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4"/>
  <workbookPr/>
  <mc:AlternateContent xmlns:mc="http://schemas.openxmlformats.org/markup-compatibility/2006">
    <mc:Choice Requires="x15">
      <x15ac:absPath xmlns:x15ac="http://schemas.microsoft.com/office/spreadsheetml/2010/11/ac" url="/Users/sn0wfree/Dropbox/PhD_1st_study/BST215_Quantitative_Research_Methods_Term_1/QRM_assignment/"/>
    </mc:Choice>
  </mc:AlternateContent>
  <bookViews>
    <workbookView xWindow="840" yWindow="460" windowWidth="27960" windowHeight="17540"/>
  </bookViews>
  <sheets>
    <sheet name="crowdfunding" sheetId="14" r:id="rId1"/>
    <sheet name="murd" sheetId="7" r:id="rId2"/>
    <sheet name="crowdfundingforqrm" sheetId="1" r:id="rId3"/>
    <sheet name="average_of_pledged_amount" sheetId="16" r:id="rId4"/>
    <sheet name="Sheet1" sheetId="15" r:id="rId5"/>
    <sheet name="raising rate" sheetId="12" r:id="rId6"/>
    <sheet name="average_goal_size" sheetId="13" r:id="rId7"/>
    <sheet name="Sheet9" sheetId="10" r:id="rId8"/>
    <sheet name="geography" sheetId="9" r:id="rId9"/>
    <sheet name="Sheet7" sheetId="8" r:id="rId10"/>
    <sheet name="mouth" sheetId="5" r:id="rId11"/>
    <sheet name="Sheet3" sheetId="4" r:id="rId12"/>
    <sheet name="status" sheetId="3" r:id="rId13"/>
  </sheets>
  <definedNames>
    <definedName name="_xlnm._FilterDatabase" localSheetId="2" hidden="1">crowdfundingforqrm!$A$1:$Y$1</definedName>
    <definedName name="_xlcn.WorksheetConnection_Sheet9AE1" hidden="1">Sheet9!$A:$E</definedName>
  </definedNames>
  <calcPr calcId="150001" concurrentCalc="0"/>
  <pivotCaches>
    <pivotCache cacheId="0" r:id="rId14"/>
    <pivotCache cacheId="1" r:id="rId15"/>
    <pivotCache cacheId="2" r:id="rId16"/>
    <pivotCache cacheId="3" r:id="rId17"/>
    <pivotCache cacheId="4" r:id="rId18"/>
    <pivotCache cacheId="8" r:id="rId1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FCE2AD5D-F65C-4FA6-A056-5C36A1767C68}">
      <x15:dataModel>
        <x15:modelTables>
          <x15:modelTable id="Range-abd7f175-64a0-48db-9a2c-fb91a4287b43" name="Range" connection="WorksheetConnection_Sheet9!$A:$E"/>
        </x15:modelTables>
      </x15:dataModel>
    </ext>
  </extLst>
</workbook>
</file>

<file path=xl/calcChain.xml><?xml version="1.0" encoding="utf-8"?>
<calcChain xmlns="http://schemas.openxmlformats.org/spreadsheetml/2006/main">
  <c r="BA51" i="14" l="1"/>
  <c r="AE51" i="14"/>
  <c r="AD51" i="14"/>
  <c r="AC51" i="14"/>
  <c r="AB51" i="14"/>
  <c r="AA51" i="14"/>
  <c r="Z51" i="14"/>
  <c r="Y51" i="14"/>
  <c r="X51" i="14"/>
  <c r="W51" i="14"/>
  <c r="V51" i="14"/>
  <c r="T51" i="14"/>
  <c r="U51" i="14"/>
  <c r="AF51" i="14"/>
  <c r="R51" i="14"/>
  <c r="Q51" i="14"/>
  <c r="P51" i="14"/>
  <c r="O51" i="14"/>
  <c r="BA50" i="14"/>
  <c r="AE50" i="14"/>
  <c r="AD50" i="14"/>
  <c r="AC50" i="14"/>
  <c r="AB50" i="14"/>
  <c r="AA50" i="14"/>
  <c r="Z50" i="14"/>
  <c r="Y50" i="14"/>
  <c r="X50" i="14"/>
  <c r="W50" i="14"/>
  <c r="T50" i="14"/>
  <c r="U50" i="14"/>
  <c r="V50" i="14"/>
  <c r="AF50" i="14"/>
  <c r="R50" i="14"/>
  <c r="Q50" i="14"/>
  <c r="P50" i="14"/>
  <c r="O50" i="14"/>
  <c r="BA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AF49" i="14"/>
  <c r="R49" i="14"/>
  <c r="Q49" i="14"/>
  <c r="P49" i="14"/>
  <c r="O49" i="14"/>
  <c r="BA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AF48" i="14"/>
  <c r="R48" i="14"/>
  <c r="Q48" i="14"/>
  <c r="P48" i="14"/>
  <c r="O48" i="14"/>
  <c r="BA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AF47" i="14"/>
  <c r="R47" i="14"/>
  <c r="Q47" i="14"/>
  <c r="S47" i="14"/>
  <c r="P47" i="14"/>
  <c r="O47" i="14"/>
  <c r="BA46" i="14"/>
  <c r="AE46" i="14"/>
  <c r="AD46" i="14"/>
  <c r="AC46" i="14"/>
  <c r="AB46" i="14"/>
  <c r="AA46" i="14"/>
  <c r="Z46" i="14"/>
  <c r="Y46" i="14"/>
  <c r="X46" i="14"/>
  <c r="W46" i="14"/>
  <c r="T46" i="14"/>
  <c r="U46" i="14"/>
  <c r="V46" i="14"/>
  <c r="AF46" i="14"/>
  <c r="R46" i="14"/>
  <c r="Q46" i="14"/>
  <c r="P46" i="14"/>
  <c r="O46" i="14"/>
  <c r="BA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AF45" i="14"/>
  <c r="R45" i="14"/>
  <c r="Q45" i="14"/>
  <c r="P45" i="14"/>
  <c r="O45" i="14"/>
  <c r="BA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AF44" i="14"/>
  <c r="R44" i="14"/>
  <c r="Q44" i="14"/>
  <c r="P44" i="14"/>
  <c r="O44" i="14"/>
  <c r="BA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AF43" i="14"/>
  <c r="R43" i="14"/>
  <c r="Q43" i="14"/>
  <c r="P43" i="14"/>
  <c r="O43" i="14"/>
  <c r="BA42" i="14"/>
  <c r="AE42" i="14"/>
  <c r="AD42" i="14"/>
  <c r="AC42" i="14"/>
  <c r="AB42" i="14"/>
  <c r="AA42" i="14"/>
  <c r="Z42" i="14"/>
  <c r="Y42" i="14"/>
  <c r="X42" i="14"/>
  <c r="W42" i="14"/>
  <c r="T42" i="14"/>
  <c r="U42" i="14"/>
  <c r="V42" i="14"/>
  <c r="AF42" i="14"/>
  <c r="R42" i="14"/>
  <c r="Q42" i="14"/>
  <c r="P42" i="14"/>
  <c r="O42" i="14"/>
  <c r="BA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AF41" i="14"/>
  <c r="R41" i="14"/>
  <c r="Q41" i="14"/>
  <c r="P41" i="14"/>
  <c r="O41" i="14"/>
  <c r="BA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AF40" i="14"/>
  <c r="R40" i="14"/>
  <c r="Q40" i="14"/>
  <c r="P40" i="14"/>
  <c r="O40" i="14"/>
  <c r="BA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AF39" i="14"/>
  <c r="R39" i="14"/>
  <c r="Q39" i="14"/>
  <c r="P39" i="14"/>
  <c r="O39" i="14"/>
  <c r="BA38" i="14"/>
  <c r="AE38" i="14"/>
  <c r="AD38" i="14"/>
  <c r="AC38" i="14"/>
  <c r="AB38" i="14"/>
  <c r="AA38" i="14"/>
  <c r="Z38" i="14"/>
  <c r="Y38" i="14"/>
  <c r="X38" i="14"/>
  <c r="W38" i="14"/>
  <c r="T38" i="14"/>
  <c r="U38" i="14"/>
  <c r="V38" i="14"/>
  <c r="AF38" i="14"/>
  <c r="R38" i="14"/>
  <c r="Q38" i="14"/>
  <c r="P38" i="14"/>
  <c r="O38" i="14"/>
  <c r="BA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AF37" i="14"/>
  <c r="R37" i="14"/>
  <c r="Q37" i="14"/>
  <c r="P37" i="14"/>
  <c r="O37" i="14"/>
  <c r="BA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AF36" i="14"/>
  <c r="R36" i="14"/>
  <c r="Q36" i="14"/>
  <c r="S36" i="14"/>
  <c r="P36" i="14"/>
  <c r="O36" i="14"/>
  <c r="BA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AF35" i="14"/>
  <c r="R35" i="14"/>
  <c r="Q35" i="14"/>
  <c r="P35" i="14"/>
  <c r="O35" i="14"/>
  <c r="BA34" i="14"/>
  <c r="AE34" i="14"/>
  <c r="AD34" i="14"/>
  <c r="AC34" i="14"/>
  <c r="AB34" i="14"/>
  <c r="AA34" i="14"/>
  <c r="Z34" i="14"/>
  <c r="Y34" i="14"/>
  <c r="X34" i="14"/>
  <c r="W34" i="14"/>
  <c r="T34" i="14"/>
  <c r="U34" i="14"/>
  <c r="V34" i="14"/>
  <c r="AF34" i="14"/>
  <c r="R34" i="14"/>
  <c r="Q34" i="14"/>
  <c r="P34" i="14"/>
  <c r="O34" i="14"/>
  <c r="BA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AF33" i="14"/>
  <c r="R33" i="14"/>
  <c r="Q33" i="14"/>
  <c r="P33" i="14"/>
  <c r="O33" i="14"/>
  <c r="BA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AF32" i="14"/>
  <c r="R32" i="14"/>
  <c r="Q32" i="14"/>
  <c r="S32" i="14"/>
  <c r="P32" i="14"/>
  <c r="O32" i="14"/>
  <c r="BA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AF31" i="14"/>
  <c r="R31" i="14"/>
  <c r="Q31" i="14"/>
  <c r="P31" i="14"/>
  <c r="O31" i="14"/>
  <c r="BA30" i="14"/>
  <c r="AE30" i="14"/>
  <c r="AD30" i="14"/>
  <c r="AC30" i="14"/>
  <c r="AB30" i="14"/>
  <c r="AA30" i="14"/>
  <c r="Z30" i="14"/>
  <c r="Y30" i="14"/>
  <c r="X30" i="14"/>
  <c r="W30" i="14"/>
  <c r="T30" i="14"/>
  <c r="U30" i="14"/>
  <c r="V30" i="14"/>
  <c r="AF30" i="14"/>
  <c r="R30" i="14"/>
  <c r="Q30" i="14"/>
  <c r="P30" i="14"/>
  <c r="O30" i="14"/>
  <c r="BA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AF29" i="14"/>
  <c r="R29" i="14"/>
  <c r="Q29" i="14"/>
  <c r="P29" i="14"/>
  <c r="O29" i="14"/>
  <c r="BA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AF28" i="14"/>
  <c r="R28" i="14"/>
  <c r="Q28" i="14"/>
  <c r="P28" i="14"/>
  <c r="O28" i="14"/>
  <c r="BA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AF27" i="14"/>
  <c r="R27" i="14"/>
  <c r="Q27" i="14"/>
  <c r="P27" i="14"/>
  <c r="O27" i="14"/>
  <c r="BA26" i="14"/>
  <c r="AE26" i="14"/>
  <c r="AD26" i="14"/>
  <c r="AC26" i="14"/>
  <c r="AB26" i="14"/>
  <c r="AA26" i="14"/>
  <c r="Z26" i="14"/>
  <c r="Y26" i="14"/>
  <c r="X26" i="14"/>
  <c r="W26" i="14"/>
  <c r="T26" i="14"/>
  <c r="U26" i="14"/>
  <c r="V26" i="14"/>
  <c r="AF26" i="14"/>
  <c r="R26" i="14"/>
  <c r="Q26" i="14"/>
  <c r="P26" i="14"/>
  <c r="O26" i="14"/>
  <c r="BA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AF25" i="14"/>
  <c r="R25" i="14"/>
  <c r="Q25" i="14"/>
  <c r="P25" i="14"/>
  <c r="O25" i="14"/>
  <c r="BA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AF24" i="14"/>
  <c r="R24" i="14"/>
  <c r="Q24" i="14"/>
  <c r="P24" i="14"/>
  <c r="O24" i="14"/>
  <c r="BA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AF23" i="14"/>
  <c r="R23" i="14"/>
  <c r="Q23" i="14"/>
  <c r="P23" i="14"/>
  <c r="O23" i="14"/>
  <c r="BA22" i="14"/>
  <c r="AE22" i="14"/>
  <c r="AD22" i="14"/>
  <c r="AC22" i="14"/>
  <c r="AB22" i="14"/>
  <c r="AA22" i="14"/>
  <c r="Z22" i="14"/>
  <c r="Y22" i="14"/>
  <c r="X22" i="14"/>
  <c r="W22" i="14"/>
  <c r="T22" i="14"/>
  <c r="U22" i="14"/>
  <c r="V22" i="14"/>
  <c r="AF22" i="14"/>
  <c r="R22" i="14"/>
  <c r="Q22" i="14"/>
  <c r="P22" i="14"/>
  <c r="O22" i="14"/>
  <c r="BA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AF21" i="14"/>
  <c r="R21" i="14"/>
  <c r="Q21" i="14"/>
  <c r="P21" i="14"/>
  <c r="O21" i="14"/>
  <c r="BA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AF20" i="14"/>
  <c r="R20" i="14"/>
  <c r="Q20" i="14"/>
  <c r="P20" i="14"/>
  <c r="O20" i="14"/>
  <c r="BA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AF19" i="14"/>
  <c r="R19" i="14"/>
  <c r="Q19" i="14"/>
  <c r="P19" i="14"/>
  <c r="O19" i="14"/>
  <c r="BA18" i="14"/>
  <c r="AE18" i="14"/>
  <c r="AD18" i="14"/>
  <c r="AC18" i="14"/>
  <c r="AB18" i="14"/>
  <c r="AA18" i="14"/>
  <c r="Z18" i="14"/>
  <c r="Y18" i="14"/>
  <c r="X18" i="14"/>
  <c r="W18" i="14"/>
  <c r="T18" i="14"/>
  <c r="U18" i="14"/>
  <c r="V18" i="14"/>
  <c r="AF18" i="14"/>
  <c r="R18" i="14"/>
  <c r="Q18" i="14"/>
  <c r="P18" i="14"/>
  <c r="O18" i="14"/>
  <c r="BA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AF17" i="14"/>
  <c r="R17" i="14"/>
  <c r="Q17" i="14"/>
  <c r="P17" i="14"/>
  <c r="O17" i="14"/>
  <c r="BA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AF16" i="14"/>
  <c r="R16" i="14"/>
  <c r="Q16" i="14"/>
  <c r="P16" i="14"/>
  <c r="O16" i="14"/>
  <c r="BA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AF15" i="14"/>
  <c r="R15" i="14"/>
  <c r="Q15" i="14"/>
  <c r="P15" i="14"/>
  <c r="O15" i="14"/>
  <c r="BA14" i="14"/>
  <c r="AE14" i="14"/>
  <c r="AD14" i="14"/>
  <c r="AC14" i="14"/>
  <c r="AB14" i="14"/>
  <c r="AA14" i="14"/>
  <c r="Z14" i="14"/>
  <c r="Y14" i="14"/>
  <c r="X14" i="14"/>
  <c r="W14" i="14"/>
  <c r="T14" i="14"/>
  <c r="U14" i="14"/>
  <c r="V14" i="14"/>
  <c r="AF14" i="14"/>
  <c r="R14" i="14"/>
  <c r="Q14" i="14"/>
  <c r="P14" i="14"/>
  <c r="O14" i="14"/>
  <c r="BA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AF13" i="14"/>
  <c r="R13" i="14"/>
  <c r="Q13" i="14"/>
  <c r="P13" i="14"/>
  <c r="O13" i="14"/>
  <c r="BA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AF12" i="14"/>
  <c r="R12" i="14"/>
  <c r="Q12" i="14"/>
  <c r="P12" i="14"/>
  <c r="O12" i="14"/>
  <c r="BA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AF11" i="14"/>
  <c r="R11" i="14"/>
  <c r="Q11" i="14"/>
  <c r="P11" i="14"/>
  <c r="O11" i="14"/>
  <c r="BA10" i="14"/>
  <c r="AE10" i="14"/>
  <c r="AD10" i="14"/>
  <c r="AC10" i="14"/>
  <c r="AB10" i="14"/>
  <c r="AA10" i="14"/>
  <c r="Z10" i="14"/>
  <c r="Y10" i="14"/>
  <c r="X10" i="14"/>
  <c r="W10" i="14"/>
  <c r="T10" i="14"/>
  <c r="U10" i="14"/>
  <c r="V10" i="14"/>
  <c r="AF10" i="14"/>
  <c r="R10" i="14"/>
  <c r="Q10" i="14"/>
  <c r="P10" i="14"/>
  <c r="O10" i="14"/>
  <c r="BA9" i="14"/>
  <c r="AE9" i="14"/>
  <c r="AD9" i="14"/>
  <c r="AC9" i="14"/>
  <c r="AB9" i="14"/>
  <c r="AA9" i="14"/>
  <c r="Z9" i="14"/>
  <c r="Y9" i="14"/>
  <c r="X9" i="14"/>
  <c r="W9" i="14"/>
  <c r="V9" i="14"/>
  <c r="U9" i="14"/>
  <c r="T9" i="14"/>
  <c r="AF9" i="14"/>
  <c r="R9" i="14"/>
  <c r="Q9" i="14"/>
  <c r="P9" i="14"/>
  <c r="O9" i="14"/>
  <c r="BA8" i="14"/>
  <c r="AE8" i="14"/>
  <c r="AD8" i="14"/>
  <c r="AC8" i="14"/>
  <c r="AB8" i="14"/>
  <c r="AA8" i="14"/>
  <c r="Z8" i="14"/>
  <c r="Y8" i="14"/>
  <c r="X8" i="14"/>
  <c r="W8" i="14"/>
  <c r="V8" i="14"/>
  <c r="U8" i="14"/>
  <c r="T8" i="14"/>
  <c r="AF8" i="14"/>
  <c r="R8" i="14"/>
  <c r="Q8" i="14"/>
  <c r="P8" i="14"/>
  <c r="O8" i="14"/>
  <c r="BA7" i="14"/>
  <c r="AE7" i="14"/>
  <c r="AD7" i="14"/>
  <c r="AC7" i="14"/>
  <c r="AB7" i="14"/>
  <c r="AA7" i="14"/>
  <c r="Z7" i="14"/>
  <c r="Y7" i="14"/>
  <c r="X7" i="14"/>
  <c r="W7" i="14"/>
  <c r="V7" i="14"/>
  <c r="U7" i="14"/>
  <c r="T7" i="14"/>
  <c r="AF7" i="14"/>
  <c r="R7" i="14"/>
  <c r="Q7" i="14"/>
  <c r="P7" i="14"/>
  <c r="O7" i="14"/>
  <c r="BA6" i="14"/>
  <c r="AE6" i="14"/>
  <c r="AD6" i="14"/>
  <c r="AC6" i="14"/>
  <c r="AB6" i="14"/>
  <c r="AA6" i="14"/>
  <c r="Z6" i="14"/>
  <c r="Y6" i="14"/>
  <c r="X6" i="14"/>
  <c r="W6" i="14"/>
  <c r="T6" i="14"/>
  <c r="U6" i="14"/>
  <c r="V6" i="14"/>
  <c r="AF6" i="14"/>
  <c r="R6" i="14"/>
  <c r="Q6" i="14"/>
  <c r="P6" i="14"/>
  <c r="O6" i="14"/>
  <c r="BA5" i="14"/>
  <c r="AE5" i="14"/>
  <c r="AD5" i="14"/>
  <c r="AC5" i="14"/>
  <c r="AB5" i="14"/>
  <c r="AA5" i="14"/>
  <c r="Z5" i="14"/>
  <c r="Y5" i="14"/>
  <c r="X5" i="14"/>
  <c r="W5" i="14"/>
  <c r="V5" i="14"/>
  <c r="U5" i="14"/>
  <c r="T5" i="14"/>
  <c r="AF5" i="14"/>
  <c r="R5" i="14"/>
  <c r="Q5" i="14"/>
  <c r="P5" i="14"/>
  <c r="O5" i="14"/>
  <c r="BA4" i="14"/>
  <c r="AE4" i="14"/>
  <c r="AD4" i="14"/>
  <c r="AC4" i="14"/>
  <c r="AB4" i="14"/>
  <c r="AA4" i="14"/>
  <c r="Z4" i="14"/>
  <c r="Y4" i="14"/>
  <c r="X4" i="14"/>
  <c r="W4" i="14"/>
  <c r="V4" i="14"/>
  <c r="U4" i="14"/>
  <c r="T4" i="14"/>
  <c r="AF4" i="14"/>
  <c r="R4" i="14"/>
  <c r="Q4" i="14"/>
  <c r="P4" i="14"/>
  <c r="O4" i="14"/>
  <c r="BA3" i="14"/>
  <c r="AE3" i="14"/>
  <c r="AD3" i="14"/>
  <c r="AC3" i="14"/>
  <c r="AB3" i="14"/>
  <c r="AA3" i="14"/>
  <c r="Z3" i="14"/>
  <c r="Y3" i="14"/>
  <c r="X3" i="14"/>
  <c r="W3" i="14"/>
  <c r="V3" i="14"/>
  <c r="U3" i="14"/>
  <c r="T3" i="14"/>
  <c r="AF3" i="14"/>
  <c r="R3" i="14"/>
  <c r="Q3" i="14"/>
  <c r="P3" i="14"/>
  <c r="O3" i="14"/>
  <c r="BA2" i="14"/>
  <c r="AE2" i="14"/>
  <c r="AD2" i="14"/>
  <c r="AC2" i="14"/>
  <c r="AB2" i="14"/>
  <c r="AA2" i="14"/>
  <c r="Z2" i="14"/>
  <c r="Y2" i="14"/>
  <c r="X2" i="14"/>
  <c r="W2" i="14"/>
  <c r="V2" i="14"/>
  <c r="U2" i="14"/>
  <c r="T2" i="14"/>
  <c r="AF2" i="14"/>
  <c r="R2" i="14"/>
  <c r="Q2" i="14"/>
  <c r="P2" i="14"/>
  <c r="O2" i="14"/>
  <c r="BE3" i="7"/>
  <c r="BE4" i="7"/>
  <c r="BE5" i="7"/>
  <c r="BE6" i="7"/>
  <c r="BE7" i="7"/>
  <c r="BE8" i="7"/>
  <c r="BE9" i="7"/>
  <c r="BE10" i="7"/>
  <c r="BE11" i="7"/>
  <c r="BE12" i="7"/>
  <c r="BE13" i="7"/>
  <c r="BE14" i="7"/>
  <c r="BE15" i="7"/>
  <c r="BE16" i="7"/>
  <c r="BE17" i="7"/>
  <c r="BE18" i="7"/>
  <c r="BE19" i="7"/>
  <c r="BE20" i="7"/>
  <c r="BE21" i="7"/>
  <c r="BE22" i="7"/>
  <c r="BE23" i="7"/>
  <c r="BE24" i="7"/>
  <c r="BE25" i="7"/>
  <c r="BE26" i="7"/>
  <c r="BE27" i="7"/>
  <c r="BE28" i="7"/>
  <c r="BE29" i="7"/>
  <c r="BE30" i="7"/>
  <c r="BE31" i="7"/>
  <c r="BE32" i="7"/>
  <c r="BE33" i="7"/>
  <c r="BE34" i="7"/>
  <c r="BE35" i="7"/>
  <c r="BE36" i="7"/>
  <c r="BE37" i="7"/>
  <c r="BE38" i="7"/>
  <c r="BE39" i="7"/>
  <c r="BE40" i="7"/>
  <c r="BE41" i="7"/>
  <c r="BE42" i="7"/>
  <c r="BE43" i="7"/>
  <c r="BE44" i="7"/>
  <c r="BE45" i="7"/>
  <c r="BE46" i="7"/>
  <c r="BE47" i="7"/>
  <c r="BE48" i="7"/>
  <c r="BE49" i="7"/>
  <c r="BE50" i="7"/>
  <c r="BE51" i="7"/>
  <c r="BE2" i="7"/>
  <c r="Y3" i="7"/>
  <c r="Z3" i="7"/>
  <c r="AA3" i="7"/>
  <c r="AB3" i="7"/>
  <c r="AC3" i="7"/>
  <c r="AD3" i="7"/>
  <c r="AE3" i="7"/>
  <c r="AF3" i="7"/>
  <c r="AG3" i="7"/>
  <c r="AH3" i="7"/>
  <c r="AI3" i="7"/>
  <c r="AJ3" i="7"/>
  <c r="Y4" i="7"/>
  <c r="Z4" i="7"/>
  <c r="AA4" i="7"/>
  <c r="AB4" i="7"/>
  <c r="AC4" i="7"/>
  <c r="AD4" i="7"/>
  <c r="AE4" i="7"/>
  <c r="AF4" i="7"/>
  <c r="AG4" i="7"/>
  <c r="AH4" i="7"/>
  <c r="AI4" i="7"/>
  <c r="AJ4" i="7"/>
  <c r="Y5" i="7"/>
  <c r="Z5" i="7"/>
  <c r="AA5" i="7"/>
  <c r="AB5" i="7"/>
  <c r="AC5" i="7"/>
  <c r="AD5" i="7"/>
  <c r="AE5" i="7"/>
  <c r="AF5" i="7"/>
  <c r="AG5" i="7"/>
  <c r="AH5" i="7"/>
  <c r="AI5" i="7"/>
  <c r="AJ5" i="7"/>
  <c r="Y6" i="7"/>
  <c r="Z6" i="7"/>
  <c r="AA6" i="7"/>
  <c r="AB6" i="7"/>
  <c r="AC6" i="7"/>
  <c r="AD6" i="7"/>
  <c r="AE6" i="7"/>
  <c r="AF6" i="7"/>
  <c r="AG6" i="7"/>
  <c r="AH6" i="7"/>
  <c r="AI6" i="7"/>
  <c r="AJ6" i="7"/>
  <c r="Y7" i="7"/>
  <c r="Z7" i="7"/>
  <c r="AA7" i="7"/>
  <c r="AB7" i="7"/>
  <c r="AC7" i="7"/>
  <c r="AD7" i="7"/>
  <c r="AE7" i="7"/>
  <c r="AF7" i="7"/>
  <c r="AG7" i="7"/>
  <c r="AH7" i="7"/>
  <c r="AI7" i="7"/>
  <c r="AJ7" i="7"/>
  <c r="Y8" i="7"/>
  <c r="Z8" i="7"/>
  <c r="AA8" i="7"/>
  <c r="AB8" i="7"/>
  <c r="AC8" i="7"/>
  <c r="AD8" i="7"/>
  <c r="AE8" i="7"/>
  <c r="AF8" i="7"/>
  <c r="AG8" i="7"/>
  <c r="AH8" i="7"/>
  <c r="AI8" i="7"/>
  <c r="AJ8" i="7"/>
  <c r="Y9" i="7"/>
  <c r="Z9" i="7"/>
  <c r="AA9" i="7"/>
  <c r="AB9" i="7"/>
  <c r="AC9" i="7"/>
  <c r="AD9" i="7"/>
  <c r="AE9" i="7"/>
  <c r="AF9" i="7"/>
  <c r="AG9" i="7"/>
  <c r="AH9" i="7"/>
  <c r="AI9" i="7"/>
  <c r="AJ9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J2" i="7"/>
  <c r="AI2" i="7"/>
  <c r="AH2" i="7"/>
  <c r="AG2" i="7"/>
  <c r="AF2" i="7"/>
  <c r="AE2" i="7"/>
  <c r="AD2" i="7"/>
  <c r="AC2" i="7"/>
  <c r="AB2" i="7"/>
  <c r="AA2" i="7"/>
  <c r="Z2" i="7"/>
  <c r="Y2" i="7"/>
  <c r="W51" i="7"/>
  <c r="V51" i="7"/>
  <c r="U51" i="7"/>
  <c r="T51" i="7"/>
  <c r="W50" i="7"/>
  <c r="V50" i="7"/>
  <c r="U50" i="7"/>
  <c r="T50" i="7"/>
  <c r="W49" i="7"/>
  <c r="V49" i="7"/>
  <c r="U49" i="7"/>
  <c r="T49" i="7"/>
  <c r="W48" i="7"/>
  <c r="V48" i="7"/>
  <c r="U48" i="7"/>
  <c r="T48" i="7"/>
  <c r="W47" i="7"/>
  <c r="V47" i="7"/>
  <c r="U47" i="7"/>
  <c r="T47" i="7"/>
  <c r="W46" i="7"/>
  <c r="V46" i="7"/>
  <c r="U46" i="7"/>
  <c r="T46" i="7"/>
  <c r="W45" i="7"/>
  <c r="V45" i="7"/>
  <c r="U45" i="7"/>
  <c r="T45" i="7"/>
  <c r="W44" i="7"/>
  <c r="V44" i="7"/>
  <c r="U44" i="7"/>
  <c r="T44" i="7"/>
  <c r="W43" i="7"/>
  <c r="V43" i="7"/>
  <c r="U43" i="7"/>
  <c r="T43" i="7"/>
  <c r="W42" i="7"/>
  <c r="V42" i="7"/>
  <c r="U42" i="7"/>
  <c r="T42" i="7"/>
  <c r="W41" i="7"/>
  <c r="V41" i="7"/>
  <c r="U41" i="7"/>
  <c r="T41" i="7"/>
  <c r="W40" i="7"/>
  <c r="V40" i="7"/>
  <c r="U40" i="7"/>
  <c r="T40" i="7"/>
  <c r="W39" i="7"/>
  <c r="V39" i="7"/>
  <c r="U39" i="7"/>
  <c r="T39" i="7"/>
  <c r="W38" i="7"/>
  <c r="V38" i="7"/>
  <c r="U38" i="7"/>
  <c r="T38" i="7"/>
  <c r="W37" i="7"/>
  <c r="V37" i="7"/>
  <c r="U37" i="7"/>
  <c r="T37" i="7"/>
  <c r="W36" i="7"/>
  <c r="V36" i="7"/>
  <c r="U36" i="7"/>
  <c r="T36" i="7"/>
  <c r="W35" i="7"/>
  <c r="V35" i="7"/>
  <c r="U35" i="7"/>
  <c r="T35" i="7"/>
  <c r="W34" i="7"/>
  <c r="V34" i="7"/>
  <c r="U34" i="7"/>
  <c r="T34" i="7"/>
  <c r="W33" i="7"/>
  <c r="V33" i="7"/>
  <c r="U33" i="7"/>
  <c r="T33" i="7"/>
  <c r="W32" i="7"/>
  <c r="V32" i="7"/>
  <c r="U32" i="7"/>
  <c r="T32" i="7"/>
  <c r="W31" i="7"/>
  <c r="V31" i="7"/>
  <c r="U31" i="7"/>
  <c r="T31" i="7"/>
  <c r="W30" i="7"/>
  <c r="V30" i="7"/>
  <c r="U30" i="7"/>
  <c r="T30" i="7"/>
  <c r="W29" i="7"/>
  <c r="V29" i="7"/>
  <c r="U29" i="7"/>
  <c r="T29" i="7"/>
  <c r="W28" i="7"/>
  <c r="V28" i="7"/>
  <c r="U28" i="7"/>
  <c r="T28" i="7"/>
  <c r="W27" i="7"/>
  <c r="V27" i="7"/>
  <c r="U27" i="7"/>
  <c r="T27" i="7"/>
  <c r="W26" i="7"/>
  <c r="V26" i="7"/>
  <c r="U26" i="7"/>
  <c r="T26" i="7"/>
  <c r="W25" i="7"/>
  <c r="V25" i="7"/>
  <c r="U25" i="7"/>
  <c r="T25" i="7"/>
  <c r="W24" i="7"/>
  <c r="V24" i="7"/>
  <c r="U24" i="7"/>
  <c r="T24" i="7"/>
  <c r="W23" i="7"/>
  <c r="V23" i="7"/>
  <c r="U23" i="7"/>
  <c r="T23" i="7"/>
  <c r="W22" i="7"/>
  <c r="V22" i="7"/>
  <c r="U22" i="7"/>
  <c r="T22" i="7"/>
  <c r="W21" i="7"/>
  <c r="V21" i="7"/>
  <c r="U21" i="7"/>
  <c r="T21" i="7"/>
  <c r="W20" i="7"/>
  <c r="V20" i="7"/>
  <c r="U20" i="7"/>
  <c r="T20" i="7"/>
  <c r="W19" i="7"/>
  <c r="V19" i="7"/>
  <c r="U19" i="7"/>
  <c r="T19" i="7"/>
  <c r="W18" i="7"/>
  <c r="V18" i="7"/>
  <c r="U18" i="7"/>
  <c r="T18" i="7"/>
  <c r="W17" i="7"/>
  <c r="V17" i="7"/>
  <c r="U17" i="7"/>
  <c r="T17" i="7"/>
  <c r="W16" i="7"/>
  <c r="V16" i="7"/>
  <c r="U16" i="7"/>
  <c r="T16" i="7"/>
  <c r="W15" i="7"/>
  <c r="V15" i="7"/>
  <c r="U15" i="7"/>
  <c r="T15" i="7"/>
  <c r="W14" i="7"/>
  <c r="V14" i="7"/>
  <c r="U14" i="7"/>
  <c r="T14" i="7"/>
  <c r="W13" i="7"/>
  <c r="V13" i="7"/>
  <c r="U13" i="7"/>
  <c r="T13" i="7"/>
  <c r="W12" i="7"/>
  <c r="V12" i="7"/>
  <c r="U12" i="7"/>
  <c r="T12" i="7"/>
  <c r="W11" i="7"/>
  <c r="V11" i="7"/>
  <c r="U11" i="7"/>
  <c r="T11" i="7"/>
  <c r="W10" i="7"/>
  <c r="V10" i="7"/>
  <c r="U10" i="7"/>
  <c r="T10" i="7"/>
  <c r="W9" i="7"/>
  <c r="V9" i="7"/>
  <c r="U9" i="7"/>
  <c r="T9" i="7"/>
  <c r="W8" i="7"/>
  <c r="V8" i="7"/>
  <c r="U8" i="7"/>
  <c r="T8" i="7"/>
  <c r="W7" i="7"/>
  <c r="V7" i="7"/>
  <c r="U7" i="7"/>
  <c r="T7" i="7"/>
  <c r="W6" i="7"/>
  <c r="V6" i="7"/>
  <c r="U6" i="7"/>
  <c r="T6" i="7"/>
  <c r="W5" i="7"/>
  <c r="V5" i="7"/>
  <c r="U5" i="7"/>
  <c r="T5" i="7"/>
  <c r="W4" i="7"/>
  <c r="V4" i="7"/>
  <c r="U4" i="7"/>
  <c r="T4" i="7"/>
  <c r="W3" i="7"/>
  <c r="V3" i="7"/>
  <c r="U3" i="7"/>
  <c r="T3" i="7"/>
  <c r="W2" i="7"/>
  <c r="V2" i="7"/>
  <c r="U2" i="7"/>
  <c r="T2" i="7"/>
  <c r="S10" i="14"/>
  <c r="S40" i="14"/>
  <c r="S8" i="14"/>
  <c r="S26" i="14"/>
  <c r="S2" i="14"/>
  <c r="S16" i="14"/>
  <c r="S38" i="14"/>
  <c r="S41" i="14"/>
  <c r="S24" i="14"/>
  <c r="S50" i="14"/>
  <c r="S18" i="14"/>
  <c r="S48" i="14"/>
  <c r="S4" i="14"/>
  <c r="S14" i="14"/>
  <c r="S17" i="14"/>
  <c r="S20" i="14"/>
  <c r="S30" i="14"/>
  <c r="S33" i="14"/>
  <c r="S44" i="14"/>
  <c r="S6" i="14"/>
  <c r="S9" i="14"/>
  <c r="S12" i="14"/>
  <c r="S22" i="14"/>
  <c r="S25" i="14"/>
  <c r="S28" i="14"/>
  <c r="S34" i="14"/>
  <c r="S42" i="14"/>
  <c r="S46" i="14"/>
  <c r="S49" i="14"/>
  <c r="S5" i="14"/>
  <c r="S13" i="14"/>
  <c r="S21" i="14"/>
  <c r="S29" i="14"/>
  <c r="S37" i="14"/>
  <c r="S45" i="14"/>
  <c r="S3" i="14"/>
  <c r="S11" i="14"/>
  <c r="S19" i="14"/>
  <c r="S27" i="14"/>
  <c r="S35" i="14"/>
  <c r="S43" i="14"/>
  <c r="S51" i="14"/>
  <c r="S7" i="14"/>
  <c r="S15" i="14"/>
  <c r="S23" i="14"/>
  <c r="S31" i="14"/>
  <c r="S39" i="14"/>
  <c r="X51" i="7"/>
  <c r="X2" i="7"/>
  <c r="X4" i="7"/>
  <c r="X5" i="7"/>
  <c r="X6" i="7"/>
  <c r="X8" i="7"/>
  <c r="X9" i="7"/>
  <c r="X10" i="7"/>
  <c r="X12" i="7"/>
  <c r="X13" i="7"/>
  <c r="X14" i="7"/>
  <c r="X16" i="7"/>
  <c r="X17" i="7"/>
  <c r="X18" i="7"/>
  <c r="X20" i="7"/>
  <c r="X21" i="7"/>
  <c r="X22" i="7"/>
  <c r="X24" i="7"/>
  <c r="X25" i="7"/>
  <c r="X26" i="7"/>
  <c r="X28" i="7"/>
  <c r="X29" i="7"/>
  <c r="X30" i="7"/>
  <c r="X32" i="7"/>
  <c r="X33" i="7"/>
  <c r="X34" i="7"/>
  <c r="X36" i="7"/>
  <c r="X37" i="7"/>
  <c r="X38" i="7"/>
  <c r="X40" i="7"/>
  <c r="X41" i="7"/>
  <c r="X42" i="7"/>
  <c r="X44" i="7"/>
  <c r="X45" i="7"/>
  <c r="X46" i="7"/>
  <c r="X48" i="7"/>
  <c r="X49" i="7"/>
  <c r="X50" i="7"/>
  <c r="X3" i="7"/>
  <c r="X7" i="7"/>
  <c r="X11" i="7"/>
  <c r="X15" i="7"/>
  <c r="X19" i="7"/>
  <c r="X23" i="7"/>
  <c r="X27" i="7"/>
  <c r="X31" i="7"/>
  <c r="X35" i="7"/>
  <c r="X39" i="7"/>
  <c r="X43" i="7"/>
  <c r="X47" i="7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 serverFill="0" serverNumberFormat="0" serverFont="0" serverFontColor="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9!$A:$E" type="102" refreshedVersion="5" minRefreshableVersion="5">
    <extLst>
      <ext xmlns:x15="http://schemas.microsoft.com/office/spreadsheetml/2010/11/main" uri="{DE250136-89BD-433C-8126-D09CA5730AF9}">
        <x15:connection id="Range-abd7f175-64a0-48db-9a2c-fb91a4287b43" autoDelete="1">
          <x15:rangePr sourceName="_xlcn.WorksheetConnection_Sheet9AE1"/>
        </x15:connection>
      </ext>
    </extLst>
  </connection>
</connections>
</file>

<file path=xl/sharedStrings.xml><?xml version="1.0" encoding="utf-8"?>
<sst xmlns="http://schemas.openxmlformats.org/spreadsheetml/2006/main" count="183293" uniqueCount="1725">
  <si>
    <t>Project_ID</t>
  </si>
  <si>
    <t>Goal</t>
  </si>
  <si>
    <t>pledged_amount</t>
  </si>
  <si>
    <t>backers_count</t>
  </si>
  <si>
    <t>creator_has_backed__projects_number</t>
  </si>
  <si>
    <t>creator_has_built_projects_number</t>
  </si>
  <si>
    <t>exchange_rate</t>
  </si>
  <si>
    <t>goal_usd</t>
  </si>
  <si>
    <t>pledged_usd</t>
  </si>
  <si>
    <t>duration</t>
  </si>
  <si>
    <t>location_ID</t>
  </si>
  <si>
    <t>state_changed_at_data</t>
  </si>
  <si>
    <t>created_at_data</t>
  </si>
  <si>
    <t>launched_at_data</t>
  </si>
  <si>
    <t>Deadline_data</t>
  </si>
  <si>
    <t>category</t>
  </si>
  <si>
    <t>category_round</t>
  </si>
  <si>
    <t>project_state</t>
  </si>
  <si>
    <t>has_a_video</t>
  </si>
  <si>
    <t>launched_at_month</t>
  </si>
  <si>
    <t>state_changed_at_month</t>
  </si>
  <si>
    <t>created_at_month</t>
  </si>
  <si>
    <t>Deadline_mouth</t>
  </si>
  <si>
    <t>Aberdeen, SD</t>
  </si>
  <si>
    <t>SD</t>
  </si>
  <si>
    <t>Shorts</t>
  </si>
  <si>
    <t>Film &amp; Video</t>
  </si>
  <si>
    <t>successful</t>
  </si>
  <si>
    <t>December</t>
  </si>
  <si>
    <t>March</t>
  </si>
  <si>
    <t>January</t>
  </si>
  <si>
    <t>failed</t>
  </si>
  <si>
    <t>Abilene, TX</t>
  </si>
  <si>
    <t>TX</t>
  </si>
  <si>
    <t>Publishing</t>
  </si>
  <si>
    <t>Acme, WA</t>
  </si>
  <si>
    <t>WA</t>
  </si>
  <si>
    <t>Music</t>
  </si>
  <si>
    <t>Acton, MA</t>
  </si>
  <si>
    <t>MA</t>
  </si>
  <si>
    <t>canceled</t>
  </si>
  <si>
    <t>April</t>
  </si>
  <si>
    <t>May</t>
  </si>
  <si>
    <t>Acworth, GA</t>
  </si>
  <si>
    <t>GA</t>
  </si>
  <si>
    <t>Art Books</t>
  </si>
  <si>
    <t>Adams, MA</t>
  </si>
  <si>
    <t>Theater</t>
  </si>
  <si>
    <t>Addison, TX</t>
  </si>
  <si>
    <t>Adrian, MI</t>
  </si>
  <si>
    <t>MI</t>
  </si>
  <si>
    <t>Software</t>
  </si>
  <si>
    <t>Technology</t>
  </si>
  <si>
    <t>Agoura Hills, CA</t>
  </si>
  <si>
    <t>CA</t>
  </si>
  <si>
    <t>Indie Rock</t>
  </si>
  <si>
    <t>Fiction</t>
  </si>
  <si>
    <t>Akron, OH</t>
  </si>
  <si>
    <t>OH</t>
  </si>
  <si>
    <t>Documentary</t>
  </si>
  <si>
    <t>Narrative Film</t>
  </si>
  <si>
    <t>Painting</t>
  </si>
  <si>
    <t>Art</t>
  </si>
  <si>
    <t>Rock</t>
  </si>
  <si>
    <t>Electronic Music</t>
  </si>
  <si>
    <t>Country &amp; Folk</t>
  </si>
  <si>
    <t>Journalism</t>
  </si>
  <si>
    <t>Photography</t>
  </si>
  <si>
    <t>Comics</t>
  </si>
  <si>
    <t>World Music</t>
  </si>
  <si>
    <t>Alameda, CA</t>
  </si>
  <si>
    <t>Albany, NY</t>
  </si>
  <si>
    <t>NY</t>
  </si>
  <si>
    <t>Product Design</t>
  </si>
  <si>
    <t>Design</t>
  </si>
  <si>
    <t>Illustration</t>
  </si>
  <si>
    <t>Video Games</t>
  </si>
  <si>
    <t>Games</t>
  </si>
  <si>
    <t>Albany, OR</t>
  </si>
  <si>
    <t>OR</t>
  </si>
  <si>
    <t>Albion, NY</t>
  </si>
  <si>
    <t>Albuquerque, NM</t>
  </si>
  <si>
    <t>NM</t>
  </si>
  <si>
    <t>Tabletop Games</t>
  </si>
  <si>
    <t>Digital Art</t>
  </si>
  <si>
    <t>Fashion</t>
  </si>
  <si>
    <t>Alexandria, VA</t>
  </si>
  <si>
    <t>VA</t>
  </si>
  <si>
    <t>Classical Music</t>
  </si>
  <si>
    <t>Poetry</t>
  </si>
  <si>
    <t>Aliso Viejo, CA</t>
  </si>
  <si>
    <t>Allenstown, NH</t>
  </si>
  <si>
    <t>NH</t>
  </si>
  <si>
    <t>Allentown, PA</t>
  </si>
  <si>
    <t>PA</t>
  </si>
  <si>
    <t>Hip-Hop</t>
  </si>
  <si>
    <t>Alpharetta, GA</t>
  </si>
  <si>
    <t>Altadena, CA</t>
  </si>
  <si>
    <t>Altamont, NY</t>
  </si>
  <si>
    <t>Altamonte Springs, FL</t>
  </si>
  <si>
    <t>FL</t>
  </si>
  <si>
    <t>Alturas, CA</t>
  </si>
  <si>
    <t>Amarillo, TX</t>
  </si>
  <si>
    <t>Children's Books</t>
  </si>
  <si>
    <t>Ambler, PA</t>
  </si>
  <si>
    <t>Ambridge, PA</t>
  </si>
  <si>
    <t>American Fork, UT</t>
  </si>
  <si>
    <t>UT</t>
  </si>
  <si>
    <t>Ames, IA</t>
  </si>
  <si>
    <t>IA</t>
  </si>
  <si>
    <t>Amherst, MA</t>
  </si>
  <si>
    <t>Anacortes, WA</t>
  </si>
  <si>
    <t>Anaheim, CA</t>
  </si>
  <si>
    <t>Pop</t>
  </si>
  <si>
    <t>Webseries</t>
  </si>
  <si>
    <t>Dance</t>
  </si>
  <si>
    <t>Anchorage, AK</t>
  </si>
  <si>
    <t>AK</t>
  </si>
  <si>
    <t>Sculpture</t>
  </si>
  <si>
    <t>Anderson, IN</t>
  </si>
  <si>
    <t>IN</t>
  </si>
  <si>
    <t>Anderson, SC</t>
  </si>
  <si>
    <t>SC</t>
  </si>
  <si>
    <t>Angola, IN</t>
  </si>
  <si>
    <t>Ann Arbor, MI</t>
  </si>
  <si>
    <t>Hardware</t>
  </si>
  <si>
    <t>Jazz</t>
  </si>
  <si>
    <t>Food</t>
  </si>
  <si>
    <t>July</t>
  </si>
  <si>
    <t>Annandale-on-Hudson, NY</t>
  </si>
  <si>
    <t>Annapolis, MD</t>
  </si>
  <si>
    <t>MD</t>
  </si>
  <si>
    <t>Anniston, AL</t>
  </si>
  <si>
    <t>AL</t>
  </si>
  <si>
    <t>Nonfiction</t>
  </si>
  <si>
    <t>Antioch, CA</t>
  </si>
  <si>
    <t>Antrim, NH</t>
  </si>
  <si>
    <t>Apopka, FL</t>
  </si>
  <si>
    <t>Appleton, WI</t>
  </si>
  <si>
    <t>WI</t>
  </si>
  <si>
    <t>Arcadia, CA</t>
  </si>
  <si>
    <t>Arcata, CA</t>
  </si>
  <si>
    <t>Ardmore, PA</t>
  </si>
  <si>
    <t>Argyle, TX</t>
  </si>
  <si>
    <t>Arlington, TX</t>
  </si>
  <si>
    <t>Arlington, VA</t>
  </si>
  <si>
    <t>Arlington, WA</t>
  </si>
  <si>
    <t>Asbury Park, NJ</t>
  </si>
  <si>
    <t>NJ</t>
  </si>
  <si>
    <t>Ashburn, VA</t>
  </si>
  <si>
    <t>Asheville, NC</t>
  </si>
  <si>
    <t>NC</t>
  </si>
  <si>
    <t>Ashland, OR</t>
  </si>
  <si>
    <t>Performance Art</t>
  </si>
  <si>
    <t>Aspen, CO</t>
  </si>
  <si>
    <t>CO</t>
  </si>
  <si>
    <t>Astoria, OR</t>
  </si>
  <si>
    <t>Athens, GA</t>
  </si>
  <si>
    <t>Conceptual Art</t>
  </si>
  <si>
    <t>Crafts</t>
  </si>
  <si>
    <t>Athens, OH</t>
  </si>
  <si>
    <t>Atlanta, GA</t>
  </si>
  <si>
    <t>August</t>
  </si>
  <si>
    <t>September</t>
  </si>
  <si>
    <t>Radio &amp; Podcasts</t>
  </si>
  <si>
    <t>Animation</t>
  </si>
  <si>
    <t>October</t>
  </si>
  <si>
    <t>November</t>
  </si>
  <si>
    <t>Atlantic Beach, NC</t>
  </si>
  <si>
    <t>Atlantic City, NJ</t>
  </si>
  <si>
    <t>Auburn, AL</t>
  </si>
  <si>
    <t>Auburn, NY</t>
  </si>
  <si>
    <t>Auburn, WA</t>
  </si>
  <si>
    <t>Auckland, NZ</t>
  </si>
  <si>
    <t>NZ</t>
  </si>
  <si>
    <t>Augusta, GA</t>
  </si>
  <si>
    <t>Augusta, ME</t>
  </si>
  <si>
    <t>ME</t>
  </si>
  <si>
    <t>Aurora, CO</t>
  </si>
  <si>
    <t>Aurora, IL</t>
  </si>
  <si>
    <t>IL</t>
  </si>
  <si>
    <t>Austin, TX</t>
  </si>
  <si>
    <t>June</t>
  </si>
  <si>
    <t>Mixed Media</t>
  </si>
  <si>
    <t>Plays</t>
  </si>
  <si>
    <t>Public Art</t>
  </si>
  <si>
    <t>Avalon, CA</t>
  </si>
  <si>
    <t>Avenel, NJ</t>
  </si>
  <si>
    <t>Averill Park, NY</t>
  </si>
  <si>
    <t>Ayden, NC</t>
  </si>
  <si>
    <t>Ayer, MA</t>
  </si>
  <si>
    <t>Bailey Island, ME</t>
  </si>
  <si>
    <t>Bainbridge Island, WA</t>
  </si>
  <si>
    <t>Bakersfield, CA</t>
  </si>
  <si>
    <t>Bald Head Island, NC</t>
  </si>
  <si>
    <t>Baldwinsville, NY</t>
  </si>
  <si>
    <t>Ballwin, MO</t>
  </si>
  <si>
    <t>MO</t>
  </si>
  <si>
    <t>Baltimore, MD</t>
  </si>
  <si>
    <t>Community Gardens</t>
  </si>
  <si>
    <t>Periodicals</t>
  </si>
  <si>
    <t>Bangor, ME</t>
  </si>
  <si>
    <t>Barrington, RI</t>
  </si>
  <si>
    <t>RI</t>
  </si>
  <si>
    <t>Barrytown, NY</t>
  </si>
  <si>
    <t>Bartlesville, OK</t>
  </si>
  <si>
    <t>OK</t>
  </si>
  <si>
    <t>Bath, ME</t>
  </si>
  <si>
    <t>Baton Rouge, LA</t>
  </si>
  <si>
    <t>LA</t>
  </si>
  <si>
    <t>Bay Shore, NY</t>
  </si>
  <si>
    <t>Bay St. Louis, MS</t>
  </si>
  <si>
    <t>MS</t>
  </si>
  <si>
    <t>Bayport, NY</t>
  </si>
  <si>
    <t>Beaufort, SC</t>
  </si>
  <si>
    <t>Beaumont, TX</t>
  </si>
  <si>
    <t>Beaverton, OR</t>
  </si>
  <si>
    <t>Beckley, WV</t>
  </si>
  <si>
    <t>WV</t>
  </si>
  <si>
    <t>Belfast, UK</t>
  </si>
  <si>
    <t>UK</t>
  </si>
  <si>
    <t>Bellaire, TX</t>
  </si>
  <si>
    <t>Belle Plaine, MN</t>
  </si>
  <si>
    <t>MN</t>
  </si>
  <si>
    <t>Bellevue, WA</t>
  </si>
  <si>
    <t>Bellingham, WA</t>
  </si>
  <si>
    <t>Bellows Falls, VT</t>
  </si>
  <si>
    <t>VT</t>
  </si>
  <si>
    <t>Belmar, NJ</t>
  </si>
  <si>
    <t>Bend, OR</t>
  </si>
  <si>
    <t>Bennington, VT</t>
  </si>
  <si>
    <t>Berea, KY</t>
  </si>
  <si>
    <t>KY</t>
  </si>
  <si>
    <t>suspended</t>
  </si>
  <si>
    <t>Berkeley, CA</t>
  </si>
  <si>
    <t>Berkley, MI</t>
  </si>
  <si>
    <t>Berlin, CT</t>
  </si>
  <si>
    <t>CT</t>
  </si>
  <si>
    <t>Bernardsville, NJ</t>
  </si>
  <si>
    <t>Bethel, OH</t>
  </si>
  <si>
    <t>Bethlehem, GA</t>
  </si>
  <si>
    <t>Bethlehem, PA</t>
  </si>
  <si>
    <t>Bethpage, NY</t>
  </si>
  <si>
    <t>Beverly Hills, CA</t>
  </si>
  <si>
    <t>Biddeford, ME</t>
  </si>
  <si>
    <t>Big Pine, CA</t>
  </si>
  <si>
    <t>Big Sandy, MT</t>
  </si>
  <si>
    <t>MT</t>
  </si>
  <si>
    <t>Big Sur, CA</t>
  </si>
  <si>
    <t>Binghamton, NY</t>
  </si>
  <si>
    <t>Birmingham, AL</t>
  </si>
  <si>
    <t>Birmingham, MI</t>
  </si>
  <si>
    <t>Birmingham, UK</t>
  </si>
  <si>
    <t>Blacksburg, VA</t>
  </si>
  <si>
    <t>Blanco, TX</t>
  </si>
  <si>
    <t>Bloomington, IL</t>
  </si>
  <si>
    <t>Bloomington, IN</t>
  </si>
  <si>
    <t>Blue Springs, MO</t>
  </si>
  <si>
    <t>Blue Springs, MS</t>
  </si>
  <si>
    <t>Boca Raton, FL</t>
  </si>
  <si>
    <t>Boerne, TX</t>
  </si>
  <si>
    <t>Bogota, NJ</t>
  </si>
  <si>
    <t>Boise, ID</t>
  </si>
  <si>
    <t>ID</t>
  </si>
  <si>
    <t>Booneville, KY</t>
  </si>
  <si>
    <t>Bordentown, NJ</t>
  </si>
  <si>
    <t>Boston, LA</t>
  </si>
  <si>
    <t>Boston, MA</t>
  </si>
  <si>
    <t>DIY Electronics</t>
  </si>
  <si>
    <t>Graphic Design</t>
  </si>
  <si>
    <t>Bothell, WA</t>
  </si>
  <si>
    <t>Boulder City, NV</t>
  </si>
  <si>
    <t>NV</t>
  </si>
  <si>
    <t>Boulder, CO</t>
  </si>
  <si>
    <t>Bowie, MD</t>
  </si>
  <si>
    <t>Bowling Green, KY</t>
  </si>
  <si>
    <t>Bowling Green, OH</t>
  </si>
  <si>
    <t>Boynton Beach, FL</t>
  </si>
  <si>
    <t>Bozeman, MT</t>
  </si>
  <si>
    <t>Braddock, PA</t>
  </si>
  <si>
    <t>Bradenton, FL</t>
  </si>
  <si>
    <t>Bradford, PA</t>
  </si>
  <si>
    <t>Brainerd, MN</t>
  </si>
  <si>
    <t>Brandon, MS</t>
  </si>
  <si>
    <t>Branson, MO</t>
  </si>
  <si>
    <t>Brattleboro, VT</t>
  </si>
  <si>
    <t>Brea, CA</t>
  </si>
  <si>
    <t>Breckenridge, CO</t>
  </si>
  <si>
    <t>Briarcliff Manor, NY</t>
  </si>
  <si>
    <t>Bridgewater, NJ</t>
  </si>
  <si>
    <t>Bridgton, ME</t>
  </si>
  <si>
    <t>Brigham City, UT</t>
  </si>
  <si>
    <t>Brighton, UK</t>
  </si>
  <si>
    <t>Brisbane, AU</t>
  </si>
  <si>
    <t>AU</t>
  </si>
  <si>
    <t>Bristol, CT</t>
  </si>
  <si>
    <t>Brodhead, WI</t>
  </si>
  <si>
    <t>Bronx, NY</t>
  </si>
  <si>
    <t>Bronxville, NY</t>
  </si>
  <si>
    <t>Brookfield, CT</t>
  </si>
  <si>
    <t>Brookings, SD</t>
  </si>
  <si>
    <t>Brookline, MA</t>
  </si>
  <si>
    <t>Brookline, VT</t>
  </si>
  <si>
    <t>Brooklyn, IA</t>
  </si>
  <si>
    <t>Brooklyn, NY</t>
  </si>
  <si>
    <t>R&amp;B</t>
  </si>
  <si>
    <t>Literary Journals</t>
  </si>
  <si>
    <t>Musical</t>
  </si>
  <si>
    <t>February</t>
  </si>
  <si>
    <t>Audio</t>
  </si>
  <si>
    <t>Experimental</t>
  </si>
  <si>
    <t>Textiles</t>
  </si>
  <si>
    <t>Brunswick, MD</t>
  </si>
  <si>
    <t>Brunswick, ME</t>
  </si>
  <si>
    <t>Bryan, OH</t>
  </si>
  <si>
    <t>Bryan, TX</t>
  </si>
  <si>
    <t>Bryn Mawr, PA</t>
  </si>
  <si>
    <t>Buckhannon, WV</t>
  </si>
  <si>
    <t>Buckingham, VA</t>
  </si>
  <si>
    <t>Bucksport, ME</t>
  </si>
  <si>
    <t>Buena Vista, CO</t>
  </si>
  <si>
    <t>Buffalo, NY</t>
  </si>
  <si>
    <t>Buffalo, WY</t>
  </si>
  <si>
    <t>WY</t>
  </si>
  <si>
    <t>Buras, LA</t>
  </si>
  <si>
    <t>Burbank, CA</t>
  </si>
  <si>
    <t>Burlingame, CA</t>
  </si>
  <si>
    <t>Burlington, NC</t>
  </si>
  <si>
    <t>Burlington, NJ</t>
  </si>
  <si>
    <t>Burlington, VT</t>
  </si>
  <si>
    <t>Calabasas, CA</t>
  </si>
  <si>
    <t>Caldwell, NJ</t>
  </si>
  <si>
    <t>Camano City, WA</t>
  </si>
  <si>
    <t>Camarillo, CA</t>
  </si>
  <si>
    <t>Cambridge, MA</t>
  </si>
  <si>
    <t>Robots</t>
  </si>
  <si>
    <t>Cambridge, NY</t>
  </si>
  <si>
    <t>Cambridge, UK</t>
  </si>
  <si>
    <t>Camden, DE</t>
  </si>
  <si>
    <t>DE</t>
  </si>
  <si>
    <t>Camden, NJ</t>
  </si>
  <si>
    <t>Cameron Park, CA</t>
  </si>
  <si>
    <t>Camp Hill, PA</t>
  </si>
  <si>
    <t>Campbell, CA</t>
  </si>
  <si>
    <t>Campo, CA</t>
  </si>
  <si>
    <t>Canal Fulton, OH</t>
  </si>
  <si>
    <t>Canon City, CO</t>
  </si>
  <si>
    <t>Canton, GA</t>
  </si>
  <si>
    <t>Canton, MI</t>
  </si>
  <si>
    <t>Canton, NC</t>
  </si>
  <si>
    <t>Canton, NY</t>
  </si>
  <si>
    <t>Canton, OH</t>
  </si>
  <si>
    <t>Canyon Lake, TX</t>
  </si>
  <si>
    <t>Cape Coral, FL</t>
  </si>
  <si>
    <t>Cape Fear, NC</t>
  </si>
  <si>
    <t>Cape Girardeau, MO</t>
  </si>
  <si>
    <t>Carbondale, IL</t>
  </si>
  <si>
    <t>Carbondale, PA</t>
  </si>
  <si>
    <t>Caribou, ME</t>
  </si>
  <si>
    <t>Carmel Valley, CA</t>
  </si>
  <si>
    <t>Carmel, NY</t>
  </si>
  <si>
    <t>Carrboro, NC</t>
  </si>
  <si>
    <t>Carson City, NV</t>
  </si>
  <si>
    <t>Cary, NC</t>
  </si>
  <si>
    <t>Catonsville, MD</t>
  </si>
  <si>
    <t>Catskill, NY</t>
  </si>
  <si>
    <t>Cazenovia, NY</t>
  </si>
  <si>
    <t>Cedar Hills, UT</t>
  </si>
  <si>
    <t>Cedar Park, TX</t>
  </si>
  <si>
    <t>Cedar Rapids, IA</t>
  </si>
  <si>
    <t>Celebration, FL</t>
  </si>
  <si>
    <t>Centennial, CO</t>
  </si>
  <si>
    <t>Centerville, UT</t>
  </si>
  <si>
    <t>Central, CA</t>
  </si>
  <si>
    <t>Central, TX</t>
  </si>
  <si>
    <t>Centreville, VA</t>
  </si>
  <si>
    <t>Ceres, CA</t>
  </si>
  <si>
    <t>Cerrillos, NM</t>
  </si>
  <si>
    <t>Chalmette, LA</t>
  </si>
  <si>
    <t>Chambersburg, PA</t>
  </si>
  <si>
    <t>Champaign, IL</t>
  </si>
  <si>
    <t>Chandler, AZ</t>
  </si>
  <si>
    <t>AZ</t>
  </si>
  <si>
    <t>Chanhassen, MN</t>
  </si>
  <si>
    <t>Chapel Hill, NC</t>
  </si>
  <si>
    <t>Charleston, SC</t>
  </si>
  <si>
    <t>Charleston, WV</t>
  </si>
  <si>
    <t>Charlotte, NC</t>
  </si>
  <si>
    <t>Charlottesville, VA</t>
  </si>
  <si>
    <t>Chatham, NY</t>
  </si>
  <si>
    <t>Chatsworth, NJ</t>
  </si>
  <si>
    <t>Chattanooga, TN</t>
  </si>
  <si>
    <t>TN</t>
  </si>
  <si>
    <t>Cherry Hill, NJ</t>
  </si>
  <si>
    <t>Chesapeake, VA</t>
  </si>
  <si>
    <t>Chesterhill, OH</t>
  </si>
  <si>
    <t>Cheyenne, WY</t>
  </si>
  <si>
    <t>Chicago, IL</t>
  </si>
  <si>
    <t>Webcomics</t>
  </si>
  <si>
    <t>Video</t>
  </si>
  <si>
    <t>Chickamauga, GA</t>
  </si>
  <si>
    <t>Chico, CA</t>
  </si>
  <si>
    <t>Chino, CA</t>
  </si>
  <si>
    <t>Chipley, FL</t>
  </si>
  <si>
    <t>Chippewa Falls, WI</t>
  </si>
  <si>
    <t>Christchurch, NZ</t>
  </si>
  <si>
    <t>Christoval, TX</t>
  </si>
  <si>
    <t>Chula Vista, CA</t>
  </si>
  <si>
    <t>Cincinnati, OH</t>
  </si>
  <si>
    <t>Citrus Heights, CA</t>
  </si>
  <si>
    <t>Clackamas, OR</t>
  </si>
  <si>
    <t>Claremont, CA</t>
  </si>
  <si>
    <t>Claremont, NH</t>
  </si>
  <si>
    <t>Claremore, OK</t>
  </si>
  <si>
    <t>Clarendon Hills, IL</t>
  </si>
  <si>
    <t>Clarksburg, WV</t>
  </si>
  <si>
    <t>Clarksville, TN</t>
  </si>
  <si>
    <t>Clearwater, FL</t>
  </si>
  <si>
    <t>Cleland Crossroads, SC</t>
  </si>
  <si>
    <t>Clermont, FL</t>
  </si>
  <si>
    <t>Cleveland, OH</t>
  </si>
  <si>
    <t>Clinton, CT</t>
  </si>
  <si>
    <t>Clinton, NJ</t>
  </si>
  <si>
    <t>Clinton, WA</t>
  </si>
  <si>
    <t>Cocoa Beach, FL</t>
  </si>
  <si>
    <t>Coconut Creek, FL</t>
  </si>
  <si>
    <t>Cody, WY</t>
  </si>
  <si>
    <t>Coffeyville, KS</t>
  </si>
  <si>
    <t>KS</t>
  </si>
  <si>
    <t>Cold Brook, NY</t>
  </si>
  <si>
    <t>Cold Spring, KY</t>
  </si>
  <si>
    <t>College Park, MD</t>
  </si>
  <si>
    <t>College Station, TX</t>
  </si>
  <si>
    <t>Collierville, TN</t>
  </si>
  <si>
    <t>Collingswood, NJ</t>
  </si>
  <si>
    <t>Colorado Springs, CO</t>
  </si>
  <si>
    <t>Columbia Falls, MT</t>
  </si>
  <si>
    <t>Columbia, MD</t>
  </si>
  <si>
    <t>Columbia, MO</t>
  </si>
  <si>
    <t>Columbia, SC</t>
  </si>
  <si>
    <t>Columbus, GA</t>
  </si>
  <si>
    <t>Columbus, IN</t>
  </si>
  <si>
    <t>Columbus, OH</t>
  </si>
  <si>
    <t>Comfort, TX</t>
  </si>
  <si>
    <t>Como, MS</t>
  </si>
  <si>
    <t>Compton, CA</t>
  </si>
  <si>
    <t>Concord, MA</t>
  </si>
  <si>
    <t>Concord, NH</t>
  </si>
  <si>
    <t>Concord, OH</t>
  </si>
  <si>
    <t>Conover, NC</t>
  </si>
  <si>
    <t>Conway, AR</t>
  </si>
  <si>
    <t>AR</t>
  </si>
  <si>
    <t>Conway, MA</t>
  </si>
  <si>
    <t>Conyers, GA</t>
  </si>
  <si>
    <t>Cooper City, FL</t>
  </si>
  <si>
    <t>Coppell, TX</t>
  </si>
  <si>
    <t>Coral Gables, FL</t>
  </si>
  <si>
    <t>Coral Springs, FL</t>
  </si>
  <si>
    <t>Coralville, IA</t>
  </si>
  <si>
    <t>Corbin, KY</t>
  </si>
  <si>
    <t>Cordele, GA</t>
  </si>
  <si>
    <t>Corinth, MS</t>
  </si>
  <si>
    <t>Cornelia, GA</t>
  </si>
  <si>
    <t>Corning, NY</t>
  </si>
  <si>
    <t>Cornville, AZ</t>
  </si>
  <si>
    <t>Corona, CA</t>
  </si>
  <si>
    <t>Corpus Christi, TX</t>
  </si>
  <si>
    <t>Corvallis, OR</t>
  </si>
  <si>
    <t>Cos Cob, CT</t>
  </si>
  <si>
    <t>Cosby, TN</t>
  </si>
  <si>
    <t>Costa Mesa, CA</t>
  </si>
  <si>
    <t>Cottonwood, CA</t>
  </si>
  <si>
    <t>Council, ID</t>
  </si>
  <si>
    <t>Covington, KY</t>
  </si>
  <si>
    <t>Craig, CO</t>
  </si>
  <si>
    <t>Cranbury, NJ</t>
  </si>
  <si>
    <t>Cresskill, NJ</t>
  </si>
  <si>
    <t>Crestline, CA</t>
  </si>
  <si>
    <t>Crossville, TN</t>
  </si>
  <si>
    <t>Croton Hudson, NY</t>
  </si>
  <si>
    <t>Crow Agency, MT</t>
  </si>
  <si>
    <t>Crystal Falls, MI</t>
  </si>
  <si>
    <t>Crystal Lake, IL</t>
  </si>
  <si>
    <t>Cuba, NY</t>
  </si>
  <si>
    <t>Culver City, CA</t>
  </si>
  <si>
    <t>Cumberland, PA</t>
  </si>
  <si>
    <t>Cumming, GA</t>
  </si>
  <si>
    <t>Cypress, CA</t>
  </si>
  <si>
    <t>Dallas, TX</t>
  </si>
  <si>
    <t>Dana Point, CA</t>
  </si>
  <si>
    <t>Danbury, CT</t>
  </si>
  <si>
    <t>Danvers, MA</t>
  </si>
  <si>
    <t>Danville, PA</t>
  </si>
  <si>
    <t>Dartmouth, MA</t>
  </si>
  <si>
    <t>Davie, FL</t>
  </si>
  <si>
    <t>Davis, CA</t>
  </si>
  <si>
    <t>Davison, MI</t>
  </si>
  <si>
    <t>Dayton, OH</t>
  </si>
  <si>
    <t>Dayton, TN</t>
  </si>
  <si>
    <t>Daytona Beach, FL</t>
  </si>
  <si>
    <t>De Kalb, IL</t>
  </si>
  <si>
    <t>De Land, FL</t>
  </si>
  <si>
    <t>Dearborn, MO</t>
  </si>
  <si>
    <t>Death Valley, CA</t>
  </si>
  <si>
    <t>Debary, FL</t>
  </si>
  <si>
    <t>Deephaven, MN</t>
  </si>
  <si>
    <t>Delray Beach, FL</t>
  </si>
  <si>
    <t>Deltona, FL</t>
  </si>
  <si>
    <t>Demotte, IN</t>
  </si>
  <si>
    <t>Denison, TX</t>
  </si>
  <si>
    <t>Denmark, ME</t>
  </si>
  <si>
    <t>Denton, TX</t>
  </si>
  <si>
    <t>Denver, CO</t>
  </si>
  <si>
    <t>Denville, NJ</t>
  </si>
  <si>
    <t>Des Moines, IA</t>
  </si>
  <si>
    <t>Detroit, MI</t>
  </si>
  <si>
    <t>Dix Hills, NY</t>
  </si>
  <si>
    <t>Dixon, CA</t>
  </si>
  <si>
    <t>Douglas, UK</t>
  </si>
  <si>
    <t>Downingtown, PA</t>
  </si>
  <si>
    <t>Doylestown, PA</t>
  </si>
  <si>
    <t>Dripping Springs, TX</t>
  </si>
  <si>
    <t>Dublin, CA</t>
  </si>
  <si>
    <t>Dubuque, IA</t>
  </si>
  <si>
    <t>Duck Key, FL</t>
  </si>
  <si>
    <t>Duluth, GA</t>
  </si>
  <si>
    <t>Duluth, MN</t>
  </si>
  <si>
    <t>Durango, CO</t>
  </si>
  <si>
    <t>Durham, NC</t>
  </si>
  <si>
    <t>Durham, NH</t>
  </si>
  <si>
    <t>Duvall, WA</t>
  </si>
  <si>
    <t>Eagle River, AK</t>
  </si>
  <si>
    <t>Earth, TX</t>
  </si>
  <si>
    <t>East Aurora, NY</t>
  </si>
  <si>
    <t>East Brunswick, NJ</t>
  </si>
  <si>
    <t>East Chicago, IN</t>
  </si>
  <si>
    <t>East Hampton, NY</t>
  </si>
  <si>
    <t>East Jordan, MI</t>
  </si>
  <si>
    <t>East Northport, NY</t>
  </si>
  <si>
    <t>East Orange, NJ</t>
  </si>
  <si>
    <t>East Point, GA</t>
  </si>
  <si>
    <t>East Providence, RI</t>
  </si>
  <si>
    <t>East Stroudsburg, PA</t>
  </si>
  <si>
    <t>Easthampton, MA</t>
  </si>
  <si>
    <t>Eastlake, OH</t>
  </si>
  <si>
    <t>Easton, MD</t>
  </si>
  <si>
    <t>Eastsound, WA</t>
  </si>
  <si>
    <t>Edinburgh, UK</t>
  </si>
  <si>
    <t>Edison, NJ</t>
  </si>
  <si>
    <t>Edmonds, WA</t>
  </si>
  <si>
    <t>Effingham, NH</t>
  </si>
  <si>
    <t>Egg Harbor City, NJ</t>
  </si>
  <si>
    <t>El Cerrito, CA</t>
  </si>
  <si>
    <t>El Monte, CA</t>
  </si>
  <si>
    <t>El Paso, TX</t>
  </si>
  <si>
    <t>Elizabeth, NJ</t>
  </si>
  <si>
    <t>Elizabethtown, PA</t>
  </si>
  <si>
    <t>Elk Grove, CA</t>
  </si>
  <si>
    <t>Elkhart, IN</t>
  </si>
  <si>
    <t>Ellicott City, MD</t>
  </si>
  <si>
    <t>Ellijay, GA</t>
  </si>
  <si>
    <t>Ellsworth, ME</t>
  </si>
  <si>
    <t>Elm Grove, WI</t>
  </si>
  <si>
    <t>Elmhurst, IL</t>
  </si>
  <si>
    <t>Elon College, NC</t>
  </si>
  <si>
    <t>Eloy, AZ</t>
  </si>
  <si>
    <t>Emeryville, CA</t>
  </si>
  <si>
    <t>Encinitas, CA</t>
  </si>
  <si>
    <t>Enfield, CT</t>
  </si>
  <si>
    <t>Englewood, CO</t>
  </si>
  <si>
    <t>Englewood, NJ</t>
  </si>
  <si>
    <t>Enosburg Falls, VT</t>
  </si>
  <si>
    <t>Enterprise, OR</t>
  </si>
  <si>
    <t>Erie, PA</t>
  </si>
  <si>
    <t>Erlanger, KY</t>
  </si>
  <si>
    <t>Escanaba, MI</t>
  </si>
  <si>
    <t>Escondido, CA</t>
  </si>
  <si>
    <t>Etters, PA</t>
  </si>
  <si>
    <t>Eugene, OR</t>
  </si>
  <si>
    <t>Eureka Springs, AR</t>
  </si>
  <si>
    <t>Eureka, CA</t>
  </si>
  <si>
    <t>Evanston, IL</t>
  </si>
  <si>
    <t>Evansville, IN</t>
  </si>
  <si>
    <t>Everett, WA</t>
  </si>
  <si>
    <t>Everglades, FL</t>
  </si>
  <si>
    <t>Evergreen, CO</t>
  </si>
  <si>
    <t>Ewa Beach, HI</t>
  </si>
  <si>
    <t>HI</t>
  </si>
  <si>
    <t>Ewing, NJ</t>
  </si>
  <si>
    <t>Factoryville, PA</t>
  </si>
  <si>
    <t>Fairbanks, AK</t>
  </si>
  <si>
    <t>Fairfax, VA</t>
  </si>
  <si>
    <t>Fairfield, CT</t>
  </si>
  <si>
    <t>Fairfield, IA</t>
  </si>
  <si>
    <t>Fairmont, WV</t>
  </si>
  <si>
    <t>Fairview, TN</t>
  </si>
  <si>
    <t>Falling Waters, WV</t>
  </si>
  <si>
    <t>Falls Church, VA</t>
  </si>
  <si>
    <t>Falmouth, MA</t>
  </si>
  <si>
    <t>Fargo, ND</t>
  </si>
  <si>
    <t>ND</t>
  </si>
  <si>
    <t>Farmington, MI</t>
  </si>
  <si>
    <t>Fayetteville, AR</t>
  </si>
  <si>
    <t>Fayetteville, NC</t>
  </si>
  <si>
    <t>Federal Way, WA</t>
  </si>
  <si>
    <t>Fernandina Beach, FL</t>
  </si>
  <si>
    <t>Fernley, NV</t>
  </si>
  <si>
    <t>Fishkill, NY</t>
  </si>
  <si>
    <t>Fitchburg, MA</t>
  </si>
  <si>
    <t>Flagstaff, AZ</t>
  </si>
  <si>
    <t>Flanders, NJ</t>
  </si>
  <si>
    <t>Flint, MI</t>
  </si>
  <si>
    <t>Florence, SC</t>
  </si>
  <si>
    <t>Florham Park, NJ</t>
  </si>
  <si>
    <t>Floyd, VA</t>
  </si>
  <si>
    <t>Folsom, CA</t>
  </si>
  <si>
    <t>Fond du Lac, WI</t>
  </si>
  <si>
    <t>Fort Bragg, NC</t>
  </si>
  <si>
    <t>Fort Collins, CO</t>
  </si>
  <si>
    <t>Fort Lauderdale, FL</t>
  </si>
  <si>
    <t>Fort Lee, NJ</t>
  </si>
  <si>
    <t>Fort Lewis, WA</t>
  </si>
  <si>
    <t>Fort Mill, SC</t>
  </si>
  <si>
    <t>Fort Myers, FL</t>
  </si>
  <si>
    <t>Fort Pierce, FL</t>
  </si>
  <si>
    <t>Fort Polk, LA</t>
  </si>
  <si>
    <t>Fort Wayne, IN</t>
  </si>
  <si>
    <t>Fort Worth, TX</t>
  </si>
  <si>
    <t>Fountain Valley, CA</t>
  </si>
  <si>
    <t>Framingham, MA</t>
  </si>
  <si>
    <t>Frankfort, KY</t>
  </si>
  <si>
    <t>Franklin Park, NJ</t>
  </si>
  <si>
    <t>Franklin, IN</t>
  </si>
  <si>
    <t>Franklin, TN</t>
  </si>
  <si>
    <t>Frederick, MD</t>
  </si>
  <si>
    <t>Fredericksburg, VA</t>
  </si>
  <si>
    <t>Fredonia, NY</t>
  </si>
  <si>
    <t>Freehold, NJ</t>
  </si>
  <si>
    <t>Fremont, CA</t>
  </si>
  <si>
    <t>Fresno, CA</t>
  </si>
  <si>
    <t>Frisco, TX</t>
  </si>
  <si>
    <t>Frostburg, MD</t>
  </si>
  <si>
    <t>Frostproof, FL</t>
  </si>
  <si>
    <t>Fullerton, CA</t>
  </si>
  <si>
    <t>Fuquay-Varina, NC</t>
  </si>
  <si>
    <t>Gainesville, FL</t>
  </si>
  <si>
    <t>Gainesville, GA</t>
  </si>
  <si>
    <t>Gaithersburg, MD</t>
  </si>
  <si>
    <t>Gallipolis, OH</t>
  </si>
  <si>
    <t>Gallup, NM</t>
  </si>
  <si>
    <t>Galveston, TX</t>
  </si>
  <si>
    <t>Garden Grove, CA</t>
  </si>
  <si>
    <t>Gardner, MA</t>
  </si>
  <si>
    <t>Garner, NC</t>
  </si>
  <si>
    <t>Gaston, OR</t>
  </si>
  <si>
    <t>Geneseo, NY</t>
  </si>
  <si>
    <t>Geneva, IL</t>
  </si>
  <si>
    <t>Geneva, NY</t>
  </si>
  <si>
    <t>Georgetown, TX</t>
  </si>
  <si>
    <t>Germantown, MD</t>
  </si>
  <si>
    <t>Gettysburg, PA</t>
  </si>
  <si>
    <t>Ghent, NY</t>
  </si>
  <si>
    <t>Gilbert, AZ</t>
  </si>
  <si>
    <t>Glasgow, UK</t>
  </si>
  <si>
    <t>Glassboro, NJ</t>
  </si>
  <si>
    <t>Glen Burnie, MD</t>
  </si>
  <si>
    <t>Glendale, AZ</t>
  </si>
  <si>
    <t>Glendale, CA</t>
  </si>
  <si>
    <t>Glendora, CA</t>
  </si>
  <si>
    <t>Glens Falls, NY</t>
  </si>
  <si>
    <t>Glenside, PA</t>
  </si>
  <si>
    <t>Globe, AZ</t>
  </si>
  <si>
    <t>Gloucester, MA</t>
  </si>
  <si>
    <t>Gloucester, VA</t>
  </si>
  <si>
    <t>Godwin, NC</t>
  </si>
  <si>
    <t>Goldsboro, NC</t>
  </si>
  <si>
    <t>Goleta, CA</t>
  </si>
  <si>
    <t>Goshen, IN</t>
  </si>
  <si>
    <t>Goshen, MA</t>
  </si>
  <si>
    <t>Grand Canyon Village, AZ</t>
  </si>
  <si>
    <t>Grand Island, NY</t>
  </si>
  <si>
    <t>Grand Junction, CO</t>
  </si>
  <si>
    <t>Grand Prairie, TX</t>
  </si>
  <si>
    <t>Grand Rapids, MI</t>
  </si>
  <si>
    <t>Grants Pass, OR</t>
  </si>
  <si>
    <t>Grapevine, TX</t>
  </si>
  <si>
    <t>Grass Valley, CA</t>
  </si>
  <si>
    <t>Great Barrington, MA</t>
  </si>
  <si>
    <t>Great Falls, MT</t>
  </si>
  <si>
    <t>Great Neck, NY</t>
  </si>
  <si>
    <t>Green Bay, WI</t>
  </si>
  <si>
    <t>Green Brook, NJ</t>
  </si>
  <si>
    <t>Greenbrier, AR</t>
  </si>
  <si>
    <t>Greenbrier, TN</t>
  </si>
  <si>
    <t>Greenfield, MA</t>
  </si>
  <si>
    <t>Greenport, NY</t>
  </si>
  <si>
    <t>Greensboro, AL</t>
  </si>
  <si>
    <t>Greensboro, NC</t>
  </si>
  <si>
    <t>Puzzles</t>
  </si>
  <si>
    <t>Greenville, MS</t>
  </si>
  <si>
    <t>Greenville, NC</t>
  </si>
  <si>
    <t>Greenville, SC</t>
  </si>
  <si>
    <t>Greenwich, CT</t>
  </si>
  <si>
    <t>Griffin, GA</t>
  </si>
  <si>
    <t>Groton, MA</t>
  </si>
  <si>
    <t>Grove City, PA</t>
  </si>
  <si>
    <t>Hackensack, NJ</t>
  </si>
  <si>
    <t>Hagerstown, MD</t>
  </si>
  <si>
    <t>Haiku, HI</t>
  </si>
  <si>
    <t>Half Moon Bay, CA</t>
  </si>
  <si>
    <t>Hallandale, FL</t>
  </si>
  <si>
    <t>Hallowell, ME</t>
  </si>
  <si>
    <t>Hamilton, NY</t>
  </si>
  <si>
    <t>Hammond, LA</t>
  </si>
  <si>
    <t>Hammonton, NJ</t>
  </si>
  <si>
    <t>Hampton, VA</t>
  </si>
  <si>
    <t>Hamtramck, MI</t>
  </si>
  <si>
    <t>Hanover, NH</t>
  </si>
  <si>
    <t>Harleysville, PA</t>
  </si>
  <si>
    <t>Harmony, MN</t>
  </si>
  <si>
    <t>Harold, FL</t>
  </si>
  <si>
    <t>Harpers Ferry, WV</t>
  </si>
  <si>
    <t>Harrisburg, PA</t>
  </si>
  <si>
    <t>Harrison, MI</t>
  </si>
  <si>
    <t>Harrisville, MI</t>
  </si>
  <si>
    <t>Hartford, CT</t>
  </si>
  <si>
    <t>Harvey, IL</t>
  </si>
  <si>
    <t>Harwich Center, MA</t>
  </si>
  <si>
    <t>Haverstraw, NY</t>
  </si>
  <si>
    <t>Hawley, PA</t>
  </si>
  <si>
    <t>Hawthorne, NJ</t>
  </si>
  <si>
    <t>Hawthorne, NY</t>
  </si>
  <si>
    <t>Hays, KS</t>
  </si>
  <si>
    <t>Healdsburg, CA</t>
  </si>
  <si>
    <t>Heart Butte, MT</t>
  </si>
  <si>
    <t>Hemet, CA</t>
  </si>
  <si>
    <t>Henderson, NV</t>
  </si>
  <si>
    <t>Hendersonville, NC</t>
  </si>
  <si>
    <t>Hermann, MO</t>
  </si>
  <si>
    <t>Hermosa Beach, CA</t>
  </si>
  <si>
    <t>Herndon, VA</t>
  </si>
  <si>
    <t>Hesperia, CA</t>
  </si>
  <si>
    <t>Hewitt, NJ</t>
  </si>
  <si>
    <t>Hickory, NC</t>
  </si>
  <si>
    <t>High Island, TX</t>
  </si>
  <si>
    <t>High Point, NC</t>
  </si>
  <si>
    <t>Highland Park, AU</t>
  </si>
  <si>
    <t>Highland Park, IL</t>
  </si>
  <si>
    <t>Highland Park, NJ</t>
  </si>
  <si>
    <t>Highland, CA</t>
  </si>
  <si>
    <t>Highland, IL</t>
  </si>
  <si>
    <t>Hightstown, NJ</t>
  </si>
  <si>
    <t>Hillsboro, OH</t>
  </si>
  <si>
    <t>Hillsboro, OR</t>
  </si>
  <si>
    <t>Hillsborough, NC</t>
  </si>
  <si>
    <t>Hilo, HI</t>
  </si>
  <si>
    <t>Hingham, MA</t>
  </si>
  <si>
    <t>Hoboken, NJ</t>
  </si>
  <si>
    <t>Holland, MI</t>
  </si>
  <si>
    <t>Holland, NY</t>
  </si>
  <si>
    <t>Hollywood, FL</t>
  </si>
  <si>
    <t>Holtsville, NY</t>
  </si>
  <si>
    <t>Homeland, FL</t>
  </si>
  <si>
    <t>Homer, AK</t>
  </si>
  <si>
    <t>Homosassa, FL</t>
  </si>
  <si>
    <t>Honokaa, HI</t>
  </si>
  <si>
    <t>Honolulu, HI</t>
  </si>
  <si>
    <t>Hood River, OR</t>
  </si>
  <si>
    <t>Hoonah, AK</t>
  </si>
  <si>
    <t>Hoopeston, IL</t>
  </si>
  <si>
    <t>Hopkinsville, KY</t>
  </si>
  <si>
    <t>Horseheads, NY</t>
  </si>
  <si>
    <t>Horton, MI</t>
  </si>
  <si>
    <t>Houghton, MI</t>
  </si>
  <si>
    <t>Houston, TX</t>
  </si>
  <si>
    <t>Hualapai, AZ</t>
  </si>
  <si>
    <t>Hudson, NY</t>
  </si>
  <si>
    <t>Hudson, OH</t>
  </si>
  <si>
    <t>Huger, SC</t>
  </si>
  <si>
    <t>Hull, MA</t>
  </si>
  <si>
    <t>Hull, UK</t>
  </si>
  <si>
    <t>Hunter, NY</t>
  </si>
  <si>
    <t>Huntington Beach, CA</t>
  </si>
  <si>
    <t>Huntington Station, NY</t>
  </si>
  <si>
    <t>Huntington Woods, MI</t>
  </si>
  <si>
    <t>Huntington, NY</t>
  </si>
  <si>
    <t>Huntington, WV</t>
  </si>
  <si>
    <t>Huntsville, AL</t>
  </si>
  <si>
    <t>Hurst, TX</t>
  </si>
  <si>
    <t>Idaho City, ID</t>
  </si>
  <si>
    <t>Idaho Falls, ID</t>
  </si>
  <si>
    <t>Indian River, MI</t>
  </si>
  <si>
    <t>Indianapolis, IN</t>
  </si>
  <si>
    <t>Indianola, IA</t>
  </si>
  <si>
    <t>Iowa City, IA</t>
  </si>
  <si>
    <t>Ipswich, MA</t>
  </si>
  <si>
    <t>Ironton, MN</t>
  </si>
  <si>
    <t>Irvine, CA</t>
  </si>
  <si>
    <t>Issaquah, WA</t>
  </si>
  <si>
    <t>Ithaca, NY</t>
  </si>
  <si>
    <t>Ivanhoe, VA</t>
  </si>
  <si>
    <t>Jackson, MI</t>
  </si>
  <si>
    <t>Jackson, MS</t>
  </si>
  <si>
    <t>Jackson, TN</t>
  </si>
  <si>
    <t>Jackson, WY</t>
  </si>
  <si>
    <t>Jacksonville Beach, FL</t>
  </si>
  <si>
    <t>Jacksonville, FL</t>
  </si>
  <si>
    <t>Jerome, AZ</t>
  </si>
  <si>
    <t>Jersey City, NJ</t>
  </si>
  <si>
    <t>Jessup, MD</t>
  </si>
  <si>
    <t>Jesup, GA</t>
  </si>
  <si>
    <t>Johnson City, TN</t>
  </si>
  <si>
    <t>Johnston, RI</t>
  </si>
  <si>
    <t>Jonesboro, AR</t>
  </si>
  <si>
    <t>Jonesboro, GA</t>
  </si>
  <si>
    <t>Joplin, MO</t>
  </si>
  <si>
    <t>Joshua Tree, CA</t>
  </si>
  <si>
    <t>Julian, CA</t>
  </si>
  <si>
    <t>Juneau, AK</t>
  </si>
  <si>
    <t>Jupiter, FL</t>
  </si>
  <si>
    <t>Kalamazoo, MI</t>
  </si>
  <si>
    <t>Kankakee, IL</t>
  </si>
  <si>
    <t>Kansas City, MO</t>
  </si>
  <si>
    <t>Spaces</t>
  </si>
  <si>
    <t>Kapaa, HI</t>
  </si>
  <si>
    <t>Kapolei, HI</t>
  </si>
  <si>
    <t>Kaysville, UT</t>
  </si>
  <si>
    <t>Keene, NH</t>
  </si>
  <si>
    <t>Keene, TX</t>
  </si>
  <si>
    <t>Kenmore, WA</t>
  </si>
  <si>
    <t>Kennebunkport, ME</t>
  </si>
  <si>
    <t>Kent, OH</t>
  </si>
  <si>
    <t>Kentwood, LA</t>
  </si>
  <si>
    <t>Kerrville, TX</t>
  </si>
  <si>
    <t>Ketchum, ID</t>
  </si>
  <si>
    <t>Kinderhook, NY</t>
  </si>
  <si>
    <t>King of Prussia, PA</t>
  </si>
  <si>
    <t>Kingsland, AR</t>
  </si>
  <si>
    <t>Kingston, NY</t>
  </si>
  <si>
    <t>Kirkland, WA</t>
  </si>
  <si>
    <t>Kirkville, NY</t>
  </si>
  <si>
    <t>Kissimmee, FL</t>
  </si>
  <si>
    <t>Knoxville, TN</t>
  </si>
  <si>
    <t>Kokomo, IN</t>
  </si>
  <si>
    <t>La Grande, OR</t>
  </si>
  <si>
    <t>La Grange, GA</t>
  </si>
  <si>
    <t>La Luz, NM</t>
  </si>
  <si>
    <t>La Mesa, CA</t>
  </si>
  <si>
    <t>La Mirada, CA</t>
  </si>
  <si>
    <t>Lacey, WA</t>
  </si>
  <si>
    <t>Lacombe, LA</t>
  </si>
  <si>
    <t>Lafayette, CO</t>
  </si>
  <si>
    <t>Lafayette, IN</t>
  </si>
  <si>
    <t>Lafayette, LA</t>
  </si>
  <si>
    <t>Lahaina, HI</t>
  </si>
  <si>
    <t>Lake Charles, LA</t>
  </si>
  <si>
    <t>Lake City, MI</t>
  </si>
  <si>
    <t>Lake City, PA</t>
  </si>
  <si>
    <t>Lake City, SC</t>
  </si>
  <si>
    <t>Lake Geneva, WI</t>
  </si>
  <si>
    <t>Lake George, NY</t>
  </si>
  <si>
    <t>Lake Helen, FL</t>
  </si>
  <si>
    <t>Lake Jackson, TX</t>
  </si>
  <si>
    <t>Lake Placid, NY</t>
  </si>
  <si>
    <t>Lake Worth, FL</t>
  </si>
  <si>
    <t>Lakeland, TN</t>
  </si>
  <si>
    <t>Lakeville, CT</t>
  </si>
  <si>
    <t>Lancaster, PA</t>
  </si>
  <si>
    <t>Lancaster, SC</t>
  </si>
  <si>
    <t>Lansdale, PA</t>
  </si>
  <si>
    <t>Lansing, MI</t>
  </si>
  <si>
    <t>Laredo, TX</t>
  </si>
  <si>
    <t>Las Cruces, NM</t>
  </si>
  <si>
    <t>Las Vegas, NV</t>
  </si>
  <si>
    <t>Lawrence, KS</t>
  </si>
  <si>
    <t>Lawrenceville, GA</t>
  </si>
  <si>
    <t>Layton, NJ</t>
  </si>
  <si>
    <t>Leadville, CO</t>
  </si>
  <si>
    <t>Lebanon, OR</t>
  </si>
  <si>
    <t>Lebanon, TN</t>
  </si>
  <si>
    <t>Leesburg, VA</t>
  </si>
  <si>
    <t>Lehi, UT</t>
  </si>
  <si>
    <t>Leominster, MA</t>
  </si>
  <si>
    <t>Leverett, MA</t>
  </si>
  <si>
    <t>Levittown, NY</t>
  </si>
  <si>
    <t>Lewisburg, PA</t>
  </si>
  <si>
    <t>Lewiston, ME</t>
  </si>
  <si>
    <t>Lexington, KY</t>
  </si>
  <si>
    <t>Lexington, MA</t>
  </si>
  <si>
    <t>Lexington, MO</t>
  </si>
  <si>
    <t>Libertyville, IL</t>
  </si>
  <si>
    <t>Lincoln, IL</t>
  </si>
  <si>
    <t>Lincoln, NE</t>
  </si>
  <si>
    <t>NE</t>
  </si>
  <si>
    <t>Lincolnville, ME</t>
  </si>
  <si>
    <t>Lisbon Falls, ME</t>
  </si>
  <si>
    <t>Lisle, IL</t>
  </si>
  <si>
    <t>Litchfield, CT</t>
  </si>
  <si>
    <t>Lithonia, GA</t>
  </si>
  <si>
    <t>Little Canada, MN</t>
  </si>
  <si>
    <t>Little Elm, TX</t>
  </si>
  <si>
    <t>Little Rock, AR</t>
  </si>
  <si>
    <t>Littlerock, CA</t>
  </si>
  <si>
    <t>Littleton, NH</t>
  </si>
  <si>
    <t>Livermore, CA</t>
  </si>
  <si>
    <t>Liverpool, NY</t>
  </si>
  <si>
    <t>Livingston, MT</t>
  </si>
  <si>
    <t>Livonia, MI</t>
  </si>
  <si>
    <t>Lockport, NY</t>
  </si>
  <si>
    <t>Lodi, CA</t>
  </si>
  <si>
    <t>Logan, UT</t>
  </si>
  <si>
    <t>Lompoc, CA</t>
  </si>
  <si>
    <t>London, UK</t>
  </si>
  <si>
    <t>Long Beach, CA</t>
  </si>
  <si>
    <t>Video Art</t>
  </si>
  <si>
    <t>Long Beach, NY</t>
  </si>
  <si>
    <t>Long Island, NY</t>
  </si>
  <si>
    <t>Longwood, FL</t>
  </si>
  <si>
    <t>Los Alamos, NM</t>
  </si>
  <si>
    <t>Los Angeles, CA</t>
  </si>
  <si>
    <t>Graphic Novels</t>
  </si>
  <si>
    <t>Festivals</t>
  </si>
  <si>
    <t>Photobooks</t>
  </si>
  <si>
    <t>Louisville, CO</t>
  </si>
  <si>
    <t>Louisville, KY</t>
  </si>
  <si>
    <t>Lowell, MA</t>
  </si>
  <si>
    <t>Lowell, ME</t>
  </si>
  <si>
    <t>Loyalton, CA</t>
  </si>
  <si>
    <t>Lubbock, TX</t>
  </si>
  <si>
    <t>Lumberton, NC</t>
  </si>
  <si>
    <t>Lumberville, PA</t>
  </si>
  <si>
    <t>Luray, VA</t>
  </si>
  <si>
    <t>Lynchburg, VA</t>
  </si>
  <si>
    <t>Lytle Creek, CA</t>
  </si>
  <si>
    <t>Mabton, WA</t>
  </si>
  <si>
    <t>Machias, ME</t>
  </si>
  <si>
    <t>Macon, GA</t>
  </si>
  <si>
    <t>Macon, MO</t>
  </si>
  <si>
    <t>Madison, AL</t>
  </si>
  <si>
    <t>Madison, CT</t>
  </si>
  <si>
    <t>Madison, NJ</t>
  </si>
  <si>
    <t>Madison, WI</t>
  </si>
  <si>
    <t>Madrid, NM</t>
  </si>
  <si>
    <t>Mahopac, NY</t>
  </si>
  <si>
    <t>Maineville, OH</t>
  </si>
  <si>
    <t>Malibu, CA</t>
  </si>
  <si>
    <t>Mammoth Lakes, CA</t>
  </si>
  <si>
    <t>Manalapan, NJ</t>
  </si>
  <si>
    <t>Manasquan, NJ</t>
  </si>
  <si>
    <t>Mancelona, MI</t>
  </si>
  <si>
    <t>Manchester, NH</t>
  </si>
  <si>
    <t>Manchester, UK</t>
  </si>
  <si>
    <t>Manchester, VT</t>
  </si>
  <si>
    <t>Manhattan, NY</t>
  </si>
  <si>
    <t>Manistee, MI</t>
  </si>
  <si>
    <t>Manitou Springs, CO</t>
  </si>
  <si>
    <t>Mankato, MN</t>
  </si>
  <si>
    <t>Mansfield, AR</t>
  </si>
  <si>
    <t>Manton, MI</t>
  </si>
  <si>
    <t>Mantua, OH</t>
  </si>
  <si>
    <t>Mapleton, UT</t>
  </si>
  <si>
    <t>Maplewood, NJ</t>
  </si>
  <si>
    <t>Marathon, FL</t>
  </si>
  <si>
    <t>Marble, CO</t>
  </si>
  <si>
    <t>Marfa, TX</t>
  </si>
  <si>
    <t>Margaretville, NY</t>
  </si>
  <si>
    <t>Marietta, GA</t>
  </si>
  <si>
    <t>Marion, IN</t>
  </si>
  <si>
    <t>Marion, NC</t>
  </si>
  <si>
    <t>Marion, NY</t>
  </si>
  <si>
    <t>Markle, IN</t>
  </si>
  <si>
    <t>Marlin, TX</t>
  </si>
  <si>
    <t>Marlton, NJ</t>
  </si>
  <si>
    <t>Marrero, LA</t>
  </si>
  <si>
    <t>Marshall, MI</t>
  </si>
  <si>
    <t>Marshall, MN</t>
  </si>
  <si>
    <t>Martinez, CA</t>
  </si>
  <si>
    <t>Martins Ferry, OH</t>
  </si>
  <si>
    <t>Martinsville, VA</t>
  </si>
  <si>
    <t>Marysville, PA</t>
  </si>
  <si>
    <t>Marysville, WA</t>
  </si>
  <si>
    <t>Mashpee, MA</t>
  </si>
  <si>
    <t>Massillon, OH</t>
  </si>
  <si>
    <t>Mayer, AZ</t>
  </si>
  <si>
    <t>Mckinney, TX</t>
  </si>
  <si>
    <t>Mcminnville, OR</t>
  </si>
  <si>
    <t>Meadville, PA</t>
  </si>
  <si>
    <t>Mechanicsville, VA</t>
  </si>
  <si>
    <t>Medford, NY</t>
  </si>
  <si>
    <t>Medford, OR</t>
  </si>
  <si>
    <t>Melbourne, AU</t>
  </si>
  <si>
    <t>Melbourne, FL</t>
  </si>
  <si>
    <t>Memphis, TN</t>
  </si>
  <si>
    <t>Mendham, NJ</t>
  </si>
  <si>
    <t>Menlo Park, CA</t>
  </si>
  <si>
    <t>Mentor, OH</t>
  </si>
  <si>
    <t>Meridian, ID</t>
  </si>
  <si>
    <t>Meridian, MS</t>
  </si>
  <si>
    <t>Merrillville, IN</t>
  </si>
  <si>
    <t>Mesa, AZ</t>
  </si>
  <si>
    <t>Miami Beach, FL</t>
  </si>
  <si>
    <t>Miami, FL</t>
  </si>
  <si>
    <t>Middlebury, CT</t>
  </si>
  <si>
    <t>Middlebury, VT</t>
  </si>
  <si>
    <t>Middlefield, OH</t>
  </si>
  <si>
    <t>Middleport, OH</t>
  </si>
  <si>
    <t>Middleton, ID</t>
  </si>
  <si>
    <t>Midland, TX</t>
  </si>
  <si>
    <t>Midwest, WY</t>
  </si>
  <si>
    <t>Millerton, NY</t>
  </si>
  <si>
    <t>Milwaukee, WI</t>
  </si>
  <si>
    <t>Minden, NV</t>
  </si>
  <si>
    <t>Minneapolis, MN</t>
  </si>
  <si>
    <t>Miramar Beach, FL</t>
  </si>
  <si>
    <t>Mission Viejo, CA</t>
  </si>
  <si>
    <t>Mission, SD</t>
  </si>
  <si>
    <t>Missoula, MT</t>
  </si>
  <si>
    <t>Moab, UT</t>
  </si>
  <si>
    <t>Mobile, AL</t>
  </si>
  <si>
    <t>Modesto, CA</t>
  </si>
  <si>
    <t>Molalla, OR</t>
  </si>
  <si>
    <t>Mold, UK</t>
  </si>
  <si>
    <t>Moline, IL</t>
  </si>
  <si>
    <t>Moncks Corner, SC</t>
  </si>
  <si>
    <t>Monhegan, ME</t>
  </si>
  <si>
    <t>Monroe, NY</t>
  </si>
  <si>
    <t>Monroe, OH</t>
  </si>
  <si>
    <t>Montclair, NJ</t>
  </si>
  <si>
    <t>Monterey, CA</t>
  </si>
  <si>
    <t>Montpelier, VT</t>
  </si>
  <si>
    <t>Moorestown, NJ</t>
  </si>
  <si>
    <t>Mooresville, IN</t>
  </si>
  <si>
    <t>Mooresville, NC</t>
  </si>
  <si>
    <t>Moorhead, MN</t>
  </si>
  <si>
    <t>Moorpark, CA</t>
  </si>
  <si>
    <t>Mora, NM</t>
  </si>
  <si>
    <t>Moraine, OH</t>
  </si>
  <si>
    <t>Moreno Valley, CA</t>
  </si>
  <si>
    <t>Morgan Hill, CA</t>
  </si>
  <si>
    <t>Morgantown, WV</t>
  </si>
  <si>
    <t>Morris, MN</t>
  </si>
  <si>
    <t>Morristown, NJ</t>
  </si>
  <si>
    <t>Morrisville, NC</t>
  </si>
  <si>
    <t>Moscow, ID</t>
  </si>
  <si>
    <t>Moss Landing, CA</t>
  </si>
  <si>
    <t>Moultrie, GA</t>
  </si>
  <si>
    <t>Mound Bayou, MS</t>
  </si>
  <si>
    <t>Mount Holly, NJ</t>
  </si>
  <si>
    <t>Mount Pleasant, MI</t>
  </si>
  <si>
    <t>Mount Shasta, CA</t>
  </si>
  <si>
    <t>Mount Vernon, WA</t>
  </si>
  <si>
    <t>Mountain Home, ID</t>
  </si>
  <si>
    <t>Mountain View, CA</t>
  </si>
  <si>
    <t>Mukwonago, WI</t>
  </si>
  <si>
    <t>Muncie, IN</t>
  </si>
  <si>
    <t>Murfreesboro, TN</t>
  </si>
  <si>
    <t>Murrells Inlet, SC</t>
  </si>
  <si>
    <t>Murrieta, CA</t>
  </si>
  <si>
    <t>Muscatine, IA</t>
  </si>
  <si>
    <t>Muscle Shoals, AL</t>
  </si>
  <si>
    <t>Muskegon, MI</t>
  </si>
  <si>
    <t>Muskogee, OK</t>
  </si>
  <si>
    <t>Myrtle Beach, SC</t>
  </si>
  <si>
    <t>Nanuet, NY</t>
  </si>
  <si>
    <t>Napa, CA</t>
  </si>
  <si>
    <t>Naperville, IL</t>
  </si>
  <si>
    <t>Naples, FL</t>
  </si>
  <si>
    <t>Narragansett, RI</t>
  </si>
  <si>
    <t>Nashua, NH</t>
  </si>
  <si>
    <t>Nashville, TN</t>
  </si>
  <si>
    <t>Naugatuck, CT</t>
  </si>
  <si>
    <t>Needham, MA</t>
  </si>
  <si>
    <t>Nelson, NZ</t>
  </si>
  <si>
    <t>Nevada City, CA</t>
  </si>
  <si>
    <t>New Bedford, MA</t>
  </si>
  <si>
    <t>New Bern, NC</t>
  </si>
  <si>
    <t>New Britain, CT</t>
  </si>
  <si>
    <t>New Brunswick, NJ</t>
  </si>
  <si>
    <t>New Cumberland, PA</t>
  </si>
  <si>
    <t>New Egypt, NJ</t>
  </si>
  <si>
    <t>New Haven, CT</t>
  </si>
  <si>
    <t>New London, CT</t>
  </si>
  <si>
    <t>New Milford, CT</t>
  </si>
  <si>
    <t>New Orleans, LA</t>
  </si>
  <si>
    <t>New Paltz, NY</t>
  </si>
  <si>
    <t>New Port Richey, FL</t>
  </si>
  <si>
    <t>New Rochelle, NY</t>
  </si>
  <si>
    <t>New Wilmington, PA</t>
  </si>
  <si>
    <t>New York, NY</t>
  </si>
  <si>
    <t>Comic Books</t>
  </si>
  <si>
    <t>Apps</t>
  </si>
  <si>
    <t>Newark, NJ</t>
  </si>
  <si>
    <t>Newaygo, MI</t>
  </si>
  <si>
    <t>Newberg, OR</t>
  </si>
  <si>
    <t>Newbury, VT</t>
  </si>
  <si>
    <t>Newport Beach, CA</t>
  </si>
  <si>
    <t>Newport News, VA</t>
  </si>
  <si>
    <t>Newton, MA</t>
  </si>
  <si>
    <t>Niagara Falls, NY</t>
  </si>
  <si>
    <t>Niskayuna, NY</t>
  </si>
  <si>
    <t>Noble, OK</t>
  </si>
  <si>
    <t>Noblesville, IN</t>
  </si>
  <si>
    <t>Norfolk, VA</t>
  </si>
  <si>
    <t>Norman, OK</t>
  </si>
  <si>
    <t>North Adams, MA</t>
  </si>
  <si>
    <t>North Bethesda, MD</t>
  </si>
  <si>
    <t>North Brunswick, NJ</t>
  </si>
  <si>
    <t>North Lewisburg, OH</t>
  </si>
  <si>
    <t>North Myrtle Beach, SC</t>
  </si>
  <si>
    <t>North Pole, AK</t>
  </si>
  <si>
    <t>Northampton, MA</t>
  </si>
  <si>
    <t>Northern, KY</t>
  </si>
  <si>
    <t>Northfield, NJ</t>
  </si>
  <si>
    <t>Novato, CA</t>
  </si>
  <si>
    <t>Nutley, NJ</t>
  </si>
  <si>
    <t>Nyack, NY</t>
  </si>
  <si>
    <t>Oak Bluffs, MA</t>
  </si>
  <si>
    <t>Oak Harbor, WA</t>
  </si>
  <si>
    <t>Oak Park, IL</t>
  </si>
  <si>
    <t>Oak Park, MI</t>
  </si>
  <si>
    <t>Oakdale, CA</t>
  </si>
  <si>
    <t>Oakland, CA</t>
  </si>
  <si>
    <t>Oakland, NJ</t>
  </si>
  <si>
    <t>Oberlin, OH</t>
  </si>
  <si>
    <t>Ocala, FL</t>
  </si>
  <si>
    <t>Occidental, CA</t>
  </si>
  <si>
    <t>Ocean City, MD</t>
  </si>
  <si>
    <t>Ocean Grove, NJ</t>
  </si>
  <si>
    <t>Ocean Springs, MS</t>
  </si>
  <si>
    <t>Oceanside, CA</t>
  </si>
  <si>
    <t>Odessa, TX</t>
  </si>
  <si>
    <t>Ogden, UT</t>
  </si>
  <si>
    <t>Oil City, PA</t>
  </si>
  <si>
    <t>Ojai, CA</t>
  </si>
  <si>
    <t>Oklahoma City, OK</t>
  </si>
  <si>
    <t>Old Saybrook, CT</t>
  </si>
  <si>
    <t>Oldsmar, FL</t>
  </si>
  <si>
    <t>Olympia, WA</t>
  </si>
  <si>
    <t>Omaha, NE</t>
  </si>
  <si>
    <t>Ontario, CA</t>
  </si>
  <si>
    <t>Orange, CA</t>
  </si>
  <si>
    <t>Orangeburg, SC</t>
  </si>
  <si>
    <t>Orcas, WA</t>
  </si>
  <si>
    <t>Orem, UT</t>
  </si>
  <si>
    <t>Orlando, FL</t>
  </si>
  <si>
    <t>Ormond Beach, FL</t>
  </si>
  <si>
    <t>Osage Beach, MO</t>
  </si>
  <si>
    <t>Osceola, MO</t>
  </si>
  <si>
    <t>Oshkosh, WI</t>
  </si>
  <si>
    <t>Oswego, NY</t>
  </si>
  <si>
    <t>Otis, OR</t>
  </si>
  <si>
    <t>Ottawa, IL</t>
  </si>
  <si>
    <t>Ottumwa, IA</t>
  </si>
  <si>
    <t>Overland Park, KS</t>
  </si>
  <si>
    <t>Owings Mills, MD</t>
  </si>
  <si>
    <t>Oxford, MS</t>
  </si>
  <si>
    <t>Oxford, UK</t>
  </si>
  <si>
    <t>Pahoa, HI</t>
  </si>
  <si>
    <t>Paia, HI</t>
  </si>
  <si>
    <t>Palestine, TX</t>
  </si>
  <si>
    <t>Palm Bay, FL</t>
  </si>
  <si>
    <t>Palm Beach, FL</t>
  </si>
  <si>
    <t>Palm Coast, FL</t>
  </si>
  <si>
    <t>Palm Desert, CA</t>
  </si>
  <si>
    <t>Palm Harbor, FL</t>
  </si>
  <si>
    <t>Palm Springs, CA</t>
  </si>
  <si>
    <t>Palmdale, CA</t>
  </si>
  <si>
    <t>Palo Alto, CA</t>
  </si>
  <si>
    <t>Panama City Beach, FL</t>
  </si>
  <si>
    <t>Panama City, FL</t>
  </si>
  <si>
    <t>Park City, UT</t>
  </si>
  <si>
    <t>Park Rapids, MN</t>
  </si>
  <si>
    <t>Parker, CO</t>
  </si>
  <si>
    <t>Parkersburg, WV</t>
  </si>
  <si>
    <t>Parsippany, NJ</t>
  </si>
  <si>
    <t>Parsons, KS</t>
  </si>
  <si>
    <t>Pasadena, CA</t>
  </si>
  <si>
    <t>Patagonia, AZ</t>
  </si>
  <si>
    <t>Paterson, NJ</t>
  </si>
  <si>
    <t>Paw Paw, MI</t>
  </si>
  <si>
    <t>Pawtucket, RI</t>
  </si>
  <si>
    <t>Payson, UT</t>
  </si>
  <si>
    <t>Peabody, MA</t>
  </si>
  <si>
    <t>Pen Argyl, PA</t>
  </si>
  <si>
    <t>Penndel, PA</t>
  </si>
  <si>
    <t>Pensacola, FL</t>
  </si>
  <si>
    <t>Peoria, IL</t>
  </si>
  <si>
    <t>Pepin, WI</t>
  </si>
  <si>
    <t>Perris, CA</t>
  </si>
  <si>
    <t>Perth, AU</t>
  </si>
  <si>
    <t>Peru, IN</t>
  </si>
  <si>
    <t>Pescadero, CA</t>
  </si>
  <si>
    <t>Petaluma, CA</t>
  </si>
  <si>
    <t>Peterborough, NH</t>
  </si>
  <si>
    <t>Philadelphia, PA</t>
  </si>
  <si>
    <t>Phoenix, AZ</t>
  </si>
  <si>
    <t>Phoenixville, PA</t>
  </si>
  <si>
    <t>Pierre, SD</t>
  </si>
  <si>
    <t>Pilot Mountain, NC</t>
  </si>
  <si>
    <t>Pine Bluff, AR</t>
  </si>
  <si>
    <t>Pine Plains, NY</t>
  </si>
  <si>
    <t>Pine Ridge, SD</t>
  </si>
  <si>
    <t>Pittsboro, NC</t>
  </si>
  <si>
    <t>Pittsburg, CA</t>
  </si>
  <si>
    <t>Pittsburgh, PA</t>
  </si>
  <si>
    <t>Pittsfield, MA</t>
  </si>
  <si>
    <t>Placentia, CA</t>
  </si>
  <si>
    <t>Placerville, CA</t>
  </si>
  <si>
    <t>Plattsburgh, NY</t>
  </si>
  <si>
    <t>Pleasant Grove, UT</t>
  </si>
  <si>
    <t>Pleasant Valley, NY</t>
  </si>
  <si>
    <t>Pleasanton, CA</t>
  </si>
  <si>
    <t>Pleasantville, NY</t>
  </si>
  <si>
    <t>Plymouth, MA</t>
  </si>
  <si>
    <t>Plymouth, MI</t>
  </si>
  <si>
    <t>Plymouth, NH</t>
  </si>
  <si>
    <t>Polson, MT</t>
  </si>
  <si>
    <t>Pomona, CA</t>
  </si>
  <si>
    <t>Pompano Beach, FL</t>
  </si>
  <si>
    <t>Pontiac, MI</t>
  </si>
  <si>
    <t>Port Jefferson, NY</t>
  </si>
  <si>
    <t>Port St. Lucie, FL</t>
  </si>
  <si>
    <t>Port Townsend, WA</t>
  </si>
  <si>
    <t>Portland, ME</t>
  </si>
  <si>
    <t>Portland, OR</t>
  </si>
  <si>
    <t>Letterpress</t>
  </si>
  <si>
    <t>Portola, CA</t>
  </si>
  <si>
    <t>Portsmouth, NH</t>
  </si>
  <si>
    <t>Portsmouth, VA</t>
  </si>
  <si>
    <t>Poteau, OK</t>
  </si>
  <si>
    <t>Potsdam, NY</t>
  </si>
  <si>
    <t>Pottstown, PA</t>
  </si>
  <si>
    <t>Poughkeepsie, NY</t>
  </si>
  <si>
    <t>Prescott Valley, AZ</t>
  </si>
  <si>
    <t>Prescott, AZ</t>
  </si>
  <si>
    <t>Princeton, NJ</t>
  </si>
  <si>
    <t>Providence, RI</t>
  </si>
  <si>
    <t>Provincetown, MA</t>
  </si>
  <si>
    <t>Provo, UT</t>
  </si>
  <si>
    <t>Pueblo West, CO</t>
  </si>
  <si>
    <t>Pulaski, VA</t>
  </si>
  <si>
    <t>Purchase, NY</t>
  </si>
  <si>
    <t>Puyallup, WA</t>
  </si>
  <si>
    <t>Queen Creek, AZ</t>
  </si>
  <si>
    <t>Queens, NY</t>
  </si>
  <si>
    <t>Queensbury, NY</t>
  </si>
  <si>
    <t>Quincy, MA</t>
  </si>
  <si>
    <t>Raleigh, NC</t>
  </si>
  <si>
    <t>Ramona, KS</t>
  </si>
  <si>
    <t>Rancho Cordova, CA</t>
  </si>
  <si>
    <t>Rancho Cucamonga, CA</t>
  </si>
  <si>
    <t>Randolph, NJ</t>
  </si>
  <si>
    <t>Randolph, WI</t>
  </si>
  <si>
    <t>Rangeley, ME</t>
  </si>
  <si>
    <t>Rapid City, SD</t>
  </si>
  <si>
    <t>Reading, PA</t>
  </si>
  <si>
    <t>Red Hook, NY</t>
  </si>
  <si>
    <t>Redding, CA</t>
  </si>
  <si>
    <t>Redlands, CA</t>
  </si>
  <si>
    <t>Redmond, WA</t>
  </si>
  <si>
    <t>Redondo Beach, CA</t>
  </si>
  <si>
    <t>Redwood City, CA</t>
  </si>
  <si>
    <t>Reno, NV</t>
  </si>
  <si>
    <t>Rexburg, ID</t>
  </si>
  <si>
    <t>Rialto, CA</t>
  </si>
  <si>
    <t>Richfield, OH</t>
  </si>
  <si>
    <t>Richmond, KY</t>
  </si>
  <si>
    <t>Richmond, VA</t>
  </si>
  <si>
    <t>Richmond, VT</t>
  </si>
  <si>
    <t>Ridgefield, WA</t>
  </si>
  <si>
    <t>Ridgewood, NJ</t>
  </si>
  <si>
    <t>Rimrock, AZ</t>
  </si>
  <si>
    <t>Rio Rancho, NM</t>
  </si>
  <si>
    <t>Riverside, CA</t>
  </si>
  <si>
    <t>Riverton, UT</t>
  </si>
  <si>
    <t>Roanoke, VA</t>
  </si>
  <si>
    <t>Rochester Hills, MI</t>
  </si>
  <si>
    <t>Rochester, MI</t>
  </si>
  <si>
    <t>Rochester, NY</t>
  </si>
  <si>
    <t>Rock Creek, WV</t>
  </si>
  <si>
    <t>Rock Hill, NY</t>
  </si>
  <si>
    <t>Rock Island, IL</t>
  </si>
  <si>
    <t>Rock Rapids, IA</t>
  </si>
  <si>
    <t>Rockaway, NJ</t>
  </si>
  <si>
    <t>Rockford, IL</t>
  </si>
  <si>
    <t>Rockledge, FL</t>
  </si>
  <si>
    <t>Rocklin, CA</t>
  </si>
  <si>
    <t>Rockville, MD</t>
  </si>
  <si>
    <t>Rogersville, MO</t>
  </si>
  <si>
    <t>Rohnert Park, CA</t>
  </si>
  <si>
    <t>Ronkonkoma, NY</t>
  </si>
  <si>
    <t>Roseburg, OR</t>
  </si>
  <si>
    <t>Roseville, CA</t>
  </si>
  <si>
    <t>Roswell, GA</t>
  </si>
  <si>
    <t>Round Lake, IL</t>
  </si>
  <si>
    <t>Rowley, MA</t>
  </si>
  <si>
    <t>Roxbury, CT</t>
  </si>
  <si>
    <t>Royal Oak, MD</t>
  </si>
  <si>
    <t>Royal Oak, MI</t>
  </si>
  <si>
    <t>Royersford, PA</t>
  </si>
  <si>
    <t>Ruidoso, NM</t>
  </si>
  <si>
    <t>Rutherford, NJ</t>
  </si>
  <si>
    <t>Sabillasville, MD</t>
  </si>
  <si>
    <t>Saco, ME</t>
  </si>
  <si>
    <t>Sacramento, CA</t>
  </si>
  <si>
    <t>Sag Harbor, NY</t>
  </si>
  <si>
    <t>Saginaw, MI</t>
  </si>
  <si>
    <t>Sahuarita, AZ</t>
  </si>
  <si>
    <t>Saint Clair, MI</t>
  </si>
  <si>
    <t>Salem, MA</t>
  </si>
  <si>
    <t>Salem, OR</t>
  </si>
  <si>
    <t>Salina, KS</t>
  </si>
  <si>
    <t>Salisbury, MD</t>
  </si>
  <si>
    <t>Sallisaw, OK</t>
  </si>
  <si>
    <t>Salt Lake City, UT</t>
  </si>
  <si>
    <t>Salt Lick, KY</t>
  </si>
  <si>
    <t>San Angelo, TX</t>
  </si>
  <si>
    <t>San Antonio, TX</t>
  </si>
  <si>
    <t>San Bernardino, CA</t>
  </si>
  <si>
    <t>San Clemente, CA</t>
  </si>
  <si>
    <t>San Diego, CA</t>
  </si>
  <si>
    <t>San Fernando, CA</t>
  </si>
  <si>
    <t>San Francisco, CA</t>
  </si>
  <si>
    <t>Immersive</t>
  </si>
  <si>
    <t>San Jose, CA</t>
  </si>
  <si>
    <t>San Juan Capistrano, CA</t>
  </si>
  <si>
    <t>San Luis Obispo, CA</t>
  </si>
  <si>
    <t>San Marcos, TX</t>
  </si>
  <si>
    <t>San Mateo, CA</t>
  </si>
  <si>
    <t>San Pablo, CA</t>
  </si>
  <si>
    <t>San Rafael, CA</t>
  </si>
  <si>
    <t>Sandpoint, ID</t>
  </si>
  <si>
    <t>Sanford, FL</t>
  </si>
  <si>
    <t>Santa Ana, CA</t>
  </si>
  <si>
    <t>Santa Barbara, CA</t>
  </si>
  <si>
    <t>Santa Clara, CA</t>
  </si>
  <si>
    <t>Santa Clarita, CA</t>
  </si>
  <si>
    <t>Santa Cruz, CA</t>
  </si>
  <si>
    <t>Santa Fe, NM</t>
  </si>
  <si>
    <t>Santa Monica, CA</t>
  </si>
  <si>
    <t>Santa Rosa Beach, FL</t>
  </si>
  <si>
    <t>Santa Rosa, CA</t>
  </si>
  <si>
    <t>Sarasota, FL</t>
  </si>
  <si>
    <t>Saratoga Springs, NY</t>
  </si>
  <si>
    <t>Saratoga Springs, UT</t>
  </si>
  <si>
    <t>Sauk City, WI</t>
  </si>
  <si>
    <t>Sauk Rapids, MN</t>
  </si>
  <si>
    <t>Sausalito, CA</t>
  </si>
  <si>
    <t>Savannah, GA</t>
  </si>
  <si>
    <t>Schenectady, NY</t>
  </si>
  <si>
    <t>Scott City, MO</t>
  </si>
  <si>
    <t>Scott, LA</t>
  </si>
  <si>
    <t>Scottsdale, AZ</t>
  </si>
  <si>
    <t>Scranton, PA</t>
  </si>
  <si>
    <t>Seabrook, TX</t>
  </si>
  <si>
    <t>Seaford, DE</t>
  </si>
  <si>
    <t>Seaford, NY</t>
  </si>
  <si>
    <t>Seaside, CA</t>
  </si>
  <si>
    <t>Seattle, WA</t>
  </si>
  <si>
    <t>Sebastopol, CA</t>
  </si>
  <si>
    <t>Secaucus, NJ</t>
  </si>
  <si>
    <t>Sedona, AZ</t>
  </si>
  <si>
    <t>Seminole, FL</t>
  </si>
  <si>
    <t>Seneca, FL</t>
  </si>
  <si>
    <t>Seneca, SC</t>
  </si>
  <si>
    <t>Severn, MD</t>
  </si>
  <si>
    <t>Sewaren, NJ</t>
  </si>
  <si>
    <t>Shade Gap, PA</t>
  </si>
  <si>
    <t>Sharon, VT</t>
  </si>
  <si>
    <t>Shawnee, OK</t>
  </si>
  <si>
    <t>Shelby, NC</t>
  </si>
  <si>
    <t>Sherwood, OR</t>
  </si>
  <si>
    <t>Shippensburg, PA</t>
  </si>
  <si>
    <t>Shiprock, NM</t>
  </si>
  <si>
    <t>Shoreview, MN</t>
  </si>
  <si>
    <t>Short Hills, NJ</t>
  </si>
  <si>
    <t>Shreveport, LA</t>
  </si>
  <si>
    <t>Sicklerville, NJ</t>
  </si>
  <si>
    <t>Siler City, NC</t>
  </si>
  <si>
    <t>Siloam Springs, AR</t>
  </si>
  <si>
    <t>Silver Spring, MD</t>
  </si>
  <si>
    <t>Simi Valley, CA</t>
  </si>
  <si>
    <t>Sioux Falls, SD</t>
  </si>
  <si>
    <t>Skowhegan, ME</t>
  </si>
  <si>
    <t>Smithville, TX</t>
  </si>
  <si>
    <t>Snohomish, WA</t>
  </si>
  <si>
    <t>Somerville, MA</t>
  </si>
  <si>
    <t>Sonoma, CA</t>
  </si>
  <si>
    <t>South Bend, IN</t>
  </si>
  <si>
    <t>South Boston, VA</t>
  </si>
  <si>
    <t>South Jordan, UT</t>
  </si>
  <si>
    <t>South Orange, NJ</t>
  </si>
  <si>
    <t>South Salem, NY</t>
  </si>
  <si>
    <t>Southern, MS</t>
  </si>
  <si>
    <t>Southold, NY</t>
  </si>
  <si>
    <t>Spanish Fork, UT</t>
  </si>
  <si>
    <t>Sparks, NV</t>
  </si>
  <si>
    <t>Spartanburg, SC</t>
  </si>
  <si>
    <t>Spokane, WA</t>
  </si>
  <si>
    <t>Sprague, CT</t>
  </si>
  <si>
    <t>Spring Valley, NY</t>
  </si>
  <si>
    <t>Springfield, IL</t>
  </si>
  <si>
    <t>Springfield, MA</t>
  </si>
  <si>
    <t>Springfield, MO</t>
  </si>
  <si>
    <t>Springfield, OH</t>
  </si>
  <si>
    <t>St. Augustine, FL</t>
  </si>
  <si>
    <t>St. Charles, IL</t>
  </si>
  <si>
    <t>St. Clair Shores, MI</t>
  </si>
  <si>
    <t>St. George, UT</t>
  </si>
  <si>
    <t>St. John, WA</t>
  </si>
  <si>
    <t>St. Joseph, MI</t>
  </si>
  <si>
    <t>St. Louis, MO</t>
  </si>
  <si>
    <t>St. Paul, MN</t>
  </si>
  <si>
    <t>St. Petersburg, FL</t>
  </si>
  <si>
    <t>Stamford, CT</t>
  </si>
  <si>
    <t>Stanley, ID</t>
  </si>
  <si>
    <t>Stanton, KY</t>
  </si>
  <si>
    <t>State College, PA</t>
  </si>
  <si>
    <t>Staten Island, NY</t>
  </si>
  <si>
    <t>Statesboro, GA</t>
  </si>
  <si>
    <t>Statesville, NC</t>
  </si>
  <si>
    <t>Staunton, VA</t>
  </si>
  <si>
    <t>Sterling-Heights, MI</t>
  </si>
  <si>
    <t>Stevens Point, WI</t>
  </si>
  <si>
    <t>Stillwater, OK</t>
  </si>
  <si>
    <t>Stockton, CA</t>
  </si>
  <si>
    <t>Stone Mountain, GA</t>
  </si>
  <si>
    <t>Stone Ridge, NY</t>
  </si>
  <si>
    <t>Stonington, CT</t>
  </si>
  <si>
    <t>Stony Brook, NY</t>
  </si>
  <si>
    <t>Stow, OH</t>
  </si>
  <si>
    <t>Stowe, VT</t>
  </si>
  <si>
    <t>Stratford, NJ</t>
  </si>
  <si>
    <t>Succasunna, NJ</t>
  </si>
  <si>
    <t>Sugar Land, TX</t>
  </si>
  <si>
    <t>Summertown, TN</t>
  </si>
  <si>
    <t>Summit, NJ</t>
  </si>
  <si>
    <t>Sumner, WA</t>
  </si>
  <si>
    <t>Sunderland, UK</t>
  </si>
  <si>
    <t>Sunnyvale, CA</t>
  </si>
  <si>
    <t>Superior, CO</t>
  </si>
  <si>
    <t>Sussex, NJ</t>
  </si>
  <si>
    <t>Sutton, NH</t>
  </si>
  <si>
    <t>Suwanee, GA</t>
  </si>
  <si>
    <t>Sydney, AU</t>
  </si>
  <si>
    <t>Syracuse, NY</t>
  </si>
  <si>
    <t>Tacoma, WA</t>
  </si>
  <si>
    <t>Taftsville, VT</t>
  </si>
  <si>
    <t>Tahoe City, CA</t>
  </si>
  <si>
    <t>Takoma Park, MD</t>
  </si>
  <si>
    <t>Talkeetna, AK</t>
  </si>
  <si>
    <t>Tallahassee, FL</t>
  </si>
  <si>
    <t>Tampa, FL</t>
  </si>
  <si>
    <t>Taos, NM</t>
  </si>
  <si>
    <t>Tarrytown, NY</t>
  </si>
  <si>
    <t>Taylor, MI</t>
  </si>
  <si>
    <t>Teaneck, NJ</t>
  </si>
  <si>
    <t>Telluride, CO</t>
  </si>
  <si>
    <t>Tempe, AZ</t>
  </si>
  <si>
    <t>Templeton, MA</t>
  </si>
  <si>
    <t>Tewksbury, MA</t>
  </si>
  <si>
    <t>Texarkana, TX</t>
  </si>
  <si>
    <t>Thayer, MO</t>
  </si>
  <si>
    <t>The Sea Ranch, CA</t>
  </si>
  <si>
    <t>Thibodaux, LA</t>
  </si>
  <si>
    <t>Tifton, GA</t>
  </si>
  <si>
    <t>Tigard, OR</t>
  </si>
  <si>
    <t>Tijeras, NM</t>
  </si>
  <si>
    <t>Tillamook, OR</t>
  </si>
  <si>
    <t>Tilton, NH</t>
  </si>
  <si>
    <t>Tipton, IA</t>
  </si>
  <si>
    <t>Titusville, FL</t>
  </si>
  <si>
    <t>Tivoli, NY</t>
  </si>
  <si>
    <t>Toledo, OH</t>
  </si>
  <si>
    <t>Tolland, CT</t>
  </si>
  <si>
    <t>Toms River, NJ</t>
  </si>
  <si>
    <t>Topeka, KS</t>
  </si>
  <si>
    <t>Topsail, NC</t>
  </si>
  <si>
    <t>Torrance, CA</t>
  </si>
  <si>
    <t>Torrington, CT</t>
  </si>
  <si>
    <t>Tracy, CA</t>
  </si>
  <si>
    <t>Traverse City, MI</t>
  </si>
  <si>
    <t>Trenton, NJ</t>
  </si>
  <si>
    <t>Troy, NY</t>
  </si>
  <si>
    <t>Truckee, CA</t>
  </si>
  <si>
    <t>Tucker, GA</t>
  </si>
  <si>
    <t>Tucson, AZ</t>
  </si>
  <si>
    <t>Tulsa, OK</t>
  </si>
  <si>
    <t>Tupelo, MS</t>
  </si>
  <si>
    <t>Turlock, CA</t>
  </si>
  <si>
    <t>Turtle Creek, PA</t>
  </si>
  <si>
    <t>Tuscaloosa, AL</t>
  </si>
  <si>
    <t>Tustin, CA</t>
  </si>
  <si>
    <t>Twin Falls, ID</t>
  </si>
  <si>
    <t>Tybee Island, GA</t>
  </si>
  <si>
    <t>Unalaska, AK</t>
  </si>
  <si>
    <t>Union, NJ</t>
  </si>
  <si>
    <t>Upland, CA</t>
  </si>
  <si>
    <t>Upper Marlboro, MD</t>
  </si>
  <si>
    <t>Urbana, IL</t>
  </si>
  <si>
    <t>Urbandale, IA</t>
  </si>
  <si>
    <t>Utica, IN</t>
  </si>
  <si>
    <t>Utica, MI</t>
  </si>
  <si>
    <t>Utica, NY</t>
  </si>
  <si>
    <t>Valdosta, GA</t>
  </si>
  <si>
    <t>Valencia, CA</t>
  </si>
  <si>
    <t>Vallejo, CA</t>
  </si>
  <si>
    <t>Valley, AL</t>
  </si>
  <si>
    <t>Valparaiso, FL</t>
  </si>
  <si>
    <t>Vancouver, WA</t>
  </si>
  <si>
    <t>Vashon, WA</t>
  </si>
  <si>
    <t>Ventura, CA</t>
  </si>
  <si>
    <t>Vernon, IN</t>
  </si>
  <si>
    <t>Vestal, NY</t>
  </si>
  <si>
    <t>Victorville, CA</t>
  </si>
  <si>
    <t>Vienna, VA</t>
  </si>
  <si>
    <t>Villa Rica, GA</t>
  </si>
  <si>
    <t>Vineyard Haven, MA</t>
  </si>
  <si>
    <t>Virgilina, VA</t>
  </si>
  <si>
    <t>Virginia Beach, VA</t>
  </si>
  <si>
    <t>Visalia, CA</t>
  </si>
  <si>
    <t>Waco, TX</t>
  </si>
  <si>
    <t>Waianae, HI</t>
  </si>
  <si>
    <t>Wailuku, HI</t>
  </si>
  <si>
    <t>Wakefield, RI</t>
  </si>
  <si>
    <t>Waldorf, MD</t>
  </si>
  <si>
    <t>Wallingford, CT</t>
  </si>
  <si>
    <t>Walnut Creek, CA</t>
  </si>
  <si>
    <t>Walnut Grove, CA</t>
  </si>
  <si>
    <t>Walpole, MA</t>
  </si>
  <si>
    <t>Waltham, MA</t>
  </si>
  <si>
    <t>Walworth, NY</t>
  </si>
  <si>
    <t>Ward, CO</t>
  </si>
  <si>
    <t>Warrensburg, MO</t>
  </si>
  <si>
    <t>Warrenton, MO</t>
  </si>
  <si>
    <t>Warwick, NY</t>
  </si>
  <si>
    <t>Washburn, ND</t>
  </si>
  <si>
    <t>Washington, DC</t>
  </si>
  <si>
    <t>DC</t>
  </si>
  <si>
    <t>Washington, PA</t>
  </si>
  <si>
    <t>Watchung, NJ</t>
  </si>
  <si>
    <t>Waterford, MI</t>
  </si>
  <si>
    <t>Watertown, CT</t>
  </si>
  <si>
    <t>Watertown, MA</t>
  </si>
  <si>
    <t>Waterville, ME</t>
  </si>
  <si>
    <t>Watsontown, PA</t>
  </si>
  <si>
    <t>Watsonville, CA</t>
  </si>
  <si>
    <t>Waveland, MS</t>
  </si>
  <si>
    <t>Waverly, AL</t>
  </si>
  <si>
    <t>Webb City, MO</t>
  </si>
  <si>
    <t>Weed, CA</t>
  </si>
  <si>
    <t>Wellington, NZ</t>
  </si>
  <si>
    <t>Wellsville, OH</t>
  </si>
  <si>
    <t>Wenatchee, WA</t>
  </si>
  <si>
    <t>Wernersville, PA</t>
  </si>
  <si>
    <t>West Chester, OH</t>
  </si>
  <si>
    <t>West Chester, PA</t>
  </si>
  <si>
    <t>West Columbia, SC</t>
  </si>
  <si>
    <t>West Concord, MA</t>
  </si>
  <si>
    <t>West Deptford, NJ</t>
  </si>
  <si>
    <t>West des Moines, IA</t>
  </si>
  <si>
    <t>West End, NC</t>
  </si>
  <si>
    <t>West Hartford, CT</t>
  </si>
  <si>
    <t>West Haven, CT</t>
  </si>
  <si>
    <t>West Hempstead, NY</t>
  </si>
  <si>
    <t>West Hollywood, CA</t>
  </si>
  <si>
    <t>West Jordan, UT</t>
  </si>
  <si>
    <t>West Lafayette, IN</t>
  </si>
  <si>
    <t>West Orange, NJ</t>
  </si>
  <si>
    <t>West Palm Beach, FL</t>
  </si>
  <si>
    <t>West Reading, PA</t>
  </si>
  <si>
    <t>Westby, WI</t>
  </si>
  <si>
    <t>Westerville, OH</t>
  </si>
  <si>
    <t>Westfield, IN</t>
  </si>
  <si>
    <t>Westfield, MA</t>
  </si>
  <si>
    <t>Westlake Village, CA</t>
  </si>
  <si>
    <t>Westminster, CA</t>
  </si>
  <si>
    <t>Westminster, MD</t>
  </si>
  <si>
    <t>White River Junction, VT</t>
  </si>
  <si>
    <t>Whitehouse Station, NJ</t>
  </si>
  <si>
    <t>Whiting, IN</t>
  </si>
  <si>
    <t>Whittier, CA</t>
  </si>
  <si>
    <t>Wichita, KS</t>
  </si>
  <si>
    <t>Wilkesboro, NC</t>
  </si>
  <si>
    <t>Williams, OR</t>
  </si>
  <si>
    <t>Williamsburg, VA</t>
  </si>
  <si>
    <t>Wilmington, DE</t>
  </si>
  <si>
    <t>Wilmington, NC</t>
  </si>
  <si>
    <t>Wilmington, OH</t>
  </si>
  <si>
    <t>Wilmore, KY</t>
  </si>
  <si>
    <t>Wimberley, TX</t>
  </si>
  <si>
    <t>Winchester, KY</t>
  </si>
  <si>
    <t>Winchester, VA</t>
  </si>
  <si>
    <t>Windsor, CT</t>
  </si>
  <si>
    <t>Windsor, NY</t>
  </si>
  <si>
    <t>Winston-Salem, NC</t>
  </si>
  <si>
    <t>Winter Park, FL</t>
  </si>
  <si>
    <t>Winterport, ME</t>
  </si>
  <si>
    <t>Winters, CA</t>
  </si>
  <si>
    <t>Woodbridge, VA</t>
  </si>
  <si>
    <t>Woodburn, OR</t>
  </si>
  <si>
    <t>Woodland Park, CO</t>
  </si>
  <si>
    <t>Woodstock, GA</t>
  </si>
  <si>
    <t>Woodstock, NY</t>
  </si>
  <si>
    <t>Woodstock, VA</t>
  </si>
  <si>
    <t>Woodstock, VT</t>
  </si>
  <si>
    <t>Woolrich, PA</t>
  </si>
  <si>
    <t>Wooster, OH</t>
  </si>
  <si>
    <t>Worcester, MA</t>
  </si>
  <si>
    <t>Wyoming, MI</t>
  </si>
  <si>
    <t>Yonkers, NY</t>
  </si>
  <si>
    <t>Yorba Linda, CA</t>
  </si>
  <si>
    <t>York, NE</t>
  </si>
  <si>
    <t>York, PA</t>
  </si>
  <si>
    <t>Youngstown, OH</t>
  </si>
  <si>
    <t>Ypsilanti, MI</t>
  </si>
  <si>
    <t>Yuba City, CA</t>
  </si>
  <si>
    <t>Yucca Valley, CA</t>
  </si>
  <si>
    <t>Yuma, AZ</t>
  </si>
  <si>
    <t>Row Labels</t>
  </si>
  <si>
    <t>(blank)</t>
  </si>
  <si>
    <t>Grand Total</t>
  </si>
  <si>
    <t>Count of project_state</t>
  </si>
  <si>
    <t>Column Labels</t>
  </si>
  <si>
    <t>location_short</t>
  </si>
  <si>
    <t>Count of launched_at_month</t>
  </si>
  <si>
    <t>State</t>
  </si>
  <si>
    <t>Region</t>
  </si>
  <si>
    <t>State Abbreviation</t>
  </si>
  <si>
    <t>Murd</t>
  </si>
  <si>
    <t>GunMurd</t>
  </si>
  <si>
    <t>GunOwnPC</t>
  </si>
  <si>
    <t>murd/pop2010</t>
  </si>
  <si>
    <t>gunmurd/pop2010</t>
  </si>
  <si>
    <t>GiniCoeff</t>
  </si>
  <si>
    <t>PovRate1</t>
  </si>
  <si>
    <t>NPov000s</t>
  </si>
  <si>
    <t>Rovrate2</t>
  </si>
  <si>
    <t>PovRate3</t>
  </si>
  <si>
    <t>Densitym2</t>
  </si>
  <si>
    <t>V_Relig</t>
  </si>
  <si>
    <t>pHigh</t>
  </si>
  <si>
    <t>pBatDeg</t>
  </si>
  <si>
    <t>pAdDeg</t>
  </si>
  <si>
    <t>Pop2010</t>
  </si>
  <si>
    <t>Alabama</t>
  </si>
  <si>
    <t>South</t>
  </si>
  <si>
    <t>Alaska</t>
  </si>
  <si>
    <t>West</t>
  </si>
  <si>
    <t>Arizona</t>
  </si>
  <si>
    <t>Arkansas</t>
  </si>
  <si>
    <t>California</t>
  </si>
  <si>
    <t>Colorado</t>
  </si>
  <si>
    <t>Connecticut</t>
  </si>
  <si>
    <t>Northeast</t>
  </si>
  <si>
    <t>Delaware</t>
  </si>
  <si>
    <t>Florida</t>
  </si>
  <si>
    <t>Georgia</t>
  </si>
  <si>
    <t>Hawaii</t>
  </si>
  <si>
    <t>Idaho</t>
  </si>
  <si>
    <t>Illinois</t>
  </si>
  <si>
    <t>Midwest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</si>
  <si>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</si>
  <si>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</si>
  <si>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</si>
  <si>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</si>
  <si>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</si>
  <si>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</si>
  <si>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</si>
  <si>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</si>
  <si>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</si>
  <si>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</si>
  <si>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</si>
  <si>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</si>
  <si>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</si>
  <si>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</si>
  <si>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</si>
  <si>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</si>
  <si>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</si>
  <si>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</si>
  <si>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</si>
  <si>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</si>
  <si>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</si>
  <si>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</si>
  <si>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</si>
  <si>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</si>
  <si>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</si>
  <si>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</si>
  <si>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</si>
  <si>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</si>
  <si>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</si>
  <si>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</si>
  <si>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</si>
  <si>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</si>
  <si>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</si>
  <si>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</si>
  <si>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</si>
  <si>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</si>
  <si>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</si>
  <si>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 of category_round</t>
  </si>
  <si>
    <t>Sum of pledged_amount</t>
  </si>
  <si>
    <t>successful rate</t>
  </si>
  <si>
    <t>count_of_canceled</t>
  </si>
  <si>
    <t>count_of_failed</t>
  </si>
  <si>
    <t>count_of_successful</t>
  </si>
  <si>
    <t>count_of_Grand Total</t>
  </si>
  <si>
    <t xml:space="preserve"> pledged_amount_of_canceled</t>
  </si>
  <si>
    <t xml:space="preserve"> pledged_amount_of_failed</t>
  </si>
  <si>
    <t xml:space="preserve"> pledged_amount_of_successful</t>
  </si>
  <si>
    <t xml:space="preserve"> pledged_amount_of_suspended</t>
  </si>
  <si>
    <t xml:space="preserve"> pledged_amount_of_Grand Total</t>
  </si>
  <si>
    <t>raising_rate</t>
  </si>
  <si>
    <t>Average of Goal</t>
  </si>
  <si>
    <t>average_of_goal_canceled</t>
  </si>
  <si>
    <t>average_of_goal_failed</t>
  </si>
  <si>
    <t>average_of_goal_successful</t>
  </si>
  <si>
    <t>average_of_goal_suspended</t>
  </si>
  <si>
    <t>average_of_goal_Grand Total</t>
  </si>
  <si>
    <t>total_count</t>
  </si>
  <si>
    <t>Average of pledged_amount</t>
  </si>
  <si>
    <t xml:space="preserve"> average_pledged_amount_of_canceled</t>
  </si>
  <si>
    <t xml:space="preserve">  average_pledged_amount_of_failed</t>
  </si>
  <si>
    <t xml:space="preserve">  average_pledged_amount_of_successful</t>
  </si>
  <si>
    <t xml:space="preserve">  average_pledged_amount_of_suspended</t>
  </si>
  <si>
    <t xml:space="preserve">  average_pledged_amount_of_Grand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</si>
</sst>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F0000"/>
        <bgColor theme="5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0000"/>
        <bgColor theme="0" tint="-0.14999847407452621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/>
      <bottom style="thin">
        <color theme="0" tint="-0.3499862666707357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11" fontId="0" fillId="0" borderId="0" xfId="0" applyNumberFormat="1"/>
    <xf numFmtId="0" fontId="16" fillId="34" borderId="11" xfId="0" applyFont="1" applyFill="1" applyBorder="1"/>
    <xf numFmtId="0" fontId="16" fillId="35" borderId="11" xfId="0" applyFont="1" applyFill="1" applyBorder="1"/>
    <xf numFmtId="0" fontId="0" fillId="36" borderId="0" xfId="0" applyFill="1"/>
    <xf numFmtId="0" fontId="16" fillId="37" borderId="10" xfId="0" applyFont="1" applyFill="1" applyBorder="1"/>
    <xf numFmtId="0" fontId="16" fillId="38" borderId="12" xfId="0" applyFont="1" applyFill="1" applyBorder="1"/>
    <xf numFmtId="0" fontId="16" fillId="39" borderId="12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connections" Target="connections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2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5.xml"/><Relationship Id="rId1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[forqrm.xlsx]geography!PivotTable8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geography!$B$3:$B$4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geography!$B$5:$B$60</c:f>
              <c:numCache>
                <c:formatCode>General</c:formatCode>
                <c:ptCount val="55"/>
                <c:pt idx="0">
                  <c:v>3.0</c:v>
                </c:pt>
                <c:pt idx="1">
                  <c:v>2.0</c:v>
                </c:pt>
                <c:pt idx="2">
                  <c:v>1.0</c:v>
                </c:pt>
                <c:pt idx="4">
                  <c:v>12.0</c:v>
                </c:pt>
                <c:pt idx="5">
                  <c:v>146.0</c:v>
                </c:pt>
                <c:pt idx="6">
                  <c:v>14.0</c:v>
                </c:pt>
                <c:pt idx="7">
                  <c:v>3.0</c:v>
                </c:pt>
                <c:pt idx="8">
                  <c:v>8.0</c:v>
                </c:pt>
                <c:pt idx="9">
                  <c:v>1.0</c:v>
                </c:pt>
                <c:pt idx="10">
                  <c:v>30.0</c:v>
                </c:pt>
                <c:pt idx="11">
                  <c:v>19.0</c:v>
                </c:pt>
                <c:pt idx="12">
                  <c:v>4.0</c:v>
                </c:pt>
                <c:pt idx="13">
                  <c:v>2.0</c:v>
                </c:pt>
                <c:pt idx="14">
                  <c:v>2.0</c:v>
                </c:pt>
                <c:pt idx="15">
                  <c:v>36.0</c:v>
                </c:pt>
                <c:pt idx="16">
                  <c:v>2.0</c:v>
                </c:pt>
                <c:pt idx="17">
                  <c:v>3.0</c:v>
                </c:pt>
                <c:pt idx="18">
                  <c:v>3.0</c:v>
                </c:pt>
                <c:pt idx="19">
                  <c:v>15.0</c:v>
                </c:pt>
                <c:pt idx="20">
                  <c:v>16.0</c:v>
                </c:pt>
                <c:pt idx="21">
                  <c:v>5.0</c:v>
                </c:pt>
                <c:pt idx="22">
                  <c:v>8.0</c:v>
                </c:pt>
                <c:pt idx="23">
                  <c:v>33.0</c:v>
                </c:pt>
                <c:pt idx="24">
                  <c:v>8.0</c:v>
                </c:pt>
                <c:pt idx="25">
                  <c:v>11.0</c:v>
                </c:pt>
                <c:pt idx="27">
                  <c:v>2.0</c:v>
                </c:pt>
                <c:pt idx="28">
                  <c:v>12.0</c:v>
                </c:pt>
                <c:pt idx="30">
                  <c:v>2.0</c:v>
                </c:pt>
                <c:pt idx="32">
                  <c:v>7.0</c:v>
                </c:pt>
                <c:pt idx="33">
                  <c:v>8.0</c:v>
                </c:pt>
                <c:pt idx="34">
                  <c:v>11.0</c:v>
                </c:pt>
                <c:pt idx="35">
                  <c:v>192.0</c:v>
                </c:pt>
                <c:pt idx="36">
                  <c:v>1.0</c:v>
                </c:pt>
                <c:pt idx="37">
                  <c:v>9.0</c:v>
                </c:pt>
                <c:pt idx="38">
                  <c:v>1.0</c:v>
                </c:pt>
                <c:pt idx="39">
                  <c:v>20.0</c:v>
                </c:pt>
                <c:pt idx="40">
                  <c:v>22.0</c:v>
                </c:pt>
                <c:pt idx="41">
                  <c:v>3.0</c:v>
                </c:pt>
                <c:pt idx="42">
                  <c:v>2.0</c:v>
                </c:pt>
                <c:pt idx="44">
                  <c:v>5.0</c:v>
                </c:pt>
                <c:pt idx="45">
                  <c:v>26.0</c:v>
                </c:pt>
                <c:pt idx="46">
                  <c:v>4.0</c:v>
                </c:pt>
                <c:pt idx="47">
                  <c:v>2.0</c:v>
                </c:pt>
                <c:pt idx="48">
                  <c:v>10.0</c:v>
                </c:pt>
                <c:pt idx="49">
                  <c:v>3.0</c:v>
                </c:pt>
                <c:pt idx="50">
                  <c:v>26.0</c:v>
                </c:pt>
                <c:pt idx="51">
                  <c:v>7.0</c:v>
                </c:pt>
              </c:numCache>
            </c:numRef>
          </c:val>
        </c:ser>
        <c:ser>
          <c:idx val="1"/>
          <c:order val="1"/>
          <c:tx>
            <c:strRef>
              <c:f>geography!$C$3:$C$4</c:f>
              <c:strCache>
                <c:ptCount val="1"/>
                <c:pt idx="0">
                  <c:v>Comics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geography!$C$5:$C$60</c:f>
              <c:numCache>
                <c:formatCode>General</c:formatCode>
                <c:ptCount val="55"/>
                <c:pt idx="1">
                  <c:v>1.0</c:v>
                </c:pt>
                <c:pt idx="4">
                  <c:v>4.0</c:v>
                </c:pt>
                <c:pt idx="5">
                  <c:v>50.0</c:v>
                </c:pt>
                <c:pt idx="7">
                  <c:v>1.0</c:v>
                </c:pt>
                <c:pt idx="8">
                  <c:v>2.0</c:v>
                </c:pt>
                <c:pt idx="10">
                  <c:v>16.0</c:v>
                </c:pt>
                <c:pt idx="11">
                  <c:v>6.0</c:v>
                </c:pt>
                <c:pt idx="13">
                  <c:v>1.0</c:v>
                </c:pt>
                <c:pt idx="15">
                  <c:v>15.0</c:v>
                </c:pt>
                <c:pt idx="16">
                  <c:v>3.0</c:v>
                </c:pt>
                <c:pt idx="18">
                  <c:v>4.0</c:v>
                </c:pt>
                <c:pt idx="19">
                  <c:v>1.0</c:v>
                </c:pt>
                <c:pt idx="20">
                  <c:v>5.0</c:v>
                </c:pt>
                <c:pt idx="21">
                  <c:v>1.0</c:v>
                </c:pt>
                <c:pt idx="23">
                  <c:v>3.0</c:v>
                </c:pt>
                <c:pt idx="24">
                  <c:v>8.0</c:v>
                </c:pt>
                <c:pt idx="25">
                  <c:v>2.0</c:v>
                </c:pt>
                <c:pt idx="26">
                  <c:v>1.0</c:v>
                </c:pt>
                <c:pt idx="28">
                  <c:v>3.0</c:v>
                </c:pt>
                <c:pt idx="30">
                  <c:v>1.0</c:v>
                </c:pt>
                <c:pt idx="32">
                  <c:v>8.0</c:v>
                </c:pt>
                <c:pt idx="33">
                  <c:v>2.0</c:v>
                </c:pt>
                <c:pt idx="34">
                  <c:v>1.0</c:v>
                </c:pt>
                <c:pt idx="35">
                  <c:v>30.0</c:v>
                </c:pt>
                <c:pt idx="37">
                  <c:v>9.0</c:v>
                </c:pt>
                <c:pt idx="38">
                  <c:v>1.0</c:v>
                </c:pt>
                <c:pt idx="39">
                  <c:v>13.0</c:v>
                </c:pt>
                <c:pt idx="40">
                  <c:v>10.0</c:v>
                </c:pt>
                <c:pt idx="41">
                  <c:v>3.0</c:v>
                </c:pt>
                <c:pt idx="42">
                  <c:v>2.0</c:v>
                </c:pt>
                <c:pt idx="44">
                  <c:v>4.0</c:v>
                </c:pt>
                <c:pt idx="45">
                  <c:v>12.0</c:v>
                </c:pt>
                <c:pt idx="46">
                  <c:v>1.0</c:v>
                </c:pt>
                <c:pt idx="47">
                  <c:v>2.0</c:v>
                </c:pt>
                <c:pt idx="48">
                  <c:v>5.0</c:v>
                </c:pt>
                <c:pt idx="49">
                  <c:v>1.0</c:v>
                </c:pt>
                <c:pt idx="50">
                  <c:v>8.0</c:v>
                </c:pt>
              </c:numCache>
            </c:numRef>
          </c:val>
        </c:ser>
        <c:ser>
          <c:idx val="2"/>
          <c:order val="2"/>
          <c:tx>
            <c:strRef>
              <c:f>geography!$D$3:$D$4</c:f>
              <c:strCache>
                <c:ptCount val="1"/>
                <c:pt idx="0">
                  <c:v>Crafts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geography!$D$5:$D$60</c:f>
              <c:numCache>
                <c:formatCode>General</c:formatCode>
                <c:ptCount val="55"/>
                <c:pt idx="4">
                  <c:v>1.0</c:v>
                </c:pt>
                <c:pt idx="5">
                  <c:v>10.0</c:v>
                </c:pt>
                <c:pt idx="6">
                  <c:v>1.0</c:v>
                </c:pt>
                <c:pt idx="10">
                  <c:v>1.0</c:v>
                </c:pt>
                <c:pt idx="11">
                  <c:v>2.0</c:v>
                </c:pt>
                <c:pt idx="15">
                  <c:v>2.0</c:v>
                </c:pt>
                <c:pt idx="16">
                  <c:v>1.0</c:v>
                </c:pt>
                <c:pt idx="20">
                  <c:v>1.0</c:v>
                </c:pt>
                <c:pt idx="23">
                  <c:v>3.0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31">
                  <c:v>2.0</c:v>
                </c:pt>
                <c:pt idx="32">
                  <c:v>2.0</c:v>
                </c:pt>
                <c:pt idx="35">
                  <c:v>11.0</c:v>
                </c:pt>
                <c:pt idx="37">
                  <c:v>2.0</c:v>
                </c:pt>
                <c:pt idx="39">
                  <c:v>6.0</c:v>
                </c:pt>
                <c:pt idx="42">
                  <c:v>1.0</c:v>
                </c:pt>
                <c:pt idx="48">
                  <c:v>1.0</c:v>
                </c:pt>
                <c:pt idx="50">
                  <c:v>3.0</c:v>
                </c:pt>
                <c:pt idx="51">
                  <c:v>1.0</c:v>
                </c:pt>
              </c:numCache>
            </c:numRef>
          </c:val>
        </c:ser>
        <c:ser>
          <c:idx val="3"/>
          <c:order val="3"/>
          <c:tx>
            <c:strRef>
              <c:f>geography!$E$3:$E$4</c:f>
              <c:strCache>
                <c:ptCount val="1"/>
                <c:pt idx="0">
                  <c:v>Dance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geography!$E$5:$E$60</c:f>
              <c:numCache>
                <c:formatCode>General</c:formatCode>
                <c:ptCount val="55"/>
                <c:pt idx="0">
                  <c:v>1.0</c:v>
                </c:pt>
                <c:pt idx="1">
                  <c:v>1.0</c:v>
                </c:pt>
                <c:pt idx="3">
                  <c:v>1.0</c:v>
                </c:pt>
                <c:pt idx="4">
                  <c:v>4.0</c:v>
                </c:pt>
                <c:pt idx="5">
                  <c:v>39.0</c:v>
                </c:pt>
                <c:pt idx="6">
                  <c:v>1.0</c:v>
                </c:pt>
                <c:pt idx="8">
                  <c:v>3.0</c:v>
                </c:pt>
                <c:pt idx="10">
                  <c:v>1.0</c:v>
                </c:pt>
                <c:pt idx="11">
                  <c:v>2.0</c:v>
                </c:pt>
                <c:pt idx="12">
                  <c:v>2.0</c:v>
                </c:pt>
                <c:pt idx="14">
                  <c:v>2.0</c:v>
                </c:pt>
                <c:pt idx="15">
                  <c:v>5.0</c:v>
                </c:pt>
                <c:pt idx="20">
                  <c:v>3.0</c:v>
                </c:pt>
                <c:pt idx="21">
                  <c:v>2.0</c:v>
                </c:pt>
                <c:pt idx="23">
                  <c:v>1.0</c:v>
                </c:pt>
                <c:pt idx="24">
                  <c:v>1.0</c:v>
                </c:pt>
                <c:pt idx="25">
                  <c:v>3.0</c:v>
                </c:pt>
                <c:pt idx="31">
                  <c:v>1.0</c:v>
                </c:pt>
                <c:pt idx="34">
                  <c:v>1.0</c:v>
                </c:pt>
                <c:pt idx="35">
                  <c:v>66.0</c:v>
                </c:pt>
                <c:pt idx="37">
                  <c:v>2.0</c:v>
                </c:pt>
                <c:pt idx="40">
                  <c:v>4.0</c:v>
                </c:pt>
                <c:pt idx="44">
                  <c:v>1.0</c:v>
                </c:pt>
                <c:pt idx="45">
                  <c:v>4.0</c:v>
                </c:pt>
                <c:pt idx="46">
                  <c:v>2.0</c:v>
                </c:pt>
                <c:pt idx="48">
                  <c:v>2.0</c:v>
                </c:pt>
                <c:pt idx="49">
                  <c:v>1.0</c:v>
                </c:pt>
                <c:pt idx="50">
                  <c:v>2.0</c:v>
                </c:pt>
              </c:numCache>
            </c:numRef>
          </c:val>
        </c:ser>
        <c:ser>
          <c:idx val="4"/>
          <c:order val="4"/>
          <c:tx>
            <c:strRef>
              <c:f>geography!$F$3:$F$4</c:f>
              <c:strCache>
                <c:ptCount val="1"/>
                <c:pt idx="0">
                  <c:v>Design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geography!$F$5:$F$60</c:f>
              <c:numCache>
                <c:formatCode>General</c:formatCode>
                <c:ptCount val="55"/>
                <c:pt idx="1">
                  <c:v>1.0</c:v>
                </c:pt>
                <c:pt idx="4">
                  <c:v>3.0</c:v>
                </c:pt>
                <c:pt idx="5">
                  <c:v>29.0</c:v>
                </c:pt>
                <c:pt idx="6">
                  <c:v>1.0</c:v>
                </c:pt>
                <c:pt idx="7">
                  <c:v>2.0</c:v>
                </c:pt>
                <c:pt idx="8">
                  <c:v>2.0</c:v>
                </c:pt>
                <c:pt idx="10">
                  <c:v>5.0</c:v>
                </c:pt>
                <c:pt idx="11">
                  <c:v>2.0</c:v>
                </c:pt>
                <c:pt idx="14">
                  <c:v>1.0</c:v>
                </c:pt>
                <c:pt idx="15">
                  <c:v>15.0</c:v>
                </c:pt>
                <c:pt idx="16">
                  <c:v>4.0</c:v>
                </c:pt>
                <c:pt idx="17">
                  <c:v>1.0</c:v>
                </c:pt>
                <c:pt idx="19">
                  <c:v>2.0</c:v>
                </c:pt>
                <c:pt idx="20">
                  <c:v>9.0</c:v>
                </c:pt>
                <c:pt idx="22">
                  <c:v>1.0</c:v>
                </c:pt>
                <c:pt idx="23">
                  <c:v>7.0</c:v>
                </c:pt>
                <c:pt idx="24">
                  <c:v>4.0</c:v>
                </c:pt>
                <c:pt idx="25">
                  <c:v>4.0</c:v>
                </c:pt>
                <c:pt idx="27">
                  <c:v>1.0</c:v>
                </c:pt>
                <c:pt idx="28">
                  <c:v>1.0</c:v>
                </c:pt>
                <c:pt idx="32">
                  <c:v>6.0</c:v>
                </c:pt>
                <c:pt idx="35">
                  <c:v>43.0</c:v>
                </c:pt>
                <c:pt idx="37">
                  <c:v>3.0</c:v>
                </c:pt>
                <c:pt idx="38">
                  <c:v>3.0</c:v>
                </c:pt>
                <c:pt idx="39">
                  <c:v>8.0</c:v>
                </c:pt>
                <c:pt idx="40">
                  <c:v>5.0</c:v>
                </c:pt>
                <c:pt idx="41">
                  <c:v>5.0</c:v>
                </c:pt>
                <c:pt idx="42">
                  <c:v>2.0</c:v>
                </c:pt>
                <c:pt idx="45">
                  <c:v>8.0</c:v>
                </c:pt>
                <c:pt idx="46">
                  <c:v>1.0</c:v>
                </c:pt>
                <c:pt idx="47">
                  <c:v>1.0</c:v>
                </c:pt>
                <c:pt idx="48">
                  <c:v>4.0</c:v>
                </c:pt>
                <c:pt idx="50">
                  <c:v>4.0</c:v>
                </c:pt>
                <c:pt idx="51">
                  <c:v>1.0</c:v>
                </c:pt>
              </c:numCache>
            </c:numRef>
          </c:val>
        </c:ser>
        <c:ser>
          <c:idx val="5"/>
          <c:order val="5"/>
          <c:tx>
            <c:strRef>
              <c:f>geography!$G$3:$G$4</c:f>
              <c:strCache>
                <c:ptCount val="1"/>
                <c:pt idx="0">
                  <c:v>Fashion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geography!$G$5:$G$60</c:f>
              <c:numCache>
                <c:formatCode>General</c:formatCode>
                <c:ptCount val="55"/>
                <c:pt idx="2">
                  <c:v>1.0</c:v>
                </c:pt>
                <c:pt idx="4">
                  <c:v>3.0</c:v>
                </c:pt>
                <c:pt idx="5">
                  <c:v>34.0</c:v>
                </c:pt>
                <c:pt idx="6">
                  <c:v>2.0</c:v>
                </c:pt>
                <c:pt idx="8">
                  <c:v>1.0</c:v>
                </c:pt>
                <c:pt idx="10">
                  <c:v>10.0</c:v>
                </c:pt>
                <c:pt idx="11">
                  <c:v>2.0</c:v>
                </c:pt>
                <c:pt idx="12">
                  <c:v>2.0</c:v>
                </c:pt>
                <c:pt idx="15">
                  <c:v>4.0</c:v>
                </c:pt>
                <c:pt idx="16">
                  <c:v>1.0</c:v>
                </c:pt>
                <c:pt idx="19">
                  <c:v>1.0</c:v>
                </c:pt>
                <c:pt idx="20">
                  <c:v>4.0</c:v>
                </c:pt>
                <c:pt idx="21">
                  <c:v>2.0</c:v>
                </c:pt>
                <c:pt idx="22">
                  <c:v>2.0</c:v>
                </c:pt>
                <c:pt idx="23">
                  <c:v>4.0</c:v>
                </c:pt>
                <c:pt idx="24">
                  <c:v>1.0</c:v>
                </c:pt>
                <c:pt idx="25">
                  <c:v>2.0</c:v>
                </c:pt>
                <c:pt idx="31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60.0</c:v>
                </c:pt>
                <c:pt idx="37">
                  <c:v>5.0</c:v>
                </c:pt>
                <c:pt idx="39">
                  <c:v>6.0</c:v>
                </c:pt>
                <c:pt idx="40">
                  <c:v>5.0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3.0</c:v>
                </c:pt>
                <c:pt idx="45">
                  <c:v>6.0</c:v>
                </c:pt>
                <c:pt idx="47">
                  <c:v>1.0</c:v>
                </c:pt>
                <c:pt idx="48">
                  <c:v>2.0</c:v>
                </c:pt>
                <c:pt idx="50">
                  <c:v>8.0</c:v>
                </c:pt>
              </c:numCache>
            </c:numRef>
          </c:val>
        </c:ser>
        <c:ser>
          <c:idx val="6"/>
          <c:order val="6"/>
          <c:tx>
            <c:strRef>
              <c:f>geography!$H$3:$H$4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geography!$H$5:$H$60</c:f>
              <c:numCache>
                <c:formatCode>General</c:formatCode>
                <c:ptCount val="55"/>
                <c:pt idx="0">
                  <c:v>4.0</c:v>
                </c:pt>
                <c:pt idx="1">
                  <c:v>5.0</c:v>
                </c:pt>
                <c:pt idx="2">
                  <c:v>11.0</c:v>
                </c:pt>
                <c:pt idx="3">
                  <c:v>4.0</c:v>
                </c:pt>
                <c:pt idx="4">
                  <c:v>36.0</c:v>
                </c:pt>
                <c:pt idx="5">
                  <c:v>965.0</c:v>
                </c:pt>
                <c:pt idx="6">
                  <c:v>43.0</c:v>
                </c:pt>
                <c:pt idx="7">
                  <c:v>28.0</c:v>
                </c:pt>
                <c:pt idx="8">
                  <c:v>32.0</c:v>
                </c:pt>
                <c:pt idx="9">
                  <c:v>2.0</c:v>
                </c:pt>
                <c:pt idx="10">
                  <c:v>133.0</c:v>
                </c:pt>
                <c:pt idx="11">
                  <c:v>86.0</c:v>
                </c:pt>
                <c:pt idx="12">
                  <c:v>8.0</c:v>
                </c:pt>
                <c:pt idx="13">
                  <c:v>6.0</c:v>
                </c:pt>
                <c:pt idx="14">
                  <c:v>14.0</c:v>
                </c:pt>
                <c:pt idx="15">
                  <c:v>122.0</c:v>
                </c:pt>
                <c:pt idx="16">
                  <c:v>17.0</c:v>
                </c:pt>
                <c:pt idx="17">
                  <c:v>3.0</c:v>
                </c:pt>
                <c:pt idx="18">
                  <c:v>19.0</c:v>
                </c:pt>
                <c:pt idx="19">
                  <c:v>42.0</c:v>
                </c:pt>
                <c:pt idx="20">
                  <c:v>90.0</c:v>
                </c:pt>
                <c:pt idx="21">
                  <c:v>30.0</c:v>
                </c:pt>
                <c:pt idx="22">
                  <c:v>18.0</c:v>
                </c:pt>
                <c:pt idx="23">
                  <c:v>55.0</c:v>
                </c:pt>
                <c:pt idx="24">
                  <c:v>22.0</c:v>
                </c:pt>
                <c:pt idx="25">
                  <c:v>32.0</c:v>
                </c:pt>
                <c:pt idx="26">
                  <c:v>7.0</c:v>
                </c:pt>
                <c:pt idx="27">
                  <c:v>7.0</c:v>
                </c:pt>
                <c:pt idx="28">
                  <c:v>55.0</c:v>
                </c:pt>
                <c:pt idx="29">
                  <c:v>4.0</c:v>
                </c:pt>
                <c:pt idx="30">
                  <c:v>5.0</c:v>
                </c:pt>
                <c:pt idx="31">
                  <c:v>5.0</c:v>
                </c:pt>
                <c:pt idx="32">
                  <c:v>57.0</c:v>
                </c:pt>
                <c:pt idx="33">
                  <c:v>28.0</c:v>
                </c:pt>
                <c:pt idx="34">
                  <c:v>19.0</c:v>
                </c:pt>
                <c:pt idx="35">
                  <c:v>804.0</c:v>
                </c:pt>
                <c:pt idx="36">
                  <c:v>2.0</c:v>
                </c:pt>
                <c:pt idx="37">
                  <c:v>55.0</c:v>
                </c:pt>
                <c:pt idx="38">
                  <c:v>15.0</c:v>
                </c:pt>
                <c:pt idx="39">
                  <c:v>98.0</c:v>
                </c:pt>
                <c:pt idx="40">
                  <c:v>89.0</c:v>
                </c:pt>
                <c:pt idx="41">
                  <c:v>4.0</c:v>
                </c:pt>
                <c:pt idx="42">
                  <c:v>9.0</c:v>
                </c:pt>
                <c:pt idx="43">
                  <c:v>4.0</c:v>
                </c:pt>
                <c:pt idx="44">
                  <c:v>42.0</c:v>
                </c:pt>
                <c:pt idx="45">
                  <c:v>147.0</c:v>
                </c:pt>
                <c:pt idx="46">
                  <c:v>20.0</c:v>
                </c:pt>
                <c:pt idx="47">
                  <c:v>42.0</c:v>
                </c:pt>
                <c:pt idx="48">
                  <c:v>33.0</c:v>
                </c:pt>
                <c:pt idx="49">
                  <c:v>6.0</c:v>
                </c:pt>
                <c:pt idx="50">
                  <c:v>85.0</c:v>
                </c:pt>
                <c:pt idx="51">
                  <c:v>17.0</c:v>
                </c:pt>
                <c:pt idx="52">
                  <c:v>8.0</c:v>
                </c:pt>
                <c:pt idx="53">
                  <c:v>2.0</c:v>
                </c:pt>
              </c:numCache>
            </c:numRef>
          </c:val>
        </c:ser>
        <c:ser>
          <c:idx val="7"/>
          <c:order val="7"/>
          <c:tx>
            <c:strRef>
              <c:f>geography!$I$3:$I$4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geography!$I$5:$I$60</c:f>
              <c:numCache>
                <c:formatCode>General</c:formatCode>
                <c:ptCount val="55"/>
                <c:pt idx="1">
                  <c:v>2.0</c:v>
                </c:pt>
                <c:pt idx="2">
                  <c:v>1.0</c:v>
                </c:pt>
                <c:pt idx="4">
                  <c:v>3.0</c:v>
                </c:pt>
                <c:pt idx="5">
                  <c:v>48.0</c:v>
                </c:pt>
                <c:pt idx="6">
                  <c:v>4.0</c:v>
                </c:pt>
                <c:pt idx="7">
                  <c:v>1.0</c:v>
                </c:pt>
                <c:pt idx="8">
                  <c:v>3.0</c:v>
                </c:pt>
                <c:pt idx="10">
                  <c:v>2.0</c:v>
                </c:pt>
                <c:pt idx="11">
                  <c:v>4.0</c:v>
                </c:pt>
                <c:pt idx="12">
                  <c:v>1.0</c:v>
                </c:pt>
                <c:pt idx="14">
                  <c:v>3.0</c:v>
                </c:pt>
                <c:pt idx="15">
                  <c:v>9.0</c:v>
                </c:pt>
                <c:pt idx="16">
                  <c:v>2.0</c:v>
                </c:pt>
                <c:pt idx="18">
                  <c:v>2.0</c:v>
                </c:pt>
                <c:pt idx="19">
                  <c:v>1.0</c:v>
                </c:pt>
                <c:pt idx="20">
                  <c:v>7.0</c:v>
                </c:pt>
                <c:pt idx="21">
                  <c:v>5.0</c:v>
                </c:pt>
                <c:pt idx="22">
                  <c:v>2.0</c:v>
                </c:pt>
                <c:pt idx="23">
                  <c:v>13.0</c:v>
                </c:pt>
                <c:pt idx="24">
                  <c:v>1.0</c:v>
                </c:pt>
                <c:pt idx="25">
                  <c:v>4.0</c:v>
                </c:pt>
                <c:pt idx="26">
                  <c:v>1.0</c:v>
                </c:pt>
                <c:pt idx="28">
                  <c:v>9.0</c:v>
                </c:pt>
                <c:pt idx="31">
                  <c:v>1.0</c:v>
                </c:pt>
                <c:pt idx="32">
                  <c:v>2.0</c:v>
                </c:pt>
                <c:pt idx="33">
                  <c:v>1.0</c:v>
                </c:pt>
                <c:pt idx="34">
                  <c:v>2.0</c:v>
                </c:pt>
                <c:pt idx="35">
                  <c:v>51.0</c:v>
                </c:pt>
                <c:pt idx="36">
                  <c:v>1.0</c:v>
                </c:pt>
                <c:pt idx="37">
                  <c:v>2.0</c:v>
                </c:pt>
                <c:pt idx="38">
                  <c:v>1.0</c:v>
                </c:pt>
                <c:pt idx="39">
                  <c:v>11.0</c:v>
                </c:pt>
                <c:pt idx="40">
                  <c:v>7.0</c:v>
                </c:pt>
                <c:pt idx="41">
                  <c:v>4.0</c:v>
                </c:pt>
                <c:pt idx="42">
                  <c:v>2.0</c:v>
                </c:pt>
                <c:pt idx="44">
                  <c:v>3.0</c:v>
                </c:pt>
                <c:pt idx="45">
                  <c:v>8.0</c:v>
                </c:pt>
                <c:pt idx="47">
                  <c:v>1.0</c:v>
                </c:pt>
                <c:pt idx="48">
                  <c:v>2.0</c:v>
                </c:pt>
                <c:pt idx="49">
                  <c:v>2.0</c:v>
                </c:pt>
                <c:pt idx="50">
                  <c:v>4.0</c:v>
                </c:pt>
                <c:pt idx="51">
                  <c:v>1.0</c:v>
                </c:pt>
              </c:numCache>
            </c:numRef>
          </c:val>
        </c:ser>
        <c:ser>
          <c:idx val="8"/>
          <c:order val="8"/>
          <c:tx>
            <c:strRef>
              <c:f>geography!$J$3:$J$4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geography!$J$5:$J$60</c:f>
              <c:numCache>
                <c:formatCode>General</c:formatCode>
                <c:ptCount val="55"/>
                <c:pt idx="0">
                  <c:v>1.0</c:v>
                </c:pt>
                <c:pt idx="3">
                  <c:v>1.0</c:v>
                </c:pt>
                <c:pt idx="4">
                  <c:v>7.0</c:v>
                </c:pt>
                <c:pt idx="5">
                  <c:v>47.0</c:v>
                </c:pt>
                <c:pt idx="6">
                  <c:v>6.0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0">
                  <c:v>15.0</c:v>
                </c:pt>
                <c:pt idx="11">
                  <c:v>5.0</c:v>
                </c:pt>
                <c:pt idx="13">
                  <c:v>5.0</c:v>
                </c:pt>
                <c:pt idx="14">
                  <c:v>1.0</c:v>
                </c:pt>
                <c:pt idx="15">
                  <c:v>10.0</c:v>
                </c:pt>
                <c:pt idx="16">
                  <c:v>2.0</c:v>
                </c:pt>
                <c:pt idx="17">
                  <c:v>1.0</c:v>
                </c:pt>
                <c:pt idx="18">
                  <c:v>1.0</c:v>
                </c:pt>
                <c:pt idx="19">
                  <c:v>4.0</c:v>
                </c:pt>
                <c:pt idx="20">
                  <c:v>12.0</c:v>
                </c:pt>
                <c:pt idx="21">
                  <c:v>1.0</c:v>
                </c:pt>
                <c:pt idx="23">
                  <c:v>6.0</c:v>
                </c:pt>
                <c:pt idx="24">
                  <c:v>1.0</c:v>
                </c:pt>
                <c:pt idx="25">
                  <c:v>7.0</c:v>
                </c:pt>
                <c:pt idx="27">
                  <c:v>1.0</c:v>
                </c:pt>
                <c:pt idx="28">
                  <c:v>3.0</c:v>
                </c:pt>
                <c:pt idx="31">
                  <c:v>3.0</c:v>
                </c:pt>
                <c:pt idx="32">
                  <c:v>8.0</c:v>
                </c:pt>
                <c:pt idx="33">
                  <c:v>4.0</c:v>
                </c:pt>
                <c:pt idx="34">
                  <c:v>1.0</c:v>
                </c:pt>
                <c:pt idx="35">
                  <c:v>22.0</c:v>
                </c:pt>
                <c:pt idx="37">
                  <c:v>6.0</c:v>
                </c:pt>
                <c:pt idx="38">
                  <c:v>1.0</c:v>
                </c:pt>
                <c:pt idx="39">
                  <c:v>5.0</c:v>
                </c:pt>
                <c:pt idx="40">
                  <c:v>11.0</c:v>
                </c:pt>
                <c:pt idx="44">
                  <c:v>2.0</c:v>
                </c:pt>
                <c:pt idx="45">
                  <c:v>17.0</c:v>
                </c:pt>
                <c:pt idx="47">
                  <c:v>2.0</c:v>
                </c:pt>
                <c:pt idx="48">
                  <c:v>2.0</c:v>
                </c:pt>
                <c:pt idx="49">
                  <c:v>1.0</c:v>
                </c:pt>
                <c:pt idx="50">
                  <c:v>5.0</c:v>
                </c:pt>
                <c:pt idx="51">
                  <c:v>2.0</c:v>
                </c:pt>
                <c:pt idx="52">
                  <c:v>2.0</c:v>
                </c:pt>
                <c:pt idx="53">
                  <c:v>1.0</c:v>
                </c:pt>
              </c:numCache>
            </c:numRef>
          </c:val>
        </c:ser>
        <c:ser>
          <c:idx val="9"/>
          <c:order val="9"/>
          <c:tx>
            <c:strRef>
              <c:f>geography!$K$3:$K$4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geography!$K$5:$K$60</c:f>
              <c:numCache>
                <c:formatCode>General</c:formatCode>
                <c:ptCount val="55"/>
                <c:pt idx="1">
                  <c:v>1.0</c:v>
                </c:pt>
                <c:pt idx="3">
                  <c:v>1.0</c:v>
                </c:pt>
                <c:pt idx="4">
                  <c:v>2.0</c:v>
                </c:pt>
                <c:pt idx="5">
                  <c:v>24.0</c:v>
                </c:pt>
                <c:pt idx="6">
                  <c:v>2.0</c:v>
                </c:pt>
                <c:pt idx="7">
                  <c:v>1.0</c:v>
                </c:pt>
                <c:pt idx="8">
                  <c:v>6.0</c:v>
                </c:pt>
                <c:pt idx="10">
                  <c:v>3.0</c:v>
                </c:pt>
                <c:pt idx="11">
                  <c:v>2.0</c:v>
                </c:pt>
                <c:pt idx="13">
                  <c:v>2.0</c:v>
                </c:pt>
                <c:pt idx="14">
                  <c:v>2.0</c:v>
                </c:pt>
                <c:pt idx="15">
                  <c:v>14.0</c:v>
                </c:pt>
                <c:pt idx="16">
                  <c:v>2.0</c:v>
                </c:pt>
                <c:pt idx="17">
                  <c:v>1.0</c:v>
                </c:pt>
                <c:pt idx="19">
                  <c:v>2.0</c:v>
                </c:pt>
                <c:pt idx="20">
                  <c:v>2.0</c:v>
                </c:pt>
                <c:pt idx="21">
                  <c:v>1.0</c:v>
                </c:pt>
                <c:pt idx="23">
                  <c:v>6.0</c:v>
                </c:pt>
                <c:pt idx="24">
                  <c:v>1.0</c:v>
                </c:pt>
                <c:pt idx="25">
                  <c:v>2.0</c:v>
                </c:pt>
                <c:pt idx="26">
                  <c:v>1.0</c:v>
                </c:pt>
                <c:pt idx="27">
                  <c:v>1.0</c:v>
                </c:pt>
                <c:pt idx="28">
                  <c:v>4.0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28.0</c:v>
                </c:pt>
                <c:pt idx="37">
                  <c:v>4.0</c:v>
                </c:pt>
                <c:pt idx="39">
                  <c:v>11.0</c:v>
                </c:pt>
                <c:pt idx="40">
                  <c:v>3.0</c:v>
                </c:pt>
                <c:pt idx="41">
                  <c:v>1.0</c:v>
                </c:pt>
                <c:pt idx="44">
                  <c:v>2.0</c:v>
                </c:pt>
                <c:pt idx="45">
                  <c:v>4.0</c:v>
                </c:pt>
                <c:pt idx="46">
                  <c:v>3.0</c:v>
                </c:pt>
                <c:pt idx="48">
                  <c:v>3.0</c:v>
                </c:pt>
                <c:pt idx="50">
                  <c:v>5.0</c:v>
                </c:pt>
                <c:pt idx="51">
                  <c:v>2.0</c:v>
                </c:pt>
              </c:numCache>
            </c:numRef>
          </c:val>
        </c:ser>
        <c:ser>
          <c:idx val="10"/>
          <c:order val="10"/>
          <c:tx>
            <c:strRef>
              <c:f>geography!$L$3:$L$4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geography!$L$5:$L$60</c:f>
              <c:numCache>
                <c:formatCode>General</c:formatCode>
                <c:ptCount val="55"/>
                <c:pt idx="0">
                  <c:v>7.0</c:v>
                </c:pt>
                <c:pt idx="1">
                  <c:v>13.0</c:v>
                </c:pt>
                <c:pt idx="2">
                  <c:v>4.0</c:v>
                </c:pt>
                <c:pt idx="3">
                  <c:v>5.0</c:v>
                </c:pt>
                <c:pt idx="4">
                  <c:v>26.0</c:v>
                </c:pt>
                <c:pt idx="5">
                  <c:v>447.0</c:v>
                </c:pt>
                <c:pt idx="6">
                  <c:v>30.0</c:v>
                </c:pt>
                <c:pt idx="7">
                  <c:v>15.0</c:v>
                </c:pt>
                <c:pt idx="8">
                  <c:v>17.0</c:v>
                </c:pt>
                <c:pt idx="9">
                  <c:v>1.0</c:v>
                </c:pt>
                <c:pt idx="10">
                  <c:v>68.0</c:v>
                </c:pt>
                <c:pt idx="11">
                  <c:v>103.0</c:v>
                </c:pt>
                <c:pt idx="12">
                  <c:v>7.0</c:v>
                </c:pt>
                <c:pt idx="13">
                  <c:v>7.0</c:v>
                </c:pt>
                <c:pt idx="14">
                  <c:v>7.0</c:v>
                </c:pt>
                <c:pt idx="15">
                  <c:v>90.0</c:v>
                </c:pt>
                <c:pt idx="16">
                  <c:v>20.0</c:v>
                </c:pt>
                <c:pt idx="17">
                  <c:v>10.0</c:v>
                </c:pt>
                <c:pt idx="18">
                  <c:v>12.0</c:v>
                </c:pt>
                <c:pt idx="19">
                  <c:v>35.0</c:v>
                </c:pt>
                <c:pt idx="20">
                  <c:v>99.0</c:v>
                </c:pt>
                <c:pt idx="21">
                  <c:v>44.0</c:v>
                </c:pt>
                <c:pt idx="22">
                  <c:v>23.0</c:v>
                </c:pt>
                <c:pt idx="23">
                  <c:v>56.0</c:v>
                </c:pt>
                <c:pt idx="24">
                  <c:v>31.0</c:v>
                </c:pt>
                <c:pt idx="25">
                  <c:v>38.0</c:v>
                </c:pt>
                <c:pt idx="26">
                  <c:v>5.0</c:v>
                </c:pt>
                <c:pt idx="27">
                  <c:v>1.0</c:v>
                </c:pt>
                <c:pt idx="28">
                  <c:v>36.0</c:v>
                </c:pt>
                <c:pt idx="30">
                  <c:v>4.0</c:v>
                </c:pt>
                <c:pt idx="31">
                  <c:v>5.0</c:v>
                </c:pt>
                <c:pt idx="32">
                  <c:v>31.0</c:v>
                </c:pt>
                <c:pt idx="33">
                  <c:v>5.0</c:v>
                </c:pt>
                <c:pt idx="34">
                  <c:v>12.0</c:v>
                </c:pt>
                <c:pt idx="35">
                  <c:v>532.0</c:v>
                </c:pt>
                <c:pt idx="37">
                  <c:v>51.0</c:v>
                </c:pt>
                <c:pt idx="38">
                  <c:v>11.0</c:v>
                </c:pt>
                <c:pt idx="39">
                  <c:v>82.0</c:v>
                </c:pt>
                <c:pt idx="40">
                  <c:v>102.0</c:v>
                </c:pt>
                <c:pt idx="41">
                  <c:v>7.0</c:v>
                </c:pt>
                <c:pt idx="42">
                  <c:v>29.0</c:v>
                </c:pt>
                <c:pt idx="43">
                  <c:v>2.0</c:v>
                </c:pt>
                <c:pt idx="44">
                  <c:v>139.0</c:v>
                </c:pt>
                <c:pt idx="45">
                  <c:v>152.0</c:v>
                </c:pt>
                <c:pt idx="46">
                  <c:v>7.0</c:v>
                </c:pt>
                <c:pt idx="47">
                  <c:v>12.0</c:v>
                </c:pt>
                <c:pt idx="48">
                  <c:v>21.0</c:v>
                </c:pt>
                <c:pt idx="49">
                  <c:v>12.0</c:v>
                </c:pt>
                <c:pt idx="50">
                  <c:v>92.0</c:v>
                </c:pt>
                <c:pt idx="51">
                  <c:v>20.0</c:v>
                </c:pt>
                <c:pt idx="52">
                  <c:v>4.0</c:v>
                </c:pt>
                <c:pt idx="53">
                  <c:v>3.0</c:v>
                </c:pt>
              </c:numCache>
            </c:numRef>
          </c:val>
        </c:ser>
        <c:ser>
          <c:idx val="11"/>
          <c:order val="11"/>
          <c:tx>
            <c:strRef>
              <c:f>geography!$M$3:$M$4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geography!$M$5:$M$60</c:f>
              <c:numCache>
                <c:formatCode>General</c:formatCode>
                <c:ptCount val="55"/>
                <c:pt idx="0">
                  <c:v>2.0</c:v>
                </c:pt>
                <c:pt idx="1">
                  <c:v>2.0</c:v>
                </c:pt>
                <c:pt idx="2">
                  <c:v>1.0</c:v>
                </c:pt>
                <c:pt idx="4">
                  <c:v>5.0</c:v>
                </c:pt>
                <c:pt idx="5">
                  <c:v>65.0</c:v>
                </c:pt>
                <c:pt idx="6">
                  <c:v>10.0</c:v>
                </c:pt>
                <c:pt idx="7">
                  <c:v>3.0</c:v>
                </c:pt>
                <c:pt idx="8">
                  <c:v>4.0</c:v>
                </c:pt>
                <c:pt idx="10">
                  <c:v>14.0</c:v>
                </c:pt>
                <c:pt idx="11">
                  <c:v>10.0</c:v>
                </c:pt>
                <c:pt idx="13">
                  <c:v>1.0</c:v>
                </c:pt>
                <c:pt idx="14">
                  <c:v>1.0</c:v>
                </c:pt>
                <c:pt idx="15">
                  <c:v>21.0</c:v>
                </c:pt>
                <c:pt idx="16">
                  <c:v>2.0</c:v>
                </c:pt>
                <c:pt idx="18">
                  <c:v>5.0</c:v>
                </c:pt>
                <c:pt idx="19">
                  <c:v>6.0</c:v>
                </c:pt>
                <c:pt idx="20">
                  <c:v>6.0</c:v>
                </c:pt>
                <c:pt idx="22">
                  <c:v>3.0</c:v>
                </c:pt>
                <c:pt idx="23">
                  <c:v>9.0</c:v>
                </c:pt>
                <c:pt idx="24">
                  <c:v>3.0</c:v>
                </c:pt>
                <c:pt idx="25">
                  <c:v>4.0</c:v>
                </c:pt>
                <c:pt idx="27">
                  <c:v>1.0</c:v>
                </c:pt>
                <c:pt idx="28">
                  <c:v>6.0</c:v>
                </c:pt>
                <c:pt idx="31">
                  <c:v>3.0</c:v>
                </c:pt>
                <c:pt idx="32">
                  <c:v>3.0</c:v>
                </c:pt>
                <c:pt idx="33">
                  <c:v>1.0</c:v>
                </c:pt>
                <c:pt idx="34">
                  <c:v>2.0</c:v>
                </c:pt>
                <c:pt idx="35">
                  <c:v>83.0</c:v>
                </c:pt>
                <c:pt idx="37">
                  <c:v>6.0</c:v>
                </c:pt>
                <c:pt idx="39">
                  <c:v>18.0</c:v>
                </c:pt>
                <c:pt idx="40">
                  <c:v>16.0</c:v>
                </c:pt>
                <c:pt idx="42">
                  <c:v>2.0</c:v>
                </c:pt>
                <c:pt idx="43">
                  <c:v>1.0</c:v>
                </c:pt>
                <c:pt idx="44">
                  <c:v>4.0</c:v>
                </c:pt>
                <c:pt idx="45">
                  <c:v>13.0</c:v>
                </c:pt>
                <c:pt idx="46">
                  <c:v>6.0</c:v>
                </c:pt>
                <c:pt idx="47">
                  <c:v>2.0</c:v>
                </c:pt>
                <c:pt idx="48">
                  <c:v>5.0</c:v>
                </c:pt>
                <c:pt idx="49">
                  <c:v>2.0</c:v>
                </c:pt>
                <c:pt idx="50">
                  <c:v>14.0</c:v>
                </c:pt>
                <c:pt idx="51">
                  <c:v>1.0</c:v>
                </c:pt>
              </c:numCache>
            </c:numRef>
          </c:val>
        </c:ser>
        <c:ser>
          <c:idx val="12"/>
          <c:order val="12"/>
          <c:tx>
            <c:strRef>
              <c:f>geography!$N$3:$N$4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geography!$N$5:$N$60</c:f>
              <c:numCache>
                <c:formatCode>General</c:formatCode>
                <c:ptCount val="55"/>
                <c:pt idx="0">
                  <c:v>2.0</c:v>
                </c:pt>
                <c:pt idx="1">
                  <c:v>5.0</c:v>
                </c:pt>
                <c:pt idx="2">
                  <c:v>1.0</c:v>
                </c:pt>
                <c:pt idx="3">
                  <c:v>1.0</c:v>
                </c:pt>
                <c:pt idx="4">
                  <c:v>8.0</c:v>
                </c:pt>
                <c:pt idx="5">
                  <c:v>112.0</c:v>
                </c:pt>
                <c:pt idx="6">
                  <c:v>13.0</c:v>
                </c:pt>
                <c:pt idx="7">
                  <c:v>7.0</c:v>
                </c:pt>
                <c:pt idx="8">
                  <c:v>10.0</c:v>
                </c:pt>
                <c:pt idx="9">
                  <c:v>1.0</c:v>
                </c:pt>
                <c:pt idx="10">
                  <c:v>25.0</c:v>
                </c:pt>
                <c:pt idx="11">
                  <c:v>19.0</c:v>
                </c:pt>
                <c:pt idx="12">
                  <c:v>3.0</c:v>
                </c:pt>
                <c:pt idx="13">
                  <c:v>4.0</c:v>
                </c:pt>
                <c:pt idx="14">
                  <c:v>1.0</c:v>
                </c:pt>
                <c:pt idx="15">
                  <c:v>26.0</c:v>
                </c:pt>
                <c:pt idx="16">
                  <c:v>10.0</c:v>
                </c:pt>
                <c:pt idx="17">
                  <c:v>3.0</c:v>
                </c:pt>
                <c:pt idx="18">
                  <c:v>5.0</c:v>
                </c:pt>
                <c:pt idx="19">
                  <c:v>8.0</c:v>
                </c:pt>
                <c:pt idx="20">
                  <c:v>22.0</c:v>
                </c:pt>
                <c:pt idx="21">
                  <c:v>14.0</c:v>
                </c:pt>
                <c:pt idx="22">
                  <c:v>5.0</c:v>
                </c:pt>
                <c:pt idx="23">
                  <c:v>6.0</c:v>
                </c:pt>
                <c:pt idx="24">
                  <c:v>12.0</c:v>
                </c:pt>
                <c:pt idx="25">
                  <c:v>11.0</c:v>
                </c:pt>
                <c:pt idx="26">
                  <c:v>2.0</c:v>
                </c:pt>
                <c:pt idx="27">
                  <c:v>2.0</c:v>
                </c:pt>
                <c:pt idx="28">
                  <c:v>16.0</c:v>
                </c:pt>
                <c:pt idx="30">
                  <c:v>2.0</c:v>
                </c:pt>
                <c:pt idx="31">
                  <c:v>1.0</c:v>
                </c:pt>
                <c:pt idx="32">
                  <c:v>14.0</c:v>
                </c:pt>
                <c:pt idx="33">
                  <c:v>6.0</c:v>
                </c:pt>
                <c:pt idx="34">
                  <c:v>5.0</c:v>
                </c:pt>
                <c:pt idx="35">
                  <c:v>119.0</c:v>
                </c:pt>
                <c:pt idx="37">
                  <c:v>16.0</c:v>
                </c:pt>
                <c:pt idx="38">
                  <c:v>3.0</c:v>
                </c:pt>
                <c:pt idx="39">
                  <c:v>31.0</c:v>
                </c:pt>
                <c:pt idx="40">
                  <c:v>20.0</c:v>
                </c:pt>
                <c:pt idx="41">
                  <c:v>2.0</c:v>
                </c:pt>
                <c:pt idx="42">
                  <c:v>5.0</c:v>
                </c:pt>
                <c:pt idx="44">
                  <c:v>7.0</c:v>
                </c:pt>
                <c:pt idx="45">
                  <c:v>32.0</c:v>
                </c:pt>
                <c:pt idx="46">
                  <c:v>3.0</c:v>
                </c:pt>
                <c:pt idx="47">
                  <c:v>9.0</c:v>
                </c:pt>
                <c:pt idx="48">
                  <c:v>10.0</c:v>
                </c:pt>
                <c:pt idx="49">
                  <c:v>2.0</c:v>
                </c:pt>
                <c:pt idx="50">
                  <c:v>29.0</c:v>
                </c:pt>
                <c:pt idx="51">
                  <c:v>1.0</c:v>
                </c:pt>
                <c:pt idx="52">
                  <c:v>3.0</c:v>
                </c:pt>
                <c:pt idx="53">
                  <c:v>1.0</c:v>
                </c:pt>
              </c:numCache>
            </c:numRef>
          </c:val>
        </c:ser>
        <c:ser>
          <c:idx val="13"/>
          <c:order val="13"/>
          <c:tx>
            <c:strRef>
              <c:f>geography!$O$3:$O$4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geography!$O$5:$O$60</c:f>
              <c:numCache>
                <c:formatCode>General</c:formatCode>
                <c:ptCount val="55"/>
                <c:pt idx="4">
                  <c:v>3.0</c:v>
                </c:pt>
                <c:pt idx="5">
                  <c:v>42.0</c:v>
                </c:pt>
                <c:pt idx="6">
                  <c:v>7.0</c:v>
                </c:pt>
                <c:pt idx="7">
                  <c:v>1.0</c:v>
                </c:pt>
                <c:pt idx="8">
                  <c:v>3.0</c:v>
                </c:pt>
                <c:pt idx="10">
                  <c:v>13.0</c:v>
                </c:pt>
                <c:pt idx="11">
                  <c:v>8.0</c:v>
                </c:pt>
                <c:pt idx="13">
                  <c:v>1.0</c:v>
                </c:pt>
                <c:pt idx="15">
                  <c:v>8.0</c:v>
                </c:pt>
                <c:pt idx="19">
                  <c:v>1.0</c:v>
                </c:pt>
                <c:pt idx="20">
                  <c:v>6.0</c:v>
                </c:pt>
                <c:pt idx="21">
                  <c:v>2.0</c:v>
                </c:pt>
                <c:pt idx="22">
                  <c:v>1.0</c:v>
                </c:pt>
                <c:pt idx="23">
                  <c:v>11.0</c:v>
                </c:pt>
                <c:pt idx="24">
                  <c:v>2.0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2.0</c:v>
                </c:pt>
                <c:pt idx="34">
                  <c:v>2.0</c:v>
                </c:pt>
                <c:pt idx="35">
                  <c:v>46.0</c:v>
                </c:pt>
                <c:pt idx="37">
                  <c:v>1.0</c:v>
                </c:pt>
                <c:pt idx="38">
                  <c:v>2.0</c:v>
                </c:pt>
                <c:pt idx="39">
                  <c:v>8.0</c:v>
                </c:pt>
                <c:pt idx="40">
                  <c:v>9.0</c:v>
                </c:pt>
                <c:pt idx="41">
                  <c:v>2.0</c:v>
                </c:pt>
                <c:pt idx="43">
                  <c:v>1.0</c:v>
                </c:pt>
                <c:pt idx="44">
                  <c:v>3.0</c:v>
                </c:pt>
                <c:pt idx="45">
                  <c:v>12.0</c:v>
                </c:pt>
                <c:pt idx="46">
                  <c:v>1.0</c:v>
                </c:pt>
                <c:pt idx="47">
                  <c:v>5.0</c:v>
                </c:pt>
                <c:pt idx="48">
                  <c:v>3.0</c:v>
                </c:pt>
                <c:pt idx="50">
                  <c:v>6.0</c:v>
                </c:pt>
                <c:pt idx="51">
                  <c:v>2.0</c:v>
                </c:pt>
                <c:pt idx="53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geography!$P$3:$P$4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geography!$P$5:$P$60</c:f>
              <c:numCache>
                <c:formatCode>General</c:formatCode>
                <c:ptCount val="55"/>
                <c:pt idx="2">
                  <c:v>1.0</c:v>
                </c:pt>
                <c:pt idx="3">
                  <c:v>1.0</c:v>
                </c:pt>
                <c:pt idx="4">
                  <c:v>8.0</c:v>
                </c:pt>
                <c:pt idx="5">
                  <c:v>118.0</c:v>
                </c:pt>
                <c:pt idx="6">
                  <c:v>4.0</c:v>
                </c:pt>
                <c:pt idx="7">
                  <c:v>6.0</c:v>
                </c:pt>
                <c:pt idx="8">
                  <c:v>8.0</c:v>
                </c:pt>
                <c:pt idx="9">
                  <c:v>1.0</c:v>
                </c:pt>
                <c:pt idx="10">
                  <c:v>12.0</c:v>
                </c:pt>
                <c:pt idx="11">
                  <c:v>7.0</c:v>
                </c:pt>
                <c:pt idx="12">
                  <c:v>1.0</c:v>
                </c:pt>
                <c:pt idx="14">
                  <c:v>1.0</c:v>
                </c:pt>
                <c:pt idx="15">
                  <c:v>40.0</c:v>
                </c:pt>
                <c:pt idx="16">
                  <c:v>1.0</c:v>
                </c:pt>
                <c:pt idx="17">
                  <c:v>1.0</c:v>
                </c:pt>
                <c:pt idx="19">
                  <c:v>9.0</c:v>
                </c:pt>
                <c:pt idx="20">
                  <c:v>11.0</c:v>
                </c:pt>
                <c:pt idx="21">
                  <c:v>3.0</c:v>
                </c:pt>
                <c:pt idx="22">
                  <c:v>1.0</c:v>
                </c:pt>
                <c:pt idx="23">
                  <c:v>5.0</c:v>
                </c:pt>
                <c:pt idx="24">
                  <c:v>15.0</c:v>
                </c:pt>
                <c:pt idx="25">
                  <c:v>8.0</c:v>
                </c:pt>
                <c:pt idx="28">
                  <c:v>7.0</c:v>
                </c:pt>
                <c:pt idx="30">
                  <c:v>1.0</c:v>
                </c:pt>
                <c:pt idx="32">
                  <c:v>6.0</c:v>
                </c:pt>
                <c:pt idx="33">
                  <c:v>3.0</c:v>
                </c:pt>
                <c:pt idx="34">
                  <c:v>2.0</c:v>
                </c:pt>
                <c:pt idx="35">
                  <c:v>214.0</c:v>
                </c:pt>
                <c:pt idx="36">
                  <c:v>1.0</c:v>
                </c:pt>
                <c:pt idx="37">
                  <c:v>8.0</c:v>
                </c:pt>
                <c:pt idx="38">
                  <c:v>2.0</c:v>
                </c:pt>
                <c:pt idx="39">
                  <c:v>9.0</c:v>
                </c:pt>
                <c:pt idx="40">
                  <c:v>15.0</c:v>
                </c:pt>
                <c:pt idx="41">
                  <c:v>3.0</c:v>
                </c:pt>
                <c:pt idx="44">
                  <c:v>3.0</c:v>
                </c:pt>
                <c:pt idx="45">
                  <c:v>11.0</c:v>
                </c:pt>
                <c:pt idx="46">
                  <c:v>6.0</c:v>
                </c:pt>
                <c:pt idx="47">
                  <c:v>2.0</c:v>
                </c:pt>
                <c:pt idx="48">
                  <c:v>9.0</c:v>
                </c:pt>
                <c:pt idx="49">
                  <c:v>2.0</c:v>
                </c:pt>
                <c:pt idx="50">
                  <c:v>12.0</c:v>
                </c:pt>
                <c:pt idx="51">
                  <c:v>4.0</c:v>
                </c:pt>
              </c:numCache>
            </c:numRef>
          </c:val>
        </c:ser>
        <c:ser>
          <c:idx val="15"/>
          <c:order val="15"/>
          <c:tx>
            <c:strRef>
              <c:f>geography!$Q$3:$Q$4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geography!$Q$5:$Q$60</c:f>
              <c:numCache>
                <c:formatCode>General</c:formatCode>
                <c:ptCount val="5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926608"/>
        <c:axId val="116043872"/>
      </c:barChart>
      <c:catAx>
        <c:axId val="11492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43872"/>
        <c:crosses val="autoZero"/>
        <c:auto val="1"/>
        <c:lblAlgn val="ctr"/>
        <c:lblOffset val="100"/>
        <c:noMultiLvlLbl val="0"/>
      </c:catAx>
      <c:valAx>
        <c:axId val="1160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2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[forqrm.xlsx]mouth!PivotTable6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mouth!$B$3:$B$4</c:f>
              <c:strCache>
                <c:ptCount val="1"/>
                <c:pt idx="0">
                  <c:v>AK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mouth!$B$5:$B$17</c:f>
              <c:numCache>
                <c:formatCode>General</c:formatCode>
                <c:ptCount val="12"/>
                <c:pt idx="3">
                  <c:v>8.0</c:v>
                </c:pt>
                <c:pt idx="11">
                  <c:v>12.0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mouth!$C$3:$C$4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mouth!$C$5:$C$17</c:f>
              <c:numCache>
                <c:formatCode>General</c:formatCode>
                <c:ptCount val="12"/>
                <c:pt idx="3">
                  <c:v>12.0</c:v>
                </c:pt>
                <c:pt idx="11">
                  <c:v>21.0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mouth!$D$3:$D$4</c:f>
              <c:strCache>
                <c:ptCount val="1"/>
                <c:pt idx="0">
                  <c:v>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mouth!$D$5:$D$17</c:f>
              <c:numCache>
                <c:formatCode>General</c:formatCode>
                <c:ptCount val="12"/>
                <c:pt idx="3">
                  <c:v>5.0</c:v>
                </c:pt>
                <c:pt idx="11">
                  <c:v>16.0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mouth!$E$3:$E$4</c:f>
              <c:strCache>
                <c:ptCount val="1"/>
                <c:pt idx="0">
                  <c:v>AU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mouth!$E$5:$E$17</c:f>
              <c:numCache>
                <c:formatCode>General</c:formatCode>
                <c:ptCount val="12"/>
                <c:pt idx="3">
                  <c:v>7.0</c:v>
                </c:pt>
                <c:pt idx="11">
                  <c:v>7.0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mouth!$F$3:$F$4</c:f>
              <c:strCache>
                <c:ptCount val="1"/>
                <c:pt idx="0">
                  <c:v>AZ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mouth!$F$5:$F$17</c:f>
              <c:numCache>
                <c:formatCode>General</c:formatCode>
                <c:ptCount val="12"/>
                <c:pt idx="3">
                  <c:v>35.0</c:v>
                </c:pt>
                <c:pt idx="11">
                  <c:v>90.0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mouth!$G$3:$G$4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mouth!$G$5:$G$17</c:f>
              <c:numCache>
                <c:formatCode>General</c:formatCode>
                <c:ptCount val="12"/>
                <c:pt idx="2">
                  <c:v>3.0</c:v>
                </c:pt>
                <c:pt idx="3">
                  <c:v>691.0</c:v>
                </c:pt>
                <c:pt idx="4">
                  <c:v>2.0</c:v>
                </c:pt>
                <c:pt idx="5">
                  <c:v>4.0</c:v>
                </c:pt>
                <c:pt idx="6">
                  <c:v>2.0</c:v>
                </c:pt>
                <c:pt idx="7">
                  <c:v>4.0</c:v>
                </c:pt>
                <c:pt idx="8">
                  <c:v>1.0</c:v>
                </c:pt>
                <c:pt idx="9">
                  <c:v>4.0</c:v>
                </c:pt>
                <c:pt idx="10">
                  <c:v>7.0</c:v>
                </c:pt>
                <c:pt idx="11">
                  <c:v>1458.0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mouth!$H$3:$H$4</c:f>
              <c:strCache>
                <c:ptCount val="1"/>
                <c:pt idx="0">
                  <c:v>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mouth!$H$5:$H$17</c:f>
              <c:numCache>
                <c:formatCode>General</c:formatCode>
                <c:ptCount val="12"/>
                <c:pt idx="3">
                  <c:v>42.0</c:v>
                </c:pt>
                <c:pt idx="8">
                  <c:v>1.0</c:v>
                </c:pt>
                <c:pt idx="10">
                  <c:v>3.0</c:v>
                </c:pt>
                <c:pt idx="11">
                  <c:v>92.0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mouth!$I$3:$I$4</c:f>
              <c:strCache>
                <c:ptCount val="1"/>
                <c:pt idx="0">
                  <c:v>CT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mouth!$I$5:$I$17</c:f>
              <c:numCache>
                <c:formatCode>General</c:formatCode>
                <c:ptCount val="12"/>
                <c:pt idx="3">
                  <c:v>26.0</c:v>
                </c:pt>
                <c:pt idx="9">
                  <c:v>1.0</c:v>
                </c:pt>
                <c:pt idx="10">
                  <c:v>1.0</c:v>
                </c:pt>
                <c:pt idx="11">
                  <c:v>42.0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mouth!$J$3:$J$4</c:f>
              <c:strCache>
                <c:ptCount val="1"/>
                <c:pt idx="0">
                  <c:v>DC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mouth!$J$5:$J$17</c:f>
              <c:numCache>
                <c:formatCode>General</c:formatCode>
                <c:ptCount val="12"/>
                <c:pt idx="3">
                  <c:v>31.0</c:v>
                </c:pt>
                <c:pt idx="11">
                  <c:v>69.0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mouth!$K$3:$K$4</c:f>
              <c:strCache>
                <c:ptCount val="1"/>
                <c:pt idx="0">
                  <c:v>DE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mouth!$K$5:$K$17</c:f>
              <c:numCache>
                <c:formatCode>General</c:formatCode>
                <c:ptCount val="12"/>
                <c:pt idx="3">
                  <c:v>2.0</c:v>
                </c:pt>
                <c:pt idx="11">
                  <c:v>5.0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mouth!$L$3:$L$4</c:f>
              <c:strCache>
                <c:ptCount val="1"/>
                <c:pt idx="0">
                  <c:v>FL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mouth!$L$5:$L$17</c:f>
              <c:numCache>
                <c:formatCode>General</c:formatCode>
                <c:ptCount val="12"/>
                <c:pt idx="1">
                  <c:v>1.0</c:v>
                </c:pt>
                <c:pt idx="3">
                  <c:v>101.0</c:v>
                </c:pt>
                <c:pt idx="6">
                  <c:v>1.0</c:v>
                </c:pt>
                <c:pt idx="7">
                  <c:v>1.0</c:v>
                </c:pt>
                <c:pt idx="10">
                  <c:v>3.0</c:v>
                </c:pt>
                <c:pt idx="11">
                  <c:v>241.0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mouth!$M$3:$M$4</c:f>
              <c:strCache>
                <c:ptCount val="1"/>
                <c:pt idx="0">
                  <c:v>GA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mouth!$M$5:$M$17</c:f>
              <c:numCache>
                <c:formatCode>General</c:formatCode>
                <c:ptCount val="12"/>
                <c:pt idx="3">
                  <c:v>117.0</c:v>
                </c:pt>
                <c:pt idx="5">
                  <c:v>1.0</c:v>
                </c:pt>
                <c:pt idx="7">
                  <c:v>1.0</c:v>
                </c:pt>
                <c:pt idx="9">
                  <c:v>1.0</c:v>
                </c:pt>
                <c:pt idx="11">
                  <c:v>157.0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mouth!$N$3:$N$4</c:f>
              <c:strCache>
                <c:ptCount val="1"/>
                <c:pt idx="0">
                  <c:v>HI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mouth!$N$5:$N$17</c:f>
              <c:numCache>
                <c:formatCode>General</c:formatCode>
                <c:ptCount val="12"/>
                <c:pt idx="3">
                  <c:v>8.0</c:v>
                </c:pt>
                <c:pt idx="11">
                  <c:v>20.0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mouth!$O$3:$O$4</c:f>
              <c:strCache>
                <c:ptCount val="1"/>
                <c:pt idx="0">
                  <c:v>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mouth!$O$5:$O$17</c:f>
              <c:numCache>
                <c:formatCode>General</c:formatCode>
                <c:ptCount val="12"/>
                <c:pt idx="3">
                  <c:v>10.0</c:v>
                </c:pt>
                <c:pt idx="11">
                  <c:v>19.0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mouth!$P$3:$P$4</c:f>
              <c:strCache>
                <c:ptCount val="1"/>
                <c:pt idx="0">
                  <c:v>ID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mouth!$P$5:$P$17</c:f>
              <c:numCache>
                <c:formatCode>General</c:formatCode>
                <c:ptCount val="12"/>
                <c:pt idx="3">
                  <c:v>12.0</c:v>
                </c:pt>
                <c:pt idx="7">
                  <c:v>1.0</c:v>
                </c:pt>
                <c:pt idx="11">
                  <c:v>22.0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mouth!$Q$3:$Q$4</c:f>
              <c:strCache>
                <c:ptCount val="1"/>
                <c:pt idx="0">
                  <c:v>IL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mouth!$Q$5:$Q$17</c:f>
              <c:numCache>
                <c:formatCode>General</c:formatCode>
                <c:ptCount val="12"/>
                <c:pt idx="3">
                  <c:v>143.0</c:v>
                </c:pt>
                <c:pt idx="7">
                  <c:v>1.0</c:v>
                </c:pt>
                <c:pt idx="8">
                  <c:v>1.0</c:v>
                </c:pt>
                <c:pt idx="10">
                  <c:v>2.0</c:v>
                </c:pt>
                <c:pt idx="11">
                  <c:v>270.0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mouth!$R$3:$R$4</c:f>
              <c:strCache>
                <c:ptCount val="1"/>
                <c:pt idx="0">
                  <c:v>IN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mouth!$R$5:$R$17</c:f>
              <c:numCache>
                <c:formatCode>General</c:formatCode>
                <c:ptCount val="12"/>
                <c:pt idx="3">
                  <c:v>28.0</c:v>
                </c:pt>
                <c:pt idx="6">
                  <c:v>1.0</c:v>
                </c:pt>
                <c:pt idx="7">
                  <c:v>1.0</c:v>
                </c:pt>
                <c:pt idx="11">
                  <c:v>37.0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mouth!$S$3:$S$4</c:f>
              <c:strCache>
                <c:ptCount val="1"/>
                <c:pt idx="0">
                  <c:v>KS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mouth!$S$5:$S$17</c:f>
              <c:numCache>
                <c:formatCode>General</c:formatCode>
                <c:ptCount val="12"/>
                <c:pt idx="3">
                  <c:v>9.0</c:v>
                </c:pt>
                <c:pt idx="11">
                  <c:v>14.0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mouth!$T$3:$T$4</c:f>
              <c:strCache>
                <c:ptCount val="1"/>
                <c:pt idx="0">
                  <c:v>KY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mouth!$T$5:$T$17</c:f>
              <c:numCache>
                <c:formatCode>General</c:formatCode>
                <c:ptCount val="12"/>
                <c:pt idx="3">
                  <c:v>11.0</c:v>
                </c:pt>
                <c:pt idx="11">
                  <c:v>40.0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mouth!$U$3:$U$4</c:f>
              <c:strCache>
                <c:ptCount val="1"/>
                <c:pt idx="0">
                  <c:v>LA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mouth!$U$5:$U$17</c:f>
              <c:numCache>
                <c:formatCode>General</c:formatCode>
                <c:ptCount val="12"/>
                <c:pt idx="3">
                  <c:v>51.0</c:v>
                </c:pt>
                <c:pt idx="5">
                  <c:v>1.0</c:v>
                </c:pt>
                <c:pt idx="11">
                  <c:v>75.0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mouth!$V$3:$V$4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mouth!$V$5:$V$17</c:f>
              <c:numCache>
                <c:formatCode>General</c:formatCode>
                <c:ptCount val="12"/>
                <c:pt idx="3">
                  <c:v>101.0</c:v>
                </c:pt>
                <c:pt idx="5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188.0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mouth!$W$3:$W$4</c:f>
              <c:strCache>
                <c:ptCount val="1"/>
                <c:pt idx="0">
                  <c:v>MD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mouth!$W$5:$W$17</c:f>
              <c:numCache>
                <c:formatCode>General</c:formatCode>
                <c:ptCount val="12"/>
                <c:pt idx="3">
                  <c:v>30.0</c:v>
                </c:pt>
                <c:pt idx="6">
                  <c:v>1.0</c:v>
                </c:pt>
                <c:pt idx="11">
                  <c:v>79.0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mouth!$X$3:$X$4</c:f>
              <c:strCache>
                <c:ptCount val="1"/>
                <c:pt idx="0">
                  <c:v>ME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mouth!$X$5:$X$17</c:f>
              <c:numCache>
                <c:formatCode>General</c:formatCode>
                <c:ptCount val="12"/>
                <c:pt idx="3">
                  <c:v>29.0</c:v>
                </c:pt>
                <c:pt idx="11">
                  <c:v>35.0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mouth!$Y$3:$Y$4</c:f>
              <c:strCache>
                <c:ptCount val="1"/>
                <c:pt idx="0">
                  <c:v>MI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mouth!$Y$5:$Y$17</c:f>
              <c:numCache>
                <c:formatCode>General</c:formatCode>
                <c:ptCount val="12"/>
                <c:pt idx="3">
                  <c:v>80.0</c:v>
                </c:pt>
                <c:pt idx="6">
                  <c:v>1.0</c:v>
                </c:pt>
                <c:pt idx="11">
                  <c:v>137.0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mouth!$Z$3:$Z$4</c:f>
              <c:strCache>
                <c:ptCount val="1"/>
                <c:pt idx="0">
                  <c:v>MN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mouth!$Z$5:$Z$17</c:f>
              <c:numCache>
                <c:formatCode>General</c:formatCode>
                <c:ptCount val="12"/>
                <c:pt idx="3">
                  <c:v>40.0</c:v>
                </c:pt>
                <c:pt idx="9">
                  <c:v>1.0</c:v>
                </c:pt>
                <c:pt idx="11">
                  <c:v>69.0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mouth!$AA$3:$AA$4</c:f>
              <c:strCache>
                <c:ptCount val="1"/>
                <c:pt idx="0">
                  <c:v>MO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mouth!$AA$5:$AA$17</c:f>
              <c:numCache>
                <c:formatCode>General</c:formatCode>
                <c:ptCount val="12"/>
                <c:pt idx="3">
                  <c:v>37.0</c:v>
                </c:pt>
                <c:pt idx="5">
                  <c:v>1.0</c:v>
                </c:pt>
                <c:pt idx="11">
                  <c:v>92.0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mouth!$AB$3:$AB$4</c:f>
              <c:strCache>
                <c:ptCount val="1"/>
                <c:pt idx="0">
                  <c:v>MS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mouth!$AB$5:$AB$17</c:f>
              <c:numCache>
                <c:formatCode>General</c:formatCode>
                <c:ptCount val="12"/>
                <c:pt idx="3">
                  <c:v>4.0</c:v>
                </c:pt>
                <c:pt idx="4">
                  <c:v>1.0</c:v>
                </c:pt>
                <c:pt idx="11">
                  <c:v>14.0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mouth!$AC$3:$AC$4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mouth!$AC$5:$AC$17</c:f>
              <c:numCache>
                <c:formatCode>General</c:formatCode>
                <c:ptCount val="12"/>
                <c:pt idx="3">
                  <c:v>4.0</c:v>
                </c:pt>
                <c:pt idx="10">
                  <c:v>1.0</c:v>
                </c:pt>
                <c:pt idx="11">
                  <c:v>13.0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mouth!$AD$3:$AD$4</c:f>
              <c:strCache>
                <c:ptCount val="1"/>
                <c:pt idx="0">
                  <c:v>NC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mouth!$AD$5:$AD$17</c:f>
              <c:numCache>
                <c:formatCode>General</c:formatCode>
                <c:ptCount val="12"/>
                <c:pt idx="3">
                  <c:v>40.0</c:v>
                </c:pt>
                <c:pt idx="11">
                  <c:v>112.0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mouth!$AE$3:$AE$4</c:f>
              <c:strCache>
                <c:ptCount val="1"/>
                <c:pt idx="0">
                  <c:v>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mouth!$AE$5:$AE$17</c:f>
              <c:numCache>
                <c:formatCode>General</c:formatCode>
                <c:ptCount val="12"/>
                <c:pt idx="3">
                  <c:v>2.0</c:v>
                </c:pt>
                <c:pt idx="11">
                  <c:v>2.0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mouth!$AF$3:$AF$4</c:f>
              <c:strCache>
                <c:ptCount val="1"/>
                <c:pt idx="0">
                  <c:v>NE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mouth!$AF$5:$AF$17</c:f>
              <c:numCache>
                <c:formatCode>General</c:formatCode>
                <c:ptCount val="12"/>
                <c:pt idx="3">
                  <c:v>9.0</c:v>
                </c:pt>
                <c:pt idx="11">
                  <c:v>7.0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mouth!$AG$3:$AG$4</c:f>
              <c:strCache>
                <c:ptCount val="1"/>
                <c:pt idx="0">
                  <c:v>NH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mouth!$AG$5:$AG$17</c:f>
              <c:numCache>
                <c:formatCode>General</c:formatCode>
                <c:ptCount val="12"/>
                <c:pt idx="3">
                  <c:v>5.0</c:v>
                </c:pt>
                <c:pt idx="11">
                  <c:v>19.0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mouth!$AH$3:$AH$4</c:f>
              <c:strCache>
                <c:ptCount val="1"/>
                <c:pt idx="0">
                  <c:v>NJ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mouth!$AH$5:$AH$17</c:f>
              <c:numCache>
                <c:formatCode>General</c:formatCode>
                <c:ptCount val="12"/>
                <c:pt idx="3">
                  <c:v>51.0</c:v>
                </c:pt>
                <c:pt idx="4">
                  <c:v>1.0</c:v>
                </c:pt>
                <c:pt idx="10">
                  <c:v>1.0</c:v>
                </c:pt>
                <c:pt idx="11">
                  <c:v>94.0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mouth!$AI$3:$AI$4</c:f>
              <c:strCache>
                <c:ptCount val="1"/>
                <c:pt idx="0">
                  <c:v>NM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mouth!$AI$5:$AI$17</c:f>
              <c:numCache>
                <c:formatCode>General</c:formatCode>
                <c:ptCount val="12"/>
                <c:pt idx="3">
                  <c:v>23.0</c:v>
                </c:pt>
                <c:pt idx="10">
                  <c:v>1.0</c:v>
                </c:pt>
                <c:pt idx="11">
                  <c:v>36.0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mouth!$AJ$3:$AJ$4</c:f>
              <c:strCache>
                <c:ptCount val="1"/>
                <c:pt idx="0">
                  <c:v>NV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mouth!$AJ$5:$AJ$17</c:f>
              <c:numCache>
                <c:formatCode>General</c:formatCode>
                <c:ptCount val="12"/>
                <c:pt idx="3">
                  <c:v>18.0</c:v>
                </c:pt>
                <c:pt idx="11">
                  <c:v>42.0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mouth!$AK$3:$AK$4</c:f>
              <c:strCache>
                <c:ptCount val="1"/>
                <c:pt idx="0">
                  <c:v>NY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mouth!$AK$5:$AK$17</c:f>
              <c:numCache>
                <c:formatCode>General</c:formatCode>
                <c:ptCount val="12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  <c:pt idx="3">
                  <c:v>917.0</c:v>
                </c:pt>
                <c:pt idx="4">
                  <c:v>4.0</c:v>
                </c:pt>
                <c:pt idx="6">
                  <c:v>4.0</c:v>
                </c:pt>
                <c:pt idx="7">
                  <c:v>3.0</c:v>
                </c:pt>
                <c:pt idx="8">
                  <c:v>2.0</c:v>
                </c:pt>
                <c:pt idx="9">
                  <c:v>5.0</c:v>
                </c:pt>
                <c:pt idx="10">
                  <c:v>2.0</c:v>
                </c:pt>
                <c:pt idx="11">
                  <c:v>1360.0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mouth!$AL$3:$AL$4</c:f>
              <c:strCache>
                <c:ptCount val="1"/>
                <c:pt idx="0">
                  <c:v>NZ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mouth!$AL$5:$AL$17</c:f>
              <c:numCache>
                <c:formatCode>General</c:formatCode>
                <c:ptCount val="12"/>
                <c:pt idx="11">
                  <c:v>5.0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mouth!$AM$3:$AM$4</c:f>
              <c:strCache>
                <c:ptCount val="1"/>
                <c:pt idx="0">
                  <c:v>OH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mouth!$AM$5:$AM$17</c:f>
              <c:numCache>
                <c:formatCode>General</c:formatCode>
                <c:ptCount val="12"/>
                <c:pt idx="3">
                  <c:v>52.0</c:v>
                </c:pt>
                <c:pt idx="8">
                  <c:v>1.0</c:v>
                </c:pt>
                <c:pt idx="9">
                  <c:v>1.0</c:v>
                </c:pt>
                <c:pt idx="11">
                  <c:v>125.0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mouth!$AN$3:$AN$4</c:f>
              <c:strCache>
                <c:ptCount val="1"/>
                <c:pt idx="0">
                  <c:v>OK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mouth!$AN$5:$AN$17</c:f>
              <c:numCache>
                <c:formatCode>General</c:formatCode>
                <c:ptCount val="12"/>
                <c:pt idx="3">
                  <c:v>11.0</c:v>
                </c:pt>
                <c:pt idx="8">
                  <c:v>1.0</c:v>
                </c:pt>
                <c:pt idx="11">
                  <c:v>28.0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mouth!$AO$3:$AO$4</c:f>
              <c:strCache>
                <c:ptCount val="1"/>
                <c:pt idx="0">
                  <c:v>OR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mouth!$AO$5:$AO$17</c:f>
              <c:numCache>
                <c:formatCode>General</c:formatCode>
                <c:ptCount val="12"/>
                <c:pt idx="3">
                  <c:v>122.0</c:v>
                </c:pt>
                <c:pt idx="4">
                  <c:v>2.0</c:v>
                </c:pt>
                <c:pt idx="5">
                  <c:v>1.0</c:v>
                </c:pt>
                <c:pt idx="9">
                  <c:v>2.0</c:v>
                </c:pt>
                <c:pt idx="10">
                  <c:v>1.0</c:v>
                </c:pt>
                <c:pt idx="11">
                  <c:v>198.0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mouth!$AP$3:$AP$4</c:f>
              <c:strCache>
                <c:ptCount val="1"/>
                <c:pt idx="0">
                  <c:v>PA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mouth!$AP$5:$AP$17</c:f>
              <c:numCache>
                <c:formatCode>General</c:formatCode>
                <c:ptCount val="12"/>
                <c:pt idx="3">
                  <c:v>99.0</c:v>
                </c:pt>
                <c:pt idx="8">
                  <c:v>1.0</c:v>
                </c:pt>
                <c:pt idx="10">
                  <c:v>1.0</c:v>
                </c:pt>
                <c:pt idx="11">
                  <c:v>217.0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mouth!$AQ$3:$AQ$4</c:f>
              <c:strCache>
                <c:ptCount val="1"/>
                <c:pt idx="0">
                  <c:v>RI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mouth!$AQ$5:$AQ$17</c:f>
              <c:numCache>
                <c:formatCode>General</c:formatCode>
                <c:ptCount val="12"/>
                <c:pt idx="3">
                  <c:v>8.0</c:v>
                </c:pt>
                <c:pt idx="10">
                  <c:v>1.0</c:v>
                </c:pt>
                <c:pt idx="11">
                  <c:v>26.0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mouth!$AR$3:$AR$4</c:f>
              <c:strCache>
                <c:ptCount val="1"/>
                <c:pt idx="0">
                  <c:v>SC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mouth!$AR$5:$AR$17</c:f>
              <c:numCache>
                <c:formatCode>General</c:formatCode>
                <c:ptCount val="12"/>
                <c:pt idx="3">
                  <c:v>15.0</c:v>
                </c:pt>
                <c:pt idx="9">
                  <c:v>1.0</c:v>
                </c:pt>
                <c:pt idx="11">
                  <c:v>39.0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mouth!$AS$3:$AS$4</c:f>
              <c:strCache>
                <c:ptCount val="1"/>
                <c:pt idx="0">
                  <c:v>SD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mouth!$AS$5:$AS$17</c:f>
              <c:numCache>
                <c:formatCode>General</c:formatCode>
                <c:ptCount val="12"/>
                <c:pt idx="3">
                  <c:v>2.0</c:v>
                </c:pt>
                <c:pt idx="11">
                  <c:v>7.0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mouth!$AT$3:$AT$4</c:f>
              <c:strCache>
                <c:ptCount val="1"/>
                <c:pt idx="0">
                  <c:v>TN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mouth!$AT$5:$AT$17</c:f>
              <c:numCache>
                <c:formatCode>General</c:formatCode>
                <c:ptCount val="12"/>
                <c:pt idx="3">
                  <c:v>59.0</c:v>
                </c:pt>
                <c:pt idx="9">
                  <c:v>1.0</c:v>
                </c:pt>
                <c:pt idx="10">
                  <c:v>1.0</c:v>
                </c:pt>
                <c:pt idx="11">
                  <c:v>157.0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mouth!$AU$3:$AU$4</c:f>
              <c:strCache>
                <c:ptCount val="1"/>
                <c:pt idx="0">
                  <c:v>TX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mouth!$AU$5:$AU$17</c:f>
              <c:numCache>
                <c:formatCode>General</c:formatCode>
                <c:ptCount val="12"/>
                <c:pt idx="1">
                  <c:v>1.0</c:v>
                </c:pt>
                <c:pt idx="2">
                  <c:v>2.0</c:v>
                </c:pt>
                <c:pt idx="3">
                  <c:v>141.0</c:v>
                </c:pt>
                <c:pt idx="8">
                  <c:v>1.0</c:v>
                </c:pt>
                <c:pt idx="9">
                  <c:v>1.0</c:v>
                </c:pt>
                <c:pt idx="11">
                  <c:v>306.0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mouth!$AV$3:$AV$4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mouth!$AV$5:$AV$17</c:f>
              <c:numCache>
                <c:formatCode>General</c:formatCode>
                <c:ptCount val="12"/>
                <c:pt idx="3">
                  <c:v>14.0</c:v>
                </c:pt>
                <c:pt idx="11">
                  <c:v>40.0</c:v>
                </c:pt>
              </c:numCache>
            </c:numRef>
          </c:val>
          <c:smooth val="0"/>
        </c:ser>
        <c:ser>
          <c:idx val="47"/>
          <c:order val="47"/>
          <c:tx>
            <c:strRef>
              <c:f>mouth!$AW$3:$AW$4</c:f>
              <c:strCache>
                <c:ptCount val="1"/>
                <c:pt idx="0">
                  <c:v>UT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mouth!$AW$5:$AW$17</c:f>
              <c:numCache>
                <c:formatCode>General</c:formatCode>
                <c:ptCount val="12"/>
                <c:pt idx="3">
                  <c:v>13.0</c:v>
                </c:pt>
                <c:pt idx="9">
                  <c:v>1.0</c:v>
                </c:pt>
                <c:pt idx="11">
                  <c:v>67.0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mouth!$AX$3:$AX$4</c:f>
              <c:strCache>
                <c:ptCount val="1"/>
                <c:pt idx="0">
                  <c:v>VA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mouth!$AX$5:$AX$17</c:f>
              <c:numCache>
                <c:formatCode>General</c:formatCode>
                <c:ptCount val="12"/>
                <c:pt idx="3">
                  <c:v>30.0</c:v>
                </c:pt>
                <c:pt idx="11">
                  <c:v>82.0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mouth!$AY$3:$AY$4</c:f>
              <c:strCache>
                <c:ptCount val="1"/>
                <c:pt idx="0">
                  <c:v>VT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mouth!$AY$5:$AY$17</c:f>
              <c:numCache>
                <c:formatCode>General</c:formatCode>
                <c:ptCount val="12"/>
                <c:pt idx="3">
                  <c:v>9.0</c:v>
                </c:pt>
                <c:pt idx="11">
                  <c:v>23.0</c:v>
                </c:pt>
              </c:numCache>
            </c:numRef>
          </c:val>
          <c:smooth val="0"/>
        </c:ser>
        <c:ser>
          <c:idx val="50"/>
          <c:order val="50"/>
          <c:tx>
            <c:strRef>
              <c:f>mouth!$AZ$3:$AZ$4</c:f>
              <c:strCache>
                <c:ptCount val="1"/>
                <c:pt idx="0">
                  <c:v>WA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mouth!$AZ$5:$AZ$17</c:f>
              <c:numCache>
                <c:formatCode>General</c:formatCode>
                <c:ptCount val="12"/>
                <c:pt idx="3">
                  <c:v>88.0</c:v>
                </c:pt>
                <c:pt idx="4">
                  <c:v>2.0</c:v>
                </c:pt>
                <c:pt idx="5">
                  <c:v>3.0</c:v>
                </c:pt>
                <c:pt idx="9">
                  <c:v>1.0</c:v>
                </c:pt>
                <c:pt idx="10">
                  <c:v>1.0</c:v>
                </c:pt>
                <c:pt idx="11">
                  <c:v>208.0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mouth!$BA$3:$BA$4</c:f>
              <c:strCache>
                <c:ptCount val="1"/>
                <c:pt idx="0">
                  <c:v>WI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mouth!$BA$5:$BA$17</c:f>
              <c:numCache>
                <c:formatCode>General</c:formatCode>
                <c:ptCount val="12"/>
                <c:pt idx="3">
                  <c:v>11.0</c:v>
                </c:pt>
                <c:pt idx="11">
                  <c:v>48.0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mouth!$BB$3:$BB$4</c:f>
              <c:strCache>
                <c:ptCount val="1"/>
                <c:pt idx="0">
                  <c:v>WV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mouth!$BB$5:$BB$17</c:f>
              <c:numCache>
                <c:formatCode>General</c:formatCode>
                <c:ptCount val="12"/>
                <c:pt idx="3">
                  <c:v>8.0</c:v>
                </c:pt>
                <c:pt idx="11">
                  <c:v>9.0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mouth!$BC$3:$BC$4</c:f>
              <c:strCache>
                <c:ptCount val="1"/>
                <c:pt idx="0">
                  <c:v>WY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mouth!$BC$5:$BC$17</c:f>
              <c:numCache>
                <c:formatCode>General</c:formatCode>
                <c:ptCount val="12"/>
                <c:pt idx="3">
                  <c:v>3.0</c:v>
                </c:pt>
                <c:pt idx="11">
                  <c:v>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02832"/>
        <c:axId val="116905312"/>
      </c:lineChart>
      <c:catAx>
        <c:axId val="11690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05312"/>
        <c:crosses val="autoZero"/>
        <c:auto val="1"/>
        <c:lblAlgn val="ctr"/>
        <c:lblOffset val="100"/>
        <c:noMultiLvlLbl val="0"/>
      </c:catAx>
      <c:valAx>
        <c:axId val="11690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0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157161</xdr:rowOff>
    </xdr:from>
    <xdr:to>
      <xdr:col>21</xdr:col>
      <xdr:colOff>590550</xdr:colOff>
      <xdr:row>33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219074</xdr:colOff>
      <xdr:row>14</xdr:row>
      <xdr:rowOff>80961</xdr:rowOff>
    </xdr:from>
    <xdr:to>
      <xdr:col>55</xdr:col>
      <xdr:colOff>447674</xdr:colOff>
      <xdr:row>44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openxmlformats.org/officeDocument/2006/relationships/externalLinkPath" Target="file:///C:/Users/c1665704/My%20Documents/Downloads/crowdfundingforqrm.csv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nsrv" refreshedDate="42714.727428124999" createdVersion="5" refreshedVersion="5" minRefreshableVersion="3" recordCount="10136">
  <cacheSource type="worksheet">
    <worksheetSource ref="A1:B1048576" sheet="Sheet1" r:id="rId2"/>
  </cacheSource>
  <cacheFields count="2">
    <cacheField name="short" numFmtId="0">
      <sharedItems containsBlank="1" count="55">
        <s v="SD"/>
        <s v="TX"/>
        <s v="WA"/>
        <s v="MA"/>
        <s v="GA"/>
        <s v="MI"/>
        <s v="CA"/>
        <s v="OH"/>
        <s v="NY"/>
        <s v="OR"/>
        <s v="NM"/>
        <s v="VA"/>
        <s v="NH"/>
        <s v="PA"/>
        <s v="FL"/>
        <s v="UT"/>
        <s v="IA"/>
        <s v="AK"/>
        <s v="IN"/>
        <s v="SC"/>
        <s v="MD"/>
        <s v="AL"/>
        <s v="WI"/>
        <s v="NJ"/>
        <s v="NC"/>
        <s v="CO"/>
        <s v="NZ"/>
        <s v="ME"/>
        <s v="IL"/>
        <s v="MO"/>
        <s v="RI"/>
        <s v="OK"/>
        <s v="LA"/>
        <s v="MS"/>
        <s v="WV"/>
        <s v="UK"/>
        <s v="MN"/>
        <s v="VT"/>
        <s v="KY"/>
        <s v="CT"/>
        <s v="MT"/>
        <s v="ID"/>
        <s v="NV"/>
        <s v="AU"/>
        <s v="WY"/>
        <s v="DE"/>
        <s v="AZ"/>
        <s v="TN"/>
        <s v="KS"/>
        <s v="AR"/>
        <s v="HI"/>
        <s v="ND"/>
        <s v="NE"/>
        <s v="DC"/>
        <m/>
      </sharedItems>
    </cacheField>
    <cacheField name="project_state" numFmtId="0">
      <sharedItems containsBlank="1" count="5">
        <s v="successful"/>
        <s v="failed"/>
        <s v="canceled"/>
        <s v="suspend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nsrv" refreshedDate="42714.731566087961" createdVersion="5" refreshedVersion="5" minRefreshableVersion="3" recordCount="10136">
  <cacheSource type="worksheet">
    <worksheetSource ref="A1:B1048576" sheet="Sheet3"/>
  </cacheSource>
  <cacheFields count="2">
    <cacheField name="location_short" numFmtId="0">
      <sharedItems containsBlank="1" count="55">
        <s v="SD"/>
        <s v="TX"/>
        <s v="WA"/>
        <s v="MA"/>
        <s v="GA"/>
        <s v="MI"/>
        <s v="CA"/>
        <s v="OH"/>
        <s v="NY"/>
        <s v="OR"/>
        <s v="NM"/>
        <s v="VA"/>
        <s v="NH"/>
        <s v="PA"/>
        <s v="FL"/>
        <s v="UT"/>
        <s v="IA"/>
        <s v="AK"/>
        <s v="IN"/>
        <s v="SC"/>
        <s v="MD"/>
        <s v="AL"/>
        <s v="WI"/>
        <s v="NJ"/>
        <s v="NC"/>
        <s v="CO"/>
        <s v="NZ"/>
        <s v="ME"/>
        <s v="IL"/>
        <s v="MO"/>
        <s v="RI"/>
        <s v="OK"/>
        <s v="LA"/>
        <s v="MS"/>
        <s v="WV"/>
        <s v="UK"/>
        <s v="MN"/>
        <s v="VT"/>
        <s v="KY"/>
        <s v="CT"/>
        <s v="MT"/>
        <s v="ID"/>
        <s v="NV"/>
        <s v="AU"/>
        <s v="WY"/>
        <s v="DE"/>
        <s v="AZ"/>
        <s v="TN"/>
        <s v="KS"/>
        <s v="AR"/>
        <s v="HI"/>
        <s v="ND"/>
        <s v="NE"/>
        <s v="DC"/>
        <m/>
      </sharedItems>
    </cacheField>
    <cacheField name="launched_at_month" numFmtId="0">
      <sharedItems containsBlank="1" count="13">
        <s v="December"/>
        <s v="April"/>
        <s v="July"/>
        <s v="August"/>
        <s v="October"/>
        <s v="March"/>
        <s v="September"/>
        <s v="May"/>
        <s v="November"/>
        <s v="June"/>
        <s v="February"/>
        <s v="Januar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insrv" refreshedDate="42714.741947222225" createdVersion="5" refreshedVersion="5" minRefreshableVersion="3" recordCount="10136">
  <cacheSource type="worksheet">
    <worksheetSource ref="A1:B1048576" sheet="Sheet7"/>
  </cacheSource>
  <cacheFields count="2">
    <cacheField name="location_short" numFmtId="0">
      <sharedItems containsBlank="1" count="55">
        <s v="SD"/>
        <s v="TX"/>
        <s v="WA"/>
        <s v="MA"/>
        <s v="GA"/>
        <s v="MI"/>
        <s v="CA"/>
        <s v="OH"/>
        <s v="NY"/>
        <s v="OR"/>
        <s v="NM"/>
        <s v="VA"/>
        <s v="NH"/>
        <s v="PA"/>
        <s v="FL"/>
        <s v="UT"/>
        <s v="IA"/>
        <s v="AK"/>
        <s v="IN"/>
        <s v="SC"/>
        <s v="MD"/>
        <s v="AL"/>
        <s v="WI"/>
        <s v="NJ"/>
        <s v="NC"/>
        <s v="CO"/>
        <s v="NZ"/>
        <s v="ME"/>
        <s v="IL"/>
        <s v="MO"/>
        <s v="RI"/>
        <s v="OK"/>
        <s v="LA"/>
        <s v="MS"/>
        <s v="WV"/>
        <s v="UK"/>
        <s v="MN"/>
        <s v="VT"/>
        <s v="KY"/>
        <s v="CT"/>
        <s v="MT"/>
        <s v="ID"/>
        <s v="NV"/>
        <s v="AU"/>
        <s v="WY"/>
        <s v="DE"/>
        <s v="AZ"/>
        <s v="TN"/>
        <s v="KS"/>
        <s v="AR"/>
        <s v="HI"/>
        <s v="ND"/>
        <s v="NE"/>
        <s v="DC"/>
        <m/>
      </sharedItems>
    </cacheField>
    <cacheField name="category_round" numFmtId="0">
      <sharedItems containsBlank="1" count="16">
        <s v="Film &amp; Video"/>
        <s v="Publishing"/>
        <s v="Music"/>
        <s v="Theater"/>
        <s v="Technology"/>
        <s v="Art"/>
        <s v="Journalism"/>
        <s v="Photography"/>
        <s v="Comics"/>
        <s v="Design"/>
        <s v="Games"/>
        <s v="Fashion"/>
        <s v="Dance"/>
        <s v="Food"/>
        <s v="Craf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insrv" refreshedDate="42714.751921296294" backgroundQuery="1" createdVersion="5" refreshedVersion="5" minRefreshableVersion="3" recordCount="0" supportSubquery="1" supportAdvancedDrill="1">
  <cacheSource type="external" connectionId="1"/>
  <cacheFields count="3">
    <cacheField name="[Measures].[Sum of pledged_amount]" caption="Sum of pledged_amount" numFmtId="0" hierarchy="5" level="32767"/>
    <cacheField name="[Range].[location_short].[location_short]" caption="location_short" numFmtId="0" hierarchy="2" level="1">
      <sharedItems count="54">
        <s v="AK"/>
        <s v="AL"/>
        <s v="AR"/>
        <s v="AU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NZ"/>
        <s v="OH"/>
        <s v="OK"/>
        <s v="OR"/>
        <s v="PA"/>
        <s v="RI"/>
        <s v="SC"/>
        <s v="SD"/>
        <s v="TN"/>
        <s v="TX"/>
        <s v="UK"/>
        <s v="UT"/>
        <s v="VA"/>
        <s v="VT"/>
        <s v="WA"/>
        <s v="WI"/>
        <s v="WV"/>
        <s v="WY"/>
      </sharedItems>
    </cacheField>
    <cacheField name="[Range].[project_state].[project_state]" caption="project_state" numFmtId="0" hierarchy="4" level="1">
      <sharedItems count="4">
        <s v="canceled"/>
        <s v="failed"/>
        <s v="successful"/>
        <s v="suspended"/>
      </sharedItems>
    </cacheField>
  </cacheFields>
  <cacheHierarchies count="8"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_amount]" caption="pledged_amount" attribute="1" defaultMemberUniqueName="[Range].[pledged_amount].[All]" allUniqueName="[Range].[pledged_amount].[All]" dimensionUniqueName="[Range]" displayFolder="" count="0" memberValueDatatype="5" unbalanced="0"/>
    <cacheHierarchy uniqueName="[Range].[location_short]" caption="location_short" attribute="1" defaultMemberUniqueName="[Range].[location_short].[All]" allUniqueName="[Range].[location_shor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ategory_round]" caption="category_round" attribute="1" defaultMemberUniqueName="[Range].[category_round].[All]" allUniqueName="[Range].[category_round].[All]" dimensionUniqueName="[Range]" displayFolder="" count="0" memberValueDatatype="130" unbalanced="0"/>
    <cacheHierarchy uniqueName="[Range].[project_state]" caption="project_state" attribute="1" defaultMemberUniqueName="[Range].[project_state].[All]" allUniqueName="[Range].[project_state].[All]" dimensionUniqueName="[Range]" displayFolder="" count="2" memberValueDatatype="130" unbalanced="0">
      <fieldsUsage count="2">
        <fieldUsage x="-1"/>
        <fieldUsage x="2"/>
      </fieldsUsage>
    </cacheHierarchy>
    <cacheHierarchy uniqueName="[Measures].[Sum of pledged_amount]" caption="Sum of pledged_amount" measure="1" displayFolder="" measureGroup="Range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insrv" refreshedDate="42714.760131365743" createdVersion="5" refreshedVersion="5" minRefreshableVersion="3" recordCount="10136">
  <cacheSource type="worksheet">
    <worksheetSource ref="A1:E1048576" sheet="Sheet9"/>
  </cacheSource>
  <cacheFields count="5">
    <cacheField name="Goal" numFmtId="0">
      <sharedItems containsString="0" containsBlank="1" containsNumber="1" minValue="1" maxValue="1000000" count="663">
        <n v="5000"/>
        <n v="3000"/>
        <n v="5300"/>
        <n v="1000"/>
        <n v="2900"/>
        <n v="1500"/>
        <n v="40000"/>
        <n v="2500"/>
        <n v="100000"/>
        <n v="45000"/>
        <n v="25000"/>
        <n v="10000"/>
        <n v="6000"/>
        <n v="300"/>
        <n v="19000"/>
        <n v="12000"/>
        <n v="5750"/>
        <n v="5500"/>
        <n v="500"/>
        <n v="15000"/>
        <n v="2250"/>
        <n v="1100"/>
        <n v="4000"/>
        <n v="8000"/>
        <n v="16000"/>
        <n v="20000"/>
        <n v="4200"/>
        <n v="1600"/>
        <n v="1200"/>
        <n v="1250"/>
        <n v="50"/>
        <n v="625"/>
        <n v="2000"/>
        <n v="6500"/>
        <n v="888"/>
        <n v="35000"/>
        <n v="7000"/>
        <n v="4500"/>
        <n v="1300"/>
        <n v="700"/>
        <n v="8500"/>
        <n v="14216"/>
        <n v="21400"/>
        <n v="600"/>
        <n v="30000"/>
        <n v="9900"/>
        <n v="2600"/>
        <n v="1120"/>
        <n v="750"/>
        <n v="52500"/>
        <n v="3500"/>
        <n v="2200"/>
        <n v="200"/>
        <n v="4754.8"/>
        <n v="9000"/>
        <n v="2700"/>
        <n v="7500"/>
        <n v="2300"/>
        <n v="11111"/>
        <n v="350"/>
        <n v="1800"/>
        <n v="4995"/>
        <n v="7800"/>
        <n v="2100"/>
        <n v="50000"/>
        <n v="3250"/>
        <n v="333"/>
        <n v="9999"/>
        <n v="17500"/>
        <n v="5155"/>
        <n v="800"/>
        <n v="1050"/>
        <n v="3750"/>
        <n v="900"/>
        <n v="6476"/>
        <n v="11000"/>
        <n v="1225"/>
        <n v="550"/>
        <n v="28500"/>
        <n v="2800"/>
        <n v="130000"/>
        <n v="1675"/>
        <n v="65000"/>
        <n v="400"/>
        <n v="1700"/>
        <n v="3800"/>
        <n v="15796"/>
        <n v="17000"/>
        <n v="22000"/>
        <n v="3700"/>
        <n v="1650"/>
        <n v="48000"/>
        <n v="3200"/>
        <n v="650"/>
        <n v="2750"/>
        <n v="1400"/>
        <n v="14000"/>
        <n v="12015"/>
        <n v="8925"/>
        <n v="850"/>
        <n v="7250"/>
        <n v="3600"/>
        <n v="13700"/>
        <n v="2550"/>
        <n v="2488"/>
        <n v="12625"/>
        <n v="1750"/>
        <n v="100"/>
        <n v="885"/>
        <n v="7654"/>
        <n v="250"/>
        <n v="4700"/>
        <n v="2526"/>
        <n v="9800"/>
        <n v="3100"/>
        <n v="8750"/>
        <n v="4800"/>
        <n v="3333"/>
        <n v="7350"/>
        <n v="5800"/>
        <n v="60000"/>
        <n v="120"/>
        <n v="38500"/>
        <n v="30750"/>
        <n v="9500"/>
        <n v="6850"/>
        <n v="3850"/>
        <n v="75000"/>
        <n v="13333"/>
        <n v="6200"/>
        <n v="3307"/>
        <n v="3300"/>
        <n v="4600"/>
        <n v="999"/>
        <n v="970"/>
        <n v="18000"/>
        <n v="7125"/>
        <n v="8400"/>
        <n v="450"/>
        <n v="23000"/>
        <n v="1325"/>
        <n v="3160"/>
        <n v="3550"/>
        <n v="18036"/>
        <n v="950"/>
        <n v="767"/>
        <n v="80000"/>
        <n v="27000"/>
        <n v="420"/>
        <n v="3400"/>
        <n v="19616"/>
        <n v="3820"/>
        <n v="105000"/>
        <n v="649"/>
        <n v="30"/>
        <n v="2400"/>
        <n v="12500"/>
        <n v="13500"/>
        <n v="85000"/>
        <n v="12444"/>
        <n v="31000"/>
        <n v="6750"/>
        <n v="5386"/>
        <n v="4094"/>
        <n v="3353.81"/>
        <n v="6110"/>
        <n v="13000"/>
        <n v="2775"/>
        <n v="7400"/>
        <n v="3720"/>
        <n v="825"/>
        <n v="15017"/>
        <n v="5650"/>
        <n v="6800"/>
        <n v="25555"/>
        <n v="2628"/>
        <n v="1989"/>
        <n v="2625"/>
        <n v="960"/>
        <n v="4950"/>
        <n v="12575"/>
        <n v="1920"/>
        <n v="3125"/>
        <n v="2450"/>
        <n v="2160"/>
        <n v="522"/>
        <n v="1897"/>
        <n v="25"/>
        <n v="3275"/>
        <n v="727"/>
        <n v="250000"/>
        <n v="217"/>
        <n v="125000"/>
        <n v="11340"/>
        <n v="111"/>
        <n v="247"/>
        <n v="4568"/>
        <n v="28000"/>
        <n v="10500"/>
        <n v="1950"/>
        <n v="2777"/>
        <n v="1900"/>
        <n v="7780"/>
        <n v="10768"/>
        <n v="150000"/>
        <n v="1111"/>
        <n v="11111.19"/>
        <n v="7750"/>
        <n v="6350"/>
        <n v="2635"/>
        <n v="1475"/>
        <n v="795"/>
        <n v="335"/>
        <n v="1208"/>
        <n v="300000"/>
        <n v="200000"/>
        <n v="47000"/>
        <n v="7200"/>
        <n v="525"/>
        <n v="1450"/>
        <n v="18764"/>
        <n v="26482"/>
        <n v="5250"/>
        <n v="6300"/>
        <n v="4650"/>
        <n v="1850"/>
        <n v="7835"/>
        <n v="747.47"/>
        <n v="6250"/>
        <n v="4090"/>
        <n v="90000"/>
        <n v="1996"/>
        <n v="36"/>
        <n v="5200"/>
        <n v="60"/>
        <n v="665"/>
        <n v="36000"/>
        <n v="2995"/>
        <n v="1025"/>
        <n v="14900"/>
        <n v="55000"/>
        <n v="160"/>
        <n v="12400"/>
        <n v="10526"/>
        <n v="110000"/>
        <n v="12495"/>
        <n v="2010"/>
        <n v="10142"/>
        <n v="28559"/>
        <n v="8300"/>
        <n v="11500"/>
        <n v="49500"/>
        <n v="2260"/>
        <n v="1150"/>
        <n v="1416"/>
        <n v="9600"/>
        <n v="4250"/>
        <n v="375"/>
        <n v="125"/>
        <n v="16500"/>
        <n v="797267"/>
        <n v="11111.11"/>
        <n v="70000"/>
        <n v="12095"/>
        <n v="4630"/>
        <n v="21000"/>
        <n v="3163"/>
        <n v="1234"/>
        <n v="1499"/>
        <n v="38000"/>
        <n v="533"/>
        <n v="777"/>
        <n v="4400"/>
        <n v="3450"/>
        <n v="14600"/>
        <n v="20.100000000000001"/>
        <n v="2011"/>
        <n v="12"/>
        <n v="576"/>
        <n v="257"/>
        <n v="287"/>
        <n v="17700"/>
        <n v="240"/>
        <n v="144"/>
        <n v="165"/>
        <n v="41700"/>
        <n v="10800"/>
        <n v="1"/>
        <n v="131"/>
        <n v="261"/>
        <n v="150"/>
        <n v="6600"/>
        <n v="8808"/>
        <n v="210"/>
        <n v="12528"/>
        <n v="24000"/>
        <n v="49825"/>
        <n v="10550"/>
        <n v="2259.61"/>
        <n v="19250"/>
        <n v="16384"/>
        <n v="6315"/>
        <n v="3675"/>
        <n v="90"/>
        <n v="230"/>
        <n v="1705"/>
        <n v="6450"/>
        <n v="275000"/>
        <n v="5340"/>
        <n v="1000000"/>
        <n v="8840"/>
        <n v="4100"/>
        <n v="42000"/>
        <n v="5445"/>
        <n v="47630"/>
        <n v="10240"/>
        <n v="4857.33"/>
        <n v="840"/>
        <n v="1859"/>
        <n v="14645"/>
        <n v="8700"/>
        <n v="675"/>
        <n v="11160"/>
        <n v="13800"/>
        <n v="1360"/>
        <n v="8560"/>
        <n v="1092"/>
        <n v="4300"/>
        <n v="37000"/>
        <n v="10340"/>
        <n v="38400"/>
        <n v="2050"/>
        <n v="875"/>
        <n v="8175"/>
        <n v="3333.33"/>
        <n v="880"/>
        <n v="1240"/>
        <n v="1985"/>
        <n v="5999"/>
        <n v="11235"/>
        <n v="1122"/>
        <n v="5600"/>
        <n v="24500"/>
        <n v="5686"/>
        <n v="46777"/>
        <n v="463.88"/>
        <n v="8375"/>
        <n v="1585"/>
        <n v="75"/>
        <n v="16666"/>
        <n v="435"/>
        <n v="3350"/>
        <n v="3050"/>
        <n v="2225"/>
        <n v="4999"/>
        <n v="39000"/>
        <n v="3555"/>
        <n v="7120"/>
        <n v="9001"/>
        <n v="33000"/>
        <n v="16800"/>
        <n v="15810"/>
        <n v="6400"/>
        <n v="6500.99"/>
        <n v="2730"/>
        <n v="7450"/>
        <n v="9036"/>
        <n v="18222"/>
        <n v="27500"/>
        <n v="17250"/>
        <n v="5450"/>
        <n v="3897"/>
        <n v="3330"/>
        <n v="18888"/>
        <n v="3150"/>
        <n v="3950"/>
        <n v="12300"/>
        <n v="2350"/>
        <n v="3900"/>
        <n v="12450"/>
        <n v="19500"/>
        <n v="15250"/>
        <n v="1810"/>
        <n v="16557"/>
        <n v="63000"/>
        <n v="59000"/>
        <n v="3040"/>
        <n v="21366"/>
        <n v="3456"/>
        <n v="385000"/>
        <n v="7555"/>
        <n v="7600"/>
        <n v="6543"/>
        <n v="7700"/>
        <n v="5400"/>
        <n v="270000"/>
        <n v="10700"/>
        <n v="3505"/>
        <n v="36999"/>
        <n v="7650"/>
        <n v="19888"/>
        <n v="1125"/>
        <n v="165000"/>
        <n v="6307"/>
        <n v="8573"/>
        <n v="132765"/>
        <n v="14726"/>
        <n v="3625"/>
        <n v="4440"/>
        <n v="275"/>
        <n v="3225"/>
        <n v="5263"/>
        <n v="145000"/>
        <n v="32000"/>
        <n v="2"/>
        <n v="142"/>
        <n v="4750"/>
        <n v="5900"/>
        <n v="2280"/>
        <n v="9350"/>
        <n v="11550"/>
        <n v="29000"/>
        <n v="5700"/>
        <n v="11200"/>
        <n v="4850"/>
        <n v="6463"/>
        <n v="5820"/>
        <n v="775"/>
        <n v="57000"/>
        <n v="29950"/>
        <n v="16722"/>
        <n v="160000"/>
        <n v="7318"/>
        <n v="630"/>
        <n v="1815"/>
        <n v="9750"/>
        <n v="1904"/>
        <n v="46000"/>
        <n v="3865"/>
        <n v="1175"/>
        <n v="5"/>
        <n v="500000"/>
        <n v="1485.87"/>
        <n v="30400"/>
        <n v="8200"/>
        <n v="14500"/>
        <n v="475"/>
        <n v="1080"/>
        <n v="1575"/>
        <n v="1275"/>
        <n v="8550"/>
        <n v="2964"/>
        <n v="96500"/>
        <n v="1680"/>
        <n v="18500"/>
        <n v="1995"/>
        <n v="11600"/>
        <n v="32500"/>
        <n v="555"/>
        <n v="3544"/>
        <n v="10360"/>
        <n v="30650"/>
        <n v="1295"/>
        <n v="17843"/>
        <n v="2320"/>
        <n v="7395"/>
        <n v="8450"/>
        <n v="4999.99"/>
        <n v="660"/>
        <n v="15538"/>
        <n v="9420.2099999999991"/>
        <n v="8422"/>
        <n v="19515"/>
        <n v="6700"/>
        <n v="11750"/>
        <n v="15555"/>
        <n v="5258"/>
        <n v="7124"/>
        <n v="15500"/>
        <n v="4409"/>
        <n v="2150"/>
        <n v="3180"/>
        <n v="4350"/>
        <n v="19999"/>
        <n v="3905"/>
        <n v="2799"/>
        <n v="3967"/>
        <n v="2850"/>
        <n v="8600"/>
        <n v="26316"/>
        <n v="1549"/>
        <n v="220"/>
        <n v="820.18"/>
        <n v="990"/>
        <n v="2222"/>
        <n v="12750"/>
        <n v="19750"/>
        <n v="1142.5"/>
        <n v="5111"/>
        <n v="461"/>
        <n v="12977"/>
        <n v="5073"/>
        <n v="26000"/>
        <n v="6050"/>
        <n v="915"/>
        <n v="7100"/>
        <n v="20875"/>
        <n v="15977"/>
        <n v="27225"/>
        <n v="759"/>
        <n v="35"/>
        <n v="147"/>
        <n v="721"/>
        <n v="640"/>
        <n v="10"/>
        <n v="6120"/>
        <n v="20110"/>
        <n v="3962"/>
        <n v="20"/>
        <n v="2951"/>
        <n v="3650"/>
        <n v="4295"/>
        <n v="3495"/>
        <n v="5866"/>
        <n v="58692"/>
        <n v="495"/>
        <n v="430"/>
        <n v="3630"/>
        <n v="17255"/>
        <n v="8224"/>
        <n v="5072.75"/>
        <n v="12340"/>
        <n v="1435"/>
        <n v="2105"/>
        <n v="520"/>
        <n v="20073"/>
        <n v="5363"/>
        <n v="545"/>
        <n v="5850"/>
        <n v="7777"/>
        <n v="9850"/>
        <n v="34750"/>
        <n v="6231"/>
        <n v="12600"/>
        <n v="5100"/>
        <n v="2499"/>
        <n v="1560"/>
        <n v="7840"/>
        <n v="15750"/>
        <n v="2435"/>
        <n v="15300"/>
        <n v="1824.79"/>
        <n v="571"/>
        <n v="8725"/>
        <n v="17955"/>
        <n v="17950"/>
        <n v="178"/>
        <n v="5555"/>
        <n v="3434.34"/>
        <n v="5011"/>
        <n v="2634"/>
        <n v="67250"/>
        <n v="11825"/>
        <n v="23850"/>
        <n v="1550"/>
        <n v="575"/>
        <n v="750000"/>
        <n v="2666"/>
        <n v="3499"/>
        <n v="372.27"/>
        <n v="4980"/>
        <n v="1731"/>
        <n v="2573"/>
        <n v="480"/>
        <n v="153"/>
        <n v="105"/>
        <n v="285"/>
        <n v="22105"/>
        <n v="1875"/>
        <n v="7300"/>
        <n v="425"/>
        <n v="4235"/>
        <n v="4112"/>
        <n v="860"/>
        <n v="24714"/>
        <n v="7900"/>
        <n v="2650"/>
        <n v="1217"/>
        <n v="1861"/>
        <n v="28760"/>
        <n v="118000"/>
        <n v="162500"/>
        <n v="17355"/>
        <n v="19300"/>
        <n v="6999"/>
        <n v="5262"/>
        <n v="1075"/>
        <n v="9700"/>
        <n v="324"/>
        <n v="8850"/>
        <n v="20600"/>
        <n v="4450"/>
        <n v="2999"/>
        <n v="4125"/>
        <n v="18729"/>
        <n v="1620"/>
        <n v="880.62"/>
        <n v="4620"/>
        <n v="9200"/>
        <n v="1134"/>
        <n v="760"/>
        <n v="927"/>
        <n v="15551"/>
        <n v="2920"/>
        <n v="5775"/>
        <n v="11700"/>
        <n v="11999"/>
        <n v="1832"/>
        <n v="3657"/>
        <n v="821"/>
        <n v="1970"/>
        <n v="18750"/>
        <n v="17200"/>
        <n v="6132"/>
        <n v="15690"/>
        <n v="3797"/>
        <n v="6180"/>
        <n v="1775"/>
        <n v="7260"/>
        <n v="77000"/>
        <n v="26666"/>
        <n v="210000"/>
        <n v="1231"/>
        <n v="16831"/>
        <n v="310"/>
        <n v="2222.21"/>
        <n v="1350"/>
        <n v="21425"/>
        <n v="1958"/>
        <n v="5985"/>
        <n v="9300"/>
        <n v="1055"/>
        <n v="2890"/>
        <n v="69000"/>
        <n v="6225"/>
        <n v="54000"/>
        <n v="499"/>
        <n v="121725"/>
        <n v="1685"/>
        <n v="47500"/>
        <n v="1999"/>
        <n v="68262"/>
        <n v="3987"/>
        <n v="20200"/>
        <n v="5695"/>
        <n v="1963"/>
        <n v="245680"/>
        <n v="1980"/>
        <n v="45500"/>
        <n v="3440"/>
        <n v="5575"/>
        <n v="228"/>
        <m/>
      </sharedItems>
    </cacheField>
    <cacheField name="pledged_amount" numFmtId="0">
      <sharedItems containsString="0" containsBlank="1" containsNumber="1" minValue="0" maxValue="942578"/>
    </cacheField>
    <cacheField name="location_short" numFmtId="0">
      <sharedItems containsBlank="1" count="55">
        <s v="SD"/>
        <s v="TX"/>
        <s v="WA"/>
        <s v="MA"/>
        <s v="GA"/>
        <s v="MI"/>
        <s v="CA"/>
        <s v="OH"/>
        <s v="NY"/>
        <s v="OR"/>
        <s v="NM"/>
        <s v="VA"/>
        <s v="NH"/>
        <s v="PA"/>
        <s v="FL"/>
        <s v="UT"/>
        <s v="IA"/>
        <s v="AK"/>
        <s v="IN"/>
        <s v="SC"/>
        <s v="MD"/>
        <s v="AL"/>
        <s v="WI"/>
        <s v="NJ"/>
        <s v="NC"/>
        <s v="CO"/>
        <s v="NZ"/>
        <s v="ME"/>
        <s v="IL"/>
        <s v="MO"/>
        <s v="RI"/>
        <s v="OK"/>
        <s v="LA"/>
        <s v="MS"/>
        <s v="WV"/>
        <s v="UK"/>
        <s v="MN"/>
        <s v="VT"/>
        <s v="KY"/>
        <s v="CT"/>
        <s v="MT"/>
        <s v="ID"/>
        <s v="NV"/>
        <s v="AU"/>
        <s v="WY"/>
        <s v="DE"/>
        <s v="AZ"/>
        <s v="TN"/>
        <s v="KS"/>
        <s v="AR"/>
        <s v="HI"/>
        <s v="ND"/>
        <s v="NE"/>
        <s v="DC"/>
        <m/>
      </sharedItems>
    </cacheField>
    <cacheField name="category_round" numFmtId="0">
      <sharedItems containsBlank="1"/>
    </cacheField>
    <cacheField name="project_state" numFmtId="0">
      <sharedItems containsBlank="1" count="5">
        <s v="successful"/>
        <s v="failed"/>
        <s v="canceled"/>
        <s v="suspend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icrosoft Office User" refreshedDate="42715.675011805557" createdVersion="4" refreshedVersion="4" minRefreshableVersion="3" recordCount="10136">
  <cacheSource type="worksheet">
    <worksheetSource ref="A1:C1048576" sheet="Sheet1"/>
  </cacheSource>
  <cacheFields count="3">
    <cacheField name="pledged_amount" numFmtId="0">
      <sharedItems containsString="0" containsBlank="1" containsNumber="1" minValue="0" maxValue="942578"/>
    </cacheField>
    <cacheField name="location_short" numFmtId="0">
      <sharedItems containsBlank="1" count="55">
        <s v="SD"/>
        <s v="TX"/>
        <s v="WA"/>
        <s v="MA"/>
        <s v="GA"/>
        <s v="MI"/>
        <s v="CA"/>
        <s v="OH"/>
        <s v="NY"/>
        <s v="OR"/>
        <s v="NM"/>
        <s v="VA"/>
        <s v="NH"/>
        <s v="PA"/>
        <s v="FL"/>
        <s v="UT"/>
        <s v="IA"/>
        <s v="AK"/>
        <s v="IN"/>
        <s v="SC"/>
        <s v="MD"/>
        <s v="AL"/>
        <s v="WI"/>
        <s v="NJ"/>
        <s v="NC"/>
        <s v="CO"/>
        <s v="NZ"/>
        <s v="ME"/>
        <s v="IL"/>
        <s v="MO"/>
        <s v="RI"/>
        <s v="OK"/>
        <s v="LA"/>
        <s v="MS"/>
        <s v="WV"/>
        <s v="UK"/>
        <s v="MN"/>
        <s v="VT"/>
        <s v="KY"/>
        <s v="CT"/>
        <s v="MT"/>
        <s v="ID"/>
        <s v="NV"/>
        <s v="AU"/>
        <s v="WY"/>
        <s v="DE"/>
        <s v="AZ"/>
        <s v="TN"/>
        <s v="KS"/>
        <s v="AR"/>
        <s v="HI"/>
        <s v="ND"/>
        <s v="NE"/>
        <s v="DC"/>
        <m/>
      </sharedItems>
    </cacheField>
    <cacheField name="project_state" numFmtId="0">
      <sharedItems containsBlank="1" count="5">
        <s v="successful"/>
        <s v="failed"/>
        <s v="canceled"/>
        <s v="suspend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36">
  <r>
    <x v="0"/>
    <x v="0"/>
  </r>
  <r>
    <x v="0"/>
    <x v="1"/>
  </r>
  <r>
    <x v="1"/>
    <x v="1"/>
  </r>
  <r>
    <x v="2"/>
    <x v="0"/>
  </r>
  <r>
    <x v="3"/>
    <x v="2"/>
  </r>
  <r>
    <x v="4"/>
    <x v="1"/>
  </r>
  <r>
    <x v="3"/>
    <x v="0"/>
  </r>
  <r>
    <x v="1"/>
    <x v="0"/>
  </r>
  <r>
    <x v="5"/>
    <x v="1"/>
  </r>
  <r>
    <x v="6"/>
    <x v="1"/>
  </r>
  <r>
    <x v="6"/>
    <x v="1"/>
  </r>
  <r>
    <x v="7"/>
    <x v="0"/>
  </r>
  <r>
    <x v="7"/>
    <x v="0"/>
  </r>
  <r>
    <x v="7"/>
    <x v="1"/>
  </r>
  <r>
    <x v="7"/>
    <x v="2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6"/>
    <x v="0"/>
  </r>
  <r>
    <x v="6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9"/>
    <x v="1"/>
  </r>
  <r>
    <x v="9"/>
    <x v="2"/>
  </r>
  <r>
    <x v="9"/>
    <x v="1"/>
  </r>
  <r>
    <x v="8"/>
    <x v="1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0"/>
  </r>
  <r>
    <x v="10"/>
    <x v="2"/>
  </r>
  <r>
    <x v="10"/>
    <x v="1"/>
  </r>
  <r>
    <x v="10"/>
    <x v="1"/>
  </r>
  <r>
    <x v="10"/>
    <x v="2"/>
  </r>
  <r>
    <x v="10"/>
    <x v="1"/>
  </r>
  <r>
    <x v="11"/>
    <x v="0"/>
  </r>
  <r>
    <x v="11"/>
    <x v="0"/>
  </r>
  <r>
    <x v="11"/>
    <x v="0"/>
  </r>
  <r>
    <x v="11"/>
    <x v="1"/>
  </r>
  <r>
    <x v="11"/>
    <x v="1"/>
  </r>
  <r>
    <x v="6"/>
    <x v="1"/>
  </r>
  <r>
    <x v="12"/>
    <x v="1"/>
  </r>
  <r>
    <x v="13"/>
    <x v="1"/>
  </r>
  <r>
    <x v="13"/>
    <x v="1"/>
  </r>
  <r>
    <x v="13"/>
    <x v="1"/>
  </r>
  <r>
    <x v="13"/>
    <x v="1"/>
  </r>
  <r>
    <x v="4"/>
    <x v="1"/>
  </r>
  <r>
    <x v="6"/>
    <x v="1"/>
  </r>
  <r>
    <x v="8"/>
    <x v="2"/>
  </r>
  <r>
    <x v="14"/>
    <x v="1"/>
  </r>
  <r>
    <x v="6"/>
    <x v="0"/>
  </r>
  <r>
    <x v="1"/>
    <x v="1"/>
  </r>
  <r>
    <x v="1"/>
    <x v="1"/>
  </r>
  <r>
    <x v="1"/>
    <x v="1"/>
  </r>
  <r>
    <x v="1"/>
    <x v="2"/>
  </r>
  <r>
    <x v="13"/>
    <x v="1"/>
  </r>
  <r>
    <x v="13"/>
    <x v="1"/>
  </r>
  <r>
    <x v="15"/>
    <x v="0"/>
  </r>
  <r>
    <x v="16"/>
    <x v="0"/>
  </r>
  <r>
    <x v="16"/>
    <x v="2"/>
  </r>
  <r>
    <x v="16"/>
    <x v="1"/>
  </r>
  <r>
    <x v="3"/>
    <x v="1"/>
  </r>
  <r>
    <x v="2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17"/>
    <x v="0"/>
  </r>
  <r>
    <x v="17"/>
    <x v="1"/>
  </r>
  <r>
    <x v="17"/>
    <x v="0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8"/>
    <x v="1"/>
  </r>
  <r>
    <x v="19"/>
    <x v="2"/>
  </r>
  <r>
    <x v="18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8"/>
    <x v="0"/>
  </r>
  <r>
    <x v="20"/>
    <x v="1"/>
  </r>
  <r>
    <x v="20"/>
    <x v="1"/>
  </r>
  <r>
    <x v="20"/>
    <x v="1"/>
  </r>
  <r>
    <x v="21"/>
    <x v="1"/>
  </r>
  <r>
    <x v="6"/>
    <x v="0"/>
  </r>
  <r>
    <x v="6"/>
    <x v="1"/>
  </r>
  <r>
    <x v="12"/>
    <x v="0"/>
  </r>
  <r>
    <x v="14"/>
    <x v="1"/>
  </r>
  <r>
    <x v="22"/>
    <x v="2"/>
  </r>
  <r>
    <x v="22"/>
    <x v="1"/>
  </r>
  <r>
    <x v="22"/>
    <x v="1"/>
  </r>
  <r>
    <x v="6"/>
    <x v="0"/>
  </r>
  <r>
    <x v="6"/>
    <x v="1"/>
  </r>
  <r>
    <x v="6"/>
    <x v="1"/>
  </r>
  <r>
    <x v="6"/>
    <x v="1"/>
  </r>
  <r>
    <x v="13"/>
    <x v="1"/>
  </r>
  <r>
    <x v="1"/>
    <x v="1"/>
  </r>
  <r>
    <x v="1"/>
    <x v="0"/>
  </r>
  <r>
    <x v="1"/>
    <x v="1"/>
  </r>
  <r>
    <x v="11"/>
    <x v="1"/>
  </r>
  <r>
    <x v="11"/>
    <x v="0"/>
  </r>
  <r>
    <x v="2"/>
    <x v="1"/>
  </r>
  <r>
    <x v="23"/>
    <x v="1"/>
  </r>
  <r>
    <x v="11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1"/>
  </r>
  <r>
    <x v="24"/>
    <x v="1"/>
  </r>
  <r>
    <x v="24"/>
    <x v="2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2"/>
  </r>
  <r>
    <x v="24"/>
    <x v="2"/>
  </r>
  <r>
    <x v="24"/>
    <x v="2"/>
  </r>
  <r>
    <x v="24"/>
    <x v="1"/>
  </r>
  <r>
    <x v="24"/>
    <x v="1"/>
  </r>
  <r>
    <x v="24"/>
    <x v="1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25"/>
    <x v="1"/>
  </r>
  <r>
    <x v="9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2"/>
  </r>
  <r>
    <x v="4"/>
    <x v="1"/>
  </r>
  <r>
    <x v="4"/>
    <x v="2"/>
  </r>
  <r>
    <x v="4"/>
    <x v="1"/>
  </r>
  <r>
    <x v="4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2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2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24"/>
    <x v="2"/>
  </r>
  <r>
    <x v="23"/>
    <x v="0"/>
  </r>
  <r>
    <x v="23"/>
    <x v="1"/>
  </r>
  <r>
    <x v="21"/>
    <x v="0"/>
  </r>
  <r>
    <x v="21"/>
    <x v="0"/>
  </r>
  <r>
    <x v="21"/>
    <x v="1"/>
  </r>
  <r>
    <x v="8"/>
    <x v="1"/>
  </r>
  <r>
    <x v="2"/>
    <x v="2"/>
  </r>
  <r>
    <x v="26"/>
    <x v="0"/>
  </r>
  <r>
    <x v="4"/>
    <x v="0"/>
  </r>
  <r>
    <x v="4"/>
    <x v="1"/>
  </r>
  <r>
    <x v="4"/>
    <x v="1"/>
  </r>
  <r>
    <x v="27"/>
    <x v="2"/>
  </r>
  <r>
    <x v="27"/>
    <x v="1"/>
  </r>
  <r>
    <x v="25"/>
    <x v="1"/>
  </r>
  <r>
    <x v="28"/>
    <x v="0"/>
  </r>
  <r>
    <x v="28"/>
    <x v="0"/>
  </r>
  <r>
    <x v="28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2"/>
  </r>
  <r>
    <x v="1"/>
    <x v="0"/>
  </r>
  <r>
    <x v="1"/>
    <x v="1"/>
  </r>
  <r>
    <x v="1"/>
    <x v="2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0"/>
  </r>
  <r>
    <x v="1"/>
    <x v="1"/>
  </r>
  <r>
    <x v="1"/>
    <x v="0"/>
  </r>
  <r>
    <x v="6"/>
    <x v="2"/>
  </r>
  <r>
    <x v="6"/>
    <x v="1"/>
  </r>
  <r>
    <x v="23"/>
    <x v="0"/>
  </r>
  <r>
    <x v="8"/>
    <x v="2"/>
  </r>
  <r>
    <x v="24"/>
    <x v="1"/>
  </r>
  <r>
    <x v="3"/>
    <x v="1"/>
  </r>
  <r>
    <x v="27"/>
    <x v="1"/>
  </r>
  <r>
    <x v="27"/>
    <x v="1"/>
  </r>
  <r>
    <x v="2"/>
    <x v="1"/>
  </r>
  <r>
    <x v="2"/>
    <x v="1"/>
  </r>
  <r>
    <x v="6"/>
    <x v="0"/>
  </r>
  <r>
    <x v="6"/>
    <x v="1"/>
  </r>
  <r>
    <x v="6"/>
    <x v="1"/>
  </r>
  <r>
    <x v="6"/>
    <x v="2"/>
  </r>
  <r>
    <x v="6"/>
    <x v="1"/>
  </r>
  <r>
    <x v="24"/>
    <x v="1"/>
  </r>
  <r>
    <x v="8"/>
    <x v="0"/>
  </r>
  <r>
    <x v="29"/>
    <x v="1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2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0"/>
  </r>
  <r>
    <x v="20"/>
    <x v="0"/>
  </r>
  <r>
    <x v="20"/>
    <x v="2"/>
  </r>
  <r>
    <x v="20"/>
    <x v="0"/>
  </r>
  <r>
    <x v="20"/>
    <x v="1"/>
  </r>
  <r>
    <x v="20"/>
    <x v="1"/>
  </r>
  <r>
    <x v="20"/>
    <x v="0"/>
  </r>
  <r>
    <x v="20"/>
    <x v="1"/>
  </r>
  <r>
    <x v="20"/>
    <x v="1"/>
  </r>
  <r>
    <x v="20"/>
    <x v="0"/>
  </r>
  <r>
    <x v="20"/>
    <x v="1"/>
  </r>
  <r>
    <x v="20"/>
    <x v="1"/>
  </r>
  <r>
    <x v="20"/>
    <x v="1"/>
  </r>
  <r>
    <x v="20"/>
    <x v="0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0"/>
  </r>
  <r>
    <x v="20"/>
    <x v="1"/>
  </r>
  <r>
    <x v="20"/>
    <x v="1"/>
  </r>
  <r>
    <x v="20"/>
    <x v="1"/>
  </r>
  <r>
    <x v="20"/>
    <x v="2"/>
  </r>
  <r>
    <x v="20"/>
    <x v="1"/>
  </r>
  <r>
    <x v="20"/>
    <x v="1"/>
  </r>
  <r>
    <x v="20"/>
    <x v="1"/>
  </r>
  <r>
    <x v="20"/>
    <x v="1"/>
  </r>
  <r>
    <x v="20"/>
    <x v="1"/>
  </r>
  <r>
    <x v="20"/>
    <x v="2"/>
  </r>
  <r>
    <x v="20"/>
    <x v="2"/>
  </r>
  <r>
    <x v="20"/>
    <x v="1"/>
  </r>
  <r>
    <x v="20"/>
    <x v="2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7"/>
    <x v="0"/>
  </r>
  <r>
    <x v="30"/>
    <x v="0"/>
  </r>
  <r>
    <x v="8"/>
    <x v="0"/>
  </r>
  <r>
    <x v="31"/>
    <x v="1"/>
  </r>
  <r>
    <x v="27"/>
    <x v="1"/>
  </r>
  <r>
    <x v="27"/>
    <x v="0"/>
  </r>
  <r>
    <x v="32"/>
    <x v="0"/>
  </r>
  <r>
    <x v="32"/>
    <x v="0"/>
  </r>
  <r>
    <x v="32"/>
    <x v="1"/>
  </r>
  <r>
    <x v="32"/>
    <x v="1"/>
  </r>
  <r>
    <x v="8"/>
    <x v="1"/>
  </r>
  <r>
    <x v="33"/>
    <x v="1"/>
  </r>
  <r>
    <x v="8"/>
    <x v="1"/>
  </r>
  <r>
    <x v="19"/>
    <x v="1"/>
  </r>
  <r>
    <x v="1"/>
    <x v="1"/>
  </r>
  <r>
    <x v="1"/>
    <x v="0"/>
  </r>
  <r>
    <x v="9"/>
    <x v="1"/>
  </r>
  <r>
    <x v="9"/>
    <x v="2"/>
  </r>
  <r>
    <x v="34"/>
    <x v="2"/>
  </r>
  <r>
    <x v="35"/>
    <x v="0"/>
  </r>
  <r>
    <x v="35"/>
    <x v="1"/>
  </r>
  <r>
    <x v="1"/>
    <x v="1"/>
  </r>
  <r>
    <x v="1"/>
    <x v="2"/>
  </r>
  <r>
    <x v="36"/>
    <x v="1"/>
  </r>
  <r>
    <x v="2"/>
    <x v="1"/>
  </r>
  <r>
    <x v="2"/>
    <x v="2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37"/>
    <x v="1"/>
  </r>
  <r>
    <x v="23"/>
    <x v="2"/>
  </r>
  <r>
    <x v="9"/>
    <x v="1"/>
  </r>
  <r>
    <x v="9"/>
    <x v="1"/>
  </r>
  <r>
    <x v="9"/>
    <x v="1"/>
  </r>
  <r>
    <x v="9"/>
    <x v="1"/>
  </r>
  <r>
    <x v="37"/>
    <x v="0"/>
  </r>
  <r>
    <x v="38"/>
    <x v="0"/>
  </r>
  <r>
    <x v="38"/>
    <x v="1"/>
  </r>
  <r>
    <x v="38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1"/>
  </r>
  <r>
    <x v="6"/>
    <x v="2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5"/>
    <x v="1"/>
  </r>
  <r>
    <x v="39"/>
    <x v="0"/>
  </r>
  <r>
    <x v="39"/>
    <x v="2"/>
  </r>
  <r>
    <x v="23"/>
    <x v="2"/>
  </r>
  <r>
    <x v="7"/>
    <x v="2"/>
  </r>
  <r>
    <x v="4"/>
    <x v="1"/>
  </r>
  <r>
    <x v="13"/>
    <x v="0"/>
  </r>
  <r>
    <x v="13"/>
    <x v="0"/>
  </r>
  <r>
    <x v="13"/>
    <x v="0"/>
  </r>
  <r>
    <x v="13"/>
    <x v="1"/>
  </r>
  <r>
    <x v="13"/>
    <x v="2"/>
  </r>
  <r>
    <x v="13"/>
    <x v="2"/>
  </r>
  <r>
    <x v="13"/>
    <x v="1"/>
  </r>
  <r>
    <x v="8"/>
    <x v="1"/>
  </r>
  <r>
    <x v="6"/>
    <x v="1"/>
  </r>
  <r>
    <x v="6"/>
    <x v="1"/>
  </r>
  <r>
    <x v="27"/>
    <x v="0"/>
  </r>
  <r>
    <x v="27"/>
    <x v="1"/>
  </r>
  <r>
    <x v="6"/>
    <x v="0"/>
  </r>
  <r>
    <x v="40"/>
    <x v="1"/>
  </r>
  <r>
    <x v="6"/>
    <x v="0"/>
  </r>
  <r>
    <x v="8"/>
    <x v="0"/>
  </r>
  <r>
    <x v="8"/>
    <x v="1"/>
  </r>
  <r>
    <x v="8"/>
    <x v="1"/>
  </r>
  <r>
    <x v="21"/>
    <x v="0"/>
  </r>
  <r>
    <x v="21"/>
    <x v="0"/>
  </r>
  <r>
    <x v="21"/>
    <x v="0"/>
  </r>
  <r>
    <x v="21"/>
    <x v="0"/>
  </r>
  <r>
    <x v="21"/>
    <x v="0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5"/>
    <x v="1"/>
  </r>
  <r>
    <x v="35"/>
    <x v="1"/>
  </r>
  <r>
    <x v="11"/>
    <x v="0"/>
  </r>
  <r>
    <x v="11"/>
    <x v="1"/>
  </r>
  <r>
    <x v="11"/>
    <x v="0"/>
  </r>
  <r>
    <x v="11"/>
    <x v="1"/>
  </r>
  <r>
    <x v="1"/>
    <x v="1"/>
  </r>
  <r>
    <x v="28"/>
    <x v="0"/>
  </r>
  <r>
    <x v="28"/>
    <x v="1"/>
  </r>
  <r>
    <x v="18"/>
    <x v="0"/>
  </r>
  <r>
    <x v="18"/>
    <x v="0"/>
  </r>
  <r>
    <x v="18"/>
    <x v="0"/>
  </r>
  <r>
    <x v="18"/>
    <x v="1"/>
  </r>
  <r>
    <x v="18"/>
    <x v="1"/>
  </r>
  <r>
    <x v="18"/>
    <x v="1"/>
  </r>
  <r>
    <x v="29"/>
    <x v="2"/>
  </r>
  <r>
    <x v="33"/>
    <x v="1"/>
  </r>
  <r>
    <x v="14"/>
    <x v="1"/>
  </r>
  <r>
    <x v="1"/>
    <x v="0"/>
  </r>
  <r>
    <x v="23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2"/>
  </r>
  <r>
    <x v="41"/>
    <x v="0"/>
  </r>
  <r>
    <x v="41"/>
    <x v="1"/>
  </r>
  <r>
    <x v="41"/>
    <x v="1"/>
  </r>
  <r>
    <x v="41"/>
    <x v="1"/>
  </r>
  <r>
    <x v="41"/>
    <x v="1"/>
  </r>
  <r>
    <x v="41"/>
    <x v="0"/>
  </r>
  <r>
    <x v="41"/>
    <x v="1"/>
  </r>
  <r>
    <x v="41"/>
    <x v="1"/>
  </r>
  <r>
    <x v="41"/>
    <x v="1"/>
  </r>
  <r>
    <x v="41"/>
    <x v="1"/>
  </r>
  <r>
    <x v="41"/>
    <x v="1"/>
  </r>
  <r>
    <x v="41"/>
    <x v="1"/>
  </r>
  <r>
    <x v="41"/>
    <x v="1"/>
  </r>
  <r>
    <x v="41"/>
    <x v="1"/>
  </r>
  <r>
    <x v="38"/>
    <x v="0"/>
  </r>
  <r>
    <x v="23"/>
    <x v="1"/>
  </r>
  <r>
    <x v="32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2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2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2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2"/>
  </r>
  <r>
    <x v="3"/>
    <x v="1"/>
  </r>
  <r>
    <x v="3"/>
    <x v="2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2"/>
  </r>
  <r>
    <x v="3"/>
    <x v="1"/>
  </r>
  <r>
    <x v="3"/>
    <x v="1"/>
  </r>
  <r>
    <x v="3"/>
    <x v="2"/>
  </r>
  <r>
    <x v="3"/>
    <x v="2"/>
  </r>
  <r>
    <x v="3"/>
    <x v="1"/>
  </r>
  <r>
    <x v="3"/>
    <x v="1"/>
  </r>
  <r>
    <x v="3"/>
    <x v="1"/>
  </r>
  <r>
    <x v="3"/>
    <x v="1"/>
  </r>
  <r>
    <x v="2"/>
    <x v="1"/>
  </r>
  <r>
    <x v="42"/>
    <x v="0"/>
  </r>
  <r>
    <x v="25"/>
    <x v="1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2"/>
  </r>
  <r>
    <x v="25"/>
    <x v="1"/>
  </r>
  <r>
    <x v="20"/>
    <x v="0"/>
  </r>
  <r>
    <x v="20"/>
    <x v="1"/>
  </r>
  <r>
    <x v="38"/>
    <x v="0"/>
  </r>
  <r>
    <x v="38"/>
    <x v="1"/>
  </r>
  <r>
    <x v="38"/>
    <x v="2"/>
  </r>
  <r>
    <x v="7"/>
    <x v="0"/>
  </r>
  <r>
    <x v="7"/>
    <x v="1"/>
  </r>
  <r>
    <x v="7"/>
    <x v="0"/>
  </r>
  <r>
    <x v="7"/>
    <x v="1"/>
  </r>
  <r>
    <x v="7"/>
    <x v="2"/>
  </r>
  <r>
    <x v="14"/>
    <x v="1"/>
  </r>
  <r>
    <x v="40"/>
    <x v="0"/>
  </r>
  <r>
    <x v="40"/>
    <x v="1"/>
  </r>
  <r>
    <x v="40"/>
    <x v="1"/>
  </r>
  <r>
    <x v="40"/>
    <x v="1"/>
  </r>
  <r>
    <x v="40"/>
    <x v="1"/>
  </r>
  <r>
    <x v="13"/>
    <x v="1"/>
  </r>
  <r>
    <x v="13"/>
    <x v="1"/>
  </r>
  <r>
    <x v="14"/>
    <x v="1"/>
  </r>
  <r>
    <x v="13"/>
    <x v="1"/>
  </r>
  <r>
    <x v="13"/>
    <x v="1"/>
  </r>
  <r>
    <x v="36"/>
    <x v="0"/>
  </r>
  <r>
    <x v="33"/>
    <x v="0"/>
  </r>
  <r>
    <x v="29"/>
    <x v="2"/>
  </r>
  <r>
    <x v="37"/>
    <x v="0"/>
  </r>
  <r>
    <x v="37"/>
    <x v="0"/>
  </r>
  <r>
    <x v="37"/>
    <x v="0"/>
  </r>
  <r>
    <x v="37"/>
    <x v="1"/>
  </r>
  <r>
    <x v="6"/>
    <x v="1"/>
  </r>
  <r>
    <x v="25"/>
    <x v="1"/>
  </r>
  <r>
    <x v="8"/>
    <x v="1"/>
  </r>
  <r>
    <x v="23"/>
    <x v="1"/>
  </r>
  <r>
    <x v="27"/>
    <x v="0"/>
  </r>
  <r>
    <x v="15"/>
    <x v="2"/>
  </r>
  <r>
    <x v="35"/>
    <x v="1"/>
  </r>
  <r>
    <x v="43"/>
    <x v="1"/>
  </r>
  <r>
    <x v="39"/>
    <x v="1"/>
  </r>
  <r>
    <x v="22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2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39"/>
    <x v="1"/>
  </r>
  <r>
    <x v="0"/>
    <x v="1"/>
  </r>
  <r>
    <x v="3"/>
    <x v="1"/>
  </r>
  <r>
    <x v="37"/>
    <x v="0"/>
  </r>
  <r>
    <x v="16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2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2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1"/>
  </r>
  <r>
    <x v="8"/>
    <x v="2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20"/>
    <x v="0"/>
  </r>
  <r>
    <x v="27"/>
    <x v="1"/>
  </r>
  <r>
    <x v="7"/>
    <x v="2"/>
  </r>
  <r>
    <x v="7"/>
    <x v="1"/>
  </r>
  <r>
    <x v="1"/>
    <x v="1"/>
  </r>
  <r>
    <x v="13"/>
    <x v="1"/>
  </r>
  <r>
    <x v="13"/>
    <x v="1"/>
  </r>
  <r>
    <x v="34"/>
    <x v="0"/>
  </r>
  <r>
    <x v="34"/>
    <x v="1"/>
  </r>
  <r>
    <x v="11"/>
    <x v="0"/>
  </r>
  <r>
    <x v="27"/>
    <x v="1"/>
  </r>
  <r>
    <x v="25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44"/>
    <x v="1"/>
  </r>
  <r>
    <x v="32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24"/>
    <x v="1"/>
  </r>
  <r>
    <x v="23"/>
    <x v="1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1"/>
  </r>
  <r>
    <x v="37"/>
    <x v="2"/>
  </r>
  <r>
    <x v="37"/>
    <x v="1"/>
  </r>
  <r>
    <x v="37"/>
    <x v="1"/>
  </r>
  <r>
    <x v="6"/>
    <x v="0"/>
  </r>
  <r>
    <x v="23"/>
    <x v="0"/>
  </r>
  <r>
    <x v="2"/>
    <x v="1"/>
  </r>
  <r>
    <x v="2"/>
    <x v="1"/>
  </r>
  <r>
    <x v="6"/>
    <x v="0"/>
  </r>
  <r>
    <x v="6"/>
    <x v="1"/>
  </r>
  <r>
    <x v="6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8"/>
    <x v="1"/>
  </r>
  <r>
    <x v="35"/>
    <x v="2"/>
  </r>
  <r>
    <x v="45"/>
    <x v="1"/>
  </r>
  <r>
    <x v="23"/>
    <x v="1"/>
  </r>
  <r>
    <x v="6"/>
    <x v="1"/>
  </r>
  <r>
    <x v="13"/>
    <x v="1"/>
  </r>
  <r>
    <x v="6"/>
    <x v="0"/>
  </r>
  <r>
    <x v="6"/>
    <x v="1"/>
  </r>
  <r>
    <x v="6"/>
    <x v="0"/>
  </r>
  <r>
    <x v="7"/>
    <x v="1"/>
  </r>
  <r>
    <x v="25"/>
    <x v="1"/>
  </r>
  <r>
    <x v="4"/>
    <x v="1"/>
  </r>
  <r>
    <x v="4"/>
    <x v="1"/>
  </r>
  <r>
    <x v="5"/>
    <x v="0"/>
  </r>
  <r>
    <x v="24"/>
    <x v="1"/>
  </r>
  <r>
    <x v="8"/>
    <x v="1"/>
  </r>
  <r>
    <x v="7"/>
    <x v="1"/>
  </r>
  <r>
    <x v="1"/>
    <x v="1"/>
  </r>
  <r>
    <x v="14"/>
    <x v="0"/>
  </r>
  <r>
    <x v="24"/>
    <x v="1"/>
  </r>
  <r>
    <x v="29"/>
    <x v="1"/>
  </r>
  <r>
    <x v="28"/>
    <x v="1"/>
  </r>
  <r>
    <x v="13"/>
    <x v="2"/>
  </r>
  <r>
    <x v="27"/>
    <x v="1"/>
  </r>
  <r>
    <x v="6"/>
    <x v="0"/>
  </r>
  <r>
    <x v="8"/>
    <x v="2"/>
  </r>
  <r>
    <x v="24"/>
    <x v="0"/>
  </r>
  <r>
    <x v="24"/>
    <x v="1"/>
  </r>
  <r>
    <x v="42"/>
    <x v="1"/>
  </r>
  <r>
    <x v="42"/>
    <x v="2"/>
  </r>
  <r>
    <x v="24"/>
    <x v="0"/>
  </r>
  <r>
    <x v="20"/>
    <x v="0"/>
  </r>
  <r>
    <x v="8"/>
    <x v="0"/>
  </r>
  <r>
    <x v="8"/>
    <x v="1"/>
  </r>
  <r>
    <x v="15"/>
    <x v="1"/>
  </r>
  <r>
    <x v="1"/>
    <x v="1"/>
  </r>
  <r>
    <x v="1"/>
    <x v="1"/>
  </r>
  <r>
    <x v="16"/>
    <x v="1"/>
  </r>
  <r>
    <x v="14"/>
    <x v="1"/>
  </r>
  <r>
    <x v="25"/>
    <x v="1"/>
  </r>
  <r>
    <x v="15"/>
    <x v="1"/>
  </r>
  <r>
    <x v="6"/>
    <x v="0"/>
  </r>
  <r>
    <x v="1"/>
    <x v="0"/>
  </r>
  <r>
    <x v="1"/>
    <x v="1"/>
  </r>
  <r>
    <x v="11"/>
    <x v="0"/>
  </r>
  <r>
    <x v="6"/>
    <x v="1"/>
  </r>
  <r>
    <x v="10"/>
    <x v="0"/>
  </r>
  <r>
    <x v="32"/>
    <x v="1"/>
  </r>
  <r>
    <x v="13"/>
    <x v="1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46"/>
    <x v="0"/>
  </r>
  <r>
    <x v="46"/>
    <x v="2"/>
  </r>
  <r>
    <x v="36"/>
    <x v="1"/>
  </r>
  <r>
    <x v="24"/>
    <x v="0"/>
  </r>
  <r>
    <x v="24"/>
    <x v="0"/>
  </r>
  <r>
    <x v="24"/>
    <x v="0"/>
  </r>
  <r>
    <x v="24"/>
    <x v="1"/>
  </r>
  <r>
    <x v="24"/>
    <x v="2"/>
  </r>
  <r>
    <x v="24"/>
    <x v="1"/>
  </r>
  <r>
    <x v="19"/>
    <x v="0"/>
  </r>
  <r>
    <x v="19"/>
    <x v="0"/>
  </r>
  <r>
    <x v="19"/>
    <x v="0"/>
  </r>
  <r>
    <x v="19"/>
    <x v="0"/>
  </r>
  <r>
    <x v="19"/>
    <x v="2"/>
  </r>
  <r>
    <x v="19"/>
    <x v="2"/>
  </r>
  <r>
    <x v="34"/>
    <x v="0"/>
  </r>
  <r>
    <x v="34"/>
    <x v="0"/>
  </r>
  <r>
    <x v="34"/>
    <x v="1"/>
  </r>
  <r>
    <x v="34"/>
    <x v="2"/>
  </r>
  <r>
    <x v="24"/>
    <x v="0"/>
  </r>
  <r>
    <x v="24"/>
    <x v="1"/>
  </r>
  <r>
    <x v="24"/>
    <x v="1"/>
  </r>
  <r>
    <x v="24"/>
    <x v="1"/>
  </r>
  <r>
    <x v="24"/>
    <x v="0"/>
  </r>
  <r>
    <x v="24"/>
    <x v="0"/>
  </r>
  <r>
    <x v="24"/>
    <x v="1"/>
  </r>
  <r>
    <x v="24"/>
    <x v="1"/>
  </r>
  <r>
    <x v="24"/>
    <x v="0"/>
  </r>
  <r>
    <x v="24"/>
    <x v="1"/>
  </r>
  <r>
    <x v="24"/>
    <x v="0"/>
  </r>
  <r>
    <x v="24"/>
    <x v="1"/>
  </r>
  <r>
    <x v="24"/>
    <x v="1"/>
  </r>
  <r>
    <x v="24"/>
    <x v="1"/>
  </r>
  <r>
    <x v="24"/>
    <x v="1"/>
  </r>
  <r>
    <x v="24"/>
    <x v="2"/>
  </r>
  <r>
    <x v="24"/>
    <x v="1"/>
  </r>
  <r>
    <x v="24"/>
    <x v="0"/>
  </r>
  <r>
    <x v="24"/>
    <x v="1"/>
  </r>
  <r>
    <x v="24"/>
    <x v="1"/>
  </r>
  <r>
    <x v="24"/>
    <x v="1"/>
  </r>
  <r>
    <x v="24"/>
    <x v="1"/>
  </r>
  <r>
    <x v="24"/>
    <x v="2"/>
  </r>
  <r>
    <x v="24"/>
    <x v="2"/>
  </r>
  <r>
    <x v="24"/>
    <x v="1"/>
  </r>
  <r>
    <x v="24"/>
    <x v="2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8"/>
    <x v="2"/>
  </r>
  <r>
    <x v="23"/>
    <x v="1"/>
  </r>
  <r>
    <x v="47"/>
    <x v="0"/>
  </r>
  <r>
    <x v="47"/>
    <x v="1"/>
  </r>
  <r>
    <x v="47"/>
    <x v="1"/>
  </r>
  <r>
    <x v="47"/>
    <x v="1"/>
  </r>
  <r>
    <x v="47"/>
    <x v="2"/>
  </r>
  <r>
    <x v="23"/>
    <x v="1"/>
  </r>
  <r>
    <x v="23"/>
    <x v="1"/>
  </r>
  <r>
    <x v="23"/>
    <x v="1"/>
  </r>
  <r>
    <x v="11"/>
    <x v="2"/>
  </r>
  <r>
    <x v="11"/>
    <x v="0"/>
  </r>
  <r>
    <x v="11"/>
    <x v="1"/>
  </r>
  <r>
    <x v="11"/>
    <x v="1"/>
  </r>
  <r>
    <x v="11"/>
    <x v="1"/>
  </r>
  <r>
    <x v="7"/>
    <x v="1"/>
  </r>
  <r>
    <x v="44"/>
    <x v="1"/>
  </r>
  <r>
    <x v="44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2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0"/>
  </r>
  <r>
    <x v="28"/>
    <x v="1"/>
  </r>
  <r>
    <x v="28"/>
    <x v="0"/>
  </r>
  <r>
    <x v="28"/>
    <x v="1"/>
  </r>
  <r>
    <x v="28"/>
    <x v="1"/>
  </r>
  <r>
    <x v="28"/>
    <x v="1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2"/>
  </r>
  <r>
    <x v="28"/>
    <x v="1"/>
  </r>
  <r>
    <x v="28"/>
    <x v="1"/>
  </r>
  <r>
    <x v="28"/>
    <x v="0"/>
  </r>
  <r>
    <x v="28"/>
    <x v="1"/>
  </r>
  <r>
    <x v="28"/>
    <x v="1"/>
  </r>
  <r>
    <x v="28"/>
    <x v="1"/>
  </r>
  <r>
    <x v="28"/>
    <x v="1"/>
  </r>
  <r>
    <x v="28"/>
    <x v="0"/>
  </r>
  <r>
    <x v="28"/>
    <x v="2"/>
  </r>
  <r>
    <x v="28"/>
    <x v="1"/>
  </r>
  <r>
    <x v="28"/>
    <x v="2"/>
  </r>
  <r>
    <x v="28"/>
    <x v="1"/>
  </r>
  <r>
    <x v="28"/>
    <x v="2"/>
  </r>
  <r>
    <x v="28"/>
    <x v="2"/>
  </r>
  <r>
    <x v="28"/>
    <x v="0"/>
  </r>
  <r>
    <x v="28"/>
    <x v="0"/>
  </r>
  <r>
    <x v="28"/>
    <x v="2"/>
  </r>
  <r>
    <x v="28"/>
    <x v="1"/>
  </r>
  <r>
    <x v="28"/>
    <x v="1"/>
  </r>
  <r>
    <x v="28"/>
    <x v="1"/>
  </r>
  <r>
    <x v="28"/>
    <x v="1"/>
  </r>
  <r>
    <x v="28"/>
    <x v="2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1"/>
  </r>
  <r>
    <x v="28"/>
    <x v="1"/>
  </r>
  <r>
    <x v="28"/>
    <x v="0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2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0"/>
  </r>
  <r>
    <x v="28"/>
    <x v="1"/>
  </r>
  <r>
    <x v="28"/>
    <x v="1"/>
  </r>
  <r>
    <x v="28"/>
    <x v="1"/>
  </r>
  <r>
    <x v="28"/>
    <x v="2"/>
  </r>
  <r>
    <x v="28"/>
    <x v="1"/>
  </r>
  <r>
    <x v="28"/>
    <x v="2"/>
  </r>
  <r>
    <x v="28"/>
    <x v="2"/>
  </r>
  <r>
    <x v="28"/>
    <x v="1"/>
  </r>
  <r>
    <x v="28"/>
    <x v="1"/>
  </r>
  <r>
    <x v="28"/>
    <x v="1"/>
  </r>
  <r>
    <x v="28"/>
    <x v="2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1"/>
  </r>
  <r>
    <x v="28"/>
    <x v="1"/>
  </r>
  <r>
    <x v="28"/>
    <x v="2"/>
  </r>
  <r>
    <x v="28"/>
    <x v="1"/>
  </r>
  <r>
    <x v="28"/>
    <x v="2"/>
  </r>
  <r>
    <x v="28"/>
    <x v="1"/>
  </r>
  <r>
    <x v="28"/>
    <x v="2"/>
  </r>
  <r>
    <x v="28"/>
    <x v="1"/>
  </r>
  <r>
    <x v="28"/>
    <x v="2"/>
  </r>
  <r>
    <x v="28"/>
    <x v="1"/>
  </r>
  <r>
    <x v="28"/>
    <x v="1"/>
  </r>
  <r>
    <x v="28"/>
    <x v="1"/>
  </r>
  <r>
    <x v="28"/>
    <x v="1"/>
  </r>
  <r>
    <x v="28"/>
    <x v="2"/>
  </r>
  <r>
    <x v="28"/>
    <x v="2"/>
  </r>
  <r>
    <x v="28"/>
    <x v="2"/>
  </r>
  <r>
    <x v="28"/>
    <x v="2"/>
  </r>
  <r>
    <x v="28"/>
    <x v="1"/>
  </r>
  <r>
    <x v="28"/>
    <x v="1"/>
  </r>
  <r>
    <x v="28"/>
    <x v="2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0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1"/>
  </r>
  <r>
    <x v="28"/>
    <x v="2"/>
  </r>
  <r>
    <x v="28"/>
    <x v="1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4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14"/>
    <x v="1"/>
  </r>
  <r>
    <x v="22"/>
    <x v="1"/>
  </r>
  <r>
    <x v="26"/>
    <x v="0"/>
  </r>
  <r>
    <x v="26"/>
    <x v="1"/>
  </r>
  <r>
    <x v="1"/>
    <x v="1"/>
  </r>
  <r>
    <x v="6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2"/>
  </r>
  <r>
    <x v="7"/>
    <x v="2"/>
  </r>
  <r>
    <x v="7"/>
    <x v="1"/>
  </r>
  <r>
    <x v="7"/>
    <x v="1"/>
  </r>
  <r>
    <x v="7"/>
    <x v="1"/>
  </r>
  <r>
    <x v="6"/>
    <x v="1"/>
  </r>
  <r>
    <x v="9"/>
    <x v="1"/>
  </r>
  <r>
    <x v="6"/>
    <x v="0"/>
  </r>
  <r>
    <x v="6"/>
    <x v="0"/>
  </r>
  <r>
    <x v="6"/>
    <x v="0"/>
  </r>
  <r>
    <x v="6"/>
    <x v="2"/>
  </r>
  <r>
    <x v="12"/>
    <x v="1"/>
  </r>
  <r>
    <x v="12"/>
    <x v="1"/>
  </r>
  <r>
    <x v="31"/>
    <x v="2"/>
  </r>
  <r>
    <x v="28"/>
    <x v="0"/>
  </r>
  <r>
    <x v="34"/>
    <x v="0"/>
  </r>
  <r>
    <x v="47"/>
    <x v="1"/>
  </r>
  <r>
    <x v="47"/>
    <x v="1"/>
  </r>
  <r>
    <x v="47"/>
    <x v="1"/>
  </r>
  <r>
    <x v="14"/>
    <x v="1"/>
  </r>
  <r>
    <x v="14"/>
    <x v="1"/>
  </r>
  <r>
    <x v="14"/>
    <x v="1"/>
  </r>
  <r>
    <x v="19"/>
    <x v="0"/>
  </r>
  <r>
    <x v="14"/>
    <x v="1"/>
  </r>
  <r>
    <x v="14"/>
    <x v="2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2"/>
  </r>
  <r>
    <x v="7"/>
    <x v="0"/>
  </r>
  <r>
    <x v="7"/>
    <x v="0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39"/>
    <x v="1"/>
  </r>
  <r>
    <x v="39"/>
    <x v="1"/>
  </r>
  <r>
    <x v="23"/>
    <x v="1"/>
  </r>
  <r>
    <x v="2"/>
    <x v="0"/>
  </r>
  <r>
    <x v="14"/>
    <x v="1"/>
  </r>
  <r>
    <x v="14"/>
    <x v="0"/>
  </r>
  <r>
    <x v="44"/>
    <x v="1"/>
  </r>
  <r>
    <x v="44"/>
    <x v="1"/>
  </r>
  <r>
    <x v="48"/>
    <x v="1"/>
  </r>
  <r>
    <x v="8"/>
    <x v="1"/>
  </r>
  <r>
    <x v="38"/>
    <x v="1"/>
  </r>
  <r>
    <x v="20"/>
    <x v="1"/>
  </r>
  <r>
    <x v="1"/>
    <x v="0"/>
  </r>
  <r>
    <x v="1"/>
    <x v="0"/>
  </r>
  <r>
    <x v="1"/>
    <x v="0"/>
  </r>
  <r>
    <x v="1"/>
    <x v="1"/>
  </r>
  <r>
    <x v="47"/>
    <x v="1"/>
  </r>
  <r>
    <x v="23"/>
    <x v="0"/>
  </r>
  <r>
    <x v="23"/>
    <x v="0"/>
  </r>
  <r>
    <x v="23"/>
    <x v="0"/>
  </r>
  <r>
    <x v="23"/>
    <x v="1"/>
  </r>
  <r>
    <x v="25"/>
    <x v="1"/>
  </r>
  <r>
    <x v="25"/>
    <x v="0"/>
  </r>
  <r>
    <x v="25"/>
    <x v="1"/>
  </r>
  <r>
    <x v="25"/>
    <x v="1"/>
  </r>
  <r>
    <x v="25"/>
    <x v="2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40"/>
    <x v="2"/>
  </r>
  <r>
    <x v="20"/>
    <x v="1"/>
  </r>
  <r>
    <x v="20"/>
    <x v="1"/>
  </r>
  <r>
    <x v="29"/>
    <x v="0"/>
  </r>
  <r>
    <x v="29"/>
    <x v="0"/>
  </r>
  <r>
    <x v="29"/>
    <x v="0"/>
  </r>
  <r>
    <x v="29"/>
    <x v="1"/>
  </r>
  <r>
    <x v="29"/>
    <x v="1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1"/>
  </r>
  <r>
    <x v="19"/>
    <x v="1"/>
  </r>
  <r>
    <x v="19"/>
    <x v="1"/>
  </r>
  <r>
    <x v="19"/>
    <x v="2"/>
  </r>
  <r>
    <x v="19"/>
    <x v="1"/>
  </r>
  <r>
    <x v="19"/>
    <x v="1"/>
  </r>
  <r>
    <x v="19"/>
    <x v="1"/>
  </r>
  <r>
    <x v="19"/>
    <x v="2"/>
  </r>
  <r>
    <x v="19"/>
    <x v="2"/>
  </r>
  <r>
    <x v="19"/>
    <x v="1"/>
  </r>
  <r>
    <x v="4"/>
    <x v="1"/>
  </r>
  <r>
    <x v="4"/>
    <x v="1"/>
  </r>
  <r>
    <x v="18"/>
    <x v="1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2"/>
  </r>
  <r>
    <x v="7"/>
    <x v="2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1"/>
    <x v="1"/>
  </r>
  <r>
    <x v="33"/>
    <x v="0"/>
  </r>
  <r>
    <x v="6"/>
    <x v="1"/>
  </r>
  <r>
    <x v="3"/>
    <x v="0"/>
  </r>
  <r>
    <x v="12"/>
    <x v="1"/>
  </r>
  <r>
    <x v="7"/>
    <x v="0"/>
  </r>
  <r>
    <x v="24"/>
    <x v="1"/>
  </r>
  <r>
    <x v="49"/>
    <x v="1"/>
  </r>
  <r>
    <x v="49"/>
    <x v="1"/>
  </r>
  <r>
    <x v="49"/>
    <x v="1"/>
  </r>
  <r>
    <x v="3"/>
    <x v="0"/>
  </r>
  <r>
    <x v="4"/>
    <x v="1"/>
  </r>
  <r>
    <x v="14"/>
    <x v="1"/>
  </r>
  <r>
    <x v="1"/>
    <x v="2"/>
  </r>
  <r>
    <x v="14"/>
    <x v="0"/>
  </r>
  <r>
    <x v="14"/>
    <x v="1"/>
  </r>
  <r>
    <x v="14"/>
    <x v="2"/>
  </r>
  <r>
    <x v="16"/>
    <x v="1"/>
  </r>
  <r>
    <x v="38"/>
    <x v="1"/>
  </r>
  <r>
    <x v="4"/>
    <x v="2"/>
  </r>
  <r>
    <x v="4"/>
    <x v="1"/>
  </r>
  <r>
    <x v="4"/>
    <x v="1"/>
  </r>
  <r>
    <x v="33"/>
    <x v="1"/>
  </r>
  <r>
    <x v="4"/>
    <x v="1"/>
  </r>
  <r>
    <x v="4"/>
    <x v="1"/>
  </r>
  <r>
    <x v="8"/>
    <x v="0"/>
  </r>
  <r>
    <x v="8"/>
    <x v="1"/>
  </r>
  <r>
    <x v="8"/>
    <x v="0"/>
  </r>
  <r>
    <x v="46"/>
    <x v="0"/>
  </r>
  <r>
    <x v="6"/>
    <x v="1"/>
  </r>
  <r>
    <x v="1"/>
    <x v="1"/>
  </r>
  <r>
    <x v="9"/>
    <x v="1"/>
  </r>
  <r>
    <x v="9"/>
    <x v="0"/>
  </r>
  <r>
    <x v="9"/>
    <x v="1"/>
  </r>
  <r>
    <x v="9"/>
    <x v="1"/>
  </r>
  <r>
    <x v="39"/>
    <x v="1"/>
  </r>
  <r>
    <x v="39"/>
    <x v="1"/>
  </r>
  <r>
    <x v="39"/>
    <x v="1"/>
  </r>
  <r>
    <x v="47"/>
    <x v="1"/>
  </r>
  <r>
    <x v="6"/>
    <x v="1"/>
  </r>
  <r>
    <x v="6"/>
    <x v="1"/>
  </r>
  <r>
    <x v="6"/>
    <x v="1"/>
  </r>
  <r>
    <x v="41"/>
    <x v="1"/>
  </r>
  <r>
    <x v="38"/>
    <x v="0"/>
  </r>
  <r>
    <x v="25"/>
    <x v="0"/>
  </r>
  <r>
    <x v="23"/>
    <x v="1"/>
  </r>
  <r>
    <x v="23"/>
    <x v="1"/>
  </r>
  <r>
    <x v="23"/>
    <x v="1"/>
  </r>
  <r>
    <x v="6"/>
    <x v="1"/>
  </r>
  <r>
    <x v="47"/>
    <x v="1"/>
  </r>
  <r>
    <x v="8"/>
    <x v="1"/>
  </r>
  <r>
    <x v="40"/>
    <x v="1"/>
  </r>
  <r>
    <x v="5"/>
    <x v="0"/>
  </r>
  <r>
    <x v="28"/>
    <x v="1"/>
  </r>
  <r>
    <x v="8"/>
    <x v="2"/>
  </r>
  <r>
    <x v="6"/>
    <x v="1"/>
  </r>
  <r>
    <x v="13"/>
    <x v="1"/>
  </r>
  <r>
    <x v="4"/>
    <x v="1"/>
  </r>
  <r>
    <x v="6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6"/>
    <x v="1"/>
  </r>
  <r>
    <x v="39"/>
    <x v="1"/>
  </r>
  <r>
    <x v="3"/>
    <x v="1"/>
  </r>
  <r>
    <x v="13"/>
    <x v="1"/>
  </r>
  <r>
    <x v="3"/>
    <x v="0"/>
  </r>
  <r>
    <x v="14"/>
    <x v="1"/>
  </r>
  <r>
    <x v="6"/>
    <x v="0"/>
  </r>
  <r>
    <x v="6"/>
    <x v="0"/>
  </r>
  <r>
    <x v="6"/>
    <x v="1"/>
  </r>
  <r>
    <x v="5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7"/>
    <x v="2"/>
  </r>
  <r>
    <x v="47"/>
    <x v="1"/>
  </r>
  <r>
    <x v="14"/>
    <x v="1"/>
  </r>
  <r>
    <x v="14"/>
    <x v="2"/>
  </r>
  <r>
    <x v="14"/>
    <x v="2"/>
  </r>
  <r>
    <x v="28"/>
    <x v="0"/>
  </r>
  <r>
    <x v="28"/>
    <x v="0"/>
  </r>
  <r>
    <x v="14"/>
    <x v="0"/>
  </r>
  <r>
    <x v="14"/>
    <x v="1"/>
  </r>
  <r>
    <x v="29"/>
    <x v="1"/>
  </r>
  <r>
    <x v="6"/>
    <x v="2"/>
  </r>
  <r>
    <x v="14"/>
    <x v="2"/>
  </r>
  <r>
    <x v="36"/>
    <x v="1"/>
  </r>
  <r>
    <x v="14"/>
    <x v="2"/>
  </r>
  <r>
    <x v="14"/>
    <x v="1"/>
  </r>
  <r>
    <x v="14"/>
    <x v="1"/>
  </r>
  <r>
    <x v="18"/>
    <x v="0"/>
  </r>
  <r>
    <x v="1"/>
    <x v="1"/>
  </r>
  <r>
    <x v="27"/>
    <x v="0"/>
  </r>
  <r>
    <x v="1"/>
    <x v="0"/>
  </r>
  <r>
    <x v="1"/>
    <x v="0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0"/>
  </r>
  <r>
    <x v="25"/>
    <x v="1"/>
  </r>
  <r>
    <x v="25"/>
    <x v="0"/>
  </r>
  <r>
    <x v="25"/>
    <x v="0"/>
  </r>
  <r>
    <x v="25"/>
    <x v="0"/>
  </r>
  <r>
    <x v="25"/>
    <x v="1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1"/>
  </r>
  <r>
    <x v="25"/>
    <x v="0"/>
  </r>
  <r>
    <x v="25"/>
    <x v="1"/>
  </r>
  <r>
    <x v="25"/>
    <x v="1"/>
  </r>
  <r>
    <x v="25"/>
    <x v="0"/>
  </r>
  <r>
    <x v="25"/>
    <x v="1"/>
  </r>
  <r>
    <x v="25"/>
    <x v="1"/>
  </r>
  <r>
    <x v="25"/>
    <x v="1"/>
  </r>
  <r>
    <x v="25"/>
    <x v="0"/>
  </r>
  <r>
    <x v="25"/>
    <x v="1"/>
  </r>
  <r>
    <x v="25"/>
    <x v="1"/>
  </r>
  <r>
    <x v="25"/>
    <x v="0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2"/>
  </r>
  <r>
    <x v="25"/>
    <x v="1"/>
  </r>
  <r>
    <x v="25"/>
    <x v="1"/>
  </r>
  <r>
    <x v="25"/>
    <x v="2"/>
  </r>
  <r>
    <x v="25"/>
    <x v="1"/>
  </r>
  <r>
    <x v="25"/>
    <x v="1"/>
  </r>
  <r>
    <x v="25"/>
    <x v="1"/>
  </r>
  <r>
    <x v="25"/>
    <x v="1"/>
  </r>
  <r>
    <x v="25"/>
    <x v="2"/>
  </r>
  <r>
    <x v="25"/>
    <x v="2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3"/>
    <x v="0"/>
  </r>
  <r>
    <x v="16"/>
    <x v="1"/>
  </r>
  <r>
    <x v="16"/>
    <x v="1"/>
  </r>
  <r>
    <x v="16"/>
    <x v="1"/>
  </r>
  <r>
    <x v="16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2"/>
  </r>
  <r>
    <x v="5"/>
    <x v="2"/>
  </r>
  <r>
    <x v="5"/>
    <x v="1"/>
  </r>
  <r>
    <x v="5"/>
    <x v="1"/>
  </r>
  <r>
    <x v="5"/>
    <x v="1"/>
  </r>
  <r>
    <x v="5"/>
    <x v="2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2"/>
  </r>
  <r>
    <x v="5"/>
    <x v="2"/>
  </r>
  <r>
    <x v="5"/>
    <x v="1"/>
  </r>
  <r>
    <x v="5"/>
    <x v="1"/>
  </r>
  <r>
    <x v="5"/>
    <x v="1"/>
  </r>
  <r>
    <x v="5"/>
    <x v="1"/>
  </r>
  <r>
    <x v="5"/>
    <x v="2"/>
  </r>
  <r>
    <x v="5"/>
    <x v="2"/>
  </r>
  <r>
    <x v="5"/>
    <x v="2"/>
  </r>
  <r>
    <x v="5"/>
    <x v="3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8"/>
    <x v="0"/>
  </r>
  <r>
    <x v="6"/>
    <x v="1"/>
  </r>
  <r>
    <x v="35"/>
    <x v="0"/>
  </r>
  <r>
    <x v="13"/>
    <x v="2"/>
  </r>
  <r>
    <x v="13"/>
    <x v="2"/>
  </r>
  <r>
    <x v="13"/>
    <x v="0"/>
  </r>
  <r>
    <x v="13"/>
    <x v="0"/>
  </r>
  <r>
    <x v="13"/>
    <x v="1"/>
  </r>
  <r>
    <x v="1"/>
    <x v="0"/>
  </r>
  <r>
    <x v="6"/>
    <x v="2"/>
  </r>
  <r>
    <x v="16"/>
    <x v="0"/>
  </r>
  <r>
    <x v="16"/>
    <x v="1"/>
  </r>
  <r>
    <x v="14"/>
    <x v="1"/>
  </r>
  <r>
    <x v="4"/>
    <x v="1"/>
  </r>
  <r>
    <x v="36"/>
    <x v="0"/>
  </r>
  <r>
    <x v="36"/>
    <x v="1"/>
  </r>
  <r>
    <x v="36"/>
    <x v="1"/>
  </r>
  <r>
    <x v="36"/>
    <x v="2"/>
  </r>
  <r>
    <x v="25"/>
    <x v="1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1"/>
  </r>
  <r>
    <x v="24"/>
    <x v="1"/>
  </r>
  <r>
    <x v="24"/>
    <x v="1"/>
  </r>
  <r>
    <x v="12"/>
    <x v="1"/>
  </r>
  <r>
    <x v="12"/>
    <x v="1"/>
  </r>
  <r>
    <x v="12"/>
    <x v="1"/>
  </r>
  <r>
    <x v="2"/>
    <x v="1"/>
  </r>
  <r>
    <x v="2"/>
    <x v="1"/>
  </r>
  <r>
    <x v="17"/>
    <x v="1"/>
  </r>
  <r>
    <x v="1"/>
    <x v="2"/>
  </r>
  <r>
    <x v="1"/>
    <x v="1"/>
  </r>
  <r>
    <x v="8"/>
    <x v="1"/>
  </r>
  <r>
    <x v="23"/>
    <x v="1"/>
  </r>
  <r>
    <x v="23"/>
    <x v="1"/>
  </r>
  <r>
    <x v="18"/>
    <x v="1"/>
  </r>
  <r>
    <x v="8"/>
    <x v="1"/>
  </r>
  <r>
    <x v="5"/>
    <x v="0"/>
  </r>
  <r>
    <x v="8"/>
    <x v="1"/>
  </r>
  <r>
    <x v="23"/>
    <x v="1"/>
  </r>
  <r>
    <x v="4"/>
    <x v="0"/>
  </r>
  <r>
    <x v="30"/>
    <x v="1"/>
  </r>
  <r>
    <x v="13"/>
    <x v="1"/>
  </r>
  <r>
    <x v="13"/>
    <x v="2"/>
  </r>
  <r>
    <x v="3"/>
    <x v="0"/>
  </r>
  <r>
    <x v="7"/>
    <x v="2"/>
  </r>
  <r>
    <x v="20"/>
    <x v="2"/>
  </r>
  <r>
    <x v="20"/>
    <x v="2"/>
  </r>
  <r>
    <x v="20"/>
    <x v="1"/>
  </r>
  <r>
    <x v="2"/>
    <x v="2"/>
  </r>
  <r>
    <x v="35"/>
    <x v="0"/>
  </r>
  <r>
    <x v="35"/>
    <x v="0"/>
  </r>
  <r>
    <x v="35"/>
    <x v="0"/>
  </r>
  <r>
    <x v="35"/>
    <x v="0"/>
  </r>
  <r>
    <x v="35"/>
    <x v="0"/>
  </r>
  <r>
    <x v="35"/>
    <x v="1"/>
  </r>
  <r>
    <x v="23"/>
    <x v="1"/>
  </r>
  <r>
    <x v="2"/>
    <x v="0"/>
  </r>
  <r>
    <x v="12"/>
    <x v="0"/>
  </r>
  <r>
    <x v="23"/>
    <x v="1"/>
  </r>
  <r>
    <x v="6"/>
    <x v="0"/>
  </r>
  <r>
    <x v="6"/>
    <x v="0"/>
  </r>
  <r>
    <x v="1"/>
    <x v="0"/>
  </r>
  <r>
    <x v="1"/>
    <x v="2"/>
  </r>
  <r>
    <x v="1"/>
    <x v="1"/>
  </r>
  <r>
    <x v="23"/>
    <x v="2"/>
  </r>
  <r>
    <x v="13"/>
    <x v="2"/>
  </r>
  <r>
    <x v="6"/>
    <x v="1"/>
  </r>
  <r>
    <x v="18"/>
    <x v="1"/>
  </r>
  <r>
    <x v="20"/>
    <x v="2"/>
  </r>
  <r>
    <x v="4"/>
    <x v="0"/>
  </r>
  <r>
    <x v="27"/>
    <x v="1"/>
  </r>
  <r>
    <x v="22"/>
    <x v="0"/>
  </r>
  <r>
    <x v="28"/>
    <x v="1"/>
  </r>
  <r>
    <x v="24"/>
    <x v="1"/>
  </r>
  <r>
    <x v="46"/>
    <x v="1"/>
  </r>
  <r>
    <x v="6"/>
    <x v="0"/>
  </r>
  <r>
    <x v="6"/>
    <x v="1"/>
  </r>
  <r>
    <x v="6"/>
    <x v="0"/>
  </r>
  <r>
    <x v="6"/>
    <x v="1"/>
  </r>
  <r>
    <x v="39"/>
    <x v="1"/>
  </r>
  <r>
    <x v="25"/>
    <x v="2"/>
  </r>
  <r>
    <x v="23"/>
    <x v="1"/>
  </r>
  <r>
    <x v="23"/>
    <x v="1"/>
  </r>
  <r>
    <x v="37"/>
    <x v="1"/>
  </r>
  <r>
    <x v="9"/>
    <x v="0"/>
  </r>
  <r>
    <x v="13"/>
    <x v="1"/>
  </r>
  <r>
    <x v="13"/>
    <x v="1"/>
  </r>
  <r>
    <x v="13"/>
    <x v="2"/>
  </r>
  <r>
    <x v="38"/>
    <x v="1"/>
  </r>
  <r>
    <x v="5"/>
    <x v="1"/>
  </r>
  <r>
    <x v="6"/>
    <x v="0"/>
  </r>
  <r>
    <x v="6"/>
    <x v="1"/>
  </r>
  <r>
    <x v="13"/>
    <x v="0"/>
  </r>
  <r>
    <x v="9"/>
    <x v="0"/>
  </r>
  <r>
    <x v="9"/>
    <x v="0"/>
  </r>
  <r>
    <x v="9"/>
    <x v="0"/>
  </r>
  <r>
    <x v="9"/>
    <x v="2"/>
  </r>
  <r>
    <x v="9"/>
    <x v="2"/>
  </r>
  <r>
    <x v="9"/>
    <x v="1"/>
  </r>
  <r>
    <x v="9"/>
    <x v="1"/>
  </r>
  <r>
    <x v="49"/>
    <x v="1"/>
  </r>
  <r>
    <x v="6"/>
    <x v="1"/>
  </r>
  <r>
    <x v="6"/>
    <x v="1"/>
  </r>
  <r>
    <x v="28"/>
    <x v="1"/>
  </r>
  <r>
    <x v="18"/>
    <x v="1"/>
  </r>
  <r>
    <x v="18"/>
    <x v="1"/>
  </r>
  <r>
    <x v="18"/>
    <x v="1"/>
  </r>
  <r>
    <x v="2"/>
    <x v="0"/>
  </r>
  <r>
    <x v="2"/>
    <x v="1"/>
  </r>
  <r>
    <x v="2"/>
    <x v="2"/>
  </r>
  <r>
    <x v="2"/>
    <x v="1"/>
  </r>
  <r>
    <x v="2"/>
    <x v="1"/>
  </r>
  <r>
    <x v="14"/>
    <x v="0"/>
  </r>
  <r>
    <x v="25"/>
    <x v="0"/>
  </r>
  <r>
    <x v="50"/>
    <x v="1"/>
  </r>
  <r>
    <x v="23"/>
    <x v="2"/>
  </r>
  <r>
    <x v="13"/>
    <x v="0"/>
  </r>
  <r>
    <x v="17"/>
    <x v="0"/>
  </r>
  <r>
    <x v="17"/>
    <x v="1"/>
  </r>
  <r>
    <x v="11"/>
    <x v="0"/>
  </r>
  <r>
    <x v="11"/>
    <x v="0"/>
  </r>
  <r>
    <x v="11"/>
    <x v="1"/>
  </r>
  <r>
    <x v="11"/>
    <x v="1"/>
  </r>
  <r>
    <x v="39"/>
    <x v="1"/>
  </r>
  <r>
    <x v="16"/>
    <x v="1"/>
  </r>
  <r>
    <x v="16"/>
    <x v="1"/>
  </r>
  <r>
    <x v="16"/>
    <x v="1"/>
  </r>
  <r>
    <x v="34"/>
    <x v="1"/>
  </r>
  <r>
    <x v="34"/>
    <x v="1"/>
  </r>
  <r>
    <x v="47"/>
    <x v="0"/>
  </r>
  <r>
    <x v="34"/>
    <x v="1"/>
  </r>
  <r>
    <x v="11"/>
    <x v="1"/>
  </r>
  <r>
    <x v="3"/>
    <x v="2"/>
  </r>
  <r>
    <x v="51"/>
    <x v="0"/>
  </r>
  <r>
    <x v="51"/>
    <x v="2"/>
  </r>
  <r>
    <x v="51"/>
    <x v="2"/>
  </r>
  <r>
    <x v="5"/>
    <x v="1"/>
  </r>
  <r>
    <x v="49"/>
    <x v="0"/>
  </r>
  <r>
    <x v="49"/>
    <x v="0"/>
  </r>
  <r>
    <x v="49"/>
    <x v="0"/>
  </r>
  <r>
    <x v="49"/>
    <x v="1"/>
  </r>
  <r>
    <x v="24"/>
    <x v="1"/>
  </r>
  <r>
    <x v="24"/>
    <x v="1"/>
  </r>
  <r>
    <x v="24"/>
    <x v="1"/>
  </r>
  <r>
    <x v="24"/>
    <x v="1"/>
  </r>
  <r>
    <x v="2"/>
    <x v="1"/>
  </r>
  <r>
    <x v="14"/>
    <x v="1"/>
  </r>
  <r>
    <x v="14"/>
    <x v="2"/>
  </r>
  <r>
    <x v="42"/>
    <x v="1"/>
  </r>
  <r>
    <x v="8"/>
    <x v="1"/>
  </r>
  <r>
    <x v="3"/>
    <x v="0"/>
  </r>
  <r>
    <x v="3"/>
    <x v="0"/>
  </r>
  <r>
    <x v="3"/>
    <x v="0"/>
  </r>
  <r>
    <x v="3"/>
    <x v="1"/>
  </r>
  <r>
    <x v="3"/>
    <x v="2"/>
  </r>
  <r>
    <x v="3"/>
    <x v="1"/>
  </r>
  <r>
    <x v="46"/>
    <x v="1"/>
  </r>
  <r>
    <x v="46"/>
    <x v="1"/>
  </r>
  <r>
    <x v="23"/>
    <x v="1"/>
  </r>
  <r>
    <x v="23"/>
    <x v="2"/>
  </r>
  <r>
    <x v="5"/>
    <x v="2"/>
  </r>
  <r>
    <x v="19"/>
    <x v="1"/>
  </r>
  <r>
    <x v="23"/>
    <x v="2"/>
  </r>
  <r>
    <x v="11"/>
    <x v="0"/>
  </r>
  <r>
    <x v="11"/>
    <x v="0"/>
  </r>
  <r>
    <x v="11"/>
    <x v="0"/>
  </r>
  <r>
    <x v="11"/>
    <x v="0"/>
  </r>
  <r>
    <x v="11"/>
    <x v="2"/>
  </r>
  <r>
    <x v="6"/>
    <x v="1"/>
  </r>
  <r>
    <x v="22"/>
    <x v="1"/>
  </r>
  <r>
    <x v="24"/>
    <x v="1"/>
  </r>
  <r>
    <x v="25"/>
    <x v="0"/>
  </r>
  <r>
    <x v="25"/>
    <x v="0"/>
  </r>
  <r>
    <x v="25"/>
    <x v="1"/>
  </r>
  <r>
    <x v="25"/>
    <x v="1"/>
  </r>
  <r>
    <x v="25"/>
    <x v="2"/>
  </r>
  <r>
    <x v="25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2"/>
  </r>
  <r>
    <x v="23"/>
    <x v="0"/>
  </r>
  <r>
    <x v="23"/>
    <x v="0"/>
  </r>
  <r>
    <x v="2"/>
    <x v="1"/>
  </r>
  <r>
    <x v="19"/>
    <x v="0"/>
  </r>
  <r>
    <x v="14"/>
    <x v="0"/>
  </r>
  <r>
    <x v="14"/>
    <x v="1"/>
  </r>
  <r>
    <x v="14"/>
    <x v="1"/>
  </r>
  <r>
    <x v="32"/>
    <x v="1"/>
  </r>
  <r>
    <x v="18"/>
    <x v="0"/>
  </r>
  <r>
    <x v="18"/>
    <x v="0"/>
  </r>
  <r>
    <x v="18"/>
    <x v="0"/>
  </r>
  <r>
    <x v="18"/>
    <x v="0"/>
  </r>
  <r>
    <x v="18"/>
    <x v="1"/>
  </r>
  <r>
    <x v="18"/>
    <x v="1"/>
  </r>
  <r>
    <x v="18"/>
    <x v="1"/>
  </r>
  <r>
    <x v="18"/>
    <x v="2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6"/>
    <x v="1"/>
  </r>
  <r>
    <x v="3"/>
    <x v="1"/>
  </r>
  <r>
    <x v="38"/>
    <x v="1"/>
  </r>
  <r>
    <x v="23"/>
    <x v="2"/>
  </r>
  <r>
    <x v="18"/>
    <x v="0"/>
  </r>
  <r>
    <x v="47"/>
    <x v="0"/>
  </r>
  <r>
    <x v="47"/>
    <x v="0"/>
  </r>
  <r>
    <x v="47"/>
    <x v="0"/>
  </r>
  <r>
    <x v="47"/>
    <x v="1"/>
  </r>
  <r>
    <x v="20"/>
    <x v="1"/>
  </r>
  <r>
    <x v="20"/>
    <x v="2"/>
  </r>
  <r>
    <x v="11"/>
    <x v="1"/>
  </r>
  <r>
    <x v="11"/>
    <x v="2"/>
  </r>
  <r>
    <x v="8"/>
    <x v="1"/>
  </r>
  <r>
    <x v="23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1"/>
    <x v="1"/>
  </r>
  <r>
    <x v="20"/>
    <x v="0"/>
  </r>
  <r>
    <x v="14"/>
    <x v="1"/>
  </r>
  <r>
    <x v="6"/>
    <x v="0"/>
  </r>
  <r>
    <x v="6"/>
    <x v="1"/>
  </r>
  <r>
    <x v="6"/>
    <x v="1"/>
  </r>
  <r>
    <x v="6"/>
    <x v="1"/>
  </r>
  <r>
    <x v="24"/>
    <x v="1"/>
  </r>
  <r>
    <x v="24"/>
    <x v="1"/>
  </r>
  <r>
    <x v="14"/>
    <x v="0"/>
  </r>
  <r>
    <x v="14"/>
    <x v="0"/>
  </r>
  <r>
    <x v="4"/>
    <x v="1"/>
  </r>
  <r>
    <x v="20"/>
    <x v="0"/>
  </r>
  <r>
    <x v="20"/>
    <x v="1"/>
  </r>
  <r>
    <x v="7"/>
    <x v="1"/>
  </r>
  <r>
    <x v="10"/>
    <x v="0"/>
  </r>
  <r>
    <x v="1"/>
    <x v="1"/>
  </r>
  <r>
    <x v="1"/>
    <x v="1"/>
  </r>
  <r>
    <x v="1"/>
    <x v="2"/>
  </r>
  <r>
    <x v="6"/>
    <x v="1"/>
  </r>
  <r>
    <x v="3"/>
    <x v="1"/>
  </r>
  <r>
    <x v="24"/>
    <x v="1"/>
  </r>
  <r>
    <x v="9"/>
    <x v="0"/>
  </r>
  <r>
    <x v="8"/>
    <x v="0"/>
  </r>
  <r>
    <x v="28"/>
    <x v="1"/>
  </r>
  <r>
    <x v="8"/>
    <x v="0"/>
  </r>
  <r>
    <x v="8"/>
    <x v="0"/>
  </r>
  <r>
    <x v="1"/>
    <x v="0"/>
  </r>
  <r>
    <x v="20"/>
    <x v="0"/>
  </r>
  <r>
    <x v="20"/>
    <x v="2"/>
  </r>
  <r>
    <x v="13"/>
    <x v="1"/>
  </r>
  <r>
    <x v="13"/>
    <x v="1"/>
  </r>
  <r>
    <x v="8"/>
    <x v="1"/>
  </r>
  <r>
    <x v="46"/>
    <x v="0"/>
  </r>
  <r>
    <x v="46"/>
    <x v="1"/>
  </r>
  <r>
    <x v="35"/>
    <x v="1"/>
  </r>
  <r>
    <x v="23"/>
    <x v="1"/>
  </r>
  <r>
    <x v="20"/>
    <x v="1"/>
  </r>
  <r>
    <x v="20"/>
    <x v="1"/>
  </r>
  <r>
    <x v="46"/>
    <x v="0"/>
  </r>
  <r>
    <x v="46"/>
    <x v="1"/>
  </r>
  <r>
    <x v="6"/>
    <x v="0"/>
  </r>
  <r>
    <x v="6"/>
    <x v="0"/>
  </r>
  <r>
    <x v="6"/>
    <x v="0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8"/>
    <x v="0"/>
  </r>
  <r>
    <x v="8"/>
    <x v="1"/>
  </r>
  <r>
    <x v="13"/>
    <x v="0"/>
  </r>
  <r>
    <x v="46"/>
    <x v="1"/>
  </r>
  <r>
    <x v="46"/>
    <x v="1"/>
  </r>
  <r>
    <x v="3"/>
    <x v="0"/>
  </r>
  <r>
    <x v="3"/>
    <x v="0"/>
  </r>
  <r>
    <x v="3"/>
    <x v="2"/>
  </r>
  <r>
    <x v="11"/>
    <x v="0"/>
  </r>
  <r>
    <x v="24"/>
    <x v="1"/>
  </r>
  <r>
    <x v="24"/>
    <x v="1"/>
  </r>
  <r>
    <x v="6"/>
    <x v="1"/>
  </r>
  <r>
    <x v="18"/>
    <x v="1"/>
  </r>
  <r>
    <x v="18"/>
    <x v="1"/>
  </r>
  <r>
    <x v="3"/>
    <x v="0"/>
  </r>
  <r>
    <x v="46"/>
    <x v="1"/>
  </r>
  <r>
    <x v="8"/>
    <x v="1"/>
  </r>
  <r>
    <x v="25"/>
    <x v="1"/>
  </r>
  <r>
    <x v="25"/>
    <x v="0"/>
  </r>
  <r>
    <x v="25"/>
    <x v="1"/>
  </r>
  <r>
    <x v="25"/>
    <x v="1"/>
  </r>
  <r>
    <x v="25"/>
    <x v="1"/>
  </r>
  <r>
    <x v="25"/>
    <x v="2"/>
  </r>
  <r>
    <x v="25"/>
    <x v="1"/>
  </r>
  <r>
    <x v="1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2"/>
  </r>
  <r>
    <x v="5"/>
    <x v="2"/>
  </r>
  <r>
    <x v="5"/>
    <x v="1"/>
  </r>
  <r>
    <x v="5"/>
    <x v="1"/>
  </r>
  <r>
    <x v="5"/>
    <x v="1"/>
  </r>
  <r>
    <x v="5"/>
    <x v="1"/>
  </r>
  <r>
    <x v="9"/>
    <x v="1"/>
  </r>
  <r>
    <x v="1"/>
    <x v="1"/>
  </r>
  <r>
    <x v="6"/>
    <x v="0"/>
  </r>
  <r>
    <x v="3"/>
    <x v="0"/>
  </r>
  <r>
    <x v="3"/>
    <x v="1"/>
  </r>
  <r>
    <x v="3"/>
    <x v="0"/>
  </r>
  <r>
    <x v="3"/>
    <x v="1"/>
  </r>
  <r>
    <x v="40"/>
    <x v="1"/>
  </r>
  <r>
    <x v="40"/>
    <x v="1"/>
  </r>
  <r>
    <x v="8"/>
    <x v="0"/>
  </r>
  <r>
    <x v="22"/>
    <x v="1"/>
  </r>
  <r>
    <x v="22"/>
    <x v="1"/>
  </r>
  <r>
    <x v="23"/>
    <x v="1"/>
  </r>
  <r>
    <x v="49"/>
    <x v="0"/>
  </r>
  <r>
    <x v="47"/>
    <x v="0"/>
  </r>
  <r>
    <x v="3"/>
    <x v="0"/>
  </r>
  <r>
    <x v="3"/>
    <x v="1"/>
  </r>
  <r>
    <x v="8"/>
    <x v="0"/>
  </r>
  <r>
    <x v="21"/>
    <x v="0"/>
  </r>
  <r>
    <x v="24"/>
    <x v="0"/>
  </r>
  <r>
    <x v="24"/>
    <x v="0"/>
  </r>
  <r>
    <x v="24"/>
    <x v="1"/>
  </r>
  <r>
    <x v="24"/>
    <x v="1"/>
  </r>
  <r>
    <x v="24"/>
    <x v="2"/>
  </r>
  <r>
    <x v="24"/>
    <x v="1"/>
  </r>
  <r>
    <x v="24"/>
    <x v="1"/>
  </r>
  <r>
    <x v="24"/>
    <x v="1"/>
  </r>
  <r>
    <x v="33"/>
    <x v="1"/>
  </r>
  <r>
    <x v="24"/>
    <x v="1"/>
  </r>
  <r>
    <x v="24"/>
    <x v="1"/>
  </r>
  <r>
    <x v="19"/>
    <x v="0"/>
  </r>
  <r>
    <x v="19"/>
    <x v="0"/>
  </r>
  <r>
    <x v="19"/>
    <x v="0"/>
  </r>
  <r>
    <x v="19"/>
    <x v="1"/>
  </r>
  <r>
    <x v="19"/>
    <x v="1"/>
  </r>
  <r>
    <x v="19"/>
    <x v="0"/>
  </r>
  <r>
    <x v="19"/>
    <x v="1"/>
  </r>
  <r>
    <x v="39"/>
    <x v="0"/>
  </r>
  <r>
    <x v="4"/>
    <x v="1"/>
  </r>
  <r>
    <x v="4"/>
    <x v="1"/>
  </r>
  <r>
    <x v="3"/>
    <x v="1"/>
  </r>
  <r>
    <x v="13"/>
    <x v="1"/>
  </r>
  <r>
    <x v="23"/>
    <x v="1"/>
  </r>
  <r>
    <x v="20"/>
    <x v="0"/>
  </r>
  <r>
    <x v="50"/>
    <x v="1"/>
  </r>
  <r>
    <x v="6"/>
    <x v="0"/>
  </r>
  <r>
    <x v="14"/>
    <x v="1"/>
  </r>
  <r>
    <x v="27"/>
    <x v="0"/>
  </r>
  <r>
    <x v="8"/>
    <x v="1"/>
  </r>
  <r>
    <x v="8"/>
    <x v="1"/>
  </r>
  <r>
    <x v="32"/>
    <x v="0"/>
  </r>
  <r>
    <x v="23"/>
    <x v="0"/>
  </r>
  <r>
    <x v="11"/>
    <x v="2"/>
  </r>
  <r>
    <x v="11"/>
    <x v="1"/>
  </r>
  <r>
    <x v="5"/>
    <x v="2"/>
  </r>
  <r>
    <x v="5"/>
    <x v="0"/>
  </r>
  <r>
    <x v="12"/>
    <x v="0"/>
  </r>
  <r>
    <x v="12"/>
    <x v="1"/>
  </r>
  <r>
    <x v="13"/>
    <x v="1"/>
  </r>
  <r>
    <x v="36"/>
    <x v="2"/>
  </r>
  <r>
    <x v="14"/>
    <x v="1"/>
  </r>
  <r>
    <x v="34"/>
    <x v="0"/>
  </r>
  <r>
    <x v="13"/>
    <x v="0"/>
  </r>
  <r>
    <x v="13"/>
    <x v="0"/>
  </r>
  <r>
    <x v="13"/>
    <x v="0"/>
  </r>
  <r>
    <x v="13"/>
    <x v="1"/>
  </r>
  <r>
    <x v="5"/>
    <x v="1"/>
  </r>
  <r>
    <x v="5"/>
    <x v="1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1"/>
  </r>
  <r>
    <x v="39"/>
    <x v="0"/>
  </r>
  <r>
    <x v="39"/>
    <x v="0"/>
  </r>
  <r>
    <x v="39"/>
    <x v="1"/>
  </r>
  <r>
    <x v="39"/>
    <x v="1"/>
  </r>
  <r>
    <x v="39"/>
    <x v="1"/>
  </r>
  <r>
    <x v="39"/>
    <x v="1"/>
  </r>
  <r>
    <x v="39"/>
    <x v="2"/>
  </r>
  <r>
    <x v="39"/>
    <x v="1"/>
  </r>
  <r>
    <x v="39"/>
    <x v="1"/>
  </r>
  <r>
    <x v="28"/>
    <x v="1"/>
  </r>
  <r>
    <x v="3"/>
    <x v="1"/>
  </r>
  <r>
    <x v="8"/>
    <x v="1"/>
  </r>
  <r>
    <x v="13"/>
    <x v="1"/>
  </r>
  <r>
    <x v="23"/>
    <x v="0"/>
  </r>
  <r>
    <x v="8"/>
    <x v="0"/>
  </r>
  <r>
    <x v="48"/>
    <x v="0"/>
  </r>
  <r>
    <x v="6"/>
    <x v="1"/>
  </r>
  <r>
    <x v="40"/>
    <x v="0"/>
  </r>
  <r>
    <x v="6"/>
    <x v="1"/>
  </r>
  <r>
    <x v="42"/>
    <x v="0"/>
  </r>
  <r>
    <x v="42"/>
    <x v="1"/>
  </r>
  <r>
    <x v="42"/>
    <x v="2"/>
  </r>
  <r>
    <x v="42"/>
    <x v="1"/>
  </r>
  <r>
    <x v="24"/>
    <x v="0"/>
  </r>
  <r>
    <x v="29"/>
    <x v="1"/>
  </r>
  <r>
    <x v="6"/>
    <x v="1"/>
  </r>
  <r>
    <x v="11"/>
    <x v="2"/>
  </r>
  <r>
    <x v="6"/>
    <x v="0"/>
  </r>
  <r>
    <x v="6"/>
    <x v="1"/>
  </r>
  <r>
    <x v="23"/>
    <x v="0"/>
  </r>
  <r>
    <x v="24"/>
    <x v="0"/>
  </r>
  <r>
    <x v="24"/>
    <x v="1"/>
  </r>
  <r>
    <x v="1"/>
    <x v="1"/>
  </r>
  <r>
    <x v="24"/>
    <x v="1"/>
  </r>
  <r>
    <x v="43"/>
    <x v="1"/>
  </r>
  <r>
    <x v="28"/>
    <x v="1"/>
  </r>
  <r>
    <x v="23"/>
    <x v="1"/>
  </r>
  <r>
    <x v="6"/>
    <x v="1"/>
  </r>
  <r>
    <x v="28"/>
    <x v="1"/>
  </r>
  <r>
    <x v="23"/>
    <x v="1"/>
  </r>
  <r>
    <x v="7"/>
    <x v="1"/>
  </r>
  <r>
    <x v="9"/>
    <x v="2"/>
  </r>
  <r>
    <x v="24"/>
    <x v="0"/>
  </r>
  <r>
    <x v="24"/>
    <x v="0"/>
  </r>
  <r>
    <x v="50"/>
    <x v="0"/>
  </r>
  <r>
    <x v="50"/>
    <x v="1"/>
  </r>
  <r>
    <x v="3"/>
    <x v="0"/>
  </r>
  <r>
    <x v="23"/>
    <x v="1"/>
  </r>
  <r>
    <x v="23"/>
    <x v="0"/>
  </r>
  <r>
    <x v="23"/>
    <x v="1"/>
  </r>
  <r>
    <x v="23"/>
    <x v="1"/>
  </r>
  <r>
    <x v="23"/>
    <x v="1"/>
  </r>
  <r>
    <x v="5"/>
    <x v="0"/>
  </r>
  <r>
    <x v="5"/>
    <x v="1"/>
  </r>
  <r>
    <x v="8"/>
    <x v="1"/>
  </r>
  <r>
    <x v="14"/>
    <x v="0"/>
  </r>
  <r>
    <x v="14"/>
    <x v="1"/>
  </r>
  <r>
    <x v="14"/>
    <x v="1"/>
  </r>
  <r>
    <x v="14"/>
    <x v="1"/>
  </r>
  <r>
    <x v="8"/>
    <x v="1"/>
  </r>
  <r>
    <x v="14"/>
    <x v="1"/>
  </r>
  <r>
    <x v="14"/>
    <x v="1"/>
  </r>
  <r>
    <x v="17"/>
    <x v="0"/>
  </r>
  <r>
    <x v="17"/>
    <x v="1"/>
  </r>
  <r>
    <x v="14"/>
    <x v="1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1"/>
  </r>
  <r>
    <x v="50"/>
    <x v="1"/>
  </r>
  <r>
    <x v="50"/>
    <x v="1"/>
  </r>
  <r>
    <x v="50"/>
    <x v="1"/>
  </r>
  <r>
    <x v="50"/>
    <x v="1"/>
  </r>
  <r>
    <x v="50"/>
    <x v="2"/>
  </r>
  <r>
    <x v="50"/>
    <x v="1"/>
  </r>
  <r>
    <x v="50"/>
    <x v="1"/>
  </r>
  <r>
    <x v="9"/>
    <x v="0"/>
  </r>
  <r>
    <x v="9"/>
    <x v="1"/>
  </r>
  <r>
    <x v="9"/>
    <x v="1"/>
  </r>
  <r>
    <x v="17"/>
    <x v="0"/>
  </r>
  <r>
    <x v="28"/>
    <x v="2"/>
  </r>
  <r>
    <x v="38"/>
    <x v="1"/>
  </r>
  <r>
    <x v="8"/>
    <x v="1"/>
  </r>
  <r>
    <x v="5"/>
    <x v="1"/>
  </r>
  <r>
    <x v="5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1"/>
  </r>
  <r>
    <x v="1"/>
    <x v="0"/>
  </r>
  <r>
    <x v="1"/>
    <x v="2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2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46"/>
    <x v="0"/>
  </r>
  <r>
    <x v="8"/>
    <x v="0"/>
  </r>
  <r>
    <x v="8"/>
    <x v="1"/>
  </r>
  <r>
    <x v="8"/>
    <x v="1"/>
  </r>
  <r>
    <x v="7"/>
    <x v="1"/>
  </r>
  <r>
    <x v="19"/>
    <x v="1"/>
  </r>
  <r>
    <x v="3"/>
    <x v="0"/>
  </r>
  <r>
    <x v="35"/>
    <x v="1"/>
  </r>
  <r>
    <x v="8"/>
    <x v="0"/>
  </r>
  <r>
    <x v="6"/>
    <x v="0"/>
  </r>
  <r>
    <x v="6"/>
    <x v="0"/>
  </r>
  <r>
    <x v="6"/>
    <x v="1"/>
  </r>
  <r>
    <x v="6"/>
    <x v="1"/>
  </r>
  <r>
    <x v="8"/>
    <x v="1"/>
  </r>
  <r>
    <x v="5"/>
    <x v="0"/>
  </r>
  <r>
    <x v="8"/>
    <x v="1"/>
  </r>
  <r>
    <x v="8"/>
    <x v="1"/>
  </r>
  <r>
    <x v="8"/>
    <x v="2"/>
  </r>
  <r>
    <x v="34"/>
    <x v="0"/>
  </r>
  <r>
    <x v="34"/>
    <x v="1"/>
  </r>
  <r>
    <x v="21"/>
    <x v="0"/>
  </r>
  <r>
    <x v="21"/>
    <x v="1"/>
  </r>
  <r>
    <x v="21"/>
    <x v="1"/>
  </r>
  <r>
    <x v="21"/>
    <x v="2"/>
  </r>
  <r>
    <x v="1"/>
    <x v="1"/>
  </r>
  <r>
    <x v="41"/>
    <x v="1"/>
  </r>
  <r>
    <x v="41"/>
    <x v="1"/>
  </r>
  <r>
    <x v="41"/>
    <x v="0"/>
  </r>
  <r>
    <x v="5"/>
    <x v="0"/>
  </r>
  <r>
    <x v="18"/>
    <x v="0"/>
  </r>
  <r>
    <x v="18"/>
    <x v="0"/>
  </r>
  <r>
    <x v="18"/>
    <x v="0"/>
  </r>
  <r>
    <x v="18"/>
    <x v="0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2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6"/>
    <x v="0"/>
  </r>
  <r>
    <x v="16"/>
    <x v="1"/>
  </r>
  <r>
    <x v="16"/>
    <x v="0"/>
  </r>
  <r>
    <x v="16"/>
    <x v="1"/>
  </r>
  <r>
    <x v="16"/>
    <x v="2"/>
  </r>
  <r>
    <x v="16"/>
    <x v="1"/>
  </r>
  <r>
    <x v="16"/>
    <x v="1"/>
  </r>
  <r>
    <x v="3"/>
    <x v="1"/>
  </r>
  <r>
    <x v="3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2"/>
  </r>
  <r>
    <x v="2"/>
    <x v="1"/>
  </r>
  <r>
    <x v="8"/>
    <x v="0"/>
  </r>
  <r>
    <x v="8"/>
    <x v="0"/>
  </r>
  <r>
    <x v="8"/>
    <x v="0"/>
  </r>
  <r>
    <x v="8"/>
    <x v="0"/>
  </r>
  <r>
    <x v="11"/>
    <x v="0"/>
  </r>
  <r>
    <x v="5"/>
    <x v="0"/>
  </r>
  <r>
    <x v="5"/>
    <x v="1"/>
  </r>
  <r>
    <x v="33"/>
    <x v="1"/>
  </r>
  <r>
    <x v="33"/>
    <x v="1"/>
  </r>
  <r>
    <x v="47"/>
    <x v="0"/>
  </r>
  <r>
    <x v="47"/>
    <x v="0"/>
  </r>
  <r>
    <x v="44"/>
    <x v="0"/>
  </r>
  <r>
    <x v="44"/>
    <x v="1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46"/>
    <x v="1"/>
  </r>
  <r>
    <x v="46"/>
    <x v="1"/>
  </r>
  <r>
    <x v="23"/>
    <x v="0"/>
  </r>
  <r>
    <x v="23"/>
    <x v="0"/>
  </r>
  <r>
    <x v="23"/>
    <x v="0"/>
  </r>
  <r>
    <x v="23"/>
    <x v="2"/>
  </r>
  <r>
    <x v="23"/>
    <x v="0"/>
  </r>
  <r>
    <x v="23"/>
    <x v="1"/>
  </r>
  <r>
    <x v="23"/>
    <x v="2"/>
  </r>
  <r>
    <x v="23"/>
    <x v="1"/>
  </r>
  <r>
    <x v="23"/>
    <x v="1"/>
  </r>
  <r>
    <x v="23"/>
    <x v="1"/>
  </r>
  <r>
    <x v="23"/>
    <x v="1"/>
  </r>
  <r>
    <x v="20"/>
    <x v="1"/>
  </r>
  <r>
    <x v="4"/>
    <x v="1"/>
  </r>
  <r>
    <x v="47"/>
    <x v="1"/>
  </r>
  <r>
    <x v="30"/>
    <x v="1"/>
  </r>
  <r>
    <x v="49"/>
    <x v="1"/>
  </r>
  <r>
    <x v="4"/>
    <x v="1"/>
  </r>
  <r>
    <x v="29"/>
    <x v="0"/>
  </r>
  <r>
    <x v="29"/>
    <x v="1"/>
  </r>
  <r>
    <x v="29"/>
    <x v="1"/>
  </r>
  <r>
    <x v="6"/>
    <x v="0"/>
  </r>
  <r>
    <x v="6"/>
    <x v="0"/>
  </r>
  <r>
    <x v="6"/>
    <x v="0"/>
  </r>
  <r>
    <x v="6"/>
    <x v="1"/>
  </r>
  <r>
    <x v="17"/>
    <x v="0"/>
  </r>
  <r>
    <x v="17"/>
    <x v="1"/>
  </r>
  <r>
    <x v="14"/>
    <x v="0"/>
  </r>
  <r>
    <x v="5"/>
    <x v="0"/>
  </r>
  <r>
    <x v="5"/>
    <x v="0"/>
  </r>
  <r>
    <x v="5"/>
    <x v="0"/>
  </r>
  <r>
    <x v="5"/>
    <x v="0"/>
  </r>
  <r>
    <x v="5"/>
    <x v="1"/>
  </r>
  <r>
    <x v="28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1"/>
  </r>
  <r>
    <x v="29"/>
    <x v="0"/>
  </r>
  <r>
    <x v="29"/>
    <x v="1"/>
  </r>
  <r>
    <x v="29"/>
    <x v="0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2"/>
  </r>
  <r>
    <x v="29"/>
    <x v="1"/>
  </r>
  <r>
    <x v="29"/>
    <x v="1"/>
  </r>
  <r>
    <x v="29"/>
    <x v="1"/>
  </r>
  <r>
    <x v="29"/>
    <x v="1"/>
  </r>
  <r>
    <x v="29"/>
    <x v="1"/>
  </r>
  <r>
    <x v="29"/>
    <x v="2"/>
  </r>
  <r>
    <x v="29"/>
    <x v="1"/>
  </r>
  <r>
    <x v="29"/>
    <x v="1"/>
  </r>
  <r>
    <x v="29"/>
    <x v="1"/>
  </r>
  <r>
    <x v="29"/>
    <x v="2"/>
  </r>
  <r>
    <x v="29"/>
    <x v="1"/>
  </r>
  <r>
    <x v="29"/>
    <x v="1"/>
  </r>
  <r>
    <x v="29"/>
    <x v="1"/>
  </r>
  <r>
    <x v="50"/>
    <x v="0"/>
  </r>
  <r>
    <x v="50"/>
    <x v="1"/>
  </r>
  <r>
    <x v="50"/>
    <x v="0"/>
  </r>
  <r>
    <x v="15"/>
    <x v="2"/>
  </r>
  <r>
    <x v="12"/>
    <x v="1"/>
  </r>
  <r>
    <x v="1"/>
    <x v="1"/>
  </r>
  <r>
    <x v="2"/>
    <x v="1"/>
  </r>
  <r>
    <x v="27"/>
    <x v="0"/>
  </r>
  <r>
    <x v="7"/>
    <x v="2"/>
  </r>
  <r>
    <x v="7"/>
    <x v="0"/>
  </r>
  <r>
    <x v="32"/>
    <x v="1"/>
  </r>
  <r>
    <x v="1"/>
    <x v="1"/>
  </r>
  <r>
    <x v="41"/>
    <x v="1"/>
  </r>
  <r>
    <x v="8"/>
    <x v="0"/>
  </r>
  <r>
    <x v="13"/>
    <x v="1"/>
  </r>
  <r>
    <x v="49"/>
    <x v="0"/>
  </r>
  <r>
    <x v="8"/>
    <x v="0"/>
  </r>
  <r>
    <x v="8"/>
    <x v="0"/>
  </r>
  <r>
    <x v="8"/>
    <x v="1"/>
  </r>
  <r>
    <x v="2"/>
    <x v="0"/>
  </r>
  <r>
    <x v="2"/>
    <x v="1"/>
  </r>
  <r>
    <x v="8"/>
    <x v="1"/>
  </r>
  <r>
    <x v="14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2"/>
  </r>
  <r>
    <x v="47"/>
    <x v="1"/>
  </r>
  <r>
    <x v="47"/>
    <x v="1"/>
  </r>
  <r>
    <x v="47"/>
    <x v="1"/>
  </r>
  <r>
    <x v="47"/>
    <x v="2"/>
  </r>
  <r>
    <x v="18"/>
    <x v="1"/>
  </r>
  <r>
    <x v="9"/>
    <x v="0"/>
  </r>
  <r>
    <x v="4"/>
    <x v="1"/>
  </r>
  <r>
    <x v="10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2"/>
    <x v="0"/>
  </r>
  <r>
    <x v="32"/>
    <x v="1"/>
  </r>
  <r>
    <x v="25"/>
    <x v="1"/>
  </r>
  <r>
    <x v="18"/>
    <x v="0"/>
  </r>
  <r>
    <x v="18"/>
    <x v="0"/>
  </r>
  <r>
    <x v="18"/>
    <x v="0"/>
  </r>
  <r>
    <x v="18"/>
    <x v="2"/>
  </r>
  <r>
    <x v="18"/>
    <x v="0"/>
  </r>
  <r>
    <x v="18"/>
    <x v="1"/>
  </r>
  <r>
    <x v="32"/>
    <x v="0"/>
  </r>
  <r>
    <x v="32"/>
    <x v="1"/>
  </r>
  <r>
    <x v="32"/>
    <x v="1"/>
  </r>
  <r>
    <x v="32"/>
    <x v="1"/>
  </r>
  <r>
    <x v="50"/>
    <x v="1"/>
  </r>
  <r>
    <x v="32"/>
    <x v="1"/>
  </r>
  <r>
    <x v="5"/>
    <x v="0"/>
  </r>
  <r>
    <x v="13"/>
    <x v="0"/>
  </r>
  <r>
    <x v="13"/>
    <x v="0"/>
  </r>
  <r>
    <x v="13"/>
    <x v="0"/>
  </r>
  <r>
    <x v="19"/>
    <x v="1"/>
  </r>
  <r>
    <x v="22"/>
    <x v="1"/>
  </r>
  <r>
    <x v="8"/>
    <x v="1"/>
  </r>
  <r>
    <x v="14"/>
    <x v="1"/>
  </r>
  <r>
    <x v="1"/>
    <x v="0"/>
  </r>
  <r>
    <x v="8"/>
    <x v="1"/>
  </r>
  <r>
    <x v="8"/>
    <x v="1"/>
  </r>
  <r>
    <x v="14"/>
    <x v="1"/>
  </r>
  <r>
    <x v="47"/>
    <x v="1"/>
  </r>
  <r>
    <x v="39"/>
    <x v="1"/>
  </r>
  <r>
    <x v="13"/>
    <x v="0"/>
  </r>
  <r>
    <x v="13"/>
    <x v="0"/>
  </r>
  <r>
    <x v="13"/>
    <x v="1"/>
  </r>
  <r>
    <x v="13"/>
    <x v="1"/>
  </r>
  <r>
    <x v="19"/>
    <x v="1"/>
  </r>
  <r>
    <x v="13"/>
    <x v="1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1"/>
    <x v="1"/>
  </r>
  <r>
    <x v="10"/>
    <x v="1"/>
  </r>
  <r>
    <x v="10"/>
    <x v="1"/>
  </r>
  <r>
    <x v="10"/>
    <x v="1"/>
  </r>
  <r>
    <x v="42"/>
    <x v="0"/>
  </r>
  <r>
    <x v="42"/>
    <x v="0"/>
  </r>
  <r>
    <x v="42"/>
    <x v="1"/>
  </r>
  <r>
    <x v="42"/>
    <x v="0"/>
  </r>
  <r>
    <x v="42"/>
    <x v="0"/>
  </r>
  <r>
    <x v="42"/>
    <x v="1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1"/>
  </r>
  <r>
    <x v="42"/>
    <x v="1"/>
  </r>
  <r>
    <x v="42"/>
    <x v="1"/>
  </r>
  <r>
    <x v="42"/>
    <x v="0"/>
  </r>
  <r>
    <x v="42"/>
    <x v="1"/>
  </r>
  <r>
    <x v="42"/>
    <x v="1"/>
  </r>
  <r>
    <x v="42"/>
    <x v="1"/>
  </r>
  <r>
    <x v="42"/>
    <x v="1"/>
  </r>
  <r>
    <x v="42"/>
    <x v="1"/>
  </r>
  <r>
    <x v="42"/>
    <x v="2"/>
  </r>
  <r>
    <x v="42"/>
    <x v="2"/>
  </r>
  <r>
    <x v="42"/>
    <x v="1"/>
  </r>
  <r>
    <x v="42"/>
    <x v="2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2"/>
    <x v="2"/>
  </r>
  <r>
    <x v="42"/>
    <x v="1"/>
  </r>
  <r>
    <x v="42"/>
    <x v="1"/>
  </r>
  <r>
    <x v="42"/>
    <x v="1"/>
  </r>
  <r>
    <x v="42"/>
    <x v="1"/>
  </r>
  <r>
    <x v="48"/>
    <x v="0"/>
  </r>
  <r>
    <x v="48"/>
    <x v="0"/>
  </r>
  <r>
    <x v="48"/>
    <x v="1"/>
  </r>
  <r>
    <x v="48"/>
    <x v="0"/>
  </r>
  <r>
    <x v="48"/>
    <x v="0"/>
  </r>
  <r>
    <x v="48"/>
    <x v="0"/>
  </r>
  <r>
    <x v="48"/>
    <x v="1"/>
  </r>
  <r>
    <x v="48"/>
    <x v="1"/>
  </r>
  <r>
    <x v="4"/>
    <x v="0"/>
  </r>
  <r>
    <x v="4"/>
    <x v="2"/>
  </r>
  <r>
    <x v="4"/>
    <x v="1"/>
  </r>
  <r>
    <x v="23"/>
    <x v="0"/>
  </r>
  <r>
    <x v="25"/>
    <x v="1"/>
  </r>
  <r>
    <x v="9"/>
    <x v="1"/>
  </r>
  <r>
    <x v="47"/>
    <x v="1"/>
  </r>
  <r>
    <x v="11"/>
    <x v="1"/>
  </r>
  <r>
    <x v="15"/>
    <x v="2"/>
  </r>
  <r>
    <x v="15"/>
    <x v="2"/>
  </r>
  <r>
    <x v="3"/>
    <x v="1"/>
  </r>
  <r>
    <x v="3"/>
    <x v="1"/>
  </r>
  <r>
    <x v="8"/>
    <x v="0"/>
  </r>
  <r>
    <x v="13"/>
    <x v="0"/>
  </r>
  <r>
    <x v="27"/>
    <x v="0"/>
  </r>
  <r>
    <x v="27"/>
    <x v="0"/>
  </r>
  <r>
    <x v="27"/>
    <x v="0"/>
  </r>
  <r>
    <x v="27"/>
    <x v="2"/>
  </r>
  <r>
    <x v="27"/>
    <x v="2"/>
  </r>
  <r>
    <x v="27"/>
    <x v="1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2"/>
  </r>
  <r>
    <x v="38"/>
    <x v="0"/>
  </r>
  <r>
    <x v="38"/>
    <x v="1"/>
  </r>
  <r>
    <x v="38"/>
    <x v="2"/>
  </r>
  <r>
    <x v="38"/>
    <x v="2"/>
  </r>
  <r>
    <x v="38"/>
    <x v="1"/>
  </r>
  <r>
    <x v="38"/>
    <x v="1"/>
  </r>
  <r>
    <x v="3"/>
    <x v="0"/>
  </r>
  <r>
    <x v="29"/>
    <x v="1"/>
  </r>
  <r>
    <x v="28"/>
    <x v="1"/>
  </r>
  <r>
    <x v="28"/>
    <x v="1"/>
  </r>
  <r>
    <x v="52"/>
    <x v="0"/>
  </r>
  <r>
    <x v="52"/>
    <x v="1"/>
  </r>
  <r>
    <x v="52"/>
    <x v="1"/>
  </r>
  <r>
    <x v="52"/>
    <x v="1"/>
  </r>
  <r>
    <x v="52"/>
    <x v="1"/>
  </r>
  <r>
    <x v="27"/>
    <x v="0"/>
  </r>
  <r>
    <x v="27"/>
    <x v="1"/>
  </r>
  <r>
    <x v="28"/>
    <x v="1"/>
  </r>
  <r>
    <x v="39"/>
    <x v="0"/>
  </r>
  <r>
    <x v="4"/>
    <x v="1"/>
  </r>
  <r>
    <x v="36"/>
    <x v="1"/>
  </r>
  <r>
    <x v="1"/>
    <x v="1"/>
  </r>
  <r>
    <x v="49"/>
    <x v="0"/>
  </r>
  <r>
    <x v="49"/>
    <x v="0"/>
  </r>
  <r>
    <x v="49"/>
    <x v="1"/>
  </r>
  <r>
    <x v="49"/>
    <x v="1"/>
  </r>
  <r>
    <x v="49"/>
    <x v="2"/>
  </r>
  <r>
    <x v="49"/>
    <x v="1"/>
  </r>
  <r>
    <x v="6"/>
    <x v="0"/>
  </r>
  <r>
    <x v="12"/>
    <x v="2"/>
  </r>
  <r>
    <x v="6"/>
    <x v="1"/>
  </r>
  <r>
    <x v="6"/>
    <x v="1"/>
  </r>
  <r>
    <x v="8"/>
    <x v="0"/>
  </r>
  <r>
    <x v="40"/>
    <x v="1"/>
  </r>
  <r>
    <x v="5"/>
    <x v="2"/>
  </r>
  <r>
    <x v="5"/>
    <x v="1"/>
  </r>
  <r>
    <x v="8"/>
    <x v="1"/>
  </r>
  <r>
    <x v="6"/>
    <x v="1"/>
  </r>
  <r>
    <x v="15"/>
    <x v="1"/>
  </r>
  <r>
    <x v="6"/>
    <x v="1"/>
  </r>
  <r>
    <x v="6"/>
    <x v="1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1"/>
  </r>
  <r>
    <x v="35"/>
    <x v="1"/>
  </r>
  <r>
    <x v="35"/>
    <x v="0"/>
  </r>
  <r>
    <x v="35"/>
    <x v="0"/>
  </r>
  <r>
    <x v="35"/>
    <x v="0"/>
  </r>
  <r>
    <x v="35"/>
    <x v="1"/>
  </r>
  <r>
    <x v="35"/>
    <x v="0"/>
  </r>
  <r>
    <x v="35"/>
    <x v="0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2"/>
  </r>
  <r>
    <x v="35"/>
    <x v="1"/>
  </r>
  <r>
    <x v="35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2"/>
  </r>
  <r>
    <x v="8"/>
    <x v="0"/>
  </r>
  <r>
    <x v="8"/>
    <x v="2"/>
  </r>
  <r>
    <x v="8"/>
    <x v="1"/>
  </r>
  <r>
    <x v="8"/>
    <x v="2"/>
  </r>
  <r>
    <x v="8"/>
    <x v="1"/>
  </r>
  <r>
    <x v="14"/>
    <x v="1"/>
  </r>
  <r>
    <x v="10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2"/>
  </r>
  <r>
    <x v="6"/>
    <x v="1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1"/>
  </r>
  <r>
    <x v="6"/>
    <x v="2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2"/>
  </r>
  <r>
    <x v="6"/>
    <x v="2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2"/>
  </r>
  <r>
    <x v="6"/>
    <x v="0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0"/>
  </r>
  <r>
    <x v="6"/>
    <x v="2"/>
  </r>
  <r>
    <x v="6"/>
    <x v="0"/>
  </r>
  <r>
    <x v="6"/>
    <x v="1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0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1"/>
  </r>
  <r>
    <x v="6"/>
    <x v="2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2"/>
  </r>
  <r>
    <x v="6"/>
    <x v="2"/>
  </r>
  <r>
    <x v="6"/>
    <x v="2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2"/>
  </r>
  <r>
    <x v="25"/>
    <x v="1"/>
  </r>
  <r>
    <x v="38"/>
    <x v="0"/>
  </r>
  <r>
    <x v="38"/>
    <x v="0"/>
  </r>
  <r>
    <x v="38"/>
    <x v="1"/>
  </r>
  <r>
    <x v="38"/>
    <x v="0"/>
  </r>
  <r>
    <x v="38"/>
    <x v="0"/>
  </r>
  <r>
    <x v="38"/>
    <x v="0"/>
  </r>
  <r>
    <x v="38"/>
    <x v="1"/>
  </r>
  <r>
    <x v="38"/>
    <x v="1"/>
  </r>
  <r>
    <x v="38"/>
    <x v="1"/>
  </r>
  <r>
    <x v="38"/>
    <x v="2"/>
  </r>
  <r>
    <x v="38"/>
    <x v="1"/>
  </r>
  <r>
    <x v="38"/>
    <x v="1"/>
  </r>
  <r>
    <x v="38"/>
    <x v="1"/>
  </r>
  <r>
    <x v="38"/>
    <x v="1"/>
  </r>
  <r>
    <x v="3"/>
    <x v="0"/>
  </r>
  <r>
    <x v="3"/>
    <x v="0"/>
  </r>
  <r>
    <x v="27"/>
    <x v="0"/>
  </r>
  <r>
    <x v="6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24"/>
    <x v="1"/>
  </r>
  <r>
    <x v="13"/>
    <x v="0"/>
  </r>
  <r>
    <x v="11"/>
    <x v="0"/>
  </r>
  <r>
    <x v="11"/>
    <x v="0"/>
  </r>
  <r>
    <x v="11"/>
    <x v="1"/>
  </r>
  <r>
    <x v="11"/>
    <x v="1"/>
  </r>
  <r>
    <x v="6"/>
    <x v="2"/>
  </r>
  <r>
    <x v="6"/>
    <x v="1"/>
  </r>
  <r>
    <x v="6"/>
    <x v="1"/>
  </r>
  <r>
    <x v="2"/>
    <x v="1"/>
  </r>
  <r>
    <x v="27"/>
    <x v="0"/>
  </r>
  <r>
    <x v="27"/>
    <x v="2"/>
  </r>
  <r>
    <x v="4"/>
    <x v="1"/>
  </r>
  <r>
    <x v="4"/>
    <x v="2"/>
  </r>
  <r>
    <x v="4"/>
    <x v="0"/>
  </r>
  <r>
    <x v="4"/>
    <x v="0"/>
  </r>
  <r>
    <x v="4"/>
    <x v="0"/>
  </r>
  <r>
    <x v="4"/>
    <x v="2"/>
  </r>
  <r>
    <x v="4"/>
    <x v="1"/>
  </r>
  <r>
    <x v="4"/>
    <x v="1"/>
  </r>
  <r>
    <x v="29"/>
    <x v="1"/>
  </r>
  <r>
    <x v="21"/>
    <x v="1"/>
  </r>
  <r>
    <x v="39"/>
    <x v="1"/>
  </r>
  <r>
    <x v="23"/>
    <x v="0"/>
  </r>
  <r>
    <x v="23"/>
    <x v="1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0"/>
  </r>
  <r>
    <x v="22"/>
    <x v="1"/>
  </r>
  <r>
    <x v="22"/>
    <x v="0"/>
  </r>
  <r>
    <x v="22"/>
    <x v="1"/>
  </r>
  <r>
    <x v="22"/>
    <x v="1"/>
  </r>
  <r>
    <x v="22"/>
    <x v="1"/>
  </r>
  <r>
    <x v="22"/>
    <x v="1"/>
  </r>
  <r>
    <x v="22"/>
    <x v="2"/>
  </r>
  <r>
    <x v="22"/>
    <x v="1"/>
  </r>
  <r>
    <x v="22"/>
    <x v="1"/>
  </r>
  <r>
    <x v="22"/>
    <x v="1"/>
  </r>
  <r>
    <x v="10"/>
    <x v="0"/>
  </r>
  <r>
    <x v="8"/>
    <x v="1"/>
  </r>
  <r>
    <x v="7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23"/>
    <x v="1"/>
  </r>
  <r>
    <x v="23"/>
    <x v="1"/>
  </r>
  <r>
    <x v="23"/>
    <x v="1"/>
  </r>
  <r>
    <x v="5"/>
    <x v="0"/>
  </r>
  <r>
    <x v="12"/>
    <x v="1"/>
  </r>
  <r>
    <x v="12"/>
    <x v="1"/>
  </r>
  <r>
    <x v="35"/>
    <x v="0"/>
  </r>
  <r>
    <x v="35"/>
    <x v="1"/>
  </r>
  <r>
    <x v="35"/>
    <x v="1"/>
  </r>
  <r>
    <x v="37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5"/>
    <x v="1"/>
  </r>
  <r>
    <x v="25"/>
    <x v="0"/>
  </r>
  <r>
    <x v="36"/>
    <x v="1"/>
  </r>
  <r>
    <x v="49"/>
    <x v="2"/>
  </r>
  <r>
    <x v="49"/>
    <x v="1"/>
  </r>
  <r>
    <x v="5"/>
    <x v="0"/>
  </r>
  <r>
    <x v="7"/>
    <x v="1"/>
  </r>
  <r>
    <x v="15"/>
    <x v="1"/>
  </r>
  <r>
    <x v="23"/>
    <x v="1"/>
  </r>
  <r>
    <x v="14"/>
    <x v="1"/>
  </r>
  <r>
    <x v="25"/>
    <x v="2"/>
  </r>
  <r>
    <x v="1"/>
    <x v="0"/>
  </r>
  <r>
    <x v="8"/>
    <x v="1"/>
  </r>
  <r>
    <x v="4"/>
    <x v="1"/>
  </r>
  <r>
    <x v="4"/>
    <x v="1"/>
  </r>
  <r>
    <x v="18"/>
    <x v="1"/>
  </r>
  <r>
    <x v="24"/>
    <x v="1"/>
  </r>
  <r>
    <x v="8"/>
    <x v="1"/>
  </r>
  <r>
    <x v="18"/>
    <x v="1"/>
  </r>
  <r>
    <x v="1"/>
    <x v="0"/>
  </r>
  <r>
    <x v="23"/>
    <x v="1"/>
  </r>
  <r>
    <x v="23"/>
    <x v="1"/>
  </r>
  <r>
    <x v="32"/>
    <x v="2"/>
  </r>
  <r>
    <x v="5"/>
    <x v="1"/>
  </r>
  <r>
    <x v="36"/>
    <x v="2"/>
  </r>
  <r>
    <x v="6"/>
    <x v="2"/>
  </r>
  <r>
    <x v="7"/>
    <x v="1"/>
  </r>
  <r>
    <x v="11"/>
    <x v="2"/>
  </r>
  <r>
    <x v="13"/>
    <x v="0"/>
  </r>
  <r>
    <x v="13"/>
    <x v="0"/>
  </r>
  <r>
    <x v="2"/>
    <x v="1"/>
  </r>
  <r>
    <x v="3"/>
    <x v="1"/>
  </r>
  <r>
    <x v="7"/>
    <x v="2"/>
  </r>
  <r>
    <x v="46"/>
    <x v="1"/>
  </r>
  <r>
    <x v="1"/>
    <x v="1"/>
  </r>
  <r>
    <x v="9"/>
    <x v="1"/>
  </r>
  <r>
    <x v="9"/>
    <x v="1"/>
  </r>
  <r>
    <x v="13"/>
    <x v="1"/>
  </r>
  <r>
    <x v="11"/>
    <x v="1"/>
  </r>
  <r>
    <x v="8"/>
    <x v="1"/>
  </r>
  <r>
    <x v="9"/>
    <x v="1"/>
  </r>
  <r>
    <x v="9"/>
    <x v="1"/>
  </r>
  <r>
    <x v="43"/>
    <x v="0"/>
  </r>
  <r>
    <x v="43"/>
    <x v="1"/>
  </r>
  <r>
    <x v="43"/>
    <x v="2"/>
  </r>
  <r>
    <x v="14"/>
    <x v="0"/>
  </r>
  <r>
    <x v="14"/>
    <x v="0"/>
  </r>
  <r>
    <x v="14"/>
    <x v="1"/>
  </r>
  <r>
    <x v="14"/>
    <x v="1"/>
  </r>
  <r>
    <x v="14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23"/>
    <x v="0"/>
  </r>
  <r>
    <x v="6"/>
    <x v="1"/>
  </r>
  <r>
    <x v="6"/>
    <x v="1"/>
  </r>
  <r>
    <x v="7"/>
    <x v="1"/>
  </r>
  <r>
    <x v="41"/>
    <x v="1"/>
  </r>
  <r>
    <x v="33"/>
    <x v="0"/>
  </r>
  <r>
    <x v="18"/>
    <x v="1"/>
  </r>
  <r>
    <x v="46"/>
    <x v="0"/>
  </r>
  <r>
    <x v="46"/>
    <x v="1"/>
  </r>
  <r>
    <x v="46"/>
    <x v="1"/>
  </r>
  <r>
    <x v="46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39"/>
    <x v="2"/>
  </r>
  <r>
    <x v="37"/>
    <x v="0"/>
  </r>
  <r>
    <x v="7"/>
    <x v="1"/>
  </r>
  <r>
    <x v="7"/>
    <x v="1"/>
  </r>
  <r>
    <x v="41"/>
    <x v="1"/>
  </r>
  <r>
    <x v="1"/>
    <x v="1"/>
  </r>
  <r>
    <x v="1"/>
    <x v="1"/>
  </r>
  <r>
    <x v="44"/>
    <x v="1"/>
  </r>
  <r>
    <x v="8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0"/>
  </r>
  <r>
    <x v="22"/>
    <x v="0"/>
  </r>
  <r>
    <x v="22"/>
    <x v="0"/>
  </r>
  <r>
    <x v="22"/>
    <x v="1"/>
  </r>
  <r>
    <x v="22"/>
    <x v="1"/>
  </r>
  <r>
    <x v="22"/>
    <x v="2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2"/>
    <x v="2"/>
  </r>
  <r>
    <x v="22"/>
    <x v="1"/>
  </r>
  <r>
    <x v="22"/>
    <x v="1"/>
  </r>
  <r>
    <x v="22"/>
    <x v="1"/>
  </r>
  <r>
    <x v="42"/>
    <x v="1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1"/>
  </r>
  <r>
    <x v="36"/>
    <x v="1"/>
  </r>
  <r>
    <x v="36"/>
    <x v="2"/>
  </r>
  <r>
    <x v="36"/>
    <x v="1"/>
  </r>
  <r>
    <x v="36"/>
    <x v="1"/>
  </r>
  <r>
    <x v="36"/>
    <x v="0"/>
  </r>
  <r>
    <x v="36"/>
    <x v="2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2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2"/>
  </r>
  <r>
    <x v="36"/>
    <x v="1"/>
  </r>
  <r>
    <x v="36"/>
    <x v="2"/>
  </r>
  <r>
    <x v="36"/>
    <x v="1"/>
  </r>
  <r>
    <x v="36"/>
    <x v="1"/>
  </r>
  <r>
    <x v="36"/>
    <x v="1"/>
  </r>
  <r>
    <x v="36"/>
    <x v="1"/>
  </r>
  <r>
    <x v="36"/>
    <x v="1"/>
  </r>
  <r>
    <x v="14"/>
    <x v="2"/>
  </r>
  <r>
    <x v="6"/>
    <x v="0"/>
  </r>
  <r>
    <x v="6"/>
    <x v="0"/>
  </r>
  <r>
    <x v="6"/>
    <x v="1"/>
  </r>
  <r>
    <x v="6"/>
    <x v="2"/>
  </r>
  <r>
    <x v="6"/>
    <x v="1"/>
  </r>
  <r>
    <x v="6"/>
    <x v="1"/>
  </r>
  <r>
    <x v="0"/>
    <x v="1"/>
  </r>
  <r>
    <x v="40"/>
    <x v="0"/>
  </r>
  <r>
    <x v="40"/>
    <x v="0"/>
  </r>
  <r>
    <x v="40"/>
    <x v="0"/>
  </r>
  <r>
    <x v="40"/>
    <x v="1"/>
  </r>
  <r>
    <x v="40"/>
    <x v="1"/>
  </r>
  <r>
    <x v="15"/>
    <x v="1"/>
  </r>
  <r>
    <x v="21"/>
    <x v="0"/>
  </r>
  <r>
    <x v="21"/>
    <x v="1"/>
  </r>
  <r>
    <x v="21"/>
    <x v="1"/>
  </r>
  <r>
    <x v="21"/>
    <x v="1"/>
  </r>
  <r>
    <x v="21"/>
    <x v="2"/>
  </r>
  <r>
    <x v="21"/>
    <x v="1"/>
  </r>
  <r>
    <x v="21"/>
    <x v="1"/>
  </r>
  <r>
    <x v="6"/>
    <x v="1"/>
  </r>
  <r>
    <x v="6"/>
    <x v="1"/>
  </r>
  <r>
    <x v="9"/>
    <x v="0"/>
  </r>
  <r>
    <x v="9"/>
    <x v="0"/>
  </r>
  <r>
    <x v="35"/>
    <x v="0"/>
  </r>
  <r>
    <x v="28"/>
    <x v="1"/>
  </r>
  <r>
    <x v="19"/>
    <x v="1"/>
  </r>
  <r>
    <x v="19"/>
    <x v="1"/>
  </r>
  <r>
    <x v="27"/>
    <x v="1"/>
  </r>
  <r>
    <x v="8"/>
    <x v="0"/>
  </r>
  <r>
    <x v="7"/>
    <x v="1"/>
  </r>
  <r>
    <x v="23"/>
    <x v="0"/>
  </r>
  <r>
    <x v="23"/>
    <x v="1"/>
  </r>
  <r>
    <x v="23"/>
    <x v="3"/>
  </r>
  <r>
    <x v="23"/>
    <x v="2"/>
  </r>
  <r>
    <x v="23"/>
    <x v="2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37"/>
    <x v="0"/>
  </r>
  <r>
    <x v="37"/>
    <x v="1"/>
  </r>
  <r>
    <x v="23"/>
    <x v="0"/>
  </r>
  <r>
    <x v="18"/>
    <x v="0"/>
  </r>
  <r>
    <x v="24"/>
    <x v="0"/>
  </r>
  <r>
    <x v="36"/>
    <x v="0"/>
  </r>
  <r>
    <x v="6"/>
    <x v="1"/>
  </r>
  <r>
    <x v="10"/>
    <x v="0"/>
  </r>
  <r>
    <x v="7"/>
    <x v="1"/>
  </r>
  <r>
    <x v="6"/>
    <x v="0"/>
  </r>
  <r>
    <x v="6"/>
    <x v="1"/>
  </r>
  <r>
    <x v="6"/>
    <x v="1"/>
  </r>
  <r>
    <x v="34"/>
    <x v="1"/>
  </r>
  <r>
    <x v="36"/>
    <x v="1"/>
  </r>
  <r>
    <x v="36"/>
    <x v="1"/>
  </r>
  <r>
    <x v="23"/>
    <x v="1"/>
  </r>
  <r>
    <x v="24"/>
    <x v="1"/>
  </r>
  <r>
    <x v="41"/>
    <x v="1"/>
  </r>
  <r>
    <x v="6"/>
    <x v="1"/>
  </r>
  <r>
    <x v="4"/>
    <x v="1"/>
  </r>
  <r>
    <x v="33"/>
    <x v="1"/>
  </r>
  <r>
    <x v="23"/>
    <x v="0"/>
  </r>
  <r>
    <x v="5"/>
    <x v="1"/>
  </r>
  <r>
    <x v="6"/>
    <x v="1"/>
  </r>
  <r>
    <x v="2"/>
    <x v="0"/>
  </r>
  <r>
    <x v="41"/>
    <x v="1"/>
  </r>
  <r>
    <x v="6"/>
    <x v="0"/>
  </r>
  <r>
    <x v="6"/>
    <x v="0"/>
  </r>
  <r>
    <x v="6"/>
    <x v="1"/>
  </r>
  <r>
    <x v="22"/>
    <x v="0"/>
  </r>
  <r>
    <x v="18"/>
    <x v="0"/>
  </r>
  <r>
    <x v="18"/>
    <x v="2"/>
  </r>
  <r>
    <x v="18"/>
    <x v="2"/>
  </r>
  <r>
    <x v="47"/>
    <x v="0"/>
  </r>
  <r>
    <x v="47"/>
    <x v="1"/>
  </r>
  <r>
    <x v="47"/>
    <x v="1"/>
  </r>
  <r>
    <x v="47"/>
    <x v="1"/>
  </r>
  <r>
    <x v="47"/>
    <x v="1"/>
  </r>
  <r>
    <x v="19"/>
    <x v="0"/>
  </r>
  <r>
    <x v="6"/>
    <x v="2"/>
  </r>
  <r>
    <x v="6"/>
    <x v="0"/>
  </r>
  <r>
    <x v="6"/>
    <x v="1"/>
  </r>
  <r>
    <x v="16"/>
    <x v="1"/>
  </r>
  <r>
    <x v="21"/>
    <x v="1"/>
  </r>
  <r>
    <x v="5"/>
    <x v="1"/>
  </r>
  <r>
    <x v="31"/>
    <x v="1"/>
  </r>
  <r>
    <x v="19"/>
    <x v="0"/>
  </r>
  <r>
    <x v="19"/>
    <x v="1"/>
  </r>
  <r>
    <x v="19"/>
    <x v="1"/>
  </r>
  <r>
    <x v="19"/>
    <x v="1"/>
  </r>
  <r>
    <x v="19"/>
    <x v="1"/>
  </r>
  <r>
    <x v="19"/>
    <x v="1"/>
  </r>
  <r>
    <x v="8"/>
    <x v="1"/>
  </r>
  <r>
    <x v="6"/>
    <x v="0"/>
  </r>
  <r>
    <x v="28"/>
    <x v="1"/>
  </r>
  <r>
    <x v="28"/>
    <x v="1"/>
  </r>
  <r>
    <x v="14"/>
    <x v="1"/>
  </r>
  <r>
    <x v="14"/>
    <x v="1"/>
  </r>
  <r>
    <x v="30"/>
    <x v="0"/>
  </r>
  <r>
    <x v="12"/>
    <x v="0"/>
  </r>
  <r>
    <x v="12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2"/>
  </r>
  <r>
    <x v="47"/>
    <x v="0"/>
  </r>
  <r>
    <x v="47"/>
    <x v="2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2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1"/>
  </r>
  <r>
    <x v="47"/>
    <x v="0"/>
  </r>
  <r>
    <x v="47"/>
    <x v="0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0"/>
  </r>
  <r>
    <x v="47"/>
    <x v="2"/>
  </r>
  <r>
    <x v="47"/>
    <x v="1"/>
  </r>
  <r>
    <x v="47"/>
    <x v="0"/>
  </r>
  <r>
    <x v="47"/>
    <x v="0"/>
  </r>
  <r>
    <x v="47"/>
    <x v="1"/>
  </r>
  <r>
    <x v="47"/>
    <x v="1"/>
  </r>
  <r>
    <x v="47"/>
    <x v="1"/>
  </r>
  <r>
    <x v="47"/>
    <x v="0"/>
  </r>
  <r>
    <x v="47"/>
    <x v="1"/>
  </r>
  <r>
    <x v="47"/>
    <x v="1"/>
  </r>
  <r>
    <x v="47"/>
    <x v="1"/>
  </r>
  <r>
    <x v="47"/>
    <x v="1"/>
  </r>
  <r>
    <x v="47"/>
    <x v="1"/>
  </r>
  <r>
    <x v="47"/>
    <x v="0"/>
  </r>
  <r>
    <x v="47"/>
    <x v="1"/>
  </r>
  <r>
    <x v="47"/>
    <x v="2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2"/>
  </r>
  <r>
    <x v="47"/>
    <x v="1"/>
  </r>
  <r>
    <x v="47"/>
    <x v="1"/>
  </r>
  <r>
    <x v="47"/>
    <x v="1"/>
  </r>
  <r>
    <x v="47"/>
    <x v="2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2"/>
  </r>
  <r>
    <x v="47"/>
    <x v="2"/>
  </r>
  <r>
    <x v="39"/>
    <x v="0"/>
  </r>
  <r>
    <x v="3"/>
    <x v="1"/>
  </r>
  <r>
    <x v="26"/>
    <x v="0"/>
  </r>
  <r>
    <x v="6"/>
    <x v="0"/>
  </r>
  <r>
    <x v="3"/>
    <x v="0"/>
  </r>
  <r>
    <x v="24"/>
    <x v="1"/>
  </r>
  <r>
    <x v="24"/>
    <x v="1"/>
  </r>
  <r>
    <x v="39"/>
    <x v="0"/>
  </r>
  <r>
    <x v="39"/>
    <x v="1"/>
  </r>
  <r>
    <x v="23"/>
    <x v="0"/>
  </r>
  <r>
    <x v="23"/>
    <x v="0"/>
  </r>
  <r>
    <x v="23"/>
    <x v="0"/>
  </r>
  <r>
    <x v="23"/>
    <x v="0"/>
  </r>
  <r>
    <x v="13"/>
    <x v="1"/>
  </r>
  <r>
    <x v="13"/>
    <x v="1"/>
  </r>
  <r>
    <x v="23"/>
    <x v="1"/>
  </r>
  <r>
    <x v="39"/>
    <x v="0"/>
  </r>
  <r>
    <x v="39"/>
    <x v="0"/>
  </r>
  <r>
    <x v="39"/>
    <x v="0"/>
  </r>
  <r>
    <x v="39"/>
    <x v="0"/>
  </r>
  <r>
    <x v="39"/>
    <x v="0"/>
  </r>
  <r>
    <x v="39"/>
    <x v="1"/>
  </r>
  <r>
    <x v="39"/>
    <x v="1"/>
  </r>
  <r>
    <x v="39"/>
    <x v="0"/>
  </r>
  <r>
    <x v="39"/>
    <x v="1"/>
  </r>
  <r>
    <x v="39"/>
    <x v="2"/>
  </r>
  <r>
    <x v="39"/>
    <x v="1"/>
  </r>
  <r>
    <x v="39"/>
    <x v="1"/>
  </r>
  <r>
    <x v="39"/>
    <x v="1"/>
  </r>
  <r>
    <x v="39"/>
    <x v="1"/>
  </r>
  <r>
    <x v="39"/>
    <x v="1"/>
  </r>
  <r>
    <x v="39"/>
    <x v="1"/>
  </r>
  <r>
    <x v="39"/>
    <x v="1"/>
  </r>
  <r>
    <x v="39"/>
    <x v="1"/>
  </r>
  <r>
    <x v="39"/>
    <x v="1"/>
  </r>
  <r>
    <x v="39"/>
    <x v="0"/>
  </r>
  <r>
    <x v="39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2"/>
  </r>
  <r>
    <x v="32"/>
    <x v="0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2"/>
  </r>
  <r>
    <x v="32"/>
    <x v="1"/>
  </r>
  <r>
    <x v="32"/>
    <x v="1"/>
  </r>
  <r>
    <x v="32"/>
    <x v="1"/>
  </r>
  <r>
    <x v="32"/>
    <x v="0"/>
  </r>
  <r>
    <x v="32"/>
    <x v="1"/>
  </r>
  <r>
    <x v="32"/>
    <x v="1"/>
  </r>
  <r>
    <x v="32"/>
    <x v="0"/>
  </r>
  <r>
    <x v="32"/>
    <x v="1"/>
  </r>
  <r>
    <x v="32"/>
    <x v="0"/>
  </r>
  <r>
    <x v="32"/>
    <x v="1"/>
  </r>
  <r>
    <x v="32"/>
    <x v="0"/>
  </r>
  <r>
    <x v="32"/>
    <x v="2"/>
  </r>
  <r>
    <x v="32"/>
    <x v="0"/>
  </r>
  <r>
    <x v="32"/>
    <x v="1"/>
  </r>
  <r>
    <x v="32"/>
    <x v="0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2"/>
  </r>
  <r>
    <x v="32"/>
    <x v="1"/>
  </r>
  <r>
    <x v="32"/>
    <x v="2"/>
  </r>
  <r>
    <x v="32"/>
    <x v="2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0"/>
  </r>
  <r>
    <x v="32"/>
    <x v="1"/>
  </r>
  <r>
    <x v="32"/>
    <x v="1"/>
  </r>
  <r>
    <x v="32"/>
    <x v="2"/>
  </r>
  <r>
    <x v="32"/>
    <x v="1"/>
  </r>
  <r>
    <x v="32"/>
    <x v="1"/>
  </r>
  <r>
    <x v="32"/>
    <x v="1"/>
  </r>
  <r>
    <x v="32"/>
    <x v="1"/>
  </r>
  <r>
    <x v="32"/>
    <x v="2"/>
  </r>
  <r>
    <x v="32"/>
    <x v="1"/>
  </r>
  <r>
    <x v="32"/>
    <x v="1"/>
  </r>
  <r>
    <x v="32"/>
    <x v="1"/>
  </r>
  <r>
    <x v="32"/>
    <x v="1"/>
  </r>
  <r>
    <x v="32"/>
    <x v="1"/>
  </r>
  <r>
    <x v="32"/>
    <x v="2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8"/>
    <x v="1"/>
  </r>
  <r>
    <x v="14"/>
    <x v="0"/>
  </r>
  <r>
    <x v="14"/>
    <x v="1"/>
  </r>
  <r>
    <x v="14"/>
    <x v="1"/>
  </r>
  <r>
    <x v="8"/>
    <x v="1"/>
  </r>
  <r>
    <x v="13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2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2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2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2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2"/>
  </r>
  <r>
    <x v="8"/>
    <x v="2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2"/>
  </r>
  <r>
    <x v="8"/>
    <x v="2"/>
  </r>
  <r>
    <x v="8"/>
    <x v="2"/>
  </r>
  <r>
    <x v="8"/>
    <x v="1"/>
  </r>
  <r>
    <x v="8"/>
    <x v="1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2"/>
  </r>
  <r>
    <x v="8"/>
    <x v="1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1"/>
  </r>
  <r>
    <x v="8"/>
    <x v="1"/>
  </r>
  <r>
    <x v="8"/>
    <x v="2"/>
  </r>
  <r>
    <x v="8"/>
    <x v="2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2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2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23"/>
    <x v="0"/>
  </r>
  <r>
    <x v="23"/>
    <x v="1"/>
  </r>
  <r>
    <x v="23"/>
    <x v="1"/>
  </r>
  <r>
    <x v="23"/>
    <x v="1"/>
  </r>
  <r>
    <x v="23"/>
    <x v="1"/>
  </r>
  <r>
    <x v="5"/>
    <x v="1"/>
  </r>
  <r>
    <x v="9"/>
    <x v="1"/>
  </r>
  <r>
    <x v="9"/>
    <x v="1"/>
  </r>
  <r>
    <x v="37"/>
    <x v="1"/>
  </r>
  <r>
    <x v="6"/>
    <x v="2"/>
  </r>
  <r>
    <x v="6"/>
    <x v="2"/>
  </r>
  <r>
    <x v="11"/>
    <x v="0"/>
  </r>
  <r>
    <x v="11"/>
    <x v="1"/>
  </r>
  <r>
    <x v="3"/>
    <x v="0"/>
  </r>
  <r>
    <x v="8"/>
    <x v="0"/>
  </r>
  <r>
    <x v="8"/>
    <x v="1"/>
  </r>
  <r>
    <x v="8"/>
    <x v="1"/>
  </r>
  <r>
    <x v="31"/>
    <x v="1"/>
  </r>
  <r>
    <x v="18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31"/>
    <x v="1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20"/>
    <x v="1"/>
  </r>
  <r>
    <x v="23"/>
    <x v="0"/>
  </r>
  <r>
    <x v="23"/>
    <x v="0"/>
  </r>
  <r>
    <x v="23"/>
    <x v="1"/>
  </r>
  <r>
    <x v="7"/>
    <x v="1"/>
  </r>
  <r>
    <x v="19"/>
    <x v="1"/>
  </r>
  <r>
    <x v="17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8"/>
    <x v="2"/>
  </r>
  <r>
    <x v="38"/>
    <x v="1"/>
  </r>
  <r>
    <x v="23"/>
    <x v="1"/>
  </r>
  <r>
    <x v="6"/>
    <x v="1"/>
  </r>
  <r>
    <x v="23"/>
    <x v="1"/>
  </r>
  <r>
    <x v="23"/>
    <x v="1"/>
  </r>
  <r>
    <x v="8"/>
    <x v="1"/>
  </r>
  <r>
    <x v="8"/>
    <x v="0"/>
  </r>
  <r>
    <x v="3"/>
    <x v="1"/>
  </r>
  <r>
    <x v="2"/>
    <x v="1"/>
  </r>
  <r>
    <x v="28"/>
    <x v="1"/>
  </r>
  <r>
    <x v="28"/>
    <x v="1"/>
  </r>
  <r>
    <x v="5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23"/>
    <x v="1"/>
  </r>
  <r>
    <x v="7"/>
    <x v="0"/>
  </r>
  <r>
    <x v="7"/>
    <x v="0"/>
  </r>
  <r>
    <x v="14"/>
    <x v="0"/>
  </r>
  <r>
    <x v="14"/>
    <x v="1"/>
  </r>
  <r>
    <x v="14"/>
    <x v="1"/>
  </r>
  <r>
    <x v="6"/>
    <x v="1"/>
  </r>
  <r>
    <x v="20"/>
    <x v="0"/>
  </r>
  <r>
    <x v="23"/>
    <x v="0"/>
  </r>
  <r>
    <x v="33"/>
    <x v="1"/>
  </r>
  <r>
    <x v="6"/>
    <x v="0"/>
  </r>
  <r>
    <x v="1"/>
    <x v="0"/>
  </r>
  <r>
    <x v="15"/>
    <x v="1"/>
  </r>
  <r>
    <x v="15"/>
    <x v="1"/>
  </r>
  <r>
    <x v="15"/>
    <x v="1"/>
  </r>
  <r>
    <x v="13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31"/>
    <x v="0"/>
  </r>
  <r>
    <x v="31"/>
    <x v="0"/>
  </r>
  <r>
    <x v="31"/>
    <x v="0"/>
  </r>
  <r>
    <x v="31"/>
    <x v="0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2"/>
  </r>
  <r>
    <x v="31"/>
    <x v="1"/>
  </r>
  <r>
    <x v="39"/>
    <x v="0"/>
  </r>
  <r>
    <x v="14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52"/>
    <x v="0"/>
  </r>
  <r>
    <x v="52"/>
    <x v="1"/>
  </r>
  <r>
    <x v="52"/>
    <x v="1"/>
  </r>
  <r>
    <x v="52"/>
    <x v="1"/>
  </r>
  <r>
    <x v="52"/>
    <x v="1"/>
  </r>
  <r>
    <x v="52"/>
    <x v="1"/>
  </r>
  <r>
    <x v="52"/>
    <x v="2"/>
  </r>
  <r>
    <x v="52"/>
    <x v="1"/>
  </r>
  <r>
    <x v="52"/>
    <x v="1"/>
  </r>
  <r>
    <x v="52"/>
    <x v="1"/>
  </r>
  <r>
    <x v="6"/>
    <x v="2"/>
  </r>
  <r>
    <x v="6"/>
    <x v="0"/>
  </r>
  <r>
    <x v="6"/>
    <x v="0"/>
  </r>
  <r>
    <x v="6"/>
    <x v="0"/>
  </r>
  <r>
    <x v="6"/>
    <x v="0"/>
  </r>
  <r>
    <x v="6"/>
    <x v="1"/>
  </r>
  <r>
    <x v="19"/>
    <x v="1"/>
  </r>
  <r>
    <x v="2"/>
    <x v="0"/>
  </r>
  <r>
    <x v="2"/>
    <x v="1"/>
  </r>
  <r>
    <x v="15"/>
    <x v="0"/>
  </r>
  <r>
    <x v="14"/>
    <x v="2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2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2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2"/>
  </r>
  <r>
    <x v="14"/>
    <x v="0"/>
  </r>
  <r>
    <x v="29"/>
    <x v="1"/>
  </r>
  <r>
    <x v="29"/>
    <x v="1"/>
  </r>
  <r>
    <x v="22"/>
    <x v="1"/>
  </r>
  <r>
    <x v="8"/>
    <x v="1"/>
  </r>
  <r>
    <x v="9"/>
    <x v="1"/>
  </r>
  <r>
    <x v="28"/>
    <x v="0"/>
  </r>
  <r>
    <x v="16"/>
    <x v="1"/>
  </r>
  <r>
    <x v="48"/>
    <x v="0"/>
  </r>
  <r>
    <x v="48"/>
    <x v="1"/>
  </r>
  <r>
    <x v="48"/>
    <x v="1"/>
  </r>
  <r>
    <x v="20"/>
    <x v="1"/>
  </r>
  <r>
    <x v="33"/>
    <x v="0"/>
  </r>
  <r>
    <x v="33"/>
    <x v="0"/>
  </r>
  <r>
    <x v="33"/>
    <x v="0"/>
  </r>
  <r>
    <x v="35"/>
    <x v="0"/>
  </r>
  <r>
    <x v="50"/>
    <x v="1"/>
  </r>
  <r>
    <x v="50"/>
    <x v="1"/>
  </r>
  <r>
    <x v="1"/>
    <x v="1"/>
  </r>
  <r>
    <x v="14"/>
    <x v="0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1"/>
  </r>
  <r>
    <x v="6"/>
    <x v="0"/>
  </r>
  <r>
    <x v="6"/>
    <x v="0"/>
  </r>
  <r>
    <x v="14"/>
    <x v="1"/>
  </r>
  <r>
    <x v="14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14"/>
    <x v="2"/>
  </r>
  <r>
    <x v="14"/>
    <x v="1"/>
  </r>
  <r>
    <x v="15"/>
    <x v="0"/>
  </r>
  <r>
    <x v="15"/>
    <x v="0"/>
  </r>
  <r>
    <x v="15"/>
    <x v="1"/>
  </r>
  <r>
    <x v="15"/>
    <x v="2"/>
  </r>
  <r>
    <x v="36"/>
    <x v="1"/>
  </r>
  <r>
    <x v="25"/>
    <x v="1"/>
  </r>
  <r>
    <x v="34"/>
    <x v="1"/>
  </r>
  <r>
    <x v="23"/>
    <x v="2"/>
  </r>
  <r>
    <x v="48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46"/>
    <x v="0"/>
  </r>
  <r>
    <x v="23"/>
    <x v="1"/>
  </r>
  <r>
    <x v="5"/>
    <x v="1"/>
  </r>
  <r>
    <x v="30"/>
    <x v="0"/>
  </r>
  <r>
    <x v="15"/>
    <x v="1"/>
  </r>
  <r>
    <x v="3"/>
    <x v="1"/>
  </r>
  <r>
    <x v="13"/>
    <x v="1"/>
  </r>
  <r>
    <x v="13"/>
    <x v="1"/>
  </r>
  <r>
    <x v="14"/>
    <x v="1"/>
  </r>
  <r>
    <x v="14"/>
    <x v="2"/>
  </r>
  <r>
    <x v="14"/>
    <x v="1"/>
  </r>
  <r>
    <x v="14"/>
    <x v="1"/>
  </r>
  <r>
    <x v="28"/>
    <x v="1"/>
  </r>
  <r>
    <x v="28"/>
    <x v="2"/>
  </r>
  <r>
    <x v="22"/>
    <x v="0"/>
  </r>
  <r>
    <x v="6"/>
    <x v="1"/>
  </r>
  <r>
    <x v="43"/>
    <x v="0"/>
  </r>
  <r>
    <x v="18"/>
    <x v="0"/>
  </r>
  <r>
    <x v="6"/>
    <x v="2"/>
  </r>
  <r>
    <x v="6"/>
    <x v="1"/>
  </r>
  <r>
    <x v="6"/>
    <x v="1"/>
  </r>
  <r>
    <x v="6"/>
    <x v="1"/>
  </r>
  <r>
    <x v="12"/>
    <x v="0"/>
  </r>
  <r>
    <x v="12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2"/>
  </r>
  <r>
    <x v="13"/>
    <x v="1"/>
  </r>
  <r>
    <x v="13"/>
    <x v="0"/>
  </r>
  <r>
    <x v="13"/>
    <x v="1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2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2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2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2"/>
  </r>
  <r>
    <x v="13"/>
    <x v="1"/>
  </r>
  <r>
    <x v="46"/>
    <x v="0"/>
  </r>
  <r>
    <x v="46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0"/>
  </r>
  <r>
    <x v="46"/>
    <x v="1"/>
  </r>
  <r>
    <x v="46"/>
    <x v="1"/>
  </r>
  <r>
    <x v="46"/>
    <x v="0"/>
  </r>
  <r>
    <x v="46"/>
    <x v="0"/>
  </r>
  <r>
    <x v="46"/>
    <x v="1"/>
  </r>
  <r>
    <x v="46"/>
    <x v="1"/>
  </r>
  <r>
    <x v="46"/>
    <x v="0"/>
  </r>
  <r>
    <x v="46"/>
    <x v="0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0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2"/>
  </r>
  <r>
    <x v="46"/>
    <x v="2"/>
  </r>
  <r>
    <x v="46"/>
    <x v="1"/>
  </r>
  <r>
    <x v="46"/>
    <x v="1"/>
  </r>
  <r>
    <x v="46"/>
    <x v="2"/>
  </r>
  <r>
    <x v="46"/>
    <x v="1"/>
  </r>
  <r>
    <x v="46"/>
    <x v="1"/>
  </r>
  <r>
    <x v="46"/>
    <x v="2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13"/>
    <x v="0"/>
  </r>
  <r>
    <x v="0"/>
    <x v="0"/>
  </r>
  <r>
    <x v="24"/>
    <x v="1"/>
  </r>
  <r>
    <x v="49"/>
    <x v="1"/>
  </r>
  <r>
    <x v="8"/>
    <x v="1"/>
  </r>
  <r>
    <x v="0"/>
    <x v="0"/>
  </r>
  <r>
    <x v="0"/>
    <x v="1"/>
  </r>
  <r>
    <x v="24"/>
    <x v="0"/>
  </r>
  <r>
    <x v="6"/>
    <x v="0"/>
  </r>
  <r>
    <x v="6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2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3"/>
    <x v="1"/>
  </r>
  <r>
    <x v="3"/>
    <x v="0"/>
  </r>
  <r>
    <x v="3"/>
    <x v="0"/>
  </r>
  <r>
    <x v="3"/>
    <x v="1"/>
  </r>
  <r>
    <x v="3"/>
    <x v="1"/>
  </r>
  <r>
    <x v="6"/>
    <x v="1"/>
  </r>
  <r>
    <x v="6"/>
    <x v="2"/>
  </r>
  <r>
    <x v="6"/>
    <x v="0"/>
  </r>
  <r>
    <x v="6"/>
    <x v="0"/>
  </r>
  <r>
    <x v="8"/>
    <x v="0"/>
  </r>
  <r>
    <x v="8"/>
    <x v="1"/>
  </r>
  <r>
    <x v="15"/>
    <x v="0"/>
  </r>
  <r>
    <x v="8"/>
    <x v="0"/>
  </r>
  <r>
    <x v="6"/>
    <x v="1"/>
  </r>
  <r>
    <x v="8"/>
    <x v="0"/>
  </r>
  <r>
    <x v="3"/>
    <x v="1"/>
  </r>
  <r>
    <x v="5"/>
    <x v="0"/>
  </r>
  <r>
    <x v="12"/>
    <x v="0"/>
  </r>
  <r>
    <x v="40"/>
    <x v="1"/>
  </r>
  <r>
    <x v="6"/>
    <x v="0"/>
  </r>
  <r>
    <x v="6"/>
    <x v="1"/>
  </r>
  <r>
    <x v="14"/>
    <x v="1"/>
  </r>
  <r>
    <x v="14"/>
    <x v="1"/>
  </r>
  <r>
    <x v="5"/>
    <x v="1"/>
  </r>
  <r>
    <x v="8"/>
    <x v="1"/>
  </r>
  <r>
    <x v="14"/>
    <x v="1"/>
  </r>
  <r>
    <x v="14"/>
    <x v="1"/>
  </r>
  <r>
    <x v="2"/>
    <x v="0"/>
  </r>
  <r>
    <x v="2"/>
    <x v="0"/>
  </r>
  <r>
    <x v="2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1"/>
  </r>
  <r>
    <x v="27"/>
    <x v="1"/>
  </r>
  <r>
    <x v="27"/>
    <x v="1"/>
  </r>
  <r>
    <x v="27"/>
    <x v="0"/>
  </r>
  <r>
    <x v="27"/>
    <x v="1"/>
  </r>
  <r>
    <x v="27"/>
    <x v="1"/>
  </r>
  <r>
    <x v="27"/>
    <x v="2"/>
  </r>
  <r>
    <x v="27"/>
    <x v="1"/>
  </r>
  <r>
    <x v="27"/>
    <x v="0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9"/>
    <x v="0"/>
  </r>
  <r>
    <x v="9"/>
    <x v="0"/>
  </r>
  <r>
    <x v="9"/>
    <x v="0"/>
  </r>
  <r>
    <x v="9"/>
    <x v="2"/>
  </r>
  <r>
    <x v="9"/>
    <x v="2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2"/>
  </r>
  <r>
    <x v="9"/>
    <x v="0"/>
  </r>
  <r>
    <x v="9"/>
    <x v="0"/>
  </r>
  <r>
    <x v="9"/>
    <x v="2"/>
  </r>
  <r>
    <x v="9"/>
    <x v="1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2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2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2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2"/>
  </r>
  <r>
    <x v="9"/>
    <x v="0"/>
  </r>
  <r>
    <x v="9"/>
    <x v="0"/>
  </r>
  <r>
    <x v="9"/>
    <x v="2"/>
  </r>
  <r>
    <x v="9"/>
    <x v="0"/>
  </r>
  <r>
    <x v="9"/>
    <x v="1"/>
  </r>
  <r>
    <x v="9"/>
    <x v="1"/>
  </r>
  <r>
    <x v="9"/>
    <x v="0"/>
  </r>
  <r>
    <x v="9"/>
    <x v="1"/>
  </r>
  <r>
    <x v="9"/>
    <x v="2"/>
  </r>
  <r>
    <x v="9"/>
    <x v="1"/>
  </r>
  <r>
    <x v="9"/>
    <x v="1"/>
  </r>
  <r>
    <x v="9"/>
    <x v="0"/>
  </r>
  <r>
    <x v="9"/>
    <x v="1"/>
  </r>
  <r>
    <x v="9"/>
    <x v="1"/>
  </r>
  <r>
    <x v="9"/>
    <x v="2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9"/>
    <x v="2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2"/>
  </r>
  <r>
    <x v="9"/>
    <x v="1"/>
  </r>
  <r>
    <x v="9"/>
    <x v="1"/>
  </r>
  <r>
    <x v="9"/>
    <x v="2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2"/>
  </r>
  <r>
    <x v="9"/>
    <x v="2"/>
  </r>
  <r>
    <x v="9"/>
    <x v="1"/>
  </r>
  <r>
    <x v="9"/>
    <x v="2"/>
  </r>
  <r>
    <x v="9"/>
    <x v="1"/>
  </r>
  <r>
    <x v="9"/>
    <x v="1"/>
  </r>
  <r>
    <x v="9"/>
    <x v="2"/>
  </r>
  <r>
    <x v="9"/>
    <x v="1"/>
  </r>
  <r>
    <x v="9"/>
    <x v="2"/>
  </r>
  <r>
    <x v="9"/>
    <x v="1"/>
  </r>
  <r>
    <x v="9"/>
    <x v="2"/>
  </r>
  <r>
    <x v="9"/>
    <x v="1"/>
  </r>
  <r>
    <x v="9"/>
    <x v="1"/>
  </r>
  <r>
    <x v="9"/>
    <x v="2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2"/>
  </r>
  <r>
    <x v="9"/>
    <x v="2"/>
  </r>
  <r>
    <x v="9"/>
    <x v="1"/>
  </r>
  <r>
    <x v="6"/>
    <x v="1"/>
  </r>
  <r>
    <x v="12"/>
    <x v="0"/>
  </r>
  <r>
    <x v="12"/>
    <x v="2"/>
  </r>
  <r>
    <x v="11"/>
    <x v="0"/>
  </r>
  <r>
    <x v="31"/>
    <x v="2"/>
  </r>
  <r>
    <x v="31"/>
    <x v="1"/>
  </r>
  <r>
    <x v="8"/>
    <x v="0"/>
  </r>
  <r>
    <x v="13"/>
    <x v="1"/>
  </r>
  <r>
    <x v="8"/>
    <x v="0"/>
  </r>
  <r>
    <x v="8"/>
    <x v="0"/>
  </r>
  <r>
    <x v="8"/>
    <x v="1"/>
  </r>
  <r>
    <x v="8"/>
    <x v="1"/>
  </r>
  <r>
    <x v="8"/>
    <x v="1"/>
  </r>
  <r>
    <x v="46"/>
    <x v="1"/>
  </r>
  <r>
    <x v="46"/>
    <x v="0"/>
  </r>
  <r>
    <x v="46"/>
    <x v="1"/>
  </r>
  <r>
    <x v="46"/>
    <x v="1"/>
  </r>
  <r>
    <x v="23"/>
    <x v="1"/>
  </r>
  <r>
    <x v="23"/>
    <x v="2"/>
  </r>
  <r>
    <x v="23"/>
    <x v="1"/>
  </r>
  <r>
    <x v="23"/>
    <x v="1"/>
  </r>
  <r>
    <x v="23"/>
    <x v="2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1"/>
  </r>
  <r>
    <x v="30"/>
    <x v="1"/>
  </r>
  <r>
    <x v="30"/>
    <x v="0"/>
  </r>
  <r>
    <x v="30"/>
    <x v="0"/>
  </r>
  <r>
    <x v="30"/>
    <x v="0"/>
  </r>
  <r>
    <x v="30"/>
    <x v="1"/>
  </r>
  <r>
    <x v="30"/>
    <x v="1"/>
  </r>
  <r>
    <x v="30"/>
    <x v="2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"/>
    <x v="0"/>
  </r>
  <r>
    <x v="3"/>
    <x v="1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25"/>
    <x v="1"/>
  </r>
  <r>
    <x v="11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2"/>
    <x v="1"/>
  </r>
  <r>
    <x v="2"/>
    <x v="1"/>
  </r>
  <r>
    <x v="2"/>
    <x v="1"/>
  </r>
  <r>
    <x v="2"/>
    <x v="1"/>
  </r>
  <r>
    <x v="46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3"/>
    <x v="1"/>
  </r>
  <r>
    <x v="24"/>
    <x v="0"/>
  </r>
  <r>
    <x v="24"/>
    <x v="0"/>
  </r>
  <r>
    <x v="24"/>
    <x v="1"/>
  </r>
  <r>
    <x v="24"/>
    <x v="1"/>
  </r>
  <r>
    <x v="24"/>
    <x v="0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2"/>
  </r>
  <r>
    <x v="48"/>
    <x v="1"/>
  </r>
  <r>
    <x v="6"/>
    <x v="1"/>
  </r>
  <r>
    <x v="6"/>
    <x v="1"/>
  </r>
  <r>
    <x v="6"/>
    <x v="0"/>
  </r>
  <r>
    <x v="23"/>
    <x v="0"/>
  </r>
  <r>
    <x v="23"/>
    <x v="0"/>
  </r>
  <r>
    <x v="22"/>
    <x v="0"/>
  </r>
  <r>
    <x v="27"/>
    <x v="0"/>
  </r>
  <r>
    <x v="0"/>
    <x v="1"/>
  </r>
  <r>
    <x v="13"/>
    <x v="0"/>
  </r>
  <r>
    <x v="13"/>
    <x v="0"/>
  </r>
  <r>
    <x v="13"/>
    <x v="1"/>
  </r>
  <r>
    <x v="13"/>
    <x v="1"/>
  </r>
  <r>
    <x v="13"/>
    <x v="1"/>
  </r>
  <r>
    <x v="8"/>
    <x v="0"/>
  </r>
  <r>
    <x v="6"/>
    <x v="0"/>
  </r>
  <r>
    <x v="6"/>
    <x v="1"/>
  </r>
  <r>
    <x v="6"/>
    <x v="1"/>
  </r>
  <r>
    <x v="6"/>
    <x v="0"/>
  </r>
  <r>
    <x v="6"/>
    <x v="1"/>
  </r>
  <r>
    <x v="2"/>
    <x v="1"/>
  </r>
  <r>
    <x v="2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42"/>
    <x v="0"/>
  </r>
  <r>
    <x v="42"/>
    <x v="1"/>
  </r>
  <r>
    <x v="42"/>
    <x v="2"/>
  </r>
  <r>
    <x v="42"/>
    <x v="1"/>
  </r>
  <r>
    <x v="42"/>
    <x v="2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1"/>
    <x v="2"/>
  </r>
  <r>
    <x v="6"/>
    <x v="1"/>
  </r>
  <r>
    <x v="7"/>
    <x v="1"/>
  </r>
  <r>
    <x v="38"/>
    <x v="0"/>
  </r>
  <r>
    <x v="38"/>
    <x v="2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2"/>
  </r>
  <r>
    <x v="11"/>
    <x v="1"/>
  </r>
  <r>
    <x v="11"/>
    <x v="1"/>
  </r>
  <r>
    <x v="37"/>
    <x v="1"/>
  </r>
  <r>
    <x v="2"/>
    <x v="2"/>
  </r>
  <r>
    <x v="23"/>
    <x v="0"/>
  </r>
  <r>
    <x v="46"/>
    <x v="2"/>
  </r>
  <r>
    <x v="46"/>
    <x v="1"/>
  </r>
  <r>
    <x v="10"/>
    <x v="1"/>
  </r>
  <r>
    <x v="10"/>
    <x v="1"/>
  </r>
  <r>
    <x v="10"/>
    <x v="2"/>
  </r>
  <r>
    <x v="6"/>
    <x v="1"/>
  </r>
  <r>
    <x v="6"/>
    <x v="1"/>
  </r>
  <r>
    <x v="6"/>
    <x v="1"/>
  </r>
  <r>
    <x v="6"/>
    <x v="1"/>
  </r>
  <r>
    <x v="15"/>
    <x v="1"/>
  </r>
  <r>
    <x v="11"/>
    <x v="1"/>
  </r>
  <r>
    <x v="6"/>
    <x v="0"/>
  </r>
  <r>
    <x v="11"/>
    <x v="0"/>
  </r>
  <r>
    <x v="5"/>
    <x v="1"/>
  </r>
  <r>
    <x v="5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34"/>
    <x v="2"/>
  </r>
  <r>
    <x v="8"/>
    <x v="1"/>
  </r>
  <r>
    <x v="8"/>
    <x v="2"/>
  </r>
  <r>
    <x v="28"/>
    <x v="1"/>
  </r>
  <r>
    <x v="16"/>
    <x v="2"/>
  </r>
  <r>
    <x v="16"/>
    <x v="1"/>
  </r>
  <r>
    <x v="23"/>
    <x v="1"/>
  </r>
  <r>
    <x v="28"/>
    <x v="1"/>
  </r>
  <r>
    <x v="28"/>
    <x v="1"/>
  </r>
  <r>
    <x v="14"/>
    <x v="0"/>
  </r>
  <r>
    <x v="6"/>
    <x v="1"/>
  </r>
  <r>
    <x v="20"/>
    <x v="0"/>
  </r>
  <r>
    <x v="29"/>
    <x v="1"/>
  </r>
  <r>
    <x v="6"/>
    <x v="1"/>
  </r>
  <r>
    <x v="8"/>
    <x v="2"/>
  </r>
  <r>
    <x v="8"/>
    <x v="2"/>
  </r>
  <r>
    <x v="9"/>
    <x v="0"/>
  </r>
  <r>
    <x v="6"/>
    <x v="2"/>
  </r>
  <r>
    <x v="6"/>
    <x v="1"/>
  </r>
  <r>
    <x v="4"/>
    <x v="2"/>
  </r>
  <r>
    <x v="4"/>
    <x v="1"/>
  </r>
  <r>
    <x v="28"/>
    <x v="1"/>
  </r>
  <r>
    <x v="3"/>
    <x v="1"/>
  </r>
  <r>
    <x v="39"/>
    <x v="1"/>
  </r>
  <r>
    <x v="20"/>
    <x v="0"/>
  </r>
  <r>
    <x v="5"/>
    <x v="0"/>
  </r>
  <r>
    <x v="5"/>
    <x v="1"/>
  </r>
  <r>
    <x v="13"/>
    <x v="1"/>
  </r>
  <r>
    <x v="13"/>
    <x v="1"/>
  </r>
  <r>
    <x v="10"/>
    <x v="0"/>
  </r>
  <r>
    <x v="23"/>
    <x v="1"/>
  </r>
  <r>
    <x v="23"/>
    <x v="1"/>
  </r>
  <r>
    <x v="20"/>
    <x v="1"/>
  </r>
  <r>
    <x v="20"/>
    <x v="1"/>
  </r>
  <r>
    <x v="27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8"/>
    <x v="0"/>
  </r>
  <r>
    <x v="8"/>
    <x v="1"/>
  </r>
  <r>
    <x v="5"/>
    <x v="0"/>
  </r>
  <r>
    <x v="5"/>
    <x v="1"/>
  </r>
  <r>
    <x v="5"/>
    <x v="1"/>
  </r>
  <r>
    <x v="46"/>
    <x v="1"/>
  </r>
  <r>
    <x v="5"/>
    <x v="1"/>
  </r>
  <r>
    <x v="5"/>
    <x v="2"/>
  </r>
  <r>
    <x v="3"/>
    <x v="0"/>
  </r>
  <r>
    <x v="3"/>
    <x v="2"/>
  </r>
  <r>
    <x v="3"/>
    <x v="1"/>
  </r>
  <r>
    <x v="9"/>
    <x v="1"/>
  </r>
  <r>
    <x v="9"/>
    <x v="0"/>
  </r>
  <r>
    <x v="9"/>
    <x v="1"/>
  </r>
  <r>
    <x v="48"/>
    <x v="0"/>
  </r>
  <r>
    <x v="48"/>
    <x v="1"/>
  </r>
  <r>
    <x v="20"/>
    <x v="1"/>
  </r>
  <r>
    <x v="31"/>
    <x v="1"/>
  </r>
  <r>
    <x v="15"/>
    <x v="0"/>
  </r>
  <r>
    <x v="15"/>
    <x v="0"/>
  </r>
  <r>
    <x v="15"/>
    <x v="0"/>
  </r>
  <r>
    <x v="15"/>
    <x v="0"/>
  </r>
  <r>
    <x v="15"/>
    <x v="2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1"/>
  </r>
  <r>
    <x v="15"/>
    <x v="2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1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38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2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2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2"/>
  </r>
  <r>
    <x v="6"/>
    <x v="2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1"/>
    <x v="0"/>
  </r>
  <r>
    <x v="1"/>
    <x v="1"/>
  </r>
  <r>
    <x v="1"/>
    <x v="1"/>
  </r>
  <r>
    <x v="1"/>
    <x v="1"/>
  </r>
  <r>
    <x v="6"/>
    <x v="1"/>
  </r>
  <r>
    <x v="6"/>
    <x v="1"/>
  </r>
  <r>
    <x v="6"/>
    <x v="1"/>
  </r>
  <r>
    <x v="6"/>
    <x v="1"/>
  </r>
  <r>
    <x v="41"/>
    <x v="0"/>
  </r>
  <r>
    <x v="14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2"/>
  </r>
  <r>
    <x v="10"/>
    <x v="1"/>
  </r>
  <r>
    <x v="10"/>
    <x v="2"/>
  </r>
  <r>
    <x v="10"/>
    <x v="1"/>
  </r>
  <r>
    <x v="10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2"/>
  </r>
  <r>
    <x v="6"/>
    <x v="1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14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8"/>
    <x v="1"/>
  </r>
  <r>
    <x v="8"/>
    <x v="0"/>
  </r>
  <r>
    <x v="15"/>
    <x v="1"/>
  </r>
  <r>
    <x v="22"/>
    <x v="0"/>
  </r>
  <r>
    <x v="3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2"/>
  </r>
  <r>
    <x v="4"/>
    <x v="1"/>
  </r>
  <r>
    <x v="4"/>
    <x v="2"/>
  </r>
  <r>
    <x v="8"/>
    <x v="0"/>
  </r>
  <r>
    <x v="8"/>
    <x v="0"/>
  </r>
  <r>
    <x v="8"/>
    <x v="1"/>
  </r>
  <r>
    <x v="8"/>
    <x v="1"/>
  </r>
  <r>
    <x v="29"/>
    <x v="1"/>
  </r>
  <r>
    <x v="32"/>
    <x v="1"/>
  </r>
  <r>
    <x v="46"/>
    <x v="0"/>
  </r>
  <r>
    <x v="46"/>
    <x v="0"/>
  </r>
  <r>
    <x v="46"/>
    <x v="0"/>
  </r>
  <r>
    <x v="46"/>
    <x v="1"/>
  </r>
  <r>
    <x v="46"/>
    <x v="1"/>
  </r>
  <r>
    <x v="13"/>
    <x v="0"/>
  </r>
  <r>
    <x v="13"/>
    <x v="1"/>
  </r>
  <r>
    <x v="13"/>
    <x v="2"/>
  </r>
  <r>
    <x v="13"/>
    <x v="1"/>
  </r>
  <r>
    <x v="1"/>
    <x v="0"/>
  </r>
  <r>
    <x v="45"/>
    <x v="1"/>
  </r>
  <r>
    <x v="8"/>
    <x v="1"/>
  </r>
  <r>
    <x v="6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2"/>
  </r>
  <r>
    <x v="2"/>
    <x v="1"/>
  </r>
  <r>
    <x v="2"/>
    <x v="1"/>
  </r>
  <r>
    <x v="2"/>
    <x v="0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2"/>
  </r>
  <r>
    <x v="2"/>
    <x v="2"/>
  </r>
  <r>
    <x v="2"/>
    <x v="2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2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1"/>
  </r>
  <r>
    <x v="6"/>
    <x v="0"/>
  </r>
  <r>
    <x v="6"/>
    <x v="1"/>
  </r>
  <r>
    <x v="23"/>
    <x v="0"/>
  </r>
  <r>
    <x v="23"/>
    <x v="1"/>
  </r>
  <r>
    <x v="46"/>
    <x v="1"/>
  </r>
  <r>
    <x v="46"/>
    <x v="0"/>
  </r>
  <r>
    <x v="46"/>
    <x v="0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2"/>
  </r>
  <r>
    <x v="14"/>
    <x v="1"/>
  </r>
  <r>
    <x v="14"/>
    <x v="1"/>
  </r>
  <r>
    <x v="19"/>
    <x v="1"/>
  </r>
  <r>
    <x v="20"/>
    <x v="0"/>
  </r>
  <r>
    <x v="20"/>
    <x v="1"/>
  </r>
  <r>
    <x v="23"/>
    <x v="1"/>
  </r>
  <r>
    <x v="13"/>
    <x v="1"/>
  </r>
  <r>
    <x v="37"/>
    <x v="3"/>
  </r>
  <r>
    <x v="31"/>
    <x v="1"/>
  </r>
  <r>
    <x v="24"/>
    <x v="1"/>
  </r>
  <r>
    <x v="9"/>
    <x v="1"/>
  </r>
  <r>
    <x v="13"/>
    <x v="0"/>
  </r>
  <r>
    <x v="13"/>
    <x v="2"/>
  </r>
  <r>
    <x v="13"/>
    <x v="2"/>
  </r>
  <r>
    <x v="10"/>
    <x v="1"/>
  </r>
  <r>
    <x v="36"/>
    <x v="1"/>
  </r>
  <r>
    <x v="23"/>
    <x v="1"/>
  </r>
  <r>
    <x v="32"/>
    <x v="0"/>
  </r>
  <r>
    <x v="32"/>
    <x v="2"/>
  </r>
  <r>
    <x v="32"/>
    <x v="1"/>
  </r>
  <r>
    <x v="23"/>
    <x v="0"/>
  </r>
  <r>
    <x v="23"/>
    <x v="0"/>
  </r>
  <r>
    <x v="24"/>
    <x v="0"/>
  </r>
  <r>
    <x v="49"/>
    <x v="0"/>
  </r>
  <r>
    <x v="20"/>
    <x v="0"/>
  </r>
  <r>
    <x v="20"/>
    <x v="1"/>
  </r>
  <r>
    <x v="20"/>
    <x v="1"/>
  </r>
  <r>
    <x v="20"/>
    <x v="1"/>
  </r>
  <r>
    <x v="20"/>
    <x v="1"/>
  </r>
  <r>
    <x v="20"/>
    <x v="1"/>
  </r>
  <r>
    <x v="6"/>
    <x v="1"/>
  </r>
  <r>
    <x v="0"/>
    <x v="1"/>
  </r>
  <r>
    <x v="27"/>
    <x v="1"/>
  </r>
  <r>
    <x v="1"/>
    <x v="0"/>
  </r>
  <r>
    <x v="1"/>
    <x v="2"/>
  </r>
  <r>
    <x v="2"/>
    <x v="0"/>
  </r>
  <r>
    <x v="2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6"/>
    <x v="0"/>
  </r>
  <r>
    <x v="18"/>
    <x v="0"/>
  </r>
  <r>
    <x v="18"/>
    <x v="0"/>
  </r>
  <r>
    <x v="11"/>
    <x v="1"/>
  </r>
  <r>
    <x v="15"/>
    <x v="0"/>
  </r>
  <r>
    <x v="15"/>
    <x v="2"/>
  </r>
  <r>
    <x v="23"/>
    <x v="0"/>
  </r>
  <r>
    <x v="8"/>
    <x v="0"/>
  </r>
  <r>
    <x v="33"/>
    <x v="1"/>
  </r>
  <r>
    <x v="8"/>
    <x v="1"/>
  </r>
  <r>
    <x v="8"/>
    <x v="1"/>
  </r>
  <r>
    <x v="15"/>
    <x v="0"/>
  </r>
  <r>
    <x v="15"/>
    <x v="1"/>
  </r>
  <r>
    <x v="42"/>
    <x v="0"/>
  </r>
  <r>
    <x v="19"/>
    <x v="0"/>
  </r>
  <r>
    <x v="19"/>
    <x v="1"/>
  </r>
  <r>
    <x v="19"/>
    <x v="2"/>
  </r>
  <r>
    <x v="19"/>
    <x v="1"/>
  </r>
  <r>
    <x v="2"/>
    <x v="1"/>
  </r>
  <r>
    <x v="2"/>
    <x v="2"/>
  </r>
  <r>
    <x v="2"/>
    <x v="1"/>
  </r>
  <r>
    <x v="2"/>
    <x v="1"/>
  </r>
  <r>
    <x v="2"/>
    <x v="1"/>
  </r>
  <r>
    <x v="39"/>
    <x v="1"/>
  </r>
  <r>
    <x v="8"/>
    <x v="1"/>
  </r>
  <r>
    <x v="28"/>
    <x v="0"/>
  </r>
  <r>
    <x v="28"/>
    <x v="1"/>
  </r>
  <r>
    <x v="3"/>
    <x v="1"/>
  </r>
  <r>
    <x v="3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7"/>
    <x v="1"/>
  </r>
  <r>
    <x v="14"/>
    <x v="1"/>
  </r>
  <r>
    <x v="14"/>
    <x v="1"/>
  </r>
  <r>
    <x v="28"/>
    <x v="1"/>
  </r>
  <r>
    <x v="5"/>
    <x v="1"/>
  </r>
  <r>
    <x v="15"/>
    <x v="1"/>
  </r>
  <r>
    <x v="2"/>
    <x v="1"/>
  </r>
  <r>
    <x v="2"/>
    <x v="2"/>
  </r>
  <r>
    <x v="5"/>
    <x v="0"/>
  </r>
  <r>
    <x v="5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1"/>
  </r>
  <r>
    <x v="29"/>
    <x v="0"/>
  </r>
  <r>
    <x v="29"/>
    <x v="0"/>
  </r>
  <r>
    <x v="29"/>
    <x v="2"/>
  </r>
  <r>
    <x v="29"/>
    <x v="1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1"/>
  </r>
  <r>
    <x v="29"/>
    <x v="1"/>
  </r>
  <r>
    <x v="29"/>
    <x v="2"/>
  </r>
  <r>
    <x v="29"/>
    <x v="1"/>
  </r>
  <r>
    <x v="29"/>
    <x v="1"/>
  </r>
  <r>
    <x v="29"/>
    <x v="1"/>
  </r>
  <r>
    <x v="29"/>
    <x v="1"/>
  </r>
  <r>
    <x v="29"/>
    <x v="2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2"/>
  </r>
  <r>
    <x v="29"/>
    <x v="1"/>
  </r>
  <r>
    <x v="29"/>
    <x v="1"/>
  </r>
  <r>
    <x v="29"/>
    <x v="1"/>
  </r>
  <r>
    <x v="29"/>
    <x v="2"/>
  </r>
  <r>
    <x v="36"/>
    <x v="0"/>
  </r>
  <r>
    <x v="36"/>
    <x v="1"/>
  </r>
  <r>
    <x v="36"/>
    <x v="0"/>
  </r>
  <r>
    <x v="36"/>
    <x v="0"/>
  </r>
  <r>
    <x v="36"/>
    <x v="0"/>
  </r>
  <r>
    <x v="36"/>
    <x v="2"/>
  </r>
  <r>
    <x v="36"/>
    <x v="2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14"/>
    <x v="0"/>
  </r>
  <r>
    <x v="14"/>
    <x v="0"/>
  </r>
  <r>
    <x v="14"/>
    <x v="0"/>
  </r>
  <r>
    <x v="14"/>
    <x v="1"/>
  </r>
  <r>
    <x v="14"/>
    <x v="1"/>
  </r>
  <r>
    <x v="39"/>
    <x v="1"/>
  </r>
  <r>
    <x v="41"/>
    <x v="1"/>
  </r>
  <r>
    <x v="38"/>
    <x v="1"/>
  </r>
  <r>
    <x v="13"/>
    <x v="1"/>
  </r>
  <r>
    <x v="13"/>
    <x v="1"/>
  </r>
  <r>
    <x v="13"/>
    <x v="1"/>
  </r>
  <r>
    <x v="13"/>
    <x v="1"/>
  </r>
  <r>
    <x v="13"/>
    <x v="1"/>
  </r>
  <r>
    <x v="8"/>
    <x v="1"/>
  </r>
  <r>
    <x v="8"/>
    <x v="1"/>
  </r>
  <r>
    <x v="8"/>
    <x v="2"/>
  </r>
  <r>
    <x v="8"/>
    <x v="1"/>
  </r>
  <r>
    <x v="4"/>
    <x v="0"/>
  </r>
  <r>
    <x v="4"/>
    <x v="1"/>
  </r>
  <r>
    <x v="24"/>
    <x v="1"/>
  </r>
  <r>
    <x v="11"/>
    <x v="2"/>
  </r>
  <r>
    <x v="11"/>
    <x v="1"/>
  </r>
  <r>
    <x v="11"/>
    <x v="1"/>
  </r>
  <r>
    <x v="5"/>
    <x v="2"/>
  </r>
  <r>
    <x v="22"/>
    <x v="1"/>
  </r>
  <r>
    <x v="31"/>
    <x v="0"/>
  </r>
  <r>
    <x v="31"/>
    <x v="0"/>
  </r>
  <r>
    <x v="31"/>
    <x v="1"/>
  </r>
  <r>
    <x v="6"/>
    <x v="0"/>
  </r>
  <r>
    <x v="6"/>
    <x v="1"/>
  </r>
  <r>
    <x v="6"/>
    <x v="2"/>
  </r>
  <r>
    <x v="6"/>
    <x v="1"/>
  </r>
  <r>
    <x v="6"/>
    <x v="1"/>
  </r>
  <r>
    <x v="4"/>
    <x v="1"/>
  </r>
  <r>
    <x v="8"/>
    <x v="0"/>
  </r>
  <r>
    <x v="39"/>
    <x v="2"/>
  </r>
  <r>
    <x v="8"/>
    <x v="1"/>
  </r>
  <r>
    <x v="7"/>
    <x v="1"/>
  </r>
  <r>
    <x v="37"/>
    <x v="1"/>
  </r>
  <r>
    <x v="23"/>
    <x v="1"/>
  </r>
  <r>
    <x v="23"/>
    <x v="0"/>
  </r>
  <r>
    <x v="23"/>
    <x v="0"/>
  </r>
  <r>
    <x v="1"/>
    <x v="1"/>
  </r>
  <r>
    <x v="47"/>
    <x v="0"/>
  </r>
  <r>
    <x v="23"/>
    <x v="0"/>
  </r>
  <r>
    <x v="2"/>
    <x v="1"/>
  </r>
  <r>
    <x v="2"/>
    <x v="1"/>
  </r>
  <r>
    <x v="35"/>
    <x v="0"/>
  </r>
  <r>
    <x v="6"/>
    <x v="1"/>
  </r>
  <r>
    <x v="6"/>
    <x v="1"/>
  </r>
  <r>
    <x v="25"/>
    <x v="0"/>
  </r>
  <r>
    <x v="23"/>
    <x v="1"/>
  </r>
  <r>
    <x v="23"/>
    <x v="1"/>
  </r>
  <r>
    <x v="12"/>
    <x v="3"/>
  </r>
  <r>
    <x v="4"/>
    <x v="1"/>
  </r>
  <r>
    <x v="43"/>
    <x v="0"/>
  </r>
  <r>
    <x v="43"/>
    <x v="1"/>
  </r>
  <r>
    <x v="43"/>
    <x v="1"/>
  </r>
  <r>
    <x v="43"/>
    <x v="1"/>
  </r>
  <r>
    <x v="43"/>
    <x v="1"/>
  </r>
  <r>
    <x v="43"/>
    <x v="1"/>
  </r>
  <r>
    <x v="43"/>
    <x v="2"/>
  </r>
  <r>
    <x v="43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2"/>
    <x v="0"/>
  </r>
  <r>
    <x v="2"/>
    <x v="1"/>
  </r>
  <r>
    <x v="2"/>
    <x v="1"/>
  </r>
  <r>
    <x v="2"/>
    <x v="1"/>
  </r>
  <r>
    <x v="2"/>
    <x v="1"/>
  </r>
  <r>
    <x v="37"/>
    <x v="0"/>
  </r>
  <r>
    <x v="6"/>
    <x v="0"/>
  </r>
  <r>
    <x v="20"/>
    <x v="0"/>
  </r>
  <r>
    <x v="17"/>
    <x v="1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2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2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0"/>
    <x v="2"/>
  </r>
  <r>
    <x v="10"/>
    <x v="0"/>
  </r>
  <r>
    <x v="10"/>
    <x v="2"/>
  </r>
  <r>
    <x v="10"/>
    <x v="1"/>
  </r>
  <r>
    <x v="8"/>
    <x v="0"/>
  </r>
  <r>
    <x v="8"/>
    <x v="0"/>
  </r>
  <r>
    <x v="8"/>
    <x v="1"/>
  </r>
  <r>
    <x v="5"/>
    <x v="1"/>
  </r>
  <r>
    <x v="23"/>
    <x v="0"/>
  </r>
  <r>
    <x v="23"/>
    <x v="0"/>
  </r>
  <r>
    <x v="23"/>
    <x v="1"/>
  </r>
  <r>
    <x v="25"/>
    <x v="1"/>
  </r>
  <r>
    <x v="46"/>
    <x v="0"/>
  </r>
  <r>
    <x v="46"/>
    <x v="0"/>
  </r>
  <r>
    <x v="46"/>
    <x v="0"/>
  </r>
  <r>
    <x v="46"/>
    <x v="2"/>
  </r>
  <r>
    <x v="46"/>
    <x v="1"/>
  </r>
  <r>
    <x v="46"/>
    <x v="1"/>
  </r>
  <r>
    <x v="46"/>
    <x v="1"/>
  </r>
  <r>
    <x v="46"/>
    <x v="1"/>
  </r>
  <r>
    <x v="3"/>
    <x v="0"/>
  </r>
  <r>
    <x v="3"/>
    <x v="2"/>
  </r>
  <r>
    <x v="3"/>
    <x v="0"/>
  </r>
  <r>
    <x v="1"/>
    <x v="1"/>
  </r>
  <r>
    <x v="29"/>
    <x v="1"/>
  </r>
  <r>
    <x v="6"/>
    <x v="0"/>
  </r>
  <r>
    <x v="32"/>
    <x v="1"/>
  </r>
  <r>
    <x v="4"/>
    <x v="1"/>
  </r>
  <r>
    <x v="9"/>
    <x v="0"/>
  </r>
  <r>
    <x v="10"/>
    <x v="2"/>
  </r>
  <r>
    <x v="9"/>
    <x v="1"/>
  </r>
  <r>
    <x v="12"/>
    <x v="1"/>
  </r>
  <r>
    <x v="16"/>
    <x v="0"/>
  </r>
  <r>
    <x v="14"/>
    <x v="1"/>
  </r>
  <r>
    <x v="8"/>
    <x v="0"/>
  </r>
  <r>
    <x v="8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39"/>
    <x v="1"/>
  </r>
  <r>
    <x v="23"/>
    <x v="2"/>
  </r>
  <r>
    <x v="23"/>
    <x v="1"/>
  </r>
  <r>
    <x v="48"/>
    <x v="0"/>
  </r>
  <r>
    <x v="48"/>
    <x v="1"/>
  </r>
  <r>
    <x v="24"/>
    <x v="0"/>
  </r>
  <r>
    <x v="6"/>
    <x v="1"/>
  </r>
  <r>
    <x v="6"/>
    <x v="1"/>
  </r>
  <r>
    <x v="6"/>
    <x v="1"/>
  </r>
  <r>
    <x v="6"/>
    <x v="1"/>
  </r>
  <r>
    <x v="6"/>
    <x v="1"/>
  </r>
  <r>
    <x v="39"/>
    <x v="1"/>
  </r>
  <r>
    <x v="6"/>
    <x v="0"/>
  </r>
  <r>
    <x v="5"/>
    <x v="0"/>
  </r>
  <r>
    <x v="5"/>
    <x v="1"/>
  </r>
  <r>
    <x v="5"/>
    <x v="1"/>
  </r>
  <r>
    <x v="5"/>
    <x v="2"/>
  </r>
  <r>
    <x v="5"/>
    <x v="1"/>
  </r>
  <r>
    <x v="23"/>
    <x v="0"/>
  </r>
  <r>
    <x v="23"/>
    <x v="0"/>
  </r>
  <r>
    <x v="23"/>
    <x v="1"/>
  </r>
  <r>
    <x v="23"/>
    <x v="1"/>
  </r>
  <r>
    <x v="23"/>
    <x v="1"/>
  </r>
  <r>
    <x v="23"/>
    <x v="1"/>
  </r>
  <r>
    <x v="23"/>
    <x v="1"/>
  </r>
  <r>
    <x v="8"/>
    <x v="2"/>
  </r>
  <r>
    <x v="6"/>
    <x v="0"/>
  </r>
  <r>
    <x v="6"/>
    <x v="0"/>
  </r>
  <r>
    <x v="6"/>
    <x v="1"/>
  </r>
  <r>
    <x v="4"/>
    <x v="0"/>
  </r>
  <r>
    <x v="46"/>
    <x v="0"/>
  </r>
  <r>
    <x v="46"/>
    <x v="0"/>
  </r>
  <r>
    <x v="46"/>
    <x v="0"/>
  </r>
  <r>
    <x v="46"/>
    <x v="0"/>
  </r>
  <r>
    <x v="46"/>
    <x v="0"/>
  </r>
  <r>
    <x v="46"/>
    <x v="1"/>
  </r>
  <r>
    <x v="46"/>
    <x v="1"/>
  </r>
  <r>
    <x v="46"/>
    <x v="1"/>
  </r>
  <r>
    <x v="46"/>
    <x v="0"/>
  </r>
  <r>
    <x v="46"/>
    <x v="0"/>
  </r>
  <r>
    <x v="46"/>
    <x v="1"/>
  </r>
  <r>
    <x v="46"/>
    <x v="1"/>
  </r>
  <r>
    <x v="46"/>
    <x v="2"/>
  </r>
  <r>
    <x v="46"/>
    <x v="1"/>
  </r>
  <r>
    <x v="46"/>
    <x v="1"/>
  </r>
  <r>
    <x v="46"/>
    <x v="1"/>
  </r>
  <r>
    <x v="46"/>
    <x v="1"/>
  </r>
  <r>
    <x v="46"/>
    <x v="2"/>
  </r>
  <r>
    <x v="31"/>
    <x v="0"/>
  </r>
  <r>
    <x v="31"/>
    <x v="0"/>
  </r>
  <r>
    <x v="31"/>
    <x v="0"/>
  </r>
  <r>
    <x v="31"/>
    <x v="1"/>
  </r>
  <r>
    <x v="31"/>
    <x v="0"/>
  </r>
  <r>
    <x v="31"/>
    <x v="2"/>
  </r>
  <r>
    <x v="31"/>
    <x v="1"/>
  </r>
  <r>
    <x v="31"/>
    <x v="1"/>
  </r>
  <r>
    <x v="31"/>
    <x v="1"/>
  </r>
  <r>
    <x v="31"/>
    <x v="1"/>
  </r>
  <r>
    <x v="31"/>
    <x v="2"/>
  </r>
  <r>
    <x v="31"/>
    <x v="1"/>
  </r>
  <r>
    <x v="31"/>
    <x v="2"/>
  </r>
  <r>
    <x v="31"/>
    <x v="2"/>
  </r>
  <r>
    <x v="33"/>
    <x v="0"/>
  </r>
  <r>
    <x v="33"/>
    <x v="0"/>
  </r>
  <r>
    <x v="33"/>
    <x v="2"/>
  </r>
  <r>
    <x v="6"/>
    <x v="0"/>
  </r>
  <r>
    <x v="13"/>
    <x v="1"/>
  </r>
  <r>
    <x v="21"/>
    <x v="0"/>
  </r>
  <r>
    <x v="21"/>
    <x v="1"/>
  </r>
  <r>
    <x v="6"/>
    <x v="0"/>
  </r>
  <r>
    <x v="6"/>
    <x v="0"/>
  </r>
  <r>
    <x v="41"/>
    <x v="0"/>
  </r>
  <r>
    <x v="41"/>
    <x v="1"/>
  </r>
  <r>
    <x v="4"/>
    <x v="0"/>
  </r>
  <r>
    <x v="17"/>
    <x v="0"/>
  </r>
  <r>
    <x v="23"/>
    <x v="1"/>
  </r>
  <r>
    <x v="6"/>
    <x v="1"/>
  </r>
  <r>
    <x v="20"/>
    <x v="1"/>
  </r>
  <r>
    <x v="28"/>
    <x v="0"/>
  </r>
  <r>
    <x v="28"/>
    <x v="1"/>
  </r>
  <r>
    <x v="28"/>
    <x v="1"/>
  </r>
  <r>
    <x v="16"/>
    <x v="1"/>
  </r>
  <r>
    <x v="18"/>
    <x v="0"/>
  </r>
  <r>
    <x v="5"/>
    <x v="1"/>
  </r>
  <r>
    <x v="8"/>
    <x v="1"/>
  </r>
  <r>
    <x v="8"/>
    <x v="1"/>
  </r>
  <r>
    <x v="8"/>
    <x v="1"/>
  </r>
  <r>
    <x v="4"/>
    <x v="2"/>
  </r>
  <r>
    <x v="6"/>
    <x v="1"/>
  </r>
  <r>
    <x v="6"/>
    <x v="1"/>
  </r>
  <r>
    <x v="6"/>
    <x v="1"/>
  </r>
  <r>
    <x v="21"/>
    <x v="2"/>
  </r>
  <r>
    <x v="14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6"/>
    <x v="0"/>
  </r>
  <r>
    <x v="6"/>
    <x v="0"/>
  </r>
  <r>
    <x v="6"/>
    <x v="0"/>
  </r>
  <r>
    <x v="6"/>
    <x v="0"/>
  </r>
  <r>
    <x v="6"/>
    <x v="1"/>
  </r>
  <r>
    <x v="6"/>
    <x v="2"/>
  </r>
  <r>
    <x v="6"/>
    <x v="1"/>
  </r>
  <r>
    <x v="18"/>
    <x v="1"/>
  </r>
  <r>
    <x v="8"/>
    <x v="1"/>
  </r>
  <r>
    <x v="6"/>
    <x v="1"/>
  </r>
  <r>
    <x v="11"/>
    <x v="1"/>
  </r>
  <r>
    <x v="4"/>
    <x v="1"/>
  </r>
  <r>
    <x v="3"/>
    <x v="0"/>
  </r>
  <r>
    <x v="3"/>
    <x v="2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6"/>
    <x v="1"/>
  </r>
  <r>
    <x v="1"/>
    <x v="1"/>
  </r>
  <r>
    <x v="1"/>
    <x v="0"/>
  </r>
  <r>
    <x v="1"/>
    <x v="1"/>
  </r>
  <r>
    <x v="1"/>
    <x v="2"/>
  </r>
  <r>
    <x v="50"/>
    <x v="1"/>
  </r>
  <r>
    <x v="50"/>
    <x v="1"/>
  </r>
  <r>
    <x v="30"/>
    <x v="0"/>
  </r>
  <r>
    <x v="30"/>
    <x v="1"/>
  </r>
  <r>
    <x v="20"/>
    <x v="1"/>
  </r>
  <r>
    <x v="39"/>
    <x v="1"/>
  </r>
  <r>
    <x v="39"/>
    <x v="1"/>
  </r>
  <r>
    <x v="6"/>
    <x v="1"/>
  </r>
  <r>
    <x v="6"/>
    <x v="1"/>
  </r>
  <r>
    <x v="6"/>
    <x v="0"/>
  </r>
  <r>
    <x v="6"/>
    <x v="2"/>
  </r>
  <r>
    <x v="3"/>
    <x v="1"/>
  </r>
  <r>
    <x v="3"/>
    <x v="1"/>
  </r>
  <r>
    <x v="3"/>
    <x v="0"/>
  </r>
  <r>
    <x v="3"/>
    <x v="0"/>
  </r>
  <r>
    <x v="8"/>
    <x v="1"/>
  </r>
  <r>
    <x v="25"/>
    <x v="1"/>
  </r>
  <r>
    <x v="29"/>
    <x v="1"/>
  </r>
  <r>
    <x v="29"/>
    <x v="1"/>
  </r>
  <r>
    <x v="8"/>
    <x v="2"/>
  </r>
  <r>
    <x v="8"/>
    <x v="1"/>
  </r>
  <r>
    <x v="51"/>
    <x v="1"/>
  </r>
  <r>
    <x v="53"/>
    <x v="2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2"/>
  </r>
  <r>
    <x v="53"/>
    <x v="0"/>
  </r>
  <r>
    <x v="53"/>
    <x v="1"/>
  </r>
  <r>
    <x v="53"/>
    <x v="0"/>
  </r>
  <r>
    <x v="53"/>
    <x v="1"/>
  </r>
  <r>
    <x v="53"/>
    <x v="1"/>
  </r>
  <r>
    <x v="53"/>
    <x v="0"/>
  </r>
  <r>
    <x v="53"/>
    <x v="1"/>
  </r>
  <r>
    <x v="53"/>
    <x v="0"/>
  </r>
  <r>
    <x v="53"/>
    <x v="0"/>
  </r>
  <r>
    <x v="53"/>
    <x v="1"/>
  </r>
  <r>
    <x v="53"/>
    <x v="2"/>
  </r>
  <r>
    <x v="53"/>
    <x v="1"/>
  </r>
  <r>
    <x v="53"/>
    <x v="1"/>
  </r>
  <r>
    <x v="53"/>
    <x v="1"/>
  </r>
  <r>
    <x v="53"/>
    <x v="0"/>
  </r>
  <r>
    <x v="53"/>
    <x v="1"/>
  </r>
  <r>
    <x v="53"/>
    <x v="1"/>
  </r>
  <r>
    <x v="53"/>
    <x v="0"/>
  </r>
  <r>
    <x v="53"/>
    <x v="0"/>
  </r>
  <r>
    <x v="53"/>
    <x v="2"/>
  </r>
  <r>
    <x v="53"/>
    <x v="1"/>
  </r>
  <r>
    <x v="53"/>
    <x v="0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2"/>
  </r>
  <r>
    <x v="53"/>
    <x v="1"/>
  </r>
  <r>
    <x v="53"/>
    <x v="1"/>
  </r>
  <r>
    <x v="53"/>
    <x v="1"/>
  </r>
  <r>
    <x v="53"/>
    <x v="2"/>
  </r>
  <r>
    <x v="53"/>
    <x v="1"/>
  </r>
  <r>
    <x v="53"/>
    <x v="2"/>
  </r>
  <r>
    <x v="53"/>
    <x v="1"/>
  </r>
  <r>
    <x v="53"/>
    <x v="1"/>
  </r>
  <r>
    <x v="53"/>
    <x v="1"/>
  </r>
  <r>
    <x v="53"/>
    <x v="1"/>
  </r>
  <r>
    <x v="53"/>
    <x v="1"/>
  </r>
  <r>
    <x v="13"/>
    <x v="1"/>
  </r>
  <r>
    <x v="23"/>
    <x v="1"/>
  </r>
  <r>
    <x v="23"/>
    <x v="1"/>
  </r>
  <r>
    <x v="5"/>
    <x v="1"/>
  </r>
  <r>
    <x v="39"/>
    <x v="2"/>
  </r>
  <r>
    <x v="3"/>
    <x v="0"/>
  </r>
  <r>
    <x v="3"/>
    <x v="1"/>
  </r>
  <r>
    <x v="27"/>
    <x v="1"/>
  </r>
  <r>
    <x v="13"/>
    <x v="1"/>
  </r>
  <r>
    <x v="6"/>
    <x v="1"/>
  </r>
  <r>
    <x v="33"/>
    <x v="1"/>
  </r>
  <r>
    <x v="21"/>
    <x v="0"/>
  </r>
  <r>
    <x v="29"/>
    <x v="1"/>
  </r>
  <r>
    <x v="6"/>
    <x v="1"/>
  </r>
  <r>
    <x v="6"/>
    <x v="1"/>
  </r>
  <r>
    <x v="26"/>
    <x v="0"/>
  </r>
  <r>
    <x v="7"/>
    <x v="1"/>
  </r>
  <r>
    <x v="2"/>
    <x v="0"/>
  </r>
  <r>
    <x v="2"/>
    <x v="0"/>
  </r>
  <r>
    <x v="13"/>
    <x v="1"/>
  </r>
  <r>
    <x v="7"/>
    <x v="1"/>
  </r>
  <r>
    <x v="13"/>
    <x v="1"/>
  </r>
  <r>
    <x v="19"/>
    <x v="1"/>
  </r>
  <r>
    <x v="3"/>
    <x v="1"/>
  </r>
  <r>
    <x v="23"/>
    <x v="0"/>
  </r>
  <r>
    <x v="16"/>
    <x v="0"/>
  </r>
  <r>
    <x v="24"/>
    <x v="1"/>
  </r>
  <r>
    <x v="39"/>
    <x v="1"/>
  </r>
  <r>
    <x v="39"/>
    <x v="0"/>
  </r>
  <r>
    <x v="8"/>
    <x v="1"/>
  </r>
  <r>
    <x v="6"/>
    <x v="1"/>
  </r>
  <r>
    <x v="6"/>
    <x v="2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15"/>
    <x v="2"/>
  </r>
  <r>
    <x v="18"/>
    <x v="1"/>
  </r>
  <r>
    <x v="23"/>
    <x v="0"/>
  </r>
  <r>
    <x v="23"/>
    <x v="2"/>
  </r>
  <r>
    <x v="23"/>
    <x v="1"/>
  </r>
  <r>
    <x v="14"/>
    <x v="0"/>
  </r>
  <r>
    <x v="14"/>
    <x v="1"/>
  </r>
  <r>
    <x v="14"/>
    <x v="1"/>
  </r>
  <r>
    <x v="14"/>
    <x v="1"/>
  </r>
  <r>
    <x v="14"/>
    <x v="1"/>
  </r>
  <r>
    <x v="13"/>
    <x v="2"/>
  </r>
  <r>
    <x v="22"/>
    <x v="1"/>
  </r>
  <r>
    <x v="7"/>
    <x v="1"/>
  </r>
  <r>
    <x v="18"/>
    <x v="1"/>
  </r>
  <r>
    <x v="3"/>
    <x v="1"/>
  </r>
  <r>
    <x v="6"/>
    <x v="2"/>
  </r>
  <r>
    <x v="6"/>
    <x v="1"/>
  </r>
  <r>
    <x v="6"/>
    <x v="1"/>
  </r>
  <r>
    <x v="20"/>
    <x v="0"/>
  </r>
  <r>
    <x v="20"/>
    <x v="0"/>
  </r>
  <r>
    <x v="37"/>
    <x v="0"/>
  </r>
  <r>
    <x v="37"/>
    <x v="1"/>
  </r>
  <r>
    <x v="23"/>
    <x v="1"/>
  </r>
  <r>
    <x v="18"/>
    <x v="1"/>
  </r>
  <r>
    <x v="6"/>
    <x v="0"/>
  </r>
  <r>
    <x v="6"/>
    <x v="0"/>
  </r>
  <r>
    <x v="48"/>
    <x v="0"/>
  </r>
  <r>
    <x v="48"/>
    <x v="0"/>
  </r>
  <r>
    <x v="48"/>
    <x v="2"/>
  </r>
  <r>
    <x v="48"/>
    <x v="1"/>
  </r>
  <r>
    <x v="24"/>
    <x v="1"/>
  </r>
  <r>
    <x v="9"/>
    <x v="1"/>
  </r>
  <r>
    <x v="11"/>
    <x v="2"/>
  </r>
  <r>
    <x v="45"/>
    <x v="0"/>
  </r>
  <r>
    <x v="45"/>
    <x v="0"/>
  </r>
  <r>
    <x v="45"/>
    <x v="1"/>
  </r>
  <r>
    <x v="45"/>
    <x v="1"/>
  </r>
  <r>
    <x v="45"/>
    <x v="1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2"/>
  </r>
  <r>
    <x v="7"/>
    <x v="1"/>
  </r>
  <r>
    <x v="7"/>
    <x v="1"/>
  </r>
  <r>
    <x v="38"/>
    <x v="1"/>
  </r>
  <r>
    <x v="1"/>
    <x v="0"/>
  </r>
  <r>
    <x v="38"/>
    <x v="2"/>
  </r>
  <r>
    <x v="11"/>
    <x v="0"/>
  </r>
  <r>
    <x v="39"/>
    <x v="0"/>
  </r>
  <r>
    <x v="8"/>
    <x v="1"/>
  </r>
  <r>
    <x v="24"/>
    <x v="0"/>
  </r>
  <r>
    <x v="24"/>
    <x v="0"/>
  </r>
  <r>
    <x v="24"/>
    <x v="0"/>
  </r>
  <r>
    <x v="24"/>
    <x v="1"/>
  </r>
  <r>
    <x v="24"/>
    <x v="0"/>
  </r>
  <r>
    <x v="24"/>
    <x v="1"/>
  </r>
  <r>
    <x v="24"/>
    <x v="1"/>
  </r>
  <r>
    <x v="24"/>
    <x v="2"/>
  </r>
  <r>
    <x v="14"/>
    <x v="2"/>
  </r>
  <r>
    <x v="14"/>
    <x v="1"/>
  </r>
  <r>
    <x v="14"/>
    <x v="2"/>
  </r>
  <r>
    <x v="14"/>
    <x v="2"/>
  </r>
  <r>
    <x v="14"/>
    <x v="1"/>
  </r>
  <r>
    <x v="14"/>
    <x v="1"/>
  </r>
  <r>
    <x v="27"/>
    <x v="1"/>
  </r>
  <r>
    <x v="6"/>
    <x v="1"/>
  </r>
  <r>
    <x v="11"/>
    <x v="1"/>
  </r>
  <r>
    <x v="11"/>
    <x v="1"/>
  </r>
  <r>
    <x v="9"/>
    <x v="1"/>
  </r>
  <r>
    <x v="9"/>
    <x v="1"/>
  </r>
  <r>
    <x v="25"/>
    <x v="0"/>
  </r>
  <r>
    <x v="4"/>
    <x v="2"/>
  </r>
  <r>
    <x v="8"/>
    <x v="0"/>
  </r>
  <r>
    <x v="8"/>
    <x v="0"/>
  </r>
  <r>
    <x v="8"/>
    <x v="1"/>
  </r>
  <r>
    <x v="11"/>
    <x v="1"/>
  </r>
  <r>
    <x v="37"/>
    <x v="1"/>
  </r>
  <r>
    <x v="13"/>
    <x v="1"/>
  </r>
  <r>
    <x v="7"/>
    <x v="1"/>
  </r>
  <r>
    <x v="3"/>
    <x v="0"/>
  </r>
  <r>
    <x v="3"/>
    <x v="1"/>
  </r>
  <r>
    <x v="3"/>
    <x v="1"/>
  </r>
  <r>
    <x v="3"/>
    <x v="1"/>
  </r>
  <r>
    <x v="5"/>
    <x v="1"/>
  </r>
  <r>
    <x v="8"/>
    <x v="0"/>
  </r>
  <r>
    <x v="8"/>
    <x v="0"/>
  </r>
  <r>
    <x v="8"/>
    <x v="1"/>
  </r>
  <r>
    <x v="6"/>
    <x v="0"/>
  </r>
  <r>
    <x v="6"/>
    <x v="2"/>
  </r>
  <r>
    <x v="52"/>
    <x v="1"/>
  </r>
  <r>
    <x v="13"/>
    <x v="1"/>
  </r>
  <r>
    <x v="13"/>
    <x v="1"/>
  </r>
  <r>
    <x v="7"/>
    <x v="0"/>
  </r>
  <r>
    <x v="7"/>
    <x v="0"/>
  </r>
  <r>
    <x v="7"/>
    <x v="0"/>
  </r>
  <r>
    <x v="7"/>
    <x v="1"/>
  </r>
  <r>
    <x v="7"/>
    <x v="1"/>
  </r>
  <r>
    <x v="7"/>
    <x v="2"/>
  </r>
  <r>
    <x v="7"/>
    <x v="1"/>
  </r>
  <r>
    <x v="7"/>
    <x v="1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2"/>
  </r>
  <r>
    <x v="6"/>
    <x v="1"/>
  </r>
  <r>
    <x v="6"/>
    <x v="0"/>
  </r>
  <r>
    <x v="46"/>
    <x v="1"/>
  </r>
  <r>
    <x v="54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136">
  <r>
    <x v="0"/>
    <x v="0"/>
  </r>
  <r>
    <x v="0"/>
    <x v="0"/>
  </r>
  <r>
    <x v="1"/>
    <x v="0"/>
  </r>
  <r>
    <x v="2"/>
    <x v="0"/>
  </r>
  <r>
    <x v="3"/>
    <x v="1"/>
  </r>
  <r>
    <x v="4"/>
    <x v="1"/>
  </r>
  <r>
    <x v="3"/>
    <x v="1"/>
  </r>
  <r>
    <x v="1"/>
    <x v="0"/>
  </r>
  <r>
    <x v="5"/>
    <x v="0"/>
  </r>
  <r>
    <x v="6"/>
    <x v="0"/>
  </r>
  <r>
    <x v="6"/>
    <x v="0"/>
  </r>
  <r>
    <x v="7"/>
    <x v="1"/>
  </r>
  <r>
    <x v="7"/>
    <x v="0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6"/>
    <x v="0"/>
  </r>
  <r>
    <x v="6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9"/>
    <x v="0"/>
  </r>
  <r>
    <x v="9"/>
    <x v="0"/>
  </r>
  <r>
    <x v="9"/>
    <x v="0"/>
  </r>
  <r>
    <x v="8"/>
    <x v="0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1"/>
    <x v="0"/>
  </r>
  <r>
    <x v="11"/>
    <x v="1"/>
  </r>
  <r>
    <x v="11"/>
    <x v="0"/>
  </r>
  <r>
    <x v="11"/>
    <x v="0"/>
  </r>
  <r>
    <x v="11"/>
    <x v="0"/>
  </r>
  <r>
    <x v="6"/>
    <x v="0"/>
  </r>
  <r>
    <x v="12"/>
    <x v="0"/>
  </r>
  <r>
    <x v="13"/>
    <x v="0"/>
  </r>
  <r>
    <x v="13"/>
    <x v="1"/>
  </r>
  <r>
    <x v="13"/>
    <x v="0"/>
  </r>
  <r>
    <x v="13"/>
    <x v="0"/>
  </r>
  <r>
    <x v="4"/>
    <x v="1"/>
  </r>
  <r>
    <x v="6"/>
    <x v="0"/>
  </r>
  <r>
    <x v="8"/>
    <x v="1"/>
  </r>
  <r>
    <x v="14"/>
    <x v="0"/>
  </r>
  <r>
    <x v="6"/>
    <x v="0"/>
  </r>
  <r>
    <x v="1"/>
    <x v="0"/>
  </r>
  <r>
    <x v="1"/>
    <x v="0"/>
  </r>
  <r>
    <x v="1"/>
    <x v="0"/>
  </r>
  <r>
    <x v="1"/>
    <x v="0"/>
  </r>
  <r>
    <x v="13"/>
    <x v="0"/>
  </r>
  <r>
    <x v="13"/>
    <x v="0"/>
  </r>
  <r>
    <x v="15"/>
    <x v="0"/>
  </r>
  <r>
    <x v="16"/>
    <x v="0"/>
  </r>
  <r>
    <x v="16"/>
    <x v="1"/>
  </r>
  <r>
    <x v="16"/>
    <x v="0"/>
  </r>
  <r>
    <x v="3"/>
    <x v="0"/>
  </r>
  <r>
    <x v="2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17"/>
    <x v="0"/>
  </r>
  <r>
    <x v="17"/>
    <x v="0"/>
  </r>
  <r>
    <x v="17"/>
    <x v="1"/>
  </r>
  <r>
    <x v="17"/>
    <x v="0"/>
  </r>
  <r>
    <x v="17"/>
    <x v="0"/>
  </r>
  <r>
    <x v="17"/>
    <x v="0"/>
  </r>
  <r>
    <x v="17"/>
    <x v="0"/>
  </r>
  <r>
    <x v="17"/>
    <x v="1"/>
  </r>
  <r>
    <x v="17"/>
    <x v="0"/>
  </r>
  <r>
    <x v="18"/>
    <x v="0"/>
  </r>
  <r>
    <x v="19"/>
    <x v="1"/>
  </r>
  <r>
    <x v="18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2"/>
  </r>
  <r>
    <x v="8"/>
    <x v="1"/>
  </r>
  <r>
    <x v="20"/>
    <x v="1"/>
  </r>
  <r>
    <x v="20"/>
    <x v="0"/>
  </r>
  <r>
    <x v="20"/>
    <x v="1"/>
  </r>
  <r>
    <x v="21"/>
    <x v="0"/>
  </r>
  <r>
    <x v="6"/>
    <x v="0"/>
  </r>
  <r>
    <x v="6"/>
    <x v="1"/>
  </r>
  <r>
    <x v="12"/>
    <x v="0"/>
  </r>
  <r>
    <x v="14"/>
    <x v="0"/>
  </r>
  <r>
    <x v="22"/>
    <x v="1"/>
  </r>
  <r>
    <x v="22"/>
    <x v="0"/>
  </r>
  <r>
    <x v="22"/>
    <x v="0"/>
  </r>
  <r>
    <x v="6"/>
    <x v="0"/>
  </r>
  <r>
    <x v="6"/>
    <x v="0"/>
  </r>
  <r>
    <x v="6"/>
    <x v="0"/>
  </r>
  <r>
    <x v="6"/>
    <x v="0"/>
  </r>
  <r>
    <x v="13"/>
    <x v="0"/>
  </r>
  <r>
    <x v="1"/>
    <x v="0"/>
  </r>
  <r>
    <x v="1"/>
    <x v="0"/>
  </r>
  <r>
    <x v="1"/>
    <x v="0"/>
  </r>
  <r>
    <x v="11"/>
    <x v="1"/>
  </r>
  <r>
    <x v="11"/>
    <x v="0"/>
  </r>
  <r>
    <x v="2"/>
    <x v="0"/>
  </r>
  <r>
    <x v="23"/>
    <x v="1"/>
  </r>
  <r>
    <x v="11"/>
    <x v="0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0"/>
  </r>
  <r>
    <x v="24"/>
    <x v="1"/>
  </r>
  <r>
    <x v="24"/>
    <x v="1"/>
  </r>
  <r>
    <x v="24"/>
    <x v="0"/>
  </r>
  <r>
    <x v="24"/>
    <x v="0"/>
  </r>
  <r>
    <x v="24"/>
    <x v="1"/>
  </r>
  <r>
    <x v="24"/>
    <x v="0"/>
  </r>
  <r>
    <x v="24"/>
    <x v="0"/>
  </r>
  <r>
    <x v="24"/>
    <x v="1"/>
  </r>
  <r>
    <x v="24"/>
    <x v="0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25"/>
    <x v="1"/>
  </r>
  <r>
    <x v="9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4"/>
  </r>
  <r>
    <x v="24"/>
    <x v="0"/>
  </r>
  <r>
    <x v="23"/>
    <x v="0"/>
  </r>
  <r>
    <x v="23"/>
    <x v="0"/>
  </r>
  <r>
    <x v="21"/>
    <x v="1"/>
  </r>
  <r>
    <x v="21"/>
    <x v="0"/>
  </r>
  <r>
    <x v="21"/>
    <x v="1"/>
  </r>
  <r>
    <x v="8"/>
    <x v="0"/>
  </r>
  <r>
    <x v="2"/>
    <x v="0"/>
  </r>
  <r>
    <x v="26"/>
    <x v="0"/>
  </r>
  <r>
    <x v="4"/>
    <x v="0"/>
  </r>
  <r>
    <x v="4"/>
    <x v="0"/>
  </r>
  <r>
    <x v="4"/>
    <x v="0"/>
  </r>
  <r>
    <x v="27"/>
    <x v="0"/>
  </r>
  <r>
    <x v="27"/>
    <x v="0"/>
  </r>
  <r>
    <x v="25"/>
    <x v="0"/>
  </r>
  <r>
    <x v="28"/>
    <x v="0"/>
  </r>
  <r>
    <x v="28"/>
    <x v="0"/>
  </r>
  <r>
    <x v="28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5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5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6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6"/>
    <x v="0"/>
  </r>
  <r>
    <x v="6"/>
    <x v="0"/>
  </r>
  <r>
    <x v="23"/>
    <x v="0"/>
  </r>
  <r>
    <x v="8"/>
    <x v="0"/>
  </r>
  <r>
    <x v="24"/>
    <x v="0"/>
  </r>
  <r>
    <x v="3"/>
    <x v="0"/>
  </r>
  <r>
    <x v="27"/>
    <x v="0"/>
  </r>
  <r>
    <x v="27"/>
    <x v="0"/>
  </r>
  <r>
    <x v="2"/>
    <x v="0"/>
  </r>
  <r>
    <x v="2"/>
    <x v="1"/>
  </r>
  <r>
    <x v="6"/>
    <x v="1"/>
  </r>
  <r>
    <x v="6"/>
    <x v="0"/>
  </r>
  <r>
    <x v="6"/>
    <x v="1"/>
  </r>
  <r>
    <x v="6"/>
    <x v="0"/>
  </r>
  <r>
    <x v="6"/>
    <x v="0"/>
  </r>
  <r>
    <x v="24"/>
    <x v="1"/>
  </r>
  <r>
    <x v="8"/>
    <x v="1"/>
  </r>
  <r>
    <x v="29"/>
    <x v="1"/>
  </r>
  <r>
    <x v="20"/>
    <x v="1"/>
  </r>
  <r>
    <x v="20"/>
    <x v="2"/>
  </r>
  <r>
    <x v="20"/>
    <x v="0"/>
  </r>
  <r>
    <x v="20"/>
    <x v="0"/>
  </r>
  <r>
    <x v="20"/>
    <x v="1"/>
  </r>
  <r>
    <x v="20"/>
    <x v="1"/>
  </r>
  <r>
    <x v="20"/>
    <x v="1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0"/>
  </r>
  <r>
    <x v="20"/>
    <x v="1"/>
  </r>
  <r>
    <x v="20"/>
    <x v="0"/>
  </r>
  <r>
    <x v="20"/>
    <x v="0"/>
  </r>
  <r>
    <x v="20"/>
    <x v="0"/>
  </r>
  <r>
    <x v="20"/>
    <x v="1"/>
  </r>
  <r>
    <x v="20"/>
    <x v="0"/>
  </r>
  <r>
    <x v="20"/>
    <x v="1"/>
  </r>
  <r>
    <x v="20"/>
    <x v="1"/>
  </r>
  <r>
    <x v="20"/>
    <x v="0"/>
  </r>
  <r>
    <x v="20"/>
    <x v="0"/>
  </r>
  <r>
    <x v="20"/>
    <x v="1"/>
  </r>
  <r>
    <x v="20"/>
    <x v="0"/>
  </r>
  <r>
    <x v="20"/>
    <x v="0"/>
  </r>
  <r>
    <x v="20"/>
    <x v="1"/>
  </r>
  <r>
    <x v="20"/>
    <x v="1"/>
  </r>
  <r>
    <x v="20"/>
    <x v="0"/>
  </r>
  <r>
    <x v="20"/>
    <x v="0"/>
  </r>
  <r>
    <x v="20"/>
    <x v="0"/>
  </r>
  <r>
    <x v="20"/>
    <x v="1"/>
  </r>
  <r>
    <x v="20"/>
    <x v="0"/>
  </r>
  <r>
    <x v="20"/>
    <x v="1"/>
  </r>
  <r>
    <x v="20"/>
    <x v="1"/>
  </r>
  <r>
    <x v="20"/>
    <x v="1"/>
  </r>
  <r>
    <x v="20"/>
    <x v="0"/>
  </r>
  <r>
    <x v="20"/>
    <x v="1"/>
  </r>
  <r>
    <x v="20"/>
    <x v="1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7"/>
    <x v="1"/>
  </r>
  <r>
    <x v="30"/>
    <x v="1"/>
  </r>
  <r>
    <x v="8"/>
    <x v="1"/>
  </r>
  <r>
    <x v="31"/>
    <x v="1"/>
  </r>
  <r>
    <x v="27"/>
    <x v="0"/>
  </r>
  <r>
    <x v="27"/>
    <x v="0"/>
  </r>
  <r>
    <x v="32"/>
    <x v="0"/>
  </r>
  <r>
    <x v="32"/>
    <x v="0"/>
  </r>
  <r>
    <x v="32"/>
    <x v="0"/>
  </r>
  <r>
    <x v="32"/>
    <x v="0"/>
  </r>
  <r>
    <x v="8"/>
    <x v="0"/>
  </r>
  <r>
    <x v="33"/>
    <x v="0"/>
  </r>
  <r>
    <x v="8"/>
    <x v="0"/>
  </r>
  <r>
    <x v="19"/>
    <x v="0"/>
  </r>
  <r>
    <x v="1"/>
    <x v="0"/>
  </r>
  <r>
    <x v="1"/>
    <x v="0"/>
  </r>
  <r>
    <x v="9"/>
    <x v="0"/>
  </r>
  <r>
    <x v="9"/>
    <x v="0"/>
  </r>
  <r>
    <x v="34"/>
    <x v="0"/>
  </r>
  <r>
    <x v="35"/>
    <x v="0"/>
  </r>
  <r>
    <x v="35"/>
    <x v="0"/>
  </r>
  <r>
    <x v="1"/>
    <x v="1"/>
  </r>
  <r>
    <x v="1"/>
    <x v="1"/>
  </r>
  <r>
    <x v="36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37"/>
    <x v="1"/>
  </r>
  <r>
    <x v="23"/>
    <x v="1"/>
  </r>
  <r>
    <x v="9"/>
    <x v="0"/>
  </r>
  <r>
    <x v="9"/>
    <x v="0"/>
  </r>
  <r>
    <x v="9"/>
    <x v="1"/>
  </r>
  <r>
    <x v="9"/>
    <x v="1"/>
  </r>
  <r>
    <x v="37"/>
    <x v="0"/>
  </r>
  <r>
    <x v="38"/>
    <x v="0"/>
  </r>
  <r>
    <x v="38"/>
    <x v="1"/>
  </r>
  <r>
    <x v="38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5"/>
    <x v="0"/>
  </r>
  <r>
    <x v="39"/>
    <x v="0"/>
  </r>
  <r>
    <x v="39"/>
    <x v="1"/>
  </r>
  <r>
    <x v="23"/>
    <x v="0"/>
  </r>
  <r>
    <x v="7"/>
    <x v="0"/>
  </r>
  <r>
    <x v="4"/>
    <x v="1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8"/>
    <x v="0"/>
  </r>
  <r>
    <x v="6"/>
    <x v="0"/>
  </r>
  <r>
    <x v="6"/>
    <x v="0"/>
  </r>
  <r>
    <x v="27"/>
    <x v="1"/>
  </r>
  <r>
    <x v="27"/>
    <x v="1"/>
  </r>
  <r>
    <x v="6"/>
    <x v="0"/>
  </r>
  <r>
    <x v="40"/>
    <x v="0"/>
  </r>
  <r>
    <x v="6"/>
    <x v="1"/>
  </r>
  <r>
    <x v="8"/>
    <x v="1"/>
  </r>
  <r>
    <x v="8"/>
    <x v="1"/>
  </r>
  <r>
    <x v="8"/>
    <x v="0"/>
  </r>
  <r>
    <x v="21"/>
    <x v="0"/>
  </r>
  <r>
    <x v="21"/>
    <x v="0"/>
  </r>
  <r>
    <x v="21"/>
    <x v="1"/>
  </r>
  <r>
    <x v="21"/>
    <x v="0"/>
  </r>
  <r>
    <x v="21"/>
    <x v="0"/>
  </r>
  <r>
    <x v="21"/>
    <x v="0"/>
  </r>
  <r>
    <x v="21"/>
    <x v="0"/>
  </r>
  <r>
    <x v="21"/>
    <x v="1"/>
  </r>
  <r>
    <x v="21"/>
    <x v="0"/>
  </r>
  <r>
    <x v="21"/>
    <x v="0"/>
  </r>
  <r>
    <x v="21"/>
    <x v="1"/>
  </r>
  <r>
    <x v="5"/>
    <x v="0"/>
  </r>
  <r>
    <x v="35"/>
    <x v="0"/>
  </r>
  <r>
    <x v="11"/>
    <x v="0"/>
  </r>
  <r>
    <x v="11"/>
    <x v="0"/>
  </r>
  <r>
    <x v="11"/>
    <x v="0"/>
  </r>
  <r>
    <x v="11"/>
    <x v="1"/>
  </r>
  <r>
    <x v="1"/>
    <x v="1"/>
  </r>
  <r>
    <x v="28"/>
    <x v="1"/>
  </r>
  <r>
    <x v="28"/>
    <x v="0"/>
  </r>
  <r>
    <x v="18"/>
    <x v="0"/>
  </r>
  <r>
    <x v="18"/>
    <x v="0"/>
  </r>
  <r>
    <x v="18"/>
    <x v="0"/>
  </r>
  <r>
    <x v="18"/>
    <x v="1"/>
  </r>
  <r>
    <x v="18"/>
    <x v="0"/>
  </r>
  <r>
    <x v="18"/>
    <x v="1"/>
  </r>
  <r>
    <x v="29"/>
    <x v="0"/>
  </r>
  <r>
    <x v="33"/>
    <x v="0"/>
  </r>
  <r>
    <x v="14"/>
    <x v="1"/>
  </r>
  <r>
    <x v="1"/>
    <x v="0"/>
  </r>
  <r>
    <x v="23"/>
    <x v="7"/>
  </r>
  <r>
    <x v="41"/>
    <x v="1"/>
  </r>
  <r>
    <x v="41"/>
    <x v="1"/>
  </r>
  <r>
    <x v="41"/>
    <x v="1"/>
  </r>
  <r>
    <x v="41"/>
    <x v="0"/>
  </r>
  <r>
    <x v="41"/>
    <x v="0"/>
  </r>
  <r>
    <x v="41"/>
    <x v="0"/>
  </r>
  <r>
    <x v="41"/>
    <x v="1"/>
  </r>
  <r>
    <x v="41"/>
    <x v="0"/>
  </r>
  <r>
    <x v="41"/>
    <x v="0"/>
  </r>
  <r>
    <x v="41"/>
    <x v="0"/>
  </r>
  <r>
    <x v="41"/>
    <x v="1"/>
  </r>
  <r>
    <x v="41"/>
    <x v="0"/>
  </r>
  <r>
    <x v="41"/>
    <x v="0"/>
  </r>
  <r>
    <x v="41"/>
    <x v="0"/>
  </r>
  <r>
    <x v="41"/>
    <x v="0"/>
  </r>
  <r>
    <x v="41"/>
    <x v="0"/>
  </r>
  <r>
    <x v="41"/>
    <x v="1"/>
  </r>
  <r>
    <x v="41"/>
    <x v="0"/>
  </r>
  <r>
    <x v="41"/>
    <x v="1"/>
  </r>
  <r>
    <x v="41"/>
    <x v="1"/>
  </r>
  <r>
    <x v="41"/>
    <x v="0"/>
  </r>
  <r>
    <x v="38"/>
    <x v="1"/>
  </r>
  <r>
    <x v="23"/>
    <x v="1"/>
  </r>
  <r>
    <x v="32"/>
    <x v="1"/>
  </r>
  <r>
    <x v="3"/>
    <x v="0"/>
  </r>
  <r>
    <x v="3"/>
    <x v="8"/>
  </r>
  <r>
    <x v="3"/>
    <x v="0"/>
  </r>
  <r>
    <x v="3"/>
    <x v="0"/>
  </r>
  <r>
    <x v="3"/>
    <x v="1"/>
  </r>
  <r>
    <x v="3"/>
    <x v="6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9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2"/>
    <x v="7"/>
  </r>
  <r>
    <x v="42"/>
    <x v="0"/>
  </r>
  <r>
    <x v="25"/>
    <x v="0"/>
  </r>
  <r>
    <x v="25"/>
    <x v="0"/>
  </r>
  <r>
    <x v="25"/>
    <x v="1"/>
  </r>
  <r>
    <x v="25"/>
    <x v="1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0"/>
  </r>
  <r>
    <x v="25"/>
    <x v="0"/>
  </r>
  <r>
    <x v="25"/>
    <x v="1"/>
  </r>
  <r>
    <x v="20"/>
    <x v="0"/>
  </r>
  <r>
    <x v="20"/>
    <x v="0"/>
  </r>
  <r>
    <x v="38"/>
    <x v="0"/>
  </r>
  <r>
    <x v="38"/>
    <x v="0"/>
  </r>
  <r>
    <x v="38"/>
    <x v="1"/>
  </r>
  <r>
    <x v="7"/>
    <x v="0"/>
  </r>
  <r>
    <x v="7"/>
    <x v="0"/>
  </r>
  <r>
    <x v="7"/>
    <x v="0"/>
  </r>
  <r>
    <x v="7"/>
    <x v="0"/>
  </r>
  <r>
    <x v="7"/>
    <x v="0"/>
  </r>
  <r>
    <x v="14"/>
    <x v="1"/>
  </r>
  <r>
    <x v="40"/>
    <x v="0"/>
  </r>
  <r>
    <x v="40"/>
    <x v="0"/>
  </r>
  <r>
    <x v="40"/>
    <x v="0"/>
  </r>
  <r>
    <x v="40"/>
    <x v="0"/>
  </r>
  <r>
    <x v="40"/>
    <x v="0"/>
  </r>
  <r>
    <x v="13"/>
    <x v="0"/>
  </r>
  <r>
    <x v="13"/>
    <x v="1"/>
  </r>
  <r>
    <x v="14"/>
    <x v="1"/>
  </r>
  <r>
    <x v="13"/>
    <x v="0"/>
  </r>
  <r>
    <x v="13"/>
    <x v="0"/>
  </r>
  <r>
    <x v="36"/>
    <x v="1"/>
  </r>
  <r>
    <x v="33"/>
    <x v="0"/>
  </r>
  <r>
    <x v="29"/>
    <x v="0"/>
  </r>
  <r>
    <x v="37"/>
    <x v="0"/>
  </r>
  <r>
    <x v="37"/>
    <x v="1"/>
  </r>
  <r>
    <x v="37"/>
    <x v="0"/>
  </r>
  <r>
    <x v="37"/>
    <x v="1"/>
  </r>
  <r>
    <x v="6"/>
    <x v="0"/>
  </r>
  <r>
    <x v="25"/>
    <x v="0"/>
  </r>
  <r>
    <x v="8"/>
    <x v="0"/>
  </r>
  <r>
    <x v="23"/>
    <x v="0"/>
  </r>
  <r>
    <x v="27"/>
    <x v="1"/>
  </r>
  <r>
    <x v="15"/>
    <x v="0"/>
  </r>
  <r>
    <x v="35"/>
    <x v="0"/>
  </r>
  <r>
    <x v="43"/>
    <x v="1"/>
  </r>
  <r>
    <x v="39"/>
    <x v="0"/>
  </r>
  <r>
    <x v="22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39"/>
    <x v="0"/>
  </r>
  <r>
    <x v="0"/>
    <x v="0"/>
  </r>
  <r>
    <x v="3"/>
    <x v="1"/>
  </r>
  <r>
    <x v="37"/>
    <x v="0"/>
  </r>
  <r>
    <x v="16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8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7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7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2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8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4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20"/>
    <x v="0"/>
  </r>
  <r>
    <x v="27"/>
    <x v="1"/>
  </r>
  <r>
    <x v="7"/>
    <x v="1"/>
  </r>
  <r>
    <x v="7"/>
    <x v="0"/>
  </r>
  <r>
    <x v="1"/>
    <x v="0"/>
  </r>
  <r>
    <x v="13"/>
    <x v="0"/>
  </r>
  <r>
    <x v="13"/>
    <x v="0"/>
  </r>
  <r>
    <x v="34"/>
    <x v="1"/>
  </r>
  <r>
    <x v="34"/>
    <x v="1"/>
  </r>
  <r>
    <x v="11"/>
    <x v="0"/>
  </r>
  <r>
    <x v="27"/>
    <x v="1"/>
  </r>
  <r>
    <x v="25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44"/>
    <x v="0"/>
  </r>
  <r>
    <x v="32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24"/>
    <x v="1"/>
  </r>
  <r>
    <x v="23"/>
    <x v="0"/>
  </r>
  <r>
    <x v="37"/>
    <x v="0"/>
  </r>
  <r>
    <x v="37"/>
    <x v="0"/>
  </r>
  <r>
    <x v="37"/>
    <x v="0"/>
  </r>
  <r>
    <x v="37"/>
    <x v="0"/>
  </r>
  <r>
    <x v="37"/>
    <x v="0"/>
  </r>
  <r>
    <x v="37"/>
    <x v="1"/>
  </r>
  <r>
    <x v="37"/>
    <x v="0"/>
  </r>
  <r>
    <x v="37"/>
    <x v="1"/>
  </r>
  <r>
    <x v="37"/>
    <x v="0"/>
  </r>
  <r>
    <x v="37"/>
    <x v="1"/>
  </r>
  <r>
    <x v="37"/>
    <x v="0"/>
  </r>
  <r>
    <x v="37"/>
    <x v="0"/>
  </r>
  <r>
    <x v="6"/>
    <x v="0"/>
  </r>
  <r>
    <x v="23"/>
    <x v="0"/>
  </r>
  <r>
    <x v="2"/>
    <x v="0"/>
  </r>
  <r>
    <x v="2"/>
    <x v="0"/>
  </r>
  <r>
    <x v="6"/>
    <x v="0"/>
  </r>
  <r>
    <x v="6"/>
    <x v="1"/>
  </r>
  <r>
    <x v="6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8"/>
    <x v="0"/>
  </r>
  <r>
    <x v="35"/>
    <x v="0"/>
  </r>
  <r>
    <x v="45"/>
    <x v="1"/>
  </r>
  <r>
    <x v="23"/>
    <x v="0"/>
  </r>
  <r>
    <x v="6"/>
    <x v="0"/>
  </r>
  <r>
    <x v="13"/>
    <x v="0"/>
  </r>
  <r>
    <x v="6"/>
    <x v="0"/>
  </r>
  <r>
    <x v="6"/>
    <x v="1"/>
  </r>
  <r>
    <x v="6"/>
    <x v="0"/>
  </r>
  <r>
    <x v="7"/>
    <x v="0"/>
  </r>
  <r>
    <x v="25"/>
    <x v="1"/>
  </r>
  <r>
    <x v="4"/>
    <x v="0"/>
  </r>
  <r>
    <x v="4"/>
    <x v="0"/>
  </r>
  <r>
    <x v="5"/>
    <x v="0"/>
  </r>
  <r>
    <x v="24"/>
    <x v="0"/>
  </r>
  <r>
    <x v="8"/>
    <x v="0"/>
  </r>
  <r>
    <x v="7"/>
    <x v="0"/>
  </r>
  <r>
    <x v="1"/>
    <x v="0"/>
  </r>
  <r>
    <x v="14"/>
    <x v="0"/>
  </r>
  <r>
    <x v="24"/>
    <x v="0"/>
  </r>
  <r>
    <x v="29"/>
    <x v="0"/>
  </r>
  <r>
    <x v="28"/>
    <x v="0"/>
  </r>
  <r>
    <x v="13"/>
    <x v="1"/>
  </r>
  <r>
    <x v="27"/>
    <x v="1"/>
  </r>
  <r>
    <x v="6"/>
    <x v="0"/>
  </r>
  <r>
    <x v="8"/>
    <x v="0"/>
  </r>
  <r>
    <x v="24"/>
    <x v="1"/>
  </r>
  <r>
    <x v="24"/>
    <x v="1"/>
  </r>
  <r>
    <x v="42"/>
    <x v="0"/>
  </r>
  <r>
    <x v="42"/>
    <x v="0"/>
  </r>
  <r>
    <x v="24"/>
    <x v="0"/>
  </r>
  <r>
    <x v="20"/>
    <x v="0"/>
  </r>
  <r>
    <x v="8"/>
    <x v="0"/>
  </r>
  <r>
    <x v="8"/>
    <x v="1"/>
  </r>
  <r>
    <x v="15"/>
    <x v="0"/>
  </r>
  <r>
    <x v="1"/>
    <x v="1"/>
  </r>
  <r>
    <x v="1"/>
    <x v="1"/>
  </r>
  <r>
    <x v="16"/>
    <x v="0"/>
  </r>
  <r>
    <x v="14"/>
    <x v="0"/>
  </r>
  <r>
    <x v="25"/>
    <x v="0"/>
  </r>
  <r>
    <x v="15"/>
    <x v="1"/>
  </r>
  <r>
    <x v="6"/>
    <x v="0"/>
  </r>
  <r>
    <x v="1"/>
    <x v="0"/>
  </r>
  <r>
    <x v="1"/>
    <x v="1"/>
  </r>
  <r>
    <x v="11"/>
    <x v="0"/>
  </r>
  <r>
    <x v="6"/>
    <x v="0"/>
  </r>
  <r>
    <x v="10"/>
    <x v="0"/>
  </r>
  <r>
    <x v="32"/>
    <x v="0"/>
  </r>
  <r>
    <x v="13"/>
    <x v="1"/>
  </r>
  <r>
    <x v="28"/>
    <x v="1"/>
  </r>
  <r>
    <x v="28"/>
    <x v="1"/>
  </r>
  <r>
    <x v="28"/>
    <x v="1"/>
  </r>
  <r>
    <x v="28"/>
    <x v="1"/>
  </r>
  <r>
    <x v="28"/>
    <x v="0"/>
  </r>
  <r>
    <x v="28"/>
    <x v="1"/>
  </r>
  <r>
    <x v="28"/>
    <x v="0"/>
  </r>
  <r>
    <x v="28"/>
    <x v="0"/>
  </r>
  <r>
    <x v="28"/>
    <x v="0"/>
  </r>
  <r>
    <x v="46"/>
    <x v="0"/>
  </r>
  <r>
    <x v="46"/>
    <x v="0"/>
  </r>
  <r>
    <x v="36"/>
    <x v="0"/>
  </r>
  <r>
    <x v="24"/>
    <x v="1"/>
  </r>
  <r>
    <x v="24"/>
    <x v="0"/>
  </r>
  <r>
    <x v="24"/>
    <x v="0"/>
  </r>
  <r>
    <x v="24"/>
    <x v="1"/>
  </r>
  <r>
    <x v="24"/>
    <x v="0"/>
  </r>
  <r>
    <x v="24"/>
    <x v="1"/>
  </r>
  <r>
    <x v="19"/>
    <x v="1"/>
  </r>
  <r>
    <x v="19"/>
    <x v="0"/>
  </r>
  <r>
    <x v="19"/>
    <x v="0"/>
  </r>
  <r>
    <x v="19"/>
    <x v="0"/>
  </r>
  <r>
    <x v="19"/>
    <x v="4"/>
  </r>
  <r>
    <x v="19"/>
    <x v="0"/>
  </r>
  <r>
    <x v="34"/>
    <x v="1"/>
  </r>
  <r>
    <x v="34"/>
    <x v="1"/>
  </r>
  <r>
    <x v="34"/>
    <x v="1"/>
  </r>
  <r>
    <x v="34"/>
    <x v="1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1"/>
  </r>
  <r>
    <x v="24"/>
    <x v="0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8"/>
    <x v="1"/>
  </r>
  <r>
    <x v="23"/>
    <x v="1"/>
  </r>
  <r>
    <x v="47"/>
    <x v="1"/>
  </r>
  <r>
    <x v="47"/>
    <x v="0"/>
  </r>
  <r>
    <x v="47"/>
    <x v="0"/>
  </r>
  <r>
    <x v="47"/>
    <x v="0"/>
  </r>
  <r>
    <x v="47"/>
    <x v="1"/>
  </r>
  <r>
    <x v="23"/>
    <x v="0"/>
  </r>
  <r>
    <x v="23"/>
    <x v="0"/>
  </r>
  <r>
    <x v="23"/>
    <x v="0"/>
  </r>
  <r>
    <x v="11"/>
    <x v="1"/>
  </r>
  <r>
    <x v="11"/>
    <x v="0"/>
  </r>
  <r>
    <x v="11"/>
    <x v="1"/>
  </r>
  <r>
    <x v="11"/>
    <x v="0"/>
  </r>
  <r>
    <x v="11"/>
    <x v="0"/>
  </r>
  <r>
    <x v="7"/>
    <x v="1"/>
  </r>
  <r>
    <x v="44"/>
    <x v="0"/>
  </r>
  <r>
    <x v="44"/>
    <x v="0"/>
  </r>
  <r>
    <x v="28"/>
    <x v="8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3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6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1"/>
  </r>
  <r>
    <x v="28"/>
    <x v="1"/>
  </r>
  <r>
    <x v="28"/>
    <x v="1"/>
  </r>
  <r>
    <x v="28"/>
    <x v="0"/>
  </r>
  <r>
    <x v="28"/>
    <x v="0"/>
  </r>
  <r>
    <x v="28"/>
    <x v="1"/>
  </r>
  <r>
    <x v="28"/>
    <x v="0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1"/>
  </r>
  <r>
    <x v="28"/>
    <x v="1"/>
  </r>
  <r>
    <x v="28"/>
    <x v="1"/>
  </r>
  <r>
    <x v="28"/>
    <x v="0"/>
  </r>
  <r>
    <x v="28"/>
    <x v="8"/>
  </r>
  <r>
    <x v="28"/>
    <x v="1"/>
  </r>
  <r>
    <x v="28"/>
    <x v="1"/>
  </r>
  <r>
    <x v="28"/>
    <x v="0"/>
  </r>
  <r>
    <x v="28"/>
    <x v="1"/>
  </r>
  <r>
    <x v="28"/>
    <x v="1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1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1"/>
  </r>
  <r>
    <x v="28"/>
    <x v="0"/>
  </r>
  <r>
    <x v="28"/>
    <x v="1"/>
  </r>
  <r>
    <x v="28"/>
    <x v="1"/>
  </r>
  <r>
    <x v="28"/>
    <x v="0"/>
  </r>
  <r>
    <x v="28"/>
    <x v="1"/>
  </r>
  <r>
    <x v="28"/>
    <x v="0"/>
  </r>
  <r>
    <x v="28"/>
    <x v="0"/>
  </r>
  <r>
    <x v="28"/>
    <x v="1"/>
  </r>
  <r>
    <x v="28"/>
    <x v="1"/>
  </r>
  <r>
    <x v="28"/>
    <x v="1"/>
  </r>
  <r>
    <x v="28"/>
    <x v="0"/>
  </r>
  <r>
    <x v="28"/>
    <x v="1"/>
  </r>
  <r>
    <x v="28"/>
    <x v="1"/>
  </r>
  <r>
    <x v="28"/>
    <x v="1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1"/>
  </r>
  <r>
    <x v="28"/>
    <x v="0"/>
  </r>
  <r>
    <x v="28"/>
    <x v="1"/>
  </r>
  <r>
    <x v="28"/>
    <x v="0"/>
  </r>
  <r>
    <x v="28"/>
    <x v="1"/>
  </r>
  <r>
    <x v="28"/>
    <x v="0"/>
  </r>
  <r>
    <x v="28"/>
    <x v="0"/>
  </r>
  <r>
    <x v="28"/>
    <x v="1"/>
  </r>
  <r>
    <x v="28"/>
    <x v="0"/>
  </r>
  <r>
    <x v="28"/>
    <x v="1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1"/>
  </r>
  <r>
    <x v="4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14"/>
    <x v="0"/>
  </r>
  <r>
    <x v="22"/>
    <x v="0"/>
  </r>
  <r>
    <x v="26"/>
    <x v="0"/>
  </r>
  <r>
    <x v="26"/>
    <x v="0"/>
  </r>
  <r>
    <x v="1"/>
    <x v="0"/>
  </r>
  <r>
    <x v="6"/>
    <x v="0"/>
  </r>
  <r>
    <x v="7"/>
    <x v="1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1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0"/>
  </r>
  <r>
    <x v="6"/>
    <x v="1"/>
  </r>
  <r>
    <x v="9"/>
    <x v="1"/>
  </r>
  <r>
    <x v="6"/>
    <x v="1"/>
  </r>
  <r>
    <x v="6"/>
    <x v="0"/>
  </r>
  <r>
    <x v="6"/>
    <x v="1"/>
  </r>
  <r>
    <x v="6"/>
    <x v="1"/>
  </r>
  <r>
    <x v="12"/>
    <x v="1"/>
  </r>
  <r>
    <x v="12"/>
    <x v="0"/>
  </r>
  <r>
    <x v="31"/>
    <x v="0"/>
  </r>
  <r>
    <x v="28"/>
    <x v="0"/>
  </r>
  <r>
    <x v="34"/>
    <x v="0"/>
  </r>
  <r>
    <x v="47"/>
    <x v="1"/>
  </r>
  <r>
    <x v="47"/>
    <x v="0"/>
  </r>
  <r>
    <x v="47"/>
    <x v="0"/>
  </r>
  <r>
    <x v="14"/>
    <x v="0"/>
  </r>
  <r>
    <x v="14"/>
    <x v="0"/>
  </r>
  <r>
    <x v="14"/>
    <x v="0"/>
  </r>
  <r>
    <x v="19"/>
    <x v="1"/>
  </r>
  <r>
    <x v="14"/>
    <x v="0"/>
  </r>
  <r>
    <x v="14"/>
    <x v="0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39"/>
    <x v="1"/>
  </r>
  <r>
    <x v="39"/>
    <x v="0"/>
  </r>
  <r>
    <x v="23"/>
    <x v="1"/>
  </r>
  <r>
    <x v="2"/>
    <x v="0"/>
  </r>
  <r>
    <x v="14"/>
    <x v="1"/>
  </r>
  <r>
    <x v="14"/>
    <x v="0"/>
  </r>
  <r>
    <x v="44"/>
    <x v="1"/>
  </r>
  <r>
    <x v="44"/>
    <x v="1"/>
  </r>
  <r>
    <x v="48"/>
    <x v="0"/>
  </r>
  <r>
    <x v="8"/>
    <x v="0"/>
  </r>
  <r>
    <x v="38"/>
    <x v="0"/>
  </r>
  <r>
    <x v="20"/>
    <x v="1"/>
  </r>
  <r>
    <x v="1"/>
    <x v="1"/>
  </r>
  <r>
    <x v="1"/>
    <x v="0"/>
  </r>
  <r>
    <x v="1"/>
    <x v="0"/>
  </r>
  <r>
    <x v="1"/>
    <x v="1"/>
  </r>
  <r>
    <x v="47"/>
    <x v="0"/>
  </r>
  <r>
    <x v="23"/>
    <x v="0"/>
  </r>
  <r>
    <x v="23"/>
    <x v="1"/>
  </r>
  <r>
    <x v="23"/>
    <x v="1"/>
  </r>
  <r>
    <x v="23"/>
    <x v="1"/>
  </r>
  <r>
    <x v="25"/>
    <x v="1"/>
  </r>
  <r>
    <x v="25"/>
    <x v="0"/>
  </r>
  <r>
    <x v="25"/>
    <x v="0"/>
  </r>
  <r>
    <x v="25"/>
    <x v="1"/>
  </r>
  <r>
    <x v="25"/>
    <x v="0"/>
  </r>
  <r>
    <x v="25"/>
    <x v="1"/>
  </r>
  <r>
    <x v="25"/>
    <x v="1"/>
  </r>
  <r>
    <x v="25"/>
    <x v="1"/>
  </r>
  <r>
    <x v="25"/>
    <x v="1"/>
  </r>
  <r>
    <x v="25"/>
    <x v="0"/>
  </r>
  <r>
    <x v="25"/>
    <x v="1"/>
  </r>
  <r>
    <x v="25"/>
    <x v="8"/>
  </r>
  <r>
    <x v="25"/>
    <x v="0"/>
  </r>
  <r>
    <x v="40"/>
    <x v="0"/>
  </r>
  <r>
    <x v="20"/>
    <x v="1"/>
  </r>
  <r>
    <x v="20"/>
    <x v="0"/>
  </r>
  <r>
    <x v="29"/>
    <x v="1"/>
  </r>
  <r>
    <x v="29"/>
    <x v="0"/>
  </r>
  <r>
    <x v="29"/>
    <x v="0"/>
  </r>
  <r>
    <x v="29"/>
    <x v="1"/>
  </r>
  <r>
    <x v="29"/>
    <x v="0"/>
  </r>
  <r>
    <x v="19"/>
    <x v="0"/>
  </r>
  <r>
    <x v="19"/>
    <x v="0"/>
  </r>
  <r>
    <x v="19"/>
    <x v="0"/>
  </r>
  <r>
    <x v="19"/>
    <x v="1"/>
  </r>
  <r>
    <x v="19"/>
    <x v="0"/>
  </r>
  <r>
    <x v="19"/>
    <x v="0"/>
  </r>
  <r>
    <x v="19"/>
    <x v="0"/>
  </r>
  <r>
    <x v="19"/>
    <x v="0"/>
  </r>
  <r>
    <x v="19"/>
    <x v="0"/>
  </r>
  <r>
    <x v="19"/>
    <x v="1"/>
  </r>
  <r>
    <x v="19"/>
    <x v="0"/>
  </r>
  <r>
    <x v="19"/>
    <x v="0"/>
  </r>
  <r>
    <x v="19"/>
    <x v="0"/>
  </r>
  <r>
    <x v="19"/>
    <x v="0"/>
  </r>
  <r>
    <x v="19"/>
    <x v="1"/>
  </r>
  <r>
    <x v="19"/>
    <x v="0"/>
  </r>
  <r>
    <x v="19"/>
    <x v="0"/>
  </r>
  <r>
    <x v="4"/>
    <x v="0"/>
  </r>
  <r>
    <x v="4"/>
    <x v="0"/>
  </r>
  <r>
    <x v="18"/>
    <x v="0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4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1"/>
    <x v="1"/>
  </r>
  <r>
    <x v="33"/>
    <x v="0"/>
  </r>
  <r>
    <x v="6"/>
    <x v="0"/>
  </r>
  <r>
    <x v="3"/>
    <x v="0"/>
  </r>
  <r>
    <x v="12"/>
    <x v="1"/>
  </r>
  <r>
    <x v="7"/>
    <x v="0"/>
  </r>
  <r>
    <x v="24"/>
    <x v="0"/>
  </r>
  <r>
    <x v="49"/>
    <x v="0"/>
  </r>
  <r>
    <x v="49"/>
    <x v="0"/>
  </r>
  <r>
    <x v="49"/>
    <x v="0"/>
  </r>
  <r>
    <x v="3"/>
    <x v="1"/>
  </r>
  <r>
    <x v="4"/>
    <x v="0"/>
  </r>
  <r>
    <x v="14"/>
    <x v="2"/>
  </r>
  <r>
    <x v="1"/>
    <x v="4"/>
  </r>
  <r>
    <x v="14"/>
    <x v="0"/>
  </r>
  <r>
    <x v="14"/>
    <x v="0"/>
  </r>
  <r>
    <x v="14"/>
    <x v="0"/>
  </r>
  <r>
    <x v="16"/>
    <x v="0"/>
  </r>
  <r>
    <x v="38"/>
    <x v="0"/>
  </r>
  <r>
    <x v="4"/>
    <x v="1"/>
  </r>
  <r>
    <x v="4"/>
    <x v="0"/>
  </r>
  <r>
    <x v="4"/>
    <x v="1"/>
  </r>
  <r>
    <x v="33"/>
    <x v="0"/>
  </r>
  <r>
    <x v="4"/>
    <x v="0"/>
  </r>
  <r>
    <x v="4"/>
    <x v="0"/>
  </r>
  <r>
    <x v="8"/>
    <x v="1"/>
  </r>
  <r>
    <x v="8"/>
    <x v="1"/>
  </r>
  <r>
    <x v="8"/>
    <x v="1"/>
  </r>
  <r>
    <x v="46"/>
    <x v="1"/>
  </r>
  <r>
    <x v="6"/>
    <x v="0"/>
  </r>
  <r>
    <x v="1"/>
    <x v="0"/>
  </r>
  <r>
    <x v="9"/>
    <x v="0"/>
  </r>
  <r>
    <x v="9"/>
    <x v="0"/>
  </r>
  <r>
    <x v="9"/>
    <x v="1"/>
  </r>
  <r>
    <x v="9"/>
    <x v="0"/>
  </r>
  <r>
    <x v="39"/>
    <x v="1"/>
  </r>
  <r>
    <x v="39"/>
    <x v="1"/>
  </r>
  <r>
    <x v="39"/>
    <x v="1"/>
  </r>
  <r>
    <x v="47"/>
    <x v="0"/>
  </r>
  <r>
    <x v="6"/>
    <x v="1"/>
  </r>
  <r>
    <x v="6"/>
    <x v="0"/>
  </r>
  <r>
    <x v="6"/>
    <x v="0"/>
  </r>
  <r>
    <x v="41"/>
    <x v="0"/>
  </r>
  <r>
    <x v="38"/>
    <x v="1"/>
  </r>
  <r>
    <x v="25"/>
    <x v="6"/>
  </r>
  <r>
    <x v="23"/>
    <x v="0"/>
  </r>
  <r>
    <x v="23"/>
    <x v="0"/>
  </r>
  <r>
    <x v="23"/>
    <x v="0"/>
  </r>
  <r>
    <x v="6"/>
    <x v="0"/>
  </r>
  <r>
    <x v="47"/>
    <x v="0"/>
  </r>
  <r>
    <x v="8"/>
    <x v="0"/>
  </r>
  <r>
    <x v="40"/>
    <x v="0"/>
  </r>
  <r>
    <x v="5"/>
    <x v="1"/>
  </r>
  <r>
    <x v="28"/>
    <x v="1"/>
  </r>
  <r>
    <x v="8"/>
    <x v="1"/>
  </r>
  <r>
    <x v="6"/>
    <x v="0"/>
  </r>
  <r>
    <x v="13"/>
    <x v="0"/>
  </r>
  <r>
    <x v="4"/>
    <x v="0"/>
  </r>
  <r>
    <x v="6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6"/>
    <x v="0"/>
  </r>
  <r>
    <x v="39"/>
    <x v="1"/>
  </r>
  <r>
    <x v="3"/>
    <x v="1"/>
  </r>
  <r>
    <x v="13"/>
    <x v="0"/>
  </r>
  <r>
    <x v="3"/>
    <x v="0"/>
  </r>
  <r>
    <x v="14"/>
    <x v="0"/>
  </r>
  <r>
    <x v="6"/>
    <x v="0"/>
  </r>
  <r>
    <x v="6"/>
    <x v="0"/>
  </r>
  <r>
    <x v="6"/>
    <x v="1"/>
  </r>
  <r>
    <x v="5"/>
    <x v="0"/>
  </r>
  <r>
    <x v="7"/>
    <x v="1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47"/>
    <x v="0"/>
  </r>
  <r>
    <x v="14"/>
    <x v="0"/>
  </r>
  <r>
    <x v="14"/>
    <x v="1"/>
  </r>
  <r>
    <x v="14"/>
    <x v="1"/>
  </r>
  <r>
    <x v="28"/>
    <x v="0"/>
  </r>
  <r>
    <x v="28"/>
    <x v="0"/>
  </r>
  <r>
    <x v="14"/>
    <x v="0"/>
  </r>
  <r>
    <x v="14"/>
    <x v="0"/>
  </r>
  <r>
    <x v="29"/>
    <x v="1"/>
  </r>
  <r>
    <x v="6"/>
    <x v="1"/>
  </r>
  <r>
    <x v="14"/>
    <x v="0"/>
  </r>
  <r>
    <x v="36"/>
    <x v="0"/>
  </r>
  <r>
    <x v="14"/>
    <x v="0"/>
  </r>
  <r>
    <x v="14"/>
    <x v="1"/>
  </r>
  <r>
    <x v="14"/>
    <x v="0"/>
  </r>
  <r>
    <x v="18"/>
    <x v="1"/>
  </r>
  <r>
    <x v="1"/>
    <x v="0"/>
  </r>
  <r>
    <x v="27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25"/>
    <x v="8"/>
  </r>
  <r>
    <x v="25"/>
    <x v="0"/>
  </r>
  <r>
    <x v="25"/>
    <x v="0"/>
  </r>
  <r>
    <x v="25"/>
    <x v="1"/>
  </r>
  <r>
    <x v="25"/>
    <x v="0"/>
  </r>
  <r>
    <x v="25"/>
    <x v="1"/>
  </r>
  <r>
    <x v="25"/>
    <x v="1"/>
  </r>
  <r>
    <x v="25"/>
    <x v="1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0"/>
  </r>
  <r>
    <x v="25"/>
    <x v="0"/>
  </r>
  <r>
    <x v="25"/>
    <x v="0"/>
  </r>
  <r>
    <x v="25"/>
    <x v="0"/>
  </r>
  <r>
    <x v="25"/>
    <x v="1"/>
  </r>
  <r>
    <x v="25"/>
    <x v="0"/>
  </r>
  <r>
    <x v="25"/>
    <x v="1"/>
  </r>
  <r>
    <x v="25"/>
    <x v="0"/>
  </r>
  <r>
    <x v="25"/>
    <x v="1"/>
  </r>
  <r>
    <x v="25"/>
    <x v="1"/>
  </r>
  <r>
    <x v="25"/>
    <x v="1"/>
  </r>
  <r>
    <x v="25"/>
    <x v="1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0"/>
  </r>
  <r>
    <x v="25"/>
    <x v="1"/>
  </r>
  <r>
    <x v="25"/>
    <x v="1"/>
  </r>
  <r>
    <x v="25"/>
    <x v="0"/>
  </r>
  <r>
    <x v="25"/>
    <x v="0"/>
  </r>
  <r>
    <x v="25"/>
    <x v="1"/>
  </r>
  <r>
    <x v="25"/>
    <x v="1"/>
  </r>
  <r>
    <x v="25"/>
    <x v="0"/>
  </r>
  <r>
    <x v="25"/>
    <x v="0"/>
  </r>
  <r>
    <x v="25"/>
    <x v="0"/>
  </r>
  <r>
    <x v="25"/>
    <x v="1"/>
  </r>
  <r>
    <x v="25"/>
    <x v="0"/>
  </r>
  <r>
    <x v="25"/>
    <x v="0"/>
  </r>
  <r>
    <x v="25"/>
    <x v="0"/>
  </r>
  <r>
    <x v="25"/>
    <x v="0"/>
  </r>
  <r>
    <x v="25"/>
    <x v="8"/>
  </r>
  <r>
    <x v="25"/>
    <x v="1"/>
  </r>
  <r>
    <x v="25"/>
    <x v="0"/>
  </r>
  <r>
    <x v="25"/>
    <x v="0"/>
  </r>
  <r>
    <x v="25"/>
    <x v="0"/>
  </r>
  <r>
    <x v="25"/>
    <x v="1"/>
  </r>
  <r>
    <x v="25"/>
    <x v="0"/>
  </r>
  <r>
    <x v="25"/>
    <x v="1"/>
  </r>
  <r>
    <x v="25"/>
    <x v="1"/>
  </r>
  <r>
    <x v="25"/>
    <x v="0"/>
  </r>
  <r>
    <x v="25"/>
    <x v="0"/>
  </r>
  <r>
    <x v="25"/>
    <x v="0"/>
  </r>
  <r>
    <x v="25"/>
    <x v="0"/>
  </r>
  <r>
    <x v="25"/>
    <x v="1"/>
  </r>
  <r>
    <x v="23"/>
    <x v="1"/>
  </r>
  <r>
    <x v="16"/>
    <x v="0"/>
  </r>
  <r>
    <x v="16"/>
    <x v="0"/>
  </r>
  <r>
    <x v="16"/>
    <x v="1"/>
  </r>
  <r>
    <x v="16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8"/>
    <x v="0"/>
  </r>
  <r>
    <x v="6"/>
    <x v="1"/>
  </r>
  <r>
    <x v="35"/>
    <x v="0"/>
  </r>
  <r>
    <x v="13"/>
    <x v="0"/>
  </r>
  <r>
    <x v="13"/>
    <x v="1"/>
  </r>
  <r>
    <x v="13"/>
    <x v="0"/>
  </r>
  <r>
    <x v="13"/>
    <x v="1"/>
  </r>
  <r>
    <x v="13"/>
    <x v="1"/>
  </r>
  <r>
    <x v="1"/>
    <x v="0"/>
  </r>
  <r>
    <x v="6"/>
    <x v="0"/>
  </r>
  <r>
    <x v="16"/>
    <x v="0"/>
  </r>
  <r>
    <x v="16"/>
    <x v="1"/>
  </r>
  <r>
    <x v="14"/>
    <x v="0"/>
  </r>
  <r>
    <x v="4"/>
    <x v="0"/>
  </r>
  <r>
    <x v="36"/>
    <x v="0"/>
  </r>
  <r>
    <x v="36"/>
    <x v="0"/>
  </r>
  <r>
    <x v="36"/>
    <x v="0"/>
  </r>
  <r>
    <x v="36"/>
    <x v="1"/>
  </r>
  <r>
    <x v="25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1"/>
  </r>
  <r>
    <x v="24"/>
    <x v="0"/>
  </r>
  <r>
    <x v="24"/>
    <x v="0"/>
  </r>
  <r>
    <x v="12"/>
    <x v="0"/>
  </r>
  <r>
    <x v="12"/>
    <x v="0"/>
  </r>
  <r>
    <x v="12"/>
    <x v="0"/>
  </r>
  <r>
    <x v="2"/>
    <x v="0"/>
  </r>
  <r>
    <x v="2"/>
    <x v="1"/>
  </r>
  <r>
    <x v="17"/>
    <x v="1"/>
  </r>
  <r>
    <x v="1"/>
    <x v="0"/>
  </r>
  <r>
    <x v="1"/>
    <x v="1"/>
  </r>
  <r>
    <x v="8"/>
    <x v="0"/>
  </r>
  <r>
    <x v="23"/>
    <x v="1"/>
  </r>
  <r>
    <x v="23"/>
    <x v="0"/>
  </r>
  <r>
    <x v="18"/>
    <x v="0"/>
  </r>
  <r>
    <x v="8"/>
    <x v="0"/>
  </r>
  <r>
    <x v="5"/>
    <x v="1"/>
  </r>
  <r>
    <x v="8"/>
    <x v="0"/>
  </r>
  <r>
    <x v="23"/>
    <x v="0"/>
  </r>
  <r>
    <x v="4"/>
    <x v="1"/>
  </r>
  <r>
    <x v="30"/>
    <x v="0"/>
  </r>
  <r>
    <x v="13"/>
    <x v="0"/>
  </r>
  <r>
    <x v="13"/>
    <x v="0"/>
  </r>
  <r>
    <x v="3"/>
    <x v="0"/>
  </r>
  <r>
    <x v="7"/>
    <x v="1"/>
  </r>
  <r>
    <x v="20"/>
    <x v="0"/>
  </r>
  <r>
    <x v="20"/>
    <x v="0"/>
  </r>
  <r>
    <x v="20"/>
    <x v="0"/>
  </r>
  <r>
    <x v="2"/>
    <x v="0"/>
  </r>
  <r>
    <x v="35"/>
    <x v="1"/>
  </r>
  <r>
    <x v="35"/>
    <x v="0"/>
  </r>
  <r>
    <x v="35"/>
    <x v="0"/>
  </r>
  <r>
    <x v="35"/>
    <x v="1"/>
  </r>
  <r>
    <x v="35"/>
    <x v="0"/>
  </r>
  <r>
    <x v="35"/>
    <x v="0"/>
  </r>
  <r>
    <x v="23"/>
    <x v="1"/>
  </r>
  <r>
    <x v="2"/>
    <x v="1"/>
  </r>
  <r>
    <x v="12"/>
    <x v="0"/>
  </r>
  <r>
    <x v="23"/>
    <x v="0"/>
  </r>
  <r>
    <x v="6"/>
    <x v="1"/>
  </r>
  <r>
    <x v="6"/>
    <x v="0"/>
  </r>
  <r>
    <x v="1"/>
    <x v="0"/>
  </r>
  <r>
    <x v="1"/>
    <x v="0"/>
  </r>
  <r>
    <x v="1"/>
    <x v="0"/>
  </r>
  <r>
    <x v="23"/>
    <x v="0"/>
  </r>
  <r>
    <x v="13"/>
    <x v="1"/>
  </r>
  <r>
    <x v="6"/>
    <x v="1"/>
  </r>
  <r>
    <x v="18"/>
    <x v="1"/>
  </r>
  <r>
    <x v="20"/>
    <x v="0"/>
  </r>
  <r>
    <x v="4"/>
    <x v="0"/>
  </r>
  <r>
    <x v="27"/>
    <x v="0"/>
  </r>
  <r>
    <x v="22"/>
    <x v="1"/>
  </r>
  <r>
    <x v="28"/>
    <x v="1"/>
  </r>
  <r>
    <x v="24"/>
    <x v="0"/>
  </r>
  <r>
    <x v="46"/>
    <x v="0"/>
  </r>
  <r>
    <x v="6"/>
    <x v="1"/>
  </r>
  <r>
    <x v="6"/>
    <x v="1"/>
  </r>
  <r>
    <x v="6"/>
    <x v="0"/>
  </r>
  <r>
    <x v="6"/>
    <x v="1"/>
  </r>
  <r>
    <x v="39"/>
    <x v="1"/>
  </r>
  <r>
    <x v="25"/>
    <x v="1"/>
  </r>
  <r>
    <x v="23"/>
    <x v="1"/>
  </r>
  <r>
    <x v="23"/>
    <x v="0"/>
  </r>
  <r>
    <x v="37"/>
    <x v="1"/>
  </r>
  <r>
    <x v="9"/>
    <x v="1"/>
  </r>
  <r>
    <x v="13"/>
    <x v="0"/>
  </r>
  <r>
    <x v="13"/>
    <x v="0"/>
  </r>
  <r>
    <x v="13"/>
    <x v="1"/>
  </r>
  <r>
    <x v="38"/>
    <x v="0"/>
  </r>
  <r>
    <x v="5"/>
    <x v="0"/>
  </r>
  <r>
    <x v="6"/>
    <x v="1"/>
  </r>
  <r>
    <x v="6"/>
    <x v="1"/>
  </r>
  <r>
    <x v="13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49"/>
    <x v="0"/>
  </r>
  <r>
    <x v="6"/>
    <x v="0"/>
  </r>
  <r>
    <x v="6"/>
    <x v="0"/>
  </r>
  <r>
    <x v="28"/>
    <x v="1"/>
  </r>
  <r>
    <x v="18"/>
    <x v="0"/>
  </r>
  <r>
    <x v="18"/>
    <x v="2"/>
  </r>
  <r>
    <x v="18"/>
    <x v="0"/>
  </r>
  <r>
    <x v="2"/>
    <x v="0"/>
  </r>
  <r>
    <x v="2"/>
    <x v="0"/>
  </r>
  <r>
    <x v="2"/>
    <x v="1"/>
  </r>
  <r>
    <x v="2"/>
    <x v="0"/>
  </r>
  <r>
    <x v="2"/>
    <x v="1"/>
  </r>
  <r>
    <x v="14"/>
    <x v="0"/>
  </r>
  <r>
    <x v="25"/>
    <x v="0"/>
  </r>
  <r>
    <x v="50"/>
    <x v="0"/>
  </r>
  <r>
    <x v="23"/>
    <x v="0"/>
  </r>
  <r>
    <x v="13"/>
    <x v="0"/>
  </r>
  <r>
    <x v="17"/>
    <x v="0"/>
  </r>
  <r>
    <x v="17"/>
    <x v="0"/>
  </r>
  <r>
    <x v="11"/>
    <x v="0"/>
  </r>
  <r>
    <x v="11"/>
    <x v="0"/>
  </r>
  <r>
    <x v="11"/>
    <x v="0"/>
  </r>
  <r>
    <x v="11"/>
    <x v="0"/>
  </r>
  <r>
    <x v="39"/>
    <x v="1"/>
  </r>
  <r>
    <x v="16"/>
    <x v="1"/>
  </r>
  <r>
    <x v="16"/>
    <x v="0"/>
  </r>
  <r>
    <x v="16"/>
    <x v="1"/>
  </r>
  <r>
    <x v="34"/>
    <x v="1"/>
  </r>
  <r>
    <x v="34"/>
    <x v="0"/>
  </r>
  <r>
    <x v="47"/>
    <x v="1"/>
  </r>
  <r>
    <x v="34"/>
    <x v="1"/>
  </r>
  <r>
    <x v="11"/>
    <x v="0"/>
  </r>
  <r>
    <x v="3"/>
    <x v="0"/>
  </r>
  <r>
    <x v="51"/>
    <x v="1"/>
  </r>
  <r>
    <x v="51"/>
    <x v="0"/>
  </r>
  <r>
    <x v="51"/>
    <x v="1"/>
  </r>
  <r>
    <x v="5"/>
    <x v="0"/>
  </r>
  <r>
    <x v="49"/>
    <x v="0"/>
  </r>
  <r>
    <x v="49"/>
    <x v="1"/>
  </r>
  <r>
    <x v="49"/>
    <x v="0"/>
  </r>
  <r>
    <x v="49"/>
    <x v="1"/>
  </r>
  <r>
    <x v="24"/>
    <x v="0"/>
  </r>
  <r>
    <x v="24"/>
    <x v="0"/>
  </r>
  <r>
    <x v="24"/>
    <x v="1"/>
  </r>
  <r>
    <x v="24"/>
    <x v="0"/>
  </r>
  <r>
    <x v="2"/>
    <x v="0"/>
  </r>
  <r>
    <x v="14"/>
    <x v="0"/>
  </r>
  <r>
    <x v="14"/>
    <x v="0"/>
  </r>
  <r>
    <x v="42"/>
    <x v="1"/>
  </r>
  <r>
    <x v="8"/>
    <x v="2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46"/>
    <x v="0"/>
  </r>
  <r>
    <x v="46"/>
    <x v="0"/>
  </r>
  <r>
    <x v="23"/>
    <x v="0"/>
  </r>
  <r>
    <x v="23"/>
    <x v="0"/>
  </r>
  <r>
    <x v="5"/>
    <x v="0"/>
  </r>
  <r>
    <x v="19"/>
    <x v="0"/>
  </r>
  <r>
    <x v="23"/>
    <x v="0"/>
  </r>
  <r>
    <x v="11"/>
    <x v="0"/>
  </r>
  <r>
    <x v="11"/>
    <x v="0"/>
  </r>
  <r>
    <x v="11"/>
    <x v="1"/>
  </r>
  <r>
    <x v="11"/>
    <x v="1"/>
  </r>
  <r>
    <x v="11"/>
    <x v="1"/>
  </r>
  <r>
    <x v="6"/>
    <x v="1"/>
  </r>
  <r>
    <x v="22"/>
    <x v="1"/>
  </r>
  <r>
    <x v="24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23"/>
    <x v="0"/>
  </r>
  <r>
    <x v="23"/>
    <x v="1"/>
  </r>
  <r>
    <x v="2"/>
    <x v="0"/>
  </r>
  <r>
    <x v="19"/>
    <x v="1"/>
  </r>
  <r>
    <x v="14"/>
    <x v="1"/>
  </r>
  <r>
    <x v="14"/>
    <x v="0"/>
  </r>
  <r>
    <x v="14"/>
    <x v="0"/>
  </r>
  <r>
    <x v="32"/>
    <x v="0"/>
  </r>
  <r>
    <x v="18"/>
    <x v="0"/>
  </r>
  <r>
    <x v="18"/>
    <x v="1"/>
  </r>
  <r>
    <x v="18"/>
    <x v="0"/>
  </r>
  <r>
    <x v="18"/>
    <x v="1"/>
  </r>
  <r>
    <x v="18"/>
    <x v="0"/>
  </r>
  <r>
    <x v="18"/>
    <x v="1"/>
  </r>
  <r>
    <x v="18"/>
    <x v="0"/>
  </r>
  <r>
    <x v="18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6"/>
    <x v="0"/>
  </r>
  <r>
    <x v="3"/>
    <x v="0"/>
  </r>
  <r>
    <x v="38"/>
    <x v="0"/>
  </r>
  <r>
    <x v="23"/>
    <x v="0"/>
  </r>
  <r>
    <x v="18"/>
    <x v="1"/>
  </r>
  <r>
    <x v="47"/>
    <x v="0"/>
  </r>
  <r>
    <x v="47"/>
    <x v="0"/>
  </r>
  <r>
    <x v="47"/>
    <x v="0"/>
  </r>
  <r>
    <x v="47"/>
    <x v="1"/>
  </r>
  <r>
    <x v="20"/>
    <x v="0"/>
  </r>
  <r>
    <x v="20"/>
    <x v="0"/>
  </r>
  <r>
    <x v="11"/>
    <x v="0"/>
  </r>
  <r>
    <x v="11"/>
    <x v="0"/>
  </r>
  <r>
    <x v="8"/>
    <x v="0"/>
  </r>
  <r>
    <x v="23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1"/>
    <x v="0"/>
  </r>
  <r>
    <x v="20"/>
    <x v="0"/>
  </r>
  <r>
    <x v="14"/>
    <x v="0"/>
  </r>
  <r>
    <x v="6"/>
    <x v="1"/>
  </r>
  <r>
    <x v="6"/>
    <x v="1"/>
  </r>
  <r>
    <x v="6"/>
    <x v="0"/>
  </r>
  <r>
    <x v="6"/>
    <x v="0"/>
  </r>
  <r>
    <x v="24"/>
    <x v="0"/>
  </r>
  <r>
    <x v="24"/>
    <x v="0"/>
  </r>
  <r>
    <x v="14"/>
    <x v="0"/>
  </r>
  <r>
    <x v="14"/>
    <x v="1"/>
  </r>
  <r>
    <x v="4"/>
    <x v="0"/>
  </r>
  <r>
    <x v="20"/>
    <x v="0"/>
  </r>
  <r>
    <x v="20"/>
    <x v="0"/>
  </r>
  <r>
    <x v="7"/>
    <x v="1"/>
  </r>
  <r>
    <x v="10"/>
    <x v="1"/>
  </r>
  <r>
    <x v="1"/>
    <x v="1"/>
  </r>
  <r>
    <x v="1"/>
    <x v="0"/>
  </r>
  <r>
    <x v="1"/>
    <x v="0"/>
  </r>
  <r>
    <x v="6"/>
    <x v="1"/>
  </r>
  <r>
    <x v="3"/>
    <x v="0"/>
  </r>
  <r>
    <x v="24"/>
    <x v="1"/>
  </r>
  <r>
    <x v="9"/>
    <x v="0"/>
  </r>
  <r>
    <x v="8"/>
    <x v="0"/>
  </r>
  <r>
    <x v="28"/>
    <x v="0"/>
  </r>
  <r>
    <x v="8"/>
    <x v="0"/>
  </r>
  <r>
    <x v="8"/>
    <x v="1"/>
  </r>
  <r>
    <x v="1"/>
    <x v="1"/>
  </r>
  <r>
    <x v="20"/>
    <x v="1"/>
  </r>
  <r>
    <x v="20"/>
    <x v="0"/>
  </r>
  <r>
    <x v="13"/>
    <x v="1"/>
  </r>
  <r>
    <x v="13"/>
    <x v="1"/>
  </r>
  <r>
    <x v="8"/>
    <x v="0"/>
  </r>
  <r>
    <x v="46"/>
    <x v="0"/>
  </r>
  <r>
    <x v="46"/>
    <x v="1"/>
  </r>
  <r>
    <x v="35"/>
    <x v="0"/>
  </r>
  <r>
    <x v="23"/>
    <x v="0"/>
  </r>
  <r>
    <x v="20"/>
    <x v="0"/>
  </r>
  <r>
    <x v="20"/>
    <x v="1"/>
  </r>
  <r>
    <x v="46"/>
    <x v="0"/>
  </r>
  <r>
    <x v="4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8"/>
    <x v="1"/>
  </r>
  <r>
    <x v="8"/>
    <x v="4"/>
  </r>
  <r>
    <x v="13"/>
    <x v="1"/>
  </r>
  <r>
    <x v="46"/>
    <x v="0"/>
  </r>
  <r>
    <x v="46"/>
    <x v="0"/>
  </r>
  <r>
    <x v="3"/>
    <x v="0"/>
  </r>
  <r>
    <x v="3"/>
    <x v="0"/>
  </r>
  <r>
    <x v="3"/>
    <x v="0"/>
  </r>
  <r>
    <x v="11"/>
    <x v="0"/>
  </r>
  <r>
    <x v="24"/>
    <x v="0"/>
  </r>
  <r>
    <x v="24"/>
    <x v="1"/>
  </r>
  <r>
    <x v="6"/>
    <x v="1"/>
  </r>
  <r>
    <x v="18"/>
    <x v="0"/>
  </r>
  <r>
    <x v="18"/>
    <x v="1"/>
  </r>
  <r>
    <x v="3"/>
    <x v="0"/>
  </r>
  <r>
    <x v="46"/>
    <x v="0"/>
  </r>
  <r>
    <x v="8"/>
    <x v="0"/>
  </r>
  <r>
    <x v="25"/>
    <x v="0"/>
  </r>
  <r>
    <x v="25"/>
    <x v="0"/>
  </r>
  <r>
    <x v="25"/>
    <x v="0"/>
  </r>
  <r>
    <x v="25"/>
    <x v="1"/>
  </r>
  <r>
    <x v="25"/>
    <x v="1"/>
  </r>
  <r>
    <x v="25"/>
    <x v="1"/>
  </r>
  <r>
    <x v="25"/>
    <x v="1"/>
  </r>
  <r>
    <x v="1"/>
    <x v="1"/>
  </r>
  <r>
    <x v="5"/>
    <x v="0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9"/>
    <x v="0"/>
  </r>
  <r>
    <x v="1"/>
    <x v="1"/>
  </r>
  <r>
    <x v="6"/>
    <x v="1"/>
  </r>
  <r>
    <x v="3"/>
    <x v="1"/>
  </r>
  <r>
    <x v="3"/>
    <x v="1"/>
  </r>
  <r>
    <x v="3"/>
    <x v="1"/>
  </r>
  <r>
    <x v="3"/>
    <x v="0"/>
  </r>
  <r>
    <x v="40"/>
    <x v="1"/>
  </r>
  <r>
    <x v="40"/>
    <x v="1"/>
  </r>
  <r>
    <x v="8"/>
    <x v="1"/>
  </r>
  <r>
    <x v="22"/>
    <x v="0"/>
  </r>
  <r>
    <x v="22"/>
    <x v="0"/>
  </r>
  <r>
    <x v="23"/>
    <x v="0"/>
  </r>
  <r>
    <x v="49"/>
    <x v="1"/>
  </r>
  <r>
    <x v="47"/>
    <x v="1"/>
  </r>
  <r>
    <x v="3"/>
    <x v="0"/>
  </r>
  <r>
    <x v="3"/>
    <x v="1"/>
  </r>
  <r>
    <x v="8"/>
    <x v="0"/>
  </r>
  <r>
    <x v="21"/>
    <x v="1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1"/>
  </r>
  <r>
    <x v="24"/>
    <x v="1"/>
  </r>
  <r>
    <x v="33"/>
    <x v="1"/>
  </r>
  <r>
    <x v="24"/>
    <x v="0"/>
  </r>
  <r>
    <x v="24"/>
    <x v="0"/>
  </r>
  <r>
    <x v="19"/>
    <x v="0"/>
  </r>
  <r>
    <x v="19"/>
    <x v="0"/>
  </r>
  <r>
    <x v="19"/>
    <x v="1"/>
  </r>
  <r>
    <x v="19"/>
    <x v="0"/>
  </r>
  <r>
    <x v="19"/>
    <x v="0"/>
  </r>
  <r>
    <x v="19"/>
    <x v="0"/>
  </r>
  <r>
    <x v="19"/>
    <x v="0"/>
  </r>
  <r>
    <x v="39"/>
    <x v="0"/>
  </r>
  <r>
    <x v="4"/>
    <x v="0"/>
  </r>
  <r>
    <x v="4"/>
    <x v="0"/>
  </r>
  <r>
    <x v="3"/>
    <x v="0"/>
  </r>
  <r>
    <x v="13"/>
    <x v="0"/>
  </r>
  <r>
    <x v="23"/>
    <x v="1"/>
  </r>
  <r>
    <x v="20"/>
    <x v="0"/>
  </r>
  <r>
    <x v="50"/>
    <x v="0"/>
  </r>
  <r>
    <x v="6"/>
    <x v="3"/>
  </r>
  <r>
    <x v="14"/>
    <x v="0"/>
  </r>
  <r>
    <x v="27"/>
    <x v="0"/>
  </r>
  <r>
    <x v="8"/>
    <x v="1"/>
  </r>
  <r>
    <x v="8"/>
    <x v="0"/>
  </r>
  <r>
    <x v="32"/>
    <x v="0"/>
  </r>
  <r>
    <x v="23"/>
    <x v="0"/>
  </r>
  <r>
    <x v="11"/>
    <x v="1"/>
  </r>
  <r>
    <x v="11"/>
    <x v="1"/>
  </r>
  <r>
    <x v="5"/>
    <x v="1"/>
  </r>
  <r>
    <x v="5"/>
    <x v="1"/>
  </r>
  <r>
    <x v="12"/>
    <x v="1"/>
  </r>
  <r>
    <x v="12"/>
    <x v="1"/>
  </r>
  <r>
    <x v="13"/>
    <x v="1"/>
  </r>
  <r>
    <x v="36"/>
    <x v="1"/>
  </r>
  <r>
    <x v="14"/>
    <x v="0"/>
  </r>
  <r>
    <x v="34"/>
    <x v="0"/>
  </r>
  <r>
    <x v="13"/>
    <x v="0"/>
  </r>
  <r>
    <x v="13"/>
    <x v="0"/>
  </r>
  <r>
    <x v="13"/>
    <x v="0"/>
  </r>
  <r>
    <x v="13"/>
    <x v="0"/>
  </r>
  <r>
    <x v="5"/>
    <x v="0"/>
  </r>
  <r>
    <x v="5"/>
    <x v="0"/>
  </r>
  <r>
    <x v="39"/>
    <x v="1"/>
  </r>
  <r>
    <x v="39"/>
    <x v="0"/>
  </r>
  <r>
    <x v="39"/>
    <x v="1"/>
  </r>
  <r>
    <x v="39"/>
    <x v="0"/>
  </r>
  <r>
    <x v="39"/>
    <x v="0"/>
  </r>
  <r>
    <x v="39"/>
    <x v="1"/>
  </r>
  <r>
    <x v="39"/>
    <x v="1"/>
  </r>
  <r>
    <x v="39"/>
    <x v="0"/>
  </r>
  <r>
    <x v="39"/>
    <x v="1"/>
  </r>
  <r>
    <x v="39"/>
    <x v="0"/>
  </r>
  <r>
    <x v="39"/>
    <x v="0"/>
  </r>
  <r>
    <x v="39"/>
    <x v="1"/>
  </r>
  <r>
    <x v="39"/>
    <x v="0"/>
  </r>
  <r>
    <x v="39"/>
    <x v="0"/>
  </r>
  <r>
    <x v="39"/>
    <x v="1"/>
  </r>
  <r>
    <x v="39"/>
    <x v="0"/>
  </r>
  <r>
    <x v="28"/>
    <x v="0"/>
  </r>
  <r>
    <x v="3"/>
    <x v="1"/>
  </r>
  <r>
    <x v="8"/>
    <x v="0"/>
  </r>
  <r>
    <x v="13"/>
    <x v="0"/>
  </r>
  <r>
    <x v="23"/>
    <x v="1"/>
  </r>
  <r>
    <x v="8"/>
    <x v="1"/>
  </r>
  <r>
    <x v="48"/>
    <x v="0"/>
  </r>
  <r>
    <x v="6"/>
    <x v="0"/>
  </r>
  <r>
    <x v="40"/>
    <x v="1"/>
  </r>
  <r>
    <x v="6"/>
    <x v="0"/>
  </r>
  <r>
    <x v="42"/>
    <x v="0"/>
  </r>
  <r>
    <x v="42"/>
    <x v="0"/>
  </r>
  <r>
    <x v="42"/>
    <x v="0"/>
  </r>
  <r>
    <x v="42"/>
    <x v="0"/>
  </r>
  <r>
    <x v="24"/>
    <x v="0"/>
  </r>
  <r>
    <x v="29"/>
    <x v="0"/>
  </r>
  <r>
    <x v="6"/>
    <x v="0"/>
  </r>
  <r>
    <x v="11"/>
    <x v="1"/>
  </r>
  <r>
    <x v="6"/>
    <x v="0"/>
  </r>
  <r>
    <x v="6"/>
    <x v="0"/>
  </r>
  <r>
    <x v="23"/>
    <x v="1"/>
  </r>
  <r>
    <x v="24"/>
    <x v="0"/>
  </r>
  <r>
    <x v="24"/>
    <x v="0"/>
  </r>
  <r>
    <x v="1"/>
    <x v="1"/>
  </r>
  <r>
    <x v="24"/>
    <x v="0"/>
  </r>
  <r>
    <x v="43"/>
    <x v="1"/>
  </r>
  <r>
    <x v="28"/>
    <x v="0"/>
  </r>
  <r>
    <x v="23"/>
    <x v="0"/>
  </r>
  <r>
    <x v="6"/>
    <x v="0"/>
  </r>
  <r>
    <x v="28"/>
    <x v="0"/>
  </r>
  <r>
    <x v="23"/>
    <x v="0"/>
  </r>
  <r>
    <x v="7"/>
    <x v="0"/>
  </r>
  <r>
    <x v="9"/>
    <x v="1"/>
  </r>
  <r>
    <x v="24"/>
    <x v="0"/>
  </r>
  <r>
    <x v="24"/>
    <x v="0"/>
  </r>
  <r>
    <x v="50"/>
    <x v="0"/>
  </r>
  <r>
    <x v="50"/>
    <x v="0"/>
  </r>
  <r>
    <x v="3"/>
    <x v="1"/>
  </r>
  <r>
    <x v="23"/>
    <x v="0"/>
  </r>
  <r>
    <x v="23"/>
    <x v="1"/>
  </r>
  <r>
    <x v="23"/>
    <x v="0"/>
  </r>
  <r>
    <x v="23"/>
    <x v="0"/>
  </r>
  <r>
    <x v="23"/>
    <x v="1"/>
  </r>
  <r>
    <x v="5"/>
    <x v="0"/>
  </r>
  <r>
    <x v="5"/>
    <x v="1"/>
  </r>
  <r>
    <x v="8"/>
    <x v="0"/>
  </r>
  <r>
    <x v="14"/>
    <x v="0"/>
  </r>
  <r>
    <x v="14"/>
    <x v="0"/>
  </r>
  <r>
    <x v="14"/>
    <x v="0"/>
  </r>
  <r>
    <x v="14"/>
    <x v="0"/>
  </r>
  <r>
    <x v="8"/>
    <x v="0"/>
  </r>
  <r>
    <x v="14"/>
    <x v="1"/>
  </r>
  <r>
    <x v="14"/>
    <x v="0"/>
  </r>
  <r>
    <x v="17"/>
    <x v="0"/>
  </r>
  <r>
    <x v="17"/>
    <x v="0"/>
  </r>
  <r>
    <x v="14"/>
    <x v="0"/>
  </r>
  <r>
    <x v="50"/>
    <x v="0"/>
  </r>
  <r>
    <x v="50"/>
    <x v="0"/>
  </r>
  <r>
    <x v="50"/>
    <x v="1"/>
  </r>
  <r>
    <x v="50"/>
    <x v="0"/>
  </r>
  <r>
    <x v="50"/>
    <x v="0"/>
  </r>
  <r>
    <x v="50"/>
    <x v="1"/>
  </r>
  <r>
    <x v="50"/>
    <x v="1"/>
  </r>
  <r>
    <x v="50"/>
    <x v="0"/>
  </r>
  <r>
    <x v="50"/>
    <x v="0"/>
  </r>
  <r>
    <x v="50"/>
    <x v="1"/>
  </r>
  <r>
    <x v="50"/>
    <x v="1"/>
  </r>
  <r>
    <x v="50"/>
    <x v="0"/>
  </r>
  <r>
    <x v="50"/>
    <x v="0"/>
  </r>
  <r>
    <x v="50"/>
    <x v="1"/>
  </r>
  <r>
    <x v="50"/>
    <x v="0"/>
  </r>
  <r>
    <x v="50"/>
    <x v="0"/>
  </r>
  <r>
    <x v="9"/>
    <x v="0"/>
  </r>
  <r>
    <x v="9"/>
    <x v="1"/>
  </r>
  <r>
    <x v="9"/>
    <x v="0"/>
  </r>
  <r>
    <x v="17"/>
    <x v="1"/>
  </r>
  <r>
    <x v="28"/>
    <x v="1"/>
  </r>
  <r>
    <x v="38"/>
    <x v="0"/>
  </r>
  <r>
    <x v="8"/>
    <x v="0"/>
  </r>
  <r>
    <x v="5"/>
    <x v="0"/>
  </r>
  <r>
    <x v="5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46"/>
    <x v="1"/>
  </r>
  <r>
    <x v="8"/>
    <x v="0"/>
  </r>
  <r>
    <x v="8"/>
    <x v="0"/>
  </r>
  <r>
    <x v="8"/>
    <x v="1"/>
  </r>
  <r>
    <x v="7"/>
    <x v="0"/>
  </r>
  <r>
    <x v="19"/>
    <x v="0"/>
  </r>
  <r>
    <x v="3"/>
    <x v="0"/>
  </r>
  <r>
    <x v="35"/>
    <x v="1"/>
  </r>
  <r>
    <x v="8"/>
    <x v="1"/>
  </r>
  <r>
    <x v="6"/>
    <x v="0"/>
  </r>
  <r>
    <x v="6"/>
    <x v="0"/>
  </r>
  <r>
    <x v="6"/>
    <x v="0"/>
  </r>
  <r>
    <x v="6"/>
    <x v="0"/>
  </r>
  <r>
    <x v="8"/>
    <x v="0"/>
  </r>
  <r>
    <x v="5"/>
    <x v="1"/>
  </r>
  <r>
    <x v="8"/>
    <x v="1"/>
  </r>
  <r>
    <x v="8"/>
    <x v="0"/>
  </r>
  <r>
    <x v="8"/>
    <x v="1"/>
  </r>
  <r>
    <x v="34"/>
    <x v="0"/>
  </r>
  <r>
    <x v="34"/>
    <x v="0"/>
  </r>
  <r>
    <x v="21"/>
    <x v="1"/>
  </r>
  <r>
    <x v="21"/>
    <x v="1"/>
  </r>
  <r>
    <x v="21"/>
    <x v="1"/>
  </r>
  <r>
    <x v="21"/>
    <x v="1"/>
  </r>
  <r>
    <x v="1"/>
    <x v="1"/>
  </r>
  <r>
    <x v="41"/>
    <x v="1"/>
  </r>
  <r>
    <x v="41"/>
    <x v="0"/>
  </r>
  <r>
    <x v="41"/>
    <x v="0"/>
  </r>
  <r>
    <x v="5"/>
    <x v="0"/>
  </r>
  <r>
    <x v="18"/>
    <x v="1"/>
  </r>
  <r>
    <x v="18"/>
    <x v="0"/>
  </r>
  <r>
    <x v="18"/>
    <x v="0"/>
  </r>
  <r>
    <x v="18"/>
    <x v="0"/>
  </r>
  <r>
    <x v="18"/>
    <x v="1"/>
  </r>
  <r>
    <x v="18"/>
    <x v="1"/>
  </r>
  <r>
    <x v="18"/>
    <x v="1"/>
  </r>
  <r>
    <x v="18"/>
    <x v="1"/>
  </r>
  <r>
    <x v="18"/>
    <x v="0"/>
  </r>
  <r>
    <x v="18"/>
    <x v="3"/>
  </r>
  <r>
    <x v="18"/>
    <x v="1"/>
  </r>
  <r>
    <x v="18"/>
    <x v="0"/>
  </r>
  <r>
    <x v="18"/>
    <x v="0"/>
  </r>
  <r>
    <x v="18"/>
    <x v="1"/>
  </r>
  <r>
    <x v="18"/>
    <x v="1"/>
  </r>
  <r>
    <x v="18"/>
    <x v="1"/>
  </r>
  <r>
    <x v="18"/>
    <x v="0"/>
  </r>
  <r>
    <x v="18"/>
    <x v="0"/>
  </r>
  <r>
    <x v="16"/>
    <x v="1"/>
  </r>
  <r>
    <x v="16"/>
    <x v="0"/>
  </r>
  <r>
    <x v="16"/>
    <x v="1"/>
  </r>
  <r>
    <x v="16"/>
    <x v="0"/>
  </r>
  <r>
    <x v="16"/>
    <x v="0"/>
  </r>
  <r>
    <x v="16"/>
    <x v="0"/>
  </r>
  <r>
    <x v="16"/>
    <x v="0"/>
  </r>
  <r>
    <x v="3"/>
    <x v="0"/>
  </r>
  <r>
    <x v="3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2"/>
    <x v="0"/>
  </r>
  <r>
    <x v="8"/>
    <x v="0"/>
  </r>
  <r>
    <x v="8"/>
    <x v="1"/>
  </r>
  <r>
    <x v="8"/>
    <x v="0"/>
  </r>
  <r>
    <x v="8"/>
    <x v="1"/>
  </r>
  <r>
    <x v="11"/>
    <x v="1"/>
  </r>
  <r>
    <x v="5"/>
    <x v="0"/>
  </r>
  <r>
    <x v="5"/>
    <x v="0"/>
  </r>
  <r>
    <x v="33"/>
    <x v="1"/>
  </r>
  <r>
    <x v="33"/>
    <x v="0"/>
  </r>
  <r>
    <x v="47"/>
    <x v="0"/>
  </r>
  <r>
    <x v="47"/>
    <x v="0"/>
  </r>
  <r>
    <x v="44"/>
    <x v="0"/>
  </r>
  <r>
    <x v="44"/>
    <x v="0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46"/>
    <x v="0"/>
  </r>
  <r>
    <x v="46"/>
    <x v="0"/>
  </r>
  <r>
    <x v="23"/>
    <x v="0"/>
  </r>
  <r>
    <x v="23"/>
    <x v="1"/>
  </r>
  <r>
    <x v="23"/>
    <x v="1"/>
  </r>
  <r>
    <x v="23"/>
    <x v="0"/>
  </r>
  <r>
    <x v="23"/>
    <x v="0"/>
  </r>
  <r>
    <x v="23"/>
    <x v="0"/>
  </r>
  <r>
    <x v="23"/>
    <x v="1"/>
  </r>
  <r>
    <x v="23"/>
    <x v="0"/>
  </r>
  <r>
    <x v="23"/>
    <x v="0"/>
  </r>
  <r>
    <x v="23"/>
    <x v="1"/>
  </r>
  <r>
    <x v="23"/>
    <x v="0"/>
  </r>
  <r>
    <x v="20"/>
    <x v="0"/>
  </r>
  <r>
    <x v="4"/>
    <x v="0"/>
  </r>
  <r>
    <x v="47"/>
    <x v="0"/>
  </r>
  <r>
    <x v="30"/>
    <x v="0"/>
  </r>
  <r>
    <x v="49"/>
    <x v="0"/>
  </r>
  <r>
    <x v="4"/>
    <x v="0"/>
  </r>
  <r>
    <x v="29"/>
    <x v="0"/>
  </r>
  <r>
    <x v="29"/>
    <x v="0"/>
  </r>
  <r>
    <x v="29"/>
    <x v="0"/>
  </r>
  <r>
    <x v="6"/>
    <x v="0"/>
  </r>
  <r>
    <x v="6"/>
    <x v="1"/>
  </r>
  <r>
    <x v="6"/>
    <x v="0"/>
  </r>
  <r>
    <x v="6"/>
    <x v="1"/>
  </r>
  <r>
    <x v="17"/>
    <x v="1"/>
  </r>
  <r>
    <x v="17"/>
    <x v="1"/>
  </r>
  <r>
    <x v="14"/>
    <x v="1"/>
  </r>
  <r>
    <x v="5"/>
    <x v="0"/>
  </r>
  <r>
    <x v="5"/>
    <x v="0"/>
  </r>
  <r>
    <x v="5"/>
    <x v="0"/>
  </r>
  <r>
    <x v="5"/>
    <x v="0"/>
  </r>
  <r>
    <x v="5"/>
    <x v="0"/>
  </r>
  <r>
    <x v="28"/>
    <x v="1"/>
  </r>
  <r>
    <x v="29"/>
    <x v="1"/>
  </r>
  <r>
    <x v="29"/>
    <x v="0"/>
  </r>
  <r>
    <x v="29"/>
    <x v="1"/>
  </r>
  <r>
    <x v="29"/>
    <x v="0"/>
  </r>
  <r>
    <x v="29"/>
    <x v="0"/>
  </r>
  <r>
    <x v="29"/>
    <x v="1"/>
  </r>
  <r>
    <x v="29"/>
    <x v="0"/>
  </r>
  <r>
    <x v="29"/>
    <x v="0"/>
  </r>
  <r>
    <x v="29"/>
    <x v="1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1"/>
  </r>
  <r>
    <x v="29"/>
    <x v="0"/>
  </r>
  <r>
    <x v="29"/>
    <x v="1"/>
  </r>
  <r>
    <x v="29"/>
    <x v="1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1"/>
  </r>
  <r>
    <x v="50"/>
    <x v="0"/>
  </r>
  <r>
    <x v="50"/>
    <x v="0"/>
  </r>
  <r>
    <x v="50"/>
    <x v="0"/>
  </r>
  <r>
    <x v="15"/>
    <x v="0"/>
  </r>
  <r>
    <x v="12"/>
    <x v="0"/>
  </r>
  <r>
    <x v="1"/>
    <x v="0"/>
  </r>
  <r>
    <x v="2"/>
    <x v="0"/>
  </r>
  <r>
    <x v="27"/>
    <x v="0"/>
  </r>
  <r>
    <x v="7"/>
    <x v="1"/>
  </r>
  <r>
    <x v="7"/>
    <x v="0"/>
  </r>
  <r>
    <x v="32"/>
    <x v="1"/>
  </r>
  <r>
    <x v="1"/>
    <x v="0"/>
  </r>
  <r>
    <x v="41"/>
    <x v="0"/>
  </r>
  <r>
    <x v="8"/>
    <x v="1"/>
  </r>
  <r>
    <x v="13"/>
    <x v="1"/>
  </r>
  <r>
    <x v="49"/>
    <x v="0"/>
  </r>
  <r>
    <x v="8"/>
    <x v="0"/>
  </r>
  <r>
    <x v="8"/>
    <x v="1"/>
  </r>
  <r>
    <x v="8"/>
    <x v="1"/>
  </r>
  <r>
    <x v="2"/>
    <x v="1"/>
  </r>
  <r>
    <x v="2"/>
    <x v="0"/>
  </r>
  <r>
    <x v="8"/>
    <x v="0"/>
  </r>
  <r>
    <x v="14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1"/>
  </r>
  <r>
    <x v="47"/>
    <x v="0"/>
  </r>
  <r>
    <x v="47"/>
    <x v="0"/>
  </r>
  <r>
    <x v="18"/>
    <x v="0"/>
  </r>
  <r>
    <x v="9"/>
    <x v="1"/>
  </r>
  <r>
    <x v="4"/>
    <x v="1"/>
  </r>
  <r>
    <x v="10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2"/>
    <x v="1"/>
  </r>
  <r>
    <x v="32"/>
    <x v="0"/>
  </r>
  <r>
    <x v="25"/>
    <x v="0"/>
  </r>
  <r>
    <x v="18"/>
    <x v="0"/>
  </r>
  <r>
    <x v="18"/>
    <x v="0"/>
  </r>
  <r>
    <x v="18"/>
    <x v="0"/>
  </r>
  <r>
    <x v="18"/>
    <x v="1"/>
  </r>
  <r>
    <x v="18"/>
    <x v="0"/>
  </r>
  <r>
    <x v="18"/>
    <x v="1"/>
  </r>
  <r>
    <x v="32"/>
    <x v="0"/>
  </r>
  <r>
    <x v="32"/>
    <x v="1"/>
  </r>
  <r>
    <x v="32"/>
    <x v="1"/>
  </r>
  <r>
    <x v="32"/>
    <x v="0"/>
  </r>
  <r>
    <x v="50"/>
    <x v="1"/>
  </r>
  <r>
    <x v="32"/>
    <x v="1"/>
  </r>
  <r>
    <x v="5"/>
    <x v="0"/>
  </r>
  <r>
    <x v="13"/>
    <x v="0"/>
  </r>
  <r>
    <x v="13"/>
    <x v="1"/>
  </r>
  <r>
    <x v="13"/>
    <x v="0"/>
  </r>
  <r>
    <x v="19"/>
    <x v="1"/>
  </r>
  <r>
    <x v="22"/>
    <x v="0"/>
  </r>
  <r>
    <x v="8"/>
    <x v="0"/>
  </r>
  <r>
    <x v="14"/>
    <x v="1"/>
  </r>
  <r>
    <x v="1"/>
    <x v="0"/>
  </r>
  <r>
    <x v="8"/>
    <x v="1"/>
  </r>
  <r>
    <x v="8"/>
    <x v="0"/>
  </r>
  <r>
    <x v="14"/>
    <x v="1"/>
  </r>
  <r>
    <x v="47"/>
    <x v="0"/>
  </r>
  <r>
    <x v="39"/>
    <x v="1"/>
  </r>
  <r>
    <x v="13"/>
    <x v="0"/>
  </r>
  <r>
    <x v="13"/>
    <x v="0"/>
  </r>
  <r>
    <x v="13"/>
    <x v="0"/>
  </r>
  <r>
    <x v="13"/>
    <x v="0"/>
  </r>
  <r>
    <x v="19"/>
    <x v="0"/>
  </r>
  <r>
    <x v="13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1"/>
    <x v="0"/>
  </r>
  <r>
    <x v="10"/>
    <x v="0"/>
  </r>
  <r>
    <x v="10"/>
    <x v="0"/>
  </r>
  <r>
    <x v="10"/>
    <x v="0"/>
  </r>
  <r>
    <x v="42"/>
    <x v="1"/>
  </r>
  <r>
    <x v="42"/>
    <x v="0"/>
  </r>
  <r>
    <x v="42"/>
    <x v="0"/>
  </r>
  <r>
    <x v="42"/>
    <x v="0"/>
  </r>
  <r>
    <x v="42"/>
    <x v="1"/>
  </r>
  <r>
    <x v="42"/>
    <x v="0"/>
  </r>
  <r>
    <x v="42"/>
    <x v="1"/>
  </r>
  <r>
    <x v="42"/>
    <x v="0"/>
  </r>
  <r>
    <x v="42"/>
    <x v="0"/>
  </r>
  <r>
    <x v="42"/>
    <x v="0"/>
  </r>
  <r>
    <x v="42"/>
    <x v="1"/>
  </r>
  <r>
    <x v="42"/>
    <x v="1"/>
  </r>
  <r>
    <x v="42"/>
    <x v="1"/>
  </r>
  <r>
    <x v="42"/>
    <x v="0"/>
  </r>
  <r>
    <x v="42"/>
    <x v="0"/>
  </r>
  <r>
    <x v="42"/>
    <x v="1"/>
  </r>
  <r>
    <x v="42"/>
    <x v="1"/>
  </r>
  <r>
    <x v="42"/>
    <x v="0"/>
  </r>
  <r>
    <x v="42"/>
    <x v="0"/>
  </r>
  <r>
    <x v="42"/>
    <x v="0"/>
  </r>
  <r>
    <x v="42"/>
    <x v="1"/>
  </r>
  <r>
    <x v="42"/>
    <x v="1"/>
  </r>
  <r>
    <x v="42"/>
    <x v="0"/>
  </r>
  <r>
    <x v="42"/>
    <x v="1"/>
  </r>
  <r>
    <x v="42"/>
    <x v="0"/>
  </r>
  <r>
    <x v="42"/>
    <x v="1"/>
  </r>
  <r>
    <x v="42"/>
    <x v="0"/>
  </r>
  <r>
    <x v="42"/>
    <x v="1"/>
  </r>
  <r>
    <x v="42"/>
    <x v="0"/>
  </r>
  <r>
    <x v="42"/>
    <x v="0"/>
  </r>
  <r>
    <x v="42"/>
    <x v="1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1"/>
  </r>
  <r>
    <x v="4"/>
    <x v="1"/>
  </r>
  <r>
    <x v="4"/>
    <x v="1"/>
  </r>
  <r>
    <x v="4"/>
    <x v="1"/>
  </r>
  <r>
    <x v="23"/>
    <x v="0"/>
  </r>
  <r>
    <x v="25"/>
    <x v="0"/>
  </r>
  <r>
    <x v="9"/>
    <x v="0"/>
  </r>
  <r>
    <x v="47"/>
    <x v="0"/>
  </r>
  <r>
    <x v="11"/>
    <x v="0"/>
  </r>
  <r>
    <x v="15"/>
    <x v="0"/>
  </r>
  <r>
    <x v="15"/>
    <x v="0"/>
  </r>
  <r>
    <x v="3"/>
    <x v="0"/>
  </r>
  <r>
    <x v="3"/>
    <x v="0"/>
  </r>
  <r>
    <x v="8"/>
    <x v="0"/>
  </r>
  <r>
    <x v="13"/>
    <x v="1"/>
  </r>
  <r>
    <x v="27"/>
    <x v="1"/>
  </r>
  <r>
    <x v="27"/>
    <x v="0"/>
  </r>
  <r>
    <x v="27"/>
    <x v="1"/>
  </r>
  <r>
    <x v="27"/>
    <x v="0"/>
  </r>
  <r>
    <x v="27"/>
    <x v="0"/>
  </r>
  <r>
    <x v="27"/>
    <x v="1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1"/>
  </r>
  <r>
    <x v="38"/>
    <x v="0"/>
  </r>
  <r>
    <x v="38"/>
    <x v="0"/>
  </r>
  <r>
    <x v="38"/>
    <x v="1"/>
  </r>
  <r>
    <x v="38"/>
    <x v="0"/>
  </r>
  <r>
    <x v="38"/>
    <x v="0"/>
  </r>
  <r>
    <x v="38"/>
    <x v="0"/>
  </r>
  <r>
    <x v="3"/>
    <x v="0"/>
  </r>
  <r>
    <x v="29"/>
    <x v="0"/>
  </r>
  <r>
    <x v="28"/>
    <x v="0"/>
  </r>
  <r>
    <x v="28"/>
    <x v="0"/>
  </r>
  <r>
    <x v="52"/>
    <x v="0"/>
  </r>
  <r>
    <x v="52"/>
    <x v="0"/>
  </r>
  <r>
    <x v="52"/>
    <x v="1"/>
  </r>
  <r>
    <x v="52"/>
    <x v="0"/>
  </r>
  <r>
    <x v="52"/>
    <x v="0"/>
  </r>
  <r>
    <x v="27"/>
    <x v="0"/>
  </r>
  <r>
    <x v="27"/>
    <x v="1"/>
  </r>
  <r>
    <x v="28"/>
    <x v="0"/>
  </r>
  <r>
    <x v="39"/>
    <x v="0"/>
  </r>
  <r>
    <x v="4"/>
    <x v="0"/>
  </r>
  <r>
    <x v="36"/>
    <x v="0"/>
  </r>
  <r>
    <x v="1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6"/>
    <x v="1"/>
  </r>
  <r>
    <x v="12"/>
    <x v="0"/>
  </r>
  <r>
    <x v="6"/>
    <x v="0"/>
  </r>
  <r>
    <x v="6"/>
    <x v="0"/>
  </r>
  <r>
    <x v="8"/>
    <x v="0"/>
  </r>
  <r>
    <x v="40"/>
    <x v="0"/>
  </r>
  <r>
    <x v="5"/>
    <x v="1"/>
  </r>
  <r>
    <x v="5"/>
    <x v="1"/>
  </r>
  <r>
    <x v="8"/>
    <x v="0"/>
  </r>
  <r>
    <x v="6"/>
    <x v="1"/>
  </r>
  <r>
    <x v="15"/>
    <x v="0"/>
  </r>
  <r>
    <x v="6"/>
    <x v="0"/>
  </r>
  <r>
    <x v="6"/>
    <x v="0"/>
  </r>
  <r>
    <x v="35"/>
    <x v="1"/>
  </r>
  <r>
    <x v="35"/>
    <x v="1"/>
  </r>
  <r>
    <x v="35"/>
    <x v="0"/>
  </r>
  <r>
    <x v="35"/>
    <x v="0"/>
  </r>
  <r>
    <x v="35"/>
    <x v="0"/>
  </r>
  <r>
    <x v="35"/>
    <x v="0"/>
  </r>
  <r>
    <x v="35"/>
    <x v="0"/>
  </r>
  <r>
    <x v="35"/>
    <x v="1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1"/>
  </r>
  <r>
    <x v="35"/>
    <x v="1"/>
  </r>
  <r>
    <x v="35"/>
    <x v="0"/>
  </r>
  <r>
    <x v="35"/>
    <x v="1"/>
  </r>
  <r>
    <x v="35"/>
    <x v="0"/>
  </r>
  <r>
    <x v="35"/>
    <x v="0"/>
  </r>
  <r>
    <x v="35"/>
    <x v="1"/>
  </r>
  <r>
    <x v="35"/>
    <x v="0"/>
  </r>
  <r>
    <x v="35"/>
    <x v="0"/>
  </r>
  <r>
    <x v="35"/>
    <x v="0"/>
  </r>
  <r>
    <x v="35"/>
    <x v="1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1"/>
  </r>
  <r>
    <x v="35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14"/>
    <x v="0"/>
  </r>
  <r>
    <x v="10"/>
    <x v="8"/>
  </r>
  <r>
    <x v="6"/>
    <x v="0"/>
  </r>
  <r>
    <x v="6"/>
    <x v="0"/>
  </r>
  <r>
    <x v="6"/>
    <x v="1"/>
  </r>
  <r>
    <x v="6"/>
    <x v="4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2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9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7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6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3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5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8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8"/>
  </r>
  <r>
    <x v="6"/>
    <x v="8"/>
  </r>
  <r>
    <x v="6"/>
    <x v="2"/>
  </r>
  <r>
    <x v="6"/>
    <x v="0"/>
  </r>
  <r>
    <x v="6"/>
    <x v="9"/>
  </r>
  <r>
    <x v="6"/>
    <x v="9"/>
  </r>
  <r>
    <x v="6"/>
    <x v="1"/>
  </r>
  <r>
    <x v="6"/>
    <x v="9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25"/>
    <x v="0"/>
  </r>
  <r>
    <x v="38"/>
    <x v="0"/>
  </r>
  <r>
    <x v="38"/>
    <x v="0"/>
  </r>
  <r>
    <x v="38"/>
    <x v="0"/>
  </r>
  <r>
    <x v="38"/>
    <x v="0"/>
  </r>
  <r>
    <x v="38"/>
    <x v="0"/>
  </r>
  <r>
    <x v="38"/>
    <x v="1"/>
  </r>
  <r>
    <x v="38"/>
    <x v="0"/>
  </r>
  <r>
    <x v="38"/>
    <x v="1"/>
  </r>
  <r>
    <x v="38"/>
    <x v="1"/>
  </r>
  <r>
    <x v="38"/>
    <x v="0"/>
  </r>
  <r>
    <x v="38"/>
    <x v="1"/>
  </r>
  <r>
    <x v="38"/>
    <x v="0"/>
  </r>
  <r>
    <x v="38"/>
    <x v="0"/>
  </r>
  <r>
    <x v="38"/>
    <x v="0"/>
  </r>
  <r>
    <x v="3"/>
    <x v="0"/>
  </r>
  <r>
    <x v="3"/>
    <x v="1"/>
  </r>
  <r>
    <x v="27"/>
    <x v="1"/>
  </r>
  <r>
    <x v="6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24"/>
    <x v="0"/>
  </r>
  <r>
    <x v="13"/>
    <x v="0"/>
  </r>
  <r>
    <x v="11"/>
    <x v="0"/>
  </r>
  <r>
    <x v="11"/>
    <x v="0"/>
  </r>
  <r>
    <x v="11"/>
    <x v="0"/>
  </r>
  <r>
    <x v="11"/>
    <x v="0"/>
  </r>
  <r>
    <x v="6"/>
    <x v="8"/>
  </r>
  <r>
    <x v="6"/>
    <x v="8"/>
  </r>
  <r>
    <x v="6"/>
    <x v="0"/>
  </r>
  <r>
    <x v="2"/>
    <x v="1"/>
  </r>
  <r>
    <x v="27"/>
    <x v="0"/>
  </r>
  <r>
    <x v="27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29"/>
    <x v="1"/>
  </r>
  <r>
    <x v="21"/>
    <x v="1"/>
  </r>
  <r>
    <x v="39"/>
    <x v="0"/>
  </r>
  <r>
    <x v="23"/>
    <x v="0"/>
  </r>
  <r>
    <x v="23"/>
    <x v="0"/>
  </r>
  <r>
    <x v="22"/>
    <x v="0"/>
  </r>
  <r>
    <x v="22"/>
    <x v="0"/>
  </r>
  <r>
    <x v="22"/>
    <x v="0"/>
  </r>
  <r>
    <x v="22"/>
    <x v="1"/>
  </r>
  <r>
    <x v="22"/>
    <x v="0"/>
  </r>
  <r>
    <x v="22"/>
    <x v="1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0"/>
  </r>
  <r>
    <x v="22"/>
    <x v="0"/>
  </r>
  <r>
    <x v="22"/>
    <x v="1"/>
  </r>
  <r>
    <x v="10"/>
    <x v="0"/>
  </r>
  <r>
    <x v="8"/>
    <x v="1"/>
  </r>
  <r>
    <x v="7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23"/>
    <x v="0"/>
  </r>
  <r>
    <x v="23"/>
    <x v="1"/>
  </r>
  <r>
    <x v="23"/>
    <x v="0"/>
  </r>
  <r>
    <x v="5"/>
    <x v="1"/>
  </r>
  <r>
    <x v="12"/>
    <x v="0"/>
  </r>
  <r>
    <x v="12"/>
    <x v="0"/>
  </r>
  <r>
    <x v="35"/>
    <x v="0"/>
  </r>
  <r>
    <x v="35"/>
    <x v="0"/>
  </r>
  <r>
    <x v="35"/>
    <x v="0"/>
  </r>
  <r>
    <x v="37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5"/>
    <x v="0"/>
  </r>
  <r>
    <x v="25"/>
    <x v="0"/>
  </r>
  <r>
    <x v="36"/>
    <x v="1"/>
  </r>
  <r>
    <x v="49"/>
    <x v="0"/>
  </r>
  <r>
    <x v="49"/>
    <x v="0"/>
  </r>
  <r>
    <x v="5"/>
    <x v="0"/>
  </r>
  <r>
    <x v="7"/>
    <x v="0"/>
  </r>
  <r>
    <x v="15"/>
    <x v="0"/>
  </r>
  <r>
    <x v="23"/>
    <x v="1"/>
  </r>
  <r>
    <x v="14"/>
    <x v="0"/>
  </r>
  <r>
    <x v="25"/>
    <x v="1"/>
  </r>
  <r>
    <x v="1"/>
    <x v="0"/>
  </r>
  <r>
    <x v="8"/>
    <x v="0"/>
  </r>
  <r>
    <x v="4"/>
    <x v="0"/>
  </r>
  <r>
    <x v="4"/>
    <x v="0"/>
  </r>
  <r>
    <x v="18"/>
    <x v="1"/>
  </r>
  <r>
    <x v="24"/>
    <x v="0"/>
  </r>
  <r>
    <x v="8"/>
    <x v="0"/>
  </r>
  <r>
    <x v="18"/>
    <x v="0"/>
  </r>
  <r>
    <x v="1"/>
    <x v="0"/>
  </r>
  <r>
    <x v="23"/>
    <x v="1"/>
  </r>
  <r>
    <x v="23"/>
    <x v="0"/>
  </r>
  <r>
    <x v="32"/>
    <x v="0"/>
  </r>
  <r>
    <x v="5"/>
    <x v="0"/>
  </r>
  <r>
    <x v="36"/>
    <x v="1"/>
  </r>
  <r>
    <x v="6"/>
    <x v="0"/>
  </r>
  <r>
    <x v="7"/>
    <x v="0"/>
  </r>
  <r>
    <x v="11"/>
    <x v="0"/>
  </r>
  <r>
    <x v="13"/>
    <x v="0"/>
  </r>
  <r>
    <x v="13"/>
    <x v="0"/>
  </r>
  <r>
    <x v="2"/>
    <x v="1"/>
  </r>
  <r>
    <x v="3"/>
    <x v="0"/>
  </r>
  <r>
    <x v="7"/>
    <x v="0"/>
  </r>
  <r>
    <x v="46"/>
    <x v="0"/>
  </r>
  <r>
    <x v="1"/>
    <x v="1"/>
  </r>
  <r>
    <x v="9"/>
    <x v="0"/>
  </r>
  <r>
    <x v="9"/>
    <x v="1"/>
  </r>
  <r>
    <x v="13"/>
    <x v="0"/>
  </r>
  <r>
    <x v="11"/>
    <x v="0"/>
  </r>
  <r>
    <x v="8"/>
    <x v="0"/>
  </r>
  <r>
    <x v="9"/>
    <x v="0"/>
  </r>
  <r>
    <x v="9"/>
    <x v="0"/>
  </r>
  <r>
    <x v="43"/>
    <x v="1"/>
  </r>
  <r>
    <x v="43"/>
    <x v="0"/>
  </r>
  <r>
    <x v="43"/>
    <x v="0"/>
  </r>
  <r>
    <x v="14"/>
    <x v="8"/>
  </r>
  <r>
    <x v="14"/>
    <x v="0"/>
  </r>
  <r>
    <x v="14"/>
    <x v="0"/>
  </r>
  <r>
    <x v="14"/>
    <x v="0"/>
  </r>
  <r>
    <x v="14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1"/>
  </r>
  <r>
    <x v="47"/>
    <x v="0"/>
  </r>
  <r>
    <x v="47"/>
    <x v="0"/>
  </r>
  <r>
    <x v="47"/>
    <x v="0"/>
  </r>
  <r>
    <x v="47"/>
    <x v="1"/>
  </r>
  <r>
    <x v="23"/>
    <x v="0"/>
  </r>
  <r>
    <x v="6"/>
    <x v="0"/>
  </r>
  <r>
    <x v="6"/>
    <x v="0"/>
  </r>
  <r>
    <x v="7"/>
    <x v="0"/>
  </r>
  <r>
    <x v="41"/>
    <x v="0"/>
  </r>
  <r>
    <x v="33"/>
    <x v="0"/>
  </r>
  <r>
    <x v="18"/>
    <x v="0"/>
  </r>
  <r>
    <x v="46"/>
    <x v="0"/>
  </r>
  <r>
    <x v="46"/>
    <x v="0"/>
  </r>
  <r>
    <x v="46"/>
    <x v="1"/>
  </r>
  <r>
    <x v="46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1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39"/>
    <x v="0"/>
  </r>
  <r>
    <x v="37"/>
    <x v="0"/>
  </r>
  <r>
    <x v="7"/>
    <x v="0"/>
  </r>
  <r>
    <x v="7"/>
    <x v="0"/>
  </r>
  <r>
    <x v="41"/>
    <x v="0"/>
  </r>
  <r>
    <x v="1"/>
    <x v="0"/>
  </r>
  <r>
    <x v="1"/>
    <x v="1"/>
  </r>
  <r>
    <x v="44"/>
    <x v="1"/>
  </r>
  <r>
    <x v="8"/>
    <x v="1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0"/>
  </r>
  <r>
    <x v="22"/>
    <x v="0"/>
  </r>
  <r>
    <x v="42"/>
    <x v="0"/>
  </r>
  <r>
    <x v="36"/>
    <x v="0"/>
  </r>
  <r>
    <x v="36"/>
    <x v="0"/>
  </r>
  <r>
    <x v="36"/>
    <x v="1"/>
  </r>
  <r>
    <x v="36"/>
    <x v="4"/>
  </r>
  <r>
    <x v="36"/>
    <x v="1"/>
  </r>
  <r>
    <x v="36"/>
    <x v="0"/>
  </r>
  <r>
    <x v="36"/>
    <x v="1"/>
  </r>
  <r>
    <x v="36"/>
    <x v="1"/>
  </r>
  <r>
    <x v="36"/>
    <x v="1"/>
  </r>
  <r>
    <x v="36"/>
    <x v="0"/>
  </r>
  <r>
    <x v="36"/>
    <x v="0"/>
  </r>
  <r>
    <x v="36"/>
    <x v="1"/>
  </r>
  <r>
    <x v="36"/>
    <x v="1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1"/>
  </r>
  <r>
    <x v="36"/>
    <x v="1"/>
  </r>
  <r>
    <x v="36"/>
    <x v="0"/>
  </r>
  <r>
    <x v="36"/>
    <x v="1"/>
  </r>
  <r>
    <x v="36"/>
    <x v="0"/>
  </r>
  <r>
    <x v="36"/>
    <x v="1"/>
  </r>
  <r>
    <x v="36"/>
    <x v="1"/>
  </r>
  <r>
    <x v="36"/>
    <x v="0"/>
  </r>
  <r>
    <x v="36"/>
    <x v="1"/>
  </r>
  <r>
    <x v="36"/>
    <x v="0"/>
  </r>
  <r>
    <x v="36"/>
    <x v="1"/>
  </r>
  <r>
    <x v="36"/>
    <x v="0"/>
  </r>
  <r>
    <x v="36"/>
    <x v="0"/>
  </r>
  <r>
    <x v="36"/>
    <x v="1"/>
  </r>
  <r>
    <x v="36"/>
    <x v="0"/>
  </r>
  <r>
    <x v="36"/>
    <x v="0"/>
  </r>
  <r>
    <x v="36"/>
    <x v="1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1"/>
  </r>
  <r>
    <x v="36"/>
    <x v="0"/>
  </r>
  <r>
    <x v="36"/>
    <x v="1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1"/>
  </r>
  <r>
    <x v="36"/>
    <x v="1"/>
  </r>
  <r>
    <x v="14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0"/>
    <x v="0"/>
  </r>
  <r>
    <x v="40"/>
    <x v="0"/>
  </r>
  <r>
    <x v="40"/>
    <x v="8"/>
  </r>
  <r>
    <x v="40"/>
    <x v="0"/>
  </r>
  <r>
    <x v="40"/>
    <x v="0"/>
  </r>
  <r>
    <x v="40"/>
    <x v="0"/>
  </r>
  <r>
    <x v="15"/>
    <x v="0"/>
  </r>
  <r>
    <x v="21"/>
    <x v="1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6"/>
    <x v="0"/>
  </r>
  <r>
    <x v="6"/>
    <x v="0"/>
  </r>
  <r>
    <x v="9"/>
    <x v="0"/>
  </r>
  <r>
    <x v="9"/>
    <x v="0"/>
  </r>
  <r>
    <x v="35"/>
    <x v="0"/>
  </r>
  <r>
    <x v="28"/>
    <x v="0"/>
  </r>
  <r>
    <x v="19"/>
    <x v="1"/>
  </r>
  <r>
    <x v="19"/>
    <x v="0"/>
  </r>
  <r>
    <x v="27"/>
    <x v="0"/>
  </r>
  <r>
    <x v="8"/>
    <x v="1"/>
  </r>
  <r>
    <x v="7"/>
    <x v="1"/>
  </r>
  <r>
    <x v="23"/>
    <x v="0"/>
  </r>
  <r>
    <x v="23"/>
    <x v="0"/>
  </r>
  <r>
    <x v="23"/>
    <x v="0"/>
  </r>
  <r>
    <x v="23"/>
    <x v="0"/>
  </r>
  <r>
    <x v="23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37"/>
    <x v="0"/>
  </r>
  <r>
    <x v="37"/>
    <x v="1"/>
  </r>
  <r>
    <x v="23"/>
    <x v="0"/>
  </r>
  <r>
    <x v="18"/>
    <x v="0"/>
  </r>
  <r>
    <x v="24"/>
    <x v="0"/>
  </r>
  <r>
    <x v="36"/>
    <x v="1"/>
  </r>
  <r>
    <x v="6"/>
    <x v="1"/>
  </r>
  <r>
    <x v="10"/>
    <x v="0"/>
  </r>
  <r>
    <x v="7"/>
    <x v="1"/>
  </r>
  <r>
    <x v="6"/>
    <x v="0"/>
  </r>
  <r>
    <x v="6"/>
    <x v="0"/>
  </r>
  <r>
    <x v="6"/>
    <x v="0"/>
  </r>
  <r>
    <x v="34"/>
    <x v="0"/>
  </r>
  <r>
    <x v="36"/>
    <x v="0"/>
  </r>
  <r>
    <x v="36"/>
    <x v="0"/>
  </r>
  <r>
    <x v="23"/>
    <x v="0"/>
  </r>
  <r>
    <x v="24"/>
    <x v="1"/>
  </r>
  <r>
    <x v="41"/>
    <x v="1"/>
  </r>
  <r>
    <x v="6"/>
    <x v="0"/>
  </r>
  <r>
    <x v="4"/>
    <x v="0"/>
  </r>
  <r>
    <x v="33"/>
    <x v="0"/>
  </r>
  <r>
    <x v="23"/>
    <x v="0"/>
  </r>
  <r>
    <x v="5"/>
    <x v="1"/>
  </r>
  <r>
    <x v="6"/>
    <x v="1"/>
  </r>
  <r>
    <x v="2"/>
    <x v="0"/>
  </r>
  <r>
    <x v="41"/>
    <x v="0"/>
  </r>
  <r>
    <x v="6"/>
    <x v="1"/>
  </r>
  <r>
    <x v="6"/>
    <x v="0"/>
  </r>
  <r>
    <x v="6"/>
    <x v="0"/>
  </r>
  <r>
    <x v="22"/>
    <x v="1"/>
  </r>
  <r>
    <x v="18"/>
    <x v="1"/>
  </r>
  <r>
    <x v="18"/>
    <x v="1"/>
  </r>
  <r>
    <x v="18"/>
    <x v="1"/>
  </r>
  <r>
    <x v="47"/>
    <x v="0"/>
  </r>
  <r>
    <x v="47"/>
    <x v="0"/>
  </r>
  <r>
    <x v="47"/>
    <x v="1"/>
  </r>
  <r>
    <x v="47"/>
    <x v="0"/>
  </r>
  <r>
    <x v="47"/>
    <x v="0"/>
  </r>
  <r>
    <x v="19"/>
    <x v="0"/>
  </r>
  <r>
    <x v="6"/>
    <x v="0"/>
  </r>
  <r>
    <x v="6"/>
    <x v="1"/>
  </r>
  <r>
    <x v="6"/>
    <x v="0"/>
  </r>
  <r>
    <x v="16"/>
    <x v="0"/>
  </r>
  <r>
    <x v="21"/>
    <x v="0"/>
  </r>
  <r>
    <x v="5"/>
    <x v="0"/>
  </r>
  <r>
    <x v="31"/>
    <x v="0"/>
  </r>
  <r>
    <x v="19"/>
    <x v="0"/>
  </r>
  <r>
    <x v="19"/>
    <x v="1"/>
  </r>
  <r>
    <x v="19"/>
    <x v="0"/>
  </r>
  <r>
    <x v="19"/>
    <x v="1"/>
  </r>
  <r>
    <x v="19"/>
    <x v="0"/>
  </r>
  <r>
    <x v="19"/>
    <x v="0"/>
  </r>
  <r>
    <x v="8"/>
    <x v="0"/>
  </r>
  <r>
    <x v="6"/>
    <x v="0"/>
  </r>
  <r>
    <x v="28"/>
    <x v="1"/>
  </r>
  <r>
    <x v="28"/>
    <x v="1"/>
  </r>
  <r>
    <x v="14"/>
    <x v="0"/>
  </r>
  <r>
    <x v="14"/>
    <x v="0"/>
  </r>
  <r>
    <x v="30"/>
    <x v="0"/>
  </r>
  <r>
    <x v="12"/>
    <x v="0"/>
  </r>
  <r>
    <x v="12"/>
    <x v="0"/>
  </r>
  <r>
    <x v="47"/>
    <x v="0"/>
  </r>
  <r>
    <x v="47"/>
    <x v="0"/>
  </r>
  <r>
    <x v="47"/>
    <x v="0"/>
  </r>
  <r>
    <x v="47"/>
    <x v="0"/>
  </r>
  <r>
    <x v="47"/>
    <x v="0"/>
  </r>
  <r>
    <x v="47"/>
    <x v="8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1"/>
  </r>
  <r>
    <x v="47"/>
    <x v="0"/>
  </r>
  <r>
    <x v="47"/>
    <x v="1"/>
  </r>
  <r>
    <x v="47"/>
    <x v="0"/>
  </r>
  <r>
    <x v="47"/>
    <x v="0"/>
  </r>
  <r>
    <x v="47"/>
    <x v="1"/>
  </r>
  <r>
    <x v="47"/>
    <x v="1"/>
  </r>
  <r>
    <x v="47"/>
    <x v="0"/>
  </r>
  <r>
    <x v="47"/>
    <x v="1"/>
  </r>
  <r>
    <x v="47"/>
    <x v="0"/>
  </r>
  <r>
    <x v="47"/>
    <x v="1"/>
  </r>
  <r>
    <x v="47"/>
    <x v="1"/>
  </r>
  <r>
    <x v="47"/>
    <x v="0"/>
  </r>
  <r>
    <x v="47"/>
    <x v="1"/>
  </r>
  <r>
    <x v="47"/>
    <x v="0"/>
  </r>
  <r>
    <x v="47"/>
    <x v="1"/>
  </r>
  <r>
    <x v="47"/>
    <x v="1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1"/>
  </r>
  <r>
    <x v="47"/>
    <x v="0"/>
  </r>
  <r>
    <x v="47"/>
    <x v="1"/>
  </r>
  <r>
    <x v="47"/>
    <x v="0"/>
  </r>
  <r>
    <x v="47"/>
    <x v="1"/>
  </r>
  <r>
    <x v="47"/>
    <x v="0"/>
  </r>
  <r>
    <x v="47"/>
    <x v="0"/>
  </r>
  <r>
    <x v="47"/>
    <x v="1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1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1"/>
  </r>
  <r>
    <x v="47"/>
    <x v="0"/>
  </r>
  <r>
    <x v="47"/>
    <x v="4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1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0"/>
  </r>
  <r>
    <x v="47"/>
    <x v="1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1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39"/>
    <x v="0"/>
  </r>
  <r>
    <x v="3"/>
    <x v="0"/>
  </r>
  <r>
    <x v="26"/>
    <x v="0"/>
  </r>
  <r>
    <x v="6"/>
    <x v="0"/>
  </r>
  <r>
    <x v="3"/>
    <x v="0"/>
  </r>
  <r>
    <x v="24"/>
    <x v="0"/>
  </r>
  <r>
    <x v="24"/>
    <x v="0"/>
  </r>
  <r>
    <x v="39"/>
    <x v="0"/>
  </r>
  <r>
    <x v="39"/>
    <x v="1"/>
  </r>
  <r>
    <x v="23"/>
    <x v="1"/>
  </r>
  <r>
    <x v="23"/>
    <x v="0"/>
  </r>
  <r>
    <x v="23"/>
    <x v="0"/>
  </r>
  <r>
    <x v="23"/>
    <x v="0"/>
  </r>
  <r>
    <x v="13"/>
    <x v="1"/>
  </r>
  <r>
    <x v="13"/>
    <x v="1"/>
  </r>
  <r>
    <x v="23"/>
    <x v="0"/>
  </r>
  <r>
    <x v="39"/>
    <x v="0"/>
  </r>
  <r>
    <x v="39"/>
    <x v="1"/>
  </r>
  <r>
    <x v="39"/>
    <x v="0"/>
  </r>
  <r>
    <x v="39"/>
    <x v="0"/>
  </r>
  <r>
    <x v="39"/>
    <x v="0"/>
  </r>
  <r>
    <x v="39"/>
    <x v="0"/>
  </r>
  <r>
    <x v="39"/>
    <x v="8"/>
  </r>
  <r>
    <x v="39"/>
    <x v="1"/>
  </r>
  <r>
    <x v="39"/>
    <x v="0"/>
  </r>
  <r>
    <x v="39"/>
    <x v="1"/>
  </r>
  <r>
    <x v="39"/>
    <x v="4"/>
  </r>
  <r>
    <x v="39"/>
    <x v="0"/>
  </r>
  <r>
    <x v="39"/>
    <x v="1"/>
  </r>
  <r>
    <x v="39"/>
    <x v="1"/>
  </r>
  <r>
    <x v="39"/>
    <x v="1"/>
  </r>
  <r>
    <x v="39"/>
    <x v="0"/>
  </r>
  <r>
    <x v="39"/>
    <x v="0"/>
  </r>
  <r>
    <x v="39"/>
    <x v="0"/>
  </r>
  <r>
    <x v="39"/>
    <x v="1"/>
  </r>
  <r>
    <x v="39"/>
    <x v="0"/>
  </r>
  <r>
    <x v="39"/>
    <x v="0"/>
  </r>
  <r>
    <x v="32"/>
    <x v="0"/>
  </r>
  <r>
    <x v="32"/>
    <x v="0"/>
  </r>
  <r>
    <x v="32"/>
    <x v="1"/>
  </r>
  <r>
    <x v="32"/>
    <x v="0"/>
  </r>
  <r>
    <x v="32"/>
    <x v="0"/>
  </r>
  <r>
    <x v="32"/>
    <x v="0"/>
  </r>
  <r>
    <x v="32"/>
    <x v="1"/>
  </r>
  <r>
    <x v="32"/>
    <x v="0"/>
  </r>
  <r>
    <x v="32"/>
    <x v="0"/>
  </r>
  <r>
    <x v="32"/>
    <x v="1"/>
  </r>
  <r>
    <x v="32"/>
    <x v="1"/>
  </r>
  <r>
    <x v="32"/>
    <x v="1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0"/>
  </r>
  <r>
    <x v="32"/>
    <x v="9"/>
  </r>
  <r>
    <x v="32"/>
    <x v="0"/>
  </r>
  <r>
    <x v="32"/>
    <x v="0"/>
  </r>
  <r>
    <x v="32"/>
    <x v="1"/>
  </r>
  <r>
    <x v="32"/>
    <x v="1"/>
  </r>
  <r>
    <x v="32"/>
    <x v="1"/>
  </r>
  <r>
    <x v="32"/>
    <x v="1"/>
  </r>
  <r>
    <x v="32"/>
    <x v="0"/>
  </r>
  <r>
    <x v="32"/>
    <x v="0"/>
  </r>
  <r>
    <x v="32"/>
    <x v="1"/>
  </r>
  <r>
    <x v="32"/>
    <x v="1"/>
  </r>
  <r>
    <x v="32"/>
    <x v="1"/>
  </r>
  <r>
    <x v="32"/>
    <x v="0"/>
  </r>
  <r>
    <x v="32"/>
    <x v="1"/>
  </r>
  <r>
    <x v="32"/>
    <x v="1"/>
  </r>
  <r>
    <x v="32"/>
    <x v="1"/>
  </r>
  <r>
    <x v="32"/>
    <x v="0"/>
  </r>
  <r>
    <x v="32"/>
    <x v="0"/>
  </r>
  <r>
    <x v="32"/>
    <x v="0"/>
  </r>
  <r>
    <x v="32"/>
    <x v="1"/>
  </r>
  <r>
    <x v="32"/>
    <x v="1"/>
  </r>
  <r>
    <x v="32"/>
    <x v="1"/>
  </r>
  <r>
    <x v="32"/>
    <x v="0"/>
  </r>
  <r>
    <x v="32"/>
    <x v="1"/>
  </r>
  <r>
    <x v="32"/>
    <x v="0"/>
  </r>
  <r>
    <x v="32"/>
    <x v="1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1"/>
  </r>
  <r>
    <x v="32"/>
    <x v="0"/>
  </r>
  <r>
    <x v="32"/>
    <x v="0"/>
  </r>
  <r>
    <x v="32"/>
    <x v="1"/>
  </r>
  <r>
    <x v="32"/>
    <x v="0"/>
  </r>
  <r>
    <x v="32"/>
    <x v="1"/>
  </r>
  <r>
    <x v="32"/>
    <x v="1"/>
  </r>
  <r>
    <x v="32"/>
    <x v="0"/>
  </r>
  <r>
    <x v="32"/>
    <x v="0"/>
  </r>
  <r>
    <x v="32"/>
    <x v="0"/>
  </r>
  <r>
    <x v="32"/>
    <x v="0"/>
  </r>
  <r>
    <x v="32"/>
    <x v="1"/>
  </r>
  <r>
    <x v="32"/>
    <x v="0"/>
  </r>
  <r>
    <x v="32"/>
    <x v="0"/>
  </r>
  <r>
    <x v="32"/>
    <x v="1"/>
  </r>
  <r>
    <x v="32"/>
    <x v="1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0"/>
  </r>
  <r>
    <x v="32"/>
    <x v="1"/>
  </r>
  <r>
    <x v="32"/>
    <x v="0"/>
  </r>
  <r>
    <x v="32"/>
    <x v="1"/>
  </r>
  <r>
    <x v="32"/>
    <x v="0"/>
  </r>
  <r>
    <x v="32"/>
    <x v="1"/>
  </r>
  <r>
    <x v="32"/>
    <x v="0"/>
  </r>
  <r>
    <x v="32"/>
    <x v="1"/>
  </r>
  <r>
    <x v="32"/>
    <x v="1"/>
  </r>
  <r>
    <x v="32"/>
    <x v="1"/>
  </r>
  <r>
    <x v="32"/>
    <x v="0"/>
  </r>
  <r>
    <x v="32"/>
    <x v="1"/>
  </r>
  <r>
    <x v="32"/>
    <x v="1"/>
  </r>
  <r>
    <x v="32"/>
    <x v="0"/>
  </r>
  <r>
    <x v="32"/>
    <x v="1"/>
  </r>
  <r>
    <x v="32"/>
    <x v="0"/>
  </r>
  <r>
    <x v="32"/>
    <x v="0"/>
  </r>
  <r>
    <x v="8"/>
    <x v="0"/>
  </r>
  <r>
    <x v="14"/>
    <x v="0"/>
  </r>
  <r>
    <x v="14"/>
    <x v="1"/>
  </r>
  <r>
    <x v="14"/>
    <x v="0"/>
  </r>
  <r>
    <x v="8"/>
    <x v="0"/>
  </r>
  <r>
    <x v="13"/>
    <x v="0"/>
  </r>
  <r>
    <x v="8"/>
    <x v="1"/>
  </r>
  <r>
    <x v="8"/>
    <x v="4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5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5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6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3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7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3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6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4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4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7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3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23"/>
    <x v="0"/>
  </r>
  <r>
    <x v="23"/>
    <x v="0"/>
  </r>
  <r>
    <x v="23"/>
    <x v="1"/>
  </r>
  <r>
    <x v="23"/>
    <x v="0"/>
  </r>
  <r>
    <x v="23"/>
    <x v="1"/>
  </r>
  <r>
    <x v="5"/>
    <x v="1"/>
  </r>
  <r>
    <x v="9"/>
    <x v="1"/>
  </r>
  <r>
    <x v="9"/>
    <x v="0"/>
  </r>
  <r>
    <x v="37"/>
    <x v="0"/>
  </r>
  <r>
    <x v="6"/>
    <x v="0"/>
  </r>
  <r>
    <x v="6"/>
    <x v="0"/>
  </r>
  <r>
    <x v="11"/>
    <x v="0"/>
  </r>
  <r>
    <x v="11"/>
    <x v="0"/>
  </r>
  <r>
    <x v="3"/>
    <x v="1"/>
  </r>
  <r>
    <x v="8"/>
    <x v="0"/>
  </r>
  <r>
    <x v="8"/>
    <x v="0"/>
  </r>
  <r>
    <x v="8"/>
    <x v="1"/>
  </r>
  <r>
    <x v="31"/>
    <x v="0"/>
  </r>
  <r>
    <x v="18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0"/>
  </r>
  <r>
    <x v="31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20"/>
    <x v="0"/>
  </r>
  <r>
    <x v="23"/>
    <x v="1"/>
  </r>
  <r>
    <x v="23"/>
    <x v="0"/>
  </r>
  <r>
    <x v="23"/>
    <x v="1"/>
  </r>
  <r>
    <x v="7"/>
    <x v="0"/>
  </r>
  <r>
    <x v="19"/>
    <x v="0"/>
  </r>
  <r>
    <x v="17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8"/>
    <x v="0"/>
  </r>
  <r>
    <x v="38"/>
    <x v="0"/>
  </r>
  <r>
    <x v="23"/>
    <x v="0"/>
  </r>
  <r>
    <x v="6"/>
    <x v="1"/>
  </r>
  <r>
    <x v="23"/>
    <x v="1"/>
  </r>
  <r>
    <x v="23"/>
    <x v="0"/>
  </r>
  <r>
    <x v="8"/>
    <x v="0"/>
  </r>
  <r>
    <x v="8"/>
    <x v="1"/>
  </r>
  <r>
    <x v="3"/>
    <x v="0"/>
  </r>
  <r>
    <x v="2"/>
    <x v="0"/>
  </r>
  <r>
    <x v="28"/>
    <x v="0"/>
  </r>
  <r>
    <x v="28"/>
    <x v="0"/>
  </r>
  <r>
    <x v="5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23"/>
    <x v="1"/>
  </r>
  <r>
    <x v="7"/>
    <x v="0"/>
  </r>
  <r>
    <x v="7"/>
    <x v="0"/>
  </r>
  <r>
    <x v="14"/>
    <x v="1"/>
  </r>
  <r>
    <x v="14"/>
    <x v="1"/>
  </r>
  <r>
    <x v="14"/>
    <x v="0"/>
  </r>
  <r>
    <x v="6"/>
    <x v="0"/>
  </r>
  <r>
    <x v="20"/>
    <x v="0"/>
  </r>
  <r>
    <x v="23"/>
    <x v="0"/>
  </r>
  <r>
    <x v="33"/>
    <x v="0"/>
  </r>
  <r>
    <x v="6"/>
    <x v="1"/>
  </r>
  <r>
    <x v="1"/>
    <x v="1"/>
  </r>
  <r>
    <x v="15"/>
    <x v="0"/>
  </r>
  <r>
    <x v="15"/>
    <x v="0"/>
  </r>
  <r>
    <x v="15"/>
    <x v="0"/>
  </r>
  <r>
    <x v="13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31"/>
    <x v="1"/>
  </r>
  <r>
    <x v="31"/>
    <x v="0"/>
  </r>
  <r>
    <x v="31"/>
    <x v="0"/>
  </r>
  <r>
    <x v="31"/>
    <x v="0"/>
  </r>
  <r>
    <x v="31"/>
    <x v="0"/>
  </r>
  <r>
    <x v="31"/>
    <x v="0"/>
  </r>
  <r>
    <x v="31"/>
    <x v="6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1"/>
  </r>
  <r>
    <x v="39"/>
    <x v="0"/>
  </r>
  <r>
    <x v="14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8"/>
  </r>
  <r>
    <x v="2"/>
    <x v="1"/>
  </r>
  <r>
    <x v="2"/>
    <x v="0"/>
  </r>
  <r>
    <x v="2"/>
    <x v="0"/>
  </r>
  <r>
    <x v="52"/>
    <x v="1"/>
  </r>
  <r>
    <x v="52"/>
    <x v="1"/>
  </r>
  <r>
    <x v="52"/>
    <x v="0"/>
  </r>
  <r>
    <x v="52"/>
    <x v="1"/>
  </r>
  <r>
    <x v="52"/>
    <x v="0"/>
  </r>
  <r>
    <x v="52"/>
    <x v="1"/>
  </r>
  <r>
    <x v="52"/>
    <x v="0"/>
  </r>
  <r>
    <x v="52"/>
    <x v="1"/>
  </r>
  <r>
    <x v="52"/>
    <x v="1"/>
  </r>
  <r>
    <x v="52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19"/>
    <x v="0"/>
  </r>
  <r>
    <x v="2"/>
    <x v="0"/>
  </r>
  <r>
    <x v="2"/>
    <x v="1"/>
  </r>
  <r>
    <x v="15"/>
    <x v="1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29"/>
    <x v="0"/>
  </r>
  <r>
    <x v="29"/>
    <x v="0"/>
  </r>
  <r>
    <x v="22"/>
    <x v="0"/>
  </r>
  <r>
    <x v="8"/>
    <x v="1"/>
  </r>
  <r>
    <x v="9"/>
    <x v="0"/>
  </r>
  <r>
    <x v="28"/>
    <x v="1"/>
  </r>
  <r>
    <x v="16"/>
    <x v="1"/>
  </r>
  <r>
    <x v="48"/>
    <x v="0"/>
  </r>
  <r>
    <x v="48"/>
    <x v="1"/>
  </r>
  <r>
    <x v="48"/>
    <x v="0"/>
  </r>
  <r>
    <x v="20"/>
    <x v="1"/>
  </r>
  <r>
    <x v="33"/>
    <x v="7"/>
  </r>
  <r>
    <x v="33"/>
    <x v="0"/>
  </r>
  <r>
    <x v="33"/>
    <x v="1"/>
  </r>
  <r>
    <x v="35"/>
    <x v="0"/>
  </r>
  <r>
    <x v="50"/>
    <x v="1"/>
  </r>
  <r>
    <x v="50"/>
    <x v="0"/>
  </r>
  <r>
    <x v="1"/>
    <x v="0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6"/>
    <x v="0"/>
  </r>
  <r>
    <x v="6"/>
    <x v="0"/>
  </r>
  <r>
    <x v="14"/>
    <x v="3"/>
  </r>
  <r>
    <x v="14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14"/>
    <x v="0"/>
  </r>
  <r>
    <x v="14"/>
    <x v="0"/>
  </r>
  <r>
    <x v="15"/>
    <x v="1"/>
  </r>
  <r>
    <x v="15"/>
    <x v="0"/>
  </r>
  <r>
    <x v="15"/>
    <x v="1"/>
  </r>
  <r>
    <x v="15"/>
    <x v="0"/>
  </r>
  <r>
    <x v="36"/>
    <x v="0"/>
  </r>
  <r>
    <x v="25"/>
    <x v="0"/>
  </r>
  <r>
    <x v="34"/>
    <x v="0"/>
  </r>
  <r>
    <x v="23"/>
    <x v="0"/>
  </r>
  <r>
    <x v="48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46"/>
    <x v="0"/>
  </r>
  <r>
    <x v="23"/>
    <x v="0"/>
  </r>
  <r>
    <x v="5"/>
    <x v="1"/>
  </r>
  <r>
    <x v="30"/>
    <x v="0"/>
  </r>
  <r>
    <x v="15"/>
    <x v="0"/>
  </r>
  <r>
    <x v="3"/>
    <x v="4"/>
  </r>
  <r>
    <x v="13"/>
    <x v="0"/>
  </r>
  <r>
    <x v="13"/>
    <x v="0"/>
  </r>
  <r>
    <x v="14"/>
    <x v="0"/>
  </r>
  <r>
    <x v="14"/>
    <x v="1"/>
  </r>
  <r>
    <x v="14"/>
    <x v="1"/>
  </r>
  <r>
    <x v="14"/>
    <x v="0"/>
  </r>
  <r>
    <x v="28"/>
    <x v="1"/>
  </r>
  <r>
    <x v="28"/>
    <x v="0"/>
  </r>
  <r>
    <x v="22"/>
    <x v="0"/>
  </r>
  <r>
    <x v="6"/>
    <x v="0"/>
  </r>
  <r>
    <x v="43"/>
    <x v="0"/>
  </r>
  <r>
    <x v="18"/>
    <x v="0"/>
  </r>
  <r>
    <x v="6"/>
    <x v="0"/>
  </r>
  <r>
    <x v="6"/>
    <x v="1"/>
  </r>
  <r>
    <x v="6"/>
    <x v="0"/>
  </r>
  <r>
    <x v="6"/>
    <x v="0"/>
  </r>
  <r>
    <x v="12"/>
    <x v="0"/>
  </r>
  <r>
    <x v="12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1"/>
  </r>
  <r>
    <x v="46"/>
    <x v="0"/>
  </r>
  <r>
    <x v="46"/>
    <x v="0"/>
  </r>
  <r>
    <x v="46"/>
    <x v="0"/>
  </r>
  <r>
    <x v="46"/>
    <x v="1"/>
  </r>
  <r>
    <x v="46"/>
    <x v="0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1"/>
  </r>
  <r>
    <x v="46"/>
    <x v="1"/>
  </r>
  <r>
    <x v="46"/>
    <x v="0"/>
  </r>
  <r>
    <x v="46"/>
    <x v="1"/>
  </r>
  <r>
    <x v="46"/>
    <x v="1"/>
  </r>
  <r>
    <x v="46"/>
    <x v="1"/>
  </r>
  <r>
    <x v="46"/>
    <x v="0"/>
  </r>
  <r>
    <x v="46"/>
    <x v="1"/>
  </r>
  <r>
    <x v="46"/>
    <x v="0"/>
  </r>
  <r>
    <x v="46"/>
    <x v="0"/>
  </r>
  <r>
    <x v="46"/>
    <x v="0"/>
  </r>
  <r>
    <x v="46"/>
    <x v="1"/>
  </r>
  <r>
    <x v="46"/>
    <x v="1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1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0"/>
  </r>
  <r>
    <x v="46"/>
    <x v="1"/>
  </r>
  <r>
    <x v="46"/>
    <x v="1"/>
  </r>
  <r>
    <x v="13"/>
    <x v="1"/>
  </r>
  <r>
    <x v="0"/>
    <x v="0"/>
  </r>
  <r>
    <x v="24"/>
    <x v="0"/>
  </r>
  <r>
    <x v="49"/>
    <x v="1"/>
  </r>
  <r>
    <x v="8"/>
    <x v="1"/>
  </r>
  <r>
    <x v="0"/>
    <x v="1"/>
  </r>
  <r>
    <x v="0"/>
    <x v="0"/>
  </r>
  <r>
    <x v="24"/>
    <x v="0"/>
  </r>
  <r>
    <x v="6"/>
    <x v="0"/>
  </r>
  <r>
    <x v="6"/>
    <x v="1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1"/>
  </r>
  <r>
    <x v="13"/>
    <x v="6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1"/>
  </r>
  <r>
    <x v="13"/>
    <x v="8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3"/>
    <x v="1"/>
  </r>
  <r>
    <x v="3"/>
    <x v="0"/>
  </r>
  <r>
    <x v="3"/>
    <x v="1"/>
  </r>
  <r>
    <x v="3"/>
    <x v="0"/>
  </r>
  <r>
    <x v="3"/>
    <x v="0"/>
  </r>
  <r>
    <x v="6"/>
    <x v="0"/>
  </r>
  <r>
    <x v="6"/>
    <x v="0"/>
  </r>
  <r>
    <x v="6"/>
    <x v="0"/>
  </r>
  <r>
    <x v="6"/>
    <x v="0"/>
  </r>
  <r>
    <x v="8"/>
    <x v="0"/>
  </r>
  <r>
    <x v="8"/>
    <x v="1"/>
  </r>
  <r>
    <x v="15"/>
    <x v="4"/>
  </r>
  <r>
    <x v="8"/>
    <x v="0"/>
  </r>
  <r>
    <x v="6"/>
    <x v="0"/>
  </r>
  <r>
    <x v="8"/>
    <x v="0"/>
  </r>
  <r>
    <x v="3"/>
    <x v="1"/>
  </r>
  <r>
    <x v="5"/>
    <x v="1"/>
  </r>
  <r>
    <x v="12"/>
    <x v="0"/>
  </r>
  <r>
    <x v="40"/>
    <x v="1"/>
  </r>
  <r>
    <x v="6"/>
    <x v="0"/>
  </r>
  <r>
    <x v="6"/>
    <x v="0"/>
  </r>
  <r>
    <x v="14"/>
    <x v="0"/>
  </r>
  <r>
    <x v="14"/>
    <x v="0"/>
  </r>
  <r>
    <x v="5"/>
    <x v="1"/>
  </r>
  <r>
    <x v="8"/>
    <x v="1"/>
  </r>
  <r>
    <x v="14"/>
    <x v="0"/>
  </r>
  <r>
    <x v="14"/>
    <x v="0"/>
  </r>
  <r>
    <x v="2"/>
    <x v="0"/>
  </r>
  <r>
    <x v="2"/>
    <x v="0"/>
  </r>
  <r>
    <x v="2"/>
    <x v="1"/>
  </r>
  <r>
    <x v="27"/>
    <x v="0"/>
  </r>
  <r>
    <x v="27"/>
    <x v="0"/>
  </r>
  <r>
    <x v="27"/>
    <x v="0"/>
  </r>
  <r>
    <x v="27"/>
    <x v="1"/>
  </r>
  <r>
    <x v="27"/>
    <x v="1"/>
  </r>
  <r>
    <x v="27"/>
    <x v="1"/>
  </r>
  <r>
    <x v="27"/>
    <x v="1"/>
  </r>
  <r>
    <x v="27"/>
    <x v="0"/>
  </r>
  <r>
    <x v="27"/>
    <x v="0"/>
  </r>
  <r>
    <x v="27"/>
    <x v="1"/>
  </r>
  <r>
    <x v="27"/>
    <x v="0"/>
  </r>
  <r>
    <x v="27"/>
    <x v="1"/>
  </r>
  <r>
    <x v="27"/>
    <x v="1"/>
  </r>
  <r>
    <x v="27"/>
    <x v="0"/>
  </r>
  <r>
    <x v="27"/>
    <x v="1"/>
  </r>
  <r>
    <x v="27"/>
    <x v="1"/>
  </r>
  <r>
    <x v="27"/>
    <x v="1"/>
  </r>
  <r>
    <x v="27"/>
    <x v="0"/>
  </r>
  <r>
    <x v="27"/>
    <x v="0"/>
  </r>
  <r>
    <x v="27"/>
    <x v="0"/>
  </r>
  <r>
    <x v="27"/>
    <x v="1"/>
  </r>
  <r>
    <x v="27"/>
    <x v="0"/>
  </r>
  <r>
    <x v="27"/>
    <x v="1"/>
  </r>
  <r>
    <x v="27"/>
    <x v="0"/>
  </r>
  <r>
    <x v="27"/>
    <x v="1"/>
  </r>
  <r>
    <x v="27"/>
    <x v="0"/>
  </r>
  <r>
    <x v="27"/>
    <x v="1"/>
  </r>
  <r>
    <x v="27"/>
    <x v="0"/>
  </r>
  <r>
    <x v="27"/>
    <x v="0"/>
  </r>
  <r>
    <x v="27"/>
    <x v="0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7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4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4"/>
  </r>
  <r>
    <x v="9"/>
    <x v="0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7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9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8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6"/>
    <x v="1"/>
  </r>
  <r>
    <x v="12"/>
    <x v="1"/>
  </r>
  <r>
    <x v="12"/>
    <x v="0"/>
  </r>
  <r>
    <x v="11"/>
    <x v="0"/>
  </r>
  <r>
    <x v="31"/>
    <x v="0"/>
  </r>
  <r>
    <x v="31"/>
    <x v="1"/>
  </r>
  <r>
    <x v="8"/>
    <x v="1"/>
  </r>
  <r>
    <x v="13"/>
    <x v="0"/>
  </r>
  <r>
    <x v="8"/>
    <x v="1"/>
  </r>
  <r>
    <x v="8"/>
    <x v="0"/>
  </r>
  <r>
    <x v="8"/>
    <x v="0"/>
  </r>
  <r>
    <x v="8"/>
    <x v="0"/>
  </r>
  <r>
    <x v="8"/>
    <x v="0"/>
  </r>
  <r>
    <x v="46"/>
    <x v="0"/>
  </r>
  <r>
    <x v="46"/>
    <x v="0"/>
  </r>
  <r>
    <x v="46"/>
    <x v="0"/>
  </r>
  <r>
    <x v="46"/>
    <x v="0"/>
  </r>
  <r>
    <x v="23"/>
    <x v="0"/>
  </r>
  <r>
    <x v="23"/>
    <x v="1"/>
  </r>
  <r>
    <x v="23"/>
    <x v="1"/>
  </r>
  <r>
    <x v="23"/>
    <x v="1"/>
  </r>
  <r>
    <x v="23"/>
    <x v="1"/>
  </r>
  <r>
    <x v="30"/>
    <x v="0"/>
  </r>
  <r>
    <x v="30"/>
    <x v="0"/>
  </r>
  <r>
    <x v="30"/>
    <x v="0"/>
  </r>
  <r>
    <x v="30"/>
    <x v="0"/>
  </r>
  <r>
    <x v="30"/>
    <x v="0"/>
  </r>
  <r>
    <x v="30"/>
    <x v="1"/>
  </r>
  <r>
    <x v="30"/>
    <x v="1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8"/>
  </r>
  <r>
    <x v="30"/>
    <x v="1"/>
  </r>
  <r>
    <x v="30"/>
    <x v="1"/>
  </r>
  <r>
    <x v="30"/>
    <x v="1"/>
  </r>
  <r>
    <x v="30"/>
    <x v="0"/>
  </r>
  <r>
    <x v="30"/>
    <x v="0"/>
  </r>
  <r>
    <x v="30"/>
    <x v="1"/>
  </r>
  <r>
    <x v="30"/>
    <x v="0"/>
  </r>
  <r>
    <x v="30"/>
    <x v="0"/>
  </r>
  <r>
    <x v="30"/>
    <x v="1"/>
  </r>
  <r>
    <x v="30"/>
    <x v="0"/>
  </r>
  <r>
    <x v="3"/>
    <x v="1"/>
  </r>
  <r>
    <x v="3"/>
    <x v="1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25"/>
    <x v="0"/>
  </r>
  <r>
    <x v="11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2"/>
    <x v="0"/>
  </r>
  <r>
    <x v="2"/>
    <x v="0"/>
  </r>
  <r>
    <x v="2"/>
    <x v="0"/>
  </r>
  <r>
    <x v="2"/>
    <x v="1"/>
  </r>
  <r>
    <x v="46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3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0"/>
  </r>
  <r>
    <x v="24"/>
    <x v="0"/>
  </r>
  <r>
    <x v="24"/>
    <x v="1"/>
  </r>
  <r>
    <x v="48"/>
    <x v="1"/>
  </r>
  <r>
    <x v="6"/>
    <x v="0"/>
  </r>
  <r>
    <x v="6"/>
    <x v="1"/>
  </r>
  <r>
    <x v="6"/>
    <x v="0"/>
  </r>
  <r>
    <x v="23"/>
    <x v="1"/>
  </r>
  <r>
    <x v="23"/>
    <x v="1"/>
  </r>
  <r>
    <x v="22"/>
    <x v="1"/>
  </r>
  <r>
    <x v="27"/>
    <x v="0"/>
  </r>
  <r>
    <x v="0"/>
    <x v="0"/>
  </r>
  <r>
    <x v="13"/>
    <x v="0"/>
  </r>
  <r>
    <x v="13"/>
    <x v="0"/>
  </r>
  <r>
    <x v="13"/>
    <x v="0"/>
  </r>
  <r>
    <x v="13"/>
    <x v="0"/>
  </r>
  <r>
    <x v="13"/>
    <x v="1"/>
  </r>
  <r>
    <x v="8"/>
    <x v="1"/>
  </r>
  <r>
    <x v="6"/>
    <x v="0"/>
  </r>
  <r>
    <x v="6"/>
    <x v="1"/>
  </r>
  <r>
    <x v="6"/>
    <x v="0"/>
  </r>
  <r>
    <x v="6"/>
    <x v="0"/>
  </r>
  <r>
    <x v="6"/>
    <x v="0"/>
  </r>
  <r>
    <x v="2"/>
    <x v="0"/>
  </r>
  <r>
    <x v="2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42"/>
    <x v="0"/>
  </r>
  <r>
    <x v="42"/>
    <x v="0"/>
  </r>
  <r>
    <x v="42"/>
    <x v="1"/>
  </r>
  <r>
    <x v="42"/>
    <x v="1"/>
  </r>
  <r>
    <x v="42"/>
    <x v="0"/>
  </r>
  <r>
    <x v="42"/>
    <x v="0"/>
  </r>
  <r>
    <x v="42"/>
    <x v="0"/>
  </r>
  <r>
    <x v="42"/>
    <x v="0"/>
  </r>
  <r>
    <x v="42"/>
    <x v="0"/>
  </r>
  <r>
    <x v="42"/>
    <x v="1"/>
  </r>
  <r>
    <x v="42"/>
    <x v="0"/>
  </r>
  <r>
    <x v="41"/>
    <x v="1"/>
  </r>
  <r>
    <x v="6"/>
    <x v="1"/>
  </r>
  <r>
    <x v="7"/>
    <x v="0"/>
  </r>
  <r>
    <x v="38"/>
    <x v="0"/>
  </r>
  <r>
    <x v="38"/>
    <x v="0"/>
  </r>
  <r>
    <x v="11"/>
    <x v="0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37"/>
    <x v="0"/>
  </r>
  <r>
    <x v="2"/>
    <x v="1"/>
  </r>
  <r>
    <x v="23"/>
    <x v="0"/>
  </r>
  <r>
    <x v="46"/>
    <x v="1"/>
  </r>
  <r>
    <x v="46"/>
    <x v="1"/>
  </r>
  <r>
    <x v="10"/>
    <x v="0"/>
  </r>
  <r>
    <x v="10"/>
    <x v="1"/>
  </r>
  <r>
    <x v="10"/>
    <x v="0"/>
  </r>
  <r>
    <x v="6"/>
    <x v="0"/>
  </r>
  <r>
    <x v="6"/>
    <x v="0"/>
  </r>
  <r>
    <x v="6"/>
    <x v="0"/>
  </r>
  <r>
    <x v="6"/>
    <x v="0"/>
  </r>
  <r>
    <x v="15"/>
    <x v="0"/>
  </r>
  <r>
    <x v="11"/>
    <x v="0"/>
  </r>
  <r>
    <x v="6"/>
    <x v="0"/>
  </r>
  <r>
    <x v="11"/>
    <x v="0"/>
  </r>
  <r>
    <x v="5"/>
    <x v="0"/>
  </r>
  <r>
    <x v="5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34"/>
    <x v="0"/>
  </r>
  <r>
    <x v="8"/>
    <x v="0"/>
  </r>
  <r>
    <x v="8"/>
    <x v="0"/>
  </r>
  <r>
    <x v="28"/>
    <x v="0"/>
  </r>
  <r>
    <x v="16"/>
    <x v="0"/>
  </r>
  <r>
    <x v="16"/>
    <x v="0"/>
  </r>
  <r>
    <x v="23"/>
    <x v="0"/>
  </r>
  <r>
    <x v="28"/>
    <x v="0"/>
  </r>
  <r>
    <x v="28"/>
    <x v="0"/>
  </r>
  <r>
    <x v="14"/>
    <x v="0"/>
  </r>
  <r>
    <x v="6"/>
    <x v="0"/>
  </r>
  <r>
    <x v="20"/>
    <x v="0"/>
  </r>
  <r>
    <x v="29"/>
    <x v="0"/>
  </r>
  <r>
    <x v="6"/>
    <x v="0"/>
  </r>
  <r>
    <x v="8"/>
    <x v="0"/>
  </r>
  <r>
    <x v="8"/>
    <x v="1"/>
  </r>
  <r>
    <x v="9"/>
    <x v="1"/>
  </r>
  <r>
    <x v="6"/>
    <x v="0"/>
  </r>
  <r>
    <x v="6"/>
    <x v="0"/>
  </r>
  <r>
    <x v="4"/>
    <x v="1"/>
  </r>
  <r>
    <x v="4"/>
    <x v="1"/>
  </r>
  <r>
    <x v="28"/>
    <x v="0"/>
  </r>
  <r>
    <x v="3"/>
    <x v="1"/>
  </r>
  <r>
    <x v="39"/>
    <x v="0"/>
  </r>
  <r>
    <x v="20"/>
    <x v="0"/>
  </r>
  <r>
    <x v="5"/>
    <x v="1"/>
  </r>
  <r>
    <x v="5"/>
    <x v="0"/>
  </r>
  <r>
    <x v="13"/>
    <x v="0"/>
  </r>
  <r>
    <x v="13"/>
    <x v="1"/>
  </r>
  <r>
    <x v="10"/>
    <x v="0"/>
  </r>
  <r>
    <x v="23"/>
    <x v="0"/>
  </r>
  <r>
    <x v="23"/>
    <x v="0"/>
  </r>
  <r>
    <x v="20"/>
    <x v="0"/>
  </r>
  <r>
    <x v="20"/>
    <x v="0"/>
  </r>
  <r>
    <x v="27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8"/>
    <x v="0"/>
  </r>
  <r>
    <x v="8"/>
    <x v="0"/>
  </r>
  <r>
    <x v="5"/>
    <x v="0"/>
  </r>
  <r>
    <x v="5"/>
    <x v="1"/>
  </r>
  <r>
    <x v="5"/>
    <x v="1"/>
  </r>
  <r>
    <x v="46"/>
    <x v="1"/>
  </r>
  <r>
    <x v="5"/>
    <x v="0"/>
  </r>
  <r>
    <x v="5"/>
    <x v="0"/>
  </r>
  <r>
    <x v="3"/>
    <x v="1"/>
  </r>
  <r>
    <x v="3"/>
    <x v="0"/>
  </r>
  <r>
    <x v="3"/>
    <x v="0"/>
  </r>
  <r>
    <x v="9"/>
    <x v="0"/>
  </r>
  <r>
    <x v="9"/>
    <x v="0"/>
  </r>
  <r>
    <x v="9"/>
    <x v="1"/>
  </r>
  <r>
    <x v="48"/>
    <x v="1"/>
  </r>
  <r>
    <x v="48"/>
    <x v="0"/>
  </r>
  <r>
    <x v="20"/>
    <x v="0"/>
  </r>
  <r>
    <x v="31"/>
    <x v="0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38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5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8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8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7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4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1"/>
    <x v="0"/>
  </r>
  <r>
    <x v="1"/>
    <x v="10"/>
  </r>
  <r>
    <x v="1"/>
    <x v="0"/>
  </r>
  <r>
    <x v="1"/>
    <x v="1"/>
  </r>
  <r>
    <x v="6"/>
    <x v="0"/>
  </r>
  <r>
    <x v="6"/>
    <x v="0"/>
  </r>
  <r>
    <x v="6"/>
    <x v="1"/>
  </r>
  <r>
    <x v="6"/>
    <x v="1"/>
  </r>
  <r>
    <x v="41"/>
    <x v="1"/>
  </r>
  <r>
    <x v="14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14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8"/>
    <x v="1"/>
  </r>
  <r>
    <x v="8"/>
    <x v="0"/>
  </r>
  <r>
    <x v="15"/>
    <x v="0"/>
  </r>
  <r>
    <x v="22"/>
    <x v="0"/>
  </r>
  <r>
    <x v="3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8"/>
    <x v="0"/>
  </r>
  <r>
    <x v="8"/>
    <x v="0"/>
  </r>
  <r>
    <x v="8"/>
    <x v="0"/>
  </r>
  <r>
    <x v="8"/>
    <x v="1"/>
  </r>
  <r>
    <x v="29"/>
    <x v="0"/>
  </r>
  <r>
    <x v="32"/>
    <x v="0"/>
  </r>
  <r>
    <x v="46"/>
    <x v="1"/>
  </r>
  <r>
    <x v="46"/>
    <x v="1"/>
  </r>
  <r>
    <x v="46"/>
    <x v="1"/>
  </r>
  <r>
    <x v="46"/>
    <x v="1"/>
  </r>
  <r>
    <x v="46"/>
    <x v="1"/>
  </r>
  <r>
    <x v="13"/>
    <x v="0"/>
  </r>
  <r>
    <x v="13"/>
    <x v="1"/>
  </r>
  <r>
    <x v="13"/>
    <x v="1"/>
  </r>
  <r>
    <x v="13"/>
    <x v="0"/>
  </r>
  <r>
    <x v="1"/>
    <x v="0"/>
  </r>
  <r>
    <x v="45"/>
    <x v="0"/>
  </r>
  <r>
    <x v="8"/>
    <x v="0"/>
  </r>
  <r>
    <x v="6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9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9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4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7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6"/>
    <x v="1"/>
  </r>
  <r>
    <x v="6"/>
    <x v="0"/>
  </r>
  <r>
    <x v="23"/>
    <x v="8"/>
  </r>
  <r>
    <x v="23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14"/>
    <x v="0"/>
  </r>
  <r>
    <x v="14"/>
    <x v="0"/>
  </r>
  <r>
    <x v="19"/>
    <x v="0"/>
  </r>
  <r>
    <x v="20"/>
    <x v="0"/>
  </r>
  <r>
    <x v="20"/>
    <x v="1"/>
  </r>
  <r>
    <x v="23"/>
    <x v="0"/>
  </r>
  <r>
    <x v="13"/>
    <x v="0"/>
  </r>
  <r>
    <x v="37"/>
    <x v="0"/>
  </r>
  <r>
    <x v="31"/>
    <x v="1"/>
  </r>
  <r>
    <x v="24"/>
    <x v="1"/>
  </r>
  <r>
    <x v="9"/>
    <x v="1"/>
  </r>
  <r>
    <x v="13"/>
    <x v="0"/>
  </r>
  <r>
    <x v="13"/>
    <x v="0"/>
  </r>
  <r>
    <x v="13"/>
    <x v="0"/>
  </r>
  <r>
    <x v="10"/>
    <x v="0"/>
  </r>
  <r>
    <x v="36"/>
    <x v="0"/>
  </r>
  <r>
    <x v="23"/>
    <x v="0"/>
  </r>
  <r>
    <x v="32"/>
    <x v="0"/>
  </r>
  <r>
    <x v="32"/>
    <x v="1"/>
  </r>
  <r>
    <x v="32"/>
    <x v="1"/>
  </r>
  <r>
    <x v="23"/>
    <x v="1"/>
  </r>
  <r>
    <x v="23"/>
    <x v="0"/>
  </r>
  <r>
    <x v="24"/>
    <x v="0"/>
  </r>
  <r>
    <x v="49"/>
    <x v="1"/>
  </r>
  <r>
    <x v="20"/>
    <x v="0"/>
  </r>
  <r>
    <x v="20"/>
    <x v="0"/>
  </r>
  <r>
    <x v="20"/>
    <x v="1"/>
  </r>
  <r>
    <x v="20"/>
    <x v="0"/>
  </r>
  <r>
    <x v="20"/>
    <x v="0"/>
  </r>
  <r>
    <x v="20"/>
    <x v="0"/>
  </r>
  <r>
    <x v="6"/>
    <x v="1"/>
  </r>
  <r>
    <x v="0"/>
    <x v="1"/>
  </r>
  <r>
    <x v="27"/>
    <x v="0"/>
  </r>
  <r>
    <x v="1"/>
    <x v="1"/>
  </r>
  <r>
    <x v="1"/>
    <x v="1"/>
  </r>
  <r>
    <x v="2"/>
    <x v="0"/>
  </r>
  <r>
    <x v="2"/>
    <x v="1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6"/>
    <x v="1"/>
  </r>
  <r>
    <x v="18"/>
    <x v="0"/>
  </r>
  <r>
    <x v="18"/>
    <x v="0"/>
  </r>
  <r>
    <x v="11"/>
    <x v="0"/>
  </r>
  <r>
    <x v="15"/>
    <x v="0"/>
  </r>
  <r>
    <x v="15"/>
    <x v="0"/>
  </r>
  <r>
    <x v="23"/>
    <x v="1"/>
  </r>
  <r>
    <x v="8"/>
    <x v="0"/>
  </r>
  <r>
    <x v="33"/>
    <x v="0"/>
  </r>
  <r>
    <x v="8"/>
    <x v="0"/>
  </r>
  <r>
    <x v="8"/>
    <x v="0"/>
  </r>
  <r>
    <x v="15"/>
    <x v="0"/>
  </r>
  <r>
    <x v="15"/>
    <x v="0"/>
  </r>
  <r>
    <x v="42"/>
    <x v="0"/>
  </r>
  <r>
    <x v="19"/>
    <x v="1"/>
  </r>
  <r>
    <x v="19"/>
    <x v="1"/>
  </r>
  <r>
    <x v="19"/>
    <x v="1"/>
  </r>
  <r>
    <x v="19"/>
    <x v="0"/>
  </r>
  <r>
    <x v="2"/>
    <x v="1"/>
  </r>
  <r>
    <x v="2"/>
    <x v="0"/>
  </r>
  <r>
    <x v="2"/>
    <x v="1"/>
  </r>
  <r>
    <x v="2"/>
    <x v="0"/>
  </r>
  <r>
    <x v="2"/>
    <x v="1"/>
  </r>
  <r>
    <x v="39"/>
    <x v="0"/>
  </r>
  <r>
    <x v="8"/>
    <x v="0"/>
  </r>
  <r>
    <x v="28"/>
    <x v="1"/>
  </r>
  <r>
    <x v="28"/>
    <x v="0"/>
  </r>
  <r>
    <x v="3"/>
    <x v="0"/>
  </r>
  <r>
    <x v="3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9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7"/>
    <x v="0"/>
  </r>
  <r>
    <x v="14"/>
    <x v="0"/>
  </r>
  <r>
    <x v="14"/>
    <x v="0"/>
  </r>
  <r>
    <x v="28"/>
    <x v="1"/>
  </r>
  <r>
    <x v="5"/>
    <x v="0"/>
  </r>
  <r>
    <x v="15"/>
    <x v="0"/>
  </r>
  <r>
    <x v="2"/>
    <x v="1"/>
  </r>
  <r>
    <x v="2"/>
    <x v="1"/>
  </r>
  <r>
    <x v="5"/>
    <x v="0"/>
  </r>
  <r>
    <x v="5"/>
    <x v="0"/>
  </r>
  <r>
    <x v="29"/>
    <x v="0"/>
  </r>
  <r>
    <x v="29"/>
    <x v="0"/>
  </r>
  <r>
    <x v="29"/>
    <x v="0"/>
  </r>
  <r>
    <x v="29"/>
    <x v="1"/>
  </r>
  <r>
    <x v="29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1"/>
  </r>
  <r>
    <x v="29"/>
    <x v="1"/>
  </r>
  <r>
    <x v="29"/>
    <x v="0"/>
  </r>
  <r>
    <x v="29"/>
    <x v="1"/>
  </r>
  <r>
    <x v="29"/>
    <x v="1"/>
  </r>
  <r>
    <x v="29"/>
    <x v="1"/>
  </r>
  <r>
    <x v="29"/>
    <x v="1"/>
  </r>
  <r>
    <x v="29"/>
    <x v="0"/>
  </r>
  <r>
    <x v="29"/>
    <x v="0"/>
  </r>
  <r>
    <x v="29"/>
    <x v="0"/>
  </r>
  <r>
    <x v="29"/>
    <x v="0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0"/>
  </r>
  <r>
    <x v="29"/>
    <x v="1"/>
  </r>
  <r>
    <x v="36"/>
    <x v="0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1"/>
  </r>
  <r>
    <x v="36"/>
    <x v="0"/>
  </r>
  <r>
    <x v="36"/>
    <x v="1"/>
  </r>
  <r>
    <x v="36"/>
    <x v="1"/>
  </r>
  <r>
    <x v="36"/>
    <x v="0"/>
  </r>
  <r>
    <x v="14"/>
    <x v="1"/>
  </r>
  <r>
    <x v="14"/>
    <x v="0"/>
  </r>
  <r>
    <x v="14"/>
    <x v="1"/>
  </r>
  <r>
    <x v="14"/>
    <x v="0"/>
  </r>
  <r>
    <x v="14"/>
    <x v="0"/>
  </r>
  <r>
    <x v="39"/>
    <x v="0"/>
  </r>
  <r>
    <x v="41"/>
    <x v="0"/>
  </r>
  <r>
    <x v="38"/>
    <x v="0"/>
  </r>
  <r>
    <x v="13"/>
    <x v="0"/>
  </r>
  <r>
    <x v="13"/>
    <x v="1"/>
  </r>
  <r>
    <x v="13"/>
    <x v="0"/>
  </r>
  <r>
    <x v="13"/>
    <x v="1"/>
  </r>
  <r>
    <x v="13"/>
    <x v="1"/>
  </r>
  <r>
    <x v="8"/>
    <x v="0"/>
  </r>
  <r>
    <x v="8"/>
    <x v="0"/>
  </r>
  <r>
    <x v="8"/>
    <x v="0"/>
  </r>
  <r>
    <x v="8"/>
    <x v="0"/>
  </r>
  <r>
    <x v="4"/>
    <x v="1"/>
  </r>
  <r>
    <x v="4"/>
    <x v="1"/>
  </r>
  <r>
    <x v="24"/>
    <x v="1"/>
  </r>
  <r>
    <x v="11"/>
    <x v="0"/>
  </r>
  <r>
    <x v="11"/>
    <x v="0"/>
  </r>
  <r>
    <x v="11"/>
    <x v="0"/>
  </r>
  <r>
    <x v="5"/>
    <x v="1"/>
  </r>
  <r>
    <x v="22"/>
    <x v="0"/>
  </r>
  <r>
    <x v="31"/>
    <x v="1"/>
  </r>
  <r>
    <x v="31"/>
    <x v="0"/>
  </r>
  <r>
    <x v="31"/>
    <x v="1"/>
  </r>
  <r>
    <x v="6"/>
    <x v="0"/>
  </r>
  <r>
    <x v="6"/>
    <x v="0"/>
  </r>
  <r>
    <x v="6"/>
    <x v="0"/>
  </r>
  <r>
    <x v="6"/>
    <x v="0"/>
  </r>
  <r>
    <x v="6"/>
    <x v="1"/>
  </r>
  <r>
    <x v="4"/>
    <x v="9"/>
  </r>
  <r>
    <x v="8"/>
    <x v="0"/>
  </r>
  <r>
    <x v="39"/>
    <x v="0"/>
  </r>
  <r>
    <x v="8"/>
    <x v="0"/>
  </r>
  <r>
    <x v="7"/>
    <x v="0"/>
  </r>
  <r>
    <x v="37"/>
    <x v="0"/>
  </r>
  <r>
    <x v="23"/>
    <x v="1"/>
  </r>
  <r>
    <x v="23"/>
    <x v="0"/>
  </r>
  <r>
    <x v="23"/>
    <x v="0"/>
  </r>
  <r>
    <x v="1"/>
    <x v="0"/>
  </r>
  <r>
    <x v="47"/>
    <x v="1"/>
  </r>
  <r>
    <x v="23"/>
    <x v="0"/>
  </r>
  <r>
    <x v="2"/>
    <x v="1"/>
  </r>
  <r>
    <x v="2"/>
    <x v="1"/>
  </r>
  <r>
    <x v="35"/>
    <x v="1"/>
  </r>
  <r>
    <x v="6"/>
    <x v="1"/>
  </r>
  <r>
    <x v="6"/>
    <x v="0"/>
  </r>
  <r>
    <x v="25"/>
    <x v="0"/>
  </r>
  <r>
    <x v="23"/>
    <x v="1"/>
  </r>
  <r>
    <x v="23"/>
    <x v="1"/>
  </r>
  <r>
    <x v="12"/>
    <x v="0"/>
  </r>
  <r>
    <x v="4"/>
    <x v="0"/>
  </r>
  <r>
    <x v="43"/>
    <x v="1"/>
  </r>
  <r>
    <x v="43"/>
    <x v="1"/>
  </r>
  <r>
    <x v="43"/>
    <x v="0"/>
  </r>
  <r>
    <x v="43"/>
    <x v="0"/>
  </r>
  <r>
    <x v="43"/>
    <x v="1"/>
  </r>
  <r>
    <x v="43"/>
    <x v="1"/>
  </r>
  <r>
    <x v="43"/>
    <x v="0"/>
  </r>
  <r>
    <x v="43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2"/>
    <x v="0"/>
  </r>
  <r>
    <x v="2"/>
    <x v="0"/>
  </r>
  <r>
    <x v="2"/>
    <x v="0"/>
  </r>
  <r>
    <x v="2"/>
    <x v="0"/>
  </r>
  <r>
    <x v="2"/>
    <x v="0"/>
  </r>
  <r>
    <x v="37"/>
    <x v="0"/>
  </r>
  <r>
    <x v="6"/>
    <x v="0"/>
  </r>
  <r>
    <x v="20"/>
    <x v="0"/>
  </r>
  <r>
    <x v="17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0"/>
  </r>
  <r>
    <x v="14"/>
    <x v="8"/>
  </r>
  <r>
    <x v="14"/>
    <x v="8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0"/>
  </r>
  <r>
    <x v="10"/>
    <x v="0"/>
  </r>
  <r>
    <x v="10"/>
    <x v="0"/>
  </r>
  <r>
    <x v="10"/>
    <x v="1"/>
  </r>
  <r>
    <x v="10"/>
    <x v="0"/>
  </r>
  <r>
    <x v="8"/>
    <x v="0"/>
  </r>
  <r>
    <x v="8"/>
    <x v="0"/>
  </r>
  <r>
    <x v="8"/>
    <x v="0"/>
  </r>
  <r>
    <x v="5"/>
    <x v="0"/>
  </r>
  <r>
    <x v="23"/>
    <x v="1"/>
  </r>
  <r>
    <x v="23"/>
    <x v="1"/>
  </r>
  <r>
    <x v="23"/>
    <x v="1"/>
  </r>
  <r>
    <x v="25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0"/>
  </r>
  <r>
    <x v="46"/>
    <x v="0"/>
  </r>
  <r>
    <x v="3"/>
    <x v="0"/>
  </r>
  <r>
    <x v="3"/>
    <x v="0"/>
  </r>
  <r>
    <x v="3"/>
    <x v="1"/>
  </r>
  <r>
    <x v="1"/>
    <x v="1"/>
  </r>
  <r>
    <x v="29"/>
    <x v="0"/>
  </r>
  <r>
    <x v="6"/>
    <x v="0"/>
  </r>
  <r>
    <x v="32"/>
    <x v="0"/>
  </r>
  <r>
    <x v="4"/>
    <x v="0"/>
  </r>
  <r>
    <x v="9"/>
    <x v="1"/>
  </r>
  <r>
    <x v="10"/>
    <x v="1"/>
  </r>
  <r>
    <x v="9"/>
    <x v="1"/>
  </r>
  <r>
    <x v="12"/>
    <x v="0"/>
  </r>
  <r>
    <x v="16"/>
    <x v="0"/>
  </r>
  <r>
    <x v="14"/>
    <x v="0"/>
  </r>
  <r>
    <x v="8"/>
    <x v="0"/>
  </r>
  <r>
    <x v="8"/>
    <x v="0"/>
  </r>
  <r>
    <x v="7"/>
    <x v="6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39"/>
    <x v="0"/>
  </r>
  <r>
    <x v="23"/>
    <x v="1"/>
  </r>
  <r>
    <x v="23"/>
    <x v="0"/>
  </r>
  <r>
    <x v="48"/>
    <x v="1"/>
  </r>
  <r>
    <x v="48"/>
    <x v="1"/>
  </r>
  <r>
    <x v="24"/>
    <x v="0"/>
  </r>
  <r>
    <x v="6"/>
    <x v="0"/>
  </r>
  <r>
    <x v="6"/>
    <x v="0"/>
  </r>
  <r>
    <x v="6"/>
    <x v="0"/>
  </r>
  <r>
    <x v="6"/>
    <x v="0"/>
  </r>
  <r>
    <x v="6"/>
    <x v="0"/>
  </r>
  <r>
    <x v="39"/>
    <x v="1"/>
  </r>
  <r>
    <x v="6"/>
    <x v="0"/>
  </r>
  <r>
    <x v="5"/>
    <x v="0"/>
  </r>
  <r>
    <x v="5"/>
    <x v="1"/>
  </r>
  <r>
    <x v="5"/>
    <x v="0"/>
  </r>
  <r>
    <x v="5"/>
    <x v="1"/>
  </r>
  <r>
    <x v="5"/>
    <x v="0"/>
  </r>
  <r>
    <x v="23"/>
    <x v="0"/>
  </r>
  <r>
    <x v="23"/>
    <x v="0"/>
  </r>
  <r>
    <x v="23"/>
    <x v="1"/>
  </r>
  <r>
    <x v="23"/>
    <x v="1"/>
  </r>
  <r>
    <x v="23"/>
    <x v="0"/>
  </r>
  <r>
    <x v="23"/>
    <x v="0"/>
  </r>
  <r>
    <x v="23"/>
    <x v="0"/>
  </r>
  <r>
    <x v="8"/>
    <x v="1"/>
  </r>
  <r>
    <x v="6"/>
    <x v="0"/>
  </r>
  <r>
    <x v="6"/>
    <x v="0"/>
  </r>
  <r>
    <x v="6"/>
    <x v="0"/>
  </r>
  <r>
    <x v="4"/>
    <x v="1"/>
  </r>
  <r>
    <x v="46"/>
    <x v="0"/>
  </r>
  <r>
    <x v="46"/>
    <x v="0"/>
  </r>
  <r>
    <x v="46"/>
    <x v="0"/>
  </r>
  <r>
    <x v="46"/>
    <x v="1"/>
  </r>
  <r>
    <x v="46"/>
    <x v="0"/>
  </r>
  <r>
    <x v="46"/>
    <x v="1"/>
  </r>
  <r>
    <x v="46"/>
    <x v="1"/>
  </r>
  <r>
    <x v="46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31"/>
    <x v="0"/>
  </r>
  <r>
    <x v="31"/>
    <x v="0"/>
  </r>
  <r>
    <x v="31"/>
    <x v="0"/>
  </r>
  <r>
    <x v="31"/>
    <x v="1"/>
  </r>
  <r>
    <x v="31"/>
    <x v="1"/>
  </r>
  <r>
    <x v="31"/>
    <x v="0"/>
  </r>
  <r>
    <x v="31"/>
    <x v="0"/>
  </r>
  <r>
    <x v="31"/>
    <x v="0"/>
  </r>
  <r>
    <x v="31"/>
    <x v="1"/>
  </r>
  <r>
    <x v="31"/>
    <x v="0"/>
  </r>
  <r>
    <x v="31"/>
    <x v="1"/>
  </r>
  <r>
    <x v="31"/>
    <x v="0"/>
  </r>
  <r>
    <x v="31"/>
    <x v="0"/>
  </r>
  <r>
    <x v="31"/>
    <x v="0"/>
  </r>
  <r>
    <x v="33"/>
    <x v="0"/>
  </r>
  <r>
    <x v="33"/>
    <x v="0"/>
  </r>
  <r>
    <x v="33"/>
    <x v="0"/>
  </r>
  <r>
    <x v="6"/>
    <x v="0"/>
  </r>
  <r>
    <x v="13"/>
    <x v="1"/>
  </r>
  <r>
    <x v="21"/>
    <x v="0"/>
  </r>
  <r>
    <x v="21"/>
    <x v="0"/>
  </r>
  <r>
    <x v="6"/>
    <x v="1"/>
  </r>
  <r>
    <x v="6"/>
    <x v="1"/>
  </r>
  <r>
    <x v="41"/>
    <x v="0"/>
  </r>
  <r>
    <x v="41"/>
    <x v="3"/>
  </r>
  <r>
    <x v="4"/>
    <x v="0"/>
  </r>
  <r>
    <x v="17"/>
    <x v="1"/>
  </r>
  <r>
    <x v="23"/>
    <x v="1"/>
  </r>
  <r>
    <x v="6"/>
    <x v="0"/>
  </r>
  <r>
    <x v="20"/>
    <x v="0"/>
  </r>
  <r>
    <x v="28"/>
    <x v="1"/>
  </r>
  <r>
    <x v="28"/>
    <x v="0"/>
  </r>
  <r>
    <x v="28"/>
    <x v="1"/>
  </r>
  <r>
    <x v="16"/>
    <x v="1"/>
  </r>
  <r>
    <x v="18"/>
    <x v="0"/>
  </r>
  <r>
    <x v="5"/>
    <x v="0"/>
  </r>
  <r>
    <x v="8"/>
    <x v="0"/>
  </r>
  <r>
    <x v="8"/>
    <x v="1"/>
  </r>
  <r>
    <x v="8"/>
    <x v="1"/>
  </r>
  <r>
    <x v="4"/>
    <x v="0"/>
  </r>
  <r>
    <x v="6"/>
    <x v="0"/>
  </r>
  <r>
    <x v="6"/>
    <x v="0"/>
  </r>
  <r>
    <x v="6"/>
    <x v="0"/>
  </r>
  <r>
    <x v="21"/>
    <x v="0"/>
  </r>
  <r>
    <x v="14"/>
    <x v="0"/>
  </r>
  <r>
    <x v="2"/>
    <x v="0"/>
  </r>
  <r>
    <x v="2"/>
    <x v="0"/>
  </r>
  <r>
    <x v="2"/>
    <x v="9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18"/>
    <x v="1"/>
  </r>
  <r>
    <x v="8"/>
    <x v="0"/>
  </r>
  <r>
    <x v="6"/>
    <x v="1"/>
  </r>
  <r>
    <x v="11"/>
    <x v="1"/>
  </r>
  <r>
    <x v="4"/>
    <x v="0"/>
  </r>
  <r>
    <x v="3"/>
    <x v="1"/>
  </r>
  <r>
    <x v="3"/>
    <x v="0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6"/>
    <x v="1"/>
  </r>
  <r>
    <x v="1"/>
    <x v="0"/>
  </r>
  <r>
    <x v="1"/>
    <x v="0"/>
  </r>
  <r>
    <x v="1"/>
    <x v="0"/>
  </r>
  <r>
    <x v="1"/>
    <x v="0"/>
  </r>
  <r>
    <x v="50"/>
    <x v="0"/>
  </r>
  <r>
    <x v="50"/>
    <x v="0"/>
  </r>
  <r>
    <x v="30"/>
    <x v="0"/>
  </r>
  <r>
    <x v="30"/>
    <x v="0"/>
  </r>
  <r>
    <x v="20"/>
    <x v="0"/>
  </r>
  <r>
    <x v="39"/>
    <x v="0"/>
  </r>
  <r>
    <x v="39"/>
    <x v="1"/>
  </r>
  <r>
    <x v="6"/>
    <x v="1"/>
  </r>
  <r>
    <x v="6"/>
    <x v="0"/>
  </r>
  <r>
    <x v="6"/>
    <x v="0"/>
  </r>
  <r>
    <x v="6"/>
    <x v="0"/>
  </r>
  <r>
    <x v="3"/>
    <x v="0"/>
  </r>
  <r>
    <x v="3"/>
    <x v="0"/>
  </r>
  <r>
    <x v="3"/>
    <x v="1"/>
  </r>
  <r>
    <x v="3"/>
    <x v="0"/>
  </r>
  <r>
    <x v="8"/>
    <x v="1"/>
  </r>
  <r>
    <x v="25"/>
    <x v="0"/>
  </r>
  <r>
    <x v="29"/>
    <x v="0"/>
  </r>
  <r>
    <x v="29"/>
    <x v="0"/>
  </r>
  <r>
    <x v="8"/>
    <x v="0"/>
  </r>
  <r>
    <x v="8"/>
    <x v="0"/>
  </r>
  <r>
    <x v="51"/>
    <x v="0"/>
  </r>
  <r>
    <x v="53"/>
    <x v="1"/>
  </r>
  <r>
    <x v="53"/>
    <x v="1"/>
  </r>
  <r>
    <x v="53"/>
    <x v="0"/>
  </r>
  <r>
    <x v="53"/>
    <x v="1"/>
  </r>
  <r>
    <x v="53"/>
    <x v="1"/>
  </r>
  <r>
    <x v="53"/>
    <x v="0"/>
  </r>
  <r>
    <x v="53"/>
    <x v="0"/>
  </r>
  <r>
    <x v="53"/>
    <x v="0"/>
  </r>
  <r>
    <x v="53"/>
    <x v="1"/>
  </r>
  <r>
    <x v="53"/>
    <x v="1"/>
  </r>
  <r>
    <x v="53"/>
    <x v="0"/>
  </r>
  <r>
    <x v="53"/>
    <x v="1"/>
  </r>
  <r>
    <x v="53"/>
    <x v="0"/>
  </r>
  <r>
    <x v="53"/>
    <x v="0"/>
  </r>
  <r>
    <x v="53"/>
    <x v="1"/>
  </r>
  <r>
    <x v="53"/>
    <x v="1"/>
  </r>
  <r>
    <x v="53"/>
    <x v="1"/>
  </r>
  <r>
    <x v="53"/>
    <x v="0"/>
  </r>
  <r>
    <x v="53"/>
    <x v="1"/>
  </r>
  <r>
    <x v="53"/>
    <x v="0"/>
  </r>
  <r>
    <x v="53"/>
    <x v="0"/>
  </r>
  <r>
    <x v="53"/>
    <x v="0"/>
  </r>
  <r>
    <x v="53"/>
    <x v="0"/>
  </r>
  <r>
    <x v="53"/>
    <x v="1"/>
  </r>
  <r>
    <x v="53"/>
    <x v="1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1"/>
  </r>
  <r>
    <x v="53"/>
    <x v="0"/>
  </r>
  <r>
    <x v="53"/>
    <x v="0"/>
  </r>
  <r>
    <x v="53"/>
    <x v="0"/>
  </r>
  <r>
    <x v="53"/>
    <x v="1"/>
  </r>
  <r>
    <x v="53"/>
    <x v="0"/>
  </r>
  <r>
    <x v="53"/>
    <x v="1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1"/>
  </r>
  <r>
    <x v="53"/>
    <x v="0"/>
  </r>
  <r>
    <x v="53"/>
    <x v="1"/>
  </r>
  <r>
    <x v="53"/>
    <x v="1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1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0"/>
  </r>
  <r>
    <x v="53"/>
    <x v="1"/>
  </r>
  <r>
    <x v="53"/>
    <x v="1"/>
  </r>
  <r>
    <x v="53"/>
    <x v="1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13"/>
    <x v="1"/>
  </r>
  <r>
    <x v="23"/>
    <x v="0"/>
  </r>
  <r>
    <x v="23"/>
    <x v="1"/>
  </r>
  <r>
    <x v="5"/>
    <x v="0"/>
  </r>
  <r>
    <x v="39"/>
    <x v="0"/>
  </r>
  <r>
    <x v="3"/>
    <x v="1"/>
  </r>
  <r>
    <x v="3"/>
    <x v="1"/>
  </r>
  <r>
    <x v="27"/>
    <x v="0"/>
  </r>
  <r>
    <x v="13"/>
    <x v="1"/>
  </r>
  <r>
    <x v="6"/>
    <x v="1"/>
  </r>
  <r>
    <x v="33"/>
    <x v="1"/>
  </r>
  <r>
    <x v="21"/>
    <x v="0"/>
  </r>
  <r>
    <x v="29"/>
    <x v="0"/>
  </r>
  <r>
    <x v="6"/>
    <x v="0"/>
  </r>
  <r>
    <x v="6"/>
    <x v="5"/>
  </r>
  <r>
    <x v="26"/>
    <x v="0"/>
  </r>
  <r>
    <x v="7"/>
    <x v="1"/>
  </r>
  <r>
    <x v="2"/>
    <x v="0"/>
  </r>
  <r>
    <x v="2"/>
    <x v="0"/>
  </r>
  <r>
    <x v="13"/>
    <x v="0"/>
  </r>
  <r>
    <x v="7"/>
    <x v="0"/>
  </r>
  <r>
    <x v="13"/>
    <x v="0"/>
  </r>
  <r>
    <x v="19"/>
    <x v="0"/>
  </r>
  <r>
    <x v="3"/>
    <x v="1"/>
  </r>
  <r>
    <x v="23"/>
    <x v="0"/>
  </r>
  <r>
    <x v="16"/>
    <x v="1"/>
  </r>
  <r>
    <x v="24"/>
    <x v="1"/>
  </r>
  <r>
    <x v="39"/>
    <x v="0"/>
  </r>
  <r>
    <x v="39"/>
    <x v="0"/>
  </r>
  <r>
    <x v="8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15"/>
    <x v="0"/>
  </r>
  <r>
    <x v="18"/>
    <x v="1"/>
  </r>
  <r>
    <x v="23"/>
    <x v="0"/>
  </r>
  <r>
    <x v="23"/>
    <x v="0"/>
  </r>
  <r>
    <x v="23"/>
    <x v="0"/>
  </r>
  <r>
    <x v="14"/>
    <x v="0"/>
  </r>
  <r>
    <x v="14"/>
    <x v="0"/>
  </r>
  <r>
    <x v="14"/>
    <x v="0"/>
  </r>
  <r>
    <x v="14"/>
    <x v="0"/>
  </r>
  <r>
    <x v="14"/>
    <x v="0"/>
  </r>
  <r>
    <x v="13"/>
    <x v="0"/>
  </r>
  <r>
    <x v="22"/>
    <x v="0"/>
  </r>
  <r>
    <x v="7"/>
    <x v="0"/>
  </r>
  <r>
    <x v="18"/>
    <x v="1"/>
  </r>
  <r>
    <x v="3"/>
    <x v="0"/>
  </r>
  <r>
    <x v="6"/>
    <x v="0"/>
  </r>
  <r>
    <x v="6"/>
    <x v="1"/>
  </r>
  <r>
    <x v="6"/>
    <x v="1"/>
  </r>
  <r>
    <x v="20"/>
    <x v="0"/>
  </r>
  <r>
    <x v="20"/>
    <x v="1"/>
  </r>
  <r>
    <x v="37"/>
    <x v="0"/>
  </r>
  <r>
    <x v="37"/>
    <x v="0"/>
  </r>
  <r>
    <x v="23"/>
    <x v="0"/>
  </r>
  <r>
    <x v="18"/>
    <x v="0"/>
  </r>
  <r>
    <x v="6"/>
    <x v="0"/>
  </r>
  <r>
    <x v="6"/>
    <x v="0"/>
  </r>
  <r>
    <x v="48"/>
    <x v="0"/>
  </r>
  <r>
    <x v="48"/>
    <x v="1"/>
  </r>
  <r>
    <x v="48"/>
    <x v="1"/>
  </r>
  <r>
    <x v="48"/>
    <x v="1"/>
  </r>
  <r>
    <x v="24"/>
    <x v="0"/>
  </r>
  <r>
    <x v="9"/>
    <x v="0"/>
  </r>
  <r>
    <x v="11"/>
    <x v="0"/>
  </r>
  <r>
    <x v="45"/>
    <x v="0"/>
  </r>
  <r>
    <x v="45"/>
    <x v="0"/>
  </r>
  <r>
    <x v="45"/>
    <x v="1"/>
  </r>
  <r>
    <x v="45"/>
    <x v="0"/>
  </r>
  <r>
    <x v="45"/>
    <x v="0"/>
  </r>
  <r>
    <x v="24"/>
    <x v="0"/>
  </r>
  <r>
    <x v="24"/>
    <x v="0"/>
  </r>
  <r>
    <x v="24"/>
    <x v="1"/>
  </r>
  <r>
    <x v="24"/>
    <x v="0"/>
  </r>
  <r>
    <x v="24"/>
    <x v="1"/>
  </r>
  <r>
    <x v="24"/>
    <x v="0"/>
  </r>
  <r>
    <x v="24"/>
    <x v="0"/>
  </r>
  <r>
    <x v="24"/>
    <x v="1"/>
  </r>
  <r>
    <x v="24"/>
    <x v="0"/>
  </r>
  <r>
    <x v="24"/>
    <x v="1"/>
  </r>
  <r>
    <x v="7"/>
    <x v="0"/>
  </r>
  <r>
    <x v="7"/>
    <x v="0"/>
  </r>
  <r>
    <x v="38"/>
    <x v="0"/>
  </r>
  <r>
    <x v="1"/>
    <x v="1"/>
  </r>
  <r>
    <x v="38"/>
    <x v="1"/>
  </r>
  <r>
    <x v="11"/>
    <x v="0"/>
  </r>
  <r>
    <x v="39"/>
    <x v="0"/>
  </r>
  <r>
    <x v="8"/>
    <x v="0"/>
  </r>
  <r>
    <x v="24"/>
    <x v="0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27"/>
    <x v="1"/>
  </r>
  <r>
    <x v="6"/>
    <x v="0"/>
  </r>
  <r>
    <x v="11"/>
    <x v="0"/>
  </r>
  <r>
    <x v="11"/>
    <x v="0"/>
  </r>
  <r>
    <x v="9"/>
    <x v="0"/>
  </r>
  <r>
    <x v="9"/>
    <x v="1"/>
  </r>
  <r>
    <x v="25"/>
    <x v="0"/>
  </r>
  <r>
    <x v="4"/>
    <x v="0"/>
  </r>
  <r>
    <x v="8"/>
    <x v="1"/>
  </r>
  <r>
    <x v="8"/>
    <x v="1"/>
  </r>
  <r>
    <x v="8"/>
    <x v="0"/>
  </r>
  <r>
    <x v="11"/>
    <x v="0"/>
  </r>
  <r>
    <x v="37"/>
    <x v="0"/>
  </r>
  <r>
    <x v="13"/>
    <x v="1"/>
  </r>
  <r>
    <x v="7"/>
    <x v="0"/>
  </r>
  <r>
    <x v="3"/>
    <x v="0"/>
  </r>
  <r>
    <x v="3"/>
    <x v="0"/>
  </r>
  <r>
    <x v="3"/>
    <x v="1"/>
  </r>
  <r>
    <x v="3"/>
    <x v="1"/>
  </r>
  <r>
    <x v="5"/>
    <x v="0"/>
  </r>
  <r>
    <x v="8"/>
    <x v="0"/>
  </r>
  <r>
    <x v="8"/>
    <x v="0"/>
  </r>
  <r>
    <x v="8"/>
    <x v="0"/>
  </r>
  <r>
    <x v="6"/>
    <x v="0"/>
  </r>
  <r>
    <x v="6"/>
    <x v="0"/>
  </r>
  <r>
    <x v="52"/>
    <x v="1"/>
  </r>
  <r>
    <x v="13"/>
    <x v="0"/>
  </r>
  <r>
    <x v="13"/>
    <x v="0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0"/>
  </r>
  <r>
    <x v="6"/>
    <x v="0"/>
  </r>
  <r>
    <x v="6"/>
    <x v="0"/>
  </r>
  <r>
    <x v="46"/>
    <x v="0"/>
  </r>
  <r>
    <x v="54"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136">
  <r>
    <x v="0"/>
    <x v="0"/>
  </r>
  <r>
    <x v="0"/>
    <x v="0"/>
  </r>
  <r>
    <x v="1"/>
    <x v="1"/>
  </r>
  <r>
    <x v="2"/>
    <x v="2"/>
  </r>
  <r>
    <x v="3"/>
    <x v="0"/>
  </r>
  <r>
    <x v="4"/>
    <x v="1"/>
  </r>
  <r>
    <x v="3"/>
    <x v="3"/>
  </r>
  <r>
    <x v="1"/>
    <x v="3"/>
  </r>
  <r>
    <x v="5"/>
    <x v="4"/>
  </r>
  <r>
    <x v="6"/>
    <x v="2"/>
  </r>
  <r>
    <x v="6"/>
    <x v="1"/>
  </r>
  <r>
    <x v="7"/>
    <x v="0"/>
  </r>
  <r>
    <x v="7"/>
    <x v="0"/>
  </r>
  <r>
    <x v="7"/>
    <x v="5"/>
  </r>
  <r>
    <x v="7"/>
    <x v="2"/>
  </r>
  <r>
    <x v="7"/>
    <x v="2"/>
  </r>
  <r>
    <x v="7"/>
    <x v="2"/>
  </r>
  <r>
    <x v="7"/>
    <x v="6"/>
  </r>
  <r>
    <x v="7"/>
    <x v="2"/>
  </r>
  <r>
    <x v="7"/>
    <x v="6"/>
  </r>
  <r>
    <x v="7"/>
    <x v="7"/>
  </r>
  <r>
    <x v="7"/>
    <x v="5"/>
  </r>
  <r>
    <x v="7"/>
    <x v="8"/>
  </r>
  <r>
    <x v="7"/>
    <x v="2"/>
  </r>
  <r>
    <x v="7"/>
    <x v="2"/>
  </r>
  <r>
    <x v="7"/>
    <x v="2"/>
  </r>
  <r>
    <x v="7"/>
    <x v="0"/>
  </r>
  <r>
    <x v="7"/>
    <x v="2"/>
  </r>
  <r>
    <x v="6"/>
    <x v="5"/>
  </r>
  <r>
    <x v="6"/>
    <x v="2"/>
  </r>
  <r>
    <x v="8"/>
    <x v="9"/>
  </r>
  <r>
    <x v="8"/>
    <x v="2"/>
  </r>
  <r>
    <x v="8"/>
    <x v="0"/>
  </r>
  <r>
    <x v="8"/>
    <x v="5"/>
  </r>
  <r>
    <x v="8"/>
    <x v="0"/>
  </r>
  <r>
    <x v="8"/>
    <x v="0"/>
  </r>
  <r>
    <x v="8"/>
    <x v="0"/>
  </r>
  <r>
    <x v="8"/>
    <x v="0"/>
  </r>
  <r>
    <x v="8"/>
    <x v="2"/>
  </r>
  <r>
    <x v="8"/>
    <x v="2"/>
  </r>
  <r>
    <x v="8"/>
    <x v="0"/>
  </r>
  <r>
    <x v="8"/>
    <x v="10"/>
  </r>
  <r>
    <x v="8"/>
    <x v="0"/>
  </r>
  <r>
    <x v="8"/>
    <x v="0"/>
  </r>
  <r>
    <x v="9"/>
    <x v="0"/>
  </r>
  <r>
    <x v="9"/>
    <x v="0"/>
  </r>
  <r>
    <x v="9"/>
    <x v="2"/>
  </r>
  <r>
    <x v="8"/>
    <x v="1"/>
  </r>
  <r>
    <x v="10"/>
    <x v="10"/>
  </r>
  <r>
    <x v="10"/>
    <x v="0"/>
  </r>
  <r>
    <x v="10"/>
    <x v="8"/>
  </r>
  <r>
    <x v="10"/>
    <x v="2"/>
  </r>
  <r>
    <x v="10"/>
    <x v="0"/>
  </r>
  <r>
    <x v="10"/>
    <x v="5"/>
  </r>
  <r>
    <x v="10"/>
    <x v="5"/>
  </r>
  <r>
    <x v="10"/>
    <x v="11"/>
  </r>
  <r>
    <x v="10"/>
    <x v="10"/>
  </r>
  <r>
    <x v="10"/>
    <x v="0"/>
  </r>
  <r>
    <x v="10"/>
    <x v="0"/>
  </r>
  <r>
    <x v="10"/>
    <x v="7"/>
  </r>
  <r>
    <x v="10"/>
    <x v="0"/>
  </r>
  <r>
    <x v="10"/>
    <x v="1"/>
  </r>
  <r>
    <x v="10"/>
    <x v="0"/>
  </r>
  <r>
    <x v="10"/>
    <x v="0"/>
  </r>
  <r>
    <x v="10"/>
    <x v="1"/>
  </r>
  <r>
    <x v="10"/>
    <x v="0"/>
  </r>
  <r>
    <x v="10"/>
    <x v="2"/>
  </r>
  <r>
    <x v="10"/>
    <x v="2"/>
  </r>
  <r>
    <x v="10"/>
    <x v="0"/>
  </r>
  <r>
    <x v="10"/>
    <x v="0"/>
  </r>
  <r>
    <x v="11"/>
    <x v="3"/>
  </r>
  <r>
    <x v="11"/>
    <x v="2"/>
  </r>
  <r>
    <x v="11"/>
    <x v="0"/>
  </r>
  <r>
    <x v="11"/>
    <x v="11"/>
  </r>
  <r>
    <x v="11"/>
    <x v="1"/>
  </r>
  <r>
    <x v="6"/>
    <x v="0"/>
  </r>
  <r>
    <x v="12"/>
    <x v="2"/>
  </r>
  <r>
    <x v="13"/>
    <x v="0"/>
  </r>
  <r>
    <x v="13"/>
    <x v="2"/>
  </r>
  <r>
    <x v="13"/>
    <x v="0"/>
  </r>
  <r>
    <x v="13"/>
    <x v="2"/>
  </r>
  <r>
    <x v="4"/>
    <x v="10"/>
  </r>
  <r>
    <x v="6"/>
    <x v="10"/>
  </r>
  <r>
    <x v="8"/>
    <x v="6"/>
  </r>
  <r>
    <x v="14"/>
    <x v="0"/>
  </r>
  <r>
    <x v="6"/>
    <x v="0"/>
  </r>
  <r>
    <x v="1"/>
    <x v="2"/>
  </r>
  <r>
    <x v="1"/>
    <x v="1"/>
  </r>
  <r>
    <x v="1"/>
    <x v="7"/>
  </r>
  <r>
    <x v="1"/>
    <x v="2"/>
  </r>
  <r>
    <x v="13"/>
    <x v="1"/>
  </r>
  <r>
    <x v="13"/>
    <x v="2"/>
  </r>
  <r>
    <x v="15"/>
    <x v="2"/>
  </r>
  <r>
    <x v="16"/>
    <x v="10"/>
  </r>
  <r>
    <x v="16"/>
    <x v="10"/>
  </r>
  <r>
    <x v="16"/>
    <x v="0"/>
  </r>
  <r>
    <x v="3"/>
    <x v="6"/>
  </r>
  <r>
    <x v="2"/>
    <x v="0"/>
  </r>
  <r>
    <x v="6"/>
    <x v="2"/>
  </r>
  <r>
    <x v="6"/>
    <x v="1"/>
  </r>
  <r>
    <x v="6"/>
    <x v="2"/>
  </r>
  <r>
    <x v="6"/>
    <x v="0"/>
  </r>
  <r>
    <x v="6"/>
    <x v="0"/>
  </r>
  <r>
    <x v="6"/>
    <x v="12"/>
  </r>
  <r>
    <x v="17"/>
    <x v="5"/>
  </r>
  <r>
    <x v="17"/>
    <x v="0"/>
  </r>
  <r>
    <x v="17"/>
    <x v="0"/>
  </r>
  <r>
    <x v="17"/>
    <x v="7"/>
  </r>
  <r>
    <x v="17"/>
    <x v="1"/>
  </r>
  <r>
    <x v="17"/>
    <x v="12"/>
  </r>
  <r>
    <x v="17"/>
    <x v="2"/>
  </r>
  <r>
    <x v="17"/>
    <x v="10"/>
  </r>
  <r>
    <x v="17"/>
    <x v="2"/>
  </r>
  <r>
    <x v="18"/>
    <x v="1"/>
  </r>
  <r>
    <x v="19"/>
    <x v="2"/>
  </r>
  <r>
    <x v="18"/>
    <x v="2"/>
  </r>
  <r>
    <x v="5"/>
    <x v="2"/>
  </r>
  <r>
    <x v="5"/>
    <x v="2"/>
  </r>
  <r>
    <x v="5"/>
    <x v="4"/>
  </r>
  <r>
    <x v="5"/>
    <x v="4"/>
  </r>
  <r>
    <x v="5"/>
    <x v="2"/>
  </r>
  <r>
    <x v="5"/>
    <x v="0"/>
  </r>
  <r>
    <x v="5"/>
    <x v="5"/>
  </r>
  <r>
    <x v="5"/>
    <x v="3"/>
  </r>
  <r>
    <x v="5"/>
    <x v="2"/>
  </r>
  <r>
    <x v="5"/>
    <x v="0"/>
  </r>
  <r>
    <x v="5"/>
    <x v="2"/>
  </r>
  <r>
    <x v="5"/>
    <x v="4"/>
  </r>
  <r>
    <x v="5"/>
    <x v="9"/>
  </r>
  <r>
    <x v="5"/>
    <x v="0"/>
  </r>
  <r>
    <x v="5"/>
    <x v="0"/>
  </r>
  <r>
    <x v="5"/>
    <x v="0"/>
  </r>
  <r>
    <x v="5"/>
    <x v="2"/>
  </r>
  <r>
    <x v="5"/>
    <x v="10"/>
  </r>
  <r>
    <x v="5"/>
    <x v="2"/>
  </r>
  <r>
    <x v="5"/>
    <x v="13"/>
  </r>
  <r>
    <x v="5"/>
    <x v="7"/>
  </r>
  <r>
    <x v="5"/>
    <x v="2"/>
  </r>
  <r>
    <x v="5"/>
    <x v="10"/>
  </r>
  <r>
    <x v="5"/>
    <x v="2"/>
  </r>
  <r>
    <x v="5"/>
    <x v="4"/>
  </r>
  <r>
    <x v="5"/>
    <x v="2"/>
  </r>
  <r>
    <x v="8"/>
    <x v="3"/>
  </r>
  <r>
    <x v="20"/>
    <x v="2"/>
  </r>
  <r>
    <x v="20"/>
    <x v="13"/>
  </r>
  <r>
    <x v="20"/>
    <x v="0"/>
  </r>
  <r>
    <x v="21"/>
    <x v="1"/>
  </r>
  <r>
    <x v="6"/>
    <x v="0"/>
  </r>
  <r>
    <x v="6"/>
    <x v="0"/>
  </r>
  <r>
    <x v="12"/>
    <x v="2"/>
  </r>
  <r>
    <x v="14"/>
    <x v="2"/>
  </r>
  <r>
    <x v="22"/>
    <x v="6"/>
  </r>
  <r>
    <x v="22"/>
    <x v="0"/>
  </r>
  <r>
    <x v="22"/>
    <x v="2"/>
  </r>
  <r>
    <x v="6"/>
    <x v="0"/>
  </r>
  <r>
    <x v="6"/>
    <x v="0"/>
  </r>
  <r>
    <x v="6"/>
    <x v="1"/>
  </r>
  <r>
    <x v="6"/>
    <x v="2"/>
  </r>
  <r>
    <x v="13"/>
    <x v="2"/>
  </r>
  <r>
    <x v="1"/>
    <x v="2"/>
  </r>
  <r>
    <x v="1"/>
    <x v="0"/>
  </r>
  <r>
    <x v="1"/>
    <x v="1"/>
  </r>
  <r>
    <x v="11"/>
    <x v="0"/>
  </r>
  <r>
    <x v="11"/>
    <x v="13"/>
  </r>
  <r>
    <x v="2"/>
    <x v="2"/>
  </r>
  <r>
    <x v="23"/>
    <x v="2"/>
  </r>
  <r>
    <x v="11"/>
    <x v="1"/>
  </r>
  <r>
    <x v="24"/>
    <x v="13"/>
  </r>
  <r>
    <x v="24"/>
    <x v="2"/>
  </r>
  <r>
    <x v="24"/>
    <x v="2"/>
  </r>
  <r>
    <x v="24"/>
    <x v="2"/>
  </r>
  <r>
    <x v="24"/>
    <x v="6"/>
  </r>
  <r>
    <x v="24"/>
    <x v="2"/>
  </r>
  <r>
    <x v="24"/>
    <x v="2"/>
  </r>
  <r>
    <x v="24"/>
    <x v="0"/>
  </r>
  <r>
    <x v="24"/>
    <x v="3"/>
  </r>
  <r>
    <x v="24"/>
    <x v="0"/>
  </r>
  <r>
    <x v="24"/>
    <x v="2"/>
  </r>
  <r>
    <x v="24"/>
    <x v="1"/>
  </r>
  <r>
    <x v="24"/>
    <x v="0"/>
  </r>
  <r>
    <x v="24"/>
    <x v="7"/>
  </r>
  <r>
    <x v="24"/>
    <x v="2"/>
  </r>
  <r>
    <x v="24"/>
    <x v="0"/>
  </r>
  <r>
    <x v="24"/>
    <x v="5"/>
  </r>
  <r>
    <x v="24"/>
    <x v="0"/>
  </r>
  <r>
    <x v="24"/>
    <x v="13"/>
  </r>
  <r>
    <x v="24"/>
    <x v="0"/>
  </r>
  <r>
    <x v="24"/>
    <x v="1"/>
  </r>
  <r>
    <x v="24"/>
    <x v="5"/>
  </r>
  <r>
    <x v="24"/>
    <x v="5"/>
  </r>
  <r>
    <x v="24"/>
    <x v="3"/>
  </r>
  <r>
    <x v="24"/>
    <x v="0"/>
  </r>
  <r>
    <x v="24"/>
    <x v="0"/>
  </r>
  <r>
    <x v="24"/>
    <x v="1"/>
  </r>
  <r>
    <x v="24"/>
    <x v="0"/>
  </r>
  <r>
    <x v="24"/>
    <x v="0"/>
  </r>
  <r>
    <x v="24"/>
    <x v="2"/>
  </r>
  <r>
    <x v="9"/>
    <x v="2"/>
  </r>
  <r>
    <x v="9"/>
    <x v="6"/>
  </r>
  <r>
    <x v="9"/>
    <x v="0"/>
  </r>
  <r>
    <x v="9"/>
    <x v="5"/>
  </r>
  <r>
    <x v="9"/>
    <x v="2"/>
  </r>
  <r>
    <x v="9"/>
    <x v="7"/>
  </r>
  <r>
    <x v="25"/>
    <x v="7"/>
  </r>
  <r>
    <x v="9"/>
    <x v="13"/>
  </r>
  <r>
    <x v="4"/>
    <x v="2"/>
  </r>
  <r>
    <x v="4"/>
    <x v="2"/>
  </r>
  <r>
    <x v="4"/>
    <x v="2"/>
  </r>
  <r>
    <x v="4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5"/>
  </r>
  <r>
    <x v="4"/>
    <x v="2"/>
  </r>
  <r>
    <x v="4"/>
    <x v="2"/>
  </r>
  <r>
    <x v="4"/>
    <x v="2"/>
  </r>
  <r>
    <x v="4"/>
    <x v="2"/>
  </r>
  <r>
    <x v="4"/>
    <x v="0"/>
  </r>
  <r>
    <x v="4"/>
    <x v="2"/>
  </r>
  <r>
    <x v="4"/>
    <x v="5"/>
  </r>
  <r>
    <x v="4"/>
    <x v="5"/>
  </r>
  <r>
    <x v="4"/>
    <x v="2"/>
  </r>
  <r>
    <x v="4"/>
    <x v="10"/>
  </r>
  <r>
    <x v="4"/>
    <x v="2"/>
  </r>
  <r>
    <x v="4"/>
    <x v="2"/>
  </r>
  <r>
    <x v="4"/>
    <x v="2"/>
  </r>
  <r>
    <x v="4"/>
    <x v="2"/>
  </r>
  <r>
    <x v="4"/>
    <x v="2"/>
  </r>
  <r>
    <x v="4"/>
    <x v="0"/>
  </r>
  <r>
    <x v="4"/>
    <x v="2"/>
  </r>
  <r>
    <x v="4"/>
    <x v="3"/>
  </r>
  <r>
    <x v="4"/>
    <x v="2"/>
  </r>
  <r>
    <x v="4"/>
    <x v="2"/>
  </r>
  <r>
    <x v="4"/>
    <x v="2"/>
  </r>
  <r>
    <x v="4"/>
    <x v="0"/>
  </r>
  <r>
    <x v="4"/>
    <x v="0"/>
  </r>
  <r>
    <x v="4"/>
    <x v="6"/>
  </r>
  <r>
    <x v="4"/>
    <x v="9"/>
  </r>
  <r>
    <x v="4"/>
    <x v="2"/>
  </r>
  <r>
    <x v="4"/>
    <x v="2"/>
  </r>
  <r>
    <x v="4"/>
    <x v="14"/>
  </r>
  <r>
    <x v="4"/>
    <x v="2"/>
  </r>
  <r>
    <x v="4"/>
    <x v="5"/>
  </r>
  <r>
    <x v="7"/>
    <x v="10"/>
  </r>
  <r>
    <x v="7"/>
    <x v="0"/>
  </r>
  <r>
    <x v="7"/>
    <x v="10"/>
  </r>
  <r>
    <x v="7"/>
    <x v="4"/>
  </r>
  <r>
    <x v="7"/>
    <x v="10"/>
  </r>
  <r>
    <x v="7"/>
    <x v="0"/>
  </r>
  <r>
    <x v="4"/>
    <x v="1"/>
  </r>
  <r>
    <x v="4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13"/>
  </r>
  <r>
    <x v="4"/>
    <x v="0"/>
  </r>
  <r>
    <x v="4"/>
    <x v="2"/>
  </r>
  <r>
    <x v="4"/>
    <x v="2"/>
  </r>
  <r>
    <x v="4"/>
    <x v="0"/>
  </r>
  <r>
    <x v="4"/>
    <x v="2"/>
  </r>
  <r>
    <x v="4"/>
    <x v="0"/>
  </r>
  <r>
    <x v="4"/>
    <x v="2"/>
  </r>
  <r>
    <x v="4"/>
    <x v="2"/>
  </r>
  <r>
    <x v="4"/>
    <x v="0"/>
  </r>
  <r>
    <x v="4"/>
    <x v="5"/>
  </r>
  <r>
    <x v="4"/>
    <x v="2"/>
  </r>
  <r>
    <x v="4"/>
    <x v="0"/>
  </r>
  <r>
    <x v="4"/>
    <x v="0"/>
  </r>
  <r>
    <x v="4"/>
    <x v="0"/>
  </r>
  <r>
    <x v="4"/>
    <x v="2"/>
  </r>
  <r>
    <x v="4"/>
    <x v="2"/>
  </r>
  <r>
    <x v="4"/>
    <x v="0"/>
  </r>
  <r>
    <x v="4"/>
    <x v="1"/>
  </r>
  <r>
    <x v="4"/>
    <x v="0"/>
  </r>
  <r>
    <x v="4"/>
    <x v="2"/>
  </r>
  <r>
    <x v="4"/>
    <x v="0"/>
  </r>
  <r>
    <x v="4"/>
    <x v="2"/>
  </r>
  <r>
    <x v="4"/>
    <x v="2"/>
  </r>
  <r>
    <x v="4"/>
    <x v="0"/>
  </r>
  <r>
    <x v="4"/>
    <x v="2"/>
  </r>
  <r>
    <x v="4"/>
    <x v="3"/>
  </r>
  <r>
    <x v="4"/>
    <x v="2"/>
  </r>
  <r>
    <x v="4"/>
    <x v="0"/>
  </r>
  <r>
    <x v="4"/>
    <x v="0"/>
  </r>
  <r>
    <x v="4"/>
    <x v="0"/>
  </r>
  <r>
    <x v="4"/>
    <x v="2"/>
  </r>
  <r>
    <x v="4"/>
    <x v="2"/>
  </r>
  <r>
    <x v="4"/>
    <x v="2"/>
  </r>
  <r>
    <x v="4"/>
    <x v="2"/>
  </r>
  <r>
    <x v="4"/>
    <x v="5"/>
  </r>
  <r>
    <x v="4"/>
    <x v="2"/>
  </r>
  <r>
    <x v="4"/>
    <x v="4"/>
  </r>
  <r>
    <x v="4"/>
    <x v="0"/>
  </r>
  <r>
    <x v="4"/>
    <x v="1"/>
  </r>
  <r>
    <x v="4"/>
    <x v="2"/>
  </r>
  <r>
    <x v="4"/>
    <x v="2"/>
  </r>
  <r>
    <x v="4"/>
    <x v="8"/>
  </r>
  <r>
    <x v="4"/>
    <x v="0"/>
  </r>
  <r>
    <x v="4"/>
    <x v="2"/>
  </r>
  <r>
    <x v="4"/>
    <x v="1"/>
  </r>
  <r>
    <x v="4"/>
    <x v="4"/>
  </r>
  <r>
    <x v="4"/>
    <x v="0"/>
  </r>
  <r>
    <x v="4"/>
    <x v="1"/>
  </r>
  <r>
    <x v="4"/>
    <x v="4"/>
  </r>
  <r>
    <x v="4"/>
    <x v="2"/>
  </r>
  <r>
    <x v="4"/>
    <x v="2"/>
  </r>
  <r>
    <x v="4"/>
    <x v="12"/>
  </r>
  <r>
    <x v="4"/>
    <x v="2"/>
  </r>
  <r>
    <x v="4"/>
    <x v="2"/>
  </r>
  <r>
    <x v="4"/>
    <x v="0"/>
  </r>
  <r>
    <x v="4"/>
    <x v="2"/>
  </r>
  <r>
    <x v="4"/>
    <x v="0"/>
  </r>
  <r>
    <x v="4"/>
    <x v="0"/>
  </r>
  <r>
    <x v="4"/>
    <x v="13"/>
  </r>
  <r>
    <x v="4"/>
    <x v="2"/>
  </r>
  <r>
    <x v="4"/>
    <x v="0"/>
  </r>
  <r>
    <x v="4"/>
    <x v="0"/>
  </r>
  <r>
    <x v="4"/>
    <x v="3"/>
  </r>
  <r>
    <x v="4"/>
    <x v="0"/>
  </r>
  <r>
    <x v="4"/>
    <x v="5"/>
  </r>
  <r>
    <x v="4"/>
    <x v="2"/>
  </r>
  <r>
    <x v="4"/>
    <x v="0"/>
  </r>
  <r>
    <x v="4"/>
    <x v="5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9"/>
  </r>
  <r>
    <x v="4"/>
    <x v="7"/>
  </r>
  <r>
    <x v="4"/>
    <x v="2"/>
  </r>
  <r>
    <x v="4"/>
    <x v="5"/>
  </r>
  <r>
    <x v="4"/>
    <x v="0"/>
  </r>
  <r>
    <x v="4"/>
    <x v="2"/>
  </r>
  <r>
    <x v="4"/>
    <x v="7"/>
  </r>
  <r>
    <x v="4"/>
    <x v="7"/>
  </r>
  <r>
    <x v="4"/>
    <x v="2"/>
  </r>
  <r>
    <x v="4"/>
    <x v="13"/>
  </r>
  <r>
    <x v="4"/>
    <x v="1"/>
  </r>
  <r>
    <x v="4"/>
    <x v="7"/>
  </r>
  <r>
    <x v="4"/>
    <x v="2"/>
  </r>
  <r>
    <x v="4"/>
    <x v="1"/>
  </r>
  <r>
    <x v="4"/>
    <x v="10"/>
  </r>
  <r>
    <x v="4"/>
    <x v="2"/>
  </r>
  <r>
    <x v="4"/>
    <x v="2"/>
  </r>
  <r>
    <x v="4"/>
    <x v="0"/>
  </r>
  <r>
    <x v="4"/>
    <x v="2"/>
  </r>
  <r>
    <x v="4"/>
    <x v="5"/>
  </r>
  <r>
    <x v="4"/>
    <x v="0"/>
  </r>
  <r>
    <x v="4"/>
    <x v="7"/>
  </r>
  <r>
    <x v="4"/>
    <x v="5"/>
  </r>
  <r>
    <x v="4"/>
    <x v="2"/>
  </r>
  <r>
    <x v="4"/>
    <x v="2"/>
  </r>
  <r>
    <x v="4"/>
    <x v="2"/>
  </r>
  <r>
    <x v="4"/>
    <x v="11"/>
  </r>
  <r>
    <x v="4"/>
    <x v="2"/>
  </r>
  <r>
    <x v="4"/>
    <x v="2"/>
  </r>
  <r>
    <x v="4"/>
    <x v="0"/>
  </r>
  <r>
    <x v="4"/>
    <x v="14"/>
  </r>
  <r>
    <x v="4"/>
    <x v="2"/>
  </r>
  <r>
    <x v="4"/>
    <x v="0"/>
  </r>
  <r>
    <x v="4"/>
    <x v="0"/>
  </r>
  <r>
    <x v="4"/>
    <x v="0"/>
  </r>
  <r>
    <x v="4"/>
    <x v="1"/>
  </r>
  <r>
    <x v="4"/>
    <x v="2"/>
  </r>
  <r>
    <x v="4"/>
    <x v="1"/>
  </r>
  <r>
    <x v="4"/>
    <x v="2"/>
  </r>
  <r>
    <x v="4"/>
    <x v="2"/>
  </r>
  <r>
    <x v="4"/>
    <x v="2"/>
  </r>
  <r>
    <x v="4"/>
    <x v="2"/>
  </r>
  <r>
    <x v="4"/>
    <x v="0"/>
  </r>
  <r>
    <x v="4"/>
    <x v="1"/>
  </r>
  <r>
    <x v="4"/>
    <x v="0"/>
  </r>
  <r>
    <x v="4"/>
    <x v="0"/>
  </r>
  <r>
    <x v="4"/>
    <x v="0"/>
  </r>
  <r>
    <x v="4"/>
    <x v="2"/>
  </r>
  <r>
    <x v="4"/>
    <x v="2"/>
  </r>
  <r>
    <x v="4"/>
    <x v="7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5"/>
  </r>
  <r>
    <x v="4"/>
    <x v="0"/>
  </r>
  <r>
    <x v="4"/>
    <x v="2"/>
  </r>
  <r>
    <x v="4"/>
    <x v="1"/>
  </r>
  <r>
    <x v="4"/>
    <x v="4"/>
  </r>
  <r>
    <x v="4"/>
    <x v="7"/>
  </r>
  <r>
    <x v="4"/>
    <x v="2"/>
  </r>
  <r>
    <x v="4"/>
    <x v="0"/>
  </r>
  <r>
    <x v="4"/>
    <x v="0"/>
  </r>
  <r>
    <x v="4"/>
    <x v="2"/>
  </r>
  <r>
    <x v="4"/>
    <x v="8"/>
  </r>
  <r>
    <x v="4"/>
    <x v="3"/>
  </r>
  <r>
    <x v="4"/>
    <x v="8"/>
  </r>
  <r>
    <x v="4"/>
    <x v="5"/>
  </r>
  <r>
    <x v="4"/>
    <x v="0"/>
  </r>
  <r>
    <x v="4"/>
    <x v="13"/>
  </r>
  <r>
    <x v="4"/>
    <x v="5"/>
  </r>
  <r>
    <x v="24"/>
    <x v="1"/>
  </r>
  <r>
    <x v="23"/>
    <x v="9"/>
  </r>
  <r>
    <x v="23"/>
    <x v="10"/>
  </r>
  <r>
    <x v="21"/>
    <x v="2"/>
  </r>
  <r>
    <x v="21"/>
    <x v="2"/>
  </r>
  <r>
    <x v="21"/>
    <x v="2"/>
  </r>
  <r>
    <x v="8"/>
    <x v="12"/>
  </r>
  <r>
    <x v="2"/>
    <x v="8"/>
  </r>
  <r>
    <x v="26"/>
    <x v="13"/>
  </r>
  <r>
    <x v="4"/>
    <x v="0"/>
  </r>
  <r>
    <x v="4"/>
    <x v="3"/>
  </r>
  <r>
    <x v="4"/>
    <x v="2"/>
  </r>
  <r>
    <x v="27"/>
    <x v="0"/>
  </r>
  <r>
    <x v="27"/>
    <x v="0"/>
  </r>
  <r>
    <x v="25"/>
    <x v="1"/>
  </r>
  <r>
    <x v="28"/>
    <x v="10"/>
  </r>
  <r>
    <x v="28"/>
    <x v="10"/>
  </r>
  <r>
    <x v="28"/>
    <x v="1"/>
  </r>
  <r>
    <x v="1"/>
    <x v="0"/>
  </r>
  <r>
    <x v="1"/>
    <x v="13"/>
  </r>
  <r>
    <x v="1"/>
    <x v="0"/>
  </r>
  <r>
    <x v="1"/>
    <x v="0"/>
  </r>
  <r>
    <x v="1"/>
    <x v="0"/>
  </r>
  <r>
    <x v="1"/>
    <x v="2"/>
  </r>
  <r>
    <x v="1"/>
    <x v="2"/>
  </r>
  <r>
    <x v="1"/>
    <x v="0"/>
  </r>
  <r>
    <x v="1"/>
    <x v="2"/>
  </r>
  <r>
    <x v="1"/>
    <x v="2"/>
  </r>
  <r>
    <x v="1"/>
    <x v="2"/>
  </r>
  <r>
    <x v="1"/>
    <x v="10"/>
  </r>
  <r>
    <x v="1"/>
    <x v="2"/>
  </r>
  <r>
    <x v="1"/>
    <x v="13"/>
  </r>
  <r>
    <x v="1"/>
    <x v="0"/>
  </r>
  <r>
    <x v="1"/>
    <x v="0"/>
  </r>
  <r>
    <x v="1"/>
    <x v="4"/>
  </r>
  <r>
    <x v="1"/>
    <x v="2"/>
  </r>
  <r>
    <x v="1"/>
    <x v="0"/>
  </r>
  <r>
    <x v="1"/>
    <x v="5"/>
  </r>
  <r>
    <x v="1"/>
    <x v="0"/>
  </r>
  <r>
    <x v="1"/>
    <x v="3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1"/>
    <x v="0"/>
  </r>
  <r>
    <x v="1"/>
    <x v="13"/>
  </r>
  <r>
    <x v="1"/>
    <x v="1"/>
  </r>
  <r>
    <x v="1"/>
    <x v="5"/>
  </r>
  <r>
    <x v="1"/>
    <x v="2"/>
  </r>
  <r>
    <x v="1"/>
    <x v="2"/>
  </r>
  <r>
    <x v="1"/>
    <x v="2"/>
  </r>
  <r>
    <x v="1"/>
    <x v="2"/>
  </r>
  <r>
    <x v="1"/>
    <x v="12"/>
  </r>
  <r>
    <x v="1"/>
    <x v="2"/>
  </r>
  <r>
    <x v="1"/>
    <x v="2"/>
  </r>
  <r>
    <x v="1"/>
    <x v="2"/>
  </r>
  <r>
    <x v="1"/>
    <x v="2"/>
  </r>
  <r>
    <x v="1"/>
    <x v="0"/>
  </r>
  <r>
    <x v="1"/>
    <x v="2"/>
  </r>
  <r>
    <x v="1"/>
    <x v="1"/>
  </r>
  <r>
    <x v="1"/>
    <x v="2"/>
  </r>
  <r>
    <x v="1"/>
    <x v="9"/>
  </r>
  <r>
    <x v="1"/>
    <x v="10"/>
  </r>
  <r>
    <x v="1"/>
    <x v="2"/>
  </r>
  <r>
    <x v="1"/>
    <x v="4"/>
  </r>
  <r>
    <x v="1"/>
    <x v="0"/>
  </r>
  <r>
    <x v="1"/>
    <x v="0"/>
  </r>
  <r>
    <x v="1"/>
    <x v="0"/>
  </r>
  <r>
    <x v="1"/>
    <x v="2"/>
  </r>
  <r>
    <x v="1"/>
    <x v="2"/>
  </r>
  <r>
    <x v="1"/>
    <x v="9"/>
  </r>
  <r>
    <x v="1"/>
    <x v="0"/>
  </r>
  <r>
    <x v="1"/>
    <x v="5"/>
  </r>
  <r>
    <x v="1"/>
    <x v="0"/>
  </r>
  <r>
    <x v="1"/>
    <x v="2"/>
  </r>
  <r>
    <x v="1"/>
    <x v="2"/>
  </r>
  <r>
    <x v="1"/>
    <x v="0"/>
  </r>
  <r>
    <x v="1"/>
    <x v="2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11"/>
  </r>
  <r>
    <x v="1"/>
    <x v="0"/>
  </r>
  <r>
    <x v="1"/>
    <x v="11"/>
  </r>
  <r>
    <x v="1"/>
    <x v="2"/>
  </r>
  <r>
    <x v="1"/>
    <x v="0"/>
  </r>
  <r>
    <x v="1"/>
    <x v="0"/>
  </r>
  <r>
    <x v="1"/>
    <x v="0"/>
  </r>
  <r>
    <x v="1"/>
    <x v="2"/>
  </r>
  <r>
    <x v="1"/>
    <x v="7"/>
  </r>
  <r>
    <x v="1"/>
    <x v="2"/>
  </r>
  <r>
    <x v="1"/>
    <x v="0"/>
  </r>
  <r>
    <x v="1"/>
    <x v="1"/>
  </r>
  <r>
    <x v="1"/>
    <x v="6"/>
  </r>
  <r>
    <x v="1"/>
    <x v="0"/>
  </r>
  <r>
    <x v="1"/>
    <x v="5"/>
  </r>
  <r>
    <x v="1"/>
    <x v="0"/>
  </r>
  <r>
    <x v="1"/>
    <x v="0"/>
  </r>
  <r>
    <x v="1"/>
    <x v="0"/>
  </r>
  <r>
    <x v="1"/>
    <x v="2"/>
  </r>
  <r>
    <x v="1"/>
    <x v="0"/>
  </r>
  <r>
    <x v="1"/>
    <x v="2"/>
  </r>
  <r>
    <x v="1"/>
    <x v="2"/>
  </r>
  <r>
    <x v="1"/>
    <x v="13"/>
  </r>
  <r>
    <x v="1"/>
    <x v="0"/>
  </r>
  <r>
    <x v="1"/>
    <x v="7"/>
  </r>
  <r>
    <x v="1"/>
    <x v="0"/>
  </r>
  <r>
    <x v="1"/>
    <x v="0"/>
  </r>
  <r>
    <x v="1"/>
    <x v="0"/>
  </r>
  <r>
    <x v="1"/>
    <x v="0"/>
  </r>
  <r>
    <x v="1"/>
    <x v="2"/>
  </r>
  <r>
    <x v="1"/>
    <x v="10"/>
  </r>
  <r>
    <x v="1"/>
    <x v="2"/>
  </r>
  <r>
    <x v="1"/>
    <x v="2"/>
  </r>
  <r>
    <x v="1"/>
    <x v="0"/>
  </r>
  <r>
    <x v="1"/>
    <x v="2"/>
  </r>
  <r>
    <x v="1"/>
    <x v="0"/>
  </r>
  <r>
    <x v="1"/>
    <x v="0"/>
  </r>
  <r>
    <x v="1"/>
    <x v="2"/>
  </r>
  <r>
    <x v="1"/>
    <x v="2"/>
  </r>
  <r>
    <x v="1"/>
    <x v="2"/>
  </r>
  <r>
    <x v="1"/>
    <x v="0"/>
  </r>
  <r>
    <x v="1"/>
    <x v="2"/>
  </r>
  <r>
    <x v="1"/>
    <x v="0"/>
  </r>
  <r>
    <x v="1"/>
    <x v="2"/>
  </r>
  <r>
    <x v="1"/>
    <x v="2"/>
  </r>
  <r>
    <x v="1"/>
    <x v="2"/>
  </r>
  <r>
    <x v="1"/>
    <x v="2"/>
  </r>
  <r>
    <x v="1"/>
    <x v="10"/>
  </r>
  <r>
    <x v="1"/>
    <x v="2"/>
  </r>
  <r>
    <x v="1"/>
    <x v="0"/>
  </r>
  <r>
    <x v="1"/>
    <x v="11"/>
  </r>
  <r>
    <x v="1"/>
    <x v="2"/>
  </r>
  <r>
    <x v="1"/>
    <x v="6"/>
  </r>
  <r>
    <x v="1"/>
    <x v="0"/>
  </r>
  <r>
    <x v="1"/>
    <x v="2"/>
  </r>
  <r>
    <x v="1"/>
    <x v="7"/>
  </r>
  <r>
    <x v="1"/>
    <x v="10"/>
  </r>
  <r>
    <x v="1"/>
    <x v="0"/>
  </r>
  <r>
    <x v="1"/>
    <x v="2"/>
  </r>
  <r>
    <x v="1"/>
    <x v="0"/>
  </r>
  <r>
    <x v="1"/>
    <x v="10"/>
  </r>
  <r>
    <x v="1"/>
    <x v="4"/>
  </r>
  <r>
    <x v="1"/>
    <x v="2"/>
  </r>
  <r>
    <x v="1"/>
    <x v="2"/>
  </r>
  <r>
    <x v="1"/>
    <x v="1"/>
  </r>
  <r>
    <x v="1"/>
    <x v="2"/>
  </r>
  <r>
    <x v="1"/>
    <x v="2"/>
  </r>
  <r>
    <x v="1"/>
    <x v="2"/>
  </r>
  <r>
    <x v="1"/>
    <x v="0"/>
  </r>
  <r>
    <x v="1"/>
    <x v="2"/>
  </r>
  <r>
    <x v="1"/>
    <x v="7"/>
  </r>
  <r>
    <x v="1"/>
    <x v="3"/>
  </r>
  <r>
    <x v="1"/>
    <x v="0"/>
  </r>
  <r>
    <x v="1"/>
    <x v="2"/>
  </r>
  <r>
    <x v="1"/>
    <x v="0"/>
  </r>
  <r>
    <x v="1"/>
    <x v="5"/>
  </r>
  <r>
    <x v="1"/>
    <x v="0"/>
  </r>
  <r>
    <x v="1"/>
    <x v="1"/>
  </r>
  <r>
    <x v="1"/>
    <x v="2"/>
  </r>
  <r>
    <x v="1"/>
    <x v="0"/>
  </r>
  <r>
    <x v="1"/>
    <x v="0"/>
  </r>
  <r>
    <x v="1"/>
    <x v="1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1"/>
    <x v="2"/>
  </r>
  <r>
    <x v="1"/>
    <x v="0"/>
  </r>
  <r>
    <x v="1"/>
    <x v="2"/>
  </r>
  <r>
    <x v="1"/>
    <x v="0"/>
  </r>
  <r>
    <x v="1"/>
    <x v="0"/>
  </r>
  <r>
    <x v="1"/>
    <x v="12"/>
  </r>
  <r>
    <x v="1"/>
    <x v="0"/>
  </r>
  <r>
    <x v="1"/>
    <x v="3"/>
  </r>
  <r>
    <x v="1"/>
    <x v="3"/>
  </r>
  <r>
    <x v="1"/>
    <x v="4"/>
  </r>
  <r>
    <x v="1"/>
    <x v="5"/>
  </r>
  <r>
    <x v="1"/>
    <x v="2"/>
  </r>
  <r>
    <x v="1"/>
    <x v="5"/>
  </r>
  <r>
    <x v="1"/>
    <x v="13"/>
  </r>
  <r>
    <x v="1"/>
    <x v="0"/>
  </r>
  <r>
    <x v="1"/>
    <x v="8"/>
  </r>
  <r>
    <x v="1"/>
    <x v="10"/>
  </r>
  <r>
    <x v="1"/>
    <x v="12"/>
  </r>
  <r>
    <x v="1"/>
    <x v="0"/>
  </r>
  <r>
    <x v="1"/>
    <x v="0"/>
  </r>
  <r>
    <x v="6"/>
    <x v="0"/>
  </r>
  <r>
    <x v="6"/>
    <x v="0"/>
  </r>
  <r>
    <x v="23"/>
    <x v="1"/>
  </r>
  <r>
    <x v="8"/>
    <x v="0"/>
  </r>
  <r>
    <x v="24"/>
    <x v="0"/>
  </r>
  <r>
    <x v="3"/>
    <x v="10"/>
  </r>
  <r>
    <x v="27"/>
    <x v="0"/>
  </r>
  <r>
    <x v="27"/>
    <x v="0"/>
  </r>
  <r>
    <x v="2"/>
    <x v="1"/>
  </r>
  <r>
    <x v="2"/>
    <x v="2"/>
  </r>
  <r>
    <x v="6"/>
    <x v="2"/>
  </r>
  <r>
    <x v="6"/>
    <x v="1"/>
  </r>
  <r>
    <x v="6"/>
    <x v="2"/>
  </r>
  <r>
    <x v="6"/>
    <x v="0"/>
  </r>
  <r>
    <x v="6"/>
    <x v="2"/>
  </r>
  <r>
    <x v="24"/>
    <x v="7"/>
  </r>
  <r>
    <x v="8"/>
    <x v="0"/>
  </r>
  <r>
    <x v="29"/>
    <x v="1"/>
  </r>
  <r>
    <x v="20"/>
    <x v="1"/>
  </r>
  <r>
    <x v="20"/>
    <x v="0"/>
  </r>
  <r>
    <x v="20"/>
    <x v="2"/>
  </r>
  <r>
    <x v="20"/>
    <x v="0"/>
  </r>
  <r>
    <x v="20"/>
    <x v="0"/>
  </r>
  <r>
    <x v="20"/>
    <x v="13"/>
  </r>
  <r>
    <x v="20"/>
    <x v="0"/>
  </r>
  <r>
    <x v="20"/>
    <x v="13"/>
  </r>
  <r>
    <x v="20"/>
    <x v="2"/>
  </r>
  <r>
    <x v="20"/>
    <x v="1"/>
  </r>
  <r>
    <x v="20"/>
    <x v="2"/>
  </r>
  <r>
    <x v="20"/>
    <x v="2"/>
  </r>
  <r>
    <x v="20"/>
    <x v="0"/>
  </r>
  <r>
    <x v="20"/>
    <x v="2"/>
  </r>
  <r>
    <x v="20"/>
    <x v="0"/>
  </r>
  <r>
    <x v="20"/>
    <x v="2"/>
  </r>
  <r>
    <x v="20"/>
    <x v="0"/>
  </r>
  <r>
    <x v="20"/>
    <x v="2"/>
  </r>
  <r>
    <x v="20"/>
    <x v="3"/>
  </r>
  <r>
    <x v="20"/>
    <x v="2"/>
  </r>
  <r>
    <x v="20"/>
    <x v="2"/>
  </r>
  <r>
    <x v="20"/>
    <x v="2"/>
  </r>
  <r>
    <x v="20"/>
    <x v="2"/>
  </r>
  <r>
    <x v="20"/>
    <x v="0"/>
  </r>
  <r>
    <x v="20"/>
    <x v="0"/>
  </r>
  <r>
    <x v="20"/>
    <x v="8"/>
  </r>
  <r>
    <x v="20"/>
    <x v="2"/>
  </r>
  <r>
    <x v="20"/>
    <x v="2"/>
  </r>
  <r>
    <x v="20"/>
    <x v="1"/>
  </r>
  <r>
    <x v="20"/>
    <x v="0"/>
  </r>
  <r>
    <x v="20"/>
    <x v="2"/>
  </r>
  <r>
    <x v="20"/>
    <x v="6"/>
  </r>
  <r>
    <x v="20"/>
    <x v="0"/>
  </r>
  <r>
    <x v="20"/>
    <x v="0"/>
  </r>
  <r>
    <x v="20"/>
    <x v="1"/>
  </r>
  <r>
    <x v="20"/>
    <x v="0"/>
  </r>
  <r>
    <x v="20"/>
    <x v="12"/>
  </r>
  <r>
    <x v="20"/>
    <x v="2"/>
  </r>
  <r>
    <x v="20"/>
    <x v="0"/>
  </r>
  <r>
    <x v="20"/>
    <x v="2"/>
  </r>
  <r>
    <x v="20"/>
    <x v="11"/>
  </r>
  <r>
    <x v="20"/>
    <x v="2"/>
  </r>
  <r>
    <x v="20"/>
    <x v="11"/>
  </r>
  <r>
    <x v="20"/>
    <x v="5"/>
  </r>
  <r>
    <x v="20"/>
    <x v="0"/>
  </r>
  <r>
    <x v="20"/>
    <x v="2"/>
  </r>
  <r>
    <x v="20"/>
    <x v="2"/>
  </r>
  <r>
    <x v="20"/>
    <x v="2"/>
  </r>
  <r>
    <x v="20"/>
    <x v="13"/>
  </r>
  <r>
    <x v="20"/>
    <x v="2"/>
  </r>
  <r>
    <x v="20"/>
    <x v="2"/>
  </r>
  <r>
    <x v="20"/>
    <x v="0"/>
  </r>
  <r>
    <x v="20"/>
    <x v="0"/>
  </r>
  <r>
    <x v="20"/>
    <x v="0"/>
  </r>
  <r>
    <x v="20"/>
    <x v="10"/>
  </r>
  <r>
    <x v="20"/>
    <x v="1"/>
  </r>
  <r>
    <x v="20"/>
    <x v="1"/>
  </r>
  <r>
    <x v="20"/>
    <x v="2"/>
  </r>
  <r>
    <x v="20"/>
    <x v="2"/>
  </r>
  <r>
    <x v="20"/>
    <x v="2"/>
  </r>
  <r>
    <x v="20"/>
    <x v="0"/>
  </r>
  <r>
    <x v="20"/>
    <x v="0"/>
  </r>
  <r>
    <x v="20"/>
    <x v="0"/>
  </r>
  <r>
    <x v="20"/>
    <x v="2"/>
  </r>
  <r>
    <x v="27"/>
    <x v="0"/>
  </r>
  <r>
    <x v="30"/>
    <x v="1"/>
  </r>
  <r>
    <x v="8"/>
    <x v="0"/>
  </r>
  <r>
    <x v="31"/>
    <x v="8"/>
  </r>
  <r>
    <x v="27"/>
    <x v="1"/>
  </r>
  <r>
    <x v="27"/>
    <x v="2"/>
  </r>
  <r>
    <x v="32"/>
    <x v="2"/>
  </r>
  <r>
    <x v="32"/>
    <x v="0"/>
  </r>
  <r>
    <x v="32"/>
    <x v="0"/>
  </r>
  <r>
    <x v="32"/>
    <x v="2"/>
  </r>
  <r>
    <x v="8"/>
    <x v="1"/>
  </r>
  <r>
    <x v="33"/>
    <x v="1"/>
  </r>
  <r>
    <x v="8"/>
    <x v="12"/>
  </r>
  <r>
    <x v="19"/>
    <x v="2"/>
  </r>
  <r>
    <x v="1"/>
    <x v="2"/>
  </r>
  <r>
    <x v="1"/>
    <x v="0"/>
  </r>
  <r>
    <x v="9"/>
    <x v="5"/>
  </r>
  <r>
    <x v="9"/>
    <x v="4"/>
  </r>
  <r>
    <x v="34"/>
    <x v="0"/>
  </r>
  <r>
    <x v="35"/>
    <x v="1"/>
  </r>
  <r>
    <x v="35"/>
    <x v="0"/>
  </r>
  <r>
    <x v="1"/>
    <x v="0"/>
  </r>
  <r>
    <x v="1"/>
    <x v="3"/>
  </r>
  <r>
    <x v="36"/>
    <x v="8"/>
  </r>
  <r>
    <x v="2"/>
    <x v="7"/>
  </r>
  <r>
    <x v="2"/>
    <x v="4"/>
  </r>
  <r>
    <x v="2"/>
    <x v="2"/>
  </r>
  <r>
    <x v="2"/>
    <x v="2"/>
  </r>
  <r>
    <x v="2"/>
    <x v="2"/>
  </r>
  <r>
    <x v="2"/>
    <x v="0"/>
  </r>
  <r>
    <x v="2"/>
    <x v="9"/>
  </r>
  <r>
    <x v="2"/>
    <x v="0"/>
  </r>
  <r>
    <x v="2"/>
    <x v="1"/>
  </r>
  <r>
    <x v="2"/>
    <x v="0"/>
  </r>
  <r>
    <x v="2"/>
    <x v="2"/>
  </r>
  <r>
    <x v="2"/>
    <x v="6"/>
  </r>
  <r>
    <x v="37"/>
    <x v="0"/>
  </r>
  <r>
    <x v="23"/>
    <x v="4"/>
  </r>
  <r>
    <x v="9"/>
    <x v="6"/>
  </r>
  <r>
    <x v="9"/>
    <x v="2"/>
  </r>
  <r>
    <x v="9"/>
    <x v="2"/>
  </r>
  <r>
    <x v="9"/>
    <x v="2"/>
  </r>
  <r>
    <x v="37"/>
    <x v="2"/>
  </r>
  <r>
    <x v="38"/>
    <x v="0"/>
  </r>
  <r>
    <x v="38"/>
    <x v="7"/>
  </r>
  <r>
    <x v="38"/>
    <x v="5"/>
  </r>
  <r>
    <x v="6"/>
    <x v="8"/>
  </r>
  <r>
    <x v="6"/>
    <x v="7"/>
  </r>
  <r>
    <x v="6"/>
    <x v="14"/>
  </r>
  <r>
    <x v="6"/>
    <x v="2"/>
  </r>
  <r>
    <x v="6"/>
    <x v="0"/>
  </r>
  <r>
    <x v="6"/>
    <x v="1"/>
  </r>
  <r>
    <x v="6"/>
    <x v="7"/>
  </r>
  <r>
    <x v="6"/>
    <x v="0"/>
  </r>
  <r>
    <x v="6"/>
    <x v="0"/>
  </r>
  <r>
    <x v="6"/>
    <x v="2"/>
  </r>
  <r>
    <x v="6"/>
    <x v="1"/>
  </r>
  <r>
    <x v="6"/>
    <x v="3"/>
  </r>
  <r>
    <x v="6"/>
    <x v="2"/>
  </r>
  <r>
    <x v="6"/>
    <x v="1"/>
  </r>
  <r>
    <x v="6"/>
    <x v="0"/>
  </r>
  <r>
    <x v="6"/>
    <x v="5"/>
  </r>
  <r>
    <x v="6"/>
    <x v="2"/>
  </r>
  <r>
    <x v="6"/>
    <x v="2"/>
  </r>
  <r>
    <x v="6"/>
    <x v="0"/>
  </r>
  <r>
    <x v="6"/>
    <x v="1"/>
  </r>
  <r>
    <x v="6"/>
    <x v="2"/>
  </r>
  <r>
    <x v="6"/>
    <x v="2"/>
  </r>
  <r>
    <x v="6"/>
    <x v="5"/>
  </r>
  <r>
    <x v="6"/>
    <x v="6"/>
  </r>
  <r>
    <x v="6"/>
    <x v="2"/>
  </r>
  <r>
    <x v="6"/>
    <x v="5"/>
  </r>
  <r>
    <x v="6"/>
    <x v="2"/>
  </r>
  <r>
    <x v="6"/>
    <x v="2"/>
  </r>
  <r>
    <x v="6"/>
    <x v="2"/>
  </r>
  <r>
    <x v="5"/>
    <x v="5"/>
  </r>
  <r>
    <x v="39"/>
    <x v="2"/>
  </r>
  <r>
    <x v="39"/>
    <x v="0"/>
  </r>
  <r>
    <x v="23"/>
    <x v="0"/>
  </r>
  <r>
    <x v="7"/>
    <x v="0"/>
  </r>
  <r>
    <x v="4"/>
    <x v="7"/>
  </r>
  <r>
    <x v="13"/>
    <x v="2"/>
  </r>
  <r>
    <x v="13"/>
    <x v="0"/>
  </r>
  <r>
    <x v="13"/>
    <x v="0"/>
  </r>
  <r>
    <x v="13"/>
    <x v="8"/>
  </r>
  <r>
    <x v="13"/>
    <x v="8"/>
  </r>
  <r>
    <x v="13"/>
    <x v="2"/>
  </r>
  <r>
    <x v="13"/>
    <x v="2"/>
  </r>
  <r>
    <x v="8"/>
    <x v="0"/>
  </r>
  <r>
    <x v="6"/>
    <x v="0"/>
  </r>
  <r>
    <x v="6"/>
    <x v="0"/>
  </r>
  <r>
    <x v="27"/>
    <x v="5"/>
  </r>
  <r>
    <x v="27"/>
    <x v="2"/>
  </r>
  <r>
    <x v="6"/>
    <x v="7"/>
  </r>
  <r>
    <x v="40"/>
    <x v="6"/>
  </r>
  <r>
    <x v="6"/>
    <x v="0"/>
  </r>
  <r>
    <x v="8"/>
    <x v="2"/>
  </r>
  <r>
    <x v="8"/>
    <x v="1"/>
  </r>
  <r>
    <x v="8"/>
    <x v="6"/>
  </r>
  <r>
    <x v="21"/>
    <x v="9"/>
  </r>
  <r>
    <x v="21"/>
    <x v="2"/>
  </r>
  <r>
    <x v="21"/>
    <x v="1"/>
  </r>
  <r>
    <x v="21"/>
    <x v="2"/>
  </r>
  <r>
    <x v="21"/>
    <x v="7"/>
  </r>
  <r>
    <x v="21"/>
    <x v="5"/>
  </r>
  <r>
    <x v="21"/>
    <x v="2"/>
  </r>
  <r>
    <x v="21"/>
    <x v="2"/>
  </r>
  <r>
    <x v="21"/>
    <x v="0"/>
  </r>
  <r>
    <x v="21"/>
    <x v="0"/>
  </r>
  <r>
    <x v="21"/>
    <x v="12"/>
  </r>
  <r>
    <x v="5"/>
    <x v="11"/>
  </r>
  <r>
    <x v="35"/>
    <x v="5"/>
  </r>
  <r>
    <x v="11"/>
    <x v="2"/>
  </r>
  <r>
    <x v="11"/>
    <x v="4"/>
  </r>
  <r>
    <x v="11"/>
    <x v="1"/>
  </r>
  <r>
    <x v="11"/>
    <x v="2"/>
  </r>
  <r>
    <x v="1"/>
    <x v="9"/>
  </r>
  <r>
    <x v="28"/>
    <x v="8"/>
  </r>
  <r>
    <x v="28"/>
    <x v="2"/>
  </r>
  <r>
    <x v="18"/>
    <x v="2"/>
  </r>
  <r>
    <x v="18"/>
    <x v="0"/>
  </r>
  <r>
    <x v="18"/>
    <x v="1"/>
  </r>
  <r>
    <x v="18"/>
    <x v="3"/>
  </r>
  <r>
    <x v="18"/>
    <x v="0"/>
  </r>
  <r>
    <x v="18"/>
    <x v="1"/>
  </r>
  <r>
    <x v="29"/>
    <x v="1"/>
  </r>
  <r>
    <x v="33"/>
    <x v="2"/>
  </r>
  <r>
    <x v="14"/>
    <x v="2"/>
  </r>
  <r>
    <x v="1"/>
    <x v="2"/>
  </r>
  <r>
    <x v="23"/>
    <x v="2"/>
  </r>
  <r>
    <x v="41"/>
    <x v="0"/>
  </r>
  <r>
    <x v="41"/>
    <x v="3"/>
  </r>
  <r>
    <x v="41"/>
    <x v="0"/>
  </r>
  <r>
    <x v="41"/>
    <x v="12"/>
  </r>
  <r>
    <x v="41"/>
    <x v="2"/>
  </r>
  <r>
    <x v="41"/>
    <x v="0"/>
  </r>
  <r>
    <x v="41"/>
    <x v="0"/>
  </r>
  <r>
    <x v="41"/>
    <x v="0"/>
  </r>
  <r>
    <x v="41"/>
    <x v="0"/>
  </r>
  <r>
    <x v="41"/>
    <x v="0"/>
  </r>
  <r>
    <x v="41"/>
    <x v="13"/>
  </r>
  <r>
    <x v="41"/>
    <x v="6"/>
  </r>
  <r>
    <x v="41"/>
    <x v="0"/>
  </r>
  <r>
    <x v="41"/>
    <x v="0"/>
  </r>
  <r>
    <x v="41"/>
    <x v="2"/>
  </r>
  <r>
    <x v="41"/>
    <x v="9"/>
  </r>
  <r>
    <x v="41"/>
    <x v="2"/>
  </r>
  <r>
    <x v="41"/>
    <x v="2"/>
  </r>
  <r>
    <x v="41"/>
    <x v="13"/>
  </r>
  <r>
    <x v="41"/>
    <x v="2"/>
  </r>
  <r>
    <x v="41"/>
    <x v="2"/>
  </r>
  <r>
    <x v="38"/>
    <x v="0"/>
  </r>
  <r>
    <x v="23"/>
    <x v="14"/>
  </r>
  <r>
    <x v="32"/>
    <x v="2"/>
  </r>
  <r>
    <x v="3"/>
    <x v="9"/>
  </r>
  <r>
    <x v="3"/>
    <x v="10"/>
  </r>
  <r>
    <x v="3"/>
    <x v="2"/>
  </r>
  <r>
    <x v="3"/>
    <x v="4"/>
  </r>
  <r>
    <x v="3"/>
    <x v="0"/>
  </r>
  <r>
    <x v="3"/>
    <x v="0"/>
  </r>
  <r>
    <x v="3"/>
    <x v="2"/>
  </r>
  <r>
    <x v="3"/>
    <x v="2"/>
  </r>
  <r>
    <x v="3"/>
    <x v="12"/>
  </r>
  <r>
    <x v="3"/>
    <x v="2"/>
  </r>
  <r>
    <x v="3"/>
    <x v="2"/>
  </r>
  <r>
    <x v="3"/>
    <x v="2"/>
  </r>
  <r>
    <x v="3"/>
    <x v="12"/>
  </r>
  <r>
    <x v="3"/>
    <x v="10"/>
  </r>
  <r>
    <x v="3"/>
    <x v="0"/>
  </r>
  <r>
    <x v="3"/>
    <x v="2"/>
  </r>
  <r>
    <x v="3"/>
    <x v="0"/>
  </r>
  <r>
    <x v="3"/>
    <x v="0"/>
  </r>
  <r>
    <x v="3"/>
    <x v="0"/>
  </r>
  <r>
    <x v="3"/>
    <x v="0"/>
  </r>
  <r>
    <x v="3"/>
    <x v="0"/>
  </r>
  <r>
    <x v="3"/>
    <x v="2"/>
  </r>
  <r>
    <x v="3"/>
    <x v="2"/>
  </r>
  <r>
    <x v="3"/>
    <x v="2"/>
  </r>
  <r>
    <x v="3"/>
    <x v="2"/>
  </r>
  <r>
    <x v="3"/>
    <x v="9"/>
  </r>
  <r>
    <x v="3"/>
    <x v="10"/>
  </r>
  <r>
    <x v="3"/>
    <x v="1"/>
  </r>
  <r>
    <x v="3"/>
    <x v="0"/>
  </r>
  <r>
    <x v="3"/>
    <x v="8"/>
  </r>
  <r>
    <x v="3"/>
    <x v="0"/>
  </r>
  <r>
    <x v="3"/>
    <x v="0"/>
  </r>
  <r>
    <x v="3"/>
    <x v="3"/>
  </r>
  <r>
    <x v="3"/>
    <x v="0"/>
  </r>
  <r>
    <x v="3"/>
    <x v="2"/>
  </r>
  <r>
    <x v="3"/>
    <x v="2"/>
  </r>
  <r>
    <x v="3"/>
    <x v="2"/>
  </r>
  <r>
    <x v="3"/>
    <x v="0"/>
  </r>
  <r>
    <x v="3"/>
    <x v="2"/>
  </r>
  <r>
    <x v="3"/>
    <x v="2"/>
  </r>
  <r>
    <x v="3"/>
    <x v="2"/>
  </r>
  <r>
    <x v="3"/>
    <x v="3"/>
  </r>
  <r>
    <x v="3"/>
    <x v="2"/>
  </r>
  <r>
    <x v="3"/>
    <x v="2"/>
  </r>
  <r>
    <x v="3"/>
    <x v="2"/>
  </r>
  <r>
    <x v="3"/>
    <x v="0"/>
  </r>
  <r>
    <x v="3"/>
    <x v="2"/>
  </r>
  <r>
    <x v="3"/>
    <x v="0"/>
  </r>
  <r>
    <x v="3"/>
    <x v="2"/>
  </r>
  <r>
    <x v="3"/>
    <x v="9"/>
  </r>
  <r>
    <x v="3"/>
    <x v="8"/>
  </r>
  <r>
    <x v="3"/>
    <x v="2"/>
  </r>
  <r>
    <x v="3"/>
    <x v="0"/>
  </r>
  <r>
    <x v="3"/>
    <x v="2"/>
  </r>
  <r>
    <x v="3"/>
    <x v="2"/>
  </r>
  <r>
    <x v="3"/>
    <x v="2"/>
  </r>
  <r>
    <x v="3"/>
    <x v="0"/>
  </r>
  <r>
    <x v="3"/>
    <x v="2"/>
  </r>
  <r>
    <x v="3"/>
    <x v="2"/>
  </r>
  <r>
    <x v="3"/>
    <x v="0"/>
  </r>
  <r>
    <x v="3"/>
    <x v="0"/>
  </r>
  <r>
    <x v="3"/>
    <x v="2"/>
  </r>
  <r>
    <x v="3"/>
    <x v="2"/>
  </r>
  <r>
    <x v="3"/>
    <x v="0"/>
  </r>
  <r>
    <x v="3"/>
    <x v="1"/>
  </r>
  <r>
    <x v="3"/>
    <x v="2"/>
  </r>
  <r>
    <x v="3"/>
    <x v="0"/>
  </r>
  <r>
    <x v="3"/>
    <x v="0"/>
  </r>
  <r>
    <x v="3"/>
    <x v="5"/>
  </r>
  <r>
    <x v="3"/>
    <x v="2"/>
  </r>
  <r>
    <x v="3"/>
    <x v="10"/>
  </r>
  <r>
    <x v="3"/>
    <x v="2"/>
  </r>
  <r>
    <x v="3"/>
    <x v="10"/>
  </r>
  <r>
    <x v="3"/>
    <x v="2"/>
  </r>
  <r>
    <x v="3"/>
    <x v="0"/>
  </r>
  <r>
    <x v="3"/>
    <x v="1"/>
  </r>
  <r>
    <x v="3"/>
    <x v="0"/>
  </r>
  <r>
    <x v="3"/>
    <x v="0"/>
  </r>
  <r>
    <x v="3"/>
    <x v="2"/>
  </r>
  <r>
    <x v="3"/>
    <x v="2"/>
  </r>
  <r>
    <x v="3"/>
    <x v="2"/>
  </r>
  <r>
    <x v="3"/>
    <x v="9"/>
  </r>
  <r>
    <x v="3"/>
    <x v="10"/>
  </r>
  <r>
    <x v="3"/>
    <x v="0"/>
  </r>
  <r>
    <x v="3"/>
    <x v="0"/>
  </r>
  <r>
    <x v="3"/>
    <x v="5"/>
  </r>
  <r>
    <x v="3"/>
    <x v="5"/>
  </r>
  <r>
    <x v="3"/>
    <x v="0"/>
  </r>
  <r>
    <x v="3"/>
    <x v="2"/>
  </r>
  <r>
    <x v="3"/>
    <x v="0"/>
  </r>
  <r>
    <x v="3"/>
    <x v="0"/>
  </r>
  <r>
    <x v="3"/>
    <x v="7"/>
  </r>
  <r>
    <x v="3"/>
    <x v="2"/>
  </r>
  <r>
    <x v="3"/>
    <x v="5"/>
  </r>
  <r>
    <x v="3"/>
    <x v="0"/>
  </r>
  <r>
    <x v="3"/>
    <x v="11"/>
  </r>
  <r>
    <x v="3"/>
    <x v="2"/>
  </r>
  <r>
    <x v="3"/>
    <x v="0"/>
  </r>
  <r>
    <x v="3"/>
    <x v="14"/>
  </r>
  <r>
    <x v="3"/>
    <x v="10"/>
  </r>
  <r>
    <x v="3"/>
    <x v="2"/>
  </r>
  <r>
    <x v="3"/>
    <x v="2"/>
  </r>
  <r>
    <x v="3"/>
    <x v="1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2"/>
  </r>
  <r>
    <x v="3"/>
    <x v="0"/>
  </r>
  <r>
    <x v="3"/>
    <x v="2"/>
  </r>
  <r>
    <x v="3"/>
    <x v="2"/>
  </r>
  <r>
    <x v="3"/>
    <x v="2"/>
  </r>
  <r>
    <x v="3"/>
    <x v="4"/>
  </r>
  <r>
    <x v="3"/>
    <x v="0"/>
  </r>
  <r>
    <x v="3"/>
    <x v="0"/>
  </r>
  <r>
    <x v="3"/>
    <x v="1"/>
  </r>
  <r>
    <x v="3"/>
    <x v="2"/>
  </r>
  <r>
    <x v="3"/>
    <x v="2"/>
  </r>
  <r>
    <x v="3"/>
    <x v="0"/>
  </r>
  <r>
    <x v="3"/>
    <x v="0"/>
  </r>
  <r>
    <x v="3"/>
    <x v="2"/>
  </r>
  <r>
    <x v="3"/>
    <x v="7"/>
  </r>
  <r>
    <x v="3"/>
    <x v="2"/>
  </r>
  <r>
    <x v="3"/>
    <x v="12"/>
  </r>
  <r>
    <x v="3"/>
    <x v="5"/>
  </r>
  <r>
    <x v="3"/>
    <x v="11"/>
  </r>
  <r>
    <x v="3"/>
    <x v="0"/>
  </r>
  <r>
    <x v="3"/>
    <x v="0"/>
  </r>
  <r>
    <x v="3"/>
    <x v="0"/>
  </r>
  <r>
    <x v="3"/>
    <x v="0"/>
  </r>
  <r>
    <x v="3"/>
    <x v="2"/>
  </r>
  <r>
    <x v="3"/>
    <x v="2"/>
  </r>
  <r>
    <x v="3"/>
    <x v="1"/>
  </r>
  <r>
    <x v="3"/>
    <x v="2"/>
  </r>
  <r>
    <x v="3"/>
    <x v="0"/>
  </r>
  <r>
    <x v="3"/>
    <x v="10"/>
  </r>
  <r>
    <x v="3"/>
    <x v="0"/>
  </r>
  <r>
    <x v="3"/>
    <x v="3"/>
  </r>
  <r>
    <x v="3"/>
    <x v="0"/>
  </r>
  <r>
    <x v="3"/>
    <x v="2"/>
  </r>
  <r>
    <x v="3"/>
    <x v="2"/>
  </r>
  <r>
    <x v="3"/>
    <x v="1"/>
  </r>
  <r>
    <x v="3"/>
    <x v="0"/>
  </r>
  <r>
    <x v="3"/>
    <x v="2"/>
  </r>
  <r>
    <x v="3"/>
    <x v="0"/>
  </r>
  <r>
    <x v="3"/>
    <x v="5"/>
  </r>
  <r>
    <x v="3"/>
    <x v="0"/>
  </r>
  <r>
    <x v="3"/>
    <x v="2"/>
  </r>
  <r>
    <x v="3"/>
    <x v="0"/>
  </r>
  <r>
    <x v="3"/>
    <x v="0"/>
  </r>
  <r>
    <x v="3"/>
    <x v="2"/>
  </r>
  <r>
    <x v="3"/>
    <x v="0"/>
  </r>
  <r>
    <x v="3"/>
    <x v="3"/>
  </r>
  <r>
    <x v="3"/>
    <x v="0"/>
  </r>
  <r>
    <x v="3"/>
    <x v="0"/>
  </r>
  <r>
    <x v="3"/>
    <x v="0"/>
  </r>
  <r>
    <x v="3"/>
    <x v="2"/>
  </r>
  <r>
    <x v="3"/>
    <x v="2"/>
  </r>
  <r>
    <x v="3"/>
    <x v="2"/>
  </r>
  <r>
    <x v="3"/>
    <x v="2"/>
  </r>
  <r>
    <x v="3"/>
    <x v="5"/>
  </r>
  <r>
    <x v="3"/>
    <x v="1"/>
  </r>
  <r>
    <x v="3"/>
    <x v="3"/>
  </r>
  <r>
    <x v="3"/>
    <x v="2"/>
  </r>
  <r>
    <x v="2"/>
    <x v="2"/>
  </r>
  <r>
    <x v="42"/>
    <x v="2"/>
  </r>
  <r>
    <x v="25"/>
    <x v="4"/>
  </r>
  <r>
    <x v="25"/>
    <x v="3"/>
  </r>
  <r>
    <x v="25"/>
    <x v="1"/>
  </r>
  <r>
    <x v="25"/>
    <x v="0"/>
  </r>
  <r>
    <x v="25"/>
    <x v="7"/>
  </r>
  <r>
    <x v="25"/>
    <x v="13"/>
  </r>
  <r>
    <x v="25"/>
    <x v="2"/>
  </r>
  <r>
    <x v="25"/>
    <x v="3"/>
  </r>
  <r>
    <x v="25"/>
    <x v="5"/>
  </r>
  <r>
    <x v="25"/>
    <x v="2"/>
  </r>
  <r>
    <x v="25"/>
    <x v="1"/>
  </r>
  <r>
    <x v="25"/>
    <x v="2"/>
  </r>
  <r>
    <x v="25"/>
    <x v="10"/>
  </r>
  <r>
    <x v="25"/>
    <x v="5"/>
  </r>
  <r>
    <x v="25"/>
    <x v="0"/>
  </r>
  <r>
    <x v="25"/>
    <x v="1"/>
  </r>
  <r>
    <x v="25"/>
    <x v="0"/>
  </r>
  <r>
    <x v="25"/>
    <x v="2"/>
  </r>
  <r>
    <x v="25"/>
    <x v="5"/>
  </r>
  <r>
    <x v="25"/>
    <x v="11"/>
  </r>
  <r>
    <x v="25"/>
    <x v="0"/>
  </r>
  <r>
    <x v="25"/>
    <x v="5"/>
  </r>
  <r>
    <x v="25"/>
    <x v="0"/>
  </r>
  <r>
    <x v="20"/>
    <x v="2"/>
  </r>
  <r>
    <x v="20"/>
    <x v="1"/>
  </r>
  <r>
    <x v="38"/>
    <x v="1"/>
  </r>
  <r>
    <x v="38"/>
    <x v="0"/>
  </r>
  <r>
    <x v="38"/>
    <x v="1"/>
  </r>
  <r>
    <x v="7"/>
    <x v="0"/>
  </r>
  <r>
    <x v="7"/>
    <x v="2"/>
  </r>
  <r>
    <x v="7"/>
    <x v="2"/>
  </r>
  <r>
    <x v="7"/>
    <x v="0"/>
  </r>
  <r>
    <x v="7"/>
    <x v="0"/>
  </r>
  <r>
    <x v="14"/>
    <x v="1"/>
  </r>
  <r>
    <x v="40"/>
    <x v="0"/>
  </r>
  <r>
    <x v="40"/>
    <x v="0"/>
  </r>
  <r>
    <x v="40"/>
    <x v="0"/>
  </r>
  <r>
    <x v="40"/>
    <x v="1"/>
  </r>
  <r>
    <x v="40"/>
    <x v="4"/>
  </r>
  <r>
    <x v="13"/>
    <x v="1"/>
  </r>
  <r>
    <x v="13"/>
    <x v="7"/>
  </r>
  <r>
    <x v="14"/>
    <x v="13"/>
  </r>
  <r>
    <x v="13"/>
    <x v="2"/>
  </r>
  <r>
    <x v="13"/>
    <x v="0"/>
  </r>
  <r>
    <x v="36"/>
    <x v="0"/>
  </r>
  <r>
    <x v="33"/>
    <x v="1"/>
  </r>
  <r>
    <x v="29"/>
    <x v="9"/>
  </r>
  <r>
    <x v="37"/>
    <x v="2"/>
  </r>
  <r>
    <x v="37"/>
    <x v="2"/>
  </r>
  <r>
    <x v="37"/>
    <x v="2"/>
  </r>
  <r>
    <x v="37"/>
    <x v="2"/>
  </r>
  <r>
    <x v="6"/>
    <x v="1"/>
  </r>
  <r>
    <x v="25"/>
    <x v="0"/>
  </r>
  <r>
    <x v="8"/>
    <x v="2"/>
  </r>
  <r>
    <x v="23"/>
    <x v="9"/>
  </r>
  <r>
    <x v="27"/>
    <x v="5"/>
  </r>
  <r>
    <x v="15"/>
    <x v="5"/>
  </r>
  <r>
    <x v="35"/>
    <x v="0"/>
  </r>
  <r>
    <x v="43"/>
    <x v="12"/>
  </r>
  <r>
    <x v="39"/>
    <x v="1"/>
  </r>
  <r>
    <x v="22"/>
    <x v="10"/>
  </r>
  <r>
    <x v="8"/>
    <x v="0"/>
  </r>
  <r>
    <x v="8"/>
    <x v="2"/>
  </r>
  <r>
    <x v="8"/>
    <x v="5"/>
  </r>
  <r>
    <x v="8"/>
    <x v="8"/>
  </r>
  <r>
    <x v="8"/>
    <x v="4"/>
  </r>
  <r>
    <x v="8"/>
    <x v="8"/>
  </r>
  <r>
    <x v="8"/>
    <x v="1"/>
  </r>
  <r>
    <x v="8"/>
    <x v="0"/>
  </r>
  <r>
    <x v="8"/>
    <x v="0"/>
  </r>
  <r>
    <x v="8"/>
    <x v="2"/>
  </r>
  <r>
    <x v="8"/>
    <x v="5"/>
  </r>
  <r>
    <x v="8"/>
    <x v="3"/>
  </r>
  <r>
    <x v="8"/>
    <x v="0"/>
  </r>
  <r>
    <x v="8"/>
    <x v="8"/>
  </r>
  <r>
    <x v="8"/>
    <x v="7"/>
  </r>
  <r>
    <x v="8"/>
    <x v="7"/>
  </r>
  <r>
    <x v="8"/>
    <x v="1"/>
  </r>
  <r>
    <x v="8"/>
    <x v="5"/>
  </r>
  <r>
    <x v="8"/>
    <x v="5"/>
  </r>
  <r>
    <x v="8"/>
    <x v="4"/>
  </r>
  <r>
    <x v="39"/>
    <x v="6"/>
  </r>
  <r>
    <x v="0"/>
    <x v="11"/>
  </r>
  <r>
    <x v="3"/>
    <x v="0"/>
  </r>
  <r>
    <x v="37"/>
    <x v="5"/>
  </r>
  <r>
    <x v="16"/>
    <x v="6"/>
  </r>
  <r>
    <x v="8"/>
    <x v="2"/>
  </r>
  <r>
    <x v="8"/>
    <x v="0"/>
  </r>
  <r>
    <x v="8"/>
    <x v="2"/>
  </r>
  <r>
    <x v="8"/>
    <x v="2"/>
  </r>
  <r>
    <x v="8"/>
    <x v="0"/>
  </r>
  <r>
    <x v="8"/>
    <x v="2"/>
  </r>
  <r>
    <x v="8"/>
    <x v="5"/>
  </r>
  <r>
    <x v="8"/>
    <x v="2"/>
  </r>
  <r>
    <x v="8"/>
    <x v="4"/>
  </r>
  <r>
    <x v="8"/>
    <x v="4"/>
  </r>
  <r>
    <x v="8"/>
    <x v="2"/>
  </r>
  <r>
    <x v="8"/>
    <x v="0"/>
  </r>
  <r>
    <x v="8"/>
    <x v="0"/>
  </r>
  <r>
    <x v="8"/>
    <x v="2"/>
  </r>
  <r>
    <x v="8"/>
    <x v="4"/>
  </r>
  <r>
    <x v="8"/>
    <x v="2"/>
  </r>
  <r>
    <x v="8"/>
    <x v="2"/>
  </r>
  <r>
    <x v="8"/>
    <x v="0"/>
  </r>
  <r>
    <x v="8"/>
    <x v="0"/>
  </r>
  <r>
    <x v="8"/>
    <x v="0"/>
  </r>
  <r>
    <x v="8"/>
    <x v="7"/>
  </r>
  <r>
    <x v="8"/>
    <x v="2"/>
  </r>
  <r>
    <x v="8"/>
    <x v="7"/>
  </r>
  <r>
    <x v="8"/>
    <x v="0"/>
  </r>
  <r>
    <x v="8"/>
    <x v="5"/>
  </r>
  <r>
    <x v="8"/>
    <x v="9"/>
  </r>
  <r>
    <x v="8"/>
    <x v="0"/>
  </r>
  <r>
    <x v="8"/>
    <x v="0"/>
  </r>
  <r>
    <x v="8"/>
    <x v="2"/>
  </r>
  <r>
    <x v="8"/>
    <x v="2"/>
  </r>
  <r>
    <x v="8"/>
    <x v="0"/>
  </r>
  <r>
    <x v="8"/>
    <x v="0"/>
  </r>
  <r>
    <x v="8"/>
    <x v="7"/>
  </r>
  <r>
    <x v="8"/>
    <x v="5"/>
  </r>
  <r>
    <x v="8"/>
    <x v="2"/>
  </r>
  <r>
    <x v="8"/>
    <x v="13"/>
  </r>
  <r>
    <x v="8"/>
    <x v="7"/>
  </r>
  <r>
    <x v="8"/>
    <x v="0"/>
  </r>
  <r>
    <x v="8"/>
    <x v="0"/>
  </r>
  <r>
    <x v="8"/>
    <x v="2"/>
  </r>
  <r>
    <x v="8"/>
    <x v="2"/>
  </r>
  <r>
    <x v="8"/>
    <x v="2"/>
  </r>
  <r>
    <x v="8"/>
    <x v="13"/>
  </r>
  <r>
    <x v="8"/>
    <x v="11"/>
  </r>
  <r>
    <x v="8"/>
    <x v="0"/>
  </r>
  <r>
    <x v="8"/>
    <x v="2"/>
  </r>
  <r>
    <x v="8"/>
    <x v="2"/>
  </r>
  <r>
    <x v="8"/>
    <x v="0"/>
  </r>
  <r>
    <x v="8"/>
    <x v="11"/>
  </r>
  <r>
    <x v="8"/>
    <x v="0"/>
  </r>
  <r>
    <x v="8"/>
    <x v="4"/>
  </r>
  <r>
    <x v="8"/>
    <x v="1"/>
  </r>
  <r>
    <x v="8"/>
    <x v="0"/>
  </r>
  <r>
    <x v="8"/>
    <x v="2"/>
  </r>
  <r>
    <x v="8"/>
    <x v="0"/>
  </r>
  <r>
    <x v="8"/>
    <x v="0"/>
  </r>
  <r>
    <x v="8"/>
    <x v="13"/>
  </r>
  <r>
    <x v="8"/>
    <x v="5"/>
  </r>
  <r>
    <x v="8"/>
    <x v="0"/>
  </r>
  <r>
    <x v="8"/>
    <x v="7"/>
  </r>
  <r>
    <x v="8"/>
    <x v="0"/>
  </r>
  <r>
    <x v="8"/>
    <x v="5"/>
  </r>
  <r>
    <x v="8"/>
    <x v="0"/>
  </r>
  <r>
    <x v="8"/>
    <x v="0"/>
  </r>
  <r>
    <x v="8"/>
    <x v="2"/>
  </r>
  <r>
    <x v="8"/>
    <x v="2"/>
  </r>
  <r>
    <x v="8"/>
    <x v="2"/>
  </r>
  <r>
    <x v="8"/>
    <x v="13"/>
  </r>
  <r>
    <x v="8"/>
    <x v="10"/>
  </r>
  <r>
    <x v="8"/>
    <x v="5"/>
  </r>
  <r>
    <x v="8"/>
    <x v="0"/>
  </r>
  <r>
    <x v="8"/>
    <x v="11"/>
  </r>
  <r>
    <x v="8"/>
    <x v="3"/>
  </r>
  <r>
    <x v="8"/>
    <x v="0"/>
  </r>
  <r>
    <x v="8"/>
    <x v="2"/>
  </r>
  <r>
    <x v="8"/>
    <x v="0"/>
  </r>
  <r>
    <x v="8"/>
    <x v="12"/>
  </r>
  <r>
    <x v="8"/>
    <x v="0"/>
  </r>
  <r>
    <x v="8"/>
    <x v="8"/>
  </r>
  <r>
    <x v="8"/>
    <x v="2"/>
  </r>
  <r>
    <x v="8"/>
    <x v="2"/>
  </r>
  <r>
    <x v="8"/>
    <x v="2"/>
  </r>
  <r>
    <x v="8"/>
    <x v="0"/>
  </r>
  <r>
    <x v="8"/>
    <x v="1"/>
  </r>
  <r>
    <x v="8"/>
    <x v="13"/>
  </r>
  <r>
    <x v="8"/>
    <x v="2"/>
  </r>
  <r>
    <x v="8"/>
    <x v="2"/>
  </r>
  <r>
    <x v="8"/>
    <x v="3"/>
  </r>
  <r>
    <x v="8"/>
    <x v="5"/>
  </r>
  <r>
    <x v="8"/>
    <x v="0"/>
  </r>
  <r>
    <x v="8"/>
    <x v="2"/>
  </r>
  <r>
    <x v="8"/>
    <x v="0"/>
  </r>
  <r>
    <x v="8"/>
    <x v="2"/>
  </r>
  <r>
    <x v="8"/>
    <x v="5"/>
  </r>
  <r>
    <x v="8"/>
    <x v="5"/>
  </r>
  <r>
    <x v="8"/>
    <x v="0"/>
  </r>
  <r>
    <x v="8"/>
    <x v="13"/>
  </r>
  <r>
    <x v="8"/>
    <x v="13"/>
  </r>
  <r>
    <x v="8"/>
    <x v="0"/>
  </r>
  <r>
    <x v="8"/>
    <x v="0"/>
  </r>
  <r>
    <x v="8"/>
    <x v="12"/>
  </r>
  <r>
    <x v="8"/>
    <x v="3"/>
  </r>
  <r>
    <x v="8"/>
    <x v="2"/>
  </r>
  <r>
    <x v="8"/>
    <x v="2"/>
  </r>
  <r>
    <x v="8"/>
    <x v="0"/>
  </r>
  <r>
    <x v="8"/>
    <x v="3"/>
  </r>
  <r>
    <x v="8"/>
    <x v="0"/>
  </r>
  <r>
    <x v="8"/>
    <x v="5"/>
  </r>
  <r>
    <x v="8"/>
    <x v="0"/>
  </r>
  <r>
    <x v="8"/>
    <x v="2"/>
  </r>
  <r>
    <x v="8"/>
    <x v="2"/>
  </r>
  <r>
    <x v="8"/>
    <x v="5"/>
  </r>
  <r>
    <x v="8"/>
    <x v="7"/>
  </r>
  <r>
    <x v="8"/>
    <x v="2"/>
  </r>
  <r>
    <x v="8"/>
    <x v="2"/>
  </r>
  <r>
    <x v="8"/>
    <x v="1"/>
  </r>
  <r>
    <x v="8"/>
    <x v="8"/>
  </r>
  <r>
    <x v="8"/>
    <x v="0"/>
  </r>
  <r>
    <x v="8"/>
    <x v="2"/>
  </r>
  <r>
    <x v="8"/>
    <x v="2"/>
  </r>
  <r>
    <x v="8"/>
    <x v="2"/>
  </r>
  <r>
    <x v="8"/>
    <x v="2"/>
  </r>
  <r>
    <x v="8"/>
    <x v="7"/>
  </r>
  <r>
    <x v="8"/>
    <x v="2"/>
  </r>
  <r>
    <x v="8"/>
    <x v="2"/>
  </r>
  <r>
    <x v="8"/>
    <x v="8"/>
  </r>
  <r>
    <x v="8"/>
    <x v="2"/>
  </r>
  <r>
    <x v="8"/>
    <x v="13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3"/>
  </r>
  <r>
    <x v="8"/>
    <x v="0"/>
  </r>
  <r>
    <x v="8"/>
    <x v="0"/>
  </r>
  <r>
    <x v="8"/>
    <x v="2"/>
  </r>
  <r>
    <x v="8"/>
    <x v="2"/>
  </r>
  <r>
    <x v="8"/>
    <x v="2"/>
  </r>
  <r>
    <x v="8"/>
    <x v="2"/>
  </r>
  <r>
    <x v="8"/>
    <x v="0"/>
  </r>
  <r>
    <x v="8"/>
    <x v="0"/>
  </r>
  <r>
    <x v="8"/>
    <x v="2"/>
  </r>
  <r>
    <x v="8"/>
    <x v="2"/>
  </r>
  <r>
    <x v="8"/>
    <x v="5"/>
  </r>
  <r>
    <x v="8"/>
    <x v="1"/>
  </r>
  <r>
    <x v="8"/>
    <x v="1"/>
  </r>
  <r>
    <x v="8"/>
    <x v="0"/>
  </r>
  <r>
    <x v="8"/>
    <x v="3"/>
  </r>
  <r>
    <x v="8"/>
    <x v="5"/>
  </r>
  <r>
    <x v="8"/>
    <x v="7"/>
  </r>
  <r>
    <x v="8"/>
    <x v="6"/>
  </r>
  <r>
    <x v="8"/>
    <x v="0"/>
  </r>
  <r>
    <x v="8"/>
    <x v="1"/>
  </r>
  <r>
    <x v="8"/>
    <x v="3"/>
  </r>
  <r>
    <x v="8"/>
    <x v="1"/>
  </r>
  <r>
    <x v="8"/>
    <x v="13"/>
  </r>
  <r>
    <x v="8"/>
    <x v="2"/>
  </r>
  <r>
    <x v="8"/>
    <x v="11"/>
  </r>
  <r>
    <x v="8"/>
    <x v="0"/>
  </r>
  <r>
    <x v="8"/>
    <x v="2"/>
  </r>
  <r>
    <x v="8"/>
    <x v="2"/>
  </r>
  <r>
    <x v="8"/>
    <x v="2"/>
  </r>
  <r>
    <x v="8"/>
    <x v="0"/>
  </r>
  <r>
    <x v="8"/>
    <x v="0"/>
  </r>
  <r>
    <x v="8"/>
    <x v="1"/>
  </r>
  <r>
    <x v="8"/>
    <x v="5"/>
  </r>
  <r>
    <x v="8"/>
    <x v="2"/>
  </r>
  <r>
    <x v="8"/>
    <x v="0"/>
  </r>
  <r>
    <x v="8"/>
    <x v="0"/>
  </r>
  <r>
    <x v="8"/>
    <x v="1"/>
  </r>
  <r>
    <x v="8"/>
    <x v="2"/>
  </r>
  <r>
    <x v="8"/>
    <x v="3"/>
  </r>
  <r>
    <x v="8"/>
    <x v="0"/>
  </r>
  <r>
    <x v="8"/>
    <x v="13"/>
  </r>
  <r>
    <x v="8"/>
    <x v="12"/>
  </r>
  <r>
    <x v="8"/>
    <x v="2"/>
  </r>
  <r>
    <x v="8"/>
    <x v="0"/>
  </r>
  <r>
    <x v="8"/>
    <x v="2"/>
  </r>
  <r>
    <x v="8"/>
    <x v="5"/>
  </r>
  <r>
    <x v="8"/>
    <x v="2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1"/>
  </r>
  <r>
    <x v="8"/>
    <x v="0"/>
  </r>
  <r>
    <x v="8"/>
    <x v="2"/>
  </r>
  <r>
    <x v="8"/>
    <x v="3"/>
  </r>
  <r>
    <x v="8"/>
    <x v="3"/>
  </r>
  <r>
    <x v="8"/>
    <x v="0"/>
  </r>
  <r>
    <x v="8"/>
    <x v="2"/>
  </r>
  <r>
    <x v="8"/>
    <x v="0"/>
  </r>
  <r>
    <x v="8"/>
    <x v="12"/>
  </r>
  <r>
    <x v="8"/>
    <x v="0"/>
  </r>
  <r>
    <x v="8"/>
    <x v="11"/>
  </r>
  <r>
    <x v="8"/>
    <x v="5"/>
  </r>
  <r>
    <x v="8"/>
    <x v="0"/>
  </r>
  <r>
    <x v="8"/>
    <x v="2"/>
  </r>
  <r>
    <x v="8"/>
    <x v="11"/>
  </r>
  <r>
    <x v="8"/>
    <x v="2"/>
  </r>
  <r>
    <x v="8"/>
    <x v="2"/>
  </r>
  <r>
    <x v="8"/>
    <x v="1"/>
  </r>
  <r>
    <x v="8"/>
    <x v="2"/>
  </r>
  <r>
    <x v="8"/>
    <x v="2"/>
  </r>
  <r>
    <x v="8"/>
    <x v="3"/>
  </r>
  <r>
    <x v="8"/>
    <x v="1"/>
  </r>
  <r>
    <x v="8"/>
    <x v="2"/>
  </r>
  <r>
    <x v="8"/>
    <x v="5"/>
  </r>
  <r>
    <x v="8"/>
    <x v="0"/>
  </r>
  <r>
    <x v="8"/>
    <x v="7"/>
  </r>
  <r>
    <x v="8"/>
    <x v="12"/>
  </r>
  <r>
    <x v="8"/>
    <x v="13"/>
  </r>
  <r>
    <x v="8"/>
    <x v="7"/>
  </r>
  <r>
    <x v="8"/>
    <x v="2"/>
  </r>
  <r>
    <x v="8"/>
    <x v="2"/>
  </r>
  <r>
    <x v="8"/>
    <x v="2"/>
  </r>
  <r>
    <x v="8"/>
    <x v="12"/>
  </r>
  <r>
    <x v="8"/>
    <x v="13"/>
  </r>
  <r>
    <x v="8"/>
    <x v="2"/>
  </r>
  <r>
    <x v="8"/>
    <x v="12"/>
  </r>
  <r>
    <x v="8"/>
    <x v="3"/>
  </r>
  <r>
    <x v="8"/>
    <x v="5"/>
  </r>
  <r>
    <x v="8"/>
    <x v="13"/>
  </r>
  <r>
    <x v="8"/>
    <x v="12"/>
  </r>
  <r>
    <x v="8"/>
    <x v="0"/>
  </r>
  <r>
    <x v="8"/>
    <x v="2"/>
  </r>
  <r>
    <x v="8"/>
    <x v="1"/>
  </r>
  <r>
    <x v="8"/>
    <x v="2"/>
  </r>
  <r>
    <x v="8"/>
    <x v="5"/>
  </r>
  <r>
    <x v="8"/>
    <x v="5"/>
  </r>
  <r>
    <x v="8"/>
    <x v="3"/>
  </r>
  <r>
    <x v="8"/>
    <x v="2"/>
  </r>
  <r>
    <x v="8"/>
    <x v="2"/>
  </r>
  <r>
    <x v="8"/>
    <x v="7"/>
  </r>
  <r>
    <x v="8"/>
    <x v="1"/>
  </r>
  <r>
    <x v="8"/>
    <x v="0"/>
  </r>
  <r>
    <x v="8"/>
    <x v="2"/>
  </r>
  <r>
    <x v="8"/>
    <x v="8"/>
  </r>
  <r>
    <x v="8"/>
    <x v="0"/>
  </r>
  <r>
    <x v="8"/>
    <x v="5"/>
  </r>
  <r>
    <x v="8"/>
    <x v="13"/>
  </r>
  <r>
    <x v="8"/>
    <x v="3"/>
  </r>
  <r>
    <x v="8"/>
    <x v="5"/>
  </r>
  <r>
    <x v="8"/>
    <x v="0"/>
  </r>
  <r>
    <x v="8"/>
    <x v="1"/>
  </r>
  <r>
    <x v="8"/>
    <x v="1"/>
  </r>
  <r>
    <x v="8"/>
    <x v="3"/>
  </r>
  <r>
    <x v="8"/>
    <x v="6"/>
  </r>
  <r>
    <x v="8"/>
    <x v="0"/>
  </r>
  <r>
    <x v="8"/>
    <x v="2"/>
  </r>
  <r>
    <x v="8"/>
    <x v="0"/>
  </r>
  <r>
    <x v="8"/>
    <x v="11"/>
  </r>
  <r>
    <x v="8"/>
    <x v="1"/>
  </r>
  <r>
    <x v="8"/>
    <x v="12"/>
  </r>
  <r>
    <x v="8"/>
    <x v="0"/>
  </r>
  <r>
    <x v="8"/>
    <x v="0"/>
  </r>
  <r>
    <x v="8"/>
    <x v="2"/>
  </r>
  <r>
    <x v="8"/>
    <x v="3"/>
  </r>
  <r>
    <x v="8"/>
    <x v="9"/>
  </r>
  <r>
    <x v="8"/>
    <x v="0"/>
  </r>
  <r>
    <x v="8"/>
    <x v="0"/>
  </r>
  <r>
    <x v="8"/>
    <x v="2"/>
  </r>
  <r>
    <x v="8"/>
    <x v="2"/>
  </r>
  <r>
    <x v="8"/>
    <x v="2"/>
  </r>
  <r>
    <x v="8"/>
    <x v="2"/>
  </r>
  <r>
    <x v="8"/>
    <x v="0"/>
  </r>
  <r>
    <x v="8"/>
    <x v="3"/>
  </r>
  <r>
    <x v="8"/>
    <x v="2"/>
  </r>
  <r>
    <x v="8"/>
    <x v="0"/>
  </r>
  <r>
    <x v="8"/>
    <x v="1"/>
  </r>
  <r>
    <x v="8"/>
    <x v="2"/>
  </r>
  <r>
    <x v="8"/>
    <x v="0"/>
  </r>
  <r>
    <x v="8"/>
    <x v="0"/>
  </r>
  <r>
    <x v="8"/>
    <x v="0"/>
  </r>
  <r>
    <x v="8"/>
    <x v="2"/>
  </r>
  <r>
    <x v="8"/>
    <x v="0"/>
  </r>
  <r>
    <x v="8"/>
    <x v="2"/>
  </r>
  <r>
    <x v="8"/>
    <x v="2"/>
  </r>
  <r>
    <x v="8"/>
    <x v="12"/>
  </r>
  <r>
    <x v="8"/>
    <x v="3"/>
  </r>
  <r>
    <x v="8"/>
    <x v="0"/>
  </r>
  <r>
    <x v="8"/>
    <x v="1"/>
  </r>
  <r>
    <x v="8"/>
    <x v="11"/>
  </r>
  <r>
    <x v="8"/>
    <x v="5"/>
  </r>
  <r>
    <x v="8"/>
    <x v="0"/>
  </r>
  <r>
    <x v="8"/>
    <x v="2"/>
  </r>
  <r>
    <x v="8"/>
    <x v="7"/>
  </r>
  <r>
    <x v="8"/>
    <x v="2"/>
  </r>
  <r>
    <x v="8"/>
    <x v="0"/>
  </r>
  <r>
    <x v="8"/>
    <x v="8"/>
  </r>
  <r>
    <x v="8"/>
    <x v="2"/>
  </r>
  <r>
    <x v="8"/>
    <x v="3"/>
  </r>
  <r>
    <x v="8"/>
    <x v="0"/>
  </r>
  <r>
    <x v="8"/>
    <x v="0"/>
  </r>
  <r>
    <x v="8"/>
    <x v="0"/>
  </r>
  <r>
    <x v="8"/>
    <x v="7"/>
  </r>
  <r>
    <x v="8"/>
    <x v="2"/>
  </r>
  <r>
    <x v="8"/>
    <x v="2"/>
  </r>
  <r>
    <x v="8"/>
    <x v="2"/>
  </r>
  <r>
    <x v="8"/>
    <x v="2"/>
  </r>
  <r>
    <x v="8"/>
    <x v="0"/>
  </r>
  <r>
    <x v="8"/>
    <x v="2"/>
  </r>
  <r>
    <x v="8"/>
    <x v="0"/>
  </r>
  <r>
    <x v="8"/>
    <x v="4"/>
  </r>
  <r>
    <x v="8"/>
    <x v="4"/>
  </r>
  <r>
    <x v="8"/>
    <x v="3"/>
  </r>
  <r>
    <x v="8"/>
    <x v="11"/>
  </r>
  <r>
    <x v="8"/>
    <x v="0"/>
  </r>
  <r>
    <x v="8"/>
    <x v="2"/>
  </r>
  <r>
    <x v="8"/>
    <x v="12"/>
  </r>
  <r>
    <x v="8"/>
    <x v="0"/>
  </r>
  <r>
    <x v="8"/>
    <x v="2"/>
  </r>
  <r>
    <x v="8"/>
    <x v="1"/>
  </r>
  <r>
    <x v="8"/>
    <x v="14"/>
  </r>
  <r>
    <x v="8"/>
    <x v="0"/>
  </r>
  <r>
    <x v="8"/>
    <x v="0"/>
  </r>
  <r>
    <x v="8"/>
    <x v="5"/>
  </r>
  <r>
    <x v="8"/>
    <x v="2"/>
  </r>
  <r>
    <x v="8"/>
    <x v="7"/>
  </r>
  <r>
    <x v="8"/>
    <x v="9"/>
  </r>
  <r>
    <x v="8"/>
    <x v="5"/>
  </r>
  <r>
    <x v="8"/>
    <x v="8"/>
  </r>
  <r>
    <x v="8"/>
    <x v="2"/>
  </r>
  <r>
    <x v="8"/>
    <x v="9"/>
  </r>
  <r>
    <x v="8"/>
    <x v="1"/>
  </r>
  <r>
    <x v="8"/>
    <x v="9"/>
  </r>
  <r>
    <x v="8"/>
    <x v="12"/>
  </r>
  <r>
    <x v="8"/>
    <x v="0"/>
  </r>
  <r>
    <x v="8"/>
    <x v="1"/>
  </r>
  <r>
    <x v="8"/>
    <x v="2"/>
  </r>
  <r>
    <x v="8"/>
    <x v="0"/>
  </r>
  <r>
    <x v="8"/>
    <x v="4"/>
  </r>
  <r>
    <x v="8"/>
    <x v="2"/>
  </r>
  <r>
    <x v="8"/>
    <x v="2"/>
  </r>
  <r>
    <x v="8"/>
    <x v="5"/>
  </r>
  <r>
    <x v="8"/>
    <x v="0"/>
  </r>
  <r>
    <x v="8"/>
    <x v="0"/>
  </r>
  <r>
    <x v="8"/>
    <x v="2"/>
  </r>
  <r>
    <x v="8"/>
    <x v="7"/>
  </r>
  <r>
    <x v="8"/>
    <x v="13"/>
  </r>
  <r>
    <x v="8"/>
    <x v="2"/>
  </r>
  <r>
    <x v="8"/>
    <x v="7"/>
  </r>
  <r>
    <x v="8"/>
    <x v="2"/>
  </r>
  <r>
    <x v="8"/>
    <x v="0"/>
  </r>
  <r>
    <x v="8"/>
    <x v="0"/>
  </r>
  <r>
    <x v="8"/>
    <x v="7"/>
  </r>
  <r>
    <x v="8"/>
    <x v="2"/>
  </r>
  <r>
    <x v="8"/>
    <x v="2"/>
  </r>
  <r>
    <x v="8"/>
    <x v="0"/>
  </r>
  <r>
    <x v="8"/>
    <x v="0"/>
  </r>
  <r>
    <x v="8"/>
    <x v="5"/>
  </r>
  <r>
    <x v="8"/>
    <x v="0"/>
  </r>
  <r>
    <x v="8"/>
    <x v="7"/>
  </r>
  <r>
    <x v="8"/>
    <x v="12"/>
  </r>
  <r>
    <x v="8"/>
    <x v="5"/>
  </r>
  <r>
    <x v="8"/>
    <x v="5"/>
  </r>
  <r>
    <x v="8"/>
    <x v="0"/>
  </r>
  <r>
    <x v="8"/>
    <x v="2"/>
  </r>
  <r>
    <x v="8"/>
    <x v="0"/>
  </r>
  <r>
    <x v="8"/>
    <x v="5"/>
  </r>
  <r>
    <x v="8"/>
    <x v="0"/>
  </r>
  <r>
    <x v="8"/>
    <x v="7"/>
  </r>
  <r>
    <x v="8"/>
    <x v="2"/>
  </r>
  <r>
    <x v="8"/>
    <x v="7"/>
  </r>
  <r>
    <x v="8"/>
    <x v="2"/>
  </r>
  <r>
    <x v="8"/>
    <x v="8"/>
  </r>
  <r>
    <x v="8"/>
    <x v="0"/>
  </r>
  <r>
    <x v="8"/>
    <x v="3"/>
  </r>
  <r>
    <x v="8"/>
    <x v="0"/>
  </r>
  <r>
    <x v="8"/>
    <x v="2"/>
  </r>
  <r>
    <x v="8"/>
    <x v="5"/>
  </r>
  <r>
    <x v="8"/>
    <x v="5"/>
  </r>
  <r>
    <x v="8"/>
    <x v="0"/>
  </r>
  <r>
    <x v="8"/>
    <x v="2"/>
  </r>
  <r>
    <x v="8"/>
    <x v="7"/>
  </r>
  <r>
    <x v="8"/>
    <x v="5"/>
  </r>
  <r>
    <x v="8"/>
    <x v="2"/>
  </r>
  <r>
    <x v="8"/>
    <x v="7"/>
  </r>
  <r>
    <x v="8"/>
    <x v="5"/>
  </r>
  <r>
    <x v="8"/>
    <x v="9"/>
  </r>
  <r>
    <x v="8"/>
    <x v="0"/>
  </r>
  <r>
    <x v="8"/>
    <x v="13"/>
  </r>
  <r>
    <x v="8"/>
    <x v="14"/>
  </r>
  <r>
    <x v="8"/>
    <x v="2"/>
  </r>
  <r>
    <x v="8"/>
    <x v="0"/>
  </r>
  <r>
    <x v="8"/>
    <x v="3"/>
  </r>
  <r>
    <x v="8"/>
    <x v="2"/>
  </r>
  <r>
    <x v="8"/>
    <x v="6"/>
  </r>
  <r>
    <x v="8"/>
    <x v="5"/>
  </r>
  <r>
    <x v="8"/>
    <x v="3"/>
  </r>
  <r>
    <x v="8"/>
    <x v="5"/>
  </r>
  <r>
    <x v="8"/>
    <x v="2"/>
  </r>
  <r>
    <x v="8"/>
    <x v="0"/>
  </r>
  <r>
    <x v="8"/>
    <x v="0"/>
  </r>
  <r>
    <x v="8"/>
    <x v="2"/>
  </r>
  <r>
    <x v="8"/>
    <x v="0"/>
  </r>
  <r>
    <x v="8"/>
    <x v="2"/>
  </r>
  <r>
    <x v="8"/>
    <x v="11"/>
  </r>
  <r>
    <x v="8"/>
    <x v="5"/>
  </r>
  <r>
    <x v="8"/>
    <x v="5"/>
  </r>
  <r>
    <x v="8"/>
    <x v="0"/>
  </r>
  <r>
    <x v="8"/>
    <x v="5"/>
  </r>
  <r>
    <x v="8"/>
    <x v="2"/>
  </r>
  <r>
    <x v="8"/>
    <x v="1"/>
  </r>
  <r>
    <x v="8"/>
    <x v="7"/>
  </r>
  <r>
    <x v="8"/>
    <x v="0"/>
  </r>
  <r>
    <x v="8"/>
    <x v="5"/>
  </r>
  <r>
    <x v="8"/>
    <x v="14"/>
  </r>
  <r>
    <x v="8"/>
    <x v="0"/>
  </r>
  <r>
    <x v="8"/>
    <x v="10"/>
  </r>
  <r>
    <x v="8"/>
    <x v="9"/>
  </r>
  <r>
    <x v="8"/>
    <x v="0"/>
  </r>
  <r>
    <x v="8"/>
    <x v="7"/>
  </r>
  <r>
    <x v="8"/>
    <x v="3"/>
  </r>
  <r>
    <x v="8"/>
    <x v="0"/>
  </r>
  <r>
    <x v="8"/>
    <x v="2"/>
  </r>
  <r>
    <x v="8"/>
    <x v="1"/>
  </r>
  <r>
    <x v="8"/>
    <x v="0"/>
  </r>
  <r>
    <x v="8"/>
    <x v="0"/>
  </r>
  <r>
    <x v="8"/>
    <x v="1"/>
  </r>
  <r>
    <x v="8"/>
    <x v="9"/>
  </r>
  <r>
    <x v="8"/>
    <x v="2"/>
  </r>
  <r>
    <x v="8"/>
    <x v="2"/>
  </r>
  <r>
    <x v="8"/>
    <x v="8"/>
  </r>
  <r>
    <x v="8"/>
    <x v="0"/>
  </r>
  <r>
    <x v="8"/>
    <x v="13"/>
  </r>
  <r>
    <x v="8"/>
    <x v="2"/>
  </r>
  <r>
    <x v="8"/>
    <x v="2"/>
  </r>
  <r>
    <x v="8"/>
    <x v="2"/>
  </r>
  <r>
    <x v="8"/>
    <x v="0"/>
  </r>
  <r>
    <x v="8"/>
    <x v="2"/>
  </r>
  <r>
    <x v="8"/>
    <x v="2"/>
  </r>
  <r>
    <x v="8"/>
    <x v="0"/>
  </r>
  <r>
    <x v="8"/>
    <x v="0"/>
  </r>
  <r>
    <x v="8"/>
    <x v="0"/>
  </r>
  <r>
    <x v="8"/>
    <x v="2"/>
  </r>
  <r>
    <x v="8"/>
    <x v="5"/>
  </r>
  <r>
    <x v="8"/>
    <x v="5"/>
  </r>
  <r>
    <x v="8"/>
    <x v="2"/>
  </r>
  <r>
    <x v="8"/>
    <x v="0"/>
  </r>
  <r>
    <x v="8"/>
    <x v="0"/>
  </r>
  <r>
    <x v="8"/>
    <x v="2"/>
  </r>
  <r>
    <x v="8"/>
    <x v="0"/>
  </r>
  <r>
    <x v="8"/>
    <x v="0"/>
  </r>
  <r>
    <x v="8"/>
    <x v="6"/>
  </r>
  <r>
    <x v="8"/>
    <x v="11"/>
  </r>
  <r>
    <x v="8"/>
    <x v="2"/>
  </r>
  <r>
    <x v="8"/>
    <x v="12"/>
  </r>
  <r>
    <x v="8"/>
    <x v="13"/>
  </r>
  <r>
    <x v="8"/>
    <x v="5"/>
  </r>
  <r>
    <x v="8"/>
    <x v="14"/>
  </r>
  <r>
    <x v="8"/>
    <x v="2"/>
  </r>
  <r>
    <x v="8"/>
    <x v="1"/>
  </r>
  <r>
    <x v="8"/>
    <x v="3"/>
  </r>
  <r>
    <x v="8"/>
    <x v="0"/>
  </r>
  <r>
    <x v="8"/>
    <x v="0"/>
  </r>
  <r>
    <x v="8"/>
    <x v="0"/>
  </r>
  <r>
    <x v="8"/>
    <x v="7"/>
  </r>
  <r>
    <x v="8"/>
    <x v="2"/>
  </r>
  <r>
    <x v="8"/>
    <x v="2"/>
  </r>
  <r>
    <x v="8"/>
    <x v="2"/>
  </r>
  <r>
    <x v="8"/>
    <x v="11"/>
  </r>
  <r>
    <x v="8"/>
    <x v="0"/>
  </r>
  <r>
    <x v="8"/>
    <x v="0"/>
  </r>
  <r>
    <x v="8"/>
    <x v="0"/>
  </r>
  <r>
    <x v="8"/>
    <x v="11"/>
  </r>
  <r>
    <x v="8"/>
    <x v="0"/>
  </r>
  <r>
    <x v="8"/>
    <x v="1"/>
  </r>
  <r>
    <x v="8"/>
    <x v="4"/>
  </r>
  <r>
    <x v="8"/>
    <x v="2"/>
  </r>
  <r>
    <x v="8"/>
    <x v="9"/>
  </r>
  <r>
    <x v="8"/>
    <x v="2"/>
  </r>
  <r>
    <x v="8"/>
    <x v="0"/>
  </r>
  <r>
    <x v="8"/>
    <x v="0"/>
  </r>
  <r>
    <x v="8"/>
    <x v="0"/>
  </r>
  <r>
    <x v="8"/>
    <x v="0"/>
  </r>
  <r>
    <x v="8"/>
    <x v="6"/>
  </r>
  <r>
    <x v="8"/>
    <x v="7"/>
  </r>
  <r>
    <x v="8"/>
    <x v="3"/>
  </r>
  <r>
    <x v="8"/>
    <x v="4"/>
  </r>
  <r>
    <x v="8"/>
    <x v="0"/>
  </r>
  <r>
    <x v="8"/>
    <x v="0"/>
  </r>
  <r>
    <x v="8"/>
    <x v="1"/>
  </r>
  <r>
    <x v="8"/>
    <x v="9"/>
  </r>
  <r>
    <x v="8"/>
    <x v="7"/>
  </r>
  <r>
    <x v="8"/>
    <x v="5"/>
  </r>
  <r>
    <x v="8"/>
    <x v="2"/>
  </r>
  <r>
    <x v="8"/>
    <x v="2"/>
  </r>
  <r>
    <x v="8"/>
    <x v="2"/>
  </r>
  <r>
    <x v="8"/>
    <x v="2"/>
  </r>
  <r>
    <x v="8"/>
    <x v="9"/>
  </r>
  <r>
    <x v="8"/>
    <x v="0"/>
  </r>
  <r>
    <x v="8"/>
    <x v="1"/>
  </r>
  <r>
    <x v="8"/>
    <x v="14"/>
  </r>
  <r>
    <x v="8"/>
    <x v="5"/>
  </r>
  <r>
    <x v="8"/>
    <x v="5"/>
  </r>
  <r>
    <x v="8"/>
    <x v="5"/>
  </r>
  <r>
    <x v="8"/>
    <x v="9"/>
  </r>
  <r>
    <x v="8"/>
    <x v="7"/>
  </r>
  <r>
    <x v="8"/>
    <x v="1"/>
  </r>
  <r>
    <x v="8"/>
    <x v="2"/>
  </r>
  <r>
    <x v="8"/>
    <x v="2"/>
  </r>
  <r>
    <x v="8"/>
    <x v="12"/>
  </r>
  <r>
    <x v="8"/>
    <x v="2"/>
  </r>
  <r>
    <x v="8"/>
    <x v="13"/>
  </r>
  <r>
    <x v="8"/>
    <x v="0"/>
  </r>
  <r>
    <x v="8"/>
    <x v="0"/>
  </r>
  <r>
    <x v="8"/>
    <x v="0"/>
  </r>
  <r>
    <x v="8"/>
    <x v="2"/>
  </r>
  <r>
    <x v="8"/>
    <x v="2"/>
  </r>
  <r>
    <x v="8"/>
    <x v="9"/>
  </r>
  <r>
    <x v="8"/>
    <x v="3"/>
  </r>
  <r>
    <x v="8"/>
    <x v="0"/>
  </r>
  <r>
    <x v="20"/>
    <x v="2"/>
  </r>
  <r>
    <x v="27"/>
    <x v="11"/>
  </r>
  <r>
    <x v="7"/>
    <x v="0"/>
  </r>
  <r>
    <x v="7"/>
    <x v="1"/>
  </r>
  <r>
    <x v="1"/>
    <x v="1"/>
  </r>
  <r>
    <x v="13"/>
    <x v="0"/>
  </r>
  <r>
    <x v="13"/>
    <x v="1"/>
  </r>
  <r>
    <x v="34"/>
    <x v="0"/>
  </r>
  <r>
    <x v="34"/>
    <x v="0"/>
  </r>
  <r>
    <x v="11"/>
    <x v="9"/>
  </r>
  <r>
    <x v="27"/>
    <x v="13"/>
  </r>
  <r>
    <x v="25"/>
    <x v="5"/>
  </r>
  <r>
    <x v="8"/>
    <x v="2"/>
  </r>
  <r>
    <x v="8"/>
    <x v="0"/>
  </r>
  <r>
    <x v="8"/>
    <x v="2"/>
  </r>
  <r>
    <x v="8"/>
    <x v="0"/>
  </r>
  <r>
    <x v="8"/>
    <x v="2"/>
  </r>
  <r>
    <x v="8"/>
    <x v="10"/>
  </r>
  <r>
    <x v="8"/>
    <x v="3"/>
  </r>
  <r>
    <x v="8"/>
    <x v="2"/>
  </r>
  <r>
    <x v="8"/>
    <x v="2"/>
  </r>
  <r>
    <x v="8"/>
    <x v="0"/>
  </r>
  <r>
    <x v="8"/>
    <x v="0"/>
  </r>
  <r>
    <x v="8"/>
    <x v="2"/>
  </r>
  <r>
    <x v="8"/>
    <x v="5"/>
  </r>
  <r>
    <x v="8"/>
    <x v="10"/>
  </r>
  <r>
    <x v="8"/>
    <x v="10"/>
  </r>
  <r>
    <x v="8"/>
    <x v="2"/>
  </r>
  <r>
    <x v="8"/>
    <x v="0"/>
  </r>
  <r>
    <x v="8"/>
    <x v="2"/>
  </r>
  <r>
    <x v="44"/>
    <x v="1"/>
  </r>
  <r>
    <x v="32"/>
    <x v="0"/>
  </r>
  <r>
    <x v="6"/>
    <x v="0"/>
  </r>
  <r>
    <x v="6"/>
    <x v="6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8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3"/>
  </r>
  <r>
    <x v="6"/>
    <x v="1"/>
  </r>
  <r>
    <x v="24"/>
    <x v="0"/>
  </r>
  <r>
    <x v="23"/>
    <x v="13"/>
  </r>
  <r>
    <x v="37"/>
    <x v="2"/>
  </r>
  <r>
    <x v="37"/>
    <x v="2"/>
  </r>
  <r>
    <x v="37"/>
    <x v="2"/>
  </r>
  <r>
    <x v="37"/>
    <x v="12"/>
  </r>
  <r>
    <x v="37"/>
    <x v="7"/>
  </r>
  <r>
    <x v="37"/>
    <x v="1"/>
  </r>
  <r>
    <x v="37"/>
    <x v="2"/>
  </r>
  <r>
    <x v="37"/>
    <x v="13"/>
  </r>
  <r>
    <x v="37"/>
    <x v="1"/>
  </r>
  <r>
    <x v="37"/>
    <x v="0"/>
  </r>
  <r>
    <x v="37"/>
    <x v="10"/>
  </r>
  <r>
    <x v="37"/>
    <x v="3"/>
  </r>
  <r>
    <x v="6"/>
    <x v="2"/>
  </r>
  <r>
    <x v="23"/>
    <x v="1"/>
  </r>
  <r>
    <x v="2"/>
    <x v="1"/>
  </r>
  <r>
    <x v="2"/>
    <x v="4"/>
  </r>
  <r>
    <x v="6"/>
    <x v="11"/>
  </r>
  <r>
    <x v="6"/>
    <x v="10"/>
  </r>
  <r>
    <x v="6"/>
    <x v="5"/>
  </r>
  <r>
    <x v="3"/>
    <x v="2"/>
  </r>
  <r>
    <x v="3"/>
    <x v="2"/>
  </r>
  <r>
    <x v="3"/>
    <x v="4"/>
  </r>
  <r>
    <x v="3"/>
    <x v="1"/>
  </r>
  <r>
    <x v="3"/>
    <x v="13"/>
  </r>
  <r>
    <x v="3"/>
    <x v="13"/>
  </r>
  <r>
    <x v="3"/>
    <x v="0"/>
  </r>
  <r>
    <x v="3"/>
    <x v="0"/>
  </r>
  <r>
    <x v="3"/>
    <x v="0"/>
  </r>
  <r>
    <x v="3"/>
    <x v="4"/>
  </r>
  <r>
    <x v="3"/>
    <x v="1"/>
  </r>
  <r>
    <x v="3"/>
    <x v="2"/>
  </r>
  <r>
    <x v="3"/>
    <x v="2"/>
  </r>
  <r>
    <x v="3"/>
    <x v="0"/>
  </r>
  <r>
    <x v="3"/>
    <x v="4"/>
  </r>
  <r>
    <x v="3"/>
    <x v="8"/>
  </r>
  <r>
    <x v="3"/>
    <x v="3"/>
  </r>
  <r>
    <x v="3"/>
    <x v="1"/>
  </r>
  <r>
    <x v="3"/>
    <x v="0"/>
  </r>
  <r>
    <x v="3"/>
    <x v="2"/>
  </r>
  <r>
    <x v="3"/>
    <x v="0"/>
  </r>
  <r>
    <x v="3"/>
    <x v="8"/>
  </r>
  <r>
    <x v="8"/>
    <x v="2"/>
  </r>
  <r>
    <x v="35"/>
    <x v="7"/>
  </r>
  <r>
    <x v="45"/>
    <x v="5"/>
  </r>
  <r>
    <x v="23"/>
    <x v="2"/>
  </r>
  <r>
    <x v="6"/>
    <x v="4"/>
  </r>
  <r>
    <x v="13"/>
    <x v="0"/>
  </r>
  <r>
    <x v="6"/>
    <x v="2"/>
  </r>
  <r>
    <x v="6"/>
    <x v="0"/>
  </r>
  <r>
    <x v="6"/>
    <x v="0"/>
  </r>
  <r>
    <x v="7"/>
    <x v="2"/>
  </r>
  <r>
    <x v="25"/>
    <x v="2"/>
  </r>
  <r>
    <x v="4"/>
    <x v="2"/>
  </r>
  <r>
    <x v="4"/>
    <x v="2"/>
  </r>
  <r>
    <x v="5"/>
    <x v="2"/>
  </r>
  <r>
    <x v="24"/>
    <x v="0"/>
  </r>
  <r>
    <x v="8"/>
    <x v="0"/>
  </r>
  <r>
    <x v="7"/>
    <x v="2"/>
  </r>
  <r>
    <x v="1"/>
    <x v="13"/>
  </r>
  <r>
    <x v="14"/>
    <x v="0"/>
  </r>
  <r>
    <x v="24"/>
    <x v="8"/>
  </r>
  <r>
    <x v="29"/>
    <x v="7"/>
  </r>
  <r>
    <x v="28"/>
    <x v="9"/>
  </r>
  <r>
    <x v="13"/>
    <x v="2"/>
  </r>
  <r>
    <x v="27"/>
    <x v="0"/>
  </r>
  <r>
    <x v="6"/>
    <x v="5"/>
  </r>
  <r>
    <x v="8"/>
    <x v="0"/>
  </r>
  <r>
    <x v="24"/>
    <x v="2"/>
  </r>
  <r>
    <x v="24"/>
    <x v="1"/>
  </r>
  <r>
    <x v="42"/>
    <x v="0"/>
  </r>
  <r>
    <x v="42"/>
    <x v="5"/>
  </r>
  <r>
    <x v="24"/>
    <x v="2"/>
  </r>
  <r>
    <x v="20"/>
    <x v="4"/>
  </r>
  <r>
    <x v="8"/>
    <x v="0"/>
  </r>
  <r>
    <x v="8"/>
    <x v="1"/>
  </r>
  <r>
    <x v="15"/>
    <x v="9"/>
  </r>
  <r>
    <x v="1"/>
    <x v="10"/>
  </r>
  <r>
    <x v="1"/>
    <x v="9"/>
  </r>
  <r>
    <x v="16"/>
    <x v="1"/>
  </r>
  <r>
    <x v="14"/>
    <x v="0"/>
  </r>
  <r>
    <x v="25"/>
    <x v="1"/>
  </r>
  <r>
    <x v="15"/>
    <x v="1"/>
  </r>
  <r>
    <x v="6"/>
    <x v="0"/>
  </r>
  <r>
    <x v="1"/>
    <x v="0"/>
  </r>
  <r>
    <x v="1"/>
    <x v="2"/>
  </r>
  <r>
    <x v="11"/>
    <x v="7"/>
  </r>
  <r>
    <x v="6"/>
    <x v="0"/>
  </r>
  <r>
    <x v="10"/>
    <x v="13"/>
  </r>
  <r>
    <x v="32"/>
    <x v="6"/>
  </r>
  <r>
    <x v="13"/>
    <x v="5"/>
  </r>
  <r>
    <x v="28"/>
    <x v="2"/>
  </r>
  <r>
    <x v="28"/>
    <x v="2"/>
  </r>
  <r>
    <x v="28"/>
    <x v="2"/>
  </r>
  <r>
    <x v="28"/>
    <x v="2"/>
  </r>
  <r>
    <x v="28"/>
    <x v="6"/>
  </r>
  <r>
    <x v="28"/>
    <x v="0"/>
  </r>
  <r>
    <x v="28"/>
    <x v="1"/>
  </r>
  <r>
    <x v="28"/>
    <x v="5"/>
  </r>
  <r>
    <x v="28"/>
    <x v="2"/>
  </r>
  <r>
    <x v="46"/>
    <x v="4"/>
  </r>
  <r>
    <x v="46"/>
    <x v="8"/>
  </r>
  <r>
    <x v="36"/>
    <x v="6"/>
  </r>
  <r>
    <x v="24"/>
    <x v="13"/>
  </r>
  <r>
    <x v="24"/>
    <x v="0"/>
  </r>
  <r>
    <x v="24"/>
    <x v="0"/>
  </r>
  <r>
    <x v="24"/>
    <x v="2"/>
  </r>
  <r>
    <x v="24"/>
    <x v="2"/>
  </r>
  <r>
    <x v="24"/>
    <x v="10"/>
  </r>
  <r>
    <x v="19"/>
    <x v="0"/>
  </r>
  <r>
    <x v="19"/>
    <x v="11"/>
  </r>
  <r>
    <x v="19"/>
    <x v="2"/>
  </r>
  <r>
    <x v="19"/>
    <x v="2"/>
  </r>
  <r>
    <x v="19"/>
    <x v="2"/>
  </r>
  <r>
    <x v="19"/>
    <x v="0"/>
  </r>
  <r>
    <x v="34"/>
    <x v="0"/>
  </r>
  <r>
    <x v="34"/>
    <x v="2"/>
  </r>
  <r>
    <x v="34"/>
    <x v="2"/>
  </r>
  <r>
    <x v="34"/>
    <x v="0"/>
  </r>
  <r>
    <x v="24"/>
    <x v="2"/>
  </r>
  <r>
    <x v="24"/>
    <x v="8"/>
  </r>
  <r>
    <x v="24"/>
    <x v="9"/>
  </r>
  <r>
    <x v="24"/>
    <x v="6"/>
  </r>
  <r>
    <x v="24"/>
    <x v="2"/>
  </r>
  <r>
    <x v="24"/>
    <x v="0"/>
  </r>
  <r>
    <x v="24"/>
    <x v="13"/>
  </r>
  <r>
    <x v="24"/>
    <x v="0"/>
  </r>
  <r>
    <x v="24"/>
    <x v="0"/>
  </r>
  <r>
    <x v="24"/>
    <x v="0"/>
  </r>
  <r>
    <x v="24"/>
    <x v="3"/>
  </r>
  <r>
    <x v="24"/>
    <x v="10"/>
  </r>
  <r>
    <x v="24"/>
    <x v="2"/>
  </r>
  <r>
    <x v="24"/>
    <x v="5"/>
  </r>
  <r>
    <x v="24"/>
    <x v="0"/>
  </r>
  <r>
    <x v="24"/>
    <x v="2"/>
  </r>
  <r>
    <x v="24"/>
    <x v="7"/>
  </r>
  <r>
    <x v="24"/>
    <x v="2"/>
  </r>
  <r>
    <x v="24"/>
    <x v="8"/>
  </r>
  <r>
    <x v="24"/>
    <x v="3"/>
  </r>
  <r>
    <x v="24"/>
    <x v="0"/>
  </r>
  <r>
    <x v="24"/>
    <x v="5"/>
  </r>
  <r>
    <x v="24"/>
    <x v="1"/>
  </r>
  <r>
    <x v="24"/>
    <x v="3"/>
  </r>
  <r>
    <x v="24"/>
    <x v="0"/>
  </r>
  <r>
    <x v="24"/>
    <x v="1"/>
  </r>
  <r>
    <x v="11"/>
    <x v="2"/>
  </r>
  <r>
    <x v="11"/>
    <x v="2"/>
  </r>
  <r>
    <x v="11"/>
    <x v="0"/>
  </r>
  <r>
    <x v="11"/>
    <x v="2"/>
  </r>
  <r>
    <x v="11"/>
    <x v="9"/>
  </r>
  <r>
    <x v="11"/>
    <x v="5"/>
  </r>
  <r>
    <x v="11"/>
    <x v="3"/>
  </r>
  <r>
    <x v="11"/>
    <x v="0"/>
  </r>
  <r>
    <x v="11"/>
    <x v="2"/>
  </r>
  <r>
    <x v="11"/>
    <x v="2"/>
  </r>
  <r>
    <x v="8"/>
    <x v="5"/>
  </r>
  <r>
    <x v="23"/>
    <x v="0"/>
  </r>
  <r>
    <x v="47"/>
    <x v="0"/>
  </r>
  <r>
    <x v="47"/>
    <x v="0"/>
  </r>
  <r>
    <x v="47"/>
    <x v="2"/>
  </r>
  <r>
    <x v="47"/>
    <x v="2"/>
  </r>
  <r>
    <x v="47"/>
    <x v="3"/>
  </r>
  <r>
    <x v="23"/>
    <x v="0"/>
  </r>
  <r>
    <x v="23"/>
    <x v="0"/>
  </r>
  <r>
    <x v="23"/>
    <x v="2"/>
  </r>
  <r>
    <x v="11"/>
    <x v="8"/>
  </r>
  <r>
    <x v="11"/>
    <x v="0"/>
  </r>
  <r>
    <x v="11"/>
    <x v="0"/>
  </r>
  <r>
    <x v="11"/>
    <x v="7"/>
  </r>
  <r>
    <x v="11"/>
    <x v="1"/>
  </r>
  <r>
    <x v="7"/>
    <x v="2"/>
  </r>
  <r>
    <x v="44"/>
    <x v="4"/>
  </r>
  <r>
    <x v="44"/>
    <x v="2"/>
  </r>
  <r>
    <x v="28"/>
    <x v="9"/>
  </r>
  <r>
    <x v="28"/>
    <x v="5"/>
  </r>
  <r>
    <x v="28"/>
    <x v="8"/>
  </r>
  <r>
    <x v="28"/>
    <x v="10"/>
  </r>
  <r>
    <x v="28"/>
    <x v="7"/>
  </r>
  <r>
    <x v="28"/>
    <x v="9"/>
  </r>
  <r>
    <x v="28"/>
    <x v="8"/>
  </r>
  <r>
    <x v="28"/>
    <x v="8"/>
  </r>
  <r>
    <x v="28"/>
    <x v="0"/>
  </r>
  <r>
    <x v="28"/>
    <x v="8"/>
  </r>
  <r>
    <x v="28"/>
    <x v="0"/>
  </r>
  <r>
    <x v="28"/>
    <x v="0"/>
  </r>
  <r>
    <x v="28"/>
    <x v="1"/>
  </r>
  <r>
    <x v="28"/>
    <x v="3"/>
  </r>
  <r>
    <x v="28"/>
    <x v="13"/>
  </r>
  <r>
    <x v="28"/>
    <x v="10"/>
  </r>
  <r>
    <x v="28"/>
    <x v="4"/>
  </r>
  <r>
    <x v="28"/>
    <x v="3"/>
  </r>
  <r>
    <x v="28"/>
    <x v="1"/>
  </r>
  <r>
    <x v="28"/>
    <x v="7"/>
  </r>
  <r>
    <x v="28"/>
    <x v="8"/>
  </r>
  <r>
    <x v="28"/>
    <x v="3"/>
  </r>
  <r>
    <x v="28"/>
    <x v="0"/>
  </r>
  <r>
    <x v="28"/>
    <x v="2"/>
  </r>
  <r>
    <x v="28"/>
    <x v="2"/>
  </r>
  <r>
    <x v="28"/>
    <x v="1"/>
  </r>
  <r>
    <x v="28"/>
    <x v="9"/>
  </r>
  <r>
    <x v="28"/>
    <x v="0"/>
  </r>
  <r>
    <x v="28"/>
    <x v="0"/>
  </r>
  <r>
    <x v="28"/>
    <x v="3"/>
  </r>
  <r>
    <x v="28"/>
    <x v="9"/>
  </r>
  <r>
    <x v="28"/>
    <x v="3"/>
  </r>
  <r>
    <x v="28"/>
    <x v="6"/>
  </r>
  <r>
    <x v="28"/>
    <x v="0"/>
  </r>
  <r>
    <x v="28"/>
    <x v="2"/>
  </r>
  <r>
    <x v="28"/>
    <x v="0"/>
  </r>
  <r>
    <x v="28"/>
    <x v="0"/>
  </r>
  <r>
    <x v="28"/>
    <x v="5"/>
  </r>
  <r>
    <x v="28"/>
    <x v="5"/>
  </r>
  <r>
    <x v="28"/>
    <x v="3"/>
  </r>
  <r>
    <x v="28"/>
    <x v="0"/>
  </r>
  <r>
    <x v="28"/>
    <x v="10"/>
  </r>
  <r>
    <x v="28"/>
    <x v="8"/>
  </r>
  <r>
    <x v="28"/>
    <x v="2"/>
  </r>
  <r>
    <x v="28"/>
    <x v="0"/>
  </r>
  <r>
    <x v="28"/>
    <x v="2"/>
  </r>
  <r>
    <x v="28"/>
    <x v="1"/>
  </r>
  <r>
    <x v="28"/>
    <x v="5"/>
  </r>
  <r>
    <x v="28"/>
    <x v="4"/>
  </r>
  <r>
    <x v="28"/>
    <x v="13"/>
  </r>
  <r>
    <x v="28"/>
    <x v="3"/>
  </r>
  <r>
    <x v="28"/>
    <x v="3"/>
  </r>
  <r>
    <x v="28"/>
    <x v="1"/>
  </r>
  <r>
    <x v="28"/>
    <x v="2"/>
  </r>
  <r>
    <x v="28"/>
    <x v="10"/>
  </r>
  <r>
    <x v="28"/>
    <x v="2"/>
  </r>
  <r>
    <x v="28"/>
    <x v="0"/>
  </r>
  <r>
    <x v="28"/>
    <x v="2"/>
  </r>
  <r>
    <x v="28"/>
    <x v="9"/>
  </r>
  <r>
    <x v="28"/>
    <x v="2"/>
  </r>
  <r>
    <x v="28"/>
    <x v="12"/>
  </r>
  <r>
    <x v="28"/>
    <x v="1"/>
  </r>
  <r>
    <x v="28"/>
    <x v="3"/>
  </r>
  <r>
    <x v="28"/>
    <x v="0"/>
  </r>
  <r>
    <x v="28"/>
    <x v="2"/>
  </r>
  <r>
    <x v="28"/>
    <x v="2"/>
  </r>
  <r>
    <x v="28"/>
    <x v="0"/>
  </r>
  <r>
    <x v="28"/>
    <x v="2"/>
  </r>
  <r>
    <x v="28"/>
    <x v="11"/>
  </r>
  <r>
    <x v="28"/>
    <x v="2"/>
  </r>
  <r>
    <x v="28"/>
    <x v="0"/>
  </r>
  <r>
    <x v="28"/>
    <x v="0"/>
  </r>
  <r>
    <x v="28"/>
    <x v="3"/>
  </r>
  <r>
    <x v="28"/>
    <x v="2"/>
  </r>
  <r>
    <x v="28"/>
    <x v="5"/>
  </r>
  <r>
    <x v="28"/>
    <x v="5"/>
  </r>
  <r>
    <x v="28"/>
    <x v="2"/>
  </r>
  <r>
    <x v="28"/>
    <x v="2"/>
  </r>
  <r>
    <x v="28"/>
    <x v="1"/>
  </r>
  <r>
    <x v="28"/>
    <x v="9"/>
  </r>
  <r>
    <x v="28"/>
    <x v="5"/>
  </r>
  <r>
    <x v="28"/>
    <x v="2"/>
  </r>
  <r>
    <x v="28"/>
    <x v="5"/>
  </r>
  <r>
    <x v="28"/>
    <x v="3"/>
  </r>
  <r>
    <x v="28"/>
    <x v="0"/>
  </r>
  <r>
    <x v="28"/>
    <x v="3"/>
  </r>
  <r>
    <x v="28"/>
    <x v="0"/>
  </r>
  <r>
    <x v="28"/>
    <x v="3"/>
  </r>
  <r>
    <x v="28"/>
    <x v="0"/>
  </r>
  <r>
    <x v="28"/>
    <x v="3"/>
  </r>
  <r>
    <x v="28"/>
    <x v="6"/>
  </r>
  <r>
    <x v="28"/>
    <x v="0"/>
  </r>
  <r>
    <x v="28"/>
    <x v="6"/>
  </r>
  <r>
    <x v="28"/>
    <x v="5"/>
  </r>
  <r>
    <x v="28"/>
    <x v="3"/>
  </r>
  <r>
    <x v="28"/>
    <x v="5"/>
  </r>
  <r>
    <x v="28"/>
    <x v="2"/>
  </r>
  <r>
    <x v="28"/>
    <x v="2"/>
  </r>
  <r>
    <x v="28"/>
    <x v="2"/>
  </r>
  <r>
    <x v="28"/>
    <x v="2"/>
  </r>
  <r>
    <x v="28"/>
    <x v="3"/>
  </r>
  <r>
    <x v="28"/>
    <x v="7"/>
  </r>
  <r>
    <x v="28"/>
    <x v="1"/>
  </r>
  <r>
    <x v="28"/>
    <x v="2"/>
  </r>
  <r>
    <x v="28"/>
    <x v="0"/>
  </r>
  <r>
    <x v="28"/>
    <x v="7"/>
  </r>
  <r>
    <x v="28"/>
    <x v="2"/>
  </r>
  <r>
    <x v="28"/>
    <x v="0"/>
  </r>
  <r>
    <x v="28"/>
    <x v="0"/>
  </r>
  <r>
    <x v="28"/>
    <x v="3"/>
  </r>
  <r>
    <x v="28"/>
    <x v="0"/>
  </r>
  <r>
    <x v="28"/>
    <x v="2"/>
  </r>
  <r>
    <x v="28"/>
    <x v="2"/>
  </r>
  <r>
    <x v="28"/>
    <x v="5"/>
  </r>
  <r>
    <x v="28"/>
    <x v="0"/>
  </r>
  <r>
    <x v="28"/>
    <x v="12"/>
  </r>
  <r>
    <x v="28"/>
    <x v="2"/>
  </r>
  <r>
    <x v="28"/>
    <x v="0"/>
  </r>
  <r>
    <x v="28"/>
    <x v="5"/>
  </r>
  <r>
    <x v="28"/>
    <x v="0"/>
  </r>
  <r>
    <x v="28"/>
    <x v="0"/>
  </r>
  <r>
    <x v="28"/>
    <x v="0"/>
  </r>
  <r>
    <x v="28"/>
    <x v="2"/>
  </r>
  <r>
    <x v="28"/>
    <x v="0"/>
  </r>
  <r>
    <x v="28"/>
    <x v="2"/>
  </r>
  <r>
    <x v="28"/>
    <x v="0"/>
  </r>
  <r>
    <x v="28"/>
    <x v="0"/>
  </r>
  <r>
    <x v="28"/>
    <x v="2"/>
  </r>
  <r>
    <x v="28"/>
    <x v="2"/>
  </r>
  <r>
    <x v="28"/>
    <x v="13"/>
  </r>
  <r>
    <x v="28"/>
    <x v="5"/>
  </r>
  <r>
    <x v="28"/>
    <x v="3"/>
  </r>
  <r>
    <x v="28"/>
    <x v="2"/>
  </r>
  <r>
    <x v="28"/>
    <x v="2"/>
  </r>
  <r>
    <x v="28"/>
    <x v="2"/>
  </r>
  <r>
    <x v="28"/>
    <x v="1"/>
  </r>
  <r>
    <x v="28"/>
    <x v="0"/>
  </r>
  <r>
    <x v="28"/>
    <x v="9"/>
  </r>
  <r>
    <x v="28"/>
    <x v="2"/>
  </r>
  <r>
    <x v="28"/>
    <x v="3"/>
  </r>
  <r>
    <x v="28"/>
    <x v="6"/>
  </r>
  <r>
    <x v="28"/>
    <x v="3"/>
  </r>
  <r>
    <x v="28"/>
    <x v="0"/>
  </r>
  <r>
    <x v="28"/>
    <x v="2"/>
  </r>
  <r>
    <x v="28"/>
    <x v="0"/>
  </r>
  <r>
    <x v="28"/>
    <x v="0"/>
  </r>
  <r>
    <x v="28"/>
    <x v="3"/>
  </r>
  <r>
    <x v="28"/>
    <x v="0"/>
  </r>
  <r>
    <x v="28"/>
    <x v="0"/>
  </r>
  <r>
    <x v="28"/>
    <x v="1"/>
  </r>
  <r>
    <x v="28"/>
    <x v="0"/>
  </r>
  <r>
    <x v="28"/>
    <x v="1"/>
  </r>
  <r>
    <x v="28"/>
    <x v="2"/>
  </r>
  <r>
    <x v="28"/>
    <x v="7"/>
  </r>
  <r>
    <x v="28"/>
    <x v="2"/>
  </r>
  <r>
    <x v="28"/>
    <x v="5"/>
  </r>
  <r>
    <x v="28"/>
    <x v="2"/>
  </r>
  <r>
    <x v="28"/>
    <x v="0"/>
  </r>
  <r>
    <x v="28"/>
    <x v="2"/>
  </r>
  <r>
    <x v="28"/>
    <x v="6"/>
  </r>
  <r>
    <x v="28"/>
    <x v="6"/>
  </r>
  <r>
    <x v="28"/>
    <x v="0"/>
  </r>
  <r>
    <x v="28"/>
    <x v="5"/>
  </r>
  <r>
    <x v="28"/>
    <x v="3"/>
  </r>
  <r>
    <x v="28"/>
    <x v="5"/>
  </r>
  <r>
    <x v="28"/>
    <x v="11"/>
  </r>
  <r>
    <x v="28"/>
    <x v="3"/>
  </r>
  <r>
    <x v="28"/>
    <x v="3"/>
  </r>
  <r>
    <x v="28"/>
    <x v="0"/>
  </r>
  <r>
    <x v="28"/>
    <x v="3"/>
  </r>
  <r>
    <x v="28"/>
    <x v="2"/>
  </r>
  <r>
    <x v="28"/>
    <x v="0"/>
  </r>
  <r>
    <x v="28"/>
    <x v="2"/>
  </r>
  <r>
    <x v="28"/>
    <x v="9"/>
  </r>
  <r>
    <x v="28"/>
    <x v="12"/>
  </r>
  <r>
    <x v="28"/>
    <x v="5"/>
  </r>
  <r>
    <x v="28"/>
    <x v="5"/>
  </r>
  <r>
    <x v="28"/>
    <x v="13"/>
  </r>
  <r>
    <x v="28"/>
    <x v="0"/>
  </r>
  <r>
    <x v="28"/>
    <x v="0"/>
  </r>
  <r>
    <x v="28"/>
    <x v="2"/>
  </r>
  <r>
    <x v="28"/>
    <x v="3"/>
  </r>
  <r>
    <x v="28"/>
    <x v="2"/>
  </r>
  <r>
    <x v="28"/>
    <x v="7"/>
  </r>
  <r>
    <x v="28"/>
    <x v="2"/>
  </r>
  <r>
    <x v="28"/>
    <x v="1"/>
  </r>
  <r>
    <x v="28"/>
    <x v="0"/>
  </r>
  <r>
    <x v="28"/>
    <x v="6"/>
  </r>
  <r>
    <x v="28"/>
    <x v="13"/>
  </r>
  <r>
    <x v="28"/>
    <x v="8"/>
  </r>
  <r>
    <x v="28"/>
    <x v="3"/>
  </r>
  <r>
    <x v="28"/>
    <x v="1"/>
  </r>
  <r>
    <x v="28"/>
    <x v="1"/>
  </r>
  <r>
    <x v="28"/>
    <x v="2"/>
  </r>
  <r>
    <x v="28"/>
    <x v="1"/>
  </r>
  <r>
    <x v="28"/>
    <x v="5"/>
  </r>
  <r>
    <x v="28"/>
    <x v="3"/>
  </r>
  <r>
    <x v="28"/>
    <x v="1"/>
  </r>
  <r>
    <x v="28"/>
    <x v="7"/>
  </r>
  <r>
    <x v="28"/>
    <x v="0"/>
  </r>
  <r>
    <x v="28"/>
    <x v="0"/>
  </r>
  <r>
    <x v="28"/>
    <x v="9"/>
  </r>
  <r>
    <x v="28"/>
    <x v="0"/>
  </r>
  <r>
    <x v="28"/>
    <x v="0"/>
  </r>
  <r>
    <x v="28"/>
    <x v="0"/>
  </r>
  <r>
    <x v="28"/>
    <x v="7"/>
  </r>
  <r>
    <x v="28"/>
    <x v="0"/>
  </r>
  <r>
    <x v="28"/>
    <x v="6"/>
  </r>
  <r>
    <x v="28"/>
    <x v="0"/>
  </r>
  <r>
    <x v="28"/>
    <x v="3"/>
  </r>
  <r>
    <x v="28"/>
    <x v="2"/>
  </r>
  <r>
    <x v="28"/>
    <x v="1"/>
  </r>
  <r>
    <x v="28"/>
    <x v="0"/>
  </r>
  <r>
    <x v="28"/>
    <x v="8"/>
  </r>
  <r>
    <x v="28"/>
    <x v="6"/>
  </r>
  <r>
    <x v="28"/>
    <x v="5"/>
  </r>
  <r>
    <x v="28"/>
    <x v="0"/>
  </r>
  <r>
    <x v="28"/>
    <x v="2"/>
  </r>
  <r>
    <x v="28"/>
    <x v="0"/>
  </r>
  <r>
    <x v="28"/>
    <x v="0"/>
  </r>
  <r>
    <x v="28"/>
    <x v="2"/>
  </r>
  <r>
    <x v="28"/>
    <x v="5"/>
  </r>
  <r>
    <x v="28"/>
    <x v="5"/>
  </r>
  <r>
    <x v="28"/>
    <x v="0"/>
  </r>
  <r>
    <x v="28"/>
    <x v="2"/>
  </r>
  <r>
    <x v="28"/>
    <x v="5"/>
  </r>
  <r>
    <x v="28"/>
    <x v="5"/>
  </r>
  <r>
    <x v="28"/>
    <x v="0"/>
  </r>
  <r>
    <x v="28"/>
    <x v="4"/>
  </r>
  <r>
    <x v="28"/>
    <x v="2"/>
  </r>
  <r>
    <x v="28"/>
    <x v="0"/>
  </r>
  <r>
    <x v="28"/>
    <x v="4"/>
  </r>
  <r>
    <x v="28"/>
    <x v="0"/>
  </r>
  <r>
    <x v="28"/>
    <x v="2"/>
  </r>
  <r>
    <x v="28"/>
    <x v="9"/>
  </r>
  <r>
    <x v="28"/>
    <x v="0"/>
  </r>
  <r>
    <x v="28"/>
    <x v="1"/>
  </r>
  <r>
    <x v="28"/>
    <x v="2"/>
  </r>
  <r>
    <x v="28"/>
    <x v="7"/>
  </r>
  <r>
    <x v="28"/>
    <x v="3"/>
  </r>
  <r>
    <x v="28"/>
    <x v="0"/>
  </r>
  <r>
    <x v="28"/>
    <x v="2"/>
  </r>
  <r>
    <x v="28"/>
    <x v="10"/>
  </r>
  <r>
    <x v="28"/>
    <x v="0"/>
  </r>
  <r>
    <x v="28"/>
    <x v="0"/>
  </r>
  <r>
    <x v="28"/>
    <x v="0"/>
  </r>
  <r>
    <x v="28"/>
    <x v="0"/>
  </r>
  <r>
    <x v="28"/>
    <x v="2"/>
  </r>
  <r>
    <x v="28"/>
    <x v="1"/>
  </r>
  <r>
    <x v="28"/>
    <x v="7"/>
  </r>
  <r>
    <x v="28"/>
    <x v="1"/>
  </r>
  <r>
    <x v="28"/>
    <x v="3"/>
  </r>
  <r>
    <x v="28"/>
    <x v="2"/>
  </r>
  <r>
    <x v="28"/>
    <x v="7"/>
  </r>
  <r>
    <x v="28"/>
    <x v="0"/>
  </r>
  <r>
    <x v="28"/>
    <x v="0"/>
  </r>
  <r>
    <x v="28"/>
    <x v="9"/>
  </r>
  <r>
    <x v="28"/>
    <x v="3"/>
  </r>
  <r>
    <x v="28"/>
    <x v="8"/>
  </r>
  <r>
    <x v="28"/>
    <x v="5"/>
  </r>
  <r>
    <x v="28"/>
    <x v="3"/>
  </r>
  <r>
    <x v="28"/>
    <x v="1"/>
  </r>
  <r>
    <x v="28"/>
    <x v="2"/>
  </r>
  <r>
    <x v="28"/>
    <x v="2"/>
  </r>
  <r>
    <x v="28"/>
    <x v="0"/>
  </r>
  <r>
    <x v="28"/>
    <x v="7"/>
  </r>
  <r>
    <x v="28"/>
    <x v="0"/>
  </r>
  <r>
    <x v="28"/>
    <x v="7"/>
  </r>
  <r>
    <x v="28"/>
    <x v="0"/>
  </r>
  <r>
    <x v="28"/>
    <x v="6"/>
  </r>
  <r>
    <x v="28"/>
    <x v="4"/>
  </r>
  <r>
    <x v="28"/>
    <x v="0"/>
  </r>
  <r>
    <x v="28"/>
    <x v="2"/>
  </r>
  <r>
    <x v="28"/>
    <x v="5"/>
  </r>
  <r>
    <x v="28"/>
    <x v="2"/>
  </r>
  <r>
    <x v="28"/>
    <x v="2"/>
  </r>
  <r>
    <x v="28"/>
    <x v="0"/>
  </r>
  <r>
    <x v="28"/>
    <x v="0"/>
  </r>
  <r>
    <x v="28"/>
    <x v="2"/>
  </r>
  <r>
    <x v="28"/>
    <x v="5"/>
  </r>
  <r>
    <x v="28"/>
    <x v="7"/>
  </r>
  <r>
    <x v="28"/>
    <x v="4"/>
  </r>
  <r>
    <x v="28"/>
    <x v="0"/>
  </r>
  <r>
    <x v="28"/>
    <x v="8"/>
  </r>
  <r>
    <x v="28"/>
    <x v="7"/>
  </r>
  <r>
    <x v="28"/>
    <x v="2"/>
  </r>
  <r>
    <x v="28"/>
    <x v="8"/>
  </r>
  <r>
    <x v="28"/>
    <x v="10"/>
  </r>
  <r>
    <x v="28"/>
    <x v="0"/>
  </r>
  <r>
    <x v="28"/>
    <x v="0"/>
  </r>
  <r>
    <x v="28"/>
    <x v="0"/>
  </r>
  <r>
    <x v="28"/>
    <x v="7"/>
  </r>
  <r>
    <x v="28"/>
    <x v="5"/>
  </r>
  <r>
    <x v="28"/>
    <x v="5"/>
  </r>
  <r>
    <x v="28"/>
    <x v="0"/>
  </r>
  <r>
    <x v="28"/>
    <x v="6"/>
  </r>
  <r>
    <x v="28"/>
    <x v="2"/>
  </r>
  <r>
    <x v="28"/>
    <x v="0"/>
  </r>
  <r>
    <x v="28"/>
    <x v="9"/>
  </r>
  <r>
    <x v="28"/>
    <x v="8"/>
  </r>
  <r>
    <x v="28"/>
    <x v="12"/>
  </r>
  <r>
    <x v="28"/>
    <x v="14"/>
  </r>
  <r>
    <x v="28"/>
    <x v="10"/>
  </r>
  <r>
    <x v="28"/>
    <x v="7"/>
  </r>
  <r>
    <x v="28"/>
    <x v="0"/>
  </r>
  <r>
    <x v="28"/>
    <x v="0"/>
  </r>
  <r>
    <x v="28"/>
    <x v="3"/>
  </r>
  <r>
    <x v="28"/>
    <x v="0"/>
  </r>
  <r>
    <x v="28"/>
    <x v="0"/>
  </r>
  <r>
    <x v="28"/>
    <x v="3"/>
  </r>
  <r>
    <x v="28"/>
    <x v="0"/>
  </r>
  <r>
    <x v="28"/>
    <x v="0"/>
  </r>
  <r>
    <x v="28"/>
    <x v="0"/>
  </r>
  <r>
    <x v="28"/>
    <x v="0"/>
  </r>
  <r>
    <x v="28"/>
    <x v="2"/>
  </r>
  <r>
    <x v="28"/>
    <x v="0"/>
  </r>
  <r>
    <x v="28"/>
    <x v="0"/>
  </r>
  <r>
    <x v="28"/>
    <x v="4"/>
  </r>
  <r>
    <x v="28"/>
    <x v="0"/>
  </r>
  <r>
    <x v="28"/>
    <x v="9"/>
  </r>
  <r>
    <x v="28"/>
    <x v="2"/>
  </r>
  <r>
    <x v="28"/>
    <x v="0"/>
  </r>
  <r>
    <x v="28"/>
    <x v="2"/>
  </r>
  <r>
    <x v="28"/>
    <x v="0"/>
  </r>
  <r>
    <x v="28"/>
    <x v="1"/>
  </r>
  <r>
    <x v="28"/>
    <x v="10"/>
  </r>
  <r>
    <x v="28"/>
    <x v="0"/>
  </r>
  <r>
    <x v="28"/>
    <x v="2"/>
  </r>
  <r>
    <x v="28"/>
    <x v="0"/>
  </r>
  <r>
    <x v="28"/>
    <x v="2"/>
  </r>
  <r>
    <x v="28"/>
    <x v="2"/>
  </r>
  <r>
    <x v="28"/>
    <x v="12"/>
  </r>
  <r>
    <x v="28"/>
    <x v="13"/>
  </r>
  <r>
    <x v="28"/>
    <x v="4"/>
  </r>
  <r>
    <x v="28"/>
    <x v="0"/>
  </r>
  <r>
    <x v="28"/>
    <x v="0"/>
  </r>
  <r>
    <x v="28"/>
    <x v="0"/>
  </r>
  <r>
    <x v="28"/>
    <x v="0"/>
  </r>
  <r>
    <x v="28"/>
    <x v="7"/>
  </r>
  <r>
    <x v="28"/>
    <x v="6"/>
  </r>
  <r>
    <x v="28"/>
    <x v="5"/>
  </r>
  <r>
    <x v="28"/>
    <x v="2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2"/>
  </r>
  <r>
    <x v="28"/>
    <x v="1"/>
  </r>
  <r>
    <x v="28"/>
    <x v="5"/>
  </r>
  <r>
    <x v="28"/>
    <x v="0"/>
  </r>
  <r>
    <x v="28"/>
    <x v="0"/>
  </r>
  <r>
    <x v="28"/>
    <x v="1"/>
  </r>
  <r>
    <x v="28"/>
    <x v="0"/>
  </r>
  <r>
    <x v="28"/>
    <x v="0"/>
  </r>
  <r>
    <x v="28"/>
    <x v="2"/>
  </r>
  <r>
    <x v="28"/>
    <x v="8"/>
  </r>
  <r>
    <x v="28"/>
    <x v="0"/>
  </r>
  <r>
    <x v="28"/>
    <x v="13"/>
  </r>
  <r>
    <x v="28"/>
    <x v="8"/>
  </r>
  <r>
    <x v="28"/>
    <x v="3"/>
  </r>
  <r>
    <x v="28"/>
    <x v="0"/>
  </r>
  <r>
    <x v="28"/>
    <x v="3"/>
  </r>
  <r>
    <x v="28"/>
    <x v="3"/>
  </r>
  <r>
    <x v="28"/>
    <x v="2"/>
  </r>
  <r>
    <x v="28"/>
    <x v="2"/>
  </r>
  <r>
    <x v="28"/>
    <x v="9"/>
  </r>
  <r>
    <x v="28"/>
    <x v="3"/>
  </r>
  <r>
    <x v="4"/>
    <x v="4"/>
  </r>
  <r>
    <x v="6"/>
    <x v="0"/>
  </r>
  <r>
    <x v="6"/>
    <x v="0"/>
  </r>
  <r>
    <x v="6"/>
    <x v="0"/>
  </r>
  <r>
    <x v="6"/>
    <x v="4"/>
  </r>
  <r>
    <x v="6"/>
    <x v="0"/>
  </r>
  <r>
    <x v="6"/>
    <x v="2"/>
  </r>
  <r>
    <x v="14"/>
    <x v="2"/>
  </r>
  <r>
    <x v="22"/>
    <x v="4"/>
  </r>
  <r>
    <x v="26"/>
    <x v="5"/>
  </r>
  <r>
    <x v="26"/>
    <x v="0"/>
  </r>
  <r>
    <x v="1"/>
    <x v="4"/>
  </r>
  <r>
    <x v="6"/>
    <x v="0"/>
  </r>
  <r>
    <x v="7"/>
    <x v="2"/>
  </r>
  <r>
    <x v="7"/>
    <x v="2"/>
  </r>
  <r>
    <x v="7"/>
    <x v="3"/>
  </r>
  <r>
    <x v="7"/>
    <x v="2"/>
  </r>
  <r>
    <x v="7"/>
    <x v="0"/>
  </r>
  <r>
    <x v="7"/>
    <x v="0"/>
  </r>
  <r>
    <x v="7"/>
    <x v="2"/>
  </r>
  <r>
    <x v="7"/>
    <x v="10"/>
  </r>
  <r>
    <x v="7"/>
    <x v="0"/>
  </r>
  <r>
    <x v="7"/>
    <x v="3"/>
  </r>
  <r>
    <x v="7"/>
    <x v="0"/>
  </r>
  <r>
    <x v="7"/>
    <x v="8"/>
  </r>
  <r>
    <x v="7"/>
    <x v="2"/>
  </r>
  <r>
    <x v="7"/>
    <x v="0"/>
  </r>
  <r>
    <x v="7"/>
    <x v="7"/>
  </r>
  <r>
    <x v="7"/>
    <x v="14"/>
  </r>
  <r>
    <x v="7"/>
    <x v="0"/>
  </r>
  <r>
    <x v="7"/>
    <x v="5"/>
  </r>
  <r>
    <x v="7"/>
    <x v="0"/>
  </r>
  <r>
    <x v="7"/>
    <x v="0"/>
  </r>
  <r>
    <x v="7"/>
    <x v="0"/>
  </r>
  <r>
    <x v="7"/>
    <x v="0"/>
  </r>
  <r>
    <x v="7"/>
    <x v="2"/>
  </r>
  <r>
    <x v="7"/>
    <x v="0"/>
  </r>
  <r>
    <x v="7"/>
    <x v="2"/>
  </r>
  <r>
    <x v="6"/>
    <x v="2"/>
  </r>
  <r>
    <x v="9"/>
    <x v="6"/>
  </r>
  <r>
    <x v="6"/>
    <x v="0"/>
  </r>
  <r>
    <x v="6"/>
    <x v="0"/>
  </r>
  <r>
    <x v="6"/>
    <x v="0"/>
  </r>
  <r>
    <x v="6"/>
    <x v="0"/>
  </r>
  <r>
    <x v="12"/>
    <x v="14"/>
  </r>
  <r>
    <x v="12"/>
    <x v="14"/>
  </r>
  <r>
    <x v="31"/>
    <x v="0"/>
  </r>
  <r>
    <x v="28"/>
    <x v="0"/>
  </r>
  <r>
    <x v="34"/>
    <x v="1"/>
  </r>
  <r>
    <x v="47"/>
    <x v="2"/>
  </r>
  <r>
    <x v="47"/>
    <x v="2"/>
  </r>
  <r>
    <x v="47"/>
    <x v="10"/>
  </r>
  <r>
    <x v="14"/>
    <x v="4"/>
  </r>
  <r>
    <x v="14"/>
    <x v="0"/>
  </r>
  <r>
    <x v="14"/>
    <x v="0"/>
  </r>
  <r>
    <x v="19"/>
    <x v="2"/>
  </r>
  <r>
    <x v="14"/>
    <x v="0"/>
  </r>
  <r>
    <x v="14"/>
    <x v="0"/>
  </r>
  <r>
    <x v="7"/>
    <x v="1"/>
  </r>
  <r>
    <x v="7"/>
    <x v="11"/>
  </r>
  <r>
    <x v="7"/>
    <x v="0"/>
  </r>
  <r>
    <x v="7"/>
    <x v="2"/>
  </r>
  <r>
    <x v="7"/>
    <x v="0"/>
  </r>
  <r>
    <x v="7"/>
    <x v="5"/>
  </r>
  <r>
    <x v="7"/>
    <x v="7"/>
  </r>
  <r>
    <x v="7"/>
    <x v="0"/>
  </r>
  <r>
    <x v="7"/>
    <x v="5"/>
  </r>
  <r>
    <x v="7"/>
    <x v="2"/>
  </r>
  <r>
    <x v="7"/>
    <x v="0"/>
  </r>
  <r>
    <x v="7"/>
    <x v="5"/>
  </r>
  <r>
    <x v="7"/>
    <x v="0"/>
  </r>
  <r>
    <x v="7"/>
    <x v="1"/>
  </r>
  <r>
    <x v="7"/>
    <x v="0"/>
  </r>
  <r>
    <x v="7"/>
    <x v="14"/>
  </r>
  <r>
    <x v="7"/>
    <x v="9"/>
  </r>
  <r>
    <x v="7"/>
    <x v="8"/>
  </r>
  <r>
    <x v="7"/>
    <x v="2"/>
  </r>
  <r>
    <x v="7"/>
    <x v="0"/>
  </r>
  <r>
    <x v="7"/>
    <x v="0"/>
  </r>
  <r>
    <x v="7"/>
    <x v="0"/>
  </r>
  <r>
    <x v="7"/>
    <x v="11"/>
  </r>
  <r>
    <x v="7"/>
    <x v="0"/>
  </r>
  <r>
    <x v="7"/>
    <x v="3"/>
  </r>
  <r>
    <x v="7"/>
    <x v="2"/>
  </r>
  <r>
    <x v="7"/>
    <x v="2"/>
  </r>
  <r>
    <x v="7"/>
    <x v="0"/>
  </r>
  <r>
    <x v="7"/>
    <x v="1"/>
  </r>
  <r>
    <x v="7"/>
    <x v="3"/>
  </r>
  <r>
    <x v="7"/>
    <x v="0"/>
  </r>
  <r>
    <x v="7"/>
    <x v="2"/>
  </r>
  <r>
    <x v="7"/>
    <x v="0"/>
  </r>
  <r>
    <x v="7"/>
    <x v="8"/>
  </r>
  <r>
    <x v="39"/>
    <x v="2"/>
  </r>
  <r>
    <x v="39"/>
    <x v="0"/>
  </r>
  <r>
    <x v="23"/>
    <x v="1"/>
  </r>
  <r>
    <x v="2"/>
    <x v="0"/>
  </r>
  <r>
    <x v="14"/>
    <x v="4"/>
  </r>
  <r>
    <x v="14"/>
    <x v="2"/>
  </r>
  <r>
    <x v="44"/>
    <x v="0"/>
  </r>
  <r>
    <x v="44"/>
    <x v="2"/>
  </r>
  <r>
    <x v="48"/>
    <x v="1"/>
  </r>
  <r>
    <x v="8"/>
    <x v="5"/>
  </r>
  <r>
    <x v="38"/>
    <x v="2"/>
  </r>
  <r>
    <x v="20"/>
    <x v="0"/>
  </r>
  <r>
    <x v="1"/>
    <x v="8"/>
  </r>
  <r>
    <x v="1"/>
    <x v="2"/>
  </r>
  <r>
    <x v="1"/>
    <x v="2"/>
  </r>
  <r>
    <x v="1"/>
    <x v="2"/>
  </r>
  <r>
    <x v="47"/>
    <x v="1"/>
  </r>
  <r>
    <x v="23"/>
    <x v="2"/>
  </r>
  <r>
    <x v="23"/>
    <x v="2"/>
  </r>
  <r>
    <x v="23"/>
    <x v="10"/>
  </r>
  <r>
    <x v="23"/>
    <x v="10"/>
  </r>
  <r>
    <x v="25"/>
    <x v="5"/>
  </r>
  <r>
    <x v="25"/>
    <x v="2"/>
  </r>
  <r>
    <x v="25"/>
    <x v="0"/>
  </r>
  <r>
    <x v="25"/>
    <x v="5"/>
  </r>
  <r>
    <x v="25"/>
    <x v="7"/>
  </r>
  <r>
    <x v="25"/>
    <x v="4"/>
  </r>
  <r>
    <x v="25"/>
    <x v="0"/>
  </r>
  <r>
    <x v="25"/>
    <x v="0"/>
  </r>
  <r>
    <x v="25"/>
    <x v="0"/>
  </r>
  <r>
    <x v="25"/>
    <x v="2"/>
  </r>
  <r>
    <x v="25"/>
    <x v="0"/>
  </r>
  <r>
    <x v="25"/>
    <x v="7"/>
  </r>
  <r>
    <x v="25"/>
    <x v="2"/>
  </r>
  <r>
    <x v="40"/>
    <x v="1"/>
  </r>
  <r>
    <x v="20"/>
    <x v="1"/>
  </r>
  <r>
    <x v="20"/>
    <x v="1"/>
  </r>
  <r>
    <x v="29"/>
    <x v="0"/>
  </r>
  <r>
    <x v="29"/>
    <x v="7"/>
  </r>
  <r>
    <x v="29"/>
    <x v="0"/>
  </r>
  <r>
    <x v="29"/>
    <x v="10"/>
  </r>
  <r>
    <x v="29"/>
    <x v="2"/>
  </r>
  <r>
    <x v="19"/>
    <x v="0"/>
  </r>
  <r>
    <x v="19"/>
    <x v="2"/>
  </r>
  <r>
    <x v="19"/>
    <x v="0"/>
  </r>
  <r>
    <x v="19"/>
    <x v="2"/>
  </r>
  <r>
    <x v="19"/>
    <x v="2"/>
  </r>
  <r>
    <x v="19"/>
    <x v="2"/>
  </r>
  <r>
    <x v="19"/>
    <x v="2"/>
  </r>
  <r>
    <x v="19"/>
    <x v="13"/>
  </r>
  <r>
    <x v="19"/>
    <x v="2"/>
  </r>
  <r>
    <x v="19"/>
    <x v="13"/>
  </r>
  <r>
    <x v="19"/>
    <x v="0"/>
  </r>
  <r>
    <x v="19"/>
    <x v="7"/>
  </r>
  <r>
    <x v="19"/>
    <x v="7"/>
  </r>
  <r>
    <x v="19"/>
    <x v="0"/>
  </r>
  <r>
    <x v="19"/>
    <x v="2"/>
  </r>
  <r>
    <x v="19"/>
    <x v="2"/>
  </r>
  <r>
    <x v="19"/>
    <x v="0"/>
  </r>
  <r>
    <x v="4"/>
    <x v="4"/>
  </r>
  <r>
    <x v="4"/>
    <x v="7"/>
  </r>
  <r>
    <x v="18"/>
    <x v="0"/>
  </r>
  <r>
    <x v="7"/>
    <x v="2"/>
  </r>
  <r>
    <x v="7"/>
    <x v="8"/>
  </r>
  <r>
    <x v="7"/>
    <x v="2"/>
  </r>
  <r>
    <x v="7"/>
    <x v="1"/>
  </r>
  <r>
    <x v="7"/>
    <x v="12"/>
  </r>
  <r>
    <x v="7"/>
    <x v="0"/>
  </r>
  <r>
    <x v="7"/>
    <x v="8"/>
  </r>
  <r>
    <x v="7"/>
    <x v="0"/>
  </r>
  <r>
    <x v="7"/>
    <x v="9"/>
  </r>
  <r>
    <x v="7"/>
    <x v="3"/>
  </r>
  <r>
    <x v="7"/>
    <x v="5"/>
  </r>
  <r>
    <x v="7"/>
    <x v="2"/>
  </r>
  <r>
    <x v="7"/>
    <x v="2"/>
  </r>
  <r>
    <x v="7"/>
    <x v="2"/>
  </r>
  <r>
    <x v="7"/>
    <x v="6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0"/>
  </r>
  <r>
    <x v="7"/>
    <x v="1"/>
  </r>
  <r>
    <x v="7"/>
    <x v="2"/>
  </r>
  <r>
    <x v="7"/>
    <x v="2"/>
  </r>
  <r>
    <x v="7"/>
    <x v="9"/>
  </r>
  <r>
    <x v="7"/>
    <x v="0"/>
  </r>
  <r>
    <x v="7"/>
    <x v="0"/>
  </r>
  <r>
    <x v="7"/>
    <x v="1"/>
  </r>
  <r>
    <x v="7"/>
    <x v="2"/>
  </r>
  <r>
    <x v="7"/>
    <x v="2"/>
  </r>
  <r>
    <x v="7"/>
    <x v="2"/>
  </r>
  <r>
    <x v="7"/>
    <x v="2"/>
  </r>
  <r>
    <x v="1"/>
    <x v="0"/>
  </r>
  <r>
    <x v="33"/>
    <x v="2"/>
  </r>
  <r>
    <x v="6"/>
    <x v="0"/>
  </r>
  <r>
    <x v="3"/>
    <x v="0"/>
  </r>
  <r>
    <x v="12"/>
    <x v="0"/>
  </r>
  <r>
    <x v="7"/>
    <x v="0"/>
  </r>
  <r>
    <x v="24"/>
    <x v="0"/>
  </r>
  <r>
    <x v="49"/>
    <x v="2"/>
  </r>
  <r>
    <x v="49"/>
    <x v="0"/>
  </r>
  <r>
    <x v="49"/>
    <x v="0"/>
  </r>
  <r>
    <x v="3"/>
    <x v="7"/>
  </r>
  <r>
    <x v="4"/>
    <x v="2"/>
  </r>
  <r>
    <x v="14"/>
    <x v="10"/>
  </r>
  <r>
    <x v="1"/>
    <x v="0"/>
  </r>
  <r>
    <x v="14"/>
    <x v="7"/>
  </r>
  <r>
    <x v="14"/>
    <x v="0"/>
  </r>
  <r>
    <x v="14"/>
    <x v="0"/>
  </r>
  <r>
    <x v="16"/>
    <x v="4"/>
  </r>
  <r>
    <x v="38"/>
    <x v="7"/>
  </r>
  <r>
    <x v="4"/>
    <x v="0"/>
  </r>
  <r>
    <x v="4"/>
    <x v="0"/>
  </r>
  <r>
    <x v="4"/>
    <x v="0"/>
  </r>
  <r>
    <x v="33"/>
    <x v="2"/>
  </r>
  <r>
    <x v="4"/>
    <x v="2"/>
  </r>
  <r>
    <x v="4"/>
    <x v="2"/>
  </r>
  <r>
    <x v="8"/>
    <x v="5"/>
  </r>
  <r>
    <x v="8"/>
    <x v="4"/>
  </r>
  <r>
    <x v="8"/>
    <x v="1"/>
  </r>
  <r>
    <x v="46"/>
    <x v="13"/>
  </r>
  <r>
    <x v="6"/>
    <x v="11"/>
  </r>
  <r>
    <x v="1"/>
    <x v="9"/>
  </r>
  <r>
    <x v="9"/>
    <x v="7"/>
  </r>
  <r>
    <x v="9"/>
    <x v="0"/>
  </r>
  <r>
    <x v="9"/>
    <x v="0"/>
  </r>
  <r>
    <x v="9"/>
    <x v="0"/>
  </r>
  <r>
    <x v="39"/>
    <x v="7"/>
  </r>
  <r>
    <x v="39"/>
    <x v="7"/>
  </r>
  <r>
    <x v="39"/>
    <x v="0"/>
  </r>
  <r>
    <x v="47"/>
    <x v="8"/>
  </r>
  <r>
    <x v="6"/>
    <x v="6"/>
  </r>
  <r>
    <x v="6"/>
    <x v="1"/>
  </r>
  <r>
    <x v="6"/>
    <x v="2"/>
  </r>
  <r>
    <x v="41"/>
    <x v="0"/>
  </r>
  <r>
    <x v="38"/>
    <x v="0"/>
  </r>
  <r>
    <x v="25"/>
    <x v="0"/>
  </r>
  <r>
    <x v="23"/>
    <x v="10"/>
  </r>
  <r>
    <x v="23"/>
    <x v="0"/>
  </r>
  <r>
    <x v="23"/>
    <x v="0"/>
  </r>
  <r>
    <x v="6"/>
    <x v="2"/>
  </r>
  <r>
    <x v="47"/>
    <x v="0"/>
  </r>
  <r>
    <x v="8"/>
    <x v="0"/>
  </r>
  <r>
    <x v="40"/>
    <x v="0"/>
  </r>
  <r>
    <x v="5"/>
    <x v="0"/>
  </r>
  <r>
    <x v="28"/>
    <x v="13"/>
  </r>
  <r>
    <x v="8"/>
    <x v="0"/>
  </r>
  <r>
    <x v="6"/>
    <x v="3"/>
  </r>
  <r>
    <x v="13"/>
    <x v="10"/>
  </r>
  <r>
    <x v="4"/>
    <x v="2"/>
  </r>
  <r>
    <x v="6"/>
    <x v="2"/>
  </r>
  <r>
    <x v="1"/>
    <x v="2"/>
  </r>
  <r>
    <x v="1"/>
    <x v="1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5"/>
  </r>
  <r>
    <x v="1"/>
    <x v="0"/>
  </r>
  <r>
    <x v="1"/>
    <x v="0"/>
  </r>
  <r>
    <x v="1"/>
    <x v="2"/>
  </r>
  <r>
    <x v="1"/>
    <x v="1"/>
  </r>
  <r>
    <x v="1"/>
    <x v="8"/>
  </r>
  <r>
    <x v="1"/>
    <x v="0"/>
  </r>
  <r>
    <x v="1"/>
    <x v="0"/>
  </r>
  <r>
    <x v="1"/>
    <x v="4"/>
  </r>
  <r>
    <x v="1"/>
    <x v="2"/>
  </r>
  <r>
    <x v="1"/>
    <x v="5"/>
  </r>
  <r>
    <x v="1"/>
    <x v="0"/>
  </r>
  <r>
    <x v="1"/>
    <x v="2"/>
  </r>
  <r>
    <x v="1"/>
    <x v="2"/>
  </r>
  <r>
    <x v="1"/>
    <x v="2"/>
  </r>
  <r>
    <x v="1"/>
    <x v="1"/>
  </r>
  <r>
    <x v="1"/>
    <x v="1"/>
  </r>
  <r>
    <x v="1"/>
    <x v="8"/>
  </r>
  <r>
    <x v="1"/>
    <x v="0"/>
  </r>
  <r>
    <x v="1"/>
    <x v="0"/>
  </r>
  <r>
    <x v="1"/>
    <x v="2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0"/>
  </r>
  <r>
    <x v="1"/>
    <x v="0"/>
  </r>
  <r>
    <x v="1"/>
    <x v="2"/>
  </r>
  <r>
    <x v="1"/>
    <x v="2"/>
  </r>
  <r>
    <x v="1"/>
    <x v="7"/>
  </r>
  <r>
    <x v="1"/>
    <x v="2"/>
  </r>
  <r>
    <x v="1"/>
    <x v="0"/>
  </r>
  <r>
    <x v="1"/>
    <x v="0"/>
  </r>
  <r>
    <x v="1"/>
    <x v="2"/>
  </r>
  <r>
    <x v="1"/>
    <x v="2"/>
  </r>
  <r>
    <x v="1"/>
    <x v="10"/>
  </r>
  <r>
    <x v="1"/>
    <x v="2"/>
  </r>
  <r>
    <x v="1"/>
    <x v="4"/>
  </r>
  <r>
    <x v="1"/>
    <x v="0"/>
  </r>
  <r>
    <x v="1"/>
    <x v="2"/>
  </r>
  <r>
    <x v="1"/>
    <x v="3"/>
  </r>
  <r>
    <x v="1"/>
    <x v="0"/>
  </r>
  <r>
    <x v="1"/>
    <x v="0"/>
  </r>
  <r>
    <x v="1"/>
    <x v="3"/>
  </r>
  <r>
    <x v="1"/>
    <x v="0"/>
  </r>
  <r>
    <x v="1"/>
    <x v="2"/>
  </r>
  <r>
    <x v="1"/>
    <x v="1"/>
  </r>
  <r>
    <x v="1"/>
    <x v="8"/>
  </r>
  <r>
    <x v="1"/>
    <x v="2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6"/>
    <x v="0"/>
  </r>
  <r>
    <x v="39"/>
    <x v="8"/>
  </r>
  <r>
    <x v="3"/>
    <x v="0"/>
  </r>
  <r>
    <x v="13"/>
    <x v="7"/>
  </r>
  <r>
    <x v="3"/>
    <x v="2"/>
  </r>
  <r>
    <x v="14"/>
    <x v="0"/>
  </r>
  <r>
    <x v="6"/>
    <x v="2"/>
  </r>
  <r>
    <x v="6"/>
    <x v="2"/>
  </r>
  <r>
    <x v="6"/>
    <x v="0"/>
  </r>
  <r>
    <x v="5"/>
    <x v="2"/>
  </r>
  <r>
    <x v="7"/>
    <x v="2"/>
  </r>
  <r>
    <x v="7"/>
    <x v="3"/>
  </r>
  <r>
    <x v="7"/>
    <x v="1"/>
  </r>
  <r>
    <x v="7"/>
    <x v="1"/>
  </r>
  <r>
    <x v="7"/>
    <x v="10"/>
  </r>
  <r>
    <x v="7"/>
    <x v="0"/>
  </r>
  <r>
    <x v="7"/>
    <x v="2"/>
  </r>
  <r>
    <x v="7"/>
    <x v="1"/>
  </r>
  <r>
    <x v="7"/>
    <x v="11"/>
  </r>
  <r>
    <x v="7"/>
    <x v="0"/>
  </r>
  <r>
    <x v="47"/>
    <x v="2"/>
  </r>
  <r>
    <x v="14"/>
    <x v="0"/>
  </r>
  <r>
    <x v="14"/>
    <x v="4"/>
  </r>
  <r>
    <x v="14"/>
    <x v="0"/>
  </r>
  <r>
    <x v="28"/>
    <x v="0"/>
  </r>
  <r>
    <x v="28"/>
    <x v="0"/>
  </r>
  <r>
    <x v="14"/>
    <x v="0"/>
  </r>
  <r>
    <x v="14"/>
    <x v="0"/>
  </r>
  <r>
    <x v="29"/>
    <x v="13"/>
  </r>
  <r>
    <x v="6"/>
    <x v="0"/>
  </r>
  <r>
    <x v="14"/>
    <x v="2"/>
  </r>
  <r>
    <x v="36"/>
    <x v="7"/>
  </r>
  <r>
    <x v="14"/>
    <x v="8"/>
  </r>
  <r>
    <x v="14"/>
    <x v="1"/>
  </r>
  <r>
    <x v="14"/>
    <x v="1"/>
  </r>
  <r>
    <x v="18"/>
    <x v="0"/>
  </r>
  <r>
    <x v="1"/>
    <x v="0"/>
  </r>
  <r>
    <x v="27"/>
    <x v="0"/>
  </r>
  <r>
    <x v="1"/>
    <x v="10"/>
  </r>
  <r>
    <x v="1"/>
    <x v="2"/>
  </r>
  <r>
    <x v="1"/>
    <x v="12"/>
  </r>
  <r>
    <x v="1"/>
    <x v="1"/>
  </r>
  <r>
    <x v="1"/>
    <x v="1"/>
  </r>
  <r>
    <x v="1"/>
    <x v="2"/>
  </r>
  <r>
    <x v="1"/>
    <x v="2"/>
  </r>
  <r>
    <x v="1"/>
    <x v="0"/>
  </r>
  <r>
    <x v="25"/>
    <x v="2"/>
  </r>
  <r>
    <x v="25"/>
    <x v="0"/>
  </r>
  <r>
    <x v="25"/>
    <x v="2"/>
  </r>
  <r>
    <x v="25"/>
    <x v="0"/>
  </r>
  <r>
    <x v="25"/>
    <x v="2"/>
  </r>
  <r>
    <x v="25"/>
    <x v="14"/>
  </r>
  <r>
    <x v="25"/>
    <x v="4"/>
  </r>
  <r>
    <x v="25"/>
    <x v="0"/>
  </r>
  <r>
    <x v="25"/>
    <x v="2"/>
  </r>
  <r>
    <x v="25"/>
    <x v="0"/>
  </r>
  <r>
    <x v="25"/>
    <x v="3"/>
  </r>
  <r>
    <x v="25"/>
    <x v="2"/>
  </r>
  <r>
    <x v="25"/>
    <x v="5"/>
  </r>
  <r>
    <x v="25"/>
    <x v="7"/>
  </r>
  <r>
    <x v="25"/>
    <x v="5"/>
  </r>
  <r>
    <x v="25"/>
    <x v="2"/>
  </r>
  <r>
    <x v="25"/>
    <x v="10"/>
  </r>
  <r>
    <x v="25"/>
    <x v="2"/>
  </r>
  <r>
    <x v="25"/>
    <x v="2"/>
  </r>
  <r>
    <x v="25"/>
    <x v="2"/>
  </r>
  <r>
    <x v="25"/>
    <x v="2"/>
  </r>
  <r>
    <x v="25"/>
    <x v="0"/>
  </r>
  <r>
    <x v="25"/>
    <x v="0"/>
  </r>
  <r>
    <x v="25"/>
    <x v="0"/>
  </r>
  <r>
    <x v="25"/>
    <x v="3"/>
  </r>
  <r>
    <x v="25"/>
    <x v="2"/>
  </r>
  <r>
    <x v="25"/>
    <x v="5"/>
  </r>
  <r>
    <x v="25"/>
    <x v="6"/>
  </r>
  <r>
    <x v="25"/>
    <x v="5"/>
  </r>
  <r>
    <x v="25"/>
    <x v="0"/>
  </r>
  <r>
    <x v="25"/>
    <x v="0"/>
  </r>
  <r>
    <x v="25"/>
    <x v="0"/>
  </r>
  <r>
    <x v="25"/>
    <x v="0"/>
  </r>
  <r>
    <x v="25"/>
    <x v="0"/>
  </r>
  <r>
    <x v="25"/>
    <x v="2"/>
  </r>
  <r>
    <x v="25"/>
    <x v="4"/>
  </r>
  <r>
    <x v="25"/>
    <x v="2"/>
  </r>
  <r>
    <x v="25"/>
    <x v="7"/>
  </r>
  <r>
    <x v="25"/>
    <x v="4"/>
  </r>
  <r>
    <x v="25"/>
    <x v="0"/>
  </r>
  <r>
    <x v="25"/>
    <x v="0"/>
  </r>
  <r>
    <x v="25"/>
    <x v="7"/>
  </r>
  <r>
    <x v="25"/>
    <x v="6"/>
  </r>
  <r>
    <x v="25"/>
    <x v="0"/>
  </r>
  <r>
    <x v="25"/>
    <x v="0"/>
  </r>
  <r>
    <x v="25"/>
    <x v="0"/>
  </r>
  <r>
    <x v="25"/>
    <x v="11"/>
  </r>
  <r>
    <x v="25"/>
    <x v="1"/>
  </r>
  <r>
    <x v="25"/>
    <x v="0"/>
  </r>
  <r>
    <x v="25"/>
    <x v="2"/>
  </r>
  <r>
    <x v="25"/>
    <x v="5"/>
  </r>
  <r>
    <x v="25"/>
    <x v="5"/>
  </r>
  <r>
    <x v="25"/>
    <x v="0"/>
  </r>
  <r>
    <x v="25"/>
    <x v="10"/>
  </r>
  <r>
    <x v="25"/>
    <x v="0"/>
  </r>
  <r>
    <x v="25"/>
    <x v="0"/>
  </r>
  <r>
    <x v="25"/>
    <x v="0"/>
  </r>
  <r>
    <x v="25"/>
    <x v="0"/>
  </r>
  <r>
    <x v="25"/>
    <x v="7"/>
  </r>
  <r>
    <x v="25"/>
    <x v="12"/>
  </r>
  <r>
    <x v="25"/>
    <x v="10"/>
  </r>
  <r>
    <x v="25"/>
    <x v="4"/>
  </r>
  <r>
    <x v="25"/>
    <x v="5"/>
  </r>
  <r>
    <x v="25"/>
    <x v="2"/>
  </r>
  <r>
    <x v="25"/>
    <x v="0"/>
  </r>
  <r>
    <x v="25"/>
    <x v="0"/>
  </r>
  <r>
    <x v="25"/>
    <x v="2"/>
  </r>
  <r>
    <x v="25"/>
    <x v="10"/>
  </r>
  <r>
    <x v="23"/>
    <x v="8"/>
  </r>
  <r>
    <x v="16"/>
    <x v="2"/>
  </r>
  <r>
    <x v="16"/>
    <x v="5"/>
  </r>
  <r>
    <x v="16"/>
    <x v="2"/>
  </r>
  <r>
    <x v="16"/>
    <x v="6"/>
  </r>
  <r>
    <x v="5"/>
    <x v="0"/>
  </r>
  <r>
    <x v="5"/>
    <x v="0"/>
  </r>
  <r>
    <x v="5"/>
    <x v="13"/>
  </r>
  <r>
    <x v="5"/>
    <x v="2"/>
  </r>
  <r>
    <x v="5"/>
    <x v="10"/>
  </r>
  <r>
    <x v="5"/>
    <x v="5"/>
  </r>
  <r>
    <x v="5"/>
    <x v="2"/>
  </r>
  <r>
    <x v="5"/>
    <x v="9"/>
  </r>
  <r>
    <x v="5"/>
    <x v="0"/>
  </r>
  <r>
    <x v="5"/>
    <x v="5"/>
  </r>
  <r>
    <x v="5"/>
    <x v="2"/>
  </r>
  <r>
    <x v="5"/>
    <x v="2"/>
  </r>
  <r>
    <x v="5"/>
    <x v="5"/>
  </r>
  <r>
    <x v="5"/>
    <x v="5"/>
  </r>
  <r>
    <x v="5"/>
    <x v="7"/>
  </r>
  <r>
    <x v="5"/>
    <x v="4"/>
  </r>
  <r>
    <x v="5"/>
    <x v="13"/>
  </r>
  <r>
    <x v="5"/>
    <x v="5"/>
  </r>
  <r>
    <x v="5"/>
    <x v="5"/>
  </r>
  <r>
    <x v="5"/>
    <x v="5"/>
  </r>
  <r>
    <x v="5"/>
    <x v="2"/>
  </r>
  <r>
    <x v="5"/>
    <x v="0"/>
  </r>
  <r>
    <x v="5"/>
    <x v="1"/>
  </r>
  <r>
    <x v="5"/>
    <x v="5"/>
  </r>
  <r>
    <x v="5"/>
    <x v="0"/>
  </r>
  <r>
    <x v="5"/>
    <x v="10"/>
  </r>
  <r>
    <x v="5"/>
    <x v="13"/>
  </r>
  <r>
    <x v="5"/>
    <x v="5"/>
  </r>
  <r>
    <x v="5"/>
    <x v="1"/>
  </r>
  <r>
    <x v="5"/>
    <x v="5"/>
  </r>
  <r>
    <x v="5"/>
    <x v="5"/>
  </r>
  <r>
    <x v="5"/>
    <x v="0"/>
  </r>
  <r>
    <x v="5"/>
    <x v="0"/>
  </r>
  <r>
    <x v="5"/>
    <x v="5"/>
  </r>
  <r>
    <x v="5"/>
    <x v="5"/>
  </r>
  <r>
    <x v="5"/>
    <x v="0"/>
  </r>
  <r>
    <x v="5"/>
    <x v="6"/>
  </r>
  <r>
    <x v="5"/>
    <x v="2"/>
  </r>
  <r>
    <x v="5"/>
    <x v="0"/>
  </r>
  <r>
    <x v="5"/>
    <x v="2"/>
  </r>
  <r>
    <x v="5"/>
    <x v="0"/>
  </r>
  <r>
    <x v="5"/>
    <x v="5"/>
  </r>
  <r>
    <x v="5"/>
    <x v="4"/>
  </r>
  <r>
    <x v="5"/>
    <x v="0"/>
  </r>
  <r>
    <x v="5"/>
    <x v="6"/>
  </r>
  <r>
    <x v="5"/>
    <x v="0"/>
  </r>
  <r>
    <x v="5"/>
    <x v="2"/>
  </r>
  <r>
    <x v="5"/>
    <x v="7"/>
  </r>
  <r>
    <x v="5"/>
    <x v="2"/>
  </r>
  <r>
    <x v="5"/>
    <x v="5"/>
  </r>
  <r>
    <x v="5"/>
    <x v="11"/>
  </r>
  <r>
    <x v="5"/>
    <x v="0"/>
  </r>
  <r>
    <x v="5"/>
    <x v="2"/>
  </r>
  <r>
    <x v="5"/>
    <x v="0"/>
  </r>
  <r>
    <x v="5"/>
    <x v="11"/>
  </r>
  <r>
    <x v="5"/>
    <x v="13"/>
  </r>
  <r>
    <x v="5"/>
    <x v="1"/>
  </r>
  <r>
    <x v="5"/>
    <x v="9"/>
  </r>
  <r>
    <x v="5"/>
    <x v="9"/>
  </r>
  <r>
    <x v="5"/>
    <x v="0"/>
  </r>
  <r>
    <x v="5"/>
    <x v="0"/>
  </r>
  <r>
    <x v="5"/>
    <x v="0"/>
  </r>
  <r>
    <x v="5"/>
    <x v="1"/>
  </r>
  <r>
    <x v="5"/>
    <x v="6"/>
  </r>
  <r>
    <x v="5"/>
    <x v="0"/>
  </r>
  <r>
    <x v="5"/>
    <x v="14"/>
  </r>
  <r>
    <x v="5"/>
    <x v="13"/>
  </r>
  <r>
    <x v="5"/>
    <x v="3"/>
  </r>
  <r>
    <x v="5"/>
    <x v="2"/>
  </r>
  <r>
    <x v="5"/>
    <x v="0"/>
  </r>
  <r>
    <x v="5"/>
    <x v="5"/>
  </r>
  <r>
    <x v="5"/>
    <x v="0"/>
  </r>
  <r>
    <x v="5"/>
    <x v="0"/>
  </r>
  <r>
    <x v="5"/>
    <x v="8"/>
  </r>
  <r>
    <x v="5"/>
    <x v="5"/>
  </r>
  <r>
    <x v="5"/>
    <x v="0"/>
  </r>
  <r>
    <x v="5"/>
    <x v="0"/>
  </r>
  <r>
    <x v="5"/>
    <x v="7"/>
  </r>
  <r>
    <x v="5"/>
    <x v="5"/>
  </r>
  <r>
    <x v="5"/>
    <x v="6"/>
  </r>
  <r>
    <x v="5"/>
    <x v="0"/>
  </r>
  <r>
    <x v="5"/>
    <x v="0"/>
  </r>
  <r>
    <x v="5"/>
    <x v="0"/>
  </r>
  <r>
    <x v="5"/>
    <x v="9"/>
  </r>
  <r>
    <x v="5"/>
    <x v="13"/>
  </r>
  <r>
    <x v="8"/>
    <x v="0"/>
  </r>
  <r>
    <x v="6"/>
    <x v="9"/>
  </r>
  <r>
    <x v="35"/>
    <x v="6"/>
  </r>
  <r>
    <x v="13"/>
    <x v="2"/>
  </r>
  <r>
    <x v="13"/>
    <x v="4"/>
  </r>
  <r>
    <x v="13"/>
    <x v="1"/>
  </r>
  <r>
    <x v="13"/>
    <x v="0"/>
  </r>
  <r>
    <x v="13"/>
    <x v="5"/>
  </r>
  <r>
    <x v="1"/>
    <x v="5"/>
  </r>
  <r>
    <x v="6"/>
    <x v="2"/>
  </r>
  <r>
    <x v="16"/>
    <x v="0"/>
  </r>
  <r>
    <x v="16"/>
    <x v="7"/>
  </r>
  <r>
    <x v="14"/>
    <x v="5"/>
  </r>
  <r>
    <x v="4"/>
    <x v="2"/>
  </r>
  <r>
    <x v="36"/>
    <x v="2"/>
  </r>
  <r>
    <x v="36"/>
    <x v="1"/>
  </r>
  <r>
    <x v="36"/>
    <x v="5"/>
  </r>
  <r>
    <x v="36"/>
    <x v="2"/>
  </r>
  <r>
    <x v="25"/>
    <x v="13"/>
  </r>
  <r>
    <x v="24"/>
    <x v="0"/>
  </r>
  <r>
    <x v="24"/>
    <x v="13"/>
  </r>
  <r>
    <x v="24"/>
    <x v="2"/>
  </r>
  <r>
    <x v="24"/>
    <x v="2"/>
  </r>
  <r>
    <x v="24"/>
    <x v="2"/>
  </r>
  <r>
    <x v="24"/>
    <x v="2"/>
  </r>
  <r>
    <x v="24"/>
    <x v="3"/>
  </r>
  <r>
    <x v="24"/>
    <x v="13"/>
  </r>
  <r>
    <x v="24"/>
    <x v="2"/>
  </r>
  <r>
    <x v="12"/>
    <x v="7"/>
  </r>
  <r>
    <x v="12"/>
    <x v="10"/>
  </r>
  <r>
    <x v="12"/>
    <x v="10"/>
  </r>
  <r>
    <x v="2"/>
    <x v="2"/>
  </r>
  <r>
    <x v="2"/>
    <x v="5"/>
  </r>
  <r>
    <x v="17"/>
    <x v="2"/>
  </r>
  <r>
    <x v="1"/>
    <x v="2"/>
  </r>
  <r>
    <x v="1"/>
    <x v="2"/>
  </r>
  <r>
    <x v="8"/>
    <x v="8"/>
  </r>
  <r>
    <x v="23"/>
    <x v="0"/>
  </r>
  <r>
    <x v="23"/>
    <x v="3"/>
  </r>
  <r>
    <x v="18"/>
    <x v="0"/>
  </r>
  <r>
    <x v="8"/>
    <x v="5"/>
  </r>
  <r>
    <x v="5"/>
    <x v="2"/>
  </r>
  <r>
    <x v="8"/>
    <x v="0"/>
  </r>
  <r>
    <x v="23"/>
    <x v="9"/>
  </r>
  <r>
    <x v="4"/>
    <x v="2"/>
  </r>
  <r>
    <x v="30"/>
    <x v="3"/>
  </r>
  <r>
    <x v="13"/>
    <x v="0"/>
  </r>
  <r>
    <x v="13"/>
    <x v="0"/>
  </r>
  <r>
    <x v="3"/>
    <x v="2"/>
  </r>
  <r>
    <x v="7"/>
    <x v="0"/>
  </r>
  <r>
    <x v="20"/>
    <x v="0"/>
  </r>
  <r>
    <x v="20"/>
    <x v="0"/>
  </r>
  <r>
    <x v="20"/>
    <x v="2"/>
  </r>
  <r>
    <x v="2"/>
    <x v="4"/>
  </r>
  <r>
    <x v="35"/>
    <x v="3"/>
  </r>
  <r>
    <x v="35"/>
    <x v="3"/>
  </r>
  <r>
    <x v="35"/>
    <x v="3"/>
  </r>
  <r>
    <x v="35"/>
    <x v="5"/>
  </r>
  <r>
    <x v="35"/>
    <x v="0"/>
  </r>
  <r>
    <x v="35"/>
    <x v="12"/>
  </r>
  <r>
    <x v="23"/>
    <x v="14"/>
  </r>
  <r>
    <x v="2"/>
    <x v="10"/>
  </r>
  <r>
    <x v="12"/>
    <x v="2"/>
  </r>
  <r>
    <x v="23"/>
    <x v="0"/>
  </r>
  <r>
    <x v="6"/>
    <x v="10"/>
  </r>
  <r>
    <x v="6"/>
    <x v="0"/>
  </r>
  <r>
    <x v="1"/>
    <x v="5"/>
  </r>
  <r>
    <x v="1"/>
    <x v="0"/>
  </r>
  <r>
    <x v="1"/>
    <x v="13"/>
  </r>
  <r>
    <x v="23"/>
    <x v="0"/>
  </r>
  <r>
    <x v="13"/>
    <x v="3"/>
  </r>
  <r>
    <x v="6"/>
    <x v="8"/>
  </r>
  <r>
    <x v="18"/>
    <x v="1"/>
  </r>
  <r>
    <x v="20"/>
    <x v="0"/>
  </r>
  <r>
    <x v="4"/>
    <x v="12"/>
  </r>
  <r>
    <x v="27"/>
    <x v="0"/>
  </r>
  <r>
    <x v="22"/>
    <x v="3"/>
  </r>
  <r>
    <x v="28"/>
    <x v="6"/>
  </r>
  <r>
    <x v="24"/>
    <x v="13"/>
  </r>
  <r>
    <x v="46"/>
    <x v="5"/>
  </r>
  <r>
    <x v="6"/>
    <x v="2"/>
  </r>
  <r>
    <x v="6"/>
    <x v="4"/>
  </r>
  <r>
    <x v="6"/>
    <x v="2"/>
  </r>
  <r>
    <x v="6"/>
    <x v="13"/>
  </r>
  <r>
    <x v="39"/>
    <x v="1"/>
  </r>
  <r>
    <x v="25"/>
    <x v="0"/>
  </r>
  <r>
    <x v="23"/>
    <x v="0"/>
  </r>
  <r>
    <x v="23"/>
    <x v="2"/>
  </r>
  <r>
    <x v="37"/>
    <x v="13"/>
  </r>
  <r>
    <x v="9"/>
    <x v="13"/>
  </r>
  <r>
    <x v="13"/>
    <x v="10"/>
  </r>
  <r>
    <x v="13"/>
    <x v="5"/>
  </r>
  <r>
    <x v="13"/>
    <x v="5"/>
  </r>
  <r>
    <x v="38"/>
    <x v="2"/>
  </r>
  <r>
    <x v="5"/>
    <x v="0"/>
  </r>
  <r>
    <x v="6"/>
    <x v="5"/>
  </r>
  <r>
    <x v="6"/>
    <x v="8"/>
  </r>
  <r>
    <x v="13"/>
    <x v="2"/>
  </r>
  <r>
    <x v="9"/>
    <x v="0"/>
  </r>
  <r>
    <x v="9"/>
    <x v="2"/>
  </r>
  <r>
    <x v="9"/>
    <x v="2"/>
  </r>
  <r>
    <x v="9"/>
    <x v="2"/>
  </r>
  <r>
    <x v="9"/>
    <x v="3"/>
  </r>
  <r>
    <x v="9"/>
    <x v="0"/>
  </r>
  <r>
    <x v="9"/>
    <x v="9"/>
  </r>
  <r>
    <x v="49"/>
    <x v="7"/>
  </r>
  <r>
    <x v="6"/>
    <x v="0"/>
  </r>
  <r>
    <x v="6"/>
    <x v="5"/>
  </r>
  <r>
    <x v="28"/>
    <x v="2"/>
  </r>
  <r>
    <x v="18"/>
    <x v="1"/>
  </r>
  <r>
    <x v="18"/>
    <x v="1"/>
  </r>
  <r>
    <x v="18"/>
    <x v="8"/>
  </r>
  <r>
    <x v="2"/>
    <x v="3"/>
  </r>
  <r>
    <x v="2"/>
    <x v="3"/>
  </r>
  <r>
    <x v="2"/>
    <x v="0"/>
  </r>
  <r>
    <x v="2"/>
    <x v="11"/>
  </r>
  <r>
    <x v="2"/>
    <x v="3"/>
  </r>
  <r>
    <x v="14"/>
    <x v="7"/>
  </r>
  <r>
    <x v="25"/>
    <x v="4"/>
  </r>
  <r>
    <x v="50"/>
    <x v="11"/>
  </r>
  <r>
    <x v="23"/>
    <x v="0"/>
  </r>
  <r>
    <x v="13"/>
    <x v="0"/>
  </r>
  <r>
    <x v="17"/>
    <x v="1"/>
  </r>
  <r>
    <x v="17"/>
    <x v="7"/>
  </r>
  <r>
    <x v="11"/>
    <x v="2"/>
  </r>
  <r>
    <x v="11"/>
    <x v="3"/>
  </r>
  <r>
    <x v="11"/>
    <x v="2"/>
  </r>
  <r>
    <x v="11"/>
    <x v="5"/>
  </r>
  <r>
    <x v="39"/>
    <x v="10"/>
  </r>
  <r>
    <x v="16"/>
    <x v="2"/>
  </r>
  <r>
    <x v="16"/>
    <x v="2"/>
  </r>
  <r>
    <x v="16"/>
    <x v="0"/>
  </r>
  <r>
    <x v="34"/>
    <x v="0"/>
  </r>
  <r>
    <x v="34"/>
    <x v="10"/>
  </r>
  <r>
    <x v="47"/>
    <x v="0"/>
  </r>
  <r>
    <x v="34"/>
    <x v="10"/>
  </r>
  <r>
    <x v="11"/>
    <x v="0"/>
  </r>
  <r>
    <x v="3"/>
    <x v="0"/>
  </r>
  <r>
    <x v="51"/>
    <x v="0"/>
  </r>
  <r>
    <x v="51"/>
    <x v="0"/>
  </r>
  <r>
    <x v="51"/>
    <x v="0"/>
  </r>
  <r>
    <x v="5"/>
    <x v="6"/>
  </r>
  <r>
    <x v="49"/>
    <x v="5"/>
  </r>
  <r>
    <x v="49"/>
    <x v="3"/>
  </r>
  <r>
    <x v="49"/>
    <x v="11"/>
  </r>
  <r>
    <x v="49"/>
    <x v="0"/>
  </r>
  <r>
    <x v="24"/>
    <x v="2"/>
  </r>
  <r>
    <x v="24"/>
    <x v="0"/>
  </r>
  <r>
    <x v="24"/>
    <x v="0"/>
  </r>
  <r>
    <x v="24"/>
    <x v="0"/>
  </r>
  <r>
    <x v="2"/>
    <x v="2"/>
  </r>
  <r>
    <x v="14"/>
    <x v="11"/>
  </r>
  <r>
    <x v="14"/>
    <x v="1"/>
  </r>
  <r>
    <x v="42"/>
    <x v="0"/>
  </r>
  <r>
    <x v="8"/>
    <x v="1"/>
  </r>
  <r>
    <x v="3"/>
    <x v="0"/>
  </r>
  <r>
    <x v="3"/>
    <x v="0"/>
  </r>
  <r>
    <x v="3"/>
    <x v="0"/>
  </r>
  <r>
    <x v="3"/>
    <x v="2"/>
  </r>
  <r>
    <x v="3"/>
    <x v="0"/>
  </r>
  <r>
    <x v="3"/>
    <x v="0"/>
  </r>
  <r>
    <x v="46"/>
    <x v="2"/>
  </r>
  <r>
    <x v="46"/>
    <x v="2"/>
  </r>
  <r>
    <x v="23"/>
    <x v="8"/>
  </r>
  <r>
    <x v="23"/>
    <x v="8"/>
  </r>
  <r>
    <x v="5"/>
    <x v="6"/>
  </r>
  <r>
    <x v="19"/>
    <x v="2"/>
  </r>
  <r>
    <x v="23"/>
    <x v="2"/>
  </r>
  <r>
    <x v="11"/>
    <x v="0"/>
  </r>
  <r>
    <x v="11"/>
    <x v="3"/>
  </r>
  <r>
    <x v="11"/>
    <x v="3"/>
  </r>
  <r>
    <x v="11"/>
    <x v="3"/>
  </r>
  <r>
    <x v="11"/>
    <x v="3"/>
  </r>
  <r>
    <x v="6"/>
    <x v="1"/>
  </r>
  <r>
    <x v="22"/>
    <x v="2"/>
  </r>
  <r>
    <x v="24"/>
    <x v="2"/>
  </r>
  <r>
    <x v="25"/>
    <x v="2"/>
  </r>
  <r>
    <x v="25"/>
    <x v="2"/>
  </r>
  <r>
    <x v="25"/>
    <x v="1"/>
  </r>
  <r>
    <x v="25"/>
    <x v="1"/>
  </r>
  <r>
    <x v="25"/>
    <x v="1"/>
  </r>
  <r>
    <x v="25"/>
    <x v="1"/>
  </r>
  <r>
    <x v="14"/>
    <x v="2"/>
  </r>
  <r>
    <x v="14"/>
    <x v="1"/>
  </r>
  <r>
    <x v="14"/>
    <x v="0"/>
  </r>
  <r>
    <x v="14"/>
    <x v="5"/>
  </r>
  <r>
    <x v="14"/>
    <x v="8"/>
  </r>
  <r>
    <x v="14"/>
    <x v="2"/>
  </r>
  <r>
    <x v="14"/>
    <x v="0"/>
  </r>
  <r>
    <x v="14"/>
    <x v="0"/>
  </r>
  <r>
    <x v="14"/>
    <x v="0"/>
  </r>
  <r>
    <x v="14"/>
    <x v="10"/>
  </r>
  <r>
    <x v="14"/>
    <x v="2"/>
  </r>
  <r>
    <x v="14"/>
    <x v="7"/>
  </r>
  <r>
    <x v="14"/>
    <x v="2"/>
  </r>
  <r>
    <x v="14"/>
    <x v="0"/>
  </r>
  <r>
    <x v="14"/>
    <x v="0"/>
  </r>
  <r>
    <x v="23"/>
    <x v="0"/>
  </r>
  <r>
    <x v="23"/>
    <x v="0"/>
  </r>
  <r>
    <x v="2"/>
    <x v="0"/>
  </r>
  <r>
    <x v="19"/>
    <x v="2"/>
  </r>
  <r>
    <x v="14"/>
    <x v="3"/>
  </r>
  <r>
    <x v="14"/>
    <x v="0"/>
  </r>
  <r>
    <x v="14"/>
    <x v="9"/>
  </r>
  <r>
    <x v="32"/>
    <x v="0"/>
  </r>
  <r>
    <x v="18"/>
    <x v="2"/>
  </r>
  <r>
    <x v="18"/>
    <x v="2"/>
  </r>
  <r>
    <x v="18"/>
    <x v="0"/>
  </r>
  <r>
    <x v="18"/>
    <x v="0"/>
  </r>
  <r>
    <x v="18"/>
    <x v="2"/>
  </r>
  <r>
    <x v="18"/>
    <x v="8"/>
  </r>
  <r>
    <x v="18"/>
    <x v="0"/>
  </r>
  <r>
    <x v="18"/>
    <x v="2"/>
  </r>
  <r>
    <x v="1"/>
    <x v="2"/>
  </r>
  <r>
    <x v="1"/>
    <x v="2"/>
  </r>
  <r>
    <x v="1"/>
    <x v="7"/>
  </r>
  <r>
    <x v="1"/>
    <x v="0"/>
  </r>
  <r>
    <x v="1"/>
    <x v="0"/>
  </r>
  <r>
    <x v="1"/>
    <x v="1"/>
  </r>
  <r>
    <x v="1"/>
    <x v="0"/>
  </r>
  <r>
    <x v="1"/>
    <x v="9"/>
  </r>
  <r>
    <x v="6"/>
    <x v="10"/>
  </r>
  <r>
    <x v="3"/>
    <x v="9"/>
  </r>
  <r>
    <x v="38"/>
    <x v="2"/>
  </r>
  <r>
    <x v="23"/>
    <x v="7"/>
  </r>
  <r>
    <x v="18"/>
    <x v="7"/>
  </r>
  <r>
    <x v="47"/>
    <x v="8"/>
  </r>
  <r>
    <x v="47"/>
    <x v="2"/>
  </r>
  <r>
    <x v="47"/>
    <x v="11"/>
  </r>
  <r>
    <x v="47"/>
    <x v="11"/>
  </r>
  <r>
    <x v="20"/>
    <x v="2"/>
  </r>
  <r>
    <x v="20"/>
    <x v="2"/>
  </r>
  <r>
    <x v="11"/>
    <x v="8"/>
  </r>
  <r>
    <x v="11"/>
    <x v="6"/>
  </r>
  <r>
    <x v="8"/>
    <x v="13"/>
  </r>
  <r>
    <x v="23"/>
    <x v="1"/>
  </r>
  <r>
    <x v="6"/>
    <x v="5"/>
  </r>
  <r>
    <x v="6"/>
    <x v="2"/>
  </r>
  <r>
    <x v="6"/>
    <x v="2"/>
  </r>
  <r>
    <x v="6"/>
    <x v="0"/>
  </r>
  <r>
    <x v="6"/>
    <x v="13"/>
  </r>
  <r>
    <x v="6"/>
    <x v="2"/>
  </r>
  <r>
    <x v="6"/>
    <x v="3"/>
  </r>
  <r>
    <x v="6"/>
    <x v="2"/>
  </r>
  <r>
    <x v="6"/>
    <x v="0"/>
  </r>
  <r>
    <x v="1"/>
    <x v="4"/>
  </r>
  <r>
    <x v="20"/>
    <x v="2"/>
  </r>
  <r>
    <x v="14"/>
    <x v="7"/>
  </r>
  <r>
    <x v="6"/>
    <x v="2"/>
  </r>
  <r>
    <x v="6"/>
    <x v="2"/>
  </r>
  <r>
    <x v="6"/>
    <x v="11"/>
  </r>
  <r>
    <x v="6"/>
    <x v="0"/>
  </r>
  <r>
    <x v="24"/>
    <x v="1"/>
  </r>
  <r>
    <x v="24"/>
    <x v="5"/>
  </r>
  <r>
    <x v="14"/>
    <x v="2"/>
  </r>
  <r>
    <x v="14"/>
    <x v="9"/>
  </r>
  <r>
    <x v="4"/>
    <x v="5"/>
  </r>
  <r>
    <x v="20"/>
    <x v="5"/>
  </r>
  <r>
    <x v="20"/>
    <x v="2"/>
  </r>
  <r>
    <x v="7"/>
    <x v="0"/>
  </r>
  <r>
    <x v="10"/>
    <x v="0"/>
  </r>
  <r>
    <x v="1"/>
    <x v="2"/>
  </r>
  <r>
    <x v="1"/>
    <x v="1"/>
  </r>
  <r>
    <x v="1"/>
    <x v="0"/>
  </r>
  <r>
    <x v="6"/>
    <x v="4"/>
  </r>
  <r>
    <x v="3"/>
    <x v="5"/>
  </r>
  <r>
    <x v="24"/>
    <x v="2"/>
  </r>
  <r>
    <x v="9"/>
    <x v="2"/>
  </r>
  <r>
    <x v="8"/>
    <x v="2"/>
  </r>
  <r>
    <x v="28"/>
    <x v="2"/>
  </r>
  <r>
    <x v="8"/>
    <x v="11"/>
  </r>
  <r>
    <x v="8"/>
    <x v="5"/>
  </r>
  <r>
    <x v="1"/>
    <x v="1"/>
  </r>
  <r>
    <x v="20"/>
    <x v="3"/>
  </r>
  <r>
    <x v="20"/>
    <x v="0"/>
  </r>
  <r>
    <x v="13"/>
    <x v="1"/>
  </r>
  <r>
    <x v="13"/>
    <x v="5"/>
  </r>
  <r>
    <x v="8"/>
    <x v="0"/>
  </r>
  <r>
    <x v="46"/>
    <x v="10"/>
  </r>
  <r>
    <x v="46"/>
    <x v="0"/>
  </r>
  <r>
    <x v="35"/>
    <x v="0"/>
  </r>
  <r>
    <x v="23"/>
    <x v="10"/>
  </r>
  <r>
    <x v="20"/>
    <x v="5"/>
  </r>
  <r>
    <x v="20"/>
    <x v="0"/>
  </r>
  <r>
    <x v="46"/>
    <x v="0"/>
  </r>
  <r>
    <x v="46"/>
    <x v="2"/>
  </r>
  <r>
    <x v="6"/>
    <x v="0"/>
  </r>
  <r>
    <x v="6"/>
    <x v="14"/>
  </r>
  <r>
    <x v="6"/>
    <x v="5"/>
  </r>
  <r>
    <x v="6"/>
    <x v="0"/>
  </r>
  <r>
    <x v="6"/>
    <x v="1"/>
  </r>
  <r>
    <x v="6"/>
    <x v="0"/>
  </r>
  <r>
    <x v="6"/>
    <x v="0"/>
  </r>
  <r>
    <x v="6"/>
    <x v="0"/>
  </r>
  <r>
    <x v="6"/>
    <x v="10"/>
  </r>
  <r>
    <x v="6"/>
    <x v="7"/>
  </r>
  <r>
    <x v="8"/>
    <x v="2"/>
  </r>
  <r>
    <x v="8"/>
    <x v="0"/>
  </r>
  <r>
    <x v="13"/>
    <x v="2"/>
  </r>
  <r>
    <x v="46"/>
    <x v="0"/>
  </r>
  <r>
    <x v="46"/>
    <x v="0"/>
  </r>
  <r>
    <x v="3"/>
    <x v="5"/>
  </r>
  <r>
    <x v="3"/>
    <x v="0"/>
  </r>
  <r>
    <x v="3"/>
    <x v="5"/>
  </r>
  <r>
    <x v="11"/>
    <x v="9"/>
  </r>
  <r>
    <x v="24"/>
    <x v="0"/>
  </r>
  <r>
    <x v="24"/>
    <x v="0"/>
  </r>
  <r>
    <x v="6"/>
    <x v="2"/>
  </r>
  <r>
    <x v="18"/>
    <x v="2"/>
  </r>
  <r>
    <x v="18"/>
    <x v="13"/>
  </r>
  <r>
    <x v="3"/>
    <x v="2"/>
  </r>
  <r>
    <x v="46"/>
    <x v="1"/>
  </r>
  <r>
    <x v="8"/>
    <x v="0"/>
  </r>
  <r>
    <x v="25"/>
    <x v="0"/>
  </r>
  <r>
    <x v="25"/>
    <x v="0"/>
  </r>
  <r>
    <x v="25"/>
    <x v="2"/>
  </r>
  <r>
    <x v="25"/>
    <x v="7"/>
  </r>
  <r>
    <x v="25"/>
    <x v="10"/>
  </r>
  <r>
    <x v="25"/>
    <x v="7"/>
  </r>
  <r>
    <x v="25"/>
    <x v="0"/>
  </r>
  <r>
    <x v="1"/>
    <x v="0"/>
  </r>
  <r>
    <x v="5"/>
    <x v="0"/>
  </r>
  <r>
    <x v="5"/>
    <x v="5"/>
  </r>
  <r>
    <x v="5"/>
    <x v="10"/>
  </r>
  <r>
    <x v="5"/>
    <x v="3"/>
  </r>
  <r>
    <x v="5"/>
    <x v="1"/>
  </r>
  <r>
    <x v="5"/>
    <x v="3"/>
  </r>
  <r>
    <x v="5"/>
    <x v="2"/>
  </r>
  <r>
    <x v="5"/>
    <x v="5"/>
  </r>
  <r>
    <x v="5"/>
    <x v="0"/>
  </r>
  <r>
    <x v="5"/>
    <x v="2"/>
  </r>
  <r>
    <x v="5"/>
    <x v="5"/>
  </r>
  <r>
    <x v="5"/>
    <x v="7"/>
  </r>
  <r>
    <x v="5"/>
    <x v="9"/>
  </r>
  <r>
    <x v="5"/>
    <x v="7"/>
  </r>
  <r>
    <x v="5"/>
    <x v="2"/>
  </r>
  <r>
    <x v="5"/>
    <x v="2"/>
  </r>
  <r>
    <x v="5"/>
    <x v="5"/>
  </r>
  <r>
    <x v="5"/>
    <x v="5"/>
  </r>
  <r>
    <x v="5"/>
    <x v="5"/>
  </r>
  <r>
    <x v="5"/>
    <x v="13"/>
  </r>
  <r>
    <x v="5"/>
    <x v="13"/>
  </r>
  <r>
    <x v="5"/>
    <x v="5"/>
  </r>
  <r>
    <x v="5"/>
    <x v="2"/>
  </r>
  <r>
    <x v="5"/>
    <x v="0"/>
  </r>
  <r>
    <x v="5"/>
    <x v="5"/>
  </r>
  <r>
    <x v="5"/>
    <x v="2"/>
  </r>
  <r>
    <x v="5"/>
    <x v="7"/>
  </r>
  <r>
    <x v="5"/>
    <x v="4"/>
  </r>
  <r>
    <x v="5"/>
    <x v="2"/>
  </r>
  <r>
    <x v="9"/>
    <x v="2"/>
  </r>
  <r>
    <x v="1"/>
    <x v="2"/>
  </r>
  <r>
    <x v="6"/>
    <x v="8"/>
  </r>
  <r>
    <x v="3"/>
    <x v="13"/>
  </r>
  <r>
    <x v="3"/>
    <x v="2"/>
  </r>
  <r>
    <x v="3"/>
    <x v="7"/>
  </r>
  <r>
    <x v="3"/>
    <x v="0"/>
  </r>
  <r>
    <x v="40"/>
    <x v="0"/>
  </r>
  <r>
    <x v="40"/>
    <x v="10"/>
  </r>
  <r>
    <x v="8"/>
    <x v="1"/>
  </r>
  <r>
    <x v="22"/>
    <x v="5"/>
  </r>
  <r>
    <x v="22"/>
    <x v="0"/>
  </r>
  <r>
    <x v="23"/>
    <x v="1"/>
  </r>
  <r>
    <x v="49"/>
    <x v="0"/>
  </r>
  <r>
    <x v="47"/>
    <x v="2"/>
  </r>
  <r>
    <x v="3"/>
    <x v="1"/>
  </r>
  <r>
    <x v="3"/>
    <x v="11"/>
  </r>
  <r>
    <x v="8"/>
    <x v="13"/>
  </r>
  <r>
    <x v="21"/>
    <x v="13"/>
  </r>
  <r>
    <x v="24"/>
    <x v="2"/>
  </r>
  <r>
    <x v="24"/>
    <x v="2"/>
  </r>
  <r>
    <x v="24"/>
    <x v="0"/>
  </r>
  <r>
    <x v="24"/>
    <x v="13"/>
  </r>
  <r>
    <x v="24"/>
    <x v="1"/>
  </r>
  <r>
    <x v="24"/>
    <x v="10"/>
  </r>
  <r>
    <x v="24"/>
    <x v="5"/>
  </r>
  <r>
    <x v="24"/>
    <x v="13"/>
  </r>
  <r>
    <x v="33"/>
    <x v="13"/>
  </r>
  <r>
    <x v="24"/>
    <x v="5"/>
  </r>
  <r>
    <x v="24"/>
    <x v="2"/>
  </r>
  <r>
    <x v="19"/>
    <x v="2"/>
  </r>
  <r>
    <x v="19"/>
    <x v="2"/>
  </r>
  <r>
    <x v="19"/>
    <x v="2"/>
  </r>
  <r>
    <x v="19"/>
    <x v="5"/>
  </r>
  <r>
    <x v="19"/>
    <x v="1"/>
  </r>
  <r>
    <x v="19"/>
    <x v="0"/>
  </r>
  <r>
    <x v="19"/>
    <x v="2"/>
  </r>
  <r>
    <x v="39"/>
    <x v="7"/>
  </r>
  <r>
    <x v="4"/>
    <x v="0"/>
  </r>
  <r>
    <x v="4"/>
    <x v="0"/>
  </r>
  <r>
    <x v="3"/>
    <x v="5"/>
  </r>
  <r>
    <x v="13"/>
    <x v="1"/>
  </r>
  <r>
    <x v="23"/>
    <x v="3"/>
  </r>
  <r>
    <x v="20"/>
    <x v="2"/>
  </r>
  <r>
    <x v="50"/>
    <x v="12"/>
  </r>
  <r>
    <x v="6"/>
    <x v="7"/>
  </r>
  <r>
    <x v="14"/>
    <x v="0"/>
  </r>
  <r>
    <x v="27"/>
    <x v="5"/>
  </r>
  <r>
    <x v="8"/>
    <x v="0"/>
  </r>
  <r>
    <x v="8"/>
    <x v="0"/>
  </r>
  <r>
    <x v="32"/>
    <x v="2"/>
  </r>
  <r>
    <x v="23"/>
    <x v="2"/>
  </r>
  <r>
    <x v="11"/>
    <x v="2"/>
  </r>
  <r>
    <x v="11"/>
    <x v="2"/>
  </r>
  <r>
    <x v="5"/>
    <x v="2"/>
  </r>
  <r>
    <x v="5"/>
    <x v="2"/>
  </r>
  <r>
    <x v="12"/>
    <x v="6"/>
  </r>
  <r>
    <x v="12"/>
    <x v="0"/>
  </r>
  <r>
    <x v="13"/>
    <x v="0"/>
  </r>
  <r>
    <x v="36"/>
    <x v="8"/>
  </r>
  <r>
    <x v="14"/>
    <x v="2"/>
  </r>
  <r>
    <x v="34"/>
    <x v="0"/>
  </r>
  <r>
    <x v="13"/>
    <x v="2"/>
  </r>
  <r>
    <x v="13"/>
    <x v="2"/>
  </r>
  <r>
    <x v="13"/>
    <x v="5"/>
  </r>
  <r>
    <x v="13"/>
    <x v="1"/>
  </r>
  <r>
    <x v="5"/>
    <x v="0"/>
  </r>
  <r>
    <x v="5"/>
    <x v="13"/>
  </r>
  <r>
    <x v="39"/>
    <x v="0"/>
  </r>
  <r>
    <x v="39"/>
    <x v="0"/>
  </r>
  <r>
    <x v="39"/>
    <x v="3"/>
  </r>
  <r>
    <x v="39"/>
    <x v="9"/>
  </r>
  <r>
    <x v="39"/>
    <x v="5"/>
  </r>
  <r>
    <x v="39"/>
    <x v="2"/>
  </r>
  <r>
    <x v="39"/>
    <x v="5"/>
  </r>
  <r>
    <x v="39"/>
    <x v="0"/>
  </r>
  <r>
    <x v="39"/>
    <x v="2"/>
  </r>
  <r>
    <x v="39"/>
    <x v="13"/>
  </r>
  <r>
    <x v="39"/>
    <x v="9"/>
  </r>
  <r>
    <x v="39"/>
    <x v="3"/>
  </r>
  <r>
    <x v="39"/>
    <x v="2"/>
  </r>
  <r>
    <x v="39"/>
    <x v="0"/>
  </r>
  <r>
    <x v="39"/>
    <x v="2"/>
  </r>
  <r>
    <x v="39"/>
    <x v="0"/>
  </r>
  <r>
    <x v="28"/>
    <x v="5"/>
  </r>
  <r>
    <x v="3"/>
    <x v="2"/>
  </r>
  <r>
    <x v="8"/>
    <x v="0"/>
  </r>
  <r>
    <x v="13"/>
    <x v="5"/>
  </r>
  <r>
    <x v="23"/>
    <x v="8"/>
  </r>
  <r>
    <x v="8"/>
    <x v="0"/>
  </r>
  <r>
    <x v="48"/>
    <x v="0"/>
  </r>
  <r>
    <x v="6"/>
    <x v="2"/>
  </r>
  <r>
    <x v="40"/>
    <x v="0"/>
  </r>
  <r>
    <x v="6"/>
    <x v="0"/>
  </r>
  <r>
    <x v="42"/>
    <x v="2"/>
  </r>
  <r>
    <x v="42"/>
    <x v="5"/>
  </r>
  <r>
    <x v="42"/>
    <x v="5"/>
  </r>
  <r>
    <x v="42"/>
    <x v="2"/>
  </r>
  <r>
    <x v="24"/>
    <x v="2"/>
  </r>
  <r>
    <x v="29"/>
    <x v="11"/>
  </r>
  <r>
    <x v="6"/>
    <x v="2"/>
  </r>
  <r>
    <x v="11"/>
    <x v="1"/>
  </r>
  <r>
    <x v="6"/>
    <x v="2"/>
  </r>
  <r>
    <x v="6"/>
    <x v="13"/>
  </r>
  <r>
    <x v="23"/>
    <x v="0"/>
  </r>
  <r>
    <x v="24"/>
    <x v="5"/>
  </r>
  <r>
    <x v="24"/>
    <x v="2"/>
  </r>
  <r>
    <x v="1"/>
    <x v="5"/>
  </r>
  <r>
    <x v="24"/>
    <x v="0"/>
  </r>
  <r>
    <x v="43"/>
    <x v="3"/>
  </r>
  <r>
    <x v="28"/>
    <x v="2"/>
  </r>
  <r>
    <x v="23"/>
    <x v="13"/>
  </r>
  <r>
    <x v="6"/>
    <x v="2"/>
  </r>
  <r>
    <x v="28"/>
    <x v="2"/>
  </r>
  <r>
    <x v="23"/>
    <x v="10"/>
  </r>
  <r>
    <x v="7"/>
    <x v="0"/>
  </r>
  <r>
    <x v="9"/>
    <x v="1"/>
  </r>
  <r>
    <x v="24"/>
    <x v="7"/>
  </r>
  <r>
    <x v="24"/>
    <x v="0"/>
  </r>
  <r>
    <x v="50"/>
    <x v="12"/>
  </r>
  <r>
    <x v="50"/>
    <x v="0"/>
  </r>
  <r>
    <x v="3"/>
    <x v="6"/>
  </r>
  <r>
    <x v="23"/>
    <x v="0"/>
  </r>
  <r>
    <x v="23"/>
    <x v="0"/>
  </r>
  <r>
    <x v="23"/>
    <x v="2"/>
  </r>
  <r>
    <x v="23"/>
    <x v="2"/>
  </r>
  <r>
    <x v="23"/>
    <x v="4"/>
  </r>
  <r>
    <x v="5"/>
    <x v="0"/>
  </r>
  <r>
    <x v="5"/>
    <x v="4"/>
  </r>
  <r>
    <x v="8"/>
    <x v="7"/>
  </r>
  <r>
    <x v="14"/>
    <x v="8"/>
  </r>
  <r>
    <x v="14"/>
    <x v="0"/>
  </r>
  <r>
    <x v="14"/>
    <x v="2"/>
  </r>
  <r>
    <x v="14"/>
    <x v="2"/>
  </r>
  <r>
    <x v="8"/>
    <x v="0"/>
  </r>
  <r>
    <x v="14"/>
    <x v="2"/>
  </r>
  <r>
    <x v="14"/>
    <x v="2"/>
  </r>
  <r>
    <x v="17"/>
    <x v="2"/>
  </r>
  <r>
    <x v="17"/>
    <x v="2"/>
  </r>
  <r>
    <x v="14"/>
    <x v="6"/>
  </r>
  <r>
    <x v="50"/>
    <x v="5"/>
  </r>
  <r>
    <x v="50"/>
    <x v="0"/>
  </r>
  <r>
    <x v="50"/>
    <x v="2"/>
  </r>
  <r>
    <x v="50"/>
    <x v="2"/>
  </r>
  <r>
    <x v="50"/>
    <x v="2"/>
  </r>
  <r>
    <x v="50"/>
    <x v="0"/>
  </r>
  <r>
    <x v="50"/>
    <x v="0"/>
  </r>
  <r>
    <x v="50"/>
    <x v="2"/>
  </r>
  <r>
    <x v="50"/>
    <x v="0"/>
  </r>
  <r>
    <x v="50"/>
    <x v="1"/>
  </r>
  <r>
    <x v="50"/>
    <x v="5"/>
  </r>
  <r>
    <x v="50"/>
    <x v="1"/>
  </r>
  <r>
    <x v="50"/>
    <x v="11"/>
  </r>
  <r>
    <x v="50"/>
    <x v="0"/>
  </r>
  <r>
    <x v="50"/>
    <x v="0"/>
  </r>
  <r>
    <x v="50"/>
    <x v="5"/>
  </r>
  <r>
    <x v="9"/>
    <x v="0"/>
  </r>
  <r>
    <x v="9"/>
    <x v="1"/>
  </r>
  <r>
    <x v="9"/>
    <x v="5"/>
  </r>
  <r>
    <x v="17"/>
    <x v="0"/>
  </r>
  <r>
    <x v="28"/>
    <x v="7"/>
  </r>
  <r>
    <x v="38"/>
    <x v="0"/>
  </r>
  <r>
    <x v="8"/>
    <x v="2"/>
  </r>
  <r>
    <x v="5"/>
    <x v="5"/>
  </r>
  <r>
    <x v="5"/>
    <x v="0"/>
  </r>
  <r>
    <x v="1"/>
    <x v="1"/>
  </r>
  <r>
    <x v="1"/>
    <x v="10"/>
  </r>
  <r>
    <x v="1"/>
    <x v="2"/>
  </r>
  <r>
    <x v="1"/>
    <x v="0"/>
  </r>
  <r>
    <x v="1"/>
    <x v="2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11"/>
  </r>
  <r>
    <x v="1"/>
    <x v="5"/>
  </r>
  <r>
    <x v="1"/>
    <x v="3"/>
  </r>
  <r>
    <x v="1"/>
    <x v="4"/>
  </r>
  <r>
    <x v="1"/>
    <x v="5"/>
  </r>
  <r>
    <x v="1"/>
    <x v="0"/>
  </r>
  <r>
    <x v="1"/>
    <x v="3"/>
  </r>
  <r>
    <x v="1"/>
    <x v="5"/>
  </r>
  <r>
    <x v="1"/>
    <x v="4"/>
  </r>
  <r>
    <x v="1"/>
    <x v="7"/>
  </r>
  <r>
    <x v="1"/>
    <x v="8"/>
  </r>
  <r>
    <x v="1"/>
    <x v="7"/>
  </r>
  <r>
    <x v="1"/>
    <x v="0"/>
  </r>
  <r>
    <x v="1"/>
    <x v="0"/>
  </r>
  <r>
    <x v="1"/>
    <x v="2"/>
  </r>
  <r>
    <x v="1"/>
    <x v="5"/>
  </r>
  <r>
    <x v="1"/>
    <x v="1"/>
  </r>
  <r>
    <x v="1"/>
    <x v="7"/>
  </r>
  <r>
    <x v="1"/>
    <x v="2"/>
  </r>
  <r>
    <x v="1"/>
    <x v="2"/>
  </r>
  <r>
    <x v="1"/>
    <x v="0"/>
  </r>
  <r>
    <x v="1"/>
    <x v="2"/>
  </r>
  <r>
    <x v="1"/>
    <x v="7"/>
  </r>
  <r>
    <x v="1"/>
    <x v="0"/>
  </r>
  <r>
    <x v="1"/>
    <x v="8"/>
  </r>
  <r>
    <x v="1"/>
    <x v="0"/>
  </r>
  <r>
    <x v="1"/>
    <x v="9"/>
  </r>
  <r>
    <x v="1"/>
    <x v="11"/>
  </r>
  <r>
    <x v="1"/>
    <x v="6"/>
  </r>
  <r>
    <x v="1"/>
    <x v="0"/>
  </r>
  <r>
    <x v="1"/>
    <x v="2"/>
  </r>
  <r>
    <x v="1"/>
    <x v="5"/>
  </r>
  <r>
    <x v="1"/>
    <x v="0"/>
  </r>
  <r>
    <x v="1"/>
    <x v="2"/>
  </r>
  <r>
    <x v="1"/>
    <x v="2"/>
  </r>
  <r>
    <x v="1"/>
    <x v="8"/>
  </r>
  <r>
    <x v="1"/>
    <x v="4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0"/>
  </r>
  <r>
    <x v="1"/>
    <x v="10"/>
  </r>
  <r>
    <x v="1"/>
    <x v="1"/>
  </r>
  <r>
    <x v="1"/>
    <x v="2"/>
  </r>
  <r>
    <x v="1"/>
    <x v="10"/>
  </r>
  <r>
    <x v="1"/>
    <x v="0"/>
  </r>
  <r>
    <x v="1"/>
    <x v="2"/>
  </r>
  <r>
    <x v="1"/>
    <x v="8"/>
  </r>
  <r>
    <x v="1"/>
    <x v="2"/>
  </r>
  <r>
    <x v="1"/>
    <x v="0"/>
  </r>
  <r>
    <x v="1"/>
    <x v="0"/>
  </r>
  <r>
    <x v="1"/>
    <x v="5"/>
  </r>
  <r>
    <x v="1"/>
    <x v="1"/>
  </r>
  <r>
    <x v="1"/>
    <x v="2"/>
  </r>
  <r>
    <x v="1"/>
    <x v="11"/>
  </r>
  <r>
    <x v="1"/>
    <x v="1"/>
  </r>
  <r>
    <x v="1"/>
    <x v="2"/>
  </r>
  <r>
    <x v="1"/>
    <x v="5"/>
  </r>
  <r>
    <x v="1"/>
    <x v="2"/>
  </r>
  <r>
    <x v="46"/>
    <x v="7"/>
  </r>
  <r>
    <x v="8"/>
    <x v="1"/>
  </r>
  <r>
    <x v="8"/>
    <x v="2"/>
  </r>
  <r>
    <x v="8"/>
    <x v="2"/>
  </r>
  <r>
    <x v="7"/>
    <x v="7"/>
  </r>
  <r>
    <x v="19"/>
    <x v="2"/>
  </r>
  <r>
    <x v="3"/>
    <x v="2"/>
  </r>
  <r>
    <x v="35"/>
    <x v="2"/>
  </r>
  <r>
    <x v="8"/>
    <x v="3"/>
  </r>
  <r>
    <x v="6"/>
    <x v="2"/>
  </r>
  <r>
    <x v="6"/>
    <x v="2"/>
  </r>
  <r>
    <x v="6"/>
    <x v="2"/>
  </r>
  <r>
    <x v="6"/>
    <x v="11"/>
  </r>
  <r>
    <x v="8"/>
    <x v="9"/>
  </r>
  <r>
    <x v="5"/>
    <x v="2"/>
  </r>
  <r>
    <x v="8"/>
    <x v="0"/>
  </r>
  <r>
    <x v="8"/>
    <x v="5"/>
  </r>
  <r>
    <x v="8"/>
    <x v="2"/>
  </r>
  <r>
    <x v="34"/>
    <x v="1"/>
  </r>
  <r>
    <x v="34"/>
    <x v="2"/>
  </r>
  <r>
    <x v="21"/>
    <x v="2"/>
  </r>
  <r>
    <x v="21"/>
    <x v="1"/>
  </r>
  <r>
    <x v="21"/>
    <x v="0"/>
  </r>
  <r>
    <x v="21"/>
    <x v="1"/>
  </r>
  <r>
    <x v="1"/>
    <x v="4"/>
  </r>
  <r>
    <x v="41"/>
    <x v="5"/>
  </r>
  <r>
    <x v="41"/>
    <x v="0"/>
  </r>
  <r>
    <x v="41"/>
    <x v="2"/>
  </r>
  <r>
    <x v="5"/>
    <x v="5"/>
  </r>
  <r>
    <x v="18"/>
    <x v="14"/>
  </r>
  <r>
    <x v="18"/>
    <x v="0"/>
  </r>
  <r>
    <x v="18"/>
    <x v="1"/>
  </r>
  <r>
    <x v="18"/>
    <x v="0"/>
  </r>
  <r>
    <x v="18"/>
    <x v="2"/>
  </r>
  <r>
    <x v="18"/>
    <x v="13"/>
  </r>
  <r>
    <x v="18"/>
    <x v="1"/>
  </r>
  <r>
    <x v="18"/>
    <x v="10"/>
  </r>
  <r>
    <x v="18"/>
    <x v="0"/>
  </r>
  <r>
    <x v="18"/>
    <x v="2"/>
  </r>
  <r>
    <x v="18"/>
    <x v="6"/>
  </r>
  <r>
    <x v="18"/>
    <x v="2"/>
  </r>
  <r>
    <x v="18"/>
    <x v="9"/>
  </r>
  <r>
    <x v="18"/>
    <x v="9"/>
  </r>
  <r>
    <x v="18"/>
    <x v="5"/>
  </r>
  <r>
    <x v="18"/>
    <x v="2"/>
  </r>
  <r>
    <x v="18"/>
    <x v="2"/>
  </r>
  <r>
    <x v="18"/>
    <x v="2"/>
  </r>
  <r>
    <x v="16"/>
    <x v="1"/>
  </r>
  <r>
    <x v="16"/>
    <x v="1"/>
  </r>
  <r>
    <x v="16"/>
    <x v="2"/>
  </r>
  <r>
    <x v="16"/>
    <x v="2"/>
  </r>
  <r>
    <x v="16"/>
    <x v="5"/>
  </r>
  <r>
    <x v="16"/>
    <x v="0"/>
  </r>
  <r>
    <x v="16"/>
    <x v="1"/>
  </r>
  <r>
    <x v="3"/>
    <x v="9"/>
  </r>
  <r>
    <x v="36"/>
    <x v="0"/>
  </r>
  <r>
    <x v="6"/>
    <x v="2"/>
  </r>
  <r>
    <x v="6"/>
    <x v="0"/>
  </r>
  <r>
    <x v="6"/>
    <x v="1"/>
  </r>
  <r>
    <x v="6"/>
    <x v="2"/>
  </r>
  <r>
    <x v="6"/>
    <x v="0"/>
  </r>
  <r>
    <x v="6"/>
    <x v="0"/>
  </r>
  <r>
    <x v="6"/>
    <x v="10"/>
  </r>
  <r>
    <x v="2"/>
    <x v="13"/>
  </r>
  <r>
    <x v="8"/>
    <x v="0"/>
  </r>
  <r>
    <x v="8"/>
    <x v="6"/>
  </r>
  <r>
    <x v="8"/>
    <x v="2"/>
  </r>
  <r>
    <x v="8"/>
    <x v="2"/>
  </r>
  <r>
    <x v="11"/>
    <x v="0"/>
  </r>
  <r>
    <x v="5"/>
    <x v="0"/>
  </r>
  <r>
    <x v="5"/>
    <x v="5"/>
  </r>
  <r>
    <x v="33"/>
    <x v="2"/>
  </r>
  <r>
    <x v="33"/>
    <x v="14"/>
  </r>
  <r>
    <x v="47"/>
    <x v="2"/>
  </r>
  <r>
    <x v="47"/>
    <x v="0"/>
  </r>
  <r>
    <x v="44"/>
    <x v="0"/>
  </r>
  <r>
    <x v="44"/>
    <x v="2"/>
  </r>
  <r>
    <x v="14"/>
    <x v="5"/>
  </r>
  <r>
    <x v="14"/>
    <x v="11"/>
  </r>
  <r>
    <x v="14"/>
    <x v="13"/>
  </r>
  <r>
    <x v="14"/>
    <x v="1"/>
  </r>
  <r>
    <x v="14"/>
    <x v="2"/>
  </r>
  <r>
    <x v="14"/>
    <x v="5"/>
  </r>
  <r>
    <x v="14"/>
    <x v="0"/>
  </r>
  <r>
    <x v="14"/>
    <x v="1"/>
  </r>
  <r>
    <x v="14"/>
    <x v="0"/>
  </r>
  <r>
    <x v="14"/>
    <x v="0"/>
  </r>
  <r>
    <x v="14"/>
    <x v="0"/>
  </r>
  <r>
    <x v="14"/>
    <x v="5"/>
  </r>
  <r>
    <x v="46"/>
    <x v="0"/>
  </r>
  <r>
    <x v="46"/>
    <x v="3"/>
  </r>
  <r>
    <x v="23"/>
    <x v="2"/>
  </r>
  <r>
    <x v="23"/>
    <x v="5"/>
  </r>
  <r>
    <x v="23"/>
    <x v="2"/>
  </r>
  <r>
    <x v="23"/>
    <x v="0"/>
  </r>
  <r>
    <x v="23"/>
    <x v="5"/>
  </r>
  <r>
    <x v="23"/>
    <x v="2"/>
  </r>
  <r>
    <x v="23"/>
    <x v="1"/>
  </r>
  <r>
    <x v="23"/>
    <x v="5"/>
  </r>
  <r>
    <x v="23"/>
    <x v="0"/>
  </r>
  <r>
    <x v="23"/>
    <x v="1"/>
  </r>
  <r>
    <x v="23"/>
    <x v="1"/>
  </r>
  <r>
    <x v="20"/>
    <x v="0"/>
  </r>
  <r>
    <x v="4"/>
    <x v="7"/>
  </r>
  <r>
    <x v="47"/>
    <x v="2"/>
  </r>
  <r>
    <x v="30"/>
    <x v="9"/>
  </r>
  <r>
    <x v="49"/>
    <x v="2"/>
  </r>
  <r>
    <x v="4"/>
    <x v="1"/>
  </r>
  <r>
    <x v="29"/>
    <x v="10"/>
  </r>
  <r>
    <x v="29"/>
    <x v="9"/>
  </r>
  <r>
    <x v="29"/>
    <x v="13"/>
  </r>
  <r>
    <x v="6"/>
    <x v="2"/>
  </r>
  <r>
    <x v="6"/>
    <x v="7"/>
  </r>
  <r>
    <x v="6"/>
    <x v="0"/>
  </r>
  <r>
    <x v="6"/>
    <x v="0"/>
  </r>
  <r>
    <x v="17"/>
    <x v="2"/>
  </r>
  <r>
    <x v="17"/>
    <x v="0"/>
  </r>
  <r>
    <x v="14"/>
    <x v="5"/>
  </r>
  <r>
    <x v="5"/>
    <x v="2"/>
  </r>
  <r>
    <x v="5"/>
    <x v="2"/>
  </r>
  <r>
    <x v="5"/>
    <x v="13"/>
  </r>
  <r>
    <x v="5"/>
    <x v="2"/>
  </r>
  <r>
    <x v="5"/>
    <x v="3"/>
  </r>
  <r>
    <x v="28"/>
    <x v="2"/>
  </r>
  <r>
    <x v="29"/>
    <x v="13"/>
  </r>
  <r>
    <x v="29"/>
    <x v="2"/>
  </r>
  <r>
    <x v="29"/>
    <x v="3"/>
  </r>
  <r>
    <x v="29"/>
    <x v="13"/>
  </r>
  <r>
    <x v="29"/>
    <x v="2"/>
  </r>
  <r>
    <x v="29"/>
    <x v="8"/>
  </r>
  <r>
    <x v="29"/>
    <x v="3"/>
  </r>
  <r>
    <x v="29"/>
    <x v="2"/>
  </r>
  <r>
    <x v="29"/>
    <x v="0"/>
  </r>
  <r>
    <x v="29"/>
    <x v="2"/>
  </r>
  <r>
    <x v="29"/>
    <x v="5"/>
  </r>
  <r>
    <x v="29"/>
    <x v="3"/>
  </r>
  <r>
    <x v="29"/>
    <x v="12"/>
  </r>
  <r>
    <x v="29"/>
    <x v="3"/>
  </r>
  <r>
    <x v="29"/>
    <x v="0"/>
  </r>
  <r>
    <x v="29"/>
    <x v="2"/>
  </r>
  <r>
    <x v="29"/>
    <x v="6"/>
  </r>
  <r>
    <x v="29"/>
    <x v="12"/>
  </r>
  <r>
    <x v="29"/>
    <x v="5"/>
  </r>
  <r>
    <x v="29"/>
    <x v="5"/>
  </r>
  <r>
    <x v="29"/>
    <x v="0"/>
  </r>
  <r>
    <x v="29"/>
    <x v="0"/>
  </r>
  <r>
    <x v="29"/>
    <x v="1"/>
  </r>
  <r>
    <x v="29"/>
    <x v="2"/>
  </r>
  <r>
    <x v="29"/>
    <x v="0"/>
  </r>
  <r>
    <x v="29"/>
    <x v="2"/>
  </r>
  <r>
    <x v="29"/>
    <x v="0"/>
  </r>
  <r>
    <x v="29"/>
    <x v="0"/>
  </r>
  <r>
    <x v="29"/>
    <x v="3"/>
  </r>
  <r>
    <x v="29"/>
    <x v="2"/>
  </r>
  <r>
    <x v="29"/>
    <x v="2"/>
  </r>
  <r>
    <x v="29"/>
    <x v="0"/>
  </r>
  <r>
    <x v="29"/>
    <x v="2"/>
  </r>
  <r>
    <x v="29"/>
    <x v="11"/>
  </r>
  <r>
    <x v="29"/>
    <x v="2"/>
  </r>
  <r>
    <x v="29"/>
    <x v="2"/>
  </r>
  <r>
    <x v="29"/>
    <x v="3"/>
  </r>
  <r>
    <x v="29"/>
    <x v="9"/>
  </r>
  <r>
    <x v="29"/>
    <x v="0"/>
  </r>
  <r>
    <x v="29"/>
    <x v="0"/>
  </r>
  <r>
    <x v="29"/>
    <x v="5"/>
  </r>
  <r>
    <x v="29"/>
    <x v="2"/>
  </r>
  <r>
    <x v="29"/>
    <x v="9"/>
  </r>
  <r>
    <x v="29"/>
    <x v="2"/>
  </r>
  <r>
    <x v="50"/>
    <x v="13"/>
  </r>
  <r>
    <x v="50"/>
    <x v="2"/>
  </r>
  <r>
    <x v="50"/>
    <x v="1"/>
  </r>
  <r>
    <x v="15"/>
    <x v="1"/>
  </r>
  <r>
    <x v="12"/>
    <x v="2"/>
  </r>
  <r>
    <x v="1"/>
    <x v="2"/>
  </r>
  <r>
    <x v="2"/>
    <x v="0"/>
  </r>
  <r>
    <x v="27"/>
    <x v="2"/>
  </r>
  <r>
    <x v="7"/>
    <x v="0"/>
  </r>
  <r>
    <x v="7"/>
    <x v="13"/>
  </r>
  <r>
    <x v="32"/>
    <x v="2"/>
  </r>
  <r>
    <x v="1"/>
    <x v="2"/>
  </r>
  <r>
    <x v="41"/>
    <x v="13"/>
  </r>
  <r>
    <x v="8"/>
    <x v="2"/>
  </r>
  <r>
    <x v="13"/>
    <x v="0"/>
  </r>
  <r>
    <x v="49"/>
    <x v="0"/>
  </r>
  <r>
    <x v="8"/>
    <x v="13"/>
  </r>
  <r>
    <x v="8"/>
    <x v="5"/>
  </r>
  <r>
    <x v="8"/>
    <x v="0"/>
  </r>
  <r>
    <x v="2"/>
    <x v="0"/>
  </r>
  <r>
    <x v="2"/>
    <x v="7"/>
  </r>
  <r>
    <x v="8"/>
    <x v="9"/>
  </r>
  <r>
    <x v="14"/>
    <x v="0"/>
  </r>
  <r>
    <x v="47"/>
    <x v="2"/>
  </r>
  <r>
    <x v="47"/>
    <x v="13"/>
  </r>
  <r>
    <x v="47"/>
    <x v="2"/>
  </r>
  <r>
    <x v="47"/>
    <x v="2"/>
  </r>
  <r>
    <x v="47"/>
    <x v="2"/>
  </r>
  <r>
    <x v="47"/>
    <x v="2"/>
  </r>
  <r>
    <x v="47"/>
    <x v="0"/>
  </r>
  <r>
    <x v="47"/>
    <x v="2"/>
  </r>
  <r>
    <x v="47"/>
    <x v="2"/>
  </r>
  <r>
    <x v="47"/>
    <x v="0"/>
  </r>
  <r>
    <x v="47"/>
    <x v="4"/>
  </r>
  <r>
    <x v="47"/>
    <x v="4"/>
  </r>
  <r>
    <x v="47"/>
    <x v="2"/>
  </r>
  <r>
    <x v="18"/>
    <x v="2"/>
  </r>
  <r>
    <x v="9"/>
    <x v="0"/>
  </r>
  <r>
    <x v="4"/>
    <x v="5"/>
  </r>
  <r>
    <x v="10"/>
    <x v="0"/>
  </r>
  <r>
    <x v="6"/>
    <x v="8"/>
  </r>
  <r>
    <x v="6"/>
    <x v="8"/>
  </r>
  <r>
    <x v="6"/>
    <x v="1"/>
  </r>
  <r>
    <x v="6"/>
    <x v="0"/>
  </r>
  <r>
    <x v="6"/>
    <x v="0"/>
  </r>
  <r>
    <x v="6"/>
    <x v="0"/>
  </r>
  <r>
    <x v="6"/>
    <x v="0"/>
  </r>
  <r>
    <x v="2"/>
    <x v="5"/>
  </r>
  <r>
    <x v="32"/>
    <x v="0"/>
  </r>
  <r>
    <x v="25"/>
    <x v="2"/>
  </r>
  <r>
    <x v="18"/>
    <x v="10"/>
  </r>
  <r>
    <x v="18"/>
    <x v="2"/>
  </r>
  <r>
    <x v="18"/>
    <x v="2"/>
  </r>
  <r>
    <x v="18"/>
    <x v="0"/>
  </r>
  <r>
    <x v="18"/>
    <x v="2"/>
  </r>
  <r>
    <x v="18"/>
    <x v="1"/>
  </r>
  <r>
    <x v="32"/>
    <x v="2"/>
  </r>
  <r>
    <x v="32"/>
    <x v="0"/>
  </r>
  <r>
    <x v="32"/>
    <x v="0"/>
  </r>
  <r>
    <x v="32"/>
    <x v="2"/>
  </r>
  <r>
    <x v="50"/>
    <x v="3"/>
  </r>
  <r>
    <x v="32"/>
    <x v="0"/>
  </r>
  <r>
    <x v="5"/>
    <x v="2"/>
  </r>
  <r>
    <x v="13"/>
    <x v="10"/>
  </r>
  <r>
    <x v="13"/>
    <x v="10"/>
  </r>
  <r>
    <x v="13"/>
    <x v="10"/>
  </r>
  <r>
    <x v="19"/>
    <x v="14"/>
  </r>
  <r>
    <x v="22"/>
    <x v="0"/>
  </r>
  <r>
    <x v="8"/>
    <x v="5"/>
  </r>
  <r>
    <x v="14"/>
    <x v="7"/>
  </r>
  <r>
    <x v="1"/>
    <x v="2"/>
  </r>
  <r>
    <x v="8"/>
    <x v="13"/>
  </r>
  <r>
    <x v="8"/>
    <x v="13"/>
  </r>
  <r>
    <x v="14"/>
    <x v="3"/>
  </r>
  <r>
    <x v="47"/>
    <x v="1"/>
  </r>
  <r>
    <x v="39"/>
    <x v="0"/>
  </r>
  <r>
    <x v="13"/>
    <x v="2"/>
  </r>
  <r>
    <x v="13"/>
    <x v="2"/>
  </r>
  <r>
    <x v="13"/>
    <x v="2"/>
  </r>
  <r>
    <x v="13"/>
    <x v="2"/>
  </r>
  <r>
    <x v="19"/>
    <x v="2"/>
  </r>
  <r>
    <x v="13"/>
    <x v="13"/>
  </r>
  <r>
    <x v="5"/>
    <x v="13"/>
  </r>
  <r>
    <x v="5"/>
    <x v="2"/>
  </r>
  <r>
    <x v="5"/>
    <x v="2"/>
  </r>
  <r>
    <x v="5"/>
    <x v="2"/>
  </r>
  <r>
    <x v="5"/>
    <x v="2"/>
  </r>
  <r>
    <x v="5"/>
    <x v="2"/>
  </r>
  <r>
    <x v="1"/>
    <x v="1"/>
  </r>
  <r>
    <x v="10"/>
    <x v="0"/>
  </r>
  <r>
    <x v="10"/>
    <x v="8"/>
  </r>
  <r>
    <x v="10"/>
    <x v="0"/>
  </r>
  <r>
    <x v="42"/>
    <x v="10"/>
  </r>
  <r>
    <x v="42"/>
    <x v="0"/>
  </r>
  <r>
    <x v="42"/>
    <x v="8"/>
  </r>
  <r>
    <x v="42"/>
    <x v="2"/>
  </r>
  <r>
    <x v="42"/>
    <x v="5"/>
  </r>
  <r>
    <x v="42"/>
    <x v="1"/>
  </r>
  <r>
    <x v="42"/>
    <x v="0"/>
  </r>
  <r>
    <x v="42"/>
    <x v="1"/>
  </r>
  <r>
    <x v="42"/>
    <x v="0"/>
  </r>
  <r>
    <x v="42"/>
    <x v="5"/>
  </r>
  <r>
    <x v="42"/>
    <x v="11"/>
  </r>
  <r>
    <x v="42"/>
    <x v="3"/>
  </r>
  <r>
    <x v="42"/>
    <x v="0"/>
  </r>
  <r>
    <x v="42"/>
    <x v="5"/>
  </r>
  <r>
    <x v="42"/>
    <x v="3"/>
  </r>
  <r>
    <x v="42"/>
    <x v="2"/>
  </r>
  <r>
    <x v="42"/>
    <x v="6"/>
  </r>
  <r>
    <x v="42"/>
    <x v="5"/>
  </r>
  <r>
    <x v="42"/>
    <x v="0"/>
  </r>
  <r>
    <x v="42"/>
    <x v="2"/>
  </r>
  <r>
    <x v="42"/>
    <x v="0"/>
  </r>
  <r>
    <x v="42"/>
    <x v="0"/>
  </r>
  <r>
    <x v="42"/>
    <x v="0"/>
  </r>
  <r>
    <x v="42"/>
    <x v="2"/>
  </r>
  <r>
    <x v="42"/>
    <x v="4"/>
  </r>
  <r>
    <x v="42"/>
    <x v="2"/>
  </r>
  <r>
    <x v="42"/>
    <x v="13"/>
  </r>
  <r>
    <x v="42"/>
    <x v="0"/>
  </r>
  <r>
    <x v="42"/>
    <x v="1"/>
  </r>
  <r>
    <x v="42"/>
    <x v="13"/>
  </r>
  <r>
    <x v="42"/>
    <x v="0"/>
  </r>
  <r>
    <x v="42"/>
    <x v="5"/>
  </r>
  <r>
    <x v="42"/>
    <x v="2"/>
  </r>
  <r>
    <x v="42"/>
    <x v="7"/>
  </r>
  <r>
    <x v="42"/>
    <x v="2"/>
  </r>
  <r>
    <x v="42"/>
    <x v="1"/>
  </r>
  <r>
    <x v="42"/>
    <x v="2"/>
  </r>
  <r>
    <x v="42"/>
    <x v="0"/>
  </r>
  <r>
    <x v="42"/>
    <x v="0"/>
  </r>
  <r>
    <x v="48"/>
    <x v="2"/>
  </r>
  <r>
    <x v="48"/>
    <x v="2"/>
  </r>
  <r>
    <x v="48"/>
    <x v="2"/>
  </r>
  <r>
    <x v="48"/>
    <x v="0"/>
  </r>
  <r>
    <x v="48"/>
    <x v="2"/>
  </r>
  <r>
    <x v="48"/>
    <x v="2"/>
  </r>
  <r>
    <x v="48"/>
    <x v="6"/>
  </r>
  <r>
    <x v="48"/>
    <x v="2"/>
  </r>
  <r>
    <x v="4"/>
    <x v="2"/>
  </r>
  <r>
    <x v="4"/>
    <x v="0"/>
  </r>
  <r>
    <x v="4"/>
    <x v="0"/>
  </r>
  <r>
    <x v="23"/>
    <x v="0"/>
  </r>
  <r>
    <x v="25"/>
    <x v="1"/>
  </r>
  <r>
    <x v="9"/>
    <x v="0"/>
  </r>
  <r>
    <x v="47"/>
    <x v="0"/>
  </r>
  <r>
    <x v="11"/>
    <x v="6"/>
  </r>
  <r>
    <x v="15"/>
    <x v="4"/>
  </r>
  <r>
    <x v="15"/>
    <x v="4"/>
  </r>
  <r>
    <x v="3"/>
    <x v="0"/>
  </r>
  <r>
    <x v="3"/>
    <x v="10"/>
  </r>
  <r>
    <x v="8"/>
    <x v="1"/>
  </r>
  <r>
    <x v="13"/>
    <x v="0"/>
  </r>
  <r>
    <x v="27"/>
    <x v="1"/>
  </r>
  <r>
    <x v="27"/>
    <x v="2"/>
  </r>
  <r>
    <x v="27"/>
    <x v="11"/>
  </r>
  <r>
    <x v="27"/>
    <x v="2"/>
  </r>
  <r>
    <x v="27"/>
    <x v="2"/>
  </r>
  <r>
    <x v="27"/>
    <x v="5"/>
  </r>
  <r>
    <x v="38"/>
    <x v="7"/>
  </r>
  <r>
    <x v="38"/>
    <x v="10"/>
  </r>
  <r>
    <x v="38"/>
    <x v="8"/>
  </r>
  <r>
    <x v="38"/>
    <x v="2"/>
  </r>
  <r>
    <x v="38"/>
    <x v="0"/>
  </r>
  <r>
    <x v="38"/>
    <x v="2"/>
  </r>
  <r>
    <x v="38"/>
    <x v="2"/>
  </r>
  <r>
    <x v="38"/>
    <x v="5"/>
  </r>
  <r>
    <x v="38"/>
    <x v="5"/>
  </r>
  <r>
    <x v="38"/>
    <x v="1"/>
  </r>
  <r>
    <x v="38"/>
    <x v="0"/>
  </r>
  <r>
    <x v="38"/>
    <x v="7"/>
  </r>
  <r>
    <x v="38"/>
    <x v="1"/>
  </r>
  <r>
    <x v="38"/>
    <x v="7"/>
  </r>
  <r>
    <x v="38"/>
    <x v="1"/>
  </r>
  <r>
    <x v="38"/>
    <x v="0"/>
  </r>
  <r>
    <x v="3"/>
    <x v="2"/>
  </r>
  <r>
    <x v="29"/>
    <x v="2"/>
  </r>
  <r>
    <x v="28"/>
    <x v="2"/>
  </r>
  <r>
    <x v="28"/>
    <x v="2"/>
  </r>
  <r>
    <x v="52"/>
    <x v="2"/>
  </r>
  <r>
    <x v="52"/>
    <x v="3"/>
  </r>
  <r>
    <x v="52"/>
    <x v="0"/>
  </r>
  <r>
    <x v="52"/>
    <x v="0"/>
  </r>
  <r>
    <x v="52"/>
    <x v="0"/>
  </r>
  <r>
    <x v="27"/>
    <x v="0"/>
  </r>
  <r>
    <x v="27"/>
    <x v="1"/>
  </r>
  <r>
    <x v="28"/>
    <x v="14"/>
  </r>
  <r>
    <x v="39"/>
    <x v="0"/>
  </r>
  <r>
    <x v="4"/>
    <x v="3"/>
  </r>
  <r>
    <x v="36"/>
    <x v="1"/>
  </r>
  <r>
    <x v="1"/>
    <x v="1"/>
  </r>
  <r>
    <x v="49"/>
    <x v="1"/>
  </r>
  <r>
    <x v="49"/>
    <x v="0"/>
  </r>
  <r>
    <x v="49"/>
    <x v="0"/>
  </r>
  <r>
    <x v="49"/>
    <x v="13"/>
  </r>
  <r>
    <x v="49"/>
    <x v="0"/>
  </r>
  <r>
    <x v="49"/>
    <x v="0"/>
  </r>
  <r>
    <x v="6"/>
    <x v="0"/>
  </r>
  <r>
    <x v="12"/>
    <x v="4"/>
  </r>
  <r>
    <x v="6"/>
    <x v="0"/>
  </r>
  <r>
    <x v="6"/>
    <x v="7"/>
  </r>
  <r>
    <x v="8"/>
    <x v="2"/>
  </r>
  <r>
    <x v="40"/>
    <x v="0"/>
  </r>
  <r>
    <x v="5"/>
    <x v="0"/>
  </r>
  <r>
    <x v="5"/>
    <x v="0"/>
  </r>
  <r>
    <x v="8"/>
    <x v="0"/>
  </r>
  <r>
    <x v="6"/>
    <x v="10"/>
  </r>
  <r>
    <x v="15"/>
    <x v="0"/>
  </r>
  <r>
    <x v="6"/>
    <x v="1"/>
  </r>
  <r>
    <x v="6"/>
    <x v="1"/>
  </r>
  <r>
    <x v="35"/>
    <x v="5"/>
  </r>
  <r>
    <x v="35"/>
    <x v="6"/>
  </r>
  <r>
    <x v="35"/>
    <x v="2"/>
  </r>
  <r>
    <x v="35"/>
    <x v="2"/>
  </r>
  <r>
    <x v="35"/>
    <x v="2"/>
  </r>
  <r>
    <x v="35"/>
    <x v="8"/>
  </r>
  <r>
    <x v="35"/>
    <x v="1"/>
  </r>
  <r>
    <x v="35"/>
    <x v="0"/>
  </r>
  <r>
    <x v="35"/>
    <x v="3"/>
  </r>
  <r>
    <x v="35"/>
    <x v="5"/>
  </r>
  <r>
    <x v="35"/>
    <x v="6"/>
  </r>
  <r>
    <x v="35"/>
    <x v="7"/>
  </r>
  <r>
    <x v="35"/>
    <x v="0"/>
  </r>
  <r>
    <x v="35"/>
    <x v="2"/>
  </r>
  <r>
    <x v="35"/>
    <x v="12"/>
  </r>
  <r>
    <x v="35"/>
    <x v="7"/>
  </r>
  <r>
    <x v="35"/>
    <x v="2"/>
  </r>
  <r>
    <x v="35"/>
    <x v="0"/>
  </r>
  <r>
    <x v="35"/>
    <x v="7"/>
  </r>
  <r>
    <x v="35"/>
    <x v="2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9"/>
  </r>
  <r>
    <x v="35"/>
    <x v="7"/>
  </r>
  <r>
    <x v="35"/>
    <x v="4"/>
  </r>
  <r>
    <x v="35"/>
    <x v="0"/>
  </r>
  <r>
    <x v="35"/>
    <x v="7"/>
  </r>
  <r>
    <x v="35"/>
    <x v="3"/>
  </r>
  <r>
    <x v="35"/>
    <x v="0"/>
  </r>
  <r>
    <x v="35"/>
    <x v="0"/>
  </r>
  <r>
    <x v="6"/>
    <x v="13"/>
  </r>
  <r>
    <x v="6"/>
    <x v="0"/>
  </r>
  <r>
    <x v="6"/>
    <x v="2"/>
  </r>
  <r>
    <x v="6"/>
    <x v="5"/>
  </r>
  <r>
    <x v="6"/>
    <x v="1"/>
  </r>
  <r>
    <x v="6"/>
    <x v="0"/>
  </r>
  <r>
    <x v="6"/>
    <x v="2"/>
  </r>
  <r>
    <x v="6"/>
    <x v="7"/>
  </r>
  <r>
    <x v="6"/>
    <x v="0"/>
  </r>
  <r>
    <x v="6"/>
    <x v="0"/>
  </r>
  <r>
    <x v="6"/>
    <x v="6"/>
  </r>
  <r>
    <x v="6"/>
    <x v="5"/>
  </r>
  <r>
    <x v="6"/>
    <x v="8"/>
  </r>
  <r>
    <x v="6"/>
    <x v="8"/>
  </r>
  <r>
    <x v="6"/>
    <x v="0"/>
  </r>
  <r>
    <x v="6"/>
    <x v="10"/>
  </r>
  <r>
    <x v="6"/>
    <x v="6"/>
  </r>
  <r>
    <x v="6"/>
    <x v="7"/>
  </r>
  <r>
    <x v="6"/>
    <x v="8"/>
  </r>
  <r>
    <x v="6"/>
    <x v="2"/>
  </r>
  <r>
    <x v="6"/>
    <x v="2"/>
  </r>
  <r>
    <x v="6"/>
    <x v="3"/>
  </r>
  <r>
    <x v="8"/>
    <x v="5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2"/>
  </r>
  <r>
    <x v="8"/>
    <x v="0"/>
  </r>
  <r>
    <x v="8"/>
    <x v="2"/>
  </r>
  <r>
    <x v="8"/>
    <x v="13"/>
  </r>
  <r>
    <x v="8"/>
    <x v="2"/>
  </r>
  <r>
    <x v="8"/>
    <x v="2"/>
  </r>
  <r>
    <x v="14"/>
    <x v="11"/>
  </r>
  <r>
    <x v="10"/>
    <x v="0"/>
  </r>
  <r>
    <x v="6"/>
    <x v="0"/>
  </r>
  <r>
    <x v="6"/>
    <x v="3"/>
  </r>
  <r>
    <x v="6"/>
    <x v="2"/>
  </r>
  <r>
    <x v="6"/>
    <x v="0"/>
  </r>
  <r>
    <x v="6"/>
    <x v="5"/>
  </r>
  <r>
    <x v="6"/>
    <x v="9"/>
  </r>
  <r>
    <x v="6"/>
    <x v="2"/>
  </r>
  <r>
    <x v="6"/>
    <x v="0"/>
  </r>
  <r>
    <x v="6"/>
    <x v="0"/>
  </r>
  <r>
    <x v="6"/>
    <x v="0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2"/>
  </r>
  <r>
    <x v="6"/>
    <x v="7"/>
  </r>
  <r>
    <x v="6"/>
    <x v="10"/>
  </r>
  <r>
    <x v="6"/>
    <x v="0"/>
  </r>
  <r>
    <x v="6"/>
    <x v="0"/>
  </r>
  <r>
    <x v="6"/>
    <x v="2"/>
  </r>
  <r>
    <x v="6"/>
    <x v="2"/>
  </r>
  <r>
    <x v="6"/>
    <x v="2"/>
  </r>
  <r>
    <x v="6"/>
    <x v="9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8"/>
  </r>
  <r>
    <x v="6"/>
    <x v="0"/>
  </r>
  <r>
    <x v="6"/>
    <x v="9"/>
  </r>
  <r>
    <x v="6"/>
    <x v="0"/>
  </r>
  <r>
    <x v="6"/>
    <x v="0"/>
  </r>
  <r>
    <x v="6"/>
    <x v="2"/>
  </r>
  <r>
    <x v="6"/>
    <x v="0"/>
  </r>
  <r>
    <x v="6"/>
    <x v="2"/>
  </r>
  <r>
    <x v="6"/>
    <x v="2"/>
  </r>
  <r>
    <x v="6"/>
    <x v="2"/>
  </r>
  <r>
    <x v="6"/>
    <x v="0"/>
  </r>
  <r>
    <x v="6"/>
    <x v="0"/>
  </r>
  <r>
    <x v="6"/>
    <x v="0"/>
  </r>
  <r>
    <x v="6"/>
    <x v="3"/>
  </r>
  <r>
    <x v="6"/>
    <x v="0"/>
  </r>
  <r>
    <x v="6"/>
    <x v="2"/>
  </r>
  <r>
    <x v="6"/>
    <x v="0"/>
  </r>
  <r>
    <x v="6"/>
    <x v="0"/>
  </r>
  <r>
    <x v="6"/>
    <x v="7"/>
  </r>
  <r>
    <x v="6"/>
    <x v="0"/>
  </r>
  <r>
    <x v="6"/>
    <x v="0"/>
  </r>
  <r>
    <x v="6"/>
    <x v="2"/>
  </r>
  <r>
    <x v="6"/>
    <x v="0"/>
  </r>
  <r>
    <x v="6"/>
    <x v="1"/>
  </r>
  <r>
    <x v="6"/>
    <x v="0"/>
  </r>
  <r>
    <x v="6"/>
    <x v="2"/>
  </r>
  <r>
    <x v="6"/>
    <x v="0"/>
  </r>
  <r>
    <x v="6"/>
    <x v="9"/>
  </r>
  <r>
    <x v="6"/>
    <x v="0"/>
  </r>
  <r>
    <x v="6"/>
    <x v="14"/>
  </r>
  <r>
    <x v="6"/>
    <x v="7"/>
  </r>
  <r>
    <x v="6"/>
    <x v="0"/>
  </r>
  <r>
    <x v="6"/>
    <x v="0"/>
  </r>
  <r>
    <x v="6"/>
    <x v="8"/>
  </r>
  <r>
    <x v="6"/>
    <x v="0"/>
  </r>
  <r>
    <x v="6"/>
    <x v="2"/>
  </r>
  <r>
    <x v="6"/>
    <x v="4"/>
  </r>
  <r>
    <x v="6"/>
    <x v="0"/>
  </r>
  <r>
    <x v="6"/>
    <x v="2"/>
  </r>
  <r>
    <x v="6"/>
    <x v="0"/>
  </r>
  <r>
    <x v="6"/>
    <x v="0"/>
  </r>
  <r>
    <x v="6"/>
    <x v="7"/>
  </r>
  <r>
    <x v="6"/>
    <x v="2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2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13"/>
  </r>
  <r>
    <x v="6"/>
    <x v="0"/>
  </r>
  <r>
    <x v="6"/>
    <x v="2"/>
  </r>
  <r>
    <x v="6"/>
    <x v="2"/>
  </r>
  <r>
    <x v="6"/>
    <x v="3"/>
  </r>
  <r>
    <x v="6"/>
    <x v="3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5"/>
  </r>
  <r>
    <x v="6"/>
    <x v="0"/>
  </r>
  <r>
    <x v="6"/>
    <x v="3"/>
  </r>
  <r>
    <x v="6"/>
    <x v="10"/>
  </r>
  <r>
    <x v="6"/>
    <x v="0"/>
  </r>
  <r>
    <x v="6"/>
    <x v="2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8"/>
  </r>
  <r>
    <x v="6"/>
    <x v="0"/>
  </r>
  <r>
    <x v="6"/>
    <x v="7"/>
  </r>
  <r>
    <x v="6"/>
    <x v="0"/>
  </r>
  <r>
    <x v="6"/>
    <x v="11"/>
  </r>
  <r>
    <x v="6"/>
    <x v="5"/>
  </r>
  <r>
    <x v="6"/>
    <x v="0"/>
  </r>
  <r>
    <x v="6"/>
    <x v="0"/>
  </r>
  <r>
    <x v="6"/>
    <x v="2"/>
  </r>
  <r>
    <x v="6"/>
    <x v="5"/>
  </r>
  <r>
    <x v="6"/>
    <x v="2"/>
  </r>
  <r>
    <x v="6"/>
    <x v="0"/>
  </r>
  <r>
    <x v="6"/>
    <x v="13"/>
  </r>
  <r>
    <x v="6"/>
    <x v="2"/>
  </r>
  <r>
    <x v="6"/>
    <x v="0"/>
  </r>
  <r>
    <x v="6"/>
    <x v="0"/>
  </r>
  <r>
    <x v="6"/>
    <x v="1"/>
  </r>
  <r>
    <x v="6"/>
    <x v="5"/>
  </r>
  <r>
    <x v="6"/>
    <x v="0"/>
  </r>
  <r>
    <x v="6"/>
    <x v="0"/>
  </r>
  <r>
    <x v="6"/>
    <x v="2"/>
  </r>
  <r>
    <x v="6"/>
    <x v="0"/>
  </r>
  <r>
    <x v="6"/>
    <x v="2"/>
  </r>
  <r>
    <x v="6"/>
    <x v="0"/>
  </r>
  <r>
    <x v="6"/>
    <x v="2"/>
  </r>
  <r>
    <x v="6"/>
    <x v="0"/>
  </r>
  <r>
    <x v="6"/>
    <x v="2"/>
  </r>
  <r>
    <x v="6"/>
    <x v="0"/>
  </r>
  <r>
    <x v="6"/>
    <x v="4"/>
  </r>
  <r>
    <x v="6"/>
    <x v="2"/>
  </r>
  <r>
    <x v="6"/>
    <x v="0"/>
  </r>
  <r>
    <x v="6"/>
    <x v="0"/>
  </r>
  <r>
    <x v="6"/>
    <x v="0"/>
  </r>
  <r>
    <x v="6"/>
    <x v="2"/>
  </r>
  <r>
    <x v="6"/>
    <x v="10"/>
  </r>
  <r>
    <x v="6"/>
    <x v="2"/>
  </r>
  <r>
    <x v="6"/>
    <x v="3"/>
  </r>
  <r>
    <x v="6"/>
    <x v="2"/>
  </r>
  <r>
    <x v="6"/>
    <x v="0"/>
  </r>
  <r>
    <x v="6"/>
    <x v="0"/>
  </r>
  <r>
    <x v="6"/>
    <x v="2"/>
  </r>
  <r>
    <x v="6"/>
    <x v="0"/>
  </r>
  <r>
    <x v="6"/>
    <x v="2"/>
  </r>
  <r>
    <x v="6"/>
    <x v="3"/>
  </r>
  <r>
    <x v="6"/>
    <x v="0"/>
  </r>
  <r>
    <x v="6"/>
    <x v="2"/>
  </r>
  <r>
    <x v="6"/>
    <x v="0"/>
  </r>
  <r>
    <x v="6"/>
    <x v="0"/>
  </r>
  <r>
    <x v="6"/>
    <x v="2"/>
  </r>
  <r>
    <x v="6"/>
    <x v="8"/>
  </r>
  <r>
    <x v="6"/>
    <x v="5"/>
  </r>
  <r>
    <x v="6"/>
    <x v="3"/>
  </r>
  <r>
    <x v="6"/>
    <x v="2"/>
  </r>
  <r>
    <x v="6"/>
    <x v="0"/>
  </r>
  <r>
    <x v="6"/>
    <x v="2"/>
  </r>
  <r>
    <x v="6"/>
    <x v="13"/>
  </r>
  <r>
    <x v="6"/>
    <x v="0"/>
  </r>
  <r>
    <x v="6"/>
    <x v="0"/>
  </r>
  <r>
    <x v="6"/>
    <x v="0"/>
  </r>
  <r>
    <x v="6"/>
    <x v="0"/>
  </r>
  <r>
    <x v="6"/>
    <x v="3"/>
  </r>
  <r>
    <x v="6"/>
    <x v="7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3"/>
  </r>
  <r>
    <x v="6"/>
    <x v="0"/>
  </r>
  <r>
    <x v="6"/>
    <x v="0"/>
  </r>
  <r>
    <x v="6"/>
    <x v="2"/>
  </r>
  <r>
    <x v="6"/>
    <x v="8"/>
  </r>
  <r>
    <x v="6"/>
    <x v="2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8"/>
  </r>
  <r>
    <x v="6"/>
    <x v="0"/>
  </r>
  <r>
    <x v="6"/>
    <x v="0"/>
  </r>
  <r>
    <x v="6"/>
    <x v="9"/>
  </r>
  <r>
    <x v="6"/>
    <x v="3"/>
  </r>
  <r>
    <x v="6"/>
    <x v="0"/>
  </r>
  <r>
    <x v="6"/>
    <x v="3"/>
  </r>
  <r>
    <x v="6"/>
    <x v="2"/>
  </r>
  <r>
    <x v="6"/>
    <x v="0"/>
  </r>
  <r>
    <x v="6"/>
    <x v="0"/>
  </r>
  <r>
    <x v="6"/>
    <x v="0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3"/>
  </r>
  <r>
    <x v="6"/>
    <x v="3"/>
  </r>
  <r>
    <x v="6"/>
    <x v="13"/>
  </r>
  <r>
    <x v="6"/>
    <x v="0"/>
  </r>
  <r>
    <x v="6"/>
    <x v="2"/>
  </r>
  <r>
    <x v="6"/>
    <x v="10"/>
  </r>
  <r>
    <x v="6"/>
    <x v="0"/>
  </r>
  <r>
    <x v="6"/>
    <x v="3"/>
  </r>
  <r>
    <x v="6"/>
    <x v="0"/>
  </r>
  <r>
    <x v="6"/>
    <x v="2"/>
  </r>
  <r>
    <x v="6"/>
    <x v="11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5"/>
  </r>
  <r>
    <x v="6"/>
    <x v="0"/>
  </r>
  <r>
    <x v="6"/>
    <x v="2"/>
  </r>
  <r>
    <x v="6"/>
    <x v="8"/>
  </r>
  <r>
    <x v="6"/>
    <x v="0"/>
  </r>
  <r>
    <x v="6"/>
    <x v="0"/>
  </r>
  <r>
    <x v="6"/>
    <x v="2"/>
  </r>
  <r>
    <x v="6"/>
    <x v="0"/>
  </r>
  <r>
    <x v="6"/>
    <x v="13"/>
  </r>
  <r>
    <x v="6"/>
    <x v="0"/>
  </r>
  <r>
    <x v="6"/>
    <x v="0"/>
  </r>
  <r>
    <x v="6"/>
    <x v="0"/>
  </r>
  <r>
    <x v="6"/>
    <x v="2"/>
  </r>
  <r>
    <x v="6"/>
    <x v="5"/>
  </r>
  <r>
    <x v="6"/>
    <x v="0"/>
  </r>
  <r>
    <x v="6"/>
    <x v="2"/>
  </r>
  <r>
    <x v="6"/>
    <x v="12"/>
  </r>
  <r>
    <x v="6"/>
    <x v="1"/>
  </r>
  <r>
    <x v="6"/>
    <x v="0"/>
  </r>
  <r>
    <x v="6"/>
    <x v="3"/>
  </r>
  <r>
    <x v="6"/>
    <x v="0"/>
  </r>
  <r>
    <x v="6"/>
    <x v="0"/>
  </r>
  <r>
    <x v="6"/>
    <x v="0"/>
  </r>
  <r>
    <x v="6"/>
    <x v="7"/>
  </r>
  <r>
    <x v="6"/>
    <x v="0"/>
  </r>
  <r>
    <x v="6"/>
    <x v="0"/>
  </r>
  <r>
    <x v="6"/>
    <x v="2"/>
  </r>
  <r>
    <x v="6"/>
    <x v="0"/>
  </r>
  <r>
    <x v="6"/>
    <x v="7"/>
  </r>
  <r>
    <x v="6"/>
    <x v="0"/>
  </r>
  <r>
    <x v="6"/>
    <x v="12"/>
  </r>
  <r>
    <x v="6"/>
    <x v="0"/>
  </r>
  <r>
    <x v="6"/>
    <x v="0"/>
  </r>
  <r>
    <x v="6"/>
    <x v="0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2"/>
  </r>
  <r>
    <x v="6"/>
    <x v="2"/>
  </r>
  <r>
    <x v="6"/>
    <x v="0"/>
  </r>
  <r>
    <x v="6"/>
    <x v="2"/>
  </r>
  <r>
    <x v="6"/>
    <x v="5"/>
  </r>
  <r>
    <x v="6"/>
    <x v="2"/>
  </r>
  <r>
    <x v="6"/>
    <x v="5"/>
  </r>
  <r>
    <x v="6"/>
    <x v="0"/>
  </r>
  <r>
    <x v="6"/>
    <x v="0"/>
  </r>
  <r>
    <x v="6"/>
    <x v="0"/>
  </r>
  <r>
    <x v="6"/>
    <x v="0"/>
  </r>
  <r>
    <x v="6"/>
    <x v="2"/>
  </r>
  <r>
    <x v="6"/>
    <x v="8"/>
  </r>
  <r>
    <x v="6"/>
    <x v="0"/>
  </r>
  <r>
    <x v="6"/>
    <x v="2"/>
  </r>
  <r>
    <x v="6"/>
    <x v="2"/>
  </r>
  <r>
    <x v="6"/>
    <x v="0"/>
  </r>
  <r>
    <x v="6"/>
    <x v="5"/>
  </r>
  <r>
    <x v="6"/>
    <x v="0"/>
  </r>
  <r>
    <x v="6"/>
    <x v="2"/>
  </r>
  <r>
    <x v="6"/>
    <x v="0"/>
  </r>
  <r>
    <x v="6"/>
    <x v="0"/>
  </r>
  <r>
    <x v="6"/>
    <x v="3"/>
  </r>
  <r>
    <x v="6"/>
    <x v="2"/>
  </r>
  <r>
    <x v="6"/>
    <x v="3"/>
  </r>
  <r>
    <x v="6"/>
    <x v="0"/>
  </r>
  <r>
    <x v="6"/>
    <x v="7"/>
  </r>
  <r>
    <x v="6"/>
    <x v="13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5"/>
  </r>
  <r>
    <x v="6"/>
    <x v="2"/>
  </r>
  <r>
    <x v="6"/>
    <x v="0"/>
  </r>
  <r>
    <x v="6"/>
    <x v="0"/>
  </r>
  <r>
    <x v="6"/>
    <x v="3"/>
  </r>
  <r>
    <x v="6"/>
    <x v="0"/>
  </r>
  <r>
    <x v="6"/>
    <x v="10"/>
  </r>
  <r>
    <x v="6"/>
    <x v="3"/>
  </r>
  <r>
    <x v="6"/>
    <x v="0"/>
  </r>
  <r>
    <x v="6"/>
    <x v="3"/>
  </r>
  <r>
    <x v="6"/>
    <x v="3"/>
  </r>
  <r>
    <x v="6"/>
    <x v="3"/>
  </r>
  <r>
    <x v="6"/>
    <x v="2"/>
  </r>
  <r>
    <x v="6"/>
    <x v="0"/>
  </r>
  <r>
    <x v="6"/>
    <x v="0"/>
  </r>
  <r>
    <x v="6"/>
    <x v="0"/>
  </r>
  <r>
    <x v="6"/>
    <x v="7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9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2"/>
  </r>
  <r>
    <x v="6"/>
    <x v="0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2"/>
  </r>
  <r>
    <x v="6"/>
    <x v="2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14"/>
  </r>
  <r>
    <x v="6"/>
    <x v="2"/>
  </r>
  <r>
    <x v="6"/>
    <x v="0"/>
  </r>
  <r>
    <x v="6"/>
    <x v="0"/>
  </r>
  <r>
    <x v="6"/>
    <x v="0"/>
  </r>
  <r>
    <x v="6"/>
    <x v="3"/>
  </r>
  <r>
    <x v="6"/>
    <x v="0"/>
  </r>
  <r>
    <x v="6"/>
    <x v="3"/>
  </r>
  <r>
    <x v="6"/>
    <x v="1"/>
  </r>
  <r>
    <x v="6"/>
    <x v="2"/>
  </r>
  <r>
    <x v="6"/>
    <x v="5"/>
  </r>
  <r>
    <x v="6"/>
    <x v="0"/>
  </r>
  <r>
    <x v="6"/>
    <x v="3"/>
  </r>
  <r>
    <x v="6"/>
    <x v="1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10"/>
  </r>
  <r>
    <x v="6"/>
    <x v="5"/>
  </r>
  <r>
    <x v="6"/>
    <x v="0"/>
  </r>
  <r>
    <x v="6"/>
    <x v="0"/>
  </r>
  <r>
    <x v="6"/>
    <x v="5"/>
  </r>
  <r>
    <x v="6"/>
    <x v="9"/>
  </r>
  <r>
    <x v="6"/>
    <x v="0"/>
  </r>
  <r>
    <x v="6"/>
    <x v="0"/>
  </r>
  <r>
    <x v="6"/>
    <x v="0"/>
  </r>
  <r>
    <x v="6"/>
    <x v="0"/>
  </r>
  <r>
    <x v="6"/>
    <x v="7"/>
  </r>
  <r>
    <x v="6"/>
    <x v="2"/>
  </r>
  <r>
    <x v="6"/>
    <x v="2"/>
  </r>
  <r>
    <x v="6"/>
    <x v="11"/>
  </r>
  <r>
    <x v="6"/>
    <x v="8"/>
  </r>
  <r>
    <x v="6"/>
    <x v="7"/>
  </r>
  <r>
    <x v="6"/>
    <x v="0"/>
  </r>
  <r>
    <x v="6"/>
    <x v="8"/>
  </r>
  <r>
    <x v="6"/>
    <x v="0"/>
  </r>
  <r>
    <x v="6"/>
    <x v="0"/>
  </r>
  <r>
    <x v="6"/>
    <x v="2"/>
  </r>
  <r>
    <x v="6"/>
    <x v="2"/>
  </r>
  <r>
    <x v="6"/>
    <x v="0"/>
  </r>
  <r>
    <x v="6"/>
    <x v="12"/>
  </r>
  <r>
    <x v="6"/>
    <x v="5"/>
  </r>
  <r>
    <x v="6"/>
    <x v="10"/>
  </r>
  <r>
    <x v="6"/>
    <x v="0"/>
  </r>
  <r>
    <x v="6"/>
    <x v="0"/>
  </r>
  <r>
    <x v="6"/>
    <x v="0"/>
  </r>
  <r>
    <x v="6"/>
    <x v="2"/>
  </r>
  <r>
    <x v="6"/>
    <x v="5"/>
  </r>
  <r>
    <x v="6"/>
    <x v="13"/>
  </r>
  <r>
    <x v="6"/>
    <x v="7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3"/>
  </r>
  <r>
    <x v="6"/>
    <x v="3"/>
  </r>
  <r>
    <x v="6"/>
    <x v="0"/>
  </r>
  <r>
    <x v="6"/>
    <x v="2"/>
  </r>
  <r>
    <x v="6"/>
    <x v="9"/>
  </r>
  <r>
    <x v="6"/>
    <x v="0"/>
  </r>
  <r>
    <x v="6"/>
    <x v="0"/>
  </r>
  <r>
    <x v="6"/>
    <x v="0"/>
  </r>
  <r>
    <x v="6"/>
    <x v="0"/>
  </r>
  <r>
    <x v="6"/>
    <x v="0"/>
  </r>
  <r>
    <x v="6"/>
    <x v="5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3"/>
  </r>
  <r>
    <x v="6"/>
    <x v="0"/>
  </r>
  <r>
    <x v="6"/>
    <x v="0"/>
  </r>
  <r>
    <x v="6"/>
    <x v="0"/>
  </r>
  <r>
    <x v="6"/>
    <x v="10"/>
  </r>
  <r>
    <x v="6"/>
    <x v="0"/>
  </r>
  <r>
    <x v="6"/>
    <x v="0"/>
  </r>
  <r>
    <x v="6"/>
    <x v="0"/>
  </r>
  <r>
    <x v="6"/>
    <x v="2"/>
  </r>
  <r>
    <x v="6"/>
    <x v="0"/>
  </r>
  <r>
    <x v="6"/>
    <x v="5"/>
  </r>
  <r>
    <x v="6"/>
    <x v="0"/>
  </r>
  <r>
    <x v="6"/>
    <x v="6"/>
  </r>
  <r>
    <x v="6"/>
    <x v="3"/>
  </r>
  <r>
    <x v="6"/>
    <x v="2"/>
  </r>
  <r>
    <x v="6"/>
    <x v="2"/>
  </r>
  <r>
    <x v="6"/>
    <x v="2"/>
  </r>
  <r>
    <x v="6"/>
    <x v="2"/>
  </r>
  <r>
    <x v="6"/>
    <x v="1"/>
  </r>
  <r>
    <x v="6"/>
    <x v="0"/>
  </r>
  <r>
    <x v="6"/>
    <x v="2"/>
  </r>
  <r>
    <x v="6"/>
    <x v="0"/>
  </r>
  <r>
    <x v="6"/>
    <x v="0"/>
  </r>
  <r>
    <x v="6"/>
    <x v="2"/>
  </r>
  <r>
    <x v="6"/>
    <x v="3"/>
  </r>
  <r>
    <x v="6"/>
    <x v="0"/>
  </r>
  <r>
    <x v="6"/>
    <x v="2"/>
  </r>
  <r>
    <x v="6"/>
    <x v="2"/>
  </r>
  <r>
    <x v="6"/>
    <x v="7"/>
  </r>
  <r>
    <x v="6"/>
    <x v="2"/>
  </r>
  <r>
    <x v="6"/>
    <x v="2"/>
  </r>
  <r>
    <x v="6"/>
    <x v="0"/>
  </r>
  <r>
    <x v="6"/>
    <x v="0"/>
  </r>
  <r>
    <x v="6"/>
    <x v="8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2"/>
  </r>
  <r>
    <x v="6"/>
    <x v="5"/>
  </r>
  <r>
    <x v="6"/>
    <x v="0"/>
  </r>
  <r>
    <x v="6"/>
    <x v="0"/>
  </r>
  <r>
    <x v="6"/>
    <x v="0"/>
  </r>
  <r>
    <x v="6"/>
    <x v="11"/>
  </r>
  <r>
    <x v="6"/>
    <x v="0"/>
  </r>
  <r>
    <x v="6"/>
    <x v="5"/>
  </r>
  <r>
    <x v="6"/>
    <x v="7"/>
  </r>
  <r>
    <x v="6"/>
    <x v="2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2"/>
  </r>
  <r>
    <x v="6"/>
    <x v="0"/>
  </r>
  <r>
    <x v="6"/>
    <x v="0"/>
  </r>
  <r>
    <x v="6"/>
    <x v="7"/>
  </r>
  <r>
    <x v="6"/>
    <x v="0"/>
  </r>
  <r>
    <x v="6"/>
    <x v="1"/>
  </r>
  <r>
    <x v="6"/>
    <x v="0"/>
  </r>
  <r>
    <x v="6"/>
    <x v="1"/>
  </r>
  <r>
    <x v="6"/>
    <x v="2"/>
  </r>
  <r>
    <x v="6"/>
    <x v="0"/>
  </r>
  <r>
    <x v="6"/>
    <x v="0"/>
  </r>
  <r>
    <x v="6"/>
    <x v="1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2"/>
  </r>
  <r>
    <x v="6"/>
    <x v="0"/>
  </r>
  <r>
    <x v="6"/>
    <x v="1"/>
  </r>
  <r>
    <x v="6"/>
    <x v="0"/>
  </r>
  <r>
    <x v="6"/>
    <x v="0"/>
  </r>
  <r>
    <x v="6"/>
    <x v="2"/>
  </r>
  <r>
    <x v="6"/>
    <x v="5"/>
  </r>
  <r>
    <x v="6"/>
    <x v="0"/>
  </r>
  <r>
    <x v="6"/>
    <x v="3"/>
  </r>
  <r>
    <x v="6"/>
    <x v="3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11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5"/>
  </r>
  <r>
    <x v="6"/>
    <x v="1"/>
  </r>
  <r>
    <x v="6"/>
    <x v="0"/>
  </r>
  <r>
    <x v="6"/>
    <x v="2"/>
  </r>
  <r>
    <x v="6"/>
    <x v="0"/>
  </r>
  <r>
    <x v="6"/>
    <x v="0"/>
  </r>
  <r>
    <x v="6"/>
    <x v="0"/>
  </r>
  <r>
    <x v="6"/>
    <x v="6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2"/>
  </r>
  <r>
    <x v="6"/>
    <x v="7"/>
  </r>
  <r>
    <x v="6"/>
    <x v="0"/>
  </r>
  <r>
    <x v="6"/>
    <x v="3"/>
  </r>
  <r>
    <x v="6"/>
    <x v="0"/>
  </r>
  <r>
    <x v="6"/>
    <x v="0"/>
  </r>
  <r>
    <x v="6"/>
    <x v="7"/>
  </r>
  <r>
    <x v="6"/>
    <x v="0"/>
  </r>
  <r>
    <x v="6"/>
    <x v="5"/>
  </r>
  <r>
    <x v="6"/>
    <x v="2"/>
  </r>
  <r>
    <x v="6"/>
    <x v="5"/>
  </r>
  <r>
    <x v="6"/>
    <x v="3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5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5"/>
  </r>
  <r>
    <x v="6"/>
    <x v="0"/>
  </r>
  <r>
    <x v="6"/>
    <x v="6"/>
  </r>
  <r>
    <x v="6"/>
    <x v="2"/>
  </r>
  <r>
    <x v="6"/>
    <x v="0"/>
  </r>
  <r>
    <x v="6"/>
    <x v="2"/>
  </r>
  <r>
    <x v="6"/>
    <x v="1"/>
  </r>
  <r>
    <x v="6"/>
    <x v="2"/>
  </r>
  <r>
    <x v="6"/>
    <x v="2"/>
  </r>
  <r>
    <x v="6"/>
    <x v="1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3"/>
  </r>
  <r>
    <x v="6"/>
    <x v="0"/>
  </r>
  <r>
    <x v="6"/>
    <x v="0"/>
  </r>
  <r>
    <x v="6"/>
    <x v="0"/>
  </r>
  <r>
    <x v="6"/>
    <x v="8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6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8"/>
  </r>
  <r>
    <x v="6"/>
    <x v="2"/>
  </r>
  <r>
    <x v="6"/>
    <x v="5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5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5"/>
  </r>
  <r>
    <x v="6"/>
    <x v="0"/>
  </r>
  <r>
    <x v="6"/>
    <x v="0"/>
  </r>
  <r>
    <x v="6"/>
    <x v="0"/>
  </r>
  <r>
    <x v="6"/>
    <x v="2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8"/>
  </r>
  <r>
    <x v="6"/>
    <x v="5"/>
  </r>
  <r>
    <x v="6"/>
    <x v="0"/>
  </r>
  <r>
    <x v="6"/>
    <x v="0"/>
  </r>
  <r>
    <x v="6"/>
    <x v="3"/>
  </r>
  <r>
    <x v="6"/>
    <x v="12"/>
  </r>
  <r>
    <x v="6"/>
    <x v="1"/>
  </r>
  <r>
    <x v="6"/>
    <x v="2"/>
  </r>
  <r>
    <x v="6"/>
    <x v="2"/>
  </r>
  <r>
    <x v="6"/>
    <x v="0"/>
  </r>
  <r>
    <x v="6"/>
    <x v="0"/>
  </r>
  <r>
    <x v="6"/>
    <x v="0"/>
  </r>
  <r>
    <x v="6"/>
    <x v="7"/>
  </r>
  <r>
    <x v="6"/>
    <x v="0"/>
  </r>
  <r>
    <x v="6"/>
    <x v="1"/>
  </r>
  <r>
    <x v="6"/>
    <x v="2"/>
  </r>
  <r>
    <x v="6"/>
    <x v="3"/>
  </r>
  <r>
    <x v="6"/>
    <x v="0"/>
  </r>
  <r>
    <x v="6"/>
    <x v="0"/>
  </r>
  <r>
    <x v="6"/>
    <x v="5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7"/>
  </r>
  <r>
    <x v="6"/>
    <x v="7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0"/>
  </r>
  <r>
    <x v="6"/>
    <x v="0"/>
  </r>
  <r>
    <x v="6"/>
    <x v="6"/>
  </r>
  <r>
    <x v="6"/>
    <x v="2"/>
  </r>
  <r>
    <x v="6"/>
    <x v="3"/>
  </r>
  <r>
    <x v="6"/>
    <x v="1"/>
  </r>
  <r>
    <x v="6"/>
    <x v="0"/>
  </r>
  <r>
    <x v="6"/>
    <x v="3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7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5"/>
  </r>
  <r>
    <x v="6"/>
    <x v="5"/>
  </r>
  <r>
    <x v="6"/>
    <x v="2"/>
  </r>
  <r>
    <x v="6"/>
    <x v="2"/>
  </r>
  <r>
    <x v="6"/>
    <x v="0"/>
  </r>
  <r>
    <x v="6"/>
    <x v="2"/>
  </r>
  <r>
    <x v="6"/>
    <x v="2"/>
  </r>
  <r>
    <x v="6"/>
    <x v="3"/>
  </r>
  <r>
    <x v="6"/>
    <x v="2"/>
  </r>
  <r>
    <x v="6"/>
    <x v="0"/>
  </r>
  <r>
    <x v="6"/>
    <x v="0"/>
  </r>
  <r>
    <x v="6"/>
    <x v="0"/>
  </r>
  <r>
    <x v="6"/>
    <x v="0"/>
  </r>
  <r>
    <x v="6"/>
    <x v="10"/>
  </r>
  <r>
    <x v="6"/>
    <x v="0"/>
  </r>
  <r>
    <x v="6"/>
    <x v="0"/>
  </r>
  <r>
    <x v="6"/>
    <x v="0"/>
  </r>
  <r>
    <x v="6"/>
    <x v="0"/>
  </r>
  <r>
    <x v="6"/>
    <x v="7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13"/>
  </r>
  <r>
    <x v="6"/>
    <x v="0"/>
  </r>
  <r>
    <x v="6"/>
    <x v="0"/>
  </r>
  <r>
    <x v="6"/>
    <x v="0"/>
  </r>
  <r>
    <x v="6"/>
    <x v="0"/>
  </r>
  <r>
    <x v="6"/>
    <x v="1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11"/>
  </r>
  <r>
    <x v="6"/>
    <x v="0"/>
  </r>
  <r>
    <x v="6"/>
    <x v="0"/>
  </r>
  <r>
    <x v="6"/>
    <x v="0"/>
  </r>
  <r>
    <x v="6"/>
    <x v="0"/>
  </r>
  <r>
    <x v="6"/>
    <x v="5"/>
  </r>
  <r>
    <x v="6"/>
    <x v="0"/>
  </r>
  <r>
    <x v="6"/>
    <x v="0"/>
  </r>
  <r>
    <x v="6"/>
    <x v="2"/>
  </r>
  <r>
    <x v="6"/>
    <x v="7"/>
  </r>
  <r>
    <x v="6"/>
    <x v="0"/>
  </r>
  <r>
    <x v="6"/>
    <x v="0"/>
  </r>
  <r>
    <x v="6"/>
    <x v="4"/>
  </r>
  <r>
    <x v="6"/>
    <x v="0"/>
  </r>
  <r>
    <x v="6"/>
    <x v="0"/>
  </r>
  <r>
    <x v="6"/>
    <x v="1"/>
  </r>
  <r>
    <x v="6"/>
    <x v="0"/>
  </r>
  <r>
    <x v="6"/>
    <x v="3"/>
  </r>
  <r>
    <x v="6"/>
    <x v="2"/>
  </r>
  <r>
    <x v="6"/>
    <x v="1"/>
  </r>
  <r>
    <x v="6"/>
    <x v="0"/>
  </r>
  <r>
    <x v="6"/>
    <x v="0"/>
  </r>
  <r>
    <x v="6"/>
    <x v="0"/>
  </r>
  <r>
    <x v="6"/>
    <x v="0"/>
  </r>
  <r>
    <x v="6"/>
    <x v="8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1"/>
  </r>
  <r>
    <x v="6"/>
    <x v="0"/>
  </r>
  <r>
    <x v="6"/>
    <x v="1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5"/>
  </r>
  <r>
    <x v="6"/>
    <x v="0"/>
  </r>
  <r>
    <x v="6"/>
    <x v="2"/>
  </r>
  <r>
    <x v="6"/>
    <x v="0"/>
  </r>
  <r>
    <x v="6"/>
    <x v="2"/>
  </r>
  <r>
    <x v="6"/>
    <x v="7"/>
  </r>
  <r>
    <x v="6"/>
    <x v="1"/>
  </r>
  <r>
    <x v="6"/>
    <x v="7"/>
  </r>
  <r>
    <x v="6"/>
    <x v="0"/>
  </r>
  <r>
    <x v="6"/>
    <x v="9"/>
  </r>
  <r>
    <x v="6"/>
    <x v="0"/>
  </r>
  <r>
    <x v="6"/>
    <x v="2"/>
  </r>
  <r>
    <x v="6"/>
    <x v="0"/>
  </r>
  <r>
    <x v="6"/>
    <x v="2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8"/>
  </r>
  <r>
    <x v="6"/>
    <x v="2"/>
  </r>
  <r>
    <x v="6"/>
    <x v="0"/>
  </r>
  <r>
    <x v="6"/>
    <x v="2"/>
  </r>
  <r>
    <x v="6"/>
    <x v="0"/>
  </r>
  <r>
    <x v="6"/>
    <x v="4"/>
  </r>
  <r>
    <x v="6"/>
    <x v="3"/>
  </r>
  <r>
    <x v="6"/>
    <x v="6"/>
  </r>
  <r>
    <x v="6"/>
    <x v="2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10"/>
  </r>
  <r>
    <x v="6"/>
    <x v="10"/>
  </r>
  <r>
    <x v="6"/>
    <x v="3"/>
  </r>
  <r>
    <x v="6"/>
    <x v="3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2"/>
  </r>
  <r>
    <x v="6"/>
    <x v="1"/>
  </r>
  <r>
    <x v="6"/>
    <x v="1"/>
  </r>
  <r>
    <x v="6"/>
    <x v="9"/>
  </r>
  <r>
    <x v="6"/>
    <x v="2"/>
  </r>
  <r>
    <x v="6"/>
    <x v="5"/>
  </r>
  <r>
    <x v="6"/>
    <x v="1"/>
  </r>
  <r>
    <x v="6"/>
    <x v="1"/>
  </r>
  <r>
    <x v="6"/>
    <x v="0"/>
  </r>
  <r>
    <x v="6"/>
    <x v="0"/>
  </r>
  <r>
    <x v="6"/>
    <x v="0"/>
  </r>
  <r>
    <x v="6"/>
    <x v="2"/>
  </r>
  <r>
    <x v="6"/>
    <x v="2"/>
  </r>
  <r>
    <x v="6"/>
    <x v="6"/>
  </r>
  <r>
    <x v="6"/>
    <x v="2"/>
  </r>
  <r>
    <x v="6"/>
    <x v="2"/>
  </r>
  <r>
    <x v="6"/>
    <x v="2"/>
  </r>
  <r>
    <x v="6"/>
    <x v="2"/>
  </r>
  <r>
    <x v="6"/>
    <x v="1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8"/>
  </r>
  <r>
    <x v="6"/>
    <x v="1"/>
  </r>
  <r>
    <x v="6"/>
    <x v="5"/>
  </r>
  <r>
    <x v="6"/>
    <x v="0"/>
  </r>
  <r>
    <x v="6"/>
    <x v="3"/>
  </r>
  <r>
    <x v="6"/>
    <x v="0"/>
  </r>
  <r>
    <x v="6"/>
    <x v="0"/>
  </r>
  <r>
    <x v="6"/>
    <x v="0"/>
  </r>
  <r>
    <x v="6"/>
    <x v="5"/>
  </r>
  <r>
    <x v="6"/>
    <x v="5"/>
  </r>
  <r>
    <x v="6"/>
    <x v="1"/>
  </r>
  <r>
    <x v="6"/>
    <x v="0"/>
  </r>
  <r>
    <x v="6"/>
    <x v="3"/>
  </r>
  <r>
    <x v="6"/>
    <x v="0"/>
  </r>
  <r>
    <x v="6"/>
    <x v="0"/>
  </r>
  <r>
    <x v="6"/>
    <x v="0"/>
  </r>
  <r>
    <x v="6"/>
    <x v="3"/>
  </r>
  <r>
    <x v="6"/>
    <x v="1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11"/>
  </r>
  <r>
    <x v="6"/>
    <x v="0"/>
  </r>
  <r>
    <x v="6"/>
    <x v="10"/>
  </r>
  <r>
    <x v="6"/>
    <x v="0"/>
  </r>
  <r>
    <x v="6"/>
    <x v="0"/>
  </r>
  <r>
    <x v="6"/>
    <x v="0"/>
  </r>
  <r>
    <x v="6"/>
    <x v="2"/>
  </r>
  <r>
    <x v="6"/>
    <x v="2"/>
  </r>
  <r>
    <x v="6"/>
    <x v="2"/>
  </r>
  <r>
    <x v="6"/>
    <x v="11"/>
  </r>
  <r>
    <x v="6"/>
    <x v="0"/>
  </r>
  <r>
    <x v="6"/>
    <x v="0"/>
  </r>
  <r>
    <x v="6"/>
    <x v="0"/>
  </r>
  <r>
    <x v="6"/>
    <x v="0"/>
  </r>
  <r>
    <x v="6"/>
    <x v="2"/>
  </r>
  <r>
    <x v="6"/>
    <x v="5"/>
  </r>
  <r>
    <x v="6"/>
    <x v="0"/>
  </r>
  <r>
    <x v="6"/>
    <x v="3"/>
  </r>
  <r>
    <x v="6"/>
    <x v="0"/>
  </r>
  <r>
    <x v="6"/>
    <x v="0"/>
  </r>
  <r>
    <x v="6"/>
    <x v="2"/>
  </r>
  <r>
    <x v="25"/>
    <x v="13"/>
  </r>
  <r>
    <x v="38"/>
    <x v="13"/>
  </r>
  <r>
    <x v="38"/>
    <x v="0"/>
  </r>
  <r>
    <x v="38"/>
    <x v="0"/>
  </r>
  <r>
    <x v="38"/>
    <x v="0"/>
  </r>
  <r>
    <x v="38"/>
    <x v="2"/>
  </r>
  <r>
    <x v="38"/>
    <x v="2"/>
  </r>
  <r>
    <x v="38"/>
    <x v="2"/>
  </r>
  <r>
    <x v="38"/>
    <x v="13"/>
  </r>
  <r>
    <x v="38"/>
    <x v="2"/>
  </r>
  <r>
    <x v="38"/>
    <x v="2"/>
  </r>
  <r>
    <x v="38"/>
    <x v="8"/>
  </r>
  <r>
    <x v="38"/>
    <x v="0"/>
  </r>
  <r>
    <x v="38"/>
    <x v="0"/>
  </r>
  <r>
    <x v="38"/>
    <x v="0"/>
  </r>
  <r>
    <x v="3"/>
    <x v="2"/>
  </r>
  <r>
    <x v="3"/>
    <x v="2"/>
  </r>
  <r>
    <x v="27"/>
    <x v="0"/>
  </r>
  <r>
    <x v="6"/>
    <x v="6"/>
  </r>
  <r>
    <x v="1"/>
    <x v="0"/>
  </r>
  <r>
    <x v="1"/>
    <x v="2"/>
  </r>
  <r>
    <x v="1"/>
    <x v="0"/>
  </r>
  <r>
    <x v="1"/>
    <x v="0"/>
  </r>
  <r>
    <x v="1"/>
    <x v="5"/>
  </r>
  <r>
    <x v="1"/>
    <x v="0"/>
  </r>
  <r>
    <x v="1"/>
    <x v="10"/>
  </r>
  <r>
    <x v="1"/>
    <x v="5"/>
  </r>
  <r>
    <x v="24"/>
    <x v="6"/>
  </r>
  <r>
    <x v="13"/>
    <x v="2"/>
  </r>
  <r>
    <x v="11"/>
    <x v="10"/>
  </r>
  <r>
    <x v="11"/>
    <x v="0"/>
  </r>
  <r>
    <x v="11"/>
    <x v="0"/>
  </r>
  <r>
    <x v="11"/>
    <x v="0"/>
  </r>
  <r>
    <x v="6"/>
    <x v="5"/>
  </r>
  <r>
    <x v="6"/>
    <x v="5"/>
  </r>
  <r>
    <x v="6"/>
    <x v="5"/>
  </r>
  <r>
    <x v="2"/>
    <x v="8"/>
  </r>
  <r>
    <x v="27"/>
    <x v="5"/>
  </r>
  <r>
    <x v="27"/>
    <x v="5"/>
  </r>
  <r>
    <x v="4"/>
    <x v="8"/>
  </r>
  <r>
    <x v="4"/>
    <x v="8"/>
  </r>
  <r>
    <x v="4"/>
    <x v="2"/>
  </r>
  <r>
    <x v="4"/>
    <x v="2"/>
  </r>
  <r>
    <x v="4"/>
    <x v="2"/>
  </r>
  <r>
    <x v="4"/>
    <x v="4"/>
  </r>
  <r>
    <x v="4"/>
    <x v="6"/>
  </r>
  <r>
    <x v="4"/>
    <x v="2"/>
  </r>
  <r>
    <x v="29"/>
    <x v="1"/>
  </r>
  <r>
    <x v="21"/>
    <x v="2"/>
  </r>
  <r>
    <x v="39"/>
    <x v="0"/>
  </r>
  <r>
    <x v="23"/>
    <x v="2"/>
  </r>
  <r>
    <x v="23"/>
    <x v="0"/>
  </r>
  <r>
    <x v="22"/>
    <x v="2"/>
  </r>
  <r>
    <x v="22"/>
    <x v="2"/>
  </r>
  <r>
    <x v="22"/>
    <x v="2"/>
  </r>
  <r>
    <x v="22"/>
    <x v="0"/>
  </r>
  <r>
    <x v="22"/>
    <x v="2"/>
  </r>
  <r>
    <x v="22"/>
    <x v="9"/>
  </r>
  <r>
    <x v="22"/>
    <x v="7"/>
  </r>
  <r>
    <x v="22"/>
    <x v="4"/>
  </r>
  <r>
    <x v="22"/>
    <x v="2"/>
  </r>
  <r>
    <x v="22"/>
    <x v="2"/>
  </r>
  <r>
    <x v="22"/>
    <x v="14"/>
  </r>
  <r>
    <x v="22"/>
    <x v="2"/>
  </r>
  <r>
    <x v="22"/>
    <x v="0"/>
  </r>
  <r>
    <x v="22"/>
    <x v="5"/>
  </r>
  <r>
    <x v="22"/>
    <x v="5"/>
  </r>
  <r>
    <x v="22"/>
    <x v="0"/>
  </r>
  <r>
    <x v="22"/>
    <x v="0"/>
  </r>
  <r>
    <x v="10"/>
    <x v="6"/>
  </r>
  <r>
    <x v="8"/>
    <x v="0"/>
  </r>
  <r>
    <x v="7"/>
    <x v="6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23"/>
    <x v="0"/>
  </r>
  <r>
    <x v="23"/>
    <x v="1"/>
  </r>
  <r>
    <x v="23"/>
    <x v="9"/>
  </r>
  <r>
    <x v="5"/>
    <x v="5"/>
  </r>
  <r>
    <x v="12"/>
    <x v="13"/>
  </r>
  <r>
    <x v="12"/>
    <x v="7"/>
  </r>
  <r>
    <x v="35"/>
    <x v="0"/>
  </r>
  <r>
    <x v="35"/>
    <x v="0"/>
  </r>
  <r>
    <x v="35"/>
    <x v="1"/>
  </r>
  <r>
    <x v="37"/>
    <x v="0"/>
  </r>
  <r>
    <x v="8"/>
    <x v="2"/>
  </r>
  <r>
    <x v="8"/>
    <x v="0"/>
  </r>
  <r>
    <x v="8"/>
    <x v="3"/>
  </r>
  <r>
    <x v="8"/>
    <x v="3"/>
  </r>
  <r>
    <x v="8"/>
    <x v="3"/>
  </r>
  <r>
    <x v="8"/>
    <x v="5"/>
  </r>
  <r>
    <x v="8"/>
    <x v="0"/>
  </r>
  <r>
    <x v="8"/>
    <x v="2"/>
  </r>
  <r>
    <x v="8"/>
    <x v="2"/>
  </r>
  <r>
    <x v="8"/>
    <x v="7"/>
  </r>
  <r>
    <x v="8"/>
    <x v="0"/>
  </r>
  <r>
    <x v="8"/>
    <x v="0"/>
  </r>
  <r>
    <x v="8"/>
    <x v="3"/>
  </r>
  <r>
    <x v="8"/>
    <x v="11"/>
  </r>
  <r>
    <x v="8"/>
    <x v="0"/>
  </r>
  <r>
    <x v="8"/>
    <x v="0"/>
  </r>
  <r>
    <x v="8"/>
    <x v="0"/>
  </r>
  <r>
    <x v="8"/>
    <x v="3"/>
  </r>
  <r>
    <x v="8"/>
    <x v="11"/>
  </r>
  <r>
    <x v="8"/>
    <x v="0"/>
  </r>
  <r>
    <x v="8"/>
    <x v="0"/>
  </r>
  <r>
    <x v="8"/>
    <x v="0"/>
  </r>
  <r>
    <x v="8"/>
    <x v="2"/>
  </r>
  <r>
    <x v="8"/>
    <x v="7"/>
  </r>
  <r>
    <x v="8"/>
    <x v="0"/>
  </r>
  <r>
    <x v="8"/>
    <x v="3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3"/>
  </r>
  <r>
    <x v="8"/>
    <x v="5"/>
  </r>
  <r>
    <x v="8"/>
    <x v="0"/>
  </r>
  <r>
    <x v="8"/>
    <x v="0"/>
  </r>
  <r>
    <x v="8"/>
    <x v="11"/>
  </r>
  <r>
    <x v="8"/>
    <x v="3"/>
  </r>
  <r>
    <x v="5"/>
    <x v="2"/>
  </r>
  <r>
    <x v="25"/>
    <x v="2"/>
  </r>
  <r>
    <x v="36"/>
    <x v="5"/>
  </r>
  <r>
    <x v="49"/>
    <x v="2"/>
  </r>
  <r>
    <x v="49"/>
    <x v="2"/>
  </r>
  <r>
    <x v="5"/>
    <x v="2"/>
  </r>
  <r>
    <x v="7"/>
    <x v="0"/>
  </r>
  <r>
    <x v="15"/>
    <x v="0"/>
  </r>
  <r>
    <x v="23"/>
    <x v="10"/>
  </r>
  <r>
    <x v="14"/>
    <x v="10"/>
  </r>
  <r>
    <x v="25"/>
    <x v="0"/>
  </r>
  <r>
    <x v="1"/>
    <x v="5"/>
  </r>
  <r>
    <x v="8"/>
    <x v="0"/>
  </r>
  <r>
    <x v="4"/>
    <x v="0"/>
  </r>
  <r>
    <x v="4"/>
    <x v="4"/>
  </r>
  <r>
    <x v="18"/>
    <x v="2"/>
  </r>
  <r>
    <x v="24"/>
    <x v="5"/>
  </r>
  <r>
    <x v="8"/>
    <x v="4"/>
  </r>
  <r>
    <x v="18"/>
    <x v="11"/>
  </r>
  <r>
    <x v="1"/>
    <x v="0"/>
  </r>
  <r>
    <x v="23"/>
    <x v="0"/>
  </r>
  <r>
    <x v="23"/>
    <x v="2"/>
  </r>
  <r>
    <x v="32"/>
    <x v="0"/>
  </r>
  <r>
    <x v="5"/>
    <x v="0"/>
  </r>
  <r>
    <x v="36"/>
    <x v="3"/>
  </r>
  <r>
    <x v="6"/>
    <x v="0"/>
  </r>
  <r>
    <x v="7"/>
    <x v="0"/>
  </r>
  <r>
    <x v="11"/>
    <x v="0"/>
  </r>
  <r>
    <x v="13"/>
    <x v="13"/>
  </r>
  <r>
    <x v="13"/>
    <x v="2"/>
  </r>
  <r>
    <x v="2"/>
    <x v="1"/>
  </r>
  <r>
    <x v="3"/>
    <x v="2"/>
  </r>
  <r>
    <x v="7"/>
    <x v="2"/>
  </r>
  <r>
    <x v="46"/>
    <x v="0"/>
  </r>
  <r>
    <x v="1"/>
    <x v="2"/>
  </r>
  <r>
    <x v="9"/>
    <x v="8"/>
  </r>
  <r>
    <x v="9"/>
    <x v="3"/>
  </r>
  <r>
    <x v="13"/>
    <x v="4"/>
  </r>
  <r>
    <x v="11"/>
    <x v="1"/>
  </r>
  <r>
    <x v="8"/>
    <x v="2"/>
  </r>
  <r>
    <x v="9"/>
    <x v="1"/>
  </r>
  <r>
    <x v="9"/>
    <x v="1"/>
  </r>
  <r>
    <x v="43"/>
    <x v="2"/>
  </r>
  <r>
    <x v="43"/>
    <x v="0"/>
  </r>
  <r>
    <x v="43"/>
    <x v="6"/>
  </r>
  <r>
    <x v="14"/>
    <x v="9"/>
  </r>
  <r>
    <x v="14"/>
    <x v="8"/>
  </r>
  <r>
    <x v="14"/>
    <x v="4"/>
  </r>
  <r>
    <x v="14"/>
    <x v="8"/>
  </r>
  <r>
    <x v="14"/>
    <x v="0"/>
  </r>
  <r>
    <x v="47"/>
    <x v="2"/>
  </r>
  <r>
    <x v="47"/>
    <x v="0"/>
  </r>
  <r>
    <x v="47"/>
    <x v="0"/>
  </r>
  <r>
    <x v="47"/>
    <x v="0"/>
  </r>
  <r>
    <x v="47"/>
    <x v="5"/>
  </r>
  <r>
    <x v="47"/>
    <x v="0"/>
  </r>
  <r>
    <x v="47"/>
    <x v="2"/>
  </r>
  <r>
    <x v="47"/>
    <x v="2"/>
  </r>
  <r>
    <x v="47"/>
    <x v="2"/>
  </r>
  <r>
    <x v="47"/>
    <x v="2"/>
  </r>
  <r>
    <x v="47"/>
    <x v="5"/>
  </r>
  <r>
    <x v="47"/>
    <x v="2"/>
  </r>
  <r>
    <x v="47"/>
    <x v="2"/>
  </r>
  <r>
    <x v="47"/>
    <x v="2"/>
  </r>
  <r>
    <x v="47"/>
    <x v="0"/>
  </r>
  <r>
    <x v="47"/>
    <x v="2"/>
  </r>
  <r>
    <x v="47"/>
    <x v="2"/>
  </r>
  <r>
    <x v="47"/>
    <x v="2"/>
  </r>
  <r>
    <x v="47"/>
    <x v="3"/>
  </r>
  <r>
    <x v="47"/>
    <x v="5"/>
  </r>
  <r>
    <x v="47"/>
    <x v="2"/>
  </r>
  <r>
    <x v="47"/>
    <x v="2"/>
  </r>
  <r>
    <x v="47"/>
    <x v="0"/>
  </r>
  <r>
    <x v="47"/>
    <x v="7"/>
  </r>
  <r>
    <x v="47"/>
    <x v="0"/>
  </r>
  <r>
    <x v="47"/>
    <x v="11"/>
  </r>
  <r>
    <x v="47"/>
    <x v="1"/>
  </r>
  <r>
    <x v="47"/>
    <x v="7"/>
  </r>
  <r>
    <x v="47"/>
    <x v="0"/>
  </r>
  <r>
    <x v="47"/>
    <x v="2"/>
  </r>
  <r>
    <x v="23"/>
    <x v="0"/>
  </r>
  <r>
    <x v="6"/>
    <x v="4"/>
  </r>
  <r>
    <x v="6"/>
    <x v="4"/>
  </r>
  <r>
    <x v="7"/>
    <x v="5"/>
  </r>
  <r>
    <x v="41"/>
    <x v="1"/>
  </r>
  <r>
    <x v="33"/>
    <x v="0"/>
  </r>
  <r>
    <x v="18"/>
    <x v="0"/>
  </r>
  <r>
    <x v="46"/>
    <x v="2"/>
  </r>
  <r>
    <x v="46"/>
    <x v="10"/>
  </r>
  <r>
    <x v="46"/>
    <x v="5"/>
  </r>
  <r>
    <x v="46"/>
    <x v="5"/>
  </r>
  <r>
    <x v="14"/>
    <x v="5"/>
  </r>
  <r>
    <x v="14"/>
    <x v="0"/>
  </r>
  <r>
    <x v="14"/>
    <x v="11"/>
  </r>
  <r>
    <x v="14"/>
    <x v="11"/>
  </r>
  <r>
    <x v="14"/>
    <x v="2"/>
  </r>
  <r>
    <x v="14"/>
    <x v="1"/>
  </r>
  <r>
    <x v="14"/>
    <x v="2"/>
  </r>
  <r>
    <x v="14"/>
    <x v="2"/>
  </r>
  <r>
    <x v="14"/>
    <x v="2"/>
  </r>
  <r>
    <x v="14"/>
    <x v="9"/>
  </r>
  <r>
    <x v="14"/>
    <x v="5"/>
  </r>
  <r>
    <x v="14"/>
    <x v="2"/>
  </r>
  <r>
    <x v="14"/>
    <x v="5"/>
  </r>
  <r>
    <x v="14"/>
    <x v="5"/>
  </r>
  <r>
    <x v="14"/>
    <x v="5"/>
  </r>
  <r>
    <x v="14"/>
    <x v="12"/>
  </r>
  <r>
    <x v="14"/>
    <x v="3"/>
  </r>
  <r>
    <x v="14"/>
    <x v="2"/>
  </r>
  <r>
    <x v="14"/>
    <x v="0"/>
  </r>
  <r>
    <x v="14"/>
    <x v="5"/>
  </r>
  <r>
    <x v="14"/>
    <x v="0"/>
  </r>
  <r>
    <x v="14"/>
    <x v="0"/>
  </r>
  <r>
    <x v="14"/>
    <x v="5"/>
  </r>
  <r>
    <x v="14"/>
    <x v="2"/>
  </r>
  <r>
    <x v="14"/>
    <x v="5"/>
  </r>
  <r>
    <x v="14"/>
    <x v="5"/>
  </r>
  <r>
    <x v="14"/>
    <x v="2"/>
  </r>
  <r>
    <x v="14"/>
    <x v="5"/>
  </r>
  <r>
    <x v="14"/>
    <x v="5"/>
  </r>
  <r>
    <x v="14"/>
    <x v="0"/>
  </r>
  <r>
    <x v="14"/>
    <x v="4"/>
  </r>
  <r>
    <x v="14"/>
    <x v="0"/>
  </r>
  <r>
    <x v="14"/>
    <x v="2"/>
  </r>
  <r>
    <x v="14"/>
    <x v="0"/>
  </r>
  <r>
    <x v="14"/>
    <x v="5"/>
  </r>
  <r>
    <x v="14"/>
    <x v="7"/>
  </r>
  <r>
    <x v="14"/>
    <x v="2"/>
  </r>
  <r>
    <x v="14"/>
    <x v="11"/>
  </r>
  <r>
    <x v="14"/>
    <x v="3"/>
  </r>
  <r>
    <x v="14"/>
    <x v="2"/>
  </r>
  <r>
    <x v="14"/>
    <x v="0"/>
  </r>
  <r>
    <x v="14"/>
    <x v="0"/>
  </r>
  <r>
    <x v="14"/>
    <x v="14"/>
  </r>
  <r>
    <x v="14"/>
    <x v="3"/>
  </r>
  <r>
    <x v="14"/>
    <x v="0"/>
  </r>
  <r>
    <x v="14"/>
    <x v="11"/>
  </r>
  <r>
    <x v="14"/>
    <x v="0"/>
  </r>
  <r>
    <x v="14"/>
    <x v="11"/>
  </r>
  <r>
    <x v="14"/>
    <x v="11"/>
  </r>
  <r>
    <x v="14"/>
    <x v="2"/>
  </r>
  <r>
    <x v="14"/>
    <x v="0"/>
  </r>
  <r>
    <x v="14"/>
    <x v="3"/>
  </r>
  <r>
    <x v="14"/>
    <x v="0"/>
  </r>
  <r>
    <x v="14"/>
    <x v="2"/>
  </r>
  <r>
    <x v="14"/>
    <x v="2"/>
  </r>
  <r>
    <x v="14"/>
    <x v="8"/>
  </r>
  <r>
    <x v="14"/>
    <x v="0"/>
  </r>
  <r>
    <x v="39"/>
    <x v="1"/>
  </r>
  <r>
    <x v="37"/>
    <x v="0"/>
  </r>
  <r>
    <x v="7"/>
    <x v="2"/>
  </r>
  <r>
    <x v="7"/>
    <x v="2"/>
  </r>
  <r>
    <x v="41"/>
    <x v="10"/>
  </r>
  <r>
    <x v="1"/>
    <x v="6"/>
  </r>
  <r>
    <x v="1"/>
    <x v="5"/>
  </r>
  <r>
    <x v="44"/>
    <x v="10"/>
  </r>
  <r>
    <x v="8"/>
    <x v="5"/>
  </r>
  <r>
    <x v="22"/>
    <x v="2"/>
  </r>
  <r>
    <x v="22"/>
    <x v="2"/>
  </r>
  <r>
    <x v="22"/>
    <x v="2"/>
  </r>
  <r>
    <x v="22"/>
    <x v="0"/>
  </r>
  <r>
    <x v="22"/>
    <x v="2"/>
  </r>
  <r>
    <x v="22"/>
    <x v="3"/>
  </r>
  <r>
    <x v="22"/>
    <x v="2"/>
  </r>
  <r>
    <x v="22"/>
    <x v="0"/>
  </r>
  <r>
    <x v="22"/>
    <x v="2"/>
  </r>
  <r>
    <x v="22"/>
    <x v="5"/>
  </r>
  <r>
    <x v="22"/>
    <x v="5"/>
  </r>
  <r>
    <x v="22"/>
    <x v="0"/>
  </r>
  <r>
    <x v="22"/>
    <x v="2"/>
  </r>
  <r>
    <x v="22"/>
    <x v="2"/>
  </r>
  <r>
    <x v="22"/>
    <x v="0"/>
  </r>
  <r>
    <x v="22"/>
    <x v="2"/>
  </r>
  <r>
    <x v="22"/>
    <x v="2"/>
  </r>
  <r>
    <x v="22"/>
    <x v="0"/>
  </r>
  <r>
    <x v="22"/>
    <x v="2"/>
  </r>
  <r>
    <x v="22"/>
    <x v="1"/>
  </r>
  <r>
    <x v="22"/>
    <x v="0"/>
  </r>
  <r>
    <x v="22"/>
    <x v="3"/>
  </r>
  <r>
    <x v="22"/>
    <x v="13"/>
  </r>
  <r>
    <x v="22"/>
    <x v="5"/>
  </r>
  <r>
    <x v="22"/>
    <x v="0"/>
  </r>
  <r>
    <x v="42"/>
    <x v="0"/>
  </r>
  <r>
    <x v="36"/>
    <x v="0"/>
  </r>
  <r>
    <x v="36"/>
    <x v="2"/>
  </r>
  <r>
    <x v="36"/>
    <x v="2"/>
  </r>
  <r>
    <x v="36"/>
    <x v="0"/>
  </r>
  <r>
    <x v="36"/>
    <x v="0"/>
  </r>
  <r>
    <x v="36"/>
    <x v="5"/>
  </r>
  <r>
    <x v="36"/>
    <x v="0"/>
  </r>
  <r>
    <x v="36"/>
    <x v="13"/>
  </r>
  <r>
    <x v="36"/>
    <x v="2"/>
  </r>
  <r>
    <x v="36"/>
    <x v="2"/>
  </r>
  <r>
    <x v="36"/>
    <x v="2"/>
  </r>
  <r>
    <x v="36"/>
    <x v="2"/>
  </r>
  <r>
    <x v="36"/>
    <x v="8"/>
  </r>
  <r>
    <x v="36"/>
    <x v="4"/>
  </r>
  <r>
    <x v="36"/>
    <x v="3"/>
  </r>
  <r>
    <x v="36"/>
    <x v="3"/>
  </r>
  <r>
    <x v="36"/>
    <x v="0"/>
  </r>
  <r>
    <x v="36"/>
    <x v="2"/>
  </r>
  <r>
    <x v="36"/>
    <x v="2"/>
  </r>
  <r>
    <x v="36"/>
    <x v="2"/>
  </r>
  <r>
    <x v="36"/>
    <x v="12"/>
  </r>
  <r>
    <x v="36"/>
    <x v="0"/>
  </r>
  <r>
    <x v="36"/>
    <x v="3"/>
  </r>
  <r>
    <x v="36"/>
    <x v="2"/>
  </r>
  <r>
    <x v="36"/>
    <x v="2"/>
  </r>
  <r>
    <x v="36"/>
    <x v="0"/>
  </r>
  <r>
    <x v="36"/>
    <x v="0"/>
  </r>
  <r>
    <x v="36"/>
    <x v="1"/>
  </r>
  <r>
    <x v="36"/>
    <x v="0"/>
  </r>
  <r>
    <x v="36"/>
    <x v="3"/>
  </r>
  <r>
    <x v="36"/>
    <x v="0"/>
  </r>
  <r>
    <x v="36"/>
    <x v="0"/>
  </r>
  <r>
    <x v="36"/>
    <x v="8"/>
  </r>
  <r>
    <x v="36"/>
    <x v="2"/>
  </r>
  <r>
    <x v="36"/>
    <x v="0"/>
  </r>
  <r>
    <x v="36"/>
    <x v="5"/>
  </r>
  <r>
    <x v="36"/>
    <x v="2"/>
  </r>
  <r>
    <x v="36"/>
    <x v="2"/>
  </r>
  <r>
    <x v="36"/>
    <x v="8"/>
  </r>
  <r>
    <x v="36"/>
    <x v="2"/>
  </r>
  <r>
    <x v="36"/>
    <x v="3"/>
  </r>
  <r>
    <x v="36"/>
    <x v="9"/>
  </r>
  <r>
    <x v="36"/>
    <x v="7"/>
  </r>
  <r>
    <x v="36"/>
    <x v="4"/>
  </r>
  <r>
    <x v="36"/>
    <x v="5"/>
  </r>
  <r>
    <x v="36"/>
    <x v="2"/>
  </r>
  <r>
    <x v="36"/>
    <x v="7"/>
  </r>
  <r>
    <x v="36"/>
    <x v="3"/>
  </r>
  <r>
    <x v="36"/>
    <x v="0"/>
  </r>
  <r>
    <x v="36"/>
    <x v="0"/>
  </r>
  <r>
    <x v="36"/>
    <x v="5"/>
  </r>
  <r>
    <x v="36"/>
    <x v="2"/>
  </r>
  <r>
    <x v="36"/>
    <x v="2"/>
  </r>
  <r>
    <x v="36"/>
    <x v="9"/>
  </r>
  <r>
    <x v="36"/>
    <x v="0"/>
  </r>
  <r>
    <x v="36"/>
    <x v="11"/>
  </r>
  <r>
    <x v="36"/>
    <x v="3"/>
  </r>
  <r>
    <x v="36"/>
    <x v="1"/>
  </r>
  <r>
    <x v="36"/>
    <x v="1"/>
  </r>
  <r>
    <x v="36"/>
    <x v="2"/>
  </r>
  <r>
    <x v="36"/>
    <x v="3"/>
  </r>
  <r>
    <x v="36"/>
    <x v="1"/>
  </r>
  <r>
    <x v="36"/>
    <x v="2"/>
  </r>
  <r>
    <x v="36"/>
    <x v="9"/>
  </r>
  <r>
    <x v="36"/>
    <x v="9"/>
  </r>
  <r>
    <x v="36"/>
    <x v="3"/>
  </r>
  <r>
    <x v="36"/>
    <x v="3"/>
  </r>
  <r>
    <x v="36"/>
    <x v="0"/>
  </r>
  <r>
    <x v="36"/>
    <x v="1"/>
  </r>
  <r>
    <x v="36"/>
    <x v="2"/>
  </r>
  <r>
    <x v="36"/>
    <x v="0"/>
  </r>
  <r>
    <x v="36"/>
    <x v="5"/>
  </r>
  <r>
    <x v="36"/>
    <x v="3"/>
  </r>
  <r>
    <x v="36"/>
    <x v="3"/>
  </r>
  <r>
    <x v="36"/>
    <x v="3"/>
  </r>
  <r>
    <x v="36"/>
    <x v="3"/>
  </r>
  <r>
    <x v="36"/>
    <x v="2"/>
  </r>
  <r>
    <x v="36"/>
    <x v="2"/>
  </r>
  <r>
    <x v="14"/>
    <x v="4"/>
  </r>
  <r>
    <x v="6"/>
    <x v="0"/>
  </r>
  <r>
    <x v="6"/>
    <x v="0"/>
  </r>
  <r>
    <x v="6"/>
    <x v="0"/>
  </r>
  <r>
    <x v="6"/>
    <x v="0"/>
  </r>
  <r>
    <x v="6"/>
    <x v="9"/>
  </r>
  <r>
    <x v="6"/>
    <x v="0"/>
  </r>
  <r>
    <x v="0"/>
    <x v="2"/>
  </r>
  <r>
    <x v="40"/>
    <x v="9"/>
  </r>
  <r>
    <x v="40"/>
    <x v="14"/>
  </r>
  <r>
    <x v="40"/>
    <x v="2"/>
  </r>
  <r>
    <x v="40"/>
    <x v="5"/>
  </r>
  <r>
    <x v="40"/>
    <x v="5"/>
  </r>
  <r>
    <x v="15"/>
    <x v="0"/>
  </r>
  <r>
    <x v="21"/>
    <x v="2"/>
  </r>
  <r>
    <x v="21"/>
    <x v="0"/>
  </r>
  <r>
    <x v="21"/>
    <x v="2"/>
  </r>
  <r>
    <x v="21"/>
    <x v="13"/>
  </r>
  <r>
    <x v="21"/>
    <x v="1"/>
  </r>
  <r>
    <x v="21"/>
    <x v="7"/>
  </r>
  <r>
    <x v="21"/>
    <x v="8"/>
  </r>
  <r>
    <x v="6"/>
    <x v="1"/>
  </r>
  <r>
    <x v="6"/>
    <x v="0"/>
  </r>
  <r>
    <x v="9"/>
    <x v="8"/>
  </r>
  <r>
    <x v="9"/>
    <x v="8"/>
  </r>
  <r>
    <x v="35"/>
    <x v="0"/>
  </r>
  <r>
    <x v="28"/>
    <x v="7"/>
  </r>
  <r>
    <x v="19"/>
    <x v="2"/>
  </r>
  <r>
    <x v="19"/>
    <x v="9"/>
  </r>
  <r>
    <x v="27"/>
    <x v="2"/>
  </r>
  <r>
    <x v="8"/>
    <x v="9"/>
  </r>
  <r>
    <x v="7"/>
    <x v="10"/>
  </r>
  <r>
    <x v="23"/>
    <x v="0"/>
  </r>
  <r>
    <x v="23"/>
    <x v="0"/>
  </r>
  <r>
    <x v="23"/>
    <x v="6"/>
  </r>
  <r>
    <x v="23"/>
    <x v="0"/>
  </r>
  <r>
    <x v="23"/>
    <x v="7"/>
  </r>
  <r>
    <x v="6"/>
    <x v="7"/>
  </r>
  <r>
    <x v="6"/>
    <x v="0"/>
  </r>
  <r>
    <x v="6"/>
    <x v="0"/>
  </r>
  <r>
    <x v="6"/>
    <x v="5"/>
  </r>
  <r>
    <x v="6"/>
    <x v="0"/>
  </r>
  <r>
    <x v="6"/>
    <x v="0"/>
  </r>
  <r>
    <x v="37"/>
    <x v="0"/>
  </r>
  <r>
    <x v="37"/>
    <x v="2"/>
  </r>
  <r>
    <x v="23"/>
    <x v="0"/>
  </r>
  <r>
    <x v="18"/>
    <x v="0"/>
  </r>
  <r>
    <x v="24"/>
    <x v="1"/>
  </r>
  <r>
    <x v="36"/>
    <x v="0"/>
  </r>
  <r>
    <x v="6"/>
    <x v="11"/>
  </r>
  <r>
    <x v="10"/>
    <x v="0"/>
  </r>
  <r>
    <x v="7"/>
    <x v="11"/>
  </r>
  <r>
    <x v="6"/>
    <x v="1"/>
  </r>
  <r>
    <x v="6"/>
    <x v="2"/>
  </r>
  <r>
    <x v="6"/>
    <x v="2"/>
  </r>
  <r>
    <x v="34"/>
    <x v="1"/>
  </r>
  <r>
    <x v="36"/>
    <x v="5"/>
  </r>
  <r>
    <x v="36"/>
    <x v="0"/>
  </r>
  <r>
    <x v="23"/>
    <x v="0"/>
  </r>
  <r>
    <x v="24"/>
    <x v="1"/>
  </r>
  <r>
    <x v="41"/>
    <x v="12"/>
  </r>
  <r>
    <x v="6"/>
    <x v="0"/>
  </r>
  <r>
    <x v="4"/>
    <x v="0"/>
  </r>
  <r>
    <x v="33"/>
    <x v="6"/>
  </r>
  <r>
    <x v="23"/>
    <x v="2"/>
  </r>
  <r>
    <x v="5"/>
    <x v="2"/>
  </r>
  <r>
    <x v="6"/>
    <x v="13"/>
  </r>
  <r>
    <x v="2"/>
    <x v="2"/>
  </r>
  <r>
    <x v="41"/>
    <x v="0"/>
  </r>
  <r>
    <x v="6"/>
    <x v="4"/>
  </r>
  <r>
    <x v="6"/>
    <x v="12"/>
  </r>
  <r>
    <x v="6"/>
    <x v="4"/>
  </r>
  <r>
    <x v="22"/>
    <x v="0"/>
  </r>
  <r>
    <x v="18"/>
    <x v="0"/>
  </r>
  <r>
    <x v="18"/>
    <x v="8"/>
  </r>
  <r>
    <x v="18"/>
    <x v="2"/>
  </r>
  <r>
    <x v="47"/>
    <x v="2"/>
  </r>
  <r>
    <x v="47"/>
    <x v="12"/>
  </r>
  <r>
    <x v="47"/>
    <x v="5"/>
  </r>
  <r>
    <x v="47"/>
    <x v="10"/>
  </r>
  <r>
    <x v="47"/>
    <x v="8"/>
  </r>
  <r>
    <x v="19"/>
    <x v="2"/>
  </r>
  <r>
    <x v="6"/>
    <x v="4"/>
  </r>
  <r>
    <x v="6"/>
    <x v="2"/>
  </r>
  <r>
    <x v="6"/>
    <x v="0"/>
  </r>
  <r>
    <x v="16"/>
    <x v="0"/>
  </r>
  <r>
    <x v="21"/>
    <x v="0"/>
  </r>
  <r>
    <x v="5"/>
    <x v="7"/>
  </r>
  <r>
    <x v="31"/>
    <x v="2"/>
  </r>
  <r>
    <x v="19"/>
    <x v="8"/>
  </r>
  <r>
    <x v="19"/>
    <x v="8"/>
  </r>
  <r>
    <x v="19"/>
    <x v="2"/>
  </r>
  <r>
    <x v="19"/>
    <x v="1"/>
  </r>
  <r>
    <x v="19"/>
    <x v="1"/>
  </r>
  <r>
    <x v="19"/>
    <x v="5"/>
  </r>
  <r>
    <x v="8"/>
    <x v="10"/>
  </r>
  <r>
    <x v="6"/>
    <x v="0"/>
  </r>
  <r>
    <x v="28"/>
    <x v="2"/>
  </r>
  <r>
    <x v="28"/>
    <x v="0"/>
  </r>
  <r>
    <x v="14"/>
    <x v="0"/>
  </r>
  <r>
    <x v="14"/>
    <x v="6"/>
  </r>
  <r>
    <x v="30"/>
    <x v="9"/>
  </r>
  <r>
    <x v="12"/>
    <x v="0"/>
  </r>
  <r>
    <x v="12"/>
    <x v="10"/>
  </r>
  <r>
    <x v="47"/>
    <x v="0"/>
  </r>
  <r>
    <x v="47"/>
    <x v="2"/>
  </r>
  <r>
    <x v="47"/>
    <x v="2"/>
  </r>
  <r>
    <x v="47"/>
    <x v="2"/>
  </r>
  <r>
    <x v="47"/>
    <x v="2"/>
  </r>
  <r>
    <x v="47"/>
    <x v="0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1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8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6"/>
  </r>
  <r>
    <x v="47"/>
    <x v="2"/>
  </r>
  <r>
    <x v="47"/>
    <x v="2"/>
  </r>
  <r>
    <x v="47"/>
    <x v="2"/>
  </r>
  <r>
    <x v="47"/>
    <x v="0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7"/>
  </r>
  <r>
    <x v="47"/>
    <x v="2"/>
  </r>
  <r>
    <x v="47"/>
    <x v="2"/>
  </r>
  <r>
    <x v="47"/>
    <x v="2"/>
  </r>
  <r>
    <x v="47"/>
    <x v="2"/>
  </r>
  <r>
    <x v="47"/>
    <x v="2"/>
  </r>
  <r>
    <x v="47"/>
    <x v="0"/>
  </r>
  <r>
    <x v="47"/>
    <x v="0"/>
  </r>
  <r>
    <x v="47"/>
    <x v="2"/>
  </r>
  <r>
    <x v="47"/>
    <x v="6"/>
  </r>
  <r>
    <x v="47"/>
    <x v="2"/>
  </r>
  <r>
    <x v="47"/>
    <x v="2"/>
  </r>
  <r>
    <x v="47"/>
    <x v="0"/>
  </r>
  <r>
    <x v="47"/>
    <x v="2"/>
  </r>
  <r>
    <x v="47"/>
    <x v="0"/>
  </r>
  <r>
    <x v="47"/>
    <x v="2"/>
  </r>
  <r>
    <x v="47"/>
    <x v="2"/>
  </r>
  <r>
    <x v="47"/>
    <x v="2"/>
  </r>
  <r>
    <x v="47"/>
    <x v="2"/>
  </r>
  <r>
    <x v="47"/>
    <x v="2"/>
  </r>
  <r>
    <x v="47"/>
    <x v="0"/>
  </r>
  <r>
    <x v="47"/>
    <x v="0"/>
  </r>
  <r>
    <x v="47"/>
    <x v="2"/>
  </r>
  <r>
    <x v="47"/>
    <x v="2"/>
  </r>
  <r>
    <x v="47"/>
    <x v="1"/>
  </r>
  <r>
    <x v="47"/>
    <x v="2"/>
  </r>
  <r>
    <x v="47"/>
    <x v="0"/>
  </r>
  <r>
    <x v="47"/>
    <x v="2"/>
  </r>
  <r>
    <x v="47"/>
    <x v="2"/>
  </r>
  <r>
    <x v="47"/>
    <x v="2"/>
  </r>
  <r>
    <x v="47"/>
    <x v="2"/>
  </r>
  <r>
    <x v="47"/>
    <x v="0"/>
  </r>
  <r>
    <x v="47"/>
    <x v="2"/>
  </r>
  <r>
    <x v="47"/>
    <x v="0"/>
  </r>
  <r>
    <x v="47"/>
    <x v="2"/>
  </r>
  <r>
    <x v="47"/>
    <x v="0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0"/>
  </r>
  <r>
    <x v="47"/>
    <x v="2"/>
  </r>
  <r>
    <x v="47"/>
    <x v="2"/>
  </r>
  <r>
    <x v="47"/>
    <x v="2"/>
  </r>
  <r>
    <x v="47"/>
    <x v="2"/>
  </r>
  <r>
    <x v="47"/>
    <x v="0"/>
  </r>
  <r>
    <x v="47"/>
    <x v="4"/>
  </r>
  <r>
    <x v="47"/>
    <x v="2"/>
  </r>
  <r>
    <x v="47"/>
    <x v="5"/>
  </r>
  <r>
    <x v="47"/>
    <x v="0"/>
  </r>
  <r>
    <x v="47"/>
    <x v="0"/>
  </r>
  <r>
    <x v="47"/>
    <x v="2"/>
  </r>
  <r>
    <x v="47"/>
    <x v="2"/>
  </r>
  <r>
    <x v="47"/>
    <x v="2"/>
  </r>
  <r>
    <x v="47"/>
    <x v="0"/>
  </r>
  <r>
    <x v="47"/>
    <x v="2"/>
  </r>
  <r>
    <x v="47"/>
    <x v="0"/>
  </r>
  <r>
    <x v="47"/>
    <x v="2"/>
  </r>
  <r>
    <x v="47"/>
    <x v="2"/>
  </r>
  <r>
    <x v="47"/>
    <x v="2"/>
  </r>
  <r>
    <x v="47"/>
    <x v="0"/>
  </r>
  <r>
    <x v="47"/>
    <x v="0"/>
  </r>
  <r>
    <x v="47"/>
    <x v="2"/>
  </r>
  <r>
    <x v="47"/>
    <x v="2"/>
  </r>
  <r>
    <x v="47"/>
    <x v="2"/>
  </r>
  <r>
    <x v="47"/>
    <x v="2"/>
  </r>
  <r>
    <x v="47"/>
    <x v="13"/>
  </r>
  <r>
    <x v="47"/>
    <x v="3"/>
  </r>
  <r>
    <x v="47"/>
    <x v="0"/>
  </r>
  <r>
    <x v="47"/>
    <x v="2"/>
  </r>
  <r>
    <x v="47"/>
    <x v="2"/>
  </r>
  <r>
    <x v="47"/>
    <x v="2"/>
  </r>
  <r>
    <x v="47"/>
    <x v="0"/>
  </r>
  <r>
    <x v="47"/>
    <x v="2"/>
  </r>
  <r>
    <x v="47"/>
    <x v="13"/>
  </r>
  <r>
    <x v="47"/>
    <x v="2"/>
  </r>
  <r>
    <x v="47"/>
    <x v="2"/>
  </r>
  <r>
    <x v="47"/>
    <x v="1"/>
  </r>
  <r>
    <x v="47"/>
    <x v="2"/>
  </r>
  <r>
    <x v="47"/>
    <x v="2"/>
  </r>
  <r>
    <x v="47"/>
    <x v="2"/>
  </r>
  <r>
    <x v="47"/>
    <x v="7"/>
  </r>
  <r>
    <x v="47"/>
    <x v="2"/>
  </r>
  <r>
    <x v="47"/>
    <x v="0"/>
  </r>
  <r>
    <x v="47"/>
    <x v="2"/>
  </r>
  <r>
    <x v="47"/>
    <x v="2"/>
  </r>
  <r>
    <x v="47"/>
    <x v="2"/>
  </r>
  <r>
    <x v="47"/>
    <x v="0"/>
  </r>
  <r>
    <x v="47"/>
    <x v="2"/>
  </r>
  <r>
    <x v="47"/>
    <x v="2"/>
  </r>
  <r>
    <x v="47"/>
    <x v="0"/>
  </r>
  <r>
    <x v="47"/>
    <x v="2"/>
  </r>
  <r>
    <x v="47"/>
    <x v="2"/>
  </r>
  <r>
    <x v="47"/>
    <x v="2"/>
  </r>
  <r>
    <x v="47"/>
    <x v="2"/>
  </r>
  <r>
    <x v="39"/>
    <x v="3"/>
  </r>
  <r>
    <x v="3"/>
    <x v="2"/>
  </r>
  <r>
    <x v="26"/>
    <x v="0"/>
  </r>
  <r>
    <x v="6"/>
    <x v="1"/>
  </r>
  <r>
    <x v="3"/>
    <x v="0"/>
  </r>
  <r>
    <x v="24"/>
    <x v="7"/>
  </r>
  <r>
    <x v="24"/>
    <x v="2"/>
  </r>
  <r>
    <x v="39"/>
    <x v="3"/>
  </r>
  <r>
    <x v="39"/>
    <x v="3"/>
  </r>
  <r>
    <x v="23"/>
    <x v="2"/>
  </r>
  <r>
    <x v="23"/>
    <x v="2"/>
  </r>
  <r>
    <x v="23"/>
    <x v="0"/>
  </r>
  <r>
    <x v="23"/>
    <x v="2"/>
  </r>
  <r>
    <x v="13"/>
    <x v="5"/>
  </r>
  <r>
    <x v="13"/>
    <x v="5"/>
  </r>
  <r>
    <x v="23"/>
    <x v="2"/>
  </r>
  <r>
    <x v="39"/>
    <x v="0"/>
  </r>
  <r>
    <x v="39"/>
    <x v="0"/>
  </r>
  <r>
    <x v="39"/>
    <x v="0"/>
  </r>
  <r>
    <x v="39"/>
    <x v="0"/>
  </r>
  <r>
    <x v="39"/>
    <x v="2"/>
  </r>
  <r>
    <x v="39"/>
    <x v="1"/>
  </r>
  <r>
    <x v="39"/>
    <x v="2"/>
  </r>
  <r>
    <x v="39"/>
    <x v="0"/>
  </r>
  <r>
    <x v="39"/>
    <x v="0"/>
  </r>
  <r>
    <x v="39"/>
    <x v="0"/>
  </r>
  <r>
    <x v="39"/>
    <x v="1"/>
  </r>
  <r>
    <x v="39"/>
    <x v="2"/>
  </r>
  <r>
    <x v="39"/>
    <x v="0"/>
  </r>
  <r>
    <x v="39"/>
    <x v="0"/>
  </r>
  <r>
    <x v="39"/>
    <x v="3"/>
  </r>
  <r>
    <x v="39"/>
    <x v="0"/>
  </r>
  <r>
    <x v="39"/>
    <x v="0"/>
  </r>
  <r>
    <x v="39"/>
    <x v="10"/>
  </r>
  <r>
    <x v="39"/>
    <x v="2"/>
  </r>
  <r>
    <x v="39"/>
    <x v="0"/>
  </r>
  <r>
    <x v="39"/>
    <x v="2"/>
  </r>
  <r>
    <x v="32"/>
    <x v="3"/>
  </r>
  <r>
    <x v="32"/>
    <x v="0"/>
  </r>
  <r>
    <x v="32"/>
    <x v="0"/>
  </r>
  <r>
    <x v="32"/>
    <x v="2"/>
  </r>
  <r>
    <x v="32"/>
    <x v="1"/>
  </r>
  <r>
    <x v="32"/>
    <x v="0"/>
  </r>
  <r>
    <x v="32"/>
    <x v="4"/>
  </r>
  <r>
    <x v="32"/>
    <x v="9"/>
  </r>
  <r>
    <x v="32"/>
    <x v="3"/>
  </r>
  <r>
    <x v="32"/>
    <x v="2"/>
  </r>
  <r>
    <x v="32"/>
    <x v="2"/>
  </r>
  <r>
    <x v="32"/>
    <x v="0"/>
  </r>
  <r>
    <x v="32"/>
    <x v="6"/>
  </r>
  <r>
    <x v="32"/>
    <x v="2"/>
  </r>
  <r>
    <x v="32"/>
    <x v="2"/>
  </r>
  <r>
    <x v="32"/>
    <x v="1"/>
  </r>
  <r>
    <x v="32"/>
    <x v="2"/>
  </r>
  <r>
    <x v="32"/>
    <x v="3"/>
  </r>
  <r>
    <x v="32"/>
    <x v="2"/>
  </r>
  <r>
    <x v="32"/>
    <x v="5"/>
  </r>
  <r>
    <x v="32"/>
    <x v="9"/>
  </r>
  <r>
    <x v="32"/>
    <x v="0"/>
  </r>
  <r>
    <x v="32"/>
    <x v="3"/>
  </r>
  <r>
    <x v="32"/>
    <x v="10"/>
  </r>
  <r>
    <x v="32"/>
    <x v="2"/>
  </r>
  <r>
    <x v="32"/>
    <x v="5"/>
  </r>
  <r>
    <x v="32"/>
    <x v="0"/>
  </r>
  <r>
    <x v="32"/>
    <x v="5"/>
  </r>
  <r>
    <x v="32"/>
    <x v="2"/>
  </r>
  <r>
    <x v="32"/>
    <x v="0"/>
  </r>
  <r>
    <x v="32"/>
    <x v="5"/>
  </r>
  <r>
    <x v="32"/>
    <x v="2"/>
  </r>
  <r>
    <x v="32"/>
    <x v="7"/>
  </r>
  <r>
    <x v="32"/>
    <x v="0"/>
  </r>
  <r>
    <x v="32"/>
    <x v="5"/>
  </r>
  <r>
    <x v="32"/>
    <x v="0"/>
  </r>
  <r>
    <x v="32"/>
    <x v="2"/>
  </r>
  <r>
    <x v="32"/>
    <x v="2"/>
  </r>
  <r>
    <x v="32"/>
    <x v="5"/>
  </r>
  <r>
    <x v="32"/>
    <x v="2"/>
  </r>
  <r>
    <x v="32"/>
    <x v="3"/>
  </r>
  <r>
    <x v="32"/>
    <x v="2"/>
  </r>
  <r>
    <x v="32"/>
    <x v="2"/>
  </r>
  <r>
    <x v="32"/>
    <x v="0"/>
  </r>
  <r>
    <x v="32"/>
    <x v="3"/>
  </r>
  <r>
    <x v="32"/>
    <x v="0"/>
  </r>
  <r>
    <x v="32"/>
    <x v="5"/>
  </r>
  <r>
    <x v="32"/>
    <x v="0"/>
  </r>
  <r>
    <x v="32"/>
    <x v="3"/>
  </r>
  <r>
    <x v="32"/>
    <x v="5"/>
  </r>
  <r>
    <x v="32"/>
    <x v="0"/>
  </r>
  <r>
    <x v="32"/>
    <x v="1"/>
  </r>
  <r>
    <x v="32"/>
    <x v="0"/>
  </r>
  <r>
    <x v="32"/>
    <x v="0"/>
  </r>
  <r>
    <x v="32"/>
    <x v="0"/>
  </r>
  <r>
    <x v="32"/>
    <x v="8"/>
  </r>
  <r>
    <x v="32"/>
    <x v="2"/>
  </r>
  <r>
    <x v="32"/>
    <x v="7"/>
  </r>
  <r>
    <x v="32"/>
    <x v="0"/>
  </r>
  <r>
    <x v="32"/>
    <x v="0"/>
  </r>
  <r>
    <x v="32"/>
    <x v="2"/>
  </r>
  <r>
    <x v="32"/>
    <x v="2"/>
  </r>
  <r>
    <x v="32"/>
    <x v="2"/>
  </r>
  <r>
    <x v="32"/>
    <x v="1"/>
  </r>
  <r>
    <x v="32"/>
    <x v="0"/>
  </r>
  <r>
    <x v="32"/>
    <x v="2"/>
  </r>
  <r>
    <x v="32"/>
    <x v="5"/>
  </r>
  <r>
    <x v="32"/>
    <x v="5"/>
  </r>
  <r>
    <x v="32"/>
    <x v="13"/>
  </r>
  <r>
    <x v="32"/>
    <x v="0"/>
  </r>
  <r>
    <x v="32"/>
    <x v="1"/>
  </r>
  <r>
    <x v="32"/>
    <x v="5"/>
  </r>
  <r>
    <x v="32"/>
    <x v="7"/>
  </r>
  <r>
    <x v="32"/>
    <x v="0"/>
  </r>
  <r>
    <x v="32"/>
    <x v="5"/>
  </r>
  <r>
    <x v="32"/>
    <x v="0"/>
  </r>
  <r>
    <x v="32"/>
    <x v="2"/>
  </r>
  <r>
    <x v="32"/>
    <x v="3"/>
  </r>
  <r>
    <x v="32"/>
    <x v="0"/>
  </r>
  <r>
    <x v="32"/>
    <x v="7"/>
  </r>
  <r>
    <x v="32"/>
    <x v="2"/>
  </r>
  <r>
    <x v="32"/>
    <x v="2"/>
  </r>
  <r>
    <x v="32"/>
    <x v="0"/>
  </r>
  <r>
    <x v="32"/>
    <x v="5"/>
  </r>
  <r>
    <x v="32"/>
    <x v="0"/>
  </r>
  <r>
    <x v="32"/>
    <x v="0"/>
  </r>
  <r>
    <x v="32"/>
    <x v="2"/>
  </r>
  <r>
    <x v="32"/>
    <x v="2"/>
  </r>
  <r>
    <x v="32"/>
    <x v="5"/>
  </r>
  <r>
    <x v="32"/>
    <x v="3"/>
  </r>
  <r>
    <x v="32"/>
    <x v="7"/>
  </r>
  <r>
    <x v="32"/>
    <x v="10"/>
  </r>
  <r>
    <x v="32"/>
    <x v="2"/>
  </r>
  <r>
    <x v="32"/>
    <x v="2"/>
  </r>
  <r>
    <x v="32"/>
    <x v="0"/>
  </r>
  <r>
    <x v="32"/>
    <x v="1"/>
  </r>
  <r>
    <x v="32"/>
    <x v="1"/>
  </r>
  <r>
    <x v="32"/>
    <x v="10"/>
  </r>
  <r>
    <x v="32"/>
    <x v="0"/>
  </r>
  <r>
    <x v="32"/>
    <x v="0"/>
  </r>
  <r>
    <x v="32"/>
    <x v="2"/>
  </r>
  <r>
    <x v="32"/>
    <x v="0"/>
  </r>
  <r>
    <x v="32"/>
    <x v="1"/>
  </r>
  <r>
    <x v="32"/>
    <x v="11"/>
  </r>
  <r>
    <x v="32"/>
    <x v="5"/>
  </r>
  <r>
    <x v="8"/>
    <x v="12"/>
  </r>
  <r>
    <x v="14"/>
    <x v="8"/>
  </r>
  <r>
    <x v="14"/>
    <x v="1"/>
  </r>
  <r>
    <x v="14"/>
    <x v="0"/>
  </r>
  <r>
    <x v="8"/>
    <x v="0"/>
  </r>
  <r>
    <x v="13"/>
    <x v="3"/>
  </r>
  <r>
    <x v="8"/>
    <x v="4"/>
  </r>
  <r>
    <x v="8"/>
    <x v="9"/>
  </r>
  <r>
    <x v="8"/>
    <x v="7"/>
  </r>
  <r>
    <x v="8"/>
    <x v="0"/>
  </r>
  <r>
    <x v="8"/>
    <x v="2"/>
  </r>
  <r>
    <x v="8"/>
    <x v="0"/>
  </r>
  <r>
    <x v="8"/>
    <x v="0"/>
  </r>
  <r>
    <x v="8"/>
    <x v="2"/>
  </r>
  <r>
    <x v="8"/>
    <x v="5"/>
  </r>
  <r>
    <x v="8"/>
    <x v="3"/>
  </r>
  <r>
    <x v="8"/>
    <x v="2"/>
  </r>
  <r>
    <x v="8"/>
    <x v="3"/>
  </r>
  <r>
    <x v="8"/>
    <x v="2"/>
  </r>
  <r>
    <x v="8"/>
    <x v="9"/>
  </r>
  <r>
    <x v="8"/>
    <x v="8"/>
  </r>
  <r>
    <x v="8"/>
    <x v="0"/>
  </r>
  <r>
    <x v="8"/>
    <x v="2"/>
  </r>
  <r>
    <x v="8"/>
    <x v="0"/>
  </r>
  <r>
    <x v="8"/>
    <x v="0"/>
  </r>
  <r>
    <x v="8"/>
    <x v="9"/>
  </r>
  <r>
    <x v="8"/>
    <x v="0"/>
  </r>
  <r>
    <x v="8"/>
    <x v="0"/>
  </r>
  <r>
    <x v="8"/>
    <x v="0"/>
  </r>
  <r>
    <x v="8"/>
    <x v="3"/>
  </r>
  <r>
    <x v="8"/>
    <x v="2"/>
  </r>
  <r>
    <x v="8"/>
    <x v="2"/>
  </r>
  <r>
    <x v="8"/>
    <x v="3"/>
  </r>
  <r>
    <x v="8"/>
    <x v="2"/>
  </r>
  <r>
    <x v="8"/>
    <x v="2"/>
  </r>
  <r>
    <x v="8"/>
    <x v="0"/>
  </r>
  <r>
    <x v="8"/>
    <x v="0"/>
  </r>
  <r>
    <x v="8"/>
    <x v="1"/>
  </r>
  <r>
    <x v="8"/>
    <x v="12"/>
  </r>
  <r>
    <x v="8"/>
    <x v="13"/>
  </r>
  <r>
    <x v="8"/>
    <x v="0"/>
  </r>
  <r>
    <x v="8"/>
    <x v="7"/>
  </r>
  <r>
    <x v="8"/>
    <x v="0"/>
  </r>
  <r>
    <x v="8"/>
    <x v="2"/>
  </r>
  <r>
    <x v="8"/>
    <x v="5"/>
  </r>
  <r>
    <x v="8"/>
    <x v="0"/>
  </r>
  <r>
    <x v="8"/>
    <x v="2"/>
  </r>
  <r>
    <x v="8"/>
    <x v="0"/>
  </r>
  <r>
    <x v="8"/>
    <x v="2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3"/>
  </r>
  <r>
    <x v="8"/>
    <x v="7"/>
  </r>
  <r>
    <x v="8"/>
    <x v="0"/>
  </r>
  <r>
    <x v="8"/>
    <x v="2"/>
  </r>
  <r>
    <x v="8"/>
    <x v="8"/>
  </r>
  <r>
    <x v="8"/>
    <x v="5"/>
  </r>
  <r>
    <x v="8"/>
    <x v="0"/>
  </r>
  <r>
    <x v="8"/>
    <x v="1"/>
  </r>
  <r>
    <x v="8"/>
    <x v="0"/>
  </r>
  <r>
    <x v="8"/>
    <x v="3"/>
  </r>
  <r>
    <x v="8"/>
    <x v="2"/>
  </r>
  <r>
    <x v="8"/>
    <x v="2"/>
  </r>
  <r>
    <x v="8"/>
    <x v="0"/>
  </r>
  <r>
    <x v="8"/>
    <x v="0"/>
  </r>
  <r>
    <x v="8"/>
    <x v="13"/>
  </r>
  <r>
    <x v="8"/>
    <x v="0"/>
  </r>
  <r>
    <x v="8"/>
    <x v="0"/>
  </r>
  <r>
    <x v="8"/>
    <x v="1"/>
  </r>
  <r>
    <x v="8"/>
    <x v="9"/>
  </r>
  <r>
    <x v="8"/>
    <x v="3"/>
  </r>
  <r>
    <x v="8"/>
    <x v="3"/>
  </r>
  <r>
    <x v="8"/>
    <x v="1"/>
  </r>
  <r>
    <x v="8"/>
    <x v="7"/>
  </r>
  <r>
    <x v="8"/>
    <x v="2"/>
  </r>
  <r>
    <x v="8"/>
    <x v="2"/>
  </r>
  <r>
    <x v="8"/>
    <x v="6"/>
  </r>
  <r>
    <x v="8"/>
    <x v="9"/>
  </r>
  <r>
    <x v="8"/>
    <x v="13"/>
  </r>
  <r>
    <x v="8"/>
    <x v="13"/>
  </r>
  <r>
    <x v="8"/>
    <x v="0"/>
  </r>
  <r>
    <x v="8"/>
    <x v="0"/>
  </r>
  <r>
    <x v="8"/>
    <x v="2"/>
  </r>
  <r>
    <x v="8"/>
    <x v="2"/>
  </r>
  <r>
    <x v="8"/>
    <x v="0"/>
  </r>
  <r>
    <x v="8"/>
    <x v="9"/>
  </r>
  <r>
    <x v="8"/>
    <x v="2"/>
  </r>
  <r>
    <x v="8"/>
    <x v="2"/>
  </r>
  <r>
    <x v="8"/>
    <x v="3"/>
  </r>
  <r>
    <x v="8"/>
    <x v="2"/>
  </r>
  <r>
    <x v="8"/>
    <x v="9"/>
  </r>
  <r>
    <x v="8"/>
    <x v="2"/>
  </r>
  <r>
    <x v="8"/>
    <x v="13"/>
  </r>
  <r>
    <x v="8"/>
    <x v="1"/>
  </r>
  <r>
    <x v="8"/>
    <x v="5"/>
  </r>
  <r>
    <x v="8"/>
    <x v="0"/>
  </r>
  <r>
    <x v="8"/>
    <x v="0"/>
  </r>
  <r>
    <x v="8"/>
    <x v="13"/>
  </r>
  <r>
    <x v="8"/>
    <x v="2"/>
  </r>
  <r>
    <x v="8"/>
    <x v="9"/>
  </r>
  <r>
    <x v="8"/>
    <x v="2"/>
  </r>
  <r>
    <x v="8"/>
    <x v="10"/>
  </r>
  <r>
    <x v="8"/>
    <x v="2"/>
  </r>
  <r>
    <x v="8"/>
    <x v="0"/>
  </r>
  <r>
    <x v="8"/>
    <x v="0"/>
  </r>
  <r>
    <x v="8"/>
    <x v="3"/>
  </r>
  <r>
    <x v="8"/>
    <x v="7"/>
  </r>
  <r>
    <x v="8"/>
    <x v="2"/>
  </r>
  <r>
    <x v="8"/>
    <x v="0"/>
  </r>
  <r>
    <x v="8"/>
    <x v="0"/>
  </r>
  <r>
    <x v="8"/>
    <x v="0"/>
  </r>
  <r>
    <x v="8"/>
    <x v="2"/>
  </r>
  <r>
    <x v="8"/>
    <x v="0"/>
  </r>
  <r>
    <x v="8"/>
    <x v="2"/>
  </r>
  <r>
    <x v="8"/>
    <x v="0"/>
  </r>
  <r>
    <x v="8"/>
    <x v="0"/>
  </r>
  <r>
    <x v="8"/>
    <x v="2"/>
  </r>
  <r>
    <x v="8"/>
    <x v="5"/>
  </r>
  <r>
    <x v="8"/>
    <x v="0"/>
  </r>
  <r>
    <x v="8"/>
    <x v="5"/>
  </r>
  <r>
    <x v="8"/>
    <x v="0"/>
  </r>
  <r>
    <x v="8"/>
    <x v="0"/>
  </r>
  <r>
    <x v="8"/>
    <x v="2"/>
  </r>
  <r>
    <x v="8"/>
    <x v="0"/>
  </r>
  <r>
    <x v="8"/>
    <x v="0"/>
  </r>
  <r>
    <x v="8"/>
    <x v="2"/>
  </r>
  <r>
    <x v="8"/>
    <x v="7"/>
  </r>
  <r>
    <x v="8"/>
    <x v="0"/>
  </r>
  <r>
    <x v="8"/>
    <x v="2"/>
  </r>
  <r>
    <x v="8"/>
    <x v="2"/>
  </r>
  <r>
    <x v="8"/>
    <x v="4"/>
  </r>
  <r>
    <x v="8"/>
    <x v="13"/>
  </r>
  <r>
    <x v="8"/>
    <x v="2"/>
  </r>
  <r>
    <x v="8"/>
    <x v="2"/>
  </r>
  <r>
    <x v="8"/>
    <x v="0"/>
  </r>
  <r>
    <x v="8"/>
    <x v="1"/>
  </r>
  <r>
    <x v="8"/>
    <x v="0"/>
  </r>
  <r>
    <x v="8"/>
    <x v="2"/>
  </r>
  <r>
    <x v="8"/>
    <x v="3"/>
  </r>
  <r>
    <x v="8"/>
    <x v="0"/>
  </r>
  <r>
    <x v="8"/>
    <x v="2"/>
  </r>
  <r>
    <x v="8"/>
    <x v="0"/>
  </r>
  <r>
    <x v="8"/>
    <x v="5"/>
  </r>
  <r>
    <x v="8"/>
    <x v="2"/>
  </r>
  <r>
    <x v="8"/>
    <x v="2"/>
  </r>
  <r>
    <x v="8"/>
    <x v="2"/>
  </r>
  <r>
    <x v="8"/>
    <x v="2"/>
  </r>
  <r>
    <x v="8"/>
    <x v="2"/>
  </r>
  <r>
    <x v="8"/>
    <x v="0"/>
  </r>
  <r>
    <x v="8"/>
    <x v="0"/>
  </r>
  <r>
    <x v="8"/>
    <x v="2"/>
  </r>
  <r>
    <x v="8"/>
    <x v="0"/>
  </r>
  <r>
    <x v="8"/>
    <x v="5"/>
  </r>
  <r>
    <x v="8"/>
    <x v="2"/>
  </r>
  <r>
    <x v="8"/>
    <x v="7"/>
  </r>
  <r>
    <x v="8"/>
    <x v="3"/>
  </r>
  <r>
    <x v="8"/>
    <x v="2"/>
  </r>
  <r>
    <x v="8"/>
    <x v="2"/>
  </r>
  <r>
    <x v="8"/>
    <x v="0"/>
  </r>
  <r>
    <x v="8"/>
    <x v="2"/>
  </r>
  <r>
    <x v="8"/>
    <x v="2"/>
  </r>
  <r>
    <x v="8"/>
    <x v="0"/>
  </r>
  <r>
    <x v="8"/>
    <x v="9"/>
  </r>
  <r>
    <x v="8"/>
    <x v="3"/>
  </r>
  <r>
    <x v="8"/>
    <x v="0"/>
  </r>
  <r>
    <x v="8"/>
    <x v="2"/>
  </r>
  <r>
    <x v="8"/>
    <x v="2"/>
  </r>
  <r>
    <x v="8"/>
    <x v="3"/>
  </r>
  <r>
    <x v="8"/>
    <x v="0"/>
  </r>
  <r>
    <x v="8"/>
    <x v="8"/>
  </r>
  <r>
    <x v="8"/>
    <x v="8"/>
  </r>
  <r>
    <x v="8"/>
    <x v="2"/>
  </r>
  <r>
    <x v="8"/>
    <x v="2"/>
  </r>
  <r>
    <x v="8"/>
    <x v="0"/>
  </r>
  <r>
    <x v="8"/>
    <x v="5"/>
  </r>
  <r>
    <x v="8"/>
    <x v="2"/>
  </r>
  <r>
    <x v="8"/>
    <x v="0"/>
  </r>
  <r>
    <x v="8"/>
    <x v="2"/>
  </r>
  <r>
    <x v="8"/>
    <x v="0"/>
  </r>
  <r>
    <x v="8"/>
    <x v="2"/>
  </r>
  <r>
    <x v="8"/>
    <x v="12"/>
  </r>
  <r>
    <x v="8"/>
    <x v="13"/>
  </r>
  <r>
    <x v="8"/>
    <x v="0"/>
  </r>
  <r>
    <x v="8"/>
    <x v="3"/>
  </r>
  <r>
    <x v="8"/>
    <x v="5"/>
  </r>
  <r>
    <x v="8"/>
    <x v="2"/>
  </r>
  <r>
    <x v="8"/>
    <x v="3"/>
  </r>
  <r>
    <x v="8"/>
    <x v="2"/>
  </r>
  <r>
    <x v="8"/>
    <x v="12"/>
  </r>
  <r>
    <x v="8"/>
    <x v="2"/>
  </r>
  <r>
    <x v="8"/>
    <x v="2"/>
  </r>
  <r>
    <x v="8"/>
    <x v="0"/>
  </r>
  <r>
    <x v="8"/>
    <x v="5"/>
  </r>
  <r>
    <x v="8"/>
    <x v="2"/>
  </r>
  <r>
    <x v="8"/>
    <x v="2"/>
  </r>
  <r>
    <x v="8"/>
    <x v="0"/>
  </r>
  <r>
    <x v="8"/>
    <x v="0"/>
  </r>
  <r>
    <x v="8"/>
    <x v="9"/>
  </r>
  <r>
    <x v="8"/>
    <x v="11"/>
  </r>
  <r>
    <x v="8"/>
    <x v="2"/>
  </r>
  <r>
    <x v="8"/>
    <x v="0"/>
  </r>
  <r>
    <x v="8"/>
    <x v="6"/>
  </r>
  <r>
    <x v="8"/>
    <x v="2"/>
  </r>
  <r>
    <x v="8"/>
    <x v="0"/>
  </r>
  <r>
    <x v="8"/>
    <x v="2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2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2"/>
  </r>
  <r>
    <x v="8"/>
    <x v="2"/>
  </r>
  <r>
    <x v="8"/>
    <x v="5"/>
  </r>
  <r>
    <x v="8"/>
    <x v="0"/>
  </r>
  <r>
    <x v="8"/>
    <x v="2"/>
  </r>
  <r>
    <x v="8"/>
    <x v="0"/>
  </r>
  <r>
    <x v="8"/>
    <x v="0"/>
  </r>
  <r>
    <x v="8"/>
    <x v="14"/>
  </r>
  <r>
    <x v="8"/>
    <x v="5"/>
  </r>
  <r>
    <x v="8"/>
    <x v="2"/>
  </r>
  <r>
    <x v="8"/>
    <x v="2"/>
  </r>
  <r>
    <x v="8"/>
    <x v="0"/>
  </r>
  <r>
    <x v="8"/>
    <x v="0"/>
  </r>
  <r>
    <x v="8"/>
    <x v="3"/>
  </r>
  <r>
    <x v="8"/>
    <x v="0"/>
  </r>
  <r>
    <x v="8"/>
    <x v="0"/>
  </r>
  <r>
    <x v="8"/>
    <x v="0"/>
  </r>
  <r>
    <x v="8"/>
    <x v="2"/>
  </r>
  <r>
    <x v="8"/>
    <x v="5"/>
  </r>
  <r>
    <x v="8"/>
    <x v="5"/>
  </r>
  <r>
    <x v="8"/>
    <x v="3"/>
  </r>
  <r>
    <x v="8"/>
    <x v="2"/>
  </r>
  <r>
    <x v="8"/>
    <x v="0"/>
  </r>
  <r>
    <x v="8"/>
    <x v="0"/>
  </r>
  <r>
    <x v="8"/>
    <x v="5"/>
  </r>
  <r>
    <x v="8"/>
    <x v="2"/>
  </r>
  <r>
    <x v="8"/>
    <x v="12"/>
  </r>
  <r>
    <x v="8"/>
    <x v="4"/>
  </r>
  <r>
    <x v="8"/>
    <x v="0"/>
  </r>
  <r>
    <x v="8"/>
    <x v="0"/>
  </r>
  <r>
    <x v="8"/>
    <x v="1"/>
  </r>
  <r>
    <x v="8"/>
    <x v="2"/>
  </r>
  <r>
    <x v="8"/>
    <x v="4"/>
  </r>
  <r>
    <x v="8"/>
    <x v="2"/>
  </r>
  <r>
    <x v="8"/>
    <x v="13"/>
  </r>
  <r>
    <x v="8"/>
    <x v="3"/>
  </r>
  <r>
    <x v="8"/>
    <x v="2"/>
  </r>
  <r>
    <x v="8"/>
    <x v="2"/>
  </r>
  <r>
    <x v="8"/>
    <x v="5"/>
  </r>
  <r>
    <x v="8"/>
    <x v="1"/>
  </r>
  <r>
    <x v="8"/>
    <x v="0"/>
  </r>
  <r>
    <x v="8"/>
    <x v="9"/>
  </r>
  <r>
    <x v="8"/>
    <x v="0"/>
  </r>
  <r>
    <x v="8"/>
    <x v="2"/>
  </r>
  <r>
    <x v="8"/>
    <x v="13"/>
  </r>
  <r>
    <x v="8"/>
    <x v="0"/>
  </r>
  <r>
    <x v="8"/>
    <x v="7"/>
  </r>
  <r>
    <x v="8"/>
    <x v="2"/>
  </r>
  <r>
    <x v="8"/>
    <x v="0"/>
  </r>
  <r>
    <x v="8"/>
    <x v="2"/>
  </r>
  <r>
    <x v="8"/>
    <x v="0"/>
  </r>
  <r>
    <x v="8"/>
    <x v="9"/>
  </r>
  <r>
    <x v="8"/>
    <x v="1"/>
  </r>
  <r>
    <x v="8"/>
    <x v="0"/>
  </r>
  <r>
    <x v="8"/>
    <x v="0"/>
  </r>
  <r>
    <x v="8"/>
    <x v="2"/>
  </r>
  <r>
    <x v="8"/>
    <x v="2"/>
  </r>
  <r>
    <x v="8"/>
    <x v="0"/>
  </r>
  <r>
    <x v="8"/>
    <x v="2"/>
  </r>
  <r>
    <x v="8"/>
    <x v="2"/>
  </r>
  <r>
    <x v="8"/>
    <x v="0"/>
  </r>
  <r>
    <x v="8"/>
    <x v="0"/>
  </r>
  <r>
    <x v="8"/>
    <x v="0"/>
  </r>
  <r>
    <x v="8"/>
    <x v="4"/>
  </r>
  <r>
    <x v="8"/>
    <x v="0"/>
  </r>
  <r>
    <x v="8"/>
    <x v="3"/>
  </r>
  <r>
    <x v="8"/>
    <x v="5"/>
  </r>
  <r>
    <x v="8"/>
    <x v="0"/>
  </r>
  <r>
    <x v="8"/>
    <x v="2"/>
  </r>
  <r>
    <x v="8"/>
    <x v="0"/>
  </r>
  <r>
    <x v="8"/>
    <x v="2"/>
  </r>
  <r>
    <x v="8"/>
    <x v="0"/>
  </r>
  <r>
    <x v="8"/>
    <x v="7"/>
  </r>
  <r>
    <x v="8"/>
    <x v="12"/>
  </r>
  <r>
    <x v="8"/>
    <x v="2"/>
  </r>
  <r>
    <x v="8"/>
    <x v="6"/>
  </r>
  <r>
    <x v="8"/>
    <x v="0"/>
  </r>
  <r>
    <x v="8"/>
    <x v="0"/>
  </r>
  <r>
    <x v="8"/>
    <x v="2"/>
  </r>
  <r>
    <x v="8"/>
    <x v="1"/>
  </r>
  <r>
    <x v="8"/>
    <x v="3"/>
  </r>
  <r>
    <x v="8"/>
    <x v="14"/>
  </r>
  <r>
    <x v="8"/>
    <x v="2"/>
  </r>
  <r>
    <x v="8"/>
    <x v="6"/>
  </r>
  <r>
    <x v="8"/>
    <x v="2"/>
  </r>
  <r>
    <x v="8"/>
    <x v="0"/>
  </r>
  <r>
    <x v="8"/>
    <x v="1"/>
  </r>
  <r>
    <x v="8"/>
    <x v="3"/>
  </r>
  <r>
    <x v="8"/>
    <x v="0"/>
  </r>
  <r>
    <x v="8"/>
    <x v="2"/>
  </r>
  <r>
    <x v="8"/>
    <x v="2"/>
  </r>
  <r>
    <x v="8"/>
    <x v="0"/>
  </r>
  <r>
    <x v="8"/>
    <x v="0"/>
  </r>
  <r>
    <x v="8"/>
    <x v="3"/>
  </r>
  <r>
    <x v="8"/>
    <x v="0"/>
  </r>
  <r>
    <x v="8"/>
    <x v="2"/>
  </r>
  <r>
    <x v="8"/>
    <x v="2"/>
  </r>
  <r>
    <x v="8"/>
    <x v="2"/>
  </r>
  <r>
    <x v="8"/>
    <x v="0"/>
  </r>
  <r>
    <x v="8"/>
    <x v="1"/>
  </r>
  <r>
    <x v="8"/>
    <x v="0"/>
  </r>
  <r>
    <x v="8"/>
    <x v="5"/>
  </r>
  <r>
    <x v="8"/>
    <x v="0"/>
  </r>
  <r>
    <x v="8"/>
    <x v="0"/>
  </r>
  <r>
    <x v="8"/>
    <x v="2"/>
  </r>
  <r>
    <x v="8"/>
    <x v="2"/>
  </r>
  <r>
    <x v="8"/>
    <x v="7"/>
  </r>
  <r>
    <x v="8"/>
    <x v="5"/>
  </r>
  <r>
    <x v="8"/>
    <x v="12"/>
  </r>
  <r>
    <x v="8"/>
    <x v="2"/>
  </r>
  <r>
    <x v="8"/>
    <x v="0"/>
  </r>
  <r>
    <x v="8"/>
    <x v="0"/>
  </r>
  <r>
    <x v="8"/>
    <x v="0"/>
  </r>
  <r>
    <x v="8"/>
    <x v="0"/>
  </r>
  <r>
    <x v="8"/>
    <x v="13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2"/>
  </r>
  <r>
    <x v="8"/>
    <x v="7"/>
  </r>
  <r>
    <x v="8"/>
    <x v="2"/>
  </r>
  <r>
    <x v="8"/>
    <x v="5"/>
  </r>
  <r>
    <x v="8"/>
    <x v="0"/>
  </r>
  <r>
    <x v="8"/>
    <x v="5"/>
  </r>
  <r>
    <x v="8"/>
    <x v="1"/>
  </r>
  <r>
    <x v="8"/>
    <x v="2"/>
  </r>
  <r>
    <x v="8"/>
    <x v="2"/>
  </r>
  <r>
    <x v="8"/>
    <x v="2"/>
  </r>
  <r>
    <x v="8"/>
    <x v="10"/>
  </r>
  <r>
    <x v="8"/>
    <x v="0"/>
  </r>
  <r>
    <x v="8"/>
    <x v="5"/>
  </r>
  <r>
    <x v="8"/>
    <x v="0"/>
  </r>
  <r>
    <x v="8"/>
    <x v="3"/>
  </r>
  <r>
    <x v="8"/>
    <x v="0"/>
  </r>
  <r>
    <x v="8"/>
    <x v="5"/>
  </r>
  <r>
    <x v="8"/>
    <x v="7"/>
  </r>
  <r>
    <x v="8"/>
    <x v="5"/>
  </r>
  <r>
    <x v="8"/>
    <x v="2"/>
  </r>
  <r>
    <x v="8"/>
    <x v="0"/>
  </r>
  <r>
    <x v="8"/>
    <x v="2"/>
  </r>
  <r>
    <x v="8"/>
    <x v="7"/>
  </r>
  <r>
    <x v="8"/>
    <x v="11"/>
  </r>
  <r>
    <x v="8"/>
    <x v="0"/>
  </r>
  <r>
    <x v="8"/>
    <x v="12"/>
  </r>
  <r>
    <x v="8"/>
    <x v="0"/>
  </r>
  <r>
    <x v="8"/>
    <x v="0"/>
  </r>
  <r>
    <x v="8"/>
    <x v="2"/>
  </r>
  <r>
    <x v="8"/>
    <x v="2"/>
  </r>
  <r>
    <x v="8"/>
    <x v="0"/>
  </r>
  <r>
    <x v="8"/>
    <x v="0"/>
  </r>
  <r>
    <x v="8"/>
    <x v="2"/>
  </r>
  <r>
    <x v="8"/>
    <x v="2"/>
  </r>
  <r>
    <x v="8"/>
    <x v="6"/>
  </r>
  <r>
    <x v="8"/>
    <x v="0"/>
  </r>
  <r>
    <x v="8"/>
    <x v="0"/>
  </r>
  <r>
    <x v="8"/>
    <x v="2"/>
  </r>
  <r>
    <x v="8"/>
    <x v="1"/>
  </r>
  <r>
    <x v="8"/>
    <x v="0"/>
  </r>
  <r>
    <x v="8"/>
    <x v="0"/>
  </r>
  <r>
    <x v="8"/>
    <x v="7"/>
  </r>
  <r>
    <x v="8"/>
    <x v="0"/>
  </r>
  <r>
    <x v="8"/>
    <x v="12"/>
  </r>
  <r>
    <x v="8"/>
    <x v="0"/>
  </r>
  <r>
    <x v="8"/>
    <x v="6"/>
  </r>
  <r>
    <x v="8"/>
    <x v="0"/>
  </r>
  <r>
    <x v="8"/>
    <x v="3"/>
  </r>
  <r>
    <x v="8"/>
    <x v="0"/>
  </r>
  <r>
    <x v="8"/>
    <x v="3"/>
  </r>
  <r>
    <x v="8"/>
    <x v="9"/>
  </r>
  <r>
    <x v="8"/>
    <x v="0"/>
  </r>
  <r>
    <x v="8"/>
    <x v="5"/>
  </r>
  <r>
    <x v="8"/>
    <x v="2"/>
  </r>
  <r>
    <x v="8"/>
    <x v="5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8"/>
  </r>
  <r>
    <x v="8"/>
    <x v="0"/>
  </r>
  <r>
    <x v="8"/>
    <x v="8"/>
  </r>
  <r>
    <x v="8"/>
    <x v="3"/>
  </r>
  <r>
    <x v="8"/>
    <x v="2"/>
  </r>
  <r>
    <x v="8"/>
    <x v="2"/>
  </r>
  <r>
    <x v="8"/>
    <x v="3"/>
  </r>
  <r>
    <x v="8"/>
    <x v="3"/>
  </r>
  <r>
    <x v="8"/>
    <x v="2"/>
  </r>
  <r>
    <x v="8"/>
    <x v="7"/>
  </r>
  <r>
    <x v="8"/>
    <x v="0"/>
  </r>
  <r>
    <x v="8"/>
    <x v="2"/>
  </r>
  <r>
    <x v="8"/>
    <x v="2"/>
  </r>
  <r>
    <x v="8"/>
    <x v="0"/>
  </r>
  <r>
    <x v="8"/>
    <x v="11"/>
  </r>
  <r>
    <x v="8"/>
    <x v="7"/>
  </r>
  <r>
    <x v="8"/>
    <x v="0"/>
  </r>
  <r>
    <x v="8"/>
    <x v="3"/>
  </r>
  <r>
    <x v="8"/>
    <x v="7"/>
  </r>
  <r>
    <x v="8"/>
    <x v="6"/>
  </r>
  <r>
    <x v="8"/>
    <x v="0"/>
  </r>
  <r>
    <x v="8"/>
    <x v="2"/>
  </r>
  <r>
    <x v="8"/>
    <x v="2"/>
  </r>
  <r>
    <x v="8"/>
    <x v="2"/>
  </r>
  <r>
    <x v="8"/>
    <x v="2"/>
  </r>
  <r>
    <x v="8"/>
    <x v="0"/>
  </r>
  <r>
    <x v="8"/>
    <x v="12"/>
  </r>
  <r>
    <x v="8"/>
    <x v="12"/>
  </r>
  <r>
    <x v="8"/>
    <x v="0"/>
  </r>
  <r>
    <x v="8"/>
    <x v="8"/>
  </r>
  <r>
    <x v="8"/>
    <x v="0"/>
  </r>
  <r>
    <x v="8"/>
    <x v="2"/>
  </r>
  <r>
    <x v="8"/>
    <x v="0"/>
  </r>
  <r>
    <x v="8"/>
    <x v="1"/>
  </r>
  <r>
    <x v="8"/>
    <x v="0"/>
  </r>
  <r>
    <x v="8"/>
    <x v="2"/>
  </r>
  <r>
    <x v="8"/>
    <x v="0"/>
  </r>
  <r>
    <x v="8"/>
    <x v="0"/>
  </r>
  <r>
    <x v="8"/>
    <x v="3"/>
  </r>
  <r>
    <x v="8"/>
    <x v="3"/>
  </r>
  <r>
    <x v="8"/>
    <x v="0"/>
  </r>
  <r>
    <x v="8"/>
    <x v="2"/>
  </r>
  <r>
    <x v="8"/>
    <x v="2"/>
  </r>
  <r>
    <x v="8"/>
    <x v="13"/>
  </r>
  <r>
    <x v="8"/>
    <x v="0"/>
  </r>
  <r>
    <x v="8"/>
    <x v="8"/>
  </r>
  <r>
    <x v="8"/>
    <x v="3"/>
  </r>
  <r>
    <x v="8"/>
    <x v="0"/>
  </r>
  <r>
    <x v="8"/>
    <x v="11"/>
  </r>
  <r>
    <x v="8"/>
    <x v="2"/>
  </r>
  <r>
    <x v="8"/>
    <x v="7"/>
  </r>
  <r>
    <x v="8"/>
    <x v="2"/>
  </r>
  <r>
    <x v="8"/>
    <x v="0"/>
  </r>
  <r>
    <x v="8"/>
    <x v="0"/>
  </r>
  <r>
    <x v="8"/>
    <x v="0"/>
  </r>
  <r>
    <x v="8"/>
    <x v="0"/>
  </r>
  <r>
    <x v="8"/>
    <x v="3"/>
  </r>
  <r>
    <x v="8"/>
    <x v="11"/>
  </r>
  <r>
    <x v="8"/>
    <x v="5"/>
  </r>
  <r>
    <x v="8"/>
    <x v="0"/>
  </r>
  <r>
    <x v="8"/>
    <x v="0"/>
  </r>
  <r>
    <x v="8"/>
    <x v="12"/>
  </r>
  <r>
    <x v="8"/>
    <x v="0"/>
  </r>
  <r>
    <x v="8"/>
    <x v="12"/>
  </r>
  <r>
    <x v="8"/>
    <x v="4"/>
  </r>
  <r>
    <x v="8"/>
    <x v="0"/>
  </r>
  <r>
    <x v="8"/>
    <x v="4"/>
  </r>
  <r>
    <x v="8"/>
    <x v="5"/>
  </r>
  <r>
    <x v="8"/>
    <x v="3"/>
  </r>
  <r>
    <x v="8"/>
    <x v="7"/>
  </r>
  <r>
    <x v="8"/>
    <x v="3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2"/>
  </r>
  <r>
    <x v="8"/>
    <x v="0"/>
  </r>
  <r>
    <x v="8"/>
    <x v="3"/>
  </r>
  <r>
    <x v="8"/>
    <x v="0"/>
  </r>
  <r>
    <x v="8"/>
    <x v="2"/>
  </r>
  <r>
    <x v="8"/>
    <x v="5"/>
  </r>
  <r>
    <x v="8"/>
    <x v="3"/>
  </r>
  <r>
    <x v="8"/>
    <x v="0"/>
  </r>
  <r>
    <x v="8"/>
    <x v="1"/>
  </r>
  <r>
    <x v="8"/>
    <x v="3"/>
  </r>
  <r>
    <x v="8"/>
    <x v="2"/>
  </r>
  <r>
    <x v="8"/>
    <x v="0"/>
  </r>
  <r>
    <x v="8"/>
    <x v="2"/>
  </r>
  <r>
    <x v="8"/>
    <x v="2"/>
  </r>
  <r>
    <x v="8"/>
    <x v="0"/>
  </r>
  <r>
    <x v="8"/>
    <x v="0"/>
  </r>
  <r>
    <x v="8"/>
    <x v="0"/>
  </r>
  <r>
    <x v="8"/>
    <x v="5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12"/>
  </r>
  <r>
    <x v="8"/>
    <x v="0"/>
  </r>
  <r>
    <x v="8"/>
    <x v="2"/>
  </r>
  <r>
    <x v="8"/>
    <x v="0"/>
  </r>
  <r>
    <x v="8"/>
    <x v="0"/>
  </r>
  <r>
    <x v="8"/>
    <x v="1"/>
  </r>
  <r>
    <x v="8"/>
    <x v="4"/>
  </r>
  <r>
    <x v="8"/>
    <x v="8"/>
  </r>
  <r>
    <x v="8"/>
    <x v="2"/>
  </r>
  <r>
    <x v="8"/>
    <x v="0"/>
  </r>
  <r>
    <x v="8"/>
    <x v="5"/>
  </r>
  <r>
    <x v="8"/>
    <x v="2"/>
  </r>
  <r>
    <x v="8"/>
    <x v="3"/>
  </r>
  <r>
    <x v="8"/>
    <x v="1"/>
  </r>
  <r>
    <x v="8"/>
    <x v="3"/>
  </r>
  <r>
    <x v="8"/>
    <x v="3"/>
  </r>
  <r>
    <x v="8"/>
    <x v="2"/>
  </r>
  <r>
    <x v="8"/>
    <x v="4"/>
  </r>
  <r>
    <x v="8"/>
    <x v="8"/>
  </r>
  <r>
    <x v="8"/>
    <x v="0"/>
  </r>
  <r>
    <x v="8"/>
    <x v="0"/>
  </r>
  <r>
    <x v="8"/>
    <x v="12"/>
  </r>
  <r>
    <x v="8"/>
    <x v="11"/>
  </r>
  <r>
    <x v="8"/>
    <x v="12"/>
  </r>
  <r>
    <x v="8"/>
    <x v="0"/>
  </r>
  <r>
    <x v="8"/>
    <x v="2"/>
  </r>
  <r>
    <x v="8"/>
    <x v="12"/>
  </r>
  <r>
    <x v="8"/>
    <x v="5"/>
  </r>
  <r>
    <x v="8"/>
    <x v="6"/>
  </r>
  <r>
    <x v="8"/>
    <x v="0"/>
  </r>
  <r>
    <x v="8"/>
    <x v="2"/>
  </r>
  <r>
    <x v="8"/>
    <x v="3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5"/>
  </r>
  <r>
    <x v="8"/>
    <x v="2"/>
  </r>
  <r>
    <x v="8"/>
    <x v="2"/>
  </r>
  <r>
    <x v="8"/>
    <x v="2"/>
  </r>
  <r>
    <x v="8"/>
    <x v="0"/>
  </r>
  <r>
    <x v="8"/>
    <x v="7"/>
  </r>
  <r>
    <x v="8"/>
    <x v="2"/>
  </r>
  <r>
    <x v="8"/>
    <x v="2"/>
  </r>
  <r>
    <x v="8"/>
    <x v="3"/>
  </r>
  <r>
    <x v="8"/>
    <x v="2"/>
  </r>
  <r>
    <x v="8"/>
    <x v="2"/>
  </r>
  <r>
    <x v="8"/>
    <x v="3"/>
  </r>
  <r>
    <x v="8"/>
    <x v="5"/>
  </r>
  <r>
    <x v="8"/>
    <x v="1"/>
  </r>
  <r>
    <x v="8"/>
    <x v="3"/>
  </r>
  <r>
    <x v="8"/>
    <x v="0"/>
  </r>
  <r>
    <x v="8"/>
    <x v="5"/>
  </r>
  <r>
    <x v="8"/>
    <x v="3"/>
  </r>
  <r>
    <x v="8"/>
    <x v="0"/>
  </r>
  <r>
    <x v="8"/>
    <x v="0"/>
  </r>
  <r>
    <x v="8"/>
    <x v="0"/>
  </r>
  <r>
    <x v="8"/>
    <x v="2"/>
  </r>
  <r>
    <x v="8"/>
    <x v="9"/>
  </r>
  <r>
    <x v="8"/>
    <x v="2"/>
  </r>
  <r>
    <x v="8"/>
    <x v="2"/>
  </r>
  <r>
    <x v="8"/>
    <x v="0"/>
  </r>
  <r>
    <x v="8"/>
    <x v="12"/>
  </r>
  <r>
    <x v="8"/>
    <x v="0"/>
  </r>
  <r>
    <x v="8"/>
    <x v="0"/>
  </r>
  <r>
    <x v="8"/>
    <x v="0"/>
  </r>
  <r>
    <x v="8"/>
    <x v="0"/>
  </r>
  <r>
    <x v="8"/>
    <x v="9"/>
  </r>
  <r>
    <x v="8"/>
    <x v="0"/>
  </r>
  <r>
    <x v="8"/>
    <x v="0"/>
  </r>
  <r>
    <x v="8"/>
    <x v="12"/>
  </r>
  <r>
    <x v="8"/>
    <x v="3"/>
  </r>
  <r>
    <x v="8"/>
    <x v="0"/>
  </r>
  <r>
    <x v="8"/>
    <x v="12"/>
  </r>
  <r>
    <x v="8"/>
    <x v="6"/>
  </r>
  <r>
    <x v="8"/>
    <x v="3"/>
  </r>
  <r>
    <x v="8"/>
    <x v="0"/>
  </r>
  <r>
    <x v="8"/>
    <x v="12"/>
  </r>
  <r>
    <x v="8"/>
    <x v="12"/>
  </r>
  <r>
    <x v="8"/>
    <x v="3"/>
  </r>
  <r>
    <x v="8"/>
    <x v="0"/>
  </r>
  <r>
    <x v="8"/>
    <x v="2"/>
  </r>
  <r>
    <x v="8"/>
    <x v="12"/>
  </r>
  <r>
    <x v="8"/>
    <x v="5"/>
  </r>
  <r>
    <x v="8"/>
    <x v="12"/>
  </r>
  <r>
    <x v="8"/>
    <x v="0"/>
  </r>
  <r>
    <x v="8"/>
    <x v="0"/>
  </r>
  <r>
    <x v="8"/>
    <x v="2"/>
  </r>
  <r>
    <x v="8"/>
    <x v="3"/>
  </r>
  <r>
    <x v="8"/>
    <x v="0"/>
  </r>
  <r>
    <x v="8"/>
    <x v="3"/>
  </r>
  <r>
    <x v="8"/>
    <x v="2"/>
  </r>
  <r>
    <x v="8"/>
    <x v="2"/>
  </r>
  <r>
    <x v="8"/>
    <x v="0"/>
  </r>
  <r>
    <x v="8"/>
    <x v="2"/>
  </r>
  <r>
    <x v="8"/>
    <x v="3"/>
  </r>
  <r>
    <x v="8"/>
    <x v="0"/>
  </r>
  <r>
    <x v="8"/>
    <x v="7"/>
  </r>
  <r>
    <x v="8"/>
    <x v="2"/>
  </r>
  <r>
    <x v="8"/>
    <x v="2"/>
  </r>
  <r>
    <x v="8"/>
    <x v="3"/>
  </r>
  <r>
    <x v="8"/>
    <x v="4"/>
  </r>
  <r>
    <x v="8"/>
    <x v="5"/>
  </r>
  <r>
    <x v="8"/>
    <x v="3"/>
  </r>
  <r>
    <x v="8"/>
    <x v="0"/>
  </r>
  <r>
    <x v="8"/>
    <x v="2"/>
  </r>
  <r>
    <x v="8"/>
    <x v="0"/>
  </r>
  <r>
    <x v="8"/>
    <x v="6"/>
  </r>
  <r>
    <x v="8"/>
    <x v="2"/>
  </r>
  <r>
    <x v="8"/>
    <x v="5"/>
  </r>
  <r>
    <x v="8"/>
    <x v="5"/>
  </r>
  <r>
    <x v="8"/>
    <x v="0"/>
  </r>
  <r>
    <x v="8"/>
    <x v="2"/>
  </r>
  <r>
    <x v="8"/>
    <x v="6"/>
  </r>
  <r>
    <x v="8"/>
    <x v="3"/>
  </r>
  <r>
    <x v="8"/>
    <x v="2"/>
  </r>
  <r>
    <x v="8"/>
    <x v="3"/>
  </r>
  <r>
    <x v="8"/>
    <x v="0"/>
  </r>
  <r>
    <x v="8"/>
    <x v="0"/>
  </r>
  <r>
    <x v="8"/>
    <x v="12"/>
  </r>
  <r>
    <x v="8"/>
    <x v="0"/>
  </r>
  <r>
    <x v="8"/>
    <x v="0"/>
  </r>
  <r>
    <x v="8"/>
    <x v="2"/>
  </r>
  <r>
    <x v="8"/>
    <x v="0"/>
  </r>
  <r>
    <x v="8"/>
    <x v="3"/>
  </r>
  <r>
    <x v="8"/>
    <x v="2"/>
  </r>
  <r>
    <x v="8"/>
    <x v="3"/>
  </r>
  <r>
    <x v="8"/>
    <x v="5"/>
  </r>
  <r>
    <x v="8"/>
    <x v="3"/>
  </r>
  <r>
    <x v="8"/>
    <x v="0"/>
  </r>
  <r>
    <x v="8"/>
    <x v="3"/>
  </r>
  <r>
    <x v="8"/>
    <x v="0"/>
  </r>
  <r>
    <x v="8"/>
    <x v="3"/>
  </r>
  <r>
    <x v="8"/>
    <x v="3"/>
  </r>
  <r>
    <x v="8"/>
    <x v="0"/>
  </r>
  <r>
    <x v="8"/>
    <x v="2"/>
  </r>
  <r>
    <x v="8"/>
    <x v="7"/>
  </r>
  <r>
    <x v="8"/>
    <x v="7"/>
  </r>
  <r>
    <x v="8"/>
    <x v="5"/>
  </r>
  <r>
    <x v="8"/>
    <x v="12"/>
  </r>
  <r>
    <x v="8"/>
    <x v="0"/>
  </r>
  <r>
    <x v="8"/>
    <x v="0"/>
  </r>
  <r>
    <x v="8"/>
    <x v="3"/>
  </r>
  <r>
    <x v="8"/>
    <x v="3"/>
  </r>
  <r>
    <x v="8"/>
    <x v="0"/>
  </r>
  <r>
    <x v="8"/>
    <x v="2"/>
  </r>
  <r>
    <x v="8"/>
    <x v="0"/>
  </r>
  <r>
    <x v="8"/>
    <x v="5"/>
  </r>
  <r>
    <x v="8"/>
    <x v="5"/>
  </r>
  <r>
    <x v="8"/>
    <x v="3"/>
  </r>
  <r>
    <x v="8"/>
    <x v="0"/>
  </r>
  <r>
    <x v="8"/>
    <x v="0"/>
  </r>
  <r>
    <x v="8"/>
    <x v="5"/>
  </r>
  <r>
    <x v="8"/>
    <x v="3"/>
  </r>
  <r>
    <x v="8"/>
    <x v="0"/>
  </r>
  <r>
    <x v="8"/>
    <x v="3"/>
  </r>
  <r>
    <x v="8"/>
    <x v="11"/>
  </r>
  <r>
    <x v="8"/>
    <x v="5"/>
  </r>
  <r>
    <x v="8"/>
    <x v="2"/>
  </r>
  <r>
    <x v="8"/>
    <x v="12"/>
  </r>
  <r>
    <x v="8"/>
    <x v="2"/>
  </r>
  <r>
    <x v="8"/>
    <x v="5"/>
  </r>
  <r>
    <x v="8"/>
    <x v="13"/>
  </r>
  <r>
    <x v="8"/>
    <x v="1"/>
  </r>
  <r>
    <x v="8"/>
    <x v="5"/>
  </r>
  <r>
    <x v="8"/>
    <x v="0"/>
  </r>
  <r>
    <x v="8"/>
    <x v="0"/>
  </r>
  <r>
    <x v="8"/>
    <x v="12"/>
  </r>
  <r>
    <x v="8"/>
    <x v="0"/>
  </r>
  <r>
    <x v="8"/>
    <x v="0"/>
  </r>
  <r>
    <x v="8"/>
    <x v="2"/>
  </r>
  <r>
    <x v="8"/>
    <x v="0"/>
  </r>
  <r>
    <x v="8"/>
    <x v="14"/>
  </r>
  <r>
    <x v="8"/>
    <x v="5"/>
  </r>
  <r>
    <x v="8"/>
    <x v="1"/>
  </r>
  <r>
    <x v="8"/>
    <x v="3"/>
  </r>
  <r>
    <x v="8"/>
    <x v="0"/>
  </r>
  <r>
    <x v="8"/>
    <x v="9"/>
  </r>
  <r>
    <x v="8"/>
    <x v="3"/>
  </r>
  <r>
    <x v="8"/>
    <x v="5"/>
  </r>
  <r>
    <x v="8"/>
    <x v="2"/>
  </r>
  <r>
    <x v="8"/>
    <x v="7"/>
  </r>
  <r>
    <x v="8"/>
    <x v="3"/>
  </r>
  <r>
    <x v="8"/>
    <x v="0"/>
  </r>
  <r>
    <x v="8"/>
    <x v="2"/>
  </r>
  <r>
    <x v="8"/>
    <x v="7"/>
  </r>
  <r>
    <x v="8"/>
    <x v="4"/>
  </r>
  <r>
    <x v="8"/>
    <x v="6"/>
  </r>
  <r>
    <x v="8"/>
    <x v="10"/>
  </r>
  <r>
    <x v="8"/>
    <x v="13"/>
  </r>
  <r>
    <x v="8"/>
    <x v="0"/>
  </r>
  <r>
    <x v="8"/>
    <x v="0"/>
  </r>
  <r>
    <x v="8"/>
    <x v="0"/>
  </r>
  <r>
    <x v="8"/>
    <x v="12"/>
  </r>
  <r>
    <x v="8"/>
    <x v="9"/>
  </r>
  <r>
    <x v="8"/>
    <x v="2"/>
  </r>
  <r>
    <x v="8"/>
    <x v="13"/>
  </r>
  <r>
    <x v="8"/>
    <x v="0"/>
  </r>
  <r>
    <x v="8"/>
    <x v="7"/>
  </r>
  <r>
    <x v="8"/>
    <x v="1"/>
  </r>
  <r>
    <x v="8"/>
    <x v="12"/>
  </r>
  <r>
    <x v="8"/>
    <x v="3"/>
  </r>
  <r>
    <x v="8"/>
    <x v="2"/>
  </r>
  <r>
    <x v="8"/>
    <x v="2"/>
  </r>
  <r>
    <x v="8"/>
    <x v="0"/>
  </r>
  <r>
    <x v="8"/>
    <x v="2"/>
  </r>
  <r>
    <x v="8"/>
    <x v="0"/>
  </r>
  <r>
    <x v="8"/>
    <x v="1"/>
  </r>
  <r>
    <x v="8"/>
    <x v="2"/>
  </r>
  <r>
    <x v="8"/>
    <x v="3"/>
  </r>
  <r>
    <x v="8"/>
    <x v="3"/>
  </r>
  <r>
    <x v="8"/>
    <x v="7"/>
  </r>
  <r>
    <x v="8"/>
    <x v="12"/>
  </r>
  <r>
    <x v="8"/>
    <x v="5"/>
  </r>
  <r>
    <x v="8"/>
    <x v="5"/>
  </r>
  <r>
    <x v="8"/>
    <x v="1"/>
  </r>
  <r>
    <x v="8"/>
    <x v="1"/>
  </r>
  <r>
    <x v="8"/>
    <x v="0"/>
  </r>
  <r>
    <x v="8"/>
    <x v="5"/>
  </r>
  <r>
    <x v="8"/>
    <x v="5"/>
  </r>
  <r>
    <x v="8"/>
    <x v="0"/>
  </r>
  <r>
    <x v="8"/>
    <x v="2"/>
  </r>
  <r>
    <x v="8"/>
    <x v="0"/>
  </r>
  <r>
    <x v="8"/>
    <x v="5"/>
  </r>
  <r>
    <x v="8"/>
    <x v="5"/>
  </r>
  <r>
    <x v="8"/>
    <x v="12"/>
  </r>
  <r>
    <x v="8"/>
    <x v="2"/>
  </r>
  <r>
    <x v="8"/>
    <x v="5"/>
  </r>
  <r>
    <x v="8"/>
    <x v="3"/>
  </r>
  <r>
    <x v="8"/>
    <x v="3"/>
  </r>
  <r>
    <x v="8"/>
    <x v="7"/>
  </r>
  <r>
    <x v="8"/>
    <x v="2"/>
  </r>
  <r>
    <x v="8"/>
    <x v="13"/>
  </r>
  <r>
    <x v="8"/>
    <x v="11"/>
  </r>
  <r>
    <x v="8"/>
    <x v="0"/>
  </r>
  <r>
    <x v="8"/>
    <x v="3"/>
  </r>
  <r>
    <x v="8"/>
    <x v="4"/>
  </r>
  <r>
    <x v="8"/>
    <x v="5"/>
  </r>
  <r>
    <x v="8"/>
    <x v="3"/>
  </r>
  <r>
    <x v="8"/>
    <x v="0"/>
  </r>
  <r>
    <x v="8"/>
    <x v="2"/>
  </r>
  <r>
    <x v="8"/>
    <x v="0"/>
  </r>
  <r>
    <x v="8"/>
    <x v="2"/>
  </r>
  <r>
    <x v="8"/>
    <x v="2"/>
  </r>
  <r>
    <x v="8"/>
    <x v="2"/>
  </r>
  <r>
    <x v="8"/>
    <x v="9"/>
  </r>
  <r>
    <x v="8"/>
    <x v="0"/>
  </r>
  <r>
    <x v="8"/>
    <x v="0"/>
  </r>
  <r>
    <x v="8"/>
    <x v="2"/>
  </r>
  <r>
    <x v="8"/>
    <x v="0"/>
  </r>
  <r>
    <x v="8"/>
    <x v="2"/>
  </r>
  <r>
    <x v="8"/>
    <x v="2"/>
  </r>
  <r>
    <x v="8"/>
    <x v="2"/>
  </r>
  <r>
    <x v="8"/>
    <x v="0"/>
  </r>
  <r>
    <x v="8"/>
    <x v="0"/>
  </r>
  <r>
    <x v="8"/>
    <x v="11"/>
  </r>
  <r>
    <x v="8"/>
    <x v="12"/>
  </r>
  <r>
    <x v="8"/>
    <x v="0"/>
  </r>
  <r>
    <x v="8"/>
    <x v="0"/>
  </r>
  <r>
    <x v="8"/>
    <x v="11"/>
  </r>
  <r>
    <x v="8"/>
    <x v="0"/>
  </r>
  <r>
    <x v="8"/>
    <x v="2"/>
  </r>
  <r>
    <x v="8"/>
    <x v="0"/>
  </r>
  <r>
    <x v="8"/>
    <x v="0"/>
  </r>
  <r>
    <x v="8"/>
    <x v="3"/>
  </r>
  <r>
    <x v="8"/>
    <x v="0"/>
  </r>
  <r>
    <x v="8"/>
    <x v="5"/>
  </r>
  <r>
    <x v="8"/>
    <x v="2"/>
  </r>
  <r>
    <x v="8"/>
    <x v="2"/>
  </r>
  <r>
    <x v="8"/>
    <x v="0"/>
  </r>
  <r>
    <x v="8"/>
    <x v="12"/>
  </r>
  <r>
    <x v="8"/>
    <x v="0"/>
  </r>
  <r>
    <x v="8"/>
    <x v="0"/>
  </r>
  <r>
    <x v="8"/>
    <x v="2"/>
  </r>
  <r>
    <x v="8"/>
    <x v="3"/>
  </r>
  <r>
    <x v="8"/>
    <x v="0"/>
  </r>
  <r>
    <x v="8"/>
    <x v="0"/>
  </r>
  <r>
    <x v="8"/>
    <x v="1"/>
  </r>
  <r>
    <x v="8"/>
    <x v="0"/>
  </r>
  <r>
    <x v="8"/>
    <x v="7"/>
  </r>
  <r>
    <x v="8"/>
    <x v="6"/>
  </r>
  <r>
    <x v="8"/>
    <x v="0"/>
  </r>
  <r>
    <x v="8"/>
    <x v="5"/>
  </r>
  <r>
    <x v="8"/>
    <x v="0"/>
  </r>
  <r>
    <x v="8"/>
    <x v="0"/>
  </r>
  <r>
    <x v="8"/>
    <x v="0"/>
  </r>
  <r>
    <x v="8"/>
    <x v="0"/>
  </r>
  <r>
    <x v="8"/>
    <x v="12"/>
  </r>
  <r>
    <x v="8"/>
    <x v="5"/>
  </r>
  <r>
    <x v="8"/>
    <x v="5"/>
  </r>
  <r>
    <x v="8"/>
    <x v="0"/>
  </r>
  <r>
    <x v="8"/>
    <x v="0"/>
  </r>
  <r>
    <x v="8"/>
    <x v="2"/>
  </r>
  <r>
    <x v="8"/>
    <x v="0"/>
  </r>
  <r>
    <x v="8"/>
    <x v="2"/>
  </r>
  <r>
    <x v="8"/>
    <x v="0"/>
  </r>
  <r>
    <x v="8"/>
    <x v="3"/>
  </r>
  <r>
    <x v="8"/>
    <x v="0"/>
  </r>
  <r>
    <x v="8"/>
    <x v="3"/>
  </r>
  <r>
    <x v="8"/>
    <x v="3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1"/>
  </r>
  <r>
    <x v="8"/>
    <x v="0"/>
  </r>
  <r>
    <x v="8"/>
    <x v="0"/>
  </r>
  <r>
    <x v="8"/>
    <x v="2"/>
  </r>
  <r>
    <x v="8"/>
    <x v="12"/>
  </r>
  <r>
    <x v="8"/>
    <x v="0"/>
  </r>
  <r>
    <x v="8"/>
    <x v="11"/>
  </r>
  <r>
    <x v="8"/>
    <x v="3"/>
  </r>
  <r>
    <x v="8"/>
    <x v="0"/>
  </r>
  <r>
    <x v="8"/>
    <x v="2"/>
  </r>
  <r>
    <x v="8"/>
    <x v="4"/>
  </r>
  <r>
    <x v="8"/>
    <x v="3"/>
  </r>
  <r>
    <x v="8"/>
    <x v="10"/>
  </r>
  <r>
    <x v="8"/>
    <x v="0"/>
  </r>
  <r>
    <x v="8"/>
    <x v="5"/>
  </r>
  <r>
    <x v="8"/>
    <x v="2"/>
  </r>
  <r>
    <x v="8"/>
    <x v="2"/>
  </r>
  <r>
    <x v="8"/>
    <x v="3"/>
  </r>
  <r>
    <x v="8"/>
    <x v="2"/>
  </r>
  <r>
    <x v="8"/>
    <x v="3"/>
  </r>
  <r>
    <x v="8"/>
    <x v="3"/>
  </r>
  <r>
    <x v="8"/>
    <x v="5"/>
  </r>
  <r>
    <x v="8"/>
    <x v="2"/>
  </r>
  <r>
    <x v="8"/>
    <x v="12"/>
  </r>
  <r>
    <x v="8"/>
    <x v="5"/>
  </r>
  <r>
    <x v="8"/>
    <x v="0"/>
  </r>
  <r>
    <x v="8"/>
    <x v="3"/>
  </r>
  <r>
    <x v="8"/>
    <x v="0"/>
  </r>
  <r>
    <x v="8"/>
    <x v="6"/>
  </r>
  <r>
    <x v="8"/>
    <x v="0"/>
  </r>
  <r>
    <x v="8"/>
    <x v="11"/>
  </r>
  <r>
    <x v="8"/>
    <x v="2"/>
  </r>
  <r>
    <x v="8"/>
    <x v="0"/>
  </r>
  <r>
    <x v="8"/>
    <x v="0"/>
  </r>
  <r>
    <x v="8"/>
    <x v="3"/>
  </r>
  <r>
    <x v="8"/>
    <x v="5"/>
  </r>
  <r>
    <x v="8"/>
    <x v="0"/>
  </r>
  <r>
    <x v="8"/>
    <x v="0"/>
  </r>
  <r>
    <x v="8"/>
    <x v="2"/>
  </r>
  <r>
    <x v="8"/>
    <x v="0"/>
  </r>
  <r>
    <x v="8"/>
    <x v="12"/>
  </r>
  <r>
    <x v="8"/>
    <x v="2"/>
  </r>
  <r>
    <x v="8"/>
    <x v="0"/>
  </r>
  <r>
    <x v="8"/>
    <x v="0"/>
  </r>
  <r>
    <x v="8"/>
    <x v="7"/>
  </r>
  <r>
    <x v="8"/>
    <x v="5"/>
  </r>
  <r>
    <x v="8"/>
    <x v="3"/>
  </r>
  <r>
    <x v="8"/>
    <x v="2"/>
  </r>
  <r>
    <x v="8"/>
    <x v="11"/>
  </r>
  <r>
    <x v="8"/>
    <x v="2"/>
  </r>
  <r>
    <x v="8"/>
    <x v="0"/>
  </r>
  <r>
    <x v="8"/>
    <x v="0"/>
  </r>
  <r>
    <x v="8"/>
    <x v="2"/>
  </r>
  <r>
    <x v="8"/>
    <x v="0"/>
  </r>
  <r>
    <x v="8"/>
    <x v="0"/>
  </r>
  <r>
    <x v="8"/>
    <x v="2"/>
  </r>
  <r>
    <x v="8"/>
    <x v="2"/>
  </r>
  <r>
    <x v="8"/>
    <x v="13"/>
  </r>
  <r>
    <x v="8"/>
    <x v="4"/>
  </r>
  <r>
    <x v="8"/>
    <x v="2"/>
  </r>
  <r>
    <x v="8"/>
    <x v="0"/>
  </r>
  <r>
    <x v="8"/>
    <x v="5"/>
  </r>
  <r>
    <x v="8"/>
    <x v="3"/>
  </r>
  <r>
    <x v="8"/>
    <x v="0"/>
  </r>
  <r>
    <x v="8"/>
    <x v="0"/>
  </r>
  <r>
    <x v="8"/>
    <x v="2"/>
  </r>
  <r>
    <x v="8"/>
    <x v="10"/>
  </r>
  <r>
    <x v="8"/>
    <x v="5"/>
  </r>
  <r>
    <x v="8"/>
    <x v="2"/>
  </r>
  <r>
    <x v="8"/>
    <x v="1"/>
  </r>
  <r>
    <x v="8"/>
    <x v="3"/>
  </r>
  <r>
    <x v="8"/>
    <x v="3"/>
  </r>
  <r>
    <x v="8"/>
    <x v="3"/>
  </r>
  <r>
    <x v="8"/>
    <x v="12"/>
  </r>
  <r>
    <x v="8"/>
    <x v="0"/>
  </r>
  <r>
    <x v="8"/>
    <x v="0"/>
  </r>
  <r>
    <x v="8"/>
    <x v="11"/>
  </r>
  <r>
    <x v="8"/>
    <x v="11"/>
  </r>
  <r>
    <x v="8"/>
    <x v="2"/>
  </r>
  <r>
    <x v="8"/>
    <x v="3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3"/>
  </r>
  <r>
    <x v="8"/>
    <x v="0"/>
  </r>
  <r>
    <x v="8"/>
    <x v="5"/>
  </r>
  <r>
    <x v="8"/>
    <x v="2"/>
  </r>
  <r>
    <x v="8"/>
    <x v="5"/>
  </r>
  <r>
    <x v="8"/>
    <x v="2"/>
  </r>
  <r>
    <x v="8"/>
    <x v="0"/>
  </r>
  <r>
    <x v="8"/>
    <x v="0"/>
  </r>
  <r>
    <x v="8"/>
    <x v="0"/>
  </r>
  <r>
    <x v="8"/>
    <x v="2"/>
  </r>
  <r>
    <x v="8"/>
    <x v="0"/>
  </r>
  <r>
    <x v="8"/>
    <x v="13"/>
  </r>
  <r>
    <x v="8"/>
    <x v="0"/>
  </r>
  <r>
    <x v="8"/>
    <x v="3"/>
  </r>
  <r>
    <x v="8"/>
    <x v="2"/>
  </r>
  <r>
    <x v="8"/>
    <x v="5"/>
  </r>
  <r>
    <x v="8"/>
    <x v="11"/>
  </r>
  <r>
    <x v="8"/>
    <x v="2"/>
  </r>
  <r>
    <x v="8"/>
    <x v="5"/>
  </r>
  <r>
    <x v="8"/>
    <x v="3"/>
  </r>
  <r>
    <x v="8"/>
    <x v="0"/>
  </r>
  <r>
    <x v="8"/>
    <x v="0"/>
  </r>
  <r>
    <x v="8"/>
    <x v="3"/>
  </r>
  <r>
    <x v="8"/>
    <x v="12"/>
  </r>
  <r>
    <x v="8"/>
    <x v="2"/>
  </r>
  <r>
    <x v="8"/>
    <x v="0"/>
  </r>
  <r>
    <x v="8"/>
    <x v="0"/>
  </r>
  <r>
    <x v="8"/>
    <x v="0"/>
  </r>
  <r>
    <x v="8"/>
    <x v="0"/>
  </r>
  <r>
    <x v="8"/>
    <x v="5"/>
  </r>
  <r>
    <x v="8"/>
    <x v="0"/>
  </r>
  <r>
    <x v="8"/>
    <x v="2"/>
  </r>
  <r>
    <x v="8"/>
    <x v="0"/>
  </r>
  <r>
    <x v="8"/>
    <x v="3"/>
  </r>
  <r>
    <x v="8"/>
    <x v="0"/>
  </r>
  <r>
    <x v="8"/>
    <x v="0"/>
  </r>
  <r>
    <x v="8"/>
    <x v="3"/>
  </r>
  <r>
    <x v="8"/>
    <x v="0"/>
  </r>
  <r>
    <x v="8"/>
    <x v="0"/>
  </r>
  <r>
    <x v="8"/>
    <x v="5"/>
  </r>
  <r>
    <x v="8"/>
    <x v="11"/>
  </r>
  <r>
    <x v="8"/>
    <x v="3"/>
  </r>
  <r>
    <x v="8"/>
    <x v="0"/>
  </r>
  <r>
    <x v="8"/>
    <x v="0"/>
  </r>
  <r>
    <x v="8"/>
    <x v="3"/>
  </r>
  <r>
    <x v="8"/>
    <x v="0"/>
  </r>
  <r>
    <x v="8"/>
    <x v="5"/>
  </r>
  <r>
    <x v="8"/>
    <x v="7"/>
  </r>
  <r>
    <x v="8"/>
    <x v="0"/>
  </r>
  <r>
    <x v="8"/>
    <x v="5"/>
  </r>
  <r>
    <x v="8"/>
    <x v="2"/>
  </r>
  <r>
    <x v="8"/>
    <x v="0"/>
  </r>
  <r>
    <x v="8"/>
    <x v="5"/>
  </r>
  <r>
    <x v="8"/>
    <x v="0"/>
  </r>
  <r>
    <x v="8"/>
    <x v="0"/>
  </r>
  <r>
    <x v="8"/>
    <x v="5"/>
  </r>
  <r>
    <x v="8"/>
    <x v="3"/>
  </r>
  <r>
    <x v="8"/>
    <x v="0"/>
  </r>
  <r>
    <x v="8"/>
    <x v="0"/>
  </r>
  <r>
    <x v="8"/>
    <x v="5"/>
  </r>
  <r>
    <x v="8"/>
    <x v="7"/>
  </r>
  <r>
    <x v="8"/>
    <x v="2"/>
  </r>
  <r>
    <x v="8"/>
    <x v="3"/>
  </r>
  <r>
    <x v="8"/>
    <x v="3"/>
  </r>
  <r>
    <x v="8"/>
    <x v="10"/>
  </r>
  <r>
    <x v="8"/>
    <x v="0"/>
  </r>
  <r>
    <x v="8"/>
    <x v="9"/>
  </r>
  <r>
    <x v="8"/>
    <x v="0"/>
  </r>
  <r>
    <x v="8"/>
    <x v="5"/>
  </r>
  <r>
    <x v="8"/>
    <x v="2"/>
  </r>
  <r>
    <x v="8"/>
    <x v="12"/>
  </r>
  <r>
    <x v="8"/>
    <x v="1"/>
  </r>
  <r>
    <x v="8"/>
    <x v="0"/>
  </r>
  <r>
    <x v="8"/>
    <x v="3"/>
  </r>
  <r>
    <x v="8"/>
    <x v="11"/>
  </r>
  <r>
    <x v="8"/>
    <x v="0"/>
  </r>
  <r>
    <x v="8"/>
    <x v="3"/>
  </r>
  <r>
    <x v="8"/>
    <x v="7"/>
  </r>
  <r>
    <x v="8"/>
    <x v="11"/>
  </r>
  <r>
    <x v="8"/>
    <x v="0"/>
  </r>
  <r>
    <x v="8"/>
    <x v="3"/>
  </r>
  <r>
    <x v="8"/>
    <x v="7"/>
  </r>
  <r>
    <x v="8"/>
    <x v="0"/>
  </r>
  <r>
    <x v="8"/>
    <x v="3"/>
  </r>
  <r>
    <x v="8"/>
    <x v="13"/>
  </r>
  <r>
    <x v="8"/>
    <x v="13"/>
  </r>
  <r>
    <x v="8"/>
    <x v="0"/>
  </r>
  <r>
    <x v="8"/>
    <x v="0"/>
  </r>
  <r>
    <x v="8"/>
    <x v="0"/>
  </r>
  <r>
    <x v="8"/>
    <x v="2"/>
  </r>
  <r>
    <x v="8"/>
    <x v="0"/>
  </r>
  <r>
    <x v="8"/>
    <x v="2"/>
  </r>
  <r>
    <x v="8"/>
    <x v="0"/>
  </r>
  <r>
    <x v="8"/>
    <x v="11"/>
  </r>
  <r>
    <x v="8"/>
    <x v="2"/>
  </r>
  <r>
    <x v="8"/>
    <x v="0"/>
  </r>
  <r>
    <x v="8"/>
    <x v="2"/>
  </r>
  <r>
    <x v="8"/>
    <x v="13"/>
  </r>
  <r>
    <x v="8"/>
    <x v="3"/>
  </r>
  <r>
    <x v="8"/>
    <x v="0"/>
  </r>
  <r>
    <x v="8"/>
    <x v="0"/>
  </r>
  <r>
    <x v="8"/>
    <x v="10"/>
  </r>
  <r>
    <x v="8"/>
    <x v="3"/>
  </r>
  <r>
    <x v="8"/>
    <x v="3"/>
  </r>
  <r>
    <x v="8"/>
    <x v="0"/>
  </r>
  <r>
    <x v="8"/>
    <x v="2"/>
  </r>
  <r>
    <x v="8"/>
    <x v="1"/>
  </r>
  <r>
    <x v="8"/>
    <x v="5"/>
  </r>
  <r>
    <x v="8"/>
    <x v="7"/>
  </r>
  <r>
    <x v="8"/>
    <x v="0"/>
  </r>
  <r>
    <x v="8"/>
    <x v="2"/>
  </r>
  <r>
    <x v="8"/>
    <x v="9"/>
  </r>
  <r>
    <x v="8"/>
    <x v="13"/>
  </r>
  <r>
    <x v="8"/>
    <x v="1"/>
  </r>
  <r>
    <x v="8"/>
    <x v="5"/>
  </r>
  <r>
    <x v="8"/>
    <x v="3"/>
  </r>
  <r>
    <x v="8"/>
    <x v="12"/>
  </r>
  <r>
    <x v="8"/>
    <x v="3"/>
  </r>
  <r>
    <x v="8"/>
    <x v="4"/>
  </r>
  <r>
    <x v="8"/>
    <x v="11"/>
  </r>
  <r>
    <x v="8"/>
    <x v="0"/>
  </r>
  <r>
    <x v="8"/>
    <x v="7"/>
  </r>
  <r>
    <x v="8"/>
    <x v="2"/>
  </r>
  <r>
    <x v="8"/>
    <x v="2"/>
  </r>
  <r>
    <x v="8"/>
    <x v="0"/>
  </r>
  <r>
    <x v="8"/>
    <x v="3"/>
  </r>
  <r>
    <x v="8"/>
    <x v="3"/>
  </r>
  <r>
    <x v="8"/>
    <x v="3"/>
  </r>
  <r>
    <x v="8"/>
    <x v="3"/>
  </r>
  <r>
    <x v="8"/>
    <x v="3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3"/>
  </r>
  <r>
    <x v="8"/>
    <x v="1"/>
  </r>
  <r>
    <x v="8"/>
    <x v="0"/>
  </r>
  <r>
    <x v="8"/>
    <x v="3"/>
  </r>
  <r>
    <x v="8"/>
    <x v="1"/>
  </r>
  <r>
    <x v="8"/>
    <x v="3"/>
  </r>
  <r>
    <x v="8"/>
    <x v="0"/>
  </r>
  <r>
    <x v="8"/>
    <x v="1"/>
  </r>
  <r>
    <x v="8"/>
    <x v="11"/>
  </r>
  <r>
    <x v="8"/>
    <x v="2"/>
  </r>
  <r>
    <x v="8"/>
    <x v="1"/>
  </r>
  <r>
    <x v="8"/>
    <x v="0"/>
  </r>
  <r>
    <x v="8"/>
    <x v="4"/>
  </r>
  <r>
    <x v="8"/>
    <x v="2"/>
  </r>
  <r>
    <x v="8"/>
    <x v="3"/>
  </r>
  <r>
    <x v="8"/>
    <x v="5"/>
  </r>
  <r>
    <x v="8"/>
    <x v="2"/>
  </r>
  <r>
    <x v="8"/>
    <x v="3"/>
  </r>
  <r>
    <x v="8"/>
    <x v="9"/>
  </r>
  <r>
    <x v="8"/>
    <x v="5"/>
  </r>
  <r>
    <x v="8"/>
    <x v="0"/>
  </r>
  <r>
    <x v="8"/>
    <x v="3"/>
  </r>
  <r>
    <x v="8"/>
    <x v="3"/>
  </r>
  <r>
    <x v="8"/>
    <x v="3"/>
  </r>
  <r>
    <x v="8"/>
    <x v="0"/>
  </r>
  <r>
    <x v="8"/>
    <x v="0"/>
  </r>
  <r>
    <x v="8"/>
    <x v="1"/>
  </r>
  <r>
    <x v="8"/>
    <x v="2"/>
  </r>
  <r>
    <x v="8"/>
    <x v="4"/>
  </r>
  <r>
    <x v="8"/>
    <x v="0"/>
  </r>
  <r>
    <x v="8"/>
    <x v="11"/>
  </r>
  <r>
    <x v="8"/>
    <x v="11"/>
  </r>
  <r>
    <x v="8"/>
    <x v="0"/>
  </r>
  <r>
    <x v="8"/>
    <x v="0"/>
  </r>
  <r>
    <x v="8"/>
    <x v="8"/>
  </r>
  <r>
    <x v="8"/>
    <x v="2"/>
  </r>
  <r>
    <x v="8"/>
    <x v="2"/>
  </r>
  <r>
    <x v="8"/>
    <x v="12"/>
  </r>
  <r>
    <x v="8"/>
    <x v="11"/>
  </r>
  <r>
    <x v="8"/>
    <x v="0"/>
  </r>
  <r>
    <x v="8"/>
    <x v="4"/>
  </r>
  <r>
    <x v="8"/>
    <x v="3"/>
  </r>
  <r>
    <x v="8"/>
    <x v="0"/>
  </r>
  <r>
    <x v="8"/>
    <x v="1"/>
  </r>
  <r>
    <x v="8"/>
    <x v="3"/>
  </r>
  <r>
    <x v="8"/>
    <x v="3"/>
  </r>
  <r>
    <x v="8"/>
    <x v="0"/>
  </r>
  <r>
    <x v="8"/>
    <x v="0"/>
  </r>
  <r>
    <x v="8"/>
    <x v="0"/>
  </r>
  <r>
    <x v="8"/>
    <x v="1"/>
  </r>
  <r>
    <x v="8"/>
    <x v="4"/>
  </r>
  <r>
    <x v="8"/>
    <x v="0"/>
  </r>
  <r>
    <x v="8"/>
    <x v="2"/>
  </r>
  <r>
    <x v="8"/>
    <x v="5"/>
  </r>
  <r>
    <x v="8"/>
    <x v="0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0"/>
  </r>
  <r>
    <x v="8"/>
    <x v="0"/>
  </r>
  <r>
    <x v="8"/>
    <x v="0"/>
  </r>
  <r>
    <x v="8"/>
    <x v="9"/>
  </r>
  <r>
    <x v="8"/>
    <x v="6"/>
  </r>
  <r>
    <x v="8"/>
    <x v="5"/>
  </r>
  <r>
    <x v="8"/>
    <x v="2"/>
  </r>
  <r>
    <x v="8"/>
    <x v="0"/>
  </r>
  <r>
    <x v="8"/>
    <x v="0"/>
  </r>
  <r>
    <x v="8"/>
    <x v="11"/>
  </r>
  <r>
    <x v="8"/>
    <x v="0"/>
  </r>
  <r>
    <x v="8"/>
    <x v="2"/>
  </r>
  <r>
    <x v="8"/>
    <x v="5"/>
  </r>
  <r>
    <x v="8"/>
    <x v="1"/>
  </r>
  <r>
    <x v="8"/>
    <x v="0"/>
  </r>
  <r>
    <x v="8"/>
    <x v="8"/>
  </r>
  <r>
    <x v="8"/>
    <x v="5"/>
  </r>
  <r>
    <x v="8"/>
    <x v="0"/>
  </r>
  <r>
    <x v="8"/>
    <x v="0"/>
  </r>
  <r>
    <x v="8"/>
    <x v="3"/>
  </r>
  <r>
    <x v="8"/>
    <x v="0"/>
  </r>
  <r>
    <x v="8"/>
    <x v="0"/>
  </r>
  <r>
    <x v="8"/>
    <x v="5"/>
  </r>
  <r>
    <x v="8"/>
    <x v="2"/>
  </r>
  <r>
    <x v="8"/>
    <x v="11"/>
  </r>
  <r>
    <x v="8"/>
    <x v="2"/>
  </r>
  <r>
    <x v="8"/>
    <x v="3"/>
  </r>
  <r>
    <x v="8"/>
    <x v="9"/>
  </r>
  <r>
    <x v="8"/>
    <x v="5"/>
  </r>
  <r>
    <x v="8"/>
    <x v="2"/>
  </r>
  <r>
    <x v="8"/>
    <x v="3"/>
  </r>
  <r>
    <x v="8"/>
    <x v="0"/>
  </r>
  <r>
    <x v="8"/>
    <x v="0"/>
  </r>
  <r>
    <x v="8"/>
    <x v="0"/>
  </r>
  <r>
    <x v="8"/>
    <x v="5"/>
  </r>
  <r>
    <x v="8"/>
    <x v="0"/>
  </r>
  <r>
    <x v="8"/>
    <x v="0"/>
  </r>
  <r>
    <x v="8"/>
    <x v="13"/>
  </r>
  <r>
    <x v="8"/>
    <x v="2"/>
  </r>
  <r>
    <x v="8"/>
    <x v="4"/>
  </r>
  <r>
    <x v="8"/>
    <x v="3"/>
  </r>
  <r>
    <x v="8"/>
    <x v="3"/>
  </r>
  <r>
    <x v="8"/>
    <x v="3"/>
  </r>
  <r>
    <x v="8"/>
    <x v="3"/>
  </r>
  <r>
    <x v="8"/>
    <x v="3"/>
  </r>
  <r>
    <x v="8"/>
    <x v="0"/>
  </r>
  <r>
    <x v="8"/>
    <x v="0"/>
  </r>
  <r>
    <x v="8"/>
    <x v="0"/>
  </r>
  <r>
    <x v="8"/>
    <x v="1"/>
  </r>
  <r>
    <x v="8"/>
    <x v="2"/>
  </r>
  <r>
    <x v="8"/>
    <x v="9"/>
  </r>
  <r>
    <x v="8"/>
    <x v="0"/>
  </r>
  <r>
    <x v="8"/>
    <x v="1"/>
  </r>
  <r>
    <x v="8"/>
    <x v="0"/>
  </r>
  <r>
    <x v="8"/>
    <x v="5"/>
  </r>
  <r>
    <x v="8"/>
    <x v="0"/>
  </r>
  <r>
    <x v="8"/>
    <x v="1"/>
  </r>
  <r>
    <x v="8"/>
    <x v="0"/>
  </r>
  <r>
    <x v="8"/>
    <x v="0"/>
  </r>
  <r>
    <x v="8"/>
    <x v="0"/>
  </r>
  <r>
    <x v="8"/>
    <x v="3"/>
  </r>
  <r>
    <x v="8"/>
    <x v="0"/>
  </r>
  <r>
    <x v="8"/>
    <x v="2"/>
  </r>
  <r>
    <x v="8"/>
    <x v="3"/>
  </r>
  <r>
    <x v="8"/>
    <x v="3"/>
  </r>
  <r>
    <x v="8"/>
    <x v="0"/>
  </r>
  <r>
    <x v="8"/>
    <x v="2"/>
  </r>
  <r>
    <x v="8"/>
    <x v="0"/>
  </r>
  <r>
    <x v="8"/>
    <x v="5"/>
  </r>
  <r>
    <x v="8"/>
    <x v="0"/>
  </r>
  <r>
    <x v="8"/>
    <x v="3"/>
  </r>
  <r>
    <x v="8"/>
    <x v="11"/>
  </r>
  <r>
    <x v="8"/>
    <x v="3"/>
  </r>
  <r>
    <x v="8"/>
    <x v="3"/>
  </r>
  <r>
    <x v="8"/>
    <x v="2"/>
  </r>
  <r>
    <x v="8"/>
    <x v="7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12"/>
  </r>
  <r>
    <x v="8"/>
    <x v="0"/>
  </r>
  <r>
    <x v="8"/>
    <x v="2"/>
  </r>
  <r>
    <x v="8"/>
    <x v="3"/>
  </r>
  <r>
    <x v="8"/>
    <x v="0"/>
  </r>
  <r>
    <x v="8"/>
    <x v="2"/>
  </r>
  <r>
    <x v="8"/>
    <x v="2"/>
  </r>
  <r>
    <x v="8"/>
    <x v="2"/>
  </r>
  <r>
    <x v="8"/>
    <x v="1"/>
  </r>
  <r>
    <x v="8"/>
    <x v="7"/>
  </r>
  <r>
    <x v="8"/>
    <x v="7"/>
  </r>
  <r>
    <x v="8"/>
    <x v="5"/>
  </r>
  <r>
    <x v="8"/>
    <x v="0"/>
  </r>
  <r>
    <x v="8"/>
    <x v="2"/>
  </r>
  <r>
    <x v="8"/>
    <x v="9"/>
  </r>
  <r>
    <x v="8"/>
    <x v="0"/>
  </r>
  <r>
    <x v="8"/>
    <x v="1"/>
  </r>
  <r>
    <x v="8"/>
    <x v="11"/>
  </r>
  <r>
    <x v="8"/>
    <x v="11"/>
  </r>
  <r>
    <x v="8"/>
    <x v="11"/>
  </r>
  <r>
    <x v="8"/>
    <x v="0"/>
  </r>
  <r>
    <x v="8"/>
    <x v="0"/>
  </r>
  <r>
    <x v="8"/>
    <x v="0"/>
  </r>
  <r>
    <x v="8"/>
    <x v="0"/>
  </r>
  <r>
    <x v="8"/>
    <x v="12"/>
  </r>
  <r>
    <x v="8"/>
    <x v="8"/>
  </r>
  <r>
    <x v="8"/>
    <x v="1"/>
  </r>
  <r>
    <x v="8"/>
    <x v="1"/>
  </r>
  <r>
    <x v="8"/>
    <x v="5"/>
  </r>
  <r>
    <x v="8"/>
    <x v="5"/>
  </r>
  <r>
    <x v="8"/>
    <x v="2"/>
  </r>
  <r>
    <x v="8"/>
    <x v="1"/>
  </r>
  <r>
    <x v="8"/>
    <x v="2"/>
  </r>
  <r>
    <x v="8"/>
    <x v="3"/>
  </r>
  <r>
    <x v="8"/>
    <x v="0"/>
  </r>
  <r>
    <x v="8"/>
    <x v="2"/>
  </r>
  <r>
    <x v="8"/>
    <x v="0"/>
  </r>
  <r>
    <x v="8"/>
    <x v="0"/>
  </r>
  <r>
    <x v="8"/>
    <x v="0"/>
  </r>
  <r>
    <x v="8"/>
    <x v="3"/>
  </r>
  <r>
    <x v="8"/>
    <x v="3"/>
  </r>
  <r>
    <x v="8"/>
    <x v="10"/>
  </r>
  <r>
    <x v="8"/>
    <x v="0"/>
  </r>
  <r>
    <x v="8"/>
    <x v="0"/>
  </r>
  <r>
    <x v="8"/>
    <x v="0"/>
  </r>
  <r>
    <x v="8"/>
    <x v="7"/>
  </r>
  <r>
    <x v="8"/>
    <x v="0"/>
  </r>
  <r>
    <x v="8"/>
    <x v="0"/>
  </r>
  <r>
    <x v="8"/>
    <x v="0"/>
  </r>
  <r>
    <x v="8"/>
    <x v="3"/>
  </r>
  <r>
    <x v="8"/>
    <x v="2"/>
  </r>
  <r>
    <x v="8"/>
    <x v="5"/>
  </r>
  <r>
    <x v="8"/>
    <x v="0"/>
  </r>
  <r>
    <x v="8"/>
    <x v="4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3"/>
  </r>
  <r>
    <x v="8"/>
    <x v="3"/>
  </r>
  <r>
    <x v="8"/>
    <x v="3"/>
  </r>
  <r>
    <x v="8"/>
    <x v="3"/>
  </r>
  <r>
    <x v="8"/>
    <x v="3"/>
  </r>
  <r>
    <x v="8"/>
    <x v="0"/>
  </r>
  <r>
    <x v="8"/>
    <x v="0"/>
  </r>
  <r>
    <x v="8"/>
    <x v="7"/>
  </r>
  <r>
    <x v="8"/>
    <x v="7"/>
  </r>
  <r>
    <x v="8"/>
    <x v="7"/>
  </r>
  <r>
    <x v="8"/>
    <x v="1"/>
  </r>
  <r>
    <x v="8"/>
    <x v="5"/>
  </r>
  <r>
    <x v="8"/>
    <x v="5"/>
  </r>
  <r>
    <x v="8"/>
    <x v="5"/>
  </r>
  <r>
    <x v="8"/>
    <x v="2"/>
  </r>
  <r>
    <x v="8"/>
    <x v="2"/>
  </r>
  <r>
    <x v="8"/>
    <x v="6"/>
  </r>
  <r>
    <x v="8"/>
    <x v="2"/>
  </r>
  <r>
    <x v="8"/>
    <x v="5"/>
  </r>
  <r>
    <x v="8"/>
    <x v="2"/>
  </r>
  <r>
    <x v="8"/>
    <x v="0"/>
  </r>
  <r>
    <x v="8"/>
    <x v="0"/>
  </r>
  <r>
    <x v="8"/>
    <x v="0"/>
  </r>
  <r>
    <x v="8"/>
    <x v="1"/>
  </r>
  <r>
    <x v="8"/>
    <x v="11"/>
  </r>
  <r>
    <x v="8"/>
    <x v="0"/>
  </r>
  <r>
    <x v="8"/>
    <x v="0"/>
  </r>
  <r>
    <x v="8"/>
    <x v="14"/>
  </r>
  <r>
    <x v="8"/>
    <x v="8"/>
  </r>
  <r>
    <x v="8"/>
    <x v="2"/>
  </r>
  <r>
    <x v="8"/>
    <x v="2"/>
  </r>
  <r>
    <x v="8"/>
    <x v="5"/>
  </r>
  <r>
    <x v="8"/>
    <x v="5"/>
  </r>
  <r>
    <x v="8"/>
    <x v="5"/>
  </r>
  <r>
    <x v="8"/>
    <x v="0"/>
  </r>
  <r>
    <x v="8"/>
    <x v="0"/>
  </r>
  <r>
    <x v="8"/>
    <x v="2"/>
  </r>
  <r>
    <x v="8"/>
    <x v="0"/>
  </r>
  <r>
    <x v="8"/>
    <x v="2"/>
  </r>
  <r>
    <x v="8"/>
    <x v="5"/>
  </r>
  <r>
    <x v="8"/>
    <x v="1"/>
  </r>
  <r>
    <x v="8"/>
    <x v="2"/>
  </r>
  <r>
    <x v="8"/>
    <x v="0"/>
  </r>
  <r>
    <x v="8"/>
    <x v="0"/>
  </r>
  <r>
    <x v="8"/>
    <x v="0"/>
  </r>
  <r>
    <x v="8"/>
    <x v="12"/>
  </r>
  <r>
    <x v="8"/>
    <x v="0"/>
  </r>
  <r>
    <x v="8"/>
    <x v="0"/>
  </r>
  <r>
    <x v="8"/>
    <x v="5"/>
  </r>
  <r>
    <x v="8"/>
    <x v="0"/>
  </r>
  <r>
    <x v="8"/>
    <x v="0"/>
  </r>
  <r>
    <x v="8"/>
    <x v="5"/>
  </r>
  <r>
    <x v="8"/>
    <x v="2"/>
  </r>
  <r>
    <x v="8"/>
    <x v="3"/>
  </r>
  <r>
    <x v="8"/>
    <x v="0"/>
  </r>
  <r>
    <x v="8"/>
    <x v="0"/>
  </r>
  <r>
    <x v="8"/>
    <x v="1"/>
  </r>
  <r>
    <x v="8"/>
    <x v="0"/>
  </r>
  <r>
    <x v="8"/>
    <x v="4"/>
  </r>
  <r>
    <x v="8"/>
    <x v="2"/>
  </r>
  <r>
    <x v="8"/>
    <x v="0"/>
  </r>
  <r>
    <x v="8"/>
    <x v="5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2"/>
  </r>
  <r>
    <x v="8"/>
    <x v="0"/>
  </r>
  <r>
    <x v="8"/>
    <x v="0"/>
  </r>
  <r>
    <x v="8"/>
    <x v="0"/>
  </r>
  <r>
    <x v="8"/>
    <x v="1"/>
  </r>
  <r>
    <x v="8"/>
    <x v="0"/>
  </r>
  <r>
    <x v="8"/>
    <x v="4"/>
  </r>
  <r>
    <x v="8"/>
    <x v="0"/>
  </r>
  <r>
    <x v="8"/>
    <x v="0"/>
  </r>
  <r>
    <x v="8"/>
    <x v="5"/>
  </r>
  <r>
    <x v="8"/>
    <x v="4"/>
  </r>
  <r>
    <x v="8"/>
    <x v="0"/>
  </r>
  <r>
    <x v="8"/>
    <x v="10"/>
  </r>
  <r>
    <x v="8"/>
    <x v="5"/>
  </r>
  <r>
    <x v="8"/>
    <x v="0"/>
  </r>
  <r>
    <x v="8"/>
    <x v="0"/>
  </r>
  <r>
    <x v="8"/>
    <x v="0"/>
  </r>
  <r>
    <x v="8"/>
    <x v="5"/>
  </r>
  <r>
    <x v="8"/>
    <x v="2"/>
  </r>
  <r>
    <x v="8"/>
    <x v="2"/>
  </r>
  <r>
    <x v="8"/>
    <x v="1"/>
  </r>
  <r>
    <x v="8"/>
    <x v="1"/>
  </r>
  <r>
    <x v="8"/>
    <x v="5"/>
  </r>
  <r>
    <x v="8"/>
    <x v="1"/>
  </r>
  <r>
    <x v="8"/>
    <x v="0"/>
  </r>
  <r>
    <x v="8"/>
    <x v="2"/>
  </r>
  <r>
    <x v="8"/>
    <x v="2"/>
  </r>
  <r>
    <x v="8"/>
    <x v="11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11"/>
  </r>
  <r>
    <x v="8"/>
    <x v="3"/>
  </r>
  <r>
    <x v="8"/>
    <x v="2"/>
  </r>
  <r>
    <x v="8"/>
    <x v="2"/>
  </r>
  <r>
    <x v="8"/>
    <x v="5"/>
  </r>
  <r>
    <x v="8"/>
    <x v="7"/>
  </r>
  <r>
    <x v="8"/>
    <x v="5"/>
  </r>
  <r>
    <x v="8"/>
    <x v="11"/>
  </r>
  <r>
    <x v="8"/>
    <x v="3"/>
  </r>
  <r>
    <x v="8"/>
    <x v="1"/>
  </r>
  <r>
    <x v="8"/>
    <x v="11"/>
  </r>
  <r>
    <x v="8"/>
    <x v="0"/>
  </r>
  <r>
    <x v="8"/>
    <x v="0"/>
  </r>
  <r>
    <x v="8"/>
    <x v="2"/>
  </r>
  <r>
    <x v="8"/>
    <x v="2"/>
  </r>
  <r>
    <x v="8"/>
    <x v="2"/>
  </r>
  <r>
    <x v="8"/>
    <x v="6"/>
  </r>
  <r>
    <x v="8"/>
    <x v="2"/>
  </r>
  <r>
    <x v="8"/>
    <x v="0"/>
  </r>
  <r>
    <x v="8"/>
    <x v="0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4"/>
  </r>
  <r>
    <x v="8"/>
    <x v="4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9"/>
  </r>
  <r>
    <x v="8"/>
    <x v="2"/>
  </r>
  <r>
    <x v="8"/>
    <x v="2"/>
  </r>
  <r>
    <x v="8"/>
    <x v="1"/>
  </r>
  <r>
    <x v="8"/>
    <x v="7"/>
  </r>
  <r>
    <x v="8"/>
    <x v="7"/>
  </r>
  <r>
    <x v="8"/>
    <x v="1"/>
  </r>
  <r>
    <x v="8"/>
    <x v="5"/>
  </r>
  <r>
    <x v="8"/>
    <x v="5"/>
  </r>
  <r>
    <x v="8"/>
    <x v="1"/>
  </r>
  <r>
    <x v="8"/>
    <x v="1"/>
  </r>
  <r>
    <x v="8"/>
    <x v="0"/>
  </r>
  <r>
    <x v="8"/>
    <x v="0"/>
  </r>
  <r>
    <x v="8"/>
    <x v="2"/>
  </r>
  <r>
    <x v="8"/>
    <x v="2"/>
  </r>
  <r>
    <x v="8"/>
    <x v="2"/>
  </r>
  <r>
    <x v="8"/>
    <x v="6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0"/>
  </r>
  <r>
    <x v="8"/>
    <x v="0"/>
  </r>
  <r>
    <x v="8"/>
    <x v="0"/>
  </r>
  <r>
    <x v="8"/>
    <x v="11"/>
  </r>
  <r>
    <x v="8"/>
    <x v="11"/>
  </r>
  <r>
    <x v="8"/>
    <x v="11"/>
  </r>
  <r>
    <x v="8"/>
    <x v="11"/>
  </r>
  <r>
    <x v="8"/>
    <x v="2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5"/>
  </r>
  <r>
    <x v="8"/>
    <x v="12"/>
  </r>
  <r>
    <x v="8"/>
    <x v="2"/>
  </r>
  <r>
    <x v="8"/>
    <x v="8"/>
  </r>
  <r>
    <x v="8"/>
    <x v="2"/>
  </r>
  <r>
    <x v="8"/>
    <x v="5"/>
  </r>
  <r>
    <x v="8"/>
    <x v="5"/>
  </r>
  <r>
    <x v="8"/>
    <x v="5"/>
  </r>
  <r>
    <x v="8"/>
    <x v="0"/>
  </r>
  <r>
    <x v="8"/>
    <x v="0"/>
  </r>
  <r>
    <x v="8"/>
    <x v="2"/>
  </r>
  <r>
    <x v="8"/>
    <x v="7"/>
  </r>
  <r>
    <x v="8"/>
    <x v="0"/>
  </r>
  <r>
    <x v="8"/>
    <x v="1"/>
  </r>
  <r>
    <x v="8"/>
    <x v="7"/>
  </r>
  <r>
    <x v="8"/>
    <x v="0"/>
  </r>
  <r>
    <x v="8"/>
    <x v="8"/>
  </r>
  <r>
    <x v="8"/>
    <x v="2"/>
  </r>
  <r>
    <x v="8"/>
    <x v="3"/>
  </r>
  <r>
    <x v="8"/>
    <x v="0"/>
  </r>
  <r>
    <x v="8"/>
    <x v="0"/>
  </r>
  <r>
    <x v="8"/>
    <x v="2"/>
  </r>
  <r>
    <x v="8"/>
    <x v="2"/>
  </r>
  <r>
    <x v="8"/>
    <x v="0"/>
  </r>
  <r>
    <x v="8"/>
    <x v="0"/>
  </r>
  <r>
    <x v="8"/>
    <x v="1"/>
  </r>
  <r>
    <x v="8"/>
    <x v="0"/>
  </r>
  <r>
    <x v="8"/>
    <x v="5"/>
  </r>
  <r>
    <x v="8"/>
    <x v="2"/>
  </r>
  <r>
    <x v="8"/>
    <x v="0"/>
  </r>
  <r>
    <x v="8"/>
    <x v="3"/>
  </r>
  <r>
    <x v="8"/>
    <x v="5"/>
  </r>
  <r>
    <x v="8"/>
    <x v="0"/>
  </r>
  <r>
    <x v="8"/>
    <x v="0"/>
  </r>
  <r>
    <x v="8"/>
    <x v="0"/>
  </r>
  <r>
    <x v="8"/>
    <x v="0"/>
  </r>
  <r>
    <x v="8"/>
    <x v="4"/>
  </r>
  <r>
    <x v="8"/>
    <x v="4"/>
  </r>
  <r>
    <x v="8"/>
    <x v="0"/>
  </r>
  <r>
    <x v="8"/>
    <x v="1"/>
  </r>
  <r>
    <x v="8"/>
    <x v="12"/>
  </r>
  <r>
    <x v="23"/>
    <x v="0"/>
  </r>
  <r>
    <x v="23"/>
    <x v="0"/>
  </r>
  <r>
    <x v="23"/>
    <x v="0"/>
  </r>
  <r>
    <x v="23"/>
    <x v="3"/>
  </r>
  <r>
    <x v="23"/>
    <x v="0"/>
  </r>
  <r>
    <x v="5"/>
    <x v="2"/>
  </r>
  <r>
    <x v="9"/>
    <x v="10"/>
  </r>
  <r>
    <x v="9"/>
    <x v="7"/>
  </r>
  <r>
    <x v="37"/>
    <x v="0"/>
  </r>
  <r>
    <x v="6"/>
    <x v="0"/>
  </r>
  <r>
    <x v="6"/>
    <x v="1"/>
  </r>
  <r>
    <x v="11"/>
    <x v="10"/>
  </r>
  <r>
    <x v="11"/>
    <x v="2"/>
  </r>
  <r>
    <x v="3"/>
    <x v="0"/>
  </r>
  <r>
    <x v="8"/>
    <x v="0"/>
  </r>
  <r>
    <x v="8"/>
    <x v="0"/>
  </r>
  <r>
    <x v="8"/>
    <x v="4"/>
  </r>
  <r>
    <x v="31"/>
    <x v="13"/>
  </r>
  <r>
    <x v="18"/>
    <x v="9"/>
  </r>
  <r>
    <x v="11"/>
    <x v="2"/>
  </r>
  <r>
    <x v="11"/>
    <x v="5"/>
  </r>
  <r>
    <x v="11"/>
    <x v="7"/>
  </r>
  <r>
    <x v="11"/>
    <x v="0"/>
  </r>
  <r>
    <x v="11"/>
    <x v="5"/>
  </r>
  <r>
    <x v="11"/>
    <x v="2"/>
  </r>
  <r>
    <x v="11"/>
    <x v="2"/>
  </r>
  <r>
    <x v="11"/>
    <x v="1"/>
  </r>
  <r>
    <x v="31"/>
    <x v="0"/>
  </r>
  <r>
    <x v="3"/>
    <x v="2"/>
  </r>
  <r>
    <x v="3"/>
    <x v="2"/>
  </r>
  <r>
    <x v="3"/>
    <x v="2"/>
  </r>
  <r>
    <x v="3"/>
    <x v="0"/>
  </r>
  <r>
    <x v="3"/>
    <x v="0"/>
  </r>
  <r>
    <x v="3"/>
    <x v="2"/>
  </r>
  <r>
    <x v="20"/>
    <x v="5"/>
  </r>
  <r>
    <x v="23"/>
    <x v="2"/>
  </r>
  <r>
    <x v="23"/>
    <x v="8"/>
  </r>
  <r>
    <x v="23"/>
    <x v="2"/>
  </r>
  <r>
    <x v="7"/>
    <x v="1"/>
  </r>
  <r>
    <x v="19"/>
    <x v="0"/>
  </r>
  <r>
    <x v="17"/>
    <x v="2"/>
  </r>
  <r>
    <x v="3"/>
    <x v="10"/>
  </r>
  <r>
    <x v="3"/>
    <x v="0"/>
  </r>
  <r>
    <x v="3"/>
    <x v="2"/>
  </r>
  <r>
    <x v="3"/>
    <x v="2"/>
  </r>
  <r>
    <x v="3"/>
    <x v="0"/>
  </r>
  <r>
    <x v="3"/>
    <x v="5"/>
  </r>
  <r>
    <x v="3"/>
    <x v="0"/>
  </r>
  <r>
    <x v="3"/>
    <x v="9"/>
  </r>
  <r>
    <x v="3"/>
    <x v="2"/>
  </r>
  <r>
    <x v="3"/>
    <x v="0"/>
  </r>
  <r>
    <x v="3"/>
    <x v="7"/>
  </r>
  <r>
    <x v="3"/>
    <x v="0"/>
  </r>
  <r>
    <x v="3"/>
    <x v="2"/>
  </r>
  <r>
    <x v="38"/>
    <x v="0"/>
  </r>
  <r>
    <x v="38"/>
    <x v="0"/>
  </r>
  <r>
    <x v="23"/>
    <x v="0"/>
  </r>
  <r>
    <x v="6"/>
    <x v="2"/>
  </r>
  <r>
    <x v="23"/>
    <x v="1"/>
  </r>
  <r>
    <x v="23"/>
    <x v="0"/>
  </r>
  <r>
    <x v="8"/>
    <x v="0"/>
  </r>
  <r>
    <x v="8"/>
    <x v="0"/>
  </r>
  <r>
    <x v="3"/>
    <x v="13"/>
  </r>
  <r>
    <x v="2"/>
    <x v="8"/>
  </r>
  <r>
    <x v="28"/>
    <x v="0"/>
  </r>
  <r>
    <x v="28"/>
    <x v="3"/>
  </r>
  <r>
    <x v="5"/>
    <x v="0"/>
  </r>
  <r>
    <x v="6"/>
    <x v="0"/>
  </r>
  <r>
    <x v="6"/>
    <x v="10"/>
  </r>
  <r>
    <x v="6"/>
    <x v="3"/>
  </r>
  <r>
    <x v="6"/>
    <x v="5"/>
  </r>
  <r>
    <x v="6"/>
    <x v="5"/>
  </r>
  <r>
    <x v="6"/>
    <x v="5"/>
  </r>
  <r>
    <x v="6"/>
    <x v="2"/>
  </r>
  <r>
    <x v="6"/>
    <x v="8"/>
  </r>
  <r>
    <x v="6"/>
    <x v="2"/>
  </r>
  <r>
    <x v="6"/>
    <x v="7"/>
  </r>
  <r>
    <x v="6"/>
    <x v="13"/>
  </r>
  <r>
    <x v="6"/>
    <x v="2"/>
  </r>
  <r>
    <x v="6"/>
    <x v="13"/>
  </r>
  <r>
    <x v="6"/>
    <x v="2"/>
  </r>
  <r>
    <x v="6"/>
    <x v="2"/>
  </r>
  <r>
    <x v="6"/>
    <x v="13"/>
  </r>
  <r>
    <x v="6"/>
    <x v="3"/>
  </r>
  <r>
    <x v="6"/>
    <x v="5"/>
  </r>
  <r>
    <x v="6"/>
    <x v="2"/>
  </r>
  <r>
    <x v="6"/>
    <x v="2"/>
  </r>
  <r>
    <x v="6"/>
    <x v="2"/>
  </r>
  <r>
    <x v="6"/>
    <x v="2"/>
  </r>
  <r>
    <x v="6"/>
    <x v="3"/>
  </r>
  <r>
    <x v="6"/>
    <x v="2"/>
  </r>
  <r>
    <x v="6"/>
    <x v="2"/>
  </r>
  <r>
    <x v="6"/>
    <x v="5"/>
  </r>
  <r>
    <x v="6"/>
    <x v="2"/>
  </r>
  <r>
    <x v="6"/>
    <x v="5"/>
  </r>
  <r>
    <x v="6"/>
    <x v="0"/>
  </r>
  <r>
    <x v="6"/>
    <x v="5"/>
  </r>
  <r>
    <x v="6"/>
    <x v="0"/>
  </r>
  <r>
    <x v="6"/>
    <x v="13"/>
  </r>
  <r>
    <x v="6"/>
    <x v="2"/>
  </r>
  <r>
    <x v="6"/>
    <x v="2"/>
  </r>
  <r>
    <x v="6"/>
    <x v="0"/>
  </r>
  <r>
    <x v="6"/>
    <x v="5"/>
  </r>
  <r>
    <x v="6"/>
    <x v="10"/>
  </r>
  <r>
    <x v="6"/>
    <x v="0"/>
  </r>
  <r>
    <x v="6"/>
    <x v="2"/>
  </r>
  <r>
    <x v="6"/>
    <x v="5"/>
  </r>
  <r>
    <x v="6"/>
    <x v="13"/>
  </r>
  <r>
    <x v="6"/>
    <x v="0"/>
  </r>
  <r>
    <x v="6"/>
    <x v="0"/>
  </r>
  <r>
    <x v="6"/>
    <x v="9"/>
  </r>
  <r>
    <x v="6"/>
    <x v="5"/>
  </r>
  <r>
    <x v="6"/>
    <x v="5"/>
  </r>
  <r>
    <x v="6"/>
    <x v="2"/>
  </r>
  <r>
    <x v="6"/>
    <x v="3"/>
  </r>
  <r>
    <x v="6"/>
    <x v="13"/>
  </r>
  <r>
    <x v="6"/>
    <x v="10"/>
  </r>
  <r>
    <x v="6"/>
    <x v="1"/>
  </r>
  <r>
    <x v="6"/>
    <x v="12"/>
  </r>
  <r>
    <x v="6"/>
    <x v="0"/>
  </r>
  <r>
    <x v="6"/>
    <x v="5"/>
  </r>
  <r>
    <x v="6"/>
    <x v="2"/>
  </r>
  <r>
    <x v="6"/>
    <x v="0"/>
  </r>
  <r>
    <x v="6"/>
    <x v="6"/>
  </r>
  <r>
    <x v="6"/>
    <x v="5"/>
  </r>
  <r>
    <x v="6"/>
    <x v="0"/>
  </r>
  <r>
    <x v="6"/>
    <x v="5"/>
  </r>
  <r>
    <x v="6"/>
    <x v="2"/>
  </r>
  <r>
    <x v="6"/>
    <x v="8"/>
  </r>
  <r>
    <x v="6"/>
    <x v="2"/>
  </r>
  <r>
    <x v="6"/>
    <x v="0"/>
  </r>
  <r>
    <x v="6"/>
    <x v="2"/>
  </r>
  <r>
    <x v="6"/>
    <x v="10"/>
  </r>
  <r>
    <x v="6"/>
    <x v="0"/>
  </r>
  <r>
    <x v="6"/>
    <x v="3"/>
  </r>
  <r>
    <x v="6"/>
    <x v="6"/>
  </r>
  <r>
    <x v="6"/>
    <x v="10"/>
  </r>
  <r>
    <x v="6"/>
    <x v="2"/>
  </r>
  <r>
    <x v="6"/>
    <x v="13"/>
  </r>
  <r>
    <x v="6"/>
    <x v="12"/>
  </r>
  <r>
    <x v="23"/>
    <x v="1"/>
  </r>
  <r>
    <x v="7"/>
    <x v="2"/>
  </r>
  <r>
    <x v="7"/>
    <x v="3"/>
  </r>
  <r>
    <x v="14"/>
    <x v="10"/>
  </r>
  <r>
    <x v="14"/>
    <x v="10"/>
  </r>
  <r>
    <x v="14"/>
    <x v="0"/>
  </r>
  <r>
    <x v="6"/>
    <x v="0"/>
  </r>
  <r>
    <x v="20"/>
    <x v="0"/>
  </r>
  <r>
    <x v="23"/>
    <x v="2"/>
  </r>
  <r>
    <x v="33"/>
    <x v="8"/>
  </r>
  <r>
    <x v="6"/>
    <x v="8"/>
  </r>
  <r>
    <x v="1"/>
    <x v="10"/>
  </r>
  <r>
    <x v="15"/>
    <x v="0"/>
  </r>
  <r>
    <x v="15"/>
    <x v="0"/>
  </r>
  <r>
    <x v="15"/>
    <x v="0"/>
  </r>
  <r>
    <x v="13"/>
    <x v="5"/>
  </r>
  <r>
    <x v="6"/>
    <x v="0"/>
  </r>
  <r>
    <x v="6"/>
    <x v="0"/>
  </r>
  <r>
    <x v="6"/>
    <x v="2"/>
  </r>
  <r>
    <x v="6"/>
    <x v="13"/>
  </r>
  <r>
    <x v="6"/>
    <x v="0"/>
  </r>
  <r>
    <x v="6"/>
    <x v="0"/>
  </r>
  <r>
    <x v="6"/>
    <x v="2"/>
  </r>
  <r>
    <x v="6"/>
    <x v="0"/>
  </r>
  <r>
    <x v="6"/>
    <x v="1"/>
  </r>
  <r>
    <x v="6"/>
    <x v="1"/>
  </r>
  <r>
    <x v="31"/>
    <x v="10"/>
  </r>
  <r>
    <x v="31"/>
    <x v="2"/>
  </r>
  <r>
    <x v="31"/>
    <x v="0"/>
  </r>
  <r>
    <x v="31"/>
    <x v="2"/>
  </r>
  <r>
    <x v="31"/>
    <x v="0"/>
  </r>
  <r>
    <x v="31"/>
    <x v="4"/>
  </r>
  <r>
    <x v="31"/>
    <x v="0"/>
  </r>
  <r>
    <x v="31"/>
    <x v="0"/>
  </r>
  <r>
    <x v="31"/>
    <x v="2"/>
  </r>
  <r>
    <x v="31"/>
    <x v="2"/>
  </r>
  <r>
    <x v="31"/>
    <x v="2"/>
  </r>
  <r>
    <x v="31"/>
    <x v="2"/>
  </r>
  <r>
    <x v="31"/>
    <x v="1"/>
  </r>
  <r>
    <x v="31"/>
    <x v="1"/>
  </r>
  <r>
    <x v="39"/>
    <x v="2"/>
  </r>
  <r>
    <x v="14"/>
    <x v="8"/>
  </r>
  <r>
    <x v="2"/>
    <x v="2"/>
  </r>
  <r>
    <x v="2"/>
    <x v="2"/>
  </r>
  <r>
    <x v="2"/>
    <x v="0"/>
  </r>
  <r>
    <x v="2"/>
    <x v="13"/>
  </r>
  <r>
    <x v="2"/>
    <x v="7"/>
  </r>
  <r>
    <x v="2"/>
    <x v="0"/>
  </r>
  <r>
    <x v="2"/>
    <x v="2"/>
  </r>
  <r>
    <x v="2"/>
    <x v="0"/>
  </r>
  <r>
    <x v="2"/>
    <x v="6"/>
  </r>
  <r>
    <x v="2"/>
    <x v="2"/>
  </r>
  <r>
    <x v="2"/>
    <x v="2"/>
  </r>
  <r>
    <x v="2"/>
    <x v="1"/>
  </r>
  <r>
    <x v="2"/>
    <x v="0"/>
  </r>
  <r>
    <x v="52"/>
    <x v="0"/>
  </r>
  <r>
    <x v="52"/>
    <x v="5"/>
  </r>
  <r>
    <x v="52"/>
    <x v="2"/>
  </r>
  <r>
    <x v="52"/>
    <x v="1"/>
  </r>
  <r>
    <x v="52"/>
    <x v="2"/>
  </r>
  <r>
    <x v="52"/>
    <x v="5"/>
  </r>
  <r>
    <x v="52"/>
    <x v="2"/>
  </r>
  <r>
    <x v="52"/>
    <x v="4"/>
  </r>
  <r>
    <x v="52"/>
    <x v="0"/>
  </r>
  <r>
    <x v="52"/>
    <x v="8"/>
  </r>
  <r>
    <x v="6"/>
    <x v="0"/>
  </r>
  <r>
    <x v="6"/>
    <x v="12"/>
  </r>
  <r>
    <x v="6"/>
    <x v="2"/>
  </r>
  <r>
    <x v="6"/>
    <x v="0"/>
  </r>
  <r>
    <x v="6"/>
    <x v="0"/>
  </r>
  <r>
    <x v="6"/>
    <x v="0"/>
  </r>
  <r>
    <x v="19"/>
    <x v="2"/>
  </r>
  <r>
    <x v="2"/>
    <x v="3"/>
  </r>
  <r>
    <x v="2"/>
    <x v="5"/>
  </r>
  <r>
    <x v="15"/>
    <x v="8"/>
  </r>
  <r>
    <x v="14"/>
    <x v="10"/>
  </r>
  <r>
    <x v="14"/>
    <x v="2"/>
  </r>
  <r>
    <x v="14"/>
    <x v="0"/>
  </r>
  <r>
    <x v="14"/>
    <x v="2"/>
  </r>
  <r>
    <x v="14"/>
    <x v="2"/>
  </r>
  <r>
    <x v="14"/>
    <x v="5"/>
  </r>
  <r>
    <x v="14"/>
    <x v="2"/>
  </r>
  <r>
    <x v="14"/>
    <x v="0"/>
  </r>
  <r>
    <x v="14"/>
    <x v="2"/>
  </r>
  <r>
    <x v="14"/>
    <x v="0"/>
  </r>
  <r>
    <x v="14"/>
    <x v="0"/>
  </r>
  <r>
    <x v="14"/>
    <x v="2"/>
  </r>
  <r>
    <x v="14"/>
    <x v="0"/>
  </r>
  <r>
    <x v="14"/>
    <x v="8"/>
  </r>
  <r>
    <x v="14"/>
    <x v="0"/>
  </r>
  <r>
    <x v="14"/>
    <x v="4"/>
  </r>
  <r>
    <x v="14"/>
    <x v="0"/>
  </r>
  <r>
    <x v="14"/>
    <x v="0"/>
  </r>
  <r>
    <x v="14"/>
    <x v="2"/>
  </r>
  <r>
    <x v="14"/>
    <x v="3"/>
  </r>
  <r>
    <x v="14"/>
    <x v="8"/>
  </r>
  <r>
    <x v="14"/>
    <x v="0"/>
  </r>
  <r>
    <x v="14"/>
    <x v="1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5"/>
  </r>
  <r>
    <x v="14"/>
    <x v="0"/>
  </r>
  <r>
    <x v="14"/>
    <x v="0"/>
  </r>
  <r>
    <x v="14"/>
    <x v="0"/>
  </r>
  <r>
    <x v="14"/>
    <x v="2"/>
  </r>
  <r>
    <x v="14"/>
    <x v="2"/>
  </r>
  <r>
    <x v="14"/>
    <x v="0"/>
  </r>
  <r>
    <x v="14"/>
    <x v="0"/>
  </r>
  <r>
    <x v="14"/>
    <x v="0"/>
  </r>
  <r>
    <x v="14"/>
    <x v="5"/>
  </r>
  <r>
    <x v="14"/>
    <x v="2"/>
  </r>
  <r>
    <x v="14"/>
    <x v="0"/>
  </r>
  <r>
    <x v="14"/>
    <x v="0"/>
  </r>
  <r>
    <x v="14"/>
    <x v="10"/>
  </r>
  <r>
    <x v="14"/>
    <x v="0"/>
  </r>
  <r>
    <x v="14"/>
    <x v="7"/>
  </r>
  <r>
    <x v="14"/>
    <x v="0"/>
  </r>
  <r>
    <x v="14"/>
    <x v="1"/>
  </r>
  <r>
    <x v="14"/>
    <x v="8"/>
  </r>
  <r>
    <x v="14"/>
    <x v="0"/>
  </r>
  <r>
    <x v="14"/>
    <x v="10"/>
  </r>
  <r>
    <x v="14"/>
    <x v="0"/>
  </r>
  <r>
    <x v="14"/>
    <x v="0"/>
  </r>
  <r>
    <x v="14"/>
    <x v="0"/>
  </r>
  <r>
    <x v="14"/>
    <x v="0"/>
  </r>
  <r>
    <x v="14"/>
    <x v="2"/>
  </r>
  <r>
    <x v="14"/>
    <x v="0"/>
  </r>
  <r>
    <x v="14"/>
    <x v="2"/>
  </r>
  <r>
    <x v="14"/>
    <x v="0"/>
  </r>
  <r>
    <x v="14"/>
    <x v="7"/>
  </r>
  <r>
    <x v="14"/>
    <x v="10"/>
  </r>
  <r>
    <x v="14"/>
    <x v="0"/>
  </r>
  <r>
    <x v="14"/>
    <x v="0"/>
  </r>
  <r>
    <x v="14"/>
    <x v="8"/>
  </r>
  <r>
    <x v="14"/>
    <x v="0"/>
  </r>
  <r>
    <x v="14"/>
    <x v="3"/>
  </r>
  <r>
    <x v="14"/>
    <x v="0"/>
  </r>
  <r>
    <x v="14"/>
    <x v="2"/>
  </r>
  <r>
    <x v="14"/>
    <x v="0"/>
  </r>
  <r>
    <x v="14"/>
    <x v="2"/>
  </r>
  <r>
    <x v="14"/>
    <x v="0"/>
  </r>
  <r>
    <x v="14"/>
    <x v="9"/>
  </r>
  <r>
    <x v="14"/>
    <x v="6"/>
  </r>
  <r>
    <x v="14"/>
    <x v="0"/>
  </r>
  <r>
    <x v="14"/>
    <x v="0"/>
  </r>
  <r>
    <x v="14"/>
    <x v="0"/>
  </r>
  <r>
    <x v="14"/>
    <x v="0"/>
  </r>
  <r>
    <x v="14"/>
    <x v="3"/>
  </r>
  <r>
    <x v="14"/>
    <x v="4"/>
  </r>
  <r>
    <x v="14"/>
    <x v="0"/>
  </r>
  <r>
    <x v="14"/>
    <x v="0"/>
  </r>
  <r>
    <x v="14"/>
    <x v="2"/>
  </r>
  <r>
    <x v="14"/>
    <x v="2"/>
  </r>
  <r>
    <x v="14"/>
    <x v="0"/>
  </r>
  <r>
    <x v="14"/>
    <x v="5"/>
  </r>
  <r>
    <x v="14"/>
    <x v="2"/>
  </r>
  <r>
    <x v="14"/>
    <x v="0"/>
  </r>
  <r>
    <x v="29"/>
    <x v="0"/>
  </r>
  <r>
    <x v="29"/>
    <x v="2"/>
  </r>
  <r>
    <x v="22"/>
    <x v="0"/>
  </r>
  <r>
    <x v="8"/>
    <x v="0"/>
  </r>
  <r>
    <x v="9"/>
    <x v="2"/>
  </r>
  <r>
    <x v="28"/>
    <x v="0"/>
  </r>
  <r>
    <x v="16"/>
    <x v="10"/>
  </r>
  <r>
    <x v="48"/>
    <x v="10"/>
  </r>
  <r>
    <x v="48"/>
    <x v="5"/>
  </r>
  <r>
    <x v="48"/>
    <x v="9"/>
  </r>
  <r>
    <x v="20"/>
    <x v="2"/>
  </r>
  <r>
    <x v="33"/>
    <x v="0"/>
  </r>
  <r>
    <x v="33"/>
    <x v="0"/>
  </r>
  <r>
    <x v="33"/>
    <x v="0"/>
  </r>
  <r>
    <x v="35"/>
    <x v="0"/>
  </r>
  <r>
    <x v="50"/>
    <x v="0"/>
  </r>
  <r>
    <x v="50"/>
    <x v="2"/>
  </r>
  <r>
    <x v="1"/>
    <x v="7"/>
  </r>
  <r>
    <x v="14"/>
    <x v="5"/>
  </r>
  <r>
    <x v="14"/>
    <x v="5"/>
  </r>
  <r>
    <x v="14"/>
    <x v="1"/>
  </r>
  <r>
    <x v="14"/>
    <x v="1"/>
  </r>
  <r>
    <x v="14"/>
    <x v="0"/>
  </r>
  <r>
    <x v="14"/>
    <x v="2"/>
  </r>
  <r>
    <x v="14"/>
    <x v="0"/>
  </r>
  <r>
    <x v="14"/>
    <x v="0"/>
  </r>
  <r>
    <x v="6"/>
    <x v="2"/>
  </r>
  <r>
    <x v="6"/>
    <x v="1"/>
  </r>
  <r>
    <x v="14"/>
    <x v="10"/>
  </r>
  <r>
    <x v="14"/>
    <x v="1"/>
  </r>
  <r>
    <x v="6"/>
    <x v="3"/>
  </r>
  <r>
    <x v="6"/>
    <x v="0"/>
  </r>
  <r>
    <x v="6"/>
    <x v="7"/>
  </r>
  <r>
    <x v="6"/>
    <x v="12"/>
  </r>
  <r>
    <x v="6"/>
    <x v="0"/>
  </r>
  <r>
    <x v="6"/>
    <x v="4"/>
  </r>
  <r>
    <x v="6"/>
    <x v="7"/>
  </r>
  <r>
    <x v="6"/>
    <x v="0"/>
  </r>
  <r>
    <x v="6"/>
    <x v="1"/>
  </r>
  <r>
    <x v="6"/>
    <x v="10"/>
  </r>
  <r>
    <x v="14"/>
    <x v="2"/>
  </r>
  <r>
    <x v="14"/>
    <x v="7"/>
  </r>
  <r>
    <x v="15"/>
    <x v="7"/>
  </r>
  <r>
    <x v="15"/>
    <x v="10"/>
  </r>
  <r>
    <x v="15"/>
    <x v="1"/>
  </r>
  <r>
    <x v="15"/>
    <x v="4"/>
  </r>
  <r>
    <x v="36"/>
    <x v="10"/>
  </r>
  <r>
    <x v="25"/>
    <x v="1"/>
  </r>
  <r>
    <x v="34"/>
    <x v="2"/>
  </r>
  <r>
    <x v="23"/>
    <x v="1"/>
  </r>
  <r>
    <x v="48"/>
    <x v="5"/>
  </r>
  <r>
    <x v="6"/>
    <x v="2"/>
  </r>
  <r>
    <x v="6"/>
    <x v="3"/>
  </r>
  <r>
    <x v="6"/>
    <x v="0"/>
  </r>
  <r>
    <x v="6"/>
    <x v="5"/>
  </r>
  <r>
    <x v="6"/>
    <x v="0"/>
  </r>
  <r>
    <x v="6"/>
    <x v="3"/>
  </r>
  <r>
    <x v="6"/>
    <x v="1"/>
  </r>
  <r>
    <x v="6"/>
    <x v="2"/>
  </r>
  <r>
    <x v="6"/>
    <x v="14"/>
  </r>
  <r>
    <x v="46"/>
    <x v="0"/>
  </r>
  <r>
    <x v="23"/>
    <x v="9"/>
  </r>
  <r>
    <x v="5"/>
    <x v="2"/>
  </r>
  <r>
    <x v="30"/>
    <x v="5"/>
  </r>
  <r>
    <x v="15"/>
    <x v="11"/>
  </r>
  <r>
    <x v="3"/>
    <x v="8"/>
  </r>
  <r>
    <x v="13"/>
    <x v="13"/>
  </r>
  <r>
    <x v="13"/>
    <x v="7"/>
  </r>
  <r>
    <x v="14"/>
    <x v="5"/>
  </r>
  <r>
    <x v="14"/>
    <x v="1"/>
  </r>
  <r>
    <x v="14"/>
    <x v="7"/>
  </r>
  <r>
    <x v="14"/>
    <x v="1"/>
  </r>
  <r>
    <x v="28"/>
    <x v="11"/>
  </r>
  <r>
    <x v="28"/>
    <x v="0"/>
  </r>
  <r>
    <x v="22"/>
    <x v="0"/>
  </r>
  <r>
    <x v="6"/>
    <x v="2"/>
  </r>
  <r>
    <x v="43"/>
    <x v="2"/>
  </r>
  <r>
    <x v="18"/>
    <x v="6"/>
  </r>
  <r>
    <x v="6"/>
    <x v="6"/>
  </r>
  <r>
    <x v="6"/>
    <x v="2"/>
  </r>
  <r>
    <x v="6"/>
    <x v="7"/>
  </r>
  <r>
    <x v="6"/>
    <x v="2"/>
  </r>
  <r>
    <x v="12"/>
    <x v="11"/>
  </r>
  <r>
    <x v="12"/>
    <x v="0"/>
  </r>
  <r>
    <x v="13"/>
    <x v="5"/>
  </r>
  <r>
    <x v="13"/>
    <x v="0"/>
  </r>
  <r>
    <x v="13"/>
    <x v="2"/>
  </r>
  <r>
    <x v="13"/>
    <x v="0"/>
  </r>
  <r>
    <x v="13"/>
    <x v="0"/>
  </r>
  <r>
    <x v="13"/>
    <x v="9"/>
  </r>
  <r>
    <x v="13"/>
    <x v="8"/>
  </r>
  <r>
    <x v="13"/>
    <x v="0"/>
  </r>
  <r>
    <x v="13"/>
    <x v="1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13"/>
  </r>
  <r>
    <x v="13"/>
    <x v="11"/>
  </r>
  <r>
    <x v="13"/>
    <x v="2"/>
  </r>
  <r>
    <x v="13"/>
    <x v="0"/>
  </r>
  <r>
    <x v="13"/>
    <x v="2"/>
  </r>
  <r>
    <x v="13"/>
    <x v="2"/>
  </r>
  <r>
    <x v="13"/>
    <x v="1"/>
  </r>
  <r>
    <x v="13"/>
    <x v="7"/>
  </r>
  <r>
    <x v="13"/>
    <x v="2"/>
  </r>
  <r>
    <x v="13"/>
    <x v="2"/>
  </r>
  <r>
    <x v="13"/>
    <x v="13"/>
  </r>
  <r>
    <x v="13"/>
    <x v="2"/>
  </r>
  <r>
    <x v="13"/>
    <x v="2"/>
  </r>
  <r>
    <x v="13"/>
    <x v="7"/>
  </r>
  <r>
    <x v="13"/>
    <x v="2"/>
  </r>
  <r>
    <x v="13"/>
    <x v="7"/>
  </r>
  <r>
    <x v="13"/>
    <x v="3"/>
  </r>
  <r>
    <x v="13"/>
    <x v="0"/>
  </r>
  <r>
    <x v="13"/>
    <x v="0"/>
  </r>
  <r>
    <x v="13"/>
    <x v="5"/>
  </r>
  <r>
    <x v="13"/>
    <x v="2"/>
  </r>
  <r>
    <x v="13"/>
    <x v="0"/>
  </r>
  <r>
    <x v="13"/>
    <x v="5"/>
  </r>
  <r>
    <x v="13"/>
    <x v="2"/>
  </r>
  <r>
    <x v="13"/>
    <x v="0"/>
  </r>
  <r>
    <x v="13"/>
    <x v="3"/>
  </r>
  <r>
    <x v="13"/>
    <x v="2"/>
  </r>
  <r>
    <x v="13"/>
    <x v="7"/>
  </r>
  <r>
    <x v="13"/>
    <x v="3"/>
  </r>
  <r>
    <x v="13"/>
    <x v="0"/>
  </r>
  <r>
    <x v="13"/>
    <x v="2"/>
  </r>
  <r>
    <x v="13"/>
    <x v="2"/>
  </r>
  <r>
    <x v="13"/>
    <x v="2"/>
  </r>
  <r>
    <x v="13"/>
    <x v="1"/>
  </r>
  <r>
    <x v="13"/>
    <x v="8"/>
  </r>
  <r>
    <x v="13"/>
    <x v="10"/>
  </r>
  <r>
    <x v="13"/>
    <x v="3"/>
  </r>
  <r>
    <x v="13"/>
    <x v="0"/>
  </r>
  <r>
    <x v="13"/>
    <x v="1"/>
  </r>
  <r>
    <x v="13"/>
    <x v="0"/>
  </r>
  <r>
    <x v="13"/>
    <x v="2"/>
  </r>
  <r>
    <x v="13"/>
    <x v="2"/>
  </r>
  <r>
    <x v="13"/>
    <x v="3"/>
  </r>
  <r>
    <x v="13"/>
    <x v="2"/>
  </r>
  <r>
    <x v="13"/>
    <x v="7"/>
  </r>
  <r>
    <x v="13"/>
    <x v="8"/>
  </r>
  <r>
    <x v="13"/>
    <x v="2"/>
  </r>
  <r>
    <x v="13"/>
    <x v="12"/>
  </r>
  <r>
    <x v="13"/>
    <x v="3"/>
  </r>
  <r>
    <x v="13"/>
    <x v="12"/>
  </r>
  <r>
    <x v="13"/>
    <x v="5"/>
  </r>
  <r>
    <x v="13"/>
    <x v="2"/>
  </r>
  <r>
    <x v="13"/>
    <x v="10"/>
  </r>
  <r>
    <x v="13"/>
    <x v="9"/>
  </r>
  <r>
    <x v="13"/>
    <x v="12"/>
  </r>
  <r>
    <x v="13"/>
    <x v="0"/>
  </r>
  <r>
    <x v="13"/>
    <x v="2"/>
  </r>
  <r>
    <x v="13"/>
    <x v="2"/>
  </r>
  <r>
    <x v="13"/>
    <x v="5"/>
  </r>
  <r>
    <x v="13"/>
    <x v="0"/>
  </r>
  <r>
    <x v="13"/>
    <x v="0"/>
  </r>
  <r>
    <x v="13"/>
    <x v="2"/>
  </r>
  <r>
    <x v="13"/>
    <x v="2"/>
  </r>
  <r>
    <x v="13"/>
    <x v="0"/>
  </r>
  <r>
    <x v="13"/>
    <x v="5"/>
  </r>
  <r>
    <x v="13"/>
    <x v="2"/>
  </r>
  <r>
    <x v="13"/>
    <x v="0"/>
  </r>
  <r>
    <x v="13"/>
    <x v="2"/>
  </r>
  <r>
    <x v="13"/>
    <x v="0"/>
  </r>
  <r>
    <x v="13"/>
    <x v="2"/>
  </r>
  <r>
    <x v="13"/>
    <x v="5"/>
  </r>
  <r>
    <x v="13"/>
    <x v="0"/>
  </r>
  <r>
    <x v="13"/>
    <x v="2"/>
  </r>
  <r>
    <x v="13"/>
    <x v="2"/>
  </r>
  <r>
    <x v="13"/>
    <x v="0"/>
  </r>
  <r>
    <x v="13"/>
    <x v="0"/>
  </r>
  <r>
    <x v="13"/>
    <x v="2"/>
  </r>
  <r>
    <x v="13"/>
    <x v="2"/>
  </r>
  <r>
    <x v="13"/>
    <x v="11"/>
  </r>
  <r>
    <x v="13"/>
    <x v="0"/>
  </r>
  <r>
    <x v="13"/>
    <x v="0"/>
  </r>
  <r>
    <x v="13"/>
    <x v="0"/>
  </r>
  <r>
    <x v="13"/>
    <x v="0"/>
  </r>
  <r>
    <x v="13"/>
    <x v="2"/>
  </r>
  <r>
    <x v="13"/>
    <x v="2"/>
  </r>
  <r>
    <x v="13"/>
    <x v="11"/>
  </r>
  <r>
    <x v="13"/>
    <x v="0"/>
  </r>
  <r>
    <x v="13"/>
    <x v="0"/>
  </r>
  <r>
    <x v="13"/>
    <x v="0"/>
  </r>
  <r>
    <x v="13"/>
    <x v="0"/>
  </r>
  <r>
    <x v="13"/>
    <x v="2"/>
  </r>
  <r>
    <x v="13"/>
    <x v="8"/>
  </r>
  <r>
    <x v="13"/>
    <x v="1"/>
  </r>
  <r>
    <x v="13"/>
    <x v="2"/>
  </r>
  <r>
    <x v="13"/>
    <x v="0"/>
  </r>
  <r>
    <x v="13"/>
    <x v="2"/>
  </r>
  <r>
    <x v="13"/>
    <x v="2"/>
  </r>
  <r>
    <x v="13"/>
    <x v="0"/>
  </r>
  <r>
    <x v="13"/>
    <x v="0"/>
  </r>
  <r>
    <x v="13"/>
    <x v="0"/>
  </r>
  <r>
    <x v="13"/>
    <x v="1"/>
  </r>
  <r>
    <x v="13"/>
    <x v="0"/>
  </r>
  <r>
    <x v="13"/>
    <x v="2"/>
  </r>
  <r>
    <x v="13"/>
    <x v="0"/>
  </r>
  <r>
    <x v="13"/>
    <x v="0"/>
  </r>
  <r>
    <x v="13"/>
    <x v="1"/>
  </r>
  <r>
    <x v="13"/>
    <x v="9"/>
  </r>
  <r>
    <x v="13"/>
    <x v="2"/>
  </r>
  <r>
    <x v="13"/>
    <x v="8"/>
  </r>
  <r>
    <x v="13"/>
    <x v="7"/>
  </r>
  <r>
    <x v="13"/>
    <x v="0"/>
  </r>
  <r>
    <x v="13"/>
    <x v="0"/>
  </r>
  <r>
    <x v="13"/>
    <x v="0"/>
  </r>
  <r>
    <x v="13"/>
    <x v="0"/>
  </r>
  <r>
    <x v="13"/>
    <x v="10"/>
  </r>
  <r>
    <x v="13"/>
    <x v="3"/>
  </r>
  <r>
    <x v="13"/>
    <x v="3"/>
  </r>
  <r>
    <x v="13"/>
    <x v="0"/>
  </r>
  <r>
    <x v="13"/>
    <x v="2"/>
  </r>
  <r>
    <x v="13"/>
    <x v="0"/>
  </r>
  <r>
    <x v="13"/>
    <x v="11"/>
  </r>
  <r>
    <x v="13"/>
    <x v="9"/>
  </r>
  <r>
    <x v="13"/>
    <x v="4"/>
  </r>
  <r>
    <x v="13"/>
    <x v="2"/>
  </r>
  <r>
    <x v="13"/>
    <x v="3"/>
  </r>
  <r>
    <x v="13"/>
    <x v="0"/>
  </r>
  <r>
    <x v="13"/>
    <x v="0"/>
  </r>
  <r>
    <x v="46"/>
    <x v="2"/>
  </r>
  <r>
    <x v="46"/>
    <x v="2"/>
  </r>
  <r>
    <x v="46"/>
    <x v="5"/>
  </r>
  <r>
    <x v="46"/>
    <x v="0"/>
  </r>
  <r>
    <x v="46"/>
    <x v="7"/>
  </r>
  <r>
    <x v="46"/>
    <x v="0"/>
  </r>
  <r>
    <x v="46"/>
    <x v="0"/>
  </r>
  <r>
    <x v="46"/>
    <x v="1"/>
  </r>
  <r>
    <x v="46"/>
    <x v="14"/>
  </r>
  <r>
    <x v="46"/>
    <x v="0"/>
  </r>
  <r>
    <x v="46"/>
    <x v="2"/>
  </r>
  <r>
    <x v="46"/>
    <x v="12"/>
  </r>
  <r>
    <x v="46"/>
    <x v="2"/>
  </r>
  <r>
    <x v="46"/>
    <x v="1"/>
  </r>
  <r>
    <x v="46"/>
    <x v="0"/>
  </r>
  <r>
    <x v="46"/>
    <x v="0"/>
  </r>
  <r>
    <x v="46"/>
    <x v="10"/>
  </r>
  <r>
    <x v="46"/>
    <x v="0"/>
  </r>
  <r>
    <x v="46"/>
    <x v="11"/>
  </r>
  <r>
    <x v="46"/>
    <x v="13"/>
  </r>
  <r>
    <x v="46"/>
    <x v="0"/>
  </r>
  <r>
    <x v="46"/>
    <x v="1"/>
  </r>
  <r>
    <x v="46"/>
    <x v="11"/>
  </r>
  <r>
    <x v="46"/>
    <x v="8"/>
  </r>
  <r>
    <x v="46"/>
    <x v="2"/>
  </r>
  <r>
    <x v="46"/>
    <x v="1"/>
  </r>
  <r>
    <x v="46"/>
    <x v="10"/>
  </r>
  <r>
    <x v="46"/>
    <x v="0"/>
  </r>
  <r>
    <x v="46"/>
    <x v="2"/>
  </r>
  <r>
    <x v="46"/>
    <x v="8"/>
  </r>
  <r>
    <x v="46"/>
    <x v="0"/>
  </r>
  <r>
    <x v="46"/>
    <x v="10"/>
  </r>
  <r>
    <x v="46"/>
    <x v="10"/>
  </r>
  <r>
    <x v="46"/>
    <x v="13"/>
  </r>
  <r>
    <x v="46"/>
    <x v="11"/>
  </r>
  <r>
    <x v="46"/>
    <x v="3"/>
  </r>
  <r>
    <x v="46"/>
    <x v="2"/>
  </r>
  <r>
    <x v="46"/>
    <x v="0"/>
  </r>
  <r>
    <x v="46"/>
    <x v="0"/>
  </r>
  <r>
    <x v="46"/>
    <x v="0"/>
  </r>
  <r>
    <x v="46"/>
    <x v="2"/>
  </r>
  <r>
    <x v="46"/>
    <x v="4"/>
  </r>
  <r>
    <x v="46"/>
    <x v="2"/>
  </r>
  <r>
    <x v="46"/>
    <x v="0"/>
  </r>
  <r>
    <x v="46"/>
    <x v="3"/>
  </r>
  <r>
    <x v="46"/>
    <x v="0"/>
  </r>
  <r>
    <x v="46"/>
    <x v="2"/>
  </r>
  <r>
    <x v="46"/>
    <x v="0"/>
  </r>
  <r>
    <x v="46"/>
    <x v="6"/>
  </r>
  <r>
    <x v="46"/>
    <x v="0"/>
  </r>
  <r>
    <x v="46"/>
    <x v="12"/>
  </r>
  <r>
    <x v="46"/>
    <x v="1"/>
  </r>
  <r>
    <x v="46"/>
    <x v="2"/>
  </r>
  <r>
    <x v="13"/>
    <x v="2"/>
  </r>
  <r>
    <x v="0"/>
    <x v="0"/>
  </r>
  <r>
    <x v="24"/>
    <x v="0"/>
  </r>
  <r>
    <x v="49"/>
    <x v="0"/>
  </r>
  <r>
    <x v="8"/>
    <x v="6"/>
  </r>
  <r>
    <x v="0"/>
    <x v="4"/>
  </r>
  <r>
    <x v="0"/>
    <x v="0"/>
  </r>
  <r>
    <x v="24"/>
    <x v="5"/>
  </r>
  <r>
    <x v="6"/>
    <x v="2"/>
  </r>
  <r>
    <x v="6"/>
    <x v="2"/>
  </r>
  <r>
    <x v="13"/>
    <x v="13"/>
  </r>
  <r>
    <x v="13"/>
    <x v="7"/>
  </r>
  <r>
    <x v="13"/>
    <x v="2"/>
  </r>
  <r>
    <x v="13"/>
    <x v="2"/>
  </r>
  <r>
    <x v="13"/>
    <x v="1"/>
  </r>
  <r>
    <x v="13"/>
    <x v="0"/>
  </r>
  <r>
    <x v="13"/>
    <x v="0"/>
  </r>
  <r>
    <x v="13"/>
    <x v="2"/>
  </r>
  <r>
    <x v="13"/>
    <x v="0"/>
  </r>
  <r>
    <x v="13"/>
    <x v="0"/>
  </r>
  <r>
    <x v="13"/>
    <x v="11"/>
  </r>
  <r>
    <x v="13"/>
    <x v="10"/>
  </r>
  <r>
    <x v="13"/>
    <x v="2"/>
  </r>
  <r>
    <x v="13"/>
    <x v="13"/>
  </r>
  <r>
    <x v="13"/>
    <x v="5"/>
  </r>
  <r>
    <x v="13"/>
    <x v="7"/>
  </r>
  <r>
    <x v="13"/>
    <x v="2"/>
  </r>
  <r>
    <x v="13"/>
    <x v="2"/>
  </r>
  <r>
    <x v="13"/>
    <x v="6"/>
  </r>
  <r>
    <x v="13"/>
    <x v="5"/>
  </r>
  <r>
    <x v="13"/>
    <x v="2"/>
  </r>
  <r>
    <x v="13"/>
    <x v="2"/>
  </r>
  <r>
    <x v="13"/>
    <x v="2"/>
  </r>
  <r>
    <x v="13"/>
    <x v="0"/>
  </r>
  <r>
    <x v="13"/>
    <x v="2"/>
  </r>
  <r>
    <x v="13"/>
    <x v="9"/>
  </r>
  <r>
    <x v="13"/>
    <x v="4"/>
  </r>
  <r>
    <x v="13"/>
    <x v="1"/>
  </r>
  <r>
    <x v="13"/>
    <x v="2"/>
  </r>
  <r>
    <x v="13"/>
    <x v="12"/>
  </r>
  <r>
    <x v="13"/>
    <x v="0"/>
  </r>
  <r>
    <x v="13"/>
    <x v="3"/>
  </r>
  <r>
    <x v="13"/>
    <x v="3"/>
  </r>
  <r>
    <x v="13"/>
    <x v="5"/>
  </r>
  <r>
    <x v="13"/>
    <x v="7"/>
  </r>
  <r>
    <x v="13"/>
    <x v="2"/>
  </r>
  <r>
    <x v="13"/>
    <x v="0"/>
  </r>
  <r>
    <x v="13"/>
    <x v="2"/>
  </r>
  <r>
    <x v="13"/>
    <x v="5"/>
  </r>
  <r>
    <x v="13"/>
    <x v="0"/>
  </r>
  <r>
    <x v="13"/>
    <x v="0"/>
  </r>
  <r>
    <x v="13"/>
    <x v="0"/>
  </r>
  <r>
    <x v="13"/>
    <x v="2"/>
  </r>
  <r>
    <x v="13"/>
    <x v="5"/>
  </r>
  <r>
    <x v="13"/>
    <x v="0"/>
  </r>
  <r>
    <x v="13"/>
    <x v="4"/>
  </r>
  <r>
    <x v="13"/>
    <x v="0"/>
  </r>
  <r>
    <x v="13"/>
    <x v="8"/>
  </r>
  <r>
    <x v="13"/>
    <x v="7"/>
  </r>
  <r>
    <x v="13"/>
    <x v="7"/>
  </r>
  <r>
    <x v="13"/>
    <x v="2"/>
  </r>
  <r>
    <x v="13"/>
    <x v="7"/>
  </r>
  <r>
    <x v="13"/>
    <x v="8"/>
  </r>
  <r>
    <x v="13"/>
    <x v="0"/>
  </r>
  <r>
    <x v="13"/>
    <x v="0"/>
  </r>
  <r>
    <x v="13"/>
    <x v="8"/>
  </r>
  <r>
    <x v="13"/>
    <x v="0"/>
  </r>
  <r>
    <x v="13"/>
    <x v="0"/>
  </r>
  <r>
    <x v="13"/>
    <x v="3"/>
  </r>
  <r>
    <x v="13"/>
    <x v="2"/>
  </r>
  <r>
    <x v="13"/>
    <x v="0"/>
  </r>
  <r>
    <x v="13"/>
    <x v="0"/>
  </r>
  <r>
    <x v="13"/>
    <x v="6"/>
  </r>
  <r>
    <x v="13"/>
    <x v="2"/>
  </r>
  <r>
    <x v="13"/>
    <x v="1"/>
  </r>
  <r>
    <x v="13"/>
    <x v="2"/>
  </r>
  <r>
    <x v="13"/>
    <x v="2"/>
  </r>
  <r>
    <x v="13"/>
    <x v="4"/>
  </r>
  <r>
    <x v="13"/>
    <x v="4"/>
  </r>
  <r>
    <x v="13"/>
    <x v="7"/>
  </r>
  <r>
    <x v="13"/>
    <x v="2"/>
  </r>
  <r>
    <x v="13"/>
    <x v="2"/>
  </r>
  <r>
    <x v="13"/>
    <x v="0"/>
  </r>
  <r>
    <x v="13"/>
    <x v="2"/>
  </r>
  <r>
    <x v="13"/>
    <x v="4"/>
  </r>
  <r>
    <x v="13"/>
    <x v="0"/>
  </r>
  <r>
    <x v="13"/>
    <x v="0"/>
  </r>
  <r>
    <x v="3"/>
    <x v="13"/>
  </r>
  <r>
    <x v="3"/>
    <x v="3"/>
  </r>
  <r>
    <x v="3"/>
    <x v="3"/>
  </r>
  <r>
    <x v="3"/>
    <x v="2"/>
  </r>
  <r>
    <x v="3"/>
    <x v="1"/>
  </r>
  <r>
    <x v="6"/>
    <x v="0"/>
  </r>
  <r>
    <x v="6"/>
    <x v="0"/>
  </r>
  <r>
    <x v="6"/>
    <x v="4"/>
  </r>
  <r>
    <x v="6"/>
    <x v="0"/>
  </r>
  <r>
    <x v="8"/>
    <x v="2"/>
  </r>
  <r>
    <x v="8"/>
    <x v="0"/>
  </r>
  <r>
    <x v="15"/>
    <x v="0"/>
  </r>
  <r>
    <x v="8"/>
    <x v="2"/>
  </r>
  <r>
    <x v="6"/>
    <x v="0"/>
  </r>
  <r>
    <x v="8"/>
    <x v="0"/>
  </r>
  <r>
    <x v="3"/>
    <x v="2"/>
  </r>
  <r>
    <x v="5"/>
    <x v="14"/>
  </r>
  <r>
    <x v="12"/>
    <x v="2"/>
  </r>
  <r>
    <x v="40"/>
    <x v="7"/>
  </r>
  <r>
    <x v="6"/>
    <x v="5"/>
  </r>
  <r>
    <x v="6"/>
    <x v="2"/>
  </r>
  <r>
    <x v="14"/>
    <x v="2"/>
  </r>
  <r>
    <x v="14"/>
    <x v="1"/>
  </r>
  <r>
    <x v="5"/>
    <x v="10"/>
  </r>
  <r>
    <x v="8"/>
    <x v="0"/>
  </r>
  <r>
    <x v="14"/>
    <x v="0"/>
  </r>
  <r>
    <x v="14"/>
    <x v="11"/>
  </r>
  <r>
    <x v="2"/>
    <x v="2"/>
  </r>
  <r>
    <x v="2"/>
    <x v="5"/>
  </r>
  <r>
    <x v="2"/>
    <x v="2"/>
  </r>
  <r>
    <x v="27"/>
    <x v="0"/>
  </r>
  <r>
    <x v="27"/>
    <x v="2"/>
  </r>
  <r>
    <x v="27"/>
    <x v="2"/>
  </r>
  <r>
    <x v="27"/>
    <x v="7"/>
  </r>
  <r>
    <x v="27"/>
    <x v="2"/>
  </r>
  <r>
    <x v="27"/>
    <x v="0"/>
  </r>
  <r>
    <x v="27"/>
    <x v="0"/>
  </r>
  <r>
    <x v="27"/>
    <x v="2"/>
  </r>
  <r>
    <x v="27"/>
    <x v="13"/>
  </r>
  <r>
    <x v="27"/>
    <x v="7"/>
  </r>
  <r>
    <x v="27"/>
    <x v="3"/>
  </r>
  <r>
    <x v="27"/>
    <x v="2"/>
  </r>
  <r>
    <x v="27"/>
    <x v="2"/>
  </r>
  <r>
    <x v="27"/>
    <x v="7"/>
  </r>
  <r>
    <x v="27"/>
    <x v="1"/>
  </r>
  <r>
    <x v="27"/>
    <x v="2"/>
  </r>
  <r>
    <x v="27"/>
    <x v="0"/>
  </r>
  <r>
    <x v="27"/>
    <x v="2"/>
  </r>
  <r>
    <x v="27"/>
    <x v="2"/>
  </r>
  <r>
    <x v="27"/>
    <x v="2"/>
  </r>
  <r>
    <x v="27"/>
    <x v="2"/>
  </r>
  <r>
    <x v="27"/>
    <x v="9"/>
  </r>
  <r>
    <x v="27"/>
    <x v="2"/>
  </r>
  <r>
    <x v="27"/>
    <x v="2"/>
  </r>
  <r>
    <x v="27"/>
    <x v="2"/>
  </r>
  <r>
    <x v="27"/>
    <x v="2"/>
  </r>
  <r>
    <x v="27"/>
    <x v="4"/>
  </r>
  <r>
    <x v="27"/>
    <x v="1"/>
  </r>
  <r>
    <x v="27"/>
    <x v="0"/>
  </r>
  <r>
    <x v="27"/>
    <x v="0"/>
  </r>
  <r>
    <x v="9"/>
    <x v="1"/>
  </r>
  <r>
    <x v="9"/>
    <x v="13"/>
  </r>
  <r>
    <x v="9"/>
    <x v="2"/>
  </r>
  <r>
    <x v="9"/>
    <x v="9"/>
  </r>
  <r>
    <x v="9"/>
    <x v="6"/>
  </r>
  <r>
    <x v="9"/>
    <x v="1"/>
  </r>
  <r>
    <x v="9"/>
    <x v="8"/>
  </r>
  <r>
    <x v="9"/>
    <x v="2"/>
  </r>
  <r>
    <x v="9"/>
    <x v="5"/>
  </r>
  <r>
    <x v="9"/>
    <x v="2"/>
  </r>
  <r>
    <x v="9"/>
    <x v="3"/>
  </r>
  <r>
    <x v="9"/>
    <x v="0"/>
  </r>
  <r>
    <x v="9"/>
    <x v="9"/>
  </r>
  <r>
    <x v="9"/>
    <x v="0"/>
  </r>
  <r>
    <x v="9"/>
    <x v="1"/>
  </r>
  <r>
    <x v="9"/>
    <x v="2"/>
  </r>
  <r>
    <x v="9"/>
    <x v="2"/>
  </r>
  <r>
    <x v="9"/>
    <x v="0"/>
  </r>
  <r>
    <x v="9"/>
    <x v="1"/>
  </r>
  <r>
    <x v="9"/>
    <x v="8"/>
  </r>
  <r>
    <x v="9"/>
    <x v="0"/>
  </r>
  <r>
    <x v="9"/>
    <x v="2"/>
  </r>
  <r>
    <x v="9"/>
    <x v="6"/>
  </r>
  <r>
    <x v="9"/>
    <x v="0"/>
  </r>
  <r>
    <x v="9"/>
    <x v="2"/>
  </r>
  <r>
    <x v="9"/>
    <x v="5"/>
  </r>
  <r>
    <x v="9"/>
    <x v="2"/>
  </r>
  <r>
    <x v="9"/>
    <x v="2"/>
  </r>
  <r>
    <x v="9"/>
    <x v="1"/>
  </r>
  <r>
    <x v="9"/>
    <x v="2"/>
  </r>
  <r>
    <x v="9"/>
    <x v="2"/>
  </r>
  <r>
    <x v="9"/>
    <x v="1"/>
  </r>
  <r>
    <x v="9"/>
    <x v="2"/>
  </r>
  <r>
    <x v="9"/>
    <x v="2"/>
  </r>
  <r>
    <x v="9"/>
    <x v="0"/>
  </r>
  <r>
    <x v="9"/>
    <x v="0"/>
  </r>
  <r>
    <x v="9"/>
    <x v="7"/>
  </r>
  <r>
    <x v="9"/>
    <x v="0"/>
  </r>
  <r>
    <x v="9"/>
    <x v="14"/>
  </r>
  <r>
    <x v="9"/>
    <x v="2"/>
  </r>
  <r>
    <x v="9"/>
    <x v="8"/>
  </r>
  <r>
    <x v="9"/>
    <x v="5"/>
  </r>
  <r>
    <x v="9"/>
    <x v="1"/>
  </r>
  <r>
    <x v="9"/>
    <x v="5"/>
  </r>
  <r>
    <x v="9"/>
    <x v="1"/>
  </r>
  <r>
    <x v="9"/>
    <x v="1"/>
  </r>
  <r>
    <x v="9"/>
    <x v="11"/>
  </r>
  <r>
    <x v="9"/>
    <x v="2"/>
  </r>
  <r>
    <x v="9"/>
    <x v="0"/>
  </r>
  <r>
    <x v="9"/>
    <x v="2"/>
  </r>
  <r>
    <x v="9"/>
    <x v="7"/>
  </r>
  <r>
    <x v="9"/>
    <x v="0"/>
  </r>
  <r>
    <x v="9"/>
    <x v="11"/>
  </r>
  <r>
    <x v="9"/>
    <x v="5"/>
  </r>
  <r>
    <x v="9"/>
    <x v="2"/>
  </r>
  <r>
    <x v="9"/>
    <x v="5"/>
  </r>
  <r>
    <x v="9"/>
    <x v="0"/>
  </r>
  <r>
    <x v="9"/>
    <x v="2"/>
  </r>
  <r>
    <x v="9"/>
    <x v="2"/>
  </r>
  <r>
    <x v="9"/>
    <x v="0"/>
  </r>
  <r>
    <x v="9"/>
    <x v="2"/>
  </r>
  <r>
    <x v="9"/>
    <x v="2"/>
  </r>
  <r>
    <x v="9"/>
    <x v="0"/>
  </r>
  <r>
    <x v="9"/>
    <x v="8"/>
  </r>
  <r>
    <x v="9"/>
    <x v="8"/>
  </r>
  <r>
    <x v="9"/>
    <x v="14"/>
  </r>
  <r>
    <x v="9"/>
    <x v="6"/>
  </r>
  <r>
    <x v="9"/>
    <x v="0"/>
  </r>
  <r>
    <x v="9"/>
    <x v="5"/>
  </r>
  <r>
    <x v="9"/>
    <x v="13"/>
  </r>
  <r>
    <x v="9"/>
    <x v="13"/>
  </r>
  <r>
    <x v="9"/>
    <x v="0"/>
  </r>
  <r>
    <x v="9"/>
    <x v="0"/>
  </r>
  <r>
    <x v="9"/>
    <x v="2"/>
  </r>
  <r>
    <x v="9"/>
    <x v="0"/>
  </r>
  <r>
    <x v="9"/>
    <x v="13"/>
  </r>
  <r>
    <x v="9"/>
    <x v="11"/>
  </r>
  <r>
    <x v="9"/>
    <x v="8"/>
  </r>
  <r>
    <x v="9"/>
    <x v="2"/>
  </r>
  <r>
    <x v="9"/>
    <x v="5"/>
  </r>
  <r>
    <x v="9"/>
    <x v="2"/>
  </r>
  <r>
    <x v="9"/>
    <x v="1"/>
  </r>
  <r>
    <x v="9"/>
    <x v="2"/>
  </r>
  <r>
    <x v="9"/>
    <x v="0"/>
  </r>
  <r>
    <x v="9"/>
    <x v="2"/>
  </r>
  <r>
    <x v="9"/>
    <x v="0"/>
  </r>
  <r>
    <x v="9"/>
    <x v="0"/>
  </r>
  <r>
    <x v="9"/>
    <x v="4"/>
  </r>
  <r>
    <x v="9"/>
    <x v="2"/>
  </r>
  <r>
    <x v="9"/>
    <x v="6"/>
  </r>
  <r>
    <x v="9"/>
    <x v="2"/>
  </r>
  <r>
    <x v="9"/>
    <x v="0"/>
  </r>
  <r>
    <x v="9"/>
    <x v="0"/>
  </r>
  <r>
    <x v="9"/>
    <x v="9"/>
  </r>
  <r>
    <x v="9"/>
    <x v="2"/>
  </r>
  <r>
    <x v="9"/>
    <x v="2"/>
  </r>
  <r>
    <x v="9"/>
    <x v="0"/>
  </r>
  <r>
    <x v="9"/>
    <x v="8"/>
  </r>
  <r>
    <x v="9"/>
    <x v="0"/>
  </r>
  <r>
    <x v="9"/>
    <x v="2"/>
  </r>
  <r>
    <x v="9"/>
    <x v="8"/>
  </r>
  <r>
    <x v="9"/>
    <x v="2"/>
  </r>
  <r>
    <x v="9"/>
    <x v="1"/>
  </r>
  <r>
    <x v="9"/>
    <x v="0"/>
  </r>
  <r>
    <x v="9"/>
    <x v="9"/>
  </r>
  <r>
    <x v="9"/>
    <x v="0"/>
  </r>
  <r>
    <x v="9"/>
    <x v="7"/>
  </r>
  <r>
    <x v="9"/>
    <x v="7"/>
  </r>
  <r>
    <x v="9"/>
    <x v="0"/>
  </r>
  <r>
    <x v="9"/>
    <x v="0"/>
  </r>
  <r>
    <x v="9"/>
    <x v="2"/>
  </r>
  <r>
    <x v="9"/>
    <x v="10"/>
  </r>
  <r>
    <x v="9"/>
    <x v="5"/>
  </r>
  <r>
    <x v="9"/>
    <x v="0"/>
  </r>
  <r>
    <x v="9"/>
    <x v="0"/>
  </r>
  <r>
    <x v="9"/>
    <x v="5"/>
  </r>
  <r>
    <x v="9"/>
    <x v="0"/>
  </r>
  <r>
    <x v="9"/>
    <x v="11"/>
  </r>
  <r>
    <x v="9"/>
    <x v="2"/>
  </r>
  <r>
    <x v="9"/>
    <x v="0"/>
  </r>
  <r>
    <x v="9"/>
    <x v="2"/>
  </r>
  <r>
    <x v="9"/>
    <x v="6"/>
  </r>
  <r>
    <x v="9"/>
    <x v="6"/>
  </r>
  <r>
    <x v="9"/>
    <x v="0"/>
  </r>
  <r>
    <x v="9"/>
    <x v="2"/>
  </r>
  <r>
    <x v="9"/>
    <x v="0"/>
  </r>
  <r>
    <x v="9"/>
    <x v="2"/>
  </r>
  <r>
    <x v="9"/>
    <x v="0"/>
  </r>
  <r>
    <x v="9"/>
    <x v="3"/>
  </r>
  <r>
    <x v="9"/>
    <x v="11"/>
  </r>
  <r>
    <x v="9"/>
    <x v="2"/>
  </r>
  <r>
    <x v="9"/>
    <x v="0"/>
  </r>
  <r>
    <x v="9"/>
    <x v="2"/>
  </r>
  <r>
    <x v="9"/>
    <x v="0"/>
  </r>
  <r>
    <x v="9"/>
    <x v="0"/>
  </r>
  <r>
    <x v="9"/>
    <x v="0"/>
  </r>
  <r>
    <x v="9"/>
    <x v="11"/>
  </r>
  <r>
    <x v="9"/>
    <x v="0"/>
  </r>
  <r>
    <x v="9"/>
    <x v="13"/>
  </r>
  <r>
    <x v="9"/>
    <x v="7"/>
  </r>
  <r>
    <x v="9"/>
    <x v="2"/>
  </r>
  <r>
    <x v="9"/>
    <x v="0"/>
  </r>
  <r>
    <x v="9"/>
    <x v="4"/>
  </r>
  <r>
    <x v="9"/>
    <x v="0"/>
  </r>
  <r>
    <x v="9"/>
    <x v="4"/>
  </r>
  <r>
    <x v="9"/>
    <x v="2"/>
  </r>
  <r>
    <x v="9"/>
    <x v="0"/>
  </r>
  <r>
    <x v="9"/>
    <x v="0"/>
  </r>
  <r>
    <x v="9"/>
    <x v="2"/>
  </r>
  <r>
    <x v="9"/>
    <x v="2"/>
  </r>
  <r>
    <x v="9"/>
    <x v="1"/>
  </r>
  <r>
    <x v="9"/>
    <x v="13"/>
  </r>
  <r>
    <x v="9"/>
    <x v="0"/>
  </r>
  <r>
    <x v="9"/>
    <x v="9"/>
  </r>
  <r>
    <x v="9"/>
    <x v="3"/>
  </r>
  <r>
    <x v="9"/>
    <x v="2"/>
  </r>
  <r>
    <x v="9"/>
    <x v="2"/>
  </r>
  <r>
    <x v="9"/>
    <x v="7"/>
  </r>
  <r>
    <x v="9"/>
    <x v="1"/>
  </r>
  <r>
    <x v="9"/>
    <x v="0"/>
  </r>
  <r>
    <x v="9"/>
    <x v="0"/>
  </r>
  <r>
    <x v="9"/>
    <x v="2"/>
  </r>
  <r>
    <x v="9"/>
    <x v="2"/>
  </r>
  <r>
    <x v="9"/>
    <x v="0"/>
  </r>
  <r>
    <x v="9"/>
    <x v="5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4"/>
  </r>
  <r>
    <x v="9"/>
    <x v="0"/>
  </r>
  <r>
    <x v="9"/>
    <x v="14"/>
  </r>
  <r>
    <x v="9"/>
    <x v="0"/>
  </r>
  <r>
    <x v="9"/>
    <x v="7"/>
  </r>
  <r>
    <x v="9"/>
    <x v="9"/>
  </r>
  <r>
    <x v="9"/>
    <x v="7"/>
  </r>
  <r>
    <x v="9"/>
    <x v="10"/>
  </r>
  <r>
    <x v="9"/>
    <x v="1"/>
  </r>
  <r>
    <x v="9"/>
    <x v="2"/>
  </r>
  <r>
    <x v="9"/>
    <x v="1"/>
  </r>
  <r>
    <x v="9"/>
    <x v="4"/>
  </r>
  <r>
    <x v="9"/>
    <x v="0"/>
  </r>
  <r>
    <x v="9"/>
    <x v="2"/>
  </r>
  <r>
    <x v="9"/>
    <x v="7"/>
  </r>
  <r>
    <x v="9"/>
    <x v="0"/>
  </r>
  <r>
    <x v="9"/>
    <x v="2"/>
  </r>
  <r>
    <x v="9"/>
    <x v="0"/>
  </r>
  <r>
    <x v="9"/>
    <x v="0"/>
  </r>
  <r>
    <x v="9"/>
    <x v="0"/>
  </r>
  <r>
    <x v="9"/>
    <x v="2"/>
  </r>
  <r>
    <x v="9"/>
    <x v="0"/>
  </r>
  <r>
    <x v="9"/>
    <x v="0"/>
  </r>
  <r>
    <x v="9"/>
    <x v="1"/>
  </r>
  <r>
    <x v="9"/>
    <x v="5"/>
  </r>
  <r>
    <x v="9"/>
    <x v="5"/>
  </r>
  <r>
    <x v="9"/>
    <x v="7"/>
  </r>
  <r>
    <x v="9"/>
    <x v="1"/>
  </r>
  <r>
    <x v="9"/>
    <x v="13"/>
  </r>
  <r>
    <x v="9"/>
    <x v="1"/>
  </r>
  <r>
    <x v="9"/>
    <x v="1"/>
  </r>
  <r>
    <x v="9"/>
    <x v="0"/>
  </r>
  <r>
    <x v="9"/>
    <x v="0"/>
  </r>
  <r>
    <x v="9"/>
    <x v="7"/>
  </r>
  <r>
    <x v="9"/>
    <x v="0"/>
  </r>
  <r>
    <x v="9"/>
    <x v="10"/>
  </r>
  <r>
    <x v="9"/>
    <x v="2"/>
  </r>
  <r>
    <x v="9"/>
    <x v="2"/>
  </r>
  <r>
    <x v="9"/>
    <x v="0"/>
  </r>
  <r>
    <x v="9"/>
    <x v="0"/>
  </r>
  <r>
    <x v="9"/>
    <x v="7"/>
  </r>
  <r>
    <x v="9"/>
    <x v="1"/>
  </r>
  <r>
    <x v="9"/>
    <x v="0"/>
  </r>
  <r>
    <x v="9"/>
    <x v="0"/>
  </r>
  <r>
    <x v="9"/>
    <x v="14"/>
  </r>
  <r>
    <x v="9"/>
    <x v="5"/>
  </r>
  <r>
    <x v="9"/>
    <x v="2"/>
  </r>
  <r>
    <x v="9"/>
    <x v="0"/>
  </r>
  <r>
    <x v="9"/>
    <x v="2"/>
  </r>
  <r>
    <x v="9"/>
    <x v="13"/>
  </r>
  <r>
    <x v="9"/>
    <x v="2"/>
  </r>
  <r>
    <x v="9"/>
    <x v="0"/>
  </r>
  <r>
    <x v="9"/>
    <x v="0"/>
  </r>
  <r>
    <x v="9"/>
    <x v="2"/>
  </r>
  <r>
    <x v="9"/>
    <x v="14"/>
  </r>
  <r>
    <x v="9"/>
    <x v="1"/>
  </r>
  <r>
    <x v="9"/>
    <x v="3"/>
  </r>
  <r>
    <x v="9"/>
    <x v="3"/>
  </r>
  <r>
    <x v="9"/>
    <x v="0"/>
  </r>
  <r>
    <x v="9"/>
    <x v="1"/>
  </r>
  <r>
    <x v="9"/>
    <x v="7"/>
  </r>
  <r>
    <x v="9"/>
    <x v="6"/>
  </r>
  <r>
    <x v="9"/>
    <x v="0"/>
  </r>
  <r>
    <x v="9"/>
    <x v="0"/>
  </r>
  <r>
    <x v="9"/>
    <x v="0"/>
  </r>
  <r>
    <x v="9"/>
    <x v="2"/>
  </r>
  <r>
    <x v="9"/>
    <x v="6"/>
  </r>
  <r>
    <x v="9"/>
    <x v="5"/>
  </r>
  <r>
    <x v="9"/>
    <x v="0"/>
  </r>
  <r>
    <x v="9"/>
    <x v="2"/>
  </r>
  <r>
    <x v="9"/>
    <x v="2"/>
  </r>
  <r>
    <x v="9"/>
    <x v="2"/>
  </r>
  <r>
    <x v="9"/>
    <x v="2"/>
  </r>
  <r>
    <x v="9"/>
    <x v="7"/>
  </r>
  <r>
    <x v="9"/>
    <x v="0"/>
  </r>
  <r>
    <x v="9"/>
    <x v="7"/>
  </r>
  <r>
    <x v="9"/>
    <x v="0"/>
  </r>
  <r>
    <x v="9"/>
    <x v="0"/>
  </r>
  <r>
    <x v="9"/>
    <x v="5"/>
  </r>
  <r>
    <x v="9"/>
    <x v="9"/>
  </r>
  <r>
    <x v="9"/>
    <x v="0"/>
  </r>
  <r>
    <x v="9"/>
    <x v="1"/>
  </r>
  <r>
    <x v="9"/>
    <x v="0"/>
  </r>
  <r>
    <x v="9"/>
    <x v="8"/>
  </r>
  <r>
    <x v="9"/>
    <x v="1"/>
  </r>
  <r>
    <x v="9"/>
    <x v="3"/>
  </r>
  <r>
    <x v="9"/>
    <x v="10"/>
  </r>
  <r>
    <x v="9"/>
    <x v="4"/>
  </r>
  <r>
    <x v="9"/>
    <x v="2"/>
  </r>
  <r>
    <x v="9"/>
    <x v="2"/>
  </r>
  <r>
    <x v="9"/>
    <x v="2"/>
  </r>
  <r>
    <x v="9"/>
    <x v="0"/>
  </r>
  <r>
    <x v="9"/>
    <x v="0"/>
  </r>
  <r>
    <x v="9"/>
    <x v="5"/>
  </r>
  <r>
    <x v="9"/>
    <x v="2"/>
  </r>
  <r>
    <x v="9"/>
    <x v="2"/>
  </r>
  <r>
    <x v="9"/>
    <x v="0"/>
  </r>
  <r>
    <x v="9"/>
    <x v="1"/>
  </r>
  <r>
    <x v="9"/>
    <x v="2"/>
  </r>
  <r>
    <x v="6"/>
    <x v="0"/>
  </r>
  <r>
    <x v="12"/>
    <x v="12"/>
  </r>
  <r>
    <x v="12"/>
    <x v="0"/>
  </r>
  <r>
    <x v="11"/>
    <x v="7"/>
  </r>
  <r>
    <x v="31"/>
    <x v="1"/>
  </r>
  <r>
    <x v="31"/>
    <x v="0"/>
  </r>
  <r>
    <x v="8"/>
    <x v="0"/>
  </r>
  <r>
    <x v="13"/>
    <x v="2"/>
  </r>
  <r>
    <x v="8"/>
    <x v="2"/>
  </r>
  <r>
    <x v="8"/>
    <x v="2"/>
  </r>
  <r>
    <x v="8"/>
    <x v="4"/>
  </r>
  <r>
    <x v="8"/>
    <x v="2"/>
  </r>
  <r>
    <x v="8"/>
    <x v="2"/>
  </r>
  <r>
    <x v="46"/>
    <x v="5"/>
  </r>
  <r>
    <x v="46"/>
    <x v="0"/>
  </r>
  <r>
    <x v="46"/>
    <x v="0"/>
  </r>
  <r>
    <x v="46"/>
    <x v="5"/>
  </r>
  <r>
    <x v="23"/>
    <x v="0"/>
  </r>
  <r>
    <x v="23"/>
    <x v="5"/>
  </r>
  <r>
    <x v="23"/>
    <x v="5"/>
  </r>
  <r>
    <x v="23"/>
    <x v="5"/>
  </r>
  <r>
    <x v="23"/>
    <x v="5"/>
  </r>
  <r>
    <x v="30"/>
    <x v="13"/>
  </r>
  <r>
    <x v="30"/>
    <x v="2"/>
  </r>
  <r>
    <x v="30"/>
    <x v="2"/>
  </r>
  <r>
    <x v="30"/>
    <x v="2"/>
  </r>
  <r>
    <x v="30"/>
    <x v="2"/>
  </r>
  <r>
    <x v="30"/>
    <x v="6"/>
  </r>
  <r>
    <x v="30"/>
    <x v="5"/>
  </r>
  <r>
    <x v="30"/>
    <x v="9"/>
  </r>
  <r>
    <x v="30"/>
    <x v="1"/>
  </r>
  <r>
    <x v="30"/>
    <x v="3"/>
  </r>
  <r>
    <x v="30"/>
    <x v="3"/>
  </r>
  <r>
    <x v="30"/>
    <x v="2"/>
  </r>
  <r>
    <x v="30"/>
    <x v="2"/>
  </r>
  <r>
    <x v="30"/>
    <x v="4"/>
  </r>
  <r>
    <x v="30"/>
    <x v="4"/>
  </r>
  <r>
    <x v="30"/>
    <x v="0"/>
  </r>
  <r>
    <x v="30"/>
    <x v="2"/>
  </r>
  <r>
    <x v="30"/>
    <x v="8"/>
  </r>
  <r>
    <x v="30"/>
    <x v="9"/>
  </r>
  <r>
    <x v="30"/>
    <x v="0"/>
  </r>
  <r>
    <x v="30"/>
    <x v="9"/>
  </r>
  <r>
    <x v="30"/>
    <x v="8"/>
  </r>
  <r>
    <x v="30"/>
    <x v="11"/>
  </r>
  <r>
    <x v="30"/>
    <x v="13"/>
  </r>
  <r>
    <x v="30"/>
    <x v="13"/>
  </r>
  <r>
    <x v="30"/>
    <x v="0"/>
  </r>
  <r>
    <x v="30"/>
    <x v="13"/>
  </r>
  <r>
    <x v="30"/>
    <x v="0"/>
  </r>
  <r>
    <x v="3"/>
    <x v="3"/>
  </r>
  <r>
    <x v="3"/>
    <x v="5"/>
  </r>
  <r>
    <x v="15"/>
    <x v="0"/>
  </r>
  <r>
    <x v="15"/>
    <x v="3"/>
  </r>
  <r>
    <x v="15"/>
    <x v="1"/>
  </r>
  <r>
    <x v="15"/>
    <x v="0"/>
  </r>
  <r>
    <x v="15"/>
    <x v="13"/>
  </r>
  <r>
    <x v="15"/>
    <x v="1"/>
  </r>
  <r>
    <x v="15"/>
    <x v="0"/>
  </r>
  <r>
    <x v="15"/>
    <x v="0"/>
  </r>
  <r>
    <x v="15"/>
    <x v="4"/>
  </r>
  <r>
    <x v="15"/>
    <x v="0"/>
  </r>
  <r>
    <x v="25"/>
    <x v="9"/>
  </r>
  <r>
    <x v="11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2"/>
    <x v="1"/>
  </r>
  <r>
    <x v="2"/>
    <x v="2"/>
  </r>
  <r>
    <x v="2"/>
    <x v="8"/>
  </r>
  <r>
    <x v="2"/>
    <x v="2"/>
  </r>
  <r>
    <x v="46"/>
    <x v="2"/>
  </r>
  <r>
    <x v="8"/>
    <x v="0"/>
  </r>
  <r>
    <x v="8"/>
    <x v="2"/>
  </r>
  <r>
    <x v="8"/>
    <x v="0"/>
  </r>
  <r>
    <x v="8"/>
    <x v="0"/>
  </r>
  <r>
    <x v="8"/>
    <x v="12"/>
  </r>
  <r>
    <x v="8"/>
    <x v="0"/>
  </r>
  <r>
    <x v="8"/>
    <x v="0"/>
  </r>
  <r>
    <x v="8"/>
    <x v="10"/>
  </r>
  <r>
    <x v="8"/>
    <x v="2"/>
  </r>
  <r>
    <x v="8"/>
    <x v="2"/>
  </r>
  <r>
    <x v="8"/>
    <x v="5"/>
  </r>
  <r>
    <x v="8"/>
    <x v="7"/>
  </r>
  <r>
    <x v="8"/>
    <x v="14"/>
  </r>
  <r>
    <x v="8"/>
    <x v="0"/>
  </r>
  <r>
    <x v="8"/>
    <x v="11"/>
  </r>
  <r>
    <x v="8"/>
    <x v="1"/>
  </r>
  <r>
    <x v="8"/>
    <x v="11"/>
  </r>
  <r>
    <x v="8"/>
    <x v="2"/>
  </r>
  <r>
    <x v="8"/>
    <x v="2"/>
  </r>
  <r>
    <x v="3"/>
    <x v="7"/>
  </r>
  <r>
    <x v="24"/>
    <x v="0"/>
  </r>
  <r>
    <x v="24"/>
    <x v="2"/>
  </r>
  <r>
    <x v="24"/>
    <x v="2"/>
  </r>
  <r>
    <x v="24"/>
    <x v="1"/>
  </r>
  <r>
    <x v="24"/>
    <x v="0"/>
  </r>
  <r>
    <x v="24"/>
    <x v="1"/>
  </r>
  <r>
    <x v="24"/>
    <x v="1"/>
  </r>
  <r>
    <x v="24"/>
    <x v="1"/>
  </r>
  <r>
    <x v="24"/>
    <x v="0"/>
  </r>
  <r>
    <x v="24"/>
    <x v="0"/>
  </r>
  <r>
    <x v="24"/>
    <x v="2"/>
  </r>
  <r>
    <x v="24"/>
    <x v="2"/>
  </r>
  <r>
    <x v="48"/>
    <x v="5"/>
  </r>
  <r>
    <x v="6"/>
    <x v="4"/>
  </r>
  <r>
    <x v="6"/>
    <x v="5"/>
  </r>
  <r>
    <x v="6"/>
    <x v="5"/>
  </r>
  <r>
    <x v="23"/>
    <x v="0"/>
  </r>
  <r>
    <x v="23"/>
    <x v="0"/>
  </r>
  <r>
    <x v="22"/>
    <x v="6"/>
  </r>
  <r>
    <x v="27"/>
    <x v="5"/>
  </r>
  <r>
    <x v="0"/>
    <x v="7"/>
  </r>
  <r>
    <x v="13"/>
    <x v="2"/>
  </r>
  <r>
    <x v="13"/>
    <x v="1"/>
  </r>
  <r>
    <x v="13"/>
    <x v="0"/>
  </r>
  <r>
    <x v="13"/>
    <x v="3"/>
  </r>
  <r>
    <x v="13"/>
    <x v="0"/>
  </r>
  <r>
    <x v="8"/>
    <x v="2"/>
  </r>
  <r>
    <x v="6"/>
    <x v="2"/>
  </r>
  <r>
    <x v="6"/>
    <x v="0"/>
  </r>
  <r>
    <x v="6"/>
    <x v="2"/>
  </r>
  <r>
    <x v="6"/>
    <x v="3"/>
  </r>
  <r>
    <x v="6"/>
    <x v="0"/>
  </r>
  <r>
    <x v="2"/>
    <x v="1"/>
  </r>
  <r>
    <x v="2"/>
    <x v="7"/>
  </r>
  <r>
    <x v="6"/>
    <x v="2"/>
  </r>
  <r>
    <x v="6"/>
    <x v="11"/>
  </r>
  <r>
    <x v="6"/>
    <x v="5"/>
  </r>
  <r>
    <x v="6"/>
    <x v="1"/>
  </r>
  <r>
    <x v="6"/>
    <x v="0"/>
  </r>
  <r>
    <x v="6"/>
    <x v="5"/>
  </r>
  <r>
    <x v="6"/>
    <x v="3"/>
  </r>
  <r>
    <x v="42"/>
    <x v="0"/>
  </r>
  <r>
    <x v="42"/>
    <x v="2"/>
  </r>
  <r>
    <x v="42"/>
    <x v="5"/>
  </r>
  <r>
    <x v="42"/>
    <x v="1"/>
  </r>
  <r>
    <x v="42"/>
    <x v="12"/>
  </r>
  <r>
    <x v="42"/>
    <x v="7"/>
  </r>
  <r>
    <x v="42"/>
    <x v="0"/>
  </r>
  <r>
    <x v="42"/>
    <x v="5"/>
  </r>
  <r>
    <x v="42"/>
    <x v="4"/>
  </r>
  <r>
    <x v="42"/>
    <x v="0"/>
  </r>
  <r>
    <x v="42"/>
    <x v="0"/>
  </r>
  <r>
    <x v="41"/>
    <x v="5"/>
  </r>
  <r>
    <x v="6"/>
    <x v="4"/>
  </r>
  <r>
    <x v="7"/>
    <x v="5"/>
  </r>
  <r>
    <x v="38"/>
    <x v="8"/>
  </r>
  <r>
    <x v="38"/>
    <x v="8"/>
  </r>
  <r>
    <x v="11"/>
    <x v="5"/>
  </r>
  <r>
    <x v="11"/>
    <x v="2"/>
  </r>
  <r>
    <x v="11"/>
    <x v="1"/>
  </r>
  <r>
    <x v="11"/>
    <x v="13"/>
  </r>
  <r>
    <x v="11"/>
    <x v="0"/>
  </r>
  <r>
    <x v="11"/>
    <x v="5"/>
  </r>
  <r>
    <x v="11"/>
    <x v="7"/>
  </r>
  <r>
    <x v="11"/>
    <x v="0"/>
  </r>
  <r>
    <x v="11"/>
    <x v="0"/>
  </r>
  <r>
    <x v="11"/>
    <x v="9"/>
  </r>
  <r>
    <x v="11"/>
    <x v="1"/>
  </r>
  <r>
    <x v="11"/>
    <x v="4"/>
  </r>
  <r>
    <x v="11"/>
    <x v="5"/>
  </r>
  <r>
    <x v="11"/>
    <x v="6"/>
  </r>
  <r>
    <x v="11"/>
    <x v="0"/>
  </r>
  <r>
    <x v="11"/>
    <x v="12"/>
  </r>
  <r>
    <x v="11"/>
    <x v="5"/>
  </r>
  <r>
    <x v="11"/>
    <x v="0"/>
  </r>
  <r>
    <x v="11"/>
    <x v="4"/>
  </r>
  <r>
    <x v="11"/>
    <x v="0"/>
  </r>
  <r>
    <x v="11"/>
    <x v="1"/>
  </r>
  <r>
    <x v="11"/>
    <x v="12"/>
  </r>
  <r>
    <x v="11"/>
    <x v="0"/>
  </r>
  <r>
    <x v="11"/>
    <x v="5"/>
  </r>
  <r>
    <x v="11"/>
    <x v="0"/>
  </r>
  <r>
    <x v="11"/>
    <x v="0"/>
  </r>
  <r>
    <x v="37"/>
    <x v="5"/>
  </r>
  <r>
    <x v="2"/>
    <x v="1"/>
  </r>
  <r>
    <x v="23"/>
    <x v="0"/>
  </r>
  <r>
    <x v="46"/>
    <x v="7"/>
  </r>
  <r>
    <x v="46"/>
    <x v="1"/>
  </r>
  <r>
    <x v="10"/>
    <x v="0"/>
  </r>
  <r>
    <x v="10"/>
    <x v="1"/>
  </r>
  <r>
    <x v="10"/>
    <x v="10"/>
  </r>
  <r>
    <x v="6"/>
    <x v="11"/>
  </r>
  <r>
    <x v="6"/>
    <x v="0"/>
  </r>
  <r>
    <x v="6"/>
    <x v="0"/>
  </r>
  <r>
    <x v="6"/>
    <x v="0"/>
  </r>
  <r>
    <x v="15"/>
    <x v="0"/>
  </r>
  <r>
    <x v="11"/>
    <x v="0"/>
  </r>
  <r>
    <x v="6"/>
    <x v="3"/>
  </r>
  <r>
    <x v="11"/>
    <x v="3"/>
  </r>
  <r>
    <x v="5"/>
    <x v="14"/>
  </r>
  <r>
    <x v="5"/>
    <x v="13"/>
  </r>
  <r>
    <x v="8"/>
    <x v="2"/>
  </r>
  <r>
    <x v="8"/>
    <x v="0"/>
  </r>
  <r>
    <x v="8"/>
    <x v="2"/>
  </r>
  <r>
    <x v="8"/>
    <x v="1"/>
  </r>
  <r>
    <x v="8"/>
    <x v="2"/>
  </r>
  <r>
    <x v="8"/>
    <x v="2"/>
  </r>
  <r>
    <x v="8"/>
    <x v="2"/>
  </r>
  <r>
    <x v="8"/>
    <x v="2"/>
  </r>
  <r>
    <x v="8"/>
    <x v="0"/>
  </r>
  <r>
    <x v="8"/>
    <x v="0"/>
  </r>
  <r>
    <x v="8"/>
    <x v="4"/>
  </r>
  <r>
    <x v="8"/>
    <x v="2"/>
  </r>
  <r>
    <x v="8"/>
    <x v="2"/>
  </r>
  <r>
    <x v="8"/>
    <x v="10"/>
  </r>
  <r>
    <x v="8"/>
    <x v="0"/>
  </r>
  <r>
    <x v="8"/>
    <x v="1"/>
  </r>
  <r>
    <x v="8"/>
    <x v="0"/>
  </r>
  <r>
    <x v="8"/>
    <x v="10"/>
  </r>
  <r>
    <x v="8"/>
    <x v="8"/>
  </r>
  <r>
    <x v="8"/>
    <x v="2"/>
  </r>
  <r>
    <x v="8"/>
    <x v="1"/>
  </r>
  <r>
    <x v="8"/>
    <x v="6"/>
  </r>
  <r>
    <x v="8"/>
    <x v="1"/>
  </r>
  <r>
    <x v="8"/>
    <x v="1"/>
  </r>
  <r>
    <x v="34"/>
    <x v="0"/>
  </r>
  <r>
    <x v="8"/>
    <x v="2"/>
  </r>
  <r>
    <x v="8"/>
    <x v="14"/>
  </r>
  <r>
    <x v="28"/>
    <x v="5"/>
  </r>
  <r>
    <x v="16"/>
    <x v="10"/>
  </r>
  <r>
    <x v="16"/>
    <x v="10"/>
  </r>
  <r>
    <x v="23"/>
    <x v="0"/>
  </r>
  <r>
    <x v="28"/>
    <x v="5"/>
  </r>
  <r>
    <x v="28"/>
    <x v="2"/>
  </r>
  <r>
    <x v="14"/>
    <x v="2"/>
  </r>
  <r>
    <x v="6"/>
    <x v="1"/>
  </r>
  <r>
    <x v="20"/>
    <x v="5"/>
  </r>
  <r>
    <x v="29"/>
    <x v="0"/>
  </r>
  <r>
    <x v="6"/>
    <x v="13"/>
  </r>
  <r>
    <x v="8"/>
    <x v="0"/>
  </r>
  <r>
    <x v="8"/>
    <x v="2"/>
  </r>
  <r>
    <x v="9"/>
    <x v="0"/>
  </r>
  <r>
    <x v="6"/>
    <x v="0"/>
  </r>
  <r>
    <x v="6"/>
    <x v="2"/>
  </r>
  <r>
    <x v="4"/>
    <x v="2"/>
  </r>
  <r>
    <x v="4"/>
    <x v="0"/>
  </r>
  <r>
    <x v="28"/>
    <x v="0"/>
  </r>
  <r>
    <x v="3"/>
    <x v="2"/>
  </r>
  <r>
    <x v="39"/>
    <x v="0"/>
  </r>
  <r>
    <x v="20"/>
    <x v="2"/>
  </r>
  <r>
    <x v="5"/>
    <x v="4"/>
  </r>
  <r>
    <x v="5"/>
    <x v="0"/>
  </r>
  <r>
    <x v="13"/>
    <x v="2"/>
  </r>
  <r>
    <x v="13"/>
    <x v="2"/>
  </r>
  <r>
    <x v="10"/>
    <x v="0"/>
  </r>
  <r>
    <x v="23"/>
    <x v="2"/>
  </r>
  <r>
    <x v="23"/>
    <x v="2"/>
  </r>
  <r>
    <x v="20"/>
    <x v="1"/>
  </r>
  <r>
    <x v="20"/>
    <x v="1"/>
  </r>
  <r>
    <x v="27"/>
    <x v="2"/>
  </r>
  <r>
    <x v="6"/>
    <x v="1"/>
  </r>
  <r>
    <x v="6"/>
    <x v="2"/>
  </r>
  <r>
    <x v="6"/>
    <x v="5"/>
  </r>
  <r>
    <x v="6"/>
    <x v="0"/>
  </r>
  <r>
    <x v="6"/>
    <x v="2"/>
  </r>
  <r>
    <x v="6"/>
    <x v="2"/>
  </r>
  <r>
    <x v="6"/>
    <x v="2"/>
  </r>
  <r>
    <x v="6"/>
    <x v="8"/>
  </r>
  <r>
    <x v="6"/>
    <x v="5"/>
  </r>
  <r>
    <x v="6"/>
    <x v="0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0"/>
  </r>
  <r>
    <x v="6"/>
    <x v="13"/>
  </r>
  <r>
    <x v="6"/>
    <x v="5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0"/>
  </r>
  <r>
    <x v="6"/>
    <x v="0"/>
  </r>
  <r>
    <x v="6"/>
    <x v="2"/>
  </r>
  <r>
    <x v="8"/>
    <x v="13"/>
  </r>
  <r>
    <x v="8"/>
    <x v="0"/>
  </r>
  <r>
    <x v="5"/>
    <x v="2"/>
  </r>
  <r>
    <x v="5"/>
    <x v="0"/>
  </r>
  <r>
    <x v="5"/>
    <x v="2"/>
  </r>
  <r>
    <x v="46"/>
    <x v="1"/>
  </r>
  <r>
    <x v="5"/>
    <x v="2"/>
  </r>
  <r>
    <x v="5"/>
    <x v="2"/>
  </r>
  <r>
    <x v="3"/>
    <x v="5"/>
  </r>
  <r>
    <x v="3"/>
    <x v="0"/>
  </r>
  <r>
    <x v="3"/>
    <x v="5"/>
  </r>
  <r>
    <x v="9"/>
    <x v="2"/>
  </r>
  <r>
    <x v="9"/>
    <x v="1"/>
  </r>
  <r>
    <x v="9"/>
    <x v="8"/>
  </r>
  <r>
    <x v="48"/>
    <x v="2"/>
  </r>
  <r>
    <x v="48"/>
    <x v="2"/>
  </r>
  <r>
    <x v="20"/>
    <x v="3"/>
  </r>
  <r>
    <x v="31"/>
    <x v="2"/>
  </r>
  <r>
    <x v="15"/>
    <x v="0"/>
  </r>
  <r>
    <x v="15"/>
    <x v="0"/>
  </r>
  <r>
    <x v="15"/>
    <x v="2"/>
  </r>
  <r>
    <x v="15"/>
    <x v="0"/>
  </r>
  <r>
    <x v="15"/>
    <x v="2"/>
  </r>
  <r>
    <x v="15"/>
    <x v="8"/>
  </r>
  <r>
    <x v="15"/>
    <x v="2"/>
  </r>
  <r>
    <x v="15"/>
    <x v="0"/>
  </r>
  <r>
    <x v="15"/>
    <x v="2"/>
  </r>
  <r>
    <x v="15"/>
    <x v="0"/>
  </r>
  <r>
    <x v="15"/>
    <x v="0"/>
  </r>
  <r>
    <x v="15"/>
    <x v="2"/>
  </r>
  <r>
    <x v="15"/>
    <x v="0"/>
  </r>
  <r>
    <x v="15"/>
    <x v="0"/>
  </r>
  <r>
    <x v="15"/>
    <x v="0"/>
  </r>
  <r>
    <x v="15"/>
    <x v="0"/>
  </r>
  <r>
    <x v="15"/>
    <x v="0"/>
  </r>
  <r>
    <x v="15"/>
    <x v="2"/>
  </r>
  <r>
    <x v="15"/>
    <x v="0"/>
  </r>
  <r>
    <x v="15"/>
    <x v="0"/>
  </r>
  <r>
    <x v="15"/>
    <x v="2"/>
  </r>
  <r>
    <x v="15"/>
    <x v="0"/>
  </r>
  <r>
    <x v="15"/>
    <x v="0"/>
  </r>
  <r>
    <x v="15"/>
    <x v="0"/>
  </r>
  <r>
    <x v="15"/>
    <x v="2"/>
  </r>
  <r>
    <x v="15"/>
    <x v="0"/>
  </r>
  <r>
    <x v="15"/>
    <x v="0"/>
  </r>
  <r>
    <x v="15"/>
    <x v="0"/>
  </r>
  <r>
    <x v="15"/>
    <x v="0"/>
  </r>
  <r>
    <x v="15"/>
    <x v="3"/>
  </r>
  <r>
    <x v="15"/>
    <x v="2"/>
  </r>
  <r>
    <x v="15"/>
    <x v="7"/>
  </r>
  <r>
    <x v="15"/>
    <x v="1"/>
  </r>
  <r>
    <x v="15"/>
    <x v="1"/>
  </r>
  <r>
    <x v="15"/>
    <x v="10"/>
  </r>
  <r>
    <x v="15"/>
    <x v="5"/>
  </r>
  <r>
    <x v="15"/>
    <x v="0"/>
  </r>
  <r>
    <x v="15"/>
    <x v="0"/>
  </r>
  <r>
    <x v="15"/>
    <x v="0"/>
  </r>
  <r>
    <x v="15"/>
    <x v="2"/>
  </r>
  <r>
    <x v="15"/>
    <x v="0"/>
  </r>
  <r>
    <x v="15"/>
    <x v="0"/>
  </r>
  <r>
    <x v="15"/>
    <x v="0"/>
  </r>
  <r>
    <x v="38"/>
    <x v="0"/>
  </r>
  <r>
    <x v="1"/>
    <x v="10"/>
  </r>
  <r>
    <x v="1"/>
    <x v="3"/>
  </r>
  <r>
    <x v="1"/>
    <x v="0"/>
  </r>
  <r>
    <x v="1"/>
    <x v="2"/>
  </r>
  <r>
    <x v="1"/>
    <x v="0"/>
  </r>
  <r>
    <x v="1"/>
    <x v="2"/>
  </r>
  <r>
    <x v="1"/>
    <x v="2"/>
  </r>
  <r>
    <x v="1"/>
    <x v="9"/>
  </r>
  <r>
    <x v="1"/>
    <x v="0"/>
  </r>
  <r>
    <x v="1"/>
    <x v="0"/>
  </r>
  <r>
    <x v="1"/>
    <x v="0"/>
  </r>
  <r>
    <x v="1"/>
    <x v="0"/>
  </r>
  <r>
    <x v="1"/>
    <x v="8"/>
  </r>
  <r>
    <x v="1"/>
    <x v="2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2"/>
  </r>
  <r>
    <x v="1"/>
    <x v="1"/>
  </r>
  <r>
    <x v="1"/>
    <x v="8"/>
  </r>
  <r>
    <x v="1"/>
    <x v="0"/>
  </r>
  <r>
    <x v="1"/>
    <x v="0"/>
  </r>
  <r>
    <x v="1"/>
    <x v="0"/>
  </r>
  <r>
    <x v="1"/>
    <x v="8"/>
  </r>
  <r>
    <x v="1"/>
    <x v="2"/>
  </r>
  <r>
    <x v="1"/>
    <x v="7"/>
  </r>
  <r>
    <x v="1"/>
    <x v="5"/>
  </r>
  <r>
    <x v="6"/>
    <x v="2"/>
  </r>
  <r>
    <x v="6"/>
    <x v="2"/>
  </r>
  <r>
    <x v="6"/>
    <x v="6"/>
  </r>
  <r>
    <x v="6"/>
    <x v="0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0"/>
  </r>
  <r>
    <x v="6"/>
    <x v="2"/>
  </r>
  <r>
    <x v="6"/>
    <x v="13"/>
  </r>
  <r>
    <x v="6"/>
    <x v="2"/>
  </r>
  <r>
    <x v="6"/>
    <x v="2"/>
  </r>
  <r>
    <x v="6"/>
    <x v="2"/>
  </r>
  <r>
    <x v="6"/>
    <x v="2"/>
  </r>
  <r>
    <x v="6"/>
    <x v="8"/>
  </r>
  <r>
    <x v="6"/>
    <x v="2"/>
  </r>
  <r>
    <x v="6"/>
    <x v="0"/>
  </r>
  <r>
    <x v="6"/>
    <x v="0"/>
  </r>
  <r>
    <x v="6"/>
    <x v="5"/>
  </r>
  <r>
    <x v="6"/>
    <x v="2"/>
  </r>
  <r>
    <x v="6"/>
    <x v="12"/>
  </r>
  <r>
    <x v="6"/>
    <x v="2"/>
  </r>
  <r>
    <x v="6"/>
    <x v="12"/>
  </r>
  <r>
    <x v="6"/>
    <x v="0"/>
  </r>
  <r>
    <x v="6"/>
    <x v="0"/>
  </r>
  <r>
    <x v="6"/>
    <x v="2"/>
  </r>
  <r>
    <x v="6"/>
    <x v="7"/>
  </r>
  <r>
    <x v="6"/>
    <x v="4"/>
  </r>
  <r>
    <x v="6"/>
    <x v="2"/>
  </r>
  <r>
    <x v="6"/>
    <x v="6"/>
  </r>
  <r>
    <x v="6"/>
    <x v="13"/>
  </r>
  <r>
    <x v="6"/>
    <x v="2"/>
  </r>
  <r>
    <x v="6"/>
    <x v="13"/>
  </r>
  <r>
    <x v="6"/>
    <x v="0"/>
  </r>
  <r>
    <x v="6"/>
    <x v="5"/>
  </r>
  <r>
    <x v="6"/>
    <x v="2"/>
  </r>
  <r>
    <x v="6"/>
    <x v="0"/>
  </r>
  <r>
    <x v="6"/>
    <x v="9"/>
  </r>
  <r>
    <x v="6"/>
    <x v="10"/>
  </r>
  <r>
    <x v="6"/>
    <x v="2"/>
  </r>
  <r>
    <x v="6"/>
    <x v="2"/>
  </r>
  <r>
    <x v="6"/>
    <x v="0"/>
  </r>
  <r>
    <x v="6"/>
    <x v="8"/>
  </r>
  <r>
    <x v="6"/>
    <x v="1"/>
  </r>
  <r>
    <x v="6"/>
    <x v="1"/>
  </r>
  <r>
    <x v="6"/>
    <x v="2"/>
  </r>
  <r>
    <x v="6"/>
    <x v="0"/>
  </r>
  <r>
    <x v="6"/>
    <x v="0"/>
  </r>
  <r>
    <x v="6"/>
    <x v="0"/>
  </r>
  <r>
    <x v="6"/>
    <x v="13"/>
  </r>
  <r>
    <x v="6"/>
    <x v="0"/>
  </r>
  <r>
    <x v="6"/>
    <x v="0"/>
  </r>
  <r>
    <x v="6"/>
    <x v="4"/>
  </r>
  <r>
    <x v="6"/>
    <x v="4"/>
  </r>
  <r>
    <x v="6"/>
    <x v="0"/>
  </r>
  <r>
    <x v="6"/>
    <x v="4"/>
  </r>
  <r>
    <x v="6"/>
    <x v="5"/>
  </r>
  <r>
    <x v="6"/>
    <x v="2"/>
  </r>
  <r>
    <x v="6"/>
    <x v="1"/>
  </r>
  <r>
    <x v="6"/>
    <x v="4"/>
  </r>
  <r>
    <x v="6"/>
    <x v="2"/>
  </r>
  <r>
    <x v="6"/>
    <x v="10"/>
  </r>
  <r>
    <x v="6"/>
    <x v="0"/>
  </r>
  <r>
    <x v="6"/>
    <x v="11"/>
  </r>
  <r>
    <x v="6"/>
    <x v="1"/>
  </r>
  <r>
    <x v="6"/>
    <x v="14"/>
  </r>
  <r>
    <x v="6"/>
    <x v="1"/>
  </r>
  <r>
    <x v="6"/>
    <x v="7"/>
  </r>
  <r>
    <x v="6"/>
    <x v="13"/>
  </r>
  <r>
    <x v="6"/>
    <x v="0"/>
  </r>
  <r>
    <x v="6"/>
    <x v="4"/>
  </r>
  <r>
    <x v="6"/>
    <x v="0"/>
  </r>
  <r>
    <x v="6"/>
    <x v="0"/>
  </r>
  <r>
    <x v="6"/>
    <x v="0"/>
  </r>
  <r>
    <x v="6"/>
    <x v="2"/>
  </r>
  <r>
    <x v="6"/>
    <x v="1"/>
  </r>
  <r>
    <x v="6"/>
    <x v="11"/>
  </r>
  <r>
    <x v="6"/>
    <x v="5"/>
  </r>
  <r>
    <x v="6"/>
    <x v="0"/>
  </r>
  <r>
    <x v="6"/>
    <x v="2"/>
  </r>
  <r>
    <x v="6"/>
    <x v="5"/>
  </r>
  <r>
    <x v="6"/>
    <x v="14"/>
  </r>
  <r>
    <x v="6"/>
    <x v="5"/>
  </r>
  <r>
    <x v="6"/>
    <x v="2"/>
  </r>
  <r>
    <x v="6"/>
    <x v="0"/>
  </r>
  <r>
    <x v="6"/>
    <x v="5"/>
  </r>
  <r>
    <x v="6"/>
    <x v="2"/>
  </r>
  <r>
    <x v="6"/>
    <x v="5"/>
  </r>
  <r>
    <x v="6"/>
    <x v="5"/>
  </r>
  <r>
    <x v="6"/>
    <x v="0"/>
  </r>
  <r>
    <x v="6"/>
    <x v="2"/>
  </r>
  <r>
    <x v="6"/>
    <x v="0"/>
  </r>
  <r>
    <x v="6"/>
    <x v="7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5"/>
  </r>
  <r>
    <x v="6"/>
    <x v="0"/>
  </r>
  <r>
    <x v="6"/>
    <x v="1"/>
  </r>
  <r>
    <x v="6"/>
    <x v="0"/>
  </r>
  <r>
    <x v="6"/>
    <x v="2"/>
  </r>
  <r>
    <x v="6"/>
    <x v="3"/>
  </r>
  <r>
    <x v="6"/>
    <x v="0"/>
  </r>
  <r>
    <x v="6"/>
    <x v="1"/>
  </r>
  <r>
    <x v="6"/>
    <x v="2"/>
  </r>
  <r>
    <x v="6"/>
    <x v="7"/>
  </r>
  <r>
    <x v="6"/>
    <x v="2"/>
  </r>
  <r>
    <x v="6"/>
    <x v="0"/>
  </r>
  <r>
    <x v="6"/>
    <x v="7"/>
  </r>
  <r>
    <x v="6"/>
    <x v="2"/>
  </r>
  <r>
    <x v="6"/>
    <x v="5"/>
  </r>
  <r>
    <x v="6"/>
    <x v="0"/>
  </r>
  <r>
    <x v="6"/>
    <x v="1"/>
  </r>
  <r>
    <x v="6"/>
    <x v="7"/>
  </r>
  <r>
    <x v="6"/>
    <x v="12"/>
  </r>
  <r>
    <x v="6"/>
    <x v="12"/>
  </r>
  <r>
    <x v="6"/>
    <x v="9"/>
  </r>
  <r>
    <x v="6"/>
    <x v="9"/>
  </r>
  <r>
    <x v="6"/>
    <x v="8"/>
  </r>
  <r>
    <x v="6"/>
    <x v="10"/>
  </r>
  <r>
    <x v="6"/>
    <x v="4"/>
  </r>
  <r>
    <x v="6"/>
    <x v="1"/>
  </r>
  <r>
    <x v="6"/>
    <x v="9"/>
  </r>
  <r>
    <x v="6"/>
    <x v="0"/>
  </r>
  <r>
    <x v="6"/>
    <x v="13"/>
  </r>
  <r>
    <x v="6"/>
    <x v="13"/>
  </r>
  <r>
    <x v="6"/>
    <x v="4"/>
  </r>
  <r>
    <x v="6"/>
    <x v="0"/>
  </r>
  <r>
    <x v="6"/>
    <x v="3"/>
  </r>
  <r>
    <x v="6"/>
    <x v="13"/>
  </r>
  <r>
    <x v="6"/>
    <x v="2"/>
  </r>
  <r>
    <x v="6"/>
    <x v="5"/>
  </r>
  <r>
    <x v="6"/>
    <x v="2"/>
  </r>
  <r>
    <x v="6"/>
    <x v="8"/>
  </r>
  <r>
    <x v="6"/>
    <x v="2"/>
  </r>
  <r>
    <x v="6"/>
    <x v="2"/>
  </r>
  <r>
    <x v="6"/>
    <x v="1"/>
  </r>
  <r>
    <x v="6"/>
    <x v="4"/>
  </r>
  <r>
    <x v="6"/>
    <x v="8"/>
  </r>
  <r>
    <x v="6"/>
    <x v="2"/>
  </r>
  <r>
    <x v="6"/>
    <x v="4"/>
  </r>
  <r>
    <x v="6"/>
    <x v="2"/>
  </r>
  <r>
    <x v="6"/>
    <x v="12"/>
  </r>
  <r>
    <x v="6"/>
    <x v="2"/>
  </r>
  <r>
    <x v="6"/>
    <x v="2"/>
  </r>
  <r>
    <x v="6"/>
    <x v="0"/>
  </r>
  <r>
    <x v="6"/>
    <x v="12"/>
  </r>
  <r>
    <x v="6"/>
    <x v="7"/>
  </r>
  <r>
    <x v="6"/>
    <x v="4"/>
  </r>
  <r>
    <x v="6"/>
    <x v="2"/>
  </r>
  <r>
    <x v="6"/>
    <x v="12"/>
  </r>
  <r>
    <x v="6"/>
    <x v="2"/>
  </r>
  <r>
    <x v="6"/>
    <x v="13"/>
  </r>
  <r>
    <x v="6"/>
    <x v="7"/>
  </r>
  <r>
    <x v="6"/>
    <x v="13"/>
  </r>
  <r>
    <x v="6"/>
    <x v="2"/>
  </r>
  <r>
    <x v="6"/>
    <x v="2"/>
  </r>
  <r>
    <x v="6"/>
    <x v="0"/>
  </r>
  <r>
    <x v="6"/>
    <x v="2"/>
  </r>
  <r>
    <x v="6"/>
    <x v="10"/>
  </r>
  <r>
    <x v="6"/>
    <x v="0"/>
  </r>
  <r>
    <x v="6"/>
    <x v="5"/>
  </r>
  <r>
    <x v="6"/>
    <x v="1"/>
  </r>
  <r>
    <x v="6"/>
    <x v="0"/>
  </r>
  <r>
    <x v="6"/>
    <x v="0"/>
  </r>
  <r>
    <x v="6"/>
    <x v="5"/>
  </r>
  <r>
    <x v="6"/>
    <x v="2"/>
  </r>
  <r>
    <x v="6"/>
    <x v="2"/>
  </r>
  <r>
    <x v="6"/>
    <x v="3"/>
  </r>
  <r>
    <x v="6"/>
    <x v="7"/>
  </r>
  <r>
    <x v="6"/>
    <x v="13"/>
  </r>
  <r>
    <x v="6"/>
    <x v="2"/>
  </r>
  <r>
    <x v="6"/>
    <x v="13"/>
  </r>
  <r>
    <x v="6"/>
    <x v="5"/>
  </r>
  <r>
    <x v="6"/>
    <x v="0"/>
  </r>
  <r>
    <x v="6"/>
    <x v="2"/>
  </r>
  <r>
    <x v="6"/>
    <x v="2"/>
  </r>
  <r>
    <x v="6"/>
    <x v="0"/>
  </r>
  <r>
    <x v="6"/>
    <x v="0"/>
  </r>
  <r>
    <x v="6"/>
    <x v="6"/>
  </r>
  <r>
    <x v="6"/>
    <x v="2"/>
  </r>
  <r>
    <x v="6"/>
    <x v="0"/>
  </r>
  <r>
    <x v="6"/>
    <x v="3"/>
  </r>
  <r>
    <x v="6"/>
    <x v="2"/>
  </r>
  <r>
    <x v="6"/>
    <x v="7"/>
  </r>
  <r>
    <x v="6"/>
    <x v="0"/>
  </r>
  <r>
    <x v="6"/>
    <x v="0"/>
  </r>
  <r>
    <x v="6"/>
    <x v="1"/>
  </r>
  <r>
    <x v="6"/>
    <x v="12"/>
  </r>
  <r>
    <x v="6"/>
    <x v="3"/>
  </r>
  <r>
    <x v="6"/>
    <x v="2"/>
  </r>
  <r>
    <x v="6"/>
    <x v="2"/>
  </r>
  <r>
    <x v="6"/>
    <x v="2"/>
  </r>
  <r>
    <x v="6"/>
    <x v="1"/>
  </r>
  <r>
    <x v="6"/>
    <x v="0"/>
  </r>
  <r>
    <x v="6"/>
    <x v="0"/>
  </r>
  <r>
    <x v="6"/>
    <x v="4"/>
  </r>
  <r>
    <x v="6"/>
    <x v="3"/>
  </r>
  <r>
    <x v="6"/>
    <x v="5"/>
  </r>
  <r>
    <x v="6"/>
    <x v="0"/>
  </r>
  <r>
    <x v="6"/>
    <x v="0"/>
  </r>
  <r>
    <x v="6"/>
    <x v="3"/>
  </r>
  <r>
    <x v="6"/>
    <x v="0"/>
  </r>
  <r>
    <x v="6"/>
    <x v="0"/>
  </r>
  <r>
    <x v="6"/>
    <x v="12"/>
  </r>
  <r>
    <x v="6"/>
    <x v="3"/>
  </r>
  <r>
    <x v="6"/>
    <x v="6"/>
  </r>
  <r>
    <x v="6"/>
    <x v="2"/>
  </r>
  <r>
    <x v="6"/>
    <x v="0"/>
  </r>
  <r>
    <x v="6"/>
    <x v="0"/>
  </r>
  <r>
    <x v="6"/>
    <x v="2"/>
  </r>
  <r>
    <x v="6"/>
    <x v="0"/>
  </r>
  <r>
    <x v="6"/>
    <x v="2"/>
  </r>
  <r>
    <x v="6"/>
    <x v="0"/>
  </r>
  <r>
    <x v="6"/>
    <x v="2"/>
  </r>
  <r>
    <x v="6"/>
    <x v="2"/>
  </r>
  <r>
    <x v="6"/>
    <x v="5"/>
  </r>
  <r>
    <x v="6"/>
    <x v="10"/>
  </r>
  <r>
    <x v="6"/>
    <x v="0"/>
  </r>
  <r>
    <x v="6"/>
    <x v="2"/>
  </r>
  <r>
    <x v="6"/>
    <x v="2"/>
  </r>
  <r>
    <x v="6"/>
    <x v="6"/>
  </r>
  <r>
    <x v="6"/>
    <x v="5"/>
  </r>
  <r>
    <x v="6"/>
    <x v="0"/>
  </r>
  <r>
    <x v="6"/>
    <x v="8"/>
  </r>
  <r>
    <x v="6"/>
    <x v="1"/>
  </r>
  <r>
    <x v="6"/>
    <x v="0"/>
  </r>
  <r>
    <x v="6"/>
    <x v="12"/>
  </r>
  <r>
    <x v="6"/>
    <x v="2"/>
  </r>
  <r>
    <x v="6"/>
    <x v="13"/>
  </r>
  <r>
    <x v="6"/>
    <x v="3"/>
  </r>
  <r>
    <x v="6"/>
    <x v="2"/>
  </r>
  <r>
    <x v="6"/>
    <x v="0"/>
  </r>
  <r>
    <x v="6"/>
    <x v="5"/>
  </r>
  <r>
    <x v="6"/>
    <x v="10"/>
  </r>
  <r>
    <x v="6"/>
    <x v="2"/>
  </r>
  <r>
    <x v="6"/>
    <x v="12"/>
  </r>
  <r>
    <x v="6"/>
    <x v="10"/>
  </r>
  <r>
    <x v="6"/>
    <x v="0"/>
  </r>
  <r>
    <x v="6"/>
    <x v="2"/>
  </r>
  <r>
    <x v="6"/>
    <x v="5"/>
  </r>
  <r>
    <x v="6"/>
    <x v="1"/>
  </r>
  <r>
    <x v="6"/>
    <x v="0"/>
  </r>
  <r>
    <x v="6"/>
    <x v="2"/>
  </r>
  <r>
    <x v="6"/>
    <x v="0"/>
  </r>
  <r>
    <x v="6"/>
    <x v="5"/>
  </r>
  <r>
    <x v="6"/>
    <x v="12"/>
  </r>
  <r>
    <x v="6"/>
    <x v="3"/>
  </r>
  <r>
    <x v="6"/>
    <x v="2"/>
  </r>
  <r>
    <x v="6"/>
    <x v="2"/>
  </r>
  <r>
    <x v="6"/>
    <x v="0"/>
  </r>
  <r>
    <x v="6"/>
    <x v="2"/>
  </r>
  <r>
    <x v="6"/>
    <x v="2"/>
  </r>
  <r>
    <x v="6"/>
    <x v="0"/>
  </r>
  <r>
    <x v="6"/>
    <x v="11"/>
  </r>
  <r>
    <x v="6"/>
    <x v="13"/>
  </r>
  <r>
    <x v="6"/>
    <x v="9"/>
  </r>
  <r>
    <x v="6"/>
    <x v="12"/>
  </r>
  <r>
    <x v="6"/>
    <x v="5"/>
  </r>
  <r>
    <x v="6"/>
    <x v="12"/>
  </r>
  <r>
    <x v="6"/>
    <x v="2"/>
  </r>
  <r>
    <x v="6"/>
    <x v="2"/>
  </r>
  <r>
    <x v="6"/>
    <x v="1"/>
  </r>
  <r>
    <x v="6"/>
    <x v="2"/>
  </r>
  <r>
    <x v="6"/>
    <x v="0"/>
  </r>
  <r>
    <x v="6"/>
    <x v="3"/>
  </r>
  <r>
    <x v="6"/>
    <x v="3"/>
  </r>
  <r>
    <x v="6"/>
    <x v="11"/>
  </r>
  <r>
    <x v="6"/>
    <x v="7"/>
  </r>
  <r>
    <x v="6"/>
    <x v="8"/>
  </r>
  <r>
    <x v="6"/>
    <x v="8"/>
  </r>
  <r>
    <x v="6"/>
    <x v="0"/>
  </r>
  <r>
    <x v="6"/>
    <x v="5"/>
  </r>
  <r>
    <x v="6"/>
    <x v="10"/>
  </r>
  <r>
    <x v="6"/>
    <x v="2"/>
  </r>
  <r>
    <x v="6"/>
    <x v="0"/>
  </r>
  <r>
    <x v="6"/>
    <x v="2"/>
  </r>
  <r>
    <x v="6"/>
    <x v="5"/>
  </r>
  <r>
    <x v="6"/>
    <x v="2"/>
  </r>
  <r>
    <x v="6"/>
    <x v="0"/>
  </r>
  <r>
    <x v="6"/>
    <x v="2"/>
  </r>
  <r>
    <x v="6"/>
    <x v="2"/>
  </r>
  <r>
    <x v="6"/>
    <x v="0"/>
  </r>
  <r>
    <x v="6"/>
    <x v="0"/>
  </r>
  <r>
    <x v="6"/>
    <x v="2"/>
  </r>
  <r>
    <x v="6"/>
    <x v="3"/>
  </r>
  <r>
    <x v="6"/>
    <x v="12"/>
  </r>
  <r>
    <x v="6"/>
    <x v="9"/>
  </r>
  <r>
    <x v="6"/>
    <x v="0"/>
  </r>
  <r>
    <x v="6"/>
    <x v="13"/>
  </r>
  <r>
    <x v="6"/>
    <x v="2"/>
  </r>
  <r>
    <x v="6"/>
    <x v="3"/>
  </r>
  <r>
    <x v="6"/>
    <x v="0"/>
  </r>
  <r>
    <x v="6"/>
    <x v="3"/>
  </r>
  <r>
    <x v="6"/>
    <x v="11"/>
  </r>
  <r>
    <x v="6"/>
    <x v="0"/>
  </r>
  <r>
    <x v="6"/>
    <x v="2"/>
  </r>
  <r>
    <x v="6"/>
    <x v="1"/>
  </r>
  <r>
    <x v="6"/>
    <x v="0"/>
  </r>
  <r>
    <x v="6"/>
    <x v="4"/>
  </r>
  <r>
    <x v="6"/>
    <x v="0"/>
  </r>
  <r>
    <x v="6"/>
    <x v="12"/>
  </r>
  <r>
    <x v="6"/>
    <x v="1"/>
  </r>
  <r>
    <x v="6"/>
    <x v="7"/>
  </r>
  <r>
    <x v="6"/>
    <x v="13"/>
  </r>
  <r>
    <x v="6"/>
    <x v="0"/>
  </r>
  <r>
    <x v="6"/>
    <x v="12"/>
  </r>
  <r>
    <x v="6"/>
    <x v="12"/>
  </r>
  <r>
    <x v="6"/>
    <x v="12"/>
  </r>
  <r>
    <x v="6"/>
    <x v="0"/>
  </r>
  <r>
    <x v="6"/>
    <x v="5"/>
  </r>
  <r>
    <x v="6"/>
    <x v="2"/>
  </r>
  <r>
    <x v="6"/>
    <x v="0"/>
  </r>
  <r>
    <x v="6"/>
    <x v="12"/>
  </r>
  <r>
    <x v="6"/>
    <x v="0"/>
  </r>
  <r>
    <x v="6"/>
    <x v="3"/>
  </r>
  <r>
    <x v="6"/>
    <x v="0"/>
  </r>
  <r>
    <x v="6"/>
    <x v="8"/>
  </r>
  <r>
    <x v="6"/>
    <x v="9"/>
  </r>
  <r>
    <x v="6"/>
    <x v="0"/>
  </r>
  <r>
    <x v="6"/>
    <x v="4"/>
  </r>
  <r>
    <x v="6"/>
    <x v="0"/>
  </r>
  <r>
    <x v="6"/>
    <x v="2"/>
  </r>
  <r>
    <x v="6"/>
    <x v="10"/>
  </r>
  <r>
    <x v="6"/>
    <x v="12"/>
  </r>
  <r>
    <x v="6"/>
    <x v="1"/>
  </r>
  <r>
    <x v="6"/>
    <x v="1"/>
  </r>
  <r>
    <x v="6"/>
    <x v="14"/>
  </r>
  <r>
    <x v="6"/>
    <x v="8"/>
  </r>
  <r>
    <x v="6"/>
    <x v="1"/>
  </r>
  <r>
    <x v="6"/>
    <x v="0"/>
  </r>
  <r>
    <x v="6"/>
    <x v="4"/>
  </r>
  <r>
    <x v="6"/>
    <x v="5"/>
  </r>
  <r>
    <x v="6"/>
    <x v="2"/>
  </r>
  <r>
    <x v="6"/>
    <x v="0"/>
  </r>
  <r>
    <x v="6"/>
    <x v="11"/>
  </r>
  <r>
    <x v="6"/>
    <x v="12"/>
  </r>
  <r>
    <x v="6"/>
    <x v="8"/>
  </r>
  <r>
    <x v="6"/>
    <x v="3"/>
  </r>
  <r>
    <x v="6"/>
    <x v="0"/>
  </r>
  <r>
    <x v="6"/>
    <x v="11"/>
  </r>
  <r>
    <x v="6"/>
    <x v="11"/>
  </r>
  <r>
    <x v="6"/>
    <x v="2"/>
  </r>
  <r>
    <x v="6"/>
    <x v="1"/>
  </r>
  <r>
    <x v="6"/>
    <x v="2"/>
  </r>
  <r>
    <x v="6"/>
    <x v="5"/>
  </r>
  <r>
    <x v="6"/>
    <x v="5"/>
  </r>
  <r>
    <x v="6"/>
    <x v="0"/>
  </r>
  <r>
    <x v="6"/>
    <x v="5"/>
  </r>
  <r>
    <x v="6"/>
    <x v="5"/>
  </r>
  <r>
    <x v="6"/>
    <x v="1"/>
  </r>
  <r>
    <x v="6"/>
    <x v="0"/>
  </r>
  <r>
    <x v="6"/>
    <x v="0"/>
  </r>
  <r>
    <x v="6"/>
    <x v="5"/>
  </r>
  <r>
    <x v="6"/>
    <x v="2"/>
  </r>
  <r>
    <x v="6"/>
    <x v="0"/>
  </r>
  <r>
    <x v="6"/>
    <x v="1"/>
  </r>
  <r>
    <x v="6"/>
    <x v="5"/>
  </r>
  <r>
    <x v="6"/>
    <x v="0"/>
  </r>
  <r>
    <x v="6"/>
    <x v="1"/>
  </r>
  <r>
    <x v="6"/>
    <x v="0"/>
  </r>
  <r>
    <x v="6"/>
    <x v="2"/>
  </r>
  <r>
    <x v="6"/>
    <x v="12"/>
  </r>
  <r>
    <x v="6"/>
    <x v="5"/>
  </r>
  <r>
    <x v="6"/>
    <x v="2"/>
  </r>
  <r>
    <x v="6"/>
    <x v="3"/>
  </r>
  <r>
    <x v="6"/>
    <x v="0"/>
  </r>
  <r>
    <x v="6"/>
    <x v="0"/>
  </r>
  <r>
    <x v="6"/>
    <x v="12"/>
  </r>
  <r>
    <x v="6"/>
    <x v="8"/>
  </r>
  <r>
    <x v="6"/>
    <x v="0"/>
  </r>
  <r>
    <x v="6"/>
    <x v="2"/>
  </r>
  <r>
    <x v="6"/>
    <x v="0"/>
  </r>
  <r>
    <x v="6"/>
    <x v="3"/>
  </r>
  <r>
    <x v="6"/>
    <x v="7"/>
  </r>
  <r>
    <x v="6"/>
    <x v="2"/>
  </r>
  <r>
    <x v="6"/>
    <x v="2"/>
  </r>
  <r>
    <x v="6"/>
    <x v="0"/>
  </r>
  <r>
    <x v="6"/>
    <x v="12"/>
  </r>
  <r>
    <x v="6"/>
    <x v="8"/>
  </r>
  <r>
    <x v="6"/>
    <x v="1"/>
  </r>
  <r>
    <x v="6"/>
    <x v="5"/>
  </r>
  <r>
    <x v="6"/>
    <x v="0"/>
  </r>
  <r>
    <x v="6"/>
    <x v="5"/>
  </r>
  <r>
    <x v="6"/>
    <x v="0"/>
  </r>
  <r>
    <x v="6"/>
    <x v="12"/>
  </r>
  <r>
    <x v="6"/>
    <x v="0"/>
  </r>
  <r>
    <x v="6"/>
    <x v="0"/>
  </r>
  <r>
    <x v="6"/>
    <x v="0"/>
  </r>
  <r>
    <x v="6"/>
    <x v="0"/>
  </r>
  <r>
    <x v="6"/>
    <x v="0"/>
  </r>
  <r>
    <x v="6"/>
    <x v="5"/>
  </r>
  <r>
    <x v="6"/>
    <x v="7"/>
  </r>
  <r>
    <x v="6"/>
    <x v="1"/>
  </r>
  <r>
    <x v="6"/>
    <x v="11"/>
  </r>
  <r>
    <x v="6"/>
    <x v="8"/>
  </r>
  <r>
    <x v="6"/>
    <x v="5"/>
  </r>
  <r>
    <x v="6"/>
    <x v="1"/>
  </r>
  <r>
    <x v="6"/>
    <x v="0"/>
  </r>
  <r>
    <x v="6"/>
    <x v="12"/>
  </r>
  <r>
    <x v="6"/>
    <x v="0"/>
  </r>
  <r>
    <x v="6"/>
    <x v="0"/>
  </r>
  <r>
    <x v="6"/>
    <x v="0"/>
  </r>
  <r>
    <x v="6"/>
    <x v="0"/>
  </r>
  <r>
    <x v="6"/>
    <x v="7"/>
  </r>
  <r>
    <x v="6"/>
    <x v="13"/>
  </r>
  <r>
    <x v="6"/>
    <x v="11"/>
  </r>
  <r>
    <x v="6"/>
    <x v="0"/>
  </r>
  <r>
    <x v="6"/>
    <x v="5"/>
  </r>
  <r>
    <x v="6"/>
    <x v="3"/>
  </r>
  <r>
    <x v="6"/>
    <x v="4"/>
  </r>
  <r>
    <x v="6"/>
    <x v="0"/>
  </r>
  <r>
    <x v="6"/>
    <x v="2"/>
  </r>
  <r>
    <x v="6"/>
    <x v="1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9"/>
  </r>
  <r>
    <x v="6"/>
    <x v="0"/>
  </r>
  <r>
    <x v="6"/>
    <x v="14"/>
  </r>
  <r>
    <x v="6"/>
    <x v="5"/>
  </r>
  <r>
    <x v="6"/>
    <x v="0"/>
  </r>
  <r>
    <x v="6"/>
    <x v="3"/>
  </r>
  <r>
    <x v="6"/>
    <x v="13"/>
  </r>
  <r>
    <x v="6"/>
    <x v="13"/>
  </r>
  <r>
    <x v="6"/>
    <x v="4"/>
  </r>
  <r>
    <x v="6"/>
    <x v="2"/>
  </r>
  <r>
    <x v="6"/>
    <x v="2"/>
  </r>
  <r>
    <x v="6"/>
    <x v="11"/>
  </r>
  <r>
    <x v="6"/>
    <x v="3"/>
  </r>
  <r>
    <x v="6"/>
    <x v="5"/>
  </r>
  <r>
    <x v="6"/>
    <x v="5"/>
  </r>
  <r>
    <x v="6"/>
    <x v="0"/>
  </r>
  <r>
    <x v="6"/>
    <x v="6"/>
  </r>
  <r>
    <x v="6"/>
    <x v="1"/>
  </r>
  <r>
    <x v="6"/>
    <x v="10"/>
  </r>
  <r>
    <x v="6"/>
    <x v="5"/>
  </r>
  <r>
    <x v="6"/>
    <x v="6"/>
  </r>
  <r>
    <x v="6"/>
    <x v="11"/>
  </r>
  <r>
    <x v="6"/>
    <x v="0"/>
  </r>
  <r>
    <x v="6"/>
    <x v="3"/>
  </r>
  <r>
    <x v="6"/>
    <x v="3"/>
  </r>
  <r>
    <x v="6"/>
    <x v="4"/>
  </r>
  <r>
    <x v="6"/>
    <x v="0"/>
  </r>
  <r>
    <x v="6"/>
    <x v="0"/>
  </r>
  <r>
    <x v="6"/>
    <x v="5"/>
  </r>
  <r>
    <x v="6"/>
    <x v="0"/>
  </r>
  <r>
    <x v="6"/>
    <x v="0"/>
  </r>
  <r>
    <x v="6"/>
    <x v="2"/>
  </r>
  <r>
    <x v="6"/>
    <x v="0"/>
  </r>
  <r>
    <x v="6"/>
    <x v="1"/>
  </r>
  <r>
    <x v="6"/>
    <x v="11"/>
  </r>
  <r>
    <x v="6"/>
    <x v="0"/>
  </r>
  <r>
    <x v="6"/>
    <x v="0"/>
  </r>
  <r>
    <x v="6"/>
    <x v="0"/>
  </r>
  <r>
    <x v="6"/>
    <x v="0"/>
  </r>
  <r>
    <x v="6"/>
    <x v="5"/>
  </r>
  <r>
    <x v="6"/>
    <x v="8"/>
  </r>
  <r>
    <x v="6"/>
    <x v="5"/>
  </r>
  <r>
    <x v="6"/>
    <x v="4"/>
  </r>
  <r>
    <x v="6"/>
    <x v="0"/>
  </r>
  <r>
    <x v="6"/>
    <x v="6"/>
  </r>
  <r>
    <x v="6"/>
    <x v="2"/>
  </r>
  <r>
    <x v="6"/>
    <x v="3"/>
  </r>
  <r>
    <x v="6"/>
    <x v="2"/>
  </r>
  <r>
    <x v="6"/>
    <x v="1"/>
  </r>
  <r>
    <x v="6"/>
    <x v="0"/>
  </r>
  <r>
    <x v="6"/>
    <x v="2"/>
  </r>
  <r>
    <x v="6"/>
    <x v="10"/>
  </r>
  <r>
    <x v="6"/>
    <x v="2"/>
  </r>
  <r>
    <x v="6"/>
    <x v="13"/>
  </r>
  <r>
    <x v="6"/>
    <x v="0"/>
  </r>
  <r>
    <x v="6"/>
    <x v="0"/>
  </r>
  <r>
    <x v="6"/>
    <x v="4"/>
  </r>
  <r>
    <x v="6"/>
    <x v="0"/>
  </r>
  <r>
    <x v="6"/>
    <x v="2"/>
  </r>
  <r>
    <x v="6"/>
    <x v="9"/>
  </r>
  <r>
    <x v="6"/>
    <x v="3"/>
  </r>
  <r>
    <x v="6"/>
    <x v="10"/>
  </r>
  <r>
    <x v="6"/>
    <x v="0"/>
  </r>
  <r>
    <x v="6"/>
    <x v="2"/>
  </r>
  <r>
    <x v="6"/>
    <x v="1"/>
  </r>
  <r>
    <x v="6"/>
    <x v="10"/>
  </r>
  <r>
    <x v="6"/>
    <x v="7"/>
  </r>
  <r>
    <x v="6"/>
    <x v="1"/>
  </r>
  <r>
    <x v="6"/>
    <x v="0"/>
  </r>
  <r>
    <x v="6"/>
    <x v="5"/>
  </r>
  <r>
    <x v="6"/>
    <x v="2"/>
  </r>
  <r>
    <x v="6"/>
    <x v="2"/>
  </r>
  <r>
    <x v="6"/>
    <x v="10"/>
  </r>
  <r>
    <x v="6"/>
    <x v="2"/>
  </r>
  <r>
    <x v="1"/>
    <x v="5"/>
  </r>
  <r>
    <x v="1"/>
    <x v="1"/>
  </r>
  <r>
    <x v="1"/>
    <x v="0"/>
  </r>
  <r>
    <x v="1"/>
    <x v="13"/>
  </r>
  <r>
    <x v="6"/>
    <x v="0"/>
  </r>
  <r>
    <x v="6"/>
    <x v="5"/>
  </r>
  <r>
    <x v="6"/>
    <x v="10"/>
  </r>
  <r>
    <x v="6"/>
    <x v="5"/>
  </r>
  <r>
    <x v="41"/>
    <x v="7"/>
  </r>
  <r>
    <x v="14"/>
    <x v="0"/>
  </r>
  <r>
    <x v="6"/>
    <x v="2"/>
  </r>
  <r>
    <x v="6"/>
    <x v="2"/>
  </r>
  <r>
    <x v="6"/>
    <x v="0"/>
  </r>
  <r>
    <x v="6"/>
    <x v="0"/>
  </r>
  <r>
    <x v="6"/>
    <x v="2"/>
  </r>
  <r>
    <x v="6"/>
    <x v="2"/>
  </r>
  <r>
    <x v="6"/>
    <x v="1"/>
  </r>
  <r>
    <x v="6"/>
    <x v="5"/>
  </r>
  <r>
    <x v="6"/>
    <x v="2"/>
  </r>
  <r>
    <x v="6"/>
    <x v="0"/>
  </r>
  <r>
    <x v="6"/>
    <x v="7"/>
  </r>
  <r>
    <x v="6"/>
    <x v="0"/>
  </r>
  <r>
    <x v="6"/>
    <x v="0"/>
  </r>
  <r>
    <x v="6"/>
    <x v="9"/>
  </r>
  <r>
    <x v="6"/>
    <x v="3"/>
  </r>
  <r>
    <x v="6"/>
    <x v="0"/>
  </r>
  <r>
    <x v="6"/>
    <x v="0"/>
  </r>
  <r>
    <x v="6"/>
    <x v="9"/>
  </r>
  <r>
    <x v="6"/>
    <x v="0"/>
  </r>
  <r>
    <x v="6"/>
    <x v="0"/>
  </r>
  <r>
    <x v="6"/>
    <x v="1"/>
  </r>
  <r>
    <x v="6"/>
    <x v="5"/>
  </r>
  <r>
    <x v="6"/>
    <x v="0"/>
  </r>
  <r>
    <x v="6"/>
    <x v="0"/>
  </r>
  <r>
    <x v="6"/>
    <x v="0"/>
  </r>
  <r>
    <x v="6"/>
    <x v="10"/>
  </r>
  <r>
    <x v="6"/>
    <x v="2"/>
  </r>
  <r>
    <x v="6"/>
    <x v="2"/>
  </r>
  <r>
    <x v="6"/>
    <x v="1"/>
  </r>
  <r>
    <x v="6"/>
    <x v="0"/>
  </r>
  <r>
    <x v="6"/>
    <x v="2"/>
  </r>
  <r>
    <x v="6"/>
    <x v="7"/>
  </r>
  <r>
    <x v="6"/>
    <x v="8"/>
  </r>
  <r>
    <x v="6"/>
    <x v="0"/>
  </r>
  <r>
    <x v="6"/>
    <x v="0"/>
  </r>
  <r>
    <x v="6"/>
    <x v="10"/>
  </r>
  <r>
    <x v="6"/>
    <x v="0"/>
  </r>
  <r>
    <x v="6"/>
    <x v="5"/>
  </r>
  <r>
    <x v="6"/>
    <x v="2"/>
  </r>
  <r>
    <x v="6"/>
    <x v="4"/>
  </r>
  <r>
    <x v="6"/>
    <x v="0"/>
  </r>
  <r>
    <x v="6"/>
    <x v="1"/>
  </r>
  <r>
    <x v="10"/>
    <x v="0"/>
  </r>
  <r>
    <x v="10"/>
    <x v="1"/>
  </r>
  <r>
    <x v="10"/>
    <x v="5"/>
  </r>
  <r>
    <x v="10"/>
    <x v="3"/>
  </r>
  <r>
    <x v="10"/>
    <x v="0"/>
  </r>
  <r>
    <x v="10"/>
    <x v="2"/>
  </r>
  <r>
    <x v="10"/>
    <x v="5"/>
  </r>
  <r>
    <x v="10"/>
    <x v="0"/>
  </r>
  <r>
    <x v="10"/>
    <x v="5"/>
  </r>
  <r>
    <x v="10"/>
    <x v="0"/>
  </r>
  <r>
    <x v="10"/>
    <x v="0"/>
  </r>
  <r>
    <x v="10"/>
    <x v="1"/>
  </r>
  <r>
    <x v="10"/>
    <x v="5"/>
  </r>
  <r>
    <x v="10"/>
    <x v="0"/>
  </r>
  <r>
    <x v="10"/>
    <x v="5"/>
  </r>
  <r>
    <x v="10"/>
    <x v="0"/>
  </r>
  <r>
    <x v="10"/>
    <x v="0"/>
  </r>
  <r>
    <x v="10"/>
    <x v="1"/>
  </r>
  <r>
    <x v="10"/>
    <x v="0"/>
  </r>
  <r>
    <x v="6"/>
    <x v="0"/>
  </r>
  <r>
    <x v="6"/>
    <x v="3"/>
  </r>
  <r>
    <x v="6"/>
    <x v="0"/>
  </r>
  <r>
    <x v="6"/>
    <x v="3"/>
  </r>
  <r>
    <x v="6"/>
    <x v="0"/>
  </r>
  <r>
    <x v="6"/>
    <x v="0"/>
  </r>
  <r>
    <x v="6"/>
    <x v="2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5"/>
  </r>
  <r>
    <x v="6"/>
    <x v="0"/>
  </r>
  <r>
    <x v="6"/>
    <x v="10"/>
  </r>
  <r>
    <x v="6"/>
    <x v="8"/>
  </r>
  <r>
    <x v="6"/>
    <x v="5"/>
  </r>
  <r>
    <x v="6"/>
    <x v="5"/>
  </r>
  <r>
    <x v="6"/>
    <x v="0"/>
  </r>
  <r>
    <x v="6"/>
    <x v="7"/>
  </r>
  <r>
    <x v="6"/>
    <x v="0"/>
  </r>
  <r>
    <x v="6"/>
    <x v="0"/>
  </r>
  <r>
    <x v="6"/>
    <x v="0"/>
  </r>
  <r>
    <x v="6"/>
    <x v="2"/>
  </r>
  <r>
    <x v="6"/>
    <x v="5"/>
  </r>
  <r>
    <x v="6"/>
    <x v="2"/>
  </r>
  <r>
    <x v="6"/>
    <x v="2"/>
  </r>
  <r>
    <x v="14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1"/>
  </r>
  <r>
    <x v="6"/>
    <x v="0"/>
  </r>
  <r>
    <x v="6"/>
    <x v="5"/>
  </r>
  <r>
    <x v="6"/>
    <x v="10"/>
  </r>
  <r>
    <x v="6"/>
    <x v="2"/>
  </r>
  <r>
    <x v="6"/>
    <x v="0"/>
  </r>
  <r>
    <x v="14"/>
    <x v="0"/>
  </r>
  <r>
    <x v="14"/>
    <x v="0"/>
  </r>
  <r>
    <x v="14"/>
    <x v="5"/>
  </r>
  <r>
    <x v="14"/>
    <x v="7"/>
  </r>
  <r>
    <x v="14"/>
    <x v="8"/>
  </r>
  <r>
    <x v="14"/>
    <x v="4"/>
  </r>
  <r>
    <x v="14"/>
    <x v="5"/>
  </r>
  <r>
    <x v="14"/>
    <x v="0"/>
  </r>
  <r>
    <x v="14"/>
    <x v="0"/>
  </r>
  <r>
    <x v="14"/>
    <x v="0"/>
  </r>
  <r>
    <x v="8"/>
    <x v="2"/>
  </r>
  <r>
    <x v="8"/>
    <x v="2"/>
  </r>
  <r>
    <x v="15"/>
    <x v="4"/>
  </r>
  <r>
    <x v="22"/>
    <x v="3"/>
  </r>
  <r>
    <x v="36"/>
    <x v="0"/>
  </r>
  <r>
    <x v="6"/>
    <x v="0"/>
  </r>
  <r>
    <x v="6"/>
    <x v="1"/>
  </r>
  <r>
    <x v="6"/>
    <x v="4"/>
  </r>
  <r>
    <x v="6"/>
    <x v="1"/>
  </r>
  <r>
    <x v="6"/>
    <x v="7"/>
  </r>
  <r>
    <x v="6"/>
    <x v="10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8"/>
  </r>
  <r>
    <x v="4"/>
    <x v="0"/>
  </r>
  <r>
    <x v="4"/>
    <x v="10"/>
  </r>
  <r>
    <x v="4"/>
    <x v="0"/>
  </r>
  <r>
    <x v="4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5"/>
  </r>
  <r>
    <x v="4"/>
    <x v="5"/>
  </r>
  <r>
    <x v="8"/>
    <x v="8"/>
  </r>
  <r>
    <x v="8"/>
    <x v="4"/>
  </r>
  <r>
    <x v="8"/>
    <x v="0"/>
  </r>
  <r>
    <x v="8"/>
    <x v="2"/>
  </r>
  <r>
    <x v="29"/>
    <x v="1"/>
  </r>
  <r>
    <x v="32"/>
    <x v="0"/>
  </r>
  <r>
    <x v="46"/>
    <x v="5"/>
  </r>
  <r>
    <x v="46"/>
    <x v="0"/>
  </r>
  <r>
    <x v="46"/>
    <x v="5"/>
  </r>
  <r>
    <x v="46"/>
    <x v="0"/>
  </r>
  <r>
    <x v="46"/>
    <x v="9"/>
  </r>
  <r>
    <x v="13"/>
    <x v="2"/>
  </r>
  <r>
    <x v="13"/>
    <x v="10"/>
  </r>
  <r>
    <x v="13"/>
    <x v="0"/>
  </r>
  <r>
    <x v="13"/>
    <x v="0"/>
  </r>
  <r>
    <x v="1"/>
    <x v="0"/>
  </r>
  <r>
    <x v="45"/>
    <x v="0"/>
  </r>
  <r>
    <x v="8"/>
    <x v="0"/>
  </r>
  <r>
    <x v="6"/>
    <x v="1"/>
  </r>
  <r>
    <x v="2"/>
    <x v="9"/>
  </r>
  <r>
    <x v="2"/>
    <x v="5"/>
  </r>
  <r>
    <x v="2"/>
    <x v="2"/>
  </r>
  <r>
    <x v="2"/>
    <x v="2"/>
  </r>
  <r>
    <x v="2"/>
    <x v="0"/>
  </r>
  <r>
    <x v="2"/>
    <x v="0"/>
  </r>
  <r>
    <x v="2"/>
    <x v="0"/>
  </r>
  <r>
    <x v="2"/>
    <x v="9"/>
  </r>
  <r>
    <x v="2"/>
    <x v="2"/>
  </r>
  <r>
    <x v="2"/>
    <x v="1"/>
  </r>
  <r>
    <x v="2"/>
    <x v="2"/>
  </r>
  <r>
    <x v="2"/>
    <x v="1"/>
  </r>
  <r>
    <x v="2"/>
    <x v="2"/>
  </r>
  <r>
    <x v="2"/>
    <x v="0"/>
  </r>
  <r>
    <x v="2"/>
    <x v="2"/>
  </r>
  <r>
    <x v="2"/>
    <x v="10"/>
  </r>
  <r>
    <x v="2"/>
    <x v="2"/>
  </r>
  <r>
    <x v="2"/>
    <x v="9"/>
  </r>
  <r>
    <x v="2"/>
    <x v="2"/>
  </r>
  <r>
    <x v="2"/>
    <x v="2"/>
  </r>
  <r>
    <x v="2"/>
    <x v="0"/>
  </r>
  <r>
    <x v="2"/>
    <x v="2"/>
  </r>
  <r>
    <x v="2"/>
    <x v="0"/>
  </r>
  <r>
    <x v="2"/>
    <x v="5"/>
  </r>
  <r>
    <x v="2"/>
    <x v="0"/>
  </r>
  <r>
    <x v="2"/>
    <x v="0"/>
  </r>
  <r>
    <x v="2"/>
    <x v="2"/>
  </r>
  <r>
    <x v="2"/>
    <x v="8"/>
  </r>
  <r>
    <x v="2"/>
    <x v="0"/>
  </r>
  <r>
    <x v="2"/>
    <x v="0"/>
  </r>
  <r>
    <x v="2"/>
    <x v="2"/>
  </r>
  <r>
    <x v="2"/>
    <x v="2"/>
  </r>
  <r>
    <x v="2"/>
    <x v="5"/>
  </r>
  <r>
    <x v="2"/>
    <x v="5"/>
  </r>
  <r>
    <x v="2"/>
    <x v="0"/>
  </r>
  <r>
    <x v="2"/>
    <x v="2"/>
  </r>
  <r>
    <x v="2"/>
    <x v="0"/>
  </r>
  <r>
    <x v="2"/>
    <x v="8"/>
  </r>
  <r>
    <x v="2"/>
    <x v="5"/>
  </r>
  <r>
    <x v="2"/>
    <x v="2"/>
  </r>
  <r>
    <x v="2"/>
    <x v="0"/>
  </r>
  <r>
    <x v="2"/>
    <x v="5"/>
  </r>
  <r>
    <x v="2"/>
    <x v="0"/>
  </r>
  <r>
    <x v="2"/>
    <x v="2"/>
  </r>
  <r>
    <x v="2"/>
    <x v="2"/>
  </r>
  <r>
    <x v="2"/>
    <x v="0"/>
  </r>
  <r>
    <x v="2"/>
    <x v="0"/>
  </r>
  <r>
    <x v="2"/>
    <x v="2"/>
  </r>
  <r>
    <x v="2"/>
    <x v="13"/>
  </r>
  <r>
    <x v="2"/>
    <x v="2"/>
  </r>
  <r>
    <x v="2"/>
    <x v="2"/>
  </r>
  <r>
    <x v="2"/>
    <x v="0"/>
  </r>
  <r>
    <x v="2"/>
    <x v="3"/>
  </r>
  <r>
    <x v="2"/>
    <x v="2"/>
  </r>
  <r>
    <x v="2"/>
    <x v="5"/>
  </r>
  <r>
    <x v="2"/>
    <x v="2"/>
  </r>
  <r>
    <x v="2"/>
    <x v="1"/>
  </r>
  <r>
    <x v="2"/>
    <x v="2"/>
  </r>
  <r>
    <x v="2"/>
    <x v="2"/>
  </r>
  <r>
    <x v="2"/>
    <x v="2"/>
  </r>
  <r>
    <x v="2"/>
    <x v="0"/>
  </r>
  <r>
    <x v="2"/>
    <x v="2"/>
  </r>
  <r>
    <x v="2"/>
    <x v="2"/>
  </r>
  <r>
    <x v="2"/>
    <x v="3"/>
  </r>
  <r>
    <x v="2"/>
    <x v="3"/>
  </r>
  <r>
    <x v="2"/>
    <x v="2"/>
  </r>
  <r>
    <x v="2"/>
    <x v="0"/>
  </r>
  <r>
    <x v="2"/>
    <x v="0"/>
  </r>
  <r>
    <x v="2"/>
    <x v="2"/>
  </r>
  <r>
    <x v="2"/>
    <x v="0"/>
  </r>
  <r>
    <x v="2"/>
    <x v="2"/>
  </r>
  <r>
    <x v="2"/>
    <x v="4"/>
  </r>
  <r>
    <x v="2"/>
    <x v="2"/>
  </r>
  <r>
    <x v="2"/>
    <x v="0"/>
  </r>
  <r>
    <x v="2"/>
    <x v="2"/>
  </r>
  <r>
    <x v="2"/>
    <x v="1"/>
  </r>
  <r>
    <x v="2"/>
    <x v="1"/>
  </r>
  <r>
    <x v="2"/>
    <x v="11"/>
  </r>
  <r>
    <x v="2"/>
    <x v="7"/>
  </r>
  <r>
    <x v="2"/>
    <x v="2"/>
  </r>
  <r>
    <x v="2"/>
    <x v="2"/>
  </r>
  <r>
    <x v="2"/>
    <x v="0"/>
  </r>
  <r>
    <x v="2"/>
    <x v="1"/>
  </r>
  <r>
    <x v="2"/>
    <x v="3"/>
  </r>
  <r>
    <x v="2"/>
    <x v="2"/>
  </r>
  <r>
    <x v="2"/>
    <x v="3"/>
  </r>
  <r>
    <x v="2"/>
    <x v="5"/>
  </r>
  <r>
    <x v="2"/>
    <x v="2"/>
  </r>
  <r>
    <x v="2"/>
    <x v="0"/>
  </r>
  <r>
    <x v="2"/>
    <x v="13"/>
  </r>
  <r>
    <x v="2"/>
    <x v="11"/>
  </r>
  <r>
    <x v="2"/>
    <x v="0"/>
  </r>
  <r>
    <x v="2"/>
    <x v="2"/>
  </r>
  <r>
    <x v="2"/>
    <x v="0"/>
  </r>
  <r>
    <x v="2"/>
    <x v="0"/>
  </r>
  <r>
    <x v="2"/>
    <x v="0"/>
  </r>
  <r>
    <x v="2"/>
    <x v="2"/>
  </r>
  <r>
    <x v="2"/>
    <x v="2"/>
  </r>
  <r>
    <x v="2"/>
    <x v="0"/>
  </r>
  <r>
    <x v="2"/>
    <x v="1"/>
  </r>
  <r>
    <x v="2"/>
    <x v="2"/>
  </r>
  <r>
    <x v="2"/>
    <x v="2"/>
  </r>
  <r>
    <x v="2"/>
    <x v="0"/>
  </r>
  <r>
    <x v="2"/>
    <x v="11"/>
  </r>
  <r>
    <x v="2"/>
    <x v="5"/>
  </r>
  <r>
    <x v="2"/>
    <x v="0"/>
  </r>
  <r>
    <x v="2"/>
    <x v="2"/>
  </r>
  <r>
    <x v="2"/>
    <x v="2"/>
  </r>
  <r>
    <x v="2"/>
    <x v="0"/>
  </r>
  <r>
    <x v="2"/>
    <x v="2"/>
  </r>
  <r>
    <x v="2"/>
    <x v="5"/>
  </r>
  <r>
    <x v="2"/>
    <x v="5"/>
  </r>
  <r>
    <x v="2"/>
    <x v="7"/>
  </r>
  <r>
    <x v="2"/>
    <x v="2"/>
  </r>
  <r>
    <x v="2"/>
    <x v="7"/>
  </r>
  <r>
    <x v="2"/>
    <x v="14"/>
  </r>
  <r>
    <x v="2"/>
    <x v="7"/>
  </r>
  <r>
    <x v="2"/>
    <x v="2"/>
  </r>
  <r>
    <x v="2"/>
    <x v="5"/>
  </r>
  <r>
    <x v="2"/>
    <x v="2"/>
  </r>
  <r>
    <x v="2"/>
    <x v="0"/>
  </r>
  <r>
    <x v="2"/>
    <x v="2"/>
  </r>
  <r>
    <x v="2"/>
    <x v="5"/>
  </r>
  <r>
    <x v="2"/>
    <x v="0"/>
  </r>
  <r>
    <x v="2"/>
    <x v="11"/>
  </r>
  <r>
    <x v="2"/>
    <x v="11"/>
  </r>
  <r>
    <x v="2"/>
    <x v="0"/>
  </r>
  <r>
    <x v="2"/>
    <x v="1"/>
  </r>
  <r>
    <x v="2"/>
    <x v="0"/>
  </r>
  <r>
    <x v="2"/>
    <x v="2"/>
  </r>
  <r>
    <x v="2"/>
    <x v="12"/>
  </r>
  <r>
    <x v="2"/>
    <x v="0"/>
  </r>
  <r>
    <x v="2"/>
    <x v="2"/>
  </r>
  <r>
    <x v="2"/>
    <x v="3"/>
  </r>
  <r>
    <x v="2"/>
    <x v="14"/>
  </r>
  <r>
    <x v="2"/>
    <x v="14"/>
  </r>
  <r>
    <x v="2"/>
    <x v="0"/>
  </r>
  <r>
    <x v="2"/>
    <x v="0"/>
  </r>
  <r>
    <x v="2"/>
    <x v="2"/>
  </r>
  <r>
    <x v="2"/>
    <x v="2"/>
  </r>
  <r>
    <x v="2"/>
    <x v="0"/>
  </r>
  <r>
    <x v="2"/>
    <x v="7"/>
  </r>
  <r>
    <x v="2"/>
    <x v="0"/>
  </r>
  <r>
    <x v="2"/>
    <x v="2"/>
  </r>
  <r>
    <x v="2"/>
    <x v="3"/>
  </r>
  <r>
    <x v="2"/>
    <x v="5"/>
  </r>
  <r>
    <x v="2"/>
    <x v="6"/>
  </r>
  <r>
    <x v="2"/>
    <x v="0"/>
  </r>
  <r>
    <x v="2"/>
    <x v="0"/>
  </r>
  <r>
    <x v="2"/>
    <x v="0"/>
  </r>
  <r>
    <x v="2"/>
    <x v="7"/>
  </r>
  <r>
    <x v="2"/>
    <x v="2"/>
  </r>
  <r>
    <x v="2"/>
    <x v="10"/>
  </r>
  <r>
    <x v="2"/>
    <x v="1"/>
  </r>
  <r>
    <x v="2"/>
    <x v="2"/>
  </r>
  <r>
    <x v="2"/>
    <x v="2"/>
  </r>
  <r>
    <x v="2"/>
    <x v="0"/>
  </r>
  <r>
    <x v="2"/>
    <x v="2"/>
  </r>
  <r>
    <x v="2"/>
    <x v="0"/>
  </r>
  <r>
    <x v="2"/>
    <x v="2"/>
  </r>
  <r>
    <x v="2"/>
    <x v="5"/>
  </r>
  <r>
    <x v="2"/>
    <x v="2"/>
  </r>
  <r>
    <x v="2"/>
    <x v="0"/>
  </r>
  <r>
    <x v="2"/>
    <x v="2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2"/>
  </r>
  <r>
    <x v="2"/>
    <x v="0"/>
  </r>
  <r>
    <x v="2"/>
    <x v="0"/>
  </r>
  <r>
    <x v="2"/>
    <x v="5"/>
  </r>
  <r>
    <x v="2"/>
    <x v="2"/>
  </r>
  <r>
    <x v="2"/>
    <x v="11"/>
  </r>
  <r>
    <x v="2"/>
    <x v="4"/>
  </r>
  <r>
    <x v="2"/>
    <x v="2"/>
  </r>
  <r>
    <x v="2"/>
    <x v="5"/>
  </r>
  <r>
    <x v="2"/>
    <x v="11"/>
  </r>
  <r>
    <x v="2"/>
    <x v="7"/>
  </r>
  <r>
    <x v="2"/>
    <x v="6"/>
  </r>
  <r>
    <x v="2"/>
    <x v="6"/>
  </r>
  <r>
    <x v="2"/>
    <x v="7"/>
  </r>
  <r>
    <x v="2"/>
    <x v="2"/>
  </r>
  <r>
    <x v="2"/>
    <x v="0"/>
  </r>
  <r>
    <x v="2"/>
    <x v="0"/>
  </r>
  <r>
    <x v="2"/>
    <x v="7"/>
  </r>
  <r>
    <x v="2"/>
    <x v="1"/>
  </r>
  <r>
    <x v="2"/>
    <x v="12"/>
  </r>
  <r>
    <x v="2"/>
    <x v="10"/>
  </r>
  <r>
    <x v="2"/>
    <x v="0"/>
  </r>
  <r>
    <x v="2"/>
    <x v="2"/>
  </r>
  <r>
    <x v="2"/>
    <x v="0"/>
  </r>
  <r>
    <x v="2"/>
    <x v="1"/>
  </r>
  <r>
    <x v="2"/>
    <x v="5"/>
  </r>
  <r>
    <x v="2"/>
    <x v="1"/>
  </r>
  <r>
    <x v="2"/>
    <x v="1"/>
  </r>
  <r>
    <x v="2"/>
    <x v="2"/>
  </r>
  <r>
    <x v="2"/>
    <x v="0"/>
  </r>
  <r>
    <x v="2"/>
    <x v="5"/>
  </r>
  <r>
    <x v="2"/>
    <x v="5"/>
  </r>
  <r>
    <x v="2"/>
    <x v="0"/>
  </r>
  <r>
    <x v="2"/>
    <x v="5"/>
  </r>
  <r>
    <x v="2"/>
    <x v="0"/>
  </r>
  <r>
    <x v="2"/>
    <x v="2"/>
  </r>
  <r>
    <x v="2"/>
    <x v="2"/>
  </r>
  <r>
    <x v="2"/>
    <x v="0"/>
  </r>
  <r>
    <x v="6"/>
    <x v="0"/>
  </r>
  <r>
    <x v="6"/>
    <x v="0"/>
  </r>
  <r>
    <x v="23"/>
    <x v="0"/>
  </r>
  <r>
    <x v="23"/>
    <x v="0"/>
  </r>
  <r>
    <x v="46"/>
    <x v="0"/>
  </r>
  <r>
    <x v="46"/>
    <x v="7"/>
  </r>
  <r>
    <x v="46"/>
    <x v="2"/>
  </r>
  <r>
    <x v="46"/>
    <x v="5"/>
  </r>
  <r>
    <x v="46"/>
    <x v="7"/>
  </r>
  <r>
    <x v="46"/>
    <x v="3"/>
  </r>
  <r>
    <x v="46"/>
    <x v="2"/>
  </r>
  <r>
    <x v="46"/>
    <x v="3"/>
  </r>
  <r>
    <x v="46"/>
    <x v="5"/>
  </r>
  <r>
    <x v="46"/>
    <x v="0"/>
  </r>
  <r>
    <x v="14"/>
    <x v="1"/>
  </r>
  <r>
    <x v="14"/>
    <x v="2"/>
  </r>
  <r>
    <x v="19"/>
    <x v="2"/>
  </r>
  <r>
    <x v="20"/>
    <x v="4"/>
  </r>
  <r>
    <x v="20"/>
    <x v="1"/>
  </r>
  <r>
    <x v="23"/>
    <x v="1"/>
  </r>
  <r>
    <x v="13"/>
    <x v="6"/>
  </r>
  <r>
    <x v="37"/>
    <x v="3"/>
  </r>
  <r>
    <x v="31"/>
    <x v="9"/>
  </r>
  <r>
    <x v="24"/>
    <x v="5"/>
  </r>
  <r>
    <x v="9"/>
    <x v="4"/>
  </r>
  <r>
    <x v="13"/>
    <x v="1"/>
  </r>
  <r>
    <x v="13"/>
    <x v="0"/>
  </r>
  <r>
    <x v="13"/>
    <x v="0"/>
  </r>
  <r>
    <x v="10"/>
    <x v="0"/>
  </r>
  <r>
    <x v="36"/>
    <x v="8"/>
  </r>
  <r>
    <x v="23"/>
    <x v="0"/>
  </r>
  <r>
    <x v="32"/>
    <x v="10"/>
  </r>
  <r>
    <x v="32"/>
    <x v="0"/>
  </r>
  <r>
    <x v="32"/>
    <x v="0"/>
  </r>
  <r>
    <x v="23"/>
    <x v="0"/>
  </r>
  <r>
    <x v="23"/>
    <x v="0"/>
  </r>
  <r>
    <x v="24"/>
    <x v="7"/>
  </r>
  <r>
    <x v="49"/>
    <x v="0"/>
  </r>
  <r>
    <x v="20"/>
    <x v="12"/>
  </r>
  <r>
    <x v="20"/>
    <x v="1"/>
  </r>
  <r>
    <x v="20"/>
    <x v="13"/>
  </r>
  <r>
    <x v="20"/>
    <x v="2"/>
  </r>
  <r>
    <x v="20"/>
    <x v="1"/>
  </r>
  <r>
    <x v="20"/>
    <x v="2"/>
  </r>
  <r>
    <x v="6"/>
    <x v="10"/>
  </r>
  <r>
    <x v="0"/>
    <x v="2"/>
  </r>
  <r>
    <x v="27"/>
    <x v="0"/>
  </r>
  <r>
    <x v="1"/>
    <x v="0"/>
  </r>
  <r>
    <x v="1"/>
    <x v="0"/>
  </r>
  <r>
    <x v="2"/>
    <x v="0"/>
  </r>
  <r>
    <x v="2"/>
    <x v="7"/>
  </r>
  <r>
    <x v="3"/>
    <x v="4"/>
  </r>
  <r>
    <x v="3"/>
    <x v="2"/>
  </r>
  <r>
    <x v="3"/>
    <x v="2"/>
  </r>
  <r>
    <x v="3"/>
    <x v="1"/>
  </r>
  <r>
    <x v="3"/>
    <x v="2"/>
  </r>
  <r>
    <x v="3"/>
    <x v="13"/>
  </r>
  <r>
    <x v="3"/>
    <x v="1"/>
  </r>
  <r>
    <x v="3"/>
    <x v="11"/>
  </r>
  <r>
    <x v="3"/>
    <x v="5"/>
  </r>
  <r>
    <x v="6"/>
    <x v="13"/>
  </r>
  <r>
    <x v="18"/>
    <x v="2"/>
  </r>
  <r>
    <x v="18"/>
    <x v="9"/>
  </r>
  <r>
    <x v="11"/>
    <x v="0"/>
  </r>
  <r>
    <x v="15"/>
    <x v="0"/>
  </r>
  <r>
    <x v="15"/>
    <x v="1"/>
  </r>
  <r>
    <x v="23"/>
    <x v="2"/>
  </r>
  <r>
    <x v="8"/>
    <x v="0"/>
  </r>
  <r>
    <x v="33"/>
    <x v="0"/>
  </r>
  <r>
    <x v="8"/>
    <x v="5"/>
  </r>
  <r>
    <x v="8"/>
    <x v="11"/>
  </r>
  <r>
    <x v="15"/>
    <x v="0"/>
  </r>
  <r>
    <x v="15"/>
    <x v="0"/>
  </r>
  <r>
    <x v="42"/>
    <x v="5"/>
  </r>
  <r>
    <x v="19"/>
    <x v="2"/>
  </r>
  <r>
    <x v="19"/>
    <x v="1"/>
  </r>
  <r>
    <x v="19"/>
    <x v="9"/>
  </r>
  <r>
    <x v="19"/>
    <x v="2"/>
  </r>
  <r>
    <x v="2"/>
    <x v="0"/>
  </r>
  <r>
    <x v="2"/>
    <x v="0"/>
  </r>
  <r>
    <x v="2"/>
    <x v="0"/>
  </r>
  <r>
    <x v="2"/>
    <x v="0"/>
  </r>
  <r>
    <x v="2"/>
    <x v="4"/>
  </r>
  <r>
    <x v="39"/>
    <x v="1"/>
  </r>
  <r>
    <x v="8"/>
    <x v="10"/>
  </r>
  <r>
    <x v="28"/>
    <x v="2"/>
  </r>
  <r>
    <x v="28"/>
    <x v="11"/>
  </r>
  <r>
    <x v="3"/>
    <x v="0"/>
  </r>
  <r>
    <x v="3"/>
    <x v="1"/>
  </r>
  <r>
    <x v="29"/>
    <x v="0"/>
  </r>
  <r>
    <x v="29"/>
    <x v="2"/>
  </r>
  <r>
    <x v="29"/>
    <x v="2"/>
  </r>
  <r>
    <x v="29"/>
    <x v="2"/>
  </r>
  <r>
    <x v="29"/>
    <x v="2"/>
  </r>
  <r>
    <x v="29"/>
    <x v="10"/>
  </r>
  <r>
    <x v="29"/>
    <x v="10"/>
  </r>
  <r>
    <x v="29"/>
    <x v="0"/>
  </r>
  <r>
    <x v="29"/>
    <x v="10"/>
  </r>
  <r>
    <x v="29"/>
    <x v="0"/>
  </r>
  <r>
    <x v="29"/>
    <x v="2"/>
  </r>
  <r>
    <x v="29"/>
    <x v="6"/>
  </r>
  <r>
    <x v="29"/>
    <x v="1"/>
  </r>
  <r>
    <x v="29"/>
    <x v="1"/>
  </r>
  <r>
    <x v="29"/>
    <x v="2"/>
  </r>
  <r>
    <x v="29"/>
    <x v="3"/>
  </r>
  <r>
    <x v="29"/>
    <x v="5"/>
  </r>
  <r>
    <x v="29"/>
    <x v="0"/>
  </r>
  <r>
    <x v="29"/>
    <x v="0"/>
  </r>
  <r>
    <x v="29"/>
    <x v="10"/>
  </r>
  <r>
    <x v="29"/>
    <x v="0"/>
  </r>
  <r>
    <x v="29"/>
    <x v="8"/>
  </r>
  <r>
    <x v="7"/>
    <x v="12"/>
  </r>
  <r>
    <x v="14"/>
    <x v="2"/>
  </r>
  <r>
    <x v="14"/>
    <x v="0"/>
  </r>
  <r>
    <x v="28"/>
    <x v="7"/>
  </r>
  <r>
    <x v="5"/>
    <x v="8"/>
  </r>
  <r>
    <x v="15"/>
    <x v="2"/>
  </r>
  <r>
    <x v="2"/>
    <x v="2"/>
  </r>
  <r>
    <x v="2"/>
    <x v="1"/>
  </r>
  <r>
    <x v="5"/>
    <x v="2"/>
  </r>
  <r>
    <x v="5"/>
    <x v="4"/>
  </r>
  <r>
    <x v="29"/>
    <x v="2"/>
  </r>
  <r>
    <x v="29"/>
    <x v="2"/>
  </r>
  <r>
    <x v="29"/>
    <x v="1"/>
  </r>
  <r>
    <x v="29"/>
    <x v="5"/>
  </r>
  <r>
    <x v="29"/>
    <x v="5"/>
  </r>
  <r>
    <x v="29"/>
    <x v="2"/>
  </r>
  <r>
    <x v="29"/>
    <x v="5"/>
  </r>
  <r>
    <x v="29"/>
    <x v="2"/>
  </r>
  <r>
    <x v="29"/>
    <x v="0"/>
  </r>
  <r>
    <x v="29"/>
    <x v="2"/>
  </r>
  <r>
    <x v="29"/>
    <x v="7"/>
  </r>
  <r>
    <x v="29"/>
    <x v="2"/>
  </r>
  <r>
    <x v="29"/>
    <x v="7"/>
  </r>
  <r>
    <x v="29"/>
    <x v="2"/>
  </r>
  <r>
    <x v="29"/>
    <x v="5"/>
  </r>
  <r>
    <x v="29"/>
    <x v="2"/>
  </r>
  <r>
    <x v="29"/>
    <x v="2"/>
  </r>
  <r>
    <x v="29"/>
    <x v="3"/>
  </r>
  <r>
    <x v="29"/>
    <x v="2"/>
  </r>
  <r>
    <x v="29"/>
    <x v="2"/>
  </r>
  <r>
    <x v="29"/>
    <x v="12"/>
  </r>
  <r>
    <x v="29"/>
    <x v="4"/>
  </r>
  <r>
    <x v="29"/>
    <x v="0"/>
  </r>
  <r>
    <x v="29"/>
    <x v="5"/>
  </r>
  <r>
    <x v="29"/>
    <x v="0"/>
  </r>
  <r>
    <x v="29"/>
    <x v="0"/>
  </r>
  <r>
    <x v="29"/>
    <x v="5"/>
  </r>
  <r>
    <x v="29"/>
    <x v="10"/>
  </r>
  <r>
    <x v="29"/>
    <x v="2"/>
  </r>
  <r>
    <x v="29"/>
    <x v="0"/>
  </r>
  <r>
    <x v="29"/>
    <x v="14"/>
  </r>
  <r>
    <x v="29"/>
    <x v="1"/>
  </r>
  <r>
    <x v="29"/>
    <x v="2"/>
  </r>
  <r>
    <x v="29"/>
    <x v="0"/>
  </r>
  <r>
    <x v="29"/>
    <x v="2"/>
  </r>
  <r>
    <x v="29"/>
    <x v="2"/>
  </r>
  <r>
    <x v="29"/>
    <x v="1"/>
  </r>
  <r>
    <x v="29"/>
    <x v="0"/>
  </r>
  <r>
    <x v="29"/>
    <x v="0"/>
  </r>
  <r>
    <x v="29"/>
    <x v="0"/>
  </r>
  <r>
    <x v="36"/>
    <x v="2"/>
  </r>
  <r>
    <x v="36"/>
    <x v="1"/>
  </r>
  <r>
    <x v="36"/>
    <x v="2"/>
  </r>
  <r>
    <x v="36"/>
    <x v="2"/>
  </r>
  <r>
    <x v="36"/>
    <x v="2"/>
  </r>
  <r>
    <x v="36"/>
    <x v="2"/>
  </r>
  <r>
    <x v="36"/>
    <x v="8"/>
  </r>
  <r>
    <x v="36"/>
    <x v="1"/>
  </r>
  <r>
    <x v="36"/>
    <x v="1"/>
  </r>
  <r>
    <x v="36"/>
    <x v="8"/>
  </r>
  <r>
    <x v="36"/>
    <x v="1"/>
  </r>
  <r>
    <x v="36"/>
    <x v="2"/>
  </r>
  <r>
    <x v="36"/>
    <x v="1"/>
  </r>
  <r>
    <x v="14"/>
    <x v="2"/>
  </r>
  <r>
    <x v="14"/>
    <x v="8"/>
  </r>
  <r>
    <x v="14"/>
    <x v="0"/>
  </r>
  <r>
    <x v="14"/>
    <x v="2"/>
  </r>
  <r>
    <x v="14"/>
    <x v="0"/>
  </r>
  <r>
    <x v="39"/>
    <x v="5"/>
  </r>
  <r>
    <x v="41"/>
    <x v="0"/>
  </r>
  <r>
    <x v="38"/>
    <x v="0"/>
  </r>
  <r>
    <x v="13"/>
    <x v="2"/>
  </r>
  <r>
    <x v="13"/>
    <x v="2"/>
  </r>
  <r>
    <x v="13"/>
    <x v="0"/>
  </r>
  <r>
    <x v="13"/>
    <x v="0"/>
  </r>
  <r>
    <x v="13"/>
    <x v="2"/>
  </r>
  <r>
    <x v="8"/>
    <x v="0"/>
  </r>
  <r>
    <x v="8"/>
    <x v="2"/>
  </r>
  <r>
    <x v="8"/>
    <x v="7"/>
  </r>
  <r>
    <x v="8"/>
    <x v="3"/>
  </r>
  <r>
    <x v="4"/>
    <x v="1"/>
  </r>
  <r>
    <x v="4"/>
    <x v="5"/>
  </r>
  <r>
    <x v="24"/>
    <x v="1"/>
  </r>
  <r>
    <x v="11"/>
    <x v="5"/>
  </r>
  <r>
    <x v="11"/>
    <x v="0"/>
  </r>
  <r>
    <x v="11"/>
    <x v="2"/>
  </r>
  <r>
    <x v="5"/>
    <x v="2"/>
  </r>
  <r>
    <x v="22"/>
    <x v="10"/>
  </r>
  <r>
    <x v="31"/>
    <x v="2"/>
  </r>
  <r>
    <x v="31"/>
    <x v="0"/>
  </r>
  <r>
    <x v="31"/>
    <x v="0"/>
  </r>
  <r>
    <x v="6"/>
    <x v="8"/>
  </r>
  <r>
    <x v="6"/>
    <x v="4"/>
  </r>
  <r>
    <x v="6"/>
    <x v="2"/>
  </r>
  <r>
    <x v="6"/>
    <x v="5"/>
  </r>
  <r>
    <x v="6"/>
    <x v="5"/>
  </r>
  <r>
    <x v="4"/>
    <x v="10"/>
  </r>
  <r>
    <x v="8"/>
    <x v="0"/>
  </r>
  <r>
    <x v="39"/>
    <x v="0"/>
  </r>
  <r>
    <x v="8"/>
    <x v="0"/>
  </r>
  <r>
    <x v="7"/>
    <x v="0"/>
  </r>
  <r>
    <x v="37"/>
    <x v="7"/>
  </r>
  <r>
    <x v="23"/>
    <x v="0"/>
  </r>
  <r>
    <x v="23"/>
    <x v="9"/>
  </r>
  <r>
    <x v="23"/>
    <x v="0"/>
  </r>
  <r>
    <x v="1"/>
    <x v="2"/>
  </r>
  <r>
    <x v="47"/>
    <x v="1"/>
  </r>
  <r>
    <x v="23"/>
    <x v="2"/>
  </r>
  <r>
    <x v="2"/>
    <x v="8"/>
  </r>
  <r>
    <x v="2"/>
    <x v="8"/>
  </r>
  <r>
    <x v="35"/>
    <x v="3"/>
  </r>
  <r>
    <x v="6"/>
    <x v="1"/>
  </r>
  <r>
    <x v="6"/>
    <x v="9"/>
  </r>
  <r>
    <x v="25"/>
    <x v="13"/>
  </r>
  <r>
    <x v="23"/>
    <x v="3"/>
  </r>
  <r>
    <x v="23"/>
    <x v="1"/>
  </r>
  <r>
    <x v="12"/>
    <x v="7"/>
  </r>
  <r>
    <x v="4"/>
    <x v="1"/>
  </r>
  <r>
    <x v="43"/>
    <x v="0"/>
  </r>
  <r>
    <x v="43"/>
    <x v="0"/>
  </r>
  <r>
    <x v="43"/>
    <x v="2"/>
  </r>
  <r>
    <x v="43"/>
    <x v="2"/>
  </r>
  <r>
    <x v="43"/>
    <x v="1"/>
  </r>
  <r>
    <x v="43"/>
    <x v="0"/>
  </r>
  <r>
    <x v="43"/>
    <x v="10"/>
  </r>
  <r>
    <x v="43"/>
    <x v="2"/>
  </r>
  <r>
    <x v="8"/>
    <x v="2"/>
  </r>
  <r>
    <x v="8"/>
    <x v="2"/>
  </r>
  <r>
    <x v="8"/>
    <x v="2"/>
  </r>
  <r>
    <x v="8"/>
    <x v="2"/>
  </r>
  <r>
    <x v="8"/>
    <x v="10"/>
  </r>
  <r>
    <x v="8"/>
    <x v="2"/>
  </r>
  <r>
    <x v="8"/>
    <x v="0"/>
  </r>
  <r>
    <x v="8"/>
    <x v="4"/>
  </r>
  <r>
    <x v="8"/>
    <x v="5"/>
  </r>
  <r>
    <x v="8"/>
    <x v="0"/>
  </r>
  <r>
    <x v="8"/>
    <x v="0"/>
  </r>
  <r>
    <x v="2"/>
    <x v="0"/>
  </r>
  <r>
    <x v="2"/>
    <x v="0"/>
  </r>
  <r>
    <x v="2"/>
    <x v="5"/>
  </r>
  <r>
    <x v="2"/>
    <x v="2"/>
  </r>
  <r>
    <x v="2"/>
    <x v="1"/>
  </r>
  <r>
    <x v="37"/>
    <x v="2"/>
  </r>
  <r>
    <x v="6"/>
    <x v="0"/>
  </r>
  <r>
    <x v="20"/>
    <x v="2"/>
  </r>
  <r>
    <x v="17"/>
    <x v="5"/>
  </r>
  <r>
    <x v="14"/>
    <x v="0"/>
  </r>
  <r>
    <x v="14"/>
    <x v="8"/>
  </r>
  <r>
    <x v="14"/>
    <x v="10"/>
  </r>
  <r>
    <x v="14"/>
    <x v="10"/>
  </r>
  <r>
    <x v="14"/>
    <x v="10"/>
  </r>
  <r>
    <x v="14"/>
    <x v="2"/>
  </r>
  <r>
    <x v="14"/>
    <x v="10"/>
  </r>
  <r>
    <x v="14"/>
    <x v="4"/>
  </r>
  <r>
    <x v="14"/>
    <x v="1"/>
  </r>
  <r>
    <x v="14"/>
    <x v="1"/>
  </r>
  <r>
    <x v="14"/>
    <x v="2"/>
  </r>
  <r>
    <x v="14"/>
    <x v="2"/>
  </r>
  <r>
    <x v="14"/>
    <x v="3"/>
  </r>
  <r>
    <x v="14"/>
    <x v="2"/>
  </r>
  <r>
    <x v="14"/>
    <x v="2"/>
  </r>
  <r>
    <x v="14"/>
    <x v="0"/>
  </r>
  <r>
    <x v="14"/>
    <x v="2"/>
  </r>
  <r>
    <x v="14"/>
    <x v="0"/>
  </r>
  <r>
    <x v="14"/>
    <x v="2"/>
  </r>
  <r>
    <x v="14"/>
    <x v="5"/>
  </r>
  <r>
    <x v="14"/>
    <x v="2"/>
  </r>
  <r>
    <x v="14"/>
    <x v="2"/>
  </r>
  <r>
    <x v="14"/>
    <x v="1"/>
  </r>
  <r>
    <x v="14"/>
    <x v="3"/>
  </r>
  <r>
    <x v="14"/>
    <x v="0"/>
  </r>
  <r>
    <x v="14"/>
    <x v="0"/>
  </r>
  <r>
    <x v="14"/>
    <x v="0"/>
  </r>
  <r>
    <x v="14"/>
    <x v="7"/>
  </r>
  <r>
    <x v="14"/>
    <x v="3"/>
  </r>
  <r>
    <x v="14"/>
    <x v="0"/>
  </r>
  <r>
    <x v="14"/>
    <x v="0"/>
  </r>
  <r>
    <x v="14"/>
    <x v="4"/>
  </r>
  <r>
    <x v="14"/>
    <x v="1"/>
  </r>
  <r>
    <x v="14"/>
    <x v="1"/>
  </r>
  <r>
    <x v="14"/>
    <x v="0"/>
  </r>
  <r>
    <x v="14"/>
    <x v="0"/>
  </r>
  <r>
    <x v="14"/>
    <x v="4"/>
  </r>
  <r>
    <x v="14"/>
    <x v="7"/>
  </r>
  <r>
    <x v="14"/>
    <x v="0"/>
  </r>
  <r>
    <x v="14"/>
    <x v="2"/>
  </r>
  <r>
    <x v="14"/>
    <x v="0"/>
  </r>
  <r>
    <x v="14"/>
    <x v="0"/>
  </r>
  <r>
    <x v="14"/>
    <x v="0"/>
  </r>
  <r>
    <x v="14"/>
    <x v="0"/>
  </r>
  <r>
    <x v="14"/>
    <x v="2"/>
  </r>
  <r>
    <x v="14"/>
    <x v="0"/>
  </r>
  <r>
    <x v="14"/>
    <x v="5"/>
  </r>
  <r>
    <x v="14"/>
    <x v="4"/>
  </r>
  <r>
    <x v="14"/>
    <x v="0"/>
  </r>
  <r>
    <x v="14"/>
    <x v="0"/>
  </r>
  <r>
    <x v="14"/>
    <x v="0"/>
  </r>
  <r>
    <x v="14"/>
    <x v="0"/>
  </r>
  <r>
    <x v="14"/>
    <x v="0"/>
  </r>
  <r>
    <x v="10"/>
    <x v="2"/>
  </r>
  <r>
    <x v="10"/>
    <x v="5"/>
  </r>
  <r>
    <x v="10"/>
    <x v="3"/>
  </r>
  <r>
    <x v="10"/>
    <x v="3"/>
  </r>
  <r>
    <x v="8"/>
    <x v="13"/>
  </r>
  <r>
    <x v="8"/>
    <x v="0"/>
  </r>
  <r>
    <x v="8"/>
    <x v="1"/>
  </r>
  <r>
    <x v="5"/>
    <x v="0"/>
  </r>
  <r>
    <x v="23"/>
    <x v="0"/>
  </r>
  <r>
    <x v="23"/>
    <x v="0"/>
  </r>
  <r>
    <x v="23"/>
    <x v="0"/>
  </r>
  <r>
    <x v="25"/>
    <x v="1"/>
  </r>
  <r>
    <x v="46"/>
    <x v="2"/>
  </r>
  <r>
    <x v="46"/>
    <x v="4"/>
  </r>
  <r>
    <x v="46"/>
    <x v="3"/>
  </r>
  <r>
    <x v="46"/>
    <x v="3"/>
  </r>
  <r>
    <x v="46"/>
    <x v="12"/>
  </r>
  <r>
    <x v="46"/>
    <x v="8"/>
  </r>
  <r>
    <x v="46"/>
    <x v="0"/>
  </r>
  <r>
    <x v="46"/>
    <x v="0"/>
  </r>
  <r>
    <x v="3"/>
    <x v="9"/>
  </r>
  <r>
    <x v="3"/>
    <x v="9"/>
  </r>
  <r>
    <x v="3"/>
    <x v="0"/>
  </r>
  <r>
    <x v="1"/>
    <x v="0"/>
  </r>
  <r>
    <x v="29"/>
    <x v="0"/>
  </r>
  <r>
    <x v="6"/>
    <x v="2"/>
  </r>
  <r>
    <x v="32"/>
    <x v="7"/>
  </r>
  <r>
    <x v="4"/>
    <x v="2"/>
  </r>
  <r>
    <x v="9"/>
    <x v="13"/>
  </r>
  <r>
    <x v="10"/>
    <x v="10"/>
  </r>
  <r>
    <x v="9"/>
    <x v="0"/>
  </r>
  <r>
    <x v="12"/>
    <x v="1"/>
  </r>
  <r>
    <x v="16"/>
    <x v="0"/>
  </r>
  <r>
    <x v="14"/>
    <x v="5"/>
  </r>
  <r>
    <x v="8"/>
    <x v="0"/>
  </r>
  <r>
    <x v="8"/>
    <x v="2"/>
  </r>
  <r>
    <x v="7"/>
    <x v="0"/>
  </r>
  <r>
    <x v="7"/>
    <x v="2"/>
  </r>
  <r>
    <x v="7"/>
    <x v="2"/>
  </r>
  <r>
    <x v="7"/>
    <x v="2"/>
  </r>
  <r>
    <x v="7"/>
    <x v="8"/>
  </r>
  <r>
    <x v="7"/>
    <x v="7"/>
  </r>
  <r>
    <x v="7"/>
    <x v="1"/>
  </r>
  <r>
    <x v="39"/>
    <x v="2"/>
  </r>
  <r>
    <x v="23"/>
    <x v="0"/>
  </r>
  <r>
    <x v="23"/>
    <x v="0"/>
  </r>
  <r>
    <x v="48"/>
    <x v="3"/>
  </r>
  <r>
    <x v="48"/>
    <x v="2"/>
  </r>
  <r>
    <x v="24"/>
    <x v="0"/>
  </r>
  <r>
    <x v="6"/>
    <x v="9"/>
  </r>
  <r>
    <x v="6"/>
    <x v="9"/>
  </r>
  <r>
    <x v="6"/>
    <x v="4"/>
  </r>
  <r>
    <x v="6"/>
    <x v="9"/>
  </r>
  <r>
    <x v="6"/>
    <x v="9"/>
  </r>
  <r>
    <x v="39"/>
    <x v="4"/>
  </r>
  <r>
    <x v="6"/>
    <x v="7"/>
  </r>
  <r>
    <x v="5"/>
    <x v="0"/>
  </r>
  <r>
    <x v="5"/>
    <x v="9"/>
  </r>
  <r>
    <x v="5"/>
    <x v="12"/>
  </r>
  <r>
    <x v="5"/>
    <x v="0"/>
  </r>
  <r>
    <x v="5"/>
    <x v="2"/>
  </r>
  <r>
    <x v="23"/>
    <x v="2"/>
  </r>
  <r>
    <x v="23"/>
    <x v="2"/>
  </r>
  <r>
    <x v="23"/>
    <x v="8"/>
  </r>
  <r>
    <x v="23"/>
    <x v="0"/>
  </r>
  <r>
    <x v="23"/>
    <x v="0"/>
  </r>
  <r>
    <x v="23"/>
    <x v="0"/>
  </r>
  <r>
    <x v="23"/>
    <x v="0"/>
  </r>
  <r>
    <x v="8"/>
    <x v="0"/>
  </r>
  <r>
    <x v="6"/>
    <x v="0"/>
  </r>
  <r>
    <x v="6"/>
    <x v="0"/>
  </r>
  <r>
    <x v="6"/>
    <x v="0"/>
  </r>
  <r>
    <x v="4"/>
    <x v="11"/>
  </r>
  <r>
    <x v="46"/>
    <x v="10"/>
  </r>
  <r>
    <x v="46"/>
    <x v="2"/>
  </r>
  <r>
    <x v="46"/>
    <x v="6"/>
  </r>
  <r>
    <x v="46"/>
    <x v="2"/>
  </r>
  <r>
    <x v="46"/>
    <x v="12"/>
  </r>
  <r>
    <x v="46"/>
    <x v="2"/>
  </r>
  <r>
    <x v="46"/>
    <x v="9"/>
  </r>
  <r>
    <x v="46"/>
    <x v="0"/>
  </r>
  <r>
    <x v="46"/>
    <x v="2"/>
  </r>
  <r>
    <x v="46"/>
    <x v="9"/>
  </r>
  <r>
    <x v="46"/>
    <x v="5"/>
  </r>
  <r>
    <x v="46"/>
    <x v="5"/>
  </r>
  <r>
    <x v="46"/>
    <x v="3"/>
  </r>
  <r>
    <x v="46"/>
    <x v="0"/>
  </r>
  <r>
    <x v="46"/>
    <x v="2"/>
  </r>
  <r>
    <x v="46"/>
    <x v="0"/>
  </r>
  <r>
    <x v="46"/>
    <x v="2"/>
  </r>
  <r>
    <x v="46"/>
    <x v="0"/>
  </r>
  <r>
    <x v="31"/>
    <x v="2"/>
  </r>
  <r>
    <x v="31"/>
    <x v="0"/>
  </r>
  <r>
    <x v="31"/>
    <x v="2"/>
  </r>
  <r>
    <x v="31"/>
    <x v="0"/>
  </r>
  <r>
    <x v="31"/>
    <x v="3"/>
  </r>
  <r>
    <x v="31"/>
    <x v="9"/>
  </r>
  <r>
    <x v="31"/>
    <x v="4"/>
  </r>
  <r>
    <x v="31"/>
    <x v="9"/>
  </r>
  <r>
    <x v="31"/>
    <x v="0"/>
  </r>
  <r>
    <x v="31"/>
    <x v="0"/>
  </r>
  <r>
    <x v="31"/>
    <x v="0"/>
  </r>
  <r>
    <x v="31"/>
    <x v="0"/>
  </r>
  <r>
    <x v="31"/>
    <x v="3"/>
  </r>
  <r>
    <x v="31"/>
    <x v="5"/>
  </r>
  <r>
    <x v="33"/>
    <x v="2"/>
  </r>
  <r>
    <x v="33"/>
    <x v="0"/>
  </r>
  <r>
    <x v="33"/>
    <x v="0"/>
  </r>
  <r>
    <x v="6"/>
    <x v="0"/>
  </r>
  <r>
    <x v="13"/>
    <x v="0"/>
  </r>
  <r>
    <x v="21"/>
    <x v="6"/>
  </r>
  <r>
    <x v="21"/>
    <x v="2"/>
  </r>
  <r>
    <x v="6"/>
    <x v="2"/>
  </r>
  <r>
    <x v="6"/>
    <x v="2"/>
  </r>
  <r>
    <x v="41"/>
    <x v="6"/>
  </r>
  <r>
    <x v="41"/>
    <x v="0"/>
  </r>
  <r>
    <x v="4"/>
    <x v="0"/>
  </r>
  <r>
    <x v="17"/>
    <x v="5"/>
  </r>
  <r>
    <x v="23"/>
    <x v="8"/>
  </r>
  <r>
    <x v="6"/>
    <x v="0"/>
  </r>
  <r>
    <x v="20"/>
    <x v="2"/>
  </r>
  <r>
    <x v="28"/>
    <x v="13"/>
  </r>
  <r>
    <x v="28"/>
    <x v="0"/>
  </r>
  <r>
    <x v="28"/>
    <x v="5"/>
  </r>
  <r>
    <x v="16"/>
    <x v="2"/>
  </r>
  <r>
    <x v="18"/>
    <x v="7"/>
  </r>
  <r>
    <x v="5"/>
    <x v="0"/>
  </r>
  <r>
    <x v="8"/>
    <x v="0"/>
  </r>
  <r>
    <x v="8"/>
    <x v="2"/>
  </r>
  <r>
    <x v="8"/>
    <x v="2"/>
  </r>
  <r>
    <x v="4"/>
    <x v="0"/>
  </r>
  <r>
    <x v="6"/>
    <x v="1"/>
  </r>
  <r>
    <x v="6"/>
    <x v="0"/>
  </r>
  <r>
    <x v="6"/>
    <x v="14"/>
  </r>
  <r>
    <x v="21"/>
    <x v="5"/>
  </r>
  <r>
    <x v="14"/>
    <x v="1"/>
  </r>
  <r>
    <x v="2"/>
    <x v="0"/>
  </r>
  <r>
    <x v="2"/>
    <x v="10"/>
  </r>
  <r>
    <x v="2"/>
    <x v="0"/>
  </r>
  <r>
    <x v="2"/>
    <x v="2"/>
  </r>
  <r>
    <x v="2"/>
    <x v="1"/>
  </r>
  <r>
    <x v="2"/>
    <x v="1"/>
  </r>
  <r>
    <x v="2"/>
    <x v="3"/>
  </r>
  <r>
    <x v="2"/>
    <x v="2"/>
  </r>
  <r>
    <x v="2"/>
    <x v="1"/>
  </r>
  <r>
    <x v="6"/>
    <x v="0"/>
  </r>
  <r>
    <x v="6"/>
    <x v="5"/>
  </r>
  <r>
    <x v="6"/>
    <x v="0"/>
  </r>
  <r>
    <x v="6"/>
    <x v="0"/>
  </r>
  <r>
    <x v="6"/>
    <x v="0"/>
  </r>
  <r>
    <x v="6"/>
    <x v="7"/>
  </r>
  <r>
    <x v="6"/>
    <x v="8"/>
  </r>
  <r>
    <x v="18"/>
    <x v="0"/>
  </r>
  <r>
    <x v="8"/>
    <x v="0"/>
  </r>
  <r>
    <x v="6"/>
    <x v="2"/>
  </r>
  <r>
    <x v="11"/>
    <x v="14"/>
  </r>
  <r>
    <x v="4"/>
    <x v="0"/>
  </r>
  <r>
    <x v="3"/>
    <x v="1"/>
  </r>
  <r>
    <x v="3"/>
    <x v="0"/>
  </r>
  <r>
    <x v="11"/>
    <x v="3"/>
  </r>
  <r>
    <x v="11"/>
    <x v="0"/>
  </r>
  <r>
    <x v="11"/>
    <x v="0"/>
  </r>
  <r>
    <x v="11"/>
    <x v="8"/>
  </r>
  <r>
    <x v="11"/>
    <x v="8"/>
  </r>
  <r>
    <x v="11"/>
    <x v="2"/>
  </r>
  <r>
    <x v="11"/>
    <x v="0"/>
  </r>
  <r>
    <x v="11"/>
    <x v="0"/>
  </r>
  <r>
    <x v="11"/>
    <x v="11"/>
  </r>
  <r>
    <x v="6"/>
    <x v="2"/>
  </r>
  <r>
    <x v="1"/>
    <x v="0"/>
  </r>
  <r>
    <x v="1"/>
    <x v="5"/>
  </r>
  <r>
    <x v="1"/>
    <x v="0"/>
  </r>
  <r>
    <x v="1"/>
    <x v="2"/>
  </r>
  <r>
    <x v="50"/>
    <x v="2"/>
  </r>
  <r>
    <x v="50"/>
    <x v="5"/>
  </r>
  <r>
    <x v="30"/>
    <x v="5"/>
  </r>
  <r>
    <x v="30"/>
    <x v="8"/>
  </r>
  <r>
    <x v="20"/>
    <x v="2"/>
  </r>
  <r>
    <x v="39"/>
    <x v="2"/>
  </r>
  <r>
    <x v="39"/>
    <x v="0"/>
  </r>
  <r>
    <x v="6"/>
    <x v="0"/>
  </r>
  <r>
    <x v="6"/>
    <x v="2"/>
  </r>
  <r>
    <x v="6"/>
    <x v="7"/>
  </r>
  <r>
    <x v="6"/>
    <x v="7"/>
  </r>
  <r>
    <x v="3"/>
    <x v="1"/>
  </r>
  <r>
    <x v="3"/>
    <x v="13"/>
  </r>
  <r>
    <x v="3"/>
    <x v="0"/>
  </r>
  <r>
    <x v="3"/>
    <x v="2"/>
  </r>
  <r>
    <x v="8"/>
    <x v="5"/>
  </r>
  <r>
    <x v="25"/>
    <x v="0"/>
  </r>
  <r>
    <x v="29"/>
    <x v="0"/>
  </r>
  <r>
    <x v="29"/>
    <x v="1"/>
  </r>
  <r>
    <x v="8"/>
    <x v="1"/>
  </r>
  <r>
    <x v="8"/>
    <x v="2"/>
  </r>
  <r>
    <x v="51"/>
    <x v="0"/>
  </r>
  <r>
    <x v="53"/>
    <x v="4"/>
  </r>
  <r>
    <x v="53"/>
    <x v="0"/>
  </r>
  <r>
    <x v="53"/>
    <x v="6"/>
  </r>
  <r>
    <x v="53"/>
    <x v="2"/>
  </r>
  <r>
    <x v="53"/>
    <x v="2"/>
  </r>
  <r>
    <x v="53"/>
    <x v="0"/>
  </r>
  <r>
    <x v="53"/>
    <x v="0"/>
  </r>
  <r>
    <x v="53"/>
    <x v="3"/>
  </r>
  <r>
    <x v="53"/>
    <x v="13"/>
  </r>
  <r>
    <x v="53"/>
    <x v="0"/>
  </r>
  <r>
    <x v="53"/>
    <x v="6"/>
  </r>
  <r>
    <x v="53"/>
    <x v="3"/>
  </r>
  <r>
    <x v="53"/>
    <x v="3"/>
  </r>
  <r>
    <x v="53"/>
    <x v="2"/>
  </r>
  <r>
    <x v="53"/>
    <x v="0"/>
  </r>
  <r>
    <x v="53"/>
    <x v="5"/>
  </r>
  <r>
    <x v="53"/>
    <x v="2"/>
  </r>
  <r>
    <x v="53"/>
    <x v="12"/>
  </r>
  <r>
    <x v="53"/>
    <x v="10"/>
  </r>
  <r>
    <x v="53"/>
    <x v="8"/>
  </r>
  <r>
    <x v="53"/>
    <x v="13"/>
  </r>
  <r>
    <x v="53"/>
    <x v="1"/>
  </r>
  <r>
    <x v="53"/>
    <x v="2"/>
  </r>
  <r>
    <x v="53"/>
    <x v="5"/>
  </r>
  <r>
    <x v="53"/>
    <x v="13"/>
  </r>
  <r>
    <x v="53"/>
    <x v="0"/>
  </r>
  <r>
    <x v="53"/>
    <x v="0"/>
  </r>
  <r>
    <x v="53"/>
    <x v="0"/>
  </r>
  <r>
    <x v="53"/>
    <x v="7"/>
  </r>
  <r>
    <x v="53"/>
    <x v="4"/>
  </r>
  <r>
    <x v="53"/>
    <x v="2"/>
  </r>
  <r>
    <x v="53"/>
    <x v="2"/>
  </r>
  <r>
    <x v="53"/>
    <x v="0"/>
  </r>
  <r>
    <x v="53"/>
    <x v="2"/>
  </r>
  <r>
    <x v="53"/>
    <x v="2"/>
  </r>
  <r>
    <x v="53"/>
    <x v="2"/>
  </r>
  <r>
    <x v="53"/>
    <x v="2"/>
  </r>
  <r>
    <x v="53"/>
    <x v="12"/>
  </r>
  <r>
    <x v="53"/>
    <x v="0"/>
  </r>
  <r>
    <x v="53"/>
    <x v="12"/>
  </r>
  <r>
    <x v="53"/>
    <x v="5"/>
  </r>
  <r>
    <x v="53"/>
    <x v="0"/>
  </r>
  <r>
    <x v="53"/>
    <x v="2"/>
  </r>
  <r>
    <x v="53"/>
    <x v="1"/>
  </r>
  <r>
    <x v="53"/>
    <x v="5"/>
  </r>
  <r>
    <x v="53"/>
    <x v="5"/>
  </r>
  <r>
    <x v="53"/>
    <x v="3"/>
  </r>
  <r>
    <x v="53"/>
    <x v="0"/>
  </r>
  <r>
    <x v="53"/>
    <x v="1"/>
  </r>
  <r>
    <x v="53"/>
    <x v="3"/>
  </r>
  <r>
    <x v="53"/>
    <x v="2"/>
  </r>
  <r>
    <x v="53"/>
    <x v="0"/>
  </r>
  <r>
    <x v="53"/>
    <x v="2"/>
  </r>
  <r>
    <x v="53"/>
    <x v="0"/>
  </r>
  <r>
    <x v="53"/>
    <x v="6"/>
  </r>
  <r>
    <x v="53"/>
    <x v="0"/>
  </r>
  <r>
    <x v="53"/>
    <x v="0"/>
  </r>
  <r>
    <x v="53"/>
    <x v="5"/>
  </r>
  <r>
    <x v="53"/>
    <x v="6"/>
  </r>
  <r>
    <x v="53"/>
    <x v="11"/>
  </r>
  <r>
    <x v="53"/>
    <x v="1"/>
  </r>
  <r>
    <x v="53"/>
    <x v="1"/>
  </r>
  <r>
    <x v="53"/>
    <x v="0"/>
  </r>
  <r>
    <x v="53"/>
    <x v="0"/>
  </r>
  <r>
    <x v="53"/>
    <x v="5"/>
  </r>
  <r>
    <x v="53"/>
    <x v="7"/>
  </r>
  <r>
    <x v="53"/>
    <x v="0"/>
  </r>
  <r>
    <x v="53"/>
    <x v="0"/>
  </r>
  <r>
    <x v="53"/>
    <x v="9"/>
  </r>
  <r>
    <x v="53"/>
    <x v="6"/>
  </r>
  <r>
    <x v="53"/>
    <x v="3"/>
  </r>
  <r>
    <x v="53"/>
    <x v="1"/>
  </r>
  <r>
    <x v="53"/>
    <x v="0"/>
  </r>
  <r>
    <x v="53"/>
    <x v="8"/>
  </r>
  <r>
    <x v="53"/>
    <x v="0"/>
  </r>
  <r>
    <x v="53"/>
    <x v="7"/>
  </r>
  <r>
    <x v="53"/>
    <x v="1"/>
  </r>
  <r>
    <x v="53"/>
    <x v="2"/>
  </r>
  <r>
    <x v="53"/>
    <x v="5"/>
  </r>
  <r>
    <x v="53"/>
    <x v="0"/>
  </r>
  <r>
    <x v="53"/>
    <x v="0"/>
  </r>
  <r>
    <x v="53"/>
    <x v="0"/>
  </r>
  <r>
    <x v="53"/>
    <x v="0"/>
  </r>
  <r>
    <x v="53"/>
    <x v="3"/>
  </r>
  <r>
    <x v="53"/>
    <x v="1"/>
  </r>
  <r>
    <x v="53"/>
    <x v="1"/>
  </r>
  <r>
    <x v="53"/>
    <x v="3"/>
  </r>
  <r>
    <x v="53"/>
    <x v="2"/>
  </r>
  <r>
    <x v="53"/>
    <x v="4"/>
  </r>
  <r>
    <x v="53"/>
    <x v="0"/>
  </r>
  <r>
    <x v="53"/>
    <x v="7"/>
  </r>
  <r>
    <x v="53"/>
    <x v="0"/>
  </r>
  <r>
    <x v="53"/>
    <x v="0"/>
  </r>
  <r>
    <x v="53"/>
    <x v="1"/>
  </r>
  <r>
    <x v="53"/>
    <x v="6"/>
  </r>
  <r>
    <x v="53"/>
    <x v="2"/>
  </r>
  <r>
    <x v="53"/>
    <x v="9"/>
  </r>
  <r>
    <x v="53"/>
    <x v="0"/>
  </r>
  <r>
    <x v="53"/>
    <x v="0"/>
  </r>
  <r>
    <x v="53"/>
    <x v="0"/>
  </r>
  <r>
    <x v="13"/>
    <x v="2"/>
  </r>
  <r>
    <x v="23"/>
    <x v="3"/>
  </r>
  <r>
    <x v="23"/>
    <x v="3"/>
  </r>
  <r>
    <x v="5"/>
    <x v="1"/>
  </r>
  <r>
    <x v="39"/>
    <x v="1"/>
  </r>
  <r>
    <x v="3"/>
    <x v="2"/>
  </r>
  <r>
    <x v="3"/>
    <x v="1"/>
  </r>
  <r>
    <x v="27"/>
    <x v="0"/>
  </r>
  <r>
    <x v="13"/>
    <x v="0"/>
  </r>
  <r>
    <x v="6"/>
    <x v="2"/>
  </r>
  <r>
    <x v="33"/>
    <x v="4"/>
  </r>
  <r>
    <x v="21"/>
    <x v="2"/>
  </r>
  <r>
    <x v="29"/>
    <x v="0"/>
  </r>
  <r>
    <x v="6"/>
    <x v="2"/>
  </r>
  <r>
    <x v="6"/>
    <x v="2"/>
  </r>
  <r>
    <x v="26"/>
    <x v="3"/>
  </r>
  <r>
    <x v="7"/>
    <x v="0"/>
  </r>
  <r>
    <x v="2"/>
    <x v="0"/>
  </r>
  <r>
    <x v="2"/>
    <x v="0"/>
  </r>
  <r>
    <x v="13"/>
    <x v="2"/>
  </r>
  <r>
    <x v="7"/>
    <x v="1"/>
  </r>
  <r>
    <x v="13"/>
    <x v="2"/>
  </r>
  <r>
    <x v="19"/>
    <x v="1"/>
  </r>
  <r>
    <x v="3"/>
    <x v="1"/>
  </r>
  <r>
    <x v="23"/>
    <x v="10"/>
  </r>
  <r>
    <x v="16"/>
    <x v="8"/>
  </r>
  <r>
    <x v="24"/>
    <x v="0"/>
  </r>
  <r>
    <x v="39"/>
    <x v="0"/>
  </r>
  <r>
    <x v="39"/>
    <x v="0"/>
  </r>
  <r>
    <x v="8"/>
    <x v="2"/>
  </r>
  <r>
    <x v="6"/>
    <x v="3"/>
  </r>
  <r>
    <x v="6"/>
    <x v="3"/>
  </r>
  <r>
    <x v="6"/>
    <x v="2"/>
  </r>
  <r>
    <x v="6"/>
    <x v="2"/>
  </r>
  <r>
    <x v="6"/>
    <x v="5"/>
  </r>
  <r>
    <x v="6"/>
    <x v="0"/>
  </r>
  <r>
    <x v="6"/>
    <x v="5"/>
  </r>
  <r>
    <x v="6"/>
    <x v="0"/>
  </r>
  <r>
    <x v="6"/>
    <x v="3"/>
  </r>
  <r>
    <x v="6"/>
    <x v="5"/>
  </r>
  <r>
    <x v="6"/>
    <x v="3"/>
  </r>
  <r>
    <x v="6"/>
    <x v="3"/>
  </r>
  <r>
    <x v="6"/>
    <x v="3"/>
  </r>
  <r>
    <x v="6"/>
    <x v="5"/>
  </r>
  <r>
    <x v="6"/>
    <x v="5"/>
  </r>
  <r>
    <x v="6"/>
    <x v="2"/>
  </r>
  <r>
    <x v="6"/>
    <x v="5"/>
  </r>
  <r>
    <x v="6"/>
    <x v="0"/>
  </r>
  <r>
    <x v="6"/>
    <x v="5"/>
  </r>
  <r>
    <x v="6"/>
    <x v="2"/>
  </r>
  <r>
    <x v="6"/>
    <x v="0"/>
  </r>
  <r>
    <x v="6"/>
    <x v="0"/>
  </r>
  <r>
    <x v="6"/>
    <x v="3"/>
  </r>
  <r>
    <x v="15"/>
    <x v="1"/>
  </r>
  <r>
    <x v="18"/>
    <x v="0"/>
  </r>
  <r>
    <x v="23"/>
    <x v="0"/>
  </r>
  <r>
    <x v="23"/>
    <x v="2"/>
  </r>
  <r>
    <x v="23"/>
    <x v="8"/>
  </r>
  <r>
    <x v="14"/>
    <x v="7"/>
  </r>
  <r>
    <x v="14"/>
    <x v="0"/>
  </r>
  <r>
    <x v="14"/>
    <x v="8"/>
  </r>
  <r>
    <x v="14"/>
    <x v="2"/>
  </r>
  <r>
    <x v="14"/>
    <x v="1"/>
  </r>
  <r>
    <x v="13"/>
    <x v="1"/>
  </r>
  <r>
    <x v="22"/>
    <x v="5"/>
  </r>
  <r>
    <x v="7"/>
    <x v="2"/>
  </r>
  <r>
    <x v="18"/>
    <x v="1"/>
  </r>
  <r>
    <x v="3"/>
    <x v="2"/>
  </r>
  <r>
    <x v="6"/>
    <x v="0"/>
  </r>
  <r>
    <x v="6"/>
    <x v="0"/>
  </r>
  <r>
    <x v="6"/>
    <x v="2"/>
  </r>
  <r>
    <x v="20"/>
    <x v="2"/>
  </r>
  <r>
    <x v="20"/>
    <x v="2"/>
  </r>
  <r>
    <x v="37"/>
    <x v="8"/>
  </r>
  <r>
    <x v="37"/>
    <x v="2"/>
  </r>
  <r>
    <x v="23"/>
    <x v="7"/>
  </r>
  <r>
    <x v="18"/>
    <x v="5"/>
  </r>
  <r>
    <x v="6"/>
    <x v="7"/>
  </r>
  <r>
    <x v="6"/>
    <x v="0"/>
  </r>
  <r>
    <x v="48"/>
    <x v="0"/>
  </r>
  <r>
    <x v="48"/>
    <x v="2"/>
  </r>
  <r>
    <x v="48"/>
    <x v="1"/>
  </r>
  <r>
    <x v="48"/>
    <x v="1"/>
  </r>
  <r>
    <x v="24"/>
    <x v="0"/>
  </r>
  <r>
    <x v="9"/>
    <x v="2"/>
  </r>
  <r>
    <x v="11"/>
    <x v="8"/>
  </r>
  <r>
    <x v="45"/>
    <x v="2"/>
  </r>
  <r>
    <x v="45"/>
    <x v="10"/>
  </r>
  <r>
    <x v="45"/>
    <x v="1"/>
  </r>
  <r>
    <x v="45"/>
    <x v="3"/>
  </r>
  <r>
    <x v="45"/>
    <x v="0"/>
  </r>
  <r>
    <x v="24"/>
    <x v="0"/>
  </r>
  <r>
    <x v="24"/>
    <x v="6"/>
  </r>
  <r>
    <x v="24"/>
    <x v="0"/>
  </r>
  <r>
    <x v="24"/>
    <x v="0"/>
  </r>
  <r>
    <x v="24"/>
    <x v="0"/>
  </r>
  <r>
    <x v="24"/>
    <x v="0"/>
  </r>
  <r>
    <x v="24"/>
    <x v="0"/>
  </r>
  <r>
    <x v="24"/>
    <x v="3"/>
  </r>
  <r>
    <x v="24"/>
    <x v="0"/>
  </r>
  <r>
    <x v="24"/>
    <x v="0"/>
  </r>
  <r>
    <x v="7"/>
    <x v="8"/>
  </r>
  <r>
    <x v="7"/>
    <x v="8"/>
  </r>
  <r>
    <x v="38"/>
    <x v="0"/>
  </r>
  <r>
    <x v="1"/>
    <x v="2"/>
  </r>
  <r>
    <x v="38"/>
    <x v="2"/>
  </r>
  <r>
    <x v="11"/>
    <x v="0"/>
  </r>
  <r>
    <x v="39"/>
    <x v="2"/>
  </r>
  <r>
    <x v="8"/>
    <x v="10"/>
  </r>
  <r>
    <x v="24"/>
    <x v="0"/>
  </r>
  <r>
    <x v="24"/>
    <x v="2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27"/>
    <x v="5"/>
  </r>
  <r>
    <x v="6"/>
    <x v="1"/>
  </r>
  <r>
    <x v="11"/>
    <x v="0"/>
  </r>
  <r>
    <x v="11"/>
    <x v="2"/>
  </r>
  <r>
    <x v="9"/>
    <x v="14"/>
  </r>
  <r>
    <x v="9"/>
    <x v="3"/>
  </r>
  <r>
    <x v="25"/>
    <x v="2"/>
  </r>
  <r>
    <x v="4"/>
    <x v="1"/>
  </r>
  <r>
    <x v="8"/>
    <x v="2"/>
  </r>
  <r>
    <x v="8"/>
    <x v="2"/>
  </r>
  <r>
    <x v="8"/>
    <x v="0"/>
  </r>
  <r>
    <x v="11"/>
    <x v="2"/>
  </r>
  <r>
    <x v="37"/>
    <x v="5"/>
  </r>
  <r>
    <x v="13"/>
    <x v="4"/>
  </r>
  <r>
    <x v="7"/>
    <x v="2"/>
  </r>
  <r>
    <x v="3"/>
    <x v="3"/>
  </r>
  <r>
    <x v="3"/>
    <x v="2"/>
  </r>
  <r>
    <x v="3"/>
    <x v="0"/>
  </r>
  <r>
    <x v="3"/>
    <x v="2"/>
  </r>
  <r>
    <x v="5"/>
    <x v="5"/>
  </r>
  <r>
    <x v="8"/>
    <x v="2"/>
  </r>
  <r>
    <x v="8"/>
    <x v="13"/>
  </r>
  <r>
    <x v="8"/>
    <x v="2"/>
  </r>
  <r>
    <x v="6"/>
    <x v="0"/>
  </r>
  <r>
    <x v="6"/>
    <x v="0"/>
  </r>
  <r>
    <x v="52"/>
    <x v="1"/>
  </r>
  <r>
    <x v="13"/>
    <x v="10"/>
  </r>
  <r>
    <x v="13"/>
    <x v="2"/>
  </r>
  <r>
    <x v="7"/>
    <x v="13"/>
  </r>
  <r>
    <x v="7"/>
    <x v="1"/>
  </r>
  <r>
    <x v="7"/>
    <x v="3"/>
  </r>
  <r>
    <x v="7"/>
    <x v="2"/>
  </r>
  <r>
    <x v="7"/>
    <x v="2"/>
  </r>
  <r>
    <x v="7"/>
    <x v="11"/>
  </r>
  <r>
    <x v="7"/>
    <x v="2"/>
  </r>
  <r>
    <x v="7"/>
    <x v="7"/>
  </r>
  <r>
    <x v="5"/>
    <x v="0"/>
  </r>
  <r>
    <x v="5"/>
    <x v="7"/>
  </r>
  <r>
    <x v="5"/>
    <x v="0"/>
  </r>
  <r>
    <x v="5"/>
    <x v="0"/>
  </r>
  <r>
    <x v="5"/>
    <x v="0"/>
  </r>
  <r>
    <x v="5"/>
    <x v="8"/>
  </r>
  <r>
    <x v="5"/>
    <x v="0"/>
  </r>
  <r>
    <x v="5"/>
    <x v="11"/>
  </r>
  <r>
    <x v="5"/>
    <x v="2"/>
  </r>
  <r>
    <x v="6"/>
    <x v="11"/>
  </r>
  <r>
    <x v="6"/>
    <x v="2"/>
  </r>
  <r>
    <x v="46"/>
    <x v="2"/>
  </r>
  <r>
    <x v="54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136">
  <r>
    <x v="0"/>
    <n v="5275"/>
    <x v="0"/>
    <s v="Film &amp; Video"/>
    <x v="0"/>
  </r>
  <r>
    <x v="1"/>
    <n v="150"/>
    <x v="0"/>
    <s v="Film &amp; Video"/>
    <x v="1"/>
  </r>
  <r>
    <x v="2"/>
    <n v="195"/>
    <x v="1"/>
    <s v="Publishing"/>
    <x v="1"/>
  </r>
  <r>
    <x v="3"/>
    <n v="1010"/>
    <x v="2"/>
    <s v="Music"/>
    <x v="0"/>
  </r>
  <r>
    <x v="4"/>
    <n v="0"/>
    <x v="3"/>
    <s v="Film &amp; Video"/>
    <x v="2"/>
  </r>
  <r>
    <x v="1"/>
    <n v="0"/>
    <x v="4"/>
    <s v="Publishing"/>
    <x v="1"/>
  </r>
  <r>
    <x v="1"/>
    <n v="3600"/>
    <x v="3"/>
    <s v="Theater"/>
    <x v="0"/>
  </r>
  <r>
    <x v="5"/>
    <n v="2015"/>
    <x v="1"/>
    <s v="Theater"/>
    <x v="0"/>
  </r>
  <r>
    <x v="6"/>
    <n v="50"/>
    <x v="5"/>
    <s v="Technology"/>
    <x v="1"/>
  </r>
  <r>
    <x v="7"/>
    <n v="125"/>
    <x v="6"/>
    <s v="Music"/>
    <x v="1"/>
  </r>
  <r>
    <x v="8"/>
    <n v="0"/>
    <x v="6"/>
    <s v="Publishing"/>
    <x v="1"/>
  </r>
  <r>
    <x v="9"/>
    <n v="45535"/>
    <x v="7"/>
    <s v="Film &amp; Video"/>
    <x v="0"/>
  </r>
  <r>
    <x v="10"/>
    <n v="29040"/>
    <x v="7"/>
    <s v="Film &amp; Video"/>
    <x v="0"/>
  </r>
  <r>
    <x v="1"/>
    <n v="283"/>
    <x v="7"/>
    <s v="Art"/>
    <x v="1"/>
  </r>
  <r>
    <x v="0"/>
    <n v="1045"/>
    <x v="7"/>
    <s v="Music"/>
    <x v="2"/>
  </r>
  <r>
    <x v="5"/>
    <n v="734"/>
    <x v="7"/>
    <s v="Music"/>
    <x v="1"/>
  </r>
  <r>
    <x v="4"/>
    <n v="734"/>
    <x v="7"/>
    <s v="Music"/>
    <x v="1"/>
  </r>
  <r>
    <x v="1"/>
    <n v="131"/>
    <x v="7"/>
    <s v="Journalism"/>
    <x v="2"/>
  </r>
  <r>
    <x v="11"/>
    <n v="1112"/>
    <x v="7"/>
    <s v="Music"/>
    <x v="1"/>
  </r>
  <r>
    <x v="5"/>
    <n v="135"/>
    <x v="7"/>
    <s v="Journalism"/>
    <x v="1"/>
  </r>
  <r>
    <x v="12"/>
    <n v="35"/>
    <x v="7"/>
    <s v="Photography"/>
    <x v="1"/>
  </r>
  <r>
    <x v="11"/>
    <n v="15"/>
    <x v="7"/>
    <s v="Art"/>
    <x v="1"/>
  </r>
  <r>
    <x v="0"/>
    <n v="255"/>
    <x v="7"/>
    <s v="Comics"/>
    <x v="1"/>
  </r>
  <r>
    <x v="13"/>
    <n v="0"/>
    <x v="7"/>
    <s v="Music"/>
    <x v="1"/>
  </r>
  <r>
    <x v="14"/>
    <n v="0"/>
    <x v="7"/>
    <s v="Music"/>
    <x v="1"/>
  </r>
  <r>
    <x v="15"/>
    <n v="0"/>
    <x v="7"/>
    <s v="Music"/>
    <x v="2"/>
  </r>
  <r>
    <x v="16"/>
    <n v="0"/>
    <x v="7"/>
    <s v="Film &amp; Video"/>
    <x v="1"/>
  </r>
  <r>
    <x v="11"/>
    <n v="0"/>
    <x v="7"/>
    <s v="Music"/>
    <x v="1"/>
  </r>
  <r>
    <x v="17"/>
    <n v="6761"/>
    <x v="6"/>
    <s v="Art"/>
    <x v="0"/>
  </r>
  <r>
    <x v="18"/>
    <n v="80"/>
    <x v="6"/>
    <s v="Music"/>
    <x v="1"/>
  </r>
  <r>
    <x v="19"/>
    <n v="18196"/>
    <x v="8"/>
    <s v="Design"/>
    <x v="0"/>
  </r>
  <r>
    <x v="0"/>
    <n v="5132"/>
    <x v="8"/>
    <s v="Music"/>
    <x v="0"/>
  </r>
  <r>
    <x v="11"/>
    <n v="10242"/>
    <x v="8"/>
    <s v="Film &amp; Video"/>
    <x v="0"/>
  </r>
  <r>
    <x v="13"/>
    <n v="543"/>
    <x v="8"/>
    <s v="Art"/>
    <x v="0"/>
  </r>
  <r>
    <x v="20"/>
    <n v="2370"/>
    <x v="8"/>
    <s v="Film &amp; Video"/>
    <x v="0"/>
  </r>
  <r>
    <x v="0"/>
    <n v="5038"/>
    <x v="8"/>
    <s v="Film &amp; Video"/>
    <x v="0"/>
  </r>
  <r>
    <x v="0"/>
    <n v="5057"/>
    <x v="8"/>
    <s v="Film &amp; Video"/>
    <x v="0"/>
  </r>
  <r>
    <x v="5"/>
    <n v="1630"/>
    <x v="8"/>
    <s v="Film &amp; Video"/>
    <x v="0"/>
  </r>
  <r>
    <x v="18"/>
    <n v="646"/>
    <x v="8"/>
    <s v="Music"/>
    <x v="0"/>
  </r>
  <r>
    <x v="0"/>
    <n v="512"/>
    <x v="8"/>
    <s v="Music"/>
    <x v="1"/>
  </r>
  <r>
    <x v="21"/>
    <n v="510"/>
    <x v="8"/>
    <s v="Film &amp; Video"/>
    <x v="1"/>
  </r>
  <r>
    <x v="15"/>
    <n v="25"/>
    <x v="8"/>
    <s v="Games"/>
    <x v="2"/>
  </r>
  <r>
    <x v="18"/>
    <n v="0"/>
    <x v="8"/>
    <s v="Film &amp; Video"/>
    <x v="1"/>
  </r>
  <r>
    <x v="17"/>
    <n v="0"/>
    <x v="8"/>
    <s v="Film &amp; Video"/>
    <x v="1"/>
  </r>
  <r>
    <x v="1"/>
    <n v="530"/>
    <x v="9"/>
    <s v="Film &amp; Video"/>
    <x v="1"/>
  </r>
  <r>
    <x v="22"/>
    <n v="365"/>
    <x v="9"/>
    <s v="Film &amp; Video"/>
    <x v="2"/>
  </r>
  <r>
    <x v="23"/>
    <n v="25"/>
    <x v="9"/>
    <s v="Music"/>
    <x v="1"/>
  </r>
  <r>
    <x v="24"/>
    <n v="0"/>
    <x v="8"/>
    <s v="Publishing"/>
    <x v="1"/>
  </r>
  <r>
    <x v="12"/>
    <n v="15325"/>
    <x v="10"/>
    <s v="Games"/>
    <x v="0"/>
  </r>
  <r>
    <x v="0"/>
    <n v="6326"/>
    <x v="10"/>
    <s v="Film &amp; Video"/>
    <x v="0"/>
  </r>
  <r>
    <x v="23"/>
    <n v="8468"/>
    <x v="10"/>
    <s v="Comics"/>
    <x v="0"/>
  </r>
  <r>
    <x v="3"/>
    <n v="1350"/>
    <x v="10"/>
    <s v="Music"/>
    <x v="0"/>
  </r>
  <r>
    <x v="25"/>
    <n v="1190"/>
    <x v="10"/>
    <s v="Film &amp; Video"/>
    <x v="1"/>
  </r>
  <r>
    <x v="1"/>
    <n v="325"/>
    <x v="10"/>
    <s v="Art"/>
    <x v="1"/>
  </r>
  <r>
    <x v="26"/>
    <n v="274"/>
    <x v="10"/>
    <s v="Art"/>
    <x v="1"/>
  </r>
  <r>
    <x v="27"/>
    <n v="225"/>
    <x v="10"/>
    <s v="Fashion"/>
    <x v="1"/>
  </r>
  <r>
    <x v="5"/>
    <n v="1510"/>
    <x v="10"/>
    <s v="Games"/>
    <x v="0"/>
  </r>
  <r>
    <x v="1"/>
    <n v="340"/>
    <x v="10"/>
    <s v="Film &amp; Video"/>
    <x v="1"/>
  </r>
  <r>
    <x v="0"/>
    <n v="135"/>
    <x v="10"/>
    <s v="Film &amp; Video"/>
    <x v="1"/>
  </r>
  <r>
    <x v="28"/>
    <n v="185"/>
    <x v="10"/>
    <s v="Photography"/>
    <x v="1"/>
  </r>
  <r>
    <x v="11"/>
    <n v="31"/>
    <x v="10"/>
    <s v="Film &amp; Video"/>
    <x v="2"/>
  </r>
  <r>
    <x v="29"/>
    <n v="101"/>
    <x v="10"/>
    <s v="Publishing"/>
    <x v="1"/>
  </r>
  <r>
    <x v="0"/>
    <n v="220"/>
    <x v="10"/>
    <s v="Film &amp; Video"/>
    <x v="1"/>
  </r>
  <r>
    <x v="1"/>
    <n v="60"/>
    <x v="10"/>
    <s v="Film &amp; Video"/>
    <x v="1"/>
  </r>
  <r>
    <x v="30"/>
    <n v="50"/>
    <x v="10"/>
    <s v="Publishing"/>
    <x v="0"/>
  </r>
  <r>
    <x v="31"/>
    <n v="10"/>
    <x v="10"/>
    <s v="Film &amp; Video"/>
    <x v="2"/>
  </r>
  <r>
    <x v="23"/>
    <n v="0"/>
    <x v="10"/>
    <s v="Music"/>
    <x v="1"/>
  </r>
  <r>
    <x v="32"/>
    <n v="0"/>
    <x v="10"/>
    <s v="Music"/>
    <x v="1"/>
  </r>
  <r>
    <x v="9"/>
    <n v="0"/>
    <x v="10"/>
    <s v="Film &amp; Video"/>
    <x v="2"/>
  </r>
  <r>
    <x v="1"/>
    <n v="0"/>
    <x v="10"/>
    <s v="Film &amp; Video"/>
    <x v="1"/>
  </r>
  <r>
    <x v="33"/>
    <n v="8385"/>
    <x v="11"/>
    <s v="Theater"/>
    <x v="0"/>
  </r>
  <r>
    <x v="7"/>
    <n v="2847"/>
    <x v="11"/>
    <s v="Music"/>
    <x v="0"/>
  </r>
  <r>
    <x v="3"/>
    <n v="1451"/>
    <x v="11"/>
    <s v="Film &amp; Video"/>
    <x v="0"/>
  </r>
  <r>
    <x v="34"/>
    <n v="260"/>
    <x v="11"/>
    <s v="Fashion"/>
    <x v="1"/>
  </r>
  <r>
    <x v="35"/>
    <n v="0"/>
    <x v="11"/>
    <s v="Publishing"/>
    <x v="1"/>
  </r>
  <r>
    <x v="1"/>
    <n v="610"/>
    <x v="6"/>
    <s v="Film &amp; Video"/>
    <x v="1"/>
  </r>
  <r>
    <x v="7"/>
    <n v="130"/>
    <x v="12"/>
    <s v="Music"/>
    <x v="1"/>
  </r>
  <r>
    <x v="36"/>
    <n v="45"/>
    <x v="13"/>
    <s v="Film &amp; Video"/>
    <x v="1"/>
  </r>
  <r>
    <x v="23"/>
    <n v="110"/>
    <x v="13"/>
    <s v="Music"/>
    <x v="1"/>
  </r>
  <r>
    <x v="36"/>
    <n v="7"/>
    <x v="13"/>
    <s v="Film &amp; Video"/>
    <x v="1"/>
  </r>
  <r>
    <x v="36"/>
    <n v="25"/>
    <x v="13"/>
    <s v="Music"/>
    <x v="1"/>
  </r>
  <r>
    <x v="37"/>
    <n v="10"/>
    <x v="4"/>
    <s v="Games"/>
    <x v="1"/>
  </r>
  <r>
    <x v="12"/>
    <n v="1270"/>
    <x v="6"/>
    <s v="Games"/>
    <x v="1"/>
  </r>
  <r>
    <x v="10"/>
    <n v="100"/>
    <x v="8"/>
    <s v="Journalism"/>
    <x v="2"/>
  </r>
  <r>
    <x v="0"/>
    <n v="215"/>
    <x v="14"/>
    <s v="Film &amp; Video"/>
    <x v="1"/>
  </r>
  <r>
    <x v="22"/>
    <n v="4055"/>
    <x v="6"/>
    <s v="Film &amp; Video"/>
    <x v="0"/>
  </r>
  <r>
    <x v="1"/>
    <n v="470"/>
    <x v="1"/>
    <s v="Music"/>
    <x v="1"/>
  </r>
  <r>
    <x v="38"/>
    <n v="80"/>
    <x v="1"/>
    <s v="Publishing"/>
    <x v="1"/>
  </r>
  <r>
    <x v="33"/>
    <n v="20"/>
    <x v="1"/>
    <s v="Photography"/>
    <x v="1"/>
  </r>
  <r>
    <x v="39"/>
    <n v="0"/>
    <x v="1"/>
    <s v="Music"/>
    <x v="2"/>
  </r>
  <r>
    <x v="3"/>
    <n v="0"/>
    <x v="13"/>
    <s v="Publishing"/>
    <x v="1"/>
  </r>
  <r>
    <x v="7"/>
    <n v="977"/>
    <x v="13"/>
    <s v="Music"/>
    <x v="1"/>
  </r>
  <r>
    <x v="13"/>
    <n v="755"/>
    <x v="15"/>
    <s v="Music"/>
    <x v="0"/>
  </r>
  <r>
    <x v="3"/>
    <n v="2379"/>
    <x v="16"/>
    <s v="Games"/>
    <x v="0"/>
  </r>
  <r>
    <x v="0"/>
    <n v="3001"/>
    <x v="16"/>
    <s v="Games"/>
    <x v="2"/>
  </r>
  <r>
    <x v="0"/>
    <n v="10"/>
    <x v="16"/>
    <s v="Film &amp; Video"/>
    <x v="1"/>
  </r>
  <r>
    <x v="19"/>
    <n v="1310"/>
    <x v="3"/>
    <s v="Journalism"/>
    <x v="1"/>
  </r>
  <r>
    <x v="32"/>
    <n v="6475"/>
    <x v="2"/>
    <s v="Film &amp; Video"/>
    <x v="0"/>
  </r>
  <r>
    <x v="40"/>
    <n v="10223"/>
    <x v="6"/>
    <s v="Music"/>
    <x v="0"/>
  </r>
  <r>
    <x v="33"/>
    <n v="2531"/>
    <x v="6"/>
    <s v="Publishing"/>
    <x v="1"/>
  </r>
  <r>
    <x v="41"/>
    <n v="525"/>
    <x v="6"/>
    <s v="Music"/>
    <x v="1"/>
  </r>
  <r>
    <x v="28"/>
    <n v="101"/>
    <x v="6"/>
    <s v="Film &amp; Video"/>
    <x v="1"/>
  </r>
  <r>
    <x v="0"/>
    <n v="31.69"/>
    <x v="6"/>
    <s v="Film &amp; Video"/>
    <x v="1"/>
  </r>
  <r>
    <x v="11"/>
    <n v="0"/>
    <x v="6"/>
    <s v="Dance"/>
    <x v="1"/>
  </r>
  <r>
    <x v="19"/>
    <n v="15308"/>
    <x v="17"/>
    <s v="Art"/>
    <x v="0"/>
  </r>
  <r>
    <x v="42"/>
    <n v="5160"/>
    <x v="17"/>
    <s v="Film &amp; Video"/>
    <x v="1"/>
  </r>
  <r>
    <x v="0"/>
    <n v="5147"/>
    <x v="17"/>
    <s v="Film &amp; Video"/>
    <x v="0"/>
  </r>
  <r>
    <x v="12"/>
    <n v="1675"/>
    <x v="17"/>
    <s v="Photography"/>
    <x v="1"/>
  </r>
  <r>
    <x v="0"/>
    <n v="256"/>
    <x v="17"/>
    <s v="Publishing"/>
    <x v="1"/>
  </r>
  <r>
    <x v="7"/>
    <n v="100"/>
    <x v="17"/>
    <s v="Dance"/>
    <x v="1"/>
  </r>
  <r>
    <x v="36"/>
    <n v="0"/>
    <x v="17"/>
    <s v="Music"/>
    <x v="1"/>
  </r>
  <r>
    <x v="0"/>
    <n v="0"/>
    <x v="17"/>
    <s v="Games"/>
    <x v="1"/>
  </r>
  <r>
    <x v="11"/>
    <n v="0"/>
    <x v="17"/>
    <s v="Music"/>
    <x v="1"/>
  </r>
  <r>
    <x v="1"/>
    <n v="847"/>
    <x v="18"/>
    <s v="Publishing"/>
    <x v="1"/>
  </r>
  <r>
    <x v="18"/>
    <n v="7"/>
    <x v="19"/>
    <s v="Music"/>
    <x v="2"/>
  </r>
  <r>
    <x v="43"/>
    <n v="0"/>
    <x v="18"/>
    <s v="Music"/>
    <x v="1"/>
  </r>
  <r>
    <x v="11"/>
    <n v="12736"/>
    <x v="5"/>
    <s v="Music"/>
    <x v="0"/>
  </r>
  <r>
    <x v="0"/>
    <n v="9512"/>
    <x v="5"/>
    <s v="Music"/>
    <x v="0"/>
  </r>
  <r>
    <x v="0"/>
    <n v="5646"/>
    <x v="5"/>
    <s v="Technology"/>
    <x v="0"/>
  </r>
  <r>
    <x v="11"/>
    <n v="11570"/>
    <x v="5"/>
    <s v="Technology"/>
    <x v="0"/>
  </r>
  <r>
    <x v="1"/>
    <n v="3462"/>
    <x v="5"/>
    <s v="Music"/>
    <x v="0"/>
  </r>
  <r>
    <x v="12"/>
    <n v="6415"/>
    <x v="5"/>
    <s v="Film &amp; Video"/>
    <x v="0"/>
  </r>
  <r>
    <x v="12"/>
    <n v="7350"/>
    <x v="5"/>
    <s v="Art"/>
    <x v="0"/>
  </r>
  <r>
    <x v="22"/>
    <n v="4970"/>
    <x v="5"/>
    <s v="Theater"/>
    <x v="0"/>
  </r>
  <r>
    <x v="32"/>
    <n v="2130"/>
    <x v="5"/>
    <s v="Music"/>
    <x v="0"/>
  </r>
  <r>
    <x v="44"/>
    <n v="3005"/>
    <x v="5"/>
    <s v="Film &amp; Video"/>
    <x v="1"/>
  </r>
  <r>
    <x v="3"/>
    <n v="1011"/>
    <x v="5"/>
    <s v="Music"/>
    <x v="0"/>
  </r>
  <r>
    <x v="0"/>
    <n v="1570"/>
    <x v="5"/>
    <s v="Technology"/>
    <x v="1"/>
  </r>
  <r>
    <x v="45"/>
    <n v="980"/>
    <x v="5"/>
    <s v="Design"/>
    <x v="1"/>
  </r>
  <r>
    <x v="3"/>
    <n v="1114"/>
    <x v="5"/>
    <s v="Film &amp; Video"/>
    <x v="0"/>
  </r>
  <r>
    <x v="11"/>
    <n v="816"/>
    <x v="5"/>
    <s v="Film &amp; Video"/>
    <x v="1"/>
  </r>
  <r>
    <x v="0"/>
    <n v="524"/>
    <x v="5"/>
    <s v="Film &amp; Video"/>
    <x v="1"/>
  </r>
  <r>
    <x v="0"/>
    <n v="675"/>
    <x v="5"/>
    <s v="Music"/>
    <x v="1"/>
  </r>
  <r>
    <x v="5"/>
    <n v="378"/>
    <x v="5"/>
    <s v="Games"/>
    <x v="1"/>
  </r>
  <r>
    <x v="32"/>
    <n v="185"/>
    <x v="5"/>
    <s v="Music"/>
    <x v="1"/>
  </r>
  <r>
    <x v="39"/>
    <n v="390"/>
    <x v="5"/>
    <s v="Food"/>
    <x v="1"/>
  </r>
  <r>
    <x v="5"/>
    <n v="185"/>
    <x v="5"/>
    <s v="Photography"/>
    <x v="1"/>
  </r>
  <r>
    <x v="1"/>
    <n v="355"/>
    <x v="5"/>
    <s v="Music"/>
    <x v="2"/>
  </r>
  <r>
    <x v="32"/>
    <n v="0"/>
    <x v="5"/>
    <s v="Games"/>
    <x v="1"/>
  </r>
  <r>
    <x v="46"/>
    <n v="0"/>
    <x v="5"/>
    <s v="Music"/>
    <x v="1"/>
  </r>
  <r>
    <x v="47"/>
    <n v="0"/>
    <x v="5"/>
    <s v="Technology"/>
    <x v="1"/>
  </r>
  <r>
    <x v="32"/>
    <n v="0"/>
    <x v="5"/>
    <s v="Music"/>
    <x v="1"/>
  </r>
  <r>
    <x v="48"/>
    <n v="815"/>
    <x v="8"/>
    <s v="Theater"/>
    <x v="0"/>
  </r>
  <r>
    <x v="49"/>
    <n v="6432"/>
    <x v="20"/>
    <s v="Music"/>
    <x v="1"/>
  </r>
  <r>
    <x v="11"/>
    <n v="630"/>
    <x v="20"/>
    <s v="Food"/>
    <x v="1"/>
  </r>
  <r>
    <x v="50"/>
    <n v="280"/>
    <x v="20"/>
    <s v="Film &amp; Video"/>
    <x v="1"/>
  </r>
  <r>
    <x v="15"/>
    <n v="0"/>
    <x v="21"/>
    <s v="Publishing"/>
    <x v="1"/>
  </r>
  <r>
    <x v="11"/>
    <n v="10300"/>
    <x v="6"/>
    <s v="Film &amp; Video"/>
    <x v="0"/>
  </r>
  <r>
    <x v="1"/>
    <n v="290"/>
    <x v="6"/>
    <s v="Film &amp; Video"/>
    <x v="1"/>
  </r>
  <r>
    <x v="1"/>
    <n v="3922"/>
    <x v="12"/>
    <s v="Music"/>
    <x v="0"/>
  </r>
  <r>
    <x v="17"/>
    <n v="5"/>
    <x v="14"/>
    <s v="Music"/>
    <x v="1"/>
  </r>
  <r>
    <x v="11"/>
    <n v="80"/>
    <x v="22"/>
    <s v="Journalism"/>
    <x v="2"/>
  </r>
  <r>
    <x v="0"/>
    <n v="30"/>
    <x v="22"/>
    <s v="Film &amp; Video"/>
    <x v="1"/>
  </r>
  <r>
    <x v="1"/>
    <n v="5"/>
    <x v="22"/>
    <s v="Music"/>
    <x v="1"/>
  </r>
  <r>
    <x v="19"/>
    <n v="15635"/>
    <x v="6"/>
    <s v="Film &amp; Video"/>
    <x v="0"/>
  </r>
  <r>
    <x v="23"/>
    <n v="605"/>
    <x v="6"/>
    <s v="Film &amp; Video"/>
    <x v="1"/>
  </r>
  <r>
    <x v="51"/>
    <n v="545"/>
    <x v="6"/>
    <s v="Publishing"/>
    <x v="1"/>
  </r>
  <r>
    <x v="38"/>
    <n v="1"/>
    <x v="6"/>
    <s v="Music"/>
    <x v="1"/>
  </r>
  <r>
    <x v="32"/>
    <n v="325"/>
    <x v="13"/>
    <s v="Music"/>
    <x v="1"/>
  </r>
  <r>
    <x v="5"/>
    <n v="0"/>
    <x v="1"/>
    <s v="Music"/>
    <x v="1"/>
  </r>
  <r>
    <x v="1"/>
    <n v="3320"/>
    <x v="1"/>
    <s v="Film &amp; Video"/>
    <x v="0"/>
  </r>
  <r>
    <x v="52"/>
    <n v="0"/>
    <x v="1"/>
    <s v="Publishing"/>
    <x v="1"/>
  </r>
  <r>
    <x v="40"/>
    <n v="1928"/>
    <x v="11"/>
    <s v="Film &amp; Video"/>
    <x v="1"/>
  </r>
  <r>
    <x v="53"/>
    <n v="4755"/>
    <x v="11"/>
    <s v="Food"/>
    <x v="0"/>
  </r>
  <r>
    <x v="11"/>
    <n v="25"/>
    <x v="2"/>
    <s v="Music"/>
    <x v="1"/>
  </r>
  <r>
    <x v="1"/>
    <n v="1085"/>
    <x v="23"/>
    <s v="Music"/>
    <x v="1"/>
  </r>
  <r>
    <x v="19"/>
    <n v="16195"/>
    <x v="11"/>
    <s v="Publishing"/>
    <x v="0"/>
  </r>
  <r>
    <x v="23"/>
    <n v="8851"/>
    <x v="24"/>
    <s v="Food"/>
    <x v="0"/>
  </r>
  <r>
    <x v="1"/>
    <n v="4641"/>
    <x v="24"/>
    <s v="Music"/>
    <x v="0"/>
  </r>
  <r>
    <x v="54"/>
    <n v="9481"/>
    <x v="24"/>
    <s v="Music"/>
    <x v="0"/>
  </r>
  <r>
    <x v="36"/>
    <n v="8425"/>
    <x v="24"/>
    <s v="Music"/>
    <x v="0"/>
  </r>
  <r>
    <x v="0"/>
    <n v="5015"/>
    <x v="24"/>
    <s v="Journalism"/>
    <x v="0"/>
  </r>
  <r>
    <x v="19"/>
    <n v="15103"/>
    <x v="24"/>
    <s v="Music"/>
    <x v="0"/>
  </r>
  <r>
    <x v="55"/>
    <n v="3077"/>
    <x v="24"/>
    <s v="Music"/>
    <x v="0"/>
  </r>
  <r>
    <x v="25"/>
    <n v="3733"/>
    <x v="24"/>
    <s v="Film &amp; Video"/>
    <x v="1"/>
  </r>
  <r>
    <x v="23"/>
    <n v="8467"/>
    <x v="24"/>
    <s v="Theater"/>
    <x v="0"/>
  </r>
  <r>
    <x v="56"/>
    <n v="7629"/>
    <x v="24"/>
    <s v="Film &amp; Video"/>
    <x v="0"/>
  </r>
  <r>
    <x v="1"/>
    <n v="3210"/>
    <x v="24"/>
    <s v="Music"/>
    <x v="0"/>
  </r>
  <r>
    <x v="37"/>
    <n v="950"/>
    <x v="24"/>
    <s v="Publishing"/>
    <x v="1"/>
  </r>
  <r>
    <x v="32"/>
    <n v="735"/>
    <x v="24"/>
    <s v="Film &amp; Video"/>
    <x v="1"/>
  </r>
  <r>
    <x v="46"/>
    <n v="1141"/>
    <x v="24"/>
    <s v="Photography"/>
    <x v="2"/>
  </r>
  <r>
    <x v="57"/>
    <n v="575"/>
    <x v="24"/>
    <s v="Music"/>
    <x v="1"/>
  </r>
  <r>
    <x v="19"/>
    <n v="1425"/>
    <x v="24"/>
    <s v="Film &amp; Video"/>
    <x v="1"/>
  </r>
  <r>
    <x v="56"/>
    <n v="1150"/>
    <x v="24"/>
    <s v="Art"/>
    <x v="1"/>
  </r>
  <r>
    <x v="58"/>
    <n v="477"/>
    <x v="24"/>
    <s v="Film &amp; Video"/>
    <x v="1"/>
  </r>
  <r>
    <x v="11"/>
    <n v="780"/>
    <x v="24"/>
    <s v="Food"/>
    <x v="1"/>
  </r>
  <r>
    <x v="19"/>
    <n v="2410"/>
    <x v="24"/>
    <s v="Film &amp; Video"/>
    <x v="1"/>
  </r>
  <r>
    <x v="59"/>
    <n v="28"/>
    <x v="24"/>
    <s v="Publishing"/>
    <x v="1"/>
  </r>
  <r>
    <x v="60"/>
    <n v="63"/>
    <x v="24"/>
    <s v="Art"/>
    <x v="1"/>
  </r>
  <r>
    <x v="15"/>
    <n v="250"/>
    <x v="24"/>
    <s v="Art"/>
    <x v="1"/>
  </r>
  <r>
    <x v="61"/>
    <n v="45"/>
    <x v="24"/>
    <s v="Theater"/>
    <x v="1"/>
  </r>
  <r>
    <x v="7"/>
    <n v="20"/>
    <x v="24"/>
    <s v="Film &amp; Video"/>
    <x v="2"/>
  </r>
  <r>
    <x v="32"/>
    <n v="60"/>
    <x v="24"/>
    <s v="Film &amp; Video"/>
    <x v="2"/>
  </r>
  <r>
    <x v="1"/>
    <n v="0"/>
    <x v="24"/>
    <s v="Publishing"/>
    <x v="2"/>
  </r>
  <r>
    <x v="50"/>
    <n v="0"/>
    <x v="24"/>
    <s v="Film &amp; Video"/>
    <x v="1"/>
  </r>
  <r>
    <x v="33"/>
    <n v="0"/>
    <x v="24"/>
    <s v="Film &amp; Video"/>
    <x v="1"/>
  </r>
  <r>
    <x v="7"/>
    <n v="0"/>
    <x v="24"/>
    <s v="Music"/>
    <x v="1"/>
  </r>
  <r>
    <x v="25"/>
    <n v="20138"/>
    <x v="9"/>
    <s v="Music"/>
    <x v="0"/>
  </r>
  <r>
    <x v="62"/>
    <n v="9799"/>
    <x v="9"/>
    <s v="Journalism"/>
    <x v="0"/>
  </r>
  <r>
    <x v="7"/>
    <n v="2870"/>
    <x v="9"/>
    <s v="Film &amp; Video"/>
    <x v="0"/>
  </r>
  <r>
    <x v="63"/>
    <n v="2155"/>
    <x v="9"/>
    <s v="Art"/>
    <x v="0"/>
  </r>
  <r>
    <x v="64"/>
    <n v="290"/>
    <x v="9"/>
    <s v="Music"/>
    <x v="1"/>
  </r>
  <r>
    <x v="56"/>
    <n v="2"/>
    <x v="9"/>
    <s v="Photography"/>
    <x v="1"/>
  </r>
  <r>
    <x v="15"/>
    <n v="2795"/>
    <x v="25"/>
    <s v="Photography"/>
    <x v="1"/>
  </r>
  <r>
    <x v="50"/>
    <n v="150"/>
    <x v="9"/>
    <s v="Food"/>
    <x v="1"/>
  </r>
  <r>
    <x v="56"/>
    <n v="10418"/>
    <x v="4"/>
    <s v="Music"/>
    <x v="0"/>
  </r>
  <r>
    <x v="32"/>
    <n v="7711"/>
    <x v="4"/>
    <s v="Music"/>
    <x v="0"/>
  </r>
  <r>
    <x v="19"/>
    <n v="15792"/>
    <x v="4"/>
    <s v="Music"/>
    <x v="0"/>
  </r>
  <r>
    <x v="22"/>
    <n v="4889"/>
    <x v="4"/>
    <s v="Film &amp; Video"/>
    <x v="0"/>
  </r>
  <r>
    <x v="22"/>
    <n v="4218"/>
    <x v="4"/>
    <s v="Music"/>
    <x v="0"/>
  </r>
  <r>
    <x v="1"/>
    <n v="3300"/>
    <x v="4"/>
    <s v="Music"/>
    <x v="0"/>
  </r>
  <r>
    <x v="32"/>
    <n v="3003"/>
    <x v="4"/>
    <s v="Music"/>
    <x v="0"/>
  </r>
  <r>
    <x v="1"/>
    <n v="3053"/>
    <x v="4"/>
    <s v="Music"/>
    <x v="0"/>
  </r>
  <r>
    <x v="1"/>
    <n v="3239"/>
    <x v="4"/>
    <s v="Music"/>
    <x v="0"/>
  </r>
  <r>
    <x v="50"/>
    <n v="3805"/>
    <x v="4"/>
    <s v="Music"/>
    <x v="0"/>
  </r>
  <r>
    <x v="50"/>
    <n v="3590"/>
    <x v="4"/>
    <s v="Art"/>
    <x v="0"/>
  </r>
  <r>
    <x v="0"/>
    <n v="5236"/>
    <x v="4"/>
    <s v="Music"/>
    <x v="0"/>
  </r>
  <r>
    <x v="3"/>
    <n v="2342"/>
    <x v="4"/>
    <s v="Music"/>
    <x v="0"/>
  </r>
  <r>
    <x v="50"/>
    <n v="6170"/>
    <x v="4"/>
    <s v="Music"/>
    <x v="0"/>
  </r>
  <r>
    <x v="0"/>
    <n v="5015"/>
    <x v="4"/>
    <s v="Music"/>
    <x v="0"/>
  </r>
  <r>
    <x v="7"/>
    <n v="2520"/>
    <x v="4"/>
    <s v="Film &amp; Video"/>
    <x v="0"/>
  </r>
  <r>
    <x v="22"/>
    <n v="4554"/>
    <x v="4"/>
    <s v="Music"/>
    <x v="0"/>
  </r>
  <r>
    <x v="32"/>
    <n v="1264"/>
    <x v="4"/>
    <s v="Art"/>
    <x v="1"/>
  </r>
  <r>
    <x v="3"/>
    <n v="1245"/>
    <x v="4"/>
    <s v="Art"/>
    <x v="0"/>
  </r>
  <r>
    <x v="50"/>
    <n v="1730"/>
    <x v="4"/>
    <s v="Music"/>
    <x v="1"/>
  </r>
  <r>
    <x v="1"/>
    <n v="3204"/>
    <x v="4"/>
    <s v="Games"/>
    <x v="0"/>
  </r>
  <r>
    <x v="32"/>
    <n v="843"/>
    <x v="4"/>
    <s v="Music"/>
    <x v="1"/>
  </r>
  <r>
    <x v="65"/>
    <n v="3485"/>
    <x v="4"/>
    <s v="Music"/>
    <x v="0"/>
  </r>
  <r>
    <x v="28"/>
    <n v="1240"/>
    <x v="4"/>
    <s v="Music"/>
    <x v="0"/>
  </r>
  <r>
    <x v="18"/>
    <n v="525"/>
    <x v="4"/>
    <s v="Music"/>
    <x v="0"/>
  </r>
  <r>
    <x v="3"/>
    <n v="1000"/>
    <x v="4"/>
    <s v="Music"/>
    <x v="0"/>
  </r>
  <r>
    <x v="50"/>
    <n v="757"/>
    <x v="4"/>
    <s v="Film &amp; Video"/>
    <x v="1"/>
  </r>
  <r>
    <x v="43"/>
    <n v="617"/>
    <x v="4"/>
    <s v="Music"/>
    <x v="0"/>
  </r>
  <r>
    <x v="32"/>
    <n v="920"/>
    <x v="4"/>
    <s v="Theater"/>
    <x v="1"/>
  </r>
  <r>
    <x v="66"/>
    <n v="350"/>
    <x v="4"/>
    <s v="Music"/>
    <x v="0"/>
  </r>
  <r>
    <x v="32"/>
    <n v="451"/>
    <x v="4"/>
    <s v="Music"/>
    <x v="1"/>
  </r>
  <r>
    <x v="50"/>
    <n v="230"/>
    <x v="4"/>
    <s v="Music"/>
    <x v="1"/>
  </r>
  <r>
    <x v="32"/>
    <n v="2000"/>
    <x v="4"/>
    <s v="Film &amp; Video"/>
    <x v="0"/>
  </r>
  <r>
    <x v="18"/>
    <n v="260"/>
    <x v="4"/>
    <s v="Film &amp; Video"/>
    <x v="1"/>
  </r>
  <r>
    <x v="1"/>
    <n v="220"/>
    <x v="4"/>
    <s v="Journalism"/>
    <x v="1"/>
  </r>
  <r>
    <x v="63"/>
    <n v="71"/>
    <x v="4"/>
    <s v="Design"/>
    <x v="1"/>
  </r>
  <r>
    <x v="67"/>
    <n v="37.5"/>
    <x v="4"/>
    <s v="Music"/>
    <x v="2"/>
  </r>
  <r>
    <x v="37"/>
    <n v="207"/>
    <x v="4"/>
    <s v="Music"/>
    <x v="1"/>
  </r>
  <r>
    <x v="18"/>
    <n v="0"/>
    <x v="4"/>
    <s v="Crafts"/>
    <x v="2"/>
  </r>
  <r>
    <x v="33"/>
    <n v="0"/>
    <x v="4"/>
    <s v="Music"/>
    <x v="1"/>
  </r>
  <r>
    <x v="48"/>
    <n v="0"/>
    <x v="4"/>
    <s v="Art"/>
    <x v="1"/>
  </r>
  <r>
    <x v="1"/>
    <n v="4646"/>
    <x v="7"/>
    <s v="Games"/>
    <x v="0"/>
  </r>
  <r>
    <x v="1"/>
    <n v="3008"/>
    <x v="7"/>
    <s v="Film &amp; Video"/>
    <x v="0"/>
  </r>
  <r>
    <x v="0"/>
    <n v="555"/>
    <x v="7"/>
    <s v="Games"/>
    <x v="1"/>
  </r>
  <r>
    <x v="11"/>
    <n v="292"/>
    <x v="7"/>
    <s v="Technology"/>
    <x v="1"/>
  </r>
  <r>
    <x v="28"/>
    <n v="55"/>
    <x v="7"/>
    <s v="Games"/>
    <x v="1"/>
  </r>
  <r>
    <x v="1"/>
    <n v="0"/>
    <x v="7"/>
    <s v="Film &amp; Video"/>
    <x v="1"/>
  </r>
  <r>
    <x v="68"/>
    <n v="19219"/>
    <x v="4"/>
    <s v="Publishing"/>
    <x v="0"/>
  </r>
  <r>
    <x v="11"/>
    <n v="10581"/>
    <x v="4"/>
    <s v="Film &amp; Video"/>
    <x v="0"/>
  </r>
  <r>
    <x v="19"/>
    <n v="19055"/>
    <x v="4"/>
    <s v="Music"/>
    <x v="0"/>
  </r>
  <r>
    <x v="11"/>
    <n v="11584"/>
    <x v="4"/>
    <s v="Music"/>
    <x v="0"/>
  </r>
  <r>
    <x v="25"/>
    <n v="23097"/>
    <x v="4"/>
    <s v="Music"/>
    <x v="0"/>
  </r>
  <r>
    <x v="22"/>
    <n v="4549"/>
    <x v="4"/>
    <s v="Music"/>
    <x v="0"/>
  </r>
  <r>
    <x v="0"/>
    <n v="5635"/>
    <x v="4"/>
    <s v="Music"/>
    <x v="0"/>
  </r>
  <r>
    <x v="22"/>
    <n v="5270"/>
    <x v="4"/>
    <s v="Music"/>
    <x v="0"/>
  </r>
  <r>
    <x v="22"/>
    <n v="4156"/>
    <x v="4"/>
    <s v="Music"/>
    <x v="0"/>
  </r>
  <r>
    <x v="26"/>
    <n v="4410"/>
    <x v="4"/>
    <s v="Food"/>
    <x v="0"/>
  </r>
  <r>
    <x v="1"/>
    <n v="3274"/>
    <x v="4"/>
    <s v="Film &amp; Video"/>
    <x v="0"/>
  </r>
  <r>
    <x v="3"/>
    <n v="2027"/>
    <x v="4"/>
    <s v="Music"/>
    <x v="0"/>
  </r>
  <r>
    <x v="22"/>
    <n v="4241"/>
    <x v="4"/>
    <s v="Music"/>
    <x v="0"/>
  </r>
  <r>
    <x v="12"/>
    <n v="7665"/>
    <x v="4"/>
    <s v="Film &amp; Video"/>
    <x v="0"/>
  </r>
  <r>
    <x v="50"/>
    <n v="4480"/>
    <x v="4"/>
    <s v="Music"/>
    <x v="0"/>
  </r>
  <r>
    <x v="11"/>
    <n v="11075"/>
    <x v="4"/>
    <s v="Film &amp; Video"/>
    <x v="0"/>
  </r>
  <r>
    <x v="50"/>
    <n v="2240"/>
    <x v="4"/>
    <s v="Music"/>
    <x v="1"/>
  </r>
  <r>
    <x v="32"/>
    <n v="6261"/>
    <x v="4"/>
    <s v="Music"/>
    <x v="0"/>
  </r>
  <r>
    <x v="69"/>
    <n v="5640"/>
    <x v="4"/>
    <s v="Film &amp; Video"/>
    <x v="0"/>
  </r>
  <r>
    <x v="22"/>
    <n v="4250"/>
    <x v="4"/>
    <s v="Art"/>
    <x v="0"/>
  </r>
  <r>
    <x v="32"/>
    <n v="2255"/>
    <x v="4"/>
    <s v="Music"/>
    <x v="0"/>
  </r>
  <r>
    <x v="70"/>
    <n v="2230"/>
    <x v="4"/>
    <s v="Film &amp; Video"/>
    <x v="0"/>
  </r>
  <r>
    <x v="7"/>
    <n v="4025"/>
    <x v="4"/>
    <s v="Film &amp; Video"/>
    <x v="0"/>
  </r>
  <r>
    <x v="0"/>
    <n v="5560"/>
    <x v="4"/>
    <s v="Film &amp; Video"/>
    <x v="0"/>
  </r>
  <r>
    <x v="32"/>
    <n v="2415"/>
    <x v="4"/>
    <s v="Music"/>
    <x v="0"/>
  </r>
  <r>
    <x v="71"/>
    <n v="1251"/>
    <x v="4"/>
    <s v="Music"/>
    <x v="0"/>
  </r>
  <r>
    <x v="7"/>
    <n v="5510"/>
    <x v="4"/>
    <s v="Film &amp; Video"/>
    <x v="0"/>
  </r>
  <r>
    <x v="36"/>
    <n v="7235"/>
    <x v="4"/>
    <s v="Publishing"/>
    <x v="0"/>
  </r>
  <r>
    <x v="32"/>
    <n v="2330"/>
    <x v="4"/>
    <s v="Film &amp; Video"/>
    <x v="0"/>
  </r>
  <r>
    <x v="7"/>
    <n v="3123"/>
    <x v="4"/>
    <s v="Music"/>
    <x v="0"/>
  </r>
  <r>
    <x v="7"/>
    <n v="2873"/>
    <x v="4"/>
    <s v="Film &amp; Video"/>
    <x v="0"/>
  </r>
  <r>
    <x v="56"/>
    <n v="8027"/>
    <x v="4"/>
    <s v="Music"/>
    <x v="0"/>
  </r>
  <r>
    <x v="1"/>
    <n v="3187"/>
    <x v="4"/>
    <s v="Music"/>
    <x v="0"/>
  </r>
  <r>
    <x v="56"/>
    <n v="11705"/>
    <x v="4"/>
    <s v="Film &amp; Video"/>
    <x v="0"/>
  </r>
  <r>
    <x v="23"/>
    <n v="715"/>
    <x v="4"/>
    <s v="Music"/>
    <x v="1"/>
  </r>
  <r>
    <x v="11"/>
    <n v="2390"/>
    <x v="4"/>
    <s v="Theater"/>
    <x v="1"/>
  </r>
  <r>
    <x v="72"/>
    <n v="3835"/>
    <x v="4"/>
    <s v="Music"/>
    <x v="0"/>
  </r>
  <r>
    <x v="51"/>
    <n v="2256"/>
    <x v="4"/>
    <s v="Film &amp; Video"/>
    <x v="0"/>
  </r>
  <r>
    <x v="1"/>
    <n v="3017"/>
    <x v="4"/>
    <s v="Film &amp; Video"/>
    <x v="0"/>
  </r>
  <r>
    <x v="12"/>
    <n v="6025"/>
    <x v="4"/>
    <s v="Film &amp; Video"/>
    <x v="0"/>
  </r>
  <r>
    <x v="0"/>
    <n v="5350"/>
    <x v="4"/>
    <s v="Music"/>
    <x v="0"/>
  </r>
  <r>
    <x v="33"/>
    <n v="6530"/>
    <x v="4"/>
    <s v="Music"/>
    <x v="0"/>
  </r>
  <r>
    <x v="22"/>
    <n v="1560"/>
    <x v="4"/>
    <s v="Music"/>
    <x v="2"/>
  </r>
  <r>
    <x v="70"/>
    <n v="830"/>
    <x v="4"/>
    <s v="Music"/>
    <x v="0"/>
  </r>
  <r>
    <x v="32"/>
    <n v="2235"/>
    <x v="4"/>
    <s v="Art"/>
    <x v="0"/>
  </r>
  <r>
    <x v="5"/>
    <n v="1561"/>
    <x v="4"/>
    <s v="Music"/>
    <x v="0"/>
  </r>
  <r>
    <x v="11"/>
    <n v="1940"/>
    <x v="4"/>
    <s v="Technology"/>
    <x v="1"/>
  </r>
  <r>
    <x v="0"/>
    <n v="7675"/>
    <x v="4"/>
    <s v="Film &amp; Video"/>
    <x v="0"/>
  </r>
  <r>
    <x v="73"/>
    <n v="1000"/>
    <x v="4"/>
    <s v="Publishing"/>
    <x v="0"/>
  </r>
  <r>
    <x v="7"/>
    <n v="887"/>
    <x v="4"/>
    <s v="Music"/>
    <x v="1"/>
  </r>
  <r>
    <x v="39"/>
    <n v="403"/>
    <x v="4"/>
    <s v="Music"/>
    <x v="1"/>
  </r>
  <r>
    <x v="0"/>
    <n v="886"/>
    <x v="4"/>
    <s v="Comics"/>
    <x v="1"/>
  </r>
  <r>
    <x v="19"/>
    <n v="1555"/>
    <x v="4"/>
    <s v="Film &amp; Video"/>
    <x v="2"/>
  </r>
  <r>
    <x v="21"/>
    <n v="1145"/>
    <x v="4"/>
    <s v="Music"/>
    <x v="0"/>
  </r>
  <r>
    <x v="1"/>
    <n v="3045"/>
    <x v="4"/>
    <s v="Publishing"/>
    <x v="0"/>
  </r>
  <r>
    <x v="11"/>
    <n v="446"/>
    <x v="4"/>
    <s v="Technology"/>
    <x v="1"/>
  </r>
  <r>
    <x v="7"/>
    <n v="2540"/>
    <x v="4"/>
    <s v="Film &amp; Video"/>
    <x v="0"/>
  </r>
  <r>
    <x v="0"/>
    <n v="680"/>
    <x v="4"/>
    <s v="Publishing"/>
    <x v="1"/>
  </r>
  <r>
    <x v="19"/>
    <n v="865"/>
    <x v="4"/>
    <s v="Technology"/>
    <x v="1"/>
  </r>
  <r>
    <x v="0"/>
    <n v="314"/>
    <x v="4"/>
    <s v="Music"/>
    <x v="1"/>
  </r>
  <r>
    <x v="17"/>
    <n v="1310"/>
    <x v="4"/>
    <s v="Music"/>
    <x v="1"/>
  </r>
  <r>
    <x v="1"/>
    <n v="517"/>
    <x v="4"/>
    <s v="Dance"/>
    <x v="1"/>
  </r>
  <r>
    <x v="0"/>
    <n v="570"/>
    <x v="4"/>
    <s v="Music"/>
    <x v="1"/>
  </r>
  <r>
    <x v="0"/>
    <n v="507"/>
    <x v="4"/>
    <s v="Music"/>
    <x v="1"/>
  </r>
  <r>
    <x v="23"/>
    <n v="481"/>
    <x v="4"/>
    <s v="Film &amp; Video"/>
    <x v="1"/>
  </r>
  <r>
    <x v="32"/>
    <n v="345"/>
    <x v="4"/>
    <s v="Music"/>
    <x v="1"/>
  </r>
  <r>
    <x v="5"/>
    <n v="580"/>
    <x v="4"/>
    <s v="Film &amp; Video"/>
    <x v="1"/>
  </r>
  <r>
    <x v="0"/>
    <n v="255"/>
    <x v="4"/>
    <s v="Film &amp; Video"/>
    <x v="1"/>
  </r>
  <r>
    <x v="74"/>
    <n v="2000"/>
    <x v="4"/>
    <s v="Food"/>
    <x v="1"/>
  </r>
  <r>
    <x v="0"/>
    <n v="256"/>
    <x v="4"/>
    <s v="Music"/>
    <x v="1"/>
  </r>
  <r>
    <x v="3"/>
    <n v="240"/>
    <x v="4"/>
    <s v="Film &amp; Video"/>
    <x v="1"/>
  </r>
  <r>
    <x v="32"/>
    <n v="735"/>
    <x v="4"/>
    <s v="Film &amp; Video"/>
    <x v="1"/>
  </r>
  <r>
    <x v="0"/>
    <n v="705"/>
    <x v="4"/>
    <s v="Theater"/>
    <x v="1"/>
  </r>
  <r>
    <x v="17"/>
    <n v="560"/>
    <x v="4"/>
    <s v="Film &amp; Video"/>
    <x v="1"/>
  </r>
  <r>
    <x v="50"/>
    <n v="605"/>
    <x v="4"/>
    <s v="Art"/>
    <x v="1"/>
  </r>
  <r>
    <x v="1"/>
    <n v="261"/>
    <x v="4"/>
    <s v="Music"/>
    <x v="1"/>
  </r>
  <r>
    <x v="75"/>
    <n v="3530"/>
    <x v="4"/>
    <s v="Film &amp; Video"/>
    <x v="1"/>
  </r>
  <r>
    <x v="30"/>
    <n v="53"/>
    <x v="4"/>
    <s v="Art"/>
    <x v="0"/>
  </r>
  <r>
    <x v="50"/>
    <n v="355"/>
    <x v="4"/>
    <s v="Publishing"/>
    <x v="1"/>
  </r>
  <r>
    <x v="8"/>
    <n v="772"/>
    <x v="4"/>
    <s v="Film &amp; Video"/>
    <x v="1"/>
  </r>
  <r>
    <x v="11"/>
    <n v="71"/>
    <x v="4"/>
    <s v="Film &amp; Video"/>
    <x v="1"/>
  </r>
  <r>
    <x v="32"/>
    <n v="170"/>
    <x v="4"/>
    <s v="Film &amp; Video"/>
    <x v="1"/>
  </r>
  <r>
    <x v="76"/>
    <n v="287"/>
    <x v="4"/>
    <s v="Publishing"/>
    <x v="1"/>
  </r>
  <r>
    <x v="77"/>
    <n v="1105"/>
    <x v="4"/>
    <s v="Publishing"/>
    <x v="0"/>
  </r>
  <r>
    <x v="78"/>
    <n v="626"/>
    <x v="4"/>
    <s v="Film &amp; Video"/>
    <x v="2"/>
  </r>
  <r>
    <x v="15"/>
    <n v="705"/>
    <x v="4"/>
    <s v="Film &amp; Video"/>
    <x v="1"/>
  </r>
  <r>
    <x v="64"/>
    <n v="130"/>
    <x v="4"/>
    <s v="Film &amp; Video"/>
    <x v="1"/>
  </r>
  <r>
    <x v="7"/>
    <n v="130"/>
    <x v="4"/>
    <s v="Design"/>
    <x v="1"/>
  </r>
  <r>
    <x v="19"/>
    <n v="270"/>
    <x v="4"/>
    <s v="Photography"/>
    <x v="1"/>
  </r>
  <r>
    <x v="79"/>
    <n v="180"/>
    <x v="4"/>
    <s v="Music"/>
    <x v="1"/>
  </r>
  <r>
    <x v="64"/>
    <n v="212"/>
    <x v="4"/>
    <s v="Art"/>
    <x v="1"/>
  </r>
  <r>
    <x v="80"/>
    <n v="255"/>
    <x v="4"/>
    <s v="Film &amp; Video"/>
    <x v="2"/>
  </r>
  <r>
    <x v="70"/>
    <n v="50"/>
    <x v="4"/>
    <s v="Music"/>
    <x v="1"/>
  </r>
  <r>
    <x v="81"/>
    <n v="180"/>
    <x v="4"/>
    <s v="Photography"/>
    <x v="1"/>
  </r>
  <r>
    <x v="0"/>
    <n v="165"/>
    <x v="4"/>
    <s v="Photography"/>
    <x v="1"/>
  </r>
  <r>
    <x v="0"/>
    <n v="290"/>
    <x v="4"/>
    <s v="Music"/>
    <x v="1"/>
  </r>
  <r>
    <x v="32"/>
    <n v="320"/>
    <x v="4"/>
    <s v="Food"/>
    <x v="1"/>
  </r>
  <r>
    <x v="3"/>
    <n v="140"/>
    <x v="4"/>
    <s v="Publishing"/>
    <x v="1"/>
  </r>
  <r>
    <x v="33"/>
    <n v="300"/>
    <x v="4"/>
    <s v="Photography"/>
    <x v="1"/>
  </r>
  <r>
    <x v="25"/>
    <n v="75"/>
    <x v="4"/>
    <s v="Music"/>
    <x v="1"/>
  </r>
  <r>
    <x v="13"/>
    <n v="30"/>
    <x v="4"/>
    <s v="Publishing"/>
    <x v="1"/>
  </r>
  <r>
    <x v="36"/>
    <n v="135"/>
    <x v="4"/>
    <s v="Games"/>
    <x v="1"/>
  </r>
  <r>
    <x v="0"/>
    <n v="135"/>
    <x v="4"/>
    <s v="Music"/>
    <x v="2"/>
  </r>
  <r>
    <x v="0"/>
    <n v="170"/>
    <x v="4"/>
    <s v="Music"/>
    <x v="1"/>
  </r>
  <r>
    <x v="82"/>
    <n v="300"/>
    <x v="4"/>
    <s v="Film &amp; Video"/>
    <x v="1"/>
  </r>
  <r>
    <x v="52"/>
    <n v="41"/>
    <x v="4"/>
    <s v="Music"/>
    <x v="1"/>
  </r>
  <r>
    <x v="19"/>
    <n v="150"/>
    <x v="4"/>
    <s v="Art"/>
    <x v="2"/>
  </r>
  <r>
    <x v="23"/>
    <n v="1000"/>
    <x v="4"/>
    <s v="Film &amp; Video"/>
    <x v="2"/>
  </r>
  <r>
    <x v="83"/>
    <n v="111"/>
    <x v="4"/>
    <s v="Photography"/>
    <x v="1"/>
  </r>
  <r>
    <x v="84"/>
    <n v="20"/>
    <x v="4"/>
    <s v="Art"/>
    <x v="1"/>
  </r>
  <r>
    <x v="11"/>
    <n v="65"/>
    <x v="4"/>
    <s v="Music"/>
    <x v="1"/>
  </r>
  <r>
    <x v="19"/>
    <n v="10"/>
    <x v="4"/>
    <s v="Music"/>
    <x v="1"/>
  </r>
  <r>
    <x v="0"/>
    <n v="75"/>
    <x v="4"/>
    <s v="Music"/>
    <x v="1"/>
  </r>
  <r>
    <x v="85"/>
    <n v="65"/>
    <x v="4"/>
    <s v="Fashion"/>
    <x v="1"/>
  </r>
  <r>
    <x v="1"/>
    <n v="50"/>
    <x v="4"/>
    <s v="Music"/>
    <x v="1"/>
  </r>
  <r>
    <x v="7"/>
    <n v="10"/>
    <x v="4"/>
    <s v="Music"/>
    <x v="1"/>
  </r>
  <r>
    <x v="8"/>
    <n v="1000"/>
    <x v="4"/>
    <s v="Film &amp; Video"/>
    <x v="1"/>
  </r>
  <r>
    <x v="22"/>
    <n v="50"/>
    <x v="4"/>
    <s v="Crafts"/>
    <x v="1"/>
  </r>
  <r>
    <x v="18"/>
    <n v="15"/>
    <x v="4"/>
    <s v="Music"/>
    <x v="2"/>
  </r>
  <r>
    <x v="11"/>
    <n v="5"/>
    <x v="4"/>
    <s v="Film &amp; Video"/>
    <x v="1"/>
  </r>
  <r>
    <x v="64"/>
    <n v="50"/>
    <x v="4"/>
    <s v="Film &amp; Video"/>
    <x v="1"/>
  </r>
  <r>
    <x v="86"/>
    <n v="25"/>
    <x v="4"/>
    <s v="Film &amp; Video"/>
    <x v="1"/>
  </r>
  <r>
    <x v="11"/>
    <n v="35"/>
    <x v="4"/>
    <s v="Publishing"/>
    <x v="1"/>
  </r>
  <r>
    <x v="56"/>
    <n v="10"/>
    <x v="4"/>
    <s v="Music"/>
    <x v="1"/>
  </r>
  <r>
    <x v="50"/>
    <n v="10"/>
    <x v="4"/>
    <s v="Publishing"/>
    <x v="1"/>
  </r>
  <r>
    <x v="1"/>
    <n v="1"/>
    <x v="4"/>
    <s v="Music"/>
    <x v="1"/>
  </r>
  <r>
    <x v="3"/>
    <n v="25"/>
    <x v="4"/>
    <s v="Music"/>
    <x v="1"/>
  </r>
  <r>
    <x v="22"/>
    <n v="2"/>
    <x v="4"/>
    <s v="Music"/>
    <x v="1"/>
  </r>
  <r>
    <x v="1"/>
    <n v="10"/>
    <x v="4"/>
    <s v="Music"/>
    <x v="1"/>
  </r>
  <r>
    <x v="50"/>
    <n v="30"/>
    <x v="4"/>
    <s v="Film &amp; Video"/>
    <x v="1"/>
  </r>
  <r>
    <x v="85"/>
    <n v="50"/>
    <x v="4"/>
    <s v="Publishing"/>
    <x v="2"/>
  </r>
  <r>
    <x v="12"/>
    <n v="0"/>
    <x v="4"/>
    <s v="Film &amp; Video"/>
    <x v="1"/>
  </r>
  <r>
    <x v="25"/>
    <n v="0"/>
    <x v="4"/>
    <s v="Film &amp; Video"/>
    <x v="1"/>
  </r>
  <r>
    <x v="32"/>
    <n v="0"/>
    <x v="4"/>
    <s v="Film &amp; Video"/>
    <x v="1"/>
  </r>
  <r>
    <x v="87"/>
    <n v="0"/>
    <x v="4"/>
    <s v="Music"/>
    <x v="2"/>
  </r>
  <r>
    <x v="56"/>
    <n v="0"/>
    <x v="4"/>
    <s v="Music"/>
    <x v="1"/>
  </r>
  <r>
    <x v="12"/>
    <n v="0"/>
    <x v="4"/>
    <s v="Photography"/>
    <x v="1"/>
  </r>
  <r>
    <x v="19"/>
    <n v="0"/>
    <x v="4"/>
    <s v="Film &amp; Video"/>
    <x v="1"/>
  </r>
  <r>
    <x v="39"/>
    <n v="0"/>
    <x v="4"/>
    <s v="Film &amp; Video"/>
    <x v="1"/>
  </r>
  <r>
    <x v="37"/>
    <n v="0"/>
    <x v="4"/>
    <s v="Film &amp; Video"/>
    <x v="1"/>
  </r>
  <r>
    <x v="10"/>
    <n v="0"/>
    <x v="4"/>
    <s v="Film &amp; Video"/>
    <x v="1"/>
  </r>
  <r>
    <x v="24"/>
    <n v="0"/>
    <x v="4"/>
    <s v="Film &amp; Video"/>
    <x v="1"/>
  </r>
  <r>
    <x v="0"/>
    <n v="0"/>
    <x v="4"/>
    <s v="Theater"/>
    <x v="1"/>
  </r>
  <r>
    <x v="25"/>
    <n v="0"/>
    <x v="4"/>
    <s v="Art"/>
    <x v="1"/>
  </r>
  <r>
    <x v="56"/>
    <n v="0"/>
    <x v="4"/>
    <s v="Film &amp; Video"/>
    <x v="1"/>
  </r>
  <r>
    <x v="54"/>
    <n v="0"/>
    <x v="4"/>
    <s v="Music"/>
    <x v="1"/>
  </r>
  <r>
    <x v="18"/>
    <n v="0"/>
    <x v="4"/>
    <s v="Publishing"/>
    <x v="1"/>
  </r>
  <r>
    <x v="25"/>
    <n v="0"/>
    <x v="4"/>
    <s v="Technology"/>
    <x v="1"/>
  </r>
  <r>
    <x v="0"/>
    <n v="0"/>
    <x v="4"/>
    <s v="Photography"/>
    <x v="1"/>
  </r>
  <r>
    <x v="0"/>
    <n v="0"/>
    <x v="4"/>
    <s v="Music"/>
    <x v="1"/>
  </r>
  <r>
    <x v="1"/>
    <n v="0"/>
    <x v="4"/>
    <s v="Film &amp; Video"/>
    <x v="1"/>
  </r>
  <r>
    <x v="82"/>
    <n v="0"/>
    <x v="4"/>
    <s v="Film &amp; Video"/>
    <x v="1"/>
  </r>
  <r>
    <x v="13"/>
    <n v="0"/>
    <x v="4"/>
    <s v="Music"/>
    <x v="1"/>
  </r>
  <r>
    <x v="13"/>
    <n v="0"/>
    <x v="4"/>
    <s v="Comics"/>
    <x v="1"/>
  </r>
  <r>
    <x v="12"/>
    <n v="0"/>
    <x v="4"/>
    <s v="Theater"/>
    <x v="1"/>
  </r>
  <r>
    <x v="57"/>
    <n v="0"/>
    <x v="4"/>
    <s v="Comics"/>
    <x v="1"/>
  </r>
  <r>
    <x v="0"/>
    <n v="0"/>
    <x v="4"/>
    <s v="Art"/>
    <x v="1"/>
  </r>
  <r>
    <x v="23"/>
    <n v="0"/>
    <x v="4"/>
    <s v="Film &amp; Video"/>
    <x v="1"/>
  </r>
  <r>
    <x v="0"/>
    <n v="1810"/>
    <x v="4"/>
    <s v="Food"/>
    <x v="1"/>
  </r>
  <r>
    <x v="0"/>
    <n v="5"/>
    <x v="4"/>
    <s v="Art"/>
    <x v="1"/>
  </r>
  <r>
    <x v="1"/>
    <n v="0"/>
    <x v="24"/>
    <s v="Publishing"/>
    <x v="2"/>
  </r>
  <r>
    <x v="19"/>
    <n v="15476"/>
    <x v="23"/>
    <s v="Design"/>
    <x v="0"/>
  </r>
  <r>
    <x v="1"/>
    <n v="579"/>
    <x v="23"/>
    <s v="Games"/>
    <x v="1"/>
  </r>
  <r>
    <x v="11"/>
    <n v="10049"/>
    <x v="21"/>
    <s v="Music"/>
    <x v="0"/>
  </r>
  <r>
    <x v="32"/>
    <n v="2000"/>
    <x v="21"/>
    <s v="Music"/>
    <x v="0"/>
  </r>
  <r>
    <x v="88"/>
    <n v="100"/>
    <x v="21"/>
    <s v="Music"/>
    <x v="1"/>
  </r>
  <r>
    <x v="7"/>
    <n v="600"/>
    <x v="8"/>
    <s v="Dance"/>
    <x v="1"/>
  </r>
  <r>
    <x v="5"/>
    <n v="310"/>
    <x v="2"/>
    <s v="Comics"/>
    <x v="2"/>
  </r>
  <r>
    <x v="0"/>
    <n v="5055"/>
    <x v="26"/>
    <s v="Food"/>
    <x v="0"/>
  </r>
  <r>
    <x v="89"/>
    <n v="3960"/>
    <x v="4"/>
    <s v="Film &amp; Video"/>
    <x v="0"/>
  </r>
  <r>
    <x v="11"/>
    <n v="2345"/>
    <x v="4"/>
    <s v="Theater"/>
    <x v="1"/>
  </r>
  <r>
    <x v="7"/>
    <n v="0"/>
    <x v="4"/>
    <s v="Music"/>
    <x v="1"/>
  </r>
  <r>
    <x v="3"/>
    <n v="0"/>
    <x v="27"/>
    <s v="Film &amp; Video"/>
    <x v="2"/>
  </r>
  <r>
    <x v="50"/>
    <n v="0"/>
    <x v="27"/>
    <s v="Film &amp; Video"/>
    <x v="1"/>
  </r>
  <r>
    <x v="48"/>
    <n v="150"/>
    <x v="25"/>
    <s v="Publishing"/>
    <x v="1"/>
  </r>
  <r>
    <x v="90"/>
    <n v="1700"/>
    <x v="28"/>
    <s v="Games"/>
    <x v="0"/>
  </r>
  <r>
    <x v="7"/>
    <n v="2545"/>
    <x v="28"/>
    <s v="Games"/>
    <x v="0"/>
  </r>
  <r>
    <x v="83"/>
    <n v="426"/>
    <x v="28"/>
    <s v="Publishing"/>
    <x v="0"/>
  </r>
  <r>
    <x v="87"/>
    <n v="27306"/>
    <x v="1"/>
    <s v="Film &amp; Video"/>
    <x v="0"/>
  </r>
  <r>
    <x v="12"/>
    <n v="7168"/>
    <x v="1"/>
    <s v="Food"/>
    <x v="0"/>
  </r>
  <r>
    <x v="11"/>
    <n v="18759"/>
    <x v="1"/>
    <s v="Film &amp; Video"/>
    <x v="0"/>
  </r>
  <r>
    <x v="91"/>
    <n v="17702"/>
    <x v="1"/>
    <s v="Film &amp; Video"/>
    <x v="2"/>
  </r>
  <r>
    <x v="19"/>
    <n v="16136"/>
    <x v="1"/>
    <s v="Film &amp; Video"/>
    <x v="0"/>
  </r>
  <r>
    <x v="11"/>
    <n v="10355"/>
    <x v="1"/>
    <s v="Music"/>
    <x v="0"/>
  </r>
  <r>
    <x v="11"/>
    <n v="11526"/>
    <x v="1"/>
    <s v="Music"/>
    <x v="0"/>
  </r>
  <r>
    <x v="10"/>
    <n v="26121"/>
    <x v="1"/>
    <s v="Film &amp; Video"/>
    <x v="0"/>
  </r>
  <r>
    <x v="12"/>
    <n v="10115"/>
    <x v="1"/>
    <s v="Music"/>
    <x v="0"/>
  </r>
  <r>
    <x v="0"/>
    <n v="6905"/>
    <x v="1"/>
    <s v="Music"/>
    <x v="0"/>
  </r>
  <r>
    <x v="25"/>
    <n v="27355"/>
    <x v="1"/>
    <s v="Music"/>
    <x v="0"/>
  </r>
  <r>
    <x v="92"/>
    <n v="6590"/>
    <x v="1"/>
    <s v="Games"/>
    <x v="0"/>
  </r>
  <r>
    <x v="12"/>
    <n v="10242"/>
    <x v="1"/>
    <s v="Music"/>
    <x v="0"/>
  </r>
  <r>
    <x v="0"/>
    <n v="5515"/>
    <x v="1"/>
    <s v="Food"/>
    <x v="0"/>
  </r>
  <r>
    <x v="11"/>
    <n v="12185"/>
    <x v="1"/>
    <s v="Film &amp; Video"/>
    <x v="0"/>
  </r>
  <r>
    <x v="19"/>
    <n v="15194"/>
    <x v="1"/>
    <s v="Film &amp; Video"/>
    <x v="0"/>
  </r>
  <r>
    <x v="0"/>
    <n v="5808"/>
    <x v="1"/>
    <s v="Technology"/>
    <x v="0"/>
  </r>
  <r>
    <x v="11"/>
    <n v="11865"/>
    <x v="1"/>
    <s v="Music"/>
    <x v="0"/>
  </r>
  <r>
    <x v="11"/>
    <n v="10368"/>
    <x v="1"/>
    <s v="Film &amp; Video"/>
    <x v="0"/>
  </r>
  <r>
    <x v="56"/>
    <n v="10708"/>
    <x v="1"/>
    <s v="Art"/>
    <x v="0"/>
  </r>
  <r>
    <x v="0"/>
    <n v="6086"/>
    <x v="1"/>
    <s v="Film &amp; Video"/>
    <x v="0"/>
  </r>
  <r>
    <x v="50"/>
    <n v="3535"/>
    <x v="1"/>
    <s v="Theater"/>
    <x v="0"/>
  </r>
  <r>
    <x v="11"/>
    <n v="10405"/>
    <x v="1"/>
    <s v="Film &amp; Video"/>
    <x v="0"/>
  </r>
  <r>
    <x v="1"/>
    <n v="3517"/>
    <x v="1"/>
    <s v="Music"/>
    <x v="0"/>
  </r>
  <r>
    <x v="0"/>
    <n v="9140"/>
    <x v="1"/>
    <s v="Music"/>
    <x v="0"/>
  </r>
  <r>
    <x v="50"/>
    <n v="3619"/>
    <x v="1"/>
    <s v="Music"/>
    <x v="0"/>
  </r>
  <r>
    <x v="7"/>
    <n v="4540"/>
    <x v="1"/>
    <s v="Music"/>
    <x v="0"/>
  </r>
  <r>
    <x v="75"/>
    <n v="11231"/>
    <x v="1"/>
    <s v="Music"/>
    <x v="0"/>
  </r>
  <r>
    <x v="50"/>
    <n v="6323"/>
    <x v="1"/>
    <s v="Music"/>
    <x v="0"/>
  </r>
  <r>
    <x v="7"/>
    <n v="2606"/>
    <x v="1"/>
    <s v="Film &amp; Video"/>
    <x v="0"/>
  </r>
  <r>
    <x v="25"/>
    <n v="25175"/>
    <x v="1"/>
    <s v="Film &amp; Video"/>
    <x v="0"/>
  </r>
  <r>
    <x v="1"/>
    <n v="3605"/>
    <x v="1"/>
    <s v="Food"/>
    <x v="0"/>
  </r>
  <r>
    <x v="0"/>
    <n v="5525"/>
    <x v="1"/>
    <s v="Publishing"/>
    <x v="0"/>
  </r>
  <r>
    <x v="92"/>
    <n v="3295"/>
    <x v="1"/>
    <s v="Art"/>
    <x v="0"/>
  </r>
  <r>
    <x v="0"/>
    <n v="5632"/>
    <x v="1"/>
    <s v="Music"/>
    <x v="0"/>
  </r>
  <r>
    <x v="0"/>
    <n v="6525"/>
    <x v="1"/>
    <s v="Music"/>
    <x v="0"/>
  </r>
  <r>
    <x v="11"/>
    <n v="3960"/>
    <x v="1"/>
    <s v="Music"/>
    <x v="1"/>
  </r>
  <r>
    <x v="32"/>
    <n v="3681"/>
    <x v="1"/>
    <s v="Music"/>
    <x v="0"/>
  </r>
  <r>
    <x v="1"/>
    <n v="4891"/>
    <x v="1"/>
    <s v="Dance"/>
    <x v="0"/>
  </r>
  <r>
    <x v="22"/>
    <n v="4099"/>
    <x v="1"/>
    <s v="Music"/>
    <x v="0"/>
  </r>
  <r>
    <x v="11"/>
    <n v="10642"/>
    <x v="1"/>
    <s v="Music"/>
    <x v="0"/>
  </r>
  <r>
    <x v="0"/>
    <n v="5406"/>
    <x v="1"/>
    <s v="Music"/>
    <x v="0"/>
  </r>
  <r>
    <x v="11"/>
    <n v="10328"/>
    <x v="1"/>
    <s v="Music"/>
    <x v="0"/>
  </r>
  <r>
    <x v="25"/>
    <n v="9759"/>
    <x v="1"/>
    <s v="Film &amp; Video"/>
    <x v="1"/>
  </r>
  <r>
    <x v="0"/>
    <n v="5275"/>
    <x v="1"/>
    <s v="Music"/>
    <x v="0"/>
  </r>
  <r>
    <x v="12"/>
    <n v="6125"/>
    <x v="1"/>
    <s v="Publishing"/>
    <x v="0"/>
  </r>
  <r>
    <x v="22"/>
    <n v="4022"/>
    <x v="1"/>
    <s v="Music"/>
    <x v="0"/>
  </r>
  <r>
    <x v="0"/>
    <n v="5871"/>
    <x v="1"/>
    <s v="Design"/>
    <x v="0"/>
  </r>
  <r>
    <x v="21"/>
    <n v="1410"/>
    <x v="1"/>
    <s v="Games"/>
    <x v="0"/>
  </r>
  <r>
    <x v="23"/>
    <n v="8205"/>
    <x v="1"/>
    <s v="Music"/>
    <x v="0"/>
  </r>
  <r>
    <x v="0"/>
    <n v="5843"/>
    <x v="1"/>
    <s v="Technology"/>
    <x v="0"/>
  </r>
  <r>
    <x v="1"/>
    <n v="1990"/>
    <x v="1"/>
    <s v="Film &amp; Video"/>
    <x v="1"/>
  </r>
  <r>
    <x v="0"/>
    <n v="5203"/>
    <x v="1"/>
    <s v="Film &amp; Video"/>
    <x v="0"/>
  </r>
  <r>
    <x v="7"/>
    <n v="2955"/>
    <x v="1"/>
    <s v="Film &amp; Video"/>
    <x v="0"/>
  </r>
  <r>
    <x v="3"/>
    <n v="1465"/>
    <x v="1"/>
    <s v="Music"/>
    <x v="0"/>
  </r>
  <r>
    <x v="1"/>
    <n v="3170"/>
    <x v="1"/>
    <s v="Music"/>
    <x v="0"/>
  </r>
  <r>
    <x v="23"/>
    <n v="8281"/>
    <x v="1"/>
    <s v="Design"/>
    <x v="0"/>
  </r>
  <r>
    <x v="75"/>
    <n v="12005"/>
    <x v="1"/>
    <s v="Film &amp; Video"/>
    <x v="0"/>
  </r>
  <r>
    <x v="7"/>
    <n v="2535"/>
    <x v="1"/>
    <s v="Art"/>
    <x v="0"/>
  </r>
  <r>
    <x v="57"/>
    <n v="3192"/>
    <x v="1"/>
    <s v="Film &amp; Video"/>
    <x v="0"/>
  </r>
  <r>
    <x v="19"/>
    <n v="3684"/>
    <x v="1"/>
    <s v="Music"/>
    <x v="1"/>
  </r>
  <r>
    <x v="11"/>
    <n v="10510"/>
    <x v="1"/>
    <s v="Music"/>
    <x v="0"/>
  </r>
  <r>
    <x v="11"/>
    <n v="10090"/>
    <x v="1"/>
    <s v="Film &amp; Video"/>
    <x v="0"/>
  </r>
  <r>
    <x v="50"/>
    <n v="4031"/>
    <x v="1"/>
    <s v="Music"/>
    <x v="0"/>
  </r>
  <r>
    <x v="33"/>
    <n v="6844"/>
    <x v="1"/>
    <s v="Film &amp; Video"/>
    <x v="0"/>
  </r>
  <r>
    <x v="1"/>
    <n v="3265"/>
    <x v="1"/>
    <s v="Film &amp; Video"/>
    <x v="0"/>
  </r>
  <r>
    <x v="1"/>
    <n v="3000"/>
    <x v="1"/>
    <s v="Music"/>
    <x v="0"/>
  </r>
  <r>
    <x v="19"/>
    <n v="2450"/>
    <x v="1"/>
    <s v="Music"/>
    <x v="1"/>
  </r>
  <r>
    <x v="32"/>
    <n v="2136"/>
    <x v="1"/>
    <s v="Music"/>
    <x v="0"/>
  </r>
  <r>
    <x v="21"/>
    <n v="1445"/>
    <x v="1"/>
    <s v="Music"/>
    <x v="0"/>
  </r>
  <r>
    <x v="56"/>
    <n v="1219"/>
    <x v="1"/>
    <s v="Music"/>
    <x v="1"/>
  </r>
  <r>
    <x v="37"/>
    <n v="2780"/>
    <x v="1"/>
    <s v="Fashion"/>
    <x v="1"/>
  </r>
  <r>
    <x v="50"/>
    <n v="3505"/>
    <x v="1"/>
    <s v="Film &amp; Video"/>
    <x v="0"/>
  </r>
  <r>
    <x v="93"/>
    <n v="1026"/>
    <x v="1"/>
    <s v="Fashion"/>
    <x v="0"/>
  </r>
  <r>
    <x v="1"/>
    <n v="3185"/>
    <x v="1"/>
    <s v="Music"/>
    <x v="0"/>
  </r>
  <r>
    <x v="12"/>
    <n v="2677"/>
    <x v="1"/>
    <s v="Film &amp; Video"/>
    <x v="1"/>
  </r>
  <r>
    <x v="0"/>
    <n v="5615"/>
    <x v="1"/>
    <s v="Film &amp; Video"/>
    <x v="0"/>
  </r>
  <r>
    <x v="1"/>
    <n v="3131"/>
    <x v="1"/>
    <s v="Film &amp; Video"/>
    <x v="0"/>
  </r>
  <r>
    <x v="0"/>
    <n v="3160"/>
    <x v="1"/>
    <s v="Music"/>
    <x v="1"/>
  </r>
  <r>
    <x v="1"/>
    <n v="3070"/>
    <x v="1"/>
    <s v="Photography"/>
    <x v="0"/>
  </r>
  <r>
    <x v="94"/>
    <n v="3065"/>
    <x v="1"/>
    <s v="Music"/>
    <x v="0"/>
  </r>
  <r>
    <x v="95"/>
    <n v="2095"/>
    <x v="1"/>
    <s v="Film &amp; Video"/>
    <x v="0"/>
  </r>
  <r>
    <x v="96"/>
    <n v="1845"/>
    <x v="1"/>
    <s v="Publishing"/>
    <x v="1"/>
  </r>
  <r>
    <x v="97"/>
    <n v="1210"/>
    <x v="1"/>
    <s v="Journalism"/>
    <x v="1"/>
  </r>
  <r>
    <x v="98"/>
    <n v="9044"/>
    <x v="1"/>
    <s v="Film &amp; Video"/>
    <x v="0"/>
  </r>
  <r>
    <x v="0"/>
    <n v="1565"/>
    <x v="1"/>
    <s v="Art"/>
    <x v="1"/>
  </r>
  <r>
    <x v="5"/>
    <n v="1525"/>
    <x v="1"/>
    <s v="Film &amp; Video"/>
    <x v="0"/>
  </r>
  <r>
    <x v="11"/>
    <n v="2560"/>
    <x v="1"/>
    <s v="Film &amp; Video"/>
    <x v="1"/>
  </r>
  <r>
    <x v="19"/>
    <n v="2460"/>
    <x v="1"/>
    <s v="Film &amp; Video"/>
    <x v="1"/>
  </r>
  <r>
    <x v="0"/>
    <n v="2466"/>
    <x v="1"/>
    <s v="Music"/>
    <x v="1"/>
  </r>
  <r>
    <x v="0"/>
    <n v="787"/>
    <x v="1"/>
    <s v="Film &amp; Video"/>
    <x v="1"/>
  </r>
  <r>
    <x v="18"/>
    <n v="640"/>
    <x v="1"/>
    <s v="Music"/>
    <x v="0"/>
  </r>
  <r>
    <x v="1"/>
    <n v="4534"/>
    <x v="1"/>
    <s v="Music"/>
    <x v="0"/>
  </r>
  <r>
    <x v="19"/>
    <n v="1979"/>
    <x v="1"/>
    <s v="Food"/>
    <x v="1"/>
  </r>
  <r>
    <x v="0"/>
    <n v="700"/>
    <x v="1"/>
    <s v="Film &amp; Video"/>
    <x v="1"/>
  </r>
  <r>
    <x v="92"/>
    <n v="1260"/>
    <x v="1"/>
    <s v="Photography"/>
    <x v="1"/>
  </r>
  <r>
    <x v="1"/>
    <n v="3081"/>
    <x v="1"/>
    <s v="Film &amp; Video"/>
    <x v="0"/>
  </r>
  <r>
    <x v="28"/>
    <n v="1225"/>
    <x v="1"/>
    <s v="Film &amp; Video"/>
    <x v="0"/>
  </r>
  <r>
    <x v="3"/>
    <n v="385"/>
    <x v="1"/>
    <s v="Film &amp; Video"/>
    <x v="1"/>
  </r>
  <r>
    <x v="7"/>
    <n v="740"/>
    <x v="1"/>
    <s v="Film &amp; Video"/>
    <x v="1"/>
  </r>
  <r>
    <x v="70"/>
    <n v="801"/>
    <x v="1"/>
    <s v="Music"/>
    <x v="0"/>
  </r>
  <r>
    <x v="11"/>
    <n v="528"/>
    <x v="1"/>
    <s v="Games"/>
    <x v="1"/>
  </r>
  <r>
    <x v="3"/>
    <n v="1058"/>
    <x v="1"/>
    <s v="Music"/>
    <x v="0"/>
  </r>
  <r>
    <x v="3"/>
    <n v="1145"/>
    <x v="1"/>
    <s v="Music"/>
    <x v="0"/>
  </r>
  <r>
    <x v="15"/>
    <n v="905"/>
    <x v="1"/>
    <s v="Film &amp; Video"/>
    <x v="2"/>
  </r>
  <r>
    <x v="30"/>
    <n v="690"/>
    <x v="1"/>
    <s v="Music"/>
    <x v="0"/>
  </r>
  <r>
    <x v="11"/>
    <n v="745"/>
    <x v="1"/>
    <s v="Film &amp; Video"/>
    <x v="1"/>
  </r>
  <r>
    <x v="7"/>
    <n v="810"/>
    <x v="1"/>
    <s v="Film &amp; Video"/>
    <x v="2"/>
  </r>
  <r>
    <x v="24"/>
    <n v="1250"/>
    <x v="1"/>
    <s v="Music"/>
    <x v="1"/>
  </r>
  <r>
    <x v="56"/>
    <n v="7600"/>
    <x v="1"/>
    <s v="Music"/>
    <x v="0"/>
  </r>
  <r>
    <x v="1"/>
    <n v="590"/>
    <x v="1"/>
    <s v="Music"/>
    <x v="1"/>
  </r>
  <r>
    <x v="5"/>
    <n v="470"/>
    <x v="1"/>
    <s v="Film &amp; Video"/>
    <x v="1"/>
  </r>
  <r>
    <x v="18"/>
    <n v="500"/>
    <x v="1"/>
    <s v="Music"/>
    <x v="0"/>
  </r>
  <r>
    <x v="15"/>
    <n v="1236"/>
    <x v="1"/>
    <s v="Film &amp; Video"/>
    <x v="1"/>
  </r>
  <r>
    <x v="36"/>
    <n v="1170"/>
    <x v="1"/>
    <s v="Music"/>
    <x v="1"/>
  </r>
  <r>
    <x v="1"/>
    <n v="155"/>
    <x v="1"/>
    <s v="Music"/>
    <x v="2"/>
  </r>
  <r>
    <x v="32"/>
    <n v="110"/>
    <x v="1"/>
    <s v="Music"/>
    <x v="1"/>
  </r>
  <r>
    <x v="20"/>
    <n v="175"/>
    <x v="1"/>
    <s v="Music"/>
    <x v="1"/>
  </r>
  <r>
    <x v="32"/>
    <n v="385"/>
    <x v="1"/>
    <s v="Games"/>
    <x v="1"/>
  </r>
  <r>
    <x v="33"/>
    <n v="208"/>
    <x v="1"/>
    <s v="Music"/>
    <x v="1"/>
  </r>
  <r>
    <x v="0"/>
    <n v="250"/>
    <x v="1"/>
    <s v="Film &amp; Video"/>
    <x v="1"/>
  </r>
  <r>
    <x v="60"/>
    <n v="160"/>
    <x v="1"/>
    <s v="Fashion"/>
    <x v="1"/>
  </r>
  <r>
    <x v="7"/>
    <n v="167"/>
    <x v="1"/>
    <s v="Music"/>
    <x v="1"/>
  </r>
  <r>
    <x v="1"/>
    <n v="400"/>
    <x v="1"/>
    <s v="Journalism"/>
    <x v="1"/>
  </r>
  <r>
    <x v="25"/>
    <n v="400"/>
    <x v="1"/>
    <s v="Film &amp; Video"/>
    <x v="1"/>
  </r>
  <r>
    <x v="3"/>
    <n v="580"/>
    <x v="1"/>
    <s v="Music"/>
    <x v="1"/>
  </r>
  <r>
    <x v="32"/>
    <n v="175"/>
    <x v="1"/>
    <s v="Photography"/>
    <x v="1"/>
  </r>
  <r>
    <x v="0"/>
    <n v="125"/>
    <x v="1"/>
    <s v="Games"/>
    <x v="1"/>
  </r>
  <r>
    <x v="7"/>
    <n v="285"/>
    <x v="1"/>
    <s v="Film &amp; Video"/>
    <x v="1"/>
  </r>
  <r>
    <x v="3"/>
    <n v="310"/>
    <x v="1"/>
    <s v="Music"/>
    <x v="1"/>
  </r>
  <r>
    <x v="44"/>
    <n v="800"/>
    <x v="1"/>
    <s v="Film &amp; Video"/>
    <x v="1"/>
  </r>
  <r>
    <x v="56"/>
    <n v="811"/>
    <x v="1"/>
    <s v="Games"/>
    <x v="1"/>
  </r>
  <r>
    <x v="37"/>
    <n v="384"/>
    <x v="1"/>
    <s v="Technology"/>
    <x v="1"/>
  </r>
  <r>
    <x v="3"/>
    <n v="250"/>
    <x v="1"/>
    <s v="Music"/>
    <x v="1"/>
  </r>
  <r>
    <x v="1"/>
    <n v="240"/>
    <x v="1"/>
    <s v="Music"/>
    <x v="1"/>
  </r>
  <r>
    <x v="0"/>
    <n v="95"/>
    <x v="1"/>
    <s v="Publishing"/>
    <x v="1"/>
  </r>
  <r>
    <x v="0"/>
    <n v="150"/>
    <x v="1"/>
    <s v="Music"/>
    <x v="1"/>
  </r>
  <r>
    <x v="12"/>
    <n v="120"/>
    <x v="1"/>
    <s v="Music"/>
    <x v="1"/>
  </r>
  <r>
    <x v="5"/>
    <n v="160"/>
    <x v="1"/>
    <s v="Music"/>
    <x v="1"/>
  </r>
  <r>
    <x v="36"/>
    <n v="140"/>
    <x v="1"/>
    <s v="Film &amp; Video"/>
    <x v="1"/>
  </r>
  <r>
    <x v="36"/>
    <n v="70"/>
    <x v="1"/>
    <s v="Music"/>
    <x v="1"/>
  </r>
  <r>
    <x v="22"/>
    <n v="10"/>
    <x v="1"/>
    <s v="Photography"/>
    <x v="1"/>
  </r>
  <r>
    <x v="43"/>
    <n v="45"/>
    <x v="1"/>
    <s v="Theater"/>
    <x v="1"/>
  </r>
  <r>
    <x v="0"/>
    <n v="60"/>
    <x v="1"/>
    <s v="Film &amp; Video"/>
    <x v="1"/>
  </r>
  <r>
    <x v="18"/>
    <n v="55"/>
    <x v="1"/>
    <s v="Music"/>
    <x v="2"/>
  </r>
  <r>
    <x v="17"/>
    <n v="75"/>
    <x v="1"/>
    <s v="Film &amp; Video"/>
    <x v="1"/>
  </r>
  <r>
    <x v="5"/>
    <n v="175"/>
    <x v="1"/>
    <s v="Art"/>
    <x v="1"/>
  </r>
  <r>
    <x v="5"/>
    <n v="25"/>
    <x v="1"/>
    <s v="Film &amp; Video"/>
    <x v="1"/>
  </r>
  <r>
    <x v="7"/>
    <n v="50"/>
    <x v="1"/>
    <s v="Publishing"/>
    <x v="1"/>
  </r>
  <r>
    <x v="70"/>
    <n v="25"/>
    <x v="1"/>
    <s v="Music"/>
    <x v="2"/>
  </r>
  <r>
    <x v="0"/>
    <n v="25"/>
    <x v="1"/>
    <s v="Film &amp; Video"/>
    <x v="1"/>
  </r>
  <r>
    <x v="3"/>
    <n v="15"/>
    <x v="1"/>
    <s v="Film &amp; Video"/>
    <x v="2"/>
  </r>
  <r>
    <x v="39"/>
    <n v="20"/>
    <x v="1"/>
    <s v="Publishing"/>
    <x v="1"/>
  </r>
  <r>
    <x v="0"/>
    <n v="10"/>
    <x v="1"/>
    <s v="Music"/>
    <x v="1"/>
  </r>
  <r>
    <x v="1"/>
    <n v="0"/>
    <x v="1"/>
    <s v="Film &amp; Video"/>
    <x v="2"/>
  </r>
  <r>
    <x v="43"/>
    <n v="0"/>
    <x v="1"/>
    <s v="Film &amp; Video"/>
    <x v="1"/>
  </r>
  <r>
    <x v="19"/>
    <n v="0"/>
    <x v="1"/>
    <s v="Music"/>
    <x v="1"/>
  </r>
  <r>
    <x v="1"/>
    <n v="0"/>
    <x v="1"/>
    <s v="Film &amp; Video"/>
    <x v="2"/>
  </r>
  <r>
    <x v="32"/>
    <n v="0"/>
    <x v="1"/>
    <s v="Film &amp; Video"/>
    <x v="1"/>
  </r>
  <r>
    <x v="3"/>
    <n v="0"/>
    <x v="1"/>
    <s v="Music"/>
    <x v="1"/>
  </r>
  <r>
    <x v="22"/>
    <n v="0"/>
    <x v="1"/>
    <s v="Film &amp; Video"/>
    <x v="2"/>
  </r>
  <r>
    <x v="25"/>
    <n v="0"/>
    <x v="1"/>
    <s v="Music"/>
    <x v="2"/>
  </r>
  <r>
    <x v="18"/>
    <n v="0"/>
    <x v="1"/>
    <s v="Film &amp; Video"/>
    <x v="1"/>
  </r>
  <r>
    <x v="32"/>
    <n v="0"/>
    <x v="1"/>
    <s v="Film &amp; Video"/>
    <x v="2"/>
  </r>
  <r>
    <x v="17"/>
    <n v="0"/>
    <x v="1"/>
    <s v="Dance"/>
    <x v="1"/>
  </r>
  <r>
    <x v="1"/>
    <n v="0"/>
    <x v="1"/>
    <s v="Film &amp; Video"/>
    <x v="2"/>
  </r>
  <r>
    <x v="1"/>
    <n v="0"/>
    <x v="1"/>
    <s v="Theater"/>
    <x v="1"/>
  </r>
  <r>
    <x v="5"/>
    <n v="0"/>
    <x v="1"/>
    <s v="Theater"/>
    <x v="1"/>
  </r>
  <r>
    <x v="3"/>
    <n v="0"/>
    <x v="1"/>
    <s v="Technology"/>
    <x v="1"/>
  </r>
  <r>
    <x v="0"/>
    <n v="0"/>
    <x v="1"/>
    <s v="Art"/>
    <x v="2"/>
  </r>
  <r>
    <x v="33"/>
    <n v="0"/>
    <x v="1"/>
    <s v="Music"/>
    <x v="1"/>
  </r>
  <r>
    <x v="0"/>
    <n v="0"/>
    <x v="1"/>
    <s v="Art"/>
    <x v="1"/>
  </r>
  <r>
    <x v="99"/>
    <n v="0"/>
    <x v="1"/>
    <s v="Food"/>
    <x v="1"/>
  </r>
  <r>
    <x v="11"/>
    <n v="0"/>
    <x v="1"/>
    <s v="Film &amp; Video"/>
    <x v="2"/>
  </r>
  <r>
    <x v="7"/>
    <n v="0"/>
    <x v="1"/>
    <s v="Comics"/>
    <x v="2"/>
  </r>
  <r>
    <x v="87"/>
    <n v="0"/>
    <x v="1"/>
    <s v="Games"/>
    <x v="1"/>
  </r>
  <r>
    <x v="56"/>
    <n v="7596"/>
    <x v="1"/>
    <s v="Dance"/>
    <x v="0"/>
  </r>
  <r>
    <x v="100"/>
    <n v="1231"/>
    <x v="1"/>
    <s v="Film &amp; Video"/>
    <x v="1"/>
  </r>
  <r>
    <x v="101"/>
    <n v="4000"/>
    <x v="1"/>
    <s v="Film &amp; Video"/>
    <x v="0"/>
  </r>
  <r>
    <x v="19"/>
    <n v="1713"/>
    <x v="6"/>
    <s v="Film &amp; Video"/>
    <x v="2"/>
  </r>
  <r>
    <x v="56"/>
    <n v="0"/>
    <x v="6"/>
    <s v="Film &amp; Video"/>
    <x v="1"/>
  </r>
  <r>
    <x v="102"/>
    <n v="13838"/>
    <x v="23"/>
    <s v="Publishing"/>
    <x v="0"/>
  </r>
  <r>
    <x v="3"/>
    <n v="0"/>
    <x v="8"/>
    <s v="Film &amp; Video"/>
    <x v="2"/>
  </r>
  <r>
    <x v="11"/>
    <n v="50"/>
    <x v="24"/>
    <s v="Film &amp; Video"/>
    <x v="1"/>
  </r>
  <r>
    <x v="23"/>
    <n v="1252"/>
    <x v="3"/>
    <s v="Games"/>
    <x v="1"/>
  </r>
  <r>
    <x v="0"/>
    <n v="100"/>
    <x v="27"/>
    <s v="Film &amp; Video"/>
    <x v="1"/>
  </r>
  <r>
    <x v="0"/>
    <n v="50"/>
    <x v="27"/>
    <s v="Film &amp; Video"/>
    <x v="1"/>
  </r>
  <r>
    <x v="11"/>
    <n v="324"/>
    <x v="2"/>
    <s v="Publishing"/>
    <x v="1"/>
  </r>
  <r>
    <x v="0"/>
    <n v="0"/>
    <x v="2"/>
    <s v="Music"/>
    <x v="1"/>
  </r>
  <r>
    <x v="11"/>
    <n v="10100"/>
    <x v="6"/>
    <s v="Music"/>
    <x v="0"/>
  </r>
  <r>
    <x v="51"/>
    <n v="190"/>
    <x v="6"/>
    <s v="Publishing"/>
    <x v="1"/>
  </r>
  <r>
    <x v="28"/>
    <n v="105"/>
    <x v="6"/>
    <s v="Music"/>
    <x v="1"/>
  </r>
  <r>
    <x v="0"/>
    <n v="0"/>
    <x v="6"/>
    <s v="Film &amp; Video"/>
    <x v="2"/>
  </r>
  <r>
    <x v="11"/>
    <n v="0"/>
    <x v="6"/>
    <s v="Music"/>
    <x v="1"/>
  </r>
  <r>
    <x v="22"/>
    <n v="1020"/>
    <x v="24"/>
    <s v="Photography"/>
    <x v="1"/>
  </r>
  <r>
    <x v="38"/>
    <n v="1408"/>
    <x v="8"/>
    <s v="Film &amp; Video"/>
    <x v="0"/>
  </r>
  <r>
    <x v="22"/>
    <n v="40"/>
    <x v="29"/>
    <s v="Publishing"/>
    <x v="1"/>
  </r>
  <r>
    <x v="11"/>
    <n v="10874"/>
    <x v="20"/>
    <s v="Publishing"/>
    <x v="0"/>
  </r>
  <r>
    <x v="25"/>
    <n v="20870"/>
    <x v="20"/>
    <s v="Film &amp; Video"/>
    <x v="0"/>
  </r>
  <r>
    <x v="103"/>
    <n v="5042"/>
    <x v="20"/>
    <s v="Music"/>
    <x v="0"/>
  </r>
  <r>
    <x v="15"/>
    <n v="12205"/>
    <x v="20"/>
    <s v="Film &amp; Video"/>
    <x v="0"/>
  </r>
  <r>
    <x v="11"/>
    <n v="20624"/>
    <x v="20"/>
    <s v="Film &amp; Video"/>
    <x v="0"/>
  </r>
  <r>
    <x v="19"/>
    <n v="18406"/>
    <x v="20"/>
    <s v="Food"/>
    <x v="0"/>
  </r>
  <r>
    <x v="11"/>
    <n v="13566"/>
    <x v="20"/>
    <s v="Film &amp; Video"/>
    <x v="0"/>
  </r>
  <r>
    <x v="11"/>
    <n v="10700"/>
    <x v="20"/>
    <s v="Food"/>
    <x v="0"/>
  </r>
  <r>
    <x v="104"/>
    <n v="2763"/>
    <x v="20"/>
    <s v="Music"/>
    <x v="0"/>
  </r>
  <r>
    <x v="1"/>
    <n v="3298"/>
    <x v="20"/>
    <s v="Publishing"/>
    <x v="0"/>
  </r>
  <r>
    <x v="1"/>
    <n v="3052"/>
    <x v="20"/>
    <s v="Music"/>
    <x v="0"/>
  </r>
  <r>
    <x v="73"/>
    <n v="1462"/>
    <x v="20"/>
    <s v="Music"/>
    <x v="0"/>
  </r>
  <r>
    <x v="22"/>
    <n v="4901"/>
    <x v="20"/>
    <s v="Film &amp; Video"/>
    <x v="0"/>
  </r>
  <r>
    <x v="3"/>
    <n v="2635"/>
    <x v="20"/>
    <s v="Music"/>
    <x v="0"/>
  </r>
  <r>
    <x v="105"/>
    <n v="2277"/>
    <x v="20"/>
    <s v="Film &amp; Video"/>
    <x v="2"/>
  </r>
  <r>
    <x v="32"/>
    <n v="2016"/>
    <x v="20"/>
    <s v="Music"/>
    <x v="0"/>
  </r>
  <r>
    <x v="1"/>
    <n v="3002"/>
    <x v="20"/>
    <s v="Film &amp; Video"/>
    <x v="0"/>
  </r>
  <r>
    <x v="43"/>
    <n v="1225"/>
    <x v="20"/>
    <s v="Music"/>
    <x v="0"/>
  </r>
  <r>
    <x v="51"/>
    <n v="2285"/>
    <x v="20"/>
    <s v="Theater"/>
    <x v="0"/>
  </r>
  <r>
    <x v="5"/>
    <n v="1835"/>
    <x v="20"/>
    <s v="Music"/>
    <x v="0"/>
  </r>
  <r>
    <x v="22"/>
    <n v="1160"/>
    <x v="20"/>
    <s v="Music"/>
    <x v="1"/>
  </r>
  <r>
    <x v="32"/>
    <n v="2190"/>
    <x v="20"/>
    <s v="Music"/>
    <x v="0"/>
  </r>
  <r>
    <x v="77"/>
    <n v="606"/>
    <x v="20"/>
    <s v="Music"/>
    <x v="0"/>
  </r>
  <r>
    <x v="10"/>
    <n v="4877"/>
    <x v="20"/>
    <s v="Film &amp; Video"/>
    <x v="2"/>
  </r>
  <r>
    <x v="28"/>
    <n v="1445"/>
    <x v="20"/>
    <s v="Film &amp; Video"/>
    <x v="0"/>
  </r>
  <r>
    <x v="1"/>
    <n v="2082"/>
    <x v="20"/>
    <s v="Comics"/>
    <x v="1"/>
  </r>
  <r>
    <x v="64"/>
    <n v="335"/>
    <x v="20"/>
    <s v="Music"/>
    <x v="1"/>
  </r>
  <r>
    <x v="29"/>
    <n v="1335"/>
    <x v="20"/>
    <s v="Music"/>
    <x v="0"/>
  </r>
  <r>
    <x v="32"/>
    <n v="570"/>
    <x v="20"/>
    <s v="Publishing"/>
    <x v="1"/>
  </r>
  <r>
    <x v="32"/>
    <n v="510"/>
    <x v="20"/>
    <s v="Film &amp; Video"/>
    <x v="1"/>
  </r>
  <r>
    <x v="106"/>
    <n v="2293"/>
    <x v="20"/>
    <s v="Music"/>
    <x v="0"/>
  </r>
  <r>
    <x v="36"/>
    <n v="592"/>
    <x v="20"/>
    <s v="Journalism"/>
    <x v="1"/>
  </r>
  <r>
    <x v="0"/>
    <n v="256"/>
    <x v="20"/>
    <s v="Film &amp; Video"/>
    <x v="1"/>
  </r>
  <r>
    <x v="1"/>
    <n v="600"/>
    <x v="20"/>
    <s v="Film &amp; Video"/>
    <x v="1"/>
  </r>
  <r>
    <x v="107"/>
    <n v="180"/>
    <x v="20"/>
    <s v="Publishing"/>
    <x v="0"/>
  </r>
  <r>
    <x v="35"/>
    <n v="405"/>
    <x v="20"/>
    <s v="Film &amp; Video"/>
    <x v="1"/>
  </r>
  <r>
    <x v="17"/>
    <n v="310"/>
    <x v="20"/>
    <s v="Dance"/>
    <x v="1"/>
  </r>
  <r>
    <x v="5"/>
    <n v="520"/>
    <x v="20"/>
    <s v="Music"/>
    <x v="1"/>
  </r>
  <r>
    <x v="22"/>
    <n v="449"/>
    <x v="20"/>
    <s v="Film &amp; Video"/>
    <x v="1"/>
  </r>
  <r>
    <x v="54"/>
    <n v="456"/>
    <x v="20"/>
    <s v="Music"/>
    <x v="1"/>
  </r>
  <r>
    <x v="40"/>
    <n v="243"/>
    <x v="20"/>
    <s v="Fashion"/>
    <x v="1"/>
  </r>
  <r>
    <x v="3"/>
    <n v="183"/>
    <x v="20"/>
    <s v="Music"/>
    <x v="1"/>
  </r>
  <r>
    <x v="52"/>
    <n v="213"/>
    <x v="20"/>
    <s v="Fashion"/>
    <x v="0"/>
  </r>
  <r>
    <x v="108"/>
    <n v="48"/>
    <x v="20"/>
    <s v="Art"/>
    <x v="1"/>
  </r>
  <r>
    <x v="19"/>
    <n v="57"/>
    <x v="20"/>
    <s v="Film &amp; Video"/>
    <x v="1"/>
  </r>
  <r>
    <x v="99"/>
    <n v="105"/>
    <x v="20"/>
    <s v="Music"/>
    <x v="1"/>
  </r>
  <r>
    <x v="25"/>
    <n v="170"/>
    <x v="20"/>
    <s v="Music"/>
    <x v="2"/>
  </r>
  <r>
    <x v="0"/>
    <n v="40"/>
    <x v="20"/>
    <s v="Music"/>
    <x v="1"/>
  </r>
  <r>
    <x v="109"/>
    <n v="170"/>
    <x v="20"/>
    <s v="Food"/>
    <x v="1"/>
  </r>
  <r>
    <x v="3"/>
    <n v="80"/>
    <x v="20"/>
    <s v="Music"/>
    <x v="1"/>
  </r>
  <r>
    <x v="5"/>
    <n v="100"/>
    <x v="20"/>
    <s v="Music"/>
    <x v="1"/>
  </r>
  <r>
    <x v="0"/>
    <n v="25"/>
    <x v="20"/>
    <s v="Film &amp; Video"/>
    <x v="1"/>
  </r>
  <r>
    <x v="32"/>
    <n v="0"/>
    <x v="20"/>
    <s v="Film &amp; Video"/>
    <x v="2"/>
  </r>
  <r>
    <x v="110"/>
    <n v="0"/>
    <x v="20"/>
    <s v="Film &amp; Video"/>
    <x v="2"/>
  </r>
  <r>
    <x v="1"/>
    <n v="0"/>
    <x v="20"/>
    <s v="Games"/>
    <x v="1"/>
  </r>
  <r>
    <x v="5"/>
    <n v="0"/>
    <x v="20"/>
    <s v="Publishing"/>
    <x v="2"/>
  </r>
  <r>
    <x v="111"/>
    <n v="0"/>
    <x v="20"/>
    <s v="Publishing"/>
    <x v="1"/>
  </r>
  <r>
    <x v="32"/>
    <n v="0"/>
    <x v="20"/>
    <s v="Music"/>
    <x v="1"/>
  </r>
  <r>
    <x v="0"/>
    <n v="0"/>
    <x v="20"/>
    <s v="Music"/>
    <x v="1"/>
  </r>
  <r>
    <x v="22"/>
    <n v="0"/>
    <x v="20"/>
    <s v="Music"/>
    <x v="1"/>
  </r>
  <r>
    <x v="3"/>
    <n v="0"/>
    <x v="20"/>
    <s v="Film &amp; Video"/>
    <x v="1"/>
  </r>
  <r>
    <x v="6"/>
    <n v="0"/>
    <x v="20"/>
    <s v="Film &amp; Video"/>
    <x v="1"/>
  </r>
  <r>
    <x v="88"/>
    <n v="0"/>
    <x v="20"/>
    <s v="Film &amp; Video"/>
    <x v="1"/>
  </r>
  <r>
    <x v="15"/>
    <n v="0"/>
    <x v="20"/>
    <s v="Music"/>
    <x v="1"/>
  </r>
  <r>
    <x v="0"/>
    <n v="5560"/>
    <x v="27"/>
    <s v="Film &amp; Video"/>
    <x v="0"/>
  </r>
  <r>
    <x v="112"/>
    <n v="2527"/>
    <x v="30"/>
    <s v="Publishing"/>
    <x v="0"/>
  </r>
  <r>
    <x v="43"/>
    <n v="1080"/>
    <x v="8"/>
    <s v="Film &amp; Video"/>
    <x v="0"/>
  </r>
  <r>
    <x v="5"/>
    <n v="50"/>
    <x v="31"/>
    <s v="Comics"/>
    <x v="1"/>
  </r>
  <r>
    <x v="68"/>
    <n v="1313"/>
    <x v="27"/>
    <s v="Publishing"/>
    <x v="1"/>
  </r>
  <r>
    <x v="1"/>
    <n v="3000"/>
    <x v="27"/>
    <s v="Music"/>
    <x v="0"/>
  </r>
  <r>
    <x v="32"/>
    <n v="2611"/>
    <x v="32"/>
    <s v="Music"/>
    <x v="0"/>
  </r>
  <r>
    <x v="1"/>
    <n v="3010"/>
    <x v="32"/>
    <s v="Film &amp; Video"/>
    <x v="0"/>
  </r>
  <r>
    <x v="0"/>
    <n v="60"/>
    <x v="32"/>
    <s v="Film &amp; Video"/>
    <x v="1"/>
  </r>
  <r>
    <x v="5"/>
    <n v="0"/>
    <x v="32"/>
    <s v="Music"/>
    <x v="1"/>
  </r>
  <r>
    <x v="63"/>
    <n v="80"/>
    <x v="8"/>
    <s v="Publishing"/>
    <x v="1"/>
  </r>
  <r>
    <x v="19"/>
    <n v="0"/>
    <x v="33"/>
    <s v="Publishing"/>
    <x v="1"/>
  </r>
  <r>
    <x v="3"/>
    <n v="10"/>
    <x v="8"/>
    <s v="Dance"/>
    <x v="1"/>
  </r>
  <r>
    <x v="113"/>
    <n v="450"/>
    <x v="19"/>
    <s v="Music"/>
    <x v="1"/>
  </r>
  <r>
    <x v="32"/>
    <n v="320"/>
    <x v="1"/>
    <s v="Music"/>
    <x v="1"/>
  </r>
  <r>
    <x v="32"/>
    <n v="2005"/>
    <x v="1"/>
    <s v="Film &amp; Video"/>
    <x v="0"/>
  </r>
  <r>
    <x v="114"/>
    <n v="770"/>
    <x v="9"/>
    <s v="Art"/>
    <x v="1"/>
  </r>
  <r>
    <x v="11"/>
    <n v="0"/>
    <x v="9"/>
    <s v="Technology"/>
    <x v="2"/>
  </r>
  <r>
    <x v="3"/>
    <n v="0"/>
    <x v="34"/>
    <s v="Film &amp; Video"/>
    <x v="2"/>
  </r>
  <r>
    <x v="6"/>
    <n v="53290"/>
    <x v="35"/>
    <s v="Publishing"/>
    <x v="0"/>
  </r>
  <r>
    <x v="25"/>
    <n v="100"/>
    <x v="35"/>
    <s v="Film &amp; Video"/>
    <x v="1"/>
  </r>
  <r>
    <x v="11"/>
    <n v="375"/>
    <x v="1"/>
    <s v="Film &amp; Video"/>
    <x v="1"/>
  </r>
  <r>
    <x v="80"/>
    <n v="150"/>
    <x v="1"/>
    <s v="Theater"/>
    <x v="2"/>
  </r>
  <r>
    <x v="7"/>
    <n v="440"/>
    <x v="36"/>
    <s v="Comics"/>
    <x v="1"/>
  </r>
  <r>
    <x v="11"/>
    <n v="360"/>
    <x v="2"/>
    <s v="Photography"/>
    <x v="1"/>
  </r>
  <r>
    <x v="6"/>
    <n v="1"/>
    <x v="2"/>
    <s v="Technology"/>
    <x v="2"/>
  </r>
  <r>
    <x v="0"/>
    <n v="10"/>
    <x v="2"/>
    <s v="Music"/>
    <x v="1"/>
  </r>
  <r>
    <x v="40"/>
    <n v="12025"/>
    <x v="2"/>
    <s v="Music"/>
    <x v="0"/>
  </r>
  <r>
    <x v="0"/>
    <n v="5176"/>
    <x v="2"/>
    <s v="Music"/>
    <x v="0"/>
  </r>
  <r>
    <x v="115"/>
    <n v="8799"/>
    <x v="2"/>
    <s v="Film &amp; Video"/>
    <x v="0"/>
  </r>
  <r>
    <x v="3"/>
    <n v="1581"/>
    <x v="2"/>
    <s v="Design"/>
    <x v="0"/>
  </r>
  <r>
    <x v="5"/>
    <n v="1715"/>
    <x v="2"/>
    <s v="Film &amp; Video"/>
    <x v="0"/>
  </r>
  <r>
    <x v="79"/>
    <n v="185"/>
    <x v="2"/>
    <s v="Publishing"/>
    <x v="1"/>
  </r>
  <r>
    <x v="15"/>
    <n v="205"/>
    <x v="2"/>
    <s v="Film &amp; Video"/>
    <x v="1"/>
  </r>
  <r>
    <x v="13"/>
    <n v="55"/>
    <x v="2"/>
    <s v="Music"/>
    <x v="1"/>
  </r>
  <r>
    <x v="5"/>
    <n v="12"/>
    <x v="2"/>
    <s v="Journalism"/>
    <x v="1"/>
  </r>
  <r>
    <x v="0"/>
    <n v="1000"/>
    <x v="37"/>
    <s v="Film &amp; Video"/>
    <x v="1"/>
  </r>
  <r>
    <x v="3"/>
    <n v="0"/>
    <x v="23"/>
    <s v="Technology"/>
    <x v="2"/>
  </r>
  <r>
    <x v="12"/>
    <n v="880"/>
    <x v="9"/>
    <s v="Journalism"/>
    <x v="1"/>
  </r>
  <r>
    <x v="50"/>
    <n v="31"/>
    <x v="9"/>
    <s v="Music"/>
    <x v="1"/>
  </r>
  <r>
    <x v="18"/>
    <n v="25"/>
    <x v="9"/>
    <s v="Music"/>
    <x v="1"/>
  </r>
  <r>
    <x v="33"/>
    <n v="0"/>
    <x v="9"/>
    <s v="Music"/>
    <x v="1"/>
  </r>
  <r>
    <x v="28"/>
    <n v="1200"/>
    <x v="37"/>
    <s v="Music"/>
    <x v="0"/>
  </r>
  <r>
    <x v="116"/>
    <n v="7132"/>
    <x v="38"/>
    <s v="Film &amp; Video"/>
    <x v="0"/>
  </r>
  <r>
    <x v="23"/>
    <n v="15"/>
    <x v="38"/>
    <s v="Photography"/>
    <x v="1"/>
  </r>
  <r>
    <x v="11"/>
    <n v="0"/>
    <x v="38"/>
    <s v="Art"/>
    <x v="3"/>
  </r>
  <r>
    <x v="1"/>
    <n v="6000"/>
    <x v="6"/>
    <s v="Comics"/>
    <x v="0"/>
  </r>
  <r>
    <x v="3"/>
    <n v="2366"/>
    <x v="6"/>
    <s v="Photography"/>
    <x v="0"/>
  </r>
  <r>
    <x v="89"/>
    <n v="4245"/>
    <x v="6"/>
    <s v="Crafts"/>
    <x v="0"/>
  </r>
  <r>
    <x v="37"/>
    <n v="4868"/>
    <x v="6"/>
    <s v="Music"/>
    <x v="0"/>
  </r>
  <r>
    <x v="54"/>
    <n v="9400"/>
    <x v="6"/>
    <s v="Film &amp; Video"/>
    <x v="0"/>
  </r>
  <r>
    <x v="12"/>
    <n v="7195"/>
    <x v="6"/>
    <s v="Publishing"/>
    <x v="0"/>
  </r>
  <r>
    <x v="1"/>
    <n v="3182"/>
    <x v="6"/>
    <s v="Photography"/>
    <x v="0"/>
  </r>
  <r>
    <x v="0"/>
    <n v="5335"/>
    <x v="6"/>
    <s v="Film &amp; Video"/>
    <x v="0"/>
  </r>
  <r>
    <x v="0"/>
    <n v="5634"/>
    <x v="6"/>
    <s v="Film &amp; Video"/>
    <x v="0"/>
  </r>
  <r>
    <x v="19"/>
    <n v="1705"/>
    <x v="6"/>
    <s v="Music"/>
    <x v="2"/>
  </r>
  <r>
    <x v="28"/>
    <n v="1465"/>
    <x v="6"/>
    <s v="Publishing"/>
    <x v="0"/>
  </r>
  <r>
    <x v="3"/>
    <n v="1100"/>
    <x v="6"/>
    <s v="Theater"/>
    <x v="0"/>
  </r>
  <r>
    <x v="25"/>
    <n v="4345"/>
    <x v="6"/>
    <s v="Music"/>
    <x v="1"/>
  </r>
  <r>
    <x v="11"/>
    <n v="1790"/>
    <x v="6"/>
    <s v="Publishing"/>
    <x v="2"/>
  </r>
  <r>
    <x v="70"/>
    <n v="1130"/>
    <x v="6"/>
    <s v="Film &amp; Video"/>
    <x v="0"/>
  </r>
  <r>
    <x v="32"/>
    <n v="462"/>
    <x v="6"/>
    <s v="Art"/>
    <x v="1"/>
  </r>
  <r>
    <x v="5"/>
    <n v="1760"/>
    <x v="6"/>
    <s v="Music"/>
    <x v="0"/>
  </r>
  <r>
    <x v="3"/>
    <n v="1150"/>
    <x v="6"/>
    <s v="Music"/>
    <x v="0"/>
  </r>
  <r>
    <x v="25"/>
    <n v="730"/>
    <x v="6"/>
    <s v="Film &amp; Video"/>
    <x v="1"/>
  </r>
  <r>
    <x v="50"/>
    <n v="652"/>
    <x v="6"/>
    <s v="Publishing"/>
    <x v="1"/>
  </r>
  <r>
    <x v="12"/>
    <n v="344"/>
    <x v="6"/>
    <s v="Music"/>
    <x v="1"/>
  </r>
  <r>
    <x v="32"/>
    <n v="240"/>
    <x v="6"/>
    <s v="Music"/>
    <x v="1"/>
  </r>
  <r>
    <x v="0"/>
    <n v="170"/>
    <x v="6"/>
    <s v="Art"/>
    <x v="1"/>
  </r>
  <r>
    <x v="56"/>
    <n v="35"/>
    <x v="6"/>
    <s v="Journalism"/>
    <x v="1"/>
  </r>
  <r>
    <x v="73"/>
    <n v="0"/>
    <x v="6"/>
    <s v="Music"/>
    <x v="1"/>
  </r>
  <r>
    <x v="113"/>
    <n v="0"/>
    <x v="6"/>
    <s v="Art"/>
    <x v="2"/>
  </r>
  <r>
    <x v="117"/>
    <n v="0"/>
    <x v="6"/>
    <s v="Music"/>
    <x v="1"/>
  </r>
  <r>
    <x v="7"/>
    <n v="0"/>
    <x v="6"/>
    <s v="Music"/>
    <x v="1"/>
  </r>
  <r>
    <x v="18"/>
    <n v="0"/>
    <x v="6"/>
    <s v="Music"/>
    <x v="1"/>
  </r>
  <r>
    <x v="110"/>
    <n v="125"/>
    <x v="5"/>
    <s v="Art"/>
    <x v="1"/>
  </r>
  <r>
    <x v="5"/>
    <n v="1525"/>
    <x v="39"/>
    <s v="Music"/>
    <x v="0"/>
  </r>
  <r>
    <x v="23"/>
    <n v="775"/>
    <x v="39"/>
    <s v="Film &amp; Video"/>
    <x v="2"/>
  </r>
  <r>
    <x v="118"/>
    <n v="295"/>
    <x v="23"/>
    <s v="Film &amp; Video"/>
    <x v="2"/>
  </r>
  <r>
    <x v="16"/>
    <n v="5"/>
    <x v="7"/>
    <s v="Film &amp; Video"/>
    <x v="2"/>
  </r>
  <r>
    <x v="5"/>
    <n v="525"/>
    <x v="4"/>
    <s v="Photography"/>
    <x v="1"/>
  </r>
  <r>
    <x v="0"/>
    <n v="5305"/>
    <x v="13"/>
    <s v="Music"/>
    <x v="0"/>
  </r>
  <r>
    <x v="5"/>
    <n v="1744"/>
    <x v="13"/>
    <s v="Film &amp; Video"/>
    <x v="0"/>
  </r>
  <r>
    <x v="70"/>
    <n v="1245"/>
    <x v="13"/>
    <s v="Film &amp; Video"/>
    <x v="0"/>
  </r>
  <r>
    <x v="7"/>
    <n v="250"/>
    <x v="13"/>
    <s v="Comics"/>
    <x v="1"/>
  </r>
  <r>
    <x v="22"/>
    <n v="135"/>
    <x v="13"/>
    <s v="Comics"/>
    <x v="2"/>
  </r>
  <r>
    <x v="1"/>
    <n v="60"/>
    <x v="13"/>
    <s v="Music"/>
    <x v="2"/>
  </r>
  <r>
    <x v="3"/>
    <n v="0"/>
    <x v="13"/>
    <s v="Music"/>
    <x v="1"/>
  </r>
  <r>
    <x v="75"/>
    <n v="1880"/>
    <x v="8"/>
    <s v="Film &amp; Video"/>
    <x v="1"/>
  </r>
  <r>
    <x v="32"/>
    <n v="50"/>
    <x v="6"/>
    <s v="Film &amp; Video"/>
    <x v="1"/>
  </r>
  <r>
    <x v="3"/>
    <n v="0"/>
    <x v="6"/>
    <s v="Film &amp; Video"/>
    <x v="1"/>
  </r>
  <r>
    <x v="3"/>
    <n v="1000"/>
    <x v="27"/>
    <s v="Art"/>
    <x v="0"/>
  </r>
  <r>
    <x v="119"/>
    <n v="0"/>
    <x v="27"/>
    <s v="Music"/>
    <x v="1"/>
  </r>
  <r>
    <x v="7"/>
    <n v="2750"/>
    <x v="6"/>
    <s v="Photography"/>
    <x v="0"/>
  </r>
  <r>
    <x v="11"/>
    <n v="1790"/>
    <x v="40"/>
    <s v="Journalism"/>
    <x v="1"/>
  </r>
  <r>
    <x v="0"/>
    <n v="5680"/>
    <x v="6"/>
    <s v="Film &amp; Video"/>
    <x v="0"/>
  </r>
  <r>
    <x v="32"/>
    <n v="2500"/>
    <x v="8"/>
    <s v="Music"/>
    <x v="0"/>
  </r>
  <r>
    <x v="93"/>
    <n v="111"/>
    <x v="8"/>
    <s v="Publishing"/>
    <x v="1"/>
  </r>
  <r>
    <x v="5"/>
    <n v="150"/>
    <x v="8"/>
    <s v="Journalism"/>
    <x v="1"/>
  </r>
  <r>
    <x v="11"/>
    <n v="27753"/>
    <x v="21"/>
    <s v="Design"/>
    <x v="0"/>
  </r>
  <r>
    <x v="120"/>
    <n v="61082"/>
    <x v="21"/>
    <s v="Music"/>
    <x v="0"/>
  </r>
  <r>
    <x v="25"/>
    <n v="21460"/>
    <x v="21"/>
    <s v="Publishing"/>
    <x v="0"/>
  </r>
  <r>
    <x v="17"/>
    <n v="9153"/>
    <x v="21"/>
    <s v="Music"/>
    <x v="0"/>
  </r>
  <r>
    <x v="121"/>
    <n v="252"/>
    <x v="21"/>
    <s v="Photography"/>
    <x v="0"/>
  </r>
  <r>
    <x v="32"/>
    <n v="915"/>
    <x v="21"/>
    <s v="Art"/>
    <x v="1"/>
  </r>
  <r>
    <x v="18"/>
    <n v="15"/>
    <x v="21"/>
    <s v="Music"/>
    <x v="1"/>
  </r>
  <r>
    <x v="107"/>
    <n v="15"/>
    <x v="21"/>
    <s v="Music"/>
    <x v="1"/>
  </r>
  <r>
    <x v="122"/>
    <n v="0"/>
    <x v="21"/>
    <s v="Film &amp; Video"/>
    <x v="1"/>
  </r>
  <r>
    <x v="32"/>
    <n v="0"/>
    <x v="21"/>
    <s v="Film &amp; Video"/>
    <x v="1"/>
  </r>
  <r>
    <x v="50"/>
    <n v="0"/>
    <x v="21"/>
    <s v="Dance"/>
    <x v="1"/>
  </r>
  <r>
    <x v="5"/>
    <n v="518"/>
    <x v="5"/>
    <s v="Fashion"/>
    <x v="1"/>
  </r>
  <r>
    <x v="0"/>
    <n v="210"/>
    <x v="35"/>
    <s v="Art"/>
    <x v="1"/>
  </r>
  <r>
    <x v="50"/>
    <n v="3600"/>
    <x v="11"/>
    <s v="Music"/>
    <x v="0"/>
  </r>
  <r>
    <x v="123"/>
    <n v="3784"/>
    <x v="11"/>
    <s v="Technology"/>
    <x v="1"/>
  </r>
  <r>
    <x v="7"/>
    <n v="2590"/>
    <x v="11"/>
    <s v="Publishing"/>
    <x v="0"/>
  </r>
  <r>
    <x v="1"/>
    <n v="345"/>
    <x v="11"/>
    <s v="Music"/>
    <x v="1"/>
  </r>
  <r>
    <x v="50"/>
    <n v="260"/>
    <x v="1"/>
    <s v="Design"/>
    <x v="1"/>
  </r>
  <r>
    <x v="36"/>
    <n v="10450"/>
    <x v="28"/>
    <s v="Comics"/>
    <x v="0"/>
  </r>
  <r>
    <x v="27"/>
    <n v="90"/>
    <x v="28"/>
    <s v="Music"/>
    <x v="1"/>
  </r>
  <r>
    <x v="33"/>
    <n v="9400"/>
    <x v="18"/>
    <s v="Music"/>
    <x v="0"/>
  </r>
  <r>
    <x v="36"/>
    <n v="8000"/>
    <x v="18"/>
    <s v="Film &amp; Video"/>
    <x v="0"/>
  </r>
  <r>
    <x v="13"/>
    <n v="455"/>
    <x v="18"/>
    <s v="Publishing"/>
    <x v="0"/>
  </r>
  <r>
    <x v="43"/>
    <n v="305"/>
    <x v="18"/>
    <s v="Theater"/>
    <x v="1"/>
  </r>
  <r>
    <x v="51"/>
    <n v="260"/>
    <x v="18"/>
    <s v="Film &amp; Video"/>
    <x v="1"/>
  </r>
  <r>
    <x v="68"/>
    <n v="76"/>
    <x v="18"/>
    <s v="Publishing"/>
    <x v="1"/>
  </r>
  <r>
    <x v="124"/>
    <n v="315"/>
    <x v="29"/>
    <s v="Publishing"/>
    <x v="2"/>
  </r>
  <r>
    <x v="120"/>
    <n v="50"/>
    <x v="33"/>
    <s v="Music"/>
    <x v="1"/>
  </r>
  <r>
    <x v="3"/>
    <n v="131"/>
    <x v="14"/>
    <s v="Music"/>
    <x v="1"/>
  </r>
  <r>
    <x v="11"/>
    <n v="10456"/>
    <x v="1"/>
    <s v="Music"/>
    <x v="0"/>
  </r>
  <r>
    <x v="125"/>
    <n v="7106"/>
    <x v="23"/>
    <s v="Music"/>
    <x v="0"/>
  </r>
  <r>
    <x v="10"/>
    <n v="27210"/>
    <x v="41"/>
    <s v="Film &amp; Video"/>
    <x v="0"/>
  </r>
  <r>
    <x v="11"/>
    <n v="12645"/>
    <x v="41"/>
    <s v="Theater"/>
    <x v="0"/>
  </r>
  <r>
    <x v="0"/>
    <n v="5091"/>
    <x v="41"/>
    <s v="Film &amp; Video"/>
    <x v="0"/>
  </r>
  <r>
    <x v="0"/>
    <n v="5520"/>
    <x v="41"/>
    <s v="Dance"/>
    <x v="0"/>
  </r>
  <r>
    <x v="3"/>
    <n v="1007"/>
    <x v="41"/>
    <s v="Music"/>
    <x v="0"/>
  </r>
  <r>
    <x v="1"/>
    <n v="3140"/>
    <x v="41"/>
    <s v="Film &amp; Video"/>
    <x v="0"/>
  </r>
  <r>
    <x v="10"/>
    <n v="2610"/>
    <x v="41"/>
    <s v="Film &amp; Video"/>
    <x v="2"/>
  </r>
  <r>
    <x v="32"/>
    <n v="2925"/>
    <x v="41"/>
    <s v="Film &amp; Video"/>
    <x v="0"/>
  </r>
  <r>
    <x v="1"/>
    <n v="661"/>
    <x v="41"/>
    <s v="Film &amp; Video"/>
    <x v="1"/>
  </r>
  <r>
    <x v="11"/>
    <n v="426"/>
    <x v="41"/>
    <s v="Film &amp; Video"/>
    <x v="1"/>
  </r>
  <r>
    <x v="64"/>
    <n v="3301"/>
    <x v="41"/>
    <s v="Food"/>
    <x v="1"/>
  </r>
  <r>
    <x v="25"/>
    <n v="745"/>
    <x v="41"/>
    <s v="Journalism"/>
    <x v="1"/>
  </r>
  <r>
    <x v="18"/>
    <n v="585"/>
    <x v="41"/>
    <s v="Film &amp; Video"/>
    <x v="0"/>
  </r>
  <r>
    <x v="0"/>
    <n v="173"/>
    <x v="41"/>
    <s v="Film &amp; Video"/>
    <x v="1"/>
  </r>
  <r>
    <x v="22"/>
    <n v="245"/>
    <x v="41"/>
    <s v="Music"/>
    <x v="1"/>
  </r>
  <r>
    <x v="10"/>
    <n v="185"/>
    <x v="41"/>
    <s v="Design"/>
    <x v="1"/>
  </r>
  <r>
    <x v="22"/>
    <n v="600"/>
    <x v="41"/>
    <s v="Music"/>
    <x v="1"/>
  </r>
  <r>
    <x v="56"/>
    <n v="55"/>
    <x v="41"/>
    <s v="Music"/>
    <x v="1"/>
  </r>
  <r>
    <x v="36"/>
    <n v="0"/>
    <x v="41"/>
    <s v="Food"/>
    <x v="1"/>
  </r>
  <r>
    <x v="3"/>
    <n v="0"/>
    <x v="41"/>
    <s v="Music"/>
    <x v="1"/>
  </r>
  <r>
    <x v="32"/>
    <n v="0"/>
    <x v="41"/>
    <s v="Music"/>
    <x v="1"/>
  </r>
  <r>
    <x v="3"/>
    <n v="1154"/>
    <x v="38"/>
    <s v="Film &amp; Video"/>
    <x v="0"/>
  </r>
  <r>
    <x v="1"/>
    <n v="0"/>
    <x v="23"/>
    <s v="Crafts"/>
    <x v="1"/>
  </r>
  <r>
    <x v="11"/>
    <n v="10126"/>
    <x v="32"/>
    <s v="Music"/>
    <x v="0"/>
  </r>
  <r>
    <x v="12"/>
    <n v="87407"/>
    <x v="3"/>
    <s v="Design"/>
    <x v="0"/>
  </r>
  <r>
    <x v="23"/>
    <n v="31337"/>
    <x v="3"/>
    <s v="Games"/>
    <x v="0"/>
  </r>
  <r>
    <x v="75"/>
    <n v="17037"/>
    <x v="3"/>
    <s v="Music"/>
    <x v="0"/>
  </r>
  <r>
    <x v="0"/>
    <n v="11784"/>
    <x v="3"/>
    <s v="Technology"/>
    <x v="0"/>
  </r>
  <r>
    <x v="35"/>
    <n v="13384"/>
    <x v="3"/>
    <s v="Film &amp; Video"/>
    <x v="1"/>
  </r>
  <r>
    <x v="19"/>
    <n v="15212"/>
    <x v="3"/>
    <s v="Film &amp; Video"/>
    <x v="0"/>
  </r>
  <r>
    <x v="11"/>
    <n v="10894"/>
    <x v="3"/>
    <s v="Music"/>
    <x v="0"/>
  </r>
  <r>
    <x v="0"/>
    <n v="5235"/>
    <x v="3"/>
    <s v="Music"/>
    <x v="0"/>
  </r>
  <r>
    <x v="26"/>
    <n v="5941"/>
    <x v="3"/>
    <s v="Dance"/>
    <x v="0"/>
  </r>
  <r>
    <x v="17"/>
    <n v="5845"/>
    <x v="3"/>
    <s v="Music"/>
    <x v="0"/>
  </r>
  <r>
    <x v="24"/>
    <n v="4769"/>
    <x v="3"/>
    <s v="Music"/>
    <x v="1"/>
  </r>
  <r>
    <x v="11"/>
    <n v="11843"/>
    <x v="3"/>
    <s v="Music"/>
    <x v="0"/>
  </r>
  <r>
    <x v="12"/>
    <n v="6275"/>
    <x v="3"/>
    <s v="Dance"/>
    <x v="0"/>
  </r>
  <r>
    <x v="1"/>
    <n v="9435"/>
    <x v="3"/>
    <s v="Games"/>
    <x v="0"/>
  </r>
  <r>
    <x v="36"/>
    <n v="11001"/>
    <x v="3"/>
    <s v="Film &amp; Video"/>
    <x v="0"/>
  </r>
  <r>
    <x v="0"/>
    <n v="5150"/>
    <x v="3"/>
    <s v="Music"/>
    <x v="0"/>
  </r>
  <r>
    <x v="15"/>
    <n v="12570"/>
    <x v="3"/>
    <s v="Film &amp; Video"/>
    <x v="0"/>
  </r>
  <r>
    <x v="7"/>
    <n v="2867"/>
    <x v="3"/>
    <s v="Film &amp; Video"/>
    <x v="0"/>
  </r>
  <r>
    <x v="10"/>
    <n v="15116"/>
    <x v="3"/>
    <s v="Film &amp; Video"/>
    <x v="1"/>
  </r>
  <r>
    <x v="12"/>
    <n v="6346"/>
    <x v="3"/>
    <s v="Film &amp; Video"/>
    <x v="0"/>
  </r>
  <r>
    <x v="17"/>
    <n v="6632"/>
    <x v="3"/>
    <s v="Film &amp; Video"/>
    <x v="0"/>
  </r>
  <r>
    <x v="126"/>
    <n v="4170"/>
    <x v="3"/>
    <s v="Music"/>
    <x v="0"/>
  </r>
  <r>
    <x v="22"/>
    <n v="4560"/>
    <x v="3"/>
    <s v="Music"/>
    <x v="0"/>
  </r>
  <r>
    <x v="12"/>
    <n v="7250"/>
    <x v="3"/>
    <s v="Music"/>
    <x v="0"/>
  </r>
  <r>
    <x v="7"/>
    <n v="2755"/>
    <x v="3"/>
    <s v="Music"/>
    <x v="0"/>
  </r>
  <r>
    <x v="127"/>
    <n v="6390"/>
    <x v="3"/>
    <s v="Design"/>
    <x v="1"/>
  </r>
  <r>
    <x v="19"/>
    <n v="3221"/>
    <x v="3"/>
    <s v="Games"/>
    <x v="2"/>
  </r>
  <r>
    <x v="22"/>
    <n v="4250"/>
    <x v="3"/>
    <s v="Publishing"/>
    <x v="0"/>
  </r>
  <r>
    <x v="1"/>
    <n v="5323"/>
    <x v="3"/>
    <s v="Film &amp; Video"/>
    <x v="0"/>
  </r>
  <r>
    <x v="32"/>
    <n v="2316"/>
    <x v="3"/>
    <s v="Comics"/>
    <x v="0"/>
  </r>
  <r>
    <x v="56"/>
    <n v="7700"/>
    <x v="3"/>
    <s v="Film &amp; Video"/>
    <x v="0"/>
  </r>
  <r>
    <x v="7"/>
    <n v="2794"/>
    <x v="3"/>
    <s v="Film &amp; Video"/>
    <x v="0"/>
  </r>
  <r>
    <x v="7"/>
    <n v="2860"/>
    <x v="3"/>
    <s v="Theater"/>
    <x v="0"/>
  </r>
  <r>
    <x v="7"/>
    <n v="2640"/>
    <x v="3"/>
    <s v="Film &amp; Video"/>
    <x v="0"/>
  </r>
  <r>
    <x v="1"/>
    <n v="3240"/>
    <x v="3"/>
    <s v="Music"/>
    <x v="0"/>
  </r>
  <r>
    <x v="7"/>
    <n v="3390"/>
    <x v="3"/>
    <s v="Music"/>
    <x v="0"/>
  </r>
  <r>
    <x v="7"/>
    <n v="2712"/>
    <x v="3"/>
    <s v="Music"/>
    <x v="0"/>
  </r>
  <r>
    <x v="55"/>
    <n v="4576"/>
    <x v="3"/>
    <s v="Film &amp; Video"/>
    <x v="0"/>
  </r>
  <r>
    <x v="128"/>
    <n v="5695"/>
    <x v="3"/>
    <s v="Music"/>
    <x v="1"/>
  </r>
  <r>
    <x v="22"/>
    <n v="1970"/>
    <x v="3"/>
    <s v="Music"/>
    <x v="1"/>
  </r>
  <r>
    <x v="129"/>
    <n v="9005"/>
    <x v="3"/>
    <s v="Music"/>
    <x v="0"/>
  </r>
  <r>
    <x v="32"/>
    <n v="2657"/>
    <x v="3"/>
    <s v="Theater"/>
    <x v="0"/>
  </r>
  <r>
    <x v="32"/>
    <n v="2215"/>
    <x v="3"/>
    <s v="Music"/>
    <x v="0"/>
  </r>
  <r>
    <x v="7"/>
    <n v="2795"/>
    <x v="3"/>
    <s v="Music"/>
    <x v="0"/>
  </r>
  <r>
    <x v="22"/>
    <n v="4175"/>
    <x v="3"/>
    <s v="Music"/>
    <x v="0"/>
  </r>
  <r>
    <x v="130"/>
    <n v="3482"/>
    <x v="3"/>
    <s v="Film &amp; Video"/>
    <x v="0"/>
  </r>
  <r>
    <x v="131"/>
    <n v="3375"/>
    <x v="3"/>
    <s v="Music"/>
    <x v="0"/>
  </r>
  <r>
    <x v="32"/>
    <n v="2000"/>
    <x v="3"/>
    <s v="Film &amp; Video"/>
    <x v="0"/>
  </r>
  <r>
    <x v="0"/>
    <n v="5130"/>
    <x v="3"/>
    <s v="Music"/>
    <x v="0"/>
  </r>
  <r>
    <x v="0"/>
    <n v="5050"/>
    <x v="3"/>
    <s v="Design"/>
    <x v="0"/>
  </r>
  <r>
    <x v="18"/>
    <n v="1000"/>
    <x v="3"/>
    <s v="Comics"/>
    <x v="0"/>
  </r>
  <r>
    <x v="32"/>
    <n v="2165"/>
    <x v="3"/>
    <s v="Music"/>
    <x v="0"/>
  </r>
  <r>
    <x v="0"/>
    <n v="5125"/>
    <x v="3"/>
    <s v="Film &amp; Video"/>
    <x v="0"/>
  </r>
  <r>
    <x v="5"/>
    <n v="1735"/>
    <x v="3"/>
    <s v="Music"/>
    <x v="0"/>
  </r>
  <r>
    <x v="18"/>
    <n v="1300"/>
    <x v="3"/>
    <s v="Music"/>
    <x v="0"/>
  </r>
  <r>
    <x v="84"/>
    <n v="1770"/>
    <x v="3"/>
    <s v="Music"/>
    <x v="0"/>
  </r>
  <r>
    <x v="3"/>
    <n v="1464"/>
    <x v="3"/>
    <s v="Film &amp; Video"/>
    <x v="0"/>
  </r>
  <r>
    <x v="3"/>
    <n v="1150"/>
    <x v="3"/>
    <s v="Music"/>
    <x v="0"/>
  </r>
  <r>
    <x v="12"/>
    <n v="6634"/>
    <x v="3"/>
    <s v="Music"/>
    <x v="0"/>
  </r>
  <r>
    <x v="85"/>
    <n v="6279"/>
    <x v="3"/>
    <s v="Film &amp; Video"/>
    <x v="0"/>
  </r>
  <r>
    <x v="11"/>
    <n v="1417"/>
    <x v="3"/>
    <s v="Film &amp; Video"/>
    <x v="1"/>
  </r>
  <r>
    <x v="83"/>
    <n v="940"/>
    <x v="3"/>
    <s v="Music"/>
    <x v="0"/>
  </r>
  <r>
    <x v="5"/>
    <n v="2500"/>
    <x v="3"/>
    <s v="Music"/>
    <x v="0"/>
  </r>
  <r>
    <x v="5"/>
    <n v="1735"/>
    <x v="3"/>
    <s v="Film &amp; Video"/>
    <x v="0"/>
  </r>
  <r>
    <x v="132"/>
    <n v="1508"/>
    <x v="3"/>
    <s v="Publishing"/>
    <x v="1"/>
  </r>
  <r>
    <x v="3"/>
    <n v="1070"/>
    <x v="3"/>
    <s v="Music"/>
    <x v="0"/>
  </r>
  <r>
    <x v="5"/>
    <n v="1731"/>
    <x v="3"/>
    <s v="Film &amp; Video"/>
    <x v="0"/>
  </r>
  <r>
    <x v="133"/>
    <n v="1503"/>
    <x v="3"/>
    <s v="Film &amp; Video"/>
    <x v="0"/>
  </r>
  <r>
    <x v="31"/>
    <n v="707"/>
    <x v="3"/>
    <s v="Art"/>
    <x v="0"/>
  </r>
  <r>
    <x v="1"/>
    <n v="810"/>
    <x v="3"/>
    <s v="Music"/>
    <x v="1"/>
  </r>
  <r>
    <x v="5"/>
    <n v="1660"/>
    <x v="3"/>
    <s v="Games"/>
    <x v="0"/>
  </r>
  <r>
    <x v="3"/>
    <n v="1370"/>
    <x v="3"/>
    <s v="Music"/>
    <x v="0"/>
  </r>
  <r>
    <x v="18"/>
    <n v="743"/>
    <x v="3"/>
    <s v="Games"/>
    <x v="0"/>
  </r>
  <r>
    <x v="0"/>
    <n v="1468"/>
    <x v="3"/>
    <s v="Music"/>
    <x v="2"/>
  </r>
  <r>
    <x v="19"/>
    <n v="1540"/>
    <x v="3"/>
    <s v="Film &amp; Video"/>
    <x v="1"/>
  </r>
  <r>
    <x v="1"/>
    <n v="3380"/>
    <x v="3"/>
    <s v="Publishing"/>
    <x v="0"/>
  </r>
  <r>
    <x v="22"/>
    <n v="4480"/>
    <x v="3"/>
    <s v="Film &amp; Video"/>
    <x v="0"/>
  </r>
  <r>
    <x v="3"/>
    <n v="1218"/>
    <x v="3"/>
    <s v="Film &amp; Video"/>
    <x v="0"/>
  </r>
  <r>
    <x v="3"/>
    <n v="1003"/>
    <x v="3"/>
    <s v="Music"/>
    <x v="0"/>
  </r>
  <r>
    <x v="5"/>
    <n v="1595"/>
    <x v="3"/>
    <s v="Music"/>
    <x v="0"/>
  </r>
  <r>
    <x v="51"/>
    <n v="920"/>
    <x v="3"/>
    <s v="Music"/>
    <x v="1"/>
  </r>
  <r>
    <x v="40"/>
    <n v="2427"/>
    <x v="3"/>
    <s v="Design"/>
    <x v="1"/>
  </r>
  <r>
    <x v="32"/>
    <n v="636"/>
    <x v="3"/>
    <s v="Games"/>
    <x v="1"/>
  </r>
  <r>
    <x v="35"/>
    <n v="1776"/>
    <x v="3"/>
    <s v="Film &amp; Video"/>
    <x v="1"/>
  </r>
  <r>
    <x v="3"/>
    <n v="1631"/>
    <x v="3"/>
    <s v="Film &amp; Video"/>
    <x v="0"/>
  </r>
  <r>
    <x v="134"/>
    <n v="333"/>
    <x v="3"/>
    <s v="Art"/>
    <x v="1"/>
  </r>
  <r>
    <x v="43"/>
    <n v="760"/>
    <x v="3"/>
    <s v="Art"/>
    <x v="0"/>
  </r>
  <r>
    <x v="28"/>
    <n v="636"/>
    <x v="3"/>
    <s v="Film &amp; Video"/>
    <x v="1"/>
  </r>
  <r>
    <x v="0"/>
    <n v="615"/>
    <x v="3"/>
    <s v="Music"/>
    <x v="1"/>
  </r>
  <r>
    <x v="19"/>
    <n v="1004"/>
    <x v="3"/>
    <s v="Film &amp; Video"/>
    <x v="2"/>
  </r>
  <r>
    <x v="94"/>
    <n v="540"/>
    <x v="3"/>
    <s v="Film &amp; Video"/>
    <x v="1"/>
  </r>
  <r>
    <x v="101"/>
    <n v="415"/>
    <x v="3"/>
    <s v="Photography"/>
    <x v="2"/>
  </r>
  <r>
    <x v="135"/>
    <n v="2140"/>
    <x v="3"/>
    <s v="Music"/>
    <x v="1"/>
  </r>
  <r>
    <x v="56"/>
    <n v="755"/>
    <x v="3"/>
    <s v="Art"/>
    <x v="1"/>
  </r>
  <r>
    <x v="3"/>
    <n v="1010"/>
    <x v="3"/>
    <s v="Film &amp; Video"/>
    <x v="0"/>
  </r>
  <r>
    <x v="90"/>
    <n v="1650"/>
    <x v="3"/>
    <s v="Fashion"/>
    <x v="0"/>
  </r>
  <r>
    <x v="3"/>
    <n v="318"/>
    <x v="3"/>
    <s v="Music"/>
    <x v="1"/>
  </r>
  <r>
    <x v="3"/>
    <n v="1001"/>
    <x v="3"/>
    <s v="Film &amp; Video"/>
    <x v="0"/>
  </r>
  <r>
    <x v="22"/>
    <n v="767"/>
    <x v="3"/>
    <s v="Crafts"/>
    <x v="1"/>
  </r>
  <r>
    <x v="36"/>
    <n v="397"/>
    <x v="3"/>
    <s v="Games"/>
    <x v="1"/>
  </r>
  <r>
    <x v="32"/>
    <n v="505"/>
    <x v="3"/>
    <s v="Music"/>
    <x v="1"/>
  </r>
  <r>
    <x v="3"/>
    <n v="1120"/>
    <x v="3"/>
    <s v="Music"/>
    <x v="0"/>
  </r>
  <r>
    <x v="32"/>
    <n v="240"/>
    <x v="3"/>
    <s v="Games"/>
    <x v="1"/>
  </r>
  <r>
    <x v="11"/>
    <n v="1460"/>
    <x v="3"/>
    <s v="Film &amp; Video"/>
    <x v="1"/>
  </r>
  <r>
    <x v="5"/>
    <n v="215"/>
    <x v="3"/>
    <s v="Film &amp; Video"/>
    <x v="1"/>
  </r>
  <r>
    <x v="39"/>
    <n v="350"/>
    <x v="3"/>
    <s v="Publishing"/>
    <x v="1"/>
  </r>
  <r>
    <x v="23"/>
    <n v="530"/>
    <x v="3"/>
    <s v="Publishing"/>
    <x v="1"/>
  </r>
  <r>
    <x v="1"/>
    <n v="210"/>
    <x v="3"/>
    <s v="Film &amp; Video"/>
    <x v="1"/>
  </r>
  <r>
    <x v="19"/>
    <n v="400"/>
    <x v="3"/>
    <s v="Publishing"/>
    <x v="1"/>
  </r>
  <r>
    <x v="0"/>
    <n v="370"/>
    <x v="3"/>
    <s v="Music"/>
    <x v="1"/>
  </r>
  <r>
    <x v="37"/>
    <n v="100"/>
    <x v="3"/>
    <s v="Film &amp; Video"/>
    <x v="1"/>
  </r>
  <r>
    <x v="13"/>
    <n v="325"/>
    <x v="3"/>
    <s v="Music"/>
    <x v="0"/>
  </r>
  <r>
    <x v="23"/>
    <n v="145"/>
    <x v="3"/>
    <s v="Music"/>
    <x v="1"/>
  </r>
  <r>
    <x v="83"/>
    <n v="186"/>
    <x v="3"/>
    <s v="Music"/>
    <x v="1"/>
  </r>
  <r>
    <x v="1"/>
    <n v="175"/>
    <x v="3"/>
    <s v="Technology"/>
    <x v="1"/>
  </r>
  <r>
    <x v="25"/>
    <n v="175"/>
    <x v="3"/>
    <s v="Film &amp; Video"/>
    <x v="1"/>
  </r>
  <r>
    <x v="7"/>
    <n v="110"/>
    <x v="3"/>
    <s v="Film &amp; Video"/>
    <x v="1"/>
  </r>
  <r>
    <x v="37"/>
    <n v="220"/>
    <x v="3"/>
    <s v="Publishing"/>
    <x v="1"/>
  </r>
  <r>
    <x v="0"/>
    <n v="100"/>
    <x v="3"/>
    <s v="Music"/>
    <x v="1"/>
  </r>
  <r>
    <x v="73"/>
    <n v="51"/>
    <x v="3"/>
    <s v="Music"/>
    <x v="1"/>
  </r>
  <r>
    <x v="11"/>
    <n v="370"/>
    <x v="3"/>
    <s v="Film &amp; Video"/>
    <x v="1"/>
  </r>
  <r>
    <x v="33"/>
    <n v="130"/>
    <x v="3"/>
    <s v="Film &amp; Video"/>
    <x v="1"/>
  </r>
  <r>
    <x v="18"/>
    <n v="30"/>
    <x v="3"/>
    <s v="Music"/>
    <x v="2"/>
  </r>
  <r>
    <x v="5"/>
    <n v="175"/>
    <x v="3"/>
    <s v="Photography"/>
    <x v="1"/>
  </r>
  <r>
    <x v="43"/>
    <n v="25"/>
    <x v="3"/>
    <s v="Music"/>
    <x v="1"/>
  </r>
  <r>
    <x v="18"/>
    <n v="70"/>
    <x v="3"/>
    <s v="Dance"/>
    <x v="1"/>
  </r>
  <r>
    <x v="1"/>
    <n v="6"/>
    <x v="3"/>
    <s v="Art"/>
    <x v="1"/>
  </r>
  <r>
    <x v="7"/>
    <n v="41"/>
    <x v="3"/>
    <s v="Fashion"/>
    <x v="1"/>
  </r>
  <r>
    <x v="3"/>
    <n v="55"/>
    <x v="3"/>
    <s v="Film &amp; Video"/>
    <x v="1"/>
  </r>
  <r>
    <x v="11"/>
    <n v="60"/>
    <x v="3"/>
    <s v="Film &amp; Video"/>
    <x v="1"/>
  </r>
  <r>
    <x v="7"/>
    <n v="15"/>
    <x v="3"/>
    <s v="Film &amp; Video"/>
    <x v="1"/>
  </r>
  <r>
    <x v="32"/>
    <n v="20"/>
    <x v="3"/>
    <s v="Film &amp; Video"/>
    <x v="1"/>
  </r>
  <r>
    <x v="39"/>
    <n v="40"/>
    <x v="3"/>
    <s v="Music"/>
    <x v="1"/>
  </r>
  <r>
    <x v="11"/>
    <n v="20"/>
    <x v="3"/>
    <s v="Music"/>
    <x v="1"/>
  </r>
  <r>
    <x v="5"/>
    <n v="10"/>
    <x v="3"/>
    <s v="Publishing"/>
    <x v="2"/>
  </r>
  <r>
    <x v="11"/>
    <n v="122"/>
    <x v="3"/>
    <s v="Music"/>
    <x v="1"/>
  </r>
  <r>
    <x v="25"/>
    <n v="205"/>
    <x v="3"/>
    <s v="Film &amp; Video"/>
    <x v="1"/>
  </r>
  <r>
    <x v="22"/>
    <n v="25"/>
    <x v="3"/>
    <s v="Games"/>
    <x v="1"/>
  </r>
  <r>
    <x v="136"/>
    <n v="50"/>
    <x v="3"/>
    <s v="Film &amp; Video"/>
    <x v="1"/>
  </r>
  <r>
    <x v="28"/>
    <n v="5"/>
    <x v="3"/>
    <s v="Theater"/>
    <x v="1"/>
  </r>
  <r>
    <x v="0"/>
    <n v="250"/>
    <x v="3"/>
    <s v="Film &amp; Video"/>
    <x v="1"/>
  </r>
  <r>
    <x v="75"/>
    <n v="20"/>
    <x v="3"/>
    <s v="Music"/>
    <x v="1"/>
  </r>
  <r>
    <x v="1"/>
    <n v="10"/>
    <x v="3"/>
    <s v="Music"/>
    <x v="1"/>
  </r>
  <r>
    <x v="0"/>
    <n v="8"/>
    <x v="3"/>
    <s v="Publishing"/>
    <x v="2"/>
  </r>
  <r>
    <x v="137"/>
    <n v="25"/>
    <x v="3"/>
    <s v="Film &amp; Video"/>
    <x v="1"/>
  </r>
  <r>
    <x v="48"/>
    <n v="25"/>
    <x v="3"/>
    <s v="Music"/>
    <x v="1"/>
  </r>
  <r>
    <x v="3"/>
    <n v="0"/>
    <x v="3"/>
    <s v="Film &amp; Video"/>
    <x v="1"/>
  </r>
  <r>
    <x v="0"/>
    <n v="0"/>
    <x v="3"/>
    <s v="Art"/>
    <x v="2"/>
  </r>
  <r>
    <x v="44"/>
    <n v="0"/>
    <x v="3"/>
    <s v="Film &amp; Video"/>
    <x v="1"/>
  </r>
  <r>
    <x v="11"/>
    <n v="0"/>
    <x v="3"/>
    <s v="Music"/>
    <x v="2"/>
  </r>
  <r>
    <x v="50"/>
    <n v="0"/>
    <x v="3"/>
    <s v="Film &amp; Video"/>
    <x v="2"/>
  </r>
  <r>
    <x v="7"/>
    <n v="0"/>
    <x v="3"/>
    <s v="Film &amp; Video"/>
    <x v="1"/>
  </r>
  <r>
    <x v="7"/>
    <n v="0"/>
    <x v="3"/>
    <s v="Music"/>
    <x v="1"/>
  </r>
  <r>
    <x v="5"/>
    <n v="0"/>
    <x v="3"/>
    <s v="Film &amp; Video"/>
    <x v="1"/>
  </r>
  <r>
    <x v="138"/>
    <n v="0"/>
    <x v="3"/>
    <s v="Theater"/>
    <x v="1"/>
  </r>
  <r>
    <x v="19"/>
    <n v="0"/>
    <x v="3"/>
    <s v="Film &amp; Video"/>
    <x v="1"/>
  </r>
  <r>
    <x v="139"/>
    <n v="0"/>
    <x v="3"/>
    <s v="Film &amp; Video"/>
    <x v="2"/>
  </r>
  <r>
    <x v="48"/>
    <n v="0"/>
    <x v="3"/>
    <s v="Film &amp; Video"/>
    <x v="2"/>
  </r>
  <r>
    <x v="50"/>
    <n v="0"/>
    <x v="3"/>
    <s v="Music"/>
    <x v="1"/>
  </r>
  <r>
    <x v="0"/>
    <n v="0"/>
    <x v="3"/>
    <s v="Music"/>
    <x v="1"/>
  </r>
  <r>
    <x v="140"/>
    <n v="0"/>
    <x v="3"/>
    <s v="Music"/>
    <x v="2"/>
  </r>
  <r>
    <x v="1"/>
    <n v="0"/>
    <x v="3"/>
    <s v="Music"/>
    <x v="2"/>
  </r>
  <r>
    <x v="77"/>
    <n v="0"/>
    <x v="3"/>
    <s v="Art"/>
    <x v="1"/>
  </r>
  <r>
    <x v="5"/>
    <n v="0"/>
    <x v="3"/>
    <s v="Publishing"/>
    <x v="1"/>
  </r>
  <r>
    <x v="18"/>
    <n v="0"/>
    <x v="3"/>
    <s v="Theater"/>
    <x v="1"/>
  </r>
  <r>
    <x v="32"/>
    <n v="0"/>
    <x v="3"/>
    <s v="Music"/>
    <x v="1"/>
  </r>
  <r>
    <x v="3"/>
    <n v="0"/>
    <x v="2"/>
    <s v="Music"/>
    <x v="1"/>
  </r>
  <r>
    <x v="70"/>
    <n v="815"/>
    <x v="42"/>
    <s v="Music"/>
    <x v="0"/>
  </r>
  <r>
    <x v="10"/>
    <n v="11133"/>
    <x v="25"/>
    <s v="Technology"/>
    <x v="1"/>
  </r>
  <r>
    <x v="141"/>
    <n v="3512"/>
    <x v="25"/>
    <s v="Theater"/>
    <x v="0"/>
  </r>
  <r>
    <x v="26"/>
    <n v="4200"/>
    <x v="25"/>
    <s v="Publishing"/>
    <x v="0"/>
  </r>
  <r>
    <x v="142"/>
    <n v="7210"/>
    <x v="25"/>
    <s v="Film &amp; Video"/>
    <x v="0"/>
  </r>
  <r>
    <x v="3"/>
    <n v="1134"/>
    <x v="25"/>
    <s v="Photography"/>
    <x v="0"/>
  </r>
  <r>
    <x v="11"/>
    <n v="10025"/>
    <x v="25"/>
    <s v="Food"/>
    <x v="0"/>
  </r>
  <r>
    <x v="22"/>
    <n v="4360"/>
    <x v="25"/>
    <s v="Music"/>
    <x v="0"/>
  </r>
  <r>
    <x v="70"/>
    <n v="1050"/>
    <x v="25"/>
    <s v="Theater"/>
    <x v="0"/>
  </r>
  <r>
    <x v="23"/>
    <n v="332"/>
    <x v="25"/>
    <s v="Art"/>
    <x v="1"/>
  </r>
  <r>
    <x v="3"/>
    <n v="470"/>
    <x v="25"/>
    <s v="Music"/>
    <x v="1"/>
  </r>
  <r>
    <x v="143"/>
    <n v="245"/>
    <x v="25"/>
    <s v="Publishing"/>
    <x v="1"/>
  </r>
  <r>
    <x v="3"/>
    <n v="356"/>
    <x v="25"/>
    <s v="Music"/>
    <x v="1"/>
  </r>
  <r>
    <x v="144"/>
    <n v="62"/>
    <x v="25"/>
    <s v="Games"/>
    <x v="1"/>
  </r>
  <r>
    <x v="32"/>
    <n v="280"/>
    <x v="25"/>
    <s v="Art"/>
    <x v="1"/>
  </r>
  <r>
    <x v="64"/>
    <n v="1035"/>
    <x v="25"/>
    <s v="Film &amp; Video"/>
    <x v="1"/>
  </r>
  <r>
    <x v="37"/>
    <n v="50"/>
    <x v="25"/>
    <s v="Publishing"/>
    <x v="1"/>
  </r>
  <r>
    <x v="32"/>
    <n v="50"/>
    <x v="25"/>
    <s v="Film &amp; Video"/>
    <x v="1"/>
  </r>
  <r>
    <x v="36"/>
    <n v="30"/>
    <x v="25"/>
    <s v="Music"/>
    <x v="1"/>
  </r>
  <r>
    <x v="44"/>
    <n v="0"/>
    <x v="25"/>
    <s v="Art"/>
    <x v="1"/>
  </r>
  <r>
    <x v="20"/>
    <n v="0"/>
    <x v="25"/>
    <s v="Fashion"/>
    <x v="1"/>
  </r>
  <r>
    <x v="25"/>
    <n v="0"/>
    <x v="25"/>
    <s v="Film &amp; Video"/>
    <x v="1"/>
  </r>
  <r>
    <x v="0"/>
    <n v="0"/>
    <x v="25"/>
    <s v="Art"/>
    <x v="2"/>
  </r>
  <r>
    <x v="10"/>
    <n v="0"/>
    <x v="25"/>
    <s v="Film &amp; Video"/>
    <x v="1"/>
  </r>
  <r>
    <x v="1"/>
    <n v="3465"/>
    <x v="20"/>
    <s v="Music"/>
    <x v="0"/>
  </r>
  <r>
    <x v="40"/>
    <n v="51"/>
    <x v="20"/>
    <s v="Publishing"/>
    <x v="1"/>
  </r>
  <r>
    <x v="5"/>
    <n v="1794"/>
    <x v="38"/>
    <s v="Publishing"/>
    <x v="0"/>
  </r>
  <r>
    <x v="11"/>
    <n v="50"/>
    <x v="38"/>
    <s v="Film &amp; Video"/>
    <x v="1"/>
  </r>
  <r>
    <x v="145"/>
    <n v="1"/>
    <x v="38"/>
    <s v="Publishing"/>
    <x v="2"/>
  </r>
  <r>
    <x v="32"/>
    <n v="2080"/>
    <x v="7"/>
    <s v="Film &amp; Video"/>
    <x v="0"/>
  </r>
  <r>
    <x v="23"/>
    <n v="570"/>
    <x v="7"/>
    <s v="Music"/>
    <x v="1"/>
  </r>
  <r>
    <x v="18"/>
    <n v="585"/>
    <x v="7"/>
    <s v="Music"/>
    <x v="0"/>
  </r>
  <r>
    <x v="146"/>
    <n v="100"/>
    <x v="7"/>
    <s v="Film &amp; Video"/>
    <x v="1"/>
  </r>
  <r>
    <x v="147"/>
    <n v="160"/>
    <x v="7"/>
    <s v="Film &amp; Video"/>
    <x v="2"/>
  </r>
  <r>
    <x v="33"/>
    <n v="0"/>
    <x v="14"/>
    <s v="Publishing"/>
    <x v="1"/>
  </r>
  <r>
    <x v="3"/>
    <n v="1380"/>
    <x v="40"/>
    <s v="Film &amp; Video"/>
    <x v="0"/>
  </r>
  <r>
    <x v="1"/>
    <n v="226"/>
    <x v="40"/>
    <s v="Film &amp; Video"/>
    <x v="1"/>
  </r>
  <r>
    <x v="15"/>
    <n v="75"/>
    <x v="40"/>
    <s v="Film &amp; Video"/>
    <x v="1"/>
  </r>
  <r>
    <x v="12"/>
    <n v="25"/>
    <x v="40"/>
    <s v="Publishing"/>
    <x v="1"/>
  </r>
  <r>
    <x v="36"/>
    <n v="50"/>
    <x v="40"/>
    <s v="Technology"/>
    <x v="1"/>
  </r>
  <r>
    <x v="15"/>
    <n v="1845"/>
    <x v="13"/>
    <s v="Publishing"/>
    <x v="1"/>
  </r>
  <r>
    <x v="70"/>
    <n v="60"/>
    <x v="13"/>
    <s v="Photography"/>
    <x v="1"/>
  </r>
  <r>
    <x v="33"/>
    <n v="590"/>
    <x v="14"/>
    <s v="Food"/>
    <x v="1"/>
  </r>
  <r>
    <x v="1"/>
    <n v="0"/>
    <x v="13"/>
    <s v="Music"/>
    <x v="1"/>
  </r>
  <r>
    <x v="15"/>
    <n v="0"/>
    <x v="13"/>
    <s v="Film &amp; Video"/>
    <x v="1"/>
  </r>
  <r>
    <x v="19"/>
    <n v="15606"/>
    <x v="36"/>
    <s v="Film &amp; Video"/>
    <x v="0"/>
  </r>
  <r>
    <x v="18"/>
    <n v="510"/>
    <x v="33"/>
    <s v="Publishing"/>
    <x v="0"/>
  </r>
  <r>
    <x v="44"/>
    <n v="470"/>
    <x v="29"/>
    <s v="Design"/>
    <x v="2"/>
  </r>
  <r>
    <x v="1"/>
    <n v="3477"/>
    <x v="37"/>
    <s v="Music"/>
    <x v="0"/>
  </r>
  <r>
    <x v="1"/>
    <n v="3335"/>
    <x v="37"/>
    <s v="Music"/>
    <x v="0"/>
  </r>
  <r>
    <x v="3"/>
    <n v="1795"/>
    <x v="37"/>
    <s v="Music"/>
    <x v="0"/>
  </r>
  <r>
    <x v="148"/>
    <n v="5"/>
    <x v="37"/>
    <s v="Music"/>
    <x v="1"/>
  </r>
  <r>
    <x v="56"/>
    <n v="176"/>
    <x v="6"/>
    <s v="Publishing"/>
    <x v="1"/>
  </r>
  <r>
    <x v="0"/>
    <n v="0"/>
    <x v="25"/>
    <s v="Film &amp; Video"/>
    <x v="1"/>
  </r>
  <r>
    <x v="32"/>
    <n v="140"/>
    <x v="8"/>
    <s v="Music"/>
    <x v="1"/>
  </r>
  <r>
    <x v="70"/>
    <n v="46"/>
    <x v="23"/>
    <s v="Design"/>
    <x v="1"/>
  </r>
  <r>
    <x v="0"/>
    <n v="5152"/>
    <x v="27"/>
    <s v="Art"/>
    <x v="0"/>
  </r>
  <r>
    <x v="149"/>
    <n v="0"/>
    <x v="15"/>
    <s v="Art"/>
    <x v="2"/>
  </r>
  <r>
    <x v="25"/>
    <n v="440"/>
    <x v="35"/>
    <s v="Film &amp; Video"/>
    <x v="1"/>
  </r>
  <r>
    <x v="13"/>
    <n v="47.12"/>
    <x v="43"/>
    <s v="Dance"/>
    <x v="1"/>
  </r>
  <r>
    <x v="11"/>
    <n v="2025"/>
    <x v="39"/>
    <s v="Publishing"/>
    <x v="1"/>
  </r>
  <r>
    <x v="23"/>
    <n v="600"/>
    <x v="22"/>
    <s v="Games"/>
    <x v="1"/>
  </r>
  <r>
    <x v="19"/>
    <n v="16048"/>
    <x v="8"/>
    <s v="Film &amp; Video"/>
    <x v="0"/>
  </r>
  <r>
    <x v="36"/>
    <n v="7571"/>
    <x v="8"/>
    <s v="Music"/>
    <x v="0"/>
  </r>
  <r>
    <x v="7"/>
    <n v="2595"/>
    <x v="8"/>
    <s v="Art"/>
    <x v="0"/>
  </r>
  <r>
    <x v="150"/>
    <n v="4998"/>
    <x v="8"/>
    <s v="Comics"/>
    <x v="1"/>
  </r>
  <r>
    <x v="151"/>
    <n v="3876"/>
    <x v="8"/>
    <s v="Technology"/>
    <x v="0"/>
  </r>
  <r>
    <x v="0"/>
    <n v="5331"/>
    <x v="8"/>
    <s v="Comics"/>
    <x v="0"/>
  </r>
  <r>
    <x v="11"/>
    <n v="255"/>
    <x v="8"/>
    <s v="Publishing"/>
    <x v="1"/>
  </r>
  <r>
    <x v="1"/>
    <n v="360"/>
    <x v="8"/>
    <s v="Film &amp; Video"/>
    <x v="1"/>
  </r>
  <r>
    <x v="0"/>
    <n v="145"/>
    <x v="8"/>
    <s v="Film &amp; Video"/>
    <x v="1"/>
  </r>
  <r>
    <x v="0"/>
    <n v="50"/>
    <x v="8"/>
    <s v="Music"/>
    <x v="2"/>
  </r>
  <r>
    <x v="5"/>
    <n v="10"/>
    <x v="8"/>
    <s v="Art"/>
    <x v="1"/>
  </r>
  <r>
    <x v="15"/>
    <n v="0"/>
    <x v="8"/>
    <s v="Theater"/>
    <x v="2"/>
  </r>
  <r>
    <x v="152"/>
    <n v="0"/>
    <x v="8"/>
    <s v="Film &amp; Video"/>
    <x v="2"/>
  </r>
  <r>
    <x v="36"/>
    <n v="0"/>
    <x v="8"/>
    <s v="Comics"/>
    <x v="1"/>
  </r>
  <r>
    <x v="153"/>
    <n v="92"/>
    <x v="8"/>
    <s v="Photography"/>
    <x v="1"/>
  </r>
  <r>
    <x v="13"/>
    <n v="35.770000000000003"/>
    <x v="8"/>
    <s v="Photography"/>
    <x v="1"/>
  </r>
  <r>
    <x v="12"/>
    <n v="60"/>
    <x v="8"/>
    <s v="Publishing"/>
    <x v="1"/>
  </r>
  <r>
    <x v="32"/>
    <n v="25"/>
    <x v="8"/>
    <s v="Art"/>
    <x v="1"/>
  </r>
  <r>
    <x v="154"/>
    <n v="0"/>
    <x v="8"/>
    <s v="Art"/>
    <x v="1"/>
  </r>
  <r>
    <x v="52"/>
    <n v="0"/>
    <x v="8"/>
    <s v="Technology"/>
    <x v="2"/>
  </r>
  <r>
    <x v="70"/>
    <n v="295"/>
    <x v="39"/>
    <s v="Journalism"/>
    <x v="1"/>
  </r>
  <r>
    <x v="110"/>
    <n v="1"/>
    <x v="0"/>
    <s v="Fashion"/>
    <x v="1"/>
  </r>
  <r>
    <x v="110"/>
    <n v="0"/>
    <x v="3"/>
    <s v="Film &amp; Video"/>
    <x v="1"/>
  </r>
  <r>
    <x v="22"/>
    <n v="4600"/>
    <x v="37"/>
    <s v="Art"/>
    <x v="0"/>
  </r>
  <r>
    <x v="155"/>
    <n v="2656"/>
    <x v="16"/>
    <s v="Journalism"/>
    <x v="0"/>
  </r>
  <r>
    <x v="19"/>
    <n v="22869"/>
    <x v="8"/>
    <s v="Music"/>
    <x v="0"/>
  </r>
  <r>
    <x v="11"/>
    <n v="10454"/>
    <x v="8"/>
    <s v="Film &amp; Video"/>
    <x v="0"/>
  </r>
  <r>
    <x v="156"/>
    <n v="14795"/>
    <x v="8"/>
    <s v="Music"/>
    <x v="0"/>
  </r>
  <r>
    <x v="157"/>
    <n v="13695"/>
    <x v="8"/>
    <s v="Music"/>
    <x v="0"/>
  </r>
  <r>
    <x v="158"/>
    <n v="118505"/>
    <x v="8"/>
    <s v="Film &amp; Video"/>
    <x v="0"/>
  </r>
  <r>
    <x v="25"/>
    <n v="38543"/>
    <x v="8"/>
    <s v="Music"/>
    <x v="0"/>
  </r>
  <r>
    <x v="19"/>
    <n v="17996"/>
    <x v="8"/>
    <s v="Art"/>
    <x v="0"/>
  </r>
  <r>
    <x v="25"/>
    <n v="30001"/>
    <x v="8"/>
    <s v="Music"/>
    <x v="0"/>
  </r>
  <r>
    <x v="156"/>
    <n v="13560"/>
    <x v="8"/>
    <s v="Technology"/>
    <x v="0"/>
  </r>
  <r>
    <x v="56"/>
    <n v="8441"/>
    <x v="8"/>
    <s v="Technology"/>
    <x v="0"/>
  </r>
  <r>
    <x v="19"/>
    <n v="17482"/>
    <x v="8"/>
    <s v="Music"/>
    <x v="0"/>
  </r>
  <r>
    <x v="25"/>
    <n v="35295"/>
    <x v="8"/>
    <s v="Film &amp; Video"/>
    <x v="0"/>
  </r>
  <r>
    <x v="11"/>
    <n v="15673"/>
    <x v="8"/>
    <s v="Film &amp; Video"/>
    <x v="0"/>
  </r>
  <r>
    <x v="11"/>
    <n v="10284"/>
    <x v="8"/>
    <s v="Music"/>
    <x v="0"/>
  </r>
  <r>
    <x v="22"/>
    <n v="6234"/>
    <x v="8"/>
    <s v="Technology"/>
    <x v="0"/>
  </r>
  <r>
    <x v="50"/>
    <n v="6506"/>
    <x v="8"/>
    <s v="Music"/>
    <x v="0"/>
  </r>
  <r>
    <x v="11"/>
    <n v="15220"/>
    <x v="8"/>
    <s v="Music"/>
    <x v="0"/>
  </r>
  <r>
    <x v="159"/>
    <n v="12929"/>
    <x v="8"/>
    <s v="Film &amp; Video"/>
    <x v="0"/>
  </r>
  <r>
    <x v="11"/>
    <n v="11011"/>
    <x v="8"/>
    <s v="Film &amp; Video"/>
    <x v="0"/>
  </r>
  <r>
    <x v="0"/>
    <n v="9405"/>
    <x v="8"/>
    <s v="Film &amp; Video"/>
    <x v="0"/>
  </r>
  <r>
    <x v="19"/>
    <n v="15835"/>
    <x v="8"/>
    <s v="Photography"/>
    <x v="0"/>
  </r>
  <r>
    <x v="19"/>
    <n v="17624"/>
    <x v="8"/>
    <s v="Music"/>
    <x v="0"/>
  </r>
  <r>
    <x v="11"/>
    <n v="11893"/>
    <x v="8"/>
    <s v="Photography"/>
    <x v="0"/>
  </r>
  <r>
    <x v="11"/>
    <n v="20281"/>
    <x v="8"/>
    <s v="Film &amp; Video"/>
    <x v="0"/>
  </r>
  <r>
    <x v="124"/>
    <n v="9629"/>
    <x v="8"/>
    <s v="Art"/>
    <x v="0"/>
  </r>
  <r>
    <x v="11"/>
    <n v="10325"/>
    <x v="8"/>
    <s v="Design"/>
    <x v="0"/>
  </r>
  <r>
    <x v="11"/>
    <n v="12909"/>
    <x v="8"/>
    <s v="Film &amp; Video"/>
    <x v="0"/>
  </r>
  <r>
    <x v="120"/>
    <n v="11088"/>
    <x v="8"/>
    <s v="Film &amp; Video"/>
    <x v="1"/>
  </r>
  <r>
    <x v="23"/>
    <n v="10545"/>
    <x v="8"/>
    <s v="Music"/>
    <x v="0"/>
  </r>
  <r>
    <x v="36"/>
    <n v="11945"/>
    <x v="8"/>
    <s v="Music"/>
    <x v="0"/>
  </r>
  <r>
    <x v="19"/>
    <n v="15241"/>
    <x v="8"/>
    <s v="Film &amp; Video"/>
    <x v="0"/>
  </r>
  <r>
    <x v="25"/>
    <n v="25100"/>
    <x v="8"/>
    <s v="Film &amp; Video"/>
    <x v="0"/>
  </r>
  <r>
    <x v="36"/>
    <n v="8470"/>
    <x v="8"/>
    <s v="Photography"/>
    <x v="0"/>
  </r>
  <r>
    <x v="11"/>
    <n v="11183"/>
    <x v="8"/>
    <s v="Art"/>
    <x v="0"/>
  </r>
  <r>
    <x v="0"/>
    <n v="5409"/>
    <x v="8"/>
    <s v="Music"/>
    <x v="0"/>
  </r>
  <r>
    <x v="11"/>
    <n v="11616"/>
    <x v="8"/>
    <s v="Food"/>
    <x v="0"/>
  </r>
  <r>
    <x v="33"/>
    <n v="6822"/>
    <x v="8"/>
    <s v="Photography"/>
    <x v="0"/>
  </r>
  <r>
    <x v="11"/>
    <n v="10406"/>
    <x v="8"/>
    <s v="Film &amp; Video"/>
    <x v="0"/>
  </r>
  <r>
    <x v="32"/>
    <n v="3080"/>
    <x v="8"/>
    <s v="Film &amp; Video"/>
    <x v="0"/>
  </r>
  <r>
    <x v="36"/>
    <n v="8363"/>
    <x v="8"/>
    <s v="Music"/>
    <x v="0"/>
  </r>
  <r>
    <x v="1"/>
    <n v="7747"/>
    <x v="8"/>
    <s v="Music"/>
    <x v="0"/>
  </r>
  <r>
    <x v="0"/>
    <n v="8000"/>
    <x v="8"/>
    <s v="Music"/>
    <x v="0"/>
  </r>
  <r>
    <x v="56"/>
    <n v="7712"/>
    <x v="8"/>
    <s v="Food"/>
    <x v="0"/>
  </r>
  <r>
    <x v="11"/>
    <n v="11023"/>
    <x v="8"/>
    <s v="Fashion"/>
    <x v="0"/>
  </r>
  <r>
    <x v="160"/>
    <n v="11362"/>
    <x v="8"/>
    <s v="Film &amp; Video"/>
    <x v="2"/>
  </r>
  <r>
    <x v="23"/>
    <n v="8186"/>
    <x v="8"/>
    <s v="Music"/>
    <x v="0"/>
  </r>
  <r>
    <x v="25"/>
    <n v="21320"/>
    <x v="8"/>
    <s v="Music"/>
    <x v="0"/>
  </r>
  <r>
    <x v="0"/>
    <n v="6609"/>
    <x v="8"/>
    <s v="Film &amp; Video"/>
    <x v="0"/>
  </r>
  <r>
    <x v="37"/>
    <n v="4814"/>
    <x v="8"/>
    <s v="Fashion"/>
    <x v="0"/>
  </r>
  <r>
    <x v="64"/>
    <n v="50866"/>
    <x v="8"/>
    <s v="Film &amp; Video"/>
    <x v="0"/>
  </r>
  <r>
    <x v="22"/>
    <n v="4035"/>
    <x v="8"/>
    <s v="Technology"/>
    <x v="0"/>
  </r>
  <r>
    <x v="22"/>
    <n v="4490"/>
    <x v="8"/>
    <s v="Publishing"/>
    <x v="0"/>
  </r>
  <r>
    <x v="18"/>
    <n v="1652"/>
    <x v="8"/>
    <s v="Film &amp; Video"/>
    <x v="0"/>
  </r>
  <r>
    <x v="11"/>
    <n v="10474"/>
    <x v="8"/>
    <s v="Music"/>
    <x v="0"/>
  </r>
  <r>
    <x v="11"/>
    <n v="10808"/>
    <x v="8"/>
    <s v="Film &amp; Video"/>
    <x v="0"/>
  </r>
  <r>
    <x v="33"/>
    <n v="7772"/>
    <x v="8"/>
    <s v="Film &amp; Video"/>
    <x v="0"/>
  </r>
  <r>
    <x v="56"/>
    <n v="7644"/>
    <x v="8"/>
    <s v="Food"/>
    <x v="0"/>
  </r>
  <r>
    <x v="33"/>
    <n v="7095"/>
    <x v="8"/>
    <s v="Art"/>
    <x v="0"/>
  </r>
  <r>
    <x v="11"/>
    <n v="10021"/>
    <x v="8"/>
    <s v="Film &amp; Video"/>
    <x v="0"/>
  </r>
  <r>
    <x v="33"/>
    <n v="6895"/>
    <x v="8"/>
    <s v="Photography"/>
    <x v="0"/>
  </r>
  <r>
    <x v="56"/>
    <n v="8976"/>
    <x v="8"/>
    <s v="Film &amp; Video"/>
    <x v="0"/>
  </r>
  <r>
    <x v="16"/>
    <n v="6000"/>
    <x v="8"/>
    <s v="Art"/>
    <x v="0"/>
  </r>
  <r>
    <x v="0"/>
    <n v="6357"/>
    <x v="8"/>
    <s v="Film &amp; Video"/>
    <x v="0"/>
  </r>
  <r>
    <x v="12"/>
    <n v="7108"/>
    <x v="8"/>
    <s v="Film &amp; Video"/>
    <x v="0"/>
  </r>
  <r>
    <x v="40"/>
    <n v="9496"/>
    <x v="8"/>
    <s v="Music"/>
    <x v="0"/>
  </r>
  <r>
    <x v="23"/>
    <n v="8205"/>
    <x v="8"/>
    <s v="Music"/>
    <x v="0"/>
  </r>
  <r>
    <x v="12"/>
    <n v="8685"/>
    <x v="8"/>
    <s v="Music"/>
    <x v="0"/>
  </r>
  <r>
    <x v="11"/>
    <n v="10115"/>
    <x v="8"/>
    <s v="Food"/>
    <x v="0"/>
  </r>
  <r>
    <x v="11"/>
    <n v="10898"/>
    <x v="8"/>
    <s v="Games"/>
    <x v="0"/>
  </r>
  <r>
    <x v="79"/>
    <n v="3548"/>
    <x v="8"/>
    <s v="Art"/>
    <x v="0"/>
  </r>
  <r>
    <x v="32"/>
    <n v="4900"/>
    <x v="8"/>
    <s v="Film &amp; Video"/>
    <x v="0"/>
  </r>
  <r>
    <x v="11"/>
    <n v="10835"/>
    <x v="8"/>
    <s v="Fashion"/>
    <x v="0"/>
  </r>
  <r>
    <x v="11"/>
    <n v="10045"/>
    <x v="8"/>
    <s v="Theater"/>
    <x v="0"/>
  </r>
  <r>
    <x v="56"/>
    <n v="7640"/>
    <x v="8"/>
    <s v="Film &amp; Video"/>
    <x v="0"/>
  </r>
  <r>
    <x v="0"/>
    <n v="5654"/>
    <x v="8"/>
    <s v="Music"/>
    <x v="0"/>
  </r>
  <r>
    <x v="11"/>
    <n v="13344"/>
    <x v="8"/>
    <s v="Film &amp; Video"/>
    <x v="0"/>
  </r>
  <r>
    <x v="1"/>
    <n v="3147"/>
    <x v="8"/>
    <s v="Dance"/>
    <x v="0"/>
  </r>
  <r>
    <x v="75"/>
    <n v="11350"/>
    <x v="8"/>
    <s v="Film &amp; Video"/>
    <x v="0"/>
  </r>
  <r>
    <x v="161"/>
    <n v="7078"/>
    <x v="8"/>
    <s v="Comics"/>
    <x v="0"/>
  </r>
  <r>
    <x v="1"/>
    <n v="4806"/>
    <x v="8"/>
    <s v="Music"/>
    <x v="0"/>
  </r>
  <r>
    <x v="11"/>
    <n v="10901"/>
    <x v="8"/>
    <s v="Music"/>
    <x v="0"/>
  </r>
  <r>
    <x v="11"/>
    <n v="10105"/>
    <x v="8"/>
    <s v="Music"/>
    <x v="0"/>
  </r>
  <r>
    <x v="162"/>
    <n v="5958"/>
    <x v="8"/>
    <s v="Film &amp; Video"/>
    <x v="0"/>
  </r>
  <r>
    <x v="7"/>
    <n v="2672"/>
    <x v="8"/>
    <s v="Publishing"/>
    <x v="0"/>
  </r>
  <r>
    <x v="10"/>
    <n v="9360"/>
    <x v="8"/>
    <s v="Food"/>
    <x v="1"/>
  </r>
  <r>
    <x v="7"/>
    <n v="3776"/>
    <x v="8"/>
    <s v="Music"/>
    <x v="0"/>
  </r>
  <r>
    <x v="17"/>
    <n v="6020"/>
    <x v="8"/>
    <s v="Music"/>
    <x v="0"/>
  </r>
  <r>
    <x v="1"/>
    <n v="3236"/>
    <x v="8"/>
    <s v="Theater"/>
    <x v="0"/>
  </r>
  <r>
    <x v="3"/>
    <n v="1475"/>
    <x v="8"/>
    <s v="Art"/>
    <x v="0"/>
  </r>
  <r>
    <x v="36"/>
    <n v="7390"/>
    <x v="8"/>
    <s v="Film &amp; Video"/>
    <x v="0"/>
  </r>
  <r>
    <x v="50"/>
    <n v="3630"/>
    <x v="8"/>
    <s v="Music"/>
    <x v="0"/>
  </r>
  <r>
    <x v="23"/>
    <n v="8489"/>
    <x v="8"/>
    <s v="Film &amp; Video"/>
    <x v="0"/>
  </r>
  <r>
    <x v="7"/>
    <n v="4417"/>
    <x v="8"/>
    <s v="Music"/>
    <x v="0"/>
  </r>
  <r>
    <x v="33"/>
    <n v="8642"/>
    <x v="8"/>
    <s v="Art"/>
    <x v="0"/>
  </r>
  <r>
    <x v="0"/>
    <n v="5036"/>
    <x v="8"/>
    <s v="Art"/>
    <x v="0"/>
  </r>
  <r>
    <x v="11"/>
    <n v="10111"/>
    <x v="8"/>
    <s v="Film &amp; Video"/>
    <x v="0"/>
  </r>
  <r>
    <x v="11"/>
    <n v="15371"/>
    <x v="8"/>
    <s v="Food"/>
    <x v="0"/>
  </r>
  <r>
    <x v="19"/>
    <n v="4332"/>
    <x v="8"/>
    <s v="Food"/>
    <x v="1"/>
  </r>
  <r>
    <x v="15"/>
    <n v="12356"/>
    <x v="8"/>
    <s v="Film &amp; Video"/>
    <x v="0"/>
  </r>
  <r>
    <x v="12"/>
    <n v="7320"/>
    <x v="8"/>
    <s v="Film &amp; Video"/>
    <x v="0"/>
  </r>
  <r>
    <x v="0"/>
    <n v="6459"/>
    <x v="8"/>
    <s v="Dance"/>
    <x v="0"/>
  </r>
  <r>
    <x v="7"/>
    <n v="3217"/>
    <x v="8"/>
    <s v="Theater"/>
    <x v="0"/>
  </r>
  <r>
    <x v="36"/>
    <n v="8514"/>
    <x v="8"/>
    <s v="Music"/>
    <x v="0"/>
  </r>
  <r>
    <x v="7"/>
    <n v="3653"/>
    <x v="8"/>
    <s v="Music"/>
    <x v="0"/>
  </r>
  <r>
    <x v="72"/>
    <n v="4315"/>
    <x v="8"/>
    <s v="Film &amp; Video"/>
    <x v="0"/>
  </r>
  <r>
    <x v="163"/>
    <n v="5441"/>
    <x v="8"/>
    <s v="Theater"/>
    <x v="0"/>
  </r>
  <r>
    <x v="0"/>
    <n v="5300"/>
    <x v="8"/>
    <s v="Film &amp; Video"/>
    <x v="0"/>
  </r>
  <r>
    <x v="164"/>
    <n v="3622"/>
    <x v="8"/>
    <s v="Art"/>
    <x v="0"/>
  </r>
  <r>
    <x v="23"/>
    <n v="3364"/>
    <x v="8"/>
    <s v="Film &amp; Video"/>
    <x v="1"/>
  </r>
  <r>
    <x v="0"/>
    <n v="5327"/>
    <x v="8"/>
    <s v="Music"/>
    <x v="0"/>
  </r>
  <r>
    <x v="165"/>
    <n v="7243"/>
    <x v="8"/>
    <s v="Music"/>
    <x v="0"/>
  </r>
  <r>
    <x v="1"/>
    <n v="3360"/>
    <x v="8"/>
    <s v="Art"/>
    <x v="0"/>
  </r>
  <r>
    <x v="166"/>
    <n v="13315"/>
    <x v="8"/>
    <s v="Photography"/>
    <x v="0"/>
  </r>
  <r>
    <x v="22"/>
    <n v="4373"/>
    <x v="8"/>
    <s v="Music"/>
    <x v="0"/>
  </r>
  <r>
    <x v="21"/>
    <n v="2279"/>
    <x v="8"/>
    <s v="Music"/>
    <x v="0"/>
  </r>
  <r>
    <x v="167"/>
    <n v="3113"/>
    <x v="8"/>
    <s v="Publishing"/>
    <x v="0"/>
  </r>
  <r>
    <x v="32"/>
    <n v="2484"/>
    <x v="8"/>
    <s v="Comics"/>
    <x v="0"/>
  </r>
  <r>
    <x v="36"/>
    <n v="7017"/>
    <x v="8"/>
    <s v="Film &amp; Video"/>
    <x v="0"/>
  </r>
  <r>
    <x v="168"/>
    <n v="7667"/>
    <x v="8"/>
    <s v="Music"/>
    <x v="0"/>
  </r>
  <r>
    <x v="0"/>
    <n v="5087"/>
    <x v="8"/>
    <s v="Music"/>
    <x v="0"/>
  </r>
  <r>
    <x v="23"/>
    <n v="8004"/>
    <x v="8"/>
    <s v="Music"/>
    <x v="0"/>
  </r>
  <r>
    <x v="32"/>
    <n v="3100"/>
    <x v="8"/>
    <s v="Music"/>
    <x v="0"/>
  </r>
  <r>
    <x v="45"/>
    <n v="10444"/>
    <x v="8"/>
    <s v="Photography"/>
    <x v="0"/>
  </r>
  <r>
    <x v="24"/>
    <n v="3802"/>
    <x v="8"/>
    <s v="Music"/>
    <x v="1"/>
  </r>
  <r>
    <x v="5"/>
    <n v="3653"/>
    <x v="8"/>
    <s v="Music"/>
    <x v="0"/>
  </r>
  <r>
    <x v="33"/>
    <n v="6936"/>
    <x v="8"/>
    <s v="Comics"/>
    <x v="0"/>
  </r>
  <r>
    <x v="50"/>
    <n v="4510"/>
    <x v="8"/>
    <s v="Music"/>
    <x v="0"/>
  </r>
  <r>
    <x v="1"/>
    <n v="5309"/>
    <x v="8"/>
    <s v="Food"/>
    <x v="0"/>
  </r>
  <r>
    <x v="11"/>
    <n v="12080"/>
    <x v="8"/>
    <s v="Film &amp; Video"/>
    <x v="0"/>
  </r>
  <r>
    <x v="56"/>
    <n v="7501"/>
    <x v="8"/>
    <s v="Film &amp; Video"/>
    <x v="0"/>
  </r>
  <r>
    <x v="1"/>
    <n v="4590"/>
    <x v="8"/>
    <s v="Music"/>
    <x v="0"/>
  </r>
  <r>
    <x v="7"/>
    <n v="3029"/>
    <x v="8"/>
    <s v="Film &amp; Video"/>
    <x v="0"/>
  </r>
  <r>
    <x v="22"/>
    <n v="4777"/>
    <x v="8"/>
    <s v="Film &amp; Video"/>
    <x v="0"/>
  </r>
  <r>
    <x v="19"/>
    <n v="6815"/>
    <x v="8"/>
    <s v="Film &amp; Video"/>
    <x v="1"/>
  </r>
  <r>
    <x v="36"/>
    <n v="8553"/>
    <x v="8"/>
    <s v="Theater"/>
    <x v="0"/>
  </r>
  <r>
    <x v="1"/>
    <n v="3640"/>
    <x v="8"/>
    <s v="Film &amp; Video"/>
    <x v="0"/>
  </r>
  <r>
    <x v="33"/>
    <n v="6670"/>
    <x v="8"/>
    <s v="Film &amp; Video"/>
    <x v="0"/>
  </r>
  <r>
    <x v="94"/>
    <n v="3124"/>
    <x v="8"/>
    <s v="Music"/>
    <x v="0"/>
  </r>
  <r>
    <x v="0"/>
    <n v="5005"/>
    <x v="8"/>
    <s v="Music"/>
    <x v="0"/>
  </r>
  <r>
    <x v="50"/>
    <n v="4345"/>
    <x v="8"/>
    <s v="Music"/>
    <x v="0"/>
  </r>
  <r>
    <x v="22"/>
    <n v="5195"/>
    <x v="8"/>
    <s v="Music"/>
    <x v="0"/>
  </r>
  <r>
    <x v="1"/>
    <n v="6360"/>
    <x v="8"/>
    <s v="Film &amp; Video"/>
    <x v="0"/>
  </r>
  <r>
    <x v="23"/>
    <n v="10250"/>
    <x v="8"/>
    <s v="Film &amp; Video"/>
    <x v="0"/>
  </r>
  <r>
    <x v="0"/>
    <n v="5075"/>
    <x v="8"/>
    <s v="Music"/>
    <x v="0"/>
  </r>
  <r>
    <x v="1"/>
    <n v="3395"/>
    <x v="8"/>
    <s v="Music"/>
    <x v="0"/>
  </r>
  <r>
    <x v="5"/>
    <n v="1510"/>
    <x v="8"/>
    <s v="Art"/>
    <x v="0"/>
  </r>
  <r>
    <x v="7"/>
    <n v="2855"/>
    <x v="8"/>
    <s v="Publishing"/>
    <x v="0"/>
  </r>
  <r>
    <x v="1"/>
    <n v="3140"/>
    <x v="8"/>
    <s v="Publishing"/>
    <x v="0"/>
  </r>
  <r>
    <x v="0"/>
    <n v="5251"/>
    <x v="8"/>
    <s v="Film &amp; Video"/>
    <x v="0"/>
  </r>
  <r>
    <x v="1"/>
    <n v="3145"/>
    <x v="8"/>
    <s v="Theater"/>
    <x v="0"/>
  </r>
  <r>
    <x v="12"/>
    <n v="2307"/>
    <x v="8"/>
    <s v="Art"/>
    <x v="1"/>
  </r>
  <r>
    <x v="1"/>
    <n v="3305"/>
    <x v="8"/>
    <s v="Photography"/>
    <x v="0"/>
  </r>
  <r>
    <x v="32"/>
    <n v="2379"/>
    <x v="8"/>
    <s v="Journalism"/>
    <x v="0"/>
  </r>
  <r>
    <x v="0"/>
    <n v="5457"/>
    <x v="8"/>
    <s v="Film &amp; Video"/>
    <x v="0"/>
  </r>
  <r>
    <x v="54"/>
    <n v="3718"/>
    <x v="8"/>
    <s v="Publishing"/>
    <x v="1"/>
  </r>
  <r>
    <x v="50"/>
    <n v="4152"/>
    <x v="8"/>
    <s v="Theater"/>
    <x v="0"/>
  </r>
  <r>
    <x v="0"/>
    <n v="9682"/>
    <x v="8"/>
    <s v="Publishing"/>
    <x v="0"/>
  </r>
  <r>
    <x v="25"/>
    <n v="15144"/>
    <x v="8"/>
    <s v="Food"/>
    <x v="1"/>
  </r>
  <r>
    <x v="12"/>
    <n v="6075"/>
    <x v="8"/>
    <s v="Music"/>
    <x v="0"/>
  </r>
  <r>
    <x v="68"/>
    <n v="18433"/>
    <x v="8"/>
    <s v="Fashion"/>
    <x v="0"/>
  </r>
  <r>
    <x v="19"/>
    <n v="16794"/>
    <x v="8"/>
    <s v="Film &amp; Video"/>
    <x v="0"/>
  </r>
  <r>
    <x v="22"/>
    <n v="4200"/>
    <x v="8"/>
    <s v="Music"/>
    <x v="0"/>
  </r>
  <r>
    <x v="7"/>
    <n v="2635"/>
    <x v="8"/>
    <s v="Music"/>
    <x v="0"/>
  </r>
  <r>
    <x v="57"/>
    <n v="3170"/>
    <x v="8"/>
    <s v="Music"/>
    <x v="0"/>
  </r>
  <r>
    <x v="11"/>
    <n v="10020"/>
    <x v="8"/>
    <s v="Film &amp; Video"/>
    <x v="0"/>
  </r>
  <r>
    <x v="32"/>
    <n v="2500"/>
    <x v="8"/>
    <s v="Film &amp; Video"/>
    <x v="0"/>
  </r>
  <r>
    <x v="39"/>
    <n v="1361"/>
    <x v="8"/>
    <s v="Publishing"/>
    <x v="0"/>
  </r>
  <r>
    <x v="169"/>
    <n v="4450"/>
    <x v="8"/>
    <s v="Art"/>
    <x v="0"/>
  </r>
  <r>
    <x v="23"/>
    <n v="8300"/>
    <x v="8"/>
    <s v="Music"/>
    <x v="0"/>
  </r>
  <r>
    <x v="0"/>
    <n v="6705"/>
    <x v="8"/>
    <s v="Film &amp; Video"/>
    <x v="0"/>
  </r>
  <r>
    <x v="22"/>
    <n v="4453"/>
    <x v="8"/>
    <s v="Film &amp; Video"/>
    <x v="0"/>
  </r>
  <r>
    <x v="170"/>
    <n v="925"/>
    <x v="8"/>
    <s v="Publishing"/>
    <x v="0"/>
  </r>
  <r>
    <x v="46"/>
    <n v="2645"/>
    <x v="8"/>
    <s v="Music"/>
    <x v="0"/>
  </r>
  <r>
    <x v="51"/>
    <n v="2466"/>
    <x v="8"/>
    <s v="Theater"/>
    <x v="0"/>
  </r>
  <r>
    <x v="7"/>
    <n v="3065"/>
    <x v="8"/>
    <s v="Film &amp; Video"/>
    <x v="0"/>
  </r>
  <r>
    <x v="171"/>
    <n v="2622"/>
    <x v="8"/>
    <s v="Food"/>
    <x v="1"/>
  </r>
  <r>
    <x v="7"/>
    <n v="2910"/>
    <x v="8"/>
    <s v="Dance"/>
    <x v="0"/>
  </r>
  <r>
    <x v="1"/>
    <n v="4075"/>
    <x v="8"/>
    <s v="Music"/>
    <x v="0"/>
  </r>
  <r>
    <x v="17"/>
    <n v="6225"/>
    <x v="8"/>
    <s v="Film &amp; Video"/>
    <x v="0"/>
  </r>
  <r>
    <x v="33"/>
    <n v="2671"/>
    <x v="8"/>
    <s v="Music"/>
    <x v="1"/>
  </r>
  <r>
    <x v="172"/>
    <n v="2626"/>
    <x v="8"/>
    <s v="Art"/>
    <x v="1"/>
  </r>
  <r>
    <x v="7"/>
    <n v="3510"/>
    <x v="8"/>
    <s v="Music"/>
    <x v="0"/>
  </r>
  <r>
    <x v="1"/>
    <n v="4142"/>
    <x v="8"/>
    <s v="Film &amp; Video"/>
    <x v="0"/>
  </r>
  <r>
    <x v="129"/>
    <n v="6215"/>
    <x v="8"/>
    <s v="Film &amp; Video"/>
    <x v="0"/>
  </r>
  <r>
    <x v="0"/>
    <n v="5080"/>
    <x v="8"/>
    <s v="Film &amp; Video"/>
    <x v="0"/>
  </r>
  <r>
    <x v="0"/>
    <n v="5100"/>
    <x v="8"/>
    <s v="Film &amp; Video"/>
    <x v="0"/>
  </r>
  <r>
    <x v="15"/>
    <n v="6666"/>
    <x v="8"/>
    <s v="Music"/>
    <x v="1"/>
  </r>
  <r>
    <x v="10"/>
    <n v="6343"/>
    <x v="8"/>
    <s v="Film &amp; Video"/>
    <x v="1"/>
  </r>
  <r>
    <x v="5"/>
    <n v="1746"/>
    <x v="8"/>
    <s v="Publishing"/>
    <x v="0"/>
  </r>
  <r>
    <x v="37"/>
    <n v="5330"/>
    <x v="8"/>
    <s v="Film &amp; Video"/>
    <x v="0"/>
  </r>
  <r>
    <x v="50"/>
    <n v="3567"/>
    <x v="8"/>
    <s v="Music"/>
    <x v="0"/>
  </r>
  <r>
    <x v="92"/>
    <n v="3200"/>
    <x v="8"/>
    <s v="Theater"/>
    <x v="0"/>
  </r>
  <r>
    <x v="1"/>
    <n v="3260"/>
    <x v="8"/>
    <s v="Theater"/>
    <x v="0"/>
  </r>
  <r>
    <x v="1"/>
    <n v="3260"/>
    <x v="8"/>
    <s v="Film &amp; Video"/>
    <x v="0"/>
  </r>
  <r>
    <x v="0"/>
    <n v="5065"/>
    <x v="8"/>
    <s v="Music"/>
    <x v="0"/>
  </r>
  <r>
    <x v="50"/>
    <n v="3580"/>
    <x v="8"/>
    <s v="Film &amp; Video"/>
    <x v="0"/>
  </r>
  <r>
    <x v="32"/>
    <n v="2265"/>
    <x v="8"/>
    <s v="Dance"/>
    <x v="0"/>
  </r>
  <r>
    <x v="56"/>
    <n v="7546"/>
    <x v="8"/>
    <s v="Film &amp; Video"/>
    <x v="0"/>
  </r>
  <r>
    <x v="44"/>
    <n v="3519"/>
    <x v="8"/>
    <s v="Fashion"/>
    <x v="1"/>
  </r>
  <r>
    <x v="1"/>
    <n v="3125"/>
    <x v="8"/>
    <s v="Art"/>
    <x v="0"/>
  </r>
  <r>
    <x v="37"/>
    <n v="5401"/>
    <x v="8"/>
    <s v="Film &amp; Video"/>
    <x v="0"/>
  </r>
  <r>
    <x v="132"/>
    <n v="5000"/>
    <x v="8"/>
    <s v="Music"/>
    <x v="0"/>
  </r>
  <r>
    <x v="173"/>
    <n v="6870"/>
    <x v="8"/>
    <s v="Fashion"/>
    <x v="0"/>
  </r>
  <r>
    <x v="174"/>
    <n v="2106"/>
    <x v="8"/>
    <s v="Music"/>
    <x v="1"/>
  </r>
  <r>
    <x v="0"/>
    <n v="6014"/>
    <x v="8"/>
    <s v="Music"/>
    <x v="0"/>
  </r>
  <r>
    <x v="18"/>
    <n v="1031"/>
    <x v="8"/>
    <s v="Publishing"/>
    <x v="0"/>
  </r>
  <r>
    <x v="5"/>
    <n v="2275"/>
    <x v="8"/>
    <s v="Music"/>
    <x v="0"/>
  </r>
  <r>
    <x v="7"/>
    <n v="2558"/>
    <x v="8"/>
    <s v="Music"/>
    <x v="0"/>
  </r>
  <r>
    <x v="7"/>
    <n v="2760"/>
    <x v="8"/>
    <s v="Theater"/>
    <x v="0"/>
  </r>
  <r>
    <x v="7"/>
    <n v="3000"/>
    <x v="8"/>
    <s v="Publishing"/>
    <x v="0"/>
  </r>
  <r>
    <x v="18"/>
    <n v="3000"/>
    <x v="8"/>
    <s v="Music"/>
    <x v="0"/>
  </r>
  <r>
    <x v="11"/>
    <n v="10203"/>
    <x v="8"/>
    <s v="Art"/>
    <x v="0"/>
  </r>
  <r>
    <x v="92"/>
    <n v="3623"/>
    <x v="8"/>
    <s v="Film &amp; Video"/>
    <x v="0"/>
  </r>
  <r>
    <x v="1"/>
    <n v="3169"/>
    <x v="8"/>
    <s v="Photography"/>
    <x v="0"/>
  </r>
  <r>
    <x v="84"/>
    <n v="1909"/>
    <x v="8"/>
    <s v="Dance"/>
    <x v="0"/>
  </r>
  <r>
    <x v="0"/>
    <n v="5000"/>
    <x v="8"/>
    <s v="Food"/>
    <x v="0"/>
  </r>
  <r>
    <x v="1"/>
    <n v="3711"/>
    <x v="8"/>
    <s v="Photography"/>
    <x v="0"/>
  </r>
  <r>
    <x v="3"/>
    <n v="1275"/>
    <x v="8"/>
    <s v="Music"/>
    <x v="0"/>
  </r>
  <r>
    <x v="5"/>
    <n v="2100"/>
    <x v="8"/>
    <s v="Music"/>
    <x v="0"/>
  </r>
  <r>
    <x v="28"/>
    <n v="1280"/>
    <x v="8"/>
    <s v="Music"/>
    <x v="0"/>
  </r>
  <r>
    <x v="32"/>
    <n v="2058"/>
    <x v="8"/>
    <s v="Dance"/>
    <x v="0"/>
  </r>
  <r>
    <x v="15"/>
    <n v="1498"/>
    <x v="8"/>
    <s v="Food"/>
    <x v="1"/>
  </r>
  <r>
    <x v="1"/>
    <n v="3580"/>
    <x v="8"/>
    <s v="Music"/>
    <x v="0"/>
  </r>
  <r>
    <x v="0"/>
    <n v="5005"/>
    <x v="8"/>
    <s v="Dance"/>
    <x v="0"/>
  </r>
  <r>
    <x v="3"/>
    <n v="1365"/>
    <x v="8"/>
    <s v="Theater"/>
    <x v="0"/>
  </r>
  <r>
    <x v="72"/>
    <n v="4050"/>
    <x v="8"/>
    <s v="Art"/>
    <x v="0"/>
  </r>
  <r>
    <x v="25"/>
    <n v="2650"/>
    <x v="8"/>
    <s v="Food"/>
    <x v="1"/>
  </r>
  <r>
    <x v="11"/>
    <n v="5782"/>
    <x v="8"/>
    <s v="Dance"/>
    <x v="1"/>
  </r>
  <r>
    <x v="5"/>
    <n v="1887"/>
    <x v="8"/>
    <s v="Film &amp; Video"/>
    <x v="0"/>
  </r>
  <r>
    <x v="0"/>
    <n v="5220"/>
    <x v="8"/>
    <s v="Music"/>
    <x v="0"/>
  </r>
  <r>
    <x v="32"/>
    <n v="2050"/>
    <x v="8"/>
    <s v="Publishing"/>
    <x v="0"/>
  </r>
  <r>
    <x v="0"/>
    <n v="5120"/>
    <x v="8"/>
    <s v="Music"/>
    <x v="0"/>
  </r>
  <r>
    <x v="175"/>
    <n v="4211"/>
    <x v="8"/>
    <s v="Art"/>
    <x v="0"/>
  </r>
  <r>
    <x v="48"/>
    <n v="856"/>
    <x v="8"/>
    <s v="Art"/>
    <x v="0"/>
  </r>
  <r>
    <x v="1"/>
    <n v="3350"/>
    <x v="8"/>
    <s v="Theater"/>
    <x v="0"/>
  </r>
  <r>
    <x v="23"/>
    <n v="2255"/>
    <x v="8"/>
    <s v="Music"/>
    <x v="1"/>
  </r>
  <r>
    <x v="26"/>
    <n v="4290"/>
    <x v="8"/>
    <s v="Music"/>
    <x v="0"/>
  </r>
  <r>
    <x v="85"/>
    <n v="3930"/>
    <x v="8"/>
    <s v="Photography"/>
    <x v="0"/>
  </r>
  <r>
    <x v="48"/>
    <n v="1267"/>
    <x v="8"/>
    <s v="Publishing"/>
    <x v="0"/>
  </r>
  <r>
    <x v="7"/>
    <n v="2575"/>
    <x v="8"/>
    <s v="Film &amp; Video"/>
    <x v="0"/>
  </r>
  <r>
    <x v="32"/>
    <n v="2085"/>
    <x v="8"/>
    <s v="Music"/>
    <x v="0"/>
  </r>
  <r>
    <x v="30"/>
    <n v="1016"/>
    <x v="8"/>
    <s v="Comics"/>
    <x v="0"/>
  </r>
  <r>
    <x v="1"/>
    <n v="3342"/>
    <x v="8"/>
    <s v="Film &amp; Video"/>
    <x v="0"/>
  </r>
  <r>
    <x v="3"/>
    <n v="1147"/>
    <x v="8"/>
    <s v="Art"/>
    <x v="0"/>
  </r>
  <r>
    <x v="93"/>
    <n v="1260"/>
    <x v="8"/>
    <s v="Food"/>
    <x v="2"/>
  </r>
  <r>
    <x v="32"/>
    <n v="2100"/>
    <x v="8"/>
    <s v="Theater"/>
    <x v="0"/>
  </r>
  <r>
    <x v="5"/>
    <n v="1534"/>
    <x v="8"/>
    <s v="Art"/>
    <x v="0"/>
  </r>
  <r>
    <x v="5"/>
    <n v="1699"/>
    <x v="8"/>
    <s v="Film &amp; Video"/>
    <x v="0"/>
  </r>
  <r>
    <x v="21"/>
    <n v="1220"/>
    <x v="8"/>
    <s v="Publishing"/>
    <x v="0"/>
  </r>
  <r>
    <x v="3"/>
    <n v="2225"/>
    <x v="8"/>
    <s v="Publishing"/>
    <x v="0"/>
  </r>
  <r>
    <x v="32"/>
    <n v="2074"/>
    <x v="8"/>
    <s v="Theater"/>
    <x v="0"/>
  </r>
  <r>
    <x v="5"/>
    <n v="1945"/>
    <x v="8"/>
    <s v="Journalism"/>
    <x v="0"/>
  </r>
  <r>
    <x v="0"/>
    <n v="5043"/>
    <x v="8"/>
    <s v="Film &amp; Video"/>
    <x v="0"/>
  </r>
  <r>
    <x v="92"/>
    <n v="3496"/>
    <x v="8"/>
    <s v="Music"/>
    <x v="0"/>
  </r>
  <r>
    <x v="56"/>
    <n v="2595"/>
    <x v="8"/>
    <s v="Film &amp; Video"/>
    <x v="1"/>
  </r>
  <r>
    <x v="0"/>
    <n v="5016"/>
    <x v="8"/>
    <s v="Fashion"/>
    <x v="0"/>
  </r>
  <r>
    <x v="176"/>
    <n v="2851"/>
    <x v="8"/>
    <s v="Publishing"/>
    <x v="0"/>
  </r>
  <r>
    <x v="0"/>
    <n v="5400"/>
    <x v="8"/>
    <s v="Dance"/>
    <x v="0"/>
  </r>
  <r>
    <x v="32"/>
    <n v="2950"/>
    <x v="8"/>
    <s v="Film &amp; Video"/>
    <x v="0"/>
  </r>
  <r>
    <x v="135"/>
    <n v="3046"/>
    <x v="8"/>
    <s v="Film &amp; Video"/>
    <x v="1"/>
  </r>
  <r>
    <x v="3"/>
    <n v="2065"/>
    <x v="8"/>
    <s v="Music"/>
    <x v="0"/>
  </r>
  <r>
    <x v="177"/>
    <n v="2625"/>
    <x v="8"/>
    <s v="Theater"/>
    <x v="0"/>
  </r>
  <r>
    <x v="0"/>
    <n v="5909"/>
    <x v="8"/>
    <s v="Design"/>
    <x v="0"/>
  </r>
  <r>
    <x v="1"/>
    <n v="3155"/>
    <x v="8"/>
    <s v="Film &amp; Video"/>
    <x v="0"/>
  </r>
  <r>
    <x v="1"/>
    <n v="3442"/>
    <x v="8"/>
    <s v="Film &amp; Video"/>
    <x v="0"/>
  </r>
  <r>
    <x v="5"/>
    <n v="2600"/>
    <x v="8"/>
    <s v="Music"/>
    <x v="0"/>
  </r>
  <r>
    <x v="22"/>
    <n v="4025"/>
    <x v="8"/>
    <s v="Music"/>
    <x v="0"/>
  </r>
  <r>
    <x v="0"/>
    <n v="1510"/>
    <x v="8"/>
    <s v="Music"/>
    <x v="2"/>
  </r>
  <r>
    <x v="178"/>
    <n v="1758"/>
    <x v="8"/>
    <s v="Music"/>
    <x v="0"/>
  </r>
  <r>
    <x v="17"/>
    <n v="5790"/>
    <x v="8"/>
    <s v="Film &amp; Video"/>
    <x v="0"/>
  </r>
  <r>
    <x v="70"/>
    <n v="921"/>
    <x v="8"/>
    <s v="Theater"/>
    <x v="0"/>
  </r>
  <r>
    <x v="1"/>
    <n v="821"/>
    <x v="8"/>
    <s v="Music"/>
    <x v="1"/>
  </r>
  <r>
    <x v="15"/>
    <n v="2875"/>
    <x v="8"/>
    <s v="Film &amp; Video"/>
    <x v="1"/>
  </r>
  <r>
    <x v="18"/>
    <n v="511"/>
    <x v="8"/>
    <s v="Publishing"/>
    <x v="0"/>
  </r>
  <r>
    <x v="7"/>
    <n v="3600"/>
    <x v="8"/>
    <s v="Music"/>
    <x v="0"/>
  </r>
  <r>
    <x v="28"/>
    <n v="1270"/>
    <x v="8"/>
    <s v="Film &amp; Video"/>
    <x v="0"/>
  </r>
  <r>
    <x v="0"/>
    <n v="2034"/>
    <x v="8"/>
    <s v="Film &amp; Video"/>
    <x v="1"/>
  </r>
  <r>
    <x v="11"/>
    <n v="10778"/>
    <x v="8"/>
    <s v="Film &amp; Video"/>
    <x v="0"/>
  </r>
  <r>
    <x v="11"/>
    <n v="2055"/>
    <x v="8"/>
    <s v="Music"/>
    <x v="1"/>
  </r>
  <r>
    <x v="83"/>
    <n v="660"/>
    <x v="8"/>
    <s v="Film &amp; Video"/>
    <x v="0"/>
  </r>
  <r>
    <x v="95"/>
    <n v="2091"/>
    <x v="8"/>
    <s v="Music"/>
    <x v="0"/>
  </r>
  <r>
    <x v="17"/>
    <n v="5973"/>
    <x v="8"/>
    <s v="Music"/>
    <x v="0"/>
  </r>
  <r>
    <x v="32"/>
    <n v="2040"/>
    <x v="8"/>
    <s v="Dance"/>
    <x v="0"/>
  </r>
  <r>
    <x v="5"/>
    <n v="1550"/>
    <x v="8"/>
    <s v="Theater"/>
    <x v="0"/>
  </r>
  <r>
    <x v="15"/>
    <n v="3881"/>
    <x v="8"/>
    <s v="Film &amp; Video"/>
    <x v="1"/>
  </r>
  <r>
    <x v="13"/>
    <n v="682"/>
    <x v="8"/>
    <s v="Publishing"/>
    <x v="0"/>
  </r>
  <r>
    <x v="3"/>
    <n v="625"/>
    <x v="8"/>
    <s v="Fashion"/>
    <x v="1"/>
  </r>
  <r>
    <x v="1"/>
    <n v="3338"/>
    <x v="8"/>
    <s v="Art"/>
    <x v="0"/>
  </r>
  <r>
    <x v="63"/>
    <n v="2567"/>
    <x v="8"/>
    <s v="Film &amp; Video"/>
    <x v="0"/>
  </r>
  <r>
    <x v="12"/>
    <n v="1710"/>
    <x v="8"/>
    <s v="Music"/>
    <x v="1"/>
  </r>
  <r>
    <x v="5"/>
    <n v="1555"/>
    <x v="8"/>
    <s v="Photography"/>
    <x v="0"/>
  </r>
  <r>
    <x v="39"/>
    <n v="1871"/>
    <x v="8"/>
    <s v="Music"/>
    <x v="0"/>
  </r>
  <r>
    <x v="22"/>
    <n v="4025"/>
    <x v="8"/>
    <s v="Film &amp; Video"/>
    <x v="0"/>
  </r>
  <r>
    <x v="36"/>
    <n v="2062"/>
    <x v="8"/>
    <s v="Comics"/>
    <x v="1"/>
  </r>
  <r>
    <x v="18"/>
    <n v="536"/>
    <x v="8"/>
    <s v="Music"/>
    <x v="0"/>
  </r>
  <r>
    <x v="11"/>
    <n v="10145"/>
    <x v="8"/>
    <s v="Theater"/>
    <x v="0"/>
  </r>
  <r>
    <x v="32"/>
    <n v="2089"/>
    <x v="8"/>
    <s v="Film &amp; Video"/>
    <x v="0"/>
  </r>
  <r>
    <x v="179"/>
    <n v="1796"/>
    <x v="8"/>
    <s v="Film &amp; Video"/>
    <x v="2"/>
  </r>
  <r>
    <x v="180"/>
    <n v="645"/>
    <x v="8"/>
    <s v="Film &amp; Video"/>
    <x v="1"/>
  </r>
  <r>
    <x v="0"/>
    <n v="1305"/>
    <x v="8"/>
    <s v="Photography"/>
    <x v="1"/>
  </r>
  <r>
    <x v="3"/>
    <n v="1200"/>
    <x v="8"/>
    <s v="Music"/>
    <x v="0"/>
  </r>
  <r>
    <x v="5"/>
    <n v="1596"/>
    <x v="8"/>
    <s v="Music"/>
    <x v="0"/>
  </r>
  <r>
    <x v="26"/>
    <n v="7235"/>
    <x v="8"/>
    <s v="Music"/>
    <x v="0"/>
  </r>
  <r>
    <x v="7"/>
    <n v="985"/>
    <x v="8"/>
    <s v="Music"/>
    <x v="1"/>
  </r>
  <r>
    <x v="51"/>
    <n v="2205"/>
    <x v="8"/>
    <s v="Film &amp; Video"/>
    <x v="0"/>
  </r>
  <r>
    <x v="43"/>
    <n v="665"/>
    <x v="8"/>
    <s v="Music"/>
    <x v="0"/>
  </r>
  <r>
    <x v="54"/>
    <n v="882"/>
    <x v="8"/>
    <s v="Film &amp; Video"/>
    <x v="1"/>
  </r>
  <r>
    <x v="28"/>
    <n v="595"/>
    <x v="8"/>
    <s v="Technology"/>
    <x v="1"/>
  </r>
  <r>
    <x v="22"/>
    <n v="248"/>
    <x v="8"/>
    <s v="Technology"/>
    <x v="1"/>
  </r>
  <r>
    <x v="12"/>
    <n v="6575"/>
    <x v="8"/>
    <s v="Theater"/>
    <x v="0"/>
  </r>
  <r>
    <x v="0"/>
    <n v="1090"/>
    <x v="8"/>
    <s v="Fashion"/>
    <x v="1"/>
  </r>
  <r>
    <x v="1"/>
    <n v="3250"/>
    <x v="8"/>
    <s v="Film &amp; Video"/>
    <x v="0"/>
  </r>
  <r>
    <x v="18"/>
    <n v="908"/>
    <x v="8"/>
    <s v="Music"/>
    <x v="0"/>
  </r>
  <r>
    <x v="28"/>
    <n v="1261"/>
    <x v="8"/>
    <s v="Dance"/>
    <x v="0"/>
  </r>
  <r>
    <x v="32"/>
    <n v="2200"/>
    <x v="8"/>
    <s v="Film &amp; Video"/>
    <x v="0"/>
  </r>
  <r>
    <x v="3"/>
    <n v="1490"/>
    <x v="8"/>
    <s v="Music"/>
    <x v="0"/>
  </r>
  <r>
    <x v="5"/>
    <n v="1625"/>
    <x v="8"/>
    <s v="Publishing"/>
    <x v="0"/>
  </r>
  <r>
    <x v="135"/>
    <n v="2166"/>
    <x v="8"/>
    <s v="Crafts"/>
    <x v="1"/>
  </r>
  <r>
    <x v="0"/>
    <n v="5505"/>
    <x v="8"/>
    <s v="Film &amp; Video"/>
    <x v="0"/>
  </r>
  <r>
    <x v="19"/>
    <n v="797"/>
    <x v="8"/>
    <s v="Film &amp; Video"/>
    <x v="1"/>
  </r>
  <r>
    <x v="29"/>
    <n v="1315"/>
    <x v="8"/>
    <s v="Art"/>
    <x v="0"/>
  </r>
  <r>
    <x v="3"/>
    <n v="1100"/>
    <x v="8"/>
    <s v="Music"/>
    <x v="0"/>
  </r>
  <r>
    <x v="3"/>
    <n v="488"/>
    <x v="8"/>
    <s v="Photography"/>
    <x v="1"/>
  </r>
  <r>
    <x v="3"/>
    <n v="532"/>
    <x v="8"/>
    <s v="Design"/>
    <x v="1"/>
  </r>
  <r>
    <x v="3"/>
    <n v="1060"/>
    <x v="8"/>
    <s v="Art"/>
    <x v="0"/>
  </r>
  <r>
    <x v="29"/>
    <n v="1420"/>
    <x v="8"/>
    <s v="Comics"/>
    <x v="0"/>
  </r>
  <r>
    <x v="0"/>
    <n v="368"/>
    <x v="8"/>
    <s v="Music"/>
    <x v="1"/>
  </r>
  <r>
    <x v="18"/>
    <n v="615"/>
    <x v="8"/>
    <s v="Design"/>
    <x v="0"/>
  </r>
  <r>
    <x v="39"/>
    <n v="1006"/>
    <x v="8"/>
    <s v="Publishing"/>
    <x v="0"/>
  </r>
  <r>
    <x v="5"/>
    <n v="1620"/>
    <x v="8"/>
    <s v="Design"/>
    <x v="0"/>
  </r>
  <r>
    <x v="51"/>
    <n v="2331"/>
    <x v="8"/>
    <s v="Dance"/>
    <x v="0"/>
  </r>
  <r>
    <x v="29"/>
    <n v="1260"/>
    <x v="8"/>
    <s v="Film &amp; Video"/>
    <x v="0"/>
  </r>
  <r>
    <x v="19"/>
    <n v="740"/>
    <x v="8"/>
    <s v="Publishing"/>
    <x v="1"/>
  </r>
  <r>
    <x v="32"/>
    <n v="2005"/>
    <x v="8"/>
    <s v="Music"/>
    <x v="0"/>
  </r>
  <r>
    <x v="43"/>
    <n v="620"/>
    <x v="8"/>
    <s v="Film &amp; Video"/>
    <x v="0"/>
  </r>
  <r>
    <x v="25"/>
    <n v="1135"/>
    <x v="8"/>
    <s v="Technology"/>
    <x v="1"/>
  </r>
  <r>
    <x v="135"/>
    <n v="740"/>
    <x v="8"/>
    <s v="Music"/>
    <x v="2"/>
  </r>
  <r>
    <x v="18"/>
    <n v="306"/>
    <x v="8"/>
    <s v="Music"/>
    <x v="1"/>
  </r>
  <r>
    <x v="3"/>
    <n v="1075"/>
    <x v="8"/>
    <s v="Art"/>
    <x v="0"/>
  </r>
  <r>
    <x v="7"/>
    <n v="2510"/>
    <x v="8"/>
    <s v="Film &amp; Video"/>
    <x v="0"/>
  </r>
  <r>
    <x v="0"/>
    <n v="5005"/>
    <x v="8"/>
    <s v="Film &amp; Video"/>
    <x v="0"/>
  </r>
  <r>
    <x v="0"/>
    <n v="980"/>
    <x v="8"/>
    <s v="Music"/>
    <x v="1"/>
  </r>
  <r>
    <x v="33"/>
    <n v="1700"/>
    <x v="8"/>
    <s v="Photography"/>
    <x v="1"/>
  </r>
  <r>
    <x v="181"/>
    <n v="685"/>
    <x v="8"/>
    <s v="Food"/>
    <x v="1"/>
  </r>
  <r>
    <x v="71"/>
    <n v="1055"/>
    <x v="8"/>
    <s v="Music"/>
    <x v="0"/>
  </r>
  <r>
    <x v="32"/>
    <n v="2118"/>
    <x v="8"/>
    <s v="Photography"/>
    <x v="0"/>
  </r>
  <r>
    <x v="3"/>
    <n v="1190"/>
    <x v="8"/>
    <s v="Music"/>
    <x v="2"/>
  </r>
  <r>
    <x v="11"/>
    <n v="10890"/>
    <x v="8"/>
    <s v="Film &amp; Video"/>
    <x v="0"/>
  </r>
  <r>
    <x v="18"/>
    <n v="530"/>
    <x v="8"/>
    <s v="Film &amp; Video"/>
    <x v="0"/>
  </r>
  <r>
    <x v="1"/>
    <n v="3400"/>
    <x v="8"/>
    <s v="Photography"/>
    <x v="0"/>
  </r>
  <r>
    <x v="3"/>
    <n v="483"/>
    <x v="8"/>
    <s v="Music"/>
    <x v="1"/>
  </r>
  <r>
    <x v="5"/>
    <n v="1508"/>
    <x v="8"/>
    <s v="Music"/>
    <x v="0"/>
  </r>
  <r>
    <x v="0"/>
    <n v="665"/>
    <x v="8"/>
    <s v="Film &amp; Video"/>
    <x v="1"/>
  </r>
  <r>
    <x v="7"/>
    <n v="468"/>
    <x v="8"/>
    <s v="Film &amp; Video"/>
    <x v="1"/>
  </r>
  <r>
    <x v="83"/>
    <n v="585"/>
    <x v="8"/>
    <s v="Art"/>
    <x v="0"/>
  </r>
  <r>
    <x v="39"/>
    <n v="700"/>
    <x v="8"/>
    <s v="Film &amp; Video"/>
    <x v="0"/>
  </r>
  <r>
    <x v="28"/>
    <n v="1200"/>
    <x v="8"/>
    <s v="Photography"/>
    <x v="0"/>
  </r>
  <r>
    <x v="18"/>
    <n v="582"/>
    <x v="8"/>
    <s v="Dance"/>
    <x v="0"/>
  </r>
  <r>
    <x v="19"/>
    <n v="845"/>
    <x v="8"/>
    <s v="Art"/>
    <x v="1"/>
  </r>
  <r>
    <x v="182"/>
    <n v="936"/>
    <x v="8"/>
    <s v="Art"/>
    <x v="1"/>
  </r>
  <r>
    <x v="50"/>
    <n v="765"/>
    <x v="8"/>
    <s v="Film &amp; Video"/>
    <x v="1"/>
  </r>
  <r>
    <x v="70"/>
    <n v="825"/>
    <x v="8"/>
    <s v="Music"/>
    <x v="0"/>
  </r>
  <r>
    <x v="5"/>
    <n v="490"/>
    <x v="8"/>
    <s v="Film &amp; Video"/>
    <x v="1"/>
  </r>
  <r>
    <x v="83"/>
    <n v="400"/>
    <x v="8"/>
    <s v="Art"/>
    <x v="0"/>
  </r>
  <r>
    <x v="25"/>
    <n v="450"/>
    <x v="8"/>
    <s v="Film &amp; Video"/>
    <x v="2"/>
  </r>
  <r>
    <x v="7"/>
    <n v="416"/>
    <x v="8"/>
    <s v="Photography"/>
    <x v="1"/>
  </r>
  <r>
    <x v="1"/>
    <n v="305"/>
    <x v="8"/>
    <s v="Music"/>
    <x v="1"/>
  </r>
  <r>
    <x v="5"/>
    <n v="295"/>
    <x v="8"/>
    <s v="Photography"/>
    <x v="1"/>
  </r>
  <r>
    <x v="32"/>
    <n v="422"/>
    <x v="8"/>
    <s v="Music"/>
    <x v="1"/>
  </r>
  <r>
    <x v="32"/>
    <n v="367"/>
    <x v="8"/>
    <s v="Comics"/>
    <x v="1"/>
  </r>
  <r>
    <x v="64"/>
    <n v="986"/>
    <x v="8"/>
    <s v="Film &amp; Video"/>
    <x v="2"/>
  </r>
  <r>
    <x v="50"/>
    <n v="330"/>
    <x v="8"/>
    <s v="Theater"/>
    <x v="1"/>
  </r>
  <r>
    <x v="0"/>
    <n v="740"/>
    <x v="8"/>
    <s v="Film &amp; Video"/>
    <x v="1"/>
  </r>
  <r>
    <x v="5"/>
    <n v="340"/>
    <x v="8"/>
    <s v="Music"/>
    <x v="1"/>
  </r>
  <r>
    <x v="28"/>
    <n v="347"/>
    <x v="8"/>
    <s v="Art"/>
    <x v="1"/>
  </r>
  <r>
    <x v="107"/>
    <n v="160"/>
    <x v="8"/>
    <s v="Art"/>
    <x v="0"/>
  </r>
  <r>
    <x v="23"/>
    <n v="341"/>
    <x v="8"/>
    <s v="Film &amp; Video"/>
    <x v="1"/>
  </r>
  <r>
    <x v="5"/>
    <n v="610"/>
    <x v="8"/>
    <s v="Music"/>
    <x v="1"/>
  </r>
  <r>
    <x v="183"/>
    <n v="440"/>
    <x v="8"/>
    <s v="Photography"/>
    <x v="1"/>
  </r>
  <r>
    <x v="56"/>
    <n v="1255"/>
    <x v="8"/>
    <s v="Art"/>
    <x v="1"/>
  </r>
  <r>
    <x v="32"/>
    <n v="220"/>
    <x v="8"/>
    <s v="Music"/>
    <x v="1"/>
  </r>
  <r>
    <x v="18"/>
    <n v="503"/>
    <x v="8"/>
    <s v="Photography"/>
    <x v="0"/>
  </r>
  <r>
    <x v="5"/>
    <n v="175"/>
    <x v="8"/>
    <s v="Art"/>
    <x v="1"/>
  </r>
  <r>
    <x v="25"/>
    <n v="6879"/>
    <x v="8"/>
    <s v="Design"/>
    <x v="1"/>
  </r>
  <r>
    <x v="19"/>
    <n v="430"/>
    <x v="8"/>
    <s v="Film &amp; Video"/>
    <x v="1"/>
  </r>
  <r>
    <x v="0"/>
    <n v="503"/>
    <x v="8"/>
    <s v="Food"/>
    <x v="1"/>
  </r>
  <r>
    <x v="184"/>
    <n v="180"/>
    <x v="8"/>
    <s v="Crafts"/>
    <x v="1"/>
  </r>
  <r>
    <x v="1"/>
    <n v="180"/>
    <x v="8"/>
    <s v="Music"/>
    <x v="1"/>
  </r>
  <r>
    <x v="22"/>
    <n v="315"/>
    <x v="8"/>
    <s v="Film &amp; Video"/>
    <x v="1"/>
  </r>
  <r>
    <x v="28"/>
    <n v="1215"/>
    <x v="8"/>
    <s v="Theater"/>
    <x v="0"/>
  </r>
  <r>
    <x v="1"/>
    <n v="3000"/>
    <x v="8"/>
    <s v="Music"/>
    <x v="0"/>
  </r>
  <r>
    <x v="12"/>
    <n v="210"/>
    <x v="8"/>
    <s v="Journalism"/>
    <x v="1"/>
  </r>
  <r>
    <x v="3"/>
    <n v="385"/>
    <x v="8"/>
    <s v="Art"/>
    <x v="1"/>
  </r>
  <r>
    <x v="1"/>
    <n v="3000"/>
    <x v="8"/>
    <s v="Theater"/>
    <x v="0"/>
  </r>
  <r>
    <x v="3"/>
    <n v="134"/>
    <x v="8"/>
    <s v="Art"/>
    <x v="1"/>
  </r>
  <r>
    <x v="23"/>
    <n v="315"/>
    <x v="8"/>
    <s v="Music"/>
    <x v="1"/>
  </r>
  <r>
    <x v="0"/>
    <n v="315"/>
    <x v="8"/>
    <s v="Film &amp; Video"/>
    <x v="1"/>
  </r>
  <r>
    <x v="10"/>
    <n v="26578"/>
    <x v="8"/>
    <s v="Film &amp; Video"/>
    <x v="0"/>
  </r>
  <r>
    <x v="0"/>
    <n v="475"/>
    <x v="8"/>
    <s v="Music"/>
    <x v="1"/>
  </r>
  <r>
    <x v="10"/>
    <n v="730"/>
    <x v="8"/>
    <s v="Film &amp; Video"/>
    <x v="1"/>
  </r>
  <r>
    <x v="1"/>
    <n v="470"/>
    <x v="8"/>
    <s v="Music"/>
    <x v="2"/>
  </r>
  <r>
    <x v="185"/>
    <n v="110"/>
    <x v="8"/>
    <s v="Fashion"/>
    <x v="1"/>
  </r>
  <r>
    <x v="11"/>
    <n v="650"/>
    <x v="8"/>
    <s v="Art"/>
    <x v="2"/>
  </r>
  <r>
    <x v="5"/>
    <n v="119"/>
    <x v="8"/>
    <s v="Art"/>
    <x v="1"/>
  </r>
  <r>
    <x v="11"/>
    <n v="85"/>
    <x v="8"/>
    <s v="Film &amp; Video"/>
    <x v="2"/>
  </r>
  <r>
    <x v="22"/>
    <n v="165"/>
    <x v="8"/>
    <s v="Art"/>
    <x v="1"/>
  </r>
  <r>
    <x v="50"/>
    <n v="130"/>
    <x v="8"/>
    <s v="Music"/>
    <x v="1"/>
  </r>
  <r>
    <x v="55"/>
    <n v="411"/>
    <x v="8"/>
    <s v="Publishing"/>
    <x v="1"/>
  </r>
  <r>
    <x v="75"/>
    <n v="1205"/>
    <x v="8"/>
    <s v="Photography"/>
    <x v="1"/>
  </r>
  <r>
    <x v="10"/>
    <n v="300"/>
    <x v="8"/>
    <s v="Film &amp; Video"/>
    <x v="1"/>
  </r>
  <r>
    <x v="5"/>
    <n v="130"/>
    <x v="8"/>
    <s v="Art"/>
    <x v="1"/>
  </r>
  <r>
    <x v="32"/>
    <n v="610"/>
    <x v="8"/>
    <s v="Crafts"/>
    <x v="1"/>
  </r>
  <r>
    <x v="166"/>
    <n v="210"/>
    <x v="8"/>
    <s v="Film &amp; Video"/>
    <x v="2"/>
  </r>
  <r>
    <x v="32"/>
    <n v="225"/>
    <x v="8"/>
    <s v="Games"/>
    <x v="1"/>
  </r>
  <r>
    <x v="19"/>
    <n v="101"/>
    <x v="8"/>
    <s v="Design"/>
    <x v="1"/>
  </r>
  <r>
    <x v="56"/>
    <n v="1430"/>
    <x v="8"/>
    <s v="Film &amp; Video"/>
    <x v="1"/>
  </r>
  <r>
    <x v="32"/>
    <n v="255"/>
    <x v="8"/>
    <s v="Photography"/>
    <x v="1"/>
  </r>
  <r>
    <x v="28"/>
    <n v="110"/>
    <x v="8"/>
    <s v="Theater"/>
    <x v="1"/>
  </r>
  <r>
    <x v="15"/>
    <n v="425"/>
    <x v="8"/>
    <s v="Film &amp; Video"/>
    <x v="1"/>
  </r>
  <r>
    <x v="3"/>
    <n v="87"/>
    <x v="8"/>
    <s v="Music"/>
    <x v="1"/>
  </r>
  <r>
    <x v="186"/>
    <n v="205"/>
    <x v="8"/>
    <s v="Publishing"/>
    <x v="2"/>
  </r>
  <r>
    <x v="187"/>
    <n v="28"/>
    <x v="8"/>
    <s v="Film &amp; Video"/>
    <x v="0"/>
  </r>
  <r>
    <x v="5"/>
    <n v="150"/>
    <x v="8"/>
    <s v="Film &amp; Video"/>
    <x v="1"/>
  </r>
  <r>
    <x v="32"/>
    <n v="175"/>
    <x v="8"/>
    <s v="Publishing"/>
    <x v="1"/>
  </r>
  <r>
    <x v="188"/>
    <n v="125"/>
    <x v="8"/>
    <s v="Design"/>
    <x v="1"/>
  </r>
  <r>
    <x v="32"/>
    <n v="255"/>
    <x v="8"/>
    <s v="Music"/>
    <x v="1"/>
  </r>
  <r>
    <x v="189"/>
    <n v="13"/>
    <x v="8"/>
    <s v="Music"/>
    <x v="1"/>
  </r>
  <r>
    <x v="11"/>
    <n v="40"/>
    <x v="8"/>
    <s v="Comics"/>
    <x v="1"/>
  </r>
  <r>
    <x v="0"/>
    <n v="108"/>
    <x v="8"/>
    <s v="Film &amp; Video"/>
    <x v="1"/>
  </r>
  <r>
    <x v="66"/>
    <n v="168"/>
    <x v="8"/>
    <s v="Food"/>
    <x v="2"/>
  </r>
  <r>
    <x v="0"/>
    <n v="80"/>
    <x v="8"/>
    <s v="Music"/>
    <x v="1"/>
  </r>
  <r>
    <x v="190"/>
    <n v="177"/>
    <x v="8"/>
    <s v="Music"/>
    <x v="1"/>
  </r>
  <r>
    <x v="19"/>
    <n v="75"/>
    <x v="8"/>
    <s v="Music"/>
    <x v="1"/>
  </r>
  <r>
    <x v="0"/>
    <n v="70"/>
    <x v="8"/>
    <s v="Film &amp; Video"/>
    <x v="1"/>
  </r>
  <r>
    <x v="12"/>
    <n v="160"/>
    <x v="8"/>
    <s v="Music"/>
    <x v="2"/>
  </r>
  <r>
    <x v="191"/>
    <n v="22"/>
    <x v="8"/>
    <s v="Music"/>
    <x v="1"/>
  </r>
  <r>
    <x v="1"/>
    <n v="125"/>
    <x v="8"/>
    <s v="Film &amp; Video"/>
    <x v="1"/>
  </r>
  <r>
    <x v="5"/>
    <n v="53"/>
    <x v="8"/>
    <s v="Film &amp; Video"/>
    <x v="1"/>
  </r>
  <r>
    <x v="1"/>
    <n v="15"/>
    <x v="8"/>
    <s v="Film &amp; Video"/>
    <x v="1"/>
  </r>
  <r>
    <x v="32"/>
    <n v="30"/>
    <x v="8"/>
    <s v="Music"/>
    <x v="1"/>
  </r>
  <r>
    <x v="5"/>
    <n v="40"/>
    <x v="8"/>
    <s v="Art"/>
    <x v="1"/>
  </r>
  <r>
    <x v="192"/>
    <n v="40"/>
    <x v="8"/>
    <s v="Art"/>
    <x v="1"/>
  </r>
  <r>
    <x v="36"/>
    <n v="95"/>
    <x v="8"/>
    <s v="Music"/>
    <x v="1"/>
  </r>
  <r>
    <x v="23"/>
    <n v="20"/>
    <x v="8"/>
    <s v="Film &amp; Video"/>
    <x v="1"/>
  </r>
  <r>
    <x v="11"/>
    <n v="125"/>
    <x v="8"/>
    <s v="Film &amp; Video"/>
    <x v="1"/>
  </r>
  <r>
    <x v="193"/>
    <n v="25"/>
    <x v="8"/>
    <s v="Music"/>
    <x v="1"/>
  </r>
  <r>
    <x v="22"/>
    <n v="25"/>
    <x v="8"/>
    <s v="Film &amp; Video"/>
    <x v="1"/>
  </r>
  <r>
    <x v="48"/>
    <n v="25"/>
    <x v="8"/>
    <s v="Film &amp; Video"/>
    <x v="1"/>
  </r>
  <r>
    <x v="15"/>
    <n v="50"/>
    <x v="8"/>
    <s v="Journalism"/>
    <x v="1"/>
  </r>
  <r>
    <x v="43"/>
    <n v="20"/>
    <x v="8"/>
    <s v="Fashion"/>
    <x v="2"/>
  </r>
  <r>
    <x v="32"/>
    <n v="10"/>
    <x v="8"/>
    <s v="Music"/>
    <x v="1"/>
  </r>
  <r>
    <x v="22"/>
    <n v="50"/>
    <x v="8"/>
    <s v="Dance"/>
    <x v="1"/>
  </r>
  <r>
    <x v="194"/>
    <n v="18"/>
    <x v="8"/>
    <s v="Food"/>
    <x v="1"/>
  </r>
  <r>
    <x v="18"/>
    <n v="50"/>
    <x v="8"/>
    <s v="Art"/>
    <x v="1"/>
  </r>
  <r>
    <x v="5"/>
    <n v="20"/>
    <x v="8"/>
    <s v="Crafts"/>
    <x v="1"/>
  </r>
  <r>
    <x v="25"/>
    <n v="5.55"/>
    <x v="8"/>
    <s v="Music"/>
    <x v="2"/>
  </r>
  <r>
    <x v="56"/>
    <n v="10"/>
    <x v="8"/>
    <s v="Publishing"/>
    <x v="1"/>
  </r>
  <r>
    <x v="43"/>
    <n v="25"/>
    <x v="8"/>
    <s v="Theater"/>
    <x v="1"/>
  </r>
  <r>
    <x v="50"/>
    <n v="11"/>
    <x v="8"/>
    <s v="Film &amp; Video"/>
    <x v="1"/>
  </r>
  <r>
    <x v="60"/>
    <n v="10"/>
    <x v="8"/>
    <s v="Film &amp; Video"/>
    <x v="1"/>
  </r>
  <r>
    <x v="5"/>
    <n v="20"/>
    <x v="8"/>
    <s v="Film &amp; Video"/>
    <x v="1"/>
  </r>
  <r>
    <x v="32"/>
    <n v="20"/>
    <x v="8"/>
    <s v="Photography"/>
    <x v="1"/>
  </r>
  <r>
    <x v="11"/>
    <n v="50"/>
    <x v="8"/>
    <s v="Music"/>
    <x v="1"/>
  </r>
  <r>
    <x v="1"/>
    <n v="5"/>
    <x v="8"/>
    <s v="Music"/>
    <x v="1"/>
  </r>
  <r>
    <x v="83"/>
    <n v="1"/>
    <x v="8"/>
    <s v="Music"/>
    <x v="1"/>
  </r>
  <r>
    <x v="54"/>
    <n v="20"/>
    <x v="8"/>
    <s v="Fashion"/>
    <x v="1"/>
  </r>
  <r>
    <x v="19"/>
    <n v="5"/>
    <x v="8"/>
    <s v="Film &amp; Video"/>
    <x v="1"/>
  </r>
  <r>
    <x v="6"/>
    <n v="10"/>
    <x v="8"/>
    <s v="Film &amp; Video"/>
    <x v="1"/>
  </r>
  <r>
    <x v="166"/>
    <n v="100"/>
    <x v="8"/>
    <s v="Film &amp; Video"/>
    <x v="1"/>
  </r>
  <r>
    <x v="11"/>
    <n v="50"/>
    <x v="8"/>
    <s v="Fashion"/>
    <x v="1"/>
  </r>
  <r>
    <x v="15"/>
    <n v="0"/>
    <x v="8"/>
    <s v="Film &amp; Video"/>
    <x v="1"/>
  </r>
  <r>
    <x v="195"/>
    <n v="0"/>
    <x v="8"/>
    <s v="Publishing"/>
    <x v="1"/>
  </r>
  <r>
    <x v="110"/>
    <n v="0"/>
    <x v="8"/>
    <s v="Technology"/>
    <x v="1"/>
  </r>
  <r>
    <x v="64"/>
    <n v="0"/>
    <x v="8"/>
    <s v="Music"/>
    <x v="2"/>
  </r>
  <r>
    <x v="0"/>
    <n v="0"/>
    <x v="8"/>
    <s v="Design"/>
    <x v="2"/>
  </r>
  <r>
    <x v="5"/>
    <n v="0"/>
    <x v="8"/>
    <s v="Music"/>
    <x v="2"/>
  </r>
  <r>
    <x v="196"/>
    <n v="0"/>
    <x v="8"/>
    <s v="Film &amp; Video"/>
    <x v="1"/>
  </r>
  <r>
    <x v="197"/>
    <n v="0"/>
    <x v="8"/>
    <s v="Film &amp; Video"/>
    <x v="2"/>
  </r>
  <r>
    <x v="1"/>
    <n v="0"/>
    <x v="8"/>
    <s v="Film &amp; Video"/>
    <x v="2"/>
  </r>
  <r>
    <x v="23"/>
    <n v="0"/>
    <x v="8"/>
    <s v="Film &amp; Video"/>
    <x v="1"/>
  </r>
  <r>
    <x v="65"/>
    <n v="0"/>
    <x v="8"/>
    <s v="Journalism"/>
    <x v="1"/>
  </r>
  <r>
    <x v="7"/>
    <n v="0"/>
    <x v="8"/>
    <s v="Photography"/>
    <x v="2"/>
  </r>
  <r>
    <x v="3"/>
    <n v="0"/>
    <x v="8"/>
    <s v="Theater"/>
    <x v="1"/>
  </r>
  <r>
    <x v="15"/>
    <n v="0"/>
    <x v="8"/>
    <s v="Technology"/>
    <x v="1"/>
  </r>
  <r>
    <x v="198"/>
    <n v="0"/>
    <x v="8"/>
    <s v="Film &amp; Video"/>
    <x v="1"/>
  </r>
  <r>
    <x v="13"/>
    <n v="0"/>
    <x v="8"/>
    <s v="Film &amp; Video"/>
    <x v="1"/>
  </r>
  <r>
    <x v="22"/>
    <n v="0"/>
    <x v="8"/>
    <s v="Publishing"/>
    <x v="1"/>
  </r>
  <r>
    <x v="50"/>
    <n v="0"/>
    <x v="8"/>
    <s v="Design"/>
    <x v="1"/>
  </r>
  <r>
    <x v="18"/>
    <n v="0"/>
    <x v="8"/>
    <s v="Photography"/>
    <x v="1"/>
  </r>
  <r>
    <x v="19"/>
    <n v="0"/>
    <x v="8"/>
    <s v="Art"/>
    <x v="1"/>
  </r>
  <r>
    <x v="25"/>
    <n v="0"/>
    <x v="8"/>
    <s v="Music"/>
    <x v="1"/>
  </r>
  <r>
    <x v="36"/>
    <n v="0"/>
    <x v="8"/>
    <s v="Music"/>
    <x v="1"/>
  </r>
  <r>
    <x v="17"/>
    <n v="0"/>
    <x v="8"/>
    <s v="Music"/>
    <x v="2"/>
  </r>
  <r>
    <x v="199"/>
    <n v="0"/>
    <x v="8"/>
    <s v="Music"/>
    <x v="1"/>
  </r>
  <r>
    <x v="154"/>
    <n v="0"/>
    <x v="8"/>
    <s v="Design"/>
    <x v="1"/>
  </r>
  <r>
    <x v="54"/>
    <n v="0"/>
    <x v="8"/>
    <s v="Film &amp; Video"/>
    <x v="1"/>
  </r>
  <r>
    <x v="60"/>
    <n v="0"/>
    <x v="8"/>
    <s v="Publishing"/>
    <x v="1"/>
  </r>
  <r>
    <x v="48"/>
    <n v="0"/>
    <x v="8"/>
    <s v="Crafts"/>
    <x v="1"/>
  </r>
  <r>
    <x v="32"/>
    <n v="0"/>
    <x v="8"/>
    <s v="Art"/>
    <x v="1"/>
  </r>
  <r>
    <x v="18"/>
    <n v="0"/>
    <x v="8"/>
    <s v="Art"/>
    <x v="1"/>
  </r>
  <r>
    <x v="3"/>
    <n v="0"/>
    <x v="8"/>
    <s v="Art"/>
    <x v="1"/>
  </r>
  <r>
    <x v="36"/>
    <n v="0"/>
    <x v="8"/>
    <s v="Design"/>
    <x v="2"/>
  </r>
  <r>
    <x v="0"/>
    <n v="0"/>
    <x v="8"/>
    <s v="Photography"/>
    <x v="2"/>
  </r>
  <r>
    <x v="0"/>
    <n v="0"/>
    <x v="8"/>
    <s v="Publishing"/>
    <x v="1"/>
  </r>
  <r>
    <x v="1"/>
    <n v="4267"/>
    <x v="8"/>
    <s v="Music"/>
    <x v="0"/>
  </r>
  <r>
    <x v="7"/>
    <n v="2852"/>
    <x v="8"/>
    <s v="Music"/>
    <x v="0"/>
  </r>
  <r>
    <x v="17"/>
    <n v="5557"/>
    <x v="8"/>
    <s v="Dance"/>
    <x v="0"/>
  </r>
  <r>
    <x v="200"/>
    <n v="3237"/>
    <x v="8"/>
    <s v="Music"/>
    <x v="0"/>
  </r>
  <r>
    <x v="0"/>
    <n v="5055"/>
    <x v="8"/>
    <s v="Food"/>
    <x v="0"/>
  </r>
  <r>
    <x v="0"/>
    <n v="5051"/>
    <x v="8"/>
    <s v="Film &amp; Video"/>
    <x v="0"/>
  </r>
  <r>
    <x v="7"/>
    <n v="2588"/>
    <x v="8"/>
    <s v="Film &amp; Video"/>
    <x v="0"/>
  </r>
  <r>
    <x v="12"/>
    <n v="1436"/>
    <x v="8"/>
    <s v="Film &amp; Video"/>
    <x v="1"/>
  </r>
  <r>
    <x v="27"/>
    <n v="2015"/>
    <x v="8"/>
    <s v="Music"/>
    <x v="0"/>
  </r>
  <r>
    <x v="18"/>
    <n v="510"/>
    <x v="8"/>
    <s v="Music"/>
    <x v="0"/>
  </r>
  <r>
    <x v="7"/>
    <n v="2602"/>
    <x v="8"/>
    <s v="Design"/>
    <x v="0"/>
  </r>
  <r>
    <x v="65"/>
    <n v="3260"/>
    <x v="8"/>
    <s v="Theater"/>
    <x v="0"/>
  </r>
  <r>
    <x v="19"/>
    <n v="340"/>
    <x v="8"/>
    <s v="Film &amp; Video"/>
    <x v="1"/>
  </r>
  <r>
    <x v="32"/>
    <n v="3045"/>
    <x v="20"/>
    <s v="Music"/>
    <x v="0"/>
  </r>
  <r>
    <x v="3"/>
    <n v="90"/>
    <x v="27"/>
    <s v="Fashion"/>
    <x v="1"/>
  </r>
  <r>
    <x v="201"/>
    <n v="175"/>
    <x v="7"/>
    <s v="Film &amp; Video"/>
    <x v="2"/>
  </r>
  <r>
    <x v="32"/>
    <n v="0"/>
    <x v="7"/>
    <s v="Publishing"/>
    <x v="1"/>
  </r>
  <r>
    <x v="0"/>
    <n v="75"/>
    <x v="1"/>
    <s v="Publishing"/>
    <x v="1"/>
  </r>
  <r>
    <x v="127"/>
    <n v="610"/>
    <x v="13"/>
    <s v="Film &amp; Video"/>
    <x v="1"/>
  </r>
  <r>
    <x v="1"/>
    <n v="10"/>
    <x v="13"/>
    <s v="Publishing"/>
    <x v="1"/>
  </r>
  <r>
    <x v="0"/>
    <n v="5127"/>
    <x v="34"/>
    <s v="Film &amp; Video"/>
    <x v="0"/>
  </r>
  <r>
    <x v="18"/>
    <n v="50"/>
    <x v="34"/>
    <s v="Film &amp; Video"/>
    <x v="1"/>
  </r>
  <r>
    <x v="18"/>
    <n v="920"/>
    <x v="11"/>
    <s v="Design"/>
    <x v="0"/>
  </r>
  <r>
    <x v="10"/>
    <n v="7246"/>
    <x v="27"/>
    <s v="Food"/>
    <x v="1"/>
  </r>
  <r>
    <x v="3"/>
    <n v="25"/>
    <x v="25"/>
    <s v="Art"/>
    <x v="1"/>
  </r>
  <r>
    <x v="23"/>
    <n v="9160"/>
    <x v="8"/>
    <s v="Music"/>
    <x v="0"/>
  </r>
  <r>
    <x v="1"/>
    <n v="12136"/>
    <x v="8"/>
    <s v="Film &amp; Video"/>
    <x v="0"/>
  </r>
  <r>
    <x v="32"/>
    <n v="2170"/>
    <x v="8"/>
    <s v="Music"/>
    <x v="0"/>
  </r>
  <r>
    <x v="19"/>
    <n v="15000"/>
    <x v="8"/>
    <s v="Film &amp; Video"/>
    <x v="0"/>
  </r>
  <r>
    <x v="7"/>
    <n v="2573"/>
    <x v="8"/>
    <s v="Music"/>
    <x v="0"/>
  </r>
  <r>
    <x v="202"/>
    <n v="2008"/>
    <x v="8"/>
    <s v="Games"/>
    <x v="1"/>
  </r>
  <r>
    <x v="106"/>
    <n v="1871"/>
    <x v="8"/>
    <s v="Theater"/>
    <x v="0"/>
  </r>
  <r>
    <x v="25"/>
    <n v="2333"/>
    <x v="8"/>
    <s v="Music"/>
    <x v="2"/>
  </r>
  <r>
    <x v="4"/>
    <n v="512"/>
    <x v="8"/>
    <s v="Music"/>
    <x v="1"/>
  </r>
  <r>
    <x v="99"/>
    <n v="364"/>
    <x v="8"/>
    <s v="Film &amp; Video"/>
    <x v="1"/>
  </r>
  <r>
    <x v="1"/>
    <n v="591"/>
    <x v="8"/>
    <s v="Film &amp; Video"/>
    <x v="1"/>
  </r>
  <r>
    <x v="5"/>
    <n v="427"/>
    <x v="8"/>
    <s v="Music"/>
    <x v="1"/>
  </r>
  <r>
    <x v="7"/>
    <n v="700"/>
    <x v="8"/>
    <s v="Art"/>
    <x v="1"/>
  </r>
  <r>
    <x v="21"/>
    <n v="510"/>
    <x v="8"/>
    <s v="Games"/>
    <x v="1"/>
  </r>
  <r>
    <x v="139"/>
    <n v="115"/>
    <x v="8"/>
    <s v="Games"/>
    <x v="1"/>
  </r>
  <r>
    <x v="0"/>
    <n v="0"/>
    <x v="8"/>
    <s v="Music"/>
    <x v="1"/>
  </r>
  <r>
    <x v="19"/>
    <n v="0"/>
    <x v="8"/>
    <s v="Film &amp; Video"/>
    <x v="1"/>
  </r>
  <r>
    <x v="36"/>
    <n v="0"/>
    <x v="8"/>
    <s v="Music"/>
    <x v="2"/>
  </r>
  <r>
    <x v="1"/>
    <n v="110"/>
    <x v="44"/>
    <s v="Publishing"/>
    <x v="1"/>
  </r>
  <r>
    <x v="203"/>
    <n v="769"/>
    <x v="32"/>
    <s v="Film &amp; Video"/>
    <x v="1"/>
  </r>
  <r>
    <x v="204"/>
    <n v="15876"/>
    <x v="6"/>
    <s v="Film &amp; Video"/>
    <x v="1"/>
  </r>
  <r>
    <x v="7"/>
    <n v="2570"/>
    <x v="6"/>
    <s v="Journalism"/>
    <x v="0"/>
  </r>
  <r>
    <x v="22"/>
    <n v="1785"/>
    <x v="6"/>
    <s v="Film &amp; Video"/>
    <x v="1"/>
  </r>
  <r>
    <x v="0"/>
    <n v="1191"/>
    <x v="6"/>
    <s v="Film &amp; Video"/>
    <x v="1"/>
  </r>
  <r>
    <x v="22"/>
    <n v="192"/>
    <x v="6"/>
    <s v="Film &amp; Video"/>
    <x v="1"/>
  </r>
  <r>
    <x v="92"/>
    <n v="1328"/>
    <x v="6"/>
    <s v="Film &amp; Video"/>
    <x v="1"/>
  </r>
  <r>
    <x v="48"/>
    <n v="867"/>
    <x v="6"/>
    <s v="Film &amp; Video"/>
    <x v="0"/>
  </r>
  <r>
    <x v="25"/>
    <n v="1170"/>
    <x v="6"/>
    <s v="Film &amp; Video"/>
    <x v="1"/>
  </r>
  <r>
    <x v="5"/>
    <n v="440"/>
    <x v="6"/>
    <s v="Film &amp; Video"/>
    <x v="1"/>
  </r>
  <r>
    <x v="11"/>
    <n v="96"/>
    <x v="6"/>
    <s v="Film &amp; Video"/>
    <x v="1"/>
  </r>
  <r>
    <x v="32"/>
    <n v="196"/>
    <x v="6"/>
    <s v="Comics"/>
    <x v="1"/>
  </r>
  <r>
    <x v="22"/>
    <n v="220"/>
    <x v="6"/>
    <s v="Film &amp; Video"/>
    <x v="1"/>
  </r>
  <r>
    <x v="10"/>
    <n v="125"/>
    <x v="6"/>
    <s v="Theater"/>
    <x v="1"/>
  </r>
  <r>
    <x v="158"/>
    <n v="400"/>
    <x v="6"/>
    <s v="Film &amp; Video"/>
    <x v="1"/>
  </r>
  <r>
    <x v="0"/>
    <n v="50"/>
    <x v="6"/>
    <s v="Film &amp; Video"/>
    <x v="1"/>
  </r>
  <r>
    <x v="11"/>
    <n v="201"/>
    <x v="6"/>
    <s v="Film &amp; Video"/>
    <x v="1"/>
  </r>
  <r>
    <x v="0"/>
    <n v="26"/>
    <x v="6"/>
    <s v="Film &amp; Video"/>
    <x v="1"/>
  </r>
  <r>
    <x v="23"/>
    <n v="0"/>
    <x v="6"/>
    <s v="Film &amp; Video"/>
    <x v="1"/>
  </r>
  <r>
    <x v="87"/>
    <n v="0"/>
    <x v="6"/>
    <s v="Theater"/>
    <x v="1"/>
  </r>
  <r>
    <x v="15"/>
    <n v="0"/>
    <x v="6"/>
    <s v="Film &amp; Video"/>
    <x v="1"/>
  </r>
  <r>
    <x v="19"/>
    <n v="0"/>
    <x v="6"/>
    <s v="Film &amp; Video"/>
    <x v="1"/>
  </r>
  <r>
    <x v="12"/>
    <n v="0"/>
    <x v="6"/>
    <s v="Theater"/>
    <x v="1"/>
  </r>
  <r>
    <x v="54"/>
    <n v="500"/>
    <x v="6"/>
    <s v="Publishing"/>
    <x v="1"/>
  </r>
  <r>
    <x v="7"/>
    <n v="95"/>
    <x v="24"/>
    <s v="Film &amp; Video"/>
    <x v="1"/>
  </r>
  <r>
    <x v="11"/>
    <n v="110"/>
    <x v="23"/>
    <s v="Food"/>
    <x v="1"/>
  </r>
  <r>
    <x v="12"/>
    <n v="6470"/>
    <x v="37"/>
    <s v="Music"/>
    <x v="0"/>
  </r>
  <r>
    <x v="12"/>
    <n v="6423"/>
    <x v="37"/>
    <s v="Music"/>
    <x v="0"/>
  </r>
  <r>
    <x v="0"/>
    <n v="6560"/>
    <x v="37"/>
    <s v="Music"/>
    <x v="0"/>
  </r>
  <r>
    <x v="32"/>
    <n v="2212"/>
    <x v="37"/>
    <s v="Dance"/>
    <x v="0"/>
  </r>
  <r>
    <x v="3"/>
    <n v="1167"/>
    <x v="37"/>
    <s v="Photography"/>
    <x v="0"/>
  </r>
  <r>
    <x v="3"/>
    <n v="1075"/>
    <x v="37"/>
    <s v="Publishing"/>
    <x v="0"/>
  </r>
  <r>
    <x v="3"/>
    <n v="1000"/>
    <x v="37"/>
    <s v="Music"/>
    <x v="0"/>
  </r>
  <r>
    <x v="5"/>
    <n v="1500"/>
    <x v="37"/>
    <s v="Food"/>
    <x v="0"/>
  </r>
  <r>
    <x v="205"/>
    <n v="458"/>
    <x v="37"/>
    <s v="Publishing"/>
    <x v="1"/>
  </r>
  <r>
    <x v="44"/>
    <n v="1779"/>
    <x v="37"/>
    <s v="Film &amp; Video"/>
    <x v="2"/>
  </r>
  <r>
    <x v="22"/>
    <n v="160"/>
    <x v="37"/>
    <s v="Games"/>
    <x v="1"/>
  </r>
  <r>
    <x v="63"/>
    <n v="77"/>
    <x v="37"/>
    <s v="Theater"/>
    <x v="1"/>
  </r>
  <r>
    <x v="44"/>
    <n v="42052"/>
    <x v="6"/>
    <s v="Music"/>
    <x v="0"/>
  </r>
  <r>
    <x v="22"/>
    <n v="4602"/>
    <x v="23"/>
    <s v="Publishing"/>
    <x v="0"/>
  </r>
  <r>
    <x v="1"/>
    <n v="220"/>
    <x v="2"/>
    <s v="Publishing"/>
    <x v="1"/>
  </r>
  <r>
    <x v="1"/>
    <n v="150"/>
    <x v="2"/>
    <s v="Technology"/>
    <x v="1"/>
  </r>
  <r>
    <x v="7"/>
    <n v="2790"/>
    <x v="6"/>
    <s v="Fashion"/>
    <x v="0"/>
  </r>
  <r>
    <x v="32"/>
    <n v="0"/>
    <x v="6"/>
    <s v="Games"/>
    <x v="1"/>
  </r>
  <r>
    <x v="10"/>
    <n v="0"/>
    <x v="6"/>
    <s v="Art"/>
    <x v="1"/>
  </r>
  <r>
    <x v="17"/>
    <n v="6030"/>
    <x v="3"/>
    <s v="Music"/>
    <x v="0"/>
  </r>
  <r>
    <x v="131"/>
    <n v="8581"/>
    <x v="3"/>
    <s v="Music"/>
    <x v="0"/>
  </r>
  <r>
    <x v="10"/>
    <n v="26676"/>
    <x v="3"/>
    <s v="Technology"/>
    <x v="0"/>
  </r>
  <r>
    <x v="1"/>
    <n v="7900"/>
    <x v="3"/>
    <s v="Publishing"/>
    <x v="0"/>
  </r>
  <r>
    <x v="19"/>
    <n v="16405"/>
    <x v="3"/>
    <s v="Food"/>
    <x v="0"/>
  </r>
  <r>
    <x v="206"/>
    <n v="12713"/>
    <x v="3"/>
    <s v="Food"/>
    <x v="0"/>
  </r>
  <r>
    <x v="0"/>
    <n v="5867"/>
    <x v="3"/>
    <s v="Film &amp; Video"/>
    <x v="0"/>
  </r>
  <r>
    <x v="124"/>
    <n v="10035"/>
    <x v="3"/>
    <s v="Film &amp; Video"/>
    <x v="0"/>
  </r>
  <r>
    <x v="7"/>
    <n v="3057"/>
    <x v="3"/>
    <s v="Film &amp; Video"/>
    <x v="0"/>
  </r>
  <r>
    <x v="40"/>
    <n v="1584"/>
    <x v="3"/>
    <s v="Technology"/>
    <x v="1"/>
  </r>
  <r>
    <x v="3"/>
    <n v="1201"/>
    <x v="3"/>
    <s v="Publishing"/>
    <x v="0"/>
  </r>
  <r>
    <x v="32"/>
    <n v="2028"/>
    <x v="3"/>
    <s v="Music"/>
    <x v="0"/>
  </r>
  <r>
    <x v="7"/>
    <n v="1373"/>
    <x v="3"/>
    <s v="Music"/>
    <x v="1"/>
  </r>
  <r>
    <x v="7"/>
    <n v="2710"/>
    <x v="3"/>
    <s v="Film &amp; Video"/>
    <x v="0"/>
  </r>
  <r>
    <x v="0"/>
    <n v="5665"/>
    <x v="3"/>
    <s v="Technology"/>
    <x v="0"/>
  </r>
  <r>
    <x v="23"/>
    <n v="607"/>
    <x v="3"/>
    <s v="Comics"/>
    <x v="1"/>
  </r>
  <r>
    <x v="22"/>
    <n v="228"/>
    <x v="3"/>
    <s v="Theater"/>
    <x v="1"/>
  </r>
  <r>
    <x v="207"/>
    <n v="65"/>
    <x v="3"/>
    <s v="Publishing"/>
    <x v="1"/>
  </r>
  <r>
    <x v="0"/>
    <n v="25"/>
    <x v="3"/>
    <s v="Film &amp; Video"/>
    <x v="1"/>
  </r>
  <r>
    <x v="32"/>
    <n v="25"/>
    <x v="3"/>
    <s v="Music"/>
    <x v="1"/>
  </r>
  <r>
    <x v="32"/>
    <n v="0"/>
    <x v="3"/>
    <s v="Film &amp; Video"/>
    <x v="1"/>
  </r>
  <r>
    <x v="208"/>
    <n v="0"/>
    <x v="3"/>
    <s v="Comics"/>
    <x v="1"/>
  </r>
  <r>
    <x v="1"/>
    <n v="1285"/>
    <x v="8"/>
    <s v="Music"/>
    <x v="1"/>
  </r>
  <r>
    <x v="17"/>
    <n v="125"/>
    <x v="35"/>
    <s v="Photography"/>
    <x v="2"/>
  </r>
  <r>
    <x v="3"/>
    <n v="125"/>
    <x v="45"/>
    <s v="Art"/>
    <x v="1"/>
  </r>
  <r>
    <x v="11"/>
    <n v="0"/>
    <x v="23"/>
    <s v="Music"/>
    <x v="1"/>
  </r>
  <r>
    <x v="51"/>
    <n v="51"/>
    <x v="6"/>
    <s v="Technology"/>
    <x v="1"/>
  </r>
  <r>
    <x v="87"/>
    <n v="110"/>
    <x v="13"/>
    <s v="Film &amp; Video"/>
    <x v="1"/>
  </r>
  <r>
    <x v="0"/>
    <n v="5290"/>
    <x v="6"/>
    <s v="Music"/>
    <x v="0"/>
  </r>
  <r>
    <x v="60"/>
    <n v="138"/>
    <x v="6"/>
    <s v="Film &amp; Video"/>
    <x v="1"/>
  </r>
  <r>
    <x v="37"/>
    <n v="4570"/>
    <x v="6"/>
    <s v="Film &amp; Video"/>
    <x v="0"/>
  </r>
  <r>
    <x v="32"/>
    <n v="150"/>
    <x v="7"/>
    <s v="Music"/>
    <x v="1"/>
  </r>
  <r>
    <x v="38"/>
    <n v="310"/>
    <x v="25"/>
    <s v="Music"/>
    <x v="1"/>
  </r>
  <r>
    <x v="32"/>
    <n v="535"/>
    <x v="4"/>
    <s v="Music"/>
    <x v="1"/>
  </r>
  <r>
    <x v="3"/>
    <n v="30"/>
    <x v="4"/>
    <s v="Music"/>
    <x v="1"/>
  </r>
  <r>
    <x v="59"/>
    <n v="500"/>
    <x v="5"/>
    <s v="Music"/>
    <x v="0"/>
  </r>
  <r>
    <x v="209"/>
    <n v="0"/>
    <x v="24"/>
    <s v="Film &amp; Video"/>
    <x v="1"/>
  </r>
  <r>
    <x v="48"/>
    <n v="10"/>
    <x v="8"/>
    <s v="Film &amp; Video"/>
    <x v="1"/>
  </r>
  <r>
    <x v="3"/>
    <n v="120"/>
    <x v="7"/>
    <s v="Music"/>
    <x v="1"/>
  </r>
  <r>
    <x v="36"/>
    <n v="1"/>
    <x v="1"/>
    <s v="Food"/>
    <x v="1"/>
  </r>
  <r>
    <x v="0"/>
    <n v="5252"/>
    <x v="14"/>
    <s v="Film &amp; Video"/>
    <x v="0"/>
  </r>
  <r>
    <x v="210"/>
    <n v="851"/>
    <x v="24"/>
    <s v="Comics"/>
    <x v="1"/>
  </r>
  <r>
    <x v="12"/>
    <n v="225"/>
    <x v="29"/>
    <s v="Photography"/>
    <x v="1"/>
  </r>
  <r>
    <x v="11"/>
    <n v="118"/>
    <x v="28"/>
    <s v="Design"/>
    <x v="1"/>
  </r>
  <r>
    <x v="21"/>
    <n v="0"/>
    <x v="13"/>
    <s v="Music"/>
    <x v="2"/>
  </r>
  <r>
    <x v="1"/>
    <n v="311"/>
    <x v="27"/>
    <s v="Film &amp; Video"/>
    <x v="1"/>
  </r>
  <r>
    <x v="211"/>
    <n v="931"/>
    <x v="6"/>
    <s v="Art"/>
    <x v="0"/>
  </r>
  <r>
    <x v="6"/>
    <n v="1"/>
    <x v="8"/>
    <s v="Film &amp; Video"/>
    <x v="2"/>
  </r>
  <r>
    <x v="21"/>
    <n v="1134"/>
    <x v="24"/>
    <s v="Music"/>
    <x v="0"/>
  </r>
  <r>
    <x v="11"/>
    <n v="1305"/>
    <x v="24"/>
    <s v="Publishing"/>
    <x v="1"/>
  </r>
  <r>
    <x v="50"/>
    <n v="36"/>
    <x v="42"/>
    <s v="Film &amp; Video"/>
    <x v="1"/>
  </r>
  <r>
    <x v="212"/>
    <n v="20"/>
    <x v="42"/>
    <s v="Art"/>
    <x v="2"/>
  </r>
  <r>
    <x v="213"/>
    <n v="1245"/>
    <x v="24"/>
    <s v="Music"/>
    <x v="0"/>
  </r>
  <r>
    <x v="3"/>
    <n v="1010"/>
    <x v="20"/>
    <s v="Technology"/>
    <x v="0"/>
  </r>
  <r>
    <x v="0"/>
    <n v="5499"/>
    <x v="8"/>
    <s v="Film &amp; Video"/>
    <x v="0"/>
  </r>
  <r>
    <x v="1"/>
    <n v="190"/>
    <x v="8"/>
    <s v="Publishing"/>
    <x v="1"/>
  </r>
  <r>
    <x v="25"/>
    <n v="1400"/>
    <x v="15"/>
    <s v="Design"/>
    <x v="1"/>
  </r>
  <r>
    <x v="56"/>
    <n v="50"/>
    <x v="1"/>
    <s v="Games"/>
    <x v="1"/>
  </r>
  <r>
    <x v="10"/>
    <n v="70"/>
    <x v="1"/>
    <s v="Design"/>
    <x v="1"/>
  </r>
  <r>
    <x v="12"/>
    <n v="2673"/>
    <x v="16"/>
    <s v="Publishing"/>
    <x v="1"/>
  </r>
  <r>
    <x v="214"/>
    <n v="0"/>
    <x v="14"/>
    <s v="Film &amp; Video"/>
    <x v="1"/>
  </r>
  <r>
    <x v="1"/>
    <n v="1908"/>
    <x v="25"/>
    <s v="Publishing"/>
    <x v="1"/>
  </r>
  <r>
    <x v="12"/>
    <n v="390"/>
    <x v="15"/>
    <s v="Publishing"/>
    <x v="1"/>
  </r>
  <r>
    <x v="1"/>
    <n v="3682"/>
    <x v="6"/>
    <s v="Film &amp; Video"/>
    <x v="0"/>
  </r>
  <r>
    <x v="94"/>
    <n v="3061"/>
    <x v="1"/>
    <s v="Film &amp; Video"/>
    <x v="0"/>
  </r>
  <r>
    <x v="17"/>
    <n v="10"/>
    <x v="1"/>
    <s v="Music"/>
    <x v="1"/>
  </r>
  <r>
    <x v="36"/>
    <n v="7331"/>
    <x v="11"/>
    <s v="Photography"/>
    <x v="0"/>
  </r>
  <r>
    <x v="11"/>
    <n v="2548"/>
    <x v="6"/>
    <s v="Film &amp; Video"/>
    <x v="1"/>
  </r>
  <r>
    <x v="11"/>
    <n v="10003"/>
    <x v="10"/>
    <s v="Food"/>
    <x v="0"/>
  </r>
  <r>
    <x v="22"/>
    <n v="260"/>
    <x v="32"/>
    <s v="Journalism"/>
    <x v="1"/>
  </r>
  <r>
    <x v="59"/>
    <n v="0"/>
    <x v="13"/>
    <s v="Art"/>
    <x v="1"/>
  </r>
  <r>
    <x v="3"/>
    <n v="15625"/>
    <x v="28"/>
    <s v="Music"/>
    <x v="0"/>
  </r>
  <r>
    <x v="50"/>
    <n v="3622"/>
    <x v="28"/>
    <s v="Music"/>
    <x v="0"/>
  </r>
  <r>
    <x v="3"/>
    <n v="1000"/>
    <x v="28"/>
    <s v="Music"/>
    <x v="0"/>
  </r>
  <r>
    <x v="37"/>
    <n v="4520"/>
    <x v="28"/>
    <s v="Music"/>
    <x v="0"/>
  </r>
  <r>
    <x v="0"/>
    <n v="5761"/>
    <x v="28"/>
    <s v="Journalism"/>
    <x v="0"/>
  </r>
  <r>
    <x v="28"/>
    <n v="25"/>
    <x v="28"/>
    <s v="Film &amp; Video"/>
    <x v="1"/>
  </r>
  <r>
    <x v="3"/>
    <n v="100"/>
    <x v="28"/>
    <s v="Publishing"/>
    <x v="1"/>
  </r>
  <r>
    <x v="110"/>
    <n v="0"/>
    <x v="28"/>
    <s v="Art"/>
    <x v="1"/>
  </r>
  <r>
    <x v="51"/>
    <n v="0"/>
    <x v="28"/>
    <s v="Music"/>
    <x v="1"/>
  </r>
  <r>
    <x v="56"/>
    <n v="9235"/>
    <x v="46"/>
    <s v="Technology"/>
    <x v="0"/>
  </r>
  <r>
    <x v="215"/>
    <n v="0"/>
    <x v="46"/>
    <s v="Comics"/>
    <x v="2"/>
  </r>
  <r>
    <x v="21"/>
    <n v="146"/>
    <x v="36"/>
    <s v="Journalism"/>
    <x v="1"/>
  </r>
  <r>
    <x v="6"/>
    <n v="44259"/>
    <x v="24"/>
    <s v="Food"/>
    <x v="0"/>
  </r>
  <r>
    <x v="55"/>
    <n v="2838"/>
    <x v="24"/>
    <s v="Film &amp; Video"/>
    <x v="0"/>
  </r>
  <r>
    <x v="70"/>
    <n v="981"/>
    <x v="24"/>
    <s v="Film &amp; Video"/>
    <x v="0"/>
  </r>
  <r>
    <x v="5"/>
    <n v="1125"/>
    <x v="24"/>
    <s v="Music"/>
    <x v="1"/>
  </r>
  <r>
    <x v="44"/>
    <n v="2890"/>
    <x v="24"/>
    <s v="Music"/>
    <x v="2"/>
  </r>
  <r>
    <x v="15"/>
    <n v="45"/>
    <x v="24"/>
    <s v="Games"/>
    <x v="1"/>
  </r>
  <r>
    <x v="68"/>
    <n v="17830"/>
    <x v="19"/>
    <s v="Film &amp; Video"/>
    <x v="0"/>
  </r>
  <r>
    <x v="37"/>
    <n v="4700"/>
    <x v="19"/>
    <s v="Fashion"/>
    <x v="0"/>
  </r>
  <r>
    <x v="7"/>
    <n v="3097"/>
    <x v="19"/>
    <s v="Music"/>
    <x v="0"/>
  </r>
  <r>
    <x v="7"/>
    <n v="2700"/>
    <x v="19"/>
    <s v="Music"/>
    <x v="0"/>
  </r>
  <r>
    <x v="5"/>
    <n v="190"/>
    <x v="19"/>
    <s v="Music"/>
    <x v="2"/>
  </r>
  <r>
    <x v="216"/>
    <n v="0"/>
    <x v="19"/>
    <s v="Film &amp; Video"/>
    <x v="2"/>
  </r>
  <r>
    <x v="18"/>
    <n v="3563"/>
    <x v="34"/>
    <s v="Film &amp; Video"/>
    <x v="0"/>
  </r>
  <r>
    <x v="3"/>
    <n v="1000"/>
    <x v="34"/>
    <s v="Music"/>
    <x v="0"/>
  </r>
  <r>
    <x v="3"/>
    <n v="191"/>
    <x v="34"/>
    <s v="Music"/>
    <x v="1"/>
  </r>
  <r>
    <x v="3"/>
    <n v="0"/>
    <x v="34"/>
    <s v="Film &amp; Video"/>
    <x v="2"/>
  </r>
  <r>
    <x v="23"/>
    <n v="8825"/>
    <x v="24"/>
    <s v="Music"/>
    <x v="0"/>
  </r>
  <r>
    <x v="50"/>
    <n v="1173"/>
    <x v="24"/>
    <s v="Comics"/>
    <x v="1"/>
  </r>
  <r>
    <x v="15"/>
    <n v="1368"/>
    <x v="24"/>
    <s v="Design"/>
    <x v="1"/>
  </r>
  <r>
    <x v="50"/>
    <n v="1273"/>
    <x v="24"/>
    <s v="Journalism"/>
    <x v="1"/>
  </r>
  <r>
    <x v="3"/>
    <n v="1270"/>
    <x v="24"/>
    <s v="Music"/>
    <x v="0"/>
  </r>
  <r>
    <x v="32"/>
    <n v="2055"/>
    <x v="24"/>
    <s v="Film &amp; Video"/>
    <x v="0"/>
  </r>
  <r>
    <x v="217"/>
    <n v="1545"/>
    <x v="24"/>
    <s v="Food"/>
    <x v="1"/>
  </r>
  <r>
    <x v="157"/>
    <n v="1796"/>
    <x v="24"/>
    <s v="Film &amp; Video"/>
    <x v="1"/>
  </r>
  <r>
    <x v="5"/>
    <n v="1669"/>
    <x v="24"/>
    <s v="Film &amp; Video"/>
    <x v="0"/>
  </r>
  <r>
    <x v="120"/>
    <n v="1890"/>
    <x v="24"/>
    <s v="Film &amp; Video"/>
    <x v="1"/>
  </r>
  <r>
    <x v="218"/>
    <n v="651"/>
    <x v="24"/>
    <s v="Theater"/>
    <x v="0"/>
  </r>
  <r>
    <x v="35"/>
    <n v="1633"/>
    <x v="24"/>
    <s v="Games"/>
    <x v="1"/>
  </r>
  <r>
    <x v="11"/>
    <n v="475"/>
    <x v="24"/>
    <s v="Music"/>
    <x v="1"/>
  </r>
  <r>
    <x v="12"/>
    <n v="597"/>
    <x v="24"/>
    <s v="Art"/>
    <x v="1"/>
  </r>
  <r>
    <x v="219"/>
    <n v="611"/>
    <x v="24"/>
    <s v="Film &amp; Video"/>
    <x v="1"/>
  </r>
  <r>
    <x v="54"/>
    <n v="4240"/>
    <x v="24"/>
    <s v="Music"/>
    <x v="2"/>
  </r>
  <r>
    <x v="50"/>
    <n v="685"/>
    <x v="24"/>
    <s v="Photography"/>
    <x v="1"/>
  </r>
  <r>
    <x v="13"/>
    <n v="325"/>
    <x v="24"/>
    <s v="Music"/>
    <x v="0"/>
  </r>
  <r>
    <x v="36"/>
    <n v="182"/>
    <x v="24"/>
    <s v="Comics"/>
    <x v="1"/>
  </r>
  <r>
    <x v="5"/>
    <n v="150"/>
    <x v="24"/>
    <s v="Theater"/>
    <x v="1"/>
  </r>
  <r>
    <x v="220"/>
    <n v="100"/>
    <x v="24"/>
    <s v="Film &amp; Video"/>
    <x v="1"/>
  </r>
  <r>
    <x v="1"/>
    <n v="1"/>
    <x v="24"/>
    <s v="Art"/>
    <x v="1"/>
  </r>
  <r>
    <x v="221"/>
    <n v="12"/>
    <x v="24"/>
    <s v="Publishing"/>
    <x v="2"/>
  </r>
  <r>
    <x v="7"/>
    <n v="0"/>
    <x v="24"/>
    <s v="Theater"/>
    <x v="2"/>
  </r>
  <r>
    <x v="22"/>
    <n v="0"/>
    <x v="24"/>
    <s v="Film &amp; Video"/>
    <x v="1"/>
  </r>
  <r>
    <x v="3"/>
    <n v="0"/>
    <x v="24"/>
    <s v="Publishing"/>
    <x v="2"/>
  </r>
  <r>
    <x v="23"/>
    <n v="8045"/>
    <x v="11"/>
    <s v="Music"/>
    <x v="0"/>
  </r>
  <r>
    <x v="36"/>
    <n v="8165"/>
    <x v="11"/>
    <s v="Music"/>
    <x v="0"/>
  </r>
  <r>
    <x v="11"/>
    <n v="10151"/>
    <x v="11"/>
    <s v="Film &amp; Video"/>
    <x v="0"/>
  </r>
  <r>
    <x v="1"/>
    <n v="3430"/>
    <x v="11"/>
    <s v="Music"/>
    <x v="0"/>
  </r>
  <r>
    <x v="1"/>
    <n v="3390"/>
    <x v="11"/>
    <s v="Design"/>
    <x v="0"/>
  </r>
  <r>
    <x v="18"/>
    <n v="812"/>
    <x v="11"/>
    <s v="Art"/>
    <x v="0"/>
  </r>
  <r>
    <x v="0"/>
    <n v="800"/>
    <x v="11"/>
    <s v="Theater"/>
    <x v="1"/>
  </r>
  <r>
    <x v="18"/>
    <n v="100"/>
    <x v="11"/>
    <s v="Film &amp; Video"/>
    <x v="1"/>
  </r>
  <r>
    <x v="5"/>
    <n v="55"/>
    <x v="11"/>
    <s v="Music"/>
    <x v="1"/>
  </r>
  <r>
    <x v="12"/>
    <n v="525"/>
    <x v="11"/>
    <s v="Music"/>
    <x v="1"/>
  </r>
  <r>
    <x v="11"/>
    <n v="900"/>
    <x v="8"/>
    <s v="Art"/>
    <x v="2"/>
  </r>
  <r>
    <x v="135"/>
    <n v="500"/>
    <x v="23"/>
    <s v="Film &amp; Video"/>
    <x v="1"/>
  </r>
  <r>
    <x v="12"/>
    <n v="6242"/>
    <x v="47"/>
    <s v="Film &amp; Video"/>
    <x v="0"/>
  </r>
  <r>
    <x v="222"/>
    <n v="210"/>
    <x v="47"/>
    <s v="Film &amp; Video"/>
    <x v="1"/>
  </r>
  <r>
    <x v="51"/>
    <n v="400"/>
    <x v="47"/>
    <s v="Music"/>
    <x v="1"/>
  </r>
  <r>
    <x v="70"/>
    <n v="90"/>
    <x v="47"/>
    <s v="Music"/>
    <x v="1"/>
  </r>
  <r>
    <x v="18"/>
    <n v="0"/>
    <x v="47"/>
    <s v="Theater"/>
    <x v="2"/>
  </r>
  <r>
    <x v="15"/>
    <n v="4410"/>
    <x v="23"/>
    <s v="Film &amp; Video"/>
    <x v="1"/>
  </r>
  <r>
    <x v="50"/>
    <n v="25"/>
    <x v="23"/>
    <s v="Film &amp; Video"/>
    <x v="1"/>
  </r>
  <r>
    <x v="17"/>
    <n v="150"/>
    <x v="23"/>
    <s v="Music"/>
    <x v="1"/>
  </r>
  <r>
    <x v="36"/>
    <n v="1888"/>
    <x v="11"/>
    <s v="Comics"/>
    <x v="2"/>
  </r>
  <r>
    <x v="18"/>
    <n v="1157"/>
    <x v="11"/>
    <s v="Film &amp; Video"/>
    <x v="0"/>
  </r>
  <r>
    <x v="7"/>
    <n v="40"/>
    <x v="11"/>
    <s v="Film &amp; Video"/>
    <x v="1"/>
  </r>
  <r>
    <x v="7"/>
    <n v="0"/>
    <x v="11"/>
    <s v="Photography"/>
    <x v="1"/>
  </r>
  <r>
    <x v="1"/>
    <n v="0"/>
    <x v="11"/>
    <s v="Publishing"/>
    <x v="1"/>
  </r>
  <r>
    <x v="32"/>
    <n v="180"/>
    <x v="7"/>
    <s v="Music"/>
    <x v="1"/>
  </r>
  <r>
    <x v="0"/>
    <n v="1525"/>
    <x v="44"/>
    <s v="Technology"/>
    <x v="1"/>
  </r>
  <r>
    <x v="36"/>
    <n v="30"/>
    <x v="44"/>
    <s v="Music"/>
    <x v="1"/>
  </r>
  <r>
    <x v="19"/>
    <n v="942578"/>
    <x v="28"/>
    <s v="Design"/>
    <x v="0"/>
  </r>
  <r>
    <x v="82"/>
    <n v="84613"/>
    <x v="28"/>
    <s v="Art"/>
    <x v="0"/>
  </r>
  <r>
    <x v="7"/>
    <n v="36017"/>
    <x v="28"/>
    <s v="Comics"/>
    <x v="0"/>
  </r>
  <r>
    <x v="22"/>
    <n v="15570"/>
    <x v="28"/>
    <s v="Games"/>
    <x v="0"/>
  </r>
  <r>
    <x v="17"/>
    <n v="23657"/>
    <x v="28"/>
    <s v="Photography"/>
    <x v="0"/>
  </r>
  <r>
    <x v="44"/>
    <n v="40075"/>
    <x v="28"/>
    <s v="Design"/>
    <x v="0"/>
  </r>
  <r>
    <x v="11"/>
    <n v="14969"/>
    <x v="28"/>
    <s v="Comics"/>
    <x v="0"/>
  </r>
  <r>
    <x v="7"/>
    <n v="7326"/>
    <x v="28"/>
    <s v="Comics"/>
    <x v="0"/>
  </r>
  <r>
    <x v="56"/>
    <n v="9226"/>
    <x v="28"/>
    <s v="Film &amp; Video"/>
    <x v="0"/>
  </r>
  <r>
    <x v="56"/>
    <n v="13194"/>
    <x v="28"/>
    <s v="Comics"/>
    <x v="0"/>
  </r>
  <r>
    <x v="11"/>
    <n v="17895"/>
    <x v="28"/>
    <s v="Film &amp; Video"/>
    <x v="0"/>
  </r>
  <r>
    <x v="96"/>
    <n v="20020"/>
    <x v="28"/>
    <s v="Film &amp; Video"/>
    <x v="0"/>
  </r>
  <r>
    <x v="5"/>
    <n v="5276"/>
    <x v="28"/>
    <s v="Publishing"/>
    <x v="0"/>
  </r>
  <r>
    <x v="19"/>
    <n v="15038"/>
    <x v="28"/>
    <s v="Theater"/>
    <x v="0"/>
  </r>
  <r>
    <x v="156"/>
    <n v="12875"/>
    <x v="28"/>
    <s v="Food"/>
    <x v="0"/>
  </r>
  <r>
    <x v="33"/>
    <n v="8583"/>
    <x v="28"/>
    <s v="Games"/>
    <x v="0"/>
  </r>
  <r>
    <x v="11"/>
    <n v="10565"/>
    <x v="28"/>
    <s v="Technology"/>
    <x v="0"/>
  </r>
  <r>
    <x v="11"/>
    <n v="10281"/>
    <x v="28"/>
    <s v="Theater"/>
    <x v="0"/>
  </r>
  <r>
    <x v="116"/>
    <n v="6151"/>
    <x v="28"/>
    <s v="Publishing"/>
    <x v="0"/>
  </r>
  <r>
    <x v="223"/>
    <n v="6903"/>
    <x v="28"/>
    <s v="Photography"/>
    <x v="0"/>
  </r>
  <r>
    <x v="101"/>
    <n v="4409"/>
    <x v="28"/>
    <s v="Comics"/>
    <x v="0"/>
  </r>
  <r>
    <x v="33"/>
    <n v="7060"/>
    <x v="28"/>
    <s v="Theater"/>
    <x v="0"/>
  </r>
  <r>
    <x v="7"/>
    <n v="6000"/>
    <x v="28"/>
    <s v="Film &amp; Video"/>
    <x v="0"/>
  </r>
  <r>
    <x v="0"/>
    <n v="6055"/>
    <x v="28"/>
    <s v="Music"/>
    <x v="0"/>
  </r>
  <r>
    <x v="15"/>
    <n v="13305"/>
    <x v="28"/>
    <s v="Music"/>
    <x v="0"/>
  </r>
  <r>
    <x v="87"/>
    <n v="10294"/>
    <x v="28"/>
    <s v="Publishing"/>
    <x v="1"/>
  </r>
  <r>
    <x v="1"/>
    <n v="3222"/>
    <x v="28"/>
    <s v="Design"/>
    <x v="0"/>
  </r>
  <r>
    <x v="11"/>
    <n v="10400"/>
    <x v="28"/>
    <s v="Film &amp; Video"/>
    <x v="0"/>
  </r>
  <r>
    <x v="0"/>
    <n v="7960"/>
    <x v="28"/>
    <s v="Film &amp; Video"/>
    <x v="0"/>
  </r>
  <r>
    <x v="0"/>
    <n v="5750"/>
    <x v="28"/>
    <s v="Theater"/>
    <x v="0"/>
  </r>
  <r>
    <x v="37"/>
    <n v="8128"/>
    <x v="28"/>
    <s v="Design"/>
    <x v="0"/>
  </r>
  <r>
    <x v="23"/>
    <n v="8476"/>
    <x v="28"/>
    <s v="Theater"/>
    <x v="0"/>
  </r>
  <r>
    <x v="0"/>
    <n v="5629"/>
    <x v="28"/>
    <s v="Journalism"/>
    <x v="0"/>
  </r>
  <r>
    <x v="0"/>
    <n v="5330"/>
    <x v="28"/>
    <s v="Film &amp; Video"/>
    <x v="0"/>
  </r>
  <r>
    <x v="124"/>
    <n v="10235"/>
    <x v="28"/>
    <s v="Music"/>
    <x v="0"/>
  </r>
  <r>
    <x v="12"/>
    <n v="6110"/>
    <x v="28"/>
    <s v="Film &amp; Video"/>
    <x v="0"/>
  </r>
  <r>
    <x v="25"/>
    <n v="15497"/>
    <x v="28"/>
    <s v="Film &amp; Video"/>
    <x v="1"/>
  </r>
  <r>
    <x v="37"/>
    <n v="6158"/>
    <x v="28"/>
    <s v="Art"/>
    <x v="0"/>
  </r>
  <r>
    <x v="155"/>
    <n v="6186"/>
    <x v="28"/>
    <s v="Art"/>
    <x v="0"/>
  </r>
  <r>
    <x v="17"/>
    <n v="6184"/>
    <x v="28"/>
    <s v="Theater"/>
    <x v="0"/>
  </r>
  <r>
    <x v="15"/>
    <n v="12267"/>
    <x v="28"/>
    <s v="Film &amp; Video"/>
    <x v="0"/>
  </r>
  <r>
    <x v="12"/>
    <n v="7668"/>
    <x v="28"/>
    <s v="Games"/>
    <x v="0"/>
  </r>
  <r>
    <x v="0"/>
    <n v="6075"/>
    <x v="28"/>
    <s v="Comics"/>
    <x v="0"/>
  </r>
  <r>
    <x v="1"/>
    <n v="4784"/>
    <x v="28"/>
    <s v="Music"/>
    <x v="0"/>
  </r>
  <r>
    <x v="37"/>
    <n v="5531"/>
    <x v="28"/>
    <s v="Film &amp; Video"/>
    <x v="0"/>
  </r>
  <r>
    <x v="12"/>
    <n v="6600"/>
    <x v="28"/>
    <s v="Music"/>
    <x v="0"/>
  </r>
  <r>
    <x v="0"/>
    <n v="5193"/>
    <x v="28"/>
    <s v="Publishing"/>
    <x v="0"/>
  </r>
  <r>
    <x v="83"/>
    <n v="5018"/>
    <x v="28"/>
    <s v="Art"/>
    <x v="0"/>
  </r>
  <r>
    <x v="224"/>
    <n v="5153"/>
    <x v="28"/>
    <s v="Technology"/>
    <x v="0"/>
  </r>
  <r>
    <x v="0"/>
    <n v="5025"/>
    <x v="28"/>
    <s v="Food"/>
    <x v="0"/>
  </r>
  <r>
    <x v="50"/>
    <n v="3720"/>
    <x v="28"/>
    <s v="Theater"/>
    <x v="0"/>
  </r>
  <r>
    <x v="0"/>
    <n v="5086"/>
    <x v="28"/>
    <s v="Theater"/>
    <x v="0"/>
  </r>
  <r>
    <x v="32"/>
    <n v="2886"/>
    <x v="28"/>
    <s v="Publishing"/>
    <x v="0"/>
  </r>
  <r>
    <x v="1"/>
    <n v="3210"/>
    <x v="28"/>
    <s v="Music"/>
    <x v="0"/>
  </r>
  <r>
    <x v="43"/>
    <n v="1130"/>
    <x v="28"/>
    <s v="Games"/>
    <x v="0"/>
  </r>
  <r>
    <x v="50"/>
    <n v="4470"/>
    <x v="28"/>
    <s v="Music"/>
    <x v="0"/>
  </r>
  <r>
    <x v="5"/>
    <n v="1767"/>
    <x v="28"/>
    <s v="Film &amp; Video"/>
    <x v="0"/>
  </r>
  <r>
    <x v="1"/>
    <n v="3310"/>
    <x v="28"/>
    <s v="Music"/>
    <x v="0"/>
  </r>
  <r>
    <x v="23"/>
    <n v="8370"/>
    <x v="28"/>
    <s v="Design"/>
    <x v="0"/>
  </r>
  <r>
    <x v="22"/>
    <n v="4050"/>
    <x v="28"/>
    <s v="Music"/>
    <x v="0"/>
  </r>
  <r>
    <x v="50"/>
    <n v="3640"/>
    <x v="28"/>
    <s v="Dance"/>
    <x v="0"/>
  </r>
  <r>
    <x v="28"/>
    <n v="3786"/>
    <x v="28"/>
    <s v="Publishing"/>
    <x v="0"/>
  </r>
  <r>
    <x v="33"/>
    <n v="7050"/>
    <x v="28"/>
    <s v="Theater"/>
    <x v="0"/>
  </r>
  <r>
    <x v="58"/>
    <n v="4052"/>
    <x v="28"/>
    <s v="Film &amp; Video"/>
    <x v="1"/>
  </r>
  <r>
    <x v="0"/>
    <n v="5042"/>
    <x v="28"/>
    <s v="Music"/>
    <x v="0"/>
  </r>
  <r>
    <x v="32"/>
    <n v="2660"/>
    <x v="28"/>
    <s v="Music"/>
    <x v="0"/>
  </r>
  <r>
    <x v="0"/>
    <n v="6188"/>
    <x v="28"/>
    <s v="Film &amp; Video"/>
    <x v="0"/>
  </r>
  <r>
    <x v="11"/>
    <n v="10127"/>
    <x v="28"/>
    <s v="Music"/>
    <x v="0"/>
  </r>
  <r>
    <x v="36"/>
    <n v="7179"/>
    <x v="28"/>
    <s v="Fashion"/>
    <x v="0"/>
  </r>
  <r>
    <x v="225"/>
    <n v="2135"/>
    <x v="28"/>
    <s v="Music"/>
    <x v="0"/>
  </r>
  <r>
    <x v="12"/>
    <n v="6130"/>
    <x v="28"/>
    <s v="Film &amp; Video"/>
    <x v="0"/>
  </r>
  <r>
    <x v="3"/>
    <n v="1826"/>
    <x v="28"/>
    <s v="Film &amp; Video"/>
    <x v="0"/>
  </r>
  <r>
    <x v="1"/>
    <n v="4500"/>
    <x v="28"/>
    <s v="Theater"/>
    <x v="0"/>
  </r>
  <r>
    <x v="50"/>
    <n v="5386"/>
    <x v="28"/>
    <s v="Music"/>
    <x v="0"/>
  </r>
  <r>
    <x v="46"/>
    <n v="2970"/>
    <x v="28"/>
    <s v="Art"/>
    <x v="0"/>
  </r>
  <r>
    <x v="0"/>
    <n v="5415"/>
    <x v="28"/>
    <s v="Art"/>
    <x v="0"/>
  </r>
  <r>
    <x v="50"/>
    <n v="3895"/>
    <x v="28"/>
    <s v="Music"/>
    <x v="0"/>
  </r>
  <r>
    <x v="1"/>
    <n v="3110"/>
    <x v="28"/>
    <s v="Music"/>
    <x v="0"/>
  </r>
  <r>
    <x v="3"/>
    <n v="1000"/>
    <x v="28"/>
    <s v="Publishing"/>
    <x v="0"/>
  </r>
  <r>
    <x v="56"/>
    <n v="11184"/>
    <x v="28"/>
    <s v="Design"/>
    <x v="0"/>
  </r>
  <r>
    <x v="11"/>
    <n v="10144"/>
    <x v="28"/>
    <s v="Art"/>
    <x v="0"/>
  </r>
  <r>
    <x v="32"/>
    <n v="2500"/>
    <x v="28"/>
    <s v="Music"/>
    <x v="0"/>
  </r>
  <r>
    <x v="138"/>
    <n v="3147"/>
    <x v="28"/>
    <s v="Art"/>
    <x v="0"/>
  </r>
  <r>
    <x v="155"/>
    <n v="2650"/>
    <x v="28"/>
    <s v="Theater"/>
    <x v="0"/>
  </r>
  <r>
    <x v="1"/>
    <n v="4144"/>
    <x v="28"/>
    <s v="Film &amp; Video"/>
    <x v="0"/>
  </r>
  <r>
    <x v="0"/>
    <n v="5135"/>
    <x v="28"/>
    <s v="Theater"/>
    <x v="0"/>
  </r>
  <r>
    <x v="5"/>
    <n v="1905"/>
    <x v="28"/>
    <s v="Film &amp; Video"/>
    <x v="0"/>
  </r>
  <r>
    <x v="1"/>
    <n v="4328"/>
    <x v="28"/>
    <s v="Theater"/>
    <x v="0"/>
  </r>
  <r>
    <x v="32"/>
    <n v="2185"/>
    <x v="28"/>
    <s v="Film &amp; Video"/>
    <x v="0"/>
  </r>
  <r>
    <x v="35"/>
    <n v="1922"/>
    <x v="28"/>
    <s v="Theater"/>
    <x v="1"/>
  </r>
  <r>
    <x v="131"/>
    <n v="3908"/>
    <x v="28"/>
    <s v="Journalism"/>
    <x v="0"/>
  </r>
  <r>
    <x v="5"/>
    <n v="1618"/>
    <x v="28"/>
    <s v="Film &amp; Video"/>
    <x v="0"/>
  </r>
  <r>
    <x v="3"/>
    <n v="1285"/>
    <x v="28"/>
    <s v="Journalism"/>
    <x v="0"/>
  </r>
  <r>
    <x v="101"/>
    <n v="3650"/>
    <x v="28"/>
    <s v="Art"/>
    <x v="0"/>
  </r>
  <r>
    <x v="7"/>
    <n v="2710"/>
    <x v="28"/>
    <s v="Theater"/>
    <x v="0"/>
  </r>
  <r>
    <x v="50"/>
    <n v="3600"/>
    <x v="28"/>
    <s v="Art"/>
    <x v="0"/>
  </r>
  <r>
    <x v="55"/>
    <n v="3360"/>
    <x v="28"/>
    <s v="Music"/>
    <x v="0"/>
  </r>
  <r>
    <x v="57"/>
    <n v="2300"/>
    <x v="28"/>
    <s v="Music"/>
    <x v="0"/>
  </r>
  <r>
    <x v="22"/>
    <n v="1124"/>
    <x v="28"/>
    <s v="Music"/>
    <x v="1"/>
  </r>
  <r>
    <x v="32"/>
    <n v="2805"/>
    <x v="28"/>
    <s v="Music"/>
    <x v="0"/>
  </r>
  <r>
    <x v="90"/>
    <n v="1836"/>
    <x v="28"/>
    <s v="Theater"/>
    <x v="0"/>
  </r>
  <r>
    <x v="22"/>
    <n v="4275"/>
    <x v="28"/>
    <s v="Photography"/>
    <x v="0"/>
  </r>
  <r>
    <x v="0"/>
    <n v="2770"/>
    <x v="28"/>
    <s v="Publishing"/>
    <x v="1"/>
  </r>
  <r>
    <x v="28"/>
    <n v="1770"/>
    <x v="28"/>
    <s v="Music"/>
    <x v="0"/>
  </r>
  <r>
    <x v="3"/>
    <n v="1050"/>
    <x v="28"/>
    <s v="Film &amp; Video"/>
    <x v="0"/>
  </r>
  <r>
    <x v="155"/>
    <n v="3190"/>
    <x v="28"/>
    <s v="Photography"/>
    <x v="0"/>
  </r>
  <r>
    <x v="7"/>
    <n v="2880"/>
    <x v="28"/>
    <s v="Music"/>
    <x v="0"/>
  </r>
  <r>
    <x v="1"/>
    <n v="3550"/>
    <x v="28"/>
    <s v="Film &amp; Video"/>
    <x v="0"/>
  </r>
  <r>
    <x v="22"/>
    <n v="4200"/>
    <x v="28"/>
    <s v="Film &amp; Video"/>
    <x v="0"/>
  </r>
  <r>
    <x v="5"/>
    <n v="1985"/>
    <x v="28"/>
    <s v="Theater"/>
    <x v="0"/>
  </r>
  <r>
    <x v="40"/>
    <n v="2082"/>
    <x v="28"/>
    <s v="Film &amp; Video"/>
    <x v="1"/>
  </r>
  <r>
    <x v="133"/>
    <n v="1005"/>
    <x v="28"/>
    <s v="Music"/>
    <x v="0"/>
  </r>
  <r>
    <x v="51"/>
    <n v="2504"/>
    <x v="28"/>
    <s v="Music"/>
    <x v="0"/>
  </r>
  <r>
    <x v="93"/>
    <n v="692"/>
    <x v="28"/>
    <s v="Art"/>
    <x v="0"/>
  </r>
  <r>
    <x v="0"/>
    <n v="5035"/>
    <x v="28"/>
    <s v="Film &amp; Video"/>
    <x v="0"/>
  </r>
  <r>
    <x v="50"/>
    <n v="4633"/>
    <x v="28"/>
    <s v="Dance"/>
    <x v="0"/>
  </r>
  <r>
    <x v="44"/>
    <n v="5975"/>
    <x v="28"/>
    <s v="Music"/>
    <x v="1"/>
  </r>
  <r>
    <x v="6"/>
    <n v="3665"/>
    <x v="28"/>
    <s v="Film &amp; Video"/>
    <x v="1"/>
  </r>
  <r>
    <x v="51"/>
    <n v="2780"/>
    <x v="28"/>
    <s v="Art"/>
    <x v="0"/>
  </r>
  <r>
    <x v="0"/>
    <n v="5350"/>
    <x v="28"/>
    <s v="Film &amp; Video"/>
    <x v="0"/>
  </r>
  <r>
    <x v="23"/>
    <n v="2115"/>
    <x v="28"/>
    <s v="Film &amp; Video"/>
    <x v="1"/>
  </r>
  <r>
    <x v="18"/>
    <n v="1010"/>
    <x v="28"/>
    <s v="Film &amp; Video"/>
    <x v="0"/>
  </r>
  <r>
    <x v="32"/>
    <n v="2562"/>
    <x v="28"/>
    <s v="Music"/>
    <x v="0"/>
  </r>
  <r>
    <x v="3"/>
    <n v="1246"/>
    <x v="28"/>
    <s v="Film &amp; Video"/>
    <x v="0"/>
  </r>
  <r>
    <x v="5"/>
    <n v="1585"/>
    <x v="28"/>
    <s v="Music"/>
    <x v="0"/>
  </r>
  <r>
    <x v="9"/>
    <n v="9175"/>
    <x v="28"/>
    <s v="Film &amp; Video"/>
    <x v="1"/>
  </r>
  <r>
    <x v="90"/>
    <n v="2185"/>
    <x v="28"/>
    <s v="Film &amp; Video"/>
    <x v="0"/>
  </r>
  <r>
    <x v="32"/>
    <n v="2691"/>
    <x v="28"/>
    <s v="Music"/>
    <x v="0"/>
  </r>
  <r>
    <x v="10"/>
    <n v="1170"/>
    <x v="28"/>
    <s v="Music"/>
    <x v="1"/>
  </r>
  <r>
    <x v="36"/>
    <n v="1170"/>
    <x v="28"/>
    <s v="Food"/>
    <x v="1"/>
  </r>
  <r>
    <x v="135"/>
    <n v="1087"/>
    <x v="28"/>
    <s v="Art"/>
    <x v="1"/>
  </r>
  <r>
    <x v="11"/>
    <n v="3169"/>
    <x v="28"/>
    <s v="Theater"/>
    <x v="1"/>
  </r>
  <r>
    <x v="18"/>
    <n v="900"/>
    <x v="28"/>
    <s v="Music"/>
    <x v="0"/>
  </r>
  <r>
    <x v="3"/>
    <n v="1398"/>
    <x v="28"/>
    <s v="Music"/>
    <x v="0"/>
  </r>
  <r>
    <x v="32"/>
    <n v="2200"/>
    <x v="28"/>
    <s v="Music"/>
    <x v="0"/>
  </r>
  <r>
    <x v="5"/>
    <n v="1615"/>
    <x v="28"/>
    <s v="Publishing"/>
    <x v="0"/>
  </r>
  <r>
    <x v="3"/>
    <n v="1025"/>
    <x v="28"/>
    <s v="Film &amp; Video"/>
    <x v="0"/>
  </r>
  <r>
    <x v="28"/>
    <n v="1427"/>
    <x v="28"/>
    <s v="Design"/>
    <x v="0"/>
  </r>
  <r>
    <x v="3"/>
    <n v="1125"/>
    <x v="28"/>
    <s v="Music"/>
    <x v="0"/>
  </r>
  <r>
    <x v="39"/>
    <n v="1720"/>
    <x v="28"/>
    <s v="Theater"/>
    <x v="0"/>
  </r>
  <r>
    <x v="144"/>
    <n v="1090"/>
    <x v="28"/>
    <s v="Journalism"/>
    <x v="0"/>
  </r>
  <r>
    <x v="32"/>
    <n v="2465"/>
    <x v="28"/>
    <s v="Theater"/>
    <x v="0"/>
  </r>
  <r>
    <x v="19"/>
    <n v="2405"/>
    <x v="28"/>
    <s v="Film &amp; Video"/>
    <x v="1"/>
  </r>
  <r>
    <x v="70"/>
    <n v="853"/>
    <x v="28"/>
    <s v="Music"/>
    <x v="0"/>
  </r>
  <r>
    <x v="32"/>
    <n v="2155"/>
    <x v="28"/>
    <s v="Film &amp; Video"/>
    <x v="0"/>
  </r>
  <r>
    <x v="1"/>
    <n v="3077"/>
    <x v="28"/>
    <s v="Film &amp; Video"/>
    <x v="0"/>
  </r>
  <r>
    <x v="11"/>
    <n v="2135"/>
    <x v="28"/>
    <s v="Theater"/>
    <x v="1"/>
  </r>
  <r>
    <x v="10"/>
    <n v="2605"/>
    <x v="28"/>
    <s v="Film &amp; Video"/>
    <x v="1"/>
  </r>
  <r>
    <x v="50"/>
    <n v="5471"/>
    <x v="28"/>
    <s v="Film &amp; Video"/>
    <x v="0"/>
  </r>
  <r>
    <x v="83"/>
    <n v="956"/>
    <x v="28"/>
    <s v="Publishing"/>
    <x v="0"/>
  </r>
  <r>
    <x v="18"/>
    <n v="665"/>
    <x v="28"/>
    <s v="Film &amp; Video"/>
    <x v="0"/>
  </r>
  <r>
    <x v="3"/>
    <n v="1150"/>
    <x v="28"/>
    <s v="Publishing"/>
    <x v="0"/>
  </r>
  <r>
    <x v="5"/>
    <n v="1528"/>
    <x v="28"/>
    <s v="Music"/>
    <x v="0"/>
  </r>
  <r>
    <x v="19"/>
    <n v="3495"/>
    <x v="28"/>
    <s v="Photography"/>
    <x v="2"/>
  </r>
  <r>
    <x v="7"/>
    <n v="2681"/>
    <x v="28"/>
    <s v="Music"/>
    <x v="0"/>
  </r>
  <r>
    <x v="19"/>
    <n v="4875"/>
    <x v="28"/>
    <s v="Art"/>
    <x v="1"/>
  </r>
  <r>
    <x v="99"/>
    <n v="1377"/>
    <x v="28"/>
    <s v="Music"/>
    <x v="0"/>
  </r>
  <r>
    <x v="32"/>
    <n v="3305"/>
    <x v="28"/>
    <s v="Film &amp; Video"/>
    <x v="0"/>
  </r>
  <r>
    <x v="28"/>
    <n v="1320"/>
    <x v="28"/>
    <s v="Music"/>
    <x v="0"/>
  </r>
  <r>
    <x v="226"/>
    <n v="986"/>
    <x v="28"/>
    <s v="Journalism"/>
    <x v="1"/>
  </r>
  <r>
    <x v="23"/>
    <n v="1270"/>
    <x v="28"/>
    <s v="Journalism"/>
    <x v="1"/>
  </r>
  <r>
    <x v="7"/>
    <n v="2765"/>
    <x v="28"/>
    <s v="Film &amp; Video"/>
    <x v="0"/>
  </r>
  <r>
    <x v="227"/>
    <n v="987"/>
    <x v="28"/>
    <s v="Art"/>
    <x v="0"/>
  </r>
  <r>
    <x v="48"/>
    <n v="1175"/>
    <x v="28"/>
    <s v="Theater"/>
    <x v="0"/>
  </r>
  <r>
    <x v="28"/>
    <n v="1341"/>
    <x v="28"/>
    <s v="Art"/>
    <x v="0"/>
  </r>
  <r>
    <x v="1"/>
    <n v="3040"/>
    <x v="28"/>
    <s v="Fashion"/>
    <x v="0"/>
  </r>
  <r>
    <x v="5"/>
    <n v="1570"/>
    <x v="28"/>
    <s v="Theater"/>
    <x v="0"/>
  </r>
  <r>
    <x v="13"/>
    <n v="370"/>
    <x v="28"/>
    <s v="Theater"/>
    <x v="0"/>
  </r>
  <r>
    <x v="5"/>
    <n v="1510"/>
    <x v="28"/>
    <s v="Film &amp; Video"/>
    <x v="0"/>
  </r>
  <r>
    <x v="138"/>
    <n v="575"/>
    <x v="28"/>
    <s v="Theater"/>
    <x v="0"/>
  </r>
  <r>
    <x v="3"/>
    <n v="1100"/>
    <x v="28"/>
    <s v="Music"/>
    <x v="0"/>
  </r>
  <r>
    <x v="3"/>
    <n v="1111"/>
    <x v="28"/>
    <s v="Film &amp; Video"/>
    <x v="0"/>
  </r>
  <r>
    <x v="1"/>
    <n v="800"/>
    <x v="28"/>
    <s v="Music"/>
    <x v="1"/>
  </r>
  <r>
    <x v="7"/>
    <n v="2535"/>
    <x v="28"/>
    <s v="Design"/>
    <x v="0"/>
  </r>
  <r>
    <x v="52"/>
    <n v="925"/>
    <x v="28"/>
    <s v="Dance"/>
    <x v="0"/>
  </r>
  <r>
    <x v="70"/>
    <n v="1542"/>
    <x v="28"/>
    <s v="Art"/>
    <x v="0"/>
  </r>
  <r>
    <x v="70"/>
    <n v="930"/>
    <x v="28"/>
    <s v="Art"/>
    <x v="0"/>
  </r>
  <r>
    <x v="11"/>
    <n v="1291"/>
    <x v="28"/>
    <s v="Food"/>
    <x v="1"/>
  </r>
  <r>
    <x v="62"/>
    <n v="760"/>
    <x v="28"/>
    <s v="Film &amp; Video"/>
    <x v="1"/>
  </r>
  <r>
    <x v="17"/>
    <n v="1345"/>
    <x v="28"/>
    <s v="Film &amp; Video"/>
    <x v="1"/>
  </r>
  <r>
    <x v="3"/>
    <n v="1023"/>
    <x v="28"/>
    <s v="Music"/>
    <x v="0"/>
  </r>
  <r>
    <x v="43"/>
    <n v="650"/>
    <x v="28"/>
    <s v="Theater"/>
    <x v="0"/>
  </r>
  <r>
    <x v="77"/>
    <n v="811"/>
    <x v="28"/>
    <s v="Music"/>
    <x v="0"/>
  </r>
  <r>
    <x v="5"/>
    <n v="676"/>
    <x v="28"/>
    <s v="Photography"/>
    <x v="1"/>
  </r>
  <r>
    <x v="48"/>
    <n v="845"/>
    <x v="28"/>
    <s v="Music"/>
    <x v="0"/>
  </r>
  <r>
    <x v="13"/>
    <n v="495"/>
    <x v="28"/>
    <s v="Publishing"/>
    <x v="0"/>
  </r>
  <r>
    <x v="5"/>
    <n v="1736"/>
    <x v="28"/>
    <s v="Film &amp; Video"/>
    <x v="0"/>
  </r>
  <r>
    <x v="228"/>
    <n v="1285"/>
    <x v="28"/>
    <s v="Journalism"/>
    <x v="1"/>
  </r>
  <r>
    <x v="15"/>
    <n v="2063"/>
    <x v="28"/>
    <s v="Food"/>
    <x v="1"/>
  </r>
  <r>
    <x v="22"/>
    <n v="526"/>
    <x v="28"/>
    <s v="Comics"/>
    <x v="1"/>
  </r>
  <r>
    <x v="43"/>
    <n v="680"/>
    <x v="28"/>
    <s v="Theater"/>
    <x v="0"/>
  </r>
  <r>
    <x v="11"/>
    <n v="1450"/>
    <x v="28"/>
    <s v="Publishing"/>
    <x v="1"/>
  </r>
  <r>
    <x v="59"/>
    <n v="385"/>
    <x v="28"/>
    <s v="Publishing"/>
    <x v="0"/>
  </r>
  <r>
    <x v="0"/>
    <n v="361"/>
    <x v="28"/>
    <s v="Music"/>
    <x v="1"/>
  </r>
  <r>
    <x v="63"/>
    <n v="880"/>
    <x v="28"/>
    <s v="Publishing"/>
    <x v="1"/>
  </r>
  <r>
    <x v="0"/>
    <n v="1060"/>
    <x v="28"/>
    <s v="Art"/>
    <x v="1"/>
  </r>
  <r>
    <x v="3"/>
    <n v="1040"/>
    <x v="28"/>
    <s v="Theater"/>
    <x v="0"/>
  </r>
  <r>
    <x v="0"/>
    <n v="485"/>
    <x v="28"/>
    <s v="Publishing"/>
    <x v="1"/>
  </r>
  <r>
    <x v="23"/>
    <n v="1300"/>
    <x v="28"/>
    <s v="Photography"/>
    <x v="1"/>
  </r>
  <r>
    <x v="3"/>
    <n v="1101"/>
    <x v="28"/>
    <s v="Film &amp; Video"/>
    <x v="0"/>
  </r>
  <r>
    <x v="138"/>
    <n v="610"/>
    <x v="28"/>
    <s v="Film &amp; Video"/>
    <x v="0"/>
  </r>
  <r>
    <x v="32"/>
    <n v="411"/>
    <x v="28"/>
    <s v="Design"/>
    <x v="1"/>
  </r>
  <r>
    <x v="23"/>
    <n v="1100"/>
    <x v="28"/>
    <s v="Film &amp; Video"/>
    <x v="1"/>
  </r>
  <r>
    <x v="5"/>
    <n v="435"/>
    <x v="28"/>
    <s v="Film &amp; Video"/>
    <x v="1"/>
  </r>
  <r>
    <x v="11"/>
    <n v="821"/>
    <x v="28"/>
    <s v="Film &amp; Video"/>
    <x v="1"/>
  </r>
  <r>
    <x v="1"/>
    <n v="990"/>
    <x v="28"/>
    <s v="Photography"/>
    <x v="1"/>
  </r>
  <r>
    <x v="56"/>
    <n v="725"/>
    <x v="28"/>
    <s v="Film &amp; Video"/>
    <x v="2"/>
  </r>
  <r>
    <x v="44"/>
    <n v="973"/>
    <x v="28"/>
    <s v="Journalism"/>
    <x v="2"/>
  </r>
  <r>
    <x v="10"/>
    <n v="425"/>
    <x v="28"/>
    <s v="Film &amp; Video"/>
    <x v="1"/>
  </r>
  <r>
    <x v="0"/>
    <n v="825"/>
    <x v="28"/>
    <s v="Theater"/>
    <x v="1"/>
  </r>
  <r>
    <x v="18"/>
    <n v="690"/>
    <x v="28"/>
    <s v="Music"/>
    <x v="0"/>
  </r>
  <r>
    <x v="0"/>
    <n v="235"/>
    <x v="28"/>
    <s v="Publishing"/>
    <x v="1"/>
  </r>
  <r>
    <x v="229"/>
    <n v="215"/>
    <x v="28"/>
    <s v="Film &amp; Video"/>
    <x v="1"/>
  </r>
  <r>
    <x v="51"/>
    <n v="226"/>
    <x v="28"/>
    <s v="Comics"/>
    <x v="1"/>
  </r>
  <r>
    <x v="1"/>
    <n v="320"/>
    <x v="28"/>
    <s v="Journalism"/>
    <x v="1"/>
  </r>
  <r>
    <x v="18"/>
    <n v="517"/>
    <x v="28"/>
    <s v="Art"/>
    <x v="0"/>
  </r>
  <r>
    <x v="0"/>
    <n v="1255"/>
    <x v="28"/>
    <s v="Film &amp; Video"/>
    <x v="2"/>
  </r>
  <r>
    <x v="11"/>
    <n v="775"/>
    <x v="28"/>
    <s v="Music"/>
    <x v="1"/>
  </r>
  <r>
    <x v="11"/>
    <n v="831"/>
    <x v="28"/>
    <s v="Film &amp; Video"/>
    <x v="2"/>
  </r>
  <r>
    <x v="1"/>
    <n v="310"/>
    <x v="28"/>
    <s v="Film &amp; Video"/>
    <x v="1"/>
  </r>
  <r>
    <x v="3"/>
    <n v="221"/>
    <x v="28"/>
    <s v="Music"/>
    <x v="2"/>
  </r>
  <r>
    <x v="10"/>
    <n v="525"/>
    <x v="28"/>
    <s v="Art"/>
    <x v="2"/>
  </r>
  <r>
    <x v="3"/>
    <n v="1000"/>
    <x v="28"/>
    <s v="Art"/>
    <x v="0"/>
  </r>
  <r>
    <x v="0"/>
    <n v="5400"/>
    <x v="28"/>
    <s v="Film &amp; Video"/>
    <x v="0"/>
  </r>
  <r>
    <x v="32"/>
    <n v="125"/>
    <x v="28"/>
    <s v="Music"/>
    <x v="2"/>
  </r>
  <r>
    <x v="28"/>
    <n v="250"/>
    <x v="28"/>
    <s v="Art"/>
    <x v="1"/>
  </r>
  <r>
    <x v="26"/>
    <n v="390"/>
    <x v="28"/>
    <s v="Art"/>
    <x v="1"/>
  </r>
  <r>
    <x v="18"/>
    <n v="126"/>
    <x v="28"/>
    <s v="Film &amp; Video"/>
    <x v="1"/>
  </r>
  <r>
    <x v="7"/>
    <n v="136"/>
    <x v="28"/>
    <s v="Technology"/>
    <x v="1"/>
  </r>
  <r>
    <x v="3"/>
    <n v="74"/>
    <x v="28"/>
    <s v="Music"/>
    <x v="2"/>
  </r>
  <r>
    <x v="1"/>
    <n v="325"/>
    <x v="28"/>
    <s v="Film &amp; Video"/>
    <x v="1"/>
  </r>
  <r>
    <x v="19"/>
    <n v="240"/>
    <x v="28"/>
    <s v="Technology"/>
    <x v="1"/>
  </r>
  <r>
    <x v="230"/>
    <n v="6100"/>
    <x v="28"/>
    <s v="Film &amp; Video"/>
    <x v="1"/>
  </r>
  <r>
    <x v="231"/>
    <n v="230"/>
    <x v="28"/>
    <s v="Music"/>
    <x v="1"/>
  </r>
  <r>
    <x v="31"/>
    <n v="80"/>
    <x v="28"/>
    <s v="Design"/>
    <x v="1"/>
  </r>
  <r>
    <x v="25"/>
    <n v="186"/>
    <x v="28"/>
    <s v="Film &amp; Video"/>
    <x v="1"/>
  </r>
  <r>
    <x v="50"/>
    <n v="210"/>
    <x v="28"/>
    <s v="Publishing"/>
    <x v="2"/>
  </r>
  <r>
    <x v="22"/>
    <n v="131"/>
    <x v="28"/>
    <s v="Music"/>
    <x v="1"/>
  </r>
  <r>
    <x v="23"/>
    <n v="1020"/>
    <x v="28"/>
    <s v="Photography"/>
    <x v="1"/>
  </r>
  <r>
    <x v="232"/>
    <n v="114"/>
    <x v="28"/>
    <s v="Theater"/>
    <x v="0"/>
  </r>
  <r>
    <x v="0"/>
    <n v="415"/>
    <x v="28"/>
    <s v="Film &amp; Video"/>
    <x v="1"/>
  </r>
  <r>
    <x v="33"/>
    <n v="196"/>
    <x v="28"/>
    <s v="Music"/>
    <x v="1"/>
  </r>
  <r>
    <x v="116"/>
    <n v="235"/>
    <x v="28"/>
    <s v="Games"/>
    <x v="1"/>
  </r>
  <r>
    <x v="0"/>
    <n v="200"/>
    <x v="28"/>
    <s v="Film &amp; Video"/>
    <x v="1"/>
  </r>
  <r>
    <x v="56"/>
    <n v="150"/>
    <x v="28"/>
    <s v="Film &amp; Video"/>
    <x v="1"/>
  </r>
  <r>
    <x v="11"/>
    <n v="410"/>
    <x v="28"/>
    <s v="Film &amp; Video"/>
    <x v="1"/>
  </r>
  <r>
    <x v="0"/>
    <n v="140"/>
    <x v="28"/>
    <s v="Film &amp; Video"/>
    <x v="1"/>
  </r>
  <r>
    <x v="233"/>
    <n v="420"/>
    <x v="28"/>
    <s v="Music"/>
    <x v="1"/>
  </r>
  <r>
    <x v="19"/>
    <n v="110"/>
    <x v="28"/>
    <s v="Publishing"/>
    <x v="2"/>
  </r>
  <r>
    <x v="234"/>
    <n v="160"/>
    <x v="28"/>
    <s v="Photography"/>
    <x v="2"/>
  </r>
  <r>
    <x v="50"/>
    <n v="450"/>
    <x v="28"/>
    <s v="Publishing"/>
    <x v="1"/>
  </r>
  <r>
    <x v="27"/>
    <n v="240"/>
    <x v="28"/>
    <s v="Theater"/>
    <x v="1"/>
  </r>
  <r>
    <x v="235"/>
    <n v="102"/>
    <x v="28"/>
    <s v="Music"/>
    <x v="1"/>
  </r>
  <r>
    <x v="25"/>
    <n v="1200"/>
    <x v="28"/>
    <s v="Photography"/>
    <x v="1"/>
  </r>
  <r>
    <x v="64"/>
    <n v="350"/>
    <x v="28"/>
    <s v="Film &amp; Video"/>
    <x v="1"/>
  </r>
  <r>
    <x v="10"/>
    <n v="70"/>
    <x v="28"/>
    <s v="Film &amp; Video"/>
    <x v="1"/>
  </r>
  <r>
    <x v="0"/>
    <n v="75"/>
    <x v="28"/>
    <s v="Design"/>
    <x v="1"/>
  </r>
  <r>
    <x v="83"/>
    <n v="400"/>
    <x v="28"/>
    <s v="Theater"/>
    <x v="0"/>
  </r>
  <r>
    <x v="236"/>
    <n v="45"/>
    <x v="28"/>
    <s v="Comics"/>
    <x v="1"/>
  </r>
  <r>
    <x v="59"/>
    <n v="25"/>
    <x v="28"/>
    <s v="Art"/>
    <x v="1"/>
  </r>
  <r>
    <x v="1"/>
    <n v="55"/>
    <x v="28"/>
    <s v="Theater"/>
    <x v="1"/>
  </r>
  <r>
    <x v="11"/>
    <n v="101"/>
    <x v="28"/>
    <s v="Publishing"/>
    <x v="2"/>
  </r>
  <r>
    <x v="32"/>
    <n v="30"/>
    <x v="28"/>
    <s v="Music"/>
    <x v="1"/>
  </r>
  <r>
    <x v="0"/>
    <n v="160"/>
    <x v="28"/>
    <s v="Music"/>
    <x v="2"/>
  </r>
  <r>
    <x v="33"/>
    <n v="70"/>
    <x v="28"/>
    <s v="Film &amp; Video"/>
    <x v="2"/>
  </r>
  <r>
    <x v="11"/>
    <n v="60"/>
    <x v="28"/>
    <s v="Photography"/>
    <x v="1"/>
  </r>
  <r>
    <x v="33"/>
    <n v="30"/>
    <x v="28"/>
    <s v="Film &amp; Video"/>
    <x v="1"/>
  </r>
  <r>
    <x v="13"/>
    <n v="60"/>
    <x v="28"/>
    <s v="Photography"/>
    <x v="1"/>
  </r>
  <r>
    <x v="25"/>
    <n v="20"/>
    <x v="28"/>
    <s v="Film &amp; Video"/>
    <x v="2"/>
  </r>
  <r>
    <x v="73"/>
    <n v="125"/>
    <x v="28"/>
    <s v="Journalism"/>
    <x v="1"/>
  </r>
  <r>
    <x v="0"/>
    <n v="50"/>
    <x v="28"/>
    <s v="Technology"/>
    <x v="1"/>
  </r>
  <r>
    <x v="3"/>
    <n v="35"/>
    <x v="28"/>
    <s v="Film &amp; Video"/>
    <x v="1"/>
  </r>
  <r>
    <x v="32"/>
    <n v="32"/>
    <x v="28"/>
    <s v="Music"/>
    <x v="1"/>
  </r>
  <r>
    <x v="15"/>
    <n v="134"/>
    <x v="28"/>
    <s v="Art"/>
    <x v="1"/>
  </r>
  <r>
    <x v="7"/>
    <n v="50"/>
    <x v="28"/>
    <s v="Music"/>
    <x v="1"/>
  </r>
  <r>
    <x v="7"/>
    <n v="125"/>
    <x v="28"/>
    <s v="Music"/>
    <x v="1"/>
  </r>
  <r>
    <x v="11"/>
    <n v="76"/>
    <x v="28"/>
    <s v="Film &amp; Video"/>
    <x v="1"/>
  </r>
  <r>
    <x v="127"/>
    <n v="7500"/>
    <x v="28"/>
    <s v="Film &amp; Video"/>
    <x v="1"/>
  </r>
  <r>
    <x v="0"/>
    <n v="55"/>
    <x v="28"/>
    <s v="Music"/>
    <x v="1"/>
  </r>
  <r>
    <x v="96"/>
    <n v="100"/>
    <x v="28"/>
    <s v="Art"/>
    <x v="1"/>
  </r>
  <r>
    <x v="0"/>
    <n v="135"/>
    <x v="28"/>
    <s v="Photography"/>
    <x v="1"/>
  </r>
  <r>
    <x v="1"/>
    <n v="225"/>
    <x v="28"/>
    <s v="Technology"/>
    <x v="1"/>
  </r>
  <r>
    <x v="19"/>
    <n v="1385"/>
    <x v="28"/>
    <s v="Film &amp; Video"/>
    <x v="1"/>
  </r>
  <r>
    <x v="237"/>
    <n v="150"/>
    <x v="28"/>
    <s v="Comics"/>
    <x v="1"/>
  </r>
  <r>
    <x v="5"/>
    <n v="35"/>
    <x v="28"/>
    <s v="Photography"/>
    <x v="2"/>
  </r>
  <r>
    <x v="52"/>
    <n v="5"/>
    <x v="28"/>
    <s v="Music"/>
    <x v="1"/>
  </r>
  <r>
    <x v="28"/>
    <n v="5"/>
    <x v="28"/>
    <s v="Comics"/>
    <x v="1"/>
  </r>
  <r>
    <x v="28"/>
    <n v="20"/>
    <x v="28"/>
    <s v="Games"/>
    <x v="1"/>
  </r>
  <r>
    <x v="3"/>
    <n v="20"/>
    <x v="28"/>
    <s v="Film &amp; Video"/>
    <x v="1"/>
  </r>
  <r>
    <x v="52"/>
    <n v="10"/>
    <x v="28"/>
    <s v="Film &amp; Video"/>
    <x v="1"/>
  </r>
  <r>
    <x v="1"/>
    <n v="11"/>
    <x v="28"/>
    <s v="Film &amp; Video"/>
    <x v="1"/>
  </r>
  <r>
    <x v="238"/>
    <n v="10"/>
    <x v="28"/>
    <s v="Photography"/>
    <x v="1"/>
  </r>
  <r>
    <x v="77"/>
    <n v="55"/>
    <x v="28"/>
    <s v="Art"/>
    <x v="1"/>
  </r>
  <r>
    <x v="51"/>
    <n v="25"/>
    <x v="28"/>
    <s v="Art"/>
    <x v="1"/>
  </r>
  <r>
    <x v="5"/>
    <n v="50"/>
    <x v="28"/>
    <s v="Film &amp; Video"/>
    <x v="1"/>
  </r>
  <r>
    <x v="36"/>
    <n v="100"/>
    <x v="28"/>
    <s v="Journalism"/>
    <x v="1"/>
  </r>
  <r>
    <x v="7"/>
    <n v="1"/>
    <x v="28"/>
    <s v="Music"/>
    <x v="1"/>
  </r>
  <r>
    <x v="25"/>
    <n v="25"/>
    <x v="28"/>
    <s v="Film &amp; Video"/>
    <x v="1"/>
  </r>
  <r>
    <x v="1"/>
    <n v="17"/>
    <x v="28"/>
    <s v="Design"/>
    <x v="2"/>
  </r>
  <r>
    <x v="3"/>
    <n v="2"/>
    <x v="28"/>
    <s v="Comics"/>
    <x v="1"/>
  </r>
  <r>
    <x v="20"/>
    <n v="10"/>
    <x v="28"/>
    <s v="Dance"/>
    <x v="1"/>
  </r>
  <r>
    <x v="239"/>
    <n v="50"/>
    <x v="28"/>
    <s v="Crafts"/>
    <x v="1"/>
  </r>
  <r>
    <x v="11"/>
    <n v="0"/>
    <x v="28"/>
    <s v="Games"/>
    <x v="1"/>
  </r>
  <r>
    <x v="7"/>
    <n v="0"/>
    <x v="28"/>
    <s v="Photography"/>
    <x v="1"/>
  </r>
  <r>
    <x v="1"/>
    <n v="0"/>
    <x v="28"/>
    <s v="Film &amp; Video"/>
    <x v="1"/>
  </r>
  <r>
    <x v="18"/>
    <n v="0"/>
    <x v="28"/>
    <s v="Film &amp; Video"/>
    <x v="2"/>
  </r>
  <r>
    <x v="23"/>
    <n v="0"/>
    <x v="28"/>
    <s v="Theater"/>
    <x v="1"/>
  </r>
  <r>
    <x v="10"/>
    <n v="0"/>
    <x v="28"/>
    <s v="Film &amp; Video"/>
    <x v="1"/>
  </r>
  <r>
    <x v="135"/>
    <n v="0"/>
    <x v="28"/>
    <s v="Film &amp; Video"/>
    <x v="2"/>
  </r>
  <r>
    <x v="5"/>
    <n v="0"/>
    <x v="28"/>
    <s v="Theater"/>
    <x v="1"/>
  </r>
  <r>
    <x v="56"/>
    <n v="0"/>
    <x v="28"/>
    <s v="Film &amp; Video"/>
    <x v="2"/>
  </r>
  <r>
    <x v="3"/>
    <n v="0"/>
    <x v="28"/>
    <s v="Film &amp; Video"/>
    <x v="1"/>
  </r>
  <r>
    <x v="240"/>
    <n v="0"/>
    <x v="28"/>
    <s v="Film &amp; Video"/>
    <x v="2"/>
  </r>
  <r>
    <x v="0"/>
    <n v="0"/>
    <x v="28"/>
    <s v="Film &amp; Video"/>
    <x v="1"/>
  </r>
  <r>
    <x v="7"/>
    <n v="0"/>
    <x v="28"/>
    <s v="Music"/>
    <x v="2"/>
  </r>
  <r>
    <x v="11"/>
    <n v="0"/>
    <x v="28"/>
    <s v="Film &amp; Video"/>
    <x v="1"/>
  </r>
  <r>
    <x v="33"/>
    <n v="0"/>
    <x v="28"/>
    <s v="Film &amp; Video"/>
    <x v="1"/>
  </r>
  <r>
    <x v="11"/>
    <n v="0"/>
    <x v="28"/>
    <s v="Technology"/>
    <x v="1"/>
  </r>
  <r>
    <x v="43"/>
    <n v="0"/>
    <x v="28"/>
    <s v="Film &amp; Video"/>
    <x v="1"/>
  </r>
  <r>
    <x v="54"/>
    <n v="0"/>
    <x v="28"/>
    <s v="Design"/>
    <x v="2"/>
  </r>
  <r>
    <x v="241"/>
    <n v="0"/>
    <x v="28"/>
    <s v="Music"/>
    <x v="2"/>
  </r>
  <r>
    <x v="27"/>
    <n v="0"/>
    <x v="28"/>
    <s v="Film &amp; Video"/>
    <x v="2"/>
  </r>
  <r>
    <x v="39"/>
    <n v="0"/>
    <x v="28"/>
    <s v="Music"/>
    <x v="2"/>
  </r>
  <r>
    <x v="0"/>
    <n v="0"/>
    <x v="28"/>
    <s v="Film &amp; Video"/>
    <x v="1"/>
  </r>
  <r>
    <x v="5"/>
    <n v="0"/>
    <x v="28"/>
    <s v="Publishing"/>
    <x v="1"/>
  </r>
  <r>
    <x v="32"/>
    <n v="0"/>
    <x v="28"/>
    <s v="Games"/>
    <x v="2"/>
  </r>
  <r>
    <x v="23"/>
    <n v="0"/>
    <x v="28"/>
    <s v="Film &amp; Video"/>
    <x v="1"/>
  </r>
  <r>
    <x v="26"/>
    <n v="0"/>
    <x v="28"/>
    <s v="Music"/>
    <x v="1"/>
  </r>
  <r>
    <x v="0"/>
    <n v="0"/>
    <x v="28"/>
    <s v="Film &amp; Video"/>
    <x v="1"/>
  </r>
  <r>
    <x v="242"/>
    <n v="0"/>
    <x v="28"/>
    <s v="Music"/>
    <x v="1"/>
  </r>
  <r>
    <x v="1"/>
    <n v="0"/>
    <x v="28"/>
    <s v="Music"/>
    <x v="1"/>
  </r>
  <r>
    <x v="5"/>
    <n v="0"/>
    <x v="28"/>
    <s v="Dance"/>
    <x v="1"/>
  </r>
  <r>
    <x v="1"/>
    <n v="3342"/>
    <x v="28"/>
    <s v="Food"/>
    <x v="0"/>
  </r>
  <r>
    <x v="3"/>
    <n v="0"/>
    <x v="28"/>
    <s v="Technology"/>
    <x v="1"/>
  </r>
  <r>
    <x v="0"/>
    <n v="0"/>
    <x v="28"/>
    <s v="Film &amp; Video"/>
    <x v="1"/>
  </r>
  <r>
    <x v="0"/>
    <n v="0"/>
    <x v="28"/>
    <s v="Film &amp; Video"/>
    <x v="1"/>
  </r>
  <r>
    <x v="7"/>
    <n v="0"/>
    <x v="28"/>
    <s v="Film &amp; Video"/>
    <x v="1"/>
  </r>
  <r>
    <x v="55"/>
    <n v="0"/>
    <x v="28"/>
    <s v="Film &amp; Video"/>
    <x v="1"/>
  </r>
  <r>
    <x v="59"/>
    <n v="0"/>
    <x v="28"/>
    <s v="Photography"/>
    <x v="1"/>
  </r>
  <r>
    <x v="19"/>
    <n v="0"/>
    <x v="28"/>
    <s v="Journalism"/>
    <x v="1"/>
  </r>
  <r>
    <x v="7"/>
    <n v="0"/>
    <x v="28"/>
    <s v="Art"/>
    <x v="1"/>
  </r>
  <r>
    <x v="23"/>
    <n v="0"/>
    <x v="28"/>
    <s v="Music"/>
    <x v="1"/>
  </r>
  <r>
    <x v="36"/>
    <n v="0"/>
    <x v="28"/>
    <s v="Film &amp; Video"/>
    <x v="1"/>
  </r>
  <r>
    <x v="37"/>
    <n v="0"/>
    <x v="28"/>
    <s v="Film &amp; Video"/>
    <x v="1"/>
  </r>
  <r>
    <x v="11"/>
    <n v="0"/>
    <x v="28"/>
    <s v="Film &amp; Video"/>
    <x v="1"/>
  </r>
  <r>
    <x v="25"/>
    <n v="0"/>
    <x v="28"/>
    <s v="Film &amp; Video"/>
    <x v="1"/>
  </r>
  <r>
    <x v="54"/>
    <n v="0"/>
    <x v="28"/>
    <s v="Film &amp; Video"/>
    <x v="1"/>
  </r>
  <r>
    <x v="32"/>
    <n v="0"/>
    <x v="28"/>
    <s v="Film &amp; Video"/>
    <x v="1"/>
  </r>
  <r>
    <x v="3"/>
    <n v="0"/>
    <x v="28"/>
    <s v="Music"/>
    <x v="1"/>
  </r>
  <r>
    <x v="7"/>
    <n v="0"/>
    <x v="28"/>
    <s v="Publishing"/>
    <x v="1"/>
  </r>
  <r>
    <x v="243"/>
    <n v="0"/>
    <x v="28"/>
    <s v="Art"/>
    <x v="1"/>
  </r>
  <r>
    <x v="3"/>
    <n v="0"/>
    <x v="28"/>
    <s v="Film &amp; Video"/>
    <x v="1"/>
  </r>
  <r>
    <x v="32"/>
    <n v="0"/>
    <x v="28"/>
    <s v="Film &amp; Video"/>
    <x v="1"/>
  </r>
  <r>
    <x v="18"/>
    <n v="0"/>
    <x v="28"/>
    <s v="Publishing"/>
    <x v="2"/>
  </r>
  <r>
    <x v="0"/>
    <n v="0"/>
    <x v="28"/>
    <s v="Film &amp; Video"/>
    <x v="1"/>
  </r>
  <r>
    <x v="25"/>
    <n v="0"/>
    <x v="28"/>
    <s v="Film &amp; Video"/>
    <x v="2"/>
  </r>
  <r>
    <x v="18"/>
    <n v="0"/>
    <x v="28"/>
    <s v="Music"/>
    <x v="1"/>
  </r>
  <r>
    <x v="5"/>
    <n v="1500"/>
    <x v="28"/>
    <s v="Comics"/>
    <x v="0"/>
  </r>
  <r>
    <x v="244"/>
    <n v="2120"/>
    <x v="28"/>
    <s v="Film &amp; Video"/>
    <x v="1"/>
  </r>
  <r>
    <x v="0"/>
    <n v="7708"/>
    <x v="28"/>
    <s v="Food"/>
    <x v="0"/>
  </r>
  <r>
    <x v="3"/>
    <n v="1201"/>
    <x v="28"/>
    <s v="Comics"/>
    <x v="0"/>
  </r>
  <r>
    <x v="3"/>
    <n v="1474"/>
    <x v="28"/>
    <s v="Theater"/>
    <x v="0"/>
  </r>
  <r>
    <x v="11"/>
    <n v="3530"/>
    <x v="28"/>
    <s v="Film &amp; Video"/>
    <x v="1"/>
  </r>
  <r>
    <x v="32"/>
    <n v="165"/>
    <x v="28"/>
    <s v="Theater"/>
    <x v="1"/>
  </r>
  <r>
    <x v="5"/>
    <n v="46"/>
    <x v="28"/>
    <s v="Theater"/>
    <x v="1"/>
  </r>
  <r>
    <x v="32"/>
    <n v="775"/>
    <x v="28"/>
    <s v="Music"/>
    <x v="1"/>
  </r>
  <r>
    <x v="0"/>
    <n v="160"/>
    <x v="28"/>
    <s v="Music"/>
    <x v="1"/>
  </r>
  <r>
    <x v="1"/>
    <n v="150"/>
    <x v="28"/>
    <s v="Design"/>
    <x v="1"/>
  </r>
  <r>
    <x v="3"/>
    <n v="1"/>
    <x v="28"/>
    <s v="Theater"/>
    <x v="1"/>
  </r>
  <r>
    <x v="6"/>
    <n v="50"/>
    <x v="4"/>
    <s v="Technology"/>
    <x v="1"/>
  </r>
  <r>
    <x v="7"/>
    <n v="2500"/>
    <x v="6"/>
    <s v="Film &amp; Video"/>
    <x v="0"/>
  </r>
  <r>
    <x v="40"/>
    <n v="8550"/>
    <x v="6"/>
    <s v="Film &amp; Video"/>
    <x v="0"/>
  </r>
  <r>
    <x v="245"/>
    <n v="2616"/>
    <x v="6"/>
    <s v="Film &amp; Video"/>
    <x v="1"/>
  </r>
  <r>
    <x v="23"/>
    <n v="390"/>
    <x v="6"/>
    <s v="Technology"/>
    <x v="1"/>
  </r>
  <r>
    <x v="0"/>
    <n v="260"/>
    <x v="6"/>
    <s v="Film &amp; Video"/>
    <x v="1"/>
  </r>
  <r>
    <x v="3"/>
    <n v="330"/>
    <x v="6"/>
    <s v="Music"/>
    <x v="1"/>
  </r>
  <r>
    <x v="22"/>
    <n v="30"/>
    <x v="14"/>
    <s v="Music"/>
    <x v="1"/>
  </r>
  <r>
    <x v="15"/>
    <n v="40"/>
    <x v="22"/>
    <s v="Technology"/>
    <x v="1"/>
  </r>
  <r>
    <x v="246"/>
    <n v="2685"/>
    <x v="26"/>
    <s v="Art"/>
    <x v="0"/>
  </r>
  <r>
    <x v="44"/>
    <n v="30"/>
    <x v="26"/>
    <s v="Film &amp; Video"/>
    <x v="1"/>
  </r>
  <r>
    <x v="247"/>
    <n v="0"/>
    <x v="1"/>
    <s v="Technology"/>
    <x v="1"/>
  </r>
  <r>
    <x v="12"/>
    <n v="100"/>
    <x v="6"/>
    <s v="Film &amp; Video"/>
    <x v="1"/>
  </r>
  <r>
    <x v="50"/>
    <n v="4560"/>
    <x v="7"/>
    <s v="Music"/>
    <x v="0"/>
  </r>
  <r>
    <x v="1"/>
    <n v="3366"/>
    <x v="7"/>
    <s v="Music"/>
    <x v="0"/>
  </r>
  <r>
    <x v="1"/>
    <n v="3487"/>
    <x v="7"/>
    <s v="Theater"/>
    <x v="0"/>
  </r>
  <r>
    <x v="7"/>
    <n v="2520"/>
    <x v="7"/>
    <s v="Music"/>
    <x v="0"/>
  </r>
  <r>
    <x v="54"/>
    <n v="9030"/>
    <x v="7"/>
    <s v="Film &amp; Video"/>
    <x v="0"/>
  </r>
  <r>
    <x v="1"/>
    <n v="3145"/>
    <x v="7"/>
    <s v="Film &amp; Video"/>
    <x v="0"/>
  </r>
  <r>
    <x v="29"/>
    <n v="1342"/>
    <x v="7"/>
    <s v="Music"/>
    <x v="0"/>
  </r>
  <r>
    <x v="0"/>
    <n v="6300"/>
    <x v="7"/>
    <s v="Games"/>
    <x v="0"/>
  </r>
  <r>
    <x v="5"/>
    <n v="1710"/>
    <x v="7"/>
    <s v="Film &amp; Video"/>
    <x v="0"/>
  </r>
  <r>
    <x v="70"/>
    <n v="975"/>
    <x v="7"/>
    <s v="Theater"/>
    <x v="0"/>
  </r>
  <r>
    <x v="32"/>
    <n v="2065"/>
    <x v="7"/>
    <s v="Film &amp; Video"/>
    <x v="0"/>
  </r>
  <r>
    <x v="22"/>
    <n v="440"/>
    <x v="7"/>
    <s v="Comics"/>
    <x v="1"/>
  </r>
  <r>
    <x v="18"/>
    <n v="500"/>
    <x v="7"/>
    <s v="Music"/>
    <x v="0"/>
  </r>
  <r>
    <x v="3"/>
    <n v="1057"/>
    <x v="7"/>
    <s v="Film &amp; Video"/>
    <x v="0"/>
  </r>
  <r>
    <x v="46"/>
    <n v="470"/>
    <x v="7"/>
    <s v="Photography"/>
    <x v="1"/>
  </r>
  <r>
    <x v="111"/>
    <n v="250"/>
    <x v="7"/>
    <s v="Crafts"/>
    <x v="1"/>
  </r>
  <r>
    <x v="3"/>
    <n v="277"/>
    <x v="7"/>
    <s v="Film &amp; Video"/>
    <x v="1"/>
  </r>
  <r>
    <x v="18"/>
    <n v="40"/>
    <x v="7"/>
    <s v="Art"/>
    <x v="1"/>
  </r>
  <r>
    <x v="1"/>
    <n v="10"/>
    <x v="7"/>
    <s v="Film &amp; Video"/>
    <x v="1"/>
  </r>
  <r>
    <x v="248"/>
    <n v="50"/>
    <x v="7"/>
    <s v="Film &amp; Video"/>
    <x v="2"/>
  </r>
  <r>
    <x v="11"/>
    <n v="0"/>
    <x v="7"/>
    <s v="Film &amp; Video"/>
    <x v="2"/>
  </r>
  <r>
    <x v="0"/>
    <n v="0"/>
    <x v="7"/>
    <s v="Film &amp; Video"/>
    <x v="2"/>
  </r>
  <r>
    <x v="59"/>
    <n v="0"/>
    <x v="7"/>
    <s v="Music"/>
    <x v="1"/>
  </r>
  <r>
    <x v="22"/>
    <n v="0"/>
    <x v="7"/>
    <s v="Film &amp; Video"/>
    <x v="1"/>
  </r>
  <r>
    <x v="0"/>
    <n v="0"/>
    <x v="7"/>
    <s v="Music"/>
    <x v="1"/>
  </r>
  <r>
    <x v="7"/>
    <n v="175"/>
    <x v="6"/>
    <s v="Music"/>
    <x v="1"/>
  </r>
  <r>
    <x v="15"/>
    <n v="20"/>
    <x v="9"/>
    <s v="Journalism"/>
    <x v="1"/>
  </r>
  <r>
    <x v="29"/>
    <n v="2721"/>
    <x v="6"/>
    <s v="Film &amp; Video"/>
    <x v="0"/>
  </r>
  <r>
    <x v="3"/>
    <n v="1151"/>
    <x v="6"/>
    <s v="Film &amp; Video"/>
    <x v="0"/>
  </r>
  <r>
    <x v="3"/>
    <n v="1200"/>
    <x v="6"/>
    <s v="Film &amp; Video"/>
    <x v="0"/>
  </r>
  <r>
    <x v="7"/>
    <n v="253"/>
    <x v="6"/>
    <s v="Film &amp; Video"/>
    <x v="2"/>
  </r>
  <r>
    <x v="19"/>
    <n v="210"/>
    <x v="12"/>
    <s v="Crafts"/>
    <x v="1"/>
  </r>
  <r>
    <x v="0"/>
    <n v="220"/>
    <x v="12"/>
    <s v="Crafts"/>
    <x v="1"/>
  </r>
  <r>
    <x v="32"/>
    <n v="625"/>
    <x v="31"/>
    <s v="Film &amp; Video"/>
    <x v="2"/>
  </r>
  <r>
    <x v="0"/>
    <n v="5620"/>
    <x v="28"/>
    <s v="Film &amp; Video"/>
    <x v="0"/>
  </r>
  <r>
    <x v="5"/>
    <n v="4933"/>
    <x v="34"/>
    <s v="Publishing"/>
    <x v="0"/>
  </r>
  <r>
    <x v="0"/>
    <n v="365"/>
    <x v="47"/>
    <s v="Music"/>
    <x v="1"/>
  </r>
  <r>
    <x v="33"/>
    <n v="0"/>
    <x v="47"/>
    <s v="Music"/>
    <x v="1"/>
  </r>
  <r>
    <x v="23"/>
    <n v="0"/>
    <x v="47"/>
    <s v="Games"/>
    <x v="1"/>
  </r>
  <r>
    <x v="32"/>
    <n v="395"/>
    <x v="14"/>
    <s v="Technology"/>
    <x v="1"/>
  </r>
  <r>
    <x v="25"/>
    <n v="140"/>
    <x v="14"/>
    <s v="Film &amp; Video"/>
    <x v="1"/>
  </r>
  <r>
    <x v="11"/>
    <n v="0"/>
    <x v="14"/>
    <s v="Film &amp; Video"/>
    <x v="1"/>
  </r>
  <r>
    <x v="12"/>
    <n v="7181"/>
    <x v="19"/>
    <s v="Music"/>
    <x v="0"/>
  </r>
  <r>
    <x v="249"/>
    <n v="40"/>
    <x v="14"/>
    <s v="Film &amp; Video"/>
    <x v="1"/>
  </r>
  <r>
    <x v="249"/>
    <n v="0"/>
    <x v="14"/>
    <s v="Film &amp; Video"/>
    <x v="2"/>
  </r>
  <r>
    <x v="0"/>
    <n v="12480"/>
    <x v="7"/>
    <s v="Publishing"/>
    <x v="0"/>
  </r>
  <r>
    <x v="11"/>
    <n v="11002"/>
    <x v="7"/>
    <s v="Fashion"/>
    <x v="0"/>
  </r>
  <r>
    <x v="11"/>
    <n v="10025"/>
    <x v="7"/>
    <s v="Film &amp; Video"/>
    <x v="0"/>
  </r>
  <r>
    <x v="79"/>
    <n v="2808"/>
    <x v="7"/>
    <s v="Music"/>
    <x v="0"/>
  </r>
  <r>
    <x v="94"/>
    <n v="2952"/>
    <x v="7"/>
    <s v="Film &amp; Video"/>
    <x v="0"/>
  </r>
  <r>
    <x v="7"/>
    <n v="2882"/>
    <x v="7"/>
    <s v="Art"/>
    <x v="0"/>
  </r>
  <r>
    <x v="0"/>
    <n v="5150"/>
    <x v="7"/>
    <s v="Photography"/>
    <x v="0"/>
  </r>
  <r>
    <x v="156"/>
    <n v="15290"/>
    <x v="7"/>
    <s v="Film &amp; Video"/>
    <x v="0"/>
  </r>
  <r>
    <x v="201"/>
    <n v="2256"/>
    <x v="7"/>
    <s v="Art"/>
    <x v="0"/>
  </r>
  <r>
    <x v="22"/>
    <n v="5054"/>
    <x v="7"/>
    <s v="Music"/>
    <x v="0"/>
  </r>
  <r>
    <x v="7"/>
    <n v="2637"/>
    <x v="7"/>
    <s v="Film &amp; Video"/>
    <x v="0"/>
  </r>
  <r>
    <x v="3"/>
    <n v="1199"/>
    <x v="7"/>
    <s v="Art"/>
    <x v="0"/>
  </r>
  <r>
    <x v="14"/>
    <n v="2480"/>
    <x v="7"/>
    <s v="Film &amp; Video"/>
    <x v="1"/>
  </r>
  <r>
    <x v="93"/>
    <n v="361"/>
    <x v="7"/>
    <s v="Publishing"/>
    <x v="1"/>
  </r>
  <r>
    <x v="0"/>
    <n v="1032"/>
    <x v="7"/>
    <s v="Film &amp; Video"/>
    <x v="1"/>
  </r>
  <r>
    <x v="39"/>
    <n v="115"/>
    <x v="7"/>
    <s v="Crafts"/>
    <x v="2"/>
  </r>
  <r>
    <x v="107"/>
    <n v="100"/>
    <x v="7"/>
    <s v="Design"/>
    <x v="0"/>
  </r>
  <r>
    <x v="234"/>
    <n v="71.84"/>
    <x v="7"/>
    <s v="Comics"/>
    <x v="0"/>
  </r>
  <r>
    <x v="15"/>
    <n v="60"/>
    <x v="7"/>
    <s v="Music"/>
    <x v="2"/>
  </r>
  <r>
    <x v="10"/>
    <n v="65"/>
    <x v="7"/>
    <s v="Film &amp; Video"/>
    <x v="1"/>
  </r>
  <r>
    <x v="12"/>
    <n v="80"/>
    <x v="7"/>
    <s v="Film &amp; Video"/>
    <x v="1"/>
  </r>
  <r>
    <x v="60"/>
    <n v="350"/>
    <x v="7"/>
    <s v="Film &amp; Video"/>
    <x v="1"/>
  </r>
  <r>
    <x v="233"/>
    <n v="140"/>
    <x v="7"/>
    <s v="Fashion"/>
    <x v="1"/>
  </r>
  <r>
    <x v="1"/>
    <n v="150"/>
    <x v="7"/>
    <s v="Film &amp; Video"/>
    <x v="1"/>
  </r>
  <r>
    <x v="32"/>
    <n v="65"/>
    <x v="7"/>
    <s v="Theater"/>
    <x v="1"/>
  </r>
  <r>
    <x v="1"/>
    <n v="70"/>
    <x v="7"/>
    <s v="Music"/>
    <x v="1"/>
  </r>
  <r>
    <x v="32"/>
    <n v="40"/>
    <x v="7"/>
    <s v="Music"/>
    <x v="1"/>
  </r>
  <r>
    <x v="0"/>
    <n v="550"/>
    <x v="7"/>
    <s v="Film &amp; Video"/>
    <x v="1"/>
  </r>
  <r>
    <x v="32"/>
    <n v="20"/>
    <x v="7"/>
    <s v="Publishing"/>
    <x v="1"/>
  </r>
  <r>
    <x v="3"/>
    <n v="0"/>
    <x v="7"/>
    <s v="Theater"/>
    <x v="1"/>
  </r>
  <r>
    <x v="111"/>
    <n v="0"/>
    <x v="7"/>
    <s v="Film &amp; Video"/>
    <x v="2"/>
  </r>
  <r>
    <x v="3"/>
    <n v="0"/>
    <x v="7"/>
    <s v="Music"/>
    <x v="1"/>
  </r>
  <r>
    <x v="7"/>
    <n v="0"/>
    <x v="7"/>
    <s v="Film &amp; Video"/>
    <x v="1"/>
  </r>
  <r>
    <x v="6"/>
    <n v="0"/>
    <x v="7"/>
    <s v="Comics"/>
    <x v="1"/>
  </r>
  <r>
    <x v="156"/>
    <n v="1675"/>
    <x v="39"/>
    <s v="Music"/>
    <x v="1"/>
  </r>
  <r>
    <x v="0"/>
    <n v="275"/>
    <x v="39"/>
    <s v="Film &amp; Video"/>
    <x v="1"/>
  </r>
  <r>
    <x v="1"/>
    <n v="0"/>
    <x v="23"/>
    <s v="Publishing"/>
    <x v="1"/>
  </r>
  <r>
    <x v="250"/>
    <n v="13817"/>
    <x v="2"/>
    <s v="Film &amp; Video"/>
    <x v="0"/>
  </r>
  <r>
    <x v="251"/>
    <n v="1355"/>
    <x v="14"/>
    <s v="Technology"/>
    <x v="1"/>
  </r>
  <r>
    <x v="50"/>
    <n v="3575"/>
    <x v="14"/>
    <s v="Music"/>
    <x v="0"/>
  </r>
  <r>
    <x v="44"/>
    <n v="3445"/>
    <x v="44"/>
    <s v="Film &amp; Video"/>
    <x v="1"/>
  </r>
  <r>
    <x v="13"/>
    <n v="80"/>
    <x v="44"/>
    <s v="Music"/>
    <x v="1"/>
  </r>
  <r>
    <x v="7"/>
    <n v="0"/>
    <x v="48"/>
    <s v="Publishing"/>
    <x v="1"/>
  </r>
  <r>
    <x v="5"/>
    <n v="0"/>
    <x v="8"/>
    <s v="Art"/>
    <x v="1"/>
  </r>
  <r>
    <x v="50"/>
    <n v="720"/>
    <x v="38"/>
    <s v="Music"/>
    <x v="1"/>
  </r>
  <r>
    <x v="11"/>
    <n v="1305"/>
    <x v="20"/>
    <s v="Film &amp; Video"/>
    <x v="1"/>
  </r>
  <r>
    <x v="32"/>
    <n v="2508"/>
    <x v="1"/>
    <s v="Comics"/>
    <x v="0"/>
  </r>
  <r>
    <x v="3"/>
    <n v="1122"/>
    <x v="1"/>
    <s v="Music"/>
    <x v="0"/>
  </r>
  <r>
    <x v="18"/>
    <n v="730"/>
    <x v="1"/>
    <s v="Music"/>
    <x v="0"/>
  </r>
  <r>
    <x v="110"/>
    <n v="70"/>
    <x v="1"/>
    <s v="Music"/>
    <x v="1"/>
  </r>
  <r>
    <x v="32"/>
    <n v="0"/>
    <x v="47"/>
    <s v="Publishing"/>
    <x v="1"/>
  </r>
  <r>
    <x v="55"/>
    <n v="4285"/>
    <x v="23"/>
    <s v="Music"/>
    <x v="0"/>
  </r>
  <r>
    <x v="32"/>
    <n v="2036"/>
    <x v="23"/>
    <s v="Music"/>
    <x v="0"/>
  </r>
  <r>
    <x v="59"/>
    <n v="535"/>
    <x v="23"/>
    <s v="Games"/>
    <x v="0"/>
  </r>
  <r>
    <x v="11"/>
    <n v="565"/>
    <x v="23"/>
    <s v="Games"/>
    <x v="1"/>
  </r>
  <r>
    <x v="32"/>
    <n v="932"/>
    <x v="25"/>
    <s v="Art"/>
    <x v="1"/>
  </r>
  <r>
    <x v="43"/>
    <n v="620"/>
    <x v="25"/>
    <s v="Music"/>
    <x v="0"/>
  </r>
  <r>
    <x v="37"/>
    <n v="490"/>
    <x v="25"/>
    <s v="Film &amp; Video"/>
    <x v="1"/>
  </r>
  <r>
    <x v="252"/>
    <n v="437"/>
    <x v="25"/>
    <s v="Art"/>
    <x v="1"/>
  </r>
  <r>
    <x v="43"/>
    <n v="425"/>
    <x v="25"/>
    <s v="Photography"/>
    <x v="2"/>
  </r>
  <r>
    <x v="56"/>
    <n v="250"/>
    <x v="25"/>
    <s v="Technology"/>
    <x v="1"/>
  </r>
  <r>
    <x v="0"/>
    <n v="49"/>
    <x v="25"/>
    <s v="Film &amp; Video"/>
    <x v="1"/>
  </r>
  <r>
    <x v="253"/>
    <n v="17"/>
    <x v="25"/>
    <s v="Film &amp; Video"/>
    <x v="1"/>
  </r>
  <r>
    <x v="254"/>
    <n v="45"/>
    <x v="25"/>
    <s v="Film &amp; Video"/>
    <x v="1"/>
  </r>
  <r>
    <x v="32"/>
    <n v="10"/>
    <x v="25"/>
    <s v="Music"/>
    <x v="1"/>
  </r>
  <r>
    <x v="7"/>
    <n v="0"/>
    <x v="25"/>
    <s v="Film &amp; Video"/>
    <x v="1"/>
  </r>
  <r>
    <x v="0"/>
    <n v="0"/>
    <x v="25"/>
    <s v="Photography"/>
    <x v="1"/>
  </r>
  <r>
    <x v="18"/>
    <n v="0"/>
    <x v="25"/>
    <s v="Music"/>
    <x v="1"/>
  </r>
  <r>
    <x v="28"/>
    <n v="0"/>
    <x v="40"/>
    <s v="Publishing"/>
    <x v="2"/>
  </r>
  <r>
    <x v="255"/>
    <n v="0"/>
    <x v="20"/>
    <s v="Publishing"/>
    <x v="1"/>
  </r>
  <r>
    <x v="256"/>
    <n v="0"/>
    <x v="20"/>
    <s v="Publishing"/>
    <x v="1"/>
  </r>
  <r>
    <x v="7"/>
    <n v="2549"/>
    <x v="29"/>
    <s v="Film &amp; Video"/>
    <x v="0"/>
  </r>
  <r>
    <x v="38"/>
    <n v="1346"/>
    <x v="29"/>
    <s v="Photography"/>
    <x v="0"/>
  </r>
  <r>
    <x v="13"/>
    <n v="1002"/>
    <x v="29"/>
    <s v="Film &amp; Video"/>
    <x v="0"/>
  </r>
  <r>
    <x v="1"/>
    <n v="25"/>
    <x v="29"/>
    <s v="Games"/>
    <x v="1"/>
  </r>
  <r>
    <x v="60"/>
    <n v="0"/>
    <x v="29"/>
    <s v="Music"/>
    <x v="1"/>
  </r>
  <r>
    <x v="11"/>
    <n v="11440"/>
    <x v="19"/>
    <s v="Film &amp; Video"/>
    <x v="0"/>
  </r>
  <r>
    <x v="0"/>
    <n v="5750"/>
    <x v="19"/>
    <s v="Music"/>
    <x v="0"/>
  </r>
  <r>
    <x v="23"/>
    <n v="9445"/>
    <x v="19"/>
    <s v="Film &amp; Video"/>
    <x v="0"/>
  </r>
  <r>
    <x v="28"/>
    <n v="1226"/>
    <x v="19"/>
    <s v="Music"/>
    <x v="0"/>
  </r>
  <r>
    <x v="1"/>
    <n v="4095"/>
    <x v="19"/>
    <s v="Music"/>
    <x v="0"/>
  </r>
  <r>
    <x v="32"/>
    <n v="2000"/>
    <x v="19"/>
    <s v="Music"/>
    <x v="0"/>
  </r>
  <r>
    <x v="32"/>
    <n v="2390"/>
    <x v="19"/>
    <s v="Music"/>
    <x v="0"/>
  </r>
  <r>
    <x v="257"/>
    <n v="240"/>
    <x v="19"/>
    <s v="Food"/>
    <x v="1"/>
  </r>
  <r>
    <x v="0"/>
    <n v="695"/>
    <x v="19"/>
    <s v="Music"/>
    <x v="1"/>
  </r>
  <r>
    <x v="18"/>
    <n v="20"/>
    <x v="19"/>
    <s v="Food"/>
    <x v="1"/>
  </r>
  <r>
    <x v="205"/>
    <n v="40"/>
    <x v="19"/>
    <s v="Film &amp; Video"/>
    <x v="2"/>
  </r>
  <r>
    <x v="135"/>
    <n v="15"/>
    <x v="19"/>
    <s v="Photography"/>
    <x v="1"/>
  </r>
  <r>
    <x v="25"/>
    <n v="0"/>
    <x v="19"/>
    <s v="Photography"/>
    <x v="1"/>
  </r>
  <r>
    <x v="1"/>
    <n v="0"/>
    <x v="19"/>
    <s v="Film &amp; Video"/>
    <x v="1"/>
  </r>
  <r>
    <x v="64"/>
    <n v="0"/>
    <x v="19"/>
    <s v="Music"/>
    <x v="2"/>
  </r>
  <r>
    <x v="0"/>
    <n v="0"/>
    <x v="19"/>
    <s v="Music"/>
    <x v="2"/>
  </r>
  <r>
    <x v="12"/>
    <n v="0"/>
    <x v="19"/>
    <s v="Film &amp; Video"/>
    <x v="1"/>
  </r>
  <r>
    <x v="0"/>
    <n v="45"/>
    <x v="4"/>
    <s v="Technology"/>
    <x v="1"/>
  </r>
  <r>
    <x v="11"/>
    <n v="0"/>
    <x v="4"/>
    <s v="Photography"/>
    <x v="1"/>
  </r>
  <r>
    <x v="11"/>
    <n v="2586"/>
    <x v="18"/>
    <s v="Film &amp; Video"/>
    <x v="1"/>
  </r>
  <r>
    <x v="37"/>
    <n v="5648"/>
    <x v="7"/>
    <s v="Music"/>
    <x v="0"/>
  </r>
  <r>
    <x v="12"/>
    <n v="6928"/>
    <x v="7"/>
    <s v="Comics"/>
    <x v="0"/>
  </r>
  <r>
    <x v="1"/>
    <n v="3351"/>
    <x v="7"/>
    <s v="Music"/>
    <x v="0"/>
  </r>
  <r>
    <x v="5"/>
    <n v="1605"/>
    <x v="7"/>
    <s v="Publishing"/>
    <x v="0"/>
  </r>
  <r>
    <x v="32"/>
    <n v="2016"/>
    <x v="7"/>
    <s v="Dance"/>
    <x v="0"/>
  </r>
  <r>
    <x v="19"/>
    <n v="2431"/>
    <x v="7"/>
    <s v="Film &amp; Video"/>
    <x v="1"/>
  </r>
  <r>
    <x v="18"/>
    <n v="534"/>
    <x v="7"/>
    <s v="Comics"/>
    <x v="0"/>
  </r>
  <r>
    <x v="3"/>
    <n v="1168"/>
    <x v="7"/>
    <s v="Film &amp; Video"/>
    <x v="0"/>
  </r>
  <r>
    <x v="25"/>
    <n v="702"/>
    <x v="7"/>
    <s v="Design"/>
    <x v="1"/>
  </r>
  <r>
    <x v="39"/>
    <n v="840"/>
    <x v="7"/>
    <s v="Theater"/>
    <x v="0"/>
  </r>
  <r>
    <x v="110"/>
    <n v="570"/>
    <x v="7"/>
    <s v="Art"/>
    <x v="0"/>
  </r>
  <r>
    <x v="258"/>
    <n v="490"/>
    <x v="7"/>
    <s v="Music"/>
    <x v="0"/>
  </r>
  <r>
    <x v="36"/>
    <n v="1215"/>
    <x v="7"/>
    <s v="Music"/>
    <x v="1"/>
  </r>
  <r>
    <x v="7"/>
    <n v="365"/>
    <x v="7"/>
    <s v="Music"/>
    <x v="1"/>
  </r>
  <r>
    <x v="56"/>
    <n v="366"/>
    <x v="7"/>
    <s v="Journalism"/>
    <x v="1"/>
  </r>
  <r>
    <x v="15"/>
    <n v="520"/>
    <x v="7"/>
    <s v="Film &amp; Video"/>
    <x v="1"/>
  </r>
  <r>
    <x v="15"/>
    <n v="585"/>
    <x v="7"/>
    <s v="Film &amp; Video"/>
    <x v="1"/>
  </r>
  <r>
    <x v="50"/>
    <n v="165"/>
    <x v="7"/>
    <s v="Film &amp; Video"/>
    <x v="1"/>
  </r>
  <r>
    <x v="25"/>
    <n v="425"/>
    <x v="7"/>
    <s v="Film &amp; Video"/>
    <x v="2"/>
  </r>
  <r>
    <x v="18"/>
    <n v="125"/>
    <x v="7"/>
    <s v="Publishing"/>
    <x v="1"/>
  </r>
  <r>
    <x v="11"/>
    <n v="98"/>
    <x v="7"/>
    <s v="Publishing"/>
    <x v="1"/>
  </r>
  <r>
    <x v="19"/>
    <n v="30"/>
    <x v="7"/>
    <s v="Film &amp; Video"/>
    <x v="1"/>
  </r>
  <r>
    <x v="0"/>
    <n v="110"/>
    <x v="7"/>
    <s v="Publishing"/>
    <x v="2"/>
  </r>
  <r>
    <x v="7"/>
    <n v="23"/>
    <x v="7"/>
    <s v="Music"/>
    <x v="2"/>
  </r>
  <r>
    <x v="3"/>
    <n v="50"/>
    <x v="7"/>
    <s v="Music"/>
    <x v="1"/>
  </r>
  <r>
    <x v="29"/>
    <n v="1"/>
    <x v="7"/>
    <s v="Design"/>
    <x v="1"/>
  </r>
  <r>
    <x v="35"/>
    <n v="0"/>
    <x v="7"/>
    <s v="Film &amp; Video"/>
    <x v="2"/>
  </r>
  <r>
    <x v="3"/>
    <n v="0"/>
    <x v="7"/>
    <s v="Film &amp; Video"/>
    <x v="1"/>
  </r>
  <r>
    <x v="50"/>
    <n v="0"/>
    <x v="7"/>
    <s v="Publishing"/>
    <x v="1"/>
  </r>
  <r>
    <x v="7"/>
    <n v="0"/>
    <x v="7"/>
    <s v="Music"/>
    <x v="1"/>
  </r>
  <r>
    <x v="5"/>
    <n v="0"/>
    <x v="7"/>
    <s v="Music"/>
    <x v="1"/>
  </r>
  <r>
    <x v="0"/>
    <n v="0"/>
    <x v="7"/>
    <s v="Music"/>
    <x v="1"/>
  </r>
  <r>
    <x v="0"/>
    <n v="0"/>
    <x v="7"/>
    <s v="Music"/>
    <x v="1"/>
  </r>
  <r>
    <x v="0"/>
    <n v="507"/>
    <x v="1"/>
    <s v="Film &amp; Video"/>
    <x v="1"/>
  </r>
  <r>
    <x v="3"/>
    <n v="1025"/>
    <x v="33"/>
    <s v="Music"/>
    <x v="0"/>
  </r>
  <r>
    <x v="21"/>
    <n v="0"/>
    <x v="6"/>
    <s v="Film &amp; Video"/>
    <x v="1"/>
  </r>
  <r>
    <x v="10"/>
    <n v="46098"/>
    <x v="3"/>
    <s v="Film &amp; Video"/>
    <x v="0"/>
  </r>
  <r>
    <x v="222"/>
    <n v="0"/>
    <x v="12"/>
    <s v="Film &amp; Video"/>
    <x v="1"/>
  </r>
  <r>
    <x v="23"/>
    <n v="9496"/>
    <x v="7"/>
    <s v="Film &amp; Video"/>
    <x v="0"/>
  </r>
  <r>
    <x v="259"/>
    <n v="255"/>
    <x v="24"/>
    <s v="Film &amp; Video"/>
    <x v="1"/>
  </r>
  <r>
    <x v="32"/>
    <n v="203"/>
    <x v="49"/>
    <s v="Music"/>
    <x v="1"/>
  </r>
  <r>
    <x v="48"/>
    <n v="265"/>
    <x v="49"/>
    <s v="Film &amp; Video"/>
    <x v="1"/>
  </r>
  <r>
    <x v="3"/>
    <n v="25"/>
    <x v="49"/>
    <s v="Film &amp; Video"/>
    <x v="1"/>
  </r>
  <r>
    <x v="0"/>
    <n v="5468"/>
    <x v="3"/>
    <s v="Photography"/>
    <x v="0"/>
  </r>
  <r>
    <x v="3"/>
    <n v="210"/>
    <x v="4"/>
    <s v="Music"/>
    <x v="1"/>
  </r>
  <r>
    <x v="1"/>
    <n v="170"/>
    <x v="14"/>
    <s v="Games"/>
    <x v="1"/>
  </r>
  <r>
    <x v="19"/>
    <n v="745"/>
    <x v="1"/>
    <s v="Film &amp; Video"/>
    <x v="2"/>
  </r>
  <r>
    <x v="50"/>
    <n v="3875"/>
    <x v="14"/>
    <s v="Photography"/>
    <x v="0"/>
  </r>
  <r>
    <x v="1"/>
    <n v="205"/>
    <x v="14"/>
    <s v="Film &amp; Video"/>
    <x v="1"/>
  </r>
  <r>
    <x v="50"/>
    <n v="0"/>
    <x v="14"/>
    <s v="Film &amp; Video"/>
    <x v="2"/>
  </r>
  <r>
    <x v="73"/>
    <n v="28"/>
    <x v="16"/>
    <s v="Technology"/>
    <x v="1"/>
  </r>
  <r>
    <x v="55"/>
    <n v="325"/>
    <x v="38"/>
    <s v="Photography"/>
    <x v="1"/>
  </r>
  <r>
    <x v="32"/>
    <n v="201"/>
    <x v="4"/>
    <s v="Film &amp; Video"/>
    <x v="2"/>
  </r>
  <r>
    <x v="5"/>
    <n v="225"/>
    <x v="4"/>
    <s v="Film &amp; Video"/>
    <x v="1"/>
  </r>
  <r>
    <x v="3"/>
    <n v="0"/>
    <x v="4"/>
    <s v="Film &amp; Video"/>
    <x v="1"/>
  </r>
  <r>
    <x v="48"/>
    <n v="0"/>
    <x v="33"/>
    <s v="Music"/>
    <x v="1"/>
  </r>
  <r>
    <x v="22"/>
    <n v="0"/>
    <x v="4"/>
    <s v="Music"/>
    <x v="1"/>
  </r>
  <r>
    <x v="110"/>
    <n v="0"/>
    <x v="4"/>
    <s v="Music"/>
    <x v="1"/>
  </r>
  <r>
    <x v="26"/>
    <n v="4545"/>
    <x v="8"/>
    <s v="Art"/>
    <x v="0"/>
  </r>
  <r>
    <x v="36"/>
    <n v="2002"/>
    <x v="8"/>
    <s v="Technology"/>
    <x v="1"/>
  </r>
  <r>
    <x v="0"/>
    <n v="5027"/>
    <x v="8"/>
    <s v="Publishing"/>
    <x v="0"/>
  </r>
  <r>
    <x v="0"/>
    <n v="5276"/>
    <x v="46"/>
    <s v="Food"/>
    <x v="0"/>
  </r>
  <r>
    <x v="5"/>
    <n v="0"/>
    <x v="6"/>
    <s v="Fashion"/>
    <x v="1"/>
  </r>
  <r>
    <x v="32"/>
    <n v="1"/>
    <x v="1"/>
    <s v="Design"/>
    <x v="1"/>
  </r>
  <r>
    <x v="1"/>
    <n v="943"/>
    <x v="9"/>
    <s v="Photography"/>
    <x v="1"/>
  </r>
  <r>
    <x v="1"/>
    <n v="3141"/>
    <x v="9"/>
    <s v="Film &amp; Video"/>
    <x v="0"/>
  </r>
  <r>
    <x v="0"/>
    <n v="1056"/>
    <x v="9"/>
    <s v="Film &amp; Video"/>
    <x v="1"/>
  </r>
  <r>
    <x v="54"/>
    <n v="1800"/>
    <x v="9"/>
    <s v="Film &amp; Video"/>
    <x v="1"/>
  </r>
  <r>
    <x v="32"/>
    <n v="0"/>
    <x v="39"/>
    <s v="Photography"/>
    <x v="1"/>
  </r>
  <r>
    <x v="55"/>
    <n v="0"/>
    <x v="39"/>
    <s v="Photography"/>
    <x v="1"/>
  </r>
  <r>
    <x v="3"/>
    <n v="0"/>
    <x v="39"/>
    <s v="Film &amp; Video"/>
    <x v="1"/>
  </r>
  <r>
    <x v="22"/>
    <n v="160"/>
    <x v="47"/>
    <s v="Comics"/>
    <x v="1"/>
  </r>
  <r>
    <x v="54"/>
    <n v="340"/>
    <x v="6"/>
    <s v="Journalism"/>
    <x v="1"/>
  </r>
  <r>
    <x v="39"/>
    <n v="0"/>
    <x v="6"/>
    <s v="Publishing"/>
    <x v="1"/>
  </r>
  <r>
    <x v="25"/>
    <n v="2590"/>
    <x v="6"/>
    <s v="Music"/>
    <x v="1"/>
  </r>
  <r>
    <x v="260"/>
    <n v="15892"/>
    <x v="41"/>
    <s v="Film &amp; Video"/>
    <x v="1"/>
  </r>
  <r>
    <x v="7"/>
    <n v="2500"/>
    <x v="38"/>
    <s v="Film &amp; Video"/>
    <x v="0"/>
  </r>
  <r>
    <x v="261"/>
    <n v="12130"/>
    <x v="25"/>
    <s v="Film &amp; Video"/>
    <x v="0"/>
  </r>
  <r>
    <x v="32"/>
    <n v="1407"/>
    <x v="23"/>
    <s v="Games"/>
    <x v="1"/>
  </r>
  <r>
    <x v="1"/>
    <n v="1"/>
    <x v="23"/>
    <s v="Film &amp; Video"/>
    <x v="1"/>
  </r>
  <r>
    <x v="19"/>
    <n v="538"/>
    <x v="23"/>
    <s v="Film &amp; Video"/>
    <x v="1"/>
  </r>
  <r>
    <x v="262"/>
    <n v="0"/>
    <x v="6"/>
    <s v="Music"/>
    <x v="1"/>
  </r>
  <r>
    <x v="11"/>
    <n v="0"/>
    <x v="47"/>
    <s v="Film &amp; Video"/>
    <x v="1"/>
  </r>
  <r>
    <x v="5"/>
    <n v="50"/>
    <x v="8"/>
    <s v="Film &amp; Video"/>
    <x v="1"/>
  </r>
  <r>
    <x v="56"/>
    <n v="1230"/>
    <x v="40"/>
    <s v="Film &amp; Video"/>
    <x v="1"/>
  </r>
  <r>
    <x v="0"/>
    <n v="13558"/>
    <x v="5"/>
    <s v="Film &amp; Video"/>
    <x v="0"/>
  </r>
  <r>
    <x v="21"/>
    <n v="0"/>
    <x v="28"/>
    <s v="Food"/>
    <x v="1"/>
  </r>
  <r>
    <x v="56"/>
    <n v="758"/>
    <x v="8"/>
    <s v="Film &amp; Video"/>
    <x v="2"/>
  </r>
  <r>
    <x v="10"/>
    <n v="1075"/>
    <x v="6"/>
    <s v="Theater"/>
    <x v="1"/>
  </r>
  <r>
    <x v="5"/>
    <n v="0"/>
    <x v="13"/>
    <s v="Games"/>
    <x v="1"/>
  </r>
  <r>
    <x v="18"/>
    <n v="0"/>
    <x v="4"/>
    <s v="Music"/>
    <x v="1"/>
  </r>
  <r>
    <x v="263"/>
    <n v="210"/>
    <x v="6"/>
    <s v="Music"/>
    <x v="1"/>
  </r>
  <r>
    <x v="7"/>
    <n v="4099"/>
    <x v="1"/>
    <s v="Music"/>
    <x v="0"/>
  </r>
  <r>
    <x v="56"/>
    <n v="15100"/>
    <x v="1"/>
    <s v="Games"/>
    <x v="0"/>
  </r>
  <r>
    <x v="19"/>
    <n v="16080"/>
    <x v="1"/>
    <s v="Music"/>
    <x v="0"/>
  </r>
  <r>
    <x v="25"/>
    <n v="7185"/>
    <x v="1"/>
    <s v="Music"/>
    <x v="1"/>
  </r>
  <r>
    <x v="5"/>
    <n v="2100"/>
    <x v="1"/>
    <s v="Music"/>
    <x v="0"/>
  </r>
  <r>
    <x v="23"/>
    <n v="8321"/>
    <x v="1"/>
    <s v="Music"/>
    <x v="0"/>
  </r>
  <r>
    <x v="32"/>
    <n v="2120"/>
    <x v="1"/>
    <s v="Music"/>
    <x v="0"/>
  </r>
  <r>
    <x v="1"/>
    <n v="3459"/>
    <x v="1"/>
    <s v="Music"/>
    <x v="0"/>
  </r>
  <r>
    <x v="11"/>
    <n v="10200"/>
    <x v="1"/>
    <s v="Music"/>
    <x v="0"/>
  </r>
  <r>
    <x v="5"/>
    <n v="1905"/>
    <x v="1"/>
    <s v="Art"/>
    <x v="0"/>
  </r>
  <r>
    <x v="23"/>
    <n v="8000"/>
    <x v="1"/>
    <s v="Film &amp; Video"/>
    <x v="0"/>
  </r>
  <r>
    <x v="0"/>
    <n v="5960"/>
    <x v="1"/>
    <s v="Film &amp; Video"/>
    <x v="0"/>
  </r>
  <r>
    <x v="1"/>
    <n v="3050"/>
    <x v="1"/>
    <s v="Music"/>
    <x v="0"/>
  </r>
  <r>
    <x v="127"/>
    <n v="2525"/>
    <x v="1"/>
    <s v="Publishing"/>
    <x v="1"/>
  </r>
  <r>
    <x v="18"/>
    <n v="1200"/>
    <x v="1"/>
    <s v="Comics"/>
    <x v="0"/>
  </r>
  <r>
    <x v="5"/>
    <n v="775"/>
    <x v="1"/>
    <s v="Film &amp; Video"/>
    <x v="1"/>
  </r>
  <r>
    <x v="23"/>
    <n v="8360"/>
    <x v="1"/>
    <s v="Film &amp; Video"/>
    <x v="0"/>
  </r>
  <r>
    <x v="7"/>
    <n v="1291"/>
    <x v="1"/>
    <s v="Technology"/>
    <x v="1"/>
  </r>
  <r>
    <x v="1"/>
    <n v="4300"/>
    <x v="1"/>
    <s v="Music"/>
    <x v="0"/>
  </r>
  <r>
    <x v="32"/>
    <n v="2040"/>
    <x v="1"/>
    <s v="Art"/>
    <x v="0"/>
  </r>
  <r>
    <x v="28"/>
    <n v="1215"/>
    <x v="1"/>
    <s v="Film &amp; Video"/>
    <x v="0"/>
  </r>
  <r>
    <x v="18"/>
    <n v="615"/>
    <x v="1"/>
    <s v="Music"/>
    <x v="0"/>
  </r>
  <r>
    <x v="33"/>
    <n v="926"/>
    <x v="1"/>
    <s v="Music"/>
    <x v="1"/>
  </r>
  <r>
    <x v="29"/>
    <n v="1590"/>
    <x v="1"/>
    <s v="Music"/>
    <x v="0"/>
  </r>
  <r>
    <x v="11"/>
    <n v="1180"/>
    <x v="1"/>
    <s v="Publishing"/>
    <x v="1"/>
  </r>
  <r>
    <x v="11"/>
    <n v="517"/>
    <x v="1"/>
    <s v="Publishing"/>
    <x v="1"/>
  </r>
  <r>
    <x v="23"/>
    <n v="851"/>
    <x v="1"/>
    <s v="Comics"/>
    <x v="1"/>
  </r>
  <r>
    <x v="36"/>
    <n v="500"/>
    <x v="1"/>
    <s v="Film &amp; Video"/>
    <x v="1"/>
  </r>
  <r>
    <x v="32"/>
    <n v="585"/>
    <x v="1"/>
    <s v="Film &amp; Video"/>
    <x v="1"/>
  </r>
  <r>
    <x v="7"/>
    <n v="565"/>
    <x v="1"/>
    <s v="Music"/>
    <x v="1"/>
  </r>
  <r>
    <x v="70"/>
    <n v="800"/>
    <x v="1"/>
    <s v="Music"/>
    <x v="0"/>
  </r>
  <r>
    <x v="1"/>
    <n v="3060"/>
    <x v="1"/>
    <s v="Film &amp; Video"/>
    <x v="0"/>
  </r>
  <r>
    <x v="56"/>
    <n v="136"/>
    <x v="1"/>
    <s v="Film &amp; Video"/>
    <x v="1"/>
  </r>
  <r>
    <x v="46"/>
    <n v="225"/>
    <x v="1"/>
    <s v="Music"/>
    <x v="1"/>
  </r>
  <r>
    <x v="0"/>
    <n v="250"/>
    <x v="1"/>
    <s v="Film &amp; Video"/>
    <x v="1"/>
  </r>
  <r>
    <x v="11"/>
    <n v="710"/>
    <x v="1"/>
    <s v="Film &amp; Video"/>
    <x v="1"/>
  </r>
  <r>
    <x v="1"/>
    <n v="530"/>
    <x v="1"/>
    <s v="Film &amp; Video"/>
    <x v="1"/>
  </r>
  <r>
    <x v="0"/>
    <n v="455"/>
    <x v="1"/>
    <s v="Film &amp; Video"/>
    <x v="1"/>
  </r>
  <r>
    <x v="11"/>
    <n v="146"/>
    <x v="1"/>
    <s v="Film &amp; Video"/>
    <x v="1"/>
  </r>
  <r>
    <x v="99"/>
    <n v="285"/>
    <x v="1"/>
    <s v="Music"/>
    <x v="1"/>
  </r>
  <r>
    <x v="5"/>
    <n v="150"/>
    <x v="1"/>
    <s v="Music"/>
    <x v="1"/>
  </r>
  <r>
    <x v="0"/>
    <n v="181"/>
    <x v="1"/>
    <s v="Film &amp; Video"/>
    <x v="1"/>
  </r>
  <r>
    <x v="0"/>
    <n v="195"/>
    <x v="1"/>
    <s v="Film &amp; Video"/>
    <x v="1"/>
  </r>
  <r>
    <x v="3"/>
    <n v="30"/>
    <x v="1"/>
    <s v="Music"/>
    <x v="1"/>
  </r>
  <r>
    <x v="50"/>
    <n v="125"/>
    <x v="1"/>
    <s v="Music"/>
    <x v="1"/>
  </r>
  <r>
    <x v="32"/>
    <n v="80"/>
    <x v="1"/>
    <s v="Photography"/>
    <x v="1"/>
  </r>
  <r>
    <x v="110"/>
    <n v="35"/>
    <x v="1"/>
    <s v="Music"/>
    <x v="1"/>
  </r>
  <r>
    <x v="11"/>
    <n v="35"/>
    <x v="1"/>
    <s v="Film &amp; Video"/>
    <x v="2"/>
  </r>
  <r>
    <x v="6"/>
    <n v="200"/>
    <x v="1"/>
    <s v="Film &amp; Video"/>
    <x v="1"/>
  </r>
  <r>
    <x v="5"/>
    <n v="10"/>
    <x v="1"/>
    <s v="Music"/>
    <x v="2"/>
  </r>
  <r>
    <x v="264"/>
    <n v="1"/>
    <x v="1"/>
    <s v="Music"/>
    <x v="1"/>
  </r>
  <r>
    <x v="23"/>
    <n v="25"/>
    <x v="1"/>
    <s v="Games"/>
    <x v="1"/>
  </r>
  <r>
    <x v="7"/>
    <n v="5"/>
    <x v="1"/>
    <s v="Music"/>
    <x v="1"/>
  </r>
  <r>
    <x v="22"/>
    <n v="25"/>
    <x v="1"/>
    <s v="Technology"/>
    <x v="2"/>
  </r>
  <r>
    <x v="0"/>
    <n v="5"/>
    <x v="1"/>
    <s v="Film &amp; Video"/>
    <x v="1"/>
  </r>
  <r>
    <x v="265"/>
    <n v="100"/>
    <x v="1"/>
    <s v="Music"/>
    <x v="1"/>
  </r>
  <r>
    <x v="1"/>
    <n v="0"/>
    <x v="1"/>
    <s v="Theater"/>
    <x v="2"/>
  </r>
  <r>
    <x v="32"/>
    <n v="0"/>
    <x v="1"/>
    <s v="Film &amp; Video"/>
    <x v="1"/>
  </r>
  <r>
    <x v="22"/>
    <n v="0"/>
    <x v="1"/>
    <s v="Film &amp; Video"/>
    <x v="1"/>
  </r>
  <r>
    <x v="124"/>
    <n v="0"/>
    <x v="1"/>
    <s v="Theater"/>
    <x v="1"/>
  </r>
  <r>
    <x v="56"/>
    <n v="0"/>
    <x v="1"/>
    <s v="Film &amp; Video"/>
    <x v="1"/>
  </r>
  <r>
    <x v="3"/>
    <n v="0"/>
    <x v="1"/>
    <s v="Music"/>
    <x v="1"/>
  </r>
  <r>
    <x v="1"/>
    <n v="0"/>
    <x v="1"/>
    <s v="Publishing"/>
    <x v="2"/>
  </r>
  <r>
    <x v="24"/>
    <n v="0"/>
    <x v="1"/>
    <s v="Comics"/>
    <x v="1"/>
  </r>
  <r>
    <x v="23"/>
    <n v="0"/>
    <x v="1"/>
    <s v="Music"/>
    <x v="1"/>
  </r>
  <r>
    <x v="11"/>
    <n v="0"/>
    <x v="1"/>
    <s v="Film &amp; Video"/>
    <x v="1"/>
  </r>
  <r>
    <x v="0"/>
    <n v="0"/>
    <x v="1"/>
    <s v="Publishing"/>
    <x v="1"/>
  </r>
  <r>
    <x v="266"/>
    <n v="0"/>
    <x v="1"/>
    <s v="Publishing"/>
    <x v="1"/>
  </r>
  <r>
    <x v="10"/>
    <n v="0"/>
    <x v="1"/>
    <s v="Film &amp; Video"/>
    <x v="1"/>
  </r>
  <r>
    <x v="0"/>
    <n v="0"/>
    <x v="1"/>
    <s v="Film &amp; Video"/>
    <x v="2"/>
  </r>
  <r>
    <x v="50"/>
    <n v="1"/>
    <x v="1"/>
    <s v="Film &amp; Video"/>
    <x v="1"/>
  </r>
  <r>
    <x v="15"/>
    <n v="0"/>
    <x v="1"/>
    <s v="Film &amp; Video"/>
    <x v="1"/>
  </r>
  <r>
    <x v="25"/>
    <n v="0"/>
    <x v="1"/>
    <s v="Publishing"/>
    <x v="1"/>
  </r>
  <r>
    <x v="0"/>
    <n v="0"/>
    <x v="1"/>
    <s v="Film &amp; Video"/>
    <x v="1"/>
  </r>
  <r>
    <x v="22"/>
    <n v="0"/>
    <x v="6"/>
    <s v="Film &amp; Video"/>
    <x v="1"/>
  </r>
  <r>
    <x v="43"/>
    <n v="0"/>
    <x v="39"/>
    <s v="Comics"/>
    <x v="1"/>
  </r>
  <r>
    <x v="267"/>
    <n v="0"/>
    <x v="3"/>
    <s v="Film &amp; Video"/>
    <x v="1"/>
  </r>
  <r>
    <x v="77"/>
    <n v="25"/>
    <x v="13"/>
    <s v="Photography"/>
    <x v="1"/>
  </r>
  <r>
    <x v="268"/>
    <n v="1726"/>
    <x v="3"/>
    <s v="Music"/>
    <x v="0"/>
  </r>
  <r>
    <x v="10"/>
    <n v="2450"/>
    <x v="14"/>
    <s v="Film &amp; Video"/>
    <x v="1"/>
  </r>
  <r>
    <x v="5"/>
    <n v="1710"/>
    <x v="6"/>
    <s v="Music"/>
    <x v="0"/>
  </r>
  <r>
    <x v="32"/>
    <n v="2077"/>
    <x v="6"/>
    <s v="Music"/>
    <x v="0"/>
  </r>
  <r>
    <x v="32"/>
    <n v="1030"/>
    <x v="6"/>
    <s v="Film &amp; Video"/>
    <x v="1"/>
  </r>
  <r>
    <x v="3"/>
    <n v="185"/>
    <x v="5"/>
    <s v="Music"/>
    <x v="1"/>
  </r>
  <r>
    <x v="28"/>
    <n v="1240"/>
    <x v="7"/>
    <s v="Music"/>
    <x v="0"/>
  </r>
  <r>
    <x v="18"/>
    <n v="571"/>
    <x v="7"/>
    <s v="Theater"/>
    <x v="0"/>
  </r>
  <r>
    <x v="25"/>
    <n v="910"/>
    <x v="7"/>
    <s v="Publishing"/>
    <x v="1"/>
  </r>
  <r>
    <x v="3"/>
    <n v="145"/>
    <x v="7"/>
    <s v="Publishing"/>
    <x v="1"/>
  </r>
  <r>
    <x v="75"/>
    <n v="55"/>
    <x v="7"/>
    <s v="Games"/>
    <x v="1"/>
  </r>
  <r>
    <x v="50"/>
    <n v="70"/>
    <x v="7"/>
    <s v="Film &amp; Video"/>
    <x v="1"/>
  </r>
  <r>
    <x v="17"/>
    <n v="0"/>
    <x v="7"/>
    <s v="Music"/>
    <x v="1"/>
  </r>
  <r>
    <x v="64"/>
    <n v="0"/>
    <x v="7"/>
    <s v="Publishing"/>
    <x v="2"/>
  </r>
  <r>
    <x v="73"/>
    <n v="0"/>
    <x v="7"/>
    <s v="Fashion"/>
    <x v="1"/>
  </r>
  <r>
    <x v="0"/>
    <n v="0"/>
    <x v="7"/>
    <s v="Film &amp; Video"/>
    <x v="2"/>
  </r>
  <r>
    <x v="7"/>
    <n v="91"/>
    <x v="47"/>
    <s v="Music"/>
    <x v="1"/>
  </r>
  <r>
    <x v="0"/>
    <n v="716"/>
    <x v="14"/>
    <s v="Film &amp; Video"/>
    <x v="1"/>
  </r>
  <r>
    <x v="15"/>
    <n v="0"/>
    <x v="14"/>
    <s v="Technology"/>
    <x v="2"/>
  </r>
  <r>
    <x v="35"/>
    <n v="0"/>
    <x v="14"/>
    <s v="Film &amp; Video"/>
    <x v="2"/>
  </r>
  <r>
    <x v="1"/>
    <n v="3060"/>
    <x v="28"/>
    <s v="Film &amp; Video"/>
    <x v="0"/>
  </r>
  <r>
    <x v="18"/>
    <n v="520"/>
    <x v="28"/>
    <s v="Film &amp; Video"/>
    <x v="0"/>
  </r>
  <r>
    <x v="15"/>
    <n v="15785"/>
    <x v="14"/>
    <s v="Film &amp; Video"/>
    <x v="0"/>
  </r>
  <r>
    <x v="25"/>
    <n v="2185"/>
    <x v="14"/>
    <s v="Film &amp; Video"/>
    <x v="1"/>
  </r>
  <r>
    <x v="15"/>
    <n v="20"/>
    <x v="29"/>
    <s v="Food"/>
    <x v="1"/>
  </r>
  <r>
    <x v="58"/>
    <n v="1544"/>
    <x v="6"/>
    <s v="Film &amp; Video"/>
    <x v="2"/>
  </r>
  <r>
    <x v="1"/>
    <n v="0"/>
    <x v="14"/>
    <s v="Music"/>
    <x v="2"/>
  </r>
  <r>
    <x v="11"/>
    <n v="5"/>
    <x v="36"/>
    <s v="Photography"/>
    <x v="1"/>
  </r>
  <r>
    <x v="1"/>
    <n v="445"/>
    <x v="14"/>
    <s v="Comics"/>
    <x v="2"/>
  </r>
  <r>
    <x v="7"/>
    <n v="59"/>
    <x v="14"/>
    <s v="Publishing"/>
    <x v="1"/>
  </r>
  <r>
    <x v="7"/>
    <n v="0"/>
    <x v="14"/>
    <s v="Publishing"/>
    <x v="1"/>
  </r>
  <r>
    <x v="50"/>
    <n v="3658"/>
    <x v="18"/>
    <s v="Film &amp; Video"/>
    <x v="0"/>
  </r>
  <r>
    <x v="44"/>
    <n v="1640"/>
    <x v="1"/>
    <s v="Film &amp; Video"/>
    <x v="1"/>
  </r>
  <r>
    <x v="0"/>
    <n v="5001"/>
    <x v="27"/>
    <s v="Film &amp; Video"/>
    <x v="0"/>
  </r>
  <r>
    <x v="11"/>
    <n v="14605"/>
    <x v="1"/>
    <s v="Games"/>
    <x v="0"/>
  </r>
  <r>
    <x v="12"/>
    <n v="6025"/>
    <x v="1"/>
    <s v="Music"/>
    <x v="0"/>
  </r>
  <r>
    <x v="5"/>
    <n v="1530"/>
    <x v="1"/>
    <s v="Dance"/>
    <x v="0"/>
  </r>
  <r>
    <x v="32"/>
    <n v="2006"/>
    <x v="1"/>
    <s v="Publishing"/>
    <x v="0"/>
  </r>
  <r>
    <x v="0"/>
    <n v="285"/>
    <x v="1"/>
    <s v="Publishing"/>
    <x v="1"/>
  </r>
  <r>
    <x v="3"/>
    <n v="0"/>
    <x v="1"/>
    <s v="Music"/>
    <x v="2"/>
  </r>
  <r>
    <x v="28"/>
    <n v="0"/>
    <x v="1"/>
    <s v="Music"/>
    <x v="1"/>
  </r>
  <r>
    <x v="83"/>
    <n v="0"/>
    <x v="1"/>
    <s v="Film &amp; Video"/>
    <x v="1"/>
  </r>
  <r>
    <x v="36"/>
    <n v="7284"/>
    <x v="25"/>
    <s v="Music"/>
    <x v="0"/>
  </r>
  <r>
    <x v="0"/>
    <n v="5466"/>
    <x v="25"/>
    <s v="Film &amp; Video"/>
    <x v="0"/>
  </r>
  <r>
    <x v="12"/>
    <n v="6126"/>
    <x v="25"/>
    <s v="Music"/>
    <x v="0"/>
  </r>
  <r>
    <x v="50"/>
    <n v="4140"/>
    <x v="25"/>
    <s v="Film &amp; Video"/>
    <x v="0"/>
  </r>
  <r>
    <x v="22"/>
    <n v="4940"/>
    <x v="25"/>
    <s v="Music"/>
    <x v="0"/>
  </r>
  <r>
    <x v="19"/>
    <n v="15436"/>
    <x v="25"/>
    <s v="Crafts"/>
    <x v="0"/>
  </r>
  <r>
    <x v="60"/>
    <n v="2052"/>
    <x v="25"/>
    <s v="Technology"/>
    <x v="0"/>
  </r>
  <r>
    <x v="23"/>
    <n v="8040"/>
    <x v="25"/>
    <s v="Film &amp; Video"/>
    <x v="0"/>
  </r>
  <r>
    <x v="1"/>
    <n v="3377"/>
    <x v="25"/>
    <s v="Music"/>
    <x v="0"/>
  </r>
  <r>
    <x v="15"/>
    <n v="7756"/>
    <x v="25"/>
    <s v="Film &amp; Video"/>
    <x v="1"/>
  </r>
  <r>
    <x v="22"/>
    <n v="4020"/>
    <x v="25"/>
    <s v="Theater"/>
    <x v="0"/>
  </r>
  <r>
    <x v="1"/>
    <n v="3585"/>
    <x v="25"/>
    <s v="Music"/>
    <x v="0"/>
  </r>
  <r>
    <x v="155"/>
    <n v="2455"/>
    <x v="25"/>
    <s v="Art"/>
    <x v="0"/>
  </r>
  <r>
    <x v="94"/>
    <n v="3175"/>
    <x v="25"/>
    <s v="Photography"/>
    <x v="0"/>
  </r>
  <r>
    <x v="32"/>
    <n v="2066"/>
    <x v="25"/>
    <s v="Art"/>
    <x v="0"/>
  </r>
  <r>
    <x v="37"/>
    <n v="4720"/>
    <x v="25"/>
    <s v="Music"/>
    <x v="0"/>
  </r>
  <r>
    <x v="11"/>
    <n v="10266"/>
    <x v="25"/>
    <s v="Games"/>
    <x v="0"/>
  </r>
  <r>
    <x v="3"/>
    <n v="1134"/>
    <x v="25"/>
    <s v="Music"/>
    <x v="0"/>
  </r>
  <r>
    <x v="51"/>
    <n v="2240"/>
    <x v="25"/>
    <s v="Music"/>
    <x v="0"/>
  </r>
  <r>
    <x v="1"/>
    <n v="3181"/>
    <x v="25"/>
    <s v="Music"/>
    <x v="0"/>
  </r>
  <r>
    <x v="269"/>
    <n v="2920"/>
    <x v="25"/>
    <s v="Music"/>
    <x v="1"/>
  </r>
  <r>
    <x v="22"/>
    <n v="4387"/>
    <x v="25"/>
    <s v="Film &amp; Video"/>
    <x v="0"/>
  </r>
  <r>
    <x v="11"/>
    <n v="1520"/>
    <x v="25"/>
    <s v="Film &amp; Video"/>
    <x v="1"/>
  </r>
  <r>
    <x v="1"/>
    <n v="3650"/>
    <x v="25"/>
    <s v="Film &amp; Video"/>
    <x v="0"/>
  </r>
  <r>
    <x v="101"/>
    <n v="3661"/>
    <x v="25"/>
    <s v="Theater"/>
    <x v="0"/>
  </r>
  <r>
    <x v="28"/>
    <n v="1276"/>
    <x v="25"/>
    <s v="Music"/>
    <x v="0"/>
  </r>
  <r>
    <x v="11"/>
    <n v="1805"/>
    <x v="25"/>
    <s v="Art"/>
    <x v="1"/>
  </r>
  <r>
    <x v="54"/>
    <n v="9050"/>
    <x v="25"/>
    <s v="Journalism"/>
    <x v="0"/>
  </r>
  <r>
    <x v="3"/>
    <n v="1096"/>
    <x v="25"/>
    <s v="Art"/>
    <x v="0"/>
  </r>
  <r>
    <x v="32"/>
    <n v="2145"/>
    <x v="25"/>
    <s v="Film &amp; Video"/>
    <x v="0"/>
  </r>
  <r>
    <x v="170"/>
    <n v="1205"/>
    <x v="25"/>
    <s v="Film &amp; Video"/>
    <x v="0"/>
  </r>
  <r>
    <x v="5"/>
    <n v="1936"/>
    <x v="25"/>
    <s v="Film &amp; Video"/>
    <x v="0"/>
  </r>
  <r>
    <x v="19"/>
    <n v="1012"/>
    <x v="25"/>
    <s v="Film &amp; Video"/>
    <x v="1"/>
  </r>
  <r>
    <x v="249"/>
    <n v="840"/>
    <x v="25"/>
    <s v="Film &amp; Video"/>
    <x v="1"/>
  </r>
  <r>
    <x v="32"/>
    <n v="2010"/>
    <x v="25"/>
    <s v="Music"/>
    <x v="0"/>
  </r>
  <r>
    <x v="25"/>
    <n v="1276"/>
    <x v="25"/>
    <s v="Technology"/>
    <x v="1"/>
  </r>
  <r>
    <x v="22"/>
    <n v="2100"/>
    <x v="25"/>
    <s v="Music"/>
    <x v="1"/>
  </r>
  <r>
    <x v="270"/>
    <n v="546"/>
    <x v="25"/>
    <s v="Photography"/>
    <x v="0"/>
  </r>
  <r>
    <x v="36"/>
    <n v="1045"/>
    <x v="25"/>
    <s v="Technology"/>
    <x v="1"/>
  </r>
  <r>
    <x v="7"/>
    <n v="1585"/>
    <x v="25"/>
    <s v="Film &amp; Video"/>
    <x v="1"/>
  </r>
  <r>
    <x v="10"/>
    <n v="1665"/>
    <x v="25"/>
    <s v="Film &amp; Video"/>
    <x v="1"/>
  </r>
  <r>
    <x v="18"/>
    <n v="510"/>
    <x v="25"/>
    <s v="Photography"/>
    <x v="0"/>
  </r>
  <r>
    <x v="156"/>
    <n v="680"/>
    <x v="25"/>
    <s v="Journalism"/>
    <x v="1"/>
  </r>
  <r>
    <x v="83"/>
    <n v="164"/>
    <x v="25"/>
    <s v="Film &amp; Video"/>
    <x v="1"/>
  </r>
  <r>
    <x v="18"/>
    <n v="730"/>
    <x v="25"/>
    <s v="Film &amp; Video"/>
    <x v="0"/>
  </r>
  <r>
    <x v="32"/>
    <n v="170"/>
    <x v="25"/>
    <s v="Film &amp; Video"/>
    <x v="1"/>
  </r>
  <r>
    <x v="12"/>
    <n v="725"/>
    <x v="25"/>
    <s v="Fashion"/>
    <x v="1"/>
  </r>
  <r>
    <x v="11"/>
    <n v="2319"/>
    <x v="25"/>
    <s v="Publishing"/>
    <x v="1"/>
  </r>
  <r>
    <x v="50"/>
    <n v="315"/>
    <x v="25"/>
    <s v="Film &amp; Video"/>
    <x v="1"/>
  </r>
  <r>
    <x v="0"/>
    <n v="1175"/>
    <x v="25"/>
    <s v="Music"/>
    <x v="1"/>
  </r>
  <r>
    <x v="271"/>
    <n v="140"/>
    <x v="25"/>
    <s v="Art"/>
    <x v="1"/>
  </r>
  <r>
    <x v="5"/>
    <n v="405"/>
    <x v="25"/>
    <s v="Art"/>
    <x v="2"/>
  </r>
  <r>
    <x v="32"/>
    <n v="115"/>
    <x v="25"/>
    <s v="Film &amp; Video"/>
    <x v="1"/>
  </r>
  <r>
    <x v="56"/>
    <n v="5"/>
    <x v="25"/>
    <s v="Games"/>
    <x v="1"/>
  </r>
  <r>
    <x v="11"/>
    <n v="10"/>
    <x v="25"/>
    <s v="Film &amp; Video"/>
    <x v="2"/>
  </r>
  <r>
    <x v="11"/>
    <n v="10"/>
    <x v="25"/>
    <s v="Film &amp; Video"/>
    <x v="1"/>
  </r>
  <r>
    <x v="272"/>
    <n v="5"/>
    <x v="25"/>
    <s v="Film &amp; Video"/>
    <x v="1"/>
  </r>
  <r>
    <x v="11"/>
    <n v="20"/>
    <x v="25"/>
    <s v="Film &amp; Video"/>
    <x v="1"/>
  </r>
  <r>
    <x v="22"/>
    <n v="20"/>
    <x v="25"/>
    <s v="Photography"/>
    <x v="1"/>
  </r>
  <r>
    <x v="273"/>
    <n v="0"/>
    <x v="25"/>
    <s v="Dance"/>
    <x v="2"/>
  </r>
  <r>
    <x v="23"/>
    <n v="0"/>
    <x v="25"/>
    <s v="Games"/>
    <x v="2"/>
  </r>
  <r>
    <x v="0"/>
    <n v="0"/>
    <x v="25"/>
    <s v="Technology"/>
    <x v="1"/>
  </r>
  <r>
    <x v="95"/>
    <n v="0"/>
    <x v="25"/>
    <s v="Art"/>
    <x v="1"/>
  </r>
  <r>
    <x v="11"/>
    <n v="0"/>
    <x v="25"/>
    <s v="Music"/>
    <x v="1"/>
  </r>
  <r>
    <x v="12"/>
    <n v="0"/>
    <x v="25"/>
    <s v="Film &amp; Video"/>
    <x v="1"/>
  </r>
  <r>
    <x v="32"/>
    <n v="0"/>
    <x v="25"/>
    <s v="Film &amp; Video"/>
    <x v="1"/>
  </r>
  <r>
    <x v="274"/>
    <n v="0"/>
    <x v="25"/>
    <s v="Music"/>
    <x v="1"/>
  </r>
  <r>
    <x v="0"/>
    <n v="0"/>
    <x v="25"/>
    <s v="Games"/>
    <x v="1"/>
  </r>
  <r>
    <x v="4"/>
    <n v="2940"/>
    <x v="23"/>
    <s v="Comics"/>
    <x v="0"/>
  </r>
  <r>
    <x v="32"/>
    <n v="190"/>
    <x v="16"/>
    <s v="Music"/>
    <x v="1"/>
  </r>
  <r>
    <x v="7"/>
    <n v="130"/>
    <x v="16"/>
    <s v="Art"/>
    <x v="1"/>
  </r>
  <r>
    <x v="32"/>
    <n v="215"/>
    <x v="16"/>
    <s v="Music"/>
    <x v="1"/>
  </r>
  <r>
    <x v="33"/>
    <n v="0"/>
    <x v="16"/>
    <s v="Journalism"/>
    <x v="2"/>
  </r>
  <r>
    <x v="135"/>
    <n v="21632"/>
    <x v="5"/>
    <s v="Film &amp; Video"/>
    <x v="0"/>
  </r>
  <r>
    <x v="33"/>
    <n v="8151"/>
    <x v="5"/>
    <s v="Film &amp; Video"/>
    <x v="0"/>
  </r>
  <r>
    <x v="11"/>
    <n v="10968"/>
    <x v="5"/>
    <s v="Food"/>
    <x v="0"/>
  </r>
  <r>
    <x v="0"/>
    <n v="5288"/>
    <x v="5"/>
    <s v="Music"/>
    <x v="0"/>
  </r>
  <r>
    <x v="18"/>
    <n v="1779"/>
    <x v="5"/>
    <s v="Games"/>
    <x v="0"/>
  </r>
  <r>
    <x v="0"/>
    <n v="5098"/>
    <x v="5"/>
    <s v="Art"/>
    <x v="0"/>
  </r>
  <r>
    <x v="32"/>
    <n v="2171"/>
    <x v="5"/>
    <s v="Music"/>
    <x v="0"/>
  </r>
  <r>
    <x v="3"/>
    <n v="1582"/>
    <x v="5"/>
    <s v="Design"/>
    <x v="0"/>
  </r>
  <r>
    <x v="275"/>
    <n v="1231"/>
    <x v="5"/>
    <s v="Film &amp; Video"/>
    <x v="0"/>
  </r>
  <r>
    <x v="22"/>
    <n v="4209"/>
    <x v="5"/>
    <s v="Art"/>
    <x v="0"/>
  </r>
  <r>
    <x v="1"/>
    <n v="3282"/>
    <x v="5"/>
    <s v="Music"/>
    <x v="0"/>
  </r>
  <r>
    <x v="3"/>
    <n v="1462"/>
    <x v="5"/>
    <s v="Music"/>
    <x v="0"/>
  </r>
  <r>
    <x v="5"/>
    <n v="1555"/>
    <x v="5"/>
    <s v="Art"/>
    <x v="0"/>
  </r>
  <r>
    <x v="18"/>
    <n v="1239"/>
    <x v="5"/>
    <s v="Art"/>
    <x v="0"/>
  </r>
  <r>
    <x v="75"/>
    <n v="11000"/>
    <x v="5"/>
    <s v="Photography"/>
    <x v="0"/>
  </r>
  <r>
    <x v="3"/>
    <n v="1179"/>
    <x v="5"/>
    <s v="Technology"/>
    <x v="0"/>
  </r>
  <r>
    <x v="0"/>
    <n v="2287"/>
    <x v="5"/>
    <s v="Food"/>
    <x v="1"/>
  </r>
  <r>
    <x v="276"/>
    <n v="2521"/>
    <x v="5"/>
    <s v="Art"/>
    <x v="0"/>
  </r>
  <r>
    <x v="43"/>
    <n v="683"/>
    <x v="5"/>
    <s v="Art"/>
    <x v="0"/>
  </r>
  <r>
    <x v="18"/>
    <n v="714"/>
    <x v="5"/>
    <s v="Art"/>
    <x v="0"/>
  </r>
  <r>
    <x v="1"/>
    <n v="3206"/>
    <x v="5"/>
    <s v="Music"/>
    <x v="0"/>
  </r>
  <r>
    <x v="3"/>
    <n v="1161"/>
    <x v="5"/>
    <s v="Film &amp; Video"/>
    <x v="0"/>
  </r>
  <r>
    <x v="3"/>
    <n v="590"/>
    <x v="5"/>
    <s v="Publishing"/>
    <x v="1"/>
  </r>
  <r>
    <x v="277"/>
    <n v="419"/>
    <x v="5"/>
    <s v="Art"/>
    <x v="0"/>
  </r>
  <r>
    <x v="3"/>
    <n v="1200"/>
    <x v="5"/>
    <s v="Film &amp; Video"/>
    <x v="0"/>
  </r>
  <r>
    <x v="278"/>
    <n v="618"/>
    <x v="5"/>
    <s v="Games"/>
    <x v="0"/>
  </r>
  <r>
    <x v="279"/>
    <n v="455"/>
    <x v="5"/>
    <s v="Food"/>
    <x v="0"/>
  </r>
  <r>
    <x v="13"/>
    <n v="402"/>
    <x v="5"/>
    <s v="Art"/>
    <x v="0"/>
  </r>
  <r>
    <x v="22"/>
    <n v="656"/>
    <x v="5"/>
    <s v="Publishing"/>
    <x v="1"/>
  </r>
  <r>
    <x v="21"/>
    <n v="685"/>
    <x v="5"/>
    <s v="Art"/>
    <x v="1"/>
  </r>
  <r>
    <x v="15"/>
    <n v="1570"/>
    <x v="5"/>
    <s v="Art"/>
    <x v="1"/>
  </r>
  <r>
    <x v="1"/>
    <n v="561"/>
    <x v="5"/>
    <s v="Film &amp; Video"/>
    <x v="1"/>
  </r>
  <r>
    <x v="5"/>
    <n v="1510"/>
    <x v="5"/>
    <s v="Film &amp; Video"/>
    <x v="0"/>
  </r>
  <r>
    <x v="280"/>
    <n v="417"/>
    <x v="5"/>
    <s v="Art"/>
    <x v="0"/>
  </r>
  <r>
    <x v="18"/>
    <n v="572"/>
    <x v="5"/>
    <s v="Art"/>
    <x v="0"/>
  </r>
  <r>
    <x v="198"/>
    <n v="1030"/>
    <x v="5"/>
    <s v="Film &amp; Video"/>
    <x v="1"/>
  </r>
  <r>
    <x v="281"/>
    <n v="545"/>
    <x v="5"/>
    <s v="Journalism"/>
    <x v="1"/>
  </r>
  <r>
    <x v="0"/>
    <n v="227"/>
    <x v="5"/>
    <s v="Music"/>
    <x v="1"/>
  </r>
  <r>
    <x v="11"/>
    <n v="1059"/>
    <x v="5"/>
    <s v="Film &amp; Video"/>
    <x v="1"/>
  </r>
  <r>
    <x v="282"/>
    <n v="603"/>
    <x v="5"/>
    <s v="Music"/>
    <x v="0"/>
  </r>
  <r>
    <x v="283"/>
    <n v="148"/>
    <x v="5"/>
    <s v="Film &amp; Video"/>
    <x v="0"/>
  </r>
  <r>
    <x v="18"/>
    <n v="61"/>
    <x v="5"/>
    <s v="Art"/>
    <x v="1"/>
  </r>
  <r>
    <x v="284"/>
    <n v="186"/>
    <x v="5"/>
    <s v="Technology"/>
    <x v="0"/>
  </r>
  <r>
    <x v="23"/>
    <n v="220"/>
    <x v="5"/>
    <s v="Film &amp; Video"/>
    <x v="2"/>
  </r>
  <r>
    <x v="285"/>
    <n v="735"/>
    <x v="5"/>
    <s v="Journalism"/>
    <x v="2"/>
  </r>
  <r>
    <x v="0"/>
    <n v="680"/>
    <x v="5"/>
    <s v="Film &amp; Video"/>
    <x v="1"/>
  </r>
  <r>
    <x v="0"/>
    <n v="326"/>
    <x v="5"/>
    <s v="Music"/>
    <x v="1"/>
  </r>
  <r>
    <x v="12"/>
    <n v="260"/>
    <x v="5"/>
    <s v="Photography"/>
    <x v="1"/>
  </r>
  <r>
    <x v="286"/>
    <n v="120"/>
    <x v="5"/>
    <s v="Music"/>
    <x v="2"/>
  </r>
  <r>
    <x v="287"/>
    <n v="144"/>
    <x v="5"/>
    <s v="Art"/>
    <x v="0"/>
  </r>
  <r>
    <x v="20"/>
    <n v="170"/>
    <x v="5"/>
    <s v="Fashion"/>
    <x v="1"/>
  </r>
  <r>
    <x v="0"/>
    <n v="225"/>
    <x v="5"/>
    <s v="Film &amp; Video"/>
    <x v="1"/>
  </r>
  <r>
    <x v="110"/>
    <n v="100"/>
    <x v="5"/>
    <s v="Music"/>
    <x v="1"/>
  </r>
  <r>
    <x v="0"/>
    <n v="160"/>
    <x v="5"/>
    <s v="Film &amp; Video"/>
    <x v="1"/>
  </r>
  <r>
    <x v="0"/>
    <n v="65"/>
    <x v="5"/>
    <s v="Fashion"/>
    <x v="1"/>
  </r>
  <r>
    <x v="13"/>
    <n v="25"/>
    <x v="5"/>
    <s v="Food"/>
    <x v="1"/>
  </r>
  <r>
    <x v="30"/>
    <n v="53"/>
    <x v="5"/>
    <s v="Publishing"/>
    <x v="0"/>
  </r>
  <r>
    <x v="107"/>
    <n v="100"/>
    <x v="5"/>
    <s v="Design"/>
    <x v="0"/>
  </r>
  <r>
    <x v="107"/>
    <n v="100"/>
    <x v="5"/>
    <s v="Design"/>
    <x v="0"/>
  </r>
  <r>
    <x v="32"/>
    <n v="360"/>
    <x v="5"/>
    <s v="Film &amp; Video"/>
    <x v="1"/>
  </r>
  <r>
    <x v="23"/>
    <n v="440"/>
    <x v="5"/>
    <s v="Film &amp; Video"/>
    <x v="1"/>
  </r>
  <r>
    <x v="40"/>
    <n v="35"/>
    <x v="5"/>
    <s v="Film &amp; Video"/>
    <x v="1"/>
  </r>
  <r>
    <x v="83"/>
    <n v="20"/>
    <x v="5"/>
    <s v="Publishing"/>
    <x v="1"/>
  </r>
  <r>
    <x v="0"/>
    <n v="60"/>
    <x v="5"/>
    <s v="Journalism"/>
    <x v="2"/>
  </r>
  <r>
    <x v="0"/>
    <n v="275"/>
    <x v="5"/>
    <s v="Film &amp; Video"/>
    <x v="1"/>
  </r>
  <r>
    <x v="18"/>
    <n v="12"/>
    <x v="5"/>
    <s v="Crafts"/>
    <x v="2"/>
  </r>
  <r>
    <x v="288"/>
    <n v="4"/>
    <x v="5"/>
    <s v="Food"/>
    <x v="2"/>
  </r>
  <r>
    <x v="22"/>
    <n v="25"/>
    <x v="5"/>
    <s v="Theater"/>
    <x v="1"/>
  </r>
  <r>
    <x v="19"/>
    <n v="30"/>
    <x v="5"/>
    <s v="Music"/>
    <x v="1"/>
  </r>
  <r>
    <x v="32"/>
    <n v="250"/>
    <x v="5"/>
    <s v="Film &amp; Video"/>
    <x v="1"/>
  </r>
  <r>
    <x v="73"/>
    <n v="30"/>
    <x v="5"/>
    <s v="Art"/>
    <x v="1"/>
  </r>
  <r>
    <x v="70"/>
    <n v="0"/>
    <x v="5"/>
    <s v="Film &amp; Video"/>
    <x v="2"/>
  </r>
  <r>
    <x v="33"/>
    <n v="0"/>
    <x v="5"/>
    <s v="Film &amp; Video"/>
    <x v="2"/>
  </r>
  <r>
    <x v="40"/>
    <n v="0"/>
    <x v="5"/>
    <s v="Comics"/>
    <x v="2"/>
  </r>
  <r>
    <x v="11"/>
    <n v="0"/>
    <x v="5"/>
    <s v="Art"/>
    <x v="3"/>
  </r>
  <r>
    <x v="11"/>
    <n v="0"/>
    <x v="5"/>
    <s v="Film &amp; Video"/>
    <x v="1"/>
  </r>
  <r>
    <x v="18"/>
    <n v="0"/>
    <x v="5"/>
    <s v="Film &amp; Video"/>
    <x v="2"/>
  </r>
  <r>
    <x v="77"/>
    <n v="0"/>
    <x v="5"/>
    <s v="Photography"/>
    <x v="1"/>
  </r>
  <r>
    <x v="7"/>
    <n v="0"/>
    <x v="5"/>
    <s v="Art"/>
    <x v="1"/>
  </r>
  <r>
    <x v="233"/>
    <n v="0"/>
    <x v="5"/>
    <s v="Journalism"/>
    <x v="1"/>
  </r>
  <r>
    <x v="12"/>
    <n v="0"/>
    <x v="5"/>
    <s v="Film &amp; Video"/>
    <x v="1"/>
  </r>
  <r>
    <x v="28"/>
    <n v="0"/>
    <x v="5"/>
    <s v="Film &amp; Video"/>
    <x v="1"/>
  </r>
  <r>
    <x v="15"/>
    <n v="0"/>
    <x v="5"/>
    <s v="Film &amp; Video"/>
    <x v="1"/>
  </r>
  <r>
    <x v="35"/>
    <n v="4973"/>
    <x v="5"/>
    <s v="Design"/>
    <x v="1"/>
  </r>
  <r>
    <x v="289"/>
    <n v="319"/>
    <x v="5"/>
    <s v="Food"/>
    <x v="0"/>
  </r>
  <r>
    <x v="43"/>
    <n v="671"/>
    <x v="8"/>
    <s v="Film &amp; Video"/>
    <x v="0"/>
  </r>
  <r>
    <x v="3"/>
    <n v="515"/>
    <x v="6"/>
    <s v="Design"/>
    <x v="1"/>
  </r>
  <r>
    <x v="43"/>
    <n v="753"/>
    <x v="35"/>
    <s v="Journalism"/>
    <x v="0"/>
  </r>
  <r>
    <x v="11"/>
    <n v="401"/>
    <x v="13"/>
    <s v="Music"/>
    <x v="2"/>
  </r>
  <r>
    <x v="11"/>
    <n v="0"/>
    <x v="13"/>
    <s v="Technology"/>
    <x v="2"/>
  </r>
  <r>
    <x v="18"/>
    <n v="520"/>
    <x v="13"/>
    <s v="Publishing"/>
    <x v="0"/>
  </r>
  <r>
    <x v="3"/>
    <n v="1022"/>
    <x v="13"/>
    <s v="Film &amp; Video"/>
    <x v="0"/>
  </r>
  <r>
    <x v="107"/>
    <n v="0"/>
    <x v="13"/>
    <s v="Art"/>
    <x v="1"/>
  </r>
  <r>
    <x v="46"/>
    <n v="4101"/>
    <x v="1"/>
    <s v="Art"/>
    <x v="0"/>
  </r>
  <r>
    <x v="11"/>
    <n v="0"/>
    <x v="6"/>
    <s v="Music"/>
    <x v="2"/>
  </r>
  <r>
    <x v="19"/>
    <n v="16066"/>
    <x v="16"/>
    <s v="Film &amp; Video"/>
    <x v="0"/>
  </r>
  <r>
    <x v="56"/>
    <n v="715"/>
    <x v="16"/>
    <s v="Photography"/>
    <x v="1"/>
  </r>
  <r>
    <x v="48"/>
    <n v="400"/>
    <x v="14"/>
    <s v="Art"/>
    <x v="1"/>
  </r>
  <r>
    <x v="1"/>
    <n v="125"/>
    <x v="4"/>
    <s v="Music"/>
    <x v="1"/>
  </r>
  <r>
    <x v="3"/>
    <n v="1680"/>
    <x v="36"/>
    <s v="Music"/>
    <x v="0"/>
  </r>
  <r>
    <x v="10"/>
    <n v="1850"/>
    <x v="36"/>
    <s v="Publishing"/>
    <x v="1"/>
  </r>
  <r>
    <x v="85"/>
    <n v="90"/>
    <x v="36"/>
    <s v="Art"/>
    <x v="1"/>
  </r>
  <r>
    <x v="11"/>
    <n v="0"/>
    <x v="36"/>
    <s v="Music"/>
    <x v="2"/>
  </r>
  <r>
    <x v="33"/>
    <n v="3365"/>
    <x v="25"/>
    <s v="Food"/>
    <x v="1"/>
  </r>
  <r>
    <x v="19"/>
    <n v="15383"/>
    <x v="24"/>
    <s v="Film &amp; Video"/>
    <x v="0"/>
  </r>
  <r>
    <x v="25"/>
    <n v="20685"/>
    <x v="24"/>
    <s v="Food"/>
    <x v="0"/>
  </r>
  <r>
    <x v="51"/>
    <n v="2380"/>
    <x v="24"/>
    <s v="Music"/>
    <x v="0"/>
  </r>
  <r>
    <x v="22"/>
    <n v="4035"/>
    <x v="24"/>
    <s v="Music"/>
    <x v="0"/>
  </r>
  <r>
    <x v="70"/>
    <n v="2149"/>
    <x v="24"/>
    <s v="Music"/>
    <x v="0"/>
  </r>
  <r>
    <x v="22"/>
    <n v="510"/>
    <x v="24"/>
    <s v="Music"/>
    <x v="1"/>
  </r>
  <r>
    <x v="11"/>
    <n v="725"/>
    <x v="24"/>
    <s v="Theater"/>
    <x v="1"/>
  </r>
  <r>
    <x v="147"/>
    <n v="66"/>
    <x v="24"/>
    <s v="Food"/>
    <x v="1"/>
  </r>
  <r>
    <x v="25"/>
    <n v="100"/>
    <x v="24"/>
    <s v="Music"/>
    <x v="1"/>
  </r>
  <r>
    <x v="82"/>
    <n v="17762"/>
    <x v="12"/>
    <s v="Photography"/>
    <x v="1"/>
  </r>
  <r>
    <x v="72"/>
    <n v="905"/>
    <x v="12"/>
    <s v="Games"/>
    <x v="1"/>
  </r>
  <r>
    <x v="21"/>
    <n v="115"/>
    <x v="12"/>
    <s v="Games"/>
    <x v="1"/>
  </r>
  <r>
    <x v="11"/>
    <n v="2266"/>
    <x v="2"/>
    <s v="Music"/>
    <x v="1"/>
  </r>
  <r>
    <x v="32"/>
    <n v="5"/>
    <x v="2"/>
    <s v="Art"/>
    <x v="1"/>
  </r>
  <r>
    <x v="0"/>
    <n v="400"/>
    <x v="17"/>
    <s v="Music"/>
    <x v="1"/>
  </r>
  <r>
    <x v="77"/>
    <n v="65"/>
    <x v="1"/>
    <s v="Music"/>
    <x v="2"/>
  </r>
  <r>
    <x v="7"/>
    <n v="0"/>
    <x v="1"/>
    <s v="Music"/>
    <x v="1"/>
  </r>
  <r>
    <x v="44"/>
    <n v="1155"/>
    <x v="8"/>
    <s v="Comics"/>
    <x v="1"/>
  </r>
  <r>
    <x v="124"/>
    <n v="166"/>
    <x v="23"/>
    <s v="Film &amp; Video"/>
    <x v="1"/>
  </r>
  <r>
    <x v="3"/>
    <n v="25"/>
    <x v="23"/>
    <s v="Theater"/>
    <x v="1"/>
  </r>
  <r>
    <x v="3"/>
    <n v="0"/>
    <x v="18"/>
    <s v="Film &amp; Video"/>
    <x v="1"/>
  </r>
  <r>
    <x v="290"/>
    <n v="71"/>
    <x v="8"/>
    <s v="Art"/>
    <x v="1"/>
  </r>
  <r>
    <x v="0"/>
    <n v="10886"/>
    <x v="5"/>
    <s v="Music"/>
    <x v="0"/>
  </r>
  <r>
    <x v="32"/>
    <n v="50"/>
    <x v="8"/>
    <s v="Film &amp; Video"/>
    <x v="1"/>
  </r>
  <r>
    <x v="0"/>
    <n v="0"/>
    <x v="23"/>
    <s v="Design"/>
    <x v="1"/>
  </r>
  <r>
    <x v="0"/>
    <n v="5365"/>
    <x v="4"/>
    <s v="Music"/>
    <x v="0"/>
  </r>
  <r>
    <x v="18"/>
    <n v="115"/>
    <x v="30"/>
    <s v="Theater"/>
    <x v="1"/>
  </r>
  <r>
    <x v="217"/>
    <n v="10"/>
    <x v="13"/>
    <s v="Film &amp; Video"/>
    <x v="1"/>
  </r>
  <r>
    <x v="32"/>
    <n v="0"/>
    <x v="13"/>
    <s v="Film &amp; Video"/>
    <x v="2"/>
  </r>
  <r>
    <x v="50"/>
    <n v="3617"/>
    <x v="3"/>
    <s v="Music"/>
    <x v="0"/>
  </r>
  <r>
    <x v="19"/>
    <n v="370"/>
    <x v="7"/>
    <s v="Film &amp; Video"/>
    <x v="2"/>
  </r>
  <r>
    <x v="0"/>
    <n v="325"/>
    <x v="20"/>
    <s v="Film &amp; Video"/>
    <x v="2"/>
  </r>
  <r>
    <x v="64"/>
    <n v="120"/>
    <x v="20"/>
    <s v="Film &amp; Video"/>
    <x v="2"/>
  </r>
  <r>
    <x v="32"/>
    <n v="20"/>
    <x v="20"/>
    <s v="Music"/>
    <x v="1"/>
  </r>
  <r>
    <x v="8"/>
    <n v="0"/>
    <x v="2"/>
    <s v="Technology"/>
    <x v="2"/>
  </r>
  <r>
    <x v="291"/>
    <n v="6610"/>
    <x v="35"/>
    <s v="Theater"/>
    <x v="0"/>
  </r>
  <r>
    <x v="1"/>
    <n v="3579"/>
    <x v="35"/>
    <s v="Theater"/>
    <x v="0"/>
  </r>
  <r>
    <x v="7"/>
    <n v="2525"/>
    <x v="35"/>
    <s v="Theater"/>
    <x v="0"/>
  </r>
  <r>
    <x v="7"/>
    <n v="2630"/>
    <x v="35"/>
    <s v="Art"/>
    <x v="0"/>
  </r>
  <r>
    <x v="22"/>
    <n v="4055"/>
    <x v="35"/>
    <s v="Film &amp; Video"/>
    <x v="0"/>
  </r>
  <r>
    <x v="292"/>
    <n v="1675"/>
    <x v="35"/>
    <s v="Dance"/>
    <x v="1"/>
  </r>
  <r>
    <x v="293"/>
    <n v="0"/>
    <x v="23"/>
    <s v="Crafts"/>
    <x v="1"/>
  </r>
  <r>
    <x v="0"/>
    <n v="14885"/>
    <x v="2"/>
    <s v="Games"/>
    <x v="0"/>
  </r>
  <r>
    <x v="32"/>
    <n v="2090"/>
    <x v="12"/>
    <s v="Music"/>
    <x v="0"/>
  </r>
  <r>
    <x v="94"/>
    <n v="0"/>
    <x v="23"/>
    <s v="Film &amp; Video"/>
    <x v="1"/>
  </r>
  <r>
    <x v="40"/>
    <n v="10093"/>
    <x v="6"/>
    <s v="Games"/>
    <x v="0"/>
  </r>
  <r>
    <x v="3"/>
    <n v="1395"/>
    <x v="6"/>
    <s v="Film &amp; Video"/>
    <x v="0"/>
  </r>
  <r>
    <x v="1"/>
    <n v="3726"/>
    <x v="1"/>
    <s v="Art"/>
    <x v="0"/>
  </r>
  <r>
    <x v="37"/>
    <n v="185"/>
    <x v="1"/>
    <s v="Film &amp; Video"/>
    <x v="2"/>
  </r>
  <r>
    <x v="1"/>
    <n v="85"/>
    <x v="1"/>
    <s v="Food"/>
    <x v="1"/>
  </r>
  <r>
    <x v="39"/>
    <n v="0"/>
    <x v="23"/>
    <s v="Film &amp; Video"/>
    <x v="2"/>
  </r>
  <r>
    <x v="11"/>
    <n v="215"/>
    <x v="13"/>
    <s v="Theater"/>
    <x v="2"/>
  </r>
  <r>
    <x v="19"/>
    <n v="5867"/>
    <x v="6"/>
    <s v="Comics"/>
    <x v="1"/>
  </r>
  <r>
    <x v="15"/>
    <n v="25"/>
    <x v="18"/>
    <s v="Publishing"/>
    <x v="1"/>
  </r>
  <r>
    <x v="1"/>
    <n v="320"/>
    <x v="20"/>
    <s v="Film &amp; Video"/>
    <x v="2"/>
  </r>
  <r>
    <x v="3"/>
    <n v="1270"/>
    <x v="4"/>
    <s v="Dance"/>
    <x v="0"/>
  </r>
  <r>
    <x v="3"/>
    <n v="0"/>
    <x v="27"/>
    <s v="Film &amp; Video"/>
    <x v="1"/>
  </r>
  <r>
    <x v="32"/>
    <n v="3815"/>
    <x v="22"/>
    <s v="Theater"/>
    <x v="0"/>
  </r>
  <r>
    <x v="36"/>
    <n v="200"/>
    <x v="28"/>
    <s v="Journalism"/>
    <x v="1"/>
  </r>
  <r>
    <x v="294"/>
    <n v="250"/>
    <x v="24"/>
    <s v="Food"/>
    <x v="1"/>
  </r>
  <r>
    <x v="240"/>
    <n v="1285"/>
    <x v="46"/>
    <s v="Art"/>
    <x v="1"/>
  </r>
  <r>
    <x v="3"/>
    <n v="3605"/>
    <x v="6"/>
    <s v="Music"/>
    <x v="0"/>
  </r>
  <r>
    <x v="295"/>
    <n v="210"/>
    <x v="6"/>
    <s v="Technology"/>
    <x v="1"/>
  </r>
  <r>
    <x v="7"/>
    <n v="2510"/>
    <x v="6"/>
    <s v="Music"/>
    <x v="0"/>
  </r>
  <r>
    <x v="296"/>
    <n v="3315"/>
    <x v="6"/>
    <s v="Food"/>
    <x v="1"/>
  </r>
  <r>
    <x v="3"/>
    <n v="191"/>
    <x v="39"/>
    <s v="Publishing"/>
    <x v="1"/>
  </r>
  <r>
    <x v="25"/>
    <n v="0"/>
    <x v="25"/>
    <s v="Film &amp; Video"/>
    <x v="2"/>
  </r>
  <r>
    <x v="50"/>
    <n v="360"/>
    <x v="23"/>
    <s v="Film &amp; Video"/>
    <x v="1"/>
  </r>
  <r>
    <x v="78"/>
    <n v="300"/>
    <x v="23"/>
    <s v="Music"/>
    <x v="1"/>
  </r>
  <r>
    <x v="25"/>
    <n v="0"/>
    <x v="37"/>
    <s v="Food"/>
    <x v="1"/>
  </r>
  <r>
    <x v="28"/>
    <n v="2490"/>
    <x v="9"/>
    <s v="Food"/>
    <x v="0"/>
  </r>
  <r>
    <x v="22"/>
    <n v="866"/>
    <x v="13"/>
    <s v="Games"/>
    <x v="1"/>
  </r>
  <r>
    <x v="43"/>
    <n v="0"/>
    <x v="13"/>
    <s v="Art"/>
    <x v="1"/>
  </r>
  <r>
    <x v="7"/>
    <n v="0"/>
    <x v="13"/>
    <s v="Art"/>
    <x v="2"/>
  </r>
  <r>
    <x v="0"/>
    <n v="45"/>
    <x v="38"/>
    <s v="Music"/>
    <x v="1"/>
  </r>
  <r>
    <x v="12"/>
    <n v="0"/>
    <x v="5"/>
    <s v="Film &amp; Video"/>
    <x v="1"/>
  </r>
  <r>
    <x v="79"/>
    <n v="3073"/>
    <x v="6"/>
    <s v="Art"/>
    <x v="0"/>
  </r>
  <r>
    <x v="28"/>
    <n v="0"/>
    <x v="6"/>
    <s v="Comics"/>
    <x v="1"/>
  </r>
  <r>
    <x v="32"/>
    <n v="2900"/>
    <x v="13"/>
    <s v="Music"/>
    <x v="0"/>
  </r>
  <r>
    <x v="297"/>
    <n v="11181"/>
    <x v="9"/>
    <s v="Film &amp; Video"/>
    <x v="0"/>
  </r>
  <r>
    <x v="1"/>
    <n v="3018"/>
    <x v="9"/>
    <s v="Music"/>
    <x v="0"/>
  </r>
  <r>
    <x v="3"/>
    <n v="1225"/>
    <x v="9"/>
    <s v="Music"/>
    <x v="0"/>
  </r>
  <r>
    <x v="3"/>
    <n v="85"/>
    <x v="9"/>
    <s v="Music"/>
    <x v="2"/>
  </r>
  <r>
    <x v="0"/>
    <n v="150"/>
    <x v="9"/>
    <s v="Theater"/>
    <x v="2"/>
  </r>
  <r>
    <x v="3"/>
    <n v="10"/>
    <x v="9"/>
    <s v="Film &amp; Video"/>
    <x v="1"/>
  </r>
  <r>
    <x v="50"/>
    <n v="0"/>
    <x v="9"/>
    <s v="Design"/>
    <x v="1"/>
  </r>
  <r>
    <x v="0"/>
    <n v="295"/>
    <x v="49"/>
    <s v="Photography"/>
    <x v="1"/>
  </r>
  <r>
    <x v="0"/>
    <n v="503"/>
    <x v="6"/>
    <s v="Film &amp; Video"/>
    <x v="1"/>
  </r>
  <r>
    <x v="5"/>
    <n v="140"/>
    <x v="6"/>
    <s v="Art"/>
    <x v="1"/>
  </r>
  <r>
    <x v="0"/>
    <n v="705"/>
    <x v="28"/>
    <s v="Music"/>
    <x v="1"/>
  </r>
  <r>
    <x v="13"/>
    <n v="0"/>
    <x v="18"/>
    <s v="Publishing"/>
    <x v="1"/>
  </r>
  <r>
    <x v="37"/>
    <n v="0"/>
    <x v="18"/>
    <s v="Publishing"/>
    <x v="1"/>
  </r>
  <r>
    <x v="11"/>
    <n v="0"/>
    <x v="18"/>
    <s v="Comics"/>
    <x v="1"/>
  </r>
  <r>
    <x v="298"/>
    <n v="2275"/>
    <x v="2"/>
    <s v="Theater"/>
    <x v="0"/>
  </r>
  <r>
    <x v="56"/>
    <n v="730"/>
    <x v="2"/>
    <s v="Theater"/>
    <x v="1"/>
  </r>
  <r>
    <x v="37"/>
    <n v="253"/>
    <x v="2"/>
    <s v="Film &amp; Video"/>
    <x v="2"/>
  </r>
  <r>
    <x v="299"/>
    <n v="335"/>
    <x v="2"/>
    <s v="Fashion"/>
    <x v="1"/>
  </r>
  <r>
    <x v="32"/>
    <n v="50"/>
    <x v="2"/>
    <s v="Theater"/>
    <x v="1"/>
  </r>
  <r>
    <x v="0"/>
    <n v="6089"/>
    <x v="14"/>
    <s v="Photography"/>
    <x v="0"/>
  </r>
  <r>
    <x v="300"/>
    <n v="53001"/>
    <x v="25"/>
    <s v="Technology"/>
    <x v="0"/>
  </r>
  <r>
    <x v="0"/>
    <n v="50"/>
    <x v="50"/>
    <s v="Fashion"/>
    <x v="1"/>
  </r>
  <r>
    <x v="107"/>
    <n v="0"/>
    <x v="23"/>
    <s v="Film &amp; Video"/>
    <x v="2"/>
  </r>
  <r>
    <x v="7"/>
    <n v="2800"/>
    <x v="13"/>
    <s v="Film &amp; Video"/>
    <x v="0"/>
  </r>
  <r>
    <x v="0"/>
    <n v="5190"/>
    <x v="17"/>
    <s v="Publishing"/>
    <x v="0"/>
  </r>
  <r>
    <x v="36"/>
    <n v="100"/>
    <x v="17"/>
    <s v="Photography"/>
    <x v="1"/>
  </r>
  <r>
    <x v="36"/>
    <n v="15500"/>
    <x v="11"/>
    <s v="Music"/>
    <x v="0"/>
  </r>
  <r>
    <x v="1"/>
    <n v="3111"/>
    <x v="11"/>
    <s v="Theater"/>
    <x v="0"/>
  </r>
  <r>
    <x v="12"/>
    <n v="0"/>
    <x v="11"/>
    <s v="Music"/>
    <x v="1"/>
  </r>
  <r>
    <x v="27"/>
    <n v="0"/>
    <x v="11"/>
    <s v="Art"/>
    <x v="1"/>
  </r>
  <r>
    <x v="32"/>
    <n v="0"/>
    <x v="39"/>
    <s v="Games"/>
    <x v="1"/>
  </r>
  <r>
    <x v="56"/>
    <n v="455"/>
    <x v="16"/>
    <s v="Music"/>
    <x v="1"/>
  </r>
  <r>
    <x v="5"/>
    <n v="456"/>
    <x v="16"/>
    <s v="Music"/>
    <x v="1"/>
  </r>
  <r>
    <x v="1"/>
    <n v="0"/>
    <x v="16"/>
    <s v="Film &amp; Video"/>
    <x v="1"/>
  </r>
  <r>
    <x v="32"/>
    <n v="650"/>
    <x v="34"/>
    <s v="Film &amp; Video"/>
    <x v="1"/>
  </r>
  <r>
    <x v="11"/>
    <n v="10"/>
    <x v="34"/>
    <s v="Games"/>
    <x v="1"/>
  </r>
  <r>
    <x v="12"/>
    <n v="6020"/>
    <x v="47"/>
    <s v="Film &amp; Video"/>
    <x v="0"/>
  </r>
  <r>
    <x v="5"/>
    <n v="15"/>
    <x v="34"/>
    <s v="Games"/>
    <x v="1"/>
  </r>
  <r>
    <x v="156"/>
    <n v="150"/>
    <x v="11"/>
    <s v="Film &amp; Video"/>
    <x v="1"/>
  </r>
  <r>
    <x v="6"/>
    <n v="0"/>
    <x v="3"/>
    <s v="Film &amp; Video"/>
    <x v="2"/>
  </r>
  <r>
    <x v="7"/>
    <n v="2710"/>
    <x v="51"/>
    <s v="Film &amp; Video"/>
    <x v="0"/>
  </r>
  <r>
    <x v="32"/>
    <n v="382"/>
    <x v="51"/>
    <s v="Film &amp; Video"/>
    <x v="2"/>
  </r>
  <r>
    <x v="18"/>
    <n v="125"/>
    <x v="51"/>
    <s v="Film &amp; Video"/>
    <x v="2"/>
  </r>
  <r>
    <x v="56"/>
    <n v="1629"/>
    <x v="5"/>
    <s v="Journalism"/>
    <x v="1"/>
  </r>
  <r>
    <x v="0"/>
    <n v="5875"/>
    <x v="49"/>
    <s v="Art"/>
    <x v="0"/>
  </r>
  <r>
    <x v="1"/>
    <n v="3369"/>
    <x v="49"/>
    <s v="Theater"/>
    <x v="0"/>
  </r>
  <r>
    <x v="28"/>
    <n v="1556"/>
    <x v="49"/>
    <s v="Fashion"/>
    <x v="0"/>
  </r>
  <r>
    <x v="23"/>
    <n v="0"/>
    <x v="49"/>
    <s v="Film &amp; Video"/>
    <x v="1"/>
  </r>
  <r>
    <x v="11"/>
    <n v="130"/>
    <x v="24"/>
    <s v="Music"/>
    <x v="1"/>
  </r>
  <r>
    <x v="7"/>
    <n v="0"/>
    <x v="24"/>
    <s v="Film &amp; Video"/>
    <x v="1"/>
  </r>
  <r>
    <x v="32"/>
    <n v="0"/>
    <x v="24"/>
    <s v="Film &amp; Video"/>
    <x v="1"/>
  </r>
  <r>
    <x v="35"/>
    <n v="0"/>
    <x v="24"/>
    <s v="Film &amp; Video"/>
    <x v="1"/>
  </r>
  <r>
    <x v="19"/>
    <n v="0"/>
    <x v="2"/>
    <s v="Music"/>
    <x v="1"/>
  </r>
  <r>
    <x v="301"/>
    <n v="25"/>
    <x v="14"/>
    <s v="Fashion"/>
    <x v="1"/>
  </r>
  <r>
    <x v="50"/>
    <n v="0"/>
    <x v="14"/>
    <s v="Publishing"/>
    <x v="2"/>
  </r>
  <r>
    <x v="7"/>
    <n v="255"/>
    <x v="42"/>
    <s v="Film &amp; Video"/>
    <x v="1"/>
  </r>
  <r>
    <x v="0"/>
    <n v="650"/>
    <x v="8"/>
    <s v="Publishing"/>
    <x v="1"/>
  </r>
  <r>
    <x v="1"/>
    <n v="3072"/>
    <x v="3"/>
    <s v="Film &amp; Video"/>
    <x v="0"/>
  </r>
  <r>
    <x v="50"/>
    <n v="3525"/>
    <x v="3"/>
    <s v="Film &amp; Video"/>
    <x v="0"/>
  </r>
  <r>
    <x v="48"/>
    <n v="1361"/>
    <x v="3"/>
    <s v="Film &amp; Video"/>
    <x v="0"/>
  </r>
  <r>
    <x v="11"/>
    <n v="275"/>
    <x v="3"/>
    <s v="Music"/>
    <x v="1"/>
  </r>
  <r>
    <x v="5"/>
    <n v="0"/>
    <x v="3"/>
    <s v="Film &amp; Video"/>
    <x v="2"/>
  </r>
  <r>
    <x v="5"/>
    <n v="0"/>
    <x v="3"/>
    <s v="Film &amp; Video"/>
    <x v="1"/>
  </r>
  <r>
    <x v="32"/>
    <n v="500"/>
    <x v="46"/>
    <s v="Music"/>
    <x v="1"/>
  </r>
  <r>
    <x v="12"/>
    <n v="161"/>
    <x v="46"/>
    <s v="Music"/>
    <x v="1"/>
  </r>
  <r>
    <x v="302"/>
    <n v="25"/>
    <x v="23"/>
    <s v="Comics"/>
    <x v="1"/>
  </r>
  <r>
    <x v="239"/>
    <n v="0"/>
    <x v="23"/>
    <s v="Comics"/>
    <x v="2"/>
  </r>
  <r>
    <x v="3"/>
    <n v="0"/>
    <x v="5"/>
    <s v="Journalism"/>
    <x v="2"/>
  </r>
  <r>
    <x v="1"/>
    <n v="0"/>
    <x v="19"/>
    <s v="Music"/>
    <x v="1"/>
  </r>
  <r>
    <x v="11"/>
    <n v="40"/>
    <x v="23"/>
    <s v="Music"/>
    <x v="2"/>
  </r>
  <r>
    <x v="15"/>
    <n v="12440"/>
    <x v="11"/>
    <s v="Film &amp; Video"/>
    <x v="0"/>
  </r>
  <r>
    <x v="32"/>
    <n v="2460"/>
    <x v="11"/>
    <s v="Theater"/>
    <x v="0"/>
  </r>
  <r>
    <x v="18"/>
    <n v="575"/>
    <x v="11"/>
    <s v="Theater"/>
    <x v="0"/>
  </r>
  <r>
    <x v="3"/>
    <n v="1045"/>
    <x v="11"/>
    <s v="Theater"/>
    <x v="0"/>
  </r>
  <r>
    <x v="18"/>
    <n v="0"/>
    <x v="11"/>
    <s v="Theater"/>
    <x v="2"/>
  </r>
  <r>
    <x v="7"/>
    <n v="106"/>
    <x v="6"/>
    <s v="Publishing"/>
    <x v="1"/>
  </r>
  <r>
    <x v="7"/>
    <n v="72"/>
    <x v="22"/>
    <s v="Music"/>
    <x v="1"/>
  </r>
  <r>
    <x v="0"/>
    <n v="0"/>
    <x v="24"/>
    <s v="Music"/>
    <x v="1"/>
  </r>
  <r>
    <x v="12"/>
    <n v="7909"/>
    <x v="25"/>
    <s v="Music"/>
    <x v="0"/>
  </r>
  <r>
    <x v="50"/>
    <n v="3539"/>
    <x v="25"/>
    <s v="Music"/>
    <x v="0"/>
  </r>
  <r>
    <x v="1"/>
    <n v="345"/>
    <x v="25"/>
    <s v="Publishing"/>
    <x v="1"/>
  </r>
  <r>
    <x v="18"/>
    <n v="230"/>
    <x v="25"/>
    <s v="Publishing"/>
    <x v="1"/>
  </r>
  <r>
    <x v="0"/>
    <n v="10"/>
    <x v="25"/>
    <s v="Publishing"/>
    <x v="2"/>
  </r>
  <r>
    <x v="56"/>
    <n v="0"/>
    <x v="25"/>
    <s v="Publishing"/>
    <x v="1"/>
  </r>
  <r>
    <x v="50"/>
    <n v="3895"/>
    <x v="14"/>
    <s v="Music"/>
    <x v="0"/>
  </r>
  <r>
    <x v="12"/>
    <n v="6261"/>
    <x v="14"/>
    <s v="Publishing"/>
    <x v="0"/>
  </r>
  <r>
    <x v="7"/>
    <n v="2500"/>
    <x v="14"/>
    <s v="Film &amp; Video"/>
    <x v="0"/>
  </r>
  <r>
    <x v="3"/>
    <n v="1274"/>
    <x v="14"/>
    <s v="Art"/>
    <x v="0"/>
  </r>
  <r>
    <x v="52"/>
    <n v="442"/>
    <x v="14"/>
    <s v="Comics"/>
    <x v="0"/>
  </r>
  <r>
    <x v="32"/>
    <n v="316"/>
    <x v="14"/>
    <s v="Music"/>
    <x v="1"/>
  </r>
  <r>
    <x v="32"/>
    <n v="115"/>
    <x v="14"/>
    <s v="Film &amp; Video"/>
    <x v="1"/>
  </r>
  <r>
    <x v="156"/>
    <n v="1291"/>
    <x v="14"/>
    <s v="Film &amp; Video"/>
    <x v="1"/>
  </r>
  <r>
    <x v="56"/>
    <n v="155"/>
    <x v="14"/>
    <s v="Film &amp; Video"/>
    <x v="1"/>
  </r>
  <r>
    <x v="44"/>
    <n v="35"/>
    <x v="14"/>
    <s v="Games"/>
    <x v="1"/>
  </r>
  <r>
    <x v="36"/>
    <n v="50"/>
    <x v="14"/>
    <s v="Music"/>
    <x v="1"/>
  </r>
  <r>
    <x v="7"/>
    <n v="200"/>
    <x v="14"/>
    <s v="Photography"/>
    <x v="1"/>
  </r>
  <r>
    <x v="3"/>
    <n v="20"/>
    <x v="14"/>
    <s v="Music"/>
    <x v="1"/>
  </r>
  <r>
    <x v="87"/>
    <n v="0"/>
    <x v="14"/>
    <s v="Film &amp; Video"/>
    <x v="2"/>
  </r>
  <r>
    <x v="11"/>
    <n v="0"/>
    <x v="14"/>
    <s v="Film &amp; Video"/>
    <x v="2"/>
  </r>
  <r>
    <x v="0"/>
    <n v="5111"/>
    <x v="23"/>
    <s v="Film &amp; Video"/>
    <x v="0"/>
  </r>
  <r>
    <x v="5"/>
    <n v="2031"/>
    <x v="23"/>
    <s v="Film &amp; Video"/>
    <x v="0"/>
  </r>
  <r>
    <x v="10"/>
    <n v="205"/>
    <x v="2"/>
    <s v="Film &amp; Video"/>
    <x v="1"/>
  </r>
  <r>
    <x v="7"/>
    <n v="3211"/>
    <x v="19"/>
    <s v="Music"/>
    <x v="0"/>
  </r>
  <r>
    <x v="11"/>
    <n v="10715"/>
    <x v="14"/>
    <s v="Theater"/>
    <x v="0"/>
  </r>
  <r>
    <x v="156"/>
    <n v="720"/>
    <x v="14"/>
    <s v="Film &amp; Video"/>
    <x v="1"/>
  </r>
  <r>
    <x v="92"/>
    <n v="0"/>
    <x v="14"/>
    <s v="Design"/>
    <x v="1"/>
  </r>
  <r>
    <x v="50"/>
    <n v="280"/>
    <x v="32"/>
    <s v="Film &amp; Video"/>
    <x v="1"/>
  </r>
  <r>
    <x v="5"/>
    <n v="2200"/>
    <x v="18"/>
    <s v="Music"/>
    <x v="0"/>
  </r>
  <r>
    <x v="50"/>
    <n v="3715"/>
    <x v="18"/>
    <s v="Music"/>
    <x v="0"/>
  </r>
  <r>
    <x v="5"/>
    <n v="1648"/>
    <x v="18"/>
    <s v="Film &amp; Video"/>
    <x v="0"/>
  </r>
  <r>
    <x v="3"/>
    <n v="1070"/>
    <x v="18"/>
    <s v="Film &amp; Video"/>
    <x v="0"/>
  </r>
  <r>
    <x v="32"/>
    <n v="5"/>
    <x v="18"/>
    <s v="Music"/>
    <x v="1"/>
  </r>
  <r>
    <x v="5"/>
    <n v="5"/>
    <x v="18"/>
    <s v="Comics"/>
    <x v="1"/>
  </r>
  <r>
    <x v="5"/>
    <n v="0"/>
    <x v="18"/>
    <s v="Film &amp; Video"/>
    <x v="1"/>
  </r>
  <r>
    <x v="302"/>
    <n v="0"/>
    <x v="18"/>
    <s v="Music"/>
    <x v="2"/>
  </r>
  <r>
    <x v="19"/>
    <n v="41016"/>
    <x v="1"/>
    <s v="Music"/>
    <x v="0"/>
  </r>
  <r>
    <x v="59"/>
    <n v="370"/>
    <x v="1"/>
    <s v="Music"/>
    <x v="0"/>
  </r>
  <r>
    <x v="3"/>
    <n v="460"/>
    <x v="1"/>
    <s v="Photography"/>
    <x v="1"/>
  </r>
  <r>
    <x v="303"/>
    <n v="182"/>
    <x v="1"/>
    <s v="Film &amp; Video"/>
    <x v="0"/>
  </r>
  <r>
    <x v="50"/>
    <n v="622"/>
    <x v="1"/>
    <s v="Film &amp; Video"/>
    <x v="1"/>
  </r>
  <r>
    <x v="11"/>
    <n v="10"/>
    <x v="1"/>
    <s v="Publishing"/>
    <x v="1"/>
  </r>
  <r>
    <x v="11"/>
    <n v="0"/>
    <x v="1"/>
    <s v="Film &amp; Video"/>
    <x v="1"/>
  </r>
  <r>
    <x v="3"/>
    <n v="0"/>
    <x v="1"/>
    <s v="Design"/>
    <x v="1"/>
  </r>
  <r>
    <x v="0"/>
    <n v="300"/>
    <x v="6"/>
    <s v="Games"/>
    <x v="1"/>
  </r>
  <r>
    <x v="15"/>
    <n v="2094"/>
    <x v="3"/>
    <s v="Design"/>
    <x v="1"/>
  </r>
  <r>
    <x v="27"/>
    <n v="0"/>
    <x v="38"/>
    <s v="Music"/>
    <x v="1"/>
  </r>
  <r>
    <x v="96"/>
    <n v="50"/>
    <x v="23"/>
    <s v="Photography"/>
    <x v="2"/>
  </r>
  <r>
    <x v="43"/>
    <n v="600"/>
    <x v="18"/>
    <s v="Photography"/>
    <x v="0"/>
  </r>
  <r>
    <x v="54"/>
    <n v="10277"/>
    <x v="47"/>
    <s v="Comics"/>
    <x v="0"/>
  </r>
  <r>
    <x v="22"/>
    <n v="6411"/>
    <x v="47"/>
    <s v="Music"/>
    <x v="0"/>
  </r>
  <r>
    <x v="5"/>
    <n v="2275"/>
    <x v="47"/>
    <s v="Fashion"/>
    <x v="0"/>
  </r>
  <r>
    <x v="33"/>
    <n v="0"/>
    <x v="47"/>
    <s v="Fashion"/>
    <x v="1"/>
  </r>
  <r>
    <x v="32"/>
    <n v="490"/>
    <x v="20"/>
    <s v="Music"/>
    <x v="1"/>
  </r>
  <r>
    <x v="13"/>
    <n v="0"/>
    <x v="20"/>
    <s v="Music"/>
    <x v="2"/>
  </r>
  <r>
    <x v="92"/>
    <n v="354"/>
    <x v="11"/>
    <s v="Comics"/>
    <x v="1"/>
  </r>
  <r>
    <x v="60"/>
    <n v="320"/>
    <x v="11"/>
    <s v="Journalism"/>
    <x v="2"/>
  </r>
  <r>
    <x v="19"/>
    <n v="685"/>
    <x v="8"/>
    <s v="Food"/>
    <x v="1"/>
  </r>
  <r>
    <x v="28"/>
    <n v="275"/>
    <x v="23"/>
    <s v="Publishing"/>
    <x v="1"/>
  </r>
  <r>
    <x v="50"/>
    <n v="101"/>
    <x v="6"/>
    <s v="Art"/>
    <x v="1"/>
  </r>
  <r>
    <x v="29"/>
    <n v="0"/>
    <x v="6"/>
    <s v="Music"/>
    <x v="1"/>
  </r>
  <r>
    <x v="7"/>
    <n v="2890"/>
    <x v="6"/>
    <s v="Music"/>
    <x v="0"/>
  </r>
  <r>
    <x v="7"/>
    <n v="1516"/>
    <x v="6"/>
    <s v="Film &amp; Video"/>
    <x v="1"/>
  </r>
  <r>
    <x v="5"/>
    <n v="320"/>
    <x v="6"/>
    <s v="Food"/>
    <x v="1"/>
  </r>
  <r>
    <x v="32"/>
    <n v="375"/>
    <x v="6"/>
    <s v="Music"/>
    <x v="1"/>
  </r>
  <r>
    <x v="48"/>
    <n v="135"/>
    <x v="6"/>
    <s v="Theater"/>
    <x v="1"/>
  </r>
  <r>
    <x v="32"/>
    <n v="40"/>
    <x v="6"/>
    <s v="Music"/>
    <x v="1"/>
  </r>
  <r>
    <x v="11"/>
    <n v="0"/>
    <x v="6"/>
    <s v="Film &amp; Video"/>
    <x v="2"/>
  </r>
  <r>
    <x v="44"/>
    <n v="1206"/>
    <x v="1"/>
    <s v="Technology"/>
    <x v="1"/>
  </r>
  <r>
    <x v="37"/>
    <n v="11630"/>
    <x v="20"/>
    <s v="Music"/>
    <x v="0"/>
  </r>
  <r>
    <x v="304"/>
    <n v="60"/>
    <x v="14"/>
    <s v="Photography"/>
    <x v="1"/>
  </r>
  <r>
    <x v="3"/>
    <n v="1629"/>
    <x v="6"/>
    <s v="Music"/>
    <x v="0"/>
  </r>
  <r>
    <x v="21"/>
    <n v="78"/>
    <x v="6"/>
    <s v="Music"/>
    <x v="1"/>
  </r>
  <r>
    <x v="1"/>
    <n v="130"/>
    <x v="6"/>
    <s v="Fashion"/>
    <x v="1"/>
  </r>
  <r>
    <x v="18"/>
    <n v="0"/>
    <x v="6"/>
    <s v="Film &amp; Video"/>
    <x v="1"/>
  </r>
  <r>
    <x v="96"/>
    <n v="420"/>
    <x v="24"/>
    <s v="Publishing"/>
    <x v="1"/>
  </r>
  <r>
    <x v="15"/>
    <n v="28"/>
    <x v="24"/>
    <s v="Art"/>
    <x v="1"/>
  </r>
  <r>
    <x v="3"/>
    <n v="1271"/>
    <x v="14"/>
    <s v="Music"/>
    <x v="0"/>
  </r>
  <r>
    <x v="138"/>
    <n v="725"/>
    <x v="14"/>
    <s v="Design"/>
    <x v="0"/>
  </r>
  <r>
    <x v="22"/>
    <n v="0"/>
    <x v="4"/>
    <s v="Art"/>
    <x v="1"/>
  </r>
  <r>
    <x v="305"/>
    <n v="1744"/>
    <x v="20"/>
    <s v="Art"/>
    <x v="0"/>
  </r>
  <r>
    <x v="0"/>
    <n v="52"/>
    <x v="20"/>
    <s v="Music"/>
    <x v="1"/>
  </r>
  <r>
    <x v="197"/>
    <n v="10200"/>
    <x v="7"/>
    <s v="Film &amp; Video"/>
    <x v="1"/>
  </r>
  <r>
    <x v="19"/>
    <n v="17000"/>
    <x v="10"/>
    <s v="Film &amp; Video"/>
    <x v="0"/>
  </r>
  <r>
    <x v="306"/>
    <n v="635"/>
    <x v="1"/>
    <s v="Music"/>
    <x v="1"/>
  </r>
  <r>
    <x v="10"/>
    <n v="351"/>
    <x v="1"/>
    <s v="Publishing"/>
    <x v="1"/>
  </r>
  <r>
    <x v="1"/>
    <n v="200"/>
    <x v="1"/>
    <s v="Film &amp; Video"/>
    <x v="2"/>
  </r>
  <r>
    <x v="10"/>
    <n v="1270"/>
    <x v="6"/>
    <s v="Technology"/>
    <x v="1"/>
  </r>
  <r>
    <x v="307"/>
    <n v="0"/>
    <x v="3"/>
    <s v="Art"/>
    <x v="1"/>
  </r>
  <r>
    <x v="32"/>
    <n v="70"/>
    <x v="24"/>
    <s v="Music"/>
    <x v="1"/>
  </r>
  <r>
    <x v="3"/>
    <n v="1377"/>
    <x v="9"/>
    <s v="Music"/>
    <x v="0"/>
  </r>
  <r>
    <x v="32"/>
    <n v="2365"/>
    <x v="8"/>
    <s v="Music"/>
    <x v="0"/>
  </r>
  <r>
    <x v="308"/>
    <n v="53"/>
    <x v="28"/>
    <s v="Music"/>
    <x v="1"/>
  </r>
  <r>
    <x v="15"/>
    <n v="56618"/>
    <x v="8"/>
    <s v="Fashion"/>
    <x v="0"/>
  </r>
  <r>
    <x v="5"/>
    <n v="2030"/>
    <x v="8"/>
    <s v="Art"/>
    <x v="0"/>
  </r>
  <r>
    <x v="7"/>
    <n v="2550"/>
    <x v="1"/>
    <s v="Publishing"/>
    <x v="0"/>
  </r>
  <r>
    <x v="1"/>
    <n v="3175"/>
    <x v="20"/>
    <s v="Theater"/>
    <x v="0"/>
  </r>
  <r>
    <x v="309"/>
    <n v="4462"/>
    <x v="20"/>
    <s v="Film &amp; Video"/>
    <x v="2"/>
  </r>
  <r>
    <x v="83"/>
    <n v="200"/>
    <x v="13"/>
    <s v="Publishing"/>
    <x v="1"/>
  </r>
  <r>
    <x v="0"/>
    <n v="0"/>
    <x v="13"/>
    <s v="Art"/>
    <x v="1"/>
  </r>
  <r>
    <x v="127"/>
    <n v="7910"/>
    <x v="8"/>
    <s v="Film &amp; Video"/>
    <x v="1"/>
  </r>
  <r>
    <x v="310"/>
    <n v="9706"/>
    <x v="46"/>
    <s v="Games"/>
    <x v="0"/>
  </r>
  <r>
    <x v="7"/>
    <n v="45"/>
    <x v="46"/>
    <s v="Film &amp; Video"/>
    <x v="1"/>
  </r>
  <r>
    <x v="44"/>
    <n v="4880"/>
    <x v="35"/>
    <s v="Film &amp; Video"/>
    <x v="1"/>
  </r>
  <r>
    <x v="18"/>
    <n v="20"/>
    <x v="23"/>
    <s v="Games"/>
    <x v="1"/>
  </r>
  <r>
    <x v="50"/>
    <n v="10"/>
    <x v="20"/>
    <s v="Art"/>
    <x v="1"/>
  </r>
  <r>
    <x v="190"/>
    <n v="0"/>
    <x v="20"/>
    <s v="Film &amp; Video"/>
    <x v="1"/>
  </r>
  <r>
    <x v="56"/>
    <n v="9350"/>
    <x v="46"/>
    <s v="Film &amp; Video"/>
    <x v="0"/>
  </r>
  <r>
    <x v="1"/>
    <n v="502"/>
    <x v="46"/>
    <s v="Music"/>
    <x v="1"/>
  </r>
  <r>
    <x v="19"/>
    <n v="23149"/>
    <x v="6"/>
    <s v="Film &amp; Video"/>
    <x v="0"/>
  </r>
  <r>
    <x v="51"/>
    <n v="2530"/>
    <x v="6"/>
    <s v="Crafts"/>
    <x v="0"/>
  </r>
  <r>
    <x v="56"/>
    <n v="7955"/>
    <x v="6"/>
    <s v="Art"/>
    <x v="0"/>
  </r>
  <r>
    <x v="311"/>
    <n v="80"/>
    <x v="6"/>
    <s v="Film &amp; Video"/>
    <x v="2"/>
  </r>
  <r>
    <x v="73"/>
    <n v="135"/>
    <x v="6"/>
    <s v="Publishing"/>
    <x v="1"/>
  </r>
  <r>
    <x v="0"/>
    <n v="0"/>
    <x v="6"/>
    <s v="Film &amp; Video"/>
    <x v="1"/>
  </r>
  <r>
    <x v="0"/>
    <n v="0"/>
    <x v="6"/>
    <s v="Film &amp; Video"/>
    <x v="1"/>
  </r>
  <r>
    <x v="79"/>
    <n v="0"/>
    <x v="6"/>
    <s v="Film &amp; Video"/>
    <x v="2"/>
  </r>
  <r>
    <x v="0"/>
    <n v="365"/>
    <x v="6"/>
    <s v="Games"/>
    <x v="1"/>
  </r>
  <r>
    <x v="70"/>
    <n v="0"/>
    <x v="6"/>
    <s v="Photography"/>
    <x v="1"/>
  </r>
  <r>
    <x v="3"/>
    <n v="2500"/>
    <x v="8"/>
    <s v="Music"/>
    <x v="0"/>
  </r>
  <r>
    <x v="0"/>
    <n v="215"/>
    <x v="8"/>
    <s v="Film &amp; Video"/>
    <x v="1"/>
  </r>
  <r>
    <x v="3"/>
    <n v="1019"/>
    <x v="13"/>
    <s v="Music"/>
    <x v="0"/>
  </r>
  <r>
    <x v="10"/>
    <n v="5"/>
    <x v="46"/>
    <s v="Film &amp; Video"/>
    <x v="1"/>
  </r>
  <r>
    <x v="312"/>
    <n v="0"/>
    <x v="46"/>
    <s v="Film &amp; Video"/>
    <x v="1"/>
  </r>
  <r>
    <x v="1"/>
    <n v="3087"/>
    <x v="3"/>
    <s v="Art"/>
    <x v="0"/>
  </r>
  <r>
    <x v="0"/>
    <n v="5480"/>
    <x v="3"/>
    <s v="Film &amp; Video"/>
    <x v="0"/>
  </r>
  <r>
    <x v="11"/>
    <n v="2284"/>
    <x v="3"/>
    <s v="Art"/>
    <x v="2"/>
  </r>
  <r>
    <x v="60"/>
    <n v="1800"/>
    <x v="11"/>
    <s v="Design"/>
    <x v="0"/>
  </r>
  <r>
    <x v="22"/>
    <n v="20"/>
    <x v="24"/>
    <s v="Film &amp; Video"/>
    <x v="1"/>
  </r>
  <r>
    <x v="23"/>
    <n v="117"/>
    <x v="24"/>
    <s v="Film &amp; Video"/>
    <x v="1"/>
  </r>
  <r>
    <x v="0"/>
    <n v="410"/>
    <x v="6"/>
    <s v="Music"/>
    <x v="1"/>
  </r>
  <r>
    <x v="36"/>
    <n v="360"/>
    <x v="18"/>
    <s v="Music"/>
    <x v="1"/>
  </r>
  <r>
    <x v="313"/>
    <n v="5"/>
    <x v="18"/>
    <s v="Food"/>
    <x v="1"/>
  </r>
  <r>
    <x v="19"/>
    <n v="16525"/>
    <x v="3"/>
    <s v="Music"/>
    <x v="0"/>
  </r>
  <r>
    <x v="73"/>
    <n v="300"/>
    <x v="46"/>
    <s v="Publishing"/>
    <x v="1"/>
  </r>
  <r>
    <x v="0"/>
    <n v="0"/>
    <x v="8"/>
    <s v="Film &amp; Video"/>
    <x v="1"/>
  </r>
  <r>
    <x v="64"/>
    <n v="10185"/>
    <x v="25"/>
    <s v="Film &amp; Video"/>
    <x v="1"/>
  </r>
  <r>
    <x v="11"/>
    <n v="12125"/>
    <x v="25"/>
    <s v="Film &amp; Video"/>
    <x v="0"/>
  </r>
  <r>
    <x v="3"/>
    <n v="50"/>
    <x v="25"/>
    <s v="Music"/>
    <x v="1"/>
  </r>
  <r>
    <x v="18"/>
    <n v="25"/>
    <x v="25"/>
    <s v="Photography"/>
    <x v="1"/>
  </r>
  <r>
    <x v="0"/>
    <n v="60"/>
    <x v="25"/>
    <s v="Games"/>
    <x v="1"/>
  </r>
  <r>
    <x v="18"/>
    <n v="0"/>
    <x v="25"/>
    <s v="Photography"/>
    <x v="2"/>
  </r>
  <r>
    <x v="15"/>
    <n v="0"/>
    <x v="25"/>
    <s v="Film &amp; Video"/>
    <x v="1"/>
  </r>
  <r>
    <x v="11"/>
    <n v="50"/>
    <x v="1"/>
    <s v="Film &amp; Video"/>
    <x v="1"/>
  </r>
  <r>
    <x v="314"/>
    <n v="67708"/>
    <x v="5"/>
    <s v="Film &amp; Video"/>
    <x v="0"/>
  </r>
  <r>
    <x v="315"/>
    <n v="11330"/>
    <x v="5"/>
    <s v="Art"/>
    <x v="0"/>
  </r>
  <r>
    <x v="50"/>
    <n v="11465"/>
    <x v="5"/>
    <s v="Games"/>
    <x v="0"/>
  </r>
  <r>
    <x v="19"/>
    <n v="16830"/>
    <x v="5"/>
    <s v="Theater"/>
    <x v="0"/>
  </r>
  <r>
    <x v="22"/>
    <n v="4819"/>
    <x v="5"/>
    <s v="Publishing"/>
    <x v="0"/>
  </r>
  <r>
    <x v="33"/>
    <n v="7339"/>
    <x v="5"/>
    <s v="Theater"/>
    <x v="0"/>
  </r>
  <r>
    <x v="3"/>
    <n v="1186"/>
    <x v="5"/>
    <s v="Music"/>
    <x v="0"/>
  </r>
  <r>
    <x v="316"/>
    <n v="4996"/>
    <x v="5"/>
    <s v="Art"/>
    <x v="0"/>
  </r>
  <r>
    <x v="18"/>
    <n v="1440"/>
    <x v="5"/>
    <s v="Film &amp; Video"/>
    <x v="0"/>
  </r>
  <r>
    <x v="3"/>
    <n v="1026"/>
    <x v="5"/>
    <s v="Music"/>
    <x v="0"/>
  </r>
  <r>
    <x v="51"/>
    <n v="405"/>
    <x v="5"/>
    <s v="Art"/>
    <x v="2"/>
  </r>
  <r>
    <x v="28"/>
    <n v="640"/>
    <x v="5"/>
    <s v="Photography"/>
    <x v="1"/>
  </r>
  <r>
    <x v="0"/>
    <n v="283"/>
    <x v="5"/>
    <s v="Design"/>
    <x v="1"/>
  </r>
  <r>
    <x v="32"/>
    <n v="450"/>
    <x v="5"/>
    <s v="Photography"/>
    <x v="1"/>
  </r>
  <r>
    <x v="18"/>
    <n v="60"/>
    <x v="5"/>
    <s v="Music"/>
    <x v="1"/>
  </r>
  <r>
    <x v="18"/>
    <n v="320"/>
    <x v="5"/>
    <s v="Music"/>
    <x v="1"/>
  </r>
  <r>
    <x v="0"/>
    <n v="245"/>
    <x v="5"/>
    <s v="Art"/>
    <x v="1"/>
  </r>
  <r>
    <x v="56"/>
    <n v="360"/>
    <x v="5"/>
    <s v="Art"/>
    <x v="1"/>
  </r>
  <r>
    <x v="7"/>
    <n v="161"/>
    <x v="5"/>
    <s v="Art"/>
    <x v="1"/>
  </r>
  <r>
    <x v="317"/>
    <n v="65"/>
    <x v="5"/>
    <s v="Food"/>
    <x v="2"/>
  </r>
  <r>
    <x v="0"/>
    <n v="70"/>
    <x v="5"/>
    <s v="Food"/>
    <x v="1"/>
  </r>
  <r>
    <x v="318"/>
    <n v="520"/>
    <x v="5"/>
    <s v="Art"/>
    <x v="1"/>
  </r>
  <r>
    <x v="11"/>
    <n v="160"/>
    <x v="5"/>
    <s v="Music"/>
    <x v="1"/>
  </r>
  <r>
    <x v="32"/>
    <n v="0"/>
    <x v="5"/>
    <s v="Film &amp; Video"/>
    <x v="2"/>
  </r>
  <r>
    <x v="319"/>
    <n v="0"/>
    <x v="5"/>
    <s v="Art"/>
    <x v="2"/>
  </r>
  <r>
    <x v="0"/>
    <n v="0"/>
    <x v="5"/>
    <s v="Music"/>
    <x v="1"/>
  </r>
  <r>
    <x v="12"/>
    <n v="0"/>
    <x v="5"/>
    <s v="Photography"/>
    <x v="1"/>
  </r>
  <r>
    <x v="0"/>
    <n v="0"/>
    <x v="5"/>
    <s v="Technology"/>
    <x v="1"/>
  </r>
  <r>
    <x v="85"/>
    <n v="0"/>
    <x v="5"/>
    <s v="Music"/>
    <x v="1"/>
  </r>
  <r>
    <x v="32"/>
    <n v="0"/>
    <x v="9"/>
    <s v="Music"/>
    <x v="1"/>
  </r>
  <r>
    <x v="56"/>
    <n v="510"/>
    <x v="1"/>
    <s v="Music"/>
    <x v="1"/>
  </r>
  <r>
    <x v="11"/>
    <n v="10641"/>
    <x v="6"/>
    <s v="Comics"/>
    <x v="0"/>
  </r>
  <r>
    <x v="12"/>
    <n v="6485"/>
    <x v="3"/>
    <s v="Food"/>
    <x v="0"/>
  </r>
  <r>
    <x v="320"/>
    <n v="1364"/>
    <x v="3"/>
    <s v="Music"/>
    <x v="1"/>
  </r>
  <r>
    <x v="51"/>
    <n v="2220"/>
    <x v="3"/>
    <s v="Photography"/>
    <x v="0"/>
  </r>
  <r>
    <x v="1"/>
    <n v="0"/>
    <x v="3"/>
    <s v="Film &amp; Video"/>
    <x v="1"/>
  </r>
  <r>
    <x v="36"/>
    <n v="25"/>
    <x v="40"/>
    <s v="Film &amp; Video"/>
    <x v="1"/>
  </r>
  <r>
    <x v="35"/>
    <n v="0"/>
    <x v="40"/>
    <s v="Games"/>
    <x v="1"/>
  </r>
  <r>
    <x v="28"/>
    <n v="1360"/>
    <x v="8"/>
    <s v="Publishing"/>
    <x v="0"/>
  </r>
  <r>
    <x v="28"/>
    <n v="380"/>
    <x v="22"/>
    <s v="Art"/>
    <x v="1"/>
  </r>
  <r>
    <x v="17"/>
    <n v="105"/>
    <x v="22"/>
    <s v="Film &amp; Video"/>
    <x v="1"/>
  </r>
  <r>
    <x v="44"/>
    <n v="0"/>
    <x v="23"/>
    <s v="Publishing"/>
    <x v="1"/>
  </r>
  <r>
    <x v="0"/>
    <n v="5555"/>
    <x v="49"/>
    <s v="Film &amp; Video"/>
    <x v="0"/>
  </r>
  <r>
    <x v="1"/>
    <n v="3025"/>
    <x v="47"/>
    <s v="Music"/>
    <x v="0"/>
  </r>
  <r>
    <x v="0"/>
    <n v="20563"/>
    <x v="3"/>
    <s v="Publishing"/>
    <x v="0"/>
  </r>
  <r>
    <x v="3"/>
    <n v="82"/>
    <x v="3"/>
    <s v="Fashion"/>
    <x v="1"/>
  </r>
  <r>
    <x v="56"/>
    <n v="14385"/>
    <x v="8"/>
    <s v="Food"/>
    <x v="0"/>
  </r>
  <r>
    <x v="11"/>
    <n v="10070"/>
    <x v="21"/>
    <s v="Food"/>
    <x v="0"/>
  </r>
  <r>
    <x v="7"/>
    <n v="2730"/>
    <x v="24"/>
    <s v="Music"/>
    <x v="0"/>
  </r>
  <r>
    <x v="5"/>
    <n v="2610"/>
    <x v="24"/>
    <s v="Music"/>
    <x v="0"/>
  </r>
  <r>
    <x v="19"/>
    <n v="1222"/>
    <x v="24"/>
    <s v="Film &amp; Video"/>
    <x v="1"/>
  </r>
  <r>
    <x v="0"/>
    <n v="460"/>
    <x v="24"/>
    <s v="Food"/>
    <x v="1"/>
  </r>
  <r>
    <x v="138"/>
    <n v="81"/>
    <x v="24"/>
    <s v="Publishing"/>
    <x v="2"/>
  </r>
  <r>
    <x v="26"/>
    <n v="21"/>
    <x v="24"/>
    <s v="Games"/>
    <x v="1"/>
  </r>
  <r>
    <x v="64"/>
    <n v="5"/>
    <x v="24"/>
    <s v="Art"/>
    <x v="1"/>
  </r>
  <r>
    <x v="12"/>
    <n v="0"/>
    <x v="24"/>
    <s v="Food"/>
    <x v="1"/>
  </r>
  <r>
    <x v="3"/>
    <n v="25"/>
    <x v="33"/>
    <s v="Food"/>
    <x v="1"/>
  </r>
  <r>
    <x v="51"/>
    <n v="5"/>
    <x v="24"/>
    <s v="Art"/>
    <x v="1"/>
  </r>
  <r>
    <x v="7"/>
    <n v="0"/>
    <x v="24"/>
    <s v="Music"/>
    <x v="1"/>
  </r>
  <r>
    <x v="23"/>
    <n v="8327"/>
    <x v="19"/>
    <s v="Music"/>
    <x v="0"/>
  </r>
  <r>
    <x v="1"/>
    <n v="3950"/>
    <x v="19"/>
    <s v="Music"/>
    <x v="0"/>
  </r>
  <r>
    <x v="1"/>
    <n v="5068"/>
    <x v="19"/>
    <s v="Music"/>
    <x v="0"/>
  </r>
  <r>
    <x v="22"/>
    <n v="202"/>
    <x v="19"/>
    <s v="Art"/>
    <x v="1"/>
  </r>
  <r>
    <x v="0"/>
    <n v="155"/>
    <x v="19"/>
    <s v="Publishing"/>
    <x v="1"/>
  </r>
  <r>
    <x v="107"/>
    <n v="120"/>
    <x v="19"/>
    <s v="Film &amp; Video"/>
    <x v="0"/>
  </r>
  <r>
    <x v="11"/>
    <n v="50"/>
    <x v="19"/>
    <s v="Music"/>
    <x v="1"/>
  </r>
  <r>
    <x v="1"/>
    <n v="3331"/>
    <x v="39"/>
    <s v="Photography"/>
    <x v="0"/>
  </r>
  <r>
    <x v="11"/>
    <n v="5385"/>
    <x v="4"/>
    <s v="Film &amp; Video"/>
    <x v="1"/>
  </r>
  <r>
    <x v="92"/>
    <n v="235"/>
    <x v="4"/>
    <s v="Film &amp; Video"/>
    <x v="1"/>
  </r>
  <r>
    <x v="19"/>
    <n v="4016"/>
    <x v="3"/>
    <s v="Art"/>
    <x v="1"/>
  </r>
  <r>
    <x v="144"/>
    <n v="125"/>
    <x v="13"/>
    <s v="Publishing"/>
    <x v="1"/>
  </r>
  <r>
    <x v="32"/>
    <n v="35"/>
    <x v="23"/>
    <s v="Theater"/>
    <x v="1"/>
  </r>
  <r>
    <x v="28"/>
    <n v="1215"/>
    <x v="20"/>
    <s v="Music"/>
    <x v="0"/>
  </r>
  <r>
    <x v="94"/>
    <n v="90"/>
    <x v="50"/>
    <s v="Dance"/>
    <x v="1"/>
  </r>
  <r>
    <x v="12"/>
    <n v="7025"/>
    <x v="6"/>
    <s v="Photography"/>
    <x v="0"/>
  </r>
  <r>
    <x v="32"/>
    <n v="0"/>
    <x v="14"/>
    <s v="Film &amp; Video"/>
    <x v="1"/>
  </r>
  <r>
    <x v="321"/>
    <n v="750"/>
    <x v="27"/>
    <s v="Art"/>
    <x v="0"/>
  </r>
  <r>
    <x v="1"/>
    <n v="550"/>
    <x v="8"/>
    <s v="Film &amp; Video"/>
    <x v="1"/>
  </r>
  <r>
    <x v="0"/>
    <n v="2120"/>
    <x v="8"/>
    <s v="Film &amp; Video"/>
    <x v="1"/>
  </r>
  <r>
    <x v="129"/>
    <n v="6726"/>
    <x v="32"/>
    <s v="Music"/>
    <x v="0"/>
  </r>
  <r>
    <x v="11"/>
    <n v="30593"/>
    <x v="23"/>
    <s v="Music"/>
    <x v="0"/>
  </r>
  <r>
    <x v="50"/>
    <n v="65"/>
    <x v="11"/>
    <s v="Music"/>
    <x v="2"/>
  </r>
  <r>
    <x v="92"/>
    <n v="105"/>
    <x v="11"/>
    <s v="Music"/>
    <x v="1"/>
  </r>
  <r>
    <x v="7"/>
    <n v="700"/>
    <x v="5"/>
    <s v="Music"/>
    <x v="2"/>
  </r>
  <r>
    <x v="13"/>
    <n v="300"/>
    <x v="5"/>
    <s v="Music"/>
    <x v="0"/>
  </r>
  <r>
    <x v="101"/>
    <n v="3755"/>
    <x v="12"/>
    <s v="Journalism"/>
    <x v="0"/>
  </r>
  <r>
    <x v="11"/>
    <n v="1845"/>
    <x v="12"/>
    <s v="Film &amp; Video"/>
    <x v="1"/>
  </r>
  <r>
    <x v="215"/>
    <n v="160"/>
    <x v="13"/>
    <s v="Film &amp; Video"/>
    <x v="1"/>
  </r>
  <r>
    <x v="10"/>
    <n v="0"/>
    <x v="36"/>
    <s v="Comics"/>
    <x v="2"/>
  </r>
  <r>
    <x v="19"/>
    <n v="0"/>
    <x v="14"/>
    <s v="Music"/>
    <x v="1"/>
  </r>
  <r>
    <x v="37"/>
    <n v="7385"/>
    <x v="34"/>
    <s v="Film &amp; Video"/>
    <x v="0"/>
  </r>
  <r>
    <x v="7"/>
    <n v="2828"/>
    <x v="13"/>
    <s v="Music"/>
    <x v="0"/>
  </r>
  <r>
    <x v="89"/>
    <n v="3700"/>
    <x v="13"/>
    <s v="Music"/>
    <x v="0"/>
  </r>
  <r>
    <x v="7"/>
    <n v="2525"/>
    <x v="13"/>
    <s v="Art"/>
    <x v="0"/>
  </r>
  <r>
    <x v="32"/>
    <n v="0"/>
    <x v="13"/>
    <s v="Publishing"/>
    <x v="1"/>
  </r>
  <r>
    <x v="39"/>
    <n v="5"/>
    <x v="5"/>
    <s v="Film &amp; Video"/>
    <x v="1"/>
  </r>
  <r>
    <x v="25"/>
    <n v="245"/>
    <x v="5"/>
    <s v="Food"/>
    <x v="1"/>
  </r>
  <r>
    <x v="135"/>
    <n v="19325"/>
    <x v="39"/>
    <s v="Film &amp; Video"/>
    <x v="0"/>
  </r>
  <r>
    <x v="19"/>
    <n v="15211"/>
    <x v="39"/>
    <s v="Film &amp; Video"/>
    <x v="0"/>
  </r>
  <r>
    <x v="15"/>
    <n v="12970"/>
    <x v="39"/>
    <s v="Theater"/>
    <x v="0"/>
  </r>
  <r>
    <x v="7"/>
    <n v="3001"/>
    <x v="39"/>
    <s v="Design"/>
    <x v="0"/>
  </r>
  <r>
    <x v="1"/>
    <n v="3180"/>
    <x v="39"/>
    <s v="Art"/>
    <x v="0"/>
  </r>
  <r>
    <x v="11"/>
    <n v="10067"/>
    <x v="39"/>
    <s v="Music"/>
    <x v="0"/>
  </r>
  <r>
    <x v="56"/>
    <n v="2875"/>
    <x v="39"/>
    <s v="Art"/>
    <x v="1"/>
  </r>
  <r>
    <x v="0"/>
    <n v="5149"/>
    <x v="39"/>
    <s v="Film &amp; Video"/>
    <x v="0"/>
  </r>
  <r>
    <x v="3"/>
    <n v="1482"/>
    <x v="39"/>
    <s v="Music"/>
    <x v="0"/>
  </r>
  <r>
    <x v="0"/>
    <n v="986"/>
    <x v="39"/>
    <s v="Food"/>
    <x v="1"/>
  </r>
  <r>
    <x v="7"/>
    <n v="705"/>
    <x v="39"/>
    <s v="Design"/>
    <x v="1"/>
  </r>
  <r>
    <x v="7"/>
    <n v="98"/>
    <x v="39"/>
    <s v="Theater"/>
    <x v="1"/>
  </r>
  <r>
    <x v="48"/>
    <n v="90"/>
    <x v="39"/>
    <s v="Music"/>
    <x v="1"/>
  </r>
  <r>
    <x v="10"/>
    <n v="106"/>
    <x v="39"/>
    <s v="Film &amp; Video"/>
    <x v="2"/>
  </r>
  <r>
    <x v="107"/>
    <n v="0"/>
    <x v="39"/>
    <s v="Music"/>
    <x v="1"/>
  </r>
  <r>
    <x v="8"/>
    <n v="0"/>
    <x v="39"/>
    <s v="Film &amp; Video"/>
    <x v="1"/>
  </r>
  <r>
    <x v="322"/>
    <n v="6981"/>
    <x v="28"/>
    <s v="Art"/>
    <x v="1"/>
  </r>
  <r>
    <x v="5"/>
    <n v="160"/>
    <x v="3"/>
    <s v="Music"/>
    <x v="1"/>
  </r>
  <r>
    <x v="1"/>
    <n v="50"/>
    <x v="8"/>
    <s v="Film &amp; Video"/>
    <x v="1"/>
  </r>
  <r>
    <x v="12"/>
    <n v="220"/>
    <x v="13"/>
    <s v="Art"/>
    <x v="1"/>
  </r>
  <r>
    <x v="32"/>
    <n v="2100"/>
    <x v="23"/>
    <s v="Comics"/>
    <x v="0"/>
  </r>
  <r>
    <x v="3"/>
    <n v="1110"/>
    <x v="8"/>
    <s v="Film &amp; Video"/>
    <x v="0"/>
  </r>
  <r>
    <x v="32"/>
    <n v="2175"/>
    <x v="48"/>
    <s v="Film &amp; Video"/>
    <x v="0"/>
  </r>
  <r>
    <x v="19"/>
    <n v="1375"/>
    <x v="6"/>
    <s v="Music"/>
    <x v="1"/>
  </r>
  <r>
    <x v="1"/>
    <n v="4600"/>
    <x v="40"/>
    <s v="Film &amp; Video"/>
    <x v="0"/>
  </r>
  <r>
    <x v="50"/>
    <n v="520"/>
    <x v="6"/>
    <s v="Film &amp; Video"/>
    <x v="1"/>
  </r>
  <r>
    <x v="3"/>
    <n v="1436"/>
    <x v="42"/>
    <s v="Music"/>
    <x v="0"/>
  </r>
  <r>
    <x v="0"/>
    <n v="0"/>
    <x v="42"/>
    <s v="Art"/>
    <x v="1"/>
  </r>
  <r>
    <x v="33"/>
    <n v="0"/>
    <x v="42"/>
    <s v="Art"/>
    <x v="2"/>
  </r>
  <r>
    <x v="323"/>
    <n v="0"/>
    <x v="42"/>
    <s v="Music"/>
    <x v="1"/>
  </r>
  <r>
    <x v="57"/>
    <n v="2371"/>
    <x v="24"/>
    <s v="Music"/>
    <x v="0"/>
  </r>
  <r>
    <x v="51"/>
    <n v="0"/>
    <x v="29"/>
    <s v="Fashion"/>
    <x v="1"/>
  </r>
  <r>
    <x v="23"/>
    <n v="0"/>
    <x v="6"/>
    <s v="Music"/>
    <x v="1"/>
  </r>
  <r>
    <x v="32"/>
    <n v="0"/>
    <x v="11"/>
    <s v="Publishing"/>
    <x v="2"/>
  </r>
  <r>
    <x v="324"/>
    <n v="1410"/>
    <x v="6"/>
    <s v="Music"/>
    <x v="0"/>
  </r>
  <r>
    <x v="124"/>
    <n v="0"/>
    <x v="6"/>
    <s v="Food"/>
    <x v="1"/>
  </r>
  <r>
    <x v="1"/>
    <n v="3075"/>
    <x v="23"/>
    <s v="Film &amp; Video"/>
    <x v="0"/>
  </r>
  <r>
    <x v="7"/>
    <n v="2600"/>
    <x v="24"/>
    <s v="Art"/>
    <x v="0"/>
  </r>
  <r>
    <x v="10"/>
    <n v="125"/>
    <x v="24"/>
    <s v="Music"/>
    <x v="1"/>
  </r>
  <r>
    <x v="32"/>
    <n v="280"/>
    <x v="1"/>
    <s v="Art"/>
    <x v="1"/>
  </r>
  <r>
    <x v="0"/>
    <n v="0"/>
    <x v="24"/>
    <s v="Film &amp; Video"/>
    <x v="1"/>
  </r>
  <r>
    <x v="18"/>
    <n v="200"/>
    <x v="43"/>
    <s v="Theater"/>
    <x v="1"/>
  </r>
  <r>
    <x v="11"/>
    <n v="0"/>
    <x v="28"/>
    <s v="Music"/>
    <x v="1"/>
  </r>
  <r>
    <x v="325"/>
    <n v="156"/>
    <x v="23"/>
    <s v="Food"/>
    <x v="1"/>
  </r>
  <r>
    <x v="1"/>
    <n v="0"/>
    <x v="6"/>
    <s v="Music"/>
    <x v="1"/>
  </r>
  <r>
    <x v="0"/>
    <n v="230"/>
    <x v="28"/>
    <s v="Music"/>
    <x v="1"/>
  </r>
  <r>
    <x v="52"/>
    <n v="25"/>
    <x v="23"/>
    <s v="Games"/>
    <x v="1"/>
  </r>
  <r>
    <x v="133"/>
    <n v="100"/>
    <x v="7"/>
    <s v="Film &amp; Video"/>
    <x v="1"/>
  </r>
  <r>
    <x v="326"/>
    <n v="0"/>
    <x v="9"/>
    <s v="Publishing"/>
    <x v="2"/>
  </r>
  <r>
    <x v="56"/>
    <n v="8185"/>
    <x v="24"/>
    <s v="Photography"/>
    <x v="0"/>
  </r>
  <r>
    <x v="11"/>
    <n v="10255"/>
    <x v="24"/>
    <s v="Film &amp; Video"/>
    <x v="0"/>
  </r>
  <r>
    <x v="7"/>
    <n v="4175"/>
    <x v="50"/>
    <s v="Dance"/>
    <x v="0"/>
  </r>
  <r>
    <x v="23"/>
    <n v="120"/>
    <x v="50"/>
    <s v="Film &amp; Video"/>
    <x v="1"/>
  </r>
  <r>
    <x v="95"/>
    <n v="1486"/>
    <x v="3"/>
    <s v="Journalism"/>
    <x v="0"/>
  </r>
  <r>
    <x v="19"/>
    <n v="4271"/>
    <x v="23"/>
    <s v="Film &amp; Video"/>
    <x v="1"/>
  </r>
  <r>
    <x v="56"/>
    <n v="7545"/>
    <x v="23"/>
    <s v="Film &amp; Video"/>
    <x v="0"/>
  </r>
  <r>
    <x v="3"/>
    <n v="121"/>
    <x v="23"/>
    <s v="Music"/>
    <x v="1"/>
  </r>
  <r>
    <x v="7"/>
    <n v="135"/>
    <x v="23"/>
    <s v="Music"/>
    <x v="1"/>
  </r>
  <r>
    <x v="1"/>
    <n v="0"/>
    <x v="23"/>
    <s v="Technology"/>
    <x v="1"/>
  </r>
  <r>
    <x v="3"/>
    <n v="1350"/>
    <x v="5"/>
    <s v="Film &amp; Video"/>
    <x v="0"/>
  </r>
  <r>
    <x v="75"/>
    <n v="0"/>
    <x v="5"/>
    <s v="Technology"/>
    <x v="1"/>
  </r>
  <r>
    <x v="37"/>
    <n v="1025"/>
    <x v="8"/>
    <s v="Photography"/>
    <x v="1"/>
  </r>
  <r>
    <x v="1"/>
    <n v="4060"/>
    <x v="14"/>
    <s v="Comics"/>
    <x v="0"/>
  </r>
  <r>
    <x v="25"/>
    <n v="50"/>
    <x v="14"/>
    <s v="Film &amp; Video"/>
    <x v="1"/>
  </r>
  <r>
    <x v="87"/>
    <n v="45"/>
    <x v="14"/>
    <s v="Music"/>
    <x v="1"/>
  </r>
  <r>
    <x v="11"/>
    <n v="0"/>
    <x v="14"/>
    <s v="Music"/>
    <x v="1"/>
  </r>
  <r>
    <x v="43"/>
    <n v="86"/>
    <x v="8"/>
    <s v="Film &amp; Video"/>
    <x v="1"/>
  </r>
  <r>
    <x v="60"/>
    <n v="422"/>
    <x v="14"/>
    <s v="Music"/>
    <x v="1"/>
  </r>
  <r>
    <x v="52"/>
    <n v="85"/>
    <x v="14"/>
    <s v="Music"/>
    <x v="1"/>
  </r>
  <r>
    <x v="0"/>
    <n v="5100"/>
    <x v="17"/>
    <s v="Music"/>
    <x v="0"/>
  </r>
  <r>
    <x v="1"/>
    <n v="288"/>
    <x v="17"/>
    <s v="Music"/>
    <x v="1"/>
  </r>
  <r>
    <x v="327"/>
    <n v="285"/>
    <x v="14"/>
    <s v="Journalism"/>
    <x v="1"/>
  </r>
  <r>
    <x v="0"/>
    <n v="5125"/>
    <x v="50"/>
    <s v="Art"/>
    <x v="0"/>
  </r>
  <r>
    <x v="328"/>
    <n v="42458"/>
    <x v="50"/>
    <s v="Film &amp; Video"/>
    <x v="0"/>
  </r>
  <r>
    <x v="0"/>
    <n v="5305"/>
    <x v="50"/>
    <s v="Music"/>
    <x v="0"/>
  </r>
  <r>
    <x v="7"/>
    <n v="2690"/>
    <x v="50"/>
    <s v="Music"/>
    <x v="0"/>
  </r>
  <r>
    <x v="5"/>
    <n v="2170"/>
    <x v="50"/>
    <s v="Music"/>
    <x v="0"/>
  </r>
  <r>
    <x v="19"/>
    <n v="15100"/>
    <x v="50"/>
    <s v="Film &amp; Video"/>
    <x v="0"/>
  </r>
  <r>
    <x v="7"/>
    <n v="2954"/>
    <x v="50"/>
    <s v="Film &amp; Video"/>
    <x v="0"/>
  </r>
  <r>
    <x v="5"/>
    <n v="1500"/>
    <x v="50"/>
    <s v="Music"/>
    <x v="0"/>
  </r>
  <r>
    <x v="12"/>
    <n v="965"/>
    <x v="50"/>
    <s v="Film &amp; Video"/>
    <x v="1"/>
  </r>
  <r>
    <x v="11"/>
    <n v="1640"/>
    <x v="50"/>
    <s v="Publishing"/>
    <x v="1"/>
  </r>
  <r>
    <x v="92"/>
    <n v="1180"/>
    <x v="50"/>
    <s v="Art"/>
    <x v="1"/>
  </r>
  <r>
    <x v="12"/>
    <n v="417"/>
    <x v="50"/>
    <s v="Publishing"/>
    <x v="1"/>
  </r>
  <r>
    <x v="3"/>
    <n v="331"/>
    <x v="50"/>
    <s v="Fashion"/>
    <x v="1"/>
  </r>
  <r>
    <x v="11"/>
    <n v="50"/>
    <x v="50"/>
    <s v="Film &amp; Video"/>
    <x v="2"/>
  </r>
  <r>
    <x v="173"/>
    <n v="25"/>
    <x v="50"/>
    <s v="Film &amp; Video"/>
    <x v="1"/>
  </r>
  <r>
    <x v="63"/>
    <n v="0"/>
    <x v="50"/>
    <s v="Art"/>
    <x v="1"/>
  </r>
  <r>
    <x v="0"/>
    <n v="5060"/>
    <x v="9"/>
    <s v="Film &amp; Video"/>
    <x v="0"/>
  </r>
  <r>
    <x v="329"/>
    <n v="200"/>
    <x v="9"/>
    <s v="Publishing"/>
    <x v="1"/>
  </r>
  <r>
    <x v="12"/>
    <n v="0"/>
    <x v="9"/>
    <s v="Art"/>
    <x v="1"/>
  </r>
  <r>
    <x v="19"/>
    <n v="16120"/>
    <x v="17"/>
    <s v="Film &amp; Video"/>
    <x v="0"/>
  </r>
  <r>
    <x v="70"/>
    <n v="30"/>
    <x v="28"/>
    <s v="Photography"/>
    <x v="2"/>
  </r>
  <r>
    <x v="56"/>
    <n v="45"/>
    <x v="38"/>
    <s v="Film &amp; Video"/>
    <x v="1"/>
  </r>
  <r>
    <x v="18"/>
    <n v="0"/>
    <x v="8"/>
    <s v="Music"/>
    <x v="1"/>
  </r>
  <r>
    <x v="7"/>
    <n v="10"/>
    <x v="5"/>
    <s v="Art"/>
    <x v="1"/>
  </r>
  <r>
    <x v="250"/>
    <n v="386"/>
    <x v="5"/>
    <s v="Film &amp; Video"/>
    <x v="1"/>
  </r>
  <r>
    <x v="7"/>
    <n v="8174"/>
    <x v="1"/>
    <s v="Publishing"/>
    <x v="0"/>
  </r>
  <r>
    <x v="56"/>
    <n v="9202"/>
    <x v="1"/>
    <s v="Games"/>
    <x v="0"/>
  </r>
  <r>
    <x v="11"/>
    <n v="11229"/>
    <x v="1"/>
    <s v="Music"/>
    <x v="0"/>
  </r>
  <r>
    <x v="25"/>
    <n v="20911"/>
    <x v="1"/>
    <s v="Film &amp; Video"/>
    <x v="0"/>
  </r>
  <r>
    <x v="1"/>
    <n v="3632"/>
    <x v="1"/>
    <s v="Music"/>
    <x v="0"/>
  </r>
  <r>
    <x v="19"/>
    <n v="15295"/>
    <x v="1"/>
    <s v="Film &amp; Video"/>
    <x v="0"/>
  </r>
  <r>
    <x v="7"/>
    <n v="3035"/>
    <x v="1"/>
    <s v="Film &amp; Video"/>
    <x v="0"/>
  </r>
  <r>
    <x v="1"/>
    <n v="3320"/>
    <x v="1"/>
    <s v="Music"/>
    <x v="0"/>
  </r>
  <r>
    <x v="22"/>
    <n v="4210"/>
    <x v="1"/>
    <s v="Music"/>
    <x v="0"/>
  </r>
  <r>
    <x v="17"/>
    <n v="2890"/>
    <x v="1"/>
    <s v="Music"/>
    <x v="1"/>
  </r>
  <r>
    <x v="0"/>
    <n v="5195"/>
    <x v="1"/>
    <s v="Music"/>
    <x v="0"/>
  </r>
  <r>
    <x v="92"/>
    <n v="3268"/>
    <x v="1"/>
    <s v="Fashion"/>
    <x v="0"/>
  </r>
  <r>
    <x v="32"/>
    <n v="3116"/>
    <x v="1"/>
    <s v="Art"/>
    <x v="0"/>
  </r>
  <r>
    <x v="1"/>
    <n v="3072"/>
    <x v="1"/>
    <s v="Theater"/>
    <x v="0"/>
  </r>
  <r>
    <x v="3"/>
    <n v="1507"/>
    <x v="1"/>
    <s v="Technology"/>
    <x v="0"/>
  </r>
  <r>
    <x v="32"/>
    <n v="2115"/>
    <x v="1"/>
    <s v="Art"/>
    <x v="0"/>
  </r>
  <r>
    <x v="3"/>
    <n v="1365"/>
    <x v="1"/>
    <s v="Film &amp; Video"/>
    <x v="0"/>
  </r>
  <r>
    <x v="1"/>
    <n v="3240"/>
    <x v="1"/>
    <s v="Theater"/>
    <x v="0"/>
  </r>
  <r>
    <x v="88"/>
    <n v="6305"/>
    <x v="1"/>
    <s v="Art"/>
    <x v="2"/>
  </r>
  <r>
    <x v="0"/>
    <n v="892"/>
    <x v="1"/>
    <s v="Technology"/>
    <x v="1"/>
  </r>
  <r>
    <x v="3"/>
    <n v="1530"/>
    <x v="1"/>
    <s v="Photography"/>
    <x v="0"/>
  </r>
  <r>
    <x v="22"/>
    <n v="1287"/>
    <x v="1"/>
    <s v="Comics"/>
    <x v="2"/>
  </r>
  <r>
    <x v="18"/>
    <n v="545"/>
    <x v="1"/>
    <s v="Photography"/>
    <x v="0"/>
  </r>
  <r>
    <x v="330"/>
    <n v="5767"/>
    <x v="1"/>
    <s v="Film &amp; Video"/>
    <x v="2"/>
  </r>
  <r>
    <x v="124"/>
    <n v="1321"/>
    <x v="1"/>
    <s v="Film &amp; Video"/>
    <x v="1"/>
  </r>
  <r>
    <x v="0"/>
    <n v="915"/>
    <x v="1"/>
    <s v="Music"/>
    <x v="1"/>
  </r>
  <r>
    <x v="50"/>
    <n v="309"/>
    <x v="1"/>
    <s v="Art"/>
    <x v="1"/>
  </r>
  <r>
    <x v="33"/>
    <n v="370"/>
    <x v="1"/>
    <s v="Publishing"/>
    <x v="1"/>
  </r>
  <r>
    <x v="0"/>
    <n v="460"/>
    <x v="1"/>
    <s v="Photography"/>
    <x v="1"/>
  </r>
  <r>
    <x v="0"/>
    <n v="480"/>
    <x v="1"/>
    <s v="Music"/>
    <x v="1"/>
  </r>
  <r>
    <x v="3"/>
    <n v="225"/>
    <x v="1"/>
    <s v="Music"/>
    <x v="1"/>
  </r>
  <r>
    <x v="23"/>
    <n v="615"/>
    <x v="1"/>
    <s v="Film &amp; Video"/>
    <x v="1"/>
  </r>
  <r>
    <x v="22"/>
    <n v="203"/>
    <x v="1"/>
    <s v="Music"/>
    <x v="1"/>
  </r>
  <r>
    <x v="1"/>
    <n v="245"/>
    <x v="1"/>
    <s v="Photography"/>
    <x v="1"/>
  </r>
  <r>
    <x v="36"/>
    <n v="110"/>
    <x v="1"/>
    <s v="Film &amp; Video"/>
    <x v="1"/>
  </r>
  <r>
    <x v="233"/>
    <n v="45"/>
    <x v="1"/>
    <s v="Comics"/>
    <x v="1"/>
  </r>
  <r>
    <x v="0"/>
    <n v="45"/>
    <x v="1"/>
    <s v="Film &amp; Video"/>
    <x v="1"/>
  </r>
  <r>
    <x v="0"/>
    <n v="90"/>
    <x v="1"/>
    <s v="Design"/>
    <x v="1"/>
  </r>
  <r>
    <x v="18"/>
    <n v="150"/>
    <x v="1"/>
    <s v="Fashion"/>
    <x v="1"/>
  </r>
  <r>
    <x v="146"/>
    <n v="15"/>
    <x v="1"/>
    <s v="Journalism"/>
    <x v="1"/>
  </r>
  <r>
    <x v="11"/>
    <n v="150"/>
    <x v="1"/>
    <s v="Film &amp; Video"/>
    <x v="2"/>
  </r>
  <r>
    <x v="331"/>
    <n v="25"/>
    <x v="1"/>
    <s v="Music"/>
    <x v="1"/>
  </r>
  <r>
    <x v="70"/>
    <n v="125"/>
    <x v="1"/>
    <s v="Art"/>
    <x v="2"/>
  </r>
  <r>
    <x v="64"/>
    <n v="10"/>
    <x v="1"/>
    <s v="Film &amp; Video"/>
    <x v="1"/>
  </r>
  <r>
    <x v="0"/>
    <n v="600"/>
    <x v="1"/>
    <s v="Music"/>
    <x v="1"/>
  </r>
  <r>
    <x v="56"/>
    <n v="10"/>
    <x v="1"/>
    <s v="Music"/>
    <x v="1"/>
  </r>
  <r>
    <x v="50"/>
    <n v="5"/>
    <x v="1"/>
    <s v="Comics"/>
    <x v="1"/>
  </r>
  <r>
    <x v="0"/>
    <n v="0"/>
    <x v="1"/>
    <s v="Technology"/>
    <x v="1"/>
  </r>
  <r>
    <x v="25"/>
    <n v="0"/>
    <x v="1"/>
    <s v="Film &amp; Video"/>
    <x v="2"/>
  </r>
  <r>
    <x v="25"/>
    <n v="0"/>
    <x v="1"/>
    <s v="Film &amp; Video"/>
    <x v="1"/>
  </r>
  <r>
    <x v="77"/>
    <n v="0"/>
    <x v="1"/>
    <s v="Music"/>
    <x v="2"/>
  </r>
  <r>
    <x v="7"/>
    <n v="0"/>
    <x v="1"/>
    <s v="Music"/>
    <x v="1"/>
  </r>
  <r>
    <x v="18"/>
    <n v="0"/>
    <x v="1"/>
    <s v="Music"/>
    <x v="2"/>
  </r>
  <r>
    <x v="3"/>
    <n v="0"/>
    <x v="1"/>
    <s v="Music"/>
    <x v="1"/>
  </r>
  <r>
    <x v="55"/>
    <n v="0"/>
    <x v="1"/>
    <s v="Film &amp; Video"/>
    <x v="1"/>
  </r>
  <r>
    <x v="0"/>
    <n v="0"/>
    <x v="1"/>
    <s v="Games"/>
    <x v="2"/>
  </r>
  <r>
    <x v="22"/>
    <n v="0"/>
    <x v="1"/>
    <s v="Publishing"/>
    <x v="2"/>
  </r>
  <r>
    <x v="19"/>
    <n v="0"/>
    <x v="1"/>
    <s v="Music"/>
    <x v="2"/>
  </r>
  <r>
    <x v="28"/>
    <n v="0"/>
    <x v="1"/>
    <s v="Games"/>
    <x v="1"/>
  </r>
  <r>
    <x v="39"/>
    <n v="0"/>
    <x v="1"/>
    <s v="Film &amp; Video"/>
    <x v="1"/>
  </r>
  <r>
    <x v="84"/>
    <n v="0"/>
    <x v="1"/>
    <s v="Music"/>
    <x v="2"/>
  </r>
  <r>
    <x v="5"/>
    <n v="0"/>
    <x v="1"/>
    <s v="Comics"/>
    <x v="1"/>
  </r>
  <r>
    <x v="135"/>
    <n v="0"/>
    <x v="1"/>
    <s v="Music"/>
    <x v="1"/>
  </r>
  <r>
    <x v="22"/>
    <n v="0"/>
    <x v="1"/>
    <s v="Film &amp; Video"/>
    <x v="1"/>
  </r>
  <r>
    <x v="156"/>
    <n v="0"/>
    <x v="1"/>
    <s v="Film &amp; Video"/>
    <x v="1"/>
  </r>
  <r>
    <x v="32"/>
    <n v="0"/>
    <x v="1"/>
    <s v="Art"/>
    <x v="1"/>
  </r>
  <r>
    <x v="1"/>
    <n v="0"/>
    <x v="1"/>
    <s v="Publishing"/>
    <x v="1"/>
  </r>
  <r>
    <x v="11"/>
    <n v="0"/>
    <x v="1"/>
    <s v="Music"/>
    <x v="1"/>
  </r>
  <r>
    <x v="12"/>
    <n v="0"/>
    <x v="1"/>
    <s v="Fashion"/>
    <x v="1"/>
  </r>
  <r>
    <x v="32"/>
    <n v="0"/>
    <x v="1"/>
    <s v="Publishing"/>
    <x v="1"/>
  </r>
  <r>
    <x v="332"/>
    <n v="0"/>
    <x v="1"/>
    <s v="Music"/>
    <x v="1"/>
  </r>
  <r>
    <x v="333"/>
    <n v="0"/>
    <x v="1"/>
    <s v="Art"/>
    <x v="1"/>
  </r>
  <r>
    <x v="15"/>
    <n v="0"/>
    <x v="1"/>
    <s v="Music"/>
    <x v="1"/>
  </r>
  <r>
    <x v="7"/>
    <n v="3419"/>
    <x v="46"/>
    <s v="Photography"/>
    <x v="0"/>
  </r>
  <r>
    <x v="106"/>
    <n v="2748"/>
    <x v="8"/>
    <s v="Publishing"/>
    <x v="0"/>
  </r>
  <r>
    <x v="5"/>
    <n v="205"/>
    <x v="8"/>
    <s v="Music"/>
    <x v="1"/>
  </r>
  <r>
    <x v="33"/>
    <n v="0"/>
    <x v="8"/>
    <s v="Music"/>
    <x v="1"/>
  </r>
  <r>
    <x v="32"/>
    <n v="200"/>
    <x v="7"/>
    <s v="Photography"/>
    <x v="1"/>
  </r>
  <r>
    <x v="0"/>
    <n v="1063"/>
    <x v="19"/>
    <s v="Music"/>
    <x v="1"/>
  </r>
  <r>
    <x v="334"/>
    <n v="3565"/>
    <x v="3"/>
    <s v="Music"/>
    <x v="0"/>
  </r>
  <r>
    <x v="1"/>
    <n v="1833"/>
    <x v="35"/>
    <s v="Music"/>
    <x v="1"/>
  </r>
  <r>
    <x v="1"/>
    <n v="3770"/>
    <x v="8"/>
    <s v="Theater"/>
    <x v="0"/>
  </r>
  <r>
    <x v="7"/>
    <n v="2550"/>
    <x v="6"/>
    <s v="Music"/>
    <x v="0"/>
  </r>
  <r>
    <x v="3"/>
    <n v="1135"/>
    <x v="6"/>
    <s v="Music"/>
    <x v="0"/>
  </r>
  <r>
    <x v="13"/>
    <n v="38"/>
    <x v="6"/>
    <s v="Music"/>
    <x v="1"/>
  </r>
  <r>
    <x v="5"/>
    <n v="40"/>
    <x v="6"/>
    <s v="Fashion"/>
    <x v="1"/>
  </r>
  <r>
    <x v="1"/>
    <n v="0"/>
    <x v="8"/>
    <s v="Design"/>
    <x v="1"/>
  </r>
  <r>
    <x v="19"/>
    <n v="17185"/>
    <x v="5"/>
    <s v="Music"/>
    <x v="0"/>
  </r>
  <r>
    <x v="3"/>
    <n v="81"/>
    <x v="8"/>
    <s v="Film &amp; Video"/>
    <x v="1"/>
  </r>
  <r>
    <x v="335"/>
    <n v="220"/>
    <x v="8"/>
    <s v="Art"/>
    <x v="1"/>
  </r>
  <r>
    <x v="3"/>
    <n v="0"/>
    <x v="8"/>
    <s v="Music"/>
    <x v="2"/>
  </r>
  <r>
    <x v="3"/>
    <n v="1440"/>
    <x v="34"/>
    <s v="Publishing"/>
    <x v="0"/>
  </r>
  <r>
    <x v="0"/>
    <n v="65"/>
    <x v="34"/>
    <s v="Music"/>
    <x v="1"/>
  </r>
  <r>
    <x v="32"/>
    <n v="2350"/>
    <x v="21"/>
    <s v="Music"/>
    <x v="0"/>
  </r>
  <r>
    <x v="3"/>
    <n v="511"/>
    <x v="21"/>
    <s v="Publishing"/>
    <x v="1"/>
  </r>
  <r>
    <x v="48"/>
    <n v="115"/>
    <x v="21"/>
    <s v="Film &amp; Video"/>
    <x v="1"/>
  </r>
  <r>
    <x v="11"/>
    <n v="305"/>
    <x v="21"/>
    <s v="Publishing"/>
    <x v="2"/>
  </r>
  <r>
    <x v="11"/>
    <n v="155"/>
    <x v="1"/>
    <s v="Technology"/>
    <x v="1"/>
  </r>
  <r>
    <x v="3"/>
    <n v="195"/>
    <x v="41"/>
    <s v="Art"/>
    <x v="1"/>
  </r>
  <r>
    <x v="215"/>
    <n v="80"/>
    <x v="41"/>
    <s v="Film &amp; Video"/>
    <x v="1"/>
  </r>
  <r>
    <x v="56"/>
    <n v="8656"/>
    <x v="41"/>
    <s v="Music"/>
    <x v="0"/>
  </r>
  <r>
    <x v="336"/>
    <n v="1750"/>
    <x v="5"/>
    <s v="Art"/>
    <x v="0"/>
  </r>
  <r>
    <x v="1"/>
    <n v="6174"/>
    <x v="18"/>
    <s v="Crafts"/>
    <x v="0"/>
  </r>
  <r>
    <x v="37"/>
    <n v="4656"/>
    <x v="18"/>
    <s v="Film &amp; Video"/>
    <x v="0"/>
  </r>
  <r>
    <x v="50"/>
    <n v="3500"/>
    <x v="18"/>
    <s v="Publishing"/>
    <x v="0"/>
  </r>
  <r>
    <x v="28"/>
    <n v="1335"/>
    <x v="18"/>
    <s v="Film &amp; Video"/>
    <x v="0"/>
  </r>
  <r>
    <x v="5"/>
    <n v="210"/>
    <x v="18"/>
    <s v="Music"/>
    <x v="1"/>
  </r>
  <r>
    <x v="0"/>
    <n v="1135"/>
    <x v="18"/>
    <s v="Food"/>
    <x v="1"/>
  </r>
  <r>
    <x v="32"/>
    <n v="135"/>
    <x v="18"/>
    <s v="Publishing"/>
    <x v="1"/>
  </r>
  <r>
    <x v="29"/>
    <n v="11"/>
    <x v="18"/>
    <s v="Games"/>
    <x v="1"/>
  </r>
  <r>
    <x v="11"/>
    <n v="30"/>
    <x v="18"/>
    <s v="Film &amp; Video"/>
    <x v="1"/>
  </r>
  <r>
    <x v="59"/>
    <n v="10"/>
    <x v="18"/>
    <s v="Music"/>
    <x v="1"/>
  </r>
  <r>
    <x v="22"/>
    <n v="1"/>
    <x v="18"/>
    <s v="Journalism"/>
    <x v="1"/>
  </r>
  <r>
    <x v="18"/>
    <n v="6"/>
    <x v="18"/>
    <s v="Music"/>
    <x v="2"/>
  </r>
  <r>
    <x v="337"/>
    <n v="0"/>
    <x v="18"/>
    <s v="Design"/>
    <x v="1"/>
  </r>
  <r>
    <x v="27"/>
    <n v="0"/>
    <x v="18"/>
    <s v="Design"/>
    <x v="1"/>
  </r>
  <r>
    <x v="110"/>
    <n v="0"/>
    <x v="18"/>
    <s v="Art"/>
    <x v="1"/>
  </r>
  <r>
    <x v="338"/>
    <n v="0"/>
    <x v="18"/>
    <s v="Music"/>
    <x v="1"/>
  </r>
  <r>
    <x v="32"/>
    <n v="0"/>
    <x v="18"/>
    <s v="Music"/>
    <x v="1"/>
  </r>
  <r>
    <x v="11"/>
    <n v="0"/>
    <x v="18"/>
    <s v="Music"/>
    <x v="1"/>
  </r>
  <r>
    <x v="43"/>
    <n v="2380"/>
    <x v="16"/>
    <s v="Publishing"/>
    <x v="0"/>
  </r>
  <r>
    <x v="5"/>
    <n v="230"/>
    <x v="16"/>
    <s v="Publishing"/>
    <x v="1"/>
  </r>
  <r>
    <x v="339"/>
    <n v="11260"/>
    <x v="16"/>
    <s v="Music"/>
    <x v="0"/>
  </r>
  <r>
    <x v="50"/>
    <n v="1724"/>
    <x v="16"/>
    <s v="Music"/>
    <x v="1"/>
  </r>
  <r>
    <x v="60"/>
    <n v="20"/>
    <x v="16"/>
    <s v="Art"/>
    <x v="2"/>
  </r>
  <r>
    <x v="75"/>
    <n v="10"/>
    <x v="16"/>
    <s v="Film &amp; Video"/>
    <x v="1"/>
  </r>
  <r>
    <x v="12"/>
    <n v="0"/>
    <x v="16"/>
    <s v="Publishing"/>
    <x v="1"/>
  </r>
  <r>
    <x v="10"/>
    <n v="7439"/>
    <x v="3"/>
    <s v="Design"/>
    <x v="1"/>
  </r>
  <r>
    <x v="166"/>
    <n v="540"/>
    <x v="36"/>
    <s v="Film &amp; Video"/>
    <x v="1"/>
  </r>
  <r>
    <x v="0"/>
    <n v="90"/>
    <x v="6"/>
    <s v="Music"/>
    <x v="1"/>
  </r>
  <r>
    <x v="7"/>
    <n v="100"/>
    <x v="6"/>
    <s v="Film &amp; Video"/>
    <x v="1"/>
  </r>
  <r>
    <x v="10"/>
    <n v="25"/>
    <x v="6"/>
    <s v="Publishing"/>
    <x v="1"/>
  </r>
  <r>
    <x v="3"/>
    <n v="0"/>
    <x v="6"/>
    <s v="Music"/>
    <x v="2"/>
  </r>
  <r>
    <x v="340"/>
    <n v="0"/>
    <x v="6"/>
    <s v="Film &amp; Video"/>
    <x v="1"/>
  </r>
  <r>
    <x v="50"/>
    <n v="0"/>
    <x v="6"/>
    <s v="Film &amp; Video"/>
    <x v="2"/>
  </r>
  <r>
    <x v="99"/>
    <n v="0"/>
    <x v="6"/>
    <s v="Games"/>
    <x v="2"/>
  </r>
  <r>
    <x v="341"/>
    <n v="275"/>
    <x v="2"/>
    <s v="Food"/>
    <x v="1"/>
  </r>
  <r>
    <x v="0"/>
    <n v="5590"/>
    <x v="8"/>
    <s v="Film &amp; Video"/>
    <x v="0"/>
  </r>
  <r>
    <x v="22"/>
    <n v="4259"/>
    <x v="8"/>
    <s v="Journalism"/>
    <x v="0"/>
  </r>
  <r>
    <x v="1"/>
    <n v="3270"/>
    <x v="8"/>
    <s v="Music"/>
    <x v="0"/>
  </r>
  <r>
    <x v="28"/>
    <n v="1255"/>
    <x v="8"/>
    <s v="Music"/>
    <x v="0"/>
  </r>
  <r>
    <x v="73"/>
    <n v="1745"/>
    <x v="11"/>
    <s v="Film &amp; Video"/>
    <x v="0"/>
  </r>
  <r>
    <x v="11"/>
    <n v="11993"/>
    <x v="5"/>
    <s v="Film &amp; Video"/>
    <x v="0"/>
  </r>
  <r>
    <x v="335"/>
    <n v="10"/>
    <x v="5"/>
    <s v="Art"/>
    <x v="1"/>
  </r>
  <r>
    <x v="2"/>
    <n v="0"/>
    <x v="33"/>
    <s v="Music"/>
    <x v="1"/>
  </r>
  <r>
    <x v="1"/>
    <n v="0"/>
    <x v="33"/>
    <s v="Crafts"/>
    <x v="1"/>
  </r>
  <r>
    <x v="32"/>
    <n v="2525"/>
    <x v="47"/>
    <s v="Music"/>
    <x v="0"/>
  </r>
  <r>
    <x v="99"/>
    <n v="1620"/>
    <x v="47"/>
    <s v="Film &amp; Video"/>
    <x v="0"/>
  </r>
  <r>
    <x v="0"/>
    <n v="5112"/>
    <x v="44"/>
    <s v="Film &amp; Video"/>
    <x v="0"/>
  </r>
  <r>
    <x v="50"/>
    <n v="873"/>
    <x v="44"/>
    <s v="Music"/>
    <x v="1"/>
  </r>
  <r>
    <x v="23"/>
    <n v="1511"/>
    <x v="14"/>
    <s v="Art"/>
    <x v="1"/>
  </r>
  <r>
    <x v="50"/>
    <n v="3580"/>
    <x v="14"/>
    <s v="Fashion"/>
    <x v="0"/>
  </r>
  <r>
    <x v="50"/>
    <n v="3505"/>
    <x v="14"/>
    <s v="Food"/>
    <x v="0"/>
  </r>
  <r>
    <x v="22"/>
    <n v="2071"/>
    <x v="14"/>
    <s v="Publishing"/>
    <x v="1"/>
  </r>
  <r>
    <x v="46"/>
    <n v="2650"/>
    <x v="14"/>
    <s v="Music"/>
    <x v="0"/>
  </r>
  <r>
    <x v="60"/>
    <n v="200"/>
    <x v="14"/>
    <s v="Art"/>
    <x v="1"/>
  </r>
  <r>
    <x v="0"/>
    <n v="670"/>
    <x v="14"/>
    <s v="Film &amp; Video"/>
    <x v="1"/>
  </r>
  <r>
    <x v="28"/>
    <n v="230"/>
    <x v="14"/>
    <s v="Publishing"/>
    <x v="1"/>
  </r>
  <r>
    <x v="1"/>
    <n v="125"/>
    <x v="14"/>
    <s v="Film &amp; Video"/>
    <x v="1"/>
  </r>
  <r>
    <x v="84"/>
    <n v="0"/>
    <x v="14"/>
    <s v="Film &amp; Video"/>
    <x v="1"/>
  </r>
  <r>
    <x v="11"/>
    <n v="0"/>
    <x v="14"/>
    <s v="Film &amp; Video"/>
    <x v="1"/>
  </r>
  <r>
    <x v="25"/>
    <n v="0"/>
    <x v="14"/>
    <s v="Art"/>
    <x v="1"/>
  </r>
  <r>
    <x v="342"/>
    <n v="951"/>
    <x v="46"/>
    <s v="Film &amp; Video"/>
    <x v="1"/>
  </r>
  <r>
    <x v="28"/>
    <n v="0"/>
    <x v="46"/>
    <s v="Theater"/>
    <x v="1"/>
  </r>
  <r>
    <x v="56"/>
    <n v="7562"/>
    <x v="23"/>
    <s v="Music"/>
    <x v="0"/>
  </r>
  <r>
    <x v="110"/>
    <n v="691"/>
    <x v="23"/>
    <s v="Art"/>
    <x v="0"/>
  </r>
  <r>
    <x v="12"/>
    <n v="6140"/>
    <x v="23"/>
    <s v="Music"/>
    <x v="0"/>
  </r>
  <r>
    <x v="156"/>
    <n v="1991"/>
    <x v="23"/>
    <s v="Film &amp; Video"/>
    <x v="2"/>
  </r>
  <r>
    <x v="70"/>
    <n v="1080"/>
    <x v="23"/>
    <s v="Art"/>
    <x v="0"/>
  </r>
  <r>
    <x v="1"/>
    <n v="1859"/>
    <x v="23"/>
    <s v="Music"/>
    <x v="1"/>
  </r>
  <r>
    <x v="1"/>
    <n v="301"/>
    <x v="23"/>
    <s v="Publishing"/>
    <x v="2"/>
  </r>
  <r>
    <x v="84"/>
    <n v="60"/>
    <x v="23"/>
    <s v="Art"/>
    <x v="1"/>
  </r>
  <r>
    <x v="50"/>
    <n v="15"/>
    <x v="23"/>
    <s v="Film &amp; Video"/>
    <x v="1"/>
  </r>
  <r>
    <x v="271"/>
    <n v="0"/>
    <x v="23"/>
    <s v="Publishing"/>
    <x v="1"/>
  </r>
  <r>
    <x v="95"/>
    <n v="0"/>
    <x v="23"/>
    <s v="Publishing"/>
    <x v="1"/>
  </r>
  <r>
    <x v="44"/>
    <n v="655"/>
    <x v="20"/>
    <s v="Film &amp; Video"/>
    <x v="1"/>
  </r>
  <r>
    <x v="10"/>
    <n v="0"/>
    <x v="4"/>
    <s v="Photography"/>
    <x v="1"/>
  </r>
  <r>
    <x v="37"/>
    <n v="660"/>
    <x v="47"/>
    <s v="Music"/>
    <x v="1"/>
  </r>
  <r>
    <x v="22"/>
    <n v="70"/>
    <x v="30"/>
    <s v="Design"/>
    <x v="1"/>
  </r>
  <r>
    <x v="11"/>
    <n v="0"/>
    <x v="49"/>
    <s v="Music"/>
    <x v="1"/>
  </r>
  <r>
    <x v="1"/>
    <n v="52"/>
    <x v="4"/>
    <s v="Publishing"/>
    <x v="1"/>
  </r>
  <r>
    <x v="60"/>
    <n v="3161"/>
    <x v="29"/>
    <s v="Games"/>
    <x v="0"/>
  </r>
  <r>
    <x v="39"/>
    <n v="332"/>
    <x v="29"/>
    <s v="Design"/>
    <x v="1"/>
  </r>
  <r>
    <x v="88"/>
    <n v="0"/>
    <x v="29"/>
    <s v="Food"/>
    <x v="1"/>
  </r>
  <r>
    <x v="0"/>
    <n v="5338"/>
    <x v="6"/>
    <s v="Music"/>
    <x v="0"/>
  </r>
  <r>
    <x v="1"/>
    <n v="3265"/>
    <x v="6"/>
    <s v="Photography"/>
    <x v="0"/>
  </r>
  <r>
    <x v="5"/>
    <n v="2098"/>
    <x v="6"/>
    <s v="Film &amp; Video"/>
    <x v="0"/>
  </r>
  <r>
    <x v="23"/>
    <n v="115"/>
    <x v="6"/>
    <s v="Film &amp; Video"/>
    <x v="1"/>
  </r>
  <r>
    <x v="7"/>
    <n v="2556"/>
    <x v="17"/>
    <s v="Music"/>
    <x v="0"/>
  </r>
  <r>
    <x v="27"/>
    <n v="0"/>
    <x v="17"/>
    <s v="Film &amp; Video"/>
    <x v="1"/>
  </r>
  <r>
    <x v="1"/>
    <n v="4010"/>
    <x v="14"/>
    <s v="Art"/>
    <x v="0"/>
  </r>
  <r>
    <x v="1"/>
    <n v="15132"/>
    <x v="5"/>
    <s v="Music"/>
    <x v="0"/>
  </r>
  <r>
    <x v="37"/>
    <n v="4773"/>
    <x v="5"/>
    <s v="Music"/>
    <x v="0"/>
  </r>
  <r>
    <x v="50"/>
    <n v="4771"/>
    <x v="5"/>
    <s v="Food"/>
    <x v="0"/>
  </r>
  <r>
    <x v="12"/>
    <n v="6210"/>
    <x v="5"/>
    <s v="Music"/>
    <x v="0"/>
  </r>
  <r>
    <x v="343"/>
    <n v="50"/>
    <x v="5"/>
    <s v="Theater"/>
    <x v="1"/>
  </r>
  <r>
    <x v="13"/>
    <n v="15"/>
    <x v="28"/>
    <s v="Music"/>
    <x v="1"/>
  </r>
  <r>
    <x v="223"/>
    <n v="7672"/>
    <x v="29"/>
    <s v="Food"/>
    <x v="0"/>
  </r>
  <r>
    <x v="11"/>
    <n v="10050"/>
    <x v="29"/>
    <s v="Music"/>
    <x v="0"/>
  </r>
  <r>
    <x v="0"/>
    <n v="6157"/>
    <x v="29"/>
    <s v="Theater"/>
    <x v="0"/>
  </r>
  <r>
    <x v="40"/>
    <n v="8743"/>
    <x v="29"/>
    <s v="Food"/>
    <x v="0"/>
  </r>
  <r>
    <x v="1"/>
    <n v="4635"/>
    <x v="29"/>
    <s v="Music"/>
    <x v="0"/>
  </r>
  <r>
    <x v="117"/>
    <n v="4124"/>
    <x v="29"/>
    <s v="Comics"/>
    <x v="0"/>
  </r>
  <r>
    <x v="20"/>
    <n v="2883"/>
    <x v="29"/>
    <s v="Theater"/>
    <x v="0"/>
  </r>
  <r>
    <x v="12"/>
    <n v="2269"/>
    <x v="29"/>
    <s v="Music"/>
    <x v="1"/>
  </r>
  <r>
    <x v="32"/>
    <n v="2003"/>
    <x v="29"/>
    <s v="Film &amp; Video"/>
    <x v="0"/>
  </r>
  <r>
    <x v="7"/>
    <n v="3248"/>
    <x v="29"/>
    <s v="Music"/>
    <x v="0"/>
  </r>
  <r>
    <x v="3"/>
    <n v="1305"/>
    <x v="29"/>
    <s v="Art"/>
    <x v="0"/>
  </r>
  <r>
    <x v="28"/>
    <n v="1460"/>
    <x v="29"/>
    <s v="Theater"/>
    <x v="0"/>
  </r>
  <r>
    <x v="18"/>
    <n v="1066"/>
    <x v="29"/>
    <s v="Dance"/>
    <x v="0"/>
  </r>
  <r>
    <x v="48"/>
    <n v="1161"/>
    <x v="29"/>
    <s v="Theater"/>
    <x v="0"/>
  </r>
  <r>
    <x v="71"/>
    <n v="1110"/>
    <x v="29"/>
    <s v="Film &amp; Video"/>
    <x v="0"/>
  </r>
  <r>
    <x v="7"/>
    <n v="2500"/>
    <x v="29"/>
    <s v="Music"/>
    <x v="0"/>
  </r>
  <r>
    <x v="56"/>
    <n v="2060"/>
    <x v="29"/>
    <s v="Journalism"/>
    <x v="1"/>
  </r>
  <r>
    <x v="43"/>
    <n v="625"/>
    <x v="29"/>
    <s v="Dance"/>
    <x v="0"/>
  </r>
  <r>
    <x v="344"/>
    <n v="572"/>
    <x v="29"/>
    <s v="Art"/>
    <x v="1"/>
  </r>
  <r>
    <x v="18"/>
    <n v="600"/>
    <x v="29"/>
    <s v="Art"/>
    <x v="0"/>
  </r>
  <r>
    <x v="0"/>
    <n v="511"/>
    <x v="29"/>
    <s v="Film &amp; Video"/>
    <x v="1"/>
  </r>
  <r>
    <x v="345"/>
    <n v="465"/>
    <x v="29"/>
    <s v="Film &amp; Video"/>
    <x v="0"/>
  </r>
  <r>
    <x v="92"/>
    <n v="257"/>
    <x v="29"/>
    <s v="Publishing"/>
    <x v="1"/>
  </r>
  <r>
    <x v="28"/>
    <n v="300"/>
    <x v="29"/>
    <s v="Music"/>
    <x v="1"/>
  </r>
  <r>
    <x v="7"/>
    <n v="52"/>
    <x v="29"/>
    <s v="Film &amp; Video"/>
    <x v="1"/>
  </r>
  <r>
    <x v="7"/>
    <n v="235"/>
    <x v="29"/>
    <s v="Music"/>
    <x v="1"/>
  </r>
  <r>
    <x v="32"/>
    <n v="125"/>
    <x v="29"/>
    <s v="Film &amp; Video"/>
    <x v="1"/>
  </r>
  <r>
    <x v="18"/>
    <n v="85"/>
    <x v="29"/>
    <s v="Film &amp; Video"/>
    <x v="1"/>
  </r>
  <r>
    <x v="70"/>
    <n v="130"/>
    <x v="29"/>
    <s v="Theater"/>
    <x v="1"/>
  </r>
  <r>
    <x v="3"/>
    <n v="35.5"/>
    <x v="29"/>
    <s v="Music"/>
    <x v="1"/>
  </r>
  <r>
    <x v="346"/>
    <n v="30"/>
    <x v="29"/>
    <s v="Music"/>
    <x v="2"/>
  </r>
  <r>
    <x v="18"/>
    <n v="30"/>
    <x v="29"/>
    <s v="Film &amp; Video"/>
    <x v="1"/>
  </r>
  <r>
    <x v="11"/>
    <n v="35"/>
    <x v="29"/>
    <s v="Music"/>
    <x v="1"/>
  </r>
  <r>
    <x v="0"/>
    <n v="40"/>
    <x v="29"/>
    <s v="Fashion"/>
    <x v="1"/>
  </r>
  <r>
    <x v="36"/>
    <n v="60"/>
    <x v="29"/>
    <s v="Music"/>
    <x v="1"/>
  </r>
  <r>
    <x v="347"/>
    <n v="50"/>
    <x v="29"/>
    <s v="Music"/>
    <x v="1"/>
  </r>
  <r>
    <x v="204"/>
    <n v="0"/>
    <x v="29"/>
    <s v="Theater"/>
    <x v="2"/>
  </r>
  <r>
    <x v="17"/>
    <n v="0"/>
    <x v="29"/>
    <s v="Design"/>
    <x v="1"/>
  </r>
  <r>
    <x v="0"/>
    <n v="0"/>
    <x v="29"/>
    <s v="Film &amp; Video"/>
    <x v="1"/>
  </r>
  <r>
    <x v="7"/>
    <n v="0"/>
    <x v="29"/>
    <s v="Film &amp; Video"/>
    <x v="1"/>
  </r>
  <r>
    <x v="0"/>
    <n v="0"/>
    <x v="29"/>
    <s v="Art"/>
    <x v="2"/>
  </r>
  <r>
    <x v="131"/>
    <n v="0"/>
    <x v="29"/>
    <s v="Music"/>
    <x v="1"/>
  </r>
  <r>
    <x v="43"/>
    <n v="0"/>
    <x v="29"/>
    <s v="Design"/>
    <x v="1"/>
  </r>
  <r>
    <x v="0"/>
    <n v="0"/>
    <x v="29"/>
    <s v="Music"/>
    <x v="1"/>
  </r>
  <r>
    <x v="36"/>
    <n v="7134"/>
    <x v="50"/>
    <s v="Food"/>
    <x v="0"/>
  </r>
  <r>
    <x v="11"/>
    <n v="15"/>
    <x v="50"/>
    <s v="Music"/>
    <x v="1"/>
  </r>
  <r>
    <x v="43"/>
    <n v="752"/>
    <x v="50"/>
    <s v="Publishing"/>
    <x v="0"/>
  </r>
  <r>
    <x v="18"/>
    <n v="0"/>
    <x v="15"/>
    <s v="Publishing"/>
    <x v="2"/>
  </r>
  <r>
    <x v="18"/>
    <n v="0"/>
    <x v="12"/>
    <s v="Music"/>
    <x v="1"/>
  </r>
  <r>
    <x v="7"/>
    <n v="165"/>
    <x v="1"/>
    <s v="Music"/>
    <x v="1"/>
  </r>
  <r>
    <x v="7"/>
    <n v="100"/>
    <x v="2"/>
    <s v="Film &amp; Video"/>
    <x v="1"/>
  </r>
  <r>
    <x v="32"/>
    <n v="2053"/>
    <x v="27"/>
    <s v="Music"/>
    <x v="0"/>
  </r>
  <r>
    <x v="19"/>
    <n v="5965"/>
    <x v="7"/>
    <s v="Film &amp; Video"/>
    <x v="2"/>
  </r>
  <r>
    <x v="60"/>
    <n v="2715"/>
    <x v="7"/>
    <s v="Food"/>
    <x v="0"/>
  </r>
  <r>
    <x v="36"/>
    <n v="292"/>
    <x v="32"/>
    <s v="Music"/>
    <x v="1"/>
  </r>
  <r>
    <x v="25"/>
    <n v="8460"/>
    <x v="1"/>
    <s v="Music"/>
    <x v="1"/>
  </r>
  <r>
    <x v="102"/>
    <n v="52"/>
    <x v="41"/>
    <s v="Food"/>
    <x v="1"/>
  </r>
  <r>
    <x v="1"/>
    <n v="3218"/>
    <x v="8"/>
    <s v="Music"/>
    <x v="0"/>
  </r>
  <r>
    <x v="19"/>
    <n v="1310"/>
    <x v="13"/>
    <s v="Film &amp; Video"/>
    <x v="1"/>
  </r>
  <r>
    <x v="88"/>
    <n v="22040"/>
    <x v="49"/>
    <s v="Film &amp; Video"/>
    <x v="0"/>
  </r>
  <r>
    <x v="17"/>
    <n v="5877"/>
    <x v="8"/>
    <s v="Food"/>
    <x v="0"/>
  </r>
  <r>
    <x v="5"/>
    <n v="1500"/>
    <x v="8"/>
    <s v="Art"/>
    <x v="0"/>
  </r>
  <r>
    <x v="23"/>
    <n v="875"/>
    <x v="8"/>
    <s v="Film &amp; Video"/>
    <x v="1"/>
  </r>
  <r>
    <x v="32"/>
    <n v="2355"/>
    <x v="2"/>
    <s v="Film &amp; Video"/>
    <x v="0"/>
  </r>
  <r>
    <x v="19"/>
    <n v="476"/>
    <x v="2"/>
    <s v="Photography"/>
    <x v="1"/>
  </r>
  <r>
    <x v="0"/>
    <n v="0"/>
    <x v="8"/>
    <s v="Design"/>
    <x v="1"/>
  </r>
  <r>
    <x v="1"/>
    <n v="0"/>
    <x v="14"/>
    <s v="Film &amp; Video"/>
    <x v="1"/>
  </r>
  <r>
    <x v="11"/>
    <n v="12244"/>
    <x v="47"/>
    <s v="Music"/>
    <x v="0"/>
  </r>
  <r>
    <x v="15"/>
    <n v="12920"/>
    <x v="47"/>
    <s v="Food"/>
    <x v="0"/>
  </r>
  <r>
    <x v="7"/>
    <n v="3155"/>
    <x v="47"/>
    <s v="Music"/>
    <x v="0"/>
  </r>
  <r>
    <x v="7"/>
    <n v="2670"/>
    <x v="47"/>
    <s v="Music"/>
    <x v="0"/>
  </r>
  <r>
    <x v="0"/>
    <n v="5365"/>
    <x v="47"/>
    <s v="Music"/>
    <x v="0"/>
  </r>
  <r>
    <x v="12"/>
    <n v="6200"/>
    <x v="47"/>
    <s v="Music"/>
    <x v="0"/>
  </r>
  <r>
    <x v="7"/>
    <n v="2500"/>
    <x v="47"/>
    <s v="Film &amp; Video"/>
    <x v="0"/>
  </r>
  <r>
    <x v="32"/>
    <n v="711"/>
    <x v="47"/>
    <s v="Music"/>
    <x v="1"/>
  </r>
  <r>
    <x v="156"/>
    <n v="160"/>
    <x v="47"/>
    <s v="Music"/>
    <x v="2"/>
  </r>
  <r>
    <x v="19"/>
    <n v="75"/>
    <x v="47"/>
    <s v="Film &amp; Video"/>
    <x v="1"/>
  </r>
  <r>
    <x v="36"/>
    <n v="85"/>
    <x v="47"/>
    <s v="Technology"/>
    <x v="1"/>
  </r>
  <r>
    <x v="0"/>
    <n v="51"/>
    <x v="47"/>
    <s v="Technology"/>
    <x v="1"/>
  </r>
  <r>
    <x v="190"/>
    <n v="0"/>
    <x v="47"/>
    <s v="Music"/>
    <x v="2"/>
  </r>
  <r>
    <x v="1"/>
    <n v="150"/>
    <x v="18"/>
    <s v="Music"/>
    <x v="1"/>
  </r>
  <r>
    <x v="32"/>
    <n v="2035"/>
    <x v="9"/>
    <s v="Film &amp; Video"/>
    <x v="0"/>
  </r>
  <r>
    <x v="32"/>
    <n v="275"/>
    <x v="4"/>
    <s v="Art"/>
    <x v="1"/>
  </r>
  <r>
    <x v="32"/>
    <n v="2388"/>
    <x v="10"/>
    <s v="Film &amp; Video"/>
    <x v="0"/>
  </r>
  <r>
    <x v="132"/>
    <n v="4810"/>
    <x v="6"/>
    <s v="Comics"/>
    <x v="0"/>
  </r>
  <r>
    <x v="1"/>
    <n v="540"/>
    <x v="6"/>
    <s v="Comics"/>
    <x v="1"/>
  </r>
  <r>
    <x v="22"/>
    <n v="1850"/>
    <x v="6"/>
    <s v="Publishing"/>
    <x v="1"/>
  </r>
  <r>
    <x v="0"/>
    <n v="6155"/>
    <x v="6"/>
    <s v="Film &amp; Video"/>
    <x v="0"/>
  </r>
  <r>
    <x v="3"/>
    <n v="1200"/>
    <x v="6"/>
    <s v="Film &amp; Video"/>
    <x v="0"/>
  </r>
  <r>
    <x v="22"/>
    <n v="109"/>
    <x v="6"/>
    <s v="Film &amp; Video"/>
    <x v="1"/>
  </r>
  <r>
    <x v="56"/>
    <n v="0"/>
    <x v="6"/>
    <s v="Film &amp; Video"/>
    <x v="1"/>
  </r>
  <r>
    <x v="32"/>
    <n v="2000"/>
    <x v="2"/>
    <s v="Art"/>
    <x v="0"/>
  </r>
  <r>
    <x v="11"/>
    <n v="1296"/>
    <x v="32"/>
    <s v="Film &amp; Video"/>
    <x v="1"/>
  </r>
  <r>
    <x v="0"/>
    <n v="702"/>
    <x v="25"/>
    <s v="Music"/>
    <x v="1"/>
  </r>
  <r>
    <x v="32"/>
    <n v="3690"/>
    <x v="18"/>
    <s v="Games"/>
    <x v="0"/>
  </r>
  <r>
    <x v="18"/>
    <n v="650"/>
    <x v="18"/>
    <s v="Music"/>
    <x v="0"/>
  </r>
  <r>
    <x v="99"/>
    <n v="1014"/>
    <x v="18"/>
    <s v="Music"/>
    <x v="0"/>
  </r>
  <r>
    <x v="22"/>
    <n v="320"/>
    <x v="18"/>
    <s v="Film &amp; Video"/>
    <x v="2"/>
  </r>
  <r>
    <x v="348"/>
    <n v="113"/>
    <x v="18"/>
    <s v="Music"/>
    <x v="0"/>
  </r>
  <r>
    <x v="0"/>
    <n v="55"/>
    <x v="18"/>
    <s v="Publishing"/>
    <x v="1"/>
  </r>
  <r>
    <x v="50"/>
    <n v="6210"/>
    <x v="32"/>
    <s v="Music"/>
    <x v="0"/>
  </r>
  <r>
    <x v="12"/>
    <n v="260"/>
    <x v="32"/>
    <s v="Film &amp; Video"/>
    <x v="1"/>
  </r>
  <r>
    <x v="36"/>
    <n v="190"/>
    <x v="32"/>
    <s v="Film &amp; Video"/>
    <x v="1"/>
  </r>
  <r>
    <x v="3"/>
    <n v="0"/>
    <x v="32"/>
    <s v="Music"/>
    <x v="1"/>
  </r>
  <r>
    <x v="1"/>
    <n v="60"/>
    <x v="50"/>
    <s v="Theater"/>
    <x v="1"/>
  </r>
  <r>
    <x v="50"/>
    <n v="389"/>
    <x v="32"/>
    <s v="Film &amp; Video"/>
    <x v="1"/>
  </r>
  <r>
    <x v="11"/>
    <n v="10500"/>
    <x v="5"/>
    <s v="Music"/>
    <x v="0"/>
  </r>
  <r>
    <x v="62"/>
    <n v="8634"/>
    <x v="13"/>
    <s v="Games"/>
    <x v="0"/>
  </r>
  <r>
    <x v="7"/>
    <n v="4093"/>
    <x v="13"/>
    <s v="Games"/>
    <x v="0"/>
  </r>
  <r>
    <x v="32"/>
    <n v="2599"/>
    <x v="13"/>
    <s v="Games"/>
    <x v="0"/>
  </r>
  <r>
    <x v="7"/>
    <n v="335"/>
    <x v="19"/>
    <s v="Crafts"/>
    <x v="1"/>
  </r>
  <r>
    <x v="295"/>
    <n v="89"/>
    <x v="22"/>
    <s v="Film &amp; Video"/>
    <x v="1"/>
  </r>
  <r>
    <x v="17"/>
    <n v="332"/>
    <x v="8"/>
    <s v="Art"/>
    <x v="1"/>
  </r>
  <r>
    <x v="12"/>
    <n v="735"/>
    <x v="14"/>
    <s v="Photography"/>
    <x v="1"/>
  </r>
  <r>
    <x v="5"/>
    <n v="2095"/>
    <x v="1"/>
    <s v="Music"/>
    <x v="0"/>
  </r>
  <r>
    <x v="5"/>
    <n v="435"/>
    <x v="8"/>
    <s v="Food"/>
    <x v="1"/>
  </r>
  <r>
    <x v="0"/>
    <n v="1736"/>
    <x v="8"/>
    <s v="Food"/>
    <x v="1"/>
  </r>
  <r>
    <x v="64"/>
    <n v="0"/>
    <x v="14"/>
    <s v="Theater"/>
    <x v="1"/>
  </r>
  <r>
    <x v="173"/>
    <n v="795"/>
    <x v="47"/>
    <s v="Publishing"/>
    <x v="1"/>
  </r>
  <r>
    <x v="101"/>
    <n v="0"/>
    <x v="39"/>
    <s v="Film &amp; Video"/>
    <x v="1"/>
  </r>
  <r>
    <x v="0"/>
    <n v="6286"/>
    <x v="13"/>
    <s v="Music"/>
    <x v="0"/>
  </r>
  <r>
    <x v="0"/>
    <n v="6450"/>
    <x v="13"/>
    <s v="Music"/>
    <x v="0"/>
  </r>
  <r>
    <x v="18"/>
    <n v="150"/>
    <x v="13"/>
    <s v="Music"/>
    <x v="1"/>
  </r>
  <r>
    <x v="11"/>
    <n v="25"/>
    <x v="13"/>
    <s v="Music"/>
    <x v="1"/>
  </r>
  <r>
    <x v="56"/>
    <n v="0"/>
    <x v="19"/>
    <s v="Music"/>
    <x v="1"/>
  </r>
  <r>
    <x v="43"/>
    <n v="30"/>
    <x v="13"/>
    <s v="Food"/>
    <x v="1"/>
  </r>
  <r>
    <x v="0"/>
    <n v="5001"/>
    <x v="5"/>
    <s v="Food"/>
    <x v="0"/>
  </r>
  <r>
    <x v="5"/>
    <n v="1785"/>
    <x v="5"/>
    <s v="Music"/>
    <x v="0"/>
  </r>
  <r>
    <x v="32"/>
    <n v="2171"/>
    <x v="5"/>
    <s v="Music"/>
    <x v="0"/>
  </r>
  <r>
    <x v="149"/>
    <n v="3606"/>
    <x v="5"/>
    <s v="Music"/>
    <x v="0"/>
  </r>
  <r>
    <x v="39"/>
    <n v="539"/>
    <x v="5"/>
    <s v="Music"/>
    <x v="1"/>
  </r>
  <r>
    <x v="73"/>
    <n v="50"/>
    <x v="5"/>
    <s v="Music"/>
    <x v="1"/>
  </r>
  <r>
    <x v="36"/>
    <n v="320"/>
    <x v="1"/>
    <s v="Publishing"/>
    <x v="1"/>
  </r>
  <r>
    <x v="37"/>
    <n v="195"/>
    <x v="10"/>
    <s v="Film &amp; Video"/>
    <x v="1"/>
  </r>
  <r>
    <x v="23"/>
    <n v="135"/>
    <x v="10"/>
    <s v="Comics"/>
    <x v="1"/>
  </r>
  <r>
    <x v="19"/>
    <n v="225"/>
    <x v="10"/>
    <s v="Film &amp; Video"/>
    <x v="1"/>
  </r>
  <r>
    <x v="320"/>
    <n v="9666"/>
    <x v="42"/>
    <s v="Games"/>
    <x v="0"/>
  </r>
  <r>
    <x v="15"/>
    <n v="12480"/>
    <x v="42"/>
    <s v="Film &amp; Video"/>
    <x v="0"/>
  </r>
  <r>
    <x v="24"/>
    <n v="7390"/>
    <x v="42"/>
    <s v="Comics"/>
    <x v="1"/>
  </r>
  <r>
    <x v="12"/>
    <n v="6445"/>
    <x v="42"/>
    <s v="Music"/>
    <x v="0"/>
  </r>
  <r>
    <x v="0"/>
    <n v="5379"/>
    <x v="42"/>
    <s v="Art"/>
    <x v="0"/>
  </r>
  <r>
    <x v="37"/>
    <n v="1634"/>
    <x v="42"/>
    <s v="Publishing"/>
    <x v="1"/>
  </r>
  <r>
    <x v="7"/>
    <n v="2829"/>
    <x v="42"/>
    <s v="Film &amp; Video"/>
    <x v="0"/>
  </r>
  <r>
    <x v="5"/>
    <n v="1598"/>
    <x v="42"/>
    <s v="Publishing"/>
    <x v="0"/>
  </r>
  <r>
    <x v="0"/>
    <n v="6525"/>
    <x v="42"/>
    <s v="Film &amp; Video"/>
    <x v="0"/>
  </r>
  <r>
    <x v="60"/>
    <n v="1859"/>
    <x v="42"/>
    <s v="Art"/>
    <x v="0"/>
  </r>
  <r>
    <x v="3"/>
    <n v="1431"/>
    <x v="42"/>
    <s v="Fashion"/>
    <x v="0"/>
  </r>
  <r>
    <x v="1"/>
    <n v="3000"/>
    <x v="42"/>
    <s v="Theater"/>
    <x v="0"/>
  </r>
  <r>
    <x v="48"/>
    <n v="235"/>
    <x v="42"/>
    <s v="Film &amp; Video"/>
    <x v="1"/>
  </r>
  <r>
    <x v="29"/>
    <n v="190"/>
    <x v="42"/>
    <s v="Art"/>
    <x v="1"/>
  </r>
  <r>
    <x v="32"/>
    <n v="165"/>
    <x v="42"/>
    <s v="Theater"/>
    <x v="1"/>
  </r>
  <r>
    <x v="154"/>
    <n v="31"/>
    <x v="42"/>
    <s v="Music"/>
    <x v="0"/>
  </r>
  <r>
    <x v="46"/>
    <n v="253"/>
    <x v="42"/>
    <s v="Journalism"/>
    <x v="1"/>
  </r>
  <r>
    <x v="7"/>
    <n v="175"/>
    <x v="42"/>
    <s v="Art"/>
    <x v="1"/>
  </r>
  <r>
    <x v="25"/>
    <n v="150"/>
    <x v="42"/>
    <s v="Film &amp; Video"/>
    <x v="1"/>
  </r>
  <r>
    <x v="0"/>
    <n v="35"/>
    <x v="42"/>
    <s v="Music"/>
    <x v="1"/>
  </r>
  <r>
    <x v="349"/>
    <n v="30"/>
    <x v="42"/>
    <s v="Film &amp; Video"/>
    <x v="1"/>
  </r>
  <r>
    <x v="11"/>
    <n v="275"/>
    <x v="42"/>
    <s v="Film &amp; Video"/>
    <x v="2"/>
  </r>
  <r>
    <x v="18"/>
    <n v="35"/>
    <x v="42"/>
    <s v="Film &amp; Video"/>
    <x v="2"/>
  </r>
  <r>
    <x v="3"/>
    <n v="10"/>
    <x v="42"/>
    <s v="Music"/>
    <x v="1"/>
  </r>
  <r>
    <x v="11"/>
    <n v="50"/>
    <x v="42"/>
    <s v="Technology"/>
    <x v="2"/>
  </r>
  <r>
    <x v="64"/>
    <n v="30"/>
    <x v="42"/>
    <s v="Music"/>
    <x v="1"/>
  </r>
  <r>
    <x v="0"/>
    <n v="20"/>
    <x v="42"/>
    <s v="Food"/>
    <x v="1"/>
  </r>
  <r>
    <x v="7"/>
    <n v="20"/>
    <x v="42"/>
    <s v="Film &amp; Video"/>
    <x v="1"/>
  </r>
  <r>
    <x v="131"/>
    <n v="20"/>
    <x v="42"/>
    <s v="Publishing"/>
    <x v="1"/>
  </r>
  <r>
    <x v="6"/>
    <n v="0"/>
    <x v="42"/>
    <s v="Food"/>
    <x v="1"/>
  </r>
  <r>
    <x v="52"/>
    <n v="0"/>
    <x v="42"/>
    <s v="Film &amp; Video"/>
    <x v="1"/>
  </r>
  <r>
    <x v="0"/>
    <n v="0"/>
    <x v="42"/>
    <s v="Art"/>
    <x v="1"/>
  </r>
  <r>
    <x v="25"/>
    <n v="0"/>
    <x v="42"/>
    <s v="Music"/>
    <x v="1"/>
  </r>
  <r>
    <x v="21"/>
    <n v="0"/>
    <x v="42"/>
    <s v="Photography"/>
    <x v="1"/>
  </r>
  <r>
    <x v="25"/>
    <n v="0"/>
    <x v="42"/>
    <s v="Music"/>
    <x v="2"/>
  </r>
  <r>
    <x v="56"/>
    <n v="0"/>
    <x v="42"/>
    <s v="Publishing"/>
    <x v="1"/>
  </r>
  <r>
    <x v="1"/>
    <n v="0"/>
    <x v="42"/>
    <s v="Music"/>
    <x v="1"/>
  </r>
  <r>
    <x v="44"/>
    <n v="0"/>
    <x v="42"/>
    <s v="Film &amp; Video"/>
    <x v="1"/>
  </r>
  <r>
    <x v="19"/>
    <n v="0"/>
    <x v="42"/>
    <s v="Film &amp; Video"/>
    <x v="1"/>
  </r>
  <r>
    <x v="22"/>
    <n v="4390"/>
    <x v="48"/>
    <s v="Music"/>
    <x v="0"/>
  </r>
  <r>
    <x v="7"/>
    <n v="2639"/>
    <x v="48"/>
    <s v="Music"/>
    <x v="0"/>
  </r>
  <r>
    <x v="12"/>
    <n v="3000"/>
    <x v="48"/>
    <s v="Music"/>
    <x v="1"/>
  </r>
  <r>
    <x v="1"/>
    <n v="3000"/>
    <x v="48"/>
    <s v="Film &amp; Video"/>
    <x v="0"/>
  </r>
  <r>
    <x v="28"/>
    <n v="1370"/>
    <x v="48"/>
    <s v="Music"/>
    <x v="0"/>
  </r>
  <r>
    <x v="32"/>
    <n v="2098"/>
    <x v="48"/>
    <s v="Music"/>
    <x v="0"/>
  </r>
  <r>
    <x v="5"/>
    <n v="220"/>
    <x v="48"/>
    <s v="Journalism"/>
    <x v="1"/>
  </r>
  <r>
    <x v="21"/>
    <n v="0"/>
    <x v="48"/>
    <s v="Music"/>
    <x v="1"/>
  </r>
  <r>
    <x v="0"/>
    <n v="5000"/>
    <x v="4"/>
    <s v="Music"/>
    <x v="0"/>
  </r>
  <r>
    <x v="350"/>
    <n v="60"/>
    <x v="4"/>
    <s v="Film &amp; Video"/>
    <x v="2"/>
  </r>
  <r>
    <x v="18"/>
    <n v="0"/>
    <x v="4"/>
    <s v="Film &amp; Video"/>
    <x v="1"/>
  </r>
  <r>
    <x v="22"/>
    <n v="4005"/>
    <x v="23"/>
    <s v="Film &amp; Video"/>
    <x v="0"/>
  </r>
  <r>
    <x v="66"/>
    <n v="61"/>
    <x v="25"/>
    <s v="Publishing"/>
    <x v="1"/>
  </r>
  <r>
    <x v="50"/>
    <n v="0"/>
    <x v="9"/>
    <s v="Film &amp; Video"/>
    <x v="1"/>
  </r>
  <r>
    <x v="64"/>
    <n v="290"/>
    <x v="47"/>
    <s v="Film &amp; Video"/>
    <x v="1"/>
  </r>
  <r>
    <x v="0"/>
    <n v="0"/>
    <x v="11"/>
    <s v="Journalism"/>
    <x v="1"/>
  </r>
  <r>
    <x v="11"/>
    <n v="0"/>
    <x v="15"/>
    <s v="Technology"/>
    <x v="2"/>
  </r>
  <r>
    <x v="11"/>
    <n v="0"/>
    <x v="15"/>
    <s v="Technology"/>
    <x v="2"/>
  </r>
  <r>
    <x v="32"/>
    <n v="50"/>
    <x v="3"/>
    <s v="Film &amp; Video"/>
    <x v="1"/>
  </r>
  <r>
    <x v="10"/>
    <n v="2028"/>
    <x v="3"/>
    <s v="Games"/>
    <x v="1"/>
  </r>
  <r>
    <x v="18"/>
    <n v="535"/>
    <x v="8"/>
    <s v="Publishing"/>
    <x v="0"/>
  </r>
  <r>
    <x v="250"/>
    <n v="15037"/>
    <x v="13"/>
    <s v="Film &amp; Video"/>
    <x v="0"/>
  </r>
  <r>
    <x v="50"/>
    <n v="4101"/>
    <x v="27"/>
    <s v="Publishing"/>
    <x v="0"/>
  </r>
  <r>
    <x v="7"/>
    <n v="3000"/>
    <x v="27"/>
    <s v="Music"/>
    <x v="0"/>
  </r>
  <r>
    <x v="1"/>
    <n v="3081"/>
    <x v="27"/>
    <s v="Fashion"/>
    <x v="0"/>
  </r>
  <r>
    <x v="23"/>
    <n v="883"/>
    <x v="27"/>
    <s v="Music"/>
    <x v="2"/>
  </r>
  <r>
    <x v="96"/>
    <n v="180"/>
    <x v="27"/>
    <s v="Music"/>
    <x v="2"/>
  </r>
  <r>
    <x v="0"/>
    <n v="335"/>
    <x v="27"/>
    <s v="Art"/>
    <x v="1"/>
  </r>
  <r>
    <x v="0"/>
    <n v="9235"/>
    <x v="38"/>
    <s v="Photography"/>
    <x v="0"/>
  </r>
  <r>
    <x v="198"/>
    <n v="12960"/>
    <x v="38"/>
    <s v="Games"/>
    <x v="0"/>
  </r>
  <r>
    <x v="101"/>
    <n v="4080"/>
    <x v="38"/>
    <s v="Comics"/>
    <x v="0"/>
  </r>
  <r>
    <x v="198"/>
    <n v="11010"/>
    <x v="38"/>
    <s v="Music"/>
    <x v="0"/>
  </r>
  <r>
    <x v="56"/>
    <n v="7828"/>
    <x v="38"/>
    <s v="Film &amp; Video"/>
    <x v="0"/>
  </r>
  <r>
    <x v="7"/>
    <n v="2665"/>
    <x v="38"/>
    <s v="Music"/>
    <x v="0"/>
  </r>
  <r>
    <x v="28"/>
    <n v="1520"/>
    <x v="38"/>
    <s v="Music"/>
    <x v="0"/>
  </r>
  <r>
    <x v="3"/>
    <n v="1055"/>
    <x v="38"/>
    <s v="Art"/>
    <x v="0"/>
  </r>
  <r>
    <x v="3"/>
    <n v="1730"/>
    <x v="38"/>
    <s v="Art"/>
    <x v="0"/>
  </r>
  <r>
    <x v="0"/>
    <n v="1280"/>
    <x v="38"/>
    <s v="Publishing"/>
    <x v="2"/>
  </r>
  <r>
    <x v="1"/>
    <n v="3640"/>
    <x v="38"/>
    <s v="Film &amp; Video"/>
    <x v="0"/>
  </r>
  <r>
    <x v="3"/>
    <n v="170"/>
    <x v="38"/>
    <s v="Photography"/>
    <x v="1"/>
  </r>
  <r>
    <x v="32"/>
    <n v="330"/>
    <x v="38"/>
    <s v="Publishing"/>
    <x v="2"/>
  </r>
  <r>
    <x v="50"/>
    <n v="210"/>
    <x v="38"/>
    <s v="Photography"/>
    <x v="2"/>
  </r>
  <r>
    <x v="18"/>
    <n v="0"/>
    <x v="38"/>
    <s v="Publishing"/>
    <x v="1"/>
  </r>
  <r>
    <x v="44"/>
    <n v="0"/>
    <x v="38"/>
    <s v="Film &amp; Video"/>
    <x v="1"/>
  </r>
  <r>
    <x v="1"/>
    <n v="3035"/>
    <x v="3"/>
    <s v="Music"/>
    <x v="0"/>
  </r>
  <r>
    <x v="351"/>
    <n v="60"/>
    <x v="29"/>
    <s v="Music"/>
    <x v="1"/>
  </r>
  <r>
    <x v="7"/>
    <n v="0"/>
    <x v="28"/>
    <s v="Music"/>
    <x v="1"/>
  </r>
  <r>
    <x v="32"/>
    <n v="20"/>
    <x v="28"/>
    <s v="Music"/>
    <x v="1"/>
  </r>
  <r>
    <x v="18"/>
    <n v="503"/>
    <x v="52"/>
    <s v="Music"/>
    <x v="0"/>
  </r>
  <r>
    <x v="50"/>
    <n v="154"/>
    <x v="52"/>
    <s v="Theater"/>
    <x v="1"/>
  </r>
  <r>
    <x v="50"/>
    <n v="50"/>
    <x v="52"/>
    <s v="Film &amp; Video"/>
    <x v="1"/>
  </r>
  <r>
    <x v="38"/>
    <n v="0"/>
    <x v="52"/>
    <s v="Film &amp; Video"/>
    <x v="1"/>
  </r>
  <r>
    <x v="5"/>
    <n v="0"/>
    <x v="52"/>
    <s v="Film &amp; Video"/>
    <x v="1"/>
  </r>
  <r>
    <x v="15"/>
    <n v="13881"/>
    <x v="27"/>
    <s v="Film &amp; Video"/>
    <x v="0"/>
  </r>
  <r>
    <x v="50"/>
    <n v="135"/>
    <x v="27"/>
    <s v="Publishing"/>
    <x v="1"/>
  </r>
  <r>
    <x v="1"/>
    <n v="6"/>
    <x v="28"/>
    <s v="Crafts"/>
    <x v="1"/>
  </r>
  <r>
    <x v="19"/>
    <n v="17002"/>
    <x v="39"/>
    <s v="Film &amp; Video"/>
    <x v="0"/>
  </r>
  <r>
    <x v="0"/>
    <n v="20"/>
    <x v="4"/>
    <s v="Theater"/>
    <x v="1"/>
  </r>
  <r>
    <x v="1"/>
    <n v="100"/>
    <x v="36"/>
    <s v="Publishing"/>
    <x v="1"/>
  </r>
  <r>
    <x v="106"/>
    <n v="196"/>
    <x v="1"/>
    <s v="Publishing"/>
    <x v="1"/>
  </r>
  <r>
    <x v="18"/>
    <n v="720"/>
    <x v="49"/>
    <s v="Publishing"/>
    <x v="0"/>
  </r>
  <r>
    <x v="18"/>
    <n v="635"/>
    <x v="49"/>
    <s v="Film &amp; Video"/>
    <x v="0"/>
  </r>
  <r>
    <x v="3"/>
    <n v="275"/>
    <x v="49"/>
    <s v="Film &amp; Video"/>
    <x v="1"/>
  </r>
  <r>
    <x v="11"/>
    <n v="200"/>
    <x v="49"/>
    <s v="Food"/>
    <x v="1"/>
  </r>
  <r>
    <x v="32"/>
    <n v="50"/>
    <x v="49"/>
    <s v="Film &amp; Video"/>
    <x v="2"/>
  </r>
  <r>
    <x v="352"/>
    <n v="0"/>
    <x v="49"/>
    <s v="Film &amp; Video"/>
    <x v="1"/>
  </r>
  <r>
    <x v="11"/>
    <n v="10640"/>
    <x v="6"/>
    <s v="Film &amp; Video"/>
    <x v="0"/>
  </r>
  <r>
    <x v="16"/>
    <n v="51"/>
    <x v="12"/>
    <s v="Technology"/>
    <x v="2"/>
  </r>
  <r>
    <x v="11"/>
    <n v="3326"/>
    <x v="6"/>
    <s v="Film &amp; Video"/>
    <x v="1"/>
  </r>
  <r>
    <x v="7"/>
    <n v="30"/>
    <x v="6"/>
    <s v="Photography"/>
    <x v="1"/>
  </r>
  <r>
    <x v="48"/>
    <n v="751"/>
    <x v="8"/>
    <s v="Music"/>
    <x v="0"/>
  </r>
  <r>
    <x v="56"/>
    <n v="0"/>
    <x v="40"/>
    <s v="Film &amp; Video"/>
    <x v="1"/>
  </r>
  <r>
    <x v="7"/>
    <n v="425"/>
    <x v="5"/>
    <s v="Film &amp; Video"/>
    <x v="2"/>
  </r>
  <r>
    <x v="3"/>
    <n v="346"/>
    <x v="5"/>
    <s v="Film &amp; Video"/>
    <x v="1"/>
  </r>
  <r>
    <x v="18"/>
    <n v="0"/>
    <x v="8"/>
    <s v="Film &amp; Video"/>
    <x v="1"/>
  </r>
  <r>
    <x v="11"/>
    <n v="2613"/>
    <x v="6"/>
    <s v="Games"/>
    <x v="1"/>
  </r>
  <r>
    <x v="5"/>
    <n v="10"/>
    <x v="15"/>
    <s v="Film &amp; Video"/>
    <x v="1"/>
  </r>
  <r>
    <x v="353"/>
    <n v="659"/>
    <x v="6"/>
    <s v="Publishing"/>
    <x v="1"/>
  </r>
  <r>
    <x v="18"/>
    <n v="20"/>
    <x v="6"/>
    <s v="Publishing"/>
    <x v="1"/>
  </r>
  <r>
    <x v="36"/>
    <n v="8485"/>
    <x v="35"/>
    <s v="Art"/>
    <x v="0"/>
  </r>
  <r>
    <x v="55"/>
    <n v="4679"/>
    <x v="35"/>
    <s v="Journalism"/>
    <x v="0"/>
  </r>
  <r>
    <x v="23"/>
    <n v="9226"/>
    <x v="35"/>
    <s v="Music"/>
    <x v="0"/>
  </r>
  <r>
    <x v="131"/>
    <n v="3335"/>
    <x v="35"/>
    <s v="Music"/>
    <x v="0"/>
  </r>
  <r>
    <x v="0"/>
    <n v="5010"/>
    <x v="35"/>
    <s v="Music"/>
    <x v="0"/>
  </r>
  <r>
    <x v="48"/>
    <n v="1183"/>
    <x v="35"/>
    <s v="Comics"/>
    <x v="0"/>
  </r>
  <r>
    <x v="11"/>
    <n v="10238"/>
    <x v="35"/>
    <s v="Publishing"/>
    <x v="0"/>
  </r>
  <r>
    <x v="0"/>
    <n v="5403"/>
    <x v="35"/>
    <s v="Film &amp; Video"/>
    <x v="0"/>
  </r>
  <r>
    <x v="23"/>
    <n v="9036"/>
    <x v="35"/>
    <s v="Theater"/>
    <x v="0"/>
  </r>
  <r>
    <x v="92"/>
    <n v="3205"/>
    <x v="35"/>
    <s v="Art"/>
    <x v="0"/>
  </r>
  <r>
    <x v="32"/>
    <n v="2067"/>
    <x v="35"/>
    <s v="Journalism"/>
    <x v="0"/>
  </r>
  <r>
    <x v="36"/>
    <n v="7000"/>
    <x v="35"/>
    <s v="Photography"/>
    <x v="0"/>
  </r>
  <r>
    <x v="25"/>
    <n v="3355"/>
    <x v="35"/>
    <s v="Film &amp; Video"/>
    <x v="1"/>
  </r>
  <r>
    <x v="1"/>
    <n v="1060"/>
    <x v="35"/>
    <s v="Music"/>
    <x v="1"/>
  </r>
  <r>
    <x v="3"/>
    <n v="1186"/>
    <x v="35"/>
    <s v="Dance"/>
    <x v="0"/>
  </r>
  <r>
    <x v="70"/>
    <n v="870"/>
    <x v="35"/>
    <s v="Photography"/>
    <x v="0"/>
  </r>
  <r>
    <x v="155"/>
    <n v="2696"/>
    <x v="35"/>
    <s v="Music"/>
    <x v="0"/>
  </r>
  <r>
    <x v="19"/>
    <n v="1770"/>
    <x v="35"/>
    <s v="Film &amp; Video"/>
    <x v="1"/>
  </r>
  <r>
    <x v="43"/>
    <n v="600"/>
    <x v="35"/>
    <s v="Photography"/>
    <x v="0"/>
  </r>
  <r>
    <x v="3"/>
    <n v="1175"/>
    <x v="35"/>
    <s v="Music"/>
    <x v="0"/>
  </r>
  <r>
    <x v="23"/>
    <n v="225"/>
    <x v="35"/>
    <s v="Film &amp; Video"/>
    <x v="1"/>
  </r>
  <r>
    <x v="354"/>
    <n v="150"/>
    <x v="35"/>
    <s v="Film &amp; Video"/>
    <x v="1"/>
  </r>
  <r>
    <x v="50"/>
    <n v="600"/>
    <x v="35"/>
    <s v="Film &amp; Video"/>
    <x v="1"/>
  </r>
  <r>
    <x v="23"/>
    <n v="193"/>
    <x v="35"/>
    <s v="Film &amp; Video"/>
    <x v="1"/>
  </r>
  <r>
    <x v="0"/>
    <n v="60"/>
    <x v="35"/>
    <s v="Film &amp; Video"/>
    <x v="1"/>
  </r>
  <r>
    <x v="135"/>
    <n v="120"/>
    <x v="35"/>
    <s v="Film &amp; Video"/>
    <x v="1"/>
  </r>
  <r>
    <x v="44"/>
    <n v="150"/>
    <x v="35"/>
    <s v="Design"/>
    <x v="1"/>
  </r>
  <r>
    <x v="17"/>
    <n v="200"/>
    <x v="35"/>
    <s v="Photography"/>
    <x v="1"/>
  </r>
  <r>
    <x v="240"/>
    <n v="40"/>
    <x v="35"/>
    <s v="Technology"/>
    <x v="1"/>
  </r>
  <r>
    <x v="33"/>
    <n v="2"/>
    <x v="35"/>
    <s v="Film &amp; Video"/>
    <x v="1"/>
  </r>
  <r>
    <x v="1"/>
    <n v="75"/>
    <x v="35"/>
    <s v="Photography"/>
    <x v="1"/>
  </r>
  <r>
    <x v="0"/>
    <n v="0"/>
    <x v="35"/>
    <s v="Theater"/>
    <x v="2"/>
  </r>
  <r>
    <x v="146"/>
    <n v="0"/>
    <x v="35"/>
    <s v="Film &amp; Video"/>
    <x v="1"/>
  </r>
  <r>
    <x v="19"/>
    <n v="0"/>
    <x v="35"/>
    <s v="Film &amp; Video"/>
    <x v="1"/>
  </r>
  <r>
    <x v="11"/>
    <n v="10905"/>
    <x v="6"/>
    <s v="Food"/>
    <x v="0"/>
  </r>
  <r>
    <x v="355"/>
    <n v="13494"/>
    <x v="6"/>
    <s v="Film &amp; Video"/>
    <x v="1"/>
  </r>
  <r>
    <x v="356"/>
    <n v="4231"/>
    <x v="6"/>
    <s v="Music"/>
    <x v="0"/>
  </r>
  <r>
    <x v="32"/>
    <n v="2822"/>
    <x v="6"/>
    <s v="Art"/>
    <x v="0"/>
  </r>
  <r>
    <x v="3"/>
    <n v="3240"/>
    <x v="6"/>
    <s v="Publishing"/>
    <x v="0"/>
  </r>
  <r>
    <x v="0"/>
    <n v="5000"/>
    <x v="6"/>
    <s v="Film &amp; Video"/>
    <x v="0"/>
  </r>
  <r>
    <x v="5"/>
    <n v="2656"/>
    <x v="6"/>
    <s v="Music"/>
    <x v="0"/>
  </r>
  <r>
    <x v="79"/>
    <n v="2960"/>
    <x v="6"/>
    <s v="Photography"/>
    <x v="0"/>
  </r>
  <r>
    <x v="138"/>
    <n v="539"/>
    <x v="6"/>
    <s v="Film &amp; Video"/>
    <x v="0"/>
  </r>
  <r>
    <x v="0"/>
    <n v="6630"/>
    <x v="6"/>
    <s v="Film &amp; Video"/>
    <x v="0"/>
  </r>
  <r>
    <x v="33"/>
    <n v="925"/>
    <x v="6"/>
    <s v="Journalism"/>
    <x v="1"/>
  </r>
  <r>
    <x v="26"/>
    <n v="260"/>
    <x v="6"/>
    <s v="Art"/>
    <x v="1"/>
  </r>
  <r>
    <x v="18"/>
    <n v="115"/>
    <x v="6"/>
    <s v="Comics"/>
    <x v="1"/>
  </r>
  <r>
    <x v="0"/>
    <n v="149"/>
    <x v="6"/>
    <s v="Comics"/>
    <x v="1"/>
  </r>
  <r>
    <x v="32"/>
    <n v="532"/>
    <x v="6"/>
    <s v="Film &amp; Video"/>
    <x v="1"/>
  </r>
  <r>
    <x v="56"/>
    <n v="75"/>
    <x v="6"/>
    <s v="Games"/>
    <x v="1"/>
  </r>
  <r>
    <x v="0"/>
    <n v="121"/>
    <x v="6"/>
    <s v="Journalism"/>
    <x v="2"/>
  </r>
  <r>
    <x v="11"/>
    <n v="70"/>
    <x v="6"/>
    <s v="Photography"/>
    <x v="1"/>
  </r>
  <r>
    <x v="18"/>
    <n v="0"/>
    <x v="6"/>
    <s v="Comics"/>
    <x v="1"/>
  </r>
  <r>
    <x v="48"/>
    <n v="0"/>
    <x v="6"/>
    <s v="Music"/>
    <x v="1"/>
  </r>
  <r>
    <x v="257"/>
    <n v="0"/>
    <x v="6"/>
    <s v="Music"/>
    <x v="1"/>
  </r>
  <r>
    <x v="357"/>
    <n v="0"/>
    <x v="6"/>
    <s v="Theater"/>
    <x v="1"/>
  </r>
  <r>
    <x v="73"/>
    <n v="1028"/>
    <x v="8"/>
    <s v="Art"/>
    <x v="0"/>
  </r>
  <r>
    <x v="7"/>
    <n v="2869"/>
    <x v="8"/>
    <s v="Film &amp; Video"/>
    <x v="0"/>
  </r>
  <r>
    <x v="358"/>
    <n v="1667"/>
    <x v="8"/>
    <s v="Film &amp; Video"/>
    <x v="1"/>
  </r>
  <r>
    <x v="5"/>
    <n v="2210"/>
    <x v="8"/>
    <s v="Film &amp; Video"/>
    <x v="0"/>
  </r>
  <r>
    <x v="29"/>
    <n v="1265"/>
    <x v="8"/>
    <s v="Film &amp; Video"/>
    <x v="0"/>
  </r>
  <r>
    <x v="11"/>
    <n v="730"/>
    <x v="8"/>
    <s v="Film &amp; Video"/>
    <x v="1"/>
  </r>
  <r>
    <x v="43"/>
    <n v="250"/>
    <x v="8"/>
    <s v="Film &amp; Video"/>
    <x v="1"/>
  </r>
  <r>
    <x v="18"/>
    <n v="650"/>
    <x v="8"/>
    <s v="Music"/>
    <x v="0"/>
  </r>
  <r>
    <x v="11"/>
    <n v="190"/>
    <x v="8"/>
    <s v="Music"/>
    <x v="2"/>
  </r>
  <r>
    <x v="110"/>
    <n v="250"/>
    <x v="8"/>
    <s v="Film &amp; Video"/>
    <x v="0"/>
  </r>
  <r>
    <x v="1"/>
    <n v="55"/>
    <x v="8"/>
    <s v="Music"/>
    <x v="2"/>
  </r>
  <r>
    <x v="12"/>
    <n v="40"/>
    <x v="8"/>
    <s v="Food"/>
    <x v="1"/>
  </r>
  <r>
    <x v="19"/>
    <n v="50"/>
    <x v="8"/>
    <s v="Music"/>
    <x v="2"/>
  </r>
  <r>
    <x v="48"/>
    <n v="0"/>
    <x v="8"/>
    <s v="Music"/>
    <x v="1"/>
  </r>
  <r>
    <x v="40"/>
    <n v="75"/>
    <x v="14"/>
    <s v="Fashion"/>
    <x v="1"/>
  </r>
  <r>
    <x v="11"/>
    <n v="10101"/>
    <x v="10"/>
    <s v="Film &amp; Video"/>
    <x v="0"/>
  </r>
  <r>
    <x v="328"/>
    <n v="57569"/>
    <x v="6"/>
    <s v="Film &amp; Video"/>
    <x v="0"/>
  </r>
  <r>
    <x v="25"/>
    <n v="22057"/>
    <x v="6"/>
    <s v="Theater"/>
    <x v="0"/>
  </r>
  <r>
    <x v="85"/>
    <n v="13126"/>
    <x v="6"/>
    <s v="Music"/>
    <x v="0"/>
  </r>
  <r>
    <x v="11"/>
    <n v="10751"/>
    <x v="6"/>
    <s v="Film &amp; Video"/>
    <x v="0"/>
  </r>
  <r>
    <x v="23"/>
    <n v="8010"/>
    <x v="6"/>
    <s v="Art"/>
    <x v="0"/>
  </r>
  <r>
    <x v="15"/>
    <n v="13597"/>
    <x v="6"/>
    <s v="Design"/>
    <x v="0"/>
  </r>
  <r>
    <x v="272"/>
    <n v="5116"/>
    <x v="6"/>
    <s v="Music"/>
    <x v="0"/>
  </r>
  <r>
    <x v="15"/>
    <n v="12081"/>
    <x v="6"/>
    <s v="Film &amp; Video"/>
    <x v="0"/>
  </r>
  <r>
    <x v="56"/>
    <n v="9386"/>
    <x v="6"/>
    <s v="Film &amp; Video"/>
    <x v="0"/>
  </r>
  <r>
    <x v="25"/>
    <n v="20187"/>
    <x v="6"/>
    <s v="Film &amp; Video"/>
    <x v="0"/>
  </r>
  <r>
    <x v="0"/>
    <n v="5415"/>
    <x v="6"/>
    <s v="Music"/>
    <x v="0"/>
  </r>
  <r>
    <x v="12"/>
    <n v="6135"/>
    <x v="6"/>
    <s v="Music"/>
    <x v="0"/>
  </r>
  <r>
    <x v="341"/>
    <n v="5761"/>
    <x v="6"/>
    <s v="Film &amp; Video"/>
    <x v="0"/>
  </r>
  <r>
    <x v="11"/>
    <n v="14032"/>
    <x v="6"/>
    <s v="Film &amp; Video"/>
    <x v="0"/>
  </r>
  <r>
    <x v="92"/>
    <n v="3332"/>
    <x v="6"/>
    <s v="Film &amp; Video"/>
    <x v="0"/>
  </r>
  <r>
    <x v="19"/>
    <n v="15177"/>
    <x v="6"/>
    <s v="Film &amp; Video"/>
    <x v="0"/>
  </r>
  <r>
    <x v="0"/>
    <n v="5259"/>
    <x v="6"/>
    <s v="Film &amp; Video"/>
    <x v="0"/>
  </r>
  <r>
    <x v="1"/>
    <n v="3400"/>
    <x v="6"/>
    <s v="Film &amp; Video"/>
    <x v="0"/>
  </r>
  <r>
    <x v="56"/>
    <n v="7530"/>
    <x v="6"/>
    <s v="Film &amp; Video"/>
    <x v="0"/>
  </r>
  <r>
    <x v="1"/>
    <n v="3215"/>
    <x v="6"/>
    <s v="Film &amp; Video"/>
    <x v="0"/>
  </r>
  <r>
    <x v="7"/>
    <n v="2570"/>
    <x v="6"/>
    <s v="Film &amp; Video"/>
    <x v="0"/>
  </r>
  <r>
    <x v="32"/>
    <n v="2052"/>
    <x v="6"/>
    <s v="Music"/>
    <x v="0"/>
  </r>
  <r>
    <x v="222"/>
    <n v="5281"/>
    <x v="6"/>
    <s v="Film &amp; Video"/>
    <x v="0"/>
  </r>
  <r>
    <x v="0"/>
    <n v="6165"/>
    <x v="6"/>
    <s v="Film &amp; Video"/>
    <x v="0"/>
  </r>
  <r>
    <x v="22"/>
    <n v="4445"/>
    <x v="6"/>
    <s v="Film &amp; Video"/>
    <x v="0"/>
  </r>
  <r>
    <x v="3"/>
    <n v="2510"/>
    <x v="6"/>
    <s v="Music"/>
    <x v="0"/>
  </r>
  <r>
    <x v="7"/>
    <n v="2605"/>
    <x v="6"/>
    <s v="Photography"/>
    <x v="0"/>
  </r>
  <r>
    <x v="23"/>
    <n v="1187"/>
    <x v="6"/>
    <s v="Games"/>
    <x v="1"/>
  </r>
  <r>
    <x v="5"/>
    <n v="1926"/>
    <x v="6"/>
    <s v="Film &amp; Video"/>
    <x v="0"/>
  </r>
  <r>
    <x v="8"/>
    <n v="111965"/>
    <x v="6"/>
    <s v="Film &amp; Video"/>
    <x v="0"/>
  </r>
  <r>
    <x v="25"/>
    <n v="21070"/>
    <x v="6"/>
    <s v="Music"/>
    <x v="0"/>
  </r>
  <r>
    <x v="135"/>
    <n v="24194"/>
    <x v="6"/>
    <s v="Music"/>
    <x v="0"/>
  </r>
  <r>
    <x v="23"/>
    <n v="39645"/>
    <x v="6"/>
    <s v="Music"/>
    <x v="0"/>
  </r>
  <r>
    <x v="5"/>
    <n v="14366"/>
    <x v="6"/>
    <s v="Design"/>
    <x v="0"/>
  </r>
  <r>
    <x v="44"/>
    <n v="38050"/>
    <x v="6"/>
    <s v="Film &amp; Video"/>
    <x v="0"/>
  </r>
  <r>
    <x v="359"/>
    <n v="36238"/>
    <x v="6"/>
    <s v="Film &amp; Video"/>
    <x v="0"/>
  </r>
  <r>
    <x v="19"/>
    <n v="15987"/>
    <x v="6"/>
    <s v="Film &amp; Video"/>
    <x v="0"/>
  </r>
  <r>
    <x v="64"/>
    <n v="53585"/>
    <x v="6"/>
    <s v="Film &amp; Video"/>
    <x v="0"/>
  </r>
  <r>
    <x v="19"/>
    <n v="21488"/>
    <x v="6"/>
    <s v="Film &amp; Video"/>
    <x v="0"/>
  </r>
  <r>
    <x v="10"/>
    <n v="26162"/>
    <x v="6"/>
    <s v="Music"/>
    <x v="0"/>
  </r>
  <r>
    <x v="1"/>
    <n v="12665"/>
    <x v="6"/>
    <s v="Comics"/>
    <x v="0"/>
  </r>
  <r>
    <x v="360"/>
    <n v="20873"/>
    <x v="6"/>
    <s v="Film &amp; Video"/>
    <x v="0"/>
  </r>
  <r>
    <x v="11"/>
    <n v="10398"/>
    <x v="6"/>
    <s v="Design"/>
    <x v="0"/>
  </r>
  <r>
    <x v="44"/>
    <n v="30866"/>
    <x v="6"/>
    <s v="Film &amp; Video"/>
    <x v="0"/>
  </r>
  <r>
    <x v="25"/>
    <n v="26777"/>
    <x v="6"/>
    <s v="Film &amp; Video"/>
    <x v="0"/>
  </r>
  <r>
    <x v="33"/>
    <n v="42352"/>
    <x v="6"/>
    <s v="Music"/>
    <x v="0"/>
  </r>
  <r>
    <x v="25"/>
    <n v="20211"/>
    <x v="6"/>
    <s v="Film &amp; Video"/>
    <x v="0"/>
  </r>
  <r>
    <x v="11"/>
    <n v="13368"/>
    <x v="6"/>
    <s v="Music"/>
    <x v="0"/>
  </r>
  <r>
    <x v="135"/>
    <n v="21684"/>
    <x v="6"/>
    <s v="Music"/>
    <x v="0"/>
  </r>
  <r>
    <x v="23"/>
    <n v="14577"/>
    <x v="6"/>
    <s v="Music"/>
    <x v="0"/>
  </r>
  <r>
    <x v="15"/>
    <n v="12486"/>
    <x v="6"/>
    <s v="Film &amp; Video"/>
    <x v="0"/>
  </r>
  <r>
    <x v="19"/>
    <n v="16203"/>
    <x v="6"/>
    <s v="Film &amp; Video"/>
    <x v="0"/>
  </r>
  <r>
    <x v="0"/>
    <n v="15273"/>
    <x v="6"/>
    <s v="Film &amp; Video"/>
    <x v="0"/>
  </r>
  <r>
    <x v="361"/>
    <n v="15865"/>
    <x v="6"/>
    <s v="Theater"/>
    <x v="0"/>
  </r>
  <r>
    <x v="12"/>
    <n v="6867"/>
    <x v="6"/>
    <s v="Film &amp; Video"/>
    <x v="0"/>
  </r>
  <r>
    <x v="54"/>
    <n v="9635"/>
    <x v="6"/>
    <s v="Music"/>
    <x v="0"/>
  </r>
  <r>
    <x v="11"/>
    <n v="10112"/>
    <x v="6"/>
    <s v="Film &amp; Video"/>
    <x v="0"/>
  </r>
  <r>
    <x v="54"/>
    <n v="9381"/>
    <x v="6"/>
    <s v="Film &amp; Video"/>
    <x v="0"/>
  </r>
  <r>
    <x v="320"/>
    <n v="10492"/>
    <x v="6"/>
    <s v="Photography"/>
    <x v="0"/>
  </r>
  <r>
    <x v="259"/>
    <n v="20285"/>
    <x v="6"/>
    <s v="Film &amp; Video"/>
    <x v="0"/>
  </r>
  <r>
    <x v="0"/>
    <n v="15732"/>
    <x v="6"/>
    <s v="Film &amp; Video"/>
    <x v="0"/>
  </r>
  <r>
    <x v="11"/>
    <n v="22832"/>
    <x v="6"/>
    <s v="Music"/>
    <x v="0"/>
  </r>
  <r>
    <x v="87"/>
    <n v="21174"/>
    <x v="6"/>
    <s v="Film &amp; Video"/>
    <x v="0"/>
  </r>
  <r>
    <x v="37"/>
    <n v="5864"/>
    <x v="6"/>
    <s v="Publishing"/>
    <x v="0"/>
  </r>
  <r>
    <x v="11"/>
    <n v="26902"/>
    <x v="6"/>
    <s v="Film &amp; Video"/>
    <x v="0"/>
  </r>
  <r>
    <x v="19"/>
    <n v="17727"/>
    <x v="6"/>
    <s v="Music"/>
    <x v="0"/>
  </r>
  <r>
    <x v="11"/>
    <n v="10687"/>
    <x v="6"/>
    <s v="Film &amp; Video"/>
    <x v="0"/>
  </r>
  <r>
    <x v="36"/>
    <n v="8299"/>
    <x v="6"/>
    <s v="Design"/>
    <x v="0"/>
  </r>
  <r>
    <x v="11"/>
    <n v="44095"/>
    <x v="6"/>
    <s v="Film &amp; Video"/>
    <x v="0"/>
  </r>
  <r>
    <x v="0"/>
    <n v="5938"/>
    <x v="6"/>
    <s v="Crafts"/>
    <x v="0"/>
  </r>
  <r>
    <x v="156"/>
    <n v="13618"/>
    <x v="6"/>
    <s v="Photography"/>
    <x v="0"/>
  </r>
  <r>
    <x v="25"/>
    <n v="23691"/>
    <x v="6"/>
    <s v="Film &amp; Video"/>
    <x v="0"/>
  </r>
  <r>
    <x v="0"/>
    <n v="5360"/>
    <x v="6"/>
    <s v="Film &amp; Video"/>
    <x v="0"/>
  </r>
  <r>
    <x v="137"/>
    <n v="10851"/>
    <x v="6"/>
    <s v="Comics"/>
    <x v="0"/>
  </r>
  <r>
    <x v="10"/>
    <n v="15463"/>
    <x v="6"/>
    <s v="Film &amp; Video"/>
    <x v="1"/>
  </r>
  <r>
    <x v="40"/>
    <n v="9178"/>
    <x v="6"/>
    <s v="Music"/>
    <x v="0"/>
  </r>
  <r>
    <x v="23"/>
    <n v="8141"/>
    <x v="6"/>
    <s v="Technology"/>
    <x v="0"/>
  </r>
  <r>
    <x v="96"/>
    <n v="15700"/>
    <x v="6"/>
    <s v="Film &amp; Video"/>
    <x v="0"/>
  </r>
  <r>
    <x v="11"/>
    <n v="15827"/>
    <x v="6"/>
    <s v="Music"/>
    <x v="0"/>
  </r>
  <r>
    <x v="11"/>
    <n v="11291"/>
    <x v="6"/>
    <s v="Film &amp; Video"/>
    <x v="0"/>
  </r>
  <r>
    <x v="190"/>
    <n v="6524"/>
    <x v="6"/>
    <s v="Film &amp; Video"/>
    <x v="1"/>
  </r>
  <r>
    <x v="11"/>
    <n v="10005"/>
    <x v="6"/>
    <s v="Photography"/>
    <x v="0"/>
  </r>
  <r>
    <x v="0"/>
    <n v="5156"/>
    <x v="6"/>
    <s v="Music"/>
    <x v="0"/>
  </r>
  <r>
    <x v="11"/>
    <n v="6212"/>
    <x v="6"/>
    <s v="Film &amp; Video"/>
    <x v="1"/>
  </r>
  <r>
    <x v="11"/>
    <n v="12797"/>
    <x v="6"/>
    <s v="Music"/>
    <x v="0"/>
  </r>
  <r>
    <x v="87"/>
    <n v="17371"/>
    <x v="6"/>
    <s v="Music"/>
    <x v="0"/>
  </r>
  <r>
    <x v="0"/>
    <n v="5761"/>
    <x v="6"/>
    <s v="Music"/>
    <x v="0"/>
  </r>
  <r>
    <x v="166"/>
    <n v="14974"/>
    <x v="6"/>
    <s v="Music"/>
    <x v="0"/>
  </r>
  <r>
    <x v="56"/>
    <n v="10387"/>
    <x v="6"/>
    <s v="Music"/>
    <x v="0"/>
  </r>
  <r>
    <x v="204"/>
    <n v="23098"/>
    <x v="6"/>
    <s v="Film &amp; Video"/>
    <x v="1"/>
  </r>
  <r>
    <x v="217"/>
    <n v="7364"/>
    <x v="6"/>
    <s v="Film &amp; Video"/>
    <x v="0"/>
  </r>
  <r>
    <x v="11"/>
    <n v="10509"/>
    <x v="6"/>
    <s v="Film &amp; Video"/>
    <x v="0"/>
  </r>
  <r>
    <x v="0"/>
    <n v="5175"/>
    <x v="6"/>
    <s v="Music"/>
    <x v="0"/>
  </r>
  <r>
    <x v="11"/>
    <n v="10588"/>
    <x v="6"/>
    <s v="Film &amp; Video"/>
    <x v="0"/>
  </r>
  <r>
    <x v="113"/>
    <n v="10134"/>
    <x v="6"/>
    <s v="Film &amp; Video"/>
    <x v="0"/>
  </r>
  <r>
    <x v="166"/>
    <n v="14736"/>
    <x v="6"/>
    <s v="Film &amp; Video"/>
    <x v="0"/>
  </r>
  <r>
    <x v="0"/>
    <n v="8142"/>
    <x v="6"/>
    <s v="Film &amp; Video"/>
    <x v="0"/>
  </r>
  <r>
    <x v="207"/>
    <n v="7775"/>
    <x v="6"/>
    <s v="Theater"/>
    <x v="0"/>
  </r>
  <r>
    <x v="120"/>
    <n v="8705"/>
    <x v="6"/>
    <s v="Film &amp; Video"/>
    <x v="1"/>
  </r>
  <r>
    <x v="11"/>
    <n v="10555"/>
    <x v="6"/>
    <s v="Music"/>
    <x v="0"/>
  </r>
  <r>
    <x v="11"/>
    <n v="10016"/>
    <x v="6"/>
    <s v="Music"/>
    <x v="0"/>
  </r>
  <r>
    <x v="0"/>
    <n v="5060"/>
    <x v="6"/>
    <s v="Music"/>
    <x v="0"/>
  </r>
  <r>
    <x v="23"/>
    <n v="9010"/>
    <x v="6"/>
    <s v="Film &amp; Video"/>
    <x v="0"/>
  </r>
  <r>
    <x v="362"/>
    <n v="7514"/>
    <x v="6"/>
    <s v="Film &amp; Video"/>
    <x v="0"/>
  </r>
  <r>
    <x v="19"/>
    <n v="15358"/>
    <x v="6"/>
    <s v="Film &amp; Video"/>
    <x v="0"/>
  </r>
  <r>
    <x v="22"/>
    <n v="5838"/>
    <x v="6"/>
    <s v="Film &amp; Video"/>
    <x v="0"/>
  </r>
  <r>
    <x v="0"/>
    <n v="5218"/>
    <x v="6"/>
    <s v="Food"/>
    <x v="0"/>
  </r>
  <r>
    <x v="0"/>
    <n v="12801"/>
    <x v="6"/>
    <s v="Film &amp; Video"/>
    <x v="0"/>
  </r>
  <r>
    <x v="58"/>
    <n v="12377"/>
    <x v="6"/>
    <s v="Music"/>
    <x v="0"/>
  </r>
  <r>
    <x v="50"/>
    <n v="4489"/>
    <x v="6"/>
    <s v="Music"/>
    <x v="0"/>
  </r>
  <r>
    <x v="85"/>
    <n v="5523"/>
    <x v="6"/>
    <s v="Theater"/>
    <x v="0"/>
  </r>
  <r>
    <x v="256"/>
    <n v="4681"/>
    <x v="6"/>
    <s v="Theater"/>
    <x v="0"/>
  </r>
  <r>
    <x v="50"/>
    <n v="5930"/>
    <x v="6"/>
    <s v="Music"/>
    <x v="0"/>
  </r>
  <r>
    <x v="131"/>
    <n v="4150"/>
    <x v="6"/>
    <s v="Theater"/>
    <x v="0"/>
  </r>
  <r>
    <x v="40"/>
    <n v="10125"/>
    <x v="6"/>
    <s v="Film &amp; Video"/>
    <x v="0"/>
  </r>
  <r>
    <x v="0"/>
    <n v="5099"/>
    <x v="6"/>
    <s v="Film &amp; Video"/>
    <x v="0"/>
  </r>
  <r>
    <x v="19"/>
    <n v="15636"/>
    <x v="6"/>
    <s v="Film &amp; Video"/>
    <x v="0"/>
  </r>
  <r>
    <x v="23"/>
    <n v="8441"/>
    <x v="6"/>
    <s v="Film &amp; Video"/>
    <x v="0"/>
  </r>
  <r>
    <x v="0"/>
    <n v="5111"/>
    <x v="6"/>
    <s v="Film &amp; Video"/>
    <x v="0"/>
  </r>
  <r>
    <x v="291"/>
    <n v="7133"/>
    <x v="6"/>
    <s v="Film &amp; Video"/>
    <x v="0"/>
  </r>
  <r>
    <x v="0"/>
    <n v="5638"/>
    <x v="6"/>
    <s v="Film &amp; Video"/>
    <x v="0"/>
  </r>
  <r>
    <x v="1"/>
    <n v="4630"/>
    <x v="6"/>
    <s v="Art"/>
    <x v="0"/>
  </r>
  <r>
    <x v="11"/>
    <n v="5264"/>
    <x v="6"/>
    <s v="Film &amp; Video"/>
    <x v="1"/>
  </r>
  <r>
    <x v="10"/>
    <n v="26590"/>
    <x v="6"/>
    <s v="Theater"/>
    <x v="0"/>
  </r>
  <r>
    <x v="0"/>
    <n v="5875"/>
    <x v="6"/>
    <s v="Games"/>
    <x v="0"/>
  </r>
  <r>
    <x v="67"/>
    <n v="10184"/>
    <x v="6"/>
    <s v="Film &amp; Video"/>
    <x v="0"/>
  </r>
  <r>
    <x v="1"/>
    <n v="5588"/>
    <x v="6"/>
    <s v="Music"/>
    <x v="0"/>
  </r>
  <r>
    <x v="1"/>
    <n v="3873"/>
    <x v="6"/>
    <s v="Publishing"/>
    <x v="0"/>
  </r>
  <r>
    <x v="50"/>
    <n v="3629"/>
    <x v="6"/>
    <s v="Film &amp; Video"/>
    <x v="0"/>
  </r>
  <r>
    <x v="94"/>
    <n v="3041"/>
    <x v="6"/>
    <s v="Film &amp; Video"/>
    <x v="0"/>
  </r>
  <r>
    <x v="363"/>
    <n v="7021"/>
    <x v="6"/>
    <s v="Film &amp; Video"/>
    <x v="0"/>
  </r>
  <r>
    <x v="25"/>
    <n v="6064"/>
    <x v="6"/>
    <s v="Film &amp; Video"/>
    <x v="2"/>
  </r>
  <r>
    <x v="135"/>
    <n v="18364"/>
    <x v="6"/>
    <s v="Film &amp; Video"/>
    <x v="0"/>
  </r>
  <r>
    <x v="1"/>
    <n v="3600"/>
    <x v="6"/>
    <s v="Theater"/>
    <x v="0"/>
  </r>
  <r>
    <x v="12"/>
    <n v="6511"/>
    <x v="6"/>
    <s v="Comics"/>
    <x v="0"/>
  </r>
  <r>
    <x v="11"/>
    <n v="23144"/>
    <x v="6"/>
    <s v="Film &amp; Video"/>
    <x v="0"/>
  </r>
  <r>
    <x v="37"/>
    <n v="5050"/>
    <x v="6"/>
    <s v="Photography"/>
    <x v="0"/>
  </r>
  <r>
    <x v="35"/>
    <n v="3232"/>
    <x v="6"/>
    <s v="Film &amp; Video"/>
    <x v="1"/>
  </r>
  <r>
    <x v="364"/>
    <n v="3292"/>
    <x v="6"/>
    <s v="Fashion"/>
    <x v="0"/>
  </r>
  <r>
    <x v="15"/>
    <n v="12125"/>
    <x v="6"/>
    <s v="Art"/>
    <x v="0"/>
  </r>
  <r>
    <x v="215"/>
    <n v="6095"/>
    <x v="6"/>
    <s v="Film &amp; Video"/>
    <x v="1"/>
  </r>
  <r>
    <x v="10"/>
    <n v="3244"/>
    <x v="6"/>
    <s v="Film &amp; Video"/>
    <x v="1"/>
  </r>
  <r>
    <x v="56"/>
    <n v="7695"/>
    <x v="6"/>
    <s v="Music"/>
    <x v="0"/>
  </r>
  <r>
    <x v="365"/>
    <n v="8244"/>
    <x v="6"/>
    <s v="Art"/>
    <x v="0"/>
  </r>
  <r>
    <x v="12"/>
    <n v="6110"/>
    <x v="6"/>
    <s v="Music"/>
    <x v="0"/>
  </r>
  <r>
    <x v="96"/>
    <n v="8721"/>
    <x v="6"/>
    <s v="Film &amp; Video"/>
    <x v="1"/>
  </r>
  <r>
    <x v="36"/>
    <n v="7445"/>
    <x v="6"/>
    <s v="Food"/>
    <x v="0"/>
  </r>
  <r>
    <x v="32"/>
    <n v="3706"/>
    <x v="6"/>
    <s v="Music"/>
    <x v="0"/>
  </r>
  <r>
    <x v="56"/>
    <n v="9363"/>
    <x v="6"/>
    <s v="Film &amp; Video"/>
    <x v="0"/>
  </r>
  <r>
    <x v="0"/>
    <n v="5375"/>
    <x v="6"/>
    <s v="Film &amp; Video"/>
    <x v="0"/>
  </r>
  <r>
    <x v="0"/>
    <n v="5036"/>
    <x v="6"/>
    <s v="Publishing"/>
    <x v="0"/>
  </r>
  <r>
    <x v="50"/>
    <n v="3620"/>
    <x v="6"/>
    <s v="Art"/>
    <x v="0"/>
  </r>
  <r>
    <x v="366"/>
    <n v="10001"/>
    <x v="6"/>
    <s v="Film &amp; Video"/>
    <x v="0"/>
  </r>
  <r>
    <x v="12"/>
    <n v="6008"/>
    <x v="6"/>
    <s v="Film &amp; Video"/>
    <x v="0"/>
  </r>
  <r>
    <x v="40"/>
    <n v="8820"/>
    <x v="6"/>
    <s v="Music"/>
    <x v="0"/>
  </r>
  <r>
    <x v="12"/>
    <n v="6420"/>
    <x v="6"/>
    <s v="Film &amp; Video"/>
    <x v="0"/>
  </r>
  <r>
    <x v="0"/>
    <n v="7425"/>
    <x v="6"/>
    <s v="Music"/>
    <x v="0"/>
  </r>
  <r>
    <x v="367"/>
    <n v="22206"/>
    <x v="6"/>
    <s v="Film &amp; Video"/>
    <x v="0"/>
  </r>
  <r>
    <x v="17"/>
    <n v="6660"/>
    <x v="6"/>
    <s v="Music"/>
    <x v="0"/>
  </r>
  <r>
    <x v="64"/>
    <n v="2750"/>
    <x v="6"/>
    <s v="Film &amp; Video"/>
    <x v="1"/>
  </r>
  <r>
    <x v="92"/>
    <n v="3300"/>
    <x v="6"/>
    <s v="Music"/>
    <x v="0"/>
  </r>
  <r>
    <x v="50"/>
    <n v="4305"/>
    <x v="6"/>
    <s v="Film &amp; Video"/>
    <x v="0"/>
  </r>
  <r>
    <x v="11"/>
    <n v="10505"/>
    <x v="6"/>
    <s v="Technology"/>
    <x v="0"/>
  </r>
  <r>
    <x v="0"/>
    <n v="6010"/>
    <x v="6"/>
    <s v="Music"/>
    <x v="0"/>
  </r>
  <r>
    <x v="7"/>
    <n v="3155"/>
    <x v="6"/>
    <s v="Film &amp; Video"/>
    <x v="0"/>
  </r>
  <r>
    <x v="32"/>
    <n v="3097"/>
    <x v="6"/>
    <s v="Film &amp; Video"/>
    <x v="0"/>
  </r>
  <r>
    <x v="56"/>
    <n v="8030"/>
    <x v="6"/>
    <s v="Film &amp; Video"/>
    <x v="0"/>
  </r>
  <r>
    <x v="22"/>
    <n v="4638"/>
    <x v="6"/>
    <s v="Music"/>
    <x v="0"/>
  </r>
  <r>
    <x v="43"/>
    <n v="2602"/>
    <x v="6"/>
    <s v="Games"/>
    <x v="0"/>
  </r>
  <r>
    <x v="22"/>
    <n v="4462"/>
    <x v="6"/>
    <s v="Music"/>
    <x v="0"/>
  </r>
  <r>
    <x v="50"/>
    <n v="3530"/>
    <x v="6"/>
    <s v="Theater"/>
    <x v="0"/>
  </r>
  <r>
    <x v="50"/>
    <n v="3590"/>
    <x v="6"/>
    <s v="Music"/>
    <x v="0"/>
  </r>
  <r>
    <x v="1"/>
    <n v="4740"/>
    <x v="6"/>
    <s v="Film &amp; Video"/>
    <x v="0"/>
  </r>
  <r>
    <x v="10"/>
    <n v="11265"/>
    <x v="6"/>
    <s v="Film &amp; Video"/>
    <x v="1"/>
  </r>
  <r>
    <x v="156"/>
    <n v="14292"/>
    <x v="6"/>
    <s v="Music"/>
    <x v="0"/>
  </r>
  <r>
    <x v="3"/>
    <n v="3976"/>
    <x v="6"/>
    <s v="Film &amp; Video"/>
    <x v="0"/>
  </r>
  <r>
    <x v="60"/>
    <n v="3180"/>
    <x v="6"/>
    <s v="Music"/>
    <x v="0"/>
  </r>
  <r>
    <x v="56"/>
    <n v="8259"/>
    <x v="6"/>
    <s v="Theater"/>
    <x v="0"/>
  </r>
  <r>
    <x v="11"/>
    <n v="11661"/>
    <x v="6"/>
    <s v="Film &amp; Video"/>
    <x v="0"/>
  </r>
  <r>
    <x v="50"/>
    <n v="5340"/>
    <x v="6"/>
    <s v="Music"/>
    <x v="0"/>
  </r>
  <r>
    <x v="0"/>
    <n v="6425"/>
    <x v="6"/>
    <s v="Film &amp; Video"/>
    <x v="0"/>
  </r>
  <r>
    <x v="137"/>
    <n v="8602"/>
    <x v="6"/>
    <s v="Film &amp; Video"/>
    <x v="0"/>
  </r>
  <r>
    <x v="22"/>
    <n v="4120"/>
    <x v="6"/>
    <s v="Music"/>
    <x v="0"/>
  </r>
  <r>
    <x v="89"/>
    <n v="3867"/>
    <x v="6"/>
    <s v="Comics"/>
    <x v="0"/>
  </r>
  <r>
    <x v="1"/>
    <n v="3213"/>
    <x v="6"/>
    <s v="Art"/>
    <x v="0"/>
  </r>
  <r>
    <x v="0"/>
    <n v="5649"/>
    <x v="6"/>
    <s v="Theater"/>
    <x v="0"/>
  </r>
  <r>
    <x v="5"/>
    <n v="2457"/>
    <x v="6"/>
    <s v="Music"/>
    <x v="0"/>
  </r>
  <r>
    <x v="32"/>
    <n v="3636"/>
    <x v="6"/>
    <s v="Film &amp; Video"/>
    <x v="0"/>
  </r>
  <r>
    <x v="54"/>
    <n v="9060"/>
    <x v="6"/>
    <s v="Music"/>
    <x v="0"/>
  </r>
  <r>
    <x v="0"/>
    <n v="5107"/>
    <x v="6"/>
    <s v="Food"/>
    <x v="0"/>
  </r>
  <r>
    <x v="0"/>
    <n v="5614"/>
    <x v="6"/>
    <s v="Film &amp; Video"/>
    <x v="0"/>
  </r>
  <r>
    <x v="23"/>
    <n v="8000"/>
    <x v="6"/>
    <s v="Film &amp; Video"/>
    <x v="0"/>
  </r>
  <r>
    <x v="50"/>
    <n v="4350"/>
    <x v="6"/>
    <s v="Film &amp; Video"/>
    <x v="0"/>
  </r>
  <r>
    <x v="5"/>
    <n v="1894"/>
    <x v="6"/>
    <s v="Film &amp; Video"/>
    <x v="0"/>
  </r>
  <r>
    <x v="12"/>
    <n v="6075"/>
    <x v="6"/>
    <s v="Theater"/>
    <x v="0"/>
  </r>
  <r>
    <x v="33"/>
    <n v="3135"/>
    <x v="6"/>
    <s v="Photography"/>
    <x v="1"/>
  </r>
  <r>
    <x v="7"/>
    <n v="3066"/>
    <x v="6"/>
    <s v="Publishing"/>
    <x v="0"/>
  </r>
  <r>
    <x v="64"/>
    <n v="4152"/>
    <x v="6"/>
    <s v="Film &amp; Video"/>
    <x v="1"/>
  </r>
  <r>
    <x v="368"/>
    <n v="5473"/>
    <x v="6"/>
    <s v="Film &amp; Video"/>
    <x v="1"/>
  </r>
  <r>
    <x v="5"/>
    <n v="3983"/>
    <x v="6"/>
    <s v="Film &amp; Video"/>
    <x v="0"/>
  </r>
  <r>
    <x v="0"/>
    <n v="5433"/>
    <x v="6"/>
    <s v="Film &amp; Video"/>
    <x v="0"/>
  </r>
  <r>
    <x v="166"/>
    <n v="14035"/>
    <x v="6"/>
    <s v="Film &amp; Video"/>
    <x v="0"/>
  </r>
  <r>
    <x v="0"/>
    <n v="5380"/>
    <x v="6"/>
    <s v="Film &amp; Video"/>
    <x v="0"/>
  </r>
  <r>
    <x v="32"/>
    <n v="2960"/>
    <x v="6"/>
    <s v="Food"/>
    <x v="0"/>
  </r>
  <r>
    <x v="11"/>
    <n v="4781"/>
    <x v="6"/>
    <s v="Film &amp; Video"/>
    <x v="1"/>
  </r>
  <r>
    <x v="369"/>
    <n v="17724"/>
    <x v="6"/>
    <s v="Film &amp; Video"/>
    <x v="0"/>
  </r>
  <r>
    <x v="7"/>
    <n v="4350"/>
    <x v="6"/>
    <s v="Music"/>
    <x v="0"/>
  </r>
  <r>
    <x v="7"/>
    <n v="3376"/>
    <x v="6"/>
    <s v="Comics"/>
    <x v="0"/>
  </r>
  <r>
    <x v="36"/>
    <n v="7145"/>
    <x v="6"/>
    <s v="Music"/>
    <x v="0"/>
  </r>
  <r>
    <x v="32"/>
    <n v="5000"/>
    <x v="6"/>
    <s v="Film &amp; Video"/>
    <x v="0"/>
  </r>
  <r>
    <x v="11"/>
    <n v="10509"/>
    <x v="6"/>
    <s v="Film &amp; Video"/>
    <x v="0"/>
  </r>
  <r>
    <x v="56"/>
    <n v="7567"/>
    <x v="6"/>
    <s v="Music"/>
    <x v="0"/>
  </r>
  <r>
    <x v="1"/>
    <n v="4106"/>
    <x v="6"/>
    <s v="Theater"/>
    <x v="0"/>
  </r>
  <r>
    <x v="23"/>
    <n v="8109"/>
    <x v="6"/>
    <s v="Film &amp; Video"/>
    <x v="0"/>
  </r>
  <r>
    <x v="1"/>
    <n v="3050"/>
    <x v="6"/>
    <s v="Film &amp; Video"/>
    <x v="0"/>
  </r>
  <r>
    <x v="12"/>
    <n v="6187"/>
    <x v="6"/>
    <s v="Film &amp; Video"/>
    <x v="0"/>
  </r>
  <r>
    <x v="7"/>
    <n v="2879"/>
    <x v="6"/>
    <s v="Comics"/>
    <x v="0"/>
  </r>
  <r>
    <x v="0"/>
    <n v="5066"/>
    <x v="6"/>
    <s v="Film &amp; Video"/>
    <x v="0"/>
  </r>
  <r>
    <x v="135"/>
    <n v="18000"/>
    <x v="6"/>
    <s v="Film &amp; Video"/>
    <x v="0"/>
  </r>
  <r>
    <x v="32"/>
    <n v="1266"/>
    <x v="6"/>
    <s v="Design"/>
    <x v="1"/>
  </r>
  <r>
    <x v="19"/>
    <n v="16620"/>
    <x v="6"/>
    <s v="Theater"/>
    <x v="0"/>
  </r>
  <r>
    <x v="156"/>
    <n v="7291"/>
    <x v="6"/>
    <s v="Film &amp; Video"/>
    <x v="1"/>
  </r>
  <r>
    <x v="23"/>
    <n v="9077"/>
    <x v="6"/>
    <s v="Theater"/>
    <x v="0"/>
  </r>
  <r>
    <x v="11"/>
    <n v="10130"/>
    <x v="6"/>
    <s v="Music"/>
    <x v="0"/>
  </r>
  <r>
    <x v="32"/>
    <n v="2010"/>
    <x v="6"/>
    <s v="Film &amp; Video"/>
    <x v="0"/>
  </r>
  <r>
    <x v="0"/>
    <n v="5161"/>
    <x v="6"/>
    <s v="Film &amp; Video"/>
    <x v="0"/>
  </r>
  <r>
    <x v="28"/>
    <n v="2565"/>
    <x v="6"/>
    <s v="Film &amp; Video"/>
    <x v="0"/>
  </r>
  <r>
    <x v="11"/>
    <n v="10552"/>
    <x v="6"/>
    <s v="Music"/>
    <x v="0"/>
  </r>
  <r>
    <x v="0"/>
    <n v="4408"/>
    <x v="6"/>
    <s v="Music"/>
    <x v="1"/>
  </r>
  <r>
    <x v="22"/>
    <n v="4292"/>
    <x v="6"/>
    <s v="Film &amp; Video"/>
    <x v="0"/>
  </r>
  <r>
    <x v="32"/>
    <n v="6220"/>
    <x v="6"/>
    <s v="Film &amp; Video"/>
    <x v="0"/>
  </r>
  <r>
    <x v="7"/>
    <n v="2515"/>
    <x v="6"/>
    <s v="Film &amp; Video"/>
    <x v="0"/>
  </r>
  <r>
    <x v="32"/>
    <n v="2226"/>
    <x v="6"/>
    <s v="Film &amp; Video"/>
    <x v="0"/>
  </r>
  <r>
    <x v="0"/>
    <n v="7606"/>
    <x v="6"/>
    <s v="Film &amp; Video"/>
    <x v="0"/>
  </r>
  <r>
    <x v="156"/>
    <n v="12925"/>
    <x v="6"/>
    <s v="Music"/>
    <x v="0"/>
  </r>
  <r>
    <x v="50"/>
    <n v="4307"/>
    <x v="6"/>
    <s v="Film &amp; Video"/>
    <x v="0"/>
  </r>
  <r>
    <x v="1"/>
    <n v="4483"/>
    <x v="6"/>
    <s v="Film &amp; Video"/>
    <x v="0"/>
  </r>
  <r>
    <x v="7"/>
    <n v="3000"/>
    <x v="6"/>
    <s v="Theater"/>
    <x v="0"/>
  </r>
  <r>
    <x v="354"/>
    <n v="5000"/>
    <x v="6"/>
    <s v="Theater"/>
    <x v="0"/>
  </r>
  <r>
    <x v="3"/>
    <n v="1245"/>
    <x v="6"/>
    <s v="Food"/>
    <x v="0"/>
  </r>
  <r>
    <x v="0"/>
    <n v="5046"/>
    <x v="6"/>
    <s v="Film &amp; Video"/>
    <x v="0"/>
  </r>
  <r>
    <x v="11"/>
    <n v="2670"/>
    <x v="6"/>
    <s v="Music"/>
    <x v="1"/>
  </r>
  <r>
    <x v="25"/>
    <n v="1699"/>
    <x v="6"/>
    <s v="Games"/>
    <x v="1"/>
  </r>
  <r>
    <x v="35"/>
    <n v="4861"/>
    <x v="6"/>
    <s v="Film &amp; Video"/>
    <x v="1"/>
  </r>
  <r>
    <x v="19"/>
    <n v="4431"/>
    <x v="6"/>
    <s v="Theater"/>
    <x v="1"/>
  </r>
  <r>
    <x v="11"/>
    <n v="10600"/>
    <x v="6"/>
    <s v="Film &amp; Video"/>
    <x v="0"/>
  </r>
  <r>
    <x v="27"/>
    <n v="2150"/>
    <x v="6"/>
    <s v="Music"/>
    <x v="0"/>
  </r>
  <r>
    <x v="22"/>
    <n v="4117"/>
    <x v="6"/>
    <s v="Fashion"/>
    <x v="0"/>
  </r>
  <r>
    <x v="11"/>
    <n v="10036"/>
    <x v="6"/>
    <s v="Film &amp; Video"/>
    <x v="0"/>
  </r>
  <r>
    <x v="32"/>
    <n v="2009"/>
    <x v="6"/>
    <s v="Film &amp; Video"/>
    <x v="0"/>
  </r>
  <r>
    <x v="135"/>
    <n v="3781"/>
    <x v="6"/>
    <s v="Film &amp; Video"/>
    <x v="1"/>
  </r>
  <r>
    <x v="7"/>
    <n v="2653"/>
    <x v="6"/>
    <s v="Music"/>
    <x v="0"/>
  </r>
  <r>
    <x v="12"/>
    <n v="6000"/>
    <x v="6"/>
    <s v="Film &amp; Video"/>
    <x v="0"/>
  </r>
  <r>
    <x v="7"/>
    <n v="2615"/>
    <x v="6"/>
    <s v="Music"/>
    <x v="0"/>
  </r>
  <r>
    <x v="7"/>
    <n v="2531"/>
    <x v="6"/>
    <s v="Art"/>
    <x v="0"/>
  </r>
  <r>
    <x v="25"/>
    <n v="6665"/>
    <x v="6"/>
    <s v="Film &amp; Video"/>
    <x v="2"/>
  </r>
  <r>
    <x v="19"/>
    <n v="3910"/>
    <x v="6"/>
    <s v="Music"/>
    <x v="1"/>
  </r>
  <r>
    <x v="12"/>
    <n v="4470"/>
    <x v="6"/>
    <s v="Comics"/>
    <x v="2"/>
  </r>
  <r>
    <x v="32"/>
    <n v="2805"/>
    <x v="6"/>
    <s v="Film &amp; Video"/>
    <x v="0"/>
  </r>
  <r>
    <x v="32"/>
    <n v="2000"/>
    <x v="6"/>
    <s v="Film &amp; Video"/>
    <x v="0"/>
  </r>
  <r>
    <x v="0"/>
    <n v="5559"/>
    <x v="6"/>
    <s v="Music"/>
    <x v="0"/>
  </r>
  <r>
    <x v="5"/>
    <n v="2276"/>
    <x v="6"/>
    <s v="Film &amp; Video"/>
    <x v="0"/>
  </r>
  <r>
    <x v="370"/>
    <n v="5450"/>
    <x v="6"/>
    <s v="Food"/>
    <x v="0"/>
  </r>
  <r>
    <x v="371"/>
    <n v="3998"/>
    <x v="6"/>
    <s v="Film &amp; Video"/>
    <x v="0"/>
  </r>
  <r>
    <x v="0"/>
    <n v="5356"/>
    <x v="6"/>
    <s v="Film &amp; Video"/>
    <x v="0"/>
  </r>
  <r>
    <x v="75"/>
    <n v="11042"/>
    <x v="6"/>
    <s v="Film &amp; Video"/>
    <x v="0"/>
  </r>
  <r>
    <x v="7"/>
    <n v="4000"/>
    <x v="6"/>
    <s v="Music"/>
    <x v="0"/>
  </r>
  <r>
    <x v="44"/>
    <n v="2954"/>
    <x v="6"/>
    <s v="Art"/>
    <x v="1"/>
  </r>
  <r>
    <x v="32"/>
    <n v="3100"/>
    <x v="6"/>
    <s v="Film &amp; Video"/>
    <x v="0"/>
  </r>
  <r>
    <x v="0"/>
    <n v="8385"/>
    <x v="6"/>
    <s v="Music"/>
    <x v="0"/>
  </r>
  <r>
    <x v="11"/>
    <n v="2080"/>
    <x v="6"/>
    <s v="Dance"/>
    <x v="1"/>
  </r>
  <r>
    <x v="32"/>
    <n v="2280"/>
    <x v="6"/>
    <s v="Publishing"/>
    <x v="0"/>
  </r>
  <r>
    <x v="36"/>
    <n v="7730"/>
    <x v="6"/>
    <s v="Film &amp; Video"/>
    <x v="0"/>
  </r>
  <r>
    <x v="32"/>
    <n v="2685"/>
    <x v="6"/>
    <s v="Theater"/>
    <x v="0"/>
  </r>
  <r>
    <x v="6"/>
    <n v="5145"/>
    <x v="6"/>
    <s v="Film &amp; Video"/>
    <x v="1"/>
  </r>
  <r>
    <x v="0"/>
    <n v="1875"/>
    <x v="6"/>
    <s v="Film &amp; Video"/>
    <x v="1"/>
  </r>
  <r>
    <x v="44"/>
    <n v="7145"/>
    <x v="6"/>
    <s v="Film &amp; Video"/>
    <x v="1"/>
  </r>
  <r>
    <x v="50"/>
    <n v="4015"/>
    <x v="6"/>
    <s v="Photography"/>
    <x v="0"/>
  </r>
  <r>
    <x v="0"/>
    <n v="5505"/>
    <x v="6"/>
    <s v="Film &amp; Video"/>
    <x v="0"/>
  </r>
  <r>
    <x v="32"/>
    <n v="2033"/>
    <x v="6"/>
    <s v="Film &amp; Video"/>
    <x v="0"/>
  </r>
  <r>
    <x v="0"/>
    <n v="5200"/>
    <x v="6"/>
    <s v="Music"/>
    <x v="0"/>
  </r>
  <r>
    <x v="56"/>
    <n v="1764"/>
    <x v="6"/>
    <s v="Film &amp; Video"/>
    <x v="1"/>
  </r>
  <r>
    <x v="7"/>
    <n v="4331"/>
    <x v="6"/>
    <s v="Photography"/>
    <x v="0"/>
  </r>
  <r>
    <x v="56"/>
    <n v="8800"/>
    <x v="6"/>
    <s v="Film &amp; Video"/>
    <x v="0"/>
  </r>
  <r>
    <x v="32"/>
    <n v="2713"/>
    <x v="6"/>
    <s v="Dance"/>
    <x v="0"/>
  </r>
  <r>
    <x v="22"/>
    <n v="4100"/>
    <x v="6"/>
    <s v="Film &amp; Video"/>
    <x v="0"/>
  </r>
  <r>
    <x v="11"/>
    <n v="14600"/>
    <x v="6"/>
    <s v="Film &amp; Video"/>
    <x v="0"/>
  </r>
  <r>
    <x v="32"/>
    <n v="2455"/>
    <x v="6"/>
    <s v="Film &amp; Video"/>
    <x v="0"/>
  </r>
  <r>
    <x v="0"/>
    <n v="6728"/>
    <x v="6"/>
    <s v="Music"/>
    <x v="0"/>
  </r>
  <r>
    <x v="55"/>
    <n v="3621"/>
    <x v="6"/>
    <s v="Music"/>
    <x v="0"/>
  </r>
  <r>
    <x v="11"/>
    <n v="10335"/>
    <x v="6"/>
    <s v="Film &amp; Video"/>
    <x v="0"/>
  </r>
  <r>
    <x v="32"/>
    <n v="2250"/>
    <x v="6"/>
    <s v="Film &amp; Video"/>
    <x v="0"/>
  </r>
  <r>
    <x v="1"/>
    <n v="3296"/>
    <x v="6"/>
    <s v="Film &amp; Video"/>
    <x v="0"/>
  </r>
  <r>
    <x v="23"/>
    <n v="9885"/>
    <x v="6"/>
    <s v="Film &amp; Video"/>
    <x v="0"/>
  </r>
  <r>
    <x v="0"/>
    <n v="5445"/>
    <x v="6"/>
    <s v="Music"/>
    <x v="0"/>
  </r>
  <r>
    <x v="3"/>
    <n v="3002"/>
    <x v="6"/>
    <s v="Film &amp; Video"/>
    <x v="0"/>
  </r>
  <r>
    <x v="11"/>
    <n v="4006"/>
    <x v="6"/>
    <s v="Music"/>
    <x v="1"/>
  </r>
  <r>
    <x v="0"/>
    <n v="5176"/>
    <x v="6"/>
    <s v="Music"/>
    <x v="0"/>
  </r>
  <r>
    <x v="95"/>
    <n v="1500"/>
    <x v="6"/>
    <s v="Music"/>
    <x v="0"/>
  </r>
  <r>
    <x v="12"/>
    <n v="6001"/>
    <x v="6"/>
    <s v="Film &amp; Video"/>
    <x v="0"/>
  </r>
  <r>
    <x v="372"/>
    <n v="4961"/>
    <x v="6"/>
    <s v="Music"/>
    <x v="0"/>
  </r>
  <r>
    <x v="5"/>
    <n v="1770"/>
    <x v="6"/>
    <s v="Art"/>
    <x v="0"/>
  </r>
  <r>
    <x v="1"/>
    <n v="3051"/>
    <x v="6"/>
    <s v="Music"/>
    <x v="0"/>
  </r>
  <r>
    <x v="1"/>
    <n v="3225"/>
    <x v="6"/>
    <s v="Art"/>
    <x v="0"/>
  </r>
  <r>
    <x v="373"/>
    <n v="5920"/>
    <x v="6"/>
    <s v="Film &amp; Video"/>
    <x v="1"/>
  </r>
  <r>
    <x v="90"/>
    <n v="2400"/>
    <x v="6"/>
    <s v="Film &amp; Video"/>
    <x v="0"/>
  </r>
  <r>
    <x v="23"/>
    <n v="2074"/>
    <x v="6"/>
    <s v="Film &amp; Video"/>
    <x v="1"/>
  </r>
  <r>
    <x v="1"/>
    <n v="3005"/>
    <x v="6"/>
    <s v="Film &amp; Video"/>
    <x v="0"/>
  </r>
  <r>
    <x v="1"/>
    <n v="3153"/>
    <x v="6"/>
    <s v="Music"/>
    <x v="0"/>
  </r>
  <r>
    <x v="32"/>
    <n v="2280"/>
    <x v="6"/>
    <s v="Comics"/>
    <x v="0"/>
  </r>
  <r>
    <x v="79"/>
    <n v="3000"/>
    <x v="6"/>
    <s v="Film &amp; Video"/>
    <x v="0"/>
  </r>
  <r>
    <x v="374"/>
    <n v="4300"/>
    <x v="6"/>
    <s v="Music"/>
    <x v="0"/>
  </r>
  <r>
    <x v="0"/>
    <n v="1575"/>
    <x v="6"/>
    <s v="Music"/>
    <x v="1"/>
  </r>
  <r>
    <x v="328"/>
    <n v="2817"/>
    <x v="6"/>
    <s v="Film &amp; Video"/>
    <x v="1"/>
  </r>
  <r>
    <x v="32"/>
    <n v="2135"/>
    <x v="6"/>
    <s v="Art"/>
    <x v="0"/>
  </r>
  <r>
    <x v="1"/>
    <n v="3034"/>
    <x v="6"/>
    <s v="Film &amp; Video"/>
    <x v="0"/>
  </r>
  <r>
    <x v="0"/>
    <n v="5653"/>
    <x v="6"/>
    <s v="Music"/>
    <x v="0"/>
  </r>
  <r>
    <x v="50"/>
    <n v="3595"/>
    <x v="6"/>
    <s v="Film &amp; Video"/>
    <x v="0"/>
  </r>
  <r>
    <x v="0"/>
    <n v="5182"/>
    <x v="6"/>
    <s v="Film &amp; Video"/>
    <x v="0"/>
  </r>
  <r>
    <x v="22"/>
    <n v="4815"/>
    <x v="6"/>
    <s v="Theater"/>
    <x v="0"/>
  </r>
  <r>
    <x v="38"/>
    <n v="1436"/>
    <x v="6"/>
    <s v="Music"/>
    <x v="0"/>
  </r>
  <r>
    <x v="19"/>
    <n v="3926"/>
    <x v="6"/>
    <s v="Theater"/>
    <x v="1"/>
  </r>
  <r>
    <x v="32"/>
    <n v="2157"/>
    <x v="6"/>
    <s v="Film &amp; Video"/>
    <x v="0"/>
  </r>
  <r>
    <x v="27"/>
    <n v="1835"/>
    <x v="6"/>
    <s v="Photography"/>
    <x v="0"/>
  </r>
  <r>
    <x v="10"/>
    <n v="4216"/>
    <x v="6"/>
    <s v="Food"/>
    <x v="1"/>
  </r>
  <r>
    <x v="18"/>
    <n v="651"/>
    <x v="6"/>
    <s v="Music"/>
    <x v="0"/>
  </r>
  <r>
    <x v="32"/>
    <n v="2850"/>
    <x v="6"/>
    <s v="Music"/>
    <x v="0"/>
  </r>
  <r>
    <x v="7"/>
    <n v="2520"/>
    <x v="6"/>
    <s v="Film &amp; Video"/>
    <x v="0"/>
  </r>
  <r>
    <x v="7"/>
    <n v="3310"/>
    <x v="6"/>
    <s v="Film &amp; Video"/>
    <x v="0"/>
  </r>
  <r>
    <x v="375"/>
    <n v="4362"/>
    <x v="6"/>
    <s v="Film &amp; Video"/>
    <x v="0"/>
  </r>
  <r>
    <x v="20"/>
    <n v="2920"/>
    <x v="6"/>
    <s v="Film &amp; Video"/>
    <x v="0"/>
  </r>
  <r>
    <x v="19"/>
    <n v="2296"/>
    <x v="6"/>
    <s v="Film &amp; Video"/>
    <x v="1"/>
  </r>
  <r>
    <x v="54"/>
    <n v="2099"/>
    <x v="6"/>
    <s v="Film &amp; Video"/>
    <x v="1"/>
  </r>
  <r>
    <x v="5"/>
    <n v="1505"/>
    <x v="6"/>
    <s v="Film &amp; Video"/>
    <x v="0"/>
  </r>
  <r>
    <x v="1"/>
    <n v="3500"/>
    <x v="6"/>
    <s v="Film &amp; Video"/>
    <x v="0"/>
  </r>
  <r>
    <x v="5"/>
    <n v="3577"/>
    <x v="6"/>
    <s v="Film &amp; Video"/>
    <x v="0"/>
  </r>
  <r>
    <x v="7"/>
    <n v="2835"/>
    <x v="6"/>
    <s v="Film &amp; Video"/>
    <x v="0"/>
  </r>
  <r>
    <x v="0"/>
    <n v="5000"/>
    <x v="6"/>
    <s v="Music"/>
    <x v="0"/>
  </r>
  <r>
    <x v="3"/>
    <n v="1241"/>
    <x v="6"/>
    <s v="Art"/>
    <x v="0"/>
  </r>
  <r>
    <x v="57"/>
    <n v="2350"/>
    <x v="6"/>
    <s v="Music"/>
    <x v="0"/>
  </r>
  <r>
    <x v="36"/>
    <n v="7575"/>
    <x v="6"/>
    <s v="Film &amp; Video"/>
    <x v="0"/>
  </r>
  <r>
    <x v="22"/>
    <n v="4078"/>
    <x v="6"/>
    <s v="Film &amp; Video"/>
    <x v="0"/>
  </r>
  <r>
    <x v="3"/>
    <n v="1155"/>
    <x v="6"/>
    <s v="Theater"/>
    <x v="0"/>
  </r>
  <r>
    <x v="11"/>
    <n v="6459"/>
    <x v="6"/>
    <s v="Film &amp; Video"/>
    <x v="1"/>
  </r>
  <r>
    <x v="376"/>
    <n v="12401"/>
    <x v="6"/>
    <s v="Games"/>
    <x v="0"/>
  </r>
  <r>
    <x v="7"/>
    <n v="2510"/>
    <x v="6"/>
    <s v="Theater"/>
    <x v="0"/>
  </r>
  <r>
    <x v="50"/>
    <n v="3710"/>
    <x v="6"/>
    <s v="Film &amp; Video"/>
    <x v="0"/>
  </r>
  <r>
    <x v="377"/>
    <n v="2625"/>
    <x v="6"/>
    <s v="Theater"/>
    <x v="0"/>
  </r>
  <r>
    <x v="3"/>
    <n v="1000"/>
    <x v="6"/>
    <s v="Theater"/>
    <x v="0"/>
  </r>
  <r>
    <x v="7"/>
    <n v="4006"/>
    <x v="6"/>
    <s v="Theater"/>
    <x v="0"/>
  </r>
  <r>
    <x v="0"/>
    <n v="5100"/>
    <x v="6"/>
    <s v="Music"/>
    <x v="0"/>
  </r>
  <r>
    <x v="378"/>
    <n v="4675"/>
    <x v="6"/>
    <s v="Film &amp; Video"/>
    <x v="0"/>
  </r>
  <r>
    <x v="48"/>
    <n v="1037"/>
    <x v="6"/>
    <s v="Film &amp; Video"/>
    <x v="0"/>
  </r>
  <r>
    <x v="11"/>
    <n v="10000"/>
    <x v="6"/>
    <s v="Film &amp; Video"/>
    <x v="0"/>
  </r>
  <r>
    <x v="28"/>
    <n v="2580"/>
    <x v="6"/>
    <s v="Photography"/>
    <x v="0"/>
  </r>
  <r>
    <x v="79"/>
    <n v="3168"/>
    <x v="6"/>
    <s v="Film &amp; Video"/>
    <x v="0"/>
  </r>
  <r>
    <x v="35"/>
    <n v="2700"/>
    <x v="6"/>
    <s v="Film &amp; Video"/>
    <x v="1"/>
  </r>
  <r>
    <x v="36"/>
    <n v="1740"/>
    <x v="6"/>
    <s v="Music"/>
    <x v="1"/>
  </r>
  <r>
    <x v="0"/>
    <n v="5225"/>
    <x v="6"/>
    <s v="Film &amp; Video"/>
    <x v="0"/>
  </r>
  <r>
    <x v="5"/>
    <n v="1775"/>
    <x v="6"/>
    <s v="Film &amp; Video"/>
    <x v="0"/>
  </r>
  <r>
    <x v="11"/>
    <n v="10016"/>
    <x v="6"/>
    <s v="Film &amp; Video"/>
    <x v="0"/>
  </r>
  <r>
    <x v="32"/>
    <n v="2437"/>
    <x v="6"/>
    <s v="Film &amp; Video"/>
    <x v="0"/>
  </r>
  <r>
    <x v="70"/>
    <n v="1645"/>
    <x v="6"/>
    <s v="Film &amp; Video"/>
    <x v="0"/>
  </r>
  <r>
    <x v="29"/>
    <n v="1251"/>
    <x v="6"/>
    <s v="Design"/>
    <x v="0"/>
  </r>
  <r>
    <x v="0"/>
    <n v="5110"/>
    <x v="6"/>
    <s v="Film &amp; Video"/>
    <x v="0"/>
  </r>
  <r>
    <x v="32"/>
    <n v="2141"/>
    <x v="6"/>
    <s v="Music"/>
    <x v="0"/>
  </r>
  <r>
    <x v="63"/>
    <n v="3440"/>
    <x v="6"/>
    <s v="Film &amp; Video"/>
    <x v="0"/>
  </r>
  <r>
    <x v="48"/>
    <n v="1040"/>
    <x v="6"/>
    <s v="Film &amp; Video"/>
    <x v="0"/>
  </r>
  <r>
    <x v="1"/>
    <n v="3175"/>
    <x v="6"/>
    <s v="Film &amp; Video"/>
    <x v="0"/>
  </r>
  <r>
    <x v="15"/>
    <n v="5000"/>
    <x v="6"/>
    <s v="Film &amp; Video"/>
    <x v="1"/>
  </r>
  <r>
    <x v="5"/>
    <n v="1680"/>
    <x v="6"/>
    <s v="Film &amp; Video"/>
    <x v="0"/>
  </r>
  <r>
    <x v="379"/>
    <n v="1290"/>
    <x v="6"/>
    <s v="Film &amp; Video"/>
    <x v="1"/>
  </r>
  <r>
    <x v="7"/>
    <n v="2850"/>
    <x v="6"/>
    <s v="Film &amp; Video"/>
    <x v="0"/>
  </r>
  <r>
    <x v="32"/>
    <n v="2011"/>
    <x v="6"/>
    <s v="Theater"/>
    <x v="0"/>
  </r>
  <r>
    <x v="15"/>
    <n v="2220"/>
    <x v="6"/>
    <s v="Music"/>
    <x v="1"/>
  </r>
  <r>
    <x v="22"/>
    <n v="4060"/>
    <x v="6"/>
    <s v="Film &amp; Video"/>
    <x v="0"/>
  </r>
  <r>
    <x v="60"/>
    <n v="1815"/>
    <x v="6"/>
    <s v="Music"/>
    <x v="0"/>
  </r>
  <r>
    <x v="3"/>
    <n v="1000"/>
    <x v="6"/>
    <s v="Music"/>
    <x v="0"/>
  </r>
  <r>
    <x v="7"/>
    <n v="2650"/>
    <x v="6"/>
    <s v="Film &amp; Video"/>
    <x v="0"/>
  </r>
  <r>
    <x v="5"/>
    <n v="1610"/>
    <x v="6"/>
    <s v="Film &amp; Video"/>
    <x v="0"/>
  </r>
  <r>
    <x v="3"/>
    <n v="1197"/>
    <x v="6"/>
    <s v="Film &amp; Video"/>
    <x v="0"/>
  </r>
  <r>
    <x v="25"/>
    <n v="3085"/>
    <x v="6"/>
    <s v="Film &amp; Video"/>
    <x v="1"/>
  </r>
  <r>
    <x v="1"/>
    <n v="957"/>
    <x v="6"/>
    <s v="Film &amp; Video"/>
    <x v="1"/>
  </r>
  <r>
    <x v="0"/>
    <n v="5025"/>
    <x v="6"/>
    <s v="Film &amp; Video"/>
    <x v="0"/>
  </r>
  <r>
    <x v="7"/>
    <n v="2500"/>
    <x v="6"/>
    <s v="Film &amp; Video"/>
    <x v="0"/>
  </r>
  <r>
    <x v="25"/>
    <n v="1423"/>
    <x v="6"/>
    <s v="Technology"/>
    <x v="1"/>
  </r>
  <r>
    <x v="0"/>
    <n v="2648"/>
    <x v="6"/>
    <s v="Music"/>
    <x v="1"/>
  </r>
  <r>
    <x v="11"/>
    <n v="1275"/>
    <x v="6"/>
    <s v="Music"/>
    <x v="1"/>
  </r>
  <r>
    <x v="3"/>
    <n v="1291"/>
    <x v="6"/>
    <s v="Film &amp; Video"/>
    <x v="0"/>
  </r>
  <r>
    <x v="5"/>
    <n v="1500"/>
    <x v="6"/>
    <s v="Film &amp; Video"/>
    <x v="0"/>
  </r>
  <r>
    <x v="32"/>
    <n v="2000"/>
    <x v="6"/>
    <s v="Music"/>
    <x v="0"/>
  </r>
  <r>
    <x v="0"/>
    <n v="2641"/>
    <x v="6"/>
    <s v="Film &amp; Video"/>
    <x v="2"/>
  </r>
  <r>
    <x v="28"/>
    <n v="1246"/>
    <x v="6"/>
    <s v="Film &amp; Video"/>
    <x v="0"/>
  </r>
  <r>
    <x v="37"/>
    <n v="4520"/>
    <x v="6"/>
    <s v="Film &amp; Video"/>
    <x v="0"/>
  </r>
  <r>
    <x v="50"/>
    <n v="3811"/>
    <x v="6"/>
    <s v="Film &amp; Video"/>
    <x v="0"/>
  </r>
  <r>
    <x v="7"/>
    <n v="3060"/>
    <x v="6"/>
    <s v="Music"/>
    <x v="0"/>
  </r>
  <r>
    <x v="25"/>
    <n v="1200"/>
    <x v="6"/>
    <s v="Film &amp; Video"/>
    <x v="1"/>
  </r>
  <r>
    <x v="11"/>
    <n v="660"/>
    <x v="6"/>
    <s v="Music"/>
    <x v="2"/>
  </r>
  <r>
    <x v="11"/>
    <n v="12425"/>
    <x v="6"/>
    <s v="Film &amp; Video"/>
    <x v="0"/>
  </r>
  <r>
    <x v="0"/>
    <n v="5001"/>
    <x v="6"/>
    <s v="Film &amp; Video"/>
    <x v="0"/>
  </r>
  <r>
    <x v="32"/>
    <n v="2030"/>
    <x v="6"/>
    <s v="Film &amp; Video"/>
    <x v="0"/>
  </r>
  <r>
    <x v="380"/>
    <n v="590"/>
    <x v="6"/>
    <s v="Film &amp; Video"/>
    <x v="1"/>
  </r>
  <r>
    <x v="1"/>
    <n v="3005"/>
    <x v="6"/>
    <s v="Music"/>
    <x v="0"/>
  </r>
  <r>
    <x v="3"/>
    <n v="1020"/>
    <x v="6"/>
    <s v="Theater"/>
    <x v="0"/>
  </r>
  <r>
    <x v="19"/>
    <n v="3040"/>
    <x v="6"/>
    <s v="Film &amp; Video"/>
    <x v="2"/>
  </r>
  <r>
    <x v="5"/>
    <n v="1500"/>
    <x v="6"/>
    <s v="Film &amp; Video"/>
    <x v="0"/>
  </r>
  <r>
    <x v="48"/>
    <n v="1290"/>
    <x v="6"/>
    <s v="Film &amp; Video"/>
    <x v="0"/>
  </r>
  <r>
    <x v="7"/>
    <n v="2635"/>
    <x v="6"/>
    <s v="Film &amp; Video"/>
    <x v="0"/>
  </r>
  <r>
    <x v="24"/>
    <n v="7480"/>
    <x v="6"/>
    <s v="Crafts"/>
    <x v="1"/>
  </r>
  <r>
    <x v="3"/>
    <n v="1069"/>
    <x v="6"/>
    <s v="Music"/>
    <x v="0"/>
  </r>
  <r>
    <x v="32"/>
    <n v="2056"/>
    <x v="6"/>
    <s v="Film &amp; Video"/>
    <x v="0"/>
  </r>
  <r>
    <x v="5"/>
    <n v="1607"/>
    <x v="6"/>
    <s v="Film &amp; Video"/>
    <x v="0"/>
  </r>
  <r>
    <x v="8"/>
    <n v="1548"/>
    <x v="6"/>
    <s v="Film &amp; Video"/>
    <x v="1"/>
  </r>
  <r>
    <x v="32"/>
    <n v="798"/>
    <x v="6"/>
    <s v="Theater"/>
    <x v="1"/>
  </r>
  <r>
    <x v="381"/>
    <n v="8134"/>
    <x v="6"/>
    <s v="Film &amp; Video"/>
    <x v="1"/>
  </r>
  <r>
    <x v="70"/>
    <n v="825"/>
    <x v="6"/>
    <s v="Theater"/>
    <x v="0"/>
  </r>
  <r>
    <x v="382"/>
    <n v="2025"/>
    <x v="6"/>
    <s v="Publishing"/>
    <x v="0"/>
  </r>
  <r>
    <x v="19"/>
    <n v="1576"/>
    <x v="6"/>
    <s v="Music"/>
    <x v="1"/>
  </r>
  <r>
    <x v="144"/>
    <n v="958"/>
    <x v="6"/>
    <s v="Art"/>
    <x v="0"/>
  </r>
  <r>
    <x v="11"/>
    <n v="1363"/>
    <x v="6"/>
    <s v="Film &amp; Video"/>
    <x v="1"/>
  </r>
  <r>
    <x v="22"/>
    <n v="740"/>
    <x v="6"/>
    <s v="Theater"/>
    <x v="1"/>
  </r>
  <r>
    <x v="11"/>
    <n v="1601"/>
    <x v="6"/>
    <s v="Fashion"/>
    <x v="1"/>
  </r>
  <r>
    <x v="383"/>
    <n v="2830"/>
    <x v="6"/>
    <s v="Film &amp; Video"/>
    <x v="1"/>
  </r>
  <r>
    <x v="341"/>
    <n v="1000"/>
    <x v="6"/>
    <s v="Publishing"/>
    <x v="1"/>
  </r>
  <r>
    <x v="17"/>
    <n v="5565"/>
    <x v="6"/>
    <s v="Film &amp; Video"/>
    <x v="0"/>
  </r>
  <r>
    <x v="18"/>
    <n v="550"/>
    <x v="6"/>
    <s v="Film &amp; Video"/>
    <x v="0"/>
  </r>
  <r>
    <x v="11"/>
    <n v="1420"/>
    <x v="6"/>
    <s v="Film &amp; Video"/>
    <x v="1"/>
  </r>
  <r>
    <x v="19"/>
    <n v="1150"/>
    <x v="6"/>
    <s v="Film &amp; Video"/>
    <x v="2"/>
  </r>
  <r>
    <x v="3"/>
    <n v="1200"/>
    <x v="6"/>
    <s v="Film &amp; Video"/>
    <x v="0"/>
  </r>
  <r>
    <x v="83"/>
    <n v="466"/>
    <x v="6"/>
    <s v="Film &amp; Video"/>
    <x v="0"/>
  </r>
  <r>
    <x v="7"/>
    <n v="4155"/>
    <x v="6"/>
    <s v="Music"/>
    <x v="0"/>
  </r>
  <r>
    <x v="23"/>
    <n v="8625"/>
    <x v="6"/>
    <s v="Film &amp; Video"/>
    <x v="0"/>
  </r>
  <r>
    <x v="28"/>
    <n v="1255"/>
    <x v="6"/>
    <s v="Film &amp; Video"/>
    <x v="0"/>
  </r>
  <r>
    <x v="30"/>
    <n v="1840"/>
    <x v="6"/>
    <s v="Film &amp; Video"/>
    <x v="0"/>
  </r>
  <r>
    <x v="10"/>
    <n v="1598"/>
    <x v="6"/>
    <s v="Film &amp; Video"/>
    <x v="1"/>
  </r>
  <r>
    <x v="327"/>
    <n v="698"/>
    <x v="6"/>
    <s v="Film &amp; Video"/>
    <x v="1"/>
  </r>
  <r>
    <x v="0"/>
    <n v="791"/>
    <x v="6"/>
    <s v="Film &amp; Video"/>
    <x v="1"/>
  </r>
  <r>
    <x v="11"/>
    <n v="650"/>
    <x v="6"/>
    <s v="Film &amp; Video"/>
    <x v="1"/>
  </r>
  <r>
    <x v="32"/>
    <n v="521"/>
    <x v="6"/>
    <s v="Film &amp; Video"/>
    <x v="1"/>
  </r>
  <r>
    <x v="32"/>
    <n v="2050"/>
    <x v="6"/>
    <s v="Film &amp; Video"/>
    <x v="0"/>
  </r>
  <r>
    <x v="32"/>
    <n v="2108"/>
    <x v="6"/>
    <s v="Film &amp; Video"/>
    <x v="0"/>
  </r>
  <r>
    <x v="7"/>
    <n v="690"/>
    <x v="6"/>
    <s v="Music"/>
    <x v="1"/>
  </r>
  <r>
    <x v="7"/>
    <n v="3150"/>
    <x v="6"/>
    <s v="Film &amp; Video"/>
    <x v="0"/>
  </r>
  <r>
    <x v="22"/>
    <n v="4010"/>
    <x v="6"/>
    <s v="Games"/>
    <x v="0"/>
  </r>
  <r>
    <x v="5"/>
    <n v="1585"/>
    <x v="6"/>
    <s v="Art"/>
    <x v="0"/>
  </r>
  <r>
    <x v="384"/>
    <n v="15895"/>
    <x v="6"/>
    <s v="Film &amp; Video"/>
    <x v="1"/>
  </r>
  <r>
    <x v="36"/>
    <n v="1063"/>
    <x v="6"/>
    <s v="Film &amp; Video"/>
    <x v="1"/>
  </r>
  <r>
    <x v="56"/>
    <n v="573"/>
    <x v="6"/>
    <s v="Art"/>
    <x v="1"/>
  </r>
  <r>
    <x v="43"/>
    <n v="769"/>
    <x v="6"/>
    <s v="Design"/>
    <x v="0"/>
  </r>
  <r>
    <x v="11"/>
    <n v="1895"/>
    <x v="6"/>
    <s v="Film &amp; Video"/>
    <x v="1"/>
  </r>
  <r>
    <x v="7"/>
    <n v="2630"/>
    <x v="6"/>
    <s v="Film &amp; Video"/>
    <x v="0"/>
  </r>
  <r>
    <x v="48"/>
    <n v="1499"/>
    <x v="6"/>
    <s v="Film &amp; Video"/>
    <x v="0"/>
  </r>
  <r>
    <x v="22"/>
    <n v="557"/>
    <x v="6"/>
    <s v="Film &amp; Video"/>
    <x v="1"/>
  </r>
  <r>
    <x v="36"/>
    <n v="1885"/>
    <x v="6"/>
    <s v="Photography"/>
    <x v="1"/>
  </r>
  <r>
    <x v="139"/>
    <n v="1226"/>
    <x v="6"/>
    <s v="Music"/>
    <x v="1"/>
  </r>
  <r>
    <x v="5"/>
    <n v="1505"/>
    <x v="6"/>
    <s v="Music"/>
    <x v="0"/>
  </r>
  <r>
    <x v="11"/>
    <n v="3380"/>
    <x v="6"/>
    <s v="Fashion"/>
    <x v="1"/>
  </r>
  <r>
    <x v="23"/>
    <n v="935"/>
    <x v="6"/>
    <s v="Comics"/>
    <x v="1"/>
  </r>
  <r>
    <x v="29"/>
    <n v="880"/>
    <x v="6"/>
    <s v="Photography"/>
    <x v="1"/>
  </r>
  <r>
    <x v="83"/>
    <n v="423"/>
    <x v="6"/>
    <s v="Film &amp; Video"/>
    <x v="0"/>
  </r>
  <r>
    <x v="7"/>
    <n v="451"/>
    <x v="6"/>
    <s v="Comics"/>
    <x v="1"/>
  </r>
  <r>
    <x v="19"/>
    <n v="1710"/>
    <x v="6"/>
    <s v="Film &amp; Video"/>
    <x v="2"/>
  </r>
  <r>
    <x v="33"/>
    <n v="639"/>
    <x v="6"/>
    <s v="Film &amp; Video"/>
    <x v="1"/>
  </r>
  <r>
    <x v="1"/>
    <n v="825"/>
    <x v="6"/>
    <s v="Music"/>
    <x v="1"/>
  </r>
  <r>
    <x v="22"/>
    <n v="1345"/>
    <x v="6"/>
    <s v="Music"/>
    <x v="1"/>
  </r>
  <r>
    <x v="3"/>
    <n v="1115"/>
    <x v="6"/>
    <s v="Film &amp; Video"/>
    <x v="0"/>
  </r>
  <r>
    <x v="332"/>
    <n v="975"/>
    <x v="6"/>
    <s v="Dance"/>
    <x v="0"/>
  </r>
  <r>
    <x v="1"/>
    <n v="3001"/>
    <x v="6"/>
    <s v="Art"/>
    <x v="0"/>
  </r>
  <r>
    <x v="18"/>
    <n v="1145"/>
    <x v="6"/>
    <s v="Games"/>
    <x v="0"/>
  </r>
  <r>
    <x v="64"/>
    <n v="1026"/>
    <x v="6"/>
    <s v="Film &amp; Video"/>
    <x v="1"/>
  </r>
  <r>
    <x v="385"/>
    <n v="1971"/>
    <x v="6"/>
    <s v="Film &amp; Video"/>
    <x v="2"/>
  </r>
  <r>
    <x v="22"/>
    <n v="632"/>
    <x v="6"/>
    <s v="Film &amp; Video"/>
    <x v="2"/>
  </r>
  <r>
    <x v="3"/>
    <n v="1770"/>
    <x v="6"/>
    <s v="Music"/>
    <x v="0"/>
  </r>
  <r>
    <x v="0"/>
    <n v="5000"/>
    <x v="6"/>
    <s v="Art"/>
    <x v="0"/>
  </r>
  <r>
    <x v="7"/>
    <n v="2590"/>
    <x v="6"/>
    <s v="Food"/>
    <x v="0"/>
  </r>
  <r>
    <x v="15"/>
    <n v="2471"/>
    <x v="6"/>
    <s v="Photography"/>
    <x v="1"/>
  </r>
  <r>
    <x v="3"/>
    <n v="1025"/>
    <x v="6"/>
    <s v="Film &amp; Video"/>
    <x v="0"/>
  </r>
  <r>
    <x v="10"/>
    <n v="4220"/>
    <x v="6"/>
    <s v="Film &amp; Video"/>
    <x v="1"/>
  </r>
  <r>
    <x v="7"/>
    <n v="2909"/>
    <x v="6"/>
    <s v="Film &amp; Video"/>
    <x v="0"/>
  </r>
  <r>
    <x v="50"/>
    <n v="671"/>
    <x v="6"/>
    <s v="Music"/>
    <x v="1"/>
  </r>
  <r>
    <x v="19"/>
    <n v="1495"/>
    <x v="6"/>
    <s v="Film &amp; Video"/>
    <x v="1"/>
  </r>
  <r>
    <x v="11"/>
    <n v="10036"/>
    <x v="6"/>
    <s v="Film &amp; Video"/>
    <x v="0"/>
  </r>
  <r>
    <x v="5"/>
    <n v="1610"/>
    <x v="6"/>
    <s v="Film &amp; Video"/>
    <x v="0"/>
  </r>
  <r>
    <x v="199"/>
    <n v="2055"/>
    <x v="6"/>
    <s v="Theater"/>
    <x v="0"/>
  </r>
  <r>
    <x v="11"/>
    <n v="647"/>
    <x v="6"/>
    <s v="Theater"/>
    <x v="1"/>
  </r>
  <r>
    <x v="11"/>
    <n v="2576"/>
    <x v="6"/>
    <s v="Film &amp; Video"/>
    <x v="1"/>
  </r>
  <r>
    <x v="25"/>
    <n v="1405"/>
    <x v="6"/>
    <s v="Music"/>
    <x v="1"/>
  </r>
  <r>
    <x v="19"/>
    <n v="552"/>
    <x v="6"/>
    <s v="Design"/>
    <x v="2"/>
  </r>
  <r>
    <x v="15"/>
    <n v="2875"/>
    <x v="6"/>
    <s v="Film &amp; Video"/>
    <x v="1"/>
  </r>
  <r>
    <x v="32"/>
    <n v="2000"/>
    <x v="6"/>
    <s v="Film &amp; Video"/>
    <x v="0"/>
  </r>
  <r>
    <x v="386"/>
    <n v="3080"/>
    <x v="6"/>
    <s v="Film &amp; Video"/>
    <x v="0"/>
  </r>
  <r>
    <x v="106"/>
    <n v="2001"/>
    <x v="6"/>
    <s v="Film &amp; Video"/>
    <x v="0"/>
  </r>
  <r>
    <x v="0"/>
    <n v="1385"/>
    <x v="6"/>
    <s v="Film &amp; Video"/>
    <x v="1"/>
  </r>
  <r>
    <x v="11"/>
    <n v="309"/>
    <x v="6"/>
    <s v="Art"/>
    <x v="1"/>
  </r>
  <r>
    <x v="1"/>
    <n v="257"/>
    <x v="6"/>
    <s v="Film &amp; Video"/>
    <x v="1"/>
  </r>
  <r>
    <x v="387"/>
    <n v="540"/>
    <x v="6"/>
    <s v="Film &amp; Video"/>
    <x v="1"/>
  </r>
  <r>
    <x v="19"/>
    <n v="1955"/>
    <x v="6"/>
    <s v="Film &amp; Video"/>
    <x v="1"/>
  </r>
  <r>
    <x v="77"/>
    <n v="550"/>
    <x v="6"/>
    <s v="Film &amp; Video"/>
    <x v="0"/>
  </r>
  <r>
    <x v="32"/>
    <n v="3225"/>
    <x v="6"/>
    <s v="Film &amp; Video"/>
    <x v="0"/>
  </r>
  <r>
    <x v="19"/>
    <n v="1989"/>
    <x v="6"/>
    <s v="Film &amp; Video"/>
    <x v="1"/>
  </r>
  <r>
    <x v="73"/>
    <n v="380"/>
    <x v="6"/>
    <s v="Food"/>
    <x v="1"/>
  </r>
  <r>
    <x v="0"/>
    <n v="517"/>
    <x v="6"/>
    <s v="Film &amp; Video"/>
    <x v="1"/>
  </r>
  <r>
    <x v="23"/>
    <n v="8000"/>
    <x v="6"/>
    <s v="Film &amp; Video"/>
    <x v="0"/>
  </r>
  <r>
    <x v="18"/>
    <n v="881"/>
    <x v="6"/>
    <s v="Film &amp; Video"/>
    <x v="0"/>
  </r>
  <r>
    <x v="388"/>
    <n v="931"/>
    <x v="6"/>
    <s v="Games"/>
    <x v="1"/>
  </r>
  <r>
    <x v="19"/>
    <n v="1689"/>
    <x v="6"/>
    <s v="Film &amp; Video"/>
    <x v="1"/>
  </r>
  <r>
    <x v="22"/>
    <n v="360"/>
    <x v="6"/>
    <s v="Film &amp; Video"/>
    <x v="1"/>
  </r>
  <r>
    <x v="32"/>
    <n v="405"/>
    <x v="6"/>
    <s v="Film &amp; Video"/>
    <x v="1"/>
  </r>
  <r>
    <x v="11"/>
    <n v="770"/>
    <x v="6"/>
    <s v="Music"/>
    <x v="1"/>
  </r>
  <r>
    <x v="11"/>
    <n v="2310"/>
    <x v="6"/>
    <s v="Film &amp; Video"/>
    <x v="1"/>
  </r>
  <r>
    <x v="7"/>
    <n v="570"/>
    <x v="6"/>
    <s v="Art"/>
    <x v="1"/>
  </r>
  <r>
    <x v="1"/>
    <n v="515"/>
    <x v="6"/>
    <s v="Film &amp; Video"/>
    <x v="1"/>
  </r>
  <r>
    <x v="32"/>
    <n v="2000"/>
    <x v="6"/>
    <s v="Journalism"/>
    <x v="0"/>
  </r>
  <r>
    <x v="110"/>
    <n v="555"/>
    <x v="6"/>
    <s v="Theater"/>
    <x v="0"/>
  </r>
  <r>
    <x v="32"/>
    <n v="865"/>
    <x v="6"/>
    <s v="Music"/>
    <x v="1"/>
  </r>
  <r>
    <x v="21"/>
    <n v="1150"/>
    <x v="6"/>
    <s v="Music"/>
    <x v="0"/>
  </r>
  <r>
    <x v="48"/>
    <n v="750"/>
    <x v="6"/>
    <s v="Music"/>
    <x v="0"/>
  </r>
  <r>
    <x v="5"/>
    <n v="1531"/>
    <x v="6"/>
    <s v="Music"/>
    <x v="0"/>
  </r>
  <r>
    <x v="50"/>
    <n v="400"/>
    <x v="6"/>
    <s v="Publishing"/>
    <x v="1"/>
  </r>
  <r>
    <x v="7"/>
    <n v="575"/>
    <x v="6"/>
    <s v="Film &amp; Video"/>
    <x v="1"/>
  </r>
  <r>
    <x v="19"/>
    <n v="435"/>
    <x v="6"/>
    <s v="Music"/>
    <x v="2"/>
  </r>
  <r>
    <x v="48"/>
    <n v="822"/>
    <x v="6"/>
    <s v="Film &amp; Video"/>
    <x v="0"/>
  </r>
  <r>
    <x v="389"/>
    <n v="1020"/>
    <x v="6"/>
    <s v="Film &amp; Video"/>
    <x v="1"/>
  </r>
  <r>
    <x v="390"/>
    <n v="350"/>
    <x v="6"/>
    <s v="Music"/>
    <x v="2"/>
  </r>
  <r>
    <x v="22"/>
    <n v="543"/>
    <x v="6"/>
    <s v="Theater"/>
    <x v="1"/>
  </r>
  <r>
    <x v="11"/>
    <n v="490"/>
    <x v="6"/>
    <s v="Film &amp; Video"/>
    <x v="1"/>
  </r>
  <r>
    <x v="25"/>
    <n v="625"/>
    <x v="6"/>
    <s v="Music"/>
    <x v="2"/>
  </r>
  <r>
    <x v="32"/>
    <n v="646"/>
    <x v="6"/>
    <s v="Music"/>
    <x v="1"/>
  </r>
  <r>
    <x v="37"/>
    <n v="710"/>
    <x v="6"/>
    <s v="Photography"/>
    <x v="1"/>
  </r>
  <r>
    <x v="0"/>
    <n v="300"/>
    <x v="6"/>
    <s v="Music"/>
    <x v="1"/>
  </r>
  <r>
    <x v="3"/>
    <n v="480"/>
    <x v="6"/>
    <s v="Music"/>
    <x v="1"/>
  </r>
  <r>
    <x v="64"/>
    <n v="2486"/>
    <x v="6"/>
    <s v="Film &amp; Video"/>
    <x v="2"/>
  </r>
  <r>
    <x v="19"/>
    <n v="700"/>
    <x v="6"/>
    <s v="Film &amp; Video"/>
    <x v="1"/>
  </r>
  <r>
    <x v="33"/>
    <n v="400"/>
    <x v="6"/>
    <s v="Comics"/>
    <x v="1"/>
  </r>
  <r>
    <x v="1"/>
    <n v="300"/>
    <x v="6"/>
    <s v="Music"/>
    <x v="2"/>
  </r>
  <r>
    <x v="83"/>
    <n v="670"/>
    <x v="6"/>
    <s v="Film &amp; Video"/>
    <x v="0"/>
  </r>
  <r>
    <x v="93"/>
    <n v="225"/>
    <x v="6"/>
    <s v="Film &amp; Video"/>
    <x v="1"/>
  </r>
  <r>
    <x v="135"/>
    <n v="594"/>
    <x v="6"/>
    <s v="Film &amp; Video"/>
    <x v="1"/>
  </r>
  <r>
    <x v="48"/>
    <n v="860"/>
    <x v="6"/>
    <s v="Film &amp; Video"/>
    <x v="0"/>
  </r>
  <r>
    <x v="19"/>
    <n v="2065"/>
    <x v="6"/>
    <s v="Film &amp; Video"/>
    <x v="1"/>
  </r>
  <r>
    <x v="11"/>
    <n v="435"/>
    <x v="6"/>
    <s v="Film &amp; Video"/>
    <x v="1"/>
  </r>
  <r>
    <x v="197"/>
    <n v="1136"/>
    <x v="6"/>
    <s v="Film &amp; Video"/>
    <x v="2"/>
  </r>
  <r>
    <x v="11"/>
    <n v="1550"/>
    <x v="6"/>
    <s v="Theater"/>
    <x v="1"/>
  </r>
  <r>
    <x v="1"/>
    <n v="526"/>
    <x v="6"/>
    <s v="Music"/>
    <x v="1"/>
  </r>
  <r>
    <x v="1"/>
    <n v="400"/>
    <x v="6"/>
    <s v="Art"/>
    <x v="1"/>
  </r>
  <r>
    <x v="36"/>
    <n v="470"/>
    <x v="6"/>
    <s v="Film &amp; Video"/>
    <x v="1"/>
  </r>
  <r>
    <x v="15"/>
    <n v="1610"/>
    <x v="6"/>
    <s v="Film &amp; Video"/>
    <x v="1"/>
  </r>
  <r>
    <x v="12"/>
    <n v="429"/>
    <x v="6"/>
    <s v="Film &amp; Video"/>
    <x v="1"/>
  </r>
  <r>
    <x v="14"/>
    <n v="1025"/>
    <x v="6"/>
    <s v="Fashion"/>
    <x v="1"/>
  </r>
  <r>
    <x v="22"/>
    <n v="551"/>
    <x v="6"/>
    <s v="Film &amp; Video"/>
    <x v="1"/>
  </r>
  <r>
    <x v="11"/>
    <n v="625"/>
    <x v="6"/>
    <s v="Art"/>
    <x v="1"/>
  </r>
  <r>
    <x v="11"/>
    <n v="445"/>
    <x v="6"/>
    <s v="Photography"/>
    <x v="2"/>
  </r>
  <r>
    <x v="5"/>
    <n v="1500"/>
    <x v="6"/>
    <s v="Music"/>
    <x v="0"/>
  </r>
  <r>
    <x v="88"/>
    <n v="2005"/>
    <x v="6"/>
    <s v="Film &amp; Video"/>
    <x v="2"/>
  </r>
  <r>
    <x v="90"/>
    <n v="1650"/>
    <x v="6"/>
    <s v="Film &amp; Video"/>
    <x v="0"/>
  </r>
  <r>
    <x v="88"/>
    <n v="730"/>
    <x v="6"/>
    <s v="Film &amp; Video"/>
    <x v="1"/>
  </r>
  <r>
    <x v="60"/>
    <n v="1820"/>
    <x v="6"/>
    <s v="Music"/>
    <x v="0"/>
  </r>
  <r>
    <x v="6"/>
    <n v="1416"/>
    <x v="6"/>
    <s v="Film &amp; Video"/>
    <x v="2"/>
  </r>
  <r>
    <x v="10"/>
    <n v="1700"/>
    <x v="6"/>
    <s v="Music"/>
    <x v="1"/>
  </r>
  <r>
    <x v="0"/>
    <n v="577"/>
    <x v="6"/>
    <s v="Music"/>
    <x v="1"/>
  </r>
  <r>
    <x v="0"/>
    <n v="270"/>
    <x v="6"/>
    <s v="Film &amp; Video"/>
    <x v="1"/>
  </r>
  <r>
    <x v="3"/>
    <n v="320"/>
    <x v="6"/>
    <s v="Film &amp; Video"/>
    <x v="1"/>
  </r>
  <r>
    <x v="25"/>
    <n v="954"/>
    <x v="6"/>
    <s v="Photography"/>
    <x v="2"/>
  </r>
  <r>
    <x v="391"/>
    <n v="590"/>
    <x v="6"/>
    <s v="Film &amp; Video"/>
    <x v="1"/>
  </r>
  <r>
    <x v="32"/>
    <n v="185"/>
    <x v="6"/>
    <s v="Publishing"/>
    <x v="1"/>
  </r>
  <r>
    <x v="0"/>
    <n v="260"/>
    <x v="6"/>
    <s v="Film &amp; Video"/>
    <x v="1"/>
  </r>
  <r>
    <x v="11"/>
    <n v="1065"/>
    <x v="6"/>
    <s v="Publishing"/>
    <x v="1"/>
  </r>
  <r>
    <x v="12"/>
    <n v="1181"/>
    <x v="6"/>
    <s v="Music"/>
    <x v="1"/>
  </r>
  <r>
    <x v="19"/>
    <n v="432"/>
    <x v="6"/>
    <s v="Film &amp; Video"/>
    <x v="2"/>
  </r>
  <r>
    <x v="19"/>
    <n v="325"/>
    <x v="6"/>
    <s v="Film &amp; Video"/>
    <x v="1"/>
  </r>
  <r>
    <x v="1"/>
    <n v="328"/>
    <x v="6"/>
    <s v="Dance"/>
    <x v="1"/>
  </r>
  <r>
    <x v="223"/>
    <n v="1542"/>
    <x v="6"/>
    <s v="Film &amp; Video"/>
    <x v="1"/>
  </r>
  <r>
    <x v="11"/>
    <n v="540"/>
    <x v="6"/>
    <s v="Film &amp; Video"/>
    <x v="1"/>
  </r>
  <r>
    <x v="1"/>
    <n v="350"/>
    <x v="6"/>
    <s v="Film &amp; Video"/>
    <x v="1"/>
  </r>
  <r>
    <x v="22"/>
    <n v="345"/>
    <x v="6"/>
    <s v="Film &amp; Video"/>
    <x v="1"/>
  </r>
  <r>
    <x v="50"/>
    <n v="3506"/>
    <x v="6"/>
    <s v="Film &amp; Video"/>
    <x v="0"/>
  </r>
  <r>
    <x v="11"/>
    <n v="940"/>
    <x v="6"/>
    <s v="Film &amp; Video"/>
    <x v="1"/>
  </r>
  <r>
    <x v="57"/>
    <n v="600"/>
    <x v="6"/>
    <s v="Theater"/>
    <x v="1"/>
  </r>
  <r>
    <x v="7"/>
    <n v="317"/>
    <x v="6"/>
    <s v="Music"/>
    <x v="1"/>
  </r>
  <r>
    <x v="25"/>
    <n v="594"/>
    <x v="6"/>
    <s v="Film &amp; Video"/>
    <x v="1"/>
  </r>
  <r>
    <x v="32"/>
    <n v="2000"/>
    <x v="6"/>
    <s v="Publishing"/>
    <x v="0"/>
  </r>
  <r>
    <x v="10"/>
    <n v="736"/>
    <x v="6"/>
    <s v="Film &amp; Video"/>
    <x v="1"/>
  </r>
  <r>
    <x v="32"/>
    <n v="160"/>
    <x v="6"/>
    <s v="Film &amp; Video"/>
    <x v="1"/>
  </r>
  <r>
    <x v="392"/>
    <n v="228"/>
    <x v="6"/>
    <s v="Music"/>
    <x v="1"/>
  </r>
  <r>
    <x v="1"/>
    <n v="370"/>
    <x v="6"/>
    <s v="Art"/>
    <x v="1"/>
  </r>
  <r>
    <x v="19"/>
    <n v="166"/>
    <x v="6"/>
    <s v="Film &amp; Video"/>
    <x v="1"/>
  </r>
  <r>
    <x v="22"/>
    <n v="301"/>
    <x v="6"/>
    <s v="Theater"/>
    <x v="1"/>
  </r>
  <r>
    <x v="36"/>
    <n v="710"/>
    <x v="6"/>
    <s v="Theater"/>
    <x v="1"/>
  </r>
  <r>
    <x v="393"/>
    <n v="600"/>
    <x v="6"/>
    <s v="Film &amp; Video"/>
    <x v="1"/>
  </r>
  <r>
    <x v="11"/>
    <n v="260"/>
    <x v="6"/>
    <s v="Film &amp; Video"/>
    <x v="1"/>
  </r>
  <r>
    <x v="161"/>
    <n v="205"/>
    <x v="6"/>
    <s v="Film &amp; Video"/>
    <x v="1"/>
  </r>
  <r>
    <x v="11"/>
    <n v="2800"/>
    <x v="6"/>
    <s v="Film &amp; Video"/>
    <x v="1"/>
  </r>
  <r>
    <x v="3"/>
    <n v="235"/>
    <x v="6"/>
    <s v="Music"/>
    <x v="1"/>
  </r>
  <r>
    <x v="50"/>
    <n v="900"/>
    <x v="6"/>
    <s v="Music"/>
    <x v="1"/>
  </r>
  <r>
    <x v="11"/>
    <n v="487"/>
    <x v="6"/>
    <s v="Publishing"/>
    <x v="1"/>
  </r>
  <r>
    <x v="394"/>
    <n v="383"/>
    <x v="6"/>
    <s v="Publishing"/>
    <x v="1"/>
  </r>
  <r>
    <x v="36"/>
    <n v="245"/>
    <x v="6"/>
    <s v="Publishing"/>
    <x v="2"/>
  </r>
  <r>
    <x v="19"/>
    <n v="550"/>
    <x v="6"/>
    <s v="Film &amp; Video"/>
    <x v="1"/>
  </r>
  <r>
    <x v="395"/>
    <n v="1685"/>
    <x v="6"/>
    <s v="Film &amp; Video"/>
    <x v="1"/>
  </r>
  <r>
    <x v="23"/>
    <n v="300"/>
    <x v="6"/>
    <s v="Film &amp; Video"/>
    <x v="1"/>
  </r>
  <r>
    <x v="0"/>
    <n v="860"/>
    <x v="6"/>
    <s v="Film &amp; Video"/>
    <x v="1"/>
  </r>
  <r>
    <x v="70"/>
    <n v="440"/>
    <x v="6"/>
    <s v="Film &amp; Video"/>
    <x v="1"/>
  </r>
  <r>
    <x v="5"/>
    <n v="220"/>
    <x v="6"/>
    <s v="Theater"/>
    <x v="1"/>
  </r>
  <r>
    <x v="18"/>
    <n v="546"/>
    <x v="6"/>
    <s v="Film &amp; Video"/>
    <x v="0"/>
  </r>
  <r>
    <x v="396"/>
    <n v="353"/>
    <x v="6"/>
    <s v="Fashion"/>
    <x v="1"/>
  </r>
  <r>
    <x v="1"/>
    <n v="750"/>
    <x v="6"/>
    <s v="Film &amp; Video"/>
    <x v="1"/>
  </r>
  <r>
    <x v="25"/>
    <n v="1720"/>
    <x v="6"/>
    <s v="Music"/>
    <x v="1"/>
  </r>
  <r>
    <x v="397"/>
    <n v="290"/>
    <x v="6"/>
    <s v="Film &amp; Video"/>
    <x v="1"/>
  </r>
  <r>
    <x v="43"/>
    <n v="295"/>
    <x v="6"/>
    <s v="Film &amp; Video"/>
    <x v="1"/>
  </r>
  <r>
    <x v="1"/>
    <n v="410"/>
    <x v="6"/>
    <s v="Film &amp; Video"/>
    <x v="1"/>
  </r>
  <r>
    <x v="190"/>
    <n v="1135"/>
    <x v="6"/>
    <s v="Film &amp; Video"/>
    <x v="2"/>
  </r>
  <r>
    <x v="56"/>
    <n v="375"/>
    <x v="6"/>
    <s v="Film &amp; Video"/>
    <x v="1"/>
  </r>
  <r>
    <x v="10"/>
    <n v="395"/>
    <x v="6"/>
    <s v="Film &amp; Video"/>
    <x v="2"/>
  </r>
  <r>
    <x v="12"/>
    <n v="105"/>
    <x v="6"/>
    <s v="Film &amp; Video"/>
    <x v="1"/>
  </r>
  <r>
    <x v="22"/>
    <n v="495"/>
    <x v="6"/>
    <s v="Music"/>
    <x v="1"/>
  </r>
  <r>
    <x v="1"/>
    <n v="440"/>
    <x v="6"/>
    <s v="Theater"/>
    <x v="1"/>
  </r>
  <r>
    <x v="25"/>
    <n v="315"/>
    <x v="6"/>
    <s v="Film &amp; Video"/>
    <x v="1"/>
  </r>
  <r>
    <x v="10"/>
    <n v="1709"/>
    <x v="6"/>
    <s v="Film &amp; Video"/>
    <x v="1"/>
  </r>
  <r>
    <x v="11"/>
    <n v="515"/>
    <x v="6"/>
    <s v="Film &amp; Video"/>
    <x v="1"/>
  </r>
  <r>
    <x v="55"/>
    <n v="250"/>
    <x v="6"/>
    <s v="Art"/>
    <x v="1"/>
  </r>
  <r>
    <x v="38"/>
    <n v="280"/>
    <x v="6"/>
    <s v="Publishing"/>
    <x v="1"/>
  </r>
  <r>
    <x v="398"/>
    <n v="405"/>
    <x v="6"/>
    <s v="Film &amp; Video"/>
    <x v="1"/>
  </r>
  <r>
    <x v="5"/>
    <n v="300"/>
    <x v="6"/>
    <s v="Music"/>
    <x v="1"/>
  </r>
  <r>
    <x v="147"/>
    <n v="371"/>
    <x v="6"/>
    <s v="Film &amp; Video"/>
    <x v="1"/>
  </r>
  <r>
    <x v="1"/>
    <n v="435"/>
    <x v="6"/>
    <s v="Film &amp; Video"/>
    <x v="1"/>
  </r>
  <r>
    <x v="25"/>
    <n v="187"/>
    <x v="6"/>
    <s v="Film &amp; Video"/>
    <x v="1"/>
  </r>
  <r>
    <x v="1"/>
    <n v="206"/>
    <x v="6"/>
    <s v="Journalism"/>
    <x v="1"/>
  </r>
  <r>
    <x v="7"/>
    <n v="350"/>
    <x v="6"/>
    <s v="Film &amp; Video"/>
    <x v="1"/>
  </r>
  <r>
    <x v="39"/>
    <n v="141"/>
    <x v="6"/>
    <s v="Publishing"/>
    <x v="1"/>
  </r>
  <r>
    <x v="0"/>
    <n v="500"/>
    <x v="6"/>
    <s v="Film &amp; Video"/>
    <x v="1"/>
  </r>
  <r>
    <x v="64"/>
    <n v="680"/>
    <x v="6"/>
    <s v="Film &amp; Video"/>
    <x v="1"/>
  </r>
  <r>
    <x v="6"/>
    <n v="540"/>
    <x v="6"/>
    <s v="Film &amp; Video"/>
    <x v="1"/>
  </r>
  <r>
    <x v="56"/>
    <n v="421"/>
    <x v="6"/>
    <s v="Film &amp; Video"/>
    <x v="1"/>
  </r>
  <r>
    <x v="18"/>
    <n v="508"/>
    <x v="6"/>
    <s v="Film &amp; Video"/>
    <x v="0"/>
  </r>
  <r>
    <x v="1"/>
    <n v="255"/>
    <x v="6"/>
    <s v="Dance"/>
    <x v="1"/>
  </r>
  <r>
    <x v="127"/>
    <n v="1670"/>
    <x v="6"/>
    <s v="Photography"/>
    <x v="1"/>
  </r>
  <r>
    <x v="11"/>
    <n v="400"/>
    <x v="6"/>
    <s v="Film &amp; Video"/>
    <x v="1"/>
  </r>
  <r>
    <x v="2"/>
    <n v="460"/>
    <x v="6"/>
    <s v="Theater"/>
    <x v="1"/>
  </r>
  <r>
    <x v="7"/>
    <n v="425"/>
    <x v="6"/>
    <s v="Film &amp; Video"/>
    <x v="1"/>
  </r>
  <r>
    <x v="3"/>
    <n v="553"/>
    <x v="6"/>
    <s v="Film &amp; Video"/>
    <x v="1"/>
  </r>
  <r>
    <x v="50"/>
    <n v="196"/>
    <x v="6"/>
    <s v="Photography"/>
    <x v="1"/>
  </r>
  <r>
    <x v="50"/>
    <n v="600"/>
    <x v="6"/>
    <s v="Film &amp; Video"/>
    <x v="2"/>
  </r>
  <r>
    <x v="1"/>
    <n v="509"/>
    <x v="6"/>
    <s v="Art"/>
    <x v="1"/>
  </r>
  <r>
    <x v="0"/>
    <n v="477"/>
    <x v="6"/>
    <s v="Music"/>
    <x v="1"/>
  </r>
  <r>
    <x v="219"/>
    <n v="250"/>
    <x v="6"/>
    <s v="Art"/>
    <x v="1"/>
  </r>
  <r>
    <x v="93"/>
    <n v="721"/>
    <x v="6"/>
    <s v="Theater"/>
    <x v="0"/>
  </r>
  <r>
    <x v="5"/>
    <n v="1560"/>
    <x v="6"/>
    <s v="Film &amp; Video"/>
    <x v="0"/>
  </r>
  <r>
    <x v="0"/>
    <n v="235"/>
    <x v="6"/>
    <s v="Film &amp; Video"/>
    <x v="2"/>
  </r>
  <r>
    <x v="399"/>
    <n v="360"/>
    <x v="6"/>
    <s v="Film &amp; Video"/>
    <x v="2"/>
  </r>
  <r>
    <x v="25"/>
    <n v="210"/>
    <x v="6"/>
    <s v="Film &amp; Video"/>
    <x v="1"/>
  </r>
  <r>
    <x v="3"/>
    <n v="450"/>
    <x v="6"/>
    <s v="Music"/>
    <x v="1"/>
  </r>
  <r>
    <x v="120"/>
    <n v="900"/>
    <x v="6"/>
    <s v="Film &amp; Video"/>
    <x v="1"/>
  </r>
  <r>
    <x v="11"/>
    <n v="115"/>
    <x v="6"/>
    <s v="Art"/>
    <x v="1"/>
  </r>
  <r>
    <x v="60"/>
    <n v="325"/>
    <x v="6"/>
    <s v="Film &amp; Video"/>
    <x v="2"/>
  </r>
  <r>
    <x v="11"/>
    <n v="1200"/>
    <x v="6"/>
    <s v="Music"/>
    <x v="1"/>
  </r>
  <r>
    <x v="11"/>
    <n v="95"/>
    <x v="6"/>
    <s v="Film &amp; Video"/>
    <x v="1"/>
  </r>
  <r>
    <x v="5"/>
    <n v="397"/>
    <x v="6"/>
    <s v="Film &amp; Video"/>
    <x v="1"/>
  </r>
  <r>
    <x v="127"/>
    <n v="425"/>
    <x v="6"/>
    <s v="Film &amp; Video"/>
    <x v="2"/>
  </r>
  <r>
    <x v="3"/>
    <n v="325"/>
    <x v="6"/>
    <s v="Film &amp; Video"/>
    <x v="1"/>
  </r>
  <r>
    <x v="36"/>
    <n v="205"/>
    <x v="6"/>
    <s v="Film &amp; Video"/>
    <x v="1"/>
  </r>
  <r>
    <x v="1"/>
    <n v="160"/>
    <x v="6"/>
    <s v="Art"/>
    <x v="1"/>
  </r>
  <r>
    <x v="14"/>
    <n v="220"/>
    <x v="6"/>
    <s v="Film &amp; Video"/>
    <x v="1"/>
  </r>
  <r>
    <x v="11"/>
    <n v="119"/>
    <x v="6"/>
    <s v="Journalism"/>
    <x v="2"/>
  </r>
  <r>
    <x v="50"/>
    <n v="360"/>
    <x v="6"/>
    <s v="Music"/>
    <x v="1"/>
  </r>
  <r>
    <x v="11"/>
    <n v="260"/>
    <x v="6"/>
    <s v="Film &amp; Video"/>
    <x v="1"/>
  </r>
  <r>
    <x v="32"/>
    <n v="240"/>
    <x v="6"/>
    <s v="Music"/>
    <x v="1"/>
  </r>
  <r>
    <x v="23"/>
    <n v="180"/>
    <x v="6"/>
    <s v="Publishing"/>
    <x v="1"/>
  </r>
  <r>
    <x v="32"/>
    <n v="195"/>
    <x v="6"/>
    <s v="Music"/>
    <x v="1"/>
  </r>
  <r>
    <x v="129"/>
    <n v="145"/>
    <x v="6"/>
    <s v="Music"/>
    <x v="1"/>
  </r>
  <r>
    <x v="0"/>
    <n v="535"/>
    <x v="6"/>
    <s v="Fashion"/>
    <x v="1"/>
  </r>
  <r>
    <x v="32"/>
    <n v="110"/>
    <x v="6"/>
    <s v="Film &amp; Video"/>
    <x v="1"/>
  </r>
  <r>
    <x v="3"/>
    <n v="80"/>
    <x v="6"/>
    <s v="Film &amp; Video"/>
    <x v="1"/>
  </r>
  <r>
    <x v="19"/>
    <n v="200"/>
    <x v="6"/>
    <s v="Film &amp; Video"/>
    <x v="1"/>
  </r>
  <r>
    <x v="11"/>
    <n v="121"/>
    <x v="6"/>
    <s v="Film &amp; Video"/>
    <x v="1"/>
  </r>
  <r>
    <x v="19"/>
    <n v="194"/>
    <x v="6"/>
    <s v="Film &amp; Video"/>
    <x v="2"/>
  </r>
  <r>
    <x v="1"/>
    <n v="85"/>
    <x v="6"/>
    <s v="Film &amp; Video"/>
    <x v="1"/>
  </r>
  <r>
    <x v="1"/>
    <n v="150"/>
    <x v="6"/>
    <s v="Music"/>
    <x v="1"/>
  </r>
  <r>
    <x v="127"/>
    <n v="35"/>
    <x v="6"/>
    <s v="Film &amp; Video"/>
    <x v="1"/>
  </r>
  <r>
    <x v="11"/>
    <n v="140"/>
    <x v="6"/>
    <s v="Theater"/>
    <x v="1"/>
  </r>
  <r>
    <x v="400"/>
    <n v="250"/>
    <x v="6"/>
    <s v="Film &amp; Video"/>
    <x v="1"/>
  </r>
  <r>
    <x v="3"/>
    <n v="42"/>
    <x v="6"/>
    <s v="Film &amp; Video"/>
    <x v="1"/>
  </r>
  <r>
    <x v="64"/>
    <n v="310"/>
    <x v="6"/>
    <s v="Film &amp; Video"/>
    <x v="1"/>
  </r>
  <r>
    <x v="7"/>
    <n v="160"/>
    <x v="6"/>
    <s v="Comics"/>
    <x v="1"/>
  </r>
  <r>
    <x v="265"/>
    <n v="235"/>
    <x v="6"/>
    <s v="Film &amp; Video"/>
    <x v="1"/>
  </r>
  <r>
    <x v="0"/>
    <n v="155"/>
    <x v="6"/>
    <s v="Film &amp; Video"/>
    <x v="1"/>
  </r>
  <r>
    <x v="401"/>
    <n v="150"/>
    <x v="6"/>
    <s v="Film &amp; Video"/>
    <x v="1"/>
  </r>
  <r>
    <x v="3"/>
    <n v="1000"/>
    <x v="6"/>
    <s v="Film &amp; Video"/>
    <x v="0"/>
  </r>
  <r>
    <x v="22"/>
    <n v="38"/>
    <x v="6"/>
    <s v="Film &amp; Video"/>
    <x v="2"/>
  </r>
  <r>
    <x v="36"/>
    <n v="400"/>
    <x v="6"/>
    <s v="Film &amp; Video"/>
    <x v="1"/>
  </r>
  <r>
    <x v="44"/>
    <n v="41"/>
    <x v="6"/>
    <s v="Journalism"/>
    <x v="1"/>
  </r>
  <r>
    <x v="7"/>
    <n v="140"/>
    <x v="6"/>
    <s v="Music"/>
    <x v="1"/>
  </r>
  <r>
    <x v="50"/>
    <n v="100"/>
    <x v="6"/>
    <s v="Film &amp; Video"/>
    <x v="1"/>
  </r>
  <r>
    <x v="11"/>
    <n v="1400"/>
    <x v="6"/>
    <s v="Film &amp; Video"/>
    <x v="2"/>
  </r>
  <r>
    <x v="11"/>
    <n v="80"/>
    <x v="6"/>
    <s v="Film &amp; Video"/>
    <x v="1"/>
  </r>
  <r>
    <x v="402"/>
    <n v="1700"/>
    <x v="6"/>
    <s v="Film &amp; Video"/>
    <x v="1"/>
  </r>
  <r>
    <x v="11"/>
    <n v="105"/>
    <x v="6"/>
    <s v="Film &amp; Video"/>
    <x v="1"/>
  </r>
  <r>
    <x v="11"/>
    <n v="65"/>
    <x v="6"/>
    <s v="Film &amp; Video"/>
    <x v="1"/>
  </r>
  <r>
    <x v="6"/>
    <n v="130"/>
    <x v="6"/>
    <s v="Comics"/>
    <x v="1"/>
  </r>
  <r>
    <x v="403"/>
    <n v="345"/>
    <x v="6"/>
    <s v="Music"/>
    <x v="1"/>
  </r>
  <r>
    <x v="63"/>
    <n v="200"/>
    <x v="6"/>
    <s v="Art"/>
    <x v="1"/>
  </r>
  <r>
    <x v="404"/>
    <n v="650"/>
    <x v="6"/>
    <s v="Film &amp; Video"/>
    <x v="1"/>
  </r>
  <r>
    <x v="23"/>
    <n v="351"/>
    <x v="6"/>
    <s v="Film &amp; Video"/>
    <x v="1"/>
  </r>
  <r>
    <x v="0"/>
    <n v="125"/>
    <x v="6"/>
    <s v="Film &amp; Video"/>
    <x v="1"/>
  </r>
  <r>
    <x v="0"/>
    <n v="305"/>
    <x v="6"/>
    <s v="Film &amp; Video"/>
    <x v="1"/>
  </r>
  <r>
    <x v="378"/>
    <n v="245"/>
    <x v="6"/>
    <s v="Film &amp; Video"/>
    <x v="1"/>
  </r>
  <r>
    <x v="1"/>
    <n v="45"/>
    <x v="6"/>
    <s v="Film &amp; Video"/>
    <x v="1"/>
  </r>
  <r>
    <x v="56"/>
    <n v="221"/>
    <x v="6"/>
    <s v="Film &amp; Video"/>
    <x v="1"/>
  </r>
  <r>
    <x v="15"/>
    <n v="70"/>
    <x v="6"/>
    <s v="Film &amp; Video"/>
    <x v="1"/>
  </r>
  <r>
    <x v="11"/>
    <n v="270"/>
    <x v="6"/>
    <s v="Film &amp; Video"/>
    <x v="1"/>
  </r>
  <r>
    <x v="107"/>
    <n v="300"/>
    <x v="6"/>
    <s v="Film &amp; Video"/>
    <x v="0"/>
  </r>
  <r>
    <x v="3"/>
    <n v="40"/>
    <x v="6"/>
    <s v="Music"/>
    <x v="2"/>
  </r>
  <r>
    <x v="1"/>
    <n v="415"/>
    <x v="6"/>
    <s v="Film &amp; Video"/>
    <x v="1"/>
  </r>
  <r>
    <x v="19"/>
    <n v="115"/>
    <x v="6"/>
    <s v="Film &amp; Video"/>
    <x v="1"/>
  </r>
  <r>
    <x v="7"/>
    <n v="115"/>
    <x v="6"/>
    <s v="Film &amp; Video"/>
    <x v="2"/>
  </r>
  <r>
    <x v="3"/>
    <n v="77"/>
    <x v="6"/>
    <s v="Film &amp; Video"/>
    <x v="1"/>
  </r>
  <r>
    <x v="12"/>
    <n v="150"/>
    <x v="6"/>
    <s v="Film &amp; Video"/>
    <x v="1"/>
  </r>
  <r>
    <x v="43"/>
    <n v="60"/>
    <x v="6"/>
    <s v="Film &amp; Video"/>
    <x v="1"/>
  </r>
  <r>
    <x v="124"/>
    <n v="330"/>
    <x v="6"/>
    <s v="Film &amp; Video"/>
    <x v="1"/>
  </r>
  <r>
    <x v="0"/>
    <n v="85"/>
    <x v="6"/>
    <s v="Film &amp; Video"/>
    <x v="2"/>
  </r>
  <r>
    <x v="28"/>
    <n v="65"/>
    <x v="6"/>
    <s v="Theater"/>
    <x v="1"/>
  </r>
  <r>
    <x v="405"/>
    <n v="125"/>
    <x v="6"/>
    <s v="Film &amp; Video"/>
    <x v="1"/>
  </r>
  <r>
    <x v="63"/>
    <n v="668"/>
    <x v="6"/>
    <s v="Art"/>
    <x v="1"/>
  </r>
  <r>
    <x v="22"/>
    <n v="60"/>
    <x v="6"/>
    <s v="Film &amp; Video"/>
    <x v="1"/>
  </r>
  <r>
    <x v="0"/>
    <n v="50"/>
    <x v="6"/>
    <s v="Film &amp; Video"/>
    <x v="1"/>
  </r>
  <r>
    <x v="1"/>
    <n v="85"/>
    <x v="6"/>
    <s v="Film &amp; Video"/>
    <x v="1"/>
  </r>
  <r>
    <x v="89"/>
    <n v="45"/>
    <x v="6"/>
    <s v="Film &amp; Video"/>
    <x v="1"/>
  </r>
  <r>
    <x v="32"/>
    <n v="30"/>
    <x v="6"/>
    <s v="Film &amp; Video"/>
    <x v="1"/>
  </r>
  <r>
    <x v="1"/>
    <n v="210"/>
    <x v="6"/>
    <s v="Film &amp; Video"/>
    <x v="1"/>
  </r>
  <r>
    <x v="1"/>
    <n v="95"/>
    <x v="6"/>
    <s v="Film &amp; Video"/>
    <x v="1"/>
  </r>
  <r>
    <x v="70"/>
    <n v="50"/>
    <x v="6"/>
    <s v="Film &amp; Video"/>
    <x v="1"/>
  </r>
  <r>
    <x v="217"/>
    <n v="350"/>
    <x v="6"/>
    <s v="Film &amp; Video"/>
    <x v="2"/>
  </r>
  <r>
    <x v="146"/>
    <n v="22"/>
    <x v="6"/>
    <s v="Film &amp; Video"/>
    <x v="1"/>
  </r>
  <r>
    <x v="0"/>
    <n v="550"/>
    <x v="6"/>
    <s v="Art"/>
    <x v="1"/>
  </r>
  <r>
    <x v="215"/>
    <n v="50"/>
    <x v="6"/>
    <s v="Film &amp; Video"/>
    <x v="1"/>
  </r>
  <r>
    <x v="23"/>
    <n v="650"/>
    <x v="6"/>
    <s v="Film &amp; Video"/>
    <x v="1"/>
  </r>
  <r>
    <x v="15"/>
    <n v="325"/>
    <x v="6"/>
    <s v="Film &amp; Video"/>
    <x v="1"/>
  </r>
  <r>
    <x v="18"/>
    <n v="250"/>
    <x v="6"/>
    <s v="Music"/>
    <x v="1"/>
  </r>
  <r>
    <x v="28"/>
    <n v="111"/>
    <x v="6"/>
    <s v="Music"/>
    <x v="1"/>
  </r>
  <r>
    <x v="3"/>
    <n v="60"/>
    <x v="6"/>
    <s v="Music"/>
    <x v="2"/>
  </r>
  <r>
    <x v="32"/>
    <n v="60"/>
    <x v="6"/>
    <s v="Film &amp; Video"/>
    <x v="1"/>
  </r>
  <r>
    <x v="54"/>
    <n v="75"/>
    <x v="6"/>
    <s v="Film &amp; Video"/>
    <x v="1"/>
  </r>
  <r>
    <x v="25"/>
    <n v="60"/>
    <x v="6"/>
    <s v="Film &amp; Video"/>
    <x v="1"/>
  </r>
  <r>
    <x v="11"/>
    <n v="75"/>
    <x v="6"/>
    <s v="Film &amp; Video"/>
    <x v="1"/>
  </r>
  <r>
    <x v="10"/>
    <n v="2200"/>
    <x v="6"/>
    <s v="Film &amp; Video"/>
    <x v="2"/>
  </r>
  <r>
    <x v="46"/>
    <n v="150"/>
    <x v="6"/>
    <s v="Film &amp; Video"/>
    <x v="1"/>
  </r>
  <r>
    <x v="25"/>
    <n v="135"/>
    <x v="6"/>
    <s v="Film &amp; Video"/>
    <x v="2"/>
  </r>
  <r>
    <x v="406"/>
    <n v="145"/>
    <x v="6"/>
    <s v="Film &amp; Video"/>
    <x v="2"/>
  </r>
  <r>
    <x v="407"/>
    <n v="205"/>
    <x v="6"/>
    <s v="Film &amp; Video"/>
    <x v="1"/>
  </r>
  <r>
    <x v="57"/>
    <n v="53"/>
    <x v="6"/>
    <s v="Comics"/>
    <x v="1"/>
  </r>
  <r>
    <x v="39"/>
    <n v="67"/>
    <x v="6"/>
    <s v="Art"/>
    <x v="1"/>
  </r>
  <r>
    <x v="408"/>
    <n v="275"/>
    <x v="6"/>
    <s v="Film &amp; Video"/>
    <x v="1"/>
  </r>
  <r>
    <x v="25"/>
    <n v="160"/>
    <x v="6"/>
    <s v="Film &amp; Video"/>
    <x v="1"/>
  </r>
  <r>
    <x v="2"/>
    <n v="60"/>
    <x v="6"/>
    <s v="Theater"/>
    <x v="1"/>
  </r>
  <r>
    <x v="32"/>
    <n v="65"/>
    <x v="6"/>
    <s v="Dance"/>
    <x v="1"/>
  </r>
  <r>
    <x v="3"/>
    <n v="10"/>
    <x v="6"/>
    <s v="Publishing"/>
    <x v="1"/>
  </r>
  <r>
    <x v="409"/>
    <n v="60"/>
    <x v="6"/>
    <s v="Music"/>
    <x v="1"/>
  </r>
  <r>
    <x v="48"/>
    <n v="125"/>
    <x v="6"/>
    <s v="Music"/>
    <x v="1"/>
  </r>
  <r>
    <x v="10"/>
    <n v="100"/>
    <x v="6"/>
    <s v="Film &amp; Video"/>
    <x v="1"/>
  </r>
  <r>
    <x v="10"/>
    <n v="45"/>
    <x v="6"/>
    <s v="Film &amp; Video"/>
    <x v="1"/>
  </r>
  <r>
    <x v="3"/>
    <n v="100"/>
    <x v="6"/>
    <s v="Film &amp; Video"/>
    <x v="1"/>
  </r>
  <r>
    <x v="32"/>
    <n v="225"/>
    <x v="6"/>
    <s v="Photography"/>
    <x v="1"/>
  </r>
  <r>
    <x v="19"/>
    <n v="125"/>
    <x v="6"/>
    <s v="Film &amp; Video"/>
    <x v="1"/>
  </r>
  <r>
    <x v="11"/>
    <n v="100"/>
    <x v="6"/>
    <s v="Publishing"/>
    <x v="1"/>
  </r>
  <r>
    <x v="110"/>
    <n v="300"/>
    <x v="6"/>
    <s v="Music"/>
    <x v="0"/>
  </r>
  <r>
    <x v="5"/>
    <n v="30"/>
    <x v="6"/>
    <s v="Theater"/>
    <x v="1"/>
  </r>
  <r>
    <x v="3"/>
    <n v="55"/>
    <x v="6"/>
    <s v="Film &amp; Video"/>
    <x v="1"/>
  </r>
  <r>
    <x v="10"/>
    <n v="520"/>
    <x v="6"/>
    <s v="Film &amp; Video"/>
    <x v="1"/>
  </r>
  <r>
    <x v="63"/>
    <n v="55"/>
    <x v="6"/>
    <s v="Art"/>
    <x v="1"/>
  </r>
  <r>
    <x v="0"/>
    <n v="50"/>
    <x v="6"/>
    <s v="Film &amp; Video"/>
    <x v="1"/>
  </r>
  <r>
    <x v="21"/>
    <n v="50"/>
    <x v="6"/>
    <s v="Film &amp; Video"/>
    <x v="1"/>
  </r>
  <r>
    <x v="11"/>
    <n v="10"/>
    <x v="6"/>
    <s v="Film &amp; Video"/>
    <x v="1"/>
  </r>
  <r>
    <x v="3"/>
    <n v="45"/>
    <x v="6"/>
    <s v="Film &amp; Video"/>
    <x v="1"/>
  </r>
  <r>
    <x v="7"/>
    <n v="40"/>
    <x v="6"/>
    <s v="Film &amp; Video"/>
    <x v="1"/>
  </r>
  <r>
    <x v="25"/>
    <n v="30"/>
    <x v="6"/>
    <s v="Film &amp; Video"/>
    <x v="1"/>
  </r>
  <r>
    <x v="1"/>
    <n v="100"/>
    <x v="6"/>
    <s v="Music"/>
    <x v="1"/>
  </r>
  <r>
    <x v="32"/>
    <n v="60"/>
    <x v="6"/>
    <s v="Music"/>
    <x v="1"/>
  </r>
  <r>
    <x v="0"/>
    <n v="300"/>
    <x v="6"/>
    <s v="Photography"/>
    <x v="1"/>
  </r>
  <r>
    <x v="22"/>
    <n v="60"/>
    <x v="6"/>
    <s v="Photography"/>
    <x v="2"/>
  </r>
  <r>
    <x v="11"/>
    <n v="125"/>
    <x v="6"/>
    <s v="Film &amp; Video"/>
    <x v="2"/>
  </r>
  <r>
    <x v="50"/>
    <n v="65"/>
    <x v="6"/>
    <s v="Music"/>
    <x v="1"/>
  </r>
  <r>
    <x v="83"/>
    <n v="152"/>
    <x v="6"/>
    <s v="Music"/>
    <x v="1"/>
  </r>
  <r>
    <x v="3"/>
    <n v="45"/>
    <x v="6"/>
    <s v="Music"/>
    <x v="1"/>
  </r>
  <r>
    <x v="11"/>
    <n v="525"/>
    <x v="6"/>
    <s v="Music"/>
    <x v="1"/>
  </r>
  <r>
    <x v="33"/>
    <n v="80"/>
    <x v="6"/>
    <s v="Music"/>
    <x v="1"/>
  </r>
  <r>
    <x v="410"/>
    <n v="75"/>
    <x v="6"/>
    <s v="Film &amp; Video"/>
    <x v="1"/>
  </r>
  <r>
    <x v="411"/>
    <n v="130"/>
    <x v="6"/>
    <s v="Film &amp; Video"/>
    <x v="1"/>
  </r>
  <r>
    <x v="22"/>
    <n v="600"/>
    <x v="6"/>
    <s v="Film &amp; Video"/>
    <x v="1"/>
  </r>
  <r>
    <x v="114"/>
    <n v="40"/>
    <x v="6"/>
    <s v="Film &amp; Video"/>
    <x v="1"/>
  </r>
  <r>
    <x v="0"/>
    <n v="50"/>
    <x v="6"/>
    <s v="Music"/>
    <x v="2"/>
  </r>
  <r>
    <x v="3"/>
    <n v="60"/>
    <x v="6"/>
    <s v="Music"/>
    <x v="1"/>
  </r>
  <r>
    <x v="3"/>
    <n v="100"/>
    <x v="6"/>
    <s v="Film &amp; Video"/>
    <x v="1"/>
  </r>
  <r>
    <x v="37"/>
    <n v="505"/>
    <x v="6"/>
    <s v="Film &amp; Video"/>
    <x v="1"/>
  </r>
  <r>
    <x v="15"/>
    <n v="30"/>
    <x v="6"/>
    <s v="Journalism"/>
    <x v="1"/>
  </r>
  <r>
    <x v="56"/>
    <n v="40"/>
    <x v="6"/>
    <s v="Music"/>
    <x v="1"/>
  </r>
  <r>
    <x v="50"/>
    <n v="50"/>
    <x v="6"/>
    <s v="Theater"/>
    <x v="2"/>
  </r>
  <r>
    <x v="138"/>
    <n v="16"/>
    <x v="6"/>
    <s v="Publishing"/>
    <x v="1"/>
  </r>
  <r>
    <x v="18"/>
    <n v="25"/>
    <x v="6"/>
    <s v="Film &amp; Video"/>
    <x v="1"/>
  </r>
  <r>
    <x v="0"/>
    <n v="25"/>
    <x v="6"/>
    <s v="Theater"/>
    <x v="2"/>
  </r>
  <r>
    <x v="22"/>
    <n v="10"/>
    <x v="6"/>
    <s v="Theater"/>
    <x v="1"/>
  </r>
  <r>
    <x v="32"/>
    <n v="100"/>
    <x v="6"/>
    <s v="Film &amp; Video"/>
    <x v="1"/>
  </r>
  <r>
    <x v="22"/>
    <n v="500"/>
    <x v="6"/>
    <s v="Film &amp; Video"/>
    <x v="1"/>
  </r>
  <r>
    <x v="3"/>
    <n v="10"/>
    <x v="6"/>
    <s v="Film &amp; Video"/>
    <x v="1"/>
  </r>
  <r>
    <x v="0"/>
    <n v="50"/>
    <x v="6"/>
    <s v="Film &amp; Video"/>
    <x v="1"/>
  </r>
  <r>
    <x v="32"/>
    <n v="50"/>
    <x v="6"/>
    <s v="Film &amp; Video"/>
    <x v="2"/>
  </r>
  <r>
    <x v="39"/>
    <n v="100"/>
    <x v="6"/>
    <s v="Film &amp; Video"/>
    <x v="1"/>
  </r>
  <r>
    <x v="7"/>
    <n v="35"/>
    <x v="6"/>
    <s v="Publishing"/>
    <x v="1"/>
  </r>
  <r>
    <x v="25"/>
    <n v="5"/>
    <x v="6"/>
    <s v="Photography"/>
    <x v="1"/>
  </r>
  <r>
    <x v="412"/>
    <n v="25"/>
    <x v="6"/>
    <s v="Film &amp; Video"/>
    <x v="1"/>
  </r>
  <r>
    <x v="25"/>
    <n v="20"/>
    <x v="6"/>
    <s v="Film &amp; Video"/>
    <x v="1"/>
  </r>
  <r>
    <x v="64"/>
    <n v="20"/>
    <x v="6"/>
    <s v="Film &amp; Video"/>
    <x v="1"/>
  </r>
  <r>
    <x v="33"/>
    <n v="1"/>
    <x v="6"/>
    <s v="Film &amp; Video"/>
    <x v="1"/>
  </r>
  <r>
    <x v="68"/>
    <n v="10"/>
    <x v="6"/>
    <s v="Film &amp; Video"/>
    <x v="1"/>
  </r>
  <r>
    <x v="3"/>
    <n v="50"/>
    <x v="6"/>
    <s v="Film &amp; Video"/>
    <x v="1"/>
  </r>
  <r>
    <x v="18"/>
    <n v="50"/>
    <x v="6"/>
    <s v="Art"/>
    <x v="1"/>
  </r>
  <r>
    <x v="32"/>
    <n v="100"/>
    <x v="6"/>
    <s v="Art"/>
    <x v="1"/>
  </r>
  <r>
    <x v="11"/>
    <n v="50"/>
    <x v="6"/>
    <s v="Music"/>
    <x v="1"/>
  </r>
  <r>
    <x v="11"/>
    <n v="20"/>
    <x v="6"/>
    <s v="Music"/>
    <x v="1"/>
  </r>
  <r>
    <x v="0"/>
    <n v="10"/>
    <x v="6"/>
    <s v="Film &amp; Video"/>
    <x v="1"/>
  </r>
  <r>
    <x v="15"/>
    <n v="100"/>
    <x v="6"/>
    <s v="Music"/>
    <x v="1"/>
  </r>
  <r>
    <x v="28"/>
    <n v="15"/>
    <x v="6"/>
    <s v="Music"/>
    <x v="1"/>
  </r>
  <r>
    <x v="12"/>
    <n v="20"/>
    <x v="6"/>
    <s v="Theater"/>
    <x v="1"/>
  </r>
  <r>
    <x v="22"/>
    <n v="20"/>
    <x v="6"/>
    <s v="Music"/>
    <x v="1"/>
  </r>
  <r>
    <x v="23"/>
    <n v="10"/>
    <x v="6"/>
    <s v="Film &amp; Video"/>
    <x v="1"/>
  </r>
  <r>
    <x v="0"/>
    <n v="20"/>
    <x v="6"/>
    <s v="Film &amp; Video"/>
    <x v="2"/>
  </r>
  <r>
    <x v="5"/>
    <n v="25"/>
    <x v="6"/>
    <s v="Film &amp; Video"/>
    <x v="1"/>
  </r>
  <r>
    <x v="7"/>
    <n v="5"/>
    <x v="6"/>
    <s v="Film &amp; Video"/>
    <x v="1"/>
  </r>
  <r>
    <x v="22"/>
    <n v="27"/>
    <x v="6"/>
    <s v="Games"/>
    <x v="1"/>
  </r>
  <r>
    <x v="40"/>
    <n v="25"/>
    <x v="6"/>
    <s v="Film &amp; Video"/>
    <x v="1"/>
  </r>
  <r>
    <x v="10"/>
    <n v="100"/>
    <x v="6"/>
    <s v="Film &amp; Video"/>
    <x v="1"/>
  </r>
  <r>
    <x v="11"/>
    <n v="50"/>
    <x v="6"/>
    <s v="Film &amp; Video"/>
    <x v="1"/>
  </r>
  <r>
    <x v="0"/>
    <n v="25"/>
    <x v="6"/>
    <s v="Film &amp; Video"/>
    <x v="1"/>
  </r>
  <r>
    <x v="15"/>
    <n v="50"/>
    <x v="6"/>
    <s v="Photography"/>
    <x v="1"/>
  </r>
  <r>
    <x v="0"/>
    <n v="10"/>
    <x v="6"/>
    <s v="Film &amp; Video"/>
    <x v="1"/>
  </r>
  <r>
    <x v="11"/>
    <n v="100"/>
    <x v="6"/>
    <s v="Film &amp; Video"/>
    <x v="2"/>
  </r>
  <r>
    <x v="11"/>
    <n v="100"/>
    <x v="6"/>
    <s v="Film &amp; Video"/>
    <x v="1"/>
  </r>
  <r>
    <x v="240"/>
    <n v="10"/>
    <x v="6"/>
    <s v="Film &amp; Video"/>
    <x v="1"/>
  </r>
  <r>
    <x v="1"/>
    <n v="20"/>
    <x v="6"/>
    <s v="Music"/>
    <x v="1"/>
  </r>
  <r>
    <x v="10"/>
    <n v="5"/>
    <x v="6"/>
    <s v="Music"/>
    <x v="1"/>
  </r>
  <r>
    <x v="32"/>
    <n v="100"/>
    <x v="6"/>
    <s v="Food"/>
    <x v="1"/>
  </r>
  <r>
    <x v="37"/>
    <n v="10"/>
    <x v="6"/>
    <s v="Film &amp; Video"/>
    <x v="1"/>
  </r>
  <r>
    <x v="1"/>
    <n v="10"/>
    <x v="6"/>
    <s v="Film &amp; Video"/>
    <x v="1"/>
  </r>
  <r>
    <x v="124"/>
    <n v="10"/>
    <x v="6"/>
    <s v="Film &amp; Video"/>
    <x v="1"/>
  </r>
  <r>
    <x v="120"/>
    <n v="20"/>
    <x v="6"/>
    <s v="Film &amp; Video"/>
    <x v="1"/>
  </r>
  <r>
    <x v="144"/>
    <n v="200"/>
    <x v="6"/>
    <s v="Fashion"/>
    <x v="2"/>
  </r>
  <r>
    <x v="19"/>
    <n v="100"/>
    <x v="6"/>
    <s v="Film &amp; Video"/>
    <x v="2"/>
  </r>
  <r>
    <x v="0"/>
    <n v="108"/>
    <x v="6"/>
    <s v="Film &amp; Video"/>
    <x v="1"/>
  </r>
  <r>
    <x v="7"/>
    <n v="50"/>
    <x v="6"/>
    <s v="Film &amp; Video"/>
    <x v="1"/>
  </r>
  <r>
    <x v="23"/>
    <n v="50"/>
    <x v="6"/>
    <s v="Film &amp; Video"/>
    <x v="1"/>
  </r>
  <r>
    <x v="3"/>
    <n v="50"/>
    <x v="6"/>
    <s v="Film &amp; Video"/>
    <x v="1"/>
  </r>
  <r>
    <x v="7"/>
    <n v="50"/>
    <x v="6"/>
    <s v="Film &amp; Video"/>
    <x v="1"/>
  </r>
  <r>
    <x v="27"/>
    <n v="2"/>
    <x v="6"/>
    <s v="Film &amp; Video"/>
    <x v="1"/>
  </r>
  <r>
    <x v="5"/>
    <n v="10"/>
    <x v="6"/>
    <s v="Film &amp; Video"/>
    <x v="2"/>
  </r>
  <r>
    <x v="18"/>
    <n v="100"/>
    <x v="6"/>
    <s v="Film &amp; Video"/>
    <x v="1"/>
  </r>
  <r>
    <x v="23"/>
    <n v="50"/>
    <x v="6"/>
    <s v="Music"/>
    <x v="2"/>
  </r>
  <r>
    <x v="5"/>
    <n v="26"/>
    <x v="6"/>
    <s v="Film &amp; Video"/>
    <x v="1"/>
  </r>
  <r>
    <x v="40"/>
    <n v="25"/>
    <x v="6"/>
    <s v="Film &amp; Video"/>
    <x v="1"/>
  </r>
  <r>
    <x v="11"/>
    <n v="10"/>
    <x v="6"/>
    <s v="Film &amp; Video"/>
    <x v="1"/>
  </r>
  <r>
    <x v="11"/>
    <n v="50"/>
    <x v="6"/>
    <s v="Film &amp; Video"/>
    <x v="1"/>
  </r>
  <r>
    <x v="15"/>
    <n v="100"/>
    <x v="6"/>
    <s v="Music"/>
    <x v="2"/>
  </r>
  <r>
    <x v="0"/>
    <n v="1"/>
    <x v="6"/>
    <s v="Film &amp; Video"/>
    <x v="1"/>
  </r>
  <r>
    <x v="0"/>
    <n v="20"/>
    <x v="6"/>
    <s v="Fashion"/>
    <x v="1"/>
  </r>
  <r>
    <x v="1"/>
    <n v="100"/>
    <x v="6"/>
    <s v="Film &amp; Video"/>
    <x v="1"/>
  </r>
  <r>
    <x v="10"/>
    <n v="100"/>
    <x v="6"/>
    <s v="Film &amp; Video"/>
    <x v="1"/>
  </r>
  <r>
    <x v="22"/>
    <n v="20"/>
    <x v="6"/>
    <s v="Film &amp; Video"/>
    <x v="1"/>
  </r>
  <r>
    <x v="11"/>
    <n v="0"/>
    <x v="6"/>
    <s v="Film &amp; Video"/>
    <x v="1"/>
  </r>
  <r>
    <x v="1"/>
    <n v="0"/>
    <x v="6"/>
    <s v="Art"/>
    <x v="1"/>
  </r>
  <r>
    <x v="11"/>
    <n v="0"/>
    <x v="6"/>
    <s v="Film &amp; Video"/>
    <x v="2"/>
  </r>
  <r>
    <x v="25"/>
    <n v="0"/>
    <x v="6"/>
    <s v="Film &amp; Video"/>
    <x v="1"/>
  </r>
  <r>
    <x v="3"/>
    <n v="0"/>
    <x v="6"/>
    <s v="Music"/>
    <x v="2"/>
  </r>
  <r>
    <x v="5"/>
    <n v="0"/>
    <x v="6"/>
    <s v="Photography"/>
    <x v="2"/>
  </r>
  <r>
    <x v="0"/>
    <n v="0"/>
    <x v="6"/>
    <s v="Film &amp; Video"/>
    <x v="1"/>
  </r>
  <r>
    <x v="413"/>
    <n v="0"/>
    <x v="6"/>
    <s v="Film &amp; Video"/>
    <x v="1"/>
  </r>
  <r>
    <x v="25"/>
    <n v="0"/>
    <x v="6"/>
    <s v="Technology"/>
    <x v="1"/>
  </r>
  <r>
    <x v="32"/>
    <n v="0"/>
    <x v="6"/>
    <s v="Film &amp; Video"/>
    <x v="1"/>
  </r>
  <r>
    <x v="414"/>
    <n v="0"/>
    <x v="6"/>
    <s v="Film &amp; Video"/>
    <x v="1"/>
  </r>
  <r>
    <x v="18"/>
    <n v="0"/>
    <x v="6"/>
    <s v="Publishing"/>
    <x v="1"/>
  </r>
  <r>
    <x v="28"/>
    <n v="0"/>
    <x v="6"/>
    <s v="Film &amp; Video"/>
    <x v="1"/>
  </r>
  <r>
    <x v="22"/>
    <n v="0"/>
    <x v="6"/>
    <s v="Theater"/>
    <x v="2"/>
  </r>
  <r>
    <x v="0"/>
    <n v="0"/>
    <x v="6"/>
    <s v="Music"/>
    <x v="2"/>
  </r>
  <r>
    <x v="39"/>
    <n v="0"/>
    <x v="6"/>
    <s v="Publishing"/>
    <x v="1"/>
  </r>
  <r>
    <x v="11"/>
    <n v="0"/>
    <x v="6"/>
    <s v="Film &amp; Video"/>
    <x v="2"/>
  </r>
  <r>
    <x v="32"/>
    <n v="0"/>
    <x v="6"/>
    <s v="Film &amp; Video"/>
    <x v="1"/>
  </r>
  <r>
    <x v="50"/>
    <n v="0"/>
    <x v="6"/>
    <s v="Film &amp; Video"/>
    <x v="1"/>
  </r>
  <r>
    <x v="11"/>
    <n v="0"/>
    <x v="6"/>
    <s v="Film &amp; Video"/>
    <x v="1"/>
  </r>
  <r>
    <x v="3"/>
    <n v="0"/>
    <x v="6"/>
    <s v="Comics"/>
    <x v="2"/>
  </r>
  <r>
    <x v="1"/>
    <n v="0"/>
    <x v="6"/>
    <s v="Film &amp; Video"/>
    <x v="1"/>
  </r>
  <r>
    <x v="8"/>
    <n v="0"/>
    <x v="6"/>
    <s v="Film &amp; Video"/>
    <x v="2"/>
  </r>
  <r>
    <x v="0"/>
    <n v="0"/>
    <x v="6"/>
    <s v="Film &amp; Video"/>
    <x v="2"/>
  </r>
  <r>
    <x v="262"/>
    <n v="0"/>
    <x v="6"/>
    <s v="Film &amp; Video"/>
    <x v="1"/>
  </r>
  <r>
    <x v="73"/>
    <n v="0"/>
    <x v="6"/>
    <s v="Film &amp; Video"/>
    <x v="1"/>
  </r>
  <r>
    <x v="11"/>
    <n v="0"/>
    <x v="6"/>
    <s v="Film &amp; Video"/>
    <x v="2"/>
  </r>
  <r>
    <x v="3"/>
    <n v="0"/>
    <x v="6"/>
    <s v="Film &amp; Video"/>
    <x v="1"/>
  </r>
  <r>
    <x v="3"/>
    <n v="0"/>
    <x v="6"/>
    <s v="Film &amp; Video"/>
    <x v="1"/>
  </r>
  <r>
    <x v="7"/>
    <n v="0"/>
    <x v="6"/>
    <s v="Music"/>
    <x v="2"/>
  </r>
  <r>
    <x v="11"/>
    <n v="0"/>
    <x v="6"/>
    <s v="Publishing"/>
    <x v="1"/>
  </r>
  <r>
    <x v="19"/>
    <n v="0"/>
    <x v="6"/>
    <s v="Film &amp; Video"/>
    <x v="1"/>
  </r>
  <r>
    <x v="3"/>
    <n v="0"/>
    <x v="6"/>
    <s v="Food"/>
    <x v="2"/>
  </r>
  <r>
    <x v="11"/>
    <n v="0"/>
    <x v="6"/>
    <s v="Film &amp; Video"/>
    <x v="1"/>
  </r>
  <r>
    <x v="44"/>
    <n v="0"/>
    <x v="6"/>
    <s v="Film &amp; Video"/>
    <x v="1"/>
  </r>
  <r>
    <x v="64"/>
    <n v="0"/>
    <x v="6"/>
    <s v="Film &amp; Video"/>
    <x v="1"/>
  </r>
  <r>
    <x v="11"/>
    <n v="0"/>
    <x v="6"/>
    <s v="Film &amp; Video"/>
    <x v="1"/>
  </r>
  <r>
    <x v="56"/>
    <n v="0"/>
    <x v="6"/>
    <s v="Film &amp; Video"/>
    <x v="1"/>
  </r>
  <r>
    <x v="135"/>
    <n v="0"/>
    <x v="6"/>
    <s v="Film &amp; Video"/>
    <x v="2"/>
  </r>
  <r>
    <x v="25"/>
    <n v="0"/>
    <x v="6"/>
    <s v="Film &amp; Video"/>
    <x v="2"/>
  </r>
  <r>
    <x v="0"/>
    <n v="0"/>
    <x v="6"/>
    <s v="Film &amp; Video"/>
    <x v="2"/>
  </r>
  <r>
    <x v="11"/>
    <n v="0"/>
    <x v="6"/>
    <s v="Music"/>
    <x v="2"/>
  </r>
  <r>
    <x v="5"/>
    <n v="0"/>
    <x v="6"/>
    <s v="Art"/>
    <x v="2"/>
  </r>
  <r>
    <x v="5"/>
    <n v="0"/>
    <x v="6"/>
    <s v="Film &amp; Video"/>
    <x v="2"/>
  </r>
  <r>
    <x v="415"/>
    <n v="0"/>
    <x v="6"/>
    <s v="Music"/>
    <x v="1"/>
  </r>
  <r>
    <x v="1"/>
    <n v="0"/>
    <x v="6"/>
    <s v="Film &amp; Video"/>
    <x v="2"/>
  </r>
  <r>
    <x v="64"/>
    <n v="0"/>
    <x v="6"/>
    <s v="Music"/>
    <x v="1"/>
  </r>
  <r>
    <x v="36"/>
    <n v="0"/>
    <x v="6"/>
    <s v="Photography"/>
    <x v="1"/>
  </r>
  <r>
    <x v="0"/>
    <n v="0"/>
    <x v="6"/>
    <s v="Publishing"/>
    <x v="2"/>
  </r>
  <r>
    <x v="25"/>
    <n v="0"/>
    <x v="6"/>
    <s v="Photography"/>
    <x v="2"/>
  </r>
  <r>
    <x v="5"/>
    <n v="0"/>
    <x v="6"/>
    <s v="Film &amp; Video"/>
    <x v="1"/>
  </r>
  <r>
    <x v="1"/>
    <n v="0"/>
    <x v="6"/>
    <s v="Design"/>
    <x v="1"/>
  </r>
  <r>
    <x v="25"/>
    <n v="0"/>
    <x v="6"/>
    <s v="Film &amp; Video"/>
    <x v="1"/>
  </r>
  <r>
    <x v="23"/>
    <n v="0"/>
    <x v="6"/>
    <s v="Music"/>
    <x v="2"/>
  </r>
  <r>
    <x v="11"/>
    <n v="0"/>
    <x v="6"/>
    <s v="Film &amp; Video"/>
    <x v="1"/>
  </r>
  <r>
    <x v="1"/>
    <n v="0"/>
    <x v="6"/>
    <s v="Music"/>
    <x v="1"/>
  </r>
  <r>
    <x v="204"/>
    <n v="0"/>
    <x v="6"/>
    <s v="Film &amp; Video"/>
    <x v="1"/>
  </r>
  <r>
    <x v="3"/>
    <n v="0"/>
    <x v="6"/>
    <s v="Theater"/>
    <x v="1"/>
  </r>
  <r>
    <x v="18"/>
    <n v="0"/>
    <x v="6"/>
    <s v="Film &amp; Video"/>
    <x v="1"/>
  </r>
  <r>
    <x v="32"/>
    <n v="0"/>
    <x v="6"/>
    <s v="Film &amp; Video"/>
    <x v="1"/>
  </r>
  <r>
    <x v="71"/>
    <n v="0"/>
    <x v="6"/>
    <s v="Film &amp; Video"/>
    <x v="1"/>
  </r>
  <r>
    <x v="24"/>
    <n v="0"/>
    <x v="6"/>
    <s v="Film &amp; Video"/>
    <x v="1"/>
  </r>
  <r>
    <x v="32"/>
    <n v="0"/>
    <x v="6"/>
    <s v="Film &amp; Video"/>
    <x v="1"/>
  </r>
  <r>
    <x v="1"/>
    <n v="0"/>
    <x v="6"/>
    <s v="Film &amp; Video"/>
    <x v="1"/>
  </r>
  <r>
    <x v="36"/>
    <n v="0"/>
    <x v="6"/>
    <s v="Comics"/>
    <x v="1"/>
  </r>
  <r>
    <x v="3"/>
    <n v="0"/>
    <x v="6"/>
    <s v="Music"/>
    <x v="1"/>
  </r>
  <r>
    <x v="11"/>
    <n v="0"/>
    <x v="6"/>
    <s v="Film &amp; Video"/>
    <x v="2"/>
  </r>
  <r>
    <x v="99"/>
    <n v="0"/>
    <x v="6"/>
    <s v="Music"/>
    <x v="1"/>
  </r>
  <r>
    <x v="1"/>
    <n v="0"/>
    <x v="6"/>
    <s v="Film &amp; Video"/>
    <x v="1"/>
  </r>
  <r>
    <x v="3"/>
    <n v="0"/>
    <x v="6"/>
    <s v="Technology"/>
    <x v="1"/>
  </r>
  <r>
    <x v="11"/>
    <n v="0"/>
    <x v="6"/>
    <s v="Theater"/>
    <x v="1"/>
  </r>
  <r>
    <x v="32"/>
    <n v="0"/>
    <x v="6"/>
    <s v="Journalism"/>
    <x v="2"/>
  </r>
  <r>
    <x v="3"/>
    <n v="0"/>
    <x v="6"/>
    <s v="Music"/>
    <x v="1"/>
  </r>
  <r>
    <x v="64"/>
    <n v="0"/>
    <x v="6"/>
    <s v="Film &amp; Video"/>
    <x v="1"/>
  </r>
  <r>
    <x v="416"/>
    <n v="0"/>
    <x v="6"/>
    <s v="Music"/>
    <x v="1"/>
  </r>
  <r>
    <x v="0"/>
    <n v="0"/>
    <x v="6"/>
    <s v="Film &amp; Video"/>
    <x v="2"/>
  </r>
  <r>
    <x v="1"/>
    <n v="0"/>
    <x v="6"/>
    <s v="Film &amp; Video"/>
    <x v="1"/>
  </r>
  <r>
    <x v="36"/>
    <n v="0"/>
    <x v="6"/>
    <s v="Film &amp; Video"/>
    <x v="1"/>
  </r>
  <r>
    <x v="11"/>
    <n v="0"/>
    <x v="6"/>
    <s v="Film &amp; Video"/>
    <x v="1"/>
  </r>
  <r>
    <x v="1"/>
    <n v="0"/>
    <x v="6"/>
    <s v="Games"/>
    <x v="1"/>
  </r>
  <r>
    <x v="3"/>
    <n v="0"/>
    <x v="6"/>
    <s v="Games"/>
    <x v="1"/>
  </r>
  <r>
    <x v="23"/>
    <n v="0"/>
    <x v="6"/>
    <s v="Theater"/>
    <x v="1"/>
  </r>
  <r>
    <x v="5"/>
    <n v="0"/>
    <x v="6"/>
    <s v="Theater"/>
    <x v="1"/>
  </r>
  <r>
    <x v="32"/>
    <n v="0"/>
    <x v="6"/>
    <s v="Theater"/>
    <x v="1"/>
  </r>
  <r>
    <x v="3"/>
    <n v="0"/>
    <x v="6"/>
    <s v="Film &amp; Video"/>
    <x v="1"/>
  </r>
  <r>
    <x v="70"/>
    <n v="0"/>
    <x v="6"/>
    <s v="Film &amp; Video"/>
    <x v="1"/>
  </r>
  <r>
    <x v="7"/>
    <n v="0"/>
    <x v="6"/>
    <s v="Film &amp; Video"/>
    <x v="1"/>
  </r>
  <r>
    <x v="0"/>
    <n v="0"/>
    <x v="6"/>
    <s v="Film &amp; Video"/>
    <x v="1"/>
  </r>
  <r>
    <x v="73"/>
    <n v="0"/>
    <x v="6"/>
    <s v="Film &amp; Video"/>
    <x v="1"/>
  </r>
  <r>
    <x v="215"/>
    <n v="0"/>
    <x v="6"/>
    <s v="Film &amp; Video"/>
    <x v="1"/>
  </r>
  <r>
    <x v="48"/>
    <n v="0"/>
    <x v="6"/>
    <s v="Film &amp; Video"/>
    <x v="1"/>
  </r>
  <r>
    <x v="417"/>
    <n v="0"/>
    <x v="6"/>
    <s v="Film &amp; Video"/>
    <x v="2"/>
  </r>
  <r>
    <x v="0"/>
    <n v="0"/>
    <x v="6"/>
    <s v="Film &amp; Video"/>
    <x v="1"/>
  </r>
  <r>
    <x v="0"/>
    <n v="0"/>
    <x v="6"/>
    <s v="Film &amp; Video"/>
    <x v="2"/>
  </r>
  <r>
    <x v="36"/>
    <n v="0"/>
    <x v="6"/>
    <s v="Film &amp; Video"/>
    <x v="2"/>
  </r>
  <r>
    <x v="127"/>
    <n v="0"/>
    <x v="6"/>
    <s v="Film &amp; Video"/>
    <x v="2"/>
  </r>
  <r>
    <x v="51"/>
    <n v="0"/>
    <x v="6"/>
    <s v="Film &amp; Video"/>
    <x v="1"/>
  </r>
  <r>
    <x v="7"/>
    <n v="0"/>
    <x v="6"/>
    <s v="Film &amp; Video"/>
    <x v="1"/>
  </r>
  <r>
    <x v="37"/>
    <n v="0"/>
    <x v="6"/>
    <s v="Film &amp; Video"/>
    <x v="1"/>
  </r>
  <r>
    <x v="418"/>
    <n v="0"/>
    <x v="6"/>
    <s v="Film &amp; Video"/>
    <x v="1"/>
  </r>
  <r>
    <x v="17"/>
    <n v="0"/>
    <x v="6"/>
    <s v="Film &amp; Video"/>
    <x v="1"/>
  </r>
  <r>
    <x v="64"/>
    <n v="0"/>
    <x v="6"/>
    <s v="Film &amp; Video"/>
    <x v="1"/>
  </r>
  <r>
    <x v="0"/>
    <n v="0"/>
    <x v="6"/>
    <s v="Film &amp; Video"/>
    <x v="1"/>
  </r>
  <r>
    <x v="419"/>
    <n v="0"/>
    <x v="6"/>
    <s v="Film &amp; Video"/>
    <x v="1"/>
  </r>
  <r>
    <x v="13"/>
    <n v="0"/>
    <x v="6"/>
    <s v="Film &amp; Video"/>
    <x v="1"/>
  </r>
  <r>
    <x v="19"/>
    <n v="0"/>
    <x v="6"/>
    <s v="Music"/>
    <x v="1"/>
  </r>
  <r>
    <x v="55"/>
    <n v="0"/>
    <x v="6"/>
    <s v="Music"/>
    <x v="1"/>
  </r>
  <r>
    <x v="5"/>
    <n v="0"/>
    <x v="6"/>
    <s v="Music"/>
    <x v="1"/>
  </r>
  <r>
    <x v="1"/>
    <n v="0"/>
    <x v="6"/>
    <s v="Publishing"/>
    <x v="1"/>
  </r>
  <r>
    <x v="156"/>
    <n v="0"/>
    <x v="6"/>
    <s v="Publishing"/>
    <x v="1"/>
  </r>
  <r>
    <x v="12"/>
    <n v="0"/>
    <x v="6"/>
    <s v="Design"/>
    <x v="1"/>
  </r>
  <r>
    <x v="5"/>
    <n v="0"/>
    <x v="6"/>
    <s v="Music"/>
    <x v="2"/>
  </r>
  <r>
    <x v="7"/>
    <n v="0"/>
    <x v="6"/>
    <s v="Art"/>
    <x v="1"/>
  </r>
  <r>
    <x v="1"/>
    <n v="0"/>
    <x v="6"/>
    <s v="Publishing"/>
    <x v="2"/>
  </r>
  <r>
    <x v="3"/>
    <n v="0"/>
    <x v="6"/>
    <s v="Publishing"/>
    <x v="1"/>
  </r>
  <r>
    <x v="19"/>
    <n v="0"/>
    <x v="6"/>
    <s v="Film &amp; Video"/>
    <x v="1"/>
  </r>
  <r>
    <x v="250"/>
    <n v="0"/>
    <x v="6"/>
    <s v="Film &amp; Video"/>
    <x v="2"/>
  </r>
  <r>
    <x v="0"/>
    <n v="0"/>
    <x v="6"/>
    <s v="Film &amp; Video"/>
    <x v="2"/>
  </r>
  <r>
    <x v="420"/>
    <n v="0"/>
    <x v="6"/>
    <s v="Music"/>
    <x v="1"/>
  </r>
  <r>
    <x v="19"/>
    <n v="0"/>
    <x v="6"/>
    <s v="Music"/>
    <x v="1"/>
  </r>
  <r>
    <x v="32"/>
    <n v="0"/>
    <x v="6"/>
    <s v="Journalism"/>
    <x v="1"/>
  </r>
  <r>
    <x v="0"/>
    <n v="0"/>
    <x v="6"/>
    <s v="Music"/>
    <x v="1"/>
  </r>
  <r>
    <x v="0"/>
    <n v="0"/>
    <x v="6"/>
    <s v="Music"/>
    <x v="2"/>
  </r>
  <r>
    <x v="56"/>
    <n v="0"/>
    <x v="6"/>
    <s v="Music"/>
    <x v="1"/>
  </r>
  <r>
    <x v="15"/>
    <n v="0"/>
    <x v="6"/>
    <s v="Music"/>
    <x v="1"/>
  </r>
  <r>
    <x v="0"/>
    <n v="0"/>
    <x v="6"/>
    <s v="Food"/>
    <x v="1"/>
  </r>
  <r>
    <x v="11"/>
    <n v="0"/>
    <x v="6"/>
    <s v="Film &amp; Video"/>
    <x v="1"/>
  </r>
  <r>
    <x v="1"/>
    <n v="0"/>
    <x v="6"/>
    <s v="Film &amp; Video"/>
    <x v="1"/>
  </r>
  <r>
    <x v="64"/>
    <n v="0"/>
    <x v="6"/>
    <s v="Film &amp; Video"/>
    <x v="1"/>
  </r>
  <r>
    <x v="0"/>
    <n v="0"/>
    <x v="6"/>
    <s v="Film &amp; Video"/>
    <x v="1"/>
  </r>
  <r>
    <x v="5"/>
    <n v="0"/>
    <x v="6"/>
    <s v="Film &amp; Video"/>
    <x v="1"/>
  </r>
  <r>
    <x v="0"/>
    <n v="0"/>
    <x v="6"/>
    <s v="Film &amp; Video"/>
    <x v="1"/>
  </r>
  <r>
    <x v="64"/>
    <n v="0"/>
    <x v="6"/>
    <s v="Film &amp; Video"/>
    <x v="1"/>
  </r>
  <r>
    <x v="3"/>
    <n v="0"/>
    <x v="6"/>
    <s v="Publishing"/>
    <x v="2"/>
  </r>
  <r>
    <x v="17"/>
    <n v="0"/>
    <x v="6"/>
    <s v="Fashion"/>
    <x v="1"/>
  </r>
  <r>
    <x v="36"/>
    <n v="0"/>
    <x v="6"/>
    <s v="Film &amp; Video"/>
    <x v="1"/>
  </r>
  <r>
    <x v="0"/>
    <n v="0"/>
    <x v="6"/>
    <s v="Film &amp; Video"/>
    <x v="1"/>
  </r>
  <r>
    <x v="3"/>
    <n v="0"/>
    <x v="6"/>
    <s v="Film &amp; Video"/>
    <x v="1"/>
  </r>
  <r>
    <x v="7"/>
    <n v="0"/>
    <x v="6"/>
    <s v="Film &amp; Video"/>
    <x v="1"/>
  </r>
  <r>
    <x v="146"/>
    <n v="0"/>
    <x v="6"/>
    <s v="Film &amp; Video"/>
    <x v="2"/>
  </r>
  <r>
    <x v="10"/>
    <n v="0"/>
    <x v="6"/>
    <s v="Film &amp; Video"/>
    <x v="1"/>
  </r>
  <r>
    <x v="1"/>
    <n v="0"/>
    <x v="6"/>
    <s v="Music"/>
    <x v="1"/>
  </r>
  <r>
    <x v="5"/>
    <n v="0"/>
    <x v="6"/>
    <s v="Comics"/>
    <x v="1"/>
  </r>
  <r>
    <x v="36"/>
    <n v="0"/>
    <x v="6"/>
    <s v="Publishing"/>
    <x v="1"/>
  </r>
  <r>
    <x v="11"/>
    <n v="0"/>
    <x v="6"/>
    <s v="Art"/>
    <x v="1"/>
  </r>
  <r>
    <x v="18"/>
    <n v="0"/>
    <x v="6"/>
    <s v="Film &amp; Video"/>
    <x v="1"/>
  </r>
  <r>
    <x v="5"/>
    <n v="0"/>
    <x v="6"/>
    <s v="Theater"/>
    <x v="2"/>
  </r>
  <r>
    <x v="421"/>
    <n v="0"/>
    <x v="6"/>
    <s v="Film &amp; Video"/>
    <x v="2"/>
  </r>
  <r>
    <x v="25"/>
    <n v="0"/>
    <x v="6"/>
    <s v="Film &amp; Video"/>
    <x v="1"/>
  </r>
  <r>
    <x v="10"/>
    <n v="0"/>
    <x v="6"/>
    <s v="Film &amp; Video"/>
    <x v="1"/>
  </r>
  <r>
    <x v="5"/>
    <n v="0"/>
    <x v="6"/>
    <s v="Art"/>
    <x v="2"/>
  </r>
  <r>
    <x v="32"/>
    <n v="0"/>
    <x v="6"/>
    <s v="Art"/>
    <x v="1"/>
  </r>
  <r>
    <x v="1"/>
    <n v="0"/>
    <x v="6"/>
    <s v="Publishing"/>
    <x v="1"/>
  </r>
  <r>
    <x v="10"/>
    <n v="0"/>
    <x v="6"/>
    <s v="Film &amp; Video"/>
    <x v="1"/>
  </r>
  <r>
    <x v="0"/>
    <n v="0"/>
    <x v="6"/>
    <s v="Theater"/>
    <x v="1"/>
  </r>
  <r>
    <x v="22"/>
    <n v="0"/>
    <x v="6"/>
    <s v="Film &amp; Video"/>
    <x v="1"/>
  </r>
  <r>
    <x v="3"/>
    <n v="0"/>
    <x v="6"/>
    <s v="Film &amp; Video"/>
    <x v="1"/>
  </r>
  <r>
    <x v="5"/>
    <n v="0"/>
    <x v="6"/>
    <s v="Film &amp; Video"/>
    <x v="1"/>
  </r>
  <r>
    <x v="54"/>
    <n v="0"/>
    <x v="6"/>
    <s v="Theater"/>
    <x v="1"/>
  </r>
  <r>
    <x v="11"/>
    <n v="0"/>
    <x v="6"/>
    <s v="Fashion"/>
    <x v="1"/>
  </r>
  <r>
    <x v="7"/>
    <n v="0"/>
    <x v="6"/>
    <s v="Film &amp; Video"/>
    <x v="1"/>
  </r>
  <r>
    <x v="50"/>
    <n v="0"/>
    <x v="6"/>
    <s v="Film &amp; Video"/>
    <x v="2"/>
  </r>
  <r>
    <x v="25"/>
    <n v="0"/>
    <x v="6"/>
    <s v="Film &amp; Video"/>
    <x v="2"/>
  </r>
  <r>
    <x v="12"/>
    <n v="0"/>
    <x v="6"/>
    <s v="Film &amp; Video"/>
    <x v="2"/>
  </r>
  <r>
    <x v="11"/>
    <n v="0"/>
    <x v="6"/>
    <s v="Film &amp; Video"/>
    <x v="2"/>
  </r>
  <r>
    <x v="215"/>
    <n v="0"/>
    <x v="6"/>
    <s v="Film &amp; Video"/>
    <x v="2"/>
  </r>
  <r>
    <x v="11"/>
    <n v="0"/>
    <x v="6"/>
    <s v="Publishing"/>
    <x v="1"/>
  </r>
  <r>
    <x v="120"/>
    <n v="0"/>
    <x v="6"/>
    <s v="Film &amp; Video"/>
    <x v="2"/>
  </r>
  <r>
    <x v="10"/>
    <n v="0"/>
    <x v="6"/>
    <s v="Film &amp; Video"/>
    <x v="1"/>
  </r>
  <r>
    <x v="36"/>
    <n v="0"/>
    <x v="6"/>
    <s v="Film &amp; Video"/>
    <x v="1"/>
  </r>
  <r>
    <x v="10"/>
    <n v="0"/>
    <x v="6"/>
    <s v="Film &amp; Video"/>
    <x v="1"/>
  </r>
  <r>
    <x v="12"/>
    <n v="610"/>
    <x v="6"/>
    <s v="Film &amp; Video"/>
    <x v="1"/>
  </r>
  <r>
    <x v="54"/>
    <n v="525"/>
    <x v="6"/>
    <s v="Theater"/>
    <x v="1"/>
  </r>
  <r>
    <x v="12"/>
    <n v="1611"/>
    <x v="6"/>
    <s v="Fashion"/>
    <x v="1"/>
  </r>
  <r>
    <x v="0"/>
    <n v="367"/>
    <x v="6"/>
    <s v="Film &amp; Video"/>
    <x v="1"/>
  </r>
  <r>
    <x v="1"/>
    <n v="751"/>
    <x v="6"/>
    <s v="Games"/>
    <x v="1"/>
  </r>
  <r>
    <x v="0"/>
    <n v="171"/>
    <x v="6"/>
    <s v="Film &amp; Video"/>
    <x v="1"/>
  </r>
  <r>
    <x v="0"/>
    <n v="2010"/>
    <x v="6"/>
    <s v="Film &amp; Video"/>
    <x v="1"/>
  </r>
  <r>
    <x v="11"/>
    <n v="115"/>
    <x v="6"/>
    <s v="Film &amp; Video"/>
    <x v="1"/>
  </r>
  <r>
    <x v="25"/>
    <n v="260"/>
    <x v="6"/>
    <s v="Music"/>
    <x v="2"/>
  </r>
  <r>
    <x v="1"/>
    <n v="135"/>
    <x v="6"/>
    <s v="Music"/>
    <x v="1"/>
  </r>
  <r>
    <x v="1"/>
    <n v="200"/>
    <x v="6"/>
    <s v="Music"/>
    <x v="1"/>
  </r>
  <r>
    <x v="27"/>
    <n v="135"/>
    <x v="6"/>
    <s v="Fashion"/>
    <x v="1"/>
  </r>
  <r>
    <x v="50"/>
    <n v="150"/>
    <x v="6"/>
    <s v="Film &amp; Video"/>
    <x v="1"/>
  </r>
  <r>
    <x v="7"/>
    <n v="540"/>
    <x v="6"/>
    <s v="Film &amp; Video"/>
    <x v="1"/>
  </r>
  <r>
    <x v="17"/>
    <n v="25"/>
    <x v="6"/>
    <s v="Film &amp; Video"/>
    <x v="1"/>
  </r>
  <r>
    <x v="79"/>
    <n v="10"/>
    <x v="6"/>
    <s v="Film &amp; Video"/>
    <x v="1"/>
  </r>
  <r>
    <x v="0"/>
    <n v="25"/>
    <x v="6"/>
    <s v="Music"/>
    <x v="1"/>
  </r>
  <r>
    <x v="10"/>
    <n v="0"/>
    <x v="6"/>
    <s v="Art"/>
    <x v="1"/>
  </r>
  <r>
    <x v="0"/>
    <n v="0"/>
    <x v="6"/>
    <s v="Film &amp; Video"/>
    <x v="2"/>
  </r>
  <r>
    <x v="1"/>
    <n v="0"/>
    <x v="6"/>
    <s v="Theater"/>
    <x v="1"/>
  </r>
  <r>
    <x v="133"/>
    <n v="0"/>
    <x v="6"/>
    <s v="Film &amp; Video"/>
    <x v="1"/>
  </r>
  <r>
    <x v="23"/>
    <n v="0"/>
    <x v="6"/>
    <s v="Film &amp; Video"/>
    <x v="1"/>
  </r>
  <r>
    <x v="75"/>
    <n v="0"/>
    <x v="6"/>
    <s v="Music"/>
    <x v="2"/>
  </r>
  <r>
    <x v="56"/>
    <n v="3760"/>
    <x v="25"/>
    <s v="Food"/>
    <x v="1"/>
  </r>
  <r>
    <x v="15"/>
    <n v="13002"/>
    <x v="38"/>
    <s v="Food"/>
    <x v="0"/>
  </r>
  <r>
    <x v="25"/>
    <n v="26373"/>
    <x v="38"/>
    <s v="Film &amp; Video"/>
    <x v="0"/>
  </r>
  <r>
    <x v="23"/>
    <n v="5512"/>
    <x v="38"/>
    <s v="Film &amp; Video"/>
    <x v="1"/>
  </r>
  <r>
    <x v="0"/>
    <n v="5120"/>
    <x v="38"/>
    <s v="Film &amp; Video"/>
    <x v="0"/>
  </r>
  <r>
    <x v="32"/>
    <n v="2030"/>
    <x v="38"/>
    <s v="Music"/>
    <x v="0"/>
  </r>
  <r>
    <x v="22"/>
    <n v="4036"/>
    <x v="38"/>
    <s v="Music"/>
    <x v="0"/>
  </r>
  <r>
    <x v="7"/>
    <n v="442"/>
    <x v="38"/>
    <s v="Music"/>
    <x v="1"/>
  </r>
  <r>
    <x v="0"/>
    <n v="665"/>
    <x v="38"/>
    <s v="Food"/>
    <x v="1"/>
  </r>
  <r>
    <x v="95"/>
    <n v="270"/>
    <x v="38"/>
    <s v="Music"/>
    <x v="1"/>
  </r>
  <r>
    <x v="1"/>
    <n v="380"/>
    <x v="38"/>
    <s v="Music"/>
    <x v="2"/>
  </r>
  <r>
    <x v="1"/>
    <n v="297"/>
    <x v="38"/>
    <s v="Comics"/>
    <x v="1"/>
  </r>
  <r>
    <x v="1"/>
    <n v="345"/>
    <x v="38"/>
    <s v="Film &amp; Video"/>
    <x v="1"/>
  </r>
  <r>
    <x v="117"/>
    <n v="90"/>
    <x v="38"/>
    <s v="Film &amp; Video"/>
    <x v="1"/>
  </r>
  <r>
    <x v="1"/>
    <n v="0"/>
    <x v="38"/>
    <s v="Film &amp; Video"/>
    <x v="1"/>
  </r>
  <r>
    <x v="1"/>
    <n v="3575"/>
    <x v="3"/>
    <s v="Music"/>
    <x v="0"/>
  </r>
  <r>
    <x v="18"/>
    <n v="1430"/>
    <x v="3"/>
    <s v="Music"/>
    <x v="0"/>
  </r>
  <r>
    <x v="5"/>
    <n v="1686"/>
    <x v="27"/>
    <s v="Film &amp; Video"/>
    <x v="0"/>
  </r>
  <r>
    <x v="3"/>
    <n v="1000"/>
    <x v="6"/>
    <s v="Journalism"/>
    <x v="0"/>
  </r>
  <r>
    <x v="1"/>
    <n v="3211"/>
    <x v="1"/>
    <s v="Film &amp; Video"/>
    <x v="0"/>
  </r>
  <r>
    <x v="22"/>
    <n v="990"/>
    <x v="1"/>
    <s v="Music"/>
    <x v="1"/>
  </r>
  <r>
    <x v="131"/>
    <n v="501"/>
    <x v="1"/>
    <s v="Film &amp; Video"/>
    <x v="1"/>
  </r>
  <r>
    <x v="422"/>
    <n v="370"/>
    <x v="1"/>
    <s v="Film &amp; Video"/>
    <x v="1"/>
  </r>
  <r>
    <x v="50"/>
    <n v="240"/>
    <x v="1"/>
    <s v="Art"/>
    <x v="1"/>
  </r>
  <r>
    <x v="5"/>
    <n v="300"/>
    <x v="1"/>
    <s v="Film &amp; Video"/>
    <x v="1"/>
  </r>
  <r>
    <x v="11"/>
    <n v="3050"/>
    <x v="1"/>
    <s v="Games"/>
    <x v="2"/>
  </r>
  <r>
    <x v="11"/>
    <n v="25"/>
    <x v="1"/>
    <s v="Art"/>
    <x v="1"/>
  </r>
  <r>
    <x v="1"/>
    <n v="85"/>
    <x v="24"/>
    <s v="Journalism"/>
    <x v="1"/>
  </r>
  <r>
    <x v="37"/>
    <n v="4521"/>
    <x v="13"/>
    <s v="Music"/>
    <x v="0"/>
  </r>
  <r>
    <x v="18"/>
    <n v="709"/>
    <x v="11"/>
    <s v="Games"/>
    <x v="0"/>
  </r>
  <r>
    <x v="92"/>
    <n v="3265"/>
    <x v="11"/>
    <s v="Film &amp; Video"/>
    <x v="0"/>
  </r>
  <r>
    <x v="8"/>
    <n v="3475"/>
    <x v="11"/>
    <s v="Film &amp; Video"/>
    <x v="1"/>
  </r>
  <r>
    <x v="36"/>
    <n v="340"/>
    <x v="11"/>
    <s v="Film &amp; Video"/>
    <x v="1"/>
  </r>
  <r>
    <x v="423"/>
    <n v="0"/>
    <x v="6"/>
    <s v="Art"/>
    <x v="2"/>
  </r>
  <r>
    <x v="95"/>
    <n v="0"/>
    <x v="6"/>
    <s v="Art"/>
    <x v="1"/>
  </r>
  <r>
    <x v="211"/>
    <n v="0"/>
    <x v="6"/>
    <s v="Art"/>
    <x v="1"/>
  </r>
  <r>
    <x v="22"/>
    <n v="12"/>
    <x v="2"/>
    <s v="Comics"/>
    <x v="1"/>
  </r>
  <r>
    <x v="0"/>
    <n v="18315"/>
    <x v="27"/>
    <s v="Art"/>
    <x v="0"/>
  </r>
  <r>
    <x v="0"/>
    <n v="380"/>
    <x v="27"/>
    <s v="Art"/>
    <x v="2"/>
  </r>
  <r>
    <x v="25"/>
    <n v="7985"/>
    <x v="4"/>
    <s v="Comics"/>
    <x v="1"/>
  </r>
  <r>
    <x v="120"/>
    <n v="6097"/>
    <x v="4"/>
    <s v="Comics"/>
    <x v="2"/>
  </r>
  <r>
    <x v="32"/>
    <n v="2001"/>
    <x v="4"/>
    <s v="Music"/>
    <x v="0"/>
  </r>
  <r>
    <x v="3"/>
    <n v="1017"/>
    <x v="4"/>
    <s v="Music"/>
    <x v="0"/>
  </r>
  <r>
    <x v="83"/>
    <n v="465"/>
    <x v="4"/>
    <s v="Music"/>
    <x v="0"/>
  </r>
  <r>
    <x v="11"/>
    <n v="10"/>
    <x v="4"/>
    <s v="Technology"/>
    <x v="2"/>
  </r>
  <r>
    <x v="43"/>
    <n v="0"/>
    <x v="4"/>
    <s v="Journalism"/>
    <x v="1"/>
  </r>
  <r>
    <x v="50"/>
    <n v="0"/>
    <x v="4"/>
    <s v="Music"/>
    <x v="1"/>
  </r>
  <r>
    <x v="5"/>
    <n v="5"/>
    <x v="29"/>
    <s v="Publishing"/>
    <x v="1"/>
  </r>
  <r>
    <x v="70"/>
    <n v="100"/>
    <x v="21"/>
    <s v="Music"/>
    <x v="1"/>
  </r>
  <r>
    <x v="424"/>
    <n v="0"/>
    <x v="39"/>
    <s v="Film &amp; Video"/>
    <x v="1"/>
  </r>
  <r>
    <x v="425"/>
    <n v="6498"/>
    <x v="23"/>
    <s v="Music"/>
    <x v="0"/>
  </r>
  <r>
    <x v="21"/>
    <n v="510"/>
    <x v="23"/>
    <s v="Film &amp; Video"/>
    <x v="1"/>
  </r>
  <r>
    <x v="56"/>
    <n v="8665"/>
    <x v="22"/>
    <s v="Music"/>
    <x v="0"/>
  </r>
  <r>
    <x v="7"/>
    <n v="4851"/>
    <x v="22"/>
    <s v="Music"/>
    <x v="0"/>
  </r>
  <r>
    <x v="50"/>
    <n v="5821"/>
    <x v="22"/>
    <s v="Music"/>
    <x v="0"/>
  </r>
  <r>
    <x v="0"/>
    <n v="5025"/>
    <x v="22"/>
    <s v="Film &amp; Video"/>
    <x v="0"/>
  </r>
  <r>
    <x v="3"/>
    <n v="1465"/>
    <x v="22"/>
    <s v="Music"/>
    <x v="0"/>
  </r>
  <r>
    <x v="17"/>
    <n v="2131"/>
    <x v="22"/>
    <s v="Design"/>
    <x v="1"/>
  </r>
  <r>
    <x v="3"/>
    <n v="1051"/>
    <x v="22"/>
    <s v="Photography"/>
    <x v="0"/>
  </r>
  <r>
    <x v="426"/>
    <n v="926"/>
    <x v="22"/>
    <s v="Technology"/>
    <x v="1"/>
  </r>
  <r>
    <x v="13"/>
    <n v="336"/>
    <x v="22"/>
    <s v="Music"/>
    <x v="0"/>
  </r>
  <r>
    <x v="1"/>
    <n v="465"/>
    <x v="22"/>
    <s v="Music"/>
    <x v="1"/>
  </r>
  <r>
    <x v="65"/>
    <n v="273"/>
    <x v="22"/>
    <s v="Crafts"/>
    <x v="1"/>
  </r>
  <r>
    <x v="0"/>
    <n v="215"/>
    <x v="22"/>
    <s v="Music"/>
    <x v="1"/>
  </r>
  <r>
    <x v="1"/>
    <n v="360"/>
    <x v="22"/>
    <s v="Film &amp; Video"/>
    <x v="1"/>
  </r>
  <r>
    <x v="0"/>
    <n v="100"/>
    <x v="22"/>
    <s v="Art"/>
    <x v="2"/>
  </r>
  <r>
    <x v="7"/>
    <n v="65"/>
    <x v="22"/>
    <s v="Art"/>
    <x v="1"/>
  </r>
  <r>
    <x v="12"/>
    <n v="1"/>
    <x v="22"/>
    <s v="Film &amp; Video"/>
    <x v="1"/>
  </r>
  <r>
    <x v="11"/>
    <n v="100"/>
    <x v="22"/>
    <s v="Film &amp; Video"/>
    <x v="1"/>
  </r>
  <r>
    <x v="427"/>
    <n v="775"/>
    <x v="10"/>
    <s v="Journalism"/>
    <x v="0"/>
  </r>
  <r>
    <x v="7"/>
    <n v="635"/>
    <x v="8"/>
    <s v="Film &amp; Video"/>
    <x v="1"/>
  </r>
  <r>
    <x v="84"/>
    <n v="0"/>
    <x v="7"/>
    <s v="Journalism"/>
    <x v="1"/>
  </r>
  <r>
    <x v="250"/>
    <n v="10074"/>
    <x v="6"/>
    <s v="Publishing"/>
    <x v="1"/>
  </r>
  <r>
    <x v="428"/>
    <n v="195"/>
    <x v="6"/>
    <s v="Film &amp; Video"/>
    <x v="1"/>
  </r>
  <r>
    <x v="0"/>
    <n v="20"/>
    <x v="6"/>
    <s v="Film &amp; Video"/>
    <x v="1"/>
  </r>
  <r>
    <x v="11"/>
    <n v="0"/>
    <x v="6"/>
    <s v="Film &amp; Video"/>
    <x v="2"/>
  </r>
  <r>
    <x v="429"/>
    <n v="0"/>
    <x v="6"/>
    <s v="Film &amp; Video"/>
    <x v="1"/>
  </r>
  <r>
    <x v="19"/>
    <n v="400"/>
    <x v="6"/>
    <s v="Film &amp; Video"/>
    <x v="2"/>
  </r>
  <r>
    <x v="18"/>
    <n v="45"/>
    <x v="23"/>
    <s v="Film &amp; Video"/>
    <x v="1"/>
  </r>
  <r>
    <x v="32"/>
    <n v="505"/>
    <x v="23"/>
    <s v="Publishing"/>
    <x v="1"/>
  </r>
  <r>
    <x v="120"/>
    <n v="45"/>
    <x v="23"/>
    <s v="Design"/>
    <x v="1"/>
  </r>
  <r>
    <x v="0"/>
    <n v="10021"/>
    <x v="5"/>
    <s v="Art"/>
    <x v="0"/>
  </r>
  <r>
    <x v="85"/>
    <n v="805"/>
    <x v="12"/>
    <s v="Food"/>
    <x v="1"/>
  </r>
  <r>
    <x v="15"/>
    <n v="0"/>
    <x v="12"/>
    <s v="Photography"/>
    <x v="1"/>
  </r>
  <r>
    <x v="18"/>
    <n v="567"/>
    <x v="35"/>
    <s v="Film &amp; Video"/>
    <x v="0"/>
  </r>
  <r>
    <x v="11"/>
    <n v="110"/>
    <x v="35"/>
    <s v="Film &amp; Video"/>
    <x v="1"/>
  </r>
  <r>
    <x v="28"/>
    <n v="0"/>
    <x v="35"/>
    <s v="Publishing"/>
    <x v="1"/>
  </r>
  <r>
    <x v="32"/>
    <n v="135"/>
    <x v="37"/>
    <s v="Film &amp; Video"/>
    <x v="1"/>
  </r>
  <r>
    <x v="430"/>
    <n v="17143"/>
    <x v="8"/>
    <s v="Music"/>
    <x v="0"/>
  </r>
  <r>
    <x v="36"/>
    <n v="11917"/>
    <x v="8"/>
    <s v="Film &amp; Video"/>
    <x v="0"/>
  </r>
  <r>
    <x v="22"/>
    <n v="4915"/>
    <x v="8"/>
    <s v="Theater"/>
    <x v="0"/>
  </r>
  <r>
    <x v="85"/>
    <n v="4042"/>
    <x v="8"/>
    <s v="Theater"/>
    <x v="0"/>
  </r>
  <r>
    <x v="1"/>
    <n v="4000"/>
    <x v="8"/>
    <s v="Theater"/>
    <x v="0"/>
  </r>
  <r>
    <x v="7"/>
    <n v="2507"/>
    <x v="8"/>
    <s v="Art"/>
    <x v="0"/>
  </r>
  <r>
    <x v="250"/>
    <n v="6215"/>
    <x v="8"/>
    <s v="Film &amp; Video"/>
    <x v="1"/>
  </r>
  <r>
    <x v="7"/>
    <n v="3350"/>
    <x v="8"/>
    <s v="Music"/>
    <x v="0"/>
  </r>
  <r>
    <x v="7"/>
    <n v="2525"/>
    <x v="8"/>
    <s v="Music"/>
    <x v="0"/>
  </r>
  <r>
    <x v="11"/>
    <n v="1020"/>
    <x v="8"/>
    <s v="Photography"/>
    <x v="2"/>
  </r>
  <r>
    <x v="3"/>
    <n v="1206"/>
    <x v="8"/>
    <s v="Film &amp; Video"/>
    <x v="0"/>
  </r>
  <r>
    <x v="54"/>
    <n v="12565"/>
    <x v="8"/>
    <s v="Film &amp; Video"/>
    <x v="0"/>
  </r>
  <r>
    <x v="7"/>
    <n v="2596"/>
    <x v="8"/>
    <s v="Theater"/>
    <x v="0"/>
  </r>
  <r>
    <x v="12"/>
    <n v="1639"/>
    <x v="8"/>
    <s v="Fashion"/>
    <x v="1"/>
  </r>
  <r>
    <x v="7"/>
    <n v="2532"/>
    <x v="8"/>
    <s v="Film &amp; Video"/>
    <x v="0"/>
  </r>
  <r>
    <x v="19"/>
    <n v="1925"/>
    <x v="8"/>
    <s v="Film &amp; Video"/>
    <x v="1"/>
  </r>
  <r>
    <x v="83"/>
    <n v="535"/>
    <x v="8"/>
    <s v="Film &amp; Video"/>
    <x v="0"/>
  </r>
  <r>
    <x v="3"/>
    <n v="2211"/>
    <x v="8"/>
    <s v="Theater"/>
    <x v="0"/>
  </r>
  <r>
    <x v="11"/>
    <n v="2620"/>
    <x v="8"/>
    <s v="Fashion"/>
    <x v="1"/>
  </r>
  <r>
    <x v="18"/>
    <n v="1415"/>
    <x v="8"/>
    <s v="Film &amp; Video"/>
    <x v="0"/>
  </r>
  <r>
    <x v="198"/>
    <n v="765"/>
    <x v="8"/>
    <s v="Film &amp; Video"/>
    <x v="1"/>
  </r>
  <r>
    <x v="57"/>
    <n v="205"/>
    <x v="8"/>
    <s v="Film &amp; Video"/>
    <x v="1"/>
  </r>
  <r>
    <x v="27"/>
    <n v="1645"/>
    <x v="8"/>
    <s v="Music"/>
    <x v="0"/>
  </r>
  <r>
    <x v="0"/>
    <n v="350"/>
    <x v="8"/>
    <s v="Photography"/>
    <x v="2"/>
  </r>
  <r>
    <x v="11"/>
    <n v="235"/>
    <x v="8"/>
    <s v="Film &amp; Video"/>
    <x v="1"/>
  </r>
  <r>
    <x v="22"/>
    <n v="50"/>
    <x v="8"/>
    <s v="Theater"/>
    <x v="1"/>
  </r>
  <r>
    <x v="107"/>
    <n v="2"/>
    <x v="8"/>
    <s v="Film &amp; Video"/>
    <x v="1"/>
  </r>
  <r>
    <x v="25"/>
    <n v="250"/>
    <x v="8"/>
    <s v="Film &amp; Video"/>
    <x v="1"/>
  </r>
  <r>
    <x v="431"/>
    <n v="10"/>
    <x v="8"/>
    <s v="Film &amp; Video"/>
    <x v="2"/>
  </r>
  <r>
    <x v="5"/>
    <n v="50"/>
    <x v="8"/>
    <s v="Film &amp; Video"/>
    <x v="1"/>
  </r>
  <r>
    <x v="73"/>
    <n v="0"/>
    <x v="8"/>
    <s v="Music"/>
    <x v="1"/>
  </r>
  <r>
    <x v="39"/>
    <n v="0"/>
    <x v="8"/>
    <s v="Film &amp; Video"/>
    <x v="1"/>
  </r>
  <r>
    <x v="378"/>
    <n v="0"/>
    <x v="8"/>
    <s v="Theater"/>
    <x v="1"/>
  </r>
  <r>
    <x v="36"/>
    <n v="0"/>
    <x v="8"/>
    <s v="Art"/>
    <x v="1"/>
  </r>
  <r>
    <x v="11"/>
    <n v="0"/>
    <x v="8"/>
    <s v="Film &amp; Video"/>
    <x v="1"/>
  </r>
  <r>
    <x v="37"/>
    <n v="0"/>
    <x v="8"/>
    <s v="Film &amp; Video"/>
    <x v="1"/>
  </r>
  <r>
    <x v="3"/>
    <n v="0"/>
    <x v="8"/>
    <s v="Fashion"/>
    <x v="1"/>
  </r>
  <r>
    <x v="291"/>
    <n v="0"/>
    <x v="8"/>
    <s v="Theater"/>
    <x v="1"/>
  </r>
  <r>
    <x v="32"/>
    <n v="790"/>
    <x v="5"/>
    <s v="Music"/>
    <x v="1"/>
  </r>
  <r>
    <x v="12"/>
    <n v="7112"/>
    <x v="25"/>
    <s v="Music"/>
    <x v="0"/>
  </r>
  <r>
    <x v="1"/>
    <n v="50"/>
    <x v="36"/>
    <s v="Art"/>
    <x v="1"/>
  </r>
  <r>
    <x v="0"/>
    <n v="1521"/>
    <x v="49"/>
    <s v="Music"/>
    <x v="2"/>
  </r>
  <r>
    <x v="39"/>
    <n v="210"/>
    <x v="49"/>
    <s v="Music"/>
    <x v="1"/>
  </r>
  <r>
    <x v="37"/>
    <n v="4605"/>
    <x v="5"/>
    <s v="Music"/>
    <x v="0"/>
  </r>
  <r>
    <x v="11"/>
    <n v="1922"/>
    <x v="7"/>
    <s v="Film &amp; Video"/>
    <x v="1"/>
  </r>
  <r>
    <x v="82"/>
    <n v="0"/>
    <x v="15"/>
    <s v="Film &amp; Video"/>
    <x v="1"/>
  </r>
  <r>
    <x v="22"/>
    <n v="20"/>
    <x v="23"/>
    <s v="Games"/>
    <x v="1"/>
  </r>
  <r>
    <x v="7"/>
    <n v="30"/>
    <x v="14"/>
    <s v="Games"/>
    <x v="1"/>
  </r>
  <r>
    <x v="24"/>
    <n v="10"/>
    <x v="25"/>
    <s v="Film &amp; Video"/>
    <x v="2"/>
  </r>
  <r>
    <x v="50"/>
    <n v="3775"/>
    <x v="1"/>
    <s v="Art"/>
    <x v="0"/>
  </r>
  <r>
    <x v="10"/>
    <n v="4612"/>
    <x v="8"/>
    <s v="Film &amp; Video"/>
    <x v="1"/>
  </r>
  <r>
    <x v="23"/>
    <n v="66.010000000000005"/>
    <x v="4"/>
    <s v="Film &amp; Video"/>
    <x v="1"/>
  </r>
  <r>
    <x v="432"/>
    <n v="25"/>
    <x v="4"/>
    <s v="Technology"/>
    <x v="1"/>
  </r>
  <r>
    <x v="1"/>
    <n v="105"/>
    <x v="18"/>
    <s v="Music"/>
    <x v="1"/>
  </r>
  <r>
    <x v="32"/>
    <n v="125"/>
    <x v="24"/>
    <s v="Art"/>
    <x v="1"/>
  </r>
  <r>
    <x v="70"/>
    <n v="194"/>
    <x v="8"/>
    <s v="Technology"/>
    <x v="1"/>
  </r>
  <r>
    <x v="13"/>
    <n v="25"/>
    <x v="18"/>
    <s v="Fashion"/>
    <x v="1"/>
  </r>
  <r>
    <x v="0"/>
    <n v="7641"/>
    <x v="1"/>
    <s v="Film &amp; Video"/>
    <x v="0"/>
  </r>
  <r>
    <x v="0"/>
    <n v="105"/>
    <x v="23"/>
    <s v="Film &amp; Video"/>
    <x v="1"/>
  </r>
  <r>
    <x v="1"/>
    <n v="0"/>
    <x v="23"/>
    <s v="Music"/>
    <x v="1"/>
  </r>
  <r>
    <x v="11"/>
    <n v="0"/>
    <x v="32"/>
    <s v="Film &amp; Video"/>
    <x v="2"/>
  </r>
  <r>
    <x v="0"/>
    <n v="0"/>
    <x v="5"/>
    <s v="Film &amp; Video"/>
    <x v="1"/>
  </r>
  <r>
    <x v="1"/>
    <n v="0"/>
    <x v="36"/>
    <s v="Theater"/>
    <x v="2"/>
  </r>
  <r>
    <x v="56"/>
    <n v="0"/>
    <x v="6"/>
    <s v="Film &amp; Video"/>
    <x v="2"/>
  </r>
  <r>
    <x v="25"/>
    <n v="270"/>
    <x v="7"/>
    <s v="Film &amp; Video"/>
    <x v="1"/>
  </r>
  <r>
    <x v="35"/>
    <n v="0"/>
    <x v="11"/>
    <s v="Film &amp; Video"/>
    <x v="2"/>
  </r>
  <r>
    <x v="22"/>
    <n v="4010"/>
    <x v="13"/>
    <s v="Food"/>
    <x v="0"/>
  </r>
  <r>
    <x v="59"/>
    <n v="360"/>
    <x v="13"/>
    <s v="Music"/>
    <x v="0"/>
  </r>
  <r>
    <x v="46"/>
    <n v="50"/>
    <x v="2"/>
    <s v="Publishing"/>
    <x v="1"/>
  </r>
  <r>
    <x v="433"/>
    <n v="0"/>
    <x v="3"/>
    <s v="Music"/>
    <x v="1"/>
  </r>
  <r>
    <x v="50"/>
    <n v="500"/>
    <x v="7"/>
    <s v="Music"/>
    <x v="2"/>
  </r>
  <r>
    <x v="0"/>
    <n v="2115"/>
    <x v="46"/>
    <s v="Film &amp; Video"/>
    <x v="1"/>
  </r>
  <r>
    <x v="60"/>
    <n v="10"/>
    <x v="1"/>
    <s v="Music"/>
    <x v="1"/>
  </r>
  <r>
    <x v="50"/>
    <n v="35"/>
    <x v="9"/>
    <s v="Comics"/>
    <x v="1"/>
  </r>
  <r>
    <x v="0"/>
    <n v="1"/>
    <x v="9"/>
    <s v="Theater"/>
    <x v="1"/>
  </r>
  <r>
    <x v="434"/>
    <n v="692"/>
    <x v="13"/>
    <s v="Technology"/>
    <x v="1"/>
  </r>
  <r>
    <x v="1"/>
    <n v="46"/>
    <x v="11"/>
    <s v="Publishing"/>
    <x v="1"/>
  </r>
  <r>
    <x v="32"/>
    <n v="0"/>
    <x v="8"/>
    <s v="Music"/>
    <x v="1"/>
  </r>
  <r>
    <x v="11"/>
    <n v="395"/>
    <x v="9"/>
    <s v="Publishing"/>
    <x v="1"/>
  </r>
  <r>
    <x v="30"/>
    <n v="0"/>
    <x v="9"/>
    <s v="Publishing"/>
    <x v="1"/>
  </r>
  <r>
    <x v="39"/>
    <n v="1442"/>
    <x v="43"/>
    <s v="Music"/>
    <x v="0"/>
  </r>
  <r>
    <x v="32"/>
    <n v="585"/>
    <x v="43"/>
    <s v="Film &amp; Video"/>
    <x v="1"/>
  </r>
  <r>
    <x v="11"/>
    <n v="90"/>
    <x v="43"/>
    <s v="Journalism"/>
    <x v="2"/>
  </r>
  <r>
    <x v="62"/>
    <n v="12340"/>
    <x v="14"/>
    <s v="Design"/>
    <x v="0"/>
  </r>
  <r>
    <x v="28"/>
    <n v="1565"/>
    <x v="14"/>
    <s v="Comics"/>
    <x v="0"/>
  </r>
  <r>
    <x v="1"/>
    <n v="481"/>
    <x v="14"/>
    <s v="Technology"/>
    <x v="1"/>
  </r>
  <r>
    <x v="3"/>
    <n v="155"/>
    <x v="14"/>
    <s v="Comics"/>
    <x v="1"/>
  </r>
  <r>
    <x v="89"/>
    <n v="35"/>
    <x v="14"/>
    <s v="Film &amp; Video"/>
    <x v="1"/>
  </r>
  <r>
    <x v="19"/>
    <n v="15955"/>
    <x v="47"/>
    <s v="Music"/>
    <x v="0"/>
  </r>
  <r>
    <x v="12"/>
    <n v="14215"/>
    <x v="47"/>
    <s v="Film &amp; Video"/>
    <x v="0"/>
  </r>
  <r>
    <x v="12"/>
    <n v="6200"/>
    <x v="47"/>
    <s v="Film &amp; Video"/>
    <x v="0"/>
  </r>
  <r>
    <x v="435"/>
    <n v="11108"/>
    <x v="47"/>
    <s v="Film &amp; Video"/>
    <x v="0"/>
  </r>
  <r>
    <x v="43"/>
    <n v="1630"/>
    <x v="47"/>
    <s v="Art"/>
    <x v="0"/>
  </r>
  <r>
    <x v="56"/>
    <n v="7545"/>
    <x v="47"/>
    <s v="Film &amp; Video"/>
    <x v="0"/>
  </r>
  <r>
    <x v="5"/>
    <n v="1640"/>
    <x v="47"/>
    <s v="Music"/>
    <x v="0"/>
  </r>
  <r>
    <x v="50"/>
    <n v="3755"/>
    <x v="47"/>
    <s v="Music"/>
    <x v="0"/>
  </r>
  <r>
    <x v="32"/>
    <n v="2390"/>
    <x v="47"/>
    <s v="Music"/>
    <x v="0"/>
  </r>
  <r>
    <x v="5"/>
    <n v="1829"/>
    <x v="47"/>
    <s v="Music"/>
    <x v="0"/>
  </r>
  <r>
    <x v="5"/>
    <n v="447"/>
    <x v="47"/>
    <s v="Art"/>
    <x v="1"/>
  </r>
  <r>
    <x v="23"/>
    <n v="8314"/>
    <x v="47"/>
    <s v="Music"/>
    <x v="0"/>
  </r>
  <r>
    <x v="5"/>
    <n v="1745"/>
    <x v="47"/>
    <s v="Music"/>
    <x v="0"/>
  </r>
  <r>
    <x v="48"/>
    <n v="871"/>
    <x v="47"/>
    <s v="Music"/>
    <x v="0"/>
  </r>
  <r>
    <x v="5"/>
    <n v="1525"/>
    <x v="47"/>
    <s v="Film &amp; Video"/>
    <x v="0"/>
  </r>
  <r>
    <x v="50"/>
    <n v="3560"/>
    <x v="47"/>
    <s v="Music"/>
    <x v="0"/>
  </r>
  <r>
    <x v="12"/>
    <n v="582"/>
    <x v="47"/>
    <s v="Music"/>
    <x v="1"/>
  </r>
  <r>
    <x v="18"/>
    <n v="516"/>
    <x v="47"/>
    <s v="Music"/>
    <x v="0"/>
  </r>
  <r>
    <x v="192"/>
    <n v="1025"/>
    <x v="47"/>
    <s v="Theater"/>
    <x v="1"/>
  </r>
  <r>
    <x v="94"/>
    <n v="33"/>
    <x v="47"/>
    <s v="Art"/>
    <x v="1"/>
  </r>
  <r>
    <x v="3"/>
    <n v="70"/>
    <x v="47"/>
    <s v="Music"/>
    <x v="1"/>
  </r>
  <r>
    <x v="3"/>
    <n v="30"/>
    <x v="47"/>
    <s v="Music"/>
    <x v="1"/>
  </r>
  <r>
    <x v="32"/>
    <n v="25"/>
    <x v="47"/>
    <s v="Film &amp; Video"/>
    <x v="1"/>
  </r>
  <r>
    <x v="5"/>
    <n v="25"/>
    <x v="47"/>
    <s v="Photography"/>
    <x v="1"/>
  </r>
  <r>
    <x v="32"/>
    <n v="75"/>
    <x v="47"/>
    <s v="Film &amp; Video"/>
    <x v="1"/>
  </r>
  <r>
    <x v="10"/>
    <n v="25"/>
    <x v="47"/>
    <s v="Fashion"/>
    <x v="1"/>
  </r>
  <r>
    <x v="50"/>
    <n v="0"/>
    <x v="47"/>
    <s v="Publishing"/>
    <x v="1"/>
  </r>
  <r>
    <x v="259"/>
    <n v="0"/>
    <x v="47"/>
    <s v="Photography"/>
    <x v="1"/>
  </r>
  <r>
    <x v="12"/>
    <n v="0"/>
    <x v="47"/>
    <s v="Film &amp; Video"/>
    <x v="1"/>
  </r>
  <r>
    <x v="11"/>
    <n v="0"/>
    <x v="47"/>
    <s v="Music"/>
    <x v="1"/>
  </r>
  <r>
    <x v="56"/>
    <n v="10104"/>
    <x v="23"/>
    <s v="Film &amp; Video"/>
    <x v="0"/>
  </r>
  <r>
    <x v="120"/>
    <n v="9911"/>
    <x v="6"/>
    <s v="Technology"/>
    <x v="1"/>
  </r>
  <r>
    <x v="54"/>
    <n v="0"/>
    <x v="6"/>
    <s v="Technology"/>
    <x v="1"/>
  </r>
  <r>
    <x v="25"/>
    <n v="250"/>
    <x v="7"/>
    <s v="Art"/>
    <x v="1"/>
  </r>
  <r>
    <x v="22"/>
    <n v="720"/>
    <x v="41"/>
    <s v="Publishing"/>
    <x v="1"/>
  </r>
  <r>
    <x v="11"/>
    <n v="10405"/>
    <x v="33"/>
    <s v="Film &amp; Video"/>
    <x v="0"/>
  </r>
  <r>
    <x v="44"/>
    <n v="160"/>
    <x v="18"/>
    <s v="Film &amp; Video"/>
    <x v="1"/>
  </r>
  <r>
    <x v="5"/>
    <n v="2575"/>
    <x v="46"/>
    <s v="Music"/>
    <x v="0"/>
  </r>
  <r>
    <x v="436"/>
    <n v="105"/>
    <x v="46"/>
    <s v="Games"/>
    <x v="1"/>
  </r>
  <r>
    <x v="50"/>
    <n v="26"/>
    <x v="46"/>
    <s v="Art"/>
    <x v="1"/>
  </r>
  <r>
    <x v="11"/>
    <n v="0"/>
    <x v="46"/>
    <s v="Art"/>
    <x v="1"/>
  </r>
  <r>
    <x v="271"/>
    <n v="865"/>
    <x v="14"/>
    <s v="Art"/>
    <x v="0"/>
  </r>
  <r>
    <x v="11"/>
    <n v="1205"/>
    <x v="14"/>
    <s v="Film &amp; Video"/>
    <x v="1"/>
  </r>
  <r>
    <x v="5"/>
    <n v="140"/>
    <x v="14"/>
    <s v="Fashion"/>
    <x v="1"/>
  </r>
  <r>
    <x v="3"/>
    <n v="17.11"/>
    <x v="14"/>
    <s v="Fashion"/>
    <x v="1"/>
  </r>
  <r>
    <x v="35"/>
    <n v="100"/>
    <x v="14"/>
    <s v="Music"/>
    <x v="1"/>
  </r>
  <r>
    <x v="36"/>
    <n v="0"/>
    <x v="14"/>
    <s v="Publishing"/>
    <x v="1"/>
  </r>
  <r>
    <x v="22"/>
    <n v="4642"/>
    <x v="14"/>
    <s v="Music"/>
    <x v="0"/>
  </r>
  <r>
    <x v="11"/>
    <n v="10910"/>
    <x v="14"/>
    <s v="Music"/>
    <x v="0"/>
  </r>
  <r>
    <x v="327"/>
    <n v="5237"/>
    <x v="14"/>
    <s v="Music"/>
    <x v="0"/>
  </r>
  <r>
    <x v="64"/>
    <n v="14984"/>
    <x v="14"/>
    <s v="Design"/>
    <x v="1"/>
  </r>
  <r>
    <x v="32"/>
    <n v="2410"/>
    <x v="14"/>
    <s v="Art"/>
    <x v="0"/>
  </r>
  <r>
    <x v="1"/>
    <n v="3010"/>
    <x v="14"/>
    <s v="Music"/>
    <x v="0"/>
  </r>
  <r>
    <x v="149"/>
    <n v="3600"/>
    <x v="14"/>
    <s v="Art"/>
    <x v="0"/>
  </r>
  <r>
    <x v="48"/>
    <n v="1146"/>
    <x v="14"/>
    <s v="Art"/>
    <x v="0"/>
  </r>
  <r>
    <x v="7"/>
    <n v="2501"/>
    <x v="14"/>
    <s v="Art"/>
    <x v="0"/>
  </r>
  <r>
    <x v="1"/>
    <n v="3015"/>
    <x v="14"/>
    <s v="Dance"/>
    <x v="0"/>
  </r>
  <r>
    <x v="50"/>
    <n v="3526"/>
    <x v="14"/>
    <s v="Theater"/>
    <x v="0"/>
  </r>
  <r>
    <x v="0"/>
    <n v="876"/>
    <x v="14"/>
    <s v="Music"/>
    <x v="1"/>
  </r>
  <r>
    <x v="0"/>
    <n v="5224"/>
    <x v="14"/>
    <s v="Film &amp; Video"/>
    <x v="0"/>
  </r>
  <r>
    <x v="99"/>
    <n v="870"/>
    <x v="14"/>
    <s v="Art"/>
    <x v="0"/>
  </r>
  <r>
    <x v="54"/>
    <n v="9100"/>
    <x v="14"/>
    <s v="Film &amp; Video"/>
    <x v="0"/>
  </r>
  <r>
    <x v="1"/>
    <n v="4836"/>
    <x v="14"/>
    <s v="Film &amp; Video"/>
    <x v="0"/>
  </r>
  <r>
    <x v="3"/>
    <n v="1175"/>
    <x v="14"/>
    <s v="Art"/>
    <x v="0"/>
  </r>
  <r>
    <x v="22"/>
    <n v="953"/>
    <x v="14"/>
    <s v="Music"/>
    <x v="1"/>
  </r>
  <r>
    <x v="437"/>
    <n v="808"/>
    <x v="14"/>
    <s v="Art"/>
    <x v="1"/>
  </r>
  <r>
    <x v="48"/>
    <n v="980"/>
    <x v="14"/>
    <s v="Art"/>
    <x v="0"/>
  </r>
  <r>
    <x v="19"/>
    <n v="2199"/>
    <x v="14"/>
    <s v="Music"/>
    <x v="1"/>
  </r>
  <r>
    <x v="18"/>
    <n v="580"/>
    <x v="14"/>
    <s v="Art"/>
    <x v="0"/>
  </r>
  <r>
    <x v="26"/>
    <n v="730"/>
    <x v="14"/>
    <s v="Art"/>
    <x v="1"/>
  </r>
  <r>
    <x v="0"/>
    <n v="635"/>
    <x v="14"/>
    <s v="Film &amp; Video"/>
    <x v="1"/>
  </r>
  <r>
    <x v="43"/>
    <n v="200"/>
    <x v="14"/>
    <s v="Technology"/>
    <x v="1"/>
  </r>
  <r>
    <x v="438"/>
    <n v="850"/>
    <x v="14"/>
    <s v="Film &amp; Video"/>
    <x v="1"/>
  </r>
  <r>
    <x v="11"/>
    <n v="145"/>
    <x v="14"/>
    <s v="Music"/>
    <x v="2"/>
  </r>
  <r>
    <x v="1"/>
    <n v="535"/>
    <x v="14"/>
    <s v="Film &amp; Video"/>
    <x v="1"/>
  </r>
  <r>
    <x v="11"/>
    <n v="91"/>
    <x v="14"/>
    <s v="Art"/>
    <x v="1"/>
  </r>
  <r>
    <x v="250"/>
    <n v="70"/>
    <x v="14"/>
    <s v="Photography"/>
    <x v="1"/>
  </r>
  <r>
    <x v="439"/>
    <n v="21"/>
    <x v="14"/>
    <s v="Music"/>
    <x v="1"/>
  </r>
  <r>
    <x v="217"/>
    <n v="33"/>
    <x v="14"/>
    <s v="Fashion"/>
    <x v="1"/>
  </r>
  <r>
    <x v="440"/>
    <n v="45"/>
    <x v="14"/>
    <s v="Theater"/>
    <x v="2"/>
  </r>
  <r>
    <x v="0"/>
    <n v="215"/>
    <x v="14"/>
    <s v="Music"/>
    <x v="1"/>
  </r>
  <r>
    <x v="1"/>
    <n v="80"/>
    <x v="14"/>
    <s v="Film &amp; Video"/>
    <x v="1"/>
  </r>
  <r>
    <x v="0"/>
    <n v="200"/>
    <x v="14"/>
    <s v="Film &amp; Video"/>
    <x v="1"/>
  </r>
  <r>
    <x v="85"/>
    <n v="55"/>
    <x v="14"/>
    <s v="Crafts"/>
    <x v="1"/>
  </r>
  <r>
    <x v="1"/>
    <n v="60"/>
    <x v="14"/>
    <s v="Theater"/>
    <x v="1"/>
  </r>
  <r>
    <x v="0"/>
    <n v="30"/>
    <x v="14"/>
    <s v="Film &amp; Video"/>
    <x v="1"/>
  </r>
  <r>
    <x v="5"/>
    <n v="35"/>
    <x v="14"/>
    <s v="Fashion"/>
    <x v="1"/>
  </r>
  <r>
    <x v="25"/>
    <n v="75"/>
    <x v="14"/>
    <s v="Film &amp; Video"/>
    <x v="1"/>
  </r>
  <r>
    <x v="11"/>
    <n v="5"/>
    <x v="14"/>
    <s v="Fashion"/>
    <x v="2"/>
  </r>
  <r>
    <x v="70"/>
    <n v="10"/>
    <x v="14"/>
    <s v="Fashion"/>
    <x v="1"/>
  </r>
  <r>
    <x v="5"/>
    <n v="15"/>
    <x v="14"/>
    <s v="Music"/>
    <x v="1"/>
  </r>
  <r>
    <x v="8"/>
    <n v="0"/>
    <x v="14"/>
    <s v="Film &amp; Video"/>
    <x v="2"/>
  </r>
  <r>
    <x v="0"/>
    <n v="0"/>
    <x v="14"/>
    <s v="Theater"/>
    <x v="1"/>
  </r>
  <r>
    <x v="7"/>
    <n v="0"/>
    <x v="14"/>
    <s v="Film &amp; Video"/>
    <x v="1"/>
  </r>
  <r>
    <x v="32"/>
    <n v="0"/>
    <x v="14"/>
    <s v="Music"/>
    <x v="1"/>
  </r>
  <r>
    <x v="0"/>
    <n v="0"/>
    <x v="14"/>
    <s v="Music"/>
    <x v="1"/>
  </r>
  <r>
    <x v="1"/>
    <n v="0"/>
    <x v="14"/>
    <s v="Comics"/>
    <x v="1"/>
  </r>
  <r>
    <x v="1"/>
    <n v="0"/>
    <x v="14"/>
    <s v="Film &amp; Video"/>
    <x v="1"/>
  </r>
  <r>
    <x v="19"/>
    <n v="0"/>
    <x v="39"/>
    <s v="Publishing"/>
    <x v="2"/>
  </r>
  <r>
    <x v="48"/>
    <n v="872"/>
    <x v="37"/>
    <s v="Film &amp; Video"/>
    <x v="0"/>
  </r>
  <r>
    <x v="23"/>
    <n v="1355"/>
    <x v="7"/>
    <s v="Music"/>
    <x v="1"/>
  </r>
  <r>
    <x v="7"/>
    <n v="30"/>
    <x v="7"/>
    <s v="Music"/>
    <x v="1"/>
  </r>
  <r>
    <x v="441"/>
    <n v="178"/>
    <x v="41"/>
    <s v="Games"/>
    <x v="1"/>
  </r>
  <r>
    <x v="25"/>
    <n v="3036"/>
    <x v="1"/>
    <s v="Journalism"/>
    <x v="1"/>
  </r>
  <r>
    <x v="32"/>
    <n v="0"/>
    <x v="1"/>
    <s v="Art"/>
    <x v="1"/>
  </r>
  <r>
    <x v="7"/>
    <n v="35"/>
    <x v="44"/>
    <s v="Games"/>
    <x v="1"/>
  </r>
  <r>
    <x v="48"/>
    <n v="765"/>
    <x v="8"/>
    <s v="Art"/>
    <x v="0"/>
  </r>
  <r>
    <x v="88"/>
    <n v="28475"/>
    <x v="22"/>
    <s v="Music"/>
    <x v="0"/>
  </r>
  <r>
    <x v="19"/>
    <n v="15395"/>
    <x v="22"/>
    <s v="Music"/>
    <x v="0"/>
  </r>
  <r>
    <x v="106"/>
    <n v="2816"/>
    <x v="22"/>
    <s v="Music"/>
    <x v="0"/>
  </r>
  <r>
    <x v="12"/>
    <n v="7365"/>
    <x v="22"/>
    <s v="Film &amp; Video"/>
    <x v="0"/>
  </r>
  <r>
    <x v="442"/>
    <n v="1581"/>
    <x v="22"/>
    <s v="Music"/>
    <x v="0"/>
  </r>
  <r>
    <x v="3"/>
    <n v="1696"/>
    <x v="22"/>
    <s v="Theater"/>
    <x v="0"/>
  </r>
  <r>
    <x v="20"/>
    <n v="2881"/>
    <x v="22"/>
    <s v="Music"/>
    <x v="0"/>
  </r>
  <r>
    <x v="11"/>
    <n v="2780"/>
    <x v="22"/>
    <s v="Film &amp; Video"/>
    <x v="1"/>
  </r>
  <r>
    <x v="5"/>
    <n v="1908"/>
    <x v="22"/>
    <s v="Music"/>
    <x v="0"/>
  </r>
  <r>
    <x v="110"/>
    <n v="579"/>
    <x v="22"/>
    <s v="Art"/>
    <x v="0"/>
  </r>
  <r>
    <x v="73"/>
    <n v="1000"/>
    <x v="22"/>
    <s v="Art"/>
    <x v="0"/>
  </r>
  <r>
    <x v="62"/>
    <n v="575"/>
    <x v="22"/>
    <s v="Film &amp; Video"/>
    <x v="1"/>
  </r>
  <r>
    <x v="12"/>
    <n v="665"/>
    <x v="22"/>
    <s v="Music"/>
    <x v="1"/>
  </r>
  <r>
    <x v="95"/>
    <n v="601"/>
    <x v="22"/>
    <s v="Music"/>
    <x v="2"/>
  </r>
  <r>
    <x v="32"/>
    <n v="395"/>
    <x v="22"/>
    <s v="Film &amp; Video"/>
    <x v="1"/>
  </r>
  <r>
    <x v="3"/>
    <n v="195"/>
    <x v="22"/>
    <s v="Music"/>
    <x v="1"/>
  </r>
  <r>
    <x v="43"/>
    <n v="205"/>
    <x v="22"/>
    <s v="Music"/>
    <x v="1"/>
  </r>
  <r>
    <x v="14"/>
    <n v="95"/>
    <x v="22"/>
    <s v="Film &amp; Video"/>
    <x v="1"/>
  </r>
  <r>
    <x v="32"/>
    <n v="60"/>
    <x v="22"/>
    <s v="Music"/>
    <x v="1"/>
  </r>
  <r>
    <x v="50"/>
    <n v="27"/>
    <x v="22"/>
    <s v="Publishing"/>
    <x v="1"/>
  </r>
  <r>
    <x v="156"/>
    <n v="5"/>
    <x v="22"/>
    <s v="Film &amp; Video"/>
    <x v="1"/>
  </r>
  <r>
    <x v="23"/>
    <n v="0"/>
    <x v="22"/>
    <s v="Theater"/>
    <x v="2"/>
  </r>
  <r>
    <x v="3"/>
    <n v="0"/>
    <x v="22"/>
    <s v="Food"/>
    <x v="1"/>
  </r>
  <r>
    <x v="7"/>
    <n v="0"/>
    <x v="22"/>
    <s v="Art"/>
    <x v="1"/>
  </r>
  <r>
    <x v="443"/>
    <n v="0"/>
    <x v="22"/>
    <s v="Film &amp; Video"/>
    <x v="1"/>
  </r>
  <r>
    <x v="1"/>
    <n v="475"/>
    <x v="42"/>
    <s v="Film &amp; Video"/>
    <x v="1"/>
  </r>
  <r>
    <x v="56"/>
    <n v="714"/>
    <x v="36"/>
    <s v="Film &amp; Video"/>
    <x v="1"/>
  </r>
  <r>
    <x v="54"/>
    <n v="10916"/>
    <x v="36"/>
    <s v="Music"/>
    <x v="0"/>
  </r>
  <r>
    <x v="11"/>
    <n v="10445"/>
    <x v="36"/>
    <s v="Music"/>
    <x v="0"/>
  </r>
  <r>
    <x v="11"/>
    <n v="11763"/>
    <x v="36"/>
    <s v="Film &amp; Video"/>
    <x v="0"/>
  </r>
  <r>
    <x v="12"/>
    <n v="8455"/>
    <x v="36"/>
    <s v="Film &amp; Video"/>
    <x v="0"/>
  </r>
  <r>
    <x v="36"/>
    <n v="7630"/>
    <x v="36"/>
    <s v="Art"/>
    <x v="0"/>
  </r>
  <r>
    <x v="11"/>
    <n v="10583"/>
    <x v="36"/>
    <s v="Film &amp; Video"/>
    <x v="0"/>
  </r>
  <r>
    <x v="444"/>
    <n v="8202"/>
    <x v="36"/>
    <s v="Food"/>
    <x v="0"/>
  </r>
  <r>
    <x v="445"/>
    <n v="7593"/>
    <x v="36"/>
    <s v="Music"/>
    <x v="1"/>
  </r>
  <r>
    <x v="23"/>
    <n v="8080"/>
    <x v="36"/>
    <s v="Music"/>
    <x v="0"/>
  </r>
  <r>
    <x v="32"/>
    <n v="3532"/>
    <x v="36"/>
    <s v="Music"/>
    <x v="0"/>
  </r>
  <r>
    <x v="1"/>
    <n v="3040"/>
    <x v="36"/>
    <s v="Music"/>
    <x v="0"/>
  </r>
  <r>
    <x v="32"/>
    <n v="3035"/>
    <x v="36"/>
    <s v="Comics"/>
    <x v="0"/>
  </r>
  <r>
    <x v="11"/>
    <n v="47608"/>
    <x v="36"/>
    <s v="Technology"/>
    <x v="0"/>
  </r>
  <r>
    <x v="201"/>
    <n v="2112"/>
    <x v="36"/>
    <s v="Theater"/>
    <x v="0"/>
  </r>
  <r>
    <x v="7"/>
    <n v="2540"/>
    <x v="36"/>
    <s v="Theater"/>
    <x v="0"/>
  </r>
  <r>
    <x v="0"/>
    <n v="5020"/>
    <x v="36"/>
    <s v="Film &amp; Video"/>
    <x v="0"/>
  </r>
  <r>
    <x v="0"/>
    <n v="5119"/>
    <x v="36"/>
    <s v="Music"/>
    <x v="0"/>
  </r>
  <r>
    <x v="0"/>
    <n v="5000"/>
    <x v="36"/>
    <s v="Music"/>
    <x v="0"/>
  </r>
  <r>
    <x v="32"/>
    <n v="2603"/>
    <x v="36"/>
    <s v="Music"/>
    <x v="0"/>
  </r>
  <r>
    <x v="3"/>
    <n v="1445"/>
    <x v="36"/>
    <s v="Dance"/>
    <x v="0"/>
  </r>
  <r>
    <x v="23"/>
    <n v="1920"/>
    <x v="36"/>
    <s v="Film &amp; Video"/>
    <x v="1"/>
  </r>
  <r>
    <x v="7"/>
    <n v="2670"/>
    <x v="36"/>
    <s v="Theater"/>
    <x v="0"/>
  </r>
  <r>
    <x v="18"/>
    <n v="675"/>
    <x v="36"/>
    <s v="Music"/>
    <x v="0"/>
  </r>
  <r>
    <x v="36"/>
    <n v="7060"/>
    <x v="36"/>
    <s v="Music"/>
    <x v="0"/>
  </r>
  <r>
    <x v="3"/>
    <n v="1497"/>
    <x v="36"/>
    <s v="Film &amp; Video"/>
    <x v="0"/>
  </r>
  <r>
    <x v="32"/>
    <n v="2100"/>
    <x v="36"/>
    <s v="Film &amp; Video"/>
    <x v="0"/>
  </r>
  <r>
    <x v="18"/>
    <n v="787"/>
    <x v="36"/>
    <s v="Publishing"/>
    <x v="0"/>
  </r>
  <r>
    <x v="92"/>
    <n v="3247"/>
    <x v="36"/>
    <s v="Film &amp; Video"/>
    <x v="0"/>
  </r>
  <r>
    <x v="106"/>
    <n v="1760"/>
    <x v="36"/>
    <s v="Theater"/>
    <x v="0"/>
  </r>
  <r>
    <x v="5"/>
    <n v="1540"/>
    <x v="36"/>
    <s v="Film &amp; Video"/>
    <x v="0"/>
  </r>
  <r>
    <x v="57"/>
    <n v="2345"/>
    <x v="36"/>
    <s v="Film &amp; Video"/>
    <x v="0"/>
  </r>
  <r>
    <x v="3"/>
    <n v="1085"/>
    <x v="36"/>
    <s v="Comics"/>
    <x v="0"/>
  </r>
  <r>
    <x v="70"/>
    <n v="840"/>
    <x v="36"/>
    <s v="Music"/>
    <x v="0"/>
  </r>
  <r>
    <x v="64"/>
    <n v="11059"/>
    <x v="36"/>
    <s v="Film &amp; Video"/>
    <x v="1"/>
  </r>
  <r>
    <x v="32"/>
    <n v="690"/>
    <x v="36"/>
    <s v="Art"/>
    <x v="1"/>
  </r>
  <r>
    <x v="18"/>
    <n v="626"/>
    <x v="36"/>
    <s v="Music"/>
    <x v="0"/>
  </r>
  <r>
    <x v="18"/>
    <n v="635"/>
    <x v="36"/>
    <s v="Music"/>
    <x v="0"/>
  </r>
  <r>
    <x v="32"/>
    <n v="2030"/>
    <x v="36"/>
    <s v="Comics"/>
    <x v="0"/>
  </r>
  <r>
    <x v="32"/>
    <n v="2000"/>
    <x v="36"/>
    <s v="Music"/>
    <x v="0"/>
  </r>
  <r>
    <x v="3"/>
    <n v="1100"/>
    <x v="36"/>
    <s v="Theater"/>
    <x v="0"/>
  </r>
  <r>
    <x v="37"/>
    <n v="2245"/>
    <x v="36"/>
    <s v="Design"/>
    <x v="1"/>
  </r>
  <r>
    <x v="85"/>
    <n v="563"/>
    <x v="36"/>
    <s v="Photography"/>
    <x v="1"/>
  </r>
  <r>
    <x v="116"/>
    <n v="1853"/>
    <x v="36"/>
    <s v="Technology"/>
    <x v="1"/>
  </r>
  <r>
    <x v="50"/>
    <n v="571"/>
    <x v="36"/>
    <s v="Art"/>
    <x v="2"/>
  </r>
  <r>
    <x v="7"/>
    <n v="357"/>
    <x v="36"/>
    <s v="Music"/>
    <x v="1"/>
  </r>
  <r>
    <x v="63"/>
    <n v="625"/>
    <x v="36"/>
    <s v="Photography"/>
    <x v="1"/>
  </r>
  <r>
    <x v="446"/>
    <n v="605"/>
    <x v="36"/>
    <s v="Theater"/>
    <x v="0"/>
  </r>
  <r>
    <x v="32"/>
    <n v="269"/>
    <x v="36"/>
    <s v="Film &amp; Video"/>
    <x v="2"/>
  </r>
  <r>
    <x v="1"/>
    <n v="345"/>
    <x v="36"/>
    <s v="Film &amp; Video"/>
    <x v="1"/>
  </r>
  <r>
    <x v="18"/>
    <n v="110"/>
    <x v="36"/>
    <s v="Art"/>
    <x v="1"/>
  </r>
  <r>
    <x v="0"/>
    <n v="380"/>
    <x v="36"/>
    <s v="Music"/>
    <x v="1"/>
  </r>
  <r>
    <x v="1"/>
    <n v="140"/>
    <x v="36"/>
    <s v="Music"/>
    <x v="1"/>
  </r>
  <r>
    <x v="18"/>
    <n v="155"/>
    <x v="36"/>
    <s v="Design"/>
    <x v="1"/>
  </r>
  <r>
    <x v="327"/>
    <n v="720"/>
    <x v="36"/>
    <s v="Film &amp; Video"/>
    <x v="1"/>
  </r>
  <r>
    <x v="5"/>
    <n v="88"/>
    <x v="36"/>
    <s v="Fashion"/>
    <x v="1"/>
  </r>
  <r>
    <x v="22"/>
    <n v="250"/>
    <x v="36"/>
    <s v="Theater"/>
    <x v="1"/>
  </r>
  <r>
    <x v="43"/>
    <n v="130"/>
    <x v="36"/>
    <s v="Publishing"/>
    <x v="1"/>
  </r>
  <r>
    <x v="15"/>
    <n v="120"/>
    <x v="36"/>
    <s v="Publishing"/>
    <x v="1"/>
  </r>
  <r>
    <x v="7"/>
    <n v="95"/>
    <x v="36"/>
    <s v="Music"/>
    <x v="1"/>
  </r>
  <r>
    <x v="32"/>
    <n v="30"/>
    <x v="36"/>
    <s v="Theater"/>
    <x v="1"/>
  </r>
  <r>
    <x v="32"/>
    <n v="20"/>
    <x v="36"/>
    <s v="Publishing"/>
    <x v="1"/>
  </r>
  <r>
    <x v="447"/>
    <n v="25"/>
    <x v="36"/>
    <s v="Music"/>
    <x v="1"/>
  </r>
  <r>
    <x v="25"/>
    <n v="50"/>
    <x v="36"/>
    <s v="Design"/>
    <x v="2"/>
  </r>
  <r>
    <x v="11"/>
    <n v="40"/>
    <x v="36"/>
    <s v="Design"/>
    <x v="1"/>
  </r>
  <r>
    <x v="50"/>
    <n v="20"/>
    <x v="36"/>
    <s v="Theater"/>
    <x v="1"/>
  </r>
  <r>
    <x v="0"/>
    <n v="1"/>
    <x v="36"/>
    <s v="Theater"/>
    <x v="1"/>
  </r>
  <r>
    <x v="3"/>
    <n v="5"/>
    <x v="36"/>
    <s v="Film &amp; Video"/>
    <x v="1"/>
  </r>
  <r>
    <x v="11"/>
    <n v="5"/>
    <x v="36"/>
    <s v="Publishing"/>
    <x v="1"/>
  </r>
  <r>
    <x v="40"/>
    <n v="5"/>
    <x v="36"/>
    <s v="Music"/>
    <x v="1"/>
  </r>
  <r>
    <x v="17"/>
    <n v="10"/>
    <x v="36"/>
    <s v="Film &amp; Video"/>
    <x v="2"/>
  </r>
  <r>
    <x v="50"/>
    <n v="10"/>
    <x v="36"/>
    <s v="Art"/>
    <x v="1"/>
  </r>
  <r>
    <x v="1"/>
    <n v="0"/>
    <x v="36"/>
    <s v="Theater"/>
    <x v="2"/>
  </r>
  <r>
    <x v="1"/>
    <n v="0"/>
    <x v="36"/>
    <s v="Theater"/>
    <x v="1"/>
  </r>
  <r>
    <x v="3"/>
    <n v="0"/>
    <x v="36"/>
    <s v="Theater"/>
    <x v="1"/>
  </r>
  <r>
    <x v="32"/>
    <n v="0"/>
    <x v="36"/>
    <s v="Theater"/>
    <x v="1"/>
  </r>
  <r>
    <x v="44"/>
    <n v="0"/>
    <x v="36"/>
    <s v="Music"/>
    <x v="1"/>
  </r>
  <r>
    <x v="64"/>
    <n v="0"/>
    <x v="36"/>
    <s v="Music"/>
    <x v="1"/>
  </r>
  <r>
    <x v="0"/>
    <n v="526"/>
    <x v="14"/>
    <s v="Technology"/>
    <x v="2"/>
  </r>
  <r>
    <x v="131"/>
    <n v="3300"/>
    <x v="6"/>
    <s v="Film &amp; Video"/>
    <x v="0"/>
  </r>
  <r>
    <x v="92"/>
    <n v="3200"/>
    <x v="6"/>
    <s v="Film &amp; Video"/>
    <x v="0"/>
  </r>
  <r>
    <x v="448"/>
    <n v="9"/>
    <x v="6"/>
    <s v="Film &amp; Video"/>
    <x v="1"/>
  </r>
  <r>
    <x v="32"/>
    <n v="45"/>
    <x v="6"/>
    <s v="Film &amp; Video"/>
    <x v="2"/>
  </r>
  <r>
    <x v="110"/>
    <n v="12"/>
    <x v="6"/>
    <s v="Design"/>
    <x v="1"/>
  </r>
  <r>
    <x v="435"/>
    <n v="0"/>
    <x v="6"/>
    <s v="Film &amp; Video"/>
    <x v="1"/>
  </r>
  <r>
    <x v="449"/>
    <n v="160"/>
    <x v="0"/>
    <s v="Music"/>
    <x v="1"/>
  </r>
  <r>
    <x v="0"/>
    <n v="5704"/>
    <x v="40"/>
    <s v="Design"/>
    <x v="0"/>
  </r>
  <r>
    <x v="7"/>
    <n v="3720"/>
    <x v="40"/>
    <s v="Crafts"/>
    <x v="0"/>
  </r>
  <r>
    <x v="5"/>
    <n v="1858"/>
    <x v="40"/>
    <s v="Music"/>
    <x v="0"/>
  </r>
  <r>
    <x v="32"/>
    <n v="65"/>
    <x v="40"/>
    <s v="Art"/>
    <x v="1"/>
  </r>
  <r>
    <x v="3"/>
    <n v="25"/>
    <x v="40"/>
    <s v="Art"/>
    <x v="1"/>
  </r>
  <r>
    <x v="11"/>
    <n v="0"/>
    <x v="15"/>
    <s v="Film &amp; Video"/>
    <x v="1"/>
  </r>
  <r>
    <x v="155"/>
    <n v="2867"/>
    <x v="21"/>
    <s v="Music"/>
    <x v="0"/>
  </r>
  <r>
    <x v="25"/>
    <n v="1785"/>
    <x v="21"/>
    <s v="Film &amp; Video"/>
    <x v="1"/>
  </r>
  <r>
    <x v="63"/>
    <n v="590"/>
    <x v="21"/>
    <s v="Music"/>
    <x v="1"/>
  </r>
  <r>
    <x v="33"/>
    <n v="50"/>
    <x v="21"/>
    <s v="Food"/>
    <x v="1"/>
  </r>
  <r>
    <x v="1"/>
    <n v="80"/>
    <x v="21"/>
    <s v="Publishing"/>
    <x v="2"/>
  </r>
  <r>
    <x v="52"/>
    <n v="0"/>
    <x v="21"/>
    <s v="Photography"/>
    <x v="1"/>
  </r>
  <r>
    <x v="18"/>
    <n v="0"/>
    <x v="21"/>
    <s v="Comics"/>
    <x v="1"/>
  </r>
  <r>
    <x v="259"/>
    <n v="225"/>
    <x v="6"/>
    <s v="Publishing"/>
    <x v="1"/>
  </r>
  <r>
    <x v="11"/>
    <n v="0"/>
    <x v="6"/>
    <s v="Film &amp; Video"/>
    <x v="1"/>
  </r>
  <r>
    <x v="13"/>
    <n v="486"/>
    <x v="9"/>
    <s v="Comics"/>
    <x v="0"/>
  </r>
  <r>
    <x v="52"/>
    <n v="207"/>
    <x v="9"/>
    <s v="Comics"/>
    <x v="0"/>
  </r>
  <r>
    <x v="22"/>
    <n v="4610"/>
    <x v="35"/>
    <s v="Film &amp; Video"/>
    <x v="0"/>
  </r>
  <r>
    <x v="32"/>
    <n v="55"/>
    <x v="28"/>
    <s v="Photography"/>
    <x v="1"/>
  </r>
  <r>
    <x v="1"/>
    <n v="0"/>
    <x v="19"/>
    <s v="Music"/>
    <x v="1"/>
  </r>
  <r>
    <x v="3"/>
    <n v="0"/>
    <x v="19"/>
    <s v="Design"/>
    <x v="1"/>
  </r>
  <r>
    <x v="450"/>
    <n v="60"/>
    <x v="27"/>
    <s v="Music"/>
    <x v="1"/>
  </r>
  <r>
    <x v="11"/>
    <n v="10140"/>
    <x v="8"/>
    <s v="Design"/>
    <x v="0"/>
  </r>
  <r>
    <x v="1"/>
    <n v="10"/>
    <x v="7"/>
    <s v="Games"/>
    <x v="1"/>
  </r>
  <r>
    <x v="32"/>
    <n v="2415"/>
    <x v="23"/>
    <s v="Film &amp; Video"/>
    <x v="0"/>
  </r>
  <r>
    <x v="0"/>
    <n v="45"/>
    <x v="23"/>
    <s v="Film &amp; Video"/>
    <x v="1"/>
  </r>
  <r>
    <x v="73"/>
    <n v="50"/>
    <x v="23"/>
    <s v="Journalism"/>
    <x v="3"/>
  </r>
  <r>
    <x v="451"/>
    <n v="0"/>
    <x v="23"/>
    <s v="Film &amp; Video"/>
    <x v="2"/>
  </r>
  <r>
    <x v="11"/>
    <n v="0"/>
    <x v="23"/>
    <s v="Photography"/>
    <x v="2"/>
  </r>
  <r>
    <x v="0"/>
    <n v="5155"/>
    <x v="6"/>
    <s v="Photography"/>
    <x v="0"/>
  </r>
  <r>
    <x v="18"/>
    <n v="1"/>
    <x v="6"/>
    <s v="Film &amp; Video"/>
    <x v="1"/>
  </r>
  <r>
    <x v="13"/>
    <n v="0"/>
    <x v="6"/>
    <s v="Film &amp; Video"/>
    <x v="2"/>
  </r>
  <r>
    <x v="54"/>
    <n v="0"/>
    <x v="6"/>
    <s v="Art"/>
    <x v="1"/>
  </r>
  <r>
    <x v="0"/>
    <n v="0"/>
    <x v="6"/>
    <s v="Film &amp; Video"/>
    <x v="1"/>
  </r>
  <r>
    <x v="25"/>
    <n v="0"/>
    <x v="6"/>
    <s v="Film &amp; Video"/>
    <x v="1"/>
  </r>
  <r>
    <x v="32"/>
    <n v="2260"/>
    <x v="37"/>
    <s v="Film &amp; Video"/>
    <x v="0"/>
  </r>
  <r>
    <x v="0"/>
    <n v="200"/>
    <x v="37"/>
    <s v="Music"/>
    <x v="1"/>
  </r>
  <r>
    <x v="5"/>
    <n v="2288"/>
    <x v="23"/>
    <s v="Film &amp; Video"/>
    <x v="0"/>
  </r>
  <r>
    <x v="28"/>
    <n v="1553"/>
    <x v="18"/>
    <s v="Film &amp; Video"/>
    <x v="0"/>
  </r>
  <r>
    <x v="1"/>
    <n v="3790"/>
    <x v="24"/>
    <s v="Publishing"/>
    <x v="0"/>
  </r>
  <r>
    <x v="3"/>
    <n v="1211"/>
    <x v="36"/>
    <s v="Film &amp; Video"/>
    <x v="0"/>
  </r>
  <r>
    <x v="5"/>
    <n v="0"/>
    <x v="6"/>
    <s v="Fashion"/>
    <x v="1"/>
  </r>
  <r>
    <x v="10"/>
    <n v="26238"/>
    <x v="10"/>
    <s v="Film &amp; Video"/>
    <x v="0"/>
  </r>
  <r>
    <x v="0"/>
    <n v="0"/>
    <x v="7"/>
    <s v="Fashion"/>
    <x v="1"/>
  </r>
  <r>
    <x v="18"/>
    <n v="500"/>
    <x v="6"/>
    <s v="Publishing"/>
    <x v="0"/>
  </r>
  <r>
    <x v="124"/>
    <n v="0"/>
    <x v="6"/>
    <s v="Music"/>
    <x v="1"/>
  </r>
  <r>
    <x v="11"/>
    <n v="0"/>
    <x v="6"/>
    <s v="Music"/>
    <x v="1"/>
  </r>
  <r>
    <x v="22"/>
    <n v="295"/>
    <x v="34"/>
    <s v="Publishing"/>
    <x v="1"/>
  </r>
  <r>
    <x v="22"/>
    <n v="5"/>
    <x v="36"/>
    <s v="Art"/>
    <x v="1"/>
  </r>
  <r>
    <x v="39"/>
    <n v="0"/>
    <x v="36"/>
    <s v="Film &amp; Video"/>
    <x v="1"/>
  </r>
  <r>
    <x v="19"/>
    <n v="235"/>
    <x v="23"/>
    <s v="Film &amp; Video"/>
    <x v="1"/>
  </r>
  <r>
    <x v="17"/>
    <n v="2368"/>
    <x v="24"/>
    <s v="Publishing"/>
    <x v="1"/>
  </r>
  <r>
    <x v="32"/>
    <n v="0"/>
    <x v="41"/>
    <s v="Dance"/>
    <x v="1"/>
  </r>
  <r>
    <x v="23"/>
    <n v="745"/>
    <x v="6"/>
    <s v="Film &amp; Video"/>
    <x v="1"/>
  </r>
  <r>
    <x v="5"/>
    <n v="333"/>
    <x v="4"/>
    <s v="Film &amp; Video"/>
    <x v="1"/>
  </r>
  <r>
    <x v="0"/>
    <n v="25"/>
    <x v="33"/>
    <s v="Journalism"/>
    <x v="1"/>
  </r>
  <r>
    <x v="18"/>
    <n v="780"/>
    <x v="23"/>
    <s v="Music"/>
    <x v="0"/>
  </r>
  <r>
    <x v="110"/>
    <n v="10"/>
    <x v="5"/>
    <s v="Music"/>
    <x v="1"/>
  </r>
  <r>
    <x v="0"/>
    <n v="200"/>
    <x v="6"/>
    <s v="Food"/>
    <x v="1"/>
  </r>
  <r>
    <x v="70"/>
    <n v="917"/>
    <x v="2"/>
    <s v="Music"/>
    <x v="0"/>
  </r>
  <r>
    <x v="22"/>
    <n v="605"/>
    <x v="41"/>
    <s v="Film &amp; Video"/>
    <x v="1"/>
  </r>
  <r>
    <x v="44"/>
    <n v="35319"/>
    <x v="6"/>
    <s v="Technology"/>
    <x v="0"/>
  </r>
  <r>
    <x v="7"/>
    <n v="2772"/>
    <x v="6"/>
    <s v="Dance"/>
    <x v="0"/>
  </r>
  <r>
    <x v="10"/>
    <n v="2734"/>
    <x v="6"/>
    <s v="Technology"/>
    <x v="1"/>
  </r>
  <r>
    <x v="1"/>
    <n v="3145"/>
    <x v="22"/>
    <s v="Film &amp; Video"/>
    <x v="0"/>
  </r>
  <r>
    <x v="18"/>
    <n v="501"/>
    <x v="18"/>
    <s v="Film &amp; Video"/>
    <x v="0"/>
  </r>
  <r>
    <x v="70"/>
    <n v="130"/>
    <x v="18"/>
    <s v="Comics"/>
    <x v="2"/>
  </r>
  <r>
    <x v="3"/>
    <n v="0"/>
    <x v="18"/>
    <s v="Music"/>
    <x v="2"/>
  </r>
  <r>
    <x v="18"/>
    <n v="1485"/>
    <x v="47"/>
    <s v="Music"/>
    <x v="0"/>
  </r>
  <r>
    <x v="0"/>
    <n v="325"/>
    <x v="47"/>
    <s v="Dance"/>
    <x v="1"/>
  </r>
  <r>
    <x v="1"/>
    <n v="20"/>
    <x v="47"/>
    <s v="Art"/>
    <x v="1"/>
  </r>
  <r>
    <x v="50"/>
    <n v="0"/>
    <x v="47"/>
    <s v="Games"/>
    <x v="1"/>
  </r>
  <r>
    <x v="7"/>
    <n v="0"/>
    <x v="47"/>
    <s v="Comics"/>
    <x v="1"/>
  </r>
  <r>
    <x v="25"/>
    <n v="20725"/>
    <x v="19"/>
    <s v="Music"/>
    <x v="0"/>
  </r>
  <r>
    <x v="380"/>
    <n v="2168"/>
    <x v="6"/>
    <s v="Technology"/>
    <x v="2"/>
  </r>
  <r>
    <x v="3"/>
    <n v="1045"/>
    <x v="6"/>
    <s v="Music"/>
    <x v="0"/>
  </r>
  <r>
    <x v="36"/>
    <n v="0"/>
    <x v="6"/>
    <s v="Film &amp; Video"/>
    <x v="1"/>
  </r>
  <r>
    <x v="11"/>
    <n v="275"/>
    <x v="16"/>
    <s v="Film &amp; Video"/>
    <x v="1"/>
  </r>
  <r>
    <x v="452"/>
    <n v="211"/>
    <x v="21"/>
    <s v="Film &amp; Video"/>
    <x v="1"/>
  </r>
  <r>
    <x v="18"/>
    <n v="20"/>
    <x v="5"/>
    <s v="Photography"/>
    <x v="1"/>
  </r>
  <r>
    <x v="0"/>
    <n v="910"/>
    <x v="31"/>
    <s v="Music"/>
    <x v="1"/>
  </r>
  <r>
    <x v="7"/>
    <n v="4015"/>
    <x v="19"/>
    <s v="Comics"/>
    <x v="0"/>
  </r>
  <r>
    <x v="0"/>
    <n v="701"/>
    <x v="19"/>
    <s v="Comics"/>
    <x v="1"/>
  </r>
  <r>
    <x v="51"/>
    <n v="875"/>
    <x v="19"/>
    <s v="Music"/>
    <x v="1"/>
  </r>
  <r>
    <x v="18"/>
    <n v="0"/>
    <x v="19"/>
    <s v="Publishing"/>
    <x v="1"/>
  </r>
  <r>
    <x v="23"/>
    <n v="0"/>
    <x v="19"/>
    <s v="Publishing"/>
    <x v="1"/>
  </r>
  <r>
    <x v="70"/>
    <n v="0"/>
    <x v="19"/>
    <s v="Art"/>
    <x v="1"/>
  </r>
  <r>
    <x v="453"/>
    <n v="305"/>
    <x v="8"/>
    <s v="Games"/>
    <x v="1"/>
  </r>
  <r>
    <x v="11"/>
    <n v="10150"/>
    <x v="6"/>
    <s v="Film &amp; Video"/>
    <x v="0"/>
  </r>
  <r>
    <x v="18"/>
    <n v="150"/>
    <x v="28"/>
    <s v="Music"/>
    <x v="1"/>
  </r>
  <r>
    <x v="39"/>
    <n v="26"/>
    <x v="28"/>
    <s v="Film &amp; Video"/>
    <x v="1"/>
  </r>
  <r>
    <x v="36"/>
    <n v="310"/>
    <x v="14"/>
    <s v="Film &amp; Video"/>
    <x v="1"/>
  </r>
  <r>
    <x v="75"/>
    <n v="750"/>
    <x v="14"/>
    <s v="Journalism"/>
    <x v="1"/>
  </r>
  <r>
    <x v="1"/>
    <n v="3384"/>
    <x v="30"/>
    <s v="Design"/>
    <x v="0"/>
  </r>
  <r>
    <x v="37"/>
    <n v="15180"/>
    <x v="12"/>
    <s v="Film &amp; Video"/>
    <x v="0"/>
  </r>
  <r>
    <x v="19"/>
    <n v="120"/>
    <x v="12"/>
    <s v="Games"/>
    <x v="1"/>
  </r>
  <r>
    <x v="192"/>
    <n v="345992"/>
    <x v="47"/>
    <s v="Film &amp; Video"/>
    <x v="0"/>
  </r>
  <r>
    <x v="265"/>
    <n v="26806"/>
    <x v="47"/>
    <s v="Music"/>
    <x v="0"/>
  </r>
  <r>
    <x v="19"/>
    <n v="23016"/>
    <x v="47"/>
    <s v="Music"/>
    <x v="0"/>
  </r>
  <r>
    <x v="25"/>
    <n v="31472"/>
    <x v="47"/>
    <s v="Music"/>
    <x v="0"/>
  </r>
  <r>
    <x v="11"/>
    <n v="16705"/>
    <x v="47"/>
    <s v="Music"/>
    <x v="0"/>
  </r>
  <r>
    <x v="12"/>
    <n v="11197"/>
    <x v="47"/>
    <s v="Film &amp; Video"/>
    <x v="0"/>
  </r>
  <r>
    <x v="124"/>
    <n v="9891"/>
    <x v="47"/>
    <s v="Music"/>
    <x v="0"/>
  </r>
  <r>
    <x v="36"/>
    <n v="7410"/>
    <x v="47"/>
    <s v="Music"/>
    <x v="0"/>
  </r>
  <r>
    <x v="454"/>
    <n v="20475"/>
    <x v="47"/>
    <s v="Music"/>
    <x v="0"/>
  </r>
  <r>
    <x v="11"/>
    <n v="11568"/>
    <x v="47"/>
    <s v="Music"/>
    <x v="0"/>
  </r>
  <r>
    <x v="11"/>
    <n v="11324"/>
    <x v="47"/>
    <s v="Music"/>
    <x v="0"/>
  </r>
  <r>
    <x v="11"/>
    <n v="12443"/>
    <x v="47"/>
    <s v="Music"/>
    <x v="0"/>
  </r>
  <r>
    <x v="25"/>
    <n v="20310"/>
    <x v="47"/>
    <s v="Music"/>
    <x v="0"/>
  </r>
  <r>
    <x v="23"/>
    <n v="9163"/>
    <x v="47"/>
    <s v="Music"/>
    <x v="0"/>
  </r>
  <r>
    <x v="40"/>
    <n v="13815"/>
    <x v="47"/>
    <s v="Music"/>
    <x v="0"/>
  </r>
  <r>
    <x v="0"/>
    <n v="2398"/>
    <x v="47"/>
    <s v="Music"/>
    <x v="1"/>
  </r>
  <r>
    <x v="19"/>
    <n v="15315"/>
    <x v="47"/>
    <s v="Publishing"/>
    <x v="0"/>
  </r>
  <r>
    <x v="12"/>
    <n v="14500"/>
    <x v="47"/>
    <s v="Music"/>
    <x v="0"/>
  </r>
  <r>
    <x v="49"/>
    <n v="2835"/>
    <x v="47"/>
    <s v="Music"/>
    <x v="1"/>
  </r>
  <r>
    <x v="50"/>
    <n v="3530"/>
    <x v="47"/>
    <s v="Music"/>
    <x v="0"/>
  </r>
  <r>
    <x v="22"/>
    <n v="5404"/>
    <x v="47"/>
    <s v="Music"/>
    <x v="0"/>
  </r>
  <r>
    <x v="36"/>
    <n v="7751"/>
    <x v="47"/>
    <s v="Music"/>
    <x v="0"/>
  </r>
  <r>
    <x v="36"/>
    <n v="7460"/>
    <x v="47"/>
    <s v="Music"/>
    <x v="0"/>
  </r>
  <r>
    <x v="124"/>
    <n v="10200"/>
    <x v="47"/>
    <s v="Music"/>
    <x v="0"/>
  </r>
  <r>
    <x v="0"/>
    <n v="9240"/>
    <x v="47"/>
    <s v="Music"/>
    <x v="0"/>
  </r>
  <r>
    <x v="22"/>
    <n v="5000"/>
    <x v="47"/>
    <s v="Comics"/>
    <x v="0"/>
  </r>
  <r>
    <x v="7"/>
    <n v="4152"/>
    <x v="47"/>
    <s v="Music"/>
    <x v="0"/>
  </r>
  <r>
    <x v="37"/>
    <n v="4510"/>
    <x v="47"/>
    <s v="Music"/>
    <x v="0"/>
  </r>
  <r>
    <x v="124"/>
    <n v="9860"/>
    <x v="47"/>
    <s v="Music"/>
    <x v="0"/>
  </r>
  <r>
    <x v="50"/>
    <n v="3924"/>
    <x v="47"/>
    <s v="Music"/>
    <x v="0"/>
  </r>
  <r>
    <x v="36"/>
    <n v="2289"/>
    <x v="47"/>
    <s v="Music"/>
    <x v="1"/>
  </r>
  <r>
    <x v="36"/>
    <n v="7732"/>
    <x v="47"/>
    <s v="Music"/>
    <x v="0"/>
  </r>
  <r>
    <x v="32"/>
    <n v="2292"/>
    <x v="47"/>
    <s v="Music"/>
    <x v="0"/>
  </r>
  <r>
    <x v="7"/>
    <n v="3064"/>
    <x v="47"/>
    <s v="Music"/>
    <x v="0"/>
  </r>
  <r>
    <x v="56"/>
    <n v="7600"/>
    <x v="47"/>
    <s v="Music"/>
    <x v="0"/>
  </r>
  <r>
    <x v="1"/>
    <n v="3275"/>
    <x v="47"/>
    <s v="Music"/>
    <x v="0"/>
  </r>
  <r>
    <x v="60"/>
    <n v="2550"/>
    <x v="47"/>
    <s v="Music"/>
    <x v="0"/>
  </r>
  <r>
    <x v="106"/>
    <n v="1940"/>
    <x v="47"/>
    <s v="Music"/>
    <x v="0"/>
  </r>
  <r>
    <x v="32"/>
    <n v="2200"/>
    <x v="47"/>
    <s v="Journalism"/>
    <x v="0"/>
  </r>
  <r>
    <x v="455"/>
    <n v="2212"/>
    <x v="47"/>
    <s v="Music"/>
    <x v="0"/>
  </r>
  <r>
    <x v="32"/>
    <n v="2415"/>
    <x v="47"/>
    <s v="Music"/>
    <x v="0"/>
  </r>
  <r>
    <x v="7"/>
    <n v="2858"/>
    <x v="47"/>
    <s v="Music"/>
    <x v="0"/>
  </r>
  <r>
    <x v="156"/>
    <n v="12525"/>
    <x v="47"/>
    <s v="Film &amp; Video"/>
    <x v="0"/>
  </r>
  <r>
    <x v="456"/>
    <n v="4190"/>
    <x v="47"/>
    <s v="Music"/>
    <x v="1"/>
  </r>
  <r>
    <x v="32"/>
    <n v="2800"/>
    <x v="47"/>
    <s v="Music"/>
    <x v="0"/>
  </r>
  <r>
    <x v="1"/>
    <n v="3532"/>
    <x v="47"/>
    <s v="Music"/>
    <x v="0"/>
  </r>
  <r>
    <x v="75"/>
    <n v="11720"/>
    <x v="47"/>
    <s v="Music"/>
    <x v="0"/>
  </r>
  <r>
    <x v="32"/>
    <n v="3293"/>
    <x v="47"/>
    <s v="Music"/>
    <x v="0"/>
  </r>
  <r>
    <x v="32"/>
    <n v="2015"/>
    <x v="47"/>
    <s v="Music"/>
    <x v="0"/>
  </r>
  <r>
    <x v="32"/>
    <n v="3916"/>
    <x v="47"/>
    <s v="Photography"/>
    <x v="0"/>
  </r>
  <r>
    <x v="56"/>
    <n v="3489"/>
    <x v="47"/>
    <s v="Music"/>
    <x v="1"/>
  </r>
  <r>
    <x v="1"/>
    <n v="3422"/>
    <x v="47"/>
    <s v="Music"/>
    <x v="0"/>
  </r>
  <r>
    <x v="11"/>
    <n v="2205"/>
    <x v="47"/>
    <s v="Music"/>
    <x v="2"/>
  </r>
  <r>
    <x v="1"/>
    <n v="3060"/>
    <x v="47"/>
    <s v="Music"/>
    <x v="0"/>
  </r>
  <r>
    <x v="19"/>
    <n v="2130"/>
    <x v="47"/>
    <s v="Music"/>
    <x v="2"/>
  </r>
  <r>
    <x v="0"/>
    <n v="6085"/>
    <x v="47"/>
    <s v="Film &amp; Video"/>
    <x v="0"/>
  </r>
  <r>
    <x v="64"/>
    <n v="5558"/>
    <x v="47"/>
    <s v="Film &amp; Video"/>
    <x v="1"/>
  </r>
  <r>
    <x v="22"/>
    <n v="5055"/>
    <x v="47"/>
    <s v="Music"/>
    <x v="0"/>
  </r>
  <r>
    <x v="1"/>
    <n v="3669"/>
    <x v="47"/>
    <s v="Journalism"/>
    <x v="0"/>
  </r>
  <r>
    <x v="36"/>
    <n v="7185"/>
    <x v="47"/>
    <s v="Music"/>
    <x v="0"/>
  </r>
  <r>
    <x v="3"/>
    <n v="1235"/>
    <x v="47"/>
    <s v="Music"/>
    <x v="0"/>
  </r>
  <r>
    <x v="11"/>
    <n v="10038"/>
    <x v="47"/>
    <s v="Film &amp; Video"/>
    <x v="0"/>
  </r>
  <r>
    <x v="50"/>
    <n v="3573"/>
    <x v="47"/>
    <s v="Music"/>
    <x v="0"/>
  </r>
  <r>
    <x v="22"/>
    <n v="4880"/>
    <x v="47"/>
    <s v="Film &amp; Video"/>
    <x v="0"/>
  </r>
  <r>
    <x v="7"/>
    <n v="1695"/>
    <x v="47"/>
    <s v="Music"/>
    <x v="2"/>
  </r>
  <r>
    <x v="13"/>
    <n v="1211"/>
    <x v="47"/>
    <s v="Music"/>
    <x v="0"/>
  </r>
  <r>
    <x v="37"/>
    <n v="4500"/>
    <x v="47"/>
    <s v="Music"/>
    <x v="0"/>
  </r>
  <r>
    <x v="32"/>
    <n v="2105"/>
    <x v="47"/>
    <s v="Music"/>
    <x v="0"/>
  </r>
  <r>
    <x v="33"/>
    <n v="2416"/>
    <x v="47"/>
    <s v="Music"/>
    <x v="1"/>
  </r>
  <r>
    <x v="44"/>
    <n v="5535"/>
    <x v="47"/>
    <s v="Film &amp; Video"/>
    <x v="1"/>
  </r>
  <r>
    <x v="7"/>
    <n v="2615"/>
    <x v="47"/>
    <s v="Film &amp; Video"/>
    <x v="0"/>
  </r>
  <r>
    <x v="25"/>
    <n v="910"/>
    <x v="47"/>
    <s v="Music"/>
    <x v="1"/>
  </r>
  <r>
    <x v="32"/>
    <n v="2931"/>
    <x v="47"/>
    <s v="Music"/>
    <x v="0"/>
  </r>
  <r>
    <x v="3"/>
    <n v="1060"/>
    <x v="47"/>
    <s v="Publishing"/>
    <x v="0"/>
  </r>
  <r>
    <x v="19"/>
    <n v="2255"/>
    <x v="47"/>
    <s v="Music"/>
    <x v="1"/>
  </r>
  <r>
    <x v="0"/>
    <n v="525"/>
    <x v="47"/>
    <s v="Film &amp; Video"/>
    <x v="1"/>
  </r>
  <r>
    <x v="50"/>
    <n v="1090"/>
    <x v="47"/>
    <s v="Music"/>
    <x v="1"/>
  </r>
  <r>
    <x v="0"/>
    <n v="1540"/>
    <x v="47"/>
    <s v="Music"/>
    <x v="1"/>
  </r>
  <r>
    <x v="11"/>
    <n v="917"/>
    <x v="47"/>
    <s v="Music"/>
    <x v="1"/>
  </r>
  <r>
    <x v="23"/>
    <n v="585"/>
    <x v="47"/>
    <s v="Music"/>
    <x v="1"/>
  </r>
  <r>
    <x v="40"/>
    <n v="950"/>
    <x v="47"/>
    <s v="Film &amp; Video"/>
    <x v="1"/>
  </r>
  <r>
    <x v="3"/>
    <n v="1281"/>
    <x v="47"/>
    <s v="Music"/>
    <x v="0"/>
  </r>
  <r>
    <x v="17"/>
    <n v="2125"/>
    <x v="47"/>
    <s v="Film &amp; Video"/>
    <x v="2"/>
  </r>
  <r>
    <x v="56"/>
    <n v="1830"/>
    <x v="47"/>
    <s v="Music"/>
    <x v="1"/>
  </r>
  <r>
    <x v="3"/>
    <n v="1257"/>
    <x v="47"/>
    <s v="Film &amp; Video"/>
    <x v="0"/>
  </r>
  <r>
    <x v="3"/>
    <n v="1690"/>
    <x v="47"/>
    <s v="Music"/>
    <x v="0"/>
  </r>
  <r>
    <x v="7"/>
    <n v="653"/>
    <x v="47"/>
    <s v="Music"/>
    <x v="1"/>
  </r>
  <r>
    <x v="23"/>
    <n v="418"/>
    <x v="47"/>
    <s v="Music"/>
    <x v="1"/>
  </r>
  <r>
    <x v="28"/>
    <n v="515"/>
    <x v="47"/>
    <s v="Music"/>
    <x v="1"/>
  </r>
  <r>
    <x v="5"/>
    <n v="1500"/>
    <x v="47"/>
    <s v="Music"/>
    <x v="0"/>
  </r>
  <r>
    <x v="12"/>
    <n v="747"/>
    <x v="47"/>
    <s v="Music"/>
    <x v="1"/>
  </r>
  <r>
    <x v="7"/>
    <n v="1075"/>
    <x v="47"/>
    <s v="Film &amp; Video"/>
    <x v="1"/>
  </r>
  <r>
    <x v="0"/>
    <n v="590"/>
    <x v="47"/>
    <s v="Music"/>
    <x v="1"/>
  </r>
  <r>
    <x v="19"/>
    <n v="845"/>
    <x v="47"/>
    <s v="Music"/>
    <x v="1"/>
  </r>
  <r>
    <x v="0"/>
    <n v="390"/>
    <x v="47"/>
    <s v="Music"/>
    <x v="1"/>
  </r>
  <r>
    <x v="18"/>
    <n v="549"/>
    <x v="47"/>
    <s v="Music"/>
    <x v="0"/>
  </r>
  <r>
    <x v="3"/>
    <n v="500"/>
    <x v="47"/>
    <s v="Film &amp; Video"/>
    <x v="1"/>
  </r>
  <r>
    <x v="55"/>
    <n v="1220"/>
    <x v="47"/>
    <s v="Technology"/>
    <x v="2"/>
  </r>
  <r>
    <x v="23"/>
    <n v="1020"/>
    <x v="47"/>
    <s v="Music"/>
    <x v="1"/>
  </r>
  <r>
    <x v="3"/>
    <n v="265"/>
    <x v="47"/>
    <s v="Art"/>
    <x v="1"/>
  </r>
  <r>
    <x v="80"/>
    <n v="275"/>
    <x v="47"/>
    <s v="Film &amp; Video"/>
    <x v="1"/>
  </r>
  <r>
    <x v="32"/>
    <n v="320"/>
    <x v="47"/>
    <s v="Film &amp; Video"/>
    <x v="1"/>
  </r>
  <r>
    <x v="51"/>
    <n v="355"/>
    <x v="47"/>
    <s v="Music"/>
    <x v="1"/>
  </r>
  <r>
    <x v="137"/>
    <n v="65"/>
    <x v="47"/>
    <s v="Music"/>
    <x v="1"/>
  </r>
  <r>
    <x v="12"/>
    <n v="220"/>
    <x v="47"/>
    <s v="Music"/>
    <x v="1"/>
  </r>
  <r>
    <x v="10"/>
    <n v="310"/>
    <x v="47"/>
    <s v="Film &amp; Video"/>
    <x v="1"/>
  </r>
  <r>
    <x v="32"/>
    <n v="160"/>
    <x v="47"/>
    <s v="Music"/>
    <x v="1"/>
  </r>
  <r>
    <x v="96"/>
    <n v="126"/>
    <x v="47"/>
    <s v="Film &amp; Video"/>
    <x v="1"/>
  </r>
  <r>
    <x v="75"/>
    <n v="120"/>
    <x v="47"/>
    <s v="Music"/>
    <x v="1"/>
  </r>
  <r>
    <x v="5"/>
    <n v="195"/>
    <x v="47"/>
    <s v="Music"/>
    <x v="1"/>
  </r>
  <r>
    <x v="56"/>
    <n v="365"/>
    <x v="47"/>
    <s v="Music"/>
    <x v="1"/>
  </r>
  <r>
    <x v="3"/>
    <n v="114"/>
    <x v="47"/>
    <s v="Film &amp; Video"/>
    <x v="1"/>
  </r>
  <r>
    <x v="166"/>
    <n v="280"/>
    <x v="47"/>
    <s v="Film &amp; Video"/>
    <x v="1"/>
  </r>
  <r>
    <x v="19"/>
    <n v="185"/>
    <x v="47"/>
    <s v="Music"/>
    <x v="1"/>
  </r>
  <r>
    <x v="22"/>
    <n v="225"/>
    <x v="47"/>
    <s v="Music"/>
    <x v="1"/>
  </r>
  <r>
    <x v="12"/>
    <n v="235"/>
    <x v="47"/>
    <s v="Music"/>
    <x v="1"/>
  </r>
  <r>
    <x v="5"/>
    <n v="245"/>
    <x v="47"/>
    <s v="Music"/>
    <x v="1"/>
  </r>
  <r>
    <x v="2"/>
    <n v="130"/>
    <x v="47"/>
    <s v="Food"/>
    <x v="1"/>
  </r>
  <r>
    <x v="50"/>
    <n v="45"/>
    <x v="47"/>
    <s v="Theater"/>
    <x v="1"/>
  </r>
  <r>
    <x v="64"/>
    <n v="85"/>
    <x v="47"/>
    <s v="Film &amp; Video"/>
    <x v="1"/>
  </r>
  <r>
    <x v="1"/>
    <n v="220"/>
    <x v="47"/>
    <s v="Music"/>
    <x v="1"/>
  </r>
  <r>
    <x v="3"/>
    <n v="60"/>
    <x v="47"/>
    <s v="Music"/>
    <x v="1"/>
  </r>
  <r>
    <x v="0"/>
    <n v="75"/>
    <x v="47"/>
    <s v="Music"/>
    <x v="1"/>
  </r>
  <r>
    <x v="22"/>
    <n v="20"/>
    <x v="47"/>
    <s v="Film &amp; Video"/>
    <x v="1"/>
  </r>
  <r>
    <x v="155"/>
    <n v="35"/>
    <x v="47"/>
    <s v="Music"/>
    <x v="1"/>
  </r>
  <r>
    <x v="457"/>
    <n v="200"/>
    <x v="47"/>
    <s v="Food"/>
    <x v="1"/>
  </r>
  <r>
    <x v="25"/>
    <n v="145"/>
    <x v="47"/>
    <s v="Music"/>
    <x v="1"/>
  </r>
  <r>
    <x v="56"/>
    <n v="30"/>
    <x v="47"/>
    <s v="Music"/>
    <x v="1"/>
  </r>
  <r>
    <x v="458"/>
    <n v="110"/>
    <x v="47"/>
    <s v="Publishing"/>
    <x v="1"/>
  </r>
  <r>
    <x v="7"/>
    <n v="75"/>
    <x v="47"/>
    <s v="Music"/>
    <x v="1"/>
  </r>
  <r>
    <x v="89"/>
    <n v="50"/>
    <x v="47"/>
    <s v="Music"/>
    <x v="1"/>
  </r>
  <r>
    <x v="32"/>
    <n v="20"/>
    <x v="47"/>
    <s v="Music"/>
    <x v="1"/>
  </r>
  <r>
    <x v="7"/>
    <n v="15"/>
    <x v="47"/>
    <s v="Photography"/>
    <x v="2"/>
  </r>
  <r>
    <x v="32"/>
    <n v="50"/>
    <x v="47"/>
    <s v="Music"/>
    <x v="1"/>
  </r>
  <r>
    <x v="36"/>
    <n v="0"/>
    <x v="47"/>
    <s v="Film &amp; Video"/>
    <x v="1"/>
  </r>
  <r>
    <x v="101"/>
    <n v="0"/>
    <x v="47"/>
    <s v="Music"/>
    <x v="1"/>
  </r>
  <r>
    <x v="3"/>
    <n v="0"/>
    <x v="47"/>
    <s v="Music"/>
    <x v="2"/>
  </r>
  <r>
    <x v="37"/>
    <n v="0"/>
    <x v="47"/>
    <s v="Music"/>
    <x v="1"/>
  </r>
  <r>
    <x v="3"/>
    <n v="0"/>
    <x v="47"/>
    <s v="Film &amp; Video"/>
    <x v="1"/>
  </r>
  <r>
    <x v="25"/>
    <n v="0"/>
    <x v="47"/>
    <s v="Music"/>
    <x v="1"/>
  </r>
  <r>
    <x v="12"/>
    <n v="0"/>
    <x v="47"/>
    <s v="Music"/>
    <x v="1"/>
  </r>
  <r>
    <x v="40"/>
    <n v="0"/>
    <x v="47"/>
    <s v="Film &amp; Video"/>
    <x v="1"/>
  </r>
  <r>
    <x v="19"/>
    <n v="0"/>
    <x v="47"/>
    <s v="Music"/>
    <x v="1"/>
  </r>
  <r>
    <x v="88"/>
    <n v="0"/>
    <x v="47"/>
    <s v="Music"/>
    <x v="1"/>
  </r>
  <r>
    <x v="60"/>
    <n v="0"/>
    <x v="47"/>
    <s v="Music"/>
    <x v="2"/>
  </r>
  <r>
    <x v="88"/>
    <n v="0"/>
    <x v="47"/>
    <s v="Music"/>
    <x v="2"/>
  </r>
  <r>
    <x v="90"/>
    <n v="2020"/>
    <x v="39"/>
    <s v="Theater"/>
    <x v="0"/>
  </r>
  <r>
    <x v="32"/>
    <n v="815"/>
    <x v="3"/>
    <s v="Music"/>
    <x v="1"/>
  </r>
  <r>
    <x v="23"/>
    <n v="8000"/>
    <x v="26"/>
    <s v="Film &amp; Video"/>
    <x v="0"/>
  </r>
  <r>
    <x v="0"/>
    <n v="5274"/>
    <x v="6"/>
    <s v="Publishing"/>
    <x v="0"/>
  </r>
  <r>
    <x v="156"/>
    <n v="18275"/>
    <x v="3"/>
    <s v="Film &amp; Video"/>
    <x v="0"/>
  </r>
  <r>
    <x v="7"/>
    <n v="710"/>
    <x v="24"/>
    <s v="Photography"/>
    <x v="1"/>
  </r>
  <r>
    <x v="22"/>
    <n v="0"/>
    <x v="24"/>
    <s v="Music"/>
    <x v="1"/>
  </r>
  <r>
    <x v="77"/>
    <n v="600"/>
    <x v="39"/>
    <s v="Theater"/>
    <x v="0"/>
  </r>
  <r>
    <x v="0"/>
    <n v="195"/>
    <x v="39"/>
    <s v="Theater"/>
    <x v="1"/>
  </r>
  <r>
    <x v="0"/>
    <n v="5350"/>
    <x v="23"/>
    <s v="Music"/>
    <x v="0"/>
  </r>
  <r>
    <x v="459"/>
    <n v="3644"/>
    <x v="23"/>
    <s v="Music"/>
    <x v="0"/>
  </r>
  <r>
    <x v="32"/>
    <n v="2435"/>
    <x v="23"/>
    <s v="Film &amp; Video"/>
    <x v="0"/>
  </r>
  <r>
    <x v="83"/>
    <n v="455"/>
    <x v="23"/>
    <s v="Music"/>
    <x v="0"/>
  </r>
  <r>
    <x v="71"/>
    <n v="670"/>
    <x v="13"/>
    <s v="Art"/>
    <x v="1"/>
  </r>
  <r>
    <x v="222"/>
    <n v="705"/>
    <x v="13"/>
    <s v="Art"/>
    <x v="1"/>
  </r>
  <r>
    <x v="32"/>
    <n v="570"/>
    <x v="23"/>
    <s v="Music"/>
    <x v="1"/>
  </r>
  <r>
    <x v="3"/>
    <n v="3510"/>
    <x v="39"/>
    <s v="Film &amp; Video"/>
    <x v="0"/>
  </r>
  <r>
    <x v="3"/>
    <n v="2216"/>
    <x v="39"/>
    <s v="Film &amp; Video"/>
    <x v="0"/>
  </r>
  <r>
    <x v="25"/>
    <n v="20300"/>
    <x v="39"/>
    <s v="Film &amp; Video"/>
    <x v="0"/>
  </r>
  <r>
    <x v="18"/>
    <n v="2350"/>
    <x v="39"/>
    <s v="Film &amp; Video"/>
    <x v="0"/>
  </r>
  <r>
    <x v="39"/>
    <n v="785"/>
    <x v="39"/>
    <s v="Music"/>
    <x v="0"/>
  </r>
  <r>
    <x v="11"/>
    <n v="945"/>
    <x v="39"/>
    <s v="Publishing"/>
    <x v="1"/>
  </r>
  <r>
    <x v="56"/>
    <n v="565"/>
    <x v="39"/>
    <s v="Music"/>
    <x v="1"/>
  </r>
  <r>
    <x v="32"/>
    <n v="2000"/>
    <x v="39"/>
    <s v="Film &amp; Video"/>
    <x v="0"/>
  </r>
  <r>
    <x v="460"/>
    <n v="700"/>
    <x v="39"/>
    <s v="Film &amp; Video"/>
    <x v="1"/>
  </r>
  <r>
    <x v="22"/>
    <n v="210"/>
    <x v="39"/>
    <s v="Film &amp; Video"/>
    <x v="2"/>
  </r>
  <r>
    <x v="83"/>
    <n v="115"/>
    <x v="39"/>
    <s v="Publishing"/>
    <x v="1"/>
  </r>
  <r>
    <x v="32"/>
    <n v="45"/>
    <x v="39"/>
    <s v="Music"/>
    <x v="1"/>
  </r>
  <r>
    <x v="64"/>
    <n v="980"/>
    <x v="39"/>
    <s v="Film &amp; Video"/>
    <x v="1"/>
  </r>
  <r>
    <x v="3"/>
    <n v="60"/>
    <x v="39"/>
    <s v="Film &amp; Video"/>
    <x v="1"/>
  </r>
  <r>
    <x v="23"/>
    <n v="100"/>
    <x v="39"/>
    <s v="Theater"/>
    <x v="1"/>
  </r>
  <r>
    <x v="7"/>
    <n v="30"/>
    <x v="39"/>
    <s v="Film &amp; Video"/>
    <x v="1"/>
  </r>
  <r>
    <x v="32"/>
    <n v="0"/>
    <x v="39"/>
    <s v="Film &amp; Video"/>
    <x v="1"/>
  </r>
  <r>
    <x v="0"/>
    <n v="0"/>
    <x v="39"/>
    <s v="Games"/>
    <x v="1"/>
  </r>
  <r>
    <x v="11"/>
    <n v="515"/>
    <x v="39"/>
    <s v="Music"/>
    <x v="1"/>
  </r>
  <r>
    <x v="22"/>
    <n v="4017"/>
    <x v="39"/>
    <s v="Film &amp; Video"/>
    <x v="0"/>
  </r>
  <r>
    <x v="5"/>
    <n v="170"/>
    <x v="39"/>
    <s v="Music"/>
    <x v="1"/>
  </r>
  <r>
    <x v="3"/>
    <n v="1016"/>
    <x v="32"/>
    <s v="Theater"/>
    <x v="0"/>
  </r>
  <r>
    <x v="461"/>
    <n v="30752"/>
    <x v="32"/>
    <s v="Film &amp; Video"/>
    <x v="0"/>
  </r>
  <r>
    <x v="10"/>
    <n v="28049"/>
    <x v="32"/>
    <s v="Film &amp; Video"/>
    <x v="0"/>
  </r>
  <r>
    <x v="11"/>
    <n v="23171"/>
    <x v="32"/>
    <s v="Music"/>
    <x v="0"/>
  </r>
  <r>
    <x v="0"/>
    <n v="5635"/>
    <x v="32"/>
    <s v="Publishing"/>
    <x v="0"/>
  </r>
  <r>
    <x v="25"/>
    <n v="24689"/>
    <x v="32"/>
    <s v="Film &amp; Video"/>
    <x v="0"/>
  </r>
  <r>
    <x v="0"/>
    <n v="8285"/>
    <x v="32"/>
    <s v="Technology"/>
    <x v="0"/>
  </r>
  <r>
    <x v="7"/>
    <n v="5919"/>
    <x v="32"/>
    <s v="Design"/>
    <x v="0"/>
  </r>
  <r>
    <x v="19"/>
    <n v="15055"/>
    <x v="32"/>
    <s v="Theater"/>
    <x v="0"/>
  </r>
  <r>
    <x v="22"/>
    <n v="4100"/>
    <x v="32"/>
    <s v="Music"/>
    <x v="0"/>
  </r>
  <r>
    <x v="36"/>
    <n v="15083"/>
    <x v="32"/>
    <s v="Music"/>
    <x v="0"/>
  </r>
  <r>
    <x v="11"/>
    <n v="10372"/>
    <x v="32"/>
    <s v="Film &amp; Video"/>
    <x v="0"/>
  </r>
  <r>
    <x v="50"/>
    <n v="3518"/>
    <x v="32"/>
    <s v="Journalism"/>
    <x v="0"/>
  </r>
  <r>
    <x v="17"/>
    <n v="5611"/>
    <x v="32"/>
    <s v="Music"/>
    <x v="0"/>
  </r>
  <r>
    <x v="17"/>
    <n v="6437"/>
    <x v="32"/>
    <s v="Music"/>
    <x v="0"/>
  </r>
  <r>
    <x v="0"/>
    <n v="5361"/>
    <x v="32"/>
    <s v="Publishing"/>
    <x v="0"/>
  </r>
  <r>
    <x v="1"/>
    <n v="3316"/>
    <x v="32"/>
    <s v="Music"/>
    <x v="0"/>
  </r>
  <r>
    <x v="1"/>
    <n v="3095"/>
    <x v="32"/>
    <s v="Theater"/>
    <x v="0"/>
  </r>
  <r>
    <x v="22"/>
    <n v="4283"/>
    <x v="32"/>
    <s v="Music"/>
    <x v="0"/>
  </r>
  <r>
    <x v="378"/>
    <n v="4197"/>
    <x v="32"/>
    <s v="Art"/>
    <x v="0"/>
  </r>
  <r>
    <x v="0"/>
    <n v="7612"/>
    <x v="32"/>
    <s v="Design"/>
    <x v="0"/>
  </r>
  <r>
    <x v="23"/>
    <n v="10540"/>
    <x v="32"/>
    <s v="Film &amp; Video"/>
    <x v="0"/>
  </r>
  <r>
    <x v="60"/>
    <n v="2681"/>
    <x v="32"/>
    <s v="Theater"/>
    <x v="0"/>
  </r>
  <r>
    <x v="54"/>
    <n v="1605"/>
    <x v="32"/>
    <s v="Games"/>
    <x v="2"/>
  </r>
  <r>
    <x v="5"/>
    <n v="2803"/>
    <x v="32"/>
    <s v="Music"/>
    <x v="0"/>
  </r>
  <r>
    <x v="19"/>
    <n v="4518"/>
    <x v="32"/>
    <s v="Art"/>
    <x v="1"/>
  </r>
  <r>
    <x v="11"/>
    <n v="10502"/>
    <x v="32"/>
    <s v="Film &amp; Video"/>
    <x v="0"/>
  </r>
  <r>
    <x v="0"/>
    <n v="5732"/>
    <x v="32"/>
    <s v="Art"/>
    <x v="0"/>
  </r>
  <r>
    <x v="462"/>
    <n v="1536"/>
    <x v="32"/>
    <s v="Music"/>
    <x v="0"/>
  </r>
  <r>
    <x v="36"/>
    <n v="7120"/>
    <x v="32"/>
    <s v="Film &amp; Video"/>
    <x v="0"/>
  </r>
  <r>
    <x v="32"/>
    <n v="2249"/>
    <x v="32"/>
    <s v="Art"/>
    <x v="0"/>
  </r>
  <r>
    <x v="32"/>
    <n v="2227"/>
    <x v="32"/>
    <s v="Music"/>
    <x v="0"/>
  </r>
  <r>
    <x v="131"/>
    <n v="3560"/>
    <x v="32"/>
    <s v="Photography"/>
    <x v="0"/>
  </r>
  <r>
    <x v="362"/>
    <n v="3576"/>
    <x v="32"/>
    <s v="Film &amp; Video"/>
    <x v="1"/>
  </r>
  <r>
    <x v="214"/>
    <n v="2345"/>
    <x v="32"/>
    <s v="Art"/>
    <x v="1"/>
  </r>
  <r>
    <x v="7"/>
    <n v="2727"/>
    <x v="32"/>
    <s v="Film &amp; Video"/>
    <x v="0"/>
  </r>
  <r>
    <x v="32"/>
    <n v="2179"/>
    <x v="32"/>
    <s v="Music"/>
    <x v="0"/>
  </r>
  <r>
    <x v="11"/>
    <n v="10420"/>
    <x v="32"/>
    <s v="Music"/>
    <x v="0"/>
  </r>
  <r>
    <x v="3"/>
    <n v="1219"/>
    <x v="32"/>
    <s v="Art"/>
    <x v="0"/>
  </r>
  <r>
    <x v="1"/>
    <n v="3085"/>
    <x v="32"/>
    <s v="Music"/>
    <x v="0"/>
  </r>
  <r>
    <x v="1"/>
    <n v="3013"/>
    <x v="32"/>
    <s v="Theater"/>
    <x v="0"/>
  </r>
  <r>
    <x v="5"/>
    <n v="1540"/>
    <x v="32"/>
    <s v="Music"/>
    <x v="0"/>
  </r>
  <r>
    <x v="1"/>
    <n v="3067"/>
    <x v="32"/>
    <s v="Music"/>
    <x v="0"/>
  </r>
  <r>
    <x v="287"/>
    <n v="15066"/>
    <x v="32"/>
    <s v="Film &amp; Video"/>
    <x v="0"/>
  </r>
  <r>
    <x v="5"/>
    <n v="1635"/>
    <x v="32"/>
    <s v="Theater"/>
    <x v="0"/>
  </r>
  <r>
    <x v="25"/>
    <n v="1145"/>
    <x v="32"/>
    <s v="Film &amp; Video"/>
    <x v="2"/>
  </r>
  <r>
    <x v="50"/>
    <n v="1375"/>
    <x v="32"/>
    <s v="Art"/>
    <x v="1"/>
  </r>
  <r>
    <x v="463"/>
    <n v="1485"/>
    <x v="32"/>
    <s v="Film &amp; Video"/>
    <x v="1"/>
  </r>
  <r>
    <x v="12"/>
    <n v="734"/>
    <x v="32"/>
    <s v="Theater"/>
    <x v="1"/>
  </r>
  <r>
    <x v="59"/>
    <n v="720"/>
    <x v="32"/>
    <s v="Art"/>
    <x v="0"/>
  </r>
  <r>
    <x v="11"/>
    <n v="995"/>
    <x v="32"/>
    <s v="Film &amp; Video"/>
    <x v="1"/>
  </r>
  <r>
    <x v="7"/>
    <n v="473"/>
    <x v="32"/>
    <s v="Publishing"/>
    <x v="1"/>
  </r>
  <r>
    <x v="99"/>
    <n v="890"/>
    <x v="32"/>
    <s v="Film &amp; Video"/>
    <x v="0"/>
  </r>
  <r>
    <x v="22"/>
    <n v="1040"/>
    <x v="32"/>
    <s v="Film &amp; Video"/>
    <x v="1"/>
  </r>
  <r>
    <x v="5"/>
    <n v="2245"/>
    <x v="32"/>
    <s v="Film &amp; Video"/>
    <x v="0"/>
  </r>
  <r>
    <x v="0"/>
    <n v="395"/>
    <x v="32"/>
    <s v="Comics"/>
    <x v="1"/>
  </r>
  <r>
    <x v="5"/>
    <n v="1521"/>
    <x v="32"/>
    <s v="Music"/>
    <x v="0"/>
  </r>
  <r>
    <x v="79"/>
    <n v="535"/>
    <x v="32"/>
    <s v="Photography"/>
    <x v="2"/>
  </r>
  <r>
    <x v="18"/>
    <n v="575"/>
    <x v="32"/>
    <s v="Film &amp; Video"/>
    <x v="0"/>
  </r>
  <r>
    <x v="464"/>
    <n v="570"/>
    <x v="32"/>
    <s v="Film &amp; Video"/>
    <x v="1"/>
  </r>
  <r>
    <x v="70"/>
    <n v="878"/>
    <x v="32"/>
    <s v="Music"/>
    <x v="0"/>
  </r>
  <r>
    <x v="119"/>
    <n v="525"/>
    <x v="32"/>
    <s v="Music"/>
    <x v="1"/>
  </r>
  <r>
    <x v="0"/>
    <n v="455"/>
    <x v="32"/>
    <s v="Music"/>
    <x v="1"/>
  </r>
  <r>
    <x v="37"/>
    <n v="1090"/>
    <x v="32"/>
    <s v="Publishing"/>
    <x v="1"/>
  </r>
  <r>
    <x v="0"/>
    <n v="810"/>
    <x v="32"/>
    <s v="Film &amp; Video"/>
    <x v="1"/>
  </r>
  <r>
    <x v="5"/>
    <n v="645"/>
    <x v="32"/>
    <s v="Music"/>
    <x v="1"/>
  </r>
  <r>
    <x v="36"/>
    <n v="1208"/>
    <x v="32"/>
    <s v="Art"/>
    <x v="1"/>
  </r>
  <r>
    <x v="1"/>
    <n v="716"/>
    <x v="32"/>
    <s v="Art"/>
    <x v="2"/>
  </r>
  <r>
    <x v="28"/>
    <n v="245"/>
    <x v="32"/>
    <s v="Food"/>
    <x v="1"/>
  </r>
  <r>
    <x v="12"/>
    <n v="1295"/>
    <x v="32"/>
    <s v="Film &amp; Video"/>
    <x v="2"/>
  </r>
  <r>
    <x v="43"/>
    <n v="110"/>
    <x v="32"/>
    <s v="Publishing"/>
    <x v="2"/>
  </r>
  <r>
    <x v="93"/>
    <n v="310"/>
    <x v="32"/>
    <s v="Art"/>
    <x v="1"/>
  </r>
  <r>
    <x v="58"/>
    <n v="301"/>
    <x v="32"/>
    <s v="Photography"/>
    <x v="1"/>
  </r>
  <r>
    <x v="44"/>
    <n v="910"/>
    <x v="32"/>
    <s v="Film &amp; Video"/>
    <x v="1"/>
  </r>
  <r>
    <x v="19"/>
    <n v="178"/>
    <x v="32"/>
    <s v="Art"/>
    <x v="1"/>
  </r>
  <r>
    <x v="55"/>
    <n v="225"/>
    <x v="32"/>
    <s v="Film &amp; Video"/>
    <x v="1"/>
  </r>
  <r>
    <x v="7"/>
    <n v="75"/>
    <x v="32"/>
    <s v="Music"/>
    <x v="1"/>
  </r>
  <r>
    <x v="52"/>
    <n v="200"/>
    <x v="32"/>
    <s v="Theater"/>
    <x v="0"/>
  </r>
  <r>
    <x v="0"/>
    <n v="290"/>
    <x v="32"/>
    <s v="Film &amp; Video"/>
    <x v="1"/>
  </r>
  <r>
    <x v="5"/>
    <n v="250"/>
    <x v="32"/>
    <s v="Photography"/>
    <x v="1"/>
  </r>
  <r>
    <x v="11"/>
    <n v="45"/>
    <x v="32"/>
    <s v="Music"/>
    <x v="2"/>
  </r>
  <r>
    <x v="28"/>
    <n v="85"/>
    <x v="32"/>
    <s v="Music"/>
    <x v="1"/>
  </r>
  <r>
    <x v="3"/>
    <n v="70"/>
    <x v="32"/>
    <s v="Film &amp; Video"/>
    <x v="1"/>
  </r>
  <r>
    <x v="60"/>
    <n v="42"/>
    <x v="32"/>
    <s v="Art"/>
    <x v="1"/>
  </r>
  <r>
    <x v="19"/>
    <n v="120"/>
    <x v="32"/>
    <s v="Film &amp; Video"/>
    <x v="1"/>
  </r>
  <r>
    <x v="19"/>
    <n v="50"/>
    <x v="32"/>
    <s v="Film &amp; Video"/>
    <x v="2"/>
  </r>
  <r>
    <x v="15"/>
    <n v="125"/>
    <x v="32"/>
    <s v="Music"/>
    <x v="1"/>
  </r>
  <r>
    <x v="50"/>
    <n v="80"/>
    <x v="32"/>
    <s v="Music"/>
    <x v="1"/>
  </r>
  <r>
    <x v="32"/>
    <n v="75"/>
    <x v="32"/>
    <s v="Art"/>
    <x v="1"/>
  </r>
  <r>
    <x v="11"/>
    <n v="55"/>
    <x v="32"/>
    <s v="Theater"/>
    <x v="1"/>
  </r>
  <r>
    <x v="1"/>
    <n v="107"/>
    <x v="32"/>
    <s v="Photography"/>
    <x v="1"/>
  </r>
  <r>
    <x v="11"/>
    <n v="5"/>
    <x v="32"/>
    <s v="Games"/>
    <x v="2"/>
  </r>
  <r>
    <x v="36"/>
    <n v="100"/>
    <x v="32"/>
    <s v="Music"/>
    <x v="1"/>
  </r>
  <r>
    <x v="25"/>
    <n v="25"/>
    <x v="32"/>
    <s v="Music"/>
    <x v="1"/>
  </r>
  <r>
    <x v="421"/>
    <n v="1"/>
    <x v="32"/>
    <s v="Film &amp; Video"/>
    <x v="1"/>
  </r>
  <r>
    <x v="50"/>
    <n v="10"/>
    <x v="32"/>
    <s v="Publishing"/>
    <x v="1"/>
  </r>
  <r>
    <x v="121"/>
    <n v="0"/>
    <x v="32"/>
    <s v="Publishing"/>
    <x v="1"/>
  </r>
  <r>
    <x v="205"/>
    <n v="0"/>
    <x v="32"/>
    <s v="Games"/>
    <x v="1"/>
  </r>
  <r>
    <x v="10"/>
    <n v="0"/>
    <x v="32"/>
    <s v="Film &amp; Video"/>
    <x v="1"/>
  </r>
  <r>
    <x v="156"/>
    <n v="0"/>
    <x v="32"/>
    <s v="Film &amp; Video"/>
    <x v="1"/>
  </r>
  <r>
    <x v="11"/>
    <n v="0"/>
    <x v="32"/>
    <s v="Music"/>
    <x v="1"/>
  </r>
  <r>
    <x v="465"/>
    <n v="0"/>
    <x v="32"/>
    <s v="Film &amp; Video"/>
    <x v="1"/>
  </r>
  <r>
    <x v="7"/>
    <n v="0"/>
    <x v="32"/>
    <s v="Publishing"/>
    <x v="1"/>
  </r>
  <r>
    <x v="5"/>
    <n v="0"/>
    <x v="32"/>
    <s v="Fashion"/>
    <x v="1"/>
  </r>
  <r>
    <x v="156"/>
    <n v="230"/>
    <x v="32"/>
    <s v="Art"/>
    <x v="1"/>
  </r>
  <r>
    <x v="5"/>
    <n v="0"/>
    <x v="8"/>
    <s v="Dance"/>
    <x v="1"/>
  </r>
  <r>
    <x v="3"/>
    <n v="1011"/>
    <x v="14"/>
    <s v="Comics"/>
    <x v="0"/>
  </r>
  <r>
    <x v="0"/>
    <n v="25"/>
    <x v="14"/>
    <s v="Publishing"/>
    <x v="1"/>
  </r>
  <r>
    <x v="25"/>
    <n v="0"/>
    <x v="14"/>
    <s v="Film &amp; Video"/>
    <x v="1"/>
  </r>
  <r>
    <x v="44"/>
    <n v="25"/>
    <x v="8"/>
    <s v="Film &amp; Video"/>
    <x v="1"/>
  </r>
  <r>
    <x v="5"/>
    <n v="0"/>
    <x v="13"/>
    <s v="Theater"/>
    <x v="1"/>
  </r>
  <r>
    <x v="11"/>
    <n v="200641"/>
    <x v="8"/>
    <s v="Technology"/>
    <x v="0"/>
  </r>
  <r>
    <x v="11"/>
    <n v="137417"/>
    <x v="8"/>
    <s v="Design"/>
    <x v="0"/>
  </r>
  <r>
    <x v="37"/>
    <n v="9165"/>
    <x v="8"/>
    <s v="Photography"/>
    <x v="0"/>
  </r>
  <r>
    <x v="192"/>
    <n v="27147"/>
    <x v="8"/>
    <s v="Film &amp; Video"/>
    <x v="1"/>
  </r>
  <r>
    <x v="75"/>
    <n v="11038"/>
    <x v="8"/>
    <s v="Music"/>
    <x v="0"/>
  </r>
  <r>
    <x v="11"/>
    <n v="10430"/>
    <x v="8"/>
    <s v="Film &amp; Video"/>
    <x v="0"/>
  </r>
  <r>
    <x v="198"/>
    <n v="10681"/>
    <x v="8"/>
    <s v="Film &amp; Video"/>
    <x v="0"/>
  </r>
  <r>
    <x v="11"/>
    <n v="14543"/>
    <x v="8"/>
    <s v="Music"/>
    <x v="0"/>
  </r>
  <r>
    <x v="466"/>
    <n v="8650"/>
    <x v="8"/>
    <s v="Art"/>
    <x v="0"/>
  </r>
  <r>
    <x v="12"/>
    <n v="6162"/>
    <x v="8"/>
    <s v="Theater"/>
    <x v="0"/>
  </r>
  <r>
    <x v="467"/>
    <n v="5703"/>
    <x v="8"/>
    <s v="Music"/>
    <x v="0"/>
  </r>
  <r>
    <x v="0"/>
    <n v="6041"/>
    <x v="8"/>
    <s v="Theater"/>
    <x v="0"/>
  </r>
  <r>
    <x v="0"/>
    <n v="5247"/>
    <x v="8"/>
    <s v="Music"/>
    <x v="0"/>
  </r>
  <r>
    <x v="368"/>
    <n v="12326"/>
    <x v="8"/>
    <s v="Design"/>
    <x v="1"/>
  </r>
  <r>
    <x v="0"/>
    <n v="5287"/>
    <x v="8"/>
    <s v="Comics"/>
    <x v="0"/>
  </r>
  <r>
    <x v="11"/>
    <n v="10402"/>
    <x v="8"/>
    <s v="Film &amp; Video"/>
    <x v="0"/>
  </r>
  <r>
    <x v="12"/>
    <n v="7114"/>
    <x v="8"/>
    <s v="Music"/>
    <x v="0"/>
  </r>
  <r>
    <x v="27"/>
    <n v="3395"/>
    <x v="8"/>
    <s v="Film &amp; Video"/>
    <x v="0"/>
  </r>
  <r>
    <x v="25"/>
    <n v="4115"/>
    <x v="8"/>
    <s v="Film &amp; Video"/>
    <x v="1"/>
  </r>
  <r>
    <x v="11"/>
    <n v="10152"/>
    <x v="8"/>
    <s v="Design"/>
    <x v="0"/>
  </r>
  <r>
    <x v="7"/>
    <n v="2845"/>
    <x v="8"/>
    <s v="Film &amp; Video"/>
    <x v="0"/>
  </r>
  <r>
    <x v="22"/>
    <n v="6000"/>
    <x v="8"/>
    <s v="Film &amp; Video"/>
    <x v="0"/>
  </r>
  <r>
    <x v="11"/>
    <n v="10746"/>
    <x v="8"/>
    <s v="Film &amp; Video"/>
    <x v="0"/>
  </r>
  <r>
    <x v="32"/>
    <n v="2659"/>
    <x v="8"/>
    <s v="Theater"/>
    <x v="0"/>
  </r>
  <r>
    <x v="22"/>
    <n v="4290"/>
    <x v="8"/>
    <s v="Music"/>
    <x v="0"/>
  </r>
  <r>
    <x v="1"/>
    <n v="3787"/>
    <x v="8"/>
    <s v="Music"/>
    <x v="0"/>
  </r>
  <r>
    <x v="22"/>
    <n v="4135"/>
    <x v="8"/>
    <s v="Theater"/>
    <x v="0"/>
  </r>
  <r>
    <x v="50"/>
    <n v="3705"/>
    <x v="8"/>
    <s v="Music"/>
    <x v="0"/>
  </r>
  <r>
    <x v="32"/>
    <n v="2936"/>
    <x v="8"/>
    <s v="Music"/>
    <x v="0"/>
  </r>
  <r>
    <x v="1"/>
    <n v="3201"/>
    <x v="8"/>
    <s v="Film &amp; Video"/>
    <x v="0"/>
  </r>
  <r>
    <x v="0"/>
    <n v="5180"/>
    <x v="8"/>
    <s v="Film &amp; Video"/>
    <x v="0"/>
  </r>
  <r>
    <x v="4"/>
    <n v="2914"/>
    <x v="8"/>
    <s v="Publishing"/>
    <x v="0"/>
  </r>
  <r>
    <x v="0"/>
    <n v="5625"/>
    <x v="8"/>
    <s v="Dance"/>
    <x v="0"/>
  </r>
  <r>
    <x v="18"/>
    <n v="1128"/>
    <x v="8"/>
    <s v="Food"/>
    <x v="0"/>
  </r>
  <r>
    <x v="56"/>
    <n v="7500"/>
    <x v="8"/>
    <s v="Film &amp; Video"/>
    <x v="0"/>
  </r>
  <r>
    <x v="5"/>
    <n v="1720"/>
    <x v="8"/>
    <s v="Photography"/>
    <x v="0"/>
  </r>
  <r>
    <x v="95"/>
    <n v="1522"/>
    <x v="8"/>
    <s v="Film &amp; Video"/>
    <x v="0"/>
  </r>
  <r>
    <x v="11"/>
    <n v="1857"/>
    <x v="8"/>
    <s v="Music"/>
    <x v="1"/>
  </r>
  <r>
    <x v="0"/>
    <n v="5015"/>
    <x v="8"/>
    <s v="Art"/>
    <x v="0"/>
  </r>
  <r>
    <x v="84"/>
    <n v="1726"/>
    <x v="8"/>
    <s v="Film &amp; Video"/>
    <x v="0"/>
  </r>
  <r>
    <x v="7"/>
    <n v="3435"/>
    <x v="8"/>
    <s v="Music"/>
    <x v="0"/>
  </r>
  <r>
    <x v="50"/>
    <n v="3585"/>
    <x v="8"/>
    <s v="Film &amp; Video"/>
    <x v="0"/>
  </r>
  <r>
    <x v="5"/>
    <n v="1541"/>
    <x v="8"/>
    <s v="Music"/>
    <x v="0"/>
  </r>
  <r>
    <x v="33"/>
    <n v="6785"/>
    <x v="8"/>
    <s v="Publishing"/>
    <x v="0"/>
  </r>
  <r>
    <x v="3"/>
    <n v="1741"/>
    <x v="8"/>
    <s v="Film &amp; Video"/>
    <x v="0"/>
  </r>
  <r>
    <x v="54"/>
    <n v="3925"/>
    <x v="8"/>
    <s v="Film &amp; Video"/>
    <x v="1"/>
  </r>
  <r>
    <x v="15"/>
    <n v="2255"/>
    <x v="8"/>
    <s v="Film &amp; Video"/>
    <x v="1"/>
  </r>
  <r>
    <x v="55"/>
    <n v="2850"/>
    <x v="8"/>
    <s v="Film &amp; Video"/>
    <x v="0"/>
  </r>
  <r>
    <x v="96"/>
    <n v="4230"/>
    <x v="8"/>
    <s v="Film &amp; Video"/>
    <x v="1"/>
  </r>
  <r>
    <x v="48"/>
    <n v="827"/>
    <x v="8"/>
    <s v="Theater"/>
    <x v="0"/>
  </r>
  <r>
    <x v="23"/>
    <n v="1715"/>
    <x v="8"/>
    <s v="Photography"/>
    <x v="1"/>
  </r>
  <r>
    <x v="0"/>
    <n v="2715"/>
    <x v="8"/>
    <s v="Film &amp; Video"/>
    <x v="1"/>
  </r>
  <r>
    <x v="233"/>
    <n v="5202"/>
    <x v="8"/>
    <s v="Music"/>
    <x v="0"/>
  </r>
  <r>
    <x v="12"/>
    <n v="2280"/>
    <x v="8"/>
    <s v="Comics"/>
    <x v="1"/>
  </r>
  <r>
    <x v="15"/>
    <n v="1215"/>
    <x v="8"/>
    <s v="Art"/>
    <x v="1"/>
  </r>
  <r>
    <x v="5"/>
    <n v="2020"/>
    <x v="8"/>
    <s v="Film &amp; Video"/>
    <x v="0"/>
  </r>
  <r>
    <x v="0"/>
    <n v="911"/>
    <x v="8"/>
    <s v="Publishing"/>
    <x v="1"/>
  </r>
  <r>
    <x v="0"/>
    <n v="975"/>
    <x v="8"/>
    <s v="Film &amp; Video"/>
    <x v="2"/>
  </r>
  <r>
    <x v="5"/>
    <n v="1500"/>
    <x v="8"/>
    <s v="Theater"/>
    <x v="0"/>
  </r>
  <r>
    <x v="111"/>
    <n v="452"/>
    <x v="8"/>
    <s v="Music"/>
    <x v="1"/>
  </r>
  <r>
    <x v="33"/>
    <n v="6500"/>
    <x v="8"/>
    <s v="Music"/>
    <x v="0"/>
  </r>
  <r>
    <x v="50"/>
    <n v="3500"/>
    <x v="8"/>
    <s v="Film &amp; Video"/>
    <x v="0"/>
  </r>
  <r>
    <x v="3"/>
    <n v="1855"/>
    <x v="8"/>
    <s v="Film &amp; Video"/>
    <x v="0"/>
  </r>
  <r>
    <x v="5"/>
    <n v="1575"/>
    <x v="8"/>
    <s v="Food"/>
    <x v="0"/>
  </r>
  <r>
    <x v="468"/>
    <n v="700"/>
    <x v="8"/>
    <s v="Film &amp; Video"/>
    <x v="0"/>
  </r>
  <r>
    <x v="15"/>
    <n v="610"/>
    <x v="8"/>
    <s v="Film &amp; Video"/>
    <x v="1"/>
  </r>
  <r>
    <x v="0"/>
    <n v="31575"/>
    <x v="8"/>
    <s v="Publishing"/>
    <x v="0"/>
  </r>
  <r>
    <x v="32"/>
    <n v="27413"/>
    <x v="8"/>
    <s v="Design"/>
    <x v="0"/>
  </r>
  <r>
    <x v="1"/>
    <n v="530"/>
    <x v="8"/>
    <s v="Theater"/>
    <x v="1"/>
  </r>
  <r>
    <x v="43"/>
    <n v="247"/>
    <x v="8"/>
    <s v="Theater"/>
    <x v="1"/>
  </r>
  <r>
    <x v="1"/>
    <n v="17242"/>
    <x v="8"/>
    <s v="Publishing"/>
    <x v="0"/>
  </r>
  <r>
    <x v="469"/>
    <n v="22887"/>
    <x v="8"/>
    <s v="Photography"/>
    <x v="0"/>
  </r>
  <r>
    <x v="127"/>
    <n v="76822"/>
    <x v="8"/>
    <s v="Music"/>
    <x v="0"/>
  </r>
  <r>
    <x v="11"/>
    <n v="35055"/>
    <x v="8"/>
    <s v="Music"/>
    <x v="0"/>
  </r>
  <r>
    <x v="25"/>
    <n v="30743"/>
    <x v="8"/>
    <s v="Journalism"/>
    <x v="0"/>
  </r>
  <r>
    <x v="19"/>
    <n v="65618"/>
    <x v="8"/>
    <s v="Design"/>
    <x v="0"/>
  </r>
  <r>
    <x v="25"/>
    <n v="24207"/>
    <x v="8"/>
    <s v="Food"/>
    <x v="0"/>
  </r>
  <r>
    <x v="25"/>
    <n v="23226"/>
    <x v="8"/>
    <s v="Food"/>
    <x v="0"/>
  </r>
  <r>
    <x v="10"/>
    <n v="25506"/>
    <x v="8"/>
    <s v="Film &amp; Video"/>
    <x v="0"/>
  </r>
  <r>
    <x v="216"/>
    <n v="50005"/>
    <x v="8"/>
    <s v="Film &amp; Video"/>
    <x v="0"/>
  </r>
  <r>
    <x v="0"/>
    <n v="15620"/>
    <x v="8"/>
    <s v="Music"/>
    <x v="0"/>
  </r>
  <r>
    <x v="25"/>
    <n v="33535"/>
    <x v="8"/>
    <s v="Music"/>
    <x v="0"/>
  </r>
  <r>
    <x v="15"/>
    <n v="16107"/>
    <x v="8"/>
    <s v="Film &amp; Video"/>
    <x v="0"/>
  </r>
  <r>
    <x v="1"/>
    <n v="6711"/>
    <x v="8"/>
    <s v="Design"/>
    <x v="0"/>
  </r>
  <r>
    <x v="25"/>
    <n v="38105"/>
    <x v="8"/>
    <s v="Music"/>
    <x v="0"/>
  </r>
  <r>
    <x v="40"/>
    <n v="21022"/>
    <x v="8"/>
    <s v="Music"/>
    <x v="0"/>
  </r>
  <r>
    <x v="64"/>
    <n v="50663"/>
    <x v="8"/>
    <s v="Theater"/>
    <x v="0"/>
  </r>
  <r>
    <x v="253"/>
    <n v="15045"/>
    <x v="8"/>
    <s v="Music"/>
    <x v="0"/>
  </r>
  <r>
    <x v="19"/>
    <n v="17911"/>
    <x v="8"/>
    <s v="Design"/>
    <x v="0"/>
  </r>
  <r>
    <x v="25"/>
    <n v="20925"/>
    <x v="8"/>
    <s v="Music"/>
    <x v="0"/>
  </r>
  <r>
    <x v="11"/>
    <n v="13192"/>
    <x v="8"/>
    <s v="Food"/>
    <x v="0"/>
  </r>
  <r>
    <x v="36"/>
    <n v="7489"/>
    <x v="8"/>
    <s v="Publishing"/>
    <x v="0"/>
  </r>
  <r>
    <x v="54"/>
    <n v="9133"/>
    <x v="8"/>
    <s v="Art"/>
    <x v="0"/>
  </r>
  <r>
    <x v="44"/>
    <n v="31101"/>
    <x v="8"/>
    <s v="Film &amp; Video"/>
    <x v="0"/>
  </r>
  <r>
    <x v="25"/>
    <n v="20000"/>
    <x v="8"/>
    <s v="Film &amp; Video"/>
    <x v="0"/>
  </r>
  <r>
    <x v="10"/>
    <n v="28205"/>
    <x v="8"/>
    <s v="Food"/>
    <x v="0"/>
  </r>
  <r>
    <x v="11"/>
    <n v="16288"/>
    <x v="8"/>
    <s v="Music"/>
    <x v="0"/>
  </r>
  <r>
    <x v="11"/>
    <n v="10429"/>
    <x v="8"/>
    <s v="Design"/>
    <x v="0"/>
  </r>
  <r>
    <x v="19"/>
    <n v="15530"/>
    <x v="8"/>
    <s v="Music"/>
    <x v="0"/>
  </r>
  <r>
    <x v="12"/>
    <n v="9008"/>
    <x v="8"/>
    <s v="Games"/>
    <x v="0"/>
  </r>
  <r>
    <x v="11"/>
    <n v="22110"/>
    <x v="8"/>
    <s v="Music"/>
    <x v="0"/>
  </r>
  <r>
    <x v="11"/>
    <n v="10624"/>
    <x v="8"/>
    <s v="Film &amp; Video"/>
    <x v="0"/>
  </r>
  <r>
    <x v="87"/>
    <n v="17805"/>
    <x v="8"/>
    <s v="Film &amp; Video"/>
    <x v="0"/>
  </r>
  <r>
    <x v="19"/>
    <n v="16926"/>
    <x v="8"/>
    <s v="Theater"/>
    <x v="0"/>
  </r>
  <r>
    <x v="64"/>
    <n v="50015"/>
    <x v="8"/>
    <s v="Photography"/>
    <x v="0"/>
  </r>
  <r>
    <x v="19"/>
    <n v="15070"/>
    <x v="8"/>
    <s v="Music"/>
    <x v="0"/>
  </r>
  <r>
    <x v="11"/>
    <n v="10721"/>
    <x v="8"/>
    <s v="Film &amp; Video"/>
    <x v="0"/>
  </r>
  <r>
    <x v="11"/>
    <n v="11073"/>
    <x v="8"/>
    <s v="Film &amp; Video"/>
    <x v="0"/>
  </r>
  <r>
    <x v="11"/>
    <n v="10610"/>
    <x v="8"/>
    <s v="Film &amp; Video"/>
    <x v="0"/>
  </r>
  <r>
    <x v="19"/>
    <n v="15606"/>
    <x v="8"/>
    <s v="Music"/>
    <x v="0"/>
  </r>
  <r>
    <x v="0"/>
    <n v="10086"/>
    <x v="8"/>
    <s v="Film &amp; Video"/>
    <x v="0"/>
  </r>
  <r>
    <x v="470"/>
    <n v="11284"/>
    <x v="8"/>
    <s v="Music"/>
    <x v="0"/>
  </r>
  <r>
    <x v="19"/>
    <n v="21755"/>
    <x v="8"/>
    <s v="Film &amp; Video"/>
    <x v="0"/>
  </r>
  <r>
    <x v="11"/>
    <n v="10523"/>
    <x v="8"/>
    <s v="Film &amp; Video"/>
    <x v="0"/>
  </r>
  <r>
    <x v="12"/>
    <n v="9240"/>
    <x v="8"/>
    <s v="Music"/>
    <x v="0"/>
  </r>
  <r>
    <x v="11"/>
    <n v="10575"/>
    <x v="8"/>
    <s v="Art"/>
    <x v="0"/>
  </r>
  <r>
    <x v="25"/>
    <n v="21634"/>
    <x v="8"/>
    <s v="Film &amp; Video"/>
    <x v="0"/>
  </r>
  <r>
    <x v="64"/>
    <n v="50264"/>
    <x v="8"/>
    <s v="Art"/>
    <x v="0"/>
  </r>
  <r>
    <x v="471"/>
    <n v="8428"/>
    <x v="8"/>
    <s v="Film &amp; Video"/>
    <x v="0"/>
  </r>
  <r>
    <x v="11"/>
    <n v="10698"/>
    <x v="8"/>
    <s v="Film &amp; Video"/>
    <x v="0"/>
  </r>
  <r>
    <x v="19"/>
    <n v="15545"/>
    <x v="8"/>
    <s v="Music"/>
    <x v="0"/>
  </r>
  <r>
    <x v="25"/>
    <n v="22065"/>
    <x v="8"/>
    <s v="Film &amp; Video"/>
    <x v="0"/>
  </r>
  <r>
    <x v="11"/>
    <n v="10795"/>
    <x v="8"/>
    <s v="Film &amp; Video"/>
    <x v="0"/>
  </r>
  <r>
    <x v="472"/>
    <n v="20810"/>
    <x v="8"/>
    <s v="Music"/>
    <x v="0"/>
  </r>
  <r>
    <x v="56"/>
    <n v="8170"/>
    <x v="8"/>
    <s v="Photography"/>
    <x v="0"/>
  </r>
  <r>
    <x v="11"/>
    <n v="12064"/>
    <x v="8"/>
    <s v="Film &amp; Video"/>
    <x v="0"/>
  </r>
  <r>
    <x v="0"/>
    <n v="5025"/>
    <x v="8"/>
    <s v="Music"/>
    <x v="0"/>
  </r>
  <r>
    <x v="0"/>
    <n v="6053"/>
    <x v="8"/>
    <s v="Music"/>
    <x v="0"/>
  </r>
  <r>
    <x v="11"/>
    <n v="10030"/>
    <x v="8"/>
    <s v="Technology"/>
    <x v="0"/>
  </r>
  <r>
    <x v="56"/>
    <n v="7609"/>
    <x v="8"/>
    <s v="Food"/>
    <x v="0"/>
  </r>
  <r>
    <x v="23"/>
    <n v="9190"/>
    <x v="8"/>
    <s v="Music"/>
    <x v="0"/>
  </r>
  <r>
    <x v="17"/>
    <n v="7428"/>
    <x v="8"/>
    <s v="Music"/>
    <x v="0"/>
  </r>
  <r>
    <x v="25"/>
    <n v="20605"/>
    <x v="8"/>
    <s v="Film &amp; Video"/>
    <x v="0"/>
  </r>
  <r>
    <x v="50"/>
    <n v="5949"/>
    <x v="8"/>
    <s v="Publishing"/>
    <x v="0"/>
  </r>
  <r>
    <x v="11"/>
    <n v="10702"/>
    <x v="8"/>
    <s v="Film &amp; Video"/>
    <x v="0"/>
  </r>
  <r>
    <x v="15"/>
    <n v="15046"/>
    <x v="8"/>
    <s v="Music"/>
    <x v="0"/>
  </r>
  <r>
    <x v="56"/>
    <n v="7715"/>
    <x v="8"/>
    <s v="Theater"/>
    <x v="0"/>
  </r>
  <r>
    <x v="11"/>
    <n v="18585"/>
    <x v="8"/>
    <s v="Film &amp; Video"/>
    <x v="0"/>
  </r>
  <r>
    <x v="23"/>
    <n v="9228"/>
    <x v="8"/>
    <s v="Music"/>
    <x v="0"/>
  </r>
  <r>
    <x v="56"/>
    <n v="12152"/>
    <x v="8"/>
    <s v="Film &amp; Video"/>
    <x v="0"/>
  </r>
  <r>
    <x v="11"/>
    <n v="10112"/>
    <x v="8"/>
    <s v="Art"/>
    <x v="0"/>
  </r>
  <r>
    <x v="25"/>
    <n v="20070"/>
    <x v="8"/>
    <s v="Music"/>
    <x v="0"/>
  </r>
  <r>
    <x v="23"/>
    <n v="8211"/>
    <x v="8"/>
    <s v="Music"/>
    <x v="0"/>
  </r>
  <r>
    <x v="33"/>
    <n v="9650"/>
    <x v="8"/>
    <s v="Music"/>
    <x v="0"/>
  </r>
  <r>
    <x v="56"/>
    <n v="8595"/>
    <x v="8"/>
    <s v="Music"/>
    <x v="0"/>
  </r>
  <r>
    <x v="473"/>
    <n v="13323"/>
    <x v="8"/>
    <s v="Music"/>
    <x v="0"/>
  </r>
  <r>
    <x v="474"/>
    <n v="13090"/>
    <x v="8"/>
    <s v="Film &amp; Video"/>
    <x v="0"/>
  </r>
  <r>
    <x v="11"/>
    <n v="12060"/>
    <x v="8"/>
    <s v="Film &amp; Video"/>
    <x v="0"/>
  </r>
  <r>
    <x v="17"/>
    <n v="5950"/>
    <x v="8"/>
    <s v="Music"/>
    <x v="0"/>
  </r>
  <r>
    <x v="11"/>
    <n v="11150"/>
    <x v="8"/>
    <s v="Film &amp; Video"/>
    <x v="0"/>
  </r>
  <r>
    <x v="19"/>
    <n v="17410"/>
    <x v="8"/>
    <s v="Art"/>
    <x v="0"/>
  </r>
  <r>
    <x v="23"/>
    <n v="8729"/>
    <x v="8"/>
    <s v="Music"/>
    <x v="0"/>
  </r>
  <r>
    <x v="50"/>
    <n v="4607"/>
    <x v="8"/>
    <s v="Photography"/>
    <x v="0"/>
  </r>
  <r>
    <x v="36"/>
    <n v="7475"/>
    <x v="8"/>
    <s v="Theater"/>
    <x v="0"/>
  </r>
  <r>
    <x v="0"/>
    <n v="5452"/>
    <x v="8"/>
    <s v="Music"/>
    <x v="0"/>
  </r>
  <r>
    <x v="12"/>
    <n v="6635"/>
    <x v="8"/>
    <s v="Music"/>
    <x v="0"/>
  </r>
  <r>
    <x v="475"/>
    <n v="16270"/>
    <x v="8"/>
    <s v="Film &amp; Video"/>
    <x v="0"/>
  </r>
  <r>
    <x v="32"/>
    <n v="2280"/>
    <x v="8"/>
    <s v="Music"/>
    <x v="0"/>
  </r>
  <r>
    <x v="22"/>
    <n v="4150"/>
    <x v="8"/>
    <s v="Music"/>
    <x v="0"/>
  </r>
  <r>
    <x v="11"/>
    <n v="10772"/>
    <x v="8"/>
    <s v="Film &amp; Video"/>
    <x v="0"/>
  </r>
  <r>
    <x v="56"/>
    <n v="8386"/>
    <x v="8"/>
    <s v="Design"/>
    <x v="0"/>
  </r>
  <r>
    <x v="11"/>
    <n v="13430"/>
    <x v="8"/>
    <s v="Theater"/>
    <x v="0"/>
  </r>
  <r>
    <x v="12"/>
    <n v="8961"/>
    <x v="8"/>
    <s v="Film &amp; Video"/>
    <x v="0"/>
  </r>
  <r>
    <x v="11"/>
    <n v="11525"/>
    <x v="8"/>
    <s v="Music"/>
    <x v="0"/>
  </r>
  <r>
    <x v="23"/>
    <n v="9380"/>
    <x v="8"/>
    <s v="Music"/>
    <x v="0"/>
  </r>
  <r>
    <x v="12"/>
    <n v="7856"/>
    <x v="8"/>
    <s v="Theater"/>
    <x v="0"/>
  </r>
  <r>
    <x v="11"/>
    <n v="10800"/>
    <x v="8"/>
    <s v="Film &amp; Video"/>
    <x v="0"/>
  </r>
  <r>
    <x v="17"/>
    <n v="5776"/>
    <x v="8"/>
    <s v="Comics"/>
    <x v="0"/>
  </r>
  <r>
    <x v="83"/>
    <n v="2513"/>
    <x v="8"/>
    <s v="Comics"/>
    <x v="0"/>
  </r>
  <r>
    <x v="11"/>
    <n v="10055"/>
    <x v="8"/>
    <s v="Music"/>
    <x v="0"/>
  </r>
  <r>
    <x v="156"/>
    <n v="12634"/>
    <x v="8"/>
    <s v="Music"/>
    <x v="0"/>
  </r>
  <r>
    <x v="12"/>
    <n v="7485"/>
    <x v="8"/>
    <s v="Film &amp; Video"/>
    <x v="0"/>
  </r>
  <r>
    <x v="32"/>
    <n v="3956"/>
    <x v="8"/>
    <s v="Art"/>
    <x v="0"/>
  </r>
  <r>
    <x v="36"/>
    <n v="8876"/>
    <x v="8"/>
    <s v="Music"/>
    <x v="0"/>
  </r>
  <r>
    <x v="23"/>
    <n v="8215"/>
    <x v="8"/>
    <s v="Film &amp; Video"/>
    <x v="0"/>
  </r>
  <r>
    <x v="23"/>
    <n v="8475"/>
    <x v="8"/>
    <s v="Music"/>
    <x v="0"/>
  </r>
  <r>
    <x v="11"/>
    <n v="10245"/>
    <x v="8"/>
    <s v="Film &amp; Video"/>
    <x v="0"/>
  </r>
  <r>
    <x v="37"/>
    <n v="6433"/>
    <x v="8"/>
    <s v="Music"/>
    <x v="0"/>
  </r>
  <r>
    <x v="23"/>
    <n v="8174"/>
    <x v="8"/>
    <s v="Dance"/>
    <x v="0"/>
  </r>
  <r>
    <x v="12"/>
    <n v="7204"/>
    <x v="8"/>
    <s v="Food"/>
    <x v="0"/>
  </r>
  <r>
    <x v="11"/>
    <n v="10156"/>
    <x v="8"/>
    <s v="Film &amp; Video"/>
    <x v="0"/>
  </r>
  <r>
    <x v="22"/>
    <n v="4025"/>
    <x v="8"/>
    <s v="Theater"/>
    <x v="0"/>
  </r>
  <r>
    <x v="7"/>
    <n v="3039"/>
    <x v="8"/>
    <s v="Art"/>
    <x v="0"/>
  </r>
  <r>
    <x v="23"/>
    <n v="13180"/>
    <x v="8"/>
    <s v="Music"/>
    <x v="0"/>
  </r>
  <r>
    <x v="15"/>
    <n v="13199"/>
    <x v="8"/>
    <s v="Theater"/>
    <x v="0"/>
  </r>
  <r>
    <x v="23"/>
    <n v="9555"/>
    <x v="8"/>
    <s v="Music"/>
    <x v="0"/>
  </r>
  <r>
    <x v="11"/>
    <n v="10590"/>
    <x v="8"/>
    <s v="Dance"/>
    <x v="0"/>
  </r>
  <r>
    <x v="11"/>
    <n v="11600"/>
    <x v="8"/>
    <s v="Music"/>
    <x v="0"/>
  </r>
  <r>
    <x v="1"/>
    <n v="4105"/>
    <x v="8"/>
    <s v="Music"/>
    <x v="0"/>
  </r>
  <r>
    <x v="0"/>
    <n v="6805"/>
    <x v="8"/>
    <s v="Film &amp; Video"/>
    <x v="0"/>
  </r>
  <r>
    <x v="127"/>
    <n v="10420"/>
    <x v="8"/>
    <s v="Art"/>
    <x v="1"/>
  </r>
  <r>
    <x v="37"/>
    <n v="5497"/>
    <x v="8"/>
    <s v="Music"/>
    <x v="0"/>
  </r>
  <r>
    <x v="23"/>
    <n v="8110"/>
    <x v="8"/>
    <s v="Music"/>
    <x v="0"/>
  </r>
  <r>
    <x v="89"/>
    <n v="4668"/>
    <x v="8"/>
    <s v="Film &amp; Video"/>
    <x v="0"/>
  </r>
  <r>
    <x v="22"/>
    <n v="6799"/>
    <x v="8"/>
    <s v="Film &amp; Video"/>
    <x v="0"/>
  </r>
  <r>
    <x v="10"/>
    <n v="10673"/>
    <x v="8"/>
    <s v="Design"/>
    <x v="1"/>
  </r>
  <r>
    <x v="476"/>
    <n v="5732"/>
    <x v="8"/>
    <s v="Fashion"/>
    <x v="0"/>
  </r>
  <r>
    <x v="0"/>
    <n v="6860"/>
    <x v="8"/>
    <s v="Music"/>
    <x v="0"/>
  </r>
  <r>
    <x v="11"/>
    <n v="10430"/>
    <x v="8"/>
    <s v="Film &amp; Video"/>
    <x v="0"/>
  </r>
  <r>
    <x v="1"/>
    <n v="3329"/>
    <x v="8"/>
    <s v="Journalism"/>
    <x v="0"/>
  </r>
  <r>
    <x v="3"/>
    <n v="3680"/>
    <x v="8"/>
    <s v="Music"/>
    <x v="0"/>
  </r>
  <r>
    <x v="0"/>
    <n v="5876"/>
    <x v="8"/>
    <s v="Film &amp; Video"/>
    <x v="0"/>
  </r>
  <r>
    <x v="25"/>
    <n v="4167"/>
    <x v="8"/>
    <s v="Music"/>
    <x v="1"/>
  </r>
  <r>
    <x v="22"/>
    <n v="10536"/>
    <x v="8"/>
    <s v="Film &amp; Video"/>
    <x v="0"/>
  </r>
  <r>
    <x v="0"/>
    <n v="7432"/>
    <x v="8"/>
    <s v="Film &amp; Video"/>
    <x v="0"/>
  </r>
  <r>
    <x v="11"/>
    <n v="11610"/>
    <x v="8"/>
    <s v="Film &amp; Video"/>
    <x v="0"/>
  </r>
  <r>
    <x v="1"/>
    <n v="3271"/>
    <x v="8"/>
    <s v="Music"/>
    <x v="0"/>
  </r>
  <r>
    <x v="10"/>
    <n v="26450"/>
    <x v="8"/>
    <s v="Film &amp; Video"/>
    <x v="0"/>
  </r>
  <r>
    <x v="0"/>
    <n v="5495"/>
    <x v="8"/>
    <s v="Film &amp; Video"/>
    <x v="0"/>
  </r>
  <r>
    <x v="50"/>
    <n v="4564"/>
    <x v="8"/>
    <s v="Music"/>
    <x v="0"/>
  </r>
  <r>
    <x v="7"/>
    <n v="3405"/>
    <x v="8"/>
    <s v="Music"/>
    <x v="0"/>
  </r>
  <r>
    <x v="0"/>
    <n v="5851"/>
    <x v="8"/>
    <s v="Film &amp; Video"/>
    <x v="0"/>
  </r>
  <r>
    <x v="15"/>
    <n v="12000"/>
    <x v="8"/>
    <s v="Film &amp; Video"/>
    <x v="0"/>
  </r>
  <r>
    <x v="11"/>
    <n v="10400"/>
    <x v="8"/>
    <s v="Film &amp; Video"/>
    <x v="0"/>
  </r>
  <r>
    <x v="11"/>
    <n v="10035"/>
    <x v="8"/>
    <s v="Film &amp; Video"/>
    <x v="0"/>
  </r>
  <r>
    <x v="11"/>
    <n v="10094"/>
    <x v="8"/>
    <s v="Film &amp; Video"/>
    <x v="0"/>
  </r>
  <r>
    <x v="17"/>
    <n v="5699"/>
    <x v="8"/>
    <s v="Music"/>
    <x v="0"/>
  </r>
  <r>
    <x v="75"/>
    <n v="11263"/>
    <x v="8"/>
    <s v="Film &amp; Video"/>
    <x v="0"/>
  </r>
  <r>
    <x v="1"/>
    <n v="3020"/>
    <x v="8"/>
    <s v="Film &amp; Video"/>
    <x v="0"/>
  </r>
  <r>
    <x v="1"/>
    <n v="3216"/>
    <x v="8"/>
    <s v="Music"/>
    <x v="0"/>
  </r>
  <r>
    <x v="19"/>
    <n v="9049"/>
    <x v="8"/>
    <s v="Music"/>
    <x v="1"/>
  </r>
  <r>
    <x v="0"/>
    <n v="6393"/>
    <x v="8"/>
    <s v="Art"/>
    <x v="0"/>
  </r>
  <r>
    <x v="75"/>
    <n v="11658"/>
    <x v="8"/>
    <s v="Film &amp; Video"/>
    <x v="0"/>
  </r>
  <r>
    <x v="0"/>
    <n v="5847"/>
    <x v="8"/>
    <s v="Music"/>
    <x v="0"/>
  </r>
  <r>
    <x v="50"/>
    <n v="3915"/>
    <x v="8"/>
    <s v="Film &amp; Video"/>
    <x v="0"/>
  </r>
  <r>
    <x v="25"/>
    <n v="21611"/>
    <x v="8"/>
    <s v="Film &amp; Video"/>
    <x v="0"/>
  </r>
  <r>
    <x v="22"/>
    <n v="4255"/>
    <x v="8"/>
    <s v="Crafts"/>
    <x v="0"/>
  </r>
  <r>
    <x v="19"/>
    <n v="16016"/>
    <x v="8"/>
    <s v="Art"/>
    <x v="0"/>
  </r>
  <r>
    <x v="0"/>
    <n v="8898"/>
    <x v="8"/>
    <s v="Music"/>
    <x v="0"/>
  </r>
  <r>
    <x v="0"/>
    <n v="5138"/>
    <x v="8"/>
    <s v="Music"/>
    <x v="0"/>
  </r>
  <r>
    <x v="0"/>
    <n v="8811"/>
    <x v="8"/>
    <s v="Film &amp; Video"/>
    <x v="0"/>
  </r>
  <r>
    <x v="11"/>
    <n v="10812"/>
    <x v="8"/>
    <s v="Film &amp; Video"/>
    <x v="0"/>
  </r>
  <r>
    <x v="135"/>
    <n v="18352"/>
    <x v="8"/>
    <s v="Theater"/>
    <x v="0"/>
  </r>
  <r>
    <x v="11"/>
    <n v="10600"/>
    <x v="8"/>
    <s v="Film &amp; Video"/>
    <x v="0"/>
  </r>
  <r>
    <x v="15"/>
    <n v="12026"/>
    <x v="8"/>
    <s v="Film &amp; Video"/>
    <x v="0"/>
  </r>
  <r>
    <x v="11"/>
    <n v="10135"/>
    <x v="8"/>
    <s v="Film &amp; Video"/>
    <x v="0"/>
  </r>
  <r>
    <x v="0"/>
    <n v="9242"/>
    <x v="8"/>
    <s v="Music"/>
    <x v="0"/>
  </r>
  <r>
    <x v="1"/>
    <n v="6035"/>
    <x v="8"/>
    <s v="Art"/>
    <x v="0"/>
  </r>
  <r>
    <x v="1"/>
    <n v="3436"/>
    <x v="8"/>
    <s v="Art"/>
    <x v="0"/>
  </r>
  <r>
    <x v="36"/>
    <n v="7358"/>
    <x v="8"/>
    <s v="Theater"/>
    <x v="0"/>
  </r>
  <r>
    <x v="0"/>
    <n v="5065"/>
    <x v="8"/>
    <s v="Music"/>
    <x v="0"/>
  </r>
  <r>
    <x v="0"/>
    <n v="6559"/>
    <x v="8"/>
    <s v="Film &amp; Video"/>
    <x v="0"/>
  </r>
  <r>
    <x v="4"/>
    <n v="4685"/>
    <x v="8"/>
    <s v="Film &amp; Video"/>
    <x v="0"/>
  </r>
  <r>
    <x v="0"/>
    <n v="6118"/>
    <x v="8"/>
    <s v="Art"/>
    <x v="0"/>
  </r>
  <r>
    <x v="17"/>
    <n v="5700"/>
    <x v="8"/>
    <s v="Music"/>
    <x v="0"/>
  </r>
  <r>
    <x v="50"/>
    <n v="3600"/>
    <x v="8"/>
    <s v="Dance"/>
    <x v="0"/>
  </r>
  <r>
    <x v="54"/>
    <n v="10105"/>
    <x v="8"/>
    <s v="Technology"/>
    <x v="0"/>
  </r>
  <r>
    <x v="0"/>
    <n v="5280"/>
    <x v="8"/>
    <s v="Film &amp; Video"/>
    <x v="0"/>
  </r>
  <r>
    <x v="12"/>
    <n v="6165"/>
    <x v="8"/>
    <s v="Film &amp; Video"/>
    <x v="0"/>
  </r>
  <r>
    <x v="22"/>
    <n v="4776"/>
    <x v="8"/>
    <s v="Publishing"/>
    <x v="0"/>
  </r>
  <r>
    <x v="15"/>
    <n v="12075"/>
    <x v="8"/>
    <s v="Music"/>
    <x v="0"/>
  </r>
  <r>
    <x v="12"/>
    <n v="6955"/>
    <x v="8"/>
    <s v="Technology"/>
    <x v="0"/>
  </r>
  <r>
    <x v="12"/>
    <n v="6372"/>
    <x v="8"/>
    <s v="Music"/>
    <x v="0"/>
  </r>
  <r>
    <x v="19"/>
    <n v="8844"/>
    <x v="8"/>
    <s v="Food"/>
    <x v="1"/>
  </r>
  <r>
    <x v="20"/>
    <n v="3107"/>
    <x v="8"/>
    <s v="Theater"/>
    <x v="0"/>
  </r>
  <r>
    <x v="11"/>
    <n v="10396"/>
    <x v="8"/>
    <s v="Music"/>
    <x v="0"/>
  </r>
  <r>
    <x v="1"/>
    <n v="5070"/>
    <x v="8"/>
    <s v="Music"/>
    <x v="0"/>
  </r>
  <r>
    <x v="1"/>
    <n v="3137"/>
    <x v="8"/>
    <s v="Art"/>
    <x v="0"/>
  </r>
  <r>
    <x v="0"/>
    <n v="9565"/>
    <x v="8"/>
    <s v="Publishing"/>
    <x v="0"/>
  </r>
  <r>
    <x v="0"/>
    <n v="11207"/>
    <x v="8"/>
    <s v="Film &amp; Video"/>
    <x v="0"/>
  </r>
  <r>
    <x v="32"/>
    <n v="2506"/>
    <x v="8"/>
    <s v="Design"/>
    <x v="0"/>
  </r>
  <r>
    <x v="477"/>
    <n v="7445"/>
    <x v="8"/>
    <s v="Film &amp; Video"/>
    <x v="0"/>
  </r>
  <r>
    <x v="0"/>
    <n v="5171"/>
    <x v="8"/>
    <s v="Music"/>
    <x v="0"/>
  </r>
  <r>
    <x v="11"/>
    <n v="2851"/>
    <x v="8"/>
    <s v="Food"/>
    <x v="1"/>
  </r>
  <r>
    <x v="11"/>
    <n v="10918"/>
    <x v="8"/>
    <s v="Film &amp; Video"/>
    <x v="0"/>
  </r>
  <r>
    <x v="0"/>
    <n v="6633"/>
    <x v="8"/>
    <s v="Photography"/>
    <x v="0"/>
  </r>
  <r>
    <x v="0"/>
    <n v="10300"/>
    <x v="8"/>
    <s v="Music"/>
    <x v="0"/>
  </r>
  <r>
    <x v="19"/>
    <n v="16102"/>
    <x v="8"/>
    <s v="Film &amp; Video"/>
    <x v="0"/>
  </r>
  <r>
    <x v="0"/>
    <n v="5350"/>
    <x v="8"/>
    <s v="Music"/>
    <x v="0"/>
  </r>
  <r>
    <x v="50"/>
    <n v="3981"/>
    <x v="8"/>
    <s v="Film &amp; Video"/>
    <x v="0"/>
  </r>
  <r>
    <x v="11"/>
    <n v="10805"/>
    <x v="8"/>
    <s v="Design"/>
    <x v="0"/>
  </r>
  <r>
    <x v="3"/>
    <n v="1444"/>
    <x v="8"/>
    <s v="Publishing"/>
    <x v="0"/>
  </r>
  <r>
    <x v="37"/>
    <n v="5512"/>
    <x v="8"/>
    <s v="Film &amp; Video"/>
    <x v="0"/>
  </r>
  <r>
    <x v="1"/>
    <n v="3015"/>
    <x v="8"/>
    <s v="Film &amp; Video"/>
    <x v="0"/>
  </r>
  <r>
    <x v="0"/>
    <n v="5287"/>
    <x v="8"/>
    <s v="Music"/>
    <x v="0"/>
  </r>
  <r>
    <x v="54"/>
    <n v="9030"/>
    <x v="8"/>
    <s v="Music"/>
    <x v="0"/>
  </r>
  <r>
    <x v="11"/>
    <n v="10290"/>
    <x v="8"/>
    <s v="Film &amp; Video"/>
    <x v="0"/>
  </r>
  <r>
    <x v="54"/>
    <n v="9000"/>
    <x v="8"/>
    <s v="Music"/>
    <x v="0"/>
  </r>
  <r>
    <x v="478"/>
    <n v="17405"/>
    <x v="8"/>
    <s v="Music"/>
    <x v="0"/>
  </r>
  <r>
    <x v="12"/>
    <n v="7263"/>
    <x v="8"/>
    <s v="Film &amp; Video"/>
    <x v="0"/>
  </r>
  <r>
    <x v="25"/>
    <n v="21317"/>
    <x v="8"/>
    <s v="Film &amp; Video"/>
    <x v="0"/>
  </r>
  <r>
    <x v="0"/>
    <n v="5161"/>
    <x v="8"/>
    <s v="Film &amp; Video"/>
    <x v="0"/>
  </r>
  <r>
    <x v="1"/>
    <n v="3785"/>
    <x v="8"/>
    <s v="Technology"/>
    <x v="0"/>
  </r>
  <r>
    <x v="0"/>
    <n v="5185"/>
    <x v="8"/>
    <s v="Film &amp; Video"/>
    <x v="0"/>
  </r>
  <r>
    <x v="23"/>
    <n v="10725"/>
    <x v="8"/>
    <s v="Theater"/>
    <x v="0"/>
  </r>
  <r>
    <x v="36"/>
    <n v="7167"/>
    <x v="8"/>
    <s v="Art"/>
    <x v="0"/>
  </r>
  <r>
    <x v="56"/>
    <n v="8035"/>
    <x v="8"/>
    <s v="Film &amp; Video"/>
    <x v="0"/>
  </r>
  <r>
    <x v="1"/>
    <n v="3081"/>
    <x v="8"/>
    <s v="Music"/>
    <x v="0"/>
  </r>
  <r>
    <x v="11"/>
    <n v="10180"/>
    <x v="8"/>
    <s v="Film &amp; Video"/>
    <x v="0"/>
  </r>
  <r>
    <x v="79"/>
    <n v="2925"/>
    <x v="8"/>
    <s v="Music"/>
    <x v="0"/>
  </r>
  <r>
    <x v="15"/>
    <n v="5075"/>
    <x v="8"/>
    <s v="Film &amp; Video"/>
    <x v="1"/>
  </r>
  <r>
    <x v="0"/>
    <n v="5497"/>
    <x v="8"/>
    <s v="Photography"/>
    <x v="0"/>
  </r>
  <r>
    <x v="1"/>
    <n v="3415"/>
    <x v="8"/>
    <s v="Dance"/>
    <x v="0"/>
  </r>
  <r>
    <x v="12"/>
    <n v="6645"/>
    <x v="8"/>
    <s v="Music"/>
    <x v="0"/>
  </r>
  <r>
    <x v="1"/>
    <n v="3198"/>
    <x v="8"/>
    <s v="Journalism"/>
    <x v="0"/>
  </r>
  <r>
    <x v="0"/>
    <n v="6910"/>
    <x v="8"/>
    <s v="Film &amp; Video"/>
    <x v="0"/>
  </r>
  <r>
    <x v="259"/>
    <n v="3590"/>
    <x v="8"/>
    <s v="Film &amp; Video"/>
    <x v="1"/>
  </r>
  <r>
    <x v="7"/>
    <n v="4165"/>
    <x v="8"/>
    <s v="Music"/>
    <x v="0"/>
  </r>
  <r>
    <x v="0"/>
    <n v="5001"/>
    <x v="8"/>
    <s v="Publishing"/>
    <x v="0"/>
  </r>
  <r>
    <x v="22"/>
    <n v="4125"/>
    <x v="8"/>
    <s v="Theater"/>
    <x v="0"/>
  </r>
  <r>
    <x v="11"/>
    <n v="3075"/>
    <x v="8"/>
    <s v="Crafts"/>
    <x v="1"/>
  </r>
  <r>
    <x v="56"/>
    <n v="7845"/>
    <x v="8"/>
    <s v="Music"/>
    <x v="0"/>
  </r>
  <r>
    <x v="32"/>
    <n v="2458"/>
    <x v="8"/>
    <s v="Journalism"/>
    <x v="0"/>
  </r>
  <r>
    <x v="17"/>
    <n v="5560"/>
    <x v="8"/>
    <s v="Music"/>
    <x v="0"/>
  </r>
  <r>
    <x v="22"/>
    <n v="5155"/>
    <x v="8"/>
    <s v="Film &amp; Video"/>
    <x v="0"/>
  </r>
  <r>
    <x v="7"/>
    <n v="3494"/>
    <x v="8"/>
    <s v="Publishing"/>
    <x v="0"/>
  </r>
  <r>
    <x v="22"/>
    <n v="4055"/>
    <x v="8"/>
    <s v="Theater"/>
    <x v="0"/>
  </r>
  <r>
    <x v="0"/>
    <n v="10000"/>
    <x v="8"/>
    <s v="Film &amp; Video"/>
    <x v="0"/>
  </r>
  <r>
    <x v="0"/>
    <n v="6330"/>
    <x v="8"/>
    <s v="Music"/>
    <x v="0"/>
  </r>
  <r>
    <x v="22"/>
    <n v="4358"/>
    <x v="8"/>
    <s v="Music"/>
    <x v="0"/>
  </r>
  <r>
    <x v="36"/>
    <n v="7904"/>
    <x v="8"/>
    <s v="Film &amp; Video"/>
    <x v="0"/>
  </r>
  <r>
    <x v="10"/>
    <n v="26194"/>
    <x v="8"/>
    <s v="Film &amp; Video"/>
    <x v="0"/>
  </r>
  <r>
    <x v="22"/>
    <n v="4950"/>
    <x v="8"/>
    <s v="Theater"/>
    <x v="0"/>
  </r>
  <r>
    <x v="7"/>
    <n v="2855"/>
    <x v="8"/>
    <s v="Film &amp; Video"/>
    <x v="0"/>
  </r>
  <r>
    <x v="50"/>
    <n v="4000"/>
    <x v="8"/>
    <s v="Music"/>
    <x v="0"/>
  </r>
  <r>
    <x v="56"/>
    <n v="7925"/>
    <x v="8"/>
    <s v="Music"/>
    <x v="0"/>
  </r>
  <r>
    <x v="0"/>
    <n v="5450"/>
    <x v="8"/>
    <s v="Music"/>
    <x v="0"/>
  </r>
  <r>
    <x v="25"/>
    <n v="6595"/>
    <x v="8"/>
    <s v="Film &amp; Video"/>
    <x v="1"/>
  </r>
  <r>
    <x v="11"/>
    <n v="10100"/>
    <x v="8"/>
    <s v="Publishing"/>
    <x v="0"/>
  </r>
  <r>
    <x v="7"/>
    <n v="3190"/>
    <x v="8"/>
    <s v="Film &amp; Video"/>
    <x v="0"/>
  </r>
  <r>
    <x v="11"/>
    <n v="10311"/>
    <x v="8"/>
    <s v="Art"/>
    <x v="0"/>
  </r>
  <r>
    <x v="22"/>
    <n v="4160"/>
    <x v="8"/>
    <s v="Film &amp; Video"/>
    <x v="0"/>
  </r>
  <r>
    <x v="19"/>
    <n v="19141"/>
    <x v="8"/>
    <s v="Film &amp; Video"/>
    <x v="0"/>
  </r>
  <r>
    <x v="1"/>
    <n v="4535"/>
    <x v="8"/>
    <s v="Music"/>
    <x v="0"/>
  </r>
  <r>
    <x v="1"/>
    <n v="3160"/>
    <x v="8"/>
    <s v="Music"/>
    <x v="0"/>
  </r>
  <r>
    <x v="32"/>
    <n v="2187"/>
    <x v="8"/>
    <s v="Photography"/>
    <x v="0"/>
  </r>
  <r>
    <x v="54"/>
    <n v="9209"/>
    <x v="8"/>
    <s v="Art"/>
    <x v="0"/>
  </r>
  <r>
    <x v="0"/>
    <n v="6171"/>
    <x v="8"/>
    <s v="Dance"/>
    <x v="0"/>
  </r>
  <r>
    <x v="1"/>
    <n v="3045"/>
    <x v="8"/>
    <s v="Music"/>
    <x v="0"/>
  </r>
  <r>
    <x v="22"/>
    <n v="4244"/>
    <x v="8"/>
    <s v="Film &amp; Video"/>
    <x v="0"/>
  </r>
  <r>
    <x v="22"/>
    <n v="4245"/>
    <x v="8"/>
    <s v="Film &amp; Video"/>
    <x v="0"/>
  </r>
  <r>
    <x v="0"/>
    <n v="9300"/>
    <x v="8"/>
    <s v="Film &amp; Video"/>
    <x v="0"/>
  </r>
  <r>
    <x v="44"/>
    <n v="30348"/>
    <x v="8"/>
    <s v="Film &amp; Video"/>
    <x v="0"/>
  </r>
  <r>
    <x v="7"/>
    <n v="3049"/>
    <x v="8"/>
    <s v="Food"/>
    <x v="0"/>
  </r>
  <r>
    <x v="0"/>
    <n v="5916"/>
    <x v="8"/>
    <s v="Film &amp; Video"/>
    <x v="0"/>
  </r>
  <r>
    <x v="35"/>
    <n v="7327"/>
    <x v="8"/>
    <s v="Film &amp; Video"/>
    <x v="1"/>
  </r>
  <r>
    <x v="22"/>
    <n v="4128"/>
    <x v="8"/>
    <s v="Film &amp; Video"/>
    <x v="0"/>
  </r>
  <r>
    <x v="1"/>
    <n v="3427"/>
    <x v="8"/>
    <s v="Music"/>
    <x v="0"/>
  </r>
  <r>
    <x v="479"/>
    <n v="6296"/>
    <x v="8"/>
    <s v="Film &amp; Video"/>
    <x v="0"/>
  </r>
  <r>
    <x v="7"/>
    <n v="3175"/>
    <x v="8"/>
    <s v="Film &amp; Video"/>
    <x v="0"/>
  </r>
  <r>
    <x v="7"/>
    <n v="3203"/>
    <x v="8"/>
    <s v="Music"/>
    <x v="0"/>
  </r>
  <r>
    <x v="1"/>
    <n v="3315"/>
    <x v="8"/>
    <s v="Photography"/>
    <x v="0"/>
  </r>
  <r>
    <x v="25"/>
    <n v="7170"/>
    <x v="8"/>
    <s v="Music"/>
    <x v="1"/>
  </r>
  <r>
    <x v="75"/>
    <n v="11015"/>
    <x v="8"/>
    <s v="Art"/>
    <x v="0"/>
  </r>
  <r>
    <x v="56"/>
    <n v="7501"/>
    <x v="8"/>
    <s v="Film &amp; Video"/>
    <x v="0"/>
  </r>
  <r>
    <x v="5"/>
    <n v="1920"/>
    <x v="8"/>
    <s v="Art"/>
    <x v="0"/>
  </r>
  <r>
    <x v="0"/>
    <n v="6790"/>
    <x v="8"/>
    <s v="Publishing"/>
    <x v="0"/>
  </r>
  <r>
    <x v="393"/>
    <n v="7701"/>
    <x v="8"/>
    <s v="Music"/>
    <x v="0"/>
  </r>
  <r>
    <x v="0"/>
    <n v="5771"/>
    <x v="8"/>
    <s v="Music"/>
    <x v="0"/>
  </r>
  <r>
    <x v="1"/>
    <n v="3132"/>
    <x v="8"/>
    <s v="Music"/>
    <x v="0"/>
  </r>
  <r>
    <x v="1"/>
    <n v="3870"/>
    <x v="8"/>
    <s v="Games"/>
    <x v="0"/>
  </r>
  <r>
    <x v="0"/>
    <n v="5566"/>
    <x v="8"/>
    <s v="Film &amp; Video"/>
    <x v="0"/>
  </r>
  <r>
    <x v="50"/>
    <n v="3525"/>
    <x v="8"/>
    <s v="Art"/>
    <x v="0"/>
  </r>
  <r>
    <x v="75"/>
    <n v="11095"/>
    <x v="8"/>
    <s v="Film &amp; Video"/>
    <x v="0"/>
  </r>
  <r>
    <x v="0"/>
    <n v="5155"/>
    <x v="8"/>
    <s v="Theater"/>
    <x v="0"/>
  </r>
  <r>
    <x v="50"/>
    <n v="4227"/>
    <x v="8"/>
    <s v="Film &amp; Video"/>
    <x v="0"/>
  </r>
  <r>
    <x v="33"/>
    <n v="6722"/>
    <x v="8"/>
    <s v="Art"/>
    <x v="0"/>
  </r>
  <r>
    <x v="17"/>
    <n v="2563"/>
    <x v="8"/>
    <s v="Photography"/>
    <x v="1"/>
  </r>
  <r>
    <x v="22"/>
    <n v="4100"/>
    <x v="8"/>
    <s v="Art"/>
    <x v="0"/>
  </r>
  <r>
    <x v="0"/>
    <n v="2977"/>
    <x v="8"/>
    <s v="Music"/>
    <x v="1"/>
  </r>
  <r>
    <x v="50"/>
    <n v="3638"/>
    <x v="8"/>
    <s v="Film &amp; Video"/>
    <x v="0"/>
  </r>
  <r>
    <x v="0"/>
    <n v="5551"/>
    <x v="8"/>
    <s v="Music"/>
    <x v="0"/>
  </r>
  <r>
    <x v="15"/>
    <n v="3805"/>
    <x v="8"/>
    <s v="Photography"/>
    <x v="1"/>
  </r>
  <r>
    <x v="12"/>
    <n v="11873"/>
    <x v="8"/>
    <s v="Fashion"/>
    <x v="0"/>
  </r>
  <r>
    <x v="32"/>
    <n v="2805"/>
    <x v="8"/>
    <s v="Film &amp; Video"/>
    <x v="0"/>
  </r>
  <r>
    <x v="22"/>
    <n v="4143"/>
    <x v="8"/>
    <s v="Dance"/>
    <x v="0"/>
  </r>
  <r>
    <x v="1"/>
    <n v="4198"/>
    <x v="8"/>
    <s v="Film &amp; Video"/>
    <x v="0"/>
  </r>
  <r>
    <x v="32"/>
    <n v="2207"/>
    <x v="8"/>
    <s v="Film &amp; Video"/>
    <x v="0"/>
  </r>
  <r>
    <x v="1"/>
    <n v="3117"/>
    <x v="8"/>
    <s v="Music"/>
    <x v="0"/>
  </r>
  <r>
    <x v="11"/>
    <n v="10316"/>
    <x v="8"/>
    <s v="Music"/>
    <x v="0"/>
  </r>
  <r>
    <x v="7"/>
    <n v="2675"/>
    <x v="8"/>
    <s v="Film &amp; Video"/>
    <x v="0"/>
  </r>
  <r>
    <x v="12"/>
    <n v="7370"/>
    <x v="8"/>
    <s v="Film &amp; Video"/>
    <x v="0"/>
  </r>
  <r>
    <x v="7"/>
    <n v="5135"/>
    <x v="8"/>
    <s v="Music"/>
    <x v="0"/>
  </r>
  <r>
    <x v="0"/>
    <n v="5551"/>
    <x v="8"/>
    <s v="Music"/>
    <x v="0"/>
  </r>
  <r>
    <x v="37"/>
    <n v="6005"/>
    <x v="8"/>
    <s v="Journalism"/>
    <x v="0"/>
  </r>
  <r>
    <x v="5"/>
    <n v="1735"/>
    <x v="8"/>
    <s v="Film &amp; Video"/>
    <x v="0"/>
  </r>
  <r>
    <x v="15"/>
    <n v="13673"/>
    <x v="8"/>
    <s v="Film &amp; Video"/>
    <x v="0"/>
  </r>
  <r>
    <x v="56"/>
    <n v="8240"/>
    <x v="8"/>
    <s v="Music"/>
    <x v="0"/>
  </r>
  <r>
    <x v="28"/>
    <n v="1243"/>
    <x v="8"/>
    <s v="Publishing"/>
    <x v="0"/>
  </r>
  <r>
    <x v="1"/>
    <n v="4670"/>
    <x v="8"/>
    <s v="Film &amp; Video"/>
    <x v="0"/>
  </r>
  <r>
    <x v="32"/>
    <n v="3382"/>
    <x v="8"/>
    <s v="Film &amp; Video"/>
    <x v="0"/>
  </r>
  <r>
    <x v="7"/>
    <n v="4350"/>
    <x v="8"/>
    <s v="Photography"/>
    <x v="0"/>
  </r>
  <r>
    <x v="0"/>
    <n v="6468"/>
    <x v="8"/>
    <s v="Film &amp; Video"/>
    <x v="0"/>
  </r>
  <r>
    <x v="60"/>
    <n v="2540"/>
    <x v="8"/>
    <s v="Dance"/>
    <x v="0"/>
  </r>
  <r>
    <x v="0"/>
    <n v="5185"/>
    <x v="8"/>
    <s v="Film &amp; Video"/>
    <x v="0"/>
  </r>
  <r>
    <x v="7"/>
    <n v="3000"/>
    <x v="8"/>
    <s v="Journalism"/>
    <x v="0"/>
  </r>
  <r>
    <x v="24"/>
    <n v="5176"/>
    <x v="8"/>
    <s v="Film &amp; Video"/>
    <x v="1"/>
  </r>
  <r>
    <x v="1"/>
    <n v="3269"/>
    <x v="8"/>
    <s v="Theater"/>
    <x v="0"/>
  </r>
  <r>
    <x v="96"/>
    <n v="14029"/>
    <x v="8"/>
    <s v="Film &amp; Video"/>
    <x v="0"/>
  </r>
  <r>
    <x v="480"/>
    <n v="3014"/>
    <x v="8"/>
    <s v="Theater"/>
    <x v="0"/>
  </r>
  <r>
    <x v="22"/>
    <n v="4510"/>
    <x v="8"/>
    <s v="Design"/>
    <x v="0"/>
  </r>
  <r>
    <x v="0"/>
    <n v="5227"/>
    <x v="8"/>
    <s v="Film &amp; Video"/>
    <x v="0"/>
  </r>
  <r>
    <x v="11"/>
    <n v="4141"/>
    <x v="8"/>
    <s v="Art"/>
    <x v="1"/>
  </r>
  <r>
    <x v="0"/>
    <n v="5521"/>
    <x v="8"/>
    <s v="Music"/>
    <x v="0"/>
  </r>
  <r>
    <x v="32"/>
    <n v="2130"/>
    <x v="8"/>
    <s v="Art"/>
    <x v="0"/>
  </r>
  <r>
    <x v="10"/>
    <n v="8027"/>
    <x v="8"/>
    <s v="Film &amp; Video"/>
    <x v="1"/>
  </r>
  <r>
    <x v="50"/>
    <n v="3731"/>
    <x v="8"/>
    <s v="Music"/>
    <x v="0"/>
  </r>
  <r>
    <x v="156"/>
    <n v="12765"/>
    <x v="8"/>
    <s v="Film &amp; Video"/>
    <x v="0"/>
  </r>
  <r>
    <x v="1"/>
    <n v="3028"/>
    <x v="8"/>
    <s v="Film &amp; Video"/>
    <x v="0"/>
  </r>
  <r>
    <x v="1"/>
    <n v="3160"/>
    <x v="8"/>
    <s v="Film &amp; Video"/>
    <x v="0"/>
  </r>
  <r>
    <x v="1"/>
    <n v="3010"/>
    <x v="8"/>
    <s v="Film &amp; Video"/>
    <x v="0"/>
  </r>
  <r>
    <x v="0"/>
    <n v="5518"/>
    <x v="8"/>
    <s v="Comics"/>
    <x v="0"/>
  </r>
  <r>
    <x v="32"/>
    <n v="2211"/>
    <x v="8"/>
    <s v="Film &amp; Video"/>
    <x v="0"/>
  </r>
  <r>
    <x v="60"/>
    <n v="1885"/>
    <x v="8"/>
    <s v="Comics"/>
    <x v="0"/>
  </r>
  <r>
    <x v="19"/>
    <n v="16561"/>
    <x v="8"/>
    <s v="Theater"/>
    <x v="0"/>
  </r>
  <r>
    <x v="60"/>
    <n v="3569"/>
    <x v="8"/>
    <s v="Music"/>
    <x v="0"/>
  </r>
  <r>
    <x v="19"/>
    <n v="8471"/>
    <x v="8"/>
    <s v="Music"/>
    <x v="1"/>
  </r>
  <r>
    <x v="23"/>
    <n v="13040"/>
    <x v="8"/>
    <s v="Theater"/>
    <x v="0"/>
  </r>
  <r>
    <x v="0"/>
    <n v="5478"/>
    <x v="8"/>
    <s v="Theater"/>
    <x v="0"/>
  </r>
  <r>
    <x v="32"/>
    <n v="2612"/>
    <x v="8"/>
    <s v="Music"/>
    <x v="0"/>
  </r>
  <r>
    <x v="199"/>
    <n v="2725"/>
    <x v="8"/>
    <s v="Photography"/>
    <x v="0"/>
  </r>
  <r>
    <x v="166"/>
    <n v="5915"/>
    <x v="8"/>
    <s v="Film &amp; Video"/>
    <x v="2"/>
  </r>
  <r>
    <x v="54"/>
    <n v="10022"/>
    <x v="8"/>
    <s v="Music"/>
    <x v="0"/>
  </r>
  <r>
    <x v="0"/>
    <n v="6130"/>
    <x v="8"/>
    <s v="Music"/>
    <x v="0"/>
  </r>
  <r>
    <x v="12"/>
    <n v="6330"/>
    <x v="8"/>
    <s v="Film &amp; Video"/>
    <x v="0"/>
  </r>
  <r>
    <x v="0"/>
    <n v="6733"/>
    <x v="8"/>
    <s v="Fashion"/>
    <x v="0"/>
  </r>
  <r>
    <x v="1"/>
    <n v="3836"/>
    <x v="8"/>
    <s v="Photography"/>
    <x v="0"/>
  </r>
  <r>
    <x v="11"/>
    <n v="10630"/>
    <x v="8"/>
    <s v="Film &amp; Video"/>
    <x v="0"/>
  </r>
  <r>
    <x v="22"/>
    <n v="4665"/>
    <x v="8"/>
    <s v="Theater"/>
    <x v="0"/>
  </r>
  <r>
    <x v="32"/>
    <n v="2516"/>
    <x v="8"/>
    <s v="Photography"/>
    <x v="0"/>
  </r>
  <r>
    <x v="3"/>
    <n v="2006"/>
    <x v="8"/>
    <s v="Journalism"/>
    <x v="0"/>
  </r>
  <r>
    <x v="12"/>
    <n v="6398"/>
    <x v="8"/>
    <s v="Film &amp; Video"/>
    <x v="0"/>
  </r>
  <r>
    <x v="155"/>
    <n v="2600"/>
    <x v="8"/>
    <s v="Music"/>
    <x v="0"/>
  </r>
  <r>
    <x v="1"/>
    <n v="4220"/>
    <x v="8"/>
    <s v="Music"/>
    <x v="0"/>
  </r>
  <r>
    <x v="0"/>
    <n v="5023"/>
    <x v="8"/>
    <s v="Music"/>
    <x v="0"/>
  </r>
  <r>
    <x v="1"/>
    <n v="3115"/>
    <x v="8"/>
    <s v="Music"/>
    <x v="0"/>
  </r>
  <r>
    <x v="17"/>
    <n v="5870"/>
    <x v="8"/>
    <s v="Film &amp; Video"/>
    <x v="0"/>
  </r>
  <r>
    <x v="22"/>
    <n v="4215"/>
    <x v="8"/>
    <s v="Dance"/>
    <x v="0"/>
  </r>
  <r>
    <x v="0"/>
    <n v="3170"/>
    <x v="8"/>
    <s v="Dance"/>
    <x v="1"/>
  </r>
  <r>
    <x v="94"/>
    <n v="2919"/>
    <x v="8"/>
    <s v="Film &amp; Video"/>
    <x v="0"/>
  </r>
  <r>
    <x v="22"/>
    <n v="4467"/>
    <x v="8"/>
    <s v="Comics"/>
    <x v="0"/>
  </r>
  <r>
    <x v="22"/>
    <n v="4139"/>
    <x v="8"/>
    <s v="Film &amp; Video"/>
    <x v="0"/>
  </r>
  <r>
    <x v="0"/>
    <n v="5019"/>
    <x v="8"/>
    <s v="Music"/>
    <x v="0"/>
  </r>
  <r>
    <x v="1"/>
    <n v="3115"/>
    <x v="8"/>
    <s v="Film &amp; Video"/>
    <x v="0"/>
  </r>
  <r>
    <x v="1"/>
    <n v="3163"/>
    <x v="8"/>
    <s v="Publishing"/>
    <x v="0"/>
  </r>
  <r>
    <x v="481"/>
    <n v="3555"/>
    <x v="8"/>
    <s v="Film &amp; Video"/>
    <x v="0"/>
  </r>
  <r>
    <x v="114"/>
    <n v="3150"/>
    <x v="8"/>
    <s v="Music"/>
    <x v="0"/>
  </r>
  <r>
    <x v="32"/>
    <n v="2035"/>
    <x v="8"/>
    <s v="Film &amp; Video"/>
    <x v="0"/>
  </r>
  <r>
    <x v="1"/>
    <n v="3057"/>
    <x v="8"/>
    <s v="Film &amp; Video"/>
    <x v="0"/>
  </r>
  <r>
    <x v="0"/>
    <n v="5001"/>
    <x v="8"/>
    <s v="Theater"/>
    <x v="0"/>
  </r>
  <r>
    <x v="12"/>
    <n v="6037"/>
    <x v="8"/>
    <s v="Theater"/>
    <x v="0"/>
  </r>
  <r>
    <x v="12"/>
    <n v="7305"/>
    <x v="8"/>
    <s v="Film &amp; Video"/>
    <x v="0"/>
  </r>
  <r>
    <x v="0"/>
    <n v="3370"/>
    <x v="8"/>
    <s v="Music"/>
    <x v="2"/>
  </r>
  <r>
    <x v="0"/>
    <n v="5493"/>
    <x v="8"/>
    <s v="Music"/>
    <x v="0"/>
  </r>
  <r>
    <x v="3"/>
    <n v="1020"/>
    <x v="8"/>
    <s v="Food"/>
    <x v="0"/>
  </r>
  <r>
    <x v="7"/>
    <n v="4121"/>
    <x v="8"/>
    <s v="Film &amp; Video"/>
    <x v="0"/>
  </r>
  <r>
    <x v="22"/>
    <n v="4077"/>
    <x v="8"/>
    <s v="Comics"/>
    <x v="0"/>
  </r>
  <r>
    <x v="0"/>
    <n v="6861"/>
    <x v="8"/>
    <s v="Theater"/>
    <x v="0"/>
  </r>
  <r>
    <x v="94"/>
    <n v="2750"/>
    <x v="8"/>
    <s v="Film &amp; Video"/>
    <x v="0"/>
  </r>
  <r>
    <x v="0"/>
    <n v="6862"/>
    <x v="8"/>
    <s v="Fashion"/>
    <x v="0"/>
  </r>
  <r>
    <x v="0"/>
    <n v="5100"/>
    <x v="8"/>
    <s v="Music"/>
    <x v="0"/>
  </r>
  <r>
    <x v="1"/>
    <n v="3522"/>
    <x v="8"/>
    <s v="Photography"/>
    <x v="0"/>
  </r>
  <r>
    <x v="5"/>
    <n v="2011"/>
    <x v="8"/>
    <s v="Music"/>
    <x v="0"/>
  </r>
  <r>
    <x v="11"/>
    <n v="10942"/>
    <x v="8"/>
    <s v="Film &amp; Video"/>
    <x v="0"/>
  </r>
  <r>
    <x v="0"/>
    <n v="7155"/>
    <x v="8"/>
    <s v="Film &amp; Video"/>
    <x v="0"/>
  </r>
  <r>
    <x v="0"/>
    <n v="11610"/>
    <x v="8"/>
    <s v="Film &amp; Video"/>
    <x v="0"/>
  </r>
  <r>
    <x v="22"/>
    <n v="4010"/>
    <x v="8"/>
    <s v="Film &amp; Video"/>
    <x v="0"/>
  </r>
  <r>
    <x v="7"/>
    <n v="3054"/>
    <x v="8"/>
    <s v="Theater"/>
    <x v="0"/>
  </r>
  <r>
    <x v="482"/>
    <n v="4511"/>
    <x v="8"/>
    <s v="Fashion"/>
    <x v="0"/>
  </r>
  <r>
    <x v="3"/>
    <n v="1195"/>
    <x v="8"/>
    <s v="Art"/>
    <x v="0"/>
  </r>
  <r>
    <x v="25"/>
    <n v="14825"/>
    <x v="8"/>
    <s v="Film &amp; Video"/>
    <x v="1"/>
  </r>
  <r>
    <x v="1"/>
    <n v="4321"/>
    <x v="8"/>
    <s v="Film &amp; Video"/>
    <x v="0"/>
  </r>
  <r>
    <x v="0"/>
    <n v="5095"/>
    <x v="8"/>
    <s v="Dance"/>
    <x v="0"/>
  </r>
  <r>
    <x v="483"/>
    <n v="2551"/>
    <x v="8"/>
    <s v="Film &amp; Video"/>
    <x v="1"/>
  </r>
  <r>
    <x v="1"/>
    <n v="3070"/>
    <x v="8"/>
    <s v="Dance"/>
    <x v="0"/>
  </r>
  <r>
    <x v="7"/>
    <n v="3895"/>
    <x v="8"/>
    <s v="Technology"/>
    <x v="0"/>
  </r>
  <r>
    <x v="36"/>
    <n v="7341"/>
    <x v="8"/>
    <s v="Film &amp; Video"/>
    <x v="0"/>
  </r>
  <r>
    <x v="1"/>
    <n v="3285"/>
    <x v="8"/>
    <s v="Technology"/>
    <x v="0"/>
  </r>
  <r>
    <x v="18"/>
    <n v="900"/>
    <x v="8"/>
    <s v="Art"/>
    <x v="0"/>
  </r>
  <r>
    <x v="7"/>
    <n v="2630"/>
    <x v="8"/>
    <s v="Theater"/>
    <x v="0"/>
  </r>
  <r>
    <x v="1"/>
    <n v="3094"/>
    <x v="8"/>
    <s v="Photography"/>
    <x v="0"/>
  </r>
  <r>
    <x v="32"/>
    <n v="2055"/>
    <x v="8"/>
    <s v="Theater"/>
    <x v="0"/>
  </r>
  <r>
    <x v="54"/>
    <n v="9000"/>
    <x v="8"/>
    <s v="Film &amp; Video"/>
    <x v="0"/>
  </r>
  <r>
    <x v="1"/>
    <n v="3536"/>
    <x v="8"/>
    <s v="Film &amp; Video"/>
    <x v="0"/>
  </r>
  <r>
    <x v="32"/>
    <n v="2810"/>
    <x v="8"/>
    <s v="Film &amp; Video"/>
    <x v="0"/>
  </r>
  <r>
    <x v="56"/>
    <n v="7935"/>
    <x v="8"/>
    <s v="Film &amp; Video"/>
    <x v="0"/>
  </r>
  <r>
    <x v="1"/>
    <n v="3010"/>
    <x v="8"/>
    <s v="Music"/>
    <x v="0"/>
  </r>
  <r>
    <x v="1"/>
    <n v="3445"/>
    <x v="8"/>
    <s v="Film &amp; Video"/>
    <x v="0"/>
  </r>
  <r>
    <x v="32"/>
    <n v="2140"/>
    <x v="8"/>
    <s v="Music"/>
    <x v="0"/>
  </r>
  <r>
    <x v="1"/>
    <n v="3101"/>
    <x v="8"/>
    <s v="Film &amp; Video"/>
    <x v="0"/>
  </r>
  <r>
    <x v="484"/>
    <n v="4500"/>
    <x v="8"/>
    <s v="Theater"/>
    <x v="0"/>
  </r>
  <r>
    <x v="7"/>
    <n v="3818"/>
    <x v="8"/>
    <s v="Film &amp; Video"/>
    <x v="0"/>
  </r>
  <r>
    <x v="1"/>
    <n v="4545"/>
    <x v="8"/>
    <s v="Music"/>
    <x v="0"/>
  </r>
  <r>
    <x v="0"/>
    <n v="5050"/>
    <x v="8"/>
    <s v="Art"/>
    <x v="0"/>
  </r>
  <r>
    <x v="37"/>
    <n v="4621"/>
    <x v="8"/>
    <s v="Theater"/>
    <x v="0"/>
  </r>
  <r>
    <x v="37"/>
    <n v="4582"/>
    <x v="8"/>
    <s v="Film &amp; Video"/>
    <x v="0"/>
  </r>
  <r>
    <x v="12"/>
    <n v="2455"/>
    <x v="8"/>
    <s v="Publishing"/>
    <x v="1"/>
  </r>
  <r>
    <x v="7"/>
    <n v="3370"/>
    <x v="8"/>
    <s v="Theater"/>
    <x v="0"/>
  </r>
  <r>
    <x v="0"/>
    <n v="5525"/>
    <x v="8"/>
    <s v="Music"/>
    <x v="0"/>
  </r>
  <r>
    <x v="7"/>
    <n v="2836"/>
    <x v="8"/>
    <s v="Film &amp; Video"/>
    <x v="0"/>
  </r>
  <r>
    <x v="32"/>
    <n v="2155"/>
    <x v="8"/>
    <s v="Music"/>
    <x v="0"/>
  </r>
  <r>
    <x v="1"/>
    <n v="3225"/>
    <x v="8"/>
    <s v="Music"/>
    <x v="0"/>
  </r>
  <r>
    <x v="32"/>
    <n v="2123"/>
    <x v="8"/>
    <s v="Film &amp; Video"/>
    <x v="0"/>
  </r>
  <r>
    <x v="11"/>
    <n v="10110"/>
    <x v="8"/>
    <s v="Film &amp; Video"/>
    <x v="0"/>
  </r>
  <r>
    <x v="33"/>
    <n v="6510"/>
    <x v="8"/>
    <s v="Film &amp; Video"/>
    <x v="0"/>
  </r>
  <r>
    <x v="15"/>
    <n v="1430"/>
    <x v="8"/>
    <s v="Art"/>
    <x v="1"/>
  </r>
  <r>
    <x v="1"/>
    <n v="5695"/>
    <x v="8"/>
    <s v="Film &amp; Video"/>
    <x v="0"/>
  </r>
  <r>
    <x v="7"/>
    <n v="2575"/>
    <x v="8"/>
    <s v="Film &amp; Video"/>
    <x v="0"/>
  </r>
  <r>
    <x v="0"/>
    <n v="5171"/>
    <x v="8"/>
    <s v="Film &amp; Video"/>
    <x v="0"/>
  </r>
  <r>
    <x v="7"/>
    <n v="3273"/>
    <x v="8"/>
    <s v="Film &amp; Video"/>
    <x v="0"/>
  </r>
  <r>
    <x v="0"/>
    <n v="5145"/>
    <x v="8"/>
    <s v="Film &amp; Video"/>
    <x v="0"/>
  </r>
  <r>
    <x v="70"/>
    <n v="1038"/>
    <x v="8"/>
    <s v="Film &amp; Video"/>
    <x v="0"/>
  </r>
  <r>
    <x v="1"/>
    <n v="3195"/>
    <x v="8"/>
    <s v="Film &amp; Video"/>
    <x v="0"/>
  </r>
  <r>
    <x v="32"/>
    <n v="2149"/>
    <x v="8"/>
    <s v="Film &amp; Video"/>
    <x v="0"/>
  </r>
  <r>
    <x v="7"/>
    <n v="2740"/>
    <x v="8"/>
    <s v="Film &amp; Video"/>
    <x v="0"/>
  </r>
  <r>
    <x v="37"/>
    <n v="4530"/>
    <x v="8"/>
    <s v="Music"/>
    <x v="0"/>
  </r>
  <r>
    <x v="24"/>
    <n v="1484"/>
    <x v="8"/>
    <s v="Film &amp; Video"/>
    <x v="2"/>
  </r>
  <r>
    <x v="32"/>
    <n v="2100"/>
    <x v="8"/>
    <s v="Dance"/>
    <x v="0"/>
  </r>
  <r>
    <x v="25"/>
    <n v="20000"/>
    <x v="8"/>
    <s v="Film &amp; Video"/>
    <x v="0"/>
  </r>
  <r>
    <x v="1"/>
    <n v="3374"/>
    <x v="8"/>
    <s v="Music"/>
    <x v="0"/>
  </r>
  <r>
    <x v="0"/>
    <n v="5009"/>
    <x v="8"/>
    <s v="Film &amp; Video"/>
    <x v="0"/>
  </r>
  <r>
    <x v="0"/>
    <n v="5021"/>
    <x v="8"/>
    <s v="Film &amp; Video"/>
    <x v="0"/>
  </r>
  <r>
    <x v="1"/>
    <n v="3368"/>
    <x v="8"/>
    <s v="Publishing"/>
    <x v="0"/>
  </r>
  <r>
    <x v="15"/>
    <n v="1746"/>
    <x v="8"/>
    <s v="Technology"/>
    <x v="1"/>
  </r>
  <r>
    <x v="51"/>
    <n v="2465"/>
    <x v="8"/>
    <s v="Comics"/>
    <x v="0"/>
  </r>
  <r>
    <x v="32"/>
    <n v="2470"/>
    <x v="8"/>
    <s v="Music"/>
    <x v="0"/>
  </r>
  <r>
    <x v="115"/>
    <n v="8950"/>
    <x v="8"/>
    <s v="Film &amp; Video"/>
    <x v="0"/>
  </r>
  <r>
    <x v="3"/>
    <n v="1305"/>
    <x v="8"/>
    <s v="Art"/>
    <x v="0"/>
  </r>
  <r>
    <x v="5"/>
    <n v="1733"/>
    <x v="8"/>
    <s v="Music"/>
    <x v="0"/>
  </r>
  <r>
    <x v="32"/>
    <n v="2437"/>
    <x v="8"/>
    <s v="Theater"/>
    <x v="0"/>
  </r>
  <r>
    <x v="19"/>
    <n v="15365"/>
    <x v="8"/>
    <s v="Publishing"/>
    <x v="0"/>
  </r>
  <r>
    <x v="32"/>
    <n v="2021"/>
    <x v="8"/>
    <s v="Theater"/>
    <x v="0"/>
  </r>
  <r>
    <x v="18"/>
    <n v="1256"/>
    <x v="8"/>
    <s v="Theater"/>
    <x v="0"/>
  </r>
  <r>
    <x v="85"/>
    <n v="6684"/>
    <x v="8"/>
    <s v="Music"/>
    <x v="0"/>
  </r>
  <r>
    <x v="32"/>
    <n v="3000"/>
    <x v="8"/>
    <s v="Technology"/>
    <x v="0"/>
  </r>
  <r>
    <x v="7"/>
    <n v="2701"/>
    <x v="8"/>
    <s v="Comics"/>
    <x v="0"/>
  </r>
  <r>
    <x v="19"/>
    <n v="15001"/>
    <x v="8"/>
    <s v="Film &amp; Video"/>
    <x v="0"/>
  </r>
  <r>
    <x v="5"/>
    <n v="1858"/>
    <x v="8"/>
    <s v="Film &amp; Video"/>
    <x v="0"/>
  </r>
  <r>
    <x v="0"/>
    <n v="5818"/>
    <x v="8"/>
    <s v="Dance"/>
    <x v="0"/>
  </r>
  <r>
    <x v="1"/>
    <n v="3435"/>
    <x v="8"/>
    <s v="Fashion"/>
    <x v="0"/>
  </r>
  <r>
    <x v="1"/>
    <n v="3103"/>
    <x v="8"/>
    <s v="Dance"/>
    <x v="0"/>
  </r>
  <r>
    <x v="50"/>
    <n v="4000"/>
    <x v="8"/>
    <s v="Film &amp; Video"/>
    <x v="0"/>
  </r>
  <r>
    <x v="22"/>
    <n v="1810"/>
    <x v="8"/>
    <s v="Music"/>
    <x v="1"/>
  </r>
  <r>
    <x v="1"/>
    <n v="4440"/>
    <x v="8"/>
    <s v="Dance"/>
    <x v="0"/>
  </r>
  <r>
    <x v="0"/>
    <n v="5045"/>
    <x v="8"/>
    <s v="Art"/>
    <x v="0"/>
  </r>
  <r>
    <x v="3"/>
    <n v="1293"/>
    <x v="8"/>
    <s v="Journalism"/>
    <x v="0"/>
  </r>
  <r>
    <x v="0"/>
    <n v="5176"/>
    <x v="8"/>
    <s v="Film &amp; Video"/>
    <x v="0"/>
  </r>
  <r>
    <x v="3"/>
    <n v="1196"/>
    <x v="8"/>
    <s v="Music"/>
    <x v="0"/>
  </r>
  <r>
    <x v="3"/>
    <n v="1451"/>
    <x v="8"/>
    <s v="Theater"/>
    <x v="0"/>
  </r>
  <r>
    <x v="24"/>
    <n v="4287"/>
    <x v="8"/>
    <s v="Film &amp; Video"/>
    <x v="1"/>
  </r>
  <r>
    <x v="32"/>
    <n v="2040"/>
    <x v="8"/>
    <s v="Publishing"/>
    <x v="0"/>
  </r>
  <r>
    <x v="0"/>
    <n v="5380"/>
    <x v="8"/>
    <s v="Publishing"/>
    <x v="0"/>
  </r>
  <r>
    <x v="26"/>
    <n v="5078"/>
    <x v="8"/>
    <s v="Film &amp; Video"/>
    <x v="0"/>
  </r>
  <r>
    <x v="32"/>
    <n v="2708"/>
    <x v="8"/>
    <s v="Film &amp; Video"/>
    <x v="0"/>
  </r>
  <r>
    <x v="32"/>
    <n v="4275"/>
    <x v="8"/>
    <s v="Film &amp; Video"/>
    <x v="0"/>
  </r>
  <r>
    <x v="36"/>
    <n v="7325"/>
    <x v="8"/>
    <s v="Art"/>
    <x v="0"/>
  </r>
  <r>
    <x v="1"/>
    <n v="3045"/>
    <x v="8"/>
    <s v="Music"/>
    <x v="0"/>
  </r>
  <r>
    <x v="70"/>
    <n v="1030"/>
    <x v="8"/>
    <s v="Music"/>
    <x v="0"/>
  </r>
  <r>
    <x v="5"/>
    <n v="1615"/>
    <x v="8"/>
    <s v="Music"/>
    <x v="0"/>
  </r>
  <r>
    <x v="135"/>
    <n v="18510"/>
    <x v="8"/>
    <s v="Film &amp; Video"/>
    <x v="0"/>
  </r>
  <r>
    <x v="38"/>
    <n v="1470"/>
    <x v="8"/>
    <s v="Photography"/>
    <x v="0"/>
  </r>
  <r>
    <x v="32"/>
    <n v="2124"/>
    <x v="8"/>
    <s v="Music"/>
    <x v="0"/>
  </r>
  <r>
    <x v="131"/>
    <n v="3470"/>
    <x v="8"/>
    <s v="Music"/>
    <x v="0"/>
  </r>
  <r>
    <x v="11"/>
    <n v="10000"/>
    <x v="8"/>
    <s v="Theater"/>
    <x v="0"/>
  </r>
  <r>
    <x v="3"/>
    <n v="1100"/>
    <x v="8"/>
    <s v="Music"/>
    <x v="0"/>
  </r>
  <r>
    <x v="36"/>
    <n v="7000"/>
    <x v="8"/>
    <s v="Music"/>
    <x v="0"/>
  </r>
  <r>
    <x v="19"/>
    <n v="1636"/>
    <x v="8"/>
    <s v="Theater"/>
    <x v="1"/>
  </r>
  <r>
    <x v="7"/>
    <n v="2645"/>
    <x v="8"/>
    <s v="Art"/>
    <x v="0"/>
  </r>
  <r>
    <x v="32"/>
    <n v="2100"/>
    <x v="8"/>
    <s v="Publishing"/>
    <x v="0"/>
  </r>
  <r>
    <x v="32"/>
    <n v="2261"/>
    <x v="8"/>
    <s v="Theater"/>
    <x v="0"/>
  </r>
  <r>
    <x v="1"/>
    <n v="3085"/>
    <x v="8"/>
    <s v="Film &amp; Video"/>
    <x v="0"/>
  </r>
  <r>
    <x v="32"/>
    <n v="3010"/>
    <x v="8"/>
    <s v="Art"/>
    <x v="0"/>
  </r>
  <r>
    <x v="22"/>
    <n v="4240"/>
    <x v="8"/>
    <s v="Theater"/>
    <x v="0"/>
  </r>
  <r>
    <x v="7"/>
    <n v="2830"/>
    <x v="8"/>
    <s v="Film &amp; Video"/>
    <x v="0"/>
  </r>
  <r>
    <x v="7"/>
    <n v="4295"/>
    <x v="8"/>
    <s v="Film &amp; Video"/>
    <x v="0"/>
  </r>
  <r>
    <x v="33"/>
    <n v="6810"/>
    <x v="8"/>
    <s v="Film &amp; Video"/>
    <x v="0"/>
  </r>
  <r>
    <x v="5"/>
    <n v="1533"/>
    <x v="8"/>
    <s v="Music"/>
    <x v="0"/>
  </r>
  <r>
    <x v="32"/>
    <n v="6213"/>
    <x v="8"/>
    <s v="Design"/>
    <x v="0"/>
  </r>
  <r>
    <x v="32"/>
    <n v="2825"/>
    <x v="8"/>
    <s v="Music"/>
    <x v="0"/>
  </r>
  <r>
    <x v="18"/>
    <n v="1965"/>
    <x v="8"/>
    <s v="Music"/>
    <x v="0"/>
  </r>
  <r>
    <x v="11"/>
    <n v="2346"/>
    <x v="8"/>
    <s v="Film &amp; Video"/>
    <x v="1"/>
  </r>
  <r>
    <x v="32"/>
    <n v="2670"/>
    <x v="8"/>
    <s v="Dance"/>
    <x v="0"/>
  </r>
  <r>
    <x v="3"/>
    <n v="1322"/>
    <x v="8"/>
    <s v="Film &amp; Video"/>
    <x v="0"/>
  </r>
  <r>
    <x v="60"/>
    <n v="2617"/>
    <x v="8"/>
    <s v="Film &amp; Video"/>
    <x v="0"/>
  </r>
  <r>
    <x v="12"/>
    <n v="6000"/>
    <x v="8"/>
    <s v="Film &amp; Video"/>
    <x v="0"/>
  </r>
  <r>
    <x v="7"/>
    <n v="2510"/>
    <x v="8"/>
    <s v="Film &amp; Video"/>
    <x v="0"/>
  </r>
  <r>
    <x v="11"/>
    <n v="3051"/>
    <x v="8"/>
    <s v="Design"/>
    <x v="1"/>
  </r>
  <r>
    <x v="1"/>
    <n v="4795"/>
    <x v="8"/>
    <s v="Film &amp; Video"/>
    <x v="0"/>
  </r>
  <r>
    <x v="19"/>
    <n v="15075"/>
    <x v="8"/>
    <s v="Film &amp; Video"/>
    <x v="0"/>
  </r>
  <r>
    <x v="7"/>
    <n v="2695"/>
    <x v="8"/>
    <s v="Dance"/>
    <x v="0"/>
  </r>
  <r>
    <x v="32"/>
    <n v="2110"/>
    <x v="8"/>
    <s v="Theater"/>
    <x v="0"/>
  </r>
  <r>
    <x v="51"/>
    <n v="2665"/>
    <x v="8"/>
    <s v="Film &amp; Video"/>
    <x v="0"/>
  </r>
  <r>
    <x v="1"/>
    <n v="3109"/>
    <x v="8"/>
    <s v="Dance"/>
    <x v="0"/>
  </r>
  <r>
    <x v="32"/>
    <n v="2237"/>
    <x v="8"/>
    <s v="Journalism"/>
    <x v="0"/>
  </r>
  <r>
    <x v="11"/>
    <n v="3157"/>
    <x v="8"/>
    <s v="Theater"/>
    <x v="1"/>
  </r>
  <r>
    <x v="12"/>
    <n v="6051"/>
    <x v="8"/>
    <s v="Film &amp; Video"/>
    <x v="0"/>
  </r>
  <r>
    <x v="32"/>
    <n v="2020"/>
    <x v="8"/>
    <s v="Dance"/>
    <x v="0"/>
  </r>
  <r>
    <x v="22"/>
    <n v="4002"/>
    <x v="8"/>
    <s v="Dance"/>
    <x v="0"/>
  </r>
  <r>
    <x v="7"/>
    <n v="2586"/>
    <x v="8"/>
    <s v="Theater"/>
    <x v="0"/>
  </r>
  <r>
    <x v="5"/>
    <n v="2050"/>
    <x v="8"/>
    <s v="Film &amp; Video"/>
    <x v="0"/>
  </r>
  <r>
    <x v="485"/>
    <n v="2809"/>
    <x v="8"/>
    <s v="Music"/>
    <x v="0"/>
  </r>
  <r>
    <x v="7"/>
    <n v="2650"/>
    <x v="8"/>
    <s v="Dance"/>
    <x v="0"/>
  </r>
  <r>
    <x v="219"/>
    <n v="2000"/>
    <x v="8"/>
    <s v="Art"/>
    <x v="0"/>
  </r>
  <r>
    <x v="19"/>
    <n v="2620"/>
    <x v="8"/>
    <s v="Dance"/>
    <x v="1"/>
  </r>
  <r>
    <x v="32"/>
    <n v="2130"/>
    <x v="8"/>
    <s v="Film &amp; Video"/>
    <x v="0"/>
  </r>
  <r>
    <x v="32"/>
    <n v="2405"/>
    <x v="8"/>
    <s v="Film &amp; Video"/>
    <x v="0"/>
  </r>
  <r>
    <x v="3"/>
    <n v="1210"/>
    <x v="8"/>
    <s v="Music"/>
    <x v="0"/>
  </r>
  <r>
    <x v="7"/>
    <n v="2506"/>
    <x v="8"/>
    <s v="Theater"/>
    <x v="0"/>
  </r>
  <r>
    <x v="1"/>
    <n v="3136"/>
    <x v="8"/>
    <s v="Film &amp; Video"/>
    <x v="0"/>
  </r>
  <r>
    <x v="5"/>
    <n v="2005"/>
    <x v="8"/>
    <s v="Theater"/>
    <x v="0"/>
  </r>
  <r>
    <x v="32"/>
    <n v="3020"/>
    <x v="8"/>
    <s v="Music"/>
    <x v="0"/>
  </r>
  <r>
    <x v="32"/>
    <n v="2162"/>
    <x v="8"/>
    <s v="Music"/>
    <x v="0"/>
  </r>
  <r>
    <x v="0"/>
    <n v="5073"/>
    <x v="8"/>
    <s v="Film &amp; Video"/>
    <x v="0"/>
  </r>
  <r>
    <x v="139"/>
    <n v="2701"/>
    <x v="8"/>
    <s v="Music"/>
    <x v="1"/>
  </r>
  <r>
    <x v="3"/>
    <n v="1449"/>
    <x v="8"/>
    <s v="Theater"/>
    <x v="0"/>
  </r>
  <r>
    <x v="1"/>
    <n v="3246"/>
    <x v="8"/>
    <s v="Film &amp; Video"/>
    <x v="0"/>
  </r>
  <r>
    <x v="5"/>
    <n v="1653"/>
    <x v="8"/>
    <s v="Photography"/>
    <x v="0"/>
  </r>
  <r>
    <x v="3"/>
    <n v="1430"/>
    <x v="8"/>
    <s v="Music"/>
    <x v="0"/>
  </r>
  <r>
    <x v="57"/>
    <n v="2485"/>
    <x v="8"/>
    <s v="Music"/>
    <x v="0"/>
  </r>
  <r>
    <x v="22"/>
    <n v="4097"/>
    <x v="8"/>
    <s v="Theater"/>
    <x v="0"/>
  </r>
  <r>
    <x v="11"/>
    <n v="1966"/>
    <x v="8"/>
    <s v="Technology"/>
    <x v="1"/>
  </r>
  <r>
    <x v="40"/>
    <n v="1511"/>
    <x v="8"/>
    <s v="Art"/>
    <x v="1"/>
  </r>
  <r>
    <x v="0"/>
    <n v="6200"/>
    <x v="8"/>
    <s v="Theater"/>
    <x v="0"/>
  </r>
  <r>
    <x v="445"/>
    <n v="1640"/>
    <x v="8"/>
    <s v="Film &amp; Video"/>
    <x v="1"/>
  </r>
  <r>
    <x v="7"/>
    <n v="766"/>
    <x v="8"/>
    <s v="Music"/>
    <x v="1"/>
  </r>
  <r>
    <x v="106"/>
    <n v="1813"/>
    <x v="8"/>
    <s v="Film &amp; Video"/>
    <x v="0"/>
  </r>
  <r>
    <x v="40"/>
    <n v="8632"/>
    <x v="8"/>
    <s v="Journalism"/>
    <x v="0"/>
  </r>
  <r>
    <x v="3"/>
    <n v="1550"/>
    <x v="8"/>
    <s v="Music"/>
    <x v="0"/>
  </r>
  <r>
    <x v="133"/>
    <n v="1557"/>
    <x v="8"/>
    <s v="Art"/>
    <x v="0"/>
  </r>
  <r>
    <x v="3"/>
    <n v="1216"/>
    <x v="8"/>
    <s v="Art"/>
    <x v="0"/>
  </r>
  <r>
    <x v="28"/>
    <n v="1641"/>
    <x v="8"/>
    <s v="Film &amp; Video"/>
    <x v="0"/>
  </r>
  <r>
    <x v="3"/>
    <n v="1430"/>
    <x v="8"/>
    <s v="Music"/>
    <x v="0"/>
  </r>
  <r>
    <x v="18"/>
    <n v="921"/>
    <x v="8"/>
    <s v="Journalism"/>
    <x v="0"/>
  </r>
  <r>
    <x v="1"/>
    <n v="3030"/>
    <x v="8"/>
    <s v="Theater"/>
    <x v="0"/>
  </r>
  <r>
    <x v="50"/>
    <n v="3580"/>
    <x v="8"/>
    <s v="Music"/>
    <x v="0"/>
  </r>
  <r>
    <x v="486"/>
    <n v="4119"/>
    <x v="8"/>
    <s v="Theater"/>
    <x v="0"/>
  </r>
  <r>
    <x v="63"/>
    <n v="2211"/>
    <x v="8"/>
    <s v="Film &amp; Video"/>
    <x v="0"/>
  </r>
  <r>
    <x v="1"/>
    <n v="3144"/>
    <x v="8"/>
    <s v="Film &amp; Video"/>
    <x v="0"/>
  </r>
  <r>
    <x v="7"/>
    <n v="2605"/>
    <x v="8"/>
    <s v="Dance"/>
    <x v="0"/>
  </r>
  <r>
    <x v="1"/>
    <n v="4093"/>
    <x v="8"/>
    <s v="Film &amp; Video"/>
    <x v="0"/>
  </r>
  <r>
    <x v="1"/>
    <n v="3007"/>
    <x v="8"/>
    <s v="Film &amp; Video"/>
    <x v="0"/>
  </r>
  <r>
    <x v="38"/>
    <n v="1803"/>
    <x v="8"/>
    <s v="Music"/>
    <x v="0"/>
  </r>
  <r>
    <x v="3"/>
    <n v="1042"/>
    <x v="8"/>
    <s v="Film &amp; Video"/>
    <x v="0"/>
  </r>
  <r>
    <x v="5"/>
    <n v="1821"/>
    <x v="8"/>
    <s v="Theater"/>
    <x v="0"/>
  </r>
  <r>
    <x v="24"/>
    <n v="1496"/>
    <x v="8"/>
    <s v="Music"/>
    <x v="1"/>
  </r>
  <r>
    <x v="32"/>
    <n v="2475"/>
    <x v="8"/>
    <s v="Theater"/>
    <x v="0"/>
  </r>
  <r>
    <x v="5"/>
    <n v="1707"/>
    <x v="8"/>
    <s v="Art"/>
    <x v="0"/>
  </r>
  <r>
    <x v="1"/>
    <n v="4305"/>
    <x v="8"/>
    <s v="Theater"/>
    <x v="0"/>
  </r>
  <r>
    <x v="7"/>
    <n v="2540"/>
    <x v="8"/>
    <s v="Film &amp; Video"/>
    <x v="0"/>
  </r>
  <r>
    <x v="487"/>
    <n v="2850"/>
    <x v="8"/>
    <s v="Theater"/>
    <x v="0"/>
  </r>
  <r>
    <x v="50"/>
    <n v="3550"/>
    <x v="8"/>
    <s v="Film &amp; Video"/>
    <x v="0"/>
  </r>
  <r>
    <x v="3"/>
    <n v="1054"/>
    <x v="8"/>
    <s v="Theater"/>
    <x v="0"/>
  </r>
  <r>
    <x v="7"/>
    <n v="2604"/>
    <x v="8"/>
    <s v="Theater"/>
    <x v="0"/>
  </r>
  <r>
    <x v="0"/>
    <n v="5305"/>
    <x v="8"/>
    <s v="Film &amp; Video"/>
    <x v="0"/>
  </r>
  <r>
    <x v="12"/>
    <n v="6375"/>
    <x v="8"/>
    <s v="Music"/>
    <x v="0"/>
  </r>
  <r>
    <x v="18"/>
    <n v="900"/>
    <x v="8"/>
    <s v="Photography"/>
    <x v="0"/>
  </r>
  <r>
    <x v="20"/>
    <n v="2250"/>
    <x v="8"/>
    <s v="Photography"/>
    <x v="0"/>
  </r>
  <r>
    <x v="70"/>
    <n v="845"/>
    <x v="8"/>
    <s v="Art"/>
    <x v="0"/>
  </r>
  <r>
    <x v="5"/>
    <n v="1665"/>
    <x v="8"/>
    <s v="Dance"/>
    <x v="0"/>
  </r>
  <r>
    <x v="70"/>
    <n v="1016"/>
    <x v="8"/>
    <s v="Film &amp; Video"/>
    <x v="0"/>
  </r>
  <r>
    <x v="11"/>
    <n v="11169"/>
    <x v="8"/>
    <s v="Film &amp; Video"/>
    <x v="0"/>
  </r>
  <r>
    <x v="79"/>
    <n v="2800"/>
    <x v="8"/>
    <s v="Theater"/>
    <x v="0"/>
  </r>
  <r>
    <x v="22"/>
    <n v="4570"/>
    <x v="8"/>
    <s v="Theater"/>
    <x v="0"/>
  </r>
  <r>
    <x v="488"/>
    <n v="8800"/>
    <x v="8"/>
    <s v="Film &amp; Video"/>
    <x v="0"/>
  </r>
  <r>
    <x v="489"/>
    <n v="2665"/>
    <x v="8"/>
    <s v="Music"/>
    <x v="1"/>
  </r>
  <r>
    <x v="3"/>
    <n v="1080"/>
    <x v="8"/>
    <s v="Film &amp; Video"/>
    <x v="0"/>
  </r>
  <r>
    <x v="5"/>
    <n v="1603"/>
    <x v="8"/>
    <s v="Art"/>
    <x v="0"/>
  </r>
  <r>
    <x v="50"/>
    <n v="3526"/>
    <x v="8"/>
    <s v="Art"/>
    <x v="0"/>
  </r>
  <r>
    <x v="90"/>
    <n v="1710"/>
    <x v="8"/>
    <s v="Theater"/>
    <x v="0"/>
  </r>
  <r>
    <x v="93"/>
    <n v="1182"/>
    <x v="8"/>
    <s v="Film &amp; Video"/>
    <x v="0"/>
  </r>
  <r>
    <x v="3"/>
    <n v="1001"/>
    <x v="8"/>
    <s v="Film &amp; Video"/>
    <x v="0"/>
  </r>
  <r>
    <x v="27"/>
    <n v="1620"/>
    <x v="8"/>
    <s v="Art"/>
    <x v="0"/>
  </r>
  <r>
    <x v="37"/>
    <n v="4505"/>
    <x v="8"/>
    <s v="Theater"/>
    <x v="0"/>
  </r>
  <r>
    <x v="135"/>
    <n v="1086"/>
    <x v="8"/>
    <s v="Film &amp; Video"/>
    <x v="1"/>
  </r>
  <r>
    <x v="11"/>
    <n v="2500"/>
    <x v="8"/>
    <s v="Theater"/>
    <x v="1"/>
  </r>
  <r>
    <x v="54"/>
    <n v="6645"/>
    <x v="8"/>
    <s v="Fashion"/>
    <x v="1"/>
  </r>
  <r>
    <x v="48"/>
    <n v="1247"/>
    <x v="8"/>
    <s v="Art"/>
    <x v="0"/>
  </r>
  <r>
    <x v="60"/>
    <n v="2179"/>
    <x v="8"/>
    <s v="Music"/>
    <x v="0"/>
  </r>
  <r>
    <x v="32"/>
    <n v="2590"/>
    <x v="8"/>
    <s v="Dance"/>
    <x v="0"/>
  </r>
  <r>
    <x v="5"/>
    <n v="1705"/>
    <x v="8"/>
    <s v="Music"/>
    <x v="0"/>
  </r>
  <r>
    <x v="12"/>
    <n v="895"/>
    <x v="8"/>
    <s v="Art"/>
    <x v="1"/>
  </r>
  <r>
    <x v="362"/>
    <n v="1125"/>
    <x v="8"/>
    <s v="Food"/>
    <x v="1"/>
  </r>
  <r>
    <x v="36"/>
    <n v="1100"/>
    <x v="8"/>
    <s v="Publishing"/>
    <x v="1"/>
  </r>
  <r>
    <x v="11"/>
    <n v="1039"/>
    <x v="8"/>
    <s v="Art"/>
    <x v="1"/>
  </r>
  <r>
    <x v="101"/>
    <n v="1515"/>
    <x v="8"/>
    <s v="Film &amp; Video"/>
    <x v="2"/>
  </r>
  <r>
    <x v="44"/>
    <n v="2655"/>
    <x v="8"/>
    <s v="Film &amp; Video"/>
    <x v="1"/>
  </r>
  <r>
    <x v="32"/>
    <n v="2250"/>
    <x v="8"/>
    <s v="Dance"/>
    <x v="0"/>
  </r>
  <r>
    <x v="1"/>
    <n v="3062"/>
    <x v="8"/>
    <s v="Film &amp; Video"/>
    <x v="0"/>
  </r>
  <r>
    <x v="3"/>
    <n v="1310"/>
    <x v="8"/>
    <s v="Film &amp; Video"/>
    <x v="0"/>
  </r>
  <r>
    <x v="11"/>
    <n v="10091"/>
    <x v="8"/>
    <s v="Music"/>
    <x v="0"/>
  </r>
  <r>
    <x v="490"/>
    <n v="2360"/>
    <x v="8"/>
    <s v="Film &amp; Video"/>
    <x v="0"/>
  </r>
  <r>
    <x v="5"/>
    <n v="1565"/>
    <x v="8"/>
    <s v="Crafts"/>
    <x v="0"/>
  </r>
  <r>
    <x v="22"/>
    <n v="4027"/>
    <x v="8"/>
    <s v="Art"/>
    <x v="0"/>
  </r>
  <r>
    <x v="1"/>
    <n v="3010"/>
    <x v="8"/>
    <s v="Publishing"/>
    <x v="0"/>
  </r>
  <r>
    <x v="32"/>
    <n v="2240"/>
    <x v="8"/>
    <s v="Theater"/>
    <x v="0"/>
  </r>
  <r>
    <x v="28"/>
    <n v="1357"/>
    <x v="8"/>
    <s v="Film &amp; Video"/>
    <x v="0"/>
  </r>
  <r>
    <x v="39"/>
    <n v="755"/>
    <x v="8"/>
    <s v="Design"/>
    <x v="0"/>
  </r>
  <r>
    <x v="32"/>
    <n v="2257"/>
    <x v="8"/>
    <s v="Theater"/>
    <x v="0"/>
  </r>
  <r>
    <x v="28"/>
    <n v="1319"/>
    <x v="8"/>
    <s v="Art"/>
    <x v="0"/>
  </r>
  <r>
    <x v="11"/>
    <n v="1960"/>
    <x v="8"/>
    <s v="Music"/>
    <x v="2"/>
  </r>
  <r>
    <x v="32"/>
    <n v="2085"/>
    <x v="8"/>
    <s v="Photography"/>
    <x v="0"/>
  </r>
  <r>
    <x v="7"/>
    <n v="2550"/>
    <x v="8"/>
    <s v="Theater"/>
    <x v="0"/>
  </r>
  <r>
    <x v="1"/>
    <n v="3000"/>
    <x v="8"/>
    <s v="Film &amp; Video"/>
    <x v="0"/>
  </r>
  <r>
    <x v="0"/>
    <n v="5300"/>
    <x v="8"/>
    <s v="Music"/>
    <x v="0"/>
  </r>
  <r>
    <x v="131"/>
    <n v="3725"/>
    <x v="8"/>
    <s v="Photography"/>
    <x v="0"/>
  </r>
  <r>
    <x v="5"/>
    <n v="2000"/>
    <x v="8"/>
    <s v="Technology"/>
    <x v="0"/>
  </r>
  <r>
    <x v="0"/>
    <n v="5071"/>
    <x v="8"/>
    <s v="Journalism"/>
    <x v="0"/>
  </r>
  <r>
    <x v="36"/>
    <n v="2659"/>
    <x v="8"/>
    <s v="Games"/>
    <x v="1"/>
  </r>
  <r>
    <x v="60"/>
    <n v="920"/>
    <x v="8"/>
    <s v="Food"/>
    <x v="1"/>
  </r>
  <r>
    <x v="11"/>
    <n v="1764"/>
    <x v="8"/>
    <s v="Film &amp; Video"/>
    <x v="2"/>
  </r>
  <r>
    <x v="11"/>
    <n v="10001"/>
    <x v="8"/>
    <s v="Film &amp; Video"/>
    <x v="0"/>
  </r>
  <r>
    <x v="1"/>
    <n v="3830"/>
    <x v="8"/>
    <s v="Film &amp; Video"/>
    <x v="0"/>
  </r>
  <r>
    <x v="7"/>
    <n v="3235"/>
    <x v="8"/>
    <s v="Dance"/>
    <x v="0"/>
  </r>
  <r>
    <x v="89"/>
    <n v="695"/>
    <x v="8"/>
    <s v="Design"/>
    <x v="1"/>
  </r>
  <r>
    <x v="21"/>
    <n v="1100"/>
    <x v="8"/>
    <s v="Music"/>
    <x v="0"/>
  </r>
  <r>
    <x v="491"/>
    <n v="485"/>
    <x v="8"/>
    <s v="Food"/>
    <x v="0"/>
  </r>
  <r>
    <x v="259"/>
    <n v="921"/>
    <x v="8"/>
    <s v="Film &amp; Video"/>
    <x v="1"/>
  </r>
  <r>
    <x v="492"/>
    <n v="910"/>
    <x v="8"/>
    <s v="Photography"/>
    <x v="0"/>
  </r>
  <r>
    <x v="38"/>
    <n v="1585"/>
    <x v="8"/>
    <s v="Publishing"/>
    <x v="0"/>
  </r>
  <r>
    <x v="3"/>
    <n v="1005"/>
    <x v="8"/>
    <s v="Dance"/>
    <x v="0"/>
  </r>
  <r>
    <x v="18"/>
    <n v="855"/>
    <x v="8"/>
    <s v="Theater"/>
    <x v="0"/>
  </r>
  <r>
    <x v="1"/>
    <n v="3131"/>
    <x v="8"/>
    <s v="Music"/>
    <x v="0"/>
  </r>
  <r>
    <x v="3"/>
    <n v="1324"/>
    <x v="8"/>
    <s v="Music"/>
    <x v="0"/>
  </r>
  <r>
    <x v="37"/>
    <n v="2020"/>
    <x v="8"/>
    <s v="Film &amp; Video"/>
    <x v="1"/>
  </r>
  <r>
    <x v="19"/>
    <n v="2260"/>
    <x v="8"/>
    <s v="Music"/>
    <x v="1"/>
  </r>
  <r>
    <x v="15"/>
    <n v="3266"/>
    <x v="8"/>
    <s v="Film &amp; Video"/>
    <x v="1"/>
  </r>
  <r>
    <x v="10"/>
    <n v="1809"/>
    <x v="8"/>
    <s v="Publishing"/>
    <x v="1"/>
  </r>
  <r>
    <x v="0"/>
    <n v="1220"/>
    <x v="8"/>
    <s v="Music"/>
    <x v="1"/>
  </r>
  <r>
    <x v="18"/>
    <n v="645"/>
    <x v="8"/>
    <s v="Theater"/>
    <x v="0"/>
  </r>
  <r>
    <x v="60"/>
    <n v="1845"/>
    <x v="8"/>
    <s v="Theater"/>
    <x v="0"/>
  </r>
  <r>
    <x v="99"/>
    <n v="1367"/>
    <x v="8"/>
    <s v="Photography"/>
    <x v="0"/>
  </r>
  <r>
    <x v="1"/>
    <n v="3171"/>
    <x v="8"/>
    <s v="Dance"/>
    <x v="0"/>
  </r>
  <r>
    <x v="3"/>
    <n v="1175"/>
    <x v="8"/>
    <s v="Art"/>
    <x v="0"/>
  </r>
  <r>
    <x v="28"/>
    <n v="1250"/>
    <x v="8"/>
    <s v="Art"/>
    <x v="0"/>
  </r>
  <r>
    <x v="13"/>
    <n v="930"/>
    <x v="8"/>
    <s v="Publishing"/>
    <x v="0"/>
  </r>
  <r>
    <x v="60"/>
    <n v="916"/>
    <x v="8"/>
    <s v="Publishing"/>
    <x v="1"/>
  </r>
  <r>
    <x v="0"/>
    <n v="853"/>
    <x v="8"/>
    <s v="Film &amp; Video"/>
    <x v="1"/>
  </r>
  <r>
    <x v="135"/>
    <n v="2650"/>
    <x v="8"/>
    <s v="Art"/>
    <x v="1"/>
  </r>
  <r>
    <x v="0"/>
    <n v="1410"/>
    <x v="8"/>
    <s v="Art"/>
    <x v="1"/>
  </r>
  <r>
    <x v="1"/>
    <n v="875"/>
    <x v="8"/>
    <s v="Film &amp; Video"/>
    <x v="1"/>
  </r>
  <r>
    <x v="3"/>
    <n v="1370"/>
    <x v="8"/>
    <s v="Music"/>
    <x v="0"/>
  </r>
  <r>
    <x v="33"/>
    <n v="610"/>
    <x v="8"/>
    <s v="Film &amp; Video"/>
    <x v="1"/>
  </r>
  <r>
    <x v="50"/>
    <n v="3610"/>
    <x v="8"/>
    <s v="Art"/>
    <x v="0"/>
  </r>
  <r>
    <x v="70"/>
    <n v="1064"/>
    <x v="8"/>
    <s v="Art"/>
    <x v="0"/>
  </r>
  <r>
    <x v="5"/>
    <n v="1825"/>
    <x v="8"/>
    <s v="Dance"/>
    <x v="0"/>
  </r>
  <r>
    <x v="0"/>
    <n v="6185"/>
    <x v="8"/>
    <s v="Music"/>
    <x v="0"/>
  </r>
  <r>
    <x v="32"/>
    <n v="2240"/>
    <x v="8"/>
    <s v="Art"/>
    <x v="0"/>
  </r>
  <r>
    <x v="7"/>
    <n v="2600"/>
    <x v="8"/>
    <s v="Theater"/>
    <x v="0"/>
  </r>
  <r>
    <x v="5"/>
    <n v="2220"/>
    <x v="8"/>
    <s v="Theater"/>
    <x v="0"/>
  </r>
  <r>
    <x v="0"/>
    <n v="2001"/>
    <x v="8"/>
    <s v="Photography"/>
    <x v="1"/>
  </r>
  <r>
    <x v="85"/>
    <n v="3800"/>
    <x v="8"/>
    <s v="Music"/>
    <x v="0"/>
  </r>
  <r>
    <x v="11"/>
    <n v="1373"/>
    <x v="8"/>
    <s v="Food"/>
    <x v="1"/>
  </r>
  <r>
    <x v="444"/>
    <n v="1293"/>
    <x v="8"/>
    <s v="Fashion"/>
    <x v="1"/>
  </r>
  <r>
    <x v="40"/>
    <n v="8502"/>
    <x v="8"/>
    <s v="Film &amp; Video"/>
    <x v="0"/>
  </r>
  <r>
    <x v="493"/>
    <n v="1233"/>
    <x v="8"/>
    <s v="Theater"/>
    <x v="0"/>
  </r>
  <r>
    <x v="32"/>
    <n v="5005"/>
    <x v="8"/>
    <s v="Technology"/>
    <x v="0"/>
  </r>
  <r>
    <x v="494"/>
    <n v="2241"/>
    <x v="8"/>
    <s v="Art"/>
    <x v="0"/>
  </r>
  <r>
    <x v="3"/>
    <n v="1005"/>
    <x v="8"/>
    <s v="Theater"/>
    <x v="0"/>
  </r>
  <r>
    <x v="4"/>
    <n v="2900"/>
    <x v="8"/>
    <s v="Film &amp; Video"/>
    <x v="0"/>
  </r>
  <r>
    <x v="7"/>
    <n v="2500"/>
    <x v="8"/>
    <s v="Music"/>
    <x v="0"/>
  </r>
  <r>
    <x v="32"/>
    <n v="2025"/>
    <x v="8"/>
    <s v="Film &amp; Video"/>
    <x v="0"/>
  </r>
  <r>
    <x v="1"/>
    <n v="3100"/>
    <x v="8"/>
    <s v="Music"/>
    <x v="0"/>
  </r>
  <r>
    <x v="155"/>
    <n v="2454"/>
    <x v="8"/>
    <s v="Music"/>
    <x v="0"/>
  </r>
  <r>
    <x v="32"/>
    <n v="1004"/>
    <x v="8"/>
    <s v="Music"/>
    <x v="1"/>
  </r>
  <r>
    <x v="0"/>
    <n v="950"/>
    <x v="8"/>
    <s v="Design"/>
    <x v="1"/>
  </r>
  <r>
    <x v="1"/>
    <n v="3316"/>
    <x v="8"/>
    <s v="Film &amp; Video"/>
    <x v="0"/>
  </r>
  <r>
    <x v="36"/>
    <n v="430"/>
    <x v="8"/>
    <s v="Film &amp; Video"/>
    <x v="1"/>
  </r>
  <r>
    <x v="28"/>
    <n v="1201"/>
    <x v="8"/>
    <s v="Music"/>
    <x v="0"/>
  </r>
  <r>
    <x v="7"/>
    <n v="2896"/>
    <x v="8"/>
    <s v="Film &amp; Video"/>
    <x v="0"/>
  </r>
  <r>
    <x v="0"/>
    <n v="5010"/>
    <x v="8"/>
    <s v="Music"/>
    <x v="0"/>
  </r>
  <r>
    <x v="21"/>
    <n v="1145"/>
    <x v="8"/>
    <s v="Music"/>
    <x v="0"/>
  </r>
  <r>
    <x v="11"/>
    <n v="1070"/>
    <x v="8"/>
    <s v="Music"/>
    <x v="1"/>
  </r>
  <r>
    <x v="60"/>
    <n v="1945"/>
    <x v="8"/>
    <s v="Film &amp; Video"/>
    <x v="0"/>
  </r>
  <r>
    <x v="5"/>
    <n v="1833"/>
    <x v="8"/>
    <s v="Film &amp; Video"/>
    <x v="0"/>
  </r>
  <r>
    <x v="0"/>
    <n v="5026"/>
    <x v="8"/>
    <s v="Fashion"/>
    <x v="0"/>
  </r>
  <r>
    <x v="7"/>
    <n v="2980"/>
    <x v="8"/>
    <s v="Dance"/>
    <x v="0"/>
  </r>
  <r>
    <x v="11"/>
    <n v="4525"/>
    <x v="8"/>
    <s v="Film &amp; Video"/>
    <x v="1"/>
  </r>
  <r>
    <x v="495"/>
    <n v="1890"/>
    <x v="8"/>
    <s v="Film &amp; Video"/>
    <x v="1"/>
  </r>
  <r>
    <x v="1"/>
    <n v="1125"/>
    <x v="8"/>
    <s v="Fashion"/>
    <x v="1"/>
  </r>
  <r>
    <x v="70"/>
    <n v="1219"/>
    <x v="8"/>
    <s v="Film &amp; Video"/>
    <x v="0"/>
  </r>
  <r>
    <x v="28"/>
    <n v="1220"/>
    <x v="8"/>
    <s v="Music"/>
    <x v="0"/>
  </r>
  <r>
    <x v="32"/>
    <n v="2000"/>
    <x v="8"/>
    <s v="Film &amp; Video"/>
    <x v="0"/>
  </r>
  <r>
    <x v="7"/>
    <n v="2500"/>
    <x v="8"/>
    <s v="Film &amp; Video"/>
    <x v="0"/>
  </r>
  <r>
    <x v="77"/>
    <n v="3120"/>
    <x v="8"/>
    <s v="Theater"/>
    <x v="0"/>
  </r>
  <r>
    <x v="12"/>
    <n v="900"/>
    <x v="8"/>
    <s v="Film &amp; Video"/>
    <x v="1"/>
  </r>
  <r>
    <x v="85"/>
    <n v="1850"/>
    <x v="8"/>
    <s v="Art"/>
    <x v="2"/>
  </r>
  <r>
    <x v="0"/>
    <n v="1000"/>
    <x v="8"/>
    <s v="Music"/>
    <x v="1"/>
  </r>
  <r>
    <x v="0"/>
    <n v="1390"/>
    <x v="8"/>
    <s v="Music"/>
    <x v="1"/>
  </r>
  <r>
    <x v="32"/>
    <n v="2400"/>
    <x v="8"/>
    <s v="Film &amp; Video"/>
    <x v="0"/>
  </r>
  <r>
    <x v="3"/>
    <n v="1295"/>
    <x v="8"/>
    <s v="Dance"/>
    <x v="0"/>
  </r>
  <r>
    <x v="32"/>
    <n v="2026"/>
    <x v="8"/>
    <s v="Film &amp; Video"/>
    <x v="0"/>
  </r>
  <r>
    <x v="1"/>
    <n v="4225"/>
    <x v="8"/>
    <s v="Film &amp; Video"/>
    <x v="0"/>
  </r>
  <r>
    <x v="18"/>
    <n v="700"/>
    <x v="8"/>
    <s v="Music"/>
    <x v="0"/>
  </r>
  <r>
    <x v="7"/>
    <n v="3035"/>
    <x v="8"/>
    <s v="Theater"/>
    <x v="0"/>
  </r>
  <r>
    <x v="7"/>
    <n v="2500"/>
    <x v="8"/>
    <s v="Film &amp; Video"/>
    <x v="0"/>
  </r>
  <r>
    <x v="70"/>
    <n v="951"/>
    <x v="8"/>
    <s v="Film &amp; Video"/>
    <x v="0"/>
  </r>
  <r>
    <x v="22"/>
    <n v="4221"/>
    <x v="8"/>
    <s v="Publishing"/>
    <x v="0"/>
  </r>
  <r>
    <x v="35"/>
    <n v="1270"/>
    <x v="8"/>
    <s v="Film &amp; Video"/>
    <x v="1"/>
  </r>
  <r>
    <x v="11"/>
    <n v="2255"/>
    <x v="8"/>
    <s v="Photography"/>
    <x v="1"/>
  </r>
  <r>
    <x v="1"/>
    <n v="1745"/>
    <x v="8"/>
    <s v="Journalism"/>
    <x v="1"/>
  </r>
  <r>
    <x v="11"/>
    <n v="791"/>
    <x v="8"/>
    <s v="Film &amp; Video"/>
    <x v="1"/>
  </r>
  <r>
    <x v="56"/>
    <n v="2171"/>
    <x v="8"/>
    <s v="Art"/>
    <x v="1"/>
  </r>
  <r>
    <x v="1"/>
    <n v="3030"/>
    <x v="8"/>
    <s v="Film &amp; Video"/>
    <x v="0"/>
  </r>
  <r>
    <x v="23"/>
    <n v="8180"/>
    <x v="8"/>
    <s v="Film &amp; Video"/>
    <x v="0"/>
  </r>
  <r>
    <x v="0"/>
    <n v="5155"/>
    <x v="8"/>
    <s v="Film &amp; Video"/>
    <x v="0"/>
  </r>
  <r>
    <x v="1"/>
    <n v="3310"/>
    <x v="8"/>
    <s v="Film &amp; Video"/>
    <x v="0"/>
  </r>
  <r>
    <x v="5"/>
    <n v="1700"/>
    <x v="8"/>
    <s v="Dance"/>
    <x v="0"/>
  </r>
  <r>
    <x v="3"/>
    <n v="1745"/>
    <x v="8"/>
    <s v="Art"/>
    <x v="0"/>
  </r>
  <r>
    <x v="50"/>
    <n v="3720"/>
    <x v="8"/>
    <s v="Art"/>
    <x v="0"/>
  </r>
  <r>
    <x v="1"/>
    <n v="615"/>
    <x v="8"/>
    <s v="Film &amp; Video"/>
    <x v="2"/>
  </r>
  <r>
    <x v="450"/>
    <n v="4480"/>
    <x v="8"/>
    <s v="Film &amp; Video"/>
    <x v="1"/>
  </r>
  <r>
    <x v="39"/>
    <n v="1230"/>
    <x v="8"/>
    <s v="Music"/>
    <x v="0"/>
  </r>
  <r>
    <x v="32"/>
    <n v="2000"/>
    <x v="8"/>
    <s v="Film &amp; Video"/>
    <x v="0"/>
  </r>
  <r>
    <x v="12"/>
    <n v="1519"/>
    <x v="8"/>
    <s v="Music"/>
    <x v="1"/>
  </r>
  <r>
    <x v="28"/>
    <n v="615"/>
    <x v="8"/>
    <s v="Film &amp; Video"/>
    <x v="1"/>
  </r>
  <r>
    <x v="48"/>
    <n v="1326"/>
    <x v="8"/>
    <s v="Theater"/>
    <x v="0"/>
  </r>
  <r>
    <x v="3"/>
    <n v="1367"/>
    <x v="8"/>
    <s v="Film &amp; Video"/>
    <x v="0"/>
  </r>
  <r>
    <x v="43"/>
    <n v="1050"/>
    <x v="8"/>
    <s v="Theater"/>
    <x v="0"/>
  </r>
  <r>
    <x v="496"/>
    <n v="634"/>
    <x v="8"/>
    <s v="Theater"/>
    <x v="2"/>
  </r>
  <r>
    <x v="497"/>
    <n v="1680"/>
    <x v="8"/>
    <s v="Film &amp; Video"/>
    <x v="0"/>
  </r>
  <r>
    <x v="44"/>
    <n v="2263"/>
    <x v="8"/>
    <s v="Film &amp; Video"/>
    <x v="1"/>
  </r>
  <r>
    <x v="10"/>
    <n v="2648"/>
    <x v="8"/>
    <s v="Film &amp; Video"/>
    <x v="1"/>
  </r>
  <r>
    <x v="11"/>
    <n v="1497"/>
    <x v="8"/>
    <s v="Film &amp; Video"/>
    <x v="1"/>
  </r>
  <r>
    <x v="11"/>
    <n v="740"/>
    <x v="8"/>
    <s v="Film &amp; Video"/>
    <x v="1"/>
  </r>
  <r>
    <x v="0"/>
    <n v="680"/>
    <x v="8"/>
    <s v="Music"/>
    <x v="1"/>
  </r>
  <r>
    <x v="0"/>
    <n v="620"/>
    <x v="8"/>
    <s v="Publishing"/>
    <x v="1"/>
  </r>
  <r>
    <x v="3"/>
    <n v="1340"/>
    <x v="8"/>
    <s v="Film &amp; Video"/>
    <x v="0"/>
  </r>
  <r>
    <x v="15"/>
    <n v="2591"/>
    <x v="8"/>
    <s v="Film &amp; Video"/>
    <x v="1"/>
  </r>
  <r>
    <x v="3"/>
    <n v="1445"/>
    <x v="8"/>
    <s v="Music"/>
    <x v="0"/>
  </r>
  <r>
    <x v="27"/>
    <n v="1600"/>
    <x v="8"/>
    <s v="Dance"/>
    <x v="0"/>
  </r>
  <r>
    <x v="25"/>
    <n v="20620"/>
    <x v="8"/>
    <s v="Film &amp; Video"/>
    <x v="0"/>
  </r>
  <r>
    <x v="12"/>
    <n v="6126"/>
    <x v="8"/>
    <s v="Fashion"/>
    <x v="0"/>
  </r>
  <r>
    <x v="90"/>
    <n v="1760"/>
    <x v="8"/>
    <s v="Theater"/>
    <x v="0"/>
  </r>
  <r>
    <x v="417"/>
    <n v="504"/>
    <x v="8"/>
    <s v="Film &amp; Video"/>
    <x v="2"/>
  </r>
  <r>
    <x v="60"/>
    <n v="329"/>
    <x v="8"/>
    <s v="Music"/>
    <x v="1"/>
  </r>
  <r>
    <x v="18"/>
    <n v="550"/>
    <x v="8"/>
    <s v="Technology"/>
    <x v="0"/>
  </r>
  <r>
    <x v="37"/>
    <n v="625"/>
    <x v="8"/>
    <s v="Theater"/>
    <x v="1"/>
  </r>
  <r>
    <x v="26"/>
    <n v="2145"/>
    <x v="8"/>
    <s v="Games"/>
    <x v="1"/>
  </r>
  <r>
    <x v="55"/>
    <n v="968"/>
    <x v="8"/>
    <s v="Film &amp; Video"/>
    <x v="1"/>
  </r>
  <r>
    <x v="23"/>
    <n v="2599"/>
    <x v="8"/>
    <s v="Art"/>
    <x v="1"/>
  </r>
  <r>
    <x v="11"/>
    <n v="10088"/>
    <x v="8"/>
    <s v="Music"/>
    <x v="0"/>
  </r>
  <r>
    <x v="3"/>
    <n v="299"/>
    <x v="8"/>
    <s v="Music"/>
    <x v="1"/>
  </r>
  <r>
    <x v="28"/>
    <n v="1300"/>
    <x v="8"/>
    <s v="Theater"/>
    <x v="0"/>
  </r>
  <r>
    <x v="37"/>
    <n v="873"/>
    <x v="8"/>
    <s v="Music"/>
    <x v="1"/>
  </r>
  <r>
    <x v="5"/>
    <n v="1551"/>
    <x v="8"/>
    <s v="Theater"/>
    <x v="0"/>
  </r>
  <r>
    <x v="3"/>
    <n v="1035"/>
    <x v="8"/>
    <s v="Theater"/>
    <x v="0"/>
  </r>
  <r>
    <x v="18"/>
    <n v="840"/>
    <x v="8"/>
    <s v="Art"/>
    <x v="0"/>
  </r>
  <r>
    <x v="22"/>
    <n v="4035"/>
    <x v="8"/>
    <s v="Music"/>
    <x v="0"/>
  </r>
  <r>
    <x v="39"/>
    <n v="927"/>
    <x v="8"/>
    <s v="Dance"/>
    <x v="0"/>
  </r>
  <r>
    <x v="120"/>
    <n v="1571"/>
    <x v="8"/>
    <s v="Art"/>
    <x v="1"/>
  </r>
  <r>
    <x v="50"/>
    <n v="1010"/>
    <x v="8"/>
    <s v="Film &amp; Video"/>
    <x v="1"/>
  </r>
  <r>
    <x v="12"/>
    <n v="6155"/>
    <x v="8"/>
    <s v="Theater"/>
    <x v="0"/>
  </r>
  <r>
    <x v="5"/>
    <n v="1544"/>
    <x v="8"/>
    <s v="Film &amp; Video"/>
    <x v="0"/>
  </r>
  <r>
    <x v="36"/>
    <n v="841"/>
    <x v="8"/>
    <s v="Journalism"/>
    <x v="1"/>
  </r>
  <r>
    <x v="11"/>
    <n v="750"/>
    <x v="8"/>
    <s v="Film &amp; Video"/>
    <x v="1"/>
  </r>
  <r>
    <x v="0"/>
    <n v="2185"/>
    <x v="8"/>
    <s v="Fashion"/>
    <x v="1"/>
  </r>
  <r>
    <x v="11"/>
    <n v="1768"/>
    <x v="8"/>
    <s v="Music"/>
    <x v="1"/>
  </r>
  <r>
    <x v="25"/>
    <n v="379"/>
    <x v="8"/>
    <s v="Film &amp; Video"/>
    <x v="1"/>
  </r>
  <r>
    <x v="7"/>
    <n v="2920"/>
    <x v="8"/>
    <s v="Film &amp; Video"/>
    <x v="0"/>
  </r>
  <r>
    <x v="18"/>
    <n v="585"/>
    <x v="8"/>
    <s v="Theater"/>
    <x v="0"/>
  </r>
  <r>
    <x v="3"/>
    <n v="1075"/>
    <x v="8"/>
    <s v="Art"/>
    <x v="0"/>
  </r>
  <r>
    <x v="22"/>
    <n v="777"/>
    <x v="8"/>
    <s v="Film &amp; Video"/>
    <x v="1"/>
  </r>
  <r>
    <x v="25"/>
    <n v="3355"/>
    <x v="8"/>
    <s v="Film &amp; Video"/>
    <x v="1"/>
  </r>
  <r>
    <x v="12"/>
    <n v="2445"/>
    <x v="8"/>
    <s v="Music"/>
    <x v="1"/>
  </r>
  <r>
    <x v="11"/>
    <n v="890"/>
    <x v="8"/>
    <s v="Film &amp; Video"/>
    <x v="1"/>
  </r>
  <r>
    <x v="24"/>
    <n v="1700"/>
    <x v="8"/>
    <s v="Dance"/>
    <x v="1"/>
  </r>
  <r>
    <x v="3"/>
    <n v="1036"/>
    <x v="8"/>
    <s v="Music"/>
    <x v="0"/>
  </r>
  <r>
    <x v="23"/>
    <n v="816"/>
    <x v="8"/>
    <s v="Film &amp; Video"/>
    <x v="1"/>
  </r>
  <r>
    <x v="32"/>
    <n v="2065"/>
    <x v="8"/>
    <s v="Film &amp; Video"/>
    <x v="0"/>
  </r>
  <r>
    <x v="3"/>
    <n v="1751"/>
    <x v="8"/>
    <s v="Photography"/>
    <x v="0"/>
  </r>
  <r>
    <x v="95"/>
    <n v="260"/>
    <x v="8"/>
    <s v="Art"/>
    <x v="1"/>
  </r>
  <r>
    <x v="43"/>
    <n v="835"/>
    <x v="8"/>
    <s v="Theater"/>
    <x v="0"/>
  </r>
  <r>
    <x v="1"/>
    <n v="3170"/>
    <x v="8"/>
    <s v="Music"/>
    <x v="0"/>
  </r>
  <r>
    <x v="32"/>
    <n v="2005"/>
    <x v="8"/>
    <s v="Fashion"/>
    <x v="0"/>
  </r>
  <r>
    <x v="36"/>
    <n v="1550"/>
    <x v="8"/>
    <s v="Music"/>
    <x v="1"/>
  </r>
  <r>
    <x v="43"/>
    <n v="654"/>
    <x v="8"/>
    <s v="Film &amp; Video"/>
    <x v="0"/>
  </r>
  <r>
    <x v="3"/>
    <n v="1105"/>
    <x v="8"/>
    <s v="Film &amp; Video"/>
    <x v="0"/>
  </r>
  <r>
    <x v="22"/>
    <n v="1455"/>
    <x v="8"/>
    <s v="Music"/>
    <x v="1"/>
  </r>
  <r>
    <x v="124"/>
    <n v="645"/>
    <x v="8"/>
    <s v="Film &amp; Video"/>
    <x v="1"/>
  </r>
  <r>
    <x v="457"/>
    <n v="1500"/>
    <x v="8"/>
    <s v="Film &amp; Video"/>
    <x v="1"/>
  </r>
  <r>
    <x v="12"/>
    <n v="710"/>
    <x v="8"/>
    <s v="Music"/>
    <x v="2"/>
  </r>
  <r>
    <x v="12"/>
    <n v="990"/>
    <x v="8"/>
    <s v="Music"/>
    <x v="1"/>
  </r>
  <r>
    <x v="0"/>
    <n v="565"/>
    <x v="8"/>
    <s v="Food"/>
    <x v="1"/>
  </r>
  <r>
    <x v="498"/>
    <n v="580"/>
    <x v="8"/>
    <s v="Technology"/>
    <x v="1"/>
  </r>
  <r>
    <x v="3"/>
    <n v="1000"/>
    <x v="8"/>
    <s v="Music"/>
    <x v="0"/>
  </r>
  <r>
    <x v="40"/>
    <n v="940"/>
    <x v="8"/>
    <s v="Film &amp; Video"/>
    <x v="1"/>
  </r>
  <r>
    <x v="7"/>
    <n v="1275"/>
    <x v="8"/>
    <s v="Art"/>
    <x v="1"/>
  </r>
  <r>
    <x v="70"/>
    <n v="800"/>
    <x v="8"/>
    <s v="Theater"/>
    <x v="0"/>
  </r>
  <r>
    <x v="70"/>
    <n v="556"/>
    <x v="8"/>
    <s v="Film &amp; Video"/>
    <x v="1"/>
  </r>
  <r>
    <x v="23"/>
    <n v="565"/>
    <x v="8"/>
    <s v="Film &amp; Video"/>
    <x v="1"/>
  </r>
  <r>
    <x v="11"/>
    <n v="605"/>
    <x v="8"/>
    <s v="Music"/>
    <x v="1"/>
  </r>
  <r>
    <x v="3"/>
    <n v="246"/>
    <x v="8"/>
    <s v="Games"/>
    <x v="2"/>
  </r>
  <r>
    <x v="1"/>
    <n v="1003"/>
    <x v="8"/>
    <s v="Art"/>
    <x v="1"/>
  </r>
  <r>
    <x v="7"/>
    <n v="500"/>
    <x v="8"/>
    <s v="Music"/>
    <x v="1"/>
  </r>
  <r>
    <x v="255"/>
    <n v="2225"/>
    <x v="8"/>
    <s v="Publishing"/>
    <x v="1"/>
  </r>
  <r>
    <x v="43"/>
    <n v="650"/>
    <x v="8"/>
    <s v="Theater"/>
    <x v="0"/>
  </r>
  <r>
    <x v="28"/>
    <n v="1220"/>
    <x v="8"/>
    <s v="Theater"/>
    <x v="0"/>
  </r>
  <r>
    <x v="5"/>
    <n v="1550"/>
    <x v="8"/>
    <s v="Theater"/>
    <x v="0"/>
  </r>
  <r>
    <x v="70"/>
    <n v="1145"/>
    <x v="8"/>
    <s v="Dance"/>
    <x v="0"/>
  </r>
  <r>
    <x v="59"/>
    <n v="961"/>
    <x v="8"/>
    <s v="Film &amp; Video"/>
    <x v="0"/>
  </r>
  <r>
    <x v="75"/>
    <n v="1460"/>
    <x v="8"/>
    <s v="Film &amp; Video"/>
    <x v="1"/>
  </r>
  <r>
    <x v="12"/>
    <n v="1220"/>
    <x v="8"/>
    <s v="Fashion"/>
    <x v="1"/>
  </r>
  <r>
    <x v="0"/>
    <n v="445"/>
    <x v="8"/>
    <s v="Fashion"/>
    <x v="1"/>
  </r>
  <r>
    <x v="44"/>
    <n v="785"/>
    <x v="8"/>
    <s v="Music"/>
    <x v="1"/>
  </r>
  <r>
    <x v="0"/>
    <n v="353"/>
    <x v="8"/>
    <s v="Theater"/>
    <x v="1"/>
  </r>
  <r>
    <x v="0"/>
    <n v="1277"/>
    <x v="8"/>
    <s v="Music"/>
    <x v="1"/>
  </r>
  <r>
    <x v="10"/>
    <n v="725"/>
    <x v="8"/>
    <s v="Film &amp; Video"/>
    <x v="2"/>
  </r>
  <r>
    <x v="0"/>
    <n v="210"/>
    <x v="8"/>
    <s v="Film &amp; Video"/>
    <x v="1"/>
  </r>
  <r>
    <x v="5"/>
    <n v="1810"/>
    <x v="8"/>
    <s v="Film &amp; Video"/>
    <x v="0"/>
  </r>
  <r>
    <x v="5"/>
    <n v="2965"/>
    <x v="8"/>
    <s v="Film &amp; Video"/>
    <x v="0"/>
  </r>
  <r>
    <x v="48"/>
    <n v="781"/>
    <x v="8"/>
    <s v="Film &amp; Video"/>
    <x v="0"/>
  </r>
  <r>
    <x v="32"/>
    <n v="2070"/>
    <x v="8"/>
    <s v="Film &amp; Video"/>
    <x v="0"/>
  </r>
  <r>
    <x v="19"/>
    <n v="1000"/>
    <x v="8"/>
    <s v="Film &amp; Video"/>
    <x v="1"/>
  </r>
  <r>
    <x v="0"/>
    <n v="1440"/>
    <x v="8"/>
    <s v="Film &amp; Video"/>
    <x v="1"/>
  </r>
  <r>
    <x v="0"/>
    <n v="540"/>
    <x v="8"/>
    <s v="Theater"/>
    <x v="1"/>
  </r>
  <r>
    <x v="18"/>
    <n v="741"/>
    <x v="8"/>
    <s v="Film &amp; Video"/>
    <x v="0"/>
  </r>
  <r>
    <x v="7"/>
    <n v="431"/>
    <x v="8"/>
    <s v="Art"/>
    <x v="1"/>
  </r>
  <r>
    <x v="32"/>
    <n v="540"/>
    <x v="8"/>
    <s v="Music"/>
    <x v="2"/>
  </r>
  <r>
    <x v="1"/>
    <n v="555"/>
    <x v="8"/>
    <s v="Art"/>
    <x v="1"/>
  </r>
  <r>
    <x v="32"/>
    <n v="297"/>
    <x v="8"/>
    <s v="Music"/>
    <x v="1"/>
  </r>
  <r>
    <x v="33"/>
    <n v="495"/>
    <x v="8"/>
    <s v="Film &amp; Video"/>
    <x v="1"/>
  </r>
  <r>
    <x v="8"/>
    <n v="695"/>
    <x v="8"/>
    <s v="Film &amp; Video"/>
    <x v="2"/>
  </r>
  <r>
    <x v="0"/>
    <n v="850"/>
    <x v="8"/>
    <s v="Film &amp; Video"/>
    <x v="1"/>
  </r>
  <r>
    <x v="32"/>
    <n v="2100"/>
    <x v="8"/>
    <s v="Music"/>
    <x v="0"/>
  </r>
  <r>
    <x v="3"/>
    <n v="1242"/>
    <x v="8"/>
    <s v="Film &amp; Video"/>
    <x v="0"/>
  </r>
  <r>
    <x v="499"/>
    <n v="510"/>
    <x v="8"/>
    <s v="Food"/>
    <x v="0"/>
  </r>
  <r>
    <x v="0"/>
    <n v="590"/>
    <x v="8"/>
    <s v="Film &amp; Video"/>
    <x v="1"/>
  </r>
  <r>
    <x v="1"/>
    <n v="670"/>
    <x v="8"/>
    <s v="Theater"/>
    <x v="1"/>
  </r>
  <r>
    <x v="7"/>
    <n v="1000"/>
    <x v="8"/>
    <s v="Music"/>
    <x v="1"/>
  </r>
  <r>
    <x v="85"/>
    <n v="620"/>
    <x v="8"/>
    <s v="Art"/>
    <x v="1"/>
  </r>
  <r>
    <x v="131"/>
    <n v="615"/>
    <x v="8"/>
    <s v="Fashion"/>
    <x v="1"/>
  </r>
  <r>
    <x v="32"/>
    <n v="209"/>
    <x v="8"/>
    <s v="Music"/>
    <x v="1"/>
  </r>
  <r>
    <x v="44"/>
    <n v="98"/>
    <x v="8"/>
    <s v="Art"/>
    <x v="1"/>
  </r>
  <r>
    <x v="37"/>
    <n v="805"/>
    <x v="8"/>
    <s v="Theater"/>
    <x v="1"/>
  </r>
  <r>
    <x v="5"/>
    <n v="286"/>
    <x v="8"/>
    <s v="Film &amp; Video"/>
    <x v="1"/>
  </r>
  <r>
    <x v="0"/>
    <n v="1525"/>
    <x v="8"/>
    <s v="Film &amp; Video"/>
    <x v="1"/>
  </r>
  <r>
    <x v="11"/>
    <n v="391"/>
    <x v="8"/>
    <s v="Theater"/>
    <x v="1"/>
  </r>
  <r>
    <x v="43"/>
    <n v="167"/>
    <x v="8"/>
    <s v="Dance"/>
    <x v="1"/>
  </r>
  <r>
    <x v="18"/>
    <n v="500"/>
    <x v="8"/>
    <s v="Music"/>
    <x v="0"/>
  </r>
  <r>
    <x v="500"/>
    <n v="456"/>
    <x v="8"/>
    <s v="Film &amp; Video"/>
    <x v="2"/>
  </r>
  <r>
    <x v="11"/>
    <n v="780"/>
    <x v="8"/>
    <s v="Film &amp; Video"/>
    <x v="2"/>
  </r>
  <r>
    <x v="43"/>
    <n v="625"/>
    <x v="8"/>
    <s v="Film &amp; Video"/>
    <x v="0"/>
  </r>
  <r>
    <x v="99"/>
    <n v="855"/>
    <x v="8"/>
    <s v="Film &amp; Video"/>
    <x v="0"/>
  </r>
  <r>
    <x v="52"/>
    <n v="200"/>
    <x v="8"/>
    <s v="Art"/>
    <x v="0"/>
  </r>
  <r>
    <x v="39"/>
    <n v="805"/>
    <x v="8"/>
    <s v="Film &amp; Video"/>
    <x v="0"/>
  </r>
  <r>
    <x v="27"/>
    <n v="379"/>
    <x v="8"/>
    <s v="Music"/>
    <x v="1"/>
  </r>
  <r>
    <x v="0"/>
    <n v="335"/>
    <x v="8"/>
    <s v="Film &amp; Video"/>
    <x v="1"/>
  </r>
  <r>
    <x v="39"/>
    <n v="765"/>
    <x v="8"/>
    <s v="Theater"/>
    <x v="0"/>
  </r>
  <r>
    <x v="10"/>
    <n v="600"/>
    <x v="8"/>
    <s v="Film &amp; Video"/>
    <x v="1"/>
  </r>
  <r>
    <x v="11"/>
    <n v="900"/>
    <x v="8"/>
    <s v="Film &amp; Video"/>
    <x v="1"/>
  </r>
  <r>
    <x v="28"/>
    <n v="245"/>
    <x v="8"/>
    <s v="Theater"/>
    <x v="1"/>
  </r>
  <r>
    <x v="19"/>
    <n v="445"/>
    <x v="8"/>
    <s v="Film &amp; Video"/>
    <x v="1"/>
  </r>
  <r>
    <x v="19"/>
    <n v="545"/>
    <x v="8"/>
    <s v="Film &amp; Video"/>
    <x v="1"/>
  </r>
  <r>
    <x v="19"/>
    <n v="426"/>
    <x v="8"/>
    <s v="Art"/>
    <x v="1"/>
  </r>
  <r>
    <x v="32"/>
    <n v="650"/>
    <x v="8"/>
    <s v="Fashion"/>
    <x v="1"/>
  </r>
  <r>
    <x v="52"/>
    <n v="265"/>
    <x v="8"/>
    <s v="Theater"/>
    <x v="0"/>
  </r>
  <r>
    <x v="23"/>
    <n v="665"/>
    <x v="8"/>
    <s v="Film &amp; Video"/>
    <x v="1"/>
  </r>
  <r>
    <x v="1"/>
    <n v="895"/>
    <x v="8"/>
    <s v="Film &amp; Video"/>
    <x v="1"/>
  </r>
  <r>
    <x v="0"/>
    <n v="595"/>
    <x v="8"/>
    <s v="Theater"/>
    <x v="2"/>
  </r>
  <r>
    <x v="18"/>
    <n v="260"/>
    <x v="8"/>
    <s v="Film &amp; Video"/>
    <x v="1"/>
  </r>
  <r>
    <x v="12"/>
    <n v="1080"/>
    <x v="8"/>
    <s v="Art"/>
    <x v="1"/>
  </r>
  <r>
    <x v="25"/>
    <n v="935"/>
    <x v="8"/>
    <s v="Photography"/>
    <x v="2"/>
  </r>
  <r>
    <x v="0"/>
    <n v="360"/>
    <x v="8"/>
    <s v="Film &amp; Video"/>
    <x v="1"/>
  </r>
  <r>
    <x v="0"/>
    <n v="600"/>
    <x v="8"/>
    <s v="Art"/>
    <x v="1"/>
  </r>
  <r>
    <x v="79"/>
    <n v="1460"/>
    <x v="8"/>
    <s v="Music"/>
    <x v="1"/>
  </r>
  <r>
    <x v="501"/>
    <n v="740"/>
    <x v="8"/>
    <s v="Film &amp; Video"/>
    <x v="1"/>
  </r>
  <r>
    <x v="40"/>
    <n v="313"/>
    <x v="8"/>
    <s v="Art"/>
    <x v="1"/>
  </r>
  <r>
    <x v="12"/>
    <n v="230"/>
    <x v="8"/>
    <s v="Film &amp; Video"/>
    <x v="1"/>
  </r>
  <r>
    <x v="32"/>
    <n v="2000"/>
    <x v="8"/>
    <s v="Film &amp; Video"/>
    <x v="0"/>
  </r>
  <r>
    <x v="27"/>
    <n v="2485"/>
    <x v="8"/>
    <s v="Art"/>
    <x v="0"/>
  </r>
  <r>
    <x v="48"/>
    <n v="785"/>
    <x v="8"/>
    <s v="Theater"/>
    <x v="0"/>
  </r>
  <r>
    <x v="3"/>
    <n v="185"/>
    <x v="8"/>
    <s v="Film &amp; Video"/>
    <x v="1"/>
  </r>
  <r>
    <x v="40"/>
    <n v="480"/>
    <x v="8"/>
    <s v="Film &amp; Video"/>
    <x v="1"/>
  </r>
  <r>
    <x v="32"/>
    <n v="2000"/>
    <x v="8"/>
    <s v="Art"/>
    <x v="0"/>
  </r>
  <r>
    <x v="32"/>
    <n v="270"/>
    <x v="8"/>
    <s v="Photography"/>
    <x v="1"/>
  </r>
  <r>
    <x v="1"/>
    <n v="165"/>
    <x v="8"/>
    <s v="Music"/>
    <x v="1"/>
  </r>
  <r>
    <x v="5"/>
    <n v="270"/>
    <x v="8"/>
    <s v="Theater"/>
    <x v="1"/>
  </r>
  <r>
    <x v="28"/>
    <n v="385"/>
    <x v="8"/>
    <s v="Theater"/>
    <x v="1"/>
  </r>
  <r>
    <x v="19"/>
    <n v="570"/>
    <x v="8"/>
    <s v="Games"/>
    <x v="1"/>
  </r>
  <r>
    <x v="0"/>
    <n v="410"/>
    <x v="8"/>
    <s v="Film &amp; Video"/>
    <x v="1"/>
  </r>
  <r>
    <x v="11"/>
    <n v="310"/>
    <x v="8"/>
    <s v="Design"/>
    <x v="1"/>
  </r>
  <r>
    <x v="44"/>
    <n v="2475"/>
    <x v="8"/>
    <s v="Film &amp; Video"/>
    <x v="1"/>
  </r>
  <r>
    <x v="11"/>
    <n v="770"/>
    <x v="8"/>
    <s v="Art"/>
    <x v="2"/>
  </r>
  <r>
    <x v="17"/>
    <n v="1080"/>
    <x v="8"/>
    <s v="Music"/>
    <x v="1"/>
  </r>
  <r>
    <x v="32"/>
    <n v="291"/>
    <x v="8"/>
    <s v="Dance"/>
    <x v="1"/>
  </r>
  <r>
    <x v="276"/>
    <n v="481"/>
    <x v="8"/>
    <s v="Publishing"/>
    <x v="1"/>
  </r>
  <r>
    <x v="3"/>
    <n v="1010"/>
    <x v="8"/>
    <s v="Film &amp; Video"/>
    <x v="0"/>
  </r>
  <r>
    <x v="502"/>
    <n v="415"/>
    <x v="8"/>
    <s v="Theater"/>
    <x v="1"/>
  </r>
  <r>
    <x v="503"/>
    <n v="333"/>
    <x v="8"/>
    <s v="Fashion"/>
    <x v="1"/>
  </r>
  <r>
    <x v="19"/>
    <n v="1030"/>
    <x v="8"/>
    <s v="Film &amp; Video"/>
    <x v="1"/>
  </r>
  <r>
    <x v="32"/>
    <n v="313"/>
    <x v="8"/>
    <s v="Theater"/>
    <x v="1"/>
  </r>
  <r>
    <x v="504"/>
    <n v="221"/>
    <x v="8"/>
    <s v="Photography"/>
    <x v="1"/>
  </r>
  <r>
    <x v="11"/>
    <n v="315"/>
    <x v="8"/>
    <s v="Fashion"/>
    <x v="1"/>
  </r>
  <r>
    <x v="12"/>
    <n v="1730"/>
    <x v="8"/>
    <s v="Film &amp; Video"/>
    <x v="1"/>
  </r>
  <r>
    <x v="110"/>
    <n v="250"/>
    <x v="8"/>
    <s v="Theater"/>
    <x v="0"/>
  </r>
  <r>
    <x v="3"/>
    <n v="1060"/>
    <x v="8"/>
    <s v="Photography"/>
    <x v="0"/>
  </r>
  <r>
    <x v="50"/>
    <n v="321"/>
    <x v="8"/>
    <s v="Film &amp; Video"/>
    <x v="1"/>
  </r>
  <r>
    <x v="22"/>
    <n v="140"/>
    <x v="8"/>
    <s v="Theater"/>
    <x v="1"/>
  </r>
  <r>
    <x v="11"/>
    <n v="300"/>
    <x v="8"/>
    <s v="Food"/>
    <x v="1"/>
  </r>
  <r>
    <x v="11"/>
    <n v="385"/>
    <x v="8"/>
    <s v="Food"/>
    <x v="1"/>
  </r>
  <r>
    <x v="35"/>
    <n v="325"/>
    <x v="8"/>
    <s v="Film &amp; Video"/>
    <x v="1"/>
  </r>
  <r>
    <x v="11"/>
    <n v="375"/>
    <x v="8"/>
    <s v="Film &amp; Video"/>
    <x v="1"/>
  </r>
  <r>
    <x v="12"/>
    <n v="770"/>
    <x v="8"/>
    <s v="Film &amp; Video"/>
    <x v="1"/>
  </r>
  <r>
    <x v="0"/>
    <n v="1965"/>
    <x v="8"/>
    <s v="Music"/>
    <x v="1"/>
  </r>
  <r>
    <x v="19"/>
    <n v="385"/>
    <x v="8"/>
    <s v="Film &amp; Video"/>
    <x v="1"/>
  </r>
  <r>
    <x v="417"/>
    <n v="1415"/>
    <x v="8"/>
    <s v="Music"/>
    <x v="1"/>
  </r>
  <r>
    <x v="3"/>
    <n v="1000"/>
    <x v="8"/>
    <s v="Film &amp; Video"/>
    <x v="0"/>
  </r>
  <r>
    <x v="44"/>
    <n v="615"/>
    <x v="8"/>
    <s v="Fashion"/>
    <x v="1"/>
  </r>
  <r>
    <x v="12"/>
    <n v="345"/>
    <x v="8"/>
    <s v="Music"/>
    <x v="1"/>
  </r>
  <r>
    <x v="48"/>
    <n v="160"/>
    <x v="8"/>
    <s v="Film &amp; Video"/>
    <x v="1"/>
  </r>
  <r>
    <x v="7"/>
    <n v="120"/>
    <x v="8"/>
    <s v="Music"/>
    <x v="1"/>
  </r>
  <r>
    <x v="0"/>
    <n v="232"/>
    <x v="8"/>
    <s v="Food"/>
    <x v="1"/>
  </r>
  <r>
    <x v="265"/>
    <n v="170"/>
    <x v="8"/>
    <s v="Theater"/>
    <x v="1"/>
  </r>
  <r>
    <x v="12"/>
    <n v="225"/>
    <x v="8"/>
    <s v="Film &amp; Video"/>
    <x v="1"/>
  </r>
  <r>
    <x v="0"/>
    <n v="280"/>
    <x v="8"/>
    <s v="Film &amp; Video"/>
    <x v="1"/>
  </r>
  <r>
    <x v="12"/>
    <n v="155"/>
    <x v="8"/>
    <s v="Games"/>
    <x v="1"/>
  </r>
  <r>
    <x v="25"/>
    <n v="375"/>
    <x v="8"/>
    <s v="Theater"/>
    <x v="1"/>
  </r>
  <r>
    <x v="25"/>
    <n v="1225"/>
    <x v="8"/>
    <s v="Theater"/>
    <x v="1"/>
  </r>
  <r>
    <x v="15"/>
    <n v="370"/>
    <x v="8"/>
    <s v="Film &amp; Video"/>
    <x v="1"/>
  </r>
  <r>
    <x v="11"/>
    <n v="96"/>
    <x v="8"/>
    <s v="Music"/>
    <x v="1"/>
  </r>
  <r>
    <x v="505"/>
    <n v="180"/>
    <x v="8"/>
    <s v="Publishing"/>
    <x v="1"/>
  </r>
  <r>
    <x v="56"/>
    <n v="108"/>
    <x v="8"/>
    <s v="Art"/>
    <x v="2"/>
  </r>
  <r>
    <x v="70"/>
    <n v="225"/>
    <x v="8"/>
    <s v="Photography"/>
    <x v="1"/>
  </r>
  <r>
    <x v="50"/>
    <n v="447"/>
    <x v="8"/>
    <s v="Film &amp; Video"/>
    <x v="1"/>
  </r>
  <r>
    <x v="5"/>
    <n v="125"/>
    <x v="8"/>
    <s v="Music"/>
    <x v="1"/>
  </r>
  <r>
    <x v="1"/>
    <n v="190"/>
    <x v="8"/>
    <s v="Design"/>
    <x v="1"/>
  </r>
  <r>
    <x v="249"/>
    <n v="3545"/>
    <x v="8"/>
    <s v="Food"/>
    <x v="1"/>
  </r>
  <r>
    <x v="7"/>
    <n v="130"/>
    <x v="8"/>
    <s v="Publishing"/>
    <x v="1"/>
  </r>
  <r>
    <x v="28"/>
    <n v="109"/>
    <x v="8"/>
    <s v="Art"/>
    <x v="1"/>
  </r>
  <r>
    <x v="7"/>
    <n v="325"/>
    <x v="8"/>
    <s v="Theater"/>
    <x v="1"/>
  </r>
  <r>
    <x v="32"/>
    <n v="216"/>
    <x v="8"/>
    <s v="Dance"/>
    <x v="1"/>
  </r>
  <r>
    <x v="506"/>
    <n v="1074"/>
    <x v="8"/>
    <s v="Theater"/>
    <x v="1"/>
  </r>
  <r>
    <x v="1"/>
    <n v="187"/>
    <x v="8"/>
    <s v="Technology"/>
    <x v="1"/>
  </r>
  <r>
    <x v="36"/>
    <n v="331"/>
    <x v="8"/>
    <s v="Fashion"/>
    <x v="1"/>
  </r>
  <r>
    <x v="507"/>
    <n v="285"/>
    <x v="8"/>
    <s v="Film &amp; Video"/>
    <x v="2"/>
  </r>
  <r>
    <x v="1"/>
    <n v="175"/>
    <x v="8"/>
    <s v="Photography"/>
    <x v="1"/>
  </r>
  <r>
    <x v="11"/>
    <n v="245"/>
    <x v="8"/>
    <s v="Music"/>
    <x v="1"/>
  </r>
  <r>
    <x v="23"/>
    <n v="370"/>
    <x v="8"/>
    <s v="Music"/>
    <x v="2"/>
  </r>
  <r>
    <x v="117"/>
    <n v="85"/>
    <x v="8"/>
    <s v="Film &amp; Video"/>
    <x v="1"/>
  </r>
  <r>
    <x v="54"/>
    <n v="460"/>
    <x v="8"/>
    <s v="Theater"/>
    <x v="1"/>
  </r>
  <r>
    <x v="3"/>
    <n v="335"/>
    <x v="8"/>
    <s v="Theater"/>
    <x v="1"/>
  </r>
  <r>
    <x v="50"/>
    <n v="210"/>
    <x v="8"/>
    <s v="Theater"/>
    <x v="2"/>
  </r>
  <r>
    <x v="1"/>
    <n v="290"/>
    <x v="8"/>
    <s v="Theater"/>
    <x v="1"/>
  </r>
  <r>
    <x v="332"/>
    <n v="210"/>
    <x v="8"/>
    <s v="Theater"/>
    <x v="1"/>
  </r>
  <r>
    <x v="19"/>
    <n v="315"/>
    <x v="8"/>
    <s v="Film &amp; Video"/>
    <x v="1"/>
  </r>
  <r>
    <x v="32"/>
    <n v="570"/>
    <x v="8"/>
    <s v="Film &amp; Video"/>
    <x v="1"/>
  </r>
  <r>
    <x v="0"/>
    <n v="150"/>
    <x v="8"/>
    <s v="Film &amp; Video"/>
    <x v="1"/>
  </r>
  <r>
    <x v="0"/>
    <n v="325"/>
    <x v="8"/>
    <s v="Film &amp; Video"/>
    <x v="1"/>
  </r>
  <r>
    <x v="87"/>
    <n v="275"/>
    <x v="8"/>
    <s v="Film &amp; Video"/>
    <x v="1"/>
  </r>
  <r>
    <x v="28"/>
    <n v="300"/>
    <x v="8"/>
    <s v="Music"/>
    <x v="1"/>
  </r>
  <r>
    <x v="28"/>
    <n v="310"/>
    <x v="8"/>
    <s v="Theater"/>
    <x v="1"/>
  </r>
  <r>
    <x v="7"/>
    <n v="255"/>
    <x v="8"/>
    <s v="Publishing"/>
    <x v="1"/>
  </r>
  <r>
    <x v="11"/>
    <n v="160"/>
    <x v="8"/>
    <s v="Film &amp; Video"/>
    <x v="1"/>
  </r>
  <r>
    <x v="23"/>
    <n v="650"/>
    <x v="8"/>
    <s v="Theater"/>
    <x v="1"/>
  </r>
  <r>
    <x v="1"/>
    <n v="230"/>
    <x v="8"/>
    <s v="Publishing"/>
    <x v="1"/>
  </r>
  <r>
    <x v="147"/>
    <n v="325"/>
    <x v="8"/>
    <s v="Theater"/>
    <x v="1"/>
  </r>
  <r>
    <x v="36"/>
    <n v="165"/>
    <x v="8"/>
    <s v="Film &amp; Video"/>
    <x v="1"/>
  </r>
  <r>
    <x v="257"/>
    <n v="132"/>
    <x v="8"/>
    <s v="Publishing"/>
    <x v="1"/>
  </r>
  <r>
    <x v="508"/>
    <n v="420"/>
    <x v="8"/>
    <s v="Fashion"/>
    <x v="1"/>
  </r>
  <r>
    <x v="12"/>
    <n v="150"/>
    <x v="8"/>
    <s v="Music"/>
    <x v="2"/>
  </r>
  <r>
    <x v="7"/>
    <n v="250"/>
    <x v="8"/>
    <s v="Publishing"/>
    <x v="1"/>
  </r>
  <r>
    <x v="12"/>
    <n v="275"/>
    <x v="8"/>
    <s v="Film &amp; Video"/>
    <x v="1"/>
  </r>
  <r>
    <x v="170"/>
    <n v="110"/>
    <x v="8"/>
    <s v="Technology"/>
    <x v="1"/>
  </r>
  <r>
    <x v="7"/>
    <n v="96"/>
    <x v="8"/>
    <s v="Music"/>
    <x v="1"/>
  </r>
  <r>
    <x v="1"/>
    <n v="810"/>
    <x v="8"/>
    <s v="Theater"/>
    <x v="1"/>
  </r>
  <r>
    <x v="509"/>
    <n v="127"/>
    <x v="8"/>
    <s v="Art"/>
    <x v="1"/>
  </r>
  <r>
    <x v="7"/>
    <n v="171"/>
    <x v="8"/>
    <s v="Music"/>
    <x v="1"/>
  </r>
  <r>
    <x v="1"/>
    <n v="130"/>
    <x v="8"/>
    <s v="Theater"/>
    <x v="1"/>
  </r>
  <r>
    <x v="32"/>
    <n v="95"/>
    <x v="8"/>
    <s v="Design"/>
    <x v="1"/>
  </r>
  <r>
    <x v="0"/>
    <n v="350"/>
    <x v="8"/>
    <s v="Art"/>
    <x v="1"/>
  </r>
  <r>
    <x v="0"/>
    <n v="285"/>
    <x v="8"/>
    <s v="Film &amp; Video"/>
    <x v="1"/>
  </r>
  <r>
    <x v="95"/>
    <n v="120"/>
    <x v="8"/>
    <s v="Theater"/>
    <x v="1"/>
  </r>
  <r>
    <x v="22"/>
    <n v="179"/>
    <x v="8"/>
    <s v="Theater"/>
    <x v="1"/>
  </r>
  <r>
    <x v="22"/>
    <n v="300"/>
    <x v="8"/>
    <s v="Theater"/>
    <x v="1"/>
  </r>
  <r>
    <x v="3"/>
    <n v="450"/>
    <x v="8"/>
    <s v="Film &amp; Video"/>
    <x v="2"/>
  </r>
  <r>
    <x v="32"/>
    <n v="195"/>
    <x v="8"/>
    <s v="Film &amp; Video"/>
    <x v="1"/>
  </r>
  <r>
    <x v="7"/>
    <n v="125"/>
    <x v="8"/>
    <s v="Publishing"/>
    <x v="1"/>
  </r>
  <r>
    <x v="32"/>
    <n v="776"/>
    <x v="8"/>
    <s v="Music"/>
    <x v="1"/>
  </r>
  <r>
    <x v="11"/>
    <n v="45"/>
    <x v="8"/>
    <s v="Technology"/>
    <x v="1"/>
  </r>
  <r>
    <x v="11"/>
    <n v="84"/>
    <x v="8"/>
    <s v="Film &amp; Video"/>
    <x v="1"/>
  </r>
  <r>
    <x v="11"/>
    <n v="280"/>
    <x v="8"/>
    <s v="Fashion"/>
    <x v="1"/>
  </r>
  <r>
    <x v="17"/>
    <n v="787"/>
    <x v="8"/>
    <s v="Fashion"/>
    <x v="1"/>
  </r>
  <r>
    <x v="23"/>
    <n v="230"/>
    <x v="8"/>
    <s v="Film &amp; Video"/>
    <x v="1"/>
  </r>
  <r>
    <x v="50"/>
    <n v="260"/>
    <x v="8"/>
    <s v="Film &amp; Video"/>
    <x v="1"/>
  </r>
  <r>
    <x v="0"/>
    <n v="90"/>
    <x v="8"/>
    <s v="Comics"/>
    <x v="1"/>
  </r>
  <r>
    <x v="0"/>
    <n v="300"/>
    <x v="8"/>
    <s v="Music"/>
    <x v="1"/>
  </r>
  <r>
    <x v="63"/>
    <n v="175"/>
    <x v="8"/>
    <s v="Music"/>
    <x v="1"/>
  </r>
  <r>
    <x v="5"/>
    <n v="75"/>
    <x v="8"/>
    <s v="Dance"/>
    <x v="1"/>
  </r>
  <r>
    <x v="5"/>
    <n v="533"/>
    <x v="8"/>
    <s v="Fashion"/>
    <x v="1"/>
  </r>
  <r>
    <x v="40"/>
    <n v="240"/>
    <x v="8"/>
    <s v="Film &amp; Video"/>
    <x v="1"/>
  </r>
  <r>
    <x v="5"/>
    <n v="132"/>
    <x v="8"/>
    <s v="Technology"/>
    <x v="1"/>
  </r>
  <r>
    <x v="157"/>
    <n v="105"/>
    <x v="8"/>
    <s v="Theater"/>
    <x v="1"/>
  </r>
  <r>
    <x v="0"/>
    <n v="255"/>
    <x v="8"/>
    <s v="Film &amp; Video"/>
    <x v="1"/>
  </r>
  <r>
    <x v="1"/>
    <n v="624"/>
    <x v="8"/>
    <s v="Publishing"/>
    <x v="1"/>
  </r>
  <r>
    <x v="50"/>
    <n v="650"/>
    <x v="8"/>
    <s v="Theater"/>
    <x v="2"/>
  </r>
  <r>
    <x v="3"/>
    <n v="36"/>
    <x v="8"/>
    <s v="Theater"/>
    <x v="1"/>
  </r>
  <r>
    <x v="0"/>
    <n v="515"/>
    <x v="8"/>
    <s v="Film &amp; Video"/>
    <x v="1"/>
  </r>
  <r>
    <x v="295"/>
    <n v="528"/>
    <x v="8"/>
    <s v="Film &amp; Video"/>
    <x v="2"/>
  </r>
  <r>
    <x v="32"/>
    <n v="225"/>
    <x v="8"/>
    <s v="Film &amp; Video"/>
    <x v="1"/>
  </r>
  <r>
    <x v="70"/>
    <n v="40"/>
    <x v="8"/>
    <s v="Publishing"/>
    <x v="1"/>
  </r>
  <r>
    <x v="0"/>
    <n v="125"/>
    <x v="8"/>
    <s v="Technology"/>
    <x v="2"/>
  </r>
  <r>
    <x v="19"/>
    <n v="1210"/>
    <x v="8"/>
    <s v="Film &amp; Video"/>
    <x v="1"/>
  </r>
  <r>
    <x v="22"/>
    <n v="66"/>
    <x v="8"/>
    <s v="Music"/>
    <x v="1"/>
  </r>
  <r>
    <x v="233"/>
    <n v="166"/>
    <x v="8"/>
    <s v="Art"/>
    <x v="1"/>
  </r>
  <r>
    <x v="11"/>
    <n v="85"/>
    <x v="8"/>
    <s v="Film &amp; Video"/>
    <x v="1"/>
  </r>
  <r>
    <x v="7"/>
    <n v="160"/>
    <x v="8"/>
    <s v="Theater"/>
    <x v="1"/>
  </r>
  <r>
    <x v="1"/>
    <n v="165"/>
    <x v="8"/>
    <s v="Theater"/>
    <x v="2"/>
  </r>
  <r>
    <x v="116"/>
    <n v="275"/>
    <x v="8"/>
    <s v="Theater"/>
    <x v="2"/>
  </r>
  <r>
    <x v="36"/>
    <n v="625"/>
    <x v="8"/>
    <s v="Theater"/>
    <x v="1"/>
  </r>
  <r>
    <x v="0"/>
    <n v="150"/>
    <x v="8"/>
    <s v="Theater"/>
    <x v="1"/>
  </r>
  <r>
    <x v="10"/>
    <n v="165"/>
    <x v="8"/>
    <s v="Theater"/>
    <x v="1"/>
  </r>
  <r>
    <x v="19"/>
    <n v="335"/>
    <x v="8"/>
    <s v="Film &amp; Video"/>
    <x v="1"/>
  </r>
  <r>
    <x v="291"/>
    <n v="60"/>
    <x v="8"/>
    <s v="Film &amp; Video"/>
    <x v="1"/>
  </r>
  <r>
    <x v="33"/>
    <n v="320"/>
    <x v="8"/>
    <s v="Film &amp; Video"/>
    <x v="1"/>
  </r>
  <r>
    <x v="3"/>
    <n v="210"/>
    <x v="8"/>
    <s v="Design"/>
    <x v="1"/>
  </r>
  <r>
    <x v="22"/>
    <n v="209"/>
    <x v="8"/>
    <s v="Journalism"/>
    <x v="1"/>
  </r>
  <r>
    <x v="0"/>
    <n v="380"/>
    <x v="8"/>
    <s v="Art"/>
    <x v="1"/>
  </r>
  <r>
    <x v="1"/>
    <n v="190"/>
    <x v="8"/>
    <s v="Music"/>
    <x v="1"/>
  </r>
  <r>
    <x v="19"/>
    <n v="315"/>
    <x v="8"/>
    <s v="Film &amp; Video"/>
    <x v="1"/>
  </r>
  <r>
    <x v="11"/>
    <n v="380"/>
    <x v="8"/>
    <s v="Film &amp; Video"/>
    <x v="1"/>
  </r>
  <r>
    <x v="5"/>
    <n v="150"/>
    <x v="8"/>
    <s v="Fashion"/>
    <x v="1"/>
  </r>
  <r>
    <x v="25"/>
    <n v="1072"/>
    <x v="8"/>
    <s v="Film &amp; Video"/>
    <x v="1"/>
  </r>
  <r>
    <x v="99"/>
    <n v="45"/>
    <x v="8"/>
    <s v="Music"/>
    <x v="1"/>
  </r>
  <r>
    <x v="32"/>
    <n v="120"/>
    <x v="8"/>
    <s v="Art"/>
    <x v="1"/>
  </r>
  <r>
    <x v="25"/>
    <n v="675"/>
    <x v="8"/>
    <s v="Publishing"/>
    <x v="1"/>
  </r>
  <r>
    <x v="0"/>
    <n v="300"/>
    <x v="8"/>
    <s v="Film &amp; Video"/>
    <x v="2"/>
  </r>
  <r>
    <x v="0"/>
    <n v="160"/>
    <x v="8"/>
    <s v="Comics"/>
    <x v="1"/>
  </r>
  <r>
    <x v="7"/>
    <n v="30"/>
    <x v="8"/>
    <s v="Art"/>
    <x v="1"/>
  </r>
  <r>
    <x v="40"/>
    <n v="110"/>
    <x v="8"/>
    <s v="Film &amp; Video"/>
    <x v="1"/>
  </r>
  <r>
    <x v="11"/>
    <n v="201"/>
    <x v="8"/>
    <s v="Film &amp; Video"/>
    <x v="1"/>
  </r>
  <r>
    <x v="510"/>
    <n v="105"/>
    <x v="8"/>
    <s v="Theater"/>
    <x v="0"/>
  </r>
  <r>
    <x v="0"/>
    <n v="650"/>
    <x v="8"/>
    <s v="Film &amp; Video"/>
    <x v="1"/>
  </r>
  <r>
    <x v="480"/>
    <n v="275"/>
    <x v="8"/>
    <s v="Film &amp; Video"/>
    <x v="1"/>
  </r>
  <r>
    <x v="3"/>
    <n v="40"/>
    <x v="8"/>
    <s v="Art"/>
    <x v="1"/>
  </r>
  <r>
    <x v="75"/>
    <n v="120"/>
    <x v="8"/>
    <s v="Music"/>
    <x v="1"/>
  </r>
  <r>
    <x v="5"/>
    <n v="140"/>
    <x v="8"/>
    <s v="Fashion"/>
    <x v="1"/>
  </r>
  <r>
    <x v="36"/>
    <n v="200"/>
    <x v="8"/>
    <s v="Music"/>
    <x v="1"/>
  </r>
  <r>
    <x v="10"/>
    <n v="80"/>
    <x v="8"/>
    <s v="Theater"/>
    <x v="2"/>
  </r>
  <r>
    <x v="1"/>
    <n v="75"/>
    <x v="8"/>
    <s v="Design"/>
    <x v="1"/>
  </r>
  <r>
    <x v="52"/>
    <n v="35"/>
    <x v="8"/>
    <s v="Art"/>
    <x v="1"/>
  </r>
  <r>
    <x v="0"/>
    <n v="15"/>
    <x v="8"/>
    <s v="Music"/>
    <x v="1"/>
  </r>
  <r>
    <x v="32"/>
    <n v="57"/>
    <x v="8"/>
    <s v="Theater"/>
    <x v="1"/>
  </r>
  <r>
    <x v="24"/>
    <n v="90"/>
    <x v="8"/>
    <s v="Film &amp; Video"/>
    <x v="1"/>
  </r>
  <r>
    <x v="22"/>
    <n v="160"/>
    <x v="8"/>
    <s v="Film &amp; Video"/>
    <x v="1"/>
  </r>
  <r>
    <x v="50"/>
    <n v="270"/>
    <x v="8"/>
    <s v="Film &amp; Video"/>
    <x v="1"/>
  </r>
  <r>
    <x v="511"/>
    <n v="38"/>
    <x v="8"/>
    <s v="Art"/>
    <x v="1"/>
  </r>
  <r>
    <x v="92"/>
    <n v="304"/>
    <x v="8"/>
    <s v="Film &amp; Video"/>
    <x v="1"/>
  </r>
  <r>
    <x v="0"/>
    <n v="130"/>
    <x v="8"/>
    <s v="Film &amp; Video"/>
    <x v="1"/>
  </r>
  <r>
    <x v="17"/>
    <n v="65"/>
    <x v="8"/>
    <s v="Food"/>
    <x v="1"/>
  </r>
  <r>
    <x v="50"/>
    <n v="65"/>
    <x v="8"/>
    <s v="Music"/>
    <x v="1"/>
  </r>
  <r>
    <x v="0"/>
    <n v="150"/>
    <x v="8"/>
    <s v="Technology"/>
    <x v="1"/>
  </r>
  <r>
    <x v="32"/>
    <n v="90"/>
    <x v="8"/>
    <s v="Theater"/>
    <x v="1"/>
  </r>
  <r>
    <x v="512"/>
    <n v="60"/>
    <x v="8"/>
    <s v="Theater"/>
    <x v="1"/>
  </r>
  <r>
    <x v="15"/>
    <n v="175"/>
    <x v="8"/>
    <s v="Theater"/>
    <x v="1"/>
  </r>
  <r>
    <x v="5"/>
    <n v="120"/>
    <x v="8"/>
    <s v="Theater"/>
    <x v="1"/>
  </r>
  <r>
    <x v="1"/>
    <n v="60"/>
    <x v="8"/>
    <s v="Theater"/>
    <x v="1"/>
  </r>
  <r>
    <x v="5"/>
    <n v="225"/>
    <x v="8"/>
    <s v="Film &amp; Video"/>
    <x v="1"/>
  </r>
  <r>
    <x v="0"/>
    <n v="70"/>
    <x v="8"/>
    <s v="Film &amp; Video"/>
    <x v="1"/>
  </r>
  <r>
    <x v="54"/>
    <n v="275"/>
    <x v="8"/>
    <s v="Film &amp; Video"/>
    <x v="2"/>
  </r>
  <r>
    <x v="1"/>
    <n v="70"/>
    <x v="8"/>
    <s v="Publishing"/>
    <x v="1"/>
  </r>
  <r>
    <x v="156"/>
    <n v="146"/>
    <x v="8"/>
    <s v="Music"/>
    <x v="1"/>
  </r>
  <r>
    <x v="513"/>
    <n v="41"/>
    <x v="8"/>
    <s v="Design"/>
    <x v="1"/>
  </r>
  <r>
    <x v="37"/>
    <n v="40"/>
    <x v="8"/>
    <s v="Film &amp; Video"/>
    <x v="1"/>
  </r>
  <r>
    <x v="11"/>
    <n v="250"/>
    <x v="8"/>
    <s v="Publishing"/>
    <x v="2"/>
  </r>
  <r>
    <x v="0"/>
    <n v="350"/>
    <x v="8"/>
    <s v="Film &amp; Video"/>
    <x v="1"/>
  </r>
  <r>
    <x v="1"/>
    <n v="130"/>
    <x v="8"/>
    <s v="Art"/>
    <x v="1"/>
  </r>
  <r>
    <x v="75"/>
    <n v="150"/>
    <x v="8"/>
    <s v="Film &amp; Video"/>
    <x v="1"/>
  </r>
  <r>
    <x v="56"/>
    <n v="65"/>
    <x v="8"/>
    <s v="Publishing"/>
    <x v="1"/>
  </r>
  <r>
    <x v="28"/>
    <n v="95"/>
    <x v="8"/>
    <s v="Film &amp; Video"/>
    <x v="1"/>
  </r>
  <r>
    <x v="56"/>
    <n v="70"/>
    <x v="8"/>
    <s v="Film &amp; Video"/>
    <x v="2"/>
  </r>
  <r>
    <x v="158"/>
    <n v="250"/>
    <x v="8"/>
    <s v="Film &amp; Video"/>
    <x v="1"/>
  </r>
  <r>
    <x v="32"/>
    <n v="40"/>
    <x v="8"/>
    <s v="Theater"/>
    <x v="2"/>
  </r>
  <r>
    <x v="21"/>
    <n v="11"/>
    <x v="8"/>
    <s v="Film &amp; Video"/>
    <x v="1"/>
  </r>
  <r>
    <x v="44"/>
    <n v="150"/>
    <x v="8"/>
    <s v="Music"/>
    <x v="2"/>
  </r>
  <r>
    <x v="1"/>
    <n v="70"/>
    <x v="8"/>
    <s v="Theater"/>
    <x v="2"/>
  </r>
  <r>
    <x v="11"/>
    <n v="120"/>
    <x v="8"/>
    <s v="Theater"/>
    <x v="2"/>
  </r>
  <r>
    <x v="11"/>
    <n v="40"/>
    <x v="8"/>
    <s v="Film &amp; Video"/>
    <x v="1"/>
  </r>
  <r>
    <x v="1"/>
    <n v="35"/>
    <x v="8"/>
    <s v="Music"/>
    <x v="1"/>
  </r>
  <r>
    <x v="88"/>
    <n v="101"/>
    <x v="8"/>
    <s v="Film &amp; Video"/>
    <x v="1"/>
  </r>
  <r>
    <x v="514"/>
    <n v="101"/>
    <x v="8"/>
    <s v="Art"/>
    <x v="0"/>
  </r>
  <r>
    <x v="11"/>
    <n v="150"/>
    <x v="8"/>
    <s v="Film &amp; Video"/>
    <x v="2"/>
  </r>
  <r>
    <x v="25"/>
    <n v="11"/>
    <x v="8"/>
    <s v="Theater"/>
    <x v="1"/>
  </r>
  <r>
    <x v="11"/>
    <n v="35"/>
    <x v="8"/>
    <s v="Fashion"/>
    <x v="1"/>
  </r>
  <r>
    <x v="19"/>
    <n v="100"/>
    <x v="8"/>
    <s v="Theater"/>
    <x v="1"/>
  </r>
  <r>
    <x v="5"/>
    <n v="13"/>
    <x v="8"/>
    <s v="Theater"/>
    <x v="1"/>
  </r>
  <r>
    <x v="253"/>
    <n v="40"/>
    <x v="8"/>
    <s v="Music"/>
    <x v="1"/>
  </r>
  <r>
    <x v="11"/>
    <n v="120"/>
    <x v="8"/>
    <s v="Photography"/>
    <x v="1"/>
  </r>
  <r>
    <x v="50"/>
    <n v="110"/>
    <x v="8"/>
    <s v="Music"/>
    <x v="1"/>
  </r>
  <r>
    <x v="25"/>
    <n v="1010"/>
    <x v="8"/>
    <s v="Film &amp; Video"/>
    <x v="1"/>
  </r>
  <r>
    <x v="32"/>
    <n v="50"/>
    <x v="8"/>
    <s v="Film &amp; Video"/>
    <x v="1"/>
  </r>
  <r>
    <x v="0"/>
    <n v="200"/>
    <x v="8"/>
    <s v="Film &amp; Video"/>
    <x v="2"/>
  </r>
  <r>
    <x v="25"/>
    <n v="110"/>
    <x v="8"/>
    <s v="Film &amp; Video"/>
    <x v="1"/>
  </r>
  <r>
    <x v="0"/>
    <n v="520"/>
    <x v="8"/>
    <s v="Film &amp; Video"/>
    <x v="1"/>
  </r>
  <r>
    <x v="0"/>
    <n v="75"/>
    <x v="8"/>
    <s v="Dance"/>
    <x v="1"/>
  </r>
  <r>
    <x v="0"/>
    <n v="50"/>
    <x v="8"/>
    <s v="Film &amp; Video"/>
    <x v="1"/>
  </r>
  <r>
    <x v="0"/>
    <n v="50"/>
    <x v="8"/>
    <s v="Music"/>
    <x v="1"/>
  </r>
  <r>
    <x v="37"/>
    <n v="15"/>
    <x v="8"/>
    <s v="Theater"/>
    <x v="1"/>
  </r>
  <r>
    <x v="7"/>
    <n v="101"/>
    <x v="8"/>
    <s v="Film &amp; Video"/>
    <x v="1"/>
  </r>
  <r>
    <x v="21"/>
    <n v="70"/>
    <x v="8"/>
    <s v="Music"/>
    <x v="1"/>
  </r>
  <r>
    <x v="57"/>
    <n v="30"/>
    <x v="8"/>
    <s v="Music"/>
    <x v="1"/>
  </r>
  <r>
    <x v="51"/>
    <n v="20"/>
    <x v="8"/>
    <s v="Music"/>
    <x v="1"/>
  </r>
  <r>
    <x v="5"/>
    <n v="38"/>
    <x v="8"/>
    <s v="Publishing"/>
    <x v="1"/>
  </r>
  <r>
    <x v="11"/>
    <n v="80"/>
    <x v="8"/>
    <s v="Photography"/>
    <x v="1"/>
  </r>
  <r>
    <x v="95"/>
    <n v="150"/>
    <x v="8"/>
    <s v="Photography"/>
    <x v="1"/>
  </r>
  <r>
    <x v="3"/>
    <n v="60"/>
    <x v="8"/>
    <s v="Art"/>
    <x v="1"/>
  </r>
  <r>
    <x v="0"/>
    <n v="125"/>
    <x v="8"/>
    <s v="Film &amp; Video"/>
    <x v="1"/>
  </r>
  <r>
    <x v="1"/>
    <n v="45"/>
    <x v="8"/>
    <s v="Music"/>
    <x v="1"/>
  </r>
  <r>
    <x v="204"/>
    <n v="50"/>
    <x v="8"/>
    <s v="Design"/>
    <x v="1"/>
  </r>
  <r>
    <x v="50"/>
    <n v="50"/>
    <x v="8"/>
    <s v="Film &amp; Video"/>
    <x v="1"/>
  </r>
  <r>
    <x v="0"/>
    <n v="25"/>
    <x v="8"/>
    <s v="Publishing"/>
    <x v="1"/>
  </r>
  <r>
    <x v="19"/>
    <n v="75"/>
    <x v="8"/>
    <s v="Fashion"/>
    <x v="1"/>
  </r>
  <r>
    <x v="11"/>
    <n v="150"/>
    <x v="8"/>
    <s v="Fashion"/>
    <x v="1"/>
  </r>
  <r>
    <x v="75"/>
    <n v="200"/>
    <x v="8"/>
    <s v="Fashion"/>
    <x v="1"/>
  </r>
  <r>
    <x v="192"/>
    <n v="11.5"/>
    <x v="8"/>
    <s v="Film &amp; Video"/>
    <x v="2"/>
  </r>
  <r>
    <x v="48"/>
    <n v="52.75"/>
    <x v="8"/>
    <s v="Film &amp; Video"/>
    <x v="1"/>
  </r>
  <r>
    <x v="10"/>
    <n v="110"/>
    <x v="8"/>
    <s v="Film &amp; Video"/>
    <x v="1"/>
  </r>
  <r>
    <x v="32"/>
    <n v="110"/>
    <x v="8"/>
    <s v="Film &amp; Video"/>
    <x v="1"/>
  </r>
  <r>
    <x v="0"/>
    <n v="220"/>
    <x v="8"/>
    <s v="Dance"/>
    <x v="2"/>
  </r>
  <r>
    <x v="36"/>
    <n v="110"/>
    <x v="8"/>
    <s v="Comics"/>
    <x v="1"/>
  </r>
  <r>
    <x v="68"/>
    <n v="3620"/>
    <x v="8"/>
    <s v="Publishing"/>
    <x v="1"/>
  </r>
  <r>
    <x v="0"/>
    <n v="110"/>
    <x v="8"/>
    <s v="Publishing"/>
    <x v="1"/>
  </r>
  <r>
    <x v="5"/>
    <n v="10"/>
    <x v="8"/>
    <s v="Art"/>
    <x v="1"/>
  </r>
  <r>
    <x v="1"/>
    <n v="75"/>
    <x v="8"/>
    <s v="Art"/>
    <x v="1"/>
  </r>
  <r>
    <x v="1"/>
    <n v="65"/>
    <x v="8"/>
    <s v="Music"/>
    <x v="1"/>
  </r>
  <r>
    <x v="515"/>
    <n v="16.989999999999998"/>
    <x v="8"/>
    <s v="Publishing"/>
    <x v="2"/>
  </r>
  <r>
    <x v="96"/>
    <n v="25"/>
    <x v="8"/>
    <s v="Music"/>
    <x v="1"/>
  </r>
  <r>
    <x v="32"/>
    <n v="50"/>
    <x v="8"/>
    <s v="Theater"/>
    <x v="1"/>
  </r>
  <r>
    <x v="18"/>
    <n v="25"/>
    <x v="8"/>
    <s v="Film &amp; Video"/>
    <x v="1"/>
  </r>
  <r>
    <x v="50"/>
    <n v="35"/>
    <x v="8"/>
    <s v="Music"/>
    <x v="1"/>
  </r>
  <r>
    <x v="166"/>
    <n v="25"/>
    <x v="8"/>
    <s v="Film &amp; Video"/>
    <x v="1"/>
  </r>
  <r>
    <x v="12"/>
    <n v="100"/>
    <x v="8"/>
    <s v="Film &amp; Video"/>
    <x v="2"/>
  </r>
  <r>
    <x v="516"/>
    <n v="100"/>
    <x v="8"/>
    <s v="Film &amp; Video"/>
    <x v="2"/>
  </r>
  <r>
    <x v="22"/>
    <n v="20"/>
    <x v="8"/>
    <s v="Theater"/>
    <x v="2"/>
  </r>
  <r>
    <x v="1"/>
    <n v="350"/>
    <x v="8"/>
    <s v="Theater"/>
    <x v="2"/>
  </r>
  <r>
    <x v="11"/>
    <n v="10"/>
    <x v="8"/>
    <s v="Games"/>
    <x v="1"/>
  </r>
  <r>
    <x v="0"/>
    <n v="500"/>
    <x v="8"/>
    <s v="Film &amp; Video"/>
    <x v="1"/>
  </r>
  <r>
    <x v="5"/>
    <n v="35"/>
    <x v="8"/>
    <s v="Film &amp; Video"/>
    <x v="2"/>
  </r>
  <r>
    <x v="3"/>
    <n v="15"/>
    <x v="8"/>
    <s v="Film &amp; Video"/>
    <x v="2"/>
  </r>
  <r>
    <x v="3"/>
    <n v="100"/>
    <x v="8"/>
    <s v="Photography"/>
    <x v="1"/>
  </r>
  <r>
    <x v="0"/>
    <n v="125"/>
    <x v="8"/>
    <s v="Film &amp; Video"/>
    <x v="1"/>
  </r>
  <r>
    <x v="22"/>
    <n v="250"/>
    <x v="8"/>
    <s v="Film &amp; Video"/>
    <x v="1"/>
  </r>
  <r>
    <x v="36"/>
    <n v="50"/>
    <x v="8"/>
    <s v="Film &amp; Video"/>
    <x v="2"/>
  </r>
  <r>
    <x v="3"/>
    <n v="20"/>
    <x v="8"/>
    <s v="Theater"/>
    <x v="1"/>
  </r>
  <r>
    <x v="32"/>
    <n v="7"/>
    <x v="8"/>
    <s v="Music"/>
    <x v="1"/>
  </r>
  <r>
    <x v="11"/>
    <n v="50"/>
    <x v="8"/>
    <s v="Art"/>
    <x v="1"/>
  </r>
  <r>
    <x v="11"/>
    <n v="500"/>
    <x v="8"/>
    <s v="Film &amp; Video"/>
    <x v="1"/>
  </r>
  <r>
    <x v="93"/>
    <n v="100"/>
    <x v="8"/>
    <s v="Technology"/>
    <x v="2"/>
  </r>
  <r>
    <x v="44"/>
    <n v="30"/>
    <x v="8"/>
    <s v="Film &amp; Video"/>
    <x v="2"/>
  </r>
  <r>
    <x v="25"/>
    <n v="50"/>
    <x v="8"/>
    <s v="Film &amp; Video"/>
    <x v="1"/>
  </r>
  <r>
    <x v="5"/>
    <n v="50"/>
    <x v="8"/>
    <s v="Film &amp; Video"/>
    <x v="1"/>
  </r>
  <r>
    <x v="0"/>
    <n v="25"/>
    <x v="8"/>
    <s v="Publishing"/>
    <x v="1"/>
  </r>
  <r>
    <x v="37"/>
    <n v="25"/>
    <x v="8"/>
    <s v="Film &amp; Video"/>
    <x v="1"/>
  </r>
  <r>
    <x v="92"/>
    <n v="50"/>
    <x v="8"/>
    <s v="Film &amp; Video"/>
    <x v="2"/>
  </r>
  <r>
    <x v="7"/>
    <n v="5"/>
    <x v="8"/>
    <s v="Film &amp; Video"/>
    <x v="1"/>
  </r>
  <r>
    <x v="10"/>
    <n v="25"/>
    <x v="8"/>
    <s v="Theater"/>
    <x v="1"/>
  </r>
  <r>
    <x v="18"/>
    <n v="25"/>
    <x v="8"/>
    <s v="Theater"/>
    <x v="1"/>
  </r>
  <r>
    <x v="3"/>
    <n v="50"/>
    <x v="8"/>
    <s v="Theater"/>
    <x v="1"/>
  </r>
  <r>
    <x v="107"/>
    <n v="5"/>
    <x v="8"/>
    <s v="Theater"/>
    <x v="1"/>
  </r>
  <r>
    <x v="32"/>
    <n v="10"/>
    <x v="8"/>
    <s v="Theater"/>
    <x v="1"/>
  </r>
  <r>
    <x v="493"/>
    <n v="10"/>
    <x v="8"/>
    <s v="Film &amp; Video"/>
    <x v="1"/>
  </r>
  <r>
    <x v="36"/>
    <n v="50"/>
    <x v="8"/>
    <s v="Film &amp; Video"/>
    <x v="1"/>
  </r>
  <r>
    <x v="0"/>
    <n v="75"/>
    <x v="8"/>
    <s v="Photography"/>
    <x v="2"/>
  </r>
  <r>
    <x v="54"/>
    <n v="250"/>
    <x v="8"/>
    <s v="Photography"/>
    <x v="1"/>
  </r>
  <r>
    <x v="1"/>
    <n v="20"/>
    <x v="8"/>
    <s v="Photography"/>
    <x v="1"/>
  </r>
  <r>
    <x v="5"/>
    <n v="20"/>
    <x v="8"/>
    <s v="Publishing"/>
    <x v="1"/>
  </r>
  <r>
    <x v="3"/>
    <n v="100"/>
    <x v="8"/>
    <s v="Art"/>
    <x v="1"/>
  </r>
  <r>
    <x v="32"/>
    <n v="5"/>
    <x v="8"/>
    <s v="Art"/>
    <x v="1"/>
  </r>
  <r>
    <x v="32"/>
    <n v="100"/>
    <x v="8"/>
    <s v="Art"/>
    <x v="1"/>
  </r>
  <r>
    <x v="17"/>
    <n v="25"/>
    <x v="8"/>
    <s v="Music"/>
    <x v="1"/>
  </r>
  <r>
    <x v="3"/>
    <n v="15"/>
    <x v="8"/>
    <s v="Music"/>
    <x v="1"/>
  </r>
  <r>
    <x v="133"/>
    <n v="20"/>
    <x v="8"/>
    <s v="Journalism"/>
    <x v="2"/>
  </r>
  <r>
    <x v="56"/>
    <n v="25"/>
    <x v="8"/>
    <s v="Music"/>
    <x v="1"/>
  </r>
  <r>
    <x v="36"/>
    <n v="25"/>
    <x v="8"/>
    <s v="Art"/>
    <x v="1"/>
  </r>
  <r>
    <x v="25"/>
    <n v="100"/>
    <x v="8"/>
    <s v="Music"/>
    <x v="2"/>
  </r>
  <r>
    <x v="0"/>
    <n v="25"/>
    <x v="8"/>
    <s v="Film &amp; Video"/>
    <x v="1"/>
  </r>
  <r>
    <x v="5"/>
    <n v="10"/>
    <x v="8"/>
    <s v="Film &amp; Video"/>
    <x v="1"/>
  </r>
  <r>
    <x v="56"/>
    <n v="25"/>
    <x v="8"/>
    <s v="Film &amp; Video"/>
    <x v="1"/>
  </r>
  <r>
    <x v="1"/>
    <n v="35"/>
    <x v="8"/>
    <s v="Publishing"/>
    <x v="1"/>
  </r>
  <r>
    <x v="12"/>
    <n v="200"/>
    <x v="8"/>
    <s v="Fashion"/>
    <x v="1"/>
  </r>
  <r>
    <x v="517"/>
    <n v="100"/>
    <x v="8"/>
    <s v="Film &amp; Video"/>
    <x v="2"/>
  </r>
  <r>
    <x v="32"/>
    <n v="30"/>
    <x v="8"/>
    <s v="Film &amp; Video"/>
    <x v="1"/>
  </r>
  <r>
    <x v="110"/>
    <n v="40"/>
    <x v="8"/>
    <s v="Crafts"/>
    <x v="1"/>
  </r>
  <r>
    <x v="12"/>
    <n v="100"/>
    <x v="8"/>
    <s v="Comics"/>
    <x v="2"/>
  </r>
  <r>
    <x v="5"/>
    <n v="50"/>
    <x v="8"/>
    <s v="Music"/>
    <x v="1"/>
  </r>
  <r>
    <x v="70"/>
    <n v="25"/>
    <x v="8"/>
    <s v="Music"/>
    <x v="2"/>
  </r>
  <r>
    <x v="64"/>
    <n v="100"/>
    <x v="8"/>
    <s v="Art"/>
    <x v="1"/>
  </r>
  <r>
    <x v="0"/>
    <n v="10"/>
    <x v="8"/>
    <s v="Art"/>
    <x v="1"/>
  </r>
  <r>
    <x v="7"/>
    <n v="20"/>
    <x v="8"/>
    <s v="Art"/>
    <x v="1"/>
  </r>
  <r>
    <x v="11"/>
    <n v="10"/>
    <x v="8"/>
    <s v="Film &amp; Video"/>
    <x v="1"/>
  </r>
  <r>
    <x v="3"/>
    <n v="250"/>
    <x v="8"/>
    <s v="Film &amp; Video"/>
    <x v="1"/>
  </r>
  <r>
    <x v="0"/>
    <n v="10"/>
    <x v="8"/>
    <s v="Music"/>
    <x v="1"/>
  </r>
  <r>
    <x v="23"/>
    <n v="5"/>
    <x v="8"/>
    <s v="Film &amp; Video"/>
    <x v="1"/>
  </r>
  <r>
    <x v="22"/>
    <n v="10"/>
    <x v="8"/>
    <s v="Music"/>
    <x v="2"/>
  </r>
  <r>
    <x v="11"/>
    <n v="20"/>
    <x v="8"/>
    <s v="Art"/>
    <x v="2"/>
  </r>
  <r>
    <x v="89"/>
    <n v="30"/>
    <x v="8"/>
    <s v="Publishing"/>
    <x v="1"/>
  </r>
  <r>
    <x v="9"/>
    <n v="300"/>
    <x v="8"/>
    <s v="Music"/>
    <x v="1"/>
  </r>
  <r>
    <x v="64"/>
    <n v="0"/>
    <x v="8"/>
    <s v="Film &amp; Video"/>
    <x v="1"/>
  </r>
  <r>
    <x v="64"/>
    <n v="0"/>
    <x v="8"/>
    <s v="Film &amp; Video"/>
    <x v="1"/>
  </r>
  <r>
    <x v="64"/>
    <n v="0"/>
    <x v="8"/>
    <s v="Film &amp; Video"/>
    <x v="1"/>
  </r>
  <r>
    <x v="1"/>
    <n v="0"/>
    <x v="8"/>
    <s v="Dance"/>
    <x v="2"/>
  </r>
  <r>
    <x v="518"/>
    <n v="0"/>
    <x v="8"/>
    <s v="Film &amp; Video"/>
    <x v="1"/>
  </r>
  <r>
    <x v="36"/>
    <n v="0"/>
    <x v="8"/>
    <s v="Film &amp; Video"/>
    <x v="1"/>
  </r>
  <r>
    <x v="290"/>
    <n v="0"/>
    <x v="8"/>
    <s v="Art"/>
    <x v="1"/>
  </r>
  <r>
    <x v="233"/>
    <n v="0"/>
    <x v="8"/>
    <s v="Film &amp; Video"/>
    <x v="1"/>
  </r>
  <r>
    <x v="0"/>
    <n v="0"/>
    <x v="8"/>
    <s v="Film &amp; Video"/>
    <x v="2"/>
  </r>
  <r>
    <x v="11"/>
    <n v="0"/>
    <x v="8"/>
    <s v="Art"/>
    <x v="2"/>
  </r>
  <r>
    <x v="18"/>
    <n v="0"/>
    <x v="8"/>
    <s v="Music"/>
    <x v="1"/>
  </r>
  <r>
    <x v="25"/>
    <n v="0"/>
    <x v="8"/>
    <s v="Theater"/>
    <x v="2"/>
  </r>
  <r>
    <x v="0"/>
    <n v="0"/>
    <x v="8"/>
    <s v="Film &amp; Video"/>
    <x v="1"/>
  </r>
  <r>
    <x v="40"/>
    <n v="0"/>
    <x v="8"/>
    <s v="Film &amp; Video"/>
    <x v="1"/>
  </r>
  <r>
    <x v="3"/>
    <n v="0"/>
    <x v="8"/>
    <s v="Publishing"/>
    <x v="1"/>
  </r>
  <r>
    <x v="25"/>
    <n v="0"/>
    <x v="8"/>
    <s v="Film &amp; Video"/>
    <x v="1"/>
  </r>
  <r>
    <x v="12"/>
    <n v="0"/>
    <x v="8"/>
    <s v="Technology"/>
    <x v="1"/>
  </r>
  <r>
    <x v="12"/>
    <n v="0"/>
    <x v="8"/>
    <s v="Music"/>
    <x v="2"/>
  </r>
  <r>
    <x v="11"/>
    <n v="0"/>
    <x v="8"/>
    <s v="Film &amp; Video"/>
    <x v="1"/>
  </r>
  <r>
    <x v="1"/>
    <n v="0"/>
    <x v="8"/>
    <s v="Art"/>
    <x v="1"/>
  </r>
  <r>
    <x v="500"/>
    <n v="0"/>
    <x v="8"/>
    <s v="Film &amp; Video"/>
    <x v="1"/>
  </r>
  <r>
    <x v="32"/>
    <n v="0"/>
    <x v="8"/>
    <s v="Film &amp; Video"/>
    <x v="2"/>
  </r>
  <r>
    <x v="29"/>
    <n v="0"/>
    <x v="8"/>
    <s v="Film &amp; Video"/>
    <x v="2"/>
  </r>
  <r>
    <x v="7"/>
    <n v="0"/>
    <x v="8"/>
    <s v="Film &amp; Video"/>
    <x v="2"/>
  </r>
  <r>
    <x v="3"/>
    <n v="0"/>
    <x v="8"/>
    <s v="Film &amp; Video"/>
    <x v="1"/>
  </r>
  <r>
    <x v="12"/>
    <n v="0"/>
    <x v="8"/>
    <s v="Music"/>
    <x v="2"/>
  </r>
  <r>
    <x v="514"/>
    <n v="0"/>
    <x v="8"/>
    <s v="Music"/>
    <x v="2"/>
  </r>
  <r>
    <x v="44"/>
    <n v="0"/>
    <x v="8"/>
    <s v="Film &amp; Video"/>
    <x v="1"/>
  </r>
  <r>
    <x v="11"/>
    <n v="0"/>
    <x v="8"/>
    <s v="Film &amp; Video"/>
    <x v="1"/>
  </r>
  <r>
    <x v="0"/>
    <n v="0"/>
    <x v="8"/>
    <s v="Film &amp; Video"/>
    <x v="1"/>
  </r>
  <r>
    <x v="7"/>
    <n v="0"/>
    <x v="8"/>
    <s v="Publishing"/>
    <x v="2"/>
  </r>
  <r>
    <x v="43"/>
    <n v="0"/>
    <x v="8"/>
    <s v="Film &amp; Video"/>
    <x v="1"/>
  </r>
  <r>
    <x v="155"/>
    <n v="0"/>
    <x v="8"/>
    <s v="Technology"/>
    <x v="1"/>
  </r>
  <r>
    <x v="1"/>
    <n v="0"/>
    <x v="8"/>
    <s v="Film &amp; Video"/>
    <x v="1"/>
  </r>
  <r>
    <x v="1"/>
    <n v="0"/>
    <x v="8"/>
    <s v="Film &amp; Video"/>
    <x v="2"/>
  </r>
  <r>
    <x v="32"/>
    <n v="0"/>
    <x v="8"/>
    <s v="Art"/>
    <x v="1"/>
  </r>
  <r>
    <x v="7"/>
    <n v="0"/>
    <x v="8"/>
    <s v="Technology"/>
    <x v="1"/>
  </r>
  <r>
    <x v="0"/>
    <n v="0"/>
    <x v="8"/>
    <s v="Film &amp; Video"/>
    <x v="1"/>
  </r>
  <r>
    <x v="11"/>
    <n v="0"/>
    <x v="8"/>
    <s v="Games"/>
    <x v="1"/>
  </r>
  <r>
    <x v="5"/>
    <n v="0"/>
    <x v="8"/>
    <s v="Art"/>
    <x v="1"/>
  </r>
  <r>
    <x v="7"/>
    <n v="0"/>
    <x v="8"/>
    <s v="Film &amp; Video"/>
    <x v="1"/>
  </r>
  <r>
    <x v="11"/>
    <n v="0"/>
    <x v="8"/>
    <s v="Film &amp; Video"/>
    <x v="1"/>
  </r>
  <r>
    <x v="5"/>
    <n v="0"/>
    <x v="8"/>
    <s v="Film &amp; Video"/>
    <x v="1"/>
  </r>
  <r>
    <x v="11"/>
    <n v="0"/>
    <x v="8"/>
    <s v="Art"/>
    <x v="2"/>
  </r>
  <r>
    <x v="22"/>
    <n v="0"/>
    <x v="8"/>
    <s v="Music"/>
    <x v="2"/>
  </r>
  <r>
    <x v="11"/>
    <n v="0"/>
    <x v="8"/>
    <s v="Music"/>
    <x v="2"/>
  </r>
  <r>
    <x v="40"/>
    <n v="0"/>
    <x v="8"/>
    <s v="Publishing"/>
    <x v="1"/>
  </r>
  <r>
    <x v="28"/>
    <n v="0"/>
    <x v="8"/>
    <s v="Publishing"/>
    <x v="1"/>
  </r>
  <r>
    <x v="10"/>
    <n v="0"/>
    <x v="8"/>
    <s v="Art"/>
    <x v="2"/>
  </r>
  <r>
    <x v="0"/>
    <n v="0"/>
    <x v="8"/>
    <s v="Publishing"/>
    <x v="2"/>
  </r>
  <r>
    <x v="0"/>
    <n v="0"/>
    <x v="8"/>
    <s v="Film &amp; Video"/>
    <x v="2"/>
  </r>
  <r>
    <x v="0"/>
    <n v="0"/>
    <x v="8"/>
    <s v="Music"/>
    <x v="1"/>
  </r>
  <r>
    <x v="3"/>
    <n v="0"/>
    <x v="8"/>
    <s v="Music"/>
    <x v="1"/>
  </r>
  <r>
    <x v="11"/>
    <n v="0"/>
    <x v="8"/>
    <s v="Fashion"/>
    <x v="1"/>
  </r>
  <r>
    <x v="1"/>
    <n v="0"/>
    <x v="8"/>
    <s v="Film &amp; Video"/>
    <x v="2"/>
  </r>
  <r>
    <x v="0"/>
    <n v="0"/>
    <x v="8"/>
    <s v="Film &amp; Video"/>
    <x v="1"/>
  </r>
  <r>
    <x v="6"/>
    <n v="0"/>
    <x v="8"/>
    <s v="Film &amp; Video"/>
    <x v="1"/>
  </r>
  <r>
    <x v="11"/>
    <n v="0"/>
    <x v="8"/>
    <s v="Film &amp; Video"/>
    <x v="2"/>
  </r>
  <r>
    <x v="17"/>
    <n v="0"/>
    <x v="8"/>
    <s v="Film &amp; Video"/>
    <x v="1"/>
  </r>
  <r>
    <x v="11"/>
    <n v="0"/>
    <x v="8"/>
    <s v="Music"/>
    <x v="1"/>
  </r>
  <r>
    <x v="32"/>
    <n v="0"/>
    <x v="8"/>
    <s v="Film &amp; Video"/>
    <x v="1"/>
  </r>
  <r>
    <x v="3"/>
    <n v="0"/>
    <x v="8"/>
    <s v="Fashion"/>
    <x v="1"/>
  </r>
  <r>
    <x v="440"/>
    <n v="0"/>
    <x v="8"/>
    <s v="Theater"/>
    <x v="2"/>
  </r>
  <r>
    <x v="107"/>
    <n v="0"/>
    <x v="8"/>
    <s v="Music"/>
    <x v="2"/>
  </r>
  <r>
    <x v="25"/>
    <n v="0"/>
    <x v="8"/>
    <s v="Music"/>
    <x v="1"/>
  </r>
  <r>
    <x v="25"/>
    <n v="0"/>
    <x v="8"/>
    <s v="Art"/>
    <x v="2"/>
  </r>
  <r>
    <x v="10"/>
    <n v="0"/>
    <x v="8"/>
    <s v="Photography"/>
    <x v="2"/>
  </r>
  <r>
    <x v="0"/>
    <n v="0"/>
    <x v="8"/>
    <s v="Art"/>
    <x v="2"/>
  </r>
  <r>
    <x v="22"/>
    <n v="0"/>
    <x v="8"/>
    <s v="Fashion"/>
    <x v="1"/>
  </r>
  <r>
    <x v="11"/>
    <n v="0"/>
    <x v="8"/>
    <s v="Theater"/>
    <x v="1"/>
  </r>
  <r>
    <x v="12"/>
    <n v="0"/>
    <x v="8"/>
    <s v="Publishing"/>
    <x v="1"/>
  </r>
  <r>
    <x v="5"/>
    <n v="0"/>
    <x v="8"/>
    <s v="Fashion"/>
    <x v="1"/>
  </r>
  <r>
    <x v="50"/>
    <n v="0"/>
    <x v="8"/>
    <s v="Film &amp; Video"/>
    <x v="2"/>
  </r>
  <r>
    <x v="5"/>
    <n v="0"/>
    <x v="8"/>
    <s v="Film &amp; Video"/>
    <x v="2"/>
  </r>
  <r>
    <x v="10"/>
    <n v="0"/>
    <x v="8"/>
    <s v="Music"/>
    <x v="1"/>
  </r>
  <r>
    <x v="93"/>
    <n v="0"/>
    <x v="8"/>
    <s v="Music"/>
    <x v="1"/>
  </r>
  <r>
    <x v="11"/>
    <n v="0"/>
    <x v="8"/>
    <s v="Music"/>
    <x v="1"/>
  </r>
  <r>
    <x v="39"/>
    <n v="0"/>
    <x v="8"/>
    <s v="Journalism"/>
    <x v="1"/>
  </r>
  <r>
    <x v="87"/>
    <n v="0"/>
    <x v="8"/>
    <s v="Music"/>
    <x v="1"/>
  </r>
  <r>
    <x v="519"/>
    <n v="0"/>
    <x v="8"/>
    <s v="Film &amp; Video"/>
    <x v="1"/>
  </r>
  <r>
    <x v="50"/>
    <n v="0"/>
    <x v="8"/>
    <s v="Film &amp; Video"/>
    <x v="1"/>
  </r>
  <r>
    <x v="520"/>
    <n v="0"/>
    <x v="8"/>
    <s v="Theater"/>
    <x v="1"/>
  </r>
  <r>
    <x v="103"/>
    <n v="0"/>
    <x v="8"/>
    <s v="Theater"/>
    <x v="1"/>
  </r>
  <r>
    <x v="37"/>
    <n v="0"/>
    <x v="8"/>
    <s v="Theater"/>
    <x v="1"/>
  </r>
  <r>
    <x v="32"/>
    <n v="0"/>
    <x v="8"/>
    <s v="Theater"/>
    <x v="1"/>
  </r>
  <r>
    <x v="7"/>
    <n v="0"/>
    <x v="8"/>
    <s v="Theater"/>
    <x v="1"/>
  </r>
  <r>
    <x v="17"/>
    <n v="0"/>
    <x v="8"/>
    <s v="Theater"/>
    <x v="1"/>
  </r>
  <r>
    <x v="93"/>
    <n v="0"/>
    <x v="8"/>
    <s v="Theater"/>
    <x v="1"/>
  </r>
  <r>
    <x v="32"/>
    <n v="0"/>
    <x v="8"/>
    <s v="Technology"/>
    <x v="1"/>
  </r>
  <r>
    <x v="5"/>
    <n v="0"/>
    <x v="8"/>
    <s v="Technology"/>
    <x v="2"/>
  </r>
  <r>
    <x v="35"/>
    <n v="0"/>
    <x v="8"/>
    <s v="Film &amp; Video"/>
    <x v="2"/>
  </r>
  <r>
    <x v="12"/>
    <n v="0"/>
    <x v="8"/>
    <s v="Film &amp; Video"/>
    <x v="2"/>
  </r>
  <r>
    <x v="3"/>
    <n v="0"/>
    <x v="8"/>
    <s v="Film &amp; Video"/>
    <x v="2"/>
  </r>
  <r>
    <x v="1"/>
    <n v="0"/>
    <x v="8"/>
    <s v="Film &amp; Video"/>
    <x v="1"/>
  </r>
  <r>
    <x v="127"/>
    <n v="0"/>
    <x v="8"/>
    <s v="Film &amp; Video"/>
    <x v="2"/>
  </r>
  <r>
    <x v="32"/>
    <n v="0"/>
    <x v="8"/>
    <s v="Film &amp; Video"/>
    <x v="2"/>
  </r>
  <r>
    <x v="54"/>
    <n v="0"/>
    <x v="8"/>
    <s v="Film &amp; Video"/>
    <x v="1"/>
  </r>
  <r>
    <x v="6"/>
    <n v="0"/>
    <x v="8"/>
    <s v="Film &amp; Video"/>
    <x v="1"/>
  </r>
  <r>
    <x v="1"/>
    <n v="0"/>
    <x v="8"/>
    <s v="Film &amp; Video"/>
    <x v="1"/>
  </r>
  <r>
    <x v="5"/>
    <n v="0"/>
    <x v="8"/>
    <s v="Film &amp; Video"/>
    <x v="1"/>
  </r>
  <r>
    <x v="3"/>
    <n v="0"/>
    <x v="8"/>
    <s v="Film &amp; Video"/>
    <x v="1"/>
  </r>
  <r>
    <x v="32"/>
    <n v="0"/>
    <x v="8"/>
    <s v="Publishing"/>
    <x v="1"/>
  </r>
  <r>
    <x v="32"/>
    <n v="0"/>
    <x v="8"/>
    <s v="Publishing"/>
    <x v="1"/>
  </r>
  <r>
    <x v="3"/>
    <n v="0"/>
    <x v="8"/>
    <s v="Publishing"/>
    <x v="1"/>
  </r>
  <r>
    <x v="348"/>
    <n v="0"/>
    <x v="8"/>
    <s v="Design"/>
    <x v="1"/>
  </r>
  <r>
    <x v="0"/>
    <n v="0"/>
    <x v="8"/>
    <s v="Music"/>
    <x v="2"/>
  </r>
  <r>
    <x v="22"/>
    <n v="0"/>
    <x v="8"/>
    <s v="Music"/>
    <x v="1"/>
  </r>
  <r>
    <x v="17"/>
    <n v="0"/>
    <x v="8"/>
    <s v="Publishing"/>
    <x v="1"/>
  </r>
  <r>
    <x v="5"/>
    <n v="0"/>
    <x v="8"/>
    <s v="Photography"/>
    <x v="1"/>
  </r>
  <r>
    <x v="32"/>
    <n v="0"/>
    <x v="8"/>
    <s v="Photography"/>
    <x v="2"/>
  </r>
  <r>
    <x v="87"/>
    <n v="0"/>
    <x v="8"/>
    <s v="Publishing"/>
    <x v="1"/>
  </r>
  <r>
    <x v="28"/>
    <n v="0"/>
    <x v="8"/>
    <s v="Art"/>
    <x v="1"/>
  </r>
  <r>
    <x v="0"/>
    <n v="0"/>
    <x v="8"/>
    <s v="Art"/>
    <x v="1"/>
  </r>
  <r>
    <x v="22"/>
    <n v="0"/>
    <x v="8"/>
    <s v="Publishing"/>
    <x v="2"/>
  </r>
  <r>
    <x v="1"/>
    <n v="0"/>
    <x v="8"/>
    <s v="Publishing"/>
    <x v="1"/>
  </r>
  <r>
    <x v="32"/>
    <n v="0"/>
    <x v="8"/>
    <s v="Film &amp; Video"/>
    <x v="1"/>
  </r>
  <r>
    <x v="3"/>
    <n v="0"/>
    <x v="8"/>
    <s v="Film &amp; Video"/>
    <x v="2"/>
  </r>
  <r>
    <x v="0"/>
    <n v="0"/>
    <x v="8"/>
    <s v="Music"/>
    <x v="1"/>
  </r>
  <r>
    <x v="0"/>
    <n v="0"/>
    <x v="8"/>
    <s v="Music"/>
    <x v="1"/>
  </r>
  <r>
    <x v="0"/>
    <n v="0"/>
    <x v="8"/>
    <s v="Music"/>
    <x v="1"/>
  </r>
  <r>
    <x v="0"/>
    <n v="0"/>
    <x v="8"/>
    <s v="Journalism"/>
    <x v="1"/>
  </r>
  <r>
    <x v="5"/>
    <n v="0"/>
    <x v="8"/>
    <s v="Music"/>
    <x v="1"/>
  </r>
  <r>
    <x v="11"/>
    <n v="0"/>
    <x v="8"/>
    <s v="Music"/>
    <x v="1"/>
  </r>
  <r>
    <x v="11"/>
    <n v="0"/>
    <x v="8"/>
    <s v="Music"/>
    <x v="1"/>
  </r>
  <r>
    <x v="37"/>
    <n v="0"/>
    <x v="8"/>
    <s v="Music"/>
    <x v="1"/>
  </r>
  <r>
    <x v="22"/>
    <n v="0"/>
    <x v="8"/>
    <s v="Music"/>
    <x v="1"/>
  </r>
  <r>
    <x v="3"/>
    <n v="0"/>
    <x v="8"/>
    <s v="Music"/>
    <x v="1"/>
  </r>
  <r>
    <x v="198"/>
    <n v="0"/>
    <x v="8"/>
    <s v="Film &amp; Video"/>
    <x v="1"/>
  </r>
  <r>
    <x v="32"/>
    <n v="0"/>
    <x v="8"/>
    <s v="Film &amp; Video"/>
    <x v="1"/>
  </r>
  <r>
    <x v="11"/>
    <n v="0"/>
    <x v="8"/>
    <s v="Film &amp; Video"/>
    <x v="1"/>
  </r>
  <r>
    <x v="3"/>
    <n v="0"/>
    <x v="8"/>
    <s v="Fashion"/>
    <x v="1"/>
  </r>
  <r>
    <x v="15"/>
    <n v="0"/>
    <x v="8"/>
    <s v="Fashion"/>
    <x v="1"/>
  </r>
  <r>
    <x v="0"/>
    <n v="0"/>
    <x v="8"/>
    <s v="Fashion"/>
    <x v="1"/>
  </r>
  <r>
    <x v="44"/>
    <n v="0"/>
    <x v="8"/>
    <s v="Fashion"/>
    <x v="1"/>
  </r>
  <r>
    <x v="50"/>
    <n v="0"/>
    <x v="8"/>
    <s v="Music"/>
    <x v="1"/>
  </r>
  <r>
    <x v="521"/>
    <n v="0"/>
    <x v="8"/>
    <s v="Music"/>
    <x v="1"/>
  </r>
  <r>
    <x v="11"/>
    <n v="0"/>
    <x v="8"/>
    <s v="Film &amp; Video"/>
    <x v="1"/>
  </r>
  <r>
    <x v="11"/>
    <n v="0"/>
    <x v="8"/>
    <s v="Film &amp; Video"/>
    <x v="1"/>
  </r>
  <r>
    <x v="56"/>
    <n v="0"/>
    <x v="8"/>
    <s v="Film &amp; Video"/>
    <x v="1"/>
  </r>
  <r>
    <x v="44"/>
    <n v="0"/>
    <x v="8"/>
    <s v="Film &amp; Video"/>
    <x v="1"/>
  </r>
  <r>
    <x v="0"/>
    <n v="0"/>
    <x v="8"/>
    <s v="Film &amp; Video"/>
    <x v="1"/>
  </r>
  <r>
    <x v="11"/>
    <n v="0"/>
    <x v="8"/>
    <s v="Film &amp; Video"/>
    <x v="1"/>
  </r>
  <r>
    <x v="11"/>
    <n v="0"/>
    <x v="8"/>
    <s v="Film &amp; Video"/>
    <x v="1"/>
  </r>
  <r>
    <x v="0"/>
    <n v="0"/>
    <x v="8"/>
    <s v="Film &amp; Video"/>
    <x v="1"/>
  </r>
  <r>
    <x v="0"/>
    <n v="0"/>
    <x v="8"/>
    <s v="Film &amp; Video"/>
    <x v="2"/>
  </r>
  <r>
    <x v="33"/>
    <n v="0"/>
    <x v="8"/>
    <s v="Film &amp; Video"/>
    <x v="1"/>
  </r>
  <r>
    <x v="0"/>
    <n v="0"/>
    <x v="8"/>
    <s v="Film &amp; Video"/>
    <x v="1"/>
  </r>
  <r>
    <x v="265"/>
    <n v="0"/>
    <x v="8"/>
    <s v="Film &amp; Video"/>
    <x v="1"/>
  </r>
  <r>
    <x v="32"/>
    <n v="0"/>
    <x v="8"/>
    <s v="Film &amp; Video"/>
    <x v="1"/>
  </r>
  <r>
    <x v="0"/>
    <n v="0"/>
    <x v="8"/>
    <s v="Art"/>
    <x v="1"/>
  </r>
  <r>
    <x v="1"/>
    <n v="0"/>
    <x v="8"/>
    <s v="Dance"/>
    <x v="1"/>
  </r>
  <r>
    <x v="0"/>
    <n v="0"/>
    <x v="8"/>
    <s v="Music"/>
    <x v="1"/>
  </r>
  <r>
    <x v="1"/>
    <n v="0"/>
    <x v="8"/>
    <s v="Comics"/>
    <x v="2"/>
  </r>
  <r>
    <x v="3"/>
    <n v="0"/>
    <x v="8"/>
    <s v="Music"/>
    <x v="1"/>
  </r>
  <r>
    <x v="25"/>
    <n v="0"/>
    <x v="8"/>
    <s v="Art"/>
    <x v="2"/>
  </r>
  <r>
    <x v="25"/>
    <n v="0"/>
    <x v="8"/>
    <s v="Art"/>
    <x v="1"/>
  </r>
  <r>
    <x v="3"/>
    <n v="0"/>
    <x v="8"/>
    <s v="Art"/>
    <x v="1"/>
  </r>
  <r>
    <x v="0"/>
    <n v="0"/>
    <x v="8"/>
    <s v="Film &amp; Video"/>
    <x v="1"/>
  </r>
  <r>
    <x v="10"/>
    <n v="0"/>
    <x v="8"/>
    <s v="Film &amp; Video"/>
    <x v="1"/>
  </r>
  <r>
    <x v="3"/>
    <n v="0"/>
    <x v="8"/>
    <s v="Music"/>
    <x v="1"/>
  </r>
  <r>
    <x v="1"/>
    <n v="0"/>
    <x v="8"/>
    <s v="Photography"/>
    <x v="2"/>
  </r>
  <r>
    <x v="56"/>
    <n v="0"/>
    <x v="8"/>
    <s v="Film &amp; Video"/>
    <x v="1"/>
  </r>
  <r>
    <x v="0"/>
    <n v="0"/>
    <x v="8"/>
    <s v="Publishing"/>
    <x v="1"/>
  </r>
  <r>
    <x v="32"/>
    <n v="0"/>
    <x v="8"/>
    <s v="Photography"/>
    <x v="1"/>
  </r>
  <r>
    <x v="473"/>
    <n v="0"/>
    <x v="8"/>
    <s v="Film &amp; Video"/>
    <x v="1"/>
  </r>
  <r>
    <x v="522"/>
    <n v="0"/>
    <x v="8"/>
    <s v="Comics"/>
    <x v="1"/>
  </r>
  <r>
    <x v="50"/>
    <n v="0"/>
    <x v="8"/>
    <s v="Music"/>
    <x v="2"/>
  </r>
  <r>
    <x v="56"/>
    <n v="0"/>
    <x v="8"/>
    <s v="Theater"/>
    <x v="1"/>
  </r>
  <r>
    <x v="19"/>
    <n v="0"/>
    <x v="8"/>
    <s v="Film &amp; Video"/>
    <x v="1"/>
  </r>
  <r>
    <x v="18"/>
    <n v="0"/>
    <x v="8"/>
    <s v="Film &amp; Video"/>
    <x v="1"/>
  </r>
  <r>
    <x v="218"/>
    <n v="0"/>
    <x v="8"/>
    <s v="Music"/>
    <x v="1"/>
  </r>
  <r>
    <x v="1"/>
    <n v="0"/>
    <x v="8"/>
    <s v="Music"/>
    <x v="1"/>
  </r>
  <r>
    <x v="101"/>
    <n v="0"/>
    <x v="8"/>
    <s v="Film &amp; Video"/>
    <x v="1"/>
  </r>
  <r>
    <x v="1"/>
    <n v="0"/>
    <x v="8"/>
    <s v="Film &amp; Video"/>
    <x v="1"/>
  </r>
  <r>
    <x v="124"/>
    <n v="0"/>
    <x v="8"/>
    <s v="Publishing"/>
    <x v="1"/>
  </r>
  <r>
    <x v="11"/>
    <n v="0"/>
    <x v="8"/>
    <s v="Film &amp; Video"/>
    <x v="1"/>
  </r>
  <r>
    <x v="7"/>
    <n v="0"/>
    <x v="8"/>
    <s v="Art"/>
    <x v="1"/>
  </r>
  <r>
    <x v="0"/>
    <n v="0"/>
    <x v="8"/>
    <s v="Music"/>
    <x v="1"/>
  </r>
  <r>
    <x v="0"/>
    <n v="160"/>
    <x v="8"/>
    <s v="Film &amp; Video"/>
    <x v="1"/>
  </r>
  <r>
    <x v="3"/>
    <n v="235"/>
    <x v="8"/>
    <s v="Theater"/>
    <x v="1"/>
  </r>
  <r>
    <x v="32"/>
    <n v="150"/>
    <x v="8"/>
    <s v="Art"/>
    <x v="1"/>
  </r>
  <r>
    <x v="523"/>
    <n v="500"/>
    <x v="8"/>
    <s v="Film &amp; Video"/>
    <x v="1"/>
  </r>
  <r>
    <x v="32"/>
    <n v="100"/>
    <x v="8"/>
    <s v="Film &amp; Video"/>
    <x v="1"/>
  </r>
  <r>
    <x v="1"/>
    <n v="50"/>
    <x v="8"/>
    <s v="Film &amp; Video"/>
    <x v="1"/>
  </r>
  <r>
    <x v="3"/>
    <n v="10"/>
    <x v="8"/>
    <s v="Film &amp; Video"/>
    <x v="1"/>
  </r>
  <r>
    <x v="37"/>
    <n v="0"/>
    <x v="8"/>
    <s v="Technology"/>
    <x v="1"/>
  </r>
  <r>
    <x v="19"/>
    <n v="0"/>
    <x v="8"/>
    <s v="Technology"/>
    <x v="1"/>
  </r>
  <r>
    <x v="36"/>
    <n v="0"/>
    <x v="8"/>
    <s v="Film &amp; Video"/>
    <x v="1"/>
  </r>
  <r>
    <x v="12"/>
    <n v="0"/>
    <x v="8"/>
    <s v="Publishing"/>
    <x v="1"/>
  </r>
  <r>
    <x v="12"/>
    <n v="0"/>
    <x v="8"/>
    <s v="Dance"/>
    <x v="1"/>
  </r>
  <r>
    <x v="0"/>
    <n v="5378"/>
    <x v="23"/>
    <s v="Film &amp; Video"/>
    <x v="0"/>
  </r>
  <r>
    <x v="0"/>
    <n v="385"/>
    <x v="23"/>
    <s v="Film &amp; Video"/>
    <x v="1"/>
  </r>
  <r>
    <x v="19"/>
    <n v="0"/>
    <x v="23"/>
    <s v="Film &amp; Video"/>
    <x v="1"/>
  </r>
  <r>
    <x v="22"/>
    <n v="0"/>
    <x v="23"/>
    <s v="Theater"/>
    <x v="1"/>
  </r>
  <r>
    <x v="1"/>
    <n v="0"/>
    <x v="23"/>
    <s v="Film &amp; Video"/>
    <x v="1"/>
  </r>
  <r>
    <x v="3"/>
    <n v="25"/>
    <x v="5"/>
    <s v="Music"/>
    <x v="1"/>
  </r>
  <r>
    <x v="524"/>
    <n v="107"/>
    <x v="9"/>
    <s v="Games"/>
    <x v="1"/>
  </r>
  <r>
    <x v="32"/>
    <n v="350"/>
    <x v="9"/>
    <s v="Photography"/>
    <x v="1"/>
  </r>
  <r>
    <x v="7"/>
    <n v="0"/>
    <x v="37"/>
    <s v="Film &amp; Video"/>
    <x v="1"/>
  </r>
  <r>
    <x v="19"/>
    <n v="289"/>
    <x v="6"/>
    <s v="Film &amp; Video"/>
    <x v="2"/>
  </r>
  <r>
    <x v="0"/>
    <n v="0"/>
    <x v="6"/>
    <s v="Publishing"/>
    <x v="2"/>
  </r>
  <r>
    <x v="21"/>
    <n v="1269"/>
    <x v="11"/>
    <s v="Games"/>
    <x v="0"/>
  </r>
  <r>
    <x v="19"/>
    <n v="240"/>
    <x v="11"/>
    <s v="Music"/>
    <x v="1"/>
  </r>
  <r>
    <x v="32"/>
    <n v="2310"/>
    <x v="3"/>
    <s v="Film &amp; Video"/>
    <x v="0"/>
  </r>
  <r>
    <x v="11"/>
    <n v="10031"/>
    <x v="8"/>
    <s v="Film &amp; Video"/>
    <x v="0"/>
  </r>
  <r>
    <x v="12"/>
    <n v="400"/>
    <x v="8"/>
    <s v="Film &amp; Video"/>
    <x v="1"/>
  </r>
  <r>
    <x v="32"/>
    <n v="0"/>
    <x v="8"/>
    <s v="Technology"/>
    <x v="1"/>
  </r>
  <r>
    <x v="10"/>
    <n v="11570"/>
    <x v="31"/>
    <s v="Food"/>
    <x v="1"/>
  </r>
  <r>
    <x v="110"/>
    <n v="325"/>
    <x v="18"/>
    <s v="Design"/>
    <x v="0"/>
  </r>
  <r>
    <x v="1"/>
    <n v="3131"/>
    <x v="11"/>
    <s v="Music"/>
    <x v="0"/>
  </r>
  <r>
    <x v="28"/>
    <n v="1278"/>
    <x v="11"/>
    <s v="Art"/>
    <x v="0"/>
  </r>
  <r>
    <x v="28"/>
    <n v="640"/>
    <x v="11"/>
    <s v="Photography"/>
    <x v="1"/>
  </r>
  <r>
    <x v="1"/>
    <n v="200"/>
    <x v="11"/>
    <s v="Film &amp; Video"/>
    <x v="1"/>
  </r>
  <r>
    <x v="22"/>
    <n v="240"/>
    <x v="11"/>
    <s v="Art"/>
    <x v="1"/>
  </r>
  <r>
    <x v="1"/>
    <n v="45"/>
    <x v="11"/>
    <s v="Music"/>
    <x v="1"/>
  </r>
  <r>
    <x v="63"/>
    <n v="51"/>
    <x v="11"/>
    <s v="Music"/>
    <x v="1"/>
  </r>
  <r>
    <x v="11"/>
    <n v="40"/>
    <x v="11"/>
    <s v="Publishing"/>
    <x v="1"/>
  </r>
  <r>
    <x v="36"/>
    <n v="2991"/>
    <x v="31"/>
    <s v="Film &amp; Video"/>
    <x v="1"/>
  </r>
  <r>
    <x v="1"/>
    <n v="5300"/>
    <x v="3"/>
    <s v="Music"/>
    <x v="0"/>
  </r>
  <r>
    <x v="12"/>
    <n v="805"/>
    <x v="3"/>
    <s v="Music"/>
    <x v="1"/>
  </r>
  <r>
    <x v="525"/>
    <n v="839"/>
    <x v="3"/>
    <s v="Music"/>
    <x v="0"/>
  </r>
  <r>
    <x v="7"/>
    <n v="2551"/>
    <x v="3"/>
    <s v="Film &amp; Video"/>
    <x v="0"/>
  </r>
  <r>
    <x v="526"/>
    <n v="430"/>
    <x v="3"/>
    <s v="Film &amp; Video"/>
    <x v="0"/>
  </r>
  <r>
    <x v="394"/>
    <n v="1290"/>
    <x v="3"/>
    <s v="Music"/>
    <x v="1"/>
  </r>
  <r>
    <x v="22"/>
    <n v="412"/>
    <x v="20"/>
    <s v="Art"/>
    <x v="1"/>
  </r>
  <r>
    <x v="11"/>
    <n v="10069"/>
    <x v="23"/>
    <s v="Music"/>
    <x v="0"/>
  </r>
  <r>
    <x v="0"/>
    <n v="5075"/>
    <x v="23"/>
    <s v="Comics"/>
    <x v="0"/>
  </r>
  <r>
    <x v="0"/>
    <n v="240"/>
    <x v="23"/>
    <s v="Music"/>
    <x v="1"/>
  </r>
  <r>
    <x v="11"/>
    <n v="0"/>
    <x v="7"/>
    <s v="Publishing"/>
    <x v="1"/>
  </r>
  <r>
    <x v="1"/>
    <n v="120"/>
    <x v="19"/>
    <s v="Film &amp; Video"/>
    <x v="1"/>
  </r>
  <r>
    <x v="28"/>
    <n v="100"/>
    <x v="17"/>
    <s v="Music"/>
    <x v="1"/>
  </r>
  <r>
    <x v="155"/>
    <n v="7960"/>
    <x v="3"/>
    <s v="Games"/>
    <x v="0"/>
  </r>
  <r>
    <x v="11"/>
    <n v="12100"/>
    <x v="3"/>
    <s v="Film &amp; Video"/>
    <x v="0"/>
  </r>
  <r>
    <x v="1"/>
    <n v="4050"/>
    <x v="3"/>
    <s v="Music"/>
    <x v="0"/>
  </r>
  <r>
    <x v="7"/>
    <n v="3340"/>
    <x v="3"/>
    <s v="Music"/>
    <x v="0"/>
  </r>
  <r>
    <x v="10"/>
    <n v="3105"/>
    <x v="3"/>
    <s v="Film &amp; Video"/>
    <x v="1"/>
  </r>
  <r>
    <x v="43"/>
    <n v="727"/>
    <x v="3"/>
    <s v="Art"/>
    <x v="0"/>
  </r>
  <r>
    <x v="24"/>
    <n v="1540"/>
    <x v="3"/>
    <s v="Film &amp; Video"/>
    <x v="1"/>
  </r>
  <r>
    <x v="60"/>
    <n v="460"/>
    <x v="3"/>
    <s v="Design"/>
    <x v="1"/>
  </r>
  <r>
    <x v="28"/>
    <n v="392"/>
    <x v="3"/>
    <s v="Music"/>
    <x v="1"/>
  </r>
  <r>
    <x v="0"/>
    <n v="151"/>
    <x v="3"/>
    <s v="Film &amp; Video"/>
    <x v="1"/>
  </r>
  <r>
    <x v="5"/>
    <n v="100"/>
    <x v="3"/>
    <s v="Photography"/>
    <x v="1"/>
  </r>
  <r>
    <x v="64"/>
    <n v="0"/>
    <x v="3"/>
    <s v="Film &amp; Video"/>
    <x v="1"/>
  </r>
  <r>
    <x v="155"/>
    <n v="0"/>
    <x v="3"/>
    <s v="Music"/>
    <x v="1"/>
  </r>
  <r>
    <x v="527"/>
    <n v="0"/>
    <x v="38"/>
    <s v="Film &amp; Video"/>
    <x v="2"/>
  </r>
  <r>
    <x v="124"/>
    <n v="0"/>
    <x v="38"/>
    <s v="Film &amp; Video"/>
    <x v="1"/>
  </r>
  <r>
    <x v="48"/>
    <n v="0"/>
    <x v="23"/>
    <s v="Film &amp; Video"/>
    <x v="1"/>
  </r>
  <r>
    <x v="18"/>
    <n v="125"/>
    <x v="6"/>
    <s v="Music"/>
    <x v="1"/>
  </r>
  <r>
    <x v="48"/>
    <n v="0"/>
    <x v="23"/>
    <s v="Publishing"/>
    <x v="1"/>
  </r>
  <r>
    <x v="19"/>
    <n v="0"/>
    <x v="23"/>
    <s v="Film &amp; Video"/>
    <x v="1"/>
  </r>
  <r>
    <x v="101"/>
    <n v="1872"/>
    <x v="8"/>
    <s v="Film &amp; Video"/>
    <x v="1"/>
  </r>
  <r>
    <x v="50"/>
    <n v="3520"/>
    <x v="8"/>
    <s v="Film &amp; Video"/>
    <x v="0"/>
  </r>
  <r>
    <x v="15"/>
    <n v="75"/>
    <x v="3"/>
    <s v="Food"/>
    <x v="1"/>
  </r>
  <r>
    <x v="32"/>
    <n v="520"/>
    <x v="2"/>
    <s v="Comics"/>
    <x v="1"/>
  </r>
  <r>
    <x v="3"/>
    <n v="0"/>
    <x v="28"/>
    <s v="Film &amp; Video"/>
    <x v="1"/>
  </r>
  <r>
    <x v="32"/>
    <n v="0"/>
    <x v="28"/>
    <s v="Theater"/>
    <x v="1"/>
  </r>
  <r>
    <x v="10"/>
    <n v="25"/>
    <x v="5"/>
    <s v="Film &amp; Video"/>
    <x v="1"/>
  </r>
  <r>
    <x v="36"/>
    <n v="7203"/>
    <x v="6"/>
    <s v="Film &amp; Video"/>
    <x v="0"/>
  </r>
  <r>
    <x v="25"/>
    <n v="0"/>
    <x v="6"/>
    <s v="Games"/>
    <x v="1"/>
  </r>
  <r>
    <x v="64"/>
    <n v="56832"/>
    <x v="6"/>
    <s v="Theater"/>
    <x v="0"/>
  </r>
  <r>
    <x v="528"/>
    <n v="17897"/>
    <x v="6"/>
    <s v="Art"/>
    <x v="0"/>
  </r>
  <r>
    <x v="259"/>
    <n v="21097"/>
    <x v="6"/>
    <s v="Art"/>
    <x v="0"/>
  </r>
  <r>
    <x v="529"/>
    <n v="10918"/>
    <x v="6"/>
    <s v="Art"/>
    <x v="0"/>
  </r>
  <r>
    <x v="23"/>
    <n v="8604"/>
    <x v="6"/>
    <s v="Music"/>
    <x v="0"/>
  </r>
  <r>
    <x v="3"/>
    <n v="6144"/>
    <x v="6"/>
    <s v="Comics"/>
    <x v="0"/>
  </r>
  <r>
    <x v="36"/>
    <n v="9042"/>
    <x v="6"/>
    <s v="Music"/>
    <x v="0"/>
  </r>
  <r>
    <x v="1"/>
    <n v="3135"/>
    <x v="6"/>
    <s v="Photography"/>
    <x v="0"/>
  </r>
  <r>
    <x v="19"/>
    <n v="16375"/>
    <x v="6"/>
    <s v="Food"/>
    <x v="0"/>
  </r>
  <r>
    <x v="1"/>
    <n v="3207"/>
    <x v="6"/>
    <s v="Music"/>
    <x v="0"/>
  </r>
  <r>
    <x v="36"/>
    <n v="7646"/>
    <x v="6"/>
    <s v="Food"/>
    <x v="0"/>
  </r>
  <r>
    <x v="530"/>
    <n v="5585"/>
    <x v="6"/>
    <s v="Music"/>
    <x v="0"/>
  </r>
  <r>
    <x v="60"/>
    <n v="1941"/>
    <x v="6"/>
    <s v="Music"/>
    <x v="0"/>
  </r>
  <r>
    <x v="3"/>
    <n v="2753"/>
    <x v="6"/>
    <s v="Food"/>
    <x v="0"/>
  </r>
  <r>
    <x v="1"/>
    <n v="3183"/>
    <x v="6"/>
    <s v="Theater"/>
    <x v="0"/>
  </r>
  <r>
    <x v="89"/>
    <n v="4018"/>
    <x v="6"/>
    <s v="Art"/>
    <x v="0"/>
  </r>
  <r>
    <x v="7"/>
    <n v="3188"/>
    <x v="6"/>
    <s v="Music"/>
    <x v="0"/>
  </r>
  <r>
    <x v="22"/>
    <n v="4537"/>
    <x v="6"/>
    <s v="Music"/>
    <x v="0"/>
  </r>
  <r>
    <x v="12"/>
    <n v="6025"/>
    <x v="6"/>
    <s v="Music"/>
    <x v="0"/>
  </r>
  <r>
    <x v="32"/>
    <n v="2044"/>
    <x v="6"/>
    <s v="Music"/>
    <x v="0"/>
  </r>
  <r>
    <x v="114"/>
    <n v="3126"/>
    <x v="6"/>
    <s v="Theater"/>
    <x v="0"/>
  </r>
  <r>
    <x v="531"/>
    <n v="2425"/>
    <x v="6"/>
    <s v="Music"/>
    <x v="1"/>
  </r>
  <r>
    <x v="32"/>
    <n v="2220"/>
    <x v="6"/>
    <s v="Music"/>
    <x v="0"/>
  </r>
  <r>
    <x v="0"/>
    <n v="5477"/>
    <x v="6"/>
    <s v="Art"/>
    <x v="0"/>
  </r>
  <r>
    <x v="20"/>
    <n v="2686"/>
    <x v="6"/>
    <s v="Music"/>
    <x v="0"/>
  </r>
  <r>
    <x v="32"/>
    <n v="2549"/>
    <x v="6"/>
    <s v="Art"/>
    <x v="0"/>
  </r>
  <r>
    <x v="3"/>
    <n v="3578"/>
    <x v="6"/>
    <s v="Film &amp; Video"/>
    <x v="0"/>
  </r>
  <r>
    <x v="32"/>
    <n v="2005"/>
    <x v="6"/>
    <s v="Art"/>
    <x v="0"/>
  </r>
  <r>
    <x v="7"/>
    <n v="3085"/>
    <x v="6"/>
    <s v="Film &amp; Video"/>
    <x v="0"/>
  </r>
  <r>
    <x v="35"/>
    <n v="4571"/>
    <x v="6"/>
    <s v="Food"/>
    <x v="1"/>
  </r>
  <r>
    <x v="5"/>
    <n v="1580"/>
    <x v="6"/>
    <s v="Music"/>
    <x v="0"/>
  </r>
  <r>
    <x v="5"/>
    <n v="1595"/>
    <x v="6"/>
    <s v="Music"/>
    <x v="0"/>
  </r>
  <r>
    <x v="256"/>
    <n v="4250"/>
    <x v="6"/>
    <s v="Film &amp; Video"/>
    <x v="0"/>
  </r>
  <r>
    <x v="18"/>
    <n v="605"/>
    <x v="6"/>
    <s v="Art"/>
    <x v="0"/>
  </r>
  <r>
    <x v="22"/>
    <n v="1105"/>
    <x v="6"/>
    <s v="Games"/>
    <x v="2"/>
  </r>
  <r>
    <x v="43"/>
    <n v="1030"/>
    <x v="6"/>
    <s v="Film &amp; Video"/>
    <x v="0"/>
  </r>
  <r>
    <x v="3"/>
    <n v="1010"/>
    <x v="6"/>
    <s v="Music"/>
    <x v="0"/>
  </r>
  <r>
    <x v="0"/>
    <n v="884"/>
    <x v="6"/>
    <s v="Art"/>
    <x v="1"/>
  </r>
  <r>
    <x v="0"/>
    <n v="2680"/>
    <x v="6"/>
    <s v="Food"/>
    <x v="1"/>
  </r>
  <r>
    <x v="3"/>
    <n v="1088"/>
    <x v="6"/>
    <s v="Film &amp; Video"/>
    <x v="0"/>
  </r>
  <r>
    <x v="0"/>
    <n v="1877"/>
    <x v="6"/>
    <s v="Film &amp; Video"/>
    <x v="1"/>
  </r>
  <r>
    <x v="532"/>
    <n v="1595"/>
    <x v="6"/>
    <s v="Design"/>
    <x v="0"/>
  </r>
  <r>
    <x v="138"/>
    <n v="916"/>
    <x v="6"/>
    <s v="Art"/>
    <x v="0"/>
  </r>
  <r>
    <x v="56"/>
    <n v="7751"/>
    <x v="6"/>
    <s v="Art"/>
    <x v="0"/>
  </r>
  <r>
    <x v="341"/>
    <n v="1042"/>
    <x v="6"/>
    <s v="Music"/>
    <x v="1"/>
  </r>
  <r>
    <x v="5"/>
    <n v="1525"/>
    <x v="6"/>
    <s v="Theater"/>
    <x v="0"/>
  </r>
  <r>
    <x v="11"/>
    <n v="2581"/>
    <x v="6"/>
    <s v="Food"/>
    <x v="1"/>
  </r>
  <r>
    <x v="1"/>
    <n v="485"/>
    <x v="6"/>
    <s v="Games"/>
    <x v="1"/>
  </r>
  <r>
    <x v="533"/>
    <n v="2188"/>
    <x v="6"/>
    <s v="Publishing"/>
    <x v="0"/>
  </r>
  <r>
    <x v="5"/>
    <n v="1500"/>
    <x v="6"/>
    <s v="Dance"/>
    <x v="0"/>
  </r>
  <r>
    <x v="95"/>
    <n v="1700"/>
    <x v="6"/>
    <s v="Film &amp; Video"/>
    <x v="0"/>
  </r>
  <r>
    <x v="534"/>
    <n v="526"/>
    <x v="6"/>
    <s v="Art"/>
    <x v="0"/>
  </r>
  <r>
    <x v="144"/>
    <n v="544"/>
    <x v="6"/>
    <s v="Music"/>
    <x v="1"/>
  </r>
  <r>
    <x v="40"/>
    <n v="835"/>
    <x v="6"/>
    <s v="Film &amp; Video"/>
    <x v="1"/>
  </r>
  <r>
    <x v="25"/>
    <n v="359"/>
    <x v="6"/>
    <s v="Journalism"/>
    <x v="2"/>
  </r>
  <r>
    <x v="0"/>
    <n v="325"/>
    <x v="6"/>
    <s v="Art"/>
    <x v="1"/>
  </r>
  <r>
    <x v="32"/>
    <n v="710"/>
    <x v="6"/>
    <s v="Film &amp; Video"/>
    <x v="1"/>
  </r>
  <r>
    <x v="60"/>
    <n v="250"/>
    <x v="6"/>
    <s v="Art"/>
    <x v="1"/>
  </r>
  <r>
    <x v="5"/>
    <n v="80"/>
    <x v="6"/>
    <s v="Music"/>
    <x v="1"/>
  </r>
  <r>
    <x v="11"/>
    <n v="180"/>
    <x v="6"/>
    <s v="Comics"/>
    <x v="2"/>
  </r>
  <r>
    <x v="331"/>
    <n v="40"/>
    <x v="6"/>
    <s v="Music"/>
    <x v="1"/>
  </r>
  <r>
    <x v="8"/>
    <n v="30"/>
    <x v="6"/>
    <s v="Film &amp; Video"/>
    <x v="1"/>
  </r>
  <r>
    <x v="1"/>
    <n v="10"/>
    <x v="6"/>
    <s v="Music"/>
    <x v="1"/>
  </r>
  <r>
    <x v="5"/>
    <n v="0"/>
    <x v="6"/>
    <s v="Games"/>
    <x v="2"/>
  </r>
  <r>
    <x v="11"/>
    <n v="0"/>
    <x v="6"/>
    <s v="Film &amp; Video"/>
    <x v="1"/>
  </r>
  <r>
    <x v="0"/>
    <n v="0"/>
    <x v="6"/>
    <s v="Theater"/>
    <x v="1"/>
  </r>
  <r>
    <x v="3"/>
    <n v="0"/>
    <x v="6"/>
    <s v="Journalism"/>
    <x v="1"/>
  </r>
  <r>
    <x v="56"/>
    <n v="0"/>
    <x v="6"/>
    <s v="Games"/>
    <x v="1"/>
  </r>
  <r>
    <x v="22"/>
    <n v="0"/>
    <x v="6"/>
    <s v="Music"/>
    <x v="1"/>
  </r>
  <r>
    <x v="22"/>
    <n v="0"/>
    <x v="6"/>
    <s v="Food"/>
    <x v="1"/>
  </r>
  <r>
    <x v="18"/>
    <n v="0"/>
    <x v="6"/>
    <s v="Dance"/>
    <x v="2"/>
  </r>
  <r>
    <x v="124"/>
    <n v="0"/>
    <x v="23"/>
    <s v="Publishing"/>
    <x v="1"/>
  </r>
  <r>
    <x v="32"/>
    <n v="2062"/>
    <x v="7"/>
    <s v="Music"/>
    <x v="0"/>
  </r>
  <r>
    <x v="43"/>
    <n v="611"/>
    <x v="7"/>
    <s v="Theater"/>
    <x v="0"/>
  </r>
  <r>
    <x v="52"/>
    <n v="208"/>
    <x v="14"/>
    <s v="Games"/>
    <x v="0"/>
  </r>
  <r>
    <x v="222"/>
    <n v="95"/>
    <x v="14"/>
    <s v="Games"/>
    <x v="1"/>
  </r>
  <r>
    <x v="5"/>
    <n v="80"/>
    <x v="14"/>
    <s v="Film &amp; Video"/>
    <x v="1"/>
  </r>
  <r>
    <x v="0"/>
    <n v="250"/>
    <x v="6"/>
    <s v="Film &amp; Video"/>
    <x v="1"/>
  </r>
  <r>
    <x v="7"/>
    <n v="2590"/>
    <x v="20"/>
    <s v="Film &amp; Video"/>
    <x v="0"/>
  </r>
  <r>
    <x v="7"/>
    <n v="2520"/>
    <x v="23"/>
    <s v="Music"/>
    <x v="0"/>
  </r>
  <r>
    <x v="13"/>
    <n v="10"/>
    <x v="33"/>
    <s v="Comics"/>
    <x v="1"/>
  </r>
  <r>
    <x v="90"/>
    <n v="1881"/>
    <x v="6"/>
    <s v="Comics"/>
    <x v="0"/>
  </r>
  <r>
    <x v="70"/>
    <n v="1088"/>
    <x v="1"/>
    <s v="Games"/>
    <x v="0"/>
  </r>
  <r>
    <x v="192"/>
    <n v="51955"/>
    <x v="15"/>
    <s v="Film &amp; Video"/>
    <x v="1"/>
  </r>
  <r>
    <x v="36"/>
    <n v="2520"/>
    <x v="15"/>
    <s v="Film &amp; Video"/>
    <x v="1"/>
  </r>
  <r>
    <x v="0"/>
    <n v="0"/>
    <x v="15"/>
    <s v="Film &amp; Video"/>
    <x v="1"/>
  </r>
  <r>
    <x v="7"/>
    <n v="135"/>
    <x v="13"/>
    <s v="Art"/>
    <x v="1"/>
  </r>
  <r>
    <x v="37"/>
    <n v="9375"/>
    <x v="6"/>
    <s v="Film &amp; Video"/>
    <x v="0"/>
  </r>
  <r>
    <x v="1"/>
    <n v="3080"/>
    <x v="6"/>
    <s v="Film &amp; Video"/>
    <x v="0"/>
  </r>
  <r>
    <x v="1"/>
    <n v="3100"/>
    <x v="6"/>
    <s v="Music"/>
    <x v="0"/>
  </r>
  <r>
    <x v="11"/>
    <n v="10025"/>
    <x v="6"/>
    <s v="Food"/>
    <x v="0"/>
  </r>
  <r>
    <x v="32"/>
    <n v="2890"/>
    <x v="6"/>
    <s v="Film &amp; Video"/>
    <x v="0"/>
  </r>
  <r>
    <x v="32"/>
    <n v="2060"/>
    <x v="6"/>
    <s v="Film &amp; Video"/>
    <x v="0"/>
  </r>
  <r>
    <x v="157"/>
    <n v="885"/>
    <x v="6"/>
    <s v="Music"/>
    <x v="1"/>
  </r>
  <r>
    <x v="11"/>
    <n v="140"/>
    <x v="6"/>
    <s v="Film &amp; Video"/>
    <x v="1"/>
  </r>
  <r>
    <x v="1"/>
    <n v="125"/>
    <x v="6"/>
    <s v="Publishing"/>
    <x v="1"/>
  </r>
  <r>
    <x v="11"/>
    <n v="1"/>
    <x v="6"/>
    <s v="Publishing"/>
    <x v="1"/>
  </r>
  <r>
    <x v="71"/>
    <n v="3030"/>
    <x v="31"/>
    <s v="Games"/>
    <x v="0"/>
  </r>
  <r>
    <x v="0"/>
    <n v="5140"/>
    <x v="31"/>
    <s v="Music"/>
    <x v="0"/>
  </r>
  <r>
    <x v="7"/>
    <n v="3085"/>
    <x v="31"/>
    <s v="Film &amp; Video"/>
    <x v="0"/>
  </r>
  <r>
    <x v="28"/>
    <n v="1250"/>
    <x v="31"/>
    <s v="Music"/>
    <x v="0"/>
  </r>
  <r>
    <x v="32"/>
    <n v="135"/>
    <x v="31"/>
    <s v="Film &amp; Video"/>
    <x v="1"/>
  </r>
  <r>
    <x v="0"/>
    <n v="241"/>
    <x v="31"/>
    <s v="Technology"/>
    <x v="1"/>
  </r>
  <r>
    <x v="5"/>
    <n v="75"/>
    <x v="31"/>
    <s v="Film &amp; Video"/>
    <x v="1"/>
  </r>
  <r>
    <x v="535"/>
    <n v="107"/>
    <x v="31"/>
    <s v="Film &amp; Video"/>
    <x v="1"/>
  </r>
  <r>
    <x v="138"/>
    <n v="120"/>
    <x v="31"/>
    <s v="Music"/>
    <x v="1"/>
  </r>
  <r>
    <x v="1"/>
    <n v="101"/>
    <x v="31"/>
    <s v="Music"/>
    <x v="1"/>
  </r>
  <r>
    <x v="1"/>
    <n v="120"/>
    <x v="31"/>
    <s v="Music"/>
    <x v="1"/>
  </r>
  <r>
    <x v="32"/>
    <n v="1"/>
    <x v="31"/>
    <s v="Music"/>
    <x v="1"/>
  </r>
  <r>
    <x v="37"/>
    <n v="0"/>
    <x v="31"/>
    <s v="Publishing"/>
    <x v="2"/>
  </r>
  <r>
    <x v="536"/>
    <n v="0"/>
    <x v="31"/>
    <s v="Publishing"/>
    <x v="1"/>
  </r>
  <r>
    <x v="7"/>
    <n v="2841"/>
    <x v="39"/>
    <s v="Music"/>
    <x v="0"/>
  </r>
  <r>
    <x v="1"/>
    <n v="5298"/>
    <x v="14"/>
    <s v="Comics"/>
    <x v="0"/>
  </r>
  <r>
    <x v="1"/>
    <n v="3161"/>
    <x v="2"/>
    <s v="Music"/>
    <x v="0"/>
  </r>
  <r>
    <x v="18"/>
    <n v="653"/>
    <x v="2"/>
    <s v="Music"/>
    <x v="0"/>
  </r>
  <r>
    <x v="27"/>
    <n v="2467"/>
    <x v="2"/>
    <s v="Film &amp; Video"/>
    <x v="0"/>
  </r>
  <r>
    <x v="537"/>
    <n v="641"/>
    <x v="2"/>
    <s v="Food"/>
    <x v="0"/>
  </r>
  <r>
    <x v="1"/>
    <n v="650"/>
    <x v="2"/>
    <s v="Photography"/>
    <x v="1"/>
  </r>
  <r>
    <x v="48"/>
    <n v="875"/>
    <x v="2"/>
    <s v="Film &amp; Video"/>
    <x v="0"/>
  </r>
  <r>
    <x v="5"/>
    <n v="526"/>
    <x v="2"/>
    <s v="Music"/>
    <x v="1"/>
  </r>
  <r>
    <x v="39"/>
    <n v="700"/>
    <x v="2"/>
    <s v="Film &amp; Video"/>
    <x v="0"/>
  </r>
  <r>
    <x v="36"/>
    <n v="1080"/>
    <x v="2"/>
    <s v="Journalism"/>
    <x v="1"/>
  </r>
  <r>
    <x v="159"/>
    <n v="125"/>
    <x v="2"/>
    <s v="Music"/>
    <x v="1"/>
  </r>
  <r>
    <x v="18"/>
    <n v="10"/>
    <x v="2"/>
    <s v="Music"/>
    <x v="1"/>
  </r>
  <r>
    <x v="6"/>
    <n v="0"/>
    <x v="2"/>
    <s v="Publishing"/>
    <x v="1"/>
  </r>
  <r>
    <x v="190"/>
    <n v="0"/>
    <x v="2"/>
    <s v="Film &amp; Video"/>
    <x v="1"/>
  </r>
  <r>
    <x v="50"/>
    <n v="3670"/>
    <x v="52"/>
    <s v="Film &amp; Video"/>
    <x v="0"/>
  </r>
  <r>
    <x v="12"/>
    <n v="1940"/>
    <x v="52"/>
    <s v="Art"/>
    <x v="1"/>
  </r>
  <r>
    <x v="50"/>
    <n v="680"/>
    <x v="52"/>
    <s v="Music"/>
    <x v="1"/>
  </r>
  <r>
    <x v="12"/>
    <n v="450"/>
    <x v="52"/>
    <s v="Publishing"/>
    <x v="1"/>
  </r>
  <r>
    <x v="5"/>
    <n v="181"/>
    <x v="52"/>
    <s v="Music"/>
    <x v="1"/>
  </r>
  <r>
    <x v="538"/>
    <n v="245"/>
    <x v="52"/>
    <s v="Art"/>
    <x v="1"/>
  </r>
  <r>
    <x v="25"/>
    <n v="60"/>
    <x v="52"/>
    <s v="Music"/>
    <x v="2"/>
  </r>
  <r>
    <x v="52"/>
    <n v="5"/>
    <x v="52"/>
    <s v="Technology"/>
    <x v="1"/>
  </r>
  <r>
    <x v="22"/>
    <n v="0"/>
    <x v="52"/>
    <s v="Film &amp; Video"/>
    <x v="1"/>
  </r>
  <r>
    <x v="12"/>
    <n v="0"/>
    <x v="52"/>
    <s v="Comics"/>
    <x v="1"/>
  </r>
  <r>
    <x v="0"/>
    <n v="260"/>
    <x v="6"/>
    <s v="Film &amp; Video"/>
    <x v="2"/>
  </r>
  <r>
    <x v="15"/>
    <n v="14626"/>
    <x v="6"/>
    <s v="Dance"/>
    <x v="0"/>
  </r>
  <r>
    <x v="36"/>
    <n v="7266"/>
    <x v="6"/>
    <s v="Music"/>
    <x v="0"/>
  </r>
  <r>
    <x v="3"/>
    <n v="1301"/>
    <x v="6"/>
    <s v="Film &amp; Video"/>
    <x v="0"/>
  </r>
  <r>
    <x v="70"/>
    <n v="805"/>
    <x v="6"/>
    <s v="Film &amp; Video"/>
    <x v="0"/>
  </r>
  <r>
    <x v="0"/>
    <n v="300"/>
    <x v="6"/>
    <s v="Film &amp; Video"/>
    <x v="1"/>
  </r>
  <r>
    <x v="5"/>
    <n v="0"/>
    <x v="19"/>
    <s v="Music"/>
    <x v="1"/>
  </r>
  <r>
    <x v="32"/>
    <n v="2002"/>
    <x v="2"/>
    <s v="Theater"/>
    <x v="0"/>
  </r>
  <r>
    <x v="0"/>
    <n v="191"/>
    <x v="2"/>
    <s v="Art"/>
    <x v="1"/>
  </r>
  <r>
    <x v="28"/>
    <n v="1403"/>
    <x v="15"/>
    <s v="Comics"/>
    <x v="0"/>
  </r>
  <r>
    <x v="82"/>
    <n v="35718"/>
    <x v="14"/>
    <s v="Games"/>
    <x v="2"/>
  </r>
  <r>
    <x v="11"/>
    <n v="10756"/>
    <x v="14"/>
    <s v="Music"/>
    <x v="0"/>
  </r>
  <r>
    <x v="539"/>
    <n v="8417"/>
    <x v="14"/>
    <s v="Film &amp; Video"/>
    <x v="0"/>
  </r>
  <r>
    <x v="1"/>
    <n v="3569"/>
    <x v="14"/>
    <s v="Music"/>
    <x v="0"/>
  </r>
  <r>
    <x v="3"/>
    <n v="3155"/>
    <x v="14"/>
    <s v="Music"/>
    <x v="0"/>
  </r>
  <r>
    <x v="50"/>
    <n v="4020"/>
    <x v="14"/>
    <s v="Art"/>
    <x v="0"/>
  </r>
  <r>
    <x v="15"/>
    <n v="12910"/>
    <x v="14"/>
    <s v="Music"/>
    <x v="0"/>
  </r>
  <r>
    <x v="32"/>
    <n v="4000"/>
    <x v="14"/>
    <s v="Film &amp; Video"/>
    <x v="0"/>
  </r>
  <r>
    <x v="1"/>
    <n v="3333"/>
    <x v="14"/>
    <s v="Music"/>
    <x v="0"/>
  </r>
  <r>
    <x v="540"/>
    <n v="10235"/>
    <x v="14"/>
    <s v="Film &amp; Video"/>
    <x v="0"/>
  </r>
  <r>
    <x v="541"/>
    <n v="8670"/>
    <x v="14"/>
    <s v="Film &amp; Video"/>
    <x v="2"/>
  </r>
  <r>
    <x v="3"/>
    <n v="2081"/>
    <x v="14"/>
    <s v="Music"/>
    <x v="0"/>
  </r>
  <r>
    <x v="1"/>
    <n v="5860"/>
    <x v="14"/>
    <s v="Film &amp; Video"/>
    <x v="0"/>
  </r>
  <r>
    <x v="3"/>
    <n v="1730"/>
    <x v="14"/>
    <s v="Comics"/>
    <x v="0"/>
  </r>
  <r>
    <x v="50"/>
    <n v="4083"/>
    <x v="14"/>
    <s v="Film &amp; Video"/>
    <x v="0"/>
  </r>
  <r>
    <x v="50"/>
    <n v="2690"/>
    <x v="14"/>
    <s v="Technology"/>
    <x v="1"/>
  </r>
  <r>
    <x v="19"/>
    <n v="2670"/>
    <x v="14"/>
    <s v="Film &amp; Video"/>
    <x v="1"/>
  </r>
  <r>
    <x v="7"/>
    <n v="3055"/>
    <x v="14"/>
    <s v="Film &amp; Video"/>
    <x v="0"/>
  </r>
  <r>
    <x v="22"/>
    <n v="4335"/>
    <x v="14"/>
    <s v="Music"/>
    <x v="0"/>
  </r>
  <r>
    <x v="27"/>
    <n v="1768"/>
    <x v="14"/>
    <s v="Theater"/>
    <x v="0"/>
  </r>
  <r>
    <x v="110"/>
    <n v="1923"/>
    <x v="14"/>
    <s v="Comics"/>
    <x v="0"/>
  </r>
  <r>
    <x v="5"/>
    <n v="1600"/>
    <x v="14"/>
    <s v="Film &amp; Video"/>
    <x v="0"/>
  </r>
  <r>
    <x v="197"/>
    <n v="1049"/>
    <x v="14"/>
    <s v="Games"/>
    <x v="1"/>
  </r>
  <r>
    <x v="38"/>
    <n v="1600"/>
    <x v="14"/>
    <s v="Film &amp; Video"/>
    <x v="0"/>
  </r>
  <r>
    <x v="56"/>
    <n v="8590"/>
    <x v="14"/>
    <s v="Film &amp; Video"/>
    <x v="0"/>
  </r>
  <r>
    <x v="3"/>
    <n v="1402"/>
    <x v="14"/>
    <s v="Publishing"/>
    <x v="0"/>
  </r>
  <r>
    <x v="77"/>
    <n v="600"/>
    <x v="14"/>
    <s v="Film &amp; Video"/>
    <x v="0"/>
  </r>
  <r>
    <x v="32"/>
    <n v="2146"/>
    <x v="14"/>
    <s v="Film &amp; Video"/>
    <x v="0"/>
  </r>
  <r>
    <x v="22"/>
    <n v="4110"/>
    <x v="14"/>
    <s v="Film &amp; Video"/>
    <x v="0"/>
  </r>
  <r>
    <x v="19"/>
    <n v="4040"/>
    <x v="14"/>
    <s v="Film &amp; Video"/>
    <x v="1"/>
  </r>
  <r>
    <x v="52"/>
    <n v="265"/>
    <x v="14"/>
    <s v="Art"/>
    <x v="0"/>
  </r>
  <r>
    <x v="5"/>
    <n v="520"/>
    <x v="14"/>
    <s v="Film &amp; Video"/>
    <x v="1"/>
  </r>
  <r>
    <x v="18"/>
    <n v="652"/>
    <x v="14"/>
    <s v="Film &amp; Video"/>
    <x v="0"/>
  </r>
  <r>
    <x v="50"/>
    <n v="3735"/>
    <x v="14"/>
    <s v="Film &amp; Video"/>
    <x v="0"/>
  </r>
  <r>
    <x v="11"/>
    <n v="2852"/>
    <x v="14"/>
    <s v="Music"/>
    <x v="1"/>
  </r>
  <r>
    <x v="11"/>
    <n v="280"/>
    <x v="14"/>
    <s v="Music"/>
    <x v="1"/>
  </r>
  <r>
    <x v="19"/>
    <n v="350"/>
    <x v="14"/>
    <s v="Film &amp; Video"/>
    <x v="1"/>
  </r>
  <r>
    <x v="17"/>
    <n v="131"/>
    <x v="14"/>
    <s v="Film &amp; Video"/>
    <x v="2"/>
  </r>
  <r>
    <x v="0"/>
    <n v="495"/>
    <x v="14"/>
    <s v="Film &amp; Video"/>
    <x v="1"/>
  </r>
  <r>
    <x v="378"/>
    <n v="165"/>
    <x v="14"/>
    <s v="Art"/>
    <x v="1"/>
  </r>
  <r>
    <x v="50"/>
    <n v="480"/>
    <x v="14"/>
    <s v="Music"/>
    <x v="1"/>
  </r>
  <r>
    <x v="32"/>
    <n v="360"/>
    <x v="14"/>
    <s v="Film &amp; Video"/>
    <x v="1"/>
  </r>
  <r>
    <x v="24"/>
    <n v="765"/>
    <x v="14"/>
    <s v="Film &amp; Video"/>
    <x v="1"/>
  </r>
  <r>
    <x v="542"/>
    <n v="211"/>
    <x v="14"/>
    <s v="Games"/>
    <x v="1"/>
  </r>
  <r>
    <x v="0"/>
    <n v="510"/>
    <x v="14"/>
    <s v="Film &amp; Video"/>
    <x v="1"/>
  </r>
  <r>
    <x v="28"/>
    <n v="70"/>
    <x v="14"/>
    <s v="Photography"/>
    <x v="1"/>
  </r>
  <r>
    <x v="32"/>
    <n v="114"/>
    <x v="14"/>
    <s v="Film &amp; Video"/>
    <x v="1"/>
  </r>
  <r>
    <x v="0"/>
    <n v="250"/>
    <x v="14"/>
    <s v="Publishing"/>
    <x v="2"/>
  </r>
  <r>
    <x v="3"/>
    <n v="220"/>
    <x v="14"/>
    <s v="Comics"/>
    <x v="1"/>
  </r>
  <r>
    <x v="37"/>
    <n v="110"/>
    <x v="14"/>
    <s v="Film &amp; Video"/>
    <x v="2"/>
  </r>
  <r>
    <x v="52"/>
    <n v="220"/>
    <x v="14"/>
    <s v="Games"/>
    <x v="0"/>
  </r>
  <r>
    <x v="137"/>
    <n v="535"/>
    <x v="14"/>
    <s v="Film &amp; Video"/>
    <x v="1"/>
  </r>
  <r>
    <x v="543"/>
    <n v="95"/>
    <x v="14"/>
    <s v="Film &amp; Video"/>
    <x v="1"/>
  </r>
  <r>
    <x v="50"/>
    <n v="285"/>
    <x v="14"/>
    <s v="Film &amp; Video"/>
    <x v="1"/>
  </r>
  <r>
    <x v="10"/>
    <n v="1115"/>
    <x v="14"/>
    <s v="Film &amp; Video"/>
    <x v="1"/>
  </r>
  <r>
    <x v="3"/>
    <n v="45"/>
    <x v="14"/>
    <s v="Music"/>
    <x v="1"/>
  </r>
  <r>
    <x v="544"/>
    <n v="160"/>
    <x v="14"/>
    <s v="Film &amp; Video"/>
    <x v="1"/>
  </r>
  <r>
    <x v="32"/>
    <n v="110"/>
    <x v="14"/>
    <s v="Music"/>
    <x v="1"/>
  </r>
  <r>
    <x v="5"/>
    <n v="21"/>
    <x v="14"/>
    <s v="Film &amp; Video"/>
    <x v="1"/>
  </r>
  <r>
    <x v="223"/>
    <n v="125"/>
    <x v="14"/>
    <s v="Photography"/>
    <x v="1"/>
  </r>
  <r>
    <x v="545"/>
    <n v="35"/>
    <x v="14"/>
    <s v="Games"/>
    <x v="1"/>
  </r>
  <r>
    <x v="250"/>
    <n v="70"/>
    <x v="14"/>
    <s v="Film &amp; Video"/>
    <x v="2"/>
  </r>
  <r>
    <x v="39"/>
    <n v="100"/>
    <x v="14"/>
    <s v="Film &amp; Video"/>
    <x v="1"/>
  </r>
  <r>
    <x v="32"/>
    <n v="110"/>
    <x v="14"/>
    <s v="Comics"/>
    <x v="2"/>
  </r>
  <r>
    <x v="28"/>
    <n v="125"/>
    <x v="14"/>
    <s v="Film &amp; Video"/>
    <x v="1"/>
  </r>
  <r>
    <x v="3"/>
    <n v="75"/>
    <x v="14"/>
    <s v="Theater"/>
    <x v="1"/>
  </r>
  <r>
    <x v="3"/>
    <n v="125"/>
    <x v="14"/>
    <s v="Film &amp; Video"/>
    <x v="1"/>
  </r>
  <r>
    <x v="0"/>
    <n v="30"/>
    <x v="14"/>
    <s v="Music"/>
    <x v="1"/>
  </r>
  <r>
    <x v="7"/>
    <n v="100"/>
    <x v="14"/>
    <s v="Film &amp; Video"/>
    <x v="1"/>
  </r>
  <r>
    <x v="32"/>
    <n v="10"/>
    <x v="14"/>
    <s v="Music"/>
    <x v="1"/>
  </r>
  <r>
    <x v="36"/>
    <n v="50"/>
    <x v="14"/>
    <s v="Film &amp; Video"/>
    <x v="1"/>
  </r>
  <r>
    <x v="23"/>
    <n v="10"/>
    <x v="14"/>
    <s v="Design"/>
    <x v="1"/>
  </r>
  <r>
    <x v="32"/>
    <n v="5"/>
    <x v="14"/>
    <s v="Journalism"/>
    <x v="1"/>
  </r>
  <r>
    <x v="5"/>
    <n v="0"/>
    <x v="14"/>
    <s v="Film &amp; Video"/>
    <x v="1"/>
  </r>
  <r>
    <x v="1"/>
    <n v="0"/>
    <x v="14"/>
    <s v="Film &amp; Video"/>
    <x v="2"/>
  </r>
  <r>
    <x v="50"/>
    <n v="0"/>
    <x v="14"/>
    <s v="Film &amp; Video"/>
    <x v="1"/>
  </r>
  <r>
    <x v="7"/>
    <n v="0"/>
    <x v="14"/>
    <s v="Film &amp; Video"/>
    <x v="2"/>
  </r>
  <r>
    <x v="32"/>
    <n v="0"/>
    <x v="14"/>
    <s v="Theater"/>
    <x v="1"/>
  </r>
  <r>
    <x v="0"/>
    <n v="0"/>
    <x v="14"/>
    <s v="Technology"/>
    <x v="1"/>
  </r>
  <r>
    <x v="11"/>
    <n v="0"/>
    <x v="14"/>
    <s v="Film &amp; Video"/>
    <x v="1"/>
  </r>
  <r>
    <x v="32"/>
    <n v="0"/>
    <x v="14"/>
    <s v="Film &amp; Video"/>
    <x v="2"/>
  </r>
  <r>
    <x v="77"/>
    <n v="0"/>
    <x v="14"/>
    <s v="Music"/>
    <x v="1"/>
  </r>
  <r>
    <x v="11"/>
    <n v="0"/>
    <x v="14"/>
    <s v="Music"/>
    <x v="1"/>
  </r>
  <r>
    <x v="32"/>
    <n v="0"/>
    <x v="14"/>
    <s v="Film &amp; Video"/>
    <x v="1"/>
  </r>
  <r>
    <x v="18"/>
    <n v="0"/>
    <x v="14"/>
    <s v="Art"/>
    <x v="1"/>
  </r>
  <r>
    <x v="0"/>
    <n v="0"/>
    <x v="14"/>
    <s v="Music"/>
    <x v="2"/>
  </r>
  <r>
    <x v="18"/>
    <n v="675"/>
    <x v="14"/>
    <s v="Film &amp; Video"/>
    <x v="0"/>
  </r>
  <r>
    <x v="22"/>
    <n v="0"/>
    <x v="29"/>
    <s v="Film &amp; Video"/>
    <x v="1"/>
  </r>
  <r>
    <x v="3"/>
    <n v="0"/>
    <x v="29"/>
    <s v="Music"/>
    <x v="1"/>
  </r>
  <r>
    <x v="7"/>
    <n v="330"/>
    <x v="22"/>
    <s v="Film &amp; Video"/>
    <x v="1"/>
  </r>
  <r>
    <x v="19"/>
    <n v="95"/>
    <x v="8"/>
    <s v="Film &amp; Video"/>
    <x v="1"/>
  </r>
  <r>
    <x v="22"/>
    <n v="635"/>
    <x v="9"/>
    <s v="Music"/>
    <x v="1"/>
  </r>
  <r>
    <x v="59"/>
    <n v="355"/>
    <x v="28"/>
    <s v="Film &amp; Video"/>
    <x v="0"/>
  </r>
  <r>
    <x v="28"/>
    <n v="0"/>
    <x v="16"/>
    <s v="Games"/>
    <x v="1"/>
  </r>
  <r>
    <x v="1"/>
    <n v="3025"/>
    <x v="48"/>
    <s v="Games"/>
    <x v="0"/>
  </r>
  <r>
    <x v="50"/>
    <n v="225"/>
    <x v="48"/>
    <s v="Art"/>
    <x v="1"/>
  </r>
  <r>
    <x v="13"/>
    <n v="60"/>
    <x v="48"/>
    <s v="Design"/>
    <x v="1"/>
  </r>
  <r>
    <x v="50"/>
    <n v="0"/>
    <x v="20"/>
    <s v="Music"/>
    <x v="1"/>
  </r>
  <r>
    <x v="56"/>
    <n v="8780"/>
    <x v="33"/>
    <s v="Film &amp; Video"/>
    <x v="0"/>
  </r>
  <r>
    <x v="0"/>
    <n v="5061"/>
    <x v="33"/>
    <s v="Film &amp; Video"/>
    <x v="0"/>
  </r>
  <r>
    <x v="79"/>
    <n v="2865"/>
    <x v="33"/>
    <s v="Film &amp; Video"/>
    <x v="0"/>
  </r>
  <r>
    <x v="37"/>
    <n v="6191"/>
    <x v="35"/>
    <s v="Film &amp; Video"/>
    <x v="0"/>
  </r>
  <r>
    <x v="22"/>
    <n v="140"/>
    <x v="50"/>
    <s v="Film &amp; Video"/>
    <x v="1"/>
  </r>
  <r>
    <x v="166"/>
    <n v="480"/>
    <x v="50"/>
    <s v="Music"/>
    <x v="1"/>
  </r>
  <r>
    <x v="70"/>
    <n v="195"/>
    <x v="1"/>
    <s v="Photography"/>
    <x v="1"/>
  </r>
  <r>
    <x v="3"/>
    <n v="1210"/>
    <x v="14"/>
    <s v="Art"/>
    <x v="0"/>
  </r>
  <r>
    <x v="18"/>
    <n v="180"/>
    <x v="14"/>
    <s v="Art"/>
    <x v="1"/>
  </r>
  <r>
    <x v="22"/>
    <n v="0"/>
    <x v="14"/>
    <s v="Publishing"/>
    <x v="2"/>
  </r>
  <r>
    <x v="198"/>
    <n v="0"/>
    <x v="14"/>
    <s v="Publishing"/>
    <x v="1"/>
  </r>
  <r>
    <x v="307"/>
    <n v="100"/>
    <x v="14"/>
    <s v="Film &amp; Video"/>
    <x v="1"/>
  </r>
  <r>
    <x v="28"/>
    <n v="1220"/>
    <x v="14"/>
    <s v="Music"/>
    <x v="0"/>
  </r>
  <r>
    <x v="173"/>
    <n v="30"/>
    <x v="14"/>
    <s v="Film &amp; Video"/>
    <x v="1"/>
  </r>
  <r>
    <x v="5"/>
    <n v="0"/>
    <x v="14"/>
    <s v="Film &amp; Video"/>
    <x v="1"/>
  </r>
  <r>
    <x v="0"/>
    <n v="5007"/>
    <x v="6"/>
    <s v="Music"/>
    <x v="0"/>
  </r>
  <r>
    <x v="1"/>
    <n v="3000"/>
    <x v="6"/>
    <s v="Publishing"/>
    <x v="0"/>
  </r>
  <r>
    <x v="0"/>
    <n v="297"/>
    <x v="14"/>
    <s v="Games"/>
    <x v="1"/>
  </r>
  <r>
    <x v="51"/>
    <n v="16"/>
    <x v="14"/>
    <s v="Publishing"/>
    <x v="1"/>
  </r>
  <r>
    <x v="11"/>
    <n v="11640"/>
    <x v="6"/>
    <s v="Theater"/>
    <x v="0"/>
  </r>
  <r>
    <x v="0"/>
    <n v="0"/>
    <x v="6"/>
    <s v="Film &amp; Video"/>
    <x v="1"/>
  </r>
  <r>
    <x v="85"/>
    <n v="0"/>
    <x v="6"/>
    <s v="Photography"/>
    <x v="1"/>
  </r>
  <r>
    <x v="18"/>
    <n v="262"/>
    <x v="6"/>
    <s v="Dance"/>
    <x v="1"/>
  </r>
  <r>
    <x v="28"/>
    <n v="1920"/>
    <x v="6"/>
    <s v="Film &amp; Video"/>
    <x v="0"/>
  </r>
  <r>
    <x v="5"/>
    <n v="1506"/>
    <x v="6"/>
    <s v="Technology"/>
    <x v="0"/>
  </r>
  <r>
    <x v="15"/>
    <n v="211"/>
    <x v="6"/>
    <s v="Photography"/>
    <x v="1"/>
  </r>
  <r>
    <x v="25"/>
    <n v="250"/>
    <x v="6"/>
    <s v="Film &amp; Video"/>
    <x v="1"/>
  </r>
  <r>
    <x v="1"/>
    <n v="85"/>
    <x v="6"/>
    <s v="Publishing"/>
    <x v="1"/>
  </r>
  <r>
    <x v="5"/>
    <n v="0"/>
    <x v="6"/>
    <s v="Games"/>
    <x v="1"/>
  </r>
  <r>
    <x v="19"/>
    <n v="2880"/>
    <x v="14"/>
    <s v="Music"/>
    <x v="2"/>
  </r>
  <r>
    <x v="36"/>
    <n v="1702"/>
    <x v="14"/>
    <s v="Photography"/>
    <x v="1"/>
  </r>
  <r>
    <x v="92"/>
    <n v="3387"/>
    <x v="15"/>
    <s v="Photography"/>
    <x v="0"/>
  </r>
  <r>
    <x v="12"/>
    <n v="6030"/>
    <x v="15"/>
    <s v="Games"/>
    <x v="0"/>
  </r>
  <r>
    <x v="0"/>
    <n v="637"/>
    <x v="15"/>
    <s v="Publishing"/>
    <x v="1"/>
  </r>
  <r>
    <x v="25"/>
    <n v="0"/>
    <x v="15"/>
    <s v="Technology"/>
    <x v="2"/>
  </r>
  <r>
    <x v="32"/>
    <n v="37"/>
    <x v="36"/>
    <s v="Games"/>
    <x v="1"/>
  </r>
  <r>
    <x v="17"/>
    <n v="5"/>
    <x v="25"/>
    <s v="Publishing"/>
    <x v="1"/>
  </r>
  <r>
    <x v="64"/>
    <n v="60"/>
    <x v="34"/>
    <s v="Music"/>
    <x v="1"/>
  </r>
  <r>
    <x v="32"/>
    <n v="10"/>
    <x v="23"/>
    <s v="Publishing"/>
    <x v="2"/>
  </r>
  <r>
    <x v="138"/>
    <n v="25"/>
    <x v="48"/>
    <s v="Art"/>
    <x v="1"/>
  </r>
  <r>
    <x v="56"/>
    <n v="7985"/>
    <x v="6"/>
    <s v="Music"/>
    <x v="0"/>
  </r>
  <r>
    <x v="3"/>
    <n v="1071"/>
    <x v="6"/>
    <s v="Theater"/>
    <x v="0"/>
  </r>
  <r>
    <x v="11"/>
    <n v="1081"/>
    <x v="6"/>
    <s v="Film &amp; Video"/>
    <x v="1"/>
  </r>
  <r>
    <x v="3"/>
    <n v="1089"/>
    <x v="6"/>
    <s v="Art"/>
    <x v="0"/>
  </r>
  <r>
    <x v="19"/>
    <n v="265"/>
    <x v="6"/>
    <s v="Film &amp; Video"/>
    <x v="1"/>
  </r>
  <r>
    <x v="95"/>
    <n v="2425"/>
    <x v="6"/>
    <s v="Theater"/>
    <x v="0"/>
  </r>
  <r>
    <x v="0"/>
    <n v="0"/>
    <x v="6"/>
    <s v="Publishing"/>
    <x v="1"/>
  </r>
  <r>
    <x v="22"/>
    <n v="0"/>
    <x v="6"/>
    <s v="Music"/>
    <x v="1"/>
  </r>
  <r>
    <x v="5"/>
    <n v="0"/>
    <x v="6"/>
    <s v="Crafts"/>
    <x v="1"/>
  </r>
  <r>
    <x v="408"/>
    <n v="5010"/>
    <x v="46"/>
    <s v="Film &amp; Video"/>
    <x v="0"/>
  </r>
  <r>
    <x v="23"/>
    <n v="170"/>
    <x v="23"/>
    <s v="Design"/>
    <x v="1"/>
  </r>
  <r>
    <x v="2"/>
    <n v="40"/>
    <x v="5"/>
    <s v="Music"/>
    <x v="1"/>
  </r>
  <r>
    <x v="60"/>
    <n v="2568"/>
    <x v="30"/>
    <s v="Art"/>
    <x v="0"/>
  </r>
  <r>
    <x v="3"/>
    <n v="130"/>
    <x v="15"/>
    <s v="Fashion"/>
    <x v="1"/>
  </r>
  <r>
    <x v="56"/>
    <n v="267"/>
    <x v="3"/>
    <s v="Comics"/>
    <x v="1"/>
  </r>
  <r>
    <x v="10"/>
    <n v="180"/>
    <x v="13"/>
    <s v="Food"/>
    <x v="1"/>
  </r>
  <r>
    <x v="11"/>
    <n v="0"/>
    <x v="13"/>
    <s v="Photography"/>
    <x v="1"/>
  </r>
  <r>
    <x v="546"/>
    <n v="60"/>
    <x v="14"/>
    <s v="Art"/>
    <x v="1"/>
  </r>
  <r>
    <x v="0"/>
    <n v="40"/>
    <x v="14"/>
    <s v="Publishing"/>
    <x v="2"/>
  </r>
  <r>
    <x v="19"/>
    <n v="1"/>
    <x v="14"/>
    <s v="Photography"/>
    <x v="1"/>
  </r>
  <r>
    <x v="32"/>
    <n v="100"/>
    <x v="14"/>
    <s v="Publishing"/>
    <x v="1"/>
  </r>
  <r>
    <x v="1"/>
    <n v="10"/>
    <x v="28"/>
    <s v="Fashion"/>
    <x v="1"/>
  </r>
  <r>
    <x v="214"/>
    <n v="0"/>
    <x v="28"/>
    <s v="Film &amp; Video"/>
    <x v="2"/>
  </r>
  <r>
    <x v="0"/>
    <n v="5601"/>
    <x v="22"/>
    <s v="Film &amp; Video"/>
    <x v="0"/>
  </r>
  <r>
    <x v="135"/>
    <n v="0"/>
    <x v="6"/>
    <s v="Music"/>
    <x v="1"/>
  </r>
  <r>
    <x v="19"/>
    <n v="25299"/>
    <x v="43"/>
    <s v="Music"/>
    <x v="0"/>
  </r>
  <r>
    <x v="18"/>
    <n v="500"/>
    <x v="18"/>
    <s v="Journalism"/>
    <x v="0"/>
  </r>
  <r>
    <x v="6"/>
    <n v="25"/>
    <x v="6"/>
    <s v="Journalism"/>
    <x v="2"/>
  </r>
  <r>
    <x v="32"/>
    <n v="458"/>
    <x v="6"/>
    <s v="Music"/>
    <x v="1"/>
  </r>
  <r>
    <x v="85"/>
    <n v="155"/>
    <x v="6"/>
    <s v="Photography"/>
    <x v="1"/>
  </r>
  <r>
    <x v="54"/>
    <n v="70"/>
    <x v="6"/>
    <s v="Music"/>
    <x v="1"/>
  </r>
  <r>
    <x v="3"/>
    <n v="1043"/>
    <x v="12"/>
    <s v="Fashion"/>
    <x v="0"/>
  </r>
  <r>
    <x v="380"/>
    <n v="2000"/>
    <x v="12"/>
    <s v="Film &amp; Video"/>
    <x v="1"/>
  </r>
  <r>
    <x v="11"/>
    <n v="15420"/>
    <x v="13"/>
    <s v="Art"/>
    <x v="0"/>
  </r>
  <r>
    <x v="15"/>
    <n v="15151"/>
    <x v="13"/>
    <s v="Film &amp; Video"/>
    <x v="0"/>
  </r>
  <r>
    <x v="12"/>
    <n v="23882"/>
    <x v="13"/>
    <s v="Music"/>
    <x v="0"/>
  </r>
  <r>
    <x v="124"/>
    <n v="10339"/>
    <x v="13"/>
    <s v="Film &amp; Video"/>
    <x v="0"/>
  </r>
  <r>
    <x v="11"/>
    <n v="13686"/>
    <x v="13"/>
    <s v="Film &amp; Video"/>
    <x v="0"/>
  </r>
  <r>
    <x v="6"/>
    <n v="7004"/>
    <x v="13"/>
    <s v="Design"/>
    <x v="1"/>
  </r>
  <r>
    <x v="223"/>
    <n v="8996"/>
    <x v="13"/>
    <s v="Comics"/>
    <x v="0"/>
  </r>
  <r>
    <x v="11"/>
    <n v="10500"/>
    <x v="13"/>
    <s v="Film &amp; Video"/>
    <x v="0"/>
  </r>
  <r>
    <x v="7"/>
    <n v="3278"/>
    <x v="13"/>
    <s v="Publishing"/>
    <x v="0"/>
  </r>
  <r>
    <x v="22"/>
    <n v="4408"/>
    <x v="13"/>
    <s v="Music"/>
    <x v="0"/>
  </r>
  <r>
    <x v="5"/>
    <n v="4278"/>
    <x v="13"/>
    <s v="Music"/>
    <x v="0"/>
  </r>
  <r>
    <x v="23"/>
    <n v="8110"/>
    <x v="13"/>
    <s v="Music"/>
    <x v="0"/>
  </r>
  <r>
    <x v="5"/>
    <n v="2930"/>
    <x v="13"/>
    <s v="Music"/>
    <x v="0"/>
  </r>
  <r>
    <x v="22"/>
    <n v="5945"/>
    <x v="13"/>
    <s v="Music"/>
    <x v="0"/>
  </r>
  <r>
    <x v="23"/>
    <n v="8053"/>
    <x v="13"/>
    <s v="Music"/>
    <x v="0"/>
  </r>
  <r>
    <x v="46"/>
    <n v="3676"/>
    <x v="13"/>
    <s v="Food"/>
    <x v="0"/>
  </r>
  <r>
    <x v="50"/>
    <n v="3651"/>
    <x v="13"/>
    <s v="Fashion"/>
    <x v="0"/>
  </r>
  <r>
    <x v="0"/>
    <n v="5196"/>
    <x v="13"/>
    <s v="Music"/>
    <x v="0"/>
  </r>
  <r>
    <x v="1"/>
    <n v="3257"/>
    <x v="13"/>
    <s v="Film &amp; Video"/>
    <x v="0"/>
  </r>
  <r>
    <x v="547"/>
    <n v="8337"/>
    <x v="13"/>
    <s v="Music"/>
    <x v="0"/>
  </r>
  <r>
    <x v="0"/>
    <n v="6631"/>
    <x v="13"/>
    <s v="Music"/>
    <x v="0"/>
  </r>
  <r>
    <x v="22"/>
    <n v="4059"/>
    <x v="13"/>
    <s v="Publishing"/>
    <x v="0"/>
  </r>
  <r>
    <x v="327"/>
    <n v="4735"/>
    <x v="13"/>
    <s v="Photography"/>
    <x v="0"/>
  </r>
  <r>
    <x v="0"/>
    <n v="5471"/>
    <x v="13"/>
    <s v="Music"/>
    <x v="0"/>
  </r>
  <r>
    <x v="0"/>
    <n v="5280"/>
    <x v="13"/>
    <s v="Music"/>
    <x v="0"/>
  </r>
  <r>
    <x v="7"/>
    <n v="2611"/>
    <x v="13"/>
    <s v="Food"/>
    <x v="0"/>
  </r>
  <r>
    <x v="1"/>
    <n v="3200"/>
    <x v="13"/>
    <s v="Music"/>
    <x v="0"/>
  </r>
  <r>
    <x v="1"/>
    <n v="3120"/>
    <x v="13"/>
    <s v="Music"/>
    <x v="0"/>
  </r>
  <r>
    <x v="0"/>
    <n v="5185"/>
    <x v="13"/>
    <s v="Photography"/>
    <x v="0"/>
  </r>
  <r>
    <x v="3"/>
    <n v="2928"/>
    <x v="13"/>
    <s v="Music"/>
    <x v="0"/>
  </r>
  <r>
    <x v="33"/>
    <n v="2209"/>
    <x v="13"/>
    <s v="Photography"/>
    <x v="1"/>
  </r>
  <r>
    <x v="0"/>
    <n v="5275"/>
    <x v="13"/>
    <s v="Theater"/>
    <x v="0"/>
  </r>
  <r>
    <x v="1"/>
    <n v="3238"/>
    <x v="13"/>
    <s v="Film &amp; Video"/>
    <x v="0"/>
  </r>
  <r>
    <x v="1"/>
    <n v="4563"/>
    <x v="13"/>
    <s v="Film &amp; Video"/>
    <x v="0"/>
  </r>
  <r>
    <x v="50"/>
    <n v="4605"/>
    <x v="13"/>
    <s v="Art"/>
    <x v="0"/>
  </r>
  <r>
    <x v="65"/>
    <n v="3635"/>
    <x v="13"/>
    <s v="Music"/>
    <x v="0"/>
  </r>
  <r>
    <x v="413"/>
    <n v="9979"/>
    <x v="13"/>
    <s v="Film &amp; Video"/>
    <x v="1"/>
  </r>
  <r>
    <x v="19"/>
    <n v="6018"/>
    <x v="13"/>
    <s v="Art"/>
    <x v="1"/>
  </r>
  <r>
    <x v="7"/>
    <n v="2695"/>
    <x v="13"/>
    <s v="Music"/>
    <x v="0"/>
  </r>
  <r>
    <x v="7"/>
    <n v="2685"/>
    <x v="13"/>
    <s v="Film &amp; Video"/>
    <x v="0"/>
  </r>
  <r>
    <x v="1"/>
    <n v="3125"/>
    <x v="13"/>
    <s v="Theater"/>
    <x v="0"/>
  </r>
  <r>
    <x v="28"/>
    <n v="1241"/>
    <x v="13"/>
    <s v="Music"/>
    <x v="0"/>
  </r>
  <r>
    <x v="28"/>
    <n v="1328"/>
    <x v="13"/>
    <s v="Photography"/>
    <x v="0"/>
  </r>
  <r>
    <x v="1"/>
    <n v="3041"/>
    <x v="13"/>
    <s v="Theater"/>
    <x v="0"/>
  </r>
  <r>
    <x v="22"/>
    <n v="4112"/>
    <x v="13"/>
    <s v="Film &amp; Video"/>
    <x v="0"/>
  </r>
  <r>
    <x v="5"/>
    <n v="2176"/>
    <x v="13"/>
    <s v="Music"/>
    <x v="0"/>
  </r>
  <r>
    <x v="22"/>
    <n v="4154"/>
    <x v="13"/>
    <s v="Music"/>
    <x v="0"/>
  </r>
  <r>
    <x v="155"/>
    <n v="2495"/>
    <x v="13"/>
    <s v="Music"/>
    <x v="0"/>
  </r>
  <r>
    <x v="11"/>
    <n v="2985"/>
    <x v="13"/>
    <s v="Publishing"/>
    <x v="1"/>
  </r>
  <r>
    <x v="39"/>
    <n v="765"/>
    <x v="13"/>
    <s v="Comics"/>
    <x v="0"/>
  </r>
  <r>
    <x v="93"/>
    <n v="2630"/>
    <x v="13"/>
    <s v="Games"/>
    <x v="0"/>
  </r>
  <r>
    <x v="32"/>
    <n v="2027"/>
    <x v="13"/>
    <s v="Theater"/>
    <x v="0"/>
  </r>
  <r>
    <x v="10"/>
    <n v="2215"/>
    <x v="13"/>
    <s v="Film &amp; Video"/>
    <x v="1"/>
  </r>
  <r>
    <x v="3"/>
    <n v="1035"/>
    <x v="13"/>
    <s v="Publishing"/>
    <x v="0"/>
  </r>
  <r>
    <x v="5"/>
    <n v="1545"/>
    <x v="13"/>
    <s v="Film &amp; Video"/>
    <x v="0"/>
  </r>
  <r>
    <x v="3"/>
    <n v="2755"/>
    <x v="13"/>
    <s v="Music"/>
    <x v="0"/>
  </r>
  <r>
    <x v="5"/>
    <n v="1500"/>
    <x v="13"/>
    <s v="Music"/>
    <x v="0"/>
  </r>
  <r>
    <x v="3"/>
    <n v="1315"/>
    <x v="13"/>
    <s v="Theater"/>
    <x v="0"/>
  </r>
  <r>
    <x v="32"/>
    <n v="2675"/>
    <x v="13"/>
    <s v="Music"/>
    <x v="0"/>
  </r>
  <r>
    <x v="48"/>
    <n v="1110"/>
    <x v="13"/>
    <s v="Photography"/>
    <x v="0"/>
  </r>
  <r>
    <x v="39"/>
    <n v="775"/>
    <x v="13"/>
    <s v="Comics"/>
    <x v="0"/>
  </r>
  <r>
    <x v="1"/>
    <n v="3025"/>
    <x v="13"/>
    <s v="Music"/>
    <x v="0"/>
  </r>
  <r>
    <x v="73"/>
    <n v="1640"/>
    <x v="13"/>
    <s v="Dance"/>
    <x v="0"/>
  </r>
  <r>
    <x v="253"/>
    <n v="1236"/>
    <x v="13"/>
    <s v="Theater"/>
    <x v="0"/>
  </r>
  <r>
    <x v="28"/>
    <n v="1425"/>
    <x v="13"/>
    <s v="Dance"/>
    <x v="0"/>
  </r>
  <r>
    <x v="38"/>
    <n v="1555"/>
    <x v="13"/>
    <s v="Art"/>
    <x v="0"/>
  </r>
  <r>
    <x v="23"/>
    <n v="1310"/>
    <x v="13"/>
    <s v="Music"/>
    <x v="1"/>
  </r>
  <r>
    <x v="35"/>
    <n v="1365"/>
    <x v="13"/>
    <s v="Games"/>
    <x v="2"/>
  </r>
  <r>
    <x v="50"/>
    <n v="1305"/>
    <x v="13"/>
    <s v="Design"/>
    <x v="1"/>
  </r>
  <r>
    <x v="7"/>
    <n v="2500"/>
    <x v="13"/>
    <s v="Dance"/>
    <x v="0"/>
  </r>
  <r>
    <x v="265"/>
    <n v="1111"/>
    <x v="13"/>
    <s v="Film &amp; Video"/>
    <x v="1"/>
  </r>
  <r>
    <x v="3"/>
    <n v="1500"/>
    <x v="13"/>
    <s v="Music"/>
    <x v="0"/>
  </r>
  <r>
    <x v="11"/>
    <n v="2065"/>
    <x v="13"/>
    <s v="Music"/>
    <x v="1"/>
  </r>
  <r>
    <x v="3"/>
    <n v="1050"/>
    <x v="13"/>
    <s v="Art"/>
    <x v="0"/>
  </r>
  <r>
    <x v="3"/>
    <n v="1005"/>
    <x v="13"/>
    <s v="Film &amp; Video"/>
    <x v="0"/>
  </r>
  <r>
    <x v="44"/>
    <n v="405"/>
    <x v="13"/>
    <s v="Film &amp; Video"/>
    <x v="1"/>
  </r>
  <r>
    <x v="3"/>
    <n v="1050"/>
    <x v="13"/>
    <s v="Music"/>
    <x v="0"/>
  </r>
  <r>
    <x v="25"/>
    <n v="2070"/>
    <x v="13"/>
    <s v="Music"/>
    <x v="2"/>
  </r>
  <r>
    <x v="10"/>
    <n v="1580"/>
    <x v="13"/>
    <s v="Film &amp; Video"/>
    <x v="1"/>
  </r>
  <r>
    <x v="5"/>
    <n v="1600"/>
    <x v="13"/>
    <s v="Art"/>
    <x v="0"/>
  </r>
  <r>
    <x v="18"/>
    <n v="519"/>
    <x v="13"/>
    <s v="Music"/>
    <x v="0"/>
  </r>
  <r>
    <x v="0"/>
    <n v="1435"/>
    <x v="13"/>
    <s v="Film &amp; Video"/>
    <x v="1"/>
  </r>
  <r>
    <x v="32"/>
    <n v="2110"/>
    <x v="13"/>
    <s v="Music"/>
    <x v="0"/>
  </r>
  <r>
    <x v="50"/>
    <n v="642"/>
    <x v="13"/>
    <s v="Film &amp; Video"/>
    <x v="1"/>
  </r>
  <r>
    <x v="3"/>
    <n v="470"/>
    <x v="13"/>
    <s v="Music"/>
    <x v="2"/>
  </r>
  <r>
    <x v="13"/>
    <n v="301"/>
    <x v="13"/>
    <s v="Art"/>
    <x v="0"/>
  </r>
  <r>
    <x v="3"/>
    <n v="303"/>
    <x v="13"/>
    <s v="Film &amp; Video"/>
    <x v="1"/>
  </r>
  <r>
    <x v="32"/>
    <n v="435"/>
    <x v="13"/>
    <s v="Music"/>
    <x v="1"/>
  </r>
  <r>
    <x v="3"/>
    <n v="142"/>
    <x v="13"/>
    <s v="Music"/>
    <x v="1"/>
  </r>
  <r>
    <x v="19"/>
    <n v="463"/>
    <x v="13"/>
    <s v="Film &amp; Video"/>
    <x v="1"/>
  </r>
  <r>
    <x v="256"/>
    <n v="371"/>
    <x v="13"/>
    <s v="Film &amp; Video"/>
    <x v="1"/>
  </r>
  <r>
    <x v="0"/>
    <n v="260"/>
    <x v="13"/>
    <s v="Music"/>
    <x v="1"/>
  </r>
  <r>
    <x v="75"/>
    <n v="575"/>
    <x v="13"/>
    <s v="Music"/>
    <x v="1"/>
  </r>
  <r>
    <x v="48"/>
    <n v="215"/>
    <x v="13"/>
    <s v="Fashion"/>
    <x v="1"/>
  </r>
  <r>
    <x v="11"/>
    <n v="625"/>
    <x v="13"/>
    <s v="Film &amp; Video"/>
    <x v="2"/>
  </r>
  <r>
    <x v="433"/>
    <n v="220"/>
    <x v="13"/>
    <s v="Film &amp; Video"/>
    <x v="2"/>
  </r>
  <r>
    <x v="3"/>
    <n v="200"/>
    <x v="13"/>
    <s v="Film &amp; Video"/>
    <x v="1"/>
  </r>
  <r>
    <x v="73"/>
    <n v="130"/>
    <x v="13"/>
    <s v="Film &amp; Video"/>
    <x v="1"/>
  </r>
  <r>
    <x v="24"/>
    <n v="156"/>
    <x v="13"/>
    <s v="Music"/>
    <x v="1"/>
  </r>
  <r>
    <x v="1"/>
    <n v="100"/>
    <x v="13"/>
    <s v="Music"/>
    <x v="1"/>
  </r>
  <r>
    <x v="18"/>
    <n v="135"/>
    <x v="13"/>
    <s v="Fashion"/>
    <x v="1"/>
  </r>
  <r>
    <x v="7"/>
    <n v="130"/>
    <x v="13"/>
    <s v="Film &amp; Video"/>
    <x v="1"/>
  </r>
  <r>
    <x v="54"/>
    <n v="41"/>
    <x v="13"/>
    <s v="Film &amp; Video"/>
    <x v="1"/>
  </r>
  <r>
    <x v="73"/>
    <n v="210"/>
    <x v="13"/>
    <s v="Film &amp; Video"/>
    <x v="1"/>
  </r>
  <r>
    <x v="32"/>
    <n v="235"/>
    <x v="13"/>
    <s v="Film &amp; Video"/>
    <x v="1"/>
  </r>
  <r>
    <x v="46"/>
    <n v="474"/>
    <x v="13"/>
    <s v="Music"/>
    <x v="1"/>
  </r>
  <r>
    <x v="1"/>
    <n v="70"/>
    <x v="13"/>
    <s v="Comics"/>
    <x v="1"/>
  </r>
  <r>
    <x v="73"/>
    <n v="205"/>
    <x v="13"/>
    <s v="Publishing"/>
    <x v="1"/>
  </r>
  <r>
    <x v="11"/>
    <n v="75"/>
    <x v="13"/>
    <s v="Music"/>
    <x v="1"/>
  </r>
  <r>
    <x v="95"/>
    <n v="125"/>
    <x v="13"/>
    <s v="Film &amp; Video"/>
    <x v="1"/>
  </r>
  <r>
    <x v="3"/>
    <n v="50"/>
    <x v="13"/>
    <s v="Music"/>
    <x v="1"/>
  </r>
  <r>
    <x v="0"/>
    <n v="525"/>
    <x v="13"/>
    <s v="Music"/>
    <x v="1"/>
  </r>
  <r>
    <x v="3"/>
    <n v="101"/>
    <x v="13"/>
    <s v="Film &amp; Video"/>
    <x v="1"/>
  </r>
  <r>
    <x v="351"/>
    <n v="60"/>
    <x v="13"/>
    <s v="Film &amp; Video"/>
    <x v="1"/>
  </r>
  <r>
    <x v="19"/>
    <n v="225"/>
    <x v="13"/>
    <s v="Film &amp; Video"/>
    <x v="1"/>
  </r>
  <r>
    <x v="52"/>
    <n v="75"/>
    <x v="13"/>
    <s v="Publishing"/>
    <x v="1"/>
  </r>
  <r>
    <x v="5"/>
    <n v="50"/>
    <x v="13"/>
    <s v="Film &amp; Video"/>
    <x v="1"/>
  </r>
  <r>
    <x v="5"/>
    <n v="10"/>
    <x v="13"/>
    <s v="Music"/>
    <x v="1"/>
  </r>
  <r>
    <x v="0"/>
    <n v="10"/>
    <x v="13"/>
    <s v="Film &amp; Video"/>
    <x v="1"/>
  </r>
  <r>
    <x v="1"/>
    <n v="25"/>
    <x v="13"/>
    <s v="Film &amp; Video"/>
    <x v="2"/>
  </r>
  <r>
    <x v="0"/>
    <n v="100"/>
    <x v="13"/>
    <s v="Publishing"/>
    <x v="1"/>
  </r>
  <r>
    <x v="59"/>
    <n v="5"/>
    <x v="13"/>
    <s v="Design"/>
    <x v="1"/>
  </r>
  <r>
    <x v="18"/>
    <n v="45"/>
    <x v="13"/>
    <s v="Music"/>
    <x v="2"/>
  </r>
  <r>
    <x v="12"/>
    <n v="50"/>
    <x v="13"/>
    <s v="Comics"/>
    <x v="1"/>
  </r>
  <r>
    <x v="70"/>
    <n v="25"/>
    <x v="13"/>
    <s v="Photography"/>
    <x v="1"/>
  </r>
  <r>
    <x v="24"/>
    <n v="0"/>
    <x v="13"/>
    <s v="Film &amp; Video"/>
    <x v="1"/>
  </r>
  <r>
    <x v="22"/>
    <n v="0"/>
    <x v="13"/>
    <s v="Film &amp; Video"/>
    <x v="1"/>
  </r>
  <r>
    <x v="3"/>
    <n v="0"/>
    <x v="13"/>
    <s v="Film &amp; Video"/>
    <x v="1"/>
  </r>
  <r>
    <x v="3"/>
    <n v="0"/>
    <x v="13"/>
    <s v="Film &amp; Video"/>
    <x v="2"/>
  </r>
  <r>
    <x v="28"/>
    <n v="0"/>
    <x v="13"/>
    <s v="Games"/>
    <x v="2"/>
  </r>
  <r>
    <x v="13"/>
    <n v="0"/>
    <x v="13"/>
    <s v="Theater"/>
    <x v="2"/>
  </r>
  <r>
    <x v="11"/>
    <n v="0"/>
    <x v="13"/>
    <s v="Theater"/>
    <x v="1"/>
  </r>
  <r>
    <x v="0"/>
    <n v="0"/>
    <x v="13"/>
    <s v="Film &amp; Video"/>
    <x v="1"/>
  </r>
  <r>
    <x v="0"/>
    <n v="0"/>
    <x v="13"/>
    <s v="Music"/>
    <x v="1"/>
  </r>
  <r>
    <x v="28"/>
    <n v="0"/>
    <x v="13"/>
    <s v="Film &amp; Video"/>
    <x v="1"/>
  </r>
  <r>
    <x v="52"/>
    <n v="0"/>
    <x v="13"/>
    <s v="Fashion"/>
    <x v="1"/>
  </r>
  <r>
    <x v="11"/>
    <n v="0"/>
    <x v="13"/>
    <s v="Design"/>
    <x v="1"/>
  </r>
  <r>
    <x v="10"/>
    <n v="0"/>
    <x v="13"/>
    <s v="Technology"/>
    <x v="2"/>
  </r>
  <r>
    <x v="0"/>
    <n v="0"/>
    <x v="13"/>
    <s v="Music"/>
    <x v="1"/>
  </r>
  <r>
    <x v="52"/>
    <n v="0"/>
    <x v="13"/>
    <s v="Theater"/>
    <x v="1"/>
  </r>
  <r>
    <x v="37"/>
    <n v="0"/>
    <x v="13"/>
    <s v="Film &amp; Video"/>
    <x v="2"/>
  </r>
  <r>
    <x v="7"/>
    <n v="0"/>
    <x v="13"/>
    <s v="Film &amp; Video"/>
    <x v="1"/>
  </r>
  <r>
    <x v="7"/>
    <n v="5381"/>
    <x v="46"/>
    <s v="Music"/>
    <x v="0"/>
  </r>
  <r>
    <x v="17"/>
    <n v="6065"/>
    <x v="46"/>
    <s v="Music"/>
    <x v="0"/>
  </r>
  <r>
    <x v="95"/>
    <n v="2173"/>
    <x v="46"/>
    <s v="Art"/>
    <x v="0"/>
  </r>
  <r>
    <x v="37"/>
    <n v="4711"/>
    <x v="46"/>
    <s v="Film &amp; Video"/>
    <x v="0"/>
  </r>
  <r>
    <x v="22"/>
    <n v="4095"/>
    <x v="46"/>
    <s v="Photography"/>
    <x v="0"/>
  </r>
  <r>
    <x v="19"/>
    <n v="1865"/>
    <x v="46"/>
    <s v="Film &amp; Video"/>
    <x v="1"/>
  </r>
  <r>
    <x v="11"/>
    <n v="10295"/>
    <x v="46"/>
    <s v="Film &amp; Video"/>
    <x v="0"/>
  </r>
  <r>
    <x v="28"/>
    <n v="1455"/>
    <x v="46"/>
    <s v="Publishing"/>
    <x v="0"/>
  </r>
  <r>
    <x v="43"/>
    <n v="1315"/>
    <x v="46"/>
    <s v="Crafts"/>
    <x v="0"/>
  </r>
  <r>
    <x v="50"/>
    <n v="985"/>
    <x v="46"/>
    <s v="Film &amp; Video"/>
    <x v="1"/>
  </r>
  <r>
    <x v="22"/>
    <n v="1140"/>
    <x v="46"/>
    <s v="Music"/>
    <x v="1"/>
  </r>
  <r>
    <x v="32"/>
    <n v="2175"/>
    <x v="46"/>
    <s v="Dance"/>
    <x v="0"/>
  </r>
  <r>
    <x v="7"/>
    <n v="2575"/>
    <x v="46"/>
    <s v="Music"/>
    <x v="0"/>
  </r>
  <r>
    <x v="28"/>
    <n v="320"/>
    <x v="46"/>
    <s v="Publishing"/>
    <x v="1"/>
  </r>
  <r>
    <x v="0"/>
    <n v="1880"/>
    <x v="46"/>
    <s v="Film &amp; Video"/>
    <x v="1"/>
  </r>
  <r>
    <x v="18"/>
    <n v="760"/>
    <x v="46"/>
    <s v="Film &amp; Video"/>
    <x v="0"/>
  </r>
  <r>
    <x v="18"/>
    <n v="672"/>
    <x v="46"/>
    <s v="Games"/>
    <x v="0"/>
  </r>
  <r>
    <x v="11"/>
    <n v="340"/>
    <x v="46"/>
    <s v="Film &amp; Video"/>
    <x v="1"/>
  </r>
  <r>
    <x v="0"/>
    <n v="260"/>
    <x v="46"/>
    <s v="Fashion"/>
    <x v="1"/>
  </r>
  <r>
    <x v="0"/>
    <n v="187"/>
    <x v="46"/>
    <s v="Food"/>
    <x v="1"/>
  </r>
  <r>
    <x v="56"/>
    <n v="95"/>
    <x v="46"/>
    <s v="Film &amp; Video"/>
    <x v="1"/>
  </r>
  <r>
    <x v="0"/>
    <n v="101"/>
    <x v="46"/>
    <s v="Publishing"/>
    <x v="1"/>
  </r>
  <r>
    <x v="22"/>
    <n v="205"/>
    <x v="46"/>
    <s v="Fashion"/>
    <x v="1"/>
  </r>
  <r>
    <x v="23"/>
    <n v="260"/>
    <x v="46"/>
    <s v="Comics"/>
    <x v="1"/>
  </r>
  <r>
    <x v="24"/>
    <n v="160"/>
    <x v="46"/>
    <s v="Music"/>
    <x v="1"/>
  </r>
  <r>
    <x v="13"/>
    <n v="530"/>
    <x v="46"/>
    <s v="Publishing"/>
    <x v="0"/>
  </r>
  <r>
    <x v="1"/>
    <n v="11"/>
    <x v="46"/>
    <s v="Games"/>
    <x v="1"/>
  </r>
  <r>
    <x v="1"/>
    <n v="150"/>
    <x v="46"/>
    <s v="Film &amp; Video"/>
    <x v="1"/>
  </r>
  <r>
    <x v="17"/>
    <n v="70"/>
    <x v="46"/>
    <s v="Music"/>
    <x v="1"/>
  </r>
  <r>
    <x v="5"/>
    <n v="125"/>
    <x v="46"/>
    <s v="Comics"/>
    <x v="1"/>
  </r>
  <r>
    <x v="56"/>
    <n v="6"/>
    <x v="46"/>
    <s v="Film &amp; Video"/>
    <x v="1"/>
  </r>
  <r>
    <x v="15"/>
    <n v="80"/>
    <x v="46"/>
    <s v="Games"/>
    <x v="1"/>
  </r>
  <r>
    <x v="88"/>
    <n v="15"/>
    <x v="46"/>
    <s v="Games"/>
    <x v="1"/>
  </r>
  <r>
    <x v="40"/>
    <n v="80"/>
    <x v="46"/>
    <s v="Food"/>
    <x v="1"/>
  </r>
  <r>
    <x v="12"/>
    <n v="200"/>
    <x v="46"/>
    <s v="Fashion"/>
    <x v="1"/>
  </r>
  <r>
    <x v="56"/>
    <n v="25"/>
    <x v="46"/>
    <s v="Theater"/>
    <x v="1"/>
  </r>
  <r>
    <x v="18"/>
    <n v="20.8"/>
    <x v="46"/>
    <s v="Music"/>
    <x v="1"/>
  </r>
  <r>
    <x v="548"/>
    <n v="10"/>
    <x v="46"/>
    <s v="Film &amp; Video"/>
    <x v="1"/>
  </r>
  <r>
    <x v="70"/>
    <n v="10"/>
    <x v="46"/>
    <s v="Film &amp; Video"/>
    <x v="2"/>
  </r>
  <r>
    <x v="204"/>
    <n v="0"/>
    <x v="46"/>
    <s v="Film &amp; Video"/>
    <x v="2"/>
  </r>
  <r>
    <x v="50"/>
    <n v="0"/>
    <x v="46"/>
    <s v="Music"/>
    <x v="1"/>
  </r>
  <r>
    <x v="0"/>
    <n v="0"/>
    <x v="46"/>
    <s v="Technology"/>
    <x v="1"/>
  </r>
  <r>
    <x v="83"/>
    <n v="0"/>
    <x v="46"/>
    <s v="Music"/>
    <x v="2"/>
  </r>
  <r>
    <x v="36"/>
    <n v="0"/>
    <x v="46"/>
    <s v="Film &amp; Video"/>
    <x v="1"/>
  </r>
  <r>
    <x v="0"/>
    <n v="0"/>
    <x v="46"/>
    <s v="Theater"/>
    <x v="1"/>
  </r>
  <r>
    <x v="56"/>
    <n v="0"/>
    <x v="46"/>
    <s v="Film &amp; Video"/>
    <x v="2"/>
  </r>
  <r>
    <x v="43"/>
    <n v="0"/>
    <x v="46"/>
    <s v="Music"/>
    <x v="1"/>
  </r>
  <r>
    <x v="3"/>
    <n v="0"/>
    <x v="46"/>
    <s v="Film &amp; Video"/>
    <x v="1"/>
  </r>
  <r>
    <x v="107"/>
    <n v="0"/>
    <x v="46"/>
    <s v="Journalism"/>
    <x v="1"/>
  </r>
  <r>
    <x v="19"/>
    <n v="0"/>
    <x v="46"/>
    <s v="Film &amp; Video"/>
    <x v="1"/>
  </r>
  <r>
    <x v="549"/>
    <n v="0"/>
    <x v="46"/>
    <s v="Dance"/>
    <x v="1"/>
  </r>
  <r>
    <x v="0"/>
    <n v="0"/>
    <x v="46"/>
    <s v="Publishing"/>
    <x v="1"/>
  </r>
  <r>
    <x v="50"/>
    <n v="0"/>
    <x v="46"/>
    <s v="Music"/>
    <x v="1"/>
  </r>
  <r>
    <x v="26"/>
    <n v="4480"/>
    <x v="13"/>
    <s v="Music"/>
    <x v="0"/>
  </r>
  <r>
    <x v="0"/>
    <n v="5583"/>
    <x v="0"/>
    <s v="Film &amp; Video"/>
    <x v="0"/>
  </r>
  <r>
    <x v="550"/>
    <n v="325"/>
    <x v="24"/>
    <s v="Film &amp; Video"/>
    <x v="1"/>
  </r>
  <r>
    <x v="54"/>
    <n v="205"/>
    <x v="49"/>
    <s v="Film &amp; Video"/>
    <x v="1"/>
  </r>
  <r>
    <x v="75"/>
    <n v="0"/>
    <x v="8"/>
    <s v="Journalism"/>
    <x v="1"/>
  </r>
  <r>
    <x v="22"/>
    <n v="4150"/>
    <x v="0"/>
    <s v="Technology"/>
    <x v="0"/>
  </r>
  <r>
    <x v="19"/>
    <n v="310"/>
    <x v="0"/>
    <s v="Film &amp; Video"/>
    <x v="1"/>
  </r>
  <r>
    <x v="32"/>
    <n v="2361"/>
    <x v="24"/>
    <s v="Art"/>
    <x v="0"/>
  </r>
  <r>
    <x v="48"/>
    <n v="960"/>
    <x v="6"/>
    <s v="Music"/>
    <x v="0"/>
  </r>
  <r>
    <x v="32"/>
    <n v="100"/>
    <x v="6"/>
    <s v="Music"/>
    <x v="1"/>
  </r>
  <r>
    <x v="22"/>
    <n v="4178"/>
    <x v="13"/>
    <s v="Food"/>
    <x v="0"/>
  </r>
  <r>
    <x v="0"/>
    <n v="5786"/>
    <x v="13"/>
    <s v="Photography"/>
    <x v="0"/>
  </r>
  <r>
    <x v="62"/>
    <n v="9022"/>
    <x v="13"/>
    <s v="Music"/>
    <x v="0"/>
  </r>
  <r>
    <x v="11"/>
    <n v="10566"/>
    <x v="13"/>
    <s v="Music"/>
    <x v="0"/>
  </r>
  <r>
    <x v="7"/>
    <n v="3085"/>
    <x v="13"/>
    <s v="Publishing"/>
    <x v="0"/>
  </r>
  <r>
    <x v="1"/>
    <n v="4221"/>
    <x v="13"/>
    <s v="Film &amp; Video"/>
    <x v="0"/>
  </r>
  <r>
    <x v="23"/>
    <n v="9110"/>
    <x v="13"/>
    <s v="Film &amp; Video"/>
    <x v="0"/>
  </r>
  <r>
    <x v="79"/>
    <n v="2925"/>
    <x v="13"/>
    <s v="Music"/>
    <x v="0"/>
  </r>
  <r>
    <x v="1"/>
    <n v="3660"/>
    <x v="13"/>
    <s v="Film &amp; Video"/>
    <x v="0"/>
  </r>
  <r>
    <x v="22"/>
    <n v="4775"/>
    <x v="13"/>
    <s v="Film &amp; Video"/>
    <x v="0"/>
  </r>
  <r>
    <x v="0"/>
    <n v="7211"/>
    <x v="13"/>
    <s v="Fashion"/>
    <x v="0"/>
  </r>
  <r>
    <x v="0"/>
    <n v="1352"/>
    <x v="13"/>
    <s v="Games"/>
    <x v="1"/>
  </r>
  <r>
    <x v="1"/>
    <n v="3300"/>
    <x v="13"/>
    <s v="Music"/>
    <x v="0"/>
  </r>
  <r>
    <x v="50"/>
    <n v="3695"/>
    <x v="13"/>
    <s v="Food"/>
    <x v="0"/>
  </r>
  <r>
    <x v="57"/>
    <n v="2888"/>
    <x v="13"/>
    <s v="Art"/>
    <x v="0"/>
  </r>
  <r>
    <x v="0"/>
    <n v="5210"/>
    <x v="13"/>
    <s v="Photography"/>
    <x v="0"/>
  </r>
  <r>
    <x v="27"/>
    <n v="1718"/>
    <x v="13"/>
    <s v="Music"/>
    <x v="0"/>
  </r>
  <r>
    <x v="32"/>
    <n v="2010"/>
    <x v="13"/>
    <s v="Music"/>
    <x v="0"/>
  </r>
  <r>
    <x v="37"/>
    <n v="4515"/>
    <x v="13"/>
    <s v="Journalism"/>
    <x v="0"/>
  </r>
  <r>
    <x v="551"/>
    <n v="2233"/>
    <x v="13"/>
    <s v="Art"/>
    <x v="0"/>
  </r>
  <r>
    <x v="1"/>
    <n v="3065"/>
    <x v="13"/>
    <s v="Music"/>
    <x v="0"/>
  </r>
  <r>
    <x v="5"/>
    <n v="1509"/>
    <x v="13"/>
    <s v="Music"/>
    <x v="0"/>
  </r>
  <r>
    <x v="18"/>
    <n v="1385"/>
    <x v="13"/>
    <s v="Music"/>
    <x v="0"/>
  </r>
  <r>
    <x v="0"/>
    <n v="5100"/>
    <x v="13"/>
    <s v="Film &amp; Video"/>
    <x v="0"/>
  </r>
  <r>
    <x v="50"/>
    <n v="3500"/>
    <x v="13"/>
    <s v="Music"/>
    <x v="0"/>
  </r>
  <r>
    <x v="7"/>
    <n v="2555"/>
    <x v="13"/>
    <s v="Design"/>
    <x v="0"/>
  </r>
  <r>
    <x v="25"/>
    <n v="4689"/>
    <x v="13"/>
    <s v="Technology"/>
    <x v="1"/>
  </r>
  <r>
    <x v="5"/>
    <n v="1932"/>
    <x v="13"/>
    <s v="Publishing"/>
    <x v="0"/>
  </r>
  <r>
    <x v="5"/>
    <n v="1500"/>
    <x v="13"/>
    <s v="Music"/>
    <x v="0"/>
  </r>
  <r>
    <x v="3"/>
    <n v="1000"/>
    <x v="13"/>
    <s v="Dance"/>
    <x v="0"/>
  </r>
  <r>
    <x v="19"/>
    <n v="1626"/>
    <x v="13"/>
    <s v="Film &amp; Video"/>
    <x v="1"/>
  </r>
  <r>
    <x v="3"/>
    <n v="1020"/>
    <x v="13"/>
    <s v="Theater"/>
    <x v="0"/>
  </r>
  <r>
    <x v="3"/>
    <n v="1101"/>
    <x v="13"/>
    <s v="Theater"/>
    <x v="0"/>
  </r>
  <r>
    <x v="70"/>
    <n v="800"/>
    <x v="13"/>
    <s v="Art"/>
    <x v="0"/>
  </r>
  <r>
    <x v="552"/>
    <n v="666"/>
    <x v="13"/>
    <s v="Photography"/>
    <x v="0"/>
  </r>
  <r>
    <x v="18"/>
    <n v="561"/>
    <x v="13"/>
    <s v="Music"/>
    <x v="0"/>
  </r>
  <r>
    <x v="553"/>
    <n v="2462"/>
    <x v="13"/>
    <s v="Film &amp; Video"/>
    <x v="1"/>
  </r>
  <r>
    <x v="18"/>
    <n v="1000"/>
    <x v="13"/>
    <s v="Music"/>
    <x v="0"/>
  </r>
  <r>
    <x v="23"/>
    <n v="425"/>
    <x v="13"/>
    <s v="Art"/>
    <x v="1"/>
  </r>
  <r>
    <x v="19"/>
    <n v="605"/>
    <x v="13"/>
    <s v="Film &amp; Video"/>
    <x v="1"/>
  </r>
  <r>
    <x v="3"/>
    <n v="1075"/>
    <x v="13"/>
    <s v="Film &amp; Video"/>
    <x v="0"/>
  </r>
  <r>
    <x v="7"/>
    <n v="900"/>
    <x v="13"/>
    <s v="Film &amp; Video"/>
    <x v="1"/>
  </r>
  <r>
    <x v="23"/>
    <n v="380"/>
    <x v="13"/>
    <s v="Music"/>
    <x v="1"/>
  </r>
  <r>
    <x v="5"/>
    <n v="170"/>
    <x v="13"/>
    <s v="Art"/>
    <x v="1"/>
  </r>
  <r>
    <x v="32"/>
    <n v="70"/>
    <x v="13"/>
    <s v="Film &amp; Video"/>
    <x v="1"/>
  </r>
  <r>
    <x v="1"/>
    <n v="125"/>
    <x v="13"/>
    <s v="Technology"/>
    <x v="1"/>
  </r>
  <r>
    <x v="22"/>
    <n v="180"/>
    <x v="13"/>
    <s v="Film &amp; Video"/>
    <x v="1"/>
  </r>
  <r>
    <x v="36"/>
    <n v="400"/>
    <x v="13"/>
    <s v="Comics"/>
    <x v="1"/>
  </r>
  <r>
    <x v="56"/>
    <n v="71"/>
    <x v="13"/>
    <s v="Photography"/>
    <x v="2"/>
  </r>
  <r>
    <x v="23"/>
    <n v="445"/>
    <x v="13"/>
    <s v="Photography"/>
    <x v="1"/>
  </r>
  <r>
    <x v="22"/>
    <n v="177"/>
    <x v="13"/>
    <s v="Music"/>
    <x v="1"/>
  </r>
  <r>
    <x v="28"/>
    <n v="77"/>
    <x v="13"/>
    <s v="Photography"/>
    <x v="1"/>
  </r>
  <r>
    <x v="1"/>
    <n v="75"/>
    <x v="13"/>
    <s v="Comics"/>
    <x v="1"/>
  </r>
  <r>
    <x v="210"/>
    <n v="105"/>
    <x v="13"/>
    <s v="Film &amp; Video"/>
    <x v="1"/>
  </r>
  <r>
    <x v="146"/>
    <n v="150"/>
    <x v="13"/>
    <s v="Film &amp; Video"/>
    <x v="1"/>
  </r>
  <r>
    <x v="17"/>
    <n v="70"/>
    <x v="13"/>
    <s v="Comics"/>
    <x v="1"/>
  </r>
  <r>
    <x v="12"/>
    <n v="220"/>
    <x v="13"/>
    <s v="Film &amp; Video"/>
    <x v="1"/>
  </r>
  <r>
    <x v="44"/>
    <n v="52"/>
    <x v="13"/>
    <s v="Film &amp; Video"/>
    <x v="2"/>
  </r>
  <r>
    <x v="1"/>
    <n v="35"/>
    <x v="13"/>
    <s v="Theater"/>
    <x v="1"/>
  </r>
  <r>
    <x v="50"/>
    <n v="40"/>
    <x v="13"/>
    <s v="Music"/>
    <x v="2"/>
  </r>
  <r>
    <x v="7"/>
    <n v="90"/>
    <x v="13"/>
    <s v="Film &amp; Video"/>
    <x v="1"/>
  </r>
  <r>
    <x v="23"/>
    <n v="45"/>
    <x v="13"/>
    <s v="Film &amp; Video"/>
    <x v="1"/>
  </r>
  <r>
    <x v="11"/>
    <n v="150"/>
    <x v="13"/>
    <s v="Journalism"/>
    <x v="1"/>
  </r>
  <r>
    <x v="5"/>
    <n v="40"/>
    <x v="13"/>
    <s v="Music"/>
    <x v="1"/>
  </r>
  <r>
    <x v="12"/>
    <n v="100"/>
    <x v="13"/>
    <s v="Publishing"/>
    <x v="1"/>
  </r>
  <r>
    <x v="11"/>
    <n v="15"/>
    <x v="13"/>
    <s v="Music"/>
    <x v="2"/>
  </r>
  <r>
    <x v="0"/>
    <n v="25"/>
    <x v="13"/>
    <s v="Music"/>
    <x v="1"/>
  </r>
  <r>
    <x v="0"/>
    <n v="0"/>
    <x v="13"/>
    <s v="Technology"/>
    <x v="2"/>
  </r>
  <r>
    <x v="56"/>
    <n v="0"/>
    <x v="13"/>
    <s v="Technology"/>
    <x v="1"/>
  </r>
  <r>
    <x v="32"/>
    <n v="0"/>
    <x v="13"/>
    <s v="Photography"/>
    <x v="1"/>
  </r>
  <r>
    <x v="70"/>
    <n v="0"/>
    <x v="13"/>
    <s v="Music"/>
    <x v="2"/>
  </r>
  <r>
    <x v="50"/>
    <n v="0"/>
    <x v="13"/>
    <s v="Music"/>
    <x v="1"/>
  </r>
  <r>
    <x v="52"/>
    <n v="0"/>
    <x v="13"/>
    <s v="Film &amp; Video"/>
    <x v="1"/>
  </r>
  <r>
    <x v="60"/>
    <n v="0"/>
    <x v="13"/>
    <s v="Music"/>
    <x v="1"/>
  </r>
  <r>
    <x v="51"/>
    <n v="0"/>
    <x v="13"/>
    <s v="Technology"/>
    <x v="1"/>
  </r>
  <r>
    <x v="8"/>
    <n v="0"/>
    <x v="13"/>
    <s v="Film &amp; Video"/>
    <x v="1"/>
  </r>
  <r>
    <x v="90"/>
    <n v="0"/>
    <x v="13"/>
    <s v="Film &amp; Video"/>
    <x v="1"/>
  </r>
  <r>
    <x v="6"/>
    <n v="9980"/>
    <x v="3"/>
    <s v="Food"/>
    <x v="1"/>
  </r>
  <r>
    <x v="50"/>
    <n v="3657"/>
    <x v="3"/>
    <s v="Theater"/>
    <x v="0"/>
  </r>
  <r>
    <x v="494"/>
    <n v="2246"/>
    <x v="3"/>
    <s v="Theater"/>
    <x v="0"/>
  </r>
  <r>
    <x v="50"/>
    <n v="345"/>
    <x v="3"/>
    <s v="Music"/>
    <x v="1"/>
  </r>
  <r>
    <x v="33"/>
    <n v="70"/>
    <x v="3"/>
    <s v="Publishing"/>
    <x v="1"/>
  </r>
  <r>
    <x v="11"/>
    <n v="100"/>
    <x v="6"/>
    <s v="Film &amp; Video"/>
    <x v="1"/>
  </r>
  <r>
    <x v="19"/>
    <n v="35"/>
    <x v="6"/>
    <s v="Film &amp; Video"/>
    <x v="2"/>
  </r>
  <r>
    <x v="19"/>
    <n v="69882"/>
    <x v="6"/>
    <s v="Technology"/>
    <x v="0"/>
  </r>
  <r>
    <x v="5"/>
    <n v="1655"/>
    <x v="6"/>
    <s v="Film &amp; Video"/>
    <x v="0"/>
  </r>
  <r>
    <x v="43"/>
    <n v="785"/>
    <x v="8"/>
    <s v="Music"/>
    <x v="0"/>
  </r>
  <r>
    <x v="22"/>
    <n v="570"/>
    <x v="8"/>
    <s v="Film &amp; Video"/>
    <x v="1"/>
  </r>
  <r>
    <x v="204"/>
    <n v="161774"/>
    <x v="15"/>
    <s v="Film &amp; Video"/>
    <x v="0"/>
  </r>
  <r>
    <x v="3"/>
    <n v="1437"/>
    <x v="8"/>
    <s v="Music"/>
    <x v="0"/>
  </r>
  <r>
    <x v="10"/>
    <n v="140"/>
    <x v="6"/>
    <s v="Film &amp; Video"/>
    <x v="1"/>
  </r>
  <r>
    <x v="32"/>
    <n v="2027"/>
    <x v="8"/>
    <s v="Film &amp; Video"/>
    <x v="0"/>
  </r>
  <r>
    <x v="32"/>
    <n v="40"/>
    <x v="3"/>
    <s v="Music"/>
    <x v="1"/>
  </r>
  <r>
    <x v="13"/>
    <n v="303"/>
    <x v="5"/>
    <s v="Crafts"/>
    <x v="0"/>
  </r>
  <r>
    <x v="32"/>
    <n v="2342"/>
    <x v="12"/>
    <s v="Music"/>
    <x v="0"/>
  </r>
  <r>
    <x v="27"/>
    <n v="0"/>
    <x v="40"/>
    <s v="Photography"/>
    <x v="1"/>
  </r>
  <r>
    <x v="7"/>
    <n v="2591"/>
    <x v="6"/>
    <s v="Art"/>
    <x v="0"/>
  </r>
  <r>
    <x v="32"/>
    <n v="78"/>
    <x v="6"/>
    <s v="Music"/>
    <x v="1"/>
  </r>
  <r>
    <x v="198"/>
    <n v="2997"/>
    <x v="14"/>
    <s v="Music"/>
    <x v="1"/>
  </r>
  <r>
    <x v="29"/>
    <n v="786"/>
    <x v="14"/>
    <s v="Publishing"/>
    <x v="1"/>
  </r>
  <r>
    <x v="32"/>
    <n v="1"/>
    <x v="5"/>
    <s v="Games"/>
    <x v="1"/>
  </r>
  <r>
    <x v="3"/>
    <n v="190"/>
    <x v="8"/>
    <s v="Film &amp; Video"/>
    <x v="1"/>
  </r>
  <r>
    <x v="19"/>
    <n v="330"/>
    <x v="14"/>
    <s v="Film &amp; Video"/>
    <x v="1"/>
  </r>
  <r>
    <x v="1"/>
    <n v="0"/>
    <x v="14"/>
    <s v="Fashion"/>
    <x v="1"/>
  </r>
  <r>
    <x v="21"/>
    <n v="2816"/>
    <x v="2"/>
    <s v="Music"/>
    <x v="0"/>
  </r>
  <r>
    <x v="3"/>
    <n v="1101"/>
    <x v="2"/>
    <s v="Art"/>
    <x v="0"/>
  </r>
  <r>
    <x v="1"/>
    <n v="3090"/>
    <x v="2"/>
    <s v="Music"/>
    <x v="0"/>
  </r>
  <r>
    <x v="15"/>
    <n v="12178"/>
    <x v="27"/>
    <s v="Film &amp; Video"/>
    <x v="0"/>
  </r>
  <r>
    <x v="131"/>
    <n v="5766"/>
    <x v="27"/>
    <s v="Music"/>
    <x v="0"/>
  </r>
  <r>
    <x v="23"/>
    <n v="9897"/>
    <x v="27"/>
    <s v="Music"/>
    <x v="0"/>
  </r>
  <r>
    <x v="554"/>
    <n v="18195"/>
    <x v="27"/>
    <s v="Photography"/>
    <x v="0"/>
  </r>
  <r>
    <x v="1"/>
    <n v="3120"/>
    <x v="27"/>
    <s v="Music"/>
    <x v="0"/>
  </r>
  <r>
    <x v="0"/>
    <n v="5400"/>
    <x v="27"/>
    <s v="Film &amp; Video"/>
    <x v="0"/>
  </r>
  <r>
    <x v="555"/>
    <n v="17955"/>
    <x v="27"/>
    <s v="Film &amp; Video"/>
    <x v="0"/>
  </r>
  <r>
    <x v="63"/>
    <n v="2224"/>
    <x v="27"/>
    <s v="Music"/>
    <x v="0"/>
  </r>
  <r>
    <x v="3"/>
    <n v="1545"/>
    <x v="27"/>
    <s v="Food"/>
    <x v="0"/>
  </r>
  <r>
    <x v="32"/>
    <n v="2537"/>
    <x v="27"/>
    <s v="Photography"/>
    <x v="0"/>
  </r>
  <r>
    <x v="3"/>
    <n v="1225"/>
    <x v="27"/>
    <s v="Theater"/>
    <x v="0"/>
  </r>
  <r>
    <x v="39"/>
    <n v="733"/>
    <x v="27"/>
    <s v="Music"/>
    <x v="0"/>
  </r>
  <r>
    <x v="3"/>
    <n v="1125"/>
    <x v="27"/>
    <s v="Music"/>
    <x v="0"/>
  </r>
  <r>
    <x v="5"/>
    <n v="1725"/>
    <x v="27"/>
    <s v="Photography"/>
    <x v="0"/>
  </r>
  <r>
    <x v="50"/>
    <n v="1265"/>
    <x v="27"/>
    <s v="Publishing"/>
    <x v="1"/>
  </r>
  <r>
    <x v="32"/>
    <n v="345"/>
    <x v="27"/>
    <s v="Music"/>
    <x v="1"/>
  </r>
  <r>
    <x v="0"/>
    <n v="365"/>
    <x v="27"/>
    <s v="Film &amp; Video"/>
    <x v="1"/>
  </r>
  <r>
    <x v="107"/>
    <n v="112"/>
    <x v="27"/>
    <s v="Music"/>
    <x v="0"/>
  </r>
  <r>
    <x v="26"/>
    <n v="763"/>
    <x v="27"/>
    <s v="Music"/>
    <x v="1"/>
  </r>
  <r>
    <x v="1"/>
    <n v="355"/>
    <x v="27"/>
    <s v="Music"/>
    <x v="1"/>
  </r>
  <r>
    <x v="0"/>
    <n v="225"/>
    <x v="27"/>
    <s v="Music"/>
    <x v="2"/>
  </r>
  <r>
    <x v="7"/>
    <n v="295"/>
    <x v="27"/>
    <s v="Design"/>
    <x v="1"/>
  </r>
  <r>
    <x v="556"/>
    <n v="185"/>
    <x v="27"/>
    <s v="Music"/>
    <x v="0"/>
  </r>
  <r>
    <x v="77"/>
    <n v="140"/>
    <x v="27"/>
    <s v="Music"/>
    <x v="1"/>
  </r>
  <r>
    <x v="28"/>
    <n v="138"/>
    <x v="27"/>
    <s v="Music"/>
    <x v="1"/>
  </r>
  <r>
    <x v="27"/>
    <n v="25"/>
    <x v="27"/>
    <s v="Music"/>
    <x v="1"/>
  </r>
  <r>
    <x v="13"/>
    <n v="0"/>
    <x v="27"/>
    <s v="Technology"/>
    <x v="1"/>
  </r>
  <r>
    <x v="3"/>
    <n v="0"/>
    <x v="27"/>
    <s v="Publishing"/>
    <x v="1"/>
  </r>
  <r>
    <x v="1"/>
    <n v="0"/>
    <x v="27"/>
    <s v="Film &amp; Video"/>
    <x v="1"/>
  </r>
  <r>
    <x v="89"/>
    <n v="0"/>
    <x v="27"/>
    <s v="Film &amp; Video"/>
    <x v="1"/>
  </r>
  <r>
    <x v="0"/>
    <n v="5547"/>
    <x v="9"/>
    <s v="Publishing"/>
    <x v="0"/>
  </r>
  <r>
    <x v="1"/>
    <n v="3124"/>
    <x v="9"/>
    <s v="Food"/>
    <x v="0"/>
  </r>
  <r>
    <x v="3"/>
    <n v="1010"/>
    <x v="9"/>
    <s v="Music"/>
    <x v="0"/>
  </r>
  <r>
    <x v="11"/>
    <n v="238"/>
    <x v="9"/>
    <s v="Design"/>
    <x v="2"/>
  </r>
  <r>
    <x v="0"/>
    <n v="270"/>
    <x v="9"/>
    <s v="Journalism"/>
    <x v="2"/>
  </r>
  <r>
    <x v="155"/>
    <n v="28701"/>
    <x v="9"/>
    <s v="Publishing"/>
    <x v="0"/>
  </r>
  <r>
    <x v="12"/>
    <n v="6331"/>
    <x v="9"/>
    <s v="Comics"/>
    <x v="0"/>
  </r>
  <r>
    <x v="11"/>
    <n v="13665"/>
    <x v="9"/>
    <s v="Music"/>
    <x v="0"/>
  </r>
  <r>
    <x v="23"/>
    <n v="17010"/>
    <x v="9"/>
    <s v="Art"/>
    <x v="0"/>
  </r>
  <r>
    <x v="15"/>
    <n v="14162"/>
    <x v="9"/>
    <s v="Music"/>
    <x v="0"/>
  </r>
  <r>
    <x v="11"/>
    <n v="13220"/>
    <x v="9"/>
    <s v="Theater"/>
    <x v="0"/>
  </r>
  <r>
    <x v="11"/>
    <n v="11590"/>
    <x v="9"/>
    <s v="Film &amp; Video"/>
    <x v="0"/>
  </r>
  <r>
    <x v="40"/>
    <n v="10284"/>
    <x v="9"/>
    <s v="Design"/>
    <x v="0"/>
  </r>
  <r>
    <x v="44"/>
    <n v="31046"/>
    <x v="9"/>
    <s v="Film &amp; Video"/>
    <x v="0"/>
  </r>
  <r>
    <x v="23"/>
    <n v="8308"/>
    <x v="9"/>
    <s v="Publishing"/>
    <x v="0"/>
  </r>
  <r>
    <x v="23"/>
    <n v="13030"/>
    <x v="9"/>
    <s v="Music"/>
    <x v="0"/>
  </r>
  <r>
    <x v="132"/>
    <n v="5885"/>
    <x v="9"/>
    <s v="Music"/>
    <x v="0"/>
  </r>
  <r>
    <x v="37"/>
    <n v="4800"/>
    <x v="9"/>
    <s v="Film &amp; Video"/>
    <x v="0"/>
  </r>
  <r>
    <x v="12"/>
    <n v="6280"/>
    <x v="9"/>
    <s v="Publishing"/>
    <x v="0"/>
  </r>
  <r>
    <x v="37"/>
    <n v="4890"/>
    <x v="9"/>
    <s v="Comics"/>
    <x v="0"/>
  </r>
  <r>
    <x v="11"/>
    <n v="10625"/>
    <x v="9"/>
    <s v="Film &amp; Video"/>
    <x v="0"/>
  </r>
  <r>
    <x v="12"/>
    <n v="7990"/>
    <x v="9"/>
    <s v="Music"/>
    <x v="0"/>
  </r>
  <r>
    <x v="12"/>
    <n v="6902"/>
    <x v="9"/>
    <s v="Journalism"/>
    <x v="0"/>
  </r>
  <r>
    <x v="23"/>
    <n v="10251"/>
    <x v="9"/>
    <s v="Film &amp; Video"/>
    <x v="0"/>
  </r>
  <r>
    <x v="0"/>
    <n v="10635"/>
    <x v="9"/>
    <s v="Music"/>
    <x v="0"/>
  </r>
  <r>
    <x v="12"/>
    <n v="8000"/>
    <x v="9"/>
    <s v="Art"/>
    <x v="0"/>
  </r>
  <r>
    <x v="0"/>
    <n v="5020"/>
    <x v="9"/>
    <s v="Music"/>
    <x v="0"/>
  </r>
  <r>
    <x v="11"/>
    <n v="10049"/>
    <x v="9"/>
    <s v="Music"/>
    <x v="0"/>
  </r>
  <r>
    <x v="0"/>
    <n v="5002"/>
    <x v="9"/>
    <s v="Publishing"/>
    <x v="0"/>
  </r>
  <r>
    <x v="0"/>
    <n v="5150"/>
    <x v="9"/>
    <s v="Music"/>
    <x v="0"/>
  </r>
  <r>
    <x v="473"/>
    <n v="8282"/>
    <x v="9"/>
    <s v="Music"/>
    <x v="0"/>
  </r>
  <r>
    <x v="32"/>
    <n v="2102"/>
    <x v="9"/>
    <s v="Publishing"/>
    <x v="0"/>
  </r>
  <r>
    <x v="11"/>
    <n v="10287"/>
    <x v="9"/>
    <s v="Music"/>
    <x v="0"/>
  </r>
  <r>
    <x v="32"/>
    <n v="4123"/>
    <x v="9"/>
    <s v="Music"/>
    <x v="0"/>
  </r>
  <r>
    <x v="32"/>
    <n v="4402"/>
    <x v="9"/>
    <s v="Film &amp; Video"/>
    <x v="0"/>
  </r>
  <r>
    <x v="12"/>
    <n v="6420"/>
    <x v="9"/>
    <s v="Film &amp; Video"/>
    <x v="0"/>
  </r>
  <r>
    <x v="114"/>
    <n v="5084"/>
    <x v="9"/>
    <s v="Photography"/>
    <x v="0"/>
  </r>
  <r>
    <x v="557"/>
    <n v="5808"/>
    <x v="9"/>
    <s v="Film &amp; Video"/>
    <x v="0"/>
  </r>
  <r>
    <x v="7"/>
    <n v="5710"/>
    <x v="9"/>
    <s v="Crafts"/>
    <x v="0"/>
  </r>
  <r>
    <x v="22"/>
    <n v="4748"/>
    <x v="9"/>
    <s v="Music"/>
    <x v="0"/>
  </r>
  <r>
    <x v="1"/>
    <n v="3335"/>
    <x v="9"/>
    <s v="Comics"/>
    <x v="0"/>
  </r>
  <r>
    <x v="1"/>
    <n v="3315"/>
    <x v="9"/>
    <s v="Art"/>
    <x v="0"/>
  </r>
  <r>
    <x v="0"/>
    <n v="5050"/>
    <x v="9"/>
    <s v="Publishing"/>
    <x v="0"/>
  </r>
  <r>
    <x v="33"/>
    <n v="7560"/>
    <x v="9"/>
    <s v="Art"/>
    <x v="0"/>
  </r>
  <r>
    <x v="0"/>
    <n v="5022"/>
    <x v="9"/>
    <s v="Publishing"/>
    <x v="0"/>
  </r>
  <r>
    <x v="60"/>
    <n v="2169"/>
    <x v="9"/>
    <s v="Publishing"/>
    <x v="0"/>
  </r>
  <r>
    <x v="173"/>
    <n v="7143"/>
    <x v="9"/>
    <s v="Fashion"/>
    <x v="0"/>
  </r>
  <r>
    <x v="1"/>
    <n v="3535"/>
    <x v="9"/>
    <s v="Music"/>
    <x v="0"/>
  </r>
  <r>
    <x v="36"/>
    <n v="7523"/>
    <x v="9"/>
    <s v="Film &amp; Video"/>
    <x v="0"/>
  </r>
  <r>
    <x v="558"/>
    <n v="3634"/>
    <x v="9"/>
    <s v="Music"/>
    <x v="0"/>
  </r>
  <r>
    <x v="23"/>
    <n v="2608"/>
    <x v="9"/>
    <s v="Photography"/>
    <x v="1"/>
  </r>
  <r>
    <x v="233"/>
    <n v="5440"/>
    <x v="9"/>
    <s v="Film &amp; Video"/>
    <x v="0"/>
  </r>
  <r>
    <x v="12"/>
    <n v="6100"/>
    <x v="9"/>
    <s v="Fashion"/>
    <x v="0"/>
  </r>
  <r>
    <x v="7"/>
    <n v="2565"/>
    <x v="9"/>
    <s v="Art"/>
    <x v="0"/>
  </r>
  <r>
    <x v="5"/>
    <n v="2109"/>
    <x v="9"/>
    <s v="Music"/>
    <x v="0"/>
  </r>
  <r>
    <x v="11"/>
    <n v="2931"/>
    <x v="9"/>
    <s v="Art"/>
    <x v="1"/>
  </r>
  <r>
    <x v="89"/>
    <n v="3810"/>
    <x v="9"/>
    <s v="Film &amp; Video"/>
    <x v="0"/>
  </r>
  <r>
    <x v="1"/>
    <n v="3476"/>
    <x v="9"/>
    <s v="Music"/>
    <x v="0"/>
  </r>
  <r>
    <x v="5"/>
    <n v="2162"/>
    <x v="9"/>
    <s v="Music"/>
    <x v="0"/>
  </r>
  <r>
    <x v="7"/>
    <n v="2565"/>
    <x v="9"/>
    <s v="Film &amp; Video"/>
    <x v="0"/>
  </r>
  <r>
    <x v="5"/>
    <n v="2107"/>
    <x v="9"/>
    <s v="Music"/>
    <x v="0"/>
  </r>
  <r>
    <x v="559"/>
    <n v="5731"/>
    <x v="9"/>
    <s v="Music"/>
    <x v="0"/>
  </r>
  <r>
    <x v="155"/>
    <n v="2450"/>
    <x v="9"/>
    <s v="Film &amp; Video"/>
    <x v="0"/>
  </r>
  <r>
    <x v="32"/>
    <n v="2090"/>
    <x v="9"/>
    <s v="Comics"/>
    <x v="0"/>
  </r>
  <r>
    <x v="7"/>
    <n v="2601"/>
    <x v="9"/>
    <s v="Comics"/>
    <x v="0"/>
  </r>
  <r>
    <x v="22"/>
    <n v="4809"/>
    <x v="9"/>
    <s v="Crafts"/>
    <x v="0"/>
  </r>
  <r>
    <x v="23"/>
    <n v="3103"/>
    <x v="9"/>
    <s v="Journalism"/>
    <x v="1"/>
  </r>
  <r>
    <x v="15"/>
    <n v="2078"/>
    <x v="9"/>
    <s v="Film &amp; Video"/>
    <x v="1"/>
  </r>
  <r>
    <x v="84"/>
    <n v="2469"/>
    <x v="9"/>
    <s v="Art"/>
    <x v="0"/>
  </r>
  <r>
    <x v="5"/>
    <n v="1650"/>
    <x v="9"/>
    <s v="Food"/>
    <x v="0"/>
  </r>
  <r>
    <x v="19"/>
    <n v="6019"/>
    <x v="9"/>
    <s v="Food"/>
    <x v="1"/>
  </r>
  <r>
    <x v="37"/>
    <n v="5085"/>
    <x v="9"/>
    <s v="Film &amp; Video"/>
    <x v="0"/>
  </r>
  <r>
    <x v="0"/>
    <n v="5385"/>
    <x v="9"/>
    <s v="Film &amp; Video"/>
    <x v="0"/>
  </r>
  <r>
    <x v="560"/>
    <n v="2750"/>
    <x v="9"/>
    <s v="Music"/>
    <x v="0"/>
  </r>
  <r>
    <x v="1"/>
    <n v="3168"/>
    <x v="9"/>
    <s v="Film &amp; Video"/>
    <x v="0"/>
  </r>
  <r>
    <x v="11"/>
    <n v="10301"/>
    <x v="9"/>
    <s v="Food"/>
    <x v="0"/>
  </r>
  <r>
    <x v="27"/>
    <n v="1622"/>
    <x v="9"/>
    <s v="Fashion"/>
    <x v="0"/>
  </r>
  <r>
    <x v="18"/>
    <n v="1656"/>
    <x v="9"/>
    <s v="Comics"/>
    <x v="0"/>
  </r>
  <r>
    <x v="23"/>
    <n v="1968"/>
    <x v="9"/>
    <s v="Music"/>
    <x v="1"/>
  </r>
  <r>
    <x v="63"/>
    <n v="2335"/>
    <x v="9"/>
    <s v="Art"/>
    <x v="0"/>
  </r>
  <r>
    <x v="32"/>
    <n v="2520"/>
    <x v="9"/>
    <s v="Music"/>
    <x v="0"/>
  </r>
  <r>
    <x v="77"/>
    <n v="827"/>
    <x v="9"/>
    <s v="Publishing"/>
    <x v="0"/>
  </r>
  <r>
    <x v="1"/>
    <n v="3146"/>
    <x v="9"/>
    <s v="Music"/>
    <x v="0"/>
  </r>
  <r>
    <x v="131"/>
    <n v="3701"/>
    <x v="9"/>
    <s v="Film &amp; Video"/>
    <x v="0"/>
  </r>
  <r>
    <x v="3"/>
    <n v="1260"/>
    <x v="9"/>
    <s v="Music"/>
    <x v="0"/>
  </r>
  <r>
    <x v="1"/>
    <n v="4066"/>
    <x v="9"/>
    <s v="Film &amp; Video"/>
    <x v="0"/>
  </r>
  <r>
    <x v="0"/>
    <n v="5115"/>
    <x v="9"/>
    <s v="Film &amp; Video"/>
    <x v="0"/>
  </r>
  <r>
    <x v="3"/>
    <n v="1210"/>
    <x v="9"/>
    <s v="Technology"/>
    <x v="0"/>
  </r>
  <r>
    <x v="1"/>
    <n v="3878"/>
    <x v="9"/>
    <s v="Music"/>
    <x v="0"/>
  </r>
  <r>
    <x v="59"/>
    <n v="552"/>
    <x v="9"/>
    <s v="Journalism"/>
    <x v="0"/>
  </r>
  <r>
    <x v="3"/>
    <n v="1456"/>
    <x v="9"/>
    <s v="Music"/>
    <x v="0"/>
  </r>
  <r>
    <x v="21"/>
    <n v="1543"/>
    <x v="9"/>
    <s v="Film &amp; Video"/>
    <x v="0"/>
  </r>
  <r>
    <x v="50"/>
    <n v="4095"/>
    <x v="9"/>
    <s v="Film &amp; Video"/>
    <x v="0"/>
  </r>
  <r>
    <x v="32"/>
    <n v="713"/>
    <x v="9"/>
    <s v="Design"/>
    <x v="1"/>
  </r>
  <r>
    <x v="7"/>
    <n v="2911"/>
    <x v="9"/>
    <s v="Music"/>
    <x v="0"/>
  </r>
  <r>
    <x v="37"/>
    <n v="5110"/>
    <x v="9"/>
    <s v="Music"/>
    <x v="0"/>
  </r>
  <r>
    <x v="32"/>
    <n v="2176"/>
    <x v="9"/>
    <s v="Film &amp; Video"/>
    <x v="0"/>
  </r>
  <r>
    <x v="32"/>
    <n v="2443"/>
    <x v="9"/>
    <s v="Comics"/>
    <x v="0"/>
  </r>
  <r>
    <x v="12"/>
    <n v="6000"/>
    <x v="9"/>
    <s v="Film &amp; Video"/>
    <x v="0"/>
  </r>
  <r>
    <x v="3"/>
    <n v="1000"/>
    <x v="9"/>
    <s v="Music"/>
    <x v="0"/>
  </r>
  <r>
    <x v="10"/>
    <n v="2827"/>
    <x v="9"/>
    <s v="Comics"/>
    <x v="2"/>
  </r>
  <r>
    <x v="20"/>
    <n v="2681"/>
    <x v="9"/>
    <s v="Music"/>
    <x v="0"/>
  </r>
  <r>
    <x v="3"/>
    <n v="1166"/>
    <x v="9"/>
    <s v="Publishing"/>
    <x v="0"/>
  </r>
  <r>
    <x v="561"/>
    <n v="5215"/>
    <x v="9"/>
    <s v="Film &amp; Video"/>
    <x v="2"/>
  </r>
  <r>
    <x v="562"/>
    <n v="5115"/>
    <x v="9"/>
    <s v="Design"/>
    <x v="1"/>
  </r>
  <r>
    <x v="563"/>
    <n v="5205"/>
    <x v="9"/>
    <s v="Film &amp; Video"/>
    <x v="1"/>
  </r>
  <r>
    <x v="144"/>
    <n v="1760"/>
    <x v="9"/>
    <s v="Photography"/>
    <x v="0"/>
  </r>
  <r>
    <x v="5"/>
    <n v="1876"/>
    <x v="9"/>
    <s v="Photography"/>
    <x v="0"/>
  </r>
  <r>
    <x v="56"/>
    <n v="7680"/>
    <x v="9"/>
    <s v="Film &amp; Video"/>
    <x v="0"/>
  </r>
  <r>
    <x v="0"/>
    <n v="5413"/>
    <x v="9"/>
    <s v="Film &amp; Video"/>
    <x v="0"/>
  </r>
  <r>
    <x v="32"/>
    <n v="2110"/>
    <x v="9"/>
    <s v="Music"/>
    <x v="0"/>
  </r>
  <r>
    <x v="5"/>
    <n v="1559"/>
    <x v="9"/>
    <s v="Games"/>
    <x v="0"/>
  </r>
  <r>
    <x v="7"/>
    <n v="2592"/>
    <x v="9"/>
    <s v="Art"/>
    <x v="0"/>
  </r>
  <r>
    <x v="3"/>
    <n v="1140"/>
    <x v="9"/>
    <s v="Film &amp; Video"/>
    <x v="0"/>
  </r>
  <r>
    <x v="12"/>
    <n v="1542"/>
    <x v="9"/>
    <s v="Film &amp; Video"/>
    <x v="2"/>
  </r>
  <r>
    <x v="18"/>
    <n v="720"/>
    <x v="9"/>
    <s v="Art"/>
    <x v="0"/>
  </r>
  <r>
    <x v="27"/>
    <n v="1792"/>
    <x v="9"/>
    <s v="Film &amp; Video"/>
    <x v="0"/>
  </r>
  <r>
    <x v="48"/>
    <n v="817"/>
    <x v="9"/>
    <s v="Fashion"/>
    <x v="0"/>
  </r>
  <r>
    <x v="32"/>
    <n v="2295"/>
    <x v="9"/>
    <s v="Music"/>
    <x v="0"/>
  </r>
  <r>
    <x v="23"/>
    <n v="8465"/>
    <x v="9"/>
    <s v="Film &amp; Video"/>
    <x v="0"/>
  </r>
  <r>
    <x v="5"/>
    <n v="1745"/>
    <x v="9"/>
    <s v="Music"/>
    <x v="0"/>
  </r>
  <r>
    <x v="564"/>
    <n v="1723"/>
    <x v="9"/>
    <s v="Journalism"/>
    <x v="0"/>
  </r>
  <r>
    <x v="32"/>
    <n v="2140"/>
    <x v="9"/>
    <s v="Journalism"/>
    <x v="0"/>
  </r>
  <r>
    <x v="11"/>
    <n v="1545"/>
    <x v="9"/>
    <s v="Film &amp; Video"/>
    <x v="1"/>
  </r>
  <r>
    <x v="37"/>
    <n v="1270"/>
    <x v="9"/>
    <s v="Music"/>
    <x v="1"/>
  </r>
  <r>
    <x v="85"/>
    <n v="3855"/>
    <x v="9"/>
    <s v="Film &amp; Video"/>
    <x v="0"/>
  </r>
  <r>
    <x v="18"/>
    <n v="545"/>
    <x v="9"/>
    <s v="Music"/>
    <x v="0"/>
  </r>
  <r>
    <x v="35"/>
    <n v="3847"/>
    <x v="9"/>
    <s v="Film &amp; Video"/>
    <x v="1"/>
  </r>
  <r>
    <x v="60"/>
    <n v="2451"/>
    <x v="9"/>
    <s v="Theater"/>
    <x v="0"/>
  </r>
  <r>
    <x v="11"/>
    <n v="4155"/>
    <x v="9"/>
    <s v="Fashion"/>
    <x v="1"/>
  </r>
  <r>
    <x v="32"/>
    <n v="2010"/>
    <x v="9"/>
    <s v="Music"/>
    <x v="0"/>
  </r>
  <r>
    <x v="25"/>
    <n v="3921"/>
    <x v="9"/>
    <s v="Film &amp; Video"/>
    <x v="1"/>
  </r>
  <r>
    <x v="22"/>
    <n v="1371"/>
    <x v="9"/>
    <s v="Music"/>
    <x v="1"/>
  </r>
  <r>
    <x v="19"/>
    <n v="1145"/>
    <x v="9"/>
    <s v="Film &amp; Video"/>
    <x v="2"/>
  </r>
  <r>
    <x v="8"/>
    <n v="4760"/>
    <x v="9"/>
    <s v="Film &amp; Video"/>
    <x v="1"/>
  </r>
  <r>
    <x v="12"/>
    <n v="1023"/>
    <x v="9"/>
    <s v="Film &amp; Video"/>
    <x v="1"/>
  </r>
  <r>
    <x v="70"/>
    <n v="935"/>
    <x v="9"/>
    <s v="Fashion"/>
    <x v="0"/>
  </r>
  <r>
    <x v="0"/>
    <n v="1005"/>
    <x v="9"/>
    <s v="Film &amp; Video"/>
    <x v="1"/>
  </r>
  <r>
    <x v="0"/>
    <n v="760"/>
    <x v="9"/>
    <s v="Food"/>
    <x v="1"/>
  </r>
  <r>
    <x v="84"/>
    <n v="1945"/>
    <x v="9"/>
    <s v="Photography"/>
    <x v="0"/>
  </r>
  <r>
    <x v="43"/>
    <n v="687"/>
    <x v="9"/>
    <s v="Music"/>
    <x v="0"/>
  </r>
  <r>
    <x v="32"/>
    <n v="2040"/>
    <x v="9"/>
    <s v="Film &amp; Video"/>
    <x v="0"/>
  </r>
  <r>
    <x v="10"/>
    <n v="1023"/>
    <x v="9"/>
    <s v="Technology"/>
    <x v="1"/>
  </r>
  <r>
    <x v="22"/>
    <n v="516"/>
    <x v="9"/>
    <s v="Film &amp; Video"/>
    <x v="1"/>
  </r>
  <r>
    <x v="18"/>
    <n v="1560"/>
    <x v="9"/>
    <s v="Technology"/>
    <x v="0"/>
  </r>
  <r>
    <x v="565"/>
    <n v="580"/>
    <x v="9"/>
    <s v="Music"/>
    <x v="0"/>
  </r>
  <r>
    <x v="50"/>
    <n v="3525"/>
    <x v="9"/>
    <s v="Film &amp; Video"/>
    <x v="0"/>
  </r>
  <r>
    <x v="93"/>
    <n v="1000"/>
    <x v="9"/>
    <s v="Film &amp; Video"/>
    <x v="0"/>
  </r>
  <r>
    <x v="18"/>
    <n v="550"/>
    <x v="9"/>
    <s v="Music"/>
    <x v="0"/>
  </r>
  <r>
    <x v="32"/>
    <n v="486"/>
    <x v="9"/>
    <s v="Music"/>
    <x v="1"/>
  </r>
  <r>
    <x v="1"/>
    <n v="730"/>
    <x v="9"/>
    <s v="Publishing"/>
    <x v="1"/>
  </r>
  <r>
    <x v="50"/>
    <n v="3505"/>
    <x v="9"/>
    <s v="Food"/>
    <x v="0"/>
  </r>
  <r>
    <x v="32"/>
    <n v="2003"/>
    <x v="9"/>
    <s v="Film &amp; Video"/>
    <x v="0"/>
  </r>
  <r>
    <x v="11"/>
    <n v="491"/>
    <x v="9"/>
    <s v="Design"/>
    <x v="2"/>
  </r>
  <r>
    <x v="110"/>
    <n v="563"/>
    <x v="9"/>
    <s v="Theater"/>
    <x v="0"/>
  </r>
  <r>
    <x v="70"/>
    <n v="851"/>
    <x v="9"/>
    <s v="Music"/>
    <x v="0"/>
  </r>
  <r>
    <x v="5"/>
    <n v="490"/>
    <x v="9"/>
    <s v="Music"/>
    <x v="1"/>
  </r>
  <r>
    <x v="2"/>
    <n v="521"/>
    <x v="9"/>
    <s v="Photography"/>
    <x v="1"/>
  </r>
  <r>
    <x v="0"/>
    <n v="415"/>
    <x v="9"/>
    <s v="Publishing"/>
    <x v="1"/>
  </r>
  <r>
    <x v="5"/>
    <n v="1610"/>
    <x v="9"/>
    <s v="Film &amp; Video"/>
    <x v="0"/>
  </r>
  <r>
    <x v="417"/>
    <n v="550"/>
    <x v="9"/>
    <s v="Film &amp; Video"/>
    <x v="1"/>
  </r>
  <r>
    <x v="32"/>
    <n v="2070"/>
    <x v="9"/>
    <s v="Music"/>
    <x v="0"/>
  </r>
  <r>
    <x v="23"/>
    <n v="815"/>
    <x v="9"/>
    <s v="Music"/>
    <x v="1"/>
  </r>
  <r>
    <x v="7"/>
    <n v="847"/>
    <x v="9"/>
    <s v="Film &amp; Video"/>
    <x v="2"/>
  </r>
  <r>
    <x v="110"/>
    <n v="299"/>
    <x v="9"/>
    <s v="Art"/>
    <x v="0"/>
  </r>
  <r>
    <x v="92"/>
    <n v="3200"/>
    <x v="9"/>
    <s v="Film &amp; Video"/>
    <x v="0"/>
  </r>
  <r>
    <x v="566"/>
    <n v="1369"/>
    <x v="9"/>
    <s v="Film &amp; Video"/>
    <x v="2"/>
  </r>
  <r>
    <x v="567"/>
    <n v="2685"/>
    <x v="9"/>
    <s v="Film &amp; Video"/>
    <x v="0"/>
  </r>
  <r>
    <x v="15"/>
    <n v="1040"/>
    <x v="9"/>
    <s v="Film &amp; Video"/>
    <x v="1"/>
  </r>
  <r>
    <x v="32"/>
    <n v="390"/>
    <x v="9"/>
    <s v="Publishing"/>
    <x v="1"/>
  </r>
  <r>
    <x v="16"/>
    <n v="5805"/>
    <x v="9"/>
    <s v="Film &amp; Video"/>
    <x v="0"/>
  </r>
  <r>
    <x v="11"/>
    <n v="870"/>
    <x v="9"/>
    <s v="Technology"/>
    <x v="1"/>
  </r>
  <r>
    <x v="50"/>
    <n v="385"/>
    <x v="9"/>
    <s v="Film &amp; Video"/>
    <x v="2"/>
  </r>
  <r>
    <x v="11"/>
    <n v="1325"/>
    <x v="9"/>
    <s v="Crafts"/>
    <x v="1"/>
  </r>
  <r>
    <x v="0"/>
    <n v="490"/>
    <x v="9"/>
    <s v="Film &amp; Video"/>
    <x v="1"/>
  </r>
  <r>
    <x v="13"/>
    <n v="300"/>
    <x v="9"/>
    <s v="Photography"/>
    <x v="0"/>
  </r>
  <r>
    <x v="19"/>
    <n v="365"/>
    <x v="9"/>
    <s v="Design"/>
    <x v="1"/>
  </r>
  <r>
    <x v="39"/>
    <n v="272"/>
    <x v="9"/>
    <s v="Photography"/>
    <x v="1"/>
  </r>
  <r>
    <x v="116"/>
    <n v="285"/>
    <x v="9"/>
    <s v="Games"/>
    <x v="2"/>
  </r>
  <r>
    <x v="7"/>
    <n v="492"/>
    <x v="9"/>
    <s v="Publishing"/>
    <x v="1"/>
  </r>
  <r>
    <x v="18"/>
    <n v="145"/>
    <x v="9"/>
    <s v="Music"/>
    <x v="1"/>
  </r>
  <r>
    <x v="51"/>
    <n v="455"/>
    <x v="9"/>
    <s v="Publishing"/>
    <x v="1"/>
  </r>
  <r>
    <x v="3"/>
    <n v="246"/>
    <x v="9"/>
    <s v="Technology"/>
    <x v="1"/>
  </r>
  <r>
    <x v="0"/>
    <n v="201"/>
    <x v="9"/>
    <s v="Film &amp; Video"/>
    <x v="2"/>
  </r>
  <r>
    <x v="28"/>
    <n v="380"/>
    <x v="9"/>
    <s v="Music"/>
    <x v="1"/>
  </r>
  <r>
    <x v="18"/>
    <n v="502"/>
    <x v="9"/>
    <s v="Photography"/>
    <x v="0"/>
  </r>
  <r>
    <x v="568"/>
    <n v="930"/>
    <x v="9"/>
    <s v="Film &amp; Video"/>
    <x v="1"/>
  </r>
  <r>
    <x v="23"/>
    <n v="1325"/>
    <x v="9"/>
    <s v="Music"/>
    <x v="1"/>
  </r>
  <r>
    <x v="0"/>
    <n v="930"/>
    <x v="9"/>
    <s v="Film &amp; Video"/>
    <x v="1"/>
  </r>
  <r>
    <x v="11"/>
    <n v="180"/>
    <x v="9"/>
    <s v="Film &amp; Video"/>
    <x v="1"/>
  </r>
  <r>
    <x v="569"/>
    <n v="432"/>
    <x v="9"/>
    <s v="Film &amp; Video"/>
    <x v="0"/>
  </r>
  <r>
    <x v="570"/>
    <n v="231"/>
    <x v="9"/>
    <s v="Music"/>
    <x v="1"/>
  </r>
  <r>
    <x v="56"/>
    <n v="260"/>
    <x v="9"/>
    <s v="Film &amp; Video"/>
    <x v="1"/>
  </r>
  <r>
    <x v="13"/>
    <n v="37.340000000000003"/>
    <x v="9"/>
    <s v="Film &amp; Video"/>
    <x v="1"/>
  </r>
  <r>
    <x v="5"/>
    <n v="141"/>
    <x v="9"/>
    <s v="Publishing"/>
    <x v="1"/>
  </r>
  <r>
    <x v="155"/>
    <n v="680"/>
    <x v="9"/>
    <s v="Art"/>
    <x v="1"/>
  </r>
  <r>
    <x v="5"/>
    <n v="290"/>
    <x v="9"/>
    <s v="Art"/>
    <x v="1"/>
  </r>
  <r>
    <x v="155"/>
    <n v="198"/>
    <x v="9"/>
    <s v="Photography"/>
    <x v="2"/>
  </r>
  <r>
    <x v="50"/>
    <n v="155"/>
    <x v="9"/>
    <s v="Publishing"/>
    <x v="1"/>
  </r>
  <r>
    <x v="7"/>
    <n v="130"/>
    <x v="9"/>
    <s v="Food"/>
    <x v="1"/>
  </r>
  <r>
    <x v="19"/>
    <n v="400"/>
    <x v="9"/>
    <s v="Publishing"/>
    <x v="1"/>
  </r>
  <r>
    <x v="56"/>
    <n v="400"/>
    <x v="9"/>
    <s v="Publishing"/>
    <x v="2"/>
  </r>
  <r>
    <x v="295"/>
    <n v="345"/>
    <x v="9"/>
    <s v="Film &amp; Video"/>
    <x v="1"/>
  </r>
  <r>
    <x v="12"/>
    <n v="225"/>
    <x v="9"/>
    <s v="Film &amp; Video"/>
    <x v="1"/>
  </r>
  <r>
    <x v="257"/>
    <n v="116"/>
    <x v="9"/>
    <s v="Photography"/>
    <x v="1"/>
  </r>
  <r>
    <x v="233"/>
    <n v="145"/>
    <x v="9"/>
    <s v="Film &amp; Video"/>
    <x v="2"/>
  </r>
  <r>
    <x v="23"/>
    <n v="45"/>
    <x v="9"/>
    <s v="Games"/>
    <x v="1"/>
  </r>
  <r>
    <x v="287"/>
    <n v="105"/>
    <x v="9"/>
    <s v="Music"/>
    <x v="0"/>
  </r>
  <r>
    <x v="11"/>
    <n v="300"/>
    <x v="9"/>
    <s v="Music"/>
    <x v="2"/>
  </r>
  <r>
    <x v="12"/>
    <n v="475"/>
    <x v="9"/>
    <s v="Film &amp; Video"/>
    <x v="2"/>
  </r>
  <r>
    <x v="73"/>
    <n v="235"/>
    <x v="9"/>
    <s v="Film &amp; Video"/>
    <x v="1"/>
  </r>
  <r>
    <x v="370"/>
    <n v="195"/>
    <x v="9"/>
    <s v="Photography"/>
    <x v="1"/>
  </r>
  <r>
    <x v="409"/>
    <n v="87"/>
    <x v="9"/>
    <s v="Publishing"/>
    <x v="1"/>
  </r>
  <r>
    <x v="571"/>
    <n v="120"/>
    <x v="9"/>
    <s v="Film &amp; Video"/>
    <x v="1"/>
  </r>
  <r>
    <x v="11"/>
    <n v="85"/>
    <x v="9"/>
    <s v="Film &amp; Video"/>
    <x v="1"/>
  </r>
  <r>
    <x v="52"/>
    <n v="28"/>
    <x v="9"/>
    <s v="Crafts"/>
    <x v="1"/>
  </r>
  <r>
    <x v="95"/>
    <n v="55"/>
    <x v="9"/>
    <s v="Art"/>
    <x v="1"/>
  </r>
  <r>
    <x v="39"/>
    <n v="45"/>
    <x v="9"/>
    <s v="Music"/>
    <x v="1"/>
  </r>
  <r>
    <x v="37"/>
    <n v="35"/>
    <x v="9"/>
    <s v="Film &amp; Video"/>
    <x v="1"/>
  </r>
  <r>
    <x v="32"/>
    <n v="90"/>
    <x v="9"/>
    <s v="Music"/>
    <x v="1"/>
  </r>
  <r>
    <x v="28"/>
    <n v="135"/>
    <x v="9"/>
    <s v="Food"/>
    <x v="1"/>
  </r>
  <r>
    <x v="250"/>
    <n v="120"/>
    <x v="9"/>
    <s v="Music"/>
    <x v="1"/>
  </r>
  <r>
    <x v="33"/>
    <n v="15"/>
    <x v="9"/>
    <s v="Film &amp; Video"/>
    <x v="1"/>
  </r>
  <r>
    <x v="64"/>
    <n v="1130"/>
    <x v="9"/>
    <s v="Film &amp; Video"/>
    <x v="1"/>
  </r>
  <r>
    <x v="79"/>
    <n v="31"/>
    <x v="9"/>
    <s v="Music"/>
    <x v="1"/>
  </r>
  <r>
    <x v="52"/>
    <n v="11"/>
    <x v="9"/>
    <s v="Crafts"/>
    <x v="1"/>
  </r>
  <r>
    <x v="222"/>
    <n v="50"/>
    <x v="9"/>
    <s v="Publishing"/>
    <x v="1"/>
  </r>
  <r>
    <x v="572"/>
    <n v="60"/>
    <x v="9"/>
    <s v="Theater"/>
    <x v="1"/>
  </r>
  <r>
    <x v="0"/>
    <n v="300"/>
    <x v="9"/>
    <s v="Theater"/>
    <x v="1"/>
  </r>
  <r>
    <x v="23"/>
    <n v="1050"/>
    <x v="9"/>
    <s v="Film &amp; Video"/>
    <x v="1"/>
  </r>
  <r>
    <x v="89"/>
    <n v="75"/>
    <x v="9"/>
    <s v="Publishing"/>
    <x v="1"/>
  </r>
  <r>
    <x v="22"/>
    <n v="50"/>
    <x v="9"/>
    <s v="Photography"/>
    <x v="1"/>
  </r>
  <r>
    <x v="22"/>
    <n v="15"/>
    <x v="9"/>
    <s v="Journalism"/>
    <x v="2"/>
  </r>
  <r>
    <x v="15"/>
    <n v="50"/>
    <x v="9"/>
    <s v="Film &amp; Video"/>
    <x v="2"/>
  </r>
  <r>
    <x v="50"/>
    <n v="100"/>
    <x v="9"/>
    <s v="Film &amp; Video"/>
    <x v="1"/>
  </r>
  <r>
    <x v="3"/>
    <n v="10"/>
    <x v="9"/>
    <s v="Film &amp; Video"/>
    <x v="1"/>
  </r>
  <r>
    <x v="11"/>
    <n v="100"/>
    <x v="9"/>
    <s v="Music"/>
    <x v="2"/>
  </r>
  <r>
    <x v="107"/>
    <n v="5"/>
    <x v="9"/>
    <s v="Journalism"/>
    <x v="1"/>
  </r>
  <r>
    <x v="28"/>
    <n v="5"/>
    <x v="9"/>
    <s v="Art"/>
    <x v="1"/>
  </r>
  <r>
    <x v="12"/>
    <n v="5"/>
    <x v="9"/>
    <s v="Film &amp; Video"/>
    <x v="1"/>
  </r>
  <r>
    <x v="37"/>
    <n v="100"/>
    <x v="9"/>
    <s v="Music"/>
    <x v="1"/>
  </r>
  <r>
    <x v="32"/>
    <n v="10"/>
    <x v="9"/>
    <s v="Music"/>
    <x v="2"/>
  </r>
  <r>
    <x v="32"/>
    <n v="17"/>
    <x v="9"/>
    <s v="Music"/>
    <x v="1"/>
  </r>
  <r>
    <x v="3"/>
    <n v="50"/>
    <x v="9"/>
    <s v="Music"/>
    <x v="1"/>
  </r>
  <r>
    <x v="114"/>
    <n v="0"/>
    <x v="9"/>
    <s v="Photography"/>
    <x v="2"/>
  </r>
  <r>
    <x v="44"/>
    <n v="0"/>
    <x v="9"/>
    <s v="Film &amp; Video"/>
    <x v="2"/>
  </r>
  <r>
    <x v="18"/>
    <n v="0"/>
    <x v="9"/>
    <s v="Photography"/>
    <x v="1"/>
  </r>
  <r>
    <x v="28"/>
    <n v="0"/>
    <x v="9"/>
    <s v="Film &amp; Video"/>
    <x v="2"/>
  </r>
  <r>
    <x v="38"/>
    <n v="0"/>
    <x v="9"/>
    <s v="Film &amp; Video"/>
    <x v="1"/>
  </r>
  <r>
    <x v="1"/>
    <n v="0"/>
    <x v="9"/>
    <s v="Art"/>
    <x v="1"/>
  </r>
  <r>
    <x v="59"/>
    <n v="0"/>
    <x v="9"/>
    <s v="Design"/>
    <x v="2"/>
  </r>
  <r>
    <x v="1"/>
    <n v="0"/>
    <x v="9"/>
    <s v="Film &amp; Video"/>
    <x v="1"/>
  </r>
  <r>
    <x v="222"/>
    <n v="0"/>
    <x v="9"/>
    <s v="Publishing"/>
    <x v="2"/>
  </r>
  <r>
    <x v="5"/>
    <n v="0"/>
    <x v="9"/>
    <s v="Film &amp; Video"/>
    <x v="1"/>
  </r>
  <r>
    <x v="0"/>
    <n v="0"/>
    <x v="9"/>
    <s v="Comics"/>
    <x v="2"/>
  </r>
  <r>
    <x v="7"/>
    <n v="0"/>
    <x v="9"/>
    <s v="Publishing"/>
    <x v="1"/>
  </r>
  <r>
    <x v="33"/>
    <n v="0"/>
    <x v="9"/>
    <s v="Theater"/>
    <x v="1"/>
  </r>
  <r>
    <x v="94"/>
    <n v="0"/>
    <x v="9"/>
    <s v="Games"/>
    <x v="2"/>
  </r>
  <r>
    <x v="11"/>
    <n v="0"/>
    <x v="9"/>
    <s v="Technology"/>
    <x v="2"/>
  </r>
  <r>
    <x v="3"/>
    <n v="0"/>
    <x v="9"/>
    <s v="Music"/>
    <x v="1"/>
  </r>
  <r>
    <x v="3"/>
    <n v="0"/>
    <x v="9"/>
    <s v="Music"/>
    <x v="1"/>
  </r>
  <r>
    <x v="5"/>
    <n v="0"/>
    <x v="9"/>
    <s v="Music"/>
    <x v="1"/>
  </r>
  <r>
    <x v="198"/>
    <n v="0"/>
    <x v="9"/>
    <s v="Film &amp; Video"/>
    <x v="1"/>
  </r>
  <r>
    <x v="32"/>
    <n v="0"/>
    <x v="9"/>
    <s v="Film &amp; Video"/>
    <x v="1"/>
  </r>
  <r>
    <x v="50"/>
    <n v="0"/>
    <x v="9"/>
    <s v="Art"/>
    <x v="1"/>
  </r>
  <r>
    <x v="18"/>
    <n v="0"/>
    <x v="9"/>
    <s v="Music"/>
    <x v="2"/>
  </r>
  <r>
    <x v="7"/>
    <n v="0"/>
    <x v="9"/>
    <s v="Music"/>
    <x v="1"/>
  </r>
  <r>
    <x v="0"/>
    <n v="0"/>
    <x v="9"/>
    <s v="Film &amp; Video"/>
    <x v="2"/>
  </r>
  <r>
    <x v="3"/>
    <n v="0"/>
    <x v="9"/>
    <s v="Publishing"/>
    <x v="2"/>
  </r>
  <r>
    <x v="0"/>
    <n v="0"/>
    <x v="9"/>
    <s v="Music"/>
    <x v="1"/>
  </r>
  <r>
    <x v="1"/>
    <n v="0"/>
    <x v="6"/>
    <s v="Film &amp; Video"/>
    <x v="1"/>
  </r>
  <r>
    <x v="0"/>
    <n v="5405"/>
    <x v="12"/>
    <s v="Dance"/>
    <x v="0"/>
  </r>
  <r>
    <x v="54"/>
    <n v="135"/>
    <x v="12"/>
    <s v="Film &amp; Video"/>
    <x v="2"/>
  </r>
  <r>
    <x v="5"/>
    <n v="1782"/>
    <x v="11"/>
    <s v="Photography"/>
    <x v="0"/>
  </r>
  <r>
    <x v="11"/>
    <n v="0"/>
    <x v="31"/>
    <s v="Publishing"/>
    <x v="2"/>
  </r>
  <r>
    <x v="17"/>
    <n v="0"/>
    <x v="31"/>
    <s v="Film &amp; Video"/>
    <x v="1"/>
  </r>
  <r>
    <x v="5"/>
    <n v="1545"/>
    <x v="8"/>
    <s v="Film &amp; Video"/>
    <x v="0"/>
  </r>
  <r>
    <x v="32"/>
    <n v="0"/>
    <x v="13"/>
    <s v="Music"/>
    <x v="1"/>
  </r>
  <r>
    <x v="7"/>
    <n v="2873"/>
    <x v="8"/>
    <s v="Music"/>
    <x v="0"/>
  </r>
  <r>
    <x v="1"/>
    <n v="3035"/>
    <x v="8"/>
    <s v="Music"/>
    <x v="0"/>
  </r>
  <r>
    <x v="25"/>
    <n v="153"/>
    <x v="8"/>
    <s v="Technology"/>
    <x v="1"/>
  </r>
  <r>
    <x v="36"/>
    <n v="190"/>
    <x v="8"/>
    <s v="Music"/>
    <x v="1"/>
  </r>
  <r>
    <x v="32"/>
    <n v="150"/>
    <x v="8"/>
    <s v="Music"/>
    <x v="1"/>
  </r>
  <r>
    <x v="32"/>
    <n v="25"/>
    <x v="46"/>
    <s v="Art"/>
    <x v="1"/>
  </r>
  <r>
    <x v="25"/>
    <n v="20190"/>
    <x v="46"/>
    <s v="Film &amp; Video"/>
    <x v="0"/>
  </r>
  <r>
    <x v="78"/>
    <n v="715"/>
    <x v="46"/>
    <s v="Film &amp; Video"/>
    <x v="1"/>
  </r>
  <r>
    <x v="33"/>
    <n v="37"/>
    <x v="46"/>
    <s v="Art"/>
    <x v="1"/>
  </r>
  <r>
    <x v="17"/>
    <n v="821"/>
    <x v="23"/>
    <s v="Film &amp; Video"/>
    <x v="1"/>
  </r>
  <r>
    <x v="573"/>
    <n v="123"/>
    <x v="23"/>
    <s v="Art"/>
    <x v="2"/>
  </r>
  <r>
    <x v="574"/>
    <n v="116"/>
    <x v="23"/>
    <s v="Art"/>
    <x v="1"/>
  </r>
  <r>
    <x v="575"/>
    <n v="84"/>
    <x v="23"/>
    <s v="Art"/>
    <x v="1"/>
  </r>
  <r>
    <x v="576"/>
    <n v="0"/>
    <x v="23"/>
    <s v="Art"/>
    <x v="2"/>
  </r>
  <r>
    <x v="577"/>
    <n v="23750"/>
    <x v="30"/>
    <s v="Food"/>
    <x v="0"/>
  </r>
  <r>
    <x v="17"/>
    <n v="6087"/>
    <x v="30"/>
    <s v="Music"/>
    <x v="0"/>
  </r>
  <r>
    <x v="198"/>
    <n v="20317"/>
    <x v="30"/>
    <s v="Music"/>
    <x v="0"/>
  </r>
  <r>
    <x v="0"/>
    <n v="5091"/>
    <x v="30"/>
    <s v="Music"/>
    <x v="0"/>
  </r>
  <r>
    <x v="32"/>
    <n v="4411"/>
    <x v="30"/>
    <s v="Music"/>
    <x v="0"/>
  </r>
  <r>
    <x v="1"/>
    <n v="4926"/>
    <x v="30"/>
    <s v="Journalism"/>
    <x v="0"/>
  </r>
  <r>
    <x v="56"/>
    <n v="7675"/>
    <x v="30"/>
    <s v="Art"/>
    <x v="0"/>
  </r>
  <r>
    <x v="92"/>
    <n v="3899"/>
    <x v="30"/>
    <s v="Design"/>
    <x v="0"/>
  </r>
  <r>
    <x v="5"/>
    <n v="1611"/>
    <x v="30"/>
    <s v="Publishing"/>
    <x v="0"/>
  </r>
  <r>
    <x v="578"/>
    <n v="2023"/>
    <x v="30"/>
    <s v="Theater"/>
    <x v="0"/>
  </r>
  <r>
    <x v="5"/>
    <n v="1860"/>
    <x v="30"/>
    <s v="Theater"/>
    <x v="0"/>
  </r>
  <r>
    <x v="3"/>
    <n v="1105"/>
    <x v="30"/>
    <s v="Music"/>
    <x v="0"/>
  </r>
  <r>
    <x v="1"/>
    <n v="2167"/>
    <x v="30"/>
    <s v="Music"/>
    <x v="1"/>
  </r>
  <r>
    <x v="11"/>
    <n v="6019"/>
    <x v="30"/>
    <s v="Technology"/>
    <x v="1"/>
  </r>
  <r>
    <x v="5"/>
    <n v="1642"/>
    <x v="30"/>
    <s v="Technology"/>
    <x v="0"/>
  </r>
  <r>
    <x v="5"/>
    <n v="1589"/>
    <x v="30"/>
    <s v="Film &amp; Video"/>
    <x v="0"/>
  </r>
  <r>
    <x v="3"/>
    <n v="1001"/>
    <x v="30"/>
    <s v="Music"/>
    <x v="0"/>
  </r>
  <r>
    <x v="33"/>
    <n v="785"/>
    <x v="30"/>
    <s v="Comics"/>
    <x v="1"/>
  </r>
  <r>
    <x v="5"/>
    <n v="556"/>
    <x v="30"/>
    <s v="Design"/>
    <x v="1"/>
  </r>
  <r>
    <x v="11"/>
    <n v="351"/>
    <x v="30"/>
    <s v="Film &amp; Video"/>
    <x v="2"/>
  </r>
  <r>
    <x v="19"/>
    <n v="1030"/>
    <x v="30"/>
    <s v="Design"/>
    <x v="1"/>
  </r>
  <r>
    <x v="1"/>
    <n v="257"/>
    <x v="30"/>
    <s v="Comics"/>
    <x v="1"/>
  </r>
  <r>
    <x v="135"/>
    <n v="430"/>
    <x v="30"/>
    <s v="Fashion"/>
    <x v="1"/>
  </r>
  <r>
    <x v="3"/>
    <n v="160"/>
    <x v="30"/>
    <s v="Food"/>
    <x v="1"/>
  </r>
  <r>
    <x v="22"/>
    <n v="275"/>
    <x v="30"/>
    <s v="Food"/>
    <x v="1"/>
  </r>
  <r>
    <x v="33"/>
    <n v="50"/>
    <x v="30"/>
    <s v="Film &amp; Video"/>
    <x v="1"/>
  </r>
  <r>
    <x v="579"/>
    <n v="10"/>
    <x v="30"/>
    <s v="Food"/>
    <x v="1"/>
  </r>
  <r>
    <x v="64"/>
    <n v="0"/>
    <x v="30"/>
    <s v="Film &amp; Video"/>
    <x v="1"/>
  </r>
  <r>
    <x v="23"/>
    <n v="8295"/>
    <x v="3"/>
    <s v="Theater"/>
    <x v="0"/>
  </r>
  <r>
    <x v="55"/>
    <n v="302"/>
    <x v="3"/>
    <s v="Art"/>
    <x v="1"/>
  </r>
  <r>
    <x v="19"/>
    <n v="22508"/>
    <x v="15"/>
    <s v="Film &amp; Video"/>
    <x v="0"/>
  </r>
  <r>
    <x v="7"/>
    <n v="3060"/>
    <x v="15"/>
    <s v="Theater"/>
    <x v="0"/>
  </r>
  <r>
    <x v="28"/>
    <n v="687"/>
    <x v="15"/>
    <s v="Publishing"/>
    <x v="1"/>
  </r>
  <r>
    <x v="32"/>
    <n v="950"/>
    <x v="15"/>
    <s v="Film &amp; Video"/>
    <x v="1"/>
  </r>
  <r>
    <x v="19"/>
    <n v="873"/>
    <x v="15"/>
    <s v="Food"/>
    <x v="1"/>
  </r>
  <r>
    <x v="241"/>
    <n v="275"/>
    <x v="15"/>
    <s v="Publishing"/>
    <x v="0"/>
  </r>
  <r>
    <x v="11"/>
    <n v="255"/>
    <x v="15"/>
    <s v="Film &amp; Video"/>
    <x v="1"/>
  </r>
  <r>
    <x v="3"/>
    <n v="160"/>
    <x v="15"/>
    <s v="Film &amp; Video"/>
    <x v="1"/>
  </r>
  <r>
    <x v="56"/>
    <n v="0"/>
    <x v="15"/>
    <s v="Technology"/>
    <x v="1"/>
  </r>
  <r>
    <x v="5"/>
    <n v="0"/>
    <x v="15"/>
    <s v="Film &amp; Video"/>
    <x v="1"/>
  </r>
  <r>
    <x v="1"/>
    <n v="195"/>
    <x v="25"/>
    <s v="Design"/>
    <x v="1"/>
  </r>
  <r>
    <x v="18"/>
    <n v="500"/>
    <x v="11"/>
    <s v="Film &amp; Video"/>
    <x v="0"/>
  </r>
  <r>
    <x v="23"/>
    <n v="8016"/>
    <x v="8"/>
    <s v="Film &amp; Video"/>
    <x v="0"/>
  </r>
  <r>
    <x v="11"/>
    <n v="3881"/>
    <x v="8"/>
    <s v="Film &amp; Video"/>
    <x v="1"/>
  </r>
  <r>
    <x v="32"/>
    <n v="2012"/>
    <x v="8"/>
    <s v="Film &amp; Video"/>
    <x v="0"/>
  </r>
  <r>
    <x v="5"/>
    <n v="1521"/>
    <x v="8"/>
    <s v="Film &amp; Video"/>
    <x v="0"/>
  </r>
  <r>
    <x v="18"/>
    <n v="854"/>
    <x v="8"/>
    <s v="Film &amp; Video"/>
    <x v="0"/>
  </r>
  <r>
    <x v="1"/>
    <n v="848"/>
    <x v="8"/>
    <s v="Film &amp; Video"/>
    <x v="1"/>
  </r>
  <r>
    <x v="39"/>
    <n v="1938"/>
    <x v="8"/>
    <s v="Film &amp; Video"/>
    <x v="0"/>
  </r>
  <r>
    <x v="83"/>
    <n v="110"/>
    <x v="2"/>
    <s v="Publishing"/>
    <x v="1"/>
  </r>
  <r>
    <x v="32"/>
    <n v="100"/>
    <x v="2"/>
    <s v="Music"/>
    <x v="1"/>
  </r>
  <r>
    <x v="580"/>
    <n v="0"/>
    <x v="2"/>
    <s v="Comics"/>
    <x v="1"/>
  </r>
  <r>
    <x v="1"/>
    <n v="0"/>
    <x v="2"/>
    <s v="Music"/>
    <x v="1"/>
  </r>
  <r>
    <x v="0"/>
    <n v="0"/>
    <x v="46"/>
    <s v="Music"/>
    <x v="1"/>
  </r>
  <r>
    <x v="15"/>
    <n v="12840"/>
    <x v="8"/>
    <s v="Film &amp; Video"/>
    <x v="0"/>
  </r>
  <r>
    <x v="46"/>
    <n v="2666"/>
    <x v="8"/>
    <s v="Music"/>
    <x v="0"/>
  </r>
  <r>
    <x v="0"/>
    <n v="5741"/>
    <x v="8"/>
    <s v="Film &amp; Video"/>
    <x v="0"/>
  </r>
  <r>
    <x v="7"/>
    <n v="2621"/>
    <x v="8"/>
    <s v="Film &amp; Video"/>
    <x v="0"/>
  </r>
  <r>
    <x v="32"/>
    <n v="2057"/>
    <x v="8"/>
    <s v="Dance"/>
    <x v="0"/>
  </r>
  <r>
    <x v="37"/>
    <n v="290"/>
    <x v="8"/>
    <s v="Film &amp; Video"/>
    <x v="1"/>
  </r>
  <r>
    <x v="83"/>
    <n v="431"/>
    <x v="8"/>
    <s v="Film &amp; Video"/>
    <x v="0"/>
  </r>
  <r>
    <x v="1"/>
    <n v="287"/>
    <x v="8"/>
    <s v="Games"/>
    <x v="1"/>
  </r>
  <r>
    <x v="39"/>
    <n v="186"/>
    <x v="8"/>
    <s v="Music"/>
    <x v="1"/>
  </r>
  <r>
    <x v="3"/>
    <n v="610"/>
    <x v="8"/>
    <s v="Music"/>
    <x v="1"/>
  </r>
  <r>
    <x v="214"/>
    <n v="185"/>
    <x v="8"/>
    <s v="Art"/>
    <x v="1"/>
  </r>
  <r>
    <x v="295"/>
    <n v="110"/>
    <x v="8"/>
    <s v="Photography"/>
    <x v="1"/>
  </r>
  <r>
    <x v="8"/>
    <n v="125"/>
    <x v="8"/>
    <s v="Crafts"/>
    <x v="2"/>
  </r>
  <r>
    <x v="36"/>
    <n v="0"/>
    <x v="8"/>
    <s v="Film &amp; Video"/>
    <x v="1"/>
  </r>
  <r>
    <x v="19"/>
    <n v="0"/>
    <x v="8"/>
    <s v="Fashion"/>
    <x v="1"/>
  </r>
  <r>
    <x v="32"/>
    <n v="0"/>
    <x v="8"/>
    <s v="Publishing"/>
    <x v="1"/>
  </r>
  <r>
    <x v="1"/>
    <n v="0"/>
    <x v="8"/>
    <s v="Fashion"/>
    <x v="1"/>
  </r>
  <r>
    <x v="83"/>
    <n v="0"/>
    <x v="8"/>
    <s v="Music"/>
    <x v="1"/>
  </r>
  <r>
    <x v="3"/>
    <n v="135"/>
    <x v="8"/>
    <s v="Music"/>
    <x v="1"/>
  </r>
  <r>
    <x v="22"/>
    <n v="910"/>
    <x v="3"/>
    <s v="Photography"/>
    <x v="1"/>
  </r>
  <r>
    <x v="0"/>
    <n v="6706"/>
    <x v="24"/>
    <s v="Film &amp; Video"/>
    <x v="0"/>
  </r>
  <r>
    <x v="19"/>
    <n v="15119"/>
    <x v="24"/>
    <s v="Music"/>
    <x v="0"/>
  </r>
  <r>
    <x v="51"/>
    <n v="752"/>
    <x v="24"/>
    <s v="Music"/>
    <x v="1"/>
  </r>
  <r>
    <x v="286"/>
    <n v="2535"/>
    <x v="24"/>
    <s v="Publishing"/>
    <x v="1"/>
  </r>
  <r>
    <x v="110"/>
    <n v="525"/>
    <x v="24"/>
    <s v="Film &amp; Video"/>
    <x v="0"/>
  </r>
  <r>
    <x v="32"/>
    <n v="155"/>
    <x v="24"/>
    <s v="Publishing"/>
    <x v="1"/>
  </r>
  <r>
    <x v="50"/>
    <n v="130"/>
    <x v="24"/>
    <s v="Publishing"/>
    <x v="1"/>
  </r>
  <r>
    <x v="90"/>
    <n v="150"/>
    <x v="24"/>
    <s v="Publishing"/>
    <x v="1"/>
  </r>
  <r>
    <x v="0"/>
    <n v="200"/>
    <x v="24"/>
    <s v="Film &amp; Video"/>
    <x v="1"/>
  </r>
  <r>
    <x v="19"/>
    <n v="150"/>
    <x v="24"/>
    <s v="Film &amp; Video"/>
    <x v="1"/>
  </r>
  <r>
    <x v="1"/>
    <n v="40"/>
    <x v="24"/>
    <s v="Music"/>
    <x v="1"/>
  </r>
  <r>
    <x v="218"/>
    <n v="0"/>
    <x v="24"/>
    <s v="Music"/>
    <x v="2"/>
  </r>
  <r>
    <x v="32"/>
    <n v="262"/>
    <x v="48"/>
    <s v="Art"/>
    <x v="1"/>
  </r>
  <r>
    <x v="120"/>
    <n v="511"/>
    <x v="6"/>
    <s v="Technology"/>
    <x v="1"/>
  </r>
  <r>
    <x v="96"/>
    <n v="90"/>
    <x v="6"/>
    <s v="Art"/>
    <x v="1"/>
  </r>
  <r>
    <x v="3"/>
    <n v="1015"/>
    <x v="6"/>
    <s v="Art"/>
    <x v="0"/>
  </r>
  <r>
    <x v="5"/>
    <n v="1720"/>
    <x v="23"/>
    <s v="Film &amp; Video"/>
    <x v="0"/>
  </r>
  <r>
    <x v="581"/>
    <n v="4247"/>
    <x v="23"/>
    <s v="Film &amp; Video"/>
    <x v="0"/>
  </r>
  <r>
    <x v="0"/>
    <n v="5020"/>
    <x v="22"/>
    <s v="Journalism"/>
    <x v="0"/>
  </r>
  <r>
    <x v="5"/>
    <n v="4081"/>
    <x v="27"/>
    <s v="Art"/>
    <x v="0"/>
  </r>
  <r>
    <x v="23"/>
    <n v="240"/>
    <x v="0"/>
    <s v="Photography"/>
    <x v="1"/>
  </r>
  <r>
    <x v="1"/>
    <n v="4020"/>
    <x v="13"/>
    <s v="Music"/>
    <x v="0"/>
  </r>
  <r>
    <x v="3"/>
    <n v="1155"/>
    <x v="13"/>
    <s v="Publishing"/>
    <x v="0"/>
  </r>
  <r>
    <x v="3"/>
    <n v="270"/>
    <x v="13"/>
    <s v="Film &amp; Video"/>
    <x v="1"/>
  </r>
  <r>
    <x v="48"/>
    <n v="280"/>
    <x v="13"/>
    <s v="Theater"/>
    <x v="1"/>
  </r>
  <r>
    <x v="12"/>
    <n v="25"/>
    <x v="13"/>
    <s v="Film &amp; Video"/>
    <x v="1"/>
  </r>
  <r>
    <x v="50"/>
    <n v="3885"/>
    <x v="8"/>
    <s v="Music"/>
    <x v="0"/>
  </r>
  <r>
    <x v="5"/>
    <n v="1540"/>
    <x v="6"/>
    <s v="Music"/>
    <x v="0"/>
  </r>
  <r>
    <x v="5"/>
    <n v="0"/>
    <x v="6"/>
    <s v="Film &amp; Video"/>
    <x v="1"/>
  </r>
  <r>
    <x v="1"/>
    <n v="470"/>
    <x v="6"/>
    <s v="Music"/>
    <x v="1"/>
  </r>
  <r>
    <x v="39"/>
    <n v="700"/>
    <x v="6"/>
    <s v="Theater"/>
    <x v="0"/>
  </r>
  <r>
    <x v="3"/>
    <n v="82"/>
    <x v="6"/>
    <s v="Film &amp; Video"/>
    <x v="1"/>
  </r>
  <r>
    <x v="36"/>
    <n v="50"/>
    <x v="2"/>
    <s v="Publishing"/>
    <x v="1"/>
  </r>
  <r>
    <x v="27"/>
    <n v="0"/>
    <x v="2"/>
    <s v="Photography"/>
    <x v="1"/>
  </r>
  <r>
    <x v="0"/>
    <n v="6005"/>
    <x v="6"/>
    <s v="Music"/>
    <x v="0"/>
  </r>
  <r>
    <x v="3"/>
    <n v="165"/>
    <x v="6"/>
    <s v="Fashion"/>
    <x v="1"/>
  </r>
  <r>
    <x v="32"/>
    <n v="60"/>
    <x v="6"/>
    <s v="Art"/>
    <x v="1"/>
  </r>
  <r>
    <x v="50"/>
    <n v="0"/>
    <x v="6"/>
    <s v="Publishing"/>
    <x v="1"/>
  </r>
  <r>
    <x v="23"/>
    <n v="0"/>
    <x v="6"/>
    <s v="Film &amp; Video"/>
    <x v="1"/>
  </r>
  <r>
    <x v="256"/>
    <n v="4970"/>
    <x v="6"/>
    <s v="Art"/>
    <x v="0"/>
  </r>
  <r>
    <x v="0"/>
    <n v="530"/>
    <x v="6"/>
    <s v="Theater"/>
    <x v="1"/>
  </r>
  <r>
    <x v="13"/>
    <n v="558"/>
    <x v="42"/>
    <s v="Film &amp; Video"/>
    <x v="0"/>
  </r>
  <r>
    <x v="3"/>
    <n v="234"/>
    <x v="42"/>
    <s v="Music"/>
    <x v="1"/>
  </r>
  <r>
    <x v="0"/>
    <n v="115"/>
    <x v="42"/>
    <s v="Art"/>
    <x v="2"/>
  </r>
  <r>
    <x v="50"/>
    <n v="70"/>
    <x v="42"/>
    <s v="Publishing"/>
    <x v="1"/>
  </r>
  <r>
    <x v="32"/>
    <n v="160"/>
    <x v="42"/>
    <s v="Dance"/>
    <x v="2"/>
  </r>
  <r>
    <x v="96"/>
    <n v="150"/>
    <x v="42"/>
    <s v="Photography"/>
    <x v="1"/>
  </r>
  <r>
    <x v="135"/>
    <n v="75"/>
    <x v="42"/>
    <s v="Film &amp; Video"/>
    <x v="1"/>
  </r>
  <r>
    <x v="1"/>
    <n v="60"/>
    <x v="42"/>
    <s v="Art"/>
    <x v="1"/>
  </r>
  <r>
    <x v="144"/>
    <n v="0"/>
    <x v="42"/>
    <s v="Technology"/>
    <x v="1"/>
  </r>
  <r>
    <x v="19"/>
    <n v="0"/>
    <x v="42"/>
    <s v="Film &amp; Video"/>
    <x v="1"/>
  </r>
  <r>
    <x v="5"/>
    <n v="0"/>
    <x v="42"/>
    <s v="Film &amp; Video"/>
    <x v="1"/>
  </r>
  <r>
    <x v="7"/>
    <n v="10"/>
    <x v="41"/>
    <s v="Art"/>
    <x v="2"/>
  </r>
  <r>
    <x v="424"/>
    <n v="0"/>
    <x v="6"/>
    <s v="Technology"/>
    <x v="1"/>
  </r>
  <r>
    <x v="1"/>
    <n v="0"/>
    <x v="7"/>
    <s v="Art"/>
    <x v="1"/>
  </r>
  <r>
    <x v="18"/>
    <n v="588"/>
    <x v="38"/>
    <s v="Comics"/>
    <x v="0"/>
  </r>
  <r>
    <x v="5"/>
    <n v="350"/>
    <x v="38"/>
    <s v="Comics"/>
    <x v="2"/>
  </r>
  <r>
    <x v="17"/>
    <n v="5600"/>
    <x v="11"/>
    <s v="Art"/>
    <x v="0"/>
  </r>
  <r>
    <x v="50"/>
    <n v="3599"/>
    <x v="11"/>
    <s v="Music"/>
    <x v="0"/>
  </r>
  <r>
    <x v="131"/>
    <n v="3915"/>
    <x v="11"/>
    <s v="Publishing"/>
    <x v="0"/>
  </r>
  <r>
    <x v="7"/>
    <n v="2625"/>
    <x v="11"/>
    <s v="Food"/>
    <x v="0"/>
  </r>
  <r>
    <x v="0"/>
    <n v="5400"/>
    <x v="11"/>
    <s v="Film &amp; Video"/>
    <x v="0"/>
  </r>
  <r>
    <x v="7"/>
    <n v="3455"/>
    <x v="11"/>
    <s v="Art"/>
    <x v="0"/>
  </r>
  <r>
    <x v="17"/>
    <n v="5732"/>
    <x v="11"/>
    <s v="Photography"/>
    <x v="0"/>
  </r>
  <r>
    <x v="7"/>
    <n v="2535"/>
    <x v="11"/>
    <s v="Film &amp; Video"/>
    <x v="0"/>
  </r>
  <r>
    <x v="22"/>
    <n v="5383"/>
    <x v="11"/>
    <s v="Film &amp; Video"/>
    <x v="0"/>
  </r>
  <r>
    <x v="582"/>
    <n v="922"/>
    <x v="11"/>
    <s v="Design"/>
    <x v="1"/>
  </r>
  <r>
    <x v="135"/>
    <n v="2591"/>
    <x v="11"/>
    <s v="Publishing"/>
    <x v="1"/>
  </r>
  <r>
    <x v="0"/>
    <n v="288"/>
    <x v="11"/>
    <s v="Technology"/>
    <x v="1"/>
  </r>
  <r>
    <x v="583"/>
    <n v="1128"/>
    <x v="11"/>
    <s v="Art"/>
    <x v="0"/>
  </r>
  <r>
    <x v="17"/>
    <n v="485"/>
    <x v="11"/>
    <s v="Journalism"/>
    <x v="1"/>
  </r>
  <r>
    <x v="3"/>
    <n v="155"/>
    <x v="11"/>
    <s v="Film &amp; Video"/>
    <x v="1"/>
  </r>
  <r>
    <x v="5"/>
    <n v="100"/>
    <x v="11"/>
    <s v="Dance"/>
    <x v="1"/>
  </r>
  <r>
    <x v="7"/>
    <n v="220"/>
    <x v="11"/>
    <s v="Art"/>
    <x v="1"/>
  </r>
  <r>
    <x v="32"/>
    <n v="160"/>
    <x v="11"/>
    <s v="Film &amp; Video"/>
    <x v="1"/>
  </r>
  <r>
    <x v="18"/>
    <n v="0"/>
    <x v="11"/>
    <s v="Technology"/>
    <x v="1"/>
  </r>
  <r>
    <x v="1"/>
    <n v="0"/>
    <x v="11"/>
    <s v="Film &amp; Video"/>
    <x v="1"/>
  </r>
  <r>
    <x v="32"/>
    <n v="0"/>
    <x v="11"/>
    <s v="Publishing"/>
    <x v="1"/>
  </r>
  <r>
    <x v="0"/>
    <n v="0"/>
    <x v="11"/>
    <s v="Dance"/>
    <x v="2"/>
  </r>
  <r>
    <x v="44"/>
    <n v="0"/>
    <x v="11"/>
    <s v="Film &amp; Video"/>
    <x v="1"/>
  </r>
  <r>
    <x v="18"/>
    <n v="0"/>
    <x v="11"/>
    <s v="Art"/>
    <x v="2"/>
  </r>
  <r>
    <x v="0"/>
    <n v="0"/>
    <x v="11"/>
    <s v="Film &amp; Video"/>
    <x v="1"/>
  </r>
  <r>
    <x v="7"/>
    <n v="0"/>
    <x v="11"/>
    <s v="Film &amp; Video"/>
    <x v="1"/>
  </r>
  <r>
    <x v="11"/>
    <n v="70"/>
    <x v="37"/>
    <s v="Art"/>
    <x v="1"/>
  </r>
  <r>
    <x v="259"/>
    <n v="4700"/>
    <x v="2"/>
    <s v="Publishing"/>
    <x v="2"/>
  </r>
  <r>
    <x v="3"/>
    <n v="1000"/>
    <x v="23"/>
    <s v="Film &amp; Video"/>
    <x v="0"/>
  </r>
  <r>
    <x v="23"/>
    <n v="165"/>
    <x v="46"/>
    <s v="Photography"/>
    <x v="2"/>
  </r>
  <r>
    <x v="7"/>
    <n v="5"/>
    <x v="46"/>
    <s v="Publishing"/>
    <x v="1"/>
  </r>
  <r>
    <x v="0"/>
    <n v="390"/>
    <x v="10"/>
    <s v="Film &amp; Video"/>
    <x v="1"/>
  </r>
  <r>
    <x v="50"/>
    <n v="410"/>
    <x v="10"/>
    <s v="Publishing"/>
    <x v="1"/>
  </r>
  <r>
    <x v="0"/>
    <n v="206"/>
    <x v="10"/>
    <s v="Games"/>
    <x v="2"/>
  </r>
  <r>
    <x v="50"/>
    <n v="60"/>
    <x v="6"/>
    <s v="Fashion"/>
    <x v="1"/>
  </r>
  <r>
    <x v="50"/>
    <n v="12"/>
    <x v="6"/>
    <s v="Film &amp; Video"/>
    <x v="1"/>
  </r>
  <r>
    <x v="11"/>
    <n v="0"/>
    <x v="6"/>
    <s v="Film &amp; Video"/>
    <x v="1"/>
  </r>
  <r>
    <x v="32"/>
    <n v="0"/>
    <x v="6"/>
    <s v="Film &amp; Video"/>
    <x v="1"/>
  </r>
  <r>
    <x v="584"/>
    <n v="110"/>
    <x v="15"/>
    <s v="Film &amp; Video"/>
    <x v="1"/>
  </r>
  <r>
    <x v="0"/>
    <n v="1792"/>
    <x v="11"/>
    <s v="Film &amp; Video"/>
    <x v="1"/>
  </r>
  <r>
    <x v="83"/>
    <n v="500"/>
    <x v="6"/>
    <s v="Theater"/>
    <x v="0"/>
  </r>
  <r>
    <x v="18"/>
    <n v="500"/>
    <x v="11"/>
    <s v="Theater"/>
    <x v="0"/>
  </r>
  <r>
    <x v="10"/>
    <n v="0"/>
    <x v="5"/>
    <s v="Crafts"/>
    <x v="1"/>
  </r>
  <r>
    <x v="1"/>
    <n v="1295"/>
    <x v="5"/>
    <s v="Food"/>
    <x v="1"/>
  </r>
  <r>
    <x v="36"/>
    <n v="7306"/>
    <x v="8"/>
    <s v="Music"/>
    <x v="0"/>
  </r>
  <r>
    <x v="23"/>
    <n v="8944"/>
    <x v="8"/>
    <s v="Film &amp; Video"/>
    <x v="0"/>
  </r>
  <r>
    <x v="1"/>
    <n v="3675"/>
    <x v="8"/>
    <s v="Music"/>
    <x v="0"/>
  </r>
  <r>
    <x v="1"/>
    <n v="4050"/>
    <x v="8"/>
    <s v="Publishing"/>
    <x v="0"/>
  </r>
  <r>
    <x v="3"/>
    <n v="1500"/>
    <x v="8"/>
    <s v="Music"/>
    <x v="0"/>
  </r>
  <r>
    <x v="27"/>
    <n v="1710"/>
    <x v="8"/>
    <s v="Music"/>
    <x v="0"/>
  </r>
  <r>
    <x v="3"/>
    <n v="1185"/>
    <x v="8"/>
    <s v="Music"/>
    <x v="0"/>
  </r>
  <r>
    <x v="73"/>
    <n v="900"/>
    <x v="8"/>
    <s v="Music"/>
    <x v="0"/>
  </r>
  <r>
    <x v="56"/>
    <n v="713"/>
    <x v="8"/>
    <s v="Film &amp; Video"/>
    <x v="1"/>
  </r>
  <r>
    <x v="18"/>
    <n v="502"/>
    <x v="8"/>
    <s v="Film &amp; Video"/>
    <x v="0"/>
  </r>
  <r>
    <x v="1"/>
    <n v="3265"/>
    <x v="8"/>
    <s v="Technology"/>
    <x v="0"/>
  </r>
  <r>
    <x v="43"/>
    <n v="601"/>
    <x v="8"/>
    <s v="Music"/>
    <x v="0"/>
  </r>
  <r>
    <x v="48"/>
    <n v="136"/>
    <x v="8"/>
    <s v="Music"/>
    <x v="1"/>
  </r>
  <r>
    <x v="22"/>
    <n v="355"/>
    <x v="8"/>
    <s v="Games"/>
    <x v="1"/>
  </r>
  <r>
    <x v="5"/>
    <n v="150"/>
    <x v="8"/>
    <s v="Film &amp; Video"/>
    <x v="1"/>
  </r>
  <r>
    <x v="13"/>
    <n v="300"/>
    <x v="8"/>
    <s v="Publishing"/>
    <x v="0"/>
  </r>
  <r>
    <x v="3"/>
    <n v="66"/>
    <x v="8"/>
    <s v="Film &amp; Video"/>
    <x v="1"/>
  </r>
  <r>
    <x v="7"/>
    <n v="35"/>
    <x v="8"/>
    <s v="Games"/>
    <x v="1"/>
  </r>
  <r>
    <x v="11"/>
    <n v="130"/>
    <x v="8"/>
    <s v="Comics"/>
    <x v="1"/>
  </r>
  <r>
    <x v="37"/>
    <n v="105"/>
    <x v="8"/>
    <s v="Music"/>
    <x v="1"/>
  </r>
  <r>
    <x v="23"/>
    <n v="51"/>
    <x v="8"/>
    <s v="Publishing"/>
    <x v="1"/>
  </r>
  <r>
    <x v="12"/>
    <n v="20"/>
    <x v="8"/>
    <s v="Journalism"/>
    <x v="1"/>
  </r>
  <r>
    <x v="1"/>
    <n v="0"/>
    <x v="8"/>
    <s v="Publishing"/>
    <x v="2"/>
  </r>
  <r>
    <x v="5"/>
    <n v="0"/>
    <x v="8"/>
    <s v="Publishing"/>
    <x v="1"/>
  </r>
  <r>
    <x v="36"/>
    <n v="1965"/>
    <x v="34"/>
    <s v="Film &amp; Video"/>
    <x v="2"/>
  </r>
  <r>
    <x v="0"/>
    <n v="20"/>
    <x v="8"/>
    <s v="Music"/>
    <x v="1"/>
  </r>
  <r>
    <x v="19"/>
    <n v="0"/>
    <x v="8"/>
    <s v="Crafts"/>
    <x v="2"/>
  </r>
  <r>
    <x v="1"/>
    <n v="80"/>
    <x v="28"/>
    <s v="Art"/>
    <x v="1"/>
  </r>
  <r>
    <x v="129"/>
    <n v="5"/>
    <x v="16"/>
    <s v="Games"/>
    <x v="2"/>
  </r>
  <r>
    <x v="32"/>
    <n v="0"/>
    <x v="16"/>
    <s v="Games"/>
    <x v="1"/>
  </r>
  <r>
    <x v="15"/>
    <n v="495"/>
    <x v="23"/>
    <s v="Film &amp; Video"/>
    <x v="1"/>
  </r>
  <r>
    <x v="1"/>
    <n v="140"/>
    <x v="28"/>
    <s v="Art"/>
    <x v="1"/>
  </r>
  <r>
    <x v="1"/>
    <n v="0"/>
    <x v="28"/>
    <s v="Music"/>
    <x v="1"/>
  </r>
  <r>
    <x v="5"/>
    <n v="2485"/>
    <x v="14"/>
    <s v="Music"/>
    <x v="0"/>
  </r>
  <r>
    <x v="50"/>
    <n v="975"/>
    <x v="6"/>
    <s v="Publishing"/>
    <x v="1"/>
  </r>
  <r>
    <x v="22"/>
    <n v="4813"/>
    <x v="20"/>
    <s v="Art"/>
    <x v="0"/>
  </r>
  <r>
    <x v="70"/>
    <n v="10"/>
    <x v="29"/>
    <s v="Film &amp; Video"/>
    <x v="1"/>
  </r>
  <r>
    <x v="110"/>
    <n v="0"/>
    <x v="6"/>
    <s v="Food"/>
    <x v="1"/>
  </r>
  <r>
    <x v="120"/>
    <n v="1375"/>
    <x v="8"/>
    <s v="Film &amp; Video"/>
    <x v="2"/>
  </r>
  <r>
    <x v="54"/>
    <n v="53"/>
    <x v="8"/>
    <s v="Music"/>
    <x v="2"/>
  </r>
  <r>
    <x v="23"/>
    <n v="11584"/>
    <x v="9"/>
    <s v="Film &amp; Video"/>
    <x v="0"/>
  </r>
  <r>
    <x v="378"/>
    <n v="10"/>
    <x v="6"/>
    <s v="Film &amp; Video"/>
    <x v="2"/>
  </r>
  <r>
    <x v="7"/>
    <n v="0"/>
    <x v="6"/>
    <s v="Music"/>
    <x v="1"/>
  </r>
  <r>
    <x v="7"/>
    <n v="822"/>
    <x v="4"/>
    <s v="Music"/>
    <x v="2"/>
  </r>
  <r>
    <x v="22"/>
    <n v="0"/>
    <x v="4"/>
    <s v="Film &amp; Video"/>
    <x v="1"/>
  </r>
  <r>
    <x v="11"/>
    <n v="550"/>
    <x v="28"/>
    <s v="Film &amp; Video"/>
    <x v="1"/>
  </r>
  <r>
    <x v="37"/>
    <n v="690"/>
    <x v="3"/>
    <s v="Music"/>
    <x v="1"/>
  </r>
  <r>
    <x v="0"/>
    <n v="300"/>
    <x v="39"/>
    <s v="Film &amp; Video"/>
    <x v="1"/>
  </r>
  <r>
    <x v="56"/>
    <n v="9675"/>
    <x v="20"/>
    <s v="Music"/>
    <x v="0"/>
  </r>
  <r>
    <x v="0"/>
    <n v="6343"/>
    <x v="5"/>
    <s v="Technology"/>
    <x v="0"/>
  </r>
  <r>
    <x v="18"/>
    <n v="261"/>
    <x v="5"/>
    <s v="Film &amp; Video"/>
    <x v="1"/>
  </r>
  <r>
    <x v="50"/>
    <n v="941"/>
    <x v="13"/>
    <s v="Music"/>
    <x v="1"/>
  </r>
  <r>
    <x v="50"/>
    <n v="0"/>
    <x v="13"/>
    <s v="Music"/>
    <x v="1"/>
  </r>
  <r>
    <x v="25"/>
    <n v="21340"/>
    <x v="10"/>
    <s v="Film &amp; Video"/>
    <x v="0"/>
  </r>
  <r>
    <x v="28"/>
    <n v="125"/>
    <x v="23"/>
    <s v="Music"/>
    <x v="1"/>
  </r>
  <r>
    <x v="282"/>
    <n v="10"/>
    <x v="23"/>
    <s v="Music"/>
    <x v="1"/>
  </r>
  <r>
    <x v="95"/>
    <n v="11"/>
    <x v="20"/>
    <s v="Publishing"/>
    <x v="1"/>
  </r>
  <r>
    <x v="48"/>
    <n v="1"/>
    <x v="20"/>
    <s v="Publishing"/>
    <x v="1"/>
  </r>
  <r>
    <x v="1"/>
    <n v="1055"/>
    <x v="27"/>
    <s v="Music"/>
    <x v="1"/>
  </r>
  <r>
    <x v="435"/>
    <n v="11855"/>
    <x v="6"/>
    <s v="Publishing"/>
    <x v="0"/>
  </r>
  <r>
    <x v="23"/>
    <n v="10170"/>
    <x v="6"/>
    <s v="Music"/>
    <x v="0"/>
  </r>
  <r>
    <x v="291"/>
    <n v="7775"/>
    <x v="6"/>
    <s v="Art"/>
    <x v="0"/>
  </r>
  <r>
    <x v="156"/>
    <n v="13250"/>
    <x v="6"/>
    <s v="Film &amp; Video"/>
    <x v="0"/>
  </r>
  <r>
    <x v="11"/>
    <n v="10405"/>
    <x v="6"/>
    <s v="Music"/>
    <x v="0"/>
  </r>
  <r>
    <x v="7"/>
    <n v="3891"/>
    <x v="6"/>
    <s v="Music"/>
    <x v="0"/>
  </r>
  <r>
    <x v="50"/>
    <n v="4000"/>
    <x v="6"/>
    <s v="Music"/>
    <x v="0"/>
  </r>
  <r>
    <x v="1"/>
    <n v="4127"/>
    <x v="6"/>
    <s v="Comics"/>
    <x v="0"/>
  </r>
  <r>
    <x v="5"/>
    <n v="2115"/>
    <x v="6"/>
    <s v="Art"/>
    <x v="0"/>
  </r>
  <r>
    <x v="59"/>
    <n v="570"/>
    <x v="6"/>
    <s v="Film &amp; Video"/>
    <x v="0"/>
  </r>
  <r>
    <x v="15"/>
    <n v="1285"/>
    <x v="6"/>
    <s v="Film &amp; Video"/>
    <x v="1"/>
  </r>
  <r>
    <x v="5"/>
    <n v="961"/>
    <x v="6"/>
    <s v="Music"/>
    <x v="1"/>
  </r>
  <r>
    <x v="23"/>
    <n v="595"/>
    <x v="6"/>
    <s v="Music"/>
    <x v="1"/>
  </r>
  <r>
    <x v="585"/>
    <n v="1655"/>
    <x v="6"/>
    <s v="Music"/>
    <x v="1"/>
  </r>
  <r>
    <x v="1"/>
    <n v="515"/>
    <x v="6"/>
    <s v="Music"/>
    <x v="1"/>
  </r>
  <r>
    <x v="3"/>
    <n v="181"/>
    <x v="6"/>
    <s v="Music"/>
    <x v="1"/>
  </r>
  <r>
    <x v="25"/>
    <n v="526"/>
    <x v="6"/>
    <s v="Film &amp; Video"/>
    <x v="1"/>
  </r>
  <r>
    <x v="19"/>
    <n v="386"/>
    <x v="6"/>
    <s v="Food"/>
    <x v="1"/>
  </r>
  <r>
    <x v="0"/>
    <n v="186"/>
    <x v="6"/>
    <s v="Art"/>
    <x v="1"/>
  </r>
  <r>
    <x v="17"/>
    <n v="71"/>
    <x v="6"/>
    <s v="Film &amp; Video"/>
    <x v="1"/>
  </r>
  <r>
    <x v="1"/>
    <n v="75"/>
    <x v="6"/>
    <s v="Publishing"/>
    <x v="1"/>
  </r>
  <r>
    <x v="32"/>
    <n v="100"/>
    <x v="6"/>
    <s v="Film &amp; Video"/>
    <x v="2"/>
  </r>
  <r>
    <x v="11"/>
    <n v="10"/>
    <x v="6"/>
    <s v="Film &amp; Video"/>
    <x v="1"/>
  </r>
  <r>
    <x v="586"/>
    <n v="0"/>
    <x v="6"/>
    <s v="Film &amp; Video"/>
    <x v="2"/>
  </r>
  <r>
    <x v="36"/>
    <n v="0"/>
    <x v="6"/>
    <s v="Film &amp; Video"/>
    <x v="2"/>
  </r>
  <r>
    <x v="7"/>
    <n v="0"/>
    <x v="6"/>
    <s v="Film &amp; Video"/>
    <x v="1"/>
  </r>
  <r>
    <x v="1"/>
    <n v="0"/>
    <x v="6"/>
    <s v="Music"/>
    <x v="1"/>
  </r>
  <r>
    <x v="25"/>
    <n v="0"/>
    <x v="6"/>
    <s v="Film &amp; Video"/>
    <x v="1"/>
  </r>
  <r>
    <x v="54"/>
    <n v="0"/>
    <x v="6"/>
    <s v="Music"/>
    <x v="1"/>
  </r>
  <r>
    <x v="64"/>
    <n v="0"/>
    <x v="6"/>
    <s v="Film &amp; Video"/>
    <x v="1"/>
  </r>
  <r>
    <x v="9"/>
    <n v="0"/>
    <x v="6"/>
    <s v="Film &amp; Video"/>
    <x v="1"/>
  </r>
  <r>
    <x v="22"/>
    <n v="0"/>
    <x v="6"/>
    <s v="Music"/>
    <x v="1"/>
  </r>
  <r>
    <x v="11"/>
    <n v="11575"/>
    <x v="8"/>
    <s v="Food"/>
    <x v="0"/>
  </r>
  <r>
    <x v="19"/>
    <n v="0"/>
    <x v="8"/>
    <s v="Film &amp; Video"/>
    <x v="1"/>
  </r>
  <r>
    <x v="39"/>
    <n v="701"/>
    <x v="5"/>
    <s v="Music"/>
    <x v="0"/>
  </r>
  <r>
    <x v="5"/>
    <n v="87"/>
    <x v="5"/>
    <s v="Film &amp; Video"/>
    <x v="1"/>
  </r>
  <r>
    <x v="18"/>
    <n v="0"/>
    <x v="5"/>
    <s v="Music"/>
    <x v="1"/>
  </r>
  <r>
    <x v="11"/>
    <n v="2364"/>
    <x v="46"/>
    <s v="Publishing"/>
    <x v="1"/>
  </r>
  <r>
    <x v="1"/>
    <n v="102"/>
    <x v="5"/>
    <s v="Music"/>
    <x v="1"/>
  </r>
  <r>
    <x v="22"/>
    <n v="50"/>
    <x v="5"/>
    <s v="Music"/>
    <x v="2"/>
  </r>
  <r>
    <x v="1"/>
    <n v="4809"/>
    <x v="3"/>
    <s v="Art"/>
    <x v="0"/>
  </r>
  <r>
    <x v="3"/>
    <n v="95"/>
    <x v="3"/>
    <s v="Film &amp; Video"/>
    <x v="2"/>
  </r>
  <r>
    <x v="1"/>
    <n v="210"/>
    <x v="3"/>
    <s v="Art"/>
    <x v="1"/>
  </r>
  <r>
    <x v="0"/>
    <n v="1320"/>
    <x v="9"/>
    <s v="Music"/>
    <x v="1"/>
  </r>
  <r>
    <x v="84"/>
    <n v="1750"/>
    <x v="9"/>
    <s v="Publishing"/>
    <x v="0"/>
  </r>
  <r>
    <x v="587"/>
    <n v="4"/>
    <x v="9"/>
    <s v="Comics"/>
    <x v="1"/>
  </r>
  <r>
    <x v="32"/>
    <n v="2531"/>
    <x v="48"/>
    <s v="Music"/>
    <x v="0"/>
  </r>
  <r>
    <x v="351"/>
    <n v="1170"/>
    <x v="48"/>
    <s v="Music"/>
    <x v="1"/>
  </r>
  <r>
    <x v="32"/>
    <n v="100"/>
    <x v="20"/>
    <s v="Theater"/>
    <x v="1"/>
  </r>
  <r>
    <x v="11"/>
    <n v="0"/>
    <x v="31"/>
    <s v="Music"/>
    <x v="1"/>
  </r>
  <r>
    <x v="44"/>
    <n v="31580"/>
    <x v="15"/>
    <s v="Film &amp; Video"/>
    <x v="0"/>
  </r>
  <r>
    <x v="11"/>
    <n v="11205"/>
    <x v="15"/>
    <s v="Film &amp; Video"/>
    <x v="0"/>
  </r>
  <r>
    <x v="12"/>
    <n v="6633"/>
    <x v="15"/>
    <s v="Music"/>
    <x v="0"/>
  </r>
  <r>
    <x v="36"/>
    <n v="10095"/>
    <x v="15"/>
    <s v="Film &amp; Video"/>
    <x v="0"/>
  </r>
  <r>
    <x v="25"/>
    <n v="14623"/>
    <x v="15"/>
    <s v="Music"/>
    <x v="2"/>
  </r>
  <r>
    <x v="17"/>
    <n v="6604"/>
    <x v="15"/>
    <s v="Comics"/>
    <x v="0"/>
  </r>
  <r>
    <x v="7"/>
    <n v="2650"/>
    <x v="15"/>
    <s v="Music"/>
    <x v="0"/>
  </r>
  <r>
    <x v="22"/>
    <n v="4150"/>
    <x v="15"/>
    <s v="Film &amp; Video"/>
    <x v="0"/>
  </r>
  <r>
    <x v="5"/>
    <n v="1740"/>
    <x v="15"/>
    <s v="Music"/>
    <x v="0"/>
  </r>
  <r>
    <x v="29"/>
    <n v="1726"/>
    <x v="15"/>
    <s v="Film &amp; Video"/>
    <x v="0"/>
  </r>
  <r>
    <x v="1"/>
    <n v="3000"/>
    <x v="15"/>
    <s v="Film &amp; Video"/>
    <x v="0"/>
  </r>
  <r>
    <x v="50"/>
    <n v="813"/>
    <x v="15"/>
    <s v="Music"/>
    <x v="1"/>
  </r>
  <r>
    <x v="588"/>
    <n v="2557"/>
    <x v="15"/>
    <s v="Film &amp; Video"/>
    <x v="0"/>
  </r>
  <r>
    <x v="7"/>
    <n v="2870"/>
    <x v="15"/>
    <s v="Film &amp; Video"/>
    <x v="0"/>
  </r>
  <r>
    <x v="3"/>
    <n v="1020"/>
    <x v="15"/>
    <s v="Film &amp; Video"/>
    <x v="0"/>
  </r>
  <r>
    <x v="0"/>
    <n v="5321"/>
    <x v="15"/>
    <s v="Film &amp; Video"/>
    <x v="0"/>
  </r>
  <r>
    <x v="5"/>
    <n v="1695"/>
    <x v="15"/>
    <s v="Film &amp; Video"/>
    <x v="0"/>
  </r>
  <r>
    <x v="114"/>
    <n v="3150"/>
    <x v="15"/>
    <s v="Music"/>
    <x v="0"/>
  </r>
  <r>
    <x v="5"/>
    <n v="1525"/>
    <x v="15"/>
    <s v="Film &amp; Video"/>
    <x v="0"/>
  </r>
  <r>
    <x v="5"/>
    <n v="1515"/>
    <x v="15"/>
    <s v="Film &amp; Video"/>
    <x v="0"/>
  </r>
  <r>
    <x v="48"/>
    <n v="795"/>
    <x v="15"/>
    <s v="Music"/>
    <x v="0"/>
  </r>
  <r>
    <x v="5"/>
    <n v="640"/>
    <x v="15"/>
    <s v="Film &amp; Video"/>
    <x v="1"/>
  </r>
  <r>
    <x v="11"/>
    <n v="1009"/>
    <x v="15"/>
    <s v="Film &amp; Video"/>
    <x v="2"/>
  </r>
  <r>
    <x v="156"/>
    <n v="353"/>
    <x v="15"/>
    <s v="Film &amp; Video"/>
    <x v="1"/>
  </r>
  <r>
    <x v="589"/>
    <n v="325"/>
    <x v="15"/>
    <s v="Music"/>
    <x v="1"/>
  </r>
  <r>
    <x v="32"/>
    <n v="2005"/>
    <x v="15"/>
    <s v="Film &amp; Video"/>
    <x v="0"/>
  </r>
  <r>
    <x v="19"/>
    <n v="272"/>
    <x v="15"/>
    <s v="Film &amp; Video"/>
    <x v="1"/>
  </r>
  <r>
    <x v="50"/>
    <n v="678"/>
    <x v="15"/>
    <s v="Film &amp; Video"/>
    <x v="1"/>
  </r>
  <r>
    <x v="1"/>
    <n v="550"/>
    <x v="15"/>
    <s v="Film &amp; Video"/>
    <x v="1"/>
  </r>
  <r>
    <x v="3"/>
    <n v="230"/>
    <x v="15"/>
    <s v="Theater"/>
    <x v="1"/>
  </r>
  <r>
    <x v="32"/>
    <n v="255"/>
    <x v="15"/>
    <s v="Music"/>
    <x v="1"/>
  </r>
  <r>
    <x v="7"/>
    <n v="535"/>
    <x v="15"/>
    <s v="Photography"/>
    <x v="2"/>
  </r>
  <r>
    <x v="60"/>
    <n v="66"/>
    <x v="15"/>
    <s v="Publishing"/>
    <x v="1"/>
  </r>
  <r>
    <x v="1"/>
    <n v="1"/>
    <x v="15"/>
    <s v="Publishing"/>
    <x v="2"/>
  </r>
  <r>
    <x v="10"/>
    <n v="10"/>
    <x v="15"/>
    <s v="Games"/>
    <x v="1"/>
  </r>
  <r>
    <x v="576"/>
    <n v="16"/>
    <x v="15"/>
    <s v="Art"/>
    <x v="1"/>
  </r>
  <r>
    <x v="0"/>
    <n v="50"/>
    <x v="15"/>
    <s v="Film &amp; Video"/>
    <x v="1"/>
  </r>
  <r>
    <x v="0"/>
    <n v="50"/>
    <x v="15"/>
    <s v="Film &amp; Video"/>
    <x v="1"/>
  </r>
  <r>
    <x v="11"/>
    <n v="25"/>
    <x v="15"/>
    <s v="Film &amp; Video"/>
    <x v="1"/>
  </r>
  <r>
    <x v="1"/>
    <n v="0"/>
    <x v="15"/>
    <s v="Music"/>
    <x v="1"/>
  </r>
  <r>
    <x v="1"/>
    <n v="0"/>
    <x v="15"/>
    <s v="Film &amp; Video"/>
    <x v="1"/>
  </r>
  <r>
    <x v="590"/>
    <n v="0"/>
    <x v="15"/>
    <s v="Film &amp; Video"/>
    <x v="1"/>
  </r>
  <r>
    <x v="11"/>
    <n v="0"/>
    <x v="15"/>
    <s v="Film &amp; Video"/>
    <x v="2"/>
  </r>
  <r>
    <x v="3"/>
    <n v="185"/>
    <x v="38"/>
    <s v="Film &amp; Video"/>
    <x v="1"/>
  </r>
  <r>
    <x v="5"/>
    <n v="143"/>
    <x v="1"/>
    <s v="Games"/>
    <x v="1"/>
  </r>
  <r>
    <x v="591"/>
    <n v="50"/>
    <x v="1"/>
    <s v="Theater"/>
    <x v="1"/>
  </r>
  <r>
    <x v="25"/>
    <n v="30566"/>
    <x v="1"/>
    <s v="Film &amp; Video"/>
    <x v="0"/>
  </r>
  <r>
    <x v="19"/>
    <n v="16636"/>
    <x v="1"/>
    <s v="Music"/>
    <x v="0"/>
  </r>
  <r>
    <x v="50"/>
    <n v="6880"/>
    <x v="1"/>
    <s v="Film &amp; Video"/>
    <x v="0"/>
  </r>
  <r>
    <x v="592"/>
    <n v="17535"/>
    <x v="1"/>
    <s v="Music"/>
    <x v="0"/>
  </r>
  <r>
    <x v="89"/>
    <n v="6470"/>
    <x v="1"/>
    <s v="Music"/>
    <x v="0"/>
  </r>
  <r>
    <x v="11"/>
    <n v="1271"/>
    <x v="1"/>
    <s v="Design"/>
    <x v="1"/>
  </r>
  <r>
    <x v="37"/>
    <n v="500"/>
    <x v="1"/>
    <s v="Film &amp; Video"/>
    <x v="1"/>
  </r>
  <r>
    <x v="7"/>
    <n v="710"/>
    <x v="1"/>
    <s v="Film &amp; Video"/>
    <x v="1"/>
  </r>
  <r>
    <x v="9"/>
    <n v="3700"/>
    <x v="1"/>
    <s v="Film &amp; Video"/>
    <x v="1"/>
  </r>
  <r>
    <x v="3"/>
    <n v="1000"/>
    <x v="1"/>
    <s v="Film &amp; Video"/>
    <x v="0"/>
  </r>
  <r>
    <x v="377"/>
    <n v="380"/>
    <x v="1"/>
    <s v="Comics"/>
    <x v="1"/>
  </r>
  <r>
    <x v="28"/>
    <n v="215"/>
    <x v="1"/>
    <s v="Music"/>
    <x v="1"/>
  </r>
  <r>
    <x v="265"/>
    <n v="95"/>
    <x v="1"/>
    <s v="Film &amp; Video"/>
    <x v="1"/>
  </r>
  <r>
    <x v="18"/>
    <n v="500"/>
    <x v="1"/>
    <s v="Film &amp; Video"/>
    <x v="0"/>
  </r>
  <r>
    <x v="10"/>
    <n v="800"/>
    <x v="1"/>
    <s v="Film &amp; Video"/>
    <x v="1"/>
  </r>
  <r>
    <x v="1"/>
    <n v="200"/>
    <x v="1"/>
    <s v="Music"/>
    <x v="1"/>
  </r>
  <r>
    <x v="0"/>
    <n v="151"/>
    <x v="1"/>
    <s v="Film &amp; Video"/>
    <x v="1"/>
  </r>
  <r>
    <x v="11"/>
    <n v="900"/>
    <x v="1"/>
    <s v="Film &amp; Video"/>
    <x v="1"/>
  </r>
  <r>
    <x v="39"/>
    <n v="50"/>
    <x v="1"/>
    <s v="Publishing"/>
    <x v="1"/>
  </r>
  <r>
    <x v="32"/>
    <n v="111"/>
    <x v="1"/>
    <s v="Music"/>
    <x v="1"/>
  </r>
  <r>
    <x v="10"/>
    <n v="200"/>
    <x v="1"/>
    <s v="Publishing"/>
    <x v="1"/>
  </r>
  <r>
    <x v="3"/>
    <n v="20"/>
    <x v="1"/>
    <s v="Comics"/>
    <x v="1"/>
  </r>
  <r>
    <x v="12"/>
    <n v="30"/>
    <x v="1"/>
    <s v="Film &amp; Video"/>
    <x v="1"/>
  </r>
  <r>
    <x v="11"/>
    <n v="25"/>
    <x v="1"/>
    <s v="Film &amp; Video"/>
    <x v="1"/>
  </r>
  <r>
    <x v="56"/>
    <n v="0"/>
    <x v="1"/>
    <s v="Film &amp; Video"/>
    <x v="2"/>
  </r>
  <r>
    <x v="0"/>
    <n v="0"/>
    <x v="1"/>
    <s v="Comics"/>
    <x v="2"/>
  </r>
  <r>
    <x v="23"/>
    <n v="0"/>
    <x v="1"/>
    <s v="Music"/>
    <x v="1"/>
  </r>
  <r>
    <x v="1"/>
    <n v="0"/>
    <x v="1"/>
    <s v="Photography"/>
    <x v="2"/>
  </r>
  <r>
    <x v="8"/>
    <n v="0"/>
    <x v="1"/>
    <s v="Art"/>
    <x v="1"/>
  </r>
  <r>
    <x v="0"/>
    <n v="5"/>
    <x v="6"/>
    <s v="Music"/>
    <x v="1"/>
  </r>
  <r>
    <x v="0"/>
    <n v="5403"/>
    <x v="6"/>
    <s v="Music"/>
    <x v="0"/>
  </r>
  <r>
    <x v="593"/>
    <n v="200"/>
    <x v="6"/>
    <s v="Journalism"/>
    <x v="1"/>
  </r>
  <r>
    <x v="3"/>
    <n v="0"/>
    <x v="6"/>
    <s v="Film &amp; Video"/>
    <x v="1"/>
  </r>
  <r>
    <x v="64"/>
    <n v="62695"/>
    <x v="6"/>
    <s v="Film &amp; Video"/>
    <x v="0"/>
  </r>
  <r>
    <x v="0"/>
    <n v="6236"/>
    <x v="6"/>
    <s v="Music"/>
    <x v="0"/>
  </r>
  <r>
    <x v="17"/>
    <n v="8031"/>
    <x v="6"/>
    <s v="Music"/>
    <x v="0"/>
  </r>
  <r>
    <x v="11"/>
    <n v="12980"/>
    <x v="6"/>
    <s v="Music"/>
    <x v="0"/>
  </r>
  <r>
    <x v="11"/>
    <n v="11720"/>
    <x v="6"/>
    <s v="Music"/>
    <x v="0"/>
  </r>
  <r>
    <x v="594"/>
    <n v="7423"/>
    <x v="6"/>
    <s v="Music"/>
    <x v="0"/>
  </r>
  <r>
    <x v="0"/>
    <n v="5200"/>
    <x v="6"/>
    <s v="Music"/>
    <x v="0"/>
  </r>
  <r>
    <x v="11"/>
    <n v="10116"/>
    <x v="6"/>
    <s v="Film &amp; Video"/>
    <x v="0"/>
  </r>
  <r>
    <x v="32"/>
    <n v="2914"/>
    <x v="6"/>
    <s v="Music"/>
    <x v="0"/>
  </r>
  <r>
    <x v="37"/>
    <n v="5540"/>
    <x v="6"/>
    <s v="Food"/>
    <x v="0"/>
  </r>
  <r>
    <x v="12"/>
    <n v="6010"/>
    <x v="6"/>
    <s v="Music"/>
    <x v="0"/>
  </r>
  <r>
    <x v="0"/>
    <n v="5131"/>
    <x v="6"/>
    <s v="Music"/>
    <x v="0"/>
  </r>
  <r>
    <x v="1"/>
    <n v="3402"/>
    <x v="6"/>
    <s v="Music"/>
    <x v="0"/>
  </r>
  <r>
    <x v="7"/>
    <n v="3213"/>
    <x v="6"/>
    <s v="Music"/>
    <x v="0"/>
  </r>
  <r>
    <x v="60"/>
    <n v="1855"/>
    <x v="6"/>
    <s v="Comics"/>
    <x v="0"/>
  </r>
  <r>
    <x v="32"/>
    <n v="2733"/>
    <x v="6"/>
    <s v="Music"/>
    <x v="0"/>
  </r>
  <r>
    <x v="7"/>
    <n v="3715"/>
    <x v="6"/>
    <s v="Film &amp; Video"/>
    <x v="0"/>
  </r>
  <r>
    <x v="1"/>
    <n v="3650"/>
    <x v="6"/>
    <s v="Film &amp; Video"/>
    <x v="0"/>
  </r>
  <r>
    <x v="1"/>
    <n v="5235"/>
    <x v="6"/>
    <s v="Art"/>
    <x v="0"/>
  </r>
  <r>
    <x v="50"/>
    <n v="3720"/>
    <x v="6"/>
    <s v="Music"/>
    <x v="0"/>
  </r>
  <r>
    <x v="11"/>
    <n v="10020"/>
    <x v="6"/>
    <s v="Dance"/>
    <x v="0"/>
  </r>
  <r>
    <x v="0"/>
    <n v="5504"/>
    <x v="6"/>
    <s v="Music"/>
    <x v="0"/>
  </r>
  <r>
    <x v="32"/>
    <n v="2542"/>
    <x v="6"/>
    <s v="Dance"/>
    <x v="0"/>
  </r>
  <r>
    <x v="7"/>
    <n v="2625"/>
    <x v="6"/>
    <s v="Film &amp; Video"/>
    <x v="0"/>
  </r>
  <r>
    <x v="3"/>
    <n v="1715"/>
    <x v="6"/>
    <s v="Film &amp; Video"/>
    <x v="0"/>
  </r>
  <r>
    <x v="1"/>
    <n v="3355"/>
    <x v="6"/>
    <s v="Music"/>
    <x v="0"/>
  </r>
  <r>
    <x v="64"/>
    <n v="3445"/>
    <x v="6"/>
    <s v="Photography"/>
    <x v="1"/>
  </r>
  <r>
    <x v="0"/>
    <n v="3020"/>
    <x v="6"/>
    <s v="Technology"/>
    <x v="1"/>
  </r>
  <r>
    <x v="32"/>
    <n v="2246"/>
    <x v="6"/>
    <s v="Music"/>
    <x v="0"/>
  </r>
  <r>
    <x v="32"/>
    <n v="2003"/>
    <x v="6"/>
    <s v="Journalism"/>
    <x v="0"/>
  </r>
  <r>
    <x v="11"/>
    <n v="1260"/>
    <x v="6"/>
    <s v="Food"/>
    <x v="1"/>
  </r>
  <r>
    <x v="51"/>
    <n v="2980"/>
    <x v="6"/>
    <s v="Music"/>
    <x v="0"/>
  </r>
  <r>
    <x v="138"/>
    <n v="467"/>
    <x v="6"/>
    <s v="Food"/>
    <x v="0"/>
  </r>
  <r>
    <x v="7"/>
    <n v="2604"/>
    <x v="6"/>
    <s v="Film &amp; Video"/>
    <x v="0"/>
  </r>
  <r>
    <x v="50"/>
    <n v="3871"/>
    <x v="6"/>
    <s v="Art"/>
    <x v="0"/>
  </r>
  <r>
    <x v="3"/>
    <n v="1090"/>
    <x v="6"/>
    <s v="Music"/>
    <x v="0"/>
  </r>
  <r>
    <x v="3"/>
    <n v="1060"/>
    <x v="6"/>
    <s v="Film &amp; Video"/>
    <x v="0"/>
  </r>
  <r>
    <x v="43"/>
    <n v="735"/>
    <x v="6"/>
    <s v="Design"/>
    <x v="0"/>
  </r>
  <r>
    <x v="19"/>
    <n v="1045"/>
    <x v="6"/>
    <s v="Games"/>
    <x v="1"/>
  </r>
  <r>
    <x v="0"/>
    <n v="5025"/>
    <x v="6"/>
    <s v="Music"/>
    <x v="0"/>
  </r>
  <r>
    <x v="18"/>
    <n v="731"/>
    <x v="6"/>
    <s v="Music"/>
    <x v="0"/>
  </r>
  <r>
    <x v="1"/>
    <n v="3000"/>
    <x v="6"/>
    <s v="Film &amp; Video"/>
    <x v="0"/>
  </r>
  <r>
    <x v="595"/>
    <n v="590"/>
    <x v="6"/>
    <s v="Comics"/>
    <x v="1"/>
  </r>
  <r>
    <x v="7"/>
    <n v="490"/>
    <x v="6"/>
    <s v="Publishing"/>
    <x v="1"/>
  </r>
  <r>
    <x v="0"/>
    <n v="885"/>
    <x v="6"/>
    <s v="Publishing"/>
    <x v="1"/>
  </r>
  <r>
    <x v="28"/>
    <n v="1230"/>
    <x v="6"/>
    <s v="Music"/>
    <x v="0"/>
  </r>
  <r>
    <x v="12"/>
    <n v="830"/>
    <x v="6"/>
    <s v="Film &amp; Video"/>
    <x v="1"/>
  </r>
  <r>
    <x v="43"/>
    <n v="610"/>
    <x v="6"/>
    <s v="Film &amp; Video"/>
    <x v="0"/>
  </r>
  <r>
    <x v="596"/>
    <n v="1076"/>
    <x v="6"/>
    <s v="Film &amp; Video"/>
    <x v="0"/>
  </r>
  <r>
    <x v="23"/>
    <n v="1521"/>
    <x v="6"/>
    <s v="Food"/>
    <x v="1"/>
  </r>
  <r>
    <x v="64"/>
    <n v="2126"/>
    <x v="6"/>
    <s v="Film &amp; Video"/>
    <x v="1"/>
  </r>
  <r>
    <x v="93"/>
    <n v="857"/>
    <x v="6"/>
    <s v="Film &amp; Video"/>
    <x v="0"/>
  </r>
  <r>
    <x v="11"/>
    <n v="370"/>
    <x v="6"/>
    <s v="Technology"/>
    <x v="1"/>
  </r>
  <r>
    <x v="0"/>
    <n v="523"/>
    <x v="6"/>
    <s v="Technology"/>
    <x v="1"/>
  </r>
  <r>
    <x v="44"/>
    <n v="2270"/>
    <x v="6"/>
    <s v="Film &amp; Video"/>
    <x v="1"/>
  </r>
  <r>
    <x v="11"/>
    <n v="1190"/>
    <x v="6"/>
    <s v="Technology"/>
    <x v="2"/>
  </r>
  <r>
    <x v="11"/>
    <n v="2300"/>
    <x v="6"/>
    <s v="Art"/>
    <x v="1"/>
  </r>
  <r>
    <x v="19"/>
    <n v="2920"/>
    <x v="6"/>
    <s v="Music"/>
    <x v="2"/>
  </r>
  <r>
    <x v="10"/>
    <n v="1260"/>
    <x v="6"/>
    <s v="Publishing"/>
    <x v="1"/>
  </r>
  <r>
    <x v="11"/>
    <n v="1255"/>
    <x v="6"/>
    <s v="Technology"/>
    <x v="2"/>
  </r>
  <r>
    <x v="22"/>
    <n v="225"/>
    <x v="6"/>
    <s v="Music"/>
    <x v="1"/>
  </r>
  <r>
    <x v="597"/>
    <n v="1005"/>
    <x v="6"/>
    <s v="Games"/>
    <x v="1"/>
  </r>
  <r>
    <x v="1"/>
    <n v="170"/>
    <x v="6"/>
    <s v="Film &amp; Video"/>
    <x v="1"/>
  </r>
  <r>
    <x v="32"/>
    <n v="75"/>
    <x v="6"/>
    <s v="Fashion"/>
    <x v="1"/>
  </r>
  <r>
    <x v="11"/>
    <n v="181"/>
    <x v="6"/>
    <s v="Publishing"/>
    <x v="1"/>
  </r>
  <r>
    <x v="290"/>
    <n v="72"/>
    <x v="6"/>
    <s v="Crafts"/>
    <x v="1"/>
  </r>
  <r>
    <x v="50"/>
    <n v="125"/>
    <x v="6"/>
    <s v="Publishing"/>
    <x v="1"/>
  </r>
  <r>
    <x v="92"/>
    <n v="400"/>
    <x v="6"/>
    <s v="Photography"/>
    <x v="1"/>
  </r>
  <r>
    <x v="32"/>
    <n v="100"/>
    <x v="6"/>
    <s v="Food"/>
    <x v="1"/>
  </r>
  <r>
    <x v="10"/>
    <n v="75"/>
    <x v="6"/>
    <s v="Film &amp; Video"/>
    <x v="1"/>
  </r>
  <r>
    <x v="7"/>
    <n v="45"/>
    <x v="6"/>
    <s v="Technology"/>
    <x v="2"/>
  </r>
  <r>
    <x v="5"/>
    <n v="155"/>
    <x v="6"/>
    <s v="Film &amp; Video"/>
    <x v="1"/>
  </r>
  <r>
    <x v="32"/>
    <n v="50"/>
    <x v="6"/>
    <s v="Film &amp; Video"/>
    <x v="1"/>
  </r>
  <r>
    <x v="0"/>
    <n v="130"/>
    <x v="6"/>
    <s v="Film &amp; Video"/>
    <x v="1"/>
  </r>
  <r>
    <x v="36"/>
    <n v="18"/>
    <x v="6"/>
    <s v="Music"/>
    <x v="1"/>
  </r>
  <r>
    <x v="1"/>
    <n v="550"/>
    <x v="6"/>
    <s v="Publishing"/>
    <x v="1"/>
  </r>
  <r>
    <x v="39"/>
    <n v="700"/>
    <x v="6"/>
    <s v="Fashion"/>
    <x v="0"/>
  </r>
  <r>
    <x v="276"/>
    <n v="2"/>
    <x v="6"/>
    <s v="Art"/>
    <x v="1"/>
  </r>
  <r>
    <x v="22"/>
    <n v="90"/>
    <x v="6"/>
    <s v="Film &amp; Video"/>
    <x v="1"/>
  </r>
  <r>
    <x v="32"/>
    <n v="6"/>
    <x v="6"/>
    <s v="Music"/>
    <x v="1"/>
  </r>
  <r>
    <x v="32"/>
    <n v="150"/>
    <x v="6"/>
    <s v="Art"/>
    <x v="1"/>
  </r>
  <r>
    <x v="52"/>
    <n v="30"/>
    <x v="6"/>
    <s v="Crafts"/>
    <x v="1"/>
  </r>
  <r>
    <x v="13"/>
    <n v="20"/>
    <x v="6"/>
    <s v="Art"/>
    <x v="1"/>
  </r>
  <r>
    <x v="32"/>
    <n v="30"/>
    <x v="6"/>
    <s v="Music"/>
    <x v="2"/>
  </r>
  <r>
    <x v="11"/>
    <n v="5"/>
    <x v="6"/>
    <s v="Film &amp; Video"/>
    <x v="1"/>
  </r>
  <r>
    <x v="0"/>
    <n v="75"/>
    <x v="6"/>
    <s v="Art"/>
    <x v="1"/>
  </r>
  <r>
    <x v="94"/>
    <n v="20"/>
    <x v="6"/>
    <s v="Music"/>
    <x v="1"/>
  </r>
  <r>
    <x v="11"/>
    <n v="350"/>
    <x v="6"/>
    <s v="Art"/>
    <x v="1"/>
  </r>
  <r>
    <x v="1"/>
    <n v="5"/>
    <x v="6"/>
    <s v="Art"/>
    <x v="1"/>
  </r>
  <r>
    <x v="10"/>
    <n v="50"/>
    <x v="6"/>
    <s v="Film &amp; Video"/>
    <x v="1"/>
  </r>
  <r>
    <x v="0"/>
    <n v="10"/>
    <x v="6"/>
    <s v="Music"/>
    <x v="1"/>
  </r>
  <r>
    <x v="3"/>
    <n v="0"/>
    <x v="6"/>
    <s v="Film &amp; Video"/>
    <x v="1"/>
  </r>
  <r>
    <x v="39"/>
    <n v="0"/>
    <x v="6"/>
    <s v="Photography"/>
    <x v="1"/>
  </r>
  <r>
    <x v="28"/>
    <n v="0"/>
    <x v="6"/>
    <s v="Music"/>
    <x v="1"/>
  </r>
  <r>
    <x v="1"/>
    <n v="0"/>
    <x v="6"/>
    <s v="Music"/>
    <x v="1"/>
  </r>
  <r>
    <x v="11"/>
    <n v="0"/>
    <x v="6"/>
    <s v="Film &amp; Video"/>
    <x v="1"/>
  </r>
  <r>
    <x v="7"/>
    <n v="0"/>
    <x v="6"/>
    <s v="Film &amp; Video"/>
    <x v="1"/>
  </r>
  <r>
    <x v="5"/>
    <n v="0"/>
    <x v="6"/>
    <s v="Film &amp; Video"/>
    <x v="1"/>
  </r>
  <r>
    <x v="416"/>
    <n v="0"/>
    <x v="6"/>
    <s v="Film &amp; Video"/>
    <x v="2"/>
  </r>
  <r>
    <x v="598"/>
    <n v="0"/>
    <x v="6"/>
    <s v="Art"/>
    <x v="1"/>
  </r>
  <r>
    <x v="0"/>
    <n v="0"/>
    <x v="6"/>
    <s v="Film &amp; Video"/>
    <x v="1"/>
  </r>
  <r>
    <x v="22"/>
    <n v="0"/>
    <x v="6"/>
    <s v="Publishing"/>
    <x v="1"/>
  </r>
  <r>
    <x v="15"/>
    <n v="0"/>
    <x v="6"/>
    <s v="Film &amp; Video"/>
    <x v="2"/>
  </r>
  <r>
    <x v="110"/>
    <n v="0"/>
    <x v="6"/>
    <s v="Music"/>
    <x v="1"/>
  </r>
  <r>
    <x v="7"/>
    <n v="2880"/>
    <x v="6"/>
    <s v="Theater"/>
    <x v="0"/>
  </r>
  <r>
    <x v="0"/>
    <n v="160"/>
    <x v="6"/>
    <s v="Film &amp; Video"/>
    <x v="1"/>
  </r>
  <r>
    <x v="77"/>
    <n v="100"/>
    <x v="6"/>
    <s v="Publishing"/>
    <x v="1"/>
  </r>
  <r>
    <x v="599"/>
    <n v="5"/>
    <x v="6"/>
    <s v="Music"/>
    <x v="1"/>
  </r>
  <r>
    <x v="18"/>
    <n v="0"/>
    <x v="6"/>
    <s v="Photography"/>
    <x v="1"/>
  </r>
  <r>
    <x v="11"/>
    <n v="0"/>
    <x v="6"/>
    <s v="Music"/>
    <x v="1"/>
  </r>
  <r>
    <x v="0"/>
    <n v="0"/>
    <x v="6"/>
    <s v="Film &amp; Video"/>
    <x v="1"/>
  </r>
  <r>
    <x v="44"/>
    <n v="32645"/>
    <x v="6"/>
    <s v="Photography"/>
    <x v="0"/>
  </r>
  <r>
    <x v="0"/>
    <n v="7624"/>
    <x v="6"/>
    <s v="Music"/>
    <x v="0"/>
  </r>
  <r>
    <x v="25"/>
    <n v="7655"/>
    <x v="6"/>
    <s v="Art"/>
    <x v="1"/>
  </r>
  <r>
    <x v="12"/>
    <n v="6588"/>
    <x v="6"/>
    <s v="Film &amp; Video"/>
    <x v="0"/>
  </r>
  <r>
    <x v="1"/>
    <n v="3020"/>
    <x v="6"/>
    <s v="Publishing"/>
    <x v="0"/>
  </r>
  <r>
    <x v="1"/>
    <n v="4450"/>
    <x v="6"/>
    <s v="Photography"/>
    <x v="0"/>
  </r>
  <r>
    <x v="18"/>
    <n v="500"/>
    <x v="6"/>
    <s v="Dance"/>
    <x v="0"/>
  </r>
  <r>
    <x v="18"/>
    <n v="155"/>
    <x v="6"/>
    <s v="Dance"/>
    <x v="1"/>
  </r>
  <r>
    <x v="19"/>
    <n v="63163"/>
    <x v="6"/>
    <s v="Design"/>
    <x v="0"/>
  </r>
  <r>
    <x v="0"/>
    <n v="27806"/>
    <x v="6"/>
    <s v="Design"/>
    <x v="0"/>
  </r>
  <r>
    <x v="502"/>
    <n v="46690"/>
    <x v="6"/>
    <s v="Comics"/>
    <x v="0"/>
  </r>
  <r>
    <x v="32"/>
    <n v="64965"/>
    <x v="6"/>
    <s v="Games"/>
    <x v="0"/>
  </r>
  <r>
    <x v="68"/>
    <n v="81025"/>
    <x v="6"/>
    <s v="Technology"/>
    <x v="0"/>
  </r>
  <r>
    <x v="50"/>
    <n v="13942"/>
    <x v="6"/>
    <s v="Publishing"/>
    <x v="0"/>
  </r>
  <r>
    <x v="204"/>
    <n v="56300"/>
    <x v="6"/>
    <s v="Design"/>
    <x v="1"/>
  </r>
  <r>
    <x v="25"/>
    <n v="27864"/>
    <x v="6"/>
    <s v="Film &amp; Video"/>
    <x v="0"/>
  </r>
  <r>
    <x v="25"/>
    <n v="22501"/>
    <x v="6"/>
    <s v="Food"/>
    <x v="0"/>
  </r>
  <r>
    <x v="600"/>
    <n v="22660"/>
    <x v="6"/>
    <s v="Food"/>
    <x v="0"/>
  </r>
  <r>
    <x v="10"/>
    <n v="25024"/>
    <x v="6"/>
    <s v="Technology"/>
    <x v="0"/>
  </r>
  <r>
    <x v="10"/>
    <n v="26813"/>
    <x v="6"/>
    <s v="Film &amp; Video"/>
    <x v="0"/>
  </r>
  <r>
    <x v="36"/>
    <n v="10974"/>
    <x v="6"/>
    <s v="Theater"/>
    <x v="0"/>
  </r>
  <r>
    <x v="19"/>
    <n v="20394"/>
    <x v="6"/>
    <s v="Food"/>
    <x v="0"/>
  </r>
  <r>
    <x v="1"/>
    <n v="7028"/>
    <x v="6"/>
    <s v="Music"/>
    <x v="0"/>
  </r>
  <r>
    <x v="291"/>
    <n v="6880"/>
    <x v="6"/>
    <s v="Art"/>
    <x v="0"/>
  </r>
  <r>
    <x v="11"/>
    <n v="11034"/>
    <x v="6"/>
    <s v="Music"/>
    <x v="0"/>
  </r>
  <r>
    <x v="40"/>
    <n v="9170"/>
    <x v="6"/>
    <s v="Comics"/>
    <x v="0"/>
  </r>
  <r>
    <x v="11"/>
    <n v="11005"/>
    <x v="6"/>
    <s v="Music"/>
    <x v="0"/>
  </r>
  <r>
    <x v="101"/>
    <n v="12545"/>
    <x v="6"/>
    <s v="Music"/>
    <x v="0"/>
  </r>
  <r>
    <x v="62"/>
    <n v="7924"/>
    <x v="6"/>
    <s v="Publishing"/>
    <x v="0"/>
  </r>
  <r>
    <x v="12"/>
    <n v="12121"/>
    <x v="6"/>
    <s v="Technology"/>
    <x v="0"/>
  </r>
  <r>
    <x v="23"/>
    <n v="8020"/>
    <x v="6"/>
    <s v="Comics"/>
    <x v="0"/>
  </r>
  <r>
    <x v="79"/>
    <n v="5457"/>
    <x v="6"/>
    <s v="Music"/>
    <x v="0"/>
  </r>
  <r>
    <x v="17"/>
    <n v="5644"/>
    <x v="6"/>
    <s v="Technology"/>
    <x v="0"/>
  </r>
  <r>
    <x v="223"/>
    <n v="6577"/>
    <x v="6"/>
    <s v="Music"/>
    <x v="0"/>
  </r>
  <r>
    <x v="11"/>
    <n v="10529"/>
    <x v="6"/>
    <s v="Dance"/>
    <x v="0"/>
  </r>
  <r>
    <x v="11"/>
    <n v="13162"/>
    <x v="6"/>
    <s v="Music"/>
    <x v="0"/>
  </r>
  <r>
    <x v="25"/>
    <n v="20315"/>
    <x v="6"/>
    <s v="Music"/>
    <x v="0"/>
  </r>
  <r>
    <x v="11"/>
    <n v="11140"/>
    <x v="6"/>
    <s v="Film &amp; Video"/>
    <x v="0"/>
  </r>
  <r>
    <x v="601"/>
    <n v="4705"/>
    <x v="6"/>
    <s v="Dance"/>
    <x v="0"/>
  </r>
  <r>
    <x v="1"/>
    <n v="4435"/>
    <x v="6"/>
    <s v="Photography"/>
    <x v="0"/>
  </r>
  <r>
    <x v="494"/>
    <n v="3698"/>
    <x v="6"/>
    <s v="Technology"/>
    <x v="0"/>
  </r>
  <r>
    <x v="120"/>
    <n v="17550"/>
    <x v="6"/>
    <s v="Music"/>
    <x v="1"/>
  </r>
  <r>
    <x v="33"/>
    <n v="6779"/>
    <x v="6"/>
    <s v="Dance"/>
    <x v="0"/>
  </r>
  <r>
    <x v="33"/>
    <n v="6820"/>
    <x v="6"/>
    <s v="Music"/>
    <x v="0"/>
  </r>
  <r>
    <x v="11"/>
    <n v="10223"/>
    <x v="6"/>
    <s v="Food"/>
    <x v="0"/>
  </r>
  <r>
    <x v="378"/>
    <n v="4540"/>
    <x v="6"/>
    <s v="Photography"/>
    <x v="0"/>
  </r>
  <r>
    <x v="0"/>
    <n v="6126"/>
    <x v="6"/>
    <s v="Food"/>
    <x v="0"/>
  </r>
  <r>
    <x v="539"/>
    <n v="8462"/>
    <x v="6"/>
    <s v="Music"/>
    <x v="0"/>
  </r>
  <r>
    <x v="11"/>
    <n v="10296"/>
    <x v="6"/>
    <s v="Music"/>
    <x v="0"/>
  </r>
  <r>
    <x v="17"/>
    <n v="5945"/>
    <x v="6"/>
    <s v="Film &amp; Video"/>
    <x v="0"/>
  </r>
  <r>
    <x v="1"/>
    <n v="3975"/>
    <x v="6"/>
    <s v="Music"/>
    <x v="0"/>
  </r>
  <r>
    <x v="12"/>
    <n v="10329"/>
    <x v="6"/>
    <s v="Games"/>
    <x v="0"/>
  </r>
  <r>
    <x v="156"/>
    <n v="12580"/>
    <x v="6"/>
    <s v="Film &amp; Video"/>
    <x v="0"/>
  </r>
  <r>
    <x v="198"/>
    <n v="10686"/>
    <x v="6"/>
    <s v="Art"/>
    <x v="0"/>
  </r>
  <r>
    <x v="3"/>
    <n v="2913"/>
    <x v="6"/>
    <s v="Publishing"/>
    <x v="0"/>
  </r>
  <r>
    <x v="72"/>
    <n v="5687"/>
    <x v="6"/>
    <s v="Film &amp; Video"/>
    <x v="0"/>
  </r>
  <r>
    <x v="0"/>
    <n v="5355"/>
    <x v="6"/>
    <s v="Film &amp; Video"/>
    <x v="0"/>
  </r>
  <r>
    <x v="0"/>
    <n v="11196"/>
    <x v="6"/>
    <s v="Art"/>
    <x v="0"/>
  </r>
  <r>
    <x v="0"/>
    <n v="5580"/>
    <x v="6"/>
    <s v="Music"/>
    <x v="0"/>
  </r>
  <r>
    <x v="62"/>
    <n v="8055"/>
    <x v="6"/>
    <s v="Music"/>
    <x v="0"/>
  </r>
  <r>
    <x v="12"/>
    <n v="6000"/>
    <x v="6"/>
    <s v="Theater"/>
    <x v="0"/>
  </r>
  <r>
    <x v="0"/>
    <n v="5000"/>
    <x v="6"/>
    <s v="Photography"/>
    <x v="0"/>
  </r>
  <r>
    <x v="5"/>
    <n v="1990"/>
    <x v="6"/>
    <s v="Food"/>
    <x v="0"/>
  </r>
  <r>
    <x v="22"/>
    <n v="5050"/>
    <x v="6"/>
    <s v="Music"/>
    <x v="0"/>
  </r>
  <r>
    <x v="0"/>
    <n v="5674"/>
    <x v="6"/>
    <s v="Food"/>
    <x v="0"/>
  </r>
  <r>
    <x v="0"/>
    <n v="6815"/>
    <x v="6"/>
    <s v="Art"/>
    <x v="0"/>
  </r>
  <r>
    <x v="0"/>
    <n v="5415"/>
    <x v="6"/>
    <s v="Film &amp; Video"/>
    <x v="0"/>
  </r>
  <r>
    <x v="37"/>
    <n v="8070"/>
    <x v="6"/>
    <s v="Music"/>
    <x v="0"/>
  </r>
  <r>
    <x v="50"/>
    <n v="3810"/>
    <x v="6"/>
    <s v="Music"/>
    <x v="0"/>
  </r>
  <r>
    <x v="56"/>
    <n v="7591"/>
    <x v="6"/>
    <s v="Film &amp; Video"/>
    <x v="0"/>
  </r>
  <r>
    <x v="0"/>
    <n v="5691"/>
    <x v="6"/>
    <s v="Film &amp; Video"/>
    <x v="0"/>
  </r>
  <r>
    <x v="32"/>
    <n v="2038"/>
    <x v="6"/>
    <s v="Journalism"/>
    <x v="0"/>
  </r>
  <r>
    <x v="50"/>
    <n v="3780"/>
    <x v="6"/>
    <s v="Music"/>
    <x v="0"/>
  </r>
  <r>
    <x v="22"/>
    <n v="4059"/>
    <x v="6"/>
    <s v="Film &amp; Video"/>
    <x v="0"/>
  </r>
  <r>
    <x v="60"/>
    <n v="2546"/>
    <x v="6"/>
    <s v="Theater"/>
    <x v="0"/>
  </r>
  <r>
    <x v="22"/>
    <n v="4958"/>
    <x v="6"/>
    <s v="Music"/>
    <x v="0"/>
  </r>
  <r>
    <x v="1"/>
    <n v="4159"/>
    <x v="6"/>
    <s v="Photography"/>
    <x v="0"/>
  </r>
  <r>
    <x v="23"/>
    <n v="7999"/>
    <x v="6"/>
    <s v="Film &amp; Video"/>
    <x v="0"/>
  </r>
  <r>
    <x v="50"/>
    <n v="4330"/>
    <x v="6"/>
    <s v="Film &amp; Video"/>
    <x v="0"/>
  </r>
  <r>
    <x v="85"/>
    <n v="4165"/>
    <x v="6"/>
    <s v="Publishing"/>
    <x v="0"/>
  </r>
  <r>
    <x v="23"/>
    <n v="8275"/>
    <x v="6"/>
    <s v="Dance"/>
    <x v="0"/>
  </r>
  <r>
    <x v="11"/>
    <n v="13066"/>
    <x v="6"/>
    <s v="Theater"/>
    <x v="0"/>
  </r>
  <r>
    <x v="11"/>
    <n v="10150"/>
    <x v="6"/>
    <s v="Music"/>
    <x v="0"/>
  </r>
  <r>
    <x v="12"/>
    <n v="6125"/>
    <x v="6"/>
    <s v="Music"/>
    <x v="0"/>
  </r>
  <r>
    <x v="1"/>
    <n v="4128"/>
    <x v="6"/>
    <s v="Music"/>
    <x v="0"/>
  </r>
  <r>
    <x v="11"/>
    <n v="14445"/>
    <x v="6"/>
    <s v="Publishing"/>
    <x v="0"/>
  </r>
  <r>
    <x v="50"/>
    <n v="3707"/>
    <x v="6"/>
    <s v="Film &amp; Video"/>
    <x v="0"/>
  </r>
  <r>
    <x v="1"/>
    <n v="3063"/>
    <x v="6"/>
    <s v="Film &amp; Video"/>
    <x v="0"/>
  </r>
  <r>
    <x v="0"/>
    <n v="5217"/>
    <x v="6"/>
    <s v="Technology"/>
    <x v="0"/>
  </r>
  <r>
    <x v="1"/>
    <n v="3080"/>
    <x v="6"/>
    <s v="Theater"/>
    <x v="0"/>
  </r>
  <r>
    <x v="32"/>
    <n v="2167"/>
    <x v="6"/>
    <s v="Art"/>
    <x v="0"/>
  </r>
  <r>
    <x v="10"/>
    <n v="4445"/>
    <x v="6"/>
    <s v="Film &amp; Video"/>
    <x v="1"/>
  </r>
  <r>
    <x v="40"/>
    <n v="8501"/>
    <x v="6"/>
    <s v="Film &amp; Video"/>
    <x v="0"/>
  </r>
  <r>
    <x v="50"/>
    <n v="4006"/>
    <x v="6"/>
    <s v="Theater"/>
    <x v="0"/>
  </r>
  <r>
    <x v="50"/>
    <n v="3825"/>
    <x v="6"/>
    <s v="Film &amp; Video"/>
    <x v="0"/>
  </r>
  <r>
    <x v="56"/>
    <n v="7625"/>
    <x v="6"/>
    <s v="Film &amp; Video"/>
    <x v="0"/>
  </r>
  <r>
    <x v="7"/>
    <n v="2706"/>
    <x v="6"/>
    <s v="Dance"/>
    <x v="0"/>
  </r>
  <r>
    <x v="90"/>
    <n v="1697"/>
    <x v="6"/>
    <s v="Theater"/>
    <x v="0"/>
  </r>
  <r>
    <x v="0"/>
    <n v="5000"/>
    <x v="6"/>
    <s v="Journalism"/>
    <x v="0"/>
  </r>
  <r>
    <x v="22"/>
    <n v="2667"/>
    <x v="6"/>
    <s v="Music"/>
    <x v="1"/>
  </r>
  <r>
    <x v="32"/>
    <n v="2179"/>
    <x v="6"/>
    <s v="Film &amp; Video"/>
    <x v="0"/>
  </r>
  <r>
    <x v="36"/>
    <n v="7000"/>
    <x v="6"/>
    <s v="Film &amp; Video"/>
    <x v="0"/>
  </r>
  <r>
    <x v="7"/>
    <n v="2700"/>
    <x v="6"/>
    <s v="Music"/>
    <x v="0"/>
  </r>
  <r>
    <x v="1"/>
    <n v="3578"/>
    <x v="6"/>
    <s v="Film &amp; Video"/>
    <x v="0"/>
  </r>
  <r>
    <x v="7"/>
    <n v="3680"/>
    <x v="6"/>
    <s v="Music"/>
    <x v="0"/>
  </r>
  <r>
    <x v="3"/>
    <n v="1972"/>
    <x v="6"/>
    <s v="Film &amp; Video"/>
    <x v="0"/>
  </r>
  <r>
    <x v="1"/>
    <n v="3076"/>
    <x v="6"/>
    <s v="Music"/>
    <x v="0"/>
  </r>
  <r>
    <x v="22"/>
    <n v="4002"/>
    <x v="6"/>
    <s v="Music"/>
    <x v="0"/>
  </r>
  <r>
    <x v="1"/>
    <n v="3375"/>
    <x v="6"/>
    <s v="Art"/>
    <x v="0"/>
  </r>
  <r>
    <x v="1"/>
    <n v="3327"/>
    <x v="6"/>
    <s v="Games"/>
    <x v="0"/>
  </r>
  <r>
    <x v="12"/>
    <n v="7249"/>
    <x v="6"/>
    <s v="Film &amp; Video"/>
    <x v="0"/>
  </r>
  <r>
    <x v="228"/>
    <n v="2180"/>
    <x v="6"/>
    <s v="Music"/>
    <x v="1"/>
  </r>
  <r>
    <x v="73"/>
    <n v="1527"/>
    <x v="6"/>
    <s v="Music"/>
    <x v="0"/>
  </r>
  <r>
    <x v="7"/>
    <n v="2506"/>
    <x v="6"/>
    <s v="Journalism"/>
    <x v="0"/>
  </r>
  <r>
    <x v="0"/>
    <n v="5200"/>
    <x v="6"/>
    <s v="Art"/>
    <x v="0"/>
  </r>
  <r>
    <x v="1"/>
    <n v="4175"/>
    <x v="6"/>
    <s v="Film &amp; Video"/>
    <x v="0"/>
  </r>
  <r>
    <x v="3"/>
    <n v="1655"/>
    <x v="6"/>
    <s v="Comics"/>
    <x v="0"/>
  </r>
  <r>
    <x v="11"/>
    <n v="11366"/>
    <x v="6"/>
    <s v="Publishing"/>
    <x v="0"/>
  </r>
  <r>
    <x v="32"/>
    <n v="2196"/>
    <x v="6"/>
    <s v="Film &amp; Video"/>
    <x v="0"/>
  </r>
  <r>
    <x v="3"/>
    <n v="1170"/>
    <x v="6"/>
    <s v="Dance"/>
    <x v="0"/>
  </r>
  <r>
    <x v="32"/>
    <n v="2128"/>
    <x v="6"/>
    <s v="Music"/>
    <x v="0"/>
  </r>
  <r>
    <x v="94"/>
    <n v="3025"/>
    <x v="6"/>
    <s v="Food"/>
    <x v="0"/>
  </r>
  <r>
    <x v="5"/>
    <n v="1740"/>
    <x v="6"/>
    <s v="Theater"/>
    <x v="0"/>
  </r>
  <r>
    <x v="0"/>
    <n v="1670"/>
    <x v="6"/>
    <s v="Music"/>
    <x v="1"/>
  </r>
  <r>
    <x v="3"/>
    <n v="3530"/>
    <x v="6"/>
    <s v="Film &amp; Video"/>
    <x v="0"/>
  </r>
  <r>
    <x v="33"/>
    <n v="6645"/>
    <x v="6"/>
    <s v="Art"/>
    <x v="0"/>
  </r>
  <r>
    <x v="10"/>
    <n v="4570"/>
    <x v="6"/>
    <s v="Games"/>
    <x v="1"/>
  </r>
  <r>
    <x v="7"/>
    <n v="2825"/>
    <x v="6"/>
    <s v="Music"/>
    <x v="0"/>
  </r>
  <r>
    <x v="602"/>
    <n v="3029"/>
    <x v="6"/>
    <s v="Dance"/>
    <x v="0"/>
  </r>
  <r>
    <x v="11"/>
    <n v="10021"/>
    <x v="6"/>
    <s v="Games"/>
    <x v="0"/>
  </r>
  <r>
    <x v="603"/>
    <n v="4280"/>
    <x v="6"/>
    <s v="Film &amp; Video"/>
    <x v="0"/>
  </r>
  <r>
    <x v="5"/>
    <n v="1535"/>
    <x v="6"/>
    <s v="Music"/>
    <x v="0"/>
  </r>
  <r>
    <x v="27"/>
    <n v="1705"/>
    <x v="6"/>
    <s v="Art"/>
    <x v="0"/>
  </r>
  <r>
    <x v="36"/>
    <n v="7000"/>
    <x v="6"/>
    <s v="Publishing"/>
    <x v="0"/>
  </r>
  <r>
    <x v="33"/>
    <n v="7575"/>
    <x v="6"/>
    <s v="Film &amp; Video"/>
    <x v="0"/>
  </r>
  <r>
    <x v="5"/>
    <n v="1907"/>
    <x v="6"/>
    <s v="Music"/>
    <x v="0"/>
  </r>
  <r>
    <x v="94"/>
    <n v="2750"/>
    <x v="6"/>
    <s v="Film &amp; Video"/>
    <x v="0"/>
  </r>
  <r>
    <x v="1"/>
    <n v="5787"/>
    <x v="6"/>
    <s v="Art"/>
    <x v="0"/>
  </r>
  <r>
    <x v="1"/>
    <n v="3175"/>
    <x v="6"/>
    <s v="Dance"/>
    <x v="0"/>
  </r>
  <r>
    <x v="0"/>
    <n v="5091"/>
    <x v="6"/>
    <s v="Theater"/>
    <x v="0"/>
  </r>
  <r>
    <x v="3"/>
    <n v="1350"/>
    <x v="6"/>
    <s v="Music"/>
    <x v="0"/>
  </r>
  <r>
    <x v="0"/>
    <n v="6205"/>
    <x v="6"/>
    <s v="Music"/>
    <x v="0"/>
  </r>
  <r>
    <x v="7"/>
    <n v="3815"/>
    <x v="6"/>
    <s v="Film &amp; Video"/>
    <x v="0"/>
  </r>
  <r>
    <x v="5"/>
    <n v="1630"/>
    <x v="6"/>
    <s v="Music"/>
    <x v="0"/>
  </r>
  <r>
    <x v="32"/>
    <n v="2460"/>
    <x v="6"/>
    <s v="Music"/>
    <x v="0"/>
  </r>
  <r>
    <x v="32"/>
    <n v="2570"/>
    <x v="6"/>
    <s v="Film &amp; Video"/>
    <x v="0"/>
  </r>
  <r>
    <x v="7"/>
    <n v="2500"/>
    <x v="6"/>
    <s v="Fashion"/>
    <x v="0"/>
  </r>
  <r>
    <x v="0"/>
    <n v="2325"/>
    <x v="6"/>
    <s v="Food"/>
    <x v="1"/>
  </r>
  <r>
    <x v="604"/>
    <n v="1781"/>
    <x v="6"/>
    <s v="Design"/>
    <x v="2"/>
  </r>
  <r>
    <x v="70"/>
    <n v="980"/>
    <x v="6"/>
    <s v="Dance"/>
    <x v="0"/>
  </r>
  <r>
    <x v="32"/>
    <n v="1168"/>
    <x v="6"/>
    <s v="Art"/>
    <x v="1"/>
  </r>
  <r>
    <x v="5"/>
    <n v="2500"/>
    <x v="6"/>
    <s v="Dance"/>
    <x v="0"/>
  </r>
  <r>
    <x v="5"/>
    <n v="1710"/>
    <x v="6"/>
    <s v="Music"/>
    <x v="0"/>
  </r>
  <r>
    <x v="7"/>
    <n v="3001"/>
    <x v="6"/>
    <s v="Music"/>
    <x v="0"/>
  </r>
  <r>
    <x v="25"/>
    <n v="2410"/>
    <x v="6"/>
    <s v="Publishing"/>
    <x v="1"/>
  </r>
  <r>
    <x v="0"/>
    <n v="890"/>
    <x v="6"/>
    <s v="Music"/>
    <x v="2"/>
  </r>
  <r>
    <x v="7"/>
    <n v="2690"/>
    <x v="6"/>
    <s v="Film &amp; Video"/>
    <x v="0"/>
  </r>
  <r>
    <x v="5"/>
    <n v="1600"/>
    <x v="6"/>
    <s v="Theater"/>
    <x v="0"/>
  </r>
  <r>
    <x v="93"/>
    <n v="1166"/>
    <x v="6"/>
    <s v="Theater"/>
    <x v="0"/>
  </r>
  <r>
    <x v="3"/>
    <n v="1538"/>
    <x v="6"/>
    <s v="Fashion"/>
    <x v="0"/>
  </r>
  <r>
    <x v="7"/>
    <n v="2564"/>
    <x v="6"/>
    <s v="Photography"/>
    <x v="0"/>
  </r>
  <r>
    <x v="11"/>
    <n v="1390"/>
    <x v="6"/>
    <s v="Comics"/>
    <x v="2"/>
  </r>
  <r>
    <x v="14"/>
    <n v="875"/>
    <x v="6"/>
    <s v="Comics"/>
    <x v="1"/>
  </r>
  <r>
    <x v="7"/>
    <n v="2975"/>
    <x v="6"/>
    <s v="Film &amp; Video"/>
    <x v="0"/>
  </r>
  <r>
    <x v="11"/>
    <n v="2890"/>
    <x v="6"/>
    <s v="Art"/>
    <x v="1"/>
  </r>
  <r>
    <x v="605"/>
    <n v="2107"/>
    <x v="6"/>
    <s v="Games"/>
    <x v="0"/>
  </r>
  <r>
    <x v="60"/>
    <n v="2250"/>
    <x v="6"/>
    <s v="Music"/>
    <x v="0"/>
  </r>
  <r>
    <x v="250"/>
    <n v="4715"/>
    <x v="6"/>
    <s v="Film &amp; Video"/>
    <x v="1"/>
  </r>
  <r>
    <x v="3"/>
    <n v="1505"/>
    <x v="6"/>
    <s v="Music"/>
    <x v="0"/>
  </r>
  <r>
    <x v="606"/>
    <n v="917"/>
    <x v="6"/>
    <s v="Art"/>
    <x v="0"/>
  </r>
  <r>
    <x v="5"/>
    <n v="1905"/>
    <x v="6"/>
    <s v="Music"/>
    <x v="2"/>
  </r>
  <r>
    <x v="11"/>
    <n v="1155"/>
    <x v="6"/>
    <s v="Film &amp; Video"/>
    <x v="1"/>
  </r>
  <r>
    <x v="5"/>
    <n v="1940"/>
    <x v="6"/>
    <s v="Music"/>
    <x v="0"/>
  </r>
  <r>
    <x v="21"/>
    <n v="1252"/>
    <x v="6"/>
    <s v="Music"/>
    <x v="0"/>
  </r>
  <r>
    <x v="11"/>
    <n v="1156"/>
    <x v="6"/>
    <s v="Film &amp; Video"/>
    <x v="1"/>
  </r>
  <r>
    <x v="25"/>
    <n v="1860"/>
    <x v="6"/>
    <s v="Film &amp; Video"/>
    <x v="1"/>
  </r>
  <r>
    <x v="83"/>
    <n v="416"/>
    <x v="6"/>
    <s v="Music"/>
    <x v="0"/>
  </r>
  <r>
    <x v="22"/>
    <n v="4180"/>
    <x v="6"/>
    <s v="Theater"/>
    <x v="0"/>
  </r>
  <r>
    <x v="28"/>
    <n v="1200"/>
    <x v="6"/>
    <s v="Dance"/>
    <x v="0"/>
  </r>
  <r>
    <x v="0"/>
    <n v="915"/>
    <x v="6"/>
    <s v="Design"/>
    <x v="1"/>
  </r>
  <r>
    <x v="11"/>
    <n v="1895"/>
    <x v="6"/>
    <s v="Film &amp; Video"/>
    <x v="1"/>
  </r>
  <r>
    <x v="3"/>
    <n v="1150"/>
    <x v="6"/>
    <s v="Food"/>
    <x v="0"/>
  </r>
  <r>
    <x v="32"/>
    <n v="800"/>
    <x v="6"/>
    <s v="Music"/>
    <x v="1"/>
  </r>
  <r>
    <x v="32"/>
    <n v="3076"/>
    <x v="6"/>
    <s v="Theater"/>
    <x v="0"/>
  </r>
  <r>
    <x v="44"/>
    <n v="2118"/>
    <x v="6"/>
    <s v="Film &amp; Video"/>
    <x v="1"/>
  </r>
  <r>
    <x v="43"/>
    <n v="648"/>
    <x v="6"/>
    <s v="Theater"/>
    <x v="0"/>
  </r>
  <r>
    <x v="36"/>
    <n v="817"/>
    <x v="6"/>
    <s v="Fashion"/>
    <x v="1"/>
  </r>
  <r>
    <x v="35"/>
    <n v="800"/>
    <x v="6"/>
    <s v="Film &amp; Video"/>
    <x v="1"/>
  </r>
  <r>
    <x v="5"/>
    <n v="1675"/>
    <x v="6"/>
    <s v="Music"/>
    <x v="0"/>
  </r>
  <r>
    <x v="7"/>
    <n v="2550"/>
    <x v="6"/>
    <s v="Publishing"/>
    <x v="0"/>
  </r>
  <r>
    <x v="0"/>
    <n v="660"/>
    <x v="6"/>
    <s v="Film &amp; Video"/>
    <x v="1"/>
  </r>
  <r>
    <x v="22"/>
    <n v="1101"/>
    <x v="6"/>
    <s v="Technology"/>
    <x v="1"/>
  </r>
  <r>
    <x v="3"/>
    <n v="1265"/>
    <x v="6"/>
    <s v="Film &amp; Video"/>
    <x v="0"/>
  </r>
  <r>
    <x v="3"/>
    <n v="1475"/>
    <x v="6"/>
    <s v="Dance"/>
    <x v="0"/>
  </r>
  <r>
    <x v="3"/>
    <n v="1010"/>
    <x v="6"/>
    <s v="Publishing"/>
    <x v="0"/>
  </r>
  <r>
    <x v="27"/>
    <n v="1730"/>
    <x v="6"/>
    <s v="Photography"/>
    <x v="0"/>
  </r>
  <r>
    <x v="19"/>
    <n v="1780"/>
    <x v="6"/>
    <s v="Food"/>
    <x v="1"/>
  </r>
  <r>
    <x v="3"/>
    <n v="1020"/>
    <x v="6"/>
    <s v="Film &amp; Video"/>
    <x v="0"/>
  </r>
  <r>
    <x v="32"/>
    <n v="2388"/>
    <x v="6"/>
    <s v="Dance"/>
    <x v="0"/>
  </r>
  <r>
    <x v="48"/>
    <n v="825"/>
    <x v="6"/>
    <s v="Dance"/>
    <x v="0"/>
  </r>
  <r>
    <x v="3"/>
    <n v="1050"/>
    <x v="6"/>
    <s v="Dance"/>
    <x v="0"/>
  </r>
  <r>
    <x v="3"/>
    <n v="256"/>
    <x v="6"/>
    <s v="Film &amp; Video"/>
    <x v="1"/>
  </r>
  <r>
    <x v="65"/>
    <n v="700"/>
    <x v="6"/>
    <s v="Art"/>
    <x v="2"/>
  </r>
  <r>
    <x v="161"/>
    <n v="3345"/>
    <x v="6"/>
    <s v="Music"/>
    <x v="1"/>
  </r>
  <r>
    <x v="11"/>
    <n v="2203"/>
    <x v="6"/>
    <s v="Film &amp; Video"/>
    <x v="1"/>
  </r>
  <r>
    <x v="11"/>
    <n v="975"/>
    <x v="6"/>
    <s v="Dance"/>
    <x v="1"/>
  </r>
  <r>
    <x v="5"/>
    <n v="1500"/>
    <x v="6"/>
    <s v="Film &amp; Video"/>
    <x v="0"/>
  </r>
  <r>
    <x v="0"/>
    <n v="499"/>
    <x v="6"/>
    <s v="Theater"/>
    <x v="1"/>
  </r>
  <r>
    <x v="11"/>
    <n v="785"/>
    <x v="6"/>
    <s v="Film &amp; Video"/>
    <x v="1"/>
  </r>
  <r>
    <x v="73"/>
    <n v="902"/>
    <x v="6"/>
    <s v="Comics"/>
    <x v="0"/>
  </r>
  <r>
    <x v="32"/>
    <n v="283"/>
    <x v="6"/>
    <s v="Design"/>
    <x v="1"/>
  </r>
  <r>
    <x v="1"/>
    <n v="1315"/>
    <x v="6"/>
    <s v="Film &amp; Video"/>
    <x v="1"/>
  </r>
  <r>
    <x v="92"/>
    <n v="384"/>
    <x v="6"/>
    <s v="Technology"/>
    <x v="1"/>
  </r>
  <r>
    <x v="0"/>
    <n v="224"/>
    <x v="6"/>
    <s v="Film &amp; Video"/>
    <x v="1"/>
  </r>
  <r>
    <x v="0"/>
    <n v="752"/>
    <x v="6"/>
    <s v="Music"/>
    <x v="1"/>
  </r>
  <r>
    <x v="3"/>
    <n v="3286"/>
    <x v="6"/>
    <s v="Games"/>
    <x v="0"/>
  </r>
  <r>
    <x v="18"/>
    <n v="515"/>
    <x v="6"/>
    <s v="Dance"/>
    <x v="0"/>
  </r>
  <r>
    <x v="217"/>
    <n v="625"/>
    <x v="6"/>
    <s v="Publishing"/>
    <x v="2"/>
  </r>
  <r>
    <x v="50"/>
    <n v="350"/>
    <x v="6"/>
    <s v="Publishing"/>
    <x v="1"/>
  </r>
  <r>
    <x v="7"/>
    <n v="459"/>
    <x v="6"/>
    <s v="Crafts"/>
    <x v="1"/>
  </r>
  <r>
    <x v="10"/>
    <n v="1060"/>
    <x v="6"/>
    <s v="Comics"/>
    <x v="1"/>
  </r>
  <r>
    <x v="1"/>
    <n v="560"/>
    <x v="6"/>
    <s v="Publishing"/>
    <x v="1"/>
  </r>
  <r>
    <x v="106"/>
    <n v="275"/>
    <x v="6"/>
    <s v="Film &amp; Video"/>
    <x v="1"/>
  </r>
  <r>
    <x v="12"/>
    <n v="1260"/>
    <x v="6"/>
    <s v="Technology"/>
    <x v="2"/>
  </r>
  <r>
    <x v="607"/>
    <n v="750"/>
    <x v="6"/>
    <s v="Art"/>
    <x v="1"/>
  </r>
  <r>
    <x v="5"/>
    <n v="440"/>
    <x v="6"/>
    <s v="Music"/>
    <x v="1"/>
  </r>
  <r>
    <x v="11"/>
    <n v="485"/>
    <x v="6"/>
    <s v="Film &amp; Video"/>
    <x v="1"/>
  </r>
  <r>
    <x v="201"/>
    <n v="387"/>
    <x v="6"/>
    <s v="Fashion"/>
    <x v="1"/>
  </r>
  <r>
    <x v="1"/>
    <n v="850"/>
    <x v="6"/>
    <s v="Dance"/>
    <x v="1"/>
  </r>
  <r>
    <x v="14"/>
    <n v="320"/>
    <x v="6"/>
    <s v="Comics"/>
    <x v="1"/>
  </r>
  <r>
    <x v="59"/>
    <n v="350"/>
    <x v="6"/>
    <s v="Theater"/>
    <x v="0"/>
  </r>
  <r>
    <x v="0"/>
    <n v="225"/>
    <x v="6"/>
    <s v="Film &amp; Video"/>
    <x v="1"/>
  </r>
  <r>
    <x v="40"/>
    <n v="1385"/>
    <x v="6"/>
    <s v="Fashion"/>
    <x v="1"/>
  </r>
  <r>
    <x v="17"/>
    <n v="330"/>
    <x v="6"/>
    <s v="Fashion"/>
    <x v="1"/>
  </r>
  <r>
    <x v="22"/>
    <n v="2540"/>
    <x v="6"/>
    <s v="Music"/>
    <x v="1"/>
  </r>
  <r>
    <x v="11"/>
    <n v="157"/>
    <x v="6"/>
    <s v="Publishing"/>
    <x v="1"/>
  </r>
  <r>
    <x v="250"/>
    <n v="1535"/>
    <x v="6"/>
    <s v="Music"/>
    <x v="1"/>
  </r>
  <r>
    <x v="32"/>
    <n v="356"/>
    <x v="6"/>
    <s v="Art"/>
    <x v="1"/>
  </r>
  <r>
    <x v="11"/>
    <n v="410"/>
    <x v="6"/>
    <s v="Art"/>
    <x v="1"/>
  </r>
  <r>
    <x v="10"/>
    <n v="375"/>
    <x v="6"/>
    <s v="Film &amp; Video"/>
    <x v="1"/>
  </r>
  <r>
    <x v="32"/>
    <n v="250"/>
    <x v="6"/>
    <s v="Art"/>
    <x v="1"/>
  </r>
  <r>
    <x v="0"/>
    <n v="680"/>
    <x v="6"/>
    <s v="Art"/>
    <x v="1"/>
  </r>
  <r>
    <x v="11"/>
    <n v="470"/>
    <x v="6"/>
    <s v="Publishing"/>
    <x v="1"/>
  </r>
  <r>
    <x v="32"/>
    <n v="260"/>
    <x v="6"/>
    <s v="Film &amp; Video"/>
    <x v="1"/>
  </r>
  <r>
    <x v="11"/>
    <n v="525"/>
    <x v="6"/>
    <s v="Film &amp; Video"/>
    <x v="1"/>
  </r>
  <r>
    <x v="110"/>
    <n v="275"/>
    <x v="6"/>
    <s v="Art"/>
    <x v="0"/>
  </r>
  <r>
    <x v="21"/>
    <n v="198"/>
    <x v="6"/>
    <s v="Music"/>
    <x v="1"/>
  </r>
  <r>
    <x v="7"/>
    <n v="300"/>
    <x v="6"/>
    <s v="Film &amp; Video"/>
    <x v="1"/>
  </r>
  <r>
    <x v="22"/>
    <n v="635"/>
    <x v="6"/>
    <s v="Publishing"/>
    <x v="1"/>
  </r>
  <r>
    <x v="7"/>
    <n v="310"/>
    <x v="6"/>
    <s v="Art"/>
    <x v="1"/>
  </r>
  <r>
    <x v="7"/>
    <n v="450"/>
    <x v="6"/>
    <s v="Film &amp; Video"/>
    <x v="1"/>
  </r>
  <r>
    <x v="18"/>
    <n v="175"/>
    <x v="6"/>
    <s v="Publishing"/>
    <x v="1"/>
  </r>
  <r>
    <x v="1"/>
    <n v="265"/>
    <x v="6"/>
    <s v="Film &amp; Video"/>
    <x v="1"/>
  </r>
  <r>
    <x v="23"/>
    <n v="750"/>
    <x v="6"/>
    <s v="Music"/>
    <x v="1"/>
  </r>
  <r>
    <x v="18"/>
    <n v="500"/>
    <x v="6"/>
    <s v="Dance"/>
    <x v="0"/>
  </r>
  <r>
    <x v="5"/>
    <n v="115"/>
    <x v="6"/>
    <s v="Art"/>
    <x v="1"/>
  </r>
  <r>
    <x v="0"/>
    <n v="290"/>
    <x v="6"/>
    <s v="Music"/>
    <x v="1"/>
  </r>
  <r>
    <x v="1"/>
    <n v="190"/>
    <x v="6"/>
    <s v="Theater"/>
    <x v="1"/>
  </r>
  <r>
    <x v="608"/>
    <n v="160"/>
    <x v="6"/>
    <s v="Film &amp; Video"/>
    <x v="1"/>
  </r>
  <r>
    <x v="32"/>
    <n v="97"/>
    <x v="6"/>
    <s v="Film &amp; Video"/>
    <x v="1"/>
  </r>
  <r>
    <x v="609"/>
    <n v="410"/>
    <x v="6"/>
    <s v="Dance"/>
    <x v="1"/>
  </r>
  <r>
    <x v="12"/>
    <n v="574"/>
    <x v="6"/>
    <s v="Comics"/>
    <x v="1"/>
  </r>
  <r>
    <x v="0"/>
    <n v="153"/>
    <x v="6"/>
    <s v="Film &amp; Video"/>
    <x v="1"/>
  </r>
  <r>
    <x v="3"/>
    <n v="120"/>
    <x v="6"/>
    <s v="Music"/>
    <x v="1"/>
  </r>
  <r>
    <x v="0"/>
    <n v="230"/>
    <x v="6"/>
    <s v="Film &amp; Video"/>
    <x v="1"/>
  </r>
  <r>
    <x v="50"/>
    <n v="493"/>
    <x v="6"/>
    <s v="Theater"/>
    <x v="1"/>
  </r>
  <r>
    <x v="610"/>
    <n v="81"/>
    <x v="6"/>
    <s v="Photography"/>
    <x v="1"/>
  </r>
  <r>
    <x v="611"/>
    <n v="107"/>
    <x v="6"/>
    <s v="Music"/>
    <x v="1"/>
  </r>
  <r>
    <x v="12"/>
    <n v="125"/>
    <x v="6"/>
    <s v="Music"/>
    <x v="1"/>
  </r>
  <r>
    <x v="22"/>
    <n v="250"/>
    <x v="6"/>
    <s v="Film &amp; Video"/>
    <x v="1"/>
  </r>
  <r>
    <x v="13"/>
    <n v="200"/>
    <x v="6"/>
    <s v="Dance"/>
    <x v="2"/>
  </r>
  <r>
    <x v="3"/>
    <n v="170"/>
    <x v="6"/>
    <s v="Comics"/>
    <x v="1"/>
  </r>
  <r>
    <x v="557"/>
    <n v="190"/>
    <x v="6"/>
    <s v="Publishing"/>
    <x v="1"/>
  </r>
  <r>
    <x v="557"/>
    <n v="177"/>
    <x v="6"/>
    <s v="Art"/>
    <x v="2"/>
  </r>
  <r>
    <x v="11"/>
    <n v="274"/>
    <x v="6"/>
    <s v="Film &amp; Video"/>
    <x v="1"/>
  </r>
  <r>
    <x v="18"/>
    <n v="56"/>
    <x v="6"/>
    <s v="Art"/>
    <x v="1"/>
  </r>
  <r>
    <x v="11"/>
    <n v="90"/>
    <x v="6"/>
    <s v="Film &amp; Video"/>
    <x v="1"/>
  </r>
  <r>
    <x v="18"/>
    <n v="115"/>
    <x v="6"/>
    <s v="Dance"/>
    <x v="1"/>
  </r>
  <r>
    <x v="1"/>
    <n v="260"/>
    <x v="6"/>
    <s v="Film &amp; Video"/>
    <x v="1"/>
  </r>
  <r>
    <x v="33"/>
    <n v="215"/>
    <x v="6"/>
    <s v="Film &amp; Video"/>
    <x v="1"/>
  </r>
  <r>
    <x v="92"/>
    <n v="36"/>
    <x v="6"/>
    <s v="Film &amp; Video"/>
    <x v="1"/>
  </r>
  <r>
    <x v="0"/>
    <n v="155"/>
    <x v="6"/>
    <s v="Film &amp; Video"/>
    <x v="1"/>
  </r>
  <r>
    <x v="35"/>
    <n v="1125"/>
    <x v="6"/>
    <s v="Film &amp; Video"/>
    <x v="1"/>
  </r>
  <r>
    <x v="57"/>
    <n v="150"/>
    <x v="6"/>
    <s v="Art"/>
    <x v="1"/>
  </r>
  <r>
    <x v="1"/>
    <n v="21"/>
    <x v="6"/>
    <s v="Photography"/>
    <x v="1"/>
  </r>
  <r>
    <x v="1"/>
    <n v="300"/>
    <x v="6"/>
    <s v="Publishing"/>
    <x v="1"/>
  </r>
  <r>
    <x v="39"/>
    <n v="235"/>
    <x v="6"/>
    <s v="Fashion"/>
    <x v="1"/>
  </r>
  <r>
    <x v="25"/>
    <n v="65"/>
    <x v="6"/>
    <s v="Comics"/>
    <x v="1"/>
  </r>
  <r>
    <x v="18"/>
    <n v="105"/>
    <x v="6"/>
    <s v="Art"/>
    <x v="1"/>
  </r>
  <r>
    <x v="142"/>
    <n v="65"/>
    <x v="6"/>
    <s v="Publishing"/>
    <x v="1"/>
  </r>
  <r>
    <x v="19"/>
    <n v="365"/>
    <x v="6"/>
    <s v="Film &amp; Video"/>
    <x v="1"/>
  </r>
  <r>
    <x v="56"/>
    <n v="125"/>
    <x v="6"/>
    <s v="Dance"/>
    <x v="2"/>
  </r>
  <r>
    <x v="43"/>
    <n v="6"/>
    <x v="6"/>
    <s v="Film &amp; Video"/>
    <x v="1"/>
  </r>
  <r>
    <x v="5"/>
    <n v="225"/>
    <x v="6"/>
    <s v="Film &amp; Video"/>
    <x v="1"/>
  </r>
  <r>
    <x v="5"/>
    <n v="110"/>
    <x v="6"/>
    <s v="Film &amp; Video"/>
    <x v="1"/>
  </r>
  <r>
    <x v="11"/>
    <n v="500"/>
    <x v="6"/>
    <s v="Film &amp; Video"/>
    <x v="1"/>
  </r>
  <r>
    <x v="28"/>
    <n v="60"/>
    <x v="6"/>
    <s v="Photography"/>
    <x v="1"/>
  </r>
  <r>
    <x v="3"/>
    <n v="75"/>
    <x v="6"/>
    <s v="Food"/>
    <x v="1"/>
  </r>
  <r>
    <x v="15"/>
    <n v="150"/>
    <x v="6"/>
    <s v="Fashion"/>
    <x v="2"/>
  </r>
  <r>
    <x v="612"/>
    <n v="555"/>
    <x v="6"/>
    <s v="Film &amp; Video"/>
    <x v="1"/>
  </r>
  <r>
    <x v="18"/>
    <n v="76.56"/>
    <x v="6"/>
    <s v="Art"/>
    <x v="1"/>
  </r>
  <r>
    <x v="11"/>
    <n v="150"/>
    <x v="6"/>
    <s v="Theater"/>
    <x v="1"/>
  </r>
  <r>
    <x v="18"/>
    <n v="5"/>
    <x v="6"/>
    <s v="Technology"/>
    <x v="1"/>
  </r>
  <r>
    <x v="1"/>
    <n v="5"/>
    <x v="6"/>
    <s v="Film &amp; Video"/>
    <x v="1"/>
  </r>
  <r>
    <x v="1"/>
    <n v="50"/>
    <x v="6"/>
    <s v="Music"/>
    <x v="1"/>
  </r>
  <r>
    <x v="22"/>
    <n v="50"/>
    <x v="6"/>
    <s v="Publishing"/>
    <x v="1"/>
  </r>
  <r>
    <x v="11"/>
    <n v="5"/>
    <x v="6"/>
    <s v="Film &amp; Video"/>
    <x v="1"/>
  </r>
  <r>
    <x v="613"/>
    <n v="10"/>
    <x v="6"/>
    <s v="Film &amp; Video"/>
    <x v="1"/>
  </r>
  <r>
    <x v="1"/>
    <n v="30"/>
    <x v="6"/>
    <s v="Film &amp; Video"/>
    <x v="1"/>
  </r>
  <r>
    <x v="0"/>
    <n v="100"/>
    <x v="6"/>
    <s v="Theater"/>
    <x v="2"/>
  </r>
  <r>
    <x v="0"/>
    <n v="10"/>
    <x v="6"/>
    <s v="Film &amp; Video"/>
    <x v="1"/>
  </r>
  <r>
    <x v="5"/>
    <n v="25"/>
    <x v="6"/>
    <s v="Film &amp; Video"/>
    <x v="1"/>
  </r>
  <r>
    <x v="11"/>
    <n v="20"/>
    <x v="6"/>
    <s v="Design"/>
    <x v="2"/>
  </r>
  <r>
    <x v="23"/>
    <n v="20"/>
    <x v="6"/>
    <s v="Film &amp; Video"/>
    <x v="1"/>
  </r>
  <r>
    <x v="13"/>
    <n v="24"/>
    <x v="6"/>
    <s v="Crafts"/>
    <x v="1"/>
  </r>
  <r>
    <x v="32"/>
    <n v="30"/>
    <x v="6"/>
    <s v="Art"/>
    <x v="1"/>
  </r>
  <r>
    <x v="50"/>
    <n v="10"/>
    <x v="6"/>
    <s v="Film &amp; Video"/>
    <x v="1"/>
  </r>
  <r>
    <x v="11"/>
    <n v="0"/>
    <x v="6"/>
    <s v="Theater"/>
    <x v="1"/>
  </r>
  <r>
    <x v="0"/>
    <n v="0"/>
    <x v="6"/>
    <s v="Food"/>
    <x v="1"/>
  </r>
  <r>
    <x v="11"/>
    <n v="0"/>
    <x v="6"/>
    <s v="Food"/>
    <x v="1"/>
  </r>
  <r>
    <x v="3"/>
    <n v="0"/>
    <x v="6"/>
    <s v="Technology"/>
    <x v="1"/>
  </r>
  <r>
    <x v="414"/>
    <n v="0"/>
    <x v="6"/>
    <s v="Music"/>
    <x v="1"/>
  </r>
  <r>
    <x v="614"/>
    <n v="0"/>
    <x v="6"/>
    <s v="Music"/>
    <x v="2"/>
  </r>
  <r>
    <x v="11"/>
    <n v="0"/>
    <x v="6"/>
    <s v="Fashion"/>
    <x v="1"/>
  </r>
  <r>
    <x v="11"/>
    <n v="0"/>
    <x v="6"/>
    <s v="Theater"/>
    <x v="1"/>
  </r>
  <r>
    <x v="3"/>
    <n v="0"/>
    <x v="6"/>
    <s v="Art"/>
    <x v="2"/>
  </r>
  <r>
    <x v="615"/>
    <n v="0"/>
    <x v="6"/>
    <s v="Art"/>
    <x v="2"/>
  </r>
  <r>
    <x v="18"/>
    <n v="0"/>
    <x v="6"/>
    <s v="Film &amp; Video"/>
    <x v="2"/>
  </r>
  <r>
    <x v="8"/>
    <n v="0"/>
    <x v="6"/>
    <s v="Journalism"/>
    <x v="2"/>
  </r>
  <r>
    <x v="25"/>
    <n v="0"/>
    <x v="6"/>
    <s v="Publishing"/>
    <x v="1"/>
  </r>
  <r>
    <x v="124"/>
    <n v="0"/>
    <x v="6"/>
    <s v="Games"/>
    <x v="2"/>
  </r>
  <r>
    <x v="1"/>
    <n v="0"/>
    <x v="6"/>
    <s v="Art"/>
    <x v="2"/>
  </r>
  <r>
    <x v="5"/>
    <n v="0"/>
    <x v="6"/>
    <s v="Journalism"/>
    <x v="1"/>
  </r>
  <r>
    <x v="1"/>
    <n v="0"/>
    <x v="6"/>
    <s v="Fashion"/>
    <x v="1"/>
  </r>
  <r>
    <x v="64"/>
    <n v="0"/>
    <x v="6"/>
    <s v="Film &amp; Video"/>
    <x v="1"/>
  </r>
  <r>
    <x v="11"/>
    <n v="0"/>
    <x v="6"/>
    <s v="Theater"/>
    <x v="1"/>
  </r>
  <r>
    <x v="11"/>
    <n v="0"/>
    <x v="6"/>
    <s v="Theater"/>
    <x v="2"/>
  </r>
  <r>
    <x v="25"/>
    <n v="0"/>
    <x v="6"/>
    <s v="Technology"/>
    <x v="1"/>
  </r>
  <r>
    <x v="5"/>
    <n v="0"/>
    <x v="6"/>
    <s v="Film &amp; Video"/>
    <x v="1"/>
  </r>
  <r>
    <x v="8"/>
    <n v="0"/>
    <x v="6"/>
    <s v="Film &amp; Video"/>
    <x v="1"/>
  </r>
  <r>
    <x v="0"/>
    <n v="0"/>
    <x v="6"/>
    <s v="Art"/>
    <x v="2"/>
  </r>
  <r>
    <x v="120"/>
    <n v="0"/>
    <x v="6"/>
    <s v="Film &amp; Video"/>
    <x v="1"/>
  </r>
  <r>
    <x v="22"/>
    <n v="0"/>
    <x v="6"/>
    <s v="Film &amp; Video"/>
    <x v="1"/>
  </r>
  <r>
    <x v="11"/>
    <n v="0"/>
    <x v="6"/>
    <s v="Music"/>
    <x v="1"/>
  </r>
  <r>
    <x v="36"/>
    <n v="0"/>
    <x v="6"/>
    <s v="Film &amp; Video"/>
    <x v="1"/>
  </r>
  <r>
    <x v="50"/>
    <n v="0"/>
    <x v="6"/>
    <s v="Publishing"/>
    <x v="1"/>
  </r>
  <r>
    <x v="70"/>
    <n v="0"/>
    <x v="6"/>
    <s v="Fashion"/>
    <x v="2"/>
  </r>
  <r>
    <x v="0"/>
    <n v="0"/>
    <x v="6"/>
    <s v="Film &amp; Video"/>
    <x v="2"/>
  </r>
  <r>
    <x v="12"/>
    <n v="0"/>
    <x v="6"/>
    <s v="Film &amp; Video"/>
    <x v="1"/>
  </r>
  <r>
    <x v="5"/>
    <n v="0"/>
    <x v="6"/>
    <s v="Film &amp; Video"/>
    <x v="1"/>
  </r>
  <r>
    <x v="23"/>
    <n v="0"/>
    <x v="6"/>
    <s v="Film &amp; Video"/>
    <x v="1"/>
  </r>
  <r>
    <x v="7"/>
    <n v="0"/>
    <x v="6"/>
    <s v="Art"/>
    <x v="1"/>
  </r>
  <r>
    <x v="32"/>
    <n v="0"/>
    <x v="6"/>
    <s v="Comics"/>
    <x v="1"/>
  </r>
  <r>
    <x v="64"/>
    <n v="0"/>
    <x v="6"/>
    <s v="Art"/>
    <x v="2"/>
  </r>
  <r>
    <x v="7"/>
    <n v="0"/>
    <x v="6"/>
    <s v="Technology"/>
    <x v="1"/>
  </r>
  <r>
    <x v="3"/>
    <n v="0"/>
    <x v="6"/>
    <s v="Film &amp; Video"/>
    <x v="1"/>
  </r>
  <r>
    <x v="616"/>
    <n v="0"/>
    <x v="6"/>
    <s v="Journalism"/>
    <x v="1"/>
  </r>
  <r>
    <x v="7"/>
    <n v="3101"/>
    <x v="6"/>
    <s v="Music"/>
    <x v="0"/>
  </r>
  <r>
    <x v="38"/>
    <n v="2356"/>
    <x v="6"/>
    <s v="Theater"/>
    <x v="0"/>
  </r>
  <r>
    <x v="1"/>
    <n v="3205"/>
    <x v="6"/>
    <s v="Music"/>
    <x v="0"/>
  </r>
  <r>
    <x v="494"/>
    <n v="2320"/>
    <x v="6"/>
    <s v="Publishing"/>
    <x v="0"/>
  </r>
  <r>
    <x v="1"/>
    <n v="3565"/>
    <x v="6"/>
    <s v="Film &amp; Video"/>
    <x v="0"/>
  </r>
  <r>
    <x v="5"/>
    <n v="3246"/>
    <x v="6"/>
    <s v="Music"/>
    <x v="0"/>
  </r>
  <r>
    <x v="18"/>
    <n v="810"/>
    <x v="6"/>
    <s v="Games"/>
    <x v="0"/>
  </r>
  <r>
    <x v="3"/>
    <n v="1175"/>
    <x v="6"/>
    <s v="Music"/>
    <x v="0"/>
  </r>
  <r>
    <x v="413"/>
    <n v="601"/>
    <x v="6"/>
    <s v="Food"/>
    <x v="1"/>
  </r>
  <r>
    <x v="22"/>
    <n v="635"/>
    <x v="6"/>
    <s v="Film &amp; Video"/>
    <x v="1"/>
  </r>
  <r>
    <x v="32"/>
    <n v="2135"/>
    <x v="6"/>
    <s v="Film &amp; Video"/>
    <x v="0"/>
  </r>
  <r>
    <x v="11"/>
    <n v="406"/>
    <x v="6"/>
    <s v="Technology"/>
    <x v="1"/>
  </r>
  <r>
    <x v="496"/>
    <n v="887"/>
    <x v="6"/>
    <s v="Film &amp; Video"/>
    <x v="1"/>
  </r>
  <r>
    <x v="54"/>
    <n v="770"/>
    <x v="6"/>
    <s v="Music"/>
    <x v="1"/>
  </r>
  <r>
    <x v="18"/>
    <n v="85"/>
    <x v="6"/>
    <s v="Design"/>
    <x v="1"/>
  </r>
  <r>
    <x v="32"/>
    <n v="140"/>
    <x v="6"/>
    <s v="Theater"/>
    <x v="1"/>
  </r>
  <r>
    <x v="0"/>
    <n v="370"/>
    <x v="6"/>
    <s v="Games"/>
    <x v="1"/>
  </r>
  <r>
    <x v="25"/>
    <n v="205"/>
    <x v="6"/>
    <s v="Film &amp; Video"/>
    <x v="2"/>
  </r>
  <r>
    <x v="70"/>
    <n v="12"/>
    <x v="6"/>
    <s v="Music"/>
    <x v="1"/>
  </r>
  <r>
    <x v="617"/>
    <n v="70"/>
    <x v="6"/>
    <s v="Publishing"/>
    <x v="1"/>
  </r>
  <r>
    <x v="0"/>
    <n v="10"/>
    <x v="6"/>
    <s v="Games"/>
    <x v="1"/>
  </r>
  <r>
    <x v="5"/>
    <n v="0"/>
    <x v="6"/>
    <s v="Photography"/>
    <x v="1"/>
  </r>
  <r>
    <x v="12"/>
    <n v="0"/>
    <x v="6"/>
    <s v="Publishing"/>
    <x v="2"/>
  </r>
  <r>
    <x v="32"/>
    <n v="0"/>
    <x v="6"/>
    <s v="Film &amp; Video"/>
    <x v="1"/>
  </r>
  <r>
    <x v="0"/>
    <n v="5836"/>
    <x v="6"/>
    <s v="Art"/>
    <x v="0"/>
  </r>
  <r>
    <x v="1"/>
    <n v="0"/>
    <x v="6"/>
    <s v="Music"/>
    <x v="1"/>
  </r>
  <r>
    <x v="23"/>
    <n v="8073"/>
    <x v="6"/>
    <s v="Music"/>
    <x v="0"/>
  </r>
  <r>
    <x v="0"/>
    <n v="461"/>
    <x v="6"/>
    <s v="Games"/>
    <x v="1"/>
  </r>
  <r>
    <x v="0"/>
    <n v="0"/>
    <x v="6"/>
    <s v="Music"/>
    <x v="1"/>
  </r>
  <r>
    <x v="618"/>
    <n v="3782"/>
    <x v="1"/>
    <s v="Art"/>
    <x v="0"/>
  </r>
  <r>
    <x v="12"/>
    <n v="270"/>
    <x v="1"/>
    <s v="Publishing"/>
    <x v="1"/>
  </r>
  <r>
    <x v="5"/>
    <n v="0"/>
    <x v="1"/>
    <s v="Film &amp; Video"/>
    <x v="1"/>
  </r>
  <r>
    <x v="20"/>
    <n v="0"/>
    <x v="1"/>
    <s v="Food"/>
    <x v="1"/>
  </r>
  <r>
    <x v="197"/>
    <n v="630"/>
    <x v="6"/>
    <s v="Film &amp; Video"/>
    <x v="1"/>
  </r>
  <r>
    <x v="32"/>
    <n v="0"/>
    <x v="6"/>
    <s v="Art"/>
    <x v="1"/>
  </r>
  <r>
    <x v="56"/>
    <n v="0"/>
    <x v="6"/>
    <s v="Games"/>
    <x v="1"/>
  </r>
  <r>
    <x v="0"/>
    <n v="0"/>
    <x v="6"/>
    <s v="Art"/>
    <x v="1"/>
  </r>
  <r>
    <x v="0"/>
    <n v="6390"/>
    <x v="41"/>
    <s v="Photography"/>
    <x v="0"/>
  </r>
  <r>
    <x v="17"/>
    <n v="225"/>
    <x v="14"/>
    <s v="Film &amp; Video"/>
    <x v="1"/>
  </r>
  <r>
    <x v="85"/>
    <n v="3800"/>
    <x v="6"/>
    <s v="Music"/>
    <x v="0"/>
  </r>
  <r>
    <x v="0"/>
    <n v="300"/>
    <x v="6"/>
    <s v="Music"/>
    <x v="1"/>
  </r>
  <r>
    <x v="22"/>
    <n v="240"/>
    <x v="6"/>
    <s v="Film &amp; Video"/>
    <x v="1"/>
  </r>
  <r>
    <x v="0"/>
    <n v="6781"/>
    <x v="6"/>
    <s v="Film &amp; Video"/>
    <x v="0"/>
  </r>
  <r>
    <x v="36"/>
    <n v="7070"/>
    <x v="6"/>
    <s v="Music"/>
    <x v="0"/>
  </r>
  <r>
    <x v="36"/>
    <n v="3800"/>
    <x v="6"/>
    <s v="Music"/>
    <x v="1"/>
  </r>
  <r>
    <x v="10"/>
    <n v="3090"/>
    <x v="6"/>
    <s v="Publishing"/>
    <x v="1"/>
  </r>
  <r>
    <x v="5"/>
    <n v="1826"/>
    <x v="6"/>
    <s v="Art"/>
    <x v="0"/>
  </r>
  <r>
    <x v="60"/>
    <n v="1870"/>
    <x v="6"/>
    <s v="Music"/>
    <x v="0"/>
  </r>
  <r>
    <x v="32"/>
    <n v="2515"/>
    <x v="6"/>
    <s v="Film &amp; Video"/>
    <x v="0"/>
  </r>
  <r>
    <x v="50"/>
    <n v="1632"/>
    <x v="6"/>
    <s v="Photography"/>
    <x v="1"/>
  </r>
  <r>
    <x v="18"/>
    <n v="550"/>
    <x v="6"/>
    <s v="Film &amp; Video"/>
    <x v="0"/>
  </r>
  <r>
    <x v="96"/>
    <n v="635"/>
    <x v="6"/>
    <s v="Film &amp; Video"/>
    <x v="1"/>
  </r>
  <r>
    <x v="15"/>
    <n v="560"/>
    <x v="6"/>
    <s v="Design"/>
    <x v="1"/>
  </r>
  <r>
    <x v="1"/>
    <n v="345"/>
    <x v="6"/>
    <s v="Theater"/>
    <x v="1"/>
  </r>
  <r>
    <x v="43"/>
    <n v="247"/>
    <x v="6"/>
    <s v="Film &amp; Video"/>
    <x v="1"/>
  </r>
  <r>
    <x v="54"/>
    <n v="171"/>
    <x v="6"/>
    <s v="Film &amp; Video"/>
    <x v="1"/>
  </r>
  <r>
    <x v="23"/>
    <n v="320"/>
    <x v="6"/>
    <s v="Design"/>
    <x v="1"/>
  </r>
  <r>
    <x v="18"/>
    <n v="535"/>
    <x v="6"/>
    <s v="Film &amp; Video"/>
    <x v="0"/>
  </r>
  <r>
    <x v="11"/>
    <n v="260"/>
    <x v="6"/>
    <s v="Film &amp; Video"/>
    <x v="1"/>
  </r>
  <r>
    <x v="17"/>
    <n v="435"/>
    <x v="6"/>
    <s v="Publishing"/>
    <x v="1"/>
  </r>
  <r>
    <x v="50"/>
    <n v="70"/>
    <x v="6"/>
    <s v="Art"/>
    <x v="1"/>
  </r>
  <r>
    <x v="30"/>
    <n v="85"/>
    <x v="6"/>
    <s v="Film &amp; Video"/>
    <x v="0"/>
  </r>
  <r>
    <x v="132"/>
    <n v="350"/>
    <x v="6"/>
    <s v="Film &amp; Video"/>
    <x v="1"/>
  </r>
  <r>
    <x v="619"/>
    <n v="15.18"/>
    <x v="6"/>
    <s v="Film &amp; Video"/>
    <x v="1"/>
  </r>
  <r>
    <x v="57"/>
    <n v="200"/>
    <x v="6"/>
    <s v="Games"/>
    <x v="1"/>
  </r>
  <r>
    <x v="50"/>
    <n v="10"/>
    <x v="6"/>
    <s v="Music"/>
    <x v="1"/>
  </r>
  <r>
    <x v="0"/>
    <n v="5085"/>
    <x v="6"/>
    <s v="Music"/>
    <x v="0"/>
  </r>
  <r>
    <x v="18"/>
    <n v="40"/>
    <x v="6"/>
    <s v="Publishing"/>
    <x v="1"/>
  </r>
  <r>
    <x v="44"/>
    <n v="4622"/>
    <x v="6"/>
    <s v="Film &amp; Video"/>
    <x v="1"/>
  </r>
  <r>
    <x v="23"/>
    <n v="8971"/>
    <x v="6"/>
    <s v="Music"/>
    <x v="0"/>
  </r>
  <r>
    <x v="23"/>
    <n v="12136"/>
    <x v="6"/>
    <s v="Photography"/>
    <x v="0"/>
  </r>
  <r>
    <x v="56"/>
    <n v="2811"/>
    <x v="6"/>
    <s v="Comics"/>
    <x v="1"/>
  </r>
  <r>
    <x v="7"/>
    <n v="3598"/>
    <x v="6"/>
    <s v="Film &amp; Video"/>
    <x v="0"/>
  </r>
  <r>
    <x v="11"/>
    <n v="10240"/>
    <x v="6"/>
    <s v="Film &amp; Video"/>
    <x v="0"/>
  </r>
  <r>
    <x v="1"/>
    <n v="809"/>
    <x v="6"/>
    <s v="Games"/>
    <x v="1"/>
  </r>
  <r>
    <x v="11"/>
    <n v="1450"/>
    <x v="6"/>
    <s v="Film &amp; Video"/>
    <x v="1"/>
  </r>
  <r>
    <x v="0"/>
    <n v="250"/>
    <x v="6"/>
    <s v="Art"/>
    <x v="1"/>
  </r>
  <r>
    <x v="87"/>
    <n v="756"/>
    <x v="6"/>
    <s v="Music"/>
    <x v="1"/>
  </r>
  <r>
    <x v="22"/>
    <n v="94"/>
    <x v="6"/>
    <s v="Technology"/>
    <x v="1"/>
  </r>
  <r>
    <x v="32"/>
    <n v="0"/>
    <x v="6"/>
    <s v="Film &amp; Video"/>
    <x v="1"/>
  </r>
  <r>
    <x v="1"/>
    <n v="0"/>
    <x v="6"/>
    <s v="Publishing"/>
    <x v="1"/>
  </r>
  <r>
    <x v="0"/>
    <n v="7560"/>
    <x v="10"/>
    <s v="Film &amp; Video"/>
    <x v="0"/>
  </r>
  <r>
    <x v="620"/>
    <n v="3062"/>
    <x v="10"/>
    <s v="Publishing"/>
    <x v="0"/>
  </r>
  <r>
    <x v="32"/>
    <n v="3481"/>
    <x v="10"/>
    <s v="Art"/>
    <x v="0"/>
  </r>
  <r>
    <x v="1"/>
    <n v="3385"/>
    <x v="10"/>
    <s v="Theater"/>
    <x v="0"/>
  </r>
  <r>
    <x v="1"/>
    <n v="3230"/>
    <x v="10"/>
    <s v="Film &amp; Video"/>
    <x v="0"/>
  </r>
  <r>
    <x v="11"/>
    <n v="2845"/>
    <x v="10"/>
    <s v="Music"/>
    <x v="1"/>
  </r>
  <r>
    <x v="28"/>
    <n v="1300"/>
    <x v="10"/>
    <s v="Art"/>
    <x v="0"/>
  </r>
  <r>
    <x v="56"/>
    <n v="3328"/>
    <x v="10"/>
    <s v="Film &amp; Video"/>
    <x v="1"/>
  </r>
  <r>
    <x v="32"/>
    <n v="4170"/>
    <x v="10"/>
    <s v="Art"/>
    <x v="0"/>
  </r>
  <r>
    <x v="0"/>
    <n v="5460"/>
    <x v="10"/>
    <s v="Film &amp; Video"/>
    <x v="0"/>
  </r>
  <r>
    <x v="18"/>
    <n v="640"/>
    <x v="10"/>
    <s v="Film &amp; Video"/>
    <x v="0"/>
  </r>
  <r>
    <x v="0"/>
    <n v="410"/>
    <x v="10"/>
    <s v="Publishing"/>
    <x v="1"/>
  </r>
  <r>
    <x v="11"/>
    <n v="345"/>
    <x v="10"/>
    <s v="Art"/>
    <x v="1"/>
  </r>
  <r>
    <x v="75"/>
    <n v="255"/>
    <x v="10"/>
    <s v="Film &amp; Video"/>
    <x v="1"/>
  </r>
  <r>
    <x v="36"/>
    <n v="50"/>
    <x v="10"/>
    <s v="Art"/>
    <x v="2"/>
  </r>
  <r>
    <x v="0"/>
    <n v="28"/>
    <x v="10"/>
    <s v="Film &amp; Video"/>
    <x v="1"/>
  </r>
  <r>
    <x v="10"/>
    <n v="0"/>
    <x v="10"/>
    <s v="Film &amp; Video"/>
    <x v="2"/>
  </r>
  <r>
    <x v="32"/>
    <n v="0"/>
    <x v="10"/>
    <s v="Publishing"/>
    <x v="1"/>
  </r>
  <r>
    <x v="7"/>
    <n v="0"/>
    <x v="10"/>
    <s v="Film &amp; Video"/>
    <x v="1"/>
  </r>
  <r>
    <x v="23"/>
    <n v="9481"/>
    <x v="6"/>
    <s v="Film &amp; Video"/>
    <x v="0"/>
  </r>
  <r>
    <x v="334"/>
    <n v="3860"/>
    <x v="6"/>
    <s v="Theater"/>
    <x v="0"/>
  </r>
  <r>
    <x v="19"/>
    <n v="16785"/>
    <x v="6"/>
    <s v="Film &amp; Video"/>
    <x v="0"/>
  </r>
  <r>
    <x v="17"/>
    <n v="6599"/>
    <x v="6"/>
    <s v="Theater"/>
    <x v="0"/>
  </r>
  <r>
    <x v="56"/>
    <n v="7600"/>
    <x v="6"/>
    <s v="Film &amp; Video"/>
    <x v="0"/>
  </r>
  <r>
    <x v="32"/>
    <n v="2755"/>
    <x v="6"/>
    <s v="Film &amp; Video"/>
    <x v="0"/>
  </r>
  <r>
    <x v="36"/>
    <n v="7563"/>
    <x v="6"/>
    <s v="Music"/>
    <x v="0"/>
  </r>
  <r>
    <x v="7"/>
    <n v="2580"/>
    <x v="6"/>
    <s v="Music"/>
    <x v="0"/>
  </r>
  <r>
    <x v="7"/>
    <n v="2560"/>
    <x v="6"/>
    <s v="Theater"/>
    <x v="0"/>
  </r>
  <r>
    <x v="57"/>
    <n v="2455"/>
    <x v="6"/>
    <s v="Film &amp; Video"/>
    <x v="0"/>
  </r>
  <r>
    <x v="0"/>
    <n v="6510"/>
    <x v="6"/>
    <s v="Film &amp; Video"/>
    <x v="0"/>
  </r>
  <r>
    <x v="621"/>
    <n v="3575"/>
    <x v="6"/>
    <s v="Film &amp; Video"/>
    <x v="1"/>
  </r>
  <r>
    <x v="198"/>
    <n v="10530"/>
    <x v="6"/>
    <s v="Film &amp; Video"/>
    <x v="0"/>
  </r>
  <r>
    <x v="19"/>
    <n v="1195"/>
    <x v="6"/>
    <s v="Film &amp; Video"/>
    <x v="2"/>
  </r>
  <r>
    <x v="17"/>
    <n v="420"/>
    <x v="6"/>
    <s v="Art"/>
    <x v="1"/>
  </r>
  <r>
    <x v="137"/>
    <n v="272"/>
    <x v="6"/>
    <s v="Film &amp; Video"/>
    <x v="2"/>
  </r>
  <r>
    <x v="25"/>
    <n v="203"/>
    <x v="6"/>
    <s v="Games"/>
    <x v="1"/>
  </r>
  <r>
    <x v="43"/>
    <n v="55"/>
    <x v="6"/>
    <s v="Comics"/>
    <x v="2"/>
  </r>
  <r>
    <x v="96"/>
    <n v="65"/>
    <x v="6"/>
    <s v="Art"/>
    <x v="2"/>
  </r>
  <r>
    <x v="7"/>
    <n v="305"/>
    <x v="6"/>
    <s v="Art"/>
    <x v="1"/>
  </r>
  <r>
    <x v="286"/>
    <n v="100"/>
    <x v="6"/>
    <s v="Film &amp; Video"/>
    <x v="1"/>
  </r>
  <r>
    <x v="40"/>
    <n v="15"/>
    <x v="6"/>
    <s v="Photography"/>
    <x v="2"/>
  </r>
  <r>
    <x v="50"/>
    <n v="45"/>
    <x v="6"/>
    <s v="Film &amp; Video"/>
    <x v="1"/>
  </r>
  <r>
    <x v="5"/>
    <n v="120"/>
    <x v="6"/>
    <s v="Film &amp; Video"/>
    <x v="1"/>
  </r>
  <r>
    <x v="622"/>
    <n v="76"/>
    <x v="6"/>
    <s v="Film &amp; Video"/>
    <x v="2"/>
  </r>
  <r>
    <x v="1"/>
    <n v="25"/>
    <x v="6"/>
    <s v="Music"/>
    <x v="1"/>
  </r>
  <r>
    <x v="10"/>
    <n v="0"/>
    <x v="6"/>
    <s v="Art"/>
    <x v="1"/>
  </r>
  <r>
    <x v="156"/>
    <n v="0"/>
    <x v="6"/>
    <s v="Music"/>
    <x v="1"/>
  </r>
  <r>
    <x v="22"/>
    <n v="0"/>
    <x v="6"/>
    <s v="Music"/>
    <x v="1"/>
  </r>
  <r>
    <x v="7"/>
    <n v="100"/>
    <x v="14"/>
    <s v="Music"/>
    <x v="1"/>
  </r>
  <r>
    <x v="25"/>
    <n v="20053"/>
    <x v="6"/>
    <s v="Music"/>
    <x v="0"/>
  </r>
  <r>
    <x v="7"/>
    <n v="2535"/>
    <x v="6"/>
    <s v="Music"/>
    <x v="0"/>
  </r>
  <r>
    <x v="161"/>
    <n v="2380"/>
    <x v="6"/>
    <s v="Music"/>
    <x v="1"/>
  </r>
  <r>
    <x v="7"/>
    <n v="2735"/>
    <x v="6"/>
    <s v="Music"/>
    <x v="0"/>
  </r>
  <r>
    <x v="623"/>
    <n v="1505"/>
    <x v="6"/>
    <s v="Music"/>
    <x v="1"/>
  </r>
  <r>
    <x v="7"/>
    <n v="670"/>
    <x v="6"/>
    <s v="Music"/>
    <x v="1"/>
  </r>
  <r>
    <x v="5"/>
    <n v="70"/>
    <x v="6"/>
    <s v="Publishing"/>
    <x v="1"/>
  </r>
  <r>
    <x v="17"/>
    <n v="26"/>
    <x v="6"/>
    <s v="Film &amp; Video"/>
    <x v="1"/>
  </r>
  <r>
    <x v="0"/>
    <n v="105"/>
    <x v="6"/>
    <s v="Art"/>
    <x v="1"/>
  </r>
  <r>
    <x v="11"/>
    <n v="35"/>
    <x v="6"/>
    <s v="Games"/>
    <x v="1"/>
  </r>
  <r>
    <x v="1"/>
    <n v="20"/>
    <x v="6"/>
    <s v="Music"/>
    <x v="1"/>
  </r>
  <r>
    <x v="1"/>
    <n v="0"/>
    <x v="6"/>
    <s v="Film &amp; Video"/>
    <x v="1"/>
  </r>
  <r>
    <x v="0"/>
    <n v="960"/>
    <x v="14"/>
    <s v="Film &amp; Video"/>
    <x v="1"/>
  </r>
  <r>
    <x v="84"/>
    <n v="705"/>
    <x v="14"/>
    <s v="Film &amp; Video"/>
    <x v="1"/>
  </r>
  <r>
    <x v="1"/>
    <n v="335"/>
    <x v="14"/>
    <s v="Art"/>
    <x v="1"/>
  </r>
  <r>
    <x v="1"/>
    <n v="105"/>
    <x v="14"/>
    <s v="Photography"/>
    <x v="1"/>
  </r>
  <r>
    <x v="40"/>
    <n v="50"/>
    <x v="14"/>
    <s v="Comics"/>
    <x v="1"/>
  </r>
  <r>
    <x v="3"/>
    <n v="75"/>
    <x v="14"/>
    <s v="Technology"/>
    <x v="1"/>
  </r>
  <r>
    <x v="332"/>
    <n v="30"/>
    <x v="14"/>
    <s v="Art"/>
    <x v="1"/>
  </r>
  <r>
    <x v="43"/>
    <n v="25"/>
    <x v="14"/>
    <s v="Film &amp; Video"/>
    <x v="1"/>
  </r>
  <r>
    <x v="20"/>
    <n v="25"/>
    <x v="14"/>
    <s v="Film &amp; Video"/>
    <x v="1"/>
  </r>
  <r>
    <x v="624"/>
    <n v="150"/>
    <x v="14"/>
    <s v="Film &amp; Video"/>
    <x v="1"/>
  </r>
  <r>
    <x v="82"/>
    <n v="7377"/>
    <x v="8"/>
    <s v="Music"/>
    <x v="1"/>
  </r>
  <r>
    <x v="3"/>
    <n v="1370"/>
    <x v="8"/>
    <s v="Music"/>
    <x v="0"/>
  </r>
  <r>
    <x v="265"/>
    <n v="100"/>
    <x v="15"/>
    <s v="Technology"/>
    <x v="1"/>
  </r>
  <r>
    <x v="7"/>
    <n v="2507"/>
    <x v="22"/>
    <s v="Theater"/>
    <x v="0"/>
  </r>
  <r>
    <x v="7"/>
    <n v="1"/>
    <x v="36"/>
    <s v="Film &amp; Video"/>
    <x v="1"/>
  </r>
  <r>
    <x v="12"/>
    <n v="13180"/>
    <x v="6"/>
    <s v="Film &amp; Video"/>
    <x v="0"/>
  </r>
  <r>
    <x v="11"/>
    <n v="10186"/>
    <x v="6"/>
    <s v="Publishing"/>
    <x v="0"/>
  </r>
  <r>
    <x v="12"/>
    <n v="8420"/>
    <x v="6"/>
    <s v="Technology"/>
    <x v="0"/>
  </r>
  <r>
    <x v="625"/>
    <n v="241"/>
    <x v="6"/>
    <s v="Publishing"/>
    <x v="1"/>
  </r>
  <r>
    <x v="33"/>
    <n v="1"/>
    <x v="6"/>
    <s v="Photography"/>
    <x v="1"/>
  </r>
  <r>
    <x v="10"/>
    <n v="100"/>
    <x v="6"/>
    <s v="Games"/>
    <x v="1"/>
  </r>
  <r>
    <x v="11"/>
    <n v="12166"/>
    <x v="4"/>
    <s v="Film &amp; Video"/>
    <x v="0"/>
  </r>
  <r>
    <x v="0"/>
    <n v="6850"/>
    <x v="4"/>
    <s v="Film &amp; Video"/>
    <x v="0"/>
  </r>
  <r>
    <x v="50"/>
    <n v="3500"/>
    <x v="4"/>
    <s v="Film &amp; Video"/>
    <x v="0"/>
  </r>
  <r>
    <x v="5"/>
    <n v="1685"/>
    <x v="4"/>
    <s v="Film &amp; Video"/>
    <x v="0"/>
  </r>
  <r>
    <x v="0"/>
    <n v="5000"/>
    <x v="4"/>
    <s v="Film &amp; Video"/>
    <x v="0"/>
  </r>
  <r>
    <x v="73"/>
    <n v="916"/>
    <x v="4"/>
    <s v="Music"/>
    <x v="0"/>
  </r>
  <r>
    <x v="0"/>
    <n v="1045"/>
    <x v="4"/>
    <s v="Film &amp; Video"/>
    <x v="1"/>
  </r>
  <r>
    <x v="56"/>
    <n v="666"/>
    <x v="4"/>
    <s v="Comics"/>
    <x v="1"/>
  </r>
  <r>
    <x v="1"/>
    <n v="3080"/>
    <x v="4"/>
    <s v="Film &amp; Video"/>
    <x v="0"/>
  </r>
  <r>
    <x v="0"/>
    <n v="1286"/>
    <x v="4"/>
    <s v="Games"/>
    <x v="1"/>
  </r>
  <r>
    <x v="3"/>
    <n v="1070"/>
    <x v="4"/>
    <s v="Film &amp; Video"/>
    <x v="0"/>
  </r>
  <r>
    <x v="3"/>
    <n v="1220"/>
    <x v="4"/>
    <s v="Music"/>
    <x v="0"/>
  </r>
  <r>
    <x v="0"/>
    <n v="142"/>
    <x v="4"/>
    <s v="Film &amp; Video"/>
    <x v="1"/>
  </r>
  <r>
    <x v="50"/>
    <n v="110"/>
    <x v="4"/>
    <s v="Film &amp; Video"/>
    <x v="1"/>
  </r>
  <r>
    <x v="1"/>
    <n v="615"/>
    <x v="4"/>
    <s v="Film &amp; Video"/>
    <x v="1"/>
  </r>
  <r>
    <x v="3"/>
    <n v="40"/>
    <x v="4"/>
    <s v="Film &amp; Video"/>
    <x v="1"/>
  </r>
  <r>
    <x v="3"/>
    <n v="25"/>
    <x v="4"/>
    <s v="Film &amp; Video"/>
    <x v="2"/>
  </r>
  <r>
    <x v="3"/>
    <n v="0"/>
    <x v="4"/>
    <s v="Film &amp; Video"/>
    <x v="1"/>
  </r>
  <r>
    <x v="18"/>
    <n v="0"/>
    <x v="4"/>
    <s v="Film &amp; Video"/>
    <x v="1"/>
  </r>
  <r>
    <x v="50"/>
    <n v="0"/>
    <x v="4"/>
    <s v="Film &amp; Video"/>
    <x v="2"/>
  </r>
  <r>
    <x v="7"/>
    <n v="0"/>
    <x v="4"/>
    <s v="Art"/>
    <x v="1"/>
  </r>
  <r>
    <x v="48"/>
    <n v="0"/>
    <x v="4"/>
    <s v="Art"/>
    <x v="2"/>
  </r>
  <r>
    <x v="3"/>
    <n v="1349"/>
    <x v="8"/>
    <s v="Comics"/>
    <x v="0"/>
  </r>
  <r>
    <x v="11"/>
    <n v="10705"/>
    <x v="8"/>
    <s v="Technology"/>
    <x v="0"/>
  </r>
  <r>
    <x v="12"/>
    <n v="570"/>
    <x v="8"/>
    <s v="Film &amp; Video"/>
    <x v="1"/>
  </r>
  <r>
    <x v="1"/>
    <n v="166"/>
    <x v="8"/>
    <s v="Music"/>
    <x v="1"/>
  </r>
  <r>
    <x v="5"/>
    <n v="0"/>
    <x v="29"/>
    <s v="Publishing"/>
    <x v="1"/>
  </r>
  <r>
    <x v="59"/>
    <n v="0"/>
    <x v="32"/>
    <s v="Film &amp; Video"/>
    <x v="1"/>
  </r>
  <r>
    <x v="77"/>
    <n v="1550"/>
    <x v="46"/>
    <s v="Art"/>
    <x v="0"/>
  </r>
  <r>
    <x v="60"/>
    <n v="2006"/>
    <x v="46"/>
    <s v="Film &amp; Video"/>
    <x v="0"/>
  </r>
  <r>
    <x v="0"/>
    <n v="5233"/>
    <x v="46"/>
    <s v="Art"/>
    <x v="0"/>
  </r>
  <r>
    <x v="1"/>
    <n v="370"/>
    <x v="46"/>
    <s v="Film &amp; Video"/>
    <x v="1"/>
  </r>
  <r>
    <x v="17"/>
    <n v="0"/>
    <x v="46"/>
    <s v="Design"/>
    <x v="1"/>
  </r>
  <r>
    <x v="3"/>
    <n v="3365"/>
    <x v="13"/>
    <s v="Music"/>
    <x v="0"/>
  </r>
  <r>
    <x v="56"/>
    <n v="370"/>
    <x v="13"/>
    <s v="Games"/>
    <x v="1"/>
  </r>
  <r>
    <x v="10"/>
    <n v="0"/>
    <x v="13"/>
    <s v="Film &amp; Video"/>
    <x v="2"/>
  </r>
  <r>
    <x v="0"/>
    <n v="0"/>
    <x v="13"/>
    <s v="Film &amp; Video"/>
    <x v="1"/>
  </r>
  <r>
    <x v="198"/>
    <n v="10880"/>
    <x v="1"/>
    <s v="Film &amp; Video"/>
    <x v="0"/>
  </r>
  <r>
    <x v="0"/>
    <n v="960"/>
    <x v="45"/>
    <s v="Film &amp; Video"/>
    <x v="1"/>
  </r>
  <r>
    <x v="11"/>
    <n v="105"/>
    <x v="8"/>
    <s v="Film &amp; Video"/>
    <x v="1"/>
  </r>
  <r>
    <x v="56"/>
    <n v="1"/>
    <x v="6"/>
    <s v="Publishing"/>
    <x v="1"/>
  </r>
  <r>
    <x v="11"/>
    <n v="190352"/>
    <x v="2"/>
    <s v="Design"/>
    <x v="0"/>
  </r>
  <r>
    <x v="0"/>
    <n v="5337"/>
    <x v="2"/>
    <s v="Art"/>
    <x v="0"/>
  </r>
  <r>
    <x v="51"/>
    <n v="185"/>
    <x v="2"/>
    <s v="Music"/>
    <x v="1"/>
  </r>
  <r>
    <x v="15"/>
    <n v="36774"/>
    <x v="2"/>
    <s v="Music"/>
    <x v="0"/>
  </r>
  <r>
    <x v="421"/>
    <n v="31197"/>
    <x v="2"/>
    <s v="Film &amp; Video"/>
    <x v="0"/>
  </r>
  <r>
    <x v="11"/>
    <n v="12568"/>
    <x v="2"/>
    <s v="Film &amp; Video"/>
    <x v="0"/>
  </r>
  <r>
    <x v="11"/>
    <n v="11021"/>
    <x v="2"/>
    <s v="Film &amp; Video"/>
    <x v="0"/>
  </r>
  <r>
    <x v="11"/>
    <n v="26823"/>
    <x v="2"/>
    <s v="Design"/>
    <x v="0"/>
  </r>
  <r>
    <x v="56"/>
    <n v="8190"/>
    <x v="2"/>
    <s v="Music"/>
    <x v="0"/>
  </r>
  <r>
    <x v="156"/>
    <n v="13099"/>
    <x v="2"/>
    <s v="Publishing"/>
    <x v="0"/>
  </r>
  <r>
    <x v="0"/>
    <n v="5645"/>
    <x v="2"/>
    <s v="Music"/>
    <x v="0"/>
  </r>
  <r>
    <x v="50"/>
    <n v="4574"/>
    <x v="2"/>
    <s v="Publishing"/>
    <x v="0"/>
  </r>
  <r>
    <x v="37"/>
    <n v="5061"/>
    <x v="2"/>
    <s v="Music"/>
    <x v="0"/>
  </r>
  <r>
    <x v="11"/>
    <n v="10836"/>
    <x v="2"/>
    <s v="Film &amp; Video"/>
    <x v="0"/>
  </r>
  <r>
    <x v="1"/>
    <n v="3300"/>
    <x v="2"/>
    <s v="Music"/>
    <x v="0"/>
  </r>
  <r>
    <x v="26"/>
    <n v="5055"/>
    <x v="2"/>
    <s v="Games"/>
    <x v="0"/>
  </r>
  <r>
    <x v="0"/>
    <n v="5339"/>
    <x v="2"/>
    <s v="Music"/>
    <x v="0"/>
  </r>
  <r>
    <x v="22"/>
    <n v="4250"/>
    <x v="2"/>
    <s v="Design"/>
    <x v="0"/>
  </r>
  <r>
    <x v="22"/>
    <n v="5240"/>
    <x v="2"/>
    <s v="Music"/>
    <x v="0"/>
  </r>
  <r>
    <x v="0"/>
    <n v="6065"/>
    <x v="2"/>
    <s v="Music"/>
    <x v="0"/>
  </r>
  <r>
    <x v="0"/>
    <n v="10075"/>
    <x v="2"/>
    <s v="Film &amp; Video"/>
    <x v="0"/>
  </r>
  <r>
    <x v="0"/>
    <n v="8250"/>
    <x v="2"/>
    <s v="Music"/>
    <x v="0"/>
  </r>
  <r>
    <x v="396"/>
    <n v="11802"/>
    <x v="2"/>
    <s v="Film &amp; Video"/>
    <x v="0"/>
  </r>
  <r>
    <x v="626"/>
    <n v="6216"/>
    <x v="2"/>
    <s v="Art"/>
    <x v="0"/>
  </r>
  <r>
    <x v="11"/>
    <n v="10380"/>
    <x v="2"/>
    <s v="Film &amp; Video"/>
    <x v="0"/>
  </r>
  <r>
    <x v="23"/>
    <n v="8180"/>
    <x v="2"/>
    <s v="Film &amp; Video"/>
    <x v="0"/>
  </r>
  <r>
    <x v="0"/>
    <n v="5175"/>
    <x v="2"/>
    <s v="Music"/>
    <x v="0"/>
  </r>
  <r>
    <x v="4"/>
    <n v="3095"/>
    <x v="2"/>
    <s v="Comics"/>
    <x v="0"/>
  </r>
  <r>
    <x v="0"/>
    <n v="5012"/>
    <x v="2"/>
    <s v="Film &amp; Video"/>
    <x v="0"/>
  </r>
  <r>
    <x v="63"/>
    <n v="2200"/>
    <x v="2"/>
    <s v="Film &amp; Video"/>
    <x v="0"/>
  </r>
  <r>
    <x v="50"/>
    <n v="3620"/>
    <x v="2"/>
    <s v="Music"/>
    <x v="0"/>
  </r>
  <r>
    <x v="50"/>
    <n v="3647"/>
    <x v="2"/>
    <s v="Music"/>
    <x v="0"/>
  </r>
  <r>
    <x v="22"/>
    <n v="4251"/>
    <x v="2"/>
    <s v="Art"/>
    <x v="0"/>
  </r>
  <r>
    <x v="32"/>
    <n v="2070"/>
    <x v="2"/>
    <s v="Art"/>
    <x v="0"/>
  </r>
  <r>
    <x v="272"/>
    <n v="5620"/>
    <x v="2"/>
    <s v="Film &amp; Video"/>
    <x v="0"/>
  </r>
  <r>
    <x v="37"/>
    <n v="4839"/>
    <x v="2"/>
    <s v="Music"/>
    <x v="0"/>
  </r>
  <r>
    <x v="0"/>
    <n v="5445"/>
    <x v="2"/>
    <s v="Film &amp; Video"/>
    <x v="0"/>
  </r>
  <r>
    <x v="28"/>
    <n v="2130"/>
    <x v="2"/>
    <s v="Comics"/>
    <x v="0"/>
  </r>
  <r>
    <x v="5"/>
    <n v="1680"/>
    <x v="2"/>
    <s v="Art"/>
    <x v="0"/>
  </r>
  <r>
    <x v="1"/>
    <n v="3001"/>
    <x v="2"/>
    <s v="Music"/>
    <x v="0"/>
  </r>
  <r>
    <x v="36"/>
    <n v="7031"/>
    <x v="2"/>
    <s v="Film &amp; Video"/>
    <x v="0"/>
  </r>
  <r>
    <x v="50"/>
    <n v="3583"/>
    <x v="2"/>
    <s v="Art"/>
    <x v="0"/>
  </r>
  <r>
    <x v="7"/>
    <n v="3530"/>
    <x v="2"/>
    <s v="Film &amp; Video"/>
    <x v="0"/>
  </r>
  <r>
    <x v="22"/>
    <n v="4106"/>
    <x v="2"/>
    <s v="Music"/>
    <x v="0"/>
  </r>
  <r>
    <x v="22"/>
    <n v="4360"/>
    <x v="2"/>
    <s v="Music"/>
    <x v="0"/>
  </r>
  <r>
    <x v="11"/>
    <n v="10011"/>
    <x v="2"/>
    <s v="Film &amp; Video"/>
    <x v="0"/>
  </r>
  <r>
    <x v="22"/>
    <n v="4134"/>
    <x v="2"/>
    <s v="Film &amp; Video"/>
    <x v="0"/>
  </r>
  <r>
    <x v="7"/>
    <n v="2556"/>
    <x v="2"/>
    <s v="Music"/>
    <x v="0"/>
  </r>
  <r>
    <x v="55"/>
    <n v="2755"/>
    <x v="2"/>
    <s v="Food"/>
    <x v="0"/>
  </r>
  <r>
    <x v="1"/>
    <n v="3235"/>
    <x v="2"/>
    <s v="Music"/>
    <x v="0"/>
  </r>
  <r>
    <x v="32"/>
    <n v="4000"/>
    <x v="2"/>
    <s v="Music"/>
    <x v="0"/>
  </r>
  <r>
    <x v="166"/>
    <n v="3630"/>
    <x v="2"/>
    <s v="Film &amp; Video"/>
    <x v="1"/>
  </r>
  <r>
    <x v="7"/>
    <n v="2800"/>
    <x v="2"/>
    <s v="Theater"/>
    <x v="0"/>
  </r>
  <r>
    <x v="0"/>
    <n v="5130"/>
    <x v="2"/>
    <s v="Music"/>
    <x v="0"/>
  </r>
  <r>
    <x v="0"/>
    <n v="5085"/>
    <x v="2"/>
    <s v="Art"/>
    <x v="0"/>
  </r>
  <r>
    <x v="1"/>
    <n v="5490"/>
    <x v="2"/>
    <s v="Music"/>
    <x v="0"/>
  </r>
  <r>
    <x v="0"/>
    <n v="5330"/>
    <x v="2"/>
    <s v="Publishing"/>
    <x v="0"/>
  </r>
  <r>
    <x v="11"/>
    <n v="3708"/>
    <x v="2"/>
    <s v="Music"/>
    <x v="1"/>
  </r>
  <r>
    <x v="1"/>
    <n v="1831"/>
    <x v="2"/>
    <s v="Music"/>
    <x v="1"/>
  </r>
  <r>
    <x v="1"/>
    <n v="3235"/>
    <x v="2"/>
    <s v="Music"/>
    <x v="0"/>
  </r>
  <r>
    <x v="7"/>
    <n v="3040"/>
    <x v="2"/>
    <s v="Film &amp; Video"/>
    <x v="0"/>
  </r>
  <r>
    <x v="32"/>
    <n v="2160"/>
    <x v="2"/>
    <s v="Music"/>
    <x v="0"/>
  </r>
  <r>
    <x v="5"/>
    <n v="2015"/>
    <x v="2"/>
    <s v="Music"/>
    <x v="0"/>
  </r>
  <r>
    <x v="627"/>
    <n v="1804"/>
    <x v="2"/>
    <s v="Theater"/>
    <x v="0"/>
  </r>
  <r>
    <x v="32"/>
    <n v="2065"/>
    <x v="2"/>
    <s v="Theater"/>
    <x v="0"/>
  </r>
  <r>
    <x v="11"/>
    <n v="2693"/>
    <x v="2"/>
    <s v="Music"/>
    <x v="1"/>
  </r>
  <r>
    <x v="5"/>
    <n v="1541"/>
    <x v="2"/>
    <s v="Film &amp; Video"/>
    <x v="0"/>
  </r>
  <r>
    <x v="3"/>
    <n v="1482"/>
    <x v="2"/>
    <s v="Film &amp; Video"/>
    <x v="0"/>
  </r>
  <r>
    <x v="32"/>
    <n v="2755"/>
    <x v="2"/>
    <s v="Music"/>
    <x v="0"/>
  </r>
  <r>
    <x v="32"/>
    <n v="2000"/>
    <x v="2"/>
    <s v="Film &amp; Video"/>
    <x v="0"/>
  </r>
  <r>
    <x v="50"/>
    <n v="3945"/>
    <x v="2"/>
    <s v="Music"/>
    <x v="0"/>
  </r>
  <r>
    <x v="557"/>
    <n v="850"/>
    <x v="2"/>
    <s v="Technology"/>
    <x v="2"/>
  </r>
  <r>
    <x v="5"/>
    <n v="1541"/>
    <x v="2"/>
    <s v="Music"/>
    <x v="0"/>
  </r>
  <r>
    <x v="93"/>
    <n v="800"/>
    <x v="2"/>
    <s v="Film &amp; Video"/>
    <x v="0"/>
  </r>
  <r>
    <x v="3"/>
    <n v="1105"/>
    <x v="2"/>
    <s v="Music"/>
    <x v="0"/>
  </r>
  <r>
    <x v="7"/>
    <n v="2605"/>
    <x v="2"/>
    <s v="Publishing"/>
    <x v="0"/>
  </r>
  <r>
    <x v="6"/>
    <n v="1153"/>
    <x v="2"/>
    <s v="Publishing"/>
    <x v="2"/>
  </r>
  <r>
    <x v="1"/>
    <n v="2065"/>
    <x v="2"/>
    <s v="Fashion"/>
    <x v="1"/>
  </r>
  <r>
    <x v="628"/>
    <n v="7362"/>
    <x v="2"/>
    <s v="Photography"/>
    <x v="0"/>
  </r>
  <r>
    <x v="5"/>
    <n v="1555"/>
    <x v="2"/>
    <s v="Music"/>
    <x v="0"/>
  </r>
  <r>
    <x v="5"/>
    <n v="1594"/>
    <x v="2"/>
    <s v="Music"/>
    <x v="0"/>
  </r>
  <r>
    <x v="25"/>
    <n v="2711"/>
    <x v="2"/>
    <s v="Film &amp; Video"/>
    <x v="1"/>
  </r>
  <r>
    <x v="0"/>
    <n v="1965"/>
    <x v="2"/>
    <s v="Publishing"/>
    <x v="1"/>
  </r>
  <r>
    <x v="7"/>
    <n v="2735"/>
    <x v="2"/>
    <s v="Theater"/>
    <x v="0"/>
  </r>
  <r>
    <x v="28"/>
    <n v="1460"/>
    <x v="2"/>
    <s v="Music"/>
    <x v="0"/>
  </r>
  <r>
    <x v="5"/>
    <n v="1850"/>
    <x v="2"/>
    <s v="Theater"/>
    <x v="0"/>
  </r>
  <r>
    <x v="19"/>
    <n v="3150"/>
    <x v="2"/>
    <s v="Art"/>
    <x v="1"/>
  </r>
  <r>
    <x v="166"/>
    <n v="1450"/>
    <x v="2"/>
    <s v="Music"/>
    <x v="1"/>
  </r>
  <r>
    <x v="445"/>
    <n v="1970"/>
    <x v="2"/>
    <s v="Film &amp; Video"/>
    <x v="1"/>
  </r>
  <r>
    <x v="11"/>
    <n v="2907"/>
    <x v="2"/>
    <s v="Food"/>
    <x v="1"/>
  </r>
  <r>
    <x v="15"/>
    <n v="1730"/>
    <x v="2"/>
    <s v="Fashion"/>
    <x v="1"/>
  </r>
  <r>
    <x v="5"/>
    <n v="1611"/>
    <x v="2"/>
    <s v="Film &amp; Video"/>
    <x v="0"/>
  </r>
  <r>
    <x v="3"/>
    <n v="1194"/>
    <x v="2"/>
    <s v="Music"/>
    <x v="0"/>
  </r>
  <r>
    <x v="15"/>
    <n v="1818"/>
    <x v="2"/>
    <s v="Film &amp; Video"/>
    <x v="1"/>
  </r>
  <r>
    <x v="3"/>
    <n v="1046"/>
    <x v="2"/>
    <s v="Film &amp; Video"/>
    <x v="0"/>
  </r>
  <r>
    <x v="7"/>
    <n v="2502"/>
    <x v="2"/>
    <s v="Film &amp; Video"/>
    <x v="0"/>
  </r>
  <r>
    <x v="50"/>
    <n v="935"/>
    <x v="2"/>
    <s v="Music"/>
    <x v="1"/>
  </r>
  <r>
    <x v="0"/>
    <n v="1425"/>
    <x v="2"/>
    <s v="Music"/>
    <x v="1"/>
  </r>
  <r>
    <x v="3"/>
    <n v="1500"/>
    <x v="2"/>
    <s v="Film &amp; Video"/>
    <x v="0"/>
  </r>
  <r>
    <x v="0"/>
    <n v="820"/>
    <x v="2"/>
    <s v="Publishing"/>
    <x v="1"/>
  </r>
  <r>
    <x v="5"/>
    <n v="1595"/>
    <x v="2"/>
    <s v="Music"/>
    <x v="0"/>
  </r>
  <r>
    <x v="3"/>
    <n v="1055"/>
    <x v="2"/>
    <s v="Music"/>
    <x v="0"/>
  </r>
  <r>
    <x v="0"/>
    <n v="1057"/>
    <x v="2"/>
    <s v="Film &amp; Video"/>
    <x v="2"/>
  </r>
  <r>
    <x v="131"/>
    <n v="3301"/>
    <x v="2"/>
    <s v="Fashion"/>
    <x v="0"/>
  </r>
  <r>
    <x v="32"/>
    <n v="2025"/>
    <x v="2"/>
    <s v="Art"/>
    <x v="0"/>
  </r>
  <r>
    <x v="0"/>
    <n v="5060"/>
    <x v="2"/>
    <s v="Film &amp; Video"/>
    <x v="0"/>
  </r>
  <r>
    <x v="3"/>
    <n v="1462"/>
    <x v="2"/>
    <s v="Music"/>
    <x v="0"/>
  </r>
  <r>
    <x v="11"/>
    <n v="736"/>
    <x v="2"/>
    <s v="Music"/>
    <x v="1"/>
  </r>
  <r>
    <x v="56"/>
    <n v="597"/>
    <x v="2"/>
    <s v="Film &amp; Video"/>
    <x v="1"/>
  </r>
  <r>
    <x v="18"/>
    <n v="540"/>
    <x v="2"/>
    <s v="Music"/>
    <x v="0"/>
  </r>
  <r>
    <x v="18"/>
    <n v="501"/>
    <x v="2"/>
    <s v="Art"/>
    <x v="0"/>
  </r>
  <r>
    <x v="18"/>
    <n v="510"/>
    <x v="2"/>
    <s v="Art"/>
    <x v="0"/>
  </r>
  <r>
    <x v="88"/>
    <n v="1255"/>
    <x v="2"/>
    <s v="Photography"/>
    <x v="1"/>
  </r>
  <r>
    <x v="3"/>
    <n v="1075"/>
    <x v="2"/>
    <s v="Music"/>
    <x v="0"/>
  </r>
  <r>
    <x v="1"/>
    <n v="795"/>
    <x v="2"/>
    <s v="Photography"/>
    <x v="1"/>
  </r>
  <r>
    <x v="114"/>
    <n v="812"/>
    <x v="2"/>
    <s v="Crafts"/>
    <x v="1"/>
  </r>
  <r>
    <x v="50"/>
    <n v="1866"/>
    <x v="2"/>
    <s v="Photography"/>
    <x v="1"/>
  </r>
  <r>
    <x v="7"/>
    <n v="553"/>
    <x v="2"/>
    <s v="Music"/>
    <x v="1"/>
  </r>
  <r>
    <x v="18"/>
    <n v="511"/>
    <x v="2"/>
    <s v="Art"/>
    <x v="0"/>
  </r>
  <r>
    <x v="0"/>
    <n v="490"/>
    <x v="2"/>
    <s v="Music"/>
    <x v="2"/>
  </r>
  <r>
    <x v="0"/>
    <n v="5000"/>
    <x v="2"/>
    <s v="Film &amp; Video"/>
    <x v="0"/>
  </r>
  <r>
    <x v="43"/>
    <n v="601"/>
    <x v="2"/>
    <s v="Music"/>
    <x v="0"/>
  </r>
  <r>
    <x v="5"/>
    <n v="2175"/>
    <x v="2"/>
    <s v="Art"/>
    <x v="0"/>
  </r>
  <r>
    <x v="48"/>
    <n v="750"/>
    <x v="2"/>
    <s v="Film &amp; Video"/>
    <x v="0"/>
  </r>
  <r>
    <x v="222"/>
    <n v="838"/>
    <x v="2"/>
    <s v="Fashion"/>
    <x v="1"/>
  </r>
  <r>
    <x v="124"/>
    <n v="1000"/>
    <x v="2"/>
    <s v="Fashion"/>
    <x v="1"/>
  </r>
  <r>
    <x v="7"/>
    <n v="363"/>
    <x v="2"/>
    <s v="Film &amp; Video"/>
    <x v="1"/>
  </r>
  <r>
    <x v="7"/>
    <n v="1109"/>
    <x v="2"/>
    <s v="Publishing"/>
    <x v="1"/>
  </r>
  <r>
    <x v="0"/>
    <n v="864"/>
    <x v="2"/>
    <s v="Film &amp; Video"/>
    <x v="1"/>
  </r>
  <r>
    <x v="51"/>
    <n v="637"/>
    <x v="2"/>
    <s v="Music"/>
    <x v="1"/>
  </r>
  <r>
    <x v="586"/>
    <n v="526"/>
    <x v="2"/>
    <s v="Dance"/>
    <x v="1"/>
  </r>
  <r>
    <x v="19"/>
    <n v="385"/>
    <x v="2"/>
    <s v="Film &amp; Video"/>
    <x v="1"/>
  </r>
  <r>
    <x v="28"/>
    <n v="1240"/>
    <x v="2"/>
    <s v="Music"/>
    <x v="0"/>
  </r>
  <r>
    <x v="22"/>
    <n v="520"/>
    <x v="2"/>
    <s v="Theater"/>
    <x v="1"/>
  </r>
  <r>
    <x v="0"/>
    <n v="772"/>
    <x v="2"/>
    <s v="Crafts"/>
    <x v="1"/>
  </r>
  <r>
    <x v="11"/>
    <n v="1390"/>
    <x v="2"/>
    <s v="Crafts"/>
    <x v="1"/>
  </r>
  <r>
    <x v="348"/>
    <n v="226"/>
    <x v="2"/>
    <s v="Film &amp; Video"/>
    <x v="0"/>
  </r>
  <r>
    <x v="32"/>
    <n v="285"/>
    <x v="2"/>
    <s v="Film &amp; Video"/>
    <x v="2"/>
  </r>
  <r>
    <x v="205"/>
    <n v="140"/>
    <x v="2"/>
    <s v="Music"/>
    <x v="1"/>
  </r>
  <r>
    <x v="11"/>
    <n v="505"/>
    <x v="2"/>
    <s v="Music"/>
    <x v="1"/>
  </r>
  <r>
    <x v="110"/>
    <n v="340"/>
    <x v="2"/>
    <s v="Film &amp; Video"/>
    <x v="0"/>
  </r>
  <r>
    <x v="1"/>
    <n v="635"/>
    <x v="2"/>
    <s v="Photography"/>
    <x v="1"/>
  </r>
  <r>
    <x v="50"/>
    <n v="175"/>
    <x v="2"/>
    <s v="Film &amp; Video"/>
    <x v="1"/>
  </r>
  <r>
    <x v="11"/>
    <n v="250"/>
    <x v="2"/>
    <s v="Music"/>
    <x v="2"/>
  </r>
  <r>
    <x v="52"/>
    <n v="260"/>
    <x v="2"/>
    <s v="Theater"/>
    <x v="0"/>
  </r>
  <r>
    <x v="50"/>
    <n v="345"/>
    <x v="2"/>
    <s v="Art"/>
    <x v="1"/>
  </r>
  <r>
    <x v="7"/>
    <n v="320"/>
    <x v="2"/>
    <s v="Journalism"/>
    <x v="1"/>
  </r>
  <r>
    <x v="11"/>
    <n v="1305"/>
    <x v="2"/>
    <s v="Film &amp; Video"/>
    <x v="1"/>
  </r>
  <r>
    <x v="12"/>
    <n v="750"/>
    <x v="2"/>
    <s v="Film &amp; Video"/>
    <x v="1"/>
  </r>
  <r>
    <x v="1"/>
    <n v="185"/>
    <x v="2"/>
    <s v="Film &amp; Video"/>
    <x v="1"/>
  </r>
  <r>
    <x v="337"/>
    <n v="440"/>
    <x v="2"/>
    <s v="Photography"/>
    <x v="1"/>
  </r>
  <r>
    <x v="57"/>
    <n v="152"/>
    <x v="2"/>
    <s v="Music"/>
    <x v="1"/>
  </r>
  <r>
    <x v="32"/>
    <n v="105"/>
    <x v="2"/>
    <s v="Games"/>
    <x v="1"/>
  </r>
  <r>
    <x v="246"/>
    <n v="70"/>
    <x v="2"/>
    <s v="Publishing"/>
    <x v="2"/>
  </r>
  <r>
    <x v="32"/>
    <n v="200"/>
    <x v="2"/>
    <s v="Music"/>
    <x v="1"/>
  </r>
  <r>
    <x v="18"/>
    <n v="109"/>
    <x v="2"/>
    <s v="Music"/>
    <x v="1"/>
  </r>
  <r>
    <x v="7"/>
    <n v="175"/>
    <x v="2"/>
    <s v="Film &amp; Video"/>
    <x v="2"/>
  </r>
  <r>
    <x v="22"/>
    <n v="290"/>
    <x v="2"/>
    <s v="Music"/>
    <x v="2"/>
  </r>
  <r>
    <x v="166"/>
    <n v="70"/>
    <x v="2"/>
    <s v="Film &amp; Video"/>
    <x v="2"/>
  </r>
  <r>
    <x v="290"/>
    <n v="90"/>
    <x v="2"/>
    <s v="Music"/>
    <x v="1"/>
  </r>
  <r>
    <x v="29"/>
    <n v="130"/>
    <x v="2"/>
    <s v="Art"/>
    <x v="1"/>
  </r>
  <r>
    <x v="19"/>
    <n v="186"/>
    <x v="2"/>
    <s v="Music"/>
    <x v="1"/>
  </r>
  <r>
    <x v="11"/>
    <n v="295"/>
    <x v="2"/>
    <s v="Film &amp; Video"/>
    <x v="1"/>
  </r>
  <r>
    <x v="1"/>
    <n v="50"/>
    <x v="2"/>
    <s v="Music"/>
    <x v="2"/>
  </r>
  <r>
    <x v="0"/>
    <n v="75"/>
    <x v="2"/>
    <s v="Film &amp; Video"/>
    <x v="1"/>
  </r>
  <r>
    <x v="7"/>
    <n v="30"/>
    <x v="2"/>
    <s v="Publishing"/>
    <x v="1"/>
  </r>
  <r>
    <x v="27"/>
    <n v="20"/>
    <x v="2"/>
    <s v="Publishing"/>
    <x v="1"/>
  </r>
  <r>
    <x v="32"/>
    <n v="350"/>
    <x v="2"/>
    <s v="Film &amp; Video"/>
    <x v="1"/>
  </r>
  <r>
    <x v="282"/>
    <n v="20"/>
    <x v="2"/>
    <s v="Film &amp; Video"/>
    <x v="1"/>
  </r>
  <r>
    <x v="5"/>
    <n v="20"/>
    <x v="2"/>
    <s v="Film &amp; Video"/>
    <x v="1"/>
  </r>
  <r>
    <x v="3"/>
    <n v="100"/>
    <x v="2"/>
    <s v="Publishing"/>
    <x v="2"/>
  </r>
  <r>
    <x v="11"/>
    <n v="50"/>
    <x v="2"/>
    <s v="Music"/>
    <x v="1"/>
  </r>
  <r>
    <x v="11"/>
    <n v="25"/>
    <x v="2"/>
    <s v="Film &amp; Video"/>
    <x v="1"/>
  </r>
  <r>
    <x v="32"/>
    <n v="5"/>
    <x v="2"/>
    <s v="Film &amp; Video"/>
    <x v="1"/>
  </r>
  <r>
    <x v="222"/>
    <n v="25"/>
    <x v="2"/>
    <s v="Art"/>
    <x v="1"/>
  </r>
  <r>
    <x v="94"/>
    <n v="5"/>
    <x v="2"/>
    <s v="Music"/>
    <x v="1"/>
  </r>
  <r>
    <x v="25"/>
    <n v="50"/>
    <x v="2"/>
    <s v="Fashion"/>
    <x v="1"/>
  </r>
  <r>
    <x v="18"/>
    <n v="20"/>
    <x v="2"/>
    <s v="Technology"/>
    <x v="1"/>
  </r>
  <r>
    <x v="3"/>
    <n v="50"/>
    <x v="2"/>
    <s v="Music"/>
    <x v="1"/>
  </r>
  <r>
    <x v="94"/>
    <n v="0"/>
    <x v="2"/>
    <s v="Art"/>
    <x v="1"/>
  </r>
  <r>
    <x v="11"/>
    <n v="0"/>
    <x v="2"/>
    <s v="Fashion"/>
    <x v="1"/>
  </r>
  <r>
    <x v="32"/>
    <n v="0"/>
    <x v="2"/>
    <s v="Photography"/>
    <x v="2"/>
  </r>
  <r>
    <x v="77"/>
    <n v="0"/>
    <x v="2"/>
    <s v="Journalism"/>
    <x v="1"/>
  </r>
  <r>
    <x v="3"/>
    <n v="0"/>
    <x v="2"/>
    <s v="Journalism"/>
    <x v="1"/>
  </r>
  <r>
    <x v="32"/>
    <n v="0"/>
    <x v="2"/>
    <s v="Photography"/>
    <x v="1"/>
  </r>
  <r>
    <x v="1"/>
    <n v="0"/>
    <x v="2"/>
    <s v="Music"/>
    <x v="2"/>
  </r>
  <r>
    <x v="110"/>
    <n v="0"/>
    <x v="2"/>
    <s v="Film &amp; Video"/>
    <x v="2"/>
  </r>
  <r>
    <x v="1"/>
    <n v="0"/>
    <x v="2"/>
    <s v="Film &amp; Video"/>
    <x v="1"/>
  </r>
  <r>
    <x v="0"/>
    <n v="0"/>
    <x v="2"/>
    <s v="Photography"/>
    <x v="1"/>
  </r>
  <r>
    <x v="56"/>
    <n v="0"/>
    <x v="2"/>
    <s v="Publishing"/>
    <x v="1"/>
  </r>
  <r>
    <x v="1"/>
    <n v="0"/>
    <x v="2"/>
    <s v="Dance"/>
    <x v="1"/>
  </r>
  <r>
    <x v="32"/>
    <n v="0"/>
    <x v="2"/>
    <s v="Games"/>
    <x v="1"/>
  </r>
  <r>
    <x v="11"/>
    <n v="0"/>
    <x v="2"/>
    <s v="Film &amp; Video"/>
    <x v="1"/>
  </r>
  <r>
    <x v="22"/>
    <n v="0"/>
    <x v="2"/>
    <s v="Music"/>
    <x v="2"/>
  </r>
  <r>
    <x v="629"/>
    <n v="0"/>
    <x v="2"/>
    <s v="Film &amp; Video"/>
    <x v="2"/>
  </r>
  <r>
    <x v="124"/>
    <n v="0"/>
    <x v="2"/>
    <s v="Publishing"/>
    <x v="1"/>
  </r>
  <r>
    <x v="32"/>
    <n v="0"/>
    <x v="2"/>
    <s v="Art"/>
    <x v="1"/>
  </r>
  <r>
    <x v="0"/>
    <n v="0"/>
    <x v="2"/>
    <s v="Publishing"/>
    <x v="2"/>
  </r>
  <r>
    <x v="198"/>
    <n v="0"/>
    <x v="2"/>
    <s v="Publishing"/>
    <x v="1"/>
  </r>
  <r>
    <x v="0"/>
    <n v="0"/>
    <x v="2"/>
    <s v="Music"/>
    <x v="1"/>
  </r>
  <r>
    <x v="25"/>
    <n v="0"/>
    <x v="2"/>
    <s v="Film &amp; Video"/>
    <x v="1"/>
  </r>
  <r>
    <x v="11"/>
    <n v="0"/>
    <x v="2"/>
    <s v="Art"/>
    <x v="1"/>
  </r>
  <r>
    <x v="3"/>
    <n v="0"/>
    <x v="2"/>
    <s v="Art"/>
    <x v="1"/>
  </r>
  <r>
    <x v="19"/>
    <n v="0"/>
    <x v="2"/>
    <s v="Film &amp; Video"/>
    <x v="1"/>
  </r>
  <r>
    <x v="107"/>
    <n v="0"/>
    <x v="2"/>
    <s v="Art"/>
    <x v="1"/>
  </r>
  <r>
    <x v="22"/>
    <n v="0"/>
    <x v="2"/>
    <s v="Film &amp; Video"/>
    <x v="1"/>
  </r>
  <r>
    <x v="0"/>
    <n v="0"/>
    <x v="2"/>
    <s v="Music"/>
    <x v="2"/>
  </r>
  <r>
    <x v="23"/>
    <n v="0"/>
    <x v="2"/>
    <s v="Music"/>
    <x v="2"/>
  </r>
  <r>
    <x v="50"/>
    <n v="0"/>
    <x v="2"/>
    <s v="Film &amp; Video"/>
    <x v="1"/>
  </r>
  <r>
    <x v="1"/>
    <n v="3230"/>
    <x v="6"/>
    <s v="Film &amp; Video"/>
    <x v="0"/>
  </r>
  <r>
    <x v="25"/>
    <n v="0"/>
    <x v="6"/>
    <s v="Film &amp; Video"/>
    <x v="1"/>
  </r>
  <r>
    <x v="36"/>
    <n v="7080"/>
    <x v="23"/>
    <s v="Film &amp; Video"/>
    <x v="0"/>
  </r>
  <r>
    <x v="7"/>
    <n v="0"/>
    <x v="23"/>
    <s v="Film &amp; Video"/>
    <x v="1"/>
  </r>
  <r>
    <x v="240"/>
    <n v="2674"/>
    <x v="46"/>
    <s v="Film &amp; Video"/>
    <x v="1"/>
  </r>
  <r>
    <x v="12"/>
    <n v="6085"/>
    <x v="46"/>
    <s v="Photography"/>
    <x v="0"/>
  </r>
  <r>
    <x v="48"/>
    <n v="955"/>
    <x v="46"/>
    <s v="Music"/>
    <x v="0"/>
  </r>
  <r>
    <x v="32"/>
    <n v="421"/>
    <x v="46"/>
    <s v="Art"/>
    <x v="1"/>
  </r>
  <r>
    <x v="393"/>
    <n v="240"/>
    <x v="46"/>
    <s v="Photography"/>
    <x v="1"/>
  </r>
  <r>
    <x v="73"/>
    <n v="240"/>
    <x v="46"/>
    <s v="Theater"/>
    <x v="1"/>
  </r>
  <r>
    <x v="82"/>
    <n v="515"/>
    <x v="46"/>
    <s v="Music"/>
    <x v="1"/>
  </r>
  <r>
    <x v="3"/>
    <n v="100"/>
    <x v="46"/>
    <s v="Theater"/>
    <x v="1"/>
  </r>
  <r>
    <x v="25"/>
    <n v="5"/>
    <x v="46"/>
    <s v="Art"/>
    <x v="1"/>
  </r>
  <r>
    <x v="630"/>
    <n v="0"/>
    <x v="46"/>
    <s v="Film &amp; Video"/>
    <x v="2"/>
  </r>
  <r>
    <x v="1"/>
    <n v="0"/>
    <x v="14"/>
    <s v="Publishing"/>
    <x v="1"/>
  </r>
  <r>
    <x v="22"/>
    <n v="0"/>
    <x v="14"/>
    <s v="Music"/>
    <x v="1"/>
  </r>
  <r>
    <x v="23"/>
    <n v="795"/>
    <x v="19"/>
    <s v="Music"/>
    <x v="1"/>
  </r>
  <r>
    <x v="1"/>
    <n v="5000"/>
    <x v="20"/>
    <s v="Technology"/>
    <x v="0"/>
  </r>
  <r>
    <x v="50"/>
    <n v="125"/>
    <x v="20"/>
    <s v="Publishing"/>
    <x v="1"/>
  </r>
  <r>
    <x v="11"/>
    <n v="30"/>
    <x v="23"/>
    <s v="Publishing"/>
    <x v="1"/>
  </r>
  <r>
    <x v="11"/>
    <n v="580"/>
    <x v="13"/>
    <s v="Journalism"/>
    <x v="1"/>
  </r>
  <r>
    <x v="631"/>
    <n v="25"/>
    <x v="37"/>
    <s v="Theater"/>
    <x v="3"/>
  </r>
  <r>
    <x v="37"/>
    <n v="0"/>
    <x v="31"/>
    <s v="Design"/>
    <x v="1"/>
  </r>
  <r>
    <x v="295"/>
    <n v="690"/>
    <x v="24"/>
    <s v="Art"/>
    <x v="1"/>
  </r>
  <r>
    <x v="96"/>
    <n v="637"/>
    <x v="9"/>
    <s v="Technology"/>
    <x v="1"/>
  </r>
  <r>
    <x v="95"/>
    <n v="2380"/>
    <x v="13"/>
    <s v="Publishing"/>
    <x v="0"/>
  </r>
  <r>
    <x v="107"/>
    <n v="80"/>
    <x v="13"/>
    <s v="Film &amp; Video"/>
    <x v="2"/>
  </r>
  <r>
    <x v="18"/>
    <n v="0"/>
    <x v="13"/>
    <s v="Film &amp; Video"/>
    <x v="2"/>
  </r>
  <r>
    <x v="1"/>
    <n v="0"/>
    <x v="10"/>
    <s v="Film &amp; Video"/>
    <x v="1"/>
  </r>
  <r>
    <x v="28"/>
    <n v="0"/>
    <x v="36"/>
    <s v="Comics"/>
    <x v="1"/>
  </r>
  <r>
    <x v="0"/>
    <n v="0"/>
    <x v="23"/>
    <s v="Film &amp; Video"/>
    <x v="1"/>
  </r>
  <r>
    <x v="0"/>
    <n v="6118"/>
    <x v="32"/>
    <s v="Games"/>
    <x v="0"/>
  </r>
  <r>
    <x v="0"/>
    <n v="70"/>
    <x v="32"/>
    <s v="Film &amp; Video"/>
    <x v="2"/>
  </r>
  <r>
    <x v="12"/>
    <n v="300"/>
    <x v="32"/>
    <s v="Film &amp; Video"/>
    <x v="1"/>
  </r>
  <r>
    <x v="50"/>
    <n v="3530"/>
    <x v="23"/>
    <s v="Film &amp; Video"/>
    <x v="0"/>
  </r>
  <r>
    <x v="32"/>
    <n v="2165"/>
    <x v="23"/>
    <s v="Film &amp; Video"/>
    <x v="0"/>
  </r>
  <r>
    <x v="43"/>
    <n v="1895"/>
    <x v="24"/>
    <s v="Photography"/>
    <x v="0"/>
  </r>
  <r>
    <x v="32"/>
    <n v="2025"/>
    <x v="49"/>
    <s v="Film &amp; Video"/>
    <x v="0"/>
  </r>
  <r>
    <x v="0"/>
    <n v="5165"/>
    <x v="20"/>
    <s v="Dance"/>
    <x v="0"/>
  </r>
  <r>
    <x v="35"/>
    <n v="3745"/>
    <x v="20"/>
    <s v="Publishing"/>
    <x v="1"/>
  </r>
  <r>
    <x v="28"/>
    <n v="95"/>
    <x v="20"/>
    <s v="Food"/>
    <x v="1"/>
  </r>
  <r>
    <x v="22"/>
    <n v="200"/>
    <x v="20"/>
    <s v="Music"/>
    <x v="1"/>
  </r>
  <r>
    <x v="5"/>
    <n v="100"/>
    <x v="20"/>
    <s v="Publishing"/>
    <x v="1"/>
  </r>
  <r>
    <x v="22"/>
    <n v="0"/>
    <x v="20"/>
    <s v="Music"/>
    <x v="1"/>
  </r>
  <r>
    <x v="56"/>
    <n v="405"/>
    <x v="6"/>
    <s v="Games"/>
    <x v="1"/>
  </r>
  <r>
    <x v="0"/>
    <n v="125"/>
    <x v="0"/>
    <s v="Music"/>
    <x v="1"/>
  </r>
  <r>
    <x v="488"/>
    <n v="176"/>
    <x v="27"/>
    <s v="Film &amp; Video"/>
    <x v="1"/>
  </r>
  <r>
    <x v="0"/>
    <n v="5015"/>
    <x v="1"/>
    <s v="Film &amp; Video"/>
    <x v="0"/>
  </r>
  <r>
    <x v="0"/>
    <n v="625"/>
    <x v="1"/>
    <s v="Film &amp; Video"/>
    <x v="2"/>
  </r>
  <r>
    <x v="0"/>
    <n v="5197"/>
    <x v="2"/>
    <s v="Film &amp; Video"/>
    <x v="0"/>
  </r>
  <r>
    <x v="632"/>
    <n v="0"/>
    <x v="2"/>
    <s v="Photography"/>
    <x v="1"/>
  </r>
  <r>
    <x v="0"/>
    <n v="8406"/>
    <x v="3"/>
    <s v="Technology"/>
    <x v="0"/>
  </r>
  <r>
    <x v="36"/>
    <n v="8020"/>
    <x v="3"/>
    <s v="Music"/>
    <x v="0"/>
  </r>
  <r>
    <x v="1"/>
    <n v="3090"/>
    <x v="3"/>
    <s v="Music"/>
    <x v="0"/>
  </r>
  <r>
    <x v="48"/>
    <n v="1201"/>
    <x v="3"/>
    <s v="Publishing"/>
    <x v="0"/>
  </r>
  <r>
    <x v="17"/>
    <n v="5571"/>
    <x v="3"/>
    <s v="Music"/>
    <x v="0"/>
  </r>
  <r>
    <x v="32"/>
    <n v="2099"/>
    <x v="3"/>
    <s v="Food"/>
    <x v="0"/>
  </r>
  <r>
    <x v="13"/>
    <n v="538"/>
    <x v="3"/>
    <s v="Publishing"/>
    <x v="0"/>
  </r>
  <r>
    <x v="7"/>
    <n v="765"/>
    <x v="3"/>
    <s v="Fashion"/>
    <x v="1"/>
  </r>
  <r>
    <x v="25"/>
    <n v="540"/>
    <x v="3"/>
    <s v="Art"/>
    <x v="1"/>
  </r>
  <r>
    <x v="15"/>
    <n v="14444"/>
    <x v="6"/>
    <s v="Food"/>
    <x v="0"/>
  </r>
  <r>
    <x v="28"/>
    <n v="1835"/>
    <x v="18"/>
    <s v="Music"/>
    <x v="0"/>
  </r>
  <r>
    <x v="0"/>
    <n v="5131"/>
    <x v="18"/>
    <s v="Design"/>
    <x v="0"/>
  </r>
  <r>
    <x v="11"/>
    <n v="5"/>
    <x v="11"/>
    <s v="Film &amp; Video"/>
    <x v="1"/>
  </r>
  <r>
    <x v="63"/>
    <n v="2350"/>
    <x v="15"/>
    <s v="Film &amp; Video"/>
    <x v="0"/>
  </r>
  <r>
    <x v="24"/>
    <n v="250"/>
    <x v="15"/>
    <s v="Publishing"/>
    <x v="2"/>
  </r>
  <r>
    <x v="11"/>
    <n v="10050"/>
    <x v="23"/>
    <s v="Music"/>
    <x v="0"/>
  </r>
  <r>
    <x v="32"/>
    <n v="2040"/>
    <x v="8"/>
    <s v="Film &amp; Video"/>
    <x v="0"/>
  </r>
  <r>
    <x v="116"/>
    <n v="1371"/>
    <x v="33"/>
    <s v="Film &amp; Video"/>
    <x v="1"/>
  </r>
  <r>
    <x v="0"/>
    <n v="321"/>
    <x v="8"/>
    <s v="Art"/>
    <x v="1"/>
  </r>
  <r>
    <x v="11"/>
    <n v="60"/>
    <x v="8"/>
    <s v="Fashion"/>
    <x v="1"/>
  </r>
  <r>
    <x v="15"/>
    <n v="17020"/>
    <x v="15"/>
    <s v="Film &amp; Video"/>
    <x v="0"/>
  </r>
  <r>
    <x v="1"/>
    <n v="150"/>
    <x v="15"/>
    <s v="Film &amp; Video"/>
    <x v="1"/>
  </r>
  <r>
    <x v="401"/>
    <n v="1160"/>
    <x v="42"/>
    <s v="Art"/>
    <x v="0"/>
  </r>
  <r>
    <x v="7"/>
    <n v="2525"/>
    <x v="19"/>
    <s v="Music"/>
    <x v="0"/>
  </r>
  <r>
    <x v="1"/>
    <n v="100"/>
    <x v="19"/>
    <s v="Publishing"/>
    <x v="1"/>
  </r>
  <r>
    <x v="56"/>
    <n v="0"/>
    <x v="19"/>
    <s v="Design"/>
    <x v="2"/>
  </r>
  <r>
    <x v="166"/>
    <n v="0"/>
    <x v="19"/>
    <s v="Music"/>
    <x v="1"/>
  </r>
  <r>
    <x v="0"/>
    <n v="3749"/>
    <x v="2"/>
    <s v="Film &amp; Video"/>
    <x v="1"/>
  </r>
  <r>
    <x v="1"/>
    <n v="594"/>
    <x v="2"/>
    <s v="Film &amp; Video"/>
    <x v="2"/>
  </r>
  <r>
    <x v="75"/>
    <n v="305"/>
    <x v="2"/>
    <s v="Film &amp; Video"/>
    <x v="1"/>
  </r>
  <r>
    <x v="32"/>
    <n v="78"/>
    <x v="2"/>
    <s v="Film &amp; Video"/>
    <x v="1"/>
  </r>
  <r>
    <x v="201"/>
    <n v="180"/>
    <x v="2"/>
    <s v="Technology"/>
    <x v="1"/>
  </r>
  <r>
    <x v="156"/>
    <n v="100"/>
    <x v="39"/>
    <s v="Publishing"/>
    <x v="1"/>
  </r>
  <r>
    <x v="32"/>
    <n v="0"/>
    <x v="8"/>
    <s v="Games"/>
    <x v="1"/>
  </r>
  <r>
    <x v="32"/>
    <n v="2248"/>
    <x v="28"/>
    <s v="Music"/>
    <x v="0"/>
  </r>
  <r>
    <x v="18"/>
    <n v="110"/>
    <x v="28"/>
    <s v="Fashion"/>
    <x v="1"/>
  </r>
  <r>
    <x v="3"/>
    <n v="295"/>
    <x v="3"/>
    <s v="Film &amp; Video"/>
    <x v="1"/>
  </r>
  <r>
    <x v="1"/>
    <n v="25"/>
    <x v="3"/>
    <s v="Publishing"/>
    <x v="1"/>
  </r>
  <r>
    <x v="23"/>
    <n v="24915"/>
    <x v="29"/>
    <s v="Film &amp; Video"/>
    <x v="0"/>
  </r>
  <r>
    <x v="85"/>
    <n v="5071"/>
    <x v="29"/>
    <s v="Music"/>
    <x v="0"/>
  </r>
  <r>
    <x v="1"/>
    <n v="3105"/>
    <x v="29"/>
    <s v="Music"/>
    <x v="0"/>
  </r>
  <r>
    <x v="0"/>
    <n v="5121"/>
    <x v="29"/>
    <s v="Music"/>
    <x v="0"/>
  </r>
  <r>
    <x v="20"/>
    <n v="3071"/>
    <x v="29"/>
    <s v="Music"/>
    <x v="0"/>
  </r>
  <r>
    <x v="90"/>
    <n v="1936"/>
    <x v="29"/>
    <s v="Games"/>
    <x v="0"/>
  </r>
  <r>
    <x v="5"/>
    <n v="1861"/>
    <x v="29"/>
    <s v="Games"/>
    <x v="0"/>
  </r>
  <r>
    <x v="5"/>
    <n v="2650"/>
    <x v="29"/>
    <s v="Film &amp; Video"/>
    <x v="0"/>
  </r>
  <r>
    <x v="83"/>
    <n v="610"/>
    <x v="29"/>
    <s v="Games"/>
    <x v="0"/>
  </r>
  <r>
    <x v="633"/>
    <n v="12035"/>
    <x v="29"/>
    <s v="Film &amp; Video"/>
    <x v="1"/>
  </r>
  <r>
    <x v="18"/>
    <n v="740"/>
    <x v="29"/>
    <s v="Music"/>
    <x v="0"/>
  </r>
  <r>
    <x v="12"/>
    <n v="943"/>
    <x v="29"/>
    <s v="Journalism"/>
    <x v="1"/>
  </r>
  <r>
    <x v="33"/>
    <n v="425"/>
    <x v="29"/>
    <s v="Publishing"/>
    <x v="1"/>
  </r>
  <r>
    <x v="32"/>
    <n v="101"/>
    <x v="29"/>
    <s v="Publishing"/>
    <x v="1"/>
  </r>
  <r>
    <x v="234"/>
    <n v="15"/>
    <x v="29"/>
    <s v="Music"/>
    <x v="1"/>
  </r>
  <r>
    <x v="5"/>
    <n v="150"/>
    <x v="29"/>
    <s v="Theater"/>
    <x v="1"/>
  </r>
  <r>
    <x v="634"/>
    <n v="50"/>
    <x v="29"/>
    <s v="Art"/>
    <x v="1"/>
  </r>
  <r>
    <x v="0"/>
    <n v="25"/>
    <x v="29"/>
    <s v="Film &amp; Video"/>
    <x v="1"/>
  </r>
  <r>
    <x v="3"/>
    <n v="0"/>
    <x v="29"/>
    <s v="Film &amp; Video"/>
    <x v="1"/>
  </r>
  <r>
    <x v="11"/>
    <n v="0"/>
    <x v="29"/>
    <s v="Games"/>
    <x v="1"/>
  </r>
  <r>
    <x v="25"/>
    <n v="0"/>
    <x v="29"/>
    <s v="Film &amp; Video"/>
    <x v="1"/>
  </r>
  <r>
    <x v="36"/>
    <n v="0"/>
    <x v="29"/>
    <s v="Comics"/>
    <x v="1"/>
  </r>
  <r>
    <x v="1"/>
    <n v="106"/>
    <x v="7"/>
    <s v="Dance"/>
    <x v="1"/>
  </r>
  <r>
    <x v="48"/>
    <n v="80"/>
    <x v="14"/>
    <s v="Music"/>
    <x v="1"/>
  </r>
  <r>
    <x v="0"/>
    <n v="0"/>
    <x v="14"/>
    <s v="Film &amp; Video"/>
    <x v="1"/>
  </r>
  <r>
    <x v="6"/>
    <n v="4513"/>
    <x v="28"/>
    <s v="Photography"/>
    <x v="1"/>
  </r>
  <r>
    <x v="32"/>
    <n v="90"/>
    <x v="5"/>
    <s v="Comics"/>
    <x v="1"/>
  </r>
  <r>
    <x v="0"/>
    <n v="369"/>
    <x v="15"/>
    <s v="Music"/>
    <x v="1"/>
  </r>
  <r>
    <x v="63"/>
    <n v="200"/>
    <x v="2"/>
    <s v="Music"/>
    <x v="1"/>
  </r>
  <r>
    <x v="26"/>
    <n v="0"/>
    <x v="2"/>
    <s v="Publishing"/>
    <x v="2"/>
  </r>
  <r>
    <x v="32"/>
    <n v="2550"/>
    <x v="5"/>
    <s v="Music"/>
    <x v="0"/>
  </r>
  <r>
    <x v="11"/>
    <n v="25"/>
    <x v="5"/>
    <s v="Technology"/>
    <x v="1"/>
  </r>
  <r>
    <x v="32"/>
    <n v="2532"/>
    <x v="29"/>
    <s v="Music"/>
    <x v="0"/>
  </r>
  <r>
    <x v="7"/>
    <n v="3080"/>
    <x v="29"/>
    <s v="Music"/>
    <x v="0"/>
  </r>
  <r>
    <x v="36"/>
    <n v="7080"/>
    <x v="29"/>
    <s v="Publishing"/>
    <x v="0"/>
  </r>
  <r>
    <x v="3"/>
    <n v="2177"/>
    <x v="29"/>
    <s v="Art"/>
    <x v="0"/>
  </r>
  <r>
    <x v="635"/>
    <n v="2609"/>
    <x v="29"/>
    <s v="Art"/>
    <x v="0"/>
  </r>
  <r>
    <x v="636"/>
    <n v="1423"/>
    <x v="29"/>
    <s v="Music"/>
    <x v="0"/>
  </r>
  <r>
    <x v="637"/>
    <n v="3275"/>
    <x v="29"/>
    <s v="Art"/>
    <x v="1"/>
  </r>
  <r>
    <x v="7"/>
    <n v="2520"/>
    <x v="29"/>
    <s v="Music"/>
    <x v="0"/>
  </r>
  <r>
    <x v="25"/>
    <n v="714"/>
    <x v="29"/>
    <s v="Film &amp; Video"/>
    <x v="1"/>
  </r>
  <r>
    <x v="48"/>
    <n v="1385"/>
    <x v="29"/>
    <s v="Music"/>
    <x v="0"/>
  </r>
  <r>
    <x v="3"/>
    <n v="1000"/>
    <x v="29"/>
    <s v="Photography"/>
    <x v="0"/>
  </r>
  <r>
    <x v="135"/>
    <n v="2685"/>
    <x v="29"/>
    <s v="Music"/>
    <x v="2"/>
  </r>
  <r>
    <x v="11"/>
    <n v="1515"/>
    <x v="29"/>
    <s v="Photography"/>
    <x v="1"/>
  </r>
  <r>
    <x v="7"/>
    <n v="2525"/>
    <x v="29"/>
    <s v="Music"/>
    <x v="0"/>
  </r>
  <r>
    <x v="18"/>
    <n v="580"/>
    <x v="29"/>
    <s v="Art"/>
    <x v="0"/>
  </r>
  <r>
    <x v="52"/>
    <n v="302"/>
    <x v="29"/>
    <s v="Music"/>
    <x v="0"/>
  </r>
  <r>
    <x v="1"/>
    <n v="430"/>
    <x v="29"/>
    <s v="Music"/>
    <x v="1"/>
  </r>
  <r>
    <x v="83"/>
    <n v="489"/>
    <x v="29"/>
    <s v="Theater"/>
    <x v="0"/>
  </r>
  <r>
    <x v="107"/>
    <n v="322"/>
    <x v="29"/>
    <s v="Music"/>
    <x v="0"/>
  </r>
  <r>
    <x v="0"/>
    <n v="445"/>
    <x v="29"/>
    <s v="Music"/>
    <x v="1"/>
  </r>
  <r>
    <x v="7"/>
    <n v="450"/>
    <x v="29"/>
    <s v="Dance"/>
    <x v="1"/>
  </r>
  <r>
    <x v="40"/>
    <n v="213"/>
    <x v="29"/>
    <s v="Technology"/>
    <x v="2"/>
  </r>
  <r>
    <x v="7"/>
    <n v="105"/>
    <x v="29"/>
    <s v="Film &amp; Video"/>
    <x v="1"/>
  </r>
  <r>
    <x v="43"/>
    <n v="82"/>
    <x v="29"/>
    <s v="Art"/>
    <x v="1"/>
  </r>
  <r>
    <x v="3"/>
    <n v="45"/>
    <x v="29"/>
    <s v="Film &amp; Video"/>
    <x v="1"/>
  </r>
  <r>
    <x v="236"/>
    <n v="180"/>
    <x v="29"/>
    <s v="Film &amp; Video"/>
    <x v="1"/>
  </r>
  <r>
    <x v="11"/>
    <n v="80"/>
    <x v="29"/>
    <s v="Art"/>
    <x v="2"/>
  </r>
  <r>
    <x v="22"/>
    <n v="25"/>
    <x v="29"/>
    <s v="Games"/>
    <x v="1"/>
  </r>
  <r>
    <x v="11"/>
    <n v="100"/>
    <x v="29"/>
    <s v="Music"/>
    <x v="1"/>
  </r>
  <r>
    <x v="43"/>
    <n v="10"/>
    <x v="29"/>
    <s v="Film &amp; Video"/>
    <x v="1"/>
  </r>
  <r>
    <x v="52"/>
    <n v="10"/>
    <x v="29"/>
    <s v="Crafts"/>
    <x v="1"/>
  </r>
  <r>
    <x v="18"/>
    <n v="10"/>
    <x v="29"/>
    <s v="Publishing"/>
    <x v="1"/>
  </r>
  <r>
    <x v="3"/>
    <n v="0"/>
    <x v="29"/>
    <s v="Music"/>
    <x v="1"/>
  </r>
  <r>
    <x v="32"/>
    <n v="0"/>
    <x v="29"/>
    <s v="Film &amp; Video"/>
    <x v="1"/>
  </r>
  <r>
    <x v="0"/>
    <n v="0"/>
    <x v="29"/>
    <s v="Music"/>
    <x v="1"/>
  </r>
  <r>
    <x v="409"/>
    <n v="0"/>
    <x v="29"/>
    <s v="Music"/>
    <x v="2"/>
  </r>
  <r>
    <x v="36"/>
    <n v="0"/>
    <x v="29"/>
    <s v="Publishing"/>
    <x v="1"/>
  </r>
  <r>
    <x v="1"/>
    <n v="0"/>
    <x v="29"/>
    <s v="Film &amp; Video"/>
    <x v="1"/>
  </r>
  <r>
    <x v="70"/>
    <n v="0"/>
    <x v="29"/>
    <s v="Film &amp; Video"/>
    <x v="1"/>
  </r>
  <r>
    <x v="32"/>
    <n v="0"/>
    <x v="29"/>
    <s v="Film &amp; Video"/>
    <x v="2"/>
  </r>
  <r>
    <x v="638"/>
    <n v="2626"/>
    <x v="36"/>
    <s v="Music"/>
    <x v="0"/>
  </r>
  <r>
    <x v="0"/>
    <n v="1920"/>
    <x v="36"/>
    <s v="Publishing"/>
    <x v="1"/>
  </r>
  <r>
    <x v="639"/>
    <n v="6155"/>
    <x v="36"/>
    <s v="Music"/>
    <x v="0"/>
  </r>
  <r>
    <x v="106"/>
    <n v="2534"/>
    <x v="36"/>
    <s v="Music"/>
    <x v="0"/>
  </r>
  <r>
    <x v="32"/>
    <n v="2505"/>
    <x v="36"/>
    <s v="Music"/>
    <x v="0"/>
  </r>
  <r>
    <x v="36"/>
    <n v="1615"/>
    <x v="36"/>
    <s v="Music"/>
    <x v="2"/>
  </r>
  <r>
    <x v="63"/>
    <n v="215"/>
    <x v="36"/>
    <s v="Comics"/>
    <x v="2"/>
  </r>
  <r>
    <x v="3"/>
    <n v="185"/>
    <x v="36"/>
    <s v="Publishing"/>
    <x v="1"/>
  </r>
  <r>
    <x v="56"/>
    <n v="230"/>
    <x v="36"/>
    <s v="Publishing"/>
    <x v="1"/>
  </r>
  <r>
    <x v="23"/>
    <n v="10"/>
    <x v="36"/>
    <s v="Comics"/>
    <x v="1"/>
  </r>
  <r>
    <x v="12"/>
    <n v="15"/>
    <x v="36"/>
    <s v="Publishing"/>
    <x v="1"/>
  </r>
  <r>
    <x v="32"/>
    <n v="0"/>
    <x v="36"/>
    <s v="Music"/>
    <x v="1"/>
  </r>
  <r>
    <x v="18"/>
    <n v="0"/>
    <x v="36"/>
    <s v="Publishing"/>
    <x v="1"/>
  </r>
  <r>
    <x v="1"/>
    <n v="10000"/>
    <x v="14"/>
    <s v="Music"/>
    <x v="0"/>
  </r>
  <r>
    <x v="40"/>
    <n v="10350"/>
    <x v="14"/>
    <s v="Comics"/>
    <x v="0"/>
  </r>
  <r>
    <x v="17"/>
    <n v="5631"/>
    <x v="14"/>
    <s v="Film &amp; Video"/>
    <x v="0"/>
  </r>
  <r>
    <x v="7"/>
    <n v="300"/>
    <x v="14"/>
    <s v="Music"/>
    <x v="1"/>
  </r>
  <r>
    <x v="22"/>
    <n v="50"/>
    <x v="14"/>
    <s v="Film &amp; Video"/>
    <x v="1"/>
  </r>
  <r>
    <x v="56"/>
    <n v="5079"/>
    <x v="39"/>
    <s v="Art"/>
    <x v="1"/>
  </r>
  <r>
    <x v="25"/>
    <n v="1530"/>
    <x v="41"/>
    <s v="Film &amp; Video"/>
    <x v="1"/>
  </r>
  <r>
    <x v="3"/>
    <n v="135"/>
    <x v="38"/>
    <s v="Film &amp; Video"/>
    <x v="1"/>
  </r>
  <r>
    <x v="0"/>
    <n v="580"/>
    <x v="13"/>
    <s v="Music"/>
    <x v="1"/>
  </r>
  <r>
    <x v="0"/>
    <n v="274"/>
    <x v="13"/>
    <s v="Music"/>
    <x v="1"/>
  </r>
  <r>
    <x v="19"/>
    <n v="1295"/>
    <x v="13"/>
    <s v="Film &amp; Video"/>
    <x v="1"/>
  </r>
  <r>
    <x v="13"/>
    <n v="155"/>
    <x v="13"/>
    <s v="Film &amp; Video"/>
    <x v="1"/>
  </r>
  <r>
    <x v="22"/>
    <n v="62"/>
    <x v="13"/>
    <s v="Music"/>
    <x v="1"/>
  </r>
  <r>
    <x v="11"/>
    <n v="1996"/>
    <x v="8"/>
    <s v="Film &amp; Video"/>
    <x v="1"/>
  </r>
  <r>
    <x v="25"/>
    <n v="30"/>
    <x v="8"/>
    <s v="Music"/>
    <x v="1"/>
  </r>
  <r>
    <x v="0"/>
    <n v="25"/>
    <x v="8"/>
    <s v="Photography"/>
    <x v="2"/>
  </r>
  <r>
    <x v="0"/>
    <n v="15"/>
    <x v="8"/>
    <s v="Theater"/>
    <x v="1"/>
  </r>
  <r>
    <x v="5"/>
    <n v="2046"/>
    <x v="4"/>
    <s v="Publishing"/>
    <x v="0"/>
  </r>
  <r>
    <x v="0"/>
    <n v="1678"/>
    <x v="4"/>
    <s v="Art"/>
    <x v="1"/>
  </r>
  <r>
    <x v="56"/>
    <n v="0"/>
    <x v="24"/>
    <s v="Publishing"/>
    <x v="1"/>
  </r>
  <r>
    <x v="640"/>
    <n v="150"/>
    <x v="11"/>
    <s v="Art"/>
    <x v="2"/>
  </r>
  <r>
    <x v="0"/>
    <n v="0"/>
    <x v="11"/>
    <s v="Film &amp; Video"/>
    <x v="1"/>
  </r>
  <r>
    <x v="327"/>
    <n v="0"/>
    <x v="11"/>
    <s v="Music"/>
    <x v="1"/>
  </r>
  <r>
    <x v="3"/>
    <n v="150"/>
    <x v="5"/>
    <s v="Music"/>
    <x v="2"/>
  </r>
  <r>
    <x v="56"/>
    <n v="325"/>
    <x v="22"/>
    <s v="Games"/>
    <x v="1"/>
  </r>
  <r>
    <x v="54"/>
    <n v="9197"/>
    <x v="31"/>
    <s v="Music"/>
    <x v="0"/>
  </r>
  <r>
    <x v="19"/>
    <n v="16047"/>
    <x v="31"/>
    <s v="Film &amp; Video"/>
    <x v="0"/>
  </r>
  <r>
    <x v="201"/>
    <n v="310"/>
    <x v="31"/>
    <s v="Film &amp; Video"/>
    <x v="1"/>
  </r>
  <r>
    <x v="50"/>
    <n v="4257"/>
    <x v="6"/>
    <s v="Comics"/>
    <x v="0"/>
  </r>
  <r>
    <x v="15"/>
    <n v="304"/>
    <x v="6"/>
    <s v="Technology"/>
    <x v="1"/>
  </r>
  <r>
    <x v="22"/>
    <n v="461"/>
    <x v="6"/>
    <s v="Music"/>
    <x v="2"/>
  </r>
  <r>
    <x v="641"/>
    <n v="0"/>
    <x v="6"/>
    <s v="Art"/>
    <x v="1"/>
  </r>
  <r>
    <x v="1"/>
    <n v="0"/>
    <x v="6"/>
    <s v="Art"/>
    <x v="1"/>
  </r>
  <r>
    <x v="11"/>
    <n v="560"/>
    <x v="4"/>
    <s v="Games"/>
    <x v="1"/>
  </r>
  <r>
    <x v="7"/>
    <n v="2820"/>
    <x v="8"/>
    <s v="Film &amp; Video"/>
    <x v="0"/>
  </r>
  <r>
    <x v="23"/>
    <n v="1150"/>
    <x v="39"/>
    <s v="Film &amp; Video"/>
    <x v="2"/>
  </r>
  <r>
    <x v="0"/>
    <n v="10"/>
    <x v="8"/>
    <s v="Film &amp; Video"/>
    <x v="1"/>
  </r>
  <r>
    <x v="0"/>
    <n v="2840"/>
    <x v="7"/>
    <s v="Film &amp; Video"/>
    <x v="1"/>
  </r>
  <r>
    <x v="55"/>
    <n v="524"/>
    <x v="37"/>
    <s v="Photography"/>
    <x v="1"/>
  </r>
  <r>
    <x v="131"/>
    <n v="0"/>
    <x v="23"/>
    <s v="Film &amp; Video"/>
    <x v="1"/>
  </r>
  <r>
    <x v="23"/>
    <n v="9257"/>
    <x v="23"/>
    <s v="Design"/>
    <x v="0"/>
  </r>
  <r>
    <x v="3"/>
    <n v="1011"/>
    <x v="23"/>
    <s v="Film &amp; Video"/>
    <x v="0"/>
  </r>
  <r>
    <x v="642"/>
    <n v="725"/>
    <x v="1"/>
    <s v="Music"/>
    <x v="1"/>
  </r>
  <r>
    <x v="1"/>
    <n v="3095"/>
    <x v="47"/>
    <s v="Publishing"/>
    <x v="0"/>
  </r>
  <r>
    <x v="0"/>
    <n v="6130"/>
    <x v="23"/>
    <s v="Music"/>
    <x v="0"/>
  </r>
  <r>
    <x v="70"/>
    <n v="221"/>
    <x v="2"/>
    <s v="Comics"/>
    <x v="1"/>
  </r>
  <r>
    <x v="70"/>
    <n v="126"/>
    <x v="2"/>
    <s v="Comics"/>
    <x v="1"/>
  </r>
  <r>
    <x v="32"/>
    <n v="2225"/>
    <x v="35"/>
    <s v="Theater"/>
    <x v="0"/>
  </r>
  <r>
    <x v="1"/>
    <n v="2190"/>
    <x v="6"/>
    <s v="Publishing"/>
    <x v="1"/>
  </r>
  <r>
    <x v="17"/>
    <n v="0"/>
    <x v="6"/>
    <s v="Design"/>
    <x v="1"/>
  </r>
  <r>
    <x v="15"/>
    <n v="12230"/>
    <x v="25"/>
    <s v="Food"/>
    <x v="0"/>
  </r>
  <r>
    <x v="27"/>
    <n v="180"/>
    <x v="23"/>
    <s v="Theater"/>
    <x v="1"/>
  </r>
  <r>
    <x v="5"/>
    <n v="50"/>
    <x v="23"/>
    <s v="Publishing"/>
    <x v="1"/>
  </r>
  <r>
    <x v="0"/>
    <n v="0"/>
    <x v="12"/>
    <s v="Photography"/>
    <x v="3"/>
  </r>
  <r>
    <x v="129"/>
    <n v="450"/>
    <x v="4"/>
    <s v="Publishing"/>
    <x v="1"/>
  </r>
  <r>
    <x v="50"/>
    <n v="4846"/>
    <x v="43"/>
    <s v="Film &amp; Video"/>
    <x v="0"/>
  </r>
  <r>
    <x v="19"/>
    <n v="2058"/>
    <x v="43"/>
    <s v="Film &amp; Video"/>
    <x v="1"/>
  </r>
  <r>
    <x v="454"/>
    <n v="1290"/>
    <x v="43"/>
    <s v="Music"/>
    <x v="1"/>
  </r>
  <r>
    <x v="22"/>
    <n v="185"/>
    <x v="43"/>
    <s v="Music"/>
    <x v="1"/>
  </r>
  <r>
    <x v="28"/>
    <n v="85"/>
    <x v="43"/>
    <s v="Publishing"/>
    <x v="1"/>
  </r>
  <r>
    <x v="643"/>
    <n v="60"/>
    <x v="43"/>
    <s v="Film &amp; Video"/>
    <x v="1"/>
  </r>
  <r>
    <x v="7"/>
    <n v="0"/>
    <x v="43"/>
    <s v="Games"/>
    <x v="2"/>
  </r>
  <r>
    <x v="1"/>
    <n v="0"/>
    <x v="43"/>
    <s v="Music"/>
    <x v="1"/>
  </r>
  <r>
    <x v="0"/>
    <n v="5075"/>
    <x v="8"/>
    <s v="Music"/>
    <x v="0"/>
  </r>
  <r>
    <x v="7"/>
    <n v="3358"/>
    <x v="8"/>
    <s v="Music"/>
    <x v="0"/>
  </r>
  <r>
    <x v="5"/>
    <n v="1628"/>
    <x v="8"/>
    <s v="Music"/>
    <x v="0"/>
  </r>
  <r>
    <x v="5"/>
    <n v="1627"/>
    <x v="8"/>
    <s v="Music"/>
    <x v="0"/>
  </r>
  <r>
    <x v="25"/>
    <n v="3049"/>
    <x v="8"/>
    <s v="Games"/>
    <x v="1"/>
  </r>
  <r>
    <x v="3"/>
    <n v="1119"/>
    <x v="8"/>
    <s v="Music"/>
    <x v="0"/>
  </r>
  <r>
    <x v="28"/>
    <n v="1535"/>
    <x v="8"/>
    <s v="Film &amp; Video"/>
    <x v="0"/>
  </r>
  <r>
    <x v="50"/>
    <n v="363"/>
    <x v="8"/>
    <s v="Technology"/>
    <x v="1"/>
  </r>
  <r>
    <x v="23"/>
    <n v="587"/>
    <x v="8"/>
    <s v="Art"/>
    <x v="1"/>
  </r>
  <r>
    <x v="50"/>
    <n v="400"/>
    <x v="8"/>
    <s v="Film &amp; Video"/>
    <x v="1"/>
  </r>
  <r>
    <x v="50"/>
    <n v="0"/>
    <x v="8"/>
    <s v="Film &amp; Video"/>
    <x v="1"/>
  </r>
  <r>
    <x v="32"/>
    <n v="2025"/>
    <x v="2"/>
    <s v="Film &amp; Video"/>
    <x v="0"/>
  </r>
  <r>
    <x v="1"/>
    <n v="780"/>
    <x v="2"/>
    <s v="Film &amp; Video"/>
    <x v="1"/>
  </r>
  <r>
    <x v="11"/>
    <n v="1420"/>
    <x v="2"/>
    <s v="Art"/>
    <x v="1"/>
  </r>
  <r>
    <x v="5"/>
    <n v="15"/>
    <x v="2"/>
    <s v="Music"/>
    <x v="1"/>
  </r>
  <r>
    <x v="83"/>
    <n v="0"/>
    <x v="2"/>
    <s v="Publishing"/>
    <x v="1"/>
  </r>
  <r>
    <x v="11"/>
    <n v="13320"/>
    <x v="37"/>
    <s v="Music"/>
    <x v="0"/>
  </r>
  <r>
    <x v="644"/>
    <n v="6475"/>
    <x v="6"/>
    <s v="Film &amp; Video"/>
    <x v="0"/>
  </r>
  <r>
    <x v="32"/>
    <n v="2150"/>
    <x v="20"/>
    <s v="Music"/>
    <x v="0"/>
  </r>
  <r>
    <x v="19"/>
    <n v="25"/>
    <x v="17"/>
    <s v="Art"/>
    <x v="1"/>
  </r>
  <r>
    <x v="1"/>
    <n v="3025"/>
    <x v="14"/>
    <s v="Film &amp; Video"/>
    <x v="0"/>
  </r>
  <r>
    <x v="106"/>
    <n v="1082"/>
    <x v="14"/>
    <s v="Comics"/>
    <x v="1"/>
  </r>
  <r>
    <x v="287"/>
    <n v="162"/>
    <x v="14"/>
    <s v="Games"/>
    <x v="2"/>
  </r>
  <r>
    <x v="18"/>
    <n v="80"/>
    <x v="14"/>
    <s v="Games"/>
    <x v="1"/>
  </r>
  <r>
    <x v="29"/>
    <n v="230"/>
    <x v="14"/>
    <s v="Games"/>
    <x v="1"/>
  </r>
  <r>
    <x v="22"/>
    <n v="215"/>
    <x v="14"/>
    <s v="Music"/>
    <x v="1"/>
  </r>
  <r>
    <x v="29"/>
    <n v="65"/>
    <x v="14"/>
    <s v="Games"/>
    <x v="1"/>
  </r>
  <r>
    <x v="32"/>
    <n v="3"/>
    <x v="14"/>
    <s v="Technology"/>
    <x v="2"/>
  </r>
  <r>
    <x v="253"/>
    <n v="50"/>
    <x v="14"/>
    <s v="Publishing"/>
    <x v="1"/>
  </r>
  <r>
    <x v="0"/>
    <n v="10"/>
    <x v="14"/>
    <s v="Publishing"/>
    <x v="1"/>
  </r>
  <r>
    <x v="23"/>
    <n v="0"/>
    <x v="14"/>
    <s v="Music"/>
    <x v="1"/>
  </r>
  <r>
    <x v="23"/>
    <n v="8300"/>
    <x v="14"/>
    <s v="Music"/>
    <x v="0"/>
  </r>
  <r>
    <x v="36"/>
    <n v="7115"/>
    <x v="14"/>
    <s v="Theater"/>
    <x v="0"/>
  </r>
  <r>
    <x v="0"/>
    <n v="5047"/>
    <x v="14"/>
    <s v="Music"/>
    <x v="0"/>
  </r>
  <r>
    <x v="50"/>
    <n v="4092"/>
    <x v="14"/>
    <s v="Music"/>
    <x v="0"/>
  </r>
  <r>
    <x v="75"/>
    <n v="5165"/>
    <x v="14"/>
    <s v="Film &amp; Video"/>
    <x v="1"/>
  </r>
  <r>
    <x v="1"/>
    <n v="3510"/>
    <x v="14"/>
    <s v="Music"/>
    <x v="0"/>
  </r>
  <r>
    <x v="22"/>
    <n v="4390"/>
    <x v="14"/>
    <s v="Film &amp; Video"/>
    <x v="0"/>
  </r>
  <r>
    <x v="1"/>
    <n v="5020"/>
    <x v="14"/>
    <s v="Music"/>
    <x v="0"/>
  </r>
  <r>
    <x v="5"/>
    <n v="1645"/>
    <x v="14"/>
    <s v="Art"/>
    <x v="0"/>
  </r>
  <r>
    <x v="0"/>
    <n v="5000"/>
    <x v="14"/>
    <s v="Music"/>
    <x v="0"/>
  </r>
  <r>
    <x v="72"/>
    <n v="3950"/>
    <x v="14"/>
    <s v="Music"/>
    <x v="0"/>
  </r>
  <r>
    <x v="28"/>
    <n v="1375"/>
    <x v="14"/>
    <s v="Publishing"/>
    <x v="0"/>
  </r>
  <r>
    <x v="7"/>
    <n v="2500"/>
    <x v="14"/>
    <s v="Theater"/>
    <x v="0"/>
  </r>
  <r>
    <x v="56"/>
    <n v="1446"/>
    <x v="14"/>
    <s v="Film &amp; Video"/>
    <x v="1"/>
  </r>
  <r>
    <x v="1"/>
    <n v="3245"/>
    <x v="14"/>
    <s v="Film &amp; Video"/>
    <x v="0"/>
  </r>
  <r>
    <x v="11"/>
    <n v="1420"/>
    <x v="14"/>
    <s v="Film &amp; Video"/>
    <x v="2"/>
  </r>
  <r>
    <x v="40"/>
    <n v="433"/>
    <x v="14"/>
    <s v="Photography"/>
    <x v="1"/>
  </r>
  <r>
    <x v="5"/>
    <n v="1505"/>
    <x v="14"/>
    <s v="Theater"/>
    <x v="0"/>
  </r>
  <r>
    <x v="18"/>
    <n v="562"/>
    <x v="14"/>
    <s v="Film &amp; Video"/>
    <x v="0"/>
  </r>
  <r>
    <x v="192"/>
    <n v="922"/>
    <x v="14"/>
    <s v="Film &amp; Video"/>
    <x v="1"/>
  </r>
  <r>
    <x v="25"/>
    <n v="1160"/>
    <x v="14"/>
    <s v="Technology"/>
    <x v="1"/>
  </r>
  <r>
    <x v="156"/>
    <n v="210"/>
    <x v="14"/>
    <s v="Publishing"/>
    <x v="1"/>
  </r>
  <r>
    <x v="1"/>
    <n v="185"/>
    <x v="14"/>
    <s v="Publishing"/>
    <x v="1"/>
  </r>
  <r>
    <x v="7"/>
    <n v="120"/>
    <x v="14"/>
    <s v="Film &amp; Video"/>
    <x v="1"/>
  </r>
  <r>
    <x v="645"/>
    <n v="75"/>
    <x v="14"/>
    <s v="Film &amp; Video"/>
    <x v="2"/>
  </r>
  <r>
    <x v="19"/>
    <n v="100"/>
    <x v="14"/>
    <s v="Technology"/>
    <x v="1"/>
  </r>
  <r>
    <x v="6"/>
    <n v="35"/>
    <x v="14"/>
    <s v="Photography"/>
    <x v="1"/>
  </r>
  <r>
    <x v="19"/>
    <n v="1000"/>
    <x v="14"/>
    <s v="Film &amp; Video"/>
    <x v="1"/>
  </r>
  <r>
    <x v="0"/>
    <n v="100"/>
    <x v="14"/>
    <s v="Music"/>
    <x v="1"/>
  </r>
  <r>
    <x v="92"/>
    <n v="25"/>
    <x v="14"/>
    <s v="Film &amp; Video"/>
    <x v="1"/>
  </r>
  <r>
    <x v="131"/>
    <n v="0"/>
    <x v="14"/>
    <s v="Film &amp; Video"/>
    <x v="1"/>
  </r>
  <r>
    <x v="64"/>
    <n v="0"/>
    <x v="14"/>
    <s v="Film &amp; Video"/>
    <x v="2"/>
  </r>
  <r>
    <x v="37"/>
    <n v="0"/>
    <x v="14"/>
    <s v="Film &amp; Video"/>
    <x v="1"/>
  </r>
  <r>
    <x v="1"/>
    <n v="0"/>
    <x v="14"/>
    <s v="Music"/>
    <x v="1"/>
  </r>
  <r>
    <x v="19"/>
    <n v="0"/>
    <x v="14"/>
    <s v="Film &amp; Video"/>
    <x v="1"/>
  </r>
  <r>
    <x v="35"/>
    <n v="0"/>
    <x v="14"/>
    <s v="Art"/>
    <x v="2"/>
  </r>
  <r>
    <x v="1"/>
    <n v="0"/>
    <x v="14"/>
    <s v="Technology"/>
    <x v="2"/>
  </r>
  <r>
    <x v="18"/>
    <n v="0"/>
    <x v="14"/>
    <s v="Film &amp; Video"/>
    <x v="1"/>
  </r>
  <r>
    <x v="5"/>
    <n v="0"/>
    <x v="14"/>
    <s v="Film &amp; Video"/>
    <x v="1"/>
  </r>
  <r>
    <x v="3"/>
    <n v="0"/>
    <x v="14"/>
    <s v="Film &amp; Video"/>
    <x v="1"/>
  </r>
  <r>
    <x v="54"/>
    <n v="0"/>
    <x v="14"/>
    <s v="Film &amp; Video"/>
    <x v="1"/>
  </r>
  <r>
    <x v="11"/>
    <n v="0"/>
    <x v="14"/>
    <s v="Film &amp; Video"/>
    <x v="1"/>
  </r>
  <r>
    <x v="96"/>
    <n v="9935"/>
    <x v="10"/>
    <s v="Music"/>
    <x v="2"/>
  </r>
  <r>
    <x v="3"/>
    <n v="1407"/>
    <x v="10"/>
    <s v="Art"/>
    <x v="0"/>
  </r>
  <r>
    <x v="56"/>
    <n v="965"/>
    <x v="10"/>
    <s v="Theater"/>
    <x v="2"/>
  </r>
  <r>
    <x v="5"/>
    <n v="155"/>
    <x v="10"/>
    <s v="Theater"/>
    <x v="1"/>
  </r>
  <r>
    <x v="84"/>
    <n v="1865"/>
    <x v="8"/>
    <s v="Food"/>
    <x v="0"/>
  </r>
  <r>
    <x v="5"/>
    <n v="1500"/>
    <x v="8"/>
    <s v="Film &amp; Video"/>
    <x v="0"/>
  </r>
  <r>
    <x v="70"/>
    <n v="0"/>
    <x v="8"/>
    <s v="Publishing"/>
    <x v="1"/>
  </r>
  <r>
    <x v="28"/>
    <n v="70"/>
    <x v="5"/>
    <s v="Film &amp; Video"/>
    <x v="1"/>
  </r>
  <r>
    <x v="11"/>
    <n v="10246"/>
    <x v="23"/>
    <s v="Film &amp; Video"/>
    <x v="0"/>
  </r>
  <r>
    <x v="52"/>
    <n v="375"/>
    <x v="23"/>
    <s v="Film &amp; Video"/>
    <x v="0"/>
  </r>
  <r>
    <x v="0"/>
    <n v="276"/>
    <x v="23"/>
    <s v="Film &amp; Video"/>
    <x v="1"/>
  </r>
  <r>
    <x v="4"/>
    <n v="0"/>
    <x v="25"/>
    <s v="Publishing"/>
    <x v="1"/>
  </r>
  <r>
    <x v="0"/>
    <n v="5224"/>
    <x v="46"/>
    <s v="Music"/>
    <x v="0"/>
  </r>
  <r>
    <x v="7"/>
    <n v="2724"/>
    <x v="46"/>
    <s v="Technology"/>
    <x v="0"/>
  </r>
  <r>
    <x v="13"/>
    <n v="355"/>
    <x v="46"/>
    <s v="Theater"/>
    <x v="0"/>
  </r>
  <r>
    <x v="0"/>
    <n v="36"/>
    <x v="46"/>
    <s v="Theater"/>
    <x v="2"/>
  </r>
  <r>
    <x v="646"/>
    <n v="50"/>
    <x v="46"/>
    <s v="Dance"/>
    <x v="1"/>
  </r>
  <r>
    <x v="36"/>
    <n v="125"/>
    <x v="46"/>
    <s v="Comics"/>
    <x v="1"/>
  </r>
  <r>
    <x v="647"/>
    <n v="0"/>
    <x v="46"/>
    <s v="Film &amp; Video"/>
    <x v="1"/>
  </r>
  <r>
    <x v="3"/>
    <n v="0"/>
    <x v="46"/>
    <s v="Film &amp; Video"/>
    <x v="1"/>
  </r>
  <r>
    <x v="0"/>
    <n v="6665"/>
    <x v="3"/>
    <s v="Design"/>
    <x v="0"/>
  </r>
  <r>
    <x v="56"/>
    <n v="0"/>
    <x v="3"/>
    <s v="Design"/>
    <x v="2"/>
  </r>
  <r>
    <x v="55"/>
    <n v="2790"/>
    <x v="3"/>
    <s v="Film &amp; Video"/>
    <x v="0"/>
  </r>
  <r>
    <x v="56"/>
    <n v="0"/>
    <x v="1"/>
    <s v="Film &amp; Video"/>
    <x v="1"/>
  </r>
  <r>
    <x v="96"/>
    <n v="4428"/>
    <x v="29"/>
    <s v="Film &amp; Video"/>
    <x v="1"/>
  </r>
  <r>
    <x v="7"/>
    <n v="3090"/>
    <x v="6"/>
    <s v="Music"/>
    <x v="0"/>
  </r>
  <r>
    <x v="32"/>
    <n v="25"/>
    <x v="32"/>
    <s v="Photography"/>
    <x v="1"/>
  </r>
  <r>
    <x v="1"/>
    <n v="530"/>
    <x v="4"/>
    <s v="Music"/>
    <x v="1"/>
  </r>
  <r>
    <x v="648"/>
    <n v="2660"/>
    <x v="9"/>
    <s v="Food"/>
    <x v="0"/>
  </r>
  <r>
    <x v="15"/>
    <n v="30"/>
    <x v="10"/>
    <s v="Games"/>
    <x v="2"/>
  </r>
  <r>
    <x v="649"/>
    <n v="230"/>
    <x v="9"/>
    <s v="Film &amp; Video"/>
    <x v="1"/>
  </r>
  <r>
    <x v="50"/>
    <n v="290"/>
    <x v="12"/>
    <s v="Publishing"/>
    <x v="1"/>
  </r>
  <r>
    <x v="77"/>
    <n v="1000"/>
    <x v="16"/>
    <s v="Film &amp; Video"/>
    <x v="0"/>
  </r>
  <r>
    <x v="25"/>
    <n v="150"/>
    <x v="14"/>
    <s v="Art"/>
    <x v="1"/>
  </r>
  <r>
    <x v="18"/>
    <n v="815"/>
    <x v="8"/>
    <s v="Film &amp; Video"/>
    <x v="0"/>
  </r>
  <r>
    <x v="20"/>
    <n v="90"/>
    <x v="8"/>
    <s v="Music"/>
    <x v="1"/>
  </r>
  <r>
    <x v="19"/>
    <n v="18612"/>
    <x v="7"/>
    <s v="Film &amp; Video"/>
    <x v="0"/>
  </r>
  <r>
    <x v="5"/>
    <n v="315"/>
    <x v="7"/>
    <s v="Music"/>
    <x v="1"/>
  </r>
  <r>
    <x v="25"/>
    <n v="1390"/>
    <x v="7"/>
    <s v="Music"/>
    <x v="1"/>
  </r>
  <r>
    <x v="133"/>
    <n v="180"/>
    <x v="7"/>
    <s v="Music"/>
    <x v="1"/>
  </r>
  <r>
    <x v="33"/>
    <n v="190"/>
    <x v="7"/>
    <s v="Comics"/>
    <x v="1"/>
  </r>
  <r>
    <x v="7"/>
    <n v="65"/>
    <x v="7"/>
    <s v="Photography"/>
    <x v="1"/>
  </r>
  <r>
    <x v="32"/>
    <n v="71"/>
    <x v="7"/>
    <s v="Publishing"/>
    <x v="1"/>
  </r>
  <r>
    <x v="3"/>
    <n v="498"/>
    <x v="39"/>
    <s v="Music"/>
    <x v="1"/>
  </r>
  <r>
    <x v="32"/>
    <n v="20"/>
    <x v="23"/>
    <s v="Film &amp; Video"/>
    <x v="2"/>
  </r>
  <r>
    <x v="650"/>
    <n v="25"/>
    <x v="23"/>
    <s v="Film &amp; Video"/>
    <x v="1"/>
  </r>
  <r>
    <x v="93"/>
    <n v="655"/>
    <x v="48"/>
    <s v="Theater"/>
    <x v="0"/>
  </r>
  <r>
    <x v="32"/>
    <n v="670"/>
    <x v="48"/>
    <s v="Music"/>
    <x v="1"/>
  </r>
  <r>
    <x v="18"/>
    <n v="775"/>
    <x v="24"/>
    <s v="Film &amp; Video"/>
    <x v="0"/>
  </r>
  <r>
    <x v="0"/>
    <n v="1"/>
    <x v="6"/>
    <s v="Design"/>
    <x v="1"/>
  </r>
  <r>
    <x v="0"/>
    <n v="0"/>
    <x v="6"/>
    <s v="Design"/>
    <x v="1"/>
  </r>
  <r>
    <x v="12"/>
    <n v="0"/>
    <x v="6"/>
    <s v="Technology"/>
    <x v="1"/>
  </r>
  <r>
    <x v="0"/>
    <n v="0"/>
    <x v="6"/>
    <s v="Design"/>
    <x v="1"/>
  </r>
  <r>
    <x v="1"/>
    <n v="0"/>
    <x v="6"/>
    <s v="Design"/>
    <x v="1"/>
  </r>
  <r>
    <x v="7"/>
    <n v="0"/>
    <x v="39"/>
    <s v="Technology"/>
    <x v="1"/>
  </r>
  <r>
    <x v="409"/>
    <n v="350"/>
    <x v="6"/>
    <s v="Photography"/>
    <x v="0"/>
  </r>
  <r>
    <x v="0"/>
    <n v="5771"/>
    <x v="5"/>
    <s v="Film &amp; Video"/>
    <x v="0"/>
  </r>
  <r>
    <x v="5"/>
    <n v="266"/>
    <x v="5"/>
    <s v="Design"/>
    <x v="1"/>
  </r>
  <r>
    <x v="32"/>
    <n v="220"/>
    <x v="5"/>
    <s v="Dance"/>
    <x v="1"/>
  </r>
  <r>
    <x v="36"/>
    <n v="200"/>
    <x v="5"/>
    <s v="Film &amp; Video"/>
    <x v="2"/>
  </r>
  <r>
    <x v="70"/>
    <n v="0"/>
    <x v="5"/>
    <s v="Music"/>
    <x v="1"/>
  </r>
  <r>
    <x v="5"/>
    <n v="2067"/>
    <x v="23"/>
    <s v="Music"/>
    <x v="0"/>
  </r>
  <r>
    <x v="106"/>
    <n v="2106"/>
    <x v="23"/>
    <s v="Music"/>
    <x v="0"/>
  </r>
  <r>
    <x v="166"/>
    <n v="620"/>
    <x v="23"/>
    <s v="Comics"/>
    <x v="1"/>
  </r>
  <r>
    <x v="11"/>
    <n v="750"/>
    <x v="23"/>
    <s v="Film &amp; Video"/>
    <x v="1"/>
  </r>
  <r>
    <x v="88"/>
    <n v="71"/>
    <x v="23"/>
    <s v="Film &amp; Video"/>
    <x v="1"/>
  </r>
  <r>
    <x v="166"/>
    <n v="205"/>
    <x v="23"/>
    <s v="Film &amp; Video"/>
    <x v="1"/>
  </r>
  <r>
    <x v="156"/>
    <n v="770"/>
    <x v="23"/>
    <s v="Film &amp; Video"/>
    <x v="1"/>
  </r>
  <r>
    <x v="25"/>
    <n v="1935"/>
    <x v="8"/>
    <s v="Film &amp; Video"/>
    <x v="2"/>
  </r>
  <r>
    <x v="32"/>
    <n v="2333"/>
    <x v="6"/>
    <s v="Film &amp; Video"/>
    <x v="0"/>
  </r>
  <r>
    <x v="0"/>
    <n v="5376"/>
    <x v="6"/>
    <s v="Film &amp; Video"/>
    <x v="0"/>
  </r>
  <r>
    <x v="651"/>
    <n v="0"/>
    <x v="6"/>
    <s v="Film &amp; Video"/>
    <x v="1"/>
  </r>
  <r>
    <x v="0"/>
    <n v="5000"/>
    <x v="4"/>
    <s v="Fashion"/>
    <x v="0"/>
  </r>
  <r>
    <x v="25"/>
    <n v="48378"/>
    <x v="46"/>
    <s v="Games"/>
    <x v="0"/>
  </r>
  <r>
    <x v="1"/>
    <n v="10325"/>
    <x v="46"/>
    <s v="Music"/>
    <x v="0"/>
  </r>
  <r>
    <x v="0"/>
    <n v="5075"/>
    <x v="46"/>
    <s v="Journalism"/>
    <x v="0"/>
  </r>
  <r>
    <x v="1"/>
    <n v="3659"/>
    <x v="46"/>
    <s v="Music"/>
    <x v="0"/>
  </r>
  <r>
    <x v="32"/>
    <n v="3700"/>
    <x v="46"/>
    <s v="Dance"/>
    <x v="0"/>
  </r>
  <r>
    <x v="1"/>
    <n v="890"/>
    <x v="46"/>
    <s v="Music"/>
    <x v="1"/>
  </r>
  <r>
    <x v="50"/>
    <n v="849"/>
    <x v="46"/>
    <s v="Design"/>
    <x v="1"/>
  </r>
  <r>
    <x v="11"/>
    <n v="740"/>
    <x v="46"/>
    <s v="Film &amp; Video"/>
    <x v="1"/>
  </r>
  <r>
    <x v="32"/>
    <n v="2000"/>
    <x v="46"/>
    <s v="Music"/>
    <x v="0"/>
  </r>
  <r>
    <x v="18"/>
    <n v="516"/>
    <x v="46"/>
    <s v="Design"/>
    <x v="0"/>
  </r>
  <r>
    <x v="48"/>
    <n v="342"/>
    <x v="46"/>
    <s v="Art"/>
    <x v="1"/>
  </r>
  <r>
    <x v="55"/>
    <n v="35"/>
    <x v="46"/>
    <s v="Art"/>
    <x v="1"/>
  </r>
  <r>
    <x v="0"/>
    <n v="100"/>
    <x v="46"/>
    <s v="Theater"/>
    <x v="2"/>
  </r>
  <r>
    <x v="11"/>
    <n v="55"/>
    <x v="46"/>
    <s v="Film &amp; Video"/>
    <x v="1"/>
  </r>
  <r>
    <x v="50"/>
    <n v="25"/>
    <x v="46"/>
    <s v="Music"/>
    <x v="1"/>
  </r>
  <r>
    <x v="652"/>
    <n v="0"/>
    <x v="46"/>
    <s v="Film &amp; Video"/>
    <x v="1"/>
  </r>
  <r>
    <x v="12"/>
    <n v="0"/>
    <x v="46"/>
    <s v="Music"/>
    <x v="1"/>
  </r>
  <r>
    <x v="29"/>
    <n v="0"/>
    <x v="46"/>
    <s v="Film &amp; Video"/>
    <x v="2"/>
  </r>
  <r>
    <x v="12"/>
    <n v="7254"/>
    <x v="31"/>
    <s v="Music"/>
    <x v="0"/>
  </r>
  <r>
    <x v="173"/>
    <n v="7235"/>
    <x v="31"/>
    <s v="Film &amp; Video"/>
    <x v="0"/>
  </r>
  <r>
    <x v="7"/>
    <n v="2835"/>
    <x v="31"/>
    <s v="Music"/>
    <x v="0"/>
  </r>
  <r>
    <x v="19"/>
    <n v="1350"/>
    <x v="31"/>
    <s v="Film &amp; Video"/>
    <x v="1"/>
  </r>
  <r>
    <x v="18"/>
    <n v="570"/>
    <x v="31"/>
    <s v="Theater"/>
    <x v="0"/>
  </r>
  <r>
    <x v="7"/>
    <n v="350"/>
    <x v="31"/>
    <s v="Design"/>
    <x v="2"/>
  </r>
  <r>
    <x v="18"/>
    <n v="215"/>
    <x v="31"/>
    <s v="Technology"/>
    <x v="1"/>
  </r>
  <r>
    <x v="3"/>
    <n v="210"/>
    <x v="31"/>
    <s v="Design"/>
    <x v="1"/>
  </r>
  <r>
    <x v="110"/>
    <n v="50"/>
    <x v="31"/>
    <s v="Film &amp; Video"/>
    <x v="1"/>
  </r>
  <r>
    <x v="124"/>
    <n v="10"/>
    <x v="31"/>
    <s v="Film &amp; Video"/>
    <x v="1"/>
  </r>
  <r>
    <x v="32"/>
    <n v="0"/>
    <x v="31"/>
    <s v="Film &amp; Video"/>
    <x v="2"/>
  </r>
  <r>
    <x v="110"/>
    <n v="0"/>
    <x v="31"/>
    <s v="Film &amp; Video"/>
    <x v="1"/>
  </r>
  <r>
    <x v="0"/>
    <n v="0"/>
    <x v="31"/>
    <s v="Theater"/>
    <x v="2"/>
  </r>
  <r>
    <x v="0"/>
    <n v="0"/>
    <x v="31"/>
    <s v="Art"/>
    <x v="2"/>
  </r>
  <r>
    <x v="32"/>
    <n v="2227"/>
    <x v="33"/>
    <s v="Music"/>
    <x v="0"/>
  </r>
  <r>
    <x v="117"/>
    <n v="3333"/>
    <x v="33"/>
    <s v="Film &amp; Video"/>
    <x v="0"/>
  </r>
  <r>
    <x v="0"/>
    <n v="125"/>
    <x v="33"/>
    <s v="Film &amp; Video"/>
    <x v="2"/>
  </r>
  <r>
    <x v="44"/>
    <n v="30306"/>
    <x v="6"/>
    <s v="Film &amp; Video"/>
    <x v="0"/>
  </r>
  <r>
    <x v="3"/>
    <n v="115"/>
    <x v="13"/>
    <s v="Film &amp; Video"/>
    <x v="1"/>
  </r>
  <r>
    <x v="1"/>
    <n v="3670"/>
    <x v="21"/>
    <s v="Journalism"/>
    <x v="0"/>
  </r>
  <r>
    <x v="5"/>
    <n v="50"/>
    <x v="21"/>
    <s v="Music"/>
    <x v="1"/>
  </r>
  <r>
    <x v="11"/>
    <n v="13399"/>
    <x v="6"/>
    <s v="Music"/>
    <x v="0"/>
  </r>
  <r>
    <x v="0"/>
    <n v="5060"/>
    <x v="6"/>
    <s v="Music"/>
    <x v="0"/>
  </r>
  <r>
    <x v="416"/>
    <n v="5013"/>
    <x v="41"/>
    <s v="Journalism"/>
    <x v="0"/>
  </r>
  <r>
    <x v="25"/>
    <n v="0"/>
    <x v="41"/>
    <s v="Film &amp; Video"/>
    <x v="1"/>
  </r>
  <r>
    <x v="21"/>
    <n v="1361"/>
    <x v="4"/>
    <s v="Film &amp; Video"/>
    <x v="0"/>
  </r>
  <r>
    <x v="1"/>
    <n v="3050"/>
    <x v="17"/>
    <s v="Art"/>
    <x v="0"/>
  </r>
  <r>
    <x v="12"/>
    <n v="340"/>
    <x v="23"/>
    <s v="Comics"/>
    <x v="1"/>
  </r>
  <r>
    <x v="198"/>
    <n v="0"/>
    <x v="6"/>
    <s v="Film &amp; Video"/>
    <x v="1"/>
  </r>
  <r>
    <x v="502"/>
    <n v="415"/>
    <x v="20"/>
    <s v="Music"/>
    <x v="1"/>
  </r>
  <r>
    <x v="110"/>
    <n v="445"/>
    <x v="28"/>
    <s v="Food"/>
    <x v="0"/>
  </r>
  <r>
    <x v="1"/>
    <n v="0"/>
    <x v="28"/>
    <s v="Film &amp; Video"/>
    <x v="1"/>
  </r>
  <r>
    <x v="111"/>
    <n v="0"/>
    <x v="28"/>
    <s v="Art"/>
    <x v="1"/>
  </r>
  <r>
    <x v="18"/>
    <n v="0"/>
    <x v="16"/>
    <s v="Music"/>
    <x v="1"/>
  </r>
  <r>
    <x v="36"/>
    <n v="7326"/>
    <x v="18"/>
    <s v="Photography"/>
    <x v="0"/>
  </r>
  <r>
    <x v="19"/>
    <n v="80"/>
    <x v="5"/>
    <s v="Film &amp; Video"/>
    <x v="1"/>
  </r>
  <r>
    <x v="22"/>
    <n v="435"/>
    <x v="8"/>
    <s v="Film &amp; Video"/>
    <x v="1"/>
  </r>
  <r>
    <x v="5"/>
    <n v="0"/>
    <x v="8"/>
    <s v="Music"/>
    <x v="1"/>
  </r>
  <r>
    <x v="50"/>
    <n v="0"/>
    <x v="8"/>
    <s v="Music"/>
    <x v="1"/>
  </r>
  <r>
    <x v="0"/>
    <n v="0"/>
    <x v="4"/>
    <s v="Film &amp; Video"/>
    <x v="2"/>
  </r>
  <r>
    <x v="11"/>
    <n v="1248"/>
    <x v="6"/>
    <s v="Publishing"/>
    <x v="1"/>
  </r>
  <r>
    <x v="36"/>
    <n v="1000"/>
    <x v="6"/>
    <s v="Film &amp; Video"/>
    <x v="1"/>
  </r>
  <r>
    <x v="50"/>
    <n v="160"/>
    <x v="6"/>
    <s v="Crafts"/>
    <x v="1"/>
  </r>
  <r>
    <x v="5"/>
    <n v="0"/>
    <x v="21"/>
    <s v="Art"/>
    <x v="2"/>
  </r>
  <r>
    <x v="5"/>
    <n v="5"/>
    <x v="14"/>
    <s v="Publishing"/>
    <x v="1"/>
  </r>
  <r>
    <x v="11"/>
    <n v="13300"/>
    <x v="2"/>
    <s v="Film &amp; Video"/>
    <x v="0"/>
  </r>
  <r>
    <x v="15"/>
    <n v="1633"/>
    <x v="2"/>
    <s v="Games"/>
    <x v="1"/>
  </r>
  <r>
    <x v="10"/>
    <n v="865"/>
    <x v="2"/>
    <s v="Film &amp; Video"/>
    <x v="1"/>
  </r>
  <r>
    <x v="0"/>
    <n v="467"/>
    <x v="2"/>
    <s v="Music"/>
    <x v="1"/>
  </r>
  <r>
    <x v="15"/>
    <n v="535"/>
    <x v="2"/>
    <s v="Publishing"/>
    <x v="1"/>
  </r>
  <r>
    <x v="94"/>
    <n v="140"/>
    <x v="2"/>
    <s v="Publishing"/>
    <x v="1"/>
  </r>
  <r>
    <x v="0"/>
    <n v="0"/>
    <x v="2"/>
    <s v="Theater"/>
    <x v="1"/>
  </r>
  <r>
    <x v="32"/>
    <n v="2342"/>
    <x v="2"/>
    <s v="Music"/>
    <x v="0"/>
  </r>
  <r>
    <x v="19"/>
    <n v="705"/>
    <x v="2"/>
    <s v="Publishing"/>
    <x v="2"/>
  </r>
  <r>
    <x v="50"/>
    <n v="4852"/>
    <x v="6"/>
    <s v="Film &amp; Video"/>
    <x v="0"/>
  </r>
  <r>
    <x v="56"/>
    <n v="18594"/>
    <x v="6"/>
    <s v="Art"/>
    <x v="0"/>
  </r>
  <r>
    <x v="5"/>
    <n v="1608"/>
    <x v="6"/>
    <s v="Film &amp; Video"/>
    <x v="0"/>
  </r>
  <r>
    <x v="11"/>
    <n v="10036"/>
    <x v="6"/>
    <s v="Film &amp; Video"/>
    <x v="0"/>
  </r>
  <r>
    <x v="50"/>
    <n v="1190"/>
    <x v="6"/>
    <s v="Film &amp; Video"/>
    <x v="1"/>
  </r>
  <r>
    <x v="28"/>
    <n v="148"/>
    <x v="6"/>
    <s v="Photography"/>
    <x v="2"/>
  </r>
  <r>
    <x v="594"/>
    <n v="135"/>
    <x v="6"/>
    <s v="Comics"/>
    <x v="1"/>
  </r>
  <r>
    <x v="50"/>
    <n v="547"/>
    <x v="18"/>
    <s v="Film &amp; Video"/>
    <x v="1"/>
  </r>
  <r>
    <x v="110"/>
    <n v="25"/>
    <x v="8"/>
    <s v="Film &amp; Video"/>
    <x v="1"/>
  </r>
  <r>
    <x v="23"/>
    <n v="825"/>
    <x v="6"/>
    <s v="Music"/>
    <x v="1"/>
  </r>
  <r>
    <x v="0"/>
    <n v="175"/>
    <x v="11"/>
    <s v="Crafts"/>
    <x v="1"/>
  </r>
  <r>
    <x v="653"/>
    <n v="0"/>
    <x v="4"/>
    <s v="Film &amp; Video"/>
    <x v="1"/>
  </r>
  <r>
    <x v="0"/>
    <n v="8059"/>
    <x v="3"/>
    <s v="Publishing"/>
    <x v="0"/>
  </r>
  <r>
    <x v="8"/>
    <n v="50"/>
    <x v="3"/>
    <s v="Film &amp; Video"/>
    <x v="2"/>
  </r>
  <r>
    <x v="40"/>
    <n v="0"/>
    <x v="11"/>
    <s v="Theater"/>
    <x v="1"/>
  </r>
  <r>
    <x v="11"/>
    <n v="7262"/>
    <x v="11"/>
    <s v="Film &amp; Video"/>
    <x v="1"/>
  </r>
  <r>
    <x v="17"/>
    <n v="5535"/>
    <x v="11"/>
    <s v="Film &amp; Video"/>
    <x v="0"/>
  </r>
  <r>
    <x v="32"/>
    <n v="2581"/>
    <x v="11"/>
    <s v="Comics"/>
    <x v="0"/>
  </r>
  <r>
    <x v="5"/>
    <n v="2005"/>
    <x v="11"/>
    <s v="Comics"/>
    <x v="0"/>
  </r>
  <r>
    <x v="131"/>
    <n v="20"/>
    <x v="11"/>
    <s v="Music"/>
    <x v="1"/>
  </r>
  <r>
    <x v="25"/>
    <n v="10"/>
    <x v="11"/>
    <s v="Film &amp; Video"/>
    <x v="1"/>
  </r>
  <r>
    <x v="11"/>
    <n v="10"/>
    <x v="11"/>
    <s v="Film &amp; Video"/>
    <x v="1"/>
  </r>
  <r>
    <x v="50"/>
    <n v="0"/>
    <x v="11"/>
    <s v="Fashion"/>
    <x v="1"/>
  </r>
  <r>
    <x v="50"/>
    <n v="961"/>
    <x v="6"/>
    <s v="Music"/>
    <x v="1"/>
  </r>
  <r>
    <x v="25"/>
    <n v="8285"/>
    <x v="1"/>
    <s v="Film &amp; Video"/>
    <x v="1"/>
  </r>
  <r>
    <x v="43"/>
    <n v="603"/>
    <x v="1"/>
    <s v="Art"/>
    <x v="0"/>
  </r>
  <r>
    <x v="25"/>
    <n v="0"/>
    <x v="1"/>
    <s v="Film &amp; Video"/>
    <x v="1"/>
  </r>
  <r>
    <x v="11"/>
    <n v="0"/>
    <x v="1"/>
    <s v="Music"/>
    <x v="2"/>
  </r>
  <r>
    <x v="0"/>
    <n v="0"/>
    <x v="50"/>
    <s v="Music"/>
    <x v="1"/>
  </r>
  <r>
    <x v="51"/>
    <n v="50"/>
    <x v="50"/>
    <s v="Art"/>
    <x v="1"/>
  </r>
  <r>
    <x v="0"/>
    <n v="5010"/>
    <x v="30"/>
    <s v="Art"/>
    <x v="0"/>
  </r>
  <r>
    <x v="23"/>
    <n v="83"/>
    <x v="30"/>
    <s v="Comics"/>
    <x v="1"/>
  </r>
  <r>
    <x v="28"/>
    <n v="210"/>
    <x v="20"/>
    <s v="Music"/>
    <x v="1"/>
  </r>
  <r>
    <x v="15"/>
    <n v="200"/>
    <x v="39"/>
    <s v="Music"/>
    <x v="1"/>
  </r>
  <r>
    <x v="0"/>
    <n v="0"/>
    <x v="39"/>
    <s v="Film &amp; Video"/>
    <x v="1"/>
  </r>
  <r>
    <x v="1"/>
    <n v="100"/>
    <x v="6"/>
    <s v="Film &amp; Video"/>
    <x v="1"/>
  </r>
  <r>
    <x v="46"/>
    <n v="0"/>
    <x v="6"/>
    <s v="Music"/>
    <x v="1"/>
  </r>
  <r>
    <x v="32"/>
    <n v="2390"/>
    <x v="6"/>
    <s v="Photography"/>
    <x v="0"/>
  </r>
  <r>
    <x v="32"/>
    <n v="0"/>
    <x v="6"/>
    <s v="Photography"/>
    <x v="2"/>
  </r>
  <r>
    <x v="15"/>
    <n v="0"/>
    <x v="3"/>
    <s v="Publishing"/>
    <x v="1"/>
  </r>
  <r>
    <x v="32"/>
    <n v="0"/>
    <x v="3"/>
    <s v="Food"/>
    <x v="1"/>
  </r>
  <r>
    <x v="10"/>
    <n v="26658"/>
    <x v="3"/>
    <s v="Film &amp; Video"/>
    <x v="0"/>
  </r>
  <r>
    <x v="51"/>
    <n v="4570"/>
    <x v="3"/>
    <s v="Music"/>
    <x v="0"/>
  </r>
  <r>
    <x v="0"/>
    <n v="75"/>
    <x v="8"/>
    <s v="Art"/>
    <x v="1"/>
  </r>
  <r>
    <x v="50"/>
    <n v="200"/>
    <x v="25"/>
    <s v="Film &amp; Video"/>
    <x v="1"/>
  </r>
  <r>
    <x v="1"/>
    <n v="0"/>
    <x v="29"/>
    <s v="Film &amp; Video"/>
    <x v="1"/>
  </r>
  <r>
    <x v="23"/>
    <n v="0"/>
    <x v="29"/>
    <s v="Publishing"/>
    <x v="1"/>
  </r>
  <r>
    <x v="1"/>
    <n v="110"/>
    <x v="8"/>
    <s v="Publishing"/>
    <x v="2"/>
  </r>
  <r>
    <x v="7"/>
    <n v="100"/>
    <x v="8"/>
    <s v="Music"/>
    <x v="1"/>
  </r>
  <r>
    <x v="14"/>
    <n v="600"/>
    <x v="51"/>
    <s v="Film &amp; Video"/>
    <x v="1"/>
  </r>
  <r>
    <x v="23"/>
    <n v="75"/>
    <x v="53"/>
    <s v="Technology"/>
    <x v="2"/>
  </r>
  <r>
    <x v="19"/>
    <n v="16221"/>
    <x v="53"/>
    <s v="Film &amp; Video"/>
    <x v="0"/>
  </r>
  <r>
    <x v="36"/>
    <n v="7559"/>
    <x v="53"/>
    <s v="Journalism"/>
    <x v="0"/>
  </r>
  <r>
    <x v="12"/>
    <n v="9938"/>
    <x v="53"/>
    <s v="Music"/>
    <x v="0"/>
  </r>
  <r>
    <x v="85"/>
    <n v="5731"/>
    <x v="53"/>
    <s v="Music"/>
    <x v="0"/>
  </r>
  <r>
    <x v="19"/>
    <n v="15566"/>
    <x v="53"/>
    <s v="Film &amp; Video"/>
    <x v="0"/>
  </r>
  <r>
    <x v="11"/>
    <n v="17250"/>
    <x v="53"/>
    <s v="Film &amp; Video"/>
    <x v="0"/>
  </r>
  <r>
    <x v="156"/>
    <n v="13925"/>
    <x v="53"/>
    <s v="Theater"/>
    <x v="0"/>
  </r>
  <r>
    <x v="17"/>
    <n v="6120"/>
    <x v="53"/>
    <s v="Food"/>
    <x v="0"/>
  </r>
  <r>
    <x v="32"/>
    <n v="3410"/>
    <x v="53"/>
    <s v="Film &amp; Video"/>
    <x v="0"/>
  </r>
  <r>
    <x v="1"/>
    <n v="3065"/>
    <x v="53"/>
    <s v="Journalism"/>
    <x v="0"/>
  </r>
  <r>
    <x v="7"/>
    <n v="3313"/>
    <x v="53"/>
    <s v="Theater"/>
    <x v="0"/>
  </r>
  <r>
    <x v="276"/>
    <n v="2970"/>
    <x v="53"/>
    <s v="Theater"/>
    <x v="0"/>
  </r>
  <r>
    <x v="50"/>
    <n v="4170"/>
    <x v="53"/>
    <s v="Music"/>
    <x v="0"/>
  </r>
  <r>
    <x v="0"/>
    <n v="5343"/>
    <x v="53"/>
    <s v="Film &amp; Video"/>
    <x v="0"/>
  </r>
  <r>
    <x v="0"/>
    <n v="5000"/>
    <x v="53"/>
    <s v="Art"/>
    <x v="0"/>
  </r>
  <r>
    <x v="7"/>
    <n v="2585"/>
    <x v="53"/>
    <s v="Music"/>
    <x v="0"/>
  </r>
  <r>
    <x v="37"/>
    <n v="5735"/>
    <x v="53"/>
    <s v="Dance"/>
    <x v="0"/>
  </r>
  <r>
    <x v="11"/>
    <n v="1665"/>
    <x v="53"/>
    <s v="Games"/>
    <x v="1"/>
  </r>
  <r>
    <x v="43"/>
    <n v="800"/>
    <x v="53"/>
    <s v="Comics"/>
    <x v="0"/>
  </r>
  <r>
    <x v="5"/>
    <n v="2644"/>
    <x v="53"/>
    <s v="Food"/>
    <x v="0"/>
  </r>
  <r>
    <x v="18"/>
    <n v="1159"/>
    <x v="53"/>
    <s v="Publishing"/>
    <x v="0"/>
  </r>
  <r>
    <x v="3"/>
    <n v="2782"/>
    <x v="53"/>
    <s v="Music"/>
    <x v="0"/>
  </r>
  <r>
    <x v="7"/>
    <n v="2700"/>
    <x v="53"/>
    <s v="Art"/>
    <x v="0"/>
  </r>
  <r>
    <x v="44"/>
    <n v="2260"/>
    <x v="53"/>
    <s v="Food"/>
    <x v="1"/>
  </r>
  <r>
    <x v="454"/>
    <n v="18895"/>
    <x v="53"/>
    <s v="Film &amp; Video"/>
    <x v="0"/>
  </r>
  <r>
    <x v="11"/>
    <n v="10042"/>
    <x v="53"/>
    <s v="Film &amp; Video"/>
    <x v="0"/>
  </r>
  <r>
    <x v="55"/>
    <n v="2845"/>
    <x v="53"/>
    <s v="Film &amp; Video"/>
    <x v="0"/>
  </r>
  <r>
    <x v="0"/>
    <n v="1970"/>
    <x v="53"/>
    <s v="Photography"/>
    <x v="2"/>
  </r>
  <r>
    <x v="205"/>
    <n v="3656"/>
    <x v="53"/>
    <s v="Technology"/>
    <x v="0"/>
  </r>
  <r>
    <x v="654"/>
    <n v="1490"/>
    <x v="53"/>
    <s v="Music"/>
    <x v="1"/>
  </r>
  <r>
    <x v="5"/>
    <n v="1500"/>
    <x v="53"/>
    <s v="Music"/>
    <x v="0"/>
  </r>
  <r>
    <x v="11"/>
    <n v="1330"/>
    <x v="53"/>
    <s v="Film &amp; Video"/>
    <x v="1"/>
  </r>
  <r>
    <x v="0"/>
    <n v="3122"/>
    <x v="53"/>
    <s v="Music"/>
    <x v="1"/>
  </r>
  <r>
    <x v="1"/>
    <n v="3760"/>
    <x v="53"/>
    <s v="Music"/>
    <x v="0"/>
  </r>
  <r>
    <x v="11"/>
    <n v="786"/>
    <x v="53"/>
    <s v="Music"/>
    <x v="1"/>
  </r>
  <r>
    <x v="48"/>
    <n v="840"/>
    <x v="53"/>
    <s v="Music"/>
    <x v="0"/>
  </r>
  <r>
    <x v="7"/>
    <n v="2685"/>
    <x v="53"/>
    <s v="Dance"/>
    <x v="0"/>
  </r>
  <r>
    <x v="111"/>
    <n v="1570"/>
    <x v="53"/>
    <s v="Film &amp; Video"/>
    <x v="1"/>
  </r>
  <r>
    <x v="168"/>
    <n v="1675"/>
    <x v="53"/>
    <s v="Dance"/>
    <x v="2"/>
  </r>
  <r>
    <x v="7"/>
    <n v="616"/>
    <x v="53"/>
    <s v="Art"/>
    <x v="1"/>
  </r>
  <r>
    <x v="64"/>
    <n v="940"/>
    <x v="53"/>
    <s v="Film &amp; Video"/>
    <x v="1"/>
  </r>
  <r>
    <x v="7"/>
    <n v="509"/>
    <x v="53"/>
    <s v="Music"/>
    <x v="1"/>
  </r>
  <r>
    <x v="39"/>
    <n v="740"/>
    <x v="53"/>
    <s v="Publishing"/>
    <x v="0"/>
  </r>
  <r>
    <x v="0"/>
    <n v="475"/>
    <x v="53"/>
    <s v="Art"/>
    <x v="1"/>
  </r>
  <r>
    <x v="1"/>
    <n v="675"/>
    <x v="53"/>
    <s v="Art"/>
    <x v="1"/>
  </r>
  <r>
    <x v="3"/>
    <n v="1142"/>
    <x v="53"/>
    <s v="Theater"/>
    <x v="0"/>
  </r>
  <r>
    <x v="28"/>
    <n v="1270"/>
    <x v="53"/>
    <s v="Film &amp; Video"/>
    <x v="0"/>
  </r>
  <r>
    <x v="132"/>
    <n v="589"/>
    <x v="53"/>
    <s v="Publishing"/>
    <x v="2"/>
  </r>
  <r>
    <x v="0"/>
    <n v="520"/>
    <x v="53"/>
    <s v="Theater"/>
    <x v="1"/>
  </r>
  <r>
    <x v="1"/>
    <n v="3175"/>
    <x v="53"/>
    <s v="Music"/>
    <x v="0"/>
  </r>
  <r>
    <x v="32"/>
    <n v="550"/>
    <x v="53"/>
    <s v="Film &amp; Video"/>
    <x v="1"/>
  </r>
  <r>
    <x v="39"/>
    <n v="156"/>
    <x v="53"/>
    <s v="Music"/>
    <x v="1"/>
  </r>
  <r>
    <x v="135"/>
    <n v="270"/>
    <x v="53"/>
    <s v="Film &amp; Video"/>
    <x v="1"/>
  </r>
  <r>
    <x v="0"/>
    <n v="315"/>
    <x v="53"/>
    <s v="Journalism"/>
    <x v="1"/>
  </r>
  <r>
    <x v="110"/>
    <n v="140"/>
    <x v="53"/>
    <s v="Film &amp; Video"/>
    <x v="1"/>
  </r>
  <r>
    <x v="0"/>
    <n v="300"/>
    <x v="53"/>
    <s v="Film &amp; Video"/>
    <x v="1"/>
  </r>
  <r>
    <x v="655"/>
    <n v="190"/>
    <x v="53"/>
    <s v="Art"/>
    <x v="1"/>
  </r>
  <r>
    <x v="11"/>
    <n v="405"/>
    <x v="53"/>
    <s v="Journalism"/>
    <x v="1"/>
  </r>
  <r>
    <x v="75"/>
    <n v="200"/>
    <x v="53"/>
    <s v="Fashion"/>
    <x v="1"/>
  </r>
  <r>
    <x v="44"/>
    <n v="490"/>
    <x v="53"/>
    <s v="Publishing"/>
    <x v="1"/>
  </r>
  <r>
    <x v="22"/>
    <n v="355"/>
    <x v="53"/>
    <s v="Publishing"/>
    <x v="1"/>
  </r>
  <r>
    <x v="50"/>
    <n v="305"/>
    <x v="53"/>
    <s v="Film &amp; Video"/>
    <x v="1"/>
  </r>
  <r>
    <x v="3"/>
    <n v="130"/>
    <x v="53"/>
    <s v="Film &amp; Video"/>
    <x v="1"/>
  </r>
  <r>
    <x v="1"/>
    <n v="701"/>
    <x v="53"/>
    <s v="Art"/>
    <x v="1"/>
  </r>
  <r>
    <x v="5"/>
    <n v="205"/>
    <x v="53"/>
    <s v="Photography"/>
    <x v="1"/>
  </r>
  <r>
    <x v="44"/>
    <n v="390"/>
    <x v="53"/>
    <s v="Film &amp; Video"/>
    <x v="1"/>
  </r>
  <r>
    <x v="25"/>
    <n v="350"/>
    <x v="53"/>
    <s v="Film &amp; Video"/>
    <x v="1"/>
  </r>
  <r>
    <x v="19"/>
    <n v="285"/>
    <x v="53"/>
    <s v="Design"/>
    <x v="1"/>
  </r>
  <r>
    <x v="19"/>
    <n v="120"/>
    <x v="53"/>
    <s v="Journalism"/>
    <x v="1"/>
  </r>
  <r>
    <x v="3"/>
    <n v="101"/>
    <x v="53"/>
    <s v="Theater"/>
    <x v="1"/>
  </r>
  <r>
    <x v="18"/>
    <n v="76"/>
    <x v="53"/>
    <s v="Publishing"/>
    <x v="1"/>
  </r>
  <r>
    <x v="56"/>
    <n v="150"/>
    <x v="53"/>
    <s v="Film &amp; Video"/>
    <x v="1"/>
  </r>
  <r>
    <x v="0"/>
    <n v="40"/>
    <x v="53"/>
    <s v="Comics"/>
    <x v="1"/>
  </r>
  <r>
    <x v="656"/>
    <n v="120"/>
    <x v="53"/>
    <s v="Film &amp; Video"/>
    <x v="1"/>
  </r>
  <r>
    <x v="56"/>
    <n v="210"/>
    <x v="53"/>
    <s v="Photography"/>
    <x v="1"/>
  </r>
  <r>
    <x v="64"/>
    <n v="179"/>
    <x v="53"/>
    <s v="Publishing"/>
    <x v="1"/>
  </r>
  <r>
    <x v="3"/>
    <n v="141"/>
    <x v="53"/>
    <s v="Music"/>
    <x v="1"/>
  </r>
  <r>
    <x v="17"/>
    <n v="155"/>
    <x v="53"/>
    <s v="Art"/>
    <x v="1"/>
  </r>
  <r>
    <x v="0"/>
    <n v="20"/>
    <x v="53"/>
    <s v="Film &amp; Video"/>
    <x v="1"/>
  </r>
  <r>
    <x v="0"/>
    <n v="575"/>
    <x v="53"/>
    <s v="Film &amp; Video"/>
    <x v="1"/>
  </r>
  <r>
    <x v="17"/>
    <n v="50"/>
    <x v="53"/>
    <s v="Film &amp; Video"/>
    <x v="1"/>
  </r>
  <r>
    <x v="19"/>
    <n v="50"/>
    <x v="53"/>
    <s v="Film &amp; Video"/>
    <x v="1"/>
  </r>
  <r>
    <x v="28"/>
    <n v="20"/>
    <x v="53"/>
    <s v="Theater"/>
    <x v="1"/>
  </r>
  <r>
    <x v="17"/>
    <n v="8"/>
    <x v="53"/>
    <s v="Publishing"/>
    <x v="1"/>
  </r>
  <r>
    <x v="110"/>
    <n v="3"/>
    <x v="53"/>
    <s v="Publishing"/>
    <x v="1"/>
  </r>
  <r>
    <x v="21"/>
    <n v="1"/>
    <x v="53"/>
    <s v="Theater"/>
    <x v="1"/>
  </r>
  <r>
    <x v="19"/>
    <n v="0"/>
    <x v="53"/>
    <s v="Music"/>
    <x v="1"/>
  </r>
  <r>
    <x v="0"/>
    <n v="0"/>
    <x v="53"/>
    <s v="Technology"/>
    <x v="2"/>
  </r>
  <r>
    <x v="70"/>
    <n v="0"/>
    <x v="53"/>
    <s v="Film &amp; Video"/>
    <x v="1"/>
  </r>
  <r>
    <x v="83"/>
    <n v="0"/>
    <x v="53"/>
    <s v="Photography"/>
    <x v="1"/>
  </r>
  <r>
    <x v="26"/>
    <n v="0"/>
    <x v="53"/>
    <s v="Film &amp; Video"/>
    <x v="1"/>
  </r>
  <r>
    <x v="125"/>
    <n v="0"/>
    <x v="53"/>
    <s v="Film &amp; Video"/>
    <x v="2"/>
  </r>
  <r>
    <x v="12"/>
    <n v="0"/>
    <x v="53"/>
    <s v="Publishing"/>
    <x v="1"/>
  </r>
  <r>
    <x v="146"/>
    <n v="0"/>
    <x v="53"/>
    <s v="Journalism"/>
    <x v="2"/>
  </r>
  <r>
    <x v="5"/>
    <n v="0"/>
    <x v="53"/>
    <s v="Music"/>
    <x v="1"/>
  </r>
  <r>
    <x v="32"/>
    <n v="0"/>
    <x v="53"/>
    <s v="Design"/>
    <x v="1"/>
  </r>
  <r>
    <x v="11"/>
    <n v="0"/>
    <x v="53"/>
    <s v="Film &amp; Video"/>
    <x v="1"/>
  </r>
  <r>
    <x v="1"/>
    <n v="0"/>
    <x v="53"/>
    <s v="Film &amp; Video"/>
    <x v="1"/>
  </r>
  <r>
    <x v="64"/>
    <n v="0"/>
    <x v="53"/>
    <s v="Film &amp; Video"/>
    <x v="1"/>
  </r>
  <r>
    <x v="0"/>
    <n v="120"/>
    <x v="13"/>
    <s v="Music"/>
    <x v="1"/>
  </r>
  <r>
    <x v="1"/>
    <n v="765"/>
    <x v="23"/>
    <s v="Theater"/>
    <x v="1"/>
  </r>
  <r>
    <x v="11"/>
    <n v="1060"/>
    <x v="23"/>
    <s v="Theater"/>
    <x v="1"/>
  </r>
  <r>
    <x v="7"/>
    <n v="402"/>
    <x v="5"/>
    <s v="Publishing"/>
    <x v="1"/>
  </r>
  <r>
    <x v="11"/>
    <n v="0"/>
    <x v="39"/>
    <s v="Publishing"/>
    <x v="2"/>
  </r>
  <r>
    <x v="7"/>
    <n v="2560"/>
    <x v="3"/>
    <s v="Music"/>
    <x v="0"/>
  </r>
  <r>
    <x v="33"/>
    <n v="2130"/>
    <x v="3"/>
    <s v="Publishing"/>
    <x v="1"/>
  </r>
  <r>
    <x v="32"/>
    <n v="125"/>
    <x v="27"/>
    <s v="Film &amp; Video"/>
    <x v="1"/>
  </r>
  <r>
    <x v="215"/>
    <n v="3025"/>
    <x v="13"/>
    <s v="Film &amp; Video"/>
    <x v="1"/>
  </r>
  <r>
    <x v="1"/>
    <n v="89"/>
    <x v="6"/>
    <s v="Music"/>
    <x v="1"/>
  </r>
  <r>
    <x v="27"/>
    <n v="150"/>
    <x v="33"/>
    <s v="Technology"/>
    <x v="1"/>
  </r>
  <r>
    <x v="0"/>
    <n v="5748"/>
    <x v="21"/>
    <s v="Music"/>
    <x v="0"/>
  </r>
  <r>
    <x v="236"/>
    <n v="916"/>
    <x v="29"/>
    <s v="Film &amp; Video"/>
    <x v="1"/>
  </r>
  <r>
    <x v="10"/>
    <n v="674"/>
    <x v="6"/>
    <s v="Music"/>
    <x v="1"/>
  </r>
  <r>
    <x v="0"/>
    <n v="0"/>
    <x v="6"/>
    <s v="Music"/>
    <x v="1"/>
  </r>
  <r>
    <x v="83"/>
    <n v="571"/>
    <x v="26"/>
    <s v="Theater"/>
    <x v="0"/>
  </r>
  <r>
    <x v="0"/>
    <n v="10"/>
    <x v="7"/>
    <s v="Film &amp; Video"/>
    <x v="1"/>
  </r>
  <r>
    <x v="19"/>
    <n v="17763"/>
    <x v="2"/>
    <s v="Film &amp; Video"/>
    <x v="0"/>
  </r>
  <r>
    <x v="11"/>
    <n v="13415"/>
    <x v="2"/>
    <s v="Film &amp; Video"/>
    <x v="0"/>
  </r>
  <r>
    <x v="3"/>
    <n v="101"/>
    <x v="13"/>
    <s v="Music"/>
    <x v="1"/>
  </r>
  <r>
    <x v="32"/>
    <n v="0"/>
    <x v="7"/>
    <s v="Publishing"/>
    <x v="1"/>
  </r>
  <r>
    <x v="3"/>
    <n v="41"/>
    <x v="13"/>
    <s v="Music"/>
    <x v="1"/>
  </r>
  <r>
    <x v="1"/>
    <n v="10"/>
    <x v="19"/>
    <s v="Publishing"/>
    <x v="1"/>
  </r>
  <r>
    <x v="0"/>
    <n v="300"/>
    <x v="3"/>
    <s v="Publishing"/>
    <x v="1"/>
  </r>
  <r>
    <x v="11"/>
    <n v="10065"/>
    <x v="23"/>
    <s v="Games"/>
    <x v="0"/>
  </r>
  <r>
    <x v="50"/>
    <n v="3966"/>
    <x v="16"/>
    <s v="Comics"/>
    <x v="0"/>
  </r>
  <r>
    <x v="36"/>
    <n v="200"/>
    <x v="24"/>
    <s v="Film &amp; Video"/>
    <x v="1"/>
  </r>
  <r>
    <x v="10"/>
    <n v="75"/>
    <x v="39"/>
    <s v="Film &amp; Video"/>
    <x v="1"/>
  </r>
  <r>
    <x v="84"/>
    <n v="1775"/>
    <x v="39"/>
    <s v="Film &amp; Video"/>
    <x v="0"/>
  </r>
  <r>
    <x v="12"/>
    <n v="100"/>
    <x v="8"/>
    <s v="Music"/>
    <x v="1"/>
  </r>
  <r>
    <x v="309"/>
    <n v="708"/>
    <x v="6"/>
    <s v="Theater"/>
    <x v="1"/>
  </r>
  <r>
    <x v="11"/>
    <n v="1080"/>
    <x v="6"/>
    <s v="Theater"/>
    <x v="2"/>
  </r>
  <r>
    <x v="5"/>
    <n v="686"/>
    <x v="6"/>
    <s v="Music"/>
    <x v="1"/>
  </r>
  <r>
    <x v="28"/>
    <n v="1240"/>
    <x v="6"/>
    <s v="Music"/>
    <x v="0"/>
  </r>
  <r>
    <x v="93"/>
    <n v="750"/>
    <x v="6"/>
    <s v="Art"/>
    <x v="0"/>
  </r>
  <r>
    <x v="657"/>
    <n v="281"/>
    <x v="6"/>
    <s v="Film &amp; Video"/>
    <x v="1"/>
  </r>
  <r>
    <x v="5"/>
    <n v="400"/>
    <x v="6"/>
    <s v="Art"/>
    <x v="1"/>
  </r>
  <r>
    <x v="11"/>
    <n v="70"/>
    <x v="6"/>
    <s v="Film &amp; Video"/>
    <x v="1"/>
  </r>
  <r>
    <x v="7"/>
    <n v="150"/>
    <x v="6"/>
    <s v="Theater"/>
    <x v="1"/>
  </r>
  <r>
    <x v="28"/>
    <n v="140"/>
    <x v="6"/>
    <s v="Art"/>
    <x v="1"/>
  </r>
  <r>
    <x v="3"/>
    <n v="60"/>
    <x v="6"/>
    <s v="Theater"/>
    <x v="1"/>
  </r>
  <r>
    <x v="5"/>
    <n v="60"/>
    <x v="6"/>
    <s v="Theater"/>
    <x v="1"/>
  </r>
  <r>
    <x v="28"/>
    <n v="40"/>
    <x v="6"/>
    <s v="Theater"/>
    <x v="1"/>
  </r>
  <r>
    <x v="28"/>
    <n v="40"/>
    <x v="6"/>
    <s v="Art"/>
    <x v="1"/>
  </r>
  <r>
    <x v="28"/>
    <n v="40"/>
    <x v="6"/>
    <s v="Art"/>
    <x v="2"/>
  </r>
  <r>
    <x v="19"/>
    <n v="10"/>
    <x v="6"/>
    <s v="Music"/>
    <x v="2"/>
  </r>
  <r>
    <x v="3"/>
    <n v="10"/>
    <x v="6"/>
    <s v="Art"/>
    <x v="1"/>
  </r>
  <r>
    <x v="28"/>
    <n v="0"/>
    <x v="6"/>
    <s v="Film &amp; Video"/>
    <x v="1"/>
  </r>
  <r>
    <x v="28"/>
    <n v="0"/>
    <x v="6"/>
    <s v="Art"/>
    <x v="2"/>
  </r>
  <r>
    <x v="11"/>
    <n v="0"/>
    <x v="6"/>
    <s v="Music"/>
    <x v="1"/>
  </r>
  <r>
    <x v="15"/>
    <n v="0"/>
    <x v="6"/>
    <s v="Film &amp; Video"/>
    <x v="1"/>
  </r>
  <r>
    <x v="0"/>
    <n v="0"/>
    <x v="6"/>
    <s v="Film &amp; Video"/>
    <x v="1"/>
  </r>
  <r>
    <x v="44"/>
    <n v="0"/>
    <x v="6"/>
    <s v="Theater"/>
    <x v="1"/>
  </r>
  <r>
    <x v="79"/>
    <n v="0"/>
    <x v="15"/>
    <s v="Publishing"/>
    <x v="2"/>
  </r>
  <r>
    <x v="18"/>
    <n v="100"/>
    <x v="18"/>
    <s v="Film &amp; Video"/>
    <x v="1"/>
  </r>
  <r>
    <x v="75"/>
    <n v="17000"/>
    <x v="23"/>
    <s v="Film &amp; Video"/>
    <x v="0"/>
  </r>
  <r>
    <x v="0"/>
    <n v="796"/>
    <x v="23"/>
    <s v="Music"/>
    <x v="2"/>
  </r>
  <r>
    <x v="10"/>
    <n v="110"/>
    <x v="23"/>
    <s v="Comics"/>
    <x v="1"/>
  </r>
  <r>
    <x v="22"/>
    <n v="5140"/>
    <x v="14"/>
    <s v="Photography"/>
    <x v="0"/>
  </r>
  <r>
    <x v="60"/>
    <n v="1155"/>
    <x v="14"/>
    <s v="Film &amp; Video"/>
    <x v="1"/>
  </r>
  <r>
    <x v="11"/>
    <n v="245"/>
    <x v="14"/>
    <s v="Comics"/>
    <x v="1"/>
  </r>
  <r>
    <x v="22"/>
    <n v="165"/>
    <x v="14"/>
    <s v="Music"/>
    <x v="1"/>
  </r>
  <r>
    <x v="658"/>
    <n v="5"/>
    <x v="14"/>
    <s v="Publishing"/>
    <x v="1"/>
  </r>
  <r>
    <x v="28"/>
    <n v="0"/>
    <x v="13"/>
    <s v="Publishing"/>
    <x v="2"/>
  </r>
  <r>
    <x v="40"/>
    <n v="1795"/>
    <x v="22"/>
    <s v="Art"/>
    <x v="1"/>
  </r>
  <r>
    <x v="32"/>
    <n v="70"/>
    <x v="7"/>
    <s v="Music"/>
    <x v="1"/>
  </r>
  <r>
    <x v="1"/>
    <n v="1650"/>
    <x v="18"/>
    <s v="Publishing"/>
    <x v="1"/>
  </r>
  <r>
    <x v="133"/>
    <n v="0"/>
    <x v="3"/>
    <s v="Music"/>
    <x v="1"/>
  </r>
  <r>
    <x v="12"/>
    <n v="30"/>
    <x v="6"/>
    <s v="Film &amp; Video"/>
    <x v="2"/>
  </r>
  <r>
    <x v="64"/>
    <n v="0"/>
    <x v="6"/>
    <s v="Film &amp; Video"/>
    <x v="1"/>
  </r>
  <r>
    <x v="1"/>
    <n v="45"/>
    <x v="6"/>
    <s v="Music"/>
    <x v="1"/>
  </r>
  <r>
    <x v="32"/>
    <n v="2170"/>
    <x v="20"/>
    <s v="Music"/>
    <x v="0"/>
  </r>
  <r>
    <x v="3"/>
    <n v="1260"/>
    <x v="20"/>
    <s v="Music"/>
    <x v="0"/>
  </r>
  <r>
    <x v="3"/>
    <n v="2597"/>
    <x v="37"/>
    <s v="Comics"/>
    <x v="0"/>
  </r>
  <r>
    <x v="18"/>
    <n v="11"/>
    <x v="37"/>
    <s v="Music"/>
    <x v="1"/>
  </r>
  <r>
    <x v="1"/>
    <n v="80"/>
    <x v="23"/>
    <s v="Photography"/>
    <x v="1"/>
  </r>
  <r>
    <x v="39"/>
    <n v="530"/>
    <x v="18"/>
    <s v="Art"/>
    <x v="1"/>
  </r>
  <r>
    <x v="473"/>
    <n v="7136"/>
    <x v="6"/>
    <s v="Photography"/>
    <x v="0"/>
  </r>
  <r>
    <x v="11"/>
    <n v="10013"/>
    <x v="6"/>
    <s v="Film &amp; Video"/>
    <x v="0"/>
  </r>
  <r>
    <x v="3"/>
    <n v="1410"/>
    <x v="48"/>
    <s v="Film &amp; Video"/>
    <x v="0"/>
  </r>
  <r>
    <x v="43"/>
    <n v="630"/>
    <x v="48"/>
    <s v="Music"/>
    <x v="0"/>
  </r>
  <r>
    <x v="368"/>
    <n v="805"/>
    <x v="48"/>
    <s v="Publishing"/>
    <x v="2"/>
  </r>
  <r>
    <x v="0"/>
    <n v="190"/>
    <x v="48"/>
    <s v="Publishing"/>
    <x v="1"/>
  </r>
  <r>
    <x v="18"/>
    <n v="100"/>
    <x v="24"/>
    <s v="Film &amp; Video"/>
    <x v="1"/>
  </r>
  <r>
    <x v="0"/>
    <n v="0"/>
    <x v="9"/>
    <s v="Music"/>
    <x v="1"/>
  </r>
  <r>
    <x v="50"/>
    <n v="2386"/>
    <x v="11"/>
    <s v="Comics"/>
    <x v="2"/>
  </r>
  <r>
    <x v="43"/>
    <n v="1210"/>
    <x v="45"/>
    <s v="Music"/>
    <x v="0"/>
  </r>
  <r>
    <x v="3"/>
    <n v="1085"/>
    <x v="45"/>
    <s v="Games"/>
    <x v="0"/>
  </r>
  <r>
    <x v="1"/>
    <n v="1005"/>
    <x v="45"/>
    <s v="Publishing"/>
    <x v="1"/>
  </r>
  <r>
    <x v="60"/>
    <n v="175"/>
    <x v="45"/>
    <s v="Theater"/>
    <x v="1"/>
  </r>
  <r>
    <x v="0"/>
    <n v="240"/>
    <x v="45"/>
    <s v="Film &amp; Video"/>
    <x v="1"/>
  </r>
  <r>
    <x v="261"/>
    <n v="12075"/>
    <x v="24"/>
    <s v="Film &amp; Video"/>
    <x v="0"/>
  </r>
  <r>
    <x v="253"/>
    <n v="3965"/>
    <x v="24"/>
    <s v="Journalism"/>
    <x v="0"/>
  </r>
  <r>
    <x v="0"/>
    <n v="1475"/>
    <x v="24"/>
    <s v="Film &amp; Video"/>
    <x v="1"/>
  </r>
  <r>
    <x v="51"/>
    <n v="2292"/>
    <x v="24"/>
    <s v="Film &amp; Video"/>
    <x v="0"/>
  </r>
  <r>
    <x v="225"/>
    <n v="1950"/>
    <x v="24"/>
    <s v="Film &amp; Video"/>
    <x v="0"/>
  </r>
  <r>
    <x v="39"/>
    <n v="1025"/>
    <x v="24"/>
    <s v="Film &amp; Video"/>
    <x v="0"/>
  </r>
  <r>
    <x v="43"/>
    <n v="650"/>
    <x v="24"/>
    <s v="Film &amp; Video"/>
    <x v="0"/>
  </r>
  <r>
    <x v="110"/>
    <n v="251"/>
    <x v="24"/>
    <s v="Theater"/>
    <x v="0"/>
  </r>
  <r>
    <x v="23"/>
    <n v="25"/>
    <x v="24"/>
    <s v="Film &amp; Video"/>
    <x v="1"/>
  </r>
  <r>
    <x v="0"/>
    <n v="0"/>
    <x v="24"/>
    <s v="Film &amp; Video"/>
    <x v="2"/>
  </r>
  <r>
    <x v="1"/>
    <n v="161"/>
    <x v="7"/>
    <s v="Comics"/>
    <x v="1"/>
  </r>
  <r>
    <x v="32"/>
    <n v="2"/>
    <x v="7"/>
    <s v="Comics"/>
    <x v="1"/>
  </r>
  <r>
    <x v="5"/>
    <n v="100"/>
    <x v="38"/>
    <s v="Film &amp; Video"/>
    <x v="1"/>
  </r>
  <r>
    <x v="391"/>
    <n v="7830"/>
    <x v="1"/>
    <s v="Music"/>
    <x v="0"/>
  </r>
  <r>
    <x v="7"/>
    <n v="6"/>
    <x v="38"/>
    <s v="Music"/>
    <x v="2"/>
  </r>
  <r>
    <x v="5"/>
    <n v="1660"/>
    <x v="11"/>
    <s v="Film &amp; Video"/>
    <x v="0"/>
  </r>
  <r>
    <x v="90"/>
    <n v="1701"/>
    <x v="39"/>
    <s v="Music"/>
    <x v="0"/>
  </r>
  <r>
    <x v="11"/>
    <n v="145"/>
    <x v="8"/>
    <s v="Games"/>
    <x v="1"/>
  </r>
  <r>
    <x v="64"/>
    <n v="50335"/>
    <x v="24"/>
    <s v="Film &amp; Video"/>
    <x v="0"/>
  </r>
  <r>
    <x v="56"/>
    <n v="10980"/>
    <x v="24"/>
    <s v="Music"/>
    <x v="0"/>
  </r>
  <r>
    <x v="22"/>
    <n v="4230"/>
    <x v="24"/>
    <s v="Film &amp; Video"/>
    <x v="0"/>
  </r>
  <r>
    <x v="22"/>
    <n v="645"/>
    <x v="24"/>
    <s v="Film &amp; Video"/>
    <x v="1"/>
  </r>
  <r>
    <x v="52"/>
    <n v="397"/>
    <x v="24"/>
    <s v="Film &amp; Video"/>
    <x v="0"/>
  </r>
  <r>
    <x v="60"/>
    <n v="371"/>
    <x v="24"/>
    <s v="Film &amp; Video"/>
    <x v="1"/>
  </r>
  <r>
    <x v="1"/>
    <n v="203"/>
    <x v="24"/>
    <s v="Film &amp; Video"/>
    <x v="1"/>
  </r>
  <r>
    <x v="32"/>
    <n v="0"/>
    <x v="24"/>
    <s v="Film &amp; Video"/>
    <x v="2"/>
  </r>
  <r>
    <x v="3"/>
    <n v="2135"/>
    <x v="14"/>
    <s v="Film &amp; Video"/>
    <x v="2"/>
  </r>
  <r>
    <x v="19"/>
    <n v="100"/>
    <x v="14"/>
    <s v="Film &amp; Video"/>
    <x v="1"/>
  </r>
  <r>
    <x v="32"/>
    <n v="0"/>
    <x v="14"/>
    <s v="Film &amp; Video"/>
    <x v="2"/>
  </r>
  <r>
    <x v="1"/>
    <n v="0"/>
    <x v="14"/>
    <s v="Film &amp; Video"/>
    <x v="2"/>
  </r>
  <r>
    <x v="26"/>
    <n v="0"/>
    <x v="14"/>
    <s v="Film &amp; Video"/>
    <x v="1"/>
  </r>
  <r>
    <x v="7"/>
    <n v="0"/>
    <x v="14"/>
    <s v="Film &amp; Video"/>
    <x v="1"/>
  </r>
  <r>
    <x v="1"/>
    <n v="550"/>
    <x v="27"/>
    <s v="Art"/>
    <x v="1"/>
  </r>
  <r>
    <x v="22"/>
    <n v="70"/>
    <x v="6"/>
    <s v="Publishing"/>
    <x v="1"/>
  </r>
  <r>
    <x v="22"/>
    <n v="70"/>
    <x v="11"/>
    <s v="Film &amp; Video"/>
    <x v="1"/>
  </r>
  <r>
    <x v="18"/>
    <n v="20"/>
    <x v="11"/>
    <s v="Music"/>
    <x v="1"/>
  </r>
  <r>
    <x v="3"/>
    <n v="510"/>
    <x v="9"/>
    <s v="Crafts"/>
    <x v="1"/>
  </r>
  <r>
    <x v="107"/>
    <n v="55"/>
    <x v="9"/>
    <s v="Theater"/>
    <x v="1"/>
  </r>
  <r>
    <x v="5"/>
    <n v="2980"/>
    <x v="25"/>
    <s v="Music"/>
    <x v="0"/>
  </r>
  <r>
    <x v="56"/>
    <n v="40"/>
    <x v="4"/>
    <s v="Publishing"/>
    <x v="2"/>
  </r>
  <r>
    <x v="0"/>
    <n v="10405"/>
    <x v="8"/>
    <s v="Music"/>
    <x v="0"/>
  </r>
  <r>
    <x v="659"/>
    <n v="3440"/>
    <x v="8"/>
    <s v="Music"/>
    <x v="0"/>
  </r>
  <r>
    <x v="10"/>
    <n v="130"/>
    <x v="8"/>
    <s v="Film &amp; Video"/>
    <x v="1"/>
  </r>
  <r>
    <x v="5"/>
    <n v="0"/>
    <x v="11"/>
    <s v="Music"/>
    <x v="1"/>
  </r>
  <r>
    <x v="18"/>
    <n v="150"/>
    <x v="37"/>
    <s v="Art"/>
    <x v="1"/>
  </r>
  <r>
    <x v="11"/>
    <n v="0"/>
    <x v="13"/>
    <s v="Technology"/>
    <x v="1"/>
  </r>
  <r>
    <x v="7"/>
    <n v="115"/>
    <x v="7"/>
    <s v="Music"/>
    <x v="1"/>
  </r>
  <r>
    <x v="660"/>
    <n v="6273"/>
    <x v="3"/>
    <s v="Theater"/>
    <x v="0"/>
  </r>
  <r>
    <x v="1"/>
    <n v="334"/>
    <x v="3"/>
    <s v="Music"/>
    <x v="1"/>
  </r>
  <r>
    <x v="0"/>
    <n v="200"/>
    <x v="3"/>
    <s v="Film &amp; Video"/>
    <x v="1"/>
  </r>
  <r>
    <x v="1"/>
    <n v="0"/>
    <x v="3"/>
    <s v="Music"/>
    <x v="1"/>
  </r>
  <r>
    <x v="0"/>
    <n v="85"/>
    <x v="5"/>
    <s v="Art"/>
    <x v="1"/>
  </r>
  <r>
    <x v="1"/>
    <n v="3402"/>
    <x v="8"/>
    <s v="Music"/>
    <x v="0"/>
  </r>
  <r>
    <x v="26"/>
    <n v="4330"/>
    <x v="8"/>
    <s v="Food"/>
    <x v="0"/>
  </r>
  <r>
    <x v="13"/>
    <n v="0"/>
    <x v="8"/>
    <s v="Music"/>
    <x v="1"/>
  </r>
  <r>
    <x v="18"/>
    <n v="1040"/>
    <x v="6"/>
    <s v="Film &amp; Video"/>
    <x v="0"/>
  </r>
  <r>
    <x v="22"/>
    <n v="140"/>
    <x v="6"/>
    <s v="Film &amp; Video"/>
    <x v="2"/>
  </r>
  <r>
    <x v="0"/>
    <n v="0"/>
    <x v="52"/>
    <s v="Publishing"/>
    <x v="1"/>
  </r>
  <r>
    <x v="7"/>
    <n v="1050"/>
    <x v="13"/>
    <s v="Games"/>
    <x v="1"/>
  </r>
  <r>
    <x v="32"/>
    <n v="0"/>
    <x v="13"/>
    <s v="Music"/>
    <x v="1"/>
  </r>
  <r>
    <x v="12"/>
    <n v="7240"/>
    <x v="7"/>
    <s v="Food"/>
    <x v="0"/>
  </r>
  <r>
    <x v="43"/>
    <n v="2119"/>
    <x v="7"/>
    <s v="Publishing"/>
    <x v="0"/>
  </r>
  <r>
    <x v="3"/>
    <n v="1420"/>
    <x v="7"/>
    <s v="Theater"/>
    <x v="0"/>
  </r>
  <r>
    <x v="1"/>
    <n v="950"/>
    <x v="7"/>
    <s v="Music"/>
    <x v="1"/>
  </r>
  <r>
    <x v="23"/>
    <n v="195"/>
    <x v="7"/>
    <s v="Music"/>
    <x v="1"/>
  </r>
  <r>
    <x v="3"/>
    <n v="85"/>
    <x v="7"/>
    <s v="Fashion"/>
    <x v="2"/>
  </r>
  <r>
    <x v="54"/>
    <n v="0"/>
    <x v="7"/>
    <s v="Music"/>
    <x v="1"/>
  </r>
  <r>
    <x v="5"/>
    <n v="0"/>
    <x v="7"/>
    <s v="Photography"/>
    <x v="1"/>
  </r>
  <r>
    <x v="249"/>
    <n v="8945"/>
    <x v="5"/>
    <s v="Film &amp; Video"/>
    <x v="0"/>
  </r>
  <r>
    <x v="155"/>
    <n v="2531"/>
    <x v="5"/>
    <s v="Photography"/>
    <x v="0"/>
  </r>
  <r>
    <x v="3"/>
    <n v="1105"/>
    <x v="5"/>
    <s v="Film &amp; Video"/>
    <x v="0"/>
  </r>
  <r>
    <x v="491"/>
    <n v="392"/>
    <x v="5"/>
    <s v="Film &amp; Video"/>
    <x v="0"/>
  </r>
  <r>
    <x v="3"/>
    <n v="1015"/>
    <x v="5"/>
    <s v="Film &amp; Video"/>
    <x v="0"/>
  </r>
  <r>
    <x v="54"/>
    <n v="870"/>
    <x v="5"/>
    <s v="Comics"/>
    <x v="1"/>
  </r>
  <r>
    <x v="491"/>
    <n v="233"/>
    <x v="5"/>
    <s v="Film &amp; Video"/>
    <x v="0"/>
  </r>
  <r>
    <x v="661"/>
    <n v="176"/>
    <x v="5"/>
    <s v="Fashion"/>
    <x v="1"/>
  </r>
  <r>
    <x v="198"/>
    <n v="25"/>
    <x v="5"/>
    <s v="Music"/>
    <x v="2"/>
  </r>
  <r>
    <x v="56"/>
    <n v="20"/>
    <x v="6"/>
    <s v="Fashion"/>
    <x v="1"/>
  </r>
  <r>
    <x v="3"/>
    <n v="1116"/>
    <x v="6"/>
    <s v="Music"/>
    <x v="0"/>
  </r>
  <r>
    <x v="110"/>
    <n v="0"/>
    <x v="46"/>
    <s v="Music"/>
    <x v="1"/>
  </r>
  <r>
    <x v="662"/>
    <m/>
    <x v="54"/>
    <m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136">
  <r>
    <n v="5275"/>
    <x v="0"/>
    <x v="0"/>
  </r>
  <r>
    <n v="150"/>
    <x v="0"/>
    <x v="1"/>
  </r>
  <r>
    <n v="195"/>
    <x v="1"/>
    <x v="1"/>
  </r>
  <r>
    <n v="1010"/>
    <x v="2"/>
    <x v="0"/>
  </r>
  <r>
    <n v="0"/>
    <x v="3"/>
    <x v="2"/>
  </r>
  <r>
    <n v="0"/>
    <x v="4"/>
    <x v="1"/>
  </r>
  <r>
    <n v="3600"/>
    <x v="3"/>
    <x v="0"/>
  </r>
  <r>
    <n v="2015"/>
    <x v="1"/>
    <x v="0"/>
  </r>
  <r>
    <n v="50"/>
    <x v="5"/>
    <x v="1"/>
  </r>
  <r>
    <n v="125"/>
    <x v="6"/>
    <x v="1"/>
  </r>
  <r>
    <n v="0"/>
    <x v="6"/>
    <x v="1"/>
  </r>
  <r>
    <n v="45535"/>
    <x v="7"/>
    <x v="0"/>
  </r>
  <r>
    <n v="29040"/>
    <x v="7"/>
    <x v="0"/>
  </r>
  <r>
    <n v="283"/>
    <x v="7"/>
    <x v="1"/>
  </r>
  <r>
    <n v="1045"/>
    <x v="7"/>
    <x v="2"/>
  </r>
  <r>
    <n v="734"/>
    <x v="7"/>
    <x v="1"/>
  </r>
  <r>
    <n v="734"/>
    <x v="7"/>
    <x v="1"/>
  </r>
  <r>
    <n v="131"/>
    <x v="7"/>
    <x v="2"/>
  </r>
  <r>
    <n v="1112"/>
    <x v="7"/>
    <x v="1"/>
  </r>
  <r>
    <n v="135"/>
    <x v="7"/>
    <x v="1"/>
  </r>
  <r>
    <n v="35"/>
    <x v="7"/>
    <x v="1"/>
  </r>
  <r>
    <n v="15"/>
    <x v="7"/>
    <x v="1"/>
  </r>
  <r>
    <n v="255"/>
    <x v="7"/>
    <x v="1"/>
  </r>
  <r>
    <n v="0"/>
    <x v="7"/>
    <x v="1"/>
  </r>
  <r>
    <n v="0"/>
    <x v="7"/>
    <x v="1"/>
  </r>
  <r>
    <n v="0"/>
    <x v="7"/>
    <x v="2"/>
  </r>
  <r>
    <n v="0"/>
    <x v="7"/>
    <x v="1"/>
  </r>
  <r>
    <n v="0"/>
    <x v="7"/>
    <x v="1"/>
  </r>
  <r>
    <n v="6761"/>
    <x v="6"/>
    <x v="0"/>
  </r>
  <r>
    <n v="80"/>
    <x v="6"/>
    <x v="1"/>
  </r>
  <r>
    <n v="18196"/>
    <x v="8"/>
    <x v="0"/>
  </r>
  <r>
    <n v="5132"/>
    <x v="8"/>
    <x v="0"/>
  </r>
  <r>
    <n v="10242"/>
    <x v="8"/>
    <x v="0"/>
  </r>
  <r>
    <n v="543"/>
    <x v="8"/>
    <x v="0"/>
  </r>
  <r>
    <n v="2370"/>
    <x v="8"/>
    <x v="0"/>
  </r>
  <r>
    <n v="5038"/>
    <x v="8"/>
    <x v="0"/>
  </r>
  <r>
    <n v="5057"/>
    <x v="8"/>
    <x v="0"/>
  </r>
  <r>
    <n v="1630"/>
    <x v="8"/>
    <x v="0"/>
  </r>
  <r>
    <n v="646"/>
    <x v="8"/>
    <x v="0"/>
  </r>
  <r>
    <n v="512"/>
    <x v="8"/>
    <x v="1"/>
  </r>
  <r>
    <n v="510"/>
    <x v="8"/>
    <x v="1"/>
  </r>
  <r>
    <n v="25"/>
    <x v="8"/>
    <x v="2"/>
  </r>
  <r>
    <n v="0"/>
    <x v="8"/>
    <x v="1"/>
  </r>
  <r>
    <n v="0"/>
    <x v="8"/>
    <x v="1"/>
  </r>
  <r>
    <n v="530"/>
    <x v="9"/>
    <x v="1"/>
  </r>
  <r>
    <n v="365"/>
    <x v="9"/>
    <x v="2"/>
  </r>
  <r>
    <n v="25"/>
    <x v="9"/>
    <x v="1"/>
  </r>
  <r>
    <n v="0"/>
    <x v="8"/>
    <x v="1"/>
  </r>
  <r>
    <n v="15325"/>
    <x v="10"/>
    <x v="0"/>
  </r>
  <r>
    <n v="6326"/>
    <x v="10"/>
    <x v="0"/>
  </r>
  <r>
    <n v="8468"/>
    <x v="10"/>
    <x v="0"/>
  </r>
  <r>
    <n v="1350"/>
    <x v="10"/>
    <x v="0"/>
  </r>
  <r>
    <n v="1190"/>
    <x v="10"/>
    <x v="1"/>
  </r>
  <r>
    <n v="325"/>
    <x v="10"/>
    <x v="1"/>
  </r>
  <r>
    <n v="274"/>
    <x v="10"/>
    <x v="1"/>
  </r>
  <r>
    <n v="225"/>
    <x v="10"/>
    <x v="1"/>
  </r>
  <r>
    <n v="1510"/>
    <x v="10"/>
    <x v="0"/>
  </r>
  <r>
    <n v="340"/>
    <x v="10"/>
    <x v="1"/>
  </r>
  <r>
    <n v="135"/>
    <x v="10"/>
    <x v="1"/>
  </r>
  <r>
    <n v="185"/>
    <x v="10"/>
    <x v="1"/>
  </r>
  <r>
    <n v="31"/>
    <x v="10"/>
    <x v="2"/>
  </r>
  <r>
    <n v="101"/>
    <x v="10"/>
    <x v="1"/>
  </r>
  <r>
    <n v="220"/>
    <x v="10"/>
    <x v="1"/>
  </r>
  <r>
    <n v="60"/>
    <x v="10"/>
    <x v="1"/>
  </r>
  <r>
    <n v="50"/>
    <x v="10"/>
    <x v="0"/>
  </r>
  <r>
    <n v="10"/>
    <x v="10"/>
    <x v="2"/>
  </r>
  <r>
    <n v="0"/>
    <x v="10"/>
    <x v="1"/>
  </r>
  <r>
    <n v="0"/>
    <x v="10"/>
    <x v="1"/>
  </r>
  <r>
    <n v="0"/>
    <x v="10"/>
    <x v="2"/>
  </r>
  <r>
    <n v="0"/>
    <x v="10"/>
    <x v="1"/>
  </r>
  <r>
    <n v="8385"/>
    <x v="11"/>
    <x v="0"/>
  </r>
  <r>
    <n v="2847"/>
    <x v="11"/>
    <x v="0"/>
  </r>
  <r>
    <n v="1451"/>
    <x v="11"/>
    <x v="0"/>
  </r>
  <r>
    <n v="260"/>
    <x v="11"/>
    <x v="1"/>
  </r>
  <r>
    <n v="0"/>
    <x v="11"/>
    <x v="1"/>
  </r>
  <r>
    <n v="610"/>
    <x v="6"/>
    <x v="1"/>
  </r>
  <r>
    <n v="130"/>
    <x v="12"/>
    <x v="1"/>
  </r>
  <r>
    <n v="45"/>
    <x v="13"/>
    <x v="1"/>
  </r>
  <r>
    <n v="110"/>
    <x v="13"/>
    <x v="1"/>
  </r>
  <r>
    <n v="7"/>
    <x v="13"/>
    <x v="1"/>
  </r>
  <r>
    <n v="25"/>
    <x v="13"/>
    <x v="1"/>
  </r>
  <r>
    <n v="10"/>
    <x v="4"/>
    <x v="1"/>
  </r>
  <r>
    <n v="1270"/>
    <x v="6"/>
    <x v="1"/>
  </r>
  <r>
    <n v="100"/>
    <x v="8"/>
    <x v="2"/>
  </r>
  <r>
    <n v="215"/>
    <x v="14"/>
    <x v="1"/>
  </r>
  <r>
    <n v="4055"/>
    <x v="6"/>
    <x v="0"/>
  </r>
  <r>
    <n v="470"/>
    <x v="1"/>
    <x v="1"/>
  </r>
  <r>
    <n v="80"/>
    <x v="1"/>
    <x v="1"/>
  </r>
  <r>
    <n v="20"/>
    <x v="1"/>
    <x v="1"/>
  </r>
  <r>
    <n v="0"/>
    <x v="1"/>
    <x v="2"/>
  </r>
  <r>
    <n v="0"/>
    <x v="13"/>
    <x v="1"/>
  </r>
  <r>
    <n v="977"/>
    <x v="13"/>
    <x v="1"/>
  </r>
  <r>
    <n v="755"/>
    <x v="15"/>
    <x v="0"/>
  </r>
  <r>
    <n v="2379"/>
    <x v="16"/>
    <x v="0"/>
  </r>
  <r>
    <n v="3001"/>
    <x v="16"/>
    <x v="2"/>
  </r>
  <r>
    <n v="10"/>
    <x v="16"/>
    <x v="1"/>
  </r>
  <r>
    <n v="1310"/>
    <x v="3"/>
    <x v="1"/>
  </r>
  <r>
    <n v="6475"/>
    <x v="2"/>
    <x v="0"/>
  </r>
  <r>
    <n v="10223"/>
    <x v="6"/>
    <x v="0"/>
  </r>
  <r>
    <n v="2531"/>
    <x v="6"/>
    <x v="1"/>
  </r>
  <r>
    <n v="525"/>
    <x v="6"/>
    <x v="1"/>
  </r>
  <r>
    <n v="101"/>
    <x v="6"/>
    <x v="1"/>
  </r>
  <r>
    <n v="31.69"/>
    <x v="6"/>
    <x v="1"/>
  </r>
  <r>
    <n v="0"/>
    <x v="6"/>
    <x v="1"/>
  </r>
  <r>
    <n v="15308"/>
    <x v="17"/>
    <x v="0"/>
  </r>
  <r>
    <n v="5160"/>
    <x v="17"/>
    <x v="1"/>
  </r>
  <r>
    <n v="5147"/>
    <x v="17"/>
    <x v="0"/>
  </r>
  <r>
    <n v="1675"/>
    <x v="17"/>
    <x v="1"/>
  </r>
  <r>
    <n v="256"/>
    <x v="17"/>
    <x v="1"/>
  </r>
  <r>
    <n v="100"/>
    <x v="17"/>
    <x v="1"/>
  </r>
  <r>
    <n v="0"/>
    <x v="17"/>
    <x v="1"/>
  </r>
  <r>
    <n v="0"/>
    <x v="17"/>
    <x v="1"/>
  </r>
  <r>
    <n v="0"/>
    <x v="17"/>
    <x v="1"/>
  </r>
  <r>
    <n v="847"/>
    <x v="18"/>
    <x v="1"/>
  </r>
  <r>
    <n v="7"/>
    <x v="19"/>
    <x v="2"/>
  </r>
  <r>
    <n v="0"/>
    <x v="18"/>
    <x v="1"/>
  </r>
  <r>
    <n v="12736"/>
    <x v="5"/>
    <x v="0"/>
  </r>
  <r>
    <n v="9512"/>
    <x v="5"/>
    <x v="0"/>
  </r>
  <r>
    <n v="5646"/>
    <x v="5"/>
    <x v="0"/>
  </r>
  <r>
    <n v="11570"/>
    <x v="5"/>
    <x v="0"/>
  </r>
  <r>
    <n v="3462"/>
    <x v="5"/>
    <x v="0"/>
  </r>
  <r>
    <n v="6415"/>
    <x v="5"/>
    <x v="0"/>
  </r>
  <r>
    <n v="7350"/>
    <x v="5"/>
    <x v="0"/>
  </r>
  <r>
    <n v="4970"/>
    <x v="5"/>
    <x v="0"/>
  </r>
  <r>
    <n v="2130"/>
    <x v="5"/>
    <x v="0"/>
  </r>
  <r>
    <n v="3005"/>
    <x v="5"/>
    <x v="1"/>
  </r>
  <r>
    <n v="1011"/>
    <x v="5"/>
    <x v="0"/>
  </r>
  <r>
    <n v="1570"/>
    <x v="5"/>
    <x v="1"/>
  </r>
  <r>
    <n v="980"/>
    <x v="5"/>
    <x v="1"/>
  </r>
  <r>
    <n v="1114"/>
    <x v="5"/>
    <x v="0"/>
  </r>
  <r>
    <n v="816"/>
    <x v="5"/>
    <x v="1"/>
  </r>
  <r>
    <n v="524"/>
    <x v="5"/>
    <x v="1"/>
  </r>
  <r>
    <n v="675"/>
    <x v="5"/>
    <x v="1"/>
  </r>
  <r>
    <n v="378"/>
    <x v="5"/>
    <x v="1"/>
  </r>
  <r>
    <n v="185"/>
    <x v="5"/>
    <x v="1"/>
  </r>
  <r>
    <n v="390"/>
    <x v="5"/>
    <x v="1"/>
  </r>
  <r>
    <n v="185"/>
    <x v="5"/>
    <x v="1"/>
  </r>
  <r>
    <n v="355"/>
    <x v="5"/>
    <x v="2"/>
  </r>
  <r>
    <n v="0"/>
    <x v="5"/>
    <x v="1"/>
  </r>
  <r>
    <n v="0"/>
    <x v="5"/>
    <x v="1"/>
  </r>
  <r>
    <n v="0"/>
    <x v="5"/>
    <x v="1"/>
  </r>
  <r>
    <n v="0"/>
    <x v="5"/>
    <x v="1"/>
  </r>
  <r>
    <n v="815"/>
    <x v="8"/>
    <x v="0"/>
  </r>
  <r>
    <n v="6432"/>
    <x v="20"/>
    <x v="1"/>
  </r>
  <r>
    <n v="630"/>
    <x v="20"/>
    <x v="1"/>
  </r>
  <r>
    <n v="280"/>
    <x v="20"/>
    <x v="1"/>
  </r>
  <r>
    <n v="0"/>
    <x v="21"/>
    <x v="1"/>
  </r>
  <r>
    <n v="10300"/>
    <x v="6"/>
    <x v="0"/>
  </r>
  <r>
    <n v="290"/>
    <x v="6"/>
    <x v="1"/>
  </r>
  <r>
    <n v="3922"/>
    <x v="12"/>
    <x v="0"/>
  </r>
  <r>
    <n v="5"/>
    <x v="14"/>
    <x v="1"/>
  </r>
  <r>
    <n v="80"/>
    <x v="22"/>
    <x v="2"/>
  </r>
  <r>
    <n v="30"/>
    <x v="22"/>
    <x v="1"/>
  </r>
  <r>
    <n v="5"/>
    <x v="22"/>
    <x v="1"/>
  </r>
  <r>
    <n v="15635"/>
    <x v="6"/>
    <x v="0"/>
  </r>
  <r>
    <n v="605"/>
    <x v="6"/>
    <x v="1"/>
  </r>
  <r>
    <n v="545"/>
    <x v="6"/>
    <x v="1"/>
  </r>
  <r>
    <n v="1"/>
    <x v="6"/>
    <x v="1"/>
  </r>
  <r>
    <n v="325"/>
    <x v="13"/>
    <x v="1"/>
  </r>
  <r>
    <n v="0"/>
    <x v="1"/>
    <x v="1"/>
  </r>
  <r>
    <n v="3320"/>
    <x v="1"/>
    <x v="0"/>
  </r>
  <r>
    <n v="0"/>
    <x v="1"/>
    <x v="1"/>
  </r>
  <r>
    <n v="1928"/>
    <x v="11"/>
    <x v="1"/>
  </r>
  <r>
    <n v="4755"/>
    <x v="11"/>
    <x v="0"/>
  </r>
  <r>
    <n v="25"/>
    <x v="2"/>
    <x v="1"/>
  </r>
  <r>
    <n v="1085"/>
    <x v="23"/>
    <x v="1"/>
  </r>
  <r>
    <n v="16195"/>
    <x v="11"/>
    <x v="0"/>
  </r>
  <r>
    <n v="8851"/>
    <x v="24"/>
    <x v="0"/>
  </r>
  <r>
    <n v="4641"/>
    <x v="24"/>
    <x v="0"/>
  </r>
  <r>
    <n v="9481"/>
    <x v="24"/>
    <x v="0"/>
  </r>
  <r>
    <n v="8425"/>
    <x v="24"/>
    <x v="0"/>
  </r>
  <r>
    <n v="5015"/>
    <x v="24"/>
    <x v="0"/>
  </r>
  <r>
    <n v="15103"/>
    <x v="24"/>
    <x v="0"/>
  </r>
  <r>
    <n v="3077"/>
    <x v="24"/>
    <x v="0"/>
  </r>
  <r>
    <n v="3733"/>
    <x v="24"/>
    <x v="1"/>
  </r>
  <r>
    <n v="8467"/>
    <x v="24"/>
    <x v="0"/>
  </r>
  <r>
    <n v="7629"/>
    <x v="24"/>
    <x v="0"/>
  </r>
  <r>
    <n v="3210"/>
    <x v="24"/>
    <x v="0"/>
  </r>
  <r>
    <n v="950"/>
    <x v="24"/>
    <x v="1"/>
  </r>
  <r>
    <n v="735"/>
    <x v="24"/>
    <x v="1"/>
  </r>
  <r>
    <n v="1141"/>
    <x v="24"/>
    <x v="2"/>
  </r>
  <r>
    <n v="575"/>
    <x v="24"/>
    <x v="1"/>
  </r>
  <r>
    <n v="1425"/>
    <x v="24"/>
    <x v="1"/>
  </r>
  <r>
    <n v="1150"/>
    <x v="24"/>
    <x v="1"/>
  </r>
  <r>
    <n v="477"/>
    <x v="24"/>
    <x v="1"/>
  </r>
  <r>
    <n v="780"/>
    <x v="24"/>
    <x v="1"/>
  </r>
  <r>
    <n v="2410"/>
    <x v="24"/>
    <x v="1"/>
  </r>
  <r>
    <n v="28"/>
    <x v="24"/>
    <x v="1"/>
  </r>
  <r>
    <n v="63"/>
    <x v="24"/>
    <x v="1"/>
  </r>
  <r>
    <n v="250"/>
    <x v="24"/>
    <x v="1"/>
  </r>
  <r>
    <n v="45"/>
    <x v="24"/>
    <x v="1"/>
  </r>
  <r>
    <n v="20"/>
    <x v="24"/>
    <x v="2"/>
  </r>
  <r>
    <n v="60"/>
    <x v="24"/>
    <x v="2"/>
  </r>
  <r>
    <n v="0"/>
    <x v="24"/>
    <x v="2"/>
  </r>
  <r>
    <n v="0"/>
    <x v="24"/>
    <x v="1"/>
  </r>
  <r>
    <n v="0"/>
    <x v="24"/>
    <x v="1"/>
  </r>
  <r>
    <n v="0"/>
    <x v="24"/>
    <x v="1"/>
  </r>
  <r>
    <n v="20138"/>
    <x v="9"/>
    <x v="0"/>
  </r>
  <r>
    <n v="9799"/>
    <x v="9"/>
    <x v="0"/>
  </r>
  <r>
    <n v="2870"/>
    <x v="9"/>
    <x v="0"/>
  </r>
  <r>
    <n v="2155"/>
    <x v="9"/>
    <x v="0"/>
  </r>
  <r>
    <n v="290"/>
    <x v="9"/>
    <x v="1"/>
  </r>
  <r>
    <n v="2"/>
    <x v="9"/>
    <x v="1"/>
  </r>
  <r>
    <n v="2795"/>
    <x v="25"/>
    <x v="1"/>
  </r>
  <r>
    <n v="150"/>
    <x v="9"/>
    <x v="1"/>
  </r>
  <r>
    <n v="10418"/>
    <x v="4"/>
    <x v="0"/>
  </r>
  <r>
    <n v="7711"/>
    <x v="4"/>
    <x v="0"/>
  </r>
  <r>
    <n v="15792"/>
    <x v="4"/>
    <x v="0"/>
  </r>
  <r>
    <n v="4889"/>
    <x v="4"/>
    <x v="0"/>
  </r>
  <r>
    <n v="4218"/>
    <x v="4"/>
    <x v="0"/>
  </r>
  <r>
    <n v="3300"/>
    <x v="4"/>
    <x v="0"/>
  </r>
  <r>
    <n v="3003"/>
    <x v="4"/>
    <x v="0"/>
  </r>
  <r>
    <n v="3053"/>
    <x v="4"/>
    <x v="0"/>
  </r>
  <r>
    <n v="3239"/>
    <x v="4"/>
    <x v="0"/>
  </r>
  <r>
    <n v="3805"/>
    <x v="4"/>
    <x v="0"/>
  </r>
  <r>
    <n v="3590"/>
    <x v="4"/>
    <x v="0"/>
  </r>
  <r>
    <n v="5236"/>
    <x v="4"/>
    <x v="0"/>
  </r>
  <r>
    <n v="2342"/>
    <x v="4"/>
    <x v="0"/>
  </r>
  <r>
    <n v="6170"/>
    <x v="4"/>
    <x v="0"/>
  </r>
  <r>
    <n v="5015"/>
    <x v="4"/>
    <x v="0"/>
  </r>
  <r>
    <n v="2520"/>
    <x v="4"/>
    <x v="0"/>
  </r>
  <r>
    <n v="4554"/>
    <x v="4"/>
    <x v="0"/>
  </r>
  <r>
    <n v="1264"/>
    <x v="4"/>
    <x v="1"/>
  </r>
  <r>
    <n v="1245"/>
    <x v="4"/>
    <x v="0"/>
  </r>
  <r>
    <n v="1730"/>
    <x v="4"/>
    <x v="1"/>
  </r>
  <r>
    <n v="3204"/>
    <x v="4"/>
    <x v="0"/>
  </r>
  <r>
    <n v="843"/>
    <x v="4"/>
    <x v="1"/>
  </r>
  <r>
    <n v="3485"/>
    <x v="4"/>
    <x v="0"/>
  </r>
  <r>
    <n v="1240"/>
    <x v="4"/>
    <x v="0"/>
  </r>
  <r>
    <n v="525"/>
    <x v="4"/>
    <x v="0"/>
  </r>
  <r>
    <n v="1000"/>
    <x v="4"/>
    <x v="0"/>
  </r>
  <r>
    <n v="757"/>
    <x v="4"/>
    <x v="1"/>
  </r>
  <r>
    <n v="617"/>
    <x v="4"/>
    <x v="0"/>
  </r>
  <r>
    <n v="920"/>
    <x v="4"/>
    <x v="1"/>
  </r>
  <r>
    <n v="350"/>
    <x v="4"/>
    <x v="0"/>
  </r>
  <r>
    <n v="451"/>
    <x v="4"/>
    <x v="1"/>
  </r>
  <r>
    <n v="230"/>
    <x v="4"/>
    <x v="1"/>
  </r>
  <r>
    <n v="2000"/>
    <x v="4"/>
    <x v="0"/>
  </r>
  <r>
    <n v="260"/>
    <x v="4"/>
    <x v="1"/>
  </r>
  <r>
    <n v="220"/>
    <x v="4"/>
    <x v="1"/>
  </r>
  <r>
    <n v="71"/>
    <x v="4"/>
    <x v="1"/>
  </r>
  <r>
    <n v="37.5"/>
    <x v="4"/>
    <x v="2"/>
  </r>
  <r>
    <n v="207"/>
    <x v="4"/>
    <x v="1"/>
  </r>
  <r>
    <n v="0"/>
    <x v="4"/>
    <x v="2"/>
  </r>
  <r>
    <n v="0"/>
    <x v="4"/>
    <x v="1"/>
  </r>
  <r>
    <n v="0"/>
    <x v="4"/>
    <x v="1"/>
  </r>
  <r>
    <n v="4646"/>
    <x v="7"/>
    <x v="0"/>
  </r>
  <r>
    <n v="3008"/>
    <x v="7"/>
    <x v="0"/>
  </r>
  <r>
    <n v="555"/>
    <x v="7"/>
    <x v="1"/>
  </r>
  <r>
    <n v="292"/>
    <x v="7"/>
    <x v="1"/>
  </r>
  <r>
    <n v="55"/>
    <x v="7"/>
    <x v="1"/>
  </r>
  <r>
    <n v="0"/>
    <x v="7"/>
    <x v="1"/>
  </r>
  <r>
    <n v="19219"/>
    <x v="4"/>
    <x v="0"/>
  </r>
  <r>
    <n v="10581"/>
    <x v="4"/>
    <x v="0"/>
  </r>
  <r>
    <n v="19055"/>
    <x v="4"/>
    <x v="0"/>
  </r>
  <r>
    <n v="11584"/>
    <x v="4"/>
    <x v="0"/>
  </r>
  <r>
    <n v="23097"/>
    <x v="4"/>
    <x v="0"/>
  </r>
  <r>
    <n v="4549"/>
    <x v="4"/>
    <x v="0"/>
  </r>
  <r>
    <n v="5635"/>
    <x v="4"/>
    <x v="0"/>
  </r>
  <r>
    <n v="5270"/>
    <x v="4"/>
    <x v="0"/>
  </r>
  <r>
    <n v="4156"/>
    <x v="4"/>
    <x v="0"/>
  </r>
  <r>
    <n v="4410"/>
    <x v="4"/>
    <x v="0"/>
  </r>
  <r>
    <n v="3274"/>
    <x v="4"/>
    <x v="0"/>
  </r>
  <r>
    <n v="2027"/>
    <x v="4"/>
    <x v="0"/>
  </r>
  <r>
    <n v="4241"/>
    <x v="4"/>
    <x v="0"/>
  </r>
  <r>
    <n v="7665"/>
    <x v="4"/>
    <x v="0"/>
  </r>
  <r>
    <n v="4480"/>
    <x v="4"/>
    <x v="0"/>
  </r>
  <r>
    <n v="11075"/>
    <x v="4"/>
    <x v="0"/>
  </r>
  <r>
    <n v="2240"/>
    <x v="4"/>
    <x v="1"/>
  </r>
  <r>
    <n v="6261"/>
    <x v="4"/>
    <x v="0"/>
  </r>
  <r>
    <n v="5640"/>
    <x v="4"/>
    <x v="0"/>
  </r>
  <r>
    <n v="4250"/>
    <x v="4"/>
    <x v="0"/>
  </r>
  <r>
    <n v="2255"/>
    <x v="4"/>
    <x v="0"/>
  </r>
  <r>
    <n v="2230"/>
    <x v="4"/>
    <x v="0"/>
  </r>
  <r>
    <n v="4025"/>
    <x v="4"/>
    <x v="0"/>
  </r>
  <r>
    <n v="5560"/>
    <x v="4"/>
    <x v="0"/>
  </r>
  <r>
    <n v="2415"/>
    <x v="4"/>
    <x v="0"/>
  </r>
  <r>
    <n v="1251"/>
    <x v="4"/>
    <x v="0"/>
  </r>
  <r>
    <n v="5510"/>
    <x v="4"/>
    <x v="0"/>
  </r>
  <r>
    <n v="7235"/>
    <x v="4"/>
    <x v="0"/>
  </r>
  <r>
    <n v="2330"/>
    <x v="4"/>
    <x v="0"/>
  </r>
  <r>
    <n v="3123"/>
    <x v="4"/>
    <x v="0"/>
  </r>
  <r>
    <n v="2873"/>
    <x v="4"/>
    <x v="0"/>
  </r>
  <r>
    <n v="8027"/>
    <x v="4"/>
    <x v="0"/>
  </r>
  <r>
    <n v="3187"/>
    <x v="4"/>
    <x v="0"/>
  </r>
  <r>
    <n v="11705"/>
    <x v="4"/>
    <x v="0"/>
  </r>
  <r>
    <n v="715"/>
    <x v="4"/>
    <x v="1"/>
  </r>
  <r>
    <n v="2390"/>
    <x v="4"/>
    <x v="1"/>
  </r>
  <r>
    <n v="3835"/>
    <x v="4"/>
    <x v="0"/>
  </r>
  <r>
    <n v="2256"/>
    <x v="4"/>
    <x v="0"/>
  </r>
  <r>
    <n v="3017"/>
    <x v="4"/>
    <x v="0"/>
  </r>
  <r>
    <n v="6025"/>
    <x v="4"/>
    <x v="0"/>
  </r>
  <r>
    <n v="5350"/>
    <x v="4"/>
    <x v="0"/>
  </r>
  <r>
    <n v="6530"/>
    <x v="4"/>
    <x v="0"/>
  </r>
  <r>
    <n v="1560"/>
    <x v="4"/>
    <x v="2"/>
  </r>
  <r>
    <n v="830"/>
    <x v="4"/>
    <x v="0"/>
  </r>
  <r>
    <n v="2235"/>
    <x v="4"/>
    <x v="0"/>
  </r>
  <r>
    <n v="1561"/>
    <x v="4"/>
    <x v="0"/>
  </r>
  <r>
    <n v="1940"/>
    <x v="4"/>
    <x v="1"/>
  </r>
  <r>
    <n v="7675"/>
    <x v="4"/>
    <x v="0"/>
  </r>
  <r>
    <n v="1000"/>
    <x v="4"/>
    <x v="0"/>
  </r>
  <r>
    <n v="887"/>
    <x v="4"/>
    <x v="1"/>
  </r>
  <r>
    <n v="403"/>
    <x v="4"/>
    <x v="1"/>
  </r>
  <r>
    <n v="886"/>
    <x v="4"/>
    <x v="1"/>
  </r>
  <r>
    <n v="1555"/>
    <x v="4"/>
    <x v="2"/>
  </r>
  <r>
    <n v="1145"/>
    <x v="4"/>
    <x v="0"/>
  </r>
  <r>
    <n v="3045"/>
    <x v="4"/>
    <x v="0"/>
  </r>
  <r>
    <n v="446"/>
    <x v="4"/>
    <x v="1"/>
  </r>
  <r>
    <n v="2540"/>
    <x v="4"/>
    <x v="0"/>
  </r>
  <r>
    <n v="680"/>
    <x v="4"/>
    <x v="1"/>
  </r>
  <r>
    <n v="865"/>
    <x v="4"/>
    <x v="1"/>
  </r>
  <r>
    <n v="314"/>
    <x v="4"/>
    <x v="1"/>
  </r>
  <r>
    <n v="1310"/>
    <x v="4"/>
    <x v="1"/>
  </r>
  <r>
    <n v="517"/>
    <x v="4"/>
    <x v="1"/>
  </r>
  <r>
    <n v="570"/>
    <x v="4"/>
    <x v="1"/>
  </r>
  <r>
    <n v="507"/>
    <x v="4"/>
    <x v="1"/>
  </r>
  <r>
    <n v="481"/>
    <x v="4"/>
    <x v="1"/>
  </r>
  <r>
    <n v="345"/>
    <x v="4"/>
    <x v="1"/>
  </r>
  <r>
    <n v="580"/>
    <x v="4"/>
    <x v="1"/>
  </r>
  <r>
    <n v="255"/>
    <x v="4"/>
    <x v="1"/>
  </r>
  <r>
    <n v="2000"/>
    <x v="4"/>
    <x v="1"/>
  </r>
  <r>
    <n v="256"/>
    <x v="4"/>
    <x v="1"/>
  </r>
  <r>
    <n v="240"/>
    <x v="4"/>
    <x v="1"/>
  </r>
  <r>
    <n v="735"/>
    <x v="4"/>
    <x v="1"/>
  </r>
  <r>
    <n v="705"/>
    <x v="4"/>
    <x v="1"/>
  </r>
  <r>
    <n v="560"/>
    <x v="4"/>
    <x v="1"/>
  </r>
  <r>
    <n v="605"/>
    <x v="4"/>
    <x v="1"/>
  </r>
  <r>
    <n v="261"/>
    <x v="4"/>
    <x v="1"/>
  </r>
  <r>
    <n v="3530"/>
    <x v="4"/>
    <x v="1"/>
  </r>
  <r>
    <n v="53"/>
    <x v="4"/>
    <x v="0"/>
  </r>
  <r>
    <n v="355"/>
    <x v="4"/>
    <x v="1"/>
  </r>
  <r>
    <n v="772"/>
    <x v="4"/>
    <x v="1"/>
  </r>
  <r>
    <n v="71"/>
    <x v="4"/>
    <x v="1"/>
  </r>
  <r>
    <n v="170"/>
    <x v="4"/>
    <x v="1"/>
  </r>
  <r>
    <n v="287"/>
    <x v="4"/>
    <x v="1"/>
  </r>
  <r>
    <n v="1105"/>
    <x v="4"/>
    <x v="0"/>
  </r>
  <r>
    <n v="626"/>
    <x v="4"/>
    <x v="2"/>
  </r>
  <r>
    <n v="705"/>
    <x v="4"/>
    <x v="1"/>
  </r>
  <r>
    <n v="130"/>
    <x v="4"/>
    <x v="1"/>
  </r>
  <r>
    <n v="130"/>
    <x v="4"/>
    <x v="1"/>
  </r>
  <r>
    <n v="270"/>
    <x v="4"/>
    <x v="1"/>
  </r>
  <r>
    <n v="180"/>
    <x v="4"/>
    <x v="1"/>
  </r>
  <r>
    <n v="212"/>
    <x v="4"/>
    <x v="1"/>
  </r>
  <r>
    <n v="255"/>
    <x v="4"/>
    <x v="2"/>
  </r>
  <r>
    <n v="50"/>
    <x v="4"/>
    <x v="1"/>
  </r>
  <r>
    <n v="180"/>
    <x v="4"/>
    <x v="1"/>
  </r>
  <r>
    <n v="165"/>
    <x v="4"/>
    <x v="1"/>
  </r>
  <r>
    <n v="290"/>
    <x v="4"/>
    <x v="1"/>
  </r>
  <r>
    <n v="320"/>
    <x v="4"/>
    <x v="1"/>
  </r>
  <r>
    <n v="140"/>
    <x v="4"/>
    <x v="1"/>
  </r>
  <r>
    <n v="300"/>
    <x v="4"/>
    <x v="1"/>
  </r>
  <r>
    <n v="75"/>
    <x v="4"/>
    <x v="1"/>
  </r>
  <r>
    <n v="30"/>
    <x v="4"/>
    <x v="1"/>
  </r>
  <r>
    <n v="135"/>
    <x v="4"/>
    <x v="1"/>
  </r>
  <r>
    <n v="135"/>
    <x v="4"/>
    <x v="2"/>
  </r>
  <r>
    <n v="170"/>
    <x v="4"/>
    <x v="1"/>
  </r>
  <r>
    <n v="300"/>
    <x v="4"/>
    <x v="1"/>
  </r>
  <r>
    <n v="41"/>
    <x v="4"/>
    <x v="1"/>
  </r>
  <r>
    <n v="150"/>
    <x v="4"/>
    <x v="2"/>
  </r>
  <r>
    <n v="1000"/>
    <x v="4"/>
    <x v="2"/>
  </r>
  <r>
    <n v="111"/>
    <x v="4"/>
    <x v="1"/>
  </r>
  <r>
    <n v="20"/>
    <x v="4"/>
    <x v="1"/>
  </r>
  <r>
    <n v="65"/>
    <x v="4"/>
    <x v="1"/>
  </r>
  <r>
    <n v="10"/>
    <x v="4"/>
    <x v="1"/>
  </r>
  <r>
    <n v="75"/>
    <x v="4"/>
    <x v="1"/>
  </r>
  <r>
    <n v="65"/>
    <x v="4"/>
    <x v="1"/>
  </r>
  <r>
    <n v="50"/>
    <x v="4"/>
    <x v="1"/>
  </r>
  <r>
    <n v="10"/>
    <x v="4"/>
    <x v="1"/>
  </r>
  <r>
    <n v="1000"/>
    <x v="4"/>
    <x v="1"/>
  </r>
  <r>
    <n v="50"/>
    <x v="4"/>
    <x v="1"/>
  </r>
  <r>
    <n v="15"/>
    <x v="4"/>
    <x v="2"/>
  </r>
  <r>
    <n v="5"/>
    <x v="4"/>
    <x v="1"/>
  </r>
  <r>
    <n v="50"/>
    <x v="4"/>
    <x v="1"/>
  </r>
  <r>
    <n v="25"/>
    <x v="4"/>
    <x v="1"/>
  </r>
  <r>
    <n v="35"/>
    <x v="4"/>
    <x v="1"/>
  </r>
  <r>
    <n v="10"/>
    <x v="4"/>
    <x v="1"/>
  </r>
  <r>
    <n v="10"/>
    <x v="4"/>
    <x v="1"/>
  </r>
  <r>
    <n v="1"/>
    <x v="4"/>
    <x v="1"/>
  </r>
  <r>
    <n v="25"/>
    <x v="4"/>
    <x v="1"/>
  </r>
  <r>
    <n v="2"/>
    <x v="4"/>
    <x v="1"/>
  </r>
  <r>
    <n v="10"/>
    <x v="4"/>
    <x v="1"/>
  </r>
  <r>
    <n v="30"/>
    <x v="4"/>
    <x v="1"/>
  </r>
  <r>
    <n v="50"/>
    <x v="4"/>
    <x v="2"/>
  </r>
  <r>
    <n v="0"/>
    <x v="4"/>
    <x v="1"/>
  </r>
  <r>
    <n v="0"/>
    <x v="4"/>
    <x v="1"/>
  </r>
  <r>
    <n v="0"/>
    <x v="4"/>
    <x v="1"/>
  </r>
  <r>
    <n v="0"/>
    <x v="4"/>
    <x v="2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1810"/>
    <x v="4"/>
    <x v="1"/>
  </r>
  <r>
    <n v="5"/>
    <x v="4"/>
    <x v="1"/>
  </r>
  <r>
    <n v="0"/>
    <x v="24"/>
    <x v="2"/>
  </r>
  <r>
    <n v="15476"/>
    <x v="23"/>
    <x v="0"/>
  </r>
  <r>
    <n v="579"/>
    <x v="23"/>
    <x v="1"/>
  </r>
  <r>
    <n v="10049"/>
    <x v="21"/>
    <x v="0"/>
  </r>
  <r>
    <n v="2000"/>
    <x v="21"/>
    <x v="0"/>
  </r>
  <r>
    <n v="100"/>
    <x v="21"/>
    <x v="1"/>
  </r>
  <r>
    <n v="600"/>
    <x v="8"/>
    <x v="1"/>
  </r>
  <r>
    <n v="310"/>
    <x v="2"/>
    <x v="2"/>
  </r>
  <r>
    <n v="5055"/>
    <x v="26"/>
    <x v="0"/>
  </r>
  <r>
    <n v="3960"/>
    <x v="4"/>
    <x v="0"/>
  </r>
  <r>
    <n v="2345"/>
    <x v="4"/>
    <x v="1"/>
  </r>
  <r>
    <n v="0"/>
    <x v="4"/>
    <x v="1"/>
  </r>
  <r>
    <n v="0"/>
    <x v="27"/>
    <x v="2"/>
  </r>
  <r>
    <n v="0"/>
    <x v="27"/>
    <x v="1"/>
  </r>
  <r>
    <n v="150"/>
    <x v="25"/>
    <x v="1"/>
  </r>
  <r>
    <n v="1700"/>
    <x v="28"/>
    <x v="0"/>
  </r>
  <r>
    <n v="2545"/>
    <x v="28"/>
    <x v="0"/>
  </r>
  <r>
    <n v="426"/>
    <x v="28"/>
    <x v="0"/>
  </r>
  <r>
    <n v="27306"/>
    <x v="1"/>
    <x v="0"/>
  </r>
  <r>
    <n v="7168"/>
    <x v="1"/>
    <x v="0"/>
  </r>
  <r>
    <n v="18759"/>
    <x v="1"/>
    <x v="0"/>
  </r>
  <r>
    <n v="17702"/>
    <x v="1"/>
    <x v="2"/>
  </r>
  <r>
    <n v="16136"/>
    <x v="1"/>
    <x v="0"/>
  </r>
  <r>
    <n v="10355"/>
    <x v="1"/>
    <x v="0"/>
  </r>
  <r>
    <n v="11526"/>
    <x v="1"/>
    <x v="0"/>
  </r>
  <r>
    <n v="26121"/>
    <x v="1"/>
    <x v="0"/>
  </r>
  <r>
    <n v="10115"/>
    <x v="1"/>
    <x v="0"/>
  </r>
  <r>
    <n v="6905"/>
    <x v="1"/>
    <x v="0"/>
  </r>
  <r>
    <n v="27355"/>
    <x v="1"/>
    <x v="0"/>
  </r>
  <r>
    <n v="6590"/>
    <x v="1"/>
    <x v="0"/>
  </r>
  <r>
    <n v="10242"/>
    <x v="1"/>
    <x v="0"/>
  </r>
  <r>
    <n v="5515"/>
    <x v="1"/>
    <x v="0"/>
  </r>
  <r>
    <n v="12185"/>
    <x v="1"/>
    <x v="0"/>
  </r>
  <r>
    <n v="15194"/>
    <x v="1"/>
    <x v="0"/>
  </r>
  <r>
    <n v="5808"/>
    <x v="1"/>
    <x v="0"/>
  </r>
  <r>
    <n v="11865"/>
    <x v="1"/>
    <x v="0"/>
  </r>
  <r>
    <n v="10368"/>
    <x v="1"/>
    <x v="0"/>
  </r>
  <r>
    <n v="10708"/>
    <x v="1"/>
    <x v="0"/>
  </r>
  <r>
    <n v="6086"/>
    <x v="1"/>
    <x v="0"/>
  </r>
  <r>
    <n v="3535"/>
    <x v="1"/>
    <x v="0"/>
  </r>
  <r>
    <n v="10405"/>
    <x v="1"/>
    <x v="0"/>
  </r>
  <r>
    <n v="3517"/>
    <x v="1"/>
    <x v="0"/>
  </r>
  <r>
    <n v="9140"/>
    <x v="1"/>
    <x v="0"/>
  </r>
  <r>
    <n v="3619"/>
    <x v="1"/>
    <x v="0"/>
  </r>
  <r>
    <n v="4540"/>
    <x v="1"/>
    <x v="0"/>
  </r>
  <r>
    <n v="11231"/>
    <x v="1"/>
    <x v="0"/>
  </r>
  <r>
    <n v="6323"/>
    <x v="1"/>
    <x v="0"/>
  </r>
  <r>
    <n v="2606"/>
    <x v="1"/>
    <x v="0"/>
  </r>
  <r>
    <n v="25175"/>
    <x v="1"/>
    <x v="0"/>
  </r>
  <r>
    <n v="3605"/>
    <x v="1"/>
    <x v="0"/>
  </r>
  <r>
    <n v="5525"/>
    <x v="1"/>
    <x v="0"/>
  </r>
  <r>
    <n v="3295"/>
    <x v="1"/>
    <x v="0"/>
  </r>
  <r>
    <n v="5632"/>
    <x v="1"/>
    <x v="0"/>
  </r>
  <r>
    <n v="6525"/>
    <x v="1"/>
    <x v="0"/>
  </r>
  <r>
    <n v="3960"/>
    <x v="1"/>
    <x v="1"/>
  </r>
  <r>
    <n v="3681"/>
    <x v="1"/>
    <x v="0"/>
  </r>
  <r>
    <n v="4891"/>
    <x v="1"/>
    <x v="0"/>
  </r>
  <r>
    <n v="4099"/>
    <x v="1"/>
    <x v="0"/>
  </r>
  <r>
    <n v="10642"/>
    <x v="1"/>
    <x v="0"/>
  </r>
  <r>
    <n v="5406"/>
    <x v="1"/>
    <x v="0"/>
  </r>
  <r>
    <n v="10328"/>
    <x v="1"/>
    <x v="0"/>
  </r>
  <r>
    <n v="9759"/>
    <x v="1"/>
    <x v="1"/>
  </r>
  <r>
    <n v="5275"/>
    <x v="1"/>
    <x v="0"/>
  </r>
  <r>
    <n v="6125"/>
    <x v="1"/>
    <x v="0"/>
  </r>
  <r>
    <n v="4022"/>
    <x v="1"/>
    <x v="0"/>
  </r>
  <r>
    <n v="5871"/>
    <x v="1"/>
    <x v="0"/>
  </r>
  <r>
    <n v="1410"/>
    <x v="1"/>
    <x v="0"/>
  </r>
  <r>
    <n v="8205"/>
    <x v="1"/>
    <x v="0"/>
  </r>
  <r>
    <n v="5843"/>
    <x v="1"/>
    <x v="0"/>
  </r>
  <r>
    <n v="1990"/>
    <x v="1"/>
    <x v="1"/>
  </r>
  <r>
    <n v="5203"/>
    <x v="1"/>
    <x v="0"/>
  </r>
  <r>
    <n v="2955"/>
    <x v="1"/>
    <x v="0"/>
  </r>
  <r>
    <n v="1465"/>
    <x v="1"/>
    <x v="0"/>
  </r>
  <r>
    <n v="3170"/>
    <x v="1"/>
    <x v="0"/>
  </r>
  <r>
    <n v="8281"/>
    <x v="1"/>
    <x v="0"/>
  </r>
  <r>
    <n v="12005"/>
    <x v="1"/>
    <x v="0"/>
  </r>
  <r>
    <n v="2535"/>
    <x v="1"/>
    <x v="0"/>
  </r>
  <r>
    <n v="3192"/>
    <x v="1"/>
    <x v="0"/>
  </r>
  <r>
    <n v="3684"/>
    <x v="1"/>
    <x v="1"/>
  </r>
  <r>
    <n v="10510"/>
    <x v="1"/>
    <x v="0"/>
  </r>
  <r>
    <n v="10090"/>
    <x v="1"/>
    <x v="0"/>
  </r>
  <r>
    <n v="4031"/>
    <x v="1"/>
    <x v="0"/>
  </r>
  <r>
    <n v="6844"/>
    <x v="1"/>
    <x v="0"/>
  </r>
  <r>
    <n v="3265"/>
    <x v="1"/>
    <x v="0"/>
  </r>
  <r>
    <n v="3000"/>
    <x v="1"/>
    <x v="0"/>
  </r>
  <r>
    <n v="2450"/>
    <x v="1"/>
    <x v="1"/>
  </r>
  <r>
    <n v="2136"/>
    <x v="1"/>
    <x v="0"/>
  </r>
  <r>
    <n v="1445"/>
    <x v="1"/>
    <x v="0"/>
  </r>
  <r>
    <n v="1219"/>
    <x v="1"/>
    <x v="1"/>
  </r>
  <r>
    <n v="2780"/>
    <x v="1"/>
    <x v="1"/>
  </r>
  <r>
    <n v="3505"/>
    <x v="1"/>
    <x v="0"/>
  </r>
  <r>
    <n v="1026"/>
    <x v="1"/>
    <x v="0"/>
  </r>
  <r>
    <n v="3185"/>
    <x v="1"/>
    <x v="0"/>
  </r>
  <r>
    <n v="2677"/>
    <x v="1"/>
    <x v="1"/>
  </r>
  <r>
    <n v="5615"/>
    <x v="1"/>
    <x v="0"/>
  </r>
  <r>
    <n v="3131"/>
    <x v="1"/>
    <x v="0"/>
  </r>
  <r>
    <n v="3160"/>
    <x v="1"/>
    <x v="1"/>
  </r>
  <r>
    <n v="3070"/>
    <x v="1"/>
    <x v="0"/>
  </r>
  <r>
    <n v="3065"/>
    <x v="1"/>
    <x v="0"/>
  </r>
  <r>
    <n v="2095"/>
    <x v="1"/>
    <x v="0"/>
  </r>
  <r>
    <n v="1845"/>
    <x v="1"/>
    <x v="1"/>
  </r>
  <r>
    <n v="1210"/>
    <x v="1"/>
    <x v="1"/>
  </r>
  <r>
    <n v="9044"/>
    <x v="1"/>
    <x v="0"/>
  </r>
  <r>
    <n v="1565"/>
    <x v="1"/>
    <x v="1"/>
  </r>
  <r>
    <n v="1525"/>
    <x v="1"/>
    <x v="0"/>
  </r>
  <r>
    <n v="2560"/>
    <x v="1"/>
    <x v="1"/>
  </r>
  <r>
    <n v="2460"/>
    <x v="1"/>
    <x v="1"/>
  </r>
  <r>
    <n v="2466"/>
    <x v="1"/>
    <x v="1"/>
  </r>
  <r>
    <n v="787"/>
    <x v="1"/>
    <x v="1"/>
  </r>
  <r>
    <n v="640"/>
    <x v="1"/>
    <x v="0"/>
  </r>
  <r>
    <n v="4534"/>
    <x v="1"/>
    <x v="0"/>
  </r>
  <r>
    <n v="1979"/>
    <x v="1"/>
    <x v="1"/>
  </r>
  <r>
    <n v="700"/>
    <x v="1"/>
    <x v="1"/>
  </r>
  <r>
    <n v="1260"/>
    <x v="1"/>
    <x v="1"/>
  </r>
  <r>
    <n v="3081"/>
    <x v="1"/>
    <x v="0"/>
  </r>
  <r>
    <n v="1225"/>
    <x v="1"/>
    <x v="0"/>
  </r>
  <r>
    <n v="385"/>
    <x v="1"/>
    <x v="1"/>
  </r>
  <r>
    <n v="740"/>
    <x v="1"/>
    <x v="1"/>
  </r>
  <r>
    <n v="801"/>
    <x v="1"/>
    <x v="0"/>
  </r>
  <r>
    <n v="528"/>
    <x v="1"/>
    <x v="1"/>
  </r>
  <r>
    <n v="1058"/>
    <x v="1"/>
    <x v="0"/>
  </r>
  <r>
    <n v="1145"/>
    <x v="1"/>
    <x v="0"/>
  </r>
  <r>
    <n v="905"/>
    <x v="1"/>
    <x v="2"/>
  </r>
  <r>
    <n v="690"/>
    <x v="1"/>
    <x v="0"/>
  </r>
  <r>
    <n v="745"/>
    <x v="1"/>
    <x v="1"/>
  </r>
  <r>
    <n v="810"/>
    <x v="1"/>
    <x v="2"/>
  </r>
  <r>
    <n v="1250"/>
    <x v="1"/>
    <x v="1"/>
  </r>
  <r>
    <n v="7600"/>
    <x v="1"/>
    <x v="0"/>
  </r>
  <r>
    <n v="590"/>
    <x v="1"/>
    <x v="1"/>
  </r>
  <r>
    <n v="470"/>
    <x v="1"/>
    <x v="1"/>
  </r>
  <r>
    <n v="500"/>
    <x v="1"/>
    <x v="0"/>
  </r>
  <r>
    <n v="1236"/>
    <x v="1"/>
    <x v="1"/>
  </r>
  <r>
    <n v="1170"/>
    <x v="1"/>
    <x v="1"/>
  </r>
  <r>
    <n v="155"/>
    <x v="1"/>
    <x v="2"/>
  </r>
  <r>
    <n v="110"/>
    <x v="1"/>
    <x v="1"/>
  </r>
  <r>
    <n v="175"/>
    <x v="1"/>
    <x v="1"/>
  </r>
  <r>
    <n v="385"/>
    <x v="1"/>
    <x v="1"/>
  </r>
  <r>
    <n v="208"/>
    <x v="1"/>
    <x v="1"/>
  </r>
  <r>
    <n v="250"/>
    <x v="1"/>
    <x v="1"/>
  </r>
  <r>
    <n v="160"/>
    <x v="1"/>
    <x v="1"/>
  </r>
  <r>
    <n v="167"/>
    <x v="1"/>
    <x v="1"/>
  </r>
  <r>
    <n v="400"/>
    <x v="1"/>
    <x v="1"/>
  </r>
  <r>
    <n v="400"/>
    <x v="1"/>
    <x v="1"/>
  </r>
  <r>
    <n v="580"/>
    <x v="1"/>
    <x v="1"/>
  </r>
  <r>
    <n v="175"/>
    <x v="1"/>
    <x v="1"/>
  </r>
  <r>
    <n v="125"/>
    <x v="1"/>
    <x v="1"/>
  </r>
  <r>
    <n v="285"/>
    <x v="1"/>
    <x v="1"/>
  </r>
  <r>
    <n v="310"/>
    <x v="1"/>
    <x v="1"/>
  </r>
  <r>
    <n v="800"/>
    <x v="1"/>
    <x v="1"/>
  </r>
  <r>
    <n v="811"/>
    <x v="1"/>
    <x v="1"/>
  </r>
  <r>
    <n v="384"/>
    <x v="1"/>
    <x v="1"/>
  </r>
  <r>
    <n v="250"/>
    <x v="1"/>
    <x v="1"/>
  </r>
  <r>
    <n v="240"/>
    <x v="1"/>
    <x v="1"/>
  </r>
  <r>
    <n v="95"/>
    <x v="1"/>
    <x v="1"/>
  </r>
  <r>
    <n v="150"/>
    <x v="1"/>
    <x v="1"/>
  </r>
  <r>
    <n v="120"/>
    <x v="1"/>
    <x v="1"/>
  </r>
  <r>
    <n v="160"/>
    <x v="1"/>
    <x v="1"/>
  </r>
  <r>
    <n v="140"/>
    <x v="1"/>
    <x v="1"/>
  </r>
  <r>
    <n v="70"/>
    <x v="1"/>
    <x v="1"/>
  </r>
  <r>
    <n v="10"/>
    <x v="1"/>
    <x v="1"/>
  </r>
  <r>
    <n v="45"/>
    <x v="1"/>
    <x v="1"/>
  </r>
  <r>
    <n v="60"/>
    <x v="1"/>
    <x v="1"/>
  </r>
  <r>
    <n v="55"/>
    <x v="1"/>
    <x v="2"/>
  </r>
  <r>
    <n v="75"/>
    <x v="1"/>
    <x v="1"/>
  </r>
  <r>
    <n v="175"/>
    <x v="1"/>
    <x v="1"/>
  </r>
  <r>
    <n v="25"/>
    <x v="1"/>
    <x v="1"/>
  </r>
  <r>
    <n v="50"/>
    <x v="1"/>
    <x v="1"/>
  </r>
  <r>
    <n v="25"/>
    <x v="1"/>
    <x v="2"/>
  </r>
  <r>
    <n v="25"/>
    <x v="1"/>
    <x v="1"/>
  </r>
  <r>
    <n v="15"/>
    <x v="1"/>
    <x v="2"/>
  </r>
  <r>
    <n v="20"/>
    <x v="1"/>
    <x v="1"/>
  </r>
  <r>
    <n v="10"/>
    <x v="1"/>
    <x v="1"/>
  </r>
  <r>
    <n v="0"/>
    <x v="1"/>
    <x v="2"/>
  </r>
  <r>
    <n v="0"/>
    <x v="1"/>
    <x v="1"/>
  </r>
  <r>
    <n v="0"/>
    <x v="1"/>
    <x v="1"/>
  </r>
  <r>
    <n v="0"/>
    <x v="1"/>
    <x v="2"/>
  </r>
  <r>
    <n v="0"/>
    <x v="1"/>
    <x v="1"/>
  </r>
  <r>
    <n v="0"/>
    <x v="1"/>
    <x v="1"/>
  </r>
  <r>
    <n v="0"/>
    <x v="1"/>
    <x v="2"/>
  </r>
  <r>
    <n v="0"/>
    <x v="1"/>
    <x v="2"/>
  </r>
  <r>
    <n v="0"/>
    <x v="1"/>
    <x v="1"/>
  </r>
  <r>
    <n v="0"/>
    <x v="1"/>
    <x v="2"/>
  </r>
  <r>
    <n v="0"/>
    <x v="1"/>
    <x v="1"/>
  </r>
  <r>
    <n v="0"/>
    <x v="1"/>
    <x v="2"/>
  </r>
  <r>
    <n v="0"/>
    <x v="1"/>
    <x v="1"/>
  </r>
  <r>
    <n v="0"/>
    <x v="1"/>
    <x v="1"/>
  </r>
  <r>
    <n v="0"/>
    <x v="1"/>
    <x v="1"/>
  </r>
  <r>
    <n v="0"/>
    <x v="1"/>
    <x v="2"/>
  </r>
  <r>
    <n v="0"/>
    <x v="1"/>
    <x v="1"/>
  </r>
  <r>
    <n v="0"/>
    <x v="1"/>
    <x v="1"/>
  </r>
  <r>
    <n v="0"/>
    <x v="1"/>
    <x v="1"/>
  </r>
  <r>
    <n v="0"/>
    <x v="1"/>
    <x v="2"/>
  </r>
  <r>
    <n v="0"/>
    <x v="1"/>
    <x v="2"/>
  </r>
  <r>
    <n v="0"/>
    <x v="1"/>
    <x v="1"/>
  </r>
  <r>
    <n v="7596"/>
    <x v="1"/>
    <x v="0"/>
  </r>
  <r>
    <n v="1231"/>
    <x v="1"/>
    <x v="1"/>
  </r>
  <r>
    <n v="4000"/>
    <x v="1"/>
    <x v="0"/>
  </r>
  <r>
    <n v="1713"/>
    <x v="6"/>
    <x v="2"/>
  </r>
  <r>
    <n v="0"/>
    <x v="6"/>
    <x v="1"/>
  </r>
  <r>
    <n v="13838"/>
    <x v="23"/>
    <x v="0"/>
  </r>
  <r>
    <n v="0"/>
    <x v="8"/>
    <x v="2"/>
  </r>
  <r>
    <n v="50"/>
    <x v="24"/>
    <x v="1"/>
  </r>
  <r>
    <n v="1252"/>
    <x v="3"/>
    <x v="1"/>
  </r>
  <r>
    <n v="100"/>
    <x v="27"/>
    <x v="1"/>
  </r>
  <r>
    <n v="50"/>
    <x v="27"/>
    <x v="1"/>
  </r>
  <r>
    <n v="324"/>
    <x v="2"/>
    <x v="1"/>
  </r>
  <r>
    <n v="0"/>
    <x v="2"/>
    <x v="1"/>
  </r>
  <r>
    <n v="10100"/>
    <x v="6"/>
    <x v="0"/>
  </r>
  <r>
    <n v="190"/>
    <x v="6"/>
    <x v="1"/>
  </r>
  <r>
    <n v="105"/>
    <x v="6"/>
    <x v="1"/>
  </r>
  <r>
    <n v="0"/>
    <x v="6"/>
    <x v="2"/>
  </r>
  <r>
    <n v="0"/>
    <x v="6"/>
    <x v="1"/>
  </r>
  <r>
    <n v="1020"/>
    <x v="24"/>
    <x v="1"/>
  </r>
  <r>
    <n v="1408"/>
    <x v="8"/>
    <x v="0"/>
  </r>
  <r>
    <n v="40"/>
    <x v="29"/>
    <x v="1"/>
  </r>
  <r>
    <n v="10874"/>
    <x v="20"/>
    <x v="0"/>
  </r>
  <r>
    <n v="20870"/>
    <x v="20"/>
    <x v="0"/>
  </r>
  <r>
    <n v="5042"/>
    <x v="20"/>
    <x v="0"/>
  </r>
  <r>
    <n v="12205"/>
    <x v="20"/>
    <x v="0"/>
  </r>
  <r>
    <n v="20624"/>
    <x v="20"/>
    <x v="0"/>
  </r>
  <r>
    <n v="18406"/>
    <x v="20"/>
    <x v="0"/>
  </r>
  <r>
    <n v="13566"/>
    <x v="20"/>
    <x v="0"/>
  </r>
  <r>
    <n v="10700"/>
    <x v="20"/>
    <x v="0"/>
  </r>
  <r>
    <n v="2763"/>
    <x v="20"/>
    <x v="0"/>
  </r>
  <r>
    <n v="3298"/>
    <x v="20"/>
    <x v="0"/>
  </r>
  <r>
    <n v="3052"/>
    <x v="20"/>
    <x v="0"/>
  </r>
  <r>
    <n v="1462"/>
    <x v="20"/>
    <x v="0"/>
  </r>
  <r>
    <n v="4901"/>
    <x v="20"/>
    <x v="0"/>
  </r>
  <r>
    <n v="2635"/>
    <x v="20"/>
    <x v="0"/>
  </r>
  <r>
    <n v="2277"/>
    <x v="20"/>
    <x v="2"/>
  </r>
  <r>
    <n v="2016"/>
    <x v="20"/>
    <x v="0"/>
  </r>
  <r>
    <n v="3002"/>
    <x v="20"/>
    <x v="0"/>
  </r>
  <r>
    <n v="1225"/>
    <x v="20"/>
    <x v="0"/>
  </r>
  <r>
    <n v="2285"/>
    <x v="20"/>
    <x v="0"/>
  </r>
  <r>
    <n v="1835"/>
    <x v="20"/>
    <x v="0"/>
  </r>
  <r>
    <n v="1160"/>
    <x v="20"/>
    <x v="1"/>
  </r>
  <r>
    <n v="2190"/>
    <x v="20"/>
    <x v="0"/>
  </r>
  <r>
    <n v="606"/>
    <x v="20"/>
    <x v="0"/>
  </r>
  <r>
    <n v="4877"/>
    <x v="20"/>
    <x v="2"/>
  </r>
  <r>
    <n v="1445"/>
    <x v="20"/>
    <x v="0"/>
  </r>
  <r>
    <n v="2082"/>
    <x v="20"/>
    <x v="1"/>
  </r>
  <r>
    <n v="335"/>
    <x v="20"/>
    <x v="1"/>
  </r>
  <r>
    <n v="1335"/>
    <x v="20"/>
    <x v="0"/>
  </r>
  <r>
    <n v="570"/>
    <x v="20"/>
    <x v="1"/>
  </r>
  <r>
    <n v="510"/>
    <x v="20"/>
    <x v="1"/>
  </r>
  <r>
    <n v="2293"/>
    <x v="20"/>
    <x v="0"/>
  </r>
  <r>
    <n v="592"/>
    <x v="20"/>
    <x v="1"/>
  </r>
  <r>
    <n v="256"/>
    <x v="20"/>
    <x v="1"/>
  </r>
  <r>
    <n v="600"/>
    <x v="20"/>
    <x v="1"/>
  </r>
  <r>
    <n v="180"/>
    <x v="20"/>
    <x v="0"/>
  </r>
  <r>
    <n v="405"/>
    <x v="20"/>
    <x v="1"/>
  </r>
  <r>
    <n v="310"/>
    <x v="20"/>
    <x v="1"/>
  </r>
  <r>
    <n v="520"/>
    <x v="20"/>
    <x v="1"/>
  </r>
  <r>
    <n v="449"/>
    <x v="20"/>
    <x v="1"/>
  </r>
  <r>
    <n v="456"/>
    <x v="20"/>
    <x v="1"/>
  </r>
  <r>
    <n v="243"/>
    <x v="20"/>
    <x v="1"/>
  </r>
  <r>
    <n v="183"/>
    <x v="20"/>
    <x v="1"/>
  </r>
  <r>
    <n v="213"/>
    <x v="20"/>
    <x v="0"/>
  </r>
  <r>
    <n v="48"/>
    <x v="20"/>
    <x v="1"/>
  </r>
  <r>
    <n v="57"/>
    <x v="20"/>
    <x v="1"/>
  </r>
  <r>
    <n v="105"/>
    <x v="20"/>
    <x v="1"/>
  </r>
  <r>
    <n v="170"/>
    <x v="20"/>
    <x v="2"/>
  </r>
  <r>
    <n v="40"/>
    <x v="20"/>
    <x v="1"/>
  </r>
  <r>
    <n v="170"/>
    <x v="20"/>
    <x v="1"/>
  </r>
  <r>
    <n v="80"/>
    <x v="20"/>
    <x v="1"/>
  </r>
  <r>
    <n v="100"/>
    <x v="20"/>
    <x v="1"/>
  </r>
  <r>
    <n v="25"/>
    <x v="20"/>
    <x v="1"/>
  </r>
  <r>
    <n v="0"/>
    <x v="20"/>
    <x v="2"/>
  </r>
  <r>
    <n v="0"/>
    <x v="20"/>
    <x v="2"/>
  </r>
  <r>
    <n v="0"/>
    <x v="20"/>
    <x v="1"/>
  </r>
  <r>
    <n v="0"/>
    <x v="20"/>
    <x v="2"/>
  </r>
  <r>
    <n v="0"/>
    <x v="20"/>
    <x v="1"/>
  </r>
  <r>
    <n v="0"/>
    <x v="20"/>
    <x v="1"/>
  </r>
  <r>
    <n v="0"/>
    <x v="20"/>
    <x v="1"/>
  </r>
  <r>
    <n v="0"/>
    <x v="20"/>
    <x v="1"/>
  </r>
  <r>
    <n v="0"/>
    <x v="20"/>
    <x v="1"/>
  </r>
  <r>
    <n v="0"/>
    <x v="20"/>
    <x v="1"/>
  </r>
  <r>
    <n v="0"/>
    <x v="20"/>
    <x v="1"/>
  </r>
  <r>
    <n v="0"/>
    <x v="20"/>
    <x v="1"/>
  </r>
  <r>
    <n v="5560"/>
    <x v="27"/>
    <x v="0"/>
  </r>
  <r>
    <n v="2527"/>
    <x v="30"/>
    <x v="0"/>
  </r>
  <r>
    <n v="1080"/>
    <x v="8"/>
    <x v="0"/>
  </r>
  <r>
    <n v="50"/>
    <x v="31"/>
    <x v="1"/>
  </r>
  <r>
    <n v="1313"/>
    <x v="27"/>
    <x v="1"/>
  </r>
  <r>
    <n v="3000"/>
    <x v="27"/>
    <x v="0"/>
  </r>
  <r>
    <n v="2611"/>
    <x v="32"/>
    <x v="0"/>
  </r>
  <r>
    <n v="3010"/>
    <x v="32"/>
    <x v="0"/>
  </r>
  <r>
    <n v="60"/>
    <x v="32"/>
    <x v="1"/>
  </r>
  <r>
    <n v="0"/>
    <x v="32"/>
    <x v="1"/>
  </r>
  <r>
    <n v="80"/>
    <x v="8"/>
    <x v="1"/>
  </r>
  <r>
    <n v="0"/>
    <x v="33"/>
    <x v="1"/>
  </r>
  <r>
    <n v="10"/>
    <x v="8"/>
    <x v="1"/>
  </r>
  <r>
    <n v="450"/>
    <x v="19"/>
    <x v="1"/>
  </r>
  <r>
    <n v="320"/>
    <x v="1"/>
    <x v="1"/>
  </r>
  <r>
    <n v="2005"/>
    <x v="1"/>
    <x v="0"/>
  </r>
  <r>
    <n v="770"/>
    <x v="9"/>
    <x v="1"/>
  </r>
  <r>
    <n v="0"/>
    <x v="9"/>
    <x v="2"/>
  </r>
  <r>
    <n v="0"/>
    <x v="34"/>
    <x v="2"/>
  </r>
  <r>
    <n v="53290"/>
    <x v="35"/>
    <x v="0"/>
  </r>
  <r>
    <n v="100"/>
    <x v="35"/>
    <x v="1"/>
  </r>
  <r>
    <n v="375"/>
    <x v="1"/>
    <x v="1"/>
  </r>
  <r>
    <n v="150"/>
    <x v="1"/>
    <x v="2"/>
  </r>
  <r>
    <n v="440"/>
    <x v="36"/>
    <x v="1"/>
  </r>
  <r>
    <n v="360"/>
    <x v="2"/>
    <x v="1"/>
  </r>
  <r>
    <n v="1"/>
    <x v="2"/>
    <x v="2"/>
  </r>
  <r>
    <n v="10"/>
    <x v="2"/>
    <x v="1"/>
  </r>
  <r>
    <n v="12025"/>
    <x v="2"/>
    <x v="0"/>
  </r>
  <r>
    <n v="5176"/>
    <x v="2"/>
    <x v="0"/>
  </r>
  <r>
    <n v="8799"/>
    <x v="2"/>
    <x v="0"/>
  </r>
  <r>
    <n v="1581"/>
    <x v="2"/>
    <x v="0"/>
  </r>
  <r>
    <n v="1715"/>
    <x v="2"/>
    <x v="0"/>
  </r>
  <r>
    <n v="185"/>
    <x v="2"/>
    <x v="1"/>
  </r>
  <r>
    <n v="205"/>
    <x v="2"/>
    <x v="1"/>
  </r>
  <r>
    <n v="55"/>
    <x v="2"/>
    <x v="1"/>
  </r>
  <r>
    <n v="12"/>
    <x v="2"/>
    <x v="1"/>
  </r>
  <r>
    <n v="1000"/>
    <x v="37"/>
    <x v="1"/>
  </r>
  <r>
    <n v="0"/>
    <x v="23"/>
    <x v="2"/>
  </r>
  <r>
    <n v="880"/>
    <x v="9"/>
    <x v="1"/>
  </r>
  <r>
    <n v="31"/>
    <x v="9"/>
    <x v="1"/>
  </r>
  <r>
    <n v="25"/>
    <x v="9"/>
    <x v="1"/>
  </r>
  <r>
    <n v="0"/>
    <x v="9"/>
    <x v="1"/>
  </r>
  <r>
    <n v="1200"/>
    <x v="37"/>
    <x v="0"/>
  </r>
  <r>
    <n v="7132"/>
    <x v="38"/>
    <x v="0"/>
  </r>
  <r>
    <n v="15"/>
    <x v="38"/>
    <x v="1"/>
  </r>
  <r>
    <n v="0"/>
    <x v="38"/>
    <x v="3"/>
  </r>
  <r>
    <n v="6000"/>
    <x v="6"/>
    <x v="0"/>
  </r>
  <r>
    <n v="2366"/>
    <x v="6"/>
    <x v="0"/>
  </r>
  <r>
    <n v="4245"/>
    <x v="6"/>
    <x v="0"/>
  </r>
  <r>
    <n v="4868"/>
    <x v="6"/>
    <x v="0"/>
  </r>
  <r>
    <n v="9400"/>
    <x v="6"/>
    <x v="0"/>
  </r>
  <r>
    <n v="7195"/>
    <x v="6"/>
    <x v="0"/>
  </r>
  <r>
    <n v="3182"/>
    <x v="6"/>
    <x v="0"/>
  </r>
  <r>
    <n v="5335"/>
    <x v="6"/>
    <x v="0"/>
  </r>
  <r>
    <n v="5634"/>
    <x v="6"/>
    <x v="0"/>
  </r>
  <r>
    <n v="1705"/>
    <x v="6"/>
    <x v="2"/>
  </r>
  <r>
    <n v="1465"/>
    <x v="6"/>
    <x v="0"/>
  </r>
  <r>
    <n v="1100"/>
    <x v="6"/>
    <x v="0"/>
  </r>
  <r>
    <n v="4345"/>
    <x v="6"/>
    <x v="1"/>
  </r>
  <r>
    <n v="1790"/>
    <x v="6"/>
    <x v="2"/>
  </r>
  <r>
    <n v="1130"/>
    <x v="6"/>
    <x v="0"/>
  </r>
  <r>
    <n v="462"/>
    <x v="6"/>
    <x v="1"/>
  </r>
  <r>
    <n v="1760"/>
    <x v="6"/>
    <x v="0"/>
  </r>
  <r>
    <n v="1150"/>
    <x v="6"/>
    <x v="0"/>
  </r>
  <r>
    <n v="730"/>
    <x v="6"/>
    <x v="1"/>
  </r>
  <r>
    <n v="652"/>
    <x v="6"/>
    <x v="1"/>
  </r>
  <r>
    <n v="344"/>
    <x v="6"/>
    <x v="1"/>
  </r>
  <r>
    <n v="240"/>
    <x v="6"/>
    <x v="1"/>
  </r>
  <r>
    <n v="170"/>
    <x v="6"/>
    <x v="1"/>
  </r>
  <r>
    <n v="35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125"/>
    <x v="5"/>
    <x v="1"/>
  </r>
  <r>
    <n v="1525"/>
    <x v="39"/>
    <x v="0"/>
  </r>
  <r>
    <n v="775"/>
    <x v="39"/>
    <x v="2"/>
  </r>
  <r>
    <n v="295"/>
    <x v="23"/>
    <x v="2"/>
  </r>
  <r>
    <n v="5"/>
    <x v="7"/>
    <x v="2"/>
  </r>
  <r>
    <n v="525"/>
    <x v="4"/>
    <x v="1"/>
  </r>
  <r>
    <n v="5305"/>
    <x v="13"/>
    <x v="0"/>
  </r>
  <r>
    <n v="1744"/>
    <x v="13"/>
    <x v="0"/>
  </r>
  <r>
    <n v="1245"/>
    <x v="13"/>
    <x v="0"/>
  </r>
  <r>
    <n v="250"/>
    <x v="13"/>
    <x v="1"/>
  </r>
  <r>
    <n v="135"/>
    <x v="13"/>
    <x v="2"/>
  </r>
  <r>
    <n v="60"/>
    <x v="13"/>
    <x v="2"/>
  </r>
  <r>
    <n v="0"/>
    <x v="13"/>
    <x v="1"/>
  </r>
  <r>
    <n v="1880"/>
    <x v="8"/>
    <x v="1"/>
  </r>
  <r>
    <n v="50"/>
    <x v="6"/>
    <x v="1"/>
  </r>
  <r>
    <n v="0"/>
    <x v="6"/>
    <x v="1"/>
  </r>
  <r>
    <n v="1000"/>
    <x v="27"/>
    <x v="0"/>
  </r>
  <r>
    <n v="0"/>
    <x v="27"/>
    <x v="1"/>
  </r>
  <r>
    <n v="2750"/>
    <x v="6"/>
    <x v="0"/>
  </r>
  <r>
    <n v="1790"/>
    <x v="40"/>
    <x v="1"/>
  </r>
  <r>
    <n v="5680"/>
    <x v="6"/>
    <x v="0"/>
  </r>
  <r>
    <n v="2500"/>
    <x v="8"/>
    <x v="0"/>
  </r>
  <r>
    <n v="111"/>
    <x v="8"/>
    <x v="1"/>
  </r>
  <r>
    <n v="150"/>
    <x v="8"/>
    <x v="1"/>
  </r>
  <r>
    <n v="27753"/>
    <x v="21"/>
    <x v="0"/>
  </r>
  <r>
    <n v="61082"/>
    <x v="21"/>
    <x v="0"/>
  </r>
  <r>
    <n v="21460"/>
    <x v="21"/>
    <x v="0"/>
  </r>
  <r>
    <n v="9153"/>
    <x v="21"/>
    <x v="0"/>
  </r>
  <r>
    <n v="252"/>
    <x v="21"/>
    <x v="0"/>
  </r>
  <r>
    <n v="915"/>
    <x v="21"/>
    <x v="1"/>
  </r>
  <r>
    <n v="15"/>
    <x v="21"/>
    <x v="1"/>
  </r>
  <r>
    <n v="15"/>
    <x v="21"/>
    <x v="1"/>
  </r>
  <r>
    <n v="0"/>
    <x v="21"/>
    <x v="1"/>
  </r>
  <r>
    <n v="0"/>
    <x v="21"/>
    <x v="1"/>
  </r>
  <r>
    <n v="0"/>
    <x v="21"/>
    <x v="1"/>
  </r>
  <r>
    <n v="518"/>
    <x v="5"/>
    <x v="1"/>
  </r>
  <r>
    <n v="210"/>
    <x v="35"/>
    <x v="1"/>
  </r>
  <r>
    <n v="3600"/>
    <x v="11"/>
    <x v="0"/>
  </r>
  <r>
    <n v="3784"/>
    <x v="11"/>
    <x v="1"/>
  </r>
  <r>
    <n v="2590"/>
    <x v="11"/>
    <x v="0"/>
  </r>
  <r>
    <n v="345"/>
    <x v="11"/>
    <x v="1"/>
  </r>
  <r>
    <n v="260"/>
    <x v="1"/>
    <x v="1"/>
  </r>
  <r>
    <n v="10450"/>
    <x v="28"/>
    <x v="0"/>
  </r>
  <r>
    <n v="90"/>
    <x v="28"/>
    <x v="1"/>
  </r>
  <r>
    <n v="9400"/>
    <x v="18"/>
    <x v="0"/>
  </r>
  <r>
    <n v="8000"/>
    <x v="18"/>
    <x v="0"/>
  </r>
  <r>
    <n v="455"/>
    <x v="18"/>
    <x v="0"/>
  </r>
  <r>
    <n v="305"/>
    <x v="18"/>
    <x v="1"/>
  </r>
  <r>
    <n v="260"/>
    <x v="18"/>
    <x v="1"/>
  </r>
  <r>
    <n v="76"/>
    <x v="18"/>
    <x v="1"/>
  </r>
  <r>
    <n v="315"/>
    <x v="29"/>
    <x v="2"/>
  </r>
  <r>
    <n v="50"/>
    <x v="33"/>
    <x v="1"/>
  </r>
  <r>
    <n v="131"/>
    <x v="14"/>
    <x v="1"/>
  </r>
  <r>
    <n v="10456"/>
    <x v="1"/>
    <x v="0"/>
  </r>
  <r>
    <n v="7106"/>
    <x v="23"/>
    <x v="0"/>
  </r>
  <r>
    <n v="27210"/>
    <x v="41"/>
    <x v="0"/>
  </r>
  <r>
    <n v="12645"/>
    <x v="41"/>
    <x v="0"/>
  </r>
  <r>
    <n v="5091"/>
    <x v="41"/>
    <x v="0"/>
  </r>
  <r>
    <n v="5520"/>
    <x v="41"/>
    <x v="0"/>
  </r>
  <r>
    <n v="1007"/>
    <x v="41"/>
    <x v="0"/>
  </r>
  <r>
    <n v="3140"/>
    <x v="41"/>
    <x v="0"/>
  </r>
  <r>
    <n v="2610"/>
    <x v="41"/>
    <x v="2"/>
  </r>
  <r>
    <n v="2925"/>
    <x v="41"/>
    <x v="0"/>
  </r>
  <r>
    <n v="661"/>
    <x v="41"/>
    <x v="1"/>
  </r>
  <r>
    <n v="426"/>
    <x v="41"/>
    <x v="1"/>
  </r>
  <r>
    <n v="3301"/>
    <x v="41"/>
    <x v="1"/>
  </r>
  <r>
    <n v="745"/>
    <x v="41"/>
    <x v="1"/>
  </r>
  <r>
    <n v="585"/>
    <x v="41"/>
    <x v="0"/>
  </r>
  <r>
    <n v="173"/>
    <x v="41"/>
    <x v="1"/>
  </r>
  <r>
    <n v="245"/>
    <x v="41"/>
    <x v="1"/>
  </r>
  <r>
    <n v="185"/>
    <x v="41"/>
    <x v="1"/>
  </r>
  <r>
    <n v="600"/>
    <x v="41"/>
    <x v="1"/>
  </r>
  <r>
    <n v="55"/>
    <x v="41"/>
    <x v="1"/>
  </r>
  <r>
    <n v="0"/>
    <x v="41"/>
    <x v="1"/>
  </r>
  <r>
    <n v="0"/>
    <x v="41"/>
    <x v="1"/>
  </r>
  <r>
    <n v="0"/>
    <x v="41"/>
    <x v="1"/>
  </r>
  <r>
    <n v="1154"/>
    <x v="38"/>
    <x v="0"/>
  </r>
  <r>
    <n v="0"/>
    <x v="23"/>
    <x v="1"/>
  </r>
  <r>
    <n v="10126"/>
    <x v="32"/>
    <x v="0"/>
  </r>
  <r>
    <n v="87407"/>
    <x v="3"/>
    <x v="0"/>
  </r>
  <r>
    <n v="31337"/>
    <x v="3"/>
    <x v="0"/>
  </r>
  <r>
    <n v="17037"/>
    <x v="3"/>
    <x v="0"/>
  </r>
  <r>
    <n v="11784"/>
    <x v="3"/>
    <x v="0"/>
  </r>
  <r>
    <n v="13384"/>
    <x v="3"/>
    <x v="1"/>
  </r>
  <r>
    <n v="15212"/>
    <x v="3"/>
    <x v="0"/>
  </r>
  <r>
    <n v="10894"/>
    <x v="3"/>
    <x v="0"/>
  </r>
  <r>
    <n v="5235"/>
    <x v="3"/>
    <x v="0"/>
  </r>
  <r>
    <n v="5941"/>
    <x v="3"/>
    <x v="0"/>
  </r>
  <r>
    <n v="5845"/>
    <x v="3"/>
    <x v="0"/>
  </r>
  <r>
    <n v="4769"/>
    <x v="3"/>
    <x v="1"/>
  </r>
  <r>
    <n v="11843"/>
    <x v="3"/>
    <x v="0"/>
  </r>
  <r>
    <n v="6275"/>
    <x v="3"/>
    <x v="0"/>
  </r>
  <r>
    <n v="9435"/>
    <x v="3"/>
    <x v="0"/>
  </r>
  <r>
    <n v="11001"/>
    <x v="3"/>
    <x v="0"/>
  </r>
  <r>
    <n v="5150"/>
    <x v="3"/>
    <x v="0"/>
  </r>
  <r>
    <n v="12570"/>
    <x v="3"/>
    <x v="0"/>
  </r>
  <r>
    <n v="2867"/>
    <x v="3"/>
    <x v="0"/>
  </r>
  <r>
    <n v="15116"/>
    <x v="3"/>
    <x v="1"/>
  </r>
  <r>
    <n v="6346"/>
    <x v="3"/>
    <x v="0"/>
  </r>
  <r>
    <n v="6632"/>
    <x v="3"/>
    <x v="0"/>
  </r>
  <r>
    <n v="4170"/>
    <x v="3"/>
    <x v="0"/>
  </r>
  <r>
    <n v="4560"/>
    <x v="3"/>
    <x v="0"/>
  </r>
  <r>
    <n v="7250"/>
    <x v="3"/>
    <x v="0"/>
  </r>
  <r>
    <n v="2755"/>
    <x v="3"/>
    <x v="0"/>
  </r>
  <r>
    <n v="6390"/>
    <x v="3"/>
    <x v="1"/>
  </r>
  <r>
    <n v="3221"/>
    <x v="3"/>
    <x v="2"/>
  </r>
  <r>
    <n v="4250"/>
    <x v="3"/>
    <x v="0"/>
  </r>
  <r>
    <n v="5323"/>
    <x v="3"/>
    <x v="0"/>
  </r>
  <r>
    <n v="2316"/>
    <x v="3"/>
    <x v="0"/>
  </r>
  <r>
    <n v="7700"/>
    <x v="3"/>
    <x v="0"/>
  </r>
  <r>
    <n v="2794"/>
    <x v="3"/>
    <x v="0"/>
  </r>
  <r>
    <n v="2860"/>
    <x v="3"/>
    <x v="0"/>
  </r>
  <r>
    <n v="2640"/>
    <x v="3"/>
    <x v="0"/>
  </r>
  <r>
    <n v="3240"/>
    <x v="3"/>
    <x v="0"/>
  </r>
  <r>
    <n v="3390"/>
    <x v="3"/>
    <x v="0"/>
  </r>
  <r>
    <n v="2712"/>
    <x v="3"/>
    <x v="0"/>
  </r>
  <r>
    <n v="4576"/>
    <x v="3"/>
    <x v="0"/>
  </r>
  <r>
    <n v="5695"/>
    <x v="3"/>
    <x v="1"/>
  </r>
  <r>
    <n v="1970"/>
    <x v="3"/>
    <x v="1"/>
  </r>
  <r>
    <n v="9005"/>
    <x v="3"/>
    <x v="0"/>
  </r>
  <r>
    <n v="2657"/>
    <x v="3"/>
    <x v="0"/>
  </r>
  <r>
    <n v="2215"/>
    <x v="3"/>
    <x v="0"/>
  </r>
  <r>
    <n v="2795"/>
    <x v="3"/>
    <x v="0"/>
  </r>
  <r>
    <n v="4175"/>
    <x v="3"/>
    <x v="0"/>
  </r>
  <r>
    <n v="3482"/>
    <x v="3"/>
    <x v="0"/>
  </r>
  <r>
    <n v="3375"/>
    <x v="3"/>
    <x v="0"/>
  </r>
  <r>
    <n v="2000"/>
    <x v="3"/>
    <x v="0"/>
  </r>
  <r>
    <n v="5130"/>
    <x v="3"/>
    <x v="0"/>
  </r>
  <r>
    <n v="5050"/>
    <x v="3"/>
    <x v="0"/>
  </r>
  <r>
    <n v="1000"/>
    <x v="3"/>
    <x v="0"/>
  </r>
  <r>
    <n v="2165"/>
    <x v="3"/>
    <x v="0"/>
  </r>
  <r>
    <n v="5125"/>
    <x v="3"/>
    <x v="0"/>
  </r>
  <r>
    <n v="1735"/>
    <x v="3"/>
    <x v="0"/>
  </r>
  <r>
    <n v="1300"/>
    <x v="3"/>
    <x v="0"/>
  </r>
  <r>
    <n v="1770"/>
    <x v="3"/>
    <x v="0"/>
  </r>
  <r>
    <n v="1464"/>
    <x v="3"/>
    <x v="0"/>
  </r>
  <r>
    <n v="1150"/>
    <x v="3"/>
    <x v="0"/>
  </r>
  <r>
    <n v="6634"/>
    <x v="3"/>
    <x v="0"/>
  </r>
  <r>
    <n v="6279"/>
    <x v="3"/>
    <x v="0"/>
  </r>
  <r>
    <n v="1417"/>
    <x v="3"/>
    <x v="1"/>
  </r>
  <r>
    <n v="940"/>
    <x v="3"/>
    <x v="0"/>
  </r>
  <r>
    <n v="2500"/>
    <x v="3"/>
    <x v="0"/>
  </r>
  <r>
    <n v="1735"/>
    <x v="3"/>
    <x v="0"/>
  </r>
  <r>
    <n v="1508"/>
    <x v="3"/>
    <x v="1"/>
  </r>
  <r>
    <n v="1070"/>
    <x v="3"/>
    <x v="0"/>
  </r>
  <r>
    <n v="1731"/>
    <x v="3"/>
    <x v="0"/>
  </r>
  <r>
    <n v="1503"/>
    <x v="3"/>
    <x v="0"/>
  </r>
  <r>
    <n v="707"/>
    <x v="3"/>
    <x v="0"/>
  </r>
  <r>
    <n v="810"/>
    <x v="3"/>
    <x v="1"/>
  </r>
  <r>
    <n v="1660"/>
    <x v="3"/>
    <x v="0"/>
  </r>
  <r>
    <n v="1370"/>
    <x v="3"/>
    <x v="0"/>
  </r>
  <r>
    <n v="743"/>
    <x v="3"/>
    <x v="0"/>
  </r>
  <r>
    <n v="1468"/>
    <x v="3"/>
    <x v="2"/>
  </r>
  <r>
    <n v="1540"/>
    <x v="3"/>
    <x v="1"/>
  </r>
  <r>
    <n v="3380"/>
    <x v="3"/>
    <x v="0"/>
  </r>
  <r>
    <n v="4480"/>
    <x v="3"/>
    <x v="0"/>
  </r>
  <r>
    <n v="1218"/>
    <x v="3"/>
    <x v="0"/>
  </r>
  <r>
    <n v="1003"/>
    <x v="3"/>
    <x v="0"/>
  </r>
  <r>
    <n v="1595"/>
    <x v="3"/>
    <x v="0"/>
  </r>
  <r>
    <n v="920"/>
    <x v="3"/>
    <x v="1"/>
  </r>
  <r>
    <n v="2427"/>
    <x v="3"/>
    <x v="1"/>
  </r>
  <r>
    <n v="636"/>
    <x v="3"/>
    <x v="1"/>
  </r>
  <r>
    <n v="1776"/>
    <x v="3"/>
    <x v="1"/>
  </r>
  <r>
    <n v="1631"/>
    <x v="3"/>
    <x v="0"/>
  </r>
  <r>
    <n v="333"/>
    <x v="3"/>
    <x v="1"/>
  </r>
  <r>
    <n v="760"/>
    <x v="3"/>
    <x v="0"/>
  </r>
  <r>
    <n v="636"/>
    <x v="3"/>
    <x v="1"/>
  </r>
  <r>
    <n v="615"/>
    <x v="3"/>
    <x v="1"/>
  </r>
  <r>
    <n v="1004"/>
    <x v="3"/>
    <x v="2"/>
  </r>
  <r>
    <n v="540"/>
    <x v="3"/>
    <x v="1"/>
  </r>
  <r>
    <n v="415"/>
    <x v="3"/>
    <x v="2"/>
  </r>
  <r>
    <n v="2140"/>
    <x v="3"/>
    <x v="1"/>
  </r>
  <r>
    <n v="755"/>
    <x v="3"/>
    <x v="1"/>
  </r>
  <r>
    <n v="1010"/>
    <x v="3"/>
    <x v="0"/>
  </r>
  <r>
    <n v="1650"/>
    <x v="3"/>
    <x v="0"/>
  </r>
  <r>
    <n v="318"/>
    <x v="3"/>
    <x v="1"/>
  </r>
  <r>
    <n v="1001"/>
    <x v="3"/>
    <x v="0"/>
  </r>
  <r>
    <n v="767"/>
    <x v="3"/>
    <x v="1"/>
  </r>
  <r>
    <n v="397"/>
    <x v="3"/>
    <x v="1"/>
  </r>
  <r>
    <n v="505"/>
    <x v="3"/>
    <x v="1"/>
  </r>
  <r>
    <n v="1120"/>
    <x v="3"/>
    <x v="0"/>
  </r>
  <r>
    <n v="240"/>
    <x v="3"/>
    <x v="1"/>
  </r>
  <r>
    <n v="1460"/>
    <x v="3"/>
    <x v="1"/>
  </r>
  <r>
    <n v="215"/>
    <x v="3"/>
    <x v="1"/>
  </r>
  <r>
    <n v="350"/>
    <x v="3"/>
    <x v="1"/>
  </r>
  <r>
    <n v="530"/>
    <x v="3"/>
    <x v="1"/>
  </r>
  <r>
    <n v="210"/>
    <x v="3"/>
    <x v="1"/>
  </r>
  <r>
    <n v="400"/>
    <x v="3"/>
    <x v="1"/>
  </r>
  <r>
    <n v="370"/>
    <x v="3"/>
    <x v="1"/>
  </r>
  <r>
    <n v="100"/>
    <x v="3"/>
    <x v="1"/>
  </r>
  <r>
    <n v="325"/>
    <x v="3"/>
    <x v="0"/>
  </r>
  <r>
    <n v="145"/>
    <x v="3"/>
    <x v="1"/>
  </r>
  <r>
    <n v="186"/>
    <x v="3"/>
    <x v="1"/>
  </r>
  <r>
    <n v="175"/>
    <x v="3"/>
    <x v="1"/>
  </r>
  <r>
    <n v="175"/>
    <x v="3"/>
    <x v="1"/>
  </r>
  <r>
    <n v="110"/>
    <x v="3"/>
    <x v="1"/>
  </r>
  <r>
    <n v="220"/>
    <x v="3"/>
    <x v="1"/>
  </r>
  <r>
    <n v="100"/>
    <x v="3"/>
    <x v="1"/>
  </r>
  <r>
    <n v="51"/>
    <x v="3"/>
    <x v="1"/>
  </r>
  <r>
    <n v="370"/>
    <x v="3"/>
    <x v="1"/>
  </r>
  <r>
    <n v="130"/>
    <x v="3"/>
    <x v="1"/>
  </r>
  <r>
    <n v="30"/>
    <x v="3"/>
    <x v="2"/>
  </r>
  <r>
    <n v="175"/>
    <x v="3"/>
    <x v="1"/>
  </r>
  <r>
    <n v="25"/>
    <x v="3"/>
    <x v="1"/>
  </r>
  <r>
    <n v="70"/>
    <x v="3"/>
    <x v="1"/>
  </r>
  <r>
    <n v="6"/>
    <x v="3"/>
    <x v="1"/>
  </r>
  <r>
    <n v="41"/>
    <x v="3"/>
    <x v="1"/>
  </r>
  <r>
    <n v="55"/>
    <x v="3"/>
    <x v="1"/>
  </r>
  <r>
    <n v="60"/>
    <x v="3"/>
    <x v="1"/>
  </r>
  <r>
    <n v="15"/>
    <x v="3"/>
    <x v="1"/>
  </r>
  <r>
    <n v="20"/>
    <x v="3"/>
    <x v="1"/>
  </r>
  <r>
    <n v="40"/>
    <x v="3"/>
    <x v="1"/>
  </r>
  <r>
    <n v="20"/>
    <x v="3"/>
    <x v="1"/>
  </r>
  <r>
    <n v="10"/>
    <x v="3"/>
    <x v="2"/>
  </r>
  <r>
    <n v="122"/>
    <x v="3"/>
    <x v="1"/>
  </r>
  <r>
    <n v="205"/>
    <x v="3"/>
    <x v="1"/>
  </r>
  <r>
    <n v="25"/>
    <x v="3"/>
    <x v="1"/>
  </r>
  <r>
    <n v="50"/>
    <x v="3"/>
    <x v="1"/>
  </r>
  <r>
    <n v="5"/>
    <x v="3"/>
    <x v="1"/>
  </r>
  <r>
    <n v="250"/>
    <x v="3"/>
    <x v="1"/>
  </r>
  <r>
    <n v="20"/>
    <x v="3"/>
    <x v="1"/>
  </r>
  <r>
    <n v="10"/>
    <x v="3"/>
    <x v="1"/>
  </r>
  <r>
    <n v="8"/>
    <x v="3"/>
    <x v="2"/>
  </r>
  <r>
    <n v="25"/>
    <x v="3"/>
    <x v="1"/>
  </r>
  <r>
    <n v="25"/>
    <x v="3"/>
    <x v="1"/>
  </r>
  <r>
    <n v="0"/>
    <x v="3"/>
    <x v="1"/>
  </r>
  <r>
    <n v="0"/>
    <x v="3"/>
    <x v="2"/>
  </r>
  <r>
    <n v="0"/>
    <x v="3"/>
    <x v="1"/>
  </r>
  <r>
    <n v="0"/>
    <x v="3"/>
    <x v="2"/>
  </r>
  <r>
    <n v="0"/>
    <x v="3"/>
    <x v="2"/>
  </r>
  <r>
    <n v="0"/>
    <x v="3"/>
    <x v="1"/>
  </r>
  <r>
    <n v="0"/>
    <x v="3"/>
    <x v="1"/>
  </r>
  <r>
    <n v="0"/>
    <x v="3"/>
    <x v="1"/>
  </r>
  <r>
    <n v="0"/>
    <x v="3"/>
    <x v="1"/>
  </r>
  <r>
    <n v="0"/>
    <x v="3"/>
    <x v="1"/>
  </r>
  <r>
    <n v="0"/>
    <x v="3"/>
    <x v="2"/>
  </r>
  <r>
    <n v="0"/>
    <x v="3"/>
    <x v="2"/>
  </r>
  <r>
    <n v="0"/>
    <x v="3"/>
    <x v="1"/>
  </r>
  <r>
    <n v="0"/>
    <x v="3"/>
    <x v="1"/>
  </r>
  <r>
    <n v="0"/>
    <x v="3"/>
    <x v="2"/>
  </r>
  <r>
    <n v="0"/>
    <x v="3"/>
    <x v="2"/>
  </r>
  <r>
    <n v="0"/>
    <x v="3"/>
    <x v="1"/>
  </r>
  <r>
    <n v="0"/>
    <x v="3"/>
    <x v="1"/>
  </r>
  <r>
    <n v="0"/>
    <x v="3"/>
    <x v="1"/>
  </r>
  <r>
    <n v="0"/>
    <x v="3"/>
    <x v="1"/>
  </r>
  <r>
    <n v="0"/>
    <x v="2"/>
    <x v="1"/>
  </r>
  <r>
    <n v="815"/>
    <x v="42"/>
    <x v="0"/>
  </r>
  <r>
    <n v="11133"/>
    <x v="25"/>
    <x v="1"/>
  </r>
  <r>
    <n v="3512"/>
    <x v="25"/>
    <x v="0"/>
  </r>
  <r>
    <n v="4200"/>
    <x v="25"/>
    <x v="0"/>
  </r>
  <r>
    <n v="7210"/>
    <x v="25"/>
    <x v="0"/>
  </r>
  <r>
    <n v="1134"/>
    <x v="25"/>
    <x v="0"/>
  </r>
  <r>
    <n v="10025"/>
    <x v="25"/>
    <x v="0"/>
  </r>
  <r>
    <n v="4360"/>
    <x v="25"/>
    <x v="0"/>
  </r>
  <r>
    <n v="1050"/>
    <x v="25"/>
    <x v="0"/>
  </r>
  <r>
    <n v="332"/>
    <x v="25"/>
    <x v="1"/>
  </r>
  <r>
    <n v="470"/>
    <x v="25"/>
    <x v="1"/>
  </r>
  <r>
    <n v="245"/>
    <x v="25"/>
    <x v="1"/>
  </r>
  <r>
    <n v="356"/>
    <x v="25"/>
    <x v="1"/>
  </r>
  <r>
    <n v="62"/>
    <x v="25"/>
    <x v="1"/>
  </r>
  <r>
    <n v="280"/>
    <x v="25"/>
    <x v="1"/>
  </r>
  <r>
    <n v="1035"/>
    <x v="25"/>
    <x v="1"/>
  </r>
  <r>
    <n v="50"/>
    <x v="25"/>
    <x v="1"/>
  </r>
  <r>
    <n v="50"/>
    <x v="25"/>
    <x v="1"/>
  </r>
  <r>
    <n v="30"/>
    <x v="25"/>
    <x v="1"/>
  </r>
  <r>
    <n v="0"/>
    <x v="25"/>
    <x v="1"/>
  </r>
  <r>
    <n v="0"/>
    <x v="25"/>
    <x v="1"/>
  </r>
  <r>
    <n v="0"/>
    <x v="25"/>
    <x v="1"/>
  </r>
  <r>
    <n v="0"/>
    <x v="25"/>
    <x v="2"/>
  </r>
  <r>
    <n v="0"/>
    <x v="25"/>
    <x v="1"/>
  </r>
  <r>
    <n v="3465"/>
    <x v="20"/>
    <x v="0"/>
  </r>
  <r>
    <n v="51"/>
    <x v="20"/>
    <x v="1"/>
  </r>
  <r>
    <n v="1794"/>
    <x v="38"/>
    <x v="0"/>
  </r>
  <r>
    <n v="50"/>
    <x v="38"/>
    <x v="1"/>
  </r>
  <r>
    <n v="1"/>
    <x v="38"/>
    <x v="2"/>
  </r>
  <r>
    <n v="2080"/>
    <x v="7"/>
    <x v="0"/>
  </r>
  <r>
    <n v="570"/>
    <x v="7"/>
    <x v="1"/>
  </r>
  <r>
    <n v="585"/>
    <x v="7"/>
    <x v="0"/>
  </r>
  <r>
    <n v="100"/>
    <x v="7"/>
    <x v="1"/>
  </r>
  <r>
    <n v="160"/>
    <x v="7"/>
    <x v="2"/>
  </r>
  <r>
    <n v="0"/>
    <x v="14"/>
    <x v="1"/>
  </r>
  <r>
    <n v="1380"/>
    <x v="40"/>
    <x v="0"/>
  </r>
  <r>
    <n v="226"/>
    <x v="40"/>
    <x v="1"/>
  </r>
  <r>
    <n v="75"/>
    <x v="40"/>
    <x v="1"/>
  </r>
  <r>
    <n v="25"/>
    <x v="40"/>
    <x v="1"/>
  </r>
  <r>
    <n v="50"/>
    <x v="40"/>
    <x v="1"/>
  </r>
  <r>
    <n v="1845"/>
    <x v="13"/>
    <x v="1"/>
  </r>
  <r>
    <n v="60"/>
    <x v="13"/>
    <x v="1"/>
  </r>
  <r>
    <n v="590"/>
    <x v="14"/>
    <x v="1"/>
  </r>
  <r>
    <n v="0"/>
    <x v="13"/>
    <x v="1"/>
  </r>
  <r>
    <n v="0"/>
    <x v="13"/>
    <x v="1"/>
  </r>
  <r>
    <n v="15606"/>
    <x v="36"/>
    <x v="0"/>
  </r>
  <r>
    <n v="510"/>
    <x v="33"/>
    <x v="0"/>
  </r>
  <r>
    <n v="470"/>
    <x v="29"/>
    <x v="2"/>
  </r>
  <r>
    <n v="3477"/>
    <x v="37"/>
    <x v="0"/>
  </r>
  <r>
    <n v="3335"/>
    <x v="37"/>
    <x v="0"/>
  </r>
  <r>
    <n v="1795"/>
    <x v="37"/>
    <x v="0"/>
  </r>
  <r>
    <n v="5"/>
    <x v="37"/>
    <x v="1"/>
  </r>
  <r>
    <n v="176"/>
    <x v="6"/>
    <x v="1"/>
  </r>
  <r>
    <n v="0"/>
    <x v="25"/>
    <x v="1"/>
  </r>
  <r>
    <n v="140"/>
    <x v="8"/>
    <x v="1"/>
  </r>
  <r>
    <n v="46"/>
    <x v="23"/>
    <x v="1"/>
  </r>
  <r>
    <n v="5152"/>
    <x v="27"/>
    <x v="0"/>
  </r>
  <r>
    <n v="0"/>
    <x v="15"/>
    <x v="2"/>
  </r>
  <r>
    <n v="440"/>
    <x v="35"/>
    <x v="1"/>
  </r>
  <r>
    <n v="47.12"/>
    <x v="43"/>
    <x v="1"/>
  </r>
  <r>
    <n v="2025"/>
    <x v="39"/>
    <x v="1"/>
  </r>
  <r>
    <n v="600"/>
    <x v="22"/>
    <x v="1"/>
  </r>
  <r>
    <n v="16048"/>
    <x v="8"/>
    <x v="0"/>
  </r>
  <r>
    <n v="7571"/>
    <x v="8"/>
    <x v="0"/>
  </r>
  <r>
    <n v="2595"/>
    <x v="8"/>
    <x v="0"/>
  </r>
  <r>
    <n v="4998"/>
    <x v="8"/>
    <x v="1"/>
  </r>
  <r>
    <n v="3876"/>
    <x v="8"/>
    <x v="0"/>
  </r>
  <r>
    <n v="5331"/>
    <x v="8"/>
    <x v="0"/>
  </r>
  <r>
    <n v="255"/>
    <x v="8"/>
    <x v="1"/>
  </r>
  <r>
    <n v="360"/>
    <x v="8"/>
    <x v="1"/>
  </r>
  <r>
    <n v="145"/>
    <x v="8"/>
    <x v="1"/>
  </r>
  <r>
    <n v="50"/>
    <x v="8"/>
    <x v="2"/>
  </r>
  <r>
    <n v="10"/>
    <x v="8"/>
    <x v="1"/>
  </r>
  <r>
    <n v="0"/>
    <x v="8"/>
    <x v="2"/>
  </r>
  <r>
    <n v="0"/>
    <x v="8"/>
    <x v="2"/>
  </r>
  <r>
    <n v="0"/>
    <x v="8"/>
    <x v="1"/>
  </r>
  <r>
    <n v="92"/>
    <x v="8"/>
    <x v="1"/>
  </r>
  <r>
    <n v="35.770000000000003"/>
    <x v="8"/>
    <x v="1"/>
  </r>
  <r>
    <n v="60"/>
    <x v="8"/>
    <x v="1"/>
  </r>
  <r>
    <n v="25"/>
    <x v="8"/>
    <x v="1"/>
  </r>
  <r>
    <n v="0"/>
    <x v="8"/>
    <x v="1"/>
  </r>
  <r>
    <n v="0"/>
    <x v="8"/>
    <x v="2"/>
  </r>
  <r>
    <n v="295"/>
    <x v="39"/>
    <x v="1"/>
  </r>
  <r>
    <n v="1"/>
    <x v="0"/>
    <x v="1"/>
  </r>
  <r>
    <n v="0"/>
    <x v="3"/>
    <x v="1"/>
  </r>
  <r>
    <n v="4600"/>
    <x v="37"/>
    <x v="0"/>
  </r>
  <r>
    <n v="2656"/>
    <x v="16"/>
    <x v="0"/>
  </r>
  <r>
    <n v="22869"/>
    <x v="8"/>
    <x v="0"/>
  </r>
  <r>
    <n v="10454"/>
    <x v="8"/>
    <x v="0"/>
  </r>
  <r>
    <n v="14795"/>
    <x v="8"/>
    <x v="0"/>
  </r>
  <r>
    <n v="13695"/>
    <x v="8"/>
    <x v="0"/>
  </r>
  <r>
    <n v="118505"/>
    <x v="8"/>
    <x v="0"/>
  </r>
  <r>
    <n v="38543"/>
    <x v="8"/>
    <x v="0"/>
  </r>
  <r>
    <n v="17996"/>
    <x v="8"/>
    <x v="0"/>
  </r>
  <r>
    <n v="30001"/>
    <x v="8"/>
    <x v="0"/>
  </r>
  <r>
    <n v="13560"/>
    <x v="8"/>
    <x v="0"/>
  </r>
  <r>
    <n v="8441"/>
    <x v="8"/>
    <x v="0"/>
  </r>
  <r>
    <n v="17482"/>
    <x v="8"/>
    <x v="0"/>
  </r>
  <r>
    <n v="35295"/>
    <x v="8"/>
    <x v="0"/>
  </r>
  <r>
    <n v="15673"/>
    <x v="8"/>
    <x v="0"/>
  </r>
  <r>
    <n v="10284"/>
    <x v="8"/>
    <x v="0"/>
  </r>
  <r>
    <n v="6234"/>
    <x v="8"/>
    <x v="0"/>
  </r>
  <r>
    <n v="6506"/>
    <x v="8"/>
    <x v="0"/>
  </r>
  <r>
    <n v="15220"/>
    <x v="8"/>
    <x v="0"/>
  </r>
  <r>
    <n v="12929"/>
    <x v="8"/>
    <x v="0"/>
  </r>
  <r>
    <n v="11011"/>
    <x v="8"/>
    <x v="0"/>
  </r>
  <r>
    <n v="9405"/>
    <x v="8"/>
    <x v="0"/>
  </r>
  <r>
    <n v="15835"/>
    <x v="8"/>
    <x v="0"/>
  </r>
  <r>
    <n v="17624"/>
    <x v="8"/>
    <x v="0"/>
  </r>
  <r>
    <n v="11893"/>
    <x v="8"/>
    <x v="0"/>
  </r>
  <r>
    <n v="20281"/>
    <x v="8"/>
    <x v="0"/>
  </r>
  <r>
    <n v="9629"/>
    <x v="8"/>
    <x v="0"/>
  </r>
  <r>
    <n v="10325"/>
    <x v="8"/>
    <x v="0"/>
  </r>
  <r>
    <n v="12909"/>
    <x v="8"/>
    <x v="0"/>
  </r>
  <r>
    <n v="11088"/>
    <x v="8"/>
    <x v="1"/>
  </r>
  <r>
    <n v="10545"/>
    <x v="8"/>
    <x v="0"/>
  </r>
  <r>
    <n v="11945"/>
    <x v="8"/>
    <x v="0"/>
  </r>
  <r>
    <n v="15241"/>
    <x v="8"/>
    <x v="0"/>
  </r>
  <r>
    <n v="25100"/>
    <x v="8"/>
    <x v="0"/>
  </r>
  <r>
    <n v="8470"/>
    <x v="8"/>
    <x v="0"/>
  </r>
  <r>
    <n v="11183"/>
    <x v="8"/>
    <x v="0"/>
  </r>
  <r>
    <n v="5409"/>
    <x v="8"/>
    <x v="0"/>
  </r>
  <r>
    <n v="11616"/>
    <x v="8"/>
    <x v="0"/>
  </r>
  <r>
    <n v="6822"/>
    <x v="8"/>
    <x v="0"/>
  </r>
  <r>
    <n v="10406"/>
    <x v="8"/>
    <x v="0"/>
  </r>
  <r>
    <n v="3080"/>
    <x v="8"/>
    <x v="0"/>
  </r>
  <r>
    <n v="8363"/>
    <x v="8"/>
    <x v="0"/>
  </r>
  <r>
    <n v="7747"/>
    <x v="8"/>
    <x v="0"/>
  </r>
  <r>
    <n v="8000"/>
    <x v="8"/>
    <x v="0"/>
  </r>
  <r>
    <n v="7712"/>
    <x v="8"/>
    <x v="0"/>
  </r>
  <r>
    <n v="11023"/>
    <x v="8"/>
    <x v="0"/>
  </r>
  <r>
    <n v="11362"/>
    <x v="8"/>
    <x v="2"/>
  </r>
  <r>
    <n v="8186"/>
    <x v="8"/>
    <x v="0"/>
  </r>
  <r>
    <n v="21320"/>
    <x v="8"/>
    <x v="0"/>
  </r>
  <r>
    <n v="6609"/>
    <x v="8"/>
    <x v="0"/>
  </r>
  <r>
    <n v="4814"/>
    <x v="8"/>
    <x v="0"/>
  </r>
  <r>
    <n v="50866"/>
    <x v="8"/>
    <x v="0"/>
  </r>
  <r>
    <n v="4035"/>
    <x v="8"/>
    <x v="0"/>
  </r>
  <r>
    <n v="4490"/>
    <x v="8"/>
    <x v="0"/>
  </r>
  <r>
    <n v="1652"/>
    <x v="8"/>
    <x v="0"/>
  </r>
  <r>
    <n v="10474"/>
    <x v="8"/>
    <x v="0"/>
  </r>
  <r>
    <n v="10808"/>
    <x v="8"/>
    <x v="0"/>
  </r>
  <r>
    <n v="7772"/>
    <x v="8"/>
    <x v="0"/>
  </r>
  <r>
    <n v="7644"/>
    <x v="8"/>
    <x v="0"/>
  </r>
  <r>
    <n v="7095"/>
    <x v="8"/>
    <x v="0"/>
  </r>
  <r>
    <n v="10021"/>
    <x v="8"/>
    <x v="0"/>
  </r>
  <r>
    <n v="6895"/>
    <x v="8"/>
    <x v="0"/>
  </r>
  <r>
    <n v="8976"/>
    <x v="8"/>
    <x v="0"/>
  </r>
  <r>
    <n v="6000"/>
    <x v="8"/>
    <x v="0"/>
  </r>
  <r>
    <n v="6357"/>
    <x v="8"/>
    <x v="0"/>
  </r>
  <r>
    <n v="7108"/>
    <x v="8"/>
    <x v="0"/>
  </r>
  <r>
    <n v="9496"/>
    <x v="8"/>
    <x v="0"/>
  </r>
  <r>
    <n v="8205"/>
    <x v="8"/>
    <x v="0"/>
  </r>
  <r>
    <n v="8685"/>
    <x v="8"/>
    <x v="0"/>
  </r>
  <r>
    <n v="10115"/>
    <x v="8"/>
    <x v="0"/>
  </r>
  <r>
    <n v="10898"/>
    <x v="8"/>
    <x v="0"/>
  </r>
  <r>
    <n v="3548"/>
    <x v="8"/>
    <x v="0"/>
  </r>
  <r>
    <n v="4900"/>
    <x v="8"/>
    <x v="0"/>
  </r>
  <r>
    <n v="10835"/>
    <x v="8"/>
    <x v="0"/>
  </r>
  <r>
    <n v="10045"/>
    <x v="8"/>
    <x v="0"/>
  </r>
  <r>
    <n v="7640"/>
    <x v="8"/>
    <x v="0"/>
  </r>
  <r>
    <n v="5654"/>
    <x v="8"/>
    <x v="0"/>
  </r>
  <r>
    <n v="13344"/>
    <x v="8"/>
    <x v="0"/>
  </r>
  <r>
    <n v="3147"/>
    <x v="8"/>
    <x v="0"/>
  </r>
  <r>
    <n v="11350"/>
    <x v="8"/>
    <x v="0"/>
  </r>
  <r>
    <n v="7078"/>
    <x v="8"/>
    <x v="0"/>
  </r>
  <r>
    <n v="4806"/>
    <x v="8"/>
    <x v="0"/>
  </r>
  <r>
    <n v="10901"/>
    <x v="8"/>
    <x v="0"/>
  </r>
  <r>
    <n v="10105"/>
    <x v="8"/>
    <x v="0"/>
  </r>
  <r>
    <n v="5958"/>
    <x v="8"/>
    <x v="0"/>
  </r>
  <r>
    <n v="2672"/>
    <x v="8"/>
    <x v="0"/>
  </r>
  <r>
    <n v="9360"/>
    <x v="8"/>
    <x v="1"/>
  </r>
  <r>
    <n v="3776"/>
    <x v="8"/>
    <x v="0"/>
  </r>
  <r>
    <n v="6020"/>
    <x v="8"/>
    <x v="0"/>
  </r>
  <r>
    <n v="3236"/>
    <x v="8"/>
    <x v="0"/>
  </r>
  <r>
    <n v="1475"/>
    <x v="8"/>
    <x v="0"/>
  </r>
  <r>
    <n v="7390"/>
    <x v="8"/>
    <x v="0"/>
  </r>
  <r>
    <n v="3630"/>
    <x v="8"/>
    <x v="0"/>
  </r>
  <r>
    <n v="8489"/>
    <x v="8"/>
    <x v="0"/>
  </r>
  <r>
    <n v="4417"/>
    <x v="8"/>
    <x v="0"/>
  </r>
  <r>
    <n v="8642"/>
    <x v="8"/>
    <x v="0"/>
  </r>
  <r>
    <n v="5036"/>
    <x v="8"/>
    <x v="0"/>
  </r>
  <r>
    <n v="10111"/>
    <x v="8"/>
    <x v="0"/>
  </r>
  <r>
    <n v="15371"/>
    <x v="8"/>
    <x v="0"/>
  </r>
  <r>
    <n v="4332"/>
    <x v="8"/>
    <x v="1"/>
  </r>
  <r>
    <n v="12356"/>
    <x v="8"/>
    <x v="0"/>
  </r>
  <r>
    <n v="7320"/>
    <x v="8"/>
    <x v="0"/>
  </r>
  <r>
    <n v="6459"/>
    <x v="8"/>
    <x v="0"/>
  </r>
  <r>
    <n v="3217"/>
    <x v="8"/>
    <x v="0"/>
  </r>
  <r>
    <n v="8514"/>
    <x v="8"/>
    <x v="0"/>
  </r>
  <r>
    <n v="3653"/>
    <x v="8"/>
    <x v="0"/>
  </r>
  <r>
    <n v="4315"/>
    <x v="8"/>
    <x v="0"/>
  </r>
  <r>
    <n v="5441"/>
    <x v="8"/>
    <x v="0"/>
  </r>
  <r>
    <n v="5300"/>
    <x v="8"/>
    <x v="0"/>
  </r>
  <r>
    <n v="3622"/>
    <x v="8"/>
    <x v="0"/>
  </r>
  <r>
    <n v="3364"/>
    <x v="8"/>
    <x v="1"/>
  </r>
  <r>
    <n v="5327"/>
    <x v="8"/>
    <x v="0"/>
  </r>
  <r>
    <n v="7243"/>
    <x v="8"/>
    <x v="0"/>
  </r>
  <r>
    <n v="3360"/>
    <x v="8"/>
    <x v="0"/>
  </r>
  <r>
    <n v="13315"/>
    <x v="8"/>
    <x v="0"/>
  </r>
  <r>
    <n v="4373"/>
    <x v="8"/>
    <x v="0"/>
  </r>
  <r>
    <n v="2279"/>
    <x v="8"/>
    <x v="0"/>
  </r>
  <r>
    <n v="3113"/>
    <x v="8"/>
    <x v="0"/>
  </r>
  <r>
    <n v="2484"/>
    <x v="8"/>
    <x v="0"/>
  </r>
  <r>
    <n v="7017"/>
    <x v="8"/>
    <x v="0"/>
  </r>
  <r>
    <n v="7667"/>
    <x v="8"/>
    <x v="0"/>
  </r>
  <r>
    <n v="5087"/>
    <x v="8"/>
    <x v="0"/>
  </r>
  <r>
    <n v="8004"/>
    <x v="8"/>
    <x v="0"/>
  </r>
  <r>
    <n v="3100"/>
    <x v="8"/>
    <x v="0"/>
  </r>
  <r>
    <n v="10444"/>
    <x v="8"/>
    <x v="0"/>
  </r>
  <r>
    <n v="3802"/>
    <x v="8"/>
    <x v="1"/>
  </r>
  <r>
    <n v="3653"/>
    <x v="8"/>
    <x v="0"/>
  </r>
  <r>
    <n v="6936"/>
    <x v="8"/>
    <x v="0"/>
  </r>
  <r>
    <n v="4510"/>
    <x v="8"/>
    <x v="0"/>
  </r>
  <r>
    <n v="5309"/>
    <x v="8"/>
    <x v="0"/>
  </r>
  <r>
    <n v="12080"/>
    <x v="8"/>
    <x v="0"/>
  </r>
  <r>
    <n v="7501"/>
    <x v="8"/>
    <x v="0"/>
  </r>
  <r>
    <n v="4590"/>
    <x v="8"/>
    <x v="0"/>
  </r>
  <r>
    <n v="3029"/>
    <x v="8"/>
    <x v="0"/>
  </r>
  <r>
    <n v="4777"/>
    <x v="8"/>
    <x v="0"/>
  </r>
  <r>
    <n v="6815"/>
    <x v="8"/>
    <x v="1"/>
  </r>
  <r>
    <n v="8553"/>
    <x v="8"/>
    <x v="0"/>
  </r>
  <r>
    <n v="3640"/>
    <x v="8"/>
    <x v="0"/>
  </r>
  <r>
    <n v="6670"/>
    <x v="8"/>
    <x v="0"/>
  </r>
  <r>
    <n v="3124"/>
    <x v="8"/>
    <x v="0"/>
  </r>
  <r>
    <n v="5005"/>
    <x v="8"/>
    <x v="0"/>
  </r>
  <r>
    <n v="4345"/>
    <x v="8"/>
    <x v="0"/>
  </r>
  <r>
    <n v="5195"/>
    <x v="8"/>
    <x v="0"/>
  </r>
  <r>
    <n v="6360"/>
    <x v="8"/>
    <x v="0"/>
  </r>
  <r>
    <n v="10250"/>
    <x v="8"/>
    <x v="0"/>
  </r>
  <r>
    <n v="5075"/>
    <x v="8"/>
    <x v="0"/>
  </r>
  <r>
    <n v="3395"/>
    <x v="8"/>
    <x v="0"/>
  </r>
  <r>
    <n v="1510"/>
    <x v="8"/>
    <x v="0"/>
  </r>
  <r>
    <n v="2855"/>
    <x v="8"/>
    <x v="0"/>
  </r>
  <r>
    <n v="3140"/>
    <x v="8"/>
    <x v="0"/>
  </r>
  <r>
    <n v="5251"/>
    <x v="8"/>
    <x v="0"/>
  </r>
  <r>
    <n v="3145"/>
    <x v="8"/>
    <x v="0"/>
  </r>
  <r>
    <n v="2307"/>
    <x v="8"/>
    <x v="1"/>
  </r>
  <r>
    <n v="3305"/>
    <x v="8"/>
    <x v="0"/>
  </r>
  <r>
    <n v="2379"/>
    <x v="8"/>
    <x v="0"/>
  </r>
  <r>
    <n v="5457"/>
    <x v="8"/>
    <x v="0"/>
  </r>
  <r>
    <n v="3718"/>
    <x v="8"/>
    <x v="1"/>
  </r>
  <r>
    <n v="4152"/>
    <x v="8"/>
    <x v="0"/>
  </r>
  <r>
    <n v="9682"/>
    <x v="8"/>
    <x v="0"/>
  </r>
  <r>
    <n v="15144"/>
    <x v="8"/>
    <x v="1"/>
  </r>
  <r>
    <n v="6075"/>
    <x v="8"/>
    <x v="0"/>
  </r>
  <r>
    <n v="18433"/>
    <x v="8"/>
    <x v="0"/>
  </r>
  <r>
    <n v="16794"/>
    <x v="8"/>
    <x v="0"/>
  </r>
  <r>
    <n v="4200"/>
    <x v="8"/>
    <x v="0"/>
  </r>
  <r>
    <n v="2635"/>
    <x v="8"/>
    <x v="0"/>
  </r>
  <r>
    <n v="3170"/>
    <x v="8"/>
    <x v="0"/>
  </r>
  <r>
    <n v="10020"/>
    <x v="8"/>
    <x v="0"/>
  </r>
  <r>
    <n v="2500"/>
    <x v="8"/>
    <x v="0"/>
  </r>
  <r>
    <n v="1361"/>
    <x v="8"/>
    <x v="0"/>
  </r>
  <r>
    <n v="4450"/>
    <x v="8"/>
    <x v="0"/>
  </r>
  <r>
    <n v="8300"/>
    <x v="8"/>
    <x v="0"/>
  </r>
  <r>
    <n v="6705"/>
    <x v="8"/>
    <x v="0"/>
  </r>
  <r>
    <n v="4453"/>
    <x v="8"/>
    <x v="0"/>
  </r>
  <r>
    <n v="925"/>
    <x v="8"/>
    <x v="0"/>
  </r>
  <r>
    <n v="2645"/>
    <x v="8"/>
    <x v="0"/>
  </r>
  <r>
    <n v="2466"/>
    <x v="8"/>
    <x v="0"/>
  </r>
  <r>
    <n v="3065"/>
    <x v="8"/>
    <x v="0"/>
  </r>
  <r>
    <n v="2622"/>
    <x v="8"/>
    <x v="1"/>
  </r>
  <r>
    <n v="2910"/>
    <x v="8"/>
    <x v="0"/>
  </r>
  <r>
    <n v="4075"/>
    <x v="8"/>
    <x v="0"/>
  </r>
  <r>
    <n v="6225"/>
    <x v="8"/>
    <x v="0"/>
  </r>
  <r>
    <n v="2671"/>
    <x v="8"/>
    <x v="1"/>
  </r>
  <r>
    <n v="2626"/>
    <x v="8"/>
    <x v="1"/>
  </r>
  <r>
    <n v="3510"/>
    <x v="8"/>
    <x v="0"/>
  </r>
  <r>
    <n v="4142"/>
    <x v="8"/>
    <x v="0"/>
  </r>
  <r>
    <n v="6215"/>
    <x v="8"/>
    <x v="0"/>
  </r>
  <r>
    <n v="5080"/>
    <x v="8"/>
    <x v="0"/>
  </r>
  <r>
    <n v="5100"/>
    <x v="8"/>
    <x v="0"/>
  </r>
  <r>
    <n v="6666"/>
    <x v="8"/>
    <x v="1"/>
  </r>
  <r>
    <n v="6343"/>
    <x v="8"/>
    <x v="1"/>
  </r>
  <r>
    <n v="1746"/>
    <x v="8"/>
    <x v="0"/>
  </r>
  <r>
    <n v="5330"/>
    <x v="8"/>
    <x v="0"/>
  </r>
  <r>
    <n v="3567"/>
    <x v="8"/>
    <x v="0"/>
  </r>
  <r>
    <n v="3200"/>
    <x v="8"/>
    <x v="0"/>
  </r>
  <r>
    <n v="3260"/>
    <x v="8"/>
    <x v="0"/>
  </r>
  <r>
    <n v="3260"/>
    <x v="8"/>
    <x v="0"/>
  </r>
  <r>
    <n v="5065"/>
    <x v="8"/>
    <x v="0"/>
  </r>
  <r>
    <n v="3580"/>
    <x v="8"/>
    <x v="0"/>
  </r>
  <r>
    <n v="2265"/>
    <x v="8"/>
    <x v="0"/>
  </r>
  <r>
    <n v="7546"/>
    <x v="8"/>
    <x v="0"/>
  </r>
  <r>
    <n v="3519"/>
    <x v="8"/>
    <x v="1"/>
  </r>
  <r>
    <n v="3125"/>
    <x v="8"/>
    <x v="0"/>
  </r>
  <r>
    <n v="5401"/>
    <x v="8"/>
    <x v="0"/>
  </r>
  <r>
    <n v="5000"/>
    <x v="8"/>
    <x v="0"/>
  </r>
  <r>
    <n v="6870"/>
    <x v="8"/>
    <x v="0"/>
  </r>
  <r>
    <n v="2106"/>
    <x v="8"/>
    <x v="1"/>
  </r>
  <r>
    <n v="6014"/>
    <x v="8"/>
    <x v="0"/>
  </r>
  <r>
    <n v="1031"/>
    <x v="8"/>
    <x v="0"/>
  </r>
  <r>
    <n v="2275"/>
    <x v="8"/>
    <x v="0"/>
  </r>
  <r>
    <n v="2558"/>
    <x v="8"/>
    <x v="0"/>
  </r>
  <r>
    <n v="2760"/>
    <x v="8"/>
    <x v="0"/>
  </r>
  <r>
    <n v="3000"/>
    <x v="8"/>
    <x v="0"/>
  </r>
  <r>
    <n v="3000"/>
    <x v="8"/>
    <x v="0"/>
  </r>
  <r>
    <n v="10203"/>
    <x v="8"/>
    <x v="0"/>
  </r>
  <r>
    <n v="3623"/>
    <x v="8"/>
    <x v="0"/>
  </r>
  <r>
    <n v="3169"/>
    <x v="8"/>
    <x v="0"/>
  </r>
  <r>
    <n v="1909"/>
    <x v="8"/>
    <x v="0"/>
  </r>
  <r>
    <n v="5000"/>
    <x v="8"/>
    <x v="0"/>
  </r>
  <r>
    <n v="3711"/>
    <x v="8"/>
    <x v="0"/>
  </r>
  <r>
    <n v="1275"/>
    <x v="8"/>
    <x v="0"/>
  </r>
  <r>
    <n v="2100"/>
    <x v="8"/>
    <x v="0"/>
  </r>
  <r>
    <n v="1280"/>
    <x v="8"/>
    <x v="0"/>
  </r>
  <r>
    <n v="2058"/>
    <x v="8"/>
    <x v="0"/>
  </r>
  <r>
    <n v="1498"/>
    <x v="8"/>
    <x v="1"/>
  </r>
  <r>
    <n v="3580"/>
    <x v="8"/>
    <x v="0"/>
  </r>
  <r>
    <n v="5005"/>
    <x v="8"/>
    <x v="0"/>
  </r>
  <r>
    <n v="1365"/>
    <x v="8"/>
    <x v="0"/>
  </r>
  <r>
    <n v="4050"/>
    <x v="8"/>
    <x v="0"/>
  </r>
  <r>
    <n v="2650"/>
    <x v="8"/>
    <x v="1"/>
  </r>
  <r>
    <n v="5782"/>
    <x v="8"/>
    <x v="1"/>
  </r>
  <r>
    <n v="1887"/>
    <x v="8"/>
    <x v="0"/>
  </r>
  <r>
    <n v="5220"/>
    <x v="8"/>
    <x v="0"/>
  </r>
  <r>
    <n v="2050"/>
    <x v="8"/>
    <x v="0"/>
  </r>
  <r>
    <n v="5120"/>
    <x v="8"/>
    <x v="0"/>
  </r>
  <r>
    <n v="4211"/>
    <x v="8"/>
    <x v="0"/>
  </r>
  <r>
    <n v="856"/>
    <x v="8"/>
    <x v="0"/>
  </r>
  <r>
    <n v="3350"/>
    <x v="8"/>
    <x v="0"/>
  </r>
  <r>
    <n v="2255"/>
    <x v="8"/>
    <x v="1"/>
  </r>
  <r>
    <n v="4290"/>
    <x v="8"/>
    <x v="0"/>
  </r>
  <r>
    <n v="3930"/>
    <x v="8"/>
    <x v="0"/>
  </r>
  <r>
    <n v="1267"/>
    <x v="8"/>
    <x v="0"/>
  </r>
  <r>
    <n v="2575"/>
    <x v="8"/>
    <x v="0"/>
  </r>
  <r>
    <n v="2085"/>
    <x v="8"/>
    <x v="0"/>
  </r>
  <r>
    <n v="1016"/>
    <x v="8"/>
    <x v="0"/>
  </r>
  <r>
    <n v="3342"/>
    <x v="8"/>
    <x v="0"/>
  </r>
  <r>
    <n v="1147"/>
    <x v="8"/>
    <x v="0"/>
  </r>
  <r>
    <n v="1260"/>
    <x v="8"/>
    <x v="2"/>
  </r>
  <r>
    <n v="2100"/>
    <x v="8"/>
    <x v="0"/>
  </r>
  <r>
    <n v="1534"/>
    <x v="8"/>
    <x v="0"/>
  </r>
  <r>
    <n v="1699"/>
    <x v="8"/>
    <x v="0"/>
  </r>
  <r>
    <n v="1220"/>
    <x v="8"/>
    <x v="0"/>
  </r>
  <r>
    <n v="2225"/>
    <x v="8"/>
    <x v="0"/>
  </r>
  <r>
    <n v="2074"/>
    <x v="8"/>
    <x v="0"/>
  </r>
  <r>
    <n v="1945"/>
    <x v="8"/>
    <x v="0"/>
  </r>
  <r>
    <n v="5043"/>
    <x v="8"/>
    <x v="0"/>
  </r>
  <r>
    <n v="3496"/>
    <x v="8"/>
    <x v="0"/>
  </r>
  <r>
    <n v="2595"/>
    <x v="8"/>
    <x v="1"/>
  </r>
  <r>
    <n v="5016"/>
    <x v="8"/>
    <x v="0"/>
  </r>
  <r>
    <n v="2851"/>
    <x v="8"/>
    <x v="0"/>
  </r>
  <r>
    <n v="5400"/>
    <x v="8"/>
    <x v="0"/>
  </r>
  <r>
    <n v="2950"/>
    <x v="8"/>
    <x v="0"/>
  </r>
  <r>
    <n v="3046"/>
    <x v="8"/>
    <x v="1"/>
  </r>
  <r>
    <n v="2065"/>
    <x v="8"/>
    <x v="0"/>
  </r>
  <r>
    <n v="2625"/>
    <x v="8"/>
    <x v="0"/>
  </r>
  <r>
    <n v="5909"/>
    <x v="8"/>
    <x v="0"/>
  </r>
  <r>
    <n v="3155"/>
    <x v="8"/>
    <x v="0"/>
  </r>
  <r>
    <n v="3442"/>
    <x v="8"/>
    <x v="0"/>
  </r>
  <r>
    <n v="2600"/>
    <x v="8"/>
    <x v="0"/>
  </r>
  <r>
    <n v="4025"/>
    <x v="8"/>
    <x v="0"/>
  </r>
  <r>
    <n v="1510"/>
    <x v="8"/>
    <x v="2"/>
  </r>
  <r>
    <n v="1758"/>
    <x v="8"/>
    <x v="0"/>
  </r>
  <r>
    <n v="5790"/>
    <x v="8"/>
    <x v="0"/>
  </r>
  <r>
    <n v="921"/>
    <x v="8"/>
    <x v="0"/>
  </r>
  <r>
    <n v="821"/>
    <x v="8"/>
    <x v="1"/>
  </r>
  <r>
    <n v="2875"/>
    <x v="8"/>
    <x v="1"/>
  </r>
  <r>
    <n v="511"/>
    <x v="8"/>
    <x v="0"/>
  </r>
  <r>
    <n v="3600"/>
    <x v="8"/>
    <x v="0"/>
  </r>
  <r>
    <n v="1270"/>
    <x v="8"/>
    <x v="0"/>
  </r>
  <r>
    <n v="2034"/>
    <x v="8"/>
    <x v="1"/>
  </r>
  <r>
    <n v="10778"/>
    <x v="8"/>
    <x v="0"/>
  </r>
  <r>
    <n v="2055"/>
    <x v="8"/>
    <x v="1"/>
  </r>
  <r>
    <n v="660"/>
    <x v="8"/>
    <x v="0"/>
  </r>
  <r>
    <n v="2091"/>
    <x v="8"/>
    <x v="0"/>
  </r>
  <r>
    <n v="5973"/>
    <x v="8"/>
    <x v="0"/>
  </r>
  <r>
    <n v="2040"/>
    <x v="8"/>
    <x v="0"/>
  </r>
  <r>
    <n v="1550"/>
    <x v="8"/>
    <x v="0"/>
  </r>
  <r>
    <n v="3881"/>
    <x v="8"/>
    <x v="1"/>
  </r>
  <r>
    <n v="682"/>
    <x v="8"/>
    <x v="0"/>
  </r>
  <r>
    <n v="625"/>
    <x v="8"/>
    <x v="1"/>
  </r>
  <r>
    <n v="3338"/>
    <x v="8"/>
    <x v="0"/>
  </r>
  <r>
    <n v="2567"/>
    <x v="8"/>
    <x v="0"/>
  </r>
  <r>
    <n v="1710"/>
    <x v="8"/>
    <x v="1"/>
  </r>
  <r>
    <n v="1555"/>
    <x v="8"/>
    <x v="0"/>
  </r>
  <r>
    <n v="1871"/>
    <x v="8"/>
    <x v="0"/>
  </r>
  <r>
    <n v="4025"/>
    <x v="8"/>
    <x v="0"/>
  </r>
  <r>
    <n v="2062"/>
    <x v="8"/>
    <x v="1"/>
  </r>
  <r>
    <n v="536"/>
    <x v="8"/>
    <x v="0"/>
  </r>
  <r>
    <n v="10145"/>
    <x v="8"/>
    <x v="0"/>
  </r>
  <r>
    <n v="2089"/>
    <x v="8"/>
    <x v="0"/>
  </r>
  <r>
    <n v="1796"/>
    <x v="8"/>
    <x v="2"/>
  </r>
  <r>
    <n v="645"/>
    <x v="8"/>
    <x v="1"/>
  </r>
  <r>
    <n v="1305"/>
    <x v="8"/>
    <x v="1"/>
  </r>
  <r>
    <n v="1200"/>
    <x v="8"/>
    <x v="0"/>
  </r>
  <r>
    <n v="1596"/>
    <x v="8"/>
    <x v="0"/>
  </r>
  <r>
    <n v="7235"/>
    <x v="8"/>
    <x v="0"/>
  </r>
  <r>
    <n v="985"/>
    <x v="8"/>
    <x v="1"/>
  </r>
  <r>
    <n v="2205"/>
    <x v="8"/>
    <x v="0"/>
  </r>
  <r>
    <n v="665"/>
    <x v="8"/>
    <x v="0"/>
  </r>
  <r>
    <n v="882"/>
    <x v="8"/>
    <x v="1"/>
  </r>
  <r>
    <n v="595"/>
    <x v="8"/>
    <x v="1"/>
  </r>
  <r>
    <n v="248"/>
    <x v="8"/>
    <x v="1"/>
  </r>
  <r>
    <n v="6575"/>
    <x v="8"/>
    <x v="0"/>
  </r>
  <r>
    <n v="1090"/>
    <x v="8"/>
    <x v="1"/>
  </r>
  <r>
    <n v="3250"/>
    <x v="8"/>
    <x v="0"/>
  </r>
  <r>
    <n v="908"/>
    <x v="8"/>
    <x v="0"/>
  </r>
  <r>
    <n v="1261"/>
    <x v="8"/>
    <x v="0"/>
  </r>
  <r>
    <n v="2200"/>
    <x v="8"/>
    <x v="0"/>
  </r>
  <r>
    <n v="1490"/>
    <x v="8"/>
    <x v="0"/>
  </r>
  <r>
    <n v="1625"/>
    <x v="8"/>
    <x v="0"/>
  </r>
  <r>
    <n v="2166"/>
    <x v="8"/>
    <x v="1"/>
  </r>
  <r>
    <n v="5505"/>
    <x v="8"/>
    <x v="0"/>
  </r>
  <r>
    <n v="797"/>
    <x v="8"/>
    <x v="1"/>
  </r>
  <r>
    <n v="1315"/>
    <x v="8"/>
    <x v="0"/>
  </r>
  <r>
    <n v="1100"/>
    <x v="8"/>
    <x v="0"/>
  </r>
  <r>
    <n v="488"/>
    <x v="8"/>
    <x v="1"/>
  </r>
  <r>
    <n v="532"/>
    <x v="8"/>
    <x v="1"/>
  </r>
  <r>
    <n v="1060"/>
    <x v="8"/>
    <x v="0"/>
  </r>
  <r>
    <n v="1420"/>
    <x v="8"/>
    <x v="0"/>
  </r>
  <r>
    <n v="368"/>
    <x v="8"/>
    <x v="1"/>
  </r>
  <r>
    <n v="615"/>
    <x v="8"/>
    <x v="0"/>
  </r>
  <r>
    <n v="1006"/>
    <x v="8"/>
    <x v="0"/>
  </r>
  <r>
    <n v="1620"/>
    <x v="8"/>
    <x v="0"/>
  </r>
  <r>
    <n v="2331"/>
    <x v="8"/>
    <x v="0"/>
  </r>
  <r>
    <n v="1260"/>
    <x v="8"/>
    <x v="0"/>
  </r>
  <r>
    <n v="740"/>
    <x v="8"/>
    <x v="1"/>
  </r>
  <r>
    <n v="2005"/>
    <x v="8"/>
    <x v="0"/>
  </r>
  <r>
    <n v="620"/>
    <x v="8"/>
    <x v="0"/>
  </r>
  <r>
    <n v="1135"/>
    <x v="8"/>
    <x v="1"/>
  </r>
  <r>
    <n v="740"/>
    <x v="8"/>
    <x v="2"/>
  </r>
  <r>
    <n v="306"/>
    <x v="8"/>
    <x v="1"/>
  </r>
  <r>
    <n v="1075"/>
    <x v="8"/>
    <x v="0"/>
  </r>
  <r>
    <n v="2510"/>
    <x v="8"/>
    <x v="0"/>
  </r>
  <r>
    <n v="5005"/>
    <x v="8"/>
    <x v="0"/>
  </r>
  <r>
    <n v="980"/>
    <x v="8"/>
    <x v="1"/>
  </r>
  <r>
    <n v="1700"/>
    <x v="8"/>
    <x v="1"/>
  </r>
  <r>
    <n v="685"/>
    <x v="8"/>
    <x v="1"/>
  </r>
  <r>
    <n v="1055"/>
    <x v="8"/>
    <x v="0"/>
  </r>
  <r>
    <n v="2118"/>
    <x v="8"/>
    <x v="0"/>
  </r>
  <r>
    <n v="1190"/>
    <x v="8"/>
    <x v="2"/>
  </r>
  <r>
    <n v="10890"/>
    <x v="8"/>
    <x v="0"/>
  </r>
  <r>
    <n v="530"/>
    <x v="8"/>
    <x v="0"/>
  </r>
  <r>
    <n v="3400"/>
    <x v="8"/>
    <x v="0"/>
  </r>
  <r>
    <n v="483"/>
    <x v="8"/>
    <x v="1"/>
  </r>
  <r>
    <n v="1508"/>
    <x v="8"/>
    <x v="0"/>
  </r>
  <r>
    <n v="665"/>
    <x v="8"/>
    <x v="1"/>
  </r>
  <r>
    <n v="468"/>
    <x v="8"/>
    <x v="1"/>
  </r>
  <r>
    <n v="585"/>
    <x v="8"/>
    <x v="0"/>
  </r>
  <r>
    <n v="700"/>
    <x v="8"/>
    <x v="0"/>
  </r>
  <r>
    <n v="1200"/>
    <x v="8"/>
    <x v="0"/>
  </r>
  <r>
    <n v="582"/>
    <x v="8"/>
    <x v="0"/>
  </r>
  <r>
    <n v="845"/>
    <x v="8"/>
    <x v="1"/>
  </r>
  <r>
    <n v="936"/>
    <x v="8"/>
    <x v="1"/>
  </r>
  <r>
    <n v="765"/>
    <x v="8"/>
    <x v="1"/>
  </r>
  <r>
    <n v="825"/>
    <x v="8"/>
    <x v="0"/>
  </r>
  <r>
    <n v="490"/>
    <x v="8"/>
    <x v="1"/>
  </r>
  <r>
    <n v="400"/>
    <x v="8"/>
    <x v="0"/>
  </r>
  <r>
    <n v="450"/>
    <x v="8"/>
    <x v="2"/>
  </r>
  <r>
    <n v="416"/>
    <x v="8"/>
    <x v="1"/>
  </r>
  <r>
    <n v="305"/>
    <x v="8"/>
    <x v="1"/>
  </r>
  <r>
    <n v="295"/>
    <x v="8"/>
    <x v="1"/>
  </r>
  <r>
    <n v="422"/>
    <x v="8"/>
    <x v="1"/>
  </r>
  <r>
    <n v="367"/>
    <x v="8"/>
    <x v="1"/>
  </r>
  <r>
    <n v="986"/>
    <x v="8"/>
    <x v="2"/>
  </r>
  <r>
    <n v="330"/>
    <x v="8"/>
    <x v="1"/>
  </r>
  <r>
    <n v="740"/>
    <x v="8"/>
    <x v="1"/>
  </r>
  <r>
    <n v="340"/>
    <x v="8"/>
    <x v="1"/>
  </r>
  <r>
    <n v="347"/>
    <x v="8"/>
    <x v="1"/>
  </r>
  <r>
    <n v="160"/>
    <x v="8"/>
    <x v="0"/>
  </r>
  <r>
    <n v="341"/>
    <x v="8"/>
    <x v="1"/>
  </r>
  <r>
    <n v="610"/>
    <x v="8"/>
    <x v="1"/>
  </r>
  <r>
    <n v="440"/>
    <x v="8"/>
    <x v="1"/>
  </r>
  <r>
    <n v="1255"/>
    <x v="8"/>
    <x v="1"/>
  </r>
  <r>
    <n v="220"/>
    <x v="8"/>
    <x v="1"/>
  </r>
  <r>
    <n v="503"/>
    <x v="8"/>
    <x v="0"/>
  </r>
  <r>
    <n v="175"/>
    <x v="8"/>
    <x v="1"/>
  </r>
  <r>
    <n v="6879"/>
    <x v="8"/>
    <x v="1"/>
  </r>
  <r>
    <n v="430"/>
    <x v="8"/>
    <x v="1"/>
  </r>
  <r>
    <n v="503"/>
    <x v="8"/>
    <x v="1"/>
  </r>
  <r>
    <n v="180"/>
    <x v="8"/>
    <x v="1"/>
  </r>
  <r>
    <n v="180"/>
    <x v="8"/>
    <x v="1"/>
  </r>
  <r>
    <n v="315"/>
    <x v="8"/>
    <x v="1"/>
  </r>
  <r>
    <n v="1215"/>
    <x v="8"/>
    <x v="0"/>
  </r>
  <r>
    <n v="3000"/>
    <x v="8"/>
    <x v="0"/>
  </r>
  <r>
    <n v="210"/>
    <x v="8"/>
    <x v="1"/>
  </r>
  <r>
    <n v="385"/>
    <x v="8"/>
    <x v="1"/>
  </r>
  <r>
    <n v="3000"/>
    <x v="8"/>
    <x v="0"/>
  </r>
  <r>
    <n v="134"/>
    <x v="8"/>
    <x v="1"/>
  </r>
  <r>
    <n v="315"/>
    <x v="8"/>
    <x v="1"/>
  </r>
  <r>
    <n v="315"/>
    <x v="8"/>
    <x v="1"/>
  </r>
  <r>
    <n v="26578"/>
    <x v="8"/>
    <x v="0"/>
  </r>
  <r>
    <n v="475"/>
    <x v="8"/>
    <x v="1"/>
  </r>
  <r>
    <n v="730"/>
    <x v="8"/>
    <x v="1"/>
  </r>
  <r>
    <n v="470"/>
    <x v="8"/>
    <x v="2"/>
  </r>
  <r>
    <n v="110"/>
    <x v="8"/>
    <x v="1"/>
  </r>
  <r>
    <n v="650"/>
    <x v="8"/>
    <x v="2"/>
  </r>
  <r>
    <n v="119"/>
    <x v="8"/>
    <x v="1"/>
  </r>
  <r>
    <n v="85"/>
    <x v="8"/>
    <x v="2"/>
  </r>
  <r>
    <n v="165"/>
    <x v="8"/>
    <x v="1"/>
  </r>
  <r>
    <n v="130"/>
    <x v="8"/>
    <x v="1"/>
  </r>
  <r>
    <n v="411"/>
    <x v="8"/>
    <x v="1"/>
  </r>
  <r>
    <n v="1205"/>
    <x v="8"/>
    <x v="1"/>
  </r>
  <r>
    <n v="300"/>
    <x v="8"/>
    <x v="1"/>
  </r>
  <r>
    <n v="130"/>
    <x v="8"/>
    <x v="1"/>
  </r>
  <r>
    <n v="610"/>
    <x v="8"/>
    <x v="1"/>
  </r>
  <r>
    <n v="210"/>
    <x v="8"/>
    <x v="2"/>
  </r>
  <r>
    <n v="225"/>
    <x v="8"/>
    <x v="1"/>
  </r>
  <r>
    <n v="101"/>
    <x v="8"/>
    <x v="1"/>
  </r>
  <r>
    <n v="1430"/>
    <x v="8"/>
    <x v="1"/>
  </r>
  <r>
    <n v="255"/>
    <x v="8"/>
    <x v="1"/>
  </r>
  <r>
    <n v="110"/>
    <x v="8"/>
    <x v="1"/>
  </r>
  <r>
    <n v="425"/>
    <x v="8"/>
    <x v="1"/>
  </r>
  <r>
    <n v="87"/>
    <x v="8"/>
    <x v="1"/>
  </r>
  <r>
    <n v="205"/>
    <x v="8"/>
    <x v="2"/>
  </r>
  <r>
    <n v="28"/>
    <x v="8"/>
    <x v="0"/>
  </r>
  <r>
    <n v="150"/>
    <x v="8"/>
    <x v="1"/>
  </r>
  <r>
    <n v="175"/>
    <x v="8"/>
    <x v="1"/>
  </r>
  <r>
    <n v="125"/>
    <x v="8"/>
    <x v="1"/>
  </r>
  <r>
    <n v="255"/>
    <x v="8"/>
    <x v="1"/>
  </r>
  <r>
    <n v="13"/>
    <x v="8"/>
    <x v="1"/>
  </r>
  <r>
    <n v="40"/>
    <x v="8"/>
    <x v="1"/>
  </r>
  <r>
    <n v="108"/>
    <x v="8"/>
    <x v="1"/>
  </r>
  <r>
    <n v="168"/>
    <x v="8"/>
    <x v="2"/>
  </r>
  <r>
    <n v="80"/>
    <x v="8"/>
    <x v="1"/>
  </r>
  <r>
    <n v="177"/>
    <x v="8"/>
    <x v="1"/>
  </r>
  <r>
    <n v="75"/>
    <x v="8"/>
    <x v="1"/>
  </r>
  <r>
    <n v="70"/>
    <x v="8"/>
    <x v="1"/>
  </r>
  <r>
    <n v="160"/>
    <x v="8"/>
    <x v="2"/>
  </r>
  <r>
    <n v="22"/>
    <x v="8"/>
    <x v="1"/>
  </r>
  <r>
    <n v="125"/>
    <x v="8"/>
    <x v="1"/>
  </r>
  <r>
    <n v="53"/>
    <x v="8"/>
    <x v="1"/>
  </r>
  <r>
    <n v="15"/>
    <x v="8"/>
    <x v="1"/>
  </r>
  <r>
    <n v="30"/>
    <x v="8"/>
    <x v="1"/>
  </r>
  <r>
    <n v="40"/>
    <x v="8"/>
    <x v="1"/>
  </r>
  <r>
    <n v="40"/>
    <x v="8"/>
    <x v="1"/>
  </r>
  <r>
    <n v="95"/>
    <x v="8"/>
    <x v="1"/>
  </r>
  <r>
    <n v="20"/>
    <x v="8"/>
    <x v="1"/>
  </r>
  <r>
    <n v="125"/>
    <x v="8"/>
    <x v="1"/>
  </r>
  <r>
    <n v="25"/>
    <x v="8"/>
    <x v="1"/>
  </r>
  <r>
    <n v="25"/>
    <x v="8"/>
    <x v="1"/>
  </r>
  <r>
    <n v="25"/>
    <x v="8"/>
    <x v="1"/>
  </r>
  <r>
    <n v="50"/>
    <x v="8"/>
    <x v="1"/>
  </r>
  <r>
    <n v="20"/>
    <x v="8"/>
    <x v="2"/>
  </r>
  <r>
    <n v="10"/>
    <x v="8"/>
    <x v="1"/>
  </r>
  <r>
    <n v="50"/>
    <x v="8"/>
    <x v="1"/>
  </r>
  <r>
    <n v="18"/>
    <x v="8"/>
    <x v="1"/>
  </r>
  <r>
    <n v="50"/>
    <x v="8"/>
    <x v="1"/>
  </r>
  <r>
    <n v="20"/>
    <x v="8"/>
    <x v="1"/>
  </r>
  <r>
    <n v="5.55"/>
    <x v="8"/>
    <x v="2"/>
  </r>
  <r>
    <n v="10"/>
    <x v="8"/>
    <x v="1"/>
  </r>
  <r>
    <n v="25"/>
    <x v="8"/>
    <x v="1"/>
  </r>
  <r>
    <n v="11"/>
    <x v="8"/>
    <x v="1"/>
  </r>
  <r>
    <n v="10"/>
    <x v="8"/>
    <x v="1"/>
  </r>
  <r>
    <n v="20"/>
    <x v="8"/>
    <x v="1"/>
  </r>
  <r>
    <n v="20"/>
    <x v="8"/>
    <x v="1"/>
  </r>
  <r>
    <n v="50"/>
    <x v="8"/>
    <x v="1"/>
  </r>
  <r>
    <n v="5"/>
    <x v="8"/>
    <x v="1"/>
  </r>
  <r>
    <n v="1"/>
    <x v="8"/>
    <x v="1"/>
  </r>
  <r>
    <n v="20"/>
    <x v="8"/>
    <x v="1"/>
  </r>
  <r>
    <n v="5"/>
    <x v="8"/>
    <x v="1"/>
  </r>
  <r>
    <n v="10"/>
    <x v="8"/>
    <x v="1"/>
  </r>
  <r>
    <n v="100"/>
    <x v="8"/>
    <x v="1"/>
  </r>
  <r>
    <n v="5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2"/>
  </r>
  <r>
    <n v="0"/>
    <x v="8"/>
    <x v="1"/>
  </r>
  <r>
    <n v="0"/>
    <x v="8"/>
    <x v="2"/>
  </r>
  <r>
    <n v="0"/>
    <x v="8"/>
    <x v="2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1"/>
  </r>
  <r>
    <n v="4267"/>
    <x v="8"/>
    <x v="0"/>
  </r>
  <r>
    <n v="2852"/>
    <x v="8"/>
    <x v="0"/>
  </r>
  <r>
    <n v="5557"/>
    <x v="8"/>
    <x v="0"/>
  </r>
  <r>
    <n v="3237"/>
    <x v="8"/>
    <x v="0"/>
  </r>
  <r>
    <n v="5055"/>
    <x v="8"/>
    <x v="0"/>
  </r>
  <r>
    <n v="5051"/>
    <x v="8"/>
    <x v="0"/>
  </r>
  <r>
    <n v="2588"/>
    <x v="8"/>
    <x v="0"/>
  </r>
  <r>
    <n v="1436"/>
    <x v="8"/>
    <x v="1"/>
  </r>
  <r>
    <n v="2015"/>
    <x v="8"/>
    <x v="0"/>
  </r>
  <r>
    <n v="510"/>
    <x v="8"/>
    <x v="0"/>
  </r>
  <r>
    <n v="2602"/>
    <x v="8"/>
    <x v="0"/>
  </r>
  <r>
    <n v="3260"/>
    <x v="8"/>
    <x v="0"/>
  </r>
  <r>
    <n v="340"/>
    <x v="8"/>
    <x v="1"/>
  </r>
  <r>
    <n v="3045"/>
    <x v="20"/>
    <x v="0"/>
  </r>
  <r>
    <n v="90"/>
    <x v="27"/>
    <x v="1"/>
  </r>
  <r>
    <n v="175"/>
    <x v="7"/>
    <x v="2"/>
  </r>
  <r>
    <n v="0"/>
    <x v="7"/>
    <x v="1"/>
  </r>
  <r>
    <n v="75"/>
    <x v="1"/>
    <x v="1"/>
  </r>
  <r>
    <n v="610"/>
    <x v="13"/>
    <x v="1"/>
  </r>
  <r>
    <n v="10"/>
    <x v="13"/>
    <x v="1"/>
  </r>
  <r>
    <n v="5127"/>
    <x v="34"/>
    <x v="0"/>
  </r>
  <r>
    <n v="50"/>
    <x v="34"/>
    <x v="1"/>
  </r>
  <r>
    <n v="920"/>
    <x v="11"/>
    <x v="0"/>
  </r>
  <r>
    <n v="7246"/>
    <x v="27"/>
    <x v="1"/>
  </r>
  <r>
    <n v="25"/>
    <x v="25"/>
    <x v="1"/>
  </r>
  <r>
    <n v="9160"/>
    <x v="8"/>
    <x v="0"/>
  </r>
  <r>
    <n v="12136"/>
    <x v="8"/>
    <x v="0"/>
  </r>
  <r>
    <n v="2170"/>
    <x v="8"/>
    <x v="0"/>
  </r>
  <r>
    <n v="15000"/>
    <x v="8"/>
    <x v="0"/>
  </r>
  <r>
    <n v="2573"/>
    <x v="8"/>
    <x v="0"/>
  </r>
  <r>
    <n v="2008"/>
    <x v="8"/>
    <x v="1"/>
  </r>
  <r>
    <n v="1871"/>
    <x v="8"/>
    <x v="0"/>
  </r>
  <r>
    <n v="2333"/>
    <x v="8"/>
    <x v="2"/>
  </r>
  <r>
    <n v="512"/>
    <x v="8"/>
    <x v="1"/>
  </r>
  <r>
    <n v="364"/>
    <x v="8"/>
    <x v="1"/>
  </r>
  <r>
    <n v="591"/>
    <x v="8"/>
    <x v="1"/>
  </r>
  <r>
    <n v="427"/>
    <x v="8"/>
    <x v="1"/>
  </r>
  <r>
    <n v="700"/>
    <x v="8"/>
    <x v="1"/>
  </r>
  <r>
    <n v="510"/>
    <x v="8"/>
    <x v="1"/>
  </r>
  <r>
    <n v="115"/>
    <x v="8"/>
    <x v="1"/>
  </r>
  <r>
    <n v="0"/>
    <x v="8"/>
    <x v="1"/>
  </r>
  <r>
    <n v="0"/>
    <x v="8"/>
    <x v="1"/>
  </r>
  <r>
    <n v="0"/>
    <x v="8"/>
    <x v="2"/>
  </r>
  <r>
    <n v="110"/>
    <x v="44"/>
    <x v="1"/>
  </r>
  <r>
    <n v="769"/>
    <x v="32"/>
    <x v="1"/>
  </r>
  <r>
    <n v="15876"/>
    <x v="6"/>
    <x v="1"/>
  </r>
  <r>
    <n v="2570"/>
    <x v="6"/>
    <x v="0"/>
  </r>
  <r>
    <n v="1785"/>
    <x v="6"/>
    <x v="1"/>
  </r>
  <r>
    <n v="1191"/>
    <x v="6"/>
    <x v="1"/>
  </r>
  <r>
    <n v="192"/>
    <x v="6"/>
    <x v="1"/>
  </r>
  <r>
    <n v="1328"/>
    <x v="6"/>
    <x v="1"/>
  </r>
  <r>
    <n v="867"/>
    <x v="6"/>
    <x v="0"/>
  </r>
  <r>
    <n v="1170"/>
    <x v="6"/>
    <x v="1"/>
  </r>
  <r>
    <n v="440"/>
    <x v="6"/>
    <x v="1"/>
  </r>
  <r>
    <n v="96"/>
    <x v="6"/>
    <x v="1"/>
  </r>
  <r>
    <n v="196"/>
    <x v="6"/>
    <x v="1"/>
  </r>
  <r>
    <n v="220"/>
    <x v="6"/>
    <x v="1"/>
  </r>
  <r>
    <n v="125"/>
    <x v="6"/>
    <x v="1"/>
  </r>
  <r>
    <n v="400"/>
    <x v="6"/>
    <x v="1"/>
  </r>
  <r>
    <n v="50"/>
    <x v="6"/>
    <x v="1"/>
  </r>
  <r>
    <n v="201"/>
    <x v="6"/>
    <x v="1"/>
  </r>
  <r>
    <n v="26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500"/>
    <x v="6"/>
    <x v="1"/>
  </r>
  <r>
    <n v="95"/>
    <x v="24"/>
    <x v="1"/>
  </r>
  <r>
    <n v="110"/>
    <x v="23"/>
    <x v="1"/>
  </r>
  <r>
    <n v="6470"/>
    <x v="37"/>
    <x v="0"/>
  </r>
  <r>
    <n v="6423"/>
    <x v="37"/>
    <x v="0"/>
  </r>
  <r>
    <n v="6560"/>
    <x v="37"/>
    <x v="0"/>
  </r>
  <r>
    <n v="2212"/>
    <x v="37"/>
    <x v="0"/>
  </r>
  <r>
    <n v="1167"/>
    <x v="37"/>
    <x v="0"/>
  </r>
  <r>
    <n v="1075"/>
    <x v="37"/>
    <x v="0"/>
  </r>
  <r>
    <n v="1000"/>
    <x v="37"/>
    <x v="0"/>
  </r>
  <r>
    <n v="1500"/>
    <x v="37"/>
    <x v="0"/>
  </r>
  <r>
    <n v="458"/>
    <x v="37"/>
    <x v="1"/>
  </r>
  <r>
    <n v="1779"/>
    <x v="37"/>
    <x v="2"/>
  </r>
  <r>
    <n v="160"/>
    <x v="37"/>
    <x v="1"/>
  </r>
  <r>
    <n v="77"/>
    <x v="37"/>
    <x v="1"/>
  </r>
  <r>
    <n v="42052"/>
    <x v="6"/>
    <x v="0"/>
  </r>
  <r>
    <n v="4602"/>
    <x v="23"/>
    <x v="0"/>
  </r>
  <r>
    <n v="220"/>
    <x v="2"/>
    <x v="1"/>
  </r>
  <r>
    <n v="150"/>
    <x v="2"/>
    <x v="1"/>
  </r>
  <r>
    <n v="2790"/>
    <x v="6"/>
    <x v="0"/>
  </r>
  <r>
    <n v="0"/>
    <x v="6"/>
    <x v="1"/>
  </r>
  <r>
    <n v="0"/>
    <x v="6"/>
    <x v="1"/>
  </r>
  <r>
    <n v="6030"/>
    <x v="3"/>
    <x v="0"/>
  </r>
  <r>
    <n v="8581"/>
    <x v="3"/>
    <x v="0"/>
  </r>
  <r>
    <n v="26676"/>
    <x v="3"/>
    <x v="0"/>
  </r>
  <r>
    <n v="7900"/>
    <x v="3"/>
    <x v="0"/>
  </r>
  <r>
    <n v="16405"/>
    <x v="3"/>
    <x v="0"/>
  </r>
  <r>
    <n v="12713"/>
    <x v="3"/>
    <x v="0"/>
  </r>
  <r>
    <n v="5867"/>
    <x v="3"/>
    <x v="0"/>
  </r>
  <r>
    <n v="10035"/>
    <x v="3"/>
    <x v="0"/>
  </r>
  <r>
    <n v="3057"/>
    <x v="3"/>
    <x v="0"/>
  </r>
  <r>
    <n v="1584"/>
    <x v="3"/>
    <x v="1"/>
  </r>
  <r>
    <n v="1201"/>
    <x v="3"/>
    <x v="0"/>
  </r>
  <r>
    <n v="2028"/>
    <x v="3"/>
    <x v="0"/>
  </r>
  <r>
    <n v="1373"/>
    <x v="3"/>
    <x v="1"/>
  </r>
  <r>
    <n v="2710"/>
    <x v="3"/>
    <x v="0"/>
  </r>
  <r>
    <n v="5665"/>
    <x v="3"/>
    <x v="0"/>
  </r>
  <r>
    <n v="607"/>
    <x v="3"/>
    <x v="1"/>
  </r>
  <r>
    <n v="228"/>
    <x v="3"/>
    <x v="1"/>
  </r>
  <r>
    <n v="65"/>
    <x v="3"/>
    <x v="1"/>
  </r>
  <r>
    <n v="25"/>
    <x v="3"/>
    <x v="1"/>
  </r>
  <r>
    <n v="25"/>
    <x v="3"/>
    <x v="1"/>
  </r>
  <r>
    <n v="0"/>
    <x v="3"/>
    <x v="1"/>
  </r>
  <r>
    <n v="0"/>
    <x v="3"/>
    <x v="1"/>
  </r>
  <r>
    <n v="1285"/>
    <x v="8"/>
    <x v="1"/>
  </r>
  <r>
    <n v="125"/>
    <x v="35"/>
    <x v="2"/>
  </r>
  <r>
    <n v="125"/>
    <x v="45"/>
    <x v="1"/>
  </r>
  <r>
    <n v="0"/>
    <x v="23"/>
    <x v="1"/>
  </r>
  <r>
    <n v="51"/>
    <x v="6"/>
    <x v="1"/>
  </r>
  <r>
    <n v="110"/>
    <x v="13"/>
    <x v="1"/>
  </r>
  <r>
    <n v="5290"/>
    <x v="6"/>
    <x v="0"/>
  </r>
  <r>
    <n v="138"/>
    <x v="6"/>
    <x v="1"/>
  </r>
  <r>
    <n v="4570"/>
    <x v="6"/>
    <x v="0"/>
  </r>
  <r>
    <n v="150"/>
    <x v="7"/>
    <x v="1"/>
  </r>
  <r>
    <n v="310"/>
    <x v="25"/>
    <x v="1"/>
  </r>
  <r>
    <n v="535"/>
    <x v="4"/>
    <x v="1"/>
  </r>
  <r>
    <n v="30"/>
    <x v="4"/>
    <x v="1"/>
  </r>
  <r>
    <n v="500"/>
    <x v="5"/>
    <x v="0"/>
  </r>
  <r>
    <n v="0"/>
    <x v="24"/>
    <x v="1"/>
  </r>
  <r>
    <n v="10"/>
    <x v="8"/>
    <x v="1"/>
  </r>
  <r>
    <n v="120"/>
    <x v="7"/>
    <x v="1"/>
  </r>
  <r>
    <n v="1"/>
    <x v="1"/>
    <x v="1"/>
  </r>
  <r>
    <n v="5252"/>
    <x v="14"/>
    <x v="0"/>
  </r>
  <r>
    <n v="851"/>
    <x v="24"/>
    <x v="1"/>
  </r>
  <r>
    <n v="225"/>
    <x v="29"/>
    <x v="1"/>
  </r>
  <r>
    <n v="118"/>
    <x v="28"/>
    <x v="1"/>
  </r>
  <r>
    <n v="0"/>
    <x v="13"/>
    <x v="2"/>
  </r>
  <r>
    <n v="311"/>
    <x v="27"/>
    <x v="1"/>
  </r>
  <r>
    <n v="931"/>
    <x v="6"/>
    <x v="0"/>
  </r>
  <r>
    <n v="1"/>
    <x v="8"/>
    <x v="2"/>
  </r>
  <r>
    <n v="1134"/>
    <x v="24"/>
    <x v="0"/>
  </r>
  <r>
    <n v="1305"/>
    <x v="24"/>
    <x v="1"/>
  </r>
  <r>
    <n v="36"/>
    <x v="42"/>
    <x v="1"/>
  </r>
  <r>
    <n v="20"/>
    <x v="42"/>
    <x v="2"/>
  </r>
  <r>
    <n v="1245"/>
    <x v="24"/>
    <x v="0"/>
  </r>
  <r>
    <n v="1010"/>
    <x v="20"/>
    <x v="0"/>
  </r>
  <r>
    <n v="5499"/>
    <x v="8"/>
    <x v="0"/>
  </r>
  <r>
    <n v="190"/>
    <x v="8"/>
    <x v="1"/>
  </r>
  <r>
    <n v="1400"/>
    <x v="15"/>
    <x v="1"/>
  </r>
  <r>
    <n v="50"/>
    <x v="1"/>
    <x v="1"/>
  </r>
  <r>
    <n v="70"/>
    <x v="1"/>
    <x v="1"/>
  </r>
  <r>
    <n v="2673"/>
    <x v="16"/>
    <x v="1"/>
  </r>
  <r>
    <n v="0"/>
    <x v="14"/>
    <x v="1"/>
  </r>
  <r>
    <n v="1908"/>
    <x v="25"/>
    <x v="1"/>
  </r>
  <r>
    <n v="390"/>
    <x v="15"/>
    <x v="1"/>
  </r>
  <r>
    <n v="3682"/>
    <x v="6"/>
    <x v="0"/>
  </r>
  <r>
    <n v="3061"/>
    <x v="1"/>
    <x v="0"/>
  </r>
  <r>
    <n v="10"/>
    <x v="1"/>
    <x v="1"/>
  </r>
  <r>
    <n v="7331"/>
    <x v="11"/>
    <x v="0"/>
  </r>
  <r>
    <n v="2548"/>
    <x v="6"/>
    <x v="1"/>
  </r>
  <r>
    <n v="10003"/>
    <x v="10"/>
    <x v="0"/>
  </r>
  <r>
    <n v="260"/>
    <x v="32"/>
    <x v="1"/>
  </r>
  <r>
    <n v="0"/>
    <x v="13"/>
    <x v="1"/>
  </r>
  <r>
    <n v="15625"/>
    <x v="28"/>
    <x v="0"/>
  </r>
  <r>
    <n v="3622"/>
    <x v="28"/>
    <x v="0"/>
  </r>
  <r>
    <n v="1000"/>
    <x v="28"/>
    <x v="0"/>
  </r>
  <r>
    <n v="4520"/>
    <x v="28"/>
    <x v="0"/>
  </r>
  <r>
    <n v="5761"/>
    <x v="28"/>
    <x v="0"/>
  </r>
  <r>
    <n v="25"/>
    <x v="28"/>
    <x v="1"/>
  </r>
  <r>
    <n v="100"/>
    <x v="28"/>
    <x v="1"/>
  </r>
  <r>
    <n v="0"/>
    <x v="28"/>
    <x v="1"/>
  </r>
  <r>
    <n v="0"/>
    <x v="28"/>
    <x v="1"/>
  </r>
  <r>
    <n v="9235"/>
    <x v="46"/>
    <x v="0"/>
  </r>
  <r>
    <n v="0"/>
    <x v="46"/>
    <x v="2"/>
  </r>
  <r>
    <n v="146"/>
    <x v="36"/>
    <x v="1"/>
  </r>
  <r>
    <n v="44259"/>
    <x v="24"/>
    <x v="0"/>
  </r>
  <r>
    <n v="2838"/>
    <x v="24"/>
    <x v="0"/>
  </r>
  <r>
    <n v="981"/>
    <x v="24"/>
    <x v="0"/>
  </r>
  <r>
    <n v="1125"/>
    <x v="24"/>
    <x v="1"/>
  </r>
  <r>
    <n v="2890"/>
    <x v="24"/>
    <x v="2"/>
  </r>
  <r>
    <n v="45"/>
    <x v="24"/>
    <x v="1"/>
  </r>
  <r>
    <n v="17830"/>
    <x v="19"/>
    <x v="0"/>
  </r>
  <r>
    <n v="4700"/>
    <x v="19"/>
    <x v="0"/>
  </r>
  <r>
    <n v="3097"/>
    <x v="19"/>
    <x v="0"/>
  </r>
  <r>
    <n v="2700"/>
    <x v="19"/>
    <x v="0"/>
  </r>
  <r>
    <n v="190"/>
    <x v="19"/>
    <x v="2"/>
  </r>
  <r>
    <n v="0"/>
    <x v="19"/>
    <x v="2"/>
  </r>
  <r>
    <n v="3563"/>
    <x v="34"/>
    <x v="0"/>
  </r>
  <r>
    <n v="1000"/>
    <x v="34"/>
    <x v="0"/>
  </r>
  <r>
    <n v="191"/>
    <x v="34"/>
    <x v="1"/>
  </r>
  <r>
    <n v="0"/>
    <x v="34"/>
    <x v="2"/>
  </r>
  <r>
    <n v="8825"/>
    <x v="24"/>
    <x v="0"/>
  </r>
  <r>
    <n v="1173"/>
    <x v="24"/>
    <x v="1"/>
  </r>
  <r>
    <n v="1368"/>
    <x v="24"/>
    <x v="1"/>
  </r>
  <r>
    <n v="1273"/>
    <x v="24"/>
    <x v="1"/>
  </r>
  <r>
    <n v="1270"/>
    <x v="24"/>
    <x v="0"/>
  </r>
  <r>
    <n v="2055"/>
    <x v="24"/>
    <x v="0"/>
  </r>
  <r>
    <n v="1545"/>
    <x v="24"/>
    <x v="1"/>
  </r>
  <r>
    <n v="1796"/>
    <x v="24"/>
    <x v="1"/>
  </r>
  <r>
    <n v="1669"/>
    <x v="24"/>
    <x v="0"/>
  </r>
  <r>
    <n v="1890"/>
    <x v="24"/>
    <x v="1"/>
  </r>
  <r>
    <n v="651"/>
    <x v="24"/>
    <x v="0"/>
  </r>
  <r>
    <n v="1633"/>
    <x v="24"/>
    <x v="1"/>
  </r>
  <r>
    <n v="475"/>
    <x v="24"/>
    <x v="1"/>
  </r>
  <r>
    <n v="597"/>
    <x v="24"/>
    <x v="1"/>
  </r>
  <r>
    <n v="611"/>
    <x v="24"/>
    <x v="1"/>
  </r>
  <r>
    <n v="4240"/>
    <x v="24"/>
    <x v="2"/>
  </r>
  <r>
    <n v="685"/>
    <x v="24"/>
    <x v="1"/>
  </r>
  <r>
    <n v="325"/>
    <x v="24"/>
    <x v="0"/>
  </r>
  <r>
    <n v="182"/>
    <x v="24"/>
    <x v="1"/>
  </r>
  <r>
    <n v="150"/>
    <x v="24"/>
    <x v="1"/>
  </r>
  <r>
    <n v="100"/>
    <x v="24"/>
    <x v="1"/>
  </r>
  <r>
    <n v="1"/>
    <x v="24"/>
    <x v="1"/>
  </r>
  <r>
    <n v="12"/>
    <x v="24"/>
    <x v="2"/>
  </r>
  <r>
    <n v="0"/>
    <x v="24"/>
    <x v="2"/>
  </r>
  <r>
    <n v="0"/>
    <x v="24"/>
    <x v="1"/>
  </r>
  <r>
    <n v="0"/>
    <x v="24"/>
    <x v="2"/>
  </r>
  <r>
    <n v="8045"/>
    <x v="11"/>
    <x v="0"/>
  </r>
  <r>
    <n v="8165"/>
    <x v="11"/>
    <x v="0"/>
  </r>
  <r>
    <n v="10151"/>
    <x v="11"/>
    <x v="0"/>
  </r>
  <r>
    <n v="3430"/>
    <x v="11"/>
    <x v="0"/>
  </r>
  <r>
    <n v="3390"/>
    <x v="11"/>
    <x v="0"/>
  </r>
  <r>
    <n v="812"/>
    <x v="11"/>
    <x v="0"/>
  </r>
  <r>
    <n v="800"/>
    <x v="11"/>
    <x v="1"/>
  </r>
  <r>
    <n v="100"/>
    <x v="11"/>
    <x v="1"/>
  </r>
  <r>
    <n v="55"/>
    <x v="11"/>
    <x v="1"/>
  </r>
  <r>
    <n v="525"/>
    <x v="11"/>
    <x v="1"/>
  </r>
  <r>
    <n v="900"/>
    <x v="8"/>
    <x v="2"/>
  </r>
  <r>
    <n v="500"/>
    <x v="23"/>
    <x v="1"/>
  </r>
  <r>
    <n v="6242"/>
    <x v="47"/>
    <x v="0"/>
  </r>
  <r>
    <n v="210"/>
    <x v="47"/>
    <x v="1"/>
  </r>
  <r>
    <n v="400"/>
    <x v="47"/>
    <x v="1"/>
  </r>
  <r>
    <n v="90"/>
    <x v="47"/>
    <x v="1"/>
  </r>
  <r>
    <n v="0"/>
    <x v="47"/>
    <x v="2"/>
  </r>
  <r>
    <n v="4410"/>
    <x v="23"/>
    <x v="1"/>
  </r>
  <r>
    <n v="25"/>
    <x v="23"/>
    <x v="1"/>
  </r>
  <r>
    <n v="150"/>
    <x v="23"/>
    <x v="1"/>
  </r>
  <r>
    <n v="1888"/>
    <x v="11"/>
    <x v="2"/>
  </r>
  <r>
    <n v="1157"/>
    <x v="11"/>
    <x v="0"/>
  </r>
  <r>
    <n v="40"/>
    <x v="11"/>
    <x v="1"/>
  </r>
  <r>
    <n v="0"/>
    <x v="11"/>
    <x v="1"/>
  </r>
  <r>
    <n v="0"/>
    <x v="11"/>
    <x v="1"/>
  </r>
  <r>
    <n v="180"/>
    <x v="7"/>
    <x v="1"/>
  </r>
  <r>
    <n v="1525"/>
    <x v="44"/>
    <x v="1"/>
  </r>
  <r>
    <n v="30"/>
    <x v="44"/>
    <x v="1"/>
  </r>
  <r>
    <n v="942578"/>
    <x v="28"/>
    <x v="0"/>
  </r>
  <r>
    <n v="84613"/>
    <x v="28"/>
    <x v="0"/>
  </r>
  <r>
    <n v="36017"/>
    <x v="28"/>
    <x v="0"/>
  </r>
  <r>
    <n v="15570"/>
    <x v="28"/>
    <x v="0"/>
  </r>
  <r>
    <n v="23657"/>
    <x v="28"/>
    <x v="0"/>
  </r>
  <r>
    <n v="40075"/>
    <x v="28"/>
    <x v="0"/>
  </r>
  <r>
    <n v="14969"/>
    <x v="28"/>
    <x v="0"/>
  </r>
  <r>
    <n v="7326"/>
    <x v="28"/>
    <x v="0"/>
  </r>
  <r>
    <n v="9226"/>
    <x v="28"/>
    <x v="0"/>
  </r>
  <r>
    <n v="13194"/>
    <x v="28"/>
    <x v="0"/>
  </r>
  <r>
    <n v="17895"/>
    <x v="28"/>
    <x v="0"/>
  </r>
  <r>
    <n v="20020"/>
    <x v="28"/>
    <x v="0"/>
  </r>
  <r>
    <n v="5276"/>
    <x v="28"/>
    <x v="0"/>
  </r>
  <r>
    <n v="15038"/>
    <x v="28"/>
    <x v="0"/>
  </r>
  <r>
    <n v="12875"/>
    <x v="28"/>
    <x v="0"/>
  </r>
  <r>
    <n v="8583"/>
    <x v="28"/>
    <x v="0"/>
  </r>
  <r>
    <n v="10565"/>
    <x v="28"/>
    <x v="0"/>
  </r>
  <r>
    <n v="10281"/>
    <x v="28"/>
    <x v="0"/>
  </r>
  <r>
    <n v="6151"/>
    <x v="28"/>
    <x v="0"/>
  </r>
  <r>
    <n v="6903"/>
    <x v="28"/>
    <x v="0"/>
  </r>
  <r>
    <n v="4409"/>
    <x v="28"/>
    <x v="0"/>
  </r>
  <r>
    <n v="7060"/>
    <x v="28"/>
    <x v="0"/>
  </r>
  <r>
    <n v="6000"/>
    <x v="28"/>
    <x v="0"/>
  </r>
  <r>
    <n v="6055"/>
    <x v="28"/>
    <x v="0"/>
  </r>
  <r>
    <n v="13305"/>
    <x v="28"/>
    <x v="0"/>
  </r>
  <r>
    <n v="10294"/>
    <x v="28"/>
    <x v="1"/>
  </r>
  <r>
    <n v="3222"/>
    <x v="28"/>
    <x v="0"/>
  </r>
  <r>
    <n v="10400"/>
    <x v="28"/>
    <x v="0"/>
  </r>
  <r>
    <n v="7960"/>
    <x v="28"/>
    <x v="0"/>
  </r>
  <r>
    <n v="5750"/>
    <x v="28"/>
    <x v="0"/>
  </r>
  <r>
    <n v="8128"/>
    <x v="28"/>
    <x v="0"/>
  </r>
  <r>
    <n v="8476"/>
    <x v="28"/>
    <x v="0"/>
  </r>
  <r>
    <n v="5629"/>
    <x v="28"/>
    <x v="0"/>
  </r>
  <r>
    <n v="5330"/>
    <x v="28"/>
    <x v="0"/>
  </r>
  <r>
    <n v="10235"/>
    <x v="28"/>
    <x v="0"/>
  </r>
  <r>
    <n v="6110"/>
    <x v="28"/>
    <x v="0"/>
  </r>
  <r>
    <n v="15497"/>
    <x v="28"/>
    <x v="1"/>
  </r>
  <r>
    <n v="6158"/>
    <x v="28"/>
    <x v="0"/>
  </r>
  <r>
    <n v="6186"/>
    <x v="28"/>
    <x v="0"/>
  </r>
  <r>
    <n v="6184"/>
    <x v="28"/>
    <x v="0"/>
  </r>
  <r>
    <n v="12267"/>
    <x v="28"/>
    <x v="0"/>
  </r>
  <r>
    <n v="7668"/>
    <x v="28"/>
    <x v="0"/>
  </r>
  <r>
    <n v="6075"/>
    <x v="28"/>
    <x v="0"/>
  </r>
  <r>
    <n v="4784"/>
    <x v="28"/>
    <x v="0"/>
  </r>
  <r>
    <n v="5531"/>
    <x v="28"/>
    <x v="0"/>
  </r>
  <r>
    <n v="6600"/>
    <x v="28"/>
    <x v="0"/>
  </r>
  <r>
    <n v="5193"/>
    <x v="28"/>
    <x v="0"/>
  </r>
  <r>
    <n v="5018"/>
    <x v="28"/>
    <x v="0"/>
  </r>
  <r>
    <n v="5153"/>
    <x v="28"/>
    <x v="0"/>
  </r>
  <r>
    <n v="5025"/>
    <x v="28"/>
    <x v="0"/>
  </r>
  <r>
    <n v="3720"/>
    <x v="28"/>
    <x v="0"/>
  </r>
  <r>
    <n v="5086"/>
    <x v="28"/>
    <x v="0"/>
  </r>
  <r>
    <n v="2886"/>
    <x v="28"/>
    <x v="0"/>
  </r>
  <r>
    <n v="3210"/>
    <x v="28"/>
    <x v="0"/>
  </r>
  <r>
    <n v="1130"/>
    <x v="28"/>
    <x v="0"/>
  </r>
  <r>
    <n v="4470"/>
    <x v="28"/>
    <x v="0"/>
  </r>
  <r>
    <n v="1767"/>
    <x v="28"/>
    <x v="0"/>
  </r>
  <r>
    <n v="3310"/>
    <x v="28"/>
    <x v="0"/>
  </r>
  <r>
    <n v="8370"/>
    <x v="28"/>
    <x v="0"/>
  </r>
  <r>
    <n v="4050"/>
    <x v="28"/>
    <x v="0"/>
  </r>
  <r>
    <n v="3640"/>
    <x v="28"/>
    <x v="0"/>
  </r>
  <r>
    <n v="3786"/>
    <x v="28"/>
    <x v="0"/>
  </r>
  <r>
    <n v="7050"/>
    <x v="28"/>
    <x v="0"/>
  </r>
  <r>
    <n v="4052"/>
    <x v="28"/>
    <x v="1"/>
  </r>
  <r>
    <n v="5042"/>
    <x v="28"/>
    <x v="0"/>
  </r>
  <r>
    <n v="2660"/>
    <x v="28"/>
    <x v="0"/>
  </r>
  <r>
    <n v="6188"/>
    <x v="28"/>
    <x v="0"/>
  </r>
  <r>
    <n v="10127"/>
    <x v="28"/>
    <x v="0"/>
  </r>
  <r>
    <n v="7179"/>
    <x v="28"/>
    <x v="0"/>
  </r>
  <r>
    <n v="2135"/>
    <x v="28"/>
    <x v="0"/>
  </r>
  <r>
    <n v="6130"/>
    <x v="28"/>
    <x v="0"/>
  </r>
  <r>
    <n v="1826"/>
    <x v="28"/>
    <x v="0"/>
  </r>
  <r>
    <n v="4500"/>
    <x v="28"/>
    <x v="0"/>
  </r>
  <r>
    <n v="5386"/>
    <x v="28"/>
    <x v="0"/>
  </r>
  <r>
    <n v="2970"/>
    <x v="28"/>
    <x v="0"/>
  </r>
  <r>
    <n v="5415"/>
    <x v="28"/>
    <x v="0"/>
  </r>
  <r>
    <n v="3895"/>
    <x v="28"/>
    <x v="0"/>
  </r>
  <r>
    <n v="3110"/>
    <x v="28"/>
    <x v="0"/>
  </r>
  <r>
    <n v="1000"/>
    <x v="28"/>
    <x v="0"/>
  </r>
  <r>
    <n v="11184"/>
    <x v="28"/>
    <x v="0"/>
  </r>
  <r>
    <n v="10144"/>
    <x v="28"/>
    <x v="0"/>
  </r>
  <r>
    <n v="2500"/>
    <x v="28"/>
    <x v="0"/>
  </r>
  <r>
    <n v="3147"/>
    <x v="28"/>
    <x v="0"/>
  </r>
  <r>
    <n v="2650"/>
    <x v="28"/>
    <x v="0"/>
  </r>
  <r>
    <n v="4144"/>
    <x v="28"/>
    <x v="0"/>
  </r>
  <r>
    <n v="5135"/>
    <x v="28"/>
    <x v="0"/>
  </r>
  <r>
    <n v="1905"/>
    <x v="28"/>
    <x v="0"/>
  </r>
  <r>
    <n v="4328"/>
    <x v="28"/>
    <x v="0"/>
  </r>
  <r>
    <n v="2185"/>
    <x v="28"/>
    <x v="0"/>
  </r>
  <r>
    <n v="1922"/>
    <x v="28"/>
    <x v="1"/>
  </r>
  <r>
    <n v="3908"/>
    <x v="28"/>
    <x v="0"/>
  </r>
  <r>
    <n v="1618"/>
    <x v="28"/>
    <x v="0"/>
  </r>
  <r>
    <n v="1285"/>
    <x v="28"/>
    <x v="0"/>
  </r>
  <r>
    <n v="3650"/>
    <x v="28"/>
    <x v="0"/>
  </r>
  <r>
    <n v="2710"/>
    <x v="28"/>
    <x v="0"/>
  </r>
  <r>
    <n v="3600"/>
    <x v="28"/>
    <x v="0"/>
  </r>
  <r>
    <n v="3360"/>
    <x v="28"/>
    <x v="0"/>
  </r>
  <r>
    <n v="2300"/>
    <x v="28"/>
    <x v="0"/>
  </r>
  <r>
    <n v="1124"/>
    <x v="28"/>
    <x v="1"/>
  </r>
  <r>
    <n v="2805"/>
    <x v="28"/>
    <x v="0"/>
  </r>
  <r>
    <n v="1836"/>
    <x v="28"/>
    <x v="0"/>
  </r>
  <r>
    <n v="4275"/>
    <x v="28"/>
    <x v="0"/>
  </r>
  <r>
    <n v="2770"/>
    <x v="28"/>
    <x v="1"/>
  </r>
  <r>
    <n v="1770"/>
    <x v="28"/>
    <x v="0"/>
  </r>
  <r>
    <n v="1050"/>
    <x v="28"/>
    <x v="0"/>
  </r>
  <r>
    <n v="3190"/>
    <x v="28"/>
    <x v="0"/>
  </r>
  <r>
    <n v="2880"/>
    <x v="28"/>
    <x v="0"/>
  </r>
  <r>
    <n v="3550"/>
    <x v="28"/>
    <x v="0"/>
  </r>
  <r>
    <n v="4200"/>
    <x v="28"/>
    <x v="0"/>
  </r>
  <r>
    <n v="1985"/>
    <x v="28"/>
    <x v="0"/>
  </r>
  <r>
    <n v="2082"/>
    <x v="28"/>
    <x v="1"/>
  </r>
  <r>
    <n v="1005"/>
    <x v="28"/>
    <x v="0"/>
  </r>
  <r>
    <n v="2504"/>
    <x v="28"/>
    <x v="0"/>
  </r>
  <r>
    <n v="692"/>
    <x v="28"/>
    <x v="0"/>
  </r>
  <r>
    <n v="5035"/>
    <x v="28"/>
    <x v="0"/>
  </r>
  <r>
    <n v="4633"/>
    <x v="28"/>
    <x v="0"/>
  </r>
  <r>
    <n v="5975"/>
    <x v="28"/>
    <x v="1"/>
  </r>
  <r>
    <n v="3665"/>
    <x v="28"/>
    <x v="1"/>
  </r>
  <r>
    <n v="2780"/>
    <x v="28"/>
    <x v="0"/>
  </r>
  <r>
    <n v="5350"/>
    <x v="28"/>
    <x v="0"/>
  </r>
  <r>
    <n v="2115"/>
    <x v="28"/>
    <x v="1"/>
  </r>
  <r>
    <n v="1010"/>
    <x v="28"/>
    <x v="0"/>
  </r>
  <r>
    <n v="2562"/>
    <x v="28"/>
    <x v="0"/>
  </r>
  <r>
    <n v="1246"/>
    <x v="28"/>
    <x v="0"/>
  </r>
  <r>
    <n v="1585"/>
    <x v="28"/>
    <x v="0"/>
  </r>
  <r>
    <n v="9175"/>
    <x v="28"/>
    <x v="1"/>
  </r>
  <r>
    <n v="2185"/>
    <x v="28"/>
    <x v="0"/>
  </r>
  <r>
    <n v="2691"/>
    <x v="28"/>
    <x v="0"/>
  </r>
  <r>
    <n v="1170"/>
    <x v="28"/>
    <x v="1"/>
  </r>
  <r>
    <n v="1170"/>
    <x v="28"/>
    <x v="1"/>
  </r>
  <r>
    <n v="1087"/>
    <x v="28"/>
    <x v="1"/>
  </r>
  <r>
    <n v="3169"/>
    <x v="28"/>
    <x v="1"/>
  </r>
  <r>
    <n v="900"/>
    <x v="28"/>
    <x v="0"/>
  </r>
  <r>
    <n v="1398"/>
    <x v="28"/>
    <x v="0"/>
  </r>
  <r>
    <n v="2200"/>
    <x v="28"/>
    <x v="0"/>
  </r>
  <r>
    <n v="1615"/>
    <x v="28"/>
    <x v="0"/>
  </r>
  <r>
    <n v="1025"/>
    <x v="28"/>
    <x v="0"/>
  </r>
  <r>
    <n v="1427"/>
    <x v="28"/>
    <x v="0"/>
  </r>
  <r>
    <n v="1125"/>
    <x v="28"/>
    <x v="0"/>
  </r>
  <r>
    <n v="1720"/>
    <x v="28"/>
    <x v="0"/>
  </r>
  <r>
    <n v="1090"/>
    <x v="28"/>
    <x v="0"/>
  </r>
  <r>
    <n v="2465"/>
    <x v="28"/>
    <x v="0"/>
  </r>
  <r>
    <n v="2405"/>
    <x v="28"/>
    <x v="1"/>
  </r>
  <r>
    <n v="853"/>
    <x v="28"/>
    <x v="0"/>
  </r>
  <r>
    <n v="2155"/>
    <x v="28"/>
    <x v="0"/>
  </r>
  <r>
    <n v="3077"/>
    <x v="28"/>
    <x v="0"/>
  </r>
  <r>
    <n v="2135"/>
    <x v="28"/>
    <x v="1"/>
  </r>
  <r>
    <n v="2605"/>
    <x v="28"/>
    <x v="1"/>
  </r>
  <r>
    <n v="5471"/>
    <x v="28"/>
    <x v="0"/>
  </r>
  <r>
    <n v="956"/>
    <x v="28"/>
    <x v="0"/>
  </r>
  <r>
    <n v="665"/>
    <x v="28"/>
    <x v="0"/>
  </r>
  <r>
    <n v="1150"/>
    <x v="28"/>
    <x v="0"/>
  </r>
  <r>
    <n v="1528"/>
    <x v="28"/>
    <x v="0"/>
  </r>
  <r>
    <n v="3495"/>
    <x v="28"/>
    <x v="2"/>
  </r>
  <r>
    <n v="2681"/>
    <x v="28"/>
    <x v="0"/>
  </r>
  <r>
    <n v="4875"/>
    <x v="28"/>
    <x v="1"/>
  </r>
  <r>
    <n v="1377"/>
    <x v="28"/>
    <x v="0"/>
  </r>
  <r>
    <n v="3305"/>
    <x v="28"/>
    <x v="0"/>
  </r>
  <r>
    <n v="1320"/>
    <x v="28"/>
    <x v="0"/>
  </r>
  <r>
    <n v="986"/>
    <x v="28"/>
    <x v="1"/>
  </r>
  <r>
    <n v="1270"/>
    <x v="28"/>
    <x v="1"/>
  </r>
  <r>
    <n v="2765"/>
    <x v="28"/>
    <x v="0"/>
  </r>
  <r>
    <n v="987"/>
    <x v="28"/>
    <x v="0"/>
  </r>
  <r>
    <n v="1175"/>
    <x v="28"/>
    <x v="0"/>
  </r>
  <r>
    <n v="1341"/>
    <x v="28"/>
    <x v="0"/>
  </r>
  <r>
    <n v="3040"/>
    <x v="28"/>
    <x v="0"/>
  </r>
  <r>
    <n v="1570"/>
    <x v="28"/>
    <x v="0"/>
  </r>
  <r>
    <n v="370"/>
    <x v="28"/>
    <x v="0"/>
  </r>
  <r>
    <n v="1510"/>
    <x v="28"/>
    <x v="0"/>
  </r>
  <r>
    <n v="575"/>
    <x v="28"/>
    <x v="0"/>
  </r>
  <r>
    <n v="1100"/>
    <x v="28"/>
    <x v="0"/>
  </r>
  <r>
    <n v="1111"/>
    <x v="28"/>
    <x v="0"/>
  </r>
  <r>
    <n v="800"/>
    <x v="28"/>
    <x v="1"/>
  </r>
  <r>
    <n v="2535"/>
    <x v="28"/>
    <x v="0"/>
  </r>
  <r>
    <n v="925"/>
    <x v="28"/>
    <x v="0"/>
  </r>
  <r>
    <n v="1542"/>
    <x v="28"/>
    <x v="0"/>
  </r>
  <r>
    <n v="930"/>
    <x v="28"/>
    <x v="0"/>
  </r>
  <r>
    <n v="1291"/>
    <x v="28"/>
    <x v="1"/>
  </r>
  <r>
    <n v="760"/>
    <x v="28"/>
    <x v="1"/>
  </r>
  <r>
    <n v="1345"/>
    <x v="28"/>
    <x v="1"/>
  </r>
  <r>
    <n v="1023"/>
    <x v="28"/>
    <x v="0"/>
  </r>
  <r>
    <n v="650"/>
    <x v="28"/>
    <x v="0"/>
  </r>
  <r>
    <n v="811"/>
    <x v="28"/>
    <x v="0"/>
  </r>
  <r>
    <n v="676"/>
    <x v="28"/>
    <x v="1"/>
  </r>
  <r>
    <n v="845"/>
    <x v="28"/>
    <x v="0"/>
  </r>
  <r>
    <n v="495"/>
    <x v="28"/>
    <x v="0"/>
  </r>
  <r>
    <n v="1736"/>
    <x v="28"/>
    <x v="0"/>
  </r>
  <r>
    <n v="1285"/>
    <x v="28"/>
    <x v="1"/>
  </r>
  <r>
    <n v="2063"/>
    <x v="28"/>
    <x v="1"/>
  </r>
  <r>
    <n v="526"/>
    <x v="28"/>
    <x v="1"/>
  </r>
  <r>
    <n v="680"/>
    <x v="28"/>
    <x v="0"/>
  </r>
  <r>
    <n v="1450"/>
    <x v="28"/>
    <x v="1"/>
  </r>
  <r>
    <n v="385"/>
    <x v="28"/>
    <x v="0"/>
  </r>
  <r>
    <n v="361"/>
    <x v="28"/>
    <x v="1"/>
  </r>
  <r>
    <n v="880"/>
    <x v="28"/>
    <x v="1"/>
  </r>
  <r>
    <n v="1060"/>
    <x v="28"/>
    <x v="1"/>
  </r>
  <r>
    <n v="1040"/>
    <x v="28"/>
    <x v="0"/>
  </r>
  <r>
    <n v="485"/>
    <x v="28"/>
    <x v="1"/>
  </r>
  <r>
    <n v="1300"/>
    <x v="28"/>
    <x v="1"/>
  </r>
  <r>
    <n v="1101"/>
    <x v="28"/>
    <x v="0"/>
  </r>
  <r>
    <n v="610"/>
    <x v="28"/>
    <x v="0"/>
  </r>
  <r>
    <n v="411"/>
    <x v="28"/>
    <x v="1"/>
  </r>
  <r>
    <n v="1100"/>
    <x v="28"/>
    <x v="1"/>
  </r>
  <r>
    <n v="435"/>
    <x v="28"/>
    <x v="1"/>
  </r>
  <r>
    <n v="821"/>
    <x v="28"/>
    <x v="1"/>
  </r>
  <r>
    <n v="990"/>
    <x v="28"/>
    <x v="1"/>
  </r>
  <r>
    <n v="725"/>
    <x v="28"/>
    <x v="2"/>
  </r>
  <r>
    <n v="973"/>
    <x v="28"/>
    <x v="2"/>
  </r>
  <r>
    <n v="425"/>
    <x v="28"/>
    <x v="1"/>
  </r>
  <r>
    <n v="825"/>
    <x v="28"/>
    <x v="1"/>
  </r>
  <r>
    <n v="690"/>
    <x v="28"/>
    <x v="0"/>
  </r>
  <r>
    <n v="235"/>
    <x v="28"/>
    <x v="1"/>
  </r>
  <r>
    <n v="215"/>
    <x v="28"/>
    <x v="1"/>
  </r>
  <r>
    <n v="226"/>
    <x v="28"/>
    <x v="1"/>
  </r>
  <r>
    <n v="320"/>
    <x v="28"/>
    <x v="1"/>
  </r>
  <r>
    <n v="517"/>
    <x v="28"/>
    <x v="0"/>
  </r>
  <r>
    <n v="1255"/>
    <x v="28"/>
    <x v="2"/>
  </r>
  <r>
    <n v="775"/>
    <x v="28"/>
    <x v="1"/>
  </r>
  <r>
    <n v="831"/>
    <x v="28"/>
    <x v="2"/>
  </r>
  <r>
    <n v="310"/>
    <x v="28"/>
    <x v="1"/>
  </r>
  <r>
    <n v="221"/>
    <x v="28"/>
    <x v="2"/>
  </r>
  <r>
    <n v="525"/>
    <x v="28"/>
    <x v="2"/>
  </r>
  <r>
    <n v="1000"/>
    <x v="28"/>
    <x v="0"/>
  </r>
  <r>
    <n v="5400"/>
    <x v="28"/>
    <x v="0"/>
  </r>
  <r>
    <n v="125"/>
    <x v="28"/>
    <x v="2"/>
  </r>
  <r>
    <n v="250"/>
    <x v="28"/>
    <x v="1"/>
  </r>
  <r>
    <n v="390"/>
    <x v="28"/>
    <x v="1"/>
  </r>
  <r>
    <n v="126"/>
    <x v="28"/>
    <x v="1"/>
  </r>
  <r>
    <n v="136"/>
    <x v="28"/>
    <x v="1"/>
  </r>
  <r>
    <n v="74"/>
    <x v="28"/>
    <x v="2"/>
  </r>
  <r>
    <n v="325"/>
    <x v="28"/>
    <x v="1"/>
  </r>
  <r>
    <n v="240"/>
    <x v="28"/>
    <x v="1"/>
  </r>
  <r>
    <n v="6100"/>
    <x v="28"/>
    <x v="1"/>
  </r>
  <r>
    <n v="230"/>
    <x v="28"/>
    <x v="1"/>
  </r>
  <r>
    <n v="80"/>
    <x v="28"/>
    <x v="1"/>
  </r>
  <r>
    <n v="186"/>
    <x v="28"/>
    <x v="1"/>
  </r>
  <r>
    <n v="210"/>
    <x v="28"/>
    <x v="2"/>
  </r>
  <r>
    <n v="131"/>
    <x v="28"/>
    <x v="1"/>
  </r>
  <r>
    <n v="1020"/>
    <x v="28"/>
    <x v="1"/>
  </r>
  <r>
    <n v="114"/>
    <x v="28"/>
    <x v="0"/>
  </r>
  <r>
    <n v="415"/>
    <x v="28"/>
    <x v="1"/>
  </r>
  <r>
    <n v="196"/>
    <x v="28"/>
    <x v="1"/>
  </r>
  <r>
    <n v="235"/>
    <x v="28"/>
    <x v="1"/>
  </r>
  <r>
    <n v="200"/>
    <x v="28"/>
    <x v="1"/>
  </r>
  <r>
    <n v="150"/>
    <x v="28"/>
    <x v="1"/>
  </r>
  <r>
    <n v="410"/>
    <x v="28"/>
    <x v="1"/>
  </r>
  <r>
    <n v="140"/>
    <x v="28"/>
    <x v="1"/>
  </r>
  <r>
    <n v="420"/>
    <x v="28"/>
    <x v="1"/>
  </r>
  <r>
    <n v="110"/>
    <x v="28"/>
    <x v="2"/>
  </r>
  <r>
    <n v="160"/>
    <x v="28"/>
    <x v="2"/>
  </r>
  <r>
    <n v="450"/>
    <x v="28"/>
    <x v="1"/>
  </r>
  <r>
    <n v="240"/>
    <x v="28"/>
    <x v="1"/>
  </r>
  <r>
    <n v="102"/>
    <x v="28"/>
    <x v="1"/>
  </r>
  <r>
    <n v="1200"/>
    <x v="28"/>
    <x v="1"/>
  </r>
  <r>
    <n v="350"/>
    <x v="28"/>
    <x v="1"/>
  </r>
  <r>
    <n v="70"/>
    <x v="28"/>
    <x v="1"/>
  </r>
  <r>
    <n v="75"/>
    <x v="28"/>
    <x v="1"/>
  </r>
  <r>
    <n v="400"/>
    <x v="28"/>
    <x v="0"/>
  </r>
  <r>
    <n v="45"/>
    <x v="28"/>
    <x v="1"/>
  </r>
  <r>
    <n v="25"/>
    <x v="28"/>
    <x v="1"/>
  </r>
  <r>
    <n v="55"/>
    <x v="28"/>
    <x v="1"/>
  </r>
  <r>
    <n v="101"/>
    <x v="28"/>
    <x v="2"/>
  </r>
  <r>
    <n v="30"/>
    <x v="28"/>
    <x v="1"/>
  </r>
  <r>
    <n v="160"/>
    <x v="28"/>
    <x v="2"/>
  </r>
  <r>
    <n v="70"/>
    <x v="28"/>
    <x v="2"/>
  </r>
  <r>
    <n v="60"/>
    <x v="28"/>
    <x v="1"/>
  </r>
  <r>
    <n v="30"/>
    <x v="28"/>
    <x v="1"/>
  </r>
  <r>
    <n v="60"/>
    <x v="28"/>
    <x v="1"/>
  </r>
  <r>
    <n v="20"/>
    <x v="28"/>
    <x v="2"/>
  </r>
  <r>
    <n v="125"/>
    <x v="28"/>
    <x v="1"/>
  </r>
  <r>
    <n v="50"/>
    <x v="28"/>
    <x v="1"/>
  </r>
  <r>
    <n v="35"/>
    <x v="28"/>
    <x v="1"/>
  </r>
  <r>
    <n v="32"/>
    <x v="28"/>
    <x v="1"/>
  </r>
  <r>
    <n v="134"/>
    <x v="28"/>
    <x v="1"/>
  </r>
  <r>
    <n v="50"/>
    <x v="28"/>
    <x v="1"/>
  </r>
  <r>
    <n v="125"/>
    <x v="28"/>
    <x v="1"/>
  </r>
  <r>
    <n v="76"/>
    <x v="28"/>
    <x v="1"/>
  </r>
  <r>
    <n v="7500"/>
    <x v="28"/>
    <x v="1"/>
  </r>
  <r>
    <n v="55"/>
    <x v="28"/>
    <x v="1"/>
  </r>
  <r>
    <n v="100"/>
    <x v="28"/>
    <x v="1"/>
  </r>
  <r>
    <n v="135"/>
    <x v="28"/>
    <x v="1"/>
  </r>
  <r>
    <n v="225"/>
    <x v="28"/>
    <x v="1"/>
  </r>
  <r>
    <n v="1385"/>
    <x v="28"/>
    <x v="1"/>
  </r>
  <r>
    <n v="150"/>
    <x v="28"/>
    <x v="1"/>
  </r>
  <r>
    <n v="35"/>
    <x v="28"/>
    <x v="2"/>
  </r>
  <r>
    <n v="5"/>
    <x v="28"/>
    <x v="1"/>
  </r>
  <r>
    <n v="5"/>
    <x v="28"/>
    <x v="1"/>
  </r>
  <r>
    <n v="20"/>
    <x v="28"/>
    <x v="1"/>
  </r>
  <r>
    <n v="20"/>
    <x v="28"/>
    <x v="1"/>
  </r>
  <r>
    <n v="10"/>
    <x v="28"/>
    <x v="1"/>
  </r>
  <r>
    <n v="11"/>
    <x v="28"/>
    <x v="1"/>
  </r>
  <r>
    <n v="10"/>
    <x v="28"/>
    <x v="1"/>
  </r>
  <r>
    <n v="55"/>
    <x v="28"/>
    <x v="1"/>
  </r>
  <r>
    <n v="25"/>
    <x v="28"/>
    <x v="1"/>
  </r>
  <r>
    <n v="50"/>
    <x v="28"/>
    <x v="1"/>
  </r>
  <r>
    <n v="100"/>
    <x v="28"/>
    <x v="1"/>
  </r>
  <r>
    <n v="1"/>
    <x v="28"/>
    <x v="1"/>
  </r>
  <r>
    <n v="25"/>
    <x v="28"/>
    <x v="1"/>
  </r>
  <r>
    <n v="17"/>
    <x v="28"/>
    <x v="2"/>
  </r>
  <r>
    <n v="2"/>
    <x v="28"/>
    <x v="1"/>
  </r>
  <r>
    <n v="10"/>
    <x v="28"/>
    <x v="1"/>
  </r>
  <r>
    <n v="50"/>
    <x v="28"/>
    <x v="1"/>
  </r>
  <r>
    <n v="0"/>
    <x v="28"/>
    <x v="1"/>
  </r>
  <r>
    <n v="0"/>
    <x v="28"/>
    <x v="1"/>
  </r>
  <r>
    <n v="0"/>
    <x v="28"/>
    <x v="1"/>
  </r>
  <r>
    <n v="0"/>
    <x v="28"/>
    <x v="2"/>
  </r>
  <r>
    <n v="0"/>
    <x v="28"/>
    <x v="1"/>
  </r>
  <r>
    <n v="0"/>
    <x v="28"/>
    <x v="1"/>
  </r>
  <r>
    <n v="0"/>
    <x v="28"/>
    <x v="2"/>
  </r>
  <r>
    <n v="0"/>
    <x v="28"/>
    <x v="1"/>
  </r>
  <r>
    <n v="0"/>
    <x v="28"/>
    <x v="2"/>
  </r>
  <r>
    <n v="0"/>
    <x v="28"/>
    <x v="1"/>
  </r>
  <r>
    <n v="0"/>
    <x v="28"/>
    <x v="2"/>
  </r>
  <r>
    <n v="0"/>
    <x v="28"/>
    <x v="1"/>
  </r>
  <r>
    <n v="0"/>
    <x v="28"/>
    <x v="2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2"/>
  </r>
  <r>
    <n v="0"/>
    <x v="28"/>
    <x v="2"/>
  </r>
  <r>
    <n v="0"/>
    <x v="28"/>
    <x v="2"/>
  </r>
  <r>
    <n v="0"/>
    <x v="28"/>
    <x v="2"/>
  </r>
  <r>
    <n v="0"/>
    <x v="28"/>
    <x v="1"/>
  </r>
  <r>
    <n v="0"/>
    <x v="28"/>
    <x v="1"/>
  </r>
  <r>
    <n v="0"/>
    <x v="28"/>
    <x v="2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3342"/>
    <x v="28"/>
    <x v="0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2"/>
  </r>
  <r>
    <n v="0"/>
    <x v="28"/>
    <x v="1"/>
  </r>
  <r>
    <n v="0"/>
    <x v="28"/>
    <x v="2"/>
  </r>
  <r>
    <n v="0"/>
    <x v="28"/>
    <x v="1"/>
  </r>
  <r>
    <n v="1500"/>
    <x v="28"/>
    <x v="0"/>
  </r>
  <r>
    <n v="2120"/>
    <x v="28"/>
    <x v="1"/>
  </r>
  <r>
    <n v="7708"/>
    <x v="28"/>
    <x v="0"/>
  </r>
  <r>
    <n v="1201"/>
    <x v="28"/>
    <x v="0"/>
  </r>
  <r>
    <n v="1474"/>
    <x v="28"/>
    <x v="0"/>
  </r>
  <r>
    <n v="3530"/>
    <x v="28"/>
    <x v="1"/>
  </r>
  <r>
    <n v="165"/>
    <x v="28"/>
    <x v="1"/>
  </r>
  <r>
    <n v="46"/>
    <x v="28"/>
    <x v="1"/>
  </r>
  <r>
    <n v="775"/>
    <x v="28"/>
    <x v="1"/>
  </r>
  <r>
    <n v="160"/>
    <x v="28"/>
    <x v="1"/>
  </r>
  <r>
    <n v="150"/>
    <x v="28"/>
    <x v="1"/>
  </r>
  <r>
    <n v="1"/>
    <x v="28"/>
    <x v="1"/>
  </r>
  <r>
    <n v="50"/>
    <x v="4"/>
    <x v="1"/>
  </r>
  <r>
    <n v="2500"/>
    <x v="6"/>
    <x v="0"/>
  </r>
  <r>
    <n v="8550"/>
    <x v="6"/>
    <x v="0"/>
  </r>
  <r>
    <n v="2616"/>
    <x v="6"/>
    <x v="1"/>
  </r>
  <r>
    <n v="390"/>
    <x v="6"/>
    <x v="1"/>
  </r>
  <r>
    <n v="260"/>
    <x v="6"/>
    <x v="1"/>
  </r>
  <r>
    <n v="330"/>
    <x v="6"/>
    <x v="1"/>
  </r>
  <r>
    <n v="30"/>
    <x v="14"/>
    <x v="1"/>
  </r>
  <r>
    <n v="40"/>
    <x v="22"/>
    <x v="1"/>
  </r>
  <r>
    <n v="2685"/>
    <x v="26"/>
    <x v="0"/>
  </r>
  <r>
    <n v="30"/>
    <x v="26"/>
    <x v="1"/>
  </r>
  <r>
    <n v="0"/>
    <x v="1"/>
    <x v="1"/>
  </r>
  <r>
    <n v="100"/>
    <x v="6"/>
    <x v="1"/>
  </r>
  <r>
    <n v="4560"/>
    <x v="7"/>
    <x v="0"/>
  </r>
  <r>
    <n v="3366"/>
    <x v="7"/>
    <x v="0"/>
  </r>
  <r>
    <n v="3487"/>
    <x v="7"/>
    <x v="0"/>
  </r>
  <r>
    <n v="2520"/>
    <x v="7"/>
    <x v="0"/>
  </r>
  <r>
    <n v="9030"/>
    <x v="7"/>
    <x v="0"/>
  </r>
  <r>
    <n v="3145"/>
    <x v="7"/>
    <x v="0"/>
  </r>
  <r>
    <n v="1342"/>
    <x v="7"/>
    <x v="0"/>
  </r>
  <r>
    <n v="6300"/>
    <x v="7"/>
    <x v="0"/>
  </r>
  <r>
    <n v="1710"/>
    <x v="7"/>
    <x v="0"/>
  </r>
  <r>
    <n v="975"/>
    <x v="7"/>
    <x v="0"/>
  </r>
  <r>
    <n v="2065"/>
    <x v="7"/>
    <x v="0"/>
  </r>
  <r>
    <n v="440"/>
    <x v="7"/>
    <x v="1"/>
  </r>
  <r>
    <n v="500"/>
    <x v="7"/>
    <x v="0"/>
  </r>
  <r>
    <n v="1057"/>
    <x v="7"/>
    <x v="0"/>
  </r>
  <r>
    <n v="470"/>
    <x v="7"/>
    <x v="1"/>
  </r>
  <r>
    <n v="250"/>
    <x v="7"/>
    <x v="1"/>
  </r>
  <r>
    <n v="277"/>
    <x v="7"/>
    <x v="1"/>
  </r>
  <r>
    <n v="40"/>
    <x v="7"/>
    <x v="1"/>
  </r>
  <r>
    <n v="10"/>
    <x v="7"/>
    <x v="1"/>
  </r>
  <r>
    <n v="50"/>
    <x v="7"/>
    <x v="2"/>
  </r>
  <r>
    <n v="0"/>
    <x v="7"/>
    <x v="2"/>
  </r>
  <r>
    <n v="0"/>
    <x v="7"/>
    <x v="2"/>
  </r>
  <r>
    <n v="0"/>
    <x v="7"/>
    <x v="1"/>
  </r>
  <r>
    <n v="0"/>
    <x v="7"/>
    <x v="1"/>
  </r>
  <r>
    <n v="0"/>
    <x v="7"/>
    <x v="1"/>
  </r>
  <r>
    <n v="175"/>
    <x v="6"/>
    <x v="1"/>
  </r>
  <r>
    <n v="20"/>
    <x v="9"/>
    <x v="1"/>
  </r>
  <r>
    <n v="2721"/>
    <x v="6"/>
    <x v="0"/>
  </r>
  <r>
    <n v="1151"/>
    <x v="6"/>
    <x v="0"/>
  </r>
  <r>
    <n v="1200"/>
    <x v="6"/>
    <x v="0"/>
  </r>
  <r>
    <n v="253"/>
    <x v="6"/>
    <x v="2"/>
  </r>
  <r>
    <n v="210"/>
    <x v="12"/>
    <x v="1"/>
  </r>
  <r>
    <n v="220"/>
    <x v="12"/>
    <x v="1"/>
  </r>
  <r>
    <n v="625"/>
    <x v="31"/>
    <x v="2"/>
  </r>
  <r>
    <n v="5620"/>
    <x v="28"/>
    <x v="0"/>
  </r>
  <r>
    <n v="4933"/>
    <x v="34"/>
    <x v="0"/>
  </r>
  <r>
    <n v="365"/>
    <x v="47"/>
    <x v="1"/>
  </r>
  <r>
    <n v="0"/>
    <x v="47"/>
    <x v="1"/>
  </r>
  <r>
    <n v="0"/>
    <x v="47"/>
    <x v="1"/>
  </r>
  <r>
    <n v="395"/>
    <x v="14"/>
    <x v="1"/>
  </r>
  <r>
    <n v="140"/>
    <x v="14"/>
    <x v="1"/>
  </r>
  <r>
    <n v="0"/>
    <x v="14"/>
    <x v="1"/>
  </r>
  <r>
    <n v="7181"/>
    <x v="19"/>
    <x v="0"/>
  </r>
  <r>
    <n v="40"/>
    <x v="14"/>
    <x v="1"/>
  </r>
  <r>
    <n v="0"/>
    <x v="14"/>
    <x v="2"/>
  </r>
  <r>
    <n v="12480"/>
    <x v="7"/>
    <x v="0"/>
  </r>
  <r>
    <n v="11002"/>
    <x v="7"/>
    <x v="0"/>
  </r>
  <r>
    <n v="10025"/>
    <x v="7"/>
    <x v="0"/>
  </r>
  <r>
    <n v="2808"/>
    <x v="7"/>
    <x v="0"/>
  </r>
  <r>
    <n v="2952"/>
    <x v="7"/>
    <x v="0"/>
  </r>
  <r>
    <n v="2882"/>
    <x v="7"/>
    <x v="0"/>
  </r>
  <r>
    <n v="5150"/>
    <x v="7"/>
    <x v="0"/>
  </r>
  <r>
    <n v="15290"/>
    <x v="7"/>
    <x v="0"/>
  </r>
  <r>
    <n v="2256"/>
    <x v="7"/>
    <x v="0"/>
  </r>
  <r>
    <n v="5054"/>
    <x v="7"/>
    <x v="0"/>
  </r>
  <r>
    <n v="2637"/>
    <x v="7"/>
    <x v="0"/>
  </r>
  <r>
    <n v="1199"/>
    <x v="7"/>
    <x v="0"/>
  </r>
  <r>
    <n v="2480"/>
    <x v="7"/>
    <x v="1"/>
  </r>
  <r>
    <n v="361"/>
    <x v="7"/>
    <x v="1"/>
  </r>
  <r>
    <n v="1032"/>
    <x v="7"/>
    <x v="1"/>
  </r>
  <r>
    <n v="115"/>
    <x v="7"/>
    <x v="2"/>
  </r>
  <r>
    <n v="100"/>
    <x v="7"/>
    <x v="0"/>
  </r>
  <r>
    <n v="71.84"/>
    <x v="7"/>
    <x v="0"/>
  </r>
  <r>
    <n v="60"/>
    <x v="7"/>
    <x v="2"/>
  </r>
  <r>
    <n v="65"/>
    <x v="7"/>
    <x v="1"/>
  </r>
  <r>
    <n v="80"/>
    <x v="7"/>
    <x v="1"/>
  </r>
  <r>
    <n v="350"/>
    <x v="7"/>
    <x v="1"/>
  </r>
  <r>
    <n v="140"/>
    <x v="7"/>
    <x v="1"/>
  </r>
  <r>
    <n v="150"/>
    <x v="7"/>
    <x v="1"/>
  </r>
  <r>
    <n v="65"/>
    <x v="7"/>
    <x v="1"/>
  </r>
  <r>
    <n v="70"/>
    <x v="7"/>
    <x v="1"/>
  </r>
  <r>
    <n v="40"/>
    <x v="7"/>
    <x v="1"/>
  </r>
  <r>
    <n v="550"/>
    <x v="7"/>
    <x v="1"/>
  </r>
  <r>
    <n v="20"/>
    <x v="7"/>
    <x v="1"/>
  </r>
  <r>
    <n v="0"/>
    <x v="7"/>
    <x v="1"/>
  </r>
  <r>
    <n v="0"/>
    <x v="7"/>
    <x v="2"/>
  </r>
  <r>
    <n v="0"/>
    <x v="7"/>
    <x v="1"/>
  </r>
  <r>
    <n v="0"/>
    <x v="7"/>
    <x v="1"/>
  </r>
  <r>
    <n v="0"/>
    <x v="7"/>
    <x v="1"/>
  </r>
  <r>
    <n v="1675"/>
    <x v="39"/>
    <x v="1"/>
  </r>
  <r>
    <n v="275"/>
    <x v="39"/>
    <x v="1"/>
  </r>
  <r>
    <n v="0"/>
    <x v="23"/>
    <x v="1"/>
  </r>
  <r>
    <n v="13817"/>
    <x v="2"/>
    <x v="0"/>
  </r>
  <r>
    <n v="1355"/>
    <x v="14"/>
    <x v="1"/>
  </r>
  <r>
    <n v="3575"/>
    <x v="14"/>
    <x v="0"/>
  </r>
  <r>
    <n v="3445"/>
    <x v="44"/>
    <x v="1"/>
  </r>
  <r>
    <n v="80"/>
    <x v="44"/>
    <x v="1"/>
  </r>
  <r>
    <n v="0"/>
    <x v="48"/>
    <x v="1"/>
  </r>
  <r>
    <n v="0"/>
    <x v="8"/>
    <x v="1"/>
  </r>
  <r>
    <n v="720"/>
    <x v="38"/>
    <x v="1"/>
  </r>
  <r>
    <n v="1305"/>
    <x v="20"/>
    <x v="1"/>
  </r>
  <r>
    <n v="2508"/>
    <x v="1"/>
    <x v="0"/>
  </r>
  <r>
    <n v="1122"/>
    <x v="1"/>
    <x v="0"/>
  </r>
  <r>
    <n v="730"/>
    <x v="1"/>
    <x v="0"/>
  </r>
  <r>
    <n v="70"/>
    <x v="1"/>
    <x v="1"/>
  </r>
  <r>
    <n v="0"/>
    <x v="47"/>
    <x v="1"/>
  </r>
  <r>
    <n v="4285"/>
    <x v="23"/>
    <x v="0"/>
  </r>
  <r>
    <n v="2036"/>
    <x v="23"/>
    <x v="0"/>
  </r>
  <r>
    <n v="535"/>
    <x v="23"/>
    <x v="0"/>
  </r>
  <r>
    <n v="565"/>
    <x v="23"/>
    <x v="1"/>
  </r>
  <r>
    <n v="932"/>
    <x v="25"/>
    <x v="1"/>
  </r>
  <r>
    <n v="620"/>
    <x v="25"/>
    <x v="0"/>
  </r>
  <r>
    <n v="490"/>
    <x v="25"/>
    <x v="1"/>
  </r>
  <r>
    <n v="437"/>
    <x v="25"/>
    <x v="1"/>
  </r>
  <r>
    <n v="425"/>
    <x v="25"/>
    <x v="2"/>
  </r>
  <r>
    <n v="250"/>
    <x v="25"/>
    <x v="1"/>
  </r>
  <r>
    <n v="49"/>
    <x v="25"/>
    <x v="1"/>
  </r>
  <r>
    <n v="17"/>
    <x v="25"/>
    <x v="1"/>
  </r>
  <r>
    <n v="45"/>
    <x v="25"/>
    <x v="1"/>
  </r>
  <r>
    <n v="10"/>
    <x v="25"/>
    <x v="1"/>
  </r>
  <r>
    <n v="0"/>
    <x v="25"/>
    <x v="1"/>
  </r>
  <r>
    <n v="0"/>
    <x v="25"/>
    <x v="1"/>
  </r>
  <r>
    <n v="0"/>
    <x v="25"/>
    <x v="1"/>
  </r>
  <r>
    <n v="0"/>
    <x v="40"/>
    <x v="2"/>
  </r>
  <r>
    <n v="0"/>
    <x v="20"/>
    <x v="1"/>
  </r>
  <r>
    <n v="0"/>
    <x v="20"/>
    <x v="1"/>
  </r>
  <r>
    <n v="2549"/>
    <x v="29"/>
    <x v="0"/>
  </r>
  <r>
    <n v="1346"/>
    <x v="29"/>
    <x v="0"/>
  </r>
  <r>
    <n v="1002"/>
    <x v="29"/>
    <x v="0"/>
  </r>
  <r>
    <n v="25"/>
    <x v="29"/>
    <x v="1"/>
  </r>
  <r>
    <n v="0"/>
    <x v="29"/>
    <x v="1"/>
  </r>
  <r>
    <n v="11440"/>
    <x v="19"/>
    <x v="0"/>
  </r>
  <r>
    <n v="5750"/>
    <x v="19"/>
    <x v="0"/>
  </r>
  <r>
    <n v="9445"/>
    <x v="19"/>
    <x v="0"/>
  </r>
  <r>
    <n v="1226"/>
    <x v="19"/>
    <x v="0"/>
  </r>
  <r>
    <n v="4095"/>
    <x v="19"/>
    <x v="0"/>
  </r>
  <r>
    <n v="2000"/>
    <x v="19"/>
    <x v="0"/>
  </r>
  <r>
    <n v="2390"/>
    <x v="19"/>
    <x v="0"/>
  </r>
  <r>
    <n v="240"/>
    <x v="19"/>
    <x v="1"/>
  </r>
  <r>
    <n v="695"/>
    <x v="19"/>
    <x v="1"/>
  </r>
  <r>
    <n v="20"/>
    <x v="19"/>
    <x v="1"/>
  </r>
  <r>
    <n v="40"/>
    <x v="19"/>
    <x v="2"/>
  </r>
  <r>
    <n v="15"/>
    <x v="19"/>
    <x v="1"/>
  </r>
  <r>
    <n v="0"/>
    <x v="19"/>
    <x v="1"/>
  </r>
  <r>
    <n v="0"/>
    <x v="19"/>
    <x v="1"/>
  </r>
  <r>
    <n v="0"/>
    <x v="19"/>
    <x v="2"/>
  </r>
  <r>
    <n v="0"/>
    <x v="19"/>
    <x v="2"/>
  </r>
  <r>
    <n v="0"/>
    <x v="19"/>
    <x v="1"/>
  </r>
  <r>
    <n v="45"/>
    <x v="4"/>
    <x v="1"/>
  </r>
  <r>
    <n v="0"/>
    <x v="4"/>
    <x v="1"/>
  </r>
  <r>
    <n v="2586"/>
    <x v="18"/>
    <x v="1"/>
  </r>
  <r>
    <n v="5648"/>
    <x v="7"/>
    <x v="0"/>
  </r>
  <r>
    <n v="6928"/>
    <x v="7"/>
    <x v="0"/>
  </r>
  <r>
    <n v="3351"/>
    <x v="7"/>
    <x v="0"/>
  </r>
  <r>
    <n v="1605"/>
    <x v="7"/>
    <x v="0"/>
  </r>
  <r>
    <n v="2016"/>
    <x v="7"/>
    <x v="0"/>
  </r>
  <r>
    <n v="2431"/>
    <x v="7"/>
    <x v="1"/>
  </r>
  <r>
    <n v="534"/>
    <x v="7"/>
    <x v="0"/>
  </r>
  <r>
    <n v="1168"/>
    <x v="7"/>
    <x v="0"/>
  </r>
  <r>
    <n v="702"/>
    <x v="7"/>
    <x v="1"/>
  </r>
  <r>
    <n v="840"/>
    <x v="7"/>
    <x v="0"/>
  </r>
  <r>
    <n v="570"/>
    <x v="7"/>
    <x v="0"/>
  </r>
  <r>
    <n v="490"/>
    <x v="7"/>
    <x v="0"/>
  </r>
  <r>
    <n v="1215"/>
    <x v="7"/>
    <x v="1"/>
  </r>
  <r>
    <n v="365"/>
    <x v="7"/>
    <x v="1"/>
  </r>
  <r>
    <n v="366"/>
    <x v="7"/>
    <x v="1"/>
  </r>
  <r>
    <n v="520"/>
    <x v="7"/>
    <x v="1"/>
  </r>
  <r>
    <n v="585"/>
    <x v="7"/>
    <x v="1"/>
  </r>
  <r>
    <n v="165"/>
    <x v="7"/>
    <x v="1"/>
  </r>
  <r>
    <n v="425"/>
    <x v="7"/>
    <x v="2"/>
  </r>
  <r>
    <n v="125"/>
    <x v="7"/>
    <x v="1"/>
  </r>
  <r>
    <n v="98"/>
    <x v="7"/>
    <x v="1"/>
  </r>
  <r>
    <n v="30"/>
    <x v="7"/>
    <x v="1"/>
  </r>
  <r>
    <n v="110"/>
    <x v="7"/>
    <x v="2"/>
  </r>
  <r>
    <n v="23"/>
    <x v="7"/>
    <x v="2"/>
  </r>
  <r>
    <n v="50"/>
    <x v="7"/>
    <x v="1"/>
  </r>
  <r>
    <n v="1"/>
    <x v="7"/>
    <x v="1"/>
  </r>
  <r>
    <n v="0"/>
    <x v="7"/>
    <x v="2"/>
  </r>
  <r>
    <n v="0"/>
    <x v="7"/>
    <x v="1"/>
  </r>
  <r>
    <n v="0"/>
    <x v="7"/>
    <x v="1"/>
  </r>
  <r>
    <n v="0"/>
    <x v="7"/>
    <x v="1"/>
  </r>
  <r>
    <n v="0"/>
    <x v="7"/>
    <x v="1"/>
  </r>
  <r>
    <n v="0"/>
    <x v="7"/>
    <x v="1"/>
  </r>
  <r>
    <n v="0"/>
    <x v="7"/>
    <x v="1"/>
  </r>
  <r>
    <n v="507"/>
    <x v="1"/>
    <x v="1"/>
  </r>
  <r>
    <n v="1025"/>
    <x v="33"/>
    <x v="0"/>
  </r>
  <r>
    <n v="0"/>
    <x v="6"/>
    <x v="1"/>
  </r>
  <r>
    <n v="46098"/>
    <x v="3"/>
    <x v="0"/>
  </r>
  <r>
    <n v="0"/>
    <x v="12"/>
    <x v="1"/>
  </r>
  <r>
    <n v="9496"/>
    <x v="7"/>
    <x v="0"/>
  </r>
  <r>
    <n v="255"/>
    <x v="24"/>
    <x v="1"/>
  </r>
  <r>
    <n v="203"/>
    <x v="49"/>
    <x v="1"/>
  </r>
  <r>
    <n v="265"/>
    <x v="49"/>
    <x v="1"/>
  </r>
  <r>
    <n v="25"/>
    <x v="49"/>
    <x v="1"/>
  </r>
  <r>
    <n v="5468"/>
    <x v="3"/>
    <x v="0"/>
  </r>
  <r>
    <n v="210"/>
    <x v="4"/>
    <x v="1"/>
  </r>
  <r>
    <n v="170"/>
    <x v="14"/>
    <x v="1"/>
  </r>
  <r>
    <n v="745"/>
    <x v="1"/>
    <x v="2"/>
  </r>
  <r>
    <n v="3875"/>
    <x v="14"/>
    <x v="0"/>
  </r>
  <r>
    <n v="205"/>
    <x v="14"/>
    <x v="1"/>
  </r>
  <r>
    <n v="0"/>
    <x v="14"/>
    <x v="2"/>
  </r>
  <r>
    <n v="28"/>
    <x v="16"/>
    <x v="1"/>
  </r>
  <r>
    <n v="325"/>
    <x v="38"/>
    <x v="1"/>
  </r>
  <r>
    <n v="201"/>
    <x v="4"/>
    <x v="2"/>
  </r>
  <r>
    <n v="225"/>
    <x v="4"/>
    <x v="1"/>
  </r>
  <r>
    <n v="0"/>
    <x v="4"/>
    <x v="1"/>
  </r>
  <r>
    <n v="0"/>
    <x v="33"/>
    <x v="1"/>
  </r>
  <r>
    <n v="0"/>
    <x v="4"/>
    <x v="1"/>
  </r>
  <r>
    <n v="0"/>
    <x v="4"/>
    <x v="1"/>
  </r>
  <r>
    <n v="4545"/>
    <x v="8"/>
    <x v="0"/>
  </r>
  <r>
    <n v="2002"/>
    <x v="8"/>
    <x v="1"/>
  </r>
  <r>
    <n v="5027"/>
    <x v="8"/>
    <x v="0"/>
  </r>
  <r>
    <n v="5276"/>
    <x v="46"/>
    <x v="0"/>
  </r>
  <r>
    <n v="0"/>
    <x v="6"/>
    <x v="1"/>
  </r>
  <r>
    <n v="1"/>
    <x v="1"/>
    <x v="1"/>
  </r>
  <r>
    <n v="943"/>
    <x v="9"/>
    <x v="1"/>
  </r>
  <r>
    <n v="3141"/>
    <x v="9"/>
    <x v="0"/>
  </r>
  <r>
    <n v="1056"/>
    <x v="9"/>
    <x v="1"/>
  </r>
  <r>
    <n v="1800"/>
    <x v="9"/>
    <x v="1"/>
  </r>
  <r>
    <n v="0"/>
    <x v="39"/>
    <x v="1"/>
  </r>
  <r>
    <n v="0"/>
    <x v="39"/>
    <x v="1"/>
  </r>
  <r>
    <n v="0"/>
    <x v="39"/>
    <x v="1"/>
  </r>
  <r>
    <n v="160"/>
    <x v="47"/>
    <x v="1"/>
  </r>
  <r>
    <n v="340"/>
    <x v="6"/>
    <x v="1"/>
  </r>
  <r>
    <n v="0"/>
    <x v="6"/>
    <x v="1"/>
  </r>
  <r>
    <n v="2590"/>
    <x v="6"/>
    <x v="1"/>
  </r>
  <r>
    <n v="15892"/>
    <x v="41"/>
    <x v="1"/>
  </r>
  <r>
    <n v="2500"/>
    <x v="38"/>
    <x v="0"/>
  </r>
  <r>
    <n v="12130"/>
    <x v="25"/>
    <x v="0"/>
  </r>
  <r>
    <n v="1407"/>
    <x v="23"/>
    <x v="1"/>
  </r>
  <r>
    <n v="1"/>
    <x v="23"/>
    <x v="1"/>
  </r>
  <r>
    <n v="538"/>
    <x v="23"/>
    <x v="1"/>
  </r>
  <r>
    <n v="0"/>
    <x v="6"/>
    <x v="1"/>
  </r>
  <r>
    <n v="0"/>
    <x v="47"/>
    <x v="1"/>
  </r>
  <r>
    <n v="50"/>
    <x v="8"/>
    <x v="1"/>
  </r>
  <r>
    <n v="1230"/>
    <x v="40"/>
    <x v="1"/>
  </r>
  <r>
    <n v="13558"/>
    <x v="5"/>
    <x v="0"/>
  </r>
  <r>
    <n v="0"/>
    <x v="28"/>
    <x v="1"/>
  </r>
  <r>
    <n v="758"/>
    <x v="8"/>
    <x v="2"/>
  </r>
  <r>
    <n v="1075"/>
    <x v="6"/>
    <x v="1"/>
  </r>
  <r>
    <n v="0"/>
    <x v="13"/>
    <x v="1"/>
  </r>
  <r>
    <n v="0"/>
    <x v="4"/>
    <x v="1"/>
  </r>
  <r>
    <n v="210"/>
    <x v="6"/>
    <x v="1"/>
  </r>
  <r>
    <n v="4099"/>
    <x v="1"/>
    <x v="0"/>
  </r>
  <r>
    <n v="15100"/>
    <x v="1"/>
    <x v="0"/>
  </r>
  <r>
    <n v="16080"/>
    <x v="1"/>
    <x v="0"/>
  </r>
  <r>
    <n v="7185"/>
    <x v="1"/>
    <x v="1"/>
  </r>
  <r>
    <n v="2100"/>
    <x v="1"/>
    <x v="0"/>
  </r>
  <r>
    <n v="8321"/>
    <x v="1"/>
    <x v="0"/>
  </r>
  <r>
    <n v="2120"/>
    <x v="1"/>
    <x v="0"/>
  </r>
  <r>
    <n v="3459"/>
    <x v="1"/>
    <x v="0"/>
  </r>
  <r>
    <n v="10200"/>
    <x v="1"/>
    <x v="0"/>
  </r>
  <r>
    <n v="1905"/>
    <x v="1"/>
    <x v="0"/>
  </r>
  <r>
    <n v="8000"/>
    <x v="1"/>
    <x v="0"/>
  </r>
  <r>
    <n v="5960"/>
    <x v="1"/>
    <x v="0"/>
  </r>
  <r>
    <n v="3050"/>
    <x v="1"/>
    <x v="0"/>
  </r>
  <r>
    <n v="2525"/>
    <x v="1"/>
    <x v="1"/>
  </r>
  <r>
    <n v="1200"/>
    <x v="1"/>
    <x v="0"/>
  </r>
  <r>
    <n v="775"/>
    <x v="1"/>
    <x v="1"/>
  </r>
  <r>
    <n v="8360"/>
    <x v="1"/>
    <x v="0"/>
  </r>
  <r>
    <n v="1291"/>
    <x v="1"/>
    <x v="1"/>
  </r>
  <r>
    <n v="4300"/>
    <x v="1"/>
    <x v="0"/>
  </r>
  <r>
    <n v="2040"/>
    <x v="1"/>
    <x v="0"/>
  </r>
  <r>
    <n v="1215"/>
    <x v="1"/>
    <x v="0"/>
  </r>
  <r>
    <n v="615"/>
    <x v="1"/>
    <x v="0"/>
  </r>
  <r>
    <n v="926"/>
    <x v="1"/>
    <x v="1"/>
  </r>
  <r>
    <n v="1590"/>
    <x v="1"/>
    <x v="0"/>
  </r>
  <r>
    <n v="1180"/>
    <x v="1"/>
    <x v="1"/>
  </r>
  <r>
    <n v="517"/>
    <x v="1"/>
    <x v="1"/>
  </r>
  <r>
    <n v="851"/>
    <x v="1"/>
    <x v="1"/>
  </r>
  <r>
    <n v="500"/>
    <x v="1"/>
    <x v="1"/>
  </r>
  <r>
    <n v="585"/>
    <x v="1"/>
    <x v="1"/>
  </r>
  <r>
    <n v="565"/>
    <x v="1"/>
    <x v="1"/>
  </r>
  <r>
    <n v="800"/>
    <x v="1"/>
    <x v="0"/>
  </r>
  <r>
    <n v="3060"/>
    <x v="1"/>
    <x v="0"/>
  </r>
  <r>
    <n v="136"/>
    <x v="1"/>
    <x v="1"/>
  </r>
  <r>
    <n v="225"/>
    <x v="1"/>
    <x v="1"/>
  </r>
  <r>
    <n v="250"/>
    <x v="1"/>
    <x v="1"/>
  </r>
  <r>
    <n v="710"/>
    <x v="1"/>
    <x v="1"/>
  </r>
  <r>
    <n v="530"/>
    <x v="1"/>
    <x v="1"/>
  </r>
  <r>
    <n v="455"/>
    <x v="1"/>
    <x v="1"/>
  </r>
  <r>
    <n v="146"/>
    <x v="1"/>
    <x v="1"/>
  </r>
  <r>
    <n v="285"/>
    <x v="1"/>
    <x v="1"/>
  </r>
  <r>
    <n v="150"/>
    <x v="1"/>
    <x v="1"/>
  </r>
  <r>
    <n v="181"/>
    <x v="1"/>
    <x v="1"/>
  </r>
  <r>
    <n v="195"/>
    <x v="1"/>
    <x v="1"/>
  </r>
  <r>
    <n v="30"/>
    <x v="1"/>
    <x v="1"/>
  </r>
  <r>
    <n v="125"/>
    <x v="1"/>
    <x v="1"/>
  </r>
  <r>
    <n v="80"/>
    <x v="1"/>
    <x v="1"/>
  </r>
  <r>
    <n v="35"/>
    <x v="1"/>
    <x v="1"/>
  </r>
  <r>
    <n v="35"/>
    <x v="1"/>
    <x v="2"/>
  </r>
  <r>
    <n v="200"/>
    <x v="1"/>
    <x v="1"/>
  </r>
  <r>
    <n v="10"/>
    <x v="1"/>
    <x v="2"/>
  </r>
  <r>
    <n v="1"/>
    <x v="1"/>
    <x v="1"/>
  </r>
  <r>
    <n v="25"/>
    <x v="1"/>
    <x v="1"/>
  </r>
  <r>
    <n v="5"/>
    <x v="1"/>
    <x v="1"/>
  </r>
  <r>
    <n v="25"/>
    <x v="1"/>
    <x v="2"/>
  </r>
  <r>
    <n v="5"/>
    <x v="1"/>
    <x v="1"/>
  </r>
  <r>
    <n v="100"/>
    <x v="1"/>
    <x v="1"/>
  </r>
  <r>
    <n v="0"/>
    <x v="1"/>
    <x v="2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2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2"/>
  </r>
  <r>
    <n v="1"/>
    <x v="1"/>
    <x v="1"/>
  </r>
  <r>
    <n v="0"/>
    <x v="1"/>
    <x v="1"/>
  </r>
  <r>
    <n v="0"/>
    <x v="1"/>
    <x v="1"/>
  </r>
  <r>
    <n v="0"/>
    <x v="1"/>
    <x v="1"/>
  </r>
  <r>
    <n v="0"/>
    <x v="6"/>
    <x v="1"/>
  </r>
  <r>
    <n v="0"/>
    <x v="39"/>
    <x v="1"/>
  </r>
  <r>
    <n v="0"/>
    <x v="3"/>
    <x v="1"/>
  </r>
  <r>
    <n v="25"/>
    <x v="13"/>
    <x v="1"/>
  </r>
  <r>
    <n v="1726"/>
    <x v="3"/>
    <x v="0"/>
  </r>
  <r>
    <n v="2450"/>
    <x v="14"/>
    <x v="1"/>
  </r>
  <r>
    <n v="1710"/>
    <x v="6"/>
    <x v="0"/>
  </r>
  <r>
    <n v="2077"/>
    <x v="6"/>
    <x v="0"/>
  </r>
  <r>
    <n v="1030"/>
    <x v="6"/>
    <x v="1"/>
  </r>
  <r>
    <n v="185"/>
    <x v="5"/>
    <x v="1"/>
  </r>
  <r>
    <n v="1240"/>
    <x v="7"/>
    <x v="0"/>
  </r>
  <r>
    <n v="571"/>
    <x v="7"/>
    <x v="0"/>
  </r>
  <r>
    <n v="910"/>
    <x v="7"/>
    <x v="1"/>
  </r>
  <r>
    <n v="145"/>
    <x v="7"/>
    <x v="1"/>
  </r>
  <r>
    <n v="55"/>
    <x v="7"/>
    <x v="1"/>
  </r>
  <r>
    <n v="70"/>
    <x v="7"/>
    <x v="1"/>
  </r>
  <r>
    <n v="0"/>
    <x v="7"/>
    <x v="1"/>
  </r>
  <r>
    <n v="0"/>
    <x v="7"/>
    <x v="2"/>
  </r>
  <r>
    <n v="0"/>
    <x v="7"/>
    <x v="1"/>
  </r>
  <r>
    <n v="0"/>
    <x v="7"/>
    <x v="2"/>
  </r>
  <r>
    <n v="91"/>
    <x v="47"/>
    <x v="1"/>
  </r>
  <r>
    <n v="716"/>
    <x v="14"/>
    <x v="1"/>
  </r>
  <r>
    <n v="0"/>
    <x v="14"/>
    <x v="2"/>
  </r>
  <r>
    <n v="0"/>
    <x v="14"/>
    <x v="2"/>
  </r>
  <r>
    <n v="3060"/>
    <x v="28"/>
    <x v="0"/>
  </r>
  <r>
    <n v="520"/>
    <x v="28"/>
    <x v="0"/>
  </r>
  <r>
    <n v="15785"/>
    <x v="14"/>
    <x v="0"/>
  </r>
  <r>
    <n v="2185"/>
    <x v="14"/>
    <x v="1"/>
  </r>
  <r>
    <n v="20"/>
    <x v="29"/>
    <x v="1"/>
  </r>
  <r>
    <n v="1544"/>
    <x v="6"/>
    <x v="2"/>
  </r>
  <r>
    <n v="0"/>
    <x v="14"/>
    <x v="2"/>
  </r>
  <r>
    <n v="5"/>
    <x v="36"/>
    <x v="1"/>
  </r>
  <r>
    <n v="445"/>
    <x v="14"/>
    <x v="2"/>
  </r>
  <r>
    <n v="59"/>
    <x v="14"/>
    <x v="1"/>
  </r>
  <r>
    <n v="0"/>
    <x v="14"/>
    <x v="1"/>
  </r>
  <r>
    <n v="3658"/>
    <x v="18"/>
    <x v="0"/>
  </r>
  <r>
    <n v="1640"/>
    <x v="1"/>
    <x v="1"/>
  </r>
  <r>
    <n v="5001"/>
    <x v="27"/>
    <x v="0"/>
  </r>
  <r>
    <n v="14605"/>
    <x v="1"/>
    <x v="0"/>
  </r>
  <r>
    <n v="6025"/>
    <x v="1"/>
    <x v="0"/>
  </r>
  <r>
    <n v="1530"/>
    <x v="1"/>
    <x v="0"/>
  </r>
  <r>
    <n v="2006"/>
    <x v="1"/>
    <x v="0"/>
  </r>
  <r>
    <n v="285"/>
    <x v="1"/>
    <x v="1"/>
  </r>
  <r>
    <n v="0"/>
    <x v="1"/>
    <x v="2"/>
  </r>
  <r>
    <n v="0"/>
    <x v="1"/>
    <x v="1"/>
  </r>
  <r>
    <n v="0"/>
    <x v="1"/>
    <x v="1"/>
  </r>
  <r>
    <n v="7284"/>
    <x v="25"/>
    <x v="0"/>
  </r>
  <r>
    <n v="5466"/>
    <x v="25"/>
    <x v="0"/>
  </r>
  <r>
    <n v="6126"/>
    <x v="25"/>
    <x v="0"/>
  </r>
  <r>
    <n v="4140"/>
    <x v="25"/>
    <x v="0"/>
  </r>
  <r>
    <n v="4940"/>
    <x v="25"/>
    <x v="0"/>
  </r>
  <r>
    <n v="15436"/>
    <x v="25"/>
    <x v="0"/>
  </r>
  <r>
    <n v="2052"/>
    <x v="25"/>
    <x v="0"/>
  </r>
  <r>
    <n v="8040"/>
    <x v="25"/>
    <x v="0"/>
  </r>
  <r>
    <n v="3377"/>
    <x v="25"/>
    <x v="0"/>
  </r>
  <r>
    <n v="7756"/>
    <x v="25"/>
    <x v="1"/>
  </r>
  <r>
    <n v="4020"/>
    <x v="25"/>
    <x v="0"/>
  </r>
  <r>
    <n v="3585"/>
    <x v="25"/>
    <x v="0"/>
  </r>
  <r>
    <n v="2455"/>
    <x v="25"/>
    <x v="0"/>
  </r>
  <r>
    <n v="3175"/>
    <x v="25"/>
    <x v="0"/>
  </r>
  <r>
    <n v="2066"/>
    <x v="25"/>
    <x v="0"/>
  </r>
  <r>
    <n v="4720"/>
    <x v="25"/>
    <x v="0"/>
  </r>
  <r>
    <n v="10266"/>
    <x v="25"/>
    <x v="0"/>
  </r>
  <r>
    <n v="1134"/>
    <x v="25"/>
    <x v="0"/>
  </r>
  <r>
    <n v="2240"/>
    <x v="25"/>
    <x v="0"/>
  </r>
  <r>
    <n v="3181"/>
    <x v="25"/>
    <x v="0"/>
  </r>
  <r>
    <n v="2920"/>
    <x v="25"/>
    <x v="1"/>
  </r>
  <r>
    <n v="4387"/>
    <x v="25"/>
    <x v="0"/>
  </r>
  <r>
    <n v="1520"/>
    <x v="25"/>
    <x v="1"/>
  </r>
  <r>
    <n v="3650"/>
    <x v="25"/>
    <x v="0"/>
  </r>
  <r>
    <n v="3661"/>
    <x v="25"/>
    <x v="0"/>
  </r>
  <r>
    <n v="1276"/>
    <x v="25"/>
    <x v="0"/>
  </r>
  <r>
    <n v="1805"/>
    <x v="25"/>
    <x v="1"/>
  </r>
  <r>
    <n v="9050"/>
    <x v="25"/>
    <x v="0"/>
  </r>
  <r>
    <n v="1096"/>
    <x v="25"/>
    <x v="0"/>
  </r>
  <r>
    <n v="2145"/>
    <x v="25"/>
    <x v="0"/>
  </r>
  <r>
    <n v="1205"/>
    <x v="25"/>
    <x v="0"/>
  </r>
  <r>
    <n v="1936"/>
    <x v="25"/>
    <x v="0"/>
  </r>
  <r>
    <n v="1012"/>
    <x v="25"/>
    <x v="1"/>
  </r>
  <r>
    <n v="840"/>
    <x v="25"/>
    <x v="1"/>
  </r>
  <r>
    <n v="2010"/>
    <x v="25"/>
    <x v="0"/>
  </r>
  <r>
    <n v="1276"/>
    <x v="25"/>
    <x v="1"/>
  </r>
  <r>
    <n v="2100"/>
    <x v="25"/>
    <x v="1"/>
  </r>
  <r>
    <n v="546"/>
    <x v="25"/>
    <x v="0"/>
  </r>
  <r>
    <n v="1045"/>
    <x v="25"/>
    <x v="1"/>
  </r>
  <r>
    <n v="1585"/>
    <x v="25"/>
    <x v="1"/>
  </r>
  <r>
    <n v="1665"/>
    <x v="25"/>
    <x v="1"/>
  </r>
  <r>
    <n v="510"/>
    <x v="25"/>
    <x v="0"/>
  </r>
  <r>
    <n v="680"/>
    <x v="25"/>
    <x v="1"/>
  </r>
  <r>
    <n v="164"/>
    <x v="25"/>
    <x v="1"/>
  </r>
  <r>
    <n v="730"/>
    <x v="25"/>
    <x v="0"/>
  </r>
  <r>
    <n v="170"/>
    <x v="25"/>
    <x v="1"/>
  </r>
  <r>
    <n v="725"/>
    <x v="25"/>
    <x v="1"/>
  </r>
  <r>
    <n v="2319"/>
    <x v="25"/>
    <x v="1"/>
  </r>
  <r>
    <n v="315"/>
    <x v="25"/>
    <x v="1"/>
  </r>
  <r>
    <n v="1175"/>
    <x v="25"/>
    <x v="1"/>
  </r>
  <r>
    <n v="140"/>
    <x v="25"/>
    <x v="1"/>
  </r>
  <r>
    <n v="405"/>
    <x v="25"/>
    <x v="2"/>
  </r>
  <r>
    <n v="115"/>
    <x v="25"/>
    <x v="1"/>
  </r>
  <r>
    <n v="5"/>
    <x v="25"/>
    <x v="1"/>
  </r>
  <r>
    <n v="10"/>
    <x v="25"/>
    <x v="2"/>
  </r>
  <r>
    <n v="10"/>
    <x v="25"/>
    <x v="1"/>
  </r>
  <r>
    <n v="5"/>
    <x v="25"/>
    <x v="1"/>
  </r>
  <r>
    <n v="20"/>
    <x v="25"/>
    <x v="1"/>
  </r>
  <r>
    <n v="20"/>
    <x v="25"/>
    <x v="1"/>
  </r>
  <r>
    <n v="0"/>
    <x v="25"/>
    <x v="2"/>
  </r>
  <r>
    <n v="0"/>
    <x v="25"/>
    <x v="2"/>
  </r>
  <r>
    <n v="0"/>
    <x v="25"/>
    <x v="1"/>
  </r>
  <r>
    <n v="0"/>
    <x v="25"/>
    <x v="1"/>
  </r>
  <r>
    <n v="0"/>
    <x v="25"/>
    <x v="1"/>
  </r>
  <r>
    <n v="0"/>
    <x v="25"/>
    <x v="1"/>
  </r>
  <r>
    <n v="0"/>
    <x v="25"/>
    <x v="1"/>
  </r>
  <r>
    <n v="0"/>
    <x v="25"/>
    <x v="1"/>
  </r>
  <r>
    <n v="0"/>
    <x v="25"/>
    <x v="1"/>
  </r>
  <r>
    <n v="2940"/>
    <x v="23"/>
    <x v="0"/>
  </r>
  <r>
    <n v="190"/>
    <x v="16"/>
    <x v="1"/>
  </r>
  <r>
    <n v="130"/>
    <x v="16"/>
    <x v="1"/>
  </r>
  <r>
    <n v="215"/>
    <x v="16"/>
    <x v="1"/>
  </r>
  <r>
    <n v="0"/>
    <x v="16"/>
    <x v="2"/>
  </r>
  <r>
    <n v="21632"/>
    <x v="5"/>
    <x v="0"/>
  </r>
  <r>
    <n v="8151"/>
    <x v="5"/>
    <x v="0"/>
  </r>
  <r>
    <n v="10968"/>
    <x v="5"/>
    <x v="0"/>
  </r>
  <r>
    <n v="5288"/>
    <x v="5"/>
    <x v="0"/>
  </r>
  <r>
    <n v="1779"/>
    <x v="5"/>
    <x v="0"/>
  </r>
  <r>
    <n v="5098"/>
    <x v="5"/>
    <x v="0"/>
  </r>
  <r>
    <n v="2171"/>
    <x v="5"/>
    <x v="0"/>
  </r>
  <r>
    <n v="1582"/>
    <x v="5"/>
    <x v="0"/>
  </r>
  <r>
    <n v="1231"/>
    <x v="5"/>
    <x v="0"/>
  </r>
  <r>
    <n v="4209"/>
    <x v="5"/>
    <x v="0"/>
  </r>
  <r>
    <n v="3282"/>
    <x v="5"/>
    <x v="0"/>
  </r>
  <r>
    <n v="1462"/>
    <x v="5"/>
    <x v="0"/>
  </r>
  <r>
    <n v="1555"/>
    <x v="5"/>
    <x v="0"/>
  </r>
  <r>
    <n v="1239"/>
    <x v="5"/>
    <x v="0"/>
  </r>
  <r>
    <n v="11000"/>
    <x v="5"/>
    <x v="0"/>
  </r>
  <r>
    <n v="1179"/>
    <x v="5"/>
    <x v="0"/>
  </r>
  <r>
    <n v="2287"/>
    <x v="5"/>
    <x v="1"/>
  </r>
  <r>
    <n v="2521"/>
    <x v="5"/>
    <x v="0"/>
  </r>
  <r>
    <n v="683"/>
    <x v="5"/>
    <x v="0"/>
  </r>
  <r>
    <n v="714"/>
    <x v="5"/>
    <x v="0"/>
  </r>
  <r>
    <n v="3206"/>
    <x v="5"/>
    <x v="0"/>
  </r>
  <r>
    <n v="1161"/>
    <x v="5"/>
    <x v="0"/>
  </r>
  <r>
    <n v="590"/>
    <x v="5"/>
    <x v="1"/>
  </r>
  <r>
    <n v="419"/>
    <x v="5"/>
    <x v="0"/>
  </r>
  <r>
    <n v="1200"/>
    <x v="5"/>
    <x v="0"/>
  </r>
  <r>
    <n v="618"/>
    <x v="5"/>
    <x v="0"/>
  </r>
  <r>
    <n v="455"/>
    <x v="5"/>
    <x v="0"/>
  </r>
  <r>
    <n v="402"/>
    <x v="5"/>
    <x v="0"/>
  </r>
  <r>
    <n v="656"/>
    <x v="5"/>
    <x v="1"/>
  </r>
  <r>
    <n v="685"/>
    <x v="5"/>
    <x v="1"/>
  </r>
  <r>
    <n v="1570"/>
    <x v="5"/>
    <x v="1"/>
  </r>
  <r>
    <n v="561"/>
    <x v="5"/>
    <x v="1"/>
  </r>
  <r>
    <n v="1510"/>
    <x v="5"/>
    <x v="0"/>
  </r>
  <r>
    <n v="417"/>
    <x v="5"/>
    <x v="0"/>
  </r>
  <r>
    <n v="572"/>
    <x v="5"/>
    <x v="0"/>
  </r>
  <r>
    <n v="1030"/>
    <x v="5"/>
    <x v="1"/>
  </r>
  <r>
    <n v="545"/>
    <x v="5"/>
    <x v="1"/>
  </r>
  <r>
    <n v="227"/>
    <x v="5"/>
    <x v="1"/>
  </r>
  <r>
    <n v="1059"/>
    <x v="5"/>
    <x v="1"/>
  </r>
  <r>
    <n v="603"/>
    <x v="5"/>
    <x v="0"/>
  </r>
  <r>
    <n v="148"/>
    <x v="5"/>
    <x v="0"/>
  </r>
  <r>
    <n v="61"/>
    <x v="5"/>
    <x v="1"/>
  </r>
  <r>
    <n v="186"/>
    <x v="5"/>
    <x v="0"/>
  </r>
  <r>
    <n v="220"/>
    <x v="5"/>
    <x v="2"/>
  </r>
  <r>
    <n v="735"/>
    <x v="5"/>
    <x v="2"/>
  </r>
  <r>
    <n v="680"/>
    <x v="5"/>
    <x v="1"/>
  </r>
  <r>
    <n v="326"/>
    <x v="5"/>
    <x v="1"/>
  </r>
  <r>
    <n v="260"/>
    <x v="5"/>
    <x v="1"/>
  </r>
  <r>
    <n v="120"/>
    <x v="5"/>
    <x v="2"/>
  </r>
  <r>
    <n v="144"/>
    <x v="5"/>
    <x v="0"/>
  </r>
  <r>
    <n v="170"/>
    <x v="5"/>
    <x v="1"/>
  </r>
  <r>
    <n v="225"/>
    <x v="5"/>
    <x v="1"/>
  </r>
  <r>
    <n v="100"/>
    <x v="5"/>
    <x v="1"/>
  </r>
  <r>
    <n v="160"/>
    <x v="5"/>
    <x v="1"/>
  </r>
  <r>
    <n v="65"/>
    <x v="5"/>
    <x v="1"/>
  </r>
  <r>
    <n v="25"/>
    <x v="5"/>
    <x v="1"/>
  </r>
  <r>
    <n v="53"/>
    <x v="5"/>
    <x v="0"/>
  </r>
  <r>
    <n v="100"/>
    <x v="5"/>
    <x v="0"/>
  </r>
  <r>
    <n v="100"/>
    <x v="5"/>
    <x v="0"/>
  </r>
  <r>
    <n v="360"/>
    <x v="5"/>
    <x v="1"/>
  </r>
  <r>
    <n v="440"/>
    <x v="5"/>
    <x v="1"/>
  </r>
  <r>
    <n v="35"/>
    <x v="5"/>
    <x v="1"/>
  </r>
  <r>
    <n v="20"/>
    <x v="5"/>
    <x v="1"/>
  </r>
  <r>
    <n v="60"/>
    <x v="5"/>
    <x v="2"/>
  </r>
  <r>
    <n v="275"/>
    <x v="5"/>
    <x v="1"/>
  </r>
  <r>
    <n v="12"/>
    <x v="5"/>
    <x v="2"/>
  </r>
  <r>
    <n v="4"/>
    <x v="5"/>
    <x v="2"/>
  </r>
  <r>
    <n v="25"/>
    <x v="5"/>
    <x v="1"/>
  </r>
  <r>
    <n v="30"/>
    <x v="5"/>
    <x v="1"/>
  </r>
  <r>
    <n v="250"/>
    <x v="5"/>
    <x v="1"/>
  </r>
  <r>
    <n v="30"/>
    <x v="5"/>
    <x v="1"/>
  </r>
  <r>
    <n v="0"/>
    <x v="5"/>
    <x v="2"/>
  </r>
  <r>
    <n v="0"/>
    <x v="5"/>
    <x v="2"/>
  </r>
  <r>
    <n v="0"/>
    <x v="5"/>
    <x v="2"/>
  </r>
  <r>
    <n v="0"/>
    <x v="5"/>
    <x v="3"/>
  </r>
  <r>
    <n v="0"/>
    <x v="5"/>
    <x v="1"/>
  </r>
  <r>
    <n v="0"/>
    <x v="5"/>
    <x v="2"/>
  </r>
  <r>
    <n v="0"/>
    <x v="5"/>
    <x v="1"/>
  </r>
  <r>
    <n v="0"/>
    <x v="5"/>
    <x v="1"/>
  </r>
  <r>
    <n v="0"/>
    <x v="5"/>
    <x v="1"/>
  </r>
  <r>
    <n v="0"/>
    <x v="5"/>
    <x v="1"/>
  </r>
  <r>
    <n v="0"/>
    <x v="5"/>
    <x v="1"/>
  </r>
  <r>
    <n v="0"/>
    <x v="5"/>
    <x v="1"/>
  </r>
  <r>
    <n v="4973"/>
    <x v="5"/>
    <x v="1"/>
  </r>
  <r>
    <n v="319"/>
    <x v="5"/>
    <x v="0"/>
  </r>
  <r>
    <n v="671"/>
    <x v="8"/>
    <x v="0"/>
  </r>
  <r>
    <n v="515"/>
    <x v="6"/>
    <x v="1"/>
  </r>
  <r>
    <n v="753"/>
    <x v="35"/>
    <x v="0"/>
  </r>
  <r>
    <n v="401"/>
    <x v="13"/>
    <x v="2"/>
  </r>
  <r>
    <n v="0"/>
    <x v="13"/>
    <x v="2"/>
  </r>
  <r>
    <n v="520"/>
    <x v="13"/>
    <x v="0"/>
  </r>
  <r>
    <n v="1022"/>
    <x v="13"/>
    <x v="0"/>
  </r>
  <r>
    <n v="0"/>
    <x v="13"/>
    <x v="1"/>
  </r>
  <r>
    <n v="4101"/>
    <x v="1"/>
    <x v="0"/>
  </r>
  <r>
    <n v="0"/>
    <x v="6"/>
    <x v="2"/>
  </r>
  <r>
    <n v="16066"/>
    <x v="16"/>
    <x v="0"/>
  </r>
  <r>
    <n v="715"/>
    <x v="16"/>
    <x v="1"/>
  </r>
  <r>
    <n v="400"/>
    <x v="14"/>
    <x v="1"/>
  </r>
  <r>
    <n v="125"/>
    <x v="4"/>
    <x v="1"/>
  </r>
  <r>
    <n v="1680"/>
    <x v="36"/>
    <x v="0"/>
  </r>
  <r>
    <n v="1850"/>
    <x v="36"/>
    <x v="1"/>
  </r>
  <r>
    <n v="90"/>
    <x v="36"/>
    <x v="1"/>
  </r>
  <r>
    <n v="0"/>
    <x v="36"/>
    <x v="2"/>
  </r>
  <r>
    <n v="3365"/>
    <x v="25"/>
    <x v="1"/>
  </r>
  <r>
    <n v="15383"/>
    <x v="24"/>
    <x v="0"/>
  </r>
  <r>
    <n v="20685"/>
    <x v="24"/>
    <x v="0"/>
  </r>
  <r>
    <n v="2380"/>
    <x v="24"/>
    <x v="0"/>
  </r>
  <r>
    <n v="4035"/>
    <x v="24"/>
    <x v="0"/>
  </r>
  <r>
    <n v="2149"/>
    <x v="24"/>
    <x v="0"/>
  </r>
  <r>
    <n v="510"/>
    <x v="24"/>
    <x v="1"/>
  </r>
  <r>
    <n v="725"/>
    <x v="24"/>
    <x v="1"/>
  </r>
  <r>
    <n v="66"/>
    <x v="24"/>
    <x v="1"/>
  </r>
  <r>
    <n v="100"/>
    <x v="24"/>
    <x v="1"/>
  </r>
  <r>
    <n v="17762"/>
    <x v="12"/>
    <x v="1"/>
  </r>
  <r>
    <n v="905"/>
    <x v="12"/>
    <x v="1"/>
  </r>
  <r>
    <n v="115"/>
    <x v="12"/>
    <x v="1"/>
  </r>
  <r>
    <n v="2266"/>
    <x v="2"/>
    <x v="1"/>
  </r>
  <r>
    <n v="5"/>
    <x v="2"/>
    <x v="1"/>
  </r>
  <r>
    <n v="400"/>
    <x v="17"/>
    <x v="1"/>
  </r>
  <r>
    <n v="65"/>
    <x v="1"/>
    <x v="2"/>
  </r>
  <r>
    <n v="0"/>
    <x v="1"/>
    <x v="1"/>
  </r>
  <r>
    <n v="1155"/>
    <x v="8"/>
    <x v="1"/>
  </r>
  <r>
    <n v="166"/>
    <x v="23"/>
    <x v="1"/>
  </r>
  <r>
    <n v="25"/>
    <x v="23"/>
    <x v="1"/>
  </r>
  <r>
    <n v="0"/>
    <x v="18"/>
    <x v="1"/>
  </r>
  <r>
    <n v="71"/>
    <x v="8"/>
    <x v="1"/>
  </r>
  <r>
    <n v="10886"/>
    <x v="5"/>
    <x v="0"/>
  </r>
  <r>
    <n v="50"/>
    <x v="8"/>
    <x v="1"/>
  </r>
  <r>
    <n v="0"/>
    <x v="23"/>
    <x v="1"/>
  </r>
  <r>
    <n v="5365"/>
    <x v="4"/>
    <x v="0"/>
  </r>
  <r>
    <n v="115"/>
    <x v="30"/>
    <x v="1"/>
  </r>
  <r>
    <n v="10"/>
    <x v="13"/>
    <x v="1"/>
  </r>
  <r>
    <n v="0"/>
    <x v="13"/>
    <x v="2"/>
  </r>
  <r>
    <n v="3617"/>
    <x v="3"/>
    <x v="0"/>
  </r>
  <r>
    <n v="370"/>
    <x v="7"/>
    <x v="2"/>
  </r>
  <r>
    <n v="325"/>
    <x v="20"/>
    <x v="2"/>
  </r>
  <r>
    <n v="120"/>
    <x v="20"/>
    <x v="2"/>
  </r>
  <r>
    <n v="20"/>
    <x v="20"/>
    <x v="1"/>
  </r>
  <r>
    <n v="0"/>
    <x v="2"/>
    <x v="2"/>
  </r>
  <r>
    <n v="6610"/>
    <x v="35"/>
    <x v="0"/>
  </r>
  <r>
    <n v="3579"/>
    <x v="35"/>
    <x v="0"/>
  </r>
  <r>
    <n v="2525"/>
    <x v="35"/>
    <x v="0"/>
  </r>
  <r>
    <n v="2630"/>
    <x v="35"/>
    <x v="0"/>
  </r>
  <r>
    <n v="4055"/>
    <x v="35"/>
    <x v="0"/>
  </r>
  <r>
    <n v="1675"/>
    <x v="35"/>
    <x v="1"/>
  </r>
  <r>
    <n v="0"/>
    <x v="23"/>
    <x v="1"/>
  </r>
  <r>
    <n v="14885"/>
    <x v="2"/>
    <x v="0"/>
  </r>
  <r>
    <n v="2090"/>
    <x v="12"/>
    <x v="0"/>
  </r>
  <r>
    <n v="0"/>
    <x v="23"/>
    <x v="1"/>
  </r>
  <r>
    <n v="10093"/>
    <x v="6"/>
    <x v="0"/>
  </r>
  <r>
    <n v="1395"/>
    <x v="6"/>
    <x v="0"/>
  </r>
  <r>
    <n v="3726"/>
    <x v="1"/>
    <x v="0"/>
  </r>
  <r>
    <n v="185"/>
    <x v="1"/>
    <x v="2"/>
  </r>
  <r>
    <n v="85"/>
    <x v="1"/>
    <x v="1"/>
  </r>
  <r>
    <n v="0"/>
    <x v="23"/>
    <x v="2"/>
  </r>
  <r>
    <n v="215"/>
    <x v="13"/>
    <x v="2"/>
  </r>
  <r>
    <n v="5867"/>
    <x v="6"/>
    <x v="1"/>
  </r>
  <r>
    <n v="25"/>
    <x v="18"/>
    <x v="1"/>
  </r>
  <r>
    <n v="320"/>
    <x v="20"/>
    <x v="2"/>
  </r>
  <r>
    <n v="1270"/>
    <x v="4"/>
    <x v="0"/>
  </r>
  <r>
    <n v="0"/>
    <x v="27"/>
    <x v="1"/>
  </r>
  <r>
    <n v="3815"/>
    <x v="22"/>
    <x v="0"/>
  </r>
  <r>
    <n v="200"/>
    <x v="28"/>
    <x v="1"/>
  </r>
  <r>
    <n v="250"/>
    <x v="24"/>
    <x v="1"/>
  </r>
  <r>
    <n v="1285"/>
    <x v="46"/>
    <x v="1"/>
  </r>
  <r>
    <n v="3605"/>
    <x v="6"/>
    <x v="0"/>
  </r>
  <r>
    <n v="210"/>
    <x v="6"/>
    <x v="1"/>
  </r>
  <r>
    <n v="2510"/>
    <x v="6"/>
    <x v="0"/>
  </r>
  <r>
    <n v="3315"/>
    <x v="6"/>
    <x v="1"/>
  </r>
  <r>
    <n v="191"/>
    <x v="39"/>
    <x v="1"/>
  </r>
  <r>
    <n v="0"/>
    <x v="25"/>
    <x v="2"/>
  </r>
  <r>
    <n v="360"/>
    <x v="23"/>
    <x v="1"/>
  </r>
  <r>
    <n v="300"/>
    <x v="23"/>
    <x v="1"/>
  </r>
  <r>
    <n v="0"/>
    <x v="37"/>
    <x v="1"/>
  </r>
  <r>
    <n v="2490"/>
    <x v="9"/>
    <x v="0"/>
  </r>
  <r>
    <n v="866"/>
    <x v="13"/>
    <x v="1"/>
  </r>
  <r>
    <n v="0"/>
    <x v="13"/>
    <x v="1"/>
  </r>
  <r>
    <n v="0"/>
    <x v="13"/>
    <x v="2"/>
  </r>
  <r>
    <n v="45"/>
    <x v="38"/>
    <x v="1"/>
  </r>
  <r>
    <n v="0"/>
    <x v="5"/>
    <x v="1"/>
  </r>
  <r>
    <n v="3073"/>
    <x v="6"/>
    <x v="0"/>
  </r>
  <r>
    <n v="0"/>
    <x v="6"/>
    <x v="1"/>
  </r>
  <r>
    <n v="2900"/>
    <x v="13"/>
    <x v="0"/>
  </r>
  <r>
    <n v="11181"/>
    <x v="9"/>
    <x v="0"/>
  </r>
  <r>
    <n v="3018"/>
    <x v="9"/>
    <x v="0"/>
  </r>
  <r>
    <n v="1225"/>
    <x v="9"/>
    <x v="0"/>
  </r>
  <r>
    <n v="85"/>
    <x v="9"/>
    <x v="2"/>
  </r>
  <r>
    <n v="150"/>
    <x v="9"/>
    <x v="2"/>
  </r>
  <r>
    <n v="10"/>
    <x v="9"/>
    <x v="1"/>
  </r>
  <r>
    <n v="0"/>
    <x v="9"/>
    <x v="1"/>
  </r>
  <r>
    <n v="295"/>
    <x v="49"/>
    <x v="1"/>
  </r>
  <r>
    <n v="503"/>
    <x v="6"/>
    <x v="1"/>
  </r>
  <r>
    <n v="140"/>
    <x v="6"/>
    <x v="1"/>
  </r>
  <r>
    <n v="705"/>
    <x v="28"/>
    <x v="1"/>
  </r>
  <r>
    <n v="0"/>
    <x v="18"/>
    <x v="1"/>
  </r>
  <r>
    <n v="0"/>
    <x v="18"/>
    <x v="1"/>
  </r>
  <r>
    <n v="0"/>
    <x v="18"/>
    <x v="1"/>
  </r>
  <r>
    <n v="2275"/>
    <x v="2"/>
    <x v="0"/>
  </r>
  <r>
    <n v="730"/>
    <x v="2"/>
    <x v="1"/>
  </r>
  <r>
    <n v="253"/>
    <x v="2"/>
    <x v="2"/>
  </r>
  <r>
    <n v="335"/>
    <x v="2"/>
    <x v="1"/>
  </r>
  <r>
    <n v="50"/>
    <x v="2"/>
    <x v="1"/>
  </r>
  <r>
    <n v="6089"/>
    <x v="14"/>
    <x v="0"/>
  </r>
  <r>
    <n v="53001"/>
    <x v="25"/>
    <x v="0"/>
  </r>
  <r>
    <n v="50"/>
    <x v="50"/>
    <x v="1"/>
  </r>
  <r>
    <n v="0"/>
    <x v="23"/>
    <x v="2"/>
  </r>
  <r>
    <n v="2800"/>
    <x v="13"/>
    <x v="0"/>
  </r>
  <r>
    <n v="5190"/>
    <x v="17"/>
    <x v="0"/>
  </r>
  <r>
    <n v="100"/>
    <x v="17"/>
    <x v="1"/>
  </r>
  <r>
    <n v="15500"/>
    <x v="11"/>
    <x v="0"/>
  </r>
  <r>
    <n v="3111"/>
    <x v="11"/>
    <x v="0"/>
  </r>
  <r>
    <n v="0"/>
    <x v="11"/>
    <x v="1"/>
  </r>
  <r>
    <n v="0"/>
    <x v="11"/>
    <x v="1"/>
  </r>
  <r>
    <n v="0"/>
    <x v="39"/>
    <x v="1"/>
  </r>
  <r>
    <n v="455"/>
    <x v="16"/>
    <x v="1"/>
  </r>
  <r>
    <n v="456"/>
    <x v="16"/>
    <x v="1"/>
  </r>
  <r>
    <n v="0"/>
    <x v="16"/>
    <x v="1"/>
  </r>
  <r>
    <n v="650"/>
    <x v="34"/>
    <x v="1"/>
  </r>
  <r>
    <n v="10"/>
    <x v="34"/>
    <x v="1"/>
  </r>
  <r>
    <n v="6020"/>
    <x v="47"/>
    <x v="0"/>
  </r>
  <r>
    <n v="15"/>
    <x v="34"/>
    <x v="1"/>
  </r>
  <r>
    <n v="150"/>
    <x v="11"/>
    <x v="1"/>
  </r>
  <r>
    <n v="0"/>
    <x v="3"/>
    <x v="2"/>
  </r>
  <r>
    <n v="2710"/>
    <x v="51"/>
    <x v="0"/>
  </r>
  <r>
    <n v="382"/>
    <x v="51"/>
    <x v="2"/>
  </r>
  <r>
    <n v="125"/>
    <x v="51"/>
    <x v="2"/>
  </r>
  <r>
    <n v="1629"/>
    <x v="5"/>
    <x v="1"/>
  </r>
  <r>
    <n v="5875"/>
    <x v="49"/>
    <x v="0"/>
  </r>
  <r>
    <n v="3369"/>
    <x v="49"/>
    <x v="0"/>
  </r>
  <r>
    <n v="1556"/>
    <x v="49"/>
    <x v="0"/>
  </r>
  <r>
    <n v="0"/>
    <x v="49"/>
    <x v="1"/>
  </r>
  <r>
    <n v="130"/>
    <x v="24"/>
    <x v="1"/>
  </r>
  <r>
    <n v="0"/>
    <x v="24"/>
    <x v="1"/>
  </r>
  <r>
    <n v="0"/>
    <x v="24"/>
    <x v="1"/>
  </r>
  <r>
    <n v="0"/>
    <x v="24"/>
    <x v="1"/>
  </r>
  <r>
    <n v="0"/>
    <x v="2"/>
    <x v="1"/>
  </r>
  <r>
    <n v="25"/>
    <x v="14"/>
    <x v="1"/>
  </r>
  <r>
    <n v="0"/>
    <x v="14"/>
    <x v="2"/>
  </r>
  <r>
    <n v="255"/>
    <x v="42"/>
    <x v="1"/>
  </r>
  <r>
    <n v="650"/>
    <x v="8"/>
    <x v="1"/>
  </r>
  <r>
    <n v="3072"/>
    <x v="3"/>
    <x v="0"/>
  </r>
  <r>
    <n v="3525"/>
    <x v="3"/>
    <x v="0"/>
  </r>
  <r>
    <n v="1361"/>
    <x v="3"/>
    <x v="0"/>
  </r>
  <r>
    <n v="275"/>
    <x v="3"/>
    <x v="1"/>
  </r>
  <r>
    <n v="0"/>
    <x v="3"/>
    <x v="2"/>
  </r>
  <r>
    <n v="0"/>
    <x v="3"/>
    <x v="1"/>
  </r>
  <r>
    <n v="500"/>
    <x v="46"/>
    <x v="1"/>
  </r>
  <r>
    <n v="161"/>
    <x v="46"/>
    <x v="1"/>
  </r>
  <r>
    <n v="25"/>
    <x v="23"/>
    <x v="1"/>
  </r>
  <r>
    <n v="0"/>
    <x v="23"/>
    <x v="2"/>
  </r>
  <r>
    <n v="0"/>
    <x v="5"/>
    <x v="2"/>
  </r>
  <r>
    <n v="0"/>
    <x v="19"/>
    <x v="1"/>
  </r>
  <r>
    <n v="40"/>
    <x v="23"/>
    <x v="2"/>
  </r>
  <r>
    <n v="12440"/>
    <x v="11"/>
    <x v="0"/>
  </r>
  <r>
    <n v="2460"/>
    <x v="11"/>
    <x v="0"/>
  </r>
  <r>
    <n v="575"/>
    <x v="11"/>
    <x v="0"/>
  </r>
  <r>
    <n v="1045"/>
    <x v="11"/>
    <x v="0"/>
  </r>
  <r>
    <n v="0"/>
    <x v="11"/>
    <x v="2"/>
  </r>
  <r>
    <n v="106"/>
    <x v="6"/>
    <x v="1"/>
  </r>
  <r>
    <n v="72"/>
    <x v="22"/>
    <x v="1"/>
  </r>
  <r>
    <n v="0"/>
    <x v="24"/>
    <x v="1"/>
  </r>
  <r>
    <n v="7909"/>
    <x v="25"/>
    <x v="0"/>
  </r>
  <r>
    <n v="3539"/>
    <x v="25"/>
    <x v="0"/>
  </r>
  <r>
    <n v="345"/>
    <x v="25"/>
    <x v="1"/>
  </r>
  <r>
    <n v="230"/>
    <x v="25"/>
    <x v="1"/>
  </r>
  <r>
    <n v="10"/>
    <x v="25"/>
    <x v="2"/>
  </r>
  <r>
    <n v="0"/>
    <x v="25"/>
    <x v="1"/>
  </r>
  <r>
    <n v="3895"/>
    <x v="14"/>
    <x v="0"/>
  </r>
  <r>
    <n v="6261"/>
    <x v="14"/>
    <x v="0"/>
  </r>
  <r>
    <n v="2500"/>
    <x v="14"/>
    <x v="0"/>
  </r>
  <r>
    <n v="1274"/>
    <x v="14"/>
    <x v="0"/>
  </r>
  <r>
    <n v="442"/>
    <x v="14"/>
    <x v="0"/>
  </r>
  <r>
    <n v="316"/>
    <x v="14"/>
    <x v="1"/>
  </r>
  <r>
    <n v="115"/>
    <x v="14"/>
    <x v="1"/>
  </r>
  <r>
    <n v="1291"/>
    <x v="14"/>
    <x v="1"/>
  </r>
  <r>
    <n v="155"/>
    <x v="14"/>
    <x v="1"/>
  </r>
  <r>
    <n v="35"/>
    <x v="14"/>
    <x v="1"/>
  </r>
  <r>
    <n v="50"/>
    <x v="14"/>
    <x v="1"/>
  </r>
  <r>
    <n v="200"/>
    <x v="14"/>
    <x v="1"/>
  </r>
  <r>
    <n v="20"/>
    <x v="14"/>
    <x v="1"/>
  </r>
  <r>
    <n v="0"/>
    <x v="14"/>
    <x v="2"/>
  </r>
  <r>
    <n v="0"/>
    <x v="14"/>
    <x v="2"/>
  </r>
  <r>
    <n v="5111"/>
    <x v="23"/>
    <x v="0"/>
  </r>
  <r>
    <n v="2031"/>
    <x v="23"/>
    <x v="0"/>
  </r>
  <r>
    <n v="205"/>
    <x v="2"/>
    <x v="1"/>
  </r>
  <r>
    <n v="3211"/>
    <x v="19"/>
    <x v="0"/>
  </r>
  <r>
    <n v="10715"/>
    <x v="14"/>
    <x v="0"/>
  </r>
  <r>
    <n v="720"/>
    <x v="14"/>
    <x v="1"/>
  </r>
  <r>
    <n v="0"/>
    <x v="14"/>
    <x v="1"/>
  </r>
  <r>
    <n v="280"/>
    <x v="32"/>
    <x v="1"/>
  </r>
  <r>
    <n v="2200"/>
    <x v="18"/>
    <x v="0"/>
  </r>
  <r>
    <n v="3715"/>
    <x v="18"/>
    <x v="0"/>
  </r>
  <r>
    <n v="1648"/>
    <x v="18"/>
    <x v="0"/>
  </r>
  <r>
    <n v="1070"/>
    <x v="18"/>
    <x v="0"/>
  </r>
  <r>
    <n v="5"/>
    <x v="18"/>
    <x v="1"/>
  </r>
  <r>
    <n v="5"/>
    <x v="18"/>
    <x v="1"/>
  </r>
  <r>
    <n v="0"/>
    <x v="18"/>
    <x v="1"/>
  </r>
  <r>
    <n v="0"/>
    <x v="18"/>
    <x v="2"/>
  </r>
  <r>
    <n v="41016"/>
    <x v="1"/>
    <x v="0"/>
  </r>
  <r>
    <n v="370"/>
    <x v="1"/>
    <x v="0"/>
  </r>
  <r>
    <n v="460"/>
    <x v="1"/>
    <x v="1"/>
  </r>
  <r>
    <n v="182"/>
    <x v="1"/>
    <x v="0"/>
  </r>
  <r>
    <n v="622"/>
    <x v="1"/>
    <x v="1"/>
  </r>
  <r>
    <n v="10"/>
    <x v="1"/>
    <x v="1"/>
  </r>
  <r>
    <n v="0"/>
    <x v="1"/>
    <x v="1"/>
  </r>
  <r>
    <n v="0"/>
    <x v="1"/>
    <x v="1"/>
  </r>
  <r>
    <n v="300"/>
    <x v="6"/>
    <x v="1"/>
  </r>
  <r>
    <n v="2094"/>
    <x v="3"/>
    <x v="1"/>
  </r>
  <r>
    <n v="0"/>
    <x v="38"/>
    <x v="1"/>
  </r>
  <r>
    <n v="50"/>
    <x v="23"/>
    <x v="2"/>
  </r>
  <r>
    <n v="600"/>
    <x v="18"/>
    <x v="0"/>
  </r>
  <r>
    <n v="10277"/>
    <x v="47"/>
    <x v="0"/>
  </r>
  <r>
    <n v="6411"/>
    <x v="47"/>
    <x v="0"/>
  </r>
  <r>
    <n v="2275"/>
    <x v="47"/>
    <x v="0"/>
  </r>
  <r>
    <n v="0"/>
    <x v="47"/>
    <x v="1"/>
  </r>
  <r>
    <n v="490"/>
    <x v="20"/>
    <x v="1"/>
  </r>
  <r>
    <n v="0"/>
    <x v="20"/>
    <x v="2"/>
  </r>
  <r>
    <n v="354"/>
    <x v="11"/>
    <x v="1"/>
  </r>
  <r>
    <n v="320"/>
    <x v="11"/>
    <x v="2"/>
  </r>
  <r>
    <n v="685"/>
    <x v="8"/>
    <x v="1"/>
  </r>
  <r>
    <n v="275"/>
    <x v="23"/>
    <x v="1"/>
  </r>
  <r>
    <n v="101"/>
    <x v="6"/>
    <x v="1"/>
  </r>
  <r>
    <n v="0"/>
    <x v="6"/>
    <x v="1"/>
  </r>
  <r>
    <n v="2890"/>
    <x v="6"/>
    <x v="0"/>
  </r>
  <r>
    <n v="1516"/>
    <x v="6"/>
    <x v="1"/>
  </r>
  <r>
    <n v="320"/>
    <x v="6"/>
    <x v="1"/>
  </r>
  <r>
    <n v="375"/>
    <x v="6"/>
    <x v="1"/>
  </r>
  <r>
    <n v="135"/>
    <x v="6"/>
    <x v="1"/>
  </r>
  <r>
    <n v="40"/>
    <x v="6"/>
    <x v="1"/>
  </r>
  <r>
    <n v="0"/>
    <x v="6"/>
    <x v="2"/>
  </r>
  <r>
    <n v="1206"/>
    <x v="1"/>
    <x v="1"/>
  </r>
  <r>
    <n v="11630"/>
    <x v="20"/>
    <x v="0"/>
  </r>
  <r>
    <n v="60"/>
    <x v="14"/>
    <x v="1"/>
  </r>
  <r>
    <n v="1629"/>
    <x v="6"/>
    <x v="0"/>
  </r>
  <r>
    <n v="78"/>
    <x v="6"/>
    <x v="1"/>
  </r>
  <r>
    <n v="130"/>
    <x v="6"/>
    <x v="1"/>
  </r>
  <r>
    <n v="0"/>
    <x v="6"/>
    <x v="1"/>
  </r>
  <r>
    <n v="420"/>
    <x v="24"/>
    <x v="1"/>
  </r>
  <r>
    <n v="28"/>
    <x v="24"/>
    <x v="1"/>
  </r>
  <r>
    <n v="1271"/>
    <x v="14"/>
    <x v="0"/>
  </r>
  <r>
    <n v="725"/>
    <x v="14"/>
    <x v="0"/>
  </r>
  <r>
    <n v="0"/>
    <x v="4"/>
    <x v="1"/>
  </r>
  <r>
    <n v="1744"/>
    <x v="20"/>
    <x v="0"/>
  </r>
  <r>
    <n v="52"/>
    <x v="20"/>
    <x v="1"/>
  </r>
  <r>
    <n v="10200"/>
    <x v="7"/>
    <x v="1"/>
  </r>
  <r>
    <n v="17000"/>
    <x v="10"/>
    <x v="0"/>
  </r>
  <r>
    <n v="635"/>
    <x v="1"/>
    <x v="1"/>
  </r>
  <r>
    <n v="351"/>
    <x v="1"/>
    <x v="1"/>
  </r>
  <r>
    <n v="200"/>
    <x v="1"/>
    <x v="2"/>
  </r>
  <r>
    <n v="1270"/>
    <x v="6"/>
    <x v="1"/>
  </r>
  <r>
    <n v="0"/>
    <x v="3"/>
    <x v="1"/>
  </r>
  <r>
    <n v="70"/>
    <x v="24"/>
    <x v="1"/>
  </r>
  <r>
    <n v="1377"/>
    <x v="9"/>
    <x v="0"/>
  </r>
  <r>
    <n v="2365"/>
    <x v="8"/>
    <x v="0"/>
  </r>
  <r>
    <n v="53"/>
    <x v="28"/>
    <x v="1"/>
  </r>
  <r>
    <n v="56618"/>
    <x v="8"/>
    <x v="0"/>
  </r>
  <r>
    <n v="2030"/>
    <x v="8"/>
    <x v="0"/>
  </r>
  <r>
    <n v="2550"/>
    <x v="1"/>
    <x v="0"/>
  </r>
  <r>
    <n v="3175"/>
    <x v="20"/>
    <x v="0"/>
  </r>
  <r>
    <n v="4462"/>
    <x v="20"/>
    <x v="2"/>
  </r>
  <r>
    <n v="200"/>
    <x v="13"/>
    <x v="1"/>
  </r>
  <r>
    <n v="0"/>
    <x v="13"/>
    <x v="1"/>
  </r>
  <r>
    <n v="7910"/>
    <x v="8"/>
    <x v="1"/>
  </r>
  <r>
    <n v="9706"/>
    <x v="46"/>
    <x v="0"/>
  </r>
  <r>
    <n v="45"/>
    <x v="46"/>
    <x v="1"/>
  </r>
  <r>
    <n v="4880"/>
    <x v="35"/>
    <x v="1"/>
  </r>
  <r>
    <n v="20"/>
    <x v="23"/>
    <x v="1"/>
  </r>
  <r>
    <n v="10"/>
    <x v="20"/>
    <x v="1"/>
  </r>
  <r>
    <n v="0"/>
    <x v="20"/>
    <x v="1"/>
  </r>
  <r>
    <n v="9350"/>
    <x v="46"/>
    <x v="0"/>
  </r>
  <r>
    <n v="502"/>
    <x v="46"/>
    <x v="1"/>
  </r>
  <r>
    <n v="23149"/>
    <x v="6"/>
    <x v="0"/>
  </r>
  <r>
    <n v="2530"/>
    <x v="6"/>
    <x v="0"/>
  </r>
  <r>
    <n v="7955"/>
    <x v="6"/>
    <x v="0"/>
  </r>
  <r>
    <n v="80"/>
    <x v="6"/>
    <x v="2"/>
  </r>
  <r>
    <n v="135"/>
    <x v="6"/>
    <x v="1"/>
  </r>
  <r>
    <n v="0"/>
    <x v="6"/>
    <x v="1"/>
  </r>
  <r>
    <n v="0"/>
    <x v="6"/>
    <x v="1"/>
  </r>
  <r>
    <n v="0"/>
    <x v="6"/>
    <x v="2"/>
  </r>
  <r>
    <n v="365"/>
    <x v="6"/>
    <x v="1"/>
  </r>
  <r>
    <n v="0"/>
    <x v="6"/>
    <x v="1"/>
  </r>
  <r>
    <n v="2500"/>
    <x v="8"/>
    <x v="0"/>
  </r>
  <r>
    <n v="215"/>
    <x v="8"/>
    <x v="1"/>
  </r>
  <r>
    <n v="1019"/>
    <x v="13"/>
    <x v="0"/>
  </r>
  <r>
    <n v="5"/>
    <x v="46"/>
    <x v="1"/>
  </r>
  <r>
    <n v="0"/>
    <x v="46"/>
    <x v="1"/>
  </r>
  <r>
    <n v="3087"/>
    <x v="3"/>
    <x v="0"/>
  </r>
  <r>
    <n v="5480"/>
    <x v="3"/>
    <x v="0"/>
  </r>
  <r>
    <n v="2284"/>
    <x v="3"/>
    <x v="2"/>
  </r>
  <r>
    <n v="1800"/>
    <x v="11"/>
    <x v="0"/>
  </r>
  <r>
    <n v="20"/>
    <x v="24"/>
    <x v="1"/>
  </r>
  <r>
    <n v="117"/>
    <x v="24"/>
    <x v="1"/>
  </r>
  <r>
    <n v="410"/>
    <x v="6"/>
    <x v="1"/>
  </r>
  <r>
    <n v="360"/>
    <x v="18"/>
    <x v="1"/>
  </r>
  <r>
    <n v="5"/>
    <x v="18"/>
    <x v="1"/>
  </r>
  <r>
    <n v="16525"/>
    <x v="3"/>
    <x v="0"/>
  </r>
  <r>
    <n v="300"/>
    <x v="46"/>
    <x v="1"/>
  </r>
  <r>
    <n v="0"/>
    <x v="8"/>
    <x v="1"/>
  </r>
  <r>
    <n v="10185"/>
    <x v="25"/>
    <x v="1"/>
  </r>
  <r>
    <n v="12125"/>
    <x v="25"/>
    <x v="0"/>
  </r>
  <r>
    <n v="50"/>
    <x v="25"/>
    <x v="1"/>
  </r>
  <r>
    <n v="25"/>
    <x v="25"/>
    <x v="1"/>
  </r>
  <r>
    <n v="60"/>
    <x v="25"/>
    <x v="1"/>
  </r>
  <r>
    <n v="0"/>
    <x v="25"/>
    <x v="2"/>
  </r>
  <r>
    <n v="0"/>
    <x v="25"/>
    <x v="1"/>
  </r>
  <r>
    <n v="50"/>
    <x v="1"/>
    <x v="1"/>
  </r>
  <r>
    <n v="67708"/>
    <x v="5"/>
    <x v="0"/>
  </r>
  <r>
    <n v="11330"/>
    <x v="5"/>
    <x v="0"/>
  </r>
  <r>
    <n v="11465"/>
    <x v="5"/>
    <x v="0"/>
  </r>
  <r>
    <n v="16830"/>
    <x v="5"/>
    <x v="0"/>
  </r>
  <r>
    <n v="4819"/>
    <x v="5"/>
    <x v="0"/>
  </r>
  <r>
    <n v="7339"/>
    <x v="5"/>
    <x v="0"/>
  </r>
  <r>
    <n v="1186"/>
    <x v="5"/>
    <x v="0"/>
  </r>
  <r>
    <n v="4996"/>
    <x v="5"/>
    <x v="0"/>
  </r>
  <r>
    <n v="1440"/>
    <x v="5"/>
    <x v="0"/>
  </r>
  <r>
    <n v="1026"/>
    <x v="5"/>
    <x v="0"/>
  </r>
  <r>
    <n v="405"/>
    <x v="5"/>
    <x v="2"/>
  </r>
  <r>
    <n v="640"/>
    <x v="5"/>
    <x v="1"/>
  </r>
  <r>
    <n v="283"/>
    <x v="5"/>
    <x v="1"/>
  </r>
  <r>
    <n v="450"/>
    <x v="5"/>
    <x v="1"/>
  </r>
  <r>
    <n v="60"/>
    <x v="5"/>
    <x v="1"/>
  </r>
  <r>
    <n v="320"/>
    <x v="5"/>
    <x v="1"/>
  </r>
  <r>
    <n v="245"/>
    <x v="5"/>
    <x v="1"/>
  </r>
  <r>
    <n v="360"/>
    <x v="5"/>
    <x v="1"/>
  </r>
  <r>
    <n v="161"/>
    <x v="5"/>
    <x v="1"/>
  </r>
  <r>
    <n v="65"/>
    <x v="5"/>
    <x v="2"/>
  </r>
  <r>
    <n v="70"/>
    <x v="5"/>
    <x v="1"/>
  </r>
  <r>
    <n v="520"/>
    <x v="5"/>
    <x v="1"/>
  </r>
  <r>
    <n v="160"/>
    <x v="5"/>
    <x v="1"/>
  </r>
  <r>
    <n v="0"/>
    <x v="5"/>
    <x v="2"/>
  </r>
  <r>
    <n v="0"/>
    <x v="5"/>
    <x v="2"/>
  </r>
  <r>
    <n v="0"/>
    <x v="5"/>
    <x v="1"/>
  </r>
  <r>
    <n v="0"/>
    <x v="5"/>
    <x v="1"/>
  </r>
  <r>
    <n v="0"/>
    <x v="5"/>
    <x v="1"/>
  </r>
  <r>
    <n v="0"/>
    <x v="5"/>
    <x v="1"/>
  </r>
  <r>
    <n v="0"/>
    <x v="9"/>
    <x v="1"/>
  </r>
  <r>
    <n v="510"/>
    <x v="1"/>
    <x v="1"/>
  </r>
  <r>
    <n v="10641"/>
    <x v="6"/>
    <x v="0"/>
  </r>
  <r>
    <n v="6485"/>
    <x v="3"/>
    <x v="0"/>
  </r>
  <r>
    <n v="1364"/>
    <x v="3"/>
    <x v="1"/>
  </r>
  <r>
    <n v="2220"/>
    <x v="3"/>
    <x v="0"/>
  </r>
  <r>
    <n v="0"/>
    <x v="3"/>
    <x v="1"/>
  </r>
  <r>
    <n v="25"/>
    <x v="40"/>
    <x v="1"/>
  </r>
  <r>
    <n v="0"/>
    <x v="40"/>
    <x v="1"/>
  </r>
  <r>
    <n v="1360"/>
    <x v="8"/>
    <x v="0"/>
  </r>
  <r>
    <n v="380"/>
    <x v="22"/>
    <x v="1"/>
  </r>
  <r>
    <n v="105"/>
    <x v="22"/>
    <x v="1"/>
  </r>
  <r>
    <n v="0"/>
    <x v="23"/>
    <x v="1"/>
  </r>
  <r>
    <n v="5555"/>
    <x v="49"/>
    <x v="0"/>
  </r>
  <r>
    <n v="3025"/>
    <x v="47"/>
    <x v="0"/>
  </r>
  <r>
    <n v="20563"/>
    <x v="3"/>
    <x v="0"/>
  </r>
  <r>
    <n v="82"/>
    <x v="3"/>
    <x v="1"/>
  </r>
  <r>
    <n v="14385"/>
    <x v="8"/>
    <x v="0"/>
  </r>
  <r>
    <n v="10070"/>
    <x v="21"/>
    <x v="0"/>
  </r>
  <r>
    <n v="2730"/>
    <x v="24"/>
    <x v="0"/>
  </r>
  <r>
    <n v="2610"/>
    <x v="24"/>
    <x v="0"/>
  </r>
  <r>
    <n v="1222"/>
    <x v="24"/>
    <x v="1"/>
  </r>
  <r>
    <n v="460"/>
    <x v="24"/>
    <x v="1"/>
  </r>
  <r>
    <n v="81"/>
    <x v="24"/>
    <x v="2"/>
  </r>
  <r>
    <n v="21"/>
    <x v="24"/>
    <x v="1"/>
  </r>
  <r>
    <n v="5"/>
    <x v="24"/>
    <x v="1"/>
  </r>
  <r>
    <n v="0"/>
    <x v="24"/>
    <x v="1"/>
  </r>
  <r>
    <n v="25"/>
    <x v="33"/>
    <x v="1"/>
  </r>
  <r>
    <n v="5"/>
    <x v="24"/>
    <x v="1"/>
  </r>
  <r>
    <n v="0"/>
    <x v="24"/>
    <x v="1"/>
  </r>
  <r>
    <n v="8327"/>
    <x v="19"/>
    <x v="0"/>
  </r>
  <r>
    <n v="3950"/>
    <x v="19"/>
    <x v="0"/>
  </r>
  <r>
    <n v="5068"/>
    <x v="19"/>
    <x v="0"/>
  </r>
  <r>
    <n v="202"/>
    <x v="19"/>
    <x v="1"/>
  </r>
  <r>
    <n v="155"/>
    <x v="19"/>
    <x v="1"/>
  </r>
  <r>
    <n v="120"/>
    <x v="19"/>
    <x v="0"/>
  </r>
  <r>
    <n v="50"/>
    <x v="19"/>
    <x v="1"/>
  </r>
  <r>
    <n v="3331"/>
    <x v="39"/>
    <x v="0"/>
  </r>
  <r>
    <n v="5385"/>
    <x v="4"/>
    <x v="1"/>
  </r>
  <r>
    <n v="235"/>
    <x v="4"/>
    <x v="1"/>
  </r>
  <r>
    <n v="4016"/>
    <x v="3"/>
    <x v="1"/>
  </r>
  <r>
    <n v="125"/>
    <x v="13"/>
    <x v="1"/>
  </r>
  <r>
    <n v="35"/>
    <x v="23"/>
    <x v="1"/>
  </r>
  <r>
    <n v="1215"/>
    <x v="20"/>
    <x v="0"/>
  </r>
  <r>
    <n v="90"/>
    <x v="50"/>
    <x v="1"/>
  </r>
  <r>
    <n v="7025"/>
    <x v="6"/>
    <x v="0"/>
  </r>
  <r>
    <n v="0"/>
    <x v="14"/>
    <x v="1"/>
  </r>
  <r>
    <n v="750"/>
    <x v="27"/>
    <x v="0"/>
  </r>
  <r>
    <n v="550"/>
    <x v="8"/>
    <x v="1"/>
  </r>
  <r>
    <n v="2120"/>
    <x v="8"/>
    <x v="1"/>
  </r>
  <r>
    <n v="6726"/>
    <x v="32"/>
    <x v="0"/>
  </r>
  <r>
    <n v="30593"/>
    <x v="23"/>
    <x v="0"/>
  </r>
  <r>
    <n v="65"/>
    <x v="11"/>
    <x v="2"/>
  </r>
  <r>
    <n v="105"/>
    <x v="11"/>
    <x v="1"/>
  </r>
  <r>
    <n v="700"/>
    <x v="5"/>
    <x v="2"/>
  </r>
  <r>
    <n v="300"/>
    <x v="5"/>
    <x v="0"/>
  </r>
  <r>
    <n v="3755"/>
    <x v="12"/>
    <x v="0"/>
  </r>
  <r>
    <n v="1845"/>
    <x v="12"/>
    <x v="1"/>
  </r>
  <r>
    <n v="160"/>
    <x v="13"/>
    <x v="1"/>
  </r>
  <r>
    <n v="0"/>
    <x v="36"/>
    <x v="2"/>
  </r>
  <r>
    <n v="0"/>
    <x v="14"/>
    <x v="1"/>
  </r>
  <r>
    <n v="7385"/>
    <x v="34"/>
    <x v="0"/>
  </r>
  <r>
    <n v="2828"/>
    <x v="13"/>
    <x v="0"/>
  </r>
  <r>
    <n v="3700"/>
    <x v="13"/>
    <x v="0"/>
  </r>
  <r>
    <n v="2525"/>
    <x v="13"/>
    <x v="0"/>
  </r>
  <r>
    <n v="0"/>
    <x v="13"/>
    <x v="1"/>
  </r>
  <r>
    <n v="5"/>
    <x v="5"/>
    <x v="1"/>
  </r>
  <r>
    <n v="245"/>
    <x v="5"/>
    <x v="1"/>
  </r>
  <r>
    <n v="19325"/>
    <x v="39"/>
    <x v="0"/>
  </r>
  <r>
    <n v="15211"/>
    <x v="39"/>
    <x v="0"/>
  </r>
  <r>
    <n v="12970"/>
    <x v="39"/>
    <x v="0"/>
  </r>
  <r>
    <n v="3001"/>
    <x v="39"/>
    <x v="0"/>
  </r>
  <r>
    <n v="3180"/>
    <x v="39"/>
    <x v="0"/>
  </r>
  <r>
    <n v="10067"/>
    <x v="39"/>
    <x v="0"/>
  </r>
  <r>
    <n v="2875"/>
    <x v="39"/>
    <x v="1"/>
  </r>
  <r>
    <n v="5149"/>
    <x v="39"/>
    <x v="0"/>
  </r>
  <r>
    <n v="1482"/>
    <x v="39"/>
    <x v="0"/>
  </r>
  <r>
    <n v="986"/>
    <x v="39"/>
    <x v="1"/>
  </r>
  <r>
    <n v="705"/>
    <x v="39"/>
    <x v="1"/>
  </r>
  <r>
    <n v="98"/>
    <x v="39"/>
    <x v="1"/>
  </r>
  <r>
    <n v="90"/>
    <x v="39"/>
    <x v="1"/>
  </r>
  <r>
    <n v="106"/>
    <x v="39"/>
    <x v="2"/>
  </r>
  <r>
    <n v="0"/>
    <x v="39"/>
    <x v="1"/>
  </r>
  <r>
    <n v="0"/>
    <x v="39"/>
    <x v="1"/>
  </r>
  <r>
    <n v="6981"/>
    <x v="28"/>
    <x v="1"/>
  </r>
  <r>
    <n v="160"/>
    <x v="3"/>
    <x v="1"/>
  </r>
  <r>
    <n v="50"/>
    <x v="8"/>
    <x v="1"/>
  </r>
  <r>
    <n v="220"/>
    <x v="13"/>
    <x v="1"/>
  </r>
  <r>
    <n v="2100"/>
    <x v="23"/>
    <x v="0"/>
  </r>
  <r>
    <n v="1110"/>
    <x v="8"/>
    <x v="0"/>
  </r>
  <r>
    <n v="2175"/>
    <x v="48"/>
    <x v="0"/>
  </r>
  <r>
    <n v="1375"/>
    <x v="6"/>
    <x v="1"/>
  </r>
  <r>
    <n v="4600"/>
    <x v="40"/>
    <x v="0"/>
  </r>
  <r>
    <n v="520"/>
    <x v="6"/>
    <x v="1"/>
  </r>
  <r>
    <n v="1436"/>
    <x v="42"/>
    <x v="0"/>
  </r>
  <r>
    <n v="0"/>
    <x v="42"/>
    <x v="1"/>
  </r>
  <r>
    <n v="0"/>
    <x v="42"/>
    <x v="2"/>
  </r>
  <r>
    <n v="0"/>
    <x v="42"/>
    <x v="1"/>
  </r>
  <r>
    <n v="2371"/>
    <x v="24"/>
    <x v="0"/>
  </r>
  <r>
    <n v="0"/>
    <x v="29"/>
    <x v="1"/>
  </r>
  <r>
    <n v="0"/>
    <x v="6"/>
    <x v="1"/>
  </r>
  <r>
    <n v="0"/>
    <x v="11"/>
    <x v="2"/>
  </r>
  <r>
    <n v="1410"/>
    <x v="6"/>
    <x v="0"/>
  </r>
  <r>
    <n v="0"/>
    <x v="6"/>
    <x v="1"/>
  </r>
  <r>
    <n v="3075"/>
    <x v="23"/>
    <x v="0"/>
  </r>
  <r>
    <n v="2600"/>
    <x v="24"/>
    <x v="0"/>
  </r>
  <r>
    <n v="125"/>
    <x v="24"/>
    <x v="1"/>
  </r>
  <r>
    <n v="280"/>
    <x v="1"/>
    <x v="1"/>
  </r>
  <r>
    <n v="0"/>
    <x v="24"/>
    <x v="1"/>
  </r>
  <r>
    <n v="200"/>
    <x v="43"/>
    <x v="1"/>
  </r>
  <r>
    <n v="0"/>
    <x v="28"/>
    <x v="1"/>
  </r>
  <r>
    <n v="156"/>
    <x v="23"/>
    <x v="1"/>
  </r>
  <r>
    <n v="0"/>
    <x v="6"/>
    <x v="1"/>
  </r>
  <r>
    <n v="230"/>
    <x v="28"/>
    <x v="1"/>
  </r>
  <r>
    <n v="25"/>
    <x v="23"/>
    <x v="1"/>
  </r>
  <r>
    <n v="100"/>
    <x v="7"/>
    <x v="1"/>
  </r>
  <r>
    <n v="0"/>
    <x v="9"/>
    <x v="2"/>
  </r>
  <r>
    <n v="8185"/>
    <x v="24"/>
    <x v="0"/>
  </r>
  <r>
    <n v="10255"/>
    <x v="24"/>
    <x v="0"/>
  </r>
  <r>
    <n v="4175"/>
    <x v="50"/>
    <x v="0"/>
  </r>
  <r>
    <n v="120"/>
    <x v="50"/>
    <x v="1"/>
  </r>
  <r>
    <n v="1486"/>
    <x v="3"/>
    <x v="0"/>
  </r>
  <r>
    <n v="4271"/>
    <x v="23"/>
    <x v="1"/>
  </r>
  <r>
    <n v="7545"/>
    <x v="23"/>
    <x v="0"/>
  </r>
  <r>
    <n v="121"/>
    <x v="23"/>
    <x v="1"/>
  </r>
  <r>
    <n v="135"/>
    <x v="23"/>
    <x v="1"/>
  </r>
  <r>
    <n v="0"/>
    <x v="23"/>
    <x v="1"/>
  </r>
  <r>
    <n v="1350"/>
    <x v="5"/>
    <x v="0"/>
  </r>
  <r>
    <n v="0"/>
    <x v="5"/>
    <x v="1"/>
  </r>
  <r>
    <n v="1025"/>
    <x v="8"/>
    <x v="1"/>
  </r>
  <r>
    <n v="4060"/>
    <x v="14"/>
    <x v="0"/>
  </r>
  <r>
    <n v="50"/>
    <x v="14"/>
    <x v="1"/>
  </r>
  <r>
    <n v="45"/>
    <x v="14"/>
    <x v="1"/>
  </r>
  <r>
    <n v="0"/>
    <x v="14"/>
    <x v="1"/>
  </r>
  <r>
    <n v="86"/>
    <x v="8"/>
    <x v="1"/>
  </r>
  <r>
    <n v="422"/>
    <x v="14"/>
    <x v="1"/>
  </r>
  <r>
    <n v="85"/>
    <x v="14"/>
    <x v="1"/>
  </r>
  <r>
    <n v="5100"/>
    <x v="17"/>
    <x v="0"/>
  </r>
  <r>
    <n v="288"/>
    <x v="17"/>
    <x v="1"/>
  </r>
  <r>
    <n v="285"/>
    <x v="14"/>
    <x v="1"/>
  </r>
  <r>
    <n v="5125"/>
    <x v="50"/>
    <x v="0"/>
  </r>
  <r>
    <n v="42458"/>
    <x v="50"/>
    <x v="0"/>
  </r>
  <r>
    <n v="5305"/>
    <x v="50"/>
    <x v="0"/>
  </r>
  <r>
    <n v="2690"/>
    <x v="50"/>
    <x v="0"/>
  </r>
  <r>
    <n v="2170"/>
    <x v="50"/>
    <x v="0"/>
  </r>
  <r>
    <n v="15100"/>
    <x v="50"/>
    <x v="0"/>
  </r>
  <r>
    <n v="2954"/>
    <x v="50"/>
    <x v="0"/>
  </r>
  <r>
    <n v="1500"/>
    <x v="50"/>
    <x v="0"/>
  </r>
  <r>
    <n v="965"/>
    <x v="50"/>
    <x v="1"/>
  </r>
  <r>
    <n v="1640"/>
    <x v="50"/>
    <x v="1"/>
  </r>
  <r>
    <n v="1180"/>
    <x v="50"/>
    <x v="1"/>
  </r>
  <r>
    <n v="417"/>
    <x v="50"/>
    <x v="1"/>
  </r>
  <r>
    <n v="331"/>
    <x v="50"/>
    <x v="1"/>
  </r>
  <r>
    <n v="50"/>
    <x v="50"/>
    <x v="2"/>
  </r>
  <r>
    <n v="25"/>
    <x v="50"/>
    <x v="1"/>
  </r>
  <r>
    <n v="0"/>
    <x v="50"/>
    <x v="1"/>
  </r>
  <r>
    <n v="5060"/>
    <x v="9"/>
    <x v="0"/>
  </r>
  <r>
    <n v="200"/>
    <x v="9"/>
    <x v="1"/>
  </r>
  <r>
    <n v="0"/>
    <x v="9"/>
    <x v="1"/>
  </r>
  <r>
    <n v="16120"/>
    <x v="17"/>
    <x v="0"/>
  </r>
  <r>
    <n v="30"/>
    <x v="28"/>
    <x v="2"/>
  </r>
  <r>
    <n v="45"/>
    <x v="38"/>
    <x v="1"/>
  </r>
  <r>
    <n v="0"/>
    <x v="8"/>
    <x v="1"/>
  </r>
  <r>
    <n v="10"/>
    <x v="5"/>
    <x v="1"/>
  </r>
  <r>
    <n v="386"/>
    <x v="5"/>
    <x v="1"/>
  </r>
  <r>
    <n v="8174"/>
    <x v="1"/>
    <x v="0"/>
  </r>
  <r>
    <n v="9202"/>
    <x v="1"/>
    <x v="0"/>
  </r>
  <r>
    <n v="11229"/>
    <x v="1"/>
    <x v="0"/>
  </r>
  <r>
    <n v="20911"/>
    <x v="1"/>
    <x v="0"/>
  </r>
  <r>
    <n v="3632"/>
    <x v="1"/>
    <x v="0"/>
  </r>
  <r>
    <n v="15295"/>
    <x v="1"/>
    <x v="0"/>
  </r>
  <r>
    <n v="3035"/>
    <x v="1"/>
    <x v="0"/>
  </r>
  <r>
    <n v="3320"/>
    <x v="1"/>
    <x v="0"/>
  </r>
  <r>
    <n v="4210"/>
    <x v="1"/>
    <x v="0"/>
  </r>
  <r>
    <n v="2890"/>
    <x v="1"/>
    <x v="1"/>
  </r>
  <r>
    <n v="5195"/>
    <x v="1"/>
    <x v="0"/>
  </r>
  <r>
    <n v="3268"/>
    <x v="1"/>
    <x v="0"/>
  </r>
  <r>
    <n v="3116"/>
    <x v="1"/>
    <x v="0"/>
  </r>
  <r>
    <n v="3072"/>
    <x v="1"/>
    <x v="0"/>
  </r>
  <r>
    <n v="1507"/>
    <x v="1"/>
    <x v="0"/>
  </r>
  <r>
    <n v="2115"/>
    <x v="1"/>
    <x v="0"/>
  </r>
  <r>
    <n v="1365"/>
    <x v="1"/>
    <x v="0"/>
  </r>
  <r>
    <n v="3240"/>
    <x v="1"/>
    <x v="0"/>
  </r>
  <r>
    <n v="6305"/>
    <x v="1"/>
    <x v="2"/>
  </r>
  <r>
    <n v="892"/>
    <x v="1"/>
    <x v="1"/>
  </r>
  <r>
    <n v="1530"/>
    <x v="1"/>
    <x v="0"/>
  </r>
  <r>
    <n v="1287"/>
    <x v="1"/>
    <x v="2"/>
  </r>
  <r>
    <n v="545"/>
    <x v="1"/>
    <x v="0"/>
  </r>
  <r>
    <n v="5767"/>
    <x v="1"/>
    <x v="2"/>
  </r>
  <r>
    <n v="1321"/>
    <x v="1"/>
    <x v="1"/>
  </r>
  <r>
    <n v="915"/>
    <x v="1"/>
    <x v="1"/>
  </r>
  <r>
    <n v="309"/>
    <x v="1"/>
    <x v="1"/>
  </r>
  <r>
    <n v="370"/>
    <x v="1"/>
    <x v="1"/>
  </r>
  <r>
    <n v="460"/>
    <x v="1"/>
    <x v="1"/>
  </r>
  <r>
    <n v="480"/>
    <x v="1"/>
    <x v="1"/>
  </r>
  <r>
    <n v="225"/>
    <x v="1"/>
    <x v="1"/>
  </r>
  <r>
    <n v="615"/>
    <x v="1"/>
    <x v="1"/>
  </r>
  <r>
    <n v="203"/>
    <x v="1"/>
    <x v="1"/>
  </r>
  <r>
    <n v="245"/>
    <x v="1"/>
    <x v="1"/>
  </r>
  <r>
    <n v="110"/>
    <x v="1"/>
    <x v="1"/>
  </r>
  <r>
    <n v="45"/>
    <x v="1"/>
    <x v="1"/>
  </r>
  <r>
    <n v="45"/>
    <x v="1"/>
    <x v="1"/>
  </r>
  <r>
    <n v="90"/>
    <x v="1"/>
    <x v="1"/>
  </r>
  <r>
    <n v="150"/>
    <x v="1"/>
    <x v="1"/>
  </r>
  <r>
    <n v="15"/>
    <x v="1"/>
    <x v="1"/>
  </r>
  <r>
    <n v="150"/>
    <x v="1"/>
    <x v="2"/>
  </r>
  <r>
    <n v="25"/>
    <x v="1"/>
    <x v="1"/>
  </r>
  <r>
    <n v="125"/>
    <x v="1"/>
    <x v="2"/>
  </r>
  <r>
    <n v="10"/>
    <x v="1"/>
    <x v="1"/>
  </r>
  <r>
    <n v="600"/>
    <x v="1"/>
    <x v="1"/>
  </r>
  <r>
    <n v="10"/>
    <x v="1"/>
    <x v="1"/>
  </r>
  <r>
    <n v="5"/>
    <x v="1"/>
    <x v="1"/>
  </r>
  <r>
    <n v="0"/>
    <x v="1"/>
    <x v="1"/>
  </r>
  <r>
    <n v="0"/>
    <x v="1"/>
    <x v="2"/>
  </r>
  <r>
    <n v="0"/>
    <x v="1"/>
    <x v="1"/>
  </r>
  <r>
    <n v="0"/>
    <x v="1"/>
    <x v="2"/>
  </r>
  <r>
    <n v="0"/>
    <x v="1"/>
    <x v="1"/>
  </r>
  <r>
    <n v="0"/>
    <x v="1"/>
    <x v="2"/>
  </r>
  <r>
    <n v="0"/>
    <x v="1"/>
    <x v="1"/>
  </r>
  <r>
    <n v="0"/>
    <x v="1"/>
    <x v="1"/>
  </r>
  <r>
    <n v="0"/>
    <x v="1"/>
    <x v="2"/>
  </r>
  <r>
    <n v="0"/>
    <x v="1"/>
    <x v="2"/>
  </r>
  <r>
    <n v="0"/>
    <x v="1"/>
    <x v="2"/>
  </r>
  <r>
    <n v="0"/>
    <x v="1"/>
    <x v="1"/>
  </r>
  <r>
    <n v="0"/>
    <x v="1"/>
    <x v="1"/>
  </r>
  <r>
    <n v="0"/>
    <x v="1"/>
    <x v="2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3419"/>
    <x v="46"/>
    <x v="0"/>
  </r>
  <r>
    <n v="2748"/>
    <x v="8"/>
    <x v="0"/>
  </r>
  <r>
    <n v="205"/>
    <x v="8"/>
    <x v="1"/>
  </r>
  <r>
    <n v="0"/>
    <x v="8"/>
    <x v="1"/>
  </r>
  <r>
    <n v="200"/>
    <x v="7"/>
    <x v="1"/>
  </r>
  <r>
    <n v="1063"/>
    <x v="19"/>
    <x v="1"/>
  </r>
  <r>
    <n v="3565"/>
    <x v="3"/>
    <x v="0"/>
  </r>
  <r>
    <n v="1833"/>
    <x v="35"/>
    <x v="1"/>
  </r>
  <r>
    <n v="3770"/>
    <x v="8"/>
    <x v="0"/>
  </r>
  <r>
    <n v="2550"/>
    <x v="6"/>
    <x v="0"/>
  </r>
  <r>
    <n v="1135"/>
    <x v="6"/>
    <x v="0"/>
  </r>
  <r>
    <n v="38"/>
    <x v="6"/>
    <x v="1"/>
  </r>
  <r>
    <n v="40"/>
    <x v="6"/>
    <x v="1"/>
  </r>
  <r>
    <n v="0"/>
    <x v="8"/>
    <x v="1"/>
  </r>
  <r>
    <n v="17185"/>
    <x v="5"/>
    <x v="0"/>
  </r>
  <r>
    <n v="81"/>
    <x v="8"/>
    <x v="1"/>
  </r>
  <r>
    <n v="220"/>
    <x v="8"/>
    <x v="1"/>
  </r>
  <r>
    <n v="0"/>
    <x v="8"/>
    <x v="2"/>
  </r>
  <r>
    <n v="1440"/>
    <x v="34"/>
    <x v="0"/>
  </r>
  <r>
    <n v="65"/>
    <x v="34"/>
    <x v="1"/>
  </r>
  <r>
    <n v="2350"/>
    <x v="21"/>
    <x v="0"/>
  </r>
  <r>
    <n v="511"/>
    <x v="21"/>
    <x v="1"/>
  </r>
  <r>
    <n v="115"/>
    <x v="21"/>
    <x v="1"/>
  </r>
  <r>
    <n v="305"/>
    <x v="21"/>
    <x v="2"/>
  </r>
  <r>
    <n v="155"/>
    <x v="1"/>
    <x v="1"/>
  </r>
  <r>
    <n v="195"/>
    <x v="41"/>
    <x v="1"/>
  </r>
  <r>
    <n v="80"/>
    <x v="41"/>
    <x v="1"/>
  </r>
  <r>
    <n v="8656"/>
    <x v="41"/>
    <x v="0"/>
  </r>
  <r>
    <n v="1750"/>
    <x v="5"/>
    <x v="0"/>
  </r>
  <r>
    <n v="6174"/>
    <x v="18"/>
    <x v="0"/>
  </r>
  <r>
    <n v="4656"/>
    <x v="18"/>
    <x v="0"/>
  </r>
  <r>
    <n v="3500"/>
    <x v="18"/>
    <x v="0"/>
  </r>
  <r>
    <n v="1335"/>
    <x v="18"/>
    <x v="0"/>
  </r>
  <r>
    <n v="210"/>
    <x v="18"/>
    <x v="1"/>
  </r>
  <r>
    <n v="1135"/>
    <x v="18"/>
    <x v="1"/>
  </r>
  <r>
    <n v="135"/>
    <x v="18"/>
    <x v="1"/>
  </r>
  <r>
    <n v="11"/>
    <x v="18"/>
    <x v="1"/>
  </r>
  <r>
    <n v="30"/>
    <x v="18"/>
    <x v="1"/>
  </r>
  <r>
    <n v="10"/>
    <x v="18"/>
    <x v="1"/>
  </r>
  <r>
    <n v="1"/>
    <x v="18"/>
    <x v="1"/>
  </r>
  <r>
    <n v="6"/>
    <x v="18"/>
    <x v="2"/>
  </r>
  <r>
    <n v="0"/>
    <x v="18"/>
    <x v="1"/>
  </r>
  <r>
    <n v="0"/>
    <x v="18"/>
    <x v="1"/>
  </r>
  <r>
    <n v="0"/>
    <x v="18"/>
    <x v="1"/>
  </r>
  <r>
    <n v="0"/>
    <x v="18"/>
    <x v="1"/>
  </r>
  <r>
    <n v="0"/>
    <x v="18"/>
    <x v="1"/>
  </r>
  <r>
    <n v="0"/>
    <x v="18"/>
    <x v="1"/>
  </r>
  <r>
    <n v="2380"/>
    <x v="16"/>
    <x v="0"/>
  </r>
  <r>
    <n v="230"/>
    <x v="16"/>
    <x v="1"/>
  </r>
  <r>
    <n v="11260"/>
    <x v="16"/>
    <x v="0"/>
  </r>
  <r>
    <n v="1724"/>
    <x v="16"/>
    <x v="1"/>
  </r>
  <r>
    <n v="20"/>
    <x v="16"/>
    <x v="2"/>
  </r>
  <r>
    <n v="10"/>
    <x v="16"/>
    <x v="1"/>
  </r>
  <r>
    <n v="0"/>
    <x v="16"/>
    <x v="1"/>
  </r>
  <r>
    <n v="7439"/>
    <x v="3"/>
    <x v="1"/>
  </r>
  <r>
    <n v="540"/>
    <x v="36"/>
    <x v="1"/>
  </r>
  <r>
    <n v="90"/>
    <x v="6"/>
    <x v="1"/>
  </r>
  <r>
    <n v="100"/>
    <x v="6"/>
    <x v="1"/>
  </r>
  <r>
    <n v="25"/>
    <x v="6"/>
    <x v="1"/>
  </r>
  <r>
    <n v="0"/>
    <x v="6"/>
    <x v="2"/>
  </r>
  <r>
    <n v="0"/>
    <x v="6"/>
    <x v="1"/>
  </r>
  <r>
    <n v="0"/>
    <x v="6"/>
    <x v="2"/>
  </r>
  <r>
    <n v="0"/>
    <x v="6"/>
    <x v="2"/>
  </r>
  <r>
    <n v="275"/>
    <x v="2"/>
    <x v="1"/>
  </r>
  <r>
    <n v="5590"/>
    <x v="8"/>
    <x v="0"/>
  </r>
  <r>
    <n v="4259"/>
    <x v="8"/>
    <x v="0"/>
  </r>
  <r>
    <n v="3270"/>
    <x v="8"/>
    <x v="0"/>
  </r>
  <r>
    <n v="1255"/>
    <x v="8"/>
    <x v="0"/>
  </r>
  <r>
    <n v="1745"/>
    <x v="11"/>
    <x v="0"/>
  </r>
  <r>
    <n v="11993"/>
    <x v="5"/>
    <x v="0"/>
  </r>
  <r>
    <n v="10"/>
    <x v="5"/>
    <x v="1"/>
  </r>
  <r>
    <n v="0"/>
    <x v="33"/>
    <x v="1"/>
  </r>
  <r>
    <n v="0"/>
    <x v="33"/>
    <x v="1"/>
  </r>
  <r>
    <n v="2525"/>
    <x v="47"/>
    <x v="0"/>
  </r>
  <r>
    <n v="1620"/>
    <x v="47"/>
    <x v="0"/>
  </r>
  <r>
    <n v="5112"/>
    <x v="44"/>
    <x v="0"/>
  </r>
  <r>
    <n v="873"/>
    <x v="44"/>
    <x v="1"/>
  </r>
  <r>
    <n v="1511"/>
    <x v="14"/>
    <x v="1"/>
  </r>
  <r>
    <n v="3580"/>
    <x v="14"/>
    <x v="0"/>
  </r>
  <r>
    <n v="3505"/>
    <x v="14"/>
    <x v="0"/>
  </r>
  <r>
    <n v="2071"/>
    <x v="14"/>
    <x v="1"/>
  </r>
  <r>
    <n v="2650"/>
    <x v="14"/>
    <x v="0"/>
  </r>
  <r>
    <n v="200"/>
    <x v="14"/>
    <x v="1"/>
  </r>
  <r>
    <n v="670"/>
    <x v="14"/>
    <x v="1"/>
  </r>
  <r>
    <n v="230"/>
    <x v="14"/>
    <x v="1"/>
  </r>
  <r>
    <n v="125"/>
    <x v="14"/>
    <x v="1"/>
  </r>
  <r>
    <n v="0"/>
    <x v="14"/>
    <x v="1"/>
  </r>
  <r>
    <n v="0"/>
    <x v="14"/>
    <x v="1"/>
  </r>
  <r>
    <n v="0"/>
    <x v="14"/>
    <x v="1"/>
  </r>
  <r>
    <n v="951"/>
    <x v="46"/>
    <x v="1"/>
  </r>
  <r>
    <n v="0"/>
    <x v="46"/>
    <x v="1"/>
  </r>
  <r>
    <n v="7562"/>
    <x v="23"/>
    <x v="0"/>
  </r>
  <r>
    <n v="691"/>
    <x v="23"/>
    <x v="0"/>
  </r>
  <r>
    <n v="6140"/>
    <x v="23"/>
    <x v="0"/>
  </r>
  <r>
    <n v="1991"/>
    <x v="23"/>
    <x v="2"/>
  </r>
  <r>
    <n v="1080"/>
    <x v="23"/>
    <x v="0"/>
  </r>
  <r>
    <n v="1859"/>
    <x v="23"/>
    <x v="1"/>
  </r>
  <r>
    <n v="301"/>
    <x v="23"/>
    <x v="2"/>
  </r>
  <r>
    <n v="60"/>
    <x v="23"/>
    <x v="1"/>
  </r>
  <r>
    <n v="15"/>
    <x v="23"/>
    <x v="1"/>
  </r>
  <r>
    <n v="0"/>
    <x v="23"/>
    <x v="1"/>
  </r>
  <r>
    <n v="0"/>
    <x v="23"/>
    <x v="1"/>
  </r>
  <r>
    <n v="655"/>
    <x v="20"/>
    <x v="1"/>
  </r>
  <r>
    <n v="0"/>
    <x v="4"/>
    <x v="1"/>
  </r>
  <r>
    <n v="660"/>
    <x v="47"/>
    <x v="1"/>
  </r>
  <r>
    <n v="70"/>
    <x v="30"/>
    <x v="1"/>
  </r>
  <r>
    <n v="0"/>
    <x v="49"/>
    <x v="1"/>
  </r>
  <r>
    <n v="52"/>
    <x v="4"/>
    <x v="1"/>
  </r>
  <r>
    <n v="3161"/>
    <x v="29"/>
    <x v="0"/>
  </r>
  <r>
    <n v="332"/>
    <x v="29"/>
    <x v="1"/>
  </r>
  <r>
    <n v="0"/>
    <x v="29"/>
    <x v="1"/>
  </r>
  <r>
    <n v="5338"/>
    <x v="6"/>
    <x v="0"/>
  </r>
  <r>
    <n v="3265"/>
    <x v="6"/>
    <x v="0"/>
  </r>
  <r>
    <n v="2098"/>
    <x v="6"/>
    <x v="0"/>
  </r>
  <r>
    <n v="115"/>
    <x v="6"/>
    <x v="1"/>
  </r>
  <r>
    <n v="2556"/>
    <x v="17"/>
    <x v="0"/>
  </r>
  <r>
    <n v="0"/>
    <x v="17"/>
    <x v="1"/>
  </r>
  <r>
    <n v="4010"/>
    <x v="14"/>
    <x v="0"/>
  </r>
  <r>
    <n v="15132"/>
    <x v="5"/>
    <x v="0"/>
  </r>
  <r>
    <n v="4773"/>
    <x v="5"/>
    <x v="0"/>
  </r>
  <r>
    <n v="4771"/>
    <x v="5"/>
    <x v="0"/>
  </r>
  <r>
    <n v="6210"/>
    <x v="5"/>
    <x v="0"/>
  </r>
  <r>
    <n v="50"/>
    <x v="5"/>
    <x v="1"/>
  </r>
  <r>
    <n v="15"/>
    <x v="28"/>
    <x v="1"/>
  </r>
  <r>
    <n v="7672"/>
    <x v="29"/>
    <x v="0"/>
  </r>
  <r>
    <n v="10050"/>
    <x v="29"/>
    <x v="0"/>
  </r>
  <r>
    <n v="6157"/>
    <x v="29"/>
    <x v="0"/>
  </r>
  <r>
    <n v="8743"/>
    <x v="29"/>
    <x v="0"/>
  </r>
  <r>
    <n v="4635"/>
    <x v="29"/>
    <x v="0"/>
  </r>
  <r>
    <n v="4124"/>
    <x v="29"/>
    <x v="0"/>
  </r>
  <r>
    <n v="2883"/>
    <x v="29"/>
    <x v="0"/>
  </r>
  <r>
    <n v="2269"/>
    <x v="29"/>
    <x v="1"/>
  </r>
  <r>
    <n v="2003"/>
    <x v="29"/>
    <x v="0"/>
  </r>
  <r>
    <n v="3248"/>
    <x v="29"/>
    <x v="0"/>
  </r>
  <r>
    <n v="1305"/>
    <x v="29"/>
    <x v="0"/>
  </r>
  <r>
    <n v="1460"/>
    <x v="29"/>
    <x v="0"/>
  </r>
  <r>
    <n v="1066"/>
    <x v="29"/>
    <x v="0"/>
  </r>
  <r>
    <n v="1161"/>
    <x v="29"/>
    <x v="0"/>
  </r>
  <r>
    <n v="1110"/>
    <x v="29"/>
    <x v="0"/>
  </r>
  <r>
    <n v="2500"/>
    <x v="29"/>
    <x v="0"/>
  </r>
  <r>
    <n v="2060"/>
    <x v="29"/>
    <x v="1"/>
  </r>
  <r>
    <n v="625"/>
    <x v="29"/>
    <x v="0"/>
  </r>
  <r>
    <n v="572"/>
    <x v="29"/>
    <x v="1"/>
  </r>
  <r>
    <n v="600"/>
    <x v="29"/>
    <x v="0"/>
  </r>
  <r>
    <n v="511"/>
    <x v="29"/>
    <x v="1"/>
  </r>
  <r>
    <n v="465"/>
    <x v="29"/>
    <x v="0"/>
  </r>
  <r>
    <n v="257"/>
    <x v="29"/>
    <x v="1"/>
  </r>
  <r>
    <n v="300"/>
    <x v="29"/>
    <x v="1"/>
  </r>
  <r>
    <n v="52"/>
    <x v="29"/>
    <x v="1"/>
  </r>
  <r>
    <n v="235"/>
    <x v="29"/>
    <x v="1"/>
  </r>
  <r>
    <n v="125"/>
    <x v="29"/>
    <x v="1"/>
  </r>
  <r>
    <n v="85"/>
    <x v="29"/>
    <x v="1"/>
  </r>
  <r>
    <n v="130"/>
    <x v="29"/>
    <x v="1"/>
  </r>
  <r>
    <n v="35.5"/>
    <x v="29"/>
    <x v="1"/>
  </r>
  <r>
    <n v="30"/>
    <x v="29"/>
    <x v="2"/>
  </r>
  <r>
    <n v="30"/>
    <x v="29"/>
    <x v="1"/>
  </r>
  <r>
    <n v="35"/>
    <x v="29"/>
    <x v="1"/>
  </r>
  <r>
    <n v="40"/>
    <x v="29"/>
    <x v="1"/>
  </r>
  <r>
    <n v="60"/>
    <x v="29"/>
    <x v="1"/>
  </r>
  <r>
    <n v="50"/>
    <x v="29"/>
    <x v="1"/>
  </r>
  <r>
    <n v="0"/>
    <x v="29"/>
    <x v="2"/>
  </r>
  <r>
    <n v="0"/>
    <x v="29"/>
    <x v="1"/>
  </r>
  <r>
    <n v="0"/>
    <x v="29"/>
    <x v="1"/>
  </r>
  <r>
    <n v="0"/>
    <x v="29"/>
    <x v="1"/>
  </r>
  <r>
    <n v="0"/>
    <x v="29"/>
    <x v="2"/>
  </r>
  <r>
    <n v="0"/>
    <x v="29"/>
    <x v="1"/>
  </r>
  <r>
    <n v="0"/>
    <x v="29"/>
    <x v="1"/>
  </r>
  <r>
    <n v="0"/>
    <x v="29"/>
    <x v="1"/>
  </r>
  <r>
    <n v="7134"/>
    <x v="50"/>
    <x v="0"/>
  </r>
  <r>
    <n v="15"/>
    <x v="50"/>
    <x v="1"/>
  </r>
  <r>
    <n v="752"/>
    <x v="50"/>
    <x v="0"/>
  </r>
  <r>
    <n v="0"/>
    <x v="15"/>
    <x v="2"/>
  </r>
  <r>
    <n v="0"/>
    <x v="12"/>
    <x v="1"/>
  </r>
  <r>
    <n v="165"/>
    <x v="1"/>
    <x v="1"/>
  </r>
  <r>
    <n v="100"/>
    <x v="2"/>
    <x v="1"/>
  </r>
  <r>
    <n v="2053"/>
    <x v="27"/>
    <x v="0"/>
  </r>
  <r>
    <n v="5965"/>
    <x v="7"/>
    <x v="2"/>
  </r>
  <r>
    <n v="2715"/>
    <x v="7"/>
    <x v="0"/>
  </r>
  <r>
    <n v="292"/>
    <x v="32"/>
    <x v="1"/>
  </r>
  <r>
    <n v="8460"/>
    <x v="1"/>
    <x v="1"/>
  </r>
  <r>
    <n v="52"/>
    <x v="41"/>
    <x v="1"/>
  </r>
  <r>
    <n v="3218"/>
    <x v="8"/>
    <x v="0"/>
  </r>
  <r>
    <n v="1310"/>
    <x v="13"/>
    <x v="1"/>
  </r>
  <r>
    <n v="22040"/>
    <x v="49"/>
    <x v="0"/>
  </r>
  <r>
    <n v="5877"/>
    <x v="8"/>
    <x v="0"/>
  </r>
  <r>
    <n v="1500"/>
    <x v="8"/>
    <x v="0"/>
  </r>
  <r>
    <n v="875"/>
    <x v="8"/>
    <x v="1"/>
  </r>
  <r>
    <n v="2355"/>
    <x v="2"/>
    <x v="0"/>
  </r>
  <r>
    <n v="476"/>
    <x v="2"/>
    <x v="1"/>
  </r>
  <r>
    <n v="0"/>
    <x v="8"/>
    <x v="1"/>
  </r>
  <r>
    <n v="0"/>
    <x v="14"/>
    <x v="1"/>
  </r>
  <r>
    <n v="12244"/>
    <x v="47"/>
    <x v="0"/>
  </r>
  <r>
    <n v="12920"/>
    <x v="47"/>
    <x v="0"/>
  </r>
  <r>
    <n v="3155"/>
    <x v="47"/>
    <x v="0"/>
  </r>
  <r>
    <n v="2670"/>
    <x v="47"/>
    <x v="0"/>
  </r>
  <r>
    <n v="5365"/>
    <x v="47"/>
    <x v="0"/>
  </r>
  <r>
    <n v="6200"/>
    <x v="47"/>
    <x v="0"/>
  </r>
  <r>
    <n v="2500"/>
    <x v="47"/>
    <x v="0"/>
  </r>
  <r>
    <n v="711"/>
    <x v="47"/>
    <x v="1"/>
  </r>
  <r>
    <n v="160"/>
    <x v="47"/>
    <x v="2"/>
  </r>
  <r>
    <n v="75"/>
    <x v="47"/>
    <x v="1"/>
  </r>
  <r>
    <n v="85"/>
    <x v="47"/>
    <x v="1"/>
  </r>
  <r>
    <n v="51"/>
    <x v="47"/>
    <x v="1"/>
  </r>
  <r>
    <n v="0"/>
    <x v="47"/>
    <x v="2"/>
  </r>
  <r>
    <n v="150"/>
    <x v="18"/>
    <x v="1"/>
  </r>
  <r>
    <n v="2035"/>
    <x v="9"/>
    <x v="0"/>
  </r>
  <r>
    <n v="275"/>
    <x v="4"/>
    <x v="1"/>
  </r>
  <r>
    <n v="2388"/>
    <x v="10"/>
    <x v="0"/>
  </r>
  <r>
    <n v="4810"/>
    <x v="6"/>
    <x v="0"/>
  </r>
  <r>
    <n v="540"/>
    <x v="6"/>
    <x v="1"/>
  </r>
  <r>
    <n v="1850"/>
    <x v="6"/>
    <x v="1"/>
  </r>
  <r>
    <n v="6155"/>
    <x v="6"/>
    <x v="0"/>
  </r>
  <r>
    <n v="1200"/>
    <x v="6"/>
    <x v="0"/>
  </r>
  <r>
    <n v="109"/>
    <x v="6"/>
    <x v="1"/>
  </r>
  <r>
    <n v="0"/>
    <x v="6"/>
    <x v="1"/>
  </r>
  <r>
    <n v="2000"/>
    <x v="2"/>
    <x v="0"/>
  </r>
  <r>
    <n v="1296"/>
    <x v="32"/>
    <x v="1"/>
  </r>
  <r>
    <n v="702"/>
    <x v="25"/>
    <x v="1"/>
  </r>
  <r>
    <n v="3690"/>
    <x v="18"/>
    <x v="0"/>
  </r>
  <r>
    <n v="650"/>
    <x v="18"/>
    <x v="0"/>
  </r>
  <r>
    <n v="1014"/>
    <x v="18"/>
    <x v="0"/>
  </r>
  <r>
    <n v="320"/>
    <x v="18"/>
    <x v="2"/>
  </r>
  <r>
    <n v="113"/>
    <x v="18"/>
    <x v="0"/>
  </r>
  <r>
    <n v="55"/>
    <x v="18"/>
    <x v="1"/>
  </r>
  <r>
    <n v="6210"/>
    <x v="32"/>
    <x v="0"/>
  </r>
  <r>
    <n v="260"/>
    <x v="32"/>
    <x v="1"/>
  </r>
  <r>
    <n v="190"/>
    <x v="32"/>
    <x v="1"/>
  </r>
  <r>
    <n v="0"/>
    <x v="32"/>
    <x v="1"/>
  </r>
  <r>
    <n v="60"/>
    <x v="50"/>
    <x v="1"/>
  </r>
  <r>
    <n v="389"/>
    <x v="32"/>
    <x v="1"/>
  </r>
  <r>
    <n v="10500"/>
    <x v="5"/>
    <x v="0"/>
  </r>
  <r>
    <n v="8634"/>
    <x v="13"/>
    <x v="0"/>
  </r>
  <r>
    <n v="4093"/>
    <x v="13"/>
    <x v="0"/>
  </r>
  <r>
    <n v="2599"/>
    <x v="13"/>
    <x v="0"/>
  </r>
  <r>
    <n v="335"/>
    <x v="19"/>
    <x v="1"/>
  </r>
  <r>
    <n v="89"/>
    <x v="22"/>
    <x v="1"/>
  </r>
  <r>
    <n v="332"/>
    <x v="8"/>
    <x v="1"/>
  </r>
  <r>
    <n v="735"/>
    <x v="14"/>
    <x v="1"/>
  </r>
  <r>
    <n v="2095"/>
    <x v="1"/>
    <x v="0"/>
  </r>
  <r>
    <n v="435"/>
    <x v="8"/>
    <x v="1"/>
  </r>
  <r>
    <n v="1736"/>
    <x v="8"/>
    <x v="1"/>
  </r>
  <r>
    <n v="0"/>
    <x v="14"/>
    <x v="1"/>
  </r>
  <r>
    <n v="795"/>
    <x v="47"/>
    <x v="1"/>
  </r>
  <r>
    <n v="0"/>
    <x v="39"/>
    <x v="1"/>
  </r>
  <r>
    <n v="6286"/>
    <x v="13"/>
    <x v="0"/>
  </r>
  <r>
    <n v="6450"/>
    <x v="13"/>
    <x v="0"/>
  </r>
  <r>
    <n v="150"/>
    <x v="13"/>
    <x v="1"/>
  </r>
  <r>
    <n v="25"/>
    <x v="13"/>
    <x v="1"/>
  </r>
  <r>
    <n v="0"/>
    <x v="19"/>
    <x v="1"/>
  </r>
  <r>
    <n v="30"/>
    <x v="13"/>
    <x v="1"/>
  </r>
  <r>
    <n v="5001"/>
    <x v="5"/>
    <x v="0"/>
  </r>
  <r>
    <n v="1785"/>
    <x v="5"/>
    <x v="0"/>
  </r>
  <r>
    <n v="2171"/>
    <x v="5"/>
    <x v="0"/>
  </r>
  <r>
    <n v="3606"/>
    <x v="5"/>
    <x v="0"/>
  </r>
  <r>
    <n v="539"/>
    <x v="5"/>
    <x v="1"/>
  </r>
  <r>
    <n v="50"/>
    <x v="5"/>
    <x v="1"/>
  </r>
  <r>
    <n v="320"/>
    <x v="1"/>
    <x v="1"/>
  </r>
  <r>
    <n v="195"/>
    <x v="10"/>
    <x v="1"/>
  </r>
  <r>
    <n v="135"/>
    <x v="10"/>
    <x v="1"/>
  </r>
  <r>
    <n v="225"/>
    <x v="10"/>
    <x v="1"/>
  </r>
  <r>
    <n v="9666"/>
    <x v="42"/>
    <x v="0"/>
  </r>
  <r>
    <n v="12480"/>
    <x v="42"/>
    <x v="0"/>
  </r>
  <r>
    <n v="7390"/>
    <x v="42"/>
    <x v="1"/>
  </r>
  <r>
    <n v="6445"/>
    <x v="42"/>
    <x v="0"/>
  </r>
  <r>
    <n v="5379"/>
    <x v="42"/>
    <x v="0"/>
  </r>
  <r>
    <n v="1634"/>
    <x v="42"/>
    <x v="1"/>
  </r>
  <r>
    <n v="2829"/>
    <x v="42"/>
    <x v="0"/>
  </r>
  <r>
    <n v="1598"/>
    <x v="42"/>
    <x v="0"/>
  </r>
  <r>
    <n v="6525"/>
    <x v="42"/>
    <x v="0"/>
  </r>
  <r>
    <n v="1859"/>
    <x v="42"/>
    <x v="0"/>
  </r>
  <r>
    <n v="1431"/>
    <x v="42"/>
    <x v="0"/>
  </r>
  <r>
    <n v="3000"/>
    <x v="42"/>
    <x v="0"/>
  </r>
  <r>
    <n v="235"/>
    <x v="42"/>
    <x v="1"/>
  </r>
  <r>
    <n v="190"/>
    <x v="42"/>
    <x v="1"/>
  </r>
  <r>
    <n v="165"/>
    <x v="42"/>
    <x v="1"/>
  </r>
  <r>
    <n v="31"/>
    <x v="42"/>
    <x v="0"/>
  </r>
  <r>
    <n v="253"/>
    <x v="42"/>
    <x v="1"/>
  </r>
  <r>
    <n v="175"/>
    <x v="42"/>
    <x v="1"/>
  </r>
  <r>
    <n v="150"/>
    <x v="42"/>
    <x v="1"/>
  </r>
  <r>
    <n v="35"/>
    <x v="42"/>
    <x v="1"/>
  </r>
  <r>
    <n v="30"/>
    <x v="42"/>
    <x v="1"/>
  </r>
  <r>
    <n v="275"/>
    <x v="42"/>
    <x v="2"/>
  </r>
  <r>
    <n v="35"/>
    <x v="42"/>
    <x v="2"/>
  </r>
  <r>
    <n v="10"/>
    <x v="42"/>
    <x v="1"/>
  </r>
  <r>
    <n v="50"/>
    <x v="42"/>
    <x v="2"/>
  </r>
  <r>
    <n v="30"/>
    <x v="42"/>
    <x v="1"/>
  </r>
  <r>
    <n v="20"/>
    <x v="42"/>
    <x v="1"/>
  </r>
  <r>
    <n v="20"/>
    <x v="42"/>
    <x v="1"/>
  </r>
  <r>
    <n v="20"/>
    <x v="42"/>
    <x v="1"/>
  </r>
  <r>
    <n v="0"/>
    <x v="42"/>
    <x v="1"/>
  </r>
  <r>
    <n v="0"/>
    <x v="42"/>
    <x v="1"/>
  </r>
  <r>
    <n v="0"/>
    <x v="42"/>
    <x v="1"/>
  </r>
  <r>
    <n v="0"/>
    <x v="42"/>
    <x v="1"/>
  </r>
  <r>
    <n v="0"/>
    <x v="42"/>
    <x v="1"/>
  </r>
  <r>
    <n v="0"/>
    <x v="42"/>
    <x v="2"/>
  </r>
  <r>
    <n v="0"/>
    <x v="42"/>
    <x v="1"/>
  </r>
  <r>
    <n v="0"/>
    <x v="42"/>
    <x v="1"/>
  </r>
  <r>
    <n v="0"/>
    <x v="42"/>
    <x v="1"/>
  </r>
  <r>
    <n v="0"/>
    <x v="42"/>
    <x v="1"/>
  </r>
  <r>
    <n v="4390"/>
    <x v="48"/>
    <x v="0"/>
  </r>
  <r>
    <n v="2639"/>
    <x v="48"/>
    <x v="0"/>
  </r>
  <r>
    <n v="3000"/>
    <x v="48"/>
    <x v="1"/>
  </r>
  <r>
    <n v="3000"/>
    <x v="48"/>
    <x v="0"/>
  </r>
  <r>
    <n v="1370"/>
    <x v="48"/>
    <x v="0"/>
  </r>
  <r>
    <n v="2098"/>
    <x v="48"/>
    <x v="0"/>
  </r>
  <r>
    <n v="220"/>
    <x v="48"/>
    <x v="1"/>
  </r>
  <r>
    <n v="0"/>
    <x v="48"/>
    <x v="1"/>
  </r>
  <r>
    <n v="5000"/>
    <x v="4"/>
    <x v="0"/>
  </r>
  <r>
    <n v="60"/>
    <x v="4"/>
    <x v="2"/>
  </r>
  <r>
    <n v="0"/>
    <x v="4"/>
    <x v="1"/>
  </r>
  <r>
    <n v="4005"/>
    <x v="23"/>
    <x v="0"/>
  </r>
  <r>
    <n v="61"/>
    <x v="25"/>
    <x v="1"/>
  </r>
  <r>
    <n v="0"/>
    <x v="9"/>
    <x v="1"/>
  </r>
  <r>
    <n v="290"/>
    <x v="47"/>
    <x v="1"/>
  </r>
  <r>
    <n v="0"/>
    <x v="11"/>
    <x v="1"/>
  </r>
  <r>
    <n v="0"/>
    <x v="15"/>
    <x v="2"/>
  </r>
  <r>
    <n v="0"/>
    <x v="15"/>
    <x v="2"/>
  </r>
  <r>
    <n v="50"/>
    <x v="3"/>
    <x v="1"/>
  </r>
  <r>
    <n v="2028"/>
    <x v="3"/>
    <x v="1"/>
  </r>
  <r>
    <n v="535"/>
    <x v="8"/>
    <x v="0"/>
  </r>
  <r>
    <n v="15037"/>
    <x v="13"/>
    <x v="0"/>
  </r>
  <r>
    <n v="4101"/>
    <x v="27"/>
    <x v="0"/>
  </r>
  <r>
    <n v="3000"/>
    <x v="27"/>
    <x v="0"/>
  </r>
  <r>
    <n v="3081"/>
    <x v="27"/>
    <x v="0"/>
  </r>
  <r>
    <n v="883"/>
    <x v="27"/>
    <x v="2"/>
  </r>
  <r>
    <n v="180"/>
    <x v="27"/>
    <x v="2"/>
  </r>
  <r>
    <n v="335"/>
    <x v="27"/>
    <x v="1"/>
  </r>
  <r>
    <n v="9235"/>
    <x v="38"/>
    <x v="0"/>
  </r>
  <r>
    <n v="12960"/>
    <x v="38"/>
    <x v="0"/>
  </r>
  <r>
    <n v="4080"/>
    <x v="38"/>
    <x v="0"/>
  </r>
  <r>
    <n v="11010"/>
    <x v="38"/>
    <x v="0"/>
  </r>
  <r>
    <n v="7828"/>
    <x v="38"/>
    <x v="0"/>
  </r>
  <r>
    <n v="2665"/>
    <x v="38"/>
    <x v="0"/>
  </r>
  <r>
    <n v="1520"/>
    <x v="38"/>
    <x v="0"/>
  </r>
  <r>
    <n v="1055"/>
    <x v="38"/>
    <x v="0"/>
  </r>
  <r>
    <n v="1730"/>
    <x v="38"/>
    <x v="0"/>
  </r>
  <r>
    <n v="1280"/>
    <x v="38"/>
    <x v="2"/>
  </r>
  <r>
    <n v="3640"/>
    <x v="38"/>
    <x v="0"/>
  </r>
  <r>
    <n v="170"/>
    <x v="38"/>
    <x v="1"/>
  </r>
  <r>
    <n v="330"/>
    <x v="38"/>
    <x v="2"/>
  </r>
  <r>
    <n v="210"/>
    <x v="38"/>
    <x v="2"/>
  </r>
  <r>
    <n v="0"/>
    <x v="38"/>
    <x v="1"/>
  </r>
  <r>
    <n v="0"/>
    <x v="38"/>
    <x v="1"/>
  </r>
  <r>
    <n v="3035"/>
    <x v="3"/>
    <x v="0"/>
  </r>
  <r>
    <n v="60"/>
    <x v="29"/>
    <x v="1"/>
  </r>
  <r>
    <n v="0"/>
    <x v="28"/>
    <x v="1"/>
  </r>
  <r>
    <n v="20"/>
    <x v="28"/>
    <x v="1"/>
  </r>
  <r>
    <n v="503"/>
    <x v="52"/>
    <x v="0"/>
  </r>
  <r>
    <n v="154"/>
    <x v="52"/>
    <x v="1"/>
  </r>
  <r>
    <n v="50"/>
    <x v="52"/>
    <x v="1"/>
  </r>
  <r>
    <n v="0"/>
    <x v="52"/>
    <x v="1"/>
  </r>
  <r>
    <n v="0"/>
    <x v="52"/>
    <x v="1"/>
  </r>
  <r>
    <n v="13881"/>
    <x v="27"/>
    <x v="0"/>
  </r>
  <r>
    <n v="135"/>
    <x v="27"/>
    <x v="1"/>
  </r>
  <r>
    <n v="6"/>
    <x v="28"/>
    <x v="1"/>
  </r>
  <r>
    <n v="17002"/>
    <x v="39"/>
    <x v="0"/>
  </r>
  <r>
    <n v="20"/>
    <x v="4"/>
    <x v="1"/>
  </r>
  <r>
    <n v="100"/>
    <x v="36"/>
    <x v="1"/>
  </r>
  <r>
    <n v="196"/>
    <x v="1"/>
    <x v="1"/>
  </r>
  <r>
    <n v="720"/>
    <x v="49"/>
    <x v="0"/>
  </r>
  <r>
    <n v="635"/>
    <x v="49"/>
    <x v="0"/>
  </r>
  <r>
    <n v="275"/>
    <x v="49"/>
    <x v="1"/>
  </r>
  <r>
    <n v="200"/>
    <x v="49"/>
    <x v="1"/>
  </r>
  <r>
    <n v="50"/>
    <x v="49"/>
    <x v="2"/>
  </r>
  <r>
    <n v="0"/>
    <x v="49"/>
    <x v="1"/>
  </r>
  <r>
    <n v="10640"/>
    <x v="6"/>
    <x v="0"/>
  </r>
  <r>
    <n v="51"/>
    <x v="12"/>
    <x v="2"/>
  </r>
  <r>
    <n v="3326"/>
    <x v="6"/>
    <x v="1"/>
  </r>
  <r>
    <n v="30"/>
    <x v="6"/>
    <x v="1"/>
  </r>
  <r>
    <n v="751"/>
    <x v="8"/>
    <x v="0"/>
  </r>
  <r>
    <n v="0"/>
    <x v="40"/>
    <x v="1"/>
  </r>
  <r>
    <n v="425"/>
    <x v="5"/>
    <x v="2"/>
  </r>
  <r>
    <n v="346"/>
    <x v="5"/>
    <x v="1"/>
  </r>
  <r>
    <n v="0"/>
    <x v="8"/>
    <x v="1"/>
  </r>
  <r>
    <n v="2613"/>
    <x v="6"/>
    <x v="1"/>
  </r>
  <r>
    <n v="10"/>
    <x v="15"/>
    <x v="1"/>
  </r>
  <r>
    <n v="659"/>
    <x v="6"/>
    <x v="1"/>
  </r>
  <r>
    <n v="20"/>
    <x v="6"/>
    <x v="1"/>
  </r>
  <r>
    <n v="8485"/>
    <x v="35"/>
    <x v="0"/>
  </r>
  <r>
    <n v="4679"/>
    <x v="35"/>
    <x v="0"/>
  </r>
  <r>
    <n v="9226"/>
    <x v="35"/>
    <x v="0"/>
  </r>
  <r>
    <n v="3335"/>
    <x v="35"/>
    <x v="0"/>
  </r>
  <r>
    <n v="5010"/>
    <x v="35"/>
    <x v="0"/>
  </r>
  <r>
    <n v="1183"/>
    <x v="35"/>
    <x v="0"/>
  </r>
  <r>
    <n v="10238"/>
    <x v="35"/>
    <x v="0"/>
  </r>
  <r>
    <n v="5403"/>
    <x v="35"/>
    <x v="0"/>
  </r>
  <r>
    <n v="9036"/>
    <x v="35"/>
    <x v="0"/>
  </r>
  <r>
    <n v="3205"/>
    <x v="35"/>
    <x v="0"/>
  </r>
  <r>
    <n v="2067"/>
    <x v="35"/>
    <x v="0"/>
  </r>
  <r>
    <n v="7000"/>
    <x v="35"/>
    <x v="0"/>
  </r>
  <r>
    <n v="3355"/>
    <x v="35"/>
    <x v="1"/>
  </r>
  <r>
    <n v="1060"/>
    <x v="35"/>
    <x v="1"/>
  </r>
  <r>
    <n v="1186"/>
    <x v="35"/>
    <x v="0"/>
  </r>
  <r>
    <n v="870"/>
    <x v="35"/>
    <x v="0"/>
  </r>
  <r>
    <n v="2696"/>
    <x v="35"/>
    <x v="0"/>
  </r>
  <r>
    <n v="1770"/>
    <x v="35"/>
    <x v="1"/>
  </r>
  <r>
    <n v="600"/>
    <x v="35"/>
    <x v="0"/>
  </r>
  <r>
    <n v="1175"/>
    <x v="35"/>
    <x v="0"/>
  </r>
  <r>
    <n v="225"/>
    <x v="35"/>
    <x v="1"/>
  </r>
  <r>
    <n v="150"/>
    <x v="35"/>
    <x v="1"/>
  </r>
  <r>
    <n v="600"/>
    <x v="35"/>
    <x v="1"/>
  </r>
  <r>
    <n v="193"/>
    <x v="35"/>
    <x v="1"/>
  </r>
  <r>
    <n v="60"/>
    <x v="35"/>
    <x v="1"/>
  </r>
  <r>
    <n v="120"/>
    <x v="35"/>
    <x v="1"/>
  </r>
  <r>
    <n v="150"/>
    <x v="35"/>
    <x v="1"/>
  </r>
  <r>
    <n v="200"/>
    <x v="35"/>
    <x v="1"/>
  </r>
  <r>
    <n v="40"/>
    <x v="35"/>
    <x v="1"/>
  </r>
  <r>
    <n v="2"/>
    <x v="35"/>
    <x v="1"/>
  </r>
  <r>
    <n v="75"/>
    <x v="35"/>
    <x v="1"/>
  </r>
  <r>
    <n v="0"/>
    <x v="35"/>
    <x v="2"/>
  </r>
  <r>
    <n v="0"/>
    <x v="35"/>
    <x v="1"/>
  </r>
  <r>
    <n v="0"/>
    <x v="35"/>
    <x v="1"/>
  </r>
  <r>
    <n v="10905"/>
    <x v="6"/>
    <x v="0"/>
  </r>
  <r>
    <n v="13494"/>
    <x v="6"/>
    <x v="1"/>
  </r>
  <r>
    <n v="4231"/>
    <x v="6"/>
    <x v="0"/>
  </r>
  <r>
    <n v="2822"/>
    <x v="6"/>
    <x v="0"/>
  </r>
  <r>
    <n v="3240"/>
    <x v="6"/>
    <x v="0"/>
  </r>
  <r>
    <n v="5000"/>
    <x v="6"/>
    <x v="0"/>
  </r>
  <r>
    <n v="2656"/>
    <x v="6"/>
    <x v="0"/>
  </r>
  <r>
    <n v="2960"/>
    <x v="6"/>
    <x v="0"/>
  </r>
  <r>
    <n v="539"/>
    <x v="6"/>
    <x v="0"/>
  </r>
  <r>
    <n v="6630"/>
    <x v="6"/>
    <x v="0"/>
  </r>
  <r>
    <n v="925"/>
    <x v="6"/>
    <x v="1"/>
  </r>
  <r>
    <n v="260"/>
    <x v="6"/>
    <x v="1"/>
  </r>
  <r>
    <n v="115"/>
    <x v="6"/>
    <x v="1"/>
  </r>
  <r>
    <n v="149"/>
    <x v="6"/>
    <x v="1"/>
  </r>
  <r>
    <n v="532"/>
    <x v="6"/>
    <x v="1"/>
  </r>
  <r>
    <n v="75"/>
    <x v="6"/>
    <x v="1"/>
  </r>
  <r>
    <n v="121"/>
    <x v="6"/>
    <x v="2"/>
  </r>
  <r>
    <n v="7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1028"/>
    <x v="8"/>
    <x v="0"/>
  </r>
  <r>
    <n v="2869"/>
    <x v="8"/>
    <x v="0"/>
  </r>
  <r>
    <n v="1667"/>
    <x v="8"/>
    <x v="1"/>
  </r>
  <r>
    <n v="2210"/>
    <x v="8"/>
    <x v="0"/>
  </r>
  <r>
    <n v="1265"/>
    <x v="8"/>
    <x v="0"/>
  </r>
  <r>
    <n v="730"/>
    <x v="8"/>
    <x v="1"/>
  </r>
  <r>
    <n v="250"/>
    <x v="8"/>
    <x v="1"/>
  </r>
  <r>
    <n v="650"/>
    <x v="8"/>
    <x v="0"/>
  </r>
  <r>
    <n v="190"/>
    <x v="8"/>
    <x v="2"/>
  </r>
  <r>
    <n v="250"/>
    <x v="8"/>
    <x v="0"/>
  </r>
  <r>
    <n v="55"/>
    <x v="8"/>
    <x v="2"/>
  </r>
  <r>
    <n v="40"/>
    <x v="8"/>
    <x v="1"/>
  </r>
  <r>
    <n v="50"/>
    <x v="8"/>
    <x v="2"/>
  </r>
  <r>
    <n v="0"/>
    <x v="8"/>
    <x v="1"/>
  </r>
  <r>
    <n v="75"/>
    <x v="14"/>
    <x v="1"/>
  </r>
  <r>
    <n v="10101"/>
    <x v="10"/>
    <x v="0"/>
  </r>
  <r>
    <n v="57569"/>
    <x v="6"/>
    <x v="0"/>
  </r>
  <r>
    <n v="22057"/>
    <x v="6"/>
    <x v="0"/>
  </r>
  <r>
    <n v="13126"/>
    <x v="6"/>
    <x v="0"/>
  </r>
  <r>
    <n v="10751"/>
    <x v="6"/>
    <x v="0"/>
  </r>
  <r>
    <n v="8010"/>
    <x v="6"/>
    <x v="0"/>
  </r>
  <r>
    <n v="13597"/>
    <x v="6"/>
    <x v="0"/>
  </r>
  <r>
    <n v="5116"/>
    <x v="6"/>
    <x v="0"/>
  </r>
  <r>
    <n v="12081"/>
    <x v="6"/>
    <x v="0"/>
  </r>
  <r>
    <n v="9386"/>
    <x v="6"/>
    <x v="0"/>
  </r>
  <r>
    <n v="20187"/>
    <x v="6"/>
    <x v="0"/>
  </r>
  <r>
    <n v="5415"/>
    <x v="6"/>
    <x v="0"/>
  </r>
  <r>
    <n v="6135"/>
    <x v="6"/>
    <x v="0"/>
  </r>
  <r>
    <n v="5761"/>
    <x v="6"/>
    <x v="0"/>
  </r>
  <r>
    <n v="14032"/>
    <x v="6"/>
    <x v="0"/>
  </r>
  <r>
    <n v="3332"/>
    <x v="6"/>
    <x v="0"/>
  </r>
  <r>
    <n v="15177"/>
    <x v="6"/>
    <x v="0"/>
  </r>
  <r>
    <n v="5259"/>
    <x v="6"/>
    <x v="0"/>
  </r>
  <r>
    <n v="3400"/>
    <x v="6"/>
    <x v="0"/>
  </r>
  <r>
    <n v="7530"/>
    <x v="6"/>
    <x v="0"/>
  </r>
  <r>
    <n v="3215"/>
    <x v="6"/>
    <x v="0"/>
  </r>
  <r>
    <n v="2570"/>
    <x v="6"/>
    <x v="0"/>
  </r>
  <r>
    <n v="2052"/>
    <x v="6"/>
    <x v="0"/>
  </r>
  <r>
    <n v="5281"/>
    <x v="6"/>
    <x v="0"/>
  </r>
  <r>
    <n v="6165"/>
    <x v="6"/>
    <x v="0"/>
  </r>
  <r>
    <n v="4445"/>
    <x v="6"/>
    <x v="0"/>
  </r>
  <r>
    <n v="2510"/>
    <x v="6"/>
    <x v="0"/>
  </r>
  <r>
    <n v="2605"/>
    <x v="6"/>
    <x v="0"/>
  </r>
  <r>
    <n v="1187"/>
    <x v="6"/>
    <x v="1"/>
  </r>
  <r>
    <n v="1926"/>
    <x v="6"/>
    <x v="0"/>
  </r>
  <r>
    <n v="111965"/>
    <x v="6"/>
    <x v="0"/>
  </r>
  <r>
    <n v="21070"/>
    <x v="6"/>
    <x v="0"/>
  </r>
  <r>
    <n v="24194"/>
    <x v="6"/>
    <x v="0"/>
  </r>
  <r>
    <n v="39645"/>
    <x v="6"/>
    <x v="0"/>
  </r>
  <r>
    <n v="14366"/>
    <x v="6"/>
    <x v="0"/>
  </r>
  <r>
    <n v="38050"/>
    <x v="6"/>
    <x v="0"/>
  </r>
  <r>
    <n v="36238"/>
    <x v="6"/>
    <x v="0"/>
  </r>
  <r>
    <n v="15987"/>
    <x v="6"/>
    <x v="0"/>
  </r>
  <r>
    <n v="53585"/>
    <x v="6"/>
    <x v="0"/>
  </r>
  <r>
    <n v="21488"/>
    <x v="6"/>
    <x v="0"/>
  </r>
  <r>
    <n v="26162"/>
    <x v="6"/>
    <x v="0"/>
  </r>
  <r>
    <n v="12665"/>
    <x v="6"/>
    <x v="0"/>
  </r>
  <r>
    <n v="20873"/>
    <x v="6"/>
    <x v="0"/>
  </r>
  <r>
    <n v="10398"/>
    <x v="6"/>
    <x v="0"/>
  </r>
  <r>
    <n v="30866"/>
    <x v="6"/>
    <x v="0"/>
  </r>
  <r>
    <n v="26777"/>
    <x v="6"/>
    <x v="0"/>
  </r>
  <r>
    <n v="42352"/>
    <x v="6"/>
    <x v="0"/>
  </r>
  <r>
    <n v="20211"/>
    <x v="6"/>
    <x v="0"/>
  </r>
  <r>
    <n v="13368"/>
    <x v="6"/>
    <x v="0"/>
  </r>
  <r>
    <n v="21684"/>
    <x v="6"/>
    <x v="0"/>
  </r>
  <r>
    <n v="14577"/>
    <x v="6"/>
    <x v="0"/>
  </r>
  <r>
    <n v="12486"/>
    <x v="6"/>
    <x v="0"/>
  </r>
  <r>
    <n v="16203"/>
    <x v="6"/>
    <x v="0"/>
  </r>
  <r>
    <n v="15273"/>
    <x v="6"/>
    <x v="0"/>
  </r>
  <r>
    <n v="15865"/>
    <x v="6"/>
    <x v="0"/>
  </r>
  <r>
    <n v="6867"/>
    <x v="6"/>
    <x v="0"/>
  </r>
  <r>
    <n v="9635"/>
    <x v="6"/>
    <x v="0"/>
  </r>
  <r>
    <n v="10112"/>
    <x v="6"/>
    <x v="0"/>
  </r>
  <r>
    <n v="9381"/>
    <x v="6"/>
    <x v="0"/>
  </r>
  <r>
    <n v="10492"/>
    <x v="6"/>
    <x v="0"/>
  </r>
  <r>
    <n v="20285"/>
    <x v="6"/>
    <x v="0"/>
  </r>
  <r>
    <n v="15732"/>
    <x v="6"/>
    <x v="0"/>
  </r>
  <r>
    <n v="22832"/>
    <x v="6"/>
    <x v="0"/>
  </r>
  <r>
    <n v="21174"/>
    <x v="6"/>
    <x v="0"/>
  </r>
  <r>
    <n v="5864"/>
    <x v="6"/>
    <x v="0"/>
  </r>
  <r>
    <n v="26902"/>
    <x v="6"/>
    <x v="0"/>
  </r>
  <r>
    <n v="17727"/>
    <x v="6"/>
    <x v="0"/>
  </r>
  <r>
    <n v="10687"/>
    <x v="6"/>
    <x v="0"/>
  </r>
  <r>
    <n v="8299"/>
    <x v="6"/>
    <x v="0"/>
  </r>
  <r>
    <n v="44095"/>
    <x v="6"/>
    <x v="0"/>
  </r>
  <r>
    <n v="5938"/>
    <x v="6"/>
    <x v="0"/>
  </r>
  <r>
    <n v="13618"/>
    <x v="6"/>
    <x v="0"/>
  </r>
  <r>
    <n v="23691"/>
    <x v="6"/>
    <x v="0"/>
  </r>
  <r>
    <n v="5360"/>
    <x v="6"/>
    <x v="0"/>
  </r>
  <r>
    <n v="10851"/>
    <x v="6"/>
    <x v="0"/>
  </r>
  <r>
    <n v="15463"/>
    <x v="6"/>
    <x v="1"/>
  </r>
  <r>
    <n v="9178"/>
    <x v="6"/>
    <x v="0"/>
  </r>
  <r>
    <n v="8141"/>
    <x v="6"/>
    <x v="0"/>
  </r>
  <r>
    <n v="15700"/>
    <x v="6"/>
    <x v="0"/>
  </r>
  <r>
    <n v="15827"/>
    <x v="6"/>
    <x v="0"/>
  </r>
  <r>
    <n v="11291"/>
    <x v="6"/>
    <x v="0"/>
  </r>
  <r>
    <n v="6524"/>
    <x v="6"/>
    <x v="1"/>
  </r>
  <r>
    <n v="10005"/>
    <x v="6"/>
    <x v="0"/>
  </r>
  <r>
    <n v="5156"/>
    <x v="6"/>
    <x v="0"/>
  </r>
  <r>
    <n v="6212"/>
    <x v="6"/>
    <x v="1"/>
  </r>
  <r>
    <n v="12797"/>
    <x v="6"/>
    <x v="0"/>
  </r>
  <r>
    <n v="17371"/>
    <x v="6"/>
    <x v="0"/>
  </r>
  <r>
    <n v="5761"/>
    <x v="6"/>
    <x v="0"/>
  </r>
  <r>
    <n v="14974"/>
    <x v="6"/>
    <x v="0"/>
  </r>
  <r>
    <n v="10387"/>
    <x v="6"/>
    <x v="0"/>
  </r>
  <r>
    <n v="23098"/>
    <x v="6"/>
    <x v="1"/>
  </r>
  <r>
    <n v="7364"/>
    <x v="6"/>
    <x v="0"/>
  </r>
  <r>
    <n v="10509"/>
    <x v="6"/>
    <x v="0"/>
  </r>
  <r>
    <n v="5175"/>
    <x v="6"/>
    <x v="0"/>
  </r>
  <r>
    <n v="10588"/>
    <x v="6"/>
    <x v="0"/>
  </r>
  <r>
    <n v="10134"/>
    <x v="6"/>
    <x v="0"/>
  </r>
  <r>
    <n v="14736"/>
    <x v="6"/>
    <x v="0"/>
  </r>
  <r>
    <n v="8142"/>
    <x v="6"/>
    <x v="0"/>
  </r>
  <r>
    <n v="7775"/>
    <x v="6"/>
    <x v="0"/>
  </r>
  <r>
    <n v="8705"/>
    <x v="6"/>
    <x v="1"/>
  </r>
  <r>
    <n v="10555"/>
    <x v="6"/>
    <x v="0"/>
  </r>
  <r>
    <n v="10016"/>
    <x v="6"/>
    <x v="0"/>
  </r>
  <r>
    <n v="5060"/>
    <x v="6"/>
    <x v="0"/>
  </r>
  <r>
    <n v="9010"/>
    <x v="6"/>
    <x v="0"/>
  </r>
  <r>
    <n v="7514"/>
    <x v="6"/>
    <x v="0"/>
  </r>
  <r>
    <n v="15358"/>
    <x v="6"/>
    <x v="0"/>
  </r>
  <r>
    <n v="5838"/>
    <x v="6"/>
    <x v="0"/>
  </r>
  <r>
    <n v="5218"/>
    <x v="6"/>
    <x v="0"/>
  </r>
  <r>
    <n v="12801"/>
    <x v="6"/>
    <x v="0"/>
  </r>
  <r>
    <n v="12377"/>
    <x v="6"/>
    <x v="0"/>
  </r>
  <r>
    <n v="4489"/>
    <x v="6"/>
    <x v="0"/>
  </r>
  <r>
    <n v="5523"/>
    <x v="6"/>
    <x v="0"/>
  </r>
  <r>
    <n v="4681"/>
    <x v="6"/>
    <x v="0"/>
  </r>
  <r>
    <n v="5930"/>
    <x v="6"/>
    <x v="0"/>
  </r>
  <r>
    <n v="4150"/>
    <x v="6"/>
    <x v="0"/>
  </r>
  <r>
    <n v="10125"/>
    <x v="6"/>
    <x v="0"/>
  </r>
  <r>
    <n v="5099"/>
    <x v="6"/>
    <x v="0"/>
  </r>
  <r>
    <n v="15636"/>
    <x v="6"/>
    <x v="0"/>
  </r>
  <r>
    <n v="8441"/>
    <x v="6"/>
    <x v="0"/>
  </r>
  <r>
    <n v="5111"/>
    <x v="6"/>
    <x v="0"/>
  </r>
  <r>
    <n v="7133"/>
    <x v="6"/>
    <x v="0"/>
  </r>
  <r>
    <n v="5638"/>
    <x v="6"/>
    <x v="0"/>
  </r>
  <r>
    <n v="4630"/>
    <x v="6"/>
    <x v="0"/>
  </r>
  <r>
    <n v="5264"/>
    <x v="6"/>
    <x v="1"/>
  </r>
  <r>
    <n v="26590"/>
    <x v="6"/>
    <x v="0"/>
  </r>
  <r>
    <n v="5875"/>
    <x v="6"/>
    <x v="0"/>
  </r>
  <r>
    <n v="10184"/>
    <x v="6"/>
    <x v="0"/>
  </r>
  <r>
    <n v="5588"/>
    <x v="6"/>
    <x v="0"/>
  </r>
  <r>
    <n v="3873"/>
    <x v="6"/>
    <x v="0"/>
  </r>
  <r>
    <n v="3629"/>
    <x v="6"/>
    <x v="0"/>
  </r>
  <r>
    <n v="3041"/>
    <x v="6"/>
    <x v="0"/>
  </r>
  <r>
    <n v="7021"/>
    <x v="6"/>
    <x v="0"/>
  </r>
  <r>
    <n v="6064"/>
    <x v="6"/>
    <x v="2"/>
  </r>
  <r>
    <n v="18364"/>
    <x v="6"/>
    <x v="0"/>
  </r>
  <r>
    <n v="3600"/>
    <x v="6"/>
    <x v="0"/>
  </r>
  <r>
    <n v="6511"/>
    <x v="6"/>
    <x v="0"/>
  </r>
  <r>
    <n v="23144"/>
    <x v="6"/>
    <x v="0"/>
  </r>
  <r>
    <n v="5050"/>
    <x v="6"/>
    <x v="0"/>
  </r>
  <r>
    <n v="3232"/>
    <x v="6"/>
    <x v="1"/>
  </r>
  <r>
    <n v="3292"/>
    <x v="6"/>
    <x v="0"/>
  </r>
  <r>
    <n v="12125"/>
    <x v="6"/>
    <x v="0"/>
  </r>
  <r>
    <n v="6095"/>
    <x v="6"/>
    <x v="1"/>
  </r>
  <r>
    <n v="3244"/>
    <x v="6"/>
    <x v="1"/>
  </r>
  <r>
    <n v="7695"/>
    <x v="6"/>
    <x v="0"/>
  </r>
  <r>
    <n v="8244"/>
    <x v="6"/>
    <x v="0"/>
  </r>
  <r>
    <n v="6110"/>
    <x v="6"/>
    <x v="0"/>
  </r>
  <r>
    <n v="8721"/>
    <x v="6"/>
    <x v="1"/>
  </r>
  <r>
    <n v="7445"/>
    <x v="6"/>
    <x v="0"/>
  </r>
  <r>
    <n v="3706"/>
    <x v="6"/>
    <x v="0"/>
  </r>
  <r>
    <n v="9363"/>
    <x v="6"/>
    <x v="0"/>
  </r>
  <r>
    <n v="5375"/>
    <x v="6"/>
    <x v="0"/>
  </r>
  <r>
    <n v="5036"/>
    <x v="6"/>
    <x v="0"/>
  </r>
  <r>
    <n v="3620"/>
    <x v="6"/>
    <x v="0"/>
  </r>
  <r>
    <n v="10001"/>
    <x v="6"/>
    <x v="0"/>
  </r>
  <r>
    <n v="6008"/>
    <x v="6"/>
    <x v="0"/>
  </r>
  <r>
    <n v="8820"/>
    <x v="6"/>
    <x v="0"/>
  </r>
  <r>
    <n v="6420"/>
    <x v="6"/>
    <x v="0"/>
  </r>
  <r>
    <n v="7425"/>
    <x v="6"/>
    <x v="0"/>
  </r>
  <r>
    <n v="22206"/>
    <x v="6"/>
    <x v="0"/>
  </r>
  <r>
    <n v="6660"/>
    <x v="6"/>
    <x v="0"/>
  </r>
  <r>
    <n v="2750"/>
    <x v="6"/>
    <x v="1"/>
  </r>
  <r>
    <n v="3300"/>
    <x v="6"/>
    <x v="0"/>
  </r>
  <r>
    <n v="4305"/>
    <x v="6"/>
    <x v="0"/>
  </r>
  <r>
    <n v="10505"/>
    <x v="6"/>
    <x v="0"/>
  </r>
  <r>
    <n v="6010"/>
    <x v="6"/>
    <x v="0"/>
  </r>
  <r>
    <n v="3155"/>
    <x v="6"/>
    <x v="0"/>
  </r>
  <r>
    <n v="3097"/>
    <x v="6"/>
    <x v="0"/>
  </r>
  <r>
    <n v="8030"/>
    <x v="6"/>
    <x v="0"/>
  </r>
  <r>
    <n v="4638"/>
    <x v="6"/>
    <x v="0"/>
  </r>
  <r>
    <n v="2602"/>
    <x v="6"/>
    <x v="0"/>
  </r>
  <r>
    <n v="4462"/>
    <x v="6"/>
    <x v="0"/>
  </r>
  <r>
    <n v="3530"/>
    <x v="6"/>
    <x v="0"/>
  </r>
  <r>
    <n v="3590"/>
    <x v="6"/>
    <x v="0"/>
  </r>
  <r>
    <n v="4740"/>
    <x v="6"/>
    <x v="0"/>
  </r>
  <r>
    <n v="11265"/>
    <x v="6"/>
    <x v="1"/>
  </r>
  <r>
    <n v="14292"/>
    <x v="6"/>
    <x v="0"/>
  </r>
  <r>
    <n v="3976"/>
    <x v="6"/>
    <x v="0"/>
  </r>
  <r>
    <n v="3180"/>
    <x v="6"/>
    <x v="0"/>
  </r>
  <r>
    <n v="8259"/>
    <x v="6"/>
    <x v="0"/>
  </r>
  <r>
    <n v="11661"/>
    <x v="6"/>
    <x v="0"/>
  </r>
  <r>
    <n v="5340"/>
    <x v="6"/>
    <x v="0"/>
  </r>
  <r>
    <n v="6425"/>
    <x v="6"/>
    <x v="0"/>
  </r>
  <r>
    <n v="8602"/>
    <x v="6"/>
    <x v="0"/>
  </r>
  <r>
    <n v="4120"/>
    <x v="6"/>
    <x v="0"/>
  </r>
  <r>
    <n v="3867"/>
    <x v="6"/>
    <x v="0"/>
  </r>
  <r>
    <n v="3213"/>
    <x v="6"/>
    <x v="0"/>
  </r>
  <r>
    <n v="5649"/>
    <x v="6"/>
    <x v="0"/>
  </r>
  <r>
    <n v="2457"/>
    <x v="6"/>
    <x v="0"/>
  </r>
  <r>
    <n v="3636"/>
    <x v="6"/>
    <x v="0"/>
  </r>
  <r>
    <n v="9060"/>
    <x v="6"/>
    <x v="0"/>
  </r>
  <r>
    <n v="5107"/>
    <x v="6"/>
    <x v="0"/>
  </r>
  <r>
    <n v="5614"/>
    <x v="6"/>
    <x v="0"/>
  </r>
  <r>
    <n v="8000"/>
    <x v="6"/>
    <x v="0"/>
  </r>
  <r>
    <n v="4350"/>
    <x v="6"/>
    <x v="0"/>
  </r>
  <r>
    <n v="1894"/>
    <x v="6"/>
    <x v="0"/>
  </r>
  <r>
    <n v="6075"/>
    <x v="6"/>
    <x v="0"/>
  </r>
  <r>
    <n v="3135"/>
    <x v="6"/>
    <x v="1"/>
  </r>
  <r>
    <n v="3066"/>
    <x v="6"/>
    <x v="0"/>
  </r>
  <r>
    <n v="4152"/>
    <x v="6"/>
    <x v="1"/>
  </r>
  <r>
    <n v="5473"/>
    <x v="6"/>
    <x v="1"/>
  </r>
  <r>
    <n v="3983"/>
    <x v="6"/>
    <x v="0"/>
  </r>
  <r>
    <n v="5433"/>
    <x v="6"/>
    <x v="0"/>
  </r>
  <r>
    <n v="14035"/>
    <x v="6"/>
    <x v="0"/>
  </r>
  <r>
    <n v="5380"/>
    <x v="6"/>
    <x v="0"/>
  </r>
  <r>
    <n v="2960"/>
    <x v="6"/>
    <x v="0"/>
  </r>
  <r>
    <n v="4781"/>
    <x v="6"/>
    <x v="1"/>
  </r>
  <r>
    <n v="17724"/>
    <x v="6"/>
    <x v="0"/>
  </r>
  <r>
    <n v="4350"/>
    <x v="6"/>
    <x v="0"/>
  </r>
  <r>
    <n v="3376"/>
    <x v="6"/>
    <x v="0"/>
  </r>
  <r>
    <n v="7145"/>
    <x v="6"/>
    <x v="0"/>
  </r>
  <r>
    <n v="5000"/>
    <x v="6"/>
    <x v="0"/>
  </r>
  <r>
    <n v="10509"/>
    <x v="6"/>
    <x v="0"/>
  </r>
  <r>
    <n v="7567"/>
    <x v="6"/>
    <x v="0"/>
  </r>
  <r>
    <n v="4106"/>
    <x v="6"/>
    <x v="0"/>
  </r>
  <r>
    <n v="8109"/>
    <x v="6"/>
    <x v="0"/>
  </r>
  <r>
    <n v="3050"/>
    <x v="6"/>
    <x v="0"/>
  </r>
  <r>
    <n v="6187"/>
    <x v="6"/>
    <x v="0"/>
  </r>
  <r>
    <n v="2879"/>
    <x v="6"/>
    <x v="0"/>
  </r>
  <r>
    <n v="5066"/>
    <x v="6"/>
    <x v="0"/>
  </r>
  <r>
    <n v="18000"/>
    <x v="6"/>
    <x v="0"/>
  </r>
  <r>
    <n v="1266"/>
    <x v="6"/>
    <x v="1"/>
  </r>
  <r>
    <n v="16620"/>
    <x v="6"/>
    <x v="0"/>
  </r>
  <r>
    <n v="7291"/>
    <x v="6"/>
    <x v="1"/>
  </r>
  <r>
    <n v="9077"/>
    <x v="6"/>
    <x v="0"/>
  </r>
  <r>
    <n v="10130"/>
    <x v="6"/>
    <x v="0"/>
  </r>
  <r>
    <n v="2010"/>
    <x v="6"/>
    <x v="0"/>
  </r>
  <r>
    <n v="5161"/>
    <x v="6"/>
    <x v="0"/>
  </r>
  <r>
    <n v="2565"/>
    <x v="6"/>
    <x v="0"/>
  </r>
  <r>
    <n v="10552"/>
    <x v="6"/>
    <x v="0"/>
  </r>
  <r>
    <n v="4408"/>
    <x v="6"/>
    <x v="1"/>
  </r>
  <r>
    <n v="4292"/>
    <x v="6"/>
    <x v="0"/>
  </r>
  <r>
    <n v="6220"/>
    <x v="6"/>
    <x v="0"/>
  </r>
  <r>
    <n v="2515"/>
    <x v="6"/>
    <x v="0"/>
  </r>
  <r>
    <n v="2226"/>
    <x v="6"/>
    <x v="0"/>
  </r>
  <r>
    <n v="7606"/>
    <x v="6"/>
    <x v="0"/>
  </r>
  <r>
    <n v="12925"/>
    <x v="6"/>
    <x v="0"/>
  </r>
  <r>
    <n v="4307"/>
    <x v="6"/>
    <x v="0"/>
  </r>
  <r>
    <n v="4483"/>
    <x v="6"/>
    <x v="0"/>
  </r>
  <r>
    <n v="3000"/>
    <x v="6"/>
    <x v="0"/>
  </r>
  <r>
    <n v="5000"/>
    <x v="6"/>
    <x v="0"/>
  </r>
  <r>
    <n v="1245"/>
    <x v="6"/>
    <x v="0"/>
  </r>
  <r>
    <n v="5046"/>
    <x v="6"/>
    <x v="0"/>
  </r>
  <r>
    <n v="2670"/>
    <x v="6"/>
    <x v="1"/>
  </r>
  <r>
    <n v="1699"/>
    <x v="6"/>
    <x v="1"/>
  </r>
  <r>
    <n v="4861"/>
    <x v="6"/>
    <x v="1"/>
  </r>
  <r>
    <n v="4431"/>
    <x v="6"/>
    <x v="1"/>
  </r>
  <r>
    <n v="10600"/>
    <x v="6"/>
    <x v="0"/>
  </r>
  <r>
    <n v="2150"/>
    <x v="6"/>
    <x v="0"/>
  </r>
  <r>
    <n v="4117"/>
    <x v="6"/>
    <x v="0"/>
  </r>
  <r>
    <n v="10036"/>
    <x v="6"/>
    <x v="0"/>
  </r>
  <r>
    <n v="2009"/>
    <x v="6"/>
    <x v="0"/>
  </r>
  <r>
    <n v="3781"/>
    <x v="6"/>
    <x v="1"/>
  </r>
  <r>
    <n v="2653"/>
    <x v="6"/>
    <x v="0"/>
  </r>
  <r>
    <n v="6000"/>
    <x v="6"/>
    <x v="0"/>
  </r>
  <r>
    <n v="2615"/>
    <x v="6"/>
    <x v="0"/>
  </r>
  <r>
    <n v="2531"/>
    <x v="6"/>
    <x v="0"/>
  </r>
  <r>
    <n v="6665"/>
    <x v="6"/>
    <x v="2"/>
  </r>
  <r>
    <n v="3910"/>
    <x v="6"/>
    <x v="1"/>
  </r>
  <r>
    <n v="4470"/>
    <x v="6"/>
    <x v="2"/>
  </r>
  <r>
    <n v="2805"/>
    <x v="6"/>
    <x v="0"/>
  </r>
  <r>
    <n v="2000"/>
    <x v="6"/>
    <x v="0"/>
  </r>
  <r>
    <n v="5559"/>
    <x v="6"/>
    <x v="0"/>
  </r>
  <r>
    <n v="2276"/>
    <x v="6"/>
    <x v="0"/>
  </r>
  <r>
    <n v="5450"/>
    <x v="6"/>
    <x v="0"/>
  </r>
  <r>
    <n v="3998"/>
    <x v="6"/>
    <x v="0"/>
  </r>
  <r>
    <n v="5356"/>
    <x v="6"/>
    <x v="0"/>
  </r>
  <r>
    <n v="11042"/>
    <x v="6"/>
    <x v="0"/>
  </r>
  <r>
    <n v="4000"/>
    <x v="6"/>
    <x v="0"/>
  </r>
  <r>
    <n v="2954"/>
    <x v="6"/>
    <x v="1"/>
  </r>
  <r>
    <n v="3100"/>
    <x v="6"/>
    <x v="0"/>
  </r>
  <r>
    <n v="8385"/>
    <x v="6"/>
    <x v="0"/>
  </r>
  <r>
    <n v="2080"/>
    <x v="6"/>
    <x v="1"/>
  </r>
  <r>
    <n v="2280"/>
    <x v="6"/>
    <x v="0"/>
  </r>
  <r>
    <n v="7730"/>
    <x v="6"/>
    <x v="0"/>
  </r>
  <r>
    <n v="2685"/>
    <x v="6"/>
    <x v="0"/>
  </r>
  <r>
    <n v="5145"/>
    <x v="6"/>
    <x v="1"/>
  </r>
  <r>
    <n v="1875"/>
    <x v="6"/>
    <x v="1"/>
  </r>
  <r>
    <n v="7145"/>
    <x v="6"/>
    <x v="1"/>
  </r>
  <r>
    <n v="4015"/>
    <x v="6"/>
    <x v="0"/>
  </r>
  <r>
    <n v="5505"/>
    <x v="6"/>
    <x v="0"/>
  </r>
  <r>
    <n v="2033"/>
    <x v="6"/>
    <x v="0"/>
  </r>
  <r>
    <n v="5200"/>
    <x v="6"/>
    <x v="0"/>
  </r>
  <r>
    <n v="1764"/>
    <x v="6"/>
    <x v="1"/>
  </r>
  <r>
    <n v="4331"/>
    <x v="6"/>
    <x v="0"/>
  </r>
  <r>
    <n v="8800"/>
    <x v="6"/>
    <x v="0"/>
  </r>
  <r>
    <n v="2713"/>
    <x v="6"/>
    <x v="0"/>
  </r>
  <r>
    <n v="4100"/>
    <x v="6"/>
    <x v="0"/>
  </r>
  <r>
    <n v="14600"/>
    <x v="6"/>
    <x v="0"/>
  </r>
  <r>
    <n v="2455"/>
    <x v="6"/>
    <x v="0"/>
  </r>
  <r>
    <n v="6728"/>
    <x v="6"/>
    <x v="0"/>
  </r>
  <r>
    <n v="3621"/>
    <x v="6"/>
    <x v="0"/>
  </r>
  <r>
    <n v="10335"/>
    <x v="6"/>
    <x v="0"/>
  </r>
  <r>
    <n v="2250"/>
    <x v="6"/>
    <x v="0"/>
  </r>
  <r>
    <n v="3296"/>
    <x v="6"/>
    <x v="0"/>
  </r>
  <r>
    <n v="9885"/>
    <x v="6"/>
    <x v="0"/>
  </r>
  <r>
    <n v="5445"/>
    <x v="6"/>
    <x v="0"/>
  </r>
  <r>
    <n v="3002"/>
    <x v="6"/>
    <x v="0"/>
  </r>
  <r>
    <n v="4006"/>
    <x v="6"/>
    <x v="1"/>
  </r>
  <r>
    <n v="5176"/>
    <x v="6"/>
    <x v="0"/>
  </r>
  <r>
    <n v="1500"/>
    <x v="6"/>
    <x v="0"/>
  </r>
  <r>
    <n v="6001"/>
    <x v="6"/>
    <x v="0"/>
  </r>
  <r>
    <n v="4961"/>
    <x v="6"/>
    <x v="0"/>
  </r>
  <r>
    <n v="1770"/>
    <x v="6"/>
    <x v="0"/>
  </r>
  <r>
    <n v="3051"/>
    <x v="6"/>
    <x v="0"/>
  </r>
  <r>
    <n v="3225"/>
    <x v="6"/>
    <x v="0"/>
  </r>
  <r>
    <n v="5920"/>
    <x v="6"/>
    <x v="1"/>
  </r>
  <r>
    <n v="2400"/>
    <x v="6"/>
    <x v="0"/>
  </r>
  <r>
    <n v="2074"/>
    <x v="6"/>
    <x v="1"/>
  </r>
  <r>
    <n v="3005"/>
    <x v="6"/>
    <x v="0"/>
  </r>
  <r>
    <n v="3153"/>
    <x v="6"/>
    <x v="0"/>
  </r>
  <r>
    <n v="2280"/>
    <x v="6"/>
    <x v="0"/>
  </r>
  <r>
    <n v="3000"/>
    <x v="6"/>
    <x v="0"/>
  </r>
  <r>
    <n v="4300"/>
    <x v="6"/>
    <x v="0"/>
  </r>
  <r>
    <n v="1575"/>
    <x v="6"/>
    <x v="1"/>
  </r>
  <r>
    <n v="2817"/>
    <x v="6"/>
    <x v="1"/>
  </r>
  <r>
    <n v="2135"/>
    <x v="6"/>
    <x v="0"/>
  </r>
  <r>
    <n v="3034"/>
    <x v="6"/>
    <x v="0"/>
  </r>
  <r>
    <n v="5653"/>
    <x v="6"/>
    <x v="0"/>
  </r>
  <r>
    <n v="3595"/>
    <x v="6"/>
    <x v="0"/>
  </r>
  <r>
    <n v="5182"/>
    <x v="6"/>
    <x v="0"/>
  </r>
  <r>
    <n v="4815"/>
    <x v="6"/>
    <x v="0"/>
  </r>
  <r>
    <n v="1436"/>
    <x v="6"/>
    <x v="0"/>
  </r>
  <r>
    <n v="3926"/>
    <x v="6"/>
    <x v="1"/>
  </r>
  <r>
    <n v="2157"/>
    <x v="6"/>
    <x v="0"/>
  </r>
  <r>
    <n v="1835"/>
    <x v="6"/>
    <x v="0"/>
  </r>
  <r>
    <n v="4216"/>
    <x v="6"/>
    <x v="1"/>
  </r>
  <r>
    <n v="651"/>
    <x v="6"/>
    <x v="0"/>
  </r>
  <r>
    <n v="2850"/>
    <x v="6"/>
    <x v="0"/>
  </r>
  <r>
    <n v="2520"/>
    <x v="6"/>
    <x v="0"/>
  </r>
  <r>
    <n v="3310"/>
    <x v="6"/>
    <x v="0"/>
  </r>
  <r>
    <n v="4362"/>
    <x v="6"/>
    <x v="0"/>
  </r>
  <r>
    <n v="2920"/>
    <x v="6"/>
    <x v="0"/>
  </r>
  <r>
    <n v="2296"/>
    <x v="6"/>
    <x v="1"/>
  </r>
  <r>
    <n v="2099"/>
    <x v="6"/>
    <x v="1"/>
  </r>
  <r>
    <n v="1505"/>
    <x v="6"/>
    <x v="0"/>
  </r>
  <r>
    <n v="3500"/>
    <x v="6"/>
    <x v="0"/>
  </r>
  <r>
    <n v="3577"/>
    <x v="6"/>
    <x v="0"/>
  </r>
  <r>
    <n v="2835"/>
    <x v="6"/>
    <x v="0"/>
  </r>
  <r>
    <n v="5000"/>
    <x v="6"/>
    <x v="0"/>
  </r>
  <r>
    <n v="1241"/>
    <x v="6"/>
    <x v="0"/>
  </r>
  <r>
    <n v="2350"/>
    <x v="6"/>
    <x v="0"/>
  </r>
  <r>
    <n v="7575"/>
    <x v="6"/>
    <x v="0"/>
  </r>
  <r>
    <n v="4078"/>
    <x v="6"/>
    <x v="0"/>
  </r>
  <r>
    <n v="1155"/>
    <x v="6"/>
    <x v="0"/>
  </r>
  <r>
    <n v="6459"/>
    <x v="6"/>
    <x v="1"/>
  </r>
  <r>
    <n v="12401"/>
    <x v="6"/>
    <x v="0"/>
  </r>
  <r>
    <n v="2510"/>
    <x v="6"/>
    <x v="0"/>
  </r>
  <r>
    <n v="3710"/>
    <x v="6"/>
    <x v="0"/>
  </r>
  <r>
    <n v="2625"/>
    <x v="6"/>
    <x v="0"/>
  </r>
  <r>
    <n v="1000"/>
    <x v="6"/>
    <x v="0"/>
  </r>
  <r>
    <n v="4006"/>
    <x v="6"/>
    <x v="0"/>
  </r>
  <r>
    <n v="5100"/>
    <x v="6"/>
    <x v="0"/>
  </r>
  <r>
    <n v="4675"/>
    <x v="6"/>
    <x v="0"/>
  </r>
  <r>
    <n v="1037"/>
    <x v="6"/>
    <x v="0"/>
  </r>
  <r>
    <n v="10000"/>
    <x v="6"/>
    <x v="0"/>
  </r>
  <r>
    <n v="2580"/>
    <x v="6"/>
    <x v="0"/>
  </r>
  <r>
    <n v="3168"/>
    <x v="6"/>
    <x v="0"/>
  </r>
  <r>
    <n v="2700"/>
    <x v="6"/>
    <x v="1"/>
  </r>
  <r>
    <n v="1740"/>
    <x v="6"/>
    <x v="1"/>
  </r>
  <r>
    <n v="5225"/>
    <x v="6"/>
    <x v="0"/>
  </r>
  <r>
    <n v="1775"/>
    <x v="6"/>
    <x v="0"/>
  </r>
  <r>
    <n v="10016"/>
    <x v="6"/>
    <x v="0"/>
  </r>
  <r>
    <n v="2437"/>
    <x v="6"/>
    <x v="0"/>
  </r>
  <r>
    <n v="1645"/>
    <x v="6"/>
    <x v="0"/>
  </r>
  <r>
    <n v="1251"/>
    <x v="6"/>
    <x v="0"/>
  </r>
  <r>
    <n v="5110"/>
    <x v="6"/>
    <x v="0"/>
  </r>
  <r>
    <n v="2141"/>
    <x v="6"/>
    <x v="0"/>
  </r>
  <r>
    <n v="3440"/>
    <x v="6"/>
    <x v="0"/>
  </r>
  <r>
    <n v="1040"/>
    <x v="6"/>
    <x v="0"/>
  </r>
  <r>
    <n v="3175"/>
    <x v="6"/>
    <x v="0"/>
  </r>
  <r>
    <n v="5000"/>
    <x v="6"/>
    <x v="1"/>
  </r>
  <r>
    <n v="1680"/>
    <x v="6"/>
    <x v="0"/>
  </r>
  <r>
    <n v="1290"/>
    <x v="6"/>
    <x v="1"/>
  </r>
  <r>
    <n v="2850"/>
    <x v="6"/>
    <x v="0"/>
  </r>
  <r>
    <n v="2011"/>
    <x v="6"/>
    <x v="0"/>
  </r>
  <r>
    <n v="2220"/>
    <x v="6"/>
    <x v="1"/>
  </r>
  <r>
    <n v="4060"/>
    <x v="6"/>
    <x v="0"/>
  </r>
  <r>
    <n v="1815"/>
    <x v="6"/>
    <x v="0"/>
  </r>
  <r>
    <n v="1000"/>
    <x v="6"/>
    <x v="0"/>
  </r>
  <r>
    <n v="2650"/>
    <x v="6"/>
    <x v="0"/>
  </r>
  <r>
    <n v="1610"/>
    <x v="6"/>
    <x v="0"/>
  </r>
  <r>
    <n v="1197"/>
    <x v="6"/>
    <x v="0"/>
  </r>
  <r>
    <n v="3085"/>
    <x v="6"/>
    <x v="1"/>
  </r>
  <r>
    <n v="957"/>
    <x v="6"/>
    <x v="1"/>
  </r>
  <r>
    <n v="5025"/>
    <x v="6"/>
    <x v="0"/>
  </r>
  <r>
    <n v="2500"/>
    <x v="6"/>
    <x v="0"/>
  </r>
  <r>
    <n v="1423"/>
    <x v="6"/>
    <x v="1"/>
  </r>
  <r>
    <n v="2648"/>
    <x v="6"/>
    <x v="1"/>
  </r>
  <r>
    <n v="1275"/>
    <x v="6"/>
    <x v="1"/>
  </r>
  <r>
    <n v="1291"/>
    <x v="6"/>
    <x v="0"/>
  </r>
  <r>
    <n v="1500"/>
    <x v="6"/>
    <x v="0"/>
  </r>
  <r>
    <n v="2000"/>
    <x v="6"/>
    <x v="0"/>
  </r>
  <r>
    <n v="2641"/>
    <x v="6"/>
    <x v="2"/>
  </r>
  <r>
    <n v="1246"/>
    <x v="6"/>
    <x v="0"/>
  </r>
  <r>
    <n v="4520"/>
    <x v="6"/>
    <x v="0"/>
  </r>
  <r>
    <n v="3811"/>
    <x v="6"/>
    <x v="0"/>
  </r>
  <r>
    <n v="3060"/>
    <x v="6"/>
    <x v="0"/>
  </r>
  <r>
    <n v="1200"/>
    <x v="6"/>
    <x v="1"/>
  </r>
  <r>
    <n v="660"/>
    <x v="6"/>
    <x v="2"/>
  </r>
  <r>
    <n v="12425"/>
    <x v="6"/>
    <x v="0"/>
  </r>
  <r>
    <n v="5001"/>
    <x v="6"/>
    <x v="0"/>
  </r>
  <r>
    <n v="2030"/>
    <x v="6"/>
    <x v="0"/>
  </r>
  <r>
    <n v="590"/>
    <x v="6"/>
    <x v="1"/>
  </r>
  <r>
    <n v="3005"/>
    <x v="6"/>
    <x v="0"/>
  </r>
  <r>
    <n v="1020"/>
    <x v="6"/>
    <x v="0"/>
  </r>
  <r>
    <n v="3040"/>
    <x v="6"/>
    <x v="2"/>
  </r>
  <r>
    <n v="1500"/>
    <x v="6"/>
    <x v="0"/>
  </r>
  <r>
    <n v="1290"/>
    <x v="6"/>
    <x v="0"/>
  </r>
  <r>
    <n v="2635"/>
    <x v="6"/>
    <x v="0"/>
  </r>
  <r>
    <n v="7480"/>
    <x v="6"/>
    <x v="1"/>
  </r>
  <r>
    <n v="1069"/>
    <x v="6"/>
    <x v="0"/>
  </r>
  <r>
    <n v="2056"/>
    <x v="6"/>
    <x v="0"/>
  </r>
  <r>
    <n v="1607"/>
    <x v="6"/>
    <x v="0"/>
  </r>
  <r>
    <n v="1548"/>
    <x v="6"/>
    <x v="1"/>
  </r>
  <r>
    <n v="798"/>
    <x v="6"/>
    <x v="1"/>
  </r>
  <r>
    <n v="8134"/>
    <x v="6"/>
    <x v="1"/>
  </r>
  <r>
    <n v="825"/>
    <x v="6"/>
    <x v="0"/>
  </r>
  <r>
    <n v="2025"/>
    <x v="6"/>
    <x v="0"/>
  </r>
  <r>
    <n v="1576"/>
    <x v="6"/>
    <x v="1"/>
  </r>
  <r>
    <n v="958"/>
    <x v="6"/>
    <x v="0"/>
  </r>
  <r>
    <n v="1363"/>
    <x v="6"/>
    <x v="1"/>
  </r>
  <r>
    <n v="740"/>
    <x v="6"/>
    <x v="1"/>
  </r>
  <r>
    <n v="1601"/>
    <x v="6"/>
    <x v="1"/>
  </r>
  <r>
    <n v="2830"/>
    <x v="6"/>
    <x v="1"/>
  </r>
  <r>
    <n v="1000"/>
    <x v="6"/>
    <x v="1"/>
  </r>
  <r>
    <n v="5565"/>
    <x v="6"/>
    <x v="0"/>
  </r>
  <r>
    <n v="550"/>
    <x v="6"/>
    <x v="0"/>
  </r>
  <r>
    <n v="1420"/>
    <x v="6"/>
    <x v="1"/>
  </r>
  <r>
    <n v="1150"/>
    <x v="6"/>
    <x v="2"/>
  </r>
  <r>
    <n v="1200"/>
    <x v="6"/>
    <x v="0"/>
  </r>
  <r>
    <n v="466"/>
    <x v="6"/>
    <x v="0"/>
  </r>
  <r>
    <n v="4155"/>
    <x v="6"/>
    <x v="0"/>
  </r>
  <r>
    <n v="8625"/>
    <x v="6"/>
    <x v="0"/>
  </r>
  <r>
    <n v="1255"/>
    <x v="6"/>
    <x v="0"/>
  </r>
  <r>
    <n v="1840"/>
    <x v="6"/>
    <x v="0"/>
  </r>
  <r>
    <n v="1598"/>
    <x v="6"/>
    <x v="1"/>
  </r>
  <r>
    <n v="698"/>
    <x v="6"/>
    <x v="1"/>
  </r>
  <r>
    <n v="791"/>
    <x v="6"/>
    <x v="1"/>
  </r>
  <r>
    <n v="650"/>
    <x v="6"/>
    <x v="1"/>
  </r>
  <r>
    <n v="521"/>
    <x v="6"/>
    <x v="1"/>
  </r>
  <r>
    <n v="2050"/>
    <x v="6"/>
    <x v="0"/>
  </r>
  <r>
    <n v="2108"/>
    <x v="6"/>
    <x v="0"/>
  </r>
  <r>
    <n v="690"/>
    <x v="6"/>
    <x v="1"/>
  </r>
  <r>
    <n v="3150"/>
    <x v="6"/>
    <x v="0"/>
  </r>
  <r>
    <n v="4010"/>
    <x v="6"/>
    <x v="0"/>
  </r>
  <r>
    <n v="1585"/>
    <x v="6"/>
    <x v="0"/>
  </r>
  <r>
    <n v="15895"/>
    <x v="6"/>
    <x v="1"/>
  </r>
  <r>
    <n v="1063"/>
    <x v="6"/>
    <x v="1"/>
  </r>
  <r>
    <n v="573"/>
    <x v="6"/>
    <x v="1"/>
  </r>
  <r>
    <n v="769"/>
    <x v="6"/>
    <x v="0"/>
  </r>
  <r>
    <n v="1895"/>
    <x v="6"/>
    <x v="1"/>
  </r>
  <r>
    <n v="2630"/>
    <x v="6"/>
    <x v="0"/>
  </r>
  <r>
    <n v="1499"/>
    <x v="6"/>
    <x v="0"/>
  </r>
  <r>
    <n v="557"/>
    <x v="6"/>
    <x v="1"/>
  </r>
  <r>
    <n v="1885"/>
    <x v="6"/>
    <x v="1"/>
  </r>
  <r>
    <n v="1226"/>
    <x v="6"/>
    <x v="1"/>
  </r>
  <r>
    <n v="1505"/>
    <x v="6"/>
    <x v="0"/>
  </r>
  <r>
    <n v="3380"/>
    <x v="6"/>
    <x v="1"/>
  </r>
  <r>
    <n v="935"/>
    <x v="6"/>
    <x v="1"/>
  </r>
  <r>
    <n v="880"/>
    <x v="6"/>
    <x v="1"/>
  </r>
  <r>
    <n v="423"/>
    <x v="6"/>
    <x v="0"/>
  </r>
  <r>
    <n v="451"/>
    <x v="6"/>
    <x v="1"/>
  </r>
  <r>
    <n v="1710"/>
    <x v="6"/>
    <x v="2"/>
  </r>
  <r>
    <n v="639"/>
    <x v="6"/>
    <x v="1"/>
  </r>
  <r>
    <n v="825"/>
    <x v="6"/>
    <x v="1"/>
  </r>
  <r>
    <n v="1345"/>
    <x v="6"/>
    <x v="1"/>
  </r>
  <r>
    <n v="1115"/>
    <x v="6"/>
    <x v="0"/>
  </r>
  <r>
    <n v="975"/>
    <x v="6"/>
    <x v="0"/>
  </r>
  <r>
    <n v="3001"/>
    <x v="6"/>
    <x v="0"/>
  </r>
  <r>
    <n v="1145"/>
    <x v="6"/>
    <x v="0"/>
  </r>
  <r>
    <n v="1026"/>
    <x v="6"/>
    <x v="1"/>
  </r>
  <r>
    <n v="1971"/>
    <x v="6"/>
    <x v="2"/>
  </r>
  <r>
    <n v="632"/>
    <x v="6"/>
    <x v="2"/>
  </r>
  <r>
    <n v="1770"/>
    <x v="6"/>
    <x v="0"/>
  </r>
  <r>
    <n v="5000"/>
    <x v="6"/>
    <x v="0"/>
  </r>
  <r>
    <n v="2590"/>
    <x v="6"/>
    <x v="0"/>
  </r>
  <r>
    <n v="2471"/>
    <x v="6"/>
    <x v="1"/>
  </r>
  <r>
    <n v="1025"/>
    <x v="6"/>
    <x v="0"/>
  </r>
  <r>
    <n v="4220"/>
    <x v="6"/>
    <x v="1"/>
  </r>
  <r>
    <n v="2909"/>
    <x v="6"/>
    <x v="0"/>
  </r>
  <r>
    <n v="671"/>
    <x v="6"/>
    <x v="1"/>
  </r>
  <r>
    <n v="1495"/>
    <x v="6"/>
    <x v="1"/>
  </r>
  <r>
    <n v="10036"/>
    <x v="6"/>
    <x v="0"/>
  </r>
  <r>
    <n v="1610"/>
    <x v="6"/>
    <x v="0"/>
  </r>
  <r>
    <n v="2055"/>
    <x v="6"/>
    <x v="0"/>
  </r>
  <r>
    <n v="647"/>
    <x v="6"/>
    <x v="1"/>
  </r>
  <r>
    <n v="2576"/>
    <x v="6"/>
    <x v="1"/>
  </r>
  <r>
    <n v="1405"/>
    <x v="6"/>
    <x v="1"/>
  </r>
  <r>
    <n v="552"/>
    <x v="6"/>
    <x v="2"/>
  </r>
  <r>
    <n v="2875"/>
    <x v="6"/>
    <x v="1"/>
  </r>
  <r>
    <n v="2000"/>
    <x v="6"/>
    <x v="0"/>
  </r>
  <r>
    <n v="3080"/>
    <x v="6"/>
    <x v="0"/>
  </r>
  <r>
    <n v="2001"/>
    <x v="6"/>
    <x v="0"/>
  </r>
  <r>
    <n v="1385"/>
    <x v="6"/>
    <x v="1"/>
  </r>
  <r>
    <n v="309"/>
    <x v="6"/>
    <x v="1"/>
  </r>
  <r>
    <n v="257"/>
    <x v="6"/>
    <x v="1"/>
  </r>
  <r>
    <n v="540"/>
    <x v="6"/>
    <x v="1"/>
  </r>
  <r>
    <n v="1955"/>
    <x v="6"/>
    <x v="1"/>
  </r>
  <r>
    <n v="550"/>
    <x v="6"/>
    <x v="0"/>
  </r>
  <r>
    <n v="3225"/>
    <x v="6"/>
    <x v="0"/>
  </r>
  <r>
    <n v="1989"/>
    <x v="6"/>
    <x v="1"/>
  </r>
  <r>
    <n v="380"/>
    <x v="6"/>
    <x v="1"/>
  </r>
  <r>
    <n v="517"/>
    <x v="6"/>
    <x v="1"/>
  </r>
  <r>
    <n v="8000"/>
    <x v="6"/>
    <x v="0"/>
  </r>
  <r>
    <n v="881"/>
    <x v="6"/>
    <x v="0"/>
  </r>
  <r>
    <n v="931"/>
    <x v="6"/>
    <x v="1"/>
  </r>
  <r>
    <n v="1689"/>
    <x v="6"/>
    <x v="1"/>
  </r>
  <r>
    <n v="360"/>
    <x v="6"/>
    <x v="1"/>
  </r>
  <r>
    <n v="405"/>
    <x v="6"/>
    <x v="1"/>
  </r>
  <r>
    <n v="770"/>
    <x v="6"/>
    <x v="1"/>
  </r>
  <r>
    <n v="2310"/>
    <x v="6"/>
    <x v="1"/>
  </r>
  <r>
    <n v="570"/>
    <x v="6"/>
    <x v="1"/>
  </r>
  <r>
    <n v="515"/>
    <x v="6"/>
    <x v="1"/>
  </r>
  <r>
    <n v="2000"/>
    <x v="6"/>
    <x v="0"/>
  </r>
  <r>
    <n v="555"/>
    <x v="6"/>
    <x v="0"/>
  </r>
  <r>
    <n v="865"/>
    <x v="6"/>
    <x v="1"/>
  </r>
  <r>
    <n v="1150"/>
    <x v="6"/>
    <x v="0"/>
  </r>
  <r>
    <n v="750"/>
    <x v="6"/>
    <x v="0"/>
  </r>
  <r>
    <n v="1531"/>
    <x v="6"/>
    <x v="0"/>
  </r>
  <r>
    <n v="400"/>
    <x v="6"/>
    <x v="1"/>
  </r>
  <r>
    <n v="575"/>
    <x v="6"/>
    <x v="1"/>
  </r>
  <r>
    <n v="435"/>
    <x v="6"/>
    <x v="2"/>
  </r>
  <r>
    <n v="822"/>
    <x v="6"/>
    <x v="0"/>
  </r>
  <r>
    <n v="1020"/>
    <x v="6"/>
    <x v="1"/>
  </r>
  <r>
    <n v="350"/>
    <x v="6"/>
    <x v="2"/>
  </r>
  <r>
    <n v="543"/>
    <x v="6"/>
    <x v="1"/>
  </r>
  <r>
    <n v="490"/>
    <x v="6"/>
    <x v="1"/>
  </r>
  <r>
    <n v="625"/>
    <x v="6"/>
    <x v="2"/>
  </r>
  <r>
    <n v="646"/>
    <x v="6"/>
    <x v="1"/>
  </r>
  <r>
    <n v="710"/>
    <x v="6"/>
    <x v="1"/>
  </r>
  <r>
    <n v="300"/>
    <x v="6"/>
    <x v="1"/>
  </r>
  <r>
    <n v="480"/>
    <x v="6"/>
    <x v="1"/>
  </r>
  <r>
    <n v="2486"/>
    <x v="6"/>
    <x v="2"/>
  </r>
  <r>
    <n v="700"/>
    <x v="6"/>
    <x v="1"/>
  </r>
  <r>
    <n v="400"/>
    <x v="6"/>
    <x v="1"/>
  </r>
  <r>
    <n v="300"/>
    <x v="6"/>
    <x v="2"/>
  </r>
  <r>
    <n v="670"/>
    <x v="6"/>
    <x v="0"/>
  </r>
  <r>
    <n v="225"/>
    <x v="6"/>
    <x v="1"/>
  </r>
  <r>
    <n v="594"/>
    <x v="6"/>
    <x v="1"/>
  </r>
  <r>
    <n v="860"/>
    <x v="6"/>
    <x v="0"/>
  </r>
  <r>
    <n v="2065"/>
    <x v="6"/>
    <x v="1"/>
  </r>
  <r>
    <n v="435"/>
    <x v="6"/>
    <x v="1"/>
  </r>
  <r>
    <n v="1136"/>
    <x v="6"/>
    <x v="2"/>
  </r>
  <r>
    <n v="1550"/>
    <x v="6"/>
    <x v="1"/>
  </r>
  <r>
    <n v="526"/>
    <x v="6"/>
    <x v="1"/>
  </r>
  <r>
    <n v="400"/>
    <x v="6"/>
    <x v="1"/>
  </r>
  <r>
    <n v="470"/>
    <x v="6"/>
    <x v="1"/>
  </r>
  <r>
    <n v="1610"/>
    <x v="6"/>
    <x v="1"/>
  </r>
  <r>
    <n v="429"/>
    <x v="6"/>
    <x v="1"/>
  </r>
  <r>
    <n v="1025"/>
    <x v="6"/>
    <x v="1"/>
  </r>
  <r>
    <n v="551"/>
    <x v="6"/>
    <x v="1"/>
  </r>
  <r>
    <n v="625"/>
    <x v="6"/>
    <x v="1"/>
  </r>
  <r>
    <n v="445"/>
    <x v="6"/>
    <x v="2"/>
  </r>
  <r>
    <n v="1500"/>
    <x v="6"/>
    <x v="0"/>
  </r>
  <r>
    <n v="2005"/>
    <x v="6"/>
    <x v="2"/>
  </r>
  <r>
    <n v="1650"/>
    <x v="6"/>
    <x v="0"/>
  </r>
  <r>
    <n v="730"/>
    <x v="6"/>
    <x v="1"/>
  </r>
  <r>
    <n v="1820"/>
    <x v="6"/>
    <x v="0"/>
  </r>
  <r>
    <n v="1416"/>
    <x v="6"/>
    <x v="2"/>
  </r>
  <r>
    <n v="1700"/>
    <x v="6"/>
    <x v="1"/>
  </r>
  <r>
    <n v="577"/>
    <x v="6"/>
    <x v="1"/>
  </r>
  <r>
    <n v="270"/>
    <x v="6"/>
    <x v="1"/>
  </r>
  <r>
    <n v="320"/>
    <x v="6"/>
    <x v="1"/>
  </r>
  <r>
    <n v="954"/>
    <x v="6"/>
    <x v="2"/>
  </r>
  <r>
    <n v="590"/>
    <x v="6"/>
    <x v="1"/>
  </r>
  <r>
    <n v="185"/>
    <x v="6"/>
    <x v="1"/>
  </r>
  <r>
    <n v="260"/>
    <x v="6"/>
    <x v="1"/>
  </r>
  <r>
    <n v="1065"/>
    <x v="6"/>
    <x v="1"/>
  </r>
  <r>
    <n v="1181"/>
    <x v="6"/>
    <x v="1"/>
  </r>
  <r>
    <n v="432"/>
    <x v="6"/>
    <x v="2"/>
  </r>
  <r>
    <n v="325"/>
    <x v="6"/>
    <x v="1"/>
  </r>
  <r>
    <n v="328"/>
    <x v="6"/>
    <x v="1"/>
  </r>
  <r>
    <n v="1542"/>
    <x v="6"/>
    <x v="1"/>
  </r>
  <r>
    <n v="540"/>
    <x v="6"/>
    <x v="1"/>
  </r>
  <r>
    <n v="350"/>
    <x v="6"/>
    <x v="1"/>
  </r>
  <r>
    <n v="345"/>
    <x v="6"/>
    <x v="1"/>
  </r>
  <r>
    <n v="3506"/>
    <x v="6"/>
    <x v="0"/>
  </r>
  <r>
    <n v="940"/>
    <x v="6"/>
    <x v="1"/>
  </r>
  <r>
    <n v="600"/>
    <x v="6"/>
    <x v="1"/>
  </r>
  <r>
    <n v="317"/>
    <x v="6"/>
    <x v="1"/>
  </r>
  <r>
    <n v="594"/>
    <x v="6"/>
    <x v="1"/>
  </r>
  <r>
    <n v="2000"/>
    <x v="6"/>
    <x v="0"/>
  </r>
  <r>
    <n v="736"/>
    <x v="6"/>
    <x v="1"/>
  </r>
  <r>
    <n v="160"/>
    <x v="6"/>
    <x v="1"/>
  </r>
  <r>
    <n v="228"/>
    <x v="6"/>
    <x v="1"/>
  </r>
  <r>
    <n v="370"/>
    <x v="6"/>
    <x v="1"/>
  </r>
  <r>
    <n v="166"/>
    <x v="6"/>
    <x v="1"/>
  </r>
  <r>
    <n v="301"/>
    <x v="6"/>
    <x v="1"/>
  </r>
  <r>
    <n v="710"/>
    <x v="6"/>
    <x v="1"/>
  </r>
  <r>
    <n v="600"/>
    <x v="6"/>
    <x v="1"/>
  </r>
  <r>
    <n v="260"/>
    <x v="6"/>
    <x v="1"/>
  </r>
  <r>
    <n v="205"/>
    <x v="6"/>
    <x v="1"/>
  </r>
  <r>
    <n v="2800"/>
    <x v="6"/>
    <x v="1"/>
  </r>
  <r>
    <n v="235"/>
    <x v="6"/>
    <x v="1"/>
  </r>
  <r>
    <n v="900"/>
    <x v="6"/>
    <x v="1"/>
  </r>
  <r>
    <n v="487"/>
    <x v="6"/>
    <x v="1"/>
  </r>
  <r>
    <n v="383"/>
    <x v="6"/>
    <x v="1"/>
  </r>
  <r>
    <n v="245"/>
    <x v="6"/>
    <x v="2"/>
  </r>
  <r>
    <n v="550"/>
    <x v="6"/>
    <x v="1"/>
  </r>
  <r>
    <n v="1685"/>
    <x v="6"/>
    <x v="1"/>
  </r>
  <r>
    <n v="300"/>
    <x v="6"/>
    <x v="1"/>
  </r>
  <r>
    <n v="860"/>
    <x v="6"/>
    <x v="1"/>
  </r>
  <r>
    <n v="440"/>
    <x v="6"/>
    <x v="1"/>
  </r>
  <r>
    <n v="220"/>
    <x v="6"/>
    <x v="1"/>
  </r>
  <r>
    <n v="546"/>
    <x v="6"/>
    <x v="0"/>
  </r>
  <r>
    <n v="353"/>
    <x v="6"/>
    <x v="1"/>
  </r>
  <r>
    <n v="750"/>
    <x v="6"/>
    <x v="1"/>
  </r>
  <r>
    <n v="1720"/>
    <x v="6"/>
    <x v="1"/>
  </r>
  <r>
    <n v="290"/>
    <x v="6"/>
    <x v="1"/>
  </r>
  <r>
    <n v="295"/>
    <x v="6"/>
    <x v="1"/>
  </r>
  <r>
    <n v="410"/>
    <x v="6"/>
    <x v="1"/>
  </r>
  <r>
    <n v="1135"/>
    <x v="6"/>
    <x v="2"/>
  </r>
  <r>
    <n v="375"/>
    <x v="6"/>
    <x v="1"/>
  </r>
  <r>
    <n v="395"/>
    <x v="6"/>
    <x v="2"/>
  </r>
  <r>
    <n v="105"/>
    <x v="6"/>
    <x v="1"/>
  </r>
  <r>
    <n v="495"/>
    <x v="6"/>
    <x v="1"/>
  </r>
  <r>
    <n v="440"/>
    <x v="6"/>
    <x v="1"/>
  </r>
  <r>
    <n v="315"/>
    <x v="6"/>
    <x v="1"/>
  </r>
  <r>
    <n v="1709"/>
    <x v="6"/>
    <x v="1"/>
  </r>
  <r>
    <n v="515"/>
    <x v="6"/>
    <x v="1"/>
  </r>
  <r>
    <n v="250"/>
    <x v="6"/>
    <x v="1"/>
  </r>
  <r>
    <n v="280"/>
    <x v="6"/>
    <x v="1"/>
  </r>
  <r>
    <n v="405"/>
    <x v="6"/>
    <x v="1"/>
  </r>
  <r>
    <n v="300"/>
    <x v="6"/>
    <x v="1"/>
  </r>
  <r>
    <n v="371"/>
    <x v="6"/>
    <x v="1"/>
  </r>
  <r>
    <n v="435"/>
    <x v="6"/>
    <x v="1"/>
  </r>
  <r>
    <n v="187"/>
    <x v="6"/>
    <x v="1"/>
  </r>
  <r>
    <n v="206"/>
    <x v="6"/>
    <x v="1"/>
  </r>
  <r>
    <n v="350"/>
    <x v="6"/>
    <x v="1"/>
  </r>
  <r>
    <n v="141"/>
    <x v="6"/>
    <x v="1"/>
  </r>
  <r>
    <n v="500"/>
    <x v="6"/>
    <x v="1"/>
  </r>
  <r>
    <n v="680"/>
    <x v="6"/>
    <x v="1"/>
  </r>
  <r>
    <n v="540"/>
    <x v="6"/>
    <x v="1"/>
  </r>
  <r>
    <n v="421"/>
    <x v="6"/>
    <x v="1"/>
  </r>
  <r>
    <n v="508"/>
    <x v="6"/>
    <x v="0"/>
  </r>
  <r>
    <n v="255"/>
    <x v="6"/>
    <x v="1"/>
  </r>
  <r>
    <n v="1670"/>
    <x v="6"/>
    <x v="1"/>
  </r>
  <r>
    <n v="400"/>
    <x v="6"/>
    <x v="1"/>
  </r>
  <r>
    <n v="460"/>
    <x v="6"/>
    <x v="1"/>
  </r>
  <r>
    <n v="425"/>
    <x v="6"/>
    <x v="1"/>
  </r>
  <r>
    <n v="553"/>
    <x v="6"/>
    <x v="1"/>
  </r>
  <r>
    <n v="196"/>
    <x v="6"/>
    <x v="1"/>
  </r>
  <r>
    <n v="600"/>
    <x v="6"/>
    <x v="2"/>
  </r>
  <r>
    <n v="509"/>
    <x v="6"/>
    <x v="1"/>
  </r>
  <r>
    <n v="477"/>
    <x v="6"/>
    <x v="1"/>
  </r>
  <r>
    <n v="250"/>
    <x v="6"/>
    <x v="1"/>
  </r>
  <r>
    <n v="721"/>
    <x v="6"/>
    <x v="0"/>
  </r>
  <r>
    <n v="1560"/>
    <x v="6"/>
    <x v="0"/>
  </r>
  <r>
    <n v="235"/>
    <x v="6"/>
    <x v="2"/>
  </r>
  <r>
    <n v="360"/>
    <x v="6"/>
    <x v="2"/>
  </r>
  <r>
    <n v="210"/>
    <x v="6"/>
    <x v="1"/>
  </r>
  <r>
    <n v="450"/>
    <x v="6"/>
    <x v="1"/>
  </r>
  <r>
    <n v="900"/>
    <x v="6"/>
    <x v="1"/>
  </r>
  <r>
    <n v="115"/>
    <x v="6"/>
    <x v="1"/>
  </r>
  <r>
    <n v="325"/>
    <x v="6"/>
    <x v="2"/>
  </r>
  <r>
    <n v="1200"/>
    <x v="6"/>
    <x v="1"/>
  </r>
  <r>
    <n v="95"/>
    <x v="6"/>
    <x v="1"/>
  </r>
  <r>
    <n v="397"/>
    <x v="6"/>
    <x v="1"/>
  </r>
  <r>
    <n v="425"/>
    <x v="6"/>
    <x v="2"/>
  </r>
  <r>
    <n v="325"/>
    <x v="6"/>
    <x v="1"/>
  </r>
  <r>
    <n v="205"/>
    <x v="6"/>
    <x v="1"/>
  </r>
  <r>
    <n v="160"/>
    <x v="6"/>
    <x v="1"/>
  </r>
  <r>
    <n v="220"/>
    <x v="6"/>
    <x v="1"/>
  </r>
  <r>
    <n v="119"/>
    <x v="6"/>
    <x v="2"/>
  </r>
  <r>
    <n v="360"/>
    <x v="6"/>
    <x v="1"/>
  </r>
  <r>
    <n v="260"/>
    <x v="6"/>
    <x v="1"/>
  </r>
  <r>
    <n v="240"/>
    <x v="6"/>
    <x v="1"/>
  </r>
  <r>
    <n v="180"/>
    <x v="6"/>
    <x v="1"/>
  </r>
  <r>
    <n v="195"/>
    <x v="6"/>
    <x v="1"/>
  </r>
  <r>
    <n v="145"/>
    <x v="6"/>
    <x v="1"/>
  </r>
  <r>
    <n v="535"/>
    <x v="6"/>
    <x v="1"/>
  </r>
  <r>
    <n v="110"/>
    <x v="6"/>
    <x v="1"/>
  </r>
  <r>
    <n v="80"/>
    <x v="6"/>
    <x v="1"/>
  </r>
  <r>
    <n v="200"/>
    <x v="6"/>
    <x v="1"/>
  </r>
  <r>
    <n v="121"/>
    <x v="6"/>
    <x v="1"/>
  </r>
  <r>
    <n v="194"/>
    <x v="6"/>
    <x v="2"/>
  </r>
  <r>
    <n v="85"/>
    <x v="6"/>
    <x v="1"/>
  </r>
  <r>
    <n v="150"/>
    <x v="6"/>
    <x v="1"/>
  </r>
  <r>
    <n v="35"/>
    <x v="6"/>
    <x v="1"/>
  </r>
  <r>
    <n v="140"/>
    <x v="6"/>
    <x v="1"/>
  </r>
  <r>
    <n v="250"/>
    <x v="6"/>
    <x v="1"/>
  </r>
  <r>
    <n v="42"/>
    <x v="6"/>
    <x v="1"/>
  </r>
  <r>
    <n v="310"/>
    <x v="6"/>
    <x v="1"/>
  </r>
  <r>
    <n v="160"/>
    <x v="6"/>
    <x v="1"/>
  </r>
  <r>
    <n v="235"/>
    <x v="6"/>
    <x v="1"/>
  </r>
  <r>
    <n v="155"/>
    <x v="6"/>
    <x v="1"/>
  </r>
  <r>
    <n v="150"/>
    <x v="6"/>
    <x v="1"/>
  </r>
  <r>
    <n v="1000"/>
    <x v="6"/>
    <x v="0"/>
  </r>
  <r>
    <n v="38"/>
    <x v="6"/>
    <x v="2"/>
  </r>
  <r>
    <n v="400"/>
    <x v="6"/>
    <x v="1"/>
  </r>
  <r>
    <n v="41"/>
    <x v="6"/>
    <x v="1"/>
  </r>
  <r>
    <n v="140"/>
    <x v="6"/>
    <x v="1"/>
  </r>
  <r>
    <n v="100"/>
    <x v="6"/>
    <x v="1"/>
  </r>
  <r>
    <n v="1400"/>
    <x v="6"/>
    <x v="2"/>
  </r>
  <r>
    <n v="80"/>
    <x v="6"/>
    <x v="1"/>
  </r>
  <r>
    <n v="1700"/>
    <x v="6"/>
    <x v="1"/>
  </r>
  <r>
    <n v="105"/>
    <x v="6"/>
    <x v="1"/>
  </r>
  <r>
    <n v="65"/>
    <x v="6"/>
    <x v="1"/>
  </r>
  <r>
    <n v="130"/>
    <x v="6"/>
    <x v="1"/>
  </r>
  <r>
    <n v="345"/>
    <x v="6"/>
    <x v="1"/>
  </r>
  <r>
    <n v="200"/>
    <x v="6"/>
    <x v="1"/>
  </r>
  <r>
    <n v="650"/>
    <x v="6"/>
    <x v="1"/>
  </r>
  <r>
    <n v="351"/>
    <x v="6"/>
    <x v="1"/>
  </r>
  <r>
    <n v="125"/>
    <x v="6"/>
    <x v="1"/>
  </r>
  <r>
    <n v="305"/>
    <x v="6"/>
    <x v="1"/>
  </r>
  <r>
    <n v="245"/>
    <x v="6"/>
    <x v="1"/>
  </r>
  <r>
    <n v="45"/>
    <x v="6"/>
    <x v="1"/>
  </r>
  <r>
    <n v="221"/>
    <x v="6"/>
    <x v="1"/>
  </r>
  <r>
    <n v="70"/>
    <x v="6"/>
    <x v="1"/>
  </r>
  <r>
    <n v="270"/>
    <x v="6"/>
    <x v="1"/>
  </r>
  <r>
    <n v="300"/>
    <x v="6"/>
    <x v="0"/>
  </r>
  <r>
    <n v="40"/>
    <x v="6"/>
    <x v="2"/>
  </r>
  <r>
    <n v="415"/>
    <x v="6"/>
    <x v="1"/>
  </r>
  <r>
    <n v="115"/>
    <x v="6"/>
    <x v="1"/>
  </r>
  <r>
    <n v="115"/>
    <x v="6"/>
    <x v="2"/>
  </r>
  <r>
    <n v="77"/>
    <x v="6"/>
    <x v="1"/>
  </r>
  <r>
    <n v="150"/>
    <x v="6"/>
    <x v="1"/>
  </r>
  <r>
    <n v="60"/>
    <x v="6"/>
    <x v="1"/>
  </r>
  <r>
    <n v="330"/>
    <x v="6"/>
    <x v="1"/>
  </r>
  <r>
    <n v="85"/>
    <x v="6"/>
    <x v="2"/>
  </r>
  <r>
    <n v="65"/>
    <x v="6"/>
    <x v="1"/>
  </r>
  <r>
    <n v="125"/>
    <x v="6"/>
    <x v="1"/>
  </r>
  <r>
    <n v="668"/>
    <x v="6"/>
    <x v="1"/>
  </r>
  <r>
    <n v="60"/>
    <x v="6"/>
    <x v="1"/>
  </r>
  <r>
    <n v="50"/>
    <x v="6"/>
    <x v="1"/>
  </r>
  <r>
    <n v="85"/>
    <x v="6"/>
    <x v="1"/>
  </r>
  <r>
    <n v="45"/>
    <x v="6"/>
    <x v="1"/>
  </r>
  <r>
    <n v="30"/>
    <x v="6"/>
    <x v="1"/>
  </r>
  <r>
    <n v="210"/>
    <x v="6"/>
    <x v="1"/>
  </r>
  <r>
    <n v="95"/>
    <x v="6"/>
    <x v="1"/>
  </r>
  <r>
    <n v="50"/>
    <x v="6"/>
    <x v="1"/>
  </r>
  <r>
    <n v="350"/>
    <x v="6"/>
    <x v="2"/>
  </r>
  <r>
    <n v="22"/>
    <x v="6"/>
    <x v="1"/>
  </r>
  <r>
    <n v="550"/>
    <x v="6"/>
    <x v="1"/>
  </r>
  <r>
    <n v="50"/>
    <x v="6"/>
    <x v="1"/>
  </r>
  <r>
    <n v="650"/>
    <x v="6"/>
    <x v="1"/>
  </r>
  <r>
    <n v="325"/>
    <x v="6"/>
    <x v="1"/>
  </r>
  <r>
    <n v="250"/>
    <x v="6"/>
    <x v="1"/>
  </r>
  <r>
    <n v="111"/>
    <x v="6"/>
    <x v="1"/>
  </r>
  <r>
    <n v="60"/>
    <x v="6"/>
    <x v="2"/>
  </r>
  <r>
    <n v="60"/>
    <x v="6"/>
    <x v="1"/>
  </r>
  <r>
    <n v="75"/>
    <x v="6"/>
    <x v="1"/>
  </r>
  <r>
    <n v="60"/>
    <x v="6"/>
    <x v="1"/>
  </r>
  <r>
    <n v="75"/>
    <x v="6"/>
    <x v="1"/>
  </r>
  <r>
    <n v="2200"/>
    <x v="6"/>
    <x v="2"/>
  </r>
  <r>
    <n v="150"/>
    <x v="6"/>
    <x v="1"/>
  </r>
  <r>
    <n v="135"/>
    <x v="6"/>
    <x v="2"/>
  </r>
  <r>
    <n v="145"/>
    <x v="6"/>
    <x v="2"/>
  </r>
  <r>
    <n v="205"/>
    <x v="6"/>
    <x v="1"/>
  </r>
  <r>
    <n v="53"/>
    <x v="6"/>
    <x v="1"/>
  </r>
  <r>
    <n v="67"/>
    <x v="6"/>
    <x v="1"/>
  </r>
  <r>
    <n v="275"/>
    <x v="6"/>
    <x v="1"/>
  </r>
  <r>
    <n v="160"/>
    <x v="6"/>
    <x v="1"/>
  </r>
  <r>
    <n v="60"/>
    <x v="6"/>
    <x v="1"/>
  </r>
  <r>
    <n v="65"/>
    <x v="6"/>
    <x v="1"/>
  </r>
  <r>
    <n v="10"/>
    <x v="6"/>
    <x v="1"/>
  </r>
  <r>
    <n v="60"/>
    <x v="6"/>
    <x v="1"/>
  </r>
  <r>
    <n v="125"/>
    <x v="6"/>
    <x v="1"/>
  </r>
  <r>
    <n v="100"/>
    <x v="6"/>
    <x v="1"/>
  </r>
  <r>
    <n v="45"/>
    <x v="6"/>
    <x v="1"/>
  </r>
  <r>
    <n v="100"/>
    <x v="6"/>
    <x v="1"/>
  </r>
  <r>
    <n v="225"/>
    <x v="6"/>
    <x v="1"/>
  </r>
  <r>
    <n v="125"/>
    <x v="6"/>
    <x v="1"/>
  </r>
  <r>
    <n v="100"/>
    <x v="6"/>
    <x v="1"/>
  </r>
  <r>
    <n v="300"/>
    <x v="6"/>
    <x v="0"/>
  </r>
  <r>
    <n v="30"/>
    <x v="6"/>
    <x v="1"/>
  </r>
  <r>
    <n v="55"/>
    <x v="6"/>
    <x v="1"/>
  </r>
  <r>
    <n v="520"/>
    <x v="6"/>
    <x v="1"/>
  </r>
  <r>
    <n v="55"/>
    <x v="6"/>
    <x v="1"/>
  </r>
  <r>
    <n v="50"/>
    <x v="6"/>
    <x v="1"/>
  </r>
  <r>
    <n v="50"/>
    <x v="6"/>
    <x v="1"/>
  </r>
  <r>
    <n v="10"/>
    <x v="6"/>
    <x v="1"/>
  </r>
  <r>
    <n v="45"/>
    <x v="6"/>
    <x v="1"/>
  </r>
  <r>
    <n v="40"/>
    <x v="6"/>
    <x v="1"/>
  </r>
  <r>
    <n v="30"/>
    <x v="6"/>
    <x v="1"/>
  </r>
  <r>
    <n v="100"/>
    <x v="6"/>
    <x v="1"/>
  </r>
  <r>
    <n v="60"/>
    <x v="6"/>
    <x v="1"/>
  </r>
  <r>
    <n v="300"/>
    <x v="6"/>
    <x v="1"/>
  </r>
  <r>
    <n v="60"/>
    <x v="6"/>
    <x v="2"/>
  </r>
  <r>
    <n v="125"/>
    <x v="6"/>
    <x v="2"/>
  </r>
  <r>
    <n v="65"/>
    <x v="6"/>
    <x v="1"/>
  </r>
  <r>
    <n v="152"/>
    <x v="6"/>
    <x v="1"/>
  </r>
  <r>
    <n v="45"/>
    <x v="6"/>
    <x v="1"/>
  </r>
  <r>
    <n v="525"/>
    <x v="6"/>
    <x v="1"/>
  </r>
  <r>
    <n v="80"/>
    <x v="6"/>
    <x v="1"/>
  </r>
  <r>
    <n v="75"/>
    <x v="6"/>
    <x v="1"/>
  </r>
  <r>
    <n v="130"/>
    <x v="6"/>
    <x v="1"/>
  </r>
  <r>
    <n v="600"/>
    <x v="6"/>
    <x v="1"/>
  </r>
  <r>
    <n v="40"/>
    <x v="6"/>
    <x v="1"/>
  </r>
  <r>
    <n v="50"/>
    <x v="6"/>
    <x v="2"/>
  </r>
  <r>
    <n v="60"/>
    <x v="6"/>
    <x v="1"/>
  </r>
  <r>
    <n v="100"/>
    <x v="6"/>
    <x v="1"/>
  </r>
  <r>
    <n v="505"/>
    <x v="6"/>
    <x v="1"/>
  </r>
  <r>
    <n v="30"/>
    <x v="6"/>
    <x v="1"/>
  </r>
  <r>
    <n v="40"/>
    <x v="6"/>
    <x v="1"/>
  </r>
  <r>
    <n v="50"/>
    <x v="6"/>
    <x v="2"/>
  </r>
  <r>
    <n v="16"/>
    <x v="6"/>
    <x v="1"/>
  </r>
  <r>
    <n v="25"/>
    <x v="6"/>
    <x v="1"/>
  </r>
  <r>
    <n v="25"/>
    <x v="6"/>
    <x v="2"/>
  </r>
  <r>
    <n v="10"/>
    <x v="6"/>
    <x v="1"/>
  </r>
  <r>
    <n v="100"/>
    <x v="6"/>
    <x v="1"/>
  </r>
  <r>
    <n v="500"/>
    <x v="6"/>
    <x v="1"/>
  </r>
  <r>
    <n v="10"/>
    <x v="6"/>
    <x v="1"/>
  </r>
  <r>
    <n v="50"/>
    <x v="6"/>
    <x v="1"/>
  </r>
  <r>
    <n v="50"/>
    <x v="6"/>
    <x v="2"/>
  </r>
  <r>
    <n v="100"/>
    <x v="6"/>
    <x v="1"/>
  </r>
  <r>
    <n v="35"/>
    <x v="6"/>
    <x v="1"/>
  </r>
  <r>
    <n v="5"/>
    <x v="6"/>
    <x v="1"/>
  </r>
  <r>
    <n v="25"/>
    <x v="6"/>
    <x v="1"/>
  </r>
  <r>
    <n v="20"/>
    <x v="6"/>
    <x v="1"/>
  </r>
  <r>
    <n v="20"/>
    <x v="6"/>
    <x v="1"/>
  </r>
  <r>
    <n v="1"/>
    <x v="6"/>
    <x v="1"/>
  </r>
  <r>
    <n v="10"/>
    <x v="6"/>
    <x v="1"/>
  </r>
  <r>
    <n v="50"/>
    <x v="6"/>
    <x v="1"/>
  </r>
  <r>
    <n v="50"/>
    <x v="6"/>
    <x v="1"/>
  </r>
  <r>
    <n v="100"/>
    <x v="6"/>
    <x v="1"/>
  </r>
  <r>
    <n v="50"/>
    <x v="6"/>
    <x v="1"/>
  </r>
  <r>
    <n v="20"/>
    <x v="6"/>
    <x v="1"/>
  </r>
  <r>
    <n v="10"/>
    <x v="6"/>
    <x v="1"/>
  </r>
  <r>
    <n v="100"/>
    <x v="6"/>
    <x v="1"/>
  </r>
  <r>
    <n v="15"/>
    <x v="6"/>
    <x v="1"/>
  </r>
  <r>
    <n v="20"/>
    <x v="6"/>
    <x v="1"/>
  </r>
  <r>
    <n v="20"/>
    <x v="6"/>
    <x v="1"/>
  </r>
  <r>
    <n v="10"/>
    <x v="6"/>
    <x v="1"/>
  </r>
  <r>
    <n v="20"/>
    <x v="6"/>
    <x v="2"/>
  </r>
  <r>
    <n v="25"/>
    <x v="6"/>
    <x v="1"/>
  </r>
  <r>
    <n v="5"/>
    <x v="6"/>
    <x v="1"/>
  </r>
  <r>
    <n v="27"/>
    <x v="6"/>
    <x v="1"/>
  </r>
  <r>
    <n v="25"/>
    <x v="6"/>
    <x v="1"/>
  </r>
  <r>
    <n v="100"/>
    <x v="6"/>
    <x v="1"/>
  </r>
  <r>
    <n v="50"/>
    <x v="6"/>
    <x v="1"/>
  </r>
  <r>
    <n v="25"/>
    <x v="6"/>
    <x v="1"/>
  </r>
  <r>
    <n v="50"/>
    <x v="6"/>
    <x v="1"/>
  </r>
  <r>
    <n v="10"/>
    <x v="6"/>
    <x v="1"/>
  </r>
  <r>
    <n v="100"/>
    <x v="6"/>
    <x v="2"/>
  </r>
  <r>
    <n v="100"/>
    <x v="6"/>
    <x v="1"/>
  </r>
  <r>
    <n v="10"/>
    <x v="6"/>
    <x v="1"/>
  </r>
  <r>
    <n v="20"/>
    <x v="6"/>
    <x v="1"/>
  </r>
  <r>
    <n v="5"/>
    <x v="6"/>
    <x v="1"/>
  </r>
  <r>
    <n v="100"/>
    <x v="6"/>
    <x v="1"/>
  </r>
  <r>
    <n v="10"/>
    <x v="6"/>
    <x v="1"/>
  </r>
  <r>
    <n v="10"/>
    <x v="6"/>
    <x v="1"/>
  </r>
  <r>
    <n v="10"/>
    <x v="6"/>
    <x v="1"/>
  </r>
  <r>
    <n v="20"/>
    <x v="6"/>
    <x v="1"/>
  </r>
  <r>
    <n v="200"/>
    <x v="6"/>
    <x v="2"/>
  </r>
  <r>
    <n v="100"/>
    <x v="6"/>
    <x v="2"/>
  </r>
  <r>
    <n v="108"/>
    <x v="6"/>
    <x v="1"/>
  </r>
  <r>
    <n v="50"/>
    <x v="6"/>
    <x v="1"/>
  </r>
  <r>
    <n v="50"/>
    <x v="6"/>
    <x v="1"/>
  </r>
  <r>
    <n v="50"/>
    <x v="6"/>
    <x v="1"/>
  </r>
  <r>
    <n v="50"/>
    <x v="6"/>
    <x v="1"/>
  </r>
  <r>
    <n v="2"/>
    <x v="6"/>
    <x v="1"/>
  </r>
  <r>
    <n v="10"/>
    <x v="6"/>
    <x v="2"/>
  </r>
  <r>
    <n v="100"/>
    <x v="6"/>
    <x v="1"/>
  </r>
  <r>
    <n v="50"/>
    <x v="6"/>
    <x v="2"/>
  </r>
  <r>
    <n v="26"/>
    <x v="6"/>
    <x v="1"/>
  </r>
  <r>
    <n v="25"/>
    <x v="6"/>
    <x v="1"/>
  </r>
  <r>
    <n v="10"/>
    <x v="6"/>
    <x v="1"/>
  </r>
  <r>
    <n v="50"/>
    <x v="6"/>
    <x v="1"/>
  </r>
  <r>
    <n v="100"/>
    <x v="6"/>
    <x v="2"/>
  </r>
  <r>
    <n v="1"/>
    <x v="6"/>
    <x v="1"/>
  </r>
  <r>
    <n v="20"/>
    <x v="6"/>
    <x v="1"/>
  </r>
  <r>
    <n v="100"/>
    <x v="6"/>
    <x v="1"/>
  </r>
  <r>
    <n v="100"/>
    <x v="6"/>
    <x v="1"/>
  </r>
  <r>
    <n v="2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2"/>
  </r>
  <r>
    <n v="0"/>
    <x v="6"/>
    <x v="2"/>
  </r>
  <r>
    <n v="0"/>
    <x v="6"/>
    <x v="2"/>
  </r>
  <r>
    <n v="0"/>
    <x v="6"/>
    <x v="2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2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2"/>
  </r>
  <r>
    <n v="0"/>
    <x v="6"/>
    <x v="2"/>
  </r>
  <r>
    <n v="0"/>
    <x v="6"/>
    <x v="2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610"/>
    <x v="6"/>
    <x v="1"/>
  </r>
  <r>
    <n v="525"/>
    <x v="6"/>
    <x v="1"/>
  </r>
  <r>
    <n v="1611"/>
    <x v="6"/>
    <x v="1"/>
  </r>
  <r>
    <n v="367"/>
    <x v="6"/>
    <x v="1"/>
  </r>
  <r>
    <n v="751"/>
    <x v="6"/>
    <x v="1"/>
  </r>
  <r>
    <n v="171"/>
    <x v="6"/>
    <x v="1"/>
  </r>
  <r>
    <n v="2010"/>
    <x v="6"/>
    <x v="1"/>
  </r>
  <r>
    <n v="115"/>
    <x v="6"/>
    <x v="1"/>
  </r>
  <r>
    <n v="260"/>
    <x v="6"/>
    <x v="2"/>
  </r>
  <r>
    <n v="135"/>
    <x v="6"/>
    <x v="1"/>
  </r>
  <r>
    <n v="200"/>
    <x v="6"/>
    <x v="1"/>
  </r>
  <r>
    <n v="135"/>
    <x v="6"/>
    <x v="1"/>
  </r>
  <r>
    <n v="150"/>
    <x v="6"/>
    <x v="1"/>
  </r>
  <r>
    <n v="540"/>
    <x v="6"/>
    <x v="1"/>
  </r>
  <r>
    <n v="25"/>
    <x v="6"/>
    <x v="1"/>
  </r>
  <r>
    <n v="10"/>
    <x v="6"/>
    <x v="1"/>
  </r>
  <r>
    <n v="25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2"/>
  </r>
  <r>
    <n v="3760"/>
    <x v="25"/>
    <x v="1"/>
  </r>
  <r>
    <n v="13002"/>
    <x v="38"/>
    <x v="0"/>
  </r>
  <r>
    <n v="26373"/>
    <x v="38"/>
    <x v="0"/>
  </r>
  <r>
    <n v="5512"/>
    <x v="38"/>
    <x v="1"/>
  </r>
  <r>
    <n v="5120"/>
    <x v="38"/>
    <x v="0"/>
  </r>
  <r>
    <n v="2030"/>
    <x v="38"/>
    <x v="0"/>
  </r>
  <r>
    <n v="4036"/>
    <x v="38"/>
    <x v="0"/>
  </r>
  <r>
    <n v="442"/>
    <x v="38"/>
    <x v="1"/>
  </r>
  <r>
    <n v="665"/>
    <x v="38"/>
    <x v="1"/>
  </r>
  <r>
    <n v="270"/>
    <x v="38"/>
    <x v="1"/>
  </r>
  <r>
    <n v="380"/>
    <x v="38"/>
    <x v="2"/>
  </r>
  <r>
    <n v="297"/>
    <x v="38"/>
    <x v="1"/>
  </r>
  <r>
    <n v="345"/>
    <x v="38"/>
    <x v="1"/>
  </r>
  <r>
    <n v="90"/>
    <x v="38"/>
    <x v="1"/>
  </r>
  <r>
    <n v="0"/>
    <x v="38"/>
    <x v="1"/>
  </r>
  <r>
    <n v="3575"/>
    <x v="3"/>
    <x v="0"/>
  </r>
  <r>
    <n v="1430"/>
    <x v="3"/>
    <x v="0"/>
  </r>
  <r>
    <n v="1686"/>
    <x v="27"/>
    <x v="0"/>
  </r>
  <r>
    <n v="1000"/>
    <x v="6"/>
    <x v="0"/>
  </r>
  <r>
    <n v="3211"/>
    <x v="1"/>
    <x v="0"/>
  </r>
  <r>
    <n v="990"/>
    <x v="1"/>
    <x v="1"/>
  </r>
  <r>
    <n v="501"/>
    <x v="1"/>
    <x v="1"/>
  </r>
  <r>
    <n v="370"/>
    <x v="1"/>
    <x v="1"/>
  </r>
  <r>
    <n v="240"/>
    <x v="1"/>
    <x v="1"/>
  </r>
  <r>
    <n v="300"/>
    <x v="1"/>
    <x v="1"/>
  </r>
  <r>
    <n v="3050"/>
    <x v="1"/>
    <x v="2"/>
  </r>
  <r>
    <n v="25"/>
    <x v="1"/>
    <x v="1"/>
  </r>
  <r>
    <n v="85"/>
    <x v="24"/>
    <x v="1"/>
  </r>
  <r>
    <n v="4521"/>
    <x v="13"/>
    <x v="0"/>
  </r>
  <r>
    <n v="709"/>
    <x v="11"/>
    <x v="0"/>
  </r>
  <r>
    <n v="3265"/>
    <x v="11"/>
    <x v="0"/>
  </r>
  <r>
    <n v="3475"/>
    <x v="11"/>
    <x v="1"/>
  </r>
  <r>
    <n v="340"/>
    <x v="11"/>
    <x v="1"/>
  </r>
  <r>
    <n v="0"/>
    <x v="6"/>
    <x v="2"/>
  </r>
  <r>
    <n v="0"/>
    <x v="6"/>
    <x v="1"/>
  </r>
  <r>
    <n v="0"/>
    <x v="6"/>
    <x v="1"/>
  </r>
  <r>
    <n v="12"/>
    <x v="2"/>
    <x v="1"/>
  </r>
  <r>
    <n v="18315"/>
    <x v="27"/>
    <x v="0"/>
  </r>
  <r>
    <n v="380"/>
    <x v="27"/>
    <x v="2"/>
  </r>
  <r>
    <n v="7985"/>
    <x v="4"/>
    <x v="1"/>
  </r>
  <r>
    <n v="6097"/>
    <x v="4"/>
    <x v="2"/>
  </r>
  <r>
    <n v="2001"/>
    <x v="4"/>
    <x v="0"/>
  </r>
  <r>
    <n v="1017"/>
    <x v="4"/>
    <x v="0"/>
  </r>
  <r>
    <n v="465"/>
    <x v="4"/>
    <x v="0"/>
  </r>
  <r>
    <n v="10"/>
    <x v="4"/>
    <x v="2"/>
  </r>
  <r>
    <n v="0"/>
    <x v="4"/>
    <x v="1"/>
  </r>
  <r>
    <n v="0"/>
    <x v="4"/>
    <x v="1"/>
  </r>
  <r>
    <n v="5"/>
    <x v="29"/>
    <x v="1"/>
  </r>
  <r>
    <n v="100"/>
    <x v="21"/>
    <x v="1"/>
  </r>
  <r>
    <n v="0"/>
    <x v="39"/>
    <x v="1"/>
  </r>
  <r>
    <n v="6498"/>
    <x v="23"/>
    <x v="0"/>
  </r>
  <r>
    <n v="510"/>
    <x v="23"/>
    <x v="1"/>
  </r>
  <r>
    <n v="8665"/>
    <x v="22"/>
    <x v="0"/>
  </r>
  <r>
    <n v="4851"/>
    <x v="22"/>
    <x v="0"/>
  </r>
  <r>
    <n v="5821"/>
    <x v="22"/>
    <x v="0"/>
  </r>
  <r>
    <n v="5025"/>
    <x v="22"/>
    <x v="0"/>
  </r>
  <r>
    <n v="1465"/>
    <x v="22"/>
    <x v="0"/>
  </r>
  <r>
    <n v="2131"/>
    <x v="22"/>
    <x v="1"/>
  </r>
  <r>
    <n v="1051"/>
    <x v="22"/>
    <x v="0"/>
  </r>
  <r>
    <n v="926"/>
    <x v="22"/>
    <x v="1"/>
  </r>
  <r>
    <n v="336"/>
    <x v="22"/>
    <x v="0"/>
  </r>
  <r>
    <n v="465"/>
    <x v="22"/>
    <x v="1"/>
  </r>
  <r>
    <n v="273"/>
    <x v="22"/>
    <x v="1"/>
  </r>
  <r>
    <n v="215"/>
    <x v="22"/>
    <x v="1"/>
  </r>
  <r>
    <n v="360"/>
    <x v="22"/>
    <x v="1"/>
  </r>
  <r>
    <n v="100"/>
    <x v="22"/>
    <x v="2"/>
  </r>
  <r>
    <n v="65"/>
    <x v="22"/>
    <x v="1"/>
  </r>
  <r>
    <n v="1"/>
    <x v="22"/>
    <x v="1"/>
  </r>
  <r>
    <n v="100"/>
    <x v="22"/>
    <x v="1"/>
  </r>
  <r>
    <n v="775"/>
    <x v="10"/>
    <x v="0"/>
  </r>
  <r>
    <n v="635"/>
    <x v="8"/>
    <x v="1"/>
  </r>
  <r>
    <n v="0"/>
    <x v="7"/>
    <x v="1"/>
  </r>
  <r>
    <n v="10074"/>
    <x v="6"/>
    <x v="1"/>
  </r>
  <r>
    <n v="195"/>
    <x v="6"/>
    <x v="1"/>
  </r>
  <r>
    <n v="20"/>
    <x v="6"/>
    <x v="1"/>
  </r>
  <r>
    <n v="0"/>
    <x v="6"/>
    <x v="2"/>
  </r>
  <r>
    <n v="0"/>
    <x v="6"/>
    <x v="1"/>
  </r>
  <r>
    <n v="400"/>
    <x v="6"/>
    <x v="2"/>
  </r>
  <r>
    <n v="45"/>
    <x v="23"/>
    <x v="1"/>
  </r>
  <r>
    <n v="505"/>
    <x v="23"/>
    <x v="1"/>
  </r>
  <r>
    <n v="45"/>
    <x v="23"/>
    <x v="1"/>
  </r>
  <r>
    <n v="10021"/>
    <x v="5"/>
    <x v="0"/>
  </r>
  <r>
    <n v="805"/>
    <x v="12"/>
    <x v="1"/>
  </r>
  <r>
    <n v="0"/>
    <x v="12"/>
    <x v="1"/>
  </r>
  <r>
    <n v="567"/>
    <x v="35"/>
    <x v="0"/>
  </r>
  <r>
    <n v="110"/>
    <x v="35"/>
    <x v="1"/>
  </r>
  <r>
    <n v="0"/>
    <x v="35"/>
    <x v="1"/>
  </r>
  <r>
    <n v="135"/>
    <x v="37"/>
    <x v="1"/>
  </r>
  <r>
    <n v="17143"/>
    <x v="8"/>
    <x v="0"/>
  </r>
  <r>
    <n v="11917"/>
    <x v="8"/>
    <x v="0"/>
  </r>
  <r>
    <n v="4915"/>
    <x v="8"/>
    <x v="0"/>
  </r>
  <r>
    <n v="4042"/>
    <x v="8"/>
    <x v="0"/>
  </r>
  <r>
    <n v="4000"/>
    <x v="8"/>
    <x v="0"/>
  </r>
  <r>
    <n v="2507"/>
    <x v="8"/>
    <x v="0"/>
  </r>
  <r>
    <n v="6215"/>
    <x v="8"/>
    <x v="1"/>
  </r>
  <r>
    <n v="3350"/>
    <x v="8"/>
    <x v="0"/>
  </r>
  <r>
    <n v="2525"/>
    <x v="8"/>
    <x v="0"/>
  </r>
  <r>
    <n v="1020"/>
    <x v="8"/>
    <x v="2"/>
  </r>
  <r>
    <n v="1206"/>
    <x v="8"/>
    <x v="0"/>
  </r>
  <r>
    <n v="12565"/>
    <x v="8"/>
    <x v="0"/>
  </r>
  <r>
    <n v="2596"/>
    <x v="8"/>
    <x v="0"/>
  </r>
  <r>
    <n v="1639"/>
    <x v="8"/>
    <x v="1"/>
  </r>
  <r>
    <n v="2532"/>
    <x v="8"/>
    <x v="0"/>
  </r>
  <r>
    <n v="1925"/>
    <x v="8"/>
    <x v="1"/>
  </r>
  <r>
    <n v="535"/>
    <x v="8"/>
    <x v="0"/>
  </r>
  <r>
    <n v="2211"/>
    <x v="8"/>
    <x v="0"/>
  </r>
  <r>
    <n v="2620"/>
    <x v="8"/>
    <x v="1"/>
  </r>
  <r>
    <n v="1415"/>
    <x v="8"/>
    <x v="0"/>
  </r>
  <r>
    <n v="765"/>
    <x v="8"/>
    <x v="1"/>
  </r>
  <r>
    <n v="205"/>
    <x v="8"/>
    <x v="1"/>
  </r>
  <r>
    <n v="1645"/>
    <x v="8"/>
    <x v="0"/>
  </r>
  <r>
    <n v="350"/>
    <x v="8"/>
    <x v="2"/>
  </r>
  <r>
    <n v="235"/>
    <x v="8"/>
    <x v="1"/>
  </r>
  <r>
    <n v="50"/>
    <x v="8"/>
    <x v="1"/>
  </r>
  <r>
    <n v="2"/>
    <x v="8"/>
    <x v="1"/>
  </r>
  <r>
    <n v="250"/>
    <x v="8"/>
    <x v="1"/>
  </r>
  <r>
    <n v="10"/>
    <x v="8"/>
    <x v="2"/>
  </r>
  <r>
    <n v="5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790"/>
    <x v="5"/>
    <x v="1"/>
  </r>
  <r>
    <n v="7112"/>
    <x v="25"/>
    <x v="0"/>
  </r>
  <r>
    <n v="50"/>
    <x v="36"/>
    <x v="1"/>
  </r>
  <r>
    <n v="1521"/>
    <x v="49"/>
    <x v="2"/>
  </r>
  <r>
    <n v="210"/>
    <x v="49"/>
    <x v="1"/>
  </r>
  <r>
    <n v="4605"/>
    <x v="5"/>
    <x v="0"/>
  </r>
  <r>
    <n v="1922"/>
    <x v="7"/>
    <x v="1"/>
  </r>
  <r>
    <n v="0"/>
    <x v="15"/>
    <x v="1"/>
  </r>
  <r>
    <n v="20"/>
    <x v="23"/>
    <x v="1"/>
  </r>
  <r>
    <n v="30"/>
    <x v="14"/>
    <x v="1"/>
  </r>
  <r>
    <n v="10"/>
    <x v="25"/>
    <x v="2"/>
  </r>
  <r>
    <n v="3775"/>
    <x v="1"/>
    <x v="0"/>
  </r>
  <r>
    <n v="4612"/>
    <x v="8"/>
    <x v="1"/>
  </r>
  <r>
    <n v="66.010000000000005"/>
    <x v="4"/>
    <x v="1"/>
  </r>
  <r>
    <n v="25"/>
    <x v="4"/>
    <x v="1"/>
  </r>
  <r>
    <n v="105"/>
    <x v="18"/>
    <x v="1"/>
  </r>
  <r>
    <n v="125"/>
    <x v="24"/>
    <x v="1"/>
  </r>
  <r>
    <n v="194"/>
    <x v="8"/>
    <x v="1"/>
  </r>
  <r>
    <n v="25"/>
    <x v="18"/>
    <x v="1"/>
  </r>
  <r>
    <n v="7641"/>
    <x v="1"/>
    <x v="0"/>
  </r>
  <r>
    <n v="105"/>
    <x v="23"/>
    <x v="1"/>
  </r>
  <r>
    <n v="0"/>
    <x v="23"/>
    <x v="1"/>
  </r>
  <r>
    <n v="0"/>
    <x v="32"/>
    <x v="2"/>
  </r>
  <r>
    <n v="0"/>
    <x v="5"/>
    <x v="1"/>
  </r>
  <r>
    <n v="0"/>
    <x v="36"/>
    <x v="2"/>
  </r>
  <r>
    <n v="0"/>
    <x v="6"/>
    <x v="2"/>
  </r>
  <r>
    <n v="270"/>
    <x v="7"/>
    <x v="1"/>
  </r>
  <r>
    <n v="0"/>
    <x v="11"/>
    <x v="2"/>
  </r>
  <r>
    <n v="4010"/>
    <x v="13"/>
    <x v="0"/>
  </r>
  <r>
    <n v="360"/>
    <x v="13"/>
    <x v="0"/>
  </r>
  <r>
    <n v="50"/>
    <x v="2"/>
    <x v="1"/>
  </r>
  <r>
    <n v="0"/>
    <x v="3"/>
    <x v="1"/>
  </r>
  <r>
    <n v="500"/>
    <x v="7"/>
    <x v="2"/>
  </r>
  <r>
    <n v="2115"/>
    <x v="46"/>
    <x v="1"/>
  </r>
  <r>
    <n v="10"/>
    <x v="1"/>
    <x v="1"/>
  </r>
  <r>
    <n v="35"/>
    <x v="9"/>
    <x v="1"/>
  </r>
  <r>
    <n v="1"/>
    <x v="9"/>
    <x v="1"/>
  </r>
  <r>
    <n v="692"/>
    <x v="13"/>
    <x v="1"/>
  </r>
  <r>
    <n v="46"/>
    <x v="11"/>
    <x v="1"/>
  </r>
  <r>
    <n v="0"/>
    <x v="8"/>
    <x v="1"/>
  </r>
  <r>
    <n v="395"/>
    <x v="9"/>
    <x v="1"/>
  </r>
  <r>
    <n v="0"/>
    <x v="9"/>
    <x v="1"/>
  </r>
  <r>
    <n v="1442"/>
    <x v="43"/>
    <x v="0"/>
  </r>
  <r>
    <n v="585"/>
    <x v="43"/>
    <x v="1"/>
  </r>
  <r>
    <n v="90"/>
    <x v="43"/>
    <x v="2"/>
  </r>
  <r>
    <n v="12340"/>
    <x v="14"/>
    <x v="0"/>
  </r>
  <r>
    <n v="1565"/>
    <x v="14"/>
    <x v="0"/>
  </r>
  <r>
    <n v="481"/>
    <x v="14"/>
    <x v="1"/>
  </r>
  <r>
    <n v="155"/>
    <x v="14"/>
    <x v="1"/>
  </r>
  <r>
    <n v="35"/>
    <x v="14"/>
    <x v="1"/>
  </r>
  <r>
    <n v="15955"/>
    <x v="47"/>
    <x v="0"/>
  </r>
  <r>
    <n v="14215"/>
    <x v="47"/>
    <x v="0"/>
  </r>
  <r>
    <n v="6200"/>
    <x v="47"/>
    <x v="0"/>
  </r>
  <r>
    <n v="11108"/>
    <x v="47"/>
    <x v="0"/>
  </r>
  <r>
    <n v="1630"/>
    <x v="47"/>
    <x v="0"/>
  </r>
  <r>
    <n v="7545"/>
    <x v="47"/>
    <x v="0"/>
  </r>
  <r>
    <n v="1640"/>
    <x v="47"/>
    <x v="0"/>
  </r>
  <r>
    <n v="3755"/>
    <x v="47"/>
    <x v="0"/>
  </r>
  <r>
    <n v="2390"/>
    <x v="47"/>
    <x v="0"/>
  </r>
  <r>
    <n v="1829"/>
    <x v="47"/>
    <x v="0"/>
  </r>
  <r>
    <n v="447"/>
    <x v="47"/>
    <x v="1"/>
  </r>
  <r>
    <n v="8314"/>
    <x v="47"/>
    <x v="0"/>
  </r>
  <r>
    <n v="1745"/>
    <x v="47"/>
    <x v="0"/>
  </r>
  <r>
    <n v="871"/>
    <x v="47"/>
    <x v="0"/>
  </r>
  <r>
    <n v="1525"/>
    <x v="47"/>
    <x v="0"/>
  </r>
  <r>
    <n v="3560"/>
    <x v="47"/>
    <x v="0"/>
  </r>
  <r>
    <n v="582"/>
    <x v="47"/>
    <x v="1"/>
  </r>
  <r>
    <n v="516"/>
    <x v="47"/>
    <x v="0"/>
  </r>
  <r>
    <n v="1025"/>
    <x v="47"/>
    <x v="1"/>
  </r>
  <r>
    <n v="33"/>
    <x v="47"/>
    <x v="1"/>
  </r>
  <r>
    <n v="70"/>
    <x v="47"/>
    <x v="1"/>
  </r>
  <r>
    <n v="30"/>
    <x v="47"/>
    <x v="1"/>
  </r>
  <r>
    <n v="25"/>
    <x v="47"/>
    <x v="1"/>
  </r>
  <r>
    <n v="25"/>
    <x v="47"/>
    <x v="1"/>
  </r>
  <r>
    <n v="75"/>
    <x v="47"/>
    <x v="1"/>
  </r>
  <r>
    <n v="25"/>
    <x v="47"/>
    <x v="1"/>
  </r>
  <r>
    <n v="0"/>
    <x v="47"/>
    <x v="1"/>
  </r>
  <r>
    <n v="0"/>
    <x v="47"/>
    <x v="1"/>
  </r>
  <r>
    <n v="0"/>
    <x v="47"/>
    <x v="1"/>
  </r>
  <r>
    <n v="0"/>
    <x v="47"/>
    <x v="1"/>
  </r>
  <r>
    <n v="10104"/>
    <x v="23"/>
    <x v="0"/>
  </r>
  <r>
    <n v="9911"/>
    <x v="6"/>
    <x v="1"/>
  </r>
  <r>
    <n v="0"/>
    <x v="6"/>
    <x v="1"/>
  </r>
  <r>
    <n v="250"/>
    <x v="7"/>
    <x v="1"/>
  </r>
  <r>
    <n v="720"/>
    <x v="41"/>
    <x v="1"/>
  </r>
  <r>
    <n v="10405"/>
    <x v="33"/>
    <x v="0"/>
  </r>
  <r>
    <n v="160"/>
    <x v="18"/>
    <x v="1"/>
  </r>
  <r>
    <n v="2575"/>
    <x v="46"/>
    <x v="0"/>
  </r>
  <r>
    <n v="105"/>
    <x v="46"/>
    <x v="1"/>
  </r>
  <r>
    <n v="26"/>
    <x v="46"/>
    <x v="1"/>
  </r>
  <r>
    <n v="0"/>
    <x v="46"/>
    <x v="1"/>
  </r>
  <r>
    <n v="865"/>
    <x v="14"/>
    <x v="0"/>
  </r>
  <r>
    <n v="1205"/>
    <x v="14"/>
    <x v="1"/>
  </r>
  <r>
    <n v="140"/>
    <x v="14"/>
    <x v="1"/>
  </r>
  <r>
    <n v="17.11"/>
    <x v="14"/>
    <x v="1"/>
  </r>
  <r>
    <n v="100"/>
    <x v="14"/>
    <x v="1"/>
  </r>
  <r>
    <n v="0"/>
    <x v="14"/>
    <x v="1"/>
  </r>
  <r>
    <n v="4642"/>
    <x v="14"/>
    <x v="0"/>
  </r>
  <r>
    <n v="10910"/>
    <x v="14"/>
    <x v="0"/>
  </r>
  <r>
    <n v="5237"/>
    <x v="14"/>
    <x v="0"/>
  </r>
  <r>
    <n v="14984"/>
    <x v="14"/>
    <x v="1"/>
  </r>
  <r>
    <n v="2410"/>
    <x v="14"/>
    <x v="0"/>
  </r>
  <r>
    <n v="3010"/>
    <x v="14"/>
    <x v="0"/>
  </r>
  <r>
    <n v="3600"/>
    <x v="14"/>
    <x v="0"/>
  </r>
  <r>
    <n v="1146"/>
    <x v="14"/>
    <x v="0"/>
  </r>
  <r>
    <n v="2501"/>
    <x v="14"/>
    <x v="0"/>
  </r>
  <r>
    <n v="3015"/>
    <x v="14"/>
    <x v="0"/>
  </r>
  <r>
    <n v="3526"/>
    <x v="14"/>
    <x v="0"/>
  </r>
  <r>
    <n v="876"/>
    <x v="14"/>
    <x v="1"/>
  </r>
  <r>
    <n v="5224"/>
    <x v="14"/>
    <x v="0"/>
  </r>
  <r>
    <n v="870"/>
    <x v="14"/>
    <x v="0"/>
  </r>
  <r>
    <n v="9100"/>
    <x v="14"/>
    <x v="0"/>
  </r>
  <r>
    <n v="4836"/>
    <x v="14"/>
    <x v="0"/>
  </r>
  <r>
    <n v="1175"/>
    <x v="14"/>
    <x v="0"/>
  </r>
  <r>
    <n v="953"/>
    <x v="14"/>
    <x v="1"/>
  </r>
  <r>
    <n v="808"/>
    <x v="14"/>
    <x v="1"/>
  </r>
  <r>
    <n v="980"/>
    <x v="14"/>
    <x v="0"/>
  </r>
  <r>
    <n v="2199"/>
    <x v="14"/>
    <x v="1"/>
  </r>
  <r>
    <n v="580"/>
    <x v="14"/>
    <x v="0"/>
  </r>
  <r>
    <n v="730"/>
    <x v="14"/>
    <x v="1"/>
  </r>
  <r>
    <n v="635"/>
    <x v="14"/>
    <x v="1"/>
  </r>
  <r>
    <n v="200"/>
    <x v="14"/>
    <x v="1"/>
  </r>
  <r>
    <n v="850"/>
    <x v="14"/>
    <x v="1"/>
  </r>
  <r>
    <n v="145"/>
    <x v="14"/>
    <x v="2"/>
  </r>
  <r>
    <n v="535"/>
    <x v="14"/>
    <x v="1"/>
  </r>
  <r>
    <n v="91"/>
    <x v="14"/>
    <x v="1"/>
  </r>
  <r>
    <n v="70"/>
    <x v="14"/>
    <x v="1"/>
  </r>
  <r>
    <n v="21"/>
    <x v="14"/>
    <x v="1"/>
  </r>
  <r>
    <n v="33"/>
    <x v="14"/>
    <x v="1"/>
  </r>
  <r>
    <n v="45"/>
    <x v="14"/>
    <x v="2"/>
  </r>
  <r>
    <n v="215"/>
    <x v="14"/>
    <x v="1"/>
  </r>
  <r>
    <n v="80"/>
    <x v="14"/>
    <x v="1"/>
  </r>
  <r>
    <n v="200"/>
    <x v="14"/>
    <x v="1"/>
  </r>
  <r>
    <n v="55"/>
    <x v="14"/>
    <x v="1"/>
  </r>
  <r>
    <n v="60"/>
    <x v="14"/>
    <x v="1"/>
  </r>
  <r>
    <n v="30"/>
    <x v="14"/>
    <x v="1"/>
  </r>
  <r>
    <n v="35"/>
    <x v="14"/>
    <x v="1"/>
  </r>
  <r>
    <n v="75"/>
    <x v="14"/>
    <x v="1"/>
  </r>
  <r>
    <n v="5"/>
    <x v="14"/>
    <x v="2"/>
  </r>
  <r>
    <n v="10"/>
    <x v="14"/>
    <x v="1"/>
  </r>
  <r>
    <n v="15"/>
    <x v="14"/>
    <x v="1"/>
  </r>
  <r>
    <n v="0"/>
    <x v="14"/>
    <x v="2"/>
  </r>
  <r>
    <n v="0"/>
    <x v="14"/>
    <x v="1"/>
  </r>
  <r>
    <n v="0"/>
    <x v="14"/>
    <x v="1"/>
  </r>
  <r>
    <n v="0"/>
    <x v="14"/>
    <x v="1"/>
  </r>
  <r>
    <n v="0"/>
    <x v="14"/>
    <x v="1"/>
  </r>
  <r>
    <n v="0"/>
    <x v="14"/>
    <x v="1"/>
  </r>
  <r>
    <n v="0"/>
    <x v="14"/>
    <x v="1"/>
  </r>
  <r>
    <n v="0"/>
    <x v="39"/>
    <x v="2"/>
  </r>
  <r>
    <n v="872"/>
    <x v="37"/>
    <x v="0"/>
  </r>
  <r>
    <n v="1355"/>
    <x v="7"/>
    <x v="1"/>
  </r>
  <r>
    <n v="30"/>
    <x v="7"/>
    <x v="1"/>
  </r>
  <r>
    <n v="178"/>
    <x v="41"/>
    <x v="1"/>
  </r>
  <r>
    <n v="3036"/>
    <x v="1"/>
    <x v="1"/>
  </r>
  <r>
    <n v="0"/>
    <x v="1"/>
    <x v="1"/>
  </r>
  <r>
    <n v="35"/>
    <x v="44"/>
    <x v="1"/>
  </r>
  <r>
    <n v="765"/>
    <x v="8"/>
    <x v="0"/>
  </r>
  <r>
    <n v="28475"/>
    <x v="22"/>
    <x v="0"/>
  </r>
  <r>
    <n v="15395"/>
    <x v="22"/>
    <x v="0"/>
  </r>
  <r>
    <n v="2816"/>
    <x v="22"/>
    <x v="0"/>
  </r>
  <r>
    <n v="7365"/>
    <x v="22"/>
    <x v="0"/>
  </r>
  <r>
    <n v="1581"/>
    <x v="22"/>
    <x v="0"/>
  </r>
  <r>
    <n v="1696"/>
    <x v="22"/>
    <x v="0"/>
  </r>
  <r>
    <n v="2881"/>
    <x v="22"/>
    <x v="0"/>
  </r>
  <r>
    <n v="2780"/>
    <x v="22"/>
    <x v="1"/>
  </r>
  <r>
    <n v="1908"/>
    <x v="22"/>
    <x v="0"/>
  </r>
  <r>
    <n v="579"/>
    <x v="22"/>
    <x v="0"/>
  </r>
  <r>
    <n v="1000"/>
    <x v="22"/>
    <x v="0"/>
  </r>
  <r>
    <n v="575"/>
    <x v="22"/>
    <x v="1"/>
  </r>
  <r>
    <n v="665"/>
    <x v="22"/>
    <x v="1"/>
  </r>
  <r>
    <n v="601"/>
    <x v="22"/>
    <x v="2"/>
  </r>
  <r>
    <n v="395"/>
    <x v="22"/>
    <x v="1"/>
  </r>
  <r>
    <n v="195"/>
    <x v="22"/>
    <x v="1"/>
  </r>
  <r>
    <n v="205"/>
    <x v="22"/>
    <x v="1"/>
  </r>
  <r>
    <n v="95"/>
    <x v="22"/>
    <x v="1"/>
  </r>
  <r>
    <n v="60"/>
    <x v="22"/>
    <x v="1"/>
  </r>
  <r>
    <n v="27"/>
    <x v="22"/>
    <x v="1"/>
  </r>
  <r>
    <n v="5"/>
    <x v="22"/>
    <x v="1"/>
  </r>
  <r>
    <n v="0"/>
    <x v="22"/>
    <x v="2"/>
  </r>
  <r>
    <n v="0"/>
    <x v="22"/>
    <x v="1"/>
  </r>
  <r>
    <n v="0"/>
    <x v="22"/>
    <x v="1"/>
  </r>
  <r>
    <n v="0"/>
    <x v="22"/>
    <x v="1"/>
  </r>
  <r>
    <n v="475"/>
    <x v="42"/>
    <x v="1"/>
  </r>
  <r>
    <n v="714"/>
    <x v="36"/>
    <x v="1"/>
  </r>
  <r>
    <n v="10916"/>
    <x v="36"/>
    <x v="0"/>
  </r>
  <r>
    <n v="10445"/>
    <x v="36"/>
    <x v="0"/>
  </r>
  <r>
    <n v="11763"/>
    <x v="36"/>
    <x v="0"/>
  </r>
  <r>
    <n v="8455"/>
    <x v="36"/>
    <x v="0"/>
  </r>
  <r>
    <n v="7630"/>
    <x v="36"/>
    <x v="0"/>
  </r>
  <r>
    <n v="10583"/>
    <x v="36"/>
    <x v="0"/>
  </r>
  <r>
    <n v="8202"/>
    <x v="36"/>
    <x v="0"/>
  </r>
  <r>
    <n v="7593"/>
    <x v="36"/>
    <x v="1"/>
  </r>
  <r>
    <n v="8080"/>
    <x v="36"/>
    <x v="0"/>
  </r>
  <r>
    <n v="3532"/>
    <x v="36"/>
    <x v="0"/>
  </r>
  <r>
    <n v="3040"/>
    <x v="36"/>
    <x v="0"/>
  </r>
  <r>
    <n v="3035"/>
    <x v="36"/>
    <x v="0"/>
  </r>
  <r>
    <n v="47608"/>
    <x v="36"/>
    <x v="0"/>
  </r>
  <r>
    <n v="2112"/>
    <x v="36"/>
    <x v="0"/>
  </r>
  <r>
    <n v="2540"/>
    <x v="36"/>
    <x v="0"/>
  </r>
  <r>
    <n v="5020"/>
    <x v="36"/>
    <x v="0"/>
  </r>
  <r>
    <n v="5119"/>
    <x v="36"/>
    <x v="0"/>
  </r>
  <r>
    <n v="5000"/>
    <x v="36"/>
    <x v="0"/>
  </r>
  <r>
    <n v="2603"/>
    <x v="36"/>
    <x v="0"/>
  </r>
  <r>
    <n v="1445"/>
    <x v="36"/>
    <x v="0"/>
  </r>
  <r>
    <n v="1920"/>
    <x v="36"/>
    <x v="1"/>
  </r>
  <r>
    <n v="2670"/>
    <x v="36"/>
    <x v="0"/>
  </r>
  <r>
    <n v="675"/>
    <x v="36"/>
    <x v="0"/>
  </r>
  <r>
    <n v="7060"/>
    <x v="36"/>
    <x v="0"/>
  </r>
  <r>
    <n v="1497"/>
    <x v="36"/>
    <x v="0"/>
  </r>
  <r>
    <n v="2100"/>
    <x v="36"/>
    <x v="0"/>
  </r>
  <r>
    <n v="787"/>
    <x v="36"/>
    <x v="0"/>
  </r>
  <r>
    <n v="3247"/>
    <x v="36"/>
    <x v="0"/>
  </r>
  <r>
    <n v="1760"/>
    <x v="36"/>
    <x v="0"/>
  </r>
  <r>
    <n v="1540"/>
    <x v="36"/>
    <x v="0"/>
  </r>
  <r>
    <n v="2345"/>
    <x v="36"/>
    <x v="0"/>
  </r>
  <r>
    <n v="1085"/>
    <x v="36"/>
    <x v="0"/>
  </r>
  <r>
    <n v="840"/>
    <x v="36"/>
    <x v="0"/>
  </r>
  <r>
    <n v="11059"/>
    <x v="36"/>
    <x v="1"/>
  </r>
  <r>
    <n v="690"/>
    <x v="36"/>
    <x v="1"/>
  </r>
  <r>
    <n v="626"/>
    <x v="36"/>
    <x v="0"/>
  </r>
  <r>
    <n v="635"/>
    <x v="36"/>
    <x v="0"/>
  </r>
  <r>
    <n v="2030"/>
    <x v="36"/>
    <x v="0"/>
  </r>
  <r>
    <n v="2000"/>
    <x v="36"/>
    <x v="0"/>
  </r>
  <r>
    <n v="1100"/>
    <x v="36"/>
    <x v="0"/>
  </r>
  <r>
    <n v="2245"/>
    <x v="36"/>
    <x v="1"/>
  </r>
  <r>
    <n v="563"/>
    <x v="36"/>
    <x v="1"/>
  </r>
  <r>
    <n v="1853"/>
    <x v="36"/>
    <x v="1"/>
  </r>
  <r>
    <n v="571"/>
    <x v="36"/>
    <x v="2"/>
  </r>
  <r>
    <n v="357"/>
    <x v="36"/>
    <x v="1"/>
  </r>
  <r>
    <n v="625"/>
    <x v="36"/>
    <x v="1"/>
  </r>
  <r>
    <n v="605"/>
    <x v="36"/>
    <x v="0"/>
  </r>
  <r>
    <n v="269"/>
    <x v="36"/>
    <x v="2"/>
  </r>
  <r>
    <n v="345"/>
    <x v="36"/>
    <x v="1"/>
  </r>
  <r>
    <n v="110"/>
    <x v="36"/>
    <x v="1"/>
  </r>
  <r>
    <n v="380"/>
    <x v="36"/>
    <x v="1"/>
  </r>
  <r>
    <n v="140"/>
    <x v="36"/>
    <x v="1"/>
  </r>
  <r>
    <n v="155"/>
    <x v="36"/>
    <x v="1"/>
  </r>
  <r>
    <n v="720"/>
    <x v="36"/>
    <x v="1"/>
  </r>
  <r>
    <n v="88"/>
    <x v="36"/>
    <x v="1"/>
  </r>
  <r>
    <n v="250"/>
    <x v="36"/>
    <x v="1"/>
  </r>
  <r>
    <n v="130"/>
    <x v="36"/>
    <x v="1"/>
  </r>
  <r>
    <n v="120"/>
    <x v="36"/>
    <x v="1"/>
  </r>
  <r>
    <n v="95"/>
    <x v="36"/>
    <x v="1"/>
  </r>
  <r>
    <n v="30"/>
    <x v="36"/>
    <x v="1"/>
  </r>
  <r>
    <n v="20"/>
    <x v="36"/>
    <x v="1"/>
  </r>
  <r>
    <n v="25"/>
    <x v="36"/>
    <x v="1"/>
  </r>
  <r>
    <n v="50"/>
    <x v="36"/>
    <x v="2"/>
  </r>
  <r>
    <n v="40"/>
    <x v="36"/>
    <x v="1"/>
  </r>
  <r>
    <n v="20"/>
    <x v="36"/>
    <x v="1"/>
  </r>
  <r>
    <n v="1"/>
    <x v="36"/>
    <x v="1"/>
  </r>
  <r>
    <n v="5"/>
    <x v="36"/>
    <x v="1"/>
  </r>
  <r>
    <n v="5"/>
    <x v="36"/>
    <x v="1"/>
  </r>
  <r>
    <n v="5"/>
    <x v="36"/>
    <x v="1"/>
  </r>
  <r>
    <n v="10"/>
    <x v="36"/>
    <x v="2"/>
  </r>
  <r>
    <n v="10"/>
    <x v="36"/>
    <x v="1"/>
  </r>
  <r>
    <n v="0"/>
    <x v="36"/>
    <x v="2"/>
  </r>
  <r>
    <n v="0"/>
    <x v="36"/>
    <x v="1"/>
  </r>
  <r>
    <n v="0"/>
    <x v="36"/>
    <x v="1"/>
  </r>
  <r>
    <n v="0"/>
    <x v="36"/>
    <x v="1"/>
  </r>
  <r>
    <n v="0"/>
    <x v="36"/>
    <x v="1"/>
  </r>
  <r>
    <n v="0"/>
    <x v="36"/>
    <x v="1"/>
  </r>
  <r>
    <n v="526"/>
    <x v="14"/>
    <x v="2"/>
  </r>
  <r>
    <n v="3300"/>
    <x v="6"/>
    <x v="0"/>
  </r>
  <r>
    <n v="3200"/>
    <x v="6"/>
    <x v="0"/>
  </r>
  <r>
    <n v="9"/>
    <x v="6"/>
    <x v="1"/>
  </r>
  <r>
    <n v="45"/>
    <x v="6"/>
    <x v="2"/>
  </r>
  <r>
    <n v="12"/>
    <x v="6"/>
    <x v="1"/>
  </r>
  <r>
    <n v="0"/>
    <x v="6"/>
    <x v="1"/>
  </r>
  <r>
    <n v="160"/>
    <x v="0"/>
    <x v="1"/>
  </r>
  <r>
    <n v="5704"/>
    <x v="40"/>
    <x v="0"/>
  </r>
  <r>
    <n v="3720"/>
    <x v="40"/>
    <x v="0"/>
  </r>
  <r>
    <n v="1858"/>
    <x v="40"/>
    <x v="0"/>
  </r>
  <r>
    <n v="65"/>
    <x v="40"/>
    <x v="1"/>
  </r>
  <r>
    <n v="25"/>
    <x v="40"/>
    <x v="1"/>
  </r>
  <r>
    <n v="0"/>
    <x v="15"/>
    <x v="1"/>
  </r>
  <r>
    <n v="2867"/>
    <x v="21"/>
    <x v="0"/>
  </r>
  <r>
    <n v="1785"/>
    <x v="21"/>
    <x v="1"/>
  </r>
  <r>
    <n v="590"/>
    <x v="21"/>
    <x v="1"/>
  </r>
  <r>
    <n v="50"/>
    <x v="21"/>
    <x v="1"/>
  </r>
  <r>
    <n v="80"/>
    <x v="21"/>
    <x v="2"/>
  </r>
  <r>
    <n v="0"/>
    <x v="21"/>
    <x v="1"/>
  </r>
  <r>
    <n v="0"/>
    <x v="21"/>
    <x v="1"/>
  </r>
  <r>
    <n v="225"/>
    <x v="6"/>
    <x v="1"/>
  </r>
  <r>
    <n v="0"/>
    <x v="6"/>
    <x v="1"/>
  </r>
  <r>
    <n v="486"/>
    <x v="9"/>
    <x v="0"/>
  </r>
  <r>
    <n v="207"/>
    <x v="9"/>
    <x v="0"/>
  </r>
  <r>
    <n v="4610"/>
    <x v="35"/>
    <x v="0"/>
  </r>
  <r>
    <n v="55"/>
    <x v="28"/>
    <x v="1"/>
  </r>
  <r>
    <n v="0"/>
    <x v="19"/>
    <x v="1"/>
  </r>
  <r>
    <n v="0"/>
    <x v="19"/>
    <x v="1"/>
  </r>
  <r>
    <n v="60"/>
    <x v="27"/>
    <x v="1"/>
  </r>
  <r>
    <n v="10140"/>
    <x v="8"/>
    <x v="0"/>
  </r>
  <r>
    <n v="10"/>
    <x v="7"/>
    <x v="1"/>
  </r>
  <r>
    <n v="2415"/>
    <x v="23"/>
    <x v="0"/>
  </r>
  <r>
    <n v="45"/>
    <x v="23"/>
    <x v="1"/>
  </r>
  <r>
    <n v="50"/>
    <x v="23"/>
    <x v="3"/>
  </r>
  <r>
    <n v="0"/>
    <x v="23"/>
    <x v="2"/>
  </r>
  <r>
    <n v="0"/>
    <x v="23"/>
    <x v="2"/>
  </r>
  <r>
    <n v="5155"/>
    <x v="6"/>
    <x v="0"/>
  </r>
  <r>
    <n v="1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2260"/>
    <x v="37"/>
    <x v="0"/>
  </r>
  <r>
    <n v="200"/>
    <x v="37"/>
    <x v="1"/>
  </r>
  <r>
    <n v="2288"/>
    <x v="23"/>
    <x v="0"/>
  </r>
  <r>
    <n v="1553"/>
    <x v="18"/>
    <x v="0"/>
  </r>
  <r>
    <n v="3790"/>
    <x v="24"/>
    <x v="0"/>
  </r>
  <r>
    <n v="1211"/>
    <x v="36"/>
    <x v="0"/>
  </r>
  <r>
    <n v="0"/>
    <x v="6"/>
    <x v="1"/>
  </r>
  <r>
    <n v="26238"/>
    <x v="10"/>
    <x v="0"/>
  </r>
  <r>
    <n v="0"/>
    <x v="7"/>
    <x v="1"/>
  </r>
  <r>
    <n v="500"/>
    <x v="6"/>
    <x v="0"/>
  </r>
  <r>
    <n v="0"/>
    <x v="6"/>
    <x v="1"/>
  </r>
  <r>
    <n v="0"/>
    <x v="6"/>
    <x v="1"/>
  </r>
  <r>
    <n v="295"/>
    <x v="34"/>
    <x v="1"/>
  </r>
  <r>
    <n v="5"/>
    <x v="36"/>
    <x v="1"/>
  </r>
  <r>
    <n v="0"/>
    <x v="36"/>
    <x v="1"/>
  </r>
  <r>
    <n v="235"/>
    <x v="23"/>
    <x v="1"/>
  </r>
  <r>
    <n v="2368"/>
    <x v="24"/>
    <x v="1"/>
  </r>
  <r>
    <n v="0"/>
    <x v="41"/>
    <x v="1"/>
  </r>
  <r>
    <n v="745"/>
    <x v="6"/>
    <x v="1"/>
  </r>
  <r>
    <n v="333"/>
    <x v="4"/>
    <x v="1"/>
  </r>
  <r>
    <n v="25"/>
    <x v="33"/>
    <x v="1"/>
  </r>
  <r>
    <n v="780"/>
    <x v="23"/>
    <x v="0"/>
  </r>
  <r>
    <n v="10"/>
    <x v="5"/>
    <x v="1"/>
  </r>
  <r>
    <n v="200"/>
    <x v="6"/>
    <x v="1"/>
  </r>
  <r>
    <n v="917"/>
    <x v="2"/>
    <x v="0"/>
  </r>
  <r>
    <n v="605"/>
    <x v="41"/>
    <x v="1"/>
  </r>
  <r>
    <n v="35319"/>
    <x v="6"/>
    <x v="0"/>
  </r>
  <r>
    <n v="2772"/>
    <x v="6"/>
    <x v="0"/>
  </r>
  <r>
    <n v="2734"/>
    <x v="6"/>
    <x v="1"/>
  </r>
  <r>
    <n v="3145"/>
    <x v="22"/>
    <x v="0"/>
  </r>
  <r>
    <n v="501"/>
    <x v="18"/>
    <x v="0"/>
  </r>
  <r>
    <n v="130"/>
    <x v="18"/>
    <x v="2"/>
  </r>
  <r>
    <n v="0"/>
    <x v="18"/>
    <x v="2"/>
  </r>
  <r>
    <n v="1485"/>
    <x v="47"/>
    <x v="0"/>
  </r>
  <r>
    <n v="325"/>
    <x v="47"/>
    <x v="1"/>
  </r>
  <r>
    <n v="20"/>
    <x v="47"/>
    <x v="1"/>
  </r>
  <r>
    <n v="0"/>
    <x v="47"/>
    <x v="1"/>
  </r>
  <r>
    <n v="0"/>
    <x v="47"/>
    <x v="1"/>
  </r>
  <r>
    <n v="20725"/>
    <x v="19"/>
    <x v="0"/>
  </r>
  <r>
    <n v="2168"/>
    <x v="6"/>
    <x v="2"/>
  </r>
  <r>
    <n v="1045"/>
    <x v="6"/>
    <x v="0"/>
  </r>
  <r>
    <n v="0"/>
    <x v="6"/>
    <x v="1"/>
  </r>
  <r>
    <n v="275"/>
    <x v="16"/>
    <x v="1"/>
  </r>
  <r>
    <n v="211"/>
    <x v="21"/>
    <x v="1"/>
  </r>
  <r>
    <n v="20"/>
    <x v="5"/>
    <x v="1"/>
  </r>
  <r>
    <n v="910"/>
    <x v="31"/>
    <x v="1"/>
  </r>
  <r>
    <n v="4015"/>
    <x v="19"/>
    <x v="0"/>
  </r>
  <r>
    <n v="701"/>
    <x v="19"/>
    <x v="1"/>
  </r>
  <r>
    <n v="875"/>
    <x v="19"/>
    <x v="1"/>
  </r>
  <r>
    <n v="0"/>
    <x v="19"/>
    <x v="1"/>
  </r>
  <r>
    <n v="0"/>
    <x v="19"/>
    <x v="1"/>
  </r>
  <r>
    <n v="0"/>
    <x v="19"/>
    <x v="1"/>
  </r>
  <r>
    <n v="305"/>
    <x v="8"/>
    <x v="1"/>
  </r>
  <r>
    <n v="10150"/>
    <x v="6"/>
    <x v="0"/>
  </r>
  <r>
    <n v="150"/>
    <x v="28"/>
    <x v="1"/>
  </r>
  <r>
    <n v="26"/>
    <x v="28"/>
    <x v="1"/>
  </r>
  <r>
    <n v="310"/>
    <x v="14"/>
    <x v="1"/>
  </r>
  <r>
    <n v="750"/>
    <x v="14"/>
    <x v="1"/>
  </r>
  <r>
    <n v="3384"/>
    <x v="30"/>
    <x v="0"/>
  </r>
  <r>
    <n v="15180"/>
    <x v="12"/>
    <x v="0"/>
  </r>
  <r>
    <n v="120"/>
    <x v="12"/>
    <x v="1"/>
  </r>
  <r>
    <n v="345992"/>
    <x v="47"/>
    <x v="0"/>
  </r>
  <r>
    <n v="26806"/>
    <x v="47"/>
    <x v="0"/>
  </r>
  <r>
    <n v="23016"/>
    <x v="47"/>
    <x v="0"/>
  </r>
  <r>
    <n v="31472"/>
    <x v="47"/>
    <x v="0"/>
  </r>
  <r>
    <n v="16705"/>
    <x v="47"/>
    <x v="0"/>
  </r>
  <r>
    <n v="11197"/>
    <x v="47"/>
    <x v="0"/>
  </r>
  <r>
    <n v="9891"/>
    <x v="47"/>
    <x v="0"/>
  </r>
  <r>
    <n v="7410"/>
    <x v="47"/>
    <x v="0"/>
  </r>
  <r>
    <n v="20475"/>
    <x v="47"/>
    <x v="0"/>
  </r>
  <r>
    <n v="11568"/>
    <x v="47"/>
    <x v="0"/>
  </r>
  <r>
    <n v="11324"/>
    <x v="47"/>
    <x v="0"/>
  </r>
  <r>
    <n v="12443"/>
    <x v="47"/>
    <x v="0"/>
  </r>
  <r>
    <n v="20310"/>
    <x v="47"/>
    <x v="0"/>
  </r>
  <r>
    <n v="9163"/>
    <x v="47"/>
    <x v="0"/>
  </r>
  <r>
    <n v="13815"/>
    <x v="47"/>
    <x v="0"/>
  </r>
  <r>
    <n v="2398"/>
    <x v="47"/>
    <x v="1"/>
  </r>
  <r>
    <n v="15315"/>
    <x v="47"/>
    <x v="0"/>
  </r>
  <r>
    <n v="14500"/>
    <x v="47"/>
    <x v="0"/>
  </r>
  <r>
    <n v="2835"/>
    <x v="47"/>
    <x v="1"/>
  </r>
  <r>
    <n v="3530"/>
    <x v="47"/>
    <x v="0"/>
  </r>
  <r>
    <n v="5404"/>
    <x v="47"/>
    <x v="0"/>
  </r>
  <r>
    <n v="7751"/>
    <x v="47"/>
    <x v="0"/>
  </r>
  <r>
    <n v="7460"/>
    <x v="47"/>
    <x v="0"/>
  </r>
  <r>
    <n v="10200"/>
    <x v="47"/>
    <x v="0"/>
  </r>
  <r>
    <n v="9240"/>
    <x v="47"/>
    <x v="0"/>
  </r>
  <r>
    <n v="5000"/>
    <x v="47"/>
    <x v="0"/>
  </r>
  <r>
    <n v="4152"/>
    <x v="47"/>
    <x v="0"/>
  </r>
  <r>
    <n v="4510"/>
    <x v="47"/>
    <x v="0"/>
  </r>
  <r>
    <n v="9860"/>
    <x v="47"/>
    <x v="0"/>
  </r>
  <r>
    <n v="3924"/>
    <x v="47"/>
    <x v="0"/>
  </r>
  <r>
    <n v="2289"/>
    <x v="47"/>
    <x v="1"/>
  </r>
  <r>
    <n v="7732"/>
    <x v="47"/>
    <x v="0"/>
  </r>
  <r>
    <n v="2292"/>
    <x v="47"/>
    <x v="0"/>
  </r>
  <r>
    <n v="3064"/>
    <x v="47"/>
    <x v="0"/>
  </r>
  <r>
    <n v="7600"/>
    <x v="47"/>
    <x v="0"/>
  </r>
  <r>
    <n v="3275"/>
    <x v="47"/>
    <x v="0"/>
  </r>
  <r>
    <n v="2550"/>
    <x v="47"/>
    <x v="0"/>
  </r>
  <r>
    <n v="1940"/>
    <x v="47"/>
    <x v="0"/>
  </r>
  <r>
    <n v="2200"/>
    <x v="47"/>
    <x v="0"/>
  </r>
  <r>
    <n v="2212"/>
    <x v="47"/>
    <x v="0"/>
  </r>
  <r>
    <n v="2415"/>
    <x v="47"/>
    <x v="0"/>
  </r>
  <r>
    <n v="2858"/>
    <x v="47"/>
    <x v="0"/>
  </r>
  <r>
    <n v="12525"/>
    <x v="47"/>
    <x v="0"/>
  </r>
  <r>
    <n v="4190"/>
    <x v="47"/>
    <x v="1"/>
  </r>
  <r>
    <n v="2800"/>
    <x v="47"/>
    <x v="0"/>
  </r>
  <r>
    <n v="3532"/>
    <x v="47"/>
    <x v="0"/>
  </r>
  <r>
    <n v="11720"/>
    <x v="47"/>
    <x v="0"/>
  </r>
  <r>
    <n v="3293"/>
    <x v="47"/>
    <x v="0"/>
  </r>
  <r>
    <n v="2015"/>
    <x v="47"/>
    <x v="0"/>
  </r>
  <r>
    <n v="3916"/>
    <x v="47"/>
    <x v="0"/>
  </r>
  <r>
    <n v="3489"/>
    <x v="47"/>
    <x v="1"/>
  </r>
  <r>
    <n v="3422"/>
    <x v="47"/>
    <x v="0"/>
  </r>
  <r>
    <n v="2205"/>
    <x v="47"/>
    <x v="2"/>
  </r>
  <r>
    <n v="3060"/>
    <x v="47"/>
    <x v="0"/>
  </r>
  <r>
    <n v="2130"/>
    <x v="47"/>
    <x v="2"/>
  </r>
  <r>
    <n v="6085"/>
    <x v="47"/>
    <x v="0"/>
  </r>
  <r>
    <n v="5558"/>
    <x v="47"/>
    <x v="1"/>
  </r>
  <r>
    <n v="5055"/>
    <x v="47"/>
    <x v="0"/>
  </r>
  <r>
    <n v="3669"/>
    <x v="47"/>
    <x v="0"/>
  </r>
  <r>
    <n v="7185"/>
    <x v="47"/>
    <x v="0"/>
  </r>
  <r>
    <n v="1235"/>
    <x v="47"/>
    <x v="0"/>
  </r>
  <r>
    <n v="10038"/>
    <x v="47"/>
    <x v="0"/>
  </r>
  <r>
    <n v="3573"/>
    <x v="47"/>
    <x v="0"/>
  </r>
  <r>
    <n v="4880"/>
    <x v="47"/>
    <x v="0"/>
  </r>
  <r>
    <n v="1695"/>
    <x v="47"/>
    <x v="2"/>
  </r>
  <r>
    <n v="1211"/>
    <x v="47"/>
    <x v="0"/>
  </r>
  <r>
    <n v="4500"/>
    <x v="47"/>
    <x v="0"/>
  </r>
  <r>
    <n v="2105"/>
    <x v="47"/>
    <x v="0"/>
  </r>
  <r>
    <n v="2416"/>
    <x v="47"/>
    <x v="1"/>
  </r>
  <r>
    <n v="5535"/>
    <x v="47"/>
    <x v="1"/>
  </r>
  <r>
    <n v="2615"/>
    <x v="47"/>
    <x v="0"/>
  </r>
  <r>
    <n v="910"/>
    <x v="47"/>
    <x v="1"/>
  </r>
  <r>
    <n v="2931"/>
    <x v="47"/>
    <x v="0"/>
  </r>
  <r>
    <n v="1060"/>
    <x v="47"/>
    <x v="0"/>
  </r>
  <r>
    <n v="2255"/>
    <x v="47"/>
    <x v="1"/>
  </r>
  <r>
    <n v="525"/>
    <x v="47"/>
    <x v="1"/>
  </r>
  <r>
    <n v="1090"/>
    <x v="47"/>
    <x v="1"/>
  </r>
  <r>
    <n v="1540"/>
    <x v="47"/>
    <x v="1"/>
  </r>
  <r>
    <n v="917"/>
    <x v="47"/>
    <x v="1"/>
  </r>
  <r>
    <n v="585"/>
    <x v="47"/>
    <x v="1"/>
  </r>
  <r>
    <n v="950"/>
    <x v="47"/>
    <x v="1"/>
  </r>
  <r>
    <n v="1281"/>
    <x v="47"/>
    <x v="0"/>
  </r>
  <r>
    <n v="2125"/>
    <x v="47"/>
    <x v="2"/>
  </r>
  <r>
    <n v="1830"/>
    <x v="47"/>
    <x v="1"/>
  </r>
  <r>
    <n v="1257"/>
    <x v="47"/>
    <x v="0"/>
  </r>
  <r>
    <n v="1690"/>
    <x v="47"/>
    <x v="0"/>
  </r>
  <r>
    <n v="653"/>
    <x v="47"/>
    <x v="1"/>
  </r>
  <r>
    <n v="418"/>
    <x v="47"/>
    <x v="1"/>
  </r>
  <r>
    <n v="515"/>
    <x v="47"/>
    <x v="1"/>
  </r>
  <r>
    <n v="1500"/>
    <x v="47"/>
    <x v="0"/>
  </r>
  <r>
    <n v="747"/>
    <x v="47"/>
    <x v="1"/>
  </r>
  <r>
    <n v="1075"/>
    <x v="47"/>
    <x v="1"/>
  </r>
  <r>
    <n v="590"/>
    <x v="47"/>
    <x v="1"/>
  </r>
  <r>
    <n v="845"/>
    <x v="47"/>
    <x v="1"/>
  </r>
  <r>
    <n v="390"/>
    <x v="47"/>
    <x v="1"/>
  </r>
  <r>
    <n v="549"/>
    <x v="47"/>
    <x v="0"/>
  </r>
  <r>
    <n v="500"/>
    <x v="47"/>
    <x v="1"/>
  </r>
  <r>
    <n v="1220"/>
    <x v="47"/>
    <x v="2"/>
  </r>
  <r>
    <n v="1020"/>
    <x v="47"/>
    <x v="1"/>
  </r>
  <r>
    <n v="265"/>
    <x v="47"/>
    <x v="1"/>
  </r>
  <r>
    <n v="275"/>
    <x v="47"/>
    <x v="1"/>
  </r>
  <r>
    <n v="320"/>
    <x v="47"/>
    <x v="1"/>
  </r>
  <r>
    <n v="355"/>
    <x v="47"/>
    <x v="1"/>
  </r>
  <r>
    <n v="65"/>
    <x v="47"/>
    <x v="1"/>
  </r>
  <r>
    <n v="220"/>
    <x v="47"/>
    <x v="1"/>
  </r>
  <r>
    <n v="310"/>
    <x v="47"/>
    <x v="1"/>
  </r>
  <r>
    <n v="160"/>
    <x v="47"/>
    <x v="1"/>
  </r>
  <r>
    <n v="126"/>
    <x v="47"/>
    <x v="1"/>
  </r>
  <r>
    <n v="120"/>
    <x v="47"/>
    <x v="1"/>
  </r>
  <r>
    <n v="195"/>
    <x v="47"/>
    <x v="1"/>
  </r>
  <r>
    <n v="365"/>
    <x v="47"/>
    <x v="1"/>
  </r>
  <r>
    <n v="114"/>
    <x v="47"/>
    <x v="1"/>
  </r>
  <r>
    <n v="280"/>
    <x v="47"/>
    <x v="1"/>
  </r>
  <r>
    <n v="185"/>
    <x v="47"/>
    <x v="1"/>
  </r>
  <r>
    <n v="225"/>
    <x v="47"/>
    <x v="1"/>
  </r>
  <r>
    <n v="235"/>
    <x v="47"/>
    <x v="1"/>
  </r>
  <r>
    <n v="245"/>
    <x v="47"/>
    <x v="1"/>
  </r>
  <r>
    <n v="130"/>
    <x v="47"/>
    <x v="1"/>
  </r>
  <r>
    <n v="45"/>
    <x v="47"/>
    <x v="1"/>
  </r>
  <r>
    <n v="85"/>
    <x v="47"/>
    <x v="1"/>
  </r>
  <r>
    <n v="220"/>
    <x v="47"/>
    <x v="1"/>
  </r>
  <r>
    <n v="60"/>
    <x v="47"/>
    <x v="1"/>
  </r>
  <r>
    <n v="75"/>
    <x v="47"/>
    <x v="1"/>
  </r>
  <r>
    <n v="20"/>
    <x v="47"/>
    <x v="1"/>
  </r>
  <r>
    <n v="35"/>
    <x v="47"/>
    <x v="1"/>
  </r>
  <r>
    <n v="200"/>
    <x v="47"/>
    <x v="1"/>
  </r>
  <r>
    <n v="145"/>
    <x v="47"/>
    <x v="1"/>
  </r>
  <r>
    <n v="30"/>
    <x v="47"/>
    <x v="1"/>
  </r>
  <r>
    <n v="110"/>
    <x v="47"/>
    <x v="1"/>
  </r>
  <r>
    <n v="75"/>
    <x v="47"/>
    <x v="1"/>
  </r>
  <r>
    <n v="50"/>
    <x v="47"/>
    <x v="1"/>
  </r>
  <r>
    <n v="20"/>
    <x v="47"/>
    <x v="1"/>
  </r>
  <r>
    <n v="15"/>
    <x v="47"/>
    <x v="2"/>
  </r>
  <r>
    <n v="50"/>
    <x v="47"/>
    <x v="1"/>
  </r>
  <r>
    <n v="0"/>
    <x v="47"/>
    <x v="1"/>
  </r>
  <r>
    <n v="0"/>
    <x v="47"/>
    <x v="1"/>
  </r>
  <r>
    <n v="0"/>
    <x v="47"/>
    <x v="2"/>
  </r>
  <r>
    <n v="0"/>
    <x v="47"/>
    <x v="1"/>
  </r>
  <r>
    <n v="0"/>
    <x v="47"/>
    <x v="1"/>
  </r>
  <r>
    <n v="0"/>
    <x v="47"/>
    <x v="1"/>
  </r>
  <r>
    <n v="0"/>
    <x v="47"/>
    <x v="1"/>
  </r>
  <r>
    <n v="0"/>
    <x v="47"/>
    <x v="1"/>
  </r>
  <r>
    <n v="0"/>
    <x v="47"/>
    <x v="1"/>
  </r>
  <r>
    <n v="0"/>
    <x v="47"/>
    <x v="1"/>
  </r>
  <r>
    <n v="0"/>
    <x v="47"/>
    <x v="2"/>
  </r>
  <r>
    <n v="0"/>
    <x v="47"/>
    <x v="2"/>
  </r>
  <r>
    <n v="2020"/>
    <x v="39"/>
    <x v="0"/>
  </r>
  <r>
    <n v="815"/>
    <x v="3"/>
    <x v="1"/>
  </r>
  <r>
    <n v="8000"/>
    <x v="26"/>
    <x v="0"/>
  </r>
  <r>
    <n v="5274"/>
    <x v="6"/>
    <x v="0"/>
  </r>
  <r>
    <n v="18275"/>
    <x v="3"/>
    <x v="0"/>
  </r>
  <r>
    <n v="710"/>
    <x v="24"/>
    <x v="1"/>
  </r>
  <r>
    <n v="0"/>
    <x v="24"/>
    <x v="1"/>
  </r>
  <r>
    <n v="600"/>
    <x v="39"/>
    <x v="0"/>
  </r>
  <r>
    <n v="195"/>
    <x v="39"/>
    <x v="1"/>
  </r>
  <r>
    <n v="5350"/>
    <x v="23"/>
    <x v="0"/>
  </r>
  <r>
    <n v="3644"/>
    <x v="23"/>
    <x v="0"/>
  </r>
  <r>
    <n v="2435"/>
    <x v="23"/>
    <x v="0"/>
  </r>
  <r>
    <n v="455"/>
    <x v="23"/>
    <x v="0"/>
  </r>
  <r>
    <n v="670"/>
    <x v="13"/>
    <x v="1"/>
  </r>
  <r>
    <n v="705"/>
    <x v="13"/>
    <x v="1"/>
  </r>
  <r>
    <n v="570"/>
    <x v="23"/>
    <x v="1"/>
  </r>
  <r>
    <n v="3510"/>
    <x v="39"/>
    <x v="0"/>
  </r>
  <r>
    <n v="2216"/>
    <x v="39"/>
    <x v="0"/>
  </r>
  <r>
    <n v="20300"/>
    <x v="39"/>
    <x v="0"/>
  </r>
  <r>
    <n v="2350"/>
    <x v="39"/>
    <x v="0"/>
  </r>
  <r>
    <n v="785"/>
    <x v="39"/>
    <x v="0"/>
  </r>
  <r>
    <n v="945"/>
    <x v="39"/>
    <x v="1"/>
  </r>
  <r>
    <n v="565"/>
    <x v="39"/>
    <x v="1"/>
  </r>
  <r>
    <n v="2000"/>
    <x v="39"/>
    <x v="0"/>
  </r>
  <r>
    <n v="700"/>
    <x v="39"/>
    <x v="1"/>
  </r>
  <r>
    <n v="210"/>
    <x v="39"/>
    <x v="2"/>
  </r>
  <r>
    <n v="115"/>
    <x v="39"/>
    <x v="1"/>
  </r>
  <r>
    <n v="45"/>
    <x v="39"/>
    <x v="1"/>
  </r>
  <r>
    <n v="980"/>
    <x v="39"/>
    <x v="1"/>
  </r>
  <r>
    <n v="60"/>
    <x v="39"/>
    <x v="1"/>
  </r>
  <r>
    <n v="100"/>
    <x v="39"/>
    <x v="1"/>
  </r>
  <r>
    <n v="30"/>
    <x v="39"/>
    <x v="1"/>
  </r>
  <r>
    <n v="0"/>
    <x v="39"/>
    <x v="1"/>
  </r>
  <r>
    <n v="0"/>
    <x v="39"/>
    <x v="1"/>
  </r>
  <r>
    <n v="515"/>
    <x v="39"/>
    <x v="1"/>
  </r>
  <r>
    <n v="4017"/>
    <x v="39"/>
    <x v="0"/>
  </r>
  <r>
    <n v="170"/>
    <x v="39"/>
    <x v="1"/>
  </r>
  <r>
    <n v="1016"/>
    <x v="32"/>
    <x v="0"/>
  </r>
  <r>
    <n v="30752"/>
    <x v="32"/>
    <x v="0"/>
  </r>
  <r>
    <n v="28049"/>
    <x v="32"/>
    <x v="0"/>
  </r>
  <r>
    <n v="23171"/>
    <x v="32"/>
    <x v="0"/>
  </r>
  <r>
    <n v="5635"/>
    <x v="32"/>
    <x v="0"/>
  </r>
  <r>
    <n v="24689"/>
    <x v="32"/>
    <x v="0"/>
  </r>
  <r>
    <n v="8285"/>
    <x v="32"/>
    <x v="0"/>
  </r>
  <r>
    <n v="5919"/>
    <x v="32"/>
    <x v="0"/>
  </r>
  <r>
    <n v="15055"/>
    <x v="32"/>
    <x v="0"/>
  </r>
  <r>
    <n v="4100"/>
    <x v="32"/>
    <x v="0"/>
  </r>
  <r>
    <n v="15083"/>
    <x v="32"/>
    <x v="0"/>
  </r>
  <r>
    <n v="10372"/>
    <x v="32"/>
    <x v="0"/>
  </r>
  <r>
    <n v="3518"/>
    <x v="32"/>
    <x v="0"/>
  </r>
  <r>
    <n v="5611"/>
    <x v="32"/>
    <x v="0"/>
  </r>
  <r>
    <n v="6437"/>
    <x v="32"/>
    <x v="0"/>
  </r>
  <r>
    <n v="5361"/>
    <x v="32"/>
    <x v="0"/>
  </r>
  <r>
    <n v="3316"/>
    <x v="32"/>
    <x v="0"/>
  </r>
  <r>
    <n v="3095"/>
    <x v="32"/>
    <x v="0"/>
  </r>
  <r>
    <n v="4283"/>
    <x v="32"/>
    <x v="0"/>
  </r>
  <r>
    <n v="4197"/>
    <x v="32"/>
    <x v="0"/>
  </r>
  <r>
    <n v="7612"/>
    <x v="32"/>
    <x v="0"/>
  </r>
  <r>
    <n v="10540"/>
    <x v="32"/>
    <x v="0"/>
  </r>
  <r>
    <n v="2681"/>
    <x v="32"/>
    <x v="0"/>
  </r>
  <r>
    <n v="1605"/>
    <x v="32"/>
    <x v="2"/>
  </r>
  <r>
    <n v="2803"/>
    <x v="32"/>
    <x v="0"/>
  </r>
  <r>
    <n v="4518"/>
    <x v="32"/>
    <x v="1"/>
  </r>
  <r>
    <n v="10502"/>
    <x v="32"/>
    <x v="0"/>
  </r>
  <r>
    <n v="5732"/>
    <x v="32"/>
    <x v="0"/>
  </r>
  <r>
    <n v="1536"/>
    <x v="32"/>
    <x v="0"/>
  </r>
  <r>
    <n v="7120"/>
    <x v="32"/>
    <x v="0"/>
  </r>
  <r>
    <n v="2249"/>
    <x v="32"/>
    <x v="0"/>
  </r>
  <r>
    <n v="2227"/>
    <x v="32"/>
    <x v="0"/>
  </r>
  <r>
    <n v="3560"/>
    <x v="32"/>
    <x v="0"/>
  </r>
  <r>
    <n v="3576"/>
    <x v="32"/>
    <x v="1"/>
  </r>
  <r>
    <n v="2345"/>
    <x v="32"/>
    <x v="1"/>
  </r>
  <r>
    <n v="2727"/>
    <x v="32"/>
    <x v="0"/>
  </r>
  <r>
    <n v="2179"/>
    <x v="32"/>
    <x v="0"/>
  </r>
  <r>
    <n v="10420"/>
    <x v="32"/>
    <x v="0"/>
  </r>
  <r>
    <n v="1219"/>
    <x v="32"/>
    <x v="0"/>
  </r>
  <r>
    <n v="3085"/>
    <x v="32"/>
    <x v="0"/>
  </r>
  <r>
    <n v="3013"/>
    <x v="32"/>
    <x v="0"/>
  </r>
  <r>
    <n v="1540"/>
    <x v="32"/>
    <x v="0"/>
  </r>
  <r>
    <n v="3067"/>
    <x v="32"/>
    <x v="0"/>
  </r>
  <r>
    <n v="15066"/>
    <x v="32"/>
    <x v="0"/>
  </r>
  <r>
    <n v="1635"/>
    <x v="32"/>
    <x v="0"/>
  </r>
  <r>
    <n v="1145"/>
    <x v="32"/>
    <x v="2"/>
  </r>
  <r>
    <n v="1375"/>
    <x v="32"/>
    <x v="1"/>
  </r>
  <r>
    <n v="1485"/>
    <x v="32"/>
    <x v="1"/>
  </r>
  <r>
    <n v="734"/>
    <x v="32"/>
    <x v="1"/>
  </r>
  <r>
    <n v="720"/>
    <x v="32"/>
    <x v="0"/>
  </r>
  <r>
    <n v="995"/>
    <x v="32"/>
    <x v="1"/>
  </r>
  <r>
    <n v="473"/>
    <x v="32"/>
    <x v="1"/>
  </r>
  <r>
    <n v="890"/>
    <x v="32"/>
    <x v="0"/>
  </r>
  <r>
    <n v="1040"/>
    <x v="32"/>
    <x v="1"/>
  </r>
  <r>
    <n v="2245"/>
    <x v="32"/>
    <x v="0"/>
  </r>
  <r>
    <n v="395"/>
    <x v="32"/>
    <x v="1"/>
  </r>
  <r>
    <n v="1521"/>
    <x v="32"/>
    <x v="0"/>
  </r>
  <r>
    <n v="535"/>
    <x v="32"/>
    <x v="2"/>
  </r>
  <r>
    <n v="575"/>
    <x v="32"/>
    <x v="0"/>
  </r>
  <r>
    <n v="570"/>
    <x v="32"/>
    <x v="1"/>
  </r>
  <r>
    <n v="878"/>
    <x v="32"/>
    <x v="0"/>
  </r>
  <r>
    <n v="525"/>
    <x v="32"/>
    <x v="1"/>
  </r>
  <r>
    <n v="455"/>
    <x v="32"/>
    <x v="1"/>
  </r>
  <r>
    <n v="1090"/>
    <x v="32"/>
    <x v="1"/>
  </r>
  <r>
    <n v="810"/>
    <x v="32"/>
    <x v="1"/>
  </r>
  <r>
    <n v="645"/>
    <x v="32"/>
    <x v="1"/>
  </r>
  <r>
    <n v="1208"/>
    <x v="32"/>
    <x v="1"/>
  </r>
  <r>
    <n v="716"/>
    <x v="32"/>
    <x v="2"/>
  </r>
  <r>
    <n v="245"/>
    <x v="32"/>
    <x v="1"/>
  </r>
  <r>
    <n v="1295"/>
    <x v="32"/>
    <x v="2"/>
  </r>
  <r>
    <n v="110"/>
    <x v="32"/>
    <x v="2"/>
  </r>
  <r>
    <n v="310"/>
    <x v="32"/>
    <x v="1"/>
  </r>
  <r>
    <n v="301"/>
    <x v="32"/>
    <x v="1"/>
  </r>
  <r>
    <n v="910"/>
    <x v="32"/>
    <x v="1"/>
  </r>
  <r>
    <n v="178"/>
    <x v="32"/>
    <x v="1"/>
  </r>
  <r>
    <n v="225"/>
    <x v="32"/>
    <x v="1"/>
  </r>
  <r>
    <n v="75"/>
    <x v="32"/>
    <x v="1"/>
  </r>
  <r>
    <n v="200"/>
    <x v="32"/>
    <x v="0"/>
  </r>
  <r>
    <n v="290"/>
    <x v="32"/>
    <x v="1"/>
  </r>
  <r>
    <n v="250"/>
    <x v="32"/>
    <x v="1"/>
  </r>
  <r>
    <n v="45"/>
    <x v="32"/>
    <x v="2"/>
  </r>
  <r>
    <n v="85"/>
    <x v="32"/>
    <x v="1"/>
  </r>
  <r>
    <n v="70"/>
    <x v="32"/>
    <x v="1"/>
  </r>
  <r>
    <n v="42"/>
    <x v="32"/>
    <x v="1"/>
  </r>
  <r>
    <n v="120"/>
    <x v="32"/>
    <x v="1"/>
  </r>
  <r>
    <n v="50"/>
    <x v="32"/>
    <x v="2"/>
  </r>
  <r>
    <n v="125"/>
    <x v="32"/>
    <x v="1"/>
  </r>
  <r>
    <n v="80"/>
    <x v="32"/>
    <x v="1"/>
  </r>
  <r>
    <n v="75"/>
    <x v="32"/>
    <x v="1"/>
  </r>
  <r>
    <n v="55"/>
    <x v="32"/>
    <x v="1"/>
  </r>
  <r>
    <n v="107"/>
    <x v="32"/>
    <x v="1"/>
  </r>
  <r>
    <n v="5"/>
    <x v="32"/>
    <x v="2"/>
  </r>
  <r>
    <n v="100"/>
    <x v="32"/>
    <x v="1"/>
  </r>
  <r>
    <n v="25"/>
    <x v="32"/>
    <x v="1"/>
  </r>
  <r>
    <n v="1"/>
    <x v="32"/>
    <x v="1"/>
  </r>
  <r>
    <n v="10"/>
    <x v="32"/>
    <x v="1"/>
  </r>
  <r>
    <n v="0"/>
    <x v="32"/>
    <x v="1"/>
  </r>
  <r>
    <n v="0"/>
    <x v="32"/>
    <x v="1"/>
  </r>
  <r>
    <n v="0"/>
    <x v="32"/>
    <x v="1"/>
  </r>
  <r>
    <n v="0"/>
    <x v="32"/>
    <x v="1"/>
  </r>
  <r>
    <n v="0"/>
    <x v="32"/>
    <x v="1"/>
  </r>
  <r>
    <n v="0"/>
    <x v="32"/>
    <x v="1"/>
  </r>
  <r>
    <n v="0"/>
    <x v="32"/>
    <x v="1"/>
  </r>
  <r>
    <n v="0"/>
    <x v="32"/>
    <x v="1"/>
  </r>
  <r>
    <n v="230"/>
    <x v="32"/>
    <x v="1"/>
  </r>
  <r>
    <n v="0"/>
    <x v="8"/>
    <x v="1"/>
  </r>
  <r>
    <n v="1011"/>
    <x v="14"/>
    <x v="0"/>
  </r>
  <r>
    <n v="25"/>
    <x v="14"/>
    <x v="1"/>
  </r>
  <r>
    <n v="0"/>
    <x v="14"/>
    <x v="1"/>
  </r>
  <r>
    <n v="25"/>
    <x v="8"/>
    <x v="1"/>
  </r>
  <r>
    <n v="0"/>
    <x v="13"/>
    <x v="1"/>
  </r>
  <r>
    <n v="200641"/>
    <x v="8"/>
    <x v="0"/>
  </r>
  <r>
    <n v="137417"/>
    <x v="8"/>
    <x v="0"/>
  </r>
  <r>
    <n v="9165"/>
    <x v="8"/>
    <x v="0"/>
  </r>
  <r>
    <n v="27147"/>
    <x v="8"/>
    <x v="1"/>
  </r>
  <r>
    <n v="11038"/>
    <x v="8"/>
    <x v="0"/>
  </r>
  <r>
    <n v="10430"/>
    <x v="8"/>
    <x v="0"/>
  </r>
  <r>
    <n v="10681"/>
    <x v="8"/>
    <x v="0"/>
  </r>
  <r>
    <n v="14543"/>
    <x v="8"/>
    <x v="0"/>
  </r>
  <r>
    <n v="8650"/>
    <x v="8"/>
    <x v="0"/>
  </r>
  <r>
    <n v="6162"/>
    <x v="8"/>
    <x v="0"/>
  </r>
  <r>
    <n v="5703"/>
    <x v="8"/>
    <x v="0"/>
  </r>
  <r>
    <n v="6041"/>
    <x v="8"/>
    <x v="0"/>
  </r>
  <r>
    <n v="5247"/>
    <x v="8"/>
    <x v="0"/>
  </r>
  <r>
    <n v="12326"/>
    <x v="8"/>
    <x v="1"/>
  </r>
  <r>
    <n v="5287"/>
    <x v="8"/>
    <x v="0"/>
  </r>
  <r>
    <n v="10402"/>
    <x v="8"/>
    <x v="0"/>
  </r>
  <r>
    <n v="7114"/>
    <x v="8"/>
    <x v="0"/>
  </r>
  <r>
    <n v="3395"/>
    <x v="8"/>
    <x v="0"/>
  </r>
  <r>
    <n v="4115"/>
    <x v="8"/>
    <x v="1"/>
  </r>
  <r>
    <n v="10152"/>
    <x v="8"/>
    <x v="0"/>
  </r>
  <r>
    <n v="2845"/>
    <x v="8"/>
    <x v="0"/>
  </r>
  <r>
    <n v="6000"/>
    <x v="8"/>
    <x v="0"/>
  </r>
  <r>
    <n v="10746"/>
    <x v="8"/>
    <x v="0"/>
  </r>
  <r>
    <n v="2659"/>
    <x v="8"/>
    <x v="0"/>
  </r>
  <r>
    <n v="4290"/>
    <x v="8"/>
    <x v="0"/>
  </r>
  <r>
    <n v="3787"/>
    <x v="8"/>
    <x v="0"/>
  </r>
  <r>
    <n v="4135"/>
    <x v="8"/>
    <x v="0"/>
  </r>
  <r>
    <n v="3705"/>
    <x v="8"/>
    <x v="0"/>
  </r>
  <r>
    <n v="2936"/>
    <x v="8"/>
    <x v="0"/>
  </r>
  <r>
    <n v="3201"/>
    <x v="8"/>
    <x v="0"/>
  </r>
  <r>
    <n v="5180"/>
    <x v="8"/>
    <x v="0"/>
  </r>
  <r>
    <n v="2914"/>
    <x v="8"/>
    <x v="0"/>
  </r>
  <r>
    <n v="5625"/>
    <x v="8"/>
    <x v="0"/>
  </r>
  <r>
    <n v="1128"/>
    <x v="8"/>
    <x v="0"/>
  </r>
  <r>
    <n v="7500"/>
    <x v="8"/>
    <x v="0"/>
  </r>
  <r>
    <n v="1720"/>
    <x v="8"/>
    <x v="0"/>
  </r>
  <r>
    <n v="1522"/>
    <x v="8"/>
    <x v="0"/>
  </r>
  <r>
    <n v="1857"/>
    <x v="8"/>
    <x v="1"/>
  </r>
  <r>
    <n v="5015"/>
    <x v="8"/>
    <x v="0"/>
  </r>
  <r>
    <n v="1726"/>
    <x v="8"/>
    <x v="0"/>
  </r>
  <r>
    <n v="3435"/>
    <x v="8"/>
    <x v="0"/>
  </r>
  <r>
    <n v="3585"/>
    <x v="8"/>
    <x v="0"/>
  </r>
  <r>
    <n v="1541"/>
    <x v="8"/>
    <x v="0"/>
  </r>
  <r>
    <n v="6785"/>
    <x v="8"/>
    <x v="0"/>
  </r>
  <r>
    <n v="1741"/>
    <x v="8"/>
    <x v="0"/>
  </r>
  <r>
    <n v="3925"/>
    <x v="8"/>
    <x v="1"/>
  </r>
  <r>
    <n v="2255"/>
    <x v="8"/>
    <x v="1"/>
  </r>
  <r>
    <n v="2850"/>
    <x v="8"/>
    <x v="0"/>
  </r>
  <r>
    <n v="4230"/>
    <x v="8"/>
    <x v="1"/>
  </r>
  <r>
    <n v="827"/>
    <x v="8"/>
    <x v="0"/>
  </r>
  <r>
    <n v="1715"/>
    <x v="8"/>
    <x v="1"/>
  </r>
  <r>
    <n v="2715"/>
    <x v="8"/>
    <x v="1"/>
  </r>
  <r>
    <n v="5202"/>
    <x v="8"/>
    <x v="0"/>
  </r>
  <r>
    <n v="2280"/>
    <x v="8"/>
    <x v="1"/>
  </r>
  <r>
    <n v="1215"/>
    <x v="8"/>
    <x v="1"/>
  </r>
  <r>
    <n v="2020"/>
    <x v="8"/>
    <x v="0"/>
  </r>
  <r>
    <n v="911"/>
    <x v="8"/>
    <x v="1"/>
  </r>
  <r>
    <n v="975"/>
    <x v="8"/>
    <x v="2"/>
  </r>
  <r>
    <n v="1500"/>
    <x v="8"/>
    <x v="0"/>
  </r>
  <r>
    <n v="452"/>
    <x v="8"/>
    <x v="1"/>
  </r>
  <r>
    <n v="6500"/>
    <x v="8"/>
    <x v="0"/>
  </r>
  <r>
    <n v="3500"/>
    <x v="8"/>
    <x v="0"/>
  </r>
  <r>
    <n v="1855"/>
    <x v="8"/>
    <x v="0"/>
  </r>
  <r>
    <n v="1575"/>
    <x v="8"/>
    <x v="0"/>
  </r>
  <r>
    <n v="700"/>
    <x v="8"/>
    <x v="0"/>
  </r>
  <r>
    <n v="610"/>
    <x v="8"/>
    <x v="1"/>
  </r>
  <r>
    <n v="31575"/>
    <x v="8"/>
    <x v="0"/>
  </r>
  <r>
    <n v="27413"/>
    <x v="8"/>
    <x v="0"/>
  </r>
  <r>
    <n v="530"/>
    <x v="8"/>
    <x v="1"/>
  </r>
  <r>
    <n v="247"/>
    <x v="8"/>
    <x v="1"/>
  </r>
  <r>
    <n v="17242"/>
    <x v="8"/>
    <x v="0"/>
  </r>
  <r>
    <n v="22887"/>
    <x v="8"/>
    <x v="0"/>
  </r>
  <r>
    <n v="76822"/>
    <x v="8"/>
    <x v="0"/>
  </r>
  <r>
    <n v="35055"/>
    <x v="8"/>
    <x v="0"/>
  </r>
  <r>
    <n v="30743"/>
    <x v="8"/>
    <x v="0"/>
  </r>
  <r>
    <n v="65618"/>
    <x v="8"/>
    <x v="0"/>
  </r>
  <r>
    <n v="24207"/>
    <x v="8"/>
    <x v="0"/>
  </r>
  <r>
    <n v="23226"/>
    <x v="8"/>
    <x v="0"/>
  </r>
  <r>
    <n v="25506"/>
    <x v="8"/>
    <x v="0"/>
  </r>
  <r>
    <n v="50005"/>
    <x v="8"/>
    <x v="0"/>
  </r>
  <r>
    <n v="15620"/>
    <x v="8"/>
    <x v="0"/>
  </r>
  <r>
    <n v="33535"/>
    <x v="8"/>
    <x v="0"/>
  </r>
  <r>
    <n v="16107"/>
    <x v="8"/>
    <x v="0"/>
  </r>
  <r>
    <n v="6711"/>
    <x v="8"/>
    <x v="0"/>
  </r>
  <r>
    <n v="38105"/>
    <x v="8"/>
    <x v="0"/>
  </r>
  <r>
    <n v="21022"/>
    <x v="8"/>
    <x v="0"/>
  </r>
  <r>
    <n v="50663"/>
    <x v="8"/>
    <x v="0"/>
  </r>
  <r>
    <n v="15045"/>
    <x v="8"/>
    <x v="0"/>
  </r>
  <r>
    <n v="17911"/>
    <x v="8"/>
    <x v="0"/>
  </r>
  <r>
    <n v="20925"/>
    <x v="8"/>
    <x v="0"/>
  </r>
  <r>
    <n v="13192"/>
    <x v="8"/>
    <x v="0"/>
  </r>
  <r>
    <n v="7489"/>
    <x v="8"/>
    <x v="0"/>
  </r>
  <r>
    <n v="9133"/>
    <x v="8"/>
    <x v="0"/>
  </r>
  <r>
    <n v="31101"/>
    <x v="8"/>
    <x v="0"/>
  </r>
  <r>
    <n v="20000"/>
    <x v="8"/>
    <x v="0"/>
  </r>
  <r>
    <n v="28205"/>
    <x v="8"/>
    <x v="0"/>
  </r>
  <r>
    <n v="16288"/>
    <x v="8"/>
    <x v="0"/>
  </r>
  <r>
    <n v="10429"/>
    <x v="8"/>
    <x v="0"/>
  </r>
  <r>
    <n v="15530"/>
    <x v="8"/>
    <x v="0"/>
  </r>
  <r>
    <n v="9008"/>
    <x v="8"/>
    <x v="0"/>
  </r>
  <r>
    <n v="22110"/>
    <x v="8"/>
    <x v="0"/>
  </r>
  <r>
    <n v="10624"/>
    <x v="8"/>
    <x v="0"/>
  </r>
  <r>
    <n v="17805"/>
    <x v="8"/>
    <x v="0"/>
  </r>
  <r>
    <n v="16926"/>
    <x v="8"/>
    <x v="0"/>
  </r>
  <r>
    <n v="50015"/>
    <x v="8"/>
    <x v="0"/>
  </r>
  <r>
    <n v="15070"/>
    <x v="8"/>
    <x v="0"/>
  </r>
  <r>
    <n v="10721"/>
    <x v="8"/>
    <x v="0"/>
  </r>
  <r>
    <n v="11073"/>
    <x v="8"/>
    <x v="0"/>
  </r>
  <r>
    <n v="10610"/>
    <x v="8"/>
    <x v="0"/>
  </r>
  <r>
    <n v="15606"/>
    <x v="8"/>
    <x v="0"/>
  </r>
  <r>
    <n v="10086"/>
    <x v="8"/>
    <x v="0"/>
  </r>
  <r>
    <n v="11284"/>
    <x v="8"/>
    <x v="0"/>
  </r>
  <r>
    <n v="21755"/>
    <x v="8"/>
    <x v="0"/>
  </r>
  <r>
    <n v="10523"/>
    <x v="8"/>
    <x v="0"/>
  </r>
  <r>
    <n v="9240"/>
    <x v="8"/>
    <x v="0"/>
  </r>
  <r>
    <n v="10575"/>
    <x v="8"/>
    <x v="0"/>
  </r>
  <r>
    <n v="21634"/>
    <x v="8"/>
    <x v="0"/>
  </r>
  <r>
    <n v="50264"/>
    <x v="8"/>
    <x v="0"/>
  </r>
  <r>
    <n v="8428"/>
    <x v="8"/>
    <x v="0"/>
  </r>
  <r>
    <n v="10698"/>
    <x v="8"/>
    <x v="0"/>
  </r>
  <r>
    <n v="15545"/>
    <x v="8"/>
    <x v="0"/>
  </r>
  <r>
    <n v="22065"/>
    <x v="8"/>
    <x v="0"/>
  </r>
  <r>
    <n v="10795"/>
    <x v="8"/>
    <x v="0"/>
  </r>
  <r>
    <n v="20810"/>
    <x v="8"/>
    <x v="0"/>
  </r>
  <r>
    <n v="8170"/>
    <x v="8"/>
    <x v="0"/>
  </r>
  <r>
    <n v="12064"/>
    <x v="8"/>
    <x v="0"/>
  </r>
  <r>
    <n v="5025"/>
    <x v="8"/>
    <x v="0"/>
  </r>
  <r>
    <n v="6053"/>
    <x v="8"/>
    <x v="0"/>
  </r>
  <r>
    <n v="10030"/>
    <x v="8"/>
    <x v="0"/>
  </r>
  <r>
    <n v="7609"/>
    <x v="8"/>
    <x v="0"/>
  </r>
  <r>
    <n v="9190"/>
    <x v="8"/>
    <x v="0"/>
  </r>
  <r>
    <n v="7428"/>
    <x v="8"/>
    <x v="0"/>
  </r>
  <r>
    <n v="20605"/>
    <x v="8"/>
    <x v="0"/>
  </r>
  <r>
    <n v="5949"/>
    <x v="8"/>
    <x v="0"/>
  </r>
  <r>
    <n v="10702"/>
    <x v="8"/>
    <x v="0"/>
  </r>
  <r>
    <n v="15046"/>
    <x v="8"/>
    <x v="0"/>
  </r>
  <r>
    <n v="7715"/>
    <x v="8"/>
    <x v="0"/>
  </r>
  <r>
    <n v="18585"/>
    <x v="8"/>
    <x v="0"/>
  </r>
  <r>
    <n v="9228"/>
    <x v="8"/>
    <x v="0"/>
  </r>
  <r>
    <n v="12152"/>
    <x v="8"/>
    <x v="0"/>
  </r>
  <r>
    <n v="10112"/>
    <x v="8"/>
    <x v="0"/>
  </r>
  <r>
    <n v="20070"/>
    <x v="8"/>
    <x v="0"/>
  </r>
  <r>
    <n v="8211"/>
    <x v="8"/>
    <x v="0"/>
  </r>
  <r>
    <n v="9650"/>
    <x v="8"/>
    <x v="0"/>
  </r>
  <r>
    <n v="8595"/>
    <x v="8"/>
    <x v="0"/>
  </r>
  <r>
    <n v="13323"/>
    <x v="8"/>
    <x v="0"/>
  </r>
  <r>
    <n v="13090"/>
    <x v="8"/>
    <x v="0"/>
  </r>
  <r>
    <n v="12060"/>
    <x v="8"/>
    <x v="0"/>
  </r>
  <r>
    <n v="5950"/>
    <x v="8"/>
    <x v="0"/>
  </r>
  <r>
    <n v="11150"/>
    <x v="8"/>
    <x v="0"/>
  </r>
  <r>
    <n v="17410"/>
    <x v="8"/>
    <x v="0"/>
  </r>
  <r>
    <n v="8729"/>
    <x v="8"/>
    <x v="0"/>
  </r>
  <r>
    <n v="4607"/>
    <x v="8"/>
    <x v="0"/>
  </r>
  <r>
    <n v="7475"/>
    <x v="8"/>
    <x v="0"/>
  </r>
  <r>
    <n v="5452"/>
    <x v="8"/>
    <x v="0"/>
  </r>
  <r>
    <n v="6635"/>
    <x v="8"/>
    <x v="0"/>
  </r>
  <r>
    <n v="16270"/>
    <x v="8"/>
    <x v="0"/>
  </r>
  <r>
    <n v="2280"/>
    <x v="8"/>
    <x v="0"/>
  </r>
  <r>
    <n v="4150"/>
    <x v="8"/>
    <x v="0"/>
  </r>
  <r>
    <n v="10772"/>
    <x v="8"/>
    <x v="0"/>
  </r>
  <r>
    <n v="8386"/>
    <x v="8"/>
    <x v="0"/>
  </r>
  <r>
    <n v="13430"/>
    <x v="8"/>
    <x v="0"/>
  </r>
  <r>
    <n v="8961"/>
    <x v="8"/>
    <x v="0"/>
  </r>
  <r>
    <n v="11525"/>
    <x v="8"/>
    <x v="0"/>
  </r>
  <r>
    <n v="9380"/>
    <x v="8"/>
    <x v="0"/>
  </r>
  <r>
    <n v="7856"/>
    <x v="8"/>
    <x v="0"/>
  </r>
  <r>
    <n v="10800"/>
    <x v="8"/>
    <x v="0"/>
  </r>
  <r>
    <n v="5776"/>
    <x v="8"/>
    <x v="0"/>
  </r>
  <r>
    <n v="2513"/>
    <x v="8"/>
    <x v="0"/>
  </r>
  <r>
    <n v="10055"/>
    <x v="8"/>
    <x v="0"/>
  </r>
  <r>
    <n v="12634"/>
    <x v="8"/>
    <x v="0"/>
  </r>
  <r>
    <n v="7485"/>
    <x v="8"/>
    <x v="0"/>
  </r>
  <r>
    <n v="3956"/>
    <x v="8"/>
    <x v="0"/>
  </r>
  <r>
    <n v="8876"/>
    <x v="8"/>
    <x v="0"/>
  </r>
  <r>
    <n v="8215"/>
    <x v="8"/>
    <x v="0"/>
  </r>
  <r>
    <n v="8475"/>
    <x v="8"/>
    <x v="0"/>
  </r>
  <r>
    <n v="10245"/>
    <x v="8"/>
    <x v="0"/>
  </r>
  <r>
    <n v="6433"/>
    <x v="8"/>
    <x v="0"/>
  </r>
  <r>
    <n v="8174"/>
    <x v="8"/>
    <x v="0"/>
  </r>
  <r>
    <n v="7204"/>
    <x v="8"/>
    <x v="0"/>
  </r>
  <r>
    <n v="10156"/>
    <x v="8"/>
    <x v="0"/>
  </r>
  <r>
    <n v="4025"/>
    <x v="8"/>
    <x v="0"/>
  </r>
  <r>
    <n v="3039"/>
    <x v="8"/>
    <x v="0"/>
  </r>
  <r>
    <n v="13180"/>
    <x v="8"/>
    <x v="0"/>
  </r>
  <r>
    <n v="13199"/>
    <x v="8"/>
    <x v="0"/>
  </r>
  <r>
    <n v="9555"/>
    <x v="8"/>
    <x v="0"/>
  </r>
  <r>
    <n v="10590"/>
    <x v="8"/>
    <x v="0"/>
  </r>
  <r>
    <n v="11600"/>
    <x v="8"/>
    <x v="0"/>
  </r>
  <r>
    <n v="4105"/>
    <x v="8"/>
    <x v="0"/>
  </r>
  <r>
    <n v="6805"/>
    <x v="8"/>
    <x v="0"/>
  </r>
  <r>
    <n v="10420"/>
    <x v="8"/>
    <x v="1"/>
  </r>
  <r>
    <n v="5497"/>
    <x v="8"/>
    <x v="0"/>
  </r>
  <r>
    <n v="8110"/>
    <x v="8"/>
    <x v="0"/>
  </r>
  <r>
    <n v="4668"/>
    <x v="8"/>
    <x v="0"/>
  </r>
  <r>
    <n v="6799"/>
    <x v="8"/>
    <x v="0"/>
  </r>
  <r>
    <n v="10673"/>
    <x v="8"/>
    <x v="1"/>
  </r>
  <r>
    <n v="5732"/>
    <x v="8"/>
    <x v="0"/>
  </r>
  <r>
    <n v="6860"/>
    <x v="8"/>
    <x v="0"/>
  </r>
  <r>
    <n v="10430"/>
    <x v="8"/>
    <x v="0"/>
  </r>
  <r>
    <n v="3329"/>
    <x v="8"/>
    <x v="0"/>
  </r>
  <r>
    <n v="3680"/>
    <x v="8"/>
    <x v="0"/>
  </r>
  <r>
    <n v="5876"/>
    <x v="8"/>
    <x v="0"/>
  </r>
  <r>
    <n v="4167"/>
    <x v="8"/>
    <x v="1"/>
  </r>
  <r>
    <n v="10536"/>
    <x v="8"/>
    <x v="0"/>
  </r>
  <r>
    <n v="7432"/>
    <x v="8"/>
    <x v="0"/>
  </r>
  <r>
    <n v="11610"/>
    <x v="8"/>
    <x v="0"/>
  </r>
  <r>
    <n v="3271"/>
    <x v="8"/>
    <x v="0"/>
  </r>
  <r>
    <n v="26450"/>
    <x v="8"/>
    <x v="0"/>
  </r>
  <r>
    <n v="5495"/>
    <x v="8"/>
    <x v="0"/>
  </r>
  <r>
    <n v="4564"/>
    <x v="8"/>
    <x v="0"/>
  </r>
  <r>
    <n v="3405"/>
    <x v="8"/>
    <x v="0"/>
  </r>
  <r>
    <n v="5851"/>
    <x v="8"/>
    <x v="0"/>
  </r>
  <r>
    <n v="12000"/>
    <x v="8"/>
    <x v="0"/>
  </r>
  <r>
    <n v="10400"/>
    <x v="8"/>
    <x v="0"/>
  </r>
  <r>
    <n v="10035"/>
    <x v="8"/>
    <x v="0"/>
  </r>
  <r>
    <n v="10094"/>
    <x v="8"/>
    <x v="0"/>
  </r>
  <r>
    <n v="5699"/>
    <x v="8"/>
    <x v="0"/>
  </r>
  <r>
    <n v="11263"/>
    <x v="8"/>
    <x v="0"/>
  </r>
  <r>
    <n v="3020"/>
    <x v="8"/>
    <x v="0"/>
  </r>
  <r>
    <n v="3216"/>
    <x v="8"/>
    <x v="0"/>
  </r>
  <r>
    <n v="9049"/>
    <x v="8"/>
    <x v="1"/>
  </r>
  <r>
    <n v="6393"/>
    <x v="8"/>
    <x v="0"/>
  </r>
  <r>
    <n v="11658"/>
    <x v="8"/>
    <x v="0"/>
  </r>
  <r>
    <n v="5847"/>
    <x v="8"/>
    <x v="0"/>
  </r>
  <r>
    <n v="3915"/>
    <x v="8"/>
    <x v="0"/>
  </r>
  <r>
    <n v="21611"/>
    <x v="8"/>
    <x v="0"/>
  </r>
  <r>
    <n v="4255"/>
    <x v="8"/>
    <x v="0"/>
  </r>
  <r>
    <n v="16016"/>
    <x v="8"/>
    <x v="0"/>
  </r>
  <r>
    <n v="8898"/>
    <x v="8"/>
    <x v="0"/>
  </r>
  <r>
    <n v="5138"/>
    <x v="8"/>
    <x v="0"/>
  </r>
  <r>
    <n v="8811"/>
    <x v="8"/>
    <x v="0"/>
  </r>
  <r>
    <n v="10812"/>
    <x v="8"/>
    <x v="0"/>
  </r>
  <r>
    <n v="18352"/>
    <x v="8"/>
    <x v="0"/>
  </r>
  <r>
    <n v="10600"/>
    <x v="8"/>
    <x v="0"/>
  </r>
  <r>
    <n v="12026"/>
    <x v="8"/>
    <x v="0"/>
  </r>
  <r>
    <n v="10135"/>
    <x v="8"/>
    <x v="0"/>
  </r>
  <r>
    <n v="9242"/>
    <x v="8"/>
    <x v="0"/>
  </r>
  <r>
    <n v="6035"/>
    <x v="8"/>
    <x v="0"/>
  </r>
  <r>
    <n v="3436"/>
    <x v="8"/>
    <x v="0"/>
  </r>
  <r>
    <n v="7358"/>
    <x v="8"/>
    <x v="0"/>
  </r>
  <r>
    <n v="5065"/>
    <x v="8"/>
    <x v="0"/>
  </r>
  <r>
    <n v="6559"/>
    <x v="8"/>
    <x v="0"/>
  </r>
  <r>
    <n v="4685"/>
    <x v="8"/>
    <x v="0"/>
  </r>
  <r>
    <n v="6118"/>
    <x v="8"/>
    <x v="0"/>
  </r>
  <r>
    <n v="5700"/>
    <x v="8"/>
    <x v="0"/>
  </r>
  <r>
    <n v="3600"/>
    <x v="8"/>
    <x v="0"/>
  </r>
  <r>
    <n v="10105"/>
    <x v="8"/>
    <x v="0"/>
  </r>
  <r>
    <n v="5280"/>
    <x v="8"/>
    <x v="0"/>
  </r>
  <r>
    <n v="6165"/>
    <x v="8"/>
    <x v="0"/>
  </r>
  <r>
    <n v="4776"/>
    <x v="8"/>
    <x v="0"/>
  </r>
  <r>
    <n v="12075"/>
    <x v="8"/>
    <x v="0"/>
  </r>
  <r>
    <n v="6955"/>
    <x v="8"/>
    <x v="0"/>
  </r>
  <r>
    <n v="6372"/>
    <x v="8"/>
    <x v="0"/>
  </r>
  <r>
    <n v="8844"/>
    <x v="8"/>
    <x v="1"/>
  </r>
  <r>
    <n v="3107"/>
    <x v="8"/>
    <x v="0"/>
  </r>
  <r>
    <n v="10396"/>
    <x v="8"/>
    <x v="0"/>
  </r>
  <r>
    <n v="5070"/>
    <x v="8"/>
    <x v="0"/>
  </r>
  <r>
    <n v="3137"/>
    <x v="8"/>
    <x v="0"/>
  </r>
  <r>
    <n v="9565"/>
    <x v="8"/>
    <x v="0"/>
  </r>
  <r>
    <n v="11207"/>
    <x v="8"/>
    <x v="0"/>
  </r>
  <r>
    <n v="2506"/>
    <x v="8"/>
    <x v="0"/>
  </r>
  <r>
    <n v="7445"/>
    <x v="8"/>
    <x v="0"/>
  </r>
  <r>
    <n v="5171"/>
    <x v="8"/>
    <x v="0"/>
  </r>
  <r>
    <n v="2851"/>
    <x v="8"/>
    <x v="1"/>
  </r>
  <r>
    <n v="10918"/>
    <x v="8"/>
    <x v="0"/>
  </r>
  <r>
    <n v="6633"/>
    <x v="8"/>
    <x v="0"/>
  </r>
  <r>
    <n v="10300"/>
    <x v="8"/>
    <x v="0"/>
  </r>
  <r>
    <n v="16102"/>
    <x v="8"/>
    <x v="0"/>
  </r>
  <r>
    <n v="5350"/>
    <x v="8"/>
    <x v="0"/>
  </r>
  <r>
    <n v="3981"/>
    <x v="8"/>
    <x v="0"/>
  </r>
  <r>
    <n v="10805"/>
    <x v="8"/>
    <x v="0"/>
  </r>
  <r>
    <n v="1444"/>
    <x v="8"/>
    <x v="0"/>
  </r>
  <r>
    <n v="5512"/>
    <x v="8"/>
    <x v="0"/>
  </r>
  <r>
    <n v="3015"/>
    <x v="8"/>
    <x v="0"/>
  </r>
  <r>
    <n v="5287"/>
    <x v="8"/>
    <x v="0"/>
  </r>
  <r>
    <n v="9030"/>
    <x v="8"/>
    <x v="0"/>
  </r>
  <r>
    <n v="10290"/>
    <x v="8"/>
    <x v="0"/>
  </r>
  <r>
    <n v="9000"/>
    <x v="8"/>
    <x v="0"/>
  </r>
  <r>
    <n v="17405"/>
    <x v="8"/>
    <x v="0"/>
  </r>
  <r>
    <n v="7263"/>
    <x v="8"/>
    <x v="0"/>
  </r>
  <r>
    <n v="21317"/>
    <x v="8"/>
    <x v="0"/>
  </r>
  <r>
    <n v="5161"/>
    <x v="8"/>
    <x v="0"/>
  </r>
  <r>
    <n v="3785"/>
    <x v="8"/>
    <x v="0"/>
  </r>
  <r>
    <n v="5185"/>
    <x v="8"/>
    <x v="0"/>
  </r>
  <r>
    <n v="10725"/>
    <x v="8"/>
    <x v="0"/>
  </r>
  <r>
    <n v="7167"/>
    <x v="8"/>
    <x v="0"/>
  </r>
  <r>
    <n v="8035"/>
    <x v="8"/>
    <x v="0"/>
  </r>
  <r>
    <n v="3081"/>
    <x v="8"/>
    <x v="0"/>
  </r>
  <r>
    <n v="10180"/>
    <x v="8"/>
    <x v="0"/>
  </r>
  <r>
    <n v="2925"/>
    <x v="8"/>
    <x v="0"/>
  </r>
  <r>
    <n v="5075"/>
    <x v="8"/>
    <x v="1"/>
  </r>
  <r>
    <n v="5497"/>
    <x v="8"/>
    <x v="0"/>
  </r>
  <r>
    <n v="3415"/>
    <x v="8"/>
    <x v="0"/>
  </r>
  <r>
    <n v="6645"/>
    <x v="8"/>
    <x v="0"/>
  </r>
  <r>
    <n v="3198"/>
    <x v="8"/>
    <x v="0"/>
  </r>
  <r>
    <n v="6910"/>
    <x v="8"/>
    <x v="0"/>
  </r>
  <r>
    <n v="3590"/>
    <x v="8"/>
    <x v="1"/>
  </r>
  <r>
    <n v="4165"/>
    <x v="8"/>
    <x v="0"/>
  </r>
  <r>
    <n v="5001"/>
    <x v="8"/>
    <x v="0"/>
  </r>
  <r>
    <n v="4125"/>
    <x v="8"/>
    <x v="0"/>
  </r>
  <r>
    <n v="3075"/>
    <x v="8"/>
    <x v="1"/>
  </r>
  <r>
    <n v="7845"/>
    <x v="8"/>
    <x v="0"/>
  </r>
  <r>
    <n v="2458"/>
    <x v="8"/>
    <x v="0"/>
  </r>
  <r>
    <n v="5560"/>
    <x v="8"/>
    <x v="0"/>
  </r>
  <r>
    <n v="5155"/>
    <x v="8"/>
    <x v="0"/>
  </r>
  <r>
    <n v="3494"/>
    <x v="8"/>
    <x v="0"/>
  </r>
  <r>
    <n v="4055"/>
    <x v="8"/>
    <x v="0"/>
  </r>
  <r>
    <n v="10000"/>
    <x v="8"/>
    <x v="0"/>
  </r>
  <r>
    <n v="6330"/>
    <x v="8"/>
    <x v="0"/>
  </r>
  <r>
    <n v="4358"/>
    <x v="8"/>
    <x v="0"/>
  </r>
  <r>
    <n v="7904"/>
    <x v="8"/>
    <x v="0"/>
  </r>
  <r>
    <n v="26194"/>
    <x v="8"/>
    <x v="0"/>
  </r>
  <r>
    <n v="4950"/>
    <x v="8"/>
    <x v="0"/>
  </r>
  <r>
    <n v="2855"/>
    <x v="8"/>
    <x v="0"/>
  </r>
  <r>
    <n v="4000"/>
    <x v="8"/>
    <x v="0"/>
  </r>
  <r>
    <n v="7925"/>
    <x v="8"/>
    <x v="0"/>
  </r>
  <r>
    <n v="5450"/>
    <x v="8"/>
    <x v="0"/>
  </r>
  <r>
    <n v="6595"/>
    <x v="8"/>
    <x v="1"/>
  </r>
  <r>
    <n v="10100"/>
    <x v="8"/>
    <x v="0"/>
  </r>
  <r>
    <n v="3190"/>
    <x v="8"/>
    <x v="0"/>
  </r>
  <r>
    <n v="10311"/>
    <x v="8"/>
    <x v="0"/>
  </r>
  <r>
    <n v="4160"/>
    <x v="8"/>
    <x v="0"/>
  </r>
  <r>
    <n v="19141"/>
    <x v="8"/>
    <x v="0"/>
  </r>
  <r>
    <n v="4535"/>
    <x v="8"/>
    <x v="0"/>
  </r>
  <r>
    <n v="3160"/>
    <x v="8"/>
    <x v="0"/>
  </r>
  <r>
    <n v="2187"/>
    <x v="8"/>
    <x v="0"/>
  </r>
  <r>
    <n v="9209"/>
    <x v="8"/>
    <x v="0"/>
  </r>
  <r>
    <n v="6171"/>
    <x v="8"/>
    <x v="0"/>
  </r>
  <r>
    <n v="3045"/>
    <x v="8"/>
    <x v="0"/>
  </r>
  <r>
    <n v="4244"/>
    <x v="8"/>
    <x v="0"/>
  </r>
  <r>
    <n v="4245"/>
    <x v="8"/>
    <x v="0"/>
  </r>
  <r>
    <n v="9300"/>
    <x v="8"/>
    <x v="0"/>
  </r>
  <r>
    <n v="30348"/>
    <x v="8"/>
    <x v="0"/>
  </r>
  <r>
    <n v="3049"/>
    <x v="8"/>
    <x v="0"/>
  </r>
  <r>
    <n v="5916"/>
    <x v="8"/>
    <x v="0"/>
  </r>
  <r>
    <n v="7327"/>
    <x v="8"/>
    <x v="1"/>
  </r>
  <r>
    <n v="4128"/>
    <x v="8"/>
    <x v="0"/>
  </r>
  <r>
    <n v="3427"/>
    <x v="8"/>
    <x v="0"/>
  </r>
  <r>
    <n v="6296"/>
    <x v="8"/>
    <x v="0"/>
  </r>
  <r>
    <n v="3175"/>
    <x v="8"/>
    <x v="0"/>
  </r>
  <r>
    <n v="3203"/>
    <x v="8"/>
    <x v="0"/>
  </r>
  <r>
    <n v="3315"/>
    <x v="8"/>
    <x v="0"/>
  </r>
  <r>
    <n v="7170"/>
    <x v="8"/>
    <x v="1"/>
  </r>
  <r>
    <n v="11015"/>
    <x v="8"/>
    <x v="0"/>
  </r>
  <r>
    <n v="7501"/>
    <x v="8"/>
    <x v="0"/>
  </r>
  <r>
    <n v="1920"/>
    <x v="8"/>
    <x v="0"/>
  </r>
  <r>
    <n v="6790"/>
    <x v="8"/>
    <x v="0"/>
  </r>
  <r>
    <n v="7701"/>
    <x v="8"/>
    <x v="0"/>
  </r>
  <r>
    <n v="5771"/>
    <x v="8"/>
    <x v="0"/>
  </r>
  <r>
    <n v="3132"/>
    <x v="8"/>
    <x v="0"/>
  </r>
  <r>
    <n v="3870"/>
    <x v="8"/>
    <x v="0"/>
  </r>
  <r>
    <n v="5566"/>
    <x v="8"/>
    <x v="0"/>
  </r>
  <r>
    <n v="3525"/>
    <x v="8"/>
    <x v="0"/>
  </r>
  <r>
    <n v="11095"/>
    <x v="8"/>
    <x v="0"/>
  </r>
  <r>
    <n v="5155"/>
    <x v="8"/>
    <x v="0"/>
  </r>
  <r>
    <n v="4227"/>
    <x v="8"/>
    <x v="0"/>
  </r>
  <r>
    <n v="6722"/>
    <x v="8"/>
    <x v="0"/>
  </r>
  <r>
    <n v="2563"/>
    <x v="8"/>
    <x v="1"/>
  </r>
  <r>
    <n v="4100"/>
    <x v="8"/>
    <x v="0"/>
  </r>
  <r>
    <n v="2977"/>
    <x v="8"/>
    <x v="1"/>
  </r>
  <r>
    <n v="3638"/>
    <x v="8"/>
    <x v="0"/>
  </r>
  <r>
    <n v="5551"/>
    <x v="8"/>
    <x v="0"/>
  </r>
  <r>
    <n v="3805"/>
    <x v="8"/>
    <x v="1"/>
  </r>
  <r>
    <n v="11873"/>
    <x v="8"/>
    <x v="0"/>
  </r>
  <r>
    <n v="2805"/>
    <x v="8"/>
    <x v="0"/>
  </r>
  <r>
    <n v="4143"/>
    <x v="8"/>
    <x v="0"/>
  </r>
  <r>
    <n v="4198"/>
    <x v="8"/>
    <x v="0"/>
  </r>
  <r>
    <n v="2207"/>
    <x v="8"/>
    <x v="0"/>
  </r>
  <r>
    <n v="3117"/>
    <x v="8"/>
    <x v="0"/>
  </r>
  <r>
    <n v="10316"/>
    <x v="8"/>
    <x v="0"/>
  </r>
  <r>
    <n v="2675"/>
    <x v="8"/>
    <x v="0"/>
  </r>
  <r>
    <n v="7370"/>
    <x v="8"/>
    <x v="0"/>
  </r>
  <r>
    <n v="5135"/>
    <x v="8"/>
    <x v="0"/>
  </r>
  <r>
    <n v="5551"/>
    <x v="8"/>
    <x v="0"/>
  </r>
  <r>
    <n v="6005"/>
    <x v="8"/>
    <x v="0"/>
  </r>
  <r>
    <n v="1735"/>
    <x v="8"/>
    <x v="0"/>
  </r>
  <r>
    <n v="13673"/>
    <x v="8"/>
    <x v="0"/>
  </r>
  <r>
    <n v="8240"/>
    <x v="8"/>
    <x v="0"/>
  </r>
  <r>
    <n v="1243"/>
    <x v="8"/>
    <x v="0"/>
  </r>
  <r>
    <n v="4670"/>
    <x v="8"/>
    <x v="0"/>
  </r>
  <r>
    <n v="3382"/>
    <x v="8"/>
    <x v="0"/>
  </r>
  <r>
    <n v="4350"/>
    <x v="8"/>
    <x v="0"/>
  </r>
  <r>
    <n v="6468"/>
    <x v="8"/>
    <x v="0"/>
  </r>
  <r>
    <n v="2540"/>
    <x v="8"/>
    <x v="0"/>
  </r>
  <r>
    <n v="5185"/>
    <x v="8"/>
    <x v="0"/>
  </r>
  <r>
    <n v="3000"/>
    <x v="8"/>
    <x v="0"/>
  </r>
  <r>
    <n v="5176"/>
    <x v="8"/>
    <x v="1"/>
  </r>
  <r>
    <n v="3269"/>
    <x v="8"/>
    <x v="0"/>
  </r>
  <r>
    <n v="14029"/>
    <x v="8"/>
    <x v="0"/>
  </r>
  <r>
    <n v="3014"/>
    <x v="8"/>
    <x v="0"/>
  </r>
  <r>
    <n v="4510"/>
    <x v="8"/>
    <x v="0"/>
  </r>
  <r>
    <n v="5227"/>
    <x v="8"/>
    <x v="0"/>
  </r>
  <r>
    <n v="4141"/>
    <x v="8"/>
    <x v="1"/>
  </r>
  <r>
    <n v="5521"/>
    <x v="8"/>
    <x v="0"/>
  </r>
  <r>
    <n v="2130"/>
    <x v="8"/>
    <x v="0"/>
  </r>
  <r>
    <n v="8027"/>
    <x v="8"/>
    <x v="1"/>
  </r>
  <r>
    <n v="3731"/>
    <x v="8"/>
    <x v="0"/>
  </r>
  <r>
    <n v="12765"/>
    <x v="8"/>
    <x v="0"/>
  </r>
  <r>
    <n v="3028"/>
    <x v="8"/>
    <x v="0"/>
  </r>
  <r>
    <n v="3160"/>
    <x v="8"/>
    <x v="0"/>
  </r>
  <r>
    <n v="3010"/>
    <x v="8"/>
    <x v="0"/>
  </r>
  <r>
    <n v="5518"/>
    <x v="8"/>
    <x v="0"/>
  </r>
  <r>
    <n v="2211"/>
    <x v="8"/>
    <x v="0"/>
  </r>
  <r>
    <n v="1885"/>
    <x v="8"/>
    <x v="0"/>
  </r>
  <r>
    <n v="16561"/>
    <x v="8"/>
    <x v="0"/>
  </r>
  <r>
    <n v="3569"/>
    <x v="8"/>
    <x v="0"/>
  </r>
  <r>
    <n v="8471"/>
    <x v="8"/>
    <x v="1"/>
  </r>
  <r>
    <n v="13040"/>
    <x v="8"/>
    <x v="0"/>
  </r>
  <r>
    <n v="5478"/>
    <x v="8"/>
    <x v="0"/>
  </r>
  <r>
    <n v="2612"/>
    <x v="8"/>
    <x v="0"/>
  </r>
  <r>
    <n v="2725"/>
    <x v="8"/>
    <x v="0"/>
  </r>
  <r>
    <n v="5915"/>
    <x v="8"/>
    <x v="2"/>
  </r>
  <r>
    <n v="10022"/>
    <x v="8"/>
    <x v="0"/>
  </r>
  <r>
    <n v="6130"/>
    <x v="8"/>
    <x v="0"/>
  </r>
  <r>
    <n v="6330"/>
    <x v="8"/>
    <x v="0"/>
  </r>
  <r>
    <n v="6733"/>
    <x v="8"/>
    <x v="0"/>
  </r>
  <r>
    <n v="3836"/>
    <x v="8"/>
    <x v="0"/>
  </r>
  <r>
    <n v="10630"/>
    <x v="8"/>
    <x v="0"/>
  </r>
  <r>
    <n v="4665"/>
    <x v="8"/>
    <x v="0"/>
  </r>
  <r>
    <n v="2516"/>
    <x v="8"/>
    <x v="0"/>
  </r>
  <r>
    <n v="2006"/>
    <x v="8"/>
    <x v="0"/>
  </r>
  <r>
    <n v="6398"/>
    <x v="8"/>
    <x v="0"/>
  </r>
  <r>
    <n v="2600"/>
    <x v="8"/>
    <x v="0"/>
  </r>
  <r>
    <n v="4220"/>
    <x v="8"/>
    <x v="0"/>
  </r>
  <r>
    <n v="5023"/>
    <x v="8"/>
    <x v="0"/>
  </r>
  <r>
    <n v="3115"/>
    <x v="8"/>
    <x v="0"/>
  </r>
  <r>
    <n v="5870"/>
    <x v="8"/>
    <x v="0"/>
  </r>
  <r>
    <n v="4215"/>
    <x v="8"/>
    <x v="0"/>
  </r>
  <r>
    <n v="3170"/>
    <x v="8"/>
    <x v="1"/>
  </r>
  <r>
    <n v="2919"/>
    <x v="8"/>
    <x v="0"/>
  </r>
  <r>
    <n v="4467"/>
    <x v="8"/>
    <x v="0"/>
  </r>
  <r>
    <n v="4139"/>
    <x v="8"/>
    <x v="0"/>
  </r>
  <r>
    <n v="5019"/>
    <x v="8"/>
    <x v="0"/>
  </r>
  <r>
    <n v="3115"/>
    <x v="8"/>
    <x v="0"/>
  </r>
  <r>
    <n v="3163"/>
    <x v="8"/>
    <x v="0"/>
  </r>
  <r>
    <n v="3555"/>
    <x v="8"/>
    <x v="0"/>
  </r>
  <r>
    <n v="3150"/>
    <x v="8"/>
    <x v="0"/>
  </r>
  <r>
    <n v="2035"/>
    <x v="8"/>
    <x v="0"/>
  </r>
  <r>
    <n v="3057"/>
    <x v="8"/>
    <x v="0"/>
  </r>
  <r>
    <n v="5001"/>
    <x v="8"/>
    <x v="0"/>
  </r>
  <r>
    <n v="6037"/>
    <x v="8"/>
    <x v="0"/>
  </r>
  <r>
    <n v="7305"/>
    <x v="8"/>
    <x v="0"/>
  </r>
  <r>
    <n v="3370"/>
    <x v="8"/>
    <x v="2"/>
  </r>
  <r>
    <n v="5493"/>
    <x v="8"/>
    <x v="0"/>
  </r>
  <r>
    <n v="1020"/>
    <x v="8"/>
    <x v="0"/>
  </r>
  <r>
    <n v="4121"/>
    <x v="8"/>
    <x v="0"/>
  </r>
  <r>
    <n v="4077"/>
    <x v="8"/>
    <x v="0"/>
  </r>
  <r>
    <n v="6861"/>
    <x v="8"/>
    <x v="0"/>
  </r>
  <r>
    <n v="2750"/>
    <x v="8"/>
    <x v="0"/>
  </r>
  <r>
    <n v="6862"/>
    <x v="8"/>
    <x v="0"/>
  </r>
  <r>
    <n v="5100"/>
    <x v="8"/>
    <x v="0"/>
  </r>
  <r>
    <n v="3522"/>
    <x v="8"/>
    <x v="0"/>
  </r>
  <r>
    <n v="2011"/>
    <x v="8"/>
    <x v="0"/>
  </r>
  <r>
    <n v="10942"/>
    <x v="8"/>
    <x v="0"/>
  </r>
  <r>
    <n v="7155"/>
    <x v="8"/>
    <x v="0"/>
  </r>
  <r>
    <n v="11610"/>
    <x v="8"/>
    <x v="0"/>
  </r>
  <r>
    <n v="4010"/>
    <x v="8"/>
    <x v="0"/>
  </r>
  <r>
    <n v="3054"/>
    <x v="8"/>
    <x v="0"/>
  </r>
  <r>
    <n v="4511"/>
    <x v="8"/>
    <x v="0"/>
  </r>
  <r>
    <n v="1195"/>
    <x v="8"/>
    <x v="0"/>
  </r>
  <r>
    <n v="14825"/>
    <x v="8"/>
    <x v="1"/>
  </r>
  <r>
    <n v="4321"/>
    <x v="8"/>
    <x v="0"/>
  </r>
  <r>
    <n v="5095"/>
    <x v="8"/>
    <x v="0"/>
  </r>
  <r>
    <n v="2551"/>
    <x v="8"/>
    <x v="1"/>
  </r>
  <r>
    <n v="3070"/>
    <x v="8"/>
    <x v="0"/>
  </r>
  <r>
    <n v="3895"/>
    <x v="8"/>
    <x v="0"/>
  </r>
  <r>
    <n v="7341"/>
    <x v="8"/>
    <x v="0"/>
  </r>
  <r>
    <n v="3285"/>
    <x v="8"/>
    <x v="0"/>
  </r>
  <r>
    <n v="900"/>
    <x v="8"/>
    <x v="0"/>
  </r>
  <r>
    <n v="2630"/>
    <x v="8"/>
    <x v="0"/>
  </r>
  <r>
    <n v="3094"/>
    <x v="8"/>
    <x v="0"/>
  </r>
  <r>
    <n v="2055"/>
    <x v="8"/>
    <x v="0"/>
  </r>
  <r>
    <n v="9000"/>
    <x v="8"/>
    <x v="0"/>
  </r>
  <r>
    <n v="3536"/>
    <x v="8"/>
    <x v="0"/>
  </r>
  <r>
    <n v="2810"/>
    <x v="8"/>
    <x v="0"/>
  </r>
  <r>
    <n v="7935"/>
    <x v="8"/>
    <x v="0"/>
  </r>
  <r>
    <n v="3010"/>
    <x v="8"/>
    <x v="0"/>
  </r>
  <r>
    <n v="3445"/>
    <x v="8"/>
    <x v="0"/>
  </r>
  <r>
    <n v="2140"/>
    <x v="8"/>
    <x v="0"/>
  </r>
  <r>
    <n v="3101"/>
    <x v="8"/>
    <x v="0"/>
  </r>
  <r>
    <n v="4500"/>
    <x v="8"/>
    <x v="0"/>
  </r>
  <r>
    <n v="3818"/>
    <x v="8"/>
    <x v="0"/>
  </r>
  <r>
    <n v="4545"/>
    <x v="8"/>
    <x v="0"/>
  </r>
  <r>
    <n v="5050"/>
    <x v="8"/>
    <x v="0"/>
  </r>
  <r>
    <n v="4621"/>
    <x v="8"/>
    <x v="0"/>
  </r>
  <r>
    <n v="4582"/>
    <x v="8"/>
    <x v="0"/>
  </r>
  <r>
    <n v="2455"/>
    <x v="8"/>
    <x v="1"/>
  </r>
  <r>
    <n v="3370"/>
    <x v="8"/>
    <x v="0"/>
  </r>
  <r>
    <n v="5525"/>
    <x v="8"/>
    <x v="0"/>
  </r>
  <r>
    <n v="2836"/>
    <x v="8"/>
    <x v="0"/>
  </r>
  <r>
    <n v="2155"/>
    <x v="8"/>
    <x v="0"/>
  </r>
  <r>
    <n v="3225"/>
    <x v="8"/>
    <x v="0"/>
  </r>
  <r>
    <n v="2123"/>
    <x v="8"/>
    <x v="0"/>
  </r>
  <r>
    <n v="10110"/>
    <x v="8"/>
    <x v="0"/>
  </r>
  <r>
    <n v="6510"/>
    <x v="8"/>
    <x v="0"/>
  </r>
  <r>
    <n v="1430"/>
    <x v="8"/>
    <x v="1"/>
  </r>
  <r>
    <n v="5695"/>
    <x v="8"/>
    <x v="0"/>
  </r>
  <r>
    <n v="2575"/>
    <x v="8"/>
    <x v="0"/>
  </r>
  <r>
    <n v="5171"/>
    <x v="8"/>
    <x v="0"/>
  </r>
  <r>
    <n v="3273"/>
    <x v="8"/>
    <x v="0"/>
  </r>
  <r>
    <n v="5145"/>
    <x v="8"/>
    <x v="0"/>
  </r>
  <r>
    <n v="1038"/>
    <x v="8"/>
    <x v="0"/>
  </r>
  <r>
    <n v="3195"/>
    <x v="8"/>
    <x v="0"/>
  </r>
  <r>
    <n v="2149"/>
    <x v="8"/>
    <x v="0"/>
  </r>
  <r>
    <n v="2740"/>
    <x v="8"/>
    <x v="0"/>
  </r>
  <r>
    <n v="4530"/>
    <x v="8"/>
    <x v="0"/>
  </r>
  <r>
    <n v="1484"/>
    <x v="8"/>
    <x v="2"/>
  </r>
  <r>
    <n v="2100"/>
    <x v="8"/>
    <x v="0"/>
  </r>
  <r>
    <n v="20000"/>
    <x v="8"/>
    <x v="0"/>
  </r>
  <r>
    <n v="3374"/>
    <x v="8"/>
    <x v="0"/>
  </r>
  <r>
    <n v="5009"/>
    <x v="8"/>
    <x v="0"/>
  </r>
  <r>
    <n v="5021"/>
    <x v="8"/>
    <x v="0"/>
  </r>
  <r>
    <n v="3368"/>
    <x v="8"/>
    <x v="0"/>
  </r>
  <r>
    <n v="1746"/>
    <x v="8"/>
    <x v="1"/>
  </r>
  <r>
    <n v="2465"/>
    <x v="8"/>
    <x v="0"/>
  </r>
  <r>
    <n v="2470"/>
    <x v="8"/>
    <x v="0"/>
  </r>
  <r>
    <n v="8950"/>
    <x v="8"/>
    <x v="0"/>
  </r>
  <r>
    <n v="1305"/>
    <x v="8"/>
    <x v="0"/>
  </r>
  <r>
    <n v="1733"/>
    <x v="8"/>
    <x v="0"/>
  </r>
  <r>
    <n v="2437"/>
    <x v="8"/>
    <x v="0"/>
  </r>
  <r>
    <n v="15365"/>
    <x v="8"/>
    <x v="0"/>
  </r>
  <r>
    <n v="2021"/>
    <x v="8"/>
    <x v="0"/>
  </r>
  <r>
    <n v="1256"/>
    <x v="8"/>
    <x v="0"/>
  </r>
  <r>
    <n v="6684"/>
    <x v="8"/>
    <x v="0"/>
  </r>
  <r>
    <n v="3000"/>
    <x v="8"/>
    <x v="0"/>
  </r>
  <r>
    <n v="2701"/>
    <x v="8"/>
    <x v="0"/>
  </r>
  <r>
    <n v="15001"/>
    <x v="8"/>
    <x v="0"/>
  </r>
  <r>
    <n v="1858"/>
    <x v="8"/>
    <x v="0"/>
  </r>
  <r>
    <n v="5818"/>
    <x v="8"/>
    <x v="0"/>
  </r>
  <r>
    <n v="3435"/>
    <x v="8"/>
    <x v="0"/>
  </r>
  <r>
    <n v="3103"/>
    <x v="8"/>
    <x v="0"/>
  </r>
  <r>
    <n v="4000"/>
    <x v="8"/>
    <x v="0"/>
  </r>
  <r>
    <n v="1810"/>
    <x v="8"/>
    <x v="1"/>
  </r>
  <r>
    <n v="4440"/>
    <x v="8"/>
    <x v="0"/>
  </r>
  <r>
    <n v="5045"/>
    <x v="8"/>
    <x v="0"/>
  </r>
  <r>
    <n v="1293"/>
    <x v="8"/>
    <x v="0"/>
  </r>
  <r>
    <n v="5176"/>
    <x v="8"/>
    <x v="0"/>
  </r>
  <r>
    <n v="1196"/>
    <x v="8"/>
    <x v="0"/>
  </r>
  <r>
    <n v="1451"/>
    <x v="8"/>
    <x v="0"/>
  </r>
  <r>
    <n v="4287"/>
    <x v="8"/>
    <x v="1"/>
  </r>
  <r>
    <n v="2040"/>
    <x v="8"/>
    <x v="0"/>
  </r>
  <r>
    <n v="5380"/>
    <x v="8"/>
    <x v="0"/>
  </r>
  <r>
    <n v="5078"/>
    <x v="8"/>
    <x v="0"/>
  </r>
  <r>
    <n v="2708"/>
    <x v="8"/>
    <x v="0"/>
  </r>
  <r>
    <n v="4275"/>
    <x v="8"/>
    <x v="0"/>
  </r>
  <r>
    <n v="7325"/>
    <x v="8"/>
    <x v="0"/>
  </r>
  <r>
    <n v="3045"/>
    <x v="8"/>
    <x v="0"/>
  </r>
  <r>
    <n v="1030"/>
    <x v="8"/>
    <x v="0"/>
  </r>
  <r>
    <n v="1615"/>
    <x v="8"/>
    <x v="0"/>
  </r>
  <r>
    <n v="18510"/>
    <x v="8"/>
    <x v="0"/>
  </r>
  <r>
    <n v="1470"/>
    <x v="8"/>
    <x v="0"/>
  </r>
  <r>
    <n v="2124"/>
    <x v="8"/>
    <x v="0"/>
  </r>
  <r>
    <n v="3470"/>
    <x v="8"/>
    <x v="0"/>
  </r>
  <r>
    <n v="10000"/>
    <x v="8"/>
    <x v="0"/>
  </r>
  <r>
    <n v="1100"/>
    <x v="8"/>
    <x v="0"/>
  </r>
  <r>
    <n v="7000"/>
    <x v="8"/>
    <x v="0"/>
  </r>
  <r>
    <n v="1636"/>
    <x v="8"/>
    <x v="1"/>
  </r>
  <r>
    <n v="2645"/>
    <x v="8"/>
    <x v="0"/>
  </r>
  <r>
    <n v="2100"/>
    <x v="8"/>
    <x v="0"/>
  </r>
  <r>
    <n v="2261"/>
    <x v="8"/>
    <x v="0"/>
  </r>
  <r>
    <n v="3085"/>
    <x v="8"/>
    <x v="0"/>
  </r>
  <r>
    <n v="3010"/>
    <x v="8"/>
    <x v="0"/>
  </r>
  <r>
    <n v="4240"/>
    <x v="8"/>
    <x v="0"/>
  </r>
  <r>
    <n v="2830"/>
    <x v="8"/>
    <x v="0"/>
  </r>
  <r>
    <n v="4295"/>
    <x v="8"/>
    <x v="0"/>
  </r>
  <r>
    <n v="6810"/>
    <x v="8"/>
    <x v="0"/>
  </r>
  <r>
    <n v="1533"/>
    <x v="8"/>
    <x v="0"/>
  </r>
  <r>
    <n v="6213"/>
    <x v="8"/>
    <x v="0"/>
  </r>
  <r>
    <n v="2825"/>
    <x v="8"/>
    <x v="0"/>
  </r>
  <r>
    <n v="1965"/>
    <x v="8"/>
    <x v="0"/>
  </r>
  <r>
    <n v="2346"/>
    <x v="8"/>
    <x v="1"/>
  </r>
  <r>
    <n v="2670"/>
    <x v="8"/>
    <x v="0"/>
  </r>
  <r>
    <n v="1322"/>
    <x v="8"/>
    <x v="0"/>
  </r>
  <r>
    <n v="2617"/>
    <x v="8"/>
    <x v="0"/>
  </r>
  <r>
    <n v="6000"/>
    <x v="8"/>
    <x v="0"/>
  </r>
  <r>
    <n v="2510"/>
    <x v="8"/>
    <x v="0"/>
  </r>
  <r>
    <n v="3051"/>
    <x v="8"/>
    <x v="1"/>
  </r>
  <r>
    <n v="4795"/>
    <x v="8"/>
    <x v="0"/>
  </r>
  <r>
    <n v="15075"/>
    <x v="8"/>
    <x v="0"/>
  </r>
  <r>
    <n v="2695"/>
    <x v="8"/>
    <x v="0"/>
  </r>
  <r>
    <n v="2110"/>
    <x v="8"/>
    <x v="0"/>
  </r>
  <r>
    <n v="2665"/>
    <x v="8"/>
    <x v="0"/>
  </r>
  <r>
    <n v="3109"/>
    <x v="8"/>
    <x v="0"/>
  </r>
  <r>
    <n v="2237"/>
    <x v="8"/>
    <x v="0"/>
  </r>
  <r>
    <n v="3157"/>
    <x v="8"/>
    <x v="1"/>
  </r>
  <r>
    <n v="6051"/>
    <x v="8"/>
    <x v="0"/>
  </r>
  <r>
    <n v="2020"/>
    <x v="8"/>
    <x v="0"/>
  </r>
  <r>
    <n v="4002"/>
    <x v="8"/>
    <x v="0"/>
  </r>
  <r>
    <n v="2586"/>
    <x v="8"/>
    <x v="0"/>
  </r>
  <r>
    <n v="2050"/>
    <x v="8"/>
    <x v="0"/>
  </r>
  <r>
    <n v="2809"/>
    <x v="8"/>
    <x v="0"/>
  </r>
  <r>
    <n v="2650"/>
    <x v="8"/>
    <x v="0"/>
  </r>
  <r>
    <n v="2000"/>
    <x v="8"/>
    <x v="0"/>
  </r>
  <r>
    <n v="2620"/>
    <x v="8"/>
    <x v="1"/>
  </r>
  <r>
    <n v="2130"/>
    <x v="8"/>
    <x v="0"/>
  </r>
  <r>
    <n v="2405"/>
    <x v="8"/>
    <x v="0"/>
  </r>
  <r>
    <n v="1210"/>
    <x v="8"/>
    <x v="0"/>
  </r>
  <r>
    <n v="2506"/>
    <x v="8"/>
    <x v="0"/>
  </r>
  <r>
    <n v="3136"/>
    <x v="8"/>
    <x v="0"/>
  </r>
  <r>
    <n v="2005"/>
    <x v="8"/>
    <x v="0"/>
  </r>
  <r>
    <n v="3020"/>
    <x v="8"/>
    <x v="0"/>
  </r>
  <r>
    <n v="2162"/>
    <x v="8"/>
    <x v="0"/>
  </r>
  <r>
    <n v="5073"/>
    <x v="8"/>
    <x v="0"/>
  </r>
  <r>
    <n v="2701"/>
    <x v="8"/>
    <x v="1"/>
  </r>
  <r>
    <n v="1449"/>
    <x v="8"/>
    <x v="0"/>
  </r>
  <r>
    <n v="3246"/>
    <x v="8"/>
    <x v="0"/>
  </r>
  <r>
    <n v="1653"/>
    <x v="8"/>
    <x v="0"/>
  </r>
  <r>
    <n v="1430"/>
    <x v="8"/>
    <x v="0"/>
  </r>
  <r>
    <n v="2485"/>
    <x v="8"/>
    <x v="0"/>
  </r>
  <r>
    <n v="4097"/>
    <x v="8"/>
    <x v="0"/>
  </r>
  <r>
    <n v="1966"/>
    <x v="8"/>
    <x v="1"/>
  </r>
  <r>
    <n v="1511"/>
    <x v="8"/>
    <x v="1"/>
  </r>
  <r>
    <n v="6200"/>
    <x v="8"/>
    <x v="0"/>
  </r>
  <r>
    <n v="1640"/>
    <x v="8"/>
    <x v="1"/>
  </r>
  <r>
    <n v="766"/>
    <x v="8"/>
    <x v="1"/>
  </r>
  <r>
    <n v="1813"/>
    <x v="8"/>
    <x v="0"/>
  </r>
  <r>
    <n v="8632"/>
    <x v="8"/>
    <x v="0"/>
  </r>
  <r>
    <n v="1550"/>
    <x v="8"/>
    <x v="0"/>
  </r>
  <r>
    <n v="1557"/>
    <x v="8"/>
    <x v="0"/>
  </r>
  <r>
    <n v="1216"/>
    <x v="8"/>
    <x v="0"/>
  </r>
  <r>
    <n v="1641"/>
    <x v="8"/>
    <x v="0"/>
  </r>
  <r>
    <n v="1430"/>
    <x v="8"/>
    <x v="0"/>
  </r>
  <r>
    <n v="921"/>
    <x v="8"/>
    <x v="0"/>
  </r>
  <r>
    <n v="3030"/>
    <x v="8"/>
    <x v="0"/>
  </r>
  <r>
    <n v="3580"/>
    <x v="8"/>
    <x v="0"/>
  </r>
  <r>
    <n v="4119"/>
    <x v="8"/>
    <x v="0"/>
  </r>
  <r>
    <n v="2211"/>
    <x v="8"/>
    <x v="0"/>
  </r>
  <r>
    <n v="3144"/>
    <x v="8"/>
    <x v="0"/>
  </r>
  <r>
    <n v="2605"/>
    <x v="8"/>
    <x v="0"/>
  </r>
  <r>
    <n v="4093"/>
    <x v="8"/>
    <x v="0"/>
  </r>
  <r>
    <n v="3007"/>
    <x v="8"/>
    <x v="0"/>
  </r>
  <r>
    <n v="1803"/>
    <x v="8"/>
    <x v="0"/>
  </r>
  <r>
    <n v="1042"/>
    <x v="8"/>
    <x v="0"/>
  </r>
  <r>
    <n v="1821"/>
    <x v="8"/>
    <x v="0"/>
  </r>
  <r>
    <n v="1496"/>
    <x v="8"/>
    <x v="1"/>
  </r>
  <r>
    <n v="2475"/>
    <x v="8"/>
    <x v="0"/>
  </r>
  <r>
    <n v="1707"/>
    <x v="8"/>
    <x v="0"/>
  </r>
  <r>
    <n v="4305"/>
    <x v="8"/>
    <x v="0"/>
  </r>
  <r>
    <n v="2540"/>
    <x v="8"/>
    <x v="0"/>
  </r>
  <r>
    <n v="2850"/>
    <x v="8"/>
    <x v="0"/>
  </r>
  <r>
    <n v="3550"/>
    <x v="8"/>
    <x v="0"/>
  </r>
  <r>
    <n v="1054"/>
    <x v="8"/>
    <x v="0"/>
  </r>
  <r>
    <n v="2604"/>
    <x v="8"/>
    <x v="0"/>
  </r>
  <r>
    <n v="5305"/>
    <x v="8"/>
    <x v="0"/>
  </r>
  <r>
    <n v="6375"/>
    <x v="8"/>
    <x v="0"/>
  </r>
  <r>
    <n v="900"/>
    <x v="8"/>
    <x v="0"/>
  </r>
  <r>
    <n v="2250"/>
    <x v="8"/>
    <x v="0"/>
  </r>
  <r>
    <n v="845"/>
    <x v="8"/>
    <x v="0"/>
  </r>
  <r>
    <n v="1665"/>
    <x v="8"/>
    <x v="0"/>
  </r>
  <r>
    <n v="1016"/>
    <x v="8"/>
    <x v="0"/>
  </r>
  <r>
    <n v="11169"/>
    <x v="8"/>
    <x v="0"/>
  </r>
  <r>
    <n v="2800"/>
    <x v="8"/>
    <x v="0"/>
  </r>
  <r>
    <n v="4570"/>
    <x v="8"/>
    <x v="0"/>
  </r>
  <r>
    <n v="8800"/>
    <x v="8"/>
    <x v="0"/>
  </r>
  <r>
    <n v="2665"/>
    <x v="8"/>
    <x v="1"/>
  </r>
  <r>
    <n v="1080"/>
    <x v="8"/>
    <x v="0"/>
  </r>
  <r>
    <n v="1603"/>
    <x v="8"/>
    <x v="0"/>
  </r>
  <r>
    <n v="3526"/>
    <x v="8"/>
    <x v="0"/>
  </r>
  <r>
    <n v="1710"/>
    <x v="8"/>
    <x v="0"/>
  </r>
  <r>
    <n v="1182"/>
    <x v="8"/>
    <x v="0"/>
  </r>
  <r>
    <n v="1001"/>
    <x v="8"/>
    <x v="0"/>
  </r>
  <r>
    <n v="1620"/>
    <x v="8"/>
    <x v="0"/>
  </r>
  <r>
    <n v="4505"/>
    <x v="8"/>
    <x v="0"/>
  </r>
  <r>
    <n v="1086"/>
    <x v="8"/>
    <x v="1"/>
  </r>
  <r>
    <n v="2500"/>
    <x v="8"/>
    <x v="1"/>
  </r>
  <r>
    <n v="6645"/>
    <x v="8"/>
    <x v="1"/>
  </r>
  <r>
    <n v="1247"/>
    <x v="8"/>
    <x v="0"/>
  </r>
  <r>
    <n v="2179"/>
    <x v="8"/>
    <x v="0"/>
  </r>
  <r>
    <n v="2590"/>
    <x v="8"/>
    <x v="0"/>
  </r>
  <r>
    <n v="1705"/>
    <x v="8"/>
    <x v="0"/>
  </r>
  <r>
    <n v="895"/>
    <x v="8"/>
    <x v="1"/>
  </r>
  <r>
    <n v="1125"/>
    <x v="8"/>
    <x v="1"/>
  </r>
  <r>
    <n v="1100"/>
    <x v="8"/>
    <x v="1"/>
  </r>
  <r>
    <n v="1039"/>
    <x v="8"/>
    <x v="1"/>
  </r>
  <r>
    <n v="1515"/>
    <x v="8"/>
    <x v="2"/>
  </r>
  <r>
    <n v="2655"/>
    <x v="8"/>
    <x v="1"/>
  </r>
  <r>
    <n v="2250"/>
    <x v="8"/>
    <x v="0"/>
  </r>
  <r>
    <n v="3062"/>
    <x v="8"/>
    <x v="0"/>
  </r>
  <r>
    <n v="1310"/>
    <x v="8"/>
    <x v="0"/>
  </r>
  <r>
    <n v="10091"/>
    <x v="8"/>
    <x v="0"/>
  </r>
  <r>
    <n v="2360"/>
    <x v="8"/>
    <x v="0"/>
  </r>
  <r>
    <n v="1565"/>
    <x v="8"/>
    <x v="0"/>
  </r>
  <r>
    <n v="4027"/>
    <x v="8"/>
    <x v="0"/>
  </r>
  <r>
    <n v="3010"/>
    <x v="8"/>
    <x v="0"/>
  </r>
  <r>
    <n v="2240"/>
    <x v="8"/>
    <x v="0"/>
  </r>
  <r>
    <n v="1357"/>
    <x v="8"/>
    <x v="0"/>
  </r>
  <r>
    <n v="755"/>
    <x v="8"/>
    <x v="0"/>
  </r>
  <r>
    <n v="2257"/>
    <x v="8"/>
    <x v="0"/>
  </r>
  <r>
    <n v="1319"/>
    <x v="8"/>
    <x v="0"/>
  </r>
  <r>
    <n v="1960"/>
    <x v="8"/>
    <x v="2"/>
  </r>
  <r>
    <n v="2085"/>
    <x v="8"/>
    <x v="0"/>
  </r>
  <r>
    <n v="2550"/>
    <x v="8"/>
    <x v="0"/>
  </r>
  <r>
    <n v="3000"/>
    <x v="8"/>
    <x v="0"/>
  </r>
  <r>
    <n v="5300"/>
    <x v="8"/>
    <x v="0"/>
  </r>
  <r>
    <n v="3725"/>
    <x v="8"/>
    <x v="0"/>
  </r>
  <r>
    <n v="2000"/>
    <x v="8"/>
    <x v="0"/>
  </r>
  <r>
    <n v="5071"/>
    <x v="8"/>
    <x v="0"/>
  </r>
  <r>
    <n v="2659"/>
    <x v="8"/>
    <x v="1"/>
  </r>
  <r>
    <n v="920"/>
    <x v="8"/>
    <x v="1"/>
  </r>
  <r>
    <n v="1764"/>
    <x v="8"/>
    <x v="2"/>
  </r>
  <r>
    <n v="10001"/>
    <x v="8"/>
    <x v="0"/>
  </r>
  <r>
    <n v="3830"/>
    <x v="8"/>
    <x v="0"/>
  </r>
  <r>
    <n v="3235"/>
    <x v="8"/>
    <x v="0"/>
  </r>
  <r>
    <n v="695"/>
    <x v="8"/>
    <x v="1"/>
  </r>
  <r>
    <n v="1100"/>
    <x v="8"/>
    <x v="0"/>
  </r>
  <r>
    <n v="485"/>
    <x v="8"/>
    <x v="0"/>
  </r>
  <r>
    <n v="921"/>
    <x v="8"/>
    <x v="1"/>
  </r>
  <r>
    <n v="910"/>
    <x v="8"/>
    <x v="0"/>
  </r>
  <r>
    <n v="1585"/>
    <x v="8"/>
    <x v="0"/>
  </r>
  <r>
    <n v="1005"/>
    <x v="8"/>
    <x v="0"/>
  </r>
  <r>
    <n v="855"/>
    <x v="8"/>
    <x v="0"/>
  </r>
  <r>
    <n v="3131"/>
    <x v="8"/>
    <x v="0"/>
  </r>
  <r>
    <n v="1324"/>
    <x v="8"/>
    <x v="0"/>
  </r>
  <r>
    <n v="2020"/>
    <x v="8"/>
    <x v="1"/>
  </r>
  <r>
    <n v="2260"/>
    <x v="8"/>
    <x v="1"/>
  </r>
  <r>
    <n v="3266"/>
    <x v="8"/>
    <x v="1"/>
  </r>
  <r>
    <n v="1809"/>
    <x v="8"/>
    <x v="1"/>
  </r>
  <r>
    <n v="1220"/>
    <x v="8"/>
    <x v="1"/>
  </r>
  <r>
    <n v="645"/>
    <x v="8"/>
    <x v="0"/>
  </r>
  <r>
    <n v="1845"/>
    <x v="8"/>
    <x v="0"/>
  </r>
  <r>
    <n v="1367"/>
    <x v="8"/>
    <x v="0"/>
  </r>
  <r>
    <n v="3171"/>
    <x v="8"/>
    <x v="0"/>
  </r>
  <r>
    <n v="1175"/>
    <x v="8"/>
    <x v="0"/>
  </r>
  <r>
    <n v="1250"/>
    <x v="8"/>
    <x v="0"/>
  </r>
  <r>
    <n v="930"/>
    <x v="8"/>
    <x v="0"/>
  </r>
  <r>
    <n v="916"/>
    <x v="8"/>
    <x v="1"/>
  </r>
  <r>
    <n v="853"/>
    <x v="8"/>
    <x v="1"/>
  </r>
  <r>
    <n v="2650"/>
    <x v="8"/>
    <x v="1"/>
  </r>
  <r>
    <n v="1410"/>
    <x v="8"/>
    <x v="1"/>
  </r>
  <r>
    <n v="875"/>
    <x v="8"/>
    <x v="1"/>
  </r>
  <r>
    <n v="1370"/>
    <x v="8"/>
    <x v="0"/>
  </r>
  <r>
    <n v="610"/>
    <x v="8"/>
    <x v="1"/>
  </r>
  <r>
    <n v="3610"/>
    <x v="8"/>
    <x v="0"/>
  </r>
  <r>
    <n v="1064"/>
    <x v="8"/>
    <x v="0"/>
  </r>
  <r>
    <n v="1825"/>
    <x v="8"/>
    <x v="0"/>
  </r>
  <r>
    <n v="6185"/>
    <x v="8"/>
    <x v="0"/>
  </r>
  <r>
    <n v="2240"/>
    <x v="8"/>
    <x v="0"/>
  </r>
  <r>
    <n v="2600"/>
    <x v="8"/>
    <x v="0"/>
  </r>
  <r>
    <n v="2220"/>
    <x v="8"/>
    <x v="0"/>
  </r>
  <r>
    <n v="2001"/>
    <x v="8"/>
    <x v="1"/>
  </r>
  <r>
    <n v="3800"/>
    <x v="8"/>
    <x v="0"/>
  </r>
  <r>
    <n v="1373"/>
    <x v="8"/>
    <x v="1"/>
  </r>
  <r>
    <n v="1293"/>
    <x v="8"/>
    <x v="1"/>
  </r>
  <r>
    <n v="8502"/>
    <x v="8"/>
    <x v="0"/>
  </r>
  <r>
    <n v="1233"/>
    <x v="8"/>
    <x v="0"/>
  </r>
  <r>
    <n v="5005"/>
    <x v="8"/>
    <x v="0"/>
  </r>
  <r>
    <n v="2241"/>
    <x v="8"/>
    <x v="0"/>
  </r>
  <r>
    <n v="1005"/>
    <x v="8"/>
    <x v="0"/>
  </r>
  <r>
    <n v="2900"/>
    <x v="8"/>
    <x v="0"/>
  </r>
  <r>
    <n v="2500"/>
    <x v="8"/>
    <x v="0"/>
  </r>
  <r>
    <n v="2025"/>
    <x v="8"/>
    <x v="0"/>
  </r>
  <r>
    <n v="3100"/>
    <x v="8"/>
    <x v="0"/>
  </r>
  <r>
    <n v="2454"/>
    <x v="8"/>
    <x v="0"/>
  </r>
  <r>
    <n v="1004"/>
    <x v="8"/>
    <x v="1"/>
  </r>
  <r>
    <n v="950"/>
    <x v="8"/>
    <x v="1"/>
  </r>
  <r>
    <n v="3316"/>
    <x v="8"/>
    <x v="0"/>
  </r>
  <r>
    <n v="430"/>
    <x v="8"/>
    <x v="1"/>
  </r>
  <r>
    <n v="1201"/>
    <x v="8"/>
    <x v="0"/>
  </r>
  <r>
    <n v="2896"/>
    <x v="8"/>
    <x v="0"/>
  </r>
  <r>
    <n v="5010"/>
    <x v="8"/>
    <x v="0"/>
  </r>
  <r>
    <n v="1145"/>
    <x v="8"/>
    <x v="0"/>
  </r>
  <r>
    <n v="1070"/>
    <x v="8"/>
    <x v="1"/>
  </r>
  <r>
    <n v="1945"/>
    <x v="8"/>
    <x v="0"/>
  </r>
  <r>
    <n v="1833"/>
    <x v="8"/>
    <x v="0"/>
  </r>
  <r>
    <n v="5026"/>
    <x v="8"/>
    <x v="0"/>
  </r>
  <r>
    <n v="2980"/>
    <x v="8"/>
    <x v="0"/>
  </r>
  <r>
    <n v="4525"/>
    <x v="8"/>
    <x v="1"/>
  </r>
  <r>
    <n v="1890"/>
    <x v="8"/>
    <x v="1"/>
  </r>
  <r>
    <n v="1125"/>
    <x v="8"/>
    <x v="1"/>
  </r>
  <r>
    <n v="1219"/>
    <x v="8"/>
    <x v="0"/>
  </r>
  <r>
    <n v="1220"/>
    <x v="8"/>
    <x v="0"/>
  </r>
  <r>
    <n v="2000"/>
    <x v="8"/>
    <x v="0"/>
  </r>
  <r>
    <n v="2500"/>
    <x v="8"/>
    <x v="0"/>
  </r>
  <r>
    <n v="3120"/>
    <x v="8"/>
    <x v="0"/>
  </r>
  <r>
    <n v="900"/>
    <x v="8"/>
    <x v="1"/>
  </r>
  <r>
    <n v="1850"/>
    <x v="8"/>
    <x v="2"/>
  </r>
  <r>
    <n v="1000"/>
    <x v="8"/>
    <x v="1"/>
  </r>
  <r>
    <n v="1390"/>
    <x v="8"/>
    <x v="1"/>
  </r>
  <r>
    <n v="2400"/>
    <x v="8"/>
    <x v="0"/>
  </r>
  <r>
    <n v="1295"/>
    <x v="8"/>
    <x v="0"/>
  </r>
  <r>
    <n v="2026"/>
    <x v="8"/>
    <x v="0"/>
  </r>
  <r>
    <n v="4225"/>
    <x v="8"/>
    <x v="0"/>
  </r>
  <r>
    <n v="700"/>
    <x v="8"/>
    <x v="0"/>
  </r>
  <r>
    <n v="3035"/>
    <x v="8"/>
    <x v="0"/>
  </r>
  <r>
    <n v="2500"/>
    <x v="8"/>
    <x v="0"/>
  </r>
  <r>
    <n v="951"/>
    <x v="8"/>
    <x v="0"/>
  </r>
  <r>
    <n v="4221"/>
    <x v="8"/>
    <x v="0"/>
  </r>
  <r>
    <n v="1270"/>
    <x v="8"/>
    <x v="1"/>
  </r>
  <r>
    <n v="2255"/>
    <x v="8"/>
    <x v="1"/>
  </r>
  <r>
    <n v="1745"/>
    <x v="8"/>
    <x v="1"/>
  </r>
  <r>
    <n v="791"/>
    <x v="8"/>
    <x v="1"/>
  </r>
  <r>
    <n v="2171"/>
    <x v="8"/>
    <x v="1"/>
  </r>
  <r>
    <n v="3030"/>
    <x v="8"/>
    <x v="0"/>
  </r>
  <r>
    <n v="8180"/>
    <x v="8"/>
    <x v="0"/>
  </r>
  <r>
    <n v="5155"/>
    <x v="8"/>
    <x v="0"/>
  </r>
  <r>
    <n v="3310"/>
    <x v="8"/>
    <x v="0"/>
  </r>
  <r>
    <n v="1700"/>
    <x v="8"/>
    <x v="0"/>
  </r>
  <r>
    <n v="1745"/>
    <x v="8"/>
    <x v="0"/>
  </r>
  <r>
    <n v="3720"/>
    <x v="8"/>
    <x v="0"/>
  </r>
  <r>
    <n v="615"/>
    <x v="8"/>
    <x v="2"/>
  </r>
  <r>
    <n v="4480"/>
    <x v="8"/>
    <x v="1"/>
  </r>
  <r>
    <n v="1230"/>
    <x v="8"/>
    <x v="0"/>
  </r>
  <r>
    <n v="2000"/>
    <x v="8"/>
    <x v="0"/>
  </r>
  <r>
    <n v="1519"/>
    <x v="8"/>
    <x v="1"/>
  </r>
  <r>
    <n v="615"/>
    <x v="8"/>
    <x v="1"/>
  </r>
  <r>
    <n v="1326"/>
    <x v="8"/>
    <x v="0"/>
  </r>
  <r>
    <n v="1367"/>
    <x v="8"/>
    <x v="0"/>
  </r>
  <r>
    <n v="1050"/>
    <x v="8"/>
    <x v="0"/>
  </r>
  <r>
    <n v="634"/>
    <x v="8"/>
    <x v="2"/>
  </r>
  <r>
    <n v="1680"/>
    <x v="8"/>
    <x v="0"/>
  </r>
  <r>
    <n v="2263"/>
    <x v="8"/>
    <x v="1"/>
  </r>
  <r>
    <n v="2648"/>
    <x v="8"/>
    <x v="1"/>
  </r>
  <r>
    <n v="1497"/>
    <x v="8"/>
    <x v="1"/>
  </r>
  <r>
    <n v="740"/>
    <x v="8"/>
    <x v="1"/>
  </r>
  <r>
    <n v="680"/>
    <x v="8"/>
    <x v="1"/>
  </r>
  <r>
    <n v="620"/>
    <x v="8"/>
    <x v="1"/>
  </r>
  <r>
    <n v="1340"/>
    <x v="8"/>
    <x v="0"/>
  </r>
  <r>
    <n v="2591"/>
    <x v="8"/>
    <x v="1"/>
  </r>
  <r>
    <n v="1445"/>
    <x v="8"/>
    <x v="0"/>
  </r>
  <r>
    <n v="1600"/>
    <x v="8"/>
    <x v="0"/>
  </r>
  <r>
    <n v="20620"/>
    <x v="8"/>
    <x v="0"/>
  </r>
  <r>
    <n v="6126"/>
    <x v="8"/>
    <x v="0"/>
  </r>
  <r>
    <n v="1760"/>
    <x v="8"/>
    <x v="0"/>
  </r>
  <r>
    <n v="504"/>
    <x v="8"/>
    <x v="2"/>
  </r>
  <r>
    <n v="329"/>
    <x v="8"/>
    <x v="1"/>
  </r>
  <r>
    <n v="550"/>
    <x v="8"/>
    <x v="0"/>
  </r>
  <r>
    <n v="625"/>
    <x v="8"/>
    <x v="1"/>
  </r>
  <r>
    <n v="2145"/>
    <x v="8"/>
    <x v="1"/>
  </r>
  <r>
    <n v="968"/>
    <x v="8"/>
    <x v="1"/>
  </r>
  <r>
    <n v="2599"/>
    <x v="8"/>
    <x v="1"/>
  </r>
  <r>
    <n v="10088"/>
    <x v="8"/>
    <x v="0"/>
  </r>
  <r>
    <n v="299"/>
    <x v="8"/>
    <x v="1"/>
  </r>
  <r>
    <n v="1300"/>
    <x v="8"/>
    <x v="0"/>
  </r>
  <r>
    <n v="873"/>
    <x v="8"/>
    <x v="1"/>
  </r>
  <r>
    <n v="1551"/>
    <x v="8"/>
    <x v="0"/>
  </r>
  <r>
    <n v="1035"/>
    <x v="8"/>
    <x v="0"/>
  </r>
  <r>
    <n v="840"/>
    <x v="8"/>
    <x v="0"/>
  </r>
  <r>
    <n v="4035"/>
    <x v="8"/>
    <x v="0"/>
  </r>
  <r>
    <n v="927"/>
    <x v="8"/>
    <x v="0"/>
  </r>
  <r>
    <n v="1571"/>
    <x v="8"/>
    <x v="1"/>
  </r>
  <r>
    <n v="1010"/>
    <x v="8"/>
    <x v="1"/>
  </r>
  <r>
    <n v="6155"/>
    <x v="8"/>
    <x v="0"/>
  </r>
  <r>
    <n v="1544"/>
    <x v="8"/>
    <x v="0"/>
  </r>
  <r>
    <n v="841"/>
    <x v="8"/>
    <x v="1"/>
  </r>
  <r>
    <n v="750"/>
    <x v="8"/>
    <x v="1"/>
  </r>
  <r>
    <n v="2185"/>
    <x v="8"/>
    <x v="1"/>
  </r>
  <r>
    <n v="1768"/>
    <x v="8"/>
    <x v="1"/>
  </r>
  <r>
    <n v="379"/>
    <x v="8"/>
    <x v="1"/>
  </r>
  <r>
    <n v="2920"/>
    <x v="8"/>
    <x v="0"/>
  </r>
  <r>
    <n v="585"/>
    <x v="8"/>
    <x v="0"/>
  </r>
  <r>
    <n v="1075"/>
    <x v="8"/>
    <x v="0"/>
  </r>
  <r>
    <n v="777"/>
    <x v="8"/>
    <x v="1"/>
  </r>
  <r>
    <n v="3355"/>
    <x v="8"/>
    <x v="1"/>
  </r>
  <r>
    <n v="2445"/>
    <x v="8"/>
    <x v="1"/>
  </r>
  <r>
    <n v="890"/>
    <x v="8"/>
    <x v="1"/>
  </r>
  <r>
    <n v="1700"/>
    <x v="8"/>
    <x v="1"/>
  </r>
  <r>
    <n v="1036"/>
    <x v="8"/>
    <x v="0"/>
  </r>
  <r>
    <n v="816"/>
    <x v="8"/>
    <x v="1"/>
  </r>
  <r>
    <n v="2065"/>
    <x v="8"/>
    <x v="0"/>
  </r>
  <r>
    <n v="1751"/>
    <x v="8"/>
    <x v="0"/>
  </r>
  <r>
    <n v="260"/>
    <x v="8"/>
    <x v="1"/>
  </r>
  <r>
    <n v="835"/>
    <x v="8"/>
    <x v="0"/>
  </r>
  <r>
    <n v="3170"/>
    <x v="8"/>
    <x v="0"/>
  </r>
  <r>
    <n v="2005"/>
    <x v="8"/>
    <x v="0"/>
  </r>
  <r>
    <n v="1550"/>
    <x v="8"/>
    <x v="1"/>
  </r>
  <r>
    <n v="654"/>
    <x v="8"/>
    <x v="0"/>
  </r>
  <r>
    <n v="1105"/>
    <x v="8"/>
    <x v="0"/>
  </r>
  <r>
    <n v="1455"/>
    <x v="8"/>
    <x v="1"/>
  </r>
  <r>
    <n v="645"/>
    <x v="8"/>
    <x v="1"/>
  </r>
  <r>
    <n v="1500"/>
    <x v="8"/>
    <x v="1"/>
  </r>
  <r>
    <n v="710"/>
    <x v="8"/>
    <x v="2"/>
  </r>
  <r>
    <n v="990"/>
    <x v="8"/>
    <x v="1"/>
  </r>
  <r>
    <n v="565"/>
    <x v="8"/>
    <x v="1"/>
  </r>
  <r>
    <n v="580"/>
    <x v="8"/>
    <x v="1"/>
  </r>
  <r>
    <n v="1000"/>
    <x v="8"/>
    <x v="0"/>
  </r>
  <r>
    <n v="940"/>
    <x v="8"/>
    <x v="1"/>
  </r>
  <r>
    <n v="1275"/>
    <x v="8"/>
    <x v="1"/>
  </r>
  <r>
    <n v="800"/>
    <x v="8"/>
    <x v="0"/>
  </r>
  <r>
    <n v="556"/>
    <x v="8"/>
    <x v="1"/>
  </r>
  <r>
    <n v="565"/>
    <x v="8"/>
    <x v="1"/>
  </r>
  <r>
    <n v="605"/>
    <x v="8"/>
    <x v="1"/>
  </r>
  <r>
    <n v="246"/>
    <x v="8"/>
    <x v="2"/>
  </r>
  <r>
    <n v="1003"/>
    <x v="8"/>
    <x v="1"/>
  </r>
  <r>
    <n v="500"/>
    <x v="8"/>
    <x v="1"/>
  </r>
  <r>
    <n v="2225"/>
    <x v="8"/>
    <x v="1"/>
  </r>
  <r>
    <n v="650"/>
    <x v="8"/>
    <x v="0"/>
  </r>
  <r>
    <n v="1220"/>
    <x v="8"/>
    <x v="0"/>
  </r>
  <r>
    <n v="1550"/>
    <x v="8"/>
    <x v="0"/>
  </r>
  <r>
    <n v="1145"/>
    <x v="8"/>
    <x v="0"/>
  </r>
  <r>
    <n v="961"/>
    <x v="8"/>
    <x v="0"/>
  </r>
  <r>
    <n v="1460"/>
    <x v="8"/>
    <x v="1"/>
  </r>
  <r>
    <n v="1220"/>
    <x v="8"/>
    <x v="1"/>
  </r>
  <r>
    <n v="445"/>
    <x v="8"/>
    <x v="1"/>
  </r>
  <r>
    <n v="785"/>
    <x v="8"/>
    <x v="1"/>
  </r>
  <r>
    <n v="353"/>
    <x v="8"/>
    <x v="1"/>
  </r>
  <r>
    <n v="1277"/>
    <x v="8"/>
    <x v="1"/>
  </r>
  <r>
    <n v="725"/>
    <x v="8"/>
    <x v="2"/>
  </r>
  <r>
    <n v="210"/>
    <x v="8"/>
    <x v="1"/>
  </r>
  <r>
    <n v="1810"/>
    <x v="8"/>
    <x v="0"/>
  </r>
  <r>
    <n v="2965"/>
    <x v="8"/>
    <x v="0"/>
  </r>
  <r>
    <n v="781"/>
    <x v="8"/>
    <x v="0"/>
  </r>
  <r>
    <n v="2070"/>
    <x v="8"/>
    <x v="0"/>
  </r>
  <r>
    <n v="1000"/>
    <x v="8"/>
    <x v="1"/>
  </r>
  <r>
    <n v="1440"/>
    <x v="8"/>
    <x v="1"/>
  </r>
  <r>
    <n v="540"/>
    <x v="8"/>
    <x v="1"/>
  </r>
  <r>
    <n v="741"/>
    <x v="8"/>
    <x v="0"/>
  </r>
  <r>
    <n v="431"/>
    <x v="8"/>
    <x v="1"/>
  </r>
  <r>
    <n v="540"/>
    <x v="8"/>
    <x v="2"/>
  </r>
  <r>
    <n v="555"/>
    <x v="8"/>
    <x v="1"/>
  </r>
  <r>
    <n v="297"/>
    <x v="8"/>
    <x v="1"/>
  </r>
  <r>
    <n v="495"/>
    <x v="8"/>
    <x v="1"/>
  </r>
  <r>
    <n v="695"/>
    <x v="8"/>
    <x v="2"/>
  </r>
  <r>
    <n v="850"/>
    <x v="8"/>
    <x v="1"/>
  </r>
  <r>
    <n v="2100"/>
    <x v="8"/>
    <x v="0"/>
  </r>
  <r>
    <n v="1242"/>
    <x v="8"/>
    <x v="0"/>
  </r>
  <r>
    <n v="510"/>
    <x v="8"/>
    <x v="0"/>
  </r>
  <r>
    <n v="590"/>
    <x v="8"/>
    <x v="1"/>
  </r>
  <r>
    <n v="670"/>
    <x v="8"/>
    <x v="1"/>
  </r>
  <r>
    <n v="1000"/>
    <x v="8"/>
    <x v="1"/>
  </r>
  <r>
    <n v="620"/>
    <x v="8"/>
    <x v="1"/>
  </r>
  <r>
    <n v="615"/>
    <x v="8"/>
    <x v="1"/>
  </r>
  <r>
    <n v="209"/>
    <x v="8"/>
    <x v="1"/>
  </r>
  <r>
    <n v="98"/>
    <x v="8"/>
    <x v="1"/>
  </r>
  <r>
    <n v="805"/>
    <x v="8"/>
    <x v="1"/>
  </r>
  <r>
    <n v="286"/>
    <x v="8"/>
    <x v="1"/>
  </r>
  <r>
    <n v="1525"/>
    <x v="8"/>
    <x v="1"/>
  </r>
  <r>
    <n v="391"/>
    <x v="8"/>
    <x v="1"/>
  </r>
  <r>
    <n v="167"/>
    <x v="8"/>
    <x v="1"/>
  </r>
  <r>
    <n v="500"/>
    <x v="8"/>
    <x v="0"/>
  </r>
  <r>
    <n v="456"/>
    <x v="8"/>
    <x v="2"/>
  </r>
  <r>
    <n v="780"/>
    <x v="8"/>
    <x v="2"/>
  </r>
  <r>
    <n v="625"/>
    <x v="8"/>
    <x v="0"/>
  </r>
  <r>
    <n v="855"/>
    <x v="8"/>
    <x v="0"/>
  </r>
  <r>
    <n v="200"/>
    <x v="8"/>
    <x v="0"/>
  </r>
  <r>
    <n v="805"/>
    <x v="8"/>
    <x v="0"/>
  </r>
  <r>
    <n v="379"/>
    <x v="8"/>
    <x v="1"/>
  </r>
  <r>
    <n v="335"/>
    <x v="8"/>
    <x v="1"/>
  </r>
  <r>
    <n v="765"/>
    <x v="8"/>
    <x v="0"/>
  </r>
  <r>
    <n v="600"/>
    <x v="8"/>
    <x v="1"/>
  </r>
  <r>
    <n v="900"/>
    <x v="8"/>
    <x v="1"/>
  </r>
  <r>
    <n v="245"/>
    <x v="8"/>
    <x v="1"/>
  </r>
  <r>
    <n v="445"/>
    <x v="8"/>
    <x v="1"/>
  </r>
  <r>
    <n v="545"/>
    <x v="8"/>
    <x v="1"/>
  </r>
  <r>
    <n v="426"/>
    <x v="8"/>
    <x v="1"/>
  </r>
  <r>
    <n v="650"/>
    <x v="8"/>
    <x v="1"/>
  </r>
  <r>
    <n v="265"/>
    <x v="8"/>
    <x v="0"/>
  </r>
  <r>
    <n v="665"/>
    <x v="8"/>
    <x v="1"/>
  </r>
  <r>
    <n v="895"/>
    <x v="8"/>
    <x v="1"/>
  </r>
  <r>
    <n v="595"/>
    <x v="8"/>
    <x v="2"/>
  </r>
  <r>
    <n v="260"/>
    <x v="8"/>
    <x v="1"/>
  </r>
  <r>
    <n v="1080"/>
    <x v="8"/>
    <x v="1"/>
  </r>
  <r>
    <n v="935"/>
    <x v="8"/>
    <x v="2"/>
  </r>
  <r>
    <n v="360"/>
    <x v="8"/>
    <x v="1"/>
  </r>
  <r>
    <n v="600"/>
    <x v="8"/>
    <x v="1"/>
  </r>
  <r>
    <n v="1460"/>
    <x v="8"/>
    <x v="1"/>
  </r>
  <r>
    <n v="740"/>
    <x v="8"/>
    <x v="1"/>
  </r>
  <r>
    <n v="313"/>
    <x v="8"/>
    <x v="1"/>
  </r>
  <r>
    <n v="230"/>
    <x v="8"/>
    <x v="1"/>
  </r>
  <r>
    <n v="2000"/>
    <x v="8"/>
    <x v="0"/>
  </r>
  <r>
    <n v="2485"/>
    <x v="8"/>
    <x v="0"/>
  </r>
  <r>
    <n v="785"/>
    <x v="8"/>
    <x v="0"/>
  </r>
  <r>
    <n v="185"/>
    <x v="8"/>
    <x v="1"/>
  </r>
  <r>
    <n v="480"/>
    <x v="8"/>
    <x v="1"/>
  </r>
  <r>
    <n v="2000"/>
    <x v="8"/>
    <x v="0"/>
  </r>
  <r>
    <n v="270"/>
    <x v="8"/>
    <x v="1"/>
  </r>
  <r>
    <n v="165"/>
    <x v="8"/>
    <x v="1"/>
  </r>
  <r>
    <n v="270"/>
    <x v="8"/>
    <x v="1"/>
  </r>
  <r>
    <n v="385"/>
    <x v="8"/>
    <x v="1"/>
  </r>
  <r>
    <n v="570"/>
    <x v="8"/>
    <x v="1"/>
  </r>
  <r>
    <n v="410"/>
    <x v="8"/>
    <x v="1"/>
  </r>
  <r>
    <n v="310"/>
    <x v="8"/>
    <x v="1"/>
  </r>
  <r>
    <n v="2475"/>
    <x v="8"/>
    <x v="1"/>
  </r>
  <r>
    <n v="770"/>
    <x v="8"/>
    <x v="2"/>
  </r>
  <r>
    <n v="1080"/>
    <x v="8"/>
    <x v="1"/>
  </r>
  <r>
    <n v="291"/>
    <x v="8"/>
    <x v="1"/>
  </r>
  <r>
    <n v="481"/>
    <x v="8"/>
    <x v="1"/>
  </r>
  <r>
    <n v="1010"/>
    <x v="8"/>
    <x v="0"/>
  </r>
  <r>
    <n v="415"/>
    <x v="8"/>
    <x v="1"/>
  </r>
  <r>
    <n v="333"/>
    <x v="8"/>
    <x v="1"/>
  </r>
  <r>
    <n v="1030"/>
    <x v="8"/>
    <x v="1"/>
  </r>
  <r>
    <n v="313"/>
    <x v="8"/>
    <x v="1"/>
  </r>
  <r>
    <n v="221"/>
    <x v="8"/>
    <x v="1"/>
  </r>
  <r>
    <n v="315"/>
    <x v="8"/>
    <x v="1"/>
  </r>
  <r>
    <n v="1730"/>
    <x v="8"/>
    <x v="1"/>
  </r>
  <r>
    <n v="250"/>
    <x v="8"/>
    <x v="0"/>
  </r>
  <r>
    <n v="1060"/>
    <x v="8"/>
    <x v="0"/>
  </r>
  <r>
    <n v="321"/>
    <x v="8"/>
    <x v="1"/>
  </r>
  <r>
    <n v="140"/>
    <x v="8"/>
    <x v="1"/>
  </r>
  <r>
    <n v="300"/>
    <x v="8"/>
    <x v="1"/>
  </r>
  <r>
    <n v="385"/>
    <x v="8"/>
    <x v="1"/>
  </r>
  <r>
    <n v="325"/>
    <x v="8"/>
    <x v="1"/>
  </r>
  <r>
    <n v="375"/>
    <x v="8"/>
    <x v="1"/>
  </r>
  <r>
    <n v="770"/>
    <x v="8"/>
    <x v="1"/>
  </r>
  <r>
    <n v="1965"/>
    <x v="8"/>
    <x v="1"/>
  </r>
  <r>
    <n v="385"/>
    <x v="8"/>
    <x v="1"/>
  </r>
  <r>
    <n v="1415"/>
    <x v="8"/>
    <x v="1"/>
  </r>
  <r>
    <n v="1000"/>
    <x v="8"/>
    <x v="0"/>
  </r>
  <r>
    <n v="615"/>
    <x v="8"/>
    <x v="1"/>
  </r>
  <r>
    <n v="345"/>
    <x v="8"/>
    <x v="1"/>
  </r>
  <r>
    <n v="160"/>
    <x v="8"/>
    <x v="1"/>
  </r>
  <r>
    <n v="120"/>
    <x v="8"/>
    <x v="1"/>
  </r>
  <r>
    <n v="232"/>
    <x v="8"/>
    <x v="1"/>
  </r>
  <r>
    <n v="170"/>
    <x v="8"/>
    <x v="1"/>
  </r>
  <r>
    <n v="225"/>
    <x v="8"/>
    <x v="1"/>
  </r>
  <r>
    <n v="280"/>
    <x v="8"/>
    <x v="1"/>
  </r>
  <r>
    <n v="155"/>
    <x v="8"/>
    <x v="1"/>
  </r>
  <r>
    <n v="375"/>
    <x v="8"/>
    <x v="1"/>
  </r>
  <r>
    <n v="1225"/>
    <x v="8"/>
    <x v="1"/>
  </r>
  <r>
    <n v="370"/>
    <x v="8"/>
    <x v="1"/>
  </r>
  <r>
    <n v="96"/>
    <x v="8"/>
    <x v="1"/>
  </r>
  <r>
    <n v="180"/>
    <x v="8"/>
    <x v="1"/>
  </r>
  <r>
    <n v="108"/>
    <x v="8"/>
    <x v="2"/>
  </r>
  <r>
    <n v="225"/>
    <x v="8"/>
    <x v="1"/>
  </r>
  <r>
    <n v="447"/>
    <x v="8"/>
    <x v="1"/>
  </r>
  <r>
    <n v="125"/>
    <x v="8"/>
    <x v="1"/>
  </r>
  <r>
    <n v="190"/>
    <x v="8"/>
    <x v="1"/>
  </r>
  <r>
    <n v="3545"/>
    <x v="8"/>
    <x v="1"/>
  </r>
  <r>
    <n v="130"/>
    <x v="8"/>
    <x v="1"/>
  </r>
  <r>
    <n v="109"/>
    <x v="8"/>
    <x v="1"/>
  </r>
  <r>
    <n v="325"/>
    <x v="8"/>
    <x v="1"/>
  </r>
  <r>
    <n v="216"/>
    <x v="8"/>
    <x v="1"/>
  </r>
  <r>
    <n v="1074"/>
    <x v="8"/>
    <x v="1"/>
  </r>
  <r>
    <n v="187"/>
    <x v="8"/>
    <x v="1"/>
  </r>
  <r>
    <n v="331"/>
    <x v="8"/>
    <x v="1"/>
  </r>
  <r>
    <n v="285"/>
    <x v="8"/>
    <x v="2"/>
  </r>
  <r>
    <n v="175"/>
    <x v="8"/>
    <x v="1"/>
  </r>
  <r>
    <n v="245"/>
    <x v="8"/>
    <x v="1"/>
  </r>
  <r>
    <n v="370"/>
    <x v="8"/>
    <x v="2"/>
  </r>
  <r>
    <n v="85"/>
    <x v="8"/>
    <x v="1"/>
  </r>
  <r>
    <n v="460"/>
    <x v="8"/>
    <x v="1"/>
  </r>
  <r>
    <n v="335"/>
    <x v="8"/>
    <x v="1"/>
  </r>
  <r>
    <n v="210"/>
    <x v="8"/>
    <x v="2"/>
  </r>
  <r>
    <n v="290"/>
    <x v="8"/>
    <x v="1"/>
  </r>
  <r>
    <n v="210"/>
    <x v="8"/>
    <x v="1"/>
  </r>
  <r>
    <n v="315"/>
    <x v="8"/>
    <x v="1"/>
  </r>
  <r>
    <n v="570"/>
    <x v="8"/>
    <x v="1"/>
  </r>
  <r>
    <n v="150"/>
    <x v="8"/>
    <x v="1"/>
  </r>
  <r>
    <n v="325"/>
    <x v="8"/>
    <x v="1"/>
  </r>
  <r>
    <n v="275"/>
    <x v="8"/>
    <x v="1"/>
  </r>
  <r>
    <n v="300"/>
    <x v="8"/>
    <x v="1"/>
  </r>
  <r>
    <n v="310"/>
    <x v="8"/>
    <x v="1"/>
  </r>
  <r>
    <n v="255"/>
    <x v="8"/>
    <x v="1"/>
  </r>
  <r>
    <n v="160"/>
    <x v="8"/>
    <x v="1"/>
  </r>
  <r>
    <n v="650"/>
    <x v="8"/>
    <x v="1"/>
  </r>
  <r>
    <n v="230"/>
    <x v="8"/>
    <x v="1"/>
  </r>
  <r>
    <n v="325"/>
    <x v="8"/>
    <x v="1"/>
  </r>
  <r>
    <n v="165"/>
    <x v="8"/>
    <x v="1"/>
  </r>
  <r>
    <n v="132"/>
    <x v="8"/>
    <x v="1"/>
  </r>
  <r>
    <n v="420"/>
    <x v="8"/>
    <x v="1"/>
  </r>
  <r>
    <n v="150"/>
    <x v="8"/>
    <x v="2"/>
  </r>
  <r>
    <n v="250"/>
    <x v="8"/>
    <x v="1"/>
  </r>
  <r>
    <n v="275"/>
    <x v="8"/>
    <x v="1"/>
  </r>
  <r>
    <n v="110"/>
    <x v="8"/>
    <x v="1"/>
  </r>
  <r>
    <n v="96"/>
    <x v="8"/>
    <x v="1"/>
  </r>
  <r>
    <n v="810"/>
    <x v="8"/>
    <x v="1"/>
  </r>
  <r>
    <n v="127"/>
    <x v="8"/>
    <x v="1"/>
  </r>
  <r>
    <n v="171"/>
    <x v="8"/>
    <x v="1"/>
  </r>
  <r>
    <n v="130"/>
    <x v="8"/>
    <x v="1"/>
  </r>
  <r>
    <n v="95"/>
    <x v="8"/>
    <x v="1"/>
  </r>
  <r>
    <n v="350"/>
    <x v="8"/>
    <x v="1"/>
  </r>
  <r>
    <n v="285"/>
    <x v="8"/>
    <x v="1"/>
  </r>
  <r>
    <n v="120"/>
    <x v="8"/>
    <x v="1"/>
  </r>
  <r>
    <n v="179"/>
    <x v="8"/>
    <x v="1"/>
  </r>
  <r>
    <n v="300"/>
    <x v="8"/>
    <x v="1"/>
  </r>
  <r>
    <n v="450"/>
    <x v="8"/>
    <x v="2"/>
  </r>
  <r>
    <n v="195"/>
    <x v="8"/>
    <x v="1"/>
  </r>
  <r>
    <n v="125"/>
    <x v="8"/>
    <x v="1"/>
  </r>
  <r>
    <n v="776"/>
    <x v="8"/>
    <x v="1"/>
  </r>
  <r>
    <n v="45"/>
    <x v="8"/>
    <x v="1"/>
  </r>
  <r>
    <n v="84"/>
    <x v="8"/>
    <x v="1"/>
  </r>
  <r>
    <n v="280"/>
    <x v="8"/>
    <x v="1"/>
  </r>
  <r>
    <n v="787"/>
    <x v="8"/>
    <x v="1"/>
  </r>
  <r>
    <n v="230"/>
    <x v="8"/>
    <x v="1"/>
  </r>
  <r>
    <n v="260"/>
    <x v="8"/>
    <x v="1"/>
  </r>
  <r>
    <n v="90"/>
    <x v="8"/>
    <x v="1"/>
  </r>
  <r>
    <n v="300"/>
    <x v="8"/>
    <x v="1"/>
  </r>
  <r>
    <n v="175"/>
    <x v="8"/>
    <x v="1"/>
  </r>
  <r>
    <n v="75"/>
    <x v="8"/>
    <x v="1"/>
  </r>
  <r>
    <n v="533"/>
    <x v="8"/>
    <x v="1"/>
  </r>
  <r>
    <n v="240"/>
    <x v="8"/>
    <x v="1"/>
  </r>
  <r>
    <n v="132"/>
    <x v="8"/>
    <x v="1"/>
  </r>
  <r>
    <n v="105"/>
    <x v="8"/>
    <x v="1"/>
  </r>
  <r>
    <n v="255"/>
    <x v="8"/>
    <x v="1"/>
  </r>
  <r>
    <n v="624"/>
    <x v="8"/>
    <x v="1"/>
  </r>
  <r>
    <n v="650"/>
    <x v="8"/>
    <x v="2"/>
  </r>
  <r>
    <n v="36"/>
    <x v="8"/>
    <x v="1"/>
  </r>
  <r>
    <n v="515"/>
    <x v="8"/>
    <x v="1"/>
  </r>
  <r>
    <n v="528"/>
    <x v="8"/>
    <x v="2"/>
  </r>
  <r>
    <n v="225"/>
    <x v="8"/>
    <x v="1"/>
  </r>
  <r>
    <n v="40"/>
    <x v="8"/>
    <x v="1"/>
  </r>
  <r>
    <n v="125"/>
    <x v="8"/>
    <x v="2"/>
  </r>
  <r>
    <n v="1210"/>
    <x v="8"/>
    <x v="1"/>
  </r>
  <r>
    <n v="66"/>
    <x v="8"/>
    <x v="1"/>
  </r>
  <r>
    <n v="166"/>
    <x v="8"/>
    <x v="1"/>
  </r>
  <r>
    <n v="85"/>
    <x v="8"/>
    <x v="1"/>
  </r>
  <r>
    <n v="160"/>
    <x v="8"/>
    <x v="1"/>
  </r>
  <r>
    <n v="165"/>
    <x v="8"/>
    <x v="2"/>
  </r>
  <r>
    <n v="275"/>
    <x v="8"/>
    <x v="2"/>
  </r>
  <r>
    <n v="625"/>
    <x v="8"/>
    <x v="1"/>
  </r>
  <r>
    <n v="150"/>
    <x v="8"/>
    <x v="1"/>
  </r>
  <r>
    <n v="165"/>
    <x v="8"/>
    <x v="1"/>
  </r>
  <r>
    <n v="335"/>
    <x v="8"/>
    <x v="1"/>
  </r>
  <r>
    <n v="60"/>
    <x v="8"/>
    <x v="1"/>
  </r>
  <r>
    <n v="320"/>
    <x v="8"/>
    <x v="1"/>
  </r>
  <r>
    <n v="210"/>
    <x v="8"/>
    <x v="1"/>
  </r>
  <r>
    <n v="209"/>
    <x v="8"/>
    <x v="1"/>
  </r>
  <r>
    <n v="380"/>
    <x v="8"/>
    <x v="1"/>
  </r>
  <r>
    <n v="190"/>
    <x v="8"/>
    <x v="1"/>
  </r>
  <r>
    <n v="315"/>
    <x v="8"/>
    <x v="1"/>
  </r>
  <r>
    <n v="380"/>
    <x v="8"/>
    <x v="1"/>
  </r>
  <r>
    <n v="150"/>
    <x v="8"/>
    <x v="1"/>
  </r>
  <r>
    <n v="1072"/>
    <x v="8"/>
    <x v="1"/>
  </r>
  <r>
    <n v="45"/>
    <x v="8"/>
    <x v="1"/>
  </r>
  <r>
    <n v="120"/>
    <x v="8"/>
    <x v="1"/>
  </r>
  <r>
    <n v="675"/>
    <x v="8"/>
    <x v="1"/>
  </r>
  <r>
    <n v="300"/>
    <x v="8"/>
    <x v="2"/>
  </r>
  <r>
    <n v="160"/>
    <x v="8"/>
    <x v="1"/>
  </r>
  <r>
    <n v="30"/>
    <x v="8"/>
    <x v="1"/>
  </r>
  <r>
    <n v="110"/>
    <x v="8"/>
    <x v="1"/>
  </r>
  <r>
    <n v="201"/>
    <x v="8"/>
    <x v="1"/>
  </r>
  <r>
    <n v="105"/>
    <x v="8"/>
    <x v="0"/>
  </r>
  <r>
    <n v="650"/>
    <x v="8"/>
    <x v="1"/>
  </r>
  <r>
    <n v="275"/>
    <x v="8"/>
    <x v="1"/>
  </r>
  <r>
    <n v="40"/>
    <x v="8"/>
    <x v="1"/>
  </r>
  <r>
    <n v="120"/>
    <x v="8"/>
    <x v="1"/>
  </r>
  <r>
    <n v="140"/>
    <x v="8"/>
    <x v="1"/>
  </r>
  <r>
    <n v="200"/>
    <x v="8"/>
    <x v="1"/>
  </r>
  <r>
    <n v="80"/>
    <x v="8"/>
    <x v="2"/>
  </r>
  <r>
    <n v="75"/>
    <x v="8"/>
    <x v="1"/>
  </r>
  <r>
    <n v="35"/>
    <x v="8"/>
    <x v="1"/>
  </r>
  <r>
    <n v="15"/>
    <x v="8"/>
    <x v="1"/>
  </r>
  <r>
    <n v="57"/>
    <x v="8"/>
    <x v="1"/>
  </r>
  <r>
    <n v="90"/>
    <x v="8"/>
    <x v="1"/>
  </r>
  <r>
    <n v="160"/>
    <x v="8"/>
    <x v="1"/>
  </r>
  <r>
    <n v="270"/>
    <x v="8"/>
    <x v="1"/>
  </r>
  <r>
    <n v="38"/>
    <x v="8"/>
    <x v="1"/>
  </r>
  <r>
    <n v="304"/>
    <x v="8"/>
    <x v="1"/>
  </r>
  <r>
    <n v="130"/>
    <x v="8"/>
    <x v="1"/>
  </r>
  <r>
    <n v="65"/>
    <x v="8"/>
    <x v="1"/>
  </r>
  <r>
    <n v="65"/>
    <x v="8"/>
    <x v="1"/>
  </r>
  <r>
    <n v="150"/>
    <x v="8"/>
    <x v="1"/>
  </r>
  <r>
    <n v="90"/>
    <x v="8"/>
    <x v="1"/>
  </r>
  <r>
    <n v="60"/>
    <x v="8"/>
    <x v="1"/>
  </r>
  <r>
    <n v="175"/>
    <x v="8"/>
    <x v="1"/>
  </r>
  <r>
    <n v="120"/>
    <x v="8"/>
    <x v="1"/>
  </r>
  <r>
    <n v="60"/>
    <x v="8"/>
    <x v="1"/>
  </r>
  <r>
    <n v="225"/>
    <x v="8"/>
    <x v="1"/>
  </r>
  <r>
    <n v="70"/>
    <x v="8"/>
    <x v="1"/>
  </r>
  <r>
    <n v="275"/>
    <x v="8"/>
    <x v="2"/>
  </r>
  <r>
    <n v="70"/>
    <x v="8"/>
    <x v="1"/>
  </r>
  <r>
    <n v="146"/>
    <x v="8"/>
    <x v="1"/>
  </r>
  <r>
    <n v="41"/>
    <x v="8"/>
    <x v="1"/>
  </r>
  <r>
    <n v="40"/>
    <x v="8"/>
    <x v="1"/>
  </r>
  <r>
    <n v="250"/>
    <x v="8"/>
    <x v="2"/>
  </r>
  <r>
    <n v="350"/>
    <x v="8"/>
    <x v="1"/>
  </r>
  <r>
    <n v="130"/>
    <x v="8"/>
    <x v="1"/>
  </r>
  <r>
    <n v="150"/>
    <x v="8"/>
    <x v="1"/>
  </r>
  <r>
    <n v="65"/>
    <x v="8"/>
    <x v="1"/>
  </r>
  <r>
    <n v="95"/>
    <x v="8"/>
    <x v="1"/>
  </r>
  <r>
    <n v="70"/>
    <x v="8"/>
    <x v="2"/>
  </r>
  <r>
    <n v="250"/>
    <x v="8"/>
    <x v="1"/>
  </r>
  <r>
    <n v="40"/>
    <x v="8"/>
    <x v="2"/>
  </r>
  <r>
    <n v="11"/>
    <x v="8"/>
    <x v="1"/>
  </r>
  <r>
    <n v="150"/>
    <x v="8"/>
    <x v="2"/>
  </r>
  <r>
    <n v="70"/>
    <x v="8"/>
    <x v="2"/>
  </r>
  <r>
    <n v="120"/>
    <x v="8"/>
    <x v="2"/>
  </r>
  <r>
    <n v="40"/>
    <x v="8"/>
    <x v="1"/>
  </r>
  <r>
    <n v="35"/>
    <x v="8"/>
    <x v="1"/>
  </r>
  <r>
    <n v="101"/>
    <x v="8"/>
    <x v="1"/>
  </r>
  <r>
    <n v="101"/>
    <x v="8"/>
    <x v="0"/>
  </r>
  <r>
    <n v="150"/>
    <x v="8"/>
    <x v="2"/>
  </r>
  <r>
    <n v="11"/>
    <x v="8"/>
    <x v="1"/>
  </r>
  <r>
    <n v="35"/>
    <x v="8"/>
    <x v="1"/>
  </r>
  <r>
    <n v="100"/>
    <x v="8"/>
    <x v="1"/>
  </r>
  <r>
    <n v="13"/>
    <x v="8"/>
    <x v="1"/>
  </r>
  <r>
    <n v="40"/>
    <x v="8"/>
    <x v="1"/>
  </r>
  <r>
    <n v="120"/>
    <x v="8"/>
    <x v="1"/>
  </r>
  <r>
    <n v="110"/>
    <x v="8"/>
    <x v="1"/>
  </r>
  <r>
    <n v="1010"/>
    <x v="8"/>
    <x v="1"/>
  </r>
  <r>
    <n v="50"/>
    <x v="8"/>
    <x v="1"/>
  </r>
  <r>
    <n v="200"/>
    <x v="8"/>
    <x v="2"/>
  </r>
  <r>
    <n v="110"/>
    <x v="8"/>
    <x v="1"/>
  </r>
  <r>
    <n v="520"/>
    <x v="8"/>
    <x v="1"/>
  </r>
  <r>
    <n v="75"/>
    <x v="8"/>
    <x v="1"/>
  </r>
  <r>
    <n v="50"/>
    <x v="8"/>
    <x v="1"/>
  </r>
  <r>
    <n v="50"/>
    <x v="8"/>
    <x v="1"/>
  </r>
  <r>
    <n v="15"/>
    <x v="8"/>
    <x v="1"/>
  </r>
  <r>
    <n v="101"/>
    <x v="8"/>
    <x v="1"/>
  </r>
  <r>
    <n v="70"/>
    <x v="8"/>
    <x v="1"/>
  </r>
  <r>
    <n v="30"/>
    <x v="8"/>
    <x v="1"/>
  </r>
  <r>
    <n v="20"/>
    <x v="8"/>
    <x v="1"/>
  </r>
  <r>
    <n v="38"/>
    <x v="8"/>
    <x v="1"/>
  </r>
  <r>
    <n v="80"/>
    <x v="8"/>
    <x v="1"/>
  </r>
  <r>
    <n v="150"/>
    <x v="8"/>
    <x v="1"/>
  </r>
  <r>
    <n v="60"/>
    <x v="8"/>
    <x v="1"/>
  </r>
  <r>
    <n v="125"/>
    <x v="8"/>
    <x v="1"/>
  </r>
  <r>
    <n v="45"/>
    <x v="8"/>
    <x v="1"/>
  </r>
  <r>
    <n v="50"/>
    <x v="8"/>
    <x v="1"/>
  </r>
  <r>
    <n v="50"/>
    <x v="8"/>
    <x v="1"/>
  </r>
  <r>
    <n v="25"/>
    <x v="8"/>
    <x v="1"/>
  </r>
  <r>
    <n v="75"/>
    <x v="8"/>
    <x v="1"/>
  </r>
  <r>
    <n v="150"/>
    <x v="8"/>
    <x v="1"/>
  </r>
  <r>
    <n v="200"/>
    <x v="8"/>
    <x v="1"/>
  </r>
  <r>
    <n v="11.5"/>
    <x v="8"/>
    <x v="2"/>
  </r>
  <r>
    <n v="52.75"/>
    <x v="8"/>
    <x v="1"/>
  </r>
  <r>
    <n v="110"/>
    <x v="8"/>
    <x v="1"/>
  </r>
  <r>
    <n v="110"/>
    <x v="8"/>
    <x v="1"/>
  </r>
  <r>
    <n v="220"/>
    <x v="8"/>
    <x v="2"/>
  </r>
  <r>
    <n v="110"/>
    <x v="8"/>
    <x v="1"/>
  </r>
  <r>
    <n v="3620"/>
    <x v="8"/>
    <x v="1"/>
  </r>
  <r>
    <n v="110"/>
    <x v="8"/>
    <x v="1"/>
  </r>
  <r>
    <n v="10"/>
    <x v="8"/>
    <x v="1"/>
  </r>
  <r>
    <n v="75"/>
    <x v="8"/>
    <x v="1"/>
  </r>
  <r>
    <n v="65"/>
    <x v="8"/>
    <x v="1"/>
  </r>
  <r>
    <n v="16.989999999999998"/>
    <x v="8"/>
    <x v="2"/>
  </r>
  <r>
    <n v="25"/>
    <x v="8"/>
    <x v="1"/>
  </r>
  <r>
    <n v="50"/>
    <x v="8"/>
    <x v="1"/>
  </r>
  <r>
    <n v="25"/>
    <x v="8"/>
    <x v="1"/>
  </r>
  <r>
    <n v="35"/>
    <x v="8"/>
    <x v="1"/>
  </r>
  <r>
    <n v="25"/>
    <x v="8"/>
    <x v="1"/>
  </r>
  <r>
    <n v="100"/>
    <x v="8"/>
    <x v="2"/>
  </r>
  <r>
    <n v="100"/>
    <x v="8"/>
    <x v="2"/>
  </r>
  <r>
    <n v="20"/>
    <x v="8"/>
    <x v="2"/>
  </r>
  <r>
    <n v="350"/>
    <x v="8"/>
    <x v="2"/>
  </r>
  <r>
    <n v="10"/>
    <x v="8"/>
    <x v="1"/>
  </r>
  <r>
    <n v="500"/>
    <x v="8"/>
    <x v="1"/>
  </r>
  <r>
    <n v="35"/>
    <x v="8"/>
    <x v="2"/>
  </r>
  <r>
    <n v="15"/>
    <x v="8"/>
    <x v="2"/>
  </r>
  <r>
    <n v="100"/>
    <x v="8"/>
    <x v="1"/>
  </r>
  <r>
    <n v="125"/>
    <x v="8"/>
    <x v="1"/>
  </r>
  <r>
    <n v="250"/>
    <x v="8"/>
    <x v="1"/>
  </r>
  <r>
    <n v="50"/>
    <x v="8"/>
    <x v="2"/>
  </r>
  <r>
    <n v="20"/>
    <x v="8"/>
    <x v="1"/>
  </r>
  <r>
    <n v="7"/>
    <x v="8"/>
    <x v="1"/>
  </r>
  <r>
    <n v="50"/>
    <x v="8"/>
    <x v="1"/>
  </r>
  <r>
    <n v="500"/>
    <x v="8"/>
    <x v="1"/>
  </r>
  <r>
    <n v="100"/>
    <x v="8"/>
    <x v="2"/>
  </r>
  <r>
    <n v="30"/>
    <x v="8"/>
    <x v="2"/>
  </r>
  <r>
    <n v="50"/>
    <x v="8"/>
    <x v="1"/>
  </r>
  <r>
    <n v="50"/>
    <x v="8"/>
    <x v="1"/>
  </r>
  <r>
    <n v="25"/>
    <x v="8"/>
    <x v="1"/>
  </r>
  <r>
    <n v="25"/>
    <x v="8"/>
    <x v="1"/>
  </r>
  <r>
    <n v="50"/>
    <x v="8"/>
    <x v="2"/>
  </r>
  <r>
    <n v="5"/>
    <x v="8"/>
    <x v="1"/>
  </r>
  <r>
    <n v="25"/>
    <x v="8"/>
    <x v="1"/>
  </r>
  <r>
    <n v="25"/>
    <x v="8"/>
    <x v="1"/>
  </r>
  <r>
    <n v="50"/>
    <x v="8"/>
    <x v="1"/>
  </r>
  <r>
    <n v="5"/>
    <x v="8"/>
    <x v="1"/>
  </r>
  <r>
    <n v="10"/>
    <x v="8"/>
    <x v="1"/>
  </r>
  <r>
    <n v="10"/>
    <x v="8"/>
    <x v="1"/>
  </r>
  <r>
    <n v="50"/>
    <x v="8"/>
    <x v="1"/>
  </r>
  <r>
    <n v="75"/>
    <x v="8"/>
    <x v="2"/>
  </r>
  <r>
    <n v="250"/>
    <x v="8"/>
    <x v="1"/>
  </r>
  <r>
    <n v="20"/>
    <x v="8"/>
    <x v="1"/>
  </r>
  <r>
    <n v="20"/>
    <x v="8"/>
    <x v="1"/>
  </r>
  <r>
    <n v="100"/>
    <x v="8"/>
    <x v="1"/>
  </r>
  <r>
    <n v="5"/>
    <x v="8"/>
    <x v="1"/>
  </r>
  <r>
    <n v="100"/>
    <x v="8"/>
    <x v="1"/>
  </r>
  <r>
    <n v="25"/>
    <x v="8"/>
    <x v="1"/>
  </r>
  <r>
    <n v="15"/>
    <x v="8"/>
    <x v="1"/>
  </r>
  <r>
    <n v="20"/>
    <x v="8"/>
    <x v="2"/>
  </r>
  <r>
    <n v="25"/>
    <x v="8"/>
    <x v="1"/>
  </r>
  <r>
    <n v="25"/>
    <x v="8"/>
    <x v="1"/>
  </r>
  <r>
    <n v="100"/>
    <x v="8"/>
    <x v="2"/>
  </r>
  <r>
    <n v="25"/>
    <x v="8"/>
    <x v="1"/>
  </r>
  <r>
    <n v="10"/>
    <x v="8"/>
    <x v="1"/>
  </r>
  <r>
    <n v="25"/>
    <x v="8"/>
    <x v="1"/>
  </r>
  <r>
    <n v="35"/>
    <x v="8"/>
    <x v="1"/>
  </r>
  <r>
    <n v="200"/>
    <x v="8"/>
    <x v="1"/>
  </r>
  <r>
    <n v="100"/>
    <x v="8"/>
    <x v="2"/>
  </r>
  <r>
    <n v="30"/>
    <x v="8"/>
    <x v="1"/>
  </r>
  <r>
    <n v="40"/>
    <x v="8"/>
    <x v="1"/>
  </r>
  <r>
    <n v="100"/>
    <x v="8"/>
    <x v="2"/>
  </r>
  <r>
    <n v="50"/>
    <x v="8"/>
    <x v="1"/>
  </r>
  <r>
    <n v="25"/>
    <x v="8"/>
    <x v="2"/>
  </r>
  <r>
    <n v="100"/>
    <x v="8"/>
    <x v="1"/>
  </r>
  <r>
    <n v="10"/>
    <x v="8"/>
    <x v="1"/>
  </r>
  <r>
    <n v="20"/>
    <x v="8"/>
    <x v="1"/>
  </r>
  <r>
    <n v="10"/>
    <x v="8"/>
    <x v="1"/>
  </r>
  <r>
    <n v="250"/>
    <x v="8"/>
    <x v="1"/>
  </r>
  <r>
    <n v="10"/>
    <x v="8"/>
    <x v="1"/>
  </r>
  <r>
    <n v="5"/>
    <x v="8"/>
    <x v="1"/>
  </r>
  <r>
    <n v="10"/>
    <x v="8"/>
    <x v="2"/>
  </r>
  <r>
    <n v="20"/>
    <x v="8"/>
    <x v="2"/>
  </r>
  <r>
    <n v="30"/>
    <x v="8"/>
    <x v="1"/>
  </r>
  <r>
    <n v="30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2"/>
  </r>
  <r>
    <n v="0"/>
    <x v="8"/>
    <x v="1"/>
  </r>
  <r>
    <n v="0"/>
    <x v="8"/>
    <x v="2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2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1"/>
  </r>
  <r>
    <n v="0"/>
    <x v="8"/>
    <x v="2"/>
  </r>
  <r>
    <n v="0"/>
    <x v="8"/>
    <x v="2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2"/>
  </r>
  <r>
    <n v="0"/>
    <x v="8"/>
    <x v="2"/>
  </r>
  <r>
    <n v="0"/>
    <x v="8"/>
    <x v="1"/>
  </r>
  <r>
    <n v="0"/>
    <x v="8"/>
    <x v="2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160"/>
    <x v="8"/>
    <x v="1"/>
  </r>
  <r>
    <n v="235"/>
    <x v="8"/>
    <x v="1"/>
  </r>
  <r>
    <n v="150"/>
    <x v="8"/>
    <x v="1"/>
  </r>
  <r>
    <n v="500"/>
    <x v="8"/>
    <x v="1"/>
  </r>
  <r>
    <n v="100"/>
    <x v="8"/>
    <x v="1"/>
  </r>
  <r>
    <n v="50"/>
    <x v="8"/>
    <x v="1"/>
  </r>
  <r>
    <n v="1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5378"/>
    <x v="23"/>
    <x v="0"/>
  </r>
  <r>
    <n v="385"/>
    <x v="23"/>
    <x v="1"/>
  </r>
  <r>
    <n v="0"/>
    <x v="23"/>
    <x v="1"/>
  </r>
  <r>
    <n v="0"/>
    <x v="23"/>
    <x v="1"/>
  </r>
  <r>
    <n v="0"/>
    <x v="23"/>
    <x v="1"/>
  </r>
  <r>
    <n v="25"/>
    <x v="5"/>
    <x v="1"/>
  </r>
  <r>
    <n v="107"/>
    <x v="9"/>
    <x v="1"/>
  </r>
  <r>
    <n v="350"/>
    <x v="9"/>
    <x v="1"/>
  </r>
  <r>
    <n v="0"/>
    <x v="37"/>
    <x v="1"/>
  </r>
  <r>
    <n v="289"/>
    <x v="6"/>
    <x v="2"/>
  </r>
  <r>
    <n v="0"/>
    <x v="6"/>
    <x v="2"/>
  </r>
  <r>
    <n v="1269"/>
    <x v="11"/>
    <x v="0"/>
  </r>
  <r>
    <n v="240"/>
    <x v="11"/>
    <x v="1"/>
  </r>
  <r>
    <n v="2310"/>
    <x v="3"/>
    <x v="0"/>
  </r>
  <r>
    <n v="10031"/>
    <x v="8"/>
    <x v="0"/>
  </r>
  <r>
    <n v="400"/>
    <x v="8"/>
    <x v="1"/>
  </r>
  <r>
    <n v="0"/>
    <x v="8"/>
    <x v="1"/>
  </r>
  <r>
    <n v="11570"/>
    <x v="31"/>
    <x v="1"/>
  </r>
  <r>
    <n v="325"/>
    <x v="18"/>
    <x v="0"/>
  </r>
  <r>
    <n v="3131"/>
    <x v="11"/>
    <x v="0"/>
  </r>
  <r>
    <n v="1278"/>
    <x v="11"/>
    <x v="0"/>
  </r>
  <r>
    <n v="640"/>
    <x v="11"/>
    <x v="1"/>
  </r>
  <r>
    <n v="200"/>
    <x v="11"/>
    <x v="1"/>
  </r>
  <r>
    <n v="240"/>
    <x v="11"/>
    <x v="1"/>
  </r>
  <r>
    <n v="45"/>
    <x v="11"/>
    <x v="1"/>
  </r>
  <r>
    <n v="51"/>
    <x v="11"/>
    <x v="1"/>
  </r>
  <r>
    <n v="40"/>
    <x v="11"/>
    <x v="1"/>
  </r>
  <r>
    <n v="2991"/>
    <x v="31"/>
    <x v="1"/>
  </r>
  <r>
    <n v="5300"/>
    <x v="3"/>
    <x v="0"/>
  </r>
  <r>
    <n v="805"/>
    <x v="3"/>
    <x v="1"/>
  </r>
  <r>
    <n v="839"/>
    <x v="3"/>
    <x v="0"/>
  </r>
  <r>
    <n v="2551"/>
    <x v="3"/>
    <x v="0"/>
  </r>
  <r>
    <n v="430"/>
    <x v="3"/>
    <x v="0"/>
  </r>
  <r>
    <n v="1290"/>
    <x v="3"/>
    <x v="1"/>
  </r>
  <r>
    <n v="412"/>
    <x v="20"/>
    <x v="1"/>
  </r>
  <r>
    <n v="10069"/>
    <x v="23"/>
    <x v="0"/>
  </r>
  <r>
    <n v="5075"/>
    <x v="23"/>
    <x v="0"/>
  </r>
  <r>
    <n v="240"/>
    <x v="23"/>
    <x v="1"/>
  </r>
  <r>
    <n v="0"/>
    <x v="7"/>
    <x v="1"/>
  </r>
  <r>
    <n v="120"/>
    <x v="19"/>
    <x v="1"/>
  </r>
  <r>
    <n v="100"/>
    <x v="17"/>
    <x v="1"/>
  </r>
  <r>
    <n v="7960"/>
    <x v="3"/>
    <x v="0"/>
  </r>
  <r>
    <n v="12100"/>
    <x v="3"/>
    <x v="0"/>
  </r>
  <r>
    <n v="4050"/>
    <x v="3"/>
    <x v="0"/>
  </r>
  <r>
    <n v="3340"/>
    <x v="3"/>
    <x v="0"/>
  </r>
  <r>
    <n v="3105"/>
    <x v="3"/>
    <x v="1"/>
  </r>
  <r>
    <n v="727"/>
    <x v="3"/>
    <x v="0"/>
  </r>
  <r>
    <n v="1540"/>
    <x v="3"/>
    <x v="1"/>
  </r>
  <r>
    <n v="460"/>
    <x v="3"/>
    <x v="1"/>
  </r>
  <r>
    <n v="392"/>
    <x v="3"/>
    <x v="1"/>
  </r>
  <r>
    <n v="151"/>
    <x v="3"/>
    <x v="1"/>
  </r>
  <r>
    <n v="100"/>
    <x v="3"/>
    <x v="1"/>
  </r>
  <r>
    <n v="0"/>
    <x v="3"/>
    <x v="1"/>
  </r>
  <r>
    <n v="0"/>
    <x v="3"/>
    <x v="1"/>
  </r>
  <r>
    <n v="0"/>
    <x v="38"/>
    <x v="2"/>
  </r>
  <r>
    <n v="0"/>
    <x v="38"/>
    <x v="1"/>
  </r>
  <r>
    <n v="0"/>
    <x v="23"/>
    <x v="1"/>
  </r>
  <r>
    <n v="125"/>
    <x v="6"/>
    <x v="1"/>
  </r>
  <r>
    <n v="0"/>
    <x v="23"/>
    <x v="1"/>
  </r>
  <r>
    <n v="0"/>
    <x v="23"/>
    <x v="1"/>
  </r>
  <r>
    <n v="1872"/>
    <x v="8"/>
    <x v="1"/>
  </r>
  <r>
    <n v="3520"/>
    <x v="8"/>
    <x v="0"/>
  </r>
  <r>
    <n v="75"/>
    <x v="3"/>
    <x v="1"/>
  </r>
  <r>
    <n v="520"/>
    <x v="2"/>
    <x v="1"/>
  </r>
  <r>
    <n v="0"/>
    <x v="28"/>
    <x v="1"/>
  </r>
  <r>
    <n v="0"/>
    <x v="28"/>
    <x v="1"/>
  </r>
  <r>
    <n v="25"/>
    <x v="5"/>
    <x v="1"/>
  </r>
  <r>
    <n v="7203"/>
    <x v="6"/>
    <x v="0"/>
  </r>
  <r>
    <n v="0"/>
    <x v="6"/>
    <x v="1"/>
  </r>
  <r>
    <n v="56832"/>
    <x v="6"/>
    <x v="0"/>
  </r>
  <r>
    <n v="17897"/>
    <x v="6"/>
    <x v="0"/>
  </r>
  <r>
    <n v="21097"/>
    <x v="6"/>
    <x v="0"/>
  </r>
  <r>
    <n v="10918"/>
    <x v="6"/>
    <x v="0"/>
  </r>
  <r>
    <n v="8604"/>
    <x v="6"/>
    <x v="0"/>
  </r>
  <r>
    <n v="6144"/>
    <x v="6"/>
    <x v="0"/>
  </r>
  <r>
    <n v="9042"/>
    <x v="6"/>
    <x v="0"/>
  </r>
  <r>
    <n v="3135"/>
    <x v="6"/>
    <x v="0"/>
  </r>
  <r>
    <n v="16375"/>
    <x v="6"/>
    <x v="0"/>
  </r>
  <r>
    <n v="3207"/>
    <x v="6"/>
    <x v="0"/>
  </r>
  <r>
    <n v="7646"/>
    <x v="6"/>
    <x v="0"/>
  </r>
  <r>
    <n v="5585"/>
    <x v="6"/>
    <x v="0"/>
  </r>
  <r>
    <n v="1941"/>
    <x v="6"/>
    <x v="0"/>
  </r>
  <r>
    <n v="2753"/>
    <x v="6"/>
    <x v="0"/>
  </r>
  <r>
    <n v="3183"/>
    <x v="6"/>
    <x v="0"/>
  </r>
  <r>
    <n v="4018"/>
    <x v="6"/>
    <x v="0"/>
  </r>
  <r>
    <n v="3188"/>
    <x v="6"/>
    <x v="0"/>
  </r>
  <r>
    <n v="4537"/>
    <x v="6"/>
    <x v="0"/>
  </r>
  <r>
    <n v="6025"/>
    <x v="6"/>
    <x v="0"/>
  </r>
  <r>
    <n v="2044"/>
    <x v="6"/>
    <x v="0"/>
  </r>
  <r>
    <n v="3126"/>
    <x v="6"/>
    <x v="0"/>
  </r>
  <r>
    <n v="2425"/>
    <x v="6"/>
    <x v="1"/>
  </r>
  <r>
    <n v="2220"/>
    <x v="6"/>
    <x v="0"/>
  </r>
  <r>
    <n v="5477"/>
    <x v="6"/>
    <x v="0"/>
  </r>
  <r>
    <n v="2686"/>
    <x v="6"/>
    <x v="0"/>
  </r>
  <r>
    <n v="2549"/>
    <x v="6"/>
    <x v="0"/>
  </r>
  <r>
    <n v="3578"/>
    <x v="6"/>
    <x v="0"/>
  </r>
  <r>
    <n v="2005"/>
    <x v="6"/>
    <x v="0"/>
  </r>
  <r>
    <n v="3085"/>
    <x v="6"/>
    <x v="0"/>
  </r>
  <r>
    <n v="4571"/>
    <x v="6"/>
    <x v="1"/>
  </r>
  <r>
    <n v="1580"/>
    <x v="6"/>
    <x v="0"/>
  </r>
  <r>
    <n v="1595"/>
    <x v="6"/>
    <x v="0"/>
  </r>
  <r>
    <n v="4250"/>
    <x v="6"/>
    <x v="0"/>
  </r>
  <r>
    <n v="605"/>
    <x v="6"/>
    <x v="0"/>
  </r>
  <r>
    <n v="1105"/>
    <x v="6"/>
    <x v="2"/>
  </r>
  <r>
    <n v="1030"/>
    <x v="6"/>
    <x v="0"/>
  </r>
  <r>
    <n v="1010"/>
    <x v="6"/>
    <x v="0"/>
  </r>
  <r>
    <n v="884"/>
    <x v="6"/>
    <x v="1"/>
  </r>
  <r>
    <n v="2680"/>
    <x v="6"/>
    <x v="1"/>
  </r>
  <r>
    <n v="1088"/>
    <x v="6"/>
    <x v="0"/>
  </r>
  <r>
    <n v="1877"/>
    <x v="6"/>
    <x v="1"/>
  </r>
  <r>
    <n v="1595"/>
    <x v="6"/>
    <x v="0"/>
  </r>
  <r>
    <n v="916"/>
    <x v="6"/>
    <x v="0"/>
  </r>
  <r>
    <n v="7751"/>
    <x v="6"/>
    <x v="0"/>
  </r>
  <r>
    <n v="1042"/>
    <x v="6"/>
    <x v="1"/>
  </r>
  <r>
    <n v="1525"/>
    <x v="6"/>
    <x v="0"/>
  </r>
  <r>
    <n v="2581"/>
    <x v="6"/>
    <x v="1"/>
  </r>
  <r>
    <n v="485"/>
    <x v="6"/>
    <x v="1"/>
  </r>
  <r>
    <n v="2188"/>
    <x v="6"/>
    <x v="0"/>
  </r>
  <r>
    <n v="1500"/>
    <x v="6"/>
    <x v="0"/>
  </r>
  <r>
    <n v="1700"/>
    <x v="6"/>
    <x v="0"/>
  </r>
  <r>
    <n v="526"/>
    <x v="6"/>
    <x v="0"/>
  </r>
  <r>
    <n v="544"/>
    <x v="6"/>
    <x v="1"/>
  </r>
  <r>
    <n v="835"/>
    <x v="6"/>
    <x v="1"/>
  </r>
  <r>
    <n v="359"/>
    <x v="6"/>
    <x v="2"/>
  </r>
  <r>
    <n v="325"/>
    <x v="6"/>
    <x v="1"/>
  </r>
  <r>
    <n v="710"/>
    <x v="6"/>
    <x v="1"/>
  </r>
  <r>
    <n v="250"/>
    <x v="6"/>
    <x v="1"/>
  </r>
  <r>
    <n v="80"/>
    <x v="6"/>
    <x v="1"/>
  </r>
  <r>
    <n v="180"/>
    <x v="6"/>
    <x v="2"/>
  </r>
  <r>
    <n v="40"/>
    <x v="6"/>
    <x v="1"/>
  </r>
  <r>
    <n v="30"/>
    <x v="6"/>
    <x v="1"/>
  </r>
  <r>
    <n v="1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23"/>
    <x v="1"/>
  </r>
  <r>
    <n v="2062"/>
    <x v="7"/>
    <x v="0"/>
  </r>
  <r>
    <n v="611"/>
    <x v="7"/>
    <x v="0"/>
  </r>
  <r>
    <n v="208"/>
    <x v="14"/>
    <x v="0"/>
  </r>
  <r>
    <n v="95"/>
    <x v="14"/>
    <x v="1"/>
  </r>
  <r>
    <n v="80"/>
    <x v="14"/>
    <x v="1"/>
  </r>
  <r>
    <n v="250"/>
    <x v="6"/>
    <x v="1"/>
  </r>
  <r>
    <n v="2590"/>
    <x v="20"/>
    <x v="0"/>
  </r>
  <r>
    <n v="2520"/>
    <x v="23"/>
    <x v="0"/>
  </r>
  <r>
    <n v="10"/>
    <x v="33"/>
    <x v="1"/>
  </r>
  <r>
    <n v="1881"/>
    <x v="6"/>
    <x v="0"/>
  </r>
  <r>
    <n v="1088"/>
    <x v="1"/>
    <x v="0"/>
  </r>
  <r>
    <n v="51955"/>
    <x v="15"/>
    <x v="1"/>
  </r>
  <r>
    <n v="2520"/>
    <x v="15"/>
    <x v="1"/>
  </r>
  <r>
    <n v="0"/>
    <x v="15"/>
    <x v="1"/>
  </r>
  <r>
    <n v="135"/>
    <x v="13"/>
    <x v="1"/>
  </r>
  <r>
    <n v="9375"/>
    <x v="6"/>
    <x v="0"/>
  </r>
  <r>
    <n v="3080"/>
    <x v="6"/>
    <x v="0"/>
  </r>
  <r>
    <n v="3100"/>
    <x v="6"/>
    <x v="0"/>
  </r>
  <r>
    <n v="10025"/>
    <x v="6"/>
    <x v="0"/>
  </r>
  <r>
    <n v="2890"/>
    <x v="6"/>
    <x v="0"/>
  </r>
  <r>
    <n v="2060"/>
    <x v="6"/>
    <x v="0"/>
  </r>
  <r>
    <n v="885"/>
    <x v="6"/>
    <x v="1"/>
  </r>
  <r>
    <n v="140"/>
    <x v="6"/>
    <x v="1"/>
  </r>
  <r>
    <n v="125"/>
    <x v="6"/>
    <x v="1"/>
  </r>
  <r>
    <n v="1"/>
    <x v="6"/>
    <x v="1"/>
  </r>
  <r>
    <n v="3030"/>
    <x v="31"/>
    <x v="0"/>
  </r>
  <r>
    <n v="5140"/>
    <x v="31"/>
    <x v="0"/>
  </r>
  <r>
    <n v="3085"/>
    <x v="31"/>
    <x v="0"/>
  </r>
  <r>
    <n v="1250"/>
    <x v="31"/>
    <x v="0"/>
  </r>
  <r>
    <n v="135"/>
    <x v="31"/>
    <x v="1"/>
  </r>
  <r>
    <n v="241"/>
    <x v="31"/>
    <x v="1"/>
  </r>
  <r>
    <n v="75"/>
    <x v="31"/>
    <x v="1"/>
  </r>
  <r>
    <n v="107"/>
    <x v="31"/>
    <x v="1"/>
  </r>
  <r>
    <n v="120"/>
    <x v="31"/>
    <x v="1"/>
  </r>
  <r>
    <n v="101"/>
    <x v="31"/>
    <x v="1"/>
  </r>
  <r>
    <n v="120"/>
    <x v="31"/>
    <x v="1"/>
  </r>
  <r>
    <n v="1"/>
    <x v="31"/>
    <x v="1"/>
  </r>
  <r>
    <n v="0"/>
    <x v="31"/>
    <x v="2"/>
  </r>
  <r>
    <n v="0"/>
    <x v="31"/>
    <x v="1"/>
  </r>
  <r>
    <n v="2841"/>
    <x v="39"/>
    <x v="0"/>
  </r>
  <r>
    <n v="5298"/>
    <x v="14"/>
    <x v="0"/>
  </r>
  <r>
    <n v="3161"/>
    <x v="2"/>
    <x v="0"/>
  </r>
  <r>
    <n v="653"/>
    <x v="2"/>
    <x v="0"/>
  </r>
  <r>
    <n v="2467"/>
    <x v="2"/>
    <x v="0"/>
  </r>
  <r>
    <n v="641"/>
    <x v="2"/>
    <x v="0"/>
  </r>
  <r>
    <n v="650"/>
    <x v="2"/>
    <x v="1"/>
  </r>
  <r>
    <n v="875"/>
    <x v="2"/>
    <x v="0"/>
  </r>
  <r>
    <n v="526"/>
    <x v="2"/>
    <x v="1"/>
  </r>
  <r>
    <n v="700"/>
    <x v="2"/>
    <x v="0"/>
  </r>
  <r>
    <n v="1080"/>
    <x v="2"/>
    <x v="1"/>
  </r>
  <r>
    <n v="125"/>
    <x v="2"/>
    <x v="1"/>
  </r>
  <r>
    <n v="10"/>
    <x v="2"/>
    <x v="1"/>
  </r>
  <r>
    <n v="0"/>
    <x v="2"/>
    <x v="1"/>
  </r>
  <r>
    <n v="0"/>
    <x v="2"/>
    <x v="1"/>
  </r>
  <r>
    <n v="3670"/>
    <x v="52"/>
    <x v="0"/>
  </r>
  <r>
    <n v="1940"/>
    <x v="52"/>
    <x v="1"/>
  </r>
  <r>
    <n v="680"/>
    <x v="52"/>
    <x v="1"/>
  </r>
  <r>
    <n v="450"/>
    <x v="52"/>
    <x v="1"/>
  </r>
  <r>
    <n v="181"/>
    <x v="52"/>
    <x v="1"/>
  </r>
  <r>
    <n v="245"/>
    <x v="52"/>
    <x v="1"/>
  </r>
  <r>
    <n v="60"/>
    <x v="52"/>
    <x v="2"/>
  </r>
  <r>
    <n v="5"/>
    <x v="52"/>
    <x v="1"/>
  </r>
  <r>
    <n v="0"/>
    <x v="52"/>
    <x v="1"/>
  </r>
  <r>
    <n v="0"/>
    <x v="52"/>
    <x v="1"/>
  </r>
  <r>
    <n v="260"/>
    <x v="6"/>
    <x v="2"/>
  </r>
  <r>
    <n v="14626"/>
    <x v="6"/>
    <x v="0"/>
  </r>
  <r>
    <n v="7266"/>
    <x v="6"/>
    <x v="0"/>
  </r>
  <r>
    <n v="1301"/>
    <x v="6"/>
    <x v="0"/>
  </r>
  <r>
    <n v="805"/>
    <x v="6"/>
    <x v="0"/>
  </r>
  <r>
    <n v="300"/>
    <x v="6"/>
    <x v="1"/>
  </r>
  <r>
    <n v="0"/>
    <x v="19"/>
    <x v="1"/>
  </r>
  <r>
    <n v="2002"/>
    <x v="2"/>
    <x v="0"/>
  </r>
  <r>
    <n v="191"/>
    <x v="2"/>
    <x v="1"/>
  </r>
  <r>
    <n v="1403"/>
    <x v="15"/>
    <x v="0"/>
  </r>
  <r>
    <n v="35718"/>
    <x v="14"/>
    <x v="2"/>
  </r>
  <r>
    <n v="10756"/>
    <x v="14"/>
    <x v="0"/>
  </r>
  <r>
    <n v="8417"/>
    <x v="14"/>
    <x v="0"/>
  </r>
  <r>
    <n v="3569"/>
    <x v="14"/>
    <x v="0"/>
  </r>
  <r>
    <n v="3155"/>
    <x v="14"/>
    <x v="0"/>
  </r>
  <r>
    <n v="4020"/>
    <x v="14"/>
    <x v="0"/>
  </r>
  <r>
    <n v="12910"/>
    <x v="14"/>
    <x v="0"/>
  </r>
  <r>
    <n v="4000"/>
    <x v="14"/>
    <x v="0"/>
  </r>
  <r>
    <n v="3333"/>
    <x v="14"/>
    <x v="0"/>
  </r>
  <r>
    <n v="10235"/>
    <x v="14"/>
    <x v="0"/>
  </r>
  <r>
    <n v="8670"/>
    <x v="14"/>
    <x v="2"/>
  </r>
  <r>
    <n v="2081"/>
    <x v="14"/>
    <x v="0"/>
  </r>
  <r>
    <n v="5860"/>
    <x v="14"/>
    <x v="0"/>
  </r>
  <r>
    <n v="1730"/>
    <x v="14"/>
    <x v="0"/>
  </r>
  <r>
    <n v="4083"/>
    <x v="14"/>
    <x v="0"/>
  </r>
  <r>
    <n v="2690"/>
    <x v="14"/>
    <x v="1"/>
  </r>
  <r>
    <n v="2670"/>
    <x v="14"/>
    <x v="1"/>
  </r>
  <r>
    <n v="3055"/>
    <x v="14"/>
    <x v="0"/>
  </r>
  <r>
    <n v="4335"/>
    <x v="14"/>
    <x v="0"/>
  </r>
  <r>
    <n v="1768"/>
    <x v="14"/>
    <x v="0"/>
  </r>
  <r>
    <n v="1923"/>
    <x v="14"/>
    <x v="0"/>
  </r>
  <r>
    <n v="1600"/>
    <x v="14"/>
    <x v="0"/>
  </r>
  <r>
    <n v="1049"/>
    <x v="14"/>
    <x v="1"/>
  </r>
  <r>
    <n v="1600"/>
    <x v="14"/>
    <x v="0"/>
  </r>
  <r>
    <n v="8590"/>
    <x v="14"/>
    <x v="0"/>
  </r>
  <r>
    <n v="1402"/>
    <x v="14"/>
    <x v="0"/>
  </r>
  <r>
    <n v="600"/>
    <x v="14"/>
    <x v="0"/>
  </r>
  <r>
    <n v="2146"/>
    <x v="14"/>
    <x v="0"/>
  </r>
  <r>
    <n v="4110"/>
    <x v="14"/>
    <x v="0"/>
  </r>
  <r>
    <n v="4040"/>
    <x v="14"/>
    <x v="1"/>
  </r>
  <r>
    <n v="265"/>
    <x v="14"/>
    <x v="0"/>
  </r>
  <r>
    <n v="520"/>
    <x v="14"/>
    <x v="1"/>
  </r>
  <r>
    <n v="652"/>
    <x v="14"/>
    <x v="0"/>
  </r>
  <r>
    <n v="3735"/>
    <x v="14"/>
    <x v="0"/>
  </r>
  <r>
    <n v="2852"/>
    <x v="14"/>
    <x v="1"/>
  </r>
  <r>
    <n v="280"/>
    <x v="14"/>
    <x v="1"/>
  </r>
  <r>
    <n v="350"/>
    <x v="14"/>
    <x v="1"/>
  </r>
  <r>
    <n v="131"/>
    <x v="14"/>
    <x v="2"/>
  </r>
  <r>
    <n v="495"/>
    <x v="14"/>
    <x v="1"/>
  </r>
  <r>
    <n v="165"/>
    <x v="14"/>
    <x v="1"/>
  </r>
  <r>
    <n v="480"/>
    <x v="14"/>
    <x v="1"/>
  </r>
  <r>
    <n v="360"/>
    <x v="14"/>
    <x v="1"/>
  </r>
  <r>
    <n v="765"/>
    <x v="14"/>
    <x v="1"/>
  </r>
  <r>
    <n v="211"/>
    <x v="14"/>
    <x v="1"/>
  </r>
  <r>
    <n v="510"/>
    <x v="14"/>
    <x v="1"/>
  </r>
  <r>
    <n v="70"/>
    <x v="14"/>
    <x v="1"/>
  </r>
  <r>
    <n v="114"/>
    <x v="14"/>
    <x v="1"/>
  </r>
  <r>
    <n v="250"/>
    <x v="14"/>
    <x v="2"/>
  </r>
  <r>
    <n v="220"/>
    <x v="14"/>
    <x v="1"/>
  </r>
  <r>
    <n v="110"/>
    <x v="14"/>
    <x v="2"/>
  </r>
  <r>
    <n v="220"/>
    <x v="14"/>
    <x v="0"/>
  </r>
  <r>
    <n v="535"/>
    <x v="14"/>
    <x v="1"/>
  </r>
  <r>
    <n v="95"/>
    <x v="14"/>
    <x v="1"/>
  </r>
  <r>
    <n v="285"/>
    <x v="14"/>
    <x v="1"/>
  </r>
  <r>
    <n v="1115"/>
    <x v="14"/>
    <x v="1"/>
  </r>
  <r>
    <n v="45"/>
    <x v="14"/>
    <x v="1"/>
  </r>
  <r>
    <n v="160"/>
    <x v="14"/>
    <x v="1"/>
  </r>
  <r>
    <n v="110"/>
    <x v="14"/>
    <x v="1"/>
  </r>
  <r>
    <n v="21"/>
    <x v="14"/>
    <x v="1"/>
  </r>
  <r>
    <n v="125"/>
    <x v="14"/>
    <x v="1"/>
  </r>
  <r>
    <n v="35"/>
    <x v="14"/>
    <x v="1"/>
  </r>
  <r>
    <n v="70"/>
    <x v="14"/>
    <x v="2"/>
  </r>
  <r>
    <n v="100"/>
    <x v="14"/>
    <x v="1"/>
  </r>
  <r>
    <n v="110"/>
    <x v="14"/>
    <x v="2"/>
  </r>
  <r>
    <n v="125"/>
    <x v="14"/>
    <x v="1"/>
  </r>
  <r>
    <n v="75"/>
    <x v="14"/>
    <x v="1"/>
  </r>
  <r>
    <n v="125"/>
    <x v="14"/>
    <x v="1"/>
  </r>
  <r>
    <n v="30"/>
    <x v="14"/>
    <x v="1"/>
  </r>
  <r>
    <n v="100"/>
    <x v="14"/>
    <x v="1"/>
  </r>
  <r>
    <n v="10"/>
    <x v="14"/>
    <x v="1"/>
  </r>
  <r>
    <n v="50"/>
    <x v="14"/>
    <x v="1"/>
  </r>
  <r>
    <n v="10"/>
    <x v="14"/>
    <x v="1"/>
  </r>
  <r>
    <n v="5"/>
    <x v="14"/>
    <x v="1"/>
  </r>
  <r>
    <n v="0"/>
    <x v="14"/>
    <x v="1"/>
  </r>
  <r>
    <n v="0"/>
    <x v="14"/>
    <x v="2"/>
  </r>
  <r>
    <n v="0"/>
    <x v="14"/>
    <x v="1"/>
  </r>
  <r>
    <n v="0"/>
    <x v="14"/>
    <x v="2"/>
  </r>
  <r>
    <n v="0"/>
    <x v="14"/>
    <x v="1"/>
  </r>
  <r>
    <n v="0"/>
    <x v="14"/>
    <x v="1"/>
  </r>
  <r>
    <n v="0"/>
    <x v="14"/>
    <x v="1"/>
  </r>
  <r>
    <n v="0"/>
    <x v="14"/>
    <x v="2"/>
  </r>
  <r>
    <n v="0"/>
    <x v="14"/>
    <x v="1"/>
  </r>
  <r>
    <n v="0"/>
    <x v="14"/>
    <x v="1"/>
  </r>
  <r>
    <n v="0"/>
    <x v="14"/>
    <x v="1"/>
  </r>
  <r>
    <n v="0"/>
    <x v="14"/>
    <x v="1"/>
  </r>
  <r>
    <n v="0"/>
    <x v="14"/>
    <x v="2"/>
  </r>
  <r>
    <n v="675"/>
    <x v="14"/>
    <x v="0"/>
  </r>
  <r>
    <n v="0"/>
    <x v="29"/>
    <x v="1"/>
  </r>
  <r>
    <n v="0"/>
    <x v="29"/>
    <x v="1"/>
  </r>
  <r>
    <n v="330"/>
    <x v="22"/>
    <x v="1"/>
  </r>
  <r>
    <n v="95"/>
    <x v="8"/>
    <x v="1"/>
  </r>
  <r>
    <n v="635"/>
    <x v="9"/>
    <x v="1"/>
  </r>
  <r>
    <n v="355"/>
    <x v="28"/>
    <x v="0"/>
  </r>
  <r>
    <n v="0"/>
    <x v="16"/>
    <x v="1"/>
  </r>
  <r>
    <n v="3025"/>
    <x v="48"/>
    <x v="0"/>
  </r>
  <r>
    <n v="225"/>
    <x v="48"/>
    <x v="1"/>
  </r>
  <r>
    <n v="60"/>
    <x v="48"/>
    <x v="1"/>
  </r>
  <r>
    <n v="0"/>
    <x v="20"/>
    <x v="1"/>
  </r>
  <r>
    <n v="8780"/>
    <x v="33"/>
    <x v="0"/>
  </r>
  <r>
    <n v="5061"/>
    <x v="33"/>
    <x v="0"/>
  </r>
  <r>
    <n v="2865"/>
    <x v="33"/>
    <x v="0"/>
  </r>
  <r>
    <n v="6191"/>
    <x v="35"/>
    <x v="0"/>
  </r>
  <r>
    <n v="140"/>
    <x v="50"/>
    <x v="1"/>
  </r>
  <r>
    <n v="480"/>
    <x v="50"/>
    <x v="1"/>
  </r>
  <r>
    <n v="195"/>
    <x v="1"/>
    <x v="1"/>
  </r>
  <r>
    <n v="1210"/>
    <x v="14"/>
    <x v="0"/>
  </r>
  <r>
    <n v="180"/>
    <x v="14"/>
    <x v="1"/>
  </r>
  <r>
    <n v="0"/>
    <x v="14"/>
    <x v="2"/>
  </r>
  <r>
    <n v="0"/>
    <x v="14"/>
    <x v="1"/>
  </r>
  <r>
    <n v="100"/>
    <x v="14"/>
    <x v="1"/>
  </r>
  <r>
    <n v="1220"/>
    <x v="14"/>
    <x v="0"/>
  </r>
  <r>
    <n v="30"/>
    <x v="14"/>
    <x v="1"/>
  </r>
  <r>
    <n v="0"/>
    <x v="14"/>
    <x v="1"/>
  </r>
  <r>
    <n v="5007"/>
    <x v="6"/>
    <x v="0"/>
  </r>
  <r>
    <n v="3000"/>
    <x v="6"/>
    <x v="0"/>
  </r>
  <r>
    <n v="297"/>
    <x v="14"/>
    <x v="1"/>
  </r>
  <r>
    <n v="16"/>
    <x v="14"/>
    <x v="1"/>
  </r>
  <r>
    <n v="11640"/>
    <x v="6"/>
    <x v="0"/>
  </r>
  <r>
    <n v="0"/>
    <x v="6"/>
    <x v="1"/>
  </r>
  <r>
    <n v="0"/>
    <x v="6"/>
    <x v="1"/>
  </r>
  <r>
    <n v="262"/>
    <x v="6"/>
    <x v="1"/>
  </r>
  <r>
    <n v="1920"/>
    <x v="6"/>
    <x v="0"/>
  </r>
  <r>
    <n v="1506"/>
    <x v="6"/>
    <x v="0"/>
  </r>
  <r>
    <n v="211"/>
    <x v="6"/>
    <x v="1"/>
  </r>
  <r>
    <n v="250"/>
    <x v="6"/>
    <x v="1"/>
  </r>
  <r>
    <n v="85"/>
    <x v="6"/>
    <x v="1"/>
  </r>
  <r>
    <n v="0"/>
    <x v="6"/>
    <x v="1"/>
  </r>
  <r>
    <n v="2880"/>
    <x v="14"/>
    <x v="2"/>
  </r>
  <r>
    <n v="1702"/>
    <x v="14"/>
    <x v="1"/>
  </r>
  <r>
    <n v="3387"/>
    <x v="15"/>
    <x v="0"/>
  </r>
  <r>
    <n v="6030"/>
    <x v="15"/>
    <x v="0"/>
  </r>
  <r>
    <n v="637"/>
    <x v="15"/>
    <x v="1"/>
  </r>
  <r>
    <n v="0"/>
    <x v="15"/>
    <x v="2"/>
  </r>
  <r>
    <n v="37"/>
    <x v="36"/>
    <x v="1"/>
  </r>
  <r>
    <n v="5"/>
    <x v="25"/>
    <x v="1"/>
  </r>
  <r>
    <n v="60"/>
    <x v="34"/>
    <x v="1"/>
  </r>
  <r>
    <n v="10"/>
    <x v="23"/>
    <x v="2"/>
  </r>
  <r>
    <n v="25"/>
    <x v="48"/>
    <x v="1"/>
  </r>
  <r>
    <n v="7985"/>
    <x v="6"/>
    <x v="0"/>
  </r>
  <r>
    <n v="1071"/>
    <x v="6"/>
    <x v="0"/>
  </r>
  <r>
    <n v="1081"/>
    <x v="6"/>
    <x v="1"/>
  </r>
  <r>
    <n v="1089"/>
    <x v="6"/>
    <x v="0"/>
  </r>
  <r>
    <n v="265"/>
    <x v="6"/>
    <x v="1"/>
  </r>
  <r>
    <n v="2425"/>
    <x v="6"/>
    <x v="0"/>
  </r>
  <r>
    <n v="0"/>
    <x v="6"/>
    <x v="1"/>
  </r>
  <r>
    <n v="0"/>
    <x v="6"/>
    <x v="1"/>
  </r>
  <r>
    <n v="0"/>
    <x v="6"/>
    <x v="1"/>
  </r>
  <r>
    <n v="5010"/>
    <x v="46"/>
    <x v="0"/>
  </r>
  <r>
    <n v="170"/>
    <x v="23"/>
    <x v="1"/>
  </r>
  <r>
    <n v="40"/>
    <x v="5"/>
    <x v="1"/>
  </r>
  <r>
    <n v="2568"/>
    <x v="30"/>
    <x v="0"/>
  </r>
  <r>
    <n v="130"/>
    <x v="15"/>
    <x v="1"/>
  </r>
  <r>
    <n v="267"/>
    <x v="3"/>
    <x v="1"/>
  </r>
  <r>
    <n v="180"/>
    <x v="13"/>
    <x v="1"/>
  </r>
  <r>
    <n v="0"/>
    <x v="13"/>
    <x v="1"/>
  </r>
  <r>
    <n v="60"/>
    <x v="14"/>
    <x v="1"/>
  </r>
  <r>
    <n v="40"/>
    <x v="14"/>
    <x v="2"/>
  </r>
  <r>
    <n v="1"/>
    <x v="14"/>
    <x v="1"/>
  </r>
  <r>
    <n v="100"/>
    <x v="14"/>
    <x v="1"/>
  </r>
  <r>
    <n v="10"/>
    <x v="28"/>
    <x v="1"/>
  </r>
  <r>
    <n v="0"/>
    <x v="28"/>
    <x v="2"/>
  </r>
  <r>
    <n v="5601"/>
    <x v="22"/>
    <x v="0"/>
  </r>
  <r>
    <n v="0"/>
    <x v="6"/>
    <x v="1"/>
  </r>
  <r>
    <n v="25299"/>
    <x v="43"/>
    <x v="0"/>
  </r>
  <r>
    <n v="500"/>
    <x v="18"/>
    <x v="0"/>
  </r>
  <r>
    <n v="25"/>
    <x v="6"/>
    <x v="2"/>
  </r>
  <r>
    <n v="458"/>
    <x v="6"/>
    <x v="1"/>
  </r>
  <r>
    <n v="155"/>
    <x v="6"/>
    <x v="1"/>
  </r>
  <r>
    <n v="70"/>
    <x v="6"/>
    <x v="1"/>
  </r>
  <r>
    <n v="1043"/>
    <x v="12"/>
    <x v="0"/>
  </r>
  <r>
    <n v="2000"/>
    <x v="12"/>
    <x v="1"/>
  </r>
  <r>
    <n v="15420"/>
    <x v="13"/>
    <x v="0"/>
  </r>
  <r>
    <n v="15151"/>
    <x v="13"/>
    <x v="0"/>
  </r>
  <r>
    <n v="23882"/>
    <x v="13"/>
    <x v="0"/>
  </r>
  <r>
    <n v="10339"/>
    <x v="13"/>
    <x v="0"/>
  </r>
  <r>
    <n v="13686"/>
    <x v="13"/>
    <x v="0"/>
  </r>
  <r>
    <n v="7004"/>
    <x v="13"/>
    <x v="1"/>
  </r>
  <r>
    <n v="8996"/>
    <x v="13"/>
    <x v="0"/>
  </r>
  <r>
    <n v="10500"/>
    <x v="13"/>
    <x v="0"/>
  </r>
  <r>
    <n v="3278"/>
    <x v="13"/>
    <x v="0"/>
  </r>
  <r>
    <n v="4408"/>
    <x v="13"/>
    <x v="0"/>
  </r>
  <r>
    <n v="4278"/>
    <x v="13"/>
    <x v="0"/>
  </r>
  <r>
    <n v="8110"/>
    <x v="13"/>
    <x v="0"/>
  </r>
  <r>
    <n v="2930"/>
    <x v="13"/>
    <x v="0"/>
  </r>
  <r>
    <n v="5945"/>
    <x v="13"/>
    <x v="0"/>
  </r>
  <r>
    <n v="8053"/>
    <x v="13"/>
    <x v="0"/>
  </r>
  <r>
    <n v="3676"/>
    <x v="13"/>
    <x v="0"/>
  </r>
  <r>
    <n v="3651"/>
    <x v="13"/>
    <x v="0"/>
  </r>
  <r>
    <n v="5196"/>
    <x v="13"/>
    <x v="0"/>
  </r>
  <r>
    <n v="3257"/>
    <x v="13"/>
    <x v="0"/>
  </r>
  <r>
    <n v="8337"/>
    <x v="13"/>
    <x v="0"/>
  </r>
  <r>
    <n v="6631"/>
    <x v="13"/>
    <x v="0"/>
  </r>
  <r>
    <n v="4059"/>
    <x v="13"/>
    <x v="0"/>
  </r>
  <r>
    <n v="4735"/>
    <x v="13"/>
    <x v="0"/>
  </r>
  <r>
    <n v="5471"/>
    <x v="13"/>
    <x v="0"/>
  </r>
  <r>
    <n v="5280"/>
    <x v="13"/>
    <x v="0"/>
  </r>
  <r>
    <n v="2611"/>
    <x v="13"/>
    <x v="0"/>
  </r>
  <r>
    <n v="3200"/>
    <x v="13"/>
    <x v="0"/>
  </r>
  <r>
    <n v="3120"/>
    <x v="13"/>
    <x v="0"/>
  </r>
  <r>
    <n v="5185"/>
    <x v="13"/>
    <x v="0"/>
  </r>
  <r>
    <n v="2928"/>
    <x v="13"/>
    <x v="0"/>
  </r>
  <r>
    <n v="2209"/>
    <x v="13"/>
    <x v="1"/>
  </r>
  <r>
    <n v="5275"/>
    <x v="13"/>
    <x v="0"/>
  </r>
  <r>
    <n v="3238"/>
    <x v="13"/>
    <x v="0"/>
  </r>
  <r>
    <n v="4563"/>
    <x v="13"/>
    <x v="0"/>
  </r>
  <r>
    <n v="4605"/>
    <x v="13"/>
    <x v="0"/>
  </r>
  <r>
    <n v="3635"/>
    <x v="13"/>
    <x v="0"/>
  </r>
  <r>
    <n v="9979"/>
    <x v="13"/>
    <x v="1"/>
  </r>
  <r>
    <n v="6018"/>
    <x v="13"/>
    <x v="1"/>
  </r>
  <r>
    <n v="2695"/>
    <x v="13"/>
    <x v="0"/>
  </r>
  <r>
    <n v="2685"/>
    <x v="13"/>
    <x v="0"/>
  </r>
  <r>
    <n v="3125"/>
    <x v="13"/>
    <x v="0"/>
  </r>
  <r>
    <n v="1241"/>
    <x v="13"/>
    <x v="0"/>
  </r>
  <r>
    <n v="1328"/>
    <x v="13"/>
    <x v="0"/>
  </r>
  <r>
    <n v="3041"/>
    <x v="13"/>
    <x v="0"/>
  </r>
  <r>
    <n v="4112"/>
    <x v="13"/>
    <x v="0"/>
  </r>
  <r>
    <n v="2176"/>
    <x v="13"/>
    <x v="0"/>
  </r>
  <r>
    <n v="4154"/>
    <x v="13"/>
    <x v="0"/>
  </r>
  <r>
    <n v="2495"/>
    <x v="13"/>
    <x v="0"/>
  </r>
  <r>
    <n v="2985"/>
    <x v="13"/>
    <x v="1"/>
  </r>
  <r>
    <n v="765"/>
    <x v="13"/>
    <x v="0"/>
  </r>
  <r>
    <n v="2630"/>
    <x v="13"/>
    <x v="0"/>
  </r>
  <r>
    <n v="2027"/>
    <x v="13"/>
    <x v="0"/>
  </r>
  <r>
    <n v="2215"/>
    <x v="13"/>
    <x v="1"/>
  </r>
  <r>
    <n v="1035"/>
    <x v="13"/>
    <x v="0"/>
  </r>
  <r>
    <n v="1545"/>
    <x v="13"/>
    <x v="0"/>
  </r>
  <r>
    <n v="2755"/>
    <x v="13"/>
    <x v="0"/>
  </r>
  <r>
    <n v="1500"/>
    <x v="13"/>
    <x v="0"/>
  </r>
  <r>
    <n v="1315"/>
    <x v="13"/>
    <x v="0"/>
  </r>
  <r>
    <n v="2675"/>
    <x v="13"/>
    <x v="0"/>
  </r>
  <r>
    <n v="1110"/>
    <x v="13"/>
    <x v="0"/>
  </r>
  <r>
    <n v="775"/>
    <x v="13"/>
    <x v="0"/>
  </r>
  <r>
    <n v="3025"/>
    <x v="13"/>
    <x v="0"/>
  </r>
  <r>
    <n v="1640"/>
    <x v="13"/>
    <x v="0"/>
  </r>
  <r>
    <n v="1236"/>
    <x v="13"/>
    <x v="0"/>
  </r>
  <r>
    <n v="1425"/>
    <x v="13"/>
    <x v="0"/>
  </r>
  <r>
    <n v="1555"/>
    <x v="13"/>
    <x v="0"/>
  </r>
  <r>
    <n v="1310"/>
    <x v="13"/>
    <x v="1"/>
  </r>
  <r>
    <n v="1365"/>
    <x v="13"/>
    <x v="2"/>
  </r>
  <r>
    <n v="1305"/>
    <x v="13"/>
    <x v="1"/>
  </r>
  <r>
    <n v="2500"/>
    <x v="13"/>
    <x v="0"/>
  </r>
  <r>
    <n v="1111"/>
    <x v="13"/>
    <x v="1"/>
  </r>
  <r>
    <n v="1500"/>
    <x v="13"/>
    <x v="0"/>
  </r>
  <r>
    <n v="2065"/>
    <x v="13"/>
    <x v="1"/>
  </r>
  <r>
    <n v="1050"/>
    <x v="13"/>
    <x v="0"/>
  </r>
  <r>
    <n v="1005"/>
    <x v="13"/>
    <x v="0"/>
  </r>
  <r>
    <n v="405"/>
    <x v="13"/>
    <x v="1"/>
  </r>
  <r>
    <n v="1050"/>
    <x v="13"/>
    <x v="0"/>
  </r>
  <r>
    <n v="2070"/>
    <x v="13"/>
    <x v="2"/>
  </r>
  <r>
    <n v="1580"/>
    <x v="13"/>
    <x v="1"/>
  </r>
  <r>
    <n v="1600"/>
    <x v="13"/>
    <x v="0"/>
  </r>
  <r>
    <n v="519"/>
    <x v="13"/>
    <x v="0"/>
  </r>
  <r>
    <n v="1435"/>
    <x v="13"/>
    <x v="1"/>
  </r>
  <r>
    <n v="2110"/>
    <x v="13"/>
    <x v="0"/>
  </r>
  <r>
    <n v="642"/>
    <x v="13"/>
    <x v="1"/>
  </r>
  <r>
    <n v="470"/>
    <x v="13"/>
    <x v="2"/>
  </r>
  <r>
    <n v="301"/>
    <x v="13"/>
    <x v="0"/>
  </r>
  <r>
    <n v="303"/>
    <x v="13"/>
    <x v="1"/>
  </r>
  <r>
    <n v="435"/>
    <x v="13"/>
    <x v="1"/>
  </r>
  <r>
    <n v="142"/>
    <x v="13"/>
    <x v="1"/>
  </r>
  <r>
    <n v="463"/>
    <x v="13"/>
    <x v="1"/>
  </r>
  <r>
    <n v="371"/>
    <x v="13"/>
    <x v="1"/>
  </r>
  <r>
    <n v="260"/>
    <x v="13"/>
    <x v="1"/>
  </r>
  <r>
    <n v="575"/>
    <x v="13"/>
    <x v="1"/>
  </r>
  <r>
    <n v="215"/>
    <x v="13"/>
    <x v="1"/>
  </r>
  <r>
    <n v="625"/>
    <x v="13"/>
    <x v="2"/>
  </r>
  <r>
    <n v="220"/>
    <x v="13"/>
    <x v="2"/>
  </r>
  <r>
    <n v="200"/>
    <x v="13"/>
    <x v="1"/>
  </r>
  <r>
    <n v="130"/>
    <x v="13"/>
    <x v="1"/>
  </r>
  <r>
    <n v="156"/>
    <x v="13"/>
    <x v="1"/>
  </r>
  <r>
    <n v="100"/>
    <x v="13"/>
    <x v="1"/>
  </r>
  <r>
    <n v="135"/>
    <x v="13"/>
    <x v="1"/>
  </r>
  <r>
    <n v="130"/>
    <x v="13"/>
    <x v="1"/>
  </r>
  <r>
    <n v="41"/>
    <x v="13"/>
    <x v="1"/>
  </r>
  <r>
    <n v="210"/>
    <x v="13"/>
    <x v="1"/>
  </r>
  <r>
    <n v="235"/>
    <x v="13"/>
    <x v="1"/>
  </r>
  <r>
    <n v="474"/>
    <x v="13"/>
    <x v="1"/>
  </r>
  <r>
    <n v="70"/>
    <x v="13"/>
    <x v="1"/>
  </r>
  <r>
    <n v="205"/>
    <x v="13"/>
    <x v="1"/>
  </r>
  <r>
    <n v="75"/>
    <x v="13"/>
    <x v="1"/>
  </r>
  <r>
    <n v="125"/>
    <x v="13"/>
    <x v="1"/>
  </r>
  <r>
    <n v="50"/>
    <x v="13"/>
    <x v="1"/>
  </r>
  <r>
    <n v="525"/>
    <x v="13"/>
    <x v="1"/>
  </r>
  <r>
    <n v="101"/>
    <x v="13"/>
    <x v="1"/>
  </r>
  <r>
    <n v="60"/>
    <x v="13"/>
    <x v="1"/>
  </r>
  <r>
    <n v="225"/>
    <x v="13"/>
    <x v="1"/>
  </r>
  <r>
    <n v="75"/>
    <x v="13"/>
    <x v="1"/>
  </r>
  <r>
    <n v="50"/>
    <x v="13"/>
    <x v="1"/>
  </r>
  <r>
    <n v="10"/>
    <x v="13"/>
    <x v="1"/>
  </r>
  <r>
    <n v="10"/>
    <x v="13"/>
    <x v="1"/>
  </r>
  <r>
    <n v="25"/>
    <x v="13"/>
    <x v="2"/>
  </r>
  <r>
    <n v="100"/>
    <x v="13"/>
    <x v="1"/>
  </r>
  <r>
    <n v="5"/>
    <x v="13"/>
    <x v="1"/>
  </r>
  <r>
    <n v="45"/>
    <x v="13"/>
    <x v="2"/>
  </r>
  <r>
    <n v="50"/>
    <x v="13"/>
    <x v="1"/>
  </r>
  <r>
    <n v="25"/>
    <x v="13"/>
    <x v="1"/>
  </r>
  <r>
    <n v="0"/>
    <x v="13"/>
    <x v="1"/>
  </r>
  <r>
    <n v="0"/>
    <x v="13"/>
    <x v="1"/>
  </r>
  <r>
    <n v="0"/>
    <x v="13"/>
    <x v="1"/>
  </r>
  <r>
    <n v="0"/>
    <x v="13"/>
    <x v="2"/>
  </r>
  <r>
    <n v="0"/>
    <x v="13"/>
    <x v="2"/>
  </r>
  <r>
    <n v="0"/>
    <x v="13"/>
    <x v="2"/>
  </r>
  <r>
    <n v="0"/>
    <x v="13"/>
    <x v="1"/>
  </r>
  <r>
    <n v="0"/>
    <x v="13"/>
    <x v="1"/>
  </r>
  <r>
    <n v="0"/>
    <x v="13"/>
    <x v="1"/>
  </r>
  <r>
    <n v="0"/>
    <x v="13"/>
    <x v="1"/>
  </r>
  <r>
    <n v="0"/>
    <x v="13"/>
    <x v="1"/>
  </r>
  <r>
    <n v="0"/>
    <x v="13"/>
    <x v="1"/>
  </r>
  <r>
    <n v="0"/>
    <x v="13"/>
    <x v="2"/>
  </r>
  <r>
    <n v="0"/>
    <x v="13"/>
    <x v="1"/>
  </r>
  <r>
    <n v="0"/>
    <x v="13"/>
    <x v="1"/>
  </r>
  <r>
    <n v="0"/>
    <x v="13"/>
    <x v="2"/>
  </r>
  <r>
    <n v="0"/>
    <x v="13"/>
    <x v="1"/>
  </r>
  <r>
    <n v="5381"/>
    <x v="46"/>
    <x v="0"/>
  </r>
  <r>
    <n v="6065"/>
    <x v="46"/>
    <x v="0"/>
  </r>
  <r>
    <n v="2173"/>
    <x v="46"/>
    <x v="0"/>
  </r>
  <r>
    <n v="4711"/>
    <x v="46"/>
    <x v="0"/>
  </r>
  <r>
    <n v="4095"/>
    <x v="46"/>
    <x v="0"/>
  </r>
  <r>
    <n v="1865"/>
    <x v="46"/>
    <x v="1"/>
  </r>
  <r>
    <n v="10295"/>
    <x v="46"/>
    <x v="0"/>
  </r>
  <r>
    <n v="1455"/>
    <x v="46"/>
    <x v="0"/>
  </r>
  <r>
    <n v="1315"/>
    <x v="46"/>
    <x v="0"/>
  </r>
  <r>
    <n v="985"/>
    <x v="46"/>
    <x v="1"/>
  </r>
  <r>
    <n v="1140"/>
    <x v="46"/>
    <x v="1"/>
  </r>
  <r>
    <n v="2175"/>
    <x v="46"/>
    <x v="0"/>
  </r>
  <r>
    <n v="2575"/>
    <x v="46"/>
    <x v="0"/>
  </r>
  <r>
    <n v="320"/>
    <x v="46"/>
    <x v="1"/>
  </r>
  <r>
    <n v="1880"/>
    <x v="46"/>
    <x v="1"/>
  </r>
  <r>
    <n v="760"/>
    <x v="46"/>
    <x v="0"/>
  </r>
  <r>
    <n v="672"/>
    <x v="46"/>
    <x v="0"/>
  </r>
  <r>
    <n v="340"/>
    <x v="46"/>
    <x v="1"/>
  </r>
  <r>
    <n v="260"/>
    <x v="46"/>
    <x v="1"/>
  </r>
  <r>
    <n v="187"/>
    <x v="46"/>
    <x v="1"/>
  </r>
  <r>
    <n v="95"/>
    <x v="46"/>
    <x v="1"/>
  </r>
  <r>
    <n v="101"/>
    <x v="46"/>
    <x v="1"/>
  </r>
  <r>
    <n v="205"/>
    <x v="46"/>
    <x v="1"/>
  </r>
  <r>
    <n v="260"/>
    <x v="46"/>
    <x v="1"/>
  </r>
  <r>
    <n v="160"/>
    <x v="46"/>
    <x v="1"/>
  </r>
  <r>
    <n v="530"/>
    <x v="46"/>
    <x v="0"/>
  </r>
  <r>
    <n v="11"/>
    <x v="46"/>
    <x v="1"/>
  </r>
  <r>
    <n v="150"/>
    <x v="46"/>
    <x v="1"/>
  </r>
  <r>
    <n v="70"/>
    <x v="46"/>
    <x v="1"/>
  </r>
  <r>
    <n v="125"/>
    <x v="46"/>
    <x v="1"/>
  </r>
  <r>
    <n v="6"/>
    <x v="46"/>
    <x v="1"/>
  </r>
  <r>
    <n v="80"/>
    <x v="46"/>
    <x v="1"/>
  </r>
  <r>
    <n v="15"/>
    <x v="46"/>
    <x v="1"/>
  </r>
  <r>
    <n v="80"/>
    <x v="46"/>
    <x v="1"/>
  </r>
  <r>
    <n v="200"/>
    <x v="46"/>
    <x v="1"/>
  </r>
  <r>
    <n v="25"/>
    <x v="46"/>
    <x v="1"/>
  </r>
  <r>
    <n v="20.8"/>
    <x v="46"/>
    <x v="1"/>
  </r>
  <r>
    <n v="10"/>
    <x v="46"/>
    <x v="1"/>
  </r>
  <r>
    <n v="10"/>
    <x v="46"/>
    <x v="2"/>
  </r>
  <r>
    <n v="0"/>
    <x v="46"/>
    <x v="2"/>
  </r>
  <r>
    <n v="0"/>
    <x v="46"/>
    <x v="1"/>
  </r>
  <r>
    <n v="0"/>
    <x v="46"/>
    <x v="1"/>
  </r>
  <r>
    <n v="0"/>
    <x v="46"/>
    <x v="2"/>
  </r>
  <r>
    <n v="0"/>
    <x v="46"/>
    <x v="1"/>
  </r>
  <r>
    <n v="0"/>
    <x v="46"/>
    <x v="1"/>
  </r>
  <r>
    <n v="0"/>
    <x v="46"/>
    <x v="2"/>
  </r>
  <r>
    <n v="0"/>
    <x v="46"/>
    <x v="1"/>
  </r>
  <r>
    <n v="0"/>
    <x v="46"/>
    <x v="1"/>
  </r>
  <r>
    <n v="0"/>
    <x v="46"/>
    <x v="1"/>
  </r>
  <r>
    <n v="0"/>
    <x v="46"/>
    <x v="1"/>
  </r>
  <r>
    <n v="0"/>
    <x v="46"/>
    <x v="1"/>
  </r>
  <r>
    <n v="0"/>
    <x v="46"/>
    <x v="1"/>
  </r>
  <r>
    <n v="0"/>
    <x v="46"/>
    <x v="1"/>
  </r>
  <r>
    <n v="4480"/>
    <x v="13"/>
    <x v="0"/>
  </r>
  <r>
    <n v="5583"/>
    <x v="0"/>
    <x v="0"/>
  </r>
  <r>
    <n v="325"/>
    <x v="24"/>
    <x v="1"/>
  </r>
  <r>
    <n v="205"/>
    <x v="49"/>
    <x v="1"/>
  </r>
  <r>
    <n v="0"/>
    <x v="8"/>
    <x v="1"/>
  </r>
  <r>
    <n v="4150"/>
    <x v="0"/>
    <x v="0"/>
  </r>
  <r>
    <n v="310"/>
    <x v="0"/>
    <x v="1"/>
  </r>
  <r>
    <n v="2361"/>
    <x v="24"/>
    <x v="0"/>
  </r>
  <r>
    <n v="960"/>
    <x v="6"/>
    <x v="0"/>
  </r>
  <r>
    <n v="100"/>
    <x v="6"/>
    <x v="1"/>
  </r>
  <r>
    <n v="4178"/>
    <x v="13"/>
    <x v="0"/>
  </r>
  <r>
    <n v="5786"/>
    <x v="13"/>
    <x v="0"/>
  </r>
  <r>
    <n v="9022"/>
    <x v="13"/>
    <x v="0"/>
  </r>
  <r>
    <n v="10566"/>
    <x v="13"/>
    <x v="0"/>
  </r>
  <r>
    <n v="3085"/>
    <x v="13"/>
    <x v="0"/>
  </r>
  <r>
    <n v="4221"/>
    <x v="13"/>
    <x v="0"/>
  </r>
  <r>
    <n v="9110"/>
    <x v="13"/>
    <x v="0"/>
  </r>
  <r>
    <n v="2925"/>
    <x v="13"/>
    <x v="0"/>
  </r>
  <r>
    <n v="3660"/>
    <x v="13"/>
    <x v="0"/>
  </r>
  <r>
    <n v="4775"/>
    <x v="13"/>
    <x v="0"/>
  </r>
  <r>
    <n v="7211"/>
    <x v="13"/>
    <x v="0"/>
  </r>
  <r>
    <n v="1352"/>
    <x v="13"/>
    <x v="1"/>
  </r>
  <r>
    <n v="3300"/>
    <x v="13"/>
    <x v="0"/>
  </r>
  <r>
    <n v="3695"/>
    <x v="13"/>
    <x v="0"/>
  </r>
  <r>
    <n v="2888"/>
    <x v="13"/>
    <x v="0"/>
  </r>
  <r>
    <n v="5210"/>
    <x v="13"/>
    <x v="0"/>
  </r>
  <r>
    <n v="1718"/>
    <x v="13"/>
    <x v="0"/>
  </r>
  <r>
    <n v="2010"/>
    <x v="13"/>
    <x v="0"/>
  </r>
  <r>
    <n v="4515"/>
    <x v="13"/>
    <x v="0"/>
  </r>
  <r>
    <n v="2233"/>
    <x v="13"/>
    <x v="0"/>
  </r>
  <r>
    <n v="3065"/>
    <x v="13"/>
    <x v="0"/>
  </r>
  <r>
    <n v="1509"/>
    <x v="13"/>
    <x v="0"/>
  </r>
  <r>
    <n v="1385"/>
    <x v="13"/>
    <x v="0"/>
  </r>
  <r>
    <n v="5100"/>
    <x v="13"/>
    <x v="0"/>
  </r>
  <r>
    <n v="3500"/>
    <x v="13"/>
    <x v="0"/>
  </r>
  <r>
    <n v="2555"/>
    <x v="13"/>
    <x v="0"/>
  </r>
  <r>
    <n v="4689"/>
    <x v="13"/>
    <x v="1"/>
  </r>
  <r>
    <n v="1932"/>
    <x v="13"/>
    <x v="0"/>
  </r>
  <r>
    <n v="1500"/>
    <x v="13"/>
    <x v="0"/>
  </r>
  <r>
    <n v="1000"/>
    <x v="13"/>
    <x v="0"/>
  </r>
  <r>
    <n v="1626"/>
    <x v="13"/>
    <x v="1"/>
  </r>
  <r>
    <n v="1020"/>
    <x v="13"/>
    <x v="0"/>
  </r>
  <r>
    <n v="1101"/>
    <x v="13"/>
    <x v="0"/>
  </r>
  <r>
    <n v="800"/>
    <x v="13"/>
    <x v="0"/>
  </r>
  <r>
    <n v="666"/>
    <x v="13"/>
    <x v="0"/>
  </r>
  <r>
    <n v="561"/>
    <x v="13"/>
    <x v="0"/>
  </r>
  <r>
    <n v="2462"/>
    <x v="13"/>
    <x v="1"/>
  </r>
  <r>
    <n v="1000"/>
    <x v="13"/>
    <x v="0"/>
  </r>
  <r>
    <n v="425"/>
    <x v="13"/>
    <x v="1"/>
  </r>
  <r>
    <n v="605"/>
    <x v="13"/>
    <x v="1"/>
  </r>
  <r>
    <n v="1075"/>
    <x v="13"/>
    <x v="0"/>
  </r>
  <r>
    <n v="900"/>
    <x v="13"/>
    <x v="1"/>
  </r>
  <r>
    <n v="380"/>
    <x v="13"/>
    <x v="1"/>
  </r>
  <r>
    <n v="170"/>
    <x v="13"/>
    <x v="1"/>
  </r>
  <r>
    <n v="70"/>
    <x v="13"/>
    <x v="1"/>
  </r>
  <r>
    <n v="125"/>
    <x v="13"/>
    <x v="1"/>
  </r>
  <r>
    <n v="180"/>
    <x v="13"/>
    <x v="1"/>
  </r>
  <r>
    <n v="400"/>
    <x v="13"/>
    <x v="1"/>
  </r>
  <r>
    <n v="71"/>
    <x v="13"/>
    <x v="2"/>
  </r>
  <r>
    <n v="445"/>
    <x v="13"/>
    <x v="1"/>
  </r>
  <r>
    <n v="177"/>
    <x v="13"/>
    <x v="1"/>
  </r>
  <r>
    <n v="77"/>
    <x v="13"/>
    <x v="1"/>
  </r>
  <r>
    <n v="75"/>
    <x v="13"/>
    <x v="1"/>
  </r>
  <r>
    <n v="105"/>
    <x v="13"/>
    <x v="1"/>
  </r>
  <r>
    <n v="150"/>
    <x v="13"/>
    <x v="1"/>
  </r>
  <r>
    <n v="70"/>
    <x v="13"/>
    <x v="1"/>
  </r>
  <r>
    <n v="220"/>
    <x v="13"/>
    <x v="1"/>
  </r>
  <r>
    <n v="52"/>
    <x v="13"/>
    <x v="2"/>
  </r>
  <r>
    <n v="35"/>
    <x v="13"/>
    <x v="1"/>
  </r>
  <r>
    <n v="40"/>
    <x v="13"/>
    <x v="2"/>
  </r>
  <r>
    <n v="90"/>
    <x v="13"/>
    <x v="1"/>
  </r>
  <r>
    <n v="45"/>
    <x v="13"/>
    <x v="1"/>
  </r>
  <r>
    <n v="150"/>
    <x v="13"/>
    <x v="1"/>
  </r>
  <r>
    <n v="40"/>
    <x v="13"/>
    <x v="1"/>
  </r>
  <r>
    <n v="100"/>
    <x v="13"/>
    <x v="1"/>
  </r>
  <r>
    <n v="15"/>
    <x v="13"/>
    <x v="2"/>
  </r>
  <r>
    <n v="25"/>
    <x v="13"/>
    <x v="1"/>
  </r>
  <r>
    <n v="0"/>
    <x v="13"/>
    <x v="2"/>
  </r>
  <r>
    <n v="0"/>
    <x v="13"/>
    <x v="1"/>
  </r>
  <r>
    <n v="0"/>
    <x v="13"/>
    <x v="1"/>
  </r>
  <r>
    <n v="0"/>
    <x v="13"/>
    <x v="2"/>
  </r>
  <r>
    <n v="0"/>
    <x v="13"/>
    <x v="1"/>
  </r>
  <r>
    <n v="0"/>
    <x v="13"/>
    <x v="1"/>
  </r>
  <r>
    <n v="0"/>
    <x v="13"/>
    <x v="1"/>
  </r>
  <r>
    <n v="0"/>
    <x v="13"/>
    <x v="1"/>
  </r>
  <r>
    <n v="0"/>
    <x v="13"/>
    <x v="1"/>
  </r>
  <r>
    <n v="0"/>
    <x v="13"/>
    <x v="1"/>
  </r>
  <r>
    <n v="9980"/>
    <x v="3"/>
    <x v="1"/>
  </r>
  <r>
    <n v="3657"/>
    <x v="3"/>
    <x v="0"/>
  </r>
  <r>
    <n v="2246"/>
    <x v="3"/>
    <x v="0"/>
  </r>
  <r>
    <n v="345"/>
    <x v="3"/>
    <x v="1"/>
  </r>
  <r>
    <n v="70"/>
    <x v="3"/>
    <x v="1"/>
  </r>
  <r>
    <n v="100"/>
    <x v="6"/>
    <x v="1"/>
  </r>
  <r>
    <n v="35"/>
    <x v="6"/>
    <x v="2"/>
  </r>
  <r>
    <n v="69882"/>
    <x v="6"/>
    <x v="0"/>
  </r>
  <r>
    <n v="1655"/>
    <x v="6"/>
    <x v="0"/>
  </r>
  <r>
    <n v="785"/>
    <x v="8"/>
    <x v="0"/>
  </r>
  <r>
    <n v="570"/>
    <x v="8"/>
    <x v="1"/>
  </r>
  <r>
    <n v="161774"/>
    <x v="15"/>
    <x v="0"/>
  </r>
  <r>
    <n v="1437"/>
    <x v="8"/>
    <x v="0"/>
  </r>
  <r>
    <n v="140"/>
    <x v="6"/>
    <x v="1"/>
  </r>
  <r>
    <n v="2027"/>
    <x v="8"/>
    <x v="0"/>
  </r>
  <r>
    <n v="40"/>
    <x v="3"/>
    <x v="1"/>
  </r>
  <r>
    <n v="303"/>
    <x v="5"/>
    <x v="0"/>
  </r>
  <r>
    <n v="2342"/>
    <x v="12"/>
    <x v="0"/>
  </r>
  <r>
    <n v="0"/>
    <x v="40"/>
    <x v="1"/>
  </r>
  <r>
    <n v="2591"/>
    <x v="6"/>
    <x v="0"/>
  </r>
  <r>
    <n v="78"/>
    <x v="6"/>
    <x v="1"/>
  </r>
  <r>
    <n v="2997"/>
    <x v="14"/>
    <x v="1"/>
  </r>
  <r>
    <n v="786"/>
    <x v="14"/>
    <x v="1"/>
  </r>
  <r>
    <n v="1"/>
    <x v="5"/>
    <x v="1"/>
  </r>
  <r>
    <n v="190"/>
    <x v="8"/>
    <x v="1"/>
  </r>
  <r>
    <n v="330"/>
    <x v="14"/>
    <x v="1"/>
  </r>
  <r>
    <n v="0"/>
    <x v="14"/>
    <x v="1"/>
  </r>
  <r>
    <n v="2816"/>
    <x v="2"/>
    <x v="0"/>
  </r>
  <r>
    <n v="1101"/>
    <x v="2"/>
    <x v="0"/>
  </r>
  <r>
    <n v="3090"/>
    <x v="2"/>
    <x v="0"/>
  </r>
  <r>
    <n v="12178"/>
    <x v="27"/>
    <x v="0"/>
  </r>
  <r>
    <n v="5766"/>
    <x v="27"/>
    <x v="0"/>
  </r>
  <r>
    <n v="9897"/>
    <x v="27"/>
    <x v="0"/>
  </r>
  <r>
    <n v="18195"/>
    <x v="27"/>
    <x v="0"/>
  </r>
  <r>
    <n v="3120"/>
    <x v="27"/>
    <x v="0"/>
  </r>
  <r>
    <n v="5400"/>
    <x v="27"/>
    <x v="0"/>
  </r>
  <r>
    <n v="17955"/>
    <x v="27"/>
    <x v="0"/>
  </r>
  <r>
    <n v="2224"/>
    <x v="27"/>
    <x v="0"/>
  </r>
  <r>
    <n v="1545"/>
    <x v="27"/>
    <x v="0"/>
  </r>
  <r>
    <n v="2537"/>
    <x v="27"/>
    <x v="0"/>
  </r>
  <r>
    <n v="1225"/>
    <x v="27"/>
    <x v="0"/>
  </r>
  <r>
    <n v="733"/>
    <x v="27"/>
    <x v="0"/>
  </r>
  <r>
    <n v="1125"/>
    <x v="27"/>
    <x v="0"/>
  </r>
  <r>
    <n v="1725"/>
    <x v="27"/>
    <x v="0"/>
  </r>
  <r>
    <n v="1265"/>
    <x v="27"/>
    <x v="1"/>
  </r>
  <r>
    <n v="345"/>
    <x v="27"/>
    <x v="1"/>
  </r>
  <r>
    <n v="365"/>
    <x v="27"/>
    <x v="1"/>
  </r>
  <r>
    <n v="112"/>
    <x v="27"/>
    <x v="0"/>
  </r>
  <r>
    <n v="763"/>
    <x v="27"/>
    <x v="1"/>
  </r>
  <r>
    <n v="355"/>
    <x v="27"/>
    <x v="1"/>
  </r>
  <r>
    <n v="225"/>
    <x v="27"/>
    <x v="2"/>
  </r>
  <r>
    <n v="295"/>
    <x v="27"/>
    <x v="1"/>
  </r>
  <r>
    <n v="185"/>
    <x v="27"/>
    <x v="0"/>
  </r>
  <r>
    <n v="140"/>
    <x v="27"/>
    <x v="1"/>
  </r>
  <r>
    <n v="138"/>
    <x v="27"/>
    <x v="1"/>
  </r>
  <r>
    <n v="25"/>
    <x v="27"/>
    <x v="1"/>
  </r>
  <r>
    <n v="0"/>
    <x v="27"/>
    <x v="1"/>
  </r>
  <r>
    <n v="0"/>
    <x v="27"/>
    <x v="1"/>
  </r>
  <r>
    <n v="0"/>
    <x v="27"/>
    <x v="1"/>
  </r>
  <r>
    <n v="0"/>
    <x v="27"/>
    <x v="1"/>
  </r>
  <r>
    <n v="5547"/>
    <x v="9"/>
    <x v="0"/>
  </r>
  <r>
    <n v="3124"/>
    <x v="9"/>
    <x v="0"/>
  </r>
  <r>
    <n v="1010"/>
    <x v="9"/>
    <x v="0"/>
  </r>
  <r>
    <n v="238"/>
    <x v="9"/>
    <x v="2"/>
  </r>
  <r>
    <n v="270"/>
    <x v="9"/>
    <x v="2"/>
  </r>
  <r>
    <n v="28701"/>
    <x v="9"/>
    <x v="0"/>
  </r>
  <r>
    <n v="6331"/>
    <x v="9"/>
    <x v="0"/>
  </r>
  <r>
    <n v="13665"/>
    <x v="9"/>
    <x v="0"/>
  </r>
  <r>
    <n v="17010"/>
    <x v="9"/>
    <x v="0"/>
  </r>
  <r>
    <n v="14162"/>
    <x v="9"/>
    <x v="0"/>
  </r>
  <r>
    <n v="13220"/>
    <x v="9"/>
    <x v="0"/>
  </r>
  <r>
    <n v="11590"/>
    <x v="9"/>
    <x v="0"/>
  </r>
  <r>
    <n v="10284"/>
    <x v="9"/>
    <x v="0"/>
  </r>
  <r>
    <n v="31046"/>
    <x v="9"/>
    <x v="0"/>
  </r>
  <r>
    <n v="8308"/>
    <x v="9"/>
    <x v="0"/>
  </r>
  <r>
    <n v="13030"/>
    <x v="9"/>
    <x v="0"/>
  </r>
  <r>
    <n v="5885"/>
    <x v="9"/>
    <x v="0"/>
  </r>
  <r>
    <n v="4800"/>
    <x v="9"/>
    <x v="0"/>
  </r>
  <r>
    <n v="6280"/>
    <x v="9"/>
    <x v="0"/>
  </r>
  <r>
    <n v="4890"/>
    <x v="9"/>
    <x v="0"/>
  </r>
  <r>
    <n v="10625"/>
    <x v="9"/>
    <x v="0"/>
  </r>
  <r>
    <n v="7990"/>
    <x v="9"/>
    <x v="0"/>
  </r>
  <r>
    <n v="6902"/>
    <x v="9"/>
    <x v="0"/>
  </r>
  <r>
    <n v="10251"/>
    <x v="9"/>
    <x v="0"/>
  </r>
  <r>
    <n v="10635"/>
    <x v="9"/>
    <x v="0"/>
  </r>
  <r>
    <n v="8000"/>
    <x v="9"/>
    <x v="0"/>
  </r>
  <r>
    <n v="5020"/>
    <x v="9"/>
    <x v="0"/>
  </r>
  <r>
    <n v="10049"/>
    <x v="9"/>
    <x v="0"/>
  </r>
  <r>
    <n v="5002"/>
    <x v="9"/>
    <x v="0"/>
  </r>
  <r>
    <n v="5150"/>
    <x v="9"/>
    <x v="0"/>
  </r>
  <r>
    <n v="8282"/>
    <x v="9"/>
    <x v="0"/>
  </r>
  <r>
    <n v="2102"/>
    <x v="9"/>
    <x v="0"/>
  </r>
  <r>
    <n v="10287"/>
    <x v="9"/>
    <x v="0"/>
  </r>
  <r>
    <n v="4123"/>
    <x v="9"/>
    <x v="0"/>
  </r>
  <r>
    <n v="4402"/>
    <x v="9"/>
    <x v="0"/>
  </r>
  <r>
    <n v="6420"/>
    <x v="9"/>
    <x v="0"/>
  </r>
  <r>
    <n v="5084"/>
    <x v="9"/>
    <x v="0"/>
  </r>
  <r>
    <n v="5808"/>
    <x v="9"/>
    <x v="0"/>
  </r>
  <r>
    <n v="5710"/>
    <x v="9"/>
    <x v="0"/>
  </r>
  <r>
    <n v="4748"/>
    <x v="9"/>
    <x v="0"/>
  </r>
  <r>
    <n v="3335"/>
    <x v="9"/>
    <x v="0"/>
  </r>
  <r>
    <n v="3315"/>
    <x v="9"/>
    <x v="0"/>
  </r>
  <r>
    <n v="5050"/>
    <x v="9"/>
    <x v="0"/>
  </r>
  <r>
    <n v="7560"/>
    <x v="9"/>
    <x v="0"/>
  </r>
  <r>
    <n v="5022"/>
    <x v="9"/>
    <x v="0"/>
  </r>
  <r>
    <n v="2169"/>
    <x v="9"/>
    <x v="0"/>
  </r>
  <r>
    <n v="7143"/>
    <x v="9"/>
    <x v="0"/>
  </r>
  <r>
    <n v="3535"/>
    <x v="9"/>
    <x v="0"/>
  </r>
  <r>
    <n v="7523"/>
    <x v="9"/>
    <x v="0"/>
  </r>
  <r>
    <n v="3634"/>
    <x v="9"/>
    <x v="0"/>
  </r>
  <r>
    <n v="2608"/>
    <x v="9"/>
    <x v="1"/>
  </r>
  <r>
    <n v="5440"/>
    <x v="9"/>
    <x v="0"/>
  </r>
  <r>
    <n v="6100"/>
    <x v="9"/>
    <x v="0"/>
  </r>
  <r>
    <n v="2565"/>
    <x v="9"/>
    <x v="0"/>
  </r>
  <r>
    <n v="2109"/>
    <x v="9"/>
    <x v="0"/>
  </r>
  <r>
    <n v="2931"/>
    <x v="9"/>
    <x v="1"/>
  </r>
  <r>
    <n v="3810"/>
    <x v="9"/>
    <x v="0"/>
  </r>
  <r>
    <n v="3476"/>
    <x v="9"/>
    <x v="0"/>
  </r>
  <r>
    <n v="2162"/>
    <x v="9"/>
    <x v="0"/>
  </r>
  <r>
    <n v="2565"/>
    <x v="9"/>
    <x v="0"/>
  </r>
  <r>
    <n v="2107"/>
    <x v="9"/>
    <x v="0"/>
  </r>
  <r>
    <n v="5731"/>
    <x v="9"/>
    <x v="0"/>
  </r>
  <r>
    <n v="2450"/>
    <x v="9"/>
    <x v="0"/>
  </r>
  <r>
    <n v="2090"/>
    <x v="9"/>
    <x v="0"/>
  </r>
  <r>
    <n v="2601"/>
    <x v="9"/>
    <x v="0"/>
  </r>
  <r>
    <n v="4809"/>
    <x v="9"/>
    <x v="0"/>
  </r>
  <r>
    <n v="3103"/>
    <x v="9"/>
    <x v="1"/>
  </r>
  <r>
    <n v="2078"/>
    <x v="9"/>
    <x v="1"/>
  </r>
  <r>
    <n v="2469"/>
    <x v="9"/>
    <x v="0"/>
  </r>
  <r>
    <n v="1650"/>
    <x v="9"/>
    <x v="0"/>
  </r>
  <r>
    <n v="6019"/>
    <x v="9"/>
    <x v="1"/>
  </r>
  <r>
    <n v="5085"/>
    <x v="9"/>
    <x v="0"/>
  </r>
  <r>
    <n v="5385"/>
    <x v="9"/>
    <x v="0"/>
  </r>
  <r>
    <n v="2750"/>
    <x v="9"/>
    <x v="0"/>
  </r>
  <r>
    <n v="3168"/>
    <x v="9"/>
    <x v="0"/>
  </r>
  <r>
    <n v="10301"/>
    <x v="9"/>
    <x v="0"/>
  </r>
  <r>
    <n v="1622"/>
    <x v="9"/>
    <x v="0"/>
  </r>
  <r>
    <n v="1656"/>
    <x v="9"/>
    <x v="0"/>
  </r>
  <r>
    <n v="1968"/>
    <x v="9"/>
    <x v="1"/>
  </r>
  <r>
    <n v="2335"/>
    <x v="9"/>
    <x v="0"/>
  </r>
  <r>
    <n v="2520"/>
    <x v="9"/>
    <x v="0"/>
  </r>
  <r>
    <n v="827"/>
    <x v="9"/>
    <x v="0"/>
  </r>
  <r>
    <n v="3146"/>
    <x v="9"/>
    <x v="0"/>
  </r>
  <r>
    <n v="3701"/>
    <x v="9"/>
    <x v="0"/>
  </r>
  <r>
    <n v="1260"/>
    <x v="9"/>
    <x v="0"/>
  </r>
  <r>
    <n v="4066"/>
    <x v="9"/>
    <x v="0"/>
  </r>
  <r>
    <n v="5115"/>
    <x v="9"/>
    <x v="0"/>
  </r>
  <r>
    <n v="1210"/>
    <x v="9"/>
    <x v="0"/>
  </r>
  <r>
    <n v="3878"/>
    <x v="9"/>
    <x v="0"/>
  </r>
  <r>
    <n v="552"/>
    <x v="9"/>
    <x v="0"/>
  </r>
  <r>
    <n v="1456"/>
    <x v="9"/>
    <x v="0"/>
  </r>
  <r>
    <n v="1543"/>
    <x v="9"/>
    <x v="0"/>
  </r>
  <r>
    <n v="4095"/>
    <x v="9"/>
    <x v="0"/>
  </r>
  <r>
    <n v="713"/>
    <x v="9"/>
    <x v="1"/>
  </r>
  <r>
    <n v="2911"/>
    <x v="9"/>
    <x v="0"/>
  </r>
  <r>
    <n v="5110"/>
    <x v="9"/>
    <x v="0"/>
  </r>
  <r>
    <n v="2176"/>
    <x v="9"/>
    <x v="0"/>
  </r>
  <r>
    <n v="2443"/>
    <x v="9"/>
    <x v="0"/>
  </r>
  <r>
    <n v="6000"/>
    <x v="9"/>
    <x v="0"/>
  </r>
  <r>
    <n v="1000"/>
    <x v="9"/>
    <x v="0"/>
  </r>
  <r>
    <n v="2827"/>
    <x v="9"/>
    <x v="2"/>
  </r>
  <r>
    <n v="2681"/>
    <x v="9"/>
    <x v="0"/>
  </r>
  <r>
    <n v="1166"/>
    <x v="9"/>
    <x v="0"/>
  </r>
  <r>
    <n v="5215"/>
    <x v="9"/>
    <x v="2"/>
  </r>
  <r>
    <n v="5115"/>
    <x v="9"/>
    <x v="1"/>
  </r>
  <r>
    <n v="5205"/>
    <x v="9"/>
    <x v="1"/>
  </r>
  <r>
    <n v="1760"/>
    <x v="9"/>
    <x v="0"/>
  </r>
  <r>
    <n v="1876"/>
    <x v="9"/>
    <x v="0"/>
  </r>
  <r>
    <n v="7680"/>
    <x v="9"/>
    <x v="0"/>
  </r>
  <r>
    <n v="5413"/>
    <x v="9"/>
    <x v="0"/>
  </r>
  <r>
    <n v="2110"/>
    <x v="9"/>
    <x v="0"/>
  </r>
  <r>
    <n v="1559"/>
    <x v="9"/>
    <x v="0"/>
  </r>
  <r>
    <n v="2592"/>
    <x v="9"/>
    <x v="0"/>
  </r>
  <r>
    <n v="1140"/>
    <x v="9"/>
    <x v="0"/>
  </r>
  <r>
    <n v="1542"/>
    <x v="9"/>
    <x v="2"/>
  </r>
  <r>
    <n v="720"/>
    <x v="9"/>
    <x v="0"/>
  </r>
  <r>
    <n v="1792"/>
    <x v="9"/>
    <x v="0"/>
  </r>
  <r>
    <n v="817"/>
    <x v="9"/>
    <x v="0"/>
  </r>
  <r>
    <n v="2295"/>
    <x v="9"/>
    <x v="0"/>
  </r>
  <r>
    <n v="8465"/>
    <x v="9"/>
    <x v="0"/>
  </r>
  <r>
    <n v="1745"/>
    <x v="9"/>
    <x v="0"/>
  </r>
  <r>
    <n v="1723"/>
    <x v="9"/>
    <x v="0"/>
  </r>
  <r>
    <n v="2140"/>
    <x v="9"/>
    <x v="0"/>
  </r>
  <r>
    <n v="1545"/>
    <x v="9"/>
    <x v="1"/>
  </r>
  <r>
    <n v="1270"/>
    <x v="9"/>
    <x v="1"/>
  </r>
  <r>
    <n v="3855"/>
    <x v="9"/>
    <x v="0"/>
  </r>
  <r>
    <n v="545"/>
    <x v="9"/>
    <x v="0"/>
  </r>
  <r>
    <n v="3847"/>
    <x v="9"/>
    <x v="1"/>
  </r>
  <r>
    <n v="2451"/>
    <x v="9"/>
    <x v="0"/>
  </r>
  <r>
    <n v="4155"/>
    <x v="9"/>
    <x v="1"/>
  </r>
  <r>
    <n v="2010"/>
    <x v="9"/>
    <x v="0"/>
  </r>
  <r>
    <n v="3921"/>
    <x v="9"/>
    <x v="1"/>
  </r>
  <r>
    <n v="1371"/>
    <x v="9"/>
    <x v="1"/>
  </r>
  <r>
    <n v="1145"/>
    <x v="9"/>
    <x v="2"/>
  </r>
  <r>
    <n v="4760"/>
    <x v="9"/>
    <x v="1"/>
  </r>
  <r>
    <n v="1023"/>
    <x v="9"/>
    <x v="1"/>
  </r>
  <r>
    <n v="935"/>
    <x v="9"/>
    <x v="0"/>
  </r>
  <r>
    <n v="1005"/>
    <x v="9"/>
    <x v="1"/>
  </r>
  <r>
    <n v="760"/>
    <x v="9"/>
    <x v="1"/>
  </r>
  <r>
    <n v="1945"/>
    <x v="9"/>
    <x v="0"/>
  </r>
  <r>
    <n v="687"/>
    <x v="9"/>
    <x v="0"/>
  </r>
  <r>
    <n v="2040"/>
    <x v="9"/>
    <x v="0"/>
  </r>
  <r>
    <n v="1023"/>
    <x v="9"/>
    <x v="1"/>
  </r>
  <r>
    <n v="516"/>
    <x v="9"/>
    <x v="1"/>
  </r>
  <r>
    <n v="1560"/>
    <x v="9"/>
    <x v="0"/>
  </r>
  <r>
    <n v="580"/>
    <x v="9"/>
    <x v="0"/>
  </r>
  <r>
    <n v="3525"/>
    <x v="9"/>
    <x v="0"/>
  </r>
  <r>
    <n v="1000"/>
    <x v="9"/>
    <x v="0"/>
  </r>
  <r>
    <n v="550"/>
    <x v="9"/>
    <x v="0"/>
  </r>
  <r>
    <n v="486"/>
    <x v="9"/>
    <x v="1"/>
  </r>
  <r>
    <n v="730"/>
    <x v="9"/>
    <x v="1"/>
  </r>
  <r>
    <n v="3505"/>
    <x v="9"/>
    <x v="0"/>
  </r>
  <r>
    <n v="2003"/>
    <x v="9"/>
    <x v="0"/>
  </r>
  <r>
    <n v="491"/>
    <x v="9"/>
    <x v="2"/>
  </r>
  <r>
    <n v="563"/>
    <x v="9"/>
    <x v="0"/>
  </r>
  <r>
    <n v="851"/>
    <x v="9"/>
    <x v="0"/>
  </r>
  <r>
    <n v="490"/>
    <x v="9"/>
    <x v="1"/>
  </r>
  <r>
    <n v="521"/>
    <x v="9"/>
    <x v="1"/>
  </r>
  <r>
    <n v="415"/>
    <x v="9"/>
    <x v="1"/>
  </r>
  <r>
    <n v="1610"/>
    <x v="9"/>
    <x v="0"/>
  </r>
  <r>
    <n v="550"/>
    <x v="9"/>
    <x v="1"/>
  </r>
  <r>
    <n v="2070"/>
    <x v="9"/>
    <x v="0"/>
  </r>
  <r>
    <n v="815"/>
    <x v="9"/>
    <x v="1"/>
  </r>
  <r>
    <n v="847"/>
    <x v="9"/>
    <x v="2"/>
  </r>
  <r>
    <n v="299"/>
    <x v="9"/>
    <x v="0"/>
  </r>
  <r>
    <n v="3200"/>
    <x v="9"/>
    <x v="0"/>
  </r>
  <r>
    <n v="1369"/>
    <x v="9"/>
    <x v="2"/>
  </r>
  <r>
    <n v="2685"/>
    <x v="9"/>
    <x v="0"/>
  </r>
  <r>
    <n v="1040"/>
    <x v="9"/>
    <x v="1"/>
  </r>
  <r>
    <n v="390"/>
    <x v="9"/>
    <x v="1"/>
  </r>
  <r>
    <n v="5805"/>
    <x v="9"/>
    <x v="0"/>
  </r>
  <r>
    <n v="870"/>
    <x v="9"/>
    <x v="1"/>
  </r>
  <r>
    <n v="385"/>
    <x v="9"/>
    <x v="2"/>
  </r>
  <r>
    <n v="1325"/>
    <x v="9"/>
    <x v="1"/>
  </r>
  <r>
    <n v="490"/>
    <x v="9"/>
    <x v="1"/>
  </r>
  <r>
    <n v="300"/>
    <x v="9"/>
    <x v="0"/>
  </r>
  <r>
    <n v="365"/>
    <x v="9"/>
    <x v="1"/>
  </r>
  <r>
    <n v="272"/>
    <x v="9"/>
    <x v="1"/>
  </r>
  <r>
    <n v="285"/>
    <x v="9"/>
    <x v="2"/>
  </r>
  <r>
    <n v="492"/>
    <x v="9"/>
    <x v="1"/>
  </r>
  <r>
    <n v="145"/>
    <x v="9"/>
    <x v="1"/>
  </r>
  <r>
    <n v="455"/>
    <x v="9"/>
    <x v="1"/>
  </r>
  <r>
    <n v="246"/>
    <x v="9"/>
    <x v="1"/>
  </r>
  <r>
    <n v="201"/>
    <x v="9"/>
    <x v="2"/>
  </r>
  <r>
    <n v="380"/>
    <x v="9"/>
    <x v="1"/>
  </r>
  <r>
    <n v="502"/>
    <x v="9"/>
    <x v="0"/>
  </r>
  <r>
    <n v="930"/>
    <x v="9"/>
    <x v="1"/>
  </r>
  <r>
    <n v="1325"/>
    <x v="9"/>
    <x v="1"/>
  </r>
  <r>
    <n v="930"/>
    <x v="9"/>
    <x v="1"/>
  </r>
  <r>
    <n v="180"/>
    <x v="9"/>
    <x v="1"/>
  </r>
  <r>
    <n v="432"/>
    <x v="9"/>
    <x v="0"/>
  </r>
  <r>
    <n v="231"/>
    <x v="9"/>
    <x v="1"/>
  </r>
  <r>
    <n v="260"/>
    <x v="9"/>
    <x v="1"/>
  </r>
  <r>
    <n v="37.340000000000003"/>
    <x v="9"/>
    <x v="1"/>
  </r>
  <r>
    <n v="141"/>
    <x v="9"/>
    <x v="1"/>
  </r>
  <r>
    <n v="680"/>
    <x v="9"/>
    <x v="1"/>
  </r>
  <r>
    <n v="290"/>
    <x v="9"/>
    <x v="1"/>
  </r>
  <r>
    <n v="198"/>
    <x v="9"/>
    <x v="2"/>
  </r>
  <r>
    <n v="155"/>
    <x v="9"/>
    <x v="1"/>
  </r>
  <r>
    <n v="130"/>
    <x v="9"/>
    <x v="1"/>
  </r>
  <r>
    <n v="400"/>
    <x v="9"/>
    <x v="1"/>
  </r>
  <r>
    <n v="400"/>
    <x v="9"/>
    <x v="2"/>
  </r>
  <r>
    <n v="345"/>
    <x v="9"/>
    <x v="1"/>
  </r>
  <r>
    <n v="225"/>
    <x v="9"/>
    <x v="1"/>
  </r>
  <r>
    <n v="116"/>
    <x v="9"/>
    <x v="1"/>
  </r>
  <r>
    <n v="145"/>
    <x v="9"/>
    <x v="2"/>
  </r>
  <r>
    <n v="45"/>
    <x v="9"/>
    <x v="1"/>
  </r>
  <r>
    <n v="105"/>
    <x v="9"/>
    <x v="0"/>
  </r>
  <r>
    <n v="300"/>
    <x v="9"/>
    <x v="2"/>
  </r>
  <r>
    <n v="475"/>
    <x v="9"/>
    <x v="2"/>
  </r>
  <r>
    <n v="235"/>
    <x v="9"/>
    <x v="1"/>
  </r>
  <r>
    <n v="195"/>
    <x v="9"/>
    <x v="1"/>
  </r>
  <r>
    <n v="87"/>
    <x v="9"/>
    <x v="1"/>
  </r>
  <r>
    <n v="120"/>
    <x v="9"/>
    <x v="1"/>
  </r>
  <r>
    <n v="85"/>
    <x v="9"/>
    <x v="1"/>
  </r>
  <r>
    <n v="28"/>
    <x v="9"/>
    <x v="1"/>
  </r>
  <r>
    <n v="55"/>
    <x v="9"/>
    <x v="1"/>
  </r>
  <r>
    <n v="45"/>
    <x v="9"/>
    <x v="1"/>
  </r>
  <r>
    <n v="35"/>
    <x v="9"/>
    <x v="1"/>
  </r>
  <r>
    <n v="90"/>
    <x v="9"/>
    <x v="1"/>
  </r>
  <r>
    <n v="135"/>
    <x v="9"/>
    <x v="1"/>
  </r>
  <r>
    <n v="120"/>
    <x v="9"/>
    <x v="1"/>
  </r>
  <r>
    <n v="15"/>
    <x v="9"/>
    <x v="1"/>
  </r>
  <r>
    <n v="1130"/>
    <x v="9"/>
    <x v="1"/>
  </r>
  <r>
    <n v="31"/>
    <x v="9"/>
    <x v="1"/>
  </r>
  <r>
    <n v="11"/>
    <x v="9"/>
    <x v="1"/>
  </r>
  <r>
    <n v="50"/>
    <x v="9"/>
    <x v="1"/>
  </r>
  <r>
    <n v="60"/>
    <x v="9"/>
    <x v="1"/>
  </r>
  <r>
    <n v="300"/>
    <x v="9"/>
    <x v="1"/>
  </r>
  <r>
    <n v="1050"/>
    <x v="9"/>
    <x v="1"/>
  </r>
  <r>
    <n v="75"/>
    <x v="9"/>
    <x v="1"/>
  </r>
  <r>
    <n v="50"/>
    <x v="9"/>
    <x v="1"/>
  </r>
  <r>
    <n v="15"/>
    <x v="9"/>
    <x v="2"/>
  </r>
  <r>
    <n v="50"/>
    <x v="9"/>
    <x v="2"/>
  </r>
  <r>
    <n v="100"/>
    <x v="9"/>
    <x v="1"/>
  </r>
  <r>
    <n v="10"/>
    <x v="9"/>
    <x v="1"/>
  </r>
  <r>
    <n v="100"/>
    <x v="9"/>
    <x v="2"/>
  </r>
  <r>
    <n v="5"/>
    <x v="9"/>
    <x v="1"/>
  </r>
  <r>
    <n v="5"/>
    <x v="9"/>
    <x v="1"/>
  </r>
  <r>
    <n v="5"/>
    <x v="9"/>
    <x v="1"/>
  </r>
  <r>
    <n v="100"/>
    <x v="9"/>
    <x v="1"/>
  </r>
  <r>
    <n v="10"/>
    <x v="9"/>
    <x v="2"/>
  </r>
  <r>
    <n v="17"/>
    <x v="9"/>
    <x v="1"/>
  </r>
  <r>
    <n v="50"/>
    <x v="9"/>
    <x v="1"/>
  </r>
  <r>
    <n v="0"/>
    <x v="9"/>
    <x v="2"/>
  </r>
  <r>
    <n v="0"/>
    <x v="9"/>
    <x v="2"/>
  </r>
  <r>
    <n v="0"/>
    <x v="9"/>
    <x v="1"/>
  </r>
  <r>
    <n v="0"/>
    <x v="9"/>
    <x v="2"/>
  </r>
  <r>
    <n v="0"/>
    <x v="9"/>
    <x v="1"/>
  </r>
  <r>
    <n v="0"/>
    <x v="9"/>
    <x v="1"/>
  </r>
  <r>
    <n v="0"/>
    <x v="9"/>
    <x v="2"/>
  </r>
  <r>
    <n v="0"/>
    <x v="9"/>
    <x v="1"/>
  </r>
  <r>
    <n v="0"/>
    <x v="9"/>
    <x v="2"/>
  </r>
  <r>
    <n v="0"/>
    <x v="9"/>
    <x v="1"/>
  </r>
  <r>
    <n v="0"/>
    <x v="9"/>
    <x v="2"/>
  </r>
  <r>
    <n v="0"/>
    <x v="9"/>
    <x v="1"/>
  </r>
  <r>
    <n v="0"/>
    <x v="9"/>
    <x v="1"/>
  </r>
  <r>
    <n v="0"/>
    <x v="9"/>
    <x v="2"/>
  </r>
  <r>
    <n v="0"/>
    <x v="9"/>
    <x v="2"/>
  </r>
  <r>
    <n v="0"/>
    <x v="9"/>
    <x v="1"/>
  </r>
  <r>
    <n v="0"/>
    <x v="9"/>
    <x v="1"/>
  </r>
  <r>
    <n v="0"/>
    <x v="9"/>
    <x v="1"/>
  </r>
  <r>
    <n v="0"/>
    <x v="9"/>
    <x v="1"/>
  </r>
  <r>
    <n v="0"/>
    <x v="9"/>
    <x v="1"/>
  </r>
  <r>
    <n v="0"/>
    <x v="9"/>
    <x v="1"/>
  </r>
  <r>
    <n v="0"/>
    <x v="9"/>
    <x v="2"/>
  </r>
  <r>
    <n v="0"/>
    <x v="9"/>
    <x v="1"/>
  </r>
  <r>
    <n v="0"/>
    <x v="9"/>
    <x v="2"/>
  </r>
  <r>
    <n v="0"/>
    <x v="9"/>
    <x v="2"/>
  </r>
  <r>
    <n v="0"/>
    <x v="9"/>
    <x v="1"/>
  </r>
  <r>
    <n v="0"/>
    <x v="6"/>
    <x v="1"/>
  </r>
  <r>
    <n v="5405"/>
    <x v="12"/>
    <x v="0"/>
  </r>
  <r>
    <n v="135"/>
    <x v="12"/>
    <x v="2"/>
  </r>
  <r>
    <n v="1782"/>
    <x v="11"/>
    <x v="0"/>
  </r>
  <r>
    <n v="0"/>
    <x v="31"/>
    <x v="2"/>
  </r>
  <r>
    <n v="0"/>
    <x v="31"/>
    <x v="1"/>
  </r>
  <r>
    <n v="1545"/>
    <x v="8"/>
    <x v="0"/>
  </r>
  <r>
    <n v="0"/>
    <x v="13"/>
    <x v="1"/>
  </r>
  <r>
    <n v="2873"/>
    <x v="8"/>
    <x v="0"/>
  </r>
  <r>
    <n v="3035"/>
    <x v="8"/>
    <x v="0"/>
  </r>
  <r>
    <n v="153"/>
    <x v="8"/>
    <x v="1"/>
  </r>
  <r>
    <n v="190"/>
    <x v="8"/>
    <x v="1"/>
  </r>
  <r>
    <n v="150"/>
    <x v="8"/>
    <x v="1"/>
  </r>
  <r>
    <n v="25"/>
    <x v="46"/>
    <x v="1"/>
  </r>
  <r>
    <n v="20190"/>
    <x v="46"/>
    <x v="0"/>
  </r>
  <r>
    <n v="715"/>
    <x v="46"/>
    <x v="1"/>
  </r>
  <r>
    <n v="37"/>
    <x v="46"/>
    <x v="1"/>
  </r>
  <r>
    <n v="821"/>
    <x v="23"/>
    <x v="1"/>
  </r>
  <r>
    <n v="123"/>
    <x v="23"/>
    <x v="2"/>
  </r>
  <r>
    <n v="116"/>
    <x v="23"/>
    <x v="1"/>
  </r>
  <r>
    <n v="84"/>
    <x v="23"/>
    <x v="1"/>
  </r>
  <r>
    <n v="0"/>
    <x v="23"/>
    <x v="2"/>
  </r>
  <r>
    <n v="23750"/>
    <x v="30"/>
    <x v="0"/>
  </r>
  <r>
    <n v="6087"/>
    <x v="30"/>
    <x v="0"/>
  </r>
  <r>
    <n v="20317"/>
    <x v="30"/>
    <x v="0"/>
  </r>
  <r>
    <n v="5091"/>
    <x v="30"/>
    <x v="0"/>
  </r>
  <r>
    <n v="4411"/>
    <x v="30"/>
    <x v="0"/>
  </r>
  <r>
    <n v="4926"/>
    <x v="30"/>
    <x v="0"/>
  </r>
  <r>
    <n v="7675"/>
    <x v="30"/>
    <x v="0"/>
  </r>
  <r>
    <n v="3899"/>
    <x v="30"/>
    <x v="0"/>
  </r>
  <r>
    <n v="1611"/>
    <x v="30"/>
    <x v="0"/>
  </r>
  <r>
    <n v="2023"/>
    <x v="30"/>
    <x v="0"/>
  </r>
  <r>
    <n v="1860"/>
    <x v="30"/>
    <x v="0"/>
  </r>
  <r>
    <n v="1105"/>
    <x v="30"/>
    <x v="0"/>
  </r>
  <r>
    <n v="2167"/>
    <x v="30"/>
    <x v="1"/>
  </r>
  <r>
    <n v="6019"/>
    <x v="30"/>
    <x v="1"/>
  </r>
  <r>
    <n v="1642"/>
    <x v="30"/>
    <x v="0"/>
  </r>
  <r>
    <n v="1589"/>
    <x v="30"/>
    <x v="0"/>
  </r>
  <r>
    <n v="1001"/>
    <x v="30"/>
    <x v="0"/>
  </r>
  <r>
    <n v="785"/>
    <x v="30"/>
    <x v="1"/>
  </r>
  <r>
    <n v="556"/>
    <x v="30"/>
    <x v="1"/>
  </r>
  <r>
    <n v="351"/>
    <x v="30"/>
    <x v="2"/>
  </r>
  <r>
    <n v="1030"/>
    <x v="30"/>
    <x v="1"/>
  </r>
  <r>
    <n v="257"/>
    <x v="30"/>
    <x v="1"/>
  </r>
  <r>
    <n v="430"/>
    <x v="30"/>
    <x v="1"/>
  </r>
  <r>
    <n v="160"/>
    <x v="30"/>
    <x v="1"/>
  </r>
  <r>
    <n v="275"/>
    <x v="30"/>
    <x v="1"/>
  </r>
  <r>
    <n v="50"/>
    <x v="30"/>
    <x v="1"/>
  </r>
  <r>
    <n v="10"/>
    <x v="30"/>
    <x v="1"/>
  </r>
  <r>
    <n v="0"/>
    <x v="30"/>
    <x v="1"/>
  </r>
  <r>
    <n v="8295"/>
    <x v="3"/>
    <x v="0"/>
  </r>
  <r>
    <n v="302"/>
    <x v="3"/>
    <x v="1"/>
  </r>
  <r>
    <n v="22508"/>
    <x v="15"/>
    <x v="0"/>
  </r>
  <r>
    <n v="3060"/>
    <x v="15"/>
    <x v="0"/>
  </r>
  <r>
    <n v="687"/>
    <x v="15"/>
    <x v="1"/>
  </r>
  <r>
    <n v="950"/>
    <x v="15"/>
    <x v="1"/>
  </r>
  <r>
    <n v="873"/>
    <x v="15"/>
    <x v="1"/>
  </r>
  <r>
    <n v="275"/>
    <x v="15"/>
    <x v="0"/>
  </r>
  <r>
    <n v="255"/>
    <x v="15"/>
    <x v="1"/>
  </r>
  <r>
    <n v="160"/>
    <x v="15"/>
    <x v="1"/>
  </r>
  <r>
    <n v="0"/>
    <x v="15"/>
    <x v="1"/>
  </r>
  <r>
    <n v="0"/>
    <x v="15"/>
    <x v="1"/>
  </r>
  <r>
    <n v="195"/>
    <x v="25"/>
    <x v="1"/>
  </r>
  <r>
    <n v="500"/>
    <x v="11"/>
    <x v="0"/>
  </r>
  <r>
    <n v="8016"/>
    <x v="8"/>
    <x v="0"/>
  </r>
  <r>
    <n v="3881"/>
    <x v="8"/>
    <x v="1"/>
  </r>
  <r>
    <n v="2012"/>
    <x v="8"/>
    <x v="0"/>
  </r>
  <r>
    <n v="1521"/>
    <x v="8"/>
    <x v="0"/>
  </r>
  <r>
    <n v="854"/>
    <x v="8"/>
    <x v="0"/>
  </r>
  <r>
    <n v="848"/>
    <x v="8"/>
    <x v="1"/>
  </r>
  <r>
    <n v="1938"/>
    <x v="8"/>
    <x v="0"/>
  </r>
  <r>
    <n v="110"/>
    <x v="2"/>
    <x v="1"/>
  </r>
  <r>
    <n v="100"/>
    <x v="2"/>
    <x v="1"/>
  </r>
  <r>
    <n v="0"/>
    <x v="2"/>
    <x v="1"/>
  </r>
  <r>
    <n v="0"/>
    <x v="2"/>
    <x v="1"/>
  </r>
  <r>
    <n v="0"/>
    <x v="46"/>
    <x v="1"/>
  </r>
  <r>
    <n v="12840"/>
    <x v="8"/>
    <x v="0"/>
  </r>
  <r>
    <n v="2666"/>
    <x v="8"/>
    <x v="0"/>
  </r>
  <r>
    <n v="5741"/>
    <x v="8"/>
    <x v="0"/>
  </r>
  <r>
    <n v="2621"/>
    <x v="8"/>
    <x v="0"/>
  </r>
  <r>
    <n v="2057"/>
    <x v="8"/>
    <x v="0"/>
  </r>
  <r>
    <n v="290"/>
    <x v="8"/>
    <x v="1"/>
  </r>
  <r>
    <n v="431"/>
    <x v="8"/>
    <x v="0"/>
  </r>
  <r>
    <n v="287"/>
    <x v="8"/>
    <x v="1"/>
  </r>
  <r>
    <n v="186"/>
    <x v="8"/>
    <x v="1"/>
  </r>
  <r>
    <n v="610"/>
    <x v="8"/>
    <x v="1"/>
  </r>
  <r>
    <n v="185"/>
    <x v="8"/>
    <x v="1"/>
  </r>
  <r>
    <n v="110"/>
    <x v="8"/>
    <x v="1"/>
  </r>
  <r>
    <n v="125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135"/>
    <x v="8"/>
    <x v="1"/>
  </r>
  <r>
    <n v="910"/>
    <x v="3"/>
    <x v="1"/>
  </r>
  <r>
    <n v="6706"/>
    <x v="24"/>
    <x v="0"/>
  </r>
  <r>
    <n v="15119"/>
    <x v="24"/>
    <x v="0"/>
  </r>
  <r>
    <n v="752"/>
    <x v="24"/>
    <x v="1"/>
  </r>
  <r>
    <n v="2535"/>
    <x v="24"/>
    <x v="1"/>
  </r>
  <r>
    <n v="525"/>
    <x v="24"/>
    <x v="0"/>
  </r>
  <r>
    <n v="155"/>
    <x v="24"/>
    <x v="1"/>
  </r>
  <r>
    <n v="130"/>
    <x v="24"/>
    <x v="1"/>
  </r>
  <r>
    <n v="150"/>
    <x v="24"/>
    <x v="1"/>
  </r>
  <r>
    <n v="200"/>
    <x v="24"/>
    <x v="1"/>
  </r>
  <r>
    <n v="150"/>
    <x v="24"/>
    <x v="1"/>
  </r>
  <r>
    <n v="40"/>
    <x v="24"/>
    <x v="1"/>
  </r>
  <r>
    <n v="0"/>
    <x v="24"/>
    <x v="2"/>
  </r>
  <r>
    <n v="262"/>
    <x v="48"/>
    <x v="1"/>
  </r>
  <r>
    <n v="511"/>
    <x v="6"/>
    <x v="1"/>
  </r>
  <r>
    <n v="90"/>
    <x v="6"/>
    <x v="1"/>
  </r>
  <r>
    <n v="1015"/>
    <x v="6"/>
    <x v="0"/>
  </r>
  <r>
    <n v="1720"/>
    <x v="23"/>
    <x v="0"/>
  </r>
  <r>
    <n v="4247"/>
    <x v="23"/>
    <x v="0"/>
  </r>
  <r>
    <n v="5020"/>
    <x v="22"/>
    <x v="0"/>
  </r>
  <r>
    <n v="4081"/>
    <x v="27"/>
    <x v="0"/>
  </r>
  <r>
    <n v="240"/>
    <x v="0"/>
    <x v="1"/>
  </r>
  <r>
    <n v="4020"/>
    <x v="13"/>
    <x v="0"/>
  </r>
  <r>
    <n v="1155"/>
    <x v="13"/>
    <x v="0"/>
  </r>
  <r>
    <n v="270"/>
    <x v="13"/>
    <x v="1"/>
  </r>
  <r>
    <n v="280"/>
    <x v="13"/>
    <x v="1"/>
  </r>
  <r>
    <n v="25"/>
    <x v="13"/>
    <x v="1"/>
  </r>
  <r>
    <n v="3885"/>
    <x v="8"/>
    <x v="0"/>
  </r>
  <r>
    <n v="1540"/>
    <x v="6"/>
    <x v="0"/>
  </r>
  <r>
    <n v="0"/>
    <x v="6"/>
    <x v="1"/>
  </r>
  <r>
    <n v="470"/>
    <x v="6"/>
    <x v="1"/>
  </r>
  <r>
    <n v="700"/>
    <x v="6"/>
    <x v="0"/>
  </r>
  <r>
    <n v="82"/>
    <x v="6"/>
    <x v="1"/>
  </r>
  <r>
    <n v="50"/>
    <x v="2"/>
    <x v="1"/>
  </r>
  <r>
    <n v="0"/>
    <x v="2"/>
    <x v="1"/>
  </r>
  <r>
    <n v="6005"/>
    <x v="6"/>
    <x v="0"/>
  </r>
  <r>
    <n v="165"/>
    <x v="6"/>
    <x v="1"/>
  </r>
  <r>
    <n v="60"/>
    <x v="6"/>
    <x v="1"/>
  </r>
  <r>
    <n v="0"/>
    <x v="6"/>
    <x v="1"/>
  </r>
  <r>
    <n v="0"/>
    <x v="6"/>
    <x v="1"/>
  </r>
  <r>
    <n v="4970"/>
    <x v="6"/>
    <x v="0"/>
  </r>
  <r>
    <n v="530"/>
    <x v="6"/>
    <x v="1"/>
  </r>
  <r>
    <n v="558"/>
    <x v="42"/>
    <x v="0"/>
  </r>
  <r>
    <n v="234"/>
    <x v="42"/>
    <x v="1"/>
  </r>
  <r>
    <n v="115"/>
    <x v="42"/>
    <x v="2"/>
  </r>
  <r>
    <n v="70"/>
    <x v="42"/>
    <x v="1"/>
  </r>
  <r>
    <n v="160"/>
    <x v="42"/>
    <x v="2"/>
  </r>
  <r>
    <n v="150"/>
    <x v="42"/>
    <x v="1"/>
  </r>
  <r>
    <n v="75"/>
    <x v="42"/>
    <x v="1"/>
  </r>
  <r>
    <n v="60"/>
    <x v="42"/>
    <x v="1"/>
  </r>
  <r>
    <n v="0"/>
    <x v="42"/>
    <x v="1"/>
  </r>
  <r>
    <n v="0"/>
    <x v="42"/>
    <x v="1"/>
  </r>
  <r>
    <n v="0"/>
    <x v="42"/>
    <x v="1"/>
  </r>
  <r>
    <n v="10"/>
    <x v="41"/>
    <x v="2"/>
  </r>
  <r>
    <n v="0"/>
    <x v="6"/>
    <x v="1"/>
  </r>
  <r>
    <n v="0"/>
    <x v="7"/>
    <x v="1"/>
  </r>
  <r>
    <n v="588"/>
    <x v="38"/>
    <x v="0"/>
  </r>
  <r>
    <n v="350"/>
    <x v="38"/>
    <x v="2"/>
  </r>
  <r>
    <n v="5600"/>
    <x v="11"/>
    <x v="0"/>
  </r>
  <r>
    <n v="3599"/>
    <x v="11"/>
    <x v="0"/>
  </r>
  <r>
    <n v="3915"/>
    <x v="11"/>
    <x v="0"/>
  </r>
  <r>
    <n v="2625"/>
    <x v="11"/>
    <x v="0"/>
  </r>
  <r>
    <n v="5400"/>
    <x v="11"/>
    <x v="0"/>
  </r>
  <r>
    <n v="3455"/>
    <x v="11"/>
    <x v="0"/>
  </r>
  <r>
    <n v="5732"/>
    <x v="11"/>
    <x v="0"/>
  </r>
  <r>
    <n v="2535"/>
    <x v="11"/>
    <x v="0"/>
  </r>
  <r>
    <n v="5383"/>
    <x v="11"/>
    <x v="0"/>
  </r>
  <r>
    <n v="922"/>
    <x v="11"/>
    <x v="1"/>
  </r>
  <r>
    <n v="2591"/>
    <x v="11"/>
    <x v="1"/>
  </r>
  <r>
    <n v="288"/>
    <x v="11"/>
    <x v="1"/>
  </r>
  <r>
    <n v="1128"/>
    <x v="11"/>
    <x v="0"/>
  </r>
  <r>
    <n v="485"/>
    <x v="11"/>
    <x v="1"/>
  </r>
  <r>
    <n v="155"/>
    <x v="11"/>
    <x v="1"/>
  </r>
  <r>
    <n v="100"/>
    <x v="11"/>
    <x v="1"/>
  </r>
  <r>
    <n v="220"/>
    <x v="11"/>
    <x v="1"/>
  </r>
  <r>
    <n v="160"/>
    <x v="11"/>
    <x v="1"/>
  </r>
  <r>
    <n v="0"/>
    <x v="11"/>
    <x v="1"/>
  </r>
  <r>
    <n v="0"/>
    <x v="11"/>
    <x v="1"/>
  </r>
  <r>
    <n v="0"/>
    <x v="11"/>
    <x v="1"/>
  </r>
  <r>
    <n v="0"/>
    <x v="11"/>
    <x v="2"/>
  </r>
  <r>
    <n v="0"/>
    <x v="11"/>
    <x v="1"/>
  </r>
  <r>
    <n v="0"/>
    <x v="11"/>
    <x v="2"/>
  </r>
  <r>
    <n v="0"/>
    <x v="11"/>
    <x v="1"/>
  </r>
  <r>
    <n v="0"/>
    <x v="11"/>
    <x v="1"/>
  </r>
  <r>
    <n v="70"/>
    <x v="37"/>
    <x v="1"/>
  </r>
  <r>
    <n v="4700"/>
    <x v="2"/>
    <x v="2"/>
  </r>
  <r>
    <n v="1000"/>
    <x v="23"/>
    <x v="0"/>
  </r>
  <r>
    <n v="165"/>
    <x v="46"/>
    <x v="2"/>
  </r>
  <r>
    <n v="5"/>
    <x v="46"/>
    <x v="1"/>
  </r>
  <r>
    <n v="390"/>
    <x v="10"/>
    <x v="1"/>
  </r>
  <r>
    <n v="410"/>
    <x v="10"/>
    <x v="1"/>
  </r>
  <r>
    <n v="206"/>
    <x v="10"/>
    <x v="2"/>
  </r>
  <r>
    <n v="60"/>
    <x v="6"/>
    <x v="1"/>
  </r>
  <r>
    <n v="12"/>
    <x v="6"/>
    <x v="1"/>
  </r>
  <r>
    <n v="0"/>
    <x v="6"/>
    <x v="1"/>
  </r>
  <r>
    <n v="0"/>
    <x v="6"/>
    <x v="1"/>
  </r>
  <r>
    <n v="110"/>
    <x v="15"/>
    <x v="1"/>
  </r>
  <r>
    <n v="1792"/>
    <x v="11"/>
    <x v="1"/>
  </r>
  <r>
    <n v="500"/>
    <x v="6"/>
    <x v="0"/>
  </r>
  <r>
    <n v="500"/>
    <x v="11"/>
    <x v="0"/>
  </r>
  <r>
    <n v="0"/>
    <x v="5"/>
    <x v="1"/>
  </r>
  <r>
    <n v="1295"/>
    <x v="5"/>
    <x v="1"/>
  </r>
  <r>
    <n v="7306"/>
    <x v="8"/>
    <x v="0"/>
  </r>
  <r>
    <n v="8944"/>
    <x v="8"/>
    <x v="0"/>
  </r>
  <r>
    <n v="3675"/>
    <x v="8"/>
    <x v="0"/>
  </r>
  <r>
    <n v="4050"/>
    <x v="8"/>
    <x v="0"/>
  </r>
  <r>
    <n v="1500"/>
    <x v="8"/>
    <x v="0"/>
  </r>
  <r>
    <n v="1710"/>
    <x v="8"/>
    <x v="0"/>
  </r>
  <r>
    <n v="1185"/>
    <x v="8"/>
    <x v="0"/>
  </r>
  <r>
    <n v="900"/>
    <x v="8"/>
    <x v="0"/>
  </r>
  <r>
    <n v="713"/>
    <x v="8"/>
    <x v="1"/>
  </r>
  <r>
    <n v="502"/>
    <x v="8"/>
    <x v="0"/>
  </r>
  <r>
    <n v="3265"/>
    <x v="8"/>
    <x v="0"/>
  </r>
  <r>
    <n v="601"/>
    <x v="8"/>
    <x v="0"/>
  </r>
  <r>
    <n v="136"/>
    <x v="8"/>
    <x v="1"/>
  </r>
  <r>
    <n v="355"/>
    <x v="8"/>
    <x v="1"/>
  </r>
  <r>
    <n v="150"/>
    <x v="8"/>
    <x v="1"/>
  </r>
  <r>
    <n v="300"/>
    <x v="8"/>
    <x v="0"/>
  </r>
  <r>
    <n v="66"/>
    <x v="8"/>
    <x v="1"/>
  </r>
  <r>
    <n v="35"/>
    <x v="8"/>
    <x v="1"/>
  </r>
  <r>
    <n v="130"/>
    <x v="8"/>
    <x v="1"/>
  </r>
  <r>
    <n v="105"/>
    <x v="8"/>
    <x v="1"/>
  </r>
  <r>
    <n v="51"/>
    <x v="8"/>
    <x v="1"/>
  </r>
  <r>
    <n v="20"/>
    <x v="8"/>
    <x v="1"/>
  </r>
  <r>
    <n v="0"/>
    <x v="8"/>
    <x v="2"/>
  </r>
  <r>
    <n v="0"/>
    <x v="8"/>
    <x v="1"/>
  </r>
  <r>
    <n v="1965"/>
    <x v="34"/>
    <x v="2"/>
  </r>
  <r>
    <n v="20"/>
    <x v="8"/>
    <x v="1"/>
  </r>
  <r>
    <n v="0"/>
    <x v="8"/>
    <x v="2"/>
  </r>
  <r>
    <n v="80"/>
    <x v="28"/>
    <x v="1"/>
  </r>
  <r>
    <n v="5"/>
    <x v="16"/>
    <x v="2"/>
  </r>
  <r>
    <n v="0"/>
    <x v="16"/>
    <x v="1"/>
  </r>
  <r>
    <n v="495"/>
    <x v="23"/>
    <x v="1"/>
  </r>
  <r>
    <n v="140"/>
    <x v="28"/>
    <x v="1"/>
  </r>
  <r>
    <n v="0"/>
    <x v="28"/>
    <x v="1"/>
  </r>
  <r>
    <n v="2485"/>
    <x v="14"/>
    <x v="0"/>
  </r>
  <r>
    <n v="975"/>
    <x v="6"/>
    <x v="1"/>
  </r>
  <r>
    <n v="4813"/>
    <x v="20"/>
    <x v="0"/>
  </r>
  <r>
    <n v="10"/>
    <x v="29"/>
    <x v="1"/>
  </r>
  <r>
    <n v="0"/>
    <x v="6"/>
    <x v="1"/>
  </r>
  <r>
    <n v="1375"/>
    <x v="8"/>
    <x v="2"/>
  </r>
  <r>
    <n v="53"/>
    <x v="8"/>
    <x v="2"/>
  </r>
  <r>
    <n v="11584"/>
    <x v="9"/>
    <x v="0"/>
  </r>
  <r>
    <n v="10"/>
    <x v="6"/>
    <x v="2"/>
  </r>
  <r>
    <n v="0"/>
    <x v="6"/>
    <x v="1"/>
  </r>
  <r>
    <n v="822"/>
    <x v="4"/>
    <x v="2"/>
  </r>
  <r>
    <n v="0"/>
    <x v="4"/>
    <x v="1"/>
  </r>
  <r>
    <n v="550"/>
    <x v="28"/>
    <x v="1"/>
  </r>
  <r>
    <n v="690"/>
    <x v="3"/>
    <x v="1"/>
  </r>
  <r>
    <n v="300"/>
    <x v="39"/>
    <x v="1"/>
  </r>
  <r>
    <n v="9675"/>
    <x v="20"/>
    <x v="0"/>
  </r>
  <r>
    <n v="6343"/>
    <x v="5"/>
    <x v="0"/>
  </r>
  <r>
    <n v="261"/>
    <x v="5"/>
    <x v="1"/>
  </r>
  <r>
    <n v="941"/>
    <x v="13"/>
    <x v="1"/>
  </r>
  <r>
    <n v="0"/>
    <x v="13"/>
    <x v="1"/>
  </r>
  <r>
    <n v="21340"/>
    <x v="10"/>
    <x v="0"/>
  </r>
  <r>
    <n v="125"/>
    <x v="23"/>
    <x v="1"/>
  </r>
  <r>
    <n v="10"/>
    <x v="23"/>
    <x v="1"/>
  </r>
  <r>
    <n v="11"/>
    <x v="20"/>
    <x v="1"/>
  </r>
  <r>
    <n v="1"/>
    <x v="20"/>
    <x v="1"/>
  </r>
  <r>
    <n v="1055"/>
    <x v="27"/>
    <x v="1"/>
  </r>
  <r>
    <n v="11855"/>
    <x v="6"/>
    <x v="0"/>
  </r>
  <r>
    <n v="10170"/>
    <x v="6"/>
    <x v="0"/>
  </r>
  <r>
    <n v="7775"/>
    <x v="6"/>
    <x v="0"/>
  </r>
  <r>
    <n v="13250"/>
    <x v="6"/>
    <x v="0"/>
  </r>
  <r>
    <n v="10405"/>
    <x v="6"/>
    <x v="0"/>
  </r>
  <r>
    <n v="3891"/>
    <x v="6"/>
    <x v="0"/>
  </r>
  <r>
    <n v="4000"/>
    <x v="6"/>
    <x v="0"/>
  </r>
  <r>
    <n v="4127"/>
    <x v="6"/>
    <x v="0"/>
  </r>
  <r>
    <n v="2115"/>
    <x v="6"/>
    <x v="0"/>
  </r>
  <r>
    <n v="570"/>
    <x v="6"/>
    <x v="0"/>
  </r>
  <r>
    <n v="1285"/>
    <x v="6"/>
    <x v="1"/>
  </r>
  <r>
    <n v="961"/>
    <x v="6"/>
    <x v="1"/>
  </r>
  <r>
    <n v="595"/>
    <x v="6"/>
    <x v="1"/>
  </r>
  <r>
    <n v="1655"/>
    <x v="6"/>
    <x v="1"/>
  </r>
  <r>
    <n v="515"/>
    <x v="6"/>
    <x v="1"/>
  </r>
  <r>
    <n v="181"/>
    <x v="6"/>
    <x v="1"/>
  </r>
  <r>
    <n v="526"/>
    <x v="6"/>
    <x v="1"/>
  </r>
  <r>
    <n v="386"/>
    <x v="6"/>
    <x v="1"/>
  </r>
  <r>
    <n v="186"/>
    <x v="6"/>
    <x v="1"/>
  </r>
  <r>
    <n v="71"/>
    <x v="6"/>
    <x v="1"/>
  </r>
  <r>
    <n v="75"/>
    <x v="6"/>
    <x v="1"/>
  </r>
  <r>
    <n v="100"/>
    <x v="6"/>
    <x v="2"/>
  </r>
  <r>
    <n v="1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11575"/>
    <x v="8"/>
    <x v="0"/>
  </r>
  <r>
    <n v="0"/>
    <x v="8"/>
    <x v="1"/>
  </r>
  <r>
    <n v="701"/>
    <x v="5"/>
    <x v="0"/>
  </r>
  <r>
    <n v="87"/>
    <x v="5"/>
    <x v="1"/>
  </r>
  <r>
    <n v="0"/>
    <x v="5"/>
    <x v="1"/>
  </r>
  <r>
    <n v="2364"/>
    <x v="46"/>
    <x v="1"/>
  </r>
  <r>
    <n v="102"/>
    <x v="5"/>
    <x v="1"/>
  </r>
  <r>
    <n v="50"/>
    <x v="5"/>
    <x v="2"/>
  </r>
  <r>
    <n v="4809"/>
    <x v="3"/>
    <x v="0"/>
  </r>
  <r>
    <n v="95"/>
    <x v="3"/>
    <x v="2"/>
  </r>
  <r>
    <n v="210"/>
    <x v="3"/>
    <x v="1"/>
  </r>
  <r>
    <n v="1320"/>
    <x v="9"/>
    <x v="1"/>
  </r>
  <r>
    <n v="1750"/>
    <x v="9"/>
    <x v="0"/>
  </r>
  <r>
    <n v="4"/>
    <x v="9"/>
    <x v="1"/>
  </r>
  <r>
    <n v="2531"/>
    <x v="48"/>
    <x v="0"/>
  </r>
  <r>
    <n v="1170"/>
    <x v="48"/>
    <x v="1"/>
  </r>
  <r>
    <n v="100"/>
    <x v="20"/>
    <x v="1"/>
  </r>
  <r>
    <n v="0"/>
    <x v="31"/>
    <x v="1"/>
  </r>
  <r>
    <n v="31580"/>
    <x v="15"/>
    <x v="0"/>
  </r>
  <r>
    <n v="11205"/>
    <x v="15"/>
    <x v="0"/>
  </r>
  <r>
    <n v="6633"/>
    <x v="15"/>
    <x v="0"/>
  </r>
  <r>
    <n v="10095"/>
    <x v="15"/>
    <x v="0"/>
  </r>
  <r>
    <n v="14623"/>
    <x v="15"/>
    <x v="2"/>
  </r>
  <r>
    <n v="6604"/>
    <x v="15"/>
    <x v="0"/>
  </r>
  <r>
    <n v="2650"/>
    <x v="15"/>
    <x v="0"/>
  </r>
  <r>
    <n v="4150"/>
    <x v="15"/>
    <x v="0"/>
  </r>
  <r>
    <n v="1740"/>
    <x v="15"/>
    <x v="0"/>
  </r>
  <r>
    <n v="1726"/>
    <x v="15"/>
    <x v="0"/>
  </r>
  <r>
    <n v="3000"/>
    <x v="15"/>
    <x v="0"/>
  </r>
  <r>
    <n v="813"/>
    <x v="15"/>
    <x v="1"/>
  </r>
  <r>
    <n v="2557"/>
    <x v="15"/>
    <x v="0"/>
  </r>
  <r>
    <n v="2870"/>
    <x v="15"/>
    <x v="0"/>
  </r>
  <r>
    <n v="1020"/>
    <x v="15"/>
    <x v="0"/>
  </r>
  <r>
    <n v="5321"/>
    <x v="15"/>
    <x v="0"/>
  </r>
  <r>
    <n v="1695"/>
    <x v="15"/>
    <x v="0"/>
  </r>
  <r>
    <n v="3150"/>
    <x v="15"/>
    <x v="0"/>
  </r>
  <r>
    <n v="1525"/>
    <x v="15"/>
    <x v="0"/>
  </r>
  <r>
    <n v="1515"/>
    <x v="15"/>
    <x v="0"/>
  </r>
  <r>
    <n v="795"/>
    <x v="15"/>
    <x v="0"/>
  </r>
  <r>
    <n v="640"/>
    <x v="15"/>
    <x v="1"/>
  </r>
  <r>
    <n v="1009"/>
    <x v="15"/>
    <x v="2"/>
  </r>
  <r>
    <n v="353"/>
    <x v="15"/>
    <x v="1"/>
  </r>
  <r>
    <n v="325"/>
    <x v="15"/>
    <x v="1"/>
  </r>
  <r>
    <n v="2005"/>
    <x v="15"/>
    <x v="0"/>
  </r>
  <r>
    <n v="272"/>
    <x v="15"/>
    <x v="1"/>
  </r>
  <r>
    <n v="678"/>
    <x v="15"/>
    <x v="1"/>
  </r>
  <r>
    <n v="550"/>
    <x v="15"/>
    <x v="1"/>
  </r>
  <r>
    <n v="230"/>
    <x v="15"/>
    <x v="1"/>
  </r>
  <r>
    <n v="255"/>
    <x v="15"/>
    <x v="1"/>
  </r>
  <r>
    <n v="535"/>
    <x v="15"/>
    <x v="2"/>
  </r>
  <r>
    <n v="66"/>
    <x v="15"/>
    <x v="1"/>
  </r>
  <r>
    <n v="1"/>
    <x v="15"/>
    <x v="2"/>
  </r>
  <r>
    <n v="10"/>
    <x v="15"/>
    <x v="1"/>
  </r>
  <r>
    <n v="16"/>
    <x v="15"/>
    <x v="1"/>
  </r>
  <r>
    <n v="50"/>
    <x v="15"/>
    <x v="1"/>
  </r>
  <r>
    <n v="50"/>
    <x v="15"/>
    <x v="1"/>
  </r>
  <r>
    <n v="25"/>
    <x v="15"/>
    <x v="1"/>
  </r>
  <r>
    <n v="0"/>
    <x v="15"/>
    <x v="1"/>
  </r>
  <r>
    <n v="0"/>
    <x v="15"/>
    <x v="1"/>
  </r>
  <r>
    <n v="0"/>
    <x v="15"/>
    <x v="1"/>
  </r>
  <r>
    <n v="0"/>
    <x v="15"/>
    <x v="2"/>
  </r>
  <r>
    <n v="185"/>
    <x v="38"/>
    <x v="1"/>
  </r>
  <r>
    <n v="143"/>
    <x v="1"/>
    <x v="1"/>
  </r>
  <r>
    <n v="50"/>
    <x v="1"/>
    <x v="1"/>
  </r>
  <r>
    <n v="30566"/>
    <x v="1"/>
    <x v="0"/>
  </r>
  <r>
    <n v="16636"/>
    <x v="1"/>
    <x v="0"/>
  </r>
  <r>
    <n v="6880"/>
    <x v="1"/>
    <x v="0"/>
  </r>
  <r>
    <n v="17535"/>
    <x v="1"/>
    <x v="0"/>
  </r>
  <r>
    <n v="6470"/>
    <x v="1"/>
    <x v="0"/>
  </r>
  <r>
    <n v="1271"/>
    <x v="1"/>
    <x v="1"/>
  </r>
  <r>
    <n v="500"/>
    <x v="1"/>
    <x v="1"/>
  </r>
  <r>
    <n v="710"/>
    <x v="1"/>
    <x v="1"/>
  </r>
  <r>
    <n v="3700"/>
    <x v="1"/>
    <x v="1"/>
  </r>
  <r>
    <n v="1000"/>
    <x v="1"/>
    <x v="0"/>
  </r>
  <r>
    <n v="380"/>
    <x v="1"/>
    <x v="1"/>
  </r>
  <r>
    <n v="215"/>
    <x v="1"/>
    <x v="1"/>
  </r>
  <r>
    <n v="95"/>
    <x v="1"/>
    <x v="1"/>
  </r>
  <r>
    <n v="500"/>
    <x v="1"/>
    <x v="0"/>
  </r>
  <r>
    <n v="800"/>
    <x v="1"/>
    <x v="1"/>
  </r>
  <r>
    <n v="200"/>
    <x v="1"/>
    <x v="1"/>
  </r>
  <r>
    <n v="151"/>
    <x v="1"/>
    <x v="1"/>
  </r>
  <r>
    <n v="900"/>
    <x v="1"/>
    <x v="1"/>
  </r>
  <r>
    <n v="50"/>
    <x v="1"/>
    <x v="1"/>
  </r>
  <r>
    <n v="111"/>
    <x v="1"/>
    <x v="1"/>
  </r>
  <r>
    <n v="200"/>
    <x v="1"/>
    <x v="1"/>
  </r>
  <r>
    <n v="20"/>
    <x v="1"/>
    <x v="1"/>
  </r>
  <r>
    <n v="30"/>
    <x v="1"/>
    <x v="1"/>
  </r>
  <r>
    <n v="25"/>
    <x v="1"/>
    <x v="1"/>
  </r>
  <r>
    <n v="0"/>
    <x v="1"/>
    <x v="2"/>
  </r>
  <r>
    <n v="0"/>
    <x v="1"/>
    <x v="2"/>
  </r>
  <r>
    <n v="0"/>
    <x v="1"/>
    <x v="1"/>
  </r>
  <r>
    <n v="0"/>
    <x v="1"/>
    <x v="2"/>
  </r>
  <r>
    <n v="0"/>
    <x v="1"/>
    <x v="1"/>
  </r>
  <r>
    <n v="5"/>
    <x v="6"/>
    <x v="1"/>
  </r>
  <r>
    <n v="5403"/>
    <x v="6"/>
    <x v="0"/>
  </r>
  <r>
    <n v="200"/>
    <x v="6"/>
    <x v="1"/>
  </r>
  <r>
    <n v="0"/>
    <x v="6"/>
    <x v="1"/>
  </r>
  <r>
    <n v="62695"/>
    <x v="6"/>
    <x v="0"/>
  </r>
  <r>
    <n v="6236"/>
    <x v="6"/>
    <x v="0"/>
  </r>
  <r>
    <n v="8031"/>
    <x v="6"/>
    <x v="0"/>
  </r>
  <r>
    <n v="12980"/>
    <x v="6"/>
    <x v="0"/>
  </r>
  <r>
    <n v="11720"/>
    <x v="6"/>
    <x v="0"/>
  </r>
  <r>
    <n v="7423"/>
    <x v="6"/>
    <x v="0"/>
  </r>
  <r>
    <n v="5200"/>
    <x v="6"/>
    <x v="0"/>
  </r>
  <r>
    <n v="10116"/>
    <x v="6"/>
    <x v="0"/>
  </r>
  <r>
    <n v="2914"/>
    <x v="6"/>
    <x v="0"/>
  </r>
  <r>
    <n v="5540"/>
    <x v="6"/>
    <x v="0"/>
  </r>
  <r>
    <n v="6010"/>
    <x v="6"/>
    <x v="0"/>
  </r>
  <r>
    <n v="5131"/>
    <x v="6"/>
    <x v="0"/>
  </r>
  <r>
    <n v="3402"/>
    <x v="6"/>
    <x v="0"/>
  </r>
  <r>
    <n v="3213"/>
    <x v="6"/>
    <x v="0"/>
  </r>
  <r>
    <n v="1855"/>
    <x v="6"/>
    <x v="0"/>
  </r>
  <r>
    <n v="2733"/>
    <x v="6"/>
    <x v="0"/>
  </r>
  <r>
    <n v="3715"/>
    <x v="6"/>
    <x v="0"/>
  </r>
  <r>
    <n v="3650"/>
    <x v="6"/>
    <x v="0"/>
  </r>
  <r>
    <n v="5235"/>
    <x v="6"/>
    <x v="0"/>
  </r>
  <r>
    <n v="3720"/>
    <x v="6"/>
    <x v="0"/>
  </r>
  <r>
    <n v="10020"/>
    <x v="6"/>
    <x v="0"/>
  </r>
  <r>
    <n v="5504"/>
    <x v="6"/>
    <x v="0"/>
  </r>
  <r>
    <n v="2542"/>
    <x v="6"/>
    <x v="0"/>
  </r>
  <r>
    <n v="2625"/>
    <x v="6"/>
    <x v="0"/>
  </r>
  <r>
    <n v="1715"/>
    <x v="6"/>
    <x v="0"/>
  </r>
  <r>
    <n v="3355"/>
    <x v="6"/>
    <x v="0"/>
  </r>
  <r>
    <n v="3445"/>
    <x v="6"/>
    <x v="1"/>
  </r>
  <r>
    <n v="3020"/>
    <x v="6"/>
    <x v="1"/>
  </r>
  <r>
    <n v="2246"/>
    <x v="6"/>
    <x v="0"/>
  </r>
  <r>
    <n v="2003"/>
    <x v="6"/>
    <x v="0"/>
  </r>
  <r>
    <n v="1260"/>
    <x v="6"/>
    <x v="1"/>
  </r>
  <r>
    <n v="2980"/>
    <x v="6"/>
    <x v="0"/>
  </r>
  <r>
    <n v="467"/>
    <x v="6"/>
    <x v="0"/>
  </r>
  <r>
    <n v="2604"/>
    <x v="6"/>
    <x v="0"/>
  </r>
  <r>
    <n v="3871"/>
    <x v="6"/>
    <x v="0"/>
  </r>
  <r>
    <n v="1090"/>
    <x v="6"/>
    <x v="0"/>
  </r>
  <r>
    <n v="1060"/>
    <x v="6"/>
    <x v="0"/>
  </r>
  <r>
    <n v="735"/>
    <x v="6"/>
    <x v="0"/>
  </r>
  <r>
    <n v="1045"/>
    <x v="6"/>
    <x v="1"/>
  </r>
  <r>
    <n v="5025"/>
    <x v="6"/>
    <x v="0"/>
  </r>
  <r>
    <n v="731"/>
    <x v="6"/>
    <x v="0"/>
  </r>
  <r>
    <n v="3000"/>
    <x v="6"/>
    <x v="0"/>
  </r>
  <r>
    <n v="590"/>
    <x v="6"/>
    <x v="1"/>
  </r>
  <r>
    <n v="490"/>
    <x v="6"/>
    <x v="1"/>
  </r>
  <r>
    <n v="885"/>
    <x v="6"/>
    <x v="1"/>
  </r>
  <r>
    <n v="1230"/>
    <x v="6"/>
    <x v="0"/>
  </r>
  <r>
    <n v="830"/>
    <x v="6"/>
    <x v="1"/>
  </r>
  <r>
    <n v="610"/>
    <x v="6"/>
    <x v="0"/>
  </r>
  <r>
    <n v="1076"/>
    <x v="6"/>
    <x v="0"/>
  </r>
  <r>
    <n v="1521"/>
    <x v="6"/>
    <x v="1"/>
  </r>
  <r>
    <n v="2126"/>
    <x v="6"/>
    <x v="1"/>
  </r>
  <r>
    <n v="857"/>
    <x v="6"/>
    <x v="0"/>
  </r>
  <r>
    <n v="370"/>
    <x v="6"/>
    <x v="1"/>
  </r>
  <r>
    <n v="523"/>
    <x v="6"/>
    <x v="1"/>
  </r>
  <r>
    <n v="2270"/>
    <x v="6"/>
    <x v="1"/>
  </r>
  <r>
    <n v="1190"/>
    <x v="6"/>
    <x v="2"/>
  </r>
  <r>
    <n v="2300"/>
    <x v="6"/>
    <x v="1"/>
  </r>
  <r>
    <n v="2920"/>
    <x v="6"/>
    <x v="2"/>
  </r>
  <r>
    <n v="1260"/>
    <x v="6"/>
    <x v="1"/>
  </r>
  <r>
    <n v="1255"/>
    <x v="6"/>
    <x v="2"/>
  </r>
  <r>
    <n v="225"/>
    <x v="6"/>
    <x v="1"/>
  </r>
  <r>
    <n v="1005"/>
    <x v="6"/>
    <x v="1"/>
  </r>
  <r>
    <n v="170"/>
    <x v="6"/>
    <x v="1"/>
  </r>
  <r>
    <n v="75"/>
    <x v="6"/>
    <x v="1"/>
  </r>
  <r>
    <n v="181"/>
    <x v="6"/>
    <x v="1"/>
  </r>
  <r>
    <n v="72"/>
    <x v="6"/>
    <x v="1"/>
  </r>
  <r>
    <n v="125"/>
    <x v="6"/>
    <x v="1"/>
  </r>
  <r>
    <n v="400"/>
    <x v="6"/>
    <x v="1"/>
  </r>
  <r>
    <n v="100"/>
    <x v="6"/>
    <x v="1"/>
  </r>
  <r>
    <n v="75"/>
    <x v="6"/>
    <x v="1"/>
  </r>
  <r>
    <n v="45"/>
    <x v="6"/>
    <x v="2"/>
  </r>
  <r>
    <n v="155"/>
    <x v="6"/>
    <x v="1"/>
  </r>
  <r>
    <n v="50"/>
    <x v="6"/>
    <x v="1"/>
  </r>
  <r>
    <n v="130"/>
    <x v="6"/>
    <x v="1"/>
  </r>
  <r>
    <n v="18"/>
    <x v="6"/>
    <x v="1"/>
  </r>
  <r>
    <n v="550"/>
    <x v="6"/>
    <x v="1"/>
  </r>
  <r>
    <n v="700"/>
    <x v="6"/>
    <x v="0"/>
  </r>
  <r>
    <n v="2"/>
    <x v="6"/>
    <x v="1"/>
  </r>
  <r>
    <n v="90"/>
    <x v="6"/>
    <x v="1"/>
  </r>
  <r>
    <n v="6"/>
    <x v="6"/>
    <x v="1"/>
  </r>
  <r>
    <n v="150"/>
    <x v="6"/>
    <x v="1"/>
  </r>
  <r>
    <n v="30"/>
    <x v="6"/>
    <x v="1"/>
  </r>
  <r>
    <n v="20"/>
    <x v="6"/>
    <x v="1"/>
  </r>
  <r>
    <n v="30"/>
    <x v="6"/>
    <x v="2"/>
  </r>
  <r>
    <n v="5"/>
    <x v="6"/>
    <x v="1"/>
  </r>
  <r>
    <n v="75"/>
    <x v="6"/>
    <x v="1"/>
  </r>
  <r>
    <n v="20"/>
    <x v="6"/>
    <x v="1"/>
  </r>
  <r>
    <n v="350"/>
    <x v="6"/>
    <x v="1"/>
  </r>
  <r>
    <n v="5"/>
    <x v="6"/>
    <x v="1"/>
  </r>
  <r>
    <n v="50"/>
    <x v="6"/>
    <x v="1"/>
  </r>
  <r>
    <n v="1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2880"/>
    <x v="6"/>
    <x v="0"/>
  </r>
  <r>
    <n v="160"/>
    <x v="6"/>
    <x v="1"/>
  </r>
  <r>
    <n v="100"/>
    <x v="6"/>
    <x v="1"/>
  </r>
  <r>
    <n v="5"/>
    <x v="6"/>
    <x v="1"/>
  </r>
  <r>
    <n v="0"/>
    <x v="6"/>
    <x v="1"/>
  </r>
  <r>
    <n v="0"/>
    <x v="6"/>
    <x v="1"/>
  </r>
  <r>
    <n v="0"/>
    <x v="6"/>
    <x v="1"/>
  </r>
  <r>
    <n v="32645"/>
    <x v="6"/>
    <x v="0"/>
  </r>
  <r>
    <n v="7624"/>
    <x v="6"/>
    <x v="0"/>
  </r>
  <r>
    <n v="7655"/>
    <x v="6"/>
    <x v="1"/>
  </r>
  <r>
    <n v="6588"/>
    <x v="6"/>
    <x v="0"/>
  </r>
  <r>
    <n v="3020"/>
    <x v="6"/>
    <x v="0"/>
  </r>
  <r>
    <n v="4450"/>
    <x v="6"/>
    <x v="0"/>
  </r>
  <r>
    <n v="500"/>
    <x v="6"/>
    <x v="0"/>
  </r>
  <r>
    <n v="155"/>
    <x v="6"/>
    <x v="1"/>
  </r>
  <r>
    <n v="63163"/>
    <x v="6"/>
    <x v="0"/>
  </r>
  <r>
    <n v="27806"/>
    <x v="6"/>
    <x v="0"/>
  </r>
  <r>
    <n v="46690"/>
    <x v="6"/>
    <x v="0"/>
  </r>
  <r>
    <n v="64965"/>
    <x v="6"/>
    <x v="0"/>
  </r>
  <r>
    <n v="81025"/>
    <x v="6"/>
    <x v="0"/>
  </r>
  <r>
    <n v="13942"/>
    <x v="6"/>
    <x v="0"/>
  </r>
  <r>
    <n v="56300"/>
    <x v="6"/>
    <x v="1"/>
  </r>
  <r>
    <n v="27864"/>
    <x v="6"/>
    <x v="0"/>
  </r>
  <r>
    <n v="22501"/>
    <x v="6"/>
    <x v="0"/>
  </r>
  <r>
    <n v="22660"/>
    <x v="6"/>
    <x v="0"/>
  </r>
  <r>
    <n v="25024"/>
    <x v="6"/>
    <x v="0"/>
  </r>
  <r>
    <n v="26813"/>
    <x v="6"/>
    <x v="0"/>
  </r>
  <r>
    <n v="10974"/>
    <x v="6"/>
    <x v="0"/>
  </r>
  <r>
    <n v="20394"/>
    <x v="6"/>
    <x v="0"/>
  </r>
  <r>
    <n v="7028"/>
    <x v="6"/>
    <x v="0"/>
  </r>
  <r>
    <n v="6880"/>
    <x v="6"/>
    <x v="0"/>
  </r>
  <r>
    <n v="11034"/>
    <x v="6"/>
    <x v="0"/>
  </r>
  <r>
    <n v="9170"/>
    <x v="6"/>
    <x v="0"/>
  </r>
  <r>
    <n v="11005"/>
    <x v="6"/>
    <x v="0"/>
  </r>
  <r>
    <n v="12545"/>
    <x v="6"/>
    <x v="0"/>
  </r>
  <r>
    <n v="7924"/>
    <x v="6"/>
    <x v="0"/>
  </r>
  <r>
    <n v="12121"/>
    <x v="6"/>
    <x v="0"/>
  </r>
  <r>
    <n v="8020"/>
    <x v="6"/>
    <x v="0"/>
  </r>
  <r>
    <n v="5457"/>
    <x v="6"/>
    <x v="0"/>
  </r>
  <r>
    <n v="5644"/>
    <x v="6"/>
    <x v="0"/>
  </r>
  <r>
    <n v="6577"/>
    <x v="6"/>
    <x v="0"/>
  </r>
  <r>
    <n v="10529"/>
    <x v="6"/>
    <x v="0"/>
  </r>
  <r>
    <n v="13162"/>
    <x v="6"/>
    <x v="0"/>
  </r>
  <r>
    <n v="20315"/>
    <x v="6"/>
    <x v="0"/>
  </r>
  <r>
    <n v="11140"/>
    <x v="6"/>
    <x v="0"/>
  </r>
  <r>
    <n v="4705"/>
    <x v="6"/>
    <x v="0"/>
  </r>
  <r>
    <n v="4435"/>
    <x v="6"/>
    <x v="0"/>
  </r>
  <r>
    <n v="3698"/>
    <x v="6"/>
    <x v="0"/>
  </r>
  <r>
    <n v="17550"/>
    <x v="6"/>
    <x v="1"/>
  </r>
  <r>
    <n v="6779"/>
    <x v="6"/>
    <x v="0"/>
  </r>
  <r>
    <n v="6820"/>
    <x v="6"/>
    <x v="0"/>
  </r>
  <r>
    <n v="10223"/>
    <x v="6"/>
    <x v="0"/>
  </r>
  <r>
    <n v="4540"/>
    <x v="6"/>
    <x v="0"/>
  </r>
  <r>
    <n v="6126"/>
    <x v="6"/>
    <x v="0"/>
  </r>
  <r>
    <n v="8462"/>
    <x v="6"/>
    <x v="0"/>
  </r>
  <r>
    <n v="10296"/>
    <x v="6"/>
    <x v="0"/>
  </r>
  <r>
    <n v="5945"/>
    <x v="6"/>
    <x v="0"/>
  </r>
  <r>
    <n v="3975"/>
    <x v="6"/>
    <x v="0"/>
  </r>
  <r>
    <n v="10329"/>
    <x v="6"/>
    <x v="0"/>
  </r>
  <r>
    <n v="12580"/>
    <x v="6"/>
    <x v="0"/>
  </r>
  <r>
    <n v="10686"/>
    <x v="6"/>
    <x v="0"/>
  </r>
  <r>
    <n v="2913"/>
    <x v="6"/>
    <x v="0"/>
  </r>
  <r>
    <n v="5687"/>
    <x v="6"/>
    <x v="0"/>
  </r>
  <r>
    <n v="5355"/>
    <x v="6"/>
    <x v="0"/>
  </r>
  <r>
    <n v="11196"/>
    <x v="6"/>
    <x v="0"/>
  </r>
  <r>
    <n v="5580"/>
    <x v="6"/>
    <x v="0"/>
  </r>
  <r>
    <n v="8055"/>
    <x v="6"/>
    <x v="0"/>
  </r>
  <r>
    <n v="6000"/>
    <x v="6"/>
    <x v="0"/>
  </r>
  <r>
    <n v="5000"/>
    <x v="6"/>
    <x v="0"/>
  </r>
  <r>
    <n v="1990"/>
    <x v="6"/>
    <x v="0"/>
  </r>
  <r>
    <n v="5050"/>
    <x v="6"/>
    <x v="0"/>
  </r>
  <r>
    <n v="5674"/>
    <x v="6"/>
    <x v="0"/>
  </r>
  <r>
    <n v="6815"/>
    <x v="6"/>
    <x v="0"/>
  </r>
  <r>
    <n v="5415"/>
    <x v="6"/>
    <x v="0"/>
  </r>
  <r>
    <n v="8070"/>
    <x v="6"/>
    <x v="0"/>
  </r>
  <r>
    <n v="3810"/>
    <x v="6"/>
    <x v="0"/>
  </r>
  <r>
    <n v="7591"/>
    <x v="6"/>
    <x v="0"/>
  </r>
  <r>
    <n v="5691"/>
    <x v="6"/>
    <x v="0"/>
  </r>
  <r>
    <n v="2038"/>
    <x v="6"/>
    <x v="0"/>
  </r>
  <r>
    <n v="3780"/>
    <x v="6"/>
    <x v="0"/>
  </r>
  <r>
    <n v="4059"/>
    <x v="6"/>
    <x v="0"/>
  </r>
  <r>
    <n v="2546"/>
    <x v="6"/>
    <x v="0"/>
  </r>
  <r>
    <n v="4958"/>
    <x v="6"/>
    <x v="0"/>
  </r>
  <r>
    <n v="4159"/>
    <x v="6"/>
    <x v="0"/>
  </r>
  <r>
    <n v="7999"/>
    <x v="6"/>
    <x v="0"/>
  </r>
  <r>
    <n v="4330"/>
    <x v="6"/>
    <x v="0"/>
  </r>
  <r>
    <n v="4165"/>
    <x v="6"/>
    <x v="0"/>
  </r>
  <r>
    <n v="8275"/>
    <x v="6"/>
    <x v="0"/>
  </r>
  <r>
    <n v="13066"/>
    <x v="6"/>
    <x v="0"/>
  </r>
  <r>
    <n v="10150"/>
    <x v="6"/>
    <x v="0"/>
  </r>
  <r>
    <n v="6125"/>
    <x v="6"/>
    <x v="0"/>
  </r>
  <r>
    <n v="4128"/>
    <x v="6"/>
    <x v="0"/>
  </r>
  <r>
    <n v="14445"/>
    <x v="6"/>
    <x v="0"/>
  </r>
  <r>
    <n v="3707"/>
    <x v="6"/>
    <x v="0"/>
  </r>
  <r>
    <n v="3063"/>
    <x v="6"/>
    <x v="0"/>
  </r>
  <r>
    <n v="5217"/>
    <x v="6"/>
    <x v="0"/>
  </r>
  <r>
    <n v="3080"/>
    <x v="6"/>
    <x v="0"/>
  </r>
  <r>
    <n v="2167"/>
    <x v="6"/>
    <x v="0"/>
  </r>
  <r>
    <n v="4445"/>
    <x v="6"/>
    <x v="1"/>
  </r>
  <r>
    <n v="8501"/>
    <x v="6"/>
    <x v="0"/>
  </r>
  <r>
    <n v="4006"/>
    <x v="6"/>
    <x v="0"/>
  </r>
  <r>
    <n v="3825"/>
    <x v="6"/>
    <x v="0"/>
  </r>
  <r>
    <n v="7625"/>
    <x v="6"/>
    <x v="0"/>
  </r>
  <r>
    <n v="2706"/>
    <x v="6"/>
    <x v="0"/>
  </r>
  <r>
    <n v="1697"/>
    <x v="6"/>
    <x v="0"/>
  </r>
  <r>
    <n v="5000"/>
    <x v="6"/>
    <x v="0"/>
  </r>
  <r>
    <n v="2667"/>
    <x v="6"/>
    <x v="1"/>
  </r>
  <r>
    <n v="2179"/>
    <x v="6"/>
    <x v="0"/>
  </r>
  <r>
    <n v="7000"/>
    <x v="6"/>
    <x v="0"/>
  </r>
  <r>
    <n v="2700"/>
    <x v="6"/>
    <x v="0"/>
  </r>
  <r>
    <n v="3578"/>
    <x v="6"/>
    <x v="0"/>
  </r>
  <r>
    <n v="3680"/>
    <x v="6"/>
    <x v="0"/>
  </r>
  <r>
    <n v="1972"/>
    <x v="6"/>
    <x v="0"/>
  </r>
  <r>
    <n v="3076"/>
    <x v="6"/>
    <x v="0"/>
  </r>
  <r>
    <n v="4002"/>
    <x v="6"/>
    <x v="0"/>
  </r>
  <r>
    <n v="3375"/>
    <x v="6"/>
    <x v="0"/>
  </r>
  <r>
    <n v="3327"/>
    <x v="6"/>
    <x v="0"/>
  </r>
  <r>
    <n v="7249"/>
    <x v="6"/>
    <x v="0"/>
  </r>
  <r>
    <n v="2180"/>
    <x v="6"/>
    <x v="1"/>
  </r>
  <r>
    <n v="1527"/>
    <x v="6"/>
    <x v="0"/>
  </r>
  <r>
    <n v="2506"/>
    <x v="6"/>
    <x v="0"/>
  </r>
  <r>
    <n v="5200"/>
    <x v="6"/>
    <x v="0"/>
  </r>
  <r>
    <n v="4175"/>
    <x v="6"/>
    <x v="0"/>
  </r>
  <r>
    <n v="1655"/>
    <x v="6"/>
    <x v="0"/>
  </r>
  <r>
    <n v="11366"/>
    <x v="6"/>
    <x v="0"/>
  </r>
  <r>
    <n v="2196"/>
    <x v="6"/>
    <x v="0"/>
  </r>
  <r>
    <n v="1170"/>
    <x v="6"/>
    <x v="0"/>
  </r>
  <r>
    <n v="2128"/>
    <x v="6"/>
    <x v="0"/>
  </r>
  <r>
    <n v="3025"/>
    <x v="6"/>
    <x v="0"/>
  </r>
  <r>
    <n v="1740"/>
    <x v="6"/>
    <x v="0"/>
  </r>
  <r>
    <n v="1670"/>
    <x v="6"/>
    <x v="1"/>
  </r>
  <r>
    <n v="3530"/>
    <x v="6"/>
    <x v="0"/>
  </r>
  <r>
    <n v="6645"/>
    <x v="6"/>
    <x v="0"/>
  </r>
  <r>
    <n v="4570"/>
    <x v="6"/>
    <x v="1"/>
  </r>
  <r>
    <n v="2825"/>
    <x v="6"/>
    <x v="0"/>
  </r>
  <r>
    <n v="3029"/>
    <x v="6"/>
    <x v="0"/>
  </r>
  <r>
    <n v="10021"/>
    <x v="6"/>
    <x v="0"/>
  </r>
  <r>
    <n v="4280"/>
    <x v="6"/>
    <x v="0"/>
  </r>
  <r>
    <n v="1535"/>
    <x v="6"/>
    <x v="0"/>
  </r>
  <r>
    <n v="1705"/>
    <x v="6"/>
    <x v="0"/>
  </r>
  <r>
    <n v="7000"/>
    <x v="6"/>
    <x v="0"/>
  </r>
  <r>
    <n v="7575"/>
    <x v="6"/>
    <x v="0"/>
  </r>
  <r>
    <n v="1907"/>
    <x v="6"/>
    <x v="0"/>
  </r>
  <r>
    <n v="2750"/>
    <x v="6"/>
    <x v="0"/>
  </r>
  <r>
    <n v="5787"/>
    <x v="6"/>
    <x v="0"/>
  </r>
  <r>
    <n v="3175"/>
    <x v="6"/>
    <x v="0"/>
  </r>
  <r>
    <n v="5091"/>
    <x v="6"/>
    <x v="0"/>
  </r>
  <r>
    <n v="1350"/>
    <x v="6"/>
    <x v="0"/>
  </r>
  <r>
    <n v="6205"/>
    <x v="6"/>
    <x v="0"/>
  </r>
  <r>
    <n v="3815"/>
    <x v="6"/>
    <x v="0"/>
  </r>
  <r>
    <n v="1630"/>
    <x v="6"/>
    <x v="0"/>
  </r>
  <r>
    <n v="2460"/>
    <x v="6"/>
    <x v="0"/>
  </r>
  <r>
    <n v="2570"/>
    <x v="6"/>
    <x v="0"/>
  </r>
  <r>
    <n v="2500"/>
    <x v="6"/>
    <x v="0"/>
  </r>
  <r>
    <n v="2325"/>
    <x v="6"/>
    <x v="1"/>
  </r>
  <r>
    <n v="1781"/>
    <x v="6"/>
    <x v="2"/>
  </r>
  <r>
    <n v="980"/>
    <x v="6"/>
    <x v="0"/>
  </r>
  <r>
    <n v="1168"/>
    <x v="6"/>
    <x v="1"/>
  </r>
  <r>
    <n v="2500"/>
    <x v="6"/>
    <x v="0"/>
  </r>
  <r>
    <n v="1710"/>
    <x v="6"/>
    <x v="0"/>
  </r>
  <r>
    <n v="3001"/>
    <x v="6"/>
    <x v="0"/>
  </r>
  <r>
    <n v="2410"/>
    <x v="6"/>
    <x v="1"/>
  </r>
  <r>
    <n v="890"/>
    <x v="6"/>
    <x v="2"/>
  </r>
  <r>
    <n v="2690"/>
    <x v="6"/>
    <x v="0"/>
  </r>
  <r>
    <n v="1600"/>
    <x v="6"/>
    <x v="0"/>
  </r>
  <r>
    <n v="1166"/>
    <x v="6"/>
    <x v="0"/>
  </r>
  <r>
    <n v="1538"/>
    <x v="6"/>
    <x v="0"/>
  </r>
  <r>
    <n v="2564"/>
    <x v="6"/>
    <x v="0"/>
  </r>
  <r>
    <n v="1390"/>
    <x v="6"/>
    <x v="2"/>
  </r>
  <r>
    <n v="875"/>
    <x v="6"/>
    <x v="1"/>
  </r>
  <r>
    <n v="2975"/>
    <x v="6"/>
    <x v="0"/>
  </r>
  <r>
    <n v="2890"/>
    <x v="6"/>
    <x v="1"/>
  </r>
  <r>
    <n v="2107"/>
    <x v="6"/>
    <x v="0"/>
  </r>
  <r>
    <n v="2250"/>
    <x v="6"/>
    <x v="0"/>
  </r>
  <r>
    <n v="4715"/>
    <x v="6"/>
    <x v="1"/>
  </r>
  <r>
    <n v="1505"/>
    <x v="6"/>
    <x v="0"/>
  </r>
  <r>
    <n v="917"/>
    <x v="6"/>
    <x v="0"/>
  </r>
  <r>
    <n v="1905"/>
    <x v="6"/>
    <x v="2"/>
  </r>
  <r>
    <n v="1155"/>
    <x v="6"/>
    <x v="1"/>
  </r>
  <r>
    <n v="1940"/>
    <x v="6"/>
    <x v="0"/>
  </r>
  <r>
    <n v="1252"/>
    <x v="6"/>
    <x v="0"/>
  </r>
  <r>
    <n v="1156"/>
    <x v="6"/>
    <x v="1"/>
  </r>
  <r>
    <n v="1860"/>
    <x v="6"/>
    <x v="1"/>
  </r>
  <r>
    <n v="416"/>
    <x v="6"/>
    <x v="0"/>
  </r>
  <r>
    <n v="4180"/>
    <x v="6"/>
    <x v="0"/>
  </r>
  <r>
    <n v="1200"/>
    <x v="6"/>
    <x v="0"/>
  </r>
  <r>
    <n v="915"/>
    <x v="6"/>
    <x v="1"/>
  </r>
  <r>
    <n v="1895"/>
    <x v="6"/>
    <x v="1"/>
  </r>
  <r>
    <n v="1150"/>
    <x v="6"/>
    <x v="0"/>
  </r>
  <r>
    <n v="800"/>
    <x v="6"/>
    <x v="1"/>
  </r>
  <r>
    <n v="3076"/>
    <x v="6"/>
    <x v="0"/>
  </r>
  <r>
    <n v="2118"/>
    <x v="6"/>
    <x v="1"/>
  </r>
  <r>
    <n v="648"/>
    <x v="6"/>
    <x v="0"/>
  </r>
  <r>
    <n v="817"/>
    <x v="6"/>
    <x v="1"/>
  </r>
  <r>
    <n v="800"/>
    <x v="6"/>
    <x v="1"/>
  </r>
  <r>
    <n v="1675"/>
    <x v="6"/>
    <x v="0"/>
  </r>
  <r>
    <n v="2550"/>
    <x v="6"/>
    <x v="0"/>
  </r>
  <r>
    <n v="660"/>
    <x v="6"/>
    <x v="1"/>
  </r>
  <r>
    <n v="1101"/>
    <x v="6"/>
    <x v="1"/>
  </r>
  <r>
    <n v="1265"/>
    <x v="6"/>
    <x v="0"/>
  </r>
  <r>
    <n v="1475"/>
    <x v="6"/>
    <x v="0"/>
  </r>
  <r>
    <n v="1010"/>
    <x v="6"/>
    <x v="0"/>
  </r>
  <r>
    <n v="1730"/>
    <x v="6"/>
    <x v="0"/>
  </r>
  <r>
    <n v="1780"/>
    <x v="6"/>
    <x v="1"/>
  </r>
  <r>
    <n v="1020"/>
    <x v="6"/>
    <x v="0"/>
  </r>
  <r>
    <n v="2388"/>
    <x v="6"/>
    <x v="0"/>
  </r>
  <r>
    <n v="825"/>
    <x v="6"/>
    <x v="0"/>
  </r>
  <r>
    <n v="1050"/>
    <x v="6"/>
    <x v="0"/>
  </r>
  <r>
    <n v="256"/>
    <x v="6"/>
    <x v="1"/>
  </r>
  <r>
    <n v="700"/>
    <x v="6"/>
    <x v="2"/>
  </r>
  <r>
    <n v="3345"/>
    <x v="6"/>
    <x v="1"/>
  </r>
  <r>
    <n v="2203"/>
    <x v="6"/>
    <x v="1"/>
  </r>
  <r>
    <n v="975"/>
    <x v="6"/>
    <x v="1"/>
  </r>
  <r>
    <n v="1500"/>
    <x v="6"/>
    <x v="0"/>
  </r>
  <r>
    <n v="499"/>
    <x v="6"/>
    <x v="1"/>
  </r>
  <r>
    <n v="785"/>
    <x v="6"/>
    <x v="1"/>
  </r>
  <r>
    <n v="902"/>
    <x v="6"/>
    <x v="0"/>
  </r>
  <r>
    <n v="283"/>
    <x v="6"/>
    <x v="1"/>
  </r>
  <r>
    <n v="1315"/>
    <x v="6"/>
    <x v="1"/>
  </r>
  <r>
    <n v="384"/>
    <x v="6"/>
    <x v="1"/>
  </r>
  <r>
    <n v="224"/>
    <x v="6"/>
    <x v="1"/>
  </r>
  <r>
    <n v="752"/>
    <x v="6"/>
    <x v="1"/>
  </r>
  <r>
    <n v="3286"/>
    <x v="6"/>
    <x v="0"/>
  </r>
  <r>
    <n v="515"/>
    <x v="6"/>
    <x v="0"/>
  </r>
  <r>
    <n v="625"/>
    <x v="6"/>
    <x v="2"/>
  </r>
  <r>
    <n v="350"/>
    <x v="6"/>
    <x v="1"/>
  </r>
  <r>
    <n v="459"/>
    <x v="6"/>
    <x v="1"/>
  </r>
  <r>
    <n v="1060"/>
    <x v="6"/>
    <x v="1"/>
  </r>
  <r>
    <n v="560"/>
    <x v="6"/>
    <x v="1"/>
  </r>
  <r>
    <n v="275"/>
    <x v="6"/>
    <x v="1"/>
  </r>
  <r>
    <n v="1260"/>
    <x v="6"/>
    <x v="2"/>
  </r>
  <r>
    <n v="750"/>
    <x v="6"/>
    <x v="1"/>
  </r>
  <r>
    <n v="440"/>
    <x v="6"/>
    <x v="1"/>
  </r>
  <r>
    <n v="485"/>
    <x v="6"/>
    <x v="1"/>
  </r>
  <r>
    <n v="387"/>
    <x v="6"/>
    <x v="1"/>
  </r>
  <r>
    <n v="850"/>
    <x v="6"/>
    <x v="1"/>
  </r>
  <r>
    <n v="320"/>
    <x v="6"/>
    <x v="1"/>
  </r>
  <r>
    <n v="350"/>
    <x v="6"/>
    <x v="0"/>
  </r>
  <r>
    <n v="225"/>
    <x v="6"/>
    <x v="1"/>
  </r>
  <r>
    <n v="1385"/>
    <x v="6"/>
    <x v="1"/>
  </r>
  <r>
    <n v="330"/>
    <x v="6"/>
    <x v="1"/>
  </r>
  <r>
    <n v="2540"/>
    <x v="6"/>
    <x v="1"/>
  </r>
  <r>
    <n v="157"/>
    <x v="6"/>
    <x v="1"/>
  </r>
  <r>
    <n v="1535"/>
    <x v="6"/>
    <x v="1"/>
  </r>
  <r>
    <n v="356"/>
    <x v="6"/>
    <x v="1"/>
  </r>
  <r>
    <n v="410"/>
    <x v="6"/>
    <x v="1"/>
  </r>
  <r>
    <n v="375"/>
    <x v="6"/>
    <x v="1"/>
  </r>
  <r>
    <n v="250"/>
    <x v="6"/>
    <x v="1"/>
  </r>
  <r>
    <n v="680"/>
    <x v="6"/>
    <x v="1"/>
  </r>
  <r>
    <n v="470"/>
    <x v="6"/>
    <x v="1"/>
  </r>
  <r>
    <n v="260"/>
    <x v="6"/>
    <x v="1"/>
  </r>
  <r>
    <n v="525"/>
    <x v="6"/>
    <x v="1"/>
  </r>
  <r>
    <n v="275"/>
    <x v="6"/>
    <x v="0"/>
  </r>
  <r>
    <n v="198"/>
    <x v="6"/>
    <x v="1"/>
  </r>
  <r>
    <n v="300"/>
    <x v="6"/>
    <x v="1"/>
  </r>
  <r>
    <n v="635"/>
    <x v="6"/>
    <x v="1"/>
  </r>
  <r>
    <n v="310"/>
    <x v="6"/>
    <x v="1"/>
  </r>
  <r>
    <n v="450"/>
    <x v="6"/>
    <x v="1"/>
  </r>
  <r>
    <n v="175"/>
    <x v="6"/>
    <x v="1"/>
  </r>
  <r>
    <n v="265"/>
    <x v="6"/>
    <x v="1"/>
  </r>
  <r>
    <n v="750"/>
    <x v="6"/>
    <x v="1"/>
  </r>
  <r>
    <n v="500"/>
    <x v="6"/>
    <x v="0"/>
  </r>
  <r>
    <n v="115"/>
    <x v="6"/>
    <x v="1"/>
  </r>
  <r>
    <n v="290"/>
    <x v="6"/>
    <x v="1"/>
  </r>
  <r>
    <n v="190"/>
    <x v="6"/>
    <x v="1"/>
  </r>
  <r>
    <n v="160"/>
    <x v="6"/>
    <x v="1"/>
  </r>
  <r>
    <n v="97"/>
    <x v="6"/>
    <x v="1"/>
  </r>
  <r>
    <n v="410"/>
    <x v="6"/>
    <x v="1"/>
  </r>
  <r>
    <n v="574"/>
    <x v="6"/>
    <x v="1"/>
  </r>
  <r>
    <n v="153"/>
    <x v="6"/>
    <x v="1"/>
  </r>
  <r>
    <n v="120"/>
    <x v="6"/>
    <x v="1"/>
  </r>
  <r>
    <n v="230"/>
    <x v="6"/>
    <x v="1"/>
  </r>
  <r>
    <n v="493"/>
    <x v="6"/>
    <x v="1"/>
  </r>
  <r>
    <n v="81"/>
    <x v="6"/>
    <x v="1"/>
  </r>
  <r>
    <n v="107"/>
    <x v="6"/>
    <x v="1"/>
  </r>
  <r>
    <n v="125"/>
    <x v="6"/>
    <x v="1"/>
  </r>
  <r>
    <n v="250"/>
    <x v="6"/>
    <x v="1"/>
  </r>
  <r>
    <n v="200"/>
    <x v="6"/>
    <x v="2"/>
  </r>
  <r>
    <n v="170"/>
    <x v="6"/>
    <x v="1"/>
  </r>
  <r>
    <n v="190"/>
    <x v="6"/>
    <x v="1"/>
  </r>
  <r>
    <n v="177"/>
    <x v="6"/>
    <x v="2"/>
  </r>
  <r>
    <n v="274"/>
    <x v="6"/>
    <x v="1"/>
  </r>
  <r>
    <n v="56"/>
    <x v="6"/>
    <x v="1"/>
  </r>
  <r>
    <n v="90"/>
    <x v="6"/>
    <x v="1"/>
  </r>
  <r>
    <n v="115"/>
    <x v="6"/>
    <x v="1"/>
  </r>
  <r>
    <n v="260"/>
    <x v="6"/>
    <x v="1"/>
  </r>
  <r>
    <n v="215"/>
    <x v="6"/>
    <x v="1"/>
  </r>
  <r>
    <n v="36"/>
    <x v="6"/>
    <x v="1"/>
  </r>
  <r>
    <n v="155"/>
    <x v="6"/>
    <x v="1"/>
  </r>
  <r>
    <n v="1125"/>
    <x v="6"/>
    <x v="1"/>
  </r>
  <r>
    <n v="150"/>
    <x v="6"/>
    <x v="1"/>
  </r>
  <r>
    <n v="21"/>
    <x v="6"/>
    <x v="1"/>
  </r>
  <r>
    <n v="300"/>
    <x v="6"/>
    <x v="1"/>
  </r>
  <r>
    <n v="235"/>
    <x v="6"/>
    <x v="1"/>
  </r>
  <r>
    <n v="65"/>
    <x v="6"/>
    <x v="1"/>
  </r>
  <r>
    <n v="105"/>
    <x v="6"/>
    <x v="1"/>
  </r>
  <r>
    <n v="65"/>
    <x v="6"/>
    <x v="1"/>
  </r>
  <r>
    <n v="365"/>
    <x v="6"/>
    <x v="1"/>
  </r>
  <r>
    <n v="125"/>
    <x v="6"/>
    <x v="2"/>
  </r>
  <r>
    <n v="6"/>
    <x v="6"/>
    <x v="1"/>
  </r>
  <r>
    <n v="225"/>
    <x v="6"/>
    <x v="1"/>
  </r>
  <r>
    <n v="110"/>
    <x v="6"/>
    <x v="1"/>
  </r>
  <r>
    <n v="500"/>
    <x v="6"/>
    <x v="1"/>
  </r>
  <r>
    <n v="60"/>
    <x v="6"/>
    <x v="1"/>
  </r>
  <r>
    <n v="75"/>
    <x v="6"/>
    <x v="1"/>
  </r>
  <r>
    <n v="150"/>
    <x v="6"/>
    <x v="2"/>
  </r>
  <r>
    <n v="555"/>
    <x v="6"/>
    <x v="1"/>
  </r>
  <r>
    <n v="76.56"/>
    <x v="6"/>
    <x v="1"/>
  </r>
  <r>
    <n v="150"/>
    <x v="6"/>
    <x v="1"/>
  </r>
  <r>
    <n v="5"/>
    <x v="6"/>
    <x v="1"/>
  </r>
  <r>
    <n v="5"/>
    <x v="6"/>
    <x v="1"/>
  </r>
  <r>
    <n v="50"/>
    <x v="6"/>
    <x v="1"/>
  </r>
  <r>
    <n v="50"/>
    <x v="6"/>
    <x v="1"/>
  </r>
  <r>
    <n v="5"/>
    <x v="6"/>
    <x v="1"/>
  </r>
  <r>
    <n v="10"/>
    <x v="6"/>
    <x v="1"/>
  </r>
  <r>
    <n v="30"/>
    <x v="6"/>
    <x v="1"/>
  </r>
  <r>
    <n v="100"/>
    <x v="6"/>
    <x v="2"/>
  </r>
  <r>
    <n v="10"/>
    <x v="6"/>
    <x v="1"/>
  </r>
  <r>
    <n v="25"/>
    <x v="6"/>
    <x v="1"/>
  </r>
  <r>
    <n v="20"/>
    <x v="6"/>
    <x v="2"/>
  </r>
  <r>
    <n v="20"/>
    <x v="6"/>
    <x v="1"/>
  </r>
  <r>
    <n v="24"/>
    <x v="6"/>
    <x v="1"/>
  </r>
  <r>
    <n v="30"/>
    <x v="6"/>
    <x v="1"/>
  </r>
  <r>
    <n v="1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2"/>
  </r>
  <r>
    <n v="0"/>
    <x v="6"/>
    <x v="2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3101"/>
    <x v="6"/>
    <x v="0"/>
  </r>
  <r>
    <n v="2356"/>
    <x v="6"/>
    <x v="0"/>
  </r>
  <r>
    <n v="3205"/>
    <x v="6"/>
    <x v="0"/>
  </r>
  <r>
    <n v="2320"/>
    <x v="6"/>
    <x v="0"/>
  </r>
  <r>
    <n v="3565"/>
    <x v="6"/>
    <x v="0"/>
  </r>
  <r>
    <n v="3246"/>
    <x v="6"/>
    <x v="0"/>
  </r>
  <r>
    <n v="810"/>
    <x v="6"/>
    <x v="0"/>
  </r>
  <r>
    <n v="1175"/>
    <x v="6"/>
    <x v="0"/>
  </r>
  <r>
    <n v="601"/>
    <x v="6"/>
    <x v="1"/>
  </r>
  <r>
    <n v="635"/>
    <x v="6"/>
    <x v="1"/>
  </r>
  <r>
    <n v="2135"/>
    <x v="6"/>
    <x v="0"/>
  </r>
  <r>
    <n v="406"/>
    <x v="6"/>
    <x v="1"/>
  </r>
  <r>
    <n v="887"/>
    <x v="6"/>
    <x v="1"/>
  </r>
  <r>
    <n v="770"/>
    <x v="6"/>
    <x v="1"/>
  </r>
  <r>
    <n v="85"/>
    <x v="6"/>
    <x v="1"/>
  </r>
  <r>
    <n v="140"/>
    <x v="6"/>
    <x v="1"/>
  </r>
  <r>
    <n v="370"/>
    <x v="6"/>
    <x v="1"/>
  </r>
  <r>
    <n v="205"/>
    <x v="6"/>
    <x v="2"/>
  </r>
  <r>
    <n v="12"/>
    <x v="6"/>
    <x v="1"/>
  </r>
  <r>
    <n v="70"/>
    <x v="6"/>
    <x v="1"/>
  </r>
  <r>
    <n v="10"/>
    <x v="6"/>
    <x v="1"/>
  </r>
  <r>
    <n v="0"/>
    <x v="6"/>
    <x v="1"/>
  </r>
  <r>
    <n v="0"/>
    <x v="6"/>
    <x v="2"/>
  </r>
  <r>
    <n v="0"/>
    <x v="6"/>
    <x v="1"/>
  </r>
  <r>
    <n v="5836"/>
    <x v="6"/>
    <x v="0"/>
  </r>
  <r>
    <n v="0"/>
    <x v="6"/>
    <x v="1"/>
  </r>
  <r>
    <n v="8073"/>
    <x v="6"/>
    <x v="0"/>
  </r>
  <r>
    <n v="461"/>
    <x v="6"/>
    <x v="1"/>
  </r>
  <r>
    <n v="0"/>
    <x v="6"/>
    <x v="1"/>
  </r>
  <r>
    <n v="3782"/>
    <x v="1"/>
    <x v="0"/>
  </r>
  <r>
    <n v="270"/>
    <x v="1"/>
    <x v="1"/>
  </r>
  <r>
    <n v="0"/>
    <x v="1"/>
    <x v="1"/>
  </r>
  <r>
    <n v="0"/>
    <x v="1"/>
    <x v="1"/>
  </r>
  <r>
    <n v="630"/>
    <x v="6"/>
    <x v="1"/>
  </r>
  <r>
    <n v="0"/>
    <x v="6"/>
    <x v="1"/>
  </r>
  <r>
    <n v="0"/>
    <x v="6"/>
    <x v="1"/>
  </r>
  <r>
    <n v="0"/>
    <x v="6"/>
    <x v="1"/>
  </r>
  <r>
    <n v="6390"/>
    <x v="41"/>
    <x v="0"/>
  </r>
  <r>
    <n v="225"/>
    <x v="14"/>
    <x v="1"/>
  </r>
  <r>
    <n v="3800"/>
    <x v="6"/>
    <x v="0"/>
  </r>
  <r>
    <n v="300"/>
    <x v="6"/>
    <x v="1"/>
  </r>
  <r>
    <n v="240"/>
    <x v="6"/>
    <x v="1"/>
  </r>
  <r>
    <n v="6781"/>
    <x v="6"/>
    <x v="0"/>
  </r>
  <r>
    <n v="7070"/>
    <x v="6"/>
    <x v="0"/>
  </r>
  <r>
    <n v="3800"/>
    <x v="6"/>
    <x v="1"/>
  </r>
  <r>
    <n v="3090"/>
    <x v="6"/>
    <x v="1"/>
  </r>
  <r>
    <n v="1826"/>
    <x v="6"/>
    <x v="0"/>
  </r>
  <r>
    <n v="1870"/>
    <x v="6"/>
    <x v="0"/>
  </r>
  <r>
    <n v="2515"/>
    <x v="6"/>
    <x v="0"/>
  </r>
  <r>
    <n v="1632"/>
    <x v="6"/>
    <x v="1"/>
  </r>
  <r>
    <n v="550"/>
    <x v="6"/>
    <x v="0"/>
  </r>
  <r>
    <n v="635"/>
    <x v="6"/>
    <x v="1"/>
  </r>
  <r>
    <n v="560"/>
    <x v="6"/>
    <x v="1"/>
  </r>
  <r>
    <n v="345"/>
    <x v="6"/>
    <x v="1"/>
  </r>
  <r>
    <n v="247"/>
    <x v="6"/>
    <x v="1"/>
  </r>
  <r>
    <n v="171"/>
    <x v="6"/>
    <x v="1"/>
  </r>
  <r>
    <n v="320"/>
    <x v="6"/>
    <x v="1"/>
  </r>
  <r>
    <n v="535"/>
    <x v="6"/>
    <x v="0"/>
  </r>
  <r>
    <n v="260"/>
    <x v="6"/>
    <x v="1"/>
  </r>
  <r>
    <n v="435"/>
    <x v="6"/>
    <x v="1"/>
  </r>
  <r>
    <n v="70"/>
    <x v="6"/>
    <x v="1"/>
  </r>
  <r>
    <n v="85"/>
    <x v="6"/>
    <x v="0"/>
  </r>
  <r>
    <n v="350"/>
    <x v="6"/>
    <x v="1"/>
  </r>
  <r>
    <n v="15.18"/>
    <x v="6"/>
    <x v="1"/>
  </r>
  <r>
    <n v="200"/>
    <x v="6"/>
    <x v="1"/>
  </r>
  <r>
    <n v="10"/>
    <x v="6"/>
    <x v="1"/>
  </r>
  <r>
    <n v="5085"/>
    <x v="6"/>
    <x v="0"/>
  </r>
  <r>
    <n v="40"/>
    <x v="6"/>
    <x v="1"/>
  </r>
  <r>
    <n v="4622"/>
    <x v="6"/>
    <x v="1"/>
  </r>
  <r>
    <n v="8971"/>
    <x v="6"/>
    <x v="0"/>
  </r>
  <r>
    <n v="12136"/>
    <x v="6"/>
    <x v="0"/>
  </r>
  <r>
    <n v="2811"/>
    <x v="6"/>
    <x v="1"/>
  </r>
  <r>
    <n v="3598"/>
    <x v="6"/>
    <x v="0"/>
  </r>
  <r>
    <n v="10240"/>
    <x v="6"/>
    <x v="0"/>
  </r>
  <r>
    <n v="809"/>
    <x v="6"/>
    <x v="1"/>
  </r>
  <r>
    <n v="1450"/>
    <x v="6"/>
    <x v="1"/>
  </r>
  <r>
    <n v="250"/>
    <x v="6"/>
    <x v="1"/>
  </r>
  <r>
    <n v="756"/>
    <x v="6"/>
    <x v="1"/>
  </r>
  <r>
    <n v="94"/>
    <x v="6"/>
    <x v="1"/>
  </r>
  <r>
    <n v="0"/>
    <x v="6"/>
    <x v="1"/>
  </r>
  <r>
    <n v="0"/>
    <x v="6"/>
    <x v="1"/>
  </r>
  <r>
    <n v="7560"/>
    <x v="10"/>
    <x v="0"/>
  </r>
  <r>
    <n v="3062"/>
    <x v="10"/>
    <x v="0"/>
  </r>
  <r>
    <n v="3481"/>
    <x v="10"/>
    <x v="0"/>
  </r>
  <r>
    <n v="3385"/>
    <x v="10"/>
    <x v="0"/>
  </r>
  <r>
    <n v="3230"/>
    <x v="10"/>
    <x v="0"/>
  </r>
  <r>
    <n v="2845"/>
    <x v="10"/>
    <x v="1"/>
  </r>
  <r>
    <n v="1300"/>
    <x v="10"/>
    <x v="0"/>
  </r>
  <r>
    <n v="3328"/>
    <x v="10"/>
    <x v="1"/>
  </r>
  <r>
    <n v="4170"/>
    <x v="10"/>
    <x v="0"/>
  </r>
  <r>
    <n v="5460"/>
    <x v="10"/>
    <x v="0"/>
  </r>
  <r>
    <n v="640"/>
    <x v="10"/>
    <x v="0"/>
  </r>
  <r>
    <n v="410"/>
    <x v="10"/>
    <x v="1"/>
  </r>
  <r>
    <n v="345"/>
    <x v="10"/>
    <x v="1"/>
  </r>
  <r>
    <n v="255"/>
    <x v="10"/>
    <x v="1"/>
  </r>
  <r>
    <n v="50"/>
    <x v="10"/>
    <x v="2"/>
  </r>
  <r>
    <n v="28"/>
    <x v="10"/>
    <x v="1"/>
  </r>
  <r>
    <n v="0"/>
    <x v="10"/>
    <x v="2"/>
  </r>
  <r>
    <n v="0"/>
    <x v="10"/>
    <x v="1"/>
  </r>
  <r>
    <n v="0"/>
    <x v="10"/>
    <x v="1"/>
  </r>
  <r>
    <n v="9481"/>
    <x v="6"/>
    <x v="0"/>
  </r>
  <r>
    <n v="3860"/>
    <x v="6"/>
    <x v="0"/>
  </r>
  <r>
    <n v="16785"/>
    <x v="6"/>
    <x v="0"/>
  </r>
  <r>
    <n v="6599"/>
    <x v="6"/>
    <x v="0"/>
  </r>
  <r>
    <n v="7600"/>
    <x v="6"/>
    <x v="0"/>
  </r>
  <r>
    <n v="2755"/>
    <x v="6"/>
    <x v="0"/>
  </r>
  <r>
    <n v="7563"/>
    <x v="6"/>
    <x v="0"/>
  </r>
  <r>
    <n v="2580"/>
    <x v="6"/>
    <x v="0"/>
  </r>
  <r>
    <n v="2560"/>
    <x v="6"/>
    <x v="0"/>
  </r>
  <r>
    <n v="2455"/>
    <x v="6"/>
    <x v="0"/>
  </r>
  <r>
    <n v="6510"/>
    <x v="6"/>
    <x v="0"/>
  </r>
  <r>
    <n v="3575"/>
    <x v="6"/>
    <x v="1"/>
  </r>
  <r>
    <n v="10530"/>
    <x v="6"/>
    <x v="0"/>
  </r>
  <r>
    <n v="1195"/>
    <x v="6"/>
    <x v="2"/>
  </r>
  <r>
    <n v="420"/>
    <x v="6"/>
    <x v="1"/>
  </r>
  <r>
    <n v="272"/>
    <x v="6"/>
    <x v="2"/>
  </r>
  <r>
    <n v="203"/>
    <x v="6"/>
    <x v="1"/>
  </r>
  <r>
    <n v="55"/>
    <x v="6"/>
    <x v="2"/>
  </r>
  <r>
    <n v="65"/>
    <x v="6"/>
    <x v="2"/>
  </r>
  <r>
    <n v="305"/>
    <x v="6"/>
    <x v="1"/>
  </r>
  <r>
    <n v="100"/>
    <x v="6"/>
    <x v="1"/>
  </r>
  <r>
    <n v="15"/>
    <x v="6"/>
    <x v="2"/>
  </r>
  <r>
    <n v="45"/>
    <x v="6"/>
    <x v="1"/>
  </r>
  <r>
    <n v="120"/>
    <x v="6"/>
    <x v="1"/>
  </r>
  <r>
    <n v="76"/>
    <x v="6"/>
    <x v="2"/>
  </r>
  <r>
    <n v="25"/>
    <x v="6"/>
    <x v="1"/>
  </r>
  <r>
    <n v="0"/>
    <x v="6"/>
    <x v="1"/>
  </r>
  <r>
    <n v="0"/>
    <x v="6"/>
    <x v="1"/>
  </r>
  <r>
    <n v="0"/>
    <x v="6"/>
    <x v="1"/>
  </r>
  <r>
    <n v="100"/>
    <x v="14"/>
    <x v="1"/>
  </r>
  <r>
    <n v="20053"/>
    <x v="6"/>
    <x v="0"/>
  </r>
  <r>
    <n v="2535"/>
    <x v="6"/>
    <x v="0"/>
  </r>
  <r>
    <n v="2380"/>
    <x v="6"/>
    <x v="1"/>
  </r>
  <r>
    <n v="2735"/>
    <x v="6"/>
    <x v="0"/>
  </r>
  <r>
    <n v="1505"/>
    <x v="6"/>
    <x v="1"/>
  </r>
  <r>
    <n v="670"/>
    <x v="6"/>
    <x v="1"/>
  </r>
  <r>
    <n v="70"/>
    <x v="6"/>
    <x v="1"/>
  </r>
  <r>
    <n v="26"/>
    <x v="6"/>
    <x v="1"/>
  </r>
  <r>
    <n v="105"/>
    <x v="6"/>
    <x v="1"/>
  </r>
  <r>
    <n v="35"/>
    <x v="6"/>
    <x v="1"/>
  </r>
  <r>
    <n v="20"/>
    <x v="6"/>
    <x v="1"/>
  </r>
  <r>
    <n v="0"/>
    <x v="6"/>
    <x v="1"/>
  </r>
  <r>
    <n v="960"/>
    <x v="14"/>
    <x v="1"/>
  </r>
  <r>
    <n v="705"/>
    <x v="14"/>
    <x v="1"/>
  </r>
  <r>
    <n v="335"/>
    <x v="14"/>
    <x v="1"/>
  </r>
  <r>
    <n v="105"/>
    <x v="14"/>
    <x v="1"/>
  </r>
  <r>
    <n v="50"/>
    <x v="14"/>
    <x v="1"/>
  </r>
  <r>
    <n v="75"/>
    <x v="14"/>
    <x v="1"/>
  </r>
  <r>
    <n v="30"/>
    <x v="14"/>
    <x v="1"/>
  </r>
  <r>
    <n v="25"/>
    <x v="14"/>
    <x v="1"/>
  </r>
  <r>
    <n v="25"/>
    <x v="14"/>
    <x v="1"/>
  </r>
  <r>
    <n v="150"/>
    <x v="14"/>
    <x v="1"/>
  </r>
  <r>
    <n v="7377"/>
    <x v="8"/>
    <x v="1"/>
  </r>
  <r>
    <n v="1370"/>
    <x v="8"/>
    <x v="0"/>
  </r>
  <r>
    <n v="100"/>
    <x v="15"/>
    <x v="1"/>
  </r>
  <r>
    <n v="2507"/>
    <x v="22"/>
    <x v="0"/>
  </r>
  <r>
    <n v="1"/>
    <x v="36"/>
    <x v="1"/>
  </r>
  <r>
    <n v="13180"/>
    <x v="6"/>
    <x v="0"/>
  </r>
  <r>
    <n v="10186"/>
    <x v="6"/>
    <x v="0"/>
  </r>
  <r>
    <n v="8420"/>
    <x v="6"/>
    <x v="0"/>
  </r>
  <r>
    <n v="241"/>
    <x v="6"/>
    <x v="1"/>
  </r>
  <r>
    <n v="1"/>
    <x v="6"/>
    <x v="1"/>
  </r>
  <r>
    <n v="100"/>
    <x v="6"/>
    <x v="1"/>
  </r>
  <r>
    <n v="12166"/>
    <x v="4"/>
    <x v="0"/>
  </r>
  <r>
    <n v="6850"/>
    <x v="4"/>
    <x v="0"/>
  </r>
  <r>
    <n v="3500"/>
    <x v="4"/>
    <x v="0"/>
  </r>
  <r>
    <n v="1685"/>
    <x v="4"/>
    <x v="0"/>
  </r>
  <r>
    <n v="5000"/>
    <x v="4"/>
    <x v="0"/>
  </r>
  <r>
    <n v="916"/>
    <x v="4"/>
    <x v="0"/>
  </r>
  <r>
    <n v="1045"/>
    <x v="4"/>
    <x v="1"/>
  </r>
  <r>
    <n v="666"/>
    <x v="4"/>
    <x v="1"/>
  </r>
  <r>
    <n v="3080"/>
    <x v="4"/>
    <x v="0"/>
  </r>
  <r>
    <n v="1286"/>
    <x v="4"/>
    <x v="1"/>
  </r>
  <r>
    <n v="1070"/>
    <x v="4"/>
    <x v="0"/>
  </r>
  <r>
    <n v="1220"/>
    <x v="4"/>
    <x v="0"/>
  </r>
  <r>
    <n v="142"/>
    <x v="4"/>
    <x v="1"/>
  </r>
  <r>
    <n v="110"/>
    <x v="4"/>
    <x v="1"/>
  </r>
  <r>
    <n v="615"/>
    <x v="4"/>
    <x v="1"/>
  </r>
  <r>
    <n v="40"/>
    <x v="4"/>
    <x v="1"/>
  </r>
  <r>
    <n v="25"/>
    <x v="4"/>
    <x v="2"/>
  </r>
  <r>
    <n v="0"/>
    <x v="4"/>
    <x v="1"/>
  </r>
  <r>
    <n v="0"/>
    <x v="4"/>
    <x v="1"/>
  </r>
  <r>
    <n v="0"/>
    <x v="4"/>
    <x v="2"/>
  </r>
  <r>
    <n v="0"/>
    <x v="4"/>
    <x v="1"/>
  </r>
  <r>
    <n v="0"/>
    <x v="4"/>
    <x v="2"/>
  </r>
  <r>
    <n v="1349"/>
    <x v="8"/>
    <x v="0"/>
  </r>
  <r>
    <n v="10705"/>
    <x v="8"/>
    <x v="0"/>
  </r>
  <r>
    <n v="570"/>
    <x v="8"/>
    <x v="1"/>
  </r>
  <r>
    <n v="166"/>
    <x v="8"/>
    <x v="1"/>
  </r>
  <r>
    <n v="0"/>
    <x v="29"/>
    <x v="1"/>
  </r>
  <r>
    <n v="0"/>
    <x v="32"/>
    <x v="1"/>
  </r>
  <r>
    <n v="1550"/>
    <x v="46"/>
    <x v="0"/>
  </r>
  <r>
    <n v="2006"/>
    <x v="46"/>
    <x v="0"/>
  </r>
  <r>
    <n v="5233"/>
    <x v="46"/>
    <x v="0"/>
  </r>
  <r>
    <n v="370"/>
    <x v="46"/>
    <x v="1"/>
  </r>
  <r>
    <n v="0"/>
    <x v="46"/>
    <x v="1"/>
  </r>
  <r>
    <n v="3365"/>
    <x v="13"/>
    <x v="0"/>
  </r>
  <r>
    <n v="370"/>
    <x v="13"/>
    <x v="1"/>
  </r>
  <r>
    <n v="0"/>
    <x v="13"/>
    <x v="2"/>
  </r>
  <r>
    <n v="0"/>
    <x v="13"/>
    <x v="1"/>
  </r>
  <r>
    <n v="10880"/>
    <x v="1"/>
    <x v="0"/>
  </r>
  <r>
    <n v="960"/>
    <x v="45"/>
    <x v="1"/>
  </r>
  <r>
    <n v="105"/>
    <x v="8"/>
    <x v="1"/>
  </r>
  <r>
    <n v="1"/>
    <x v="6"/>
    <x v="1"/>
  </r>
  <r>
    <n v="190352"/>
    <x v="2"/>
    <x v="0"/>
  </r>
  <r>
    <n v="5337"/>
    <x v="2"/>
    <x v="0"/>
  </r>
  <r>
    <n v="185"/>
    <x v="2"/>
    <x v="1"/>
  </r>
  <r>
    <n v="36774"/>
    <x v="2"/>
    <x v="0"/>
  </r>
  <r>
    <n v="31197"/>
    <x v="2"/>
    <x v="0"/>
  </r>
  <r>
    <n v="12568"/>
    <x v="2"/>
    <x v="0"/>
  </r>
  <r>
    <n v="11021"/>
    <x v="2"/>
    <x v="0"/>
  </r>
  <r>
    <n v="26823"/>
    <x v="2"/>
    <x v="0"/>
  </r>
  <r>
    <n v="8190"/>
    <x v="2"/>
    <x v="0"/>
  </r>
  <r>
    <n v="13099"/>
    <x v="2"/>
    <x v="0"/>
  </r>
  <r>
    <n v="5645"/>
    <x v="2"/>
    <x v="0"/>
  </r>
  <r>
    <n v="4574"/>
    <x v="2"/>
    <x v="0"/>
  </r>
  <r>
    <n v="5061"/>
    <x v="2"/>
    <x v="0"/>
  </r>
  <r>
    <n v="10836"/>
    <x v="2"/>
    <x v="0"/>
  </r>
  <r>
    <n v="3300"/>
    <x v="2"/>
    <x v="0"/>
  </r>
  <r>
    <n v="5055"/>
    <x v="2"/>
    <x v="0"/>
  </r>
  <r>
    <n v="5339"/>
    <x v="2"/>
    <x v="0"/>
  </r>
  <r>
    <n v="4250"/>
    <x v="2"/>
    <x v="0"/>
  </r>
  <r>
    <n v="5240"/>
    <x v="2"/>
    <x v="0"/>
  </r>
  <r>
    <n v="6065"/>
    <x v="2"/>
    <x v="0"/>
  </r>
  <r>
    <n v="10075"/>
    <x v="2"/>
    <x v="0"/>
  </r>
  <r>
    <n v="8250"/>
    <x v="2"/>
    <x v="0"/>
  </r>
  <r>
    <n v="11802"/>
    <x v="2"/>
    <x v="0"/>
  </r>
  <r>
    <n v="6216"/>
    <x v="2"/>
    <x v="0"/>
  </r>
  <r>
    <n v="10380"/>
    <x v="2"/>
    <x v="0"/>
  </r>
  <r>
    <n v="8180"/>
    <x v="2"/>
    <x v="0"/>
  </r>
  <r>
    <n v="5175"/>
    <x v="2"/>
    <x v="0"/>
  </r>
  <r>
    <n v="3095"/>
    <x v="2"/>
    <x v="0"/>
  </r>
  <r>
    <n v="5012"/>
    <x v="2"/>
    <x v="0"/>
  </r>
  <r>
    <n v="2200"/>
    <x v="2"/>
    <x v="0"/>
  </r>
  <r>
    <n v="3620"/>
    <x v="2"/>
    <x v="0"/>
  </r>
  <r>
    <n v="3647"/>
    <x v="2"/>
    <x v="0"/>
  </r>
  <r>
    <n v="4251"/>
    <x v="2"/>
    <x v="0"/>
  </r>
  <r>
    <n v="2070"/>
    <x v="2"/>
    <x v="0"/>
  </r>
  <r>
    <n v="5620"/>
    <x v="2"/>
    <x v="0"/>
  </r>
  <r>
    <n v="4839"/>
    <x v="2"/>
    <x v="0"/>
  </r>
  <r>
    <n v="5445"/>
    <x v="2"/>
    <x v="0"/>
  </r>
  <r>
    <n v="2130"/>
    <x v="2"/>
    <x v="0"/>
  </r>
  <r>
    <n v="1680"/>
    <x v="2"/>
    <x v="0"/>
  </r>
  <r>
    <n v="3001"/>
    <x v="2"/>
    <x v="0"/>
  </r>
  <r>
    <n v="7031"/>
    <x v="2"/>
    <x v="0"/>
  </r>
  <r>
    <n v="3583"/>
    <x v="2"/>
    <x v="0"/>
  </r>
  <r>
    <n v="3530"/>
    <x v="2"/>
    <x v="0"/>
  </r>
  <r>
    <n v="4106"/>
    <x v="2"/>
    <x v="0"/>
  </r>
  <r>
    <n v="4360"/>
    <x v="2"/>
    <x v="0"/>
  </r>
  <r>
    <n v="10011"/>
    <x v="2"/>
    <x v="0"/>
  </r>
  <r>
    <n v="4134"/>
    <x v="2"/>
    <x v="0"/>
  </r>
  <r>
    <n v="2556"/>
    <x v="2"/>
    <x v="0"/>
  </r>
  <r>
    <n v="2755"/>
    <x v="2"/>
    <x v="0"/>
  </r>
  <r>
    <n v="3235"/>
    <x v="2"/>
    <x v="0"/>
  </r>
  <r>
    <n v="4000"/>
    <x v="2"/>
    <x v="0"/>
  </r>
  <r>
    <n v="3630"/>
    <x v="2"/>
    <x v="1"/>
  </r>
  <r>
    <n v="2800"/>
    <x v="2"/>
    <x v="0"/>
  </r>
  <r>
    <n v="5130"/>
    <x v="2"/>
    <x v="0"/>
  </r>
  <r>
    <n v="5085"/>
    <x v="2"/>
    <x v="0"/>
  </r>
  <r>
    <n v="5490"/>
    <x v="2"/>
    <x v="0"/>
  </r>
  <r>
    <n v="5330"/>
    <x v="2"/>
    <x v="0"/>
  </r>
  <r>
    <n v="3708"/>
    <x v="2"/>
    <x v="1"/>
  </r>
  <r>
    <n v="1831"/>
    <x v="2"/>
    <x v="1"/>
  </r>
  <r>
    <n v="3235"/>
    <x v="2"/>
    <x v="0"/>
  </r>
  <r>
    <n v="3040"/>
    <x v="2"/>
    <x v="0"/>
  </r>
  <r>
    <n v="2160"/>
    <x v="2"/>
    <x v="0"/>
  </r>
  <r>
    <n v="2015"/>
    <x v="2"/>
    <x v="0"/>
  </r>
  <r>
    <n v="1804"/>
    <x v="2"/>
    <x v="0"/>
  </r>
  <r>
    <n v="2065"/>
    <x v="2"/>
    <x v="0"/>
  </r>
  <r>
    <n v="2693"/>
    <x v="2"/>
    <x v="1"/>
  </r>
  <r>
    <n v="1541"/>
    <x v="2"/>
    <x v="0"/>
  </r>
  <r>
    <n v="1482"/>
    <x v="2"/>
    <x v="0"/>
  </r>
  <r>
    <n v="2755"/>
    <x v="2"/>
    <x v="0"/>
  </r>
  <r>
    <n v="2000"/>
    <x v="2"/>
    <x v="0"/>
  </r>
  <r>
    <n v="3945"/>
    <x v="2"/>
    <x v="0"/>
  </r>
  <r>
    <n v="850"/>
    <x v="2"/>
    <x v="2"/>
  </r>
  <r>
    <n v="1541"/>
    <x v="2"/>
    <x v="0"/>
  </r>
  <r>
    <n v="800"/>
    <x v="2"/>
    <x v="0"/>
  </r>
  <r>
    <n v="1105"/>
    <x v="2"/>
    <x v="0"/>
  </r>
  <r>
    <n v="2605"/>
    <x v="2"/>
    <x v="0"/>
  </r>
  <r>
    <n v="1153"/>
    <x v="2"/>
    <x v="2"/>
  </r>
  <r>
    <n v="2065"/>
    <x v="2"/>
    <x v="1"/>
  </r>
  <r>
    <n v="7362"/>
    <x v="2"/>
    <x v="0"/>
  </r>
  <r>
    <n v="1555"/>
    <x v="2"/>
    <x v="0"/>
  </r>
  <r>
    <n v="1594"/>
    <x v="2"/>
    <x v="0"/>
  </r>
  <r>
    <n v="2711"/>
    <x v="2"/>
    <x v="1"/>
  </r>
  <r>
    <n v="1965"/>
    <x v="2"/>
    <x v="1"/>
  </r>
  <r>
    <n v="2735"/>
    <x v="2"/>
    <x v="0"/>
  </r>
  <r>
    <n v="1460"/>
    <x v="2"/>
    <x v="0"/>
  </r>
  <r>
    <n v="1850"/>
    <x v="2"/>
    <x v="0"/>
  </r>
  <r>
    <n v="3150"/>
    <x v="2"/>
    <x v="1"/>
  </r>
  <r>
    <n v="1450"/>
    <x v="2"/>
    <x v="1"/>
  </r>
  <r>
    <n v="1970"/>
    <x v="2"/>
    <x v="1"/>
  </r>
  <r>
    <n v="2907"/>
    <x v="2"/>
    <x v="1"/>
  </r>
  <r>
    <n v="1730"/>
    <x v="2"/>
    <x v="1"/>
  </r>
  <r>
    <n v="1611"/>
    <x v="2"/>
    <x v="0"/>
  </r>
  <r>
    <n v="1194"/>
    <x v="2"/>
    <x v="0"/>
  </r>
  <r>
    <n v="1818"/>
    <x v="2"/>
    <x v="1"/>
  </r>
  <r>
    <n v="1046"/>
    <x v="2"/>
    <x v="0"/>
  </r>
  <r>
    <n v="2502"/>
    <x v="2"/>
    <x v="0"/>
  </r>
  <r>
    <n v="935"/>
    <x v="2"/>
    <x v="1"/>
  </r>
  <r>
    <n v="1425"/>
    <x v="2"/>
    <x v="1"/>
  </r>
  <r>
    <n v="1500"/>
    <x v="2"/>
    <x v="0"/>
  </r>
  <r>
    <n v="820"/>
    <x v="2"/>
    <x v="1"/>
  </r>
  <r>
    <n v="1595"/>
    <x v="2"/>
    <x v="0"/>
  </r>
  <r>
    <n v="1055"/>
    <x v="2"/>
    <x v="0"/>
  </r>
  <r>
    <n v="1057"/>
    <x v="2"/>
    <x v="2"/>
  </r>
  <r>
    <n v="3301"/>
    <x v="2"/>
    <x v="0"/>
  </r>
  <r>
    <n v="2025"/>
    <x v="2"/>
    <x v="0"/>
  </r>
  <r>
    <n v="5060"/>
    <x v="2"/>
    <x v="0"/>
  </r>
  <r>
    <n v="1462"/>
    <x v="2"/>
    <x v="0"/>
  </r>
  <r>
    <n v="736"/>
    <x v="2"/>
    <x v="1"/>
  </r>
  <r>
    <n v="597"/>
    <x v="2"/>
    <x v="1"/>
  </r>
  <r>
    <n v="540"/>
    <x v="2"/>
    <x v="0"/>
  </r>
  <r>
    <n v="501"/>
    <x v="2"/>
    <x v="0"/>
  </r>
  <r>
    <n v="510"/>
    <x v="2"/>
    <x v="0"/>
  </r>
  <r>
    <n v="1255"/>
    <x v="2"/>
    <x v="1"/>
  </r>
  <r>
    <n v="1075"/>
    <x v="2"/>
    <x v="0"/>
  </r>
  <r>
    <n v="795"/>
    <x v="2"/>
    <x v="1"/>
  </r>
  <r>
    <n v="812"/>
    <x v="2"/>
    <x v="1"/>
  </r>
  <r>
    <n v="1866"/>
    <x v="2"/>
    <x v="1"/>
  </r>
  <r>
    <n v="553"/>
    <x v="2"/>
    <x v="1"/>
  </r>
  <r>
    <n v="511"/>
    <x v="2"/>
    <x v="0"/>
  </r>
  <r>
    <n v="490"/>
    <x v="2"/>
    <x v="2"/>
  </r>
  <r>
    <n v="5000"/>
    <x v="2"/>
    <x v="0"/>
  </r>
  <r>
    <n v="601"/>
    <x v="2"/>
    <x v="0"/>
  </r>
  <r>
    <n v="2175"/>
    <x v="2"/>
    <x v="0"/>
  </r>
  <r>
    <n v="750"/>
    <x v="2"/>
    <x v="0"/>
  </r>
  <r>
    <n v="838"/>
    <x v="2"/>
    <x v="1"/>
  </r>
  <r>
    <n v="1000"/>
    <x v="2"/>
    <x v="1"/>
  </r>
  <r>
    <n v="363"/>
    <x v="2"/>
    <x v="1"/>
  </r>
  <r>
    <n v="1109"/>
    <x v="2"/>
    <x v="1"/>
  </r>
  <r>
    <n v="864"/>
    <x v="2"/>
    <x v="1"/>
  </r>
  <r>
    <n v="637"/>
    <x v="2"/>
    <x v="1"/>
  </r>
  <r>
    <n v="526"/>
    <x v="2"/>
    <x v="1"/>
  </r>
  <r>
    <n v="385"/>
    <x v="2"/>
    <x v="1"/>
  </r>
  <r>
    <n v="1240"/>
    <x v="2"/>
    <x v="0"/>
  </r>
  <r>
    <n v="520"/>
    <x v="2"/>
    <x v="1"/>
  </r>
  <r>
    <n v="772"/>
    <x v="2"/>
    <x v="1"/>
  </r>
  <r>
    <n v="1390"/>
    <x v="2"/>
    <x v="1"/>
  </r>
  <r>
    <n v="226"/>
    <x v="2"/>
    <x v="0"/>
  </r>
  <r>
    <n v="285"/>
    <x v="2"/>
    <x v="2"/>
  </r>
  <r>
    <n v="140"/>
    <x v="2"/>
    <x v="1"/>
  </r>
  <r>
    <n v="505"/>
    <x v="2"/>
    <x v="1"/>
  </r>
  <r>
    <n v="340"/>
    <x v="2"/>
    <x v="0"/>
  </r>
  <r>
    <n v="635"/>
    <x v="2"/>
    <x v="1"/>
  </r>
  <r>
    <n v="175"/>
    <x v="2"/>
    <x v="1"/>
  </r>
  <r>
    <n v="250"/>
    <x v="2"/>
    <x v="2"/>
  </r>
  <r>
    <n v="260"/>
    <x v="2"/>
    <x v="0"/>
  </r>
  <r>
    <n v="345"/>
    <x v="2"/>
    <x v="1"/>
  </r>
  <r>
    <n v="320"/>
    <x v="2"/>
    <x v="1"/>
  </r>
  <r>
    <n v="1305"/>
    <x v="2"/>
    <x v="1"/>
  </r>
  <r>
    <n v="750"/>
    <x v="2"/>
    <x v="1"/>
  </r>
  <r>
    <n v="185"/>
    <x v="2"/>
    <x v="1"/>
  </r>
  <r>
    <n v="440"/>
    <x v="2"/>
    <x v="1"/>
  </r>
  <r>
    <n v="152"/>
    <x v="2"/>
    <x v="1"/>
  </r>
  <r>
    <n v="105"/>
    <x v="2"/>
    <x v="1"/>
  </r>
  <r>
    <n v="70"/>
    <x v="2"/>
    <x v="2"/>
  </r>
  <r>
    <n v="200"/>
    <x v="2"/>
    <x v="1"/>
  </r>
  <r>
    <n v="109"/>
    <x v="2"/>
    <x v="1"/>
  </r>
  <r>
    <n v="175"/>
    <x v="2"/>
    <x v="2"/>
  </r>
  <r>
    <n v="290"/>
    <x v="2"/>
    <x v="2"/>
  </r>
  <r>
    <n v="70"/>
    <x v="2"/>
    <x v="2"/>
  </r>
  <r>
    <n v="90"/>
    <x v="2"/>
    <x v="1"/>
  </r>
  <r>
    <n v="130"/>
    <x v="2"/>
    <x v="1"/>
  </r>
  <r>
    <n v="186"/>
    <x v="2"/>
    <x v="1"/>
  </r>
  <r>
    <n v="295"/>
    <x v="2"/>
    <x v="1"/>
  </r>
  <r>
    <n v="50"/>
    <x v="2"/>
    <x v="2"/>
  </r>
  <r>
    <n v="75"/>
    <x v="2"/>
    <x v="1"/>
  </r>
  <r>
    <n v="30"/>
    <x v="2"/>
    <x v="1"/>
  </r>
  <r>
    <n v="20"/>
    <x v="2"/>
    <x v="1"/>
  </r>
  <r>
    <n v="350"/>
    <x v="2"/>
    <x v="1"/>
  </r>
  <r>
    <n v="20"/>
    <x v="2"/>
    <x v="1"/>
  </r>
  <r>
    <n v="20"/>
    <x v="2"/>
    <x v="1"/>
  </r>
  <r>
    <n v="100"/>
    <x v="2"/>
    <x v="2"/>
  </r>
  <r>
    <n v="50"/>
    <x v="2"/>
    <x v="1"/>
  </r>
  <r>
    <n v="25"/>
    <x v="2"/>
    <x v="1"/>
  </r>
  <r>
    <n v="5"/>
    <x v="2"/>
    <x v="1"/>
  </r>
  <r>
    <n v="25"/>
    <x v="2"/>
    <x v="1"/>
  </r>
  <r>
    <n v="5"/>
    <x v="2"/>
    <x v="1"/>
  </r>
  <r>
    <n v="50"/>
    <x v="2"/>
    <x v="1"/>
  </r>
  <r>
    <n v="20"/>
    <x v="2"/>
    <x v="1"/>
  </r>
  <r>
    <n v="50"/>
    <x v="2"/>
    <x v="1"/>
  </r>
  <r>
    <n v="0"/>
    <x v="2"/>
    <x v="1"/>
  </r>
  <r>
    <n v="0"/>
    <x v="2"/>
    <x v="1"/>
  </r>
  <r>
    <n v="0"/>
    <x v="2"/>
    <x v="2"/>
  </r>
  <r>
    <n v="0"/>
    <x v="2"/>
    <x v="1"/>
  </r>
  <r>
    <n v="0"/>
    <x v="2"/>
    <x v="1"/>
  </r>
  <r>
    <n v="0"/>
    <x v="2"/>
    <x v="1"/>
  </r>
  <r>
    <n v="0"/>
    <x v="2"/>
    <x v="2"/>
  </r>
  <r>
    <n v="0"/>
    <x v="2"/>
    <x v="2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2"/>
  </r>
  <r>
    <n v="0"/>
    <x v="2"/>
    <x v="2"/>
  </r>
  <r>
    <n v="0"/>
    <x v="2"/>
    <x v="1"/>
  </r>
  <r>
    <n v="0"/>
    <x v="2"/>
    <x v="1"/>
  </r>
  <r>
    <n v="0"/>
    <x v="2"/>
    <x v="2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2"/>
  </r>
  <r>
    <n v="0"/>
    <x v="2"/>
    <x v="2"/>
  </r>
  <r>
    <n v="0"/>
    <x v="2"/>
    <x v="1"/>
  </r>
  <r>
    <n v="3230"/>
    <x v="6"/>
    <x v="0"/>
  </r>
  <r>
    <n v="0"/>
    <x v="6"/>
    <x v="1"/>
  </r>
  <r>
    <n v="7080"/>
    <x v="23"/>
    <x v="0"/>
  </r>
  <r>
    <n v="0"/>
    <x v="23"/>
    <x v="1"/>
  </r>
  <r>
    <n v="2674"/>
    <x v="46"/>
    <x v="1"/>
  </r>
  <r>
    <n v="6085"/>
    <x v="46"/>
    <x v="0"/>
  </r>
  <r>
    <n v="955"/>
    <x v="46"/>
    <x v="0"/>
  </r>
  <r>
    <n v="421"/>
    <x v="46"/>
    <x v="1"/>
  </r>
  <r>
    <n v="240"/>
    <x v="46"/>
    <x v="1"/>
  </r>
  <r>
    <n v="240"/>
    <x v="46"/>
    <x v="1"/>
  </r>
  <r>
    <n v="515"/>
    <x v="46"/>
    <x v="1"/>
  </r>
  <r>
    <n v="100"/>
    <x v="46"/>
    <x v="1"/>
  </r>
  <r>
    <n v="5"/>
    <x v="46"/>
    <x v="1"/>
  </r>
  <r>
    <n v="0"/>
    <x v="46"/>
    <x v="2"/>
  </r>
  <r>
    <n v="0"/>
    <x v="14"/>
    <x v="1"/>
  </r>
  <r>
    <n v="0"/>
    <x v="14"/>
    <x v="1"/>
  </r>
  <r>
    <n v="795"/>
    <x v="19"/>
    <x v="1"/>
  </r>
  <r>
    <n v="5000"/>
    <x v="20"/>
    <x v="0"/>
  </r>
  <r>
    <n v="125"/>
    <x v="20"/>
    <x v="1"/>
  </r>
  <r>
    <n v="30"/>
    <x v="23"/>
    <x v="1"/>
  </r>
  <r>
    <n v="580"/>
    <x v="13"/>
    <x v="1"/>
  </r>
  <r>
    <n v="25"/>
    <x v="37"/>
    <x v="3"/>
  </r>
  <r>
    <n v="0"/>
    <x v="31"/>
    <x v="1"/>
  </r>
  <r>
    <n v="690"/>
    <x v="24"/>
    <x v="1"/>
  </r>
  <r>
    <n v="637"/>
    <x v="9"/>
    <x v="1"/>
  </r>
  <r>
    <n v="2380"/>
    <x v="13"/>
    <x v="0"/>
  </r>
  <r>
    <n v="80"/>
    <x v="13"/>
    <x v="2"/>
  </r>
  <r>
    <n v="0"/>
    <x v="13"/>
    <x v="2"/>
  </r>
  <r>
    <n v="0"/>
    <x v="10"/>
    <x v="1"/>
  </r>
  <r>
    <n v="0"/>
    <x v="36"/>
    <x v="1"/>
  </r>
  <r>
    <n v="0"/>
    <x v="23"/>
    <x v="1"/>
  </r>
  <r>
    <n v="6118"/>
    <x v="32"/>
    <x v="0"/>
  </r>
  <r>
    <n v="70"/>
    <x v="32"/>
    <x v="2"/>
  </r>
  <r>
    <n v="300"/>
    <x v="32"/>
    <x v="1"/>
  </r>
  <r>
    <n v="3530"/>
    <x v="23"/>
    <x v="0"/>
  </r>
  <r>
    <n v="2165"/>
    <x v="23"/>
    <x v="0"/>
  </r>
  <r>
    <n v="1895"/>
    <x v="24"/>
    <x v="0"/>
  </r>
  <r>
    <n v="2025"/>
    <x v="49"/>
    <x v="0"/>
  </r>
  <r>
    <n v="5165"/>
    <x v="20"/>
    <x v="0"/>
  </r>
  <r>
    <n v="3745"/>
    <x v="20"/>
    <x v="1"/>
  </r>
  <r>
    <n v="95"/>
    <x v="20"/>
    <x v="1"/>
  </r>
  <r>
    <n v="200"/>
    <x v="20"/>
    <x v="1"/>
  </r>
  <r>
    <n v="100"/>
    <x v="20"/>
    <x v="1"/>
  </r>
  <r>
    <n v="0"/>
    <x v="20"/>
    <x v="1"/>
  </r>
  <r>
    <n v="405"/>
    <x v="6"/>
    <x v="1"/>
  </r>
  <r>
    <n v="125"/>
    <x v="0"/>
    <x v="1"/>
  </r>
  <r>
    <n v="176"/>
    <x v="27"/>
    <x v="1"/>
  </r>
  <r>
    <n v="5015"/>
    <x v="1"/>
    <x v="0"/>
  </r>
  <r>
    <n v="625"/>
    <x v="1"/>
    <x v="2"/>
  </r>
  <r>
    <n v="5197"/>
    <x v="2"/>
    <x v="0"/>
  </r>
  <r>
    <n v="0"/>
    <x v="2"/>
    <x v="1"/>
  </r>
  <r>
    <n v="8406"/>
    <x v="3"/>
    <x v="0"/>
  </r>
  <r>
    <n v="8020"/>
    <x v="3"/>
    <x v="0"/>
  </r>
  <r>
    <n v="3090"/>
    <x v="3"/>
    <x v="0"/>
  </r>
  <r>
    <n v="1201"/>
    <x v="3"/>
    <x v="0"/>
  </r>
  <r>
    <n v="5571"/>
    <x v="3"/>
    <x v="0"/>
  </r>
  <r>
    <n v="2099"/>
    <x v="3"/>
    <x v="0"/>
  </r>
  <r>
    <n v="538"/>
    <x v="3"/>
    <x v="0"/>
  </r>
  <r>
    <n v="765"/>
    <x v="3"/>
    <x v="1"/>
  </r>
  <r>
    <n v="540"/>
    <x v="3"/>
    <x v="1"/>
  </r>
  <r>
    <n v="14444"/>
    <x v="6"/>
    <x v="0"/>
  </r>
  <r>
    <n v="1835"/>
    <x v="18"/>
    <x v="0"/>
  </r>
  <r>
    <n v="5131"/>
    <x v="18"/>
    <x v="0"/>
  </r>
  <r>
    <n v="5"/>
    <x v="11"/>
    <x v="1"/>
  </r>
  <r>
    <n v="2350"/>
    <x v="15"/>
    <x v="0"/>
  </r>
  <r>
    <n v="250"/>
    <x v="15"/>
    <x v="2"/>
  </r>
  <r>
    <n v="10050"/>
    <x v="23"/>
    <x v="0"/>
  </r>
  <r>
    <n v="2040"/>
    <x v="8"/>
    <x v="0"/>
  </r>
  <r>
    <n v="1371"/>
    <x v="33"/>
    <x v="1"/>
  </r>
  <r>
    <n v="321"/>
    <x v="8"/>
    <x v="1"/>
  </r>
  <r>
    <n v="60"/>
    <x v="8"/>
    <x v="1"/>
  </r>
  <r>
    <n v="17020"/>
    <x v="15"/>
    <x v="0"/>
  </r>
  <r>
    <n v="150"/>
    <x v="15"/>
    <x v="1"/>
  </r>
  <r>
    <n v="1160"/>
    <x v="42"/>
    <x v="0"/>
  </r>
  <r>
    <n v="2525"/>
    <x v="19"/>
    <x v="0"/>
  </r>
  <r>
    <n v="100"/>
    <x v="19"/>
    <x v="1"/>
  </r>
  <r>
    <n v="0"/>
    <x v="19"/>
    <x v="2"/>
  </r>
  <r>
    <n v="0"/>
    <x v="19"/>
    <x v="1"/>
  </r>
  <r>
    <n v="3749"/>
    <x v="2"/>
    <x v="1"/>
  </r>
  <r>
    <n v="594"/>
    <x v="2"/>
    <x v="2"/>
  </r>
  <r>
    <n v="305"/>
    <x v="2"/>
    <x v="1"/>
  </r>
  <r>
    <n v="78"/>
    <x v="2"/>
    <x v="1"/>
  </r>
  <r>
    <n v="180"/>
    <x v="2"/>
    <x v="1"/>
  </r>
  <r>
    <n v="100"/>
    <x v="39"/>
    <x v="1"/>
  </r>
  <r>
    <n v="0"/>
    <x v="8"/>
    <x v="1"/>
  </r>
  <r>
    <n v="2248"/>
    <x v="28"/>
    <x v="0"/>
  </r>
  <r>
    <n v="110"/>
    <x v="28"/>
    <x v="1"/>
  </r>
  <r>
    <n v="295"/>
    <x v="3"/>
    <x v="1"/>
  </r>
  <r>
    <n v="25"/>
    <x v="3"/>
    <x v="1"/>
  </r>
  <r>
    <n v="24915"/>
    <x v="29"/>
    <x v="0"/>
  </r>
  <r>
    <n v="5071"/>
    <x v="29"/>
    <x v="0"/>
  </r>
  <r>
    <n v="3105"/>
    <x v="29"/>
    <x v="0"/>
  </r>
  <r>
    <n v="5121"/>
    <x v="29"/>
    <x v="0"/>
  </r>
  <r>
    <n v="3071"/>
    <x v="29"/>
    <x v="0"/>
  </r>
  <r>
    <n v="1936"/>
    <x v="29"/>
    <x v="0"/>
  </r>
  <r>
    <n v="1861"/>
    <x v="29"/>
    <x v="0"/>
  </r>
  <r>
    <n v="2650"/>
    <x v="29"/>
    <x v="0"/>
  </r>
  <r>
    <n v="610"/>
    <x v="29"/>
    <x v="0"/>
  </r>
  <r>
    <n v="12035"/>
    <x v="29"/>
    <x v="1"/>
  </r>
  <r>
    <n v="740"/>
    <x v="29"/>
    <x v="0"/>
  </r>
  <r>
    <n v="943"/>
    <x v="29"/>
    <x v="1"/>
  </r>
  <r>
    <n v="425"/>
    <x v="29"/>
    <x v="1"/>
  </r>
  <r>
    <n v="101"/>
    <x v="29"/>
    <x v="1"/>
  </r>
  <r>
    <n v="15"/>
    <x v="29"/>
    <x v="1"/>
  </r>
  <r>
    <n v="150"/>
    <x v="29"/>
    <x v="1"/>
  </r>
  <r>
    <n v="50"/>
    <x v="29"/>
    <x v="1"/>
  </r>
  <r>
    <n v="25"/>
    <x v="29"/>
    <x v="1"/>
  </r>
  <r>
    <n v="0"/>
    <x v="29"/>
    <x v="1"/>
  </r>
  <r>
    <n v="0"/>
    <x v="29"/>
    <x v="1"/>
  </r>
  <r>
    <n v="0"/>
    <x v="29"/>
    <x v="1"/>
  </r>
  <r>
    <n v="0"/>
    <x v="29"/>
    <x v="1"/>
  </r>
  <r>
    <n v="106"/>
    <x v="7"/>
    <x v="1"/>
  </r>
  <r>
    <n v="80"/>
    <x v="14"/>
    <x v="1"/>
  </r>
  <r>
    <n v="0"/>
    <x v="14"/>
    <x v="1"/>
  </r>
  <r>
    <n v="4513"/>
    <x v="28"/>
    <x v="1"/>
  </r>
  <r>
    <n v="90"/>
    <x v="5"/>
    <x v="1"/>
  </r>
  <r>
    <n v="369"/>
    <x v="15"/>
    <x v="1"/>
  </r>
  <r>
    <n v="200"/>
    <x v="2"/>
    <x v="1"/>
  </r>
  <r>
    <n v="0"/>
    <x v="2"/>
    <x v="2"/>
  </r>
  <r>
    <n v="2550"/>
    <x v="5"/>
    <x v="0"/>
  </r>
  <r>
    <n v="25"/>
    <x v="5"/>
    <x v="1"/>
  </r>
  <r>
    <n v="2532"/>
    <x v="29"/>
    <x v="0"/>
  </r>
  <r>
    <n v="3080"/>
    <x v="29"/>
    <x v="0"/>
  </r>
  <r>
    <n v="7080"/>
    <x v="29"/>
    <x v="0"/>
  </r>
  <r>
    <n v="2177"/>
    <x v="29"/>
    <x v="0"/>
  </r>
  <r>
    <n v="2609"/>
    <x v="29"/>
    <x v="0"/>
  </r>
  <r>
    <n v="1423"/>
    <x v="29"/>
    <x v="0"/>
  </r>
  <r>
    <n v="3275"/>
    <x v="29"/>
    <x v="1"/>
  </r>
  <r>
    <n v="2520"/>
    <x v="29"/>
    <x v="0"/>
  </r>
  <r>
    <n v="714"/>
    <x v="29"/>
    <x v="1"/>
  </r>
  <r>
    <n v="1385"/>
    <x v="29"/>
    <x v="0"/>
  </r>
  <r>
    <n v="1000"/>
    <x v="29"/>
    <x v="0"/>
  </r>
  <r>
    <n v="2685"/>
    <x v="29"/>
    <x v="2"/>
  </r>
  <r>
    <n v="1515"/>
    <x v="29"/>
    <x v="1"/>
  </r>
  <r>
    <n v="2525"/>
    <x v="29"/>
    <x v="0"/>
  </r>
  <r>
    <n v="580"/>
    <x v="29"/>
    <x v="0"/>
  </r>
  <r>
    <n v="302"/>
    <x v="29"/>
    <x v="0"/>
  </r>
  <r>
    <n v="430"/>
    <x v="29"/>
    <x v="1"/>
  </r>
  <r>
    <n v="489"/>
    <x v="29"/>
    <x v="0"/>
  </r>
  <r>
    <n v="322"/>
    <x v="29"/>
    <x v="0"/>
  </r>
  <r>
    <n v="445"/>
    <x v="29"/>
    <x v="1"/>
  </r>
  <r>
    <n v="450"/>
    <x v="29"/>
    <x v="1"/>
  </r>
  <r>
    <n v="213"/>
    <x v="29"/>
    <x v="2"/>
  </r>
  <r>
    <n v="105"/>
    <x v="29"/>
    <x v="1"/>
  </r>
  <r>
    <n v="82"/>
    <x v="29"/>
    <x v="1"/>
  </r>
  <r>
    <n v="45"/>
    <x v="29"/>
    <x v="1"/>
  </r>
  <r>
    <n v="180"/>
    <x v="29"/>
    <x v="1"/>
  </r>
  <r>
    <n v="80"/>
    <x v="29"/>
    <x v="2"/>
  </r>
  <r>
    <n v="25"/>
    <x v="29"/>
    <x v="1"/>
  </r>
  <r>
    <n v="100"/>
    <x v="29"/>
    <x v="1"/>
  </r>
  <r>
    <n v="10"/>
    <x v="29"/>
    <x v="1"/>
  </r>
  <r>
    <n v="10"/>
    <x v="29"/>
    <x v="1"/>
  </r>
  <r>
    <n v="10"/>
    <x v="29"/>
    <x v="1"/>
  </r>
  <r>
    <n v="0"/>
    <x v="29"/>
    <x v="1"/>
  </r>
  <r>
    <n v="0"/>
    <x v="29"/>
    <x v="1"/>
  </r>
  <r>
    <n v="0"/>
    <x v="29"/>
    <x v="1"/>
  </r>
  <r>
    <n v="0"/>
    <x v="29"/>
    <x v="2"/>
  </r>
  <r>
    <n v="0"/>
    <x v="29"/>
    <x v="1"/>
  </r>
  <r>
    <n v="0"/>
    <x v="29"/>
    <x v="1"/>
  </r>
  <r>
    <n v="0"/>
    <x v="29"/>
    <x v="1"/>
  </r>
  <r>
    <n v="0"/>
    <x v="29"/>
    <x v="2"/>
  </r>
  <r>
    <n v="2626"/>
    <x v="36"/>
    <x v="0"/>
  </r>
  <r>
    <n v="1920"/>
    <x v="36"/>
    <x v="1"/>
  </r>
  <r>
    <n v="6155"/>
    <x v="36"/>
    <x v="0"/>
  </r>
  <r>
    <n v="2534"/>
    <x v="36"/>
    <x v="0"/>
  </r>
  <r>
    <n v="2505"/>
    <x v="36"/>
    <x v="0"/>
  </r>
  <r>
    <n v="1615"/>
    <x v="36"/>
    <x v="2"/>
  </r>
  <r>
    <n v="215"/>
    <x v="36"/>
    <x v="2"/>
  </r>
  <r>
    <n v="185"/>
    <x v="36"/>
    <x v="1"/>
  </r>
  <r>
    <n v="230"/>
    <x v="36"/>
    <x v="1"/>
  </r>
  <r>
    <n v="10"/>
    <x v="36"/>
    <x v="1"/>
  </r>
  <r>
    <n v="15"/>
    <x v="36"/>
    <x v="1"/>
  </r>
  <r>
    <n v="0"/>
    <x v="36"/>
    <x v="1"/>
  </r>
  <r>
    <n v="0"/>
    <x v="36"/>
    <x v="1"/>
  </r>
  <r>
    <n v="10000"/>
    <x v="14"/>
    <x v="0"/>
  </r>
  <r>
    <n v="10350"/>
    <x v="14"/>
    <x v="0"/>
  </r>
  <r>
    <n v="5631"/>
    <x v="14"/>
    <x v="0"/>
  </r>
  <r>
    <n v="300"/>
    <x v="14"/>
    <x v="1"/>
  </r>
  <r>
    <n v="50"/>
    <x v="14"/>
    <x v="1"/>
  </r>
  <r>
    <n v="5079"/>
    <x v="39"/>
    <x v="1"/>
  </r>
  <r>
    <n v="1530"/>
    <x v="41"/>
    <x v="1"/>
  </r>
  <r>
    <n v="135"/>
    <x v="38"/>
    <x v="1"/>
  </r>
  <r>
    <n v="580"/>
    <x v="13"/>
    <x v="1"/>
  </r>
  <r>
    <n v="274"/>
    <x v="13"/>
    <x v="1"/>
  </r>
  <r>
    <n v="1295"/>
    <x v="13"/>
    <x v="1"/>
  </r>
  <r>
    <n v="155"/>
    <x v="13"/>
    <x v="1"/>
  </r>
  <r>
    <n v="62"/>
    <x v="13"/>
    <x v="1"/>
  </r>
  <r>
    <n v="1996"/>
    <x v="8"/>
    <x v="1"/>
  </r>
  <r>
    <n v="30"/>
    <x v="8"/>
    <x v="1"/>
  </r>
  <r>
    <n v="25"/>
    <x v="8"/>
    <x v="2"/>
  </r>
  <r>
    <n v="15"/>
    <x v="8"/>
    <x v="1"/>
  </r>
  <r>
    <n v="2046"/>
    <x v="4"/>
    <x v="0"/>
  </r>
  <r>
    <n v="1678"/>
    <x v="4"/>
    <x v="1"/>
  </r>
  <r>
    <n v="0"/>
    <x v="24"/>
    <x v="1"/>
  </r>
  <r>
    <n v="150"/>
    <x v="11"/>
    <x v="2"/>
  </r>
  <r>
    <n v="0"/>
    <x v="11"/>
    <x v="1"/>
  </r>
  <r>
    <n v="0"/>
    <x v="11"/>
    <x v="1"/>
  </r>
  <r>
    <n v="150"/>
    <x v="5"/>
    <x v="2"/>
  </r>
  <r>
    <n v="325"/>
    <x v="22"/>
    <x v="1"/>
  </r>
  <r>
    <n v="9197"/>
    <x v="31"/>
    <x v="0"/>
  </r>
  <r>
    <n v="16047"/>
    <x v="31"/>
    <x v="0"/>
  </r>
  <r>
    <n v="310"/>
    <x v="31"/>
    <x v="1"/>
  </r>
  <r>
    <n v="4257"/>
    <x v="6"/>
    <x v="0"/>
  </r>
  <r>
    <n v="304"/>
    <x v="6"/>
    <x v="1"/>
  </r>
  <r>
    <n v="461"/>
    <x v="6"/>
    <x v="2"/>
  </r>
  <r>
    <n v="0"/>
    <x v="6"/>
    <x v="1"/>
  </r>
  <r>
    <n v="0"/>
    <x v="6"/>
    <x v="1"/>
  </r>
  <r>
    <n v="560"/>
    <x v="4"/>
    <x v="1"/>
  </r>
  <r>
    <n v="2820"/>
    <x v="8"/>
    <x v="0"/>
  </r>
  <r>
    <n v="1150"/>
    <x v="39"/>
    <x v="2"/>
  </r>
  <r>
    <n v="10"/>
    <x v="8"/>
    <x v="1"/>
  </r>
  <r>
    <n v="2840"/>
    <x v="7"/>
    <x v="1"/>
  </r>
  <r>
    <n v="524"/>
    <x v="37"/>
    <x v="1"/>
  </r>
  <r>
    <n v="0"/>
    <x v="23"/>
    <x v="1"/>
  </r>
  <r>
    <n v="9257"/>
    <x v="23"/>
    <x v="0"/>
  </r>
  <r>
    <n v="1011"/>
    <x v="23"/>
    <x v="0"/>
  </r>
  <r>
    <n v="725"/>
    <x v="1"/>
    <x v="1"/>
  </r>
  <r>
    <n v="3095"/>
    <x v="47"/>
    <x v="0"/>
  </r>
  <r>
    <n v="6130"/>
    <x v="23"/>
    <x v="0"/>
  </r>
  <r>
    <n v="221"/>
    <x v="2"/>
    <x v="1"/>
  </r>
  <r>
    <n v="126"/>
    <x v="2"/>
    <x v="1"/>
  </r>
  <r>
    <n v="2225"/>
    <x v="35"/>
    <x v="0"/>
  </r>
  <r>
    <n v="2190"/>
    <x v="6"/>
    <x v="1"/>
  </r>
  <r>
    <n v="0"/>
    <x v="6"/>
    <x v="1"/>
  </r>
  <r>
    <n v="12230"/>
    <x v="25"/>
    <x v="0"/>
  </r>
  <r>
    <n v="180"/>
    <x v="23"/>
    <x v="1"/>
  </r>
  <r>
    <n v="50"/>
    <x v="23"/>
    <x v="1"/>
  </r>
  <r>
    <n v="0"/>
    <x v="12"/>
    <x v="3"/>
  </r>
  <r>
    <n v="450"/>
    <x v="4"/>
    <x v="1"/>
  </r>
  <r>
    <n v="4846"/>
    <x v="43"/>
    <x v="0"/>
  </r>
  <r>
    <n v="2058"/>
    <x v="43"/>
    <x v="1"/>
  </r>
  <r>
    <n v="1290"/>
    <x v="43"/>
    <x v="1"/>
  </r>
  <r>
    <n v="185"/>
    <x v="43"/>
    <x v="1"/>
  </r>
  <r>
    <n v="85"/>
    <x v="43"/>
    <x v="1"/>
  </r>
  <r>
    <n v="60"/>
    <x v="43"/>
    <x v="1"/>
  </r>
  <r>
    <n v="0"/>
    <x v="43"/>
    <x v="2"/>
  </r>
  <r>
    <n v="0"/>
    <x v="43"/>
    <x v="1"/>
  </r>
  <r>
    <n v="5075"/>
    <x v="8"/>
    <x v="0"/>
  </r>
  <r>
    <n v="3358"/>
    <x v="8"/>
    <x v="0"/>
  </r>
  <r>
    <n v="1628"/>
    <x v="8"/>
    <x v="0"/>
  </r>
  <r>
    <n v="1627"/>
    <x v="8"/>
    <x v="0"/>
  </r>
  <r>
    <n v="3049"/>
    <x v="8"/>
    <x v="1"/>
  </r>
  <r>
    <n v="1119"/>
    <x v="8"/>
    <x v="0"/>
  </r>
  <r>
    <n v="1535"/>
    <x v="8"/>
    <x v="0"/>
  </r>
  <r>
    <n v="363"/>
    <x v="8"/>
    <x v="1"/>
  </r>
  <r>
    <n v="587"/>
    <x v="8"/>
    <x v="1"/>
  </r>
  <r>
    <n v="400"/>
    <x v="8"/>
    <x v="1"/>
  </r>
  <r>
    <n v="0"/>
    <x v="8"/>
    <x v="1"/>
  </r>
  <r>
    <n v="2025"/>
    <x v="2"/>
    <x v="0"/>
  </r>
  <r>
    <n v="780"/>
    <x v="2"/>
    <x v="1"/>
  </r>
  <r>
    <n v="1420"/>
    <x v="2"/>
    <x v="1"/>
  </r>
  <r>
    <n v="15"/>
    <x v="2"/>
    <x v="1"/>
  </r>
  <r>
    <n v="0"/>
    <x v="2"/>
    <x v="1"/>
  </r>
  <r>
    <n v="13320"/>
    <x v="37"/>
    <x v="0"/>
  </r>
  <r>
    <n v="6475"/>
    <x v="6"/>
    <x v="0"/>
  </r>
  <r>
    <n v="2150"/>
    <x v="20"/>
    <x v="0"/>
  </r>
  <r>
    <n v="25"/>
    <x v="17"/>
    <x v="1"/>
  </r>
  <r>
    <n v="3025"/>
    <x v="14"/>
    <x v="0"/>
  </r>
  <r>
    <n v="1082"/>
    <x v="14"/>
    <x v="1"/>
  </r>
  <r>
    <n v="162"/>
    <x v="14"/>
    <x v="2"/>
  </r>
  <r>
    <n v="80"/>
    <x v="14"/>
    <x v="1"/>
  </r>
  <r>
    <n v="230"/>
    <x v="14"/>
    <x v="1"/>
  </r>
  <r>
    <n v="215"/>
    <x v="14"/>
    <x v="1"/>
  </r>
  <r>
    <n v="65"/>
    <x v="14"/>
    <x v="1"/>
  </r>
  <r>
    <n v="3"/>
    <x v="14"/>
    <x v="2"/>
  </r>
  <r>
    <n v="50"/>
    <x v="14"/>
    <x v="1"/>
  </r>
  <r>
    <n v="10"/>
    <x v="14"/>
    <x v="1"/>
  </r>
  <r>
    <n v="0"/>
    <x v="14"/>
    <x v="1"/>
  </r>
  <r>
    <n v="8300"/>
    <x v="14"/>
    <x v="0"/>
  </r>
  <r>
    <n v="7115"/>
    <x v="14"/>
    <x v="0"/>
  </r>
  <r>
    <n v="5047"/>
    <x v="14"/>
    <x v="0"/>
  </r>
  <r>
    <n v="4092"/>
    <x v="14"/>
    <x v="0"/>
  </r>
  <r>
    <n v="5165"/>
    <x v="14"/>
    <x v="1"/>
  </r>
  <r>
    <n v="3510"/>
    <x v="14"/>
    <x v="0"/>
  </r>
  <r>
    <n v="4390"/>
    <x v="14"/>
    <x v="0"/>
  </r>
  <r>
    <n v="5020"/>
    <x v="14"/>
    <x v="0"/>
  </r>
  <r>
    <n v="1645"/>
    <x v="14"/>
    <x v="0"/>
  </r>
  <r>
    <n v="5000"/>
    <x v="14"/>
    <x v="0"/>
  </r>
  <r>
    <n v="3950"/>
    <x v="14"/>
    <x v="0"/>
  </r>
  <r>
    <n v="1375"/>
    <x v="14"/>
    <x v="0"/>
  </r>
  <r>
    <n v="2500"/>
    <x v="14"/>
    <x v="0"/>
  </r>
  <r>
    <n v="1446"/>
    <x v="14"/>
    <x v="1"/>
  </r>
  <r>
    <n v="3245"/>
    <x v="14"/>
    <x v="0"/>
  </r>
  <r>
    <n v="1420"/>
    <x v="14"/>
    <x v="2"/>
  </r>
  <r>
    <n v="433"/>
    <x v="14"/>
    <x v="1"/>
  </r>
  <r>
    <n v="1505"/>
    <x v="14"/>
    <x v="0"/>
  </r>
  <r>
    <n v="562"/>
    <x v="14"/>
    <x v="0"/>
  </r>
  <r>
    <n v="922"/>
    <x v="14"/>
    <x v="1"/>
  </r>
  <r>
    <n v="1160"/>
    <x v="14"/>
    <x v="1"/>
  </r>
  <r>
    <n v="210"/>
    <x v="14"/>
    <x v="1"/>
  </r>
  <r>
    <n v="185"/>
    <x v="14"/>
    <x v="1"/>
  </r>
  <r>
    <n v="120"/>
    <x v="14"/>
    <x v="1"/>
  </r>
  <r>
    <n v="75"/>
    <x v="14"/>
    <x v="2"/>
  </r>
  <r>
    <n v="100"/>
    <x v="14"/>
    <x v="1"/>
  </r>
  <r>
    <n v="35"/>
    <x v="14"/>
    <x v="1"/>
  </r>
  <r>
    <n v="1000"/>
    <x v="14"/>
    <x v="1"/>
  </r>
  <r>
    <n v="100"/>
    <x v="14"/>
    <x v="1"/>
  </r>
  <r>
    <n v="25"/>
    <x v="14"/>
    <x v="1"/>
  </r>
  <r>
    <n v="0"/>
    <x v="14"/>
    <x v="1"/>
  </r>
  <r>
    <n v="0"/>
    <x v="14"/>
    <x v="2"/>
  </r>
  <r>
    <n v="0"/>
    <x v="14"/>
    <x v="1"/>
  </r>
  <r>
    <n v="0"/>
    <x v="14"/>
    <x v="1"/>
  </r>
  <r>
    <n v="0"/>
    <x v="14"/>
    <x v="1"/>
  </r>
  <r>
    <n v="0"/>
    <x v="14"/>
    <x v="2"/>
  </r>
  <r>
    <n v="0"/>
    <x v="14"/>
    <x v="2"/>
  </r>
  <r>
    <n v="0"/>
    <x v="14"/>
    <x v="1"/>
  </r>
  <r>
    <n v="0"/>
    <x v="14"/>
    <x v="1"/>
  </r>
  <r>
    <n v="0"/>
    <x v="14"/>
    <x v="1"/>
  </r>
  <r>
    <n v="0"/>
    <x v="14"/>
    <x v="1"/>
  </r>
  <r>
    <n v="0"/>
    <x v="14"/>
    <x v="1"/>
  </r>
  <r>
    <n v="9935"/>
    <x v="10"/>
    <x v="2"/>
  </r>
  <r>
    <n v="1407"/>
    <x v="10"/>
    <x v="0"/>
  </r>
  <r>
    <n v="965"/>
    <x v="10"/>
    <x v="2"/>
  </r>
  <r>
    <n v="155"/>
    <x v="10"/>
    <x v="1"/>
  </r>
  <r>
    <n v="1865"/>
    <x v="8"/>
    <x v="0"/>
  </r>
  <r>
    <n v="1500"/>
    <x v="8"/>
    <x v="0"/>
  </r>
  <r>
    <n v="0"/>
    <x v="8"/>
    <x v="1"/>
  </r>
  <r>
    <n v="70"/>
    <x v="5"/>
    <x v="1"/>
  </r>
  <r>
    <n v="10246"/>
    <x v="23"/>
    <x v="0"/>
  </r>
  <r>
    <n v="375"/>
    <x v="23"/>
    <x v="0"/>
  </r>
  <r>
    <n v="276"/>
    <x v="23"/>
    <x v="1"/>
  </r>
  <r>
    <n v="0"/>
    <x v="25"/>
    <x v="1"/>
  </r>
  <r>
    <n v="5224"/>
    <x v="46"/>
    <x v="0"/>
  </r>
  <r>
    <n v="2724"/>
    <x v="46"/>
    <x v="0"/>
  </r>
  <r>
    <n v="355"/>
    <x v="46"/>
    <x v="0"/>
  </r>
  <r>
    <n v="36"/>
    <x v="46"/>
    <x v="2"/>
  </r>
  <r>
    <n v="50"/>
    <x v="46"/>
    <x v="1"/>
  </r>
  <r>
    <n v="125"/>
    <x v="46"/>
    <x v="1"/>
  </r>
  <r>
    <n v="0"/>
    <x v="46"/>
    <x v="1"/>
  </r>
  <r>
    <n v="0"/>
    <x v="46"/>
    <x v="1"/>
  </r>
  <r>
    <n v="6665"/>
    <x v="3"/>
    <x v="0"/>
  </r>
  <r>
    <n v="0"/>
    <x v="3"/>
    <x v="2"/>
  </r>
  <r>
    <n v="2790"/>
    <x v="3"/>
    <x v="0"/>
  </r>
  <r>
    <n v="0"/>
    <x v="1"/>
    <x v="1"/>
  </r>
  <r>
    <n v="4428"/>
    <x v="29"/>
    <x v="1"/>
  </r>
  <r>
    <n v="3090"/>
    <x v="6"/>
    <x v="0"/>
  </r>
  <r>
    <n v="25"/>
    <x v="32"/>
    <x v="1"/>
  </r>
  <r>
    <n v="530"/>
    <x v="4"/>
    <x v="1"/>
  </r>
  <r>
    <n v="2660"/>
    <x v="9"/>
    <x v="0"/>
  </r>
  <r>
    <n v="30"/>
    <x v="10"/>
    <x v="2"/>
  </r>
  <r>
    <n v="230"/>
    <x v="9"/>
    <x v="1"/>
  </r>
  <r>
    <n v="290"/>
    <x v="12"/>
    <x v="1"/>
  </r>
  <r>
    <n v="1000"/>
    <x v="16"/>
    <x v="0"/>
  </r>
  <r>
    <n v="150"/>
    <x v="14"/>
    <x v="1"/>
  </r>
  <r>
    <n v="815"/>
    <x v="8"/>
    <x v="0"/>
  </r>
  <r>
    <n v="90"/>
    <x v="8"/>
    <x v="1"/>
  </r>
  <r>
    <n v="18612"/>
    <x v="7"/>
    <x v="0"/>
  </r>
  <r>
    <n v="315"/>
    <x v="7"/>
    <x v="1"/>
  </r>
  <r>
    <n v="1390"/>
    <x v="7"/>
    <x v="1"/>
  </r>
  <r>
    <n v="180"/>
    <x v="7"/>
    <x v="1"/>
  </r>
  <r>
    <n v="190"/>
    <x v="7"/>
    <x v="1"/>
  </r>
  <r>
    <n v="65"/>
    <x v="7"/>
    <x v="1"/>
  </r>
  <r>
    <n v="71"/>
    <x v="7"/>
    <x v="1"/>
  </r>
  <r>
    <n v="498"/>
    <x v="39"/>
    <x v="1"/>
  </r>
  <r>
    <n v="20"/>
    <x v="23"/>
    <x v="2"/>
  </r>
  <r>
    <n v="25"/>
    <x v="23"/>
    <x v="1"/>
  </r>
  <r>
    <n v="655"/>
    <x v="48"/>
    <x v="0"/>
  </r>
  <r>
    <n v="670"/>
    <x v="48"/>
    <x v="1"/>
  </r>
  <r>
    <n v="775"/>
    <x v="24"/>
    <x v="0"/>
  </r>
  <r>
    <n v="1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39"/>
    <x v="1"/>
  </r>
  <r>
    <n v="350"/>
    <x v="6"/>
    <x v="0"/>
  </r>
  <r>
    <n v="5771"/>
    <x v="5"/>
    <x v="0"/>
  </r>
  <r>
    <n v="266"/>
    <x v="5"/>
    <x v="1"/>
  </r>
  <r>
    <n v="220"/>
    <x v="5"/>
    <x v="1"/>
  </r>
  <r>
    <n v="200"/>
    <x v="5"/>
    <x v="2"/>
  </r>
  <r>
    <n v="0"/>
    <x v="5"/>
    <x v="1"/>
  </r>
  <r>
    <n v="2067"/>
    <x v="23"/>
    <x v="0"/>
  </r>
  <r>
    <n v="2106"/>
    <x v="23"/>
    <x v="0"/>
  </r>
  <r>
    <n v="620"/>
    <x v="23"/>
    <x v="1"/>
  </r>
  <r>
    <n v="750"/>
    <x v="23"/>
    <x v="1"/>
  </r>
  <r>
    <n v="71"/>
    <x v="23"/>
    <x v="1"/>
  </r>
  <r>
    <n v="205"/>
    <x v="23"/>
    <x v="1"/>
  </r>
  <r>
    <n v="770"/>
    <x v="23"/>
    <x v="1"/>
  </r>
  <r>
    <n v="1935"/>
    <x v="8"/>
    <x v="2"/>
  </r>
  <r>
    <n v="2333"/>
    <x v="6"/>
    <x v="0"/>
  </r>
  <r>
    <n v="5376"/>
    <x v="6"/>
    <x v="0"/>
  </r>
  <r>
    <n v="0"/>
    <x v="6"/>
    <x v="1"/>
  </r>
  <r>
    <n v="5000"/>
    <x v="4"/>
    <x v="0"/>
  </r>
  <r>
    <n v="48378"/>
    <x v="46"/>
    <x v="0"/>
  </r>
  <r>
    <n v="10325"/>
    <x v="46"/>
    <x v="0"/>
  </r>
  <r>
    <n v="5075"/>
    <x v="46"/>
    <x v="0"/>
  </r>
  <r>
    <n v="3659"/>
    <x v="46"/>
    <x v="0"/>
  </r>
  <r>
    <n v="3700"/>
    <x v="46"/>
    <x v="0"/>
  </r>
  <r>
    <n v="890"/>
    <x v="46"/>
    <x v="1"/>
  </r>
  <r>
    <n v="849"/>
    <x v="46"/>
    <x v="1"/>
  </r>
  <r>
    <n v="740"/>
    <x v="46"/>
    <x v="1"/>
  </r>
  <r>
    <n v="2000"/>
    <x v="46"/>
    <x v="0"/>
  </r>
  <r>
    <n v="516"/>
    <x v="46"/>
    <x v="0"/>
  </r>
  <r>
    <n v="342"/>
    <x v="46"/>
    <x v="1"/>
  </r>
  <r>
    <n v="35"/>
    <x v="46"/>
    <x v="1"/>
  </r>
  <r>
    <n v="100"/>
    <x v="46"/>
    <x v="2"/>
  </r>
  <r>
    <n v="55"/>
    <x v="46"/>
    <x v="1"/>
  </r>
  <r>
    <n v="25"/>
    <x v="46"/>
    <x v="1"/>
  </r>
  <r>
    <n v="0"/>
    <x v="46"/>
    <x v="1"/>
  </r>
  <r>
    <n v="0"/>
    <x v="46"/>
    <x v="1"/>
  </r>
  <r>
    <n v="0"/>
    <x v="46"/>
    <x v="2"/>
  </r>
  <r>
    <n v="7254"/>
    <x v="31"/>
    <x v="0"/>
  </r>
  <r>
    <n v="7235"/>
    <x v="31"/>
    <x v="0"/>
  </r>
  <r>
    <n v="2835"/>
    <x v="31"/>
    <x v="0"/>
  </r>
  <r>
    <n v="1350"/>
    <x v="31"/>
    <x v="1"/>
  </r>
  <r>
    <n v="570"/>
    <x v="31"/>
    <x v="0"/>
  </r>
  <r>
    <n v="350"/>
    <x v="31"/>
    <x v="2"/>
  </r>
  <r>
    <n v="215"/>
    <x v="31"/>
    <x v="1"/>
  </r>
  <r>
    <n v="210"/>
    <x v="31"/>
    <x v="1"/>
  </r>
  <r>
    <n v="50"/>
    <x v="31"/>
    <x v="1"/>
  </r>
  <r>
    <n v="10"/>
    <x v="31"/>
    <x v="1"/>
  </r>
  <r>
    <n v="0"/>
    <x v="31"/>
    <x v="2"/>
  </r>
  <r>
    <n v="0"/>
    <x v="31"/>
    <x v="1"/>
  </r>
  <r>
    <n v="0"/>
    <x v="31"/>
    <x v="2"/>
  </r>
  <r>
    <n v="0"/>
    <x v="31"/>
    <x v="2"/>
  </r>
  <r>
    <n v="2227"/>
    <x v="33"/>
    <x v="0"/>
  </r>
  <r>
    <n v="3333"/>
    <x v="33"/>
    <x v="0"/>
  </r>
  <r>
    <n v="125"/>
    <x v="33"/>
    <x v="2"/>
  </r>
  <r>
    <n v="30306"/>
    <x v="6"/>
    <x v="0"/>
  </r>
  <r>
    <n v="115"/>
    <x v="13"/>
    <x v="1"/>
  </r>
  <r>
    <n v="3670"/>
    <x v="21"/>
    <x v="0"/>
  </r>
  <r>
    <n v="50"/>
    <x v="21"/>
    <x v="1"/>
  </r>
  <r>
    <n v="13399"/>
    <x v="6"/>
    <x v="0"/>
  </r>
  <r>
    <n v="5060"/>
    <x v="6"/>
    <x v="0"/>
  </r>
  <r>
    <n v="5013"/>
    <x v="41"/>
    <x v="0"/>
  </r>
  <r>
    <n v="0"/>
    <x v="41"/>
    <x v="1"/>
  </r>
  <r>
    <n v="1361"/>
    <x v="4"/>
    <x v="0"/>
  </r>
  <r>
    <n v="3050"/>
    <x v="17"/>
    <x v="0"/>
  </r>
  <r>
    <n v="340"/>
    <x v="23"/>
    <x v="1"/>
  </r>
  <r>
    <n v="0"/>
    <x v="6"/>
    <x v="1"/>
  </r>
  <r>
    <n v="415"/>
    <x v="20"/>
    <x v="1"/>
  </r>
  <r>
    <n v="445"/>
    <x v="28"/>
    <x v="0"/>
  </r>
  <r>
    <n v="0"/>
    <x v="28"/>
    <x v="1"/>
  </r>
  <r>
    <n v="0"/>
    <x v="28"/>
    <x v="1"/>
  </r>
  <r>
    <n v="0"/>
    <x v="16"/>
    <x v="1"/>
  </r>
  <r>
    <n v="7326"/>
    <x v="18"/>
    <x v="0"/>
  </r>
  <r>
    <n v="80"/>
    <x v="5"/>
    <x v="1"/>
  </r>
  <r>
    <n v="435"/>
    <x v="8"/>
    <x v="1"/>
  </r>
  <r>
    <n v="0"/>
    <x v="8"/>
    <x v="1"/>
  </r>
  <r>
    <n v="0"/>
    <x v="8"/>
    <x v="1"/>
  </r>
  <r>
    <n v="0"/>
    <x v="4"/>
    <x v="2"/>
  </r>
  <r>
    <n v="1248"/>
    <x v="6"/>
    <x v="1"/>
  </r>
  <r>
    <n v="1000"/>
    <x v="6"/>
    <x v="1"/>
  </r>
  <r>
    <n v="160"/>
    <x v="6"/>
    <x v="1"/>
  </r>
  <r>
    <n v="0"/>
    <x v="21"/>
    <x v="2"/>
  </r>
  <r>
    <n v="5"/>
    <x v="14"/>
    <x v="1"/>
  </r>
  <r>
    <n v="13300"/>
    <x v="2"/>
    <x v="0"/>
  </r>
  <r>
    <n v="1633"/>
    <x v="2"/>
    <x v="1"/>
  </r>
  <r>
    <n v="865"/>
    <x v="2"/>
    <x v="1"/>
  </r>
  <r>
    <n v="467"/>
    <x v="2"/>
    <x v="1"/>
  </r>
  <r>
    <n v="535"/>
    <x v="2"/>
    <x v="1"/>
  </r>
  <r>
    <n v="140"/>
    <x v="2"/>
    <x v="1"/>
  </r>
  <r>
    <n v="0"/>
    <x v="2"/>
    <x v="1"/>
  </r>
  <r>
    <n v="2342"/>
    <x v="2"/>
    <x v="0"/>
  </r>
  <r>
    <n v="705"/>
    <x v="2"/>
    <x v="2"/>
  </r>
  <r>
    <n v="4852"/>
    <x v="6"/>
    <x v="0"/>
  </r>
  <r>
    <n v="18594"/>
    <x v="6"/>
    <x v="0"/>
  </r>
  <r>
    <n v="1608"/>
    <x v="6"/>
    <x v="0"/>
  </r>
  <r>
    <n v="10036"/>
    <x v="6"/>
    <x v="0"/>
  </r>
  <r>
    <n v="1190"/>
    <x v="6"/>
    <x v="1"/>
  </r>
  <r>
    <n v="148"/>
    <x v="6"/>
    <x v="2"/>
  </r>
  <r>
    <n v="135"/>
    <x v="6"/>
    <x v="1"/>
  </r>
  <r>
    <n v="547"/>
    <x v="18"/>
    <x v="1"/>
  </r>
  <r>
    <n v="25"/>
    <x v="8"/>
    <x v="1"/>
  </r>
  <r>
    <n v="825"/>
    <x v="6"/>
    <x v="1"/>
  </r>
  <r>
    <n v="175"/>
    <x v="11"/>
    <x v="1"/>
  </r>
  <r>
    <n v="0"/>
    <x v="4"/>
    <x v="1"/>
  </r>
  <r>
    <n v="8059"/>
    <x v="3"/>
    <x v="0"/>
  </r>
  <r>
    <n v="50"/>
    <x v="3"/>
    <x v="2"/>
  </r>
  <r>
    <n v="0"/>
    <x v="11"/>
    <x v="1"/>
  </r>
  <r>
    <n v="7262"/>
    <x v="11"/>
    <x v="1"/>
  </r>
  <r>
    <n v="5535"/>
    <x v="11"/>
    <x v="0"/>
  </r>
  <r>
    <n v="2581"/>
    <x v="11"/>
    <x v="0"/>
  </r>
  <r>
    <n v="2005"/>
    <x v="11"/>
    <x v="0"/>
  </r>
  <r>
    <n v="20"/>
    <x v="11"/>
    <x v="1"/>
  </r>
  <r>
    <n v="10"/>
    <x v="11"/>
    <x v="1"/>
  </r>
  <r>
    <n v="10"/>
    <x v="11"/>
    <x v="1"/>
  </r>
  <r>
    <n v="0"/>
    <x v="11"/>
    <x v="1"/>
  </r>
  <r>
    <n v="961"/>
    <x v="6"/>
    <x v="1"/>
  </r>
  <r>
    <n v="8285"/>
    <x v="1"/>
    <x v="1"/>
  </r>
  <r>
    <n v="603"/>
    <x v="1"/>
    <x v="0"/>
  </r>
  <r>
    <n v="0"/>
    <x v="1"/>
    <x v="1"/>
  </r>
  <r>
    <n v="0"/>
    <x v="1"/>
    <x v="2"/>
  </r>
  <r>
    <n v="0"/>
    <x v="50"/>
    <x v="1"/>
  </r>
  <r>
    <n v="50"/>
    <x v="50"/>
    <x v="1"/>
  </r>
  <r>
    <n v="5010"/>
    <x v="30"/>
    <x v="0"/>
  </r>
  <r>
    <n v="83"/>
    <x v="30"/>
    <x v="1"/>
  </r>
  <r>
    <n v="210"/>
    <x v="20"/>
    <x v="1"/>
  </r>
  <r>
    <n v="200"/>
    <x v="39"/>
    <x v="1"/>
  </r>
  <r>
    <n v="0"/>
    <x v="39"/>
    <x v="1"/>
  </r>
  <r>
    <n v="100"/>
    <x v="6"/>
    <x v="1"/>
  </r>
  <r>
    <n v="0"/>
    <x v="6"/>
    <x v="1"/>
  </r>
  <r>
    <n v="2390"/>
    <x v="6"/>
    <x v="0"/>
  </r>
  <r>
    <n v="0"/>
    <x v="6"/>
    <x v="2"/>
  </r>
  <r>
    <n v="0"/>
    <x v="3"/>
    <x v="1"/>
  </r>
  <r>
    <n v="0"/>
    <x v="3"/>
    <x v="1"/>
  </r>
  <r>
    <n v="26658"/>
    <x v="3"/>
    <x v="0"/>
  </r>
  <r>
    <n v="4570"/>
    <x v="3"/>
    <x v="0"/>
  </r>
  <r>
    <n v="75"/>
    <x v="8"/>
    <x v="1"/>
  </r>
  <r>
    <n v="200"/>
    <x v="25"/>
    <x v="1"/>
  </r>
  <r>
    <n v="0"/>
    <x v="29"/>
    <x v="1"/>
  </r>
  <r>
    <n v="0"/>
    <x v="29"/>
    <x v="1"/>
  </r>
  <r>
    <n v="110"/>
    <x v="8"/>
    <x v="2"/>
  </r>
  <r>
    <n v="100"/>
    <x v="8"/>
    <x v="1"/>
  </r>
  <r>
    <n v="600"/>
    <x v="51"/>
    <x v="1"/>
  </r>
  <r>
    <n v="75"/>
    <x v="53"/>
    <x v="2"/>
  </r>
  <r>
    <n v="16221"/>
    <x v="53"/>
    <x v="0"/>
  </r>
  <r>
    <n v="7559"/>
    <x v="53"/>
    <x v="0"/>
  </r>
  <r>
    <n v="9938"/>
    <x v="53"/>
    <x v="0"/>
  </r>
  <r>
    <n v="5731"/>
    <x v="53"/>
    <x v="0"/>
  </r>
  <r>
    <n v="15566"/>
    <x v="53"/>
    <x v="0"/>
  </r>
  <r>
    <n v="17250"/>
    <x v="53"/>
    <x v="0"/>
  </r>
  <r>
    <n v="13925"/>
    <x v="53"/>
    <x v="0"/>
  </r>
  <r>
    <n v="6120"/>
    <x v="53"/>
    <x v="0"/>
  </r>
  <r>
    <n v="3410"/>
    <x v="53"/>
    <x v="0"/>
  </r>
  <r>
    <n v="3065"/>
    <x v="53"/>
    <x v="0"/>
  </r>
  <r>
    <n v="3313"/>
    <x v="53"/>
    <x v="0"/>
  </r>
  <r>
    <n v="2970"/>
    <x v="53"/>
    <x v="0"/>
  </r>
  <r>
    <n v="4170"/>
    <x v="53"/>
    <x v="0"/>
  </r>
  <r>
    <n v="5343"/>
    <x v="53"/>
    <x v="0"/>
  </r>
  <r>
    <n v="5000"/>
    <x v="53"/>
    <x v="0"/>
  </r>
  <r>
    <n v="2585"/>
    <x v="53"/>
    <x v="0"/>
  </r>
  <r>
    <n v="5735"/>
    <x v="53"/>
    <x v="0"/>
  </r>
  <r>
    <n v="1665"/>
    <x v="53"/>
    <x v="1"/>
  </r>
  <r>
    <n v="800"/>
    <x v="53"/>
    <x v="0"/>
  </r>
  <r>
    <n v="2644"/>
    <x v="53"/>
    <x v="0"/>
  </r>
  <r>
    <n v="1159"/>
    <x v="53"/>
    <x v="0"/>
  </r>
  <r>
    <n v="2782"/>
    <x v="53"/>
    <x v="0"/>
  </r>
  <r>
    <n v="2700"/>
    <x v="53"/>
    <x v="0"/>
  </r>
  <r>
    <n v="2260"/>
    <x v="53"/>
    <x v="1"/>
  </r>
  <r>
    <n v="18895"/>
    <x v="53"/>
    <x v="0"/>
  </r>
  <r>
    <n v="10042"/>
    <x v="53"/>
    <x v="0"/>
  </r>
  <r>
    <n v="2845"/>
    <x v="53"/>
    <x v="0"/>
  </r>
  <r>
    <n v="1970"/>
    <x v="53"/>
    <x v="2"/>
  </r>
  <r>
    <n v="3656"/>
    <x v="53"/>
    <x v="0"/>
  </r>
  <r>
    <n v="1490"/>
    <x v="53"/>
    <x v="1"/>
  </r>
  <r>
    <n v="1500"/>
    <x v="53"/>
    <x v="0"/>
  </r>
  <r>
    <n v="1330"/>
    <x v="53"/>
    <x v="1"/>
  </r>
  <r>
    <n v="3122"/>
    <x v="53"/>
    <x v="1"/>
  </r>
  <r>
    <n v="3760"/>
    <x v="53"/>
    <x v="0"/>
  </r>
  <r>
    <n v="786"/>
    <x v="53"/>
    <x v="1"/>
  </r>
  <r>
    <n v="840"/>
    <x v="53"/>
    <x v="0"/>
  </r>
  <r>
    <n v="2685"/>
    <x v="53"/>
    <x v="0"/>
  </r>
  <r>
    <n v="1570"/>
    <x v="53"/>
    <x v="1"/>
  </r>
  <r>
    <n v="1675"/>
    <x v="53"/>
    <x v="2"/>
  </r>
  <r>
    <n v="616"/>
    <x v="53"/>
    <x v="1"/>
  </r>
  <r>
    <n v="940"/>
    <x v="53"/>
    <x v="1"/>
  </r>
  <r>
    <n v="509"/>
    <x v="53"/>
    <x v="1"/>
  </r>
  <r>
    <n v="740"/>
    <x v="53"/>
    <x v="0"/>
  </r>
  <r>
    <n v="475"/>
    <x v="53"/>
    <x v="1"/>
  </r>
  <r>
    <n v="675"/>
    <x v="53"/>
    <x v="1"/>
  </r>
  <r>
    <n v="1142"/>
    <x v="53"/>
    <x v="0"/>
  </r>
  <r>
    <n v="1270"/>
    <x v="53"/>
    <x v="0"/>
  </r>
  <r>
    <n v="589"/>
    <x v="53"/>
    <x v="2"/>
  </r>
  <r>
    <n v="520"/>
    <x v="53"/>
    <x v="1"/>
  </r>
  <r>
    <n v="3175"/>
    <x v="53"/>
    <x v="0"/>
  </r>
  <r>
    <n v="550"/>
    <x v="53"/>
    <x v="1"/>
  </r>
  <r>
    <n v="156"/>
    <x v="53"/>
    <x v="1"/>
  </r>
  <r>
    <n v="270"/>
    <x v="53"/>
    <x v="1"/>
  </r>
  <r>
    <n v="315"/>
    <x v="53"/>
    <x v="1"/>
  </r>
  <r>
    <n v="140"/>
    <x v="53"/>
    <x v="1"/>
  </r>
  <r>
    <n v="300"/>
    <x v="53"/>
    <x v="1"/>
  </r>
  <r>
    <n v="190"/>
    <x v="53"/>
    <x v="1"/>
  </r>
  <r>
    <n v="405"/>
    <x v="53"/>
    <x v="1"/>
  </r>
  <r>
    <n v="200"/>
    <x v="53"/>
    <x v="1"/>
  </r>
  <r>
    <n v="490"/>
    <x v="53"/>
    <x v="1"/>
  </r>
  <r>
    <n v="355"/>
    <x v="53"/>
    <x v="1"/>
  </r>
  <r>
    <n v="305"/>
    <x v="53"/>
    <x v="1"/>
  </r>
  <r>
    <n v="130"/>
    <x v="53"/>
    <x v="1"/>
  </r>
  <r>
    <n v="701"/>
    <x v="53"/>
    <x v="1"/>
  </r>
  <r>
    <n v="205"/>
    <x v="53"/>
    <x v="1"/>
  </r>
  <r>
    <n v="390"/>
    <x v="53"/>
    <x v="1"/>
  </r>
  <r>
    <n v="350"/>
    <x v="53"/>
    <x v="1"/>
  </r>
  <r>
    <n v="285"/>
    <x v="53"/>
    <x v="1"/>
  </r>
  <r>
    <n v="120"/>
    <x v="53"/>
    <x v="1"/>
  </r>
  <r>
    <n v="101"/>
    <x v="53"/>
    <x v="1"/>
  </r>
  <r>
    <n v="76"/>
    <x v="53"/>
    <x v="1"/>
  </r>
  <r>
    <n v="150"/>
    <x v="53"/>
    <x v="1"/>
  </r>
  <r>
    <n v="40"/>
    <x v="53"/>
    <x v="1"/>
  </r>
  <r>
    <n v="120"/>
    <x v="53"/>
    <x v="1"/>
  </r>
  <r>
    <n v="210"/>
    <x v="53"/>
    <x v="1"/>
  </r>
  <r>
    <n v="179"/>
    <x v="53"/>
    <x v="1"/>
  </r>
  <r>
    <n v="141"/>
    <x v="53"/>
    <x v="1"/>
  </r>
  <r>
    <n v="155"/>
    <x v="53"/>
    <x v="1"/>
  </r>
  <r>
    <n v="20"/>
    <x v="53"/>
    <x v="1"/>
  </r>
  <r>
    <n v="575"/>
    <x v="53"/>
    <x v="1"/>
  </r>
  <r>
    <n v="50"/>
    <x v="53"/>
    <x v="1"/>
  </r>
  <r>
    <n v="50"/>
    <x v="53"/>
    <x v="1"/>
  </r>
  <r>
    <n v="20"/>
    <x v="53"/>
    <x v="1"/>
  </r>
  <r>
    <n v="8"/>
    <x v="53"/>
    <x v="1"/>
  </r>
  <r>
    <n v="3"/>
    <x v="53"/>
    <x v="1"/>
  </r>
  <r>
    <n v="1"/>
    <x v="53"/>
    <x v="1"/>
  </r>
  <r>
    <n v="0"/>
    <x v="53"/>
    <x v="1"/>
  </r>
  <r>
    <n v="0"/>
    <x v="53"/>
    <x v="2"/>
  </r>
  <r>
    <n v="0"/>
    <x v="53"/>
    <x v="1"/>
  </r>
  <r>
    <n v="0"/>
    <x v="53"/>
    <x v="1"/>
  </r>
  <r>
    <n v="0"/>
    <x v="53"/>
    <x v="1"/>
  </r>
  <r>
    <n v="0"/>
    <x v="53"/>
    <x v="2"/>
  </r>
  <r>
    <n v="0"/>
    <x v="53"/>
    <x v="1"/>
  </r>
  <r>
    <n v="0"/>
    <x v="53"/>
    <x v="2"/>
  </r>
  <r>
    <n v="0"/>
    <x v="53"/>
    <x v="1"/>
  </r>
  <r>
    <n v="0"/>
    <x v="53"/>
    <x v="1"/>
  </r>
  <r>
    <n v="0"/>
    <x v="53"/>
    <x v="1"/>
  </r>
  <r>
    <n v="0"/>
    <x v="53"/>
    <x v="1"/>
  </r>
  <r>
    <n v="0"/>
    <x v="53"/>
    <x v="1"/>
  </r>
  <r>
    <n v="120"/>
    <x v="13"/>
    <x v="1"/>
  </r>
  <r>
    <n v="765"/>
    <x v="23"/>
    <x v="1"/>
  </r>
  <r>
    <n v="1060"/>
    <x v="23"/>
    <x v="1"/>
  </r>
  <r>
    <n v="402"/>
    <x v="5"/>
    <x v="1"/>
  </r>
  <r>
    <n v="0"/>
    <x v="39"/>
    <x v="2"/>
  </r>
  <r>
    <n v="2560"/>
    <x v="3"/>
    <x v="0"/>
  </r>
  <r>
    <n v="2130"/>
    <x v="3"/>
    <x v="1"/>
  </r>
  <r>
    <n v="125"/>
    <x v="27"/>
    <x v="1"/>
  </r>
  <r>
    <n v="3025"/>
    <x v="13"/>
    <x v="1"/>
  </r>
  <r>
    <n v="89"/>
    <x v="6"/>
    <x v="1"/>
  </r>
  <r>
    <n v="150"/>
    <x v="33"/>
    <x v="1"/>
  </r>
  <r>
    <n v="5748"/>
    <x v="21"/>
    <x v="0"/>
  </r>
  <r>
    <n v="916"/>
    <x v="29"/>
    <x v="1"/>
  </r>
  <r>
    <n v="674"/>
    <x v="6"/>
    <x v="1"/>
  </r>
  <r>
    <n v="0"/>
    <x v="6"/>
    <x v="1"/>
  </r>
  <r>
    <n v="571"/>
    <x v="26"/>
    <x v="0"/>
  </r>
  <r>
    <n v="10"/>
    <x v="7"/>
    <x v="1"/>
  </r>
  <r>
    <n v="17763"/>
    <x v="2"/>
    <x v="0"/>
  </r>
  <r>
    <n v="13415"/>
    <x v="2"/>
    <x v="0"/>
  </r>
  <r>
    <n v="101"/>
    <x v="13"/>
    <x v="1"/>
  </r>
  <r>
    <n v="0"/>
    <x v="7"/>
    <x v="1"/>
  </r>
  <r>
    <n v="41"/>
    <x v="13"/>
    <x v="1"/>
  </r>
  <r>
    <n v="10"/>
    <x v="19"/>
    <x v="1"/>
  </r>
  <r>
    <n v="300"/>
    <x v="3"/>
    <x v="1"/>
  </r>
  <r>
    <n v="10065"/>
    <x v="23"/>
    <x v="0"/>
  </r>
  <r>
    <n v="3966"/>
    <x v="16"/>
    <x v="0"/>
  </r>
  <r>
    <n v="200"/>
    <x v="24"/>
    <x v="1"/>
  </r>
  <r>
    <n v="75"/>
    <x v="39"/>
    <x v="1"/>
  </r>
  <r>
    <n v="1775"/>
    <x v="39"/>
    <x v="0"/>
  </r>
  <r>
    <n v="100"/>
    <x v="8"/>
    <x v="1"/>
  </r>
  <r>
    <n v="708"/>
    <x v="6"/>
    <x v="1"/>
  </r>
  <r>
    <n v="1080"/>
    <x v="6"/>
    <x v="2"/>
  </r>
  <r>
    <n v="686"/>
    <x v="6"/>
    <x v="1"/>
  </r>
  <r>
    <n v="1240"/>
    <x v="6"/>
    <x v="0"/>
  </r>
  <r>
    <n v="750"/>
    <x v="6"/>
    <x v="0"/>
  </r>
  <r>
    <n v="281"/>
    <x v="6"/>
    <x v="1"/>
  </r>
  <r>
    <n v="400"/>
    <x v="6"/>
    <x v="1"/>
  </r>
  <r>
    <n v="70"/>
    <x v="6"/>
    <x v="1"/>
  </r>
  <r>
    <n v="150"/>
    <x v="6"/>
    <x v="1"/>
  </r>
  <r>
    <n v="140"/>
    <x v="6"/>
    <x v="1"/>
  </r>
  <r>
    <n v="60"/>
    <x v="6"/>
    <x v="1"/>
  </r>
  <r>
    <n v="60"/>
    <x v="6"/>
    <x v="1"/>
  </r>
  <r>
    <n v="40"/>
    <x v="6"/>
    <x v="1"/>
  </r>
  <r>
    <n v="40"/>
    <x v="6"/>
    <x v="1"/>
  </r>
  <r>
    <n v="40"/>
    <x v="6"/>
    <x v="2"/>
  </r>
  <r>
    <n v="10"/>
    <x v="6"/>
    <x v="2"/>
  </r>
  <r>
    <n v="1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15"/>
    <x v="2"/>
  </r>
  <r>
    <n v="100"/>
    <x v="18"/>
    <x v="1"/>
  </r>
  <r>
    <n v="17000"/>
    <x v="23"/>
    <x v="0"/>
  </r>
  <r>
    <n v="796"/>
    <x v="23"/>
    <x v="2"/>
  </r>
  <r>
    <n v="110"/>
    <x v="23"/>
    <x v="1"/>
  </r>
  <r>
    <n v="5140"/>
    <x v="14"/>
    <x v="0"/>
  </r>
  <r>
    <n v="1155"/>
    <x v="14"/>
    <x v="1"/>
  </r>
  <r>
    <n v="245"/>
    <x v="14"/>
    <x v="1"/>
  </r>
  <r>
    <n v="165"/>
    <x v="14"/>
    <x v="1"/>
  </r>
  <r>
    <n v="5"/>
    <x v="14"/>
    <x v="1"/>
  </r>
  <r>
    <n v="0"/>
    <x v="13"/>
    <x v="2"/>
  </r>
  <r>
    <n v="1795"/>
    <x v="22"/>
    <x v="1"/>
  </r>
  <r>
    <n v="70"/>
    <x v="7"/>
    <x v="1"/>
  </r>
  <r>
    <n v="1650"/>
    <x v="18"/>
    <x v="1"/>
  </r>
  <r>
    <n v="0"/>
    <x v="3"/>
    <x v="1"/>
  </r>
  <r>
    <n v="30"/>
    <x v="6"/>
    <x v="2"/>
  </r>
  <r>
    <n v="0"/>
    <x v="6"/>
    <x v="1"/>
  </r>
  <r>
    <n v="45"/>
    <x v="6"/>
    <x v="1"/>
  </r>
  <r>
    <n v="2170"/>
    <x v="20"/>
    <x v="0"/>
  </r>
  <r>
    <n v="1260"/>
    <x v="20"/>
    <x v="0"/>
  </r>
  <r>
    <n v="2597"/>
    <x v="37"/>
    <x v="0"/>
  </r>
  <r>
    <n v="11"/>
    <x v="37"/>
    <x v="1"/>
  </r>
  <r>
    <n v="80"/>
    <x v="23"/>
    <x v="1"/>
  </r>
  <r>
    <n v="530"/>
    <x v="18"/>
    <x v="1"/>
  </r>
  <r>
    <n v="7136"/>
    <x v="6"/>
    <x v="0"/>
  </r>
  <r>
    <n v="10013"/>
    <x v="6"/>
    <x v="0"/>
  </r>
  <r>
    <n v="1410"/>
    <x v="48"/>
    <x v="0"/>
  </r>
  <r>
    <n v="630"/>
    <x v="48"/>
    <x v="0"/>
  </r>
  <r>
    <n v="805"/>
    <x v="48"/>
    <x v="2"/>
  </r>
  <r>
    <n v="190"/>
    <x v="48"/>
    <x v="1"/>
  </r>
  <r>
    <n v="100"/>
    <x v="24"/>
    <x v="1"/>
  </r>
  <r>
    <n v="0"/>
    <x v="9"/>
    <x v="1"/>
  </r>
  <r>
    <n v="2386"/>
    <x v="11"/>
    <x v="2"/>
  </r>
  <r>
    <n v="1210"/>
    <x v="45"/>
    <x v="0"/>
  </r>
  <r>
    <n v="1085"/>
    <x v="45"/>
    <x v="0"/>
  </r>
  <r>
    <n v="1005"/>
    <x v="45"/>
    <x v="1"/>
  </r>
  <r>
    <n v="175"/>
    <x v="45"/>
    <x v="1"/>
  </r>
  <r>
    <n v="240"/>
    <x v="45"/>
    <x v="1"/>
  </r>
  <r>
    <n v="12075"/>
    <x v="24"/>
    <x v="0"/>
  </r>
  <r>
    <n v="3965"/>
    <x v="24"/>
    <x v="0"/>
  </r>
  <r>
    <n v="1475"/>
    <x v="24"/>
    <x v="1"/>
  </r>
  <r>
    <n v="2292"/>
    <x v="24"/>
    <x v="0"/>
  </r>
  <r>
    <n v="1950"/>
    <x v="24"/>
    <x v="0"/>
  </r>
  <r>
    <n v="1025"/>
    <x v="24"/>
    <x v="0"/>
  </r>
  <r>
    <n v="650"/>
    <x v="24"/>
    <x v="0"/>
  </r>
  <r>
    <n v="251"/>
    <x v="24"/>
    <x v="0"/>
  </r>
  <r>
    <n v="25"/>
    <x v="24"/>
    <x v="1"/>
  </r>
  <r>
    <n v="0"/>
    <x v="24"/>
    <x v="2"/>
  </r>
  <r>
    <n v="161"/>
    <x v="7"/>
    <x v="1"/>
  </r>
  <r>
    <n v="2"/>
    <x v="7"/>
    <x v="1"/>
  </r>
  <r>
    <n v="100"/>
    <x v="38"/>
    <x v="1"/>
  </r>
  <r>
    <n v="7830"/>
    <x v="1"/>
    <x v="0"/>
  </r>
  <r>
    <n v="6"/>
    <x v="38"/>
    <x v="2"/>
  </r>
  <r>
    <n v="1660"/>
    <x v="11"/>
    <x v="0"/>
  </r>
  <r>
    <n v="1701"/>
    <x v="39"/>
    <x v="0"/>
  </r>
  <r>
    <n v="145"/>
    <x v="8"/>
    <x v="1"/>
  </r>
  <r>
    <n v="50335"/>
    <x v="24"/>
    <x v="0"/>
  </r>
  <r>
    <n v="10980"/>
    <x v="24"/>
    <x v="0"/>
  </r>
  <r>
    <n v="4230"/>
    <x v="24"/>
    <x v="0"/>
  </r>
  <r>
    <n v="645"/>
    <x v="24"/>
    <x v="1"/>
  </r>
  <r>
    <n v="397"/>
    <x v="24"/>
    <x v="0"/>
  </r>
  <r>
    <n v="371"/>
    <x v="24"/>
    <x v="1"/>
  </r>
  <r>
    <n v="203"/>
    <x v="24"/>
    <x v="1"/>
  </r>
  <r>
    <n v="0"/>
    <x v="24"/>
    <x v="2"/>
  </r>
  <r>
    <n v="2135"/>
    <x v="14"/>
    <x v="2"/>
  </r>
  <r>
    <n v="100"/>
    <x v="14"/>
    <x v="1"/>
  </r>
  <r>
    <n v="0"/>
    <x v="14"/>
    <x v="2"/>
  </r>
  <r>
    <n v="0"/>
    <x v="14"/>
    <x v="2"/>
  </r>
  <r>
    <n v="0"/>
    <x v="14"/>
    <x v="1"/>
  </r>
  <r>
    <n v="0"/>
    <x v="14"/>
    <x v="1"/>
  </r>
  <r>
    <n v="550"/>
    <x v="27"/>
    <x v="1"/>
  </r>
  <r>
    <n v="70"/>
    <x v="6"/>
    <x v="1"/>
  </r>
  <r>
    <n v="70"/>
    <x v="11"/>
    <x v="1"/>
  </r>
  <r>
    <n v="20"/>
    <x v="11"/>
    <x v="1"/>
  </r>
  <r>
    <n v="510"/>
    <x v="9"/>
    <x v="1"/>
  </r>
  <r>
    <n v="55"/>
    <x v="9"/>
    <x v="1"/>
  </r>
  <r>
    <n v="2980"/>
    <x v="25"/>
    <x v="0"/>
  </r>
  <r>
    <n v="40"/>
    <x v="4"/>
    <x v="2"/>
  </r>
  <r>
    <n v="10405"/>
    <x v="8"/>
    <x v="0"/>
  </r>
  <r>
    <n v="3440"/>
    <x v="8"/>
    <x v="0"/>
  </r>
  <r>
    <n v="130"/>
    <x v="8"/>
    <x v="1"/>
  </r>
  <r>
    <n v="0"/>
    <x v="11"/>
    <x v="1"/>
  </r>
  <r>
    <n v="150"/>
    <x v="37"/>
    <x v="1"/>
  </r>
  <r>
    <n v="0"/>
    <x v="13"/>
    <x v="1"/>
  </r>
  <r>
    <n v="115"/>
    <x v="7"/>
    <x v="1"/>
  </r>
  <r>
    <n v="6273"/>
    <x v="3"/>
    <x v="0"/>
  </r>
  <r>
    <n v="334"/>
    <x v="3"/>
    <x v="1"/>
  </r>
  <r>
    <n v="200"/>
    <x v="3"/>
    <x v="1"/>
  </r>
  <r>
    <n v="0"/>
    <x v="3"/>
    <x v="1"/>
  </r>
  <r>
    <n v="85"/>
    <x v="5"/>
    <x v="1"/>
  </r>
  <r>
    <n v="3402"/>
    <x v="8"/>
    <x v="0"/>
  </r>
  <r>
    <n v="4330"/>
    <x v="8"/>
    <x v="0"/>
  </r>
  <r>
    <n v="0"/>
    <x v="8"/>
    <x v="1"/>
  </r>
  <r>
    <n v="1040"/>
    <x v="6"/>
    <x v="0"/>
  </r>
  <r>
    <n v="140"/>
    <x v="6"/>
    <x v="2"/>
  </r>
  <r>
    <n v="0"/>
    <x v="52"/>
    <x v="1"/>
  </r>
  <r>
    <n v="1050"/>
    <x v="13"/>
    <x v="1"/>
  </r>
  <r>
    <n v="0"/>
    <x v="13"/>
    <x v="1"/>
  </r>
  <r>
    <n v="7240"/>
    <x v="7"/>
    <x v="0"/>
  </r>
  <r>
    <n v="2119"/>
    <x v="7"/>
    <x v="0"/>
  </r>
  <r>
    <n v="1420"/>
    <x v="7"/>
    <x v="0"/>
  </r>
  <r>
    <n v="950"/>
    <x v="7"/>
    <x v="1"/>
  </r>
  <r>
    <n v="195"/>
    <x v="7"/>
    <x v="1"/>
  </r>
  <r>
    <n v="85"/>
    <x v="7"/>
    <x v="2"/>
  </r>
  <r>
    <n v="0"/>
    <x v="7"/>
    <x v="1"/>
  </r>
  <r>
    <n v="0"/>
    <x v="7"/>
    <x v="1"/>
  </r>
  <r>
    <n v="8945"/>
    <x v="5"/>
    <x v="0"/>
  </r>
  <r>
    <n v="2531"/>
    <x v="5"/>
    <x v="0"/>
  </r>
  <r>
    <n v="1105"/>
    <x v="5"/>
    <x v="0"/>
  </r>
  <r>
    <n v="392"/>
    <x v="5"/>
    <x v="0"/>
  </r>
  <r>
    <n v="1015"/>
    <x v="5"/>
    <x v="0"/>
  </r>
  <r>
    <n v="870"/>
    <x v="5"/>
    <x v="1"/>
  </r>
  <r>
    <n v="233"/>
    <x v="5"/>
    <x v="0"/>
  </r>
  <r>
    <n v="176"/>
    <x v="5"/>
    <x v="1"/>
  </r>
  <r>
    <n v="25"/>
    <x v="5"/>
    <x v="2"/>
  </r>
  <r>
    <n v="20"/>
    <x v="6"/>
    <x v="1"/>
  </r>
  <r>
    <n v="1116"/>
    <x v="6"/>
    <x v="0"/>
  </r>
  <r>
    <n v="0"/>
    <x v="46"/>
    <x v="1"/>
  </r>
  <r>
    <m/>
    <x v="5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60" firstHeaderRow="1" firstDataRow="2" firstDataCol="1"/>
  <pivotFields count="3">
    <pivotField dataField="1" showAll="0"/>
    <pivotField axis="axisRow" showAll="0">
      <items count="56">
        <item x="17"/>
        <item x="21"/>
        <item x="49"/>
        <item x="43"/>
        <item x="46"/>
        <item x="6"/>
        <item x="25"/>
        <item x="39"/>
        <item x="53"/>
        <item x="45"/>
        <item x="14"/>
        <item x="4"/>
        <item x="50"/>
        <item x="16"/>
        <item x="41"/>
        <item x="28"/>
        <item x="18"/>
        <item x="48"/>
        <item x="38"/>
        <item x="32"/>
        <item x="3"/>
        <item x="20"/>
        <item x="27"/>
        <item x="5"/>
        <item x="36"/>
        <item x="29"/>
        <item x="33"/>
        <item x="40"/>
        <item x="24"/>
        <item x="51"/>
        <item x="52"/>
        <item x="12"/>
        <item x="23"/>
        <item x="10"/>
        <item x="42"/>
        <item x="8"/>
        <item x="26"/>
        <item x="7"/>
        <item x="31"/>
        <item x="9"/>
        <item x="13"/>
        <item x="30"/>
        <item x="19"/>
        <item x="0"/>
        <item x="47"/>
        <item x="1"/>
        <item x="35"/>
        <item x="15"/>
        <item x="11"/>
        <item x="37"/>
        <item x="2"/>
        <item x="22"/>
        <item x="34"/>
        <item x="44"/>
        <item x="54"/>
        <item t="default"/>
      </items>
    </pivotField>
    <pivotField axis="axisCol" showAll="0">
      <items count="6">
        <item x="2"/>
        <item x="1"/>
        <item x="0"/>
        <item x="3"/>
        <item x="4"/>
        <item t="default"/>
      </items>
    </pivotField>
  </pivotFields>
  <rowFields count="1">
    <field x="1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pledged_amount" fld="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fieldListSortAscending="1">
  <location ref="A3:F59" firstHeaderRow="1" firstDataRow="2" firstDataCol="1"/>
  <pivotFields count="3">
    <pivotField dataField="1" showAll="0"/>
    <pivotField axis="axisRow" allDrilled="1" showAll="0" dataSourceSort="1" defaultAttributeDrillState="1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</pivotFields>
  <rowFields count="1">
    <field x="1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pledged_amount" fld="0" baseField="0" baseItem="0"/>
  </dataFields>
  <pivotHierarchies count="8"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7" showRowHeaders="1" showColHeaders="1" showRowStripes="0" showColStripes="0" showLastColumn="1"/>
  <rowHierarchiesUsage count="1">
    <rowHierarchyUsage hierarchyUsage="2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9!$A:$E">
        <x15:activeTabTopLevelEntity name="[Range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12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60" firstHeaderRow="1" firstDataRow="2" firstDataCol="1"/>
  <pivotFields count="5">
    <pivotField dataField="1" showAll="0">
      <items count="664">
        <item x="287"/>
        <item x="414"/>
        <item x="440"/>
        <item x="514"/>
        <item x="277"/>
        <item x="518"/>
        <item x="275"/>
        <item x="187"/>
        <item x="154"/>
        <item x="510"/>
        <item x="232"/>
        <item x="30"/>
        <item x="234"/>
        <item x="348"/>
        <item x="303"/>
        <item x="107"/>
        <item x="575"/>
        <item x="194"/>
        <item x="121"/>
        <item x="258"/>
        <item x="288"/>
        <item x="415"/>
        <item x="283"/>
        <item x="511"/>
        <item x="290"/>
        <item x="574"/>
        <item x="241"/>
        <item x="284"/>
        <item x="556"/>
        <item x="52"/>
        <item x="293"/>
        <item x="191"/>
        <item x="491"/>
        <item x="661"/>
        <item x="304"/>
        <item x="282"/>
        <item x="195"/>
        <item x="110"/>
        <item x="279"/>
        <item x="289"/>
        <item x="409"/>
        <item x="576"/>
        <item x="280"/>
        <item x="13"/>
        <item x="634"/>
        <item x="598"/>
        <item x="66"/>
        <item x="212"/>
        <item x="59"/>
        <item x="569"/>
        <item x="257"/>
        <item x="83"/>
        <item x="148"/>
        <item x="580"/>
        <item x="526"/>
        <item x="350"/>
        <item x="138"/>
        <item x="499"/>
        <item x="345"/>
        <item x="446"/>
        <item x="573"/>
        <item x="525"/>
        <item x="646"/>
        <item x="18"/>
        <item x="534"/>
        <item x="185"/>
        <item x="218"/>
        <item x="270"/>
        <item x="537"/>
        <item x="77"/>
        <item x="458"/>
        <item x="552"/>
        <item x="565"/>
        <item x="278"/>
        <item x="43"/>
        <item x="31"/>
        <item x="433"/>
        <item x="513"/>
        <item x="153"/>
        <item x="93"/>
        <item x="468"/>
        <item x="235"/>
        <item x="321"/>
        <item x="39"/>
        <item x="512"/>
        <item x="189"/>
        <item x="227"/>
        <item x="48"/>
        <item x="509"/>
        <item x="610"/>
        <item x="145"/>
        <item x="427"/>
        <item x="271"/>
        <item x="211"/>
        <item x="70"/>
        <item x="492"/>
        <item x="619"/>
        <item x="170"/>
        <item x="317"/>
        <item x="99"/>
        <item x="583"/>
        <item x="332"/>
        <item x="335"/>
        <item x="606"/>
        <item x="108"/>
        <item x="34"/>
        <item x="73"/>
        <item x="504"/>
        <item x="611"/>
        <item x="144"/>
        <item x="178"/>
        <item x="134"/>
        <item x="493"/>
        <item x="133"/>
        <item x="3"/>
        <item x="238"/>
        <item x="71"/>
        <item x="641"/>
        <item x="596"/>
        <item x="447"/>
        <item x="326"/>
        <item x="21"/>
        <item x="205"/>
        <item x="47"/>
        <item x="340"/>
        <item x="401"/>
        <item x="609"/>
        <item x="497"/>
        <item x="253"/>
        <item x="439"/>
        <item x="28"/>
        <item x="213"/>
        <item x="587"/>
        <item x="76"/>
        <item x="632"/>
        <item x="267"/>
        <item x="336"/>
        <item x="29"/>
        <item x="449"/>
        <item x="462"/>
        <item x="38"/>
        <item x="140"/>
        <item x="636"/>
        <item x="324"/>
        <item x="95"/>
        <item x="254"/>
        <item x="532"/>
        <item x="219"/>
        <item x="210"/>
        <item x="442"/>
        <item x="268"/>
        <item x="5"/>
        <item x="490"/>
        <item x="564"/>
        <item x="546"/>
        <item x="448"/>
        <item x="347"/>
        <item x="27"/>
        <item x="605"/>
        <item x="90"/>
        <item x="81"/>
        <item x="453"/>
        <item x="648"/>
        <item x="84"/>
        <item x="305"/>
        <item x="571"/>
        <item x="106"/>
        <item x="627"/>
        <item x="60"/>
        <item x="382"/>
        <item x="434"/>
        <item x="551"/>
        <item x="617"/>
        <item x="225"/>
        <item x="318"/>
        <item x="588"/>
        <item x="578"/>
        <item x="186"/>
        <item x="201"/>
        <item x="436"/>
        <item x="181"/>
        <item x="199"/>
        <item x="638"/>
        <item x="655"/>
        <item x="620"/>
        <item x="657"/>
        <item x="337"/>
        <item x="176"/>
        <item x="455"/>
        <item x="231"/>
        <item x="650"/>
        <item x="32"/>
        <item x="246"/>
        <item x="276"/>
        <item x="331"/>
        <item x="63"/>
        <item x="533"/>
        <item x="480"/>
        <item x="184"/>
        <item x="51"/>
        <item x="494"/>
        <item x="635"/>
        <item x="353"/>
        <item x="20"/>
        <item x="298"/>
        <item x="252"/>
        <item x="418"/>
        <item x="57"/>
        <item x="464"/>
        <item x="377"/>
        <item x="155"/>
        <item x="549"/>
        <item x="183"/>
        <item x="104"/>
        <item x="545"/>
        <item x="7"/>
        <item x="112"/>
        <item x="103"/>
        <item x="572"/>
        <item x="46"/>
        <item x="177"/>
        <item x="175"/>
        <item x="560"/>
        <item x="209"/>
        <item x="586"/>
        <item x="567"/>
        <item x="55"/>
        <item x="364"/>
        <item x="94"/>
        <item x="167"/>
        <item x="200"/>
        <item x="485"/>
        <item x="79"/>
        <item x="487"/>
        <item x="642"/>
        <item x="4"/>
        <item x="613"/>
        <item x="519"/>
        <item x="451"/>
        <item x="237"/>
        <item x="602"/>
        <item x="1"/>
        <item x="386"/>
        <item x="352"/>
        <item x="114"/>
        <item x="182"/>
        <item x="374"/>
        <item x="141"/>
        <item x="266"/>
        <item x="481"/>
        <item x="92"/>
        <item x="410"/>
        <item x="65"/>
        <item x="188"/>
        <item x="131"/>
        <item x="130"/>
        <item x="372"/>
        <item x="117"/>
        <item x="334"/>
        <item x="351"/>
        <item x="164"/>
        <item x="149"/>
        <item x="558"/>
        <item x="659"/>
        <item x="273"/>
        <item x="388"/>
        <item x="522"/>
        <item x="568"/>
        <item x="50"/>
        <item x="397"/>
        <item x="459"/>
        <item x="142"/>
        <item x="356"/>
        <item x="101"/>
        <item x="407"/>
        <item x="527"/>
        <item x="520"/>
        <item x="618"/>
        <item x="302"/>
        <item x="89"/>
        <item x="169"/>
        <item x="72"/>
        <item x="625"/>
        <item x="85"/>
        <item x="151"/>
        <item x="126"/>
        <item x="438"/>
        <item x="371"/>
        <item x="378"/>
        <item x="484"/>
        <item x="375"/>
        <item x="517"/>
        <item x="486"/>
        <item x="652"/>
        <item x="22"/>
        <item x="229"/>
        <item x="163"/>
        <item x="311"/>
        <item x="582"/>
        <item x="603"/>
        <item x="26"/>
        <item x="581"/>
        <item x="256"/>
        <item x="521"/>
        <item x="327"/>
        <item x="482"/>
        <item x="272"/>
        <item x="479"/>
        <item x="408"/>
        <item x="601"/>
        <item x="37"/>
        <item x="196"/>
        <item x="132"/>
        <item x="607"/>
        <item x="264"/>
        <item x="224"/>
        <item x="111"/>
        <item x="416"/>
        <item x="53"/>
        <item x="116"/>
        <item x="424"/>
        <item x="316"/>
        <item x="179"/>
        <item x="570"/>
        <item x="61"/>
        <item x="354"/>
        <item x="467"/>
        <item x="0"/>
        <item x="559"/>
        <item x="530"/>
        <item x="501"/>
        <item x="544"/>
        <item x="498"/>
        <item x="69"/>
        <item x="233"/>
        <item x="222"/>
        <item x="476"/>
        <item x="595"/>
        <item x="411"/>
        <item x="2"/>
        <item x="308"/>
        <item x="536"/>
        <item x="162"/>
        <item x="394"/>
        <item x="313"/>
        <item x="370"/>
        <item x="17"/>
        <item x="557"/>
        <item x="660"/>
        <item x="341"/>
        <item x="172"/>
        <item x="343"/>
        <item x="654"/>
        <item x="422"/>
        <item x="16"/>
        <item x="614"/>
        <item x="119"/>
        <item x="426"/>
        <item x="538"/>
        <item x="523"/>
        <item x="417"/>
        <item x="639"/>
        <item x="338"/>
        <item x="12"/>
        <item x="503"/>
        <item x="165"/>
        <item x="515"/>
        <item x="623"/>
        <item x="626"/>
        <item x="129"/>
        <item x="644"/>
        <item x="542"/>
        <item x="228"/>
        <item x="223"/>
        <item x="403"/>
        <item x="301"/>
        <item x="208"/>
        <item x="362"/>
        <item x="306"/>
        <item x="425"/>
        <item x="74"/>
        <item x="33"/>
        <item x="363"/>
        <item x="392"/>
        <item x="291"/>
        <item x="473"/>
        <item x="161"/>
        <item x="173"/>
        <item x="125"/>
        <item x="594"/>
        <item x="36"/>
        <item x="505"/>
        <item x="357"/>
        <item x="477"/>
        <item x="136"/>
        <item x="217"/>
        <item x="100"/>
        <item x="628"/>
        <item x="579"/>
        <item x="432"/>
        <item x="118"/>
        <item x="465"/>
        <item x="168"/>
        <item x="365"/>
        <item x="56"/>
        <item x="390"/>
        <item x="391"/>
        <item x="399"/>
        <item x="109"/>
        <item x="393"/>
        <item x="207"/>
        <item x="539"/>
        <item x="202"/>
        <item x="62"/>
        <item x="226"/>
        <item x="547"/>
        <item x="585"/>
        <item x="23"/>
        <item x="333"/>
        <item x="444"/>
        <item x="529"/>
        <item x="249"/>
        <item x="346"/>
        <item x="137"/>
        <item x="471"/>
        <item x="466"/>
        <item x="40"/>
        <item x="450"/>
        <item x="325"/>
        <item x="404"/>
        <item x="488"/>
        <item x="320"/>
        <item x="553"/>
        <item x="115"/>
        <item x="292"/>
        <item x="310"/>
        <item x="599"/>
        <item x="98"/>
        <item x="54"/>
        <item x="358"/>
        <item x="366"/>
        <item x="608"/>
        <item x="640"/>
        <item x="419"/>
        <item x="470"/>
        <item x="124"/>
        <item x="255"/>
        <item x="597"/>
        <item x="435"/>
        <item x="113"/>
        <item x="540"/>
        <item x="45"/>
        <item x="67"/>
        <item x="11"/>
        <item x="247"/>
        <item x="315"/>
        <item x="329"/>
        <item x="460"/>
        <item x="198"/>
        <item x="243"/>
        <item x="297"/>
        <item x="396"/>
        <item x="203"/>
        <item x="286"/>
        <item x="75"/>
        <item x="58"/>
        <item x="261"/>
        <item x="206"/>
        <item x="322"/>
        <item x="423"/>
        <item x="339"/>
        <item x="193"/>
        <item x="250"/>
        <item x="420"/>
        <item x="456"/>
        <item x="615"/>
        <item x="474"/>
        <item x="562"/>
        <item x="616"/>
        <item x="15"/>
        <item x="97"/>
        <item x="263"/>
        <item x="376"/>
        <item x="531"/>
        <item x="242"/>
        <item x="159"/>
        <item x="379"/>
        <item x="245"/>
        <item x="156"/>
        <item x="294"/>
        <item x="180"/>
        <item x="543"/>
        <item x="105"/>
        <item x="495"/>
        <item x="500"/>
        <item x="166"/>
        <item x="128"/>
        <item x="157"/>
        <item x="102"/>
        <item x="323"/>
        <item x="96"/>
        <item x="41"/>
        <item x="445"/>
        <item x="274"/>
        <item x="319"/>
        <item x="406"/>
        <item x="239"/>
        <item x="19"/>
        <item x="171"/>
        <item x="381"/>
        <item x="550"/>
        <item x="478"/>
        <item x="469"/>
        <item x="612"/>
        <item x="475"/>
        <item x="624"/>
        <item x="548"/>
        <item x="86"/>
        <item x="361"/>
        <item x="507"/>
        <item x="24"/>
        <item x="300"/>
        <item x="259"/>
        <item x="383"/>
        <item x="349"/>
        <item x="430"/>
        <item x="360"/>
        <item x="633"/>
        <item x="87"/>
        <item x="622"/>
        <item x="369"/>
        <item x="528"/>
        <item x="592"/>
        <item x="68"/>
        <item x="281"/>
        <item x="463"/>
        <item x="555"/>
        <item x="554"/>
        <item x="135"/>
        <item x="143"/>
        <item x="367"/>
        <item x="454"/>
        <item x="604"/>
        <item x="621"/>
        <item x="220"/>
        <item x="373"/>
        <item x="14"/>
        <item x="299"/>
        <item x="593"/>
        <item x="380"/>
        <item x="472"/>
        <item x="150"/>
        <item x="496"/>
        <item x="400"/>
        <item x="483"/>
        <item x="25"/>
        <item x="535"/>
        <item x="516"/>
        <item x="653"/>
        <item x="600"/>
        <item x="506"/>
        <item x="265"/>
        <item x="387"/>
        <item x="42"/>
        <item x="637"/>
        <item x="88"/>
        <item x="577"/>
        <item x="139"/>
        <item x="563"/>
        <item x="295"/>
        <item x="342"/>
        <item x="584"/>
        <item x="10"/>
        <item x="174"/>
        <item x="502"/>
        <item x="489"/>
        <item x="221"/>
        <item x="630"/>
        <item x="147"/>
        <item x="508"/>
        <item x="368"/>
        <item x="197"/>
        <item x="78"/>
        <item x="248"/>
        <item x="589"/>
        <item x="421"/>
        <item x="429"/>
        <item x="44"/>
        <item x="443"/>
        <item x="461"/>
        <item x="123"/>
        <item x="160"/>
        <item x="413"/>
        <item x="457"/>
        <item x="359"/>
        <item x="541"/>
        <item x="35"/>
        <item x="236"/>
        <item x="398"/>
        <item x="328"/>
        <item x="269"/>
        <item x="330"/>
        <item x="122"/>
        <item x="355"/>
        <item x="6"/>
        <item x="285"/>
        <item x="312"/>
        <item x="9"/>
        <item x="658"/>
        <item x="437"/>
        <item x="344"/>
        <item x="216"/>
        <item x="649"/>
        <item x="314"/>
        <item x="91"/>
        <item x="251"/>
        <item x="296"/>
        <item x="64"/>
        <item x="49"/>
        <item x="645"/>
        <item x="240"/>
        <item x="428"/>
        <item x="524"/>
        <item x="385"/>
        <item x="120"/>
        <item x="384"/>
        <item x="82"/>
        <item x="561"/>
        <item x="651"/>
        <item x="643"/>
        <item x="262"/>
        <item x="127"/>
        <item x="629"/>
        <item x="146"/>
        <item x="158"/>
        <item x="230"/>
        <item x="452"/>
        <item x="8"/>
        <item x="152"/>
        <item x="244"/>
        <item x="590"/>
        <item x="647"/>
        <item x="192"/>
        <item x="80"/>
        <item x="405"/>
        <item x="412"/>
        <item x="204"/>
        <item x="431"/>
        <item x="591"/>
        <item x="402"/>
        <item x="215"/>
        <item x="631"/>
        <item x="656"/>
        <item x="190"/>
        <item x="395"/>
        <item x="307"/>
        <item x="214"/>
        <item x="389"/>
        <item x="441"/>
        <item x="566"/>
        <item x="260"/>
        <item x="309"/>
        <item x="662"/>
        <item t="default"/>
      </items>
    </pivotField>
    <pivotField showAll="0"/>
    <pivotField axis="axisRow" showAll="0">
      <items count="56">
        <item x="17"/>
        <item x="21"/>
        <item x="49"/>
        <item x="43"/>
        <item x="46"/>
        <item x="6"/>
        <item x="25"/>
        <item x="39"/>
        <item x="53"/>
        <item x="45"/>
        <item x="14"/>
        <item x="4"/>
        <item x="50"/>
        <item x="16"/>
        <item x="41"/>
        <item x="28"/>
        <item x="18"/>
        <item x="48"/>
        <item x="38"/>
        <item x="32"/>
        <item x="3"/>
        <item x="20"/>
        <item x="27"/>
        <item x="5"/>
        <item x="36"/>
        <item x="29"/>
        <item x="33"/>
        <item x="40"/>
        <item x="24"/>
        <item x="51"/>
        <item x="52"/>
        <item x="12"/>
        <item x="23"/>
        <item x="10"/>
        <item x="42"/>
        <item x="8"/>
        <item x="26"/>
        <item x="7"/>
        <item x="31"/>
        <item x="9"/>
        <item x="13"/>
        <item x="30"/>
        <item x="19"/>
        <item x="0"/>
        <item x="47"/>
        <item x="1"/>
        <item x="35"/>
        <item x="15"/>
        <item x="11"/>
        <item x="37"/>
        <item x="2"/>
        <item x="22"/>
        <item x="34"/>
        <item x="44"/>
        <item x="54"/>
        <item t="default"/>
      </items>
    </pivotField>
    <pivotField showAll="0"/>
    <pivotField axis="axisCol" showAll="0">
      <items count="6">
        <item x="2"/>
        <item x="1"/>
        <item x="0"/>
        <item x="3"/>
        <item x="4"/>
        <item t="default"/>
      </items>
    </pivotField>
  </pivotFields>
  <rowFields count="1">
    <field x="2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Goal" fld="0" subtotal="average" baseField="2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>
  <location ref="A3:R60" firstHeaderRow="1" firstDataRow="2" firstDataCol="1"/>
  <pivotFields count="2">
    <pivotField axis="axisRow" showAll="0">
      <items count="56">
        <item x="17"/>
        <item x="21"/>
        <item x="49"/>
        <item x="43"/>
        <item x="46"/>
        <item x="6"/>
        <item x="25"/>
        <item x="39"/>
        <item x="53"/>
        <item x="45"/>
        <item x="14"/>
        <item x="4"/>
        <item x="50"/>
        <item x="16"/>
        <item x="41"/>
        <item x="28"/>
        <item x="18"/>
        <item x="48"/>
        <item x="38"/>
        <item x="32"/>
        <item x="3"/>
        <item x="20"/>
        <item x="27"/>
        <item x="5"/>
        <item x="36"/>
        <item x="29"/>
        <item x="33"/>
        <item x="40"/>
        <item x="24"/>
        <item x="51"/>
        <item x="52"/>
        <item x="12"/>
        <item x="23"/>
        <item x="10"/>
        <item x="42"/>
        <item x="8"/>
        <item x="26"/>
        <item x="7"/>
        <item x="31"/>
        <item x="9"/>
        <item x="13"/>
        <item x="30"/>
        <item x="19"/>
        <item x="0"/>
        <item x="47"/>
        <item x="1"/>
        <item x="35"/>
        <item x="15"/>
        <item x="11"/>
        <item x="37"/>
        <item x="2"/>
        <item x="22"/>
        <item x="34"/>
        <item x="44"/>
        <item x="54"/>
        <item t="default"/>
      </items>
    </pivotField>
    <pivotField axis="axisCol" dataField="1" showAll="0">
      <items count="17">
        <item x="5"/>
        <item x="8"/>
        <item x="14"/>
        <item x="12"/>
        <item x="9"/>
        <item x="11"/>
        <item x="0"/>
        <item x="13"/>
        <item x="10"/>
        <item x="6"/>
        <item x="2"/>
        <item x="7"/>
        <item x="1"/>
        <item x="4"/>
        <item x="3"/>
        <item x="15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Count of category_round" fld="1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N59" firstHeaderRow="1" firstDataRow="2" firstDataCol="1"/>
  <pivotFields count="2">
    <pivotField axis="axisRow" showAll="0">
      <items count="56">
        <item x="17"/>
        <item x="21"/>
        <item x="49"/>
        <item x="43"/>
        <item x="46"/>
        <item x="6"/>
        <item x="25"/>
        <item x="39"/>
        <item x="53"/>
        <item x="45"/>
        <item x="14"/>
        <item x="4"/>
        <item x="50"/>
        <item x="16"/>
        <item x="41"/>
        <item x="28"/>
        <item x="18"/>
        <item x="48"/>
        <item x="38"/>
        <item x="32"/>
        <item x="3"/>
        <item x="20"/>
        <item x="27"/>
        <item x="5"/>
        <item x="36"/>
        <item x="29"/>
        <item x="33"/>
        <item x="40"/>
        <item x="24"/>
        <item x="51"/>
        <item x="52"/>
        <item x="12"/>
        <item x="23"/>
        <item x="10"/>
        <item x="42"/>
        <item x="8"/>
        <item x="26"/>
        <item x="7"/>
        <item x="31"/>
        <item x="9"/>
        <item x="13"/>
        <item x="30"/>
        <item x="19"/>
        <item x="0"/>
        <item x="47"/>
        <item x="1"/>
        <item x="35"/>
        <item x="15"/>
        <item x="11"/>
        <item x="37"/>
        <item x="2"/>
        <item x="22"/>
        <item x="34"/>
        <item x="44"/>
        <item x="54"/>
        <item t="default"/>
      </items>
    </pivotField>
    <pivotField axis="axisCol" dataField="1" showAll="0">
      <items count="14">
        <item x="11"/>
        <item x="10"/>
        <item x="5"/>
        <item x="1"/>
        <item x="7"/>
        <item x="9"/>
        <item x="2"/>
        <item x="3"/>
        <item x="6"/>
        <item x="4"/>
        <item x="8"/>
        <item x="0"/>
        <item h="1" x="1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launched_at_month" fld="1" subtotal="count" baseField="0" baseItem="0"/>
  </dataFields>
  <chartFormats count="6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59" firstHeaderRow="1" firstDataRow="2" firstDataCol="1"/>
  <pivotFields count="2">
    <pivotField axis="axisRow" showAll="0">
      <items count="56">
        <item x="17"/>
        <item x="21"/>
        <item x="49"/>
        <item x="43"/>
        <item x="46"/>
        <item x="6"/>
        <item x="25"/>
        <item x="39"/>
        <item x="53"/>
        <item x="45"/>
        <item x="14"/>
        <item x="4"/>
        <item x="50"/>
        <item x="16"/>
        <item x="41"/>
        <item x="28"/>
        <item x="18"/>
        <item x="48"/>
        <item x="38"/>
        <item x="32"/>
        <item x="3"/>
        <item x="20"/>
        <item x="27"/>
        <item x="5"/>
        <item x="36"/>
        <item x="29"/>
        <item x="33"/>
        <item x="40"/>
        <item x="24"/>
        <item x="51"/>
        <item x="52"/>
        <item x="12"/>
        <item x="23"/>
        <item x="10"/>
        <item x="42"/>
        <item x="8"/>
        <item x="26"/>
        <item x="7"/>
        <item x="31"/>
        <item x="9"/>
        <item x="13"/>
        <item x="30"/>
        <item x="19"/>
        <item x="0"/>
        <item x="47"/>
        <item x="1"/>
        <item x="35"/>
        <item x="15"/>
        <item x="11"/>
        <item x="37"/>
        <item x="2"/>
        <item x="22"/>
        <item x="34"/>
        <item x="44"/>
        <item x="54"/>
        <item t="default"/>
      </items>
    </pivotField>
    <pivotField axis="axisCol" dataField="1" multipleItemSelectionAllowed="1" showAll="0">
      <items count="6">
        <item x="2"/>
        <item x="1"/>
        <item x="0"/>
        <item h="1" x="3"/>
        <item h="1" x="4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project_stat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1"/>
  <sheetViews>
    <sheetView tabSelected="1" topLeftCell="AX1" workbookViewId="0">
      <selection activeCell="BG1" sqref="BG1:BK1048576"/>
    </sheetView>
  </sheetViews>
  <sheetFormatPr baseColWidth="10" defaultColWidth="8.83203125" defaultRowHeight="15" x14ac:dyDescent="0.2"/>
  <cols>
    <col min="4" max="5" width="8.83203125" style="10"/>
    <col min="9" max="13" width="8.83203125" style="10"/>
    <col min="19" max="19" width="8.83203125" style="10"/>
    <col min="32" max="32" width="8.83203125" style="10"/>
    <col min="50" max="50" width="15.83203125" customWidth="1"/>
    <col min="52" max="52" width="16.83203125" customWidth="1"/>
    <col min="53" max="53" width="21" style="10" customWidth="1"/>
    <col min="56" max="56" width="22.33203125" style="10" customWidth="1"/>
  </cols>
  <sheetData>
    <row r="1" spans="1:63" x14ac:dyDescent="0.2">
      <c r="A1" t="s">
        <v>1626</v>
      </c>
      <c r="B1" t="s">
        <v>1627</v>
      </c>
      <c r="C1" t="s">
        <v>1628</v>
      </c>
      <c r="D1" s="10" t="s">
        <v>1634</v>
      </c>
      <c r="E1" s="10" t="s">
        <v>1635</v>
      </c>
      <c r="F1" t="s">
        <v>1636</v>
      </c>
      <c r="G1" t="s">
        <v>1637</v>
      </c>
      <c r="H1" t="s">
        <v>1638</v>
      </c>
      <c r="I1" s="10" t="s">
        <v>1639</v>
      </c>
      <c r="J1" s="10" t="s">
        <v>1640</v>
      </c>
      <c r="K1" s="10" t="s">
        <v>1641</v>
      </c>
      <c r="L1" s="10" t="s">
        <v>1642</v>
      </c>
      <c r="M1" s="10" t="s">
        <v>1643</v>
      </c>
      <c r="N1" t="s">
        <v>1644</v>
      </c>
      <c r="O1" s="6" t="s">
        <v>1702</v>
      </c>
      <c r="P1" s="6" t="s">
        <v>1703</v>
      </c>
      <c r="Q1" s="6" t="s">
        <v>1704</v>
      </c>
      <c r="R1" s="6" t="s">
        <v>1705</v>
      </c>
      <c r="S1" s="11" t="s">
        <v>1701</v>
      </c>
      <c r="T1" s="6" t="s">
        <v>30</v>
      </c>
      <c r="U1" s="6" t="s">
        <v>308</v>
      </c>
      <c r="V1" s="6" t="s">
        <v>29</v>
      </c>
      <c r="W1" s="6" t="s">
        <v>41</v>
      </c>
      <c r="X1" s="6" t="s">
        <v>42</v>
      </c>
      <c r="Y1" s="6" t="s">
        <v>182</v>
      </c>
      <c r="Z1" s="6" t="s">
        <v>128</v>
      </c>
      <c r="AA1" s="6" t="s">
        <v>162</v>
      </c>
      <c r="AB1" s="6" t="s">
        <v>163</v>
      </c>
      <c r="AC1" s="6" t="s">
        <v>166</v>
      </c>
      <c r="AD1" s="6" t="s">
        <v>167</v>
      </c>
      <c r="AE1" s="6" t="s">
        <v>28</v>
      </c>
      <c r="AF1" s="11" t="s">
        <v>1718</v>
      </c>
      <c r="AG1" s="6" t="s">
        <v>62</v>
      </c>
      <c r="AH1" s="6" t="s">
        <v>68</v>
      </c>
      <c r="AI1" s="6" t="s">
        <v>159</v>
      </c>
      <c r="AJ1" s="6" t="s">
        <v>115</v>
      </c>
      <c r="AK1" s="6" t="s">
        <v>74</v>
      </c>
      <c r="AL1" s="6" t="s">
        <v>85</v>
      </c>
      <c r="AM1" s="6" t="s">
        <v>26</v>
      </c>
      <c r="AN1" s="6" t="s">
        <v>127</v>
      </c>
      <c r="AO1" s="6" t="s">
        <v>77</v>
      </c>
      <c r="AP1" s="6" t="s">
        <v>66</v>
      </c>
      <c r="AQ1" s="6" t="s">
        <v>37</v>
      </c>
      <c r="AR1" s="6" t="s">
        <v>67</v>
      </c>
      <c r="AS1" s="6" t="s">
        <v>34</v>
      </c>
      <c r="AT1" s="6" t="s">
        <v>52</v>
      </c>
      <c r="AU1" s="6" t="s">
        <v>47</v>
      </c>
      <c r="AV1" s="8" t="s">
        <v>1706</v>
      </c>
      <c r="AW1" s="8" t="s">
        <v>1707</v>
      </c>
      <c r="AX1" s="8" t="s">
        <v>1708</v>
      </c>
      <c r="AY1" s="8" t="s">
        <v>1709</v>
      </c>
      <c r="AZ1" s="8" t="s">
        <v>1710</v>
      </c>
      <c r="BA1" s="9" t="s">
        <v>1711</v>
      </c>
      <c r="BB1" s="12" t="s">
        <v>1713</v>
      </c>
      <c r="BC1" s="12" t="s">
        <v>1714</v>
      </c>
      <c r="BD1" s="13" t="s">
        <v>1715</v>
      </c>
      <c r="BE1" s="12" t="s">
        <v>1716</v>
      </c>
      <c r="BF1" s="12" t="s">
        <v>1717</v>
      </c>
      <c r="BG1" s="8" t="s">
        <v>1720</v>
      </c>
      <c r="BH1" s="8" t="s">
        <v>1721</v>
      </c>
      <c r="BI1" s="8" t="s">
        <v>1722</v>
      </c>
      <c r="BJ1" s="8" t="s">
        <v>1723</v>
      </c>
      <c r="BK1" s="8" t="s">
        <v>1724</v>
      </c>
    </row>
    <row r="2" spans="1:63" x14ac:dyDescent="0.2">
      <c r="A2" t="s">
        <v>1645</v>
      </c>
      <c r="B2" t="s">
        <v>1646</v>
      </c>
      <c r="C2" t="s">
        <v>133</v>
      </c>
      <c r="D2" s="10">
        <v>0.47199999999999998</v>
      </c>
      <c r="E2" s="10">
        <v>0.192</v>
      </c>
      <c r="F2">
        <v>905</v>
      </c>
      <c r="G2">
        <v>0.16800000000000001</v>
      </c>
      <c r="H2">
        <v>0.13500000000000001</v>
      </c>
      <c r="I2" s="10">
        <v>94.65</v>
      </c>
      <c r="J2" s="10">
        <v>56</v>
      </c>
      <c r="K2" s="10">
        <v>0.82099999999999995</v>
      </c>
      <c r="L2" s="10">
        <v>0.22</v>
      </c>
      <c r="M2" s="10">
        <v>7.6999999999999999E-2</v>
      </c>
      <c r="N2">
        <v>4758191</v>
      </c>
      <c r="O2">
        <f>VLOOKUP($C2,status!$A$5:$E$58,2,0)</f>
        <v>3</v>
      </c>
      <c r="P2">
        <f>VLOOKUP($C2,status!$A$5:$E$58,3,0)</f>
        <v>18</v>
      </c>
      <c r="Q2">
        <f>VLOOKUP($C2,status!$A$5:$E$58,4,0)</f>
        <v>12</v>
      </c>
      <c r="R2">
        <f>VLOOKUP($C2,status!$A$5:$E$58,5,0)</f>
        <v>33</v>
      </c>
      <c r="S2" s="10">
        <f>Q2/R2</f>
        <v>0.36363636363636365</v>
      </c>
      <c r="T2">
        <f>VLOOKUP($C2,mouth!$A$5:$M$58,2,0)</f>
        <v>0</v>
      </c>
      <c r="U2">
        <f>VLOOKUP($C2,mouth!$A$5:$M$58,3,0)</f>
        <v>0</v>
      </c>
      <c r="V2">
        <f>VLOOKUP($C2,mouth!$A$5:$M$58,4,0)</f>
        <v>0</v>
      </c>
      <c r="W2">
        <f>VLOOKUP($C2,mouth!$A$5:$M$58,5,0)</f>
        <v>12</v>
      </c>
      <c r="X2">
        <f>VLOOKUP($C2,mouth!$A$5:$M$58,6,0)</f>
        <v>0</v>
      </c>
      <c r="Y2">
        <f>VLOOKUP($C2,mouth!$A$5:$M$58,7,0)</f>
        <v>0</v>
      </c>
      <c r="Z2">
        <f>VLOOKUP($C2,mouth!$A$5:$M$58,8,0)</f>
        <v>0</v>
      </c>
      <c r="AA2">
        <f>VLOOKUP($C2,mouth!$A$5:$M$58,9,0)</f>
        <v>0</v>
      </c>
      <c r="AB2">
        <f>VLOOKUP($C2,mouth!$A$5:$M$58,10,0)</f>
        <v>0</v>
      </c>
      <c r="AC2">
        <f>VLOOKUP($C2,mouth!$A$5:$M$58,11,0)</f>
        <v>0</v>
      </c>
      <c r="AD2">
        <f>VLOOKUP($C2,mouth!$A$5:$M$58,12,0)</f>
        <v>0</v>
      </c>
      <c r="AE2">
        <f>VLOOKUP($C2,mouth!$A$5:$M$58,13,0)</f>
        <v>21</v>
      </c>
      <c r="AF2" s="10">
        <f>SUM(T2:AE2)</f>
        <v>33</v>
      </c>
      <c r="AG2">
        <v>2</v>
      </c>
      <c r="AH2">
        <v>1</v>
      </c>
      <c r="AI2">
        <v>0</v>
      </c>
      <c r="AJ2">
        <v>1</v>
      </c>
      <c r="AK2">
        <v>1</v>
      </c>
      <c r="AL2">
        <v>0</v>
      </c>
      <c r="AM2">
        <v>5</v>
      </c>
      <c r="AN2">
        <v>2</v>
      </c>
      <c r="AO2">
        <v>0</v>
      </c>
      <c r="AP2">
        <v>1</v>
      </c>
      <c r="AQ2">
        <v>13</v>
      </c>
      <c r="AR2">
        <v>2</v>
      </c>
      <c r="AS2">
        <v>5</v>
      </c>
      <c r="AT2">
        <v>0</v>
      </c>
      <c r="AU2">
        <v>0</v>
      </c>
      <c r="AV2">
        <v>385</v>
      </c>
      <c r="AW2">
        <v>4457</v>
      </c>
      <c r="AX2">
        <v>156454</v>
      </c>
      <c r="AY2">
        <v>0</v>
      </c>
      <c r="AZ2">
        <v>161296</v>
      </c>
      <c r="BA2" s="10">
        <f>AX2/AZ2</f>
        <v>0.96998065668088485</v>
      </c>
      <c r="BB2">
        <v>4833.333333333333</v>
      </c>
      <c r="BC2">
        <v>11691.666666666666</v>
      </c>
      <c r="BD2" s="10">
        <v>10835</v>
      </c>
      <c r="BE2">
        <v>0</v>
      </c>
      <c r="BF2">
        <v>10756.666666666666</v>
      </c>
      <c r="BG2">
        <v>128.33333333333334</v>
      </c>
      <c r="BH2">
        <v>247.61111111111111</v>
      </c>
      <c r="BI2">
        <v>13037.833333333334</v>
      </c>
      <c r="BJ2">
        <v>0</v>
      </c>
      <c r="BK2">
        <v>4887.757575757576</v>
      </c>
    </row>
    <row r="3" spans="1:63" x14ac:dyDescent="0.2">
      <c r="A3" t="s">
        <v>1647</v>
      </c>
      <c r="B3" t="s">
        <v>1648</v>
      </c>
      <c r="C3" t="s">
        <v>117</v>
      </c>
      <c r="D3" s="10">
        <v>0.42199999999999999</v>
      </c>
      <c r="E3" s="10">
        <v>0.114</v>
      </c>
      <c r="F3">
        <v>81</v>
      </c>
      <c r="G3">
        <v>0.121</v>
      </c>
      <c r="H3">
        <v>0.125</v>
      </c>
      <c r="I3" s="10">
        <v>1.264</v>
      </c>
      <c r="J3" s="10">
        <v>28</v>
      </c>
      <c r="K3" s="10">
        <v>0.91400000000000003</v>
      </c>
      <c r="L3" s="10">
        <v>0.26600000000000001</v>
      </c>
      <c r="M3" s="10">
        <v>0.09</v>
      </c>
      <c r="N3">
        <v>705813</v>
      </c>
      <c r="O3">
        <f>VLOOKUP(C3,status!$A$5:$E$58,2,0)</f>
        <v>0</v>
      </c>
      <c r="P3">
        <f>VLOOKUP($C3,status!$A$5:$E$58,3,0)</f>
        <v>13</v>
      </c>
      <c r="Q3">
        <f>VLOOKUP($C3,status!$A$5:$E$58,4,0)</f>
        <v>7</v>
      </c>
      <c r="R3">
        <f>VLOOKUP($C3,status!$A$5:$E$58,5,0)</f>
        <v>20</v>
      </c>
      <c r="S3" s="10">
        <f t="shared" ref="S3:S51" si="0">Q3/R3</f>
        <v>0.35</v>
      </c>
      <c r="T3">
        <f>VLOOKUP($C3,mouth!$A$5:$M$58,2,0)</f>
        <v>0</v>
      </c>
      <c r="U3">
        <f>VLOOKUP($C3,mouth!$A$5:$M$58,3,0)</f>
        <v>0</v>
      </c>
      <c r="V3">
        <f>VLOOKUP($C3,mouth!$A$5:$M$58,4,0)</f>
        <v>0</v>
      </c>
      <c r="W3">
        <f>VLOOKUP($C3,mouth!$A$5:$M$58,5,0)</f>
        <v>8</v>
      </c>
      <c r="X3">
        <f>VLOOKUP($C3,mouth!$A$5:$M$58,6,0)</f>
        <v>0</v>
      </c>
      <c r="Y3">
        <f>VLOOKUP($C3,mouth!$A$5:$M$58,7,0)</f>
        <v>0</v>
      </c>
      <c r="Z3">
        <f>VLOOKUP($C3,mouth!$A$5:$M$58,8,0)</f>
        <v>0</v>
      </c>
      <c r="AA3">
        <f>VLOOKUP($C3,mouth!$A$5:$M$58,9,0)</f>
        <v>0</v>
      </c>
      <c r="AB3">
        <f>VLOOKUP($C3,mouth!$A$5:$M$58,10,0)</f>
        <v>0</v>
      </c>
      <c r="AC3">
        <f>VLOOKUP($C3,mouth!$A$5:$M$58,11,0)</f>
        <v>0</v>
      </c>
      <c r="AD3">
        <f>VLOOKUP($C3,mouth!$A$5:$M$58,12,0)</f>
        <v>0</v>
      </c>
      <c r="AE3">
        <f>VLOOKUP($C3,mouth!$A$5:$M$58,13,0)</f>
        <v>12</v>
      </c>
      <c r="AF3" s="10">
        <f t="shared" ref="AF3:AF50" si="1">SUM(T3:AE3)</f>
        <v>20</v>
      </c>
      <c r="AG3">
        <v>3</v>
      </c>
      <c r="AH3">
        <v>0</v>
      </c>
      <c r="AI3">
        <v>0</v>
      </c>
      <c r="AJ3">
        <v>1</v>
      </c>
      <c r="AK3">
        <v>0</v>
      </c>
      <c r="AL3">
        <v>0</v>
      </c>
      <c r="AM3">
        <v>4</v>
      </c>
      <c r="AN3">
        <v>0</v>
      </c>
      <c r="AO3">
        <v>1</v>
      </c>
      <c r="AP3">
        <v>0</v>
      </c>
      <c r="AQ3">
        <v>7</v>
      </c>
      <c r="AR3">
        <v>2</v>
      </c>
      <c r="AS3">
        <v>2</v>
      </c>
      <c r="AT3">
        <v>0</v>
      </c>
      <c r="AU3">
        <v>0</v>
      </c>
      <c r="AV3">
        <v>0</v>
      </c>
      <c r="AW3">
        <v>8104</v>
      </c>
      <c r="AX3">
        <v>52471</v>
      </c>
      <c r="AY3">
        <v>0</v>
      </c>
      <c r="AZ3">
        <v>60575</v>
      </c>
      <c r="BA3" s="10">
        <f t="shared" ref="BA3:BA51" si="2">AX3/AZ3</f>
        <v>0.86621543541064794</v>
      </c>
      <c r="BB3">
        <v>0</v>
      </c>
      <c r="BC3">
        <v>6900</v>
      </c>
      <c r="BD3" s="10">
        <v>7214.2857142857147</v>
      </c>
      <c r="BE3">
        <v>0</v>
      </c>
      <c r="BF3">
        <v>7010</v>
      </c>
      <c r="BG3">
        <v>0</v>
      </c>
      <c r="BH3">
        <v>623.38461538461536</v>
      </c>
      <c r="BI3">
        <v>7495.8571428571431</v>
      </c>
      <c r="BJ3">
        <v>0</v>
      </c>
      <c r="BK3">
        <v>3028.75</v>
      </c>
    </row>
    <row r="4" spans="1:63" x14ac:dyDescent="0.2">
      <c r="A4" t="s">
        <v>1649</v>
      </c>
      <c r="B4" t="s">
        <v>1648</v>
      </c>
      <c r="C4" t="s">
        <v>382</v>
      </c>
      <c r="D4" s="10">
        <v>0.45500000000000002</v>
      </c>
      <c r="E4" s="10">
        <v>0.182</v>
      </c>
      <c r="F4">
        <v>1195</v>
      </c>
      <c r="G4">
        <v>0.21299999999999999</v>
      </c>
      <c r="H4">
        <v>0.188</v>
      </c>
      <c r="I4" s="10">
        <v>57.05</v>
      </c>
      <c r="J4" s="10">
        <v>35</v>
      </c>
      <c r="K4" s="10">
        <v>0.84199999999999997</v>
      </c>
      <c r="L4" s="10">
        <v>0.25600000000000001</v>
      </c>
      <c r="M4" s="10">
        <v>9.2999999999999999E-2</v>
      </c>
      <c r="N4">
        <v>6665093</v>
      </c>
      <c r="O4">
        <f>VLOOKUP(C4,status!$A$5:$E$58,2,0)</f>
        <v>10</v>
      </c>
      <c r="P4">
        <f>VLOOKUP($C4,status!$A$5:$E$58,3,0)</f>
        <v>79</v>
      </c>
      <c r="Q4">
        <f>VLOOKUP($C4,status!$A$5:$E$58,4,0)</f>
        <v>36</v>
      </c>
      <c r="R4">
        <f>VLOOKUP($C4,status!$A$5:$E$58,5,0)</f>
        <v>125</v>
      </c>
      <c r="S4" s="10">
        <f t="shared" si="0"/>
        <v>0.28799999999999998</v>
      </c>
      <c r="T4">
        <f>VLOOKUP($C4,mouth!$A$5:$M$58,2,0)</f>
        <v>0</v>
      </c>
      <c r="U4">
        <f>VLOOKUP($C4,mouth!$A$5:$M$58,3,0)</f>
        <v>0</v>
      </c>
      <c r="V4">
        <f>VLOOKUP($C4,mouth!$A$5:$M$58,4,0)</f>
        <v>0</v>
      </c>
      <c r="W4">
        <f>VLOOKUP($C4,mouth!$A$5:$M$58,5,0)</f>
        <v>35</v>
      </c>
      <c r="X4">
        <f>VLOOKUP($C4,mouth!$A$5:$M$58,6,0)</f>
        <v>0</v>
      </c>
      <c r="Y4">
        <f>VLOOKUP($C4,mouth!$A$5:$M$58,7,0)</f>
        <v>0</v>
      </c>
      <c r="Z4">
        <f>VLOOKUP($C4,mouth!$A$5:$M$58,8,0)</f>
        <v>0</v>
      </c>
      <c r="AA4">
        <f>VLOOKUP($C4,mouth!$A$5:$M$58,9,0)</f>
        <v>0</v>
      </c>
      <c r="AB4">
        <f>VLOOKUP($C4,mouth!$A$5:$M$58,10,0)</f>
        <v>0</v>
      </c>
      <c r="AC4">
        <f>VLOOKUP($C4,mouth!$A$5:$M$58,11,0)</f>
        <v>0</v>
      </c>
      <c r="AD4">
        <f>VLOOKUP($C4,mouth!$A$5:$M$58,12,0)</f>
        <v>0</v>
      </c>
      <c r="AE4">
        <f>VLOOKUP($C4,mouth!$A$5:$M$58,13,0)</f>
        <v>90</v>
      </c>
      <c r="AF4" s="10">
        <f t="shared" si="1"/>
        <v>125</v>
      </c>
      <c r="AG4">
        <v>12</v>
      </c>
      <c r="AH4">
        <v>4</v>
      </c>
      <c r="AI4">
        <v>1</v>
      </c>
      <c r="AJ4">
        <v>4</v>
      </c>
      <c r="AK4">
        <v>3</v>
      </c>
      <c r="AL4">
        <v>3</v>
      </c>
      <c r="AM4">
        <v>36</v>
      </c>
      <c r="AN4">
        <v>3</v>
      </c>
      <c r="AO4">
        <v>7</v>
      </c>
      <c r="AP4">
        <v>2</v>
      </c>
      <c r="AQ4">
        <v>26</v>
      </c>
      <c r="AR4">
        <v>5</v>
      </c>
      <c r="AS4">
        <v>8</v>
      </c>
      <c r="AT4">
        <v>3</v>
      </c>
      <c r="AU4">
        <v>8</v>
      </c>
      <c r="AV4">
        <v>311</v>
      </c>
      <c r="AW4">
        <v>25407.8</v>
      </c>
      <c r="AX4">
        <v>204748</v>
      </c>
      <c r="AY4">
        <v>0</v>
      </c>
      <c r="AZ4">
        <v>230466.8</v>
      </c>
      <c r="BA4" s="10">
        <f t="shared" si="2"/>
        <v>0.88840561850991129</v>
      </c>
      <c r="BB4">
        <v>40461.599999999999</v>
      </c>
      <c r="BC4">
        <v>10140.506329113925</v>
      </c>
      <c r="BD4" s="10">
        <v>4171.666666666667</v>
      </c>
      <c r="BE4">
        <v>0</v>
      </c>
      <c r="BF4">
        <v>10847.168</v>
      </c>
      <c r="BG4">
        <v>31.1</v>
      </c>
      <c r="BH4">
        <v>321.61772151898731</v>
      </c>
      <c r="BI4">
        <v>5687.4444444444443</v>
      </c>
      <c r="BJ4">
        <v>0</v>
      </c>
      <c r="BK4">
        <v>1843.7343999999998</v>
      </c>
    </row>
    <row r="5" spans="1:63" x14ac:dyDescent="0.2">
      <c r="A5" t="s">
        <v>1650</v>
      </c>
      <c r="B5" t="s">
        <v>1646</v>
      </c>
      <c r="C5" t="s">
        <v>451</v>
      </c>
      <c r="D5" s="10">
        <v>0.45800000000000002</v>
      </c>
      <c r="E5" s="10">
        <v>0.187</v>
      </c>
      <c r="F5">
        <v>539</v>
      </c>
      <c r="G5">
        <v>0.191</v>
      </c>
      <c r="H5">
        <v>0.16500000000000001</v>
      </c>
      <c r="I5" s="10">
        <v>56.43</v>
      </c>
      <c r="J5" s="10">
        <v>54</v>
      </c>
      <c r="K5" s="10">
        <v>0.82399999999999995</v>
      </c>
      <c r="L5" s="10">
        <v>0.189</v>
      </c>
      <c r="M5" s="10">
        <v>6.0999999999999999E-2</v>
      </c>
      <c r="N5">
        <v>2919815</v>
      </c>
      <c r="O5">
        <f>VLOOKUP(C5,status!$A$5:$E$58,2,0)</f>
        <v>2</v>
      </c>
      <c r="P5">
        <f>VLOOKUP($C5,status!$A$5:$E$58,3,0)</f>
        <v>11</v>
      </c>
      <c r="Q5">
        <f>VLOOKUP($C5,status!$A$5:$E$58,4,0)</f>
        <v>8</v>
      </c>
      <c r="R5">
        <f>VLOOKUP($C5,status!$A$5:$E$58,5,0)</f>
        <v>21</v>
      </c>
      <c r="S5" s="10">
        <f t="shared" si="0"/>
        <v>0.38095238095238093</v>
      </c>
      <c r="T5">
        <f>VLOOKUP($C5,mouth!$A$5:$M$58,2,0)</f>
        <v>0</v>
      </c>
      <c r="U5">
        <f>VLOOKUP($C5,mouth!$A$5:$M$58,3,0)</f>
        <v>0</v>
      </c>
      <c r="V5">
        <f>VLOOKUP($C5,mouth!$A$5:$M$58,4,0)</f>
        <v>0</v>
      </c>
      <c r="W5">
        <f>VLOOKUP($C5,mouth!$A$5:$M$58,5,0)</f>
        <v>5</v>
      </c>
      <c r="X5">
        <f>VLOOKUP($C5,mouth!$A$5:$M$58,6,0)</f>
        <v>0</v>
      </c>
      <c r="Y5">
        <f>VLOOKUP($C5,mouth!$A$5:$M$58,7,0)</f>
        <v>0</v>
      </c>
      <c r="Z5">
        <f>VLOOKUP($C5,mouth!$A$5:$M$58,8,0)</f>
        <v>0</v>
      </c>
      <c r="AA5">
        <f>VLOOKUP($C5,mouth!$A$5:$M$58,9,0)</f>
        <v>0</v>
      </c>
      <c r="AB5">
        <f>VLOOKUP($C5,mouth!$A$5:$M$58,10,0)</f>
        <v>0</v>
      </c>
      <c r="AC5">
        <f>VLOOKUP($C5,mouth!$A$5:$M$58,11,0)</f>
        <v>0</v>
      </c>
      <c r="AD5">
        <f>VLOOKUP($C5,mouth!$A$5:$M$58,12,0)</f>
        <v>0</v>
      </c>
      <c r="AE5">
        <f>VLOOKUP($C5,mouth!$A$5:$M$58,13,0)</f>
        <v>16</v>
      </c>
      <c r="AF5" s="10">
        <f t="shared" si="1"/>
        <v>21</v>
      </c>
      <c r="AG5">
        <v>1</v>
      </c>
      <c r="AH5">
        <v>0</v>
      </c>
      <c r="AI5">
        <v>0</v>
      </c>
      <c r="AJ5">
        <v>0</v>
      </c>
      <c r="AK5">
        <v>0</v>
      </c>
      <c r="AL5">
        <v>1</v>
      </c>
      <c r="AM5">
        <v>11</v>
      </c>
      <c r="AN5">
        <v>1</v>
      </c>
      <c r="AO5">
        <v>0</v>
      </c>
      <c r="AP5">
        <v>0</v>
      </c>
      <c r="AQ5">
        <v>4</v>
      </c>
      <c r="AR5">
        <v>1</v>
      </c>
      <c r="AS5">
        <v>1</v>
      </c>
      <c r="AT5">
        <v>0</v>
      </c>
      <c r="AU5">
        <v>1</v>
      </c>
      <c r="AV5">
        <v>1571</v>
      </c>
      <c r="AW5">
        <v>1678</v>
      </c>
      <c r="AX5">
        <v>41775</v>
      </c>
      <c r="AY5">
        <v>0</v>
      </c>
      <c r="AZ5">
        <v>45024</v>
      </c>
      <c r="BA5" s="10">
        <f t="shared" si="2"/>
        <v>0.92783848614072495</v>
      </c>
      <c r="BB5">
        <v>3500</v>
      </c>
      <c r="BC5">
        <v>4590.909090909091</v>
      </c>
      <c r="BD5" s="10">
        <v>4900</v>
      </c>
      <c r="BE5">
        <v>0</v>
      </c>
      <c r="BF5">
        <v>4604.7619047619046</v>
      </c>
      <c r="BG5">
        <v>785.5</v>
      </c>
      <c r="BH5">
        <v>152.54545454545453</v>
      </c>
      <c r="BI5">
        <v>5221.875</v>
      </c>
      <c r="BJ5">
        <v>0</v>
      </c>
      <c r="BK5">
        <v>2144</v>
      </c>
    </row>
    <row r="6" spans="1:63" x14ac:dyDescent="0.2">
      <c r="A6" t="s">
        <v>1651</v>
      </c>
      <c r="B6" t="s">
        <v>1648</v>
      </c>
      <c r="C6" t="s">
        <v>54</v>
      </c>
      <c r="D6" s="10">
        <v>0.47099999999999997</v>
      </c>
      <c r="E6" s="10">
        <v>0.16400000000000001</v>
      </c>
      <c r="F6">
        <v>6253</v>
      </c>
      <c r="G6">
        <v>0.155</v>
      </c>
      <c r="H6">
        <v>0.23799999999999999</v>
      </c>
      <c r="I6" s="10">
        <v>244.2</v>
      </c>
      <c r="J6" s="10">
        <v>35</v>
      </c>
      <c r="K6" s="10">
        <v>0.80600000000000005</v>
      </c>
      <c r="L6" s="10">
        <v>0.29899999999999999</v>
      </c>
      <c r="M6" s="10">
        <v>0.107</v>
      </c>
      <c r="N6">
        <v>37350092</v>
      </c>
      <c r="O6">
        <f>VLOOKUP(C6,status!$A$5:$E$58,2,0)</f>
        <v>188</v>
      </c>
      <c r="P6">
        <f>VLOOKUP($C6,status!$A$5:$E$58,3,0)</f>
        <v>1128</v>
      </c>
      <c r="Q6">
        <f>VLOOKUP($C6,status!$A$5:$E$58,4,0)</f>
        <v>860</v>
      </c>
      <c r="R6">
        <f>VLOOKUP($C6,status!$A$5:$E$58,5,0)</f>
        <v>2176</v>
      </c>
      <c r="S6" s="10">
        <f t="shared" si="0"/>
        <v>0.3952205882352941</v>
      </c>
      <c r="T6">
        <f>VLOOKUP($C6,mouth!$A$5:$M$58,2,0)</f>
        <v>0</v>
      </c>
      <c r="U6">
        <f>VLOOKUP($C6,mouth!$A$5:$M$58,3,0)</f>
        <v>0</v>
      </c>
      <c r="V6">
        <f>VLOOKUP($C6,mouth!$A$5:$M$58,4,0)</f>
        <v>3</v>
      </c>
      <c r="W6">
        <f>VLOOKUP($C6,mouth!$A$5:$M$58,5,0)</f>
        <v>691</v>
      </c>
      <c r="X6">
        <f>VLOOKUP($C6,mouth!$A$5:$M$58,6,0)</f>
        <v>2</v>
      </c>
      <c r="Y6">
        <f>VLOOKUP($C6,mouth!$A$5:$M$58,7,0)</f>
        <v>4</v>
      </c>
      <c r="Z6">
        <f>VLOOKUP($C6,mouth!$A$5:$M$58,8,0)</f>
        <v>2</v>
      </c>
      <c r="AA6">
        <f>VLOOKUP($C6,mouth!$A$5:$M$58,9,0)</f>
        <v>4</v>
      </c>
      <c r="AB6">
        <f>VLOOKUP($C6,mouth!$A$5:$M$58,10,0)</f>
        <v>1</v>
      </c>
      <c r="AC6">
        <f>VLOOKUP($C6,mouth!$A$5:$M$58,11,0)</f>
        <v>4</v>
      </c>
      <c r="AD6">
        <f>VLOOKUP($C6,mouth!$A$5:$M$58,12,0)</f>
        <v>7</v>
      </c>
      <c r="AE6">
        <f>VLOOKUP($C6,mouth!$A$5:$M$58,13,0)</f>
        <v>1458</v>
      </c>
      <c r="AF6" s="10">
        <f t="shared" si="1"/>
        <v>2176</v>
      </c>
      <c r="AG6">
        <v>146</v>
      </c>
      <c r="AH6">
        <v>50</v>
      </c>
      <c r="AI6">
        <v>10</v>
      </c>
      <c r="AJ6">
        <v>39</v>
      </c>
      <c r="AK6">
        <v>29</v>
      </c>
      <c r="AL6">
        <v>34</v>
      </c>
      <c r="AM6">
        <v>965</v>
      </c>
      <c r="AN6">
        <v>48</v>
      </c>
      <c r="AO6">
        <v>47</v>
      </c>
      <c r="AP6">
        <v>24</v>
      </c>
      <c r="AQ6">
        <v>447</v>
      </c>
      <c r="AR6">
        <v>65</v>
      </c>
      <c r="AS6">
        <v>112</v>
      </c>
      <c r="AT6">
        <v>42</v>
      </c>
      <c r="AU6">
        <v>118</v>
      </c>
      <c r="AV6">
        <v>80677</v>
      </c>
      <c r="AW6">
        <v>820544.43</v>
      </c>
      <c r="AX6">
        <v>5761205</v>
      </c>
      <c r="AY6">
        <v>0</v>
      </c>
      <c r="AZ6">
        <v>6662426.4299999997</v>
      </c>
      <c r="BA6" s="10">
        <f t="shared" si="2"/>
        <v>0.86473074945459472</v>
      </c>
      <c r="BB6">
        <v>13839.632978723404</v>
      </c>
      <c r="BC6">
        <v>12287.838652482269</v>
      </c>
      <c r="BD6" s="10">
        <v>5323.4705697674426</v>
      </c>
      <c r="BE6">
        <v>0</v>
      </c>
      <c r="BF6">
        <v>9669.4474678308816</v>
      </c>
      <c r="BG6">
        <v>429.13297872340428</v>
      </c>
      <c r="BH6">
        <v>727.43300531914895</v>
      </c>
      <c r="BI6">
        <v>6699.0755813953492</v>
      </c>
      <c r="BJ6">
        <v>0</v>
      </c>
      <c r="BK6">
        <v>3061.7768520220588</v>
      </c>
    </row>
    <row r="7" spans="1:63" x14ac:dyDescent="0.2">
      <c r="A7" t="s">
        <v>1652</v>
      </c>
      <c r="B7" t="s">
        <v>1648</v>
      </c>
      <c r="C7" t="s">
        <v>155</v>
      </c>
      <c r="D7" s="10">
        <v>0.45700000000000002</v>
      </c>
      <c r="E7" s="10">
        <v>0.121</v>
      </c>
      <c r="F7">
        <v>632</v>
      </c>
      <c r="G7">
        <v>0.124</v>
      </c>
      <c r="H7">
        <v>0.13700000000000001</v>
      </c>
      <c r="I7" s="10">
        <v>49.33</v>
      </c>
      <c r="J7" s="10">
        <v>33</v>
      </c>
      <c r="K7" s="10">
        <v>0.89300000000000002</v>
      </c>
      <c r="L7" s="10">
        <v>0.35899999999999999</v>
      </c>
      <c r="M7" s="10">
        <v>0.127</v>
      </c>
      <c r="N7">
        <v>5077553</v>
      </c>
      <c r="O7">
        <f>VLOOKUP(C7,status!$A$5:$E$58,2,0)</f>
        <v>10</v>
      </c>
      <c r="P7">
        <f>VLOOKUP($C7,status!$A$5:$E$58,3,0)</f>
        <v>80</v>
      </c>
      <c r="Q7">
        <f>VLOOKUP($C7,status!$A$5:$E$58,4,0)</f>
        <v>48</v>
      </c>
      <c r="R7">
        <f>VLOOKUP($C7,status!$A$5:$E$58,5,0)</f>
        <v>138</v>
      </c>
      <c r="S7" s="10">
        <f t="shared" si="0"/>
        <v>0.34782608695652173</v>
      </c>
      <c r="T7">
        <f>VLOOKUP($C7,mouth!$A$5:$M$58,2,0)</f>
        <v>0</v>
      </c>
      <c r="U7">
        <f>VLOOKUP($C7,mouth!$A$5:$M$58,3,0)</f>
        <v>0</v>
      </c>
      <c r="V7">
        <f>VLOOKUP($C7,mouth!$A$5:$M$58,4,0)</f>
        <v>0</v>
      </c>
      <c r="W7">
        <f>VLOOKUP($C7,mouth!$A$5:$M$58,5,0)</f>
        <v>42</v>
      </c>
      <c r="X7">
        <f>VLOOKUP($C7,mouth!$A$5:$M$58,6,0)</f>
        <v>0</v>
      </c>
      <c r="Y7">
        <f>VLOOKUP($C7,mouth!$A$5:$M$58,7,0)</f>
        <v>0</v>
      </c>
      <c r="Z7">
        <f>VLOOKUP($C7,mouth!$A$5:$M$58,8,0)</f>
        <v>0</v>
      </c>
      <c r="AA7">
        <f>VLOOKUP($C7,mouth!$A$5:$M$58,9,0)</f>
        <v>0</v>
      </c>
      <c r="AB7">
        <f>VLOOKUP($C7,mouth!$A$5:$M$58,10,0)</f>
        <v>1</v>
      </c>
      <c r="AC7">
        <f>VLOOKUP($C7,mouth!$A$5:$M$58,11,0)</f>
        <v>0</v>
      </c>
      <c r="AD7">
        <f>VLOOKUP($C7,mouth!$A$5:$M$58,12,0)</f>
        <v>3</v>
      </c>
      <c r="AE7">
        <f>VLOOKUP($C7,mouth!$A$5:$M$58,13,0)</f>
        <v>92</v>
      </c>
      <c r="AF7" s="10">
        <f t="shared" si="1"/>
        <v>138</v>
      </c>
      <c r="AG7">
        <v>14</v>
      </c>
      <c r="AH7">
        <v>0</v>
      </c>
      <c r="AI7">
        <v>1</v>
      </c>
      <c r="AJ7">
        <v>1</v>
      </c>
      <c r="AK7">
        <v>1</v>
      </c>
      <c r="AL7">
        <v>2</v>
      </c>
      <c r="AM7">
        <v>43</v>
      </c>
      <c r="AN7">
        <v>4</v>
      </c>
      <c r="AO7">
        <v>6</v>
      </c>
      <c r="AP7">
        <v>2</v>
      </c>
      <c r="AQ7">
        <v>30</v>
      </c>
      <c r="AR7">
        <v>10</v>
      </c>
      <c r="AS7">
        <v>13</v>
      </c>
      <c r="AT7">
        <v>7</v>
      </c>
      <c r="AU7">
        <v>4</v>
      </c>
      <c r="AV7">
        <v>860</v>
      </c>
      <c r="AW7">
        <v>70031</v>
      </c>
      <c r="AX7">
        <v>269042</v>
      </c>
      <c r="AY7">
        <v>0</v>
      </c>
      <c r="AZ7">
        <v>339933</v>
      </c>
      <c r="BA7" s="10">
        <f t="shared" si="2"/>
        <v>0.7914559633810192</v>
      </c>
      <c r="BB7">
        <v>7005</v>
      </c>
      <c r="BC7">
        <v>8015.2749999999996</v>
      </c>
      <c r="BD7" s="10">
        <v>4408.6064583333327</v>
      </c>
      <c r="BE7">
        <v>0</v>
      </c>
      <c r="BF7">
        <v>6687.5732608695653</v>
      </c>
      <c r="BG7">
        <v>86</v>
      </c>
      <c r="BH7">
        <v>875.38750000000005</v>
      </c>
      <c r="BI7">
        <v>5605.041666666667</v>
      </c>
      <c r="BJ7">
        <v>0</v>
      </c>
      <c r="BK7">
        <v>2463.282608695652</v>
      </c>
    </row>
    <row r="8" spans="1:63" x14ac:dyDescent="0.2">
      <c r="A8" t="s">
        <v>1653</v>
      </c>
      <c r="B8" t="s">
        <v>1654</v>
      </c>
      <c r="C8" t="s">
        <v>237</v>
      </c>
      <c r="D8" s="10">
        <v>0.48599999999999999</v>
      </c>
      <c r="E8" s="10">
        <v>0.108</v>
      </c>
      <c r="F8">
        <v>376</v>
      </c>
      <c r="G8">
        <v>0.106</v>
      </c>
      <c r="H8">
        <v>0.125</v>
      </c>
      <c r="I8" s="10">
        <v>741.4</v>
      </c>
      <c r="J8" s="10">
        <v>31</v>
      </c>
      <c r="K8" s="10">
        <v>0.88600000000000001</v>
      </c>
      <c r="L8" s="10">
        <v>0.35599999999999998</v>
      </c>
      <c r="M8" s="10">
        <v>0.155</v>
      </c>
      <c r="N8">
        <v>3555261</v>
      </c>
      <c r="O8">
        <f>VLOOKUP(C8,status!$A$5:$E$58,2,0)</f>
        <v>6</v>
      </c>
      <c r="P8">
        <f>VLOOKUP($C8,status!$A$5:$E$58,3,0)</f>
        <v>41</v>
      </c>
      <c r="Q8">
        <f>VLOOKUP($C8,status!$A$5:$E$58,4,0)</f>
        <v>23</v>
      </c>
      <c r="R8">
        <f>VLOOKUP($C8,status!$A$5:$E$58,5,0)</f>
        <v>70</v>
      </c>
      <c r="S8" s="10">
        <f t="shared" si="0"/>
        <v>0.32857142857142857</v>
      </c>
      <c r="T8">
        <f>VLOOKUP($C8,mouth!$A$5:$M$58,2,0)</f>
        <v>0</v>
      </c>
      <c r="U8">
        <f>VLOOKUP($C8,mouth!$A$5:$M$58,3,0)</f>
        <v>0</v>
      </c>
      <c r="V8">
        <f>VLOOKUP($C8,mouth!$A$5:$M$58,4,0)</f>
        <v>0</v>
      </c>
      <c r="W8">
        <f>VLOOKUP($C8,mouth!$A$5:$M$58,5,0)</f>
        <v>26</v>
      </c>
      <c r="X8">
        <f>VLOOKUP($C8,mouth!$A$5:$M$58,6,0)</f>
        <v>0</v>
      </c>
      <c r="Y8">
        <f>VLOOKUP($C8,mouth!$A$5:$M$58,7,0)</f>
        <v>0</v>
      </c>
      <c r="Z8">
        <f>VLOOKUP($C8,mouth!$A$5:$M$58,8,0)</f>
        <v>0</v>
      </c>
      <c r="AA8">
        <f>VLOOKUP($C8,mouth!$A$5:$M$58,9,0)</f>
        <v>0</v>
      </c>
      <c r="AB8">
        <f>VLOOKUP($C8,mouth!$A$5:$M$58,10,0)</f>
        <v>0</v>
      </c>
      <c r="AC8">
        <f>VLOOKUP($C8,mouth!$A$5:$M$58,11,0)</f>
        <v>1</v>
      </c>
      <c r="AD8">
        <f>VLOOKUP($C8,mouth!$A$5:$M$58,12,0)</f>
        <v>1</v>
      </c>
      <c r="AE8">
        <f>VLOOKUP($C8,mouth!$A$5:$M$58,13,0)</f>
        <v>42</v>
      </c>
      <c r="AF8" s="10">
        <f t="shared" si="1"/>
        <v>70</v>
      </c>
      <c r="AG8">
        <v>3</v>
      </c>
      <c r="AH8">
        <v>1</v>
      </c>
      <c r="AI8">
        <v>0</v>
      </c>
      <c r="AJ8">
        <v>0</v>
      </c>
      <c r="AK8">
        <v>2</v>
      </c>
      <c r="AL8">
        <v>0</v>
      </c>
      <c r="AM8">
        <v>28</v>
      </c>
      <c r="AN8">
        <v>1</v>
      </c>
      <c r="AO8">
        <v>2</v>
      </c>
      <c r="AP8">
        <v>1</v>
      </c>
      <c r="AQ8">
        <v>15</v>
      </c>
      <c r="AR8">
        <v>3</v>
      </c>
      <c r="AS8">
        <v>7</v>
      </c>
      <c r="AT8">
        <v>1</v>
      </c>
      <c r="AU8">
        <v>6</v>
      </c>
      <c r="AV8">
        <v>2241</v>
      </c>
      <c r="AW8">
        <v>19887</v>
      </c>
      <c r="AX8">
        <v>136358</v>
      </c>
      <c r="AY8">
        <v>0</v>
      </c>
      <c r="AZ8">
        <v>158486</v>
      </c>
      <c r="BA8" s="10">
        <f t="shared" si="2"/>
        <v>0.86037883472357179</v>
      </c>
      <c r="BB8">
        <v>11666.666666666666</v>
      </c>
      <c r="BC8">
        <v>8540.4878048780483</v>
      </c>
      <c r="BD8" s="10">
        <v>5358.695652173913</v>
      </c>
      <c r="BE8">
        <v>0</v>
      </c>
      <c r="BF8">
        <v>7763</v>
      </c>
      <c r="BG8">
        <v>373.5</v>
      </c>
      <c r="BH8">
        <v>485.04878048780489</v>
      </c>
      <c r="BI8">
        <v>5928.608695652174</v>
      </c>
      <c r="BJ8">
        <v>0</v>
      </c>
      <c r="BK8">
        <v>2264.0857142857144</v>
      </c>
    </row>
    <row r="9" spans="1:63" x14ac:dyDescent="0.2">
      <c r="A9" t="s">
        <v>1655</v>
      </c>
      <c r="B9" t="s">
        <v>1646</v>
      </c>
      <c r="C9" t="s">
        <v>339</v>
      </c>
      <c r="D9" s="10">
        <v>0.44</v>
      </c>
      <c r="E9" s="10">
        <v>0.13</v>
      </c>
      <c r="F9">
        <v>118</v>
      </c>
      <c r="G9">
        <v>0.124</v>
      </c>
      <c r="H9">
        <v>0.13900000000000001</v>
      </c>
      <c r="I9" s="10">
        <v>470.7</v>
      </c>
      <c r="J9" s="10">
        <v>33</v>
      </c>
      <c r="K9" s="10">
        <v>0.874</v>
      </c>
      <c r="L9" s="10">
        <v>0.28699999999999998</v>
      </c>
      <c r="M9" s="10">
        <v>0.114</v>
      </c>
      <c r="N9">
        <v>894424</v>
      </c>
      <c r="O9">
        <f>VLOOKUP(C9,status!$A$5:$E$58,2,0)</f>
        <v>0</v>
      </c>
      <c r="P9">
        <f>VLOOKUP($C9,status!$A$5:$E$58,3,0)</f>
        <v>5</v>
      </c>
      <c r="Q9">
        <f>VLOOKUP($C9,status!$A$5:$E$58,4,0)</f>
        <v>2</v>
      </c>
      <c r="R9">
        <f>VLOOKUP($C9,status!$A$5:$E$58,5,0)</f>
        <v>7</v>
      </c>
      <c r="S9" s="10">
        <f t="shared" si="0"/>
        <v>0.2857142857142857</v>
      </c>
      <c r="T9">
        <f>VLOOKUP($C9,mouth!$A$5:$M$58,2,0)</f>
        <v>0</v>
      </c>
      <c r="U9">
        <f>VLOOKUP($C9,mouth!$A$5:$M$58,3,0)</f>
        <v>0</v>
      </c>
      <c r="V9">
        <f>VLOOKUP($C9,mouth!$A$5:$M$58,4,0)</f>
        <v>0</v>
      </c>
      <c r="W9">
        <f>VLOOKUP($C9,mouth!$A$5:$M$58,5,0)</f>
        <v>2</v>
      </c>
      <c r="X9">
        <f>VLOOKUP($C9,mouth!$A$5:$M$58,6,0)</f>
        <v>0</v>
      </c>
      <c r="Y9">
        <f>VLOOKUP($C9,mouth!$A$5:$M$58,7,0)</f>
        <v>0</v>
      </c>
      <c r="Z9">
        <f>VLOOKUP($C9,mouth!$A$5:$M$58,8,0)</f>
        <v>0</v>
      </c>
      <c r="AA9">
        <f>VLOOKUP($C9,mouth!$A$5:$M$58,9,0)</f>
        <v>0</v>
      </c>
      <c r="AB9">
        <f>VLOOKUP($C9,mouth!$A$5:$M$58,10,0)</f>
        <v>0</v>
      </c>
      <c r="AC9">
        <f>VLOOKUP($C9,mouth!$A$5:$M$58,11,0)</f>
        <v>0</v>
      </c>
      <c r="AD9">
        <f>VLOOKUP($C9,mouth!$A$5:$M$58,12,0)</f>
        <v>0</v>
      </c>
      <c r="AE9">
        <f>VLOOKUP($C9,mouth!$A$5:$M$58,13,0)</f>
        <v>5</v>
      </c>
      <c r="AF9" s="10">
        <f t="shared" si="1"/>
        <v>7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2</v>
      </c>
      <c r="AN9">
        <v>0</v>
      </c>
      <c r="AO9">
        <v>1</v>
      </c>
      <c r="AP9">
        <v>0</v>
      </c>
      <c r="AQ9">
        <v>1</v>
      </c>
      <c r="AR9">
        <v>0</v>
      </c>
      <c r="AS9">
        <v>1</v>
      </c>
      <c r="AT9">
        <v>0</v>
      </c>
      <c r="AU9">
        <v>1</v>
      </c>
      <c r="AV9">
        <v>0</v>
      </c>
      <c r="AW9">
        <v>2505</v>
      </c>
      <c r="AX9">
        <v>2295</v>
      </c>
      <c r="AY9">
        <v>0</v>
      </c>
      <c r="AZ9">
        <v>4800</v>
      </c>
      <c r="BA9" s="10">
        <f t="shared" si="2"/>
        <v>0.47812500000000002</v>
      </c>
      <c r="BB9">
        <v>0</v>
      </c>
      <c r="BC9">
        <v>3160</v>
      </c>
      <c r="BD9" s="10">
        <v>800</v>
      </c>
      <c r="BE9">
        <v>0</v>
      </c>
      <c r="BF9">
        <v>2485.7142857142858</v>
      </c>
      <c r="BG9">
        <v>0</v>
      </c>
      <c r="BH9">
        <v>501</v>
      </c>
      <c r="BI9">
        <v>1147.5</v>
      </c>
      <c r="BJ9">
        <v>0</v>
      </c>
      <c r="BK9">
        <v>685.71428571428567</v>
      </c>
    </row>
    <row r="10" spans="1:63" x14ac:dyDescent="0.2">
      <c r="A10" t="s">
        <v>1656</v>
      </c>
      <c r="B10" t="s">
        <v>1646</v>
      </c>
      <c r="C10" t="s">
        <v>100</v>
      </c>
      <c r="D10" s="10">
        <v>0.47399999999999998</v>
      </c>
      <c r="E10" s="10">
        <v>0.16600000000000001</v>
      </c>
      <c r="F10">
        <v>3231</v>
      </c>
      <c r="G10">
        <v>0.14599999999999999</v>
      </c>
      <c r="H10">
        <v>0.19500000000000001</v>
      </c>
      <c r="I10" s="10">
        <v>360.2</v>
      </c>
      <c r="J10" s="10">
        <v>39</v>
      </c>
      <c r="K10" s="10">
        <v>0.85299999999999998</v>
      </c>
      <c r="L10" s="10">
        <v>0.253</v>
      </c>
      <c r="M10" s="10">
        <v>0.09</v>
      </c>
      <c r="N10">
        <v>18732783</v>
      </c>
      <c r="O10">
        <f>VLOOKUP(C10,status!$A$5:$E$58,2,0)</f>
        <v>38</v>
      </c>
      <c r="P10">
        <f>VLOOKUP($C10,status!$A$5:$E$58,3,0)</f>
        <v>217</v>
      </c>
      <c r="Q10">
        <f>VLOOKUP($C10,status!$A$5:$E$58,4,0)</f>
        <v>93</v>
      </c>
      <c r="R10">
        <f>VLOOKUP($C10,status!$A$5:$E$58,5,0)</f>
        <v>348</v>
      </c>
      <c r="S10" s="10">
        <f t="shared" si="0"/>
        <v>0.26724137931034481</v>
      </c>
      <c r="T10">
        <f>VLOOKUP($C10,mouth!$A$5:$M$58,2,0)</f>
        <v>0</v>
      </c>
      <c r="U10">
        <f>VLOOKUP($C10,mouth!$A$5:$M$58,3,0)</f>
        <v>1</v>
      </c>
      <c r="V10">
        <f>VLOOKUP($C10,mouth!$A$5:$M$58,4,0)</f>
        <v>0</v>
      </c>
      <c r="W10">
        <f>VLOOKUP($C10,mouth!$A$5:$M$58,5,0)</f>
        <v>101</v>
      </c>
      <c r="X10">
        <f>VLOOKUP($C10,mouth!$A$5:$M$58,6,0)</f>
        <v>0</v>
      </c>
      <c r="Y10">
        <f>VLOOKUP($C10,mouth!$A$5:$M$58,7,0)</f>
        <v>0</v>
      </c>
      <c r="Z10">
        <f>VLOOKUP($C10,mouth!$A$5:$M$58,8,0)</f>
        <v>1</v>
      </c>
      <c r="AA10">
        <f>VLOOKUP($C10,mouth!$A$5:$M$58,9,0)</f>
        <v>1</v>
      </c>
      <c r="AB10">
        <f>VLOOKUP($C10,mouth!$A$5:$M$58,10,0)</f>
        <v>0</v>
      </c>
      <c r="AC10">
        <f>VLOOKUP($C10,mouth!$A$5:$M$58,11,0)</f>
        <v>0</v>
      </c>
      <c r="AD10">
        <f>VLOOKUP($C10,mouth!$A$5:$M$58,12,0)</f>
        <v>3</v>
      </c>
      <c r="AE10">
        <f>VLOOKUP($C10,mouth!$A$5:$M$58,13,0)</f>
        <v>241</v>
      </c>
      <c r="AF10" s="10">
        <f t="shared" si="1"/>
        <v>348</v>
      </c>
      <c r="AG10">
        <v>30</v>
      </c>
      <c r="AH10">
        <v>16</v>
      </c>
      <c r="AI10">
        <v>1</v>
      </c>
      <c r="AJ10">
        <v>1</v>
      </c>
      <c r="AK10">
        <v>5</v>
      </c>
      <c r="AL10">
        <v>10</v>
      </c>
      <c r="AM10">
        <v>133</v>
      </c>
      <c r="AN10">
        <v>2</v>
      </c>
      <c r="AO10">
        <v>15</v>
      </c>
      <c r="AP10">
        <v>3</v>
      </c>
      <c r="AQ10">
        <v>68</v>
      </c>
      <c r="AR10">
        <v>14</v>
      </c>
      <c r="AS10">
        <v>25</v>
      </c>
      <c r="AT10">
        <v>13</v>
      </c>
      <c r="AU10">
        <v>12</v>
      </c>
      <c r="AV10">
        <v>52940</v>
      </c>
      <c r="AW10">
        <v>91029.11</v>
      </c>
      <c r="AX10">
        <v>370655</v>
      </c>
      <c r="AY10">
        <v>0</v>
      </c>
      <c r="AZ10">
        <v>514624.11</v>
      </c>
      <c r="BA10" s="10">
        <f t="shared" si="2"/>
        <v>0.72024414091286937</v>
      </c>
      <c r="BB10">
        <v>14343.578947368422</v>
      </c>
      <c r="BC10">
        <v>10394.654377880184</v>
      </c>
      <c r="BD10" s="10">
        <v>3351.1182795698924</v>
      </c>
      <c r="BE10">
        <v>0</v>
      </c>
      <c r="BF10">
        <v>8943.5344827586214</v>
      </c>
      <c r="BG10">
        <v>1393.1578947368421</v>
      </c>
      <c r="BH10">
        <v>419.4889861751152</v>
      </c>
      <c r="BI10">
        <v>3985.5376344086021</v>
      </c>
      <c r="BJ10">
        <v>0</v>
      </c>
      <c r="BK10">
        <v>1478.8049137931034</v>
      </c>
    </row>
    <row r="11" spans="1:63" x14ac:dyDescent="0.2">
      <c r="A11" t="s">
        <v>1657</v>
      </c>
      <c r="B11" t="s">
        <v>1646</v>
      </c>
      <c r="C11" t="s">
        <v>44</v>
      </c>
      <c r="D11" s="10">
        <v>0.46800000000000003</v>
      </c>
      <c r="E11" s="10">
        <v>0.184</v>
      </c>
      <c r="F11">
        <v>1298</v>
      </c>
      <c r="G11">
        <v>0.185</v>
      </c>
      <c r="H11">
        <v>0.182</v>
      </c>
      <c r="I11" s="10">
        <v>165</v>
      </c>
      <c r="J11" s="10">
        <v>48</v>
      </c>
      <c r="K11" s="10">
        <v>0.83899999999999997</v>
      </c>
      <c r="L11" s="10">
        <v>0.27500000000000002</v>
      </c>
      <c r="M11" s="10">
        <v>9.9000000000000005E-2</v>
      </c>
      <c r="N11">
        <v>9932505</v>
      </c>
      <c r="O11">
        <f>VLOOKUP(C11,status!$A$5:$E$58,2,0)</f>
        <v>22</v>
      </c>
      <c r="P11">
        <f>VLOOKUP($C11,status!$A$5:$E$58,3,0)</f>
        <v>161</v>
      </c>
      <c r="Q11">
        <f>VLOOKUP($C11,status!$A$5:$E$58,4,0)</f>
        <v>94</v>
      </c>
      <c r="R11">
        <f>VLOOKUP($C11,status!$A$5:$E$58,5,0)</f>
        <v>277</v>
      </c>
      <c r="S11" s="10">
        <f t="shared" si="0"/>
        <v>0.33935018050541516</v>
      </c>
      <c r="T11">
        <f>VLOOKUP($C11,mouth!$A$5:$M$58,2,0)</f>
        <v>0</v>
      </c>
      <c r="U11">
        <f>VLOOKUP($C11,mouth!$A$5:$M$58,3,0)</f>
        <v>0</v>
      </c>
      <c r="V11">
        <f>VLOOKUP($C11,mouth!$A$5:$M$58,4,0)</f>
        <v>0</v>
      </c>
      <c r="W11">
        <f>VLOOKUP($C11,mouth!$A$5:$M$58,5,0)</f>
        <v>117</v>
      </c>
      <c r="X11">
        <f>VLOOKUP($C11,mouth!$A$5:$M$58,6,0)</f>
        <v>0</v>
      </c>
      <c r="Y11">
        <f>VLOOKUP($C11,mouth!$A$5:$M$58,7,0)</f>
        <v>1</v>
      </c>
      <c r="Z11">
        <f>VLOOKUP($C11,mouth!$A$5:$M$58,8,0)</f>
        <v>0</v>
      </c>
      <c r="AA11">
        <f>VLOOKUP($C11,mouth!$A$5:$M$58,9,0)</f>
        <v>1</v>
      </c>
      <c r="AB11">
        <f>VLOOKUP($C11,mouth!$A$5:$M$58,10,0)</f>
        <v>0</v>
      </c>
      <c r="AC11">
        <f>VLOOKUP($C11,mouth!$A$5:$M$58,11,0)</f>
        <v>1</v>
      </c>
      <c r="AD11">
        <f>VLOOKUP($C11,mouth!$A$5:$M$58,12,0)</f>
        <v>0</v>
      </c>
      <c r="AE11">
        <f>VLOOKUP($C11,mouth!$A$5:$M$58,13,0)</f>
        <v>157</v>
      </c>
      <c r="AF11" s="10">
        <f t="shared" si="1"/>
        <v>277</v>
      </c>
      <c r="AG11">
        <v>19</v>
      </c>
      <c r="AH11">
        <v>6</v>
      </c>
      <c r="AI11">
        <v>2</v>
      </c>
      <c r="AJ11">
        <v>2</v>
      </c>
      <c r="AK11">
        <v>2</v>
      </c>
      <c r="AL11">
        <v>2</v>
      </c>
      <c r="AM11">
        <v>86</v>
      </c>
      <c r="AN11">
        <v>4</v>
      </c>
      <c r="AO11">
        <v>5</v>
      </c>
      <c r="AP11">
        <v>2</v>
      </c>
      <c r="AQ11">
        <v>103</v>
      </c>
      <c r="AR11">
        <v>10</v>
      </c>
      <c r="AS11">
        <v>19</v>
      </c>
      <c r="AT11">
        <v>8</v>
      </c>
      <c r="AU11">
        <v>7</v>
      </c>
      <c r="AV11">
        <v>12638.5</v>
      </c>
      <c r="AW11">
        <v>66726.010000000009</v>
      </c>
      <c r="AX11">
        <v>431890</v>
      </c>
      <c r="AY11">
        <v>0</v>
      </c>
      <c r="AZ11">
        <v>511254.51</v>
      </c>
      <c r="BA11" s="10">
        <f t="shared" si="2"/>
        <v>0.84476516402759949</v>
      </c>
      <c r="BB11">
        <v>14999.272727272728</v>
      </c>
      <c r="BC11">
        <v>8413.6024844720505</v>
      </c>
      <c r="BD11" s="10">
        <v>3883.3829787234044</v>
      </c>
      <c r="BE11">
        <v>0</v>
      </c>
      <c r="BF11">
        <v>7399.3212996389893</v>
      </c>
      <c r="BG11">
        <v>574.47727272727275</v>
      </c>
      <c r="BH11">
        <v>414.44726708074541</v>
      </c>
      <c r="BI11">
        <v>4594.5744680851067</v>
      </c>
      <c r="BJ11">
        <v>0</v>
      </c>
      <c r="BK11">
        <v>1845.6841516245488</v>
      </c>
    </row>
    <row r="12" spans="1:63" x14ac:dyDescent="0.2">
      <c r="A12" t="s">
        <v>1658</v>
      </c>
      <c r="B12" t="s">
        <v>1648</v>
      </c>
      <c r="C12" t="s">
        <v>587</v>
      </c>
      <c r="D12" s="10">
        <v>0.433</v>
      </c>
      <c r="E12" s="10">
        <v>0.115</v>
      </c>
      <c r="F12">
        <v>158</v>
      </c>
      <c r="G12">
        <v>0.126</v>
      </c>
      <c r="H12">
        <v>0.17299999999999999</v>
      </c>
      <c r="I12" s="10">
        <v>216.8</v>
      </c>
      <c r="J12" s="10">
        <v>33</v>
      </c>
      <c r="K12" s="10">
        <v>0.90400000000000003</v>
      </c>
      <c r="L12" s="10">
        <v>0.29599999999999999</v>
      </c>
      <c r="M12" s="10">
        <v>9.9000000000000005E-2</v>
      </c>
      <c r="N12">
        <v>1308789</v>
      </c>
      <c r="O12">
        <f>VLOOKUP(C12,status!$A$5:$E$58,2,0)</f>
        <v>1</v>
      </c>
      <c r="P12">
        <f>VLOOKUP($C12,status!$A$5:$E$58,3,0)</f>
        <v>16</v>
      </c>
      <c r="Q12">
        <f>VLOOKUP($C12,status!$A$5:$E$58,4,0)</f>
        <v>11</v>
      </c>
      <c r="R12">
        <f>VLOOKUP($C12,status!$A$5:$E$58,5,0)</f>
        <v>28</v>
      </c>
      <c r="S12" s="10">
        <f t="shared" si="0"/>
        <v>0.39285714285714285</v>
      </c>
      <c r="T12">
        <f>VLOOKUP($C12,mouth!$A$5:$M$58,2,0)</f>
        <v>0</v>
      </c>
      <c r="U12">
        <f>VLOOKUP($C12,mouth!$A$5:$M$58,3,0)</f>
        <v>0</v>
      </c>
      <c r="V12">
        <f>VLOOKUP($C12,mouth!$A$5:$M$58,4,0)</f>
        <v>0</v>
      </c>
      <c r="W12">
        <f>VLOOKUP($C12,mouth!$A$5:$M$58,5,0)</f>
        <v>8</v>
      </c>
      <c r="X12">
        <f>VLOOKUP($C12,mouth!$A$5:$M$58,6,0)</f>
        <v>0</v>
      </c>
      <c r="Y12">
        <f>VLOOKUP($C12,mouth!$A$5:$M$58,7,0)</f>
        <v>0</v>
      </c>
      <c r="Z12">
        <f>VLOOKUP($C12,mouth!$A$5:$M$58,8,0)</f>
        <v>0</v>
      </c>
      <c r="AA12">
        <f>VLOOKUP($C12,mouth!$A$5:$M$58,9,0)</f>
        <v>0</v>
      </c>
      <c r="AB12">
        <f>VLOOKUP($C12,mouth!$A$5:$M$58,10,0)</f>
        <v>0</v>
      </c>
      <c r="AC12">
        <f>VLOOKUP($C12,mouth!$A$5:$M$58,11,0)</f>
        <v>0</v>
      </c>
      <c r="AD12">
        <f>VLOOKUP($C12,mouth!$A$5:$M$58,12,0)</f>
        <v>0</v>
      </c>
      <c r="AE12">
        <f>VLOOKUP($C12,mouth!$A$5:$M$58,13,0)</f>
        <v>20</v>
      </c>
      <c r="AF12" s="10">
        <f t="shared" si="1"/>
        <v>28</v>
      </c>
      <c r="AG12">
        <v>4</v>
      </c>
      <c r="AH12">
        <v>0</v>
      </c>
      <c r="AI12">
        <v>0</v>
      </c>
      <c r="AJ12">
        <v>2</v>
      </c>
      <c r="AK12">
        <v>0</v>
      </c>
      <c r="AL12">
        <v>2</v>
      </c>
      <c r="AM12">
        <v>8</v>
      </c>
      <c r="AN12">
        <v>1</v>
      </c>
      <c r="AO12">
        <v>0</v>
      </c>
      <c r="AP12">
        <v>0</v>
      </c>
      <c r="AQ12">
        <v>7</v>
      </c>
      <c r="AR12">
        <v>0</v>
      </c>
      <c r="AS12">
        <v>3</v>
      </c>
      <c r="AT12">
        <v>0</v>
      </c>
      <c r="AU12">
        <v>1</v>
      </c>
      <c r="AV12">
        <v>50</v>
      </c>
      <c r="AW12">
        <v>5563</v>
      </c>
      <c r="AX12">
        <v>89363</v>
      </c>
      <c r="AY12">
        <v>0</v>
      </c>
      <c r="AZ12">
        <v>94976</v>
      </c>
      <c r="BA12" s="10">
        <f t="shared" si="2"/>
        <v>0.94090085916442046</v>
      </c>
      <c r="BB12">
        <v>10000</v>
      </c>
      <c r="BC12">
        <v>5503.125</v>
      </c>
      <c r="BD12" s="10">
        <v>7281.818181818182</v>
      </c>
      <c r="BE12">
        <v>0</v>
      </c>
      <c r="BF12">
        <v>6362.5</v>
      </c>
      <c r="BG12">
        <v>50</v>
      </c>
      <c r="BH12">
        <v>347.6875</v>
      </c>
      <c r="BI12">
        <v>8123.909090909091</v>
      </c>
      <c r="BJ12">
        <v>0</v>
      </c>
      <c r="BK12">
        <v>3392</v>
      </c>
    </row>
    <row r="13" spans="1:63" x14ac:dyDescent="0.2">
      <c r="A13" t="s">
        <v>1659</v>
      </c>
      <c r="B13" t="s">
        <v>1648</v>
      </c>
      <c r="C13" t="s">
        <v>263</v>
      </c>
      <c r="D13" s="10">
        <v>0.433</v>
      </c>
      <c r="E13" s="10">
        <v>0.14799999999999999</v>
      </c>
      <c r="F13">
        <v>237</v>
      </c>
      <c r="G13">
        <v>0.13900000000000001</v>
      </c>
      <c r="H13">
        <v>0.11799999999999999</v>
      </c>
      <c r="I13" s="10">
        <v>19.5</v>
      </c>
      <c r="J13" s="10">
        <v>42</v>
      </c>
      <c r="K13" s="10">
        <v>0.88400000000000001</v>
      </c>
      <c r="L13" s="10">
        <v>0.23899999999999999</v>
      </c>
      <c r="M13" s="10">
        <v>7.4999999999999997E-2</v>
      </c>
      <c r="N13">
        <v>1562046</v>
      </c>
      <c r="O13">
        <f>VLOOKUP(C13,status!$A$5:$E$58,2,0)</f>
        <v>2</v>
      </c>
      <c r="P13">
        <f>VLOOKUP($C13,status!$A$5:$E$58,3,0)</f>
        <v>22</v>
      </c>
      <c r="Q13">
        <f>VLOOKUP($C13,status!$A$5:$E$58,4,0)</f>
        <v>11</v>
      </c>
      <c r="R13">
        <f>VLOOKUP($C13,status!$A$5:$E$58,5,0)</f>
        <v>35</v>
      </c>
      <c r="S13" s="10">
        <f t="shared" si="0"/>
        <v>0.31428571428571428</v>
      </c>
      <c r="T13">
        <f>VLOOKUP($C13,mouth!$A$5:$M$58,2,0)</f>
        <v>0</v>
      </c>
      <c r="U13">
        <f>VLOOKUP($C13,mouth!$A$5:$M$58,3,0)</f>
        <v>0</v>
      </c>
      <c r="V13">
        <f>VLOOKUP($C13,mouth!$A$5:$M$58,4,0)</f>
        <v>0</v>
      </c>
      <c r="W13">
        <f>VLOOKUP($C13,mouth!$A$5:$M$58,5,0)</f>
        <v>12</v>
      </c>
      <c r="X13">
        <f>VLOOKUP($C13,mouth!$A$5:$M$58,6,0)</f>
        <v>0</v>
      </c>
      <c r="Y13">
        <f>VLOOKUP($C13,mouth!$A$5:$M$58,7,0)</f>
        <v>0</v>
      </c>
      <c r="Z13">
        <f>VLOOKUP($C13,mouth!$A$5:$M$58,8,0)</f>
        <v>0</v>
      </c>
      <c r="AA13">
        <f>VLOOKUP($C13,mouth!$A$5:$M$58,9,0)</f>
        <v>1</v>
      </c>
      <c r="AB13">
        <f>VLOOKUP($C13,mouth!$A$5:$M$58,10,0)</f>
        <v>0</v>
      </c>
      <c r="AC13">
        <f>VLOOKUP($C13,mouth!$A$5:$M$58,11,0)</f>
        <v>0</v>
      </c>
      <c r="AD13">
        <f>VLOOKUP($C13,mouth!$A$5:$M$58,12,0)</f>
        <v>0</v>
      </c>
      <c r="AE13">
        <f>VLOOKUP($C13,mouth!$A$5:$M$58,13,0)</f>
        <v>22</v>
      </c>
      <c r="AF13" s="10">
        <f t="shared" si="1"/>
        <v>35</v>
      </c>
      <c r="AG13">
        <v>2</v>
      </c>
      <c r="AH13">
        <v>0</v>
      </c>
      <c r="AI13">
        <v>0</v>
      </c>
      <c r="AJ13">
        <v>2</v>
      </c>
      <c r="AK13">
        <v>1</v>
      </c>
      <c r="AL13">
        <v>0</v>
      </c>
      <c r="AM13">
        <v>14</v>
      </c>
      <c r="AN13">
        <v>3</v>
      </c>
      <c r="AO13">
        <v>1</v>
      </c>
      <c r="AP13">
        <v>2</v>
      </c>
      <c r="AQ13">
        <v>7</v>
      </c>
      <c r="AR13">
        <v>1</v>
      </c>
      <c r="AS13">
        <v>1</v>
      </c>
      <c r="AT13">
        <v>0</v>
      </c>
      <c r="AU13">
        <v>1</v>
      </c>
      <c r="AV13">
        <v>2620</v>
      </c>
      <c r="AW13">
        <v>25643</v>
      </c>
      <c r="AX13">
        <v>78182</v>
      </c>
      <c r="AY13">
        <v>0</v>
      </c>
      <c r="AZ13">
        <v>106445</v>
      </c>
      <c r="BA13" s="10">
        <f t="shared" si="2"/>
        <v>0.73448259664615534</v>
      </c>
      <c r="BB13">
        <v>13750</v>
      </c>
      <c r="BC13">
        <v>77293.954545454544</v>
      </c>
      <c r="BD13" s="10">
        <v>6250</v>
      </c>
      <c r="BE13">
        <v>0</v>
      </c>
      <c r="BF13">
        <v>51334.771428571432</v>
      </c>
      <c r="BG13">
        <v>1310</v>
      </c>
      <c r="BH13">
        <v>1165.590909090909</v>
      </c>
      <c r="BI13">
        <v>7107.454545454545</v>
      </c>
      <c r="BJ13">
        <v>0</v>
      </c>
      <c r="BK13">
        <v>3041.2857142857142</v>
      </c>
    </row>
    <row r="14" spans="1:63" x14ac:dyDescent="0.2">
      <c r="A14" t="s">
        <v>1660</v>
      </c>
      <c r="B14" t="s">
        <v>1661</v>
      </c>
      <c r="C14" t="s">
        <v>180</v>
      </c>
      <c r="D14" s="10">
        <v>0.46500000000000002</v>
      </c>
      <c r="E14" s="10">
        <v>0.14299999999999999</v>
      </c>
      <c r="F14">
        <v>1802</v>
      </c>
      <c r="G14">
        <v>0.13300000000000001</v>
      </c>
      <c r="H14">
        <v>0.152</v>
      </c>
      <c r="I14" s="10">
        <v>231.9</v>
      </c>
      <c r="J14" s="10">
        <v>39</v>
      </c>
      <c r="K14" s="10">
        <v>0.86399999999999999</v>
      </c>
      <c r="L14" s="10">
        <v>0.30599999999999999</v>
      </c>
      <c r="M14" s="10">
        <v>0.11700000000000001</v>
      </c>
      <c r="N14">
        <v>13046084</v>
      </c>
      <c r="O14">
        <f>VLOOKUP(C14,status!$A$5:$E$58,2,0)</f>
        <v>32</v>
      </c>
      <c r="P14">
        <f>VLOOKUP($C14,status!$A$5:$E$58,3,0)</f>
        <v>194</v>
      </c>
      <c r="Q14">
        <f>VLOOKUP($C14,status!$A$5:$E$58,4,0)</f>
        <v>191</v>
      </c>
      <c r="R14">
        <f>VLOOKUP($C14,status!$A$5:$E$58,5,0)</f>
        <v>417</v>
      </c>
      <c r="S14" s="10">
        <f t="shared" si="0"/>
        <v>0.45803357314148679</v>
      </c>
      <c r="T14">
        <f>VLOOKUP($C14,mouth!$A$5:$M$58,2,0)</f>
        <v>0</v>
      </c>
      <c r="U14">
        <f>VLOOKUP($C14,mouth!$A$5:$M$58,3,0)</f>
        <v>0</v>
      </c>
      <c r="V14">
        <f>VLOOKUP($C14,mouth!$A$5:$M$58,4,0)</f>
        <v>0</v>
      </c>
      <c r="W14">
        <f>VLOOKUP($C14,mouth!$A$5:$M$58,5,0)</f>
        <v>143</v>
      </c>
      <c r="X14">
        <f>VLOOKUP($C14,mouth!$A$5:$M$58,6,0)</f>
        <v>0</v>
      </c>
      <c r="Y14">
        <f>VLOOKUP($C14,mouth!$A$5:$M$58,7,0)</f>
        <v>0</v>
      </c>
      <c r="Z14">
        <f>VLOOKUP($C14,mouth!$A$5:$M$58,8,0)</f>
        <v>0</v>
      </c>
      <c r="AA14">
        <f>VLOOKUP($C14,mouth!$A$5:$M$58,9,0)</f>
        <v>1</v>
      </c>
      <c r="AB14">
        <f>VLOOKUP($C14,mouth!$A$5:$M$58,10,0)</f>
        <v>1</v>
      </c>
      <c r="AC14">
        <f>VLOOKUP($C14,mouth!$A$5:$M$58,11,0)</f>
        <v>0</v>
      </c>
      <c r="AD14">
        <f>VLOOKUP($C14,mouth!$A$5:$M$58,12,0)</f>
        <v>2</v>
      </c>
      <c r="AE14">
        <f>VLOOKUP($C14,mouth!$A$5:$M$58,13,0)</f>
        <v>270</v>
      </c>
      <c r="AF14" s="10">
        <f t="shared" si="1"/>
        <v>417</v>
      </c>
      <c r="AG14">
        <v>36</v>
      </c>
      <c r="AH14">
        <v>15</v>
      </c>
      <c r="AI14">
        <v>2</v>
      </c>
      <c r="AJ14">
        <v>5</v>
      </c>
      <c r="AK14">
        <v>15</v>
      </c>
      <c r="AL14">
        <v>4</v>
      </c>
      <c r="AM14">
        <v>122</v>
      </c>
      <c r="AN14">
        <v>9</v>
      </c>
      <c r="AO14">
        <v>10</v>
      </c>
      <c r="AP14">
        <v>14</v>
      </c>
      <c r="AQ14">
        <v>90</v>
      </c>
      <c r="AR14">
        <v>21</v>
      </c>
      <c r="AS14">
        <v>26</v>
      </c>
      <c r="AT14">
        <v>8</v>
      </c>
      <c r="AU14">
        <v>40</v>
      </c>
      <c r="AV14">
        <v>9137</v>
      </c>
      <c r="AW14">
        <v>146785</v>
      </c>
      <c r="AX14">
        <v>1892931</v>
      </c>
      <c r="AY14">
        <v>0</v>
      </c>
      <c r="AZ14">
        <v>2048853</v>
      </c>
      <c r="BA14" s="10">
        <f t="shared" si="2"/>
        <v>0.92389790775619329</v>
      </c>
      <c r="BB14">
        <v>18103.75</v>
      </c>
      <c r="BC14">
        <v>8408.5979381443303</v>
      </c>
      <c r="BD14" s="10">
        <v>3780.7982722513088</v>
      </c>
      <c r="BE14">
        <v>0</v>
      </c>
      <c r="BF14">
        <v>7032.902805755396</v>
      </c>
      <c r="BG14">
        <v>285.53125</v>
      </c>
      <c r="BH14">
        <v>756.62371134020623</v>
      </c>
      <c r="BI14">
        <v>9910.633507853403</v>
      </c>
      <c r="BJ14">
        <v>0</v>
      </c>
      <c r="BK14">
        <v>4913.3165467625895</v>
      </c>
    </row>
    <row r="15" spans="1:63" x14ac:dyDescent="0.2">
      <c r="A15" t="s">
        <v>1662</v>
      </c>
      <c r="B15" t="s">
        <v>1661</v>
      </c>
      <c r="C15" t="s">
        <v>120</v>
      </c>
      <c r="D15" s="10">
        <v>0.44</v>
      </c>
      <c r="E15" s="10">
        <v>0.152</v>
      </c>
      <c r="F15">
        <v>968</v>
      </c>
      <c r="G15">
        <v>0.16400000000000001</v>
      </c>
      <c r="H15">
        <v>0.14199999999999999</v>
      </c>
      <c r="I15" s="10">
        <v>182.5</v>
      </c>
      <c r="J15" s="10">
        <v>45</v>
      </c>
      <c r="K15" s="10">
        <v>0.86599999999999999</v>
      </c>
      <c r="L15" s="10">
        <v>0.22500000000000001</v>
      </c>
      <c r="M15" s="10">
        <v>8.1000000000000003E-2</v>
      </c>
      <c r="N15">
        <v>6490613</v>
      </c>
      <c r="O15">
        <f>VLOOKUP(C15,status!$A$5:$E$58,2,0)</f>
        <v>5</v>
      </c>
      <c r="P15">
        <f>VLOOKUP($C15,status!$A$5:$E$58,3,0)</f>
        <v>38</v>
      </c>
      <c r="Q15">
        <f>VLOOKUP($C15,status!$A$5:$E$58,4,0)</f>
        <v>24</v>
      </c>
      <c r="R15">
        <f>VLOOKUP($C15,status!$A$5:$E$58,5,0)</f>
        <v>67</v>
      </c>
      <c r="S15" s="10">
        <f t="shared" si="0"/>
        <v>0.35820895522388058</v>
      </c>
      <c r="T15">
        <f>VLOOKUP($C15,mouth!$A$5:$M$58,2,0)</f>
        <v>0</v>
      </c>
      <c r="U15">
        <f>VLOOKUP($C15,mouth!$A$5:$M$58,3,0)</f>
        <v>0</v>
      </c>
      <c r="V15">
        <f>VLOOKUP($C15,mouth!$A$5:$M$58,4,0)</f>
        <v>0</v>
      </c>
      <c r="W15">
        <f>VLOOKUP($C15,mouth!$A$5:$M$58,5,0)</f>
        <v>28</v>
      </c>
      <c r="X15">
        <f>VLOOKUP($C15,mouth!$A$5:$M$58,6,0)</f>
        <v>0</v>
      </c>
      <c r="Y15">
        <f>VLOOKUP($C15,mouth!$A$5:$M$58,7,0)</f>
        <v>0</v>
      </c>
      <c r="Z15">
        <f>VLOOKUP($C15,mouth!$A$5:$M$58,8,0)</f>
        <v>1</v>
      </c>
      <c r="AA15">
        <f>VLOOKUP($C15,mouth!$A$5:$M$58,9,0)</f>
        <v>1</v>
      </c>
      <c r="AB15">
        <f>VLOOKUP($C15,mouth!$A$5:$M$58,10,0)</f>
        <v>0</v>
      </c>
      <c r="AC15">
        <f>VLOOKUP($C15,mouth!$A$5:$M$58,11,0)</f>
        <v>0</v>
      </c>
      <c r="AD15">
        <f>VLOOKUP($C15,mouth!$A$5:$M$58,12,0)</f>
        <v>0</v>
      </c>
      <c r="AE15">
        <f>VLOOKUP($C15,mouth!$A$5:$M$58,13,0)</f>
        <v>37</v>
      </c>
      <c r="AF15" s="10">
        <f t="shared" si="1"/>
        <v>67</v>
      </c>
      <c r="AG15">
        <v>2</v>
      </c>
      <c r="AH15">
        <v>3</v>
      </c>
      <c r="AI15">
        <v>1</v>
      </c>
      <c r="AJ15">
        <v>0</v>
      </c>
      <c r="AK15">
        <v>4</v>
      </c>
      <c r="AL15">
        <v>1</v>
      </c>
      <c r="AM15">
        <v>17</v>
      </c>
      <c r="AN15">
        <v>2</v>
      </c>
      <c r="AO15">
        <v>2</v>
      </c>
      <c r="AP15">
        <v>2</v>
      </c>
      <c r="AQ15">
        <v>20</v>
      </c>
      <c r="AR15">
        <v>2</v>
      </c>
      <c r="AS15">
        <v>10</v>
      </c>
      <c r="AT15">
        <v>0</v>
      </c>
      <c r="AU15">
        <v>1</v>
      </c>
      <c r="AV15">
        <v>456</v>
      </c>
      <c r="AW15">
        <v>9328</v>
      </c>
      <c r="AX15">
        <v>69049</v>
      </c>
      <c r="AY15">
        <v>0</v>
      </c>
      <c r="AZ15">
        <v>78833</v>
      </c>
      <c r="BA15" s="10">
        <f t="shared" si="2"/>
        <v>0.87588953864498365</v>
      </c>
      <c r="BB15">
        <v>1995</v>
      </c>
      <c r="BC15">
        <v>4581.0263157894733</v>
      </c>
      <c r="BD15" s="10">
        <v>2361.4583333333335</v>
      </c>
      <c r="BE15">
        <v>0</v>
      </c>
      <c r="BF15">
        <v>3592.9701492537315</v>
      </c>
      <c r="BG15">
        <v>91.2</v>
      </c>
      <c r="BH15">
        <v>245.47368421052633</v>
      </c>
      <c r="BI15">
        <v>2877.0416666666665</v>
      </c>
      <c r="BJ15">
        <v>0</v>
      </c>
      <c r="BK15">
        <v>1176.6119402985075</v>
      </c>
    </row>
    <row r="16" spans="1:63" x14ac:dyDescent="0.2">
      <c r="A16" t="s">
        <v>1663</v>
      </c>
      <c r="B16" t="s">
        <v>1661</v>
      </c>
      <c r="C16" t="s">
        <v>109</v>
      </c>
      <c r="D16" s="10">
        <v>0.42699999999999999</v>
      </c>
      <c r="E16" s="10">
        <v>0.123</v>
      </c>
      <c r="F16">
        <v>368</v>
      </c>
      <c r="G16">
        <v>0.109</v>
      </c>
      <c r="H16">
        <v>8.5999999999999993E-2</v>
      </c>
      <c r="I16" s="10">
        <v>54.81</v>
      </c>
      <c r="J16" s="10">
        <v>41</v>
      </c>
      <c r="K16" s="10">
        <v>0.91400000000000003</v>
      </c>
      <c r="L16" s="10">
        <v>0.251</v>
      </c>
      <c r="M16" s="10">
        <v>7.3999999999999996E-2</v>
      </c>
      <c r="N16">
        <v>3039465</v>
      </c>
      <c r="O16">
        <f>VLOOKUP(C16,status!$A$5:$E$58,2,0)</f>
        <v>4</v>
      </c>
      <c r="P16">
        <f>VLOOKUP($C16,status!$A$5:$E$58,3,0)</f>
        <v>18</v>
      </c>
      <c r="Q16">
        <f>VLOOKUP($C16,status!$A$5:$E$58,4,0)</f>
        <v>7</v>
      </c>
      <c r="R16">
        <f>VLOOKUP($C16,status!$A$5:$E$58,5,0)</f>
        <v>29</v>
      </c>
      <c r="S16" s="10">
        <f t="shared" si="0"/>
        <v>0.2413793103448276</v>
      </c>
      <c r="T16">
        <f>VLOOKUP($C16,mouth!$A$5:$M$58,2,0)</f>
        <v>0</v>
      </c>
      <c r="U16">
        <f>VLOOKUP($C16,mouth!$A$5:$M$58,3,0)</f>
        <v>0</v>
      </c>
      <c r="V16">
        <f>VLOOKUP($C16,mouth!$A$5:$M$58,4,0)</f>
        <v>0</v>
      </c>
      <c r="W16">
        <f>VLOOKUP($C16,mouth!$A$5:$M$58,5,0)</f>
        <v>10</v>
      </c>
      <c r="X16">
        <f>VLOOKUP($C16,mouth!$A$5:$M$58,6,0)</f>
        <v>0</v>
      </c>
      <c r="Y16">
        <f>VLOOKUP($C16,mouth!$A$5:$M$58,7,0)</f>
        <v>0</v>
      </c>
      <c r="Z16">
        <f>VLOOKUP($C16,mouth!$A$5:$M$58,8,0)</f>
        <v>0</v>
      </c>
      <c r="AA16">
        <f>VLOOKUP($C16,mouth!$A$5:$M$58,9,0)</f>
        <v>0</v>
      </c>
      <c r="AB16">
        <f>VLOOKUP($C16,mouth!$A$5:$M$58,10,0)</f>
        <v>0</v>
      </c>
      <c r="AC16">
        <f>VLOOKUP($C16,mouth!$A$5:$M$58,11,0)</f>
        <v>0</v>
      </c>
      <c r="AD16">
        <f>VLOOKUP($C16,mouth!$A$5:$M$58,12,0)</f>
        <v>0</v>
      </c>
      <c r="AE16">
        <f>VLOOKUP($C16,mouth!$A$5:$M$58,13,0)</f>
        <v>19</v>
      </c>
      <c r="AF16" s="10">
        <f t="shared" si="1"/>
        <v>29</v>
      </c>
      <c r="AG16">
        <v>2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6</v>
      </c>
      <c r="AN16">
        <v>0</v>
      </c>
      <c r="AO16">
        <v>5</v>
      </c>
      <c r="AP16">
        <v>2</v>
      </c>
      <c r="AQ16">
        <v>7</v>
      </c>
      <c r="AR16">
        <v>1</v>
      </c>
      <c r="AS16">
        <v>4</v>
      </c>
      <c r="AT16">
        <v>1</v>
      </c>
      <c r="AU16">
        <v>0</v>
      </c>
      <c r="AV16">
        <v>3026</v>
      </c>
      <c r="AW16">
        <v>7111</v>
      </c>
      <c r="AX16">
        <v>39707</v>
      </c>
      <c r="AY16">
        <v>0</v>
      </c>
      <c r="AZ16">
        <v>49844</v>
      </c>
      <c r="BA16" s="10">
        <f t="shared" si="2"/>
        <v>0.7966254714709895</v>
      </c>
      <c r="BB16">
        <v>4875</v>
      </c>
      <c r="BC16">
        <v>4088.8888888888887</v>
      </c>
      <c r="BD16" s="10">
        <v>4897.8571428571431</v>
      </c>
      <c r="BE16">
        <v>0</v>
      </c>
      <c r="BF16">
        <v>4392.5862068965516</v>
      </c>
      <c r="BG16">
        <v>756.5</v>
      </c>
      <c r="BH16">
        <v>395.05555555555554</v>
      </c>
      <c r="BI16">
        <v>5672.4285714285716</v>
      </c>
      <c r="BJ16">
        <v>0</v>
      </c>
      <c r="BK16">
        <v>1718.7586206896551</v>
      </c>
    </row>
    <row r="17" spans="1:63" x14ac:dyDescent="0.2">
      <c r="A17" t="s">
        <v>1664</v>
      </c>
      <c r="B17" t="s">
        <v>1661</v>
      </c>
      <c r="C17" t="s">
        <v>428</v>
      </c>
      <c r="D17" s="10">
        <v>0.44500000000000001</v>
      </c>
      <c r="E17" s="10">
        <v>0.13500000000000001</v>
      </c>
      <c r="F17">
        <v>381</v>
      </c>
      <c r="G17">
        <v>0.13900000000000001</v>
      </c>
      <c r="H17">
        <v>0.115</v>
      </c>
      <c r="I17" s="10">
        <v>35.090000000000003</v>
      </c>
      <c r="J17" s="10">
        <v>45</v>
      </c>
      <c r="K17" s="10">
        <v>0.89700000000000002</v>
      </c>
      <c r="L17" s="10">
        <v>0.29499999999999998</v>
      </c>
      <c r="M17" s="10">
        <v>0.10199999999999999</v>
      </c>
      <c r="N17">
        <v>2848369</v>
      </c>
      <c r="O17">
        <f>VLOOKUP(C17,status!$A$5:$E$58,2,0)</f>
        <v>1</v>
      </c>
      <c r="P17">
        <f>VLOOKUP($C17,status!$A$5:$E$58,3,0)</f>
        <v>11</v>
      </c>
      <c r="Q17">
        <f>VLOOKUP($C17,status!$A$5:$E$58,4,0)</f>
        <v>11</v>
      </c>
      <c r="R17">
        <f>VLOOKUP($C17,status!$A$5:$E$58,5,0)</f>
        <v>23</v>
      </c>
      <c r="S17" s="10">
        <f t="shared" si="0"/>
        <v>0.47826086956521741</v>
      </c>
      <c r="T17">
        <f>VLOOKUP($C17,mouth!$A$5:$M$58,2,0)</f>
        <v>0</v>
      </c>
      <c r="U17">
        <f>VLOOKUP($C17,mouth!$A$5:$M$58,3,0)</f>
        <v>0</v>
      </c>
      <c r="V17">
        <f>VLOOKUP($C17,mouth!$A$5:$M$58,4,0)</f>
        <v>0</v>
      </c>
      <c r="W17">
        <f>VLOOKUP($C17,mouth!$A$5:$M$58,5,0)</f>
        <v>9</v>
      </c>
      <c r="X17">
        <f>VLOOKUP($C17,mouth!$A$5:$M$58,6,0)</f>
        <v>0</v>
      </c>
      <c r="Y17">
        <f>VLOOKUP($C17,mouth!$A$5:$M$58,7,0)</f>
        <v>0</v>
      </c>
      <c r="Z17">
        <f>VLOOKUP($C17,mouth!$A$5:$M$58,8,0)</f>
        <v>0</v>
      </c>
      <c r="AA17">
        <f>VLOOKUP($C17,mouth!$A$5:$M$58,9,0)</f>
        <v>0</v>
      </c>
      <c r="AB17">
        <f>VLOOKUP($C17,mouth!$A$5:$M$58,10,0)</f>
        <v>0</v>
      </c>
      <c r="AC17">
        <f>VLOOKUP($C17,mouth!$A$5:$M$58,11,0)</f>
        <v>0</v>
      </c>
      <c r="AD17">
        <f>VLOOKUP($C17,mouth!$A$5:$M$58,12,0)</f>
        <v>0</v>
      </c>
      <c r="AE17">
        <f>VLOOKUP($C17,mouth!$A$5:$M$58,13,0)</f>
        <v>14</v>
      </c>
      <c r="AF17" s="10">
        <f t="shared" si="1"/>
        <v>23</v>
      </c>
      <c r="AG17">
        <v>3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3</v>
      </c>
      <c r="AN17">
        <v>0</v>
      </c>
      <c r="AO17">
        <v>1</v>
      </c>
      <c r="AP17">
        <v>1</v>
      </c>
      <c r="AQ17">
        <v>10</v>
      </c>
      <c r="AR17">
        <v>0</v>
      </c>
      <c r="AS17">
        <v>3</v>
      </c>
      <c r="AT17">
        <v>0</v>
      </c>
      <c r="AU17">
        <v>1</v>
      </c>
      <c r="AV17">
        <v>805</v>
      </c>
      <c r="AW17">
        <v>5822</v>
      </c>
      <c r="AX17">
        <v>23923</v>
      </c>
      <c r="AY17">
        <v>0</v>
      </c>
      <c r="AZ17">
        <v>30550</v>
      </c>
      <c r="BA17" s="10">
        <f t="shared" si="2"/>
        <v>0.78307692307692311</v>
      </c>
      <c r="BB17">
        <v>27500</v>
      </c>
      <c r="BC17">
        <v>2518.181818181818</v>
      </c>
      <c r="BD17" s="10">
        <v>1995.4545454545455</v>
      </c>
      <c r="BE17">
        <v>0</v>
      </c>
      <c r="BF17">
        <v>3354.3478260869565</v>
      </c>
      <c r="BG17">
        <v>805</v>
      </c>
      <c r="BH17">
        <v>529.27272727272725</v>
      </c>
      <c r="BI17">
        <v>2174.818181818182</v>
      </c>
      <c r="BJ17">
        <v>0</v>
      </c>
      <c r="BK17">
        <v>1328.2608695652175</v>
      </c>
    </row>
    <row r="18" spans="1:63" x14ac:dyDescent="0.2">
      <c r="A18" t="s">
        <v>1665</v>
      </c>
      <c r="B18" t="s">
        <v>1646</v>
      </c>
      <c r="C18" t="s">
        <v>232</v>
      </c>
      <c r="D18" s="10">
        <v>0.46600000000000003</v>
      </c>
      <c r="E18" s="10">
        <v>0.19</v>
      </c>
      <c r="F18">
        <v>812</v>
      </c>
      <c r="G18">
        <v>0.17100000000000001</v>
      </c>
      <c r="H18">
        <v>0.13600000000000001</v>
      </c>
      <c r="I18" s="10">
        <v>110</v>
      </c>
      <c r="J18" s="10">
        <v>47</v>
      </c>
      <c r="K18" s="10">
        <v>0.81699999999999995</v>
      </c>
      <c r="L18" s="10">
        <v>0.21</v>
      </c>
      <c r="M18" s="10">
        <v>8.5000000000000006E-2</v>
      </c>
      <c r="N18">
        <v>4359450</v>
      </c>
      <c r="O18">
        <f>VLOOKUP(C18,status!$A$5:$E$58,2,0)</f>
        <v>8</v>
      </c>
      <c r="P18">
        <f>VLOOKUP($C18,status!$A$5:$E$58,3,0)</f>
        <v>22</v>
      </c>
      <c r="Q18">
        <f>VLOOKUP($C18,status!$A$5:$E$58,4,0)</f>
        <v>20</v>
      </c>
      <c r="R18">
        <f>VLOOKUP($C18,status!$A$5:$E$58,5,0)</f>
        <v>50</v>
      </c>
      <c r="S18" s="10">
        <f t="shared" si="0"/>
        <v>0.4</v>
      </c>
      <c r="T18">
        <f>VLOOKUP($C18,mouth!$A$5:$M$58,2,0)</f>
        <v>0</v>
      </c>
      <c r="U18">
        <f>VLOOKUP($C18,mouth!$A$5:$M$58,3,0)</f>
        <v>0</v>
      </c>
      <c r="V18">
        <f>VLOOKUP($C18,mouth!$A$5:$M$58,4,0)</f>
        <v>0</v>
      </c>
      <c r="W18">
        <f>VLOOKUP($C18,mouth!$A$5:$M$58,5,0)</f>
        <v>11</v>
      </c>
      <c r="X18">
        <f>VLOOKUP($C18,mouth!$A$5:$M$58,6,0)</f>
        <v>0</v>
      </c>
      <c r="Y18">
        <f>VLOOKUP($C18,mouth!$A$5:$M$58,7,0)</f>
        <v>0</v>
      </c>
      <c r="Z18">
        <f>VLOOKUP($C18,mouth!$A$5:$M$58,8,0)</f>
        <v>0</v>
      </c>
      <c r="AA18">
        <f>VLOOKUP($C18,mouth!$A$5:$M$58,9,0)</f>
        <v>0</v>
      </c>
      <c r="AB18">
        <f>VLOOKUP($C18,mouth!$A$5:$M$58,10,0)</f>
        <v>0</v>
      </c>
      <c r="AC18">
        <f>VLOOKUP($C18,mouth!$A$5:$M$58,11,0)</f>
        <v>0</v>
      </c>
      <c r="AD18">
        <f>VLOOKUP($C18,mouth!$A$5:$M$58,12,0)</f>
        <v>0</v>
      </c>
      <c r="AE18">
        <f>VLOOKUP($C18,mouth!$A$5:$M$58,13,0)</f>
        <v>40</v>
      </c>
      <c r="AF18" s="10">
        <f t="shared" si="1"/>
        <v>51</v>
      </c>
      <c r="AG18">
        <v>3</v>
      </c>
      <c r="AH18">
        <v>4</v>
      </c>
      <c r="AI18">
        <v>0</v>
      </c>
      <c r="AJ18">
        <v>0</v>
      </c>
      <c r="AK18">
        <v>0</v>
      </c>
      <c r="AL18">
        <v>0</v>
      </c>
      <c r="AM18">
        <v>19</v>
      </c>
      <c r="AN18">
        <v>2</v>
      </c>
      <c r="AO18">
        <v>1</v>
      </c>
      <c r="AP18">
        <v>0</v>
      </c>
      <c r="AQ18">
        <v>12</v>
      </c>
      <c r="AR18">
        <v>5</v>
      </c>
      <c r="AS18">
        <v>5</v>
      </c>
      <c r="AT18">
        <v>0</v>
      </c>
      <c r="AU18">
        <v>0</v>
      </c>
      <c r="AV18">
        <v>2557</v>
      </c>
      <c r="AW18">
        <v>9411</v>
      </c>
      <c r="AX18">
        <v>119452</v>
      </c>
      <c r="AY18">
        <v>0</v>
      </c>
      <c r="AZ18">
        <v>131420</v>
      </c>
      <c r="BA18" s="10">
        <f t="shared" si="2"/>
        <v>0.90893319129508443</v>
      </c>
      <c r="BB18">
        <v>2737.125</v>
      </c>
      <c r="BC18">
        <v>5092.409090909091</v>
      </c>
      <c r="BD18" s="10">
        <v>4955</v>
      </c>
      <c r="BE18">
        <v>10000</v>
      </c>
      <c r="BF18">
        <v>4765.2941176470586</v>
      </c>
      <c r="BG18">
        <v>319.625</v>
      </c>
      <c r="BH18">
        <v>427.77272727272725</v>
      </c>
      <c r="BI18">
        <v>5972.6</v>
      </c>
      <c r="BJ18">
        <v>0</v>
      </c>
      <c r="BK18">
        <v>2576.8627450980393</v>
      </c>
    </row>
    <row r="19" spans="1:63" x14ac:dyDescent="0.2">
      <c r="A19" t="s">
        <v>1666</v>
      </c>
      <c r="B19" t="s">
        <v>1646</v>
      </c>
      <c r="C19" t="s">
        <v>209</v>
      </c>
      <c r="D19" s="10">
        <v>0.47499999999999998</v>
      </c>
      <c r="E19" s="10">
        <v>0.19900000000000001</v>
      </c>
      <c r="F19">
        <v>898</v>
      </c>
      <c r="G19">
        <v>0.14299999999999999</v>
      </c>
      <c r="H19">
        <v>0.185</v>
      </c>
      <c r="I19" s="10">
        <v>105</v>
      </c>
      <c r="J19" s="10">
        <v>54</v>
      </c>
      <c r="K19" s="10">
        <v>0.82199999999999995</v>
      </c>
      <c r="L19" s="10">
        <v>0.214</v>
      </c>
      <c r="M19" s="10">
        <v>6.9000000000000006E-2</v>
      </c>
      <c r="N19">
        <v>4539283</v>
      </c>
      <c r="O19">
        <f>VLOOKUP(C19,status!$A$5:$E$58,2,0)</f>
        <v>11</v>
      </c>
      <c r="P19">
        <f>VLOOKUP($C19,status!$A$5:$E$58,3,0)</f>
        <v>62</v>
      </c>
      <c r="Q19">
        <f>VLOOKUP($C19,status!$A$5:$E$58,4,0)</f>
        <v>54</v>
      </c>
      <c r="R19">
        <f>VLOOKUP($C19,status!$A$5:$E$58,5,0)</f>
        <v>127</v>
      </c>
      <c r="S19" s="10">
        <f t="shared" si="0"/>
        <v>0.42519685039370081</v>
      </c>
      <c r="T19">
        <f>VLOOKUP($C19,mouth!$A$5:$M$58,2,0)</f>
        <v>0</v>
      </c>
      <c r="U19">
        <f>VLOOKUP($C19,mouth!$A$5:$M$58,3,0)</f>
        <v>0</v>
      </c>
      <c r="V19">
        <f>VLOOKUP($C19,mouth!$A$5:$M$58,4,0)</f>
        <v>0</v>
      </c>
      <c r="W19">
        <f>VLOOKUP($C19,mouth!$A$5:$M$58,5,0)</f>
        <v>51</v>
      </c>
      <c r="X19">
        <f>VLOOKUP($C19,mouth!$A$5:$M$58,6,0)</f>
        <v>0</v>
      </c>
      <c r="Y19">
        <f>VLOOKUP($C19,mouth!$A$5:$M$58,7,0)</f>
        <v>1</v>
      </c>
      <c r="Z19">
        <f>VLOOKUP($C19,mouth!$A$5:$M$58,8,0)</f>
        <v>0</v>
      </c>
      <c r="AA19">
        <f>VLOOKUP($C19,mouth!$A$5:$M$58,9,0)</f>
        <v>0</v>
      </c>
      <c r="AB19">
        <f>VLOOKUP($C19,mouth!$A$5:$M$58,10,0)</f>
        <v>0</v>
      </c>
      <c r="AC19">
        <f>VLOOKUP($C19,mouth!$A$5:$M$58,11,0)</f>
        <v>0</v>
      </c>
      <c r="AD19">
        <f>VLOOKUP($C19,mouth!$A$5:$M$58,12,0)</f>
        <v>0</v>
      </c>
      <c r="AE19">
        <f>VLOOKUP($C19,mouth!$A$5:$M$58,13,0)</f>
        <v>75</v>
      </c>
      <c r="AF19" s="10">
        <f t="shared" si="1"/>
        <v>127</v>
      </c>
      <c r="AG19">
        <v>15</v>
      </c>
      <c r="AH19">
        <v>1</v>
      </c>
      <c r="AI19">
        <v>0</v>
      </c>
      <c r="AJ19">
        <v>0</v>
      </c>
      <c r="AK19">
        <v>2</v>
      </c>
      <c r="AL19">
        <v>1</v>
      </c>
      <c r="AM19">
        <v>42</v>
      </c>
      <c r="AN19">
        <v>1</v>
      </c>
      <c r="AO19">
        <v>4</v>
      </c>
      <c r="AP19">
        <v>2</v>
      </c>
      <c r="AQ19">
        <v>35</v>
      </c>
      <c r="AR19">
        <v>6</v>
      </c>
      <c r="AS19">
        <v>8</v>
      </c>
      <c r="AT19">
        <v>1</v>
      </c>
      <c r="AU19">
        <v>9</v>
      </c>
      <c r="AV19">
        <v>5576</v>
      </c>
      <c r="AW19">
        <v>30269</v>
      </c>
      <c r="AX19">
        <v>350287</v>
      </c>
      <c r="AY19">
        <v>0</v>
      </c>
      <c r="AZ19">
        <v>386132</v>
      </c>
      <c r="BA19" s="10">
        <f t="shared" si="2"/>
        <v>0.9071690509981043</v>
      </c>
      <c r="BB19">
        <v>8309.0909090909099</v>
      </c>
      <c r="BC19">
        <v>11617.225806451614</v>
      </c>
      <c r="BD19" s="10">
        <v>5154.5555555555557</v>
      </c>
      <c r="BE19">
        <v>0</v>
      </c>
      <c r="BF19">
        <v>8582.7874015748039</v>
      </c>
      <c r="BG19">
        <v>506.90909090909093</v>
      </c>
      <c r="BH19">
        <v>488.20967741935482</v>
      </c>
      <c r="BI19">
        <v>6486.7962962962965</v>
      </c>
      <c r="BJ19">
        <v>0</v>
      </c>
      <c r="BK19">
        <v>3040.4094488188975</v>
      </c>
    </row>
    <row r="20" spans="1:63" x14ac:dyDescent="0.2">
      <c r="A20" t="s">
        <v>1667</v>
      </c>
      <c r="B20" t="s">
        <v>1654</v>
      </c>
      <c r="C20" t="s">
        <v>177</v>
      </c>
      <c r="D20" s="10">
        <v>0.437</v>
      </c>
      <c r="E20" s="10">
        <v>0.14000000000000001</v>
      </c>
      <c r="F20">
        <v>181</v>
      </c>
      <c r="G20">
        <v>0.11600000000000001</v>
      </c>
      <c r="H20">
        <v>0.112</v>
      </c>
      <c r="I20" s="10">
        <v>43.04</v>
      </c>
      <c r="J20" s="10">
        <v>25</v>
      </c>
      <c r="K20" s="10">
        <v>0.90200000000000002</v>
      </c>
      <c r="L20" s="10">
        <v>0.26900000000000002</v>
      </c>
      <c r="M20" s="10">
        <v>9.6000000000000002E-2</v>
      </c>
      <c r="N20">
        <v>1332155</v>
      </c>
      <c r="O20">
        <f>VLOOKUP(C20,status!$A$5:$E$58,2,0)</f>
        <v>5</v>
      </c>
      <c r="P20">
        <f>VLOOKUP($C20,status!$A$5:$E$58,3,0)</f>
        <v>29</v>
      </c>
      <c r="Q20">
        <f>VLOOKUP($C20,status!$A$5:$E$58,4,0)</f>
        <v>30</v>
      </c>
      <c r="R20">
        <f>VLOOKUP($C20,status!$A$5:$E$58,5,0)</f>
        <v>64</v>
      </c>
      <c r="S20" s="10">
        <f t="shared" si="0"/>
        <v>0.46875</v>
      </c>
      <c r="T20">
        <f>VLOOKUP($C20,mouth!$A$5:$M$58,2,0)</f>
        <v>0</v>
      </c>
      <c r="U20">
        <f>VLOOKUP($C20,mouth!$A$5:$M$58,3,0)</f>
        <v>0</v>
      </c>
      <c r="V20">
        <f>VLOOKUP($C20,mouth!$A$5:$M$58,4,0)</f>
        <v>0</v>
      </c>
      <c r="W20">
        <f>VLOOKUP($C20,mouth!$A$5:$M$58,5,0)</f>
        <v>29</v>
      </c>
      <c r="X20">
        <f>VLOOKUP($C20,mouth!$A$5:$M$58,6,0)</f>
        <v>0</v>
      </c>
      <c r="Y20">
        <f>VLOOKUP($C20,mouth!$A$5:$M$58,7,0)</f>
        <v>0</v>
      </c>
      <c r="Z20">
        <f>VLOOKUP($C20,mouth!$A$5:$M$58,8,0)</f>
        <v>0</v>
      </c>
      <c r="AA20">
        <f>VLOOKUP($C20,mouth!$A$5:$M$58,9,0)</f>
        <v>0</v>
      </c>
      <c r="AB20">
        <f>VLOOKUP($C20,mouth!$A$5:$M$58,10,0)</f>
        <v>0</v>
      </c>
      <c r="AC20">
        <f>VLOOKUP($C20,mouth!$A$5:$M$58,11,0)</f>
        <v>0</v>
      </c>
      <c r="AD20">
        <f>VLOOKUP($C20,mouth!$A$5:$M$58,12,0)</f>
        <v>0</v>
      </c>
      <c r="AE20">
        <f>VLOOKUP($C20,mouth!$A$5:$M$58,13,0)</f>
        <v>35</v>
      </c>
      <c r="AF20" s="10">
        <f t="shared" si="1"/>
        <v>64</v>
      </c>
      <c r="AG20">
        <v>8</v>
      </c>
      <c r="AH20">
        <v>0</v>
      </c>
      <c r="AI20">
        <v>0</v>
      </c>
      <c r="AJ20">
        <v>0</v>
      </c>
      <c r="AK20">
        <v>1</v>
      </c>
      <c r="AL20">
        <v>2</v>
      </c>
      <c r="AM20">
        <v>18</v>
      </c>
      <c r="AN20">
        <v>2</v>
      </c>
      <c r="AO20">
        <v>0</v>
      </c>
      <c r="AP20">
        <v>0</v>
      </c>
      <c r="AQ20">
        <v>23</v>
      </c>
      <c r="AR20">
        <v>3</v>
      </c>
      <c r="AS20">
        <v>5</v>
      </c>
      <c r="AT20">
        <v>1</v>
      </c>
      <c r="AU20">
        <v>1</v>
      </c>
      <c r="AV20">
        <v>1668</v>
      </c>
      <c r="AW20">
        <v>15237</v>
      </c>
      <c r="AX20">
        <v>154583</v>
      </c>
      <c r="AY20">
        <v>0</v>
      </c>
      <c r="AZ20">
        <v>171488</v>
      </c>
      <c r="BA20" s="10">
        <f t="shared" si="2"/>
        <v>0.90142167381974247</v>
      </c>
      <c r="BB20">
        <v>6600</v>
      </c>
      <c r="BC20">
        <v>4551.7241379310344</v>
      </c>
      <c r="BD20" s="10">
        <v>4248.6000000000004</v>
      </c>
      <c r="BE20">
        <v>0</v>
      </c>
      <c r="BF20">
        <v>4569.65625</v>
      </c>
      <c r="BG20">
        <v>333.6</v>
      </c>
      <c r="BH20">
        <v>525.41379310344826</v>
      </c>
      <c r="BI20">
        <v>5152.7666666666664</v>
      </c>
      <c r="BJ20">
        <v>0</v>
      </c>
      <c r="BK20">
        <v>2679.5</v>
      </c>
    </row>
    <row r="21" spans="1:63" x14ac:dyDescent="0.2">
      <c r="A21" t="s">
        <v>1668</v>
      </c>
      <c r="B21" t="s">
        <v>1646</v>
      </c>
      <c r="C21" t="s">
        <v>131</v>
      </c>
      <c r="D21" s="10">
        <v>0.443</v>
      </c>
      <c r="E21" s="10">
        <v>0.104</v>
      </c>
      <c r="F21">
        <v>604</v>
      </c>
      <c r="G21">
        <v>9.6000000000000002E-2</v>
      </c>
      <c r="H21">
        <v>0.10100000000000001</v>
      </c>
      <c r="I21" s="10">
        <v>606.20000000000005</v>
      </c>
      <c r="J21" s="10">
        <v>28</v>
      </c>
      <c r="K21" s="10">
        <v>0.89</v>
      </c>
      <c r="L21" s="10">
        <v>0.373</v>
      </c>
      <c r="M21" s="10">
        <v>0.16</v>
      </c>
      <c r="N21">
        <v>5759373</v>
      </c>
      <c r="O21">
        <f>VLOOKUP(C21,status!$A$5:$E$58,2,0)</f>
        <v>11</v>
      </c>
      <c r="P21">
        <f>VLOOKUP($C21,status!$A$5:$E$58,3,0)</f>
        <v>58</v>
      </c>
      <c r="Q21">
        <f>VLOOKUP($C21,status!$A$5:$E$58,4,0)</f>
        <v>41</v>
      </c>
      <c r="R21">
        <f>VLOOKUP($C21,status!$A$5:$E$58,5,0)</f>
        <v>110</v>
      </c>
      <c r="S21" s="10">
        <f t="shared" si="0"/>
        <v>0.37272727272727274</v>
      </c>
      <c r="T21">
        <f>VLOOKUP($C21,mouth!$A$5:$M$58,2,0)</f>
        <v>0</v>
      </c>
      <c r="U21">
        <f>VLOOKUP($C21,mouth!$A$5:$M$58,3,0)</f>
        <v>0</v>
      </c>
      <c r="V21">
        <f>VLOOKUP($C21,mouth!$A$5:$M$58,4,0)</f>
        <v>0</v>
      </c>
      <c r="W21">
        <f>VLOOKUP($C21,mouth!$A$5:$M$58,5,0)</f>
        <v>30</v>
      </c>
      <c r="X21">
        <f>VLOOKUP($C21,mouth!$A$5:$M$58,6,0)</f>
        <v>0</v>
      </c>
      <c r="Y21">
        <f>VLOOKUP($C21,mouth!$A$5:$M$58,7,0)</f>
        <v>0</v>
      </c>
      <c r="Z21">
        <f>VLOOKUP($C21,mouth!$A$5:$M$58,8,0)</f>
        <v>1</v>
      </c>
      <c r="AA21">
        <f>VLOOKUP($C21,mouth!$A$5:$M$58,9,0)</f>
        <v>0</v>
      </c>
      <c r="AB21">
        <f>VLOOKUP($C21,mouth!$A$5:$M$58,10,0)</f>
        <v>0</v>
      </c>
      <c r="AC21">
        <f>VLOOKUP($C21,mouth!$A$5:$M$58,11,0)</f>
        <v>0</v>
      </c>
      <c r="AD21">
        <f>VLOOKUP($C21,mouth!$A$5:$M$58,12,0)</f>
        <v>0</v>
      </c>
      <c r="AE21">
        <f>VLOOKUP($C21,mouth!$A$5:$M$58,13,0)</f>
        <v>79</v>
      </c>
      <c r="AF21" s="10">
        <f t="shared" si="1"/>
        <v>110</v>
      </c>
      <c r="AG21">
        <v>5</v>
      </c>
      <c r="AH21">
        <v>1</v>
      </c>
      <c r="AI21">
        <v>0</v>
      </c>
      <c r="AJ21">
        <v>2</v>
      </c>
      <c r="AK21">
        <v>0</v>
      </c>
      <c r="AL21">
        <v>2</v>
      </c>
      <c r="AM21">
        <v>30</v>
      </c>
      <c r="AN21">
        <v>5</v>
      </c>
      <c r="AO21">
        <v>1</v>
      </c>
      <c r="AP21">
        <v>1</v>
      </c>
      <c r="AQ21">
        <v>44</v>
      </c>
      <c r="AR21">
        <v>0</v>
      </c>
      <c r="AS21">
        <v>14</v>
      </c>
      <c r="AT21">
        <v>2</v>
      </c>
      <c r="AU21">
        <v>3</v>
      </c>
      <c r="AV21">
        <v>12551</v>
      </c>
      <c r="AW21">
        <v>24635</v>
      </c>
      <c r="AX21">
        <v>207130</v>
      </c>
      <c r="AY21">
        <v>0</v>
      </c>
      <c r="AZ21">
        <v>244316</v>
      </c>
      <c r="BA21" s="10">
        <f t="shared" si="2"/>
        <v>0.8477954779875243</v>
      </c>
      <c r="BB21">
        <v>101788.63636363637</v>
      </c>
      <c r="BC21">
        <v>12930.844827586207</v>
      </c>
      <c r="BD21" s="10">
        <v>3992.5121951219512</v>
      </c>
      <c r="BE21">
        <v>0</v>
      </c>
      <c r="BF21">
        <v>18485.063636363637</v>
      </c>
      <c r="BG21">
        <v>1141</v>
      </c>
      <c r="BH21">
        <v>424.74137931034483</v>
      </c>
      <c r="BI21">
        <v>5051.9512195121952</v>
      </c>
      <c r="BJ21">
        <v>0</v>
      </c>
      <c r="BK21">
        <v>2221.0545454545454</v>
      </c>
    </row>
    <row r="22" spans="1:63" x14ac:dyDescent="0.2">
      <c r="A22" t="s">
        <v>1669</v>
      </c>
      <c r="B22" t="s">
        <v>1654</v>
      </c>
      <c r="C22" t="s">
        <v>39</v>
      </c>
      <c r="D22" s="10">
        <v>0.47499999999999998</v>
      </c>
      <c r="E22" s="10">
        <v>0.11700000000000001</v>
      </c>
      <c r="F22">
        <v>760</v>
      </c>
      <c r="G22">
        <v>0.109</v>
      </c>
      <c r="H22">
        <v>0.13800000000000001</v>
      </c>
      <c r="I22" s="10">
        <v>852.1</v>
      </c>
      <c r="J22" s="10">
        <v>28</v>
      </c>
      <c r="K22" s="10">
        <v>0.89</v>
      </c>
      <c r="L22" s="10">
        <v>0.38200000000000001</v>
      </c>
      <c r="M22" s="10">
        <v>0.16400000000000001</v>
      </c>
      <c r="N22">
        <v>6662878</v>
      </c>
      <c r="O22">
        <f>VLOOKUP(C22,status!$A$5:$E$58,2,0)</f>
        <v>21</v>
      </c>
      <c r="P22">
        <f>VLOOKUP($C22,status!$A$5:$E$58,3,0)</f>
        <v>136</v>
      </c>
      <c r="Q22">
        <f>VLOOKUP($C22,status!$A$5:$E$58,4,0)</f>
        <v>136</v>
      </c>
      <c r="R22">
        <f>VLOOKUP($C22,status!$A$5:$E$58,5,0)</f>
        <v>293</v>
      </c>
      <c r="S22" s="10">
        <f t="shared" si="0"/>
        <v>0.46416382252559729</v>
      </c>
      <c r="T22">
        <f>VLOOKUP($C22,mouth!$A$5:$M$58,2,0)</f>
        <v>0</v>
      </c>
      <c r="U22">
        <f>VLOOKUP($C22,mouth!$A$5:$M$58,3,0)</f>
        <v>0</v>
      </c>
      <c r="V22">
        <f>VLOOKUP($C22,mouth!$A$5:$M$58,4,0)</f>
        <v>0</v>
      </c>
      <c r="W22">
        <f>VLOOKUP($C22,mouth!$A$5:$M$58,5,0)</f>
        <v>101</v>
      </c>
      <c r="X22">
        <f>VLOOKUP($C22,mouth!$A$5:$M$58,6,0)</f>
        <v>0</v>
      </c>
      <c r="Y22">
        <f>VLOOKUP($C22,mouth!$A$5:$M$58,7,0)</f>
        <v>1</v>
      </c>
      <c r="Z22">
        <f>VLOOKUP($C22,mouth!$A$5:$M$58,8,0)</f>
        <v>0</v>
      </c>
      <c r="AA22">
        <f>VLOOKUP($C22,mouth!$A$5:$M$58,9,0)</f>
        <v>0</v>
      </c>
      <c r="AB22">
        <f>VLOOKUP($C22,mouth!$A$5:$M$58,10,0)</f>
        <v>1</v>
      </c>
      <c r="AC22">
        <f>VLOOKUP($C22,mouth!$A$5:$M$58,11,0)</f>
        <v>1</v>
      </c>
      <c r="AD22">
        <f>VLOOKUP($C22,mouth!$A$5:$M$58,12,0)</f>
        <v>1</v>
      </c>
      <c r="AE22">
        <f>VLOOKUP($C22,mouth!$A$5:$M$58,13,0)</f>
        <v>188</v>
      </c>
      <c r="AF22" s="10">
        <f t="shared" si="1"/>
        <v>293</v>
      </c>
      <c r="AG22">
        <v>16</v>
      </c>
      <c r="AH22">
        <v>5</v>
      </c>
      <c r="AI22">
        <v>1</v>
      </c>
      <c r="AJ22">
        <v>3</v>
      </c>
      <c r="AK22">
        <v>9</v>
      </c>
      <c r="AL22">
        <v>4</v>
      </c>
      <c r="AM22">
        <v>90</v>
      </c>
      <c r="AN22">
        <v>7</v>
      </c>
      <c r="AO22">
        <v>12</v>
      </c>
      <c r="AP22">
        <v>2</v>
      </c>
      <c r="AQ22">
        <v>99</v>
      </c>
      <c r="AR22">
        <v>6</v>
      </c>
      <c r="AS22">
        <v>22</v>
      </c>
      <c r="AT22">
        <v>6</v>
      </c>
      <c r="AU22">
        <v>11</v>
      </c>
      <c r="AV22">
        <v>8585</v>
      </c>
      <c r="AW22">
        <v>122278</v>
      </c>
      <c r="AX22">
        <v>833160</v>
      </c>
      <c r="AY22">
        <v>0</v>
      </c>
      <c r="AZ22">
        <v>964023</v>
      </c>
      <c r="BA22" s="10">
        <f t="shared" si="2"/>
        <v>0.86425323877127413</v>
      </c>
      <c r="BB22">
        <v>12146.428571428571</v>
      </c>
      <c r="BC22">
        <v>9531.1838235294126</v>
      </c>
      <c r="BD22" s="10">
        <v>4223.5038235294123</v>
      </c>
      <c r="BE22">
        <v>0</v>
      </c>
      <c r="BF22">
        <v>7254.9915358361777</v>
      </c>
      <c r="BG22">
        <v>408.8095238095238</v>
      </c>
      <c r="BH22">
        <v>899.10294117647061</v>
      </c>
      <c r="BI22">
        <v>6126.1764705882351</v>
      </c>
      <c r="BJ22">
        <v>0</v>
      </c>
      <c r="BK22">
        <v>3290.1808873720138</v>
      </c>
    </row>
    <row r="23" spans="1:63" x14ac:dyDescent="0.2">
      <c r="A23" t="s">
        <v>1670</v>
      </c>
      <c r="B23" t="s">
        <v>1661</v>
      </c>
      <c r="C23" t="s">
        <v>50</v>
      </c>
      <c r="D23" s="10">
        <v>0.45100000000000001</v>
      </c>
      <c r="E23" s="10">
        <v>0.16200000000000001</v>
      </c>
      <c r="F23">
        <v>1567</v>
      </c>
      <c r="G23">
        <v>0.27600000000000002</v>
      </c>
      <c r="H23">
        <v>0.13500000000000001</v>
      </c>
      <c r="I23" s="10">
        <v>174.8</v>
      </c>
      <c r="J23" s="10">
        <v>37</v>
      </c>
      <c r="K23" s="10">
        <v>0.879</v>
      </c>
      <c r="L23" s="10">
        <v>0.246</v>
      </c>
      <c r="M23" s="10">
        <v>9.4E-2</v>
      </c>
      <c r="N23">
        <v>10074498</v>
      </c>
      <c r="O23">
        <f>VLOOKUP(C23,status!$A$5:$E$58,2,0)</f>
        <v>22</v>
      </c>
      <c r="P23">
        <f>VLOOKUP($C23,status!$A$5:$E$58,3,0)</f>
        <v>107</v>
      </c>
      <c r="Q23">
        <f>VLOOKUP($C23,status!$A$5:$E$58,4,0)</f>
        <v>88</v>
      </c>
      <c r="R23">
        <f>VLOOKUP($C23,status!$A$5:$E$58,5,0)</f>
        <v>217</v>
      </c>
      <c r="S23" s="10">
        <f t="shared" si="0"/>
        <v>0.40552995391705071</v>
      </c>
      <c r="T23">
        <f>VLOOKUP($C23,mouth!$A$5:$M$58,2,0)</f>
        <v>0</v>
      </c>
      <c r="U23">
        <f>VLOOKUP($C23,mouth!$A$5:$M$58,3,0)</f>
        <v>0</v>
      </c>
      <c r="V23">
        <f>VLOOKUP($C23,mouth!$A$5:$M$58,4,0)</f>
        <v>0</v>
      </c>
      <c r="W23">
        <f>VLOOKUP($C23,mouth!$A$5:$M$58,5,0)</f>
        <v>80</v>
      </c>
      <c r="X23">
        <f>VLOOKUP($C23,mouth!$A$5:$M$58,6,0)</f>
        <v>0</v>
      </c>
      <c r="Y23">
        <f>VLOOKUP($C23,mouth!$A$5:$M$58,7,0)</f>
        <v>0</v>
      </c>
      <c r="Z23">
        <f>VLOOKUP($C23,mouth!$A$5:$M$58,8,0)</f>
        <v>1</v>
      </c>
      <c r="AA23">
        <f>VLOOKUP($C23,mouth!$A$5:$M$58,9,0)</f>
        <v>0</v>
      </c>
      <c r="AB23">
        <f>VLOOKUP($C23,mouth!$A$5:$M$58,10,0)</f>
        <v>0</v>
      </c>
      <c r="AC23">
        <f>VLOOKUP($C23,mouth!$A$5:$M$58,11,0)</f>
        <v>0</v>
      </c>
      <c r="AD23">
        <f>VLOOKUP($C23,mouth!$A$5:$M$58,12,0)</f>
        <v>0</v>
      </c>
      <c r="AE23">
        <f>VLOOKUP($C23,mouth!$A$5:$M$58,13,0)</f>
        <v>137</v>
      </c>
      <c r="AF23" s="10">
        <f t="shared" si="1"/>
        <v>218</v>
      </c>
      <c r="AG23">
        <v>33</v>
      </c>
      <c r="AH23">
        <v>3</v>
      </c>
      <c r="AI23">
        <v>3</v>
      </c>
      <c r="AJ23">
        <v>1</v>
      </c>
      <c r="AK23">
        <v>7</v>
      </c>
      <c r="AL23">
        <v>4</v>
      </c>
      <c r="AM23">
        <v>55</v>
      </c>
      <c r="AN23">
        <v>13</v>
      </c>
      <c r="AO23">
        <v>6</v>
      </c>
      <c r="AP23">
        <v>6</v>
      </c>
      <c r="AQ23">
        <v>56</v>
      </c>
      <c r="AR23">
        <v>9</v>
      </c>
      <c r="AS23">
        <v>6</v>
      </c>
      <c r="AT23">
        <v>11</v>
      </c>
      <c r="AU23">
        <v>5</v>
      </c>
      <c r="AV23">
        <v>3526</v>
      </c>
      <c r="AW23">
        <v>38785</v>
      </c>
      <c r="AX23">
        <v>447398</v>
      </c>
      <c r="AY23">
        <v>0</v>
      </c>
      <c r="AZ23">
        <v>489709</v>
      </c>
      <c r="BA23" s="10">
        <f t="shared" si="2"/>
        <v>0.9135997092150645</v>
      </c>
      <c r="BB23">
        <v>6073.454545454545</v>
      </c>
      <c r="BC23">
        <v>5569.3738317757006</v>
      </c>
      <c r="BD23" s="10">
        <v>3889.5617045454546</v>
      </c>
      <c r="BE23">
        <v>10000</v>
      </c>
      <c r="BF23">
        <v>4962.4790366972475</v>
      </c>
      <c r="BG23">
        <v>160.27272727272728</v>
      </c>
      <c r="BH23">
        <v>362.47663551401871</v>
      </c>
      <c r="BI23">
        <v>5084.068181818182</v>
      </c>
      <c r="BJ23">
        <v>0</v>
      </c>
      <c r="BK23">
        <v>2246.3715596330276</v>
      </c>
    </row>
    <row r="24" spans="1:63" x14ac:dyDescent="0.2">
      <c r="A24" t="s">
        <v>1671</v>
      </c>
      <c r="B24" t="s">
        <v>1661</v>
      </c>
      <c r="C24" t="s">
        <v>223</v>
      </c>
      <c r="D24" s="10">
        <v>0.44</v>
      </c>
      <c r="E24" s="10">
        <v>0.114</v>
      </c>
      <c r="F24">
        <v>607</v>
      </c>
      <c r="G24">
        <v>0.121</v>
      </c>
      <c r="H24">
        <v>9.7000000000000003E-2</v>
      </c>
      <c r="I24" s="10">
        <v>67.14</v>
      </c>
      <c r="J24" s="10">
        <v>40</v>
      </c>
      <c r="K24" s="10">
        <v>0.91700000000000004</v>
      </c>
      <c r="L24" s="10">
        <v>0.315</v>
      </c>
      <c r="M24" s="10">
        <v>0.10299999999999999</v>
      </c>
      <c r="N24">
        <v>5321556</v>
      </c>
      <c r="O24">
        <f>VLOOKUP(C24,status!$A$5:$E$58,2,0)</f>
        <v>10</v>
      </c>
      <c r="P24">
        <f>VLOOKUP($C24,status!$A$5:$E$58,3,0)</f>
        <v>56</v>
      </c>
      <c r="Q24">
        <f>VLOOKUP($C24,status!$A$5:$E$58,4,0)</f>
        <v>44</v>
      </c>
      <c r="R24">
        <f>VLOOKUP($C24,status!$A$5:$E$58,5,0)</f>
        <v>110</v>
      </c>
      <c r="S24" s="10">
        <f t="shared" si="0"/>
        <v>0.4</v>
      </c>
      <c r="T24">
        <f>VLOOKUP($C24,mouth!$A$5:$M$58,2,0)</f>
        <v>0</v>
      </c>
      <c r="U24">
        <f>VLOOKUP($C24,mouth!$A$5:$M$58,3,0)</f>
        <v>0</v>
      </c>
      <c r="V24">
        <f>VLOOKUP($C24,mouth!$A$5:$M$58,4,0)</f>
        <v>0</v>
      </c>
      <c r="W24">
        <f>VLOOKUP($C24,mouth!$A$5:$M$58,5,0)</f>
        <v>40</v>
      </c>
      <c r="X24">
        <f>VLOOKUP($C24,mouth!$A$5:$M$58,6,0)</f>
        <v>0</v>
      </c>
      <c r="Y24">
        <f>VLOOKUP($C24,mouth!$A$5:$M$58,7,0)</f>
        <v>0</v>
      </c>
      <c r="Z24">
        <f>VLOOKUP($C24,mouth!$A$5:$M$58,8,0)</f>
        <v>0</v>
      </c>
      <c r="AA24">
        <f>VLOOKUP($C24,mouth!$A$5:$M$58,9,0)</f>
        <v>0</v>
      </c>
      <c r="AB24">
        <f>VLOOKUP($C24,mouth!$A$5:$M$58,10,0)</f>
        <v>0</v>
      </c>
      <c r="AC24">
        <f>VLOOKUP($C24,mouth!$A$5:$M$58,11,0)</f>
        <v>1</v>
      </c>
      <c r="AD24">
        <f>VLOOKUP($C24,mouth!$A$5:$M$58,12,0)</f>
        <v>0</v>
      </c>
      <c r="AE24">
        <f>VLOOKUP($C24,mouth!$A$5:$M$58,13,0)</f>
        <v>69</v>
      </c>
      <c r="AF24" s="10">
        <f t="shared" si="1"/>
        <v>110</v>
      </c>
      <c r="AG24">
        <v>8</v>
      </c>
      <c r="AH24">
        <v>8</v>
      </c>
      <c r="AI24">
        <v>0</v>
      </c>
      <c r="AJ24">
        <v>1</v>
      </c>
      <c r="AK24">
        <v>4</v>
      </c>
      <c r="AL24">
        <v>1</v>
      </c>
      <c r="AM24">
        <v>22</v>
      </c>
      <c r="AN24">
        <v>1</v>
      </c>
      <c r="AO24">
        <v>1</v>
      </c>
      <c r="AP24">
        <v>1</v>
      </c>
      <c r="AQ24">
        <v>31</v>
      </c>
      <c r="AR24">
        <v>3</v>
      </c>
      <c r="AS24">
        <v>12</v>
      </c>
      <c r="AT24">
        <v>2</v>
      </c>
      <c r="AU24">
        <v>15</v>
      </c>
      <c r="AV24">
        <v>2730</v>
      </c>
      <c r="AW24">
        <v>35937</v>
      </c>
      <c r="AX24">
        <v>222047</v>
      </c>
      <c r="AY24">
        <v>0</v>
      </c>
      <c r="AZ24">
        <v>260714</v>
      </c>
      <c r="BA24" s="10">
        <f t="shared" si="2"/>
        <v>0.85168805664444569</v>
      </c>
      <c r="BB24">
        <v>8110</v>
      </c>
      <c r="BC24">
        <v>6624.6428571428569</v>
      </c>
      <c r="BD24" s="10">
        <v>3791.318181818182</v>
      </c>
      <c r="BE24">
        <v>0</v>
      </c>
      <c r="BF24">
        <v>5626.3454545454542</v>
      </c>
      <c r="BG24">
        <v>273</v>
      </c>
      <c r="BH24">
        <v>641.73214285714289</v>
      </c>
      <c r="BI24">
        <v>5046.522727272727</v>
      </c>
      <c r="BJ24">
        <v>0</v>
      </c>
      <c r="BK24">
        <v>2370.1272727272726</v>
      </c>
    </row>
    <row r="25" spans="1:63" x14ac:dyDescent="0.2">
      <c r="A25" t="s">
        <v>1672</v>
      </c>
      <c r="B25" t="s">
        <v>1646</v>
      </c>
      <c r="C25" t="s">
        <v>212</v>
      </c>
      <c r="D25" s="10">
        <v>0.46800000000000003</v>
      </c>
      <c r="E25" s="10">
        <v>0.219</v>
      </c>
      <c r="F25">
        <v>634</v>
      </c>
      <c r="G25">
        <v>0.23200000000000001</v>
      </c>
      <c r="H25">
        <v>0.161</v>
      </c>
      <c r="I25" s="10">
        <v>63.5</v>
      </c>
      <c r="J25" s="10">
        <v>59</v>
      </c>
      <c r="K25" s="10">
        <v>0.80400000000000005</v>
      </c>
      <c r="L25" s="10">
        <v>0.19600000000000001</v>
      </c>
      <c r="M25" s="10">
        <v>7.0999999999999994E-2</v>
      </c>
      <c r="N25">
        <v>2983018</v>
      </c>
      <c r="O25">
        <f>VLOOKUP(C25,status!$A$5:$E$58,2,0)</f>
        <v>1</v>
      </c>
      <c r="P25">
        <f>VLOOKUP($C25,status!$A$5:$E$58,3,0)</f>
        <v>10</v>
      </c>
      <c r="Q25">
        <f>VLOOKUP($C25,status!$A$5:$E$58,4,0)</f>
        <v>8</v>
      </c>
      <c r="R25">
        <f>VLOOKUP($C25,status!$A$5:$E$58,5,0)</f>
        <v>19</v>
      </c>
      <c r="S25" s="10">
        <f t="shared" si="0"/>
        <v>0.42105263157894735</v>
      </c>
      <c r="T25">
        <f>VLOOKUP($C25,mouth!$A$5:$M$58,2,0)</f>
        <v>0</v>
      </c>
      <c r="U25">
        <f>VLOOKUP($C25,mouth!$A$5:$M$58,3,0)</f>
        <v>0</v>
      </c>
      <c r="V25">
        <f>VLOOKUP($C25,mouth!$A$5:$M$58,4,0)</f>
        <v>0</v>
      </c>
      <c r="W25">
        <f>VLOOKUP($C25,mouth!$A$5:$M$58,5,0)</f>
        <v>4</v>
      </c>
      <c r="X25">
        <f>VLOOKUP($C25,mouth!$A$5:$M$58,6,0)</f>
        <v>1</v>
      </c>
      <c r="Y25">
        <f>VLOOKUP($C25,mouth!$A$5:$M$58,7,0)</f>
        <v>0</v>
      </c>
      <c r="Z25">
        <f>VLOOKUP($C25,mouth!$A$5:$M$58,8,0)</f>
        <v>0</v>
      </c>
      <c r="AA25">
        <f>VLOOKUP($C25,mouth!$A$5:$M$58,9,0)</f>
        <v>0</v>
      </c>
      <c r="AB25">
        <f>VLOOKUP($C25,mouth!$A$5:$M$58,10,0)</f>
        <v>0</v>
      </c>
      <c r="AC25">
        <f>VLOOKUP($C25,mouth!$A$5:$M$58,11,0)</f>
        <v>0</v>
      </c>
      <c r="AD25">
        <f>VLOOKUP($C25,mouth!$A$5:$M$58,12,0)</f>
        <v>0</v>
      </c>
      <c r="AE25">
        <f>VLOOKUP($C25,mouth!$A$5:$M$58,13,0)</f>
        <v>14</v>
      </c>
      <c r="AF25" s="10">
        <f t="shared" si="1"/>
        <v>19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7</v>
      </c>
      <c r="AN25">
        <v>1</v>
      </c>
      <c r="AO25">
        <v>0</v>
      </c>
      <c r="AP25">
        <v>1</v>
      </c>
      <c r="AQ25">
        <v>5</v>
      </c>
      <c r="AR25">
        <v>0</v>
      </c>
      <c r="AS25">
        <v>2</v>
      </c>
      <c r="AT25">
        <v>1</v>
      </c>
      <c r="AU25">
        <v>0</v>
      </c>
      <c r="AV25">
        <v>125</v>
      </c>
      <c r="AW25">
        <v>1631</v>
      </c>
      <c r="AX25">
        <v>34206</v>
      </c>
      <c r="AY25">
        <v>0</v>
      </c>
      <c r="AZ25">
        <v>35962</v>
      </c>
      <c r="BA25" s="10">
        <f t="shared" si="2"/>
        <v>0.95117068016239359</v>
      </c>
      <c r="BB25">
        <v>5000</v>
      </c>
      <c r="BC25">
        <v>9675</v>
      </c>
      <c r="BD25" s="10">
        <v>4016.625</v>
      </c>
      <c r="BE25">
        <v>0</v>
      </c>
      <c r="BF25">
        <v>7046.4736842105267</v>
      </c>
      <c r="BG25">
        <v>125</v>
      </c>
      <c r="BH25">
        <v>163.1</v>
      </c>
      <c r="BI25">
        <v>4275.75</v>
      </c>
      <c r="BJ25">
        <v>0</v>
      </c>
      <c r="BK25">
        <v>1892.7368421052631</v>
      </c>
    </row>
    <row r="26" spans="1:63" x14ac:dyDescent="0.2">
      <c r="A26" t="s">
        <v>1673</v>
      </c>
      <c r="B26" t="s">
        <v>1661</v>
      </c>
      <c r="C26" t="s">
        <v>197</v>
      </c>
      <c r="D26" s="10">
        <v>0.45500000000000002</v>
      </c>
      <c r="E26" s="10">
        <v>0.155</v>
      </c>
      <c r="F26">
        <v>908</v>
      </c>
      <c r="G26">
        <v>0.156</v>
      </c>
      <c r="H26">
        <v>0.124</v>
      </c>
      <c r="I26" s="10">
        <v>87.26</v>
      </c>
      <c r="J26" s="10">
        <v>44</v>
      </c>
      <c r="K26" s="10">
        <v>0.86799999999999999</v>
      </c>
      <c r="L26" s="10">
        <v>0.252</v>
      </c>
      <c r="M26" s="10">
        <v>9.5000000000000001E-2</v>
      </c>
      <c r="N26">
        <v>6050503</v>
      </c>
      <c r="O26">
        <f>VLOOKUP(C26,status!$A$5:$E$58,2,0)</f>
        <v>10</v>
      </c>
      <c r="P26">
        <f>VLOOKUP($C26,status!$A$5:$E$58,3,0)</f>
        <v>74</v>
      </c>
      <c r="Q26">
        <f>VLOOKUP($C26,status!$A$5:$E$58,4,0)</f>
        <v>46</v>
      </c>
      <c r="R26">
        <f>VLOOKUP($C26,status!$A$5:$E$58,5,0)</f>
        <v>130</v>
      </c>
      <c r="S26" s="10">
        <f t="shared" si="0"/>
        <v>0.35384615384615387</v>
      </c>
      <c r="T26">
        <f>VLOOKUP($C26,mouth!$A$5:$M$58,2,0)</f>
        <v>0</v>
      </c>
      <c r="U26">
        <f>VLOOKUP($C26,mouth!$A$5:$M$58,3,0)</f>
        <v>0</v>
      </c>
      <c r="V26">
        <f>VLOOKUP($C26,mouth!$A$5:$M$58,4,0)</f>
        <v>0</v>
      </c>
      <c r="W26">
        <f>VLOOKUP($C26,mouth!$A$5:$M$58,5,0)</f>
        <v>37</v>
      </c>
      <c r="X26">
        <f>VLOOKUP($C26,mouth!$A$5:$M$58,6,0)</f>
        <v>0</v>
      </c>
      <c r="Y26">
        <f>VLOOKUP($C26,mouth!$A$5:$M$58,7,0)</f>
        <v>1</v>
      </c>
      <c r="Z26">
        <f>VLOOKUP($C26,mouth!$A$5:$M$58,8,0)</f>
        <v>0</v>
      </c>
      <c r="AA26">
        <f>VLOOKUP($C26,mouth!$A$5:$M$58,9,0)</f>
        <v>0</v>
      </c>
      <c r="AB26">
        <f>VLOOKUP($C26,mouth!$A$5:$M$58,10,0)</f>
        <v>0</v>
      </c>
      <c r="AC26">
        <f>VLOOKUP($C26,mouth!$A$5:$M$58,11,0)</f>
        <v>0</v>
      </c>
      <c r="AD26">
        <f>VLOOKUP($C26,mouth!$A$5:$M$58,12,0)</f>
        <v>0</v>
      </c>
      <c r="AE26">
        <f>VLOOKUP($C26,mouth!$A$5:$M$58,13,0)</f>
        <v>92</v>
      </c>
      <c r="AF26" s="10">
        <f t="shared" si="1"/>
        <v>130</v>
      </c>
      <c r="AG26">
        <v>11</v>
      </c>
      <c r="AH26">
        <v>2</v>
      </c>
      <c r="AI26">
        <v>1</v>
      </c>
      <c r="AJ26">
        <v>3</v>
      </c>
      <c r="AK26">
        <v>4</v>
      </c>
      <c r="AL26">
        <v>2</v>
      </c>
      <c r="AM26">
        <v>32</v>
      </c>
      <c r="AN26">
        <v>4</v>
      </c>
      <c r="AO26">
        <v>7</v>
      </c>
      <c r="AP26">
        <v>2</v>
      </c>
      <c r="AQ26">
        <v>38</v>
      </c>
      <c r="AR26">
        <v>4</v>
      </c>
      <c r="AS26">
        <v>11</v>
      </c>
      <c r="AT26">
        <v>1</v>
      </c>
      <c r="AU26">
        <v>8</v>
      </c>
      <c r="AV26">
        <v>3793</v>
      </c>
      <c r="AW26">
        <v>34047.5</v>
      </c>
      <c r="AX26">
        <v>144969</v>
      </c>
      <c r="AY26">
        <v>0</v>
      </c>
      <c r="AZ26">
        <v>182809.5</v>
      </c>
      <c r="BA26" s="10">
        <f t="shared" si="2"/>
        <v>0.79300583394189028</v>
      </c>
      <c r="BB26">
        <v>24165</v>
      </c>
      <c r="BC26">
        <v>6245.1081081081084</v>
      </c>
      <c r="BD26" s="10">
        <v>2368.8932608695654</v>
      </c>
      <c r="BE26">
        <v>0</v>
      </c>
      <c r="BF26">
        <v>6251.9776153846151</v>
      </c>
      <c r="BG26">
        <v>379.3</v>
      </c>
      <c r="BH26">
        <v>460.10135135135135</v>
      </c>
      <c r="BI26">
        <v>3151.5</v>
      </c>
      <c r="BJ26">
        <v>0</v>
      </c>
      <c r="BK26">
        <v>1406.2269230769232</v>
      </c>
    </row>
    <row r="27" spans="1:63" x14ac:dyDescent="0.2">
      <c r="A27" t="s">
        <v>1674</v>
      </c>
      <c r="B27" t="s">
        <v>1648</v>
      </c>
      <c r="C27" t="s">
        <v>247</v>
      </c>
      <c r="D27" s="10">
        <v>0.435</v>
      </c>
      <c r="E27" s="10">
        <v>0.152</v>
      </c>
      <c r="F27">
        <v>151</v>
      </c>
      <c r="G27">
        <v>0.13500000000000001</v>
      </c>
      <c r="H27">
        <v>0.121</v>
      </c>
      <c r="I27" s="10">
        <v>6.8579999999999997</v>
      </c>
      <c r="J27" s="10">
        <v>35</v>
      </c>
      <c r="K27" s="10">
        <v>0.90800000000000003</v>
      </c>
      <c r="L27" s="10">
        <v>0.27400000000000002</v>
      </c>
      <c r="M27" s="10">
        <v>8.3000000000000004E-2</v>
      </c>
      <c r="N27">
        <v>985235</v>
      </c>
      <c r="O27">
        <f>VLOOKUP(C27,status!$A$5:$E$58,2,0)</f>
        <v>1</v>
      </c>
      <c r="P27">
        <f>VLOOKUP($C27,status!$A$5:$E$58,3,0)</f>
        <v>12</v>
      </c>
      <c r="Q27">
        <f>VLOOKUP($C27,status!$A$5:$E$58,4,0)</f>
        <v>5</v>
      </c>
      <c r="R27">
        <f>VLOOKUP($C27,status!$A$5:$E$58,5,0)</f>
        <v>18</v>
      </c>
      <c r="S27" s="10">
        <f t="shared" si="0"/>
        <v>0.27777777777777779</v>
      </c>
      <c r="T27">
        <f>VLOOKUP($C27,mouth!$A$5:$M$58,2,0)</f>
        <v>0</v>
      </c>
      <c r="U27">
        <f>VLOOKUP($C27,mouth!$A$5:$M$58,3,0)</f>
        <v>0</v>
      </c>
      <c r="V27">
        <f>VLOOKUP($C27,mouth!$A$5:$M$58,4,0)</f>
        <v>0</v>
      </c>
      <c r="W27">
        <f>VLOOKUP($C27,mouth!$A$5:$M$58,5,0)</f>
        <v>4</v>
      </c>
      <c r="X27">
        <f>VLOOKUP($C27,mouth!$A$5:$M$58,6,0)</f>
        <v>0</v>
      </c>
      <c r="Y27">
        <f>VLOOKUP($C27,mouth!$A$5:$M$58,7,0)</f>
        <v>0</v>
      </c>
      <c r="Z27">
        <f>VLOOKUP($C27,mouth!$A$5:$M$58,8,0)</f>
        <v>0</v>
      </c>
      <c r="AA27">
        <f>VLOOKUP($C27,mouth!$A$5:$M$58,9,0)</f>
        <v>0</v>
      </c>
      <c r="AB27">
        <f>VLOOKUP($C27,mouth!$A$5:$M$58,10,0)</f>
        <v>0</v>
      </c>
      <c r="AC27">
        <f>VLOOKUP($C27,mouth!$A$5:$M$58,11,0)</f>
        <v>0</v>
      </c>
      <c r="AD27">
        <f>VLOOKUP($C27,mouth!$A$5:$M$58,12,0)</f>
        <v>1</v>
      </c>
      <c r="AE27">
        <f>VLOOKUP($C27,mouth!$A$5:$M$58,13,0)</f>
        <v>13</v>
      </c>
      <c r="AF27" s="10">
        <f t="shared" si="1"/>
        <v>18</v>
      </c>
      <c r="AG27">
        <v>2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7</v>
      </c>
      <c r="AN27">
        <v>0</v>
      </c>
      <c r="AO27">
        <v>1</v>
      </c>
      <c r="AP27">
        <v>1</v>
      </c>
      <c r="AQ27">
        <v>1</v>
      </c>
      <c r="AR27">
        <v>1</v>
      </c>
      <c r="AS27">
        <v>2</v>
      </c>
      <c r="AT27">
        <v>1</v>
      </c>
      <c r="AU27">
        <v>0</v>
      </c>
      <c r="AV27">
        <v>0</v>
      </c>
      <c r="AW27">
        <v>3511</v>
      </c>
      <c r="AX27">
        <v>17262</v>
      </c>
      <c r="AY27">
        <v>0</v>
      </c>
      <c r="AZ27">
        <v>20773</v>
      </c>
      <c r="BA27" s="10">
        <f t="shared" si="2"/>
        <v>0.83098252539353967</v>
      </c>
      <c r="BB27">
        <v>1200</v>
      </c>
      <c r="BC27">
        <v>8300</v>
      </c>
      <c r="BD27" s="10">
        <v>2600</v>
      </c>
      <c r="BE27">
        <v>0</v>
      </c>
      <c r="BF27">
        <v>6322.2222222222226</v>
      </c>
      <c r="BG27">
        <v>0</v>
      </c>
      <c r="BH27">
        <v>292.58333333333331</v>
      </c>
      <c r="BI27">
        <v>3452.4</v>
      </c>
      <c r="BJ27">
        <v>0</v>
      </c>
      <c r="BK27">
        <v>1154.0555555555557</v>
      </c>
    </row>
    <row r="28" spans="1:63" x14ac:dyDescent="0.2">
      <c r="A28" t="s">
        <v>1675</v>
      </c>
      <c r="B28" t="s">
        <v>1661</v>
      </c>
      <c r="C28" t="s">
        <v>893</v>
      </c>
      <c r="D28" s="10">
        <v>0.432</v>
      </c>
      <c r="E28" s="10">
        <v>0.123</v>
      </c>
      <c r="F28">
        <v>167</v>
      </c>
      <c r="G28">
        <v>0.1</v>
      </c>
      <c r="H28">
        <v>9.8000000000000004E-2</v>
      </c>
      <c r="I28" s="10">
        <v>23.97</v>
      </c>
      <c r="J28" s="10">
        <v>44</v>
      </c>
      <c r="K28" s="10">
        <v>0.89800000000000002</v>
      </c>
      <c r="L28" s="10">
        <v>0.27400000000000002</v>
      </c>
      <c r="M28" s="10">
        <v>8.7999999999999995E-2</v>
      </c>
      <c r="N28">
        <v>1815500</v>
      </c>
      <c r="O28">
        <f>VLOOKUP(C28,status!$A$5:$E$58,2,0)</f>
        <v>1</v>
      </c>
      <c r="P28">
        <f>VLOOKUP($C28,status!$A$5:$E$58,3,0)</f>
        <v>13</v>
      </c>
      <c r="Q28">
        <f>VLOOKUP($C28,status!$A$5:$E$58,4,0)</f>
        <v>2</v>
      </c>
      <c r="R28">
        <f>VLOOKUP($C28,status!$A$5:$E$58,5,0)</f>
        <v>16</v>
      </c>
      <c r="S28" s="10">
        <f t="shared" si="0"/>
        <v>0.125</v>
      </c>
      <c r="T28">
        <f>VLOOKUP($C28,mouth!$A$5:$M$58,2,0)</f>
        <v>0</v>
      </c>
      <c r="U28">
        <f>VLOOKUP($C28,mouth!$A$5:$M$58,3,0)</f>
        <v>0</v>
      </c>
      <c r="V28">
        <f>VLOOKUP($C28,mouth!$A$5:$M$58,4,0)</f>
        <v>0</v>
      </c>
      <c r="W28">
        <f>VLOOKUP($C28,mouth!$A$5:$M$58,5,0)</f>
        <v>9</v>
      </c>
      <c r="X28">
        <f>VLOOKUP($C28,mouth!$A$5:$M$58,6,0)</f>
        <v>0</v>
      </c>
      <c r="Y28">
        <f>VLOOKUP($C28,mouth!$A$5:$M$58,7,0)</f>
        <v>0</v>
      </c>
      <c r="Z28">
        <f>VLOOKUP($C28,mouth!$A$5:$M$58,8,0)</f>
        <v>0</v>
      </c>
      <c r="AA28">
        <f>VLOOKUP($C28,mouth!$A$5:$M$58,9,0)</f>
        <v>0</v>
      </c>
      <c r="AB28">
        <f>VLOOKUP($C28,mouth!$A$5:$M$58,10,0)</f>
        <v>0</v>
      </c>
      <c r="AC28">
        <f>VLOOKUP($C28,mouth!$A$5:$M$58,11,0)</f>
        <v>0</v>
      </c>
      <c r="AD28">
        <f>VLOOKUP($C28,mouth!$A$5:$M$58,12,0)</f>
        <v>0</v>
      </c>
      <c r="AE28">
        <f>VLOOKUP($C28,mouth!$A$5:$M$58,13,0)</f>
        <v>7</v>
      </c>
      <c r="AF28" s="10">
        <f t="shared" si="1"/>
        <v>16</v>
      </c>
      <c r="AG28">
        <v>2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5</v>
      </c>
      <c r="AN28">
        <v>0</v>
      </c>
      <c r="AO28">
        <v>0</v>
      </c>
      <c r="AP28">
        <v>0</v>
      </c>
      <c r="AQ28">
        <v>4</v>
      </c>
      <c r="AR28">
        <v>0</v>
      </c>
      <c r="AS28">
        <v>2</v>
      </c>
      <c r="AT28">
        <v>1</v>
      </c>
      <c r="AU28">
        <v>1</v>
      </c>
      <c r="AV28">
        <v>60</v>
      </c>
      <c r="AW28">
        <v>3705</v>
      </c>
      <c r="AX28">
        <v>4173</v>
      </c>
      <c r="AY28">
        <v>0</v>
      </c>
      <c r="AZ28">
        <v>7938</v>
      </c>
      <c r="BA28" s="10">
        <f t="shared" si="2"/>
        <v>0.52569916855631138</v>
      </c>
      <c r="BB28">
        <v>20000</v>
      </c>
      <c r="BC28">
        <v>3680.7692307692309</v>
      </c>
      <c r="BD28" s="10">
        <v>2000</v>
      </c>
      <c r="BE28">
        <v>0</v>
      </c>
      <c r="BF28">
        <v>4490.625</v>
      </c>
      <c r="BG28">
        <v>60</v>
      </c>
      <c r="BH28">
        <v>285</v>
      </c>
      <c r="BI28">
        <v>2086.5</v>
      </c>
      <c r="BJ28">
        <v>0</v>
      </c>
      <c r="BK28">
        <v>496.125</v>
      </c>
    </row>
    <row r="29" spans="1:63" x14ac:dyDescent="0.2">
      <c r="A29" t="s">
        <v>1676</v>
      </c>
      <c r="B29" t="s">
        <v>1648</v>
      </c>
      <c r="C29" t="s">
        <v>272</v>
      </c>
      <c r="D29" s="10">
        <v>0.44800000000000001</v>
      </c>
      <c r="E29" s="10">
        <v>0.154</v>
      </c>
      <c r="F29">
        <v>430</v>
      </c>
      <c r="G29">
        <v>0.13100000000000001</v>
      </c>
      <c r="H29">
        <v>0.19800000000000001</v>
      </c>
      <c r="I29" s="10">
        <v>24.8</v>
      </c>
      <c r="J29" s="10">
        <v>30</v>
      </c>
      <c r="K29" s="10">
        <v>0.83899999999999997</v>
      </c>
      <c r="L29" s="10">
        <v>0.218</v>
      </c>
      <c r="M29" s="10">
        <v>7.5999999999999998E-2</v>
      </c>
      <c r="N29">
        <v>2670861</v>
      </c>
      <c r="O29">
        <f>VLOOKUP(C29,status!$A$5:$E$58,2,0)</f>
        <v>8</v>
      </c>
      <c r="P29">
        <f>VLOOKUP($C29,status!$A$5:$E$58,3,0)</f>
        <v>37</v>
      </c>
      <c r="Q29">
        <f>VLOOKUP($C29,status!$A$5:$E$58,4,0)</f>
        <v>15</v>
      </c>
      <c r="R29">
        <f>VLOOKUP($C29,status!$A$5:$E$58,5,0)</f>
        <v>60</v>
      </c>
      <c r="S29" s="10">
        <f t="shared" si="0"/>
        <v>0.25</v>
      </c>
      <c r="T29">
        <f>VLOOKUP($C29,mouth!$A$5:$M$58,2,0)</f>
        <v>0</v>
      </c>
      <c r="U29">
        <f>VLOOKUP($C29,mouth!$A$5:$M$58,3,0)</f>
        <v>0</v>
      </c>
      <c r="V29">
        <f>VLOOKUP($C29,mouth!$A$5:$M$58,4,0)</f>
        <v>0</v>
      </c>
      <c r="W29">
        <f>VLOOKUP($C29,mouth!$A$5:$M$58,5,0)</f>
        <v>18</v>
      </c>
      <c r="X29">
        <f>VLOOKUP($C29,mouth!$A$5:$M$58,6,0)</f>
        <v>0</v>
      </c>
      <c r="Y29">
        <f>VLOOKUP($C29,mouth!$A$5:$M$58,7,0)</f>
        <v>0</v>
      </c>
      <c r="Z29">
        <f>VLOOKUP($C29,mouth!$A$5:$M$58,8,0)</f>
        <v>0</v>
      </c>
      <c r="AA29">
        <f>VLOOKUP($C29,mouth!$A$5:$M$58,9,0)</f>
        <v>0</v>
      </c>
      <c r="AB29">
        <f>VLOOKUP($C29,mouth!$A$5:$M$58,10,0)</f>
        <v>0</v>
      </c>
      <c r="AC29">
        <f>VLOOKUP($C29,mouth!$A$5:$M$58,11,0)</f>
        <v>0</v>
      </c>
      <c r="AD29">
        <f>VLOOKUP($C29,mouth!$A$5:$M$58,12,0)</f>
        <v>0</v>
      </c>
      <c r="AE29">
        <f>VLOOKUP($C29,mouth!$A$5:$M$58,13,0)</f>
        <v>42</v>
      </c>
      <c r="AF29" s="10">
        <f t="shared" si="1"/>
        <v>60</v>
      </c>
      <c r="AG29">
        <v>11</v>
      </c>
      <c r="AH29">
        <v>1</v>
      </c>
      <c r="AI29">
        <v>0</v>
      </c>
      <c r="AJ29">
        <v>1</v>
      </c>
      <c r="AK29">
        <v>0</v>
      </c>
      <c r="AL29">
        <v>1</v>
      </c>
      <c r="AM29">
        <v>19</v>
      </c>
      <c r="AN29">
        <v>2</v>
      </c>
      <c r="AO29">
        <v>1</v>
      </c>
      <c r="AP29">
        <v>1</v>
      </c>
      <c r="AQ29">
        <v>12</v>
      </c>
      <c r="AR29">
        <v>2</v>
      </c>
      <c r="AS29">
        <v>5</v>
      </c>
      <c r="AT29">
        <v>2</v>
      </c>
      <c r="AU29">
        <v>2</v>
      </c>
      <c r="AV29">
        <v>655</v>
      </c>
      <c r="AW29">
        <v>11712</v>
      </c>
      <c r="AX29">
        <v>55212</v>
      </c>
      <c r="AY29">
        <v>0</v>
      </c>
      <c r="AZ29">
        <v>67579</v>
      </c>
      <c r="BA29" s="10">
        <f t="shared" si="2"/>
        <v>0.81699936370766069</v>
      </c>
      <c r="BB29">
        <v>6791.875</v>
      </c>
      <c r="BC29">
        <v>9178.8108108108099</v>
      </c>
      <c r="BD29" s="10">
        <v>3317</v>
      </c>
      <c r="BE29">
        <v>0</v>
      </c>
      <c r="BF29">
        <v>7395.1</v>
      </c>
      <c r="BG29">
        <v>81.875</v>
      </c>
      <c r="BH29">
        <v>316.54054054054052</v>
      </c>
      <c r="BI29">
        <v>3680.8</v>
      </c>
      <c r="BJ29">
        <v>0</v>
      </c>
      <c r="BK29">
        <v>1126.3166666666666</v>
      </c>
    </row>
    <row r="30" spans="1:63" x14ac:dyDescent="0.2">
      <c r="A30" t="s">
        <v>1677</v>
      </c>
      <c r="B30" t="s">
        <v>1654</v>
      </c>
      <c r="C30" t="s">
        <v>92</v>
      </c>
      <c r="D30" s="10">
        <v>0.42499999999999999</v>
      </c>
      <c r="E30" s="10">
        <v>9.1999999999999998E-2</v>
      </c>
      <c r="F30">
        <v>117</v>
      </c>
      <c r="G30">
        <v>9.5000000000000001E-2</v>
      </c>
      <c r="H30">
        <v>0.155</v>
      </c>
      <c r="I30" s="10">
        <v>147</v>
      </c>
      <c r="J30" s="10">
        <v>23</v>
      </c>
      <c r="K30" s="10">
        <v>0.91300000000000003</v>
      </c>
      <c r="L30" s="10">
        <v>0.32</v>
      </c>
      <c r="M30" s="10">
        <v>0.112</v>
      </c>
      <c r="N30">
        <v>1338495</v>
      </c>
      <c r="O30">
        <f>VLOOKUP(C30,status!$A$5:$E$58,2,0)</f>
        <v>2</v>
      </c>
      <c r="P30">
        <f>VLOOKUP($C30,status!$A$5:$E$58,3,0)</f>
        <v>14</v>
      </c>
      <c r="Q30">
        <f>VLOOKUP($C30,status!$A$5:$E$58,4,0)</f>
        <v>7</v>
      </c>
      <c r="R30">
        <f>VLOOKUP($C30,status!$A$5:$E$58,5,0)</f>
        <v>23</v>
      </c>
      <c r="S30" s="10">
        <f t="shared" si="0"/>
        <v>0.30434782608695654</v>
      </c>
      <c r="T30">
        <f>VLOOKUP($C30,mouth!$A$5:$M$58,2,0)</f>
        <v>0</v>
      </c>
      <c r="U30">
        <f>VLOOKUP($C30,mouth!$A$5:$M$58,3,0)</f>
        <v>0</v>
      </c>
      <c r="V30">
        <f>VLOOKUP($C30,mouth!$A$5:$M$58,4,0)</f>
        <v>0</v>
      </c>
      <c r="W30">
        <f>VLOOKUP($C30,mouth!$A$5:$M$58,5,0)</f>
        <v>5</v>
      </c>
      <c r="X30">
        <f>VLOOKUP($C30,mouth!$A$5:$M$58,6,0)</f>
        <v>0</v>
      </c>
      <c r="Y30">
        <f>VLOOKUP($C30,mouth!$A$5:$M$58,7,0)</f>
        <v>0</v>
      </c>
      <c r="Z30">
        <f>VLOOKUP($C30,mouth!$A$5:$M$58,8,0)</f>
        <v>0</v>
      </c>
      <c r="AA30">
        <f>VLOOKUP($C30,mouth!$A$5:$M$58,9,0)</f>
        <v>0</v>
      </c>
      <c r="AB30">
        <f>VLOOKUP($C30,mouth!$A$5:$M$58,10,0)</f>
        <v>0</v>
      </c>
      <c r="AC30">
        <f>VLOOKUP($C30,mouth!$A$5:$M$58,11,0)</f>
        <v>0</v>
      </c>
      <c r="AD30">
        <f>VLOOKUP($C30,mouth!$A$5:$M$58,12,0)</f>
        <v>0</v>
      </c>
      <c r="AE30">
        <f>VLOOKUP($C30,mouth!$A$5:$M$58,13,0)</f>
        <v>19</v>
      </c>
      <c r="AF30" s="10">
        <f t="shared" si="1"/>
        <v>24</v>
      </c>
      <c r="AG30">
        <v>0</v>
      </c>
      <c r="AH30">
        <v>0</v>
      </c>
      <c r="AI30">
        <v>2</v>
      </c>
      <c r="AJ30">
        <v>1</v>
      </c>
      <c r="AK30">
        <v>0</v>
      </c>
      <c r="AL30">
        <v>1</v>
      </c>
      <c r="AM30">
        <v>5</v>
      </c>
      <c r="AN30">
        <v>1</v>
      </c>
      <c r="AO30">
        <v>3</v>
      </c>
      <c r="AP30">
        <v>1</v>
      </c>
      <c r="AQ30">
        <v>5</v>
      </c>
      <c r="AR30">
        <v>3</v>
      </c>
      <c r="AS30">
        <v>1</v>
      </c>
      <c r="AT30">
        <v>1</v>
      </c>
      <c r="AU30">
        <v>0</v>
      </c>
      <c r="AV30">
        <v>186</v>
      </c>
      <c r="AW30">
        <v>24402</v>
      </c>
      <c r="AX30">
        <v>33737</v>
      </c>
      <c r="AY30">
        <v>0</v>
      </c>
      <c r="AZ30">
        <v>58325</v>
      </c>
      <c r="BA30" s="10">
        <f t="shared" si="2"/>
        <v>0.57843120445777974</v>
      </c>
      <c r="BB30">
        <v>7375</v>
      </c>
      <c r="BC30">
        <v>11564.285714285714</v>
      </c>
      <c r="BD30" s="10">
        <v>3014.2857142857142</v>
      </c>
      <c r="BE30">
        <v>5000</v>
      </c>
      <c r="BF30">
        <v>8447.9166666666661</v>
      </c>
      <c r="BG30">
        <v>93</v>
      </c>
      <c r="BH30">
        <v>1743</v>
      </c>
      <c r="BI30">
        <v>4819.5714285714284</v>
      </c>
      <c r="BJ30">
        <v>0</v>
      </c>
      <c r="BK30">
        <v>2430.2083333333335</v>
      </c>
    </row>
    <row r="31" spans="1:63" x14ac:dyDescent="0.2">
      <c r="A31" t="s">
        <v>1678</v>
      </c>
      <c r="B31" t="s">
        <v>1654</v>
      </c>
      <c r="C31" t="s">
        <v>148</v>
      </c>
      <c r="D31" s="10">
        <v>0.46400000000000002</v>
      </c>
      <c r="E31" s="10">
        <v>0.111</v>
      </c>
      <c r="F31">
        <v>972</v>
      </c>
      <c r="G31">
        <v>0.13700000000000001</v>
      </c>
      <c r="H31">
        <v>0.13900000000000001</v>
      </c>
      <c r="I31" s="10">
        <v>1189</v>
      </c>
      <c r="J31" s="10">
        <v>34</v>
      </c>
      <c r="K31" s="10">
        <v>0.874</v>
      </c>
      <c r="L31" s="10">
        <v>0.34499999999999997</v>
      </c>
      <c r="M31" s="10">
        <v>0.129</v>
      </c>
      <c r="N31">
        <v>8799248</v>
      </c>
      <c r="O31">
        <f>VLOOKUP(C31,status!$A$5:$E$58,2,0)</f>
        <v>16</v>
      </c>
      <c r="P31">
        <f>VLOOKUP($C31,status!$A$5:$E$58,3,0)</f>
        <v>82</v>
      </c>
      <c r="Q31">
        <f>VLOOKUP($C31,status!$A$5:$E$58,4,0)</f>
        <v>48</v>
      </c>
      <c r="R31">
        <f>VLOOKUP($C31,status!$A$5:$E$58,5,0)</f>
        <v>146</v>
      </c>
      <c r="S31" s="10">
        <f t="shared" si="0"/>
        <v>0.32876712328767121</v>
      </c>
      <c r="T31">
        <f>VLOOKUP($C31,mouth!$A$5:$M$58,2,0)</f>
        <v>0</v>
      </c>
      <c r="U31">
        <f>VLOOKUP($C31,mouth!$A$5:$M$58,3,0)</f>
        <v>0</v>
      </c>
      <c r="V31">
        <f>VLOOKUP($C31,mouth!$A$5:$M$58,4,0)</f>
        <v>0</v>
      </c>
      <c r="W31">
        <f>VLOOKUP($C31,mouth!$A$5:$M$58,5,0)</f>
        <v>51</v>
      </c>
      <c r="X31">
        <f>VLOOKUP($C31,mouth!$A$5:$M$58,6,0)</f>
        <v>1</v>
      </c>
      <c r="Y31">
        <f>VLOOKUP($C31,mouth!$A$5:$M$58,7,0)</f>
        <v>0</v>
      </c>
      <c r="Z31">
        <f>VLOOKUP($C31,mouth!$A$5:$M$58,8,0)</f>
        <v>0</v>
      </c>
      <c r="AA31">
        <f>VLOOKUP($C31,mouth!$A$5:$M$58,9,0)</f>
        <v>0</v>
      </c>
      <c r="AB31">
        <f>VLOOKUP($C31,mouth!$A$5:$M$58,10,0)</f>
        <v>0</v>
      </c>
      <c r="AC31">
        <f>VLOOKUP($C31,mouth!$A$5:$M$58,11,0)</f>
        <v>0</v>
      </c>
      <c r="AD31">
        <f>VLOOKUP($C31,mouth!$A$5:$M$58,12,0)</f>
        <v>1</v>
      </c>
      <c r="AE31">
        <f>VLOOKUP($C31,mouth!$A$5:$M$58,13,0)</f>
        <v>94</v>
      </c>
      <c r="AF31" s="10">
        <f t="shared" si="1"/>
        <v>147</v>
      </c>
      <c r="AG31">
        <v>7</v>
      </c>
      <c r="AH31">
        <v>8</v>
      </c>
      <c r="AI31">
        <v>2</v>
      </c>
      <c r="AJ31">
        <v>0</v>
      </c>
      <c r="AK31">
        <v>6</v>
      </c>
      <c r="AL31">
        <v>0</v>
      </c>
      <c r="AM31">
        <v>57</v>
      </c>
      <c r="AN31">
        <v>2</v>
      </c>
      <c r="AO31">
        <v>8</v>
      </c>
      <c r="AP31">
        <v>1</v>
      </c>
      <c r="AQ31">
        <v>31</v>
      </c>
      <c r="AR31">
        <v>3</v>
      </c>
      <c r="AS31">
        <v>14</v>
      </c>
      <c r="AT31">
        <v>2</v>
      </c>
      <c r="AU31">
        <v>6</v>
      </c>
      <c r="AV31">
        <v>3626</v>
      </c>
      <c r="AW31">
        <v>27122</v>
      </c>
      <c r="AX31">
        <v>265811</v>
      </c>
      <c r="AY31">
        <v>50</v>
      </c>
      <c r="AZ31">
        <v>296609</v>
      </c>
      <c r="BA31" s="10">
        <f t="shared" si="2"/>
        <v>0.89616633345582908</v>
      </c>
      <c r="BB31">
        <v>5392.4375</v>
      </c>
      <c r="BC31">
        <v>6847.1829268292686</v>
      </c>
      <c r="BD31" s="10">
        <v>4669.625</v>
      </c>
      <c r="BE31">
        <v>900</v>
      </c>
      <c r="BF31">
        <v>5937.3469387755104</v>
      </c>
      <c r="BG31">
        <v>226.625</v>
      </c>
      <c r="BH31">
        <v>330.7560975609756</v>
      </c>
      <c r="BI31">
        <v>5537.729166666667</v>
      </c>
      <c r="BJ31">
        <v>50</v>
      </c>
      <c r="BK31">
        <v>2017.7482993197279</v>
      </c>
    </row>
    <row r="32" spans="1:63" x14ac:dyDescent="0.2">
      <c r="A32" t="s">
        <v>1679</v>
      </c>
      <c r="B32" t="s">
        <v>1648</v>
      </c>
      <c r="C32" t="s">
        <v>82</v>
      </c>
      <c r="D32" s="10">
        <v>0.46400000000000002</v>
      </c>
      <c r="E32" s="10">
        <v>0.20599999999999999</v>
      </c>
      <c r="F32">
        <v>347</v>
      </c>
      <c r="G32">
        <v>0.19600000000000001</v>
      </c>
      <c r="H32">
        <v>0.161</v>
      </c>
      <c r="I32" s="10">
        <v>17.16</v>
      </c>
      <c r="J32" s="10">
        <v>41</v>
      </c>
      <c r="K32" s="10">
        <v>0.82799999999999996</v>
      </c>
      <c r="L32" s="10">
        <v>0.253</v>
      </c>
      <c r="M32" s="10">
        <v>0.104</v>
      </c>
      <c r="N32">
        <v>2030790</v>
      </c>
      <c r="O32">
        <f>VLOOKUP(C32,status!$A$5:$E$58,2,0)</f>
        <v>9</v>
      </c>
      <c r="P32">
        <f>VLOOKUP($C32,status!$A$5:$E$58,3,0)</f>
        <v>28</v>
      </c>
      <c r="Q32">
        <f>VLOOKUP($C32,status!$A$5:$E$58,4,0)</f>
        <v>23</v>
      </c>
      <c r="R32">
        <f>VLOOKUP($C32,status!$A$5:$E$58,5,0)</f>
        <v>60</v>
      </c>
      <c r="S32" s="10">
        <f t="shared" si="0"/>
        <v>0.38333333333333336</v>
      </c>
      <c r="T32">
        <f>VLOOKUP($C32,mouth!$A$5:$M$58,2,0)</f>
        <v>0</v>
      </c>
      <c r="U32">
        <f>VLOOKUP($C32,mouth!$A$5:$M$58,3,0)</f>
        <v>0</v>
      </c>
      <c r="V32">
        <f>VLOOKUP($C32,mouth!$A$5:$M$58,4,0)</f>
        <v>0</v>
      </c>
      <c r="W32">
        <f>VLOOKUP($C32,mouth!$A$5:$M$58,5,0)</f>
        <v>23</v>
      </c>
      <c r="X32">
        <f>VLOOKUP($C32,mouth!$A$5:$M$58,6,0)</f>
        <v>0</v>
      </c>
      <c r="Y32">
        <f>VLOOKUP($C32,mouth!$A$5:$M$58,7,0)</f>
        <v>0</v>
      </c>
      <c r="Z32">
        <f>VLOOKUP($C32,mouth!$A$5:$M$58,8,0)</f>
        <v>0</v>
      </c>
      <c r="AA32">
        <f>VLOOKUP($C32,mouth!$A$5:$M$58,9,0)</f>
        <v>0</v>
      </c>
      <c r="AB32">
        <f>VLOOKUP($C32,mouth!$A$5:$M$58,10,0)</f>
        <v>0</v>
      </c>
      <c r="AC32">
        <f>VLOOKUP($C32,mouth!$A$5:$M$58,11,0)</f>
        <v>0</v>
      </c>
      <c r="AD32">
        <f>VLOOKUP($C32,mouth!$A$5:$M$58,12,0)</f>
        <v>1</v>
      </c>
      <c r="AE32">
        <f>VLOOKUP($C32,mouth!$A$5:$M$58,13,0)</f>
        <v>36</v>
      </c>
      <c r="AF32" s="10">
        <f t="shared" si="1"/>
        <v>60</v>
      </c>
      <c r="AG32">
        <v>8</v>
      </c>
      <c r="AH32">
        <v>2</v>
      </c>
      <c r="AI32">
        <v>0</v>
      </c>
      <c r="AJ32">
        <v>0</v>
      </c>
      <c r="AK32">
        <v>0</v>
      </c>
      <c r="AL32">
        <v>1</v>
      </c>
      <c r="AM32">
        <v>28</v>
      </c>
      <c r="AN32">
        <v>1</v>
      </c>
      <c r="AO32">
        <v>4</v>
      </c>
      <c r="AP32">
        <v>1</v>
      </c>
      <c r="AQ32">
        <v>5</v>
      </c>
      <c r="AR32">
        <v>1</v>
      </c>
      <c r="AS32">
        <v>6</v>
      </c>
      <c r="AT32">
        <v>0</v>
      </c>
      <c r="AU32">
        <v>3</v>
      </c>
      <c r="AV32">
        <v>11227</v>
      </c>
      <c r="AW32">
        <v>11776</v>
      </c>
      <c r="AX32">
        <v>154569</v>
      </c>
      <c r="AY32">
        <v>0</v>
      </c>
      <c r="AZ32">
        <v>177572</v>
      </c>
      <c r="BA32" s="10">
        <f t="shared" si="2"/>
        <v>0.87045818034374789</v>
      </c>
      <c r="BB32">
        <v>14013.888888888889</v>
      </c>
      <c r="BC32">
        <v>5491.0714285714284</v>
      </c>
      <c r="BD32" s="10">
        <v>5608.478260869565</v>
      </c>
      <c r="BE32">
        <v>0</v>
      </c>
      <c r="BF32">
        <v>6814.5</v>
      </c>
      <c r="BG32">
        <v>1247.4444444444443</v>
      </c>
      <c r="BH32">
        <v>420.57142857142856</v>
      </c>
      <c r="BI32">
        <v>6720.391304347826</v>
      </c>
      <c r="BJ32">
        <v>0</v>
      </c>
      <c r="BK32">
        <v>2959.5333333333333</v>
      </c>
    </row>
    <row r="33" spans="1:63" x14ac:dyDescent="0.2">
      <c r="A33" t="s">
        <v>1680</v>
      </c>
      <c r="B33" t="s">
        <v>1654</v>
      </c>
      <c r="C33" t="s">
        <v>72</v>
      </c>
      <c r="D33" s="10">
        <v>0.499</v>
      </c>
      <c r="E33" s="10">
        <v>0.159</v>
      </c>
      <c r="F33">
        <v>2760</v>
      </c>
      <c r="G33">
        <v>0.159</v>
      </c>
      <c r="H33">
        <v>0.18099999999999999</v>
      </c>
      <c r="I33" s="10">
        <v>415.3</v>
      </c>
      <c r="J33" s="10">
        <v>32</v>
      </c>
      <c r="K33" s="10">
        <v>0.84699999999999998</v>
      </c>
      <c r="L33" s="10">
        <v>0.32400000000000001</v>
      </c>
      <c r="M33" s="10">
        <v>0.14000000000000001</v>
      </c>
      <c r="N33">
        <v>19746813</v>
      </c>
      <c r="O33">
        <f>VLOOKUP(C33,status!$A$5:$E$58,2,0)</f>
        <v>159</v>
      </c>
      <c r="P33">
        <f>VLOOKUP($C33,status!$A$5:$E$58,3,0)</f>
        <v>940</v>
      </c>
      <c r="Q33">
        <f>VLOOKUP($C33,status!$A$5:$E$58,4,0)</f>
        <v>1202</v>
      </c>
      <c r="R33">
        <f>VLOOKUP($C33,status!$A$5:$E$58,5,0)</f>
        <v>2301</v>
      </c>
      <c r="S33" s="10">
        <f t="shared" si="0"/>
        <v>0.52238157322903089</v>
      </c>
      <c r="T33">
        <f>VLOOKUP($C33,mouth!$A$5:$M$58,2,0)</f>
        <v>1</v>
      </c>
      <c r="U33">
        <f>VLOOKUP($C33,mouth!$A$5:$M$58,3,0)</f>
        <v>1</v>
      </c>
      <c r="V33">
        <f>VLOOKUP($C33,mouth!$A$5:$M$58,4,0)</f>
        <v>2</v>
      </c>
      <c r="W33">
        <f>VLOOKUP($C33,mouth!$A$5:$M$58,5,0)</f>
        <v>917</v>
      </c>
      <c r="X33">
        <f>VLOOKUP($C33,mouth!$A$5:$M$58,6,0)</f>
        <v>4</v>
      </c>
      <c r="Y33">
        <f>VLOOKUP($C33,mouth!$A$5:$M$58,7,0)</f>
        <v>0</v>
      </c>
      <c r="Z33">
        <f>VLOOKUP($C33,mouth!$A$5:$M$58,8,0)</f>
        <v>4</v>
      </c>
      <c r="AA33">
        <f>VLOOKUP($C33,mouth!$A$5:$M$58,9,0)</f>
        <v>3</v>
      </c>
      <c r="AB33">
        <f>VLOOKUP($C33,mouth!$A$5:$M$58,10,0)</f>
        <v>2</v>
      </c>
      <c r="AC33">
        <f>VLOOKUP($C33,mouth!$A$5:$M$58,11,0)</f>
        <v>5</v>
      </c>
      <c r="AD33">
        <f>VLOOKUP($C33,mouth!$A$5:$M$58,12,0)</f>
        <v>2</v>
      </c>
      <c r="AE33">
        <f>VLOOKUP($C33,mouth!$A$5:$M$58,13,0)</f>
        <v>1360</v>
      </c>
      <c r="AF33" s="10">
        <f t="shared" si="1"/>
        <v>2301</v>
      </c>
      <c r="AG33">
        <v>192</v>
      </c>
      <c r="AH33">
        <v>30</v>
      </c>
      <c r="AI33">
        <v>11</v>
      </c>
      <c r="AJ33">
        <v>66</v>
      </c>
      <c r="AK33">
        <v>43</v>
      </c>
      <c r="AL33">
        <v>60</v>
      </c>
      <c r="AM33">
        <v>804</v>
      </c>
      <c r="AN33">
        <v>51</v>
      </c>
      <c r="AO33">
        <v>22</v>
      </c>
      <c r="AP33">
        <v>28</v>
      </c>
      <c r="AQ33">
        <v>532</v>
      </c>
      <c r="AR33">
        <v>83</v>
      </c>
      <c r="AS33">
        <v>119</v>
      </c>
      <c r="AT33">
        <v>46</v>
      </c>
      <c r="AU33">
        <v>214</v>
      </c>
      <c r="AV33">
        <v>64340.04</v>
      </c>
      <c r="AW33">
        <v>721356.52</v>
      </c>
      <c r="AX33">
        <v>7612013</v>
      </c>
      <c r="AY33">
        <v>0</v>
      </c>
      <c r="AZ33">
        <v>8397709.5600000005</v>
      </c>
      <c r="BA33" s="10">
        <f t="shared" si="2"/>
        <v>0.90643918387670452</v>
      </c>
      <c r="BB33">
        <v>13026.037735849057</v>
      </c>
      <c r="BC33">
        <v>8594.7542553191488</v>
      </c>
      <c r="BD33" s="10">
        <v>5077.2002412645588</v>
      </c>
      <c r="BE33">
        <v>0</v>
      </c>
      <c r="BF33">
        <v>7063.4522772707523</v>
      </c>
      <c r="BG33">
        <v>404.65433962264149</v>
      </c>
      <c r="BH33">
        <v>767.40055319148939</v>
      </c>
      <c r="BI33">
        <v>6332.7895174708819</v>
      </c>
      <c r="BJ33">
        <v>0</v>
      </c>
      <c r="BK33">
        <v>3649.5912907431552</v>
      </c>
    </row>
    <row r="34" spans="1:63" x14ac:dyDescent="0.2">
      <c r="A34" t="s">
        <v>1681</v>
      </c>
      <c r="B34" t="s">
        <v>1646</v>
      </c>
      <c r="C34" t="s">
        <v>151</v>
      </c>
      <c r="D34" s="10">
        <v>0.46400000000000002</v>
      </c>
      <c r="E34" s="10">
        <v>0.17199999999999999</v>
      </c>
      <c r="F34">
        <v>1663</v>
      </c>
      <c r="G34">
        <v>0.17</v>
      </c>
      <c r="H34">
        <v>0.14199999999999999</v>
      </c>
      <c r="I34" s="10">
        <v>200.6</v>
      </c>
      <c r="J34" s="10">
        <v>50</v>
      </c>
      <c r="K34" s="10">
        <v>0.84299999999999997</v>
      </c>
      <c r="L34" s="10">
        <v>0.26500000000000001</v>
      </c>
      <c r="M34" s="10">
        <v>8.7999999999999995E-2</v>
      </c>
      <c r="N34">
        <v>9479467</v>
      </c>
      <c r="O34">
        <f>VLOOKUP(C34,status!$A$5:$E$58,2,0)</f>
        <v>14</v>
      </c>
      <c r="P34">
        <f>VLOOKUP($C34,status!$A$5:$E$58,3,0)</f>
        <v>88</v>
      </c>
      <c r="Q34">
        <f>VLOOKUP($C34,status!$A$5:$E$58,4,0)</f>
        <v>50</v>
      </c>
      <c r="R34">
        <f>VLOOKUP($C34,status!$A$5:$E$58,5,0)</f>
        <v>152</v>
      </c>
      <c r="S34" s="10">
        <f t="shared" si="0"/>
        <v>0.32894736842105265</v>
      </c>
      <c r="T34">
        <f>VLOOKUP($C34,mouth!$A$5:$M$58,2,0)</f>
        <v>0</v>
      </c>
      <c r="U34">
        <f>VLOOKUP($C34,mouth!$A$5:$M$58,3,0)</f>
        <v>0</v>
      </c>
      <c r="V34">
        <f>VLOOKUP($C34,mouth!$A$5:$M$58,4,0)</f>
        <v>0</v>
      </c>
      <c r="W34">
        <f>VLOOKUP($C34,mouth!$A$5:$M$58,5,0)</f>
        <v>40</v>
      </c>
      <c r="X34">
        <f>VLOOKUP($C34,mouth!$A$5:$M$58,6,0)</f>
        <v>0</v>
      </c>
      <c r="Y34">
        <f>VLOOKUP($C34,mouth!$A$5:$M$58,7,0)</f>
        <v>0</v>
      </c>
      <c r="Z34">
        <f>VLOOKUP($C34,mouth!$A$5:$M$58,8,0)</f>
        <v>0</v>
      </c>
      <c r="AA34">
        <f>VLOOKUP($C34,mouth!$A$5:$M$58,9,0)</f>
        <v>0</v>
      </c>
      <c r="AB34">
        <f>VLOOKUP($C34,mouth!$A$5:$M$58,10,0)</f>
        <v>0</v>
      </c>
      <c r="AC34">
        <f>VLOOKUP($C34,mouth!$A$5:$M$58,11,0)</f>
        <v>0</v>
      </c>
      <c r="AD34">
        <f>VLOOKUP($C34,mouth!$A$5:$M$58,12,0)</f>
        <v>0</v>
      </c>
      <c r="AE34">
        <f>VLOOKUP($C34,mouth!$A$5:$M$58,13,0)</f>
        <v>112</v>
      </c>
      <c r="AF34" s="10">
        <f t="shared" si="1"/>
        <v>152</v>
      </c>
      <c r="AG34">
        <v>12</v>
      </c>
      <c r="AH34">
        <v>3</v>
      </c>
      <c r="AI34">
        <v>0</v>
      </c>
      <c r="AJ34">
        <v>0</v>
      </c>
      <c r="AK34">
        <v>1</v>
      </c>
      <c r="AL34">
        <v>0</v>
      </c>
      <c r="AM34">
        <v>55</v>
      </c>
      <c r="AN34">
        <v>9</v>
      </c>
      <c r="AO34">
        <v>3</v>
      </c>
      <c r="AP34">
        <v>4</v>
      </c>
      <c r="AQ34">
        <v>36</v>
      </c>
      <c r="AR34">
        <v>6</v>
      </c>
      <c r="AS34">
        <v>16</v>
      </c>
      <c r="AT34">
        <v>0</v>
      </c>
      <c r="AU34">
        <v>7</v>
      </c>
      <c r="AV34">
        <v>8444</v>
      </c>
      <c r="AW34">
        <v>46554</v>
      </c>
      <c r="AX34">
        <v>331855</v>
      </c>
      <c r="AY34">
        <v>0</v>
      </c>
      <c r="AZ34">
        <v>386853</v>
      </c>
      <c r="BA34" s="10">
        <f t="shared" si="2"/>
        <v>0.85783230322629012</v>
      </c>
      <c r="BB34">
        <v>6432.6428571428569</v>
      </c>
      <c r="BC34">
        <v>8963.1590909090901</v>
      </c>
      <c r="BD34" s="10">
        <v>6030.8822</v>
      </c>
      <c r="BE34">
        <v>0</v>
      </c>
      <c r="BF34">
        <v>7765.5204605263161</v>
      </c>
      <c r="BG34">
        <v>603.14285714285711</v>
      </c>
      <c r="BH34">
        <v>529.02272727272725</v>
      </c>
      <c r="BI34">
        <v>6637.1</v>
      </c>
      <c r="BJ34">
        <v>0</v>
      </c>
      <c r="BK34">
        <v>2545.0855263157896</v>
      </c>
    </row>
    <row r="35" spans="1:63" x14ac:dyDescent="0.2">
      <c r="A35" t="s">
        <v>1682</v>
      </c>
      <c r="B35" t="s">
        <v>1661</v>
      </c>
      <c r="C35" t="s">
        <v>600</v>
      </c>
      <c r="D35" s="10">
        <v>0.433</v>
      </c>
      <c r="E35" s="10">
        <v>0.111</v>
      </c>
      <c r="F35">
        <v>79</v>
      </c>
      <c r="G35">
        <v>0.11</v>
      </c>
      <c r="H35">
        <v>9.1999999999999998E-2</v>
      </c>
      <c r="I35" s="10">
        <v>9.9160000000000004</v>
      </c>
      <c r="J35" s="10">
        <v>44</v>
      </c>
      <c r="K35" s="10">
        <v>0.90100000000000002</v>
      </c>
      <c r="L35" s="10">
        <v>0.25800000000000001</v>
      </c>
      <c r="M35" s="10">
        <v>6.7000000000000004E-2</v>
      </c>
      <c r="N35">
        <v>653642</v>
      </c>
      <c r="O35">
        <f>VLOOKUP(C35,status!$A$5:$E$58,2,0)</f>
        <v>2</v>
      </c>
      <c r="P35">
        <f>VLOOKUP($C35,status!$A$5:$E$58,3,0)</f>
        <v>1</v>
      </c>
      <c r="Q35">
        <f>VLOOKUP($C35,status!$A$5:$E$58,4,0)</f>
        <v>1</v>
      </c>
      <c r="R35">
        <f>VLOOKUP($C35,status!$A$5:$E$58,5,0)</f>
        <v>4</v>
      </c>
      <c r="S35" s="10">
        <f t="shared" si="0"/>
        <v>0.25</v>
      </c>
      <c r="T35">
        <f>VLOOKUP($C35,mouth!$A$5:$M$58,2,0)</f>
        <v>0</v>
      </c>
      <c r="U35">
        <f>VLOOKUP($C35,mouth!$A$5:$M$58,3,0)</f>
        <v>0</v>
      </c>
      <c r="V35">
        <f>VLOOKUP($C35,mouth!$A$5:$M$58,4,0)</f>
        <v>0</v>
      </c>
      <c r="W35">
        <f>VLOOKUP($C35,mouth!$A$5:$M$58,5,0)</f>
        <v>2</v>
      </c>
      <c r="X35">
        <f>VLOOKUP($C35,mouth!$A$5:$M$58,6,0)</f>
        <v>0</v>
      </c>
      <c r="Y35">
        <f>VLOOKUP($C35,mouth!$A$5:$M$58,7,0)</f>
        <v>0</v>
      </c>
      <c r="Z35">
        <f>VLOOKUP($C35,mouth!$A$5:$M$58,8,0)</f>
        <v>0</v>
      </c>
      <c r="AA35">
        <f>VLOOKUP($C35,mouth!$A$5:$M$58,9,0)</f>
        <v>0</v>
      </c>
      <c r="AB35">
        <f>VLOOKUP($C35,mouth!$A$5:$M$58,10,0)</f>
        <v>0</v>
      </c>
      <c r="AC35">
        <f>VLOOKUP($C35,mouth!$A$5:$M$58,11,0)</f>
        <v>0</v>
      </c>
      <c r="AD35">
        <f>VLOOKUP($C35,mouth!$A$5:$M$58,12,0)</f>
        <v>0</v>
      </c>
      <c r="AE35">
        <f>VLOOKUP($C35,mouth!$A$5:$M$58,13,0)</f>
        <v>2</v>
      </c>
      <c r="AF35" s="10">
        <f t="shared" si="1"/>
        <v>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507</v>
      </c>
      <c r="AW35">
        <v>600</v>
      </c>
      <c r="AX35">
        <v>2710</v>
      </c>
      <c r="AY35">
        <v>0</v>
      </c>
      <c r="AZ35">
        <v>3817</v>
      </c>
      <c r="BA35" s="10">
        <f t="shared" si="2"/>
        <v>0.70998166099030657</v>
      </c>
      <c r="BB35">
        <v>1250</v>
      </c>
      <c r="BC35">
        <v>19000</v>
      </c>
      <c r="BD35" s="10">
        <v>2500</v>
      </c>
      <c r="BE35">
        <v>0</v>
      </c>
      <c r="BF35">
        <v>6000</v>
      </c>
      <c r="BG35">
        <v>253.5</v>
      </c>
      <c r="BH35">
        <v>600</v>
      </c>
      <c r="BI35">
        <v>2710</v>
      </c>
      <c r="BJ35">
        <v>0</v>
      </c>
      <c r="BK35">
        <v>954.25</v>
      </c>
    </row>
    <row r="36" spans="1:63" x14ac:dyDescent="0.2">
      <c r="A36" t="s">
        <v>1683</v>
      </c>
      <c r="B36" t="s">
        <v>1661</v>
      </c>
      <c r="C36" t="s">
        <v>58</v>
      </c>
      <c r="D36" s="10">
        <v>0.45200000000000001</v>
      </c>
      <c r="E36" s="10">
        <v>0.158</v>
      </c>
      <c r="F36">
        <v>1778</v>
      </c>
      <c r="G36">
        <v>0.13500000000000001</v>
      </c>
      <c r="H36">
        <v>0.13200000000000001</v>
      </c>
      <c r="I36" s="10">
        <v>282.5</v>
      </c>
      <c r="J36" s="10">
        <v>39</v>
      </c>
      <c r="K36" s="10">
        <v>0.876</v>
      </c>
      <c r="L36" s="10">
        <v>0.24099999999999999</v>
      </c>
      <c r="M36" s="10">
        <v>8.7999999999999995E-2</v>
      </c>
      <c r="N36">
        <v>11663946</v>
      </c>
      <c r="O36">
        <f>VLOOKUP(C36,status!$A$5:$E$58,2,0)</f>
        <v>22</v>
      </c>
      <c r="P36">
        <f>VLOOKUP($C36,status!$A$5:$E$58,3,0)</f>
        <v>104</v>
      </c>
      <c r="Q36">
        <f>VLOOKUP($C36,status!$A$5:$E$58,4,0)</f>
        <v>53</v>
      </c>
      <c r="R36">
        <f>VLOOKUP($C36,status!$A$5:$E$58,5,0)</f>
        <v>179</v>
      </c>
      <c r="S36" s="10">
        <f t="shared" si="0"/>
        <v>0.29608938547486036</v>
      </c>
      <c r="T36">
        <f>VLOOKUP($C36,mouth!$A$5:$M$58,2,0)</f>
        <v>0</v>
      </c>
      <c r="U36">
        <f>VLOOKUP($C36,mouth!$A$5:$M$58,3,0)</f>
        <v>0</v>
      </c>
      <c r="V36">
        <f>VLOOKUP($C36,mouth!$A$5:$M$58,4,0)</f>
        <v>0</v>
      </c>
      <c r="W36">
        <f>VLOOKUP($C36,mouth!$A$5:$M$58,5,0)</f>
        <v>52</v>
      </c>
      <c r="X36">
        <f>VLOOKUP($C36,mouth!$A$5:$M$58,6,0)</f>
        <v>0</v>
      </c>
      <c r="Y36">
        <f>VLOOKUP($C36,mouth!$A$5:$M$58,7,0)</f>
        <v>0</v>
      </c>
      <c r="Z36">
        <f>VLOOKUP($C36,mouth!$A$5:$M$58,8,0)</f>
        <v>0</v>
      </c>
      <c r="AA36">
        <f>VLOOKUP($C36,mouth!$A$5:$M$58,9,0)</f>
        <v>0</v>
      </c>
      <c r="AB36">
        <f>VLOOKUP($C36,mouth!$A$5:$M$58,10,0)</f>
        <v>1</v>
      </c>
      <c r="AC36">
        <f>VLOOKUP($C36,mouth!$A$5:$M$58,11,0)</f>
        <v>1</v>
      </c>
      <c r="AD36">
        <f>VLOOKUP($C36,mouth!$A$5:$M$58,12,0)</f>
        <v>0</v>
      </c>
      <c r="AE36">
        <f>VLOOKUP($C36,mouth!$A$5:$M$58,13,0)</f>
        <v>125</v>
      </c>
      <c r="AF36" s="10">
        <f t="shared" si="1"/>
        <v>179</v>
      </c>
      <c r="AG36">
        <v>9</v>
      </c>
      <c r="AH36">
        <v>9</v>
      </c>
      <c r="AI36">
        <v>2</v>
      </c>
      <c r="AJ36">
        <v>2</v>
      </c>
      <c r="AK36">
        <v>3</v>
      </c>
      <c r="AL36">
        <v>5</v>
      </c>
      <c r="AM36">
        <v>55</v>
      </c>
      <c r="AN36">
        <v>2</v>
      </c>
      <c r="AO36">
        <v>6</v>
      </c>
      <c r="AP36">
        <v>4</v>
      </c>
      <c r="AQ36">
        <v>51</v>
      </c>
      <c r="AR36">
        <v>6</v>
      </c>
      <c r="AS36">
        <v>16</v>
      </c>
      <c r="AT36">
        <v>1</v>
      </c>
      <c r="AU36">
        <v>8</v>
      </c>
      <c r="AV36">
        <v>9219</v>
      </c>
      <c r="AW36">
        <v>41045</v>
      </c>
      <c r="AX36">
        <v>268093.83999999997</v>
      </c>
      <c r="AY36">
        <v>0</v>
      </c>
      <c r="AZ36">
        <v>318357.83999999997</v>
      </c>
      <c r="BA36" s="10">
        <f t="shared" si="2"/>
        <v>0.84211477248369315</v>
      </c>
      <c r="BB36">
        <v>12164.045454545454</v>
      </c>
      <c r="BC36">
        <v>6728.8269230769229</v>
      </c>
      <c r="BD36" s="10">
        <v>4357.2641509433961</v>
      </c>
      <c r="BE36">
        <v>0</v>
      </c>
      <c r="BF36">
        <v>6694.6480446927371</v>
      </c>
      <c r="BG36">
        <v>419.04545454545456</v>
      </c>
      <c r="BH36">
        <v>394.66346153846155</v>
      </c>
      <c r="BI36">
        <v>5058.3743396226409</v>
      </c>
      <c r="BJ36">
        <v>0</v>
      </c>
      <c r="BK36">
        <v>1778.5354189944132</v>
      </c>
    </row>
    <row r="37" spans="1:63" x14ac:dyDescent="0.2">
      <c r="A37" t="s">
        <v>1684</v>
      </c>
      <c r="B37" t="s">
        <v>1646</v>
      </c>
      <c r="C37" t="s">
        <v>206</v>
      </c>
      <c r="D37" s="10">
        <v>0.45400000000000001</v>
      </c>
      <c r="E37" s="10">
        <v>0.16600000000000001</v>
      </c>
      <c r="F37">
        <v>623</v>
      </c>
      <c r="G37">
        <v>0.13</v>
      </c>
      <c r="H37">
        <v>0.13400000000000001</v>
      </c>
      <c r="I37" s="10">
        <v>55.22</v>
      </c>
      <c r="J37" s="10">
        <v>48</v>
      </c>
      <c r="K37" s="10">
        <v>0.85599999999999998</v>
      </c>
      <c r="L37" s="10">
        <v>0.22700000000000001</v>
      </c>
      <c r="M37" s="10">
        <v>7.3999999999999996E-2</v>
      </c>
      <c r="N37">
        <v>3725797</v>
      </c>
      <c r="O37">
        <f>VLOOKUP(C37,status!$A$5:$E$58,2,0)</f>
        <v>7</v>
      </c>
      <c r="P37">
        <f>VLOOKUP($C37,status!$A$5:$E$58,3,0)</f>
        <v>23</v>
      </c>
      <c r="Q37">
        <f>VLOOKUP($C37,status!$A$5:$E$58,4,0)</f>
        <v>10</v>
      </c>
      <c r="R37">
        <f>VLOOKUP($C37,status!$A$5:$E$58,5,0)</f>
        <v>40</v>
      </c>
      <c r="S37" s="10">
        <f t="shared" si="0"/>
        <v>0.25</v>
      </c>
      <c r="T37">
        <f>VLOOKUP($C37,mouth!$A$5:$M$58,2,0)</f>
        <v>0</v>
      </c>
      <c r="U37">
        <f>VLOOKUP($C37,mouth!$A$5:$M$58,3,0)</f>
        <v>0</v>
      </c>
      <c r="V37">
        <f>VLOOKUP($C37,mouth!$A$5:$M$58,4,0)</f>
        <v>0</v>
      </c>
      <c r="W37">
        <f>VLOOKUP($C37,mouth!$A$5:$M$58,5,0)</f>
        <v>11</v>
      </c>
      <c r="X37">
        <f>VLOOKUP($C37,mouth!$A$5:$M$58,6,0)</f>
        <v>0</v>
      </c>
      <c r="Y37">
        <f>VLOOKUP($C37,mouth!$A$5:$M$58,7,0)</f>
        <v>0</v>
      </c>
      <c r="Z37">
        <f>VLOOKUP($C37,mouth!$A$5:$M$58,8,0)</f>
        <v>0</v>
      </c>
      <c r="AA37">
        <f>VLOOKUP($C37,mouth!$A$5:$M$58,9,0)</f>
        <v>0</v>
      </c>
      <c r="AB37">
        <f>VLOOKUP($C37,mouth!$A$5:$M$58,10,0)</f>
        <v>1</v>
      </c>
      <c r="AC37">
        <f>VLOOKUP($C37,mouth!$A$5:$M$58,11,0)</f>
        <v>0</v>
      </c>
      <c r="AD37">
        <f>VLOOKUP($C37,mouth!$A$5:$M$58,12,0)</f>
        <v>0</v>
      </c>
      <c r="AE37">
        <f>VLOOKUP($C37,mouth!$A$5:$M$58,13,0)</f>
        <v>28</v>
      </c>
      <c r="AF37" s="10">
        <f t="shared" si="1"/>
        <v>40</v>
      </c>
      <c r="AG37">
        <v>1</v>
      </c>
      <c r="AH37">
        <v>1</v>
      </c>
      <c r="AI37">
        <v>0</v>
      </c>
      <c r="AJ37">
        <v>0</v>
      </c>
      <c r="AK37">
        <v>3</v>
      </c>
      <c r="AL37">
        <v>0</v>
      </c>
      <c r="AM37">
        <v>15</v>
      </c>
      <c r="AN37">
        <v>1</v>
      </c>
      <c r="AO37">
        <v>1</v>
      </c>
      <c r="AP37">
        <v>0</v>
      </c>
      <c r="AQ37">
        <v>11</v>
      </c>
      <c r="AR37">
        <v>0</v>
      </c>
      <c r="AS37">
        <v>3</v>
      </c>
      <c r="AT37">
        <v>2</v>
      </c>
      <c r="AU37">
        <v>2</v>
      </c>
      <c r="AV37">
        <v>975</v>
      </c>
      <c r="AW37">
        <v>18566</v>
      </c>
      <c r="AX37">
        <v>55643</v>
      </c>
      <c r="AY37">
        <v>0</v>
      </c>
      <c r="AZ37">
        <v>75184</v>
      </c>
      <c r="BA37" s="10">
        <f t="shared" si="2"/>
        <v>0.74009097680357527</v>
      </c>
      <c r="BB37">
        <v>4428.5714285714284</v>
      </c>
      <c r="BC37">
        <v>5621.130434782609</v>
      </c>
      <c r="BD37" s="10">
        <v>4955</v>
      </c>
      <c r="BE37">
        <v>0</v>
      </c>
      <c r="BF37">
        <v>5245.9</v>
      </c>
      <c r="BG37">
        <v>139.28571428571428</v>
      </c>
      <c r="BH37">
        <v>807.21739130434787</v>
      </c>
      <c r="BI37">
        <v>5564.3</v>
      </c>
      <c r="BJ37">
        <v>0</v>
      </c>
      <c r="BK37">
        <v>1879.6</v>
      </c>
    </row>
    <row r="38" spans="1:63" x14ac:dyDescent="0.2">
      <c r="A38" t="s">
        <v>1685</v>
      </c>
      <c r="B38" t="s">
        <v>1648</v>
      </c>
      <c r="C38" t="s">
        <v>79</v>
      </c>
      <c r="D38" s="10">
        <v>0.44900000000000001</v>
      </c>
      <c r="E38" s="10">
        <v>0.16400000000000001</v>
      </c>
      <c r="F38">
        <v>637</v>
      </c>
      <c r="G38">
        <v>7.1099999999999997E-2</v>
      </c>
      <c r="H38">
        <v>0.10299999999999999</v>
      </c>
      <c r="I38" s="10">
        <v>40.33</v>
      </c>
      <c r="J38" s="10">
        <v>30</v>
      </c>
      <c r="K38" s="10">
        <v>0.89100000000000001</v>
      </c>
      <c r="L38" s="10">
        <v>0.29199999999999998</v>
      </c>
      <c r="M38" s="10">
        <v>0.104</v>
      </c>
      <c r="N38">
        <v>3865861</v>
      </c>
      <c r="O38">
        <f>VLOOKUP(C38,status!$A$5:$E$58,2,0)</f>
        <v>37</v>
      </c>
      <c r="P38">
        <f>VLOOKUP($C38,status!$A$5:$E$58,3,0)</f>
        <v>136</v>
      </c>
      <c r="Q38">
        <f>VLOOKUP($C38,status!$A$5:$E$58,4,0)</f>
        <v>153</v>
      </c>
      <c r="R38">
        <f>VLOOKUP($C38,status!$A$5:$E$58,5,0)</f>
        <v>326</v>
      </c>
      <c r="S38" s="10">
        <f t="shared" si="0"/>
        <v>0.46932515337423314</v>
      </c>
      <c r="T38">
        <f>VLOOKUP($C38,mouth!$A$5:$M$58,2,0)</f>
        <v>0</v>
      </c>
      <c r="U38">
        <f>VLOOKUP($C38,mouth!$A$5:$M$58,3,0)</f>
        <v>0</v>
      </c>
      <c r="V38">
        <f>VLOOKUP($C38,mouth!$A$5:$M$58,4,0)</f>
        <v>0</v>
      </c>
      <c r="W38">
        <f>VLOOKUP($C38,mouth!$A$5:$M$58,5,0)</f>
        <v>122</v>
      </c>
      <c r="X38">
        <f>VLOOKUP($C38,mouth!$A$5:$M$58,6,0)</f>
        <v>2</v>
      </c>
      <c r="Y38">
        <f>VLOOKUP($C38,mouth!$A$5:$M$58,7,0)</f>
        <v>1</v>
      </c>
      <c r="Z38">
        <f>VLOOKUP($C38,mouth!$A$5:$M$58,8,0)</f>
        <v>0</v>
      </c>
      <c r="AA38">
        <f>VLOOKUP($C38,mouth!$A$5:$M$58,9,0)</f>
        <v>0</v>
      </c>
      <c r="AB38">
        <f>VLOOKUP($C38,mouth!$A$5:$M$58,10,0)</f>
        <v>0</v>
      </c>
      <c r="AC38">
        <f>VLOOKUP($C38,mouth!$A$5:$M$58,11,0)</f>
        <v>2</v>
      </c>
      <c r="AD38">
        <f>VLOOKUP($C38,mouth!$A$5:$M$58,12,0)</f>
        <v>1</v>
      </c>
      <c r="AE38">
        <f>VLOOKUP($C38,mouth!$A$5:$M$58,13,0)</f>
        <v>198</v>
      </c>
      <c r="AF38" s="10">
        <f t="shared" si="1"/>
        <v>326</v>
      </c>
      <c r="AG38">
        <v>20</v>
      </c>
      <c r="AH38">
        <v>13</v>
      </c>
      <c r="AI38">
        <v>6</v>
      </c>
      <c r="AJ38">
        <v>0</v>
      </c>
      <c r="AK38">
        <v>8</v>
      </c>
      <c r="AL38">
        <v>6</v>
      </c>
      <c r="AM38">
        <v>98</v>
      </c>
      <c r="AN38">
        <v>11</v>
      </c>
      <c r="AO38">
        <v>5</v>
      </c>
      <c r="AP38">
        <v>11</v>
      </c>
      <c r="AQ38">
        <v>82</v>
      </c>
      <c r="AR38">
        <v>18</v>
      </c>
      <c r="AS38">
        <v>31</v>
      </c>
      <c r="AT38">
        <v>8</v>
      </c>
      <c r="AU38">
        <v>9</v>
      </c>
      <c r="AV38">
        <v>17108</v>
      </c>
      <c r="AW38">
        <v>87138.34</v>
      </c>
      <c r="AX38">
        <v>695667</v>
      </c>
      <c r="AY38">
        <v>0</v>
      </c>
      <c r="AZ38">
        <v>799913.34</v>
      </c>
      <c r="BA38" s="10">
        <f t="shared" si="2"/>
        <v>0.86967795786478574</v>
      </c>
      <c r="BB38">
        <v>28334.91891891892</v>
      </c>
      <c r="BC38">
        <v>7503.7279411764703</v>
      </c>
      <c r="BD38" s="10">
        <v>3749.5660784313732</v>
      </c>
      <c r="BE38">
        <v>0</v>
      </c>
      <c r="BF38">
        <v>8106.0816257668712</v>
      </c>
      <c r="BG38">
        <v>462.37837837837839</v>
      </c>
      <c r="BH38">
        <v>640.72308823529409</v>
      </c>
      <c r="BI38">
        <v>4546.8431372549021</v>
      </c>
      <c r="BJ38">
        <v>0</v>
      </c>
      <c r="BK38">
        <v>2453.7219018404908</v>
      </c>
    </row>
    <row r="39" spans="1:63" x14ac:dyDescent="0.2">
      <c r="A39" t="s">
        <v>1686</v>
      </c>
      <c r="B39" t="s">
        <v>1654</v>
      </c>
      <c r="C39" t="s">
        <v>94</v>
      </c>
      <c r="D39" s="10">
        <v>0.46100000000000002</v>
      </c>
      <c r="E39" s="10">
        <v>0.13600000000000001</v>
      </c>
      <c r="F39">
        <v>1679</v>
      </c>
      <c r="G39">
        <v>0.112</v>
      </c>
      <c r="H39">
        <v>0.126</v>
      </c>
      <c r="I39" s="10">
        <v>285.3</v>
      </c>
      <c r="J39" s="10">
        <v>40</v>
      </c>
      <c r="K39" s="10">
        <v>0.879</v>
      </c>
      <c r="L39" s="10">
        <v>0.26400000000000001</v>
      </c>
      <c r="M39" s="10">
        <v>0.10199999999999999</v>
      </c>
      <c r="N39">
        <v>12737230</v>
      </c>
      <c r="O39">
        <f>VLOOKUP(C39,status!$A$5:$E$58,2,0)</f>
        <v>30</v>
      </c>
      <c r="P39">
        <f>VLOOKUP($C39,status!$A$5:$E$58,3,0)</f>
        <v>159</v>
      </c>
      <c r="Q39">
        <f>VLOOKUP($C39,status!$A$5:$E$58,4,0)</f>
        <v>129</v>
      </c>
      <c r="R39">
        <f>VLOOKUP($C39,status!$A$5:$E$58,5,0)</f>
        <v>318</v>
      </c>
      <c r="S39" s="10">
        <f t="shared" si="0"/>
        <v>0.40566037735849059</v>
      </c>
      <c r="T39">
        <f>VLOOKUP($C39,mouth!$A$5:$M$58,2,0)</f>
        <v>0</v>
      </c>
      <c r="U39">
        <f>VLOOKUP($C39,mouth!$A$5:$M$58,3,0)</f>
        <v>0</v>
      </c>
      <c r="V39">
        <f>VLOOKUP($C39,mouth!$A$5:$M$58,4,0)</f>
        <v>0</v>
      </c>
      <c r="W39">
        <f>VLOOKUP($C39,mouth!$A$5:$M$58,5,0)</f>
        <v>99</v>
      </c>
      <c r="X39">
        <f>VLOOKUP($C39,mouth!$A$5:$M$58,6,0)</f>
        <v>0</v>
      </c>
      <c r="Y39">
        <f>VLOOKUP($C39,mouth!$A$5:$M$58,7,0)</f>
        <v>0</v>
      </c>
      <c r="Z39">
        <f>VLOOKUP($C39,mouth!$A$5:$M$58,8,0)</f>
        <v>0</v>
      </c>
      <c r="AA39">
        <f>VLOOKUP($C39,mouth!$A$5:$M$58,9,0)</f>
        <v>0</v>
      </c>
      <c r="AB39">
        <f>VLOOKUP($C39,mouth!$A$5:$M$58,10,0)</f>
        <v>1</v>
      </c>
      <c r="AC39">
        <f>VLOOKUP($C39,mouth!$A$5:$M$58,11,0)</f>
        <v>0</v>
      </c>
      <c r="AD39">
        <f>VLOOKUP($C39,mouth!$A$5:$M$58,12,0)</f>
        <v>1</v>
      </c>
      <c r="AE39">
        <f>VLOOKUP($C39,mouth!$A$5:$M$58,13,0)</f>
        <v>217</v>
      </c>
      <c r="AF39" s="10">
        <f t="shared" si="1"/>
        <v>318</v>
      </c>
      <c r="AG39">
        <v>22</v>
      </c>
      <c r="AH39">
        <v>10</v>
      </c>
      <c r="AI39">
        <v>0</v>
      </c>
      <c r="AJ39">
        <v>4</v>
      </c>
      <c r="AK39">
        <v>5</v>
      </c>
      <c r="AL39">
        <v>5</v>
      </c>
      <c r="AM39">
        <v>89</v>
      </c>
      <c r="AN39">
        <v>7</v>
      </c>
      <c r="AO39">
        <v>11</v>
      </c>
      <c r="AP39">
        <v>3</v>
      </c>
      <c r="AQ39">
        <v>102</v>
      </c>
      <c r="AR39">
        <v>16</v>
      </c>
      <c r="AS39">
        <v>20</v>
      </c>
      <c r="AT39">
        <v>9</v>
      </c>
      <c r="AU39">
        <v>15</v>
      </c>
      <c r="AV39">
        <v>5889</v>
      </c>
      <c r="AW39">
        <v>80948</v>
      </c>
      <c r="AX39">
        <v>500204</v>
      </c>
      <c r="AY39">
        <v>0</v>
      </c>
      <c r="AZ39">
        <v>587041</v>
      </c>
      <c r="BA39" s="10">
        <f t="shared" si="2"/>
        <v>0.85207677146911376</v>
      </c>
      <c r="BB39">
        <v>7611</v>
      </c>
      <c r="BC39">
        <v>9757.6415094339627</v>
      </c>
      <c r="BD39" s="10">
        <v>3160.3549612403099</v>
      </c>
      <c r="BE39">
        <v>0</v>
      </c>
      <c r="BF39">
        <v>6878.8704088050317</v>
      </c>
      <c r="BG39">
        <v>196.3</v>
      </c>
      <c r="BH39">
        <v>509.10691823899373</v>
      </c>
      <c r="BI39">
        <v>3877.5503875968993</v>
      </c>
      <c r="BJ39">
        <v>0</v>
      </c>
      <c r="BK39">
        <v>1846.0408805031448</v>
      </c>
    </row>
    <row r="40" spans="1:63" x14ac:dyDescent="0.2">
      <c r="A40" t="s">
        <v>1687</v>
      </c>
      <c r="B40" t="s">
        <v>1654</v>
      </c>
      <c r="C40" t="s">
        <v>203</v>
      </c>
      <c r="D40" s="10">
        <v>0.46700000000000003</v>
      </c>
      <c r="E40" s="10">
        <v>0.14799999999999999</v>
      </c>
      <c r="F40">
        <v>149</v>
      </c>
      <c r="G40">
        <v>0.13200000000000001</v>
      </c>
      <c r="H40">
        <v>0.13600000000000001</v>
      </c>
      <c r="I40" s="10">
        <v>1006</v>
      </c>
      <c r="J40" s="10">
        <v>32</v>
      </c>
      <c r="K40" s="10">
        <v>0.84699999999999998</v>
      </c>
      <c r="L40" s="10">
        <v>0.30499999999999999</v>
      </c>
      <c r="M40" s="10">
        <v>0.11700000000000001</v>
      </c>
      <c r="N40">
        <v>1064277</v>
      </c>
      <c r="O40">
        <f>VLOOKUP(C40,status!$A$5:$E$58,2,0)</f>
        <v>1</v>
      </c>
      <c r="P40">
        <f>VLOOKUP($C40,status!$A$5:$E$58,3,0)</f>
        <v>15</v>
      </c>
      <c r="Q40">
        <f>VLOOKUP($C40,status!$A$5:$E$58,4,0)</f>
        <v>19</v>
      </c>
      <c r="R40">
        <f>VLOOKUP($C40,status!$A$5:$E$58,5,0)</f>
        <v>35</v>
      </c>
      <c r="S40" s="10">
        <f t="shared" si="0"/>
        <v>0.54285714285714282</v>
      </c>
      <c r="T40">
        <f>VLOOKUP($C40,mouth!$A$5:$M$58,2,0)</f>
        <v>0</v>
      </c>
      <c r="U40">
        <f>VLOOKUP($C40,mouth!$A$5:$M$58,3,0)</f>
        <v>0</v>
      </c>
      <c r="V40">
        <f>VLOOKUP($C40,mouth!$A$5:$M$58,4,0)</f>
        <v>0</v>
      </c>
      <c r="W40">
        <f>VLOOKUP($C40,mouth!$A$5:$M$58,5,0)</f>
        <v>8</v>
      </c>
      <c r="X40">
        <f>VLOOKUP($C40,mouth!$A$5:$M$58,6,0)</f>
        <v>0</v>
      </c>
      <c r="Y40">
        <f>VLOOKUP($C40,mouth!$A$5:$M$58,7,0)</f>
        <v>0</v>
      </c>
      <c r="Z40">
        <f>VLOOKUP($C40,mouth!$A$5:$M$58,8,0)</f>
        <v>0</v>
      </c>
      <c r="AA40">
        <f>VLOOKUP($C40,mouth!$A$5:$M$58,9,0)</f>
        <v>0</v>
      </c>
      <c r="AB40">
        <f>VLOOKUP($C40,mouth!$A$5:$M$58,10,0)</f>
        <v>0</v>
      </c>
      <c r="AC40">
        <f>VLOOKUP($C40,mouth!$A$5:$M$58,11,0)</f>
        <v>0</v>
      </c>
      <c r="AD40">
        <f>VLOOKUP($C40,mouth!$A$5:$M$58,12,0)</f>
        <v>1</v>
      </c>
      <c r="AE40">
        <f>VLOOKUP($C40,mouth!$A$5:$M$58,13,0)</f>
        <v>26</v>
      </c>
      <c r="AF40" s="10">
        <f t="shared" si="1"/>
        <v>35</v>
      </c>
      <c r="AG40">
        <v>3</v>
      </c>
      <c r="AH40">
        <v>3</v>
      </c>
      <c r="AI40">
        <v>0</v>
      </c>
      <c r="AJ40">
        <v>0</v>
      </c>
      <c r="AK40">
        <v>5</v>
      </c>
      <c r="AL40">
        <v>1</v>
      </c>
      <c r="AM40">
        <v>4</v>
      </c>
      <c r="AN40">
        <v>4</v>
      </c>
      <c r="AO40">
        <v>0</v>
      </c>
      <c r="AP40">
        <v>1</v>
      </c>
      <c r="AQ40">
        <v>7</v>
      </c>
      <c r="AR40">
        <v>0</v>
      </c>
      <c r="AS40">
        <v>2</v>
      </c>
      <c r="AT40">
        <v>2</v>
      </c>
      <c r="AU40">
        <v>3</v>
      </c>
      <c r="AV40">
        <v>351</v>
      </c>
      <c r="AW40">
        <v>12007</v>
      </c>
      <c r="AX40">
        <v>100476</v>
      </c>
      <c r="AY40">
        <v>0</v>
      </c>
      <c r="AZ40">
        <v>112834</v>
      </c>
      <c r="BA40" s="10">
        <f t="shared" si="2"/>
        <v>0.89047627488168457</v>
      </c>
      <c r="BB40">
        <v>10000</v>
      </c>
      <c r="BC40">
        <v>9220</v>
      </c>
      <c r="BD40" s="10">
        <v>4263.4736842105267</v>
      </c>
      <c r="BE40">
        <v>0</v>
      </c>
      <c r="BF40">
        <v>6551.6</v>
      </c>
      <c r="BG40">
        <v>351</v>
      </c>
      <c r="BH40">
        <v>800.4666666666667</v>
      </c>
      <c r="BI40">
        <v>5288.2105263157891</v>
      </c>
      <c r="BJ40">
        <v>0</v>
      </c>
      <c r="BK40">
        <v>3223.8285714285716</v>
      </c>
    </row>
    <row r="41" spans="1:63" x14ac:dyDescent="0.2">
      <c r="A41" t="s">
        <v>1688</v>
      </c>
      <c r="B41" t="s">
        <v>1646</v>
      </c>
      <c r="C41" t="s">
        <v>122</v>
      </c>
      <c r="D41" s="10">
        <v>0.46100000000000002</v>
      </c>
      <c r="E41" s="10">
        <v>0.17899999999999999</v>
      </c>
      <c r="F41">
        <v>838</v>
      </c>
      <c r="G41">
        <v>0.13800000000000001</v>
      </c>
      <c r="H41">
        <v>0.158</v>
      </c>
      <c r="I41" s="10">
        <v>157.1</v>
      </c>
      <c r="J41" s="10">
        <v>54</v>
      </c>
      <c r="K41" s="10">
        <v>0.83599999999999997</v>
      </c>
      <c r="L41" s="10">
        <v>0.24299999999999999</v>
      </c>
      <c r="M41" s="10">
        <v>8.4000000000000005E-2</v>
      </c>
      <c r="N41">
        <v>4609176</v>
      </c>
      <c r="O41">
        <f>VLOOKUP(C41,status!$A$5:$E$58,2,0)</f>
        <v>7</v>
      </c>
      <c r="P41">
        <f>VLOOKUP($C41,status!$A$5:$E$58,3,0)</f>
        <v>28</v>
      </c>
      <c r="Q41">
        <f>VLOOKUP($C41,status!$A$5:$E$58,4,0)</f>
        <v>20</v>
      </c>
      <c r="R41">
        <f>VLOOKUP($C41,status!$A$5:$E$58,5,0)</f>
        <v>55</v>
      </c>
      <c r="S41" s="10">
        <f t="shared" si="0"/>
        <v>0.36363636363636365</v>
      </c>
      <c r="T41">
        <f>VLOOKUP($C41,mouth!$A$5:$M$58,2,0)</f>
        <v>0</v>
      </c>
      <c r="U41">
        <f>VLOOKUP($C41,mouth!$A$5:$M$58,3,0)</f>
        <v>0</v>
      </c>
      <c r="V41">
        <f>VLOOKUP($C41,mouth!$A$5:$M$58,4,0)</f>
        <v>0</v>
      </c>
      <c r="W41">
        <f>VLOOKUP($C41,mouth!$A$5:$M$58,5,0)</f>
        <v>15</v>
      </c>
      <c r="X41">
        <f>VLOOKUP($C41,mouth!$A$5:$M$58,6,0)</f>
        <v>0</v>
      </c>
      <c r="Y41">
        <f>VLOOKUP($C41,mouth!$A$5:$M$58,7,0)</f>
        <v>0</v>
      </c>
      <c r="Z41">
        <f>VLOOKUP($C41,mouth!$A$5:$M$58,8,0)</f>
        <v>0</v>
      </c>
      <c r="AA41">
        <f>VLOOKUP($C41,mouth!$A$5:$M$58,9,0)</f>
        <v>0</v>
      </c>
      <c r="AB41">
        <f>VLOOKUP($C41,mouth!$A$5:$M$58,10,0)</f>
        <v>0</v>
      </c>
      <c r="AC41">
        <f>VLOOKUP($C41,mouth!$A$5:$M$58,11,0)</f>
        <v>1</v>
      </c>
      <c r="AD41">
        <f>VLOOKUP($C41,mouth!$A$5:$M$58,12,0)</f>
        <v>0</v>
      </c>
      <c r="AE41">
        <f>VLOOKUP($C41,mouth!$A$5:$M$58,13,0)</f>
        <v>39</v>
      </c>
      <c r="AF41" s="10">
        <f t="shared" si="1"/>
        <v>55</v>
      </c>
      <c r="AG41">
        <v>2</v>
      </c>
      <c r="AH41">
        <v>2</v>
      </c>
      <c r="AI41">
        <v>1</v>
      </c>
      <c r="AJ41">
        <v>0</v>
      </c>
      <c r="AK41">
        <v>2</v>
      </c>
      <c r="AL41">
        <v>1</v>
      </c>
      <c r="AM41">
        <v>9</v>
      </c>
      <c r="AN41">
        <v>2</v>
      </c>
      <c r="AO41">
        <v>0</v>
      </c>
      <c r="AP41">
        <v>0</v>
      </c>
      <c r="AQ41">
        <v>29</v>
      </c>
      <c r="AR41">
        <v>2</v>
      </c>
      <c r="AS41">
        <v>5</v>
      </c>
      <c r="AT41">
        <v>0</v>
      </c>
      <c r="AU41">
        <v>0</v>
      </c>
      <c r="AV41">
        <v>237</v>
      </c>
      <c r="AW41">
        <v>5826</v>
      </c>
      <c r="AX41">
        <v>119795</v>
      </c>
      <c r="AY41">
        <v>0</v>
      </c>
      <c r="AZ41">
        <v>125858</v>
      </c>
      <c r="BA41" s="10">
        <f t="shared" si="2"/>
        <v>0.95182666179344977</v>
      </c>
      <c r="BB41">
        <v>16087.285714285714</v>
      </c>
      <c r="BC41">
        <v>5416.9642857142853</v>
      </c>
      <c r="BD41" s="10">
        <v>5290</v>
      </c>
      <c r="BE41">
        <v>0</v>
      </c>
      <c r="BF41">
        <v>6728.8363636363638</v>
      </c>
      <c r="BG41">
        <v>33.857142857142854</v>
      </c>
      <c r="BH41">
        <v>208.07142857142858</v>
      </c>
      <c r="BI41">
        <v>5989.75</v>
      </c>
      <c r="BJ41">
        <v>0</v>
      </c>
      <c r="BK41">
        <v>2288.3272727272729</v>
      </c>
    </row>
    <row r="42" spans="1:63" x14ac:dyDescent="0.2">
      <c r="A42" t="s">
        <v>1689</v>
      </c>
      <c r="B42" t="s">
        <v>1661</v>
      </c>
      <c r="C42" t="s">
        <v>24</v>
      </c>
      <c r="D42" s="10">
        <v>0.442</v>
      </c>
      <c r="E42" s="10">
        <v>0.14099999999999999</v>
      </c>
      <c r="F42">
        <v>115</v>
      </c>
      <c r="G42">
        <v>0.14299999999999999</v>
      </c>
      <c r="H42">
        <v>0.106</v>
      </c>
      <c r="I42" s="10">
        <v>10.86</v>
      </c>
      <c r="J42" s="10">
        <v>45</v>
      </c>
      <c r="K42" s="10">
        <v>0.89900000000000002</v>
      </c>
      <c r="L42" s="10">
        <v>0.251</v>
      </c>
      <c r="M42" s="10">
        <v>7.2999999999999995E-2</v>
      </c>
      <c r="N42">
        <v>820920</v>
      </c>
      <c r="O42">
        <f>VLOOKUP(C42,status!$A$5:$E$58,2,0)</f>
        <v>0</v>
      </c>
      <c r="P42">
        <f>VLOOKUP($C42,status!$A$5:$E$58,3,0)</f>
        <v>6</v>
      </c>
      <c r="Q42">
        <f>VLOOKUP($C42,status!$A$5:$E$58,4,0)</f>
        <v>3</v>
      </c>
      <c r="R42">
        <f>VLOOKUP($C42,status!$A$5:$E$58,5,0)</f>
        <v>9</v>
      </c>
      <c r="S42" s="10">
        <f t="shared" si="0"/>
        <v>0.33333333333333331</v>
      </c>
      <c r="T42">
        <f>VLOOKUP($C42,mouth!$A$5:$M$58,2,0)</f>
        <v>0</v>
      </c>
      <c r="U42">
        <f>VLOOKUP($C42,mouth!$A$5:$M$58,3,0)</f>
        <v>0</v>
      </c>
      <c r="V42">
        <f>VLOOKUP($C42,mouth!$A$5:$M$58,4,0)</f>
        <v>0</v>
      </c>
      <c r="W42">
        <f>VLOOKUP($C42,mouth!$A$5:$M$58,5,0)</f>
        <v>2</v>
      </c>
      <c r="X42">
        <f>VLOOKUP($C42,mouth!$A$5:$M$58,6,0)</f>
        <v>0</v>
      </c>
      <c r="Y42">
        <f>VLOOKUP($C42,mouth!$A$5:$M$58,7,0)</f>
        <v>0</v>
      </c>
      <c r="Z42">
        <f>VLOOKUP($C42,mouth!$A$5:$M$58,8,0)</f>
        <v>0</v>
      </c>
      <c r="AA42">
        <f>VLOOKUP($C42,mouth!$A$5:$M$58,9,0)</f>
        <v>0</v>
      </c>
      <c r="AB42">
        <f>VLOOKUP($C42,mouth!$A$5:$M$58,10,0)</f>
        <v>0</v>
      </c>
      <c r="AC42">
        <f>VLOOKUP($C42,mouth!$A$5:$M$58,11,0)</f>
        <v>0</v>
      </c>
      <c r="AD42">
        <f>VLOOKUP($C42,mouth!$A$5:$M$58,12,0)</f>
        <v>0</v>
      </c>
      <c r="AE42">
        <f>VLOOKUP($C42,mouth!$A$5:$M$58,13,0)</f>
        <v>7</v>
      </c>
      <c r="AF42" s="10">
        <f t="shared" si="1"/>
        <v>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4</v>
      </c>
      <c r="AN42">
        <v>0</v>
      </c>
      <c r="AO42">
        <v>0</v>
      </c>
      <c r="AP42">
        <v>0</v>
      </c>
      <c r="AQ42">
        <v>2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986</v>
      </c>
      <c r="AX42">
        <v>15008</v>
      </c>
      <c r="AY42">
        <v>0</v>
      </c>
      <c r="AZ42">
        <v>15994</v>
      </c>
      <c r="BA42" s="10">
        <f t="shared" si="2"/>
        <v>0.93835188195573338</v>
      </c>
      <c r="BB42">
        <v>0</v>
      </c>
      <c r="BC42">
        <v>5420.833333333333</v>
      </c>
      <c r="BD42" s="10">
        <v>4666.666666666667</v>
      </c>
      <c r="BE42">
        <v>0</v>
      </c>
      <c r="BF42">
        <v>5169.4444444444443</v>
      </c>
      <c r="BG42">
        <v>0</v>
      </c>
      <c r="BH42">
        <v>164.33333333333334</v>
      </c>
      <c r="BI42">
        <v>5002.666666666667</v>
      </c>
      <c r="BJ42">
        <v>0</v>
      </c>
      <c r="BK42">
        <v>1777.1111111111111</v>
      </c>
    </row>
    <row r="43" spans="1:63" x14ac:dyDescent="0.2">
      <c r="A43" t="s">
        <v>1690</v>
      </c>
      <c r="B43" t="s">
        <v>1646</v>
      </c>
      <c r="C43" t="s">
        <v>392</v>
      </c>
      <c r="D43" s="10">
        <v>0.46800000000000003</v>
      </c>
      <c r="E43" s="10">
        <v>0.182</v>
      </c>
      <c r="F43">
        <v>1165</v>
      </c>
      <c r="G43">
        <v>0.16700000000000001</v>
      </c>
      <c r="H43">
        <v>0.155</v>
      </c>
      <c r="I43" s="10">
        <v>156.6</v>
      </c>
      <c r="J43" s="10">
        <v>52</v>
      </c>
      <c r="K43" s="10">
        <v>0.83099999999999996</v>
      </c>
      <c r="L43" s="10">
        <v>0.23</v>
      </c>
      <c r="M43" s="10">
        <v>7.9000000000000001E-2</v>
      </c>
      <c r="N43">
        <v>6362421</v>
      </c>
      <c r="O43">
        <f>VLOOKUP(C43,status!$A$5:$E$58,2,0)</f>
        <v>12</v>
      </c>
      <c r="P43">
        <f>VLOOKUP($C43,status!$A$5:$E$58,3,0)</f>
        <v>106</v>
      </c>
      <c r="Q43">
        <f>VLOOKUP($C43,status!$A$5:$E$58,4,0)</f>
        <v>100</v>
      </c>
      <c r="R43">
        <f>VLOOKUP($C43,status!$A$5:$E$58,5,0)</f>
        <v>218</v>
      </c>
      <c r="S43" s="10">
        <f t="shared" si="0"/>
        <v>0.45871559633027525</v>
      </c>
      <c r="T43">
        <f>VLOOKUP($C43,mouth!$A$5:$M$58,2,0)</f>
        <v>0</v>
      </c>
      <c r="U43">
        <f>VLOOKUP($C43,mouth!$A$5:$M$58,3,0)</f>
        <v>0</v>
      </c>
      <c r="V43">
        <f>VLOOKUP($C43,mouth!$A$5:$M$58,4,0)</f>
        <v>0</v>
      </c>
      <c r="W43">
        <f>VLOOKUP($C43,mouth!$A$5:$M$58,5,0)</f>
        <v>59</v>
      </c>
      <c r="X43">
        <f>VLOOKUP($C43,mouth!$A$5:$M$58,6,0)</f>
        <v>0</v>
      </c>
      <c r="Y43">
        <f>VLOOKUP($C43,mouth!$A$5:$M$58,7,0)</f>
        <v>0</v>
      </c>
      <c r="Z43">
        <f>VLOOKUP($C43,mouth!$A$5:$M$58,8,0)</f>
        <v>0</v>
      </c>
      <c r="AA43">
        <f>VLOOKUP($C43,mouth!$A$5:$M$58,9,0)</f>
        <v>0</v>
      </c>
      <c r="AB43">
        <f>VLOOKUP($C43,mouth!$A$5:$M$58,10,0)</f>
        <v>0</v>
      </c>
      <c r="AC43">
        <f>VLOOKUP($C43,mouth!$A$5:$M$58,11,0)</f>
        <v>1</v>
      </c>
      <c r="AD43">
        <f>VLOOKUP($C43,mouth!$A$5:$M$58,12,0)</f>
        <v>1</v>
      </c>
      <c r="AE43">
        <f>VLOOKUP($C43,mouth!$A$5:$M$58,13,0)</f>
        <v>157</v>
      </c>
      <c r="AF43" s="10">
        <f t="shared" si="1"/>
        <v>218</v>
      </c>
      <c r="AG43">
        <v>5</v>
      </c>
      <c r="AH43">
        <v>4</v>
      </c>
      <c r="AI43">
        <v>0</v>
      </c>
      <c r="AJ43">
        <v>1</v>
      </c>
      <c r="AK43">
        <v>0</v>
      </c>
      <c r="AL43">
        <v>3</v>
      </c>
      <c r="AM43">
        <v>42</v>
      </c>
      <c r="AN43">
        <v>3</v>
      </c>
      <c r="AO43">
        <v>2</v>
      </c>
      <c r="AP43">
        <v>2</v>
      </c>
      <c r="AQ43">
        <v>139</v>
      </c>
      <c r="AR43">
        <v>4</v>
      </c>
      <c r="AS43">
        <v>7</v>
      </c>
      <c r="AT43">
        <v>3</v>
      </c>
      <c r="AU43">
        <v>3</v>
      </c>
      <c r="AV43">
        <v>9550</v>
      </c>
      <c r="AW43">
        <v>58140</v>
      </c>
      <c r="AX43">
        <v>990100</v>
      </c>
      <c r="AY43">
        <v>0</v>
      </c>
      <c r="AZ43">
        <v>1057790</v>
      </c>
      <c r="BA43" s="10">
        <f t="shared" si="2"/>
        <v>0.93600809234347082</v>
      </c>
      <c r="BB43">
        <v>27166.666666666668</v>
      </c>
      <c r="BC43">
        <v>10860.896226415094</v>
      </c>
      <c r="BD43" s="10">
        <v>6542.95</v>
      </c>
      <c r="BE43">
        <v>0</v>
      </c>
      <c r="BF43">
        <v>9777.7522935779816</v>
      </c>
      <c r="BG43">
        <v>795.83333333333337</v>
      </c>
      <c r="BH43">
        <v>548.4905660377359</v>
      </c>
      <c r="BI43">
        <v>9901</v>
      </c>
      <c r="BJ43">
        <v>0</v>
      </c>
      <c r="BK43">
        <v>4852.2477064220184</v>
      </c>
    </row>
    <row r="44" spans="1:63" x14ac:dyDescent="0.2">
      <c r="A44" t="s">
        <v>1691</v>
      </c>
      <c r="B44" t="s">
        <v>1646</v>
      </c>
      <c r="C44" t="s">
        <v>33</v>
      </c>
      <c r="D44" s="10">
        <v>0.46899999999999997</v>
      </c>
      <c r="E44" s="10">
        <v>0.17199999999999999</v>
      </c>
      <c r="F44">
        <v>4519</v>
      </c>
      <c r="G44">
        <v>0.17399999999999999</v>
      </c>
      <c r="H44">
        <v>0.16400000000000001</v>
      </c>
      <c r="I44" s="10">
        <v>98.07</v>
      </c>
      <c r="J44" s="10">
        <v>47</v>
      </c>
      <c r="K44" s="10">
        <v>0.79900000000000004</v>
      </c>
      <c r="L44" s="10">
        <v>0.255</v>
      </c>
      <c r="M44" s="10">
        <v>8.5000000000000006E-2</v>
      </c>
      <c r="N44">
        <v>25042738</v>
      </c>
      <c r="O44">
        <f>VLOOKUP(C44,status!$A$5:$E$58,2,0)</f>
        <v>47</v>
      </c>
      <c r="P44">
        <f>VLOOKUP($C44,status!$A$5:$E$58,3,0)</f>
        <v>244</v>
      </c>
      <c r="Q44">
        <f>VLOOKUP($C44,status!$A$5:$E$58,4,0)</f>
        <v>161</v>
      </c>
      <c r="R44">
        <f>VLOOKUP($C44,status!$A$5:$E$58,5,0)</f>
        <v>452</v>
      </c>
      <c r="S44" s="10">
        <f t="shared" si="0"/>
        <v>0.35619469026548672</v>
      </c>
      <c r="T44">
        <f>VLOOKUP($C44,mouth!$A$5:$M$58,2,0)</f>
        <v>0</v>
      </c>
      <c r="U44">
        <f>VLOOKUP($C44,mouth!$A$5:$M$58,3,0)</f>
        <v>1</v>
      </c>
      <c r="V44">
        <f>VLOOKUP($C44,mouth!$A$5:$M$58,4,0)</f>
        <v>2</v>
      </c>
      <c r="W44">
        <f>VLOOKUP($C44,mouth!$A$5:$M$58,5,0)</f>
        <v>141</v>
      </c>
      <c r="X44">
        <f>VLOOKUP($C44,mouth!$A$5:$M$58,6,0)</f>
        <v>0</v>
      </c>
      <c r="Y44">
        <f>VLOOKUP($C44,mouth!$A$5:$M$58,7,0)</f>
        <v>0</v>
      </c>
      <c r="Z44">
        <f>VLOOKUP($C44,mouth!$A$5:$M$58,8,0)</f>
        <v>0</v>
      </c>
      <c r="AA44">
        <f>VLOOKUP($C44,mouth!$A$5:$M$58,9,0)</f>
        <v>0</v>
      </c>
      <c r="AB44">
        <f>VLOOKUP($C44,mouth!$A$5:$M$58,10,0)</f>
        <v>1</v>
      </c>
      <c r="AC44">
        <f>VLOOKUP($C44,mouth!$A$5:$M$58,11,0)</f>
        <v>1</v>
      </c>
      <c r="AD44">
        <f>VLOOKUP($C44,mouth!$A$5:$M$58,12,0)</f>
        <v>0</v>
      </c>
      <c r="AE44">
        <f>VLOOKUP($C44,mouth!$A$5:$M$58,13,0)</f>
        <v>306</v>
      </c>
      <c r="AF44" s="10">
        <f t="shared" si="1"/>
        <v>452</v>
      </c>
      <c r="AG44">
        <v>26</v>
      </c>
      <c r="AH44">
        <v>12</v>
      </c>
      <c r="AI44">
        <v>0</v>
      </c>
      <c r="AJ44">
        <v>4</v>
      </c>
      <c r="AK44">
        <v>8</v>
      </c>
      <c r="AL44">
        <v>6</v>
      </c>
      <c r="AM44">
        <v>147</v>
      </c>
      <c r="AN44">
        <v>8</v>
      </c>
      <c r="AO44">
        <v>17</v>
      </c>
      <c r="AP44">
        <v>4</v>
      </c>
      <c r="AQ44">
        <v>152</v>
      </c>
      <c r="AR44">
        <v>13</v>
      </c>
      <c r="AS44">
        <v>32</v>
      </c>
      <c r="AT44">
        <v>12</v>
      </c>
      <c r="AU44">
        <v>11</v>
      </c>
      <c r="AV44">
        <v>38391</v>
      </c>
      <c r="AW44">
        <v>137533</v>
      </c>
      <c r="AX44">
        <v>1019406</v>
      </c>
      <c r="AY44">
        <v>0</v>
      </c>
      <c r="AZ44">
        <v>1195330</v>
      </c>
      <c r="BA44" s="10">
        <f t="shared" si="2"/>
        <v>0.85282390636895256</v>
      </c>
      <c r="BB44">
        <v>9872.3404255319147</v>
      </c>
      <c r="BC44">
        <v>8543.6065573770484</v>
      </c>
      <c r="BD44" s="10">
        <v>5190.8509316770187</v>
      </c>
      <c r="BE44">
        <v>0</v>
      </c>
      <c r="BF44">
        <v>7487.537610619469</v>
      </c>
      <c r="BG44">
        <v>816.82978723404256</v>
      </c>
      <c r="BH44">
        <v>563.65983606557381</v>
      </c>
      <c r="BI44">
        <v>6331.7142857142853</v>
      </c>
      <c r="BJ44">
        <v>0</v>
      </c>
      <c r="BK44">
        <v>2644.5353982300885</v>
      </c>
    </row>
    <row r="45" spans="1:63" x14ac:dyDescent="0.2">
      <c r="A45" t="s">
        <v>1692</v>
      </c>
      <c r="B45" t="s">
        <v>1648</v>
      </c>
      <c r="C45" t="s">
        <v>107</v>
      </c>
      <c r="D45" s="10">
        <v>0.41899999999999998</v>
      </c>
      <c r="E45" s="10">
        <v>0.11799999999999999</v>
      </c>
      <c r="F45">
        <v>341</v>
      </c>
      <c r="G45">
        <v>9.8000000000000004E-2</v>
      </c>
      <c r="H45">
        <v>0.11600000000000001</v>
      </c>
      <c r="I45" s="10">
        <v>34.299999999999997</v>
      </c>
      <c r="J45" s="10">
        <v>57</v>
      </c>
      <c r="K45" s="10">
        <v>0.90400000000000003</v>
      </c>
      <c r="L45" s="10">
        <v>0.28499999999999998</v>
      </c>
      <c r="M45" s="10">
        <v>9.0999999999999998E-2</v>
      </c>
      <c r="N45">
        <v>2813835</v>
      </c>
      <c r="O45">
        <f>VLOOKUP(C45,status!$A$5:$E$58,2,0)</f>
        <v>12</v>
      </c>
      <c r="P45">
        <f>VLOOKUP($C45,status!$A$5:$E$58,3,0)</f>
        <v>39</v>
      </c>
      <c r="Q45">
        <f>VLOOKUP($C45,status!$A$5:$E$58,4,0)</f>
        <v>30</v>
      </c>
      <c r="R45">
        <f>VLOOKUP($C45,status!$A$5:$E$58,5,0)</f>
        <v>81</v>
      </c>
      <c r="S45" s="10">
        <f t="shared" si="0"/>
        <v>0.37037037037037035</v>
      </c>
      <c r="T45">
        <f>VLOOKUP($C45,mouth!$A$5:$M$58,2,0)</f>
        <v>0</v>
      </c>
      <c r="U45">
        <f>VLOOKUP($C45,mouth!$A$5:$M$58,3,0)</f>
        <v>0</v>
      </c>
      <c r="V45">
        <f>VLOOKUP($C45,mouth!$A$5:$M$58,4,0)</f>
        <v>0</v>
      </c>
      <c r="W45">
        <f>VLOOKUP($C45,mouth!$A$5:$M$58,5,0)</f>
        <v>13</v>
      </c>
      <c r="X45">
        <f>VLOOKUP($C45,mouth!$A$5:$M$58,6,0)</f>
        <v>0</v>
      </c>
      <c r="Y45">
        <f>VLOOKUP($C45,mouth!$A$5:$M$58,7,0)</f>
        <v>0</v>
      </c>
      <c r="Z45">
        <f>VLOOKUP($C45,mouth!$A$5:$M$58,8,0)</f>
        <v>0</v>
      </c>
      <c r="AA45">
        <f>VLOOKUP($C45,mouth!$A$5:$M$58,9,0)</f>
        <v>0</v>
      </c>
      <c r="AB45">
        <f>VLOOKUP($C45,mouth!$A$5:$M$58,10,0)</f>
        <v>0</v>
      </c>
      <c r="AC45">
        <f>VLOOKUP($C45,mouth!$A$5:$M$58,11,0)</f>
        <v>1</v>
      </c>
      <c r="AD45">
        <f>VLOOKUP($C45,mouth!$A$5:$M$58,12,0)</f>
        <v>0</v>
      </c>
      <c r="AE45">
        <f>VLOOKUP($C45,mouth!$A$5:$M$58,13,0)</f>
        <v>67</v>
      </c>
      <c r="AF45" s="10">
        <f t="shared" si="1"/>
        <v>81</v>
      </c>
      <c r="AG45">
        <v>2</v>
      </c>
      <c r="AH45">
        <v>2</v>
      </c>
      <c r="AI45">
        <v>0</v>
      </c>
      <c r="AJ45">
        <v>0</v>
      </c>
      <c r="AK45">
        <v>1</v>
      </c>
      <c r="AL45">
        <v>1</v>
      </c>
      <c r="AM45">
        <v>42</v>
      </c>
      <c r="AN45">
        <v>1</v>
      </c>
      <c r="AO45">
        <v>2</v>
      </c>
      <c r="AP45">
        <v>0</v>
      </c>
      <c r="AQ45">
        <v>12</v>
      </c>
      <c r="AR45">
        <v>2</v>
      </c>
      <c r="AS45">
        <v>9</v>
      </c>
      <c r="AT45">
        <v>5</v>
      </c>
      <c r="AU45">
        <v>2</v>
      </c>
      <c r="AV45">
        <v>16418</v>
      </c>
      <c r="AW45">
        <v>65029</v>
      </c>
      <c r="AX45">
        <v>320398</v>
      </c>
      <c r="AY45">
        <v>0</v>
      </c>
      <c r="AZ45">
        <v>401845</v>
      </c>
      <c r="BA45" s="10">
        <f t="shared" si="2"/>
        <v>0.79731737361420452</v>
      </c>
      <c r="BB45">
        <v>9016.6666666666661</v>
      </c>
      <c r="BC45">
        <v>14852.794871794871</v>
      </c>
      <c r="BD45" s="10">
        <v>9464.0333333333328</v>
      </c>
      <c r="BE45">
        <v>0</v>
      </c>
      <c r="BF45">
        <v>11992.345679012345</v>
      </c>
      <c r="BG45">
        <v>1368.1666666666667</v>
      </c>
      <c r="BH45">
        <v>1667.4102564102564</v>
      </c>
      <c r="BI45">
        <v>10679.933333333332</v>
      </c>
      <c r="BJ45">
        <v>0</v>
      </c>
      <c r="BK45">
        <v>4961.049382716049</v>
      </c>
    </row>
    <row r="46" spans="1:63" x14ac:dyDescent="0.2">
      <c r="A46" t="s">
        <v>1693</v>
      </c>
      <c r="B46" t="s">
        <v>1654</v>
      </c>
      <c r="C46" t="s">
        <v>227</v>
      </c>
      <c r="D46" s="10">
        <v>0.44400000000000001</v>
      </c>
      <c r="E46" s="10">
        <v>0.122</v>
      </c>
      <c r="F46">
        <v>72</v>
      </c>
      <c r="G46">
        <v>9.7000000000000003E-2</v>
      </c>
      <c r="H46">
        <v>0.13400000000000001</v>
      </c>
      <c r="I46" s="10">
        <v>67.73</v>
      </c>
      <c r="J46" s="10">
        <v>22</v>
      </c>
      <c r="K46" s="10">
        <v>0.91</v>
      </c>
      <c r="L46" s="10">
        <v>0.33100000000000002</v>
      </c>
      <c r="M46" s="10">
        <v>0.13300000000000001</v>
      </c>
      <c r="N46">
        <v>628294</v>
      </c>
      <c r="O46">
        <f>VLOOKUP(C46,status!$A$5:$E$58,2,0)</f>
        <v>1</v>
      </c>
      <c r="P46">
        <f>VLOOKUP($C46,status!$A$5:$E$58,3,0)</f>
        <v>13</v>
      </c>
      <c r="Q46">
        <f>VLOOKUP($C46,status!$A$5:$E$58,4,0)</f>
        <v>17</v>
      </c>
      <c r="R46">
        <f>VLOOKUP($C46,status!$A$5:$E$58,5,0)</f>
        <v>31</v>
      </c>
      <c r="S46" s="10">
        <f t="shared" si="0"/>
        <v>0.54838709677419351</v>
      </c>
      <c r="T46">
        <f>VLOOKUP($C46,mouth!$A$5:$M$58,2,0)</f>
        <v>0</v>
      </c>
      <c r="U46">
        <f>VLOOKUP($C46,mouth!$A$5:$M$58,3,0)</f>
        <v>0</v>
      </c>
      <c r="V46">
        <f>VLOOKUP($C46,mouth!$A$5:$M$58,4,0)</f>
        <v>0</v>
      </c>
      <c r="W46">
        <f>VLOOKUP($C46,mouth!$A$5:$M$58,5,0)</f>
        <v>9</v>
      </c>
      <c r="X46">
        <f>VLOOKUP($C46,mouth!$A$5:$M$58,6,0)</f>
        <v>0</v>
      </c>
      <c r="Y46">
        <f>VLOOKUP($C46,mouth!$A$5:$M$58,7,0)</f>
        <v>0</v>
      </c>
      <c r="Z46">
        <f>VLOOKUP($C46,mouth!$A$5:$M$58,8,0)</f>
        <v>0</v>
      </c>
      <c r="AA46">
        <f>VLOOKUP($C46,mouth!$A$5:$M$58,9,0)</f>
        <v>0</v>
      </c>
      <c r="AB46">
        <f>VLOOKUP($C46,mouth!$A$5:$M$58,10,0)</f>
        <v>0</v>
      </c>
      <c r="AC46">
        <f>VLOOKUP($C46,mouth!$A$5:$M$58,11,0)</f>
        <v>0</v>
      </c>
      <c r="AD46">
        <f>VLOOKUP($C46,mouth!$A$5:$M$58,12,0)</f>
        <v>0</v>
      </c>
      <c r="AE46">
        <f>VLOOKUP($C46,mouth!$A$5:$M$58,13,0)</f>
        <v>23</v>
      </c>
      <c r="AF46" s="10">
        <f t="shared" si="1"/>
        <v>32</v>
      </c>
      <c r="AG46">
        <v>3</v>
      </c>
      <c r="AH46">
        <v>1</v>
      </c>
      <c r="AI46">
        <v>0</v>
      </c>
      <c r="AJ46">
        <v>1</v>
      </c>
      <c r="AK46">
        <v>0</v>
      </c>
      <c r="AL46">
        <v>0</v>
      </c>
      <c r="AM46">
        <v>6</v>
      </c>
      <c r="AN46">
        <v>2</v>
      </c>
      <c r="AO46">
        <v>1</v>
      </c>
      <c r="AP46">
        <v>0</v>
      </c>
      <c r="AQ46">
        <v>12</v>
      </c>
      <c r="AR46">
        <v>2</v>
      </c>
      <c r="AS46">
        <v>2</v>
      </c>
      <c r="AT46">
        <v>0</v>
      </c>
      <c r="AU46">
        <v>2</v>
      </c>
      <c r="AV46">
        <v>1779</v>
      </c>
      <c r="AW46">
        <v>2790</v>
      </c>
      <c r="AX46">
        <v>59863</v>
      </c>
      <c r="AY46">
        <v>25</v>
      </c>
      <c r="AZ46">
        <v>64457</v>
      </c>
      <c r="BA46" s="10">
        <f t="shared" si="2"/>
        <v>0.92872767891772812</v>
      </c>
      <c r="BB46">
        <v>30000</v>
      </c>
      <c r="BC46">
        <v>4294.6923076923076</v>
      </c>
      <c r="BD46" s="10">
        <v>2908.8235294117649</v>
      </c>
      <c r="BE46">
        <v>210000</v>
      </c>
      <c r="BF46">
        <v>10790.03125</v>
      </c>
      <c r="BG46">
        <v>1779</v>
      </c>
      <c r="BH46">
        <v>214.61538461538461</v>
      </c>
      <c r="BI46">
        <v>3521.3529411764707</v>
      </c>
      <c r="BJ46">
        <v>25</v>
      </c>
      <c r="BK46">
        <v>2014.28125</v>
      </c>
    </row>
    <row r="47" spans="1:63" x14ac:dyDescent="0.2">
      <c r="A47" t="s">
        <v>1694</v>
      </c>
      <c r="B47" t="s">
        <v>1646</v>
      </c>
      <c r="C47" t="s">
        <v>87</v>
      </c>
      <c r="D47" s="10">
        <v>0.45900000000000002</v>
      </c>
      <c r="E47" s="10">
        <v>0.11799999999999999</v>
      </c>
      <c r="F47">
        <v>955</v>
      </c>
      <c r="G47">
        <v>0.108</v>
      </c>
      <c r="H47">
        <v>0.13300000000000001</v>
      </c>
      <c r="I47" s="10">
        <v>207.3</v>
      </c>
      <c r="J47" s="10">
        <v>42</v>
      </c>
      <c r="K47" s="10">
        <v>0.86599999999999999</v>
      </c>
      <c r="L47" s="10">
        <v>0.34</v>
      </c>
      <c r="M47" s="10">
        <v>0.14099999999999999</v>
      </c>
      <c r="N47">
        <v>7965428</v>
      </c>
      <c r="O47">
        <f>VLOOKUP(C47,status!$A$5:$E$58,2,0)</f>
        <v>10</v>
      </c>
      <c r="P47">
        <f>VLOOKUP($C47,status!$A$5:$E$58,3,0)</f>
        <v>56</v>
      </c>
      <c r="Q47">
        <f>VLOOKUP($C47,status!$A$5:$E$58,4,0)</f>
        <v>46</v>
      </c>
      <c r="R47">
        <f>VLOOKUP($C47,status!$A$5:$E$58,5,0)</f>
        <v>112</v>
      </c>
      <c r="S47" s="10">
        <f t="shared" si="0"/>
        <v>0.4107142857142857</v>
      </c>
      <c r="T47">
        <f>VLOOKUP($C47,mouth!$A$5:$M$58,2,0)</f>
        <v>0</v>
      </c>
      <c r="U47">
        <f>VLOOKUP($C47,mouth!$A$5:$M$58,3,0)</f>
        <v>0</v>
      </c>
      <c r="V47">
        <f>VLOOKUP($C47,mouth!$A$5:$M$58,4,0)</f>
        <v>0</v>
      </c>
      <c r="W47">
        <f>VLOOKUP($C47,mouth!$A$5:$M$58,5,0)</f>
        <v>30</v>
      </c>
      <c r="X47">
        <f>VLOOKUP($C47,mouth!$A$5:$M$58,6,0)</f>
        <v>0</v>
      </c>
      <c r="Y47">
        <f>VLOOKUP($C47,mouth!$A$5:$M$58,7,0)</f>
        <v>0</v>
      </c>
      <c r="Z47">
        <f>VLOOKUP($C47,mouth!$A$5:$M$58,8,0)</f>
        <v>0</v>
      </c>
      <c r="AA47">
        <f>VLOOKUP($C47,mouth!$A$5:$M$58,9,0)</f>
        <v>0</v>
      </c>
      <c r="AB47">
        <f>VLOOKUP($C47,mouth!$A$5:$M$58,10,0)</f>
        <v>0</v>
      </c>
      <c r="AC47">
        <f>VLOOKUP($C47,mouth!$A$5:$M$58,11,0)</f>
        <v>0</v>
      </c>
      <c r="AD47">
        <f>VLOOKUP($C47,mouth!$A$5:$M$58,12,0)</f>
        <v>0</v>
      </c>
      <c r="AE47">
        <f>VLOOKUP($C47,mouth!$A$5:$M$58,13,0)</f>
        <v>82</v>
      </c>
      <c r="AF47" s="10">
        <f t="shared" si="1"/>
        <v>112</v>
      </c>
      <c r="AG47">
        <v>10</v>
      </c>
      <c r="AH47">
        <v>5</v>
      </c>
      <c r="AI47">
        <v>1</v>
      </c>
      <c r="AJ47">
        <v>2</v>
      </c>
      <c r="AK47">
        <v>4</v>
      </c>
      <c r="AL47">
        <v>2</v>
      </c>
      <c r="AM47">
        <v>33</v>
      </c>
      <c r="AN47">
        <v>2</v>
      </c>
      <c r="AO47">
        <v>2</v>
      </c>
      <c r="AP47">
        <v>3</v>
      </c>
      <c r="AQ47">
        <v>21</v>
      </c>
      <c r="AR47">
        <v>5</v>
      </c>
      <c r="AS47">
        <v>10</v>
      </c>
      <c r="AT47">
        <v>3</v>
      </c>
      <c r="AU47">
        <v>9</v>
      </c>
      <c r="AV47">
        <v>4809</v>
      </c>
      <c r="AW47">
        <v>28048</v>
      </c>
      <c r="AX47">
        <v>185487</v>
      </c>
      <c r="AY47">
        <v>0</v>
      </c>
      <c r="AZ47">
        <v>218344</v>
      </c>
      <c r="BA47" s="10">
        <f t="shared" si="2"/>
        <v>0.84951727549188438</v>
      </c>
      <c r="BB47">
        <v>6810</v>
      </c>
      <c r="BC47">
        <v>8074.1071428571431</v>
      </c>
      <c r="BD47" s="10">
        <v>3491.6260869565217</v>
      </c>
      <c r="BE47">
        <v>0</v>
      </c>
      <c r="BF47">
        <v>6079.1500000000005</v>
      </c>
      <c r="BG47">
        <v>480.9</v>
      </c>
      <c r="BH47">
        <v>500.85714285714283</v>
      </c>
      <c r="BI47">
        <v>4032.3260869565215</v>
      </c>
      <c r="BJ47">
        <v>0</v>
      </c>
      <c r="BK47">
        <v>1949.5</v>
      </c>
    </row>
    <row r="48" spans="1:63" x14ac:dyDescent="0.2">
      <c r="A48" t="s">
        <v>1695</v>
      </c>
      <c r="B48" t="s">
        <v>1648</v>
      </c>
      <c r="C48" t="s">
        <v>36</v>
      </c>
      <c r="D48" s="10">
        <v>0.441</v>
      </c>
      <c r="E48" s="10">
        <v>0.13200000000000001</v>
      </c>
      <c r="F48">
        <v>913</v>
      </c>
      <c r="G48">
        <v>0.11899999999999999</v>
      </c>
      <c r="H48">
        <v>0.122</v>
      </c>
      <c r="I48" s="10">
        <v>102.6</v>
      </c>
      <c r="J48" s="10">
        <v>30</v>
      </c>
      <c r="K48" s="10">
        <v>0.89700000000000002</v>
      </c>
      <c r="L48" s="10">
        <v>0.31</v>
      </c>
      <c r="M48" s="10">
        <v>0.111</v>
      </c>
      <c r="N48">
        <v>6734229</v>
      </c>
      <c r="O48">
        <f>VLOOKUP(C48,status!$A$5:$E$58,2,0)</f>
        <v>28</v>
      </c>
      <c r="P48">
        <f>VLOOKUP($C48,status!$A$5:$E$58,3,0)</f>
        <v>146</v>
      </c>
      <c r="Q48">
        <f>VLOOKUP($C48,status!$A$5:$E$58,4,0)</f>
        <v>129</v>
      </c>
      <c r="R48">
        <f>VLOOKUP($C48,status!$A$5:$E$58,5,0)</f>
        <v>303</v>
      </c>
      <c r="S48" s="10">
        <f t="shared" si="0"/>
        <v>0.42574257425742573</v>
      </c>
      <c r="T48">
        <f>VLOOKUP($C48,mouth!$A$5:$M$58,2,0)</f>
        <v>0</v>
      </c>
      <c r="U48">
        <f>VLOOKUP($C48,mouth!$A$5:$M$58,3,0)</f>
        <v>0</v>
      </c>
      <c r="V48">
        <f>VLOOKUP($C48,mouth!$A$5:$M$58,4,0)</f>
        <v>0</v>
      </c>
      <c r="W48">
        <f>VLOOKUP($C48,mouth!$A$5:$M$58,5,0)</f>
        <v>88</v>
      </c>
      <c r="X48">
        <f>VLOOKUP($C48,mouth!$A$5:$M$58,6,0)</f>
        <v>2</v>
      </c>
      <c r="Y48">
        <f>VLOOKUP($C48,mouth!$A$5:$M$58,7,0)</f>
        <v>3</v>
      </c>
      <c r="Z48">
        <f>VLOOKUP($C48,mouth!$A$5:$M$58,8,0)</f>
        <v>0</v>
      </c>
      <c r="AA48">
        <f>VLOOKUP($C48,mouth!$A$5:$M$58,9,0)</f>
        <v>0</v>
      </c>
      <c r="AB48">
        <f>VLOOKUP($C48,mouth!$A$5:$M$58,10,0)</f>
        <v>0</v>
      </c>
      <c r="AC48">
        <f>VLOOKUP($C48,mouth!$A$5:$M$58,11,0)</f>
        <v>1</v>
      </c>
      <c r="AD48">
        <f>VLOOKUP($C48,mouth!$A$5:$M$58,12,0)</f>
        <v>1</v>
      </c>
      <c r="AE48">
        <f>VLOOKUP($C48,mouth!$A$5:$M$58,13,0)</f>
        <v>208</v>
      </c>
      <c r="AF48" s="10">
        <f t="shared" si="1"/>
        <v>303</v>
      </c>
      <c r="AG48">
        <v>26</v>
      </c>
      <c r="AH48">
        <v>8</v>
      </c>
      <c r="AI48">
        <v>3</v>
      </c>
      <c r="AJ48">
        <v>2</v>
      </c>
      <c r="AK48">
        <v>4</v>
      </c>
      <c r="AL48">
        <v>8</v>
      </c>
      <c r="AM48">
        <v>85</v>
      </c>
      <c r="AN48">
        <v>4</v>
      </c>
      <c r="AO48">
        <v>5</v>
      </c>
      <c r="AP48">
        <v>5</v>
      </c>
      <c r="AQ48">
        <v>92</v>
      </c>
      <c r="AR48">
        <v>14</v>
      </c>
      <c r="AS48">
        <v>29</v>
      </c>
      <c r="AT48">
        <v>6</v>
      </c>
      <c r="AU48">
        <v>12</v>
      </c>
      <c r="AV48">
        <v>11403</v>
      </c>
      <c r="AW48">
        <v>76949</v>
      </c>
      <c r="AX48">
        <v>799857</v>
      </c>
      <c r="AY48">
        <v>0</v>
      </c>
      <c r="AZ48">
        <v>888209</v>
      </c>
      <c r="BA48" s="10">
        <f t="shared" si="2"/>
        <v>0.90052791628997231</v>
      </c>
      <c r="BB48">
        <v>13643.392857142857</v>
      </c>
      <c r="BC48">
        <v>7892.7123287671229</v>
      </c>
      <c r="BD48" s="10">
        <v>3869.338062015504</v>
      </c>
      <c r="BE48">
        <v>0</v>
      </c>
      <c r="BF48">
        <v>6711.206633663367</v>
      </c>
      <c r="BG48">
        <v>407.25</v>
      </c>
      <c r="BH48">
        <v>527.04794520547944</v>
      </c>
      <c r="BI48">
        <v>6200.4418604651164</v>
      </c>
      <c r="BJ48">
        <v>0</v>
      </c>
      <c r="BK48">
        <v>2931.3828382838283</v>
      </c>
    </row>
    <row r="49" spans="1:63" x14ac:dyDescent="0.2">
      <c r="A49" t="s">
        <v>1696</v>
      </c>
      <c r="B49" t="s">
        <v>1646</v>
      </c>
      <c r="C49" t="s">
        <v>218</v>
      </c>
      <c r="D49" s="10">
        <v>0.45100000000000001</v>
      </c>
      <c r="E49" s="10">
        <v>0.183</v>
      </c>
      <c r="F49">
        <v>328</v>
      </c>
      <c r="G49">
        <v>0.16</v>
      </c>
      <c r="H49">
        <v>0.129</v>
      </c>
      <c r="I49" s="10">
        <v>77.06</v>
      </c>
      <c r="J49" s="10">
        <v>43</v>
      </c>
      <c r="K49" s="10">
        <v>0.82799999999999996</v>
      </c>
      <c r="L49" s="10">
        <v>0.17299999999999999</v>
      </c>
      <c r="M49" s="10">
        <v>6.7000000000000004E-2</v>
      </c>
      <c r="N49">
        <v>1838901</v>
      </c>
      <c r="O49">
        <f>VLOOKUP(C49,status!$A$5:$E$58,2,0)</f>
        <v>3</v>
      </c>
      <c r="P49">
        <f>VLOOKUP($C49,status!$A$5:$E$58,3,0)</f>
        <v>8</v>
      </c>
      <c r="Q49">
        <f>VLOOKUP($C49,status!$A$5:$E$58,4,0)</f>
        <v>6</v>
      </c>
      <c r="R49">
        <f>VLOOKUP($C49,status!$A$5:$E$58,5,0)</f>
        <v>17</v>
      </c>
      <c r="S49" s="10">
        <f t="shared" si="0"/>
        <v>0.35294117647058826</v>
      </c>
      <c r="T49">
        <f>VLOOKUP($C49,mouth!$A$5:$M$58,2,0)</f>
        <v>0</v>
      </c>
      <c r="U49">
        <f>VLOOKUP($C49,mouth!$A$5:$M$58,3,0)</f>
        <v>0</v>
      </c>
      <c r="V49">
        <f>VLOOKUP($C49,mouth!$A$5:$M$58,4,0)</f>
        <v>0</v>
      </c>
      <c r="W49">
        <f>VLOOKUP($C49,mouth!$A$5:$M$58,5,0)</f>
        <v>8</v>
      </c>
      <c r="X49">
        <f>VLOOKUP($C49,mouth!$A$5:$M$58,6,0)</f>
        <v>0</v>
      </c>
      <c r="Y49">
        <f>VLOOKUP($C49,mouth!$A$5:$M$58,7,0)</f>
        <v>0</v>
      </c>
      <c r="Z49">
        <f>VLOOKUP($C49,mouth!$A$5:$M$58,8,0)</f>
        <v>0</v>
      </c>
      <c r="AA49">
        <f>VLOOKUP($C49,mouth!$A$5:$M$58,9,0)</f>
        <v>0</v>
      </c>
      <c r="AB49">
        <f>VLOOKUP($C49,mouth!$A$5:$M$58,10,0)</f>
        <v>0</v>
      </c>
      <c r="AC49">
        <f>VLOOKUP($C49,mouth!$A$5:$M$58,11,0)</f>
        <v>0</v>
      </c>
      <c r="AD49">
        <f>VLOOKUP($C49,mouth!$A$5:$M$58,12,0)</f>
        <v>0</v>
      </c>
      <c r="AE49">
        <f>VLOOKUP($C49,mouth!$A$5:$M$58,13,0)</f>
        <v>9</v>
      </c>
      <c r="AF49" s="10">
        <f t="shared" si="1"/>
        <v>17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8</v>
      </c>
      <c r="AN49">
        <v>0</v>
      </c>
      <c r="AO49">
        <v>2</v>
      </c>
      <c r="AP49">
        <v>0</v>
      </c>
      <c r="AQ49">
        <v>4</v>
      </c>
      <c r="AR49">
        <v>0</v>
      </c>
      <c r="AS49">
        <v>3</v>
      </c>
      <c r="AT49">
        <v>0</v>
      </c>
      <c r="AU49">
        <v>0</v>
      </c>
      <c r="AV49">
        <v>1965</v>
      </c>
      <c r="AW49">
        <v>1336</v>
      </c>
      <c r="AX49">
        <v>23448</v>
      </c>
      <c r="AY49">
        <v>0</v>
      </c>
      <c r="AZ49">
        <v>26749</v>
      </c>
      <c r="BA49" s="10">
        <f t="shared" si="2"/>
        <v>0.8765935175146734</v>
      </c>
      <c r="BB49">
        <v>3000</v>
      </c>
      <c r="BC49">
        <v>9250</v>
      </c>
      <c r="BD49" s="10">
        <v>2250</v>
      </c>
      <c r="BE49">
        <v>0</v>
      </c>
      <c r="BF49">
        <v>5676.4705882352937</v>
      </c>
      <c r="BG49">
        <v>655</v>
      </c>
      <c r="BH49">
        <v>167</v>
      </c>
      <c r="BI49">
        <v>3908</v>
      </c>
      <c r="BJ49">
        <v>0</v>
      </c>
      <c r="BK49">
        <v>1573.4705882352941</v>
      </c>
    </row>
    <row r="50" spans="1:63" x14ac:dyDescent="0.2">
      <c r="A50" t="s">
        <v>1697</v>
      </c>
      <c r="B50" t="s">
        <v>1661</v>
      </c>
      <c r="C50" t="s">
        <v>139</v>
      </c>
      <c r="D50" s="10">
        <v>0.43</v>
      </c>
      <c r="E50" s="10">
        <v>0.13200000000000001</v>
      </c>
      <c r="F50">
        <v>737</v>
      </c>
      <c r="G50">
        <v>0.111</v>
      </c>
      <c r="H50">
        <v>0.108</v>
      </c>
      <c r="I50" s="10">
        <v>105.2</v>
      </c>
      <c r="J50" s="10">
        <v>37</v>
      </c>
      <c r="K50" s="10">
        <v>0.89800000000000002</v>
      </c>
      <c r="L50" s="10">
        <v>0.25700000000000001</v>
      </c>
      <c r="M50" s="10">
        <v>8.4000000000000005E-2</v>
      </c>
      <c r="N50">
        <v>5714200</v>
      </c>
      <c r="O50">
        <f>VLOOKUP(C50,status!$A$5:$E$58,2,0)</f>
        <v>4</v>
      </c>
      <c r="P50">
        <f>VLOOKUP($C50,status!$A$5:$E$58,3,0)</f>
        <v>33</v>
      </c>
      <c r="Q50">
        <f>VLOOKUP($C50,status!$A$5:$E$58,4,0)</f>
        <v>22</v>
      </c>
      <c r="R50">
        <f>VLOOKUP($C50,status!$A$5:$E$58,5,0)</f>
        <v>59</v>
      </c>
      <c r="S50" s="10">
        <f t="shared" si="0"/>
        <v>0.3728813559322034</v>
      </c>
      <c r="T50">
        <f>VLOOKUP($C50,mouth!$A$5:$M$58,2,0)</f>
        <v>0</v>
      </c>
      <c r="U50">
        <f>VLOOKUP($C50,mouth!$A$5:$M$58,3,0)</f>
        <v>0</v>
      </c>
      <c r="V50">
        <f>VLOOKUP($C50,mouth!$A$5:$M$58,4,0)</f>
        <v>0</v>
      </c>
      <c r="W50">
        <f>VLOOKUP($C50,mouth!$A$5:$M$58,5,0)</f>
        <v>11</v>
      </c>
      <c r="X50">
        <f>VLOOKUP($C50,mouth!$A$5:$M$58,6,0)</f>
        <v>0</v>
      </c>
      <c r="Y50">
        <f>VLOOKUP($C50,mouth!$A$5:$M$58,7,0)</f>
        <v>0</v>
      </c>
      <c r="Z50">
        <f>VLOOKUP($C50,mouth!$A$5:$M$58,8,0)</f>
        <v>0</v>
      </c>
      <c r="AA50">
        <f>VLOOKUP($C50,mouth!$A$5:$M$58,9,0)</f>
        <v>0</v>
      </c>
      <c r="AB50">
        <f>VLOOKUP($C50,mouth!$A$5:$M$58,10,0)</f>
        <v>0</v>
      </c>
      <c r="AC50">
        <f>VLOOKUP($C50,mouth!$A$5:$M$58,11,0)</f>
        <v>0</v>
      </c>
      <c r="AD50">
        <f>VLOOKUP($C50,mouth!$A$5:$M$58,12,0)</f>
        <v>0</v>
      </c>
      <c r="AE50">
        <f>VLOOKUP($C50,mouth!$A$5:$M$58,13,0)</f>
        <v>48</v>
      </c>
      <c r="AF50" s="10">
        <f t="shared" si="1"/>
        <v>59</v>
      </c>
      <c r="AG50">
        <v>7</v>
      </c>
      <c r="AH50">
        <v>0</v>
      </c>
      <c r="AI50">
        <v>1</v>
      </c>
      <c r="AJ50">
        <v>0</v>
      </c>
      <c r="AK50">
        <v>1</v>
      </c>
      <c r="AL50">
        <v>0</v>
      </c>
      <c r="AM50">
        <v>17</v>
      </c>
      <c r="AN50">
        <v>1</v>
      </c>
      <c r="AO50">
        <v>2</v>
      </c>
      <c r="AP50">
        <v>2</v>
      </c>
      <c r="AQ50">
        <v>20</v>
      </c>
      <c r="AR50">
        <v>1</v>
      </c>
      <c r="AS50">
        <v>1</v>
      </c>
      <c r="AT50">
        <v>2</v>
      </c>
      <c r="AU50">
        <v>4</v>
      </c>
      <c r="AV50">
        <v>781</v>
      </c>
      <c r="AW50">
        <v>13309</v>
      </c>
      <c r="AX50">
        <v>110998</v>
      </c>
      <c r="AY50">
        <v>0</v>
      </c>
      <c r="AZ50">
        <v>125088</v>
      </c>
      <c r="BA50" s="10">
        <f t="shared" si="2"/>
        <v>0.88735929905346633</v>
      </c>
      <c r="BB50">
        <v>6100</v>
      </c>
      <c r="BC50">
        <v>6729.393939393939</v>
      </c>
      <c r="BD50" s="10">
        <v>4110.7213636363631</v>
      </c>
      <c r="BE50">
        <v>0</v>
      </c>
      <c r="BF50">
        <v>5710.2689830508471</v>
      </c>
      <c r="BG50">
        <v>195.25</v>
      </c>
      <c r="BH50">
        <v>403.30303030303031</v>
      </c>
      <c r="BI50">
        <v>5045.363636363636</v>
      </c>
      <c r="BJ50">
        <v>0</v>
      </c>
      <c r="BK50">
        <v>2120.1355932203392</v>
      </c>
    </row>
    <row r="51" spans="1:63" x14ac:dyDescent="0.2">
      <c r="A51" t="s">
        <v>1698</v>
      </c>
      <c r="B51" t="s">
        <v>1648</v>
      </c>
      <c r="C51" t="s">
        <v>323</v>
      </c>
      <c r="D51" s="10">
        <v>0.42299999999999999</v>
      </c>
      <c r="E51" s="10">
        <v>0.106</v>
      </c>
      <c r="F51">
        <v>54</v>
      </c>
      <c r="G51">
        <v>9.2999999999999999E-2</v>
      </c>
      <c r="H51">
        <v>9.1999999999999998E-2</v>
      </c>
      <c r="I51" s="10">
        <v>5.851</v>
      </c>
      <c r="J51" s="10">
        <v>34</v>
      </c>
      <c r="K51" s="10">
        <v>0.91800000000000004</v>
      </c>
      <c r="L51" s="10">
        <v>0.23799999999999999</v>
      </c>
      <c r="M51" s="10">
        <v>7.9000000000000001E-2</v>
      </c>
      <c r="N51">
        <v>549990</v>
      </c>
      <c r="O51">
        <f>VLOOKUP(C51,status!$A$5:$E$58,2,0)</f>
        <v>0</v>
      </c>
      <c r="P51">
        <f>VLOOKUP($C51,status!$A$5:$E$58,3,0)</f>
        <v>7</v>
      </c>
      <c r="Q51">
        <f>VLOOKUP($C51,status!$A$5:$E$58,4,0)</f>
        <v>1</v>
      </c>
      <c r="R51">
        <f>VLOOKUP($C51,status!$A$5:$E$58,5,0)</f>
        <v>8</v>
      </c>
      <c r="S51" s="10">
        <f t="shared" si="0"/>
        <v>0.125</v>
      </c>
      <c r="T51">
        <f>VLOOKUP($C51,mouth!$A$5:$M$58,2,0)</f>
        <v>0</v>
      </c>
      <c r="U51">
        <f>VLOOKUP($C51,mouth!$A$5:$M$58,3,0)</f>
        <v>0</v>
      </c>
      <c r="V51">
        <f>VLOOKUP($C51,mouth!$A$5:$M$58,4,0)</f>
        <v>0</v>
      </c>
      <c r="W51">
        <f>VLOOKUP($C51,mouth!$A$5:$M$58,5,0)</f>
        <v>3</v>
      </c>
      <c r="X51">
        <f>VLOOKUP($C51,mouth!$A$5:$M$58,6,0)</f>
        <v>0</v>
      </c>
      <c r="Y51">
        <f>VLOOKUP($C51,mouth!$A$5:$M$58,7,0)</f>
        <v>0</v>
      </c>
      <c r="Z51">
        <f>VLOOKUP($C51,mouth!$A$5:$M$58,8,0)</f>
        <v>0</v>
      </c>
      <c r="AA51">
        <f>VLOOKUP($C51,mouth!$A$5:$M$58,9,0)</f>
        <v>0</v>
      </c>
      <c r="AB51">
        <f>VLOOKUP($C51,mouth!$A$5:$M$58,10,0)</f>
        <v>0</v>
      </c>
      <c r="AC51">
        <f>VLOOKUP($C51,mouth!$A$5:$M$58,11,0)</f>
        <v>0</v>
      </c>
      <c r="AD51">
        <f>VLOOKUP($C51,mouth!$A$5:$M$58,12,0)</f>
        <v>0</v>
      </c>
      <c r="AE51">
        <f>VLOOKUP($C51,mouth!$A$5:$M$58,13,0)</f>
        <v>5</v>
      </c>
      <c r="AF51" s="10">
        <f>SUM(T51:AE51)</f>
        <v>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</v>
      </c>
      <c r="AN51">
        <v>0</v>
      </c>
      <c r="AO51">
        <v>1</v>
      </c>
      <c r="AP51">
        <v>0</v>
      </c>
      <c r="AQ51">
        <v>3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6098</v>
      </c>
      <c r="AX51">
        <v>5112</v>
      </c>
      <c r="AY51">
        <v>0</v>
      </c>
      <c r="AZ51">
        <v>11210</v>
      </c>
      <c r="BA51" s="10">
        <f t="shared" si="2"/>
        <v>0.45602140945584302</v>
      </c>
      <c r="BB51">
        <v>0</v>
      </c>
      <c r="BC51">
        <v>7328.5714285714284</v>
      </c>
      <c r="BD51" s="10">
        <v>5000</v>
      </c>
      <c r="BE51">
        <v>0</v>
      </c>
      <c r="BF51">
        <v>7037.5</v>
      </c>
      <c r="BG51">
        <v>0</v>
      </c>
      <c r="BH51">
        <v>871.14285714285711</v>
      </c>
      <c r="BI51">
        <v>5112</v>
      </c>
      <c r="BJ51">
        <v>0</v>
      </c>
      <c r="BK51">
        <v>1401.25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1"/>
  <sheetViews>
    <sheetView topLeftCell="AX1" workbookViewId="0">
      <selection activeCell="BF1" sqref="BF1:BJ1048576"/>
    </sheetView>
  </sheetViews>
  <sheetFormatPr baseColWidth="10" defaultColWidth="8.83203125" defaultRowHeight="15" x14ac:dyDescent="0.2"/>
  <cols>
    <col min="9" max="10" width="8.83203125" style="10"/>
    <col min="14" max="18" width="8.83203125" style="10"/>
    <col min="24" max="24" width="8.83203125" style="10"/>
    <col min="54" max="54" width="13.33203125" customWidth="1"/>
    <col min="57" max="57" width="8.83203125" style="10"/>
  </cols>
  <sheetData>
    <row r="1" spans="1:62" x14ac:dyDescent="0.2">
      <c r="A1" t="s">
        <v>1626</v>
      </c>
      <c r="B1" t="s">
        <v>1627</v>
      </c>
      <c r="C1" t="s">
        <v>1628</v>
      </c>
      <c r="D1" t="s">
        <v>1629</v>
      </c>
      <c r="E1" t="s">
        <v>1630</v>
      </c>
      <c r="F1" t="s">
        <v>1631</v>
      </c>
      <c r="G1" t="s">
        <v>1632</v>
      </c>
      <c r="H1" t="s">
        <v>1633</v>
      </c>
      <c r="I1" s="10" t="s">
        <v>1634</v>
      </c>
      <c r="J1" s="10" t="s">
        <v>1635</v>
      </c>
      <c r="K1" t="s">
        <v>1636</v>
      </c>
      <c r="L1" t="s">
        <v>1637</v>
      </c>
      <c r="M1" t="s">
        <v>1638</v>
      </c>
      <c r="N1" s="10" t="s">
        <v>1639</v>
      </c>
      <c r="O1" s="10" t="s">
        <v>1640</v>
      </c>
      <c r="P1" s="10" t="s">
        <v>1641</v>
      </c>
      <c r="Q1" s="10" t="s">
        <v>1642</v>
      </c>
      <c r="R1" s="10" t="s">
        <v>1643</v>
      </c>
      <c r="S1" t="s">
        <v>1644</v>
      </c>
      <c r="T1" s="6" t="s">
        <v>1702</v>
      </c>
      <c r="U1" s="6" t="s">
        <v>1703</v>
      </c>
      <c r="V1" s="6" t="s">
        <v>1704</v>
      </c>
      <c r="W1" s="6" t="s">
        <v>1705</v>
      </c>
      <c r="X1" s="11" t="s">
        <v>1701</v>
      </c>
      <c r="Y1" s="6" t="s">
        <v>30</v>
      </c>
      <c r="Z1" s="6" t="s">
        <v>308</v>
      </c>
      <c r="AA1" s="6" t="s">
        <v>29</v>
      </c>
      <c r="AB1" s="6" t="s">
        <v>41</v>
      </c>
      <c r="AC1" s="6" t="s">
        <v>42</v>
      </c>
      <c r="AD1" s="6" t="s">
        <v>182</v>
      </c>
      <c r="AE1" s="6" t="s">
        <v>128</v>
      </c>
      <c r="AF1" s="6" t="s">
        <v>162</v>
      </c>
      <c r="AG1" s="6" t="s">
        <v>163</v>
      </c>
      <c r="AH1" s="6" t="s">
        <v>166</v>
      </c>
      <c r="AI1" s="6" t="s">
        <v>167</v>
      </c>
      <c r="AJ1" s="6" t="s">
        <v>28</v>
      </c>
      <c r="AK1" s="6" t="s">
        <v>62</v>
      </c>
      <c r="AL1" s="6" t="s">
        <v>68</v>
      </c>
      <c r="AM1" s="6" t="s">
        <v>159</v>
      </c>
      <c r="AN1" s="6" t="s">
        <v>115</v>
      </c>
      <c r="AO1" s="6" t="s">
        <v>74</v>
      </c>
      <c r="AP1" s="6" t="s">
        <v>85</v>
      </c>
      <c r="AQ1" s="6" t="s">
        <v>26</v>
      </c>
      <c r="AR1" s="6" t="s">
        <v>127</v>
      </c>
      <c r="AS1" s="6" t="s">
        <v>77</v>
      </c>
      <c r="AT1" s="6" t="s">
        <v>66</v>
      </c>
      <c r="AU1" s="6" t="s">
        <v>37</v>
      </c>
      <c r="AV1" s="6" t="s">
        <v>67</v>
      </c>
      <c r="AW1" s="6" t="s">
        <v>34</v>
      </c>
      <c r="AX1" s="6" t="s">
        <v>52</v>
      </c>
      <c r="AY1" s="6" t="s">
        <v>47</v>
      </c>
      <c r="AZ1" s="8" t="s">
        <v>1706</v>
      </c>
      <c r="BA1" s="8" t="s">
        <v>1707</v>
      </c>
      <c r="BB1" s="8" t="s">
        <v>1708</v>
      </c>
      <c r="BC1" s="8" t="s">
        <v>1709</v>
      </c>
      <c r="BD1" s="8" t="s">
        <v>1710</v>
      </c>
      <c r="BE1" s="9" t="s">
        <v>1711</v>
      </c>
      <c r="BF1" s="8" t="s">
        <v>1720</v>
      </c>
      <c r="BG1" s="8" t="s">
        <v>1721</v>
      </c>
      <c r="BH1" s="8" t="s">
        <v>1722</v>
      </c>
      <c r="BI1" s="8" t="s">
        <v>1723</v>
      </c>
      <c r="BJ1" s="8" t="s">
        <v>1724</v>
      </c>
    </row>
    <row r="2" spans="1:62" x14ac:dyDescent="0.2">
      <c r="A2" t="s">
        <v>1645</v>
      </c>
      <c r="B2" t="s">
        <v>1646</v>
      </c>
      <c r="C2" t="s">
        <v>133</v>
      </c>
      <c r="D2">
        <v>199</v>
      </c>
      <c r="E2">
        <v>135</v>
      </c>
      <c r="F2">
        <v>0.48899999999999999</v>
      </c>
      <c r="G2" s="7">
        <v>4.18E-5</v>
      </c>
      <c r="H2" s="7">
        <v>2.8399999999999999E-5</v>
      </c>
      <c r="I2" s="10">
        <v>0.47199999999999998</v>
      </c>
      <c r="J2" s="10">
        <v>0.192</v>
      </c>
      <c r="K2">
        <v>905</v>
      </c>
      <c r="L2">
        <v>0.16800000000000001</v>
      </c>
      <c r="M2">
        <v>0.13500000000000001</v>
      </c>
      <c r="N2" s="10">
        <v>94.65</v>
      </c>
      <c r="O2" s="10">
        <v>56</v>
      </c>
      <c r="P2" s="10">
        <v>0.82099999999999995</v>
      </c>
      <c r="Q2" s="10">
        <v>0.22</v>
      </c>
      <c r="R2" s="10">
        <v>7.6999999999999999E-2</v>
      </c>
      <c r="S2">
        <v>4758191</v>
      </c>
      <c r="T2">
        <f>VLOOKUP($C2,status!$A$5:$E$58,2,0)</f>
        <v>3</v>
      </c>
      <c r="U2">
        <f>VLOOKUP($C2,status!$A$5:$E$58,3,0)</f>
        <v>18</v>
      </c>
      <c r="V2">
        <f>VLOOKUP($C2,status!$A$5:$E$58,4,0)</f>
        <v>12</v>
      </c>
      <c r="W2">
        <f>VLOOKUP($C2,status!$A$5:$E$58,5,0)</f>
        <v>33</v>
      </c>
      <c r="X2" s="10">
        <f>V2/W2</f>
        <v>0.36363636363636365</v>
      </c>
      <c r="Y2">
        <f>VLOOKUP($C2,mouth!$A$5:$M$58,2,0)</f>
        <v>0</v>
      </c>
      <c r="Z2">
        <f>VLOOKUP($C2,mouth!$A$5:$M$58,3,0)</f>
        <v>0</v>
      </c>
      <c r="AA2">
        <f>VLOOKUP($C2,mouth!$A$5:$M$58,4,0)</f>
        <v>0</v>
      </c>
      <c r="AB2">
        <f>VLOOKUP($C2,mouth!$A$5:$M$58,5,0)</f>
        <v>12</v>
      </c>
      <c r="AC2">
        <f>VLOOKUP($C2,mouth!$A$5:$M$58,6,0)</f>
        <v>0</v>
      </c>
      <c r="AD2">
        <f>VLOOKUP($C2,mouth!$A$5:$M$58,7,0)</f>
        <v>0</v>
      </c>
      <c r="AE2">
        <f>VLOOKUP($C2,mouth!$A$5:$M$58,8,0)</f>
        <v>0</v>
      </c>
      <c r="AF2">
        <f>VLOOKUP($C2,mouth!$A$5:$M$58,9,0)</f>
        <v>0</v>
      </c>
      <c r="AG2">
        <f>VLOOKUP($C2,mouth!$A$5:$M$58,10,0)</f>
        <v>0</v>
      </c>
      <c r="AH2">
        <f>VLOOKUP($C2,mouth!$A$5:$M$58,11,0)</f>
        <v>0</v>
      </c>
      <c r="AI2">
        <f>VLOOKUP($C2,mouth!$A$5:$M$58,12,0)</f>
        <v>0</v>
      </c>
      <c r="AJ2">
        <f>VLOOKUP($C2,mouth!$A$5:$M$58,13,0)</f>
        <v>21</v>
      </c>
      <c r="AK2">
        <v>2</v>
      </c>
      <c r="AL2">
        <v>1</v>
      </c>
      <c r="AM2">
        <v>0</v>
      </c>
      <c r="AN2">
        <v>1</v>
      </c>
      <c r="AO2">
        <v>1</v>
      </c>
      <c r="AP2">
        <v>0</v>
      </c>
      <c r="AQ2">
        <v>5</v>
      </c>
      <c r="AR2">
        <v>2</v>
      </c>
      <c r="AS2">
        <v>0</v>
      </c>
      <c r="AT2">
        <v>1</v>
      </c>
      <c r="AU2">
        <v>13</v>
      </c>
      <c r="AV2">
        <v>2</v>
      </c>
      <c r="AW2">
        <v>5</v>
      </c>
      <c r="AX2">
        <v>0</v>
      </c>
      <c r="AY2">
        <v>0</v>
      </c>
      <c r="AZ2">
        <v>385</v>
      </c>
      <c r="BA2">
        <v>4457</v>
      </c>
      <c r="BB2">
        <v>156454</v>
      </c>
      <c r="BC2">
        <v>0</v>
      </c>
      <c r="BD2">
        <v>161296</v>
      </c>
      <c r="BE2" s="10">
        <f>BB2/BD2</f>
        <v>0.96998065668088485</v>
      </c>
      <c r="BF2">
        <v>128.33333333333334</v>
      </c>
      <c r="BG2">
        <v>247.61111111111111</v>
      </c>
      <c r="BH2">
        <v>13037.833333333334</v>
      </c>
      <c r="BI2">
        <v>0</v>
      </c>
      <c r="BJ2">
        <v>4887.757575757576</v>
      </c>
    </row>
    <row r="3" spans="1:62" x14ac:dyDescent="0.2">
      <c r="A3" t="s">
        <v>1647</v>
      </c>
      <c r="B3" t="s">
        <v>1648</v>
      </c>
      <c r="C3" t="s">
        <v>117</v>
      </c>
      <c r="D3">
        <v>31</v>
      </c>
      <c r="E3">
        <v>19</v>
      </c>
      <c r="F3">
        <v>0.61699999999999999</v>
      </c>
      <c r="G3" s="7">
        <v>4.3900000000000003E-5</v>
      </c>
      <c r="H3" s="7">
        <v>2.69E-5</v>
      </c>
      <c r="I3" s="10">
        <v>0.42199999999999999</v>
      </c>
      <c r="J3" s="10">
        <v>0.114</v>
      </c>
      <c r="K3">
        <v>81</v>
      </c>
      <c r="L3">
        <v>0.121</v>
      </c>
      <c r="M3">
        <v>0.125</v>
      </c>
      <c r="N3" s="10">
        <v>1.264</v>
      </c>
      <c r="O3" s="10">
        <v>28</v>
      </c>
      <c r="P3" s="10">
        <v>0.91400000000000003</v>
      </c>
      <c r="Q3" s="10">
        <v>0.26600000000000001</v>
      </c>
      <c r="R3" s="10">
        <v>0.09</v>
      </c>
      <c r="S3">
        <v>705813</v>
      </c>
      <c r="T3">
        <f>VLOOKUP(C3,status!$A$5:$E$58,2,0)</f>
        <v>0</v>
      </c>
      <c r="U3">
        <f>VLOOKUP($C3,status!$A$5:$E$58,3,0)</f>
        <v>13</v>
      </c>
      <c r="V3">
        <f>VLOOKUP($C3,status!$A$5:$E$58,4,0)</f>
        <v>7</v>
      </c>
      <c r="W3">
        <f>VLOOKUP($C3,status!$A$5:$E$58,5,0)</f>
        <v>20</v>
      </c>
      <c r="X3" s="10">
        <f t="shared" ref="X3:X51" si="0">V3/W3</f>
        <v>0.35</v>
      </c>
      <c r="Y3">
        <f>VLOOKUP($C3,mouth!$A$5:$M$58,2,0)</f>
        <v>0</v>
      </c>
      <c r="Z3">
        <f>VLOOKUP($C3,mouth!$A$5:$M$58,3,0)</f>
        <v>0</v>
      </c>
      <c r="AA3">
        <f>VLOOKUP($C3,mouth!$A$5:$M$58,4,0)</f>
        <v>0</v>
      </c>
      <c r="AB3">
        <f>VLOOKUP($C3,mouth!$A$5:$M$58,5,0)</f>
        <v>8</v>
      </c>
      <c r="AC3">
        <f>VLOOKUP($C3,mouth!$A$5:$M$58,6,0)</f>
        <v>0</v>
      </c>
      <c r="AD3">
        <f>VLOOKUP($C3,mouth!$A$5:$M$58,7,0)</f>
        <v>0</v>
      </c>
      <c r="AE3">
        <f>VLOOKUP($C3,mouth!$A$5:$M$58,8,0)</f>
        <v>0</v>
      </c>
      <c r="AF3">
        <f>VLOOKUP($C3,mouth!$A$5:$M$58,9,0)</f>
        <v>0</v>
      </c>
      <c r="AG3">
        <f>VLOOKUP($C3,mouth!$A$5:$M$58,10,0)</f>
        <v>0</v>
      </c>
      <c r="AH3">
        <f>VLOOKUP($C3,mouth!$A$5:$M$58,11,0)</f>
        <v>0</v>
      </c>
      <c r="AI3">
        <f>VLOOKUP($C3,mouth!$A$5:$M$58,12,0)</f>
        <v>0</v>
      </c>
      <c r="AJ3">
        <f>VLOOKUP($C3,mouth!$A$5:$M$58,13,0)</f>
        <v>12</v>
      </c>
      <c r="AK3">
        <v>3</v>
      </c>
      <c r="AL3">
        <v>0</v>
      </c>
      <c r="AM3">
        <v>0</v>
      </c>
      <c r="AN3">
        <v>1</v>
      </c>
      <c r="AO3">
        <v>0</v>
      </c>
      <c r="AP3">
        <v>0</v>
      </c>
      <c r="AQ3">
        <v>4</v>
      </c>
      <c r="AR3">
        <v>0</v>
      </c>
      <c r="AS3">
        <v>1</v>
      </c>
      <c r="AT3">
        <v>0</v>
      </c>
      <c r="AU3">
        <v>7</v>
      </c>
      <c r="AV3">
        <v>2</v>
      </c>
      <c r="AW3">
        <v>2</v>
      </c>
      <c r="AX3">
        <v>0</v>
      </c>
      <c r="AY3">
        <v>0</v>
      </c>
      <c r="AZ3">
        <v>0</v>
      </c>
      <c r="BA3">
        <v>8104</v>
      </c>
      <c r="BB3">
        <v>52471</v>
      </c>
      <c r="BC3">
        <v>0</v>
      </c>
      <c r="BD3">
        <v>60575</v>
      </c>
      <c r="BE3" s="10">
        <f t="shared" ref="BE3:BE51" si="1">BB3/BD3</f>
        <v>0.86621543541064794</v>
      </c>
      <c r="BF3">
        <v>0</v>
      </c>
      <c r="BG3">
        <v>623.38461538461536</v>
      </c>
      <c r="BH3">
        <v>7495.8571428571431</v>
      </c>
      <c r="BI3">
        <v>0</v>
      </c>
      <c r="BJ3">
        <v>3028.75</v>
      </c>
    </row>
    <row r="4" spans="1:62" x14ac:dyDescent="0.2">
      <c r="A4" t="s">
        <v>1649</v>
      </c>
      <c r="B4" t="s">
        <v>1648</v>
      </c>
      <c r="C4" t="s">
        <v>382</v>
      </c>
      <c r="D4">
        <v>352</v>
      </c>
      <c r="E4">
        <v>232</v>
      </c>
      <c r="F4">
        <v>0.32300000000000001</v>
      </c>
      <c r="G4" s="7">
        <v>5.2800000000000003E-5</v>
      </c>
      <c r="H4" s="7">
        <v>3.4799999999999999E-5</v>
      </c>
      <c r="I4" s="10">
        <v>0.45500000000000002</v>
      </c>
      <c r="J4" s="10">
        <v>0.182</v>
      </c>
      <c r="K4">
        <v>1195</v>
      </c>
      <c r="L4">
        <v>0.21299999999999999</v>
      </c>
      <c r="M4">
        <v>0.188</v>
      </c>
      <c r="N4" s="10">
        <v>57.05</v>
      </c>
      <c r="O4" s="10">
        <v>35</v>
      </c>
      <c r="P4" s="10">
        <v>0.84199999999999997</v>
      </c>
      <c r="Q4" s="10">
        <v>0.25600000000000001</v>
      </c>
      <c r="R4" s="10">
        <v>9.2999999999999999E-2</v>
      </c>
      <c r="S4">
        <v>6665093</v>
      </c>
      <c r="T4">
        <f>VLOOKUP(C4,status!$A$5:$E$58,2,0)</f>
        <v>10</v>
      </c>
      <c r="U4">
        <f>VLOOKUP($C4,status!$A$5:$E$58,3,0)</f>
        <v>79</v>
      </c>
      <c r="V4">
        <f>VLOOKUP($C4,status!$A$5:$E$58,4,0)</f>
        <v>36</v>
      </c>
      <c r="W4">
        <f>VLOOKUP($C4,status!$A$5:$E$58,5,0)</f>
        <v>125</v>
      </c>
      <c r="X4" s="10">
        <f t="shared" si="0"/>
        <v>0.28799999999999998</v>
      </c>
      <c r="Y4">
        <f>VLOOKUP($C4,mouth!$A$5:$M$58,2,0)</f>
        <v>0</v>
      </c>
      <c r="Z4">
        <f>VLOOKUP($C4,mouth!$A$5:$M$58,3,0)</f>
        <v>0</v>
      </c>
      <c r="AA4">
        <f>VLOOKUP($C4,mouth!$A$5:$M$58,4,0)</f>
        <v>0</v>
      </c>
      <c r="AB4">
        <f>VLOOKUP($C4,mouth!$A$5:$M$58,5,0)</f>
        <v>35</v>
      </c>
      <c r="AC4">
        <f>VLOOKUP($C4,mouth!$A$5:$M$58,6,0)</f>
        <v>0</v>
      </c>
      <c r="AD4">
        <f>VLOOKUP($C4,mouth!$A$5:$M$58,7,0)</f>
        <v>0</v>
      </c>
      <c r="AE4">
        <f>VLOOKUP($C4,mouth!$A$5:$M$58,8,0)</f>
        <v>0</v>
      </c>
      <c r="AF4">
        <f>VLOOKUP($C4,mouth!$A$5:$M$58,9,0)</f>
        <v>0</v>
      </c>
      <c r="AG4">
        <f>VLOOKUP($C4,mouth!$A$5:$M$58,10,0)</f>
        <v>0</v>
      </c>
      <c r="AH4">
        <f>VLOOKUP($C4,mouth!$A$5:$M$58,11,0)</f>
        <v>0</v>
      </c>
      <c r="AI4">
        <f>VLOOKUP($C4,mouth!$A$5:$M$58,12,0)</f>
        <v>0</v>
      </c>
      <c r="AJ4">
        <f>VLOOKUP($C4,mouth!$A$5:$M$58,13,0)</f>
        <v>90</v>
      </c>
      <c r="AK4">
        <v>12</v>
      </c>
      <c r="AL4">
        <v>4</v>
      </c>
      <c r="AM4">
        <v>1</v>
      </c>
      <c r="AN4">
        <v>4</v>
      </c>
      <c r="AO4">
        <v>3</v>
      </c>
      <c r="AP4">
        <v>3</v>
      </c>
      <c r="AQ4">
        <v>36</v>
      </c>
      <c r="AR4">
        <v>3</v>
      </c>
      <c r="AS4">
        <v>7</v>
      </c>
      <c r="AT4">
        <v>2</v>
      </c>
      <c r="AU4">
        <v>26</v>
      </c>
      <c r="AV4">
        <v>5</v>
      </c>
      <c r="AW4">
        <v>8</v>
      </c>
      <c r="AX4">
        <v>3</v>
      </c>
      <c r="AY4">
        <v>8</v>
      </c>
      <c r="AZ4">
        <v>311</v>
      </c>
      <c r="BA4">
        <v>25407.8</v>
      </c>
      <c r="BB4">
        <v>204748</v>
      </c>
      <c r="BC4">
        <v>0</v>
      </c>
      <c r="BD4">
        <v>230466.8</v>
      </c>
      <c r="BE4" s="10">
        <f t="shared" si="1"/>
        <v>0.88840561850991129</v>
      </c>
      <c r="BF4">
        <v>31.1</v>
      </c>
      <c r="BG4">
        <v>321.61772151898731</v>
      </c>
      <c r="BH4">
        <v>5687.4444444444443</v>
      </c>
      <c r="BI4">
        <v>0</v>
      </c>
      <c r="BJ4">
        <v>1843.7343999999998</v>
      </c>
    </row>
    <row r="5" spans="1:62" x14ac:dyDescent="0.2">
      <c r="A5" t="s">
        <v>1650</v>
      </c>
      <c r="B5" t="s">
        <v>1646</v>
      </c>
      <c r="C5" t="s">
        <v>451</v>
      </c>
      <c r="D5">
        <v>130</v>
      </c>
      <c r="E5">
        <v>93</v>
      </c>
      <c r="F5">
        <v>0.57899999999999996</v>
      </c>
      <c r="G5" s="7">
        <v>4.4499999999999997E-5</v>
      </c>
      <c r="H5" s="7">
        <v>3.1900000000000003E-5</v>
      </c>
      <c r="I5" s="10">
        <v>0.45800000000000002</v>
      </c>
      <c r="J5" s="10">
        <v>0.187</v>
      </c>
      <c r="K5">
        <v>539</v>
      </c>
      <c r="L5">
        <v>0.191</v>
      </c>
      <c r="M5">
        <v>0.16500000000000001</v>
      </c>
      <c r="N5" s="10">
        <v>56.43</v>
      </c>
      <c r="O5" s="10">
        <v>54</v>
      </c>
      <c r="P5" s="10">
        <v>0.82399999999999995</v>
      </c>
      <c r="Q5" s="10">
        <v>0.189</v>
      </c>
      <c r="R5" s="10">
        <v>6.0999999999999999E-2</v>
      </c>
      <c r="S5">
        <v>2919815</v>
      </c>
      <c r="T5">
        <f>VLOOKUP(C5,status!$A$5:$E$58,2,0)</f>
        <v>2</v>
      </c>
      <c r="U5">
        <f>VLOOKUP($C5,status!$A$5:$E$58,3,0)</f>
        <v>11</v>
      </c>
      <c r="V5">
        <f>VLOOKUP($C5,status!$A$5:$E$58,4,0)</f>
        <v>8</v>
      </c>
      <c r="W5">
        <f>VLOOKUP($C5,status!$A$5:$E$58,5,0)</f>
        <v>21</v>
      </c>
      <c r="X5" s="10">
        <f t="shared" si="0"/>
        <v>0.38095238095238093</v>
      </c>
      <c r="Y5">
        <f>VLOOKUP($C5,mouth!$A$5:$M$58,2,0)</f>
        <v>0</v>
      </c>
      <c r="Z5">
        <f>VLOOKUP($C5,mouth!$A$5:$M$58,3,0)</f>
        <v>0</v>
      </c>
      <c r="AA5">
        <f>VLOOKUP($C5,mouth!$A$5:$M$58,4,0)</f>
        <v>0</v>
      </c>
      <c r="AB5">
        <f>VLOOKUP($C5,mouth!$A$5:$M$58,5,0)</f>
        <v>5</v>
      </c>
      <c r="AC5">
        <f>VLOOKUP($C5,mouth!$A$5:$M$58,6,0)</f>
        <v>0</v>
      </c>
      <c r="AD5">
        <f>VLOOKUP($C5,mouth!$A$5:$M$58,7,0)</f>
        <v>0</v>
      </c>
      <c r="AE5">
        <f>VLOOKUP($C5,mouth!$A$5:$M$58,8,0)</f>
        <v>0</v>
      </c>
      <c r="AF5">
        <f>VLOOKUP($C5,mouth!$A$5:$M$58,9,0)</f>
        <v>0</v>
      </c>
      <c r="AG5">
        <f>VLOOKUP($C5,mouth!$A$5:$M$58,10,0)</f>
        <v>0</v>
      </c>
      <c r="AH5">
        <f>VLOOKUP($C5,mouth!$A$5:$M$58,11,0)</f>
        <v>0</v>
      </c>
      <c r="AI5">
        <f>VLOOKUP($C5,mouth!$A$5:$M$58,12,0)</f>
        <v>0</v>
      </c>
      <c r="AJ5">
        <f>VLOOKUP($C5,mouth!$A$5:$M$58,13,0)</f>
        <v>16</v>
      </c>
      <c r="AK5">
        <v>1</v>
      </c>
      <c r="AL5">
        <v>0</v>
      </c>
      <c r="AM5">
        <v>0</v>
      </c>
      <c r="AN5">
        <v>0</v>
      </c>
      <c r="AO5">
        <v>0</v>
      </c>
      <c r="AP5">
        <v>1</v>
      </c>
      <c r="AQ5">
        <v>11</v>
      </c>
      <c r="AR5">
        <v>1</v>
      </c>
      <c r="AS5">
        <v>0</v>
      </c>
      <c r="AT5">
        <v>0</v>
      </c>
      <c r="AU5">
        <v>4</v>
      </c>
      <c r="AV5">
        <v>1</v>
      </c>
      <c r="AW5">
        <v>1</v>
      </c>
      <c r="AX5">
        <v>0</v>
      </c>
      <c r="AY5">
        <v>1</v>
      </c>
      <c r="AZ5">
        <v>1571</v>
      </c>
      <c r="BA5">
        <v>1678</v>
      </c>
      <c r="BB5">
        <v>41775</v>
      </c>
      <c r="BC5">
        <v>0</v>
      </c>
      <c r="BD5">
        <v>45024</v>
      </c>
      <c r="BE5" s="10">
        <f t="shared" si="1"/>
        <v>0.92783848614072495</v>
      </c>
      <c r="BF5">
        <v>785.5</v>
      </c>
      <c r="BG5">
        <v>152.54545454545453</v>
      </c>
      <c r="BH5">
        <v>5221.875</v>
      </c>
      <c r="BI5">
        <v>0</v>
      </c>
      <c r="BJ5">
        <v>2144</v>
      </c>
    </row>
    <row r="6" spans="1:62" x14ac:dyDescent="0.2">
      <c r="A6" t="s">
        <v>1651</v>
      </c>
      <c r="B6" t="s">
        <v>1648</v>
      </c>
      <c r="C6" t="s">
        <v>54</v>
      </c>
      <c r="D6">
        <v>1811</v>
      </c>
      <c r="E6">
        <v>1257</v>
      </c>
      <c r="F6">
        <v>0.20100000000000001</v>
      </c>
      <c r="G6" s="7">
        <v>4.85E-5</v>
      </c>
      <c r="H6" s="7">
        <v>3.3699999999999999E-5</v>
      </c>
      <c r="I6" s="10">
        <v>0.47099999999999997</v>
      </c>
      <c r="J6" s="10">
        <v>0.16400000000000001</v>
      </c>
      <c r="K6">
        <v>6253</v>
      </c>
      <c r="L6">
        <v>0.155</v>
      </c>
      <c r="M6">
        <v>0.23799999999999999</v>
      </c>
      <c r="N6" s="10">
        <v>244.2</v>
      </c>
      <c r="O6" s="10">
        <v>35</v>
      </c>
      <c r="P6" s="10">
        <v>0.80600000000000005</v>
      </c>
      <c r="Q6" s="10">
        <v>0.29899999999999999</v>
      </c>
      <c r="R6" s="10">
        <v>0.107</v>
      </c>
      <c r="S6">
        <v>37350092</v>
      </c>
      <c r="T6">
        <f>VLOOKUP(C6,status!$A$5:$E$58,2,0)</f>
        <v>188</v>
      </c>
      <c r="U6">
        <f>VLOOKUP($C6,status!$A$5:$E$58,3,0)</f>
        <v>1128</v>
      </c>
      <c r="V6">
        <f>VLOOKUP($C6,status!$A$5:$E$58,4,0)</f>
        <v>860</v>
      </c>
      <c r="W6">
        <f>VLOOKUP($C6,status!$A$5:$E$58,5,0)</f>
        <v>2176</v>
      </c>
      <c r="X6" s="10">
        <f t="shared" si="0"/>
        <v>0.3952205882352941</v>
      </c>
      <c r="Y6">
        <f>VLOOKUP($C6,mouth!$A$5:$M$58,2,0)</f>
        <v>0</v>
      </c>
      <c r="Z6">
        <f>VLOOKUP($C6,mouth!$A$5:$M$58,3,0)</f>
        <v>0</v>
      </c>
      <c r="AA6">
        <f>VLOOKUP($C6,mouth!$A$5:$M$58,4,0)</f>
        <v>3</v>
      </c>
      <c r="AB6">
        <f>VLOOKUP($C6,mouth!$A$5:$M$58,5,0)</f>
        <v>691</v>
      </c>
      <c r="AC6">
        <f>VLOOKUP($C6,mouth!$A$5:$M$58,6,0)</f>
        <v>2</v>
      </c>
      <c r="AD6">
        <f>VLOOKUP($C6,mouth!$A$5:$M$58,7,0)</f>
        <v>4</v>
      </c>
      <c r="AE6">
        <f>VLOOKUP($C6,mouth!$A$5:$M$58,8,0)</f>
        <v>2</v>
      </c>
      <c r="AF6">
        <f>VLOOKUP($C6,mouth!$A$5:$M$58,9,0)</f>
        <v>4</v>
      </c>
      <c r="AG6">
        <f>VLOOKUP($C6,mouth!$A$5:$M$58,10,0)</f>
        <v>1</v>
      </c>
      <c r="AH6">
        <f>VLOOKUP($C6,mouth!$A$5:$M$58,11,0)</f>
        <v>4</v>
      </c>
      <c r="AI6">
        <f>VLOOKUP($C6,mouth!$A$5:$M$58,12,0)</f>
        <v>7</v>
      </c>
      <c r="AJ6">
        <f>VLOOKUP($C6,mouth!$A$5:$M$58,13,0)</f>
        <v>1458</v>
      </c>
      <c r="AK6">
        <v>146</v>
      </c>
      <c r="AL6">
        <v>50</v>
      </c>
      <c r="AM6">
        <v>10</v>
      </c>
      <c r="AN6">
        <v>39</v>
      </c>
      <c r="AO6">
        <v>29</v>
      </c>
      <c r="AP6">
        <v>34</v>
      </c>
      <c r="AQ6">
        <v>965</v>
      </c>
      <c r="AR6">
        <v>48</v>
      </c>
      <c r="AS6">
        <v>47</v>
      </c>
      <c r="AT6">
        <v>24</v>
      </c>
      <c r="AU6">
        <v>447</v>
      </c>
      <c r="AV6">
        <v>65</v>
      </c>
      <c r="AW6">
        <v>112</v>
      </c>
      <c r="AX6">
        <v>42</v>
      </c>
      <c r="AY6">
        <v>118</v>
      </c>
      <c r="AZ6">
        <v>80677</v>
      </c>
      <c r="BA6">
        <v>820544.43</v>
      </c>
      <c r="BB6">
        <v>5761205</v>
      </c>
      <c r="BC6">
        <v>0</v>
      </c>
      <c r="BD6">
        <v>6662426.4299999997</v>
      </c>
      <c r="BE6" s="10">
        <f t="shared" si="1"/>
        <v>0.86473074945459472</v>
      </c>
      <c r="BF6">
        <v>429.13297872340428</v>
      </c>
      <c r="BG6">
        <v>727.43300531914895</v>
      </c>
      <c r="BH6">
        <v>6699.0755813953492</v>
      </c>
      <c r="BI6">
        <v>0</v>
      </c>
      <c r="BJ6">
        <v>3061.7768520220588</v>
      </c>
    </row>
    <row r="7" spans="1:62" x14ac:dyDescent="0.2">
      <c r="A7" t="s">
        <v>1652</v>
      </c>
      <c r="B7" t="s">
        <v>1648</v>
      </c>
      <c r="C7" t="s">
        <v>155</v>
      </c>
      <c r="D7">
        <v>117</v>
      </c>
      <c r="E7">
        <v>65</v>
      </c>
      <c r="F7">
        <v>0.34300000000000003</v>
      </c>
      <c r="G7" s="7">
        <v>2.3E-5</v>
      </c>
      <c r="H7" s="7">
        <v>1.2799999999999999E-5</v>
      </c>
      <c r="I7" s="10">
        <v>0.45700000000000002</v>
      </c>
      <c r="J7" s="10">
        <v>0.121</v>
      </c>
      <c r="K7">
        <v>632</v>
      </c>
      <c r="L7">
        <v>0.124</v>
      </c>
      <c r="M7">
        <v>0.13700000000000001</v>
      </c>
      <c r="N7" s="10">
        <v>49.33</v>
      </c>
      <c r="O7" s="10">
        <v>33</v>
      </c>
      <c r="P7" s="10">
        <v>0.89300000000000002</v>
      </c>
      <c r="Q7" s="10">
        <v>0.35899999999999999</v>
      </c>
      <c r="R7" s="10">
        <v>0.127</v>
      </c>
      <c r="S7">
        <v>5077553</v>
      </c>
      <c r="T7">
        <f>VLOOKUP(C7,status!$A$5:$E$58,2,0)</f>
        <v>10</v>
      </c>
      <c r="U7">
        <f>VLOOKUP($C7,status!$A$5:$E$58,3,0)</f>
        <v>80</v>
      </c>
      <c r="V7">
        <f>VLOOKUP($C7,status!$A$5:$E$58,4,0)</f>
        <v>48</v>
      </c>
      <c r="W7">
        <f>VLOOKUP($C7,status!$A$5:$E$58,5,0)</f>
        <v>138</v>
      </c>
      <c r="X7" s="10">
        <f t="shared" si="0"/>
        <v>0.34782608695652173</v>
      </c>
      <c r="Y7">
        <f>VLOOKUP($C7,mouth!$A$5:$M$58,2,0)</f>
        <v>0</v>
      </c>
      <c r="Z7">
        <f>VLOOKUP($C7,mouth!$A$5:$M$58,3,0)</f>
        <v>0</v>
      </c>
      <c r="AA7">
        <f>VLOOKUP($C7,mouth!$A$5:$M$58,4,0)</f>
        <v>0</v>
      </c>
      <c r="AB7">
        <f>VLOOKUP($C7,mouth!$A$5:$M$58,5,0)</f>
        <v>42</v>
      </c>
      <c r="AC7">
        <f>VLOOKUP($C7,mouth!$A$5:$M$58,6,0)</f>
        <v>0</v>
      </c>
      <c r="AD7">
        <f>VLOOKUP($C7,mouth!$A$5:$M$58,7,0)</f>
        <v>0</v>
      </c>
      <c r="AE7">
        <f>VLOOKUP($C7,mouth!$A$5:$M$58,8,0)</f>
        <v>0</v>
      </c>
      <c r="AF7">
        <f>VLOOKUP($C7,mouth!$A$5:$M$58,9,0)</f>
        <v>0</v>
      </c>
      <c r="AG7">
        <f>VLOOKUP($C7,mouth!$A$5:$M$58,10,0)</f>
        <v>1</v>
      </c>
      <c r="AH7">
        <f>VLOOKUP($C7,mouth!$A$5:$M$58,11,0)</f>
        <v>0</v>
      </c>
      <c r="AI7">
        <f>VLOOKUP($C7,mouth!$A$5:$M$58,12,0)</f>
        <v>3</v>
      </c>
      <c r="AJ7">
        <f>VLOOKUP($C7,mouth!$A$5:$M$58,13,0)</f>
        <v>92</v>
      </c>
      <c r="AK7">
        <v>14</v>
      </c>
      <c r="AL7">
        <v>0</v>
      </c>
      <c r="AM7">
        <v>1</v>
      </c>
      <c r="AN7">
        <v>1</v>
      </c>
      <c r="AO7">
        <v>1</v>
      </c>
      <c r="AP7">
        <v>2</v>
      </c>
      <c r="AQ7">
        <v>43</v>
      </c>
      <c r="AR7">
        <v>4</v>
      </c>
      <c r="AS7">
        <v>6</v>
      </c>
      <c r="AT7">
        <v>2</v>
      </c>
      <c r="AU7">
        <v>30</v>
      </c>
      <c r="AV7">
        <v>10</v>
      </c>
      <c r="AW7">
        <v>13</v>
      </c>
      <c r="AX7">
        <v>7</v>
      </c>
      <c r="AY7">
        <v>4</v>
      </c>
      <c r="AZ7">
        <v>860</v>
      </c>
      <c r="BA7">
        <v>70031</v>
      </c>
      <c r="BB7">
        <v>269042</v>
      </c>
      <c r="BC7">
        <v>0</v>
      </c>
      <c r="BD7">
        <v>339933</v>
      </c>
      <c r="BE7" s="10">
        <f t="shared" si="1"/>
        <v>0.7914559633810192</v>
      </c>
      <c r="BF7">
        <v>86</v>
      </c>
      <c r="BG7">
        <v>875.38750000000005</v>
      </c>
      <c r="BH7">
        <v>5605.041666666667</v>
      </c>
      <c r="BI7">
        <v>0</v>
      </c>
      <c r="BJ7">
        <v>2463.282608695652</v>
      </c>
    </row>
    <row r="8" spans="1:62" x14ac:dyDescent="0.2">
      <c r="A8" t="s">
        <v>1653</v>
      </c>
      <c r="B8" t="s">
        <v>1654</v>
      </c>
      <c r="C8" t="s">
        <v>237</v>
      </c>
      <c r="D8">
        <v>131</v>
      </c>
      <c r="E8">
        <v>97</v>
      </c>
      <c r="F8">
        <v>0.16600000000000001</v>
      </c>
      <c r="G8" s="7">
        <v>3.68E-5</v>
      </c>
      <c r="H8" s="7">
        <v>2.73E-5</v>
      </c>
      <c r="I8" s="10">
        <v>0.48599999999999999</v>
      </c>
      <c r="J8" s="10">
        <v>0.108</v>
      </c>
      <c r="K8">
        <v>376</v>
      </c>
      <c r="L8">
        <v>0.106</v>
      </c>
      <c r="M8">
        <v>0.125</v>
      </c>
      <c r="N8" s="10">
        <v>741.4</v>
      </c>
      <c r="O8" s="10">
        <v>31</v>
      </c>
      <c r="P8" s="10">
        <v>0.88600000000000001</v>
      </c>
      <c r="Q8" s="10">
        <v>0.35599999999999998</v>
      </c>
      <c r="R8" s="10">
        <v>0.155</v>
      </c>
      <c r="S8">
        <v>3555261</v>
      </c>
      <c r="T8">
        <f>VLOOKUP(C8,status!$A$5:$E$58,2,0)</f>
        <v>6</v>
      </c>
      <c r="U8">
        <f>VLOOKUP($C8,status!$A$5:$E$58,3,0)</f>
        <v>41</v>
      </c>
      <c r="V8">
        <f>VLOOKUP($C8,status!$A$5:$E$58,4,0)</f>
        <v>23</v>
      </c>
      <c r="W8">
        <f>VLOOKUP($C8,status!$A$5:$E$58,5,0)</f>
        <v>70</v>
      </c>
      <c r="X8" s="10">
        <f t="shared" si="0"/>
        <v>0.32857142857142857</v>
      </c>
      <c r="Y8">
        <f>VLOOKUP($C8,mouth!$A$5:$M$58,2,0)</f>
        <v>0</v>
      </c>
      <c r="Z8">
        <f>VLOOKUP($C8,mouth!$A$5:$M$58,3,0)</f>
        <v>0</v>
      </c>
      <c r="AA8">
        <f>VLOOKUP($C8,mouth!$A$5:$M$58,4,0)</f>
        <v>0</v>
      </c>
      <c r="AB8">
        <f>VLOOKUP($C8,mouth!$A$5:$M$58,5,0)</f>
        <v>26</v>
      </c>
      <c r="AC8">
        <f>VLOOKUP($C8,mouth!$A$5:$M$58,6,0)</f>
        <v>0</v>
      </c>
      <c r="AD8">
        <f>VLOOKUP($C8,mouth!$A$5:$M$58,7,0)</f>
        <v>0</v>
      </c>
      <c r="AE8">
        <f>VLOOKUP($C8,mouth!$A$5:$M$58,8,0)</f>
        <v>0</v>
      </c>
      <c r="AF8">
        <f>VLOOKUP($C8,mouth!$A$5:$M$58,9,0)</f>
        <v>0</v>
      </c>
      <c r="AG8">
        <f>VLOOKUP($C8,mouth!$A$5:$M$58,10,0)</f>
        <v>0</v>
      </c>
      <c r="AH8">
        <f>VLOOKUP($C8,mouth!$A$5:$M$58,11,0)</f>
        <v>1</v>
      </c>
      <c r="AI8">
        <f>VLOOKUP($C8,mouth!$A$5:$M$58,12,0)</f>
        <v>1</v>
      </c>
      <c r="AJ8">
        <f>VLOOKUP($C8,mouth!$A$5:$M$58,13,0)</f>
        <v>42</v>
      </c>
      <c r="AK8">
        <v>3</v>
      </c>
      <c r="AL8">
        <v>1</v>
      </c>
      <c r="AM8">
        <v>0</v>
      </c>
      <c r="AN8">
        <v>0</v>
      </c>
      <c r="AO8">
        <v>2</v>
      </c>
      <c r="AP8">
        <v>0</v>
      </c>
      <c r="AQ8">
        <v>28</v>
      </c>
      <c r="AR8">
        <v>1</v>
      </c>
      <c r="AS8">
        <v>2</v>
      </c>
      <c r="AT8">
        <v>1</v>
      </c>
      <c r="AU8">
        <v>15</v>
      </c>
      <c r="AV8">
        <v>3</v>
      </c>
      <c r="AW8">
        <v>7</v>
      </c>
      <c r="AX8">
        <v>1</v>
      </c>
      <c r="AY8">
        <v>6</v>
      </c>
      <c r="AZ8">
        <v>2241</v>
      </c>
      <c r="BA8">
        <v>19887</v>
      </c>
      <c r="BB8">
        <v>136358</v>
      </c>
      <c r="BC8">
        <v>0</v>
      </c>
      <c r="BD8">
        <v>158486</v>
      </c>
      <c r="BE8" s="10">
        <f t="shared" si="1"/>
        <v>0.86037883472357179</v>
      </c>
      <c r="BF8">
        <v>373.5</v>
      </c>
      <c r="BG8">
        <v>485.04878048780489</v>
      </c>
      <c r="BH8">
        <v>5928.608695652174</v>
      </c>
      <c r="BI8">
        <v>0</v>
      </c>
      <c r="BJ8">
        <v>2264.0857142857144</v>
      </c>
    </row>
    <row r="9" spans="1:62" x14ac:dyDescent="0.2">
      <c r="A9" t="s">
        <v>1655</v>
      </c>
      <c r="B9" t="s">
        <v>1646</v>
      </c>
      <c r="C9" t="s">
        <v>339</v>
      </c>
      <c r="D9">
        <v>48</v>
      </c>
      <c r="E9">
        <v>38</v>
      </c>
      <c r="F9">
        <v>5.1999999999999998E-2</v>
      </c>
      <c r="G9" s="7">
        <v>5.3699999999999997E-5</v>
      </c>
      <c r="H9" s="7">
        <v>4.2500000000000003E-5</v>
      </c>
      <c r="I9" s="10">
        <v>0.44</v>
      </c>
      <c r="J9" s="10">
        <v>0.13</v>
      </c>
      <c r="K9">
        <v>118</v>
      </c>
      <c r="L9">
        <v>0.124</v>
      </c>
      <c r="M9">
        <v>0.13900000000000001</v>
      </c>
      <c r="N9" s="10">
        <v>470.7</v>
      </c>
      <c r="O9" s="10">
        <v>33</v>
      </c>
      <c r="P9" s="10">
        <v>0.874</v>
      </c>
      <c r="Q9" s="10">
        <v>0.28699999999999998</v>
      </c>
      <c r="R9" s="10">
        <v>0.114</v>
      </c>
      <c r="S9">
        <v>894424</v>
      </c>
      <c r="T9">
        <f>VLOOKUP(C9,status!$A$5:$E$58,2,0)</f>
        <v>0</v>
      </c>
      <c r="U9">
        <f>VLOOKUP($C9,status!$A$5:$E$58,3,0)</f>
        <v>5</v>
      </c>
      <c r="V9">
        <f>VLOOKUP($C9,status!$A$5:$E$58,4,0)</f>
        <v>2</v>
      </c>
      <c r="W9">
        <f>VLOOKUP($C9,status!$A$5:$E$58,5,0)</f>
        <v>7</v>
      </c>
      <c r="X9" s="10">
        <f t="shared" si="0"/>
        <v>0.2857142857142857</v>
      </c>
      <c r="Y9">
        <f>VLOOKUP($C9,mouth!$A$5:$M$58,2,0)</f>
        <v>0</v>
      </c>
      <c r="Z9">
        <f>VLOOKUP($C9,mouth!$A$5:$M$58,3,0)</f>
        <v>0</v>
      </c>
      <c r="AA9">
        <f>VLOOKUP($C9,mouth!$A$5:$M$58,4,0)</f>
        <v>0</v>
      </c>
      <c r="AB9">
        <f>VLOOKUP($C9,mouth!$A$5:$M$58,5,0)</f>
        <v>2</v>
      </c>
      <c r="AC9">
        <f>VLOOKUP($C9,mouth!$A$5:$M$58,6,0)</f>
        <v>0</v>
      </c>
      <c r="AD9">
        <f>VLOOKUP($C9,mouth!$A$5:$M$58,7,0)</f>
        <v>0</v>
      </c>
      <c r="AE9">
        <f>VLOOKUP($C9,mouth!$A$5:$M$58,8,0)</f>
        <v>0</v>
      </c>
      <c r="AF9">
        <f>VLOOKUP($C9,mouth!$A$5:$M$58,9,0)</f>
        <v>0</v>
      </c>
      <c r="AG9">
        <f>VLOOKUP($C9,mouth!$A$5:$M$58,10,0)</f>
        <v>0</v>
      </c>
      <c r="AH9">
        <f>VLOOKUP($C9,mouth!$A$5:$M$58,11,0)</f>
        <v>0</v>
      </c>
      <c r="AI9">
        <f>VLOOKUP($C9,mouth!$A$5:$M$58,12,0)</f>
        <v>0</v>
      </c>
      <c r="AJ9">
        <f>VLOOKUP($C9,mouth!$A$5:$M$58,13,0)</f>
        <v>5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0</v>
      </c>
      <c r="AS9">
        <v>1</v>
      </c>
      <c r="AT9">
        <v>0</v>
      </c>
      <c r="AU9">
        <v>1</v>
      </c>
      <c r="AV9">
        <v>0</v>
      </c>
      <c r="AW9">
        <v>1</v>
      </c>
      <c r="AX9">
        <v>0</v>
      </c>
      <c r="AY9">
        <v>1</v>
      </c>
      <c r="AZ9">
        <v>0</v>
      </c>
      <c r="BA9">
        <v>2505</v>
      </c>
      <c r="BB9">
        <v>2295</v>
      </c>
      <c r="BC9">
        <v>0</v>
      </c>
      <c r="BD9">
        <v>4800</v>
      </c>
      <c r="BE9" s="10">
        <f t="shared" si="1"/>
        <v>0.47812500000000002</v>
      </c>
      <c r="BF9">
        <v>0</v>
      </c>
      <c r="BG9">
        <v>501</v>
      </c>
      <c r="BH9">
        <v>1147.5</v>
      </c>
      <c r="BI9">
        <v>0</v>
      </c>
      <c r="BJ9">
        <v>685.71428571428567</v>
      </c>
    </row>
    <row r="10" spans="1:62" x14ac:dyDescent="0.2">
      <c r="A10" t="s">
        <v>1656</v>
      </c>
      <c r="B10" t="s">
        <v>1646</v>
      </c>
      <c r="C10" t="s">
        <v>100</v>
      </c>
      <c r="D10">
        <v>987</v>
      </c>
      <c r="E10">
        <v>669</v>
      </c>
      <c r="F10">
        <v>0.32500000000000001</v>
      </c>
      <c r="G10" s="7">
        <v>5.27E-5</v>
      </c>
      <c r="H10" s="7">
        <v>3.57E-5</v>
      </c>
      <c r="I10" s="10">
        <v>0.47399999999999998</v>
      </c>
      <c r="J10" s="10">
        <v>0.16600000000000001</v>
      </c>
      <c r="K10">
        <v>3231</v>
      </c>
      <c r="L10">
        <v>0.14599999999999999</v>
      </c>
      <c r="M10">
        <v>0.19500000000000001</v>
      </c>
      <c r="N10" s="10">
        <v>360.2</v>
      </c>
      <c r="O10" s="10">
        <v>39</v>
      </c>
      <c r="P10" s="10">
        <v>0.85299999999999998</v>
      </c>
      <c r="Q10" s="10">
        <v>0.253</v>
      </c>
      <c r="R10" s="10">
        <v>0.09</v>
      </c>
      <c r="S10">
        <v>18732783</v>
      </c>
      <c r="T10">
        <f>VLOOKUP(C10,status!$A$5:$E$58,2,0)</f>
        <v>38</v>
      </c>
      <c r="U10">
        <f>VLOOKUP($C10,status!$A$5:$E$58,3,0)</f>
        <v>217</v>
      </c>
      <c r="V10">
        <f>VLOOKUP($C10,status!$A$5:$E$58,4,0)</f>
        <v>93</v>
      </c>
      <c r="W10">
        <f>VLOOKUP($C10,status!$A$5:$E$58,5,0)</f>
        <v>348</v>
      </c>
      <c r="X10" s="10">
        <f t="shared" si="0"/>
        <v>0.26724137931034481</v>
      </c>
      <c r="Y10">
        <f>VLOOKUP($C10,mouth!$A$5:$M$58,2,0)</f>
        <v>0</v>
      </c>
      <c r="Z10">
        <f>VLOOKUP($C10,mouth!$A$5:$M$58,3,0)</f>
        <v>1</v>
      </c>
      <c r="AA10">
        <f>VLOOKUP($C10,mouth!$A$5:$M$58,4,0)</f>
        <v>0</v>
      </c>
      <c r="AB10">
        <f>VLOOKUP($C10,mouth!$A$5:$M$58,5,0)</f>
        <v>101</v>
      </c>
      <c r="AC10">
        <f>VLOOKUP($C10,mouth!$A$5:$M$58,6,0)</f>
        <v>0</v>
      </c>
      <c r="AD10">
        <f>VLOOKUP($C10,mouth!$A$5:$M$58,7,0)</f>
        <v>0</v>
      </c>
      <c r="AE10">
        <f>VLOOKUP($C10,mouth!$A$5:$M$58,8,0)</f>
        <v>1</v>
      </c>
      <c r="AF10">
        <f>VLOOKUP($C10,mouth!$A$5:$M$58,9,0)</f>
        <v>1</v>
      </c>
      <c r="AG10">
        <f>VLOOKUP($C10,mouth!$A$5:$M$58,10,0)</f>
        <v>0</v>
      </c>
      <c r="AH10">
        <f>VLOOKUP($C10,mouth!$A$5:$M$58,11,0)</f>
        <v>0</v>
      </c>
      <c r="AI10">
        <f>VLOOKUP($C10,mouth!$A$5:$M$58,12,0)</f>
        <v>3</v>
      </c>
      <c r="AJ10">
        <f>VLOOKUP($C10,mouth!$A$5:$M$58,13,0)</f>
        <v>241</v>
      </c>
      <c r="AK10">
        <v>30</v>
      </c>
      <c r="AL10">
        <v>16</v>
      </c>
      <c r="AM10">
        <v>1</v>
      </c>
      <c r="AN10">
        <v>1</v>
      </c>
      <c r="AO10">
        <v>5</v>
      </c>
      <c r="AP10">
        <v>10</v>
      </c>
      <c r="AQ10">
        <v>133</v>
      </c>
      <c r="AR10">
        <v>2</v>
      </c>
      <c r="AS10">
        <v>15</v>
      </c>
      <c r="AT10">
        <v>3</v>
      </c>
      <c r="AU10">
        <v>68</v>
      </c>
      <c r="AV10">
        <v>14</v>
      </c>
      <c r="AW10">
        <v>25</v>
      </c>
      <c r="AX10">
        <v>13</v>
      </c>
      <c r="AY10">
        <v>12</v>
      </c>
      <c r="AZ10">
        <v>52940</v>
      </c>
      <c r="BA10">
        <v>91029.11</v>
      </c>
      <c r="BB10">
        <v>370655</v>
      </c>
      <c r="BC10">
        <v>0</v>
      </c>
      <c r="BD10">
        <v>514624.11</v>
      </c>
      <c r="BE10" s="10">
        <f t="shared" si="1"/>
        <v>0.72024414091286937</v>
      </c>
      <c r="BF10">
        <v>1393.1578947368421</v>
      </c>
      <c r="BG10">
        <v>419.4889861751152</v>
      </c>
      <c r="BH10">
        <v>3985.5376344086021</v>
      </c>
      <c r="BI10">
        <v>0</v>
      </c>
      <c r="BJ10">
        <v>1478.8049137931034</v>
      </c>
    </row>
    <row r="11" spans="1:62" x14ac:dyDescent="0.2">
      <c r="A11" t="s">
        <v>1657</v>
      </c>
      <c r="B11" t="s">
        <v>1646</v>
      </c>
      <c r="C11" t="s">
        <v>44</v>
      </c>
      <c r="D11">
        <v>527</v>
      </c>
      <c r="E11">
        <v>376</v>
      </c>
      <c r="F11">
        <v>0.316</v>
      </c>
      <c r="G11" s="7">
        <v>5.3100000000000003E-5</v>
      </c>
      <c r="H11" s="7">
        <v>3.79E-5</v>
      </c>
      <c r="I11" s="10">
        <v>0.46800000000000003</v>
      </c>
      <c r="J11" s="10">
        <v>0.184</v>
      </c>
      <c r="K11">
        <v>1298</v>
      </c>
      <c r="L11">
        <v>0.185</v>
      </c>
      <c r="M11">
        <v>0.182</v>
      </c>
      <c r="N11" s="10">
        <v>165</v>
      </c>
      <c r="O11" s="10">
        <v>48</v>
      </c>
      <c r="P11" s="10">
        <v>0.83899999999999997</v>
      </c>
      <c r="Q11" s="10">
        <v>0.27500000000000002</v>
      </c>
      <c r="R11" s="10">
        <v>9.9000000000000005E-2</v>
      </c>
      <c r="S11">
        <v>9932505</v>
      </c>
      <c r="T11">
        <f>VLOOKUP(C11,status!$A$5:$E$58,2,0)</f>
        <v>22</v>
      </c>
      <c r="U11">
        <f>VLOOKUP($C11,status!$A$5:$E$58,3,0)</f>
        <v>161</v>
      </c>
      <c r="V11">
        <f>VLOOKUP($C11,status!$A$5:$E$58,4,0)</f>
        <v>94</v>
      </c>
      <c r="W11">
        <f>VLOOKUP($C11,status!$A$5:$E$58,5,0)</f>
        <v>277</v>
      </c>
      <c r="X11" s="10">
        <f t="shared" si="0"/>
        <v>0.33935018050541516</v>
      </c>
      <c r="Y11">
        <f>VLOOKUP($C11,mouth!$A$5:$M$58,2,0)</f>
        <v>0</v>
      </c>
      <c r="Z11">
        <f>VLOOKUP($C11,mouth!$A$5:$M$58,3,0)</f>
        <v>0</v>
      </c>
      <c r="AA11">
        <f>VLOOKUP($C11,mouth!$A$5:$M$58,4,0)</f>
        <v>0</v>
      </c>
      <c r="AB11">
        <f>VLOOKUP($C11,mouth!$A$5:$M$58,5,0)</f>
        <v>117</v>
      </c>
      <c r="AC11">
        <f>VLOOKUP($C11,mouth!$A$5:$M$58,6,0)</f>
        <v>0</v>
      </c>
      <c r="AD11">
        <f>VLOOKUP($C11,mouth!$A$5:$M$58,7,0)</f>
        <v>1</v>
      </c>
      <c r="AE11">
        <f>VLOOKUP($C11,mouth!$A$5:$M$58,8,0)</f>
        <v>0</v>
      </c>
      <c r="AF11">
        <f>VLOOKUP($C11,mouth!$A$5:$M$58,9,0)</f>
        <v>1</v>
      </c>
      <c r="AG11">
        <f>VLOOKUP($C11,mouth!$A$5:$M$58,10,0)</f>
        <v>0</v>
      </c>
      <c r="AH11">
        <f>VLOOKUP($C11,mouth!$A$5:$M$58,11,0)</f>
        <v>1</v>
      </c>
      <c r="AI11">
        <f>VLOOKUP($C11,mouth!$A$5:$M$58,12,0)</f>
        <v>0</v>
      </c>
      <c r="AJ11">
        <f>VLOOKUP($C11,mouth!$A$5:$M$58,13,0)</f>
        <v>157</v>
      </c>
      <c r="AK11">
        <v>19</v>
      </c>
      <c r="AL11">
        <v>6</v>
      </c>
      <c r="AM11">
        <v>2</v>
      </c>
      <c r="AN11">
        <v>2</v>
      </c>
      <c r="AO11">
        <v>2</v>
      </c>
      <c r="AP11">
        <v>2</v>
      </c>
      <c r="AQ11">
        <v>86</v>
      </c>
      <c r="AR11">
        <v>4</v>
      </c>
      <c r="AS11">
        <v>5</v>
      </c>
      <c r="AT11">
        <v>2</v>
      </c>
      <c r="AU11">
        <v>103</v>
      </c>
      <c r="AV11">
        <v>10</v>
      </c>
      <c r="AW11">
        <v>19</v>
      </c>
      <c r="AX11">
        <v>8</v>
      </c>
      <c r="AY11">
        <v>7</v>
      </c>
      <c r="AZ11">
        <v>12638.5</v>
      </c>
      <c r="BA11">
        <v>66726.010000000009</v>
      </c>
      <c r="BB11">
        <v>431890</v>
      </c>
      <c r="BC11">
        <v>0</v>
      </c>
      <c r="BD11">
        <v>511254.51</v>
      </c>
      <c r="BE11" s="10">
        <f t="shared" si="1"/>
        <v>0.84476516402759949</v>
      </c>
      <c r="BF11">
        <v>574.47727272727275</v>
      </c>
      <c r="BG11">
        <v>414.44726708074541</v>
      </c>
      <c r="BH11">
        <v>4594.5744680851067</v>
      </c>
      <c r="BI11">
        <v>0</v>
      </c>
      <c r="BJ11">
        <v>1845.6841516245488</v>
      </c>
    </row>
    <row r="12" spans="1:62" x14ac:dyDescent="0.2">
      <c r="A12" t="s">
        <v>1658</v>
      </c>
      <c r="B12" t="s">
        <v>1648</v>
      </c>
      <c r="C12" t="s">
        <v>587</v>
      </c>
      <c r="D12">
        <v>24</v>
      </c>
      <c r="E12">
        <v>7</v>
      </c>
      <c r="F12">
        <v>0.45100000000000001</v>
      </c>
      <c r="G12" s="7">
        <v>1.8300000000000001E-5</v>
      </c>
      <c r="H12" s="7">
        <v>5.3499999999999996E-6</v>
      </c>
      <c r="I12" s="10">
        <v>0.433</v>
      </c>
      <c r="J12" s="10">
        <v>0.115</v>
      </c>
      <c r="K12">
        <v>158</v>
      </c>
      <c r="L12">
        <v>0.126</v>
      </c>
      <c r="M12">
        <v>0.17299999999999999</v>
      </c>
      <c r="N12" s="10">
        <v>216.8</v>
      </c>
      <c r="O12" s="10">
        <v>33</v>
      </c>
      <c r="P12" s="10">
        <v>0.90400000000000003</v>
      </c>
      <c r="Q12" s="10">
        <v>0.29599999999999999</v>
      </c>
      <c r="R12" s="10">
        <v>9.9000000000000005E-2</v>
      </c>
      <c r="S12">
        <v>1308789</v>
      </c>
      <c r="T12">
        <f>VLOOKUP(C12,status!$A$5:$E$58,2,0)</f>
        <v>1</v>
      </c>
      <c r="U12">
        <f>VLOOKUP($C12,status!$A$5:$E$58,3,0)</f>
        <v>16</v>
      </c>
      <c r="V12">
        <f>VLOOKUP($C12,status!$A$5:$E$58,4,0)</f>
        <v>11</v>
      </c>
      <c r="W12">
        <f>VLOOKUP($C12,status!$A$5:$E$58,5,0)</f>
        <v>28</v>
      </c>
      <c r="X12" s="10">
        <f t="shared" si="0"/>
        <v>0.39285714285714285</v>
      </c>
      <c r="Y12">
        <f>VLOOKUP($C12,mouth!$A$5:$M$58,2,0)</f>
        <v>0</v>
      </c>
      <c r="Z12">
        <f>VLOOKUP($C12,mouth!$A$5:$M$58,3,0)</f>
        <v>0</v>
      </c>
      <c r="AA12">
        <f>VLOOKUP($C12,mouth!$A$5:$M$58,4,0)</f>
        <v>0</v>
      </c>
      <c r="AB12">
        <f>VLOOKUP($C12,mouth!$A$5:$M$58,5,0)</f>
        <v>8</v>
      </c>
      <c r="AC12">
        <f>VLOOKUP($C12,mouth!$A$5:$M$58,6,0)</f>
        <v>0</v>
      </c>
      <c r="AD12">
        <f>VLOOKUP($C12,mouth!$A$5:$M$58,7,0)</f>
        <v>0</v>
      </c>
      <c r="AE12">
        <f>VLOOKUP($C12,mouth!$A$5:$M$58,8,0)</f>
        <v>0</v>
      </c>
      <c r="AF12">
        <f>VLOOKUP($C12,mouth!$A$5:$M$58,9,0)</f>
        <v>0</v>
      </c>
      <c r="AG12">
        <f>VLOOKUP($C12,mouth!$A$5:$M$58,10,0)</f>
        <v>0</v>
      </c>
      <c r="AH12">
        <f>VLOOKUP($C12,mouth!$A$5:$M$58,11,0)</f>
        <v>0</v>
      </c>
      <c r="AI12">
        <f>VLOOKUP($C12,mouth!$A$5:$M$58,12,0)</f>
        <v>0</v>
      </c>
      <c r="AJ12">
        <f>VLOOKUP($C12,mouth!$A$5:$M$58,13,0)</f>
        <v>20</v>
      </c>
      <c r="AK12">
        <v>4</v>
      </c>
      <c r="AL12">
        <v>0</v>
      </c>
      <c r="AM12">
        <v>0</v>
      </c>
      <c r="AN12">
        <v>2</v>
      </c>
      <c r="AO12">
        <v>0</v>
      </c>
      <c r="AP12">
        <v>2</v>
      </c>
      <c r="AQ12">
        <v>8</v>
      </c>
      <c r="AR12">
        <v>1</v>
      </c>
      <c r="AS12">
        <v>0</v>
      </c>
      <c r="AT12">
        <v>0</v>
      </c>
      <c r="AU12">
        <v>7</v>
      </c>
      <c r="AV12">
        <v>0</v>
      </c>
      <c r="AW12">
        <v>3</v>
      </c>
      <c r="AX12">
        <v>0</v>
      </c>
      <c r="AY12">
        <v>1</v>
      </c>
      <c r="AZ12">
        <v>50</v>
      </c>
      <c r="BA12">
        <v>5563</v>
      </c>
      <c r="BB12">
        <v>89363</v>
      </c>
      <c r="BC12">
        <v>0</v>
      </c>
      <c r="BD12">
        <v>94976</v>
      </c>
      <c r="BE12" s="10">
        <f t="shared" si="1"/>
        <v>0.94090085916442046</v>
      </c>
      <c r="BF12">
        <v>50</v>
      </c>
      <c r="BG12">
        <v>347.6875</v>
      </c>
      <c r="BH12">
        <v>8123.909090909091</v>
      </c>
      <c r="BI12">
        <v>0</v>
      </c>
      <c r="BJ12">
        <v>3392</v>
      </c>
    </row>
    <row r="13" spans="1:62" x14ac:dyDescent="0.2">
      <c r="A13" t="s">
        <v>1659</v>
      </c>
      <c r="B13" t="s">
        <v>1648</v>
      </c>
      <c r="C13" t="s">
        <v>263</v>
      </c>
      <c r="D13">
        <v>21</v>
      </c>
      <c r="E13">
        <v>12</v>
      </c>
      <c r="F13">
        <v>0.56899999999999995</v>
      </c>
      <c r="G13" s="7">
        <v>1.34E-5</v>
      </c>
      <c r="H13" s="7">
        <v>7.6799999999999993E-6</v>
      </c>
      <c r="I13" s="10">
        <v>0.433</v>
      </c>
      <c r="J13" s="10">
        <v>0.14799999999999999</v>
      </c>
      <c r="K13">
        <v>237</v>
      </c>
      <c r="L13">
        <v>0.13900000000000001</v>
      </c>
      <c r="M13">
        <v>0.11799999999999999</v>
      </c>
      <c r="N13" s="10">
        <v>19.5</v>
      </c>
      <c r="O13" s="10">
        <v>42</v>
      </c>
      <c r="P13" s="10">
        <v>0.88400000000000001</v>
      </c>
      <c r="Q13" s="10">
        <v>0.23899999999999999</v>
      </c>
      <c r="R13" s="10">
        <v>7.4999999999999997E-2</v>
      </c>
      <c r="S13">
        <v>1562046</v>
      </c>
      <c r="T13">
        <f>VLOOKUP(C13,status!$A$5:$E$58,2,0)</f>
        <v>2</v>
      </c>
      <c r="U13">
        <f>VLOOKUP($C13,status!$A$5:$E$58,3,0)</f>
        <v>22</v>
      </c>
      <c r="V13">
        <f>VLOOKUP($C13,status!$A$5:$E$58,4,0)</f>
        <v>11</v>
      </c>
      <c r="W13">
        <f>VLOOKUP($C13,status!$A$5:$E$58,5,0)</f>
        <v>35</v>
      </c>
      <c r="X13" s="10">
        <f t="shared" si="0"/>
        <v>0.31428571428571428</v>
      </c>
      <c r="Y13">
        <f>VLOOKUP($C13,mouth!$A$5:$M$58,2,0)</f>
        <v>0</v>
      </c>
      <c r="Z13">
        <f>VLOOKUP($C13,mouth!$A$5:$M$58,3,0)</f>
        <v>0</v>
      </c>
      <c r="AA13">
        <f>VLOOKUP($C13,mouth!$A$5:$M$58,4,0)</f>
        <v>0</v>
      </c>
      <c r="AB13">
        <f>VLOOKUP($C13,mouth!$A$5:$M$58,5,0)</f>
        <v>12</v>
      </c>
      <c r="AC13">
        <f>VLOOKUP($C13,mouth!$A$5:$M$58,6,0)</f>
        <v>0</v>
      </c>
      <c r="AD13">
        <f>VLOOKUP($C13,mouth!$A$5:$M$58,7,0)</f>
        <v>0</v>
      </c>
      <c r="AE13">
        <f>VLOOKUP($C13,mouth!$A$5:$M$58,8,0)</f>
        <v>0</v>
      </c>
      <c r="AF13">
        <f>VLOOKUP($C13,mouth!$A$5:$M$58,9,0)</f>
        <v>1</v>
      </c>
      <c r="AG13">
        <f>VLOOKUP($C13,mouth!$A$5:$M$58,10,0)</f>
        <v>0</v>
      </c>
      <c r="AH13">
        <f>VLOOKUP($C13,mouth!$A$5:$M$58,11,0)</f>
        <v>0</v>
      </c>
      <c r="AI13">
        <f>VLOOKUP($C13,mouth!$A$5:$M$58,12,0)</f>
        <v>0</v>
      </c>
      <c r="AJ13">
        <f>VLOOKUP($C13,mouth!$A$5:$M$58,13,0)</f>
        <v>22</v>
      </c>
      <c r="AK13">
        <v>2</v>
      </c>
      <c r="AL13">
        <v>0</v>
      </c>
      <c r="AM13">
        <v>0</v>
      </c>
      <c r="AN13">
        <v>2</v>
      </c>
      <c r="AO13">
        <v>1</v>
      </c>
      <c r="AP13">
        <v>0</v>
      </c>
      <c r="AQ13">
        <v>14</v>
      </c>
      <c r="AR13">
        <v>3</v>
      </c>
      <c r="AS13">
        <v>1</v>
      </c>
      <c r="AT13">
        <v>2</v>
      </c>
      <c r="AU13">
        <v>7</v>
      </c>
      <c r="AV13">
        <v>1</v>
      </c>
      <c r="AW13">
        <v>1</v>
      </c>
      <c r="AX13">
        <v>0</v>
      </c>
      <c r="AY13">
        <v>1</v>
      </c>
      <c r="AZ13">
        <v>2620</v>
      </c>
      <c r="BA13">
        <v>25643</v>
      </c>
      <c r="BB13">
        <v>78182</v>
      </c>
      <c r="BC13">
        <v>0</v>
      </c>
      <c r="BD13">
        <v>106445</v>
      </c>
      <c r="BE13" s="10">
        <f t="shared" si="1"/>
        <v>0.73448259664615534</v>
      </c>
      <c r="BF13">
        <v>1310</v>
      </c>
      <c r="BG13">
        <v>1165.590909090909</v>
      </c>
      <c r="BH13">
        <v>7107.454545454545</v>
      </c>
      <c r="BI13">
        <v>0</v>
      </c>
      <c r="BJ13">
        <v>3041.2857142857142</v>
      </c>
    </row>
    <row r="14" spans="1:62" x14ac:dyDescent="0.2">
      <c r="A14" t="s">
        <v>1660</v>
      </c>
      <c r="B14" t="s">
        <v>1661</v>
      </c>
      <c r="C14" t="s">
        <v>180</v>
      </c>
      <c r="D14">
        <v>706</v>
      </c>
      <c r="E14">
        <v>364</v>
      </c>
      <c r="F14">
        <v>0.26200000000000001</v>
      </c>
      <c r="G14" s="7">
        <v>5.41E-5</v>
      </c>
      <c r="H14" s="7">
        <v>2.7900000000000001E-5</v>
      </c>
      <c r="I14" s="10">
        <v>0.46500000000000002</v>
      </c>
      <c r="J14" s="10">
        <v>0.14299999999999999</v>
      </c>
      <c r="K14">
        <v>1802</v>
      </c>
      <c r="L14">
        <v>0.13300000000000001</v>
      </c>
      <c r="M14">
        <v>0.152</v>
      </c>
      <c r="N14" s="10">
        <v>231.9</v>
      </c>
      <c r="O14" s="10">
        <v>39</v>
      </c>
      <c r="P14" s="10">
        <v>0.86399999999999999</v>
      </c>
      <c r="Q14" s="10">
        <v>0.30599999999999999</v>
      </c>
      <c r="R14" s="10">
        <v>0.11700000000000001</v>
      </c>
      <c r="S14">
        <v>13046084</v>
      </c>
      <c r="T14">
        <f>VLOOKUP(C14,status!$A$5:$E$58,2,0)</f>
        <v>32</v>
      </c>
      <c r="U14">
        <f>VLOOKUP($C14,status!$A$5:$E$58,3,0)</f>
        <v>194</v>
      </c>
      <c r="V14">
        <f>VLOOKUP($C14,status!$A$5:$E$58,4,0)</f>
        <v>191</v>
      </c>
      <c r="W14">
        <f>VLOOKUP($C14,status!$A$5:$E$58,5,0)</f>
        <v>417</v>
      </c>
      <c r="X14" s="10">
        <f t="shared" si="0"/>
        <v>0.45803357314148679</v>
      </c>
      <c r="Y14">
        <f>VLOOKUP($C14,mouth!$A$5:$M$58,2,0)</f>
        <v>0</v>
      </c>
      <c r="Z14">
        <f>VLOOKUP($C14,mouth!$A$5:$M$58,3,0)</f>
        <v>0</v>
      </c>
      <c r="AA14">
        <f>VLOOKUP($C14,mouth!$A$5:$M$58,4,0)</f>
        <v>0</v>
      </c>
      <c r="AB14">
        <f>VLOOKUP($C14,mouth!$A$5:$M$58,5,0)</f>
        <v>143</v>
      </c>
      <c r="AC14">
        <f>VLOOKUP($C14,mouth!$A$5:$M$58,6,0)</f>
        <v>0</v>
      </c>
      <c r="AD14">
        <f>VLOOKUP($C14,mouth!$A$5:$M$58,7,0)</f>
        <v>0</v>
      </c>
      <c r="AE14">
        <f>VLOOKUP($C14,mouth!$A$5:$M$58,8,0)</f>
        <v>0</v>
      </c>
      <c r="AF14">
        <f>VLOOKUP($C14,mouth!$A$5:$M$58,9,0)</f>
        <v>1</v>
      </c>
      <c r="AG14">
        <f>VLOOKUP($C14,mouth!$A$5:$M$58,10,0)</f>
        <v>1</v>
      </c>
      <c r="AH14">
        <f>VLOOKUP($C14,mouth!$A$5:$M$58,11,0)</f>
        <v>0</v>
      </c>
      <c r="AI14">
        <f>VLOOKUP($C14,mouth!$A$5:$M$58,12,0)</f>
        <v>2</v>
      </c>
      <c r="AJ14">
        <f>VLOOKUP($C14,mouth!$A$5:$M$58,13,0)</f>
        <v>270</v>
      </c>
      <c r="AK14">
        <v>36</v>
      </c>
      <c r="AL14">
        <v>15</v>
      </c>
      <c r="AM14">
        <v>2</v>
      </c>
      <c r="AN14">
        <v>5</v>
      </c>
      <c r="AO14">
        <v>15</v>
      </c>
      <c r="AP14">
        <v>4</v>
      </c>
      <c r="AQ14">
        <v>122</v>
      </c>
      <c r="AR14">
        <v>9</v>
      </c>
      <c r="AS14">
        <v>10</v>
      </c>
      <c r="AT14">
        <v>14</v>
      </c>
      <c r="AU14">
        <v>90</v>
      </c>
      <c r="AV14">
        <v>21</v>
      </c>
      <c r="AW14">
        <v>26</v>
      </c>
      <c r="AX14">
        <v>8</v>
      </c>
      <c r="AY14">
        <v>40</v>
      </c>
      <c r="AZ14">
        <v>9137</v>
      </c>
      <c r="BA14">
        <v>146785</v>
      </c>
      <c r="BB14">
        <v>1892931</v>
      </c>
      <c r="BC14">
        <v>0</v>
      </c>
      <c r="BD14">
        <v>2048853</v>
      </c>
      <c r="BE14" s="10">
        <f t="shared" si="1"/>
        <v>0.92389790775619329</v>
      </c>
      <c r="BF14">
        <v>285.53125</v>
      </c>
      <c r="BG14">
        <v>756.62371134020623</v>
      </c>
      <c r="BH14">
        <v>9910.633507853403</v>
      </c>
      <c r="BI14">
        <v>0</v>
      </c>
      <c r="BJ14">
        <v>4913.3165467625895</v>
      </c>
    </row>
    <row r="15" spans="1:62" x14ac:dyDescent="0.2">
      <c r="A15" t="s">
        <v>1662</v>
      </c>
      <c r="B15" t="s">
        <v>1661</v>
      </c>
      <c r="C15" t="s">
        <v>120</v>
      </c>
      <c r="D15">
        <v>198</v>
      </c>
      <c r="E15">
        <v>142</v>
      </c>
      <c r="F15">
        <v>0.33800000000000002</v>
      </c>
      <c r="G15" s="7">
        <v>3.0499999999999999E-5</v>
      </c>
      <c r="H15" s="7">
        <v>2.19E-5</v>
      </c>
      <c r="I15" s="10">
        <v>0.44</v>
      </c>
      <c r="J15" s="10">
        <v>0.152</v>
      </c>
      <c r="K15">
        <v>968</v>
      </c>
      <c r="L15">
        <v>0.16400000000000001</v>
      </c>
      <c r="M15">
        <v>0.14199999999999999</v>
      </c>
      <c r="N15" s="10">
        <v>182.5</v>
      </c>
      <c r="O15" s="10">
        <v>45</v>
      </c>
      <c r="P15" s="10">
        <v>0.86599999999999999</v>
      </c>
      <c r="Q15" s="10">
        <v>0.22500000000000001</v>
      </c>
      <c r="R15" s="10">
        <v>8.1000000000000003E-2</v>
      </c>
      <c r="S15">
        <v>6490613</v>
      </c>
      <c r="T15">
        <f>VLOOKUP(C15,status!$A$5:$E$58,2,0)</f>
        <v>5</v>
      </c>
      <c r="U15">
        <f>VLOOKUP($C15,status!$A$5:$E$58,3,0)</f>
        <v>38</v>
      </c>
      <c r="V15">
        <f>VLOOKUP($C15,status!$A$5:$E$58,4,0)</f>
        <v>24</v>
      </c>
      <c r="W15">
        <f>VLOOKUP($C15,status!$A$5:$E$58,5,0)</f>
        <v>67</v>
      </c>
      <c r="X15" s="10">
        <f t="shared" si="0"/>
        <v>0.35820895522388058</v>
      </c>
      <c r="Y15">
        <f>VLOOKUP($C15,mouth!$A$5:$M$58,2,0)</f>
        <v>0</v>
      </c>
      <c r="Z15">
        <f>VLOOKUP($C15,mouth!$A$5:$M$58,3,0)</f>
        <v>0</v>
      </c>
      <c r="AA15">
        <f>VLOOKUP($C15,mouth!$A$5:$M$58,4,0)</f>
        <v>0</v>
      </c>
      <c r="AB15">
        <f>VLOOKUP($C15,mouth!$A$5:$M$58,5,0)</f>
        <v>28</v>
      </c>
      <c r="AC15">
        <f>VLOOKUP($C15,mouth!$A$5:$M$58,6,0)</f>
        <v>0</v>
      </c>
      <c r="AD15">
        <f>VLOOKUP($C15,mouth!$A$5:$M$58,7,0)</f>
        <v>0</v>
      </c>
      <c r="AE15">
        <f>VLOOKUP($C15,mouth!$A$5:$M$58,8,0)</f>
        <v>1</v>
      </c>
      <c r="AF15">
        <f>VLOOKUP($C15,mouth!$A$5:$M$58,9,0)</f>
        <v>1</v>
      </c>
      <c r="AG15">
        <f>VLOOKUP($C15,mouth!$A$5:$M$58,10,0)</f>
        <v>0</v>
      </c>
      <c r="AH15">
        <f>VLOOKUP($C15,mouth!$A$5:$M$58,11,0)</f>
        <v>0</v>
      </c>
      <c r="AI15">
        <f>VLOOKUP($C15,mouth!$A$5:$M$58,12,0)</f>
        <v>0</v>
      </c>
      <c r="AJ15">
        <f>VLOOKUP($C15,mouth!$A$5:$M$58,13,0)</f>
        <v>37</v>
      </c>
      <c r="AK15">
        <v>2</v>
      </c>
      <c r="AL15">
        <v>3</v>
      </c>
      <c r="AM15">
        <v>1</v>
      </c>
      <c r="AN15">
        <v>0</v>
      </c>
      <c r="AO15">
        <v>4</v>
      </c>
      <c r="AP15">
        <v>1</v>
      </c>
      <c r="AQ15">
        <v>17</v>
      </c>
      <c r="AR15">
        <v>2</v>
      </c>
      <c r="AS15">
        <v>2</v>
      </c>
      <c r="AT15">
        <v>2</v>
      </c>
      <c r="AU15">
        <v>20</v>
      </c>
      <c r="AV15">
        <v>2</v>
      </c>
      <c r="AW15">
        <v>10</v>
      </c>
      <c r="AX15">
        <v>0</v>
      </c>
      <c r="AY15">
        <v>1</v>
      </c>
      <c r="AZ15">
        <v>456</v>
      </c>
      <c r="BA15">
        <v>9328</v>
      </c>
      <c r="BB15">
        <v>69049</v>
      </c>
      <c r="BC15">
        <v>0</v>
      </c>
      <c r="BD15">
        <v>78833</v>
      </c>
      <c r="BE15" s="10">
        <f t="shared" si="1"/>
        <v>0.87588953864498365</v>
      </c>
      <c r="BF15">
        <v>91.2</v>
      </c>
      <c r="BG15">
        <v>245.47368421052633</v>
      </c>
      <c r="BH15">
        <v>2877.0416666666665</v>
      </c>
      <c r="BI15">
        <v>0</v>
      </c>
      <c r="BJ15">
        <v>1176.6119402985075</v>
      </c>
    </row>
    <row r="16" spans="1:62" x14ac:dyDescent="0.2">
      <c r="A16" t="s">
        <v>1663</v>
      </c>
      <c r="B16" t="s">
        <v>1661</v>
      </c>
      <c r="C16" t="s">
        <v>109</v>
      </c>
      <c r="D16">
        <v>38</v>
      </c>
      <c r="E16">
        <v>21</v>
      </c>
      <c r="F16">
        <v>0.33800000000000002</v>
      </c>
      <c r="G16" s="7">
        <v>1.2500000000000001E-5</v>
      </c>
      <c r="H16" s="7">
        <v>6.9099999999999999E-6</v>
      </c>
      <c r="I16" s="10">
        <v>0.42699999999999999</v>
      </c>
      <c r="J16" s="10">
        <v>0.123</v>
      </c>
      <c r="K16">
        <v>368</v>
      </c>
      <c r="L16">
        <v>0.109</v>
      </c>
      <c r="M16">
        <v>8.5999999999999993E-2</v>
      </c>
      <c r="N16" s="10">
        <v>54.81</v>
      </c>
      <c r="O16" s="10">
        <v>41</v>
      </c>
      <c r="P16" s="10">
        <v>0.91400000000000003</v>
      </c>
      <c r="Q16" s="10">
        <v>0.251</v>
      </c>
      <c r="R16" s="10">
        <v>7.3999999999999996E-2</v>
      </c>
      <c r="S16">
        <v>3039465</v>
      </c>
      <c r="T16">
        <f>VLOOKUP(C16,status!$A$5:$E$58,2,0)</f>
        <v>4</v>
      </c>
      <c r="U16">
        <f>VLOOKUP($C16,status!$A$5:$E$58,3,0)</f>
        <v>18</v>
      </c>
      <c r="V16">
        <f>VLOOKUP($C16,status!$A$5:$E$58,4,0)</f>
        <v>7</v>
      </c>
      <c r="W16">
        <f>VLOOKUP($C16,status!$A$5:$E$58,5,0)</f>
        <v>29</v>
      </c>
      <c r="X16" s="10">
        <f t="shared" si="0"/>
        <v>0.2413793103448276</v>
      </c>
      <c r="Y16">
        <f>VLOOKUP($C16,mouth!$A$5:$M$58,2,0)</f>
        <v>0</v>
      </c>
      <c r="Z16">
        <f>VLOOKUP($C16,mouth!$A$5:$M$58,3,0)</f>
        <v>0</v>
      </c>
      <c r="AA16">
        <f>VLOOKUP($C16,mouth!$A$5:$M$58,4,0)</f>
        <v>0</v>
      </c>
      <c r="AB16">
        <f>VLOOKUP($C16,mouth!$A$5:$M$58,5,0)</f>
        <v>10</v>
      </c>
      <c r="AC16">
        <f>VLOOKUP($C16,mouth!$A$5:$M$58,6,0)</f>
        <v>0</v>
      </c>
      <c r="AD16">
        <f>VLOOKUP($C16,mouth!$A$5:$M$58,7,0)</f>
        <v>0</v>
      </c>
      <c r="AE16">
        <f>VLOOKUP($C16,mouth!$A$5:$M$58,8,0)</f>
        <v>0</v>
      </c>
      <c r="AF16">
        <f>VLOOKUP($C16,mouth!$A$5:$M$58,9,0)</f>
        <v>0</v>
      </c>
      <c r="AG16">
        <f>VLOOKUP($C16,mouth!$A$5:$M$58,10,0)</f>
        <v>0</v>
      </c>
      <c r="AH16">
        <f>VLOOKUP($C16,mouth!$A$5:$M$58,11,0)</f>
        <v>0</v>
      </c>
      <c r="AI16">
        <f>VLOOKUP($C16,mouth!$A$5:$M$58,12,0)</f>
        <v>0</v>
      </c>
      <c r="AJ16">
        <f>VLOOKUP($C16,mouth!$A$5:$M$58,13,0)</f>
        <v>19</v>
      </c>
      <c r="AK16">
        <v>2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0</v>
      </c>
      <c r="AS16">
        <v>5</v>
      </c>
      <c r="AT16">
        <v>2</v>
      </c>
      <c r="AU16">
        <v>7</v>
      </c>
      <c r="AV16">
        <v>1</v>
      </c>
      <c r="AW16">
        <v>4</v>
      </c>
      <c r="AX16">
        <v>1</v>
      </c>
      <c r="AY16">
        <v>0</v>
      </c>
      <c r="AZ16">
        <v>3026</v>
      </c>
      <c r="BA16">
        <v>7111</v>
      </c>
      <c r="BB16">
        <v>39707</v>
      </c>
      <c r="BC16">
        <v>0</v>
      </c>
      <c r="BD16">
        <v>49844</v>
      </c>
      <c r="BE16" s="10">
        <f t="shared" si="1"/>
        <v>0.7966254714709895</v>
      </c>
      <c r="BF16">
        <v>756.5</v>
      </c>
      <c r="BG16">
        <v>395.05555555555554</v>
      </c>
      <c r="BH16">
        <v>5672.4285714285716</v>
      </c>
      <c r="BI16">
        <v>0</v>
      </c>
      <c r="BJ16">
        <v>1718.7586206896551</v>
      </c>
    </row>
    <row r="17" spans="1:62" x14ac:dyDescent="0.2">
      <c r="A17" t="s">
        <v>1664</v>
      </c>
      <c r="B17" t="s">
        <v>1661</v>
      </c>
      <c r="C17" t="s">
        <v>428</v>
      </c>
      <c r="D17">
        <v>100</v>
      </c>
      <c r="E17">
        <v>63</v>
      </c>
      <c r="F17">
        <v>0.32200000000000001</v>
      </c>
      <c r="G17" s="7">
        <v>3.5099999999999999E-5</v>
      </c>
      <c r="H17" s="7">
        <v>2.2099999999999998E-5</v>
      </c>
      <c r="I17" s="10">
        <v>0.44500000000000001</v>
      </c>
      <c r="J17" s="10">
        <v>0.13500000000000001</v>
      </c>
      <c r="K17">
        <v>381</v>
      </c>
      <c r="L17">
        <v>0.13900000000000001</v>
      </c>
      <c r="M17">
        <v>0.115</v>
      </c>
      <c r="N17" s="10">
        <v>35.090000000000003</v>
      </c>
      <c r="O17" s="10">
        <v>45</v>
      </c>
      <c r="P17" s="10">
        <v>0.89700000000000002</v>
      </c>
      <c r="Q17" s="10">
        <v>0.29499999999999998</v>
      </c>
      <c r="R17" s="10">
        <v>0.10199999999999999</v>
      </c>
      <c r="S17">
        <v>2848369</v>
      </c>
      <c r="T17">
        <f>VLOOKUP(C17,status!$A$5:$E$58,2,0)</f>
        <v>1</v>
      </c>
      <c r="U17">
        <f>VLOOKUP($C17,status!$A$5:$E$58,3,0)</f>
        <v>11</v>
      </c>
      <c r="V17">
        <f>VLOOKUP($C17,status!$A$5:$E$58,4,0)</f>
        <v>11</v>
      </c>
      <c r="W17">
        <f>VLOOKUP($C17,status!$A$5:$E$58,5,0)</f>
        <v>23</v>
      </c>
      <c r="X17" s="10">
        <f t="shared" si="0"/>
        <v>0.47826086956521741</v>
      </c>
      <c r="Y17">
        <f>VLOOKUP($C17,mouth!$A$5:$M$58,2,0)</f>
        <v>0</v>
      </c>
      <c r="Z17">
        <f>VLOOKUP($C17,mouth!$A$5:$M$58,3,0)</f>
        <v>0</v>
      </c>
      <c r="AA17">
        <f>VLOOKUP($C17,mouth!$A$5:$M$58,4,0)</f>
        <v>0</v>
      </c>
      <c r="AB17">
        <f>VLOOKUP($C17,mouth!$A$5:$M$58,5,0)</f>
        <v>9</v>
      </c>
      <c r="AC17">
        <f>VLOOKUP($C17,mouth!$A$5:$M$58,6,0)</f>
        <v>0</v>
      </c>
      <c r="AD17">
        <f>VLOOKUP($C17,mouth!$A$5:$M$58,7,0)</f>
        <v>0</v>
      </c>
      <c r="AE17">
        <f>VLOOKUP($C17,mouth!$A$5:$M$58,8,0)</f>
        <v>0</v>
      </c>
      <c r="AF17">
        <f>VLOOKUP($C17,mouth!$A$5:$M$58,9,0)</f>
        <v>0</v>
      </c>
      <c r="AG17">
        <f>VLOOKUP($C17,mouth!$A$5:$M$58,10,0)</f>
        <v>0</v>
      </c>
      <c r="AH17">
        <f>VLOOKUP($C17,mouth!$A$5:$M$58,11,0)</f>
        <v>0</v>
      </c>
      <c r="AI17">
        <f>VLOOKUP($C17,mouth!$A$5:$M$58,12,0)</f>
        <v>0</v>
      </c>
      <c r="AJ17">
        <f>VLOOKUP($C17,mouth!$A$5:$M$58,13,0)</f>
        <v>14</v>
      </c>
      <c r="AK17">
        <v>3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3</v>
      </c>
      <c r="AR17">
        <v>0</v>
      </c>
      <c r="AS17">
        <v>1</v>
      </c>
      <c r="AT17">
        <v>1</v>
      </c>
      <c r="AU17">
        <v>10</v>
      </c>
      <c r="AV17">
        <v>0</v>
      </c>
      <c r="AW17">
        <v>3</v>
      </c>
      <c r="AX17">
        <v>0</v>
      </c>
      <c r="AY17">
        <v>1</v>
      </c>
      <c r="AZ17">
        <v>805</v>
      </c>
      <c r="BA17">
        <v>5822</v>
      </c>
      <c r="BB17">
        <v>23923</v>
      </c>
      <c r="BC17">
        <v>0</v>
      </c>
      <c r="BD17">
        <v>30550</v>
      </c>
      <c r="BE17" s="10">
        <f t="shared" si="1"/>
        <v>0.78307692307692311</v>
      </c>
      <c r="BF17">
        <v>805</v>
      </c>
      <c r="BG17">
        <v>529.27272727272725</v>
      </c>
      <c r="BH17">
        <v>2174.818181818182</v>
      </c>
      <c r="BI17">
        <v>0</v>
      </c>
      <c r="BJ17">
        <v>1328.2608695652175</v>
      </c>
    </row>
    <row r="18" spans="1:62" x14ac:dyDescent="0.2">
      <c r="A18" t="s">
        <v>1665</v>
      </c>
      <c r="B18" t="s">
        <v>1646</v>
      </c>
      <c r="C18" t="s">
        <v>232</v>
      </c>
      <c r="D18">
        <v>180</v>
      </c>
      <c r="E18">
        <v>116</v>
      </c>
      <c r="F18">
        <v>0.42399999999999999</v>
      </c>
      <c r="G18" s="7">
        <v>4.1300000000000001E-5</v>
      </c>
      <c r="H18" s="7">
        <v>2.6599999999999999E-5</v>
      </c>
      <c r="I18" s="10">
        <v>0.46600000000000003</v>
      </c>
      <c r="J18" s="10">
        <v>0.19</v>
      </c>
      <c r="K18">
        <v>812</v>
      </c>
      <c r="L18">
        <v>0.17100000000000001</v>
      </c>
      <c r="M18">
        <v>0.13600000000000001</v>
      </c>
      <c r="N18" s="10">
        <v>110</v>
      </c>
      <c r="O18" s="10">
        <v>47</v>
      </c>
      <c r="P18" s="10">
        <v>0.81699999999999995</v>
      </c>
      <c r="Q18" s="10">
        <v>0.21</v>
      </c>
      <c r="R18" s="10">
        <v>8.5000000000000006E-2</v>
      </c>
      <c r="S18">
        <v>4359450</v>
      </c>
      <c r="T18">
        <f>VLOOKUP(C18,status!$A$5:$E$58,2,0)</f>
        <v>8</v>
      </c>
      <c r="U18">
        <f>VLOOKUP($C18,status!$A$5:$E$58,3,0)</f>
        <v>22</v>
      </c>
      <c r="V18">
        <f>VLOOKUP($C18,status!$A$5:$E$58,4,0)</f>
        <v>20</v>
      </c>
      <c r="W18">
        <f>VLOOKUP($C18,status!$A$5:$E$58,5,0)</f>
        <v>50</v>
      </c>
      <c r="X18" s="10">
        <f t="shared" si="0"/>
        <v>0.4</v>
      </c>
      <c r="Y18">
        <f>VLOOKUP($C18,mouth!$A$5:$M$58,2,0)</f>
        <v>0</v>
      </c>
      <c r="Z18">
        <f>VLOOKUP($C18,mouth!$A$5:$M$58,3,0)</f>
        <v>0</v>
      </c>
      <c r="AA18">
        <f>VLOOKUP($C18,mouth!$A$5:$M$58,4,0)</f>
        <v>0</v>
      </c>
      <c r="AB18">
        <f>VLOOKUP($C18,mouth!$A$5:$M$58,5,0)</f>
        <v>11</v>
      </c>
      <c r="AC18">
        <f>VLOOKUP($C18,mouth!$A$5:$M$58,6,0)</f>
        <v>0</v>
      </c>
      <c r="AD18">
        <f>VLOOKUP($C18,mouth!$A$5:$M$58,7,0)</f>
        <v>0</v>
      </c>
      <c r="AE18">
        <f>VLOOKUP($C18,mouth!$A$5:$M$58,8,0)</f>
        <v>0</v>
      </c>
      <c r="AF18">
        <f>VLOOKUP($C18,mouth!$A$5:$M$58,9,0)</f>
        <v>0</v>
      </c>
      <c r="AG18">
        <f>VLOOKUP($C18,mouth!$A$5:$M$58,10,0)</f>
        <v>0</v>
      </c>
      <c r="AH18">
        <f>VLOOKUP($C18,mouth!$A$5:$M$58,11,0)</f>
        <v>0</v>
      </c>
      <c r="AI18">
        <f>VLOOKUP($C18,mouth!$A$5:$M$58,12,0)</f>
        <v>0</v>
      </c>
      <c r="AJ18">
        <f>VLOOKUP($C18,mouth!$A$5:$M$58,13,0)</f>
        <v>40</v>
      </c>
      <c r="AK18">
        <v>3</v>
      </c>
      <c r="AL18">
        <v>4</v>
      </c>
      <c r="AM18">
        <v>0</v>
      </c>
      <c r="AN18">
        <v>0</v>
      </c>
      <c r="AO18">
        <v>0</v>
      </c>
      <c r="AP18">
        <v>0</v>
      </c>
      <c r="AQ18">
        <v>19</v>
      </c>
      <c r="AR18">
        <v>2</v>
      </c>
      <c r="AS18">
        <v>1</v>
      </c>
      <c r="AT18">
        <v>0</v>
      </c>
      <c r="AU18">
        <v>12</v>
      </c>
      <c r="AV18">
        <v>5</v>
      </c>
      <c r="AW18">
        <v>5</v>
      </c>
      <c r="AX18">
        <v>0</v>
      </c>
      <c r="AY18">
        <v>0</v>
      </c>
      <c r="AZ18">
        <v>2557</v>
      </c>
      <c r="BA18">
        <v>9411</v>
      </c>
      <c r="BB18">
        <v>119452</v>
      </c>
      <c r="BC18">
        <v>0</v>
      </c>
      <c r="BD18">
        <v>131420</v>
      </c>
      <c r="BE18" s="10">
        <f t="shared" si="1"/>
        <v>0.90893319129508443</v>
      </c>
      <c r="BF18">
        <v>319.625</v>
      </c>
      <c r="BG18">
        <v>427.77272727272725</v>
      </c>
      <c r="BH18">
        <v>5972.6</v>
      </c>
      <c r="BI18">
        <v>0</v>
      </c>
      <c r="BJ18">
        <v>2576.8627450980393</v>
      </c>
    </row>
    <row r="19" spans="1:62" x14ac:dyDescent="0.2">
      <c r="A19" t="s">
        <v>1666</v>
      </c>
      <c r="B19" t="s">
        <v>1646</v>
      </c>
      <c r="C19" t="s">
        <v>209</v>
      </c>
      <c r="D19">
        <v>437</v>
      </c>
      <c r="E19">
        <v>351</v>
      </c>
      <c r="F19">
        <v>0.44500000000000001</v>
      </c>
      <c r="G19" s="7">
        <v>9.6299999999999996E-5</v>
      </c>
      <c r="H19" s="7">
        <v>7.7299999999999995E-5</v>
      </c>
      <c r="I19" s="10">
        <v>0.47499999999999998</v>
      </c>
      <c r="J19" s="10">
        <v>0.19900000000000001</v>
      </c>
      <c r="K19">
        <v>898</v>
      </c>
      <c r="L19">
        <v>0.14299999999999999</v>
      </c>
      <c r="M19">
        <v>0.185</v>
      </c>
      <c r="N19" s="10">
        <v>105</v>
      </c>
      <c r="O19" s="10">
        <v>54</v>
      </c>
      <c r="P19" s="10">
        <v>0.82199999999999995</v>
      </c>
      <c r="Q19" s="10">
        <v>0.214</v>
      </c>
      <c r="R19" s="10">
        <v>6.9000000000000006E-2</v>
      </c>
      <c r="S19">
        <v>4539283</v>
      </c>
      <c r="T19">
        <f>VLOOKUP(C19,status!$A$5:$E$58,2,0)</f>
        <v>11</v>
      </c>
      <c r="U19">
        <f>VLOOKUP($C19,status!$A$5:$E$58,3,0)</f>
        <v>62</v>
      </c>
      <c r="V19">
        <f>VLOOKUP($C19,status!$A$5:$E$58,4,0)</f>
        <v>54</v>
      </c>
      <c r="W19">
        <f>VLOOKUP($C19,status!$A$5:$E$58,5,0)</f>
        <v>127</v>
      </c>
      <c r="X19" s="10">
        <f t="shared" si="0"/>
        <v>0.42519685039370081</v>
      </c>
      <c r="Y19">
        <f>VLOOKUP($C19,mouth!$A$5:$M$58,2,0)</f>
        <v>0</v>
      </c>
      <c r="Z19">
        <f>VLOOKUP($C19,mouth!$A$5:$M$58,3,0)</f>
        <v>0</v>
      </c>
      <c r="AA19">
        <f>VLOOKUP($C19,mouth!$A$5:$M$58,4,0)</f>
        <v>0</v>
      </c>
      <c r="AB19">
        <f>VLOOKUP($C19,mouth!$A$5:$M$58,5,0)</f>
        <v>51</v>
      </c>
      <c r="AC19">
        <f>VLOOKUP($C19,mouth!$A$5:$M$58,6,0)</f>
        <v>0</v>
      </c>
      <c r="AD19">
        <f>VLOOKUP($C19,mouth!$A$5:$M$58,7,0)</f>
        <v>1</v>
      </c>
      <c r="AE19">
        <f>VLOOKUP($C19,mouth!$A$5:$M$58,8,0)</f>
        <v>0</v>
      </c>
      <c r="AF19">
        <f>VLOOKUP($C19,mouth!$A$5:$M$58,9,0)</f>
        <v>0</v>
      </c>
      <c r="AG19">
        <f>VLOOKUP($C19,mouth!$A$5:$M$58,10,0)</f>
        <v>0</v>
      </c>
      <c r="AH19">
        <f>VLOOKUP($C19,mouth!$A$5:$M$58,11,0)</f>
        <v>0</v>
      </c>
      <c r="AI19">
        <f>VLOOKUP($C19,mouth!$A$5:$M$58,12,0)</f>
        <v>0</v>
      </c>
      <c r="AJ19">
        <f>VLOOKUP($C19,mouth!$A$5:$M$58,13,0)</f>
        <v>75</v>
      </c>
      <c r="AK19">
        <v>15</v>
      </c>
      <c r="AL19">
        <v>1</v>
      </c>
      <c r="AM19">
        <v>0</v>
      </c>
      <c r="AN19">
        <v>0</v>
      </c>
      <c r="AO19">
        <v>2</v>
      </c>
      <c r="AP19">
        <v>1</v>
      </c>
      <c r="AQ19">
        <v>42</v>
      </c>
      <c r="AR19">
        <v>1</v>
      </c>
      <c r="AS19">
        <v>4</v>
      </c>
      <c r="AT19">
        <v>2</v>
      </c>
      <c r="AU19">
        <v>35</v>
      </c>
      <c r="AV19">
        <v>6</v>
      </c>
      <c r="AW19">
        <v>8</v>
      </c>
      <c r="AX19">
        <v>1</v>
      </c>
      <c r="AY19">
        <v>9</v>
      </c>
      <c r="AZ19">
        <v>5576</v>
      </c>
      <c r="BA19">
        <v>30269</v>
      </c>
      <c r="BB19">
        <v>350287</v>
      </c>
      <c r="BC19">
        <v>0</v>
      </c>
      <c r="BD19">
        <v>386132</v>
      </c>
      <c r="BE19" s="10">
        <f t="shared" si="1"/>
        <v>0.9071690509981043</v>
      </c>
      <c r="BF19">
        <v>506.90909090909093</v>
      </c>
      <c r="BG19">
        <v>488.20967741935482</v>
      </c>
      <c r="BH19">
        <v>6486.7962962962965</v>
      </c>
      <c r="BI19">
        <v>0</v>
      </c>
      <c r="BJ19">
        <v>3040.4094488188975</v>
      </c>
    </row>
    <row r="20" spans="1:62" x14ac:dyDescent="0.2">
      <c r="A20" t="s">
        <v>1667</v>
      </c>
      <c r="B20" t="s">
        <v>1654</v>
      </c>
      <c r="C20" t="s">
        <v>177</v>
      </c>
      <c r="D20">
        <v>24</v>
      </c>
      <c r="E20">
        <v>11</v>
      </c>
      <c r="F20">
        <v>0.22600000000000001</v>
      </c>
      <c r="G20" s="7">
        <v>1.8E-5</v>
      </c>
      <c r="H20" s="7">
        <v>8.2600000000000005E-6</v>
      </c>
      <c r="I20" s="10">
        <v>0.437</v>
      </c>
      <c r="J20" s="10">
        <v>0.14000000000000001</v>
      </c>
      <c r="K20">
        <v>181</v>
      </c>
      <c r="L20">
        <v>0.11600000000000001</v>
      </c>
      <c r="M20">
        <v>0.112</v>
      </c>
      <c r="N20" s="10">
        <v>43.04</v>
      </c>
      <c r="O20" s="10">
        <v>25</v>
      </c>
      <c r="P20" s="10">
        <v>0.90200000000000002</v>
      </c>
      <c r="Q20" s="10">
        <v>0.26900000000000002</v>
      </c>
      <c r="R20" s="10">
        <v>9.6000000000000002E-2</v>
      </c>
      <c r="S20">
        <v>1332155</v>
      </c>
      <c r="T20">
        <f>VLOOKUP(C20,status!$A$5:$E$58,2,0)</f>
        <v>5</v>
      </c>
      <c r="U20">
        <f>VLOOKUP($C20,status!$A$5:$E$58,3,0)</f>
        <v>29</v>
      </c>
      <c r="V20">
        <f>VLOOKUP($C20,status!$A$5:$E$58,4,0)</f>
        <v>30</v>
      </c>
      <c r="W20">
        <f>VLOOKUP($C20,status!$A$5:$E$58,5,0)</f>
        <v>64</v>
      </c>
      <c r="X20" s="10">
        <f t="shared" si="0"/>
        <v>0.46875</v>
      </c>
      <c r="Y20">
        <f>VLOOKUP($C20,mouth!$A$5:$M$58,2,0)</f>
        <v>0</v>
      </c>
      <c r="Z20">
        <f>VLOOKUP($C20,mouth!$A$5:$M$58,3,0)</f>
        <v>0</v>
      </c>
      <c r="AA20">
        <f>VLOOKUP($C20,mouth!$A$5:$M$58,4,0)</f>
        <v>0</v>
      </c>
      <c r="AB20">
        <f>VLOOKUP($C20,mouth!$A$5:$M$58,5,0)</f>
        <v>29</v>
      </c>
      <c r="AC20">
        <f>VLOOKUP($C20,mouth!$A$5:$M$58,6,0)</f>
        <v>0</v>
      </c>
      <c r="AD20">
        <f>VLOOKUP($C20,mouth!$A$5:$M$58,7,0)</f>
        <v>0</v>
      </c>
      <c r="AE20">
        <f>VLOOKUP($C20,mouth!$A$5:$M$58,8,0)</f>
        <v>0</v>
      </c>
      <c r="AF20">
        <f>VLOOKUP($C20,mouth!$A$5:$M$58,9,0)</f>
        <v>0</v>
      </c>
      <c r="AG20">
        <f>VLOOKUP($C20,mouth!$A$5:$M$58,10,0)</f>
        <v>0</v>
      </c>
      <c r="AH20">
        <f>VLOOKUP($C20,mouth!$A$5:$M$58,11,0)</f>
        <v>0</v>
      </c>
      <c r="AI20">
        <f>VLOOKUP($C20,mouth!$A$5:$M$58,12,0)</f>
        <v>0</v>
      </c>
      <c r="AJ20">
        <f>VLOOKUP($C20,mouth!$A$5:$M$58,13,0)</f>
        <v>35</v>
      </c>
      <c r="AK20">
        <v>8</v>
      </c>
      <c r="AL20">
        <v>0</v>
      </c>
      <c r="AM20">
        <v>0</v>
      </c>
      <c r="AN20">
        <v>0</v>
      </c>
      <c r="AO20">
        <v>1</v>
      </c>
      <c r="AP20">
        <v>2</v>
      </c>
      <c r="AQ20">
        <v>18</v>
      </c>
      <c r="AR20">
        <v>2</v>
      </c>
      <c r="AS20">
        <v>0</v>
      </c>
      <c r="AT20">
        <v>0</v>
      </c>
      <c r="AU20">
        <v>23</v>
      </c>
      <c r="AV20">
        <v>3</v>
      </c>
      <c r="AW20">
        <v>5</v>
      </c>
      <c r="AX20">
        <v>1</v>
      </c>
      <c r="AY20">
        <v>1</v>
      </c>
      <c r="AZ20">
        <v>1668</v>
      </c>
      <c r="BA20">
        <v>15237</v>
      </c>
      <c r="BB20">
        <v>154583</v>
      </c>
      <c r="BC20">
        <v>0</v>
      </c>
      <c r="BD20">
        <v>171488</v>
      </c>
      <c r="BE20" s="10">
        <f t="shared" si="1"/>
        <v>0.90142167381974247</v>
      </c>
      <c r="BF20">
        <v>333.6</v>
      </c>
      <c r="BG20">
        <v>525.41379310344826</v>
      </c>
      <c r="BH20">
        <v>5152.7666666666664</v>
      </c>
      <c r="BI20">
        <v>0</v>
      </c>
      <c r="BJ20">
        <v>2679.5</v>
      </c>
    </row>
    <row r="21" spans="1:62" x14ac:dyDescent="0.2">
      <c r="A21" t="s">
        <v>1668</v>
      </c>
      <c r="B21" t="s">
        <v>1646</v>
      </c>
      <c r="C21" t="s">
        <v>131</v>
      </c>
      <c r="D21">
        <v>424</v>
      </c>
      <c r="E21">
        <v>293</v>
      </c>
      <c r="F21">
        <v>0.20699999999999999</v>
      </c>
      <c r="G21" s="7">
        <v>7.36E-5</v>
      </c>
      <c r="H21" s="7">
        <v>5.0899999999999997E-5</v>
      </c>
      <c r="I21" s="10">
        <v>0.443</v>
      </c>
      <c r="J21" s="10">
        <v>0.104</v>
      </c>
      <c r="K21">
        <v>604</v>
      </c>
      <c r="L21">
        <v>9.6000000000000002E-2</v>
      </c>
      <c r="M21">
        <v>0.10100000000000001</v>
      </c>
      <c r="N21" s="10">
        <v>606.20000000000005</v>
      </c>
      <c r="O21" s="10">
        <v>28</v>
      </c>
      <c r="P21" s="10">
        <v>0.89</v>
      </c>
      <c r="Q21" s="10">
        <v>0.373</v>
      </c>
      <c r="R21" s="10">
        <v>0.16</v>
      </c>
      <c r="S21">
        <v>5759373</v>
      </c>
      <c r="T21">
        <f>VLOOKUP(C21,status!$A$5:$E$58,2,0)</f>
        <v>11</v>
      </c>
      <c r="U21">
        <f>VLOOKUP($C21,status!$A$5:$E$58,3,0)</f>
        <v>58</v>
      </c>
      <c r="V21">
        <f>VLOOKUP($C21,status!$A$5:$E$58,4,0)</f>
        <v>41</v>
      </c>
      <c r="W21">
        <f>VLOOKUP($C21,status!$A$5:$E$58,5,0)</f>
        <v>110</v>
      </c>
      <c r="X21" s="10">
        <f t="shared" si="0"/>
        <v>0.37272727272727274</v>
      </c>
      <c r="Y21">
        <f>VLOOKUP($C21,mouth!$A$5:$M$58,2,0)</f>
        <v>0</v>
      </c>
      <c r="Z21">
        <f>VLOOKUP($C21,mouth!$A$5:$M$58,3,0)</f>
        <v>0</v>
      </c>
      <c r="AA21">
        <f>VLOOKUP($C21,mouth!$A$5:$M$58,4,0)</f>
        <v>0</v>
      </c>
      <c r="AB21">
        <f>VLOOKUP($C21,mouth!$A$5:$M$58,5,0)</f>
        <v>30</v>
      </c>
      <c r="AC21">
        <f>VLOOKUP($C21,mouth!$A$5:$M$58,6,0)</f>
        <v>0</v>
      </c>
      <c r="AD21">
        <f>VLOOKUP($C21,mouth!$A$5:$M$58,7,0)</f>
        <v>0</v>
      </c>
      <c r="AE21">
        <f>VLOOKUP($C21,mouth!$A$5:$M$58,8,0)</f>
        <v>1</v>
      </c>
      <c r="AF21">
        <f>VLOOKUP($C21,mouth!$A$5:$M$58,9,0)</f>
        <v>0</v>
      </c>
      <c r="AG21">
        <f>VLOOKUP($C21,mouth!$A$5:$M$58,10,0)</f>
        <v>0</v>
      </c>
      <c r="AH21">
        <f>VLOOKUP($C21,mouth!$A$5:$M$58,11,0)</f>
        <v>0</v>
      </c>
      <c r="AI21">
        <f>VLOOKUP($C21,mouth!$A$5:$M$58,12,0)</f>
        <v>0</v>
      </c>
      <c r="AJ21">
        <f>VLOOKUP($C21,mouth!$A$5:$M$58,13,0)</f>
        <v>79</v>
      </c>
      <c r="AK21">
        <v>5</v>
      </c>
      <c r="AL21">
        <v>1</v>
      </c>
      <c r="AM21">
        <v>0</v>
      </c>
      <c r="AN21">
        <v>2</v>
      </c>
      <c r="AO21">
        <v>0</v>
      </c>
      <c r="AP21">
        <v>2</v>
      </c>
      <c r="AQ21">
        <v>30</v>
      </c>
      <c r="AR21">
        <v>5</v>
      </c>
      <c r="AS21">
        <v>1</v>
      </c>
      <c r="AT21">
        <v>1</v>
      </c>
      <c r="AU21">
        <v>44</v>
      </c>
      <c r="AV21">
        <v>0</v>
      </c>
      <c r="AW21">
        <v>14</v>
      </c>
      <c r="AX21">
        <v>2</v>
      </c>
      <c r="AY21">
        <v>3</v>
      </c>
      <c r="AZ21">
        <v>12551</v>
      </c>
      <c r="BA21">
        <v>24635</v>
      </c>
      <c r="BB21">
        <v>207130</v>
      </c>
      <c r="BC21">
        <v>0</v>
      </c>
      <c r="BD21">
        <v>244316</v>
      </c>
      <c r="BE21" s="10">
        <f t="shared" si="1"/>
        <v>0.8477954779875243</v>
      </c>
      <c r="BF21">
        <v>1141</v>
      </c>
      <c r="BG21">
        <v>424.74137931034483</v>
      </c>
      <c r="BH21">
        <v>5051.9512195121952</v>
      </c>
      <c r="BI21">
        <v>0</v>
      </c>
      <c r="BJ21">
        <v>2221.0545454545454</v>
      </c>
    </row>
    <row r="22" spans="1:62" x14ac:dyDescent="0.2">
      <c r="A22" t="s">
        <v>1669</v>
      </c>
      <c r="B22" t="s">
        <v>1654</v>
      </c>
      <c r="C22" t="s">
        <v>39</v>
      </c>
      <c r="D22">
        <v>209</v>
      </c>
      <c r="E22">
        <v>118</v>
      </c>
      <c r="F22">
        <v>0.22600000000000001</v>
      </c>
      <c r="G22" s="7">
        <v>3.1399999999999998E-5</v>
      </c>
      <c r="H22" s="7">
        <v>1.77E-5</v>
      </c>
      <c r="I22" s="10">
        <v>0.47499999999999998</v>
      </c>
      <c r="J22" s="10">
        <v>0.11700000000000001</v>
      </c>
      <c r="K22">
        <v>760</v>
      </c>
      <c r="L22">
        <v>0.109</v>
      </c>
      <c r="M22">
        <v>0.13800000000000001</v>
      </c>
      <c r="N22" s="10">
        <v>852.1</v>
      </c>
      <c r="O22" s="10">
        <v>28</v>
      </c>
      <c r="P22" s="10">
        <v>0.89</v>
      </c>
      <c r="Q22" s="10">
        <v>0.38200000000000001</v>
      </c>
      <c r="R22" s="10">
        <v>0.16400000000000001</v>
      </c>
      <c r="S22">
        <v>6662878</v>
      </c>
      <c r="T22">
        <f>VLOOKUP(C22,status!$A$5:$E$58,2,0)</f>
        <v>21</v>
      </c>
      <c r="U22">
        <f>VLOOKUP($C22,status!$A$5:$E$58,3,0)</f>
        <v>136</v>
      </c>
      <c r="V22">
        <f>VLOOKUP($C22,status!$A$5:$E$58,4,0)</f>
        <v>136</v>
      </c>
      <c r="W22">
        <f>VLOOKUP($C22,status!$A$5:$E$58,5,0)</f>
        <v>293</v>
      </c>
      <c r="X22" s="10">
        <f t="shared" si="0"/>
        <v>0.46416382252559729</v>
      </c>
      <c r="Y22">
        <f>VLOOKUP($C22,mouth!$A$5:$M$58,2,0)</f>
        <v>0</v>
      </c>
      <c r="Z22">
        <f>VLOOKUP($C22,mouth!$A$5:$M$58,3,0)</f>
        <v>0</v>
      </c>
      <c r="AA22">
        <f>VLOOKUP($C22,mouth!$A$5:$M$58,4,0)</f>
        <v>0</v>
      </c>
      <c r="AB22">
        <f>VLOOKUP($C22,mouth!$A$5:$M$58,5,0)</f>
        <v>101</v>
      </c>
      <c r="AC22">
        <f>VLOOKUP($C22,mouth!$A$5:$M$58,6,0)</f>
        <v>0</v>
      </c>
      <c r="AD22">
        <f>VLOOKUP($C22,mouth!$A$5:$M$58,7,0)</f>
        <v>1</v>
      </c>
      <c r="AE22">
        <f>VLOOKUP($C22,mouth!$A$5:$M$58,8,0)</f>
        <v>0</v>
      </c>
      <c r="AF22">
        <f>VLOOKUP($C22,mouth!$A$5:$M$58,9,0)</f>
        <v>0</v>
      </c>
      <c r="AG22">
        <f>VLOOKUP($C22,mouth!$A$5:$M$58,10,0)</f>
        <v>1</v>
      </c>
      <c r="AH22">
        <f>VLOOKUP($C22,mouth!$A$5:$M$58,11,0)</f>
        <v>1</v>
      </c>
      <c r="AI22">
        <f>VLOOKUP($C22,mouth!$A$5:$M$58,12,0)</f>
        <v>1</v>
      </c>
      <c r="AJ22">
        <f>VLOOKUP($C22,mouth!$A$5:$M$58,13,0)</f>
        <v>188</v>
      </c>
      <c r="AK22">
        <v>16</v>
      </c>
      <c r="AL22">
        <v>5</v>
      </c>
      <c r="AM22">
        <v>1</v>
      </c>
      <c r="AN22">
        <v>3</v>
      </c>
      <c r="AO22">
        <v>9</v>
      </c>
      <c r="AP22">
        <v>4</v>
      </c>
      <c r="AQ22">
        <v>90</v>
      </c>
      <c r="AR22">
        <v>7</v>
      </c>
      <c r="AS22">
        <v>12</v>
      </c>
      <c r="AT22">
        <v>2</v>
      </c>
      <c r="AU22">
        <v>99</v>
      </c>
      <c r="AV22">
        <v>6</v>
      </c>
      <c r="AW22">
        <v>22</v>
      </c>
      <c r="AX22">
        <v>6</v>
      </c>
      <c r="AY22">
        <v>11</v>
      </c>
      <c r="AZ22">
        <v>8585</v>
      </c>
      <c r="BA22">
        <v>122278</v>
      </c>
      <c r="BB22">
        <v>833160</v>
      </c>
      <c r="BC22">
        <v>0</v>
      </c>
      <c r="BD22">
        <v>964023</v>
      </c>
      <c r="BE22" s="10">
        <f t="shared" si="1"/>
        <v>0.86425323877127413</v>
      </c>
      <c r="BF22">
        <v>408.8095238095238</v>
      </c>
      <c r="BG22">
        <v>899.10294117647061</v>
      </c>
      <c r="BH22">
        <v>6126.1764705882351</v>
      </c>
      <c r="BI22">
        <v>0</v>
      </c>
      <c r="BJ22">
        <v>3290.1808873720138</v>
      </c>
    </row>
    <row r="23" spans="1:62" x14ac:dyDescent="0.2">
      <c r="A23" t="s">
        <v>1670</v>
      </c>
      <c r="B23" t="s">
        <v>1661</v>
      </c>
      <c r="C23" t="s">
        <v>50</v>
      </c>
      <c r="D23">
        <v>558</v>
      </c>
      <c r="E23">
        <v>413</v>
      </c>
      <c r="F23">
        <v>0.28799999999999998</v>
      </c>
      <c r="G23" s="7">
        <v>5.5399999999999998E-5</v>
      </c>
      <c r="H23" s="7">
        <v>4.1E-5</v>
      </c>
      <c r="I23" s="10">
        <v>0.45100000000000001</v>
      </c>
      <c r="J23" s="10">
        <v>0.16200000000000001</v>
      </c>
      <c r="K23">
        <v>1567</v>
      </c>
      <c r="L23">
        <v>0.27600000000000002</v>
      </c>
      <c r="M23">
        <v>0.13500000000000001</v>
      </c>
      <c r="N23" s="10">
        <v>174.8</v>
      </c>
      <c r="O23" s="10">
        <v>37</v>
      </c>
      <c r="P23" s="10">
        <v>0.879</v>
      </c>
      <c r="Q23" s="10">
        <v>0.246</v>
      </c>
      <c r="R23" s="10">
        <v>9.4E-2</v>
      </c>
      <c r="S23">
        <v>10074498</v>
      </c>
      <c r="T23">
        <f>VLOOKUP(C23,status!$A$5:$E$58,2,0)</f>
        <v>22</v>
      </c>
      <c r="U23">
        <f>VLOOKUP($C23,status!$A$5:$E$58,3,0)</f>
        <v>107</v>
      </c>
      <c r="V23">
        <f>VLOOKUP($C23,status!$A$5:$E$58,4,0)</f>
        <v>88</v>
      </c>
      <c r="W23">
        <f>VLOOKUP($C23,status!$A$5:$E$58,5,0)</f>
        <v>217</v>
      </c>
      <c r="X23" s="10">
        <f t="shared" si="0"/>
        <v>0.40552995391705071</v>
      </c>
      <c r="Y23">
        <f>VLOOKUP($C23,mouth!$A$5:$M$58,2,0)</f>
        <v>0</v>
      </c>
      <c r="Z23">
        <f>VLOOKUP($C23,mouth!$A$5:$M$58,3,0)</f>
        <v>0</v>
      </c>
      <c r="AA23">
        <f>VLOOKUP($C23,mouth!$A$5:$M$58,4,0)</f>
        <v>0</v>
      </c>
      <c r="AB23">
        <f>VLOOKUP($C23,mouth!$A$5:$M$58,5,0)</f>
        <v>80</v>
      </c>
      <c r="AC23">
        <f>VLOOKUP($C23,mouth!$A$5:$M$58,6,0)</f>
        <v>0</v>
      </c>
      <c r="AD23">
        <f>VLOOKUP($C23,mouth!$A$5:$M$58,7,0)</f>
        <v>0</v>
      </c>
      <c r="AE23">
        <f>VLOOKUP($C23,mouth!$A$5:$M$58,8,0)</f>
        <v>1</v>
      </c>
      <c r="AF23">
        <f>VLOOKUP($C23,mouth!$A$5:$M$58,9,0)</f>
        <v>0</v>
      </c>
      <c r="AG23">
        <f>VLOOKUP($C23,mouth!$A$5:$M$58,10,0)</f>
        <v>0</v>
      </c>
      <c r="AH23">
        <f>VLOOKUP($C23,mouth!$A$5:$M$58,11,0)</f>
        <v>0</v>
      </c>
      <c r="AI23">
        <f>VLOOKUP($C23,mouth!$A$5:$M$58,12,0)</f>
        <v>0</v>
      </c>
      <c r="AJ23">
        <f>VLOOKUP($C23,mouth!$A$5:$M$58,13,0)</f>
        <v>137</v>
      </c>
      <c r="AK23">
        <v>33</v>
      </c>
      <c r="AL23">
        <v>3</v>
      </c>
      <c r="AM23">
        <v>3</v>
      </c>
      <c r="AN23">
        <v>1</v>
      </c>
      <c r="AO23">
        <v>7</v>
      </c>
      <c r="AP23">
        <v>4</v>
      </c>
      <c r="AQ23">
        <v>55</v>
      </c>
      <c r="AR23">
        <v>13</v>
      </c>
      <c r="AS23">
        <v>6</v>
      </c>
      <c r="AT23">
        <v>6</v>
      </c>
      <c r="AU23">
        <v>56</v>
      </c>
      <c r="AV23">
        <v>9</v>
      </c>
      <c r="AW23">
        <v>6</v>
      </c>
      <c r="AX23">
        <v>11</v>
      </c>
      <c r="AY23">
        <v>5</v>
      </c>
      <c r="AZ23">
        <v>3526</v>
      </c>
      <c r="BA23">
        <v>38785</v>
      </c>
      <c r="BB23">
        <v>447398</v>
      </c>
      <c r="BC23">
        <v>0</v>
      </c>
      <c r="BD23">
        <v>489709</v>
      </c>
      <c r="BE23" s="10">
        <f t="shared" si="1"/>
        <v>0.9135997092150645</v>
      </c>
      <c r="BF23">
        <v>160.27272727272728</v>
      </c>
      <c r="BG23">
        <v>362.47663551401871</v>
      </c>
      <c r="BH23">
        <v>5084.068181818182</v>
      </c>
      <c r="BI23">
        <v>0</v>
      </c>
      <c r="BJ23">
        <v>2246.3715596330276</v>
      </c>
    </row>
    <row r="24" spans="1:62" x14ac:dyDescent="0.2">
      <c r="A24" t="s">
        <v>1671</v>
      </c>
      <c r="B24" t="s">
        <v>1661</v>
      </c>
      <c r="C24" t="s">
        <v>223</v>
      </c>
      <c r="D24">
        <v>91</v>
      </c>
      <c r="E24">
        <v>53</v>
      </c>
      <c r="F24">
        <v>0.36699999999999999</v>
      </c>
      <c r="G24" s="7">
        <v>1.7099999999999999E-5</v>
      </c>
      <c r="H24" s="7">
        <v>9.9599999999999995E-6</v>
      </c>
      <c r="I24" s="10">
        <v>0.44</v>
      </c>
      <c r="J24" s="10">
        <v>0.114</v>
      </c>
      <c r="K24">
        <v>607</v>
      </c>
      <c r="L24">
        <v>0.121</v>
      </c>
      <c r="M24">
        <v>9.7000000000000003E-2</v>
      </c>
      <c r="N24" s="10">
        <v>67.14</v>
      </c>
      <c r="O24" s="10">
        <v>40</v>
      </c>
      <c r="P24" s="10">
        <v>0.91700000000000004</v>
      </c>
      <c r="Q24" s="10">
        <v>0.315</v>
      </c>
      <c r="R24" s="10">
        <v>0.10299999999999999</v>
      </c>
      <c r="S24">
        <v>5321556</v>
      </c>
      <c r="T24">
        <f>VLOOKUP(C24,status!$A$5:$E$58,2,0)</f>
        <v>10</v>
      </c>
      <c r="U24">
        <f>VLOOKUP($C24,status!$A$5:$E$58,3,0)</f>
        <v>56</v>
      </c>
      <c r="V24">
        <f>VLOOKUP($C24,status!$A$5:$E$58,4,0)</f>
        <v>44</v>
      </c>
      <c r="W24">
        <f>VLOOKUP($C24,status!$A$5:$E$58,5,0)</f>
        <v>110</v>
      </c>
      <c r="X24" s="10">
        <f t="shared" si="0"/>
        <v>0.4</v>
      </c>
      <c r="Y24">
        <f>VLOOKUP($C24,mouth!$A$5:$M$58,2,0)</f>
        <v>0</v>
      </c>
      <c r="Z24">
        <f>VLOOKUP($C24,mouth!$A$5:$M$58,3,0)</f>
        <v>0</v>
      </c>
      <c r="AA24">
        <f>VLOOKUP($C24,mouth!$A$5:$M$58,4,0)</f>
        <v>0</v>
      </c>
      <c r="AB24">
        <f>VLOOKUP($C24,mouth!$A$5:$M$58,5,0)</f>
        <v>40</v>
      </c>
      <c r="AC24">
        <f>VLOOKUP($C24,mouth!$A$5:$M$58,6,0)</f>
        <v>0</v>
      </c>
      <c r="AD24">
        <f>VLOOKUP($C24,mouth!$A$5:$M$58,7,0)</f>
        <v>0</v>
      </c>
      <c r="AE24">
        <f>VLOOKUP($C24,mouth!$A$5:$M$58,8,0)</f>
        <v>0</v>
      </c>
      <c r="AF24">
        <f>VLOOKUP($C24,mouth!$A$5:$M$58,9,0)</f>
        <v>0</v>
      </c>
      <c r="AG24">
        <f>VLOOKUP($C24,mouth!$A$5:$M$58,10,0)</f>
        <v>0</v>
      </c>
      <c r="AH24">
        <f>VLOOKUP($C24,mouth!$A$5:$M$58,11,0)</f>
        <v>1</v>
      </c>
      <c r="AI24">
        <f>VLOOKUP($C24,mouth!$A$5:$M$58,12,0)</f>
        <v>0</v>
      </c>
      <c r="AJ24">
        <f>VLOOKUP($C24,mouth!$A$5:$M$58,13,0)</f>
        <v>69</v>
      </c>
      <c r="AK24">
        <v>8</v>
      </c>
      <c r="AL24">
        <v>8</v>
      </c>
      <c r="AM24">
        <v>0</v>
      </c>
      <c r="AN24">
        <v>1</v>
      </c>
      <c r="AO24">
        <v>4</v>
      </c>
      <c r="AP24">
        <v>1</v>
      </c>
      <c r="AQ24">
        <v>22</v>
      </c>
      <c r="AR24">
        <v>1</v>
      </c>
      <c r="AS24">
        <v>1</v>
      </c>
      <c r="AT24">
        <v>1</v>
      </c>
      <c r="AU24">
        <v>31</v>
      </c>
      <c r="AV24">
        <v>3</v>
      </c>
      <c r="AW24">
        <v>12</v>
      </c>
      <c r="AX24">
        <v>2</v>
      </c>
      <c r="AY24">
        <v>15</v>
      </c>
      <c r="AZ24">
        <v>2730</v>
      </c>
      <c r="BA24">
        <v>35937</v>
      </c>
      <c r="BB24">
        <v>222047</v>
      </c>
      <c r="BC24">
        <v>0</v>
      </c>
      <c r="BD24">
        <v>260714</v>
      </c>
      <c r="BE24" s="10">
        <f t="shared" si="1"/>
        <v>0.85168805664444569</v>
      </c>
      <c r="BF24">
        <v>273</v>
      </c>
      <c r="BG24">
        <v>641.73214285714289</v>
      </c>
      <c r="BH24">
        <v>5046.522727272727</v>
      </c>
      <c r="BI24">
        <v>0</v>
      </c>
      <c r="BJ24">
        <v>2370.1272727272726</v>
      </c>
    </row>
    <row r="25" spans="1:62" x14ac:dyDescent="0.2">
      <c r="A25" t="s">
        <v>1672</v>
      </c>
      <c r="B25" t="s">
        <v>1646</v>
      </c>
      <c r="C25" t="s">
        <v>212</v>
      </c>
      <c r="D25">
        <v>165</v>
      </c>
      <c r="E25">
        <v>120</v>
      </c>
      <c r="F25">
        <v>0.42799999999999999</v>
      </c>
      <c r="G25" s="7">
        <v>5.5300000000000002E-5</v>
      </c>
      <c r="H25" s="7">
        <v>4.0200000000000001E-5</v>
      </c>
      <c r="I25" s="10">
        <v>0.46800000000000003</v>
      </c>
      <c r="J25" s="10">
        <v>0.219</v>
      </c>
      <c r="K25">
        <v>634</v>
      </c>
      <c r="L25">
        <v>0.23200000000000001</v>
      </c>
      <c r="M25">
        <v>0.161</v>
      </c>
      <c r="N25" s="10">
        <v>63.5</v>
      </c>
      <c r="O25" s="10">
        <v>59</v>
      </c>
      <c r="P25" s="10">
        <v>0.80400000000000005</v>
      </c>
      <c r="Q25" s="10">
        <v>0.19600000000000001</v>
      </c>
      <c r="R25" s="10">
        <v>7.0999999999999994E-2</v>
      </c>
      <c r="S25">
        <v>2983018</v>
      </c>
      <c r="T25">
        <f>VLOOKUP(C25,status!$A$5:$E$58,2,0)</f>
        <v>1</v>
      </c>
      <c r="U25">
        <f>VLOOKUP($C25,status!$A$5:$E$58,3,0)</f>
        <v>10</v>
      </c>
      <c r="V25">
        <f>VLOOKUP($C25,status!$A$5:$E$58,4,0)</f>
        <v>8</v>
      </c>
      <c r="W25">
        <f>VLOOKUP($C25,status!$A$5:$E$58,5,0)</f>
        <v>19</v>
      </c>
      <c r="X25" s="10">
        <f t="shared" si="0"/>
        <v>0.42105263157894735</v>
      </c>
      <c r="Y25">
        <f>VLOOKUP($C25,mouth!$A$5:$M$58,2,0)</f>
        <v>0</v>
      </c>
      <c r="Z25">
        <f>VLOOKUP($C25,mouth!$A$5:$M$58,3,0)</f>
        <v>0</v>
      </c>
      <c r="AA25">
        <f>VLOOKUP($C25,mouth!$A$5:$M$58,4,0)</f>
        <v>0</v>
      </c>
      <c r="AB25">
        <f>VLOOKUP($C25,mouth!$A$5:$M$58,5,0)</f>
        <v>4</v>
      </c>
      <c r="AC25">
        <f>VLOOKUP($C25,mouth!$A$5:$M$58,6,0)</f>
        <v>1</v>
      </c>
      <c r="AD25">
        <f>VLOOKUP($C25,mouth!$A$5:$M$58,7,0)</f>
        <v>0</v>
      </c>
      <c r="AE25">
        <f>VLOOKUP($C25,mouth!$A$5:$M$58,8,0)</f>
        <v>0</v>
      </c>
      <c r="AF25">
        <f>VLOOKUP($C25,mouth!$A$5:$M$58,9,0)</f>
        <v>0</v>
      </c>
      <c r="AG25">
        <f>VLOOKUP($C25,mouth!$A$5:$M$58,10,0)</f>
        <v>0</v>
      </c>
      <c r="AH25">
        <f>VLOOKUP($C25,mouth!$A$5:$M$58,11,0)</f>
        <v>0</v>
      </c>
      <c r="AI25">
        <f>VLOOKUP($C25,mouth!$A$5:$M$58,12,0)</f>
        <v>0</v>
      </c>
      <c r="AJ25">
        <f>VLOOKUP($C25,mouth!$A$5:$M$58,13,0)</f>
        <v>14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7</v>
      </c>
      <c r="AR25">
        <v>1</v>
      </c>
      <c r="AS25">
        <v>0</v>
      </c>
      <c r="AT25">
        <v>1</v>
      </c>
      <c r="AU25">
        <v>5</v>
      </c>
      <c r="AV25">
        <v>0</v>
      </c>
      <c r="AW25">
        <v>2</v>
      </c>
      <c r="AX25">
        <v>1</v>
      </c>
      <c r="AY25">
        <v>0</v>
      </c>
      <c r="AZ25">
        <v>125</v>
      </c>
      <c r="BA25">
        <v>1631</v>
      </c>
      <c r="BB25">
        <v>34206</v>
      </c>
      <c r="BC25">
        <v>0</v>
      </c>
      <c r="BD25">
        <v>35962</v>
      </c>
      <c r="BE25" s="10">
        <f t="shared" si="1"/>
        <v>0.95117068016239359</v>
      </c>
      <c r="BF25">
        <v>125</v>
      </c>
      <c r="BG25">
        <v>163.1</v>
      </c>
      <c r="BH25">
        <v>4275.75</v>
      </c>
      <c r="BI25">
        <v>0</v>
      </c>
      <c r="BJ25">
        <v>1892.7368421052631</v>
      </c>
    </row>
    <row r="26" spans="1:62" x14ac:dyDescent="0.2">
      <c r="A26" t="s">
        <v>1673</v>
      </c>
      <c r="B26" t="s">
        <v>1661</v>
      </c>
      <c r="C26" t="s">
        <v>197</v>
      </c>
      <c r="D26">
        <v>419</v>
      </c>
      <c r="E26">
        <v>321</v>
      </c>
      <c r="F26">
        <v>0.27100000000000002</v>
      </c>
      <c r="G26" s="7">
        <v>6.9300000000000004E-5</v>
      </c>
      <c r="H26" s="7">
        <v>5.3100000000000003E-5</v>
      </c>
      <c r="I26" s="10">
        <v>0.45500000000000002</v>
      </c>
      <c r="J26" s="10">
        <v>0.155</v>
      </c>
      <c r="K26">
        <v>908</v>
      </c>
      <c r="L26">
        <v>0.156</v>
      </c>
      <c r="M26">
        <v>0.124</v>
      </c>
      <c r="N26" s="10">
        <v>87.26</v>
      </c>
      <c r="O26" s="10">
        <v>44</v>
      </c>
      <c r="P26" s="10">
        <v>0.86799999999999999</v>
      </c>
      <c r="Q26" s="10">
        <v>0.252</v>
      </c>
      <c r="R26" s="10">
        <v>9.5000000000000001E-2</v>
      </c>
      <c r="S26">
        <v>6050503</v>
      </c>
      <c r="T26">
        <f>VLOOKUP(C26,status!$A$5:$E$58,2,0)</f>
        <v>10</v>
      </c>
      <c r="U26">
        <f>VLOOKUP($C26,status!$A$5:$E$58,3,0)</f>
        <v>74</v>
      </c>
      <c r="V26">
        <f>VLOOKUP($C26,status!$A$5:$E$58,4,0)</f>
        <v>46</v>
      </c>
      <c r="W26">
        <f>VLOOKUP($C26,status!$A$5:$E$58,5,0)</f>
        <v>130</v>
      </c>
      <c r="X26" s="10">
        <f t="shared" si="0"/>
        <v>0.35384615384615387</v>
      </c>
      <c r="Y26">
        <f>VLOOKUP($C26,mouth!$A$5:$M$58,2,0)</f>
        <v>0</v>
      </c>
      <c r="Z26">
        <f>VLOOKUP($C26,mouth!$A$5:$M$58,3,0)</f>
        <v>0</v>
      </c>
      <c r="AA26">
        <f>VLOOKUP($C26,mouth!$A$5:$M$58,4,0)</f>
        <v>0</v>
      </c>
      <c r="AB26">
        <f>VLOOKUP($C26,mouth!$A$5:$M$58,5,0)</f>
        <v>37</v>
      </c>
      <c r="AC26">
        <f>VLOOKUP($C26,mouth!$A$5:$M$58,6,0)</f>
        <v>0</v>
      </c>
      <c r="AD26">
        <f>VLOOKUP($C26,mouth!$A$5:$M$58,7,0)</f>
        <v>1</v>
      </c>
      <c r="AE26">
        <f>VLOOKUP($C26,mouth!$A$5:$M$58,8,0)</f>
        <v>0</v>
      </c>
      <c r="AF26">
        <f>VLOOKUP($C26,mouth!$A$5:$M$58,9,0)</f>
        <v>0</v>
      </c>
      <c r="AG26">
        <f>VLOOKUP($C26,mouth!$A$5:$M$58,10,0)</f>
        <v>0</v>
      </c>
      <c r="AH26">
        <f>VLOOKUP($C26,mouth!$A$5:$M$58,11,0)</f>
        <v>0</v>
      </c>
      <c r="AI26">
        <f>VLOOKUP($C26,mouth!$A$5:$M$58,12,0)</f>
        <v>0</v>
      </c>
      <c r="AJ26">
        <f>VLOOKUP($C26,mouth!$A$5:$M$58,13,0)</f>
        <v>92</v>
      </c>
      <c r="AK26">
        <v>11</v>
      </c>
      <c r="AL26">
        <v>2</v>
      </c>
      <c r="AM26">
        <v>1</v>
      </c>
      <c r="AN26">
        <v>3</v>
      </c>
      <c r="AO26">
        <v>4</v>
      </c>
      <c r="AP26">
        <v>2</v>
      </c>
      <c r="AQ26">
        <v>32</v>
      </c>
      <c r="AR26">
        <v>4</v>
      </c>
      <c r="AS26">
        <v>7</v>
      </c>
      <c r="AT26">
        <v>2</v>
      </c>
      <c r="AU26">
        <v>38</v>
      </c>
      <c r="AV26">
        <v>4</v>
      </c>
      <c r="AW26">
        <v>11</v>
      </c>
      <c r="AX26">
        <v>1</v>
      </c>
      <c r="AY26">
        <v>8</v>
      </c>
      <c r="AZ26">
        <v>3793</v>
      </c>
      <c r="BA26">
        <v>34047.5</v>
      </c>
      <c r="BB26">
        <v>144969</v>
      </c>
      <c r="BC26">
        <v>0</v>
      </c>
      <c r="BD26">
        <v>182809.5</v>
      </c>
      <c r="BE26" s="10">
        <f t="shared" si="1"/>
        <v>0.79300583394189028</v>
      </c>
      <c r="BF26">
        <v>379.3</v>
      </c>
      <c r="BG26">
        <v>460.10135135135135</v>
      </c>
      <c r="BH26">
        <v>3151.5</v>
      </c>
      <c r="BI26">
        <v>0</v>
      </c>
      <c r="BJ26">
        <v>1406.2269230769232</v>
      </c>
    </row>
    <row r="27" spans="1:62" x14ac:dyDescent="0.2">
      <c r="A27" t="s">
        <v>1674</v>
      </c>
      <c r="B27" t="s">
        <v>1648</v>
      </c>
      <c r="C27" t="s">
        <v>247</v>
      </c>
      <c r="D27">
        <v>21</v>
      </c>
      <c r="E27">
        <v>12</v>
      </c>
      <c r="F27">
        <v>0.52300000000000002</v>
      </c>
      <c r="G27" s="7">
        <v>2.1299999999999999E-5</v>
      </c>
      <c r="H27" s="7">
        <v>1.22E-5</v>
      </c>
      <c r="I27" s="10">
        <v>0.435</v>
      </c>
      <c r="J27" s="10">
        <v>0.152</v>
      </c>
      <c r="K27">
        <v>151</v>
      </c>
      <c r="L27">
        <v>0.13500000000000001</v>
      </c>
      <c r="M27">
        <v>0.121</v>
      </c>
      <c r="N27" s="10">
        <v>6.8579999999999997</v>
      </c>
      <c r="O27" s="10">
        <v>35</v>
      </c>
      <c r="P27" s="10">
        <v>0.90800000000000003</v>
      </c>
      <c r="Q27" s="10">
        <v>0.27400000000000002</v>
      </c>
      <c r="R27" s="10">
        <v>8.3000000000000004E-2</v>
      </c>
      <c r="S27">
        <v>985235</v>
      </c>
      <c r="T27">
        <f>VLOOKUP(C27,status!$A$5:$E$58,2,0)</f>
        <v>1</v>
      </c>
      <c r="U27">
        <f>VLOOKUP($C27,status!$A$5:$E$58,3,0)</f>
        <v>12</v>
      </c>
      <c r="V27">
        <f>VLOOKUP($C27,status!$A$5:$E$58,4,0)</f>
        <v>5</v>
      </c>
      <c r="W27">
        <f>VLOOKUP($C27,status!$A$5:$E$58,5,0)</f>
        <v>18</v>
      </c>
      <c r="X27" s="10">
        <f t="shared" si="0"/>
        <v>0.27777777777777779</v>
      </c>
      <c r="Y27">
        <f>VLOOKUP($C27,mouth!$A$5:$M$58,2,0)</f>
        <v>0</v>
      </c>
      <c r="Z27">
        <f>VLOOKUP($C27,mouth!$A$5:$M$58,3,0)</f>
        <v>0</v>
      </c>
      <c r="AA27">
        <f>VLOOKUP($C27,mouth!$A$5:$M$58,4,0)</f>
        <v>0</v>
      </c>
      <c r="AB27">
        <f>VLOOKUP($C27,mouth!$A$5:$M$58,5,0)</f>
        <v>4</v>
      </c>
      <c r="AC27">
        <f>VLOOKUP($C27,mouth!$A$5:$M$58,6,0)</f>
        <v>0</v>
      </c>
      <c r="AD27">
        <f>VLOOKUP($C27,mouth!$A$5:$M$58,7,0)</f>
        <v>0</v>
      </c>
      <c r="AE27">
        <f>VLOOKUP($C27,mouth!$A$5:$M$58,8,0)</f>
        <v>0</v>
      </c>
      <c r="AF27">
        <f>VLOOKUP($C27,mouth!$A$5:$M$58,9,0)</f>
        <v>0</v>
      </c>
      <c r="AG27">
        <f>VLOOKUP($C27,mouth!$A$5:$M$58,10,0)</f>
        <v>0</v>
      </c>
      <c r="AH27">
        <f>VLOOKUP($C27,mouth!$A$5:$M$58,11,0)</f>
        <v>0</v>
      </c>
      <c r="AI27">
        <f>VLOOKUP($C27,mouth!$A$5:$M$58,12,0)</f>
        <v>1</v>
      </c>
      <c r="AJ27">
        <f>VLOOKUP($C27,mouth!$A$5:$M$58,13,0)</f>
        <v>13</v>
      </c>
      <c r="AK27">
        <v>2</v>
      </c>
      <c r="AL27">
        <v>0</v>
      </c>
      <c r="AM27">
        <v>1</v>
      </c>
      <c r="AN27">
        <v>0</v>
      </c>
      <c r="AO27">
        <v>1</v>
      </c>
      <c r="AP27">
        <v>0</v>
      </c>
      <c r="AQ27">
        <v>7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2</v>
      </c>
      <c r="AX27">
        <v>1</v>
      </c>
      <c r="AY27">
        <v>0</v>
      </c>
      <c r="AZ27">
        <v>0</v>
      </c>
      <c r="BA27">
        <v>3511</v>
      </c>
      <c r="BB27">
        <v>17262</v>
      </c>
      <c r="BC27">
        <v>0</v>
      </c>
      <c r="BD27">
        <v>20773</v>
      </c>
      <c r="BE27" s="10">
        <f t="shared" si="1"/>
        <v>0.83098252539353967</v>
      </c>
      <c r="BF27">
        <v>0</v>
      </c>
      <c r="BG27">
        <v>292.58333333333331</v>
      </c>
      <c r="BH27">
        <v>3452.4</v>
      </c>
      <c r="BI27">
        <v>0</v>
      </c>
      <c r="BJ27">
        <v>1154.0555555555557</v>
      </c>
    </row>
    <row r="28" spans="1:62" x14ac:dyDescent="0.2">
      <c r="A28" t="s">
        <v>1675</v>
      </c>
      <c r="B28" t="s">
        <v>1661</v>
      </c>
      <c r="C28" t="s">
        <v>893</v>
      </c>
      <c r="D28">
        <v>51</v>
      </c>
      <c r="E28">
        <v>32</v>
      </c>
      <c r="F28">
        <v>0.19800000000000001</v>
      </c>
      <c r="G28" s="7">
        <v>2.8099999999999999E-5</v>
      </c>
      <c r="H28" s="7">
        <v>1.7600000000000001E-5</v>
      </c>
      <c r="I28" s="10">
        <v>0.432</v>
      </c>
      <c r="J28" s="10">
        <v>0.123</v>
      </c>
      <c r="K28">
        <v>167</v>
      </c>
      <c r="L28">
        <v>0.1</v>
      </c>
      <c r="M28">
        <v>9.8000000000000004E-2</v>
      </c>
      <c r="N28" s="10">
        <v>23.97</v>
      </c>
      <c r="O28" s="10">
        <v>44</v>
      </c>
      <c r="P28" s="10">
        <v>0.89800000000000002</v>
      </c>
      <c r="Q28" s="10">
        <v>0.27400000000000002</v>
      </c>
      <c r="R28" s="10">
        <v>8.7999999999999995E-2</v>
      </c>
      <c r="S28">
        <v>1815500</v>
      </c>
      <c r="T28">
        <f>VLOOKUP(C28,status!$A$5:$E$58,2,0)</f>
        <v>1</v>
      </c>
      <c r="U28">
        <f>VLOOKUP($C28,status!$A$5:$E$58,3,0)</f>
        <v>13</v>
      </c>
      <c r="V28">
        <f>VLOOKUP($C28,status!$A$5:$E$58,4,0)</f>
        <v>2</v>
      </c>
      <c r="W28">
        <f>VLOOKUP($C28,status!$A$5:$E$58,5,0)</f>
        <v>16</v>
      </c>
      <c r="X28" s="10">
        <f t="shared" si="0"/>
        <v>0.125</v>
      </c>
      <c r="Y28">
        <f>VLOOKUP($C28,mouth!$A$5:$M$58,2,0)</f>
        <v>0</v>
      </c>
      <c r="Z28">
        <f>VLOOKUP($C28,mouth!$A$5:$M$58,3,0)</f>
        <v>0</v>
      </c>
      <c r="AA28">
        <f>VLOOKUP($C28,mouth!$A$5:$M$58,4,0)</f>
        <v>0</v>
      </c>
      <c r="AB28">
        <f>VLOOKUP($C28,mouth!$A$5:$M$58,5,0)</f>
        <v>9</v>
      </c>
      <c r="AC28">
        <f>VLOOKUP($C28,mouth!$A$5:$M$58,6,0)</f>
        <v>0</v>
      </c>
      <c r="AD28">
        <f>VLOOKUP($C28,mouth!$A$5:$M$58,7,0)</f>
        <v>0</v>
      </c>
      <c r="AE28">
        <f>VLOOKUP($C28,mouth!$A$5:$M$58,8,0)</f>
        <v>0</v>
      </c>
      <c r="AF28">
        <f>VLOOKUP($C28,mouth!$A$5:$M$58,9,0)</f>
        <v>0</v>
      </c>
      <c r="AG28">
        <f>VLOOKUP($C28,mouth!$A$5:$M$58,10,0)</f>
        <v>0</v>
      </c>
      <c r="AH28">
        <f>VLOOKUP($C28,mouth!$A$5:$M$58,11,0)</f>
        <v>0</v>
      </c>
      <c r="AI28">
        <f>VLOOKUP($C28,mouth!$A$5:$M$58,12,0)</f>
        <v>0</v>
      </c>
      <c r="AJ28">
        <f>VLOOKUP($C28,mouth!$A$5:$M$58,13,0)</f>
        <v>7</v>
      </c>
      <c r="AK28">
        <v>2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5</v>
      </c>
      <c r="AR28">
        <v>0</v>
      </c>
      <c r="AS28">
        <v>0</v>
      </c>
      <c r="AT28">
        <v>0</v>
      </c>
      <c r="AU28">
        <v>4</v>
      </c>
      <c r="AV28">
        <v>0</v>
      </c>
      <c r="AW28">
        <v>2</v>
      </c>
      <c r="AX28">
        <v>1</v>
      </c>
      <c r="AY28">
        <v>1</v>
      </c>
      <c r="AZ28">
        <v>60</v>
      </c>
      <c r="BA28">
        <v>3705</v>
      </c>
      <c r="BB28">
        <v>4173</v>
      </c>
      <c r="BC28">
        <v>0</v>
      </c>
      <c r="BD28">
        <v>7938</v>
      </c>
      <c r="BE28" s="10">
        <f t="shared" si="1"/>
        <v>0.52569916855631138</v>
      </c>
      <c r="BF28">
        <v>60</v>
      </c>
      <c r="BG28">
        <v>285</v>
      </c>
      <c r="BH28">
        <v>2086.5</v>
      </c>
      <c r="BI28">
        <v>0</v>
      </c>
      <c r="BJ28">
        <v>496.125</v>
      </c>
    </row>
    <row r="29" spans="1:62" x14ac:dyDescent="0.2">
      <c r="A29" t="s">
        <v>1676</v>
      </c>
      <c r="B29" t="s">
        <v>1648</v>
      </c>
      <c r="C29" t="s">
        <v>272</v>
      </c>
      <c r="D29">
        <v>158</v>
      </c>
      <c r="E29">
        <v>84</v>
      </c>
      <c r="F29">
        <v>0.375</v>
      </c>
      <c r="G29" s="7">
        <v>5.9200000000000002E-5</v>
      </c>
      <c r="H29" s="7">
        <v>3.15E-5</v>
      </c>
      <c r="I29" s="10">
        <v>0.44800000000000001</v>
      </c>
      <c r="J29" s="10">
        <v>0.154</v>
      </c>
      <c r="K29">
        <v>430</v>
      </c>
      <c r="L29">
        <v>0.13100000000000001</v>
      </c>
      <c r="M29">
        <v>0.19800000000000001</v>
      </c>
      <c r="N29" s="10">
        <v>24.8</v>
      </c>
      <c r="O29" s="10">
        <v>30</v>
      </c>
      <c r="P29" s="10">
        <v>0.83899999999999997</v>
      </c>
      <c r="Q29" s="10">
        <v>0.218</v>
      </c>
      <c r="R29" s="10">
        <v>7.5999999999999998E-2</v>
      </c>
      <c r="S29">
        <v>2670861</v>
      </c>
      <c r="T29">
        <f>VLOOKUP(C29,status!$A$5:$E$58,2,0)</f>
        <v>8</v>
      </c>
      <c r="U29">
        <f>VLOOKUP($C29,status!$A$5:$E$58,3,0)</f>
        <v>37</v>
      </c>
      <c r="V29">
        <f>VLOOKUP($C29,status!$A$5:$E$58,4,0)</f>
        <v>15</v>
      </c>
      <c r="W29">
        <f>VLOOKUP($C29,status!$A$5:$E$58,5,0)</f>
        <v>60</v>
      </c>
      <c r="X29" s="10">
        <f t="shared" si="0"/>
        <v>0.25</v>
      </c>
      <c r="Y29">
        <f>VLOOKUP($C29,mouth!$A$5:$M$58,2,0)</f>
        <v>0</v>
      </c>
      <c r="Z29">
        <f>VLOOKUP($C29,mouth!$A$5:$M$58,3,0)</f>
        <v>0</v>
      </c>
      <c r="AA29">
        <f>VLOOKUP($C29,mouth!$A$5:$M$58,4,0)</f>
        <v>0</v>
      </c>
      <c r="AB29">
        <f>VLOOKUP($C29,mouth!$A$5:$M$58,5,0)</f>
        <v>18</v>
      </c>
      <c r="AC29">
        <f>VLOOKUP($C29,mouth!$A$5:$M$58,6,0)</f>
        <v>0</v>
      </c>
      <c r="AD29">
        <f>VLOOKUP($C29,mouth!$A$5:$M$58,7,0)</f>
        <v>0</v>
      </c>
      <c r="AE29">
        <f>VLOOKUP($C29,mouth!$A$5:$M$58,8,0)</f>
        <v>0</v>
      </c>
      <c r="AF29">
        <f>VLOOKUP($C29,mouth!$A$5:$M$58,9,0)</f>
        <v>0</v>
      </c>
      <c r="AG29">
        <f>VLOOKUP($C29,mouth!$A$5:$M$58,10,0)</f>
        <v>0</v>
      </c>
      <c r="AH29">
        <f>VLOOKUP($C29,mouth!$A$5:$M$58,11,0)</f>
        <v>0</v>
      </c>
      <c r="AI29">
        <f>VLOOKUP($C29,mouth!$A$5:$M$58,12,0)</f>
        <v>0</v>
      </c>
      <c r="AJ29">
        <f>VLOOKUP($C29,mouth!$A$5:$M$58,13,0)</f>
        <v>42</v>
      </c>
      <c r="AK29">
        <v>11</v>
      </c>
      <c r="AL29">
        <v>1</v>
      </c>
      <c r="AM29">
        <v>0</v>
      </c>
      <c r="AN29">
        <v>1</v>
      </c>
      <c r="AO29">
        <v>0</v>
      </c>
      <c r="AP29">
        <v>1</v>
      </c>
      <c r="AQ29">
        <v>19</v>
      </c>
      <c r="AR29">
        <v>2</v>
      </c>
      <c r="AS29">
        <v>1</v>
      </c>
      <c r="AT29">
        <v>1</v>
      </c>
      <c r="AU29">
        <v>12</v>
      </c>
      <c r="AV29">
        <v>2</v>
      </c>
      <c r="AW29">
        <v>5</v>
      </c>
      <c r="AX29">
        <v>2</v>
      </c>
      <c r="AY29">
        <v>2</v>
      </c>
      <c r="AZ29">
        <v>655</v>
      </c>
      <c r="BA29">
        <v>11712</v>
      </c>
      <c r="BB29">
        <v>55212</v>
      </c>
      <c r="BC29">
        <v>0</v>
      </c>
      <c r="BD29">
        <v>67579</v>
      </c>
      <c r="BE29" s="10">
        <f t="shared" si="1"/>
        <v>0.81699936370766069</v>
      </c>
      <c r="BF29">
        <v>81.875</v>
      </c>
      <c r="BG29">
        <v>316.54054054054052</v>
      </c>
      <c r="BH29">
        <v>3680.8</v>
      </c>
      <c r="BI29">
        <v>0</v>
      </c>
      <c r="BJ29">
        <v>1126.3166666666666</v>
      </c>
    </row>
    <row r="30" spans="1:62" x14ac:dyDescent="0.2">
      <c r="A30" t="s">
        <v>1677</v>
      </c>
      <c r="B30" t="s">
        <v>1654</v>
      </c>
      <c r="C30" t="s">
        <v>92</v>
      </c>
      <c r="D30">
        <v>13</v>
      </c>
      <c r="E30">
        <v>5</v>
      </c>
      <c r="F30">
        <v>0.14399999999999999</v>
      </c>
      <c r="G30" s="7">
        <v>9.7100000000000002E-6</v>
      </c>
      <c r="H30" s="7">
        <v>3.7400000000000002E-6</v>
      </c>
      <c r="I30" s="10">
        <v>0.42499999999999999</v>
      </c>
      <c r="J30" s="10">
        <v>9.1999999999999998E-2</v>
      </c>
      <c r="K30">
        <v>117</v>
      </c>
      <c r="L30">
        <v>9.5000000000000001E-2</v>
      </c>
      <c r="M30">
        <v>0.155</v>
      </c>
      <c r="N30" s="10">
        <v>147</v>
      </c>
      <c r="O30" s="10">
        <v>23</v>
      </c>
      <c r="P30" s="10">
        <v>0.91300000000000003</v>
      </c>
      <c r="Q30" s="10">
        <v>0.32</v>
      </c>
      <c r="R30" s="10">
        <v>0.112</v>
      </c>
      <c r="S30">
        <v>1338495</v>
      </c>
      <c r="T30">
        <f>VLOOKUP(C30,status!$A$5:$E$58,2,0)</f>
        <v>2</v>
      </c>
      <c r="U30">
        <f>VLOOKUP($C30,status!$A$5:$E$58,3,0)</f>
        <v>14</v>
      </c>
      <c r="V30">
        <f>VLOOKUP($C30,status!$A$5:$E$58,4,0)</f>
        <v>7</v>
      </c>
      <c r="W30">
        <f>VLOOKUP($C30,status!$A$5:$E$58,5,0)</f>
        <v>23</v>
      </c>
      <c r="X30" s="10">
        <f t="shared" si="0"/>
        <v>0.30434782608695654</v>
      </c>
      <c r="Y30">
        <f>VLOOKUP($C30,mouth!$A$5:$M$58,2,0)</f>
        <v>0</v>
      </c>
      <c r="Z30">
        <f>VLOOKUP($C30,mouth!$A$5:$M$58,3,0)</f>
        <v>0</v>
      </c>
      <c r="AA30">
        <f>VLOOKUP($C30,mouth!$A$5:$M$58,4,0)</f>
        <v>0</v>
      </c>
      <c r="AB30">
        <f>VLOOKUP($C30,mouth!$A$5:$M$58,5,0)</f>
        <v>5</v>
      </c>
      <c r="AC30">
        <f>VLOOKUP($C30,mouth!$A$5:$M$58,6,0)</f>
        <v>0</v>
      </c>
      <c r="AD30">
        <f>VLOOKUP($C30,mouth!$A$5:$M$58,7,0)</f>
        <v>0</v>
      </c>
      <c r="AE30">
        <f>VLOOKUP($C30,mouth!$A$5:$M$58,8,0)</f>
        <v>0</v>
      </c>
      <c r="AF30">
        <f>VLOOKUP($C30,mouth!$A$5:$M$58,9,0)</f>
        <v>0</v>
      </c>
      <c r="AG30">
        <f>VLOOKUP($C30,mouth!$A$5:$M$58,10,0)</f>
        <v>0</v>
      </c>
      <c r="AH30">
        <f>VLOOKUP($C30,mouth!$A$5:$M$58,11,0)</f>
        <v>0</v>
      </c>
      <c r="AI30">
        <f>VLOOKUP($C30,mouth!$A$5:$M$58,12,0)</f>
        <v>0</v>
      </c>
      <c r="AJ30">
        <f>VLOOKUP($C30,mouth!$A$5:$M$58,13,0)</f>
        <v>19</v>
      </c>
      <c r="AK30">
        <v>0</v>
      </c>
      <c r="AL30">
        <v>0</v>
      </c>
      <c r="AM30">
        <v>2</v>
      </c>
      <c r="AN30">
        <v>1</v>
      </c>
      <c r="AO30">
        <v>0</v>
      </c>
      <c r="AP30">
        <v>1</v>
      </c>
      <c r="AQ30">
        <v>5</v>
      </c>
      <c r="AR30">
        <v>1</v>
      </c>
      <c r="AS30">
        <v>3</v>
      </c>
      <c r="AT30">
        <v>1</v>
      </c>
      <c r="AU30">
        <v>5</v>
      </c>
      <c r="AV30">
        <v>3</v>
      </c>
      <c r="AW30">
        <v>1</v>
      </c>
      <c r="AX30">
        <v>1</v>
      </c>
      <c r="AY30">
        <v>0</v>
      </c>
      <c r="AZ30">
        <v>186</v>
      </c>
      <c r="BA30">
        <v>24402</v>
      </c>
      <c r="BB30">
        <v>33737</v>
      </c>
      <c r="BC30">
        <v>0</v>
      </c>
      <c r="BD30">
        <v>58325</v>
      </c>
      <c r="BE30" s="10">
        <f t="shared" si="1"/>
        <v>0.57843120445777974</v>
      </c>
      <c r="BF30">
        <v>93</v>
      </c>
      <c r="BG30">
        <v>1743</v>
      </c>
      <c r="BH30">
        <v>4819.5714285714284</v>
      </c>
      <c r="BI30">
        <v>0</v>
      </c>
      <c r="BJ30">
        <v>2430.2083333333335</v>
      </c>
    </row>
    <row r="31" spans="1:62" x14ac:dyDescent="0.2">
      <c r="A31" t="s">
        <v>1678</v>
      </c>
      <c r="B31" t="s">
        <v>1654</v>
      </c>
      <c r="C31" t="s">
        <v>148</v>
      </c>
      <c r="D31">
        <v>363</v>
      </c>
      <c r="E31">
        <v>246</v>
      </c>
      <c r="F31">
        <v>0.113</v>
      </c>
      <c r="G31" s="7">
        <v>4.1300000000000001E-5</v>
      </c>
      <c r="H31" s="7">
        <v>2.8E-5</v>
      </c>
      <c r="I31" s="10">
        <v>0.46400000000000002</v>
      </c>
      <c r="J31" s="10">
        <v>0.111</v>
      </c>
      <c r="K31">
        <v>972</v>
      </c>
      <c r="L31">
        <v>0.13700000000000001</v>
      </c>
      <c r="M31">
        <v>0.13900000000000001</v>
      </c>
      <c r="N31" s="10">
        <v>1189</v>
      </c>
      <c r="O31" s="10">
        <v>34</v>
      </c>
      <c r="P31" s="10">
        <v>0.874</v>
      </c>
      <c r="Q31" s="10">
        <v>0.34499999999999997</v>
      </c>
      <c r="R31" s="10">
        <v>0.129</v>
      </c>
      <c r="S31">
        <v>8799248</v>
      </c>
      <c r="T31">
        <f>VLOOKUP(C31,status!$A$5:$E$58,2,0)</f>
        <v>16</v>
      </c>
      <c r="U31">
        <f>VLOOKUP($C31,status!$A$5:$E$58,3,0)</f>
        <v>82</v>
      </c>
      <c r="V31">
        <f>VLOOKUP($C31,status!$A$5:$E$58,4,0)</f>
        <v>48</v>
      </c>
      <c r="W31">
        <f>VLOOKUP($C31,status!$A$5:$E$58,5,0)</f>
        <v>146</v>
      </c>
      <c r="X31" s="10">
        <f t="shared" si="0"/>
        <v>0.32876712328767121</v>
      </c>
      <c r="Y31">
        <f>VLOOKUP($C31,mouth!$A$5:$M$58,2,0)</f>
        <v>0</v>
      </c>
      <c r="Z31">
        <f>VLOOKUP($C31,mouth!$A$5:$M$58,3,0)</f>
        <v>0</v>
      </c>
      <c r="AA31">
        <f>VLOOKUP($C31,mouth!$A$5:$M$58,4,0)</f>
        <v>0</v>
      </c>
      <c r="AB31">
        <f>VLOOKUP($C31,mouth!$A$5:$M$58,5,0)</f>
        <v>51</v>
      </c>
      <c r="AC31">
        <f>VLOOKUP($C31,mouth!$A$5:$M$58,6,0)</f>
        <v>1</v>
      </c>
      <c r="AD31">
        <f>VLOOKUP($C31,mouth!$A$5:$M$58,7,0)</f>
        <v>0</v>
      </c>
      <c r="AE31">
        <f>VLOOKUP($C31,mouth!$A$5:$M$58,8,0)</f>
        <v>0</v>
      </c>
      <c r="AF31">
        <f>VLOOKUP($C31,mouth!$A$5:$M$58,9,0)</f>
        <v>0</v>
      </c>
      <c r="AG31">
        <f>VLOOKUP($C31,mouth!$A$5:$M$58,10,0)</f>
        <v>0</v>
      </c>
      <c r="AH31">
        <f>VLOOKUP($C31,mouth!$A$5:$M$58,11,0)</f>
        <v>0</v>
      </c>
      <c r="AI31">
        <f>VLOOKUP($C31,mouth!$A$5:$M$58,12,0)</f>
        <v>1</v>
      </c>
      <c r="AJ31">
        <f>VLOOKUP($C31,mouth!$A$5:$M$58,13,0)</f>
        <v>94</v>
      </c>
      <c r="AK31">
        <v>7</v>
      </c>
      <c r="AL31">
        <v>8</v>
      </c>
      <c r="AM31">
        <v>2</v>
      </c>
      <c r="AN31">
        <v>0</v>
      </c>
      <c r="AO31">
        <v>6</v>
      </c>
      <c r="AP31">
        <v>0</v>
      </c>
      <c r="AQ31">
        <v>57</v>
      </c>
      <c r="AR31">
        <v>2</v>
      </c>
      <c r="AS31">
        <v>8</v>
      </c>
      <c r="AT31">
        <v>1</v>
      </c>
      <c r="AU31">
        <v>31</v>
      </c>
      <c r="AV31">
        <v>3</v>
      </c>
      <c r="AW31">
        <v>14</v>
      </c>
      <c r="AX31">
        <v>2</v>
      </c>
      <c r="AY31">
        <v>6</v>
      </c>
      <c r="AZ31">
        <v>3626</v>
      </c>
      <c r="BA31">
        <v>27122</v>
      </c>
      <c r="BB31">
        <v>265811</v>
      </c>
      <c r="BC31">
        <v>50</v>
      </c>
      <c r="BD31">
        <v>296609</v>
      </c>
      <c r="BE31" s="10">
        <f t="shared" si="1"/>
        <v>0.89616633345582908</v>
      </c>
      <c r="BF31">
        <v>226.625</v>
      </c>
      <c r="BG31">
        <v>330.7560975609756</v>
      </c>
      <c r="BH31">
        <v>5537.729166666667</v>
      </c>
      <c r="BI31">
        <v>50</v>
      </c>
      <c r="BJ31">
        <v>2017.7482993197279</v>
      </c>
    </row>
    <row r="32" spans="1:62" x14ac:dyDescent="0.2">
      <c r="A32" t="s">
        <v>1679</v>
      </c>
      <c r="B32" t="s">
        <v>1648</v>
      </c>
      <c r="C32" t="s">
        <v>82</v>
      </c>
      <c r="D32">
        <v>118</v>
      </c>
      <c r="E32">
        <v>67</v>
      </c>
      <c r="F32">
        <v>0.499</v>
      </c>
      <c r="G32" s="7">
        <v>5.8100000000000003E-5</v>
      </c>
      <c r="H32" s="7">
        <v>3.3000000000000003E-5</v>
      </c>
      <c r="I32" s="10">
        <v>0.46400000000000002</v>
      </c>
      <c r="J32" s="10">
        <v>0.20599999999999999</v>
      </c>
      <c r="K32">
        <v>347</v>
      </c>
      <c r="L32">
        <v>0.19600000000000001</v>
      </c>
      <c r="M32">
        <v>0.161</v>
      </c>
      <c r="N32" s="10">
        <v>17.16</v>
      </c>
      <c r="O32" s="10">
        <v>41</v>
      </c>
      <c r="P32" s="10">
        <v>0.82799999999999996</v>
      </c>
      <c r="Q32" s="10">
        <v>0.253</v>
      </c>
      <c r="R32" s="10">
        <v>0.104</v>
      </c>
      <c r="S32">
        <v>2030790</v>
      </c>
      <c r="T32">
        <f>VLOOKUP(C32,status!$A$5:$E$58,2,0)</f>
        <v>9</v>
      </c>
      <c r="U32">
        <f>VLOOKUP($C32,status!$A$5:$E$58,3,0)</f>
        <v>28</v>
      </c>
      <c r="V32">
        <f>VLOOKUP($C32,status!$A$5:$E$58,4,0)</f>
        <v>23</v>
      </c>
      <c r="W32">
        <f>VLOOKUP($C32,status!$A$5:$E$58,5,0)</f>
        <v>60</v>
      </c>
      <c r="X32" s="10">
        <f t="shared" si="0"/>
        <v>0.38333333333333336</v>
      </c>
      <c r="Y32">
        <f>VLOOKUP($C32,mouth!$A$5:$M$58,2,0)</f>
        <v>0</v>
      </c>
      <c r="Z32">
        <f>VLOOKUP($C32,mouth!$A$5:$M$58,3,0)</f>
        <v>0</v>
      </c>
      <c r="AA32">
        <f>VLOOKUP($C32,mouth!$A$5:$M$58,4,0)</f>
        <v>0</v>
      </c>
      <c r="AB32">
        <f>VLOOKUP($C32,mouth!$A$5:$M$58,5,0)</f>
        <v>23</v>
      </c>
      <c r="AC32">
        <f>VLOOKUP($C32,mouth!$A$5:$M$58,6,0)</f>
        <v>0</v>
      </c>
      <c r="AD32">
        <f>VLOOKUP($C32,mouth!$A$5:$M$58,7,0)</f>
        <v>0</v>
      </c>
      <c r="AE32">
        <f>VLOOKUP($C32,mouth!$A$5:$M$58,8,0)</f>
        <v>0</v>
      </c>
      <c r="AF32">
        <f>VLOOKUP($C32,mouth!$A$5:$M$58,9,0)</f>
        <v>0</v>
      </c>
      <c r="AG32">
        <f>VLOOKUP($C32,mouth!$A$5:$M$58,10,0)</f>
        <v>0</v>
      </c>
      <c r="AH32">
        <f>VLOOKUP($C32,mouth!$A$5:$M$58,11,0)</f>
        <v>0</v>
      </c>
      <c r="AI32">
        <f>VLOOKUP($C32,mouth!$A$5:$M$58,12,0)</f>
        <v>1</v>
      </c>
      <c r="AJ32">
        <f>VLOOKUP($C32,mouth!$A$5:$M$58,13,0)</f>
        <v>36</v>
      </c>
      <c r="AK32">
        <v>8</v>
      </c>
      <c r="AL32">
        <v>2</v>
      </c>
      <c r="AM32">
        <v>0</v>
      </c>
      <c r="AN32">
        <v>0</v>
      </c>
      <c r="AO32">
        <v>0</v>
      </c>
      <c r="AP32">
        <v>1</v>
      </c>
      <c r="AQ32">
        <v>28</v>
      </c>
      <c r="AR32">
        <v>1</v>
      </c>
      <c r="AS32">
        <v>4</v>
      </c>
      <c r="AT32">
        <v>1</v>
      </c>
      <c r="AU32">
        <v>5</v>
      </c>
      <c r="AV32">
        <v>1</v>
      </c>
      <c r="AW32">
        <v>6</v>
      </c>
      <c r="AX32">
        <v>0</v>
      </c>
      <c r="AY32">
        <v>3</v>
      </c>
      <c r="AZ32">
        <v>11227</v>
      </c>
      <c r="BA32">
        <v>11776</v>
      </c>
      <c r="BB32">
        <v>154569</v>
      </c>
      <c r="BC32">
        <v>0</v>
      </c>
      <c r="BD32">
        <v>177572</v>
      </c>
      <c r="BE32" s="10">
        <f t="shared" si="1"/>
        <v>0.87045818034374789</v>
      </c>
      <c r="BF32">
        <v>1247.4444444444443</v>
      </c>
      <c r="BG32">
        <v>420.57142857142856</v>
      </c>
      <c r="BH32">
        <v>6720.391304347826</v>
      </c>
      <c r="BI32">
        <v>0</v>
      </c>
      <c r="BJ32">
        <v>2959.5333333333333</v>
      </c>
    </row>
    <row r="33" spans="1:62" x14ac:dyDescent="0.2">
      <c r="A33" t="s">
        <v>1680</v>
      </c>
      <c r="B33" t="s">
        <v>1654</v>
      </c>
      <c r="C33" t="s">
        <v>72</v>
      </c>
      <c r="D33">
        <v>860</v>
      </c>
      <c r="E33">
        <v>517</v>
      </c>
      <c r="F33">
        <v>0.10299999999999999</v>
      </c>
      <c r="G33" s="7">
        <v>4.3600000000000003E-5</v>
      </c>
      <c r="H33" s="7">
        <v>2.62E-5</v>
      </c>
      <c r="I33" s="10">
        <v>0.499</v>
      </c>
      <c r="J33" s="10">
        <v>0.159</v>
      </c>
      <c r="K33">
        <v>2760</v>
      </c>
      <c r="L33">
        <v>0.159</v>
      </c>
      <c r="M33">
        <v>0.18099999999999999</v>
      </c>
      <c r="N33" s="10">
        <v>415.3</v>
      </c>
      <c r="O33" s="10">
        <v>32</v>
      </c>
      <c r="P33" s="10">
        <v>0.84699999999999998</v>
      </c>
      <c r="Q33" s="10">
        <v>0.32400000000000001</v>
      </c>
      <c r="R33" s="10">
        <v>0.14000000000000001</v>
      </c>
      <c r="S33">
        <v>19746813</v>
      </c>
      <c r="T33">
        <f>VLOOKUP(C33,status!$A$5:$E$58,2,0)</f>
        <v>159</v>
      </c>
      <c r="U33">
        <f>VLOOKUP($C33,status!$A$5:$E$58,3,0)</f>
        <v>940</v>
      </c>
      <c r="V33">
        <f>VLOOKUP($C33,status!$A$5:$E$58,4,0)</f>
        <v>1202</v>
      </c>
      <c r="W33">
        <f>VLOOKUP($C33,status!$A$5:$E$58,5,0)</f>
        <v>2301</v>
      </c>
      <c r="X33" s="10">
        <f t="shared" si="0"/>
        <v>0.52238157322903089</v>
      </c>
      <c r="Y33">
        <f>VLOOKUP($C33,mouth!$A$5:$M$58,2,0)</f>
        <v>1</v>
      </c>
      <c r="Z33">
        <f>VLOOKUP($C33,mouth!$A$5:$M$58,3,0)</f>
        <v>1</v>
      </c>
      <c r="AA33">
        <f>VLOOKUP($C33,mouth!$A$5:$M$58,4,0)</f>
        <v>2</v>
      </c>
      <c r="AB33">
        <f>VLOOKUP($C33,mouth!$A$5:$M$58,5,0)</f>
        <v>917</v>
      </c>
      <c r="AC33">
        <f>VLOOKUP($C33,mouth!$A$5:$M$58,6,0)</f>
        <v>4</v>
      </c>
      <c r="AD33">
        <f>VLOOKUP($C33,mouth!$A$5:$M$58,7,0)</f>
        <v>0</v>
      </c>
      <c r="AE33">
        <f>VLOOKUP($C33,mouth!$A$5:$M$58,8,0)</f>
        <v>4</v>
      </c>
      <c r="AF33">
        <f>VLOOKUP($C33,mouth!$A$5:$M$58,9,0)</f>
        <v>3</v>
      </c>
      <c r="AG33">
        <f>VLOOKUP($C33,mouth!$A$5:$M$58,10,0)</f>
        <v>2</v>
      </c>
      <c r="AH33">
        <f>VLOOKUP($C33,mouth!$A$5:$M$58,11,0)</f>
        <v>5</v>
      </c>
      <c r="AI33">
        <f>VLOOKUP($C33,mouth!$A$5:$M$58,12,0)</f>
        <v>2</v>
      </c>
      <c r="AJ33">
        <f>VLOOKUP($C33,mouth!$A$5:$M$58,13,0)</f>
        <v>1360</v>
      </c>
      <c r="AK33">
        <v>192</v>
      </c>
      <c r="AL33">
        <v>30</v>
      </c>
      <c r="AM33">
        <v>11</v>
      </c>
      <c r="AN33">
        <v>66</v>
      </c>
      <c r="AO33">
        <v>43</v>
      </c>
      <c r="AP33">
        <v>60</v>
      </c>
      <c r="AQ33">
        <v>804</v>
      </c>
      <c r="AR33">
        <v>51</v>
      </c>
      <c r="AS33">
        <v>22</v>
      </c>
      <c r="AT33">
        <v>28</v>
      </c>
      <c r="AU33">
        <v>532</v>
      </c>
      <c r="AV33">
        <v>83</v>
      </c>
      <c r="AW33">
        <v>119</v>
      </c>
      <c r="AX33">
        <v>46</v>
      </c>
      <c r="AY33">
        <v>214</v>
      </c>
      <c r="AZ33">
        <v>64340.04</v>
      </c>
      <c r="BA33">
        <v>721356.52</v>
      </c>
      <c r="BB33">
        <v>7612013</v>
      </c>
      <c r="BC33">
        <v>0</v>
      </c>
      <c r="BD33">
        <v>8397709.5600000005</v>
      </c>
      <c r="BE33" s="10">
        <f t="shared" si="1"/>
        <v>0.90643918387670452</v>
      </c>
      <c r="BF33">
        <v>404.65433962264149</v>
      </c>
      <c r="BG33">
        <v>767.40055319148939</v>
      </c>
      <c r="BH33">
        <v>6332.7895174708819</v>
      </c>
      <c r="BI33">
        <v>0</v>
      </c>
      <c r="BJ33">
        <v>3649.5912907431552</v>
      </c>
    </row>
    <row r="34" spans="1:62" x14ac:dyDescent="0.2">
      <c r="A34" t="s">
        <v>1681</v>
      </c>
      <c r="B34" t="s">
        <v>1646</v>
      </c>
      <c r="C34" t="s">
        <v>151</v>
      </c>
      <c r="D34">
        <v>445</v>
      </c>
      <c r="E34">
        <v>286</v>
      </c>
      <c r="F34">
        <v>0.28699999999999998</v>
      </c>
      <c r="G34" s="7">
        <v>4.6900000000000002E-5</v>
      </c>
      <c r="H34" s="7">
        <v>3.0199999999999999E-5</v>
      </c>
      <c r="I34" s="10">
        <v>0.46400000000000002</v>
      </c>
      <c r="J34" s="10">
        <v>0.17199999999999999</v>
      </c>
      <c r="K34">
        <v>1663</v>
      </c>
      <c r="L34">
        <v>0.17</v>
      </c>
      <c r="M34">
        <v>0.14199999999999999</v>
      </c>
      <c r="N34" s="10">
        <v>200.6</v>
      </c>
      <c r="O34" s="10">
        <v>50</v>
      </c>
      <c r="P34" s="10">
        <v>0.84299999999999997</v>
      </c>
      <c r="Q34" s="10">
        <v>0.26500000000000001</v>
      </c>
      <c r="R34" s="10">
        <v>8.7999999999999995E-2</v>
      </c>
      <c r="S34">
        <v>9479467</v>
      </c>
      <c r="T34">
        <f>VLOOKUP(C34,status!$A$5:$E$58,2,0)</f>
        <v>14</v>
      </c>
      <c r="U34">
        <f>VLOOKUP($C34,status!$A$5:$E$58,3,0)</f>
        <v>88</v>
      </c>
      <c r="V34">
        <f>VLOOKUP($C34,status!$A$5:$E$58,4,0)</f>
        <v>50</v>
      </c>
      <c r="W34">
        <f>VLOOKUP($C34,status!$A$5:$E$58,5,0)</f>
        <v>152</v>
      </c>
      <c r="X34" s="10">
        <f t="shared" si="0"/>
        <v>0.32894736842105265</v>
      </c>
      <c r="Y34">
        <f>VLOOKUP($C34,mouth!$A$5:$M$58,2,0)</f>
        <v>0</v>
      </c>
      <c r="Z34">
        <f>VLOOKUP($C34,mouth!$A$5:$M$58,3,0)</f>
        <v>0</v>
      </c>
      <c r="AA34">
        <f>VLOOKUP($C34,mouth!$A$5:$M$58,4,0)</f>
        <v>0</v>
      </c>
      <c r="AB34">
        <f>VLOOKUP($C34,mouth!$A$5:$M$58,5,0)</f>
        <v>40</v>
      </c>
      <c r="AC34">
        <f>VLOOKUP($C34,mouth!$A$5:$M$58,6,0)</f>
        <v>0</v>
      </c>
      <c r="AD34">
        <f>VLOOKUP($C34,mouth!$A$5:$M$58,7,0)</f>
        <v>0</v>
      </c>
      <c r="AE34">
        <f>VLOOKUP($C34,mouth!$A$5:$M$58,8,0)</f>
        <v>0</v>
      </c>
      <c r="AF34">
        <f>VLOOKUP($C34,mouth!$A$5:$M$58,9,0)</f>
        <v>0</v>
      </c>
      <c r="AG34">
        <f>VLOOKUP($C34,mouth!$A$5:$M$58,10,0)</f>
        <v>0</v>
      </c>
      <c r="AH34">
        <f>VLOOKUP($C34,mouth!$A$5:$M$58,11,0)</f>
        <v>0</v>
      </c>
      <c r="AI34">
        <f>VLOOKUP($C34,mouth!$A$5:$M$58,12,0)</f>
        <v>0</v>
      </c>
      <c r="AJ34">
        <f>VLOOKUP($C34,mouth!$A$5:$M$58,13,0)</f>
        <v>112</v>
      </c>
      <c r="AK34">
        <v>12</v>
      </c>
      <c r="AL34">
        <v>3</v>
      </c>
      <c r="AM34">
        <v>0</v>
      </c>
      <c r="AN34">
        <v>0</v>
      </c>
      <c r="AO34">
        <v>1</v>
      </c>
      <c r="AP34">
        <v>0</v>
      </c>
      <c r="AQ34">
        <v>55</v>
      </c>
      <c r="AR34">
        <v>9</v>
      </c>
      <c r="AS34">
        <v>3</v>
      </c>
      <c r="AT34">
        <v>4</v>
      </c>
      <c r="AU34">
        <v>36</v>
      </c>
      <c r="AV34">
        <v>6</v>
      </c>
      <c r="AW34">
        <v>16</v>
      </c>
      <c r="AX34">
        <v>0</v>
      </c>
      <c r="AY34">
        <v>7</v>
      </c>
      <c r="AZ34">
        <v>8444</v>
      </c>
      <c r="BA34">
        <v>46554</v>
      </c>
      <c r="BB34">
        <v>331855</v>
      </c>
      <c r="BC34">
        <v>0</v>
      </c>
      <c r="BD34">
        <v>386853</v>
      </c>
      <c r="BE34" s="10">
        <f t="shared" si="1"/>
        <v>0.85783230322629012</v>
      </c>
      <c r="BF34">
        <v>603.14285714285711</v>
      </c>
      <c r="BG34">
        <v>529.02272727272725</v>
      </c>
      <c r="BH34">
        <v>6637.1</v>
      </c>
      <c r="BI34">
        <v>0</v>
      </c>
      <c r="BJ34">
        <v>2545.0855263157896</v>
      </c>
    </row>
    <row r="35" spans="1:62" x14ac:dyDescent="0.2">
      <c r="A35" t="s">
        <v>1682</v>
      </c>
      <c r="B35" t="s">
        <v>1661</v>
      </c>
      <c r="C35" t="s">
        <v>600</v>
      </c>
      <c r="D35">
        <v>9</v>
      </c>
      <c r="E35">
        <v>4</v>
      </c>
      <c r="F35">
        <v>0.47899999999999998</v>
      </c>
      <c r="G35" s="7">
        <v>1.38E-5</v>
      </c>
      <c r="H35" s="7">
        <v>6.1199999999999999E-6</v>
      </c>
      <c r="I35" s="10">
        <v>0.433</v>
      </c>
      <c r="J35" s="10">
        <v>0.111</v>
      </c>
      <c r="K35">
        <v>79</v>
      </c>
      <c r="L35">
        <v>0.11</v>
      </c>
      <c r="M35">
        <v>9.1999999999999998E-2</v>
      </c>
      <c r="N35" s="10">
        <v>9.9160000000000004</v>
      </c>
      <c r="O35" s="10">
        <v>44</v>
      </c>
      <c r="P35" s="10">
        <v>0.90100000000000002</v>
      </c>
      <c r="Q35" s="10">
        <v>0.25800000000000001</v>
      </c>
      <c r="R35" s="10">
        <v>6.7000000000000004E-2</v>
      </c>
      <c r="S35">
        <v>653642</v>
      </c>
      <c r="T35">
        <f>VLOOKUP(C35,status!$A$5:$E$58,2,0)</f>
        <v>2</v>
      </c>
      <c r="U35">
        <f>VLOOKUP($C35,status!$A$5:$E$58,3,0)</f>
        <v>1</v>
      </c>
      <c r="V35">
        <f>VLOOKUP($C35,status!$A$5:$E$58,4,0)</f>
        <v>1</v>
      </c>
      <c r="W35">
        <f>VLOOKUP($C35,status!$A$5:$E$58,5,0)</f>
        <v>4</v>
      </c>
      <c r="X35" s="10">
        <f t="shared" si="0"/>
        <v>0.25</v>
      </c>
      <c r="Y35">
        <f>VLOOKUP($C35,mouth!$A$5:$M$58,2,0)</f>
        <v>0</v>
      </c>
      <c r="Z35">
        <f>VLOOKUP($C35,mouth!$A$5:$M$58,3,0)</f>
        <v>0</v>
      </c>
      <c r="AA35">
        <f>VLOOKUP($C35,mouth!$A$5:$M$58,4,0)</f>
        <v>0</v>
      </c>
      <c r="AB35">
        <f>VLOOKUP($C35,mouth!$A$5:$M$58,5,0)</f>
        <v>2</v>
      </c>
      <c r="AC35">
        <f>VLOOKUP($C35,mouth!$A$5:$M$58,6,0)</f>
        <v>0</v>
      </c>
      <c r="AD35">
        <f>VLOOKUP($C35,mouth!$A$5:$M$58,7,0)</f>
        <v>0</v>
      </c>
      <c r="AE35">
        <f>VLOOKUP($C35,mouth!$A$5:$M$58,8,0)</f>
        <v>0</v>
      </c>
      <c r="AF35">
        <f>VLOOKUP($C35,mouth!$A$5:$M$58,9,0)</f>
        <v>0</v>
      </c>
      <c r="AG35">
        <f>VLOOKUP($C35,mouth!$A$5:$M$58,10,0)</f>
        <v>0</v>
      </c>
      <c r="AH35">
        <f>VLOOKUP($C35,mouth!$A$5:$M$58,11,0)</f>
        <v>0</v>
      </c>
      <c r="AI35">
        <f>VLOOKUP($C35,mouth!$A$5:$M$58,12,0)</f>
        <v>0</v>
      </c>
      <c r="AJ35">
        <f>VLOOKUP($C35,mouth!$A$5:$M$58,13,0)</f>
        <v>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4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507</v>
      </c>
      <c r="BA35">
        <v>600</v>
      </c>
      <c r="BB35">
        <v>2710</v>
      </c>
      <c r="BC35">
        <v>0</v>
      </c>
      <c r="BD35">
        <v>3817</v>
      </c>
      <c r="BE35" s="10">
        <f t="shared" si="1"/>
        <v>0.70998166099030657</v>
      </c>
      <c r="BF35">
        <v>253.5</v>
      </c>
      <c r="BG35">
        <v>600</v>
      </c>
      <c r="BH35">
        <v>2710</v>
      </c>
      <c r="BI35">
        <v>0</v>
      </c>
      <c r="BJ35">
        <v>954.25</v>
      </c>
    </row>
    <row r="36" spans="1:62" x14ac:dyDescent="0.2">
      <c r="A36" t="s">
        <v>1683</v>
      </c>
      <c r="B36" t="s">
        <v>1661</v>
      </c>
      <c r="C36" t="s">
        <v>58</v>
      </c>
      <c r="D36">
        <v>460</v>
      </c>
      <c r="E36">
        <v>310</v>
      </c>
      <c r="F36">
        <v>0.19600000000000001</v>
      </c>
      <c r="G36" s="7">
        <v>3.9400000000000002E-5</v>
      </c>
      <c r="H36" s="7">
        <v>2.6599999999999999E-5</v>
      </c>
      <c r="I36" s="10">
        <v>0.45200000000000001</v>
      </c>
      <c r="J36" s="10">
        <v>0.158</v>
      </c>
      <c r="K36">
        <v>1778</v>
      </c>
      <c r="L36">
        <v>0.13500000000000001</v>
      </c>
      <c r="M36">
        <v>0.13200000000000001</v>
      </c>
      <c r="N36" s="10">
        <v>282.5</v>
      </c>
      <c r="O36" s="10">
        <v>39</v>
      </c>
      <c r="P36" s="10">
        <v>0.876</v>
      </c>
      <c r="Q36" s="10">
        <v>0.24099999999999999</v>
      </c>
      <c r="R36" s="10">
        <v>8.7999999999999995E-2</v>
      </c>
      <c r="S36">
        <v>11663946</v>
      </c>
      <c r="T36">
        <f>VLOOKUP(C36,status!$A$5:$E$58,2,0)</f>
        <v>22</v>
      </c>
      <c r="U36">
        <f>VLOOKUP($C36,status!$A$5:$E$58,3,0)</f>
        <v>104</v>
      </c>
      <c r="V36">
        <f>VLOOKUP($C36,status!$A$5:$E$58,4,0)</f>
        <v>53</v>
      </c>
      <c r="W36">
        <f>VLOOKUP($C36,status!$A$5:$E$58,5,0)</f>
        <v>179</v>
      </c>
      <c r="X36" s="10">
        <f t="shared" si="0"/>
        <v>0.29608938547486036</v>
      </c>
      <c r="Y36">
        <f>VLOOKUP($C36,mouth!$A$5:$M$58,2,0)</f>
        <v>0</v>
      </c>
      <c r="Z36">
        <f>VLOOKUP($C36,mouth!$A$5:$M$58,3,0)</f>
        <v>0</v>
      </c>
      <c r="AA36">
        <f>VLOOKUP($C36,mouth!$A$5:$M$58,4,0)</f>
        <v>0</v>
      </c>
      <c r="AB36">
        <f>VLOOKUP($C36,mouth!$A$5:$M$58,5,0)</f>
        <v>52</v>
      </c>
      <c r="AC36">
        <f>VLOOKUP($C36,mouth!$A$5:$M$58,6,0)</f>
        <v>0</v>
      </c>
      <c r="AD36">
        <f>VLOOKUP($C36,mouth!$A$5:$M$58,7,0)</f>
        <v>0</v>
      </c>
      <c r="AE36">
        <f>VLOOKUP($C36,mouth!$A$5:$M$58,8,0)</f>
        <v>0</v>
      </c>
      <c r="AF36">
        <f>VLOOKUP($C36,mouth!$A$5:$M$58,9,0)</f>
        <v>0</v>
      </c>
      <c r="AG36">
        <f>VLOOKUP($C36,mouth!$A$5:$M$58,10,0)</f>
        <v>1</v>
      </c>
      <c r="AH36">
        <f>VLOOKUP($C36,mouth!$A$5:$M$58,11,0)</f>
        <v>1</v>
      </c>
      <c r="AI36">
        <f>VLOOKUP($C36,mouth!$A$5:$M$58,12,0)</f>
        <v>0</v>
      </c>
      <c r="AJ36">
        <f>VLOOKUP($C36,mouth!$A$5:$M$58,13,0)</f>
        <v>125</v>
      </c>
      <c r="AK36">
        <v>9</v>
      </c>
      <c r="AL36">
        <v>9</v>
      </c>
      <c r="AM36">
        <v>2</v>
      </c>
      <c r="AN36">
        <v>2</v>
      </c>
      <c r="AO36">
        <v>3</v>
      </c>
      <c r="AP36">
        <v>5</v>
      </c>
      <c r="AQ36">
        <v>55</v>
      </c>
      <c r="AR36">
        <v>2</v>
      </c>
      <c r="AS36">
        <v>6</v>
      </c>
      <c r="AT36">
        <v>4</v>
      </c>
      <c r="AU36">
        <v>51</v>
      </c>
      <c r="AV36">
        <v>6</v>
      </c>
      <c r="AW36">
        <v>16</v>
      </c>
      <c r="AX36">
        <v>1</v>
      </c>
      <c r="AY36">
        <v>8</v>
      </c>
      <c r="AZ36">
        <v>9219</v>
      </c>
      <c r="BA36">
        <v>41045</v>
      </c>
      <c r="BB36">
        <v>268093.83999999997</v>
      </c>
      <c r="BC36">
        <v>0</v>
      </c>
      <c r="BD36">
        <v>318357.83999999997</v>
      </c>
      <c r="BE36" s="10">
        <f t="shared" si="1"/>
        <v>0.84211477248369315</v>
      </c>
      <c r="BF36">
        <v>419.04545454545456</v>
      </c>
      <c r="BG36">
        <v>394.66346153846155</v>
      </c>
      <c r="BH36">
        <v>5058.3743396226409</v>
      </c>
      <c r="BI36">
        <v>0</v>
      </c>
      <c r="BJ36">
        <v>1778.5354189944132</v>
      </c>
    </row>
    <row r="37" spans="1:62" x14ac:dyDescent="0.2">
      <c r="A37" t="s">
        <v>1684</v>
      </c>
      <c r="B37" t="s">
        <v>1646</v>
      </c>
      <c r="C37" t="s">
        <v>206</v>
      </c>
      <c r="D37">
        <v>188</v>
      </c>
      <c r="E37">
        <v>111</v>
      </c>
      <c r="F37">
        <v>0.312</v>
      </c>
      <c r="G37" s="7">
        <v>5.0500000000000001E-5</v>
      </c>
      <c r="H37" s="7">
        <v>2.9799999999999999E-5</v>
      </c>
      <c r="I37" s="10">
        <v>0.45400000000000001</v>
      </c>
      <c r="J37" s="10">
        <v>0.16600000000000001</v>
      </c>
      <c r="K37">
        <v>623</v>
      </c>
      <c r="L37">
        <v>0.13</v>
      </c>
      <c r="M37">
        <v>0.13400000000000001</v>
      </c>
      <c r="N37" s="10">
        <v>55.22</v>
      </c>
      <c r="O37" s="10">
        <v>48</v>
      </c>
      <c r="P37" s="10">
        <v>0.85599999999999998</v>
      </c>
      <c r="Q37" s="10">
        <v>0.22700000000000001</v>
      </c>
      <c r="R37" s="10">
        <v>7.3999999999999996E-2</v>
      </c>
      <c r="S37">
        <v>3725797</v>
      </c>
      <c r="T37">
        <f>VLOOKUP(C37,status!$A$5:$E$58,2,0)</f>
        <v>7</v>
      </c>
      <c r="U37">
        <f>VLOOKUP($C37,status!$A$5:$E$58,3,0)</f>
        <v>23</v>
      </c>
      <c r="V37">
        <f>VLOOKUP($C37,status!$A$5:$E$58,4,0)</f>
        <v>10</v>
      </c>
      <c r="W37">
        <f>VLOOKUP($C37,status!$A$5:$E$58,5,0)</f>
        <v>40</v>
      </c>
      <c r="X37" s="10">
        <f t="shared" si="0"/>
        <v>0.25</v>
      </c>
      <c r="Y37">
        <f>VLOOKUP($C37,mouth!$A$5:$M$58,2,0)</f>
        <v>0</v>
      </c>
      <c r="Z37">
        <f>VLOOKUP($C37,mouth!$A$5:$M$58,3,0)</f>
        <v>0</v>
      </c>
      <c r="AA37">
        <f>VLOOKUP($C37,mouth!$A$5:$M$58,4,0)</f>
        <v>0</v>
      </c>
      <c r="AB37">
        <f>VLOOKUP($C37,mouth!$A$5:$M$58,5,0)</f>
        <v>11</v>
      </c>
      <c r="AC37">
        <f>VLOOKUP($C37,mouth!$A$5:$M$58,6,0)</f>
        <v>0</v>
      </c>
      <c r="AD37">
        <f>VLOOKUP($C37,mouth!$A$5:$M$58,7,0)</f>
        <v>0</v>
      </c>
      <c r="AE37">
        <f>VLOOKUP($C37,mouth!$A$5:$M$58,8,0)</f>
        <v>0</v>
      </c>
      <c r="AF37">
        <f>VLOOKUP($C37,mouth!$A$5:$M$58,9,0)</f>
        <v>0</v>
      </c>
      <c r="AG37">
        <f>VLOOKUP($C37,mouth!$A$5:$M$58,10,0)</f>
        <v>1</v>
      </c>
      <c r="AH37">
        <f>VLOOKUP($C37,mouth!$A$5:$M$58,11,0)</f>
        <v>0</v>
      </c>
      <c r="AI37">
        <f>VLOOKUP($C37,mouth!$A$5:$M$58,12,0)</f>
        <v>0</v>
      </c>
      <c r="AJ37">
        <f>VLOOKUP($C37,mouth!$A$5:$M$58,13,0)</f>
        <v>28</v>
      </c>
      <c r="AK37">
        <v>1</v>
      </c>
      <c r="AL37">
        <v>1</v>
      </c>
      <c r="AM37">
        <v>0</v>
      </c>
      <c r="AN37">
        <v>0</v>
      </c>
      <c r="AO37">
        <v>3</v>
      </c>
      <c r="AP37">
        <v>0</v>
      </c>
      <c r="AQ37">
        <v>15</v>
      </c>
      <c r="AR37">
        <v>1</v>
      </c>
      <c r="AS37">
        <v>1</v>
      </c>
      <c r="AT37">
        <v>0</v>
      </c>
      <c r="AU37">
        <v>11</v>
      </c>
      <c r="AV37">
        <v>0</v>
      </c>
      <c r="AW37">
        <v>3</v>
      </c>
      <c r="AX37">
        <v>2</v>
      </c>
      <c r="AY37">
        <v>2</v>
      </c>
      <c r="AZ37">
        <v>975</v>
      </c>
      <c r="BA37">
        <v>18566</v>
      </c>
      <c r="BB37">
        <v>55643</v>
      </c>
      <c r="BC37">
        <v>0</v>
      </c>
      <c r="BD37">
        <v>75184</v>
      </c>
      <c r="BE37" s="10">
        <f t="shared" si="1"/>
        <v>0.74009097680357527</v>
      </c>
      <c r="BF37">
        <v>139.28571428571428</v>
      </c>
      <c r="BG37">
        <v>807.21739130434787</v>
      </c>
      <c r="BH37">
        <v>5564.3</v>
      </c>
      <c r="BI37">
        <v>0</v>
      </c>
      <c r="BJ37">
        <v>1879.6</v>
      </c>
    </row>
    <row r="38" spans="1:62" x14ac:dyDescent="0.2">
      <c r="A38" t="s">
        <v>1685</v>
      </c>
      <c r="B38" t="s">
        <v>1648</v>
      </c>
      <c r="C38" t="s">
        <v>79</v>
      </c>
      <c r="D38">
        <v>78</v>
      </c>
      <c r="E38">
        <v>36</v>
      </c>
      <c r="F38">
        <v>0.26600000000000001</v>
      </c>
      <c r="G38" s="7">
        <v>2.02E-5</v>
      </c>
      <c r="H38" s="7">
        <v>9.3100000000000006E-6</v>
      </c>
      <c r="I38" s="10">
        <v>0.44900000000000001</v>
      </c>
      <c r="J38" s="10">
        <v>0.16400000000000001</v>
      </c>
      <c r="K38">
        <v>637</v>
      </c>
      <c r="L38">
        <v>7.1099999999999997E-2</v>
      </c>
      <c r="M38">
        <v>0.10299999999999999</v>
      </c>
      <c r="N38" s="10">
        <v>40.33</v>
      </c>
      <c r="O38" s="10">
        <v>30</v>
      </c>
      <c r="P38" s="10">
        <v>0.89100000000000001</v>
      </c>
      <c r="Q38" s="10">
        <v>0.29199999999999998</v>
      </c>
      <c r="R38" s="10">
        <v>0.104</v>
      </c>
      <c r="S38">
        <v>3865861</v>
      </c>
      <c r="T38">
        <f>VLOOKUP(C38,status!$A$5:$E$58,2,0)</f>
        <v>37</v>
      </c>
      <c r="U38">
        <f>VLOOKUP($C38,status!$A$5:$E$58,3,0)</f>
        <v>136</v>
      </c>
      <c r="V38">
        <f>VLOOKUP($C38,status!$A$5:$E$58,4,0)</f>
        <v>153</v>
      </c>
      <c r="W38">
        <f>VLOOKUP($C38,status!$A$5:$E$58,5,0)</f>
        <v>326</v>
      </c>
      <c r="X38" s="10">
        <f t="shared" si="0"/>
        <v>0.46932515337423314</v>
      </c>
      <c r="Y38">
        <f>VLOOKUP($C38,mouth!$A$5:$M$58,2,0)</f>
        <v>0</v>
      </c>
      <c r="Z38">
        <f>VLOOKUP($C38,mouth!$A$5:$M$58,3,0)</f>
        <v>0</v>
      </c>
      <c r="AA38">
        <f>VLOOKUP($C38,mouth!$A$5:$M$58,4,0)</f>
        <v>0</v>
      </c>
      <c r="AB38">
        <f>VLOOKUP($C38,mouth!$A$5:$M$58,5,0)</f>
        <v>122</v>
      </c>
      <c r="AC38">
        <f>VLOOKUP($C38,mouth!$A$5:$M$58,6,0)</f>
        <v>2</v>
      </c>
      <c r="AD38">
        <f>VLOOKUP($C38,mouth!$A$5:$M$58,7,0)</f>
        <v>1</v>
      </c>
      <c r="AE38">
        <f>VLOOKUP($C38,mouth!$A$5:$M$58,8,0)</f>
        <v>0</v>
      </c>
      <c r="AF38">
        <f>VLOOKUP($C38,mouth!$A$5:$M$58,9,0)</f>
        <v>0</v>
      </c>
      <c r="AG38">
        <f>VLOOKUP($C38,mouth!$A$5:$M$58,10,0)</f>
        <v>0</v>
      </c>
      <c r="AH38">
        <f>VLOOKUP($C38,mouth!$A$5:$M$58,11,0)</f>
        <v>2</v>
      </c>
      <c r="AI38">
        <f>VLOOKUP($C38,mouth!$A$5:$M$58,12,0)</f>
        <v>1</v>
      </c>
      <c r="AJ38">
        <f>VLOOKUP($C38,mouth!$A$5:$M$58,13,0)</f>
        <v>198</v>
      </c>
      <c r="AK38">
        <v>20</v>
      </c>
      <c r="AL38">
        <v>13</v>
      </c>
      <c r="AM38">
        <v>6</v>
      </c>
      <c r="AN38">
        <v>0</v>
      </c>
      <c r="AO38">
        <v>8</v>
      </c>
      <c r="AP38">
        <v>6</v>
      </c>
      <c r="AQ38">
        <v>98</v>
      </c>
      <c r="AR38">
        <v>11</v>
      </c>
      <c r="AS38">
        <v>5</v>
      </c>
      <c r="AT38">
        <v>11</v>
      </c>
      <c r="AU38">
        <v>82</v>
      </c>
      <c r="AV38">
        <v>18</v>
      </c>
      <c r="AW38">
        <v>31</v>
      </c>
      <c r="AX38">
        <v>8</v>
      </c>
      <c r="AY38">
        <v>9</v>
      </c>
      <c r="AZ38">
        <v>17108</v>
      </c>
      <c r="BA38">
        <v>87138.34</v>
      </c>
      <c r="BB38">
        <v>695667</v>
      </c>
      <c r="BC38">
        <v>0</v>
      </c>
      <c r="BD38">
        <v>799913.34</v>
      </c>
      <c r="BE38" s="10">
        <f t="shared" si="1"/>
        <v>0.86967795786478574</v>
      </c>
      <c r="BF38">
        <v>462.37837837837839</v>
      </c>
      <c r="BG38">
        <v>640.72308823529409</v>
      </c>
      <c r="BH38">
        <v>4546.8431372549021</v>
      </c>
      <c r="BI38">
        <v>0</v>
      </c>
      <c r="BJ38">
        <v>2453.7219018404908</v>
      </c>
    </row>
    <row r="39" spans="1:62" x14ac:dyDescent="0.2">
      <c r="A39" t="s">
        <v>1686</v>
      </c>
      <c r="B39" t="s">
        <v>1654</v>
      </c>
      <c r="C39" t="s">
        <v>94</v>
      </c>
      <c r="D39">
        <v>646</v>
      </c>
      <c r="E39">
        <v>457</v>
      </c>
      <c r="F39">
        <v>0.27100000000000002</v>
      </c>
      <c r="G39" s="7">
        <v>5.0699999999999999E-5</v>
      </c>
      <c r="H39" s="7">
        <v>3.5899999999999998E-5</v>
      </c>
      <c r="I39" s="10">
        <v>0.46100000000000002</v>
      </c>
      <c r="J39" s="10">
        <v>0.13600000000000001</v>
      </c>
      <c r="K39">
        <v>1679</v>
      </c>
      <c r="L39">
        <v>0.112</v>
      </c>
      <c r="M39">
        <v>0.126</v>
      </c>
      <c r="N39" s="10">
        <v>285.3</v>
      </c>
      <c r="O39" s="10">
        <v>40</v>
      </c>
      <c r="P39" s="10">
        <v>0.879</v>
      </c>
      <c r="Q39" s="10">
        <v>0.26400000000000001</v>
      </c>
      <c r="R39" s="10">
        <v>0.10199999999999999</v>
      </c>
      <c r="S39">
        <v>12737230</v>
      </c>
      <c r="T39">
        <f>VLOOKUP(C39,status!$A$5:$E$58,2,0)</f>
        <v>30</v>
      </c>
      <c r="U39">
        <f>VLOOKUP($C39,status!$A$5:$E$58,3,0)</f>
        <v>159</v>
      </c>
      <c r="V39">
        <f>VLOOKUP($C39,status!$A$5:$E$58,4,0)</f>
        <v>129</v>
      </c>
      <c r="W39">
        <f>VLOOKUP($C39,status!$A$5:$E$58,5,0)</f>
        <v>318</v>
      </c>
      <c r="X39" s="10">
        <f t="shared" si="0"/>
        <v>0.40566037735849059</v>
      </c>
      <c r="Y39">
        <f>VLOOKUP($C39,mouth!$A$5:$M$58,2,0)</f>
        <v>0</v>
      </c>
      <c r="Z39">
        <f>VLOOKUP($C39,mouth!$A$5:$M$58,3,0)</f>
        <v>0</v>
      </c>
      <c r="AA39">
        <f>VLOOKUP($C39,mouth!$A$5:$M$58,4,0)</f>
        <v>0</v>
      </c>
      <c r="AB39">
        <f>VLOOKUP($C39,mouth!$A$5:$M$58,5,0)</f>
        <v>99</v>
      </c>
      <c r="AC39">
        <f>VLOOKUP($C39,mouth!$A$5:$M$58,6,0)</f>
        <v>0</v>
      </c>
      <c r="AD39">
        <f>VLOOKUP($C39,mouth!$A$5:$M$58,7,0)</f>
        <v>0</v>
      </c>
      <c r="AE39">
        <f>VLOOKUP($C39,mouth!$A$5:$M$58,8,0)</f>
        <v>0</v>
      </c>
      <c r="AF39">
        <f>VLOOKUP($C39,mouth!$A$5:$M$58,9,0)</f>
        <v>0</v>
      </c>
      <c r="AG39">
        <f>VLOOKUP($C39,mouth!$A$5:$M$58,10,0)</f>
        <v>1</v>
      </c>
      <c r="AH39">
        <f>VLOOKUP($C39,mouth!$A$5:$M$58,11,0)</f>
        <v>0</v>
      </c>
      <c r="AI39">
        <f>VLOOKUP($C39,mouth!$A$5:$M$58,12,0)</f>
        <v>1</v>
      </c>
      <c r="AJ39">
        <f>VLOOKUP($C39,mouth!$A$5:$M$58,13,0)</f>
        <v>217</v>
      </c>
      <c r="AK39">
        <v>22</v>
      </c>
      <c r="AL39">
        <v>10</v>
      </c>
      <c r="AM39">
        <v>0</v>
      </c>
      <c r="AN39">
        <v>4</v>
      </c>
      <c r="AO39">
        <v>5</v>
      </c>
      <c r="AP39">
        <v>5</v>
      </c>
      <c r="AQ39">
        <v>89</v>
      </c>
      <c r="AR39">
        <v>7</v>
      </c>
      <c r="AS39">
        <v>11</v>
      </c>
      <c r="AT39">
        <v>3</v>
      </c>
      <c r="AU39">
        <v>102</v>
      </c>
      <c r="AV39">
        <v>16</v>
      </c>
      <c r="AW39">
        <v>20</v>
      </c>
      <c r="AX39">
        <v>9</v>
      </c>
      <c r="AY39">
        <v>15</v>
      </c>
      <c r="AZ39">
        <v>5889</v>
      </c>
      <c r="BA39">
        <v>80948</v>
      </c>
      <c r="BB39">
        <v>500204</v>
      </c>
      <c r="BC39">
        <v>0</v>
      </c>
      <c r="BD39">
        <v>587041</v>
      </c>
      <c r="BE39" s="10">
        <f t="shared" si="1"/>
        <v>0.85207677146911376</v>
      </c>
      <c r="BF39">
        <v>196.3</v>
      </c>
      <c r="BG39">
        <v>509.10691823899373</v>
      </c>
      <c r="BH39">
        <v>3877.5503875968993</v>
      </c>
      <c r="BI39">
        <v>0</v>
      </c>
      <c r="BJ39">
        <v>1846.0408805031448</v>
      </c>
    </row>
    <row r="40" spans="1:62" x14ac:dyDescent="0.2">
      <c r="A40" t="s">
        <v>1687</v>
      </c>
      <c r="B40" t="s">
        <v>1654</v>
      </c>
      <c r="C40" t="s">
        <v>203</v>
      </c>
      <c r="D40">
        <v>29</v>
      </c>
      <c r="E40">
        <v>16</v>
      </c>
      <c r="F40">
        <v>5.8000000000000003E-2</v>
      </c>
      <c r="G40" s="7">
        <v>2.72E-5</v>
      </c>
      <c r="H40" s="7">
        <v>1.5E-5</v>
      </c>
      <c r="I40" s="10">
        <v>0.46700000000000003</v>
      </c>
      <c r="J40" s="10">
        <v>0.14799999999999999</v>
      </c>
      <c r="K40">
        <v>149</v>
      </c>
      <c r="L40">
        <v>0.13200000000000001</v>
      </c>
      <c r="M40">
        <v>0.13600000000000001</v>
      </c>
      <c r="N40" s="10">
        <v>1006</v>
      </c>
      <c r="O40" s="10">
        <v>32</v>
      </c>
      <c r="P40" s="10">
        <v>0.84699999999999998</v>
      </c>
      <c r="Q40" s="10">
        <v>0.30499999999999999</v>
      </c>
      <c r="R40" s="10">
        <v>0.11700000000000001</v>
      </c>
      <c r="S40">
        <v>1064277</v>
      </c>
      <c r="T40">
        <f>VLOOKUP(C40,status!$A$5:$E$58,2,0)</f>
        <v>1</v>
      </c>
      <c r="U40">
        <f>VLOOKUP($C40,status!$A$5:$E$58,3,0)</f>
        <v>15</v>
      </c>
      <c r="V40">
        <f>VLOOKUP($C40,status!$A$5:$E$58,4,0)</f>
        <v>19</v>
      </c>
      <c r="W40">
        <f>VLOOKUP($C40,status!$A$5:$E$58,5,0)</f>
        <v>35</v>
      </c>
      <c r="X40" s="10">
        <f t="shared" si="0"/>
        <v>0.54285714285714282</v>
      </c>
      <c r="Y40">
        <f>VLOOKUP($C40,mouth!$A$5:$M$58,2,0)</f>
        <v>0</v>
      </c>
      <c r="Z40">
        <f>VLOOKUP($C40,mouth!$A$5:$M$58,3,0)</f>
        <v>0</v>
      </c>
      <c r="AA40">
        <f>VLOOKUP($C40,mouth!$A$5:$M$58,4,0)</f>
        <v>0</v>
      </c>
      <c r="AB40">
        <f>VLOOKUP($C40,mouth!$A$5:$M$58,5,0)</f>
        <v>8</v>
      </c>
      <c r="AC40">
        <f>VLOOKUP($C40,mouth!$A$5:$M$58,6,0)</f>
        <v>0</v>
      </c>
      <c r="AD40">
        <f>VLOOKUP($C40,mouth!$A$5:$M$58,7,0)</f>
        <v>0</v>
      </c>
      <c r="AE40">
        <f>VLOOKUP($C40,mouth!$A$5:$M$58,8,0)</f>
        <v>0</v>
      </c>
      <c r="AF40">
        <f>VLOOKUP($C40,mouth!$A$5:$M$58,9,0)</f>
        <v>0</v>
      </c>
      <c r="AG40">
        <f>VLOOKUP($C40,mouth!$A$5:$M$58,10,0)</f>
        <v>0</v>
      </c>
      <c r="AH40">
        <f>VLOOKUP($C40,mouth!$A$5:$M$58,11,0)</f>
        <v>0</v>
      </c>
      <c r="AI40">
        <f>VLOOKUP($C40,mouth!$A$5:$M$58,12,0)</f>
        <v>1</v>
      </c>
      <c r="AJ40">
        <f>VLOOKUP($C40,mouth!$A$5:$M$58,13,0)</f>
        <v>26</v>
      </c>
      <c r="AK40">
        <v>3</v>
      </c>
      <c r="AL40">
        <v>3</v>
      </c>
      <c r="AM40">
        <v>0</v>
      </c>
      <c r="AN40">
        <v>0</v>
      </c>
      <c r="AO40">
        <v>5</v>
      </c>
      <c r="AP40">
        <v>1</v>
      </c>
      <c r="AQ40">
        <v>4</v>
      </c>
      <c r="AR40">
        <v>4</v>
      </c>
      <c r="AS40">
        <v>0</v>
      </c>
      <c r="AT40">
        <v>1</v>
      </c>
      <c r="AU40">
        <v>7</v>
      </c>
      <c r="AV40">
        <v>0</v>
      </c>
      <c r="AW40">
        <v>2</v>
      </c>
      <c r="AX40">
        <v>2</v>
      </c>
      <c r="AY40">
        <v>3</v>
      </c>
      <c r="AZ40">
        <v>351</v>
      </c>
      <c r="BA40">
        <v>12007</v>
      </c>
      <c r="BB40">
        <v>100476</v>
      </c>
      <c r="BC40">
        <v>0</v>
      </c>
      <c r="BD40">
        <v>112834</v>
      </c>
      <c r="BE40" s="10">
        <f t="shared" si="1"/>
        <v>0.89047627488168457</v>
      </c>
      <c r="BF40">
        <v>351</v>
      </c>
      <c r="BG40">
        <v>800.4666666666667</v>
      </c>
      <c r="BH40">
        <v>5288.2105263157891</v>
      </c>
      <c r="BI40">
        <v>0</v>
      </c>
      <c r="BJ40">
        <v>3223.8285714285716</v>
      </c>
    </row>
    <row r="41" spans="1:62" x14ac:dyDescent="0.2">
      <c r="A41" t="s">
        <v>1688</v>
      </c>
      <c r="B41" t="s">
        <v>1646</v>
      </c>
      <c r="C41" t="s">
        <v>122</v>
      </c>
      <c r="D41">
        <v>280</v>
      </c>
      <c r="E41">
        <v>207</v>
      </c>
      <c r="F41">
        <v>0.44400000000000001</v>
      </c>
      <c r="G41" s="7">
        <v>6.0699999999999998E-5</v>
      </c>
      <c r="H41" s="7">
        <v>4.49E-5</v>
      </c>
      <c r="I41" s="10">
        <v>0.46100000000000002</v>
      </c>
      <c r="J41" s="10">
        <v>0.17899999999999999</v>
      </c>
      <c r="K41">
        <v>838</v>
      </c>
      <c r="L41">
        <v>0.13800000000000001</v>
      </c>
      <c r="M41">
        <v>0.158</v>
      </c>
      <c r="N41" s="10">
        <v>157.1</v>
      </c>
      <c r="O41" s="10">
        <v>54</v>
      </c>
      <c r="P41" s="10">
        <v>0.83599999999999997</v>
      </c>
      <c r="Q41" s="10">
        <v>0.24299999999999999</v>
      </c>
      <c r="R41" s="10">
        <v>8.4000000000000005E-2</v>
      </c>
      <c r="S41">
        <v>4609176</v>
      </c>
      <c r="T41">
        <f>VLOOKUP(C41,status!$A$5:$E$58,2,0)</f>
        <v>7</v>
      </c>
      <c r="U41">
        <f>VLOOKUP($C41,status!$A$5:$E$58,3,0)</f>
        <v>28</v>
      </c>
      <c r="V41">
        <f>VLOOKUP($C41,status!$A$5:$E$58,4,0)</f>
        <v>20</v>
      </c>
      <c r="W41">
        <f>VLOOKUP($C41,status!$A$5:$E$58,5,0)</f>
        <v>55</v>
      </c>
      <c r="X41" s="10">
        <f t="shared" si="0"/>
        <v>0.36363636363636365</v>
      </c>
      <c r="Y41">
        <f>VLOOKUP($C41,mouth!$A$5:$M$58,2,0)</f>
        <v>0</v>
      </c>
      <c r="Z41">
        <f>VLOOKUP($C41,mouth!$A$5:$M$58,3,0)</f>
        <v>0</v>
      </c>
      <c r="AA41">
        <f>VLOOKUP($C41,mouth!$A$5:$M$58,4,0)</f>
        <v>0</v>
      </c>
      <c r="AB41">
        <f>VLOOKUP($C41,mouth!$A$5:$M$58,5,0)</f>
        <v>15</v>
      </c>
      <c r="AC41">
        <f>VLOOKUP($C41,mouth!$A$5:$M$58,6,0)</f>
        <v>0</v>
      </c>
      <c r="AD41">
        <f>VLOOKUP($C41,mouth!$A$5:$M$58,7,0)</f>
        <v>0</v>
      </c>
      <c r="AE41">
        <f>VLOOKUP($C41,mouth!$A$5:$M$58,8,0)</f>
        <v>0</v>
      </c>
      <c r="AF41">
        <f>VLOOKUP($C41,mouth!$A$5:$M$58,9,0)</f>
        <v>0</v>
      </c>
      <c r="AG41">
        <f>VLOOKUP($C41,mouth!$A$5:$M$58,10,0)</f>
        <v>0</v>
      </c>
      <c r="AH41">
        <f>VLOOKUP($C41,mouth!$A$5:$M$58,11,0)</f>
        <v>1</v>
      </c>
      <c r="AI41">
        <f>VLOOKUP($C41,mouth!$A$5:$M$58,12,0)</f>
        <v>0</v>
      </c>
      <c r="AJ41">
        <f>VLOOKUP($C41,mouth!$A$5:$M$58,13,0)</f>
        <v>39</v>
      </c>
      <c r="AK41">
        <v>2</v>
      </c>
      <c r="AL41">
        <v>2</v>
      </c>
      <c r="AM41">
        <v>1</v>
      </c>
      <c r="AN41">
        <v>0</v>
      </c>
      <c r="AO41">
        <v>2</v>
      </c>
      <c r="AP41">
        <v>1</v>
      </c>
      <c r="AQ41">
        <v>9</v>
      </c>
      <c r="AR41">
        <v>2</v>
      </c>
      <c r="AS41">
        <v>0</v>
      </c>
      <c r="AT41">
        <v>0</v>
      </c>
      <c r="AU41">
        <v>29</v>
      </c>
      <c r="AV41">
        <v>2</v>
      </c>
      <c r="AW41">
        <v>5</v>
      </c>
      <c r="AX41">
        <v>0</v>
      </c>
      <c r="AY41">
        <v>0</v>
      </c>
      <c r="AZ41">
        <v>237</v>
      </c>
      <c r="BA41">
        <v>5826</v>
      </c>
      <c r="BB41">
        <v>119795</v>
      </c>
      <c r="BC41">
        <v>0</v>
      </c>
      <c r="BD41">
        <v>125858</v>
      </c>
      <c r="BE41" s="10">
        <f t="shared" si="1"/>
        <v>0.95182666179344977</v>
      </c>
      <c r="BF41">
        <v>33.857142857142854</v>
      </c>
      <c r="BG41">
        <v>208.07142857142858</v>
      </c>
      <c r="BH41">
        <v>5989.75</v>
      </c>
      <c r="BI41">
        <v>0</v>
      </c>
      <c r="BJ41">
        <v>2288.3272727272729</v>
      </c>
    </row>
    <row r="42" spans="1:62" x14ac:dyDescent="0.2">
      <c r="A42" t="s">
        <v>1689</v>
      </c>
      <c r="B42" t="s">
        <v>1661</v>
      </c>
      <c r="C42" t="s">
        <v>24</v>
      </c>
      <c r="D42">
        <v>14</v>
      </c>
      <c r="E42">
        <v>8</v>
      </c>
      <c r="F42">
        <v>0.35</v>
      </c>
      <c r="G42" s="7">
        <v>1.7099999999999999E-5</v>
      </c>
      <c r="H42" s="7">
        <v>9.7499999999999998E-6</v>
      </c>
      <c r="I42" s="10">
        <v>0.442</v>
      </c>
      <c r="J42" s="10">
        <v>0.14099999999999999</v>
      </c>
      <c r="K42">
        <v>115</v>
      </c>
      <c r="L42">
        <v>0.14299999999999999</v>
      </c>
      <c r="M42">
        <v>0.106</v>
      </c>
      <c r="N42" s="10">
        <v>10.86</v>
      </c>
      <c r="O42" s="10">
        <v>45</v>
      </c>
      <c r="P42" s="10">
        <v>0.89900000000000002</v>
      </c>
      <c r="Q42" s="10">
        <v>0.251</v>
      </c>
      <c r="R42" s="10">
        <v>7.2999999999999995E-2</v>
      </c>
      <c r="S42">
        <v>820920</v>
      </c>
      <c r="T42">
        <f>VLOOKUP(C42,status!$A$5:$E$58,2,0)</f>
        <v>0</v>
      </c>
      <c r="U42">
        <f>VLOOKUP($C42,status!$A$5:$E$58,3,0)</f>
        <v>6</v>
      </c>
      <c r="V42">
        <f>VLOOKUP($C42,status!$A$5:$E$58,4,0)</f>
        <v>3</v>
      </c>
      <c r="W42">
        <f>VLOOKUP($C42,status!$A$5:$E$58,5,0)</f>
        <v>9</v>
      </c>
      <c r="X42" s="10">
        <f t="shared" si="0"/>
        <v>0.33333333333333331</v>
      </c>
      <c r="Y42">
        <f>VLOOKUP($C42,mouth!$A$5:$M$58,2,0)</f>
        <v>0</v>
      </c>
      <c r="Z42">
        <f>VLOOKUP($C42,mouth!$A$5:$M$58,3,0)</f>
        <v>0</v>
      </c>
      <c r="AA42">
        <f>VLOOKUP($C42,mouth!$A$5:$M$58,4,0)</f>
        <v>0</v>
      </c>
      <c r="AB42">
        <f>VLOOKUP($C42,mouth!$A$5:$M$58,5,0)</f>
        <v>2</v>
      </c>
      <c r="AC42">
        <f>VLOOKUP($C42,mouth!$A$5:$M$58,6,0)</f>
        <v>0</v>
      </c>
      <c r="AD42">
        <f>VLOOKUP($C42,mouth!$A$5:$M$58,7,0)</f>
        <v>0</v>
      </c>
      <c r="AE42">
        <f>VLOOKUP($C42,mouth!$A$5:$M$58,8,0)</f>
        <v>0</v>
      </c>
      <c r="AF42">
        <f>VLOOKUP($C42,mouth!$A$5:$M$58,9,0)</f>
        <v>0</v>
      </c>
      <c r="AG42">
        <f>VLOOKUP($C42,mouth!$A$5:$M$58,10,0)</f>
        <v>0</v>
      </c>
      <c r="AH42">
        <f>VLOOKUP($C42,mouth!$A$5:$M$58,11,0)</f>
        <v>0</v>
      </c>
      <c r="AI42">
        <f>VLOOKUP($C42,mouth!$A$5:$M$58,12,0)</f>
        <v>0</v>
      </c>
      <c r="AJ42">
        <f>VLOOKUP($C42,mouth!$A$5:$M$58,13,0)</f>
        <v>7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4</v>
      </c>
      <c r="AR42">
        <v>0</v>
      </c>
      <c r="AS42">
        <v>0</v>
      </c>
      <c r="AT42">
        <v>0</v>
      </c>
      <c r="AU42">
        <v>2</v>
      </c>
      <c r="AV42">
        <v>1</v>
      </c>
      <c r="AW42">
        <v>0</v>
      </c>
      <c r="AX42">
        <v>1</v>
      </c>
      <c r="AY42">
        <v>0</v>
      </c>
      <c r="AZ42">
        <v>0</v>
      </c>
      <c r="BA42">
        <v>986</v>
      </c>
      <c r="BB42">
        <v>15008</v>
      </c>
      <c r="BC42">
        <v>0</v>
      </c>
      <c r="BD42">
        <v>15994</v>
      </c>
      <c r="BE42" s="10">
        <f t="shared" si="1"/>
        <v>0.93835188195573338</v>
      </c>
      <c r="BF42">
        <v>0</v>
      </c>
      <c r="BG42">
        <v>164.33333333333334</v>
      </c>
      <c r="BH42">
        <v>5002.666666666667</v>
      </c>
      <c r="BI42">
        <v>0</v>
      </c>
      <c r="BJ42">
        <v>1777.1111111111111</v>
      </c>
    </row>
    <row r="43" spans="1:62" x14ac:dyDescent="0.2">
      <c r="A43" t="s">
        <v>1690</v>
      </c>
      <c r="B43" t="s">
        <v>1646</v>
      </c>
      <c r="C43" t="s">
        <v>392</v>
      </c>
      <c r="D43">
        <v>356</v>
      </c>
      <c r="E43">
        <v>219</v>
      </c>
      <c r="F43">
        <v>0.39400000000000002</v>
      </c>
      <c r="G43" s="7">
        <v>5.5999999999999999E-5</v>
      </c>
      <c r="H43" s="7">
        <v>3.4400000000000003E-5</v>
      </c>
      <c r="I43" s="10">
        <v>0.46800000000000003</v>
      </c>
      <c r="J43" s="10">
        <v>0.182</v>
      </c>
      <c r="K43">
        <v>1165</v>
      </c>
      <c r="L43">
        <v>0.16700000000000001</v>
      </c>
      <c r="M43">
        <v>0.155</v>
      </c>
      <c r="N43" s="10">
        <v>156.6</v>
      </c>
      <c r="O43" s="10">
        <v>52</v>
      </c>
      <c r="P43" s="10">
        <v>0.83099999999999996</v>
      </c>
      <c r="Q43" s="10">
        <v>0.23</v>
      </c>
      <c r="R43" s="10">
        <v>7.9000000000000001E-2</v>
      </c>
      <c r="S43">
        <v>6362421</v>
      </c>
      <c r="T43">
        <f>VLOOKUP(C43,status!$A$5:$E$58,2,0)</f>
        <v>12</v>
      </c>
      <c r="U43">
        <f>VLOOKUP($C43,status!$A$5:$E$58,3,0)</f>
        <v>106</v>
      </c>
      <c r="V43">
        <f>VLOOKUP($C43,status!$A$5:$E$58,4,0)</f>
        <v>100</v>
      </c>
      <c r="W43">
        <f>VLOOKUP($C43,status!$A$5:$E$58,5,0)</f>
        <v>218</v>
      </c>
      <c r="X43" s="10">
        <f t="shared" si="0"/>
        <v>0.45871559633027525</v>
      </c>
      <c r="Y43">
        <f>VLOOKUP($C43,mouth!$A$5:$M$58,2,0)</f>
        <v>0</v>
      </c>
      <c r="Z43">
        <f>VLOOKUP($C43,mouth!$A$5:$M$58,3,0)</f>
        <v>0</v>
      </c>
      <c r="AA43">
        <f>VLOOKUP($C43,mouth!$A$5:$M$58,4,0)</f>
        <v>0</v>
      </c>
      <c r="AB43">
        <f>VLOOKUP($C43,mouth!$A$5:$M$58,5,0)</f>
        <v>59</v>
      </c>
      <c r="AC43">
        <f>VLOOKUP($C43,mouth!$A$5:$M$58,6,0)</f>
        <v>0</v>
      </c>
      <c r="AD43">
        <f>VLOOKUP($C43,mouth!$A$5:$M$58,7,0)</f>
        <v>0</v>
      </c>
      <c r="AE43">
        <f>VLOOKUP($C43,mouth!$A$5:$M$58,8,0)</f>
        <v>0</v>
      </c>
      <c r="AF43">
        <f>VLOOKUP($C43,mouth!$A$5:$M$58,9,0)</f>
        <v>0</v>
      </c>
      <c r="AG43">
        <f>VLOOKUP($C43,mouth!$A$5:$M$58,10,0)</f>
        <v>0</v>
      </c>
      <c r="AH43">
        <f>VLOOKUP($C43,mouth!$A$5:$M$58,11,0)</f>
        <v>1</v>
      </c>
      <c r="AI43">
        <f>VLOOKUP($C43,mouth!$A$5:$M$58,12,0)</f>
        <v>1</v>
      </c>
      <c r="AJ43">
        <f>VLOOKUP($C43,mouth!$A$5:$M$58,13,0)</f>
        <v>157</v>
      </c>
      <c r="AK43">
        <v>5</v>
      </c>
      <c r="AL43">
        <v>4</v>
      </c>
      <c r="AM43">
        <v>0</v>
      </c>
      <c r="AN43">
        <v>1</v>
      </c>
      <c r="AO43">
        <v>0</v>
      </c>
      <c r="AP43">
        <v>3</v>
      </c>
      <c r="AQ43">
        <v>42</v>
      </c>
      <c r="AR43">
        <v>3</v>
      </c>
      <c r="AS43">
        <v>2</v>
      </c>
      <c r="AT43">
        <v>2</v>
      </c>
      <c r="AU43">
        <v>139</v>
      </c>
      <c r="AV43">
        <v>4</v>
      </c>
      <c r="AW43">
        <v>7</v>
      </c>
      <c r="AX43">
        <v>3</v>
      </c>
      <c r="AY43">
        <v>3</v>
      </c>
      <c r="AZ43">
        <v>9550</v>
      </c>
      <c r="BA43">
        <v>58140</v>
      </c>
      <c r="BB43">
        <v>990100</v>
      </c>
      <c r="BC43">
        <v>0</v>
      </c>
      <c r="BD43">
        <v>1057790</v>
      </c>
      <c r="BE43" s="10">
        <f t="shared" si="1"/>
        <v>0.93600809234347082</v>
      </c>
      <c r="BF43">
        <v>795.83333333333337</v>
      </c>
      <c r="BG43">
        <v>548.4905660377359</v>
      </c>
      <c r="BH43">
        <v>9901</v>
      </c>
      <c r="BI43">
        <v>0</v>
      </c>
      <c r="BJ43">
        <v>4852.2477064220184</v>
      </c>
    </row>
    <row r="44" spans="1:62" x14ac:dyDescent="0.2">
      <c r="A44" t="s">
        <v>1691</v>
      </c>
      <c r="B44" t="s">
        <v>1646</v>
      </c>
      <c r="C44" t="s">
        <v>33</v>
      </c>
      <c r="D44">
        <v>1246</v>
      </c>
      <c r="E44">
        <v>805</v>
      </c>
      <c r="F44">
        <v>0.35699999999999998</v>
      </c>
      <c r="G44" s="7">
        <v>4.9799999999999998E-5</v>
      </c>
      <c r="H44" s="7">
        <v>3.2100000000000001E-5</v>
      </c>
      <c r="I44" s="10">
        <v>0.46899999999999997</v>
      </c>
      <c r="J44" s="10">
        <v>0.17199999999999999</v>
      </c>
      <c r="K44">
        <v>4519</v>
      </c>
      <c r="L44">
        <v>0.17399999999999999</v>
      </c>
      <c r="M44">
        <v>0.16400000000000001</v>
      </c>
      <c r="N44" s="10">
        <v>98.07</v>
      </c>
      <c r="O44" s="10">
        <v>47</v>
      </c>
      <c r="P44" s="10">
        <v>0.79900000000000004</v>
      </c>
      <c r="Q44" s="10">
        <v>0.255</v>
      </c>
      <c r="R44" s="10">
        <v>8.5000000000000006E-2</v>
      </c>
      <c r="S44">
        <v>25042738</v>
      </c>
      <c r="T44">
        <f>VLOOKUP(C44,status!$A$5:$E$58,2,0)</f>
        <v>47</v>
      </c>
      <c r="U44">
        <f>VLOOKUP($C44,status!$A$5:$E$58,3,0)</f>
        <v>244</v>
      </c>
      <c r="V44">
        <f>VLOOKUP($C44,status!$A$5:$E$58,4,0)</f>
        <v>161</v>
      </c>
      <c r="W44">
        <f>VLOOKUP($C44,status!$A$5:$E$58,5,0)</f>
        <v>452</v>
      </c>
      <c r="X44" s="10">
        <f t="shared" si="0"/>
        <v>0.35619469026548672</v>
      </c>
      <c r="Y44">
        <f>VLOOKUP($C44,mouth!$A$5:$M$58,2,0)</f>
        <v>0</v>
      </c>
      <c r="Z44">
        <f>VLOOKUP($C44,mouth!$A$5:$M$58,3,0)</f>
        <v>1</v>
      </c>
      <c r="AA44">
        <f>VLOOKUP($C44,mouth!$A$5:$M$58,4,0)</f>
        <v>2</v>
      </c>
      <c r="AB44">
        <f>VLOOKUP($C44,mouth!$A$5:$M$58,5,0)</f>
        <v>141</v>
      </c>
      <c r="AC44">
        <f>VLOOKUP($C44,mouth!$A$5:$M$58,6,0)</f>
        <v>0</v>
      </c>
      <c r="AD44">
        <f>VLOOKUP($C44,mouth!$A$5:$M$58,7,0)</f>
        <v>0</v>
      </c>
      <c r="AE44">
        <f>VLOOKUP($C44,mouth!$A$5:$M$58,8,0)</f>
        <v>0</v>
      </c>
      <c r="AF44">
        <f>VLOOKUP($C44,mouth!$A$5:$M$58,9,0)</f>
        <v>0</v>
      </c>
      <c r="AG44">
        <f>VLOOKUP($C44,mouth!$A$5:$M$58,10,0)</f>
        <v>1</v>
      </c>
      <c r="AH44">
        <f>VLOOKUP($C44,mouth!$A$5:$M$58,11,0)</f>
        <v>1</v>
      </c>
      <c r="AI44">
        <f>VLOOKUP($C44,mouth!$A$5:$M$58,12,0)</f>
        <v>0</v>
      </c>
      <c r="AJ44">
        <f>VLOOKUP($C44,mouth!$A$5:$M$58,13,0)</f>
        <v>306</v>
      </c>
      <c r="AK44">
        <v>26</v>
      </c>
      <c r="AL44">
        <v>12</v>
      </c>
      <c r="AM44">
        <v>0</v>
      </c>
      <c r="AN44">
        <v>4</v>
      </c>
      <c r="AO44">
        <v>8</v>
      </c>
      <c r="AP44">
        <v>6</v>
      </c>
      <c r="AQ44">
        <v>147</v>
      </c>
      <c r="AR44">
        <v>8</v>
      </c>
      <c r="AS44">
        <v>17</v>
      </c>
      <c r="AT44">
        <v>4</v>
      </c>
      <c r="AU44">
        <v>152</v>
      </c>
      <c r="AV44">
        <v>13</v>
      </c>
      <c r="AW44">
        <v>32</v>
      </c>
      <c r="AX44">
        <v>12</v>
      </c>
      <c r="AY44">
        <v>11</v>
      </c>
      <c r="AZ44">
        <v>38391</v>
      </c>
      <c r="BA44">
        <v>137533</v>
      </c>
      <c r="BB44">
        <v>1019406</v>
      </c>
      <c r="BC44">
        <v>0</v>
      </c>
      <c r="BD44">
        <v>1195330</v>
      </c>
      <c r="BE44" s="10">
        <f t="shared" si="1"/>
        <v>0.85282390636895256</v>
      </c>
      <c r="BF44">
        <v>816.82978723404256</v>
      </c>
      <c r="BG44">
        <v>563.65983606557381</v>
      </c>
      <c r="BH44">
        <v>6331.7142857142853</v>
      </c>
      <c r="BI44">
        <v>0</v>
      </c>
      <c r="BJ44">
        <v>2644.5353982300885</v>
      </c>
    </row>
    <row r="45" spans="1:62" x14ac:dyDescent="0.2">
      <c r="A45" t="s">
        <v>1692</v>
      </c>
      <c r="B45" t="s">
        <v>1648</v>
      </c>
      <c r="C45" t="s">
        <v>107</v>
      </c>
      <c r="D45">
        <v>52</v>
      </c>
      <c r="E45">
        <v>22</v>
      </c>
      <c r="F45">
        <v>0.31900000000000001</v>
      </c>
      <c r="G45" s="7">
        <v>1.8499999999999999E-5</v>
      </c>
      <c r="H45" s="7">
        <v>7.8199999999999997E-6</v>
      </c>
      <c r="I45" s="10">
        <v>0.41899999999999998</v>
      </c>
      <c r="J45" s="10">
        <v>0.11799999999999999</v>
      </c>
      <c r="K45">
        <v>341</v>
      </c>
      <c r="L45">
        <v>9.8000000000000004E-2</v>
      </c>
      <c r="M45">
        <v>0.11600000000000001</v>
      </c>
      <c r="N45" s="10">
        <v>34.299999999999997</v>
      </c>
      <c r="O45" s="10">
        <v>57</v>
      </c>
      <c r="P45" s="10">
        <v>0.90400000000000003</v>
      </c>
      <c r="Q45" s="10">
        <v>0.28499999999999998</v>
      </c>
      <c r="R45" s="10">
        <v>9.0999999999999998E-2</v>
      </c>
      <c r="S45">
        <v>2813835</v>
      </c>
      <c r="T45">
        <f>VLOOKUP(C45,status!$A$5:$E$58,2,0)</f>
        <v>12</v>
      </c>
      <c r="U45">
        <f>VLOOKUP($C45,status!$A$5:$E$58,3,0)</f>
        <v>39</v>
      </c>
      <c r="V45">
        <f>VLOOKUP($C45,status!$A$5:$E$58,4,0)</f>
        <v>30</v>
      </c>
      <c r="W45">
        <f>VLOOKUP($C45,status!$A$5:$E$58,5,0)</f>
        <v>81</v>
      </c>
      <c r="X45" s="10">
        <f t="shared" si="0"/>
        <v>0.37037037037037035</v>
      </c>
      <c r="Y45">
        <f>VLOOKUP($C45,mouth!$A$5:$M$58,2,0)</f>
        <v>0</v>
      </c>
      <c r="Z45">
        <f>VLOOKUP($C45,mouth!$A$5:$M$58,3,0)</f>
        <v>0</v>
      </c>
      <c r="AA45">
        <f>VLOOKUP($C45,mouth!$A$5:$M$58,4,0)</f>
        <v>0</v>
      </c>
      <c r="AB45">
        <f>VLOOKUP($C45,mouth!$A$5:$M$58,5,0)</f>
        <v>13</v>
      </c>
      <c r="AC45">
        <f>VLOOKUP($C45,mouth!$A$5:$M$58,6,0)</f>
        <v>0</v>
      </c>
      <c r="AD45">
        <f>VLOOKUP($C45,mouth!$A$5:$M$58,7,0)</f>
        <v>0</v>
      </c>
      <c r="AE45">
        <f>VLOOKUP($C45,mouth!$A$5:$M$58,8,0)</f>
        <v>0</v>
      </c>
      <c r="AF45">
        <f>VLOOKUP($C45,mouth!$A$5:$M$58,9,0)</f>
        <v>0</v>
      </c>
      <c r="AG45">
        <f>VLOOKUP($C45,mouth!$A$5:$M$58,10,0)</f>
        <v>0</v>
      </c>
      <c r="AH45">
        <f>VLOOKUP($C45,mouth!$A$5:$M$58,11,0)</f>
        <v>1</v>
      </c>
      <c r="AI45">
        <f>VLOOKUP($C45,mouth!$A$5:$M$58,12,0)</f>
        <v>0</v>
      </c>
      <c r="AJ45">
        <f>VLOOKUP($C45,mouth!$A$5:$M$58,13,0)</f>
        <v>67</v>
      </c>
      <c r="AK45">
        <v>2</v>
      </c>
      <c r="AL45">
        <v>2</v>
      </c>
      <c r="AM45">
        <v>0</v>
      </c>
      <c r="AN45">
        <v>0</v>
      </c>
      <c r="AO45">
        <v>1</v>
      </c>
      <c r="AP45">
        <v>1</v>
      </c>
      <c r="AQ45">
        <v>42</v>
      </c>
      <c r="AR45">
        <v>1</v>
      </c>
      <c r="AS45">
        <v>2</v>
      </c>
      <c r="AT45">
        <v>0</v>
      </c>
      <c r="AU45">
        <v>12</v>
      </c>
      <c r="AV45">
        <v>2</v>
      </c>
      <c r="AW45">
        <v>9</v>
      </c>
      <c r="AX45">
        <v>5</v>
      </c>
      <c r="AY45">
        <v>2</v>
      </c>
      <c r="AZ45">
        <v>16418</v>
      </c>
      <c r="BA45">
        <v>65029</v>
      </c>
      <c r="BB45">
        <v>320398</v>
      </c>
      <c r="BC45">
        <v>0</v>
      </c>
      <c r="BD45">
        <v>401845</v>
      </c>
      <c r="BE45" s="10">
        <f t="shared" si="1"/>
        <v>0.79731737361420452</v>
      </c>
      <c r="BF45">
        <v>1368.1666666666667</v>
      </c>
      <c r="BG45">
        <v>1667.4102564102564</v>
      </c>
      <c r="BH45">
        <v>10679.933333333332</v>
      </c>
      <c r="BI45">
        <v>0</v>
      </c>
      <c r="BJ45">
        <v>4961.049382716049</v>
      </c>
    </row>
    <row r="46" spans="1:62" x14ac:dyDescent="0.2">
      <c r="A46" t="s">
        <v>1693</v>
      </c>
      <c r="B46" t="s">
        <v>1654</v>
      </c>
      <c r="C46" t="s">
        <v>227</v>
      </c>
      <c r="D46">
        <v>7</v>
      </c>
      <c r="E46">
        <v>2</v>
      </c>
      <c r="F46">
        <v>0.28799999999999998</v>
      </c>
      <c r="G46" s="7">
        <v>1.11E-5</v>
      </c>
      <c r="H46" s="7">
        <v>3.18E-6</v>
      </c>
      <c r="I46" s="10">
        <v>0.44400000000000001</v>
      </c>
      <c r="J46" s="10">
        <v>0.122</v>
      </c>
      <c r="K46">
        <v>72</v>
      </c>
      <c r="L46">
        <v>9.7000000000000003E-2</v>
      </c>
      <c r="M46">
        <v>0.13400000000000001</v>
      </c>
      <c r="N46" s="10">
        <v>67.73</v>
      </c>
      <c r="O46" s="10">
        <v>22</v>
      </c>
      <c r="P46" s="10">
        <v>0.91</v>
      </c>
      <c r="Q46" s="10">
        <v>0.33100000000000002</v>
      </c>
      <c r="R46" s="10">
        <v>0.13300000000000001</v>
      </c>
      <c r="S46">
        <v>628294</v>
      </c>
      <c r="T46">
        <f>VLOOKUP(C46,status!$A$5:$E$58,2,0)</f>
        <v>1</v>
      </c>
      <c r="U46">
        <f>VLOOKUP($C46,status!$A$5:$E$58,3,0)</f>
        <v>13</v>
      </c>
      <c r="V46">
        <f>VLOOKUP($C46,status!$A$5:$E$58,4,0)</f>
        <v>17</v>
      </c>
      <c r="W46">
        <f>VLOOKUP($C46,status!$A$5:$E$58,5,0)</f>
        <v>31</v>
      </c>
      <c r="X46" s="10">
        <f t="shared" si="0"/>
        <v>0.54838709677419351</v>
      </c>
      <c r="Y46">
        <f>VLOOKUP($C46,mouth!$A$5:$M$58,2,0)</f>
        <v>0</v>
      </c>
      <c r="Z46">
        <f>VLOOKUP($C46,mouth!$A$5:$M$58,3,0)</f>
        <v>0</v>
      </c>
      <c r="AA46">
        <f>VLOOKUP($C46,mouth!$A$5:$M$58,4,0)</f>
        <v>0</v>
      </c>
      <c r="AB46">
        <f>VLOOKUP($C46,mouth!$A$5:$M$58,5,0)</f>
        <v>9</v>
      </c>
      <c r="AC46">
        <f>VLOOKUP($C46,mouth!$A$5:$M$58,6,0)</f>
        <v>0</v>
      </c>
      <c r="AD46">
        <f>VLOOKUP($C46,mouth!$A$5:$M$58,7,0)</f>
        <v>0</v>
      </c>
      <c r="AE46">
        <f>VLOOKUP($C46,mouth!$A$5:$M$58,8,0)</f>
        <v>0</v>
      </c>
      <c r="AF46">
        <f>VLOOKUP($C46,mouth!$A$5:$M$58,9,0)</f>
        <v>0</v>
      </c>
      <c r="AG46">
        <f>VLOOKUP($C46,mouth!$A$5:$M$58,10,0)</f>
        <v>0</v>
      </c>
      <c r="AH46">
        <f>VLOOKUP($C46,mouth!$A$5:$M$58,11,0)</f>
        <v>0</v>
      </c>
      <c r="AI46">
        <f>VLOOKUP($C46,mouth!$A$5:$M$58,12,0)</f>
        <v>0</v>
      </c>
      <c r="AJ46">
        <f>VLOOKUP($C46,mouth!$A$5:$M$58,13,0)</f>
        <v>23</v>
      </c>
      <c r="AK46">
        <v>3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6</v>
      </c>
      <c r="AR46">
        <v>2</v>
      </c>
      <c r="AS46">
        <v>1</v>
      </c>
      <c r="AT46">
        <v>0</v>
      </c>
      <c r="AU46">
        <v>12</v>
      </c>
      <c r="AV46">
        <v>2</v>
      </c>
      <c r="AW46">
        <v>2</v>
      </c>
      <c r="AX46">
        <v>0</v>
      </c>
      <c r="AY46">
        <v>2</v>
      </c>
      <c r="AZ46">
        <v>1779</v>
      </c>
      <c r="BA46">
        <v>2790</v>
      </c>
      <c r="BB46">
        <v>59863</v>
      </c>
      <c r="BC46">
        <v>25</v>
      </c>
      <c r="BD46">
        <v>64457</v>
      </c>
      <c r="BE46" s="10">
        <f t="shared" si="1"/>
        <v>0.92872767891772812</v>
      </c>
      <c r="BF46">
        <v>1779</v>
      </c>
      <c r="BG46">
        <v>214.61538461538461</v>
      </c>
      <c r="BH46">
        <v>3521.3529411764707</v>
      </c>
      <c r="BI46">
        <v>25</v>
      </c>
      <c r="BJ46">
        <v>2014.28125</v>
      </c>
    </row>
    <row r="47" spans="1:62" x14ac:dyDescent="0.2">
      <c r="A47" t="s">
        <v>1694</v>
      </c>
      <c r="B47" t="s">
        <v>1646</v>
      </c>
      <c r="C47" t="s">
        <v>87</v>
      </c>
      <c r="D47">
        <v>369</v>
      </c>
      <c r="E47">
        <v>250</v>
      </c>
      <c r="F47">
        <v>0.29299999999999998</v>
      </c>
      <c r="G47" s="7">
        <v>4.6300000000000001E-5</v>
      </c>
      <c r="H47" s="7">
        <v>3.1399999999999998E-5</v>
      </c>
      <c r="I47" s="10">
        <v>0.45900000000000002</v>
      </c>
      <c r="J47" s="10">
        <v>0.11799999999999999</v>
      </c>
      <c r="K47">
        <v>955</v>
      </c>
      <c r="L47">
        <v>0.108</v>
      </c>
      <c r="M47">
        <v>0.13300000000000001</v>
      </c>
      <c r="N47" s="10">
        <v>207.3</v>
      </c>
      <c r="O47" s="10">
        <v>42</v>
      </c>
      <c r="P47" s="10">
        <v>0.86599999999999999</v>
      </c>
      <c r="Q47" s="10">
        <v>0.34</v>
      </c>
      <c r="R47" s="10">
        <v>0.14099999999999999</v>
      </c>
      <c r="S47">
        <v>7965428</v>
      </c>
      <c r="T47">
        <f>VLOOKUP(C47,status!$A$5:$E$58,2,0)</f>
        <v>10</v>
      </c>
      <c r="U47">
        <f>VLOOKUP($C47,status!$A$5:$E$58,3,0)</f>
        <v>56</v>
      </c>
      <c r="V47">
        <f>VLOOKUP($C47,status!$A$5:$E$58,4,0)</f>
        <v>46</v>
      </c>
      <c r="W47">
        <f>VLOOKUP($C47,status!$A$5:$E$58,5,0)</f>
        <v>112</v>
      </c>
      <c r="X47" s="10">
        <f t="shared" si="0"/>
        <v>0.4107142857142857</v>
      </c>
      <c r="Y47">
        <f>VLOOKUP($C47,mouth!$A$5:$M$58,2,0)</f>
        <v>0</v>
      </c>
      <c r="Z47">
        <f>VLOOKUP($C47,mouth!$A$5:$M$58,3,0)</f>
        <v>0</v>
      </c>
      <c r="AA47">
        <f>VLOOKUP($C47,mouth!$A$5:$M$58,4,0)</f>
        <v>0</v>
      </c>
      <c r="AB47">
        <f>VLOOKUP($C47,mouth!$A$5:$M$58,5,0)</f>
        <v>30</v>
      </c>
      <c r="AC47">
        <f>VLOOKUP($C47,mouth!$A$5:$M$58,6,0)</f>
        <v>0</v>
      </c>
      <c r="AD47">
        <f>VLOOKUP($C47,mouth!$A$5:$M$58,7,0)</f>
        <v>0</v>
      </c>
      <c r="AE47">
        <f>VLOOKUP($C47,mouth!$A$5:$M$58,8,0)</f>
        <v>0</v>
      </c>
      <c r="AF47">
        <f>VLOOKUP($C47,mouth!$A$5:$M$58,9,0)</f>
        <v>0</v>
      </c>
      <c r="AG47">
        <f>VLOOKUP($C47,mouth!$A$5:$M$58,10,0)</f>
        <v>0</v>
      </c>
      <c r="AH47">
        <f>VLOOKUP($C47,mouth!$A$5:$M$58,11,0)</f>
        <v>0</v>
      </c>
      <c r="AI47">
        <f>VLOOKUP($C47,mouth!$A$5:$M$58,12,0)</f>
        <v>0</v>
      </c>
      <c r="AJ47">
        <f>VLOOKUP($C47,mouth!$A$5:$M$58,13,0)</f>
        <v>82</v>
      </c>
      <c r="AK47">
        <v>10</v>
      </c>
      <c r="AL47">
        <v>5</v>
      </c>
      <c r="AM47">
        <v>1</v>
      </c>
      <c r="AN47">
        <v>2</v>
      </c>
      <c r="AO47">
        <v>4</v>
      </c>
      <c r="AP47">
        <v>2</v>
      </c>
      <c r="AQ47">
        <v>33</v>
      </c>
      <c r="AR47">
        <v>2</v>
      </c>
      <c r="AS47">
        <v>2</v>
      </c>
      <c r="AT47">
        <v>3</v>
      </c>
      <c r="AU47">
        <v>21</v>
      </c>
      <c r="AV47">
        <v>5</v>
      </c>
      <c r="AW47">
        <v>10</v>
      </c>
      <c r="AX47">
        <v>3</v>
      </c>
      <c r="AY47">
        <v>9</v>
      </c>
      <c r="AZ47">
        <v>4809</v>
      </c>
      <c r="BA47">
        <v>28048</v>
      </c>
      <c r="BB47">
        <v>185487</v>
      </c>
      <c r="BC47">
        <v>0</v>
      </c>
      <c r="BD47">
        <v>218344</v>
      </c>
      <c r="BE47" s="10">
        <f t="shared" si="1"/>
        <v>0.84951727549188438</v>
      </c>
      <c r="BF47">
        <v>480.9</v>
      </c>
      <c r="BG47">
        <v>500.85714285714283</v>
      </c>
      <c r="BH47">
        <v>4032.3260869565215</v>
      </c>
      <c r="BI47">
        <v>0</v>
      </c>
      <c r="BJ47">
        <v>1949.5</v>
      </c>
    </row>
    <row r="48" spans="1:62" x14ac:dyDescent="0.2">
      <c r="A48" t="s">
        <v>1695</v>
      </c>
      <c r="B48" t="s">
        <v>1648</v>
      </c>
      <c r="C48" t="s">
        <v>36</v>
      </c>
      <c r="D48">
        <v>151</v>
      </c>
      <c r="E48">
        <v>93</v>
      </c>
      <c r="F48">
        <v>0.27700000000000002</v>
      </c>
      <c r="G48" s="7">
        <v>2.2399999999999999E-5</v>
      </c>
      <c r="H48" s="7">
        <v>1.38E-5</v>
      </c>
      <c r="I48" s="10">
        <v>0.441</v>
      </c>
      <c r="J48" s="10">
        <v>0.13200000000000001</v>
      </c>
      <c r="K48">
        <v>913</v>
      </c>
      <c r="L48">
        <v>0.11899999999999999</v>
      </c>
      <c r="M48">
        <v>0.122</v>
      </c>
      <c r="N48" s="10">
        <v>102.6</v>
      </c>
      <c r="O48" s="10">
        <v>30</v>
      </c>
      <c r="P48" s="10">
        <v>0.89700000000000002</v>
      </c>
      <c r="Q48" s="10">
        <v>0.31</v>
      </c>
      <c r="R48" s="10">
        <v>0.111</v>
      </c>
      <c r="S48">
        <v>6734229</v>
      </c>
      <c r="T48">
        <f>VLOOKUP(C48,status!$A$5:$E$58,2,0)</f>
        <v>28</v>
      </c>
      <c r="U48">
        <f>VLOOKUP($C48,status!$A$5:$E$58,3,0)</f>
        <v>146</v>
      </c>
      <c r="V48">
        <f>VLOOKUP($C48,status!$A$5:$E$58,4,0)</f>
        <v>129</v>
      </c>
      <c r="W48">
        <f>VLOOKUP($C48,status!$A$5:$E$58,5,0)</f>
        <v>303</v>
      </c>
      <c r="X48" s="10">
        <f t="shared" si="0"/>
        <v>0.42574257425742573</v>
      </c>
      <c r="Y48">
        <f>VLOOKUP($C48,mouth!$A$5:$M$58,2,0)</f>
        <v>0</v>
      </c>
      <c r="Z48">
        <f>VLOOKUP($C48,mouth!$A$5:$M$58,3,0)</f>
        <v>0</v>
      </c>
      <c r="AA48">
        <f>VLOOKUP($C48,mouth!$A$5:$M$58,4,0)</f>
        <v>0</v>
      </c>
      <c r="AB48">
        <f>VLOOKUP($C48,mouth!$A$5:$M$58,5,0)</f>
        <v>88</v>
      </c>
      <c r="AC48">
        <f>VLOOKUP($C48,mouth!$A$5:$M$58,6,0)</f>
        <v>2</v>
      </c>
      <c r="AD48">
        <f>VLOOKUP($C48,mouth!$A$5:$M$58,7,0)</f>
        <v>3</v>
      </c>
      <c r="AE48">
        <f>VLOOKUP($C48,mouth!$A$5:$M$58,8,0)</f>
        <v>0</v>
      </c>
      <c r="AF48">
        <f>VLOOKUP($C48,mouth!$A$5:$M$58,9,0)</f>
        <v>0</v>
      </c>
      <c r="AG48">
        <f>VLOOKUP($C48,mouth!$A$5:$M$58,10,0)</f>
        <v>0</v>
      </c>
      <c r="AH48">
        <f>VLOOKUP($C48,mouth!$A$5:$M$58,11,0)</f>
        <v>1</v>
      </c>
      <c r="AI48">
        <f>VLOOKUP($C48,mouth!$A$5:$M$58,12,0)</f>
        <v>1</v>
      </c>
      <c r="AJ48">
        <f>VLOOKUP($C48,mouth!$A$5:$M$58,13,0)</f>
        <v>208</v>
      </c>
      <c r="AK48">
        <v>26</v>
      </c>
      <c r="AL48">
        <v>8</v>
      </c>
      <c r="AM48">
        <v>3</v>
      </c>
      <c r="AN48">
        <v>2</v>
      </c>
      <c r="AO48">
        <v>4</v>
      </c>
      <c r="AP48">
        <v>8</v>
      </c>
      <c r="AQ48">
        <v>85</v>
      </c>
      <c r="AR48">
        <v>4</v>
      </c>
      <c r="AS48">
        <v>5</v>
      </c>
      <c r="AT48">
        <v>5</v>
      </c>
      <c r="AU48">
        <v>92</v>
      </c>
      <c r="AV48">
        <v>14</v>
      </c>
      <c r="AW48">
        <v>29</v>
      </c>
      <c r="AX48">
        <v>6</v>
      </c>
      <c r="AY48">
        <v>12</v>
      </c>
      <c r="AZ48">
        <v>11403</v>
      </c>
      <c r="BA48">
        <v>76949</v>
      </c>
      <c r="BB48">
        <v>799857</v>
      </c>
      <c r="BC48">
        <v>0</v>
      </c>
      <c r="BD48">
        <v>888209</v>
      </c>
      <c r="BE48" s="10">
        <f t="shared" si="1"/>
        <v>0.90052791628997231</v>
      </c>
      <c r="BF48">
        <v>407.25</v>
      </c>
      <c r="BG48">
        <v>527.04794520547944</v>
      </c>
      <c r="BH48">
        <v>6200.4418604651164</v>
      </c>
      <c r="BI48">
        <v>0</v>
      </c>
      <c r="BJ48">
        <v>2931.3828382838283</v>
      </c>
    </row>
    <row r="49" spans="1:62" x14ac:dyDescent="0.2">
      <c r="A49" t="s">
        <v>1696</v>
      </c>
      <c r="B49" t="s">
        <v>1646</v>
      </c>
      <c r="C49" t="s">
        <v>218</v>
      </c>
      <c r="D49">
        <v>55</v>
      </c>
      <c r="E49">
        <v>27</v>
      </c>
      <c r="F49">
        <v>0.54200000000000004</v>
      </c>
      <c r="G49" s="7">
        <v>2.9899999999999998E-5</v>
      </c>
      <c r="H49" s="7">
        <v>1.47E-5</v>
      </c>
      <c r="I49" s="10">
        <v>0.45100000000000001</v>
      </c>
      <c r="J49" s="10">
        <v>0.183</v>
      </c>
      <c r="K49">
        <v>328</v>
      </c>
      <c r="L49">
        <v>0.16</v>
      </c>
      <c r="M49">
        <v>0.129</v>
      </c>
      <c r="N49" s="10">
        <v>77.06</v>
      </c>
      <c r="O49" s="10">
        <v>43</v>
      </c>
      <c r="P49" s="10">
        <v>0.82799999999999996</v>
      </c>
      <c r="Q49" s="10">
        <v>0.17299999999999999</v>
      </c>
      <c r="R49" s="10">
        <v>6.7000000000000004E-2</v>
      </c>
      <c r="S49">
        <v>1838901</v>
      </c>
      <c r="T49">
        <f>VLOOKUP(C49,status!$A$5:$E$58,2,0)</f>
        <v>3</v>
      </c>
      <c r="U49">
        <f>VLOOKUP($C49,status!$A$5:$E$58,3,0)</f>
        <v>8</v>
      </c>
      <c r="V49">
        <f>VLOOKUP($C49,status!$A$5:$E$58,4,0)</f>
        <v>6</v>
      </c>
      <c r="W49">
        <f>VLOOKUP($C49,status!$A$5:$E$58,5,0)</f>
        <v>17</v>
      </c>
      <c r="X49" s="10">
        <f t="shared" si="0"/>
        <v>0.35294117647058826</v>
      </c>
      <c r="Y49">
        <f>VLOOKUP($C49,mouth!$A$5:$M$58,2,0)</f>
        <v>0</v>
      </c>
      <c r="Z49">
        <f>VLOOKUP($C49,mouth!$A$5:$M$58,3,0)</f>
        <v>0</v>
      </c>
      <c r="AA49">
        <f>VLOOKUP($C49,mouth!$A$5:$M$58,4,0)</f>
        <v>0</v>
      </c>
      <c r="AB49">
        <f>VLOOKUP($C49,mouth!$A$5:$M$58,5,0)</f>
        <v>8</v>
      </c>
      <c r="AC49">
        <f>VLOOKUP($C49,mouth!$A$5:$M$58,6,0)</f>
        <v>0</v>
      </c>
      <c r="AD49">
        <f>VLOOKUP($C49,mouth!$A$5:$M$58,7,0)</f>
        <v>0</v>
      </c>
      <c r="AE49">
        <f>VLOOKUP($C49,mouth!$A$5:$M$58,8,0)</f>
        <v>0</v>
      </c>
      <c r="AF49">
        <f>VLOOKUP($C49,mouth!$A$5:$M$58,9,0)</f>
        <v>0</v>
      </c>
      <c r="AG49">
        <f>VLOOKUP($C49,mouth!$A$5:$M$58,10,0)</f>
        <v>0</v>
      </c>
      <c r="AH49">
        <f>VLOOKUP($C49,mouth!$A$5:$M$58,11,0)</f>
        <v>0</v>
      </c>
      <c r="AI49">
        <f>VLOOKUP($C49,mouth!$A$5:$M$58,12,0)</f>
        <v>0</v>
      </c>
      <c r="AJ49">
        <f>VLOOKUP($C49,mouth!$A$5:$M$58,13,0)</f>
        <v>9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8</v>
      </c>
      <c r="AR49">
        <v>0</v>
      </c>
      <c r="AS49">
        <v>2</v>
      </c>
      <c r="AT49">
        <v>0</v>
      </c>
      <c r="AU49">
        <v>4</v>
      </c>
      <c r="AV49">
        <v>0</v>
      </c>
      <c r="AW49">
        <v>3</v>
      </c>
      <c r="AX49">
        <v>0</v>
      </c>
      <c r="AY49">
        <v>0</v>
      </c>
      <c r="AZ49">
        <v>1965</v>
      </c>
      <c r="BA49">
        <v>1336</v>
      </c>
      <c r="BB49">
        <v>23448</v>
      </c>
      <c r="BC49">
        <v>0</v>
      </c>
      <c r="BD49">
        <v>26749</v>
      </c>
      <c r="BE49" s="10">
        <f t="shared" si="1"/>
        <v>0.8765935175146734</v>
      </c>
      <c r="BF49">
        <v>655</v>
      </c>
      <c r="BG49">
        <v>167</v>
      </c>
      <c r="BH49">
        <v>3908</v>
      </c>
      <c r="BI49">
        <v>0</v>
      </c>
      <c r="BJ49">
        <v>1573.4705882352941</v>
      </c>
    </row>
    <row r="50" spans="1:62" x14ac:dyDescent="0.2">
      <c r="A50" t="s">
        <v>1697</v>
      </c>
      <c r="B50" t="s">
        <v>1661</v>
      </c>
      <c r="C50" t="s">
        <v>139</v>
      </c>
      <c r="D50">
        <v>151</v>
      </c>
      <c r="E50">
        <v>97</v>
      </c>
      <c r="F50">
        <v>0.34699999999999998</v>
      </c>
      <c r="G50" s="7">
        <v>2.6400000000000001E-5</v>
      </c>
      <c r="H50" s="7">
        <v>1.7E-5</v>
      </c>
      <c r="I50" s="10">
        <v>0.43</v>
      </c>
      <c r="J50" s="10">
        <v>0.13200000000000001</v>
      </c>
      <c r="K50">
        <v>737</v>
      </c>
      <c r="L50">
        <v>0.111</v>
      </c>
      <c r="M50">
        <v>0.108</v>
      </c>
      <c r="N50" s="10">
        <v>105.2</v>
      </c>
      <c r="O50" s="10">
        <v>37</v>
      </c>
      <c r="P50" s="10">
        <v>0.89800000000000002</v>
      </c>
      <c r="Q50" s="10">
        <v>0.25700000000000001</v>
      </c>
      <c r="R50" s="10">
        <v>8.4000000000000005E-2</v>
      </c>
      <c r="S50">
        <v>5714200</v>
      </c>
      <c r="T50">
        <f>VLOOKUP(C50,status!$A$5:$E$58,2,0)</f>
        <v>4</v>
      </c>
      <c r="U50">
        <f>VLOOKUP($C50,status!$A$5:$E$58,3,0)</f>
        <v>33</v>
      </c>
      <c r="V50">
        <f>VLOOKUP($C50,status!$A$5:$E$58,4,0)</f>
        <v>22</v>
      </c>
      <c r="W50">
        <f>VLOOKUP($C50,status!$A$5:$E$58,5,0)</f>
        <v>59</v>
      </c>
      <c r="X50" s="10">
        <f t="shared" si="0"/>
        <v>0.3728813559322034</v>
      </c>
      <c r="Y50">
        <f>VLOOKUP($C50,mouth!$A$5:$M$58,2,0)</f>
        <v>0</v>
      </c>
      <c r="Z50">
        <f>VLOOKUP($C50,mouth!$A$5:$M$58,3,0)</f>
        <v>0</v>
      </c>
      <c r="AA50">
        <f>VLOOKUP($C50,mouth!$A$5:$M$58,4,0)</f>
        <v>0</v>
      </c>
      <c r="AB50">
        <f>VLOOKUP($C50,mouth!$A$5:$M$58,5,0)</f>
        <v>11</v>
      </c>
      <c r="AC50">
        <f>VLOOKUP($C50,mouth!$A$5:$M$58,6,0)</f>
        <v>0</v>
      </c>
      <c r="AD50">
        <f>VLOOKUP($C50,mouth!$A$5:$M$58,7,0)</f>
        <v>0</v>
      </c>
      <c r="AE50">
        <f>VLOOKUP($C50,mouth!$A$5:$M$58,8,0)</f>
        <v>0</v>
      </c>
      <c r="AF50">
        <f>VLOOKUP($C50,mouth!$A$5:$M$58,9,0)</f>
        <v>0</v>
      </c>
      <c r="AG50">
        <f>VLOOKUP($C50,mouth!$A$5:$M$58,10,0)</f>
        <v>0</v>
      </c>
      <c r="AH50">
        <f>VLOOKUP($C50,mouth!$A$5:$M$58,11,0)</f>
        <v>0</v>
      </c>
      <c r="AI50">
        <f>VLOOKUP($C50,mouth!$A$5:$M$58,12,0)</f>
        <v>0</v>
      </c>
      <c r="AJ50">
        <f>VLOOKUP($C50,mouth!$A$5:$M$58,13,0)</f>
        <v>48</v>
      </c>
      <c r="AK50">
        <v>7</v>
      </c>
      <c r="AL50">
        <v>0</v>
      </c>
      <c r="AM50">
        <v>1</v>
      </c>
      <c r="AN50">
        <v>0</v>
      </c>
      <c r="AO50">
        <v>1</v>
      </c>
      <c r="AP50">
        <v>0</v>
      </c>
      <c r="AQ50">
        <v>17</v>
      </c>
      <c r="AR50">
        <v>1</v>
      </c>
      <c r="AS50">
        <v>2</v>
      </c>
      <c r="AT50">
        <v>2</v>
      </c>
      <c r="AU50">
        <v>20</v>
      </c>
      <c r="AV50">
        <v>1</v>
      </c>
      <c r="AW50">
        <v>1</v>
      </c>
      <c r="AX50">
        <v>2</v>
      </c>
      <c r="AY50">
        <v>4</v>
      </c>
      <c r="AZ50">
        <v>781</v>
      </c>
      <c r="BA50">
        <v>13309</v>
      </c>
      <c r="BB50">
        <v>110998</v>
      </c>
      <c r="BC50">
        <v>0</v>
      </c>
      <c r="BD50">
        <v>125088</v>
      </c>
      <c r="BE50" s="10">
        <f t="shared" si="1"/>
        <v>0.88735929905346633</v>
      </c>
      <c r="BF50">
        <v>195.25</v>
      </c>
      <c r="BG50">
        <v>403.30303030303031</v>
      </c>
      <c r="BH50">
        <v>5045.363636363636</v>
      </c>
      <c r="BI50">
        <v>0</v>
      </c>
      <c r="BJ50">
        <v>2120.1355932203392</v>
      </c>
    </row>
    <row r="51" spans="1:62" x14ac:dyDescent="0.2">
      <c r="A51" t="s">
        <v>1698</v>
      </c>
      <c r="B51" t="s">
        <v>1648</v>
      </c>
      <c r="C51" t="s">
        <v>323</v>
      </c>
      <c r="D51">
        <v>8</v>
      </c>
      <c r="E51">
        <v>5</v>
      </c>
      <c r="F51">
        <v>0.53800000000000003</v>
      </c>
      <c r="G51" s="7">
        <v>1.45E-5</v>
      </c>
      <c r="H51" s="7">
        <v>9.0899999999999994E-6</v>
      </c>
      <c r="I51" s="10">
        <v>0.42299999999999999</v>
      </c>
      <c r="J51" s="10">
        <v>0.106</v>
      </c>
      <c r="K51">
        <v>54</v>
      </c>
      <c r="L51">
        <v>9.2999999999999999E-2</v>
      </c>
      <c r="M51">
        <v>9.1999999999999998E-2</v>
      </c>
      <c r="N51" s="10">
        <v>5.851</v>
      </c>
      <c r="O51" s="10">
        <v>34</v>
      </c>
      <c r="P51" s="10">
        <v>0.91800000000000004</v>
      </c>
      <c r="Q51" s="10">
        <v>0.23799999999999999</v>
      </c>
      <c r="R51" s="10">
        <v>7.9000000000000001E-2</v>
      </c>
      <c r="S51">
        <v>549990</v>
      </c>
      <c r="T51">
        <f>VLOOKUP(C51,status!$A$5:$E$58,2,0)</f>
        <v>0</v>
      </c>
      <c r="U51">
        <f>VLOOKUP($C51,status!$A$5:$E$58,3,0)</f>
        <v>7</v>
      </c>
      <c r="V51">
        <f>VLOOKUP($C51,status!$A$5:$E$58,4,0)</f>
        <v>1</v>
      </c>
      <c r="W51">
        <f>VLOOKUP($C51,status!$A$5:$E$58,5,0)</f>
        <v>8</v>
      </c>
      <c r="X51" s="10">
        <f t="shared" si="0"/>
        <v>0.125</v>
      </c>
      <c r="Y51">
        <f>VLOOKUP($C51,mouth!$A$5:$M$58,2,0)</f>
        <v>0</v>
      </c>
      <c r="Z51">
        <f>VLOOKUP($C51,mouth!$A$5:$M$58,3,0)</f>
        <v>0</v>
      </c>
      <c r="AA51">
        <f>VLOOKUP($C51,mouth!$A$5:$M$58,4,0)</f>
        <v>0</v>
      </c>
      <c r="AB51">
        <f>VLOOKUP($C51,mouth!$A$5:$M$58,5,0)</f>
        <v>3</v>
      </c>
      <c r="AC51">
        <f>VLOOKUP($C51,mouth!$A$5:$M$58,6,0)</f>
        <v>0</v>
      </c>
      <c r="AD51">
        <f>VLOOKUP($C51,mouth!$A$5:$M$58,7,0)</f>
        <v>0</v>
      </c>
      <c r="AE51">
        <f>VLOOKUP($C51,mouth!$A$5:$M$58,8,0)</f>
        <v>0</v>
      </c>
      <c r="AF51">
        <f>VLOOKUP($C51,mouth!$A$5:$M$58,9,0)</f>
        <v>0</v>
      </c>
      <c r="AG51">
        <f>VLOOKUP($C51,mouth!$A$5:$M$58,10,0)</f>
        <v>0</v>
      </c>
      <c r="AH51">
        <f>VLOOKUP($C51,mouth!$A$5:$M$58,11,0)</f>
        <v>0</v>
      </c>
      <c r="AI51">
        <f>VLOOKUP($C51,mouth!$A$5:$M$58,12,0)</f>
        <v>0</v>
      </c>
      <c r="AJ51">
        <f>VLOOKUP($C51,mouth!$A$5:$M$58,13,0)</f>
        <v>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2</v>
      </c>
      <c r="AR51">
        <v>0</v>
      </c>
      <c r="AS51">
        <v>1</v>
      </c>
      <c r="AT51">
        <v>0</v>
      </c>
      <c r="AU51">
        <v>3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6098</v>
      </c>
      <c r="BB51">
        <v>5112</v>
      </c>
      <c r="BC51">
        <v>0</v>
      </c>
      <c r="BD51">
        <v>11210</v>
      </c>
      <c r="BE51" s="10">
        <f t="shared" si="1"/>
        <v>0.45602140945584302</v>
      </c>
      <c r="BF51">
        <v>0</v>
      </c>
      <c r="BG51">
        <v>871.14285714285711</v>
      </c>
      <c r="BH51">
        <v>5112</v>
      </c>
      <c r="BI51">
        <v>0</v>
      </c>
      <c r="BJ51">
        <v>1401.25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36"/>
  <sheetViews>
    <sheetView workbookViewId="0">
      <selection activeCell="T1" sqref="T1:T1048576"/>
    </sheetView>
  </sheetViews>
  <sheetFormatPr baseColWidth="10" defaultColWidth="8.83203125" defaultRowHeight="15" x14ac:dyDescent="0.2"/>
  <cols>
    <col min="17" max="17" width="21" customWidth="1"/>
  </cols>
  <sheetData>
    <row r="1" spans="1:2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1624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2">
      <c r="A2">
        <v>0</v>
      </c>
      <c r="B2">
        <v>1870010125</v>
      </c>
      <c r="C2">
        <v>5000</v>
      </c>
      <c r="D2">
        <v>5275</v>
      </c>
      <c r="E2">
        <v>22</v>
      </c>
      <c r="F2">
        <v>1</v>
      </c>
      <c r="G2">
        <v>1</v>
      </c>
      <c r="H2">
        <v>1</v>
      </c>
      <c r="I2">
        <v>5000</v>
      </c>
      <c r="J2">
        <v>5275</v>
      </c>
      <c r="K2">
        <v>30</v>
      </c>
      <c r="L2" t="s">
        <v>23</v>
      </c>
      <c r="M2" t="s">
        <v>24</v>
      </c>
      <c r="N2" s="1">
        <v>42072.654861111114</v>
      </c>
      <c r="O2" s="1">
        <v>40521.822222222225</v>
      </c>
      <c r="P2" s="2">
        <v>40525</v>
      </c>
      <c r="Q2" s="1">
        <v>40555.173611111109</v>
      </c>
      <c r="R2" t="s">
        <v>25</v>
      </c>
      <c r="S2" t="s">
        <v>26</v>
      </c>
      <c r="T2" t="s">
        <v>27</v>
      </c>
      <c r="U2" t="b">
        <v>1</v>
      </c>
      <c r="V2" t="s">
        <v>28</v>
      </c>
      <c r="W2" t="s">
        <v>29</v>
      </c>
      <c r="X2" t="s">
        <v>28</v>
      </c>
      <c r="Y2" t="s">
        <v>30</v>
      </c>
    </row>
    <row r="3" spans="1:25" x14ac:dyDescent="0.2">
      <c r="A3">
        <v>1</v>
      </c>
      <c r="B3">
        <v>739844143</v>
      </c>
      <c r="C3">
        <v>3000</v>
      </c>
      <c r="D3">
        <v>150</v>
      </c>
      <c r="E3">
        <v>3</v>
      </c>
      <c r="F3">
        <v>1</v>
      </c>
      <c r="G3">
        <v>2</v>
      </c>
      <c r="H3">
        <v>1</v>
      </c>
      <c r="I3">
        <v>3000</v>
      </c>
      <c r="J3">
        <v>150</v>
      </c>
      <c r="K3">
        <v>30</v>
      </c>
      <c r="L3" t="s">
        <v>23</v>
      </c>
      <c r="M3" t="s">
        <v>24</v>
      </c>
      <c r="N3" s="1">
        <v>42072.654861111114</v>
      </c>
      <c r="O3" s="1">
        <v>40521.822222222225</v>
      </c>
      <c r="P3" s="2">
        <v>40525</v>
      </c>
      <c r="Q3" s="1">
        <v>40555.173611111109</v>
      </c>
      <c r="R3" t="s">
        <v>25</v>
      </c>
      <c r="S3" t="s">
        <v>26</v>
      </c>
      <c r="T3" t="s">
        <v>31</v>
      </c>
      <c r="U3" t="b">
        <v>1</v>
      </c>
      <c r="V3" t="s">
        <v>28</v>
      </c>
      <c r="W3" t="s">
        <v>29</v>
      </c>
      <c r="X3" t="s">
        <v>28</v>
      </c>
      <c r="Y3" t="s">
        <v>30</v>
      </c>
    </row>
    <row r="4" spans="1:25" x14ac:dyDescent="0.2">
      <c r="A4">
        <v>2</v>
      </c>
      <c r="B4">
        <v>2063626275</v>
      </c>
      <c r="C4">
        <v>5300</v>
      </c>
      <c r="D4">
        <v>195</v>
      </c>
      <c r="E4">
        <v>2</v>
      </c>
      <c r="F4">
        <v>0</v>
      </c>
      <c r="G4">
        <v>1</v>
      </c>
      <c r="H4">
        <v>1</v>
      </c>
      <c r="I4">
        <v>5300</v>
      </c>
      <c r="J4">
        <v>195</v>
      </c>
      <c r="K4">
        <v>30</v>
      </c>
      <c r="L4" t="s">
        <v>32</v>
      </c>
      <c r="M4" t="s">
        <v>33</v>
      </c>
      <c r="N4" s="1">
        <v>42072.654861111114</v>
      </c>
      <c r="O4" s="1">
        <v>40521.822222222225</v>
      </c>
      <c r="P4" s="2">
        <v>40525</v>
      </c>
      <c r="Q4" s="1">
        <v>40555.173611111109</v>
      </c>
      <c r="R4" t="s">
        <v>34</v>
      </c>
      <c r="S4" t="s">
        <v>34</v>
      </c>
      <c r="T4" t="s">
        <v>31</v>
      </c>
      <c r="U4" t="b">
        <v>1</v>
      </c>
      <c r="V4" t="s">
        <v>28</v>
      </c>
      <c r="W4" t="s">
        <v>29</v>
      </c>
      <c r="X4" t="s">
        <v>28</v>
      </c>
      <c r="Y4" t="s">
        <v>30</v>
      </c>
    </row>
    <row r="5" spans="1:25" x14ac:dyDescent="0.2">
      <c r="A5">
        <v>3</v>
      </c>
      <c r="B5">
        <v>1467754232</v>
      </c>
      <c r="C5">
        <v>1000</v>
      </c>
      <c r="D5">
        <v>1010</v>
      </c>
      <c r="E5">
        <v>30</v>
      </c>
      <c r="F5">
        <v>0</v>
      </c>
      <c r="G5">
        <v>1</v>
      </c>
      <c r="H5">
        <v>1</v>
      </c>
      <c r="I5">
        <v>1000</v>
      </c>
      <c r="J5">
        <v>1010</v>
      </c>
      <c r="K5">
        <v>16.484803240000002</v>
      </c>
      <c r="L5" t="s">
        <v>35</v>
      </c>
      <c r="M5" t="s">
        <v>36</v>
      </c>
      <c r="N5" s="1">
        <v>42072.654861111114</v>
      </c>
      <c r="O5" s="1">
        <v>40521.822222222225</v>
      </c>
      <c r="P5" s="2">
        <v>40525</v>
      </c>
      <c r="Q5" s="1">
        <v>40555.173611111109</v>
      </c>
      <c r="R5" t="s">
        <v>37</v>
      </c>
      <c r="S5" t="s">
        <v>37</v>
      </c>
      <c r="T5" t="s">
        <v>27</v>
      </c>
      <c r="U5" t="b">
        <v>1</v>
      </c>
      <c r="V5" t="s">
        <v>28</v>
      </c>
      <c r="W5" t="s">
        <v>29</v>
      </c>
      <c r="X5" t="s">
        <v>28</v>
      </c>
      <c r="Y5" t="s">
        <v>30</v>
      </c>
    </row>
    <row r="6" spans="1:25" x14ac:dyDescent="0.2">
      <c r="A6">
        <v>4</v>
      </c>
      <c r="B6">
        <v>1880874201</v>
      </c>
      <c r="C6">
        <v>2900</v>
      </c>
      <c r="D6">
        <v>0</v>
      </c>
      <c r="E6">
        <v>0</v>
      </c>
      <c r="F6">
        <v>0</v>
      </c>
      <c r="G6">
        <v>3</v>
      </c>
      <c r="H6">
        <v>1</v>
      </c>
      <c r="I6">
        <v>2900</v>
      </c>
      <c r="J6">
        <v>0</v>
      </c>
      <c r="K6">
        <v>36.89165509</v>
      </c>
      <c r="L6" t="s">
        <v>38</v>
      </c>
      <c r="M6" t="s">
        <v>39</v>
      </c>
      <c r="N6" s="1">
        <v>42072.654861111114</v>
      </c>
      <c r="O6" s="1">
        <v>40281.945833333331</v>
      </c>
      <c r="P6" s="2">
        <v>40282</v>
      </c>
      <c r="Q6" s="1">
        <v>40318.945833333331</v>
      </c>
      <c r="R6" t="s">
        <v>25</v>
      </c>
      <c r="S6" t="s">
        <v>26</v>
      </c>
      <c r="T6" t="s">
        <v>40</v>
      </c>
      <c r="U6" t="b">
        <v>0</v>
      </c>
      <c r="V6" t="s">
        <v>41</v>
      </c>
      <c r="W6" t="s">
        <v>29</v>
      </c>
      <c r="X6" t="s">
        <v>41</v>
      </c>
      <c r="Y6" t="s">
        <v>42</v>
      </c>
    </row>
    <row r="7" spans="1:25" x14ac:dyDescent="0.2">
      <c r="A7">
        <v>5</v>
      </c>
      <c r="B7">
        <v>1297049110</v>
      </c>
      <c r="C7">
        <v>3000</v>
      </c>
      <c r="D7">
        <v>0</v>
      </c>
      <c r="E7">
        <v>0</v>
      </c>
      <c r="F7">
        <v>0</v>
      </c>
      <c r="G7">
        <v>1</v>
      </c>
      <c r="H7">
        <v>1</v>
      </c>
      <c r="I7">
        <v>3000</v>
      </c>
      <c r="J7">
        <v>0</v>
      </c>
      <c r="K7">
        <v>88.919363430000004</v>
      </c>
      <c r="L7" t="s">
        <v>43</v>
      </c>
      <c r="M7" t="s">
        <v>44</v>
      </c>
      <c r="N7" s="1">
        <v>42072.654861111114</v>
      </c>
      <c r="O7" s="1">
        <v>40281.945833333331</v>
      </c>
      <c r="P7" s="2">
        <v>40282</v>
      </c>
      <c r="Q7" s="1">
        <v>40318.945833333331</v>
      </c>
      <c r="R7" t="s">
        <v>45</v>
      </c>
      <c r="S7" t="s">
        <v>34</v>
      </c>
      <c r="T7" t="s">
        <v>31</v>
      </c>
      <c r="U7" t="b">
        <v>0</v>
      </c>
      <c r="V7" t="s">
        <v>41</v>
      </c>
      <c r="W7" t="s">
        <v>29</v>
      </c>
      <c r="X7" t="s">
        <v>41</v>
      </c>
      <c r="Y7" t="s">
        <v>42</v>
      </c>
    </row>
    <row r="8" spans="1:25" x14ac:dyDescent="0.2">
      <c r="A8">
        <v>6</v>
      </c>
      <c r="B8">
        <v>1715713087</v>
      </c>
      <c r="C8">
        <v>3000</v>
      </c>
      <c r="D8">
        <v>3600</v>
      </c>
      <c r="E8">
        <v>74</v>
      </c>
      <c r="F8">
        <v>1</v>
      </c>
      <c r="G8">
        <v>1</v>
      </c>
      <c r="H8">
        <v>1</v>
      </c>
      <c r="I8">
        <v>3000</v>
      </c>
      <c r="J8">
        <v>3600</v>
      </c>
      <c r="K8">
        <v>49.254675929999998</v>
      </c>
      <c r="L8" t="s">
        <v>46</v>
      </c>
      <c r="M8" t="s">
        <v>39</v>
      </c>
      <c r="N8" s="1">
        <v>42072.654861111114</v>
      </c>
      <c r="O8" s="1">
        <v>40281.945833333331</v>
      </c>
      <c r="P8" s="2">
        <v>40282</v>
      </c>
      <c r="Q8" s="1">
        <v>40318.945833333331</v>
      </c>
      <c r="R8" t="s">
        <v>47</v>
      </c>
      <c r="S8" t="s">
        <v>47</v>
      </c>
      <c r="T8" t="s">
        <v>27</v>
      </c>
      <c r="U8" t="b">
        <v>1</v>
      </c>
      <c r="V8" t="s">
        <v>41</v>
      </c>
      <c r="W8" t="s">
        <v>29</v>
      </c>
      <c r="X8" t="s">
        <v>41</v>
      </c>
      <c r="Y8" t="s">
        <v>42</v>
      </c>
    </row>
    <row r="9" spans="1:25" x14ac:dyDescent="0.2">
      <c r="A9">
        <v>7</v>
      </c>
      <c r="B9">
        <v>901510681</v>
      </c>
      <c r="C9">
        <v>1500</v>
      </c>
      <c r="D9">
        <v>2015</v>
      </c>
      <c r="E9">
        <v>38</v>
      </c>
      <c r="F9">
        <v>3</v>
      </c>
      <c r="G9">
        <v>2</v>
      </c>
      <c r="H9">
        <v>1</v>
      </c>
      <c r="I9">
        <v>1500</v>
      </c>
      <c r="J9">
        <v>2015</v>
      </c>
      <c r="K9">
        <v>30</v>
      </c>
      <c r="L9" t="s">
        <v>48</v>
      </c>
      <c r="M9" t="s">
        <v>33</v>
      </c>
      <c r="N9" s="1">
        <v>42072.654861111114</v>
      </c>
      <c r="O9" s="1">
        <v>40521.822222222225</v>
      </c>
      <c r="P9" s="2">
        <v>40525</v>
      </c>
      <c r="Q9" s="1">
        <v>40555.173611111109</v>
      </c>
      <c r="R9" t="s">
        <v>47</v>
      </c>
      <c r="S9" t="s">
        <v>47</v>
      </c>
      <c r="T9" t="s">
        <v>27</v>
      </c>
      <c r="U9" t="b">
        <v>1</v>
      </c>
      <c r="V9" t="s">
        <v>28</v>
      </c>
      <c r="W9" t="s">
        <v>29</v>
      </c>
      <c r="X9" t="s">
        <v>28</v>
      </c>
      <c r="Y9" t="s">
        <v>30</v>
      </c>
    </row>
    <row r="10" spans="1:25" x14ac:dyDescent="0.2">
      <c r="A10">
        <v>8</v>
      </c>
      <c r="B10">
        <v>2129205521</v>
      </c>
      <c r="C10">
        <v>40000</v>
      </c>
      <c r="D10">
        <v>50</v>
      </c>
      <c r="E10">
        <v>2</v>
      </c>
      <c r="F10">
        <v>0</v>
      </c>
      <c r="G10">
        <v>1</v>
      </c>
      <c r="H10">
        <v>1</v>
      </c>
      <c r="I10">
        <v>40000</v>
      </c>
      <c r="J10">
        <v>50</v>
      </c>
      <c r="K10">
        <v>60.041666669999998</v>
      </c>
      <c r="L10" t="s">
        <v>49</v>
      </c>
      <c r="M10" t="s">
        <v>50</v>
      </c>
      <c r="N10" s="1">
        <v>42072.654861111114</v>
      </c>
      <c r="O10" s="1">
        <v>40521.822222222225</v>
      </c>
      <c r="P10" s="2">
        <v>40525</v>
      </c>
      <c r="Q10" s="1">
        <v>40555.173611111109</v>
      </c>
      <c r="R10" t="s">
        <v>51</v>
      </c>
      <c r="S10" t="s">
        <v>52</v>
      </c>
      <c r="T10" t="s">
        <v>31</v>
      </c>
      <c r="U10" t="b">
        <v>1</v>
      </c>
      <c r="V10" t="s">
        <v>28</v>
      </c>
      <c r="W10" t="s">
        <v>29</v>
      </c>
      <c r="X10" t="s">
        <v>28</v>
      </c>
      <c r="Y10" t="s">
        <v>30</v>
      </c>
    </row>
    <row r="11" spans="1:25" x14ac:dyDescent="0.2">
      <c r="A11">
        <v>9</v>
      </c>
      <c r="B11">
        <v>1149610686</v>
      </c>
      <c r="C11">
        <v>2500</v>
      </c>
      <c r="D11">
        <v>125</v>
      </c>
      <c r="E11">
        <v>6</v>
      </c>
      <c r="F11">
        <v>1</v>
      </c>
      <c r="G11">
        <v>1</v>
      </c>
      <c r="H11">
        <v>1</v>
      </c>
      <c r="I11">
        <v>2500</v>
      </c>
      <c r="J11">
        <v>125</v>
      </c>
      <c r="K11">
        <v>30</v>
      </c>
      <c r="L11" t="s">
        <v>53</v>
      </c>
      <c r="M11" t="s">
        <v>54</v>
      </c>
      <c r="N11" s="1">
        <v>42072.654861111114</v>
      </c>
      <c r="O11" s="1">
        <v>40521.822222222225</v>
      </c>
      <c r="P11" s="2">
        <v>40525</v>
      </c>
      <c r="Q11" s="1">
        <v>40555.173611111109</v>
      </c>
      <c r="R11" t="s">
        <v>55</v>
      </c>
      <c r="S11" t="s">
        <v>37</v>
      </c>
      <c r="T11" t="s">
        <v>31</v>
      </c>
      <c r="U11" t="b">
        <v>1</v>
      </c>
      <c r="V11" t="s">
        <v>28</v>
      </c>
      <c r="W11" t="s">
        <v>29</v>
      </c>
      <c r="X11" t="s">
        <v>28</v>
      </c>
      <c r="Y11" t="s">
        <v>30</v>
      </c>
    </row>
    <row r="12" spans="1:25" x14ac:dyDescent="0.2">
      <c r="A12">
        <v>10</v>
      </c>
      <c r="B12">
        <v>1424012356</v>
      </c>
      <c r="C12">
        <v>100000</v>
      </c>
      <c r="D12">
        <v>0</v>
      </c>
      <c r="E12">
        <v>0</v>
      </c>
      <c r="F12">
        <v>0</v>
      </c>
      <c r="G12">
        <v>1</v>
      </c>
      <c r="H12">
        <v>1</v>
      </c>
      <c r="I12">
        <v>100000</v>
      </c>
      <c r="J12">
        <v>0</v>
      </c>
      <c r="K12">
        <v>60</v>
      </c>
      <c r="L12" t="s">
        <v>53</v>
      </c>
      <c r="M12" t="s">
        <v>54</v>
      </c>
      <c r="N12" s="1">
        <v>42072.654861111114</v>
      </c>
      <c r="O12" s="1">
        <v>40521.822222222225</v>
      </c>
      <c r="P12" s="2">
        <v>40525</v>
      </c>
      <c r="Q12" s="1">
        <v>40555.173611111109</v>
      </c>
      <c r="R12" t="s">
        <v>56</v>
      </c>
      <c r="S12" t="s">
        <v>34</v>
      </c>
      <c r="T12" t="s">
        <v>31</v>
      </c>
      <c r="U12" t="b">
        <v>1</v>
      </c>
      <c r="V12" t="s">
        <v>28</v>
      </c>
      <c r="W12" t="s">
        <v>29</v>
      </c>
      <c r="X12" t="s">
        <v>28</v>
      </c>
      <c r="Y12" t="s">
        <v>30</v>
      </c>
    </row>
    <row r="13" spans="1:25" x14ac:dyDescent="0.2">
      <c r="A13">
        <v>11</v>
      </c>
      <c r="B13">
        <v>1300021050</v>
      </c>
      <c r="C13">
        <v>45000</v>
      </c>
      <c r="D13">
        <v>45535</v>
      </c>
      <c r="E13">
        <v>179</v>
      </c>
      <c r="F13">
        <v>1</v>
      </c>
      <c r="G13">
        <v>1</v>
      </c>
      <c r="H13">
        <v>1</v>
      </c>
      <c r="I13">
        <v>45000</v>
      </c>
      <c r="J13">
        <v>45535</v>
      </c>
      <c r="K13">
        <v>36.996620370000002</v>
      </c>
      <c r="L13" t="s">
        <v>57</v>
      </c>
      <c r="M13" t="s">
        <v>58</v>
      </c>
      <c r="N13" s="1">
        <v>42072.654861111114</v>
      </c>
      <c r="O13" s="1">
        <v>40281.945833333331</v>
      </c>
      <c r="P13" s="2">
        <v>40282</v>
      </c>
      <c r="Q13" s="1">
        <v>40318.945833333331</v>
      </c>
      <c r="R13" t="s">
        <v>59</v>
      </c>
      <c r="S13" t="s">
        <v>26</v>
      </c>
      <c r="T13" t="s">
        <v>27</v>
      </c>
      <c r="U13" t="b">
        <v>1</v>
      </c>
      <c r="V13" t="s">
        <v>41</v>
      </c>
      <c r="W13" t="s">
        <v>29</v>
      </c>
      <c r="X13" t="s">
        <v>41</v>
      </c>
      <c r="Y13" t="s">
        <v>42</v>
      </c>
    </row>
    <row r="14" spans="1:25" x14ac:dyDescent="0.2">
      <c r="A14">
        <v>12</v>
      </c>
      <c r="B14">
        <v>1421849134</v>
      </c>
      <c r="C14">
        <v>25000</v>
      </c>
      <c r="D14">
        <v>29040</v>
      </c>
      <c r="E14">
        <v>167</v>
      </c>
      <c r="F14">
        <v>1</v>
      </c>
      <c r="G14">
        <v>1</v>
      </c>
      <c r="H14">
        <v>1</v>
      </c>
      <c r="I14">
        <v>25000</v>
      </c>
      <c r="J14">
        <v>29040</v>
      </c>
      <c r="K14">
        <v>46.975740739999999</v>
      </c>
      <c r="L14" t="s">
        <v>57</v>
      </c>
      <c r="M14" t="s">
        <v>58</v>
      </c>
      <c r="N14" s="1">
        <v>42072.654861111114</v>
      </c>
      <c r="O14" s="1">
        <v>40521.822222222225</v>
      </c>
      <c r="P14" s="2">
        <v>40525</v>
      </c>
      <c r="Q14" s="1">
        <v>40555.173611111109</v>
      </c>
      <c r="R14" t="s">
        <v>60</v>
      </c>
      <c r="S14" t="s">
        <v>26</v>
      </c>
      <c r="T14" t="s">
        <v>27</v>
      </c>
      <c r="U14" t="b">
        <v>1</v>
      </c>
      <c r="V14" t="s">
        <v>28</v>
      </c>
      <c r="W14" t="s">
        <v>29</v>
      </c>
      <c r="X14" t="s">
        <v>28</v>
      </c>
      <c r="Y14" t="s">
        <v>30</v>
      </c>
    </row>
    <row r="15" spans="1:25" x14ac:dyDescent="0.2">
      <c r="A15">
        <v>13</v>
      </c>
      <c r="B15">
        <v>958840344</v>
      </c>
      <c r="C15">
        <v>3000</v>
      </c>
      <c r="D15">
        <v>283</v>
      </c>
      <c r="E15">
        <v>20</v>
      </c>
      <c r="F15">
        <v>1</v>
      </c>
      <c r="G15">
        <v>1</v>
      </c>
      <c r="H15">
        <v>1</v>
      </c>
      <c r="I15">
        <v>3000</v>
      </c>
      <c r="J15">
        <v>283</v>
      </c>
      <c r="K15">
        <v>40</v>
      </c>
      <c r="L15" t="s">
        <v>57</v>
      </c>
      <c r="M15" t="s">
        <v>58</v>
      </c>
      <c r="N15" s="1">
        <v>42072.654861111114</v>
      </c>
      <c r="O15" s="1">
        <v>40521.822222222225</v>
      </c>
      <c r="P15" s="2">
        <v>40525</v>
      </c>
      <c r="Q15" s="1">
        <v>40555.173611111109</v>
      </c>
      <c r="R15" t="s">
        <v>61</v>
      </c>
      <c r="S15" t="s">
        <v>62</v>
      </c>
      <c r="T15" t="s">
        <v>31</v>
      </c>
      <c r="U15" t="b">
        <v>1</v>
      </c>
      <c r="V15" t="s">
        <v>28</v>
      </c>
      <c r="W15" t="s">
        <v>29</v>
      </c>
      <c r="X15" t="s">
        <v>28</v>
      </c>
      <c r="Y15" t="s">
        <v>30</v>
      </c>
    </row>
    <row r="16" spans="1:25" x14ac:dyDescent="0.2">
      <c r="A16">
        <v>14</v>
      </c>
      <c r="B16">
        <v>2127265370</v>
      </c>
      <c r="C16">
        <v>5000</v>
      </c>
      <c r="D16">
        <v>1045</v>
      </c>
      <c r="E16">
        <v>15</v>
      </c>
      <c r="F16">
        <v>3</v>
      </c>
      <c r="G16">
        <v>3</v>
      </c>
      <c r="H16">
        <v>1</v>
      </c>
      <c r="I16">
        <v>5000</v>
      </c>
      <c r="J16">
        <v>1045</v>
      </c>
      <c r="K16">
        <v>59.986608799999999</v>
      </c>
      <c r="L16" t="s">
        <v>57</v>
      </c>
      <c r="M16" t="s">
        <v>58</v>
      </c>
      <c r="N16" s="1">
        <v>42072.654861111114</v>
      </c>
      <c r="O16" s="1">
        <v>40281.945833333331</v>
      </c>
      <c r="P16" s="2">
        <v>40282</v>
      </c>
      <c r="Q16" s="1">
        <v>40318.945833333331</v>
      </c>
      <c r="R16" t="s">
        <v>63</v>
      </c>
      <c r="S16" t="s">
        <v>37</v>
      </c>
      <c r="T16" t="s">
        <v>40</v>
      </c>
      <c r="U16" t="b">
        <v>1</v>
      </c>
      <c r="V16" t="s">
        <v>41</v>
      </c>
      <c r="W16" t="s">
        <v>29</v>
      </c>
      <c r="X16" t="s">
        <v>41</v>
      </c>
      <c r="Y16" t="s">
        <v>42</v>
      </c>
    </row>
    <row r="17" spans="1:25" x14ac:dyDescent="0.2">
      <c r="A17">
        <v>15</v>
      </c>
      <c r="B17">
        <v>2031835588</v>
      </c>
      <c r="C17">
        <v>1500</v>
      </c>
      <c r="D17">
        <v>734</v>
      </c>
      <c r="E17">
        <v>7</v>
      </c>
      <c r="F17">
        <v>10</v>
      </c>
      <c r="G17">
        <v>4</v>
      </c>
      <c r="H17">
        <v>1</v>
      </c>
      <c r="I17">
        <v>1500</v>
      </c>
      <c r="J17">
        <v>734</v>
      </c>
      <c r="K17">
        <v>89.472847220000006</v>
      </c>
      <c r="L17" t="s">
        <v>57</v>
      </c>
      <c r="M17" t="s">
        <v>58</v>
      </c>
      <c r="N17" s="1">
        <v>42072.654861111114</v>
      </c>
      <c r="O17" s="1">
        <v>40281.945833333331</v>
      </c>
      <c r="P17" s="2">
        <v>40282</v>
      </c>
      <c r="Q17" s="1">
        <v>40318.945833333331</v>
      </c>
      <c r="R17" t="s">
        <v>64</v>
      </c>
      <c r="S17" t="s">
        <v>37</v>
      </c>
      <c r="T17" t="s">
        <v>31</v>
      </c>
      <c r="U17" t="b">
        <v>1</v>
      </c>
      <c r="V17" t="s">
        <v>41</v>
      </c>
      <c r="W17" t="s">
        <v>29</v>
      </c>
      <c r="X17" t="s">
        <v>41</v>
      </c>
      <c r="Y17" t="s">
        <v>42</v>
      </c>
    </row>
    <row r="18" spans="1:25" x14ac:dyDescent="0.2">
      <c r="A18">
        <v>16</v>
      </c>
      <c r="B18">
        <v>1762549579</v>
      </c>
      <c r="C18">
        <v>2900</v>
      </c>
      <c r="D18">
        <v>734</v>
      </c>
      <c r="E18">
        <v>7</v>
      </c>
      <c r="F18">
        <v>69</v>
      </c>
      <c r="G18">
        <v>1</v>
      </c>
      <c r="H18">
        <v>1</v>
      </c>
      <c r="I18">
        <v>2900</v>
      </c>
      <c r="J18">
        <v>734</v>
      </c>
      <c r="K18">
        <v>42.041666669999998</v>
      </c>
      <c r="L18" t="s">
        <v>57</v>
      </c>
      <c r="M18" t="s">
        <v>58</v>
      </c>
      <c r="N18" s="1">
        <v>42072.654861111114</v>
      </c>
      <c r="O18" s="1">
        <v>40521.822222222225</v>
      </c>
      <c r="P18" s="2">
        <v>40525</v>
      </c>
      <c r="Q18" s="1">
        <v>40555.173611111109</v>
      </c>
      <c r="R18" t="s">
        <v>65</v>
      </c>
      <c r="S18" t="s">
        <v>37</v>
      </c>
      <c r="T18" t="s">
        <v>31</v>
      </c>
      <c r="U18" t="b">
        <v>1</v>
      </c>
      <c r="V18" t="s">
        <v>28</v>
      </c>
      <c r="W18" t="s">
        <v>29</v>
      </c>
      <c r="X18" t="s">
        <v>28</v>
      </c>
      <c r="Y18" t="s">
        <v>30</v>
      </c>
    </row>
    <row r="19" spans="1:25" x14ac:dyDescent="0.2">
      <c r="A19">
        <v>17</v>
      </c>
      <c r="B19">
        <v>2112332166</v>
      </c>
      <c r="C19">
        <v>3000</v>
      </c>
      <c r="D19">
        <v>131</v>
      </c>
      <c r="E19">
        <v>6</v>
      </c>
      <c r="F19">
        <v>2</v>
      </c>
      <c r="G19">
        <v>1</v>
      </c>
      <c r="H19">
        <v>1</v>
      </c>
      <c r="I19">
        <v>3000</v>
      </c>
      <c r="J19">
        <v>131</v>
      </c>
      <c r="K19">
        <v>45.95959491</v>
      </c>
      <c r="L19" t="s">
        <v>57</v>
      </c>
      <c r="M19" t="s">
        <v>58</v>
      </c>
      <c r="N19" s="1">
        <v>42072.654861111114</v>
      </c>
      <c r="O19" s="1">
        <v>40281.945833333331</v>
      </c>
      <c r="P19" s="2">
        <v>40282</v>
      </c>
      <c r="Q19" s="1">
        <v>40318.945833333331</v>
      </c>
      <c r="R19" t="s">
        <v>66</v>
      </c>
      <c r="S19" t="s">
        <v>66</v>
      </c>
      <c r="T19" t="s">
        <v>40</v>
      </c>
      <c r="U19" t="b">
        <v>0</v>
      </c>
      <c r="V19" t="s">
        <v>41</v>
      </c>
      <c r="W19" t="s">
        <v>29</v>
      </c>
      <c r="X19" t="s">
        <v>41</v>
      </c>
      <c r="Y19" t="s">
        <v>42</v>
      </c>
    </row>
    <row r="20" spans="1:25" x14ac:dyDescent="0.2">
      <c r="A20">
        <v>18</v>
      </c>
      <c r="B20">
        <v>755756567</v>
      </c>
      <c r="C20">
        <v>10000</v>
      </c>
      <c r="D20">
        <v>1112</v>
      </c>
      <c r="E20">
        <v>5</v>
      </c>
      <c r="F20">
        <v>1</v>
      </c>
      <c r="G20">
        <v>1</v>
      </c>
      <c r="H20">
        <v>1</v>
      </c>
      <c r="I20">
        <v>10000</v>
      </c>
      <c r="J20">
        <v>1112</v>
      </c>
      <c r="K20">
        <v>28.89194444</v>
      </c>
      <c r="L20" t="s">
        <v>57</v>
      </c>
      <c r="M20" t="s">
        <v>58</v>
      </c>
      <c r="N20" s="1">
        <v>42072.654861111114</v>
      </c>
      <c r="O20" s="1">
        <v>40281.945833333331</v>
      </c>
      <c r="P20" s="2">
        <v>40282</v>
      </c>
      <c r="Q20" s="1">
        <v>40318.945833333331</v>
      </c>
      <c r="R20" t="s">
        <v>37</v>
      </c>
      <c r="S20" t="s">
        <v>37</v>
      </c>
      <c r="T20" t="s">
        <v>31</v>
      </c>
      <c r="U20" t="b">
        <v>1</v>
      </c>
      <c r="V20" t="s">
        <v>41</v>
      </c>
      <c r="W20" t="s">
        <v>29</v>
      </c>
      <c r="X20" t="s">
        <v>41</v>
      </c>
      <c r="Y20" t="s">
        <v>42</v>
      </c>
    </row>
    <row r="21" spans="1:25" x14ac:dyDescent="0.2">
      <c r="A21">
        <v>19</v>
      </c>
      <c r="B21">
        <v>1127588940</v>
      </c>
      <c r="C21">
        <v>1500</v>
      </c>
      <c r="D21">
        <v>135</v>
      </c>
      <c r="E21">
        <v>3</v>
      </c>
      <c r="F21">
        <v>0</v>
      </c>
      <c r="G21">
        <v>2</v>
      </c>
      <c r="H21">
        <v>1</v>
      </c>
      <c r="I21">
        <v>1500</v>
      </c>
      <c r="J21">
        <v>135</v>
      </c>
      <c r="K21">
        <v>45</v>
      </c>
      <c r="L21" t="s">
        <v>57</v>
      </c>
      <c r="M21" t="s">
        <v>58</v>
      </c>
      <c r="N21" s="1">
        <v>42072.654861111114</v>
      </c>
      <c r="O21" s="1">
        <v>40521.822222222225</v>
      </c>
      <c r="P21" s="2">
        <v>40525</v>
      </c>
      <c r="Q21" s="1">
        <v>40555.173611111109</v>
      </c>
      <c r="R21" t="s">
        <v>66</v>
      </c>
      <c r="S21" t="s">
        <v>66</v>
      </c>
      <c r="T21" t="s">
        <v>31</v>
      </c>
      <c r="U21" t="b">
        <v>1</v>
      </c>
      <c r="V21" t="s">
        <v>28</v>
      </c>
      <c r="W21" t="s">
        <v>29</v>
      </c>
      <c r="X21" t="s">
        <v>28</v>
      </c>
      <c r="Y21" t="s">
        <v>30</v>
      </c>
    </row>
    <row r="22" spans="1:25" x14ac:dyDescent="0.2">
      <c r="A22">
        <v>20</v>
      </c>
      <c r="B22">
        <v>1337018939</v>
      </c>
      <c r="C22">
        <v>6000</v>
      </c>
      <c r="D22">
        <v>35</v>
      </c>
      <c r="E22">
        <v>2</v>
      </c>
      <c r="F22">
        <v>0</v>
      </c>
      <c r="G22">
        <v>2</v>
      </c>
      <c r="H22">
        <v>1</v>
      </c>
      <c r="I22">
        <v>6000</v>
      </c>
      <c r="J22">
        <v>35</v>
      </c>
      <c r="K22">
        <v>60</v>
      </c>
      <c r="L22" t="s">
        <v>57</v>
      </c>
      <c r="M22" t="s">
        <v>58</v>
      </c>
      <c r="N22" s="1">
        <v>42072.654861111114</v>
      </c>
      <c r="O22" s="1">
        <v>40521.822222222225</v>
      </c>
      <c r="P22" s="2">
        <v>40525</v>
      </c>
      <c r="Q22" s="1">
        <v>40555.173611111109</v>
      </c>
      <c r="R22" t="s">
        <v>67</v>
      </c>
      <c r="S22" t="s">
        <v>67</v>
      </c>
      <c r="T22" t="s">
        <v>31</v>
      </c>
      <c r="U22" t="b">
        <v>0</v>
      </c>
      <c r="V22" t="s">
        <v>28</v>
      </c>
      <c r="W22" t="s">
        <v>29</v>
      </c>
      <c r="X22" t="s">
        <v>28</v>
      </c>
      <c r="Y22" t="s">
        <v>30</v>
      </c>
    </row>
    <row r="23" spans="1:25" x14ac:dyDescent="0.2">
      <c r="A23">
        <v>21</v>
      </c>
      <c r="B23">
        <v>906588431</v>
      </c>
      <c r="C23">
        <v>10000</v>
      </c>
      <c r="D23">
        <v>15</v>
      </c>
      <c r="E23">
        <v>2</v>
      </c>
      <c r="F23">
        <v>0</v>
      </c>
      <c r="G23">
        <v>2</v>
      </c>
      <c r="H23">
        <v>1</v>
      </c>
      <c r="I23">
        <v>10000</v>
      </c>
      <c r="J23">
        <v>15</v>
      </c>
      <c r="K23">
        <v>30</v>
      </c>
      <c r="L23" t="s">
        <v>57</v>
      </c>
      <c r="M23" t="s">
        <v>58</v>
      </c>
      <c r="N23" s="1">
        <v>42072.654861111114</v>
      </c>
      <c r="O23" s="1">
        <v>40521.822222222225</v>
      </c>
      <c r="P23" s="2">
        <v>40525</v>
      </c>
      <c r="Q23" s="1">
        <v>40555.173611111109</v>
      </c>
      <c r="R23" t="s">
        <v>61</v>
      </c>
      <c r="S23" t="s">
        <v>62</v>
      </c>
      <c r="T23" t="s">
        <v>31</v>
      </c>
      <c r="U23" t="b">
        <v>0</v>
      </c>
      <c r="V23" t="s">
        <v>28</v>
      </c>
      <c r="W23" t="s">
        <v>29</v>
      </c>
      <c r="X23" t="s">
        <v>28</v>
      </c>
      <c r="Y23" t="s">
        <v>30</v>
      </c>
    </row>
    <row r="24" spans="1:25" x14ac:dyDescent="0.2">
      <c r="A24">
        <v>22</v>
      </c>
      <c r="B24">
        <v>1961611347</v>
      </c>
      <c r="C24">
        <v>5000</v>
      </c>
      <c r="D24">
        <v>255</v>
      </c>
      <c r="E24">
        <v>2</v>
      </c>
      <c r="F24">
        <v>0</v>
      </c>
      <c r="G24">
        <v>1</v>
      </c>
      <c r="H24">
        <v>1</v>
      </c>
      <c r="I24">
        <v>5000</v>
      </c>
      <c r="J24">
        <v>255</v>
      </c>
      <c r="K24">
        <v>30</v>
      </c>
      <c r="L24" t="s">
        <v>57</v>
      </c>
      <c r="M24" t="s">
        <v>58</v>
      </c>
      <c r="N24" s="1">
        <v>42072.654861111114</v>
      </c>
      <c r="O24" s="1">
        <v>40521.822222222225</v>
      </c>
      <c r="P24" s="2">
        <v>40525</v>
      </c>
      <c r="Q24" s="1">
        <v>40555.173611111109</v>
      </c>
      <c r="R24" t="s">
        <v>68</v>
      </c>
      <c r="S24" t="s">
        <v>68</v>
      </c>
      <c r="T24" t="s">
        <v>31</v>
      </c>
      <c r="U24" t="b">
        <v>1</v>
      </c>
      <c r="V24" t="s">
        <v>28</v>
      </c>
      <c r="W24" t="s">
        <v>29</v>
      </c>
      <c r="X24" t="s">
        <v>28</v>
      </c>
      <c r="Y24" t="s">
        <v>30</v>
      </c>
    </row>
    <row r="25" spans="1:25" x14ac:dyDescent="0.2">
      <c r="A25">
        <v>23</v>
      </c>
      <c r="B25">
        <v>735590112</v>
      </c>
      <c r="C25">
        <v>300</v>
      </c>
      <c r="D25">
        <v>0</v>
      </c>
      <c r="E25">
        <v>0</v>
      </c>
      <c r="F25">
        <v>10</v>
      </c>
      <c r="G25">
        <v>4</v>
      </c>
      <c r="H25">
        <v>1</v>
      </c>
      <c r="I25">
        <v>300</v>
      </c>
      <c r="J25">
        <v>0</v>
      </c>
      <c r="K25">
        <v>35.010821759999999</v>
      </c>
      <c r="L25" t="s">
        <v>57</v>
      </c>
      <c r="M25" t="s">
        <v>58</v>
      </c>
      <c r="N25" s="1">
        <v>42072.654861111114</v>
      </c>
      <c r="O25" s="1">
        <v>40281.945833333331</v>
      </c>
      <c r="P25" s="2">
        <v>40282</v>
      </c>
      <c r="Q25" s="1">
        <v>40318.945833333331</v>
      </c>
      <c r="R25" t="s">
        <v>37</v>
      </c>
      <c r="S25" t="s">
        <v>37</v>
      </c>
      <c r="T25" t="s">
        <v>31</v>
      </c>
      <c r="U25" t="b">
        <v>1</v>
      </c>
      <c r="V25" t="s">
        <v>41</v>
      </c>
      <c r="W25" t="s">
        <v>29</v>
      </c>
      <c r="X25" t="s">
        <v>41</v>
      </c>
      <c r="Y25" t="s">
        <v>42</v>
      </c>
    </row>
    <row r="26" spans="1:25" x14ac:dyDescent="0.2">
      <c r="A26">
        <v>24</v>
      </c>
      <c r="B26">
        <v>1130177249</v>
      </c>
      <c r="C26">
        <v>19000</v>
      </c>
      <c r="D26">
        <v>0</v>
      </c>
      <c r="E26">
        <v>0</v>
      </c>
      <c r="F26">
        <v>0</v>
      </c>
      <c r="G26">
        <v>3</v>
      </c>
      <c r="H26">
        <v>1</v>
      </c>
      <c r="I26">
        <v>19000</v>
      </c>
      <c r="J26">
        <v>0</v>
      </c>
      <c r="K26">
        <v>60</v>
      </c>
      <c r="L26" t="s">
        <v>57</v>
      </c>
      <c r="M26" t="s">
        <v>58</v>
      </c>
      <c r="N26" s="1">
        <v>42072.654861111114</v>
      </c>
      <c r="O26" s="1">
        <v>40521.822222222225</v>
      </c>
      <c r="P26" s="2">
        <v>40525</v>
      </c>
      <c r="Q26" s="1">
        <v>40555.173611111109</v>
      </c>
      <c r="R26" t="s">
        <v>69</v>
      </c>
      <c r="S26" t="s">
        <v>37</v>
      </c>
      <c r="T26" t="s">
        <v>31</v>
      </c>
      <c r="U26" t="b">
        <v>1</v>
      </c>
      <c r="V26" t="s">
        <v>28</v>
      </c>
      <c r="W26" t="s">
        <v>29</v>
      </c>
      <c r="X26" t="s">
        <v>28</v>
      </c>
      <c r="Y26" t="s">
        <v>30</v>
      </c>
    </row>
    <row r="27" spans="1:25" x14ac:dyDescent="0.2">
      <c r="A27">
        <v>25</v>
      </c>
      <c r="B27">
        <v>1409173308</v>
      </c>
      <c r="C27">
        <v>12000</v>
      </c>
      <c r="D27">
        <v>0</v>
      </c>
      <c r="E27">
        <v>0</v>
      </c>
      <c r="F27">
        <v>3</v>
      </c>
      <c r="G27">
        <v>3</v>
      </c>
      <c r="H27">
        <v>1</v>
      </c>
      <c r="I27">
        <v>12000</v>
      </c>
      <c r="J27">
        <v>0</v>
      </c>
      <c r="K27">
        <v>42.089270829999997</v>
      </c>
      <c r="L27" t="s">
        <v>57</v>
      </c>
      <c r="M27" t="s">
        <v>58</v>
      </c>
      <c r="N27" s="1">
        <v>42072.654861111114</v>
      </c>
      <c r="O27" s="1">
        <v>40281.945833333331</v>
      </c>
      <c r="P27" s="2">
        <v>40282</v>
      </c>
      <c r="Q27" s="1">
        <v>40318.945833333331</v>
      </c>
      <c r="R27" t="s">
        <v>55</v>
      </c>
      <c r="S27" t="s">
        <v>37</v>
      </c>
      <c r="T27" t="s">
        <v>40</v>
      </c>
      <c r="U27" t="b">
        <v>1</v>
      </c>
      <c r="V27" t="s">
        <v>41</v>
      </c>
      <c r="W27" t="s">
        <v>29</v>
      </c>
      <c r="X27" t="s">
        <v>41</v>
      </c>
      <c r="Y27" t="s">
        <v>42</v>
      </c>
    </row>
    <row r="28" spans="1:25" x14ac:dyDescent="0.2">
      <c r="A28">
        <v>26</v>
      </c>
      <c r="B28">
        <v>1937747468</v>
      </c>
      <c r="C28">
        <v>5750</v>
      </c>
      <c r="D28">
        <v>0</v>
      </c>
      <c r="E28">
        <v>0</v>
      </c>
      <c r="F28">
        <v>0</v>
      </c>
      <c r="G28">
        <v>1</v>
      </c>
      <c r="H28">
        <v>1</v>
      </c>
      <c r="I28">
        <v>5750</v>
      </c>
      <c r="J28">
        <v>0</v>
      </c>
      <c r="K28">
        <v>43.442442130000003</v>
      </c>
      <c r="L28" t="s">
        <v>57</v>
      </c>
      <c r="M28" t="s">
        <v>58</v>
      </c>
      <c r="N28" s="1">
        <v>42072.654861111114</v>
      </c>
      <c r="O28" s="1">
        <v>40281.945833333331</v>
      </c>
      <c r="P28" s="2">
        <v>40282</v>
      </c>
      <c r="Q28" s="1">
        <v>40318.945833333331</v>
      </c>
      <c r="R28" t="s">
        <v>25</v>
      </c>
      <c r="S28" t="s">
        <v>26</v>
      </c>
      <c r="T28" t="s">
        <v>31</v>
      </c>
      <c r="U28" t="b">
        <v>0</v>
      </c>
      <c r="V28" t="s">
        <v>41</v>
      </c>
      <c r="W28" t="s">
        <v>29</v>
      </c>
      <c r="X28" t="s">
        <v>41</v>
      </c>
      <c r="Y28" t="s">
        <v>42</v>
      </c>
    </row>
    <row r="29" spans="1:25" x14ac:dyDescent="0.2">
      <c r="A29">
        <v>27</v>
      </c>
      <c r="B29">
        <v>12164666</v>
      </c>
      <c r="C29">
        <v>10000</v>
      </c>
      <c r="D29">
        <v>0</v>
      </c>
      <c r="E29">
        <v>0</v>
      </c>
      <c r="F29">
        <v>0</v>
      </c>
      <c r="G29">
        <v>1</v>
      </c>
      <c r="H29">
        <v>1</v>
      </c>
      <c r="I29">
        <v>10000</v>
      </c>
      <c r="J29">
        <v>0</v>
      </c>
      <c r="K29">
        <v>84.067766199999994</v>
      </c>
      <c r="L29" t="s">
        <v>57</v>
      </c>
      <c r="M29" t="s">
        <v>58</v>
      </c>
      <c r="N29" s="1">
        <v>42072.654861111114</v>
      </c>
      <c r="O29" s="1">
        <v>40281.945833333331</v>
      </c>
      <c r="P29" s="2">
        <v>40282</v>
      </c>
      <c r="Q29" s="1">
        <v>40318.945833333331</v>
      </c>
      <c r="R29" t="s">
        <v>37</v>
      </c>
      <c r="S29" t="s">
        <v>37</v>
      </c>
      <c r="T29" t="s">
        <v>31</v>
      </c>
      <c r="U29" t="b">
        <v>0</v>
      </c>
      <c r="V29" t="s">
        <v>41</v>
      </c>
      <c r="W29" t="s">
        <v>29</v>
      </c>
      <c r="X29" t="s">
        <v>41</v>
      </c>
      <c r="Y29" t="s">
        <v>42</v>
      </c>
    </row>
    <row r="30" spans="1:25" x14ac:dyDescent="0.2">
      <c r="A30">
        <v>28</v>
      </c>
      <c r="B30">
        <v>940809537</v>
      </c>
      <c r="C30">
        <v>5500</v>
      </c>
      <c r="D30">
        <v>6761</v>
      </c>
      <c r="E30">
        <v>118</v>
      </c>
      <c r="F30">
        <v>14</v>
      </c>
      <c r="G30">
        <v>5</v>
      </c>
      <c r="H30">
        <v>1</v>
      </c>
      <c r="I30">
        <v>5500</v>
      </c>
      <c r="J30">
        <v>6761</v>
      </c>
      <c r="K30">
        <v>30.937129630000001</v>
      </c>
      <c r="L30" t="s">
        <v>70</v>
      </c>
      <c r="M30" t="s">
        <v>54</v>
      </c>
      <c r="N30" s="1">
        <v>42072.654861111114</v>
      </c>
      <c r="O30" s="1">
        <v>40521.822222222225</v>
      </c>
      <c r="P30" s="2">
        <v>40525</v>
      </c>
      <c r="Q30" s="1">
        <v>40555.173611111109</v>
      </c>
      <c r="R30" t="s">
        <v>62</v>
      </c>
      <c r="S30" t="s">
        <v>62</v>
      </c>
      <c r="T30" t="s">
        <v>27</v>
      </c>
      <c r="U30" t="b">
        <v>0</v>
      </c>
      <c r="V30" t="s">
        <v>28</v>
      </c>
      <c r="W30" t="s">
        <v>29</v>
      </c>
      <c r="X30" t="s">
        <v>28</v>
      </c>
      <c r="Y30" t="s">
        <v>30</v>
      </c>
    </row>
    <row r="31" spans="1:25" x14ac:dyDescent="0.2">
      <c r="A31">
        <v>29</v>
      </c>
      <c r="B31">
        <v>1791590835</v>
      </c>
      <c r="C31">
        <v>500</v>
      </c>
      <c r="D31">
        <v>80</v>
      </c>
      <c r="E31">
        <v>4</v>
      </c>
      <c r="F31">
        <v>8</v>
      </c>
      <c r="G31">
        <v>1</v>
      </c>
      <c r="H31">
        <v>1</v>
      </c>
      <c r="I31">
        <v>500</v>
      </c>
      <c r="J31">
        <v>80</v>
      </c>
      <c r="K31">
        <v>16.304548610000001</v>
      </c>
      <c r="L31" t="s">
        <v>70</v>
      </c>
      <c r="M31" t="s">
        <v>54</v>
      </c>
      <c r="N31" s="1">
        <v>42072.654861111114</v>
      </c>
      <c r="O31" s="1">
        <v>40281.945833333331</v>
      </c>
      <c r="P31" s="2">
        <v>40282</v>
      </c>
      <c r="Q31" s="1">
        <v>40318.945833333331</v>
      </c>
      <c r="R31" t="s">
        <v>63</v>
      </c>
      <c r="S31" t="s">
        <v>37</v>
      </c>
      <c r="T31" t="s">
        <v>31</v>
      </c>
      <c r="U31" t="b">
        <v>0</v>
      </c>
      <c r="V31" t="s">
        <v>41</v>
      </c>
      <c r="W31" t="s">
        <v>29</v>
      </c>
      <c r="X31" t="s">
        <v>41</v>
      </c>
      <c r="Y31" t="s">
        <v>42</v>
      </c>
    </row>
    <row r="32" spans="1:25" x14ac:dyDescent="0.2">
      <c r="A32">
        <v>30</v>
      </c>
      <c r="B32">
        <v>94919262</v>
      </c>
      <c r="C32">
        <v>15000</v>
      </c>
      <c r="D32">
        <v>18196</v>
      </c>
      <c r="E32">
        <v>288</v>
      </c>
      <c r="F32">
        <v>1</v>
      </c>
      <c r="G32">
        <v>1</v>
      </c>
      <c r="H32">
        <v>1</v>
      </c>
      <c r="I32">
        <v>15000</v>
      </c>
      <c r="J32">
        <v>18196</v>
      </c>
      <c r="K32">
        <v>60</v>
      </c>
      <c r="L32" t="s">
        <v>71</v>
      </c>
      <c r="M32" t="s">
        <v>72</v>
      </c>
      <c r="N32" s="1">
        <v>42072.654861111114</v>
      </c>
      <c r="O32" s="1">
        <v>40521.822222222225</v>
      </c>
      <c r="P32" s="2">
        <v>40525</v>
      </c>
      <c r="Q32" s="1">
        <v>40555.173611111109</v>
      </c>
      <c r="R32" t="s">
        <v>73</v>
      </c>
      <c r="S32" t="s">
        <v>74</v>
      </c>
      <c r="T32" t="s">
        <v>27</v>
      </c>
      <c r="U32" t="b">
        <v>1</v>
      </c>
      <c r="V32" t="s">
        <v>28</v>
      </c>
      <c r="W32" t="s">
        <v>29</v>
      </c>
      <c r="X32" t="s">
        <v>28</v>
      </c>
      <c r="Y32" t="s">
        <v>30</v>
      </c>
    </row>
    <row r="33" spans="1:25" x14ac:dyDescent="0.2">
      <c r="A33">
        <v>31</v>
      </c>
      <c r="B33">
        <v>1752420072</v>
      </c>
      <c r="C33">
        <v>5000</v>
      </c>
      <c r="D33">
        <v>5132</v>
      </c>
      <c r="E33">
        <v>86</v>
      </c>
      <c r="F33">
        <v>4</v>
      </c>
      <c r="G33">
        <v>1</v>
      </c>
      <c r="H33">
        <v>1</v>
      </c>
      <c r="I33">
        <v>5000</v>
      </c>
      <c r="J33">
        <v>5132</v>
      </c>
      <c r="K33">
        <v>60</v>
      </c>
      <c r="L33" t="s">
        <v>71</v>
      </c>
      <c r="M33" t="s">
        <v>72</v>
      </c>
      <c r="N33" s="1">
        <v>42072.654861111114</v>
      </c>
      <c r="O33" s="1">
        <v>40521.822222222225</v>
      </c>
      <c r="P33" s="2">
        <v>40525</v>
      </c>
      <c r="Q33" s="1">
        <v>40555.173611111109</v>
      </c>
      <c r="R33" t="s">
        <v>63</v>
      </c>
      <c r="S33" t="s">
        <v>37</v>
      </c>
      <c r="T33" t="s">
        <v>27</v>
      </c>
      <c r="U33" t="b">
        <v>1</v>
      </c>
      <c r="V33" t="s">
        <v>28</v>
      </c>
      <c r="W33" t="s">
        <v>29</v>
      </c>
      <c r="X33" t="s">
        <v>28</v>
      </c>
      <c r="Y33" t="s">
        <v>30</v>
      </c>
    </row>
    <row r="34" spans="1:25" x14ac:dyDescent="0.2">
      <c r="A34">
        <v>32</v>
      </c>
      <c r="B34">
        <v>227496371</v>
      </c>
      <c r="C34">
        <v>10000</v>
      </c>
      <c r="D34">
        <v>10242</v>
      </c>
      <c r="E34">
        <v>78</v>
      </c>
      <c r="F34">
        <v>1</v>
      </c>
      <c r="G34">
        <v>1</v>
      </c>
      <c r="H34">
        <v>1</v>
      </c>
      <c r="I34">
        <v>10000</v>
      </c>
      <c r="J34">
        <v>10242</v>
      </c>
      <c r="K34">
        <v>90.041666669999998</v>
      </c>
      <c r="L34" t="s">
        <v>71</v>
      </c>
      <c r="M34" t="s">
        <v>72</v>
      </c>
      <c r="N34" s="1">
        <v>42072.654861111114</v>
      </c>
      <c r="O34" s="1">
        <v>40521.822222222225</v>
      </c>
      <c r="P34" s="2">
        <v>40525</v>
      </c>
      <c r="Q34" s="1">
        <v>40555.173611111109</v>
      </c>
      <c r="R34" t="s">
        <v>59</v>
      </c>
      <c r="S34" t="s">
        <v>26</v>
      </c>
      <c r="T34" t="s">
        <v>27</v>
      </c>
      <c r="U34" t="b">
        <v>1</v>
      </c>
      <c r="V34" t="s">
        <v>28</v>
      </c>
      <c r="W34" t="s">
        <v>29</v>
      </c>
      <c r="X34" t="s">
        <v>28</v>
      </c>
      <c r="Y34" t="s">
        <v>30</v>
      </c>
    </row>
    <row r="35" spans="1:25" x14ac:dyDescent="0.2">
      <c r="A35">
        <v>33</v>
      </c>
      <c r="B35">
        <v>1524583084</v>
      </c>
      <c r="C35">
        <v>300</v>
      </c>
      <c r="D35">
        <v>543</v>
      </c>
      <c r="E35">
        <v>52</v>
      </c>
      <c r="F35">
        <v>2</v>
      </c>
      <c r="G35">
        <v>1</v>
      </c>
      <c r="H35">
        <v>1</v>
      </c>
      <c r="I35">
        <v>300</v>
      </c>
      <c r="J35">
        <v>543</v>
      </c>
      <c r="K35">
        <v>89.958333330000002</v>
      </c>
      <c r="L35" t="s">
        <v>71</v>
      </c>
      <c r="M35" t="s">
        <v>72</v>
      </c>
      <c r="N35" s="1">
        <v>42072.654861111114</v>
      </c>
      <c r="O35" s="1">
        <v>40521.822222222225</v>
      </c>
      <c r="P35" s="2">
        <v>40525</v>
      </c>
      <c r="Q35" s="1">
        <v>40555.173611111109</v>
      </c>
      <c r="R35" t="s">
        <v>75</v>
      </c>
      <c r="S35" t="s">
        <v>62</v>
      </c>
      <c r="T35" t="s">
        <v>27</v>
      </c>
      <c r="U35" t="b">
        <v>1</v>
      </c>
      <c r="V35" t="s">
        <v>28</v>
      </c>
      <c r="W35" t="s">
        <v>29</v>
      </c>
      <c r="X35" t="s">
        <v>28</v>
      </c>
      <c r="Y35" t="s">
        <v>30</v>
      </c>
    </row>
    <row r="36" spans="1:25" x14ac:dyDescent="0.2">
      <c r="A36">
        <v>34</v>
      </c>
      <c r="B36">
        <v>713417030</v>
      </c>
      <c r="C36">
        <v>2250</v>
      </c>
      <c r="D36">
        <v>2370</v>
      </c>
      <c r="E36">
        <v>37</v>
      </c>
      <c r="F36">
        <v>1</v>
      </c>
      <c r="G36">
        <v>1</v>
      </c>
      <c r="H36">
        <v>1</v>
      </c>
      <c r="I36">
        <v>2250</v>
      </c>
      <c r="J36">
        <v>2370</v>
      </c>
      <c r="K36">
        <v>25.843298610000002</v>
      </c>
      <c r="L36" t="s">
        <v>71</v>
      </c>
      <c r="M36" t="s">
        <v>72</v>
      </c>
      <c r="N36" s="1">
        <v>42072.654861111114</v>
      </c>
      <c r="O36" s="1">
        <v>40521.822222222225</v>
      </c>
      <c r="P36" s="2">
        <v>40525</v>
      </c>
      <c r="Q36" s="1">
        <v>40555.173611111109</v>
      </c>
      <c r="R36" t="s">
        <v>59</v>
      </c>
      <c r="S36" t="s">
        <v>26</v>
      </c>
      <c r="T36" t="s">
        <v>27</v>
      </c>
      <c r="U36" t="b">
        <v>1</v>
      </c>
      <c r="V36" t="s">
        <v>28</v>
      </c>
      <c r="W36" t="s">
        <v>29</v>
      </c>
      <c r="X36" t="s">
        <v>28</v>
      </c>
      <c r="Y36" t="s">
        <v>30</v>
      </c>
    </row>
    <row r="37" spans="1:25" x14ac:dyDescent="0.2">
      <c r="A37">
        <v>35</v>
      </c>
      <c r="B37">
        <v>820698585</v>
      </c>
      <c r="C37">
        <v>5000</v>
      </c>
      <c r="D37">
        <v>5038</v>
      </c>
      <c r="E37">
        <v>30</v>
      </c>
      <c r="F37">
        <v>1</v>
      </c>
      <c r="G37">
        <v>1</v>
      </c>
      <c r="H37">
        <v>1</v>
      </c>
      <c r="I37">
        <v>5000</v>
      </c>
      <c r="J37">
        <v>5038</v>
      </c>
      <c r="K37">
        <v>18.268055560000001</v>
      </c>
      <c r="L37" t="s">
        <v>71</v>
      </c>
      <c r="M37" t="s">
        <v>72</v>
      </c>
      <c r="N37" s="1">
        <v>42072.654861111114</v>
      </c>
      <c r="O37" s="1">
        <v>40521.822222222225</v>
      </c>
      <c r="P37" s="2">
        <v>40525</v>
      </c>
      <c r="Q37" s="1">
        <v>40555.173611111109</v>
      </c>
      <c r="R37" t="s">
        <v>59</v>
      </c>
      <c r="S37" t="s">
        <v>26</v>
      </c>
      <c r="T37" t="s">
        <v>27</v>
      </c>
      <c r="U37" t="b">
        <v>1</v>
      </c>
      <c r="V37" t="s">
        <v>28</v>
      </c>
      <c r="W37" t="s">
        <v>29</v>
      </c>
      <c r="X37" t="s">
        <v>28</v>
      </c>
      <c r="Y37" t="s">
        <v>30</v>
      </c>
    </row>
    <row r="38" spans="1:25" x14ac:dyDescent="0.2">
      <c r="A38">
        <v>36</v>
      </c>
      <c r="B38">
        <v>1859183028</v>
      </c>
      <c r="C38">
        <v>5000</v>
      </c>
      <c r="D38">
        <v>5057</v>
      </c>
      <c r="E38">
        <v>25</v>
      </c>
      <c r="F38">
        <v>1</v>
      </c>
      <c r="G38">
        <v>1</v>
      </c>
      <c r="H38">
        <v>1</v>
      </c>
      <c r="I38">
        <v>5000</v>
      </c>
      <c r="J38">
        <v>5057</v>
      </c>
      <c r="K38">
        <v>70.942002310000007</v>
      </c>
      <c r="L38" t="s">
        <v>71</v>
      </c>
      <c r="M38" t="s">
        <v>72</v>
      </c>
      <c r="N38" s="1">
        <v>42072.654861111114</v>
      </c>
      <c r="O38" s="1">
        <v>40521.822222222225</v>
      </c>
      <c r="P38" s="2">
        <v>40525</v>
      </c>
      <c r="Q38" s="1">
        <v>40555.173611111109</v>
      </c>
      <c r="R38" t="s">
        <v>60</v>
      </c>
      <c r="S38" t="s">
        <v>26</v>
      </c>
      <c r="T38" t="s">
        <v>27</v>
      </c>
      <c r="U38" t="b">
        <v>1</v>
      </c>
      <c r="V38" t="s">
        <v>28</v>
      </c>
      <c r="W38" t="s">
        <v>29</v>
      </c>
      <c r="X38" t="s">
        <v>28</v>
      </c>
      <c r="Y38" t="s">
        <v>30</v>
      </c>
    </row>
    <row r="39" spans="1:25" x14ac:dyDescent="0.2">
      <c r="A39">
        <v>37</v>
      </c>
      <c r="B39">
        <v>1769651482</v>
      </c>
      <c r="C39">
        <v>1500</v>
      </c>
      <c r="D39">
        <v>1630</v>
      </c>
      <c r="E39">
        <v>14</v>
      </c>
      <c r="F39">
        <v>16</v>
      </c>
      <c r="G39">
        <v>2</v>
      </c>
      <c r="H39">
        <v>1</v>
      </c>
      <c r="I39">
        <v>1500</v>
      </c>
      <c r="J39">
        <v>1630</v>
      </c>
      <c r="K39">
        <v>60</v>
      </c>
      <c r="L39" t="s">
        <v>71</v>
      </c>
      <c r="M39" t="s">
        <v>72</v>
      </c>
      <c r="N39" s="1">
        <v>42072.654861111114</v>
      </c>
      <c r="O39" s="1">
        <v>40521.822222222225</v>
      </c>
      <c r="P39" s="2">
        <v>40525</v>
      </c>
      <c r="Q39" s="1">
        <v>40555.173611111109</v>
      </c>
      <c r="R39" t="s">
        <v>25</v>
      </c>
      <c r="S39" t="s">
        <v>26</v>
      </c>
      <c r="T39" t="s">
        <v>27</v>
      </c>
      <c r="U39" t="b">
        <v>1</v>
      </c>
      <c r="V39" t="s">
        <v>28</v>
      </c>
      <c r="W39" t="s">
        <v>29</v>
      </c>
      <c r="X39" t="s">
        <v>28</v>
      </c>
      <c r="Y39" t="s">
        <v>30</v>
      </c>
    </row>
    <row r="40" spans="1:25" x14ac:dyDescent="0.2">
      <c r="A40">
        <v>38</v>
      </c>
      <c r="B40">
        <v>348239818</v>
      </c>
      <c r="C40">
        <v>500</v>
      </c>
      <c r="D40">
        <v>646</v>
      </c>
      <c r="E40">
        <v>12</v>
      </c>
      <c r="F40">
        <v>1</v>
      </c>
      <c r="G40">
        <v>1</v>
      </c>
      <c r="H40">
        <v>1</v>
      </c>
      <c r="I40">
        <v>500</v>
      </c>
      <c r="J40">
        <v>646</v>
      </c>
      <c r="K40">
        <v>26.810648149999999</v>
      </c>
      <c r="L40" t="s">
        <v>71</v>
      </c>
      <c r="M40" t="s">
        <v>72</v>
      </c>
      <c r="N40" s="1">
        <v>42072.654861111114</v>
      </c>
      <c r="O40" s="1">
        <v>40281.945833333331</v>
      </c>
      <c r="P40" s="2">
        <v>40282</v>
      </c>
      <c r="Q40" s="1">
        <v>40318.945833333331</v>
      </c>
      <c r="R40" t="s">
        <v>63</v>
      </c>
      <c r="S40" t="s">
        <v>37</v>
      </c>
      <c r="T40" t="s">
        <v>27</v>
      </c>
      <c r="U40" t="b">
        <v>1</v>
      </c>
      <c r="V40" t="s">
        <v>41</v>
      </c>
      <c r="W40" t="s">
        <v>29</v>
      </c>
      <c r="X40" t="s">
        <v>41</v>
      </c>
      <c r="Y40" t="s">
        <v>42</v>
      </c>
    </row>
    <row r="41" spans="1:25" x14ac:dyDescent="0.2">
      <c r="A41">
        <v>39</v>
      </c>
      <c r="B41">
        <v>1142745906</v>
      </c>
      <c r="C41">
        <v>5000</v>
      </c>
      <c r="D41">
        <v>512</v>
      </c>
      <c r="E41">
        <v>10</v>
      </c>
      <c r="F41">
        <v>0</v>
      </c>
      <c r="G41">
        <v>1</v>
      </c>
      <c r="H41">
        <v>1</v>
      </c>
      <c r="I41">
        <v>5000</v>
      </c>
      <c r="J41">
        <v>512</v>
      </c>
      <c r="K41">
        <v>71.474999999999994</v>
      </c>
      <c r="L41" t="s">
        <v>71</v>
      </c>
      <c r="M41" t="s">
        <v>72</v>
      </c>
      <c r="N41" s="1">
        <v>42072.654861111114</v>
      </c>
      <c r="O41" s="1">
        <v>40521.822222222225</v>
      </c>
      <c r="P41" s="2">
        <v>40525</v>
      </c>
      <c r="Q41" s="1">
        <v>40555.173611111109</v>
      </c>
      <c r="R41" t="s">
        <v>63</v>
      </c>
      <c r="S41" t="s">
        <v>37</v>
      </c>
      <c r="T41" t="s">
        <v>31</v>
      </c>
      <c r="U41" t="b">
        <v>1</v>
      </c>
      <c r="V41" t="s">
        <v>28</v>
      </c>
      <c r="W41" t="s">
        <v>29</v>
      </c>
      <c r="X41" t="s">
        <v>28</v>
      </c>
      <c r="Y41" t="s">
        <v>30</v>
      </c>
    </row>
    <row r="42" spans="1:25" x14ac:dyDescent="0.2">
      <c r="A42">
        <v>40</v>
      </c>
      <c r="B42">
        <v>179721213</v>
      </c>
      <c r="C42">
        <v>1100</v>
      </c>
      <c r="D42">
        <v>510</v>
      </c>
      <c r="E42">
        <v>7</v>
      </c>
      <c r="F42">
        <v>2</v>
      </c>
      <c r="G42">
        <v>1</v>
      </c>
      <c r="H42">
        <v>1</v>
      </c>
      <c r="I42">
        <v>1100</v>
      </c>
      <c r="J42">
        <v>510</v>
      </c>
      <c r="K42">
        <v>30</v>
      </c>
      <c r="L42" t="s">
        <v>71</v>
      </c>
      <c r="M42" t="s">
        <v>72</v>
      </c>
      <c r="N42" s="1">
        <v>42072.654861111114</v>
      </c>
      <c r="O42" s="1">
        <v>40521.822222222225</v>
      </c>
      <c r="P42" s="2">
        <v>40525</v>
      </c>
      <c r="Q42" s="1">
        <v>40555.173611111109</v>
      </c>
      <c r="R42" t="s">
        <v>26</v>
      </c>
      <c r="S42" t="s">
        <v>26</v>
      </c>
      <c r="T42" t="s">
        <v>31</v>
      </c>
      <c r="U42" t="b">
        <v>1</v>
      </c>
      <c r="V42" t="s">
        <v>28</v>
      </c>
      <c r="W42" t="s">
        <v>29</v>
      </c>
      <c r="X42" t="s">
        <v>28</v>
      </c>
      <c r="Y42" t="s">
        <v>30</v>
      </c>
    </row>
    <row r="43" spans="1:25" x14ac:dyDescent="0.2">
      <c r="A43">
        <v>41</v>
      </c>
      <c r="B43">
        <v>371455802</v>
      </c>
      <c r="C43">
        <v>12000</v>
      </c>
      <c r="D43">
        <v>25</v>
      </c>
      <c r="E43">
        <v>1</v>
      </c>
      <c r="F43">
        <v>0</v>
      </c>
      <c r="G43">
        <v>1</v>
      </c>
      <c r="H43">
        <v>1</v>
      </c>
      <c r="I43">
        <v>12000</v>
      </c>
      <c r="J43">
        <v>25</v>
      </c>
      <c r="K43">
        <v>56.102962959999999</v>
      </c>
      <c r="L43" t="s">
        <v>71</v>
      </c>
      <c r="M43" t="s">
        <v>72</v>
      </c>
      <c r="N43" s="1">
        <v>42072.654861111114</v>
      </c>
      <c r="O43" s="1">
        <v>40521.822222222225</v>
      </c>
      <c r="P43" s="2">
        <v>40525</v>
      </c>
      <c r="Q43" s="1">
        <v>40555.173611111109</v>
      </c>
      <c r="R43" t="s">
        <v>76</v>
      </c>
      <c r="S43" t="s">
        <v>77</v>
      </c>
      <c r="T43" t="s">
        <v>40</v>
      </c>
      <c r="U43" t="b">
        <v>1</v>
      </c>
      <c r="V43" t="s">
        <v>28</v>
      </c>
      <c r="W43" t="s">
        <v>29</v>
      </c>
      <c r="X43" t="s">
        <v>28</v>
      </c>
      <c r="Y43" t="s">
        <v>30</v>
      </c>
    </row>
    <row r="44" spans="1:25" x14ac:dyDescent="0.2">
      <c r="A44">
        <v>42</v>
      </c>
      <c r="B44">
        <v>1743871717</v>
      </c>
      <c r="C44">
        <v>500</v>
      </c>
      <c r="D44">
        <v>0</v>
      </c>
      <c r="E44">
        <v>0</v>
      </c>
      <c r="F44">
        <v>1</v>
      </c>
      <c r="G44">
        <v>1</v>
      </c>
      <c r="H44">
        <v>1</v>
      </c>
      <c r="I44">
        <v>500</v>
      </c>
      <c r="J44">
        <v>0</v>
      </c>
      <c r="K44">
        <v>30</v>
      </c>
      <c r="L44" t="s">
        <v>71</v>
      </c>
      <c r="M44" t="s">
        <v>72</v>
      </c>
      <c r="N44" s="1">
        <v>42072.654861111114</v>
      </c>
      <c r="O44" s="1">
        <v>40521.822222222225</v>
      </c>
      <c r="P44" s="2">
        <v>40525</v>
      </c>
      <c r="Q44" s="1">
        <v>40555.173611111109</v>
      </c>
      <c r="R44" t="s">
        <v>25</v>
      </c>
      <c r="S44" t="s">
        <v>26</v>
      </c>
      <c r="T44" t="s">
        <v>31</v>
      </c>
      <c r="U44" t="b">
        <v>1</v>
      </c>
      <c r="V44" t="s">
        <v>28</v>
      </c>
      <c r="W44" t="s">
        <v>29</v>
      </c>
      <c r="X44" t="s">
        <v>28</v>
      </c>
      <c r="Y44" t="s">
        <v>30</v>
      </c>
    </row>
    <row r="45" spans="1:25" x14ac:dyDescent="0.2">
      <c r="A45">
        <v>43</v>
      </c>
      <c r="B45">
        <v>136602517</v>
      </c>
      <c r="C45">
        <v>5500</v>
      </c>
      <c r="D45">
        <v>0</v>
      </c>
      <c r="E45">
        <v>0</v>
      </c>
      <c r="F45">
        <v>0</v>
      </c>
      <c r="G45">
        <v>1</v>
      </c>
      <c r="H45">
        <v>1</v>
      </c>
      <c r="I45">
        <v>5500</v>
      </c>
      <c r="J45">
        <v>0</v>
      </c>
      <c r="K45">
        <v>60</v>
      </c>
      <c r="L45" t="s">
        <v>71</v>
      </c>
      <c r="M45" t="s">
        <v>72</v>
      </c>
      <c r="N45" s="1">
        <v>42072.654861111114</v>
      </c>
      <c r="O45" s="1">
        <v>40521.822222222225</v>
      </c>
      <c r="P45" s="2">
        <v>40525</v>
      </c>
      <c r="Q45" s="1">
        <v>40555.173611111109</v>
      </c>
      <c r="R45" t="s">
        <v>25</v>
      </c>
      <c r="S45" t="s">
        <v>26</v>
      </c>
      <c r="T45" t="s">
        <v>31</v>
      </c>
      <c r="U45" t="b">
        <v>1</v>
      </c>
      <c r="V45" t="s">
        <v>28</v>
      </c>
      <c r="W45" t="s">
        <v>29</v>
      </c>
      <c r="X45" t="s">
        <v>28</v>
      </c>
      <c r="Y45" t="s">
        <v>30</v>
      </c>
    </row>
    <row r="46" spans="1:25" x14ac:dyDescent="0.2">
      <c r="A46">
        <v>44</v>
      </c>
      <c r="B46">
        <v>466589503</v>
      </c>
      <c r="C46">
        <v>3000</v>
      </c>
      <c r="D46">
        <v>530</v>
      </c>
      <c r="E46">
        <v>14</v>
      </c>
      <c r="F46">
        <v>0</v>
      </c>
      <c r="G46">
        <v>5</v>
      </c>
      <c r="H46">
        <v>1</v>
      </c>
      <c r="I46">
        <v>3000</v>
      </c>
      <c r="J46">
        <v>530</v>
      </c>
      <c r="K46">
        <v>60</v>
      </c>
      <c r="L46" t="s">
        <v>78</v>
      </c>
      <c r="M46" t="s">
        <v>79</v>
      </c>
      <c r="N46" s="1">
        <v>42072.654861111114</v>
      </c>
      <c r="O46" s="1">
        <v>40521.822222222225</v>
      </c>
      <c r="P46" s="2">
        <v>40525</v>
      </c>
      <c r="Q46" s="1">
        <v>40555.173611111109</v>
      </c>
      <c r="R46" t="s">
        <v>26</v>
      </c>
      <c r="S46" t="s">
        <v>26</v>
      </c>
      <c r="T46" t="s">
        <v>31</v>
      </c>
      <c r="U46" t="b">
        <v>1</v>
      </c>
      <c r="V46" t="s">
        <v>28</v>
      </c>
      <c r="W46" t="s">
        <v>29</v>
      </c>
      <c r="X46" t="s">
        <v>28</v>
      </c>
      <c r="Y46" t="s">
        <v>30</v>
      </c>
    </row>
    <row r="47" spans="1:25" x14ac:dyDescent="0.2">
      <c r="A47">
        <v>45</v>
      </c>
      <c r="B47">
        <v>906382788</v>
      </c>
      <c r="C47">
        <v>4000</v>
      </c>
      <c r="D47">
        <v>365</v>
      </c>
      <c r="E47">
        <v>13</v>
      </c>
      <c r="F47">
        <v>0</v>
      </c>
      <c r="G47">
        <v>5</v>
      </c>
      <c r="H47">
        <v>1</v>
      </c>
      <c r="I47">
        <v>4000</v>
      </c>
      <c r="J47">
        <v>365</v>
      </c>
      <c r="K47">
        <v>60</v>
      </c>
      <c r="L47" t="s">
        <v>78</v>
      </c>
      <c r="M47" t="s">
        <v>79</v>
      </c>
      <c r="N47" s="1">
        <v>42072.654861111114</v>
      </c>
      <c r="O47" s="1">
        <v>40521.822222222225</v>
      </c>
      <c r="P47" s="2">
        <v>40525</v>
      </c>
      <c r="Q47" s="1">
        <v>40555.173611111109</v>
      </c>
      <c r="R47" t="s">
        <v>25</v>
      </c>
      <c r="S47" t="s">
        <v>26</v>
      </c>
      <c r="T47" t="s">
        <v>40</v>
      </c>
      <c r="U47" t="b">
        <v>1</v>
      </c>
      <c r="V47" t="s">
        <v>28</v>
      </c>
      <c r="W47" t="s">
        <v>29</v>
      </c>
      <c r="X47" t="s">
        <v>28</v>
      </c>
      <c r="Y47" t="s">
        <v>30</v>
      </c>
    </row>
    <row r="48" spans="1:25" x14ac:dyDescent="0.2">
      <c r="A48">
        <v>46</v>
      </c>
      <c r="B48">
        <v>1651293817</v>
      </c>
      <c r="C48">
        <v>8000</v>
      </c>
      <c r="D48">
        <v>25</v>
      </c>
      <c r="E48">
        <v>1</v>
      </c>
      <c r="F48">
        <v>0</v>
      </c>
      <c r="G48">
        <v>1</v>
      </c>
      <c r="H48">
        <v>1</v>
      </c>
      <c r="I48">
        <v>8000</v>
      </c>
      <c r="J48">
        <v>25</v>
      </c>
      <c r="K48">
        <v>60.958333330000002</v>
      </c>
      <c r="L48" t="s">
        <v>78</v>
      </c>
      <c r="M48" t="s">
        <v>79</v>
      </c>
      <c r="N48" s="1">
        <v>42072.654861111114</v>
      </c>
      <c r="O48" s="1">
        <v>40521.822222222225</v>
      </c>
      <c r="P48" s="2">
        <v>40525</v>
      </c>
      <c r="Q48" s="1">
        <v>40555.173611111109</v>
      </c>
      <c r="R48" t="s">
        <v>37</v>
      </c>
      <c r="S48" t="s">
        <v>37</v>
      </c>
      <c r="T48" t="s">
        <v>31</v>
      </c>
      <c r="U48" t="b">
        <v>1</v>
      </c>
      <c r="V48" t="s">
        <v>28</v>
      </c>
      <c r="W48" t="s">
        <v>29</v>
      </c>
      <c r="X48" t="s">
        <v>28</v>
      </c>
      <c r="Y48" t="s">
        <v>30</v>
      </c>
    </row>
    <row r="49" spans="1:25" x14ac:dyDescent="0.2">
      <c r="A49">
        <v>47</v>
      </c>
      <c r="B49">
        <v>1875792206</v>
      </c>
      <c r="C49">
        <v>16000</v>
      </c>
      <c r="D49">
        <v>0</v>
      </c>
      <c r="E49">
        <v>0</v>
      </c>
      <c r="F49">
        <v>0</v>
      </c>
      <c r="G49">
        <v>1</v>
      </c>
      <c r="H49">
        <v>1</v>
      </c>
      <c r="I49">
        <v>16000</v>
      </c>
      <c r="J49">
        <v>0</v>
      </c>
      <c r="K49">
        <v>61</v>
      </c>
      <c r="L49" t="s">
        <v>80</v>
      </c>
      <c r="M49" t="s">
        <v>72</v>
      </c>
      <c r="N49" s="1">
        <v>42072.654861111114</v>
      </c>
      <c r="O49" s="1">
        <v>40521.822222222225</v>
      </c>
      <c r="P49" s="2">
        <v>40525</v>
      </c>
      <c r="Q49" s="1">
        <v>40555.173611111109</v>
      </c>
      <c r="R49" t="s">
        <v>34</v>
      </c>
      <c r="S49" t="s">
        <v>34</v>
      </c>
      <c r="T49" t="s">
        <v>31</v>
      </c>
      <c r="U49" t="b">
        <v>1</v>
      </c>
      <c r="V49" t="s">
        <v>28</v>
      </c>
      <c r="W49" t="s">
        <v>29</v>
      </c>
      <c r="X49" t="s">
        <v>28</v>
      </c>
      <c r="Y49" t="s">
        <v>30</v>
      </c>
    </row>
    <row r="50" spans="1:25" x14ac:dyDescent="0.2">
      <c r="A50">
        <v>48</v>
      </c>
      <c r="B50">
        <v>724480015</v>
      </c>
      <c r="C50">
        <v>6000</v>
      </c>
      <c r="D50">
        <v>15325</v>
      </c>
      <c r="E50">
        <v>205</v>
      </c>
      <c r="F50">
        <v>204</v>
      </c>
      <c r="G50">
        <v>13</v>
      </c>
      <c r="H50">
        <v>1</v>
      </c>
      <c r="I50">
        <v>6000</v>
      </c>
      <c r="J50">
        <v>15325</v>
      </c>
      <c r="K50">
        <v>45.958333330000002</v>
      </c>
      <c r="L50" t="s">
        <v>81</v>
      </c>
      <c r="M50" t="s">
        <v>82</v>
      </c>
      <c r="N50" s="1">
        <v>42072.654861111114</v>
      </c>
      <c r="O50" s="1">
        <v>40521.822222222225</v>
      </c>
      <c r="P50" s="2">
        <v>40525</v>
      </c>
      <c r="Q50" s="1">
        <v>40555.173611111109</v>
      </c>
      <c r="R50" t="s">
        <v>83</v>
      </c>
      <c r="S50" t="s">
        <v>77</v>
      </c>
      <c r="T50" t="s">
        <v>27</v>
      </c>
      <c r="U50" t="b">
        <v>1</v>
      </c>
      <c r="V50" t="s">
        <v>28</v>
      </c>
      <c r="W50" t="s">
        <v>29</v>
      </c>
      <c r="X50" t="s">
        <v>28</v>
      </c>
      <c r="Y50" t="s">
        <v>30</v>
      </c>
    </row>
    <row r="51" spans="1:25" x14ac:dyDescent="0.2">
      <c r="A51">
        <v>49</v>
      </c>
      <c r="B51">
        <v>1934706550</v>
      </c>
      <c r="C51">
        <v>5000</v>
      </c>
      <c r="D51">
        <v>6326</v>
      </c>
      <c r="E51">
        <v>75</v>
      </c>
      <c r="F51">
        <v>1</v>
      </c>
      <c r="G51">
        <v>1</v>
      </c>
      <c r="H51">
        <v>1</v>
      </c>
      <c r="I51">
        <v>5000</v>
      </c>
      <c r="J51">
        <v>6326</v>
      </c>
      <c r="K51">
        <v>30.041666670000001</v>
      </c>
      <c r="L51" t="s">
        <v>81</v>
      </c>
      <c r="M51" t="s">
        <v>82</v>
      </c>
      <c r="N51" s="1">
        <v>42072.654861111114</v>
      </c>
      <c r="O51" s="1">
        <v>40281.945833333331</v>
      </c>
      <c r="P51" s="2">
        <v>40282</v>
      </c>
      <c r="Q51" s="1">
        <v>40318.945833333331</v>
      </c>
      <c r="R51" t="s">
        <v>59</v>
      </c>
      <c r="S51" t="s">
        <v>26</v>
      </c>
      <c r="T51" t="s">
        <v>27</v>
      </c>
      <c r="U51" t="b">
        <v>1</v>
      </c>
      <c r="V51" t="s">
        <v>41</v>
      </c>
      <c r="W51" t="s">
        <v>29</v>
      </c>
      <c r="X51" t="s">
        <v>41</v>
      </c>
      <c r="Y51" t="s">
        <v>42</v>
      </c>
    </row>
    <row r="52" spans="1:25" x14ac:dyDescent="0.2">
      <c r="A52">
        <v>50</v>
      </c>
      <c r="B52">
        <v>600515172</v>
      </c>
      <c r="C52">
        <v>8000</v>
      </c>
      <c r="D52">
        <v>8468</v>
      </c>
      <c r="E52">
        <v>51</v>
      </c>
      <c r="F52">
        <v>1</v>
      </c>
      <c r="G52">
        <v>1</v>
      </c>
      <c r="H52">
        <v>1</v>
      </c>
      <c r="I52">
        <v>8000</v>
      </c>
      <c r="J52">
        <v>8468</v>
      </c>
      <c r="K52">
        <v>60.041666669999998</v>
      </c>
      <c r="L52" t="s">
        <v>81</v>
      </c>
      <c r="M52" t="s">
        <v>82</v>
      </c>
      <c r="N52" s="1">
        <v>42072.654861111114</v>
      </c>
      <c r="O52" s="1">
        <v>40521.822222222225</v>
      </c>
      <c r="P52" s="2">
        <v>40525</v>
      </c>
      <c r="Q52" s="1">
        <v>40555.173611111109</v>
      </c>
      <c r="R52" t="s">
        <v>68</v>
      </c>
      <c r="S52" t="s">
        <v>68</v>
      </c>
      <c r="T52" t="s">
        <v>27</v>
      </c>
      <c r="U52" t="b">
        <v>1</v>
      </c>
      <c r="V52" t="s">
        <v>28</v>
      </c>
      <c r="W52" t="s">
        <v>29</v>
      </c>
      <c r="X52" t="s">
        <v>28</v>
      </c>
      <c r="Y52" t="s">
        <v>30</v>
      </c>
    </row>
    <row r="53" spans="1:25" x14ac:dyDescent="0.2">
      <c r="A53">
        <v>51</v>
      </c>
      <c r="B53">
        <v>170715362</v>
      </c>
      <c r="C53">
        <v>1000</v>
      </c>
      <c r="D53">
        <v>1350</v>
      </c>
      <c r="E53">
        <v>31</v>
      </c>
      <c r="F53">
        <v>1</v>
      </c>
      <c r="G53">
        <v>1</v>
      </c>
      <c r="H53">
        <v>1</v>
      </c>
      <c r="I53">
        <v>1000</v>
      </c>
      <c r="J53">
        <v>1350</v>
      </c>
      <c r="K53">
        <v>46.833784719999997</v>
      </c>
      <c r="L53" t="s">
        <v>81</v>
      </c>
      <c r="M53" t="s">
        <v>82</v>
      </c>
      <c r="N53" s="1">
        <v>42072.654861111114</v>
      </c>
      <c r="O53" s="1">
        <v>40521.822222222225</v>
      </c>
      <c r="P53" s="2">
        <v>40525</v>
      </c>
      <c r="Q53" s="1">
        <v>40555.173611111109</v>
      </c>
      <c r="R53" t="s">
        <v>63</v>
      </c>
      <c r="S53" t="s">
        <v>37</v>
      </c>
      <c r="T53" t="s">
        <v>27</v>
      </c>
      <c r="U53" t="b">
        <v>1</v>
      </c>
      <c r="V53" t="s">
        <v>28</v>
      </c>
      <c r="W53" t="s">
        <v>29</v>
      </c>
      <c r="X53" t="s">
        <v>28</v>
      </c>
      <c r="Y53" t="s">
        <v>30</v>
      </c>
    </row>
    <row r="54" spans="1:25" x14ac:dyDescent="0.2">
      <c r="A54">
        <v>52</v>
      </c>
      <c r="B54">
        <v>273734936</v>
      </c>
      <c r="C54">
        <v>20000</v>
      </c>
      <c r="D54">
        <v>1190</v>
      </c>
      <c r="E54">
        <v>20</v>
      </c>
      <c r="F54">
        <v>0</v>
      </c>
      <c r="G54">
        <v>1</v>
      </c>
      <c r="H54">
        <v>1</v>
      </c>
      <c r="I54">
        <v>20000</v>
      </c>
      <c r="J54">
        <v>1190</v>
      </c>
      <c r="K54">
        <v>90.958333330000002</v>
      </c>
      <c r="L54" t="s">
        <v>81</v>
      </c>
      <c r="M54" t="s">
        <v>82</v>
      </c>
      <c r="N54" s="1">
        <v>42072.654861111114</v>
      </c>
      <c r="O54" s="1">
        <v>40521.822222222225</v>
      </c>
      <c r="P54" s="2">
        <v>40525</v>
      </c>
      <c r="Q54" s="1">
        <v>40555.173611111109</v>
      </c>
      <c r="R54" t="s">
        <v>25</v>
      </c>
      <c r="S54" t="s">
        <v>26</v>
      </c>
      <c r="T54" t="s">
        <v>31</v>
      </c>
      <c r="U54" t="b">
        <v>1</v>
      </c>
      <c r="V54" t="s">
        <v>28</v>
      </c>
      <c r="W54" t="s">
        <v>29</v>
      </c>
      <c r="X54" t="s">
        <v>28</v>
      </c>
      <c r="Y54" t="s">
        <v>30</v>
      </c>
    </row>
    <row r="55" spans="1:25" x14ac:dyDescent="0.2">
      <c r="A55">
        <v>53</v>
      </c>
      <c r="B55">
        <v>790681404</v>
      </c>
      <c r="C55">
        <v>3000</v>
      </c>
      <c r="D55">
        <v>325</v>
      </c>
      <c r="E55">
        <v>11</v>
      </c>
      <c r="F55">
        <v>13</v>
      </c>
      <c r="G55">
        <v>2</v>
      </c>
      <c r="H55">
        <v>1</v>
      </c>
      <c r="I55">
        <v>3000</v>
      </c>
      <c r="J55">
        <v>325</v>
      </c>
      <c r="K55">
        <v>86.44810185</v>
      </c>
      <c r="L55" t="s">
        <v>81</v>
      </c>
      <c r="M55" t="s">
        <v>82</v>
      </c>
      <c r="N55" s="1">
        <v>42072.654861111114</v>
      </c>
      <c r="O55" s="1">
        <v>40281.945833333331</v>
      </c>
      <c r="P55" s="2">
        <v>40282</v>
      </c>
      <c r="Q55" s="1">
        <v>40318.945833333331</v>
      </c>
      <c r="R55" t="s">
        <v>84</v>
      </c>
      <c r="S55" t="s">
        <v>62</v>
      </c>
      <c r="T55" t="s">
        <v>31</v>
      </c>
      <c r="U55" t="b">
        <v>1</v>
      </c>
      <c r="V55" t="s">
        <v>41</v>
      </c>
      <c r="W55" t="s">
        <v>29</v>
      </c>
      <c r="X55" t="s">
        <v>41</v>
      </c>
      <c r="Y55" t="s">
        <v>42</v>
      </c>
    </row>
    <row r="56" spans="1:25" x14ac:dyDescent="0.2">
      <c r="A56">
        <v>54</v>
      </c>
      <c r="B56">
        <v>2141024997</v>
      </c>
      <c r="C56">
        <v>4200</v>
      </c>
      <c r="D56">
        <v>274</v>
      </c>
      <c r="E56">
        <v>9</v>
      </c>
      <c r="F56">
        <v>0</v>
      </c>
      <c r="G56">
        <v>1</v>
      </c>
      <c r="H56">
        <v>1</v>
      </c>
      <c r="I56">
        <v>4200</v>
      </c>
      <c r="J56">
        <v>274</v>
      </c>
      <c r="K56">
        <v>57.517789350000001</v>
      </c>
      <c r="L56" t="s">
        <v>81</v>
      </c>
      <c r="M56" t="s">
        <v>82</v>
      </c>
      <c r="N56" s="1">
        <v>42072.654861111114</v>
      </c>
      <c r="O56" s="1">
        <v>40281.945833333331</v>
      </c>
      <c r="P56" s="2">
        <v>40282</v>
      </c>
      <c r="Q56" s="1">
        <v>40318.945833333331</v>
      </c>
      <c r="R56" t="s">
        <v>62</v>
      </c>
      <c r="S56" t="s">
        <v>62</v>
      </c>
      <c r="T56" t="s">
        <v>31</v>
      </c>
      <c r="U56" t="b">
        <v>1</v>
      </c>
      <c r="V56" t="s">
        <v>41</v>
      </c>
      <c r="W56" t="s">
        <v>29</v>
      </c>
      <c r="X56" t="s">
        <v>41</v>
      </c>
      <c r="Y56" t="s">
        <v>42</v>
      </c>
    </row>
    <row r="57" spans="1:25" x14ac:dyDescent="0.2">
      <c r="A57">
        <v>55</v>
      </c>
      <c r="B57">
        <v>1209320930</v>
      </c>
      <c r="C57">
        <v>1600</v>
      </c>
      <c r="D57">
        <v>225</v>
      </c>
      <c r="E57">
        <v>7</v>
      </c>
      <c r="F57">
        <v>4</v>
      </c>
      <c r="G57">
        <v>2</v>
      </c>
      <c r="H57">
        <v>1</v>
      </c>
      <c r="I57">
        <v>1600</v>
      </c>
      <c r="J57">
        <v>225</v>
      </c>
      <c r="K57">
        <v>89.204236109999997</v>
      </c>
      <c r="L57" t="s">
        <v>81</v>
      </c>
      <c r="M57" t="s">
        <v>82</v>
      </c>
      <c r="N57" s="1">
        <v>42072.654861111114</v>
      </c>
      <c r="O57" s="1">
        <v>40281.945833333331</v>
      </c>
      <c r="P57" s="2">
        <v>40282</v>
      </c>
      <c r="Q57" s="1">
        <v>40318.945833333331</v>
      </c>
      <c r="R57" t="s">
        <v>85</v>
      </c>
      <c r="S57" t="s">
        <v>85</v>
      </c>
      <c r="T57" t="s">
        <v>31</v>
      </c>
      <c r="U57" t="b">
        <v>0</v>
      </c>
      <c r="V57" t="s">
        <v>41</v>
      </c>
      <c r="W57" t="s">
        <v>29</v>
      </c>
      <c r="X57" t="s">
        <v>41</v>
      </c>
      <c r="Y57" t="s">
        <v>42</v>
      </c>
    </row>
    <row r="58" spans="1:25" x14ac:dyDescent="0.2">
      <c r="A58">
        <v>56</v>
      </c>
      <c r="B58">
        <v>641525123</v>
      </c>
      <c r="C58">
        <v>1500</v>
      </c>
      <c r="D58">
        <v>1510</v>
      </c>
      <c r="E58">
        <v>7</v>
      </c>
      <c r="F58">
        <v>1</v>
      </c>
      <c r="G58">
        <v>1</v>
      </c>
      <c r="H58">
        <v>1</v>
      </c>
      <c r="I58">
        <v>1500</v>
      </c>
      <c r="J58">
        <v>1510</v>
      </c>
      <c r="K58">
        <v>35.04092593</v>
      </c>
      <c r="L58" t="s">
        <v>81</v>
      </c>
      <c r="M58" t="s">
        <v>82</v>
      </c>
      <c r="N58" s="1">
        <v>42072.654861111114</v>
      </c>
      <c r="O58" s="1">
        <v>40281.945833333331</v>
      </c>
      <c r="P58" s="2">
        <v>40282</v>
      </c>
      <c r="Q58" s="1">
        <v>40318.945833333331</v>
      </c>
      <c r="R58" t="s">
        <v>76</v>
      </c>
      <c r="S58" t="s">
        <v>77</v>
      </c>
      <c r="T58" t="s">
        <v>27</v>
      </c>
      <c r="U58" t="b">
        <v>1</v>
      </c>
      <c r="V58" t="s">
        <v>41</v>
      </c>
      <c r="W58" t="s">
        <v>29</v>
      </c>
      <c r="X58" t="s">
        <v>41</v>
      </c>
      <c r="Y58" t="s">
        <v>42</v>
      </c>
    </row>
    <row r="59" spans="1:25" x14ac:dyDescent="0.2">
      <c r="A59">
        <v>57</v>
      </c>
      <c r="B59">
        <v>1111503128</v>
      </c>
      <c r="C59">
        <v>3000</v>
      </c>
      <c r="D59">
        <v>340</v>
      </c>
      <c r="E59">
        <v>6</v>
      </c>
      <c r="F59">
        <v>5</v>
      </c>
      <c r="G59">
        <v>2</v>
      </c>
      <c r="H59">
        <v>1</v>
      </c>
      <c r="I59">
        <v>3000</v>
      </c>
      <c r="J59">
        <v>340</v>
      </c>
      <c r="K59">
        <v>30</v>
      </c>
      <c r="L59" t="s">
        <v>81</v>
      </c>
      <c r="M59" t="s">
        <v>82</v>
      </c>
      <c r="N59" s="1">
        <v>42072.654861111114</v>
      </c>
      <c r="O59" s="1">
        <v>40521.822222222225</v>
      </c>
      <c r="P59" s="2">
        <v>40525</v>
      </c>
      <c r="Q59" s="1">
        <v>40555.173611111109</v>
      </c>
      <c r="R59" t="s">
        <v>25</v>
      </c>
      <c r="S59" t="s">
        <v>26</v>
      </c>
      <c r="T59" t="s">
        <v>31</v>
      </c>
      <c r="U59" t="b">
        <v>0</v>
      </c>
      <c r="V59" t="s">
        <v>28</v>
      </c>
      <c r="W59" t="s">
        <v>29</v>
      </c>
      <c r="X59" t="s">
        <v>28</v>
      </c>
      <c r="Y59" t="s">
        <v>30</v>
      </c>
    </row>
    <row r="60" spans="1:25" x14ac:dyDescent="0.2">
      <c r="A60">
        <v>58</v>
      </c>
      <c r="B60">
        <v>410851447</v>
      </c>
      <c r="C60">
        <v>5000</v>
      </c>
      <c r="D60">
        <v>135</v>
      </c>
      <c r="E60">
        <v>6</v>
      </c>
      <c r="F60">
        <v>1</v>
      </c>
      <c r="G60">
        <v>1</v>
      </c>
      <c r="H60">
        <v>1</v>
      </c>
      <c r="I60">
        <v>5000</v>
      </c>
      <c r="J60">
        <v>135</v>
      </c>
      <c r="K60">
        <v>45.875624999999999</v>
      </c>
      <c r="L60" t="s">
        <v>81</v>
      </c>
      <c r="M60" t="s">
        <v>82</v>
      </c>
      <c r="N60" s="1">
        <v>42072.654861111114</v>
      </c>
      <c r="O60" s="1">
        <v>40281.945833333331</v>
      </c>
      <c r="P60" s="2">
        <v>40282</v>
      </c>
      <c r="Q60" s="1">
        <v>40318.945833333331</v>
      </c>
      <c r="R60" t="s">
        <v>59</v>
      </c>
      <c r="S60" t="s">
        <v>26</v>
      </c>
      <c r="T60" t="s">
        <v>31</v>
      </c>
      <c r="U60" t="b">
        <v>1</v>
      </c>
      <c r="V60" t="s">
        <v>41</v>
      </c>
      <c r="W60" t="s">
        <v>29</v>
      </c>
      <c r="X60" t="s">
        <v>41</v>
      </c>
      <c r="Y60" t="s">
        <v>42</v>
      </c>
    </row>
    <row r="61" spans="1:25" x14ac:dyDescent="0.2">
      <c r="A61">
        <v>59</v>
      </c>
      <c r="B61">
        <v>1335399631</v>
      </c>
      <c r="C61">
        <v>1200</v>
      </c>
      <c r="D61">
        <v>185</v>
      </c>
      <c r="E61">
        <v>4</v>
      </c>
      <c r="F61">
        <v>1</v>
      </c>
      <c r="G61">
        <v>1</v>
      </c>
      <c r="H61">
        <v>1</v>
      </c>
      <c r="I61">
        <v>1200</v>
      </c>
      <c r="J61">
        <v>185</v>
      </c>
      <c r="K61">
        <v>89.99912037</v>
      </c>
      <c r="L61" t="s">
        <v>81</v>
      </c>
      <c r="M61" t="s">
        <v>82</v>
      </c>
      <c r="N61" s="1">
        <v>42072.654861111114</v>
      </c>
      <c r="O61" s="1">
        <v>40281.945833333331</v>
      </c>
      <c r="P61" s="2">
        <v>40282</v>
      </c>
      <c r="Q61" s="1">
        <v>40318.945833333331</v>
      </c>
      <c r="R61" t="s">
        <v>67</v>
      </c>
      <c r="S61" t="s">
        <v>67</v>
      </c>
      <c r="T61" t="s">
        <v>31</v>
      </c>
      <c r="U61" t="b">
        <v>1</v>
      </c>
      <c r="V61" t="s">
        <v>41</v>
      </c>
      <c r="W61" t="s">
        <v>29</v>
      </c>
      <c r="X61" t="s">
        <v>41</v>
      </c>
      <c r="Y61" t="s">
        <v>42</v>
      </c>
    </row>
    <row r="62" spans="1:25" x14ac:dyDescent="0.2">
      <c r="A62">
        <v>60</v>
      </c>
      <c r="B62">
        <v>169220911</v>
      </c>
      <c r="C62">
        <v>10000</v>
      </c>
      <c r="D62">
        <v>31</v>
      </c>
      <c r="E62">
        <v>3</v>
      </c>
      <c r="F62">
        <v>10</v>
      </c>
      <c r="G62">
        <v>1</v>
      </c>
      <c r="H62">
        <v>1</v>
      </c>
      <c r="I62">
        <v>10000</v>
      </c>
      <c r="J62">
        <v>31</v>
      </c>
      <c r="K62">
        <v>88.605138890000006</v>
      </c>
      <c r="L62" t="s">
        <v>81</v>
      </c>
      <c r="M62" t="s">
        <v>82</v>
      </c>
      <c r="N62" s="1">
        <v>42072.654861111114</v>
      </c>
      <c r="O62" s="1">
        <v>40281.945833333331</v>
      </c>
      <c r="P62" s="2">
        <v>40282</v>
      </c>
      <c r="Q62" s="1">
        <v>40318.945833333331</v>
      </c>
      <c r="R62" t="s">
        <v>25</v>
      </c>
      <c r="S62" t="s">
        <v>26</v>
      </c>
      <c r="T62" t="s">
        <v>40</v>
      </c>
      <c r="U62" t="b">
        <v>1</v>
      </c>
      <c r="V62" t="s">
        <v>41</v>
      </c>
      <c r="W62" t="s">
        <v>29</v>
      </c>
      <c r="X62" t="s">
        <v>41</v>
      </c>
      <c r="Y62" t="s">
        <v>42</v>
      </c>
    </row>
    <row r="63" spans="1:25" x14ac:dyDescent="0.2">
      <c r="A63">
        <v>61</v>
      </c>
      <c r="B63">
        <v>1952610255</v>
      </c>
      <c r="C63">
        <v>1250</v>
      </c>
      <c r="D63">
        <v>101</v>
      </c>
      <c r="E63">
        <v>2</v>
      </c>
      <c r="F63">
        <v>5</v>
      </c>
      <c r="G63">
        <v>2</v>
      </c>
      <c r="H63">
        <v>1</v>
      </c>
      <c r="I63">
        <v>1250</v>
      </c>
      <c r="J63">
        <v>101</v>
      </c>
      <c r="K63">
        <v>53.008368060000002</v>
      </c>
      <c r="L63" t="s">
        <v>81</v>
      </c>
      <c r="M63" t="s">
        <v>82</v>
      </c>
      <c r="N63" s="1">
        <v>42072.654861111114</v>
      </c>
      <c r="O63" s="1">
        <v>40521.822222222225</v>
      </c>
      <c r="P63" s="2">
        <v>40525</v>
      </c>
      <c r="Q63" s="1">
        <v>40555.173611111109</v>
      </c>
      <c r="R63" t="s">
        <v>56</v>
      </c>
      <c r="S63" t="s">
        <v>34</v>
      </c>
      <c r="T63" t="s">
        <v>31</v>
      </c>
      <c r="U63" t="b">
        <v>0</v>
      </c>
      <c r="V63" t="s">
        <v>28</v>
      </c>
      <c r="W63" t="s">
        <v>29</v>
      </c>
      <c r="X63" t="s">
        <v>28</v>
      </c>
      <c r="Y63" t="s">
        <v>30</v>
      </c>
    </row>
    <row r="64" spans="1:25" x14ac:dyDescent="0.2">
      <c r="A64">
        <v>62</v>
      </c>
      <c r="B64">
        <v>467644174</v>
      </c>
      <c r="C64">
        <v>5000</v>
      </c>
      <c r="D64">
        <v>220</v>
      </c>
      <c r="E64">
        <v>2</v>
      </c>
      <c r="F64">
        <v>0</v>
      </c>
      <c r="G64">
        <v>1</v>
      </c>
      <c r="H64">
        <v>1</v>
      </c>
      <c r="I64">
        <v>5000</v>
      </c>
      <c r="J64">
        <v>220</v>
      </c>
      <c r="K64">
        <v>60</v>
      </c>
      <c r="L64" t="s">
        <v>81</v>
      </c>
      <c r="M64" t="s">
        <v>82</v>
      </c>
      <c r="N64" s="1">
        <v>42072.654861111114</v>
      </c>
      <c r="O64" s="1">
        <v>40521.822222222225</v>
      </c>
      <c r="P64" s="2">
        <v>40525</v>
      </c>
      <c r="Q64" s="1">
        <v>40555.173611111109</v>
      </c>
      <c r="R64" t="s">
        <v>26</v>
      </c>
      <c r="S64" t="s">
        <v>26</v>
      </c>
      <c r="T64" t="s">
        <v>31</v>
      </c>
      <c r="U64" t="b">
        <v>1</v>
      </c>
      <c r="V64" t="s">
        <v>28</v>
      </c>
      <c r="W64" t="s">
        <v>29</v>
      </c>
      <c r="X64" t="s">
        <v>28</v>
      </c>
      <c r="Y64" t="s">
        <v>30</v>
      </c>
    </row>
    <row r="65" spans="1:25" x14ac:dyDescent="0.2">
      <c r="A65">
        <v>63</v>
      </c>
      <c r="B65">
        <v>1688772658</v>
      </c>
      <c r="C65">
        <v>3000</v>
      </c>
      <c r="D65">
        <v>60</v>
      </c>
      <c r="E65">
        <v>2</v>
      </c>
      <c r="F65">
        <v>0</v>
      </c>
      <c r="G65">
        <v>1</v>
      </c>
      <c r="H65">
        <v>1</v>
      </c>
      <c r="I65">
        <v>3000</v>
      </c>
      <c r="J65">
        <v>60</v>
      </c>
      <c r="K65">
        <v>48.686099540000001</v>
      </c>
      <c r="L65" t="s">
        <v>81</v>
      </c>
      <c r="M65" t="s">
        <v>82</v>
      </c>
      <c r="N65" s="1">
        <v>42072.654861111114</v>
      </c>
      <c r="O65" s="1">
        <v>40521.822222222225</v>
      </c>
      <c r="P65" s="2">
        <v>40525</v>
      </c>
      <c r="Q65" s="1">
        <v>40555.173611111109</v>
      </c>
      <c r="R65" t="s">
        <v>59</v>
      </c>
      <c r="S65" t="s">
        <v>26</v>
      </c>
      <c r="T65" t="s">
        <v>31</v>
      </c>
      <c r="U65" t="b">
        <v>0</v>
      </c>
      <c r="V65" t="s">
        <v>28</v>
      </c>
      <c r="W65" t="s">
        <v>29</v>
      </c>
      <c r="X65" t="s">
        <v>28</v>
      </c>
      <c r="Y65" t="s">
        <v>30</v>
      </c>
    </row>
    <row r="66" spans="1:25" x14ac:dyDescent="0.2">
      <c r="A66">
        <v>64</v>
      </c>
      <c r="B66">
        <v>1064826199</v>
      </c>
      <c r="C66">
        <v>50</v>
      </c>
      <c r="D66">
        <v>50</v>
      </c>
      <c r="E66">
        <v>1</v>
      </c>
      <c r="F66">
        <v>4</v>
      </c>
      <c r="G66">
        <v>4</v>
      </c>
      <c r="H66">
        <v>1</v>
      </c>
      <c r="I66">
        <v>50</v>
      </c>
      <c r="J66">
        <v>50</v>
      </c>
      <c r="K66">
        <v>31.16127315</v>
      </c>
      <c r="L66" t="s">
        <v>81</v>
      </c>
      <c r="M66" t="s">
        <v>82</v>
      </c>
      <c r="N66" s="1">
        <v>42072.654861111114</v>
      </c>
      <c r="O66" s="1">
        <v>40521.822222222225</v>
      </c>
      <c r="P66" s="2">
        <v>40525</v>
      </c>
      <c r="Q66" s="1">
        <v>40555.173611111109</v>
      </c>
      <c r="R66" t="s">
        <v>34</v>
      </c>
      <c r="S66" t="s">
        <v>34</v>
      </c>
      <c r="T66" t="s">
        <v>27</v>
      </c>
      <c r="U66" t="b">
        <v>1</v>
      </c>
      <c r="V66" t="s">
        <v>28</v>
      </c>
      <c r="W66" t="s">
        <v>29</v>
      </c>
      <c r="X66" t="s">
        <v>28</v>
      </c>
      <c r="Y66" t="s">
        <v>30</v>
      </c>
    </row>
    <row r="67" spans="1:25" x14ac:dyDescent="0.2">
      <c r="A67">
        <v>65</v>
      </c>
      <c r="B67">
        <v>1341608108</v>
      </c>
      <c r="C67">
        <v>625</v>
      </c>
      <c r="D67">
        <v>10</v>
      </c>
      <c r="E67">
        <v>1</v>
      </c>
      <c r="F67">
        <v>1</v>
      </c>
      <c r="G67">
        <v>2</v>
      </c>
      <c r="H67">
        <v>1</v>
      </c>
      <c r="I67">
        <v>625</v>
      </c>
      <c r="J67">
        <v>10</v>
      </c>
      <c r="K67">
        <v>30</v>
      </c>
      <c r="L67" t="s">
        <v>81</v>
      </c>
      <c r="M67" t="s">
        <v>82</v>
      </c>
      <c r="N67" s="1">
        <v>42072.654861111114</v>
      </c>
      <c r="O67" s="1">
        <v>40521.822222222225</v>
      </c>
      <c r="P67" s="2">
        <v>40525</v>
      </c>
      <c r="Q67" s="1">
        <v>40555.173611111109</v>
      </c>
      <c r="R67" t="s">
        <v>25</v>
      </c>
      <c r="S67" t="s">
        <v>26</v>
      </c>
      <c r="T67" t="s">
        <v>40</v>
      </c>
      <c r="U67" t="b">
        <v>1</v>
      </c>
      <c r="V67" t="s">
        <v>28</v>
      </c>
      <c r="W67" t="s">
        <v>29</v>
      </c>
      <c r="X67" t="s">
        <v>28</v>
      </c>
      <c r="Y67" t="s">
        <v>30</v>
      </c>
    </row>
    <row r="68" spans="1:25" x14ac:dyDescent="0.2">
      <c r="A68">
        <v>66</v>
      </c>
      <c r="B68">
        <v>236103039</v>
      </c>
      <c r="C68">
        <v>8000</v>
      </c>
      <c r="D68">
        <v>0</v>
      </c>
      <c r="E68">
        <v>0</v>
      </c>
      <c r="F68">
        <v>3</v>
      </c>
      <c r="G68">
        <v>2</v>
      </c>
      <c r="H68">
        <v>1</v>
      </c>
      <c r="I68">
        <v>8000</v>
      </c>
      <c r="J68">
        <v>0</v>
      </c>
      <c r="K68">
        <v>35</v>
      </c>
      <c r="L68" t="s">
        <v>81</v>
      </c>
      <c r="M68" t="s">
        <v>82</v>
      </c>
      <c r="N68" s="1">
        <v>42072.654861111114</v>
      </c>
      <c r="O68" s="1">
        <v>40521.822222222225</v>
      </c>
      <c r="P68" s="2">
        <v>40525</v>
      </c>
      <c r="Q68" s="1">
        <v>40555.173611111109</v>
      </c>
      <c r="R68" t="s">
        <v>37</v>
      </c>
      <c r="S68" t="s">
        <v>37</v>
      </c>
      <c r="T68" t="s">
        <v>31</v>
      </c>
      <c r="U68" t="b">
        <v>1</v>
      </c>
      <c r="V68" t="s">
        <v>28</v>
      </c>
      <c r="W68" t="s">
        <v>29</v>
      </c>
      <c r="X68" t="s">
        <v>28</v>
      </c>
      <c r="Y68" t="s">
        <v>30</v>
      </c>
    </row>
    <row r="69" spans="1:25" x14ac:dyDescent="0.2">
      <c r="A69">
        <v>67</v>
      </c>
      <c r="B69">
        <v>1538539875</v>
      </c>
      <c r="C69">
        <v>2000</v>
      </c>
      <c r="D69">
        <v>0</v>
      </c>
      <c r="E69">
        <v>0</v>
      </c>
      <c r="F69">
        <v>0</v>
      </c>
      <c r="G69">
        <v>1</v>
      </c>
      <c r="H69">
        <v>1</v>
      </c>
      <c r="I69">
        <v>2000</v>
      </c>
      <c r="J69">
        <v>0</v>
      </c>
      <c r="K69">
        <v>67.912337960000002</v>
      </c>
      <c r="L69" t="s">
        <v>81</v>
      </c>
      <c r="M69" t="s">
        <v>82</v>
      </c>
      <c r="N69" s="1">
        <v>42072.654861111114</v>
      </c>
      <c r="O69" s="1">
        <v>40281.945833333331</v>
      </c>
      <c r="P69" s="2">
        <v>40282</v>
      </c>
      <c r="Q69" s="1">
        <v>40318.945833333331</v>
      </c>
      <c r="R69" t="s">
        <v>37</v>
      </c>
      <c r="S69" t="s">
        <v>37</v>
      </c>
      <c r="T69" t="s">
        <v>31</v>
      </c>
      <c r="U69" t="b">
        <v>0</v>
      </c>
      <c r="V69" t="s">
        <v>41</v>
      </c>
      <c r="W69" t="s">
        <v>29</v>
      </c>
      <c r="X69" t="s">
        <v>41</v>
      </c>
      <c r="Y69" t="s">
        <v>42</v>
      </c>
    </row>
    <row r="70" spans="1:25" x14ac:dyDescent="0.2">
      <c r="A70">
        <v>68</v>
      </c>
      <c r="B70">
        <v>1698049932</v>
      </c>
      <c r="C70">
        <v>45000</v>
      </c>
      <c r="D70">
        <v>0</v>
      </c>
      <c r="E70">
        <v>0</v>
      </c>
      <c r="F70">
        <v>2</v>
      </c>
      <c r="G70">
        <v>1</v>
      </c>
      <c r="H70">
        <v>1</v>
      </c>
      <c r="I70">
        <v>45000</v>
      </c>
      <c r="J70">
        <v>0</v>
      </c>
      <c r="K70">
        <v>31.421840280000001</v>
      </c>
      <c r="L70" t="s">
        <v>81</v>
      </c>
      <c r="M70" t="s">
        <v>82</v>
      </c>
      <c r="N70" s="1">
        <v>42072.654861111114</v>
      </c>
      <c r="O70" s="1">
        <v>40281.945833333331</v>
      </c>
      <c r="P70" s="2">
        <v>40282</v>
      </c>
      <c r="Q70" s="1">
        <v>40318.945833333331</v>
      </c>
      <c r="R70" t="s">
        <v>59</v>
      </c>
      <c r="S70" t="s">
        <v>26</v>
      </c>
      <c r="T70" t="s">
        <v>40</v>
      </c>
      <c r="U70" t="b">
        <v>1</v>
      </c>
      <c r="V70" t="s">
        <v>41</v>
      </c>
      <c r="W70" t="s">
        <v>29</v>
      </c>
      <c r="X70" t="s">
        <v>41</v>
      </c>
      <c r="Y70" t="s">
        <v>42</v>
      </c>
    </row>
    <row r="71" spans="1:25" x14ac:dyDescent="0.2">
      <c r="A71">
        <v>69</v>
      </c>
      <c r="B71">
        <v>1537228710</v>
      </c>
      <c r="C71">
        <v>3000</v>
      </c>
      <c r="D71">
        <v>0</v>
      </c>
      <c r="E71">
        <v>0</v>
      </c>
      <c r="F71">
        <v>0</v>
      </c>
      <c r="G71">
        <v>1</v>
      </c>
      <c r="H71">
        <v>1</v>
      </c>
      <c r="I71">
        <v>3000</v>
      </c>
      <c r="J71">
        <v>0</v>
      </c>
      <c r="K71">
        <v>64.902152779999994</v>
      </c>
      <c r="L71" t="s">
        <v>81</v>
      </c>
      <c r="M71" t="s">
        <v>82</v>
      </c>
      <c r="N71" s="1">
        <v>42072.654861111114</v>
      </c>
      <c r="O71" s="1">
        <v>40281.945833333331</v>
      </c>
      <c r="P71" s="2">
        <v>40282</v>
      </c>
      <c r="Q71" s="1">
        <v>40318.945833333331</v>
      </c>
      <c r="R71" t="s">
        <v>59</v>
      </c>
      <c r="S71" t="s">
        <v>26</v>
      </c>
      <c r="T71" t="s">
        <v>31</v>
      </c>
      <c r="U71" t="b">
        <v>0</v>
      </c>
      <c r="V71" t="s">
        <v>41</v>
      </c>
      <c r="W71" t="s">
        <v>29</v>
      </c>
      <c r="X71" t="s">
        <v>41</v>
      </c>
      <c r="Y71" t="s">
        <v>42</v>
      </c>
    </row>
    <row r="72" spans="1:25" x14ac:dyDescent="0.2">
      <c r="A72">
        <v>70</v>
      </c>
      <c r="B72">
        <v>1347377064</v>
      </c>
      <c r="C72">
        <v>6500</v>
      </c>
      <c r="D72">
        <v>8385</v>
      </c>
      <c r="E72">
        <v>151</v>
      </c>
      <c r="F72">
        <v>2</v>
      </c>
      <c r="G72">
        <v>1</v>
      </c>
      <c r="H72">
        <v>1</v>
      </c>
      <c r="I72">
        <v>6500</v>
      </c>
      <c r="J72">
        <v>8385</v>
      </c>
      <c r="K72">
        <v>29.998333330000001</v>
      </c>
      <c r="L72" t="s">
        <v>86</v>
      </c>
      <c r="M72" t="s">
        <v>87</v>
      </c>
      <c r="N72" s="1">
        <v>42072.654861111114</v>
      </c>
      <c r="O72" s="1">
        <v>40521.822222222225</v>
      </c>
      <c r="P72" s="2">
        <v>40525</v>
      </c>
      <c r="Q72" s="1">
        <v>40555.173611111109</v>
      </c>
      <c r="R72" t="s">
        <v>47</v>
      </c>
      <c r="S72" t="s">
        <v>47</v>
      </c>
      <c r="T72" t="s">
        <v>27</v>
      </c>
      <c r="U72" t="b">
        <v>0</v>
      </c>
      <c r="V72" t="s">
        <v>28</v>
      </c>
      <c r="W72" t="s">
        <v>29</v>
      </c>
      <c r="X72" t="s">
        <v>28</v>
      </c>
      <c r="Y72" t="s">
        <v>30</v>
      </c>
    </row>
    <row r="73" spans="1:25" x14ac:dyDescent="0.2">
      <c r="A73">
        <v>71</v>
      </c>
      <c r="B73">
        <v>1557137101</v>
      </c>
      <c r="C73">
        <v>2500</v>
      </c>
      <c r="D73">
        <v>2847</v>
      </c>
      <c r="E73">
        <v>82</v>
      </c>
      <c r="F73">
        <v>1</v>
      </c>
      <c r="G73">
        <v>1</v>
      </c>
      <c r="H73">
        <v>1</v>
      </c>
      <c r="I73">
        <v>2500</v>
      </c>
      <c r="J73">
        <v>2847</v>
      </c>
      <c r="K73">
        <v>29.567430559999998</v>
      </c>
      <c r="L73" t="s">
        <v>86</v>
      </c>
      <c r="M73" t="s">
        <v>87</v>
      </c>
      <c r="N73" s="1">
        <v>42072.654861111114</v>
      </c>
      <c r="O73" s="1">
        <v>40281.945833333331</v>
      </c>
      <c r="P73" s="2">
        <v>40282</v>
      </c>
      <c r="Q73" s="1">
        <v>40318.945833333331</v>
      </c>
      <c r="R73" t="s">
        <v>88</v>
      </c>
      <c r="S73" t="s">
        <v>37</v>
      </c>
      <c r="T73" t="s">
        <v>27</v>
      </c>
      <c r="U73" t="b">
        <v>1</v>
      </c>
      <c r="V73" t="s">
        <v>41</v>
      </c>
      <c r="W73" t="s">
        <v>29</v>
      </c>
      <c r="X73" t="s">
        <v>41</v>
      </c>
      <c r="Y73" t="s">
        <v>42</v>
      </c>
    </row>
    <row r="74" spans="1:25" x14ac:dyDescent="0.2">
      <c r="A74">
        <v>72</v>
      </c>
      <c r="B74">
        <v>1217965226</v>
      </c>
      <c r="C74">
        <v>1000</v>
      </c>
      <c r="D74">
        <v>1451</v>
      </c>
      <c r="E74">
        <v>12</v>
      </c>
      <c r="F74">
        <v>0</v>
      </c>
      <c r="G74">
        <v>1</v>
      </c>
      <c r="H74">
        <v>1</v>
      </c>
      <c r="I74">
        <v>1000</v>
      </c>
      <c r="J74">
        <v>1451</v>
      </c>
      <c r="K74">
        <v>61.031273149999997</v>
      </c>
      <c r="L74" t="s">
        <v>86</v>
      </c>
      <c r="M74" t="s">
        <v>87</v>
      </c>
      <c r="N74" s="1">
        <v>42072.654861111114</v>
      </c>
      <c r="O74" s="1">
        <v>40521.822222222225</v>
      </c>
      <c r="P74" s="2">
        <v>40525</v>
      </c>
      <c r="Q74" s="1">
        <v>40555.173611111109</v>
      </c>
      <c r="R74" t="s">
        <v>26</v>
      </c>
      <c r="S74" t="s">
        <v>26</v>
      </c>
      <c r="T74" t="s">
        <v>27</v>
      </c>
      <c r="U74" t="b">
        <v>1</v>
      </c>
      <c r="V74" t="s">
        <v>28</v>
      </c>
      <c r="W74" t="s">
        <v>29</v>
      </c>
      <c r="X74" t="s">
        <v>28</v>
      </c>
      <c r="Y74" t="s">
        <v>30</v>
      </c>
    </row>
    <row r="75" spans="1:25" x14ac:dyDescent="0.2">
      <c r="A75">
        <v>73</v>
      </c>
      <c r="B75">
        <v>1876498300</v>
      </c>
      <c r="C75">
        <v>888</v>
      </c>
      <c r="D75">
        <v>260</v>
      </c>
      <c r="E75">
        <v>8</v>
      </c>
      <c r="F75">
        <v>2</v>
      </c>
      <c r="G75">
        <v>1</v>
      </c>
      <c r="H75">
        <v>1</v>
      </c>
      <c r="I75">
        <v>888</v>
      </c>
      <c r="J75">
        <v>260</v>
      </c>
      <c r="K75">
        <v>30.041666670000001</v>
      </c>
      <c r="L75" t="s">
        <v>86</v>
      </c>
      <c r="M75" t="s">
        <v>87</v>
      </c>
      <c r="N75" s="1">
        <v>42072.654861111114</v>
      </c>
      <c r="O75" s="1">
        <v>40521.822222222225</v>
      </c>
      <c r="P75" s="2">
        <v>40525</v>
      </c>
      <c r="Q75" s="1">
        <v>40555.173611111109</v>
      </c>
      <c r="R75" t="s">
        <v>85</v>
      </c>
      <c r="S75" t="s">
        <v>85</v>
      </c>
      <c r="T75" t="s">
        <v>31</v>
      </c>
      <c r="U75" t="b">
        <v>0</v>
      </c>
      <c r="V75" t="s">
        <v>28</v>
      </c>
      <c r="W75" t="s">
        <v>29</v>
      </c>
      <c r="X75" t="s">
        <v>28</v>
      </c>
      <c r="Y75" t="s">
        <v>30</v>
      </c>
    </row>
    <row r="76" spans="1:25" x14ac:dyDescent="0.2">
      <c r="A76">
        <v>74</v>
      </c>
      <c r="B76">
        <v>8425625</v>
      </c>
      <c r="C76">
        <v>35000</v>
      </c>
      <c r="D76">
        <v>0</v>
      </c>
      <c r="E76">
        <v>0</v>
      </c>
      <c r="F76">
        <v>0</v>
      </c>
      <c r="G76">
        <v>1</v>
      </c>
      <c r="H76">
        <v>1</v>
      </c>
      <c r="I76">
        <v>35000</v>
      </c>
      <c r="J76">
        <v>0</v>
      </c>
      <c r="K76">
        <v>90.041666669999998</v>
      </c>
      <c r="L76" t="s">
        <v>86</v>
      </c>
      <c r="M76" t="s">
        <v>87</v>
      </c>
      <c r="N76" s="1">
        <v>42072.654861111114</v>
      </c>
      <c r="O76" s="1">
        <v>40521.822222222225</v>
      </c>
      <c r="P76" s="2">
        <v>40525</v>
      </c>
      <c r="Q76" s="1">
        <v>40555.173611111109</v>
      </c>
      <c r="R76" t="s">
        <v>89</v>
      </c>
      <c r="S76" t="s">
        <v>34</v>
      </c>
      <c r="T76" t="s">
        <v>31</v>
      </c>
      <c r="U76" t="b">
        <v>0</v>
      </c>
      <c r="V76" t="s">
        <v>28</v>
      </c>
      <c r="W76" t="s">
        <v>29</v>
      </c>
      <c r="X76" t="s">
        <v>28</v>
      </c>
      <c r="Y76" t="s">
        <v>30</v>
      </c>
    </row>
    <row r="77" spans="1:25" x14ac:dyDescent="0.2">
      <c r="A77">
        <v>75</v>
      </c>
      <c r="B77">
        <v>1130925968</v>
      </c>
      <c r="C77">
        <v>3000</v>
      </c>
      <c r="D77">
        <v>610</v>
      </c>
      <c r="E77">
        <v>9</v>
      </c>
      <c r="F77">
        <v>2</v>
      </c>
      <c r="G77">
        <v>1</v>
      </c>
      <c r="H77">
        <v>1</v>
      </c>
      <c r="I77">
        <v>3000</v>
      </c>
      <c r="J77">
        <v>610</v>
      </c>
      <c r="K77">
        <v>44.327326390000003</v>
      </c>
      <c r="L77" t="s">
        <v>90</v>
      </c>
      <c r="M77" t="s">
        <v>54</v>
      </c>
      <c r="N77" s="1">
        <v>42072.654861111114</v>
      </c>
      <c r="O77" s="1">
        <v>40521.822222222225</v>
      </c>
      <c r="P77" s="2">
        <v>40525</v>
      </c>
      <c r="Q77" s="1">
        <v>40555.173611111109</v>
      </c>
      <c r="R77" t="s">
        <v>25</v>
      </c>
      <c r="S77" t="s">
        <v>26</v>
      </c>
      <c r="T77" t="s">
        <v>31</v>
      </c>
      <c r="U77" t="b">
        <v>1</v>
      </c>
      <c r="V77" t="s">
        <v>28</v>
      </c>
      <c r="W77" t="s">
        <v>29</v>
      </c>
      <c r="X77" t="s">
        <v>28</v>
      </c>
      <c r="Y77" t="s">
        <v>30</v>
      </c>
    </row>
    <row r="78" spans="1:25" x14ac:dyDescent="0.2">
      <c r="A78">
        <v>76</v>
      </c>
      <c r="B78">
        <v>117441792</v>
      </c>
      <c r="C78">
        <v>2500</v>
      </c>
      <c r="D78">
        <v>130</v>
      </c>
      <c r="E78">
        <v>3</v>
      </c>
      <c r="F78">
        <v>0</v>
      </c>
      <c r="G78">
        <v>2</v>
      </c>
      <c r="H78">
        <v>1</v>
      </c>
      <c r="I78">
        <v>2500</v>
      </c>
      <c r="J78">
        <v>130</v>
      </c>
      <c r="K78">
        <v>60</v>
      </c>
      <c r="L78" t="s">
        <v>91</v>
      </c>
      <c r="M78" t="s">
        <v>92</v>
      </c>
      <c r="N78" s="1">
        <v>42072.654861111114</v>
      </c>
      <c r="O78" s="1">
        <v>40521.822222222225</v>
      </c>
      <c r="P78" s="2">
        <v>40525</v>
      </c>
      <c r="Q78" s="1">
        <v>40555.173611111109</v>
      </c>
      <c r="R78" t="s">
        <v>37</v>
      </c>
      <c r="S78" t="s">
        <v>37</v>
      </c>
      <c r="T78" t="s">
        <v>31</v>
      </c>
      <c r="U78" t="b">
        <v>0</v>
      </c>
      <c r="V78" t="s">
        <v>28</v>
      </c>
      <c r="W78" t="s">
        <v>29</v>
      </c>
      <c r="X78" t="s">
        <v>28</v>
      </c>
      <c r="Y78" t="s">
        <v>30</v>
      </c>
    </row>
    <row r="79" spans="1:25" x14ac:dyDescent="0.2">
      <c r="A79">
        <v>77</v>
      </c>
      <c r="B79">
        <v>1237520505</v>
      </c>
      <c r="C79">
        <v>7000</v>
      </c>
      <c r="D79">
        <v>45</v>
      </c>
      <c r="E79">
        <v>3</v>
      </c>
      <c r="F79">
        <v>3</v>
      </c>
      <c r="G79">
        <v>1</v>
      </c>
      <c r="H79">
        <v>1</v>
      </c>
      <c r="I79">
        <v>7000</v>
      </c>
      <c r="J79">
        <v>45</v>
      </c>
      <c r="K79">
        <v>75.94277778</v>
      </c>
      <c r="L79" t="s">
        <v>93</v>
      </c>
      <c r="M79" t="s">
        <v>94</v>
      </c>
      <c r="N79" s="1">
        <v>42072.654861111114</v>
      </c>
      <c r="O79" s="1">
        <v>40521.822222222225</v>
      </c>
      <c r="P79" s="2">
        <v>40525</v>
      </c>
      <c r="Q79" s="1">
        <v>40555.173611111109</v>
      </c>
      <c r="R79" t="s">
        <v>25</v>
      </c>
      <c r="S79" t="s">
        <v>26</v>
      </c>
      <c r="T79" t="s">
        <v>31</v>
      </c>
      <c r="U79" t="b">
        <v>1</v>
      </c>
      <c r="V79" t="s">
        <v>28</v>
      </c>
      <c r="W79" t="s">
        <v>29</v>
      </c>
      <c r="X79" t="s">
        <v>28</v>
      </c>
      <c r="Y79" t="s">
        <v>30</v>
      </c>
    </row>
    <row r="80" spans="1:25" x14ac:dyDescent="0.2">
      <c r="A80">
        <v>78</v>
      </c>
      <c r="B80">
        <v>850230048</v>
      </c>
      <c r="C80">
        <v>8000</v>
      </c>
      <c r="D80">
        <v>110</v>
      </c>
      <c r="E80">
        <v>3</v>
      </c>
      <c r="F80">
        <v>0</v>
      </c>
      <c r="G80">
        <v>1</v>
      </c>
      <c r="H80">
        <v>1</v>
      </c>
      <c r="I80">
        <v>8000</v>
      </c>
      <c r="J80">
        <v>110</v>
      </c>
      <c r="K80">
        <v>89.681273149999996</v>
      </c>
      <c r="L80" t="s">
        <v>93</v>
      </c>
      <c r="M80" t="s">
        <v>94</v>
      </c>
      <c r="N80" s="1">
        <v>42072.654861111114</v>
      </c>
      <c r="O80" s="1">
        <v>40281.945833333331</v>
      </c>
      <c r="P80" s="2">
        <v>40282</v>
      </c>
      <c r="Q80" s="1">
        <v>40318.945833333331</v>
      </c>
      <c r="R80" t="s">
        <v>55</v>
      </c>
      <c r="S80" t="s">
        <v>37</v>
      </c>
      <c r="T80" t="s">
        <v>31</v>
      </c>
      <c r="U80" t="b">
        <v>0</v>
      </c>
      <c r="V80" t="s">
        <v>41</v>
      </c>
      <c r="W80" t="s">
        <v>29</v>
      </c>
      <c r="X80" t="s">
        <v>41</v>
      </c>
      <c r="Y80" t="s">
        <v>42</v>
      </c>
    </row>
    <row r="81" spans="1:25" x14ac:dyDescent="0.2">
      <c r="A81">
        <v>79</v>
      </c>
      <c r="B81">
        <v>1382569953</v>
      </c>
      <c r="C81">
        <v>7000</v>
      </c>
      <c r="D81">
        <v>7</v>
      </c>
      <c r="E81">
        <v>2</v>
      </c>
      <c r="F81">
        <v>1</v>
      </c>
      <c r="G81">
        <v>2</v>
      </c>
      <c r="H81">
        <v>1</v>
      </c>
      <c r="I81">
        <v>7000</v>
      </c>
      <c r="J81">
        <v>7</v>
      </c>
      <c r="K81">
        <v>30</v>
      </c>
      <c r="L81" t="s">
        <v>93</v>
      </c>
      <c r="M81" t="s">
        <v>94</v>
      </c>
      <c r="N81" s="1">
        <v>42072.654861111114</v>
      </c>
      <c r="O81" s="1">
        <v>40521.822222222225</v>
      </c>
      <c r="P81" s="2">
        <v>40525</v>
      </c>
      <c r="Q81" s="1">
        <v>40555.173611111109</v>
      </c>
      <c r="R81" t="s">
        <v>59</v>
      </c>
      <c r="S81" t="s">
        <v>26</v>
      </c>
      <c r="T81" t="s">
        <v>31</v>
      </c>
      <c r="U81" t="b">
        <v>1</v>
      </c>
      <c r="V81" t="s">
        <v>28</v>
      </c>
      <c r="W81" t="s">
        <v>29</v>
      </c>
      <c r="X81" t="s">
        <v>28</v>
      </c>
      <c r="Y81" t="s">
        <v>30</v>
      </c>
    </row>
    <row r="82" spans="1:25" x14ac:dyDescent="0.2">
      <c r="A82">
        <v>80</v>
      </c>
      <c r="B82">
        <v>1642653771</v>
      </c>
      <c r="C82">
        <v>7000</v>
      </c>
      <c r="D82">
        <v>25</v>
      </c>
      <c r="E82">
        <v>1</v>
      </c>
      <c r="F82">
        <v>0</v>
      </c>
      <c r="G82">
        <v>1</v>
      </c>
      <c r="H82">
        <v>1</v>
      </c>
      <c r="I82">
        <v>7000</v>
      </c>
      <c r="J82">
        <v>25</v>
      </c>
      <c r="K82">
        <v>87.256261570000007</v>
      </c>
      <c r="L82" t="s">
        <v>93</v>
      </c>
      <c r="M82" t="s">
        <v>94</v>
      </c>
      <c r="N82" s="1">
        <v>42072.654861111114</v>
      </c>
      <c r="O82" s="1">
        <v>40521.822222222225</v>
      </c>
      <c r="P82" s="2">
        <v>40525</v>
      </c>
      <c r="Q82" s="1">
        <v>40555.173611111109</v>
      </c>
      <c r="R82" t="s">
        <v>95</v>
      </c>
      <c r="S82" t="s">
        <v>37</v>
      </c>
      <c r="T82" t="s">
        <v>31</v>
      </c>
      <c r="U82" t="b">
        <v>0</v>
      </c>
      <c r="V82" t="s">
        <v>28</v>
      </c>
      <c r="W82" t="s">
        <v>29</v>
      </c>
      <c r="X82" t="s">
        <v>28</v>
      </c>
      <c r="Y82" t="s">
        <v>30</v>
      </c>
    </row>
    <row r="83" spans="1:25" x14ac:dyDescent="0.2">
      <c r="A83">
        <v>81</v>
      </c>
      <c r="B83">
        <v>1286192406</v>
      </c>
      <c r="C83">
        <v>4500</v>
      </c>
      <c r="D83">
        <v>10</v>
      </c>
      <c r="E83">
        <v>1</v>
      </c>
      <c r="F83">
        <v>0</v>
      </c>
      <c r="G83">
        <v>1</v>
      </c>
      <c r="H83">
        <v>1</v>
      </c>
      <c r="I83">
        <v>4500</v>
      </c>
      <c r="J83">
        <v>10</v>
      </c>
      <c r="K83">
        <v>44.018402780000002</v>
      </c>
      <c r="L83" t="s">
        <v>96</v>
      </c>
      <c r="M83" t="s">
        <v>44</v>
      </c>
      <c r="N83" s="1">
        <v>42072.654861111114</v>
      </c>
      <c r="O83" s="1">
        <v>40281.945833333331</v>
      </c>
      <c r="P83" s="2">
        <v>40282</v>
      </c>
      <c r="Q83" s="1">
        <v>40318.945833333331</v>
      </c>
      <c r="R83" t="s">
        <v>76</v>
      </c>
      <c r="S83" t="s">
        <v>77</v>
      </c>
      <c r="T83" t="s">
        <v>31</v>
      </c>
      <c r="U83" t="b">
        <v>1</v>
      </c>
      <c r="V83" t="s">
        <v>41</v>
      </c>
      <c r="W83" t="s">
        <v>29</v>
      </c>
      <c r="X83" t="s">
        <v>41</v>
      </c>
      <c r="Y83" t="s">
        <v>42</v>
      </c>
    </row>
    <row r="84" spans="1:25" x14ac:dyDescent="0.2">
      <c r="A84">
        <v>82</v>
      </c>
      <c r="B84">
        <v>1207077220</v>
      </c>
      <c r="C84">
        <v>6000</v>
      </c>
      <c r="D84">
        <v>1270</v>
      </c>
      <c r="E84">
        <v>6</v>
      </c>
      <c r="F84">
        <v>3</v>
      </c>
      <c r="G84">
        <v>1</v>
      </c>
      <c r="H84">
        <v>1</v>
      </c>
      <c r="I84">
        <v>6000</v>
      </c>
      <c r="J84">
        <v>1270</v>
      </c>
      <c r="K84">
        <v>46.967476849999997</v>
      </c>
      <c r="L84" t="s">
        <v>97</v>
      </c>
      <c r="M84" t="s">
        <v>54</v>
      </c>
      <c r="N84" s="1">
        <v>42072.654861111114</v>
      </c>
      <c r="O84" s="1">
        <v>40521.822222222225</v>
      </c>
      <c r="P84" s="2">
        <v>40525</v>
      </c>
      <c r="Q84" s="1">
        <v>40555.173611111109</v>
      </c>
      <c r="R84" t="s">
        <v>76</v>
      </c>
      <c r="S84" t="s">
        <v>77</v>
      </c>
      <c r="T84" t="s">
        <v>31</v>
      </c>
      <c r="U84" t="b">
        <v>1</v>
      </c>
      <c r="V84" t="s">
        <v>28</v>
      </c>
      <c r="W84" t="s">
        <v>29</v>
      </c>
      <c r="X84" t="s">
        <v>28</v>
      </c>
      <c r="Y84" t="s">
        <v>30</v>
      </c>
    </row>
    <row r="85" spans="1:25" x14ac:dyDescent="0.2">
      <c r="A85">
        <v>83</v>
      </c>
      <c r="B85">
        <v>869134174</v>
      </c>
      <c r="C85">
        <v>25000</v>
      </c>
      <c r="D85">
        <v>100</v>
      </c>
      <c r="E85">
        <v>3</v>
      </c>
      <c r="F85">
        <v>2</v>
      </c>
      <c r="G85">
        <v>1</v>
      </c>
      <c r="H85">
        <v>1</v>
      </c>
      <c r="I85">
        <v>25000</v>
      </c>
      <c r="J85">
        <v>100</v>
      </c>
      <c r="K85">
        <v>29.962245370000002</v>
      </c>
      <c r="L85" t="s">
        <v>98</v>
      </c>
      <c r="M85" t="s">
        <v>72</v>
      </c>
      <c r="N85" s="1">
        <v>42072.654861111114</v>
      </c>
      <c r="O85" s="1">
        <v>40281.945833333331</v>
      </c>
      <c r="P85" s="2">
        <v>40282</v>
      </c>
      <c r="Q85" s="1">
        <v>40318.945833333331</v>
      </c>
      <c r="R85" t="s">
        <v>66</v>
      </c>
      <c r="S85" t="s">
        <v>66</v>
      </c>
      <c r="T85" t="s">
        <v>40</v>
      </c>
      <c r="U85" t="b">
        <v>0</v>
      </c>
      <c r="V85" t="s">
        <v>41</v>
      </c>
      <c r="W85" t="s">
        <v>29</v>
      </c>
      <c r="X85" t="s">
        <v>41</v>
      </c>
      <c r="Y85" t="s">
        <v>42</v>
      </c>
    </row>
    <row r="86" spans="1:25" x14ac:dyDescent="0.2">
      <c r="A86">
        <v>84</v>
      </c>
      <c r="B86">
        <v>472662219</v>
      </c>
      <c r="C86">
        <v>5000</v>
      </c>
      <c r="D86">
        <v>215</v>
      </c>
      <c r="E86">
        <v>4</v>
      </c>
      <c r="F86">
        <v>0</v>
      </c>
      <c r="G86">
        <v>1</v>
      </c>
      <c r="H86">
        <v>1</v>
      </c>
      <c r="I86">
        <v>5000</v>
      </c>
      <c r="J86">
        <v>215</v>
      </c>
      <c r="K86">
        <v>30</v>
      </c>
      <c r="L86" t="s">
        <v>99</v>
      </c>
      <c r="M86" t="s">
        <v>100</v>
      </c>
      <c r="N86" s="1">
        <v>42072.654861111114</v>
      </c>
      <c r="O86" s="1">
        <v>40521.822222222225</v>
      </c>
      <c r="P86" s="2">
        <v>40525</v>
      </c>
      <c r="Q86" s="1">
        <v>40555.173611111109</v>
      </c>
      <c r="R86" t="s">
        <v>60</v>
      </c>
      <c r="S86" t="s">
        <v>26</v>
      </c>
      <c r="T86" t="s">
        <v>31</v>
      </c>
      <c r="U86" t="b">
        <v>0</v>
      </c>
      <c r="V86" t="s">
        <v>28</v>
      </c>
      <c r="W86" t="s">
        <v>29</v>
      </c>
      <c r="X86" t="s">
        <v>28</v>
      </c>
      <c r="Y86" t="s">
        <v>30</v>
      </c>
    </row>
    <row r="87" spans="1:25" x14ac:dyDescent="0.2">
      <c r="A87">
        <v>85</v>
      </c>
      <c r="B87">
        <v>840495152</v>
      </c>
      <c r="C87">
        <v>4000</v>
      </c>
      <c r="D87">
        <v>4055</v>
      </c>
      <c r="E87">
        <v>11</v>
      </c>
      <c r="F87">
        <v>1</v>
      </c>
      <c r="G87">
        <v>1</v>
      </c>
      <c r="H87">
        <v>1</v>
      </c>
      <c r="I87">
        <v>4000</v>
      </c>
      <c r="J87">
        <v>4055</v>
      </c>
      <c r="K87">
        <v>21</v>
      </c>
      <c r="L87" t="s">
        <v>101</v>
      </c>
      <c r="M87" t="s">
        <v>54</v>
      </c>
      <c r="N87" s="1">
        <v>42072.654861111114</v>
      </c>
      <c r="O87" s="1">
        <v>40521.822222222225</v>
      </c>
      <c r="P87" s="2">
        <v>40525</v>
      </c>
      <c r="Q87" s="1">
        <v>40555.173611111109</v>
      </c>
      <c r="R87" t="s">
        <v>25</v>
      </c>
      <c r="S87" t="s">
        <v>26</v>
      </c>
      <c r="T87" t="s">
        <v>27</v>
      </c>
      <c r="U87" t="b">
        <v>1</v>
      </c>
      <c r="V87" t="s">
        <v>28</v>
      </c>
      <c r="W87" t="s">
        <v>29</v>
      </c>
      <c r="X87" t="s">
        <v>28</v>
      </c>
      <c r="Y87" t="s">
        <v>30</v>
      </c>
    </row>
    <row r="88" spans="1:25" x14ac:dyDescent="0.2">
      <c r="A88">
        <v>86</v>
      </c>
      <c r="B88">
        <v>196800553</v>
      </c>
      <c r="C88">
        <v>3000</v>
      </c>
      <c r="D88">
        <v>470</v>
      </c>
      <c r="E88">
        <v>9</v>
      </c>
      <c r="F88">
        <v>0</v>
      </c>
      <c r="G88">
        <v>2</v>
      </c>
      <c r="H88">
        <v>1</v>
      </c>
      <c r="I88">
        <v>3000</v>
      </c>
      <c r="J88">
        <v>470</v>
      </c>
      <c r="K88">
        <v>89.524502310000003</v>
      </c>
      <c r="L88" t="s">
        <v>102</v>
      </c>
      <c r="M88" t="s">
        <v>33</v>
      </c>
      <c r="N88" s="1">
        <v>42072.654861111114</v>
      </c>
      <c r="O88" s="1">
        <v>40521.822222222225</v>
      </c>
      <c r="P88" s="2">
        <v>40525</v>
      </c>
      <c r="Q88" s="1">
        <v>40555.173611111109</v>
      </c>
      <c r="R88" t="s">
        <v>37</v>
      </c>
      <c r="S88" t="s">
        <v>37</v>
      </c>
      <c r="T88" t="s">
        <v>31</v>
      </c>
      <c r="U88" t="b">
        <v>1</v>
      </c>
      <c r="V88" t="s">
        <v>28</v>
      </c>
      <c r="W88" t="s">
        <v>29</v>
      </c>
      <c r="X88" t="s">
        <v>28</v>
      </c>
      <c r="Y88" t="s">
        <v>30</v>
      </c>
    </row>
    <row r="89" spans="1:25" x14ac:dyDescent="0.2">
      <c r="A89">
        <v>87</v>
      </c>
      <c r="B89">
        <v>627178013</v>
      </c>
      <c r="C89">
        <v>1300</v>
      </c>
      <c r="D89">
        <v>80</v>
      </c>
      <c r="E89">
        <v>3</v>
      </c>
      <c r="F89">
        <v>0</v>
      </c>
      <c r="G89">
        <v>1</v>
      </c>
      <c r="H89">
        <v>1</v>
      </c>
      <c r="I89">
        <v>1300</v>
      </c>
      <c r="J89">
        <v>80</v>
      </c>
      <c r="K89">
        <v>90.958333330000002</v>
      </c>
      <c r="L89" t="s">
        <v>102</v>
      </c>
      <c r="M89" t="s">
        <v>33</v>
      </c>
      <c r="N89" s="1">
        <v>42072.654861111114</v>
      </c>
      <c r="O89" s="1">
        <v>40521.822222222225</v>
      </c>
      <c r="P89" s="2">
        <v>40525</v>
      </c>
      <c r="Q89" s="1">
        <v>40555.173611111109</v>
      </c>
      <c r="R89" t="s">
        <v>103</v>
      </c>
      <c r="S89" t="s">
        <v>34</v>
      </c>
      <c r="T89" t="s">
        <v>31</v>
      </c>
      <c r="U89" t="b">
        <v>1</v>
      </c>
      <c r="V89" t="s">
        <v>28</v>
      </c>
      <c r="W89" t="s">
        <v>29</v>
      </c>
      <c r="X89" t="s">
        <v>28</v>
      </c>
      <c r="Y89" t="s">
        <v>30</v>
      </c>
    </row>
    <row r="90" spans="1:25" x14ac:dyDescent="0.2">
      <c r="A90">
        <v>88</v>
      </c>
      <c r="B90">
        <v>119918575</v>
      </c>
      <c r="C90">
        <v>6500</v>
      </c>
      <c r="D90">
        <v>20</v>
      </c>
      <c r="E90">
        <v>1</v>
      </c>
      <c r="F90">
        <v>3</v>
      </c>
      <c r="G90">
        <v>1</v>
      </c>
      <c r="H90">
        <v>1</v>
      </c>
      <c r="I90">
        <v>6500</v>
      </c>
      <c r="J90">
        <v>20</v>
      </c>
      <c r="K90">
        <v>45</v>
      </c>
      <c r="L90" t="s">
        <v>102</v>
      </c>
      <c r="M90" t="s">
        <v>33</v>
      </c>
      <c r="N90" s="1">
        <v>42072.654861111114</v>
      </c>
      <c r="O90" s="1">
        <v>40521.822222222225</v>
      </c>
      <c r="P90" s="2">
        <v>40525</v>
      </c>
      <c r="Q90" s="1">
        <v>40555.173611111109</v>
      </c>
      <c r="R90" t="s">
        <v>67</v>
      </c>
      <c r="S90" t="s">
        <v>67</v>
      </c>
      <c r="T90" t="s">
        <v>31</v>
      </c>
      <c r="U90" t="b">
        <v>1</v>
      </c>
      <c r="V90" t="s">
        <v>28</v>
      </c>
      <c r="W90" t="s">
        <v>29</v>
      </c>
      <c r="X90" t="s">
        <v>28</v>
      </c>
      <c r="Y90" t="s">
        <v>30</v>
      </c>
    </row>
    <row r="91" spans="1:25" x14ac:dyDescent="0.2">
      <c r="A91">
        <v>89</v>
      </c>
      <c r="B91">
        <v>854812881</v>
      </c>
      <c r="C91">
        <v>700</v>
      </c>
      <c r="D91">
        <v>0</v>
      </c>
      <c r="E91">
        <v>0</v>
      </c>
      <c r="F91">
        <v>0</v>
      </c>
      <c r="G91">
        <v>2</v>
      </c>
      <c r="H91">
        <v>1</v>
      </c>
      <c r="I91">
        <v>700</v>
      </c>
      <c r="J91">
        <v>0</v>
      </c>
      <c r="K91">
        <v>30</v>
      </c>
      <c r="L91" t="s">
        <v>102</v>
      </c>
      <c r="M91" t="s">
        <v>33</v>
      </c>
      <c r="N91" s="1">
        <v>42072.654861111114</v>
      </c>
      <c r="O91" s="1">
        <v>40521.822222222225</v>
      </c>
      <c r="P91" s="2">
        <v>40525</v>
      </c>
      <c r="Q91" s="1">
        <v>40555.173611111109</v>
      </c>
      <c r="R91" t="s">
        <v>63</v>
      </c>
      <c r="S91" t="s">
        <v>37</v>
      </c>
      <c r="T91" t="s">
        <v>40</v>
      </c>
      <c r="U91" t="b">
        <v>0</v>
      </c>
      <c r="V91" t="s">
        <v>28</v>
      </c>
      <c r="W91" t="s">
        <v>29</v>
      </c>
      <c r="X91" t="s">
        <v>28</v>
      </c>
      <c r="Y91" t="s">
        <v>30</v>
      </c>
    </row>
    <row r="92" spans="1:25" x14ac:dyDescent="0.2">
      <c r="A92">
        <v>90</v>
      </c>
      <c r="B92">
        <v>1411114360</v>
      </c>
      <c r="C92">
        <v>1000</v>
      </c>
      <c r="D92">
        <v>0</v>
      </c>
      <c r="E92">
        <v>0</v>
      </c>
      <c r="F92">
        <v>0</v>
      </c>
      <c r="G92">
        <v>1</v>
      </c>
      <c r="H92">
        <v>1</v>
      </c>
      <c r="I92">
        <v>1000</v>
      </c>
      <c r="J92">
        <v>0</v>
      </c>
      <c r="K92">
        <v>60</v>
      </c>
      <c r="L92" t="s">
        <v>104</v>
      </c>
      <c r="M92" t="s">
        <v>94</v>
      </c>
      <c r="N92" s="1">
        <v>42072.654861111114</v>
      </c>
      <c r="O92" s="1">
        <v>40521.822222222225</v>
      </c>
      <c r="P92" s="2">
        <v>40525</v>
      </c>
      <c r="Q92" s="1">
        <v>40555.173611111109</v>
      </c>
      <c r="R92" t="s">
        <v>56</v>
      </c>
      <c r="S92" t="s">
        <v>34</v>
      </c>
      <c r="T92" t="s">
        <v>31</v>
      </c>
      <c r="U92" t="b">
        <v>1</v>
      </c>
      <c r="V92" t="s">
        <v>28</v>
      </c>
      <c r="W92" t="s">
        <v>29</v>
      </c>
      <c r="X92" t="s">
        <v>28</v>
      </c>
      <c r="Y92" t="s">
        <v>30</v>
      </c>
    </row>
    <row r="93" spans="1:25" x14ac:dyDescent="0.2">
      <c r="A93">
        <v>91</v>
      </c>
      <c r="B93">
        <v>394588960</v>
      </c>
      <c r="C93">
        <v>2500</v>
      </c>
      <c r="D93">
        <v>977</v>
      </c>
      <c r="E93">
        <v>33</v>
      </c>
      <c r="F93">
        <v>24</v>
      </c>
      <c r="G93">
        <v>1</v>
      </c>
      <c r="H93">
        <v>1</v>
      </c>
      <c r="I93">
        <v>2500</v>
      </c>
      <c r="J93">
        <v>977</v>
      </c>
      <c r="K93">
        <v>45</v>
      </c>
      <c r="L93" t="s">
        <v>105</v>
      </c>
      <c r="M93" t="s">
        <v>94</v>
      </c>
      <c r="N93" s="1">
        <v>42072.654861111114</v>
      </c>
      <c r="O93" s="1">
        <v>40521.822222222225</v>
      </c>
      <c r="P93" s="2">
        <v>40525</v>
      </c>
      <c r="Q93" s="1">
        <v>40555.173611111109</v>
      </c>
      <c r="R93" t="s">
        <v>55</v>
      </c>
      <c r="S93" t="s">
        <v>37</v>
      </c>
      <c r="T93" t="s">
        <v>31</v>
      </c>
      <c r="U93" t="b">
        <v>0</v>
      </c>
      <c r="V93" t="s">
        <v>28</v>
      </c>
      <c r="W93" t="s">
        <v>29</v>
      </c>
      <c r="X93" t="s">
        <v>28</v>
      </c>
      <c r="Y93" t="s">
        <v>30</v>
      </c>
    </row>
    <row r="94" spans="1:25" x14ac:dyDescent="0.2">
      <c r="A94">
        <v>92</v>
      </c>
      <c r="B94">
        <v>596470081</v>
      </c>
      <c r="C94">
        <v>300</v>
      </c>
      <c r="D94">
        <v>755</v>
      </c>
      <c r="E94">
        <v>23</v>
      </c>
      <c r="F94">
        <v>1</v>
      </c>
      <c r="G94">
        <v>1</v>
      </c>
      <c r="H94">
        <v>1</v>
      </c>
      <c r="I94">
        <v>300</v>
      </c>
      <c r="J94">
        <v>755</v>
      </c>
      <c r="K94">
        <v>15.484618060000001</v>
      </c>
      <c r="L94" t="s">
        <v>106</v>
      </c>
      <c r="M94" t="s">
        <v>107</v>
      </c>
      <c r="N94" s="1">
        <v>42072.654861111114</v>
      </c>
      <c r="O94" s="1">
        <v>40521.822222222225</v>
      </c>
      <c r="P94" s="2">
        <v>40525</v>
      </c>
      <c r="Q94" s="1">
        <v>40555.173611111109</v>
      </c>
      <c r="R94" t="s">
        <v>37</v>
      </c>
      <c r="S94" t="s">
        <v>37</v>
      </c>
      <c r="T94" t="s">
        <v>27</v>
      </c>
      <c r="U94" t="b">
        <v>1</v>
      </c>
      <c r="V94" t="s">
        <v>28</v>
      </c>
      <c r="W94" t="s">
        <v>29</v>
      </c>
      <c r="X94" t="s">
        <v>28</v>
      </c>
      <c r="Y94" t="s">
        <v>30</v>
      </c>
    </row>
    <row r="95" spans="1:25" x14ac:dyDescent="0.2">
      <c r="A95">
        <v>93</v>
      </c>
      <c r="B95">
        <v>1884275024</v>
      </c>
      <c r="C95">
        <v>1000</v>
      </c>
      <c r="D95">
        <v>2379</v>
      </c>
      <c r="E95">
        <v>106</v>
      </c>
      <c r="F95">
        <v>1</v>
      </c>
      <c r="G95">
        <v>1</v>
      </c>
      <c r="H95">
        <v>1</v>
      </c>
      <c r="I95">
        <v>1000</v>
      </c>
      <c r="J95">
        <v>2379</v>
      </c>
      <c r="K95">
        <v>33.681886570000003</v>
      </c>
      <c r="L95" t="s">
        <v>108</v>
      </c>
      <c r="M95" t="s">
        <v>109</v>
      </c>
      <c r="N95" s="1">
        <v>42072.654861111114</v>
      </c>
      <c r="O95" s="1">
        <v>40521.822222222225</v>
      </c>
      <c r="P95" s="2">
        <v>40525</v>
      </c>
      <c r="Q95" s="1">
        <v>40555.173611111109</v>
      </c>
      <c r="R95" t="s">
        <v>76</v>
      </c>
      <c r="S95" t="s">
        <v>77</v>
      </c>
      <c r="T95" t="s">
        <v>27</v>
      </c>
      <c r="U95" t="b">
        <v>1</v>
      </c>
      <c r="V95" t="s">
        <v>28</v>
      </c>
      <c r="W95" t="s">
        <v>29</v>
      </c>
      <c r="X95" t="s">
        <v>28</v>
      </c>
      <c r="Y95" t="s">
        <v>30</v>
      </c>
    </row>
    <row r="96" spans="1:25" x14ac:dyDescent="0.2">
      <c r="A96">
        <v>94</v>
      </c>
      <c r="B96">
        <v>126891310</v>
      </c>
      <c r="C96">
        <v>5000</v>
      </c>
      <c r="D96">
        <v>3001</v>
      </c>
      <c r="E96">
        <v>67</v>
      </c>
      <c r="F96">
        <v>24</v>
      </c>
      <c r="G96">
        <v>1</v>
      </c>
      <c r="H96">
        <v>1</v>
      </c>
      <c r="I96">
        <v>5000</v>
      </c>
      <c r="J96">
        <v>3001</v>
      </c>
      <c r="K96">
        <v>73.933090280000002</v>
      </c>
      <c r="L96" t="s">
        <v>108</v>
      </c>
      <c r="M96" t="s">
        <v>109</v>
      </c>
      <c r="N96" s="1">
        <v>42072.654861111114</v>
      </c>
      <c r="O96" s="1">
        <v>40281.945833333331</v>
      </c>
      <c r="P96" s="2">
        <v>40282</v>
      </c>
      <c r="Q96" s="1">
        <v>40318.945833333331</v>
      </c>
      <c r="R96" t="s">
        <v>76</v>
      </c>
      <c r="S96" t="s">
        <v>77</v>
      </c>
      <c r="T96" t="s">
        <v>40</v>
      </c>
      <c r="U96" t="b">
        <v>1</v>
      </c>
      <c r="V96" t="s">
        <v>41</v>
      </c>
      <c r="W96" t="s">
        <v>29</v>
      </c>
      <c r="X96" t="s">
        <v>41</v>
      </c>
      <c r="Y96" t="s">
        <v>42</v>
      </c>
    </row>
    <row r="97" spans="1:25" x14ac:dyDescent="0.2">
      <c r="A97">
        <v>95</v>
      </c>
      <c r="B97">
        <v>1319043965</v>
      </c>
      <c r="C97">
        <v>5000</v>
      </c>
      <c r="D97">
        <v>10</v>
      </c>
      <c r="E97">
        <v>1</v>
      </c>
      <c r="F97">
        <v>0</v>
      </c>
      <c r="G97">
        <v>1</v>
      </c>
      <c r="H97">
        <v>1</v>
      </c>
      <c r="I97">
        <v>5000</v>
      </c>
      <c r="J97">
        <v>10</v>
      </c>
      <c r="K97">
        <v>90.041666669999998</v>
      </c>
      <c r="L97" t="s">
        <v>108</v>
      </c>
      <c r="M97" t="s">
        <v>109</v>
      </c>
      <c r="N97" s="1">
        <v>42072.654861111114</v>
      </c>
      <c r="O97" s="1">
        <v>40521.822222222225</v>
      </c>
      <c r="P97" s="2">
        <v>40525</v>
      </c>
      <c r="Q97" s="1">
        <v>40555.173611111109</v>
      </c>
      <c r="R97" t="s">
        <v>25</v>
      </c>
      <c r="S97" t="s">
        <v>26</v>
      </c>
      <c r="T97" t="s">
        <v>31</v>
      </c>
      <c r="U97" t="b">
        <v>1</v>
      </c>
      <c r="V97" t="s">
        <v>28</v>
      </c>
      <c r="W97" t="s">
        <v>29</v>
      </c>
      <c r="X97" t="s">
        <v>28</v>
      </c>
      <c r="Y97" t="s">
        <v>30</v>
      </c>
    </row>
    <row r="98" spans="1:25" x14ac:dyDescent="0.2">
      <c r="A98">
        <v>96</v>
      </c>
      <c r="B98">
        <v>1960660286</v>
      </c>
      <c r="C98">
        <v>15000</v>
      </c>
      <c r="D98">
        <v>1310</v>
      </c>
      <c r="E98">
        <v>17</v>
      </c>
      <c r="F98">
        <v>0</v>
      </c>
      <c r="G98">
        <v>1</v>
      </c>
      <c r="H98">
        <v>1</v>
      </c>
      <c r="I98">
        <v>15000</v>
      </c>
      <c r="J98">
        <v>1310</v>
      </c>
      <c r="K98">
        <v>30</v>
      </c>
      <c r="L98" t="s">
        <v>110</v>
      </c>
      <c r="M98" t="s">
        <v>39</v>
      </c>
      <c r="N98" s="1">
        <v>42072.654861111114</v>
      </c>
      <c r="O98" s="1">
        <v>40521.822222222225</v>
      </c>
      <c r="P98" s="2">
        <v>40525</v>
      </c>
      <c r="Q98" s="1">
        <v>40555.173611111109</v>
      </c>
      <c r="R98" t="s">
        <v>66</v>
      </c>
      <c r="S98" t="s">
        <v>66</v>
      </c>
      <c r="T98" t="s">
        <v>31</v>
      </c>
      <c r="U98" t="b">
        <v>0</v>
      </c>
      <c r="V98" t="s">
        <v>28</v>
      </c>
      <c r="W98" t="s">
        <v>29</v>
      </c>
      <c r="X98" t="s">
        <v>28</v>
      </c>
      <c r="Y98" t="s">
        <v>30</v>
      </c>
    </row>
    <row r="99" spans="1:25" x14ac:dyDescent="0.2">
      <c r="A99">
        <v>97</v>
      </c>
      <c r="B99">
        <v>1235388286</v>
      </c>
      <c r="C99">
        <v>2000</v>
      </c>
      <c r="D99">
        <v>6475</v>
      </c>
      <c r="E99">
        <v>35</v>
      </c>
      <c r="F99">
        <v>1</v>
      </c>
      <c r="G99">
        <v>1</v>
      </c>
      <c r="H99">
        <v>1</v>
      </c>
      <c r="I99">
        <v>2000</v>
      </c>
      <c r="J99">
        <v>6475</v>
      </c>
      <c r="K99">
        <v>37.526608799999998</v>
      </c>
      <c r="L99" t="s">
        <v>111</v>
      </c>
      <c r="M99" t="s">
        <v>36</v>
      </c>
      <c r="N99" s="1">
        <v>42072.654861111114</v>
      </c>
      <c r="O99" s="1">
        <v>40521.822222222225</v>
      </c>
      <c r="P99" s="2">
        <v>40525</v>
      </c>
      <c r="Q99" s="1">
        <v>40555.173611111109</v>
      </c>
      <c r="R99" t="s">
        <v>25</v>
      </c>
      <c r="S99" t="s">
        <v>26</v>
      </c>
      <c r="T99" t="s">
        <v>27</v>
      </c>
      <c r="U99" t="b">
        <v>1</v>
      </c>
      <c r="V99" t="s">
        <v>28</v>
      </c>
      <c r="W99" t="s">
        <v>29</v>
      </c>
      <c r="X99" t="s">
        <v>28</v>
      </c>
      <c r="Y99" t="s">
        <v>30</v>
      </c>
    </row>
    <row r="100" spans="1:25" x14ac:dyDescent="0.2">
      <c r="A100">
        <v>98</v>
      </c>
      <c r="B100">
        <v>1131353743</v>
      </c>
      <c r="C100">
        <v>8500</v>
      </c>
      <c r="D100">
        <v>10223</v>
      </c>
      <c r="E100">
        <v>87</v>
      </c>
      <c r="F100">
        <v>5</v>
      </c>
      <c r="G100">
        <v>1</v>
      </c>
      <c r="H100">
        <v>1</v>
      </c>
      <c r="I100">
        <v>8500</v>
      </c>
      <c r="J100">
        <v>10223</v>
      </c>
      <c r="K100">
        <v>15.40305556</v>
      </c>
      <c r="L100" t="s">
        <v>112</v>
      </c>
      <c r="M100" t="s">
        <v>54</v>
      </c>
      <c r="N100" s="1">
        <v>42072.654861111114</v>
      </c>
      <c r="O100" s="1">
        <v>40281.945833333331</v>
      </c>
      <c r="P100" s="2">
        <v>40282</v>
      </c>
      <c r="Q100" s="1">
        <v>40318.945833333331</v>
      </c>
      <c r="R100" t="s">
        <v>113</v>
      </c>
      <c r="S100" t="s">
        <v>37</v>
      </c>
      <c r="T100" t="s">
        <v>27</v>
      </c>
      <c r="U100" t="b">
        <v>1</v>
      </c>
      <c r="V100" t="s">
        <v>41</v>
      </c>
      <c r="W100" t="s">
        <v>29</v>
      </c>
      <c r="X100" t="s">
        <v>41</v>
      </c>
      <c r="Y100" t="s">
        <v>42</v>
      </c>
    </row>
    <row r="101" spans="1:25" x14ac:dyDescent="0.2">
      <c r="A101">
        <v>99</v>
      </c>
      <c r="B101">
        <v>1685075715</v>
      </c>
      <c r="C101">
        <v>6500</v>
      </c>
      <c r="D101">
        <v>2531</v>
      </c>
      <c r="E101">
        <v>41</v>
      </c>
      <c r="F101">
        <v>0</v>
      </c>
      <c r="G101">
        <v>1</v>
      </c>
      <c r="H101">
        <v>1</v>
      </c>
      <c r="I101">
        <v>6500</v>
      </c>
      <c r="J101">
        <v>2531</v>
      </c>
      <c r="K101">
        <v>90.041666669999998</v>
      </c>
      <c r="L101" t="s">
        <v>112</v>
      </c>
      <c r="M101" t="s">
        <v>54</v>
      </c>
      <c r="N101" s="1">
        <v>42072.654861111114</v>
      </c>
      <c r="O101" s="1">
        <v>40521.822222222225</v>
      </c>
      <c r="P101" s="2">
        <v>40525</v>
      </c>
      <c r="Q101" s="1">
        <v>40555.173611111109</v>
      </c>
      <c r="R101" t="s">
        <v>56</v>
      </c>
      <c r="S101" t="s">
        <v>34</v>
      </c>
      <c r="T101" t="s">
        <v>31</v>
      </c>
      <c r="U101" t="b">
        <v>1</v>
      </c>
      <c r="V101" t="s">
        <v>28</v>
      </c>
      <c r="W101" t="s">
        <v>29</v>
      </c>
      <c r="X101" t="s">
        <v>28</v>
      </c>
      <c r="Y101" t="s">
        <v>30</v>
      </c>
    </row>
    <row r="102" spans="1:25" x14ac:dyDescent="0.2">
      <c r="A102">
        <v>100</v>
      </c>
      <c r="B102">
        <v>995946134</v>
      </c>
      <c r="C102">
        <v>14216</v>
      </c>
      <c r="D102">
        <v>525</v>
      </c>
      <c r="E102">
        <v>6</v>
      </c>
      <c r="F102">
        <v>0</v>
      </c>
      <c r="G102">
        <v>1</v>
      </c>
      <c r="H102">
        <v>1</v>
      </c>
      <c r="I102">
        <v>14216</v>
      </c>
      <c r="J102">
        <v>525</v>
      </c>
      <c r="K102">
        <v>74.632152779999998</v>
      </c>
      <c r="L102" t="s">
        <v>112</v>
      </c>
      <c r="M102" t="s">
        <v>54</v>
      </c>
      <c r="N102" s="1">
        <v>42072.654861111114</v>
      </c>
      <c r="O102" s="1">
        <v>40521.822222222225</v>
      </c>
      <c r="P102" s="2">
        <v>40525</v>
      </c>
      <c r="Q102" s="1">
        <v>40555.173611111109</v>
      </c>
      <c r="R102" t="s">
        <v>37</v>
      </c>
      <c r="S102" t="s">
        <v>37</v>
      </c>
      <c r="T102" t="s">
        <v>31</v>
      </c>
      <c r="U102" t="b">
        <v>1</v>
      </c>
      <c r="V102" t="s">
        <v>28</v>
      </c>
      <c r="W102" t="s">
        <v>29</v>
      </c>
      <c r="X102" t="s">
        <v>28</v>
      </c>
      <c r="Y102" t="s">
        <v>30</v>
      </c>
    </row>
    <row r="103" spans="1:25" x14ac:dyDescent="0.2">
      <c r="A103">
        <v>101</v>
      </c>
      <c r="B103">
        <v>51453087</v>
      </c>
      <c r="C103">
        <v>1200</v>
      </c>
      <c r="D103">
        <v>101</v>
      </c>
      <c r="E103">
        <v>4</v>
      </c>
      <c r="F103">
        <v>1</v>
      </c>
      <c r="G103">
        <v>1</v>
      </c>
      <c r="H103">
        <v>1</v>
      </c>
      <c r="I103">
        <v>1200</v>
      </c>
      <c r="J103">
        <v>101</v>
      </c>
      <c r="K103">
        <v>60.041666669999998</v>
      </c>
      <c r="L103" t="s">
        <v>112</v>
      </c>
      <c r="M103" t="s">
        <v>54</v>
      </c>
      <c r="N103" s="1">
        <v>42072.654861111114</v>
      </c>
      <c r="O103" s="1">
        <v>40521.822222222225</v>
      </c>
      <c r="P103" s="2">
        <v>40525</v>
      </c>
      <c r="Q103" s="1">
        <v>40555.173611111109</v>
      </c>
      <c r="R103" t="s">
        <v>114</v>
      </c>
      <c r="S103" t="s">
        <v>26</v>
      </c>
      <c r="T103" t="s">
        <v>31</v>
      </c>
      <c r="U103" t="b">
        <v>1</v>
      </c>
      <c r="V103" t="s">
        <v>28</v>
      </c>
      <c r="W103" t="s">
        <v>29</v>
      </c>
      <c r="X103" t="s">
        <v>28</v>
      </c>
      <c r="Y103" t="s">
        <v>30</v>
      </c>
    </row>
    <row r="104" spans="1:25" x14ac:dyDescent="0.2">
      <c r="A104">
        <v>102</v>
      </c>
      <c r="B104">
        <v>344784005</v>
      </c>
      <c r="C104">
        <v>5000</v>
      </c>
      <c r="D104">
        <v>31.69</v>
      </c>
      <c r="E104">
        <v>2</v>
      </c>
      <c r="F104">
        <v>0</v>
      </c>
      <c r="G104">
        <v>1</v>
      </c>
      <c r="H104">
        <v>1</v>
      </c>
      <c r="I104">
        <v>5000</v>
      </c>
      <c r="J104">
        <v>31.69</v>
      </c>
      <c r="K104">
        <v>89.925810190000007</v>
      </c>
      <c r="L104" t="s">
        <v>112</v>
      </c>
      <c r="M104" t="s">
        <v>54</v>
      </c>
      <c r="N104" s="1">
        <v>42072.654861111114</v>
      </c>
      <c r="O104" s="1">
        <v>40281.945833333331</v>
      </c>
      <c r="P104" s="2">
        <v>40282</v>
      </c>
      <c r="Q104" s="1">
        <v>40318.945833333331</v>
      </c>
      <c r="R104" t="s">
        <v>114</v>
      </c>
      <c r="S104" t="s">
        <v>26</v>
      </c>
      <c r="T104" t="s">
        <v>31</v>
      </c>
      <c r="U104" t="b">
        <v>1</v>
      </c>
      <c r="V104" t="s">
        <v>41</v>
      </c>
      <c r="W104" t="s">
        <v>29</v>
      </c>
      <c r="X104" t="s">
        <v>41</v>
      </c>
      <c r="Y104" t="s">
        <v>42</v>
      </c>
    </row>
    <row r="105" spans="1:25" x14ac:dyDescent="0.2">
      <c r="A105">
        <v>103</v>
      </c>
      <c r="B105">
        <v>267010049</v>
      </c>
      <c r="C105">
        <v>10000</v>
      </c>
      <c r="D105">
        <v>0</v>
      </c>
      <c r="E105">
        <v>0</v>
      </c>
      <c r="F105">
        <v>1</v>
      </c>
      <c r="G105">
        <v>1</v>
      </c>
      <c r="H105">
        <v>1</v>
      </c>
      <c r="I105">
        <v>10000</v>
      </c>
      <c r="J105">
        <v>0</v>
      </c>
      <c r="K105">
        <v>14.28510417</v>
      </c>
      <c r="L105" t="s">
        <v>112</v>
      </c>
      <c r="M105" t="s">
        <v>54</v>
      </c>
      <c r="N105" s="1">
        <v>42072.654861111114</v>
      </c>
      <c r="O105" s="1">
        <v>40521.822222222225</v>
      </c>
      <c r="P105" s="2">
        <v>40525</v>
      </c>
      <c r="Q105" s="1">
        <v>40555.173611111109</v>
      </c>
      <c r="R105" t="s">
        <v>115</v>
      </c>
      <c r="S105" t="s">
        <v>115</v>
      </c>
      <c r="T105" t="s">
        <v>31</v>
      </c>
      <c r="U105" t="b">
        <v>0</v>
      </c>
      <c r="V105" t="s">
        <v>28</v>
      </c>
      <c r="W105" t="s">
        <v>29</v>
      </c>
      <c r="X105" t="s">
        <v>28</v>
      </c>
      <c r="Y105" t="s">
        <v>30</v>
      </c>
    </row>
    <row r="106" spans="1:25" x14ac:dyDescent="0.2">
      <c r="A106">
        <v>104</v>
      </c>
      <c r="B106">
        <v>1953773257</v>
      </c>
      <c r="C106">
        <v>15000</v>
      </c>
      <c r="D106">
        <v>15308</v>
      </c>
      <c r="E106">
        <v>146</v>
      </c>
      <c r="F106">
        <v>2</v>
      </c>
      <c r="G106">
        <v>1</v>
      </c>
      <c r="H106">
        <v>1</v>
      </c>
      <c r="I106">
        <v>15000</v>
      </c>
      <c r="J106">
        <v>15308</v>
      </c>
      <c r="K106">
        <v>30</v>
      </c>
      <c r="L106" t="s">
        <v>116</v>
      </c>
      <c r="M106" t="s">
        <v>117</v>
      </c>
      <c r="N106" s="1">
        <v>42072.654861111114</v>
      </c>
      <c r="O106" s="1">
        <v>40521.822222222225</v>
      </c>
      <c r="P106" s="2">
        <v>40525</v>
      </c>
      <c r="Q106" s="1">
        <v>40555.173611111109</v>
      </c>
      <c r="R106" t="s">
        <v>118</v>
      </c>
      <c r="S106" t="s">
        <v>62</v>
      </c>
      <c r="T106" t="s">
        <v>27</v>
      </c>
      <c r="U106" t="b">
        <v>1</v>
      </c>
      <c r="V106" t="s">
        <v>28</v>
      </c>
      <c r="W106" t="s">
        <v>29</v>
      </c>
      <c r="X106" t="s">
        <v>28</v>
      </c>
      <c r="Y106" t="s">
        <v>30</v>
      </c>
    </row>
    <row r="107" spans="1:25" x14ac:dyDescent="0.2">
      <c r="A107">
        <v>105</v>
      </c>
      <c r="B107">
        <v>674388767</v>
      </c>
      <c r="C107">
        <v>21400</v>
      </c>
      <c r="D107">
        <v>5160</v>
      </c>
      <c r="E107">
        <v>66</v>
      </c>
      <c r="F107">
        <v>0</v>
      </c>
      <c r="G107">
        <v>1</v>
      </c>
      <c r="H107">
        <v>1</v>
      </c>
      <c r="I107">
        <v>21400</v>
      </c>
      <c r="J107">
        <v>5160</v>
      </c>
      <c r="K107">
        <v>34.37355324</v>
      </c>
      <c r="L107" t="s">
        <v>116</v>
      </c>
      <c r="M107" t="s">
        <v>117</v>
      </c>
      <c r="N107" s="1">
        <v>42072.654861111114</v>
      </c>
      <c r="O107" s="1">
        <v>40521.822222222225</v>
      </c>
      <c r="P107" s="2">
        <v>40525</v>
      </c>
      <c r="Q107" s="1">
        <v>40555.173611111109</v>
      </c>
      <c r="R107" t="s">
        <v>59</v>
      </c>
      <c r="S107" t="s">
        <v>26</v>
      </c>
      <c r="T107" t="s">
        <v>31</v>
      </c>
      <c r="U107" t="b">
        <v>1</v>
      </c>
      <c r="V107" t="s">
        <v>28</v>
      </c>
      <c r="W107" t="s">
        <v>29</v>
      </c>
      <c r="X107" t="s">
        <v>28</v>
      </c>
      <c r="Y107" t="s">
        <v>30</v>
      </c>
    </row>
    <row r="108" spans="1:25" x14ac:dyDescent="0.2">
      <c r="A108">
        <v>106</v>
      </c>
      <c r="B108">
        <v>2111554168</v>
      </c>
      <c r="C108">
        <v>5000</v>
      </c>
      <c r="D108">
        <v>5147</v>
      </c>
      <c r="E108">
        <v>54</v>
      </c>
      <c r="F108">
        <v>1</v>
      </c>
      <c r="G108">
        <v>1</v>
      </c>
      <c r="H108">
        <v>1</v>
      </c>
      <c r="I108">
        <v>5000</v>
      </c>
      <c r="J108">
        <v>5147</v>
      </c>
      <c r="K108">
        <v>63.062662039999999</v>
      </c>
      <c r="L108" t="s">
        <v>116</v>
      </c>
      <c r="M108" t="s">
        <v>117</v>
      </c>
      <c r="N108" s="1">
        <v>42072.654861111114</v>
      </c>
      <c r="O108" s="1">
        <v>40281.945833333331</v>
      </c>
      <c r="P108" s="2">
        <v>40282</v>
      </c>
      <c r="Q108" s="1">
        <v>40318.945833333331</v>
      </c>
      <c r="R108" t="s">
        <v>59</v>
      </c>
      <c r="S108" t="s">
        <v>26</v>
      </c>
      <c r="T108" t="s">
        <v>27</v>
      </c>
      <c r="U108" t="b">
        <v>1</v>
      </c>
      <c r="V108" t="s">
        <v>41</v>
      </c>
      <c r="W108" t="s">
        <v>29</v>
      </c>
      <c r="X108" t="s">
        <v>41</v>
      </c>
      <c r="Y108" t="s">
        <v>42</v>
      </c>
    </row>
    <row r="109" spans="1:25" x14ac:dyDescent="0.2">
      <c r="A109">
        <v>107</v>
      </c>
      <c r="B109">
        <v>920192829</v>
      </c>
      <c r="C109">
        <v>6000</v>
      </c>
      <c r="D109">
        <v>1675</v>
      </c>
      <c r="E109">
        <v>13</v>
      </c>
      <c r="F109">
        <v>0</v>
      </c>
      <c r="G109">
        <v>1</v>
      </c>
      <c r="H109">
        <v>1</v>
      </c>
      <c r="I109">
        <v>6000</v>
      </c>
      <c r="J109">
        <v>1675</v>
      </c>
      <c r="K109">
        <v>60.958333330000002</v>
      </c>
      <c r="L109" t="s">
        <v>116</v>
      </c>
      <c r="M109" t="s">
        <v>117</v>
      </c>
      <c r="N109" s="1">
        <v>42072.654861111114</v>
      </c>
      <c r="O109" s="1">
        <v>40521.822222222225</v>
      </c>
      <c r="P109" s="2">
        <v>40525</v>
      </c>
      <c r="Q109" s="1">
        <v>40555.173611111109</v>
      </c>
      <c r="R109" t="s">
        <v>67</v>
      </c>
      <c r="S109" t="s">
        <v>67</v>
      </c>
      <c r="T109" t="s">
        <v>31</v>
      </c>
      <c r="U109" t="b">
        <v>0</v>
      </c>
      <c r="V109" t="s">
        <v>28</v>
      </c>
      <c r="W109" t="s">
        <v>29</v>
      </c>
      <c r="X109" t="s">
        <v>28</v>
      </c>
      <c r="Y109" t="s">
        <v>30</v>
      </c>
    </row>
    <row r="110" spans="1:25" x14ac:dyDescent="0.2">
      <c r="A110">
        <v>108</v>
      </c>
      <c r="B110">
        <v>472351248</v>
      </c>
      <c r="C110">
        <v>5000</v>
      </c>
      <c r="D110">
        <v>256</v>
      </c>
      <c r="E110">
        <v>7</v>
      </c>
      <c r="F110">
        <v>10</v>
      </c>
      <c r="G110">
        <v>1</v>
      </c>
      <c r="H110">
        <v>1</v>
      </c>
      <c r="I110">
        <v>5000</v>
      </c>
      <c r="J110">
        <v>256</v>
      </c>
      <c r="K110">
        <v>89.375590279999997</v>
      </c>
      <c r="L110" t="s">
        <v>116</v>
      </c>
      <c r="M110" t="s">
        <v>117</v>
      </c>
      <c r="N110" s="1">
        <v>42072.654861111114</v>
      </c>
      <c r="O110" s="1">
        <v>40521.822222222225</v>
      </c>
      <c r="P110" s="2">
        <v>40525</v>
      </c>
      <c r="Q110" s="1">
        <v>40555.173611111109</v>
      </c>
      <c r="R110" t="s">
        <v>34</v>
      </c>
      <c r="S110" t="s">
        <v>34</v>
      </c>
      <c r="T110" t="s">
        <v>31</v>
      </c>
      <c r="U110" t="b">
        <v>0</v>
      </c>
      <c r="V110" t="s">
        <v>28</v>
      </c>
      <c r="W110" t="s">
        <v>29</v>
      </c>
      <c r="X110" t="s">
        <v>28</v>
      </c>
      <c r="Y110" t="s">
        <v>30</v>
      </c>
    </row>
    <row r="111" spans="1:25" x14ac:dyDescent="0.2">
      <c r="A111">
        <v>109</v>
      </c>
      <c r="B111">
        <v>1189754760</v>
      </c>
      <c r="C111">
        <v>2500</v>
      </c>
      <c r="D111">
        <v>100</v>
      </c>
      <c r="E111">
        <v>1</v>
      </c>
      <c r="F111">
        <v>0</v>
      </c>
      <c r="G111">
        <v>1</v>
      </c>
      <c r="H111">
        <v>1</v>
      </c>
      <c r="I111">
        <v>2500</v>
      </c>
      <c r="J111">
        <v>100</v>
      </c>
      <c r="K111">
        <v>30</v>
      </c>
      <c r="L111" t="s">
        <v>116</v>
      </c>
      <c r="M111" t="s">
        <v>117</v>
      </c>
      <c r="N111" s="1">
        <v>42072.654861111114</v>
      </c>
      <c r="O111" s="1">
        <v>40521.822222222225</v>
      </c>
      <c r="P111" s="2">
        <v>40525</v>
      </c>
      <c r="Q111" s="1">
        <v>40555.173611111109</v>
      </c>
      <c r="R111" t="s">
        <v>115</v>
      </c>
      <c r="S111" t="s">
        <v>115</v>
      </c>
      <c r="T111" t="s">
        <v>31</v>
      </c>
      <c r="U111" t="b">
        <v>1</v>
      </c>
      <c r="V111" t="s">
        <v>28</v>
      </c>
      <c r="W111" t="s">
        <v>29</v>
      </c>
      <c r="X111" t="s">
        <v>28</v>
      </c>
      <c r="Y111" t="s">
        <v>30</v>
      </c>
    </row>
    <row r="112" spans="1:25" x14ac:dyDescent="0.2">
      <c r="A112">
        <v>110</v>
      </c>
      <c r="B112">
        <v>1934795673</v>
      </c>
      <c r="C112">
        <v>7000</v>
      </c>
      <c r="D112">
        <v>0</v>
      </c>
      <c r="E112">
        <v>0</v>
      </c>
      <c r="F112">
        <v>1</v>
      </c>
      <c r="G112">
        <v>2</v>
      </c>
      <c r="H112">
        <v>1</v>
      </c>
      <c r="I112">
        <v>7000</v>
      </c>
      <c r="J112">
        <v>0</v>
      </c>
      <c r="K112">
        <v>30</v>
      </c>
      <c r="L112" t="s">
        <v>116</v>
      </c>
      <c r="M112" t="s">
        <v>117</v>
      </c>
      <c r="N112" s="1">
        <v>42072.654861111114</v>
      </c>
      <c r="O112" s="1">
        <v>40521.822222222225</v>
      </c>
      <c r="P112" s="2">
        <v>40525</v>
      </c>
      <c r="Q112" s="1">
        <v>40555.173611111109</v>
      </c>
      <c r="R112" t="s">
        <v>95</v>
      </c>
      <c r="S112" t="s">
        <v>37</v>
      </c>
      <c r="T112" t="s">
        <v>31</v>
      </c>
      <c r="U112" t="b">
        <v>1</v>
      </c>
      <c r="V112" t="s">
        <v>28</v>
      </c>
      <c r="W112" t="s">
        <v>29</v>
      </c>
      <c r="X112" t="s">
        <v>28</v>
      </c>
      <c r="Y112" t="s">
        <v>30</v>
      </c>
    </row>
    <row r="113" spans="1:25" x14ac:dyDescent="0.2">
      <c r="A113">
        <v>111</v>
      </c>
      <c r="B113">
        <v>328182737</v>
      </c>
      <c r="C113">
        <v>5000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5000</v>
      </c>
      <c r="J113">
        <v>0</v>
      </c>
      <c r="K113">
        <v>88.906782410000005</v>
      </c>
      <c r="L113" t="s">
        <v>116</v>
      </c>
      <c r="M113" t="s">
        <v>117</v>
      </c>
      <c r="N113" s="1">
        <v>42072.654861111114</v>
      </c>
      <c r="O113" s="1">
        <v>40281.945833333331</v>
      </c>
      <c r="P113" s="2">
        <v>40282</v>
      </c>
      <c r="Q113" s="1">
        <v>40318.945833333331</v>
      </c>
      <c r="R113" t="s">
        <v>83</v>
      </c>
      <c r="S113" t="s">
        <v>77</v>
      </c>
      <c r="T113" t="s">
        <v>31</v>
      </c>
      <c r="U113" t="b">
        <v>1</v>
      </c>
      <c r="V113" t="s">
        <v>41</v>
      </c>
      <c r="W113" t="s">
        <v>29</v>
      </c>
      <c r="X113" t="s">
        <v>41</v>
      </c>
      <c r="Y113" t="s">
        <v>42</v>
      </c>
    </row>
    <row r="114" spans="1:25" x14ac:dyDescent="0.2">
      <c r="A114">
        <v>112</v>
      </c>
      <c r="B114">
        <v>1975881329</v>
      </c>
      <c r="C114">
        <v>10000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10000</v>
      </c>
      <c r="J114">
        <v>0</v>
      </c>
      <c r="K114">
        <v>40.89403935</v>
      </c>
      <c r="L114" t="s">
        <v>116</v>
      </c>
      <c r="M114" t="s">
        <v>117</v>
      </c>
      <c r="N114" s="1">
        <v>42072.654861111114</v>
      </c>
      <c r="O114" s="1">
        <v>40521.822222222225</v>
      </c>
      <c r="P114" s="2">
        <v>40525</v>
      </c>
      <c r="Q114" s="1">
        <v>40555.173611111109</v>
      </c>
      <c r="R114" t="s">
        <v>113</v>
      </c>
      <c r="S114" t="s">
        <v>37</v>
      </c>
      <c r="T114" t="s">
        <v>31</v>
      </c>
      <c r="U114" t="b">
        <v>0</v>
      </c>
      <c r="V114" t="s">
        <v>28</v>
      </c>
      <c r="W114" t="s">
        <v>29</v>
      </c>
      <c r="X114" t="s">
        <v>28</v>
      </c>
      <c r="Y114" t="s">
        <v>30</v>
      </c>
    </row>
    <row r="115" spans="1:25" x14ac:dyDescent="0.2">
      <c r="A115">
        <v>113</v>
      </c>
      <c r="B115">
        <v>1073878280</v>
      </c>
      <c r="C115">
        <v>3000</v>
      </c>
      <c r="D115">
        <v>847</v>
      </c>
      <c r="E115">
        <v>31</v>
      </c>
      <c r="F115">
        <v>8</v>
      </c>
      <c r="G115">
        <v>3</v>
      </c>
      <c r="H115">
        <v>1</v>
      </c>
      <c r="I115">
        <v>3000</v>
      </c>
      <c r="J115">
        <v>847</v>
      </c>
      <c r="K115">
        <v>90.958333330000002</v>
      </c>
      <c r="L115" t="s">
        <v>119</v>
      </c>
      <c r="M115" t="s">
        <v>120</v>
      </c>
      <c r="N115" s="1">
        <v>42072.654861111114</v>
      </c>
      <c r="O115" s="1">
        <v>40521.822222222225</v>
      </c>
      <c r="P115" s="2">
        <v>40525</v>
      </c>
      <c r="Q115" s="1">
        <v>40555.173611111109</v>
      </c>
      <c r="R115" t="s">
        <v>56</v>
      </c>
      <c r="S115" t="s">
        <v>34</v>
      </c>
      <c r="T115" t="s">
        <v>31</v>
      </c>
      <c r="U115" t="b">
        <v>1</v>
      </c>
      <c r="V115" t="s">
        <v>28</v>
      </c>
      <c r="W115" t="s">
        <v>29</v>
      </c>
      <c r="X115" t="s">
        <v>28</v>
      </c>
      <c r="Y115" t="s">
        <v>30</v>
      </c>
    </row>
    <row r="116" spans="1:25" x14ac:dyDescent="0.2">
      <c r="A116">
        <v>114</v>
      </c>
      <c r="B116">
        <v>1074367099</v>
      </c>
      <c r="C116">
        <v>500</v>
      </c>
      <c r="D116">
        <v>7</v>
      </c>
      <c r="E116">
        <v>1</v>
      </c>
      <c r="F116">
        <v>0</v>
      </c>
      <c r="G116">
        <v>4</v>
      </c>
      <c r="H116">
        <v>1</v>
      </c>
      <c r="I116">
        <v>500</v>
      </c>
      <c r="J116">
        <v>7</v>
      </c>
      <c r="K116">
        <v>52.643506940000002</v>
      </c>
      <c r="L116" t="s">
        <v>121</v>
      </c>
      <c r="M116" t="s">
        <v>122</v>
      </c>
      <c r="N116" s="1">
        <v>42072.654861111114</v>
      </c>
      <c r="O116" s="1">
        <v>40281.945833333331</v>
      </c>
      <c r="P116" s="2">
        <v>40282</v>
      </c>
      <c r="Q116" s="1">
        <v>40318.945833333331</v>
      </c>
      <c r="R116" t="s">
        <v>55</v>
      </c>
      <c r="S116" t="s">
        <v>37</v>
      </c>
      <c r="T116" t="s">
        <v>40</v>
      </c>
      <c r="U116" t="b">
        <v>0</v>
      </c>
      <c r="V116" t="s">
        <v>41</v>
      </c>
      <c r="W116" t="s">
        <v>29</v>
      </c>
      <c r="X116" t="s">
        <v>41</v>
      </c>
      <c r="Y116" t="s">
        <v>42</v>
      </c>
    </row>
    <row r="117" spans="1:25" x14ac:dyDescent="0.2">
      <c r="A117">
        <v>115</v>
      </c>
      <c r="B117">
        <v>1806536108</v>
      </c>
      <c r="C117">
        <v>600</v>
      </c>
      <c r="D117">
        <v>0</v>
      </c>
      <c r="E117">
        <v>0</v>
      </c>
      <c r="F117">
        <v>0</v>
      </c>
      <c r="G117">
        <v>1</v>
      </c>
      <c r="H117">
        <v>1</v>
      </c>
      <c r="I117">
        <v>600</v>
      </c>
      <c r="J117">
        <v>0</v>
      </c>
      <c r="K117">
        <v>60</v>
      </c>
      <c r="L117" t="s">
        <v>123</v>
      </c>
      <c r="M117" t="s">
        <v>120</v>
      </c>
      <c r="N117" s="1">
        <v>42072.654861111114</v>
      </c>
      <c r="O117" s="1">
        <v>40521.822222222225</v>
      </c>
      <c r="P117" s="2">
        <v>40525</v>
      </c>
      <c r="Q117" s="1">
        <v>40555.173611111109</v>
      </c>
      <c r="R117" t="s">
        <v>55</v>
      </c>
      <c r="S117" t="s">
        <v>37</v>
      </c>
      <c r="T117" t="s">
        <v>31</v>
      </c>
      <c r="U117" t="b">
        <v>1</v>
      </c>
      <c r="V117" t="s">
        <v>28</v>
      </c>
      <c r="W117" t="s">
        <v>29</v>
      </c>
      <c r="X117" t="s">
        <v>28</v>
      </c>
      <c r="Y117" t="s">
        <v>30</v>
      </c>
    </row>
    <row r="118" spans="1:25" x14ac:dyDescent="0.2">
      <c r="A118">
        <v>116</v>
      </c>
      <c r="B118">
        <v>801683130</v>
      </c>
      <c r="C118">
        <v>10000</v>
      </c>
      <c r="D118">
        <v>12736</v>
      </c>
      <c r="E118">
        <v>173</v>
      </c>
      <c r="F118">
        <v>1</v>
      </c>
      <c r="G118">
        <v>1</v>
      </c>
      <c r="H118">
        <v>1</v>
      </c>
      <c r="I118">
        <v>10000</v>
      </c>
      <c r="J118">
        <v>12736</v>
      </c>
      <c r="K118">
        <v>30</v>
      </c>
      <c r="L118" t="s">
        <v>124</v>
      </c>
      <c r="M118" t="s">
        <v>50</v>
      </c>
      <c r="N118" s="1">
        <v>42072.654861111114</v>
      </c>
      <c r="O118" s="1">
        <v>40521.822222222225</v>
      </c>
      <c r="P118" s="2">
        <v>40525</v>
      </c>
      <c r="Q118" s="1">
        <v>40555.173611111109</v>
      </c>
      <c r="R118" t="s">
        <v>37</v>
      </c>
      <c r="S118" t="s">
        <v>37</v>
      </c>
      <c r="T118" t="s">
        <v>27</v>
      </c>
      <c r="U118" t="b">
        <v>1</v>
      </c>
      <c r="V118" t="s">
        <v>28</v>
      </c>
      <c r="W118" t="s">
        <v>29</v>
      </c>
      <c r="X118" t="s">
        <v>28</v>
      </c>
      <c r="Y118" t="s">
        <v>30</v>
      </c>
    </row>
    <row r="119" spans="1:25" x14ac:dyDescent="0.2">
      <c r="A119">
        <v>117</v>
      </c>
      <c r="B119">
        <v>541966760</v>
      </c>
      <c r="C119">
        <v>5000</v>
      </c>
      <c r="D119">
        <v>9512</v>
      </c>
      <c r="E119">
        <v>168</v>
      </c>
      <c r="F119">
        <v>1</v>
      </c>
      <c r="G119">
        <v>1</v>
      </c>
      <c r="H119">
        <v>1</v>
      </c>
      <c r="I119">
        <v>5000</v>
      </c>
      <c r="J119">
        <v>9512</v>
      </c>
      <c r="K119">
        <v>30</v>
      </c>
      <c r="L119" t="s">
        <v>124</v>
      </c>
      <c r="M119" t="s">
        <v>50</v>
      </c>
      <c r="N119" s="1">
        <v>42072.654861111114</v>
      </c>
      <c r="O119" s="1">
        <v>40521.822222222225</v>
      </c>
      <c r="P119" s="2">
        <v>40525</v>
      </c>
      <c r="Q119" s="1">
        <v>40555.173611111109</v>
      </c>
      <c r="R119" t="s">
        <v>64</v>
      </c>
      <c r="S119" t="s">
        <v>37</v>
      </c>
      <c r="T119" t="s">
        <v>27</v>
      </c>
      <c r="U119" t="b">
        <v>1</v>
      </c>
      <c r="V119" t="s">
        <v>28</v>
      </c>
      <c r="W119" t="s">
        <v>29</v>
      </c>
      <c r="X119" t="s">
        <v>28</v>
      </c>
      <c r="Y119" t="s">
        <v>30</v>
      </c>
    </row>
    <row r="120" spans="1:25" x14ac:dyDescent="0.2">
      <c r="A120">
        <v>118</v>
      </c>
      <c r="B120">
        <v>618747976</v>
      </c>
      <c r="C120">
        <v>5000</v>
      </c>
      <c r="D120">
        <v>5646</v>
      </c>
      <c r="E120">
        <v>149</v>
      </c>
      <c r="F120">
        <v>1</v>
      </c>
      <c r="G120">
        <v>1</v>
      </c>
      <c r="H120">
        <v>1</v>
      </c>
      <c r="I120">
        <v>5000</v>
      </c>
      <c r="J120">
        <v>5646</v>
      </c>
      <c r="K120">
        <v>48.528229170000003</v>
      </c>
      <c r="L120" t="s">
        <v>124</v>
      </c>
      <c r="M120" t="s">
        <v>50</v>
      </c>
      <c r="N120" s="1">
        <v>42072.654861111114</v>
      </c>
      <c r="O120" s="1">
        <v>40521.822222222225</v>
      </c>
      <c r="P120" s="2">
        <v>40525</v>
      </c>
      <c r="Q120" s="1">
        <v>40555.173611111109</v>
      </c>
      <c r="R120" t="s">
        <v>51</v>
      </c>
      <c r="S120" t="s">
        <v>52</v>
      </c>
      <c r="T120" t="s">
        <v>27</v>
      </c>
      <c r="U120" t="b">
        <v>1</v>
      </c>
      <c r="V120" t="s">
        <v>28</v>
      </c>
      <c r="W120" t="s">
        <v>29</v>
      </c>
      <c r="X120" t="s">
        <v>28</v>
      </c>
      <c r="Y120" t="s">
        <v>30</v>
      </c>
    </row>
    <row r="121" spans="1:25" x14ac:dyDescent="0.2">
      <c r="A121">
        <v>119</v>
      </c>
      <c r="B121">
        <v>1720980318</v>
      </c>
      <c r="C121">
        <v>10000</v>
      </c>
      <c r="D121">
        <v>11570</v>
      </c>
      <c r="E121">
        <v>137</v>
      </c>
      <c r="F121">
        <v>1</v>
      </c>
      <c r="G121">
        <v>1</v>
      </c>
      <c r="H121">
        <v>1</v>
      </c>
      <c r="I121">
        <v>10000</v>
      </c>
      <c r="J121">
        <v>11570</v>
      </c>
      <c r="K121">
        <v>66.328865739999998</v>
      </c>
      <c r="L121" t="s">
        <v>124</v>
      </c>
      <c r="M121" t="s">
        <v>50</v>
      </c>
      <c r="N121" s="1">
        <v>42072.654861111114</v>
      </c>
      <c r="O121" s="1">
        <v>40281.945833333331</v>
      </c>
      <c r="P121" s="2">
        <v>40282</v>
      </c>
      <c r="Q121" s="1">
        <v>40318.945833333331</v>
      </c>
      <c r="R121" t="s">
        <v>125</v>
      </c>
      <c r="S121" t="s">
        <v>52</v>
      </c>
      <c r="T121" t="s">
        <v>27</v>
      </c>
      <c r="U121" t="b">
        <v>1</v>
      </c>
      <c r="V121" t="s">
        <v>41</v>
      </c>
      <c r="W121" t="s">
        <v>29</v>
      </c>
      <c r="X121" t="s">
        <v>41</v>
      </c>
      <c r="Y121" t="s">
        <v>42</v>
      </c>
    </row>
    <row r="122" spans="1:25" x14ac:dyDescent="0.2">
      <c r="A122">
        <v>120</v>
      </c>
      <c r="B122">
        <v>1803445703</v>
      </c>
      <c r="C122">
        <v>3000</v>
      </c>
      <c r="D122">
        <v>3462</v>
      </c>
      <c r="E122">
        <v>97</v>
      </c>
      <c r="F122">
        <v>2</v>
      </c>
      <c r="G122">
        <v>1</v>
      </c>
      <c r="H122">
        <v>1</v>
      </c>
      <c r="I122">
        <v>3000</v>
      </c>
      <c r="J122">
        <v>3462</v>
      </c>
      <c r="K122">
        <v>45</v>
      </c>
      <c r="L122" t="s">
        <v>124</v>
      </c>
      <c r="M122" t="s">
        <v>50</v>
      </c>
      <c r="N122" s="1">
        <v>42072.654861111114</v>
      </c>
      <c r="O122" s="1">
        <v>40521.822222222225</v>
      </c>
      <c r="P122" s="2">
        <v>40525</v>
      </c>
      <c r="Q122" s="1">
        <v>40555.173611111109</v>
      </c>
      <c r="R122" t="s">
        <v>37</v>
      </c>
      <c r="S122" t="s">
        <v>37</v>
      </c>
      <c r="T122" t="s">
        <v>27</v>
      </c>
      <c r="U122" t="b">
        <v>1</v>
      </c>
      <c r="V122" t="s">
        <v>28</v>
      </c>
      <c r="W122" t="s">
        <v>29</v>
      </c>
      <c r="X122" t="s">
        <v>28</v>
      </c>
      <c r="Y122" t="s">
        <v>30</v>
      </c>
    </row>
    <row r="123" spans="1:25" x14ac:dyDescent="0.2">
      <c r="A123">
        <v>121</v>
      </c>
      <c r="B123">
        <v>28479786</v>
      </c>
      <c r="C123">
        <v>6000</v>
      </c>
      <c r="D123">
        <v>6415</v>
      </c>
      <c r="E123">
        <v>78</v>
      </c>
      <c r="F123">
        <v>1</v>
      </c>
      <c r="G123">
        <v>1</v>
      </c>
      <c r="H123">
        <v>1</v>
      </c>
      <c r="I123">
        <v>6000</v>
      </c>
      <c r="J123">
        <v>6415</v>
      </c>
      <c r="K123">
        <v>40.88270833</v>
      </c>
      <c r="L123" t="s">
        <v>124</v>
      </c>
      <c r="M123" t="s">
        <v>50</v>
      </c>
      <c r="N123" s="1">
        <v>42072.654861111114</v>
      </c>
      <c r="O123" s="1">
        <v>40281.945833333331</v>
      </c>
      <c r="P123" s="2">
        <v>40282</v>
      </c>
      <c r="Q123" s="1">
        <v>40318.945833333331</v>
      </c>
      <c r="R123" t="s">
        <v>59</v>
      </c>
      <c r="S123" t="s">
        <v>26</v>
      </c>
      <c r="T123" t="s">
        <v>27</v>
      </c>
      <c r="U123" t="b">
        <v>1</v>
      </c>
      <c r="V123" t="s">
        <v>41</v>
      </c>
      <c r="W123" t="s">
        <v>29</v>
      </c>
      <c r="X123" t="s">
        <v>41</v>
      </c>
      <c r="Y123" t="s">
        <v>42</v>
      </c>
    </row>
    <row r="124" spans="1:25" x14ac:dyDescent="0.2">
      <c r="A124">
        <v>122</v>
      </c>
      <c r="B124">
        <v>525008977</v>
      </c>
      <c r="C124">
        <v>6000</v>
      </c>
      <c r="D124">
        <v>7350</v>
      </c>
      <c r="E124">
        <v>78</v>
      </c>
      <c r="F124">
        <v>0</v>
      </c>
      <c r="G124">
        <v>1</v>
      </c>
      <c r="H124">
        <v>1</v>
      </c>
      <c r="I124">
        <v>6000</v>
      </c>
      <c r="J124">
        <v>7350</v>
      </c>
      <c r="K124">
        <v>37.27364583</v>
      </c>
      <c r="L124" t="s">
        <v>124</v>
      </c>
      <c r="M124" t="s">
        <v>50</v>
      </c>
      <c r="N124" s="1">
        <v>42072.654861111114</v>
      </c>
      <c r="O124" s="1">
        <v>40281.945833333331</v>
      </c>
      <c r="P124" s="2">
        <v>40282</v>
      </c>
      <c r="Q124" s="1">
        <v>40318.945833333331</v>
      </c>
      <c r="R124" t="s">
        <v>62</v>
      </c>
      <c r="S124" t="s">
        <v>62</v>
      </c>
      <c r="T124" t="s">
        <v>27</v>
      </c>
      <c r="U124" t="b">
        <v>1</v>
      </c>
      <c r="V124" t="s">
        <v>41</v>
      </c>
      <c r="W124" t="s">
        <v>29</v>
      </c>
      <c r="X124" t="s">
        <v>41</v>
      </c>
      <c r="Y124" t="s">
        <v>42</v>
      </c>
    </row>
    <row r="125" spans="1:25" x14ac:dyDescent="0.2">
      <c r="A125">
        <v>123</v>
      </c>
      <c r="B125">
        <v>1513268438</v>
      </c>
      <c r="C125">
        <v>4000</v>
      </c>
      <c r="D125">
        <v>4970</v>
      </c>
      <c r="E125">
        <v>66</v>
      </c>
      <c r="F125">
        <v>1</v>
      </c>
      <c r="G125">
        <v>1</v>
      </c>
      <c r="H125">
        <v>1</v>
      </c>
      <c r="I125">
        <v>4000</v>
      </c>
      <c r="J125">
        <v>4970</v>
      </c>
      <c r="K125">
        <v>34.289571760000001</v>
      </c>
      <c r="L125" t="s">
        <v>124</v>
      </c>
      <c r="M125" t="s">
        <v>50</v>
      </c>
      <c r="N125" s="1">
        <v>42072.654861111114</v>
      </c>
      <c r="O125" s="1">
        <v>40521.822222222225</v>
      </c>
      <c r="P125" s="2">
        <v>40525</v>
      </c>
      <c r="Q125" s="1">
        <v>40555.173611111109</v>
      </c>
      <c r="R125" t="s">
        <v>47</v>
      </c>
      <c r="S125" t="s">
        <v>47</v>
      </c>
      <c r="T125" t="s">
        <v>27</v>
      </c>
      <c r="U125" t="b">
        <v>1</v>
      </c>
      <c r="V125" t="s">
        <v>28</v>
      </c>
      <c r="W125" t="s">
        <v>29</v>
      </c>
      <c r="X125" t="s">
        <v>28</v>
      </c>
      <c r="Y125" t="s">
        <v>30</v>
      </c>
    </row>
    <row r="126" spans="1:25" x14ac:dyDescent="0.2">
      <c r="A126">
        <v>124</v>
      </c>
      <c r="B126">
        <v>1845589778</v>
      </c>
      <c r="C126">
        <v>2000</v>
      </c>
      <c r="D126">
        <v>2130</v>
      </c>
      <c r="E126">
        <v>58</v>
      </c>
      <c r="F126">
        <v>0</v>
      </c>
      <c r="G126">
        <v>2</v>
      </c>
      <c r="H126">
        <v>1</v>
      </c>
      <c r="I126">
        <v>2000</v>
      </c>
      <c r="J126">
        <v>2130</v>
      </c>
      <c r="K126">
        <v>28.55611111</v>
      </c>
      <c r="L126" t="s">
        <v>124</v>
      </c>
      <c r="M126" t="s">
        <v>50</v>
      </c>
      <c r="N126" s="1">
        <v>42072.654861111114</v>
      </c>
      <c r="O126" s="1">
        <v>40521.822222222225</v>
      </c>
      <c r="P126" s="2">
        <v>40525</v>
      </c>
      <c r="Q126" s="1">
        <v>40555.173611111109</v>
      </c>
      <c r="R126" t="s">
        <v>37</v>
      </c>
      <c r="S126" t="s">
        <v>37</v>
      </c>
      <c r="T126" t="s">
        <v>27</v>
      </c>
      <c r="U126" t="b">
        <v>1</v>
      </c>
      <c r="V126" t="s">
        <v>28</v>
      </c>
      <c r="W126" t="s">
        <v>29</v>
      </c>
      <c r="X126" t="s">
        <v>28</v>
      </c>
      <c r="Y126" t="s">
        <v>30</v>
      </c>
    </row>
    <row r="127" spans="1:25" x14ac:dyDescent="0.2">
      <c r="A127">
        <v>125</v>
      </c>
      <c r="B127">
        <v>1536691222</v>
      </c>
      <c r="C127">
        <v>30000</v>
      </c>
      <c r="D127">
        <v>3005</v>
      </c>
      <c r="E127">
        <v>39</v>
      </c>
      <c r="F127">
        <v>3</v>
      </c>
      <c r="G127">
        <v>1</v>
      </c>
      <c r="H127">
        <v>1</v>
      </c>
      <c r="I127">
        <v>30000</v>
      </c>
      <c r="J127">
        <v>3005</v>
      </c>
      <c r="K127">
        <v>79.061828700000007</v>
      </c>
      <c r="L127" t="s">
        <v>124</v>
      </c>
      <c r="M127" t="s">
        <v>50</v>
      </c>
      <c r="N127" s="1">
        <v>42072.654861111114</v>
      </c>
      <c r="O127" s="1">
        <v>40521.822222222225</v>
      </c>
      <c r="P127" s="2">
        <v>40525</v>
      </c>
      <c r="Q127" s="1">
        <v>40555.173611111109</v>
      </c>
      <c r="R127" t="s">
        <v>59</v>
      </c>
      <c r="S127" t="s">
        <v>26</v>
      </c>
      <c r="T127" t="s">
        <v>31</v>
      </c>
      <c r="U127" t="b">
        <v>1</v>
      </c>
      <c r="V127" t="s">
        <v>28</v>
      </c>
      <c r="W127" t="s">
        <v>29</v>
      </c>
      <c r="X127" t="s">
        <v>28</v>
      </c>
      <c r="Y127" t="s">
        <v>30</v>
      </c>
    </row>
    <row r="128" spans="1:25" x14ac:dyDescent="0.2">
      <c r="A128">
        <v>126</v>
      </c>
      <c r="B128">
        <v>442328470</v>
      </c>
      <c r="C128">
        <v>1000</v>
      </c>
      <c r="D128">
        <v>1011</v>
      </c>
      <c r="E128">
        <v>36</v>
      </c>
      <c r="F128">
        <v>1</v>
      </c>
      <c r="G128">
        <v>1</v>
      </c>
      <c r="H128">
        <v>1</v>
      </c>
      <c r="I128">
        <v>1000</v>
      </c>
      <c r="J128">
        <v>1011</v>
      </c>
      <c r="K128">
        <v>30.35771991</v>
      </c>
      <c r="L128" t="s">
        <v>124</v>
      </c>
      <c r="M128" t="s">
        <v>50</v>
      </c>
      <c r="N128" s="1">
        <v>42072.654861111114</v>
      </c>
      <c r="O128" s="1">
        <v>40521.822222222225</v>
      </c>
      <c r="P128" s="2">
        <v>40525</v>
      </c>
      <c r="Q128" s="1">
        <v>40555.173611111109</v>
      </c>
      <c r="R128" t="s">
        <v>126</v>
      </c>
      <c r="S128" t="s">
        <v>37</v>
      </c>
      <c r="T128" t="s">
        <v>27</v>
      </c>
      <c r="U128" t="b">
        <v>1</v>
      </c>
      <c r="V128" t="s">
        <v>28</v>
      </c>
      <c r="W128" t="s">
        <v>29</v>
      </c>
      <c r="X128" t="s">
        <v>28</v>
      </c>
      <c r="Y128" t="s">
        <v>30</v>
      </c>
    </row>
    <row r="129" spans="1:25" x14ac:dyDescent="0.2">
      <c r="A129">
        <v>127</v>
      </c>
      <c r="B129">
        <v>1643212476</v>
      </c>
      <c r="C129">
        <v>5000</v>
      </c>
      <c r="D129">
        <v>1570</v>
      </c>
      <c r="E129">
        <v>29</v>
      </c>
      <c r="F129">
        <v>11</v>
      </c>
      <c r="G129">
        <v>3</v>
      </c>
      <c r="H129">
        <v>1</v>
      </c>
      <c r="I129">
        <v>5000</v>
      </c>
      <c r="J129">
        <v>1570</v>
      </c>
      <c r="K129">
        <v>60</v>
      </c>
      <c r="L129" t="s">
        <v>124</v>
      </c>
      <c r="M129" t="s">
        <v>50</v>
      </c>
      <c r="N129" s="1">
        <v>42072.654861111114</v>
      </c>
      <c r="O129" s="1">
        <v>40521.822222222225</v>
      </c>
      <c r="P129" s="2">
        <v>40525</v>
      </c>
      <c r="Q129" s="1">
        <v>40555.173611111109</v>
      </c>
      <c r="R129" t="s">
        <v>51</v>
      </c>
      <c r="S129" t="s">
        <v>52</v>
      </c>
      <c r="T129" t="s">
        <v>31</v>
      </c>
      <c r="U129" t="b">
        <v>1</v>
      </c>
      <c r="V129" t="s">
        <v>28</v>
      </c>
      <c r="W129" t="s">
        <v>29</v>
      </c>
      <c r="X129" t="s">
        <v>28</v>
      </c>
      <c r="Y129" t="s">
        <v>30</v>
      </c>
    </row>
    <row r="130" spans="1:25" x14ac:dyDescent="0.2">
      <c r="A130">
        <v>128</v>
      </c>
      <c r="B130">
        <v>2020899198</v>
      </c>
      <c r="C130">
        <v>9900</v>
      </c>
      <c r="D130">
        <v>980</v>
      </c>
      <c r="E130">
        <v>27</v>
      </c>
      <c r="F130">
        <v>0</v>
      </c>
      <c r="G130">
        <v>1</v>
      </c>
      <c r="H130">
        <v>1</v>
      </c>
      <c r="I130">
        <v>9900</v>
      </c>
      <c r="J130">
        <v>980</v>
      </c>
      <c r="K130">
        <v>89.056759260000007</v>
      </c>
      <c r="L130" t="s">
        <v>124</v>
      </c>
      <c r="M130" t="s">
        <v>50</v>
      </c>
      <c r="N130" s="1">
        <v>42072.654861111114</v>
      </c>
      <c r="O130" s="1">
        <v>40281.945833333331</v>
      </c>
      <c r="P130" s="2">
        <v>40282</v>
      </c>
      <c r="Q130" s="1">
        <v>40318.945833333331</v>
      </c>
      <c r="R130" t="s">
        <v>74</v>
      </c>
      <c r="S130" t="s">
        <v>74</v>
      </c>
      <c r="T130" t="s">
        <v>31</v>
      </c>
      <c r="U130" t="b">
        <v>1</v>
      </c>
      <c r="V130" t="s">
        <v>41</v>
      </c>
      <c r="W130" t="s">
        <v>29</v>
      </c>
      <c r="X130" t="s">
        <v>41</v>
      </c>
      <c r="Y130" t="s">
        <v>42</v>
      </c>
    </row>
    <row r="131" spans="1:25" x14ac:dyDescent="0.2">
      <c r="A131">
        <v>129</v>
      </c>
      <c r="B131">
        <v>1643395047</v>
      </c>
      <c r="C131">
        <v>1000</v>
      </c>
      <c r="D131">
        <v>1114</v>
      </c>
      <c r="E131">
        <v>22</v>
      </c>
      <c r="F131">
        <v>1</v>
      </c>
      <c r="G131">
        <v>1</v>
      </c>
      <c r="H131">
        <v>1</v>
      </c>
      <c r="I131">
        <v>1000</v>
      </c>
      <c r="J131">
        <v>1114</v>
      </c>
      <c r="K131">
        <v>35</v>
      </c>
      <c r="L131" t="s">
        <v>124</v>
      </c>
      <c r="M131" t="s">
        <v>50</v>
      </c>
      <c r="N131" s="1">
        <v>42072.654861111114</v>
      </c>
      <c r="O131" s="1">
        <v>40521.822222222225</v>
      </c>
      <c r="P131" s="2">
        <v>40525</v>
      </c>
      <c r="Q131" s="1">
        <v>40555.173611111109</v>
      </c>
      <c r="R131" t="s">
        <v>59</v>
      </c>
      <c r="S131" t="s">
        <v>26</v>
      </c>
      <c r="T131" t="s">
        <v>27</v>
      </c>
      <c r="U131" t="b">
        <v>1</v>
      </c>
      <c r="V131" t="s">
        <v>28</v>
      </c>
      <c r="W131" t="s">
        <v>29</v>
      </c>
      <c r="X131" t="s">
        <v>28</v>
      </c>
      <c r="Y131" t="s">
        <v>30</v>
      </c>
    </row>
    <row r="132" spans="1:25" x14ac:dyDescent="0.2">
      <c r="A132">
        <v>130</v>
      </c>
      <c r="B132">
        <v>1599097870</v>
      </c>
      <c r="C132">
        <v>10000</v>
      </c>
      <c r="D132">
        <v>816</v>
      </c>
      <c r="E132">
        <v>16</v>
      </c>
      <c r="F132">
        <v>0</v>
      </c>
      <c r="G132">
        <v>2</v>
      </c>
      <c r="H132">
        <v>1</v>
      </c>
      <c r="I132">
        <v>10000</v>
      </c>
      <c r="J132">
        <v>816</v>
      </c>
      <c r="K132">
        <v>30.041666670000001</v>
      </c>
      <c r="L132" t="s">
        <v>124</v>
      </c>
      <c r="M132" t="s">
        <v>50</v>
      </c>
      <c r="N132" s="1">
        <v>42072.654861111114</v>
      </c>
      <c r="O132" s="1">
        <v>40521.822222222225</v>
      </c>
      <c r="P132" s="2">
        <v>40525</v>
      </c>
      <c r="Q132" s="1">
        <v>40555.173611111109</v>
      </c>
      <c r="R132" t="s">
        <v>59</v>
      </c>
      <c r="S132" t="s">
        <v>26</v>
      </c>
      <c r="T132" t="s">
        <v>31</v>
      </c>
      <c r="U132" t="b">
        <v>1</v>
      </c>
      <c r="V132" t="s">
        <v>28</v>
      </c>
      <c r="W132" t="s">
        <v>29</v>
      </c>
      <c r="X132" t="s">
        <v>28</v>
      </c>
      <c r="Y132" t="s">
        <v>30</v>
      </c>
    </row>
    <row r="133" spans="1:25" x14ac:dyDescent="0.2">
      <c r="A133">
        <v>131</v>
      </c>
      <c r="B133">
        <v>684901052</v>
      </c>
      <c r="C133">
        <v>5000</v>
      </c>
      <c r="D133">
        <v>524</v>
      </c>
      <c r="E133">
        <v>13</v>
      </c>
      <c r="F133">
        <v>1</v>
      </c>
      <c r="G133">
        <v>1</v>
      </c>
      <c r="H133">
        <v>1</v>
      </c>
      <c r="I133">
        <v>5000</v>
      </c>
      <c r="J133">
        <v>524</v>
      </c>
      <c r="K133">
        <v>15.87315972</v>
      </c>
      <c r="L133" t="s">
        <v>124</v>
      </c>
      <c r="M133" t="s">
        <v>50</v>
      </c>
      <c r="N133" s="1">
        <v>42072.654861111114</v>
      </c>
      <c r="O133" s="1">
        <v>40521.822222222225</v>
      </c>
      <c r="P133" s="2">
        <v>40525</v>
      </c>
      <c r="Q133" s="1">
        <v>40555.173611111109</v>
      </c>
      <c r="R133" t="s">
        <v>114</v>
      </c>
      <c r="S133" t="s">
        <v>26</v>
      </c>
      <c r="T133" t="s">
        <v>31</v>
      </c>
      <c r="U133" t="b">
        <v>1</v>
      </c>
      <c r="V133" t="s">
        <v>28</v>
      </c>
      <c r="W133" t="s">
        <v>29</v>
      </c>
      <c r="X133" t="s">
        <v>28</v>
      </c>
      <c r="Y133" t="s">
        <v>30</v>
      </c>
    </row>
    <row r="134" spans="1:25" x14ac:dyDescent="0.2">
      <c r="A134">
        <v>132</v>
      </c>
      <c r="B134">
        <v>846461531</v>
      </c>
      <c r="C134">
        <v>5000</v>
      </c>
      <c r="D134">
        <v>675</v>
      </c>
      <c r="E134">
        <v>12</v>
      </c>
      <c r="F134">
        <v>0</v>
      </c>
      <c r="G134">
        <v>2</v>
      </c>
      <c r="H134">
        <v>1</v>
      </c>
      <c r="I134">
        <v>5000</v>
      </c>
      <c r="J134">
        <v>675</v>
      </c>
      <c r="K134">
        <v>60.041666669999998</v>
      </c>
      <c r="L134" t="s">
        <v>124</v>
      </c>
      <c r="M134" t="s">
        <v>50</v>
      </c>
      <c r="N134" s="1">
        <v>42072.654861111114</v>
      </c>
      <c r="O134" s="1">
        <v>40521.822222222225</v>
      </c>
      <c r="P134" s="2">
        <v>40525</v>
      </c>
      <c r="Q134" s="1">
        <v>40555.173611111109</v>
      </c>
      <c r="R134" t="s">
        <v>63</v>
      </c>
      <c r="S134" t="s">
        <v>37</v>
      </c>
      <c r="T134" t="s">
        <v>31</v>
      </c>
      <c r="U134" t="b">
        <v>0</v>
      </c>
      <c r="V134" t="s">
        <v>28</v>
      </c>
      <c r="W134" t="s">
        <v>29</v>
      </c>
      <c r="X134" t="s">
        <v>28</v>
      </c>
      <c r="Y134" t="s">
        <v>30</v>
      </c>
    </row>
    <row r="135" spans="1:25" x14ac:dyDescent="0.2">
      <c r="A135">
        <v>133</v>
      </c>
      <c r="B135">
        <v>2028480419</v>
      </c>
      <c r="C135">
        <v>1500</v>
      </c>
      <c r="D135">
        <v>378</v>
      </c>
      <c r="E135">
        <v>8</v>
      </c>
      <c r="F135">
        <v>5</v>
      </c>
      <c r="G135">
        <v>1</v>
      </c>
      <c r="H135">
        <v>1</v>
      </c>
      <c r="I135">
        <v>1500</v>
      </c>
      <c r="J135">
        <v>378</v>
      </c>
      <c r="K135">
        <v>30</v>
      </c>
      <c r="L135" t="s">
        <v>124</v>
      </c>
      <c r="M135" t="s">
        <v>50</v>
      </c>
      <c r="N135" s="1">
        <v>42072.654861111114</v>
      </c>
      <c r="O135" s="1">
        <v>40521.822222222225</v>
      </c>
      <c r="P135" s="2">
        <v>40525</v>
      </c>
      <c r="Q135" s="1">
        <v>40555.173611111109</v>
      </c>
      <c r="R135" t="s">
        <v>83</v>
      </c>
      <c r="S135" t="s">
        <v>77</v>
      </c>
      <c r="T135" t="s">
        <v>31</v>
      </c>
      <c r="U135" t="b">
        <v>0</v>
      </c>
      <c r="V135" t="s">
        <v>28</v>
      </c>
      <c r="W135" t="s">
        <v>29</v>
      </c>
      <c r="X135" t="s">
        <v>28</v>
      </c>
      <c r="Y135" t="s">
        <v>30</v>
      </c>
    </row>
    <row r="136" spans="1:25" x14ac:dyDescent="0.2">
      <c r="A136">
        <v>134</v>
      </c>
      <c r="B136">
        <v>615809269</v>
      </c>
      <c r="C136">
        <v>2000</v>
      </c>
      <c r="D136">
        <v>185</v>
      </c>
      <c r="E136">
        <v>6</v>
      </c>
      <c r="F136">
        <v>0</v>
      </c>
      <c r="G136">
        <v>1</v>
      </c>
      <c r="H136">
        <v>1</v>
      </c>
      <c r="I136">
        <v>2000</v>
      </c>
      <c r="J136">
        <v>185</v>
      </c>
      <c r="K136">
        <v>57.9859838</v>
      </c>
      <c r="L136" t="s">
        <v>124</v>
      </c>
      <c r="M136" t="s">
        <v>50</v>
      </c>
      <c r="N136" s="1">
        <v>42072.654861111114</v>
      </c>
      <c r="O136" s="1">
        <v>40281.945833333331</v>
      </c>
      <c r="P136" s="2">
        <v>40282</v>
      </c>
      <c r="Q136" s="1">
        <v>40318.945833333331</v>
      </c>
      <c r="R136" t="s">
        <v>63</v>
      </c>
      <c r="S136" t="s">
        <v>37</v>
      </c>
      <c r="T136" t="s">
        <v>31</v>
      </c>
      <c r="U136" t="b">
        <v>0</v>
      </c>
      <c r="V136" t="s">
        <v>41</v>
      </c>
      <c r="W136" t="s">
        <v>29</v>
      </c>
      <c r="X136" t="s">
        <v>41</v>
      </c>
      <c r="Y136" t="s">
        <v>42</v>
      </c>
    </row>
    <row r="137" spans="1:25" x14ac:dyDescent="0.2">
      <c r="A137">
        <v>135</v>
      </c>
      <c r="B137">
        <v>1283792940</v>
      </c>
      <c r="C137">
        <v>700</v>
      </c>
      <c r="D137">
        <v>390</v>
      </c>
      <c r="E137">
        <v>6</v>
      </c>
      <c r="F137">
        <v>0</v>
      </c>
      <c r="G137">
        <v>1</v>
      </c>
      <c r="H137">
        <v>1</v>
      </c>
      <c r="I137">
        <v>700</v>
      </c>
      <c r="J137">
        <v>390</v>
      </c>
      <c r="K137">
        <v>31.641388890000002</v>
      </c>
      <c r="L137" t="s">
        <v>124</v>
      </c>
      <c r="M137" t="s">
        <v>50</v>
      </c>
      <c r="N137" s="1">
        <v>42072.654861111114</v>
      </c>
      <c r="O137" s="1">
        <v>40521.822222222225</v>
      </c>
      <c r="P137" s="2">
        <v>40525</v>
      </c>
      <c r="Q137" s="1">
        <v>40555.173611111109</v>
      </c>
      <c r="R137" t="s">
        <v>127</v>
      </c>
      <c r="S137" t="s">
        <v>127</v>
      </c>
      <c r="T137" t="s">
        <v>31</v>
      </c>
      <c r="U137" t="b">
        <v>1</v>
      </c>
      <c r="V137" t="s">
        <v>28</v>
      </c>
      <c r="W137" t="s">
        <v>29</v>
      </c>
      <c r="X137" t="s">
        <v>28</v>
      </c>
      <c r="Y137" t="s">
        <v>30</v>
      </c>
    </row>
    <row r="138" spans="1:25" x14ac:dyDescent="0.2">
      <c r="A138">
        <v>136</v>
      </c>
      <c r="B138">
        <v>843999666</v>
      </c>
      <c r="C138">
        <v>1500</v>
      </c>
      <c r="D138">
        <v>185</v>
      </c>
      <c r="E138">
        <v>4</v>
      </c>
      <c r="F138">
        <v>0</v>
      </c>
      <c r="G138">
        <v>1</v>
      </c>
      <c r="H138">
        <v>1</v>
      </c>
      <c r="I138">
        <v>1500</v>
      </c>
      <c r="J138">
        <v>185</v>
      </c>
      <c r="K138">
        <v>48.732557870000001</v>
      </c>
      <c r="L138" t="s">
        <v>124</v>
      </c>
      <c r="M138" t="s">
        <v>50</v>
      </c>
      <c r="N138" s="1">
        <v>42072.654861111114</v>
      </c>
      <c r="O138" s="1">
        <v>40281.945833333331</v>
      </c>
      <c r="P138" s="2">
        <v>40282</v>
      </c>
      <c r="Q138" s="1">
        <v>40318.945833333331</v>
      </c>
      <c r="R138" t="s">
        <v>67</v>
      </c>
      <c r="S138" t="s">
        <v>67</v>
      </c>
      <c r="T138" t="s">
        <v>31</v>
      </c>
      <c r="U138" t="b">
        <v>0</v>
      </c>
      <c r="V138" t="s">
        <v>41</v>
      </c>
      <c r="W138" t="s">
        <v>29</v>
      </c>
      <c r="X138" t="s">
        <v>41</v>
      </c>
      <c r="Y138" t="s">
        <v>42</v>
      </c>
    </row>
    <row r="139" spans="1:25" x14ac:dyDescent="0.2">
      <c r="A139">
        <v>137</v>
      </c>
      <c r="B139">
        <v>1240943676</v>
      </c>
      <c r="C139">
        <v>3000</v>
      </c>
      <c r="D139">
        <v>355</v>
      </c>
      <c r="E139">
        <v>4</v>
      </c>
      <c r="F139">
        <v>0</v>
      </c>
      <c r="G139">
        <v>1</v>
      </c>
      <c r="H139">
        <v>1</v>
      </c>
      <c r="I139">
        <v>3000</v>
      </c>
      <c r="J139">
        <v>355</v>
      </c>
      <c r="K139">
        <v>89.975011570000007</v>
      </c>
      <c r="L139" t="s">
        <v>124</v>
      </c>
      <c r="M139" t="s">
        <v>50</v>
      </c>
      <c r="N139" s="1">
        <v>42072.654861111114</v>
      </c>
      <c r="O139" s="1">
        <v>40281.945833333331</v>
      </c>
      <c r="P139" s="2">
        <v>40282</v>
      </c>
      <c r="Q139" s="1">
        <v>40318.945833333331</v>
      </c>
      <c r="R139" t="s">
        <v>55</v>
      </c>
      <c r="S139" t="s">
        <v>37</v>
      </c>
      <c r="T139" t="s">
        <v>40</v>
      </c>
      <c r="U139" t="b">
        <v>1</v>
      </c>
      <c r="V139" t="s">
        <v>41</v>
      </c>
      <c r="W139" t="s">
        <v>29</v>
      </c>
      <c r="X139" t="s">
        <v>41</v>
      </c>
      <c r="Y139" t="s">
        <v>42</v>
      </c>
    </row>
    <row r="140" spans="1:25" x14ac:dyDescent="0.2">
      <c r="A140">
        <v>138</v>
      </c>
      <c r="B140">
        <v>922438748</v>
      </c>
      <c r="C140">
        <v>2000</v>
      </c>
      <c r="D140">
        <v>0</v>
      </c>
      <c r="E140">
        <v>0</v>
      </c>
      <c r="F140">
        <v>2</v>
      </c>
      <c r="G140">
        <v>4</v>
      </c>
      <c r="H140">
        <v>1</v>
      </c>
      <c r="I140">
        <v>2000</v>
      </c>
      <c r="J140">
        <v>0</v>
      </c>
      <c r="K140">
        <v>60.041666669999998</v>
      </c>
      <c r="L140" t="s">
        <v>124</v>
      </c>
      <c r="M140" t="s">
        <v>50</v>
      </c>
      <c r="N140" s="1">
        <v>42072.654861111114</v>
      </c>
      <c r="O140" s="1">
        <v>40521.822222222225</v>
      </c>
      <c r="P140" s="2">
        <v>40525</v>
      </c>
      <c r="Q140" s="1">
        <v>40555.173611111109</v>
      </c>
      <c r="R140" t="s">
        <v>76</v>
      </c>
      <c r="S140" t="s">
        <v>77</v>
      </c>
      <c r="T140" t="s">
        <v>31</v>
      </c>
      <c r="U140" t="b">
        <v>0</v>
      </c>
      <c r="V140" t="s">
        <v>28</v>
      </c>
      <c r="W140" t="s">
        <v>29</v>
      </c>
      <c r="X140" t="s">
        <v>28</v>
      </c>
      <c r="Y140" t="s">
        <v>30</v>
      </c>
    </row>
    <row r="141" spans="1:25" x14ac:dyDescent="0.2">
      <c r="A141">
        <v>139</v>
      </c>
      <c r="B141">
        <v>1704137783</v>
      </c>
      <c r="C141">
        <v>2600</v>
      </c>
      <c r="D141">
        <v>0</v>
      </c>
      <c r="E141">
        <v>0</v>
      </c>
      <c r="F141">
        <v>0</v>
      </c>
      <c r="G141">
        <v>3</v>
      </c>
      <c r="H141">
        <v>1</v>
      </c>
      <c r="I141">
        <v>2600</v>
      </c>
      <c r="J141">
        <v>0</v>
      </c>
      <c r="K141">
        <v>48.972638889999999</v>
      </c>
      <c r="L141" t="s">
        <v>124</v>
      </c>
      <c r="M141" t="s">
        <v>50</v>
      </c>
      <c r="N141" s="1">
        <v>42072.654861111114</v>
      </c>
      <c r="O141" s="1">
        <v>40281.945833333331</v>
      </c>
      <c r="P141" s="2">
        <v>40282</v>
      </c>
      <c r="Q141" s="1">
        <v>40318.945833333331</v>
      </c>
      <c r="R141" t="s">
        <v>55</v>
      </c>
      <c r="S141" t="s">
        <v>37</v>
      </c>
      <c r="T141" t="s">
        <v>31</v>
      </c>
      <c r="U141" t="b">
        <v>0</v>
      </c>
      <c r="V141" t="s">
        <v>41</v>
      </c>
      <c r="W141" t="s">
        <v>29</v>
      </c>
      <c r="X141" t="s">
        <v>41</v>
      </c>
      <c r="Y141" t="s">
        <v>42</v>
      </c>
    </row>
    <row r="142" spans="1:25" x14ac:dyDescent="0.2">
      <c r="A142">
        <v>140</v>
      </c>
      <c r="B142">
        <v>1318156193</v>
      </c>
      <c r="C142">
        <v>1120</v>
      </c>
      <c r="D142">
        <v>0</v>
      </c>
      <c r="E142">
        <v>0</v>
      </c>
      <c r="F142">
        <v>1</v>
      </c>
      <c r="G142">
        <v>2</v>
      </c>
      <c r="H142">
        <v>1</v>
      </c>
      <c r="I142">
        <v>1120</v>
      </c>
      <c r="J142">
        <v>0</v>
      </c>
      <c r="K142">
        <v>60.848692130000003</v>
      </c>
      <c r="L142" t="s">
        <v>124</v>
      </c>
      <c r="M142" t="s">
        <v>50</v>
      </c>
      <c r="N142" s="1">
        <v>42072.654861111114</v>
      </c>
      <c r="O142" s="1">
        <v>40281.945833333331</v>
      </c>
      <c r="P142" s="2">
        <v>40282</v>
      </c>
      <c r="Q142" s="1">
        <v>40318.945833333331</v>
      </c>
      <c r="R142" t="s">
        <v>125</v>
      </c>
      <c r="S142" t="s">
        <v>52</v>
      </c>
      <c r="T142" t="s">
        <v>31</v>
      </c>
      <c r="U142" t="b">
        <v>1</v>
      </c>
      <c r="V142" t="s">
        <v>41</v>
      </c>
      <c r="W142" t="s">
        <v>29</v>
      </c>
      <c r="X142" t="s">
        <v>41</v>
      </c>
      <c r="Y142" t="s">
        <v>42</v>
      </c>
    </row>
    <row r="143" spans="1:25" x14ac:dyDescent="0.2">
      <c r="A143">
        <v>141</v>
      </c>
      <c r="B143">
        <v>985865388</v>
      </c>
      <c r="C143">
        <v>2000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2000</v>
      </c>
      <c r="J143">
        <v>0</v>
      </c>
      <c r="K143">
        <v>6.9706018519999997</v>
      </c>
      <c r="L143" t="s">
        <v>124</v>
      </c>
      <c r="M143" t="s">
        <v>50</v>
      </c>
      <c r="N143" s="1">
        <v>40382.647916666669</v>
      </c>
      <c r="O143" s="1">
        <v>40375.856249999997</v>
      </c>
      <c r="P143" s="2">
        <v>40375</v>
      </c>
      <c r="Q143" s="1">
        <v>40382.856249999997</v>
      </c>
      <c r="R143" t="s">
        <v>69</v>
      </c>
      <c r="S143" t="s">
        <v>37</v>
      </c>
      <c r="T143" t="s">
        <v>31</v>
      </c>
      <c r="U143" t="b">
        <v>0</v>
      </c>
      <c r="V143" t="s">
        <v>128</v>
      </c>
      <c r="W143" t="s">
        <v>128</v>
      </c>
      <c r="X143" t="s">
        <v>128</v>
      </c>
      <c r="Y143" t="s">
        <v>128</v>
      </c>
    </row>
    <row r="144" spans="1:25" x14ac:dyDescent="0.2">
      <c r="A144">
        <v>142</v>
      </c>
      <c r="B144">
        <v>1293358485</v>
      </c>
      <c r="C144">
        <v>750</v>
      </c>
      <c r="D144">
        <v>815</v>
      </c>
      <c r="E144">
        <v>15</v>
      </c>
      <c r="F144">
        <v>0</v>
      </c>
      <c r="G144">
        <v>1</v>
      </c>
      <c r="H144">
        <v>1</v>
      </c>
      <c r="I144">
        <v>750</v>
      </c>
      <c r="J144">
        <v>815</v>
      </c>
      <c r="K144">
        <v>38.414201390000002</v>
      </c>
      <c r="L144" t="s">
        <v>129</v>
      </c>
      <c r="M144" t="s">
        <v>72</v>
      </c>
      <c r="N144" s="1">
        <v>42072.654861111114</v>
      </c>
      <c r="O144" s="1">
        <v>40281.945833333331</v>
      </c>
      <c r="P144" s="2">
        <v>40282</v>
      </c>
      <c r="Q144" s="1">
        <v>40318.945833333331</v>
      </c>
      <c r="R144" t="s">
        <v>47</v>
      </c>
      <c r="S144" t="s">
        <v>47</v>
      </c>
      <c r="T144" t="s">
        <v>27</v>
      </c>
      <c r="U144" t="b">
        <v>0</v>
      </c>
      <c r="V144" t="s">
        <v>41</v>
      </c>
      <c r="W144" t="s">
        <v>29</v>
      </c>
      <c r="X144" t="s">
        <v>41</v>
      </c>
      <c r="Y144" t="s">
        <v>42</v>
      </c>
    </row>
    <row r="145" spans="1:25" x14ac:dyDescent="0.2">
      <c r="A145">
        <v>143</v>
      </c>
      <c r="B145">
        <v>1580484272</v>
      </c>
      <c r="C145">
        <v>52500</v>
      </c>
      <c r="D145">
        <v>6432</v>
      </c>
      <c r="E145">
        <v>20</v>
      </c>
      <c r="F145">
        <v>0</v>
      </c>
      <c r="G145">
        <v>1</v>
      </c>
      <c r="H145">
        <v>1</v>
      </c>
      <c r="I145">
        <v>52500</v>
      </c>
      <c r="J145">
        <v>6432</v>
      </c>
      <c r="K145">
        <v>35.036504630000003</v>
      </c>
      <c r="L145" t="s">
        <v>130</v>
      </c>
      <c r="M145" t="s">
        <v>131</v>
      </c>
      <c r="N145" s="1">
        <v>42072.654861111114</v>
      </c>
      <c r="O145" s="1">
        <v>40281.945833333331</v>
      </c>
      <c r="P145" s="2">
        <v>40282</v>
      </c>
      <c r="Q145" s="1">
        <v>40318.945833333331</v>
      </c>
      <c r="R145" t="s">
        <v>37</v>
      </c>
      <c r="S145" t="s">
        <v>37</v>
      </c>
      <c r="T145" t="s">
        <v>31</v>
      </c>
      <c r="U145" t="b">
        <v>1</v>
      </c>
      <c r="V145" t="s">
        <v>41</v>
      </c>
      <c r="W145" t="s">
        <v>29</v>
      </c>
      <c r="X145" t="s">
        <v>41</v>
      </c>
      <c r="Y145" t="s">
        <v>42</v>
      </c>
    </row>
    <row r="146" spans="1:25" x14ac:dyDescent="0.2">
      <c r="A146">
        <v>144</v>
      </c>
      <c r="B146">
        <v>814448522</v>
      </c>
      <c r="C146">
        <v>10000</v>
      </c>
      <c r="D146">
        <v>630</v>
      </c>
      <c r="E146">
        <v>18</v>
      </c>
      <c r="F146">
        <v>1</v>
      </c>
      <c r="G146">
        <v>1</v>
      </c>
      <c r="H146">
        <v>1</v>
      </c>
      <c r="I146">
        <v>10000</v>
      </c>
      <c r="J146">
        <v>630</v>
      </c>
      <c r="K146">
        <v>45</v>
      </c>
      <c r="L146" t="s">
        <v>130</v>
      </c>
      <c r="M146" t="s">
        <v>131</v>
      </c>
      <c r="N146" s="1">
        <v>42072.654861111114</v>
      </c>
      <c r="O146" s="1">
        <v>40521.822222222225</v>
      </c>
      <c r="P146" s="2">
        <v>40525</v>
      </c>
      <c r="Q146" s="1">
        <v>40555.173611111109</v>
      </c>
      <c r="R146" t="s">
        <v>127</v>
      </c>
      <c r="S146" t="s">
        <v>127</v>
      </c>
      <c r="T146" t="s">
        <v>31</v>
      </c>
      <c r="U146" t="b">
        <v>1</v>
      </c>
      <c r="V146" t="s">
        <v>28</v>
      </c>
      <c r="W146" t="s">
        <v>29</v>
      </c>
      <c r="X146" t="s">
        <v>28</v>
      </c>
      <c r="Y146" t="s">
        <v>30</v>
      </c>
    </row>
    <row r="147" spans="1:25" x14ac:dyDescent="0.2">
      <c r="A147">
        <v>145</v>
      </c>
      <c r="B147">
        <v>953129885</v>
      </c>
      <c r="C147">
        <v>3500</v>
      </c>
      <c r="D147">
        <v>280</v>
      </c>
      <c r="E147">
        <v>4</v>
      </c>
      <c r="F147">
        <v>9</v>
      </c>
      <c r="G147">
        <v>3</v>
      </c>
      <c r="H147">
        <v>1</v>
      </c>
      <c r="I147">
        <v>3500</v>
      </c>
      <c r="J147">
        <v>280</v>
      </c>
      <c r="K147">
        <v>43.505972219999997</v>
      </c>
      <c r="L147" t="s">
        <v>130</v>
      </c>
      <c r="M147" t="s">
        <v>131</v>
      </c>
      <c r="N147" s="1">
        <v>42072.654861111114</v>
      </c>
      <c r="O147" s="1">
        <v>40281.945833333331</v>
      </c>
      <c r="P147" s="2">
        <v>40282</v>
      </c>
      <c r="Q147" s="1">
        <v>40318.945833333331</v>
      </c>
      <c r="R147" t="s">
        <v>59</v>
      </c>
      <c r="S147" t="s">
        <v>26</v>
      </c>
      <c r="T147" t="s">
        <v>31</v>
      </c>
      <c r="U147" t="b">
        <v>1</v>
      </c>
      <c r="V147" t="s">
        <v>41</v>
      </c>
      <c r="W147" t="s">
        <v>29</v>
      </c>
      <c r="X147" t="s">
        <v>41</v>
      </c>
      <c r="Y147" t="s">
        <v>42</v>
      </c>
    </row>
    <row r="148" spans="1:25" x14ac:dyDescent="0.2">
      <c r="A148">
        <v>146</v>
      </c>
      <c r="B148">
        <v>996051677</v>
      </c>
      <c r="C148">
        <v>12000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12000</v>
      </c>
      <c r="J148">
        <v>0</v>
      </c>
      <c r="K148">
        <v>45</v>
      </c>
      <c r="L148" t="s">
        <v>132</v>
      </c>
      <c r="M148" t="s">
        <v>133</v>
      </c>
      <c r="N148" s="1">
        <v>42072.654861111114</v>
      </c>
      <c r="O148" s="1">
        <v>40521.822222222225</v>
      </c>
      <c r="P148" s="2">
        <v>40525</v>
      </c>
      <c r="Q148" s="1">
        <v>40555.173611111109</v>
      </c>
      <c r="R148" t="s">
        <v>134</v>
      </c>
      <c r="S148" t="s">
        <v>34</v>
      </c>
      <c r="T148" t="s">
        <v>31</v>
      </c>
      <c r="U148" t="b">
        <v>0</v>
      </c>
      <c r="V148" t="s">
        <v>28</v>
      </c>
      <c r="W148" t="s">
        <v>29</v>
      </c>
      <c r="X148" t="s">
        <v>28</v>
      </c>
      <c r="Y148" t="s">
        <v>30</v>
      </c>
    </row>
    <row r="149" spans="1:25" x14ac:dyDescent="0.2">
      <c r="A149">
        <v>147</v>
      </c>
      <c r="B149">
        <v>2094887549</v>
      </c>
      <c r="C149">
        <v>10000</v>
      </c>
      <c r="D149">
        <v>10300</v>
      </c>
      <c r="E149">
        <v>64</v>
      </c>
      <c r="F149">
        <v>1</v>
      </c>
      <c r="G149">
        <v>1</v>
      </c>
      <c r="H149">
        <v>1</v>
      </c>
      <c r="I149">
        <v>10000</v>
      </c>
      <c r="J149">
        <v>10300</v>
      </c>
      <c r="K149">
        <v>60.958333330000002</v>
      </c>
      <c r="L149" t="s">
        <v>135</v>
      </c>
      <c r="M149" t="s">
        <v>54</v>
      </c>
      <c r="N149" s="1">
        <v>42072.654861111114</v>
      </c>
      <c r="O149" s="1">
        <v>40521.822222222225</v>
      </c>
      <c r="P149" s="2">
        <v>40525</v>
      </c>
      <c r="Q149" s="1">
        <v>40555.173611111109</v>
      </c>
      <c r="R149" t="s">
        <v>59</v>
      </c>
      <c r="S149" t="s">
        <v>26</v>
      </c>
      <c r="T149" t="s">
        <v>27</v>
      </c>
      <c r="U149" t="b">
        <v>1</v>
      </c>
      <c r="V149" t="s">
        <v>28</v>
      </c>
      <c r="W149" t="s">
        <v>29</v>
      </c>
      <c r="X149" t="s">
        <v>28</v>
      </c>
      <c r="Y149" t="s">
        <v>30</v>
      </c>
    </row>
    <row r="150" spans="1:25" x14ac:dyDescent="0.2">
      <c r="A150">
        <v>148</v>
      </c>
      <c r="B150">
        <v>51786184</v>
      </c>
      <c r="C150">
        <v>3000</v>
      </c>
      <c r="D150">
        <v>290</v>
      </c>
      <c r="E150">
        <v>8</v>
      </c>
      <c r="F150">
        <v>6</v>
      </c>
      <c r="G150">
        <v>1</v>
      </c>
      <c r="H150">
        <v>1</v>
      </c>
      <c r="I150">
        <v>3000</v>
      </c>
      <c r="J150">
        <v>290</v>
      </c>
      <c r="K150">
        <v>43.628541669999997</v>
      </c>
      <c r="L150" t="s">
        <v>135</v>
      </c>
      <c r="M150" t="s">
        <v>54</v>
      </c>
      <c r="N150" s="1">
        <v>42072.654861111114</v>
      </c>
      <c r="O150" s="1">
        <v>40281.945833333331</v>
      </c>
      <c r="P150" s="2">
        <v>40282</v>
      </c>
      <c r="Q150" s="1">
        <v>40318.945833333331</v>
      </c>
      <c r="R150" t="s">
        <v>25</v>
      </c>
      <c r="S150" t="s">
        <v>26</v>
      </c>
      <c r="T150" t="s">
        <v>31</v>
      </c>
      <c r="U150" t="b">
        <v>1</v>
      </c>
      <c r="V150" t="s">
        <v>41</v>
      </c>
      <c r="W150" t="s">
        <v>29</v>
      </c>
      <c r="X150" t="s">
        <v>41</v>
      </c>
      <c r="Y150" t="s">
        <v>42</v>
      </c>
    </row>
    <row r="151" spans="1:25" x14ac:dyDescent="0.2">
      <c r="A151">
        <v>149</v>
      </c>
      <c r="B151">
        <v>1836331140</v>
      </c>
      <c r="C151">
        <v>3000</v>
      </c>
      <c r="D151">
        <v>3922</v>
      </c>
      <c r="E151">
        <v>58</v>
      </c>
      <c r="F151">
        <v>1</v>
      </c>
      <c r="G151">
        <v>1</v>
      </c>
      <c r="H151">
        <v>1</v>
      </c>
      <c r="I151">
        <v>3000</v>
      </c>
      <c r="J151">
        <v>3922</v>
      </c>
      <c r="K151">
        <v>34.435393519999998</v>
      </c>
      <c r="L151" t="s">
        <v>136</v>
      </c>
      <c r="M151" t="s">
        <v>92</v>
      </c>
      <c r="N151" s="1">
        <v>42072.654861111114</v>
      </c>
      <c r="O151" s="1">
        <v>40521.822222222225</v>
      </c>
      <c r="P151" s="2">
        <v>40525</v>
      </c>
      <c r="Q151" s="1">
        <v>40555.173611111109</v>
      </c>
      <c r="R151" t="s">
        <v>69</v>
      </c>
      <c r="S151" t="s">
        <v>37</v>
      </c>
      <c r="T151" t="s">
        <v>27</v>
      </c>
      <c r="U151" t="b">
        <v>1</v>
      </c>
      <c r="V151" t="s">
        <v>28</v>
      </c>
      <c r="W151" t="s">
        <v>29</v>
      </c>
      <c r="X151" t="s">
        <v>28</v>
      </c>
      <c r="Y151" t="s">
        <v>30</v>
      </c>
    </row>
    <row r="152" spans="1:25" x14ac:dyDescent="0.2">
      <c r="A152">
        <v>150</v>
      </c>
      <c r="B152">
        <v>1043568922</v>
      </c>
      <c r="C152">
        <v>5500</v>
      </c>
      <c r="D152">
        <v>5</v>
      </c>
      <c r="E152">
        <v>1</v>
      </c>
      <c r="F152">
        <v>1</v>
      </c>
      <c r="G152">
        <v>2</v>
      </c>
      <c r="H152">
        <v>1</v>
      </c>
      <c r="I152">
        <v>5500</v>
      </c>
      <c r="J152">
        <v>5</v>
      </c>
      <c r="K152">
        <v>45</v>
      </c>
      <c r="L152" t="s">
        <v>137</v>
      </c>
      <c r="M152" t="s">
        <v>100</v>
      </c>
      <c r="N152" s="1">
        <v>42072.654861111114</v>
      </c>
      <c r="O152" s="1">
        <v>40521.822222222225</v>
      </c>
      <c r="P152" s="2">
        <v>40525</v>
      </c>
      <c r="Q152" s="1">
        <v>40555.173611111109</v>
      </c>
      <c r="R152" t="s">
        <v>37</v>
      </c>
      <c r="S152" t="s">
        <v>37</v>
      </c>
      <c r="T152" t="s">
        <v>31</v>
      </c>
      <c r="U152" t="b">
        <v>1</v>
      </c>
      <c r="V152" t="s">
        <v>28</v>
      </c>
      <c r="W152" t="s">
        <v>29</v>
      </c>
      <c r="X152" t="s">
        <v>28</v>
      </c>
      <c r="Y152" t="s">
        <v>30</v>
      </c>
    </row>
    <row r="153" spans="1:25" x14ac:dyDescent="0.2">
      <c r="A153">
        <v>151</v>
      </c>
      <c r="B153">
        <v>627247465</v>
      </c>
      <c r="C153">
        <v>10000</v>
      </c>
      <c r="D153">
        <v>80</v>
      </c>
      <c r="E153">
        <v>3</v>
      </c>
      <c r="F153">
        <v>0</v>
      </c>
      <c r="G153">
        <v>1</v>
      </c>
      <c r="H153">
        <v>1</v>
      </c>
      <c r="I153">
        <v>10000</v>
      </c>
      <c r="J153">
        <v>80</v>
      </c>
      <c r="K153">
        <v>42.977824069999997</v>
      </c>
      <c r="L153" t="s">
        <v>138</v>
      </c>
      <c r="M153" t="s">
        <v>139</v>
      </c>
      <c r="N153" s="1">
        <v>42072.654861111114</v>
      </c>
      <c r="O153" s="1">
        <v>40281.945833333331</v>
      </c>
      <c r="P153" s="2">
        <v>40282</v>
      </c>
      <c r="Q153" s="1">
        <v>40318.945833333331</v>
      </c>
      <c r="R153" t="s">
        <v>66</v>
      </c>
      <c r="S153" t="s">
        <v>66</v>
      </c>
      <c r="T153" t="s">
        <v>40</v>
      </c>
      <c r="U153" t="b">
        <v>0</v>
      </c>
      <c r="V153" t="s">
        <v>41</v>
      </c>
      <c r="W153" t="s">
        <v>29</v>
      </c>
      <c r="X153" t="s">
        <v>41</v>
      </c>
      <c r="Y153" t="s">
        <v>42</v>
      </c>
    </row>
    <row r="154" spans="1:25" x14ac:dyDescent="0.2">
      <c r="A154">
        <v>152</v>
      </c>
      <c r="B154">
        <v>795321912</v>
      </c>
      <c r="C154">
        <v>5000</v>
      </c>
      <c r="D154">
        <v>30</v>
      </c>
      <c r="E154">
        <v>2</v>
      </c>
      <c r="F154">
        <v>0</v>
      </c>
      <c r="G154">
        <v>1</v>
      </c>
      <c r="H154">
        <v>1</v>
      </c>
      <c r="I154">
        <v>5000</v>
      </c>
      <c r="J154">
        <v>30</v>
      </c>
      <c r="K154">
        <v>30</v>
      </c>
      <c r="L154" t="s">
        <v>138</v>
      </c>
      <c r="M154" t="s">
        <v>139</v>
      </c>
      <c r="N154" s="1">
        <v>42072.654861111114</v>
      </c>
      <c r="O154" s="1">
        <v>40521.822222222225</v>
      </c>
      <c r="P154" s="2">
        <v>40525</v>
      </c>
      <c r="Q154" s="1">
        <v>40555.173611111109</v>
      </c>
      <c r="R154" t="s">
        <v>60</v>
      </c>
      <c r="S154" t="s">
        <v>26</v>
      </c>
      <c r="T154" t="s">
        <v>31</v>
      </c>
      <c r="U154" t="b">
        <v>0</v>
      </c>
      <c r="V154" t="s">
        <v>28</v>
      </c>
      <c r="W154" t="s">
        <v>29</v>
      </c>
      <c r="X154" t="s">
        <v>28</v>
      </c>
      <c r="Y154" t="s">
        <v>30</v>
      </c>
    </row>
    <row r="155" spans="1:25" x14ac:dyDescent="0.2">
      <c r="A155">
        <v>153</v>
      </c>
      <c r="B155">
        <v>262543335</v>
      </c>
      <c r="C155">
        <v>3000</v>
      </c>
      <c r="D155">
        <v>5</v>
      </c>
      <c r="E155">
        <v>1</v>
      </c>
      <c r="F155">
        <v>0</v>
      </c>
      <c r="G155">
        <v>1</v>
      </c>
      <c r="H155">
        <v>1</v>
      </c>
      <c r="I155">
        <v>3000</v>
      </c>
      <c r="J155">
        <v>5</v>
      </c>
      <c r="K155">
        <v>60</v>
      </c>
      <c r="L155" t="s">
        <v>138</v>
      </c>
      <c r="M155" t="s">
        <v>139</v>
      </c>
      <c r="N155" s="1">
        <v>42072.654861111114</v>
      </c>
      <c r="O155" s="1">
        <v>40521.822222222225</v>
      </c>
      <c r="P155" s="2">
        <v>40525</v>
      </c>
      <c r="Q155" s="1">
        <v>40555.173611111109</v>
      </c>
      <c r="R155" t="s">
        <v>69</v>
      </c>
      <c r="S155" t="s">
        <v>37</v>
      </c>
      <c r="T155" t="s">
        <v>31</v>
      </c>
      <c r="U155" t="b">
        <v>1</v>
      </c>
      <c r="V155" t="s">
        <v>28</v>
      </c>
      <c r="W155" t="s">
        <v>29</v>
      </c>
      <c r="X155" t="s">
        <v>28</v>
      </c>
      <c r="Y155" t="s">
        <v>30</v>
      </c>
    </row>
    <row r="156" spans="1:25" x14ac:dyDescent="0.2">
      <c r="A156">
        <v>154</v>
      </c>
      <c r="B156">
        <v>2011798058</v>
      </c>
      <c r="C156">
        <v>15000</v>
      </c>
      <c r="D156">
        <v>15635</v>
      </c>
      <c r="E156">
        <v>165</v>
      </c>
      <c r="F156">
        <v>1</v>
      </c>
      <c r="G156">
        <v>1</v>
      </c>
      <c r="H156">
        <v>1</v>
      </c>
      <c r="I156">
        <v>15000</v>
      </c>
      <c r="J156">
        <v>15635</v>
      </c>
      <c r="K156">
        <v>45</v>
      </c>
      <c r="L156" t="s">
        <v>140</v>
      </c>
      <c r="M156" t="s">
        <v>54</v>
      </c>
      <c r="N156" s="1">
        <v>42072.654861111114</v>
      </c>
      <c r="O156" s="1">
        <v>40521.822222222225</v>
      </c>
      <c r="P156" s="2">
        <v>40525</v>
      </c>
      <c r="Q156" s="1">
        <v>40555.173611111109</v>
      </c>
      <c r="R156" t="s">
        <v>59</v>
      </c>
      <c r="S156" t="s">
        <v>26</v>
      </c>
      <c r="T156" t="s">
        <v>27</v>
      </c>
      <c r="U156" t="b">
        <v>1</v>
      </c>
      <c r="V156" t="s">
        <v>28</v>
      </c>
      <c r="W156" t="s">
        <v>29</v>
      </c>
      <c r="X156" t="s">
        <v>28</v>
      </c>
      <c r="Y156" t="s">
        <v>30</v>
      </c>
    </row>
    <row r="157" spans="1:25" x14ac:dyDescent="0.2">
      <c r="A157">
        <v>155</v>
      </c>
      <c r="B157">
        <v>383273804</v>
      </c>
      <c r="C157">
        <v>8000</v>
      </c>
      <c r="D157">
        <v>605</v>
      </c>
      <c r="E157">
        <v>10</v>
      </c>
      <c r="F157">
        <v>8</v>
      </c>
      <c r="G157">
        <v>1</v>
      </c>
      <c r="H157">
        <v>1</v>
      </c>
      <c r="I157">
        <v>8000</v>
      </c>
      <c r="J157">
        <v>605</v>
      </c>
      <c r="K157">
        <v>49.001574069999997</v>
      </c>
      <c r="L157" t="s">
        <v>140</v>
      </c>
      <c r="M157" t="s">
        <v>54</v>
      </c>
      <c r="N157" s="1">
        <v>42072.654861111114</v>
      </c>
      <c r="O157" s="1">
        <v>40521.822222222225</v>
      </c>
      <c r="P157" s="2">
        <v>40525</v>
      </c>
      <c r="Q157" s="1">
        <v>40555.173611111109</v>
      </c>
      <c r="R157" t="s">
        <v>25</v>
      </c>
      <c r="S157" t="s">
        <v>26</v>
      </c>
      <c r="T157" t="s">
        <v>31</v>
      </c>
      <c r="U157" t="b">
        <v>1</v>
      </c>
      <c r="V157" t="s">
        <v>28</v>
      </c>
      <c r="W157" t="s">
        <v>29</v>
      </c>
      <c r="X157" t="s">
        <v>28</v>
      </c>
      <c r="Y157" t="s">
        <v>30</v>
      </c>
    </row>
    <row r="158" spans="1:25" x14ac:dyDescent="0.2">
      <c r="A158">
        <v>156</v>
      </c>
      <c r="B158">
        <v>2062118749</v>
      </c>
      <c r="C158">
        <v>2200</v>
      </c>
      <c r="D158">
        <v>545</v>
      </c>
      <c r="E158">
        <v>11</v>
      </c>
      <c r="F158">
        <v>1</v>
      </c>
      <c r="G158">
        <v>1</v>
      </c>
      <c r="H158">
        <v>1</v>
      </c>
      <c r="I158">
        <v>2200</v>
      </c>
      <c r="J158">
        <v>545</v>
      </c>
      <c r="K158">
        <v>60</v>
      </c>
      <c r="L158" t="s">
        <v>141</v>
      </c>
      <c r="M158" t="s">
        <v>54</v>
      </c>
      <c r="N158" s="1">
        <v>42072.654861111114</v>
      </c>
      <c r="O158" s="1">
        <v>40521.822222222225</v>
      </c>
      <c r="P158" s="2">
        <v>40525</v>
      </c>
      <c r="Q158" s="1">
        <v>40555.173611111109</v>
      </c>
      <c r="R158" t="s">
        <v>103</v>
      </c>
      <c r="S158" t="s">
        <v>34</v>
      </c>
      <c r="T158" t="s">
        <v>31</v>
      </c>
      <c r="U158" t="b">
        <v>0</v>
      </c>
      <c r="V158" t="s">
        <v>28</v>
      </c>
      <c r="W158" t="s">
        <v>29</v>
      </c>
      <c r="X158" t="s">
        <v>28</v>
      </c>
      <c r="Y158" t="s">
        <v>30</v>
      </c>
    </row>
    <row r="159" spans="1:25" x14ac:dyDescent="0.2">
      <c r="A159">
        <v>157</v>
      </c>
      <c r="B159">
        <v>1585508908</v>
      </c>
      <c r="C159">
        <v>1300</v>
      </c>
      <c r="D159">
        <v>1</v>
      </c>
      <c r="E159">
        <v>1</v>
      </c>
      <c r="F159">
        <v>0</v>
      </c>
      <c r="G159">
        <v>1</v>
      </c>
      <c r="H159">
        <v>1</v>
      </c>
      <c r="I159">
        <v>1300</v>
      </c>
      <c r="J159">
        <v>1</v>
      </c>
      <c r="K159">
        <v>66</v>
      </c>
      <c r="L159" t="s">
        <v>141</v>
      </c>
      <c r="M159" t="s">
        <v>54</v>
      </c>
      <c r="N159" s="1">
        <v>42072.654861111114</v>
      </c>
      <c r="O159" s="1">
        <v>40521.822222222225</v>
      </c>
      <c r="P159" s="2">
        <v>40525</v>
      </c>
      <c r="Q159" s="1">
        <v>40555.173611111109</v>
      </c>
      <c r="R159" t="s">
        <v>37</v>
      </c>
      <c r="S159" t="s">
        <v>37</v>
      </c>
      <c r="T159" t="s">
        <v>31</v>
      </c>
      <c r="U159" t="b">
        <v>1</v>
      </c>
      <c r="V159" t="s">
        <v>28</v>
      </c>
      <c r="W159" t="s">
        <v>29</v>
      </c>
      <c r="X159" t="s">
        <v>28</v>
      </c>
      <c r="Y159" t="s">
        <v>30</v>
      </c>
    </row>
    <row r="160" spans="1:25" x14ac:dyDescent="0.2">
      <c r="A160">
        <v>158</v>
      </c>
      <c r="B160">
        <v>1826800315</v>
      </c>
      <c r="C160">
        <v>2000</v>
      </c>
      <c r="D160">
        <v>325</v>
      </c>
      <c r="E160">
        <v>4</v>
      </c>
      <c r="F160">
        <v>0</v>
      </c>
      <c r="G160">
        <v>1</v>
      </c>
      <c r="H160">
        <v>1</v>
      </c>
      <c r="I160">
        <v>2000</v>
      </c>
      <c r="J160">
        <v>325</v>
      </c>
      <c r="K160">
        <v>41.232627309999998</v>
      </c>
      <c r="L160" t="s">
        <v>142</v>
      </c>
      <c r="M160" t="s">
        <v>94</v>
      </c>
      <c r="N160" s="1">
        <v>42072.654861111114</v>
      </c>
      <c r="O160" s="1">
        <v>40521.822222222225</v>
      </c>
      <c r="P160" s="2">
        <v>40525</v>
      </c>
      <c r="Q160" s="1">
        <v>40555.173611111109</v>
      </c>
      <c r="R160" t="s">
        <v>37</v>
      </c>
      <c r="S160" t="s">
        <v>37</v>
      </c>
      <c r="T160" t="s">
        <v>31</v>
      </c>
      <c r="U160" t="b">
        <v>1</v>
      </c>
      <c r="V160" t="s">
        <v>28</v>
      </c>
      <c r="W160" t="s">
        <v>29</v>
      </c>
      <c r="X160" t="s">
        <v>28</v>
      </c>
      <c r="Y160" t="s">
        <v>30</v>
      </c>
    </row>
    <row r="161" spans="1:25" x14ac:dyDescent="0.2">
      <c r="A161">
        <v>159</v>
      </c>
      <c r="B161">
        <v>44125835</v>
      </c>
      <c r="C161">
        <v>1500</v>
      </c>
      <c r="D161">
        <v>0</v>
      </c>
      <c r="E161">
        <v>0</v>
      </c>
      <c r="F161">
        <v>0</v>
      </c>
      <c r="G161">
        <v>1</v>
      </c>
      <c r="H161">
        <v>1</v>
      </c>
      <c r="I161">
        <v>1500</v>
      </c>
      <c r="J161">
        <v>0</v>
      </c>
      <c r="K161">
        <v>30.041666670000001</v>
      </c>
      <c r="L161" t="s">
        <v>143</v>
      </c>
      <c r="M161" t="s">
        <v>33</v>
      </c>
      <c r="N161" s="1">
        <v>42072.654861111114</v>
      </c>
      <c r="O161" s="1">
        <v>40521.822222222225</v>
      </c>
      <c r="P161" s="2">
        <v>40525</v>
      </c>
      <c r="Q161" s="1">
        <v>40555.173611111109</v>
      </c>
      <c r="R161" t="s">
        <v>63</v>
      </c>
      <c r="S161" t="s">
        <v>37</v>
      </c>
      <c r="T161" t="s">
        <v>31</v>
      </c>
      <c r="U161" t="b">
        <v>1</v>
      </c>
      <c r="V161" t="s">
        <v>28</v>
      </c>
      <c r="W161" t="s">
        <v>29</v>
      </c>
      <c r="X161" t="s">
        <v>28</v>
      </c>
      <c r="Y161" t="s">
        <v>30</v>
      </c>
    </row>
    <row r="162" spans="1:25" x14ac:dyDescent="0.2">
      <c r="A162">
        <v>160</v>
      </c>
      <c r="B162">
        <v>128498702</v>
      </c>
      <c r="C162">
        <v>3000</v>
      </c>
      <c r="D162">
        <v>3320</v>
      </c>
      <c r="E162">
        <v>28</v>
      </c>
      <c r="F162">
        <v>1</v>
      </c>
      <c r="G162">
        <v>1</v>
      </c>
      <c r="H162">
        <v>1</v>
      </c>
      <c r="I162">
        <v>3000</v>
      </c>
      <c r="J162">
        <v>3320</v>
      </c>
      <c r="K162">
        <v>60</v>
      </c>
      <c r="L162" t="s">
        <v>144</v>
      </c>
      <c r="M162" t="s">
        <v>33</v>
      </c>
      <c r="N162" s="1">
        <v>42072.654861111114</v>
      </c>
      <c r="O162" s="1">
        <v>40521.822222222225</v>
      </c>
      <c r="P162" s="2">
        <v>40525</v>
      </c>
      <c r="Q162" s="1">
        <v>40555.173611111109</v>
      </c>
      <c r="R162" t="s">
        <v>60</v>
      </c>
      <c r="S162" t="s">
        <v>26</v>
      </c>
      <c r="T162" t="s">
        <v>27</v>
      </c>
      <c r="U162" t="b">
        <v>1</v>
      </c>
      <c r="V162" t="s">
        <v>28</v>
      </c>
      <c r="W162" t="s">
        <v>29</v>
      </c>
      <c r="X162" t="s">
        <v>28</v>
      </c>
      <c r="Y162" t="s">
        <v>30</v>
      </c>
    </row>
    <row r="163" spans="1:25" x14ac:dyDescent="0.2">
      <c r="A163">
        <v>161</v>
      </c>
      <c r="B163">
        <v>1393995572</v>
      </c>
      <c r="C163">
        <v>200</v>
      </c>
      <c r="D163">
        <v>0</v>
      </c>
      <c r="E163">
        <v>0</v>
      </c>
      <c r="F163">
        <v>0</v>
      </c>
      <c r="G163">
        <v>2</v>
      </c>
      <c r="H163">
        <v>1</v>
      </c>
      <c r="I163">
        <v>200</v>
      </c>
      <c r="J163">
        <v>0</v>
      </c>
      <c r="K163">
        <v>90.039270830000007</v>
      </c>
      <c r="L163" t="s">
        <v>144</v>
      </c>
      <c r="M163" t="s">
        <v>33</v>
      </c>
      <c r="N163" s="1">
        <v>42072.654861111114</v>
      </c>
      <c r="O163" s="1">
        <v>40521.822222222225</v>
      </c>
      <c r="P163" s="2">
        <v>40525</v>
      </c>
      <c r="Q163" s="1">
        <v>40555.173611111109</v>
      </c>
      <c r="R163" t="s">
        <v>89</v>
      </c>
      <c r="S163" t="s">
        <v>34</v>
      </c>
      <c r="T163" t="s">
        <v>31</v>
      </c>
      <c r="U163" t="b">
        <v>0</v>
      </c>
      <c r="V163" t="s">
        <v>28</v>
      </c>
      <c r="W163" t="s">
        <v>29</v>
      </c>
      <c r="X163" t="s">
        <v>28</v>
      </c>
      <c r="Y163" t="s">
        <v>30</v>
      </c>
    </row>
    <row r="164" spans="1:25" x14ac:dyDescent="0.2">
      <c r="A164">
        <v>162</v>
      </c>
      <c r="B164">
        <v>1632188532</v>
      </c>
      <c r="C164">
        <v>8500</v>
      </c>
      <c r="D164">
        <v>1928</v>
      </c>
      <c r="E164">
        <v>22</v>
      </c>
      <c r="F164">
        <v>1</v>
      </c>
      <c r="G164">
        <v>1</v>
      </c>
      <c r="H164">
        <v>1</v>
      </c>
      <c r="I164">
        <v>8500</v>
      </c>
      <c r="J164">
        <v>1928</v>
      </c>
      <c r="K164">
        <v>52.456585650000001</v>
      </c>
      <c r="L164" t="s">
        <v>145</v>
      </c>
      <c r="M164" t="s">
        <v>87</v>
      </c>
      <c r="N164" s="1">
        <v>42072.654861111114</v>
      </c>
      <c r="O164" s="1">
        <v>40281.945833333331</v>
      </c>
      <c r="P164" s="2">
        <v>40282</v>
      </c>
      <c r="Q164" s="1">
        <v>40318.945833333331</v>
      </c>
      <c r="R164" t="s">
        <v>59</v>
      </c>
      <c r="S164" t="s">
        <v>26</v>
      </c>
      <c r="T164" t="s">
        <v>31</v>
      </c>
      <c r="U164" t="b">
        <v>1</v>
      </c>
      <c r="V164" t="s">
        <v>41</v>
      </c>
      <c r="W164" t="s">
        <v>29</v>
      </c>
      <c r="X164" t="s">
        <v>41</v>
      </c>
      <c r="Y164" t="s">
        <v>42</v>
      </c>
    </row>
    <row r="165" spans="1:25" x14ac:dyDescent="0.2">
      <c r="A165">
        <v>163</v>
      </c>
      <c r="B165">
        <v>995047738</v>
      </c>
      <c r="C165">
        <v>4754.8</v>
      </c>
      <c r="D165">
        <v>4755</v>
      </c>
      <c r="E165">
        <v>17</v>
      </c>
      <c r="F165">
        <v>1</v>
      </c>
      <c r="G165">
        <v>1</v>
      </c>
      <c r="H165">
        <v>1</v>
      </c>
      <c r="I165">
        <v>4754.8</v>
      </c>
      <c r="J165">
        <v>4755</v>
      </c>
      <c r="K165">
        <v>31.062523150000001</v>
      </c>
      <c r="L165" t="s">
        <v>145</v>
      </c>
      <c r="M165" t="s">
        <v>87</v>
      </c>
      <c r="N165" s="1">
        <v>42072.654861111114</v>
      </c>
      <c r="O165" s="1">
        <v>40521.822222222225</v>
      </c>
      <c r="P165" s="2">
        <v>40525</v>
      </c>
      <c r="Q165" s="1">
        <v>40555.173611111109</v>
      </c>
      <c r="R165" t="s">
        <v>127</v>
      </c>
      <c r="S165" t="s">
        <v>127</v>
      </c>
      <c r="T165" t="s">
        <v>27</v>
      </c>
      <c r="U165" t="b">
        <v>1</v>
      </c>
      <c r="V165" t="s">
        <v>28</v>
      </c>
      <c r="W165" t="s">
        <v>29</v>
      </c>
      <c r="X165" t="s">
        <v>28</v>
      </c>
      <c r="Y165" t="s">
        <v>30</v>
      </c>
    </row>
    <row r="166" spans="1:25" x14ac:dyDescent="0.2">
      <c r="A166">
        <v>164</v>
      </c>
      <c r="B166">
        <v>1533045663</v>
      </c>
      <c r="C166">
        <v>10000</v>
      </c>
      <c r="D166">
        <v>25</v>
      </c>
      <c r="E166">
        <v>1</v>
      </c>
      <c r="F166">
        <v>0</v>
      </c>
      <c r="G166">
        <v>1</v>
      </c>
      <c r="H166">
        <v>1</v>
      </c>
      <c r="I166">
        <v>10000</v>
      </c>
      <c r="J166">
        <v>25</v>
      </c>
      <c r="K166">
        <v>45</v>
      </c>
      <c r="L166" t="s">
        <v>146</v>
      </c>
      <c r="M166" t="s">
        <v>36</v>
      </c>
      <c r="N166" s="1">
        <v>42072.654861111114</v>
      </c>
      <c r="O166" s="1">
        <v>40521.822222222225</v>
      </c>
      <c r="P166" s="2">
        <v>40525</v>
      </c>
      <c r="Q166" s="1">
        <v>40555.173611111109</v>
      </c>
      <c r="R166" t="s">
        <v>37</v>
      </c>
      <c r="S166" t="s">
        <v>37</v>
      </c>
      <c r="T166" t="s">
        <v>31</v>
      </c>
      <c r="U166" t="b">
        <v>1</v>
      </c>
      <c r="V166" t="s">
        <v>28</v>
      </c>
      <c r="W166" t="s">
        <v>29</v>
      </c>
      <c r="X166" t="s">
        <v>28</v>
      </c>
      <c r="Y166" t="s">
        <v>30</v>
      </c>
    </row>
    <row r="167" spans="1:25" x14ac:dyDescent="0.2">
      <c r="A167">
        <v>165</v>
      </c>
      <c r="B167">
        <v>176471817</v>
      </c>
      <c r="C167">
        <v>3000</v>
      </c>
      <c r="D167">
        <v>1085</v>
      </c>
      <c r="E167">
        <v>17</v>
      </c>
      <c r="F167">
        <v>11</v>
      </c>
      <c r="G167">
        <v>1</v>
      </c>
      <c r="H167">
        <v>1</v>
      </c>
      <c r="I167">
        <v>3000</v>
      </c>
      <c r="J167">
        <v>1085</v>
      </c>
      <c r="K167">
        <v>37.974872689999998</v>
      </c>
      <c r="L167" t="s">
        <v>147</v>
      </c>
      <c r="M167" t="s">
        <v>148</v>
      </c>
      <c r="N167" s="1">
        <v>42072.654861111114</v>
      </c>
      <c r="O167" s="1">
        <v>40281.945833333331</v>
      </c>
      <c r="P167" s="2">
        <v>40282</v>
      </c>
      <c r="Q167" s="1">
        <v>40318.945833333331</v>
      </c>
      <c r="R167" t="s">
        <v>63</v>
      </c>
      <c r="S167" t="s">
        <v>37</v>
      </c>
      <c r="T167" t="s">
        <v>31</v>
      </c>
      <c r="U167" t="b">
        <v>0</v>
      </c>
      <c r="V167" t="s">
        <v>41</v>
      </c>
      <c r="W167" t="s">
        <v>29</v>
      </c>
      <c r="X167" t="s">
        <v>41</v>
      </c>
      <c r="Y167" t="s">
        <v>42</v>
      </c>
    </row>
    <row r="168" spans="1:25" x14ac:dyDescent="0.2">
      <c r="A168">
        <v>166</v>
      </c>
      <c r="B168">
        <v>2082625906</v>
      </c>
      <c r="C168">
        <v>15000</v>
      </c>
      <c r="D168">
        <v>16195</v>
      </c>
      <c r="E168">
        <v>152</v>
      </c>
      <c r="F168">
        <v>1</v>
      </c>
      <c r="G168">
        <v>1</v>
      </c>
      <c r="H168">
        <v>1</v>
      </c>
      <c r="I168">
        <v>15000</v>
      </c>
      <c r="J168">
        <v>16195</v>
      </c>
      <c r="K168">
        <v>21</v>
      </c>
      <c r="L168" t="s">
        <v>149</v>
      </c>
      <c r="M168" t="s">
        <v>87</v>
      </c>
      <c r="N168" s="1">
        <v>42072.654861111114</v>
      </c>
      <c r="O168" s="1">
        <v>40521.822222222225</v>
      </c>
      <c r="P168" s="2">
        <v>40525</v>
      </c>
      <c r="Q168" s="1">
        <v>40555.173611111109</v>
      </c>
      <c r="R168" t="s">
        <v>134</v>
      </c>
      <c r="S168" t="s">
        <v>34</v>
      </c>
      <c r="T168" t="s">
        <v>27</v>
      </c>
      <c r="U168" t="b">
        <v>1</v>
      </c>
      <c r="V168" t="s">
        <v>28</v>
      </c>
      <c r="W168" t="s">
        <v>29</v>
      </c>
      <c r="X168" t="s">
        <v>28</v>
      </c>
      <c r="Y168" t="s">
        <v>30</v>
      </c>
    </row>
    <row r="169" spans="1:25" x14ac:dyDescent="0.2">
      <c r="A169">
        <v>167</v>
      </c>
      <c r="B169">
        <v>1268786955</v>
      </c>
      <c r="C169">
        <v>8000</v>
      </c>
      <c r="D169">
        <v>8851</v>
      </c>
      <c r="E169">
        <v>154</v>
      </c>
      <c r="F169">
        <v>1</v>
      </c>
      <c r="G169">
        <v>1</v>
      </c>
      <c r="H169">
        <v>1</v>
      </c>
      <c r="I169">
        <v>8000</v>
      </c>
      <c r="J169">
        <v>8851</v>
      </c>
      <c r="K169">
        <v>45.041666669999998</v>
      </c>
      <c r="L169" t="s">
        <v>150</v>
      </c>
      <c r="M169" t="s">
        <v>151</v>
      </c>
      <c r="N169" s="1">
        <v>42072.654861111114</v>
      </c>
      <c r="O169" s="1">
        <v>40521.822222222225</v>
      </c>
      <c r="P169" s="2">
        <v>40525</v>
      </c>
      <c r="Q169" s="1">
        <v>40555.173611111109</v>
      </c>
      <c r="R169" t="s">
        <v>127</v>
      </c>
      <c r="S169" t="s">
        <v>127</v>
      </c>
      <c r="T169" t="s">
        <v>27</v>
      </c>
      <c r="U169" t="b">
        <v>1</v>
      </c>
      <c r="V169" t="s">
        <v>28</v>
      </c>
      <c r="W169" t="s">
        <v>29</v>
      </c>
      <c r="X169" t="s">
        <v>28</v>
      </c>
      <c r="Y169" t="s">
        <v>30</v>
      </c>
    </row>
    <row r="170" spans="1:25" x14ac:dyDescent="0.2">
      <c r="A170">
        <v>168</v>
      </c>
      <c r="B170">
        <v>1270412983</v>
      </c>
      <c r="C170">
        <v>3000</v>
      </c>
      <c r="D170">
        <v>4641</v>
      </c>
      <c r="E170">
        <v>142</v>
      </c>
      <c r="F170">
        <v>1</v>
      </c>
      <c r="G170">
        <v>1</v>
      </c>
      <c r="H170">
        <v>1</v>
      </c>
      <c r="I170">
        <v>3000</v>
      </c>
      <c r="J170">
        <v>4641</v>
      </c>
      <c r="K170">
        <v>40</v>
      </c>
      <c r="L170" t="s">
        <v>150</v>
      </c>
      <c r="M170" t="s">
        <v>151</v>
      </c>
      <c r="N170" s="1">
        <v>42072.654861111114</v>
      </c>
      <c r="O170" s="1">
        <v>40521.822222222225</v>
      </c>
      <c r="P170" s="2">
        <v>40525</v>
      </c>
      <c r="Q170" s="1">
        <v>40555.173611111109</v>
      </c>
      <c r="R170" t="s">
        <v>65</v>
      </c>
      <c r="S170" t="s">
        <v>37</v>
      </c>
      <c r="T170" t="s">
        <v>27</v>
      </c>
      <c r="U170" t="b">
        <v>1</v>
      </c>
      <c r="V170" t="s">
        <v>28</v>
      </c>
      <c r="W170" t="s">
        <v>29</v>
      </c>
      <c r="X170" t="s">
        <v>28</v>
      </c>
      <c r="Y170" t="s">
        <v>30</v>
      </c>
    </row>
    <row r="171" spans="1:25" x14ac:dyDescent="0.2">
      <c r="A171">
        <v>169</v>
      </c>
      <c r="B171">
        <v>247567386</v>
      </c>
      <c r="C171">
        <v>9000</v>
      </c>
      <c r="D171">
        <v>9481</v>
      </c>
      <c r="E171">
        <v>138</v>
      </c>
      <c r="F171">
        <v>9</v>
      </c>
      <c r="G171">
        <v>1</v>
      </c>
      <c r="H171">
        <v>1</v>
      </c>
      <c r="I171">
        <v>9000</v>
      </c>
      <c r="J171">
        <v>9481</v>
      </c>
      <c r="K171">
        <v>62.495011570000003</v>
      </c>
      <c r="L171" t="s">
        <v>150</v>
      </c>
      <c r="M171" t="s">
        <v>151</v>
      </c>
      <c r="N171" s="1">
        <v>42072.654861111114</v>
      </c>
      <c r="O171" s="1">
        <v>40281.945833333331</v>
      </c>
      <c r="P171" s="2">
        <v>40282</v>
      </c>
      <c r="Q171" s="1">
        <v>40318.945833333331</v>
      </c>
      <c r="R171" t="s">
        <v>65</v>
      </c>
      <c r="S171" t="s">
        <v>37</v>
      </c>
      <c r="T171" t="s">
        <v>27</v>
      </c>
      <c r="U171" t="b">
        <v>1</v>
      </c>
      <c r="V171" t="s">
        <v>41</v>
      </c>
      <c r="W171" t="s">
        <v>29</v>
      </c>
      <c r="X171" t="s">
        <v>41</v>
      </c>
      <c r="Y171" t="s">
        <v>42</v>
      </c>
    </row>
    <row r="172" spans="1:25" x14ac:dyDescent="0.2">
      <c r="A172">
        <v>170</v>
      </c>
      <c r="B172">
        <v>989799491</v>
      </c>
      <c r="C172">
        <v>7000</v>
      </c>
      <c r="D172">
        <v>8425</v>
      </c>
      <c r="E172">
        <v>106</v>
      </c>
      <c r="F172">
        <v>4</v>
      </c>
      <c r="G172">
        <v>2</v>
      </c>
      <c r="H172">
        <v>1</v>
      </c>
      <c r="I172">
        <v>7000</v>
      </c>
      <c r="J172">
        <v>8425</v>
      </c>
      <c r="K172">
        <v>30.041666670000001</v>
      </c>
      <c r="L172" t="s">
        <v>150</v>
      </c>
      <c r="M172" t="s">
        <v>151</v>
      </c>
      <c r="N172" s="1">
        <v>42072.654861111114</v>
      </c>
      <c r="O172" s="1">
        <v>40521.822222222225</v>
      </c>
      <c r="P172" s="2">
        <v>40525</v>
      </c>
      <c r="Q172" s="1">
        <v>40555.173611111109</v>
      </c>
      <c r="R172" t="s">
        <v>37</v>
      </c>
      <c r="S172" t="s">
        <v>37</v>
      </c>
      <c r="T172" t="s">
        <v>27</v>
      </c>
      <c r="U172" t="b">
        <v>1</v>
      </c>
      <c r="V172" t="s">
        <v>28</v>
      </c>
      <c r="W172" t="s">
        <v>29</v>
      </c>
      <c r="X172" t="s">
        <v>28</v>
      </c>
      <c r="Y172" t="s">
        <v>30</v>
      </c>
    </row>
    <row r="173" spans="1:25" x14ac:dyDescent="0.2">
      <c r="A173">
        <v>171</v>
      </c>
      <c r="B173">
        <v>138118719</v>
      </c>
      <c r="C173">
        <v>5000</v>
      </c>
      <c r="D173">
        <v>5015</v>
      </c>
      <c r="E173">
        <v>90</v>
      </c>
      <c r="F173">
        <v>1</v>
      </c>
      <c r="G173">
        <v>1</v>
      </c>
      <c r="H173">
        <v>1</v>
      </c>
      <c r="I173">
        <v>5000</v>
      </c>
      <c r="J173">
        <v>5015</v>
      </c>
      <c r="K173">
        <v>37.494699070000003</v>
      </c>
      <c r="L173" t="s">
        <v>150</v>
      </c>
      <c r="M173" t="s">
        <v>151</v>
      </c>
      <c r="N173" s="1">
        <v>42072.654861111114</v>
      </c>
      <c r="O173" s="1">
        <v>40521.822222222225</v>
      </c>
      <c r="P173" s="2">
        <v>40525</v>
      </c>
      <c r="Q173" s="1">
        <v>40555.173611111109</v>
      </c>
      <c r="R173" t="s">
        <v>66</v>
      </c>
      <c r="S173" t="s">
        <v>66</v>
      </c>
      <c r="T173" t="s">
        <v>27</v>
      </c>
      <c r="U173" t="b">
        <v>1</v>
      </c>
      <c r="V173" t="s">
        <v>28</v>
      </c>
      <c r="W173" t="s">
        <v>29</v>
      </c>
      <c r="X173" t="s">
        <v>28</v>
      </c>
      <c r="Y173" t="s">
        <v>30</v>
      </c>
    </row>
    <row r="174" spans="1:25" x14ac:dyDescent="0.2">
      <c r="A174">
        <v>172</v>
      </c>
      <c r="B174">
        <v>1220689382</v>
      </c>
      <c r="C174">
        <v>15000</v>
      </c>
      <c r="D174">
        <v>15103</v>
      </c>
      <c r="E174">
        <v>86</v>
      </c>
      <c r="F174">
        <v>1</v>
      </c>
      <c r="G174">
        <v>1</v>
      </c>
      <c r="H174">
        <v>1</v>
      </c>
      <c r="I174">
        <v>15000</v>
      </c>
      <c r="J174">
        <v>15103</v>
      </c>
      <c r="K174">
        <v>45.041666669999998</v>
      </c>
      <c r="L174" t="s">
        <v>150</v>
      </c>
      <c r="M174" t="s">
        <v>151</v>
      </c>
      <c r="N174" s="1">
        <v>42072.654861111114</v>
      </c>
      <c r="O174" s="1">
        <v>40521.822222222225</v>
      </c>
      <c r="P174" s="2">
        <v>40525</v>
      </c>
      <c r="Q174" s="1">
        <v>40555.173611111109</v>
      </c>
      <c r="R174" t="s">
        <v>55</v>
      </c>
      <c r="S174" t="s">
        <v>37</v>
      </c>
      <c r="T174" t="s">
        <v>27</v>
      </c>
      <c r="U174" t="b">
        <v>1</v>
      </c>
      <c r="V174" t="s">
        <v>28</v>
      </c>
      <c r="W174" t="s">
        <v>29</v>
      </c>
      <c r="X174" t="s">
        <v>28</v>
      </c>
      <c r="Y174" t="s">
        <v>30</v>
      </c>
    </row>
    <row r="175" spans="1:25" x14ac:dyDescent="0.2">
      <c r="A175">
        <v>173</v>
      </c>
      <c r="B175">
        <v>2003740955</v>
      </c>
      <c r="C175">
        <v>2700</v>
      </c>
      <c r="D175">
        <v>3077</v>
      </c>
      <c r="E175">
        <v>66</v>
      </c>
      <c r="F175">
        <v>1</v>
      </c>
      <c r="G175">
        <v>1</v>
      </c>
      <c r="H175">
        <v>1</v>
      </c>
      <c r="I175">
        <v>2700</v>
      </c>
      <c r="J175">
        <v>3077</v>
      </c>
      <c r="K175">
        <v>33</v>
      </c>
      <c r="L175" t="s">
        <v>150</v>
      </c>
      <c r="M175" t="s">
        <v>151</v>
      </c>
      <c r="N175" s="1">
        <v>42072.654861111114</v>
      </c>
      <c r="O175" s="1">
        <v>40521.822222222225</v>
      </c>
      <c r="P175" s="2">
        <v>40525</v>
      </c>
      <c r="Q175" s="1">
        <v>40555.173611111109</v>
      </c>
      <c r="R175" t="s">
        <v>95</v>
      </c>
      <c r="S175" t="s">
        <v>37</v>
      </c>
      <c r="T175" t="s">
        <v>27</v>
      </c>
      <c r="U175" t="b">
        <v>1</v>
      </c>
      <c r="V175" t="s">
        <v>28</v>
      </c>
      <c r="W175" t="s">
        <v>29</v>
      </c>
      <c r="X175" t="s">
        <v>28</v>
      </c>
      <c r="Y175" t="s">
        <v>30</v>
      </c>
    </row>
    <row r="176" spans="1:25" x14ac:dyDescent="0.2">
      <c r="A176">
        <v>174</v>
      </c>
      <c r="B176">
        <v>312543400</v>
      </c>
      <c r="C176">
        <v>20000</v>
      </c>
      <c r="D176">
        <v>3733</v>
      </c>
      <c r="E176">
        <v>62</v>
      </c>
      <c r="F176">
        <v>2</v>
      </c>
      <c r="G176">
        <v>1</v>
      </c>
      <c r="H176">
        <v>1</v>
      </c>
      <c r="I176">
        <v>20000</v>
      </c>
      <c r="J176">
        <v>3733</v>
      </c>
      <c r="K176">
        <v>40.041666669999998</v>
      </c>
      <c r="L176" t="s">
        <v>150</v>
      </c>
      <c r="M176" t="s">
        <v>151</v>
      </c>
      <c r="N176" s="1">
        <v>42072.654861111114</v>
      </c>
      <c r="O176" s="1">
        <v>40521.822222222225</v>
      </c>
      <c r="P176" s="2">
        <v>40525</v>
      </c>
      <c r="Q176" s="1">
        <v>40555.173611111109</v>
      </c>
      <c r="R176" t="s">
        <v>59</v>
      </c>
      <c r="S176" t="s">
        <v>26</v>
      </c>
      <c r="T176" t="s">
        <v>31</v>
      </c>
      <c r="U176" t="b">
        <v>1</v>
      </c>
      <c r="V176" t="s">
        <v>28</v>
      </c>
      <c r="W176" t="s">
        <v>29</v>
      </c>
      <c r="X176" t="s">
        <v>28</v>
      </c>
      <c r="Y176" t="s">
        <v>30</v>
      </c>
    </row>
    <row r="177" spans="1:25" x14ac:dyDescent="0.2">
      <c r="A177">
        <v>175</v>
      </c>
      <c r="B177">
        <v>1114224013</v>
      </c>
      <c r="C177">
        <v>8000</v>
      </c>
      <c r="D177">
        <v>8467</v>
      </c>
      <c r="E177">
        <v>60</v>
      </c>
      <c r="F177">
        <v>1</v>
      </c>
      <c r="G177">
        <v>1</v>
      </c>
      <c r="H177">
        <v>1</v>
      </c>
      <c r="I177">
        <v>8000</v>
      </c>
      <c r="J177">
        <v>8467</v>
      </c>
      <c r="K177">
        <v>59.958333330000002</v>
      </c>
      <c r="L177" t="s">
        <v>150</v>
      </c>
      <c r="M177" t="s">
        <v>151</v>
      </c>
      <c r="N177" s="1">
        <v>42072.654861111114</v>
      </c>
      <c r="O177" s="1">
        <v>40521.822222222225</v>
      </c>
      <c r="P177" s="2">
        <v>40525</v>
      </c>
      <c r="Q177" s="1">
        <v>40555.173611111109</v>
      </c>
      <c r="R177" t="s">
        <v>47</v>
      </c>
      <c r="S177" t="s">
        <v>47</v>
      </c>
      <c r="T177" t="s">
        <v>27</v>
      </c>
      <c r="U177" t="b">
        <v>1</v>
      </c>
      <c r="V177" t="s">
        <v>28</v>
      </c>
      <c r="W177" t="s">
        <v>29</v>
      </c>
      <c r="X177" t="s">
        <v>28</v>
      </c>
      <c r="Y177" t="s">
        <v>30</v>
      </c>
    </row>
    <row r="178" spans="1:25" x14ac:dyDescent="0.2">
      <c r="A178">
        <v>176</v>
      </c>
      <c r="B178">
        <v>2123579004</v>
      </c>
      <c r="C178">
        <v>7500</v>
      </c>
      <c r="D178">
        <v>7629</v>
      </c>
      <c r="E178">
        <v>50</v>
      </c>
      <c r="F178">
        <v>1</v>
      </c>
      <c r="G178">
        <v>1</v>
      </c>
      <c r="H178">
        <v>1</v>
      </c>
      <c r="I178">
        <v>7500</v>
      </c>
      <c r="J178">
        <v>7629</v>
      </c>
      <c r="K178">
        <v>45</v>
      </c>
      <c r="L178" t="s">
        <v>150</v>
      </c>
      <c r="M178" t="s">
        <v>151</v>
      </c>
      <c r="N178" s="1">
        <v>42072.654861111114</v>
      </c>
      <c r="O178" s="1">
        <v>40521.822222222225</v>
      </c>
      <c r="P178" s="2">
        <v>40525</v>
      </c>
      <c r="Q178" s="1">
        <v>40555.173611111109</v>
      </c>
      <c r="R178" t="s">
        <v>59</v>
      </c>
      <c r="S178" t="s">
        <v>26</v>
      </c>
      <c r="T178" t="s">
        <v>27</v>
      </c>
      <c r="U178" t="b">
        <v>1</v>
      </c>
      <c r="V178" t="s">
        <v>28</v>
      </c>
      <c r="W178" t="s">
        <v>29</v>
      </c>
      <c r="X178" t="s">
        <v>28</v>
      </c>
      <c r="Y178" t="s">
        <v>30</v>
      </c>
    </row>
    <row r="179" spans="1:25" x14ac:dyDescent="0.2">
      <c r="A179">
        <v>177</v>
      </c>
      <c r="B179">
        <v>1940279772</v>
      </c>
      <c r="C179">
        <v>3000</v>
      </c>
      <c r="D179">
        <v>3210</v>
      </c>
      <c r="E179">
        <v>28</v>
      </c>
      <c r="F179">
        <v>1</v>
      </c>
      <c r="G179">
        <v>1</v>
      </c>
      <c r="H179">
        <v>1</v>
      </c>
      <c r="I179">
        <v>3000</v>
      </c>
      <c r="J179">
        <v>3210</v>
      </c>
      <c r="K179">
        <v>61.164814810000003</v>
      </c>
      <c r="L179" t="s">
        <v>150</v>
      </c>
      <c r="M179" t="s">
        <v>151</v>
      </c>
      <c r="N179" s="1">
        <v>42072.654861111114</v>
      </c>
      <c r="O179" s="1">
        <v>40281.945833333331</v>
      </c>
      <c r="P179" s="2">
        <v>40282</v>
      </c>
      <c r="Q179" s="1">
        <v>40318.945833333331</v>
      </c>
      <c r="R179" t="s">
        <v>55</v>
      </c>
      <c r="S179" t="s">
        <v>37</v>
      </c>
      <c r="T179" t="s">
        <v>27</v>
      </c>
      <c r="U179" t="b">
        <v>1</v>
      </c>
      <c r="V179" t="s">
        <v>41</v>
      </c>
      <c r="W179" t="s">
        <v>29</v>
      </c>
      <c r="X179" t="s">
        <v>41</v>
      </c>
      <c r="Y179" t="s">
        <v>42</v>
      </c>
    </row>
    <row r="180" spans="1:25" x14ac:dyDescent="0.2">
      <c r="A180">
        <v>178</v>
      </c>
      <c r="B180">
        <v>1071800871</v>
      </c>
      <c r="C180">
        <v>4500</v>
      </c>
      <c r="D180">
        <v>950</v>
      </c>
      <c r="E180">
        <v>24</v>
      </c>
      <c r="F180">
        <v>3</v>
      </c>
      <c r="G180">
        <v>1</v>
      </c>
      <c r="H180">
        <v>1</v>
      </c>
      <c r="I180">
        <v>4500</v>
      </c>
      <c r="J180">
        <v>950</v>
      </c>
      <c r="K180">
        <v>45.041666669999998</v>
      </c>
      <c r="L180" t="s">
        <v>150</v>
      </c>
      <c r="M180" t="s">
        <v>151</v>
      </c>
      <c r="N180" s="1">
        <v>42072.654861111114</v>
      </c>
      <c r="O180" s="1">
        <v>40521.822222222225</v>
      </c>
      <c r="P180" s="2">
        <v>40525</v>
      </c>
      <c r="Q180" s="1">
        <v>40555.173611111109</v>
      </c>
      <c r="R180" t="s">
        <v>56</v>
      </c>
      <c r="S180" t="s">
        <v>34</v>
      </c>
      <c r="T180" t="s">
        <v>31</v>
      </c>
      <c r="U180" t="b">
        <v>1</v>
      </c>
      <c r="V180" t="s">
        <v>28</v>
      </c>
      <c r="W180" t="s">
        <v>29</v>
      </c>
      <c r="X180" t="s">
        <v>28</v>
      </c>
      <c r="Y180" t="s">
        <v>30</v>
      </c>
    </row>
    <row r="181" spans="1:25" x14ac:dyDescent="0.2">
      <c r="A181">
        <v>179</v>
      </c>
      <c r="B181">
        <v>1380858984</v>
      </c>
      <c r="C181">
        <v>2000</v>
      </c>
      <c r="D181">
        <v>735</v>
      </c>
      <c r="E181">
        <v>21</v>
      </c>
      <c r="F181">
        <v>1</v>
      </c>
      <c r="G181">
        <v>3</v>
      </c>
      <c r="H181">
        <v>1</v>
      </c>
      <c r="I181">
        <v>2000</v>
      </c>
      <c r="J181">
        <v>735</v>
      </c>
      <c r="K181">
        <v>46.812986109999997</v>
      </c>
      <c r="L181" t="s">
        <v>150</v>
      </c>
      <c r="M181" t="s">
        <v>151</v>
      </c>
      <c r="N181" s="1">
        <v>42072.654861111114</v>
      </c>
      <c r="O181" s="1">
        <v>40281.945833333331</v>
      </c>
      <c r="P181" s="2">
        <v>40282</v>
      </c>
      <c r="Q181" s="1">
        <v>40318.945833333331</v>
      </c>
      <c r="R181" t="s">
        <v>59</v>
      </c>
      <c r="S181" t="s">
        <v>26</v>
      </c>
      <c r="T181" t="s">
        <v>31</v>
      </c>
      <c r="U181" t="b">
        <v>1</v>
      </c>
      <c r="V181" t="s">
        <v>41</v>
      </c>
      <c r="W181" t="s">
        <v>29</v>
      </c>
      <c r="X181" t="s">
        <v>41</v>
      </c>
      <c r="Y181" t="s">
        <v>42</v>
      </c>
    </row>
    <row r="182" spans="1:25" x14ac:dyDescent="0.2">
      <c r="A182">
        <v>180</v>
      </c>
      <c r="B182">
        <v>482028459</v>
      </c>
      <c r="C182">
        <v>2600</v>
      </c>
      <c r="D182">
        <v>1141</v>
      </c>
      <c r="E182">
        <v>16</v>
      </c>
      <c r="F182">
        <v>0</v>
      </c>
      <c r="G182">
        <v>1</v>
      </c>
      <c r="H182">
        <v>1</v>
      </c>
      <c r="I182">
        <v>2600</v>
      </c>
      <c r="J182">
        <v>1141</v>
      </c>
      <c r="K182">
        <v>60.041666669999998</v>
      </c>
      <c r="L182" t="s">
        <v>150</v>
      </c>
      <c r="M182" t="s">
        <v>151</v>
      </c>
      <c r="N182" s="1">
        <v>42072.654861111114</v>
      </c>
      <c r="O182" s="1">
        <v>40521.822222222225</v>
      </c>
      <c r="P182" s="2">
        <v>40525</v>
      </c>
      <c r="Q182" s="1">
        <v>40555.173611111109</v>
      </c>
      <c r="R182" t="s">
        <v>67</v>
      </c>
      <c r="S182" t="s">
        <v>67</v>
      </c>
      <c r="T182" t="s">
        <v>40</v>
      </c>
      <c r="U182" t="b">
        <v>1</v>
      </c>
      <c r="V182" t="s">
        <v>28</v>
      </c>
      <c r="W182" t="s">
        <v>29</v>
      </c>
      <c r="X182" t="s">
        <v>28</v>
      </c>
      <c r="Y182" t="s">
        <v>30</v>
      </c>
    </row>
    <row r="183" spans="1:25" x14ac:dyDescent="0.2">
      <c r="A183">
        <v>181</v>
      </c>
      <c r="B183">
        <v>1391309660</v>
      </c>
      <c r="C183">
        <v>2300</v>
      </c>
      <c r="D183">
        <v>575</v>
      </c>
      <c r="E183">
        <v>15</v>
      </c>
      <c r="F183">
        <v>2</v>
      </c>
      <c r="G183">
        <v>1</v>
      </c>
      <c r="H183">
        <v>1</v>
      </c>
      <c r="I183">
        <v>2300</v>
      </c>
      <c r="J183">
        <v>575</v>
      </c>
      <c r="K183">
        <v>35</v>
      </c>
      <c r="L183" t="s">
        <v>150</v>
      </c>
      <c r="M183" t="s">
        <v>151</v>
      </c>
      <c r="N183" s="1">
        <v>42072.654861111114</v>
      </c>
      <c r="O183" s="1">
        <v>40521.822222222225</v>
      </c>
      <c r="P183" s="2">
        <v>40525</v>
      </c>
      <c r="Q183" s="1">
        <v>40555.173611111109</v>
      </c>
      <c r="R183" t="s">
        <v>55</v>
      </c>
      <c r="S183" t="s">
        <v>37</v>
      </c>
      <c r="T183" t="s">
        <v>31</v>
      </c>
      <c r="U183" t="b">
        <v>0</v>
      </c>
      <c r="V183" t="s">
        <v>28</v>
      </c>
      <c r="W183" t="s">
        <v>29</v>
      </c>
      <c r="X183" t="s">
        <v>28</v>
      </c>
      <c r="Y183" t="s">
        <v>30</v>
      </c>
    </row>
    <row r="184" spans="1:25" x14ac:dyDescent="0.2">
      <c r="A184">
        <v>182</v>
      </c>
      <c r="B184">
        <v>995419117</v>
      </c>
      <c r="C184">
        <v>15000</v>
      </c>
      <c r="D184">
        <v>1425</v>
      </c>
      <c r="E184">
        <v>15</v>
      </c>
      <c r="F184">
        <v>1</v>
      </c>
      <c r="G184">
        <v>1</v>
      </c>
      <c r="H184">
        <v>1</v>
      </c>
      <c r="I184">
        <v>15000</v>
      </c>
      <c r="J184">
        <v>1425</v>
      </c>
      <c r="K184">
        <v>46</v>
      </c>
      <c r="L184" t="s">
        <v>150</v>
      </c>
      <c r="M184" t="s">
        <v>151</v>
      </c>
      <c r="N184" s="1">
        <v>42072.654861111114</v>
      </c>
      <c r="O184" s="1">
        <v>40521.822222222225</v>
      </c>
      <c r="P184" s="2">
        <v>40525</v>
      </c>
      <c r="Q184" s="1">
        <v>40555.173611111109</v>
      </c>
      <c r="R184" t="s">
        <v>25</v>
      </c>
      <c r="S184" t="s">
        <v>26</v>
      </c>
      <c r="T184" t="s">
        <v>31</v>
      </c>
      <c r="U184" t="b">
        <v>0</v>
      </c>
      <c r="V184" t="s">
        <v>28</v>
      </c>
      <c r="W184" t="s">
        <v>29</v>
      </c>
      <c r="X184" t="s">
        <v>28</v>
      </c>
      <c r="Y184" t="s">
        <v>30</v>
      </c>
    </row>
    <row r="185" spans="1:25" x14ac:dyDescent="0.2">
      <c r="A185">
        <v>183</v>
      </c>
      <c r="B185">
        <v>692493415</v>
      </c>
      <c r="C185">
        <v>7500</v>
      </c>
      <c r="D185">
        <v>1150</v>
      </c>
      <c r="E185">
        <v>12</v>
      </c>
      <c r="F185">
        <v>1</v>
      </c>
      <c r="G185">
        <v>1</v>
      </c>
      <c r="H185">
        <v>1</v>
      </c>
      <c r="I185">
        <v>7500</v>
      </c>
      <c r="J185">
        <v>1150</v>
      </c>
      <c r="K185">
        <v>45</v>
      </c>
      <c r="L185" t="s">
        <v>150</v>
      </c>
      <c r="M185" t="s">
        <v>151</v>
      </c>
      <c r="N185" s="1">
        <v>42072.654861111114</v>
      </c>
      <c r="O185" s="1">
        <v>40521.822222222225</v>
      </c>
      <c r="P185" s="2">
        <v>40525</v>
      </c>
      <c r="Q185" s="1">
        <v>40555.173611111109</v>
      </c>
      <c r="R185" t="s">
        <v>118</v>
      </c>
      <c r="S185" t="s">
        <v>62</v>
      </c>
      <c r="T185" t="s">
        <v>31</v>
      </c>
      <c r="U185" t="b">
        <v>1</v>
      </c>
      <c r="V185" t="s">
        <v>28</v>
      </c>
      <c r="W185" t="s">
        <v>29</v>
      </c>
      <c r="X185" t="s">
        <v>28</v>
      </c>
      <c r="Y185" t="s">
        <v>30</v>
      </c>
    </row>
    <row r="186" spans="1:25" x14ac:dyDescent="0.2">
      <c r="A186">
        <v>184</v>
      </c>
      <c r="B186">
        <v>702996385</v>
      </c>
      <c r="C186">
        <v>11111</v>
      </c>
      <c r="D186">
        <v>477</v>
      </c>
      <c r="E186">
        <v>11</v>
      </c>
      <c r="F186">
        <v>3</v>
      </c>
      <c r="G186">
        <v>1</v>
      </c>
      <c r="H186">
        <v>1</v>
      </c>
      <c r="I186">
        <v>11111</v>
      </c>
      <c r="J186">
        <v>477</v>
      </c>
      <c r="K186">
        <v>27</v>
      </c>
      <c r="L186" t="s">
        <v>150</v>
      </c>
      <c r="M186" t="s">
        <v>151</v>
      </c>
      <c r="N186" s="1">
        <v>42072.654861111114</v>
      </c>
      <c r="O186" s="1">
        <v>40521.822222222225</v>
      </c>
      <c r="P186" s="2">
        <v>40525</v>
      </c>
      <c r="Q186" s="1">
        <v>40555.173611111109</v>
      </c>
      <c r="R186" t="s">
        <v>60</v>
      </c>
      <c r="S186" t="s">
        <v>26</v>
      </c>
      <c r="T186" t="s">
        <v>31</v>
      </c>
      <c r="U186" t="b">
        <v>1</v>
      </c>
      <c r="V186" t="s">
        <v>28</v>
      </c>
      <c r="W186" t="s">
        <v>29</v>
      </c>
      <c r="X186" t="s">
        <v>28</v>
      </c>
      <c r="Y186" t="s">
        <v>30</v>
      </c>
    </row>
    <row r="187" spans="1:25" x14ac:dyDescent="0.2">
      <c r="A187">
        <v>185</v>
      </c>
      <c r="B187">
        <v>1050830333</v>
      </c>
      <c r="C187">
        <v>10000</v>
      </c>
      <c r="D187">
        <v>780</v>
      </c>
      <c r="E187">
        <v>8</v>
      </c>
      <c r="F187">
        <v>0</v>
      </c>
      <c r="G187">
        <v>1</v>
      </c>
      <c r="H187">
        <v>1</v>
      </c>
      <c r="I187">
        <v>10000</v>
      </c>
      <c r="J187">
        <v>780</v>
      </c>
      <c r="K187">
        <v>45.503645830000004</v>
      </c>
      <c r="L187" t="s">
        <v>150</v>
      </c>
      <c r="M187" t="s">
        <v>151</v>
      </c>
      <c r="N187" s="1">
        <v>42072.654861111114</v>
      </c>
      <c r="O187" s="1">
        <v>40521.822222222225</v>
      </c>
      <c r="P187" s="2">
        <v>40525</v>
      </c>
      <c r="Q187" s="1">
        <v>40555.173611111109</v>
      </c>
      <c r="R187" t="s">
        <v>127</v>
      </c>
      <c r="S187" t="s">
        <v>127</v>
      </c>
      <c r="T187" t="s">
        <v>31</v>
      </c>
      <c r="U187" t="b">
        <v>1</v>
      </c>
      <c r="V187" t="s">
        <v>28</v>
      </c>
      <c r="W187" t="s">
        <v>29</v>
      </c>
      <c r="X187" t="s">
        <v>28</v>
      </c>
      <c r="Y187" t="s">
        <v>30</v>
      </c>
    </row>
    <row r="188" spans="1:25" x14ac:dyDescent="0.2">
      <c r="A188">
        <v>186</v>
      </c>
      <c r="B188">
        <v>1880617890</v>
      </c>
      <c r="C188">
        <v>15000</v>
      </c>
      <c r="D188">
        <v>2410</v>
      </c>
      <c r="E188">
        <v>8</v>
      </c>
      <c r="F188">
        <v>0</v>
      </c>
      <c r="G188">
        <v>1</v>
      </c>
      <c r="H188">
        <v>1</v>
      </c>
      <c r="I188">
        <v>15000</v>
      </c>
      <c r="J188">
        <v>2410</v>
      </c>
      <c r="K188">
        <v>30.369317129999999</v>
      </c>
      <c r="L188" t="s">
        <v>150</v>
      </c>
      <c r="M188" t="s">
        <v>151</v>
      </c>
      <c r="N188" s="1">
        <v>42072.654861111114</v>
      </c>
      <c r="O188" s="1">
        <v>40281.945833333331</v>
      </c>
      <c r="P188" s="2">
        <v>40282</v>
      </c>
      <c r="Q188" s="1">
        <v>40318.945833333331</v>
      </c>
      <c r="R188" t="s">
        <v>25</v>
      </c>
      <c r="S188" t="s">
        <v>26</v>
      </c>
      <c r="T188" t="s">
        <v>31</v>
      </c>
      <c r="U188" t="b">
        <v>1</v>
      </c>
      <c r="V188" t="s">
        <v>41</v>
      </c>
      <c r="W188" t="s">
        <v>29</v>
      </c>
      <c r="X188" t="s">
        <v>41</v>
      </c>
      <c r="Y188" t="s">
        <v>42</v>
      </c>
    </row>
    <row r="189" spans="1:25" x14ac:dyDescent="0.2">
      <c r="A189">
        <v>187</v>
      </c>
      <c r="B189">
        <v>92040976</v>
      </c>
      <c r="C189">
        <v>350</v>
      </c>
      <c r="D189">
        <v>28</v>
      </c>
      <c r="E189">
        <v>4</v>
      </c>
      <c r="F189">
        <v>8</v>
      </c>
      <c r="G189">
        <v>1</v>
      </c>
      <c r="H189">
        <v>1</v>
      </c>
      <c r="I189">
        <v>350</v>
      </c>
      <c r="J189">
        <v>28</v>
      </c>
      <c r="K189">
        <v>9.7312847219999998</v>
      </c>
      <c r="L189" t="s">
        <v>150</v>
      </c>
      <c r="M189" t="s">
        <v>151</v>
      </c>
      <c r="N189" s="1">
        <v>42072.654861111114</v>
      </c>
      <c r="O189" s="1">
        <v>40521.822222222225</v>
      </c>
      <c r="P189" s="2">
        <v>40525</v>
      </c>
      <c r="Q189" s="1">
        <v>40555.173611111109</v>
      </c>
      <c r="R189" t="s">
        <v>134</v>
      </c>
      <c r="S189" t="s">
        <v>34</v>
      </c>
      <c r="T189" t="s">
        <v>31</v>
      </c>
      <c r="U189" t="b">
        <v>1</v>
      </c>
      <c r="V189" t="s">
        <v>28</v>
      </c>
      <c r="W189" t="s">
        <v>29</v>
      </c>
      <c r="X189" t="s">
        <v>28</v>
      </c>
      <c r="Y189" t="s">
        <v>30</v>
      </c>
    </row>
    <row r="190" spans="1:25" x14ac:dyDescent="0.2">
      <c r="A190">
        <v>188</v>
      </c>
      <c r="B190">
        <v>1184190214</v>
      </c>
      <c r="C190">
        <v>1800</v>
      </c>
      <c r="D190">
        <v>63</v>
      </c>
      <c r="E190">
        <v>4</v>
      </c>
      <c r="F190">
        <v>3</v>
      </c>
      <c r="G190">
        <v>1</v>
      </c>
      <c r="H190">
        <v>1</v>
      </c>
      <c r="I190">
        <v>1800</v>
      </c>
      <c r="J190">
        <v>63</v>
      </c>
      <c r="K190">
        <v>62.359039350000003</v>
      </c>
      <c r="L190" t="s">
        <v>150</v>
      </c>
      <c r="M190" t="s">
        <v>151</v>
      </c>
      <c r="N190" s="1">
        <v>42072.654861111114</v>
      </c>
      <c r="O190" s="1">
        <v>40281.945833333331</v>
      </c>
      <c r="P190" s="2">
        <v>40282</v>
      </c>
      <c r="Q190" s="1">
        <v>40318.945833333331</v>
      </c>
      <c r="R190" t="s">
        <v>118</v>
      </c>
      <c r="S190" t="s">
        <v>62</v>
      </c>
      <c r="T190" t="s">
        <v>31</v>
      </c>
      <c r="U190" t="b">
        <v>1</v>
      </c>
      <c r="V190" t="s">
        <v>41</v>
      </c>
      <c r="W190" t="s">
        <v>29</v>
      </c>
      <c r="X190" t="s">
        <v>41</v>
      </c>
      <c r="Y190" t="s">
        <v>42</v>
      </c>
    </row>
    <row r="191" spans="1:25" x14ac:dyDescent="0.2">
      <c r="A191">
        <v>189</v>
      </c>
      <c r="B191">
        <v>249342404</v>
      </c>
      <c r="C191">
        <v>12000</v>
      </c>
      <c r="D191">
        <v>250</v>
      </c>
      <c r="E191">
        <v>4</v>
      </c>
      <c r="F191">
        <v>1</v>
      </c>
      <c r="G191">
        <v>1</v>
      </c>
      <c r="H191">
        <v>1</v>
      </c>
      <c r="I191">
        <v>12000</v>
      </c>
      <c r="J191">
        <v>250</v>
      </c>
      <c r="K191">
        <v>89.954999999999998</v>
      </c>
      <c r="L191" t="s">
        <v>150</v>
      </c>
      <c r="M191" t="s">
        <v>151</v>
      </c>
      <c r="N191" s="1">
        <v>42072.654861111114</v>
      </c>
      <c r="O191" s="1">
        <v>40281.945833333331</v>
      </c>
      <c r="P191" s="2">
        <v>40282</v>
      </c>
      <c r="Q191" s="1">
        <v>40318.945833333331</v>
      </c>
      <c r="R191" t="s">
        <v>62</v>
      </c>
      <c r="S191" t="s">
        <v>62</v>
      </c>
      <c r="T191" t="s">
        <v>31</v>
      </c>
      <c r="U191" t="b">
        <v>0</v>
      </c>
      <c r="V191" t="s">
        <v>41</v>
      </c>
      <c r="W191" t="s">
        <v>29</v>
      </c>
      <c r="X191" t="s">
        <v>41</v>
      </c>
      <c r="Y191" t="s">
        <v>42</v>
      </c>
    </row>
    <row r="192" spans="1:25" x14ac:dyDescent="0.2">
      <c r="A192">
        <v>190</v>
      </c>
      <c r="B192">
        <v>1674728700</v>
      </c>
      <c r="C192">
        <v>4995</v>
      </c>
      <c r="D192">
        <v>45</v>
      </c>
      <c r="E192">
        <v>3</v>
      </c>
      <c r="F192">
        <v>2</v>
      </c>
      <c r="G192">
        <v>1</v>
      </c>
      <c r="H192">
        <v>1</v>
      </c>
      <c r="I192">
        <v>4995</v>
      </c>
      <c r="J192">
        <v>45</v>
      </c>
      <c r="K192">
        <v>44.335393519999997</v>
      </c>
      <c r="L192" t="s">
        <v>150</v>
      </c>
      <c r="M192" t="s">
        <v>151</v>
      </c>
      <c r="N192" s="1">
        <v>42072.654861111114</v>
      </c>
      <c r="O192" s="1">
        <v>40521.822222222225</v>
      </c>
      <c r="P192" s="2">
        <v>40525</v>
      </c>
      <c r="Q192" s="1">
        <v>40555.173611111109</v>
      </c>
      <c r="R192" t="s">
        <v>47</v>
      </c>
      <c r="S192" t="s">
        <v>47</v>
      </c>
      <c r="T192" t="s">
        <v>31</v>
      </c>
      <c r="U192" t="b">
        <v>0</v>
      </c>
      <c r="V192" t="s">
        <v>28</v>
      </c>
      <c r="W192" t="s">
        <v>29</v>
      </c>
      <c r="X192" t="s">
        <v>28</v>
      </c>
      <c r="Y192" t="s">
        <v>30</v>
      </c>
    </row>
    <row r="193" spans="1:25" x14ac:dyDescent="0.2">
      <c r="A193">
        <v>191</v>
      </c>
      <c r="B193">
        <v>2119777708</v>
      </c>
      <c r="C193">
        <v>2500</v>
      </c>
      <c r="D193">
        <v>20</v>
      </c>
      <c r="E193">
        <v>2</v>
      </c>
      <c r="F193">
        <v>0</v>
      </c>
      <c r="G193">
        <v>1</v>
      </c>
      <c r="H193">
        <v>1</v>
      </c>
      <c r="I193">
        <v>2500</v>
      </c>
      <c r="J193">
        <v>20</v>
      </c>
      <c r="K193">
        <v>18.94895833</v>
      </c>
      <c r="L193" t="s">
        <v>150</v>
      </c>
      <c r="M193" t="s">
        <v>151</v>
      </c>
      <c r="N193" s="1">
        <v>42072.654861111114</v>
      </c>
      <c r="O193" s="1">
        <v>40521.822222222225</v>
      </c>
      <c r="P193" s="2">
        <v>40525</v>
      </c>
      <c r="Q193" s="1">
        <v>40555.173611111109</v>
      </c>
      <c r="R193" t="s">
        <v>60</v>
      </c>
      <c r="S193" t="s">
        <v>26</v>
      </c>
      <c r="T193" t="s">
        <v>40</v>
      </c>
      <c r="U193" t="b">
        <v>1</v>
      </c>
      <c r="V193" t="s">
        <v>28</v>
      </c>
      <c r="W193" t="s">
        <v>29</v>
      </c>
      <c r="X193" t="s">
        <v>28</v>
      </c>
      <c r="Y193" t="s">
        <v>30</v>
      </c>
    </row>
    <row r="194" spans="1:25" x14ac:dyDescent="0.2">
      <c r="A194">
        <v>192</v>
      </c>
      <c r="B194">
        <v>1208654767</v>
      </c>
      <c r="C194">
        <v>2000</v>
      </c>
      <c r="D194">
        <v>60</v>
      </c>
      <c r="E194">
        <v>2</v>
      </c>
      <c r="F194">
        <v>0</v>
      </c>
      <c r="G194">
        <v>1</v>
      </c>
      <c r="H194">
        <v>1</v>
      </c>
      <c r="I194">
        <v>2000</v>
      </c>
      <c r="J194">
        <v>60</v>
      </c>
      <c r="K194">
        <v>39.081273150000001</v>
      </c>
      <c r="L194" t="s">
        <v>150</v>
      </c>
      <c r="M194" t="s">
        <v>151</v>
      </c>
      <c r="N194" s="1">
        <v>42072.654861111114</v>
      </c>
      <c r="O194" s="1">
        <v>40281.945833333331</v>
      </c>
      <c r="P194" s="2">
        <v>40282</v>
      </c>
      <c r="Q194" s="1">
        <v>40318.945833333331</v>
      </c>
      <c r="R194" t="s">
        <v>25</v>
      </c>
      <c r="S194" t="s">
        <v>26</v>
      </c>
      <c r="T194" t="s">
        <v>40</v>
      </c>
      <c r="U194" t="b">
        <v>1</v>
      </c>
      <c r="V194" t="s">
        <v>41</v>
      </c>
      <c r="W194" t="s">
        <v>29</v>
      </c>
      <c r="X194" t="s">
        <v>41</v>
      </c>
      <c r="Y194" t="s">
        <v>42</v>
      </c>
    </row>
    <row r="195" spans="1:25" x14ac:dyDescent="0.2">
      <c r="A195">
        <v>193</v>
      </c>
      <c r="B195">
        <v>1297822456</v>
      </c>
      <c r="C195">
        <v>3000</v>
      </c>
      <c r="D195">
        <v>0</v>
      </c>
      <c r="E195">
        <v>0</v>
      </c>
      <c r="F195">
        <v>55</v>
      </c>
      <c r="G195">
        <v>4</v>
      </c>
      <c r="H195">
        <v>1</v>
      </c>
      <c r="I195">
        <v>3000</v>
      </c>
      <c r="J195">
        <v>0</v>
      </c>
      <c r="K195">
        <v>41.331979169999997</v>
      </c>
      <c r="L195" t="s">
        <v>150</v>
      </c>
      <c r="M195" t="s">
        <v>151</v>
      </c>
      <c r="N195" s="1">
        <v>42072.654861111114</v>
      </c>
      <c r="O195" s="1">
        <v>40521.822222222225</v>
      </c>
      <c r="P195" s="2">
        <v>40525</v>
      </c>
      <c r="Q195" s="1">
        <v>40555.173611111109</v>
      </c>
      <c r="R195" t="s">
        <v>56</v>
      </c>
      <c r="S195" t="s">
        <v>34</v>
      </c>
      <c r="T195" t="s">
        <v>40</v>
      </c>
      <c r="U195" t="b">
        <v>1</v>
      </c>
      <c r="V195" t="s">
        <v>28</v>
      </c>
      <c r="W195" t="s">
        <v>29</v>
      </c>
      <c r="X195" t="s">
        <v>28</v>
      </c>
      <c r="Y195" t="s">
        <v>30</v>
      </c>
    </row>
    <row r="196" spans="1:25" x14ac:dyDescent="0.2">
      <c r="A196">
        <v>194</v>
      </c>
      <c r="B196">
        <v>91335802</v>
      </c>
      <c r="C196">
        <v>3500</v>
      </c>
      <c r="D196">
        <v>0</v>
      </c>
      <c r="E196">
        <v>0</v>
      </c>
      <c r="F196">
        <v>0</v>
      </c>
      <c r="G196">
        <v>1</v>
      </c>
      <c r="H196">
        <v>1</v>
      </c>
      <c r="I196">
        <v>3500</v>
      </c>
      <c r="J196">
        <v>0</v>
      </c>
      <c r="K196">
        <v>45.041666669999998</v>
      </c>
      <c r="L196" t="s">
        <v>150</v>
      </c>
      <c r="M196" t="s">
        <v>151</v>
      </c>
      <c r="N196" s="1">
        <v>42072.654861111114</v>
      </c>
      <c r="O196" s="1">
        <v>40521.822222222225</v>
      </c>
      <c r="P196" s="2">
        <v>40525</v>
      </c>
      <c r="Q196" s="1">
        <v>40555.173611111109</v>
      </c>
      <c r="R196" t="s">
        <v>25</v>
      </c>
      <c r="S196" t="s">
        <v>26</v>
      </c>
      <c r="T196" t="s">
        <v>31</v>
      </c>
      <c r="U196" t="b">
        <v>1</v>
      </c>
      <c r="V196" t="s">
        <v>28</v>
      </c>
      <c r="W196" t="s">
        <v>29</v>
      </c>
      <c r="X196" t="s">
        <v>28</v>
      </c>
      <c r="Y196" t="s">
        <v>30</v>
      </c>
    </row>
    <row r="197" spans="1:25" x14ac:dyDescent="0.2">
      <c r="A197">
        <v>195</v>
      </c>
      <c r="B197">
        <v>829775344</v>
      </c>
      <c r="C197">
        <v>6500</v>
      </c>
      <c r="D197">
        <v>0</v>
      </c>
      <c r="E197">
        <v>0</v>
      </c>
      <c r="F197">
        <v>0</v>
      </c>
      <c r="G197">
        <v>1</v>
      </c>
      <c r="H197">
        <v>1</v>
      </c>
      <c r="I197">
        <v>6500</v>
      </c>
      <c r="J197">
        <v>0</v>
      </c>
      <c r="K197">
        <v>43.043726849999999</v>
      </c>
      <c r="L197" t="s">
        <v>150</v>
      </c>
      <c r="M197" t="s">
        <v>151</v>
      </c>
      <c r="N197" s="1">
        <v>42072.654861111114</v>
      </c>
      <c r="O197" s="1">
        <v>40281.945833333331</v>
      </c>
      <c r="P197" s="2">
        <v>40282</v>
      </c>
      <c r="Q197" s="1">
        <v>40318.945833333331</v>
      </c>
      <c r="R197" t="s">
        <v>25</v>
      </c>
      <c r="S197" t="s">
        <v>26</v>
      </c>
      <c r="T197" t="s">
        <v>31</v>
      </c>
      <c r="U197" t="b">
        <v>1</v>
      </c>
      <c r="V197" t="s">
        <v>41</v>
      </c>
      <c r="W197" t="s">
        <v>29</v>
      </c>
      <c r="X197" t="s">
        <v>41</v>
      </c>
      <c r="Y197" t="s">
        <v>42</v>
      </c>
    </row>
    <row r="198" spans="1:25" x14ac:dyDescent="0.2">
      <c r="A198">
        <v>196</v>
      </c>
      <c r="B198">
        <v>1979607002</v>
      </c>
      <c r="C198">
        <v>2500</v>
      </c>
      <c r="D198">
        <v>0</v>
      </c>
      <c r="E198">
        <v>0</v>
      </c>
      <c r="F198">
        <v>1</v>
      </c>
      <c r="G198">
        <v>1</v>
      </c>
      <c r="H198">
        <v>1</v>
      </c>
      <c r="I198">
        <v>2500</v>
      </c>
      <c r="J198">
        <v>0</v>
      </c>
      <c r="K198">
        <v>30.041666670000001</v>
      </c>
      <c r="L198" t="s">
        <v>150</v>
      </c>
      <c r="M198" t="s">
        <v>151</v>
      </c>
      <c r="N198" s="1">
        <v>42072.654861111114</v>
      </c>
      <c r="O198" s="1">
        <v>40521.822222222225</v>
      </c>
      <c r="P198" s="2">
        <v>40525</v>
      </c>
      <c r="Q198" s="1">
        <v>40555.173611111109</v>
      </c>
      <c r="R198" t="s">
        <v>65</v>
      </c>
      <c r="S198" t="s">
        <v>37</v>
      </c>
      <c r="T198" t="s">
        <v>31</v>
      </c>
      <c r="U198" t="b">
        <v>1</v>
      </c>
      <c r="V198" t="s">
        <v>28</v>
      </c>
      <c r="W198" t="s">
        <v>29</v>
      </c>
      <c r="X198" t="s">
        <v>28</v>
      </c>
      <c r="Y198" t="s">
        <v>30</v>
      </c>
    </row>
    <row r="199" spans="1:25" x14ac:dyDescent="0.2">
      <c r="A199">
        <v>197</v>
      </c>
      <c r="B199">
        <v>735377</v>
      </c>
      <c r="C199">
        <v>20000</v>
      </c>
      <c r="D199">
        <v>20138</v>
      </c>
      <c r="E199">
        <v>115</v>
      </c>
      <c r="F199">
        <v>1</v>
      </c>
      <c r="G199">
        <v>1</v>
      </c>
      <c r="H199">
        <v>1</v>
      </c>
      <c r="I199">
        <v>20000</v>
      </c>
      <c r="J199">
        <v>20138</v>
      </c>
      <c r="K199">
        <v>45.041666669999998</v>
      </c>
      <c r="L199" t="s">
        <v>152</v>
      </c>
      <c r="M199" t="s">
        <v>79</v>
      </c>
      <c r="N199" s="1">
        <v>42072.654861111114</v>
      </c>
      <c r="O199" s="1">
        <v>40521.822222222225</v>
      </c>
      <c r="P199" s="2">
        <v>40525</v>
      </c>
      <c r="Q199" s="1">
        <v>40555.173611111109</v>
      </c>
      <c r="R199" t="s">
        <v>55</v>
      </c>
      <c r="S199" t="s">
        <v>37</v>
      </c>
      <c r="T199" t="s">
        <v>27</v>
      </c>
      <c r="U199" t="b">
        <v>1</v>
      </c>
      <c r="V199" t="s">
        <v>28</v>
      </c>
      <c r="W199" t="s">
        <v>29</v>
      </c>
      <c r="X199" t="s">
        <v>28</v>
      </c>
      <c r="Y199" t="s">
        <v>30</v>
      </c>
    </row>
    <row r="200" spans="1:25" x14ac:dyDescent="0.2">
      <c r="A200">
        <v>198</v>
      </c>
      <c r="B200">
        <v>1667233474</v>
      </c>
      <c r="C200">
        <v>7800</v>
      </c>
      <c r="D200">
        <v>9799</v>
      </c>
      <c r="E200">
        <v>101</v>
      </c>
      <c r="F200">
        <v>1</v>
      </c>
      <c r="G200">
        <v>1</v>
      </c>
      <c r="H200">
        <v>1</v>
      </c>
      <c r="I200">
        <v>7800</v>
      </c>
      <c r="J200">
        <v>9799</v>
      </c>
      <c r="K200">
        <v>38.493923610000003</v>
      </c>
      <c r="L200" t="s">
        <v>152</v>
      </c>
      <c r="M200" t="s">
        <v>79</v>
      </c>
      <c r="N200" s="1">
        <v>42072.654861111114</v>
      </c>
      <c r="O200" s="1">
        <v>40521.822222222225</v>
      </c>
      <c r="P200" s="2">
        <v>40525</v>
      </c>
      <c r="Q200" s="1">
        <v>40555.173611111109</v>
      </c>
      <c r="R200" t="s">
        <v>66</v>
      </c>
      <c r="S200" t="s">
        <v>66</v>
      </c>
      <c r="T200" t="s">
        <v>27</v>
      </c>
      <c r="U200" t="b">
        <v>1</v>
      </c>
      <c r="V200" t="s">
        <v>28</v>
      </c>
      <c r="W200" t="s">
        <v>29</v>
      </c>
      <c r="X200" t="s">
        <v>28</v>
      </c>
      <c r="Y200" t="s">
        <v>30</v>
      </c>
    </row>
    <row r="201" spans="1:25" x14ac:dyDescent="0.2">
      <c r="A201">
        <v>199</v>
      </c>
      <c r="B201">
        <v>424240529</v>
      </c>
      <c r="C201">
        <v>2500</v>
      </c>
      <c r="D201">
        <v>2870</v>
      </c>
      <c r="E201">
        <v>41</v>
      </c>
      <c r="F201">
        <v>1</v>
      </c>
      <c r="G201">
        <v>1</v>
      </c>
      <c r="H201">
        <v>1</v>
      </c>
      <c r="I201">
        <v>2500</v>
      </c>
      <c r="J201">
        <v>2870</v>
      </c>
      <c r="K201">
        <v>87.334212960000002</v>
      </c>
      <c r="L201" t="s">
        <v>152</v>
      </c>
      <c r="M201" t="s">
        <v>79</v>
      </c>
      <c r="N201" s="1">
        <v>42072.654861111114</v>
      </c>
      <c r="O201" s="1">
        <v>40281.945833333331</v>
      </c>
      <c r="P201" s="2">
        <v>40282</v>
      </c>
      <c r="Q201" s="1">
        <v>40318.945833333331</v>
      </c>
      <c r="R201" t="s">
        <v>59</v>
      </c>
      <c r="S201" t="s">
        <v>26</v>
      </c>
      <c r="T201" t="s">
        <v>27</v>
      </c>
      <c r="U201" t="b">
        <v>1</v>
      </c>
      <c r="V201" t="s">
        <v>41</v>
      </c>
      <c r="W201" t="s">
        <v>29</v>
      </c>
      <c r="X201" t="s">
        <v>41</v>
      </c>
      <c r="Y201" t="s">
        <v>42</v>
      </c>
    </row>
    <row r="202" spans="1:25" x14ac:dyDescent="0.2">
      <c r="A202">
        <v>200</v>
      </c>
      <c r="B202">
        <v>342998947</v>
      </c>
      <c r="C202">
        <v>2100</v>
      </c>
      <c r="D202">
        <v>2155</v>
      </c>
      <c r="E202">
        <v>36</v>
      </c>
      <c r="F202">
        <v>1</v>
      </c>
      <c r="G202">
        <v>1</v>
      </c>
      <c r="H202">
        <v>1</v>
      </c>
      <c r="I202">
        <v>2100</v>
      </c>
      <c r="J202">
        <v>2155</v>
      </c>
      <c r="K202">
        <v>21.4069213</v>
      </c>
      <c r="L202" t="s">
        <v>152</v>
      </c>
      <c r="M202" t="s">
        <v>79</v>
      </c>
      <c r="N202" s="1">
        <v>42072.654861111114</v>
      </c>
      <c r="O202" s="1">
        <v>40521.822222222225</v>
      </c>
      <c r="P202" s="2">
        <v>40525</v>
      </c>
      <c r="Q202" s="1">
        <v>40555.173611111109</v>
      </c>
      <c r="R202" t="s">
        <v>153</v>
      </c>
      <c r="S202" t="s">
        <v>62</v>
      </c>
      <c r="T202" t="s">
        <v>27</v>
      </c>
      <c r="U202" t="b">
        <v>1</v>
      </c>
      <c r="V202" t="s">
        <v>28</v>
      </c>
      <c r="W202" t="s">
        <v>29</v>
      </c>
      <c r="X202" t="s">
        <v>28</v>
      </c>
      <c r="Y202" t="s">
        <v>30</v>
      </c>
    </row>
    <row r="203" spans="1:25" x14ac:dyDescent="0.2">
      <c r="A203">
        <v>201</v>
      </c>
      <c r="B203">
        <v>1323651209</v>
      </c>
      <c r="C203">
        <v>50000</v>
      </c>
      <c r="D203">
        <v>290</v>
      </c>
      <c r="E203">
        <v>8</v>
      </c>
      <c r="F203">
        <v>6</v>
      </c>
      <c r="G203">
        <v>2</v>
      </c>
      <c r="H203">
        <v>1</v>
      </c>
      <c r="I203">
        <v>50000</v>
      </c>
      <c r="J203">
        <v>290</v>
      </c>
      <c r="K203">
        <v>62.937013890000003</v>
      </c>
      <c r="L203" t="s">
        <v>152</v>
      </c>
      <c r="M203" t="s">
        <v>79</v>
      </c>
      <c r="N203" s="1">
        <v>42072.654861111114</v>
      </c>
      <c r="O203" s="1">
        <v>40521.822222222225</v>
      </c>
      <c r="P203" s="2">
        <v>40525</v>
      </c>
      <c r="Q203" s="1">
        <v>40555.173611111109</v>
      </c>
      <c r="R203" t="s">
        <v>37</v>
      </c>
      <c r="S203" t="s">
        <v>37</v>
      </c>
      <c r="T203" t="s">
        <v>31</v>
      </c>
      <c r="U203" t="b">
        <v>0</v>
      </c>
      <c r="V203" t="s">
        <v>28</v>
      </c>
      <c r="W203" t="s">
        <v>29</v>
      </c>
      <c r="X203" t="s">
        <v>28</v>
      </c>
      <c r="Y203" t="s">
        <v>30</v>
      </c>
    </row>
    <row r="204" spans="1:25" x14ac:dyDescent="0.2">
      <c r="A204">
        <v>202</v>
      </c>
      <c r="B204">
        <v>2125815459</v>
      </c>
      <c r="C204">
        <v>7500</v>
      </c>
      <c r="D204">
        <v>2</v>
      </c>
      <c r="E204">
        <v>2</v>
      </c>
      <c r="F204">
        <v>0</v>
      </c>
      <c r="G204">
        <v>1</v>
      </c>
      <c r="H204">
        <v>1</v>
      </c>
      <c r="I204">
        <v>7500</v>
      </c>
      <c r="J204">
        <v>2</v>
      </c>
      <c r="K204">
        <v>42.054884260000001</v>
      </c>
      <c r="L204" t="s">
        <v>152</v>
      </c>
      <c r="M204" t="s">
        <v>79</v>
      </c>
      <c r="N204" s="1">
        <v>42072.654861111114</v>
      </c>
      <c r="O204" s="1">
        <v>40521.822222222225</v>
      </c>
      <c r="P204" s="2">
        <v>40525</v>
      </c>
      <c r="Q204" s="1">
        <v>40555.173611111109</v>
      </c>
      <c r="R204" t="s">
        <v>67</v>
      </c>
      <c r="S204" t="s">
        <v>67</v>
      </c>
      <c r="T204" t="s">
        <v>31</v>
      </c>
      <c r="U204" t="b">
        <v>1</v>
      </c>
      <c r="V204" t="s">
        <v>28</v>
      </c>
      <c r="W204" t="s">
        <v>29</v>
      </c>
      <c r="X204" t="s">
        <v>28</v>
      </c>
      <c r="Y204" t="s">
        <v>30</v>
      </c>
    </row>
    <row r="205" spans="1:25" x14ac:dyDescent="0.2">
      <c r="A205">
        <v>203</v>
      </c>
      <c r="B205">
        <v>447374674</v>
      </c>
      <c r="C205">
        <v>12000</v>
      </c>
      <c r="D205">
        <v>2795</v>
      </c>
      <c r="E205">
        <v>32</v>
      </c>
      <c r="F205">
        <v>0</v>
      </c>
      <c r="G205">
        <v>1</v>
      </c>
      <c r="H205">
        <v>1</v>
      </c>
      <c r="I205">
        <v>12000</v>
      </c>
      <c r="J205">
        <v>2795</v>
      </c>
      <c r="K205">
        <v>89.936180559999997</v>
      </c>
      <c r="L205" t="s">
        <v>154</v>
      </c>
      <c r="M205" t="s">
        <v>155</v>
      </c>
      <c r="N205" s="1">
        <v>42072.654861111114</v>
      </c>
      <c r="O205" s="1">
        <v>40281.945833333331</v>
      </c>
      <c r="P205" s="2">
        <v>40282</v>
      </c>
      <c r="Q205" s="1">
        <v>40318.945833333331</v>
      </c>
      <c r="R205" t="s">
        <v>67</v>
      </c>
      <c r="S205" t="s">
        <v>67</v>
      </c>
      <c r="T205" t="s">
        <v>31</v>
      </c>
      <c r="U205" t="b">
        <v>1</v>
      </c>
      <c r="V205" t="s">
        <v>41</v>
      </c>
      <c r="W205" t="s">
        <v>29</v>
      </c>
      <c r="X205" t="s">
        <v>41</v>
      </c>
      <c r="Y205" t="s">
        <v>42</v>
      </c>
    </row>
    <row r="206" spans="1:25" x14ac:dyDescent="0.2">
      <c r="A206">
        <v>204</v>
      </c>
      <c r="B206">
        <v>1634605594</v>
      </c>
      <c r="C206">
        <v>3500</v>
      </c>
      <c r="D206">
        <v>150</v>
      </c>
      <c r="E206">
        <v>3</v>
      </c>
      <c r="F206">
        <v>0</v>
      </c>
      <c r="G206">
        <v>1</v>
      </c>
      <c r="H206">
        <v>1</v>
      </c>
      <c r="I206">
        <v>3500</v>
      </c>
      <c r="J206">
        <v>150</v>
      </c>
      <c r="K206">
        <v>35</v>
      </c>
      <c r="L206" t="s">
        <v>156</v>
      </c>
      <c r="M206" t="s">
        <v>79</v>
      </c>
      <c r="N206" s="1">
        <v>42072.654861111114</v>
      </c>
      <c r="O206" s="1">
        <v>40521.822222222225</v>
      </c>
      <c r="P206" s="2">
        <v>40525</v>
      </c>
      <c r="Q206" s="1">
        <v>40555.173611111109</v>
      </c>
      <c r="R206" t="s">
        <v>127</v>
      </c>
      <c r="S206" t="s">
        <v>127</v>
      </c>
      <c r="T206" t="s">
        <v>31</v>
      </c>
      <c r="U206" t="b">
        <v>1</v>
      </c>
      <c r="V206" t="s">
        <v>28</v>
      </c>
      <c r="W206" t="s">
        <v>29</v>
      </c>
      <c r="X206" t="s">
        <v>28</v>
      </c>
      <c r="Y206" t="s">
        <v>30</v>
      </c>
    </row>
    <row r="207" spans="1:25" x14ac:dyDescent="0.2">
      <c r="A207">
        <v>205</v>
      </c>
      <c r="B207">
        <v>1630879051</v>
      </c>
      <c r="C207">
        <v>7500</v>
      </c>
      <c r="D207">
        <v>10418</v>
      </c>
      <c r="E207">
        <v>221</v>
      </c>
      <c r="F207">
        <v>1</v>
      </c>
      <c r="G207">
        <v>1</v>
      </c>
      <c r="H207">
        <v>1</v>
      </c>
      <c r="I207">
        <v>7500</v>
      </c>
      <c r="J207">
        <v>10418</v>
      </c>
      <c r="K207">
        <v>45</v>
      </c>
      <c r="L207" t="s">
        <v>157</v>
      </c>
      <c r="M207" t="s">
        <v>44</v>
      </c>
      <c r="N207" s="1">
        <v>42072.654861111114</v>
      </c>
      <c r="O207" s="1">
        <v>40521.822222222225</v>
      </c>
      <c r="P207" s="2">
        <v>40525</v>
      </c>
      <c r="Q207" s="1">
        <v>40555.173611111109</v>
      </c>
      <c r="R207" t="s">
        <v>65</v>
      </c>
      <c r="S207" t="s">
        <v>37</v>
      </c>
      <c r="T207" t="s">
        <v>27</v>
      </c>
      <c r="U207" t="b">
        <v>1</v>
      </c>
      <c r="V207" t="s">
        <v>28</v>
      </c>
      <c r="W207" t="s">
        <v>29</v>
      </c>
      <c r="X207" t="s">
        <v>28</v>
      </c>
      <c r="Y207" t="s">
        <v>30</v>
      </c>
    </row>
    <row r="208" spans="1:25" x14ac:dyDescent="0.2">
      <c r="A208">
        <v>206</v>
      </c>
      <c r="B208">
        <v>2102353591</v>
      </c>
      <c r="C208">
        <v>2000</v>
      </c>
      <c r="D208">
        <v>7711</v>
      </c>
      <c r="E208">
        <v>205</v>
      </c>
      <c r="F208">
        <v>1</v>
      </c>
      <c r="G208">
        <v>1</v>
      </c>
      <c r="H208">
        <v>1</v>
      </c>
      <c r="I208">
        <v>2000</v>
      </c>
      <c r="J208">
        <v>7711</v>
      </c>
      <c r="K208">
        <v>74.698761570000002</v>
      </c>
      <c r="L208" t="s">
        <v>157</v>
      </c>
      <c r="M208" t="s">
        <v>44</v>
      </c>
      <c r="N208" s="1">
        <v>42072.654861111114</v>
      </c>
      <c r="O208" s="1">
        <v>40281.945833333331</v>
      </c>
      <c r="P208" s="2">
        <v>40282</v>
      </c>
      <c r="Q208" s="1">
        <v>40318.945833333331</v>
      </c>
      <c r="R208" t="s">
        <v>55</v>
      </c>
      <c r="S208" t="s">
        <v>37</v>
      </c>
      <c r="T208" t="s">
        <v>27</v>
      </c>
      <c r="U208" t="b">
        <v>1</v>
      </c>
      <c r="V208" t="s">
        <v>41</v>
      </c>
      <c r="W208" t="s">
        <v>29</v>
      </c>
      <c r="X208" t="s">
        <v>41</v>
      </c>
      <c r="Y208" t="s">
        <v>42</v>
      </c>
    </row>
    <row r="209" spans="1:25" x14ac:dyDescent="0.2">
      <c r="A209">
        <v>207</v>
      </c>
      <c r="B209">
        <v>634487061</v>
      </c>
      <c r="C209">
        <v>15000</v>
      </c>
      <c r="D209">
        <v>15792</v>
      </c>
      <c r="E209">
        <v>170</v>
      </c>
      <c r="F209">
        <v>1</v>
      </c>
      <c r="G209">
        <v>1</v>
      </c>
      <c r="H209">
        <v>1</v>
      </c>
      <c r="I209">
        <v>15000</v>
      </c>
      <c r="J209">
        <v>15792</v>
      </c>
      <c r="K209">
        <v>34.940821759999999</v>
      </c>
      <c r="L209" t="s">
        <v>157</v>
      </c>
      <c r="M209" t="s">
        <v>44</v>
      </c>
      <c r="N209" s="1">
        <v>42072.654861111114</v>
      </c>
      <c r="O209" s="1">
        <v>40521.822222222225</v>
      </c>
      <c r="P209" s="2">
        <v>40525</v>
      </c>
      <c r="Q209" s="1">
        <v>40555.173611111109</v>
      </c>
      <c r="R209" t="s">
        <v>65</v>
      </c>
      <c r="S209" t="s">
        <v>37</v>
      </c>
      <c r="T209" t="s">
        <v>27</v>
      </c>
      <c r="U209" t="b">
        <v>1</v>
      </c>
      <c r="V209" t="s">
        <v>28</v>
      </c>
      <c r="W209" t="s">
        <v>29</v>
      </c>
      <c r="X209" t="s">
        <v>28</v>
      </c>
      <c r="Y209" t="s">
        <v>30</v>
      </c>
    </row>
    <row r="210" spans="1:25" x14ac:dyDescent="0.2">
      <c r="A210">
        <v>208</v>
      </c>
      <c r="B210">
        <v>985771206</v>
      </c>
      <c r="C210">
        <v>4000</v>
      </c>
      <c r="D210">
        <v>4889</v>
      </c>
      <c r="E210">
        <v>145</v>
      </c>
      <c r="F210">
        <v>1</v>
      </c>
      <c r="G210">
        <v>1</v>
      </c>
      <c r="H210">
        <v>1</v>
      </c>
      <c r="I210">
        <v>4000</v>
      </c>
      <c r="J210">
        <v>4889</v>
      </c>
      <c r="K210">
        <v>63.222037039999996</v>
      </c>
      <c r="L210" t="s">
        <v>157</v>
      </c>
      <c r="M210" t="s">
        <v>44</v>
      </c>
      <c r="N210" s="1">
        <v>42072.654861111114</v>
      </c>
      <c r="O210" s="1">
        <v>40521.822222222225</v>
      </c>
      <c r="P210" s="2">
        <v>40525</v>
      </c>
      <c r="Q210" s="1">
        <v>40555.173611111109</v>
      </c>
      <c r="R210" t="s">
        <v>26</v>
      </c>
      <c r="S210" t="s">
        <v>26</v>
      </c>
      <c r="T210" t="s">
        <v>27</v>
      </c>
      <c r="U210" t="b">
        <v>1</v>
      </c>
      <c r="V210" t="s">
        <v>28</v>
      </c>
      <c r="W210" t="s">
        <v>29</v>
      </c>
      <c r="X210" t="s">
        <v>28</v>
      </c>
      <c r="Y210" t="s">
        <v>30</v>
      </c>
    </row>
    <row r="211" spans="1:25" x14ac:dyDescent="0.2">
      <c r="A211">
        <v>209</v>
      </c>
      <c r="B211">
        <v>1146020930</v>
      </c>
      <c r="C211">
        <v>4000</v>
      </c>
      <c r="D211">
        <v>4218</v>
      </c>
      <c r="E211">
        <v>88</v>
      </c>
      <c r="F211">
        <v>1</v>
      </c>
      <c r="G211">
        <v>1</v>
      </c>
      <c r="H211">
        <v>1</v>
      </c>
      <c r="I211">
        <v>4000</v>
      </c>
      <c r="J211">
        <v>4218</v>
      </c>
      <c r="K211">
        <v>87.977071760000001</v>
      </c>
      <c r="L211" t="s">
        <v>157</v>
      </c>
      <c r="M211" t="s">
        <v>44</v>
      </c>
      <c r="N211" s="1">
        <v>42072.654861111114</v>
      </c>
      <c r="O211" s="1">
        <v>40521.822222222225</v>
      </c>
      <c r="P211" s="2">
        <v>40525</v>
      </c>
      <c r="Q211" s="1">
        <v>40555.173611111109</v>
      </c>
      <c r="R211" t="s">
        <v>64</v>
      </c>
      <c r="S211" t="s">
        <v>37</v>
      </c>
      <c r="T211" t="s">
        <v>27</v>
      </c>
      <c r="U211" t="b">
        <v>1</v>
      </c>
      <c r="V211" t="s">
        <v>28</v>
      </c>
      <c r="W211" t="s">
        <v>29</v>
      </c>
      <c r="X211" t="s">
        <v>28</v>
      </c>
      <c r="Y211" t="s">
        <v>30</v>
      </c>
    </row>
    <row r="212" spans="1:25" x14ac:dyDescent="0.2">
      <c r="A212">
        <v>210</v>
      </c>
      <c r="B212">
        <v>1147284747</v>
      </c>
      <c r="C212">
        <v>3000</v>
      </c>
      <c r="D212">
        <v>3300</v>
      </c>
      <c r="E212">
        <v>80</v>
      </c>
      <c r="F212">
        <v>1</v>
      </c>
      <c r="G212">
        <v>1</v>
      </c>
      <c r="H212">
        <v>1</v>
      </c>
      <c r="I212">
        <v>3000</v>
      </c>
      <c r="J212">
        <v>3300</v>
      </c>
      <c r="K212">
        <v>89.077662040000007</v>
      </c>
      <c r="L212" t="s">
        <v>157</v>
      </c>
      <c r="M212" t="s">
        <v>44</v>
      </c>
      <c r="N212" s="1">
        <v>42072.654861111114</v>
      </c>
      <c r="O212" s="1">
        <v>40281.945833333331</v>
      </c>
      <c r="P212" s="2">
        <v>40282</v>
      </c>
      <c r="Q212" s="1">
        <v>40318.945833333331</v>
      </c>
      <c r="R212" t="s">
        <v>55</v>
      </c>
      <c r="S212" t="s">
        <v>37</v>
      </c>
      <c r="T212" t="s">
        <v>27</v>
      </c>
      <c r="U212" t="b">
        <v>1</v>
      </c>
      <c r="V212" t="s">
        <v>41</v>
      </c>
      <c r="W212" t="s">
        <v>29</v>
      </c>
      <c r="X212" t="s">
        <v>41</v>
      </c>
      <c r="Y212" t="s">
        <v>42</v>
      </c>
    </row>
    <row r="213" spans="1:25" x14ac:dyDescent="0.2">
      <c r="A213">
        <v>211</v>
      </c>
      <c r="B213">
        <v>1572722723</v>
      </c>
      <c r="C213">
        <v>2000</v>
      </c>
      <c r="D213">
        <v>3003</v>
      </c>
      <c r="E213">
        <v>77</v>
      </c>
      <c r="F213">
        <v>2</v>
      </c>
      <c r="G213">
        <v>2</v>
      </c>
      <c r="H213">
        <v>1</v>
      </c>
      <c r="I213">
        <v>2000</v>
      </c>
      <c r="J213">
        <v>3003</v>
      </c>
      <c r="K213">
        <v>24.140682869999999</v>
      </c>
      <c r="L213" t="s">
        <v>157</v>
      </c>
      <c r="M213" t="s">
        <v>44</v>
      </c>
      <c r="N213" s="1">
        <v>42072.654861111114</v>
      </c>
      <c r="O213" s="1">
        <v>40281.945833333331</v>
      </c>
      <c r="P213" s="2">
        <v>40282</v>
      </c>
      <c r="Q213" s="1">
        <v>40318.945833333331</v>
      </c>
      <c r="R213" t="s">
        <v>37</v>
      </c>
      <c r="S213" t="s">
        <v>37</v>
      </c>
      <c r="T213" t="s">
        <v>27</v>
      </c>
      <c r="U213" t="b">
        <v>1</v>
      </c>
      <c r="V213" t="s">
        <v>41</v>
      </c>
      <c r="W213" t="s">
        <v>29</v>
      </c>
      <c r="X213" t="s">
        <v>41</v>
      </c>
      <c r="Y213" t="s">
        <v>42</v>
      </c>
    </row>
    <row r="214" spans="1:25" x14ac:dyDescent="0.2">
      <c r="A214">
        <v>212</v>
      </c>
      <c r="B214">
        <v>176197801</v>
      </c>
      <c r="C214">
        <v>3000</v>
      </c>
      <c r="D214">
        <v>3053</v>
      </c>
      <c r="E214">
        <v>65</v>
      </c>
      <c r="F214">
        <v>1</v>
      </c>
      <c r="G214">
        <v>1</v>
      </c>
      <c r="H214">
        <v>1</v>
      </c>
      <c r="I214">
        <v>3000</v>
      </c>
      <c r="J214">
        <v>3053</v>
      </c>
      <c r="K214">
        <v>43.081215280000002</v>
      </c>
      <c r="L214" t="s">
        <v>157</v>
      </c>
      <c r="M214" t="s">
        <v>44</v>
      </c>
      <c r="N214" s="1">
        <v>42072.654861111114</v>
      </c>
      <c r="O214" s="1">
        <v>40281.945833333331</v>
      </c>
      <c r="P214" s="2">
        <v>40282</v>
      </c>
      <c r="Q214" s="1">
        <v>40318.945833333331</v>
      </c>
      <c r="R214" t="s">
        <v>113</v>
      </c>
      <c r="S214" t="s">
        <v>37</v>
      </c>
      <c r="T214" t="s">
        <v>27</v>
      </c>
      <c r="U214" t="b">
        <v>1</v>
      </c>
      <c r="V214" t="s">
        <v>41</v>
      </c>
      <c r="W214" t="s">
        <v>29</v>
      </c>
      <c r="X214" t="s">
        <v>41</v>
      </c>
      <c r="Y214" t="s">
        <v>42</v>
      </c>
    </row>
    <row r="215" spans="1:25" x14ac:dyDescent="0.2">
      <c r="A215">
        <v>213</v>
      </c>
      <c r="B215">
        <v>1713290952</v>
      </c>
      <c r="C215">
        <v>3000</v>
      </c>
      <c r="D215">
        <v>3239</v>
      </c>
      <c r="E215">
        <v>64</v>
      </c>
      <c r="F215">
        <v>13</v>
      </c>
      <c r="G215">
        <v>2</v>
      </c>
      <c r="H215">
        <v>1</v>
      </c>
      <c r="I215">
        <v>3000</v>
      </c>
      <c r="J215">
        <v>3239</v>
      </c>
      <c r="K215">
        <v>61.125844909999998</v>
      </c>
      <c r="L215" t="s">
        <v>157</v>
      </c>
      <c r="M215" t="s">
        <v>44</v>
      </c>
      <c r="N215" s="1">
        <v>42072.654861111114</v>
      </c>
      <c r="O215" s="1">
        <v>40281.945833333331</v>
      </c>
      <c r="P215" s="2">
        <v>40282</v>
      </c>
      <c r="Q215" s="1">
        <v>40318.945833333331</v>
      </c>
      <c r="R215" t="s">
        <v>65</v>
      </c>
      <c r="S215" t="s">
        <v>37</v>
      </c>
      <c r="T215" t="s">
        <v>27</v>
      </c>
      <c r="U215" t="b">
        <v>1</v>
      </c>
      <c r="V215" t="s">
        <v>41</v>
      </c>
      <c r="W215" t="s">
        <v>29</v>
      </c>
      <c r="X215" t="s">
        <v>41</v>
      </c>
      <c r="Y215" t="s">
        <v>42</v>
      </c>
    </row>
    <row r="216" spans="1:25" x14ac:dyDescent="0.2">
      <c r="A216">
        <v>214</v>
      </c>
      <c r="B216">
        <v>1483095226</v>
      </c>
      <c r="C216">
        <v>3500</v>
      </c>
      <c r="D216">
        <v>3805</v>
      </c>
      <c r="E216">
        <v>54</v>
      </c>
      <c r="F216">
        <v>0</v>
      </c>
      <c r="G216">
        <v>3</v>
      </c>
      <c r="H216">
        <v>1</v>
      </c>
      <c r="I216">
        <v>3500</v>
      </c>
      <c r="J216">
        <v>3805</v>
      </c>
      <c r="K216">
        <v>15.27275463</v>
      </c>
      <c r="L216" t="s">
        <v>157</v>
      </c>
      <c r="M216" t="s">
        <v>44</v>
      </c>
      <c r="N216" s="1">
        <v>42072.654861111114</v>
      </c>
      <c r="O216" s="1">
        <v>40281.945833333331</v>
      </c>
      <c r="P216" s="2">
        <v>40282</v>
      </c>
      <c r="Q216" s="1">
        <v>40318.945833333331</v>
      </c>
      <c r="R216" t="s">
        <v>55</v>
      </c>
      <c r="S216" t="s">
        <v>37</v>
      </c>
      <c r="T216" t="s">
        <v>27</v>
      </c>
      <c r="U216" t="b">
        <v>1</v>
      </c>
      <c r="V216" t="s">
        <v>41</v>
      </c>
      <c r="W216" t="s">
        <v>29</v>
      </c>
      <c r="X216" t="s">
        <v>41</v>
      </c>
      <c r="Y216" t="s">
        <v>42</v>
      </c>
    </row>
    <row r="217" spans="1:25" x14ac:dyDescent="0.2">
      <c r="A217">
        <v>215</v>
      </c>
      <c r="B217">
        <v>911438885</v>
      </c>
      <c r="C217">
        <v>3500</v>
      </c>
      <c r="D217">
        <v>3590</v>
      </c>
      <c r="E217">
        <v>52</v>
      </c>
      <c r="F217">
        <v>1</v>
      </c>
      <c r="G217">
        <v>1</v>
      </c>
      <c r="H217">
        <v>1</v>
      </c>
      <c r="I217">
        <v>3500</v>
      </c>
      <c r="J217">
        <v>3590</v>
      </c>
      <c r="K217">
        <v>86.032314810000003</v>
      </c>
      <c r="L217" t="s">
        <v>157</v>
      </c>
      <c r="M217" t="s">
        <v>44</v>
      </c>
      <c r="N217" s="1">
        <v>42072.654861111114</v>
      </c>
      <c r="O217" s="1">
        <v>40281.945833333331</v>
      </c>
      <c r="P217" s="2">
        <v>40282</v>
      </c>
      <c r="Q217" s="1">
        <v>40318.945833333331</v>
      </c>
      <c r="R217" t="s">
        <v>61</v>
      </c>
      <c r="S217" t="s">
        <v>62</v>
      </c>
      <c r="T217" t="s">
        <v>27</v>
      </c>
      <c r="U217" t="b">
        <v>1</v>
      </c>
      <c r="V217" t="s">
        <v>41</v>
      </c>
      <c r="W217" t="s">
        <v>29</v>
      </c>
      <c r="X217" t="s">
        <v>41</v>
      </c>
      <c r="Y217" t="s">
        <v>42</v>
      </c>
    </row>
    <row r="218" spans="1:25" x14ac:dyDescent="0.2">
      <c r="A218">
        <v>216</v>
      </c>
      <c r="B218">
        <v>1700949047</v>
      </c>
      <c r="C218">
        <v>5000</v>
      </c>
      <c r="D218">
        <v>5236</v>
      </c>
      <c r="E218">
        <v>52</v>
      </c>
      <c r="F218">
        <v>9</v>
      </c>
      <c r="G218">
        <v>1</v>
      </c>
      <c r="H218">
        <v>1</v>
      </c>
      <c r="I218">
        <v>5000</v>
      </c>
      <c r="J218">
        <v>5236</v>
      </c>
      <c r="K218">
        <v>32.956550929999999</v>
      </c>
      <c r="L218" t="s">
        <v>157</v>
      </c>
      <c r="M218" t="s">
        <v>44</v>
      </c>
      <c r="N218" s="1">
        <v>42072.654861111114</v>
      </c>
      <c r="O218" s="1">
        <v>40521.822222222225</v>
      </c>
      <c r="P218" s="2">
        <v>40525</v>
      </c>
      <c r="Q218" s="1">
        <v>40555.173611111109</v>
      </c>
      <c r="R218" t="s">
        <v>37</v>
      </c>
      <c r="S218" t="s">
        <v>37</v>
      </c>
      <c r="T218" t="s">
        <v>27</v>
      </c>
      <c r="U218" t="b">
        <v>1</v>
      </c>
      <c r="V218" t="s">
        <v>28</v>
      </c>
      <c r="W218" t="s">
        <v>29</v>
      </c>
      <c r="X218" t="s">
        <v>28</v>
      </c>
      <c r="Y218" t="s">
        <v>30</v>
      </c>
    </row>
    <row r="219" spans="1:25" x14ac:dyDescent="0.2">
      <c r="A219">
        <v>217</v>
      </c>
      <c r="B219">
        <v>905783821</v>
      </c>
      <c r="C219">
        <v>1000</v>
      </c>
      <c r="D219">
        <v>2342</v>
      </c>
      <c r="E219">
        <v>51</v>
      </c>
      <c r="F219">
        <v>1</v>
      </c>
      <c r="G219">
        <v>1</v>
      </c>
      <c r="H219">
        <v>1</v>
      </c>
      <c r="I219">
        <v>1000</v>
      </c>
      <c r="J219">
        <v>2342</v>
      </c>
      <c r="K219">
        <v>31.389490739999999</v>
      </c>
      <c r="L219" t="s">
        <v>157</v>
      </c>
      <c r="M219" t="s">
        <v>44</v>
      </c>
      <c r="N219" s="1">
        <v>42072.654861111114</v>
      </c>
      <c r="O219" s="1">
        <v>40281.945833333331</v>
      </c>
      <c r="P219" s="2">
        <v>40282</v>
      </c>
      <c r="Q219" s="1">
        <v>40318.945833333331</v>
      </c>
      <c r="R219" t="s">
        <v>37</v>
      </c>
      <c r="S219" t="s">
        <v>37</v>
      </c>
      <c r="T219" t="s">
        <v>27</v>
      </c>
      <c r="U219" t="b">
        <v>1</v>
      </c>
      <c r="V219" t="s">
        <v>41</v>
      </c>
      <c r="W219" t="s">
        <v>29</v>
      </c>
      <c r="X219" t="s">
        <v>41</v>
      </c>
      <c r="Y219" t="s">
        <v>42</v>
      </c>
    </row>
    <row r="220" spans="1:25" x14ac:dyDescent="0.2">
      <c r="A220">
        <v>218</v>
      </c>
      <c r="B220">
        <v>909784513</v>
      </c>
      <c r="C220">
        <v>3500</v>
      </c>
      <c r="D220">
        <v>6170</v>
      </c>
      <c r="E220">
        <v>50</v>
      </c>
      <c r="F220">
        <v>4</v>
      </c>
      <c r="G220">
        <v>1</v>
      </c>
      <c r="H220">
        <v>1</v>
      </c>
      <c r="I220">
        <v>3500</v>
      </c>
      <c r="J220">
        <v>6170</v>
      </c>
      <c r="K220">
        <v>45.976747690000003</v>
      </c>
      <c r="L220" t="s">
        <v>157</v>
      </c>
      <c r="M220" t="s">
        <v>44</v>
      </c>
      <c r="N220" s="1">
        <v>42072.654861111114</v>
      </c>
      <c r="O220" s="1">
        <v>40281.945833333331</v>
      </c>
      <c r="P220" s="2">
        <v>40282</v>
      </c>
      <c r="Q220" s="1">
        <v>40318.945833333331</v>
      </c>
      <c r="R220" t="s">
        <v>55</v>
      </c>
      <c r="S220" t="s">
        <v>37</v>
      </c>
      <c r="T220" t="s">
        <v>27</v>
      </c>
      <c r="U220" t="b">
        <v>1</v>
      </c>
      <c r="V220" t="s">
        <v>41</v>
      </c>
      <c r="W220" t="s">
        <v>29</v>
      </c>
      <c r="X220" t="s">
        <v>41</v>
      </c>
      <c r="Y220" t="s">
        <v>42</v>
      </c>
    </row>
    <row r="221" spans="1:25" x14ac:dyDescent="0.2">
      <c r="A221">
        <v>219</v>
      </c>
      <c r="B221">
        <v>663979084</v>
      </c>
      <c r="C221">
        <v>5000</v>
      </c>
      <c r="D221">
        <v>5015</v>
      </c>
      <c r="E221">
        <v>49</v>
      </c>
      <c r="F221">
        <v>1</v>
      </c>
      <c r="G221">
        <v>1</v>
      </c>
      <c r="H221">
        <v>1</v>
      </c>
      <c r="I221">
        <v>5000</v>
      </c>
      <c r="J221">
        <v>5015</v>
      </c>
      <c r="K221">
        <v>45.259907409999997</v>
      </c>
      <c r="L221" t="s">
        <v>157</v>
      </c>
      <c r="M221" t="s">
        <v>44</v>
      </c>
      <c r="N221" s="1">
        <v>42072.654861111114</v>
      </c>
      <c r="O221" s="1">
        <v>40281.945833333331</v>
      </c>
      <c r="P221" s="2">
        <v>40282</v>
      </c>
      <c r="Q221" s="1">
        <v>40318.945833333331</v>
      </c>
      <c r="R221" t="s">
        <v>55</v>
      </c>
      <c r="S221" t="s">
        <v>37</v>
      </c>
      <c r="T221" t="s">
        <v>27</v>
      </c>
      <c r="U221" t="b">
        <v>1</v>
      </c>
      <c r="V221" t="s">
        <v>41</v>
      </c>
      <c r="W221" t="s">
        <v>29</v>
      </c>
      <c r="X221" t="s">
        <v>41</v>
      </c>
      <c r="Y221" t="s">
        <v>42</v>
      </c>
    </row>
    <row r="222" spans="1:25" x14ac:dyDescent="0.2">
      <c r="A222">
        <v>220</v>
      </c>
      <c r="B222">
        <v>1594394881</v>
      </c>
      <c r="C222">
        <v>2500</v>
      </c>
      <c r="D222">
        <v>2520</v>
      </c>
      <c r="E222">
        <v>48</v>
      </c>
      <c r="F222">
        <v>1</v>
      </c>
      <c r="G222">
        <v>1</v>
      </c>
      <c r="H222">
        <v>1</v>
      </c>
      <c r="I222">
        <v>2500</v>
      </c>
      <c r="J222">
        <v>2520</v>
      </c>
      <c r="K222">
        <v>30</v>
      </c>
      <c r="L222" t="s">
        <v>157</v>
      </c>
      <c r="M222" t="s">
        <v>44</v>
      </c>
      <c r="N222" s="1">
        <v>42072.654861111114</v>
      </c>
      <c r="O222" s="1">
        <v>40521.822222222225</v>
      </c>
      <c r="P222" s="2">
        <v>40525</v>
      </c>
      <c r="Q222" s="1">
        <v>40555.173611111109</v>
      </c>
      <c r="R222" t="s">
        <v>25</v>
      </c>
      <c r="S222" t="s">
        <v>26</v>
      </c>
      <c r="T222" t="s">
        <v>27</v>
      </c>
      <c r="U222" t="b">
        <v>1</v>
      </c>
      <c r="V222" t="s">
        <v>28</v>
      </c>
      <c r="W222" t="s">
        <v>29</v>
      </c>
      <c r="X222" t="s">
        <v>28</v>
      </c>
      <c r="Y222" t="s">
        <v>30</v>
      </c>
    </row>
    <row r="223" spans="1:25" x14ac:dyDescent="0.2">
      <c r="A223">
        <v>221</v>
      </c>
      <c r="B223">
        <v>812020568</v>
      </c>
      <c r="C223">
        <v>4000</v>
      </c>
      <c r="D223">
        <v>4554</v>
      </c>
      <c r="E223">
        <v>46</v>
      </c>
      <c r="F223">
        <v>1</v>
      </c>
      <c r="G223">
        <v>1</v>
      </c>
      <c r="H223">
        <v>1</v>
      </c>
      <c r="I223">
        <v>4000</v>
      </c>
      <c r="J223">
        <v>4554</v>
      </c>
      <c r="K223">
        <v>21.38706019</v>
      </c>
      <c r="L223" t="s">
        <v>157</v>
      </c>
      <c r="M223" t="s">
        <v>44</v>
      </c>
      <c r="N223" s="1">
        <v>42072.654861111114</v>
      </c>
      <c r="O223" s="1">
        <v>40521.822222222225</v>
      </c>
      <c r="P223" s="2">
        <v>40525</v>
      </c>
      <c r="Q223" s="1">
        <v>40555.173611111109</v>
      </c>
      <c r="R223" t="s">
        <v>55</v>
      </c>
      <c r="S223" t="s">
        <v>37</v>
      </c>
      <c r="T223" t="s">
        <v>27</v>
      </c>
      <c r="U223" t="b">
        <v>1</v>
      </c>
      <c r="V223" t="s">
        <v>28</v>
      </c>
      <c r="W223" t="s">
        <v>29</v>
      </c>
      <c r="X223" t="s">
        <v>28</v>
      </c>
      <c r="Y223" t="s">
        <v>30</v>
      </c>
    </row>
    <row r="224" spans="1:25" x14ac:dyDescent="0.2">
      <c r="A224">
        <v>222</v>
      </c>
      <c r="B224">
        <v>574627229</v>
      </c>
      <c r="C224">
        <v>2000</v>
      </c>
      <c r="D224">
        <v>1264</v>
      </c>
      <c r="E224">
        <v>41</v>
      </c>
      <c r="F224">
        <v>1</v>
      </c>
      <c r="G224">
        <v>1</v>
      </c>
      <c r="H224">
        <v>1</v>
      </c>
      <c r="I224">
        <v>2000</v>
      </c>
      <c r="J224">
        <v>1264</v>
      </c>
      <c r="K224">
        <v>44.967905090000002</v>
      </c>
      <c r="L224" t="s">
        <v>157</v>
      </c>
      <c r="M224" t="s">
        <v>44</v>
      </c>
      <c r="N224" s="1">
        <v>42072.654861111114</v>
      </c>
      <c r="O224" s="1">
        <v>40281.945833333331</v>
      </c>
      <c r="P224" s="2">
        <v>40282</v>
      </c>
      <c r="Q224" s="1">
        <v>40318.945833333331</v>
      </c>
      <c r="R224" t="s">
        <v>158</v>
      </c>
      <c r="S224" t="s">
        <v>62</v>
      </c>
      <c r="T224" t="s">
        <v>31</v>
      </c>
      <c r="U224" t="b">
        <v>1</v>
      </c>
      <c r="V224" t="s">
        <v>41</v>
      </c>
      <c r="W224" t="s">
        <v>29</v>
      </c>
      <c r="X224" t="s">
        <v>41</v>
      </c>
      <c r="Y224" t="s">
        <v>42</v>
      </c>
    </row>
    <row r="225" spans="1:25" x14ac:dyDescent="0.2">
      <c r="A225">
        <v>223</v>
      </c>
      <c r="B225">
        <v>662389409</v>
      </c>
      <c r="C225">
        <v>1000</v>
      </c>
      <c r="D225">
        <v>1245</v>
      </c>
      <c r="E225">
        <v>40</v>
      </c>
      <c r="F225">
        <v>0</v>
      </c>
      <c r="G225">
        <v>3</v>
      </c>
      <c r="H225">
        <v>1</v>
      </c>
      <c r="I225">
        <v>1000</v>
      </c>
      <c r="J225">
        <v>1245</v>
      </c>
      <c r="K225">
        <v>89.040011570000004</v>
      </c>
      <c r="L225" t="s">
        <v>157</v>
      </c>
      <c r="M225" t="s">
        <v>44</v>
      </c>
      <c r="N225" s="1">
        <v>42072.654861111114</v>
      </c>
      <c r="O225" s="1">
        <v>40281.945833333331</v>
      </c>
      <c r="P225" s="2">
        <v>40282</v>
      </c>
      <c r="Q225" s="1">
        <v>40318.945833333331</v>
      </c>
      <c r="R225" t="s">
        <v>62</v>
      </c>
      <c r="S225" t="s">
        <v>62</v>
      </c>
      <c r="T225" t="s">
        <v>27</v>
      </c>
      <c r="U225" t="b">
        <v>1</v>
      </c>
      <c r="V225" t="s">
        <v>41</v>
      </c>
      <c r="W225" t="s">
        <v>29</v>
      </c>
      <c r="X225" t="s">
        <v>41</v>
      </c>
      <c r="Y225" t="s">
        <v>42</v>
      </c>
    </row>
    <row r="226" spans="1:25" x14ac:dyDescent="0.2">
      <c r="A226">
        <v>224</v>
      </c>
      <c r="B226">
        <v>655688620</v>
      </c>
      <c r="C226">
        <v>3500</v>
      </c>
      <c r="D226">
        <v>1730</v>
      </c>
      <c r="E226">
        <v>38</v>
      </c>
      <c r="F226">
        <v>3</v>
      </c>
      <c r="G226">
        <v>1</v>
      </c>
      <c r="H226">
        <v>1</v>
      </c>
      <c r="I226">
        <v>3500</v>
      </c>
      <c r="J226">
        <v>1730</v>
      </c>
      <c r="K226">
        <v>89.051481480000007</v>
      </c>
      <c r="L226" t="s">
        <v>157</v>
      </c>
      <c r="M226" t="s">
        <v>44</v>
      </c>
      <c r="N226" s="1">
        <v>42072.654861111114</v>
      </c>
      <c r="O226" s="1">
        <v>40281.945833333331</v>
      </c>
      <c r="P226" s="2">
        <v>40282</v>
      </c>
      <c r="Q226" s="1">
        <v>40318.945833333331</v>
      </c>
      <c r="R226" t="s">
        <v>55</v>
      </c>
      <c r="S226" t="s">
        <v>37</v>
      </c>
      <c r="T226" t="s">
        <v>31</v>
      </c>
      <c r="U226" t="b">
        <v>1</v>
      </c>
      <c r="V226" t="s">
        <v>41</v>
      </c>
      <c r="W226" t="s">
        <v>29</v>
      </c>
      <c r="X226" t="s">
        <v>41</v>
      </c>
      <c r="Y226" t="s">
        <v>42</v>
      </c>
    </row>
    <row r="227" spans="1:25" x14ac:dyDescent="0.2">
      <c r="A227">
        <v>225</v>
      </c>
      <c r="B227">
        <v>737331933</v>
      </c>
      <c r="C227">
        <v>3000</v>
      </c>
      <c r="D227">
        <v>3204</v>
      </c>
      <c r="E227">
        <v>36</v>
      </c>
      <c r="F227">
        <v>1</v>
      </c>
      <c r="G227">
        <v>1</v>
      </c>
      <c r="H227">
        <v>1</v>
      </c>
      <c r="I227">
        <v>3000</v>
      </c>
      <c r="J227">
        <v>3204</v>
      </c>
      <c r="K227">
        <v>30.39292824</v>
      </c>
      <c r="L227" t="s">
        <v>157</v>
      </c>
      <c r="M227" t="s">
        <v>44</v>
      </c>
      <c r="N227" s="1">
        <v>42072.654861111114</v>
      </c>
      <c r="O227" s="1">
        <v>40281.945833333331</v>
      </c>
      <c r="P227" s="2">
        <v>40282</v>
      </c>
      <c r="Q227" s="1">
        <v>40318.945833333331</v>
      </c>
      <c r="R227" t="s">
        <v>76</v>
      </c>
      <c r="S227" t="s">
        <v>77</v>
      </c>
      <c r="T227" t="s">
        <v>27</v>
      </c>
      <c r="U227" t="b">
        <v>1</v>
      </c>
      <c r="V227" t="s">
        <v>41</v>
      </c>
      <c r="W227" t="s">
        <v>29</v>
      </c>
      <c r="X227" t="s">
        <v>41</v>
      </c>
      <c r="Y227" t="s">
        <v>42</v>
      </c>
    </row>
    <row r="228" spans="1:25" x14ac:dyDescent="0.2">
      <c r="A228">
        <v>226</v>
      </c>
      <c r="B228">
        <v>717844046</v>
      </c>
      <c r="C228">
        <v>2000</v>
      </c>
      <c r="D228">
        <v>843</v>
      </c>
      <c r="E228">
        <v>34</v>
      </c>
      <c r="F228">
        <v>1</v>
      </c>
      <c r="G228">
        <v>1</v>
      </c>
      <c r="H228">
        <v>1</v>
      </c>
      <c r="I228">
        <v>2000</v>
      </c>
      <c r="J228">
        <v>843</v>
      </c>
      <c r="K228">
        <v>30.970752310000002</v>
      </c>
      <c r="L228" t="s">
        <v>157</v>
      </c>
      <c r="M228" t="s">
        <v>44</v>
      </c>
      <c r="N228" s="1">
        <v>42072.654861111114</v>
      </c>
      <c r="O228" s="1">
        <v>40281.945833333331</v>
      </c>
      <c r="P228" s="2">
        <v>40282</v>
      </c>
      <c r="Q228" s="1">
        <v>40318.945833333331</v>
      </c>
      <c r="R228" t="s">
        <v>69</v>
      </c>
      <c r="S228" t="s">
        <v>37</v>
      </c>
      <c r="T228" t="s">
        <v>31</v>
      </c>
      <c r="U228" t="b">
        <v>1</v>
      </c>
      <c r="V228" t="s">
        <v>41</v>
      </c>
      <c r="W228" t="s">
        <v>29</v>
      </c>
      <c r="X228" t="s">
        <v>41</v>
      </c>
      <c r="Y228" t="s">
        <v>42</v>
      </c>
    </row>
    <row r="229" spans="1:25" x14ac:dyDescent="0.2">
      <c r="A229">
        <v>227</v>
      </c>
      <c r="B229">
        <v>2030027823</v>
      </c>
      <c r="C229">
        <v>3250</v>
      </c>
      <c r="D229">
        <v>3485</v>
      </c>
      <c r="E229">
        <v>30</v>
      </c>
      <c r="F229">
        <v>0</v>
      </c>
      <c r="G229">
        <v>1</v>
      </c>
      <c r="H229">
        <v>1</v>
      </c>
      <c r="I229">
        <v>3250</v>
      </c>
      <c r="J229">
        <v>3485</v>
      </c>
      <c r="K229">
        <v>37.302071759999997</v>
      </c>
      <c r="L229" t="s">
        <v>157</v>
      </c>
      <c r="M229" t="s">
        <v>44</v>
      </c>
      <c r="N229" s="1">
        <v>42072.654861111114</v>
      </c>
      <c r="O229" s="1">
        <v>40281.945833333331</v>
      </c>
      <c r="P229" s="2">
        <v>40282</v>
      </c>
      <c r="Q229" s="1">
        <v>40318.945833333331</v>
      </c>
      <c r="R229" t="s">
        <v>37</v>
      </c>
      <c r="S229" t="s">
        <v>37</v>
      </c>
      <c r="T229" t="s">
        <v>27</v>
      </c>
      <c r="U229" t="b">
        <v>0</v>
      </c>
      <c r="V229" t="s">
        <v>41</v>
      </c>
      <c r="W229" t="s">
        <v>29</v>
      </c>
      <c r="X229" t="s">
        <v>41</v>
      </c>
      <c r="Y229" t="s">
        <v>42</v>
      </c>
    </row>
    <row r="230" spans="1:25" x14ac:dyDescent="0.2">
      <c r="A230">
        <v>228</v>
      </c>
      <c r="B230">
        <v>1610080554</v>
      </c>
      <c r="C230">
        <v>1200</v>
      </c>
      <c r="D230">
        <v>1240</v>
      </c>
      <c r="E230">
        <v>29</v>
      </c>
      <c r="F230">
        <v>2</v>
      </c>
      <c r="G230">
        <v>2</v>
      </c>
      <c r="H230">
        <v>1</v>
      </c>
      <c r="I230">
        <v>1200</v>
      </c>
      <c r="J230">
        <v>1240</v>
      </c>
      <c r="K230">
        <v>61.303263889999997</v>
      </c>
      <c r="L230" t="s">
        <v>157</v>
      </c>
      <c r="M230" t="s">
        <v>44</v>
      </c>
      <c r="N230" s="1">
        <v>42072.654861111114</v>
      </c>
      <c r="O230" s="1">
        <v>40281.945833333331</v>
      </c>
      <c r="P230" s="2">
        <v>40282</v>
      </c>
      <c r="Q230" s="1">
        <v>40318.945833333331</v>
      </c>
      <c r="R230" t="s">
        <v>37</v>
      </c>
      <c r="S230" t="s">
        <v>37</v>
      </c>
      <c r="T230" t="s">
        <v>27</v>
      </c>
      <c r="U230" t="b">
        <v>0</v>
      </c>
      <c r="V230" t="s">
        <v>41</v>
      </c>
      <c r="W230" t="s">
        <v>29</v>
      </c>
      <c r="X230" t="s">
        <v>41</v>
      </c>
      <c r="Y230" t="s">
        <v>42</v>
      </c>
    </row>
    <row r="231" spans="1:25" x14ac:dyDescent="0.2">
      <c r="A231">
        <v>229</v>
      </c>
      <c r="B231">
        <v>1651755795</v>
      </c>
      <c r="C231">
        <v>500</v>
      </c>
      <c r="D231">
        <v>525</v>
      </c>
      <c r="E231">
        <v>25</v>
      </c>
      <c r="F231">
        <v>1</v>
      </c>
      <c r="G231">
        <v>1</v>
      </c>
      <c r="H231">
        <v>1</v>
      </c>
      <c r="I231">
        <v>500</v>
      </c>
      <c r="J231">
        <v>525</v>
      </c>
      <c r="K231">
        <v>56.728020829999998</v>
      </c>
      <c r="L231" t="s">
        <v>157</v>
      </c>
      <c r="M231" t="s">
        <v>44</v>
      </c>
      <c r="N231" s="1">
        <v>42072.654861111114</v>
      </c>
      <c r="O231" s="1">
        <v>40521.822222222225</v>
      </c>
      <c r="P231" s="2">
        <v>40525</v>
      </c>
      <c r="Q231" s="1">
        <v>40555.173611111109</v>
      </c>
      <c r="R231" t="s">
        <v>55</v>
      </c>
      <c r="S231" t="s">
        <v>37</v>
      </c>
      <c r="T231" t="s">
        <v>27</v>
      </c>
      <c r="U231" t="b">
        <v>1</v>
      </c>
      <c r="V231" t="s">
        <v>28</v>
      </c>
      <c r="W231" t="s">
        <v>29</v>
      </c>
      <c r="X231" t="s">
        <v>28</v>
      </c>
      <c r="Y231" t="s">
        <v>30</v>
      </c>
    </row>
    <row r="232" spans="1:25" x14ac:dyDescent="0.2">
      <c r="A232">
        <v>230</v>
      </c>
      <c r="B232">
        <v>676003925</v>
      </c>
      <c r="C232">
        <v>1000</v>
      </c>
      <c r="D232">
        <v>1000</v>
      </c>
      <c r="E232">
        <v>22</v>
      </c>
      <c r="F232">
        <v>1</v>
      </c>
      <c r="G232">
        <v>1</v>
      </c>
      <c r="H232">
        <v>1</v>
      </c>
      <c r="I232">
        <v>1000</v>
      </c>
      <c r="J232">
        <v>1000</v>
      </c>
      <c r="K232">
        <v>63.917708330000004</v>
      </c>
      <c r="L232" t="s">
        <v>157</v>
      </c>
      <c r="M232" t="s">
        <v>44</v>
      </c>
      <c r="N232" s="1">
        <v>42072.654861111114</v>
      </c>
      <c r="O232" s="1">
        <v>40281.945833333331</v>
      </c>
      <c r="P232" s="2">
        <v>40282</v>
      </c>
      <c r="Q232" s="1">
        <v>40318.945833333331</v>
      </c>
      <c r="R232" t="s">
        <v>65</v>
      </c>
      <c r="S232" t="s">
        <v>37</v>
      </c>
      <c r="T232" t="s">
        <v>27</v>
      </c>
      <c r="U232" t="b">
        <v>1</v>
      </c>
      <c r="V232" t="s">
        <v>41</v>
      </c>
      <c r="W232" t="s">
        <v>29</v>
      </c>
      <c r="X232" t="s">
        <v>41</v>
      </c>
      <c r="Y232" t="s">
        <v>42</v>
      </c>
    </row>
    <row r="233" spans="1:25" x14ac:dyDescent="0.2">
      <c r="A233">
        <v>231</v>
      </c>
      <c r="B233">
        <v>1048463305</v>
      </c>
      <c r="C233">
        <v>3500</v>
      </c>
      <c r="D233">
        <v>757</v>
      </c>
      <c r="E233">
        <v>22</v>
      </c>
      <c r="F233">
        <v>0</v>
      </c>
      <c r="G233">
        <v>1</v>
      </c>
      <c r="H233">
        <v>1</v>
      </c>
      <c r="I233">
        <v>3500</v>
      </c>
      <c r="J233">
        <v>757</v>
      </c>
      <c r="K233">
        <v>45</v>
      </c>
      <c r="L233" t="s">
        <v>157</v>
      </c>
      <c r="M233" t="s">
        <v>44</v>
      </c>
      <c r="N233" s="1">
        <v>42072.654861111114</v>
      </c>
      <c r="O233" s="1">
        <v>40521.822222222225</v>
      </c>
      <c r="P233" s="2">
        <v>40525</v>
      </c>
      <c r="Q233" s="1">
        <v>40555.173611111109</v>
      </c>
      <c r="R233" t="s">
        <v>59</v>
      </c>
      <c r="S233" t="s">
        <v>26</v>
      </c>
      <c r="T233" t="s">
        <v>31</v>
      </c>
      <c r="U233" t="b">
        <v>1</v>
      </c>
      <c r="V233" t="s">
        <v>28</v>
      </c>
      <c r="W233" t="s">
        <v>29</v>
      </c>
      <c r="X233" t="s">
        <v>28</v>
      </c>
      <c r="Y233" t="s">
        <v>30</v>
      </c>
    </row>
    <row r="234" spans="1:25" x14ac:dyDescent="0.2">
      <c r="A234">
        <v>232</v>
      </c>
      <c r="B234">
        <v>858283512</v>
      </c>
      <c r="C234">
        <v>600</v>
      </c>
      <c r="D234">
        <v>617</v>
      </c>
      <c r="E234">
        <v>20</v>
      </c>
      <c r="F234">
        <v>1</v>
      </c>
      <c r="G234">
        <v>1</v>
      </c>
      <c r="H234">
        <v>1</v>
      </c>
      <c r="I234">
        <v>600</v>
      </c>
      <c r="J234">
        <v>617</v>
      </c>
      <c r="K234">
        <v>31.292974539999999</v>
      </c>
      <c r="L234" t="s">
        <v>157</v>
      </c>
      <c r="M234" t="s">
        <v>44</v>
      </c>
      <c r="N234" s="1">
        <v>42072.654861111114</v>
      </c>
      <c r="O234" s="1">
        <v>40281.945833333331</v>
      </c>
      <c r="P234" s="2">
        <v>40282</v>
      </c>
      <c r="Q234" s="1">
        <v>40318.945833333331</v>
      </c>
      <c r="R234" t="s">
        <v>65</v>
      </c>
      <c r="S234" t="s">
        <v>37</v>
      </c>
      <c r="T234" t="s">
        <v>27</v>
      </c>
      <c r="U234" t="b">
        <v>1</v>
      </c>
      <c r="V234" t="s">
        <v>41</v>
      </c>
      <c r="W234" t="s">
        <v>29</v>
      </c>
      <c r="X234" t="s">
        <v>41</v>
      </c>
      <c r="Y234" t="s">
        <v>42</v>
      </c>
    </row>
    <row r="235" spans="1:25" x14ac:dyDescent="0.2">
      <c r="A235">
        <v>233</v>
      </c>
      <c r="B235">
        <v>563045641</v>
      </c>
      <c r="C235">
        <v>2000</v>
      </c>
      <c r="D235">
        <v>920</v>
      </c>
      <c r="E235">
        <v>18</v>
      </c>
      <c r="F235">
        <v>1</v>
      </c>
      <c r="G235">
        <v>1</v>
      </c>
      <c r="H235">
        <v>1</v>
      </c>
      <c r="I235">
        <v>2000</v>
      </c>
      <c r="J235">
        <v>920</v>
      </c>
      <c r="K235">
        <v>39.221365740000003</v>
      </c>
      <c r="L235" t="s">
        <v>157</v>
      </c>
      <c r="M235" t="s">
        <v>44</v>
      </c>
      <c r="N235" s="1">
        <v>42072.654861111114</v>
      </c>
      <c r="O235" s="1">
        <v>40281.945833333331</v>
      </c>
      <c r="P235" s="2">
        <v>40282</v>
      </c>
      <c r="Q235" s="1">
        <v>40318.945833333331</v>
      </c>
      <c r="R235" t="s">
        <v>47</v>
      </c>
      <c r="S235" t="s">
        <v>47</v>
      </c>
      <c r="T235" t="s">
        <v>31</v>
      </c>
      <c r="U235" t="b">
        <v>1</v>
      </c>
      <c r="V235" t="s">
        <v>41</v>
      </c>
      <c r="W235" t="s">
        <v>29</v>
      </c>
      <c r="X235" t="s">
        <v>41</v>
      </c>
      <c r="Y235" t="s">
        <v>42</v>
      </c>
    </row>
    <row r="236" spans="1:25" x14ac:dyDescent="0.2">
      <c r="A236">
        <v>234</v>
      </c>
      <c r="B236">
        <v>464689731</v>
      </c>
      <c r="C236">
        <v>333</v>
      </c>
      <c r="D236">
        <v>350</v>
      </c>
      <c r="E236">
        <v>17</v>
      </c>
      <c r="F236">
        <v>0</v>
      </c>
      <c r="G236">
        <v>1</v>
      </c>
      <c r="H236">
        <v>1</v>
      </c>
      <c r="I236">
        <v>333</v>
      </c>
      <c r="J236">
        <v>350</v>
      </c>
      <c r="K236">
        <v>33.304814810000003</v>
      </c>
      <c r="L236" t="s">
        <v>157</v>
      </c>
      <c r="M236" t="s">
        <v>44</v>
      </c>
      <c r="N236" s="1">
        <v>42072.654861111114</v>
      </c>
      <c r="O236" s="1">
        <v>40281.945833333331</v>
      </c>
      <c r="P236" s="2">
        <v>40282</v>
      </c>
      <c r="Q236" s="1">
        <v>40318.945833333331</v>
      </c>
      <c r="R236" t="s">
        <v>37</v>
      </c>
      <c r="S236" t="s">
        <v>37</v>
      </c>
      <c r="T236" t="s">
        <v>27</v>
      </c>
      <c r="U236" t="b">
        <v>1</v>
      </c>
      <c r="V236" t="s">
        <v>41</v>
      </c>
      <c r="W236" t="s">
        <v>29</v>
      </c>
      <c r="X236" t="s">
        <v>41</v>
      </c>
      <c r="Y236" t="s">
        <v>42</v>
      </c>
    </row>
    <row r="237" spans="1:25" x14ac:dyDescent="0.2">
      <c r="A237">
        <v>235</v>
      </c>
      <c r="B237">
        <v>1808852152</v>
      </c>
      <c r="C237">
        <v>2000</v>
      </c>
      <c r="D237">
        <v>451</v>
      </c>
      <c r="E237">
        <v>10</v>
      </c>
      <c r="F237">
        <v>2</v>
      </c>
      <c r="G237">
        <v>1</v>
      </c>
      <c r="H237">
        <v>1</v>
      </c>
      <c r="I237">
        <v>2000</v>
      </c>
      <c r="J237">
        <v>451</v>
      </c>
      <c r="K237">
        <v>89.126307870000005</v>
      </c>
      <c r="L237" t="s">
        <v>157</v>
      </c>
      <c r="M237" t="s">
        <v>44</v>
      </c>
      <c r="N237" s="1">
        <v>42072.654861111114</v>
      </c>
      <c r="O237" s="1">
        <v>40281.945833333331</v>
      </c>
      <c r="P237" s="2">
        <v>40282</v>
      </c>
      <c r="Q237" s="1">
        <v>40318.945833333331</v>
      </c>
      <c r="R237" t="s">
        <v>113</v>
      </c>
      <c r="S237" t="s">
        <v>37</v>
      </c>
      <c r="T237" t="s">
        <v>31</v>
      </c>
      <c r="U237" t="b">
        <v>1</v>
      </c>
      <c r="V237" t="s">
        <v>41</v>
      </c>
      <c r="W237" t="s">
        <v>29</v>
      </c>
      <c r="X237" t="s">
        <v>41</v>
      </c>
      <c r="Y237" t="s">
        <v>42</v>
      </c>
    </row>
    <row r="238" spans="1:25" x14ac:dyDescent="0.2">
      <c r="A238">
        <v>236</v>
      </c>
      <c r="B238">
        <v>40674168</v>
      </c>
      <c r="C238">
        <v>3500</v>
      </c>
      <c r="D238">
        <v>230</v>
      </c>
      <c r="E238">
        <v>7</v>
      </c>
      <c r="F238">
        <v>0</v>
      </c>
      <c r="G238">
        <v>1</v>
      </c>
      <c r="H238">
        <v>1</v>
      </c>
      <c r="I238">
        <v>3500</v>
      </c>
      <c r="J238">
        <v>230</v>
      </c>
      <c r="K238">
        <v>80.575543980000006</v>
      </c>
      <c r="L238" t="s">
        <v>157</v>
      </c>
      <c r="M238" t="s">
        <v>44</v>
      </c>
      <c r="N238" s="1">
        <v>42072.654861111114</v>
      </c>
      <c r="O238" s="1">
        <v>40281.945833333331</v>
      </c>
      <c r="P238" s="2">
        <v>40282</v>
      </c>
      <c r="Q238" s="1">
        <v>40318.945833333331</v>
      </c>
      <c r="R238" t="s">
        <v>55</v>
      </c>
      <c r="S238" t="s">
        <v>37</v>
      </c>
      <c r="T238" t="s">
        <v>31</v>
      </c>
      <c r="U238" t="b">
        <v>1</v>
      </c>
      <c r="V238" t="s">
        <v>41</v>
      </c>
      <c r="W238" t="s">
        <v>29</v>
      </c>
      <c r="X238" t="s">
        <v>41</v>
      </c>
      <c r="Y238" t="s">
        <v>42</v>
      </c>
    </row>
    <row r="239" spans="1:25" x14ac:dyDescent="0.2">
      <c r="A239">
        <v>237</v>
      </c>
      <c r="B239">
        <v>669804500</v>
      </c>
      <c r="C239">
        <v>2000</v>
      </c>
      <c r="D239">
        <v>2000</v>
      </c>
      <c r="E239">
        <v>6</v>
      </c>
      <c r="F239">
        <v>1</v>
      </c>
      <c r="G239">
        <v>1</v>
      </c>
      <c r="H239">
        <v>1</v>
      </c>
      <c r="I239">
        <v>2000</v>
      </c>
      <c r="J239">
        <v>2000</v>
      </c>
      <c r="K239">
        <v>15.223969909999999</v>
      </c>
      <c r="L239" t="s">
        <v>157</v>
      </c>
      <c r="M239" t="s">
        <v>44</v>
      </c>
      <c r="N239" s="1">
        <v>42072.654861111114</v>
      </c>
      <c r="O239" s="1">
        <v>40281.945833333331</v>
      </c>
      <c r="P239" s="2">
        <v>40282</v>
      </c>
      <c r="Q239" s="1">
        <v>40318.945833333331</v>
      </c>
      <c r="R239" t="s">
        <v>25</v>
      </c>
      <c r="S239" t="s">
        <v>26</v>
      </c>
      <c r="T239" t="s">
        <v>27</v>
      </c>
      <c r="U239" t="b">
        <v>1</v>
      </c>
      <c r="V239" t="s">
        <v>41</v>
      </c>
      <c r="W239" t="s">
        <v>29</v>
      </c>
      <c r="X239" t="s">
        <v>41</v>
      </c>
      <c r="Y239" t="s">
        <v>42</v>
      </c>
    </row>
    <row r="240" spans="1:25" x14ac:dyDescent="0.2">
      <c r="A240">
        <v>238</v>
      </c>
      <c r="B240">
        <v>1395808691</v>
      </c>
      <c r="C240">
        <v>500</v>
      </c>
      <c r="D240">
        <v>260</v>
      </c>
      <c r="E240">
        <v>6</v>
      </c>
      <c r="F240">
        <v>0</v>
      </c>
      <c r="G240">
        <v>1</v>
      </c>
      <c r="H240">
        <v>1</v>
      </c>
      <c r="I240">
        <v>500</v>
      </c>
      <c r="J240">
        <v>260</v>
      </c>
      <c r="K240">
        <v>79.1416088</v>
      </c>
      <c r="L240" t="s">
        <v>157</v>
      </c>
      <c r="M240" t="s">
        <v>44</v>
      </c>
      <c r="N240" s="1">
        <v>42072.654861111114</v>
      </c>
      <c r="O240" s="1">
        <v>40281.945833333331</v>
      </c>
      <c r="P240" s="2">
        <v>40282</v>
      </c>
      <c r="Q240" s="1">
        <v>40318.945833333331</v>
      </c>
      <c r="R240" t="s">
        <v>59</v>
      </c>
      <c r="S240" t="s">
        <v>26</v>
      </c>
      <c r="T240" t="s">
        <v>31</v>
      </c>
      <c r="U240" t="b">
        <v>1</v>
      </c>
      <c r="V240" t="s">
        <v>41</v>
      </c>
      <c r="W240" t="s">
        <v>29</v>
      </c>
      <c r="X240" t="s">
        <v>41</v>
      </c>
      <c r="Y240" t="s">
        <v>42</v>
      </c>
    </row>
    <row r="241" spans="1:25" x14ac:dyDescent="0.2">
      <c r="A241">
        <v>239</v>
      </c>
      <c r="B241">
        <v>1371090689</v>
      </c>
      <c r="C241">
        <v>3000</v>
      </c>
      <c r="D241">
        <v>220</v>
      </c>
      <c r="E241">
        <v>5</v>
      </c>
      <c r="F241">
        <v>4</v>
      </c>
      <c r="G241">
        <v>1</v>
      </c>
      <c r="H241">
        <v>1</v>
      </c>
      <c r="I241">
        <v>3000</v>
      </c>
      <c r="J241">
        <v>220</v>
      </c>
      <c r="K241">
        <v>64.456458330000004</v>
      </c>
      <c r="L241" t="s">
        <v>157</v>
      </c>
      <c r="M241" t="s">
        <v>44</v>
      </c>
      <c r="N241" s="1">
        <v>42072.654861111114</v>
      </c>
      <c r="O241" s="1">
        <v>40281.945833333331</v>
      </c>
      <c r="P241" s="2">
        <v>40282</v>
      </c>
      <c r="Q241" s="1">
        <v>40318.945833333331</v>
      </c>
      <c r="R241" t="s">
        <v>66</v>
      </c>
      <c r="S241" t="s">
        <v>66</v>
      </c>
      <c r="T241" t="s">
        <v>31</v>
      </c>
      <c r="U241" t="b">
        <v>0</v>
      </c>
      <c r="V241" t="s">
        <v>41</v>
      </c>
      <c r="W241" t="s">
        <v>29</v>
      </c>
      <c r="X241" t="s">
        <v>41</v>
      </c>
      <c r="Y241" t="s">
        <v>42</v>
      </c>
    </row>
    <row r="242" spans="1:25" x14ac:dyDescent="0.2">
      <c r="A242">
        <v>240</v>
      </c>
      <c r="B242">
        <v>1941496835</v>
      </c>
      <c r="C242">
        <v>2100</v>
      </c>
      <c r="D242">
        <v>71</v>
      </c>
      <c r="E242">
        <v>4</v>
      </c>
      <c r="F242">
        <v>11</v>
      </c>
      <c r="G242">
        <v>1</v>
      </c>
      <c r="H242">
        <v>1</v>
      </c>
      <c r="I242">
        <v>2100</v>
      </c>
      <c r="J242">
        <v>71</v>
      </c>
      <c r="K242">
        <v>45.04262731</v>
      </c>
      <c r="L242" t="s">
        <v>157</v>
      </c>
      <c r="M242" t="s">
        <v>44</v>
      </c>
      <c r="N242" s="1">
        <v>42072.654861111114</v>
      </c>
      <c r="O242" s="1">
        <v>40521.822222222225</v>
      </c>
      <c r="P242" s="2">
        <v>40525</v>
      </c>
      <c r="Q242" s="1">
        <v>40555.173611111109</v>
      </c>
      <c r="R242" t="s">
        <v>73</v>
      </c>
      <c r="S242" t="s">
        <v>74</v>
      </c>
      <c r="T242" t="s">
        <v>31</v>
      </c>
      <c r="U242" t="b">
        <v>1</v>
      </c>
      <c r="V242" t="s">
        <v>28</v>
      </c>
      <c r="W242" t="s">
        <v>29</v>
      </c>
      <c r="X242" t="s">
        <v>28</v>
      </c>
      <c r="Y242" t="s">
        <v>30</v>
      </c>
    </row>
    <row r="243" spans="1:25" x14ac:dyDescent="0.2">
      <c r="A243">
        <v>241</v>
      </c>
      <c r="B243">
        <v>964299684</v>
      </c>
      <c r="C243">
        <v>9999</v>
      </c>
      <c r="D243">
        <v>37.5</v>
      </c>
      <c r="E243">
        <v>3</v>
      </c>
      <c r="F243">
        <v>3</v>
      </c>
      <c r="G243">
        <v>2</v>
      </c>
      <c r="H243">
        <v>1</v>
      </c>
      <c r="I243">
        <v>9999</v>
      </c>
      <c r="J243">
        <v>37.5</v>
      </c>
      <c r="K243">
        <v>89.996030090000005</v>
      </c>
      <c r="L243" t="s">
        <v>157</v>
      </c>
      <c r="M243" t="s">
        <v>44</v>
      </c>
      <c r="N243" s="1">
        <v>42072.654861111114</v>
      </c>
      <c r="O243" s="1">
        <v>40281.945833333331</v>
      </c>
      <c r="P243" s="2">
        <v>40282</v>
      </c>
      <c r="Q243" s="1">
        <v>40318.945833333331</v>
      </c>
      <c r="R243" t="s">
        <v>55</v>
      </c>
      <c r="S243" t="s">
        <v>37</v>
      </c>
      <c r="T243" t="s">
        <v>40</v>
      </c>
      <c r="U243" t="b">
        <v>0</v>
      </c>
      <c r="V243" t="s">
        <v>41</v>
      </c>
      <c r="W243" t="s">
        <v>29</v>
      </c>
      <c r="X243" t="s">
        <v>41</v>
      </c>
      <c r="Y243" t="s">
        <v>42</v>
      </c>
    </row>
    <row r="244" spans="1:25" x14ac:dyDescent="0.2">
      <c r="A244">
        <v>242</v>
      </c>
      <c r="B244">
        <v>1133869695</v>
      </c>
      <c r="C244">
        <v>4500</v>
      </c>
      <c r="D244">
        <v>207</v>
      </c>
      <c r="E244">
        <v>2</v>
      </c>
      <c r="F244">
        <v>3</v>
      </c>
      <c r="G244">
        <v>2</v>
      </c>
      <c r="H244">
        <v>1</v>
      </c>
      <c r="I244">
        <v>4500</v>
      </c>
      <c r="J244">
        <v>207</v>
      </c>
      <c r="K244">
        <v>89.85141204</v>
      </c>
      <c r="L244" t="s">
        <v>157</v>
      </c>
      <c r="M244" t="s">
        <v>44</v>
      </c>
      <c r="N244" s="1">
        <v>42072.654861111114</v>
      </c>
      <c r="O244" s="1">
        <v>40281.945833333331</v>
      </c>
      <c r="P244" s="2">
        <v>40282</v>
      </c>
      <c r="Q244" s="1">
        <v>40318.945833333331</v>
      </c>
      <c r="R244" t="s">
        <v>55</v>
      </c>
      <c r="S244" t="s">
        <v>37</v>
      </c>
      <c r="T244" t="s">
        <v>31</v>
      </c>
      <c r="U244" t="b">
        <v>0</v>
      </c>
      <c r="V244" t="s">
        <v>41</v>
      </c>
      <c r="W244" t="s">
        <v>29</v>
      </c>
      <c r="X244" t="s">
        <v>41</v>
      </c>
      <c r="Y244" t="s">
        <v>42</v>
      </c>
    </row>
    <row r="245" spans="1:25" x14ac:dyDescent="0.2">
      <c r="A245">
        <v>243</v>
      </c>
      <c r="B245">
        <v>1648767438</v>
      </c>
      <c r="C245">
        <v>500</v>
      </c>
      <c r="D245">
        <v>0</v>
      </c>
      <c r="E245">
        <v>0</v>
      </c>
      <c r="F245">
        <v>0</v>
      </c>
      <c r="G245">
        <v>3</v>
      </c>
      <c r="H245">
        <v>1</v>
      </c>
      <c r="I245">
        <v>500</v>
      </c>
      <c r="J245">
        <v>0</v>
      </c>
      <c r="K245">
        <v>50.028888889999998</v>
      </c>
      <c r="L245" t="s">
        <v>157</v>
      </c>
      <c r="M245" t="s">
        <v>44</v>
      </c>
      <c r="N245" s="1">
        <v>42072.654861111114</v>
      </c>
      <c r="O245" s="1">
        <v>40521.822222222225</v>
      </c>
      <c r="P245" s="2">
        <v>40525</v>
      </c>
      <c r="Q245" s="1">
        <v>40555.173611111109</v>
      </c>
      <c r="R245" t="s">
        <v>159</v>
      </c>
      <c r="S245" t="s">
        <v>159</v>
      </c>
      <c r="T245" t="s">
        <v>40</v>
      </c>
      <c r="U245" t="b">
        <v>0</v>
      </c>
      <c r="V245" t="s">
        <v>28</v>
      </c>
      <c r="W245" t="s">
        <v>29</v>
      </c>
      <c r="X245" t="s">
        <v>28</v>
      </c>
      <c r="Y245" t="s">
        <v>30</v>
      </c>
    </row>
    <row r="246" spans="1:25" x14ac:dyDescent="0.2">
      <c r="A246">
        <v>244</v>
      </c>
      <c r="B246">
        <v>1671966316</v>
      </c>
      <c r="C246">
        <v>6500</v>
      </c>
      <c r="D246">
        <v>0</v>
      </c>
      <c r="E246">
        <v>0</v>
      </c>
      <c r="F246">
        <v>3</v>
      </c>
      <c r="G246">
        <v>2</v>
      </c>
      <c r="H246">
        <v>1</v>
      </c>
      <c r="I246">
        <v>6500</v>
      </c>
      <c r="J246">
        <v>0</v>
      </c>
      <c r="K246">
        <v>89.887812499999995</v>
      </c>
      <c r="L246" t="s">
        <v>157</v>
      </c>
      <c r="M246" t="s">
        <v>44</v>
      </c>
      <c r="N246" s="1">
        <v>42072.654861111114</v>
      </c>
      <c r="O246" s="1">
        <v>40281.945833333331</v>
      </c>
      <c r="P246" s="2">
        <v>40282</v>
      </c>
      <c r="Q246" s="1">
        <v>40318.945833333331</v>
      </c>
      <c r="R246" t="s">
        <v>37</v>
      </c>
      <c r="S246" t="s">
        <v>37</v>
      </c>
      <c r="T246" t="s">
        <v>31</v>
      </c>
      <c r="U246" t="b">
        <v>0</v>
      </c>
      <c r="V246" t="s">
        <v>41</v>
      </c>
      <c r="W246" t="s">
        <v>29</v>
      </c>
      <c r="X246" t="s">
        <v>41</v>
      </c>
      <c r="Y246" t="s">
        <v>42</v>
      </c>
    </row>
    <row r="247" spans="1:25" x14ac:dyDescent="0.2">
      <c r="A247">
        <v>245</v>
      </c>
      <c r="B247">
        <v>54577485</v>
      </c>
      <c r="C247">
        <v>750</v>
      </c>
      <c r="D247">
        <v>0</v>
      </c>
      <c r="E247">
        <v>0</v>
      </c>
      <c r="F247">
        <v>2</v>
      </c>
      <c r="G247">
        <v>1</v>
      </c>
      <c r="H247">
        <v>1</v>
      </c>
      <c r="I247">
        <v>750</v>
      </c>
      <c r="J247">
        <v>0</v>
      </c>
      <c r="K247">
        <v>45.762476849999999</v>
      </c>
      <c r="L247" t="s">
        <v>157</v>
      </c>
      <c r="M247" t="s">
        <v>44</v>
      </c>
      <c r="N247" s="1">
        <v>42072.654861111114</v>
      </c>
      <c r="O247" s="1">
        <v>40281.945833333331</v>
      </c>
      <c r="P247" s="2">
        <v>40282</v>
      </c>
      <c r="Q247" s="1">
        <v>40318.945833333331</v>
      </c>
      <c r="R247" t="s">
        <v>61</v>
      </c>
      <c r="S247" t="s">
        <v>62</v>
      </c>
      <c r="T247" t="s">
        <v>31</v>
      </c>
      <c r="U247" t="b">
        <v>0</v>
      </c>
      <c r="V247" t="s">
        <v>41</v>
      </c>
      <c r="W247" t="s">
        <v>29</v>
      </c>
      <c r="X247" t="s">
        <v>41</v>
      </c>
      <c r="Y247" t="s">
        <v>42</v>
      </c>
    </row>
    <row r="248" spans="1:25" x14ac:dyDescent="0.2">
      <c r="A248">
        <v>246</v>
      </c>
      <c r="B248">
        <v>378153385</v>
      </c>
      <c r="C248">
        <v>3000</v>
      </c>
      <c r="D248">
        <v>4646</v>
      </c>
      <c r="E248">
        <v>90</v>
      </c>
      <c r="F248">
        <v>1</v>
      </c>
      <c r="G248">
        <v>1</v>
      </c>
      <c r="H248">
        <v>1</v>
      </c>
      <c r="I248">
        <v>3000</v>
      </c>
      <c r="J248">
        <v>4646</v>
      </c>
      <c r="K248">
        <v>45</v>
      </c>
      <c r="L248" t="s">
        <v>160</v>
      </c>
      <c r="M248" t="s">
        <v>58</v>
      </c>
      <c r="N248" s="1">
        <v>42072.654861111114</v>
      </c>
      <c r="O248" s="1">
        <v>40521.822222222225</v>
      </c>
      <c r="P248" s="2">
        <v>40525</v>
      </c>
      <c r="Q248" s="1">
        <v>40555.173611111109</v>
      </c>
      <c r="R248" t="s">
        <v>76</v>
      </c>
      <c r="S248" t="s">
        <v>77</v>
      </c>
      <c r="T248" t="s">
        <v>27</v>
      </c>
      <c r="U248" t="b">
        <v>1</v>
      </c>
      <c r="V248" t="s">
        <v>28</v>
      </c>
      <c r="W248" t="s">
        <v>29</v>
      </c>
      <c r="X248" t="s">
        <v>28</v>
      </c>
      <c r="Y248" t="s">
        <v>30</v>
      </c>
    </row>
    <row r="249" spans="1:25" x14ac:dyDescent="0.2">
      <c r="A249">
        <v>247</v>
      </c>
      <c r="B249">
        <v>1196155869</v>
      </c>
      <c r="C249">
        <v>3000</v>
      </c>
      <c r="D249">
        <v>3008</v>
      </c>
      <c r="E249">
        <v>35</v>
      </c>
      <c r="F249">
        <v>0</v>
      </c>
      <c r="G249">
        <v>2</v>
      </c>
      <c r="H249">
        <v>1</v>
      </c>
      <c r="I249">
        <v>3000</v>
      </c>
      <c r="J249">
        <v>3008</v>
      </c>
      <c r="K249">
        <v>40</v>
      </c>
      <c r="L249" t="s">
        <v>160</v>
      </c>
      <c r="M249" t="s">
        <v>58</v>
      </c>
      <c r="N249" s="1">
        <v>42072.654861111114</v>
      </c>
      <c r="O249" s="1">
        <v>40521.822222222225</v>
      </c>
      <c r="P249" s="2">
        <v>40525</v>
      </c>
      <c r="Q249" s="1">
        <v>40555.173611111109</v>
      </c>
      <c r="R249" t="s">
        <v>25</v>
      </c>
      <c r="S249" t="s">
        <v>26</v>
      </c>
      <c r="T249" t="s">
        <v>27</v>
      </c>
      <c r="U249" t="b">
        <v>1</v>
      </c>
      <c r="V249" t="s">
        <v>28</v>
      </c>
      <c r="W249" t="s">
        <v>29</v>
      </c>
      <c r="X249" t="s">
        <v>28</v>
      </c>
      <c r="Y249" t="s">
        <v>30</v>
      </c>
    </row>
    <row r="250" spans="1:25" x14ac:dyDescent="0.2">
      <c r="A250">
        <v>248</v>
      </c>
      <c r="B250">
        <v>89849206</v>
      </c>
      <c r="C250">
        <v>5000</v>
      </c>
      <c r="D250">
        <v>555</v>
      </c>
      <c r="E250">
        <v>13</v>
      </c>
      <c r="F250">
        <v>3</v>
      </c>
      <c r="G250">
        <v>1</v>
      </c>
      <c r="H250">
        <v>1</v>
      </c>
      <c r="I250">
        <v>5000</v>
      </c>
      <c r="J250">
        <v>555</v>
      </c>
      <c r="K250">
        <v>76.210856480000004</v>
      </c>
      <c r="L250" t="s">
        <v>160</v>
      </c>
      <c r="M250" t="s">
        <v>58</v>
      </c>
      <c r="N250" s="1">
        <v>42072.654861111114</v>
      </c>
      <c r="O250" s="1">
        <v>40521.822222222225</v>
      </c>
      <c r="P250" s="2">
        <v>40525</v>
      </c>
      <c r="Q250" s="1">
        <v>40555.173611111109</v>
      </c>
      <c r="R250" t="s">
        <v>76</v>
      </c>
      <c r="S250" t="s">
        <v>77</v>
      </c>
      <c r="T250" t="s">
        <v>31</v>
      </c>
      <c r="U250" t="b">
        <v>1</v>
      </c>
      <c r="V250" t="s">
        <v>28</v>
      </c>
      <c r="W250" t="s">
        <v>29</v>
      </c>
      <c r="X250" t="s">
        <v>28</v>
      </c>
      <c r="Y250" t="s">
        <v>30</v>
      </c>
    </row>
    <row r="251" spans="1:25" x14ac:dyDescent="0.2">
      <c r="A251">
        <v>249</v>
      </c>
      <c r="B251">
        <v>513297773</v>
      </c>
      <c r="C251">
        <v>10000</v>
      </c>
      <c r="D251">
        <v>292</v>
      </c>
      <c r="E251">
        <v>10</v>
      </c>
      <c r="F251">
        <v>0</v>
      </c>
      <c r="G251">
        <v>1</v>
      </c>
      <c r="H251">
        <v>1</v>
      </c>
      <c r="I251">
        <v>10000</v>
      </c>
      <c r="J251">
        <v>292</v>
      </c>
      <c r="K251">
        <v>90</v>
      </c>
      <c r="L251" t="s">
        <v>160</v>
      </c>
      <c r="M251" t="s">
        <v>58</v>
      </c>
      <c r="N251" s="1">
        <v>42072.654861111114</v>
      </c>
      <c r="O251" s="1">
        <v>40521.822222222225</v>
      </c>
      <c r="P251" s="2">
        <v>40525</v>
      </c>
      <c r="Q251" s="1">
        <v>40555.173611111109</v>
      </c>
      <c r="R251" t="s">
        <v>52</v>
      </c>
      <c r="S251" t="s">
        <v>52</v>
      </c>
      <c r="T251" t="s">
        <v>31</v>
      </c>
      <c r="U251" t="b">
        <v>1</v>
      </c>
      <c r="V251" t="s">
        <v>28</v>
      </c>
      <c r="W251" t="s">
        <v>29</v>
      </c>
      <c r="X251" t="s">
        <v>28</v>
      </c>
      <c r="Y251" t="s">
        <v>30</v>
      </c>
    </row>
    <row r="252" spans="1:25" x14ac:dyDescent="0.2">
      <c r="A252">
        <v>250</v>
      </c>
      <c r="B252">
        <v>1367658270</v>
      </c>
      <c r="C252">
        <v>1200</v>
      </c>
      <c r="D252">
        <v>55</v>
      </c>
      <c r="E252">
        <v>2</v>
      </c>
      <c r="F252">
        <v>0</v>
      </c>
      <c r="G252">
        <v>2</v>
      </c>
      <c r="H252">
        <v>1</v>
      </c>
      <c r="I252">
        <v>1200</v>
      </c>
      <c r="J252">
        <v>55</v>
      </c>
      <c r="K252">
        <v>36.041122690000002</v>
      </c>
      <c r="L252" t="s">
        <v>160</v>
      </c>
      <c r="M252" t="s">
        <v>58</v>
      </c>
      <c r="N252" s="1">
        <v>42072.654861111114</v>
      </c>
      <c r="O252" s="1">
        <v>40521.822222222225</v>
      </c>
      <c r="P252" s="2">
        <v>40525</v>
      </c>
      <c r="Q252" s="1">
        <v>40555.173611111109</v>
      </c>
      <c r="R252" t="s">
        <v>76</v>
      </c>
      <c r="S252" t="s">
        <v>77</v>
      </c>
      <c r="T252" t="s">
        <v>31</v>
      </c>
      <c r="U252" t="b">
        <v>1</v>
      </c>
      <c r="V252" t="s">
        <v>28</v>
      </c>
      <c r="W252" t="s">
        <v>29</v>
      </c>
      <c r="X252" t="s">
        <v>28</v>
      </c>
      <c r="Y252" t="s">
        <v>30</v>
      </c>
    </row>
    <row r="253" spans="1:25" x14ac:dyDescent="0.2">
      <c r="A253">
        <v>251</v>
      </c>
      <c r="B253">
        <v>1417754741</v>
      </c>
      <c r="C253">
        <v>3000</v>
      </c>
      <c r="D253">
        <v>0</v>
      </c>
      <c r="E253">
        <v>0</v>
      </c>
      <c r="F253">
        <v>0</v>
      </c>
      <c r="G253">
        <v>1</v>
      </c>
      <c r="H253">
        <v>1</v>
      </c>
      <c r="I253">
        <v>3000</v>
      </c>
      <c r="J253">
        <v>0</v>
      </c>
      <c r="K253">
        <v>30</v>
      </c>
      <c r="L253" t="s">
        <v>160</v>
      </c>
      <c r="M253" t="s">
        <v>58</v>
      </c>
      <c r="N253" s="1">
        <v>42072.654861111114</v>
      </c>
      <c r="O253" s="1">
        <v>40521.822222222225</v>
      </c>
      <c r="P253" s="2">
        <v>40525</v>
      </c>
      <c r="Q253" s="1">
        <v>40555.173611111109</v>
      </c>
      <c r="R253" t="s">
        <v>25</v>
      </c>
      <c r="S253" t="s">
        <v>26</v>
      </c>
      <c r="T253" t="s">
        <v>31</v>
      </c>
      <c r="U253" t="b">
        <v>1</v>
      </c>
      <c r="V253" t="s">
        <v>28</v>
      </c>
      <c r="W253" t="s">
        <v>29</v>
      </c>
      <c r="X253" t="s">
        <v>28</v>
      </c>
      <c r="Y253" t="s">
        <v>30</v>
      </c>
    </row>
    <row r="254" spans="1:25" x14ac:dyDescent="0.2">
      <c r="A254">
        <v>252</v>
      </c>
      <c r="B254">
        <v>773276324</v>
      </c>
      <c r="C254">
        <v>17500</v>
      </c>
      <c r="D254">
        <v>19219</v>
      </c>
      <c r="E254">
        <v>452</v>
      </c>
      <c r="F254">
        <v>1</v>
      </c>
      <c r="G254">
        <v>1</v>
      </c>
      <c r="H254">
        <v>1</v>
      </c>
      <c r="I254">
        <v>17500</v>
      </c>
      <c r="J254">
        <v>19219</v>
      </c>
      <c r="K254">
        <v>45</v>
      </c>
      <c r="L254" t="s">
        <v>161</v>
      </c>
      <c r="M254" t="s">
        <v>44</v>
      </c>
      <c r="N254" s="1">
        <v>42072.654861111114</v>
      </c>
      <c r="O254" s="1">
        <v>40521.822222222225</v>
      </c>
      <c r="P254" s="2">
        <v>40525</v>
      </c>
      <c r="Q254" s="1">
        <v>40555.173611111109</v>
      </c>
      <c r="R254" t="s">
        <v>134</v>
      </c>
      <c r="S254" t="s">
        <v>34</v>
      </c>
      <c r="T254" t="s">
        <v>27</v>
      </c>
      <c r="U254" t="b">
        <v>1</v>
      </c>
      <c r="V254" t="s">
        <v>28</v>
      </c>
      <c r="W254" t="s">
        <v>29</v>
      </c>
      <c r="X254" t="s">
        <v>28</v>
      </c>
      <c r="Y254" t="s">
        <v>30</v>
      </c>
    </row>
    <row r="255" spans="1:25" x14ac:dyDescent="0.2">
      <c r="A255">
        <v>253</v>
      </c>
      <c r="B255">
        <v>1705750678</v>
      </c>
      <c r="C255">
        <v>10000</v>
      </c>
      <c r="D255">
        <v>10581</v>
      </c>
      <c r="E255">
        <v>164</v>
      </c>
      <c r="F255">
        <v>0</v>
      </c>
      <c r="G255">
        <v>2</v>
      </c>
      <c r="H255">
        <v>1</v>
      </c>
      <c r="I255">
        <v>10000</v>
      </c>
      <c r="J255">
        <v>10581</v>
      </c>
      <c r="K255">
        <v>90.958333330000002</v>
      </c>
      <c r="L255" t="s">
        <v>161</v>
      </c>
      <c r="M255" t="s">
        <v>44</v>
      </c>
      <c r="N255" s="1">
        <v>42072.654861111114</v>
      </c>
      <c r="O255" s="1">
        <v>40521.822222222225</v>
      </c>
      <c r="P255" s="2">
        <v>40525</v>
      </c>
      <c r="Q255" s="1">
        <v>40555.173611111109</v>
      </c>
      <c r="R255" t="s">
        <v>59</v>
      </c>
      <c r="S255" t="s">
        <v>26</v>
      </c>
      <c r="T255" t="s">
        <v>27</v>
      </c>
      <c r="U255" t="b">
        <v>1</v>
      </c>
      <c r="V255" t="s">
        <v>28</v>
      </c>
      <c r="W255" t="s">
        <v>29</v>
      </c>
      <c r="X255" t="s">
        <v>28</v>
      </c>
      <c r="Y255" t="s">
        <v>30</v>
      </c>
    </row>
    <row r="256" spans="1:25" x14ac:dyDescent="0.2">
      <c r="A256">
        <v>254</v>
      </c>
      <c r="B256">
        <v>916524817</v>
      </c>
      <c r="C256">
        <v>15000</v>
      </c>
      <c r="D256">
        <v>19055</v>
      </c>
      <c r="E256">
        <v>163</v>
      </c>
      <c r="F256">
        <v>0</v>
      </c>
      <c r="G256">
        <v>1</v>
      </c>
      <c r="H256">
        <v>1</v>
      </c>
      <c r="I256">
        <v>15000</v>
      </c>
      <c r="J256">
        <v>19055</v>
      </c>
      <c r="K256">
        <v>70.481516200000002</v>
      </c>
      <c r="L256" t="s">
        <v>161</v>
      </c>
      <c r="M256" t="s">
        <v>44</v>
      </c>
      <c r="N256" s="1">
        <v>42072.654861111114</v>
      </c>
      <c r="O256" s="1">
        <v>40281.945833333331</v>
      </c>
      <c r="P256" s="2">
        <v>40282</v>
      </c>
      <c r="Q256" s="1">
        <v>40318.945833333331</v>
      </c>
      <c r="R256" t="s">
        <v>37</v>
      </c>
      <c r="S256" t="s">
        <v>37</v>
      </c>
      <c r="T256" t="s">
        <v>27</v>
      </c>
      <c r="U256" t="b">
        <v>1</v>
      </c>
      <c r="V256" t="s">
        <v>41</v>
      </c>
      <c r="W256" t="s">
        <v>29</v>
      </c>
      <c r="X256" t="s">
        <v>41</v>
      </c>
      <c r="Y256" t="s">
        <v>42</v>
      </c>
    </row>
    <row r="257" spans="1:25" x14ac:dyDescent="0.2">
      <c r="A257">
        <v>255</v>
      </c>
      <c r="B257">
        <v>1474381953</v>
      </c>
      <c r="C257">
        <v>10000</v>
      </c>
      <c r="D257">
        <v>11584</v>
      </c>
      <c r="E257">
        <v>149</v>
      </c>
      <c r="F257">
        <v>1</v>
      </c>
      <c r="G257">
        <v>1</v>
      </c>
      <c r="H257">
        <v>1</v>
      </c>
      <c r="I257">
        <v>10000</v>
      </c>
      <c r="J257">
        <v>11584</v>
      </c>
      <c r="K257">
        <v>30.86170139</v>
      </c>
      <c r="L257" t="s">
        <v>161</v>
      </c>
      <c r="M257" t="s">
        <v>44</v>
      </c>
      <c r="N257" s="1">
        <v>42072.654861111114</v>
      </c>
      <c r="O257" s="1">
        <v>40281.945833333331</v>
      </c>
      <c r="P257" s="2">
        <v>40282</v>
      </c>
      <c r="Q257" s="1">
        <v>40318.945833333331</v>
      </c>
      <c r="R257" t="s">
        <v>63</v>
      </c>
      <c r="S257" t="s">
        <v>37</v>
      </c>
      <c r="T257" t="s">
        <v>27</v>
      </c>
      <c r="U257" t="b">
        <v>1</v>
      </c>
      <c r="V257" t="s">
        <v>41</v>
      </c>
      <c r="W257" t="s">
        <v>29</v>
      </c>
      <c r="X257" t="s">
        <v>41</v>
      </c>
      <c r="Y257" t="s">
        <v>42</v>
      </c>
    </row>
    <row r="258" spans="1:25" x14ac:dyDescent="0.2">
      <c r="A258">
        <v>256</v>
      </c>
      <c r="B258">
        <v>99901240</v>
      </c>
      <c r="C258">
        <v>20000</v>
      </c>
      <c r="D258">
        <v>23097</v>
      </c>
      <c r="E258">
        <v>135</v>
      </c>
      <c r="F258">
        <v>1</v>
      </c>
      <c r="G258">
        <v>1</v>
      </c>
      <c r="H258">
        <v>1</v>
      </c>
      <c r="I258">
        <v>20000</v>
      </c>
      <c r="J258">
        <v>23097</v>
      </c>
      <c r="K258">
        <v>50.1090625</v>
      </c>
      <c r="L258" t="s">
        <v>161</v>
      </c>
      <c r="M258" t="s">
        <v>44</v>
      </c>
      <c r="N258" s="1">
        <v>42072.654861111114</v>
      </c>
      <c r="O258" s="1">
        <v>40281.945833333331</v>
      </c>
      <c r="P258" s="2">
        <v>40282</v>
      </c>
      <c r="Q258" s="1">
        <v>40318.945833333331</v>
      </c>
      <c r="R258" t="s">
        <v>65</v>
      </c>
      <c r="S258" t="s">
        <v>37</v>
      </c>
      <c r="T258" t="s">
        <v>27</v>
      </c>
      <c r="U258" t="b">
        <v>1</v>
      </c>
      <c r="V258" t="s">
        <v>41</v>
      </c>
      <c r="W258" t="s">
        <v>29</v>
      </c>
      <c r="X258" t="s">
        <v>41</v>
      </c>
      <c r="Y258" t="s">
        <v>42</v>
      </c>
    </row>
    <row r="259" spans="1:25" x14ac:dyDescent="0.2">
      <c r="A259">
        <v>257</v>
      </c>
      <c r="B259">
        <v>721437008</v>
      </c>
      <c r="C259">
        <v>4000</v>
      </c>
      <c r="D259">
        <v>4549</v>
      </c>
      <c r="E259">
        <v>121</v>
      </c>
      <c r="F259">
        <v>1</v>
      </c>
      <c r="G259">
        <v>1</v>
      </c>
      <c r="H259">
        <v>1</v>
      </c>
      <c r="I259">
        <v>4000</v>
      </c>
      <c r="J259">
        <v>4549</v>
      </c>
      <c r="K259">
        <v>60</v>
      </c>
      <c r="L259" t="s">
        <v>161</v>
      </c>
      <c r="M259" t="s">
        <v>44</v>
      </c>
      <c r="N259" s="1">
        <v>42072.654861111114</v>
      </c>
      <c r="O259" s="1">
        <v>40521.822222222225</v>
      </c>
      <c r="P259" s="2">
        <v>40525</v>
      </c>
      <c r="Q259" s="1">
        <v>40555.173611111109</v>
      </c>
      <c r="R259" t="s">
        <v>95</v>
      </c>
      <c r="S259" t="s">
        <v>37</v>
      </c>
      <c r="T259" t="s">
        <v>27</v>
      </c>
      <c r="U259" t="b">
        <v>1</v>
      </c>
      <c r="V259" t="s">
        <v>28</v>
      </c>
      <c r="W259" t="s">
        <v>29</v>
      </c>
      <c r="X259" t="s">
        <v>28</v>
      </c>
      <c r="Y259" t="s">
        <v>30</v>
      </c>
    </row>
    <row r="260" spans="1:25" x14ac:dyDescent="0.2">
      <c r="A260">
        <v>258</v>
      </c>
      <c r="B260">
        <v>787935974</v>
      </c>
      <c r="C260">
        <v>5000</v>
      </c>
      <c r="D260">
        <v>5635</v>
      </c>
      <c r="E260">
        <v>90</v>
      </c>
      <c r="F260">
        <v>1</v>
      </c>
      <c r="G260">
        <v>1</v>
      </c>
      <c r="H260">
        <v>1</v>
      </c>
      <c r="I260">
        <v>5000</v>
      </c>
      <c r="J260">
        <v>5635</v>
      </c>
      <c r="K260">
        <v>41.339895830000003</v>
      </c>
      <c r="L260" t="s">
        <v>161</v>
      </c>
      <c r="M260" t="s">
        <v>44</v>
      </c>
      <c r="N260" s="1">
        <v>42072.654861111114</v>
      </c>
      <c r="O260" s="1">
        <v>40521.822222222225</v>
      </c>
      <c r="P260" s="2">
        <v>40525</v>
      </c>
      <c r="Q260" s="1">
        <v>40555.173611111109</v>
      </c>
      <c r="R260" t="s">
        <v>65</v>
      </c>
      <c r="S260" t="s">
        <v>37</v>
      </c>
      <c r="T260" t="s">
        <v>27</v>
      </c>
      <c r="U260" t="b">
        <v>1</v>
      </c>
      <c r="V260" t="s">
        <v>28</v>
      </c>
      <c r="W260" t="s">
        <v>29</v>
      </c>
      <c r="X260" t="s">
        <v>28</v>
      </c>
      <c r="Y260" t="s">
        <v>30</v>
      </c>
    </row>
    <row r="261" spans="1:25" x14ac:dyDescent="0.2">
      <c r="A261">
        <v>259</v>
      </c>
      <c r="B261">
        <v>357138373</v>
      </c>
      <c r="C261">
        <v>4000</v>
      </c>
      <c r="D261">
        <v>5270</v>
      </c>
      <c r="E261">
        <v>81</v>
      </c>
      <c r="F261">
        <v>1</v>
      </c>
      <c r="G261">
        <v>1</v>
      </c>
      <c r="H261">
        <v>1</v>
      </c>
      <c r="I261">
        <v>4000</v>
      </c>
      <c r="J261">
        <v>5270</v>
      </c>
      <c r="K261">
        <v>89.362546300000005</v>
      </c>
      <c r="L261" t="s">
        <v>161</v>
      </c>
      <c r="M261" t="s">
        <v>44</v>
      </c>
      <c r="N261" s="1">
        <v>42072.654861111114</v>
      </c>
      <c r="O261" s="1">
        <v>40281.945833333331</v>
      </c>
      <c r="P261" s="2">
        <v>40282</v>
      </c>
      <c r="Q261" s="1">
        <v>40318.945833333331</v>
      </c>
      <c r="R261" t="s">
        <v>64</v>
      </c>
      <c r="S261" t="s">
        <v>37</v>
      </c>
      <c r="T261" t="s">
        <v>27</v>
      </c>
      <c r="U261" t="b">
        <v>1</v>
      </c>
      <c r="V261" t="s">
        <v>41</v>
      </c>
      <c r="W261" t="s">
        <v>29</v>
      </c>
      <c r="X261" t="s">
        <v>41</v>
      </c>
      <c r="Y261" t="s">
        <v>42</v>
      </c>
    </row>
    <row r="262" spans="1:25" x14ac:dyDescent="0.2">
      <c r="A262">
        <v>260</v>
      </c>
      <c r="B262">
        <v>1656839414</v>
      </c>
      <c r="C262">
        <v>4000</v>
      </c>
      <c r="D262">
        <v>4156</v>
      </c>
      <c r="E262">
        <v>80</v>
      </c>
      <c r="F262">
        <v>4</v>
      </c>
      <c r="G262">
        <v>2</v>
      </c>
      <c r="H262">
        <v>1</v>
      </c>
      <c r="I262">
        <v>4000</v>
      </c>
      <c r="J262">
        <v>4156</v>
      </c>
      <c r="K262">
        <v>64.156863430000001</v>
      </c>
      <c r="L262" t="s">
        <v>161</v>
      </c>
      <c r="M262" t="s">
        <v>44</v>
      </c>
      <c r="N262" s="1">
        <v>42072.654861111114</v>
      </c>
      <c r="O262" s="1">
        <v>40521.822222222225</v>
      </c>
      <c r="P262" s="2">
        <v>40525</v>
      </c>
      <c r="Q262" s="1">
        <v>40555.173611111109</v>
      </c>
      <c r="R262" t="s">
        <v>55</v>
      </c>
      <c r="S262" t="s">
        <v>37</v>
      </c>
      <c r="T262" t="s">
        <v>27</v>
      </c>
      <c r="U262" t="b">
        <v>0</v>
      </c>
      <c r="V262" t="s">
        <v>28</v>
      </c>
      <c r="W262" t="s">
        <v>29</v>
      </c>
      <c r="X262" t="s">
        <v>28</v>
      </c>
      <c r="Y262" t="s">
        <v>30</v>
      </c>
    </row>
    <row r="263" spans="1:25" x14ac:dyDescent="0.2">
      <c r="A263">
        <v>261</v>
      </c>
      <c r="B263">
        <v>1008468553</v>
      </c>
      <c r="C263">
        <v>4200</v>
      </c>
      <c r="D263">
        <v>4410</v>
      </c>
      <c r="E263">
        <v>76</v>
      </c>
      <c r="F263">
        <v>1</v>
      </c>
      <c r="G263">
        <v>1</v>
      </c>
      <c r="H263">
        <v>1</v>
      </c>
      <c r="I263">
        <v>4200</v>
      </c>
      <c r="J263">
        <v>4410</v>
      </c>
      <c r="K263">
        <v>44.796041670000001</v>
      </c>
      <c r="L263" t="s">
        <v>161</v>
      </c>
      <c r="M263" t="s">
        <v>44</v>
      </c>
      <c r="N263" s="1">
        <v>42072.654861111114</v>
      </c>
      <c r="O263" s="1">
        <v>40281.945833333331</v>
      </c>
      <c r="P263" s="2">
        <v>40282</v>
      </c>
      <c r="Q263" s="1">
        <v>40318.945833333331</v>
      </c>
      <c r="R263" t="s">
        <v>127</v>
      </c>
      <c r="S263" t="s">
        <v>127</v>
      </c>
      <c r="T263" t="s">
        <v>27</v>
      </c>
      <c r="U263" t="b">
        <v>1</v>
      </c>
      <c r="V263" t="s">
        <v>41</v>
      </c>
      <c r="W263" t="s">
        <v>29</v>
      </c>
      <c r="X263" t="s">
        <v>41</v>
      </c>
      <c r="Y263" t="s">
        <v>42</v>
      </c>
    </row>
    <row r="264" spans="1:25" x14ac:dyDescent="0.2">
      <c r="A264">
        <v>262</v>
      </c>
      <c r="B264">
        <v>2031238758</v>
      </c>
      <c r="C264">
        <v>3000</v>
      </c>
      <c r="D264">
        <v>3274</v>
      </c>
      <c r="E264">
        <v>76</v>
      </c>
      <c r="F264">
        <v>1</v>
      </c>
      <c r="G264">
        <v>1</v>
      </c>
      <c r="H264">
        <v>1</v>
      </c>
      <c r="I264">
        <v>3000</v>
      </c>
      <c r="J264">
        <v>3274</v>
      </c>
      <c r="K264">
        <v>42.291631940000002</v>
      </c>
      <c r="L264" t="s">
        <v>161</v>
      </c>
      <c r="M264" t="s">
        <v>44</v>
      </c>
      <c r="N264" s="1">
        <v>42072.654861111114</v>
      </c>
      <c r="O264" s="1">
        <v>40281.945833333331</v>
      </c>
      <c r="P264" s="2">
        <v>40282</v>
      </c>
      <c r="Q264" s="1">
        <v>40318.945833333331</v>
      </c>
      <c r="R264" t="s">
        <v>26</v>
      </c>
      <c r="S264" t="s">
        <v>26</v>
      </c>
      <c r="T264" t="s">
        <v>27</v>
      </c>
      <c r="U264" t="b">
        <v>1</v>
      </c>
      <c r="V264" t="s">
        <v>41</v>
      </c>
      <c r="W264" t="s">
        <v>29</v>
      </c>
      <c r="X264" t="s">
        <v>41</v>
      </c>
      <c r="Y264" t="s">
        <v>42</v>
      </c>
    </row>
    <row r="265" spans="1:25" x14ac:dyDescent="0.2">
      <c r="A265">
        <v>263</v>
      </c>
      <c r="B265">
        <v>2078868226</v>
      </c>
      <c r="C265">
        <v>1000</v>
      </c>
      <c r="D265">
        <v>2027</v>
      </c>
      <c r="E265">
        <v>74</v>
      </c>
      <c r="F265">
        <v>1</v>
      </c>
      <c r="G265">
        <v>1</v>
      </c>
      <c r="H265">
        <v>1</v>
      </c>
      <c r="I265">
        <v>1000</v>
      </c>
      <c r="J265">
        <v>2027</v>
      </c>
      <c r="K265">
        <v>40.21072917</v>
      </c>
      <c r="L265" t="s">
        <v>161</v>
      </c>
      <c r="M265" t="s">
        <v>44</v>
      </c>
      <c r="N265" s="1">
        <v>42072.654861111114</v>
      </c>
      <c r="O265" s="1">
        <v>40281.945833333331</v>
      </c>
      <c r="P265" s="2">
        <v>40282</v>
      </c>
      <c r="Q265" s="1">
        <v>40318.945833333331</v>
      </c>
      <c r="R265" t="s">
        <v>55</v>
      </c>
      <c r="S265" t="s">
        <v>37</v>
      </c>
      <c r="T265" t="s">
        <v>27</v>
      </c>
      <c r="U265" t="b">
        <v>1</v>
      </c>
      <c r="V265" t="s">
        <v>41</v>
      </c>
      <c r="W265" t="s">
        <v>29</v>
      </c>
      <c r="X265" t="s">
        <v>41</v>
      </c>
      <c r="Y265" t="s">
        <v>42</v>
      </c>
    </row>
    <row r="266" spans="1:25" x14ac:dyDescent="0.2">
      <c r="A266">
        <v>264</v>
      </c>
      <c r="B266">
        <v>1456436906</v>
      </c>
      <c r="C266">
        <v>4000</v>
      </c>
      <c r="D266">
        <v>4241</v>
      </c>
      <c r="E266">
        <v>68</v>
      </c>
      <c r="F266">
        <v>0</v>
      </c>
      <c r="G266">
        <v>1</v>
      </c>
      <c r="H266">
        <v>1</v>
      </c>
      <c r="I266">
        <v>4000</v>
      </c>
      <c r="J266">
        <v>4241</v>
      </c>
      <c r="K266">
        <v>60.041666669999998</v>
      </c>
      <c r="L266" t="s">
        <v>161</v>
      </c>
      <c r="M266" t="s">
        <v>44</v>
      </c>
      <c r="N266" s="1">
        <v>42072.654861111114</v>
      </c>
      <c r="O266" s="1">
        <v>40521.822222222225</v>
      </c>
      <c r="P266" s="2">
        <v>40525</v>
      </c>
      <c r="Q266" s="1">
        <v>40555.173611111109</v>
      </c>
      <c r="R266" t="s">
        <v>37</v>
      </c>
      <c r="S266" t="s">
        <v>37</v>
      </c>
      <c r="T266" t="s">
        <v>27</v>
      </c>
      <c r="U266" t="b">
        <v>1</v>
      </c>
      <c r="V266" t="s">
        <v>28</v>
      </c>
      <c r="W266" t="s">
        <v>29</v>
      </c>
      <c r="X266" t="s">
        <v>28</v>
      </c>
      <c r="Y266" t="s">
        <v>30</v>
      </c>
    </row>
    <row r="267" spans="1:25" x14ac:dyDescent="0.2">
      <c r="A267">
        <v>265</v>
      </c>
      <c r="B267">
        <v>1341136296</v>
      </c>
      <c r="C267">
        <v>6000</v>
      </c>
      <c r="D267">
        <v>7665</v>
      </c>
      <c r="E267">
        <v>65</v>
      </c>
      <c r="F267">
        <v>4</v>
      </c>
      <c r="G267">
        <v>2</v>
      </c>
      <c r="H267">
        <v>1</v>
      </c>
      <c r="I267">
        <v>6000</v>
      </c>
      <c r="J267">
        <v>7665</v>
      </c>
      <c r="K267">
        <v>30</v>
      </c>
      <c r="L267" t="s">
        <v>161</v>
      </c>
      <c r="M267" t="s">
        <v>44</v>
      </c>
      <c r="N267" s="1">
        <v>42072.654861111114</v>
      </c>
      <c r="O267" s="1">
        <v>40521.822222222225</v>
      </c>
      <c r="P267" s="2">
        <v>40525</v>
      </c>
      <c r="Q267" s="1">
        <v>40555.173611111109</v>
      </c>
      <c r="R267" t="s">
        <v>25</v>
      </c>
      <c r="S267" t="s">
        <v>26</v>
      </c>
      <c r="T267" t="s">
        <v>27</v>
      </c>
      <c r="U267" t="b">
        <v>0</v>
      </c>
      <c r="V267" t="s">
        <v>28</v>
      </c>
      <c r="W267" t="s">
        <v>29</v>
      </c>
      <c r="X267" t="s">
        <v>28</v>
      </c>
      <c r="Y267" t="s">
        <v>30</v>
      </c>
    </row>
    <row r="268" spans="1:25" x14ac:dyDescent="0.2">
      <c r="A268">
        <v>266</v>
      </c>
      <c r="B268">
        <v>997462655</v>
      </c>
      <c r="C268">
        <v>3500</v>
      </c>
      <c r="D268">
        <v>4480</v>
      </c>
      <c r="E268">
        <v>62</v>
      </c>
      <c r="F268">
        <v>1</v>
      </c>
      <c r="G268">
        <v>1</v>
      </c>
      <c r="H268">
        <v>1</v>
      </c>
      <c r="I268">
        <v>3500</v>
      </c>
      <c r="J268">
        <v>4480</v>
      </c>
      <c r="K268">
        <v>46.073622690000001</v>
      </c>
      <c r="L268" t="s">
        <v>161</v>
      </c>
      <c r="M268" t="s">
        <v>44</v>
      </c>
      <c r="N268" s="1">
        <v>42072.654861111114</v>
      </c>
      <c r="O268" s="1">
        <v>40281.945833333331</v>
      </c>
      <c r="P268" s="2">
        <v>40282</v>
      </c>
      <c r="Q268" s="1">
        <v>40318.945833333331</v>
      </c>
      <c r="R268" t="s">
        <v>55</v>
      </c>
      <c r="S268" t="s">
        <v>37</v>
      </c>
      <c r="T268" t="s">
        <v>27</v>
      </c>
      <c r="U268" t="b">
        <v>1</v>
      </c>
      <c r="V268" t="s">
        <v>41</v>
      </c>
      <c r="W268" t="s">
        <v>29</v>
      </c>
      <c r="X268" t="s">
        <v>41</v>
      </c>
      <c r="Y268" t="s">
        <v>42</v>
      </c>
    </row>
    <row r="269" spans="1:25" x14ac:dyDescent="0.2">
      <c r="A269">
        <v>267</v>
      </c>
      <c r="B269">
        <v>1161238681</v>
      </c>
      <c r="C269">
        <v>10000</v>
      </c>
      <c r="D269">
        <v>11075</v>
      </c>
      <c r="E269">
        <v>62</v>
      </c>
      <c r="F269">
        <v>1</v>
      </c>
      <c r="G269">
        <v>1</v>
      </c>
      <c r="H269">
        <v>1</v>
      </c>
      <c r="I269">
        <v>10000</v>
      </c>
      <c r="J269">
        <v>11075</v>
      </c>
      <c r="K269">
        <v>31</v>
      </c>
      <c r="L269" t="s">
        <v>161</v>
      </c>
      <c r="M269" t="s">
        <v>44</v>
      </c>
      <c r="N269" s="1">
        <v>42072.654861111114</v>
      </c>
      <c r="O269" s="1">
        <v>40521.822222222225</v>
      </c>
      <c r="P269" s="2">
        <v>40525</v>
      </c>
      <c r="Q269" s="1">
        <v>40555.173611111109</v>
      </c>
      <c r="R269" t="s">
        <v>59</v>
      </c>
      <c r="S269" t="s">
        <v>26</v>
      </c>
      <c r="T269" t="s">
        <v>27</v>
      </c>
      <c r="U269" t="b">
        <v>1</v>
      </c>
      <c r="V269" t="s">
        <v>28</v>
      </c>
      <c r="W269" t="s">
        <v>29</v>
      </c>
      <c r="X269" t="s">
        <v>28</v>
      </c>
      <c r="Y269" t="s">
        <v>30</v>
      </c>
    </row>
    <row r="270" spans="1:25" x14ac:dyDescent="0.2">
      <c r="A270">
        <v>268</v>
      </c>
      <c r="B270">
        <v>1171605870</v>
      </c>
      <c r="C270">
        <v>3500</v>
      </c>
      <c r="D270">
        <v>2240</v>
      </c>
      <c r="E270">
        <v>61</v>
      </c>
      <c r="F270">
        <v>0</v>
      </c>
      <c r="G270">
        <v>1</v>
      </c>
      <c r="H270">
        <v>1</v>
      </c>
      <c r="I270">
        <v>3500</v>
      </c>
      <c r="J270">
        <v>2240</v>
      </c>
      <c r="K270">
        <v>30</v>
      </c>
      <c r="L270" t="s">
        <v>161</v>
      </c>
      <c r="M270" t="s">
        <v>44</v>
      </c>
      <c r="N270" s="1">
        <v>42072.654861111114</v>
      </c>
      <c r="O270" s="1">
        <v>40521.822222222225</v>
      </c>
      <c r="P270" s="2">
        <v>40525</v>
      </c>
      <c r="Q270" s="1">
        <v>40555.173611111109</v>
      </c>
      <c r="R270" t="s">
        <v>65</v>
      </c>
      <c r="S270" t="s">
        <v>37</v>
      </c>
      <c r="T270" t="s">
        <v>31</v>
      </c>
      <c r="U270" t="b">
        <v>0</v>
      </c>
      <c r="V270" t="s">
        <v>28</v>
      </c>
      <c r="W270" t="s">
        <v>29</v>
      </c>
      <c r="X270" t="s">
        <v>28</v>
      </c>
      <c r="Y270" t="s">
        <v>30</v>
      </c>
    </row>
    <row r="271" spans="1:25" x14ac:dyDescent="0.2">
      <c r="A271">
        <v>269</v>
      </c>
      <c r="B271">
        <v>232135536</v>
      </c>
      <c r="C271">
        <v>2000</v>
      </c>
      <c r="D271">
        <v>6261</v>
      </c>
      <c r="E271">
        <v>59</v>
      </c>
      <c r="F271">
        <v>1</v>
      </c>
      <c r="G271">
        <v>1</v>
      </c>
      <c r="H271">
        <v>1</v>
      </c>
      <c r="I271">
        <v>2000</v>
      </c>
      <c r="J271">
        <v>6261</v>
      </c>
      <c r="K271">
        <v>34.358090279999999</v>
      </c>
      <c r="L271" t="s">
        <v>161</v>
      </c>
      <c r="M271" t="s">
        <v>44</v>
      </c>
      <c r="N271" s="1">
        <v>42072.654861111114</v>
      </c>
      <c r="O271" s="1">
        <v>40281.945833333331</v>
      </c>
      <c r="P271" s="2">
        <v>40282</v>
      </c>
      <c r="Q271" s="1">
        <v>40318.945833333331</v>
      </c>
      <c r="R271" t="s">
        <v>65</v>
      </c>
      <c r="S271" t="s">
        <v>37</v>
      </c>
      <c r="T271" t="s">
        <v>27</v>
      </c>
      <c r="U271" t="b">
        <v>1</v>
      </c>
      <c r="V271" t="s">
        <v>41</v>
      </c>
      <c r="W271" t="s">
        <v>29</v>
      </c>
      <c r="X271" t="s">
        <v>41</v>
      </c>
      <c r="Y271" t="s">
        <v>42</v>
      </c>
    </row>
    <row r="272" spans="1:25" x14ac:dyDescent="0.2">
      <c r="A272">
        <v>270</v>
      </c>
      <c r="B272">
        <v>1956808845</v>
      </c>
      <c r="C272">
        <v>5155</v>
      </c>
      <c r="D272">
        <v>5640</v>
      </c>
      <c r="E272">
        <v>59</v>
      </c>
      <c r="F272">
        <v>3</v>
      </c>
      <c r="G272">
        <v>1</v>
      </c>
      <c r="H272">
        <v>1</v>
      </c>
      <c r="I272">
        <v>5155</v>
      </c>
      <c r="J272">
        <v>5640</v>
      </c>
      <c r="K272">
        <v>89.26288194</v>
      </c>
      <c r="L272" t="s">
        <v>161</v>
      </c>
      <c r="M272" t="s">
        <v>44</v>
      </c>
      <c r="N272" s="1">
        <v>42072.654861111114</v>
      </c>
      <c r="O272" s="1">
        <v>40281.945833333331</v>
      </c>
      <c r="P272" s="2">
        <v>40282</v>
      </c>
      <c r="Q272" s="1">
        <v>40318.945833333331</v>
      </c>
      <c r="R272" t="s">
        <v>59</v>
      </c>
      <c r="S272" t="s">
        <v>26</v>
      </c>
      <c r="T272" t="s">
        <v>27</v>
      </c>
      <c r="U272" t="b">
        <v>1</v>
      </c>
      <c r="V272" t="s">
        <v>41</v>
      </c>
      <c r="W272" t="s">
        <v>29</v>
      </c>
      <c r="X272" t="s">
        <v>41</v>
      </c>
      <c r="Y272" t="s">
        <v>42</v>
      </c>
    </row>
    <row r="273" spans="1:25" x14ac:dyDescent="0.2">
      <c r="A273">
        <v>271</v>
      </c>
      <c r="B273">
        <v>2079045874</v>
      </c>
      <c r="C273">
        <v>4000</v>
      </c>
      <c r="D273">
        <v>4250</v>
      </c>
      <c r="E273">
        <v>57</v>
      </c>
      <c r="F273">
        <v>1</v>
      </c>
      <c r="G273">
        <v>1</v>
      </c>
      <c r="H273">
        <v>1</v>
      </c>
      <c r="I273">
        <v>4000</v>
      </c>
      <c r="J273">
        <v>4250</v>
      </c>
      <c r="K273">
        <v>62.966597219999997</v>
      </c>
      <c r="L273" t="s">
        <v>161</v>
      </c>
      <c r="M273" t="s">
        <v>44</v>
      </c>
      <c r="N273" s="1">
        <v>42072.654861111114</v>
      </c>
      <c r="O273" s="1">
        <v>40281.945833333331</v>
      </c>
      <c r="P273" s="2">
        <v>40282</v>
      </c>
      <c r="Q273" s="1">
        <v>40318.945833333331</v>
      </c>
      <c r="R273" t="s">
        <v>62</v>
      </c>
      <c r="S273" t="s">
        <v>62</v>
      </c>
      <c r="T273" t="s">
        <v>27</v>
      </c>
      <c r="U273" t="b">
        <v>1</v>
      </c>
      <c r="V273" t="s">
        <v>41</v>
      </c>
      <c r="W273" t="s">
        <v>29</v>
      </c>
      <c r="X273" t="s">
        <v>41</v>
      </c>
      <c r="Y273" t="s">
        <v>42</v>
      </c>
    </row>
    <row r="274" spans="1:25" x14ac:dyDescent="0.2">
      <c r="A274">
        <v>272</v>
      </c>
      <c r="B274">
        <v>251929670</v>
      </c>
      <c r="C274">
        <v>2000</v>
      </c>
      <c r="D274">
        <v>2255</v>
      </c>
      <c r="E274">
        <v>56</v>
      </c>
      <c r="F274">
        <v>1</v>
      </c>
      <c r="G274">
        <v>1</v>
      </c>
      <c r="H274">
        <v>1</v>
      </c>
      <c r="I274">
        <v>2000</v>
      </c>
      <c r="J274">
        <v>2255</v>
      </c>
      <c r="K274">
        <v>19.887511570000001</v>
      </c>
      <c r="L274" t="s">
        <v>161</v>
      </c>
      <c r="M274" t="s">
        <v>44</v>
      </c>
      <c r="N274" s="1">
        <v>42072.654861111114</v>
      </c>
      <c r="O274" s="1">
        <v>40281.945833333331</v>
      </c>
      <c r="P274" s="2">
        <v>40282</v>
      </c>
      <c r="Q274" s="1">
        <v>40318.945833333331</v>
      </c>
      <c r="R274" t="s">
        <v>55</v>
      </c>
      <c r="S274" t="s">
        <v>37</v>
      </c>
      <c r="T274" t="s">
        <v>27</v>
      </c>
      <c r="U274" t="b">
        <v>1</v>
      </c>
      <c r="V274" t="s">
        <v>41</v>
      </c>
      <c r="W274" t="s">
        <v>29</v>
      </c>
      <c r="X274" t="s">
        <v>41</v>
      </c>
      <c r="Y274" t="s">
        <v>42</v>
      </c>
    </row>
    <row r="275" spans="1:25" x14ac:dyDescent="0.2">
      <c r="A275">
        <v>273</v>
      </c>
      <c r="B275">
        <v>2005946940</v>
      </c>
      <c r="C275">
        <v>800</v>
      </c>
      <c r="D275">
        <v>2230</v>
      </c>
      <c r="E275">
        <v>56</v>
      </c>
      <c r="F275">
        <v>1</v>
      </c>
      <c r="G275">
        <v>1</v>
      </c>
      <c r="H275">
        <v>1</v>
      </c>
      <c r="I275">
        <v>800</v>
      </c>
      <c r="J275">
        <v>2230</v>
      </c>
      <c r="K275">
        <v>17.37484954</v>
      </c>
      <c r="L275" t="s">
        <v>161</v>
      </c>
      <c r="M275" t="s">
        <v>44</v>
      </c>
      <c r="N275" s="1">
        <v>42072.654861111114</v>
      </c>
      <c r="O275" s="1">
        <v>40521.822222222225</v>
      </c>
      <c r="P275" s="2">
        <v>40525</v>
      </c>
      <c r="Q275" s="1">
        <v>40555.173611111109</v>
      </c>
      <c r="R275" t="s">
        <v>59</v>
      </c>
      <c r="S275" t="s">
        <v>26</v>
      </c>
      <c r="T275" t="s">
        <v>27</v>
      </c>
      <c r="U275" t="b">
        <v>1</v>
      </c>
      <c r="V275" t="s">
        <v>28</v>
      </c>
      <c r="W275" t="s">
        <v>29</v>
      </c>
      <c r="X275" t="s">
        <v>28</v>
      </c>
      <c r="Y275" t="s">
        <v>30</v>
      </c>
    </row>
    <row r="276" spans="1:25" x14ac:dyDescent="0.2">
      <c r="A276">
        <v>274</v>
      </c>
      <c r="B276">
        <v>960565966</v>
      </c>
      <c r="C276">
        <v>2500</v>
      </c>
      <c r="D276">
        <v>4025</v>
      </c>
      <c r="E276">
        <v>53</v>
      </c>
      <c r="F276">
        <v>7</v>
      </c>
      <c r="G276">
        <v>1</v>
      </c>
      <c r="H276">
        <v>1</v>
      </c>
      <c r="I276">
        <v>2500</v>
      </c>
      <c r="J276">
        <v>4025</v>
      </c>
      <c r="K276">
        <v>30</v>
      </c>
      <c r="L276" t="s">
        <v>161</v>
      </c>
      <c r="M276" t="s">
        <v>44</v>
      </c>
      <c r="N276" s="1">
        <v>42088.826388888891</v>
      </c>
      <c r="O276" s="1">
        <v>40405.754861111112</v>
      </c>
      <c r="P276" s="2">
        <v>40415</v>
      </c>
      <c r="Q276" s="1">
        <v>40445.480555555558</v>
      </c>
      <c r="R276" t="s">
        <v>59</v>
      </c>
      <c r="S276" t="s">
        <v>26</v>
      </c>
      <c r="T276" t="s">
        <v>27</v>
      </c>
      <c r="U276" t="b">
        <v>0</v>
      </c>
      <c r="V276" t="s">
        <v>162</v>
      </c>
      <c r="W276" t="s">
        <v>29</v>
      </c>
      <c r="X276" t="s">
        <v>162</v>
      </c>
      <c r="Y276" t="s">
        <v>163</v>
      </c>
    </row>
    <row r="277" spans="1:25" x14ac:dyDescent="0.2">
      <c r="A277">
        <v>275</v>
      </c>
      <c r="B277">
        <v>2094328256</v>
      </c>
      <c r="C277">
        <v>5000</v>
      </c>
      <c r="D277">
        <v>5560</v>
      </c>
      <c r="E277">
        <v>51</v>
      </c>
      <c r="F277">
        <v>1</v>
      </c>
      <c r="G277">
        <v>1</v>
      </c>
      <c r="H277">
        <v>1</v>
      </c>
      <c r="I277">
        <v>5000</v>
      </c>
      <c r="J277">
        <v>5560</v>
      </c>
      <c r="K277">
        <v>44.565775459999998</v>
      </c>
      <c r="L277" t="s">
        <v>161</v>
      </c>
      <c r="M277" t="s">
        <v>44</v>
      </c>
      <c r="N277" s="1">
        <v>42072.654861111114</v>
      </c>
      <c r="O277" s="1">
        <v>40521.822222222225</v>
      </c>
      <c r="P277" s="2">
        <v>40525</v>
      </c>
      <c r="Q277" s="1">
        <v>40555.173611111109</v>
      </c>
      <c r="R277" t="s">
        <v>59</v>
      </c>
      <c r="S277" t="s">
        <v>26</v>
      </c>
      <c r="T277" t="s">
        <v>27</v>
      </c>
      <c r="U277" t="b">
        <v>1</v>
      </c>
      <c r="V277" t="s">
        <v>28</v>
      </c>
      <c r="W277" t="s">
        <v>29</v>
      </c>
      <c r="X277" t="s">
        <v>28</v>
      </c>
      <c r="Y277" t="s">
        <v>30</v>
      </c>
    </row>
    <row r="278" spans="1:25" x14ac:dyDescent="0.2">
      <c r="A278">
        <v>276</v>
      </c>
      <c r="B278">
        <v>781461787</v>
      </c>
      <c r="C278">
        <v>2000</v>
      </c>
      <c r="D278">
        <v>2415</v>
      </c>
      <c r="E278">
        <v>48</v>
      </c>
      <c r="F278">
        <v>1</v>
      </c>
      <c r="G278">
        <v>1</v>
      </c>
      <c r="H278">
        <v>1</v>
      </c>
      <c r="I278">
        <v>2000</v>
      </c>
      <c r="J278">
        <v>2415</v>
      </c>
      <c r="K278">
        <v>59.45737269</v>
      </c>
      <c r="L278" t="s">
        <v>161</v>
      </c>
      <c r="M278" t="s">
        <v>44</v>
      </c>
      <c r="N278" s="1">
        <v>42072.654861111114</v>
      </c>
      <c r="O278" s="1">
        <v>40281.945833333331</v>
      </c>
      <c r="P278" s="2">
        <v>40282</v>
      </c>
      <c r="Q278" s="1">
        <v>40318.945833333331</v>
      </c>
      <c r="R278" t="s">
        <v>55</v>
      </c>
      <c r="S278" t="s">
        <v>37</v>
      </c>
      <c r="T278" t="s">
        <v>27</v>
      </c>
      <c r="U278" t="b">
        <v>1</v>
      </c>
      <c r="V278" t="s">
        <v>41</v>
      </c>
      <c r="W278" t="s">
        <v>29</v>
      </c>
      <c r="X278" t="s">
        <v>41</v>
      </c>
      <c r="Y278" t="s">
        <v>42</v>
      </c>
    </row>
    <row r="279" spans="1:25" x14ac:dyDescent="0.2">
      <c r="A279">
        <v>277</v>
      </c>
      <c r="B279">
        <v>1692487838</v>
      </c>
      <c r="C279">
        <v>1050</v>
      </c>
      <c r="D279">
        <v>1251</v>
      </c>
      <c r="E279">
        <v>45</v>
      </c>
      <c r="F279">
        <v>2</v>
      </c>
      <c r="G279">
        <v>2</v>
      </c>
      <c r="H279">
        <v>1</v>
      </c>
      <c r="I279">
        <v>1050</v>
      </c>
      <c r="J279">
        <v>1251</v>
      </c>
      <c r="K279">
        <v>42.353981480000002</v>
      </c>
      <c r="L279" t="s">
        <v>161</v>
      </c>
      <c r="M279" t="s">
        <v>44</v>
      </c>
      <c r="N279" s="1">
        <v>42072.654861111114</v>
      </c>
      <c r="O279" s="1">
        <v>40521.822222222225</v>
      </c>
      <c r="P279" s="2">
        <v>40525</v>
      </c>
      <c r="Q279" s="1">
        <v>40555.173611111109</v>
      </c>
      <c r="R279" t="s">
        <v>65</v>
      </c>
      <c r="S279" t="s">
        <v>37</v>
      </c>
      <c r="T279" t="s">
        <v>27</v>
      </c>
      <c r="U279" t="b">
        <v>1</v>
      </c>
      <c r="V279" t="s">
        <v>28</v>
      </c>
      <c r="W279" t="s">
        <v>29</v>
      </c>
      <c r="X279" t="s">
        <v>28</v>
      </c>
      <c r="Y279" t="s">
        <v>30</v>
      </c>
    </row>
    <row r="280" spans="1:25" x14ac:dyDescent="0.2">
      <c r="A280">
        <v>278</v>
      </c>
      <c r="B280">
        <v>2018219584</v>
      </c>
      <c r="C280">
        <v>2500</v>
      </c>
      <c r="D280">
        <v>5510</v>
      </c>
      <c r="E280">
        <v>45</v>
      </c>
      <c r="F280">
        <v>1</v>
      </c>
      <c r="G280">
        <v>1</v>
      </c>
      <c r="H280">
        <v>1</v>
      </c>
      <c r="I280">
        <v>2500</v>
      </c>
      <c r="J280">
        <v>5510</v>
      </c>
      <c r="K280">
        <v>20.891828700000001</v>
      </c>
      <c r="L280" t="s">
        <v>161</v>
      </c>
      <c r="M280" t="s">
        <v>44</v>
      </c>
      <c r="N280" s="1">
        <v>42072.654861111114</v>
      </c>
      <c r="O280" s="1">
        <v>40281.945833333331</v>
      </c>
      <c r="P280" s="2">
        <v>40282</v>
      </c>
      <c r="Q280" s="1">
        <v>40318.945833333331</v>
      </c>
      <c r="R280" t="s">
        <v>59</v>
      </c>
      <c r="S280" t="s">
        <v>26</v>
      </c>
      <c r="T280" t="s">
        <v>27</v>
      </c>
      <c r="U280" t="b">
        <v>1</v>
      </c>
      <c r="V280" t="s">
        <v>41</v>
      </c>
      <c r="W280" t="s">
        <v>29</v>
      </c>
      <c r="X280" t="s">
        <v>41</v>
      </c>
      <c r="Y280" t="s">
        <v>42</v>
      </c>
    </row>
    <row r="281" spans="1:25" x14ac:dyDescent="0.2">
      <c r="A281">
        <v>279</v>
      </c>
      <c r="B281">
        <v>1483243329</v>
      </c>
      <c r="C281">
        <v>7000</v>
      </c>
      <c r="D281">
        <v>7235</v>
      </c>
      <c r="E281">
        <v>44</v>
      </c>
      <c r="F281">
        <v>1</v>
      </c>
      <c r="G281">
        <v>1</v>
      </c>
      <c r="H281">
        <v>1</v>
      </c>
      <c r="I281">
        <v>7000</v>
      </c>
      <c r="J281">
        <v>7235</v>
      </c>
      <c r="K281">
        <v>40</v>
      </c>
      <c r="L281" t="s">
        <v>161</v>
      </c>
      <c r="M281" t="s">
        <v>44</v>
      </c>
      <c r="N281" s="1">
        <v>42072.654861111114</v>
      </c>
      <c r="O281" s="1">
        <v>40521.822222222225</v>
      </c>
      <c r="P281" s="2">
        <v>40525</v>
      </c>
      <c r="Q281" s="1">
        <v>40555.173611111109</v>
      </c>
      <c r="R281" t="s">
        <v>134</v>
      </c>
      <c r="S281" t="s">
        <v>34</v>
      </c>
      <c r="T281" t="s">
        <v>27</v>
      </c>
      <c r="U281" t="b">
        <v>1</v>
      </c>
      <c r="V281" t="s">
        <v>28</v>
      </c>
      <c r="W281" t="s">
        <v>29</v>
      </c>
      <c r="X281" t="s">
        <v>28</v>
      </c>
      <c r="Y281" t="s">
        <v>30</v>
      </c>
    </row>
    <row r="282" spans="1:25" x14ac:dyDescent="0.2">
      <c r="A282">
        <v>280</v>
      </c>
      <c r="B282">
        <v>1113248232</v>
      </c>
      <c r="C282">
        <v>2000</v>
      </c>
      <c r="D282">
        <v>2330</v>
      </c>
      <c r="E282">
        <v>43</v>
      </c>
      <c r="F282">
        <v>1</v>
      </c>
      <c r="G282">
        <v>1</v>
      </c>
      <c r="H282">
        <v>1</v>
      </c>
      <c r="I282">
        <v>2000</v>
      </c>
      <c r="J282">
        <v>2330</v>
      </c>
      <c r="K282">
        <v>9.6075462960000007</v>
      </c>
      <c r="L282" t="s">
        <v>161</v>
      </c>
      <c r="M282" t="s">
        <v>44</v>
      </c>
      <c r="N282" s="1">
        <v>42072.654861111114</v>
      </c>
      <c r="O282" s="1">
        <v>40281.945833333331</v>
      </c>
      <c r="P282" s="2">
        <v>40282</v>
      </c>
      <c r="Q282" s="1">
        <v>40318.945833333331</v>
      </c>
      <c r="R282" t="s">
        <v>59</v>
      </c>
      <c r="S282" t="s">
        <v>26</v>
      </c>
      <c r="T282" t="s">
        <v>27</v>
      </c>
      <c r="U282" t="b">
        <v>1</v>
      </c>
      <c r="V282" t="s">
        <v>41</v>
      </c>
      <c r="W282" t="s">
        <v>29</v>
      </c>
      <c r="X282" t="s">
        <v>41</v>
      </c>
      <c r="Y282" t="s">
        <v>42</v>
      </c>
    </row>
    <row r="283" spans="1:25" x14ac:dyDescent="0.2">
      <c r="A283">
        <v>281</v>
      </c>
      <c r="B283">
        <v>1165071225</v>
      </c>
      <c r="C283">
        <v>2500</v>
      </c>
      <c r="D283">
        <v>3123</v>
      </c>
      <c r="E283">
        <v>42</v>
      </c>
      <c r="F283">
        <v>9</v>
      </c>
      <c r="G283">
        <v>2</v>
      </c>
      <c r="H283">
        <v>1</v>
      </c>
      <c r="I283">
        <v>2500</v>
      </c>
      <c r="J283">
        <v>3123</v>
      </c>
      <c r="K283">
        <v>24.205752310000001</v>
      </c>
      <c r="L283" t="s">
        <v>161</v>
      </c>
      <c r="M283" t="s">
        <v>44</v>
      </c>
      <c r="N283" s="1">
        <v>42072.654861111114</v>
      </c>
      <c r="O283" s="1">
        <v>40521.822222222225</v>
      </c>
      <c r="P283" s="2">
        <v>40525</v>
      </c>
      <c r="Q283" s="1">
        <v>40555.173611111109</v>
      </c>
      <c r="R283" t="s">
        <v>113</v>
      </c>
      <c r="S283" t="s">
        <v>37</v>
      </c>
      <c r="T283" t="s">
        <v>27</v>
      </c>
      <c r="U283" t="b">
        <v>1</v>
      </c>
      <c r="V283" t="s">
        <v>28</v>
      </c>
      <c r="W283" t="s">
        <v>29</v>
      </c>
      <c r="X283" t="s">
        <v>28</v>
      </c>
      <c r="Y283" t="s">
        <v>30</v>
      </c>
    </row>
    <row r="284" spans="1:25" x14ac:dyDescent="0.2">
      <c r="A284">
        <v>282</v>
      </c>
      <c r="B284">
        <v>1549078350</v>
      </c>
      <c r="C284">
        <v>2500</v>
      </c>
      <c r="D284">
        <v>2873</v>
      </c>
      <c r="E284">
        <v>42</v>
      </c>
      <c r="F284">
        <v>1</v>
      </c>
      <c r="G284">
        <v>1</v>
      </c>
      <c r="H284">
        <v>1</v>
      </c>
      <c r="I284">
        <v>2500</v>
      </c>
      <c r="J284">
        <v>2873</v>
      </c>
      <c r="K284">
        <v>40.85202546</v>
      </c>
      <c r="L284" t="s">
        <v>161</v>
      </c>
      <c r="M284" t="s">
        <v>44</v>
      </c>
      <c r="N284" s="1">
        <v>42072.654861111114</v>
      </c>
      <c r="O284" s="1">
        <v>40281.945833333331</v>
      </c>
      <c r="P284" s="2">
        <v>40282</v>
      </c>
      <c r="Q284" s="1">
        <v>40318.945833333331</v>
      </c>
      <c r="R284" t="s">
        <v>25</v>
      </c>
      <c r="S284" t="s">
        <v>26</v>
      </c>
      <c r="T284" t="s">
        <v>27</v>
      </c>
      <c r="U284" t="b">
        <v>1</v>
      </c>
      <c r="V284" t="s">
        <v>41</v>
      </c>
      <c r="W284" t="s">
        <v>29</v>
      </c>
      <c r="X284" t="s">
        <v>41</v>
      </c>
      <c r="Y284" t="s">
        <v>42</v>
      </c>
    </row>
    <row r="285" spans="1:25" x14ac:dyDescent="0.2">
      <c r="A285">
        <v>283</v>
      </c>
      <c r="B285">
        <v>1618787568</v>
      </c>
      <c r="C285">
        <v>7500</v>
      </c>
      <c r="D285">
        <v>8027</v>
      </c>
      <c r="E285">
        <v>42</v>
      </c>
      <c r="F285">
        <v>1</v>
      </c>
      <c r="G285">
        <v>1</v>
      </c>
      <c r="H285">
        <v>1</v>
      </c>
      <c r="I285">
        <v>7500</v>
      </c>
      <c r="J285">
        <v>8027</v>
      </c>
      <c r="K285">
        <v>73.710763889999996</v>
      </c>
      <c r="L285" t="s">
        <v>161</v>
      </c>
      <c r="M285" t="s">
        <v>44</v>
      </c>
      <c r="N285" s="1">
        <v>42072.654861111114</v>
      </c>
      <c r="O285" s="1">
        <v>40281.945833333331</v>
      </c>
      <c r="P285" s="2">
        <v>40282</v>
      </c>
      <c r="Q285" s="1">
        <v>40318.945833333331</v>
      </c>
      <c r="R285" t="s">
        <v>55</v>
      </c>
      <c r="S285" t="s">
        <v>37</v>
      </c>
      <c r="T285" t="s">
        <v>27</v>
      </c>
      <c r="U285" t="b">
        <v>1</v>
      </c>
      <c r="V285" t="s">
        <v>41</v>
      </c>
      <c r="W285" t="s">
        <v>29</v>
      </c>
      <c r="X285" t="s">
        <v>41</v>
      </c>
      <c r="Y285" t="s">
        <v>42</v>
      </c>
    </row>
    <row r="286" spans="1:25" x14ac:dyDescent="0.2">
      <c r="A286">
        <v>284</v>
      </c>
      <c r="B286">
        <v>687019608</v>
      </c>
      <c r="C286">
        <v>3000</v>
      </c>
      <c r="D286">
        <v>3187</v>
      </c>
      <c r="E286">
        <v>39</v>
      </c>
      <c r="F286">
        <v>2</v>
      </c>
      <c r="G286">
        <v>1</v>
      </c>
      <c r="H286">
        <v>1</v>
      </c>
      <c r="I286">
        <v>3000</v>
      </c>
      <c r="J286">
        <v>3187</v>
      </c>
      <c r="K286">
        <v>31.996203699999999</v>
      </c>
      <c r="L286" t="s">
        <v>161</v>
      </c>
      <c r="M286" t="s">
        <v>44</v>
      </c>
      <c r="N286" s="1">
        <v>42072.654861111114</v>
      </c>
      <c r="O286" s="1">
        <v>40521.822222222225</v>
      </c>
      <c r="P286" s="2">
        <v>40525</v>
      </c>
      <c r="Q286" s="1">
        <v>40555.173611111109</v>
      </c>
      <c r="R286" t="s">
        <v>37</v>
      </c>
      <c r="S286" t="s">
        <v>37</v>
      </c>
      <c r="T286" t="s">
        <v>27</v>
      </c>
      <c r="U286" t="b">
        <v>1</v>
      </c>
      <c r="V286" t="s">
        <v>28</v>
      </c>
      <c r="W286" t="s">
        <v>29</v>
      </c>
      <c r="X286" t="s">
        <v>28</v>
      </c>
      <c r="Y286" t="s">
        <v>30</v>
      </c>
    </row>
    <row r="287" spans="1:25" x14ac:dyDescent="0.2">
      <c r="A287">
        <v>285</v>
      </c>
      <c r="B287">
        <v>370745436</v>
      </c>
      <c r="C287">
        <v>7500</v>
      </c>
      <c r="D287">
        <v>11705</v>
      </c>
      <c r="E287">
        <v>35</v>
      </c>
      <c r="F287">
        <v>0</v>
      </c>
      <c r="G287">
        <v>1</v>
      </c>
      <c r="H287">
        <v>1</v>
      </c>
      <c r="I287">
        <v>7500</v>
      </c>
      <c r="J287">
        <v>11705</v>
      </c>
      <c r="K287">
        <v>52.96487269</v>
      </c>
      <c r="L287" t="s">
        <v>161</v>
      </c>
      <c r="M287" t="s">
        <v>44</v>
      </c>
      <c r="N287" s="1">
        <v>42072.654861111114</v>
      </c>
      <c r="O287" s="1">
        <v>40521.822222222225</v>
      </c>
      <c r="P287" s="2">
        <v>40525</v>
      </c>
      <c r="Q287" s="1">
        <v>40555.173611111109</v>
      </c>
      <c r="R287" t="s">
        <v>26</v>
      </c>
      <c r="S287" t="s">
        <v>26</v>
      </c>
      <c r="T287" t="s">
        <v>27</v>
      </c>
      <c r="U287" t="b">
        <v>1</v>
      </c>
      <c r="V287" t="s">
        <v>28</v>
      </c>
      <c r="W287" t="s">
        <v>29</v>
      </c>
      <c r="X287" t="s">
        <v>28</v>
      </c>
      <c r="Y287" t="s">
        <v>30</v>
      </c>
    </row>
    <row r="288" spans="1:25" x14ac:dyDescent="0.2">
      <c r="A288">
        <v>286</v>
      </c>
      <c r="B288">
        <v>119695533</v>
      </c>
      <c r="C288">
        <v>8000</v>
      </c>
      <c r="D288">
        <v>715</v>
      </c>
      <c r="E288">
        <v>35</v>
      </c>
      <c r="F288">
        <v>0</v>
      </c>
      <c r="G288">
        <v>1</v>
      </c>
      <c r="H288">
        <v>1</v>
      </c>
      <c r="I288">
        <v>8000</v>
      </c>
      <c r="J288">
        <v>715</v>
      </c>
      <c r="K288">
        <v>69.938368060000002</v>
      </c>
      <c r="L288" t="s">
        <v>161</v>
      </c>
      <c r="M288" t="s">
        <v>44</v>
      </c>
      <c r="N288" s="1">
        <v>42072.654861111114</v>
      </c>
      <c r="O288" s="1">
        <v>40281.945833333331</v>
      </c>
      <c r="P288" s="2">
        <v>40282</v>
      </c>
      <c r="Q288" s="1">
        <v>40318.945833333331</v>
      </c>
      <c r="R288" t="s">
        <v>37</v>
      </c>
      <c r="S288" t="s">
        <v>37</v>
      </c>
      <c r="T288" t="s">
        <v>31</v>
      </c>
      <c r="U288" t="b">
        <v>1</v>
      </c>
      <c r="V288" t="s">
        <v>41</v>
      </c>
      <c r="W288" t="s">
        <v>29</v>
      </c>
      <c r="X288" t="s">
        <v>41</v>
      </c>
      <c r="Y288" t="s">
        <v>42</v>
      </c>
    </row>
    <row r="289" spans="1:25" x14ac:dyDescent="0.2">
      <c r="A289">
        <v>287</v>
      </c>
      <c r="B289">
        <v>695703826</v>
      </c>
      <c r="C289">
        <v>10000</v>
      </c>
      <c r="D289">
        <v>2390</v>
      </c>
      <c r="E289">
        <v>34</v>
      </c>
      <c r="F289">
        <v>8</v>
      </c>
      <c r="G289">
        <v>1</v>
      </c>
      <c r="H289">
        <v>1</v>
      </c>
      <c r="I289">
        <v>10000</v>
      </c>
      <c r="J289">
        <v>2390</v>
      </c>
      <c r="K289">
        <v>89.34789352</v>
      </c>
      <c r="L289" t="s">
        <v>161</v>
      </c>
      <c r="M289" t="s">
        <v>44</v>
      </c>
      <c r="N289" s="1">
        <v>42072.654861111114</v>
      </c>
      <c r="O289" s="1">
        <v>40281.945833333331</v>
      </c>
      <c r="P289" s="2">
        <v>40282</v>
      </c>
      <c r="Q289" s="1">
        <v>40318.945833333331</v>
      </c>
      <c r="R289" t="s">
        <v>47</v>
      </c>
      <c r="S289" t="s">
        <v>47</v>
      </c>
      <c r="T289" t="s">
        <v>31</v>
      </c>
      <c r="U289" t="b">
        <v>1</v>
      </c>
      <c r="V289" t="s">
        <v>41</v>
      </c>
      <c r="W289" t="s">
        <v>29</v>
      </c>
      <c r="X289" t="s">
        <v>41</v>
      </c>
      <c r="Y289" t="s">
        <v>42</v>
      </c>
    </row>
    <row r="290" spans="1:25" x14ac:dyDescent="0.2">
      <c r="A290">
        <v>288</v>
      </c>
      <c r="B290">
        <v>278969860</v>
      </c>
      <c r="C290">
        <v>3750</v>
      </c>
      <c r="D290">
        <v>3835</v>
      </c>
      <c r="E290">
        <v>33</v>
      </c>
      <c r="F290">
        <v>1</v>
      </c>
      <c r="G290">
        <v>1</v>
      </c>
      <c r="H290">
        <v>1</v>
      </c>
      <c r="I290">
        <v>3750</v>
      </c>
      <c r="J290">
        <v>3835</v>
      </c>
      <c r="K290">
        <v>30</v>
      </c>
      <c r="L290" t="s">
        <v>161</v>
      </c>
      <c r="M290" t="s">
        <v>44</v>
      </c>
      <c r="N290" s="1">
        <v>42072.654861111114</v>
      </c>
      <c r="O290" s="1">
        <v>40521.822222222225</v>
      </c>
      <c r="P290" s="2">
        <v>40525</v>
      </c>
      <c r="Q290" s="1">
        <v>40555.173611111109</v>
      </c>
      <c r="R290" t="s">
        <v>55</v>
      </c>
      <c r="S290" t="s">
        <v>37</v>
      </c>
      <c r="T290" t="s">
        <v>27</v>
      </c>
      <c r="U290" t="b">
        <v>1</v>
      </c>
      <c r="V290" t="s">
        <v>28</v>
      </c>
      <c r="W290" t="s">
        <v>29</v>
      </c>
      <c r="X290" t="s">
        <v>28</v>
      </c>
      <c r="Y290" t="s">
        <v>30</v>
      </c>
    </row>
    <row r="291" spans="1:25" x14ac:dyDescent="0.2">
      <c r="A291">
        <v>289</v>
      </c>
      <c r="B291">
        <v>2080804129</v>
      </c>
      <c r="C291">
        <v>2200</v>
      </c>
      <c r="D291">
        <v>2256</v>
      </c>
      <c r="E291">
        <v>33</v>
      </c>
      <c r="F291">
        <v>1</v>
      </c>
      <c r="G291">
        <v>1</v>
      </c>
      <c r="H291">
        <v>1</v>
      </c>
      <c r="I291">
        <v>2200</v>
      </c>
      <c r="J291">
        <v>2256</v>
      </c>
      <c r="K291">
        <v>30.417025460000001</v>
      </c>
      <c r="L291" t="s">
        <v>161</v>
      </c>
      <c r="M291" t="s">
        <v>44</v>
      </c>
      <c r="N291" s="1">
        <v>42072.654861111114</v>
      </c>
      <c r="O291" s="1">
        <v>40521.822222222225</v>
      </c>
      <c r="P291" s="2">
        <v>40525</v>
      </c>
      <c r="Q291" s="1">
        <v>40555.173611111109</v>
      </c>
      <c r="R291" t="s">
        <v>25</v>
      </c>
      <c r="S291" t="s">
        <v>26</v>
      </c>
      <c r="T291" t="s">
        <v>27</v>
      </c>
      <c r="U291" t="b">
        <v>1</v>
      </c>
      <c r="V291" t="s">
        <v>28</v>
      </c>
      <c r="W291" t="s">
        <v>29</v>
      </c>
      <c r="X291" t="s">
        <v>28</v>
      </c>
      <c r="Y291" t="s">
        <v>30</v>
      </c>
    </row>
    <row r="292" spans="1:25" x14ac:dyDescent="0.2">
      <c r="A292">
        <v>290</v>
      </c>
      <c r="B292">
        <v>1764746522</v>
      </c>
      <c r="C292">
        <v>3000</v>
      </c>
      <c r="D292">
        <v>3017</v>
      </c>
      <c r="E292">
        <v>33</v>
      </c>
      <c r="F292">
        <v>0</v>
      </c>
      <c r="G292">
        <v>1</v>
      </c>
      <c r="H292">
        <v>1</v>
      </c>
      <c r="I292">
        <v>3000</v>
      </c>
      <c r="J292">
        <v>3017</v>
      </c>
      <c r="K292">
        <v>60.863020830000004</v>
      </c>
      <c r="L292" t="s">
        <v>161</v>
      </c>
      <c r="M292" t="s">
        <v>44</v>
      </c>
      <c r="N292" s="1">
        <v>42072.654861111114</v>
      </c>
      <c r="O292" s="1">
        <v>40521.822222222225</v>
      </c>
      <c r="P292" s="2">
        <v>40525</v>
      </c>
      <c r="Q292" s="1">
        <v>40555.173611111109</v>
      </c>
      <c r="R292" t="s">
        <v>26</v>
      </c>
      <c r="S292" t="s">
        <v>26</v>
      </c>
      <c r="T292" t="s">
        <v>27</v>
      </c>
      <c r="U292" t="b">
        <v>1</v>
      </c>
      <c r="V292" t="s">
        <v>28</v>
      </c>
      <c r="W292" t="s">
        <v>29</v>
      </c>
      <c r="X292" t="s">
        <v>28</v>
      </c>
      <c r="Y292" t="s">
        <v>30</v>
      </c>
    </row>
    <row r="293" spans="1:25" x14ac:dyDescent="0.2">
      <c r="A293">
        <v>291</v>
      </c>
      <c r="B293">
        <v>1268967008</v>
      </c>
      <c r="C293">
        <v>6000</v>
      </c>
      <c r="D293">
        <v>6025</v>
      </c>
      <c r="E293">
        <v>32</v>
      </c>
      <c r="F293">
        <v>1</v>
      </c>
      <c r="G293">
        <v>1</v>
      </c>
      <c r="H293">
        <v>1</v>
      </c>
      <c r="I293">
        <v>6000</v>
      </c>
      <c r="J293">
        <v>6025</v>
      </c>
      <c r="K293">
        <v>65.018784719999999</v>
      </c>
      <c r="L293" t="s">
        <v>161</v>
      </c>
      <c r="M293" t="s">
        <v>44</v>
      </c>
      <c r="N293" s="1">
        <v>42072.654861111114</v>
      </c>
      <c r="O293" s="1">
        <v>40281.945833333331</v>
      </c>
      <c r="P293" s="2">
        <v>40282</v>
      </c>
      <c r="Q293" s="1">
        <v>40318.945833333331</v>
      </c>
      <c r="R293" t="s">
        <v>59</v>
      </c>
      <c r="S293" t="s">
        <v>26</v>
      </c>
      <c r="T293" t="s">
        <v>27</v>
      </c>
      <c r="U293" t="b">
        <v>1</v>
      </c>
      <c r="V293" t="s">
        <v>41</v>
      </c>
      <c r="W293" t="s">
        <v>29</v>
      </c>
      <c r="X293" t="s">
        <v>41</v>
      </c>
      <c r="Y293" t="s">
        <v>42</v>
      </c>
    </row>
    <row r="294" spans="1:25" x14ac:dyDescent="0.2">
      <c r="A294">
        <v>292</v>
      </c>
      <c r="B294">
        <v>1772405043</v>
      </c>
      <c r="C294">
        <v>5000</v>
      </c>
      <c r="D294">
        <v>5350</v>
      </c>
      <c r="E294">
        <v>31</v>
      </c>
      <c r="F294">
        <v>0</v>
      </c>
      <c r="G294">
        <v>1</v>
      </c>
      <c r="H294">
        <v>1</v>
      </c>
      <c r="I294">
        <v>5000</v>
      </c>
      <c r="J294">
        <v>5350</v>
      </c>
      <c r="K294">
        <v>65.272800930000002</v>
      </c>
      <c r="L294" t="s">
        <v>161</v>
      </c>
      <c r="M294" t="s">
        <v>44</v>
      </c>
      <c r="N294" s="1">
        <v>42072.654861111114</v>
      </c>
      <c r="O294" s="1">
        <v>40281.945833333331</v>
      </c>
      <c r="P294" s="2">
        <v>40282</v>
      </c>
      <c r="Q294" s="1">
        <v>40318.945833333331</v>
      </c>
      <c r="R294" t="s">
        <v>37</v>
      </c>
      <c r="S294" t="s">
        <v>37</v>
      </c>
      <c r="T294" t="s">
        <v>27</v>
      </c>
      <c r="U294" t="b">
        <v>1</v>
      </c>
      <c r="V294" t="s">
        <v>41</v>
      </c>
      <c r="W294" t="s">
        <v>29</v>
      </c>
      <c r="X294" t="s">
        <v>41</v>
      </c>
      <c r="Y294" t="s">
        <v>42</v>
      </c>
    </row>
    <row r="295" spans="1:25" x14ac:dyDescent="0.2">
      <c r="A295">
        <v>293</v>
      </c>
      <c r="B295">
        <v>271480797</v>
      </c>
      <c r="C295">
        <v>6500</v>
      </c>
      <c r="D295">
        <v>6530</v>
      </c>
      <c r="E295">
        <v>30</v>
      </c>
      <c r="F295">
        <v>1</v>
      </c>
      <c r="G295">
        <v>1</v>
      </c>
      <c r="H295">
        <v>1</v>
      </c>
      <c r="I295">
        <v>6500</v>
      </c>
      <c r="J295">
        <v>6530</v>
      </c>
      <c r="K295">
        <v>44.340636570000001</v>
      </c>
      <c r="L295" t="s">
        <v>161</v>
      </c>
      <c r="M295" t="s">
        <v>44</v>
      </c>
      <c r="N295" s="1">
        <v>42072.654861111114</v>
      </c>
      <c r="O295" s="1">
        <v>40521.822222222225</v>
      </c>
      <c r="P295" s="2">
        <v>40525</v>
      </c>
      <c r="Q295" s="1">
        <v>40555.173611111109</v>
      </c>
      <c r="R295" t="s">
        <v>37</v>
      </c>
      <c r="S295" t="s">
        <v>37</v>
      </c>
      <c r="T295" t="s">
        <v>27</v>
      </c>
      <c r="U295" t="b">
        <v>1</v>
      </c>
      <c r="V295" t="s">
        <v>28</v>
      </c>
      <c r="W295" t="s">
        <v>29</v>
      </c>
      <c r="X295" t="s">
        <v>28</v>
      </c>
      <c r="Y295" t="s">
        <v>30</v>
      </c>
    </row>
    <row r="296" spans="1:25" x14ac:dyDescent="0.2">
      <c r="A296">
        <v>294</v>
      </c>
      <c r="B296">
        <v>545781659</v>
      </c>
      <c r="C296">
        <v>4000</v>
      </c>
      <c r="D296">
        <v>1560</v>
      </c>
      <c r="E296">
        <v>30</v>
      </c>
      <c r="F296">
        <v>0</v>
      </c>
      <c r="G296">
        <v>1</v>
      </c>
      <c r="H296">
        <v>1</v>
      </c>
      <c r="I296">
        <v>4000</v>
      </c>
      <c r="J296">
        <v>1560</v>
      </c>
      <c r="K296">
        <v>89.873287039999994</v>
      </c>
      <c r="L296" t="s">
        <v>161</v>
      </c>
      <c r="M296" t="s">
        <v>44</v>
      </c>
      <c r="N296" s="1">
        <v>42072.654861111114</v>
      </c>
      <c r="O296" s="1">
        <v>40281.945833333331</v>
      </c>
      <c r="P296" s="2">
        <v>40282</v>
      </c>
      <c r="Q296" s="1">
        <v>40318.945833333331</v>
      </c>
      <c r="R296" t="s">
        <v>55</v>
      </c>
      <c r="S296" t="s">
        <v>37</v>
      </c>
      <c r="T296" t="s">
        <v>40</v>
      </c>
      <c r="U296" t="b">
        <v>1</v>
      </c>
      <c r="V296" t="s">
        <v>41</v>
      </c>
      <c r="W296" t="s">
        <v>29</v>
      </c>
      <c r="X296" t="s">
        <v>41</v>
      </c>
      <c r="Y296" t="s">
        <v>42</v>
      </c>
    </row>
    <row r="297" spans="1:25" x14ac:dyDescent="0.2">
      <c r="A297">
        <v>295</v>
      </c>
      <c r="B297">
        <v>1545018213</v>
      </c>
      <c r="C297">
        <v>800</v>
      </c>
      <c r="D297">
        <v>830</v>
      </c>
      <c r="E297">
        <v>29</v>
      </c>
      <c r="F297">
        <v>1</v>
      </c>
      <c r="G297">
        <v>1</v>
      </c>
      <c r="H297">
        <v>1</v>
      </c>
      <c r="I297">
        <v>800</v>
      </c>
      <c r="J297">
        <v>830</v>
      </c>
      <c r="K297">
        <v>29.3984375</v>
      </c>
      <c r="L297" t="s">
        <v>161</v>
      </c>
      <c r="M297" t="s">
        <v>44</v>
      </c>
      <c r="N297" s="1">
        <v>42072.654861111114</v>
      </c>
      <c r="O297" s="1">
        <v>40281.945833333331</v>
      </c>
      <c r="P297" s="2">
        <v>40282</v>
      </c>
      <c r="Q297" s="1">
        <v>40318.945833333331</v>
      </c>
      <c r="R297" t="s">
        <v>63</v>
      </c>
      <c r="S297" t="s">
        <v>37</v>
      </c>
      <c r="T297" t="s">
        <v>27</v>
      </c>
      <c r="U297" t="b">
        <v>1</v>
      </c>
      <c r="V297" t="s">
        <v>41</v>
      </c>
      <c r="W297" t="s">
        <v>29</v>
      </c>
      <c r="X297" t="s">
        <v>41</v>
      </c>
      <c r="Y297" t="s">
        <v>42</v>
      </c>
    </row>
    <row r="298" spans="1:25" x14ac:dyDescent="0.2">
      <c r="A298">
        <v>296</v>
      </c>
      <c r="B298">
        <v>878792131</v>
      </c>
      <c r="C298">
        <v>2000</v>
      </c>
      <c r="D298">
        <v>2235</v>
      </c>
      <c r="E298">
        <v>29</v>
      </c>
      <c r="F298">
        <v>2</v>
      </c>
      <c r="G298">
        <v>1</v>
      </c>
      <c r="H298">
        <v>1</v>
      </c>
      <c r="I298">
        <v>2000</v>
      </c>
      <c r="J298">
        <v>2235</v>
      </c>
      <c r="K298">
        <v>26.984733800000001</v>
      </c>
      <c r="L298" t="s">
        <v>161</v>
      </c>
      <c r="M298" t="s">
        <v>44</v>
      </c>
      <c r="N298" s="1">
        <v>42072.654861111114</v>
      </c>
      <c r="O298" s="1">
        <v>40521.822222222225</v>
      </c>
      <c r="P298" s="2">
        <v>40525</v>
      </c>
      <c r="Q298" s="1">
        <v>40555.173611111109</v>
      </c>
      <c r="R298" t="s">
        <v>118</v>
      </c>
      <c r="S298" t="s">
        <v>62</v>
      </c>
      <c r="T298" t="s">
        <v>27</v>
      </c>
      <c r="U298" t="b">
        <v>1</v>
      </c>
      <c r="V298" t="s">
        <v>28</v>
      </c>
      <c r="W298" t="s">
        <v>29</v>
      </c>
      <c r="X298" t="s">
        <v>28</v>
      </c>
      <c r="Y298" t="s">
        <v>30</v>
      </c>
    </row>
    <row r="299" spans="1:25" x14ac:dyDescent="0.2">
      <c r="A299">
        <v>297</v>
      </c>
      <c r="B299">
        <v>1215209212</v>
      </c>
      <c r="C299">
        <v>1500</v>
      </c>
      <c r="D299">
        <v>1561</v>
      </c>
      <c r="E299">
        <v>29</v>
      </c>
      <c r="F299">
        <v>2</v>
      </c>
      <c r="G299">
        <v>1</v>
      </c>
      <c r="H299">
        <v>1</v>
      </c>
      <c r="I299">
        <v>1500</v>
      </c>
      <c r="J299">
        <v>1561</v>
      </c>
      <c r="K299">
        <v>78.454513890000001</v>
      </c>
      <c r="L299" t="s">
        <v>161</v>
      </c>
      <c r="M299" t="s">
        <v>44</v>
      </c>
      <c r="N299" s="1">
        <v>42072.654861111114</v>
      </c>
      <c r="O299" s="1">
        <v>40281.945833333331</v>
      </c>
      <c r="P299" s="2">
        <v>40282</v>
      </c>
      <c r="Q299" s="1">
        <v>40318.945833333331</v>
      </c>
      <c r="R299" t="s">
        <v>63</v>
      </c>
      <c r="S299" t="s">
        <v>37</v>
      </c>
      <c r="T299" t="s">
        <v>27</v>
      </c>
      <c r="U299" t="b">
        <v>0</v>
      </c>
      <c r="V299" t="s">
        <v>41</v>
      </c>
      <c r="W299" t="s">
        <v>29</v>
      </c>
      <c r="X299" t="s">
        <v>41</v>
      </c>
      <c r="Y299" t="s">
        <v>42</v>
      </c>
    </row>
    <row r="300" spans="1:25" x14ac:dyDescent="0.2">
      <c r="A300">
        <v>298</v>
      </c>
      <c r="B300">
        <v>1175612160</v>
      </c>
      <c r="C300">
        <v>10000</v>
      </c>
      <c r="D300">
        <v>1940</v>
      </c>
      <c r="E300">
        <v>28</v>
      </c>
      <c r="F300">
        <v>0</v>
      </c>
      <c r="G300">
        <v>1</v>
      </c>
      <c r="H300">
        <v>1</v>
      </c>
      <c r="I300">
        <v>10000</v>
      </c>
      <c r="J300">
        <v>1940</v>
      </c>
      <c r="K300">
        <v>31.27175926</v>
      </c>
      <c r="L300" t="s">
        <v>161</v>
      </c>
      <c r="M300" t="s">
        <v>44</v>
      </c>
      <c r="N300" s="1">
        <v>42072.654861111114</v>
      </c>
      <c r="O300" s="1">
        <v>40521.822222222225</v>
      </c>
      <c r="P300" s="2">
        <v>40525</v>
      </c>
      <c r="Q300" s="1">
        <v>40555.173611111109</v>
      </c>
      <c r="R300" t="s">
        <v>51</v>
      </c>
      <c r="S300" t="s">
        <v>52</v>
      </c>
      <c r="T300" t="s">
        <v>31</v>
      </c>
      <c r="U300" t="b">
        <v>1</v>
      </c>
      <c r="V300" t="s">
        <v>28</v>
      </c>
      <c r="W300" t="s">
        <v>29</v>
      </c>
      <c r="X300" t="s">
        <v>28</v>
      </c>
      <c r="Y300" t="s">
        <v>30</v>
      </c>
    </row>
    <row r="301" spans="1:25" x14ac:dyDescent="0.2">
      <c r="A301">
        <v>299</v>
      </c>
      <c r="B301">
        <v>1657879534</v>
      </c>
      <c r="C301">
        <v>5000</v>
      </c>
      <c r="D301">
        <v>7675</v>
      </c>
      <c r="E301">
        <v>27</v>
      </c>
      <c r="F301">
        <v>4</v>
      </c>
      <c r="G301">
        <v>2</v>
      </c>
      <c r="H301">
        <v>1</v>
      </c>
      <c r="I301">
        <v>5000</v>
      </c>
      <c r="J301">
        <v>7675</v>
      </c>
      <c r="K301">
        <v>60.011979169999996</v>
      </c>
      <c r="L301" t="s">
        <v>161</v>
      </c>
      <c r="M301" t="s">
        <v>44</v>
      </c>
      <c r="N301" s="1">
        <v>42072.654861111114</v>
      </c>
      <c r="O301" s="1">
        <v>40521.822222222225</v>
      </c>
      <c r="P301" s="2">
        <v>40525</v>
      </c>
      <c r="Q301" s="1">
        <v>40555.173611111109</v>
      </c>
      <c r="R301" t="s">
        <v>114</v>
      </c>
      <c r="S301" t="s">
        <v>26</v>
      </c>
      <c r="T301" t="s">
        <v>27</v>
      </c>
      <c r="U301" t="b">
        <v>1</v>
      </c>
      <c r="V301" t="s">
        <v>28</v>
      </c>
      <c r="W301" t="s">
        <v>29</v>
      </c>
      <c r="X301" t="s">
        <v>28</v>
      </c>
      <c r="Y301" t="s">
        <v>30</v>
      </c>
    </row>
    <row r="302" spans="1:25" x14ac:dyDescent="0.2">
      <c r="A302">
        <v>300</v>
      </c>
      <c r="B302">
        <v>1752304550</v>
      </c>
      <c r="C302">
        <v>900</v>
      </c>
      <c r="D302">
        <v>1000</v>
      </c>
      <c r="E302">
        <v>27</v>
      </c>
      <c r="F302">
        <v>22</v>
      </c>
      <c r="G302">
        <v>1</v>
      </c>
      <c r="H302">
        <v>1</v>
      </c>
      <c r="I302">
        <v>900</v>
      </c>
      <c r="J302">
        <v>1000</v>
      </c>
      <c r="K302">
        <v>62.903738429999997</v>
      </c>
      <c r="L302" t="s">
        <v>161</v>
      </c>
      <c r="M302" t="s">
        <v>44</v>
      </c>
      <c r="N302" s="1">
        <v>42072.654861111114</v>
      </c>
      <c r="O302" s="1">
        <v>40281.945833333331</v>
      </c>
      <c r="P302" s="2">
        <v>40282</v>
      </c>
      <c r="Q302" s="1">
        <v>40318.945833333331</v>
      </c>
      <c r="R302" t="s">
        <v>164</v>
      </c>
      <c r="S302" t="s">
        <v>34</v>
      </c>
      <c r="T302" t="s">
        <v>27</v>
      </c>
      <c r="U302" t="b">
        <v>0</v>
      </c>
      <c r="V302" t="s">
        <v>41</v>
      </c>
      <c r="W302" t="s">
        <v>29</v>
      </c>
      <c r="X302" t="s">
        <v>41</v>
      </c>
      <c r="Y302" t="s">
        <v>42</v>
      </c>
    </row>
    <row r="303" spans="1:25" x14ac:dyDescent="0.2">
      <c r="A303">
        <v>301</v>
      </c>
      <c r="B303">
        <v>422514814</v>
      </c>
      <c r="C303">
        <v>2500</v>
      </c>
      <c r="D303">
        <v>887</v>
      </c>
      <c r="E303">
        <v>26</v>
      </c>
      <c r="F303">
        <v>3</v>
      </c>
      <c r="G303">
        <v>1</v>
      </c>
      <c r="H303">
        <v>1</v>
      </c>
      <c r="I303">
        <v>2500</v>
      </c>
      <c r="J303">
        <v>887</v>
      </c>
      <c r="K303">
        <v>44.932731480000001</v>
      </c>
      <c r="L303" t="s">
        <v>161</v>
      </c>
      <c r="M303" t="s">
        <v>44</v>
      </c>
      <c r="N303" s="1">
        <v>42072.654861111114</v>
      </c>
      <c r="O303" s="1">
        <v>40281.945833333331</v>
      </c>
      <c r="P303" s="2">
        <v>40282</v>
      </c>
      <c r="Q303" s="1">
        <v>40318.945833333331</v>
      </c>
      <c r="R303" t="s">
        <v>37</v>
      </c>
      <c r="S303" t="s">
        <v>37</v>
      </c>
      <c r="T303" t="s">
        <v>31</v>
      </c>
      <c r="U303" t="b">
        <v>0</v>
      </c>
      <c r="V303" t="s">
        <v>41</v>
      </c>
      <c r="W303" t="s">
        <v>29</v>
      </c>
      <c r="X303" t="s">
        <v>41</v>
      </c>
      <c r="Y303" t="s">
        <v>42</v>
      </c>
    </row>
    <row r="304" spans="1:25" x14ac:dyDescent="0.2">
      <c r="A304">
        <v>302</v>
      </c>
      <c r="B304">
        <v>1327235376</v>
      </c>
      <c r="C304">
        <v>700</v>
      </c>
      <c r="D304">
        <v>403</v>
      </c>
      <c r="E304">
        <v>22</v>
      </c>
      <c r="F304">
        <v>2</v>
      </c>
      <c r="G304">
        <v>1</v>
      </c>
      <c r="H304">
        <v>1</v>
      </c>
      <c r="I304">
        <v>700</v>
      </c>
      <c r="J304">
        <v>403</v>
      </c>
      <c r="K304">
        <v>15.943125</v>
      </c>
      <c r="L304" t="s">
        <v>161</v>
      </c>
      <c r="M304" t="s">
        <v>44</v>
      </c>
      <c r="N304" s="1">
        <v>42072.654861111114</v>
      </c>
      <c r="O304" s="1">
        <v>40281.945833333331</v>
      </c>
      <c r="P304" s="2">
        <v>40282</v>
      </c>
      <c r="Q304" s="1">
        <v>40318.945833333331</v>
      </c>
      <c r="R304" t="s">
        <v>63</v>
      </c>
      <c r="S304" t="s">
        <v>37</v>
      </c>
      <c r="T304" t="s">
        <v>31</v>
      </c>
      <c r="U304" t="b">
        <v>0</v>
      </c>
      <c r="V304" t="s">
        <v>41</v>
      </c>
      <c r="W304" t="s">
        <v>29</v>
      </c>
      <c r="X304" t="s">
        <v>41</v>
      </c>
      <c r="Y304" t="s">
        <v>42</v>
      </c>
    </row>
    <row r="305" spans="1:25" x14ac:dyDescent="0.2">
      <c r="A305">
        <v>303</v>
      </c>
      <c r="B305">
        <v>1246155153</v>
      </c>
      <c r="C305">
        <v>5000</v>
      </c>
      <c r="D305">
        <v>886</v>
      </c>
      <c r="E305">
        <v>20</v>
      </c>
      <c r="F305">
        <v>1</v>
      </c>
      <c r="G305">
        <v>1</v>
      </c>
      <c r="H305">
        <v>1</v>
      </c>
      <c r="I305">
        <v>5000</v>
      </c>
      <c r="J305">
        <v>886</v>
      </c>
      <c r="K305">
        <v>30</v>
      </c>
      <c r="L305" t="s">
        <v>161</v>
      </c>
      <c r="M305" t="s">
        <v>44</v>
      </c>
      <c r="N305" s="1">
        <v>42072.654861111114</v>
      </c>
      <c r="O305" s="1">
        <v>40521.822222222225</v>
      </c>
      <c r="P305" s="2">
        <v>40525</v>
      </c>
      <c r="Q305" s="1">
        <v>40555.173611111109</v>
      </c>
      <c r="R305" t="s">
        <v>68</v>
      </c>
      <c r="S305" t="s">
        <v>68</v>
      </c>
      <c r="T305" t="s">
        <v>31</v>
      </c>
      <c r="U305" t="b">
        <v>1</v>
      </c>
      <c r="V305" t="s">
        <v>28</v>
      </c>
      <c r="W305" t="s">
        <v>29</v>
      </c>
      <c r="X305" t="s">
        <v>28</v>
      </c>
      <c r="Y305" t="s">
        <v>30</v>
      </c>
    </row>
    <row r="306" spans="1:25" x14ac:dyDescent="0.2">
      <c r="A306">
        <v>304</v>
      </c>
      <c r="B306">
        <v>2109255345</v>
      </c>
      <c r="C306">
        <v>15000</v>
      </c>
      <c r="D306">
        <v>1555</v>
      </c>
      <c r="E306">
        <v>19</v>
      </c>
      <c r="F306">
        <v>0</v>
      </c>
      <c r="G306">
        <v>2</v>
      </c>
      <c r="H306">
        <v>1</v>
      </c>
      <c r="I306">
        <v>15000</v>
      </c>
      <c r="J306">
        <v>1555</v>
      </c>
      <c r="K306">
        <v>65.041666669999998</v>
      </c>
      <c r="L306" t="s">
        <v>161</v>
      </c>
      <c r="M306" t="s">
        <v>44</v>
      </c>
      <c r="N306" s="1">
        <v>42072.654861111114</v>
      </c>
      <c r="O306" s="1">
        <v>40521.822222222225</v>
      </c>
      <c r="P306" s="2">
        <v>40525</v>
      </c>
      <c r="Q306" s="1">
        <v>40555.173611111109</v>
      </c>
      <c r="R306" t="s">
        <v>25</v>
      </c>
      <c r="S306" t="s">
        <v>26</v>
      </c>
      <c r="T306" t="s">
        <v>40</v>
      </c>
      <c r="U306" t="b">
        <v>1</v>
      </c>
      <c r="V306" t="s">
        <v>28</v>
      </c>
      <c r="W306" t="s">
        <v>29</v>
      </c>
      <c r="X306" t="s">
        <v>28</v>
      </c>
      <c r="Y306" t="s">
        <v>30</v>
      </c>
    </row>
    <row r="307" spans="1:25" x14ac:dyDescent="0.2">
      <c r="A307">
        <v>305</v>
      </c>
      <c r="B307">
        <v>865947914</v>
      </c>
      <c r="C307">
        <v>1100</v>
      </c>
      <c r="D307">
        <v>1145</v>
      </c>
      <c r="E307">
        <v>19</v>
      </c>
      <c r="F307">
        <v>1</v>
      </c>
      <c r="G307">
        <v>1</v>
      </c>
      <c r="H307">
        <v>1</v>
      </c>
      <c r="I307">
        <v>1100</v>
      </c>
      <c r="J307">
        <v>1145</v>
      </c>
      <c r="K307">
        <v>66.464884260000005</v>
      </c>
      <c r="L307" t="s">
        <v>161</v>
      </c>
      <c r="M307" t="s">
        <v>44</v>
      </c>
      <c r="N307" s="1">
        <v>42072.654861111114</v>
      </c>
      <c r="O307" s="1">
        <v>40521.822222222225</v>
      </c>
      <c r="P307" s="2">
        <v>40525</v>
      </c>
      <c r="Q307" s="1">
        <v>40555.173611111109</v>
      </c>
      <c r="R307" t="s">
        <v>63</v>
      </c>
      <c r="S307" t="s">
        <v>37</v>
      </c>
      <c r="T307" t="s">
        <v>27</v>
      </c>
      <c r="U307" t="b">
        <v>1</v>
      </c>
      <c r="V307" t="s">
        <v>28</v>
      </c>
      <c r="W307" t="s">
        <v>29</v>
      </c>
      <c r="X307" t="s">
        <v>28</v>
      </c>
      <c r="Y307" t="s">
        <v>30</v>
      </c>
    </row>
    <row r="308" spans="1:25" x14ac:dyDescent="0.2">
      <c r="A308">
        <v>306</v>
      </c>
      <c r="B308">
        <v>1844826109</v>
      </c>
      <c r="C308">
        <v>3000</v>
      </c>
      <c r="D308">
        <v>3045</v>
      </c>
      <c r="E308">
        <v>19</v>
      </c>
      <c r="F308">
        <v>1</v>
      </c>
      <c r="G308">
        <v>1</v>
      </c>
      <c r="H308">
        <v>1</v>
      </c>
      <c r="I308">
        <v>3000</v>
      </c>
      <c r="J308">
        <v>3045</v>
      </c>
      <c r="K308">
        <v>60</v>
      </c>
      <c r="L308" t="s">
        <v>161</v>
      </c>
      <c r="M308" t="s">
        <v>44</v>
      </c>
      <c r="N308" s="1">
        <v>42072.654861111114</v>
      </c>
      <c r="O308" s="1">
        <v>40521.822222222225</v>
      </c>
      <c r="P308" s="2">
        <v>40525</v>
      </c>
      <c r="Q308" s="1">
        <v>40555.173611111109</v>
      </c>
      <c r="R308" t="s">
        <v>56</v>
      </c>
      <c r="S308" t="s">
        <v>34</v>
      </c>
      <c r="T308" t="s">
        <v>27</v>
      </c>
      <c r="U308" t="b">
        <v>1</v>
      </c>
      <c r="V308" t="s">
        <v>28</v>
      </c>
      <c r="W308" t="s">
        <v>29</v>
      </c>
      <c r="X308" t="s">
        <v>28</v>
      </c>
      <c r="Y308" t="s">
        <v>30</v>
      </c>
    </row>
    <row r="309" spans="1:25" x14ac:dyDescent="0.2">
      <c r="A309">
        <v>307</v>
      </c>
      <c r="B309">
        <v>2071149537</v>
      </c>
      <c r="C309">
        <v>10000</v>
      </c>
      <c r="D309">
        <v>446</v>
      </c>
      <c r="E309">
        <v>17</v>
      </c>
      <c r="F309">
        <v>11</v>
      </c>
      <c r="G309">
        <v>1</v>
      </c>
      <c r="H309">
        <v>1</v>
      </c>
      <c r="I309">
        <v>10000</v>
      </c>
      <c r="J309">
        <v>446</v>
      </c>
      <c r="K309">
        <v>44.751886570000003</v>
      </c>
      <c r="L309" t="s">
        <v>161</v>
      </c>
      <c r="M309" t="s">
        <v>44</v>
      </c>
      <c r="N309" s="1">
        <v>42072.654861111114</v>
      </c>
      <c r="O309" s="1">
        <v>40281.945833333331</v>
      </c>
      <c r="P309" s="2">
        <v>40282</v>
      </c>
      <c r="Q309" s="1">
        <v>40318.945833333331</v>
      </c>
      <c r="R309" t="s">
        <v>51</v>
      </c>
      <c r="S309" t="s">
        <v>52</v>
      </c>
      <c r="T309" t="s">
        <v>31</v>
      </c>
      <c r="U309" t="b">
        <v>1</v>
      </c>
      <c r="V309" t="s">
        <v>41</v>
      </c>
      <c r="W309" t="s">
        <v>29</v>
      </c>
      <c r="X309" t="s">
        <v>41</v>
      </c>
      <c r="Y309" t="s">
        <v>42</v>
      </c>
    </row>
    <row r="310" spans="1:25" x14ac:dyDescent="0.2">
      <c r="A310">
        <v>308</v>
      </c>
      <c r="B310">
        <v>1446715645</v>
      </c>
      <c r="C310">
        <v>2500</v>
      </c>
      <c r="D310">
        <v>2540</v>
      </c>
      <c r="E310">
        <v>16</v>
      </c>
      <c r="F310">
        <v>1</v>
      </c>
      <c r="G310">
        <v>1</v>
      </c>
      <c r="H310">
        <v>1</v>
      </c>
      <c r="I310">
        <v>2500</v>
      </c>
      <c r="J310">
        <v>2540</v>
      </c>
      <c r="K310">
        <v>50.49239583</v>
      </c>
      <c r="L310" t="s">
        <v>161</v>
      </c>
      <c r="M310" t="s">
        <v>44</v>
      </c>
      <c r="N310" s="1">
        <v>42072.654861111114</v>
      </c>
      <c r="O310" s="1">
        <v>40281.945833333331</v>
      </c>
      <c r="P310" s="2">
        <v>40282</v>
      </c>
      <c r="Q310" s="1">
        <v>40318.945833333331</v>
      </c>
      <c r="R310" t="s">
        <v>25</v>
      </c>
      <c r="S310" t="s">
        <v>26</v>
      </c>
      <c r="T310" t="s">
        <v>27</v>
      </c>
      <c r="U310" t="b">
        <v>1</v>
      </c>
      <c r="V310" t="s">
        <v>41</v>
      </c>
      <c r="W310" t="s">
        <v>29</v>
      </c>
      <c r="X310" t="s">
        <v>41</v>
      </c>
      <c r="Y310" t="s">
        <v>42</v>
      </c>
    </row>
    <row r="311" spans="1:25" x14ac:dyDescent="0.2">
      <c r="A311">
        <v>309</v>
      </c>
      <c r="B311">
        <v>2074153695</v>
      </c>
      <c r="C311">
        <v>5000</v>
      </c>
      <c r="D311">
        <v>680</v>
      </c>
      <c r="E311">
        <v>16</v>
      </c>
      <c r="F311">
        <v>4</v>
      </c>
      <c r="G311">
        <v>1</v>
      </c>
      <c r="H311">
        <v>1</v>
      </c>
      <c r="I311">
        <v>5000</v>
      </c>
      <c r="J311">
        <v>680</v>
      </c>
      <c r="K311">
        <v>30</v>
      </c>
      <c r="L311" t="s">
        <v>161</v>
      </c>
      <c r="M311" t="s">
        <v>44</v>
      </c>
      <c r="N311" s="1">
        <v>42072.654861111114</v>
      </c>
      <c r="O311" s="1">
        <v>40521.822222222225</v>
      </c>
      <c r="P311" s="2">
        <v>40525</v>
      </c>
      <c r="Q311" s="1">
        <v>40555.173611111109</v>
      </c>
      <c r="R311" t="s">
        <v>34</v>
      </c>
      <c r="S311" t="s">
        <v>34</v>
      </c>
      <c r="T311" t="s">
        <v>31</v>
      </c>
      <c r="U311" t="b">
        <v>1</v>
      </c>
      <c r="V311" t="s">
        <v>28</v>
      </c>
      <c r="W311" t="s">
        <v>29</v>
      </c>
      <c r="X311" t="s">
        <v>28</v>
      </c>
      <c r="Y311" t="s">
        <v>30</v>
      </c>
    </row>
    <row r="312" spans="1:25" x14ac:dyDescent="0.2">
      <c r="A312">
        <v>310</v>
      </c>
      <c r="B312">
        <v>1843673510</v>
      </c>
      <c r="C312">
        <v>15000</v>
      </c>
      <c r="D312">
        <v>865</v>
      </c>
      <c r="E312">
        <v>14</v>
      </c>
      <c r="F312">
        <v>206</v>
      </c>
      <c r="G312">
        <v>1</v>
      </c>
      <c r="H312">
        <v>1</v>
      </c>
      <c r="I312">
        <v>15000</v>
      </c>
      <c r="J312">
        <v>865</v>
      </c>
      <c r="K312">
        <v>45.873217590000003</v>
      </c>
      <c r="L312" t="s">
        <v>161</v>
      </c>
      <c r="M312" t="s">
        <v>44</v>
      </c>
      <c r="N312" s="1">
        <v>42072.654861111114</v>
      </c>
      <c r="O312" s="1">
        <v>40521.822222222225</v>
      </c>
      <c r="P312" s="2">
        <v>40525</v>
      </c>
      <c r="Q312" s="1">
        <v>40555.173611111109</v>
      </c>
      <c r="R312" t="s">
        <v>51</v>
      </c>
      <c r="S312" t="s">
        <v>52</v>
      </c>
      <c r="T312" t="s">
        <v>31</v>
      </c>
      <c r="U312" t="b">
        <v>0</v>
      </c>
      <c r="V312" t="s">
        <v>28</v>
      </c>
      <c r="W312" t="s">
        <v>29</v>
      </c>
      <c r="X312" t="s">
        <v>28</v>
      </c>
      <c r="Y312" t="s">
        <v>30</v>
      </c>
    </row>
    <row r="313" spans="1:25" x14ac:dyDescent="0.2">
      <c r="A313">
        <v>311</v>
      </c>
      <c r="B313">
        <v>1263850655</v>
      </c>
      <c r="C313">
        <v>5000</v>
      </c>
      <c r="D313">
        <v>314</v>
      </c>
      <c r="E313">
        <v>14</v>
      </c>
      <c r="F313">
        <v>0</v>
      </c>
      <c r="G313">
        <v>1</v>
      </c>
      <c r="H313">
        <v>1</v>
      </c>
      <c r="I313">
        <v>5000</v>
      </c>
      <c r="J313">
        <v>314</v>
      </c>
      <c r="K313">
        <v>76.508472220000002</v>
      </c>
      <c r="L313" t="s">
        <v>161</v>
      </c>
      <c r="M313" t="s">
        <v>44</v>
      </c>
      <c r="N313" s="1">
        <v>42072.654861111114</v>
      </c>
      <c r="O313" s="1">
        <v>40281.945833333331</v>
      </c>
      <c r="P313" s="2">
        <v>40282</v>
      </c>
      <c r="Q313" s="1">
        <v>40318.945833333331</v>
      </c>
      <c r="R313" t="s">
        <v>55</v>
      </c>
      <c r="S313" t="s">
        <v>37</v>
      </c>
      <c r="T313" t="s">
        <v>31</v>
      </c>
      <c r="U313" t="b">
        <v>0</v>
      </c>
      <c r="V313" t="s">
        <v>41</v>
      </c>
      <c r="W313" t="s">
        <v>29</v>
      </c>
      <c r="X313" t="s">
        <v>41</v>
      </c>
      <c r="Y313" t="s">
        <v>42</v>
      </c>
    </row>
    <row r="314" spans="1:25" x14ac:dyDescent="0.2">
      <c r="A314">
        <v>312</v>
      </c>
      <c r="B314">
        <v>1003036680</v>
      </c>
      <c r="C314">
        <v>5500</v>
      </c>
      <c r="D314">
        <v>1310</v>
      </c>
      <c r="E314">
        <v>14</v>
      </c>
      <c r="F314">
        <v>2</v>
      </c>
      <c r="G314">
        <v>1</v>
      </c>
      <c r="H314">
        <v>1</v>
      </c>
      <c r="I314">
        <v>5500</v>
      </c>
      <c r="J314">
        <v>1310</v>
      </c>
      <c r="K314">
        <v>18.27325231</v>
      </c>
      <c r="L314" t="s">
        <v>161</v>
      </c>
      <c r="M314" t="s">
        <v>44</v>
      </c>
      <c r="N314" s="1">
        <v>42072.654861111114</v>
      </c>
      <c r="O314" s="1">
        <v>40521.822222222225</v>
      </c>
      <c r="P314" s="2">
        <v>40525</v>
      </c>
      <c r="Q314" s="1">
        <v>40555.173611111109</v>
      </c>
      <c r="R314" t="s">
        <v>65</v>
      </c>
      <c r="S314" t="s">
        <v>37</v>
      </c>
      <c r="T314" t="s">
        <v>31</v>
      </c>
      <c r="U314" t="b">
        <v>1</v>
      </c>
      <c r="V314" t="s">
        <v>28</v>
      </c>
      <c r="W314" t="s">
        <v>29</v>
      </c>
      <c r="X314" t="s">
        <v>28</v>
      </c>
      <c r="Y314" t="s">
        <v>30</v>
      </c>
    </row>
    <row r="315" spans="1:25" x14ac:dyDescent="0.2">
      <c r="A315">
        <v>313</v>
      </c>
      <c r="B315">
        <v>1251471974</v>
      </c>
      <c r="C315">
        <v>3000</v>
      </c>
      <c r="D315">
        <v>517</v>
      </c>
      <c r="E315">
        <v>14</v>
      </c>
      <c r="F315">
        <v>1</v>
      </c>
      <c r="G315">
        <v>1</v>
      </c>
      <c r="H315">
        <v>1</v>
      </c>
      <c r="I315">
        <v>3000</v>
      </c>
      <c r="J315">
        <v>517</v>
      </c>
      <c r="K315">
        <v>89.869594910000004</v>
      </c>
      <c r="L315" t="s">
        <v>161</v>
      </c>
      <c r="M315" t="s">
        <v>44</v>
      </c>
      <c r="N315" s="1">
        <v>42072.654861111114</v>
      </c>
      <c r="O315" s="1">
        <v>40281.945833333331</v>
      </c>
      <c r="P315" s="2">
        <v>40282</v>
      </c>
      <c r="Q315" s="1">
        <v>40318.945833333331</v>
      </c>
      <c r="R315" t="s">
        <v>115</v>
      </c>
      <c r="S315" t="s">
        <v>115</v>
      </c>
      <c r="T315" t="s">
        <v>31</v>
      </c>
      <c r="U315" t="b">
        <v>1</v>
      </c>
      <c r="V315" t="s">
        <v>41</v>
      </c>
      <c r="W315" t="s">
        <v>29</v>
      </c>
      <c r="X315" t="s">
        <v>41</v>
      </c>
      <c r="Y315" t="s">
        <v>42</v>
      </c>
    </row>
    <row r="316" spans="1:25" x14ac:dyDescent="0.2">
      <c r="A316">
        <v>314</v>
      </c>
      <c r="B316">
        <v>1884421908</v>
      </c>
      <c r="C316">
        <v>5000</v>
      </c>
      <c r="D316">
        <v>570</v>
      </c>
      <c r="E316">
        <v>13</v>
      </c>
      <c r="F316">
        <v>0</v>
      </c>
      <c r="G316">
        <v>1</v>
      </c>
      <c r="H316">
        <v>1</v>
      </c>
      <c r="I316">
        <v>5000</v>
      </c>
      <c r="J316">
        <v>570</v>
      </c>
      <c r="K316">
        <v>30</v>
      </c>
      <c r="L316" t="s">
        <v>161</v>
      </c>
      <c r="M316" t="s">
        <v>44</v>
      </c>
      <c r="N316" s="1">
        <v>42072.654861111114</v>
      </c>
      <c r="O316" s="1">
        <v>40521.822222222225</v>
      </c>
      <c r="P316" s="2">
        <v>40525</v>
      </c>
      <c r="Q316" s="1">
        <v>40555.173611111109</v>
      </c>
      <c r="R316" t="s">
        <v>113</v>
      </c>
      <c r="S316" t="s">
        <v>37</v>
      </c>
      <c r="T316" t="s">
        <v>31</v>
      </c>
      <c r="U316" t="b">
        <v>1</v>
      </c>
      <c r="V316" t="s">
        <v>28</v>
      </c>
      <c r="W316" t="s">
        <v>29</v>
      </c>
      <c r="X316" t="s">
        <v>28</v>
      </c>
      <c r="Y316" t="s">
        <v>30</v>
      </c>
    </row>
    <row r="317" spans="1:25" x14ac:dyDescent="0.2">
      <c r="A317">
        <v>315</v>
      </c>
      <c r="B317">
        <v>2056724303</v>
      </c>
      <c r="C317">
        <v>5000</v>
      </c>
      <c r="D317">
        <v>507</v>
      </c>
      <c r="E317">
        <v>12</v>
      </c>
      <c r="F317">
        <v>0</v>
      </c>
      <c r="G317">
        <v>1</v>
      </c>
      <c r="H317">
        <v>1</v>
      </c>
      <c r="I317">
        <v>5000</v>
      </c>
      <c r="J317">
        <v>507</v>
      </c>
      <c r="K317">
        <v>30</v>
      </c>
      <c r="L317" t="s">
        <v>161</v>
      </c>
      <c r="M317" t="s">
        <v>44</v>
      </c>
      <c r="N317" s="1">
        <v>42072.654861111114</v>
      </c>
      <c r="O317" s="1">
        <v>40521.822222222225</v>
      </c>
      <c r="P317" s="2">
        <v>40525</v>
      </c>
      <c r="Q317" s="1">
        <v>40555.173611111109</v>
      </c>
      <c r="R317" t="s">
        <v>113</v>
      </c>
      <c r="S317" t="s">
        <v>37</v>
      </c>
      <c r="T317" t="s">
        <v>31</v>
      </c>
      <c r="U317" t="b">
        <v>0</v>
      </c>
      <c r="V317" t="s">
        <v>28</v>
      </c>
      <c r="W317" t="s">
        <v>29</v>
      </c>
      <c r="X317" t="s">
        <v>28</v>
      </c>
      <c r="Y317" t="s">
        <v>30</v>
      </c>
    </row>
    <row r="318" spans="1:25" x14ac:dyDescent="0.2">
      <c r="A318">
        <v>316</v>
      </c>
      <c r="B318">
        <v>140972106</v>
      </c>
      <c r="C318">
        <v>8000</v>
      </c>
      <c r="D318">
        <v>481</v>
      </c>
      <c r="E318">
        <v>12</v>
      </c>
      <c r="F318">
        <v>0</v>
      </c>
      <c r="G318">
        <v>1</v>
      </c>
      <c r="H318">
        <v>1</v>
      </c>
      <c r="I318">
        <v>8000</v>
      </c>
      <c r="J318">
        <v>481</v>
      </c>
      <c r="K318">
        <v>57.94334491</v>
      </c>
      <c r="L318" t="s">
        <v>161</v>
      </c>
      <c r="M318" t="s">
        <v>44</v>
      </c>
      <c r="N318" s="1">
        <v>42072.654861111114</v>
      </c>
      <c r="O318" s="1">
        <v>40521.822222222225</v>
      </c>
      <c r="P318" s="2">
        <v>40525</v>
      </c>
      <c r="Q318" s="1">
        <v>40555.173611111109</v>
      </c>
      <c r="R318" t="s">
        <v>60</v>
      </c>
      <c r="S318" t="s">
        <v>26</v>
      </c>
      <c r="T318" t="s">
        <v>31</v>
      </c>
      <c r="U318" t="b">
        <v>1</v>
      </c>
      <c r="V318" t="s">
        <v>28</v>
      </c>
      <c r="W318" t="s">
        <v>29</v>
      </c>
      <c r="X318" t="s">
        <v>28</v>
      </c>
      <c r="Y318" t="s">
        <v>30</v>
      </c>
    </row>
    <row r="319" spans="1:25" x14ac:dyDescent="0.2">
      <c r="A319">
        <v>317</v>
      </c>
      <c r="B319">
        <v>423939732</v>
      </c>
      <c r="C319">
        <v>2000</v>
      </c>
      <c r="D319">
        <v>345</v>
      </c>
      <c r="E319">
        <v>12</v>
      </c>
      <c r="F319">
        <v>0</v>
      </c>
      <c r="G319">
        <v>1</v>
      </c>
      <c r="H319">
        <v>1</v>
      </c>
      <c r="I319">
        <v>2000</v>
      </c>
      <c r="J319">
        <v>345</v>
      </c>
      <c r="K319">
        <v>61.178634260000003</v>
      </c>
      <c r="L319" t="s">
        <v>161</v>
      </c>
      <c r="M319" t="s">
        <v>44</v>
      </c>
      <c r="N319" s="1">
        <v>42072.654861111114</v>
      </c>
      <c r="O319" s="1">
        <v>40281.945833333331</v>
      </c>
      <c r="P319" s="2">
        <v>40282</v>
      </c>
      <c r="Q319" s="1">
        <v>40318.945833333331</v>
      </c>
      <c r="R319" t="s">
        <v>55</v>
      </c>
      <c r="S319" t="s">
        <v>37</v>
      </c>
      <c r="T319" t="s">
        <v>31</v>
      </c>
      <c r="U319" t="b">
        <v>1</v>
      </c>
      <c r="V319" t="s">
        <v>41</v>
      </c>
      <c r="W319" t="s">
        <v>29</v>
      </c>
      <c r="X319" t="s">
        <v>41</v>
      </c>
      <c r="Y319" t="s">
        <v>42</v>
      </c>
    </row>
    <row r="320" spans="1:25" x14ac:dyDescent="0.2">
      <c r="A320">
        <v>318</v>
      </c>
      <c r="B320">
        <v>2107038392</v>
      </c>
      <c r="C320">
        <v>1500</v>
      </c>
      <c r="D320">
        <v>580</v>
      </c>
      <c r="E320">
        <v>11</v>
      </c>
      <c r="F320">
        <v>2</v>
      </c>
      <c r="G320">
        <v>2</v>
      </c>
      <c r="H320">
        <v>1</v>
      </c>
      <c r="I320">
        <v>1500</v>
      </c>
      <c r="J320">
        <v>580</v>
      </c>
      <c r="K320">
        <v>89.958333330000002</v>
      </c>
      <c r="L320" t="s">
        <v>161</v>
      </c>
      <c r="M320" t="s">
        <v>44</v>
      </c>
      <c r="N320" s="1">
        <v>42072.654861111114</v>
      </c>
      <c r="O320" s="1">
        <v>40521.822222222225</v>
      </c>
      <c r="P320" s="2">
        <v>40525</v>
      </c>
      <c r="Q320" s="1">
        <v>40555.173611111109</v>
      </c>
      <c r="R320" t="s">
        <v>114</v>
      </c>
      <c r="S320" t="s">
        <v>26</v>
      </c>
      <c r="T320" t="s">
        <v>31</v>
      </c>
      <c r="U320" t="b">
        <v>1</v>
      </c>
      <c r="V320" t="s">
        <v>28</v>
      </c>
      <c r="W320" t="s">
        <v>29</v>
      </c>
      <c r="X320" t="s">
        <v>28</v>
      </c>
      <c r="Y320" t="s">
        <v>30</v>
      </c>
    </row>
    <row r="321" spans="1:25" x14ac:dyDescent="0.2">
      <c r="A321">
        <v>319</v>
      </c>
      <c r="B321">
        <v>1264976072</v>
      </c>
      <c r="C321">
        <v>5000</v>
      </c>
      <c r="D321">
        <v>255</v>
      </c>
      <c r="E321">
        <v>11</v>
      </c>
      <c r="F321">
        <v>0</v>
      </c>
      <c r="G321">
        <v>2</v>
      </c>
      <c r="H321">
        <v>1</v>
      </c>
      <c r="I321">
        <v>5000</v>
      </c>
      <c r="J321">
        <v>255</v>
      </c>
      <c r="K321">
        <v>82.63006944</v>
      </c>
      <c r="L321" t="s">
        <v>161</v>
      </c>
      <c r="M321" t="s">
        <v>44</v>
      </c>
      <c r="N321" s="1">
        <v>42072.654861111114</v>
      </c>
      <c r="O321" s="1">
        <v>40281.945833333331</v>
      </c>
      <c r="P321" s="2">
        <v>40282</v>
      </c>
      <c r="Q321" s="1">
        <v>40318.945833333331</v>
      </c>
      <c r="R321" t="s">
        <v>25</v>
      </c>
      <c r="S321" t="s">
        <v>26</v>
      </c>
      <c r="T321" t="s">
        <v>31</v>
      </c>
      <c r="U321" t="b">
        <v>1</v>
      </c>
      <c r="V321" t="s">
        <v>41</v>
      </c>
      <c r="W321" t="s">
        <v>29</v>
      </c>
      <c r="X321" t="s">
        <v>41</v>
      </c>
      <c r="Y321" t="s">
        <v>42</v>
      </c>
    </row>
    <row r="322" spans="1:25" x14ac:dyDescent="0.2">
      <c r="A322">
        <v>320</v>
      </c>
      <c r="B322">
        <v>751022105</v>
      </c>
      <c r="C322">
        <v>6476</v>
      </c>
      <c r="D322">
        <v>2000</v>
      </c>
      <c r="E322">
        <v>11</v>
      </c>
      <c r="F322">
        <v>2</v>
      </c>
      <c r="G322">
        <v>1</v>
      </c>
      <c r="H322">
        <v>1</v>
      </c>
      <c r="I322">
        <v>6476</v>
      </c>
      <c r="J322">
        <v>2000</v>
      </c>
      <c r="K322">
        <v>30</v>
      </c>
      <c r="L322" t="s">
        <v>161</v>
      </c>
      <c r="M322" t="s">
        <v>44</v>
      </c>
      <c r="N322" s="1">
        <v>42072.654861111114</v>
      </c>
      <c r="O322" s="1">
        <v>40281.945833333331</v>
      </c>
      <c r="P322" s="2">
        <v>40282</v>
      </c>
      <c r="Q322" s="1">
        <v>40318.945833333331</v>
      </c>
      <c r="R322" t="s">
        <v>127</v>
      </c>
      <c r="S322" t="s">
        <v>127</v>
      </c>
      <c r="T322" t="s">
        <v>31</v>
      </c>
      <c r="U322" t="b">
        <v>0</v>
      </c>
      <c r="V322" t="s">
        <v>41</v>
      </c>
      <c r="W322" t="s">
        <v>29</v>
      </c>
      <c r="X322" t="s">
        <v>41</v>
      </c>
      <c r="Y322" t="s">
        <v>42</v>
      </c>
    </row>
    <row r="323" spans="1:25" x14ac:dyDescent="0.2">
      <c r="A323">
        <v>321</v>
      </c>
      <c r="B323">
        <v>187815590</v>
      </c>
      <c r="C323">
        <v>5000</v>
      </c>
      <c r="D323">
        <v>256</v>
      </c>
      <c r="E323">
        <v>11</v>
      </c>
      <c r="F323">
        <v>4</v>
      </c>
      <c r="G323">
        <v>1</v>
      </c>
      <c r="H323">
        <v>1</v>
      </c>
      <c r="I323">
        <v>5000</v>
      </c>
      <c r="J323">
        <v>256</v>
      </c>
      <c r="K323">
        <v>30</v>
      </c>
      <c r="L323" t="s">
        <v>161</v>
      </c>
      <c r="M323" t="s">
        <v>44</v>
      </c>
      <c r="N323" s="1">
        <v>42072.654861111114</v>
      </c>
      <c r="O323" s="1">
        <v>40521.822222222225</v>
      </c>
      <c r="P323" s="2">
        <v>40525</v>
      </c>
      <c r="Q323" s="1">
        <v>40555.173611111109</v>
      </c>
      <c r="R323" t="s">
        <v>65</v>
      </c>
      <c r="S323" t="s">
        <v>37</v>
      </c>
      <c r="T323" t="s">
        <v>31</v>
      </c>
      <c r="U323" t="b">
        <v>1</v>
      </c>
      <c r="V323" t="s">
        <v>28</v>
      </c>
      <c r="W323" t="s">
        <v>29</v>
      </c>
      <c r="X323" t="s">
        <v>28</v>
      </c>
      <c r="Y323" t="s">
        <v>30</v>
      </c>
    </row>
    <row r="324" spans="1:25" x14ac:dyDescent="0.2">
      <c r="A324">
        <v>322</v>
      </c>
      <c r="B324">
        <v>1501185113</v>
      </c>
      <c r="C324">
        <v>1000</v>
      </c>
      <c r="D324">
        <v>240</v>
      </c>
      <c r="E324">
        <v>11</v>
      </c>
      <c r="F324">
        <v>1</v>
      </c>
      <c r="G324">
        <v>1</v>
      </c>
      <c r="H324">
        <v>1</v>
      </c>
      <c r="I324">
        <v>1000</v>
      </c>
      <c r="J324">
        <v>240</v>
      </c>
      <c r="K324">
        <v>20</v>
      </c>
      <c r="L324" t="s">
        <v>161</v>
      </c>
      <c r="M324" t="s">
        <v>44</v>
      </c>
      <c r="N324" s="1">
        <v>42072.654861111114</v>
      </c>
      <c r="O324" s="1">
        <v>40521.822222222225</v>
      </c>
      <c r="P324" s="2">
        <v>40525</v>
      </c>
      <c r="Q324" s="1">
        <v>40555.173611111109</v>
      </c>
      <c r="R324" t="s">
        <v>25</v>
      </c>
      <c r="S324" t="s">
        <v>26</v>
      </c>
      <c r="T324" t="s">
        <v>31</v>
      </c>
      <c r="U324" t="b">
        <v>1</v>
      </c>
      <c r="V324" t="s">
        <v>28</v>
      </c>
      <c r="W324" t="s">
        <v>29</v>
      </c>
      <c r="X324" t="s">
        <v>28</v>
      </c>
      <c r="Y324" t="s">
        <v>30</v>
      </c>
    </row>
    <row r="325" spans="1:25" x14ac:dyDescent="0.2">
      <c r="A325">
        <v>323</v>
      </c>
      <c r="B325">
        <v>1932108401</v>
      </c>
      <c r="C325">
        <v>2000</v>
      </c>
      <c r="D325">
        <v>735</v>
      </c>
      <c r="E325">
        <v>10</v>
      </c>
      <c r="F325">
        <v>0</v>
      </c>
      <c r="G325">
        <v>1</v>
      </c>
      <c r="H325">
        <v>1</v>
      </c>
      <c r="I325">
        <v>2000</v>
      </c>
      <c r="J325">
        <v>735</v>
      </c>
      <c r="K325">
        <v>78.935289350000005</v>
      </c>
      <c r="L325" t="s">
        <v>161</v>
      </c>
      <c r="M325" t="s">
        <v>44</v>
      </c>
      <c r="N325" s="1">
        <v>42072.654861111114</v>
      </c>
      <c r="O325" s="1">
        <v>40281.945833333331</v>
      </c>
      <c r="P325" s="2">
        <v>40282</v>
      </c>
      <c r="Q325" s="1">
        <v>40318.945833333331</v>
      </c>
      <c r="R325" t="s">
        <v>26</v>
      </c>
      <c r="S325" t="s">
        <v>26</v>
      </c>
      <c r="T325" t="s">
        <v>31</v>
      </c>
      <c r="U325" t="b">
        <v>0</v>
      </c>
      <c r="V325" t="s">
        <v>41</v>
      </c>
      <c r="W325" t="s">
        <v>29</v>
      </c>
      <c r="X325" t="s">
        <v>41</v>
      </c>
      <c r="Y325" t="s">
        <v>42</v>
      </c>
    </row>
    <row r="326" spans="1:25" x14ac:dyDescent="0.2">
      <c r="A326">
        <v>324</v>
      </c>
      <c r="B326">
        <v>533569993</v>
      </c>
      <c r="C326">
        <v>5000</v>
      </c>
      <c r="D326">
        <v>705</v>
      </c>
      <c r="E326">
        <v>10</v>
      </c>
      <c r="F326">
        <v>3</v>
      </c>
      <c r="G326">
        <v>1</v>
      </c>
      <c r="H326">
        <v>1</v>
      </c>
      <c r="I326">
        <v>5000</v>
      </c>
      <c r="J326">
        <v>705</v>
      </c>
      <c r="K326">
        <v>29.430555559999998</v>
      </c>
      <c r="L326" t="s">
        <v>161</v>
      </c>
      <c r="M326" t="s">
        <v>44</v>
      </c>
      <c r="N326" s="1">
        <v>42072.654861111114</v>
      </c>
      <c r="O326" s="1">
        <v>40281.945833333331</v>
      </c>
      <c r="P326" s="2">
        <v>40282</v>
      </c>
      <c r="Q326" s="1">
        <v>40318.945833333331</v>
      </c>
      <c r="R326" t="s">
        <v>47</v>
      </c>
      <c r="S326" t="s">
        <v>47</v>
      </c>
      <c r="T326" t="s">
        <v>31</v>
      </c>
      <c r="U326" t="b">
        <v>1</v>
      </c>
      <c r="V326" t="s">
        <v>41</v>
      </c>
      <c r="W326" t="s">
        <v>29</v>
      </c>
      <c r="X326" t="s">
        <v>41</v>
      </c>
      <c r="Y326" t="s">
        <v>42</v>
      </c>
    </row>
    <row r="327" spans="1:25" x14ac:dyDescent="0.2">
      <c r="A327">
        <v>325</v>
      </c>
      <c r="B327">
        <v>146427522</v>
      </c>
      <c r="C327">
        <v>5500</v>
      </c>
      <c r="D327">
        <v>560</v>
      </c>
      <c r="E327">
        <v>10</v>
      </c>
      <c r="F327">
        <v>1</v>
      </c>
      <c r="G327">
        <v>1</v>
      </c>
      <c r="H327">
        <v>1</v>
      </c>
      <c r="I327">
        <v>5500</v>
      </c>
      <c r="J327">
        <v>560</v>
      </c>
      <c r="K327">
        <v>90.041666669999998</v>
      </c>
      <c r="L327" t="s">
        <v>161</v>
      </c>
      <c r="M327" t="s">
        <v>44</v>
      </c>
      <c r="N327" s="1">
        <v>42072.654861111114</v>
      </c>
      <c r="O327" s="1">
        <v>40521.822222222225</v>
      </c>
      <c r="P327" s="2">
        <v>40525</v>
      </c>
      <c r="Q327" s="1">
        <v>40555.173611111109</v>
      </c>
      <c r="R327" t="s">
        <v>26</v>
      </c>
      <c r="S327" t="s">
        <v>26</v>
      </c>
      <c r="T327" t="s">
        <v>31</v>
      </c>
      <c r="U327" t="b">
        <v>1</v>
      </c>
      <c r="V327" t="s">
        <v>28</v>
      </c>
      <c r="W327" t="s">
        <v>29</v>
      </c>
      <c r="X327" t="s">
        <v>28</v>
      </c>
      <c r="Y327" t="s">
        <v>30</v>
      </c>
    </row>
    <row r="328" spans="1:25" x14ac:dyDescent="0.2">
      <c r="A328">
        <v>326</v>
      </c>
      <c r="B328">
        <v>1831126518</v>
      </c>
      <c r="C328">
        <v>3500</v>
      </c>
      <c r="D328">
        <v>605</v>
      </c>
      <c r="E328">
        <v>9</v>
      </c>
      <c r="F328">
        <v>0</v>
      </c>
      <c r="G328">
        <v>1</v>
      </c>
      <c r="H328">
        <v>1</v>
      </c>
      <c r="I328">
        <v>3500</v>
      </c>
      <c r="J328">
        <v>605</v>
      </c>
      <c r="K328">
        <v>30</v>
      </c>
      <c r="L328" t="s">
        <v>161</v>
      </c>
      <c r="M328" t="s">
        <v>44</v>
      </c>
      <c r="N328" s="1">
        <v>42072.654861111114</v>
      </c>
      <c r="O328" s="1">
        <v>40521.822222222225</v>
      </c>
      <c r="P328" s="2">
        <v>40525</v>
      </c>
      <c r="Q328" s="1">
        <v>40555.173611111109</v>
      </c>
      <c r="R328" t="s">
        <v>61</v>
      </c>
      <c r="S328" t="s">
        <v>62</v>
      </c>
      <c r="T328" t="s">
        <v>31</v>
      </c>
      <c r="U328" t="b">
        <v>1</v>
      </c>
      <c r="V328" t="s">
        <v>28</v>
      </c>
      <c r="W328" t="s">
        <v>29</v>
      </c>
      <c r="X328" t="s">
        <v>28</v>
      </c>
      <c r="Y328" t="s">
        <v>30</v>
      </c>
    </row>
    <row r="329" spans="1:25" x14ac:dyDescent="0.2">
      <c r="A329">
        <v>327</v>
      </c>
      <c r="B329">
        <v>418940819</v>
      </c>
      <c r="C329">
        <v>3000</v>
      </c>
      <c r="D329">
        <v>261</v>
      </c>
      <c r="E329">
        <v>9</v>
      </c>
      <c r="F329">
        <v>1</v>
      </c>
      <c r="G329">
        <v>1</v>
      </c>
      <c r="H329">
        <v>1</v>
      </c>
      <c r="I329">
        <v>3000</v>
      </c>
      <c r="J329">
        <v>261</v>
      </c>
      <c r="K329">
        <v>45</v>
      </c>
      <c r="L329" t="s">
        <v>161</v>
      </c>
      <c r="M329" t="s">
        <v>44</v>
      </c>
      <c r="N329" s="1">
        <v>42072.654861111114</v>
      </c>
      <c r="O329" s="1">
        <v>40521.822222222225</v>
      </c>
      <c r="P329" s="2">
        <v>40525</v>
      </c>
      <c r="Q329" s="1">
        <v>40555.173611111109</v>
      </c>
      <c r="R329" t="s">
        <v>37</v>
      </c>
      <c r="S329" t="s">
        <v>37</v>
      </c>
      <c r="T329" t="s">
        <v>31</v>
      </c>
      <c r="U329" t="b">
        <v>1</v>
      </c>
      <c r="V329" t="s">
        <v>28</v>
      </c>
      <c r="W329" t="s">
        <v>29</v>
      </c>
      <c r="X329" t="s">
        <v>28</v>
      </c>
      <c r="Y329" t="s">
        <v>30</v>
      </c>
    </row>
    <row r="330" spans="1:25" x14ac:dyDescent="0.2">
      <c r="A330">
        <v>328</v>
      </c>
      <c r="B330">
        <v>2067718205</v>
      </c>
      <c r="C330">
        <v>11000</v>
      </c>
      <c r="D330">
        <v>3530</v>
      </c>
      <c r="E330">
        <v>9</v>
      </c>
      <c r="F330">
        <v>0</v>
      </c>
      <c r="G330">
        <v>1</v>
      </c>
      <c r="H330">
        <v>1</v>
      </c>
      <c r="I330">
        <v>11000</v>
      </c>
      <c r="J330">
        <v>3530</v>
      </c>
      <c r="K330">
        <v>67.170752309999997</v>
      </c>
      <c r="L330" t="s">
        <v>161</v>
      </c>
      <c r="M330" t="s">
        <v>44</v>
      </c>
      <c r="N330" s="1">
        <v>42072.654861111114</v>
      </c>
      <c r="O330" s="1">
        <v>40521.822222222225</v>
      </c>
      <c r="P330" s="2">
        <v>40525</v>
      </c>
      <c r="Q330" s="1">
        <v>40555.173611111109</v>
      </c>
      <c r="R330" t="s">
        <v>25</v>
      </c>
      <c r="S330" t="s">
        <v>26</v>
      </c>
      <c r="T330" t="s">
        <v>31</v>
      </c>
      <c r="U330" t="b">
        <v>1</v>
      </c>
      <c r="V330" t="s">
        <v>28</v>
      </c>
      <c r="W330" t="s">
        <v>29</v>
      </c>
      <c r="X330" t="s">
        <v>28</v>
      </c>
      <c r="Y330" t="s">
        <v>30</v>
      </c>
    </row>
    <row r="331" spans="1:25" x14ac:dyDescent="0.2">
      <c r="A331">
        <v>329</v>
      </c>
      <c r="B331">
        <v>295355225</v>
      </c>
      <c r="C331">
        <v>50</v>
      </c>
      <c r="D331">
        <v>53</v>
      </c>
      <c r="E331">
        <v>8</v>
      </c>
      <c r="F331">
        <v>1</v>
      </c>
      <c r="G331">
        <v>1</v>
      </c>
      <c r="H331">
        <v>1</v>
      </c>
      <c r="I331">
        <v>50</v>
      </c>
      <c r="J331">
        <v>53</v>
      </c>
      <c r="K331">
        <v>33.958368059999998</v>
      </c>
      <c r="L331" t="s">
        <v>161</v>
      </c>
      <c r="M331" t="s">
        <v>44</v>
      </c>
      <c r="N331" s="1">
        <v>42072.654861111114</v>
      </c>
      <c r="O331" s="1">
        <v>40281.945833333331</v>
      </c>
      <c r="P331" s="2">
        <v>40282</v>
      </c>
      <c r="Q331" s="1">
        <v>40318.945833333331</v>
      </c>
      <c r="R331" t="s">
        <v>84</v>
      </c>
      <c r="S331" t="s">
        <v>62</v>
      </c>
      <c r="T331" t="s">
        <v>27</v>
      </c>
      <c r="U331" t="b">
        <v>1</v>
      </c>
      <c r="V331" t="s">
        <v>41</v>
      </c>
      <c r="W331" t="s">
        <v>29</v>
      </c>
      <c r="X331" t="s">
        <v>41</v>
      </c>
      <c r="Y331" t="s">
        <v>42</v>
      </c>
    </row>
    <row r="332" spans="1:25" x14ac:dyDescent="0.2">
      <c r="A332">
        <v>330</v>
      </c>
      <c r="B332">
        <v>572773088</v>
      </c>
      <c r="C332">
        <v>3500</v>
      </c>
      <c r="D332">
        <v>355</v>
      </c>
      <c r="E332">
        <v>8</v>
      </c>
      <c r="F332">
        <v>1</v>
      </c>
      <c r="G332">
        <v>1</v>
      </c>
      <c r="H332">
        <v>1</v>
      </c>
      <c r="I332">
        <v>3500</v>
      </c>
      <c r="J332">
        <v>355</v>
      </c>
      <c r="K332">
        <v>60.041666669999998</v>
      </c>
      <c r="L332" t="s">
        <v>161</v>
      </c>
      <c r="M332" t="s">
        <v>44</v>
      </c>
      <c r="N332" s="1">
        <v>42072.654861111114</v>
      </c>
      <c r="O332" s="1">
        <v>40521.822222222225</v>
      </c>
      <c r="P332" s="2">
        <v>40525</v>
      </c>
      <c r="Q332" s="1">
        <v>40555.173611111109</v>
      </c>
      <c r="R332" t="s">
        <v>56</v>
      </c>
      <c r="S332" t="s">
        <v>34</v>
      </c>
      <c r="T332" t="s">
        <v>31</v>
      </c>
      <c r="U332" t="b">
        <v>1</v>
      </c>
      <c r="V332" t="s">
        <v>28</v>
      </c>
      <c r="W332" t="s">
        <v>29</v>
      </c>
      <c r="X332" t="s">
        <v>28</v>
      </c>
      <c r="Y332" t="s">
        <v>30</v>
      </c>
    </row>
    <row r="333" spans="1:25" x14ac:dyDescent="0.2">
      <c r="A333">
        <v>331</v>
      </c>
      <c r="B333">
        <v>577807817</v>
      </c>
      <c r="C333">
        <v>100000</v>
      </c>
      <c r="D333">
        <v>772</v>
      </c>
      <c r="E333">
        <v>7</v>
      </c>
      <c r="F333">
        <v>4</v>
      </c>
      <c r="G333">
        <v>2</v>
      </c>
      <c r="H333">
        <v>1</v>
      </c>
      <c r="I333">
        <v>100000</v>
      </c>
      <c r="J333">
        <v>772</v>
      </c>
      <c r="K333">
        <v>89.958333330000002</v>
      </c>
      <c r="L333" t="s">
        <v>161</v>
      </c>
      <c r="M333" t="s">
        <v>44</v>
      </c>
      <c r="N333" s="1">
        <v>42072.654861111114</v>
      </c>
      <c r="O333" s="1">
        <v>40521.822222222225</v>
      </c>
      <c r="P333" s="2">
        <v>40525</v>
      </c>
      <c r="Q333" s="1">
        <v>40555.173611111109</v>
      </c>
      <c r="R333" t="s">
        <v>59</v>
      </c>
      <c r="S333" t="s">
        <v>26</v>
      </c>
      <c r="T333" t="s">
        <v>31</v>
      </c>
      <c r="U333" t="b">
        <v>1</v>
      </c>
      <c r="V333" t="s">
        <v>28</v>
      </c>
      <c r="W333" t="s">
        <v>29</v>
      </c>
      <c r="X333" t="s">
        <v>28</v>
      </c>
      <c r="Y333" t="s">
        <v>30</v>
      </c>
    </row>
    <row r="334" spans="1:25" x14ac:dyDescent="0.2">
      <c r="A334">
        <v>332</v>
      </c>
      <c r="B334">
        <v>1627289940</v>
      </c>
      <c r="C334">
        <v>10000</v>
      </c>
      <c r="D334">
        <v>71</v>
      </c>
      <c r="E334">
        <v>6</v>
      </c>
      <c r="F334">
        <v>4</v>
      </c>
      <c r="G334">
        <v>2</v>
      </c>
      <c r="H334">
        <v>1</v>
      </c>
      <c r="I334">
        <v>10000</v>
      </c>
      <c r="J334">
        <v>71</v>
      </c>
      <c r="K334">
        <v>72.882256940000005</v>
      </c>
      <c r="L334" t="s">
        <v>161</v>
      </c>
      <c r="M334" t="s">
        <v>44</v>
      </c>
      <c r="N334" s="1">
        <v>42072.654861111114</v>
      </c>
      <c r="O334" s="1">
        <v>40521.822222222225</v>
      </c>
      <c r="P334" s="2">
        <v>40525</v>
      </c>
      <c r="Q334" s="1">
        <v>40555.173611111109</v>
      </c>
      <c r="R334" t="s">
        <v>114</v>
      </c>
      <c r="S334" t="s">
        <v>26</v>
      </c>
      <c r="T334" t="s">
        <v>31</v>
      </c>
      <c r="U334" t="b">
        <v>1</v>
      </c>
      <c r="V334" t="s">
        <v>28</v>
      </c>
      <c r="W334" t="s">
        <v>29</v>
      </c>
      <c r="X334" t="s">
        <v>28</v>
      </c>
      <c r="Y334" t="s">
        <v>30</v>
      </c>
    </row>
    <row r="335" spans="1:25" x14ac:dyDescent="0.2">
      <c r="A335">
        <v>333</v>
      </c>
      <c r="B335">
        <v>663769771</v>
      </c>
      <c r="C335">
        <v>2000</v>
      </c>
      <c r="D335">
        <v>170</v>
      </c>
      <c r="E335">
        <v>6</v>
      </c>
      <c r="F335">
        <v>7</v>
      </c>
      <c r="G335">
        <v>1</v>
      </c>
      <c r="H335">
        <v>1</v>
      </c>
      <c r="I335">
        <v>2000</v>
      </c>
      <c r="J335">
        <v>170</v>
      </c>
      <c r="K335">
        <v>88.996851849999999</v>
      </c>
      <c r="L335" t="s">
        <v>161</v>
      </c>
      <c r="M335" t="s">
        <v>44</v>
      </c>
      <c r="N335" s="1">
        <v>42072.654861111114</v>
      </c>
      <c r="O335" s="1">
        <v>40281.945833333331</v>
      </c>
      <c r="P335" s="2">
        <v>40282</v>
      </c>
      <c r="Q335" s="1">
        <v>40318.945833333331</v>
      </c>
      <c r="R335" t="s">
        <v>60</v>
      </c>
      <c r="S335" t="s">
        <v>26</v>
      </c>
      <c r="T335" t="s">
        <v>31</v>
      </c>
      <c r="U335" t="b">
        <v>1</v>
      </c>
      <c r="V335" t="s">
        <v>41</v>
      </c>
      <c r="W335" t="s">
        <v>29</v>
      </c>
      <c r="X335" t="s">
        <v>41</v>
      </c>
      <c r="Y335" t="s">
        <v>42</v>
      </c>
    </row>
    <row r="336" spans="1:25" x14ac:dyDescent="0.2">
      <c r="A336">
        <v>334</v>
      </c>
      <c r="B336">
        <v>1671077082</v>
      </c>
      <c r="C336">
        <v>1225</v>
      </c>
      <c r="D336">
        <v>287</v>
      </c>
      <c r="E336">
        <v>6</v>
      </c>
      <c r="F336">
        <v>0</v>
      </c>
      <c r="G336">
        <v>1</v>
      </c>
      <c r="H336">
        <v>1</v>
      </c>
      <c r="I336">
        <v>1225</v>
      </c>
      <c r="J336">
        <v>287</v>
      </c>
      <c r="K336">
        <v>90</v>
      </c>
      <c r="L336" t="s">
        <v>161</v>
      </c>
      <c r="M336" t="s">
        <v>44</v>
      </c>
      <c r="N336" s="1">
        <v>42072.654861111114</v>
      </c>
      <c r="O336" s="1">
        <v>40521.822222222225</v>
      </c>
      <c r="P336" s="2">
        <v>40525</v>
      </c>
      <c r="Q336" s="1">
        <v>40555.173611111109</v>
      </c>
      <c r="R336" t="s">
        <v>34</v>
      </c>
      <c r="S336" t="s">
        <v>34</v>
      </c>
      <c r="T336" t="s">
        <v>31</v>
      </c>
      <c r="U336" t="b">
        <v>1</v>
      </c>
      <c r="V336" t="s">
        <v>28</v>
      </c>
      <c r="W336" t="s">
        <v>29</v>
      </c>
      <c r="X336" t="s">
        <v>28</v>
      </c>
      <c r="Y336" t="s">
        <v>30</v>
      </c>
    </row>
    <row r="337" spans="1:25" x14ac:dyDescent="0.2">
      <c r="A337">
        <v>335</v>
      </c>
      <c r="B337">
        <v>2104245074</v>
      </c>
      <c r="C337">
        <v>550</v>
      </c>
      <c r="D337">
        <v>1105</v>
      </c>
      <c r="E337">
        <v>6</v>
      </c>
      <c r="F337">
        <v>9</v>
      </c>
      <c r="G337">
        <v>1</v>
      </c>
      <c r="H337">
        <v>1</v>
      </c>
      <c r="I337">
        <v>550</v>
      </c>
      <c r="J337">
        <v>1105</v>
      </c>
      <c r="K337">
        <v>31.958333329999999</v>
      </c>
      <c r="L337" t="s">
        <v>161</v>
      </c>
      <c r="M337" t="s">
        <v>44</v>
      </c>
      <c r="N337" s="1">
        <v>42072.654861111114</v>
      </c>
      <c r="O337" s="1">
        <v>40521.822222222225</v>
      </c>
      <c r="P337" s="2">
        <v>40525</v>
      </c>
      <c r="Q337" s="1">
        <v>40555.173611111109</v>
      </c>
      <c r="R337" t="s">
        <v>34</v>
      </c>
      <c r="S337" t="s">
        <v>34</v>
      </c>
      <c r="T337" t="s">
        <v>27</v>
      </c>
      <c r="U337" t="b">
        <v>1</v>
      </c>
      <c r="V337" t="s">
        <v>28</v>
      </c>
      <c r="W337" t="s">
        <v>29</v>
      </c>
      <c r="X337" t="s">
        <v>28</v>
      </c>
      <c r="Y337" t="s">
        <v>30</v>
      </c>
    </row>
    <row r="338" spans="1:25" x14ac:dyDescent="0.2">
      <c r="A338">
        <v>336</v>
      </c>
      <c r="B338">
        <v>1530520043</v>
      </c>
      <c r="C338">
        <v>28500</v>
      </c>
      <c r="D338">
        <v>626</v>
      </c>
      <c r="E338">
        <v>5</v>
      </c>
      <c r="F338">
        <v>1</v>
      </c>
      <c r="G338">
        <v>2</v>
      </c>
      <c r="H338">
        <v>1</v>
      </c>
      <c r="I338">
        <v>28500</v>
      </c>
      <c r="J338">
        <v>626</v>
      </c>
      <c r="K338">
        <v>60.702129630000002</v>
      </c>
      <c r="L338" t="s">
        <v>161</v>
      </c>
      <c r="M338" t="s">
        <v>44</v>
      </c>
      <c r="N338" s="1">
        <v>42072.654861111114</v>
      </c>
      <c r="O338" s="1">
        <v>40281.945833333331</v>
      </c>
      <c r="P338" s="2">
        <v>40282</v>
      </c>
      <c r="Q338" s="1">
        <v>40318.945833333331</v>
      </c>
      <c r="R338" t="s">
        <v>59</v>
      </c>
      <c r="S338" t="s">
        <v>26</v>
      </c>
      <c r="T338" t="s">
        <v>40</v>
      </c>
      <c r="U338" t="b">
        <v>1</v>
      </c>
      <c r="V338" t="s">
        <v>41</v>
      </c>
      <c r="W338" t="s">
        <v>29</v>
      </c>
      <c r="X338" t="s">
        <v>41</v>
      </c>
      <c r="Y338" t="s">
        <v>42</v>
      </c>
    </row>
    <row r="339" spans="1:25" x14ac:dyDescent="0.2">
      <c r="A339">
        <v>337</v>
      </c>
      <c r="B339">
        <v>1279071822</v>
      </c>
      <c r="C339">
        <v>12000</v>
      </c>
      <c r="D339">
        <v>705</v>
      </c>
      <c r="E339">
        <v>5</v>
      </c>
      <c r="F339">
        <v>1</v>
      </c>
      <c r="G339">
        <v>2</v>
      </c>
      <c r="H339">
        <v>1</v>
      </c>
      <c r="I339">
        <v>12000</v>
      </c>
      <c r="J339">
        <v>705</v>
      </c>
      <c r="K339">
        <v>8.4236574070000003</v>
      </c>
      <c r="L339" t="s">
        <v>161</v>
      </c>
      <c r="M339" t="s">
        <v>44</v>
      </c>
      <c r="N339" s="1">
        <v>42072.654861111114</v>
      </c>
      <c r="O339" s="1">
        <v>40281.945833333331</v>
      </c>
      <c r="P339" s="2">
        <v>40282</v>
      </c>
      <c r="Q339" s="1">
        <v>40318.945833333331</v>
      </c>
      <c r="R339" t="s">
        <v>59</v>
      </c>
      <c r="S339" t="s">
        <v>26</v>
      </c>
      <c r="T339" t="s">
        <v>31</v>
      </c>
      <c r="U339" t="b">
        <v>1</v>
      </c>
      <c r="V339" t="s">
        <v>41</v>
      </c>
      <c r="W339" t="s">
        <v>29</v>
      </c>
      <c r="X339" t="s">
        <v>41</v>
      </c>
      <c r="Y339" t="s">
        <v>42</v>
      </c>
    </row>
    <row r="340" spans="1:25" x14ac:dyDescent="0.2">
      <c r="A340">
        <v>338</v>
      </c>
      <c r="B340">
        <v>1195548296</v>
      </c>
      <c r="C340">
        <v>50000</v>
      </c>
      <c r="D340">
        <v>130</v>
      </c>
      <c r="E340">
        <v>5</v>
      </c>
      <c r="F340">
        <v>1</v>
      </c>
      <c r="G340">
        <v>1</v>
      </c>
      <c r="H340">
        <v>1</v>
      </c>
      <c r="I340">
        <v>50000</v>
      </c>
      <c r="J340">
        <v>130</v>
      </c>
      <c r="K340">
        <v>61.095914350000001</v>
      </c>
      <c r="L340" t="s">
        <v>161</v>
      </c>
      <c r="M340" t="s">
        <v>44</v>
      </c>
      <c r="N340" s="1">
        <v>42072.654861111114</v>
      </c>
      <c r="O340" s="1">
        <v>40521.822222222225</v>
      </c>
      <c r="P340" s="2">
        <v>40525</v>
      </c>
      <c r="Q340" s="1">
        <v>40555.173611111109</v>
      </c>
      <c r="R340" t="s">
        <v>25</v>
      </c>
      <c r="S340" t="s">
        <v>26</v>
      </c>
      <c r="T340" t="s">
        <v>31</v>
      </c>
      <c r="U340" t="b">
        <v>1</v>
      </c>
      <c r="V340" t="s">
        <v>28</v>
      </c>
      <c r="W340" t="s">
        <v>29</v>
      </c>
      <c r="X340" t="s">
        <v>28</v>
      </c>
      <c r="Y340" t="s">
        <v>30</v>
      </c>
    </row>
    <row r="341" spans="1:25" x14ac:dyDescent="0.2">
      <c r="A341">
        <v>339</v>
      </c>
      <c r="B341">
        <v>1018037658</v>
      </c>
      <c r="C341">
        <v>2500</v>
      </c>
      <c r="D341">
        <v>130</v>
      </c>
      <c r="E341">
        <v>5</v>
      </c>
      <c r="F341">
        <v>0</v>
      </c>
      <c r="G341">
        <v>1</v>
      </c>
      <c r="H341">
        <v>1</v>
      </c>
      <c r="I341">
        <v>2500</v>
      </c>
      <c r="J341">
        <v>130</v>
      </c>
      <c r="K341">
        <v>41.607442130000003</v>
      </c>
      <c r="L341" t="s">
        <v>161</v>
      </c>
      <c r="M341" t="s">
        <v>44</v>
      </c>
      <c r="N341" s="1">
        <v>42072.654861111114</v>
      </c>
      <c r="O341" s="1">
        <v>40281.945833333331</v>
      </c>
      <c r="P341" s="2">
        <v>40282</v>
      </c>
      <c r="Q341" s="1">
        <v>40318.945833333331</v>
      </c>
      <c r="R341" t="s">
        <v>73</v>
      </c>
      <c r="S341" t="s">
        <v>74</v>
      </c>
      <c r="T341" t="s">
        <v>31</v>
      </c>
      <c r="U341" t="b">
        <v>0</v>
      </c>
      <c r="V341" t="s">
        <v>41</v>
      </c>
      <c r="W341" t="s">
        <v>29</v>
      </c>
      <c r="X341" t="s">
        <v>41</v>
      </c>
      <c r="Y341" t="s">
        <v>42</v>
      </c>
    </row>
    <row r="342" spans="1:25" x14ac:dyDescent="0.2">
      <c r="A342">
        <v>340</v>
      </c>
      <c r="B342">
        <v>646927722</v>
      </c>
      <c r="C342">
        <v>15000</v>
      </c>
      <c r="D342">
        <v>270</v>
      </c>
      <c r="E342">
        <v>5</v>
      </c>
      <c r="F342">
        <v>1</v>
      </c>
      <c r="G342">
        <v>1</v>
      </c>
      <c r="H342">
        <v>1</v>
      </c>
      <c r="I342">
        <v>15000</v>
      </c>
      <c r="J342">
        <v>270</v>
      </c>
      <c r="K342">
        <v>60.041666669999998</v>
      </c>
      <c r="L342" t="s">
        <v>161</v>
      </c>
      <c r="M342" t="s">
        <v>44</v>
      </c>
      <c r="N342" s="1">
        <v>42072.654861111114</v>
      </c>
      <c r="O342" s="1">
        <v>40521.822222222225</v>
      </c>
      <c r="P342" s="2">
        <v>40525</v>
      </c>
      <c r="Q342" s="1">
        <v>40555.173611111109</v>
      </c>
      <c r="R342" t="s">
        <v>67</v>
      </c>
      <c r="S342" t="s">
        <v>67</v>
      </c>
      <c r="T342" t="s">
        <v>31</v>
      </c>
      <c r="U342" t="b">
        <v>0</v>
      </c>
      <c r="V342" t="s">
        <v>28</v>
      </c>
      <c r="W342" t="s">
        <v>29</v>
      </c>
      <c r="X342" t="s">
        <v>28</v>
      </c>
      <c r="Y342" t="s">
        <v>30</v>
      </c>
    </row>
    <row r="343" spans="1:25" x14ac:dyDescent="0.2">
      <c r="A343">
        <v>341</v>
      </c>
      <c r="B343">
        <v>1851218651</v>
      </c>
      <c r="C343">
        <v>2800</v>
      </c>
      <c r="D343">
        <v>180</v>
      </c>
      <c r="E343">
        <v>5</v>
      </c>
      <c r="F343">
        <v>1</v>
      </c>
      <c r="G343">
        <v>1</v>
      </c>
      <c r="H343">
        <v>1</v>
      </c>
      <c r="I343">
        <v>2800</v>
      </c>
      <c r="J343">
        <v>180</v>
      </c>
      <c r="K343">
        <v>45.041666669999998</v>
      </c>
      <c r="L343" t="s">
        <v>161</v>
      </c>
      <c r="M343" t="s">
        <v>44</v>
      </c>
      <c r="N343" s="1">
        <v>42072.654861111114</v>
      </c>
      <c r="O343" s="1">
        <v>40521.822222222225</v>
      </c>
      <c r="P343" s="2">
        <v>40525</v>
      </c>
      <c r="Q343" s="1">
        <v>40555.173611111109</v>
      </c>
      <c r="R343" t="s">
        <v>95</v>
      </c>
      <c r="S343" t="s">
        <v>37</v>
      </c>
      <c r="T343" t="s">
        <v>31</v>
      </c>
      <c r="U343" t="b">
        <v>1</v>
      </c>
      <c r="V343" t="s">
        <v>28</v>
      </c>
      <c r="W343" t="s">
        <v>29</v>
      </c>
      <c r="X343" t="s">
        <v>28</v>
      </c>
      <c r="Y343" t="s">
        <v>30</v>
      </c>
    </row>
    <row r="344" spans="1:25" x14ac:dyDescent="0.2">
      <c r="A344">
        <v>342</v>
      </c>
      <c r="B344">
        <v>1743307451</v>
      </c>
      <c r="C344">
        <v>50000</v>
      </c>
      <c r="D344">
        <v>212</v>
      </c>
      <c r="E344">
        <v>5</v>
      </c>
      <c r="F344">
        <v>1</v>
      </c>
      <c r="G344">
        <v>1</v>
      </c>
      <c r="H344">
        <v>1</v>
      </c>
      <c r="I344">
        <v>50000</v>
      </c>
      <c r="J344">
        <v>212</v>
      </c>
      <c r="K344">
        <v>89.953495369999999</v>
      </c>
      <c r="L344" t="s">
        <v>161</v>
      </c>
      <c r="M344" t="s">
        <v>44</v>
      </c>
      <c r="N344" s="1">
        <v>42072.654861111114</v>
      </c>
      <c r="O344" s="1">
        <v>40281.945833333331</v>
      </c>
      <c r="P344" s="2">
        <v>40282</v>
      </c>
      <c r="Q344" s="1">
        <v>40318.945833333331</v>
      </c>
      <c r="R344" t="s">
        <v>62</v>
      </c>
      <c r="S344" t="s">
        <v>62</v>
      </c>
      <c r="T344" t="s">
        <v>31</v>
      </c>
      <c r="U344" t="b">
        <v>1</v>
      </c>
      <c r="V344" t="s">
        <v>41</v>
      </c>
      <c r="W344" t="s">
        <v>29</v>
      </c>
      <c r="X344" t="s">
        <v>41</v>
      </c>
      <c r="Y344" t="s">
        <v>42</v>
      </c>
    </row>
    <row r="345" spans="1:25" x14ac:dyDescent="0.2">
      <c r="A345">
        <v>343</v>
      </c>
      <c r="B345">
        <v>1460449552</v>
      </c>
      <c r="C345">
        <v>130000</v>
      </c>
      <c r="D345">
        <v>255</v>
      </c>
      <c r="E345">
        <v>4</v>
      </c>
      <c r="F345">
        <v>6</v>
      </c>
      <c r="G345">
        <v>5</v>
      </c>
      <c r="H345">
        <v>1</v>
      </c>
      <c r="I345">
        <v>130000</v>
      </c>
      <c r="J345">
        <v>255</v>
      </c>
      <c r="K345">
        <v>20</v>
      </c>
      <c r="L345" t="s">
        <v>161</v>
      </c>
      <c r="M345" t="s">
        <v>44</v>
      </c>
      <c r="N345" s="1">
        <v>42072.654861111114</v>
      </c>
      <c r="O345" s="1">
        <v>40521.822222222225</v>
      </c>
      <c r="P345" s="2">
        <v>40525</v>
      </c>
      <c r="Q345" s="1">
        <v>40555.173611111109</v>
      </c>
      <c r="R345" t="s">
        <v>60</v>
      </c>
      <c r="S345" t="s">
        <v>26</v>
      </c>
      <c r="T345" t="s">
        <v>40</v>
      </c>
      <c r="U345" t="b">
        <v>1</v>
      </c>
      <c r="V345" t="s">
        <v>28</v>
      </c>
      <c r="W345" t="s">
        <v>29</v>
      </c>
      <c r="X345" t="s">
        <v>28</v>
      </c>
      <c r="Y345" t="s">
        <v>30</v>
      </c>
    </row>
    <row r="346" spans="1:25" x14ac:dyDescent="0.2">
      <c r="A346">
        <v>344</v>
      </c>
      <c r="B346">
        <v>1585044385</v>
      </c>
      <c r="C346">
        <v>800</v>
      </c>
      <c r="D346">
        <v>50</v>
      </c>
      <c r="E346">
        <v>4</v>
      </c>
      <c r="F346">
        <v>0</v>
      </c>
      <c r="G346">
        <v>2</v>
      </c>
      <c r="H346">
        <v>1</v>
      </c>
      <c r="I346">
        <v>800</v>
      </c>
      <c r="J346">
        <v>50</v>
      </c>
      <c r="K346">
        <v>29.926956019999999</v>
      </c>
      <c r="L346" t="s">
        <v>161</v>
      </c>
      <c r="M346" t="s">
        <v>44</v>
      </c>
      <c r="N346" s="1">
        <v>42072.654861111114</v>
      </c>
      <c r="O346" s="1">
        <v>40281.945833333331</v>
      </c>
      <c r="P346" s="2">
        <v>40282</v>
      </c>
      <c r="Q346" s="1">
        <v>40318.945833333331</v>
      </c>
      <c r="R346" t="s">
        <v>63</v>
      </c>
      <c r="S346" t="s">
        <v>37</v>
      </c>
      <c r="T346" t="s">
        <v>31</v>
      </c>
      <c r="U346" t="b">
        <v>0</v>
      </c>
      <c r="V346" t="s">
        <v>41</v>
      </c>
      <c r="W346" t="s">
        <v>29</v>
      </c>
      <c r="X346" t="s">
        <v>41</v>
      </c>
      <c r="Y346" t="s">
        <v>42</v>
      </c>
    </row>
    <row r="347" spans="1:25" x14ac:dyDescent="0.2">
      <c r="A347">
        <v>345</v>
      </c>
      <c r="B347">
        <v>641498719</v>
      </c>
      <c r="C347">
        <v>1675</v>
      </c>
      <c r="D347">
        <v>180</v>
      </c>
      <c r="E347">
        <v>4</v>
      </c>
      <c r="F347">
        <v>1</v>
      </c>
      <c r="G347">
        <v>1</v>
      </c>
      <c r="H347">
        <v>1</v>
      </c>
      <c r="I347">
        <v>1675</v>
      </c>
      <c r="J347">
        <v>180</v>
      </c>
      <c r="K347">
        <v>30.041666670000001</v>
      </c>
      <c r="L347" t="s">
        <v>161</v>
      </c>
      <c r="M347" t="s">
        <v>44</v>
      </c>
      <c r="N347" s="1">
        <v>42072.654861111114</v>
      </c>
      <c r="O347" s="1">
        <v>40521.822222222225</v>
      </c>
      <c r="P347" s="2">
        <v>40525</v>
      </c>
      <c r="Q347" s="1">
        <v>40555.173611111109</v>
      </c>
      <c r="R347" t="s">
        <v>67</v>
      </c>
      <c r="S347" t="s">
        <v>67</v>
      </c>
      <c r="T347" t="s">
        <v>31</v>
      </c>
      <c r="U347" t="b">
        <v>1</v>
      </c>
      <c r="V347" t="s">
        <v>28</v>
      </c>
      <c r="W347" t="s">
        <v>29</v>
      </c>
      <c r="X347" t="s">
        <v>28</v>
      </c>
      <c r="Y347" t="s">
        <v>30</v>
      </c>
    </row>
    <row r="348" spans="1:25" x14ac:dyDescent="0.2">
      <c r="A348">
        <v>346</v>
      </c>
      <c r="B348">
        <v>66616774</v>
      </c>
      <c r="C348">
        <v>5000</v>
      </c>
      <c r="D348">
        <v>165</v>
      </c>
      <c r="E348">
        <v>4</v>
      </c>
      <c r="F348">
        <v>0</v>
      </c>
      <c r="G348">
        <v>1</v>
      </c>
      <c r="H348">
        <v>1</v>
      </c>
      <c r="I348">
        <v>5000</v>
      </c>
      <c r="J348">
        <v>165</v>
      </c>
      <c r="K348">
        <v>45</v>
      </c>
      <c r="L348" t="s">
        <v>161</v>
      </c>
      <c r="M348" t="s">
        <v>44</v>
      </c>
      <c r="N348" s="1">
        <v>42072.654861111114</v>
      </c>
      <c r="O348" s="1">
        <v>40521.822222222225</v>
      </c>
      <c r="P348" s="2">
        <v>40525</v>
      </c>
      <c r="Q348" s="1">
        <v>40555.173611111109</v>
      </c>
      <c r="R348" t="s">
        <v>67</v>
      </c>
      <c r="S348" t="s">
        <v>67</v>
      </c>
      <c r="T348" t="s">
        <v>31</v>
      </c>
      <c r="U348" t="b">
        <v>1</v>
      </c>
      <c r="V348" t="s">
        <v>28</v>
      </c>
      <c r="W348" t="s">
        <v>29</v>
      </c>
      <c r="X348" t="s">
        <v>28</v>
      </c>
      <c r="Y348" t="s">
        <v>30</v>
      </c>
    </row>
    <row r="349" spans="1:25" x14ac:dyDescent="0.2">
      <c r="A349">
        <v>347</v>
      </c>
      <c r="B349">
        <v>769517761</v>
      </c>
      <c r="C349">
        <v>5000</v>
      </c>
      <c r="D349">
        <v>290</v>
      </c>
      <c r="E349">
        <v>4</v>
      </c>
      <c r="F349">
        <v>0</v>
      </c>
      <c r="G349">
        <v>1</v>
      </c>
      <c r="H349">
        <v>1</v>
      </c>
      <c r="I349">
        <v>5000</v>
      </c>
      <c r="J349">
        <v>290</v>
      </c>
      <c r="K349">
        <v>89.659976850000007</v>
      </c>
      <c r="L349" t="s">
        <v>161</v>
      </c>
      <c r="M349" t="s">
        <v>44</v>
      </c>
      <c r="N349" s="1">
        <v>42072.654861111114</v>
      </c>
      <c r="O349" s="1">
        <v>40281.945833333331</v>
      </c>
      <c r="P349" s="2">
        <v>40282</v>
      </c>
      <c r="Q349" s="1">
        <v>40318.945833333331</v>
      </c>
      <c r="R349" t="s">
        <v>95</v>
      </c>
      <c r="S349" t="s">
        <v>37</v>
      </c>
      <c r="T349" t="s">
        <v>31</v>
      </c>
      <c r="U349" t="b">
        <v>1</v>
      </c>
      <c r="V349" t="s">
        <v>41</v>
      </c>
      <c r="W349" t="s">
        <v>29</v>
      </c>
      <c r="X349" t="s">
        <v>41</v>
      </c>
      <c r="Y349" t="s">
        <v>42</v>
      </c>
    </row>
    <row r="350" spans="1:25" x14ac:dyDescent="0.2">
      <c r="A350">
        <v>348</v>
      </c>
      <c r="B350">
        <v>1791605715</v>
      </c>
      <c r="C350">
        <v>2000</v>
      </c>
      <c r="D350">
        <v>320</v>
      </c>
      <c r="E350">
        <v>4</v>
      </c>
      <c r="F350">
        <v>2</v>
      </c>
      <c r="G350">
        <v>1</v>
      </c>
      <c r="H350">
        <v>1</v>
      </c>
      <c r="I350">
        <v>2000</v>
      </c>
      <c r="J350">
        <v>320</v>
      </c>
      <c r="K350">
        <v>47.030879630000001</v>
      </c>
      <c r="L350" t="s">
        <v>161</v>
      </c>
      <c r="M350" t="s">
        <v>44</v>
      </c>
      <c r="N350" s="1">
        <v>42072.654861111114</v>
      </c>
      <c r="O350" s="1">
        <v>40281.945833333331</v>
      </c>
      <c r="P350" s="2">
        <v>40282</v>
      </c>
      <c r="Q350" s="1">
        <v>40318.945833333331</v>
      </c>
      <c r="R350" t="s">
        <v>127</v>
      </c>
      <c r="S350" t="s">
        <v>127</v>
      </c>
      <c r="T350" t="s">
        <v>31</v>
      </c>
      <c r="U350" t="b">
        <v>1</v>
      </c>
      <c r="V350" t="s">
        <v>41</v>
      </c>
      <c r="W350" t="s">
        <v>29</v>
      </c>
      <c r="X350" t="s">
        <v>41</v>
      </c>
      <c r="Y350" t="s">
        <v>42</v>
      </c>
    </row>
    <row r="351" spans="1:25" x14ac:dyDescent="0.2">
      <c r="A351">
        <v>349</v>
      </c>
      <c r="B351">
        <v>168159725</v>
      </c>
      <c r="C351">
        <v>1000</v>
      </c>
      <c r="D351">
        <v>140</v>
      </c>
      <c r="E351">
        <v>4</v>
      </c>
      <c r="F351">
        <v>1</v>
      </c>
      <c r="G351">
        <v>1</v>
      </c>
      <c r="H351">
        <v>1</v>
      </c>
      <c r="I351">
        <v>1000</v>
      </c>
      <c r="J351">
        <v>140</v>
      </c>
      <c r="K351">
        <v>90</v>
      </c>
      <c r="L351" t="s">
        <v>161</v>
      </c>
      <c r="M351" t="s">
        <v>44</v>
      </c>
      <c r="N351" s="1">
        <v>42072.654861111114</v>
      </c>
      <c r="O351" s="1">
        <v>40521.822222222225</v>
      </c>
      <c r="P351" s="2">
        <v>40525</v>
      </c>
      <c r="Q351" s="1">
        <v>40555.173611111109</v>
      </c>
      <c r="R351" t="s">
        <v>56</v>
      </c>
      <c r="S351" t="s">
        <v>34</v>
      </c>
      <c r="T351" t="s">
        <v>31</v>
      </c>
      <c r="U351" t="b">
        <v>1</v>
      </c>
      <c r="V351" t="s">
        <v>28</v>
      </c>
      <c r="W351" t="s">
        <v>29</v>
      </c>
      <c r="X351" t="s">
        <v>28</v>
      </c>
      <c r="Y351" t="s">
        <v>30</v>
      </c>
    </row>
    <row r="352" spans="1:25" x14ac:dyDescent="0.2">
      <c r="A352">
        <v>350</v>
      </c>
      <c r="B352">
        <v>565587946</v>
      </c>
      <c r="C352">
        <v>6500</v>
      </c>
      <c r="D352">
        <v>300</v>
      </c>
      <c r="E352">
        <v>3</v>
      </c>
      <c r="F352">
        <v>0</v>
      </c>
      <c r="G352">
        <v>1</v>
      </c>
      <c r="H352">
        <v>1</v>
      </c>
      <c r="I352">
        <v>6500</v>
      </c>
      <c r="J352">
        <v>300</v>
      </c>
      <c r="K352">
        <v>45.041666669999998</v>
      </c>
      <c r="L352" t="s">
        <v>161</v>
      </c>
      <c r="M352" t="s">
        <v>44</v>
      </c>
      <c r="N352" s="1">
        <v>42072.654861111114</v>
      </c>
      <c r="O352" s="1">
        <v>40521.822222222225</v>
      </c>
      <c r="P352" s="2">
        <v>40525</v>
      </c>
      <c r="Q352" s="1">
        <v>40555.173611111109</v>
      </c>
      <c r="R352" t="s">
        <v>67</v>
      </c>
      <c r="S352" t="s">
        <v>67</v>
      </c>
      <c r="T352" t="s">
        <v>31</v>
      </c>
      <c r="U352" t="b">
        <v>0</v>
      </c>
      <c r="V352" t="s">
        <v>28</v>
      </c>
      <c r="W352" t="s">
        <v>29</v>
      </c>
      <c r="X352" t="s">
        <v>28</v>
      </c>
      <c r="Y352" t="s">
        <v>30</v>
      </c>
    </row>
    <row r="353" spans="1:25" x14ac:dyDescent="0.2">
      <c r="A353">
        <v>351</v>
      </c>
      <c r="B353">
        <v>309558427</v>
      </c>
      <c r="C353">
        <v>20000</v>
      </c>
      <c r="D353">
        <v>75</v>
      </c>
      <c r="E353">
        <v>3</v>
      </c>
      <c r="F353">
        <v>0</v>
      </c>
      <c r="G353">
        <v>1</v>
      </c>
      <c r="H353">
        <v>1</v>
      </c>
      <c r="I353">
        <v>20000</v>
      </c>
      <c r="J353">
        <v>75</v>
      </c>
      <c r="K353">
        <v>45.922199069999998</v>
      </c>
      <c r="L353" t="s">
        <v>161</v>
      </c>
      <c r="M353" t="s">
        <v>44</v>
      </c>
      <c r="N353" s="1">
        <v>42072.654861111114</v>
      </c>
      <c r="O353" s="1">
        <v>40521.822222222225</v>
      </c>
      <c r="P353" s="2">
        <v>40525</v>
      </c>
      <c r="Q353" s="1">
        <v>40555.173611111109</v>
      </c>
      <c r="R353" t="s">
        <v>55</v>
      </c>
      <c r="S353" t="s">
        <v>37</v>
      </c>
      <c r="T353" t="s">
        <v>31</v>
      </c>
      <c r="U353" t="b">
        <v>1</v>
      </c>
      <c r="V353" t="s">
        <v>28</v>
      </c>
      <c r="W353" t="s">
        <v>29</v>
      </c>
      <c r="X353" t="s">
        <v>28</v>
      </c>
      <c r="Y353" t="s">
        <v>30</v>
      </c>
    </row>
    <row r="354" spans="1:25" x14ac:dyDescent="0.2">
      <c r="A354">
        <v>352</v>
      </c>
      <c r="B354">
        <v>853591050</v>
      </c>
      <c r="C354">
        <v>300</v>
      </c>
      <c r="D354">
        <v>30</v>
      </c>
      <c r="E354">
        <v>3</v>
      </c>
      <c r="F354">
        <v>0</v>
      </c>
      <c r="G354">
        <v>1</v>
      </c>
      <c r="H354">
        <v>1</v>
      </c>
      <c r="I354">
        <v>300</v>
      </c>
      <c r="J354">
        <v>30</v>
      </c>
      <c r="K354">
        <v>30</v>
      </c>
      <c r="L354" t="s">
        <v>161</v>
      </c>
      <c r="M354" t="s">
        <v>44</v>
      </c>
      <c r="N354" s="1">
        <v>42072.654861111114</v>
      </c>
      <c r="O354" s="1">
        <v>40521.822222222225</v>
      </c>
      <c r="P354" s="2">
        <v>40525</v>
      </c>
      <c r="Q354" s="1">
        <v>40555.173611111109</v>
      </c>
      <c r="R354" t="s">
        <v>103</v>
      </c>
      <c r="S354" t="s">
        <v>34</v>
      </c>
      <c r="T354" t="s">
        <v>31</v>
      </c>
      <c r="U354" t="b">
        <v>1</v>
      </c>
      <c r="V354" t="s">
        <v>28</v>
      </c>
      <c r="W354" t="s">
        <v>29</v>
      </c>
      <c r="X354" t="s">
        <v>28</v>
      </c>
      <c r="Y354" t="s">
        <v>30</v>
      </c>
    </row>
    <row r="355" spans="1:25" x14ac:dyDescent="0.2">
      <c r="A355">
        <v>353</v>
      </c>
      <c r="B355">
        <v>988845296</v>
      </c>
      <c r="C355">
        <v>7000</v>
      </c>
      <c r="D355">
        <v>135</v>
      </c>
      <c r="E355">
        <v>3</v>
      </c>
      <c r="F355">
        <v>29</v>
      </c>
      <c r="G355">
        <v>1</v>
      </c>
      <c r="H355">
        <v>1</v>
      </c>
      <c r="I355">
        <v>7000</v>
      </c>
      <c r="J355">
        <v>135</v>
      </c>
      <c r="K355">
        <v>45.322106480000002</v>
      </c>
      <c r="L355" t="s">
        <v>161</v>
      </c>
      <c r="M355" t="s">
        <v>44</v>
      </c>
      <c r="N355" s="1">
        <v>42072.654861111114</v>
      </c>
      <c r="O355" s="1">
        <v>40281.945833333331</v>
      </c>
      <c r="P355" s="2">
        <v>40282</v>
      </c>
      <c r="Q355" s="1">
        <v>40318.945833333331</v>
      </c>
      <c r="R355" t="s">
        <v>76</v>
      </c>
      <c r="S355" t="s">
        <v>77</v>
      </c>
      <c r="T355" t="s">
        <v>31</v>
      </c>
      <c r="U355" t="b">
        <v>1</v>
      </c>
      <c r="V355" t="s">
        <v>41</v>
      </c>
      <c r="W355" t="s">
        <v>29</v>
      </c>
      <c r="X355" t="s">
        <v>41</v>
      </c>
      <c r="Y355" t="s">
        <v>42</v>
      </c>
    </row>
    <row r="356" spans="1:25" x14ac:dyDescent="0.2">
      <c r="A356">
        <v>354</v>
      </c>
      <c r="B356">
        <v>296883451</v>
      </c>
      <c r="C356">
        <v>5000</v>
      </c>
      <c r="D356">
        <v>135</v>
      </c>
      <c r="E356">
        <v>3</v>
      </c>
      <c r="F356">
        <v>0</v>
      </c>
      <c r="G356">
        <v>1</v>
      </c>
      <c r="H356">
        <v>1</v>
      </c>
      <c r="I356">
        <v>5000</v>
      </c>
      <c r="J356">
        <v>135</v>
      </c>
      <c r="K356">
        <v>60</v>
      </c>
      <c r="L356" t="s">
        <v>161</v>
      </c>
      <c r="M356" t="s">
        <v>44</v>
      </c>
      <c r="N356" s="1">
        <v>42072.654861111114</v>
      </c>
      <c r="O356" s="1">
        <v>40521.822222222225</v>
      </c>
      <c r="P356" s="2">
        <v>40525</v>
      </c>
      <c r="Q356" s="1">
        <v>40555.173611111109</v>
      </c>
      <c r="R356" t="s">
        <v>95</v>
      </c>
      <c r="S356" t="s">
        <v>37</v>
      </c>
      <c r="T356" t="s">
        <v>40</v>
      </c>
      <c r="U356" t="b">
        <v>1</v>
      </c>
      <c r="V356" t="s">
        <v>28</v>
      </c>
      <c r="W356" t="s">
        <v>29</v>
      </c>
      <c r="X356" t="s">
        <v>28</v>
      </c>
      <c r="Y356" t="s">
        <v>30</v>
      </c>
    </row>
    <row r="357" spans="1:25" x14ac:dyDescent="0.2">
      <c r="A357">
        <v>355</v>
      </c>
      <c r="B357">
        <v>1207088892</v>
      </c>
      <c r="C357">
        <v>5000</v>
      </c>
      <c r="D357">
        <v>170</v>
      </c>
      <c r="E357">
        <v>3</v>
      </c>
      <c r="F357">
        <v>2</v>
      </c>
      <c r="G357">
        <v>1</v>
      </c>
      <c r="H357">
        <v>1</v>
      </c>
      <c r="I357">
        <v>5000</v>
      </c>
      <c r="J357">
        <v>170</v>
      </c>
      <c r="K357">
        <v>60.041666669999998</v>
      </c>
      <c r="L357" t="s">
        <v>161</v>
      </c>
      <c r="M357" t="s">
        <v>44</v>
      </c>
      <c r="N357" s="1">
        <v>42072.654861111114</v>
      </c>
      <c r="O357" s="1">
        <v>40521.822222222225</v>
      </c>
      <c r="P357" s="2">
        <v>40525</v>
      </c>
      <c r="Q357" s="1">
        <v>40555.173611111109</v>
      </c>
      <c r="R357" t="s">
        <v>63</v>
      </c>
      <c r="S357" t="s">
        <v>37</v>
      </c>
      <c r="T357" t="s">
        <v>31</v>
      </c>
      <c r="U357" t="b">
        <v>0</v>
      </c>
      <c r="V357" t="s">
        <v>28</v>
      </c>
      <c r="W357" t="s">
        <v>29</v>
      </c>
      <c r="X357" t="s">
        <v>28</v>
      </c>
      <c r="Y357" t="s">
        <v>30</v>
      </c>
    </row>
    <row r="358" spans="1:25" x14ac:dyDescent="0.2">
      <c r="A358">
        <v>356</v>
      </c>
      <c r="B358">
        <v>241179405</v>
      </c>
      <c r="C358">
        <v>65000</v>
      </c>
      <c r="D358">
        <v>300</v>
      </c>
      <c r="E358">
        <v>2</v>
      </c>
      <c r="F358">
        <v>6</v>
      </c>
      <c r="G358">
        <v>5</v>
      </c>
      <c r="H358">
        <v>1</v>
      </c>
      <c r="I358">
        <v>65000</v>
      </c>
      <c r="J358">
        <v>300</v>
      </c>
      <c r="K358">
        <v>20.041666670000001</v>
      </c>
      <c r="L358" t="s">
        <v>161</v>
      </c>
      <c r="M358" t="s">
        <v>44</v>
      </c>
      <c r="N358" s="1">
        <v>42072.654861111114</v>
      </c>
      <c r="O358" s="1">
        <v>40521.822222222225</v>
      </c>
      <c r="P358" s="2">
        <v>40525</v>
      </c>
      <c r="Q358" s="1">
        <v>40555.173611111109</v>
      </c>
      <c r="R358" t="s">
        <v>26</v>
      </c>
      <c r="S358" t="s">
        <v>26</v>
      </c>
      <c r="T358" t="s">
        <v>31</v>
      </c>
      <c r="U358" t="b">
        <v>1</v>
      </c>
      <c r="V358" t="s">
        <v>28</v>
      </c>
      <c r="W358" t="s">
        <v>29</v>
      </c>
      <c r="X358" t="s">
        <v>28</v>
      </c>
      <c r="Y358" t="s">
        <v>30</v>
      </c>
    </row>
    <row r="359" spans="1:25" x14ac:dyDescent="0.2">
      <c r="A359">
        <v>357</v>
      </c>
      <c r="B359">
        <v>1577444728</v>
      </c>
      <c r="C359">
        <v>200</v>
      </c>
      <c r="D359">
        <v>41</v>
      </c>
      <c r="E359">
        <v>2</v>
      </c>
      <c r="F359">
        <v>0</v>
      </c>
      <c r="G359">
        <v>2</v>
      </c>
      <c r="H359">
        <v>1</v>
      </c>
      <c r="I359">
        <v>200</v>
      </c>
      <c r="J359">
        <v>41</v>
      </c>
      <c r="K359">
        <v>40.808217589999998</v>
      </c>
      <c r="L359" t="s">
        <v>161</v>
      </c>
      <c r="M359" t="s">
        <v>44</v>
      </c>
      <c r="N359" s="1">
        <v>42072.654861111114</v>
      </c>
      <c r="O359" s="1">
        <v>40521.822222222225</v>
      </c>
      <c r="P359" s="2">
        <v>40525</v>
      </c>
      <c r="Q359" s="1">
        <v>40555.173611111109</v>
      </c>
      <c r="R359" t="s">
        <v>37</v>
      </c>
      <c r="S359" t="s">
        <v>37</v>
      </c>
      <c r="T359" t="s">
        <v>31</v>
      </c>
      <c r="U359" t="b">
        <v>0</v>
      </c>
      <c r="V359" t="s">
        <v>28</v>
      </c>
      <c r="W359" t="s">
        <v>29</v>
      </c>
      <c r="X359" t="s">
        <v>28</v>
      </c>
      <c r="Y359" t="s">
        <v>30</v>
      </c>
    </row>
    <row r="360" spans="1:25" x14ac:dyDescent="0.2">
      <c r="A360">
        <v>358</v>
      </c>
      <c r="B360">
        <v>282368292</v>
      </c>
      <c r="C360">
        <v>15000</v>
      </c>
      <c r="D360">
        <v>150</v>
      </c>
      <c r="E360">
        <v>2</v>
      </c>
      <c r="F360">
        <v>0</v>
      </c>
      <c r="G360">
        <v>2</v>
      </c>
      <c r="H360">
        <v>1</v>
      </c>
      <c r="I360">
        <v>15000</v>
      </c>
      <c r="J360">
        <v>150</v>
      </c>
      <c r="K360">
        <v>60</v>
      </c>
      <c r="L360" t="s">
        <v>161</v>
      </c>
      <c r="M360" t="s">
        <v>44</v>
      </c>
      <c r="N360" s="1">
        <v>42072.654861111114</v>
      </c>
      <c r="O360" s="1">
        <v>40521.822222222225</v>
      </c>
      <c r="P360" s="2">
        <v>40525</v>
      </c>
      <c r="Q360" s="1">
        <v>40555.173611111109</v>
      </c>
      <c r="R360" t="s">
        <v>62</v>
      </c>
      <c r="S360" t="s">
        <v>62</v>
      </c>
      <c r="T360" t="s">
        <v>40</v>
      </c>
      <c r="U360" t="b">
        <v>0</v>
      </c>
      <c r="V360" t="s">
        <v>28</v>
      </c>
      <c r="W360" t="s">
        <v>29</v>
      </c>
      <c r="X360" t="s">
        <v>28</v>
      </c>
      <c r="Y360" t="s">
        <v>30</v>
      </c>
    </row>
    <row r="361" spans="1:25" x14ac:dyDescent="0.2">
      <c r="A361">
        <v>359</v>
      </c>
      <c r="B361">
        <v>1443424581</v>
      </c>
      <c r="C361">
        <v>8000</v>
      </c>
      <c r="D361">
        <v>1000</v>
      </c>
      <c r="E361">
        <v>2</v>
      </c>
      <c r="F361">
        <v>0</v>
      </c>
      <c r="G361">
        <v>2</v>
      </c>
      <c r="H361">
        <v>1</v>
      </c>
      <c r="I361">
        <v>8000</v>
      </c>
      <c r="J361">
        <v>1000</v>
      </c>
      <c r="K361">
        <v>60</v>
      </c>
      <c r="L361" t="s">
        <v>161</v>
      </c>
      <c r="M361" t="s">
        <v>44</v>
      </c>
      <c r="N361" s="1">
        <v>42072.654861111114</v>
      </c>
      <c r="O361" s="1">
        <v>40521.822222222225</v>
      </c>
      <c r="P361" s="2">
        <v>40525</v>
      </c>
      <c r="Q361" s="1">
        <v>40555.173611111109</v>
      </c>
      <c r="R361" t="s">
        <v>25</v>
      </c>
      <c r="S361" t="s">
        <v>26</v>
      </c>
      <c r="T361" t="s">
        <v>40</v>
      </c>
      <c r="U361" t="b">
        <v>1</v>
      </c>
      <c r="V361" t="s">
        <v>28</v>
      </c>
      <c r="W361" t="s">
        <v>29</v>
      </c>
      <c r="X361" t="s">
        <v>28</v>
      </c>
      <c r="Y361" t="s">
        <v>30</v>
      </c>
    </row>
    <row r="362" spans="1:25" x14ac:dyDescent="0.2">
      <c r="A362">
        <v>360</v>
      </c>
      <c r="B362">
        <v>2083915156</v>
      </c>
      <c r="C362">
        <v>400</v>
      </c>
      <c r="D362">
        <v>111</v>
      </c>
      <c r="E362">
        <v>2</v>
      </c>
      <c r="F362">
        <v>1</v>
      </c>
      <c r="G362">
        <v>1</v>
      </c>
      <c r="H362">
        <v>1</v>
      </c>
      <c r="I362">
        <v>400</v>
      </c>
      <c r="J362">
        <v>111</v>
      </c>
      <c r="K362">
        <v>58.285752309999999</v>
      </c>
      <c r="L362" t="s">
        <v>161</v>
      </c>
      <c r="M362" t="s">
        <v>44</v>
      </c>
      <c r="N362" s="1">
        <v>42072.654861111114</v>
      </c>
      <c r="O362" s="1">
        <v>40521.822222222225</v>
      </c>
      <c r="P362" s="2">
        <v>40525</v>
      </c>
      <c r="Q362" s="1">
        <v>40555.173611111109</v>
      </c>
      <c r="R362" t="s">
        <v>67</v>
      </c>
      <c r="S362" t="s">
        <v>67</v>
      </c>
      <c r="T362" t="s">
        <v>31</v>
      </c>
      <c r="U362" t="b">
        <v>0</v>
      </c>
      <c r="V362" t="s">
        <v>28</v>
      </c>
      <c r="W362" t="s">
        <v>29</v>
      </c>
      <c r="X362" t="s">
        <v>28</v>
      </c>
      <c r="Y362" t="s">
        <v>30</v>
      </c>
    </row>
    <row r="363" spans="1:25" x14ac:dyDescent="0.2">
      <c r="A363">
        <v>361</v>
      </c>
      <c r="B363">
        <v>1101543189</v>
      </c>
      <c r="C363">
        <v>1700</v>
      </c>
      <c r="D363">
        <v>20</v>
      </c>
      <c r="E363">
        <v>2</v>
      </c>
      <c r="F363">
        <v>2</v>
      </c>
      <c r="G363">
        <v>1</v>
      </c>
      <c r="H363">
        <v>1</v>
      </c>
      <c r="I363">
        <v>1700</v>
      </c>
      <c r="J363">
        <v>20</v>
      </c>
      <c r="K363">
        <v>60</v>
      </c>
      <c r="L363" t="s">
        <v>161</v>
      </c>
      <c r="M363" t="s">
        <v>44</v>
      </c>
      <c r="N363" s="1">
        <v>42072.654861111114</v>
      </c>
      <c r="O363" s="1">
        <v>40521.822222222225</v>
      </c>
      <c r="P363" s="2">
        <v>40525</v>
      </c>
      <c r="Q363" s="1">
        <v>40555.173611111109</v>
      </c>
      <c r="R363" t="s">
        <v>61</v>
      </c>
      <c r="S363" t="s">
        <v>62</v>
      </c>
      <c r="T363" t="s">
        <v>31</v>
      </c>
      <c r="U363" t="b">
        <v>1</v>
      </c>
      <c r="V363" t="s">
        <v>28</v>
      </c>
      <c r="W363" t="s">
        <v>29</v>
      </c>
      <c r="X363" t="s">
        <v>28</v>
      </c>
      <c r="Y363" t="s">
        <v>30</v>
      </c>
    </row>
    <row r="364" spans="1:25" x14ac:dyDescent="0.2">
      <c r="A364">
        <v>362</v>
      </c>
      <c r="B364">
        <v>1100238667</v>
      </c>
      <c r="C364">
        <v>10000</v>
      </c>
      <c r="D364">
        <v>65</v>
      </c>
      <c r="E364">
        <v>2</v>
      </c>
      <c r="F364">
        <v>0</v>
      </c>
      <c r="G364">
        <v>1</v>
      </c>
      <c r="H364">
        <v>1</v>
      </c>
      <c r="I364">
        <v>10000</v>
      </c>
      <c r="J364">
        <v>65</v>
      </c>
      <c r="K364">
        <v>30.041666670000001</v>
      </c>
      <c r="L364" t="s">
        <v>161</v>
      </c>
      <c r="M364" t="s">
        <v>44</v>
      </c>
      <c r="N364" s="1">
        <v>42072.654861111114</v>
      </c>
      <c r="O364" s="1">
        <v>40521.822222222225</v>
      </c>
      <c r="P364" s="2">
        <v>40525</v>
      </c>
      <c r="Q364" s="1">
        <v>40555.173611111109</v>
      </c>
      <c r="R364" t="s">
        <v>55</v>
      </c>
      <c r="S364" t="s">
        <v>37</v>
      </c>
      <c r="T364" t="s">
        <v>31</v>
      </c>
      <c r="U364" t="b">
        <v>1</v>
      </c>
      <c r="V364" t="s">
        <v>28</v>
      </c>
      <c r="W364" t="s">
        <v>29</v>
      </c>
      <c r="X364" t="s">
        <v>28</v>
      </c>
      <c r="Y364" t="s">
        <v>30</v>
      </c>
    </row>
    <row r="365" spans="1:25" x14ac:dyDescent="0.2">
      <c r="A365">
        <v>363</v>
      </c>
      <c r="B365">
        <v>828344602</v>
      </c>
      <c r="C365">
        <v>15000</v>
      </c>
      <c r="D365">
        <v>10</v>
      </c>
      <c r="E365">
        <v>2</v>
      </c>
      <c r="F365">
        <v>0</v>
      </c>
      <c r="G365">
        <v>1</v>
      </c>
      <c r="H365">
        <v>1</v>
      </c>
      <c r="I365">
        <v>15000</v>
      </c>
      <c r="J365">
        <v>10</v>
      </c>
      <c r="K365">
        <v>30.041666670000001</v>
      </c>
      <c r="L365" t="s">
        <v>161</v>
      </c>
      <c r="M365" t="s">
        <v>44</v>
      </c>
      <c r="N365" s="1">
        <v>42072.654861111114</v>
      </c>
      <c r="O365" s="1">
        <v>40521.822222222225</v>
      </c>
      <c r="P365" s="2">
        <v>40525</v>
      </c>
      <c r="Q365" s="1">
        <v>40555.173611111109</v>
      </c>
      <c r="R365" t="s">
        <v>95</v>
      </c>
      <c r="S365" t="s">
        <v>37</v>
      </c>
      <c r="T365" t="s">
        <v>31</v>
      </c>
      <c r="U365" t="b">
        <v>1</v>
      </c>
      <c r="V365" t="s">
        <v>28</v>
      </c>
      <c r="W365" t="s">
        <v>29</v>
      </c>
      <c r="X365" t="s">
        <v>28</v>
      </c>
      <c r="Y365" t="s">
        <v>30</v>
      </c>
    </row>
    <row r="366" spans="1:25" x14ac:dyDescent="0.2">
      <c r="A366">
        <v>364</v>
      </c>
      <c r="B366">
        <v>1629283948</v>
      </c>
      <c r="C366">
        <v>5000</v>
      </c>
      <c r="D366">
        <v>75</v>
      </c>
      <c r="E366">
        <v>2</v>
      </c>
      <c r="F366">
        <v>0</v>
      </c>
      <c r="G366">
        <v>1</v>
      </c>
      <c r="H366">
        <v>1</v>
      </c>
      <c r="I366">
        <v>5000</v>
      </c>
      <c r="J366">
        <v>75</v>
      </c>
      <c r="K366">
        <v>90</v>
      </c>
      <c r="L366" t="s">
        <v>161</v>
      </c>
      <c r="M366" t="s">
        <v>44</v>
      </c>
      <c r="N366" s="1">
        <v>42072.654861111114</v>
      </c>
      <c r="O366" s="1">
        <v>40521.822222222225</v>
      </c>
      <c r="P366" s="2">
        <v>40525</v>
      </c>
      <c r="Q366" s="1">
        <v>40555.173611111109</v>
      </c>
      <c r="R366" t="s">
        <v>95</v>
      </c>
      <c r="S366" t="s">
        <v>37</v>
      </c>
      <c r="T366" t="s">
        <v>31</v>
      </c>
      <c r="U366" t="b">
        <v>1</v>
      </c>
      <c r="V366" t="s">
        <v>28</v>
      </c>
      <c r="W366" t="s">
        <v>29</v>
      </c>
      <c r="X366" t="s">
        <v>28</v>
      </c>
      <c r="Y366" t="s">
        <v>30</v>
      </c>
    </row>
    <row r="367" spans="1:25" x14ac:dyDescent="0.2">
      <c r="A367">
        <v>365</v>
      </c>
      <c r="B367">
        <v>139331679</v>
      </c>
      <c r="C367">
        <v>3800</v>
      </c>
      <c r="D367">
        <v>65</v>
      </c>
      <c r="E367">
        <v>2</v>
      </c>
      <c r="F367">
        <v>0</v>
      </c>
      <c r="G367">
        <v>1</v>
      </c>
      <c r="H367">
        <v>1</v>
      </c>
      <c r="I367">
        <v>3800</v>
      </c>
      <c r="J367">
        <v>65</v>
      </c>
      <c r="K367">
        <v>30</v>
      </c>
      <c r="L367" t="s">
        <v>161</v>
      </c>
      <c r="M367" t="s">
        <v>44</v>
      </c>
      <c r="N367" s="1">
        <v>42072.654861111114</v>
      </c>
      <c r="O367" s="1">
        <v>40521.822222222225</v>
      </c>
      <c r="P367" s="2">
        <v>40525</v>
      </c>
      <c r="Q367" s="1">
        <v>40555.173611111109</v>
      </c>
      <c r="R367" t="s">
        <v>85</v>
      </c>
      <c r="S367" t="s">
        <v>85</v>
      </c>
      <c r="T367" t="s">
        <v>31</v>
      </c>
      <c r="U367" t="b">
        <v>1</v>
      </c>
      <c r="V367" t="s">
        <v>28</v>
      </c>
      <c r="W367" t="s">
        <v>29</v>
      </c>
      <c r="X367" t="s">
        <v>28</v>
      </c>
      <c r="Y367" t="s">
        <v>30</v>
      </c>
    </row>
    <row r="368" spans="1:25" x14ac:dyDescent="0.2">
      <c r="A368">
        <v>366</v>
      </c>
      <c r="B368">
        <v>613231091</v>
      </c>
      <c r="C368">
        <v>3000</v>
      </c>
      <c r="D368">
        <v>50</v>
      </c>
      <c r="E368">
        <v>2</v>
      </c>
      <c r="F368">
        <v>0</v>
      </c>
      <c r="G368">
        <v>1</v>
      </c>
      <c r="H368">
        <v>1</v>
      </c>
      <c r="I368">
        <v>3000</v>
      </c>
      <c r="J368">
        <v>50</v>
      </c>
      <c r="K368">
        <v>89.607407409999993</v>
      </c>
      <c r="L368" t="s">
        <v>161</v>
      </c>
      <c r="M368" t="s">
        <v>44</v>
      </c>
      <c r="N368" s="1">
        <v>42072.654861111114</v>
      </c>
      <c r="O368" s="1">
        <v>40281.945833333331</v>
      </c>
      <c r="P368" s="2">
        <v>40282</v>
      </c>
      <c r="Q368" s="1">
        <v>40318.945833333331</v>
      </c>
      <c r="R368" t="s">
        <v>95</v>
      </c>
      <c r="S368" t="s">
        <v>37</v>
      </c>
      <c r="T368" t="s">
        <v>31</v>
      </c>
      <c r="U368" t="b">
        <v>0</v>
      </c>
      <c r="V368" t="s">
        <v>41</v>
      </c>
      <c r="W368" t="s">
        <v>29</v>
      </c>
      <c r="X368" t="s">
        <v>41</v>
      </c>
      <c r="Y368" t="s">
        <v>42</v>
      </c>
    </row>
    <row r="369" spans="1:25" x14ac:dyDescent="0.2">
      <c r="A369">
        <v>367</v>
      </c>
      <c r="B369">
        <v>499173915</v>
      </c>
      <c r="C369">
        <v>2500</v>
      </c>
      <c r="D369">
        <v>10</v>
      </c>
      <c r="E369">
        <v>1</v>
      </c>
      <c r="F369">
        <v>3</v>
      </c>
      <c r="G369">
        <v>6</v>
      </c>
      <c r="H369">
        <v>1</v>
      </c>
      <c r="I369">
        <v>2500</v>
      </c>
      <c r="J369">
        <v>10</v>
      </c>
      <c r="K369">
        <v>60</v>
      </c>
      <c r="L369" t="s">
        <v>161</v>
      </c>
      <c r="M369" t="s">
        <v>44</v>
      </c>
      <c r="N369" s="1">
        <v>42072.654861111114</v>
      </c>
      <c r="O369" s="1">
        <v>40521.822222222225</v>
      </c>
      <c r="P369" s="2">
        <v>40525</v>
      </c>
      <c r="Q369" s="1">
        <v>40555.173611111109</v>
      </c>
      <c r="R369" t="s">
        <v>55</v>
      </c>
      <c r="S369" t="s">
        <v>37</v>
      </c>
      <c r="T369" t="s">
        <v>31</v>
      </c>
      <c r="U369" t="b">
        <v>0</v>
      </c>
      <c r="V369" t="s">
        <v>28</v>
      </c>
      <c r="W369" t="s">
        <v>29</v>
      </c>
      <c r="X369" t="s">
        <v>28</v>
      </c>
      <c r="Y369" t="s">
        <v>30</v>
      </c>
    </row>
    <row r="370" spans="1:25" x14ac:dyDescent="0.2">
      <c r="A370">
        <v>368</v>
      </c>
      <c r="B370">
        <v>1187659821</v>
      </c>
      <c r="C370">
        <v>100000</v>
      </c>
      <c r="D370">
        <v>1000</v>
      </c>
      <c r="E370">
        <v>1</v>
      </c>
      <c r="F370">
        <v>2</v>
      </c>
      <c r="G370">
        <v>6</v>
      </c>
      <c r="H370">
        <v>1</v>
      </c>
      <c r="I370">
        <v>100000</v>
      </c>
      <c r="J370">
        <v>1000</v>
      </c>
      <c r="K370">
        <v>89.980416669999997</v>
      </c>
      <c r="L370" t="s">
        <v>161</v>
      </c>
      <c r="M370" t="s">
        <v>44</v>
      </c>
      <c r="N370" s="1">
        <v>42072.654861111114</v>
      </c>
      <c r="O370" s="1">
        <v>40521.822222222225</v>
      </c>
      <c r="P370" s="2">
        <v>40525</v>
      </c>
      <c r="Q370" s="1">
        <v>40555.173611111109</v>
      </c>
      <c r="R370" t="s">
        <v>114</v>
      </c>
      <c r="S370" t="s">
        <v>26</v>
      </c>
      <c r="T370" t="s">
        <v>31</v>
      </c>
      <c r="U370" t="b">
        <v>0</v>
      </c>
      <c r="V370" t="s">
        <v>28</v>
      </c>
      <c r="W370" t="s">
        <v>29</v>
      </c>
      <c r="X370" t="s">
        <v>28</v>
      </c>
      <c r="Y370" t="s">
        <v>30</v>
      </c>
    </row>
    <row r="371" spans="1:25" x14ac:dyDescent="0.2">
      <c r="A371">
        <v>369</v>
      </c>
      <c r="B371">
        <v>1388436844</v>
      </c>
      <c r="C371">
        <v>4000</v>
      </c>
      <c r="D371">
        <v>50</v>
      </c>
      <c r="E371">
        <v>1</v>
      </c>
      <c r="F371">
        <v>0</v>
      </c>
      <c r="G371">
        <v>3</v>
      </c>
      <c r="H371">
        <v>1</v>
      </c>
      <c r="I371">
        <v>4000</v>
      </c>
      <c r="J371">
        <v>50</v>
      </c>
      <c r="K371">
        <v>30</v>
      </c>
      <c r="L371" t="s">
        <v>161</v>
      </c>
      <c r="M371" t="s">
        <v>44</v>
      </c>
      <c r="N371" s="1">
        <v>42072.654861111114</v>
      </c>
      <c r="O371" s="1">
        <v>40521.822222222225</v>
      </c>
      <c r="P371" s="2">
        <v>40525</v>
      </c>
      <c r="Q371" s="1">
        <v>40555.173611111109</v>
      </c>
      <c r="R371" t="s">
        <v>159</v>
      </c>
      <c r="S371" t="s">
        <v>159</v>
      </c>
      <c r="T371" t="s">
        <v>31</v>
      </c>
      <c r="U371" t="b">
        <v>0</v>
      </c>
      <c r="V371" t="s">
        <v>28</v>
      </c>
      <c r="W371" t="s">
        <v>29</v>
      </c>
      <c r="X371" t="s">
        <v>28</v>
      </c>
      <c r="Y371" t="s">
        <v>30</v>
      </c>
    </row>
    <row r="372" spans="1:25" x14ac:dyDescent="0.2">
      <c r="A372">
        <v>370</v>
      </c>
      <c r="B372">
        <v>1165729438</v>
      </c>
      <c r="C372">
        <v>500</v>
      </c>
      <c r="D372">
        <v>15</v>
      </c>
      <c r="E372">
        <v>1</v>
      </c>
      <c r="F372">
        <v>0</v>
      </c>
      <c r="G372">
        <v>2</v>
      </c>
      <c r="H372">
        <v>1</v>
      </c>
      <c r="I372">
        <v>500</v>
      </c>
      <c r="J372">
        <v>15</v>
      </c>
      <c r="K372">
        <v>44.982002309999999</v>
      </c>
      <c r="L372" t="s">
        <v>161</v>
      </c>
      <c r="M372" t="s">
        <v>44</v>
      </c>
      <c r="N372" s="1">
        <v>42072.654861111114</v>
      </c>
      <c r="O372" s="1">
        <v>40521.822222222225</v>
      </c>
      <c r="P372" s="2">
        <v>40525</v>
      </c>
      <c r="Q372" s="1">
        <v>40555.173611111109</v>
      </c>
      <c r="R372" t="s">
        <v>69</v>
      </c>
      <c r="S372" t="s">
        <v>37</v>
      </c>
      <c r="T372" t="s">
        <v>40</v>
      </c>
      <c r="U372" t="b">
        <v>0</v>
      </c>
      <c r="V372" t="s">
        <v>28</v>
      </c>
      <c r="W372" t="s">
        <v>29</v>
      </c>
      <c r="X372" t="s">
        <v>28</v>
      </c>
      <c r="Y372" t="s">
        <v>30</v>
      </c>
    </row>
    <row r="373" spans="1:25" x14ac:dyDescent="0.2">
      <c r="A373">
        <v>371</v>
      </c>
      <c r="B373">
        <v>1509020263</v>
      </c>
      <c r="C373">
        <v>10000</v>
      </c>
      <c r="D373">
        <v>5</v>
      </c>
      <c r="E373">
        <v>1</v>
      </c>
      <c r="F373">
        <v>0</v>
      </c>
      <c r="G373">
        <v>1</v>
      </c>
      <c r="H373">
        <v>1</v>
      </c>
      <c r="I373">
        <v>10000</v>
      </c>
      <c r="J373">
        <v>5</v>
      </c>
      <c r="K373">
        <v>55.717939809999997</v>
      </c>
      <c r="L373" t="s">
        <v>161</v>
      </c>
      <c r="M373" t="s">
        <v>44</v>
      </c>
      <c r="N373" s="1">
        <v>42072.654861111114</v>
      </c>
      <c r="O373" s="1">
        <v>40281.945833333331</v>
      </c>
      <c r="P373" s="2">
        <v>40282</v>
      </c>
      <c r="Q373" s="1">
        <v>40318.945833333331</v>
      </c>
      <c r="R373" t="s">
        <v>25</v>
      </c>
      <c r="S373" t="s">
        <v>26</v>
      </c>
      <c r="T373" t="s">
        <v>31</v>
      </c>
      <c r="U373" t="b">
        <v>1</v>
      </c>
      <c r="V373" t="s">
        <v>41</v>
      </c>
      <c r="W373" t="s">
        <v>29</v>
      </c>
      <c r="X373" t="s">
        <v>41</v>
      </c>
      <c r="Y373" t="s">
        <v>42</v>
      </c>
    </row>
    <row r="374" spans="1:25" x14ac:dyDescent="0.2">
      <c r="A374">
        <v>372</v>
      </c>
      <c r="B374">
        <v>1869211074</v>
      </c>
      <c r="C374">
        <v>50000</v>
      </c>
      <c r="D374">
        <v>50</v>
      </c>
      <c r="E374">
        <v>1</v>
      </c>
      <c r="F374">
        <v>0</v>
      </c>
      <c r="G374">
        <v>1</v>
      </c>
      <c r="H374">
        <v>1</v>
      </c>
      <c r="I374">
        <v>50000</v>
      </c>
      <c r="J374">
        <v>50</v>
      </c>
      <c r="K374">
        <v>30</v>
      </c>
      <c r="L374" t="s">
        <v>161</v>
      </c>
      <c r="M374" t="s">
        <v>44</v>
      </c>
      <c r="N374" s="1">
        <v>42072.654861111114</v>
      </c>
      <c r="O374" s="1">
        <v>40521.822222222225</v>
      </c>
      <c r="P374" s="2">
        <v>40525</v>
      </c>
      <c r="Q374" s="1">
        <v>40555.173611111109</v>
      </c>
      <c r="R374" t="s">
        <v>26</v>
      </c>
      <c r="S374" t="s">
        <v>26</v>
      </c>
      <c r="T374" t="s">
        <v>31</v>
      </c>
      <c r="U374" t="b">
        <v>0</v>
      </c>
      <c r="V374" t="s">
        <v>28</v>
      </c>
      <c r="W374" t="s">
        <v>29</v>
      </c>
      <c r="X374" t="s">
        <v>28</v>
      </c>
      <c r="Y374" t="s">
        <v>30</v>
      </c>
    </row>
    <row r="375" spans="1:25" x14ac:dyDescent="0.2">
      <c r="A375">
        <v>373</v>
      </c>
      <c r="B375">
        <v>2108081239</v>
      </c>
      <c r="C375">
        <v>15796</v>
      </c>
      <c r="D375">
        <v>25</v>
      </c>
      <c r="E375">
        <v>1</v>
      </c>
      <c r="F375">
        <v>0</v>
      </c>
      <c r="G375">
        <v>1</v>
      </c>
      <c r="H375">
        <v>1</v>
      </c>
      <c r="I375">
        <v>15796</v>
      </c>
      <c r="J375">
        <v>25</v>
      </c>
      <c r="K375">
        <v>30</v>
      </c>
      <c r="L375" t="s">
        <v>161</v>
      </c>
      <c r="M375" t="s">
        <v>44</v>
      </c>
      <c r="N375" s="1">
        <v>42072.654861111114</v>
      </c>
      <c r="O375" s="1">
        <v>40521.822222222225</v>
      </c>
      <c r="P375" s="2">
        <v>40525</v>
      </c>
      <c r="Q375" s="1">
        <v>40555.173611111109</v>
      </c>
      <c r="R375" t="s">
        <v>25</v>
      </c>
      <c r="S375" t="s">
        <v>26</v>
      </c>
      <c r="T375" t="s">
        <v>31</v>
      </c>
      <c r="U375" t="b">
        <v>1</v>
      </c>
      <c r="V375" t="s">
        <v>28</v>
      </c>
      <c r="W375" t="s">
        <v>29</v>
      </c>
      <c r="X375" t="s">
        <v>28</v>
      </c>
      <c r="Y375" t="s">
        <v>30</v>
      </c>
    </row>
    <row r="376" spans="1:25" x14ac:dyDescent="0.2">
      <c r="A376">
        <v>374</v>
      </c>
      <c r="B376">
        <v>366535153</v>
      </c>
      <c r="C376">
        <v>10000</v>
      </c>
      <c r="D376">
        <v>35</v>
      </c>
      <c r="E376">
        <v>1</v>
      </c>
      <c r="F376">
        <v>0</v>
      </c>
      <c r="G376">
        <v>1</v>
      </c>
      <c r="H376">
        <v>1</v>
      </c>
      <c r="I376">
        <v>10000</v>
      </c>
      <c r="J376">
        <v>35</v>
      </c>
      <c r="K376">
        <v>83.568958330000001</v>
      </c>
      <c r="L376" t="s">
        <v>161</v>
      </c>
      <c r="M376" t="s">
        <v>44</v>
      </c>
      <c r="N376" s="1">
        <v>42072.654861111114</v>
      </c>
      <c r="O376" s="1">
        <v>40521.822222222225</v>
      </c>
      <c r="P376" s="2">
        <v>40525</v>
      </c>
      <c r="Q376" s="1">
        <v>40555.173611111109</v>
      </c>
      <c r="R376" t="s">
        <v>34</v>
      </c>
      <c r="S376" t="s">
        <v>34</v>
      </c>
      <c r="T376" t="s">
        <v>31</v>
      </c>
      <c r="U376" t="b">
        <v>1</v>
      </c>
      <c r="V376" t="s">
        <v>28</v>
      </c>
      <c r="W376" t="s">
        <v>29</v>
      </c>
      <c r="X376" t="s">
        <v>28</v>
      </c>
      <c r="Y376" t="s">
        <v>30</v>
      </c>
    </row>
    <row r="377" spans="1:25" x14ac:dyDescent="0.2">
      <c r="A377">
        <v>375</v>
      </c>
      <c r="B377">
        <v>1668093949</v>
      </c>
      <c r="C377">
        <v>7500</v>
      </c>
      <c r="D377">
        <v>10</v>
      </c>
      <c r="E377">
        <v>1</v>
      </c>
      <c r="F377">
        <v>0</v>
      </c>
      <c r="G377">
        <v>1</v>
      </c>
      <c r="H377">
        <v>1</v>
      </c>
      <c r="I377">
        <v>7500</v>
      </c>
      <c r="J377">
        <v>10</v>
      </c>
      <c r="K377">
        <v>49.946874999999999</v>
      </c>
      <c r="L377" t="s">
        <v>161</v>
      </c>
      <c r="M377" t="s">
        <v>44</v>
      </c>
      <c r="N377" s="1">
        <v>42072.654861111114</v>
      </c>
      <c r="O377" s="1">
        <v>40521.822222222225</v>
      </c>
      <c r="P377" s="2">
        <v>40525</v>
      </c>
      <c r="Q377" s="1">
        <v>40555.173611111109</v>
      </c>
      <c r="R377" t="s">
        <v>113</v>
      </c>
      <c r="S377" t="s">
        <v>37</v>
      </c>
      <c r="T377" t="s">
        <v>31</v>
      </c>
      <c r="U377" t="b">
        <v>1</v>
      </c>
      <c r="V377" t="s">
        <v>28</v>
      </c>
      <c r="W377" t="s">
        <v>29</v>
      </c>
      <c r="X377" t="s">
        <v>28</v>
      </c>
      <c r="Y377" t="s">
        <v>30</v>
      </c>
    </row>
    <row r="378" spans="1:25" x14ac:dyDescent="0.2">
      <c r="A378">
        <v>376</v>
      </c>
      <c r="B378">
        <v>1175776858</v>
      </c>
      <c r="C378">
        <v>3500</v>
      </c>
      <c r="D378">
        <v>10</v>
      </c>
      <c r="E378">
        <v>1</v>
      </c>
      <c r="F378">
        <v>0</v>
      </c>
      <c r="G378">
        <v>1</v>
      </c>
      <c r="H378">
        <v>1</v>
      </c>
      <c r="I378">
        <v>3500</v>
      </c>
      <c r="J378">
        <v>10</v>
      </c>
      <c r="K378">
        <v>60</v>
      </c>
      <c r="L378" t="s">
        <v>161</v>
      </c>
      <c r="M378" t="s">
        <v>44</v>
      </c>
      <c r="N378" s="1">
        <v>42072.654861111114</v>
      </c>
      <c r="O378" s="1">
        <v>40521.822222222225</v>
      </c>
      <c r="P378" s="2">
        <v>40525</v>
      </c>
      <c r="Q378" s="1">
        <v>40555.173611111109</v>
      </c>
      <c r="R378" t="s">
        <v>134</v>
      </c>
      <c r="S378" t="s">
        <v>34</v>
      </c>
      <c r="T378" t="s">
        <v>31</v>
      </c>
      <c r="U378" t="b">
        <v>0</v>
      </c>
      <c r="V378" t="s">
        <v>28</v>
      </c>
      <c r="W378" t="s">
        <v>29</v>
      </c>
      <c r="X378" t="s">
        <v>28</v>
      </c>
      <c r="Y378" t="s">
        <v>30</v>
      </c>
    </row>
    <row r="379" spans="1:25" x14ac:dyDescent="0.2">
      <c r="A379">
        <v>377</v>
      </c>
      <c r="B379">
        <v>341569669</v>
      </c>
      <c r="C379">
        <v>3000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3000</v>
      </c>
      <c r="J379">
        <v>1</v>
      </c>
      <c r="K379">
        <v>47.034930559999999</v>
      </c>
      <c r="L379" t="s">
        <v>161</v>
      </c>
      <c r="M379" t="s">
        <v>44</v>
      </c>
      <c r="N379" s="1">
        <v>42072.654861111114</v>
      </c>
      <c r="O379" s="1">
        <v>40521.822222222225</v>
      </c>
      <c r="P379" s="2">
        <v>40525</v>
      </c>
      <c r="Q379" s="1">
        <v>40555.173611111109</v>
      </c>
      <c r="R379" t="s">
        <v>37</v>
      </c>
      <c r="S379" t="s">
        <v>37</v>
      </c>
      <c r="T379" t="s">
        <v>31</v>
      </c>
      <c r="U379" t="b">
        <v>1</v>
      </c>
      <c r="V379" t="s">
        <v>28</v>
      </c>
      <c r="W379" t="s">
        <v>29</v>
      </c>
      <c r="X379" t="s">
        <v>28</v>
      </c>
      <c r="Y379" t="s">
        <v>30</v>
      </c>
    </row>
    <row r="380" spans="1:25" x14ac:dyDescent="0.2">
      <c r="A380">
        <v>378</v>
      </c>
      <c r="B380">
        <v>1778118624</v>
      </c>
      <c r="C380">
        <v>1000</v>
      </c>
      <c r="D380">
        <v>25</v>
      </c>
      <c r="E380">
        <v>1</v>
      </c>
      <c r="F380">
        <v>0</v>
      </c>
      <c r="G380">
        <v>1</v>
      </c>
      <c r="H380">
        <v>1</v>
      </c>
      <c r="I380">
        <v>1000</v>
      </c>
      <c r="J380">
        <v>25</v>
      </c>
      <c r="K380">
        <v>83.978668979999995</v>
      </c>
      <c r="L380" t="s">
        <v>161</v>
      </c>
      <c r="M380" t="s">
        <v>44</v>
      </c>
      <c r="N380" s="1">
        <v>42072.654861111114</v>
      </c>
      <c r="O380" s="1">
        <v>40281.945833333331</v>
      </c>
      <c r="P380" s="2">
        <v>40282</v>
      </c>
      <c r="Q380" s="1">
        <v>40318.945833333331</v>
      </c>
      <c r="R380" t="s">
        <v>55</v>
      </c>
      <c r="S380" t="s">
        <v>37</v>
      </c>
      <c r="T380" t="s">
        <v>31</v>
      </c>
      <c r="U380" t="b">
        <v>1</v>
      </c>
      <c r="V380" t="s">
        <v>41</v>
      </c>
      <c r="W380" t="s">
        <v>29</v>
      </c>
      <c r="X380" t="s">
        <v>41</v>
      </c>
      <c r="Y380" t="s">
        <v>42</v>
      </c>
    </row>
    <row r="381" spans="1:25" x14ac:dyDescent="0.2">
      <c r="A381">
        <v>379</v>
      </c>
      <c r="B381">
        <v>313127808</v>
      </c>
      <c r="C381">
        <v>4000</v>
      </c>
      <c r="D381">
        <v>2</v>
      </c>
      <c r="E381">
        <v>1</v>
      </c>
      <c r="F381">
        <v>0</v>
      </c>
      <c r="G381">
        <v>1</v>
      </c>
      <c r="H381">
        <v>1</v>
      </c>
      <c r="I381">
        <v>4000</v>
      </c>
      <c r="J381">
        <v>2</v>
      </c>
      <c r="K381">
        <v>30</v>
      </c>
      <c r="L381" t="s">
        <v>161</v>
      </c>
      <c r="M381" t="s">
        <v>44</v>
      </c>
      <c r="N381" s="1">
        <v>42072.654861111114</v>
      </c>
      <c r="O381" s="1">
        <v>40281.945833333331</v>
      </c>
      <c r="P381" s="2">
        <v>40282</v>
      </c>
      <c r="Q381" s="1">
        <v>40318.945833333331</v>
      </c>
      <c r="R381" t="s">
        <v>95</v>
      </c>
      <c r="S381" t="s">
        <v>37</v>
      </c>
      <c r="T381" t="s">
        <v>31</v>
      </c>
      <c r="U381" t="b">
        <v>1</v>
      </c>
      <c r="V381" t="s">
        <v>41</v>
      </c>
      <c r="W381" t="s">
        <v>29</v>
      </c>
      <c r="X381" t="s">
        <v>41</v>
      </c>
      <c r="Y381" t="s">
        <v>42</v>
      </c>
    </row>
    <row r="382" spans="1:25" x14ac:dyDescent="0.2">
      <c r="A382">
        <v>380</v>
      </c>
      <c r="B382">
        <v>868960845</v>
      </c>
      <c r="C382">
        <v>3000</v>
      </c>
      <c r="D382">
        <v>10</v>
      </c>
      <c r="E382">
        <v>1</v>
      </c>
      <c r="F382">
        <v>1</v>
      </c>
      <c r="G382">
        <v>1</v>
      </c>
      <c r="H382">
        <v>1</v>
      </c>
      <c r="I382">
        <v>3000</v>
      </c>
      <c r="J382">
        <v>10</v>
      </c>
      <c r="K382">
        <v>59.951412040000001</v>
      </c>
      <c r="L382" t="s">
        <v>161</v>
      </c>
      <c r="M382" t="s">
        <v>44</v>
      </c>
      <c r="N382" s="1">
        <v>42072.654861111114</v>
      </c>
      <c r="O382" s="1">
        <v>40521.822222222225</v>
      </c>
      <c r="P382" s="2">
        <v>40525</v>
      </c>
      <c r="Q382" s="1">
        <v>40555.173611111109</v>
      </c>
      <c r="R382" t="s">
        <v>95</v>
      </c>
      <c r="S382" t="s">
        <v>37</v>
      </c>
      <c r="T382" t="s">
        <v>31</v>
      </c>
      <c r="U382" t="b">
        <v>1</v>
      </c>
      <c r="V382" t="s">
        <v>28</v>
      </c>
      <c r="W382" t="s">
        <v>29</v>
      </c>
      <c r="X382" t="s">
        <v>28</v>
      </c>
      <c r="Y382" t="s">
        <v>30</v>
      </c>
    </row>
    <row r="383" spans="1:25" x14ac:dyDescent="0.2">
      <c r="A383">
        <v>381</v>
      </c>
      <c r="B383">
        <v>1048638955</v>
      </c>
      <c r="C383">
        <v>3500</v>
      </c>
      <c r="D383">
        <v>30</v>
      </c>
      <c r="E383">
        <v>1</v>
      </c>
      <c r="F383">
        <v>2</v>
      </c>
      <c r="G383">
        <v>1</v>
      </c>
      <c r="H383">
        <v>1</v>
      </c>
      <c r="I383">
        <v>3500</v>
      </c>
      <c r="J383">
        <v>30</v>
      </c>
      <c r="K383">
        <v>43.33696759</v>
      </c>
      <c r="L383" t="s">
        <v>161</v>
      </c>
      <c r="M383" t="s">
        <v>44</v>
      </c>
      <c r="N383" s="1">
        <v>42072.654861111114</v>
      </c>
      <c r="O383" s="1">
        <v>40521.822222222225</v>
      </c>
      <c r="P383" s="2">
        <v>40525</v>
      </c>
      <c r="Q383" s="1">
        <v>40555.173611111109</v>
      </c>
      <c r="R383" t="s">
        <v>59</v>
      </c>
      <c r="S383" t="s">
        <v>26</v>
      </c>
      <c r="T383" t="s">
        <v>31</v>
      </c>
      <c r="U383" t="b">
        <v>1</v>
      </c>
      <c r="V383" t="s">
        <v>28</v>
      </c>
      <c r="W383" t="s">
        <v>29</v>
      </c>
      <c r="X383" t="s">
        <v>28</v>
      </c>
      <c r="Y383" t="s">
        <v>30</v>
      </c>
    </row>
    <row r="384" spans="1:25" x14ac:dyDescent="0.2">
      <c r="A384">
        <v>382</v>
      </c>
      <c r="B384">
        <v>1219153284</v>
      </c>
      <c r="C384">
        <v>3800</v>
      </c>
      <c r="D384">
        <v>50</v>
      </c>
      <c r="E384">
        <v>1</v>
      </c>
      <c r="F384">
        <v>0</v>
      </c>
      <c r="G384">
        <v>1</v>
      </c>
      <c r="H384">
        <v>1</v>
      </c>
      <c r="I384">
        <v>3800</v>
      </c>
      <c r="J384">
        <v>50</v>
      </c>
      <c r="K384">
        <v>62.041666669999998</v>
      </c>
      <c r="L384" t="s">
        <v>161</v>
      </c>
      <c r="M384" t="s">
        <v>44</v>
      </c>
      <c r="N384" s="1">
        <v>42072.654861111114</v>
      </c>
      <c r="O384" s="1">
        <v>40281.945833333331</v>
      </c>
      <c r="P384" s="2">
        <v>40282</v>
      </c>
      <c r="Q384" s="1">
        <v>40318.945833333331</v>
      </c>
      <c r="R384" t="s">
        <v>56</v>
      </c>
      <c r="S384" t="s">
        <v>34</v>
      </c>
      <c r="T384" t="s">
        <v>40</v>
      </c>
      <c r="U384" t="b">
        <v>1</v>
      </c>
      <c r="V384" t="s">
        <v>41</v>
      </c>
      <c r="W384" t="s">
        <v>29</v>
      </c>
      <c r="X384" t="s">
        <v>41</v>
      </c>
      <c r="Y384" t="s">
        <v>42</v>
      </c>
    </row>
    <row r="385" spans="1:25" x14ac:dyDescent="0.2">
      <c r="A385">
        <v>383</v>
      </c>
      <c r="B385">
        <v>2081519701</v>
      </c>
      <c r="C385">
        <v>6000</v>
      </c>
      <c r="D385">
        <v>0</v>
      </c>
      <c r="E385">
        <v>0</v>
      </c>
      <c r="F385">
        <v>0</v>
      </c>
      <c r="G385">
        <v>3</v>
      </c>
      <c r="H385">
        <v>1</v>
      </c>
      <c r="I385">
        <v>6000</v>
      </c>
      <c r="J385">
        <v>0</v>
      </c>
      <c r="K385">
        <v>30.041666670000001</v>
      </c>
      <c r="L385" t="s">
        <v>161</v>
      </c>
      <c r="M385" t="s">
        <v>44</v>
      </c>
      <c r="N385" s="1">
        <v>42072.654861111114</v>
      </c>
      <c r="O385" s="1">
        <v>40521.822222222225</v>
      </c>
      <c r="P385" s="2">
        <v>40525</v>
      </c>
      <c r="Q385" s="1">
        <v>40555.173611111109</v>
      </c>
      <c r="R385" t="s">
        <v>25</v>
      </c>
      <c r="S385" t="s">
        <v>26</v>
      </c>
      <c r="T385" t="s">
        <v>31</v>
      </c>
      <c r="U385" t="b">
        <v>1</v>
      </c>
      <c r="V385" t="s">
        <v>28</v>
      </c>
      <c r="W385" t="s">
        <v>29</v>
      </c>
      <c r="X385" t="s">
        <v>28</v>
      </c>
      <c r="Y385" t="s">
        <v>30</v>
      </c>
    </row>
    <row r="386" spans="1:25" x14ac:dyDescent="0.2">
      <c r="A386">
        <v>384</v>
      </c>
      <c r="B386">
        <v>45912631</v>
      </c>
      <c r="C386">
        <v>20000</v>
      </c>
      <c r="D386">
        <v>0</v>
      </c>
      <c r="E386">
        <v>0</v>
      </c>
      <c r="F386">
        <v>0</v>
      </c>
      <c r="G386">
        <v>3</v>
      </c>
      <c r="H386">
        <v>1</v>
      </c>
      <c r="I386">
        <v>20000</v>
      </c>
      <c r="J386">
        <v>0</v>
      </c>
      <c r="K386">
        <v>90.041666669999998</v>
      </c>
      <c r="L386" t="s">
        <v>161</v>
      </c>
      <c r="M386" t="s">
        <v>44</v>
      </c>
      <c r="N386" s="1">
        <v>42072.654861111114</v>
      </c>
      <c r="O386" s="1">
        <v>40521.822222222225</v>
      </c>
      <c r="P386" s="2">
        <v>40525</v>
      </c>
      <c r="Q386" s="1">
        <v>40555.173611111109</v>
      </c>
      <c r="R386" t="s">
        <v>25</v>
      </c>
      <c r="S386" t="s">
        <v>26</v>
      </c>
      <c r="T386" t="s">
        <v>31</v>
      </c>
      <c r="U386" t="b">
        <v>1</v>
      </c>
      <c r="V386" t="s">
        <v>28</v>
      </c>
      <c r="W386" t="s">
        <v>29</v>
      </c>
      <c r="X386" t="s">
        <v>28</v>
      </c>
      <c r="Y386" t="s">
        <v>30</v>
      </c>
    </row>
    <row r="387" spans="1:25" x14ac:dyDescent="0.2">
      <c r="A387">
        <v>385</v>
      </c>
      <c r="B387">
        <v>1507830024</v>
      </c>
      <c r="C387">
        <v>2000</v>
      </c>
      <c r="D387">
        <v>0</v>
      </c>
      <c r="E387">
        <v>0</v>
      </c>
      <c r="F387">
        <v>1</v>
      </c>
      <c r="G387">
        <v>3</v>
      </c>
      <c r="H387">
        <v>1</v>
      </c>
      <c r="I387">
        <v>2000</v>
      </c>
      <c r="J387">
        <v>0</v>
      </c>
      <c r="K387">
        <v>43.755335649999999</v>
      </c>
      <c r="L387" t="s">
        <v>161</v>
      </c>
      <c r="M387" t="s">
        <v>44</v>
      </c>
      <c r="N387" s="1">
        <v>42072.654861111114</v>
      </c>
      <c r="O387" s="1">
        <v>40521.822222222225</v>
      </c>
      <c r="P387" s="2">
        <v>40525</v>
      </c>
      <c r="Q387" s="1">
        <v>40555.173611111109</v>
      </c>
      <c r="R387" t="s">
        <v>26</v>
      </c>
      <c r="S387" t="s">
        <v>26</v>
      </c>
      <c r="T387" t="s">
        <v>31</v>
      </c>
      <c r="U387" t="b">
        <v>1</v>
      </c>
      <c r="V387" t="s">
        <v>28</v>
      </c>
      <c r="W387" t="s">
        <v>29</v>
      </c>
      <c r="X387" t="s">
        <v>28</v>
      </c>
      <c r="Y387" t="s">
        <v>30</v>
      </c>
    </row>
    <row r="388" spans="1:25" x14ac:dyDescent="0.2">
      <c r="A388">
        <v>386</v>
      </c>
      <c r="B388">
        <v>431653984</v>
      </c>
      <c r="C388">
        <v>17000</v>
      </c>
      <c r="D388">
        <v>0</v>
      </c>
      <c r="E388">
        <v>0</v>
      </c>
      <c r="F388">
        <v>0</v>
      </c>
      <c r="G388">
        <v>2</v>
      </c>
      <c r="H388">
        <v>1</v>
      </c>
      <c r="I388">
        <v>17000</v>
      </c>
      <c r="J388">
        <v>0</v>
      </c>
      <c r="K388">
        <v>30</v>
      </c>
      <c r="L388" t="s">
        <v>161</v>
      </c>
      <c r="M388" t="s">
        <v>44</v>
      </c>
      <c r="N388" s="1">
        <v>42072.654861111114</v>
      </c>
      <c r="O388" s="1">
        <v>40521.822222222225</v>
      </c>
      <c r="P388" s="2">
        <v>40525</v>
      </c>
      <c r="Q388" s="1">
        <v>40555.173611111109</v>
      </c>
      <c r="R388" t="s">
        <v>63</v>
      </c>
      <c r="S388" t="s">
        <v>37</v>
      </c>
      <c r="T388" t="s">
        <v>40</v>
      </c>
      <c r="U388" t="b">
        <v>1</v>
      </c>
      <c r="V388" t="s">
        <v>28</v>
      </c>
      <c r="W388" t="s">
        <v>29</v>
      </c>
      <c r="X388" t="s">
        <v>28</v>
      </c>
      <c r="Y388" t="s">
        <v>30</v>
      </c>
    </row>
    <row r="389" spans="1:25" x14ac:dyDescent="0.2">
      <c r="A389">
        <v>387</v>
      </c>
      <c r="B389">
        <v>1437801485</v>
      </c>
      <c r="C389">
        <v>7500</v>
      </c>
      <c r="D389">
        <v>0</v>
      </c>
      <c r="E389">
        <v>0</v>
      </c>
      <c r="F389">
        <v>0</v>
      </c>
      <c r="G389">
        <v>2</v>
      </c>
      <c r="H389">
        <v>1</v>
      </c>
      <c r="I389">
        <v>7500</v>
      </c>
      <c r="J389">
        <v>0</v>
      </c>
      <c r="K389">
        <v>45</v>
      </c>
      <c r="L389" t="s">
        <v>161</v>
      </c>
      <c r="M389" t="s">
        <v>44</v>
      </c>
      <c r="N389" s="1">
        <v>42072.654861111114</v>
      </c>
      <c r="O389" s="1">
        <v>40521.822222222225</v>
      </c>
      <c r="P389" s="2">
        <v>40525</v>
      </c>
      <c r="Q389" s="1">
        <v>40555.173611111109</v>
      </c>
      <c r="R389" t="s">
        <v>113</v>
      </c>
      <c r="S389" t="s">
        <v>37</v>
      </c>
      <c r="T389" t="s">
        <v>31</v>
      </c>
      <c r="U389" t="b">
        <v>1</v>
      </c>
      <c r="V389" t="s">
        <v>28</v>
      </c>
      <c r="W389" t="s">
        <v>29</v>
      </c>
      <c r="X389" t="s">
        <v>28</v>
      </c>
      <c r="Y389" t="s">
        <v>30</v>
      </c>
    </row>
    <row r="390" spans="1:25" x14ac:dyDescent="0.2">
      <c r="A390">
        <v>388</v>
      </c>
      <c r="B390">
        <v>315543873</v>
      </c>
      <c r="C390">
        <v>6000</v>
      </c>
      <c r="D390">
        <v>0</v>
      </c>
      <c r="E390">
        <v>0</v>
      </c>
      <c r="F390">
        <v>0</v>
      </c>
      <c r="G390">
        <v>2</v>
      </c>
      <c r="H390">
        <v>1</v>
      </c>
      <c r="I390">
        <v>6000</v>
      </c>
      <c r="J390">
        <v>0</v>
      </c>
      <c r="K390">
        <v>41.078182869999999</v>
      </c>
      <c r="L390" t="s">
        <v>161</v>
      </c>
      <c r="M390" t="s">
        <v>44</v>
      </c>
      <c r="N390" s="1">
        <v>42072.654861111114</v>
      </c>
      <c r="O390" s="1">
        <v>40281.945833333331</v>
      </c>
      <c r="P390" s="2">
        <v>40282</v>
      </c>
      <c r="Q390" s="1">
        <v>40318.945833333331</v>
      </c>
      <c r="R390" t="s">
        <v>67</v>
      </c>
      <c r="S390" t="s">
        <v>67</v>
      </c>
      <c r="T390" t="s">
        <v>31</v>
      </c>
      <c r="U390" t="b">
        <v>0</v>
      </c>
      <c r="V390" t="s">
        <v>41</v>
      </c>
      <c r="W390" t="s">
        <v>29</v>
      </c>
      <c r="X390" t="s">
        <v>41</v>
      </c>
      <c r="Y390" t="s">
        <v>42</v>
      </c>
    </row>
    <row r="391" spans="1:25" x14ac:dyDescent="0.2">
      <c r="A391">
        <v>389</v>
      </c>
      <c r="B391">
        <v>102357040</v>
      </c>
      <c r="C391">
        <v>15000</v>
      </c>
      <c r="D391">
        <v>0</v>
      </c>
      <c r="E391">
        <v>0</v>
      </c>
      <c r="F391">
        <v>0</v>
      </c>
      <c r="G391">
        <v>2</v>
      </c>
      <c r="H391">
        <v>1</v>
      </c>
      <c r="I391">
        <v>15000</v>
      </c>
      <c r="J391">
        <v>0</v>
      </c>
      <c r="K391">
        <v>89.666099540000005</v>
      </c>
      <c r="L391" t="s">
        <v>161</v>
      </c>
      <c r="M391" t="s">
        <v>44</v>
      </c>
      <c r="N391" s="1">
        <v>42072.654861111114</v>
      </c>
      <c r="O391" s="1">
        <v>40281.945833333331</v>
      </c>
      <c r="P391" s="2">
        <v>40282</v>
      </c>
      <c r="Q391" s="1">
        <v>40318.945833333331</v>
      </c>
      <c r="R391" t="s">
        <v>60</v>
      </c>
      <c r="S391" t="s">
        <v>26</v>
      </c>
      <c r="T391" t="s">
        <v>31</v>
      </c>
      <c r="U391" t="b">
        <v>0</v>
      </c>
      <c r="V391" t="s">
        <v>41</v>
      </c>
      <c r="W391" t="s">
        <v>29</v>
      </c>
      <c r="X391" t="s">
        <v>41</v>
      </c>
      <c r="Y391" t="s">
        <v>42</v>
      </c>
    </row>
    <row r="392" spans="1:25" x14ac:dyDescent="0.2">
      <c r="A392">
        <v>390</v>
      </c>
      <c r="B392">
        <v>1726669980</v>
      </c>
      <c r="C392">
        <v>700</v>
      </c>
      <c r="D392">
        <v>0</v>
      </c>
      <c r="E392">
        <v>0</v>
      </c>
      <c r="F392">
        <v>0</v>
      </c>
      <c r="G392">
        <v>2</v>
      </c>
      <c r="H392">
        <v>1</v>
      </c>
      <c r="I392">
        <v>700</v>
      </c>
      <c r="J392">
        <v>0</v>
      </c>
      <c r="K392">
        <v>30</v>
      </c>
      <c r="L392" t="s">
        <v>161</v>
      </c>
      <c r="M392" t="s">
        <v>44</v>
      </c>
      <c r="N392" s="1">
        <v>42072.654861111114</v>
      </c>
      <c r="O392" s="1">
        <v>40521.822222222225</v>
      </c>
      <c r="P392" s="2">
        <v>40525</v>
      </c>
      <c r="Q392" s="1">
        <v>40555.173611111109</v>
      </c>
      <c r="R392" t="s">
        <v>114</v>
      </c>
      <c r="S392" t="s">
        <v>26</v>
      </c>
      <c r="T392" t="s">
        <v>31</v>
      </c>
      <c r="U392" t="b">
        <v>1</v>
      </c>
      <c r="V392" t="s">
        <v>28</v>
      </c>
      <c r="W392" t="s">
        <v>29</v>
      </c>
      <c r="X392" t="s">
        <v>28</v>
      </c>
      <c r="Y392" t="s">
        <v>30</v>
      </c>
    </row>
    <row r="393" spans="1:25" x14ac:dyDescent="0.2">
      <c r="A393">
        <v>391</v>
      </c>
      <c r="B393">
        <v>916043055</v>
      </c>
      <c r="C393">
        <v>4500</v>
      </c>
      <c r="D393">
        <v>0</v>
      </c>
      <c r="E393">
        <v>0</v>
      </c>
      <c r="F393">
        <v>0</v>
      </c>
      <c r="G393">
        <v>2</v>
      </c>
      <c r="H393">
        <v>1</v>
      </c>
      <c r="I393">
        <v>4500</v>
      </c>
      <c r="J393">
        <v>0</v>
      </c>
      <c r="K393">
        <v>34.976400460000001</v>
      </c>
      <c r="L393" t="s">
        <v>161</v>
      </c>
      <c r="M393" t="s">
        <v>44</v>
      </c>
      <c r="N393" s="1">
        <v>42072.654861111114</v>
      </c>
      <c r="O393" s="1">
        <v>40281.945833333331</v>
      </c>
      <c r="P393" s="2">
        <v>40282</v>
      </c>
      <c r="Q393" s="1">
        <v>40318.945833333331</v>
      </c>
      <c r="R393" t="s">
        <v>114</v>
      </c>
      <c r="S393" t="s">
        <v>26</v>
      </c>
      <c r="T393" t="s">
        <v>31</v>
      </c>
      <c r="U393" t="b">
        <v>1</v>
      </c>
      <c r="V393" t="s">
        <v>41</v>
      </c>
      <c r="W393" t="s">
        <v>29</v>
      </c>
      <c r="X393" t="s">
        <v>41</v>
      </c>
      <c r="Y393" t="s">
        <v>42</v>
      </c>
    </row>
    <row r="394" spans="1:25" x14ac:dyDescent="0.2">
      <c r="A394">
        <v>392</v>
      </c>
      <c r="B394">
        <v>1898310962</v>
      </c>
      <c r="C394">
        <v>25000</v>
      </c>
      <c r="D394">
        <v>0</v>
      </c>
      <c r="E394">
        <v>0</v>
      </c>
      <c r="F394">
        <v>2</v>
      </c>
      <c r="G394">
        <v>2</v>
      </c>
      <c r="H394">
        <v>1</v>
      </c>
      <c r="I394">
        <v>25000</v>
      </c>
      <c r="J394">
        <v>0</v>
      </c>
      <c r="K394">
        <v>89.953981479999996</v>
      </c>
      <c r="L394" t="s">
        <v>161</v>
      </c>
      <c r="M394" t="s">
        <v>44</v>
      </c>
      <c r="N394" s="1">
        <v>42072.654861111114</v>
      </c>
      <c r="O394" s="1">
        <v>40281.945833333331</v>
      </c>
      <c r="P394" s="2">
        <v>40282</v>
      </c>
      <c r="Q394" s="1">
        <v>40318.945833333331</v>
      </c>
      <c r="R394" t="s">
        <v>114</v>
      </c>
      <c r="S394" t="s">
        <v>26</v>
      </c>
      <c r="T394" t="s">
        <v>31</v>
      </c>
      <c r="U394" t="b">
        <v>1</v>
      </c>
      <c r="V394" t="s">
        <v>41</v>
      </c>
      <c r="W394" t="s">
        <v>29</v>
      </c>
      <c r="X394" t="s">
        <v>41</v>
      </c>
      <c r="Y394" t="s">
        <v>42</v>
      </c>
    </row>
    <row r="395" spans="1:25" x14ac:dyDescent="0.2">
      <c r="A395">
        <v>393</v>
      </c>
      <c r="B395">
        <v>905498052</v>
      </c>
      <c r="C395">
        <v>16000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16000</v>
      </c>
      <c r="J395">
        <v>0</v>
      </c>
      <c r="K395">
        <v>60.041666669999998</v>
      </c>
      <c r="L395" t="s">
        <v>161</v>
      </c>
      <c r="M395" t="s">
        <v>44</v>
      </c>
      <c r="N395" s="1">
        <v>42072.654861111114</v>
      </c>
      <c r="O395" s="1">
        <v>40521.822222222225</v>
      </c>
      <c r="P395" s="2">
        <v>40525</v>
      </c>
      <c r="Q395" s="1">
        <v>40555.173611111109</v>
      </c>
      <c r="R395" t="s">
        <v>25</v>
      </c>
      <c r="S395" t="s">
        <v>26</v>
      </c>
      <c r="T395" t="s">
        <v>31</v>
      </c>
      <c r="U395" t="b">
        <v>1</v>
      </c>
      <c r="V395" t="s">
        <v>28</v>
      </c>
      <c r="W395" t="s">
        <v>29</v>
      </c>
      <c r="X395" t="s">
        <v>28</v>
      </c>
      <c r="Y395" t="s">
        <v>30</v>
      </c>
    </row>
    <row r="396" spans="1:25" x14ac:dyDescent="0.2">
      <c r="A396">
        <v>394</v>
      </c>
      <c r="B396">
        <v>829879175</v>
      </c>
      <c r="C396">
        <v>5000</v>
      </c>
      <c r="D396">
        <v>0</v>
      </c>
      <c r="E396">
        <v>0</v>
      </c>
      <c r="F396">
        <v>0</v>
      </c>
      <c r="G396">
        <v>1</v>
      </c>
      <c r="H396">
        <v>1</v>
      </c>
      <c r="I396">
        <v>5000</v>
      </c>
      <c r="J396">
        <v>0</v>
      </c>
      <c r="K396">
        <v>60</v>
      </c>
      <c r="L396" t="s">
        <v>161</v>
      </c>
      <c r="M396" t="s">
        <v>44</v>
      </c>
      <c r="N396" s="1">
        <v>42072.654861111114</v>
      </c>
      <c r="O396" s="1">
        <v>40521.822222222225</v>
      </c>
      <c r="P396" s="2">
        <v>40525</v>
      </c>
      <c r="Q396" s="1">
        <v>40555.173611111109</v>
      </c>
      <c r="R396" t="s">
        <v>47</v>
      </c>
      <c r="S396" t="s">
        <v>47</v>
      </c>
      <c r="T396" t="s">
        <v>31</v>
      </c>
      <c r="U396" t="b">
        <v>0</v>
      </c>
      <c r="V396" t="s">
        <v>28</v>
      </c>
      <c r="W396" t="s">
        <v>29</v>
      </c>
      <c r="X396" t="s">
        <v>28</v>
      </c>
      <c r="Y396" t="s">
        <v>30</v>
      </c>
    </row>
    <row r="397" spans="1:25" x14ac:dyDescent="0.2">
      <c r="A397">
        <v>395</v>
      </c>
      <c r="B397">
        <v>587425768</v>
      </c>
      <c r="C397">
        <v>20000</v>
      </c>
      <c r="D397">
        <v>0</v>
      </c>
      <c r="E397">
        <v>0</v>
      </c>
      <c r="F397">
        <v>1</v>
      </c>
      <c r="G397">
        <v>1</v>
      </c>
      <c r="H397">
        <v>1</v>
      </c>
      <c r="I397">
        <v>20000</v>
      </c>
      <c r="J397">
        <v>0</v>
      </c>
      <c r="K397">
        <v>47.662523149999998</v>
      </c>
      <c r="L397" t="s">
        <v>161</v>
      </c>
      <c r="M397" t="s">
        <v>44</v>
      </c>
      <c r="N397" s="1">
        <v>42072.654861111114</v>
      </c>
      <c r="O397" s="1">
        <v>40281.945833333331</v>
      </c>
      <c r="P397" s="2">
        <v>40282</v>
      </c>
      <c r="Q397" s="1">
        <v>40318.945833333331</v>
      </c>
      <c r="R397" t="s">
        <v>61</v>
      </c>
      <c r="S397" t="s">
        <v>62</v>
      </c>
      <c r="T397" t="s">
        <v>31</v>
      </c>
      <c r="U397" t="b">
        <v>1</v>
      </c>
      <c r="V397" t="s">
        <v>41</v>
      </c>
      <c r="W397" t="s">
        <v>29</v>
      </c>
      <c r="X397" t="s">
        <v>41</v>
      </c>
      <c r="Y397" t="s">
        <v>42</v>
      </c>
    </row>
    <row r="398" spans="1:25" x14ac:dyDescent="0.2">
      <c r="A398">
        <v>396</v>
      </c>
      <c r="B398">
        <v>577400264</v>
      </c>
      <c r="C398">
        <v>7500</v>
      </c>
      <c r="D398">
        <v>0</v>
      </c>
      <c r="E398">
        <v>0</v>
      </c>
      <c r="F398">
        <v>0</v>
      </c>
      <c r="G398">
        <v>1</v>
      </c>
      <c r="H398">
        <v>1</v>
      </c>
      <c r="I398">
        <v>7500</v>
      </c>
      <c r="J398">
        <v>0</v>
      </c>
      <c r="K398">
        <v>45.865729170000002</v>
      </c>
      <c r="L398" t="s">
        <v>161</v>
      </c>
      <c r="M398" t="s">
        <v>44</v>
      </c>
      <c r="N398" s="1">
        <v>42072.654861111114</v>
      </c>
      <c r="O398" s="1">
        <v>40281.945833333331</v>
      </c>
      <c r="P398" s="2">
        <v>40282</v>
      </c>
      <c r="Q398" s="1">
        <v>40318.945833333331</v>
      </c>
      <c r="R398" t="s">
        <v>114</v>
      </c>
      <c r="S398" t="s">
        <v>26</v>
      </c>
      <c r="T398" t="s">
        <v>31</v>
      </c>
      <c r="U398" t="b">
        <v>0</v>
      </c>
      <c r="V398" t="s">
        <v>41</v>
      </c>
      <c r="W398" t="s">
        <v>29</v>
      </c>
      <c r="X398" t="s">
        <v>41</v>
      </c>
      <c r="Y398" t="s">
        <v>42</v>
      </c>
    </row>
    <row r="399" spans="1:25" x14ac:dyDescent="0.2">
      <c r="A399">
        <v>397</v>
      </c>
      <c r="B399">
        <v>144698077</v>
      </c>
      <c r="C399">
        <v>9000</v>
      </c>
      <c r="D399">
        <v>0</v>
      </c>
      <c r="E399">
        <v>0</v>
      </c>
      <c r="F399">
        <v>3</v>
      </c>
      <c r="G399">
        <v>1</v>
      </c>
      <c r="H399">
        <v>1</v>
      </c>
      <c r="I399">
        <v>9000</v>
      </c>
      <c r="J399">
        <v>0</v>
      </c>
      <c r="K399">
        <v>45</v>
      </c>
      <c r="L399" t="s">
        <v>161</v>
      </c>
      <c r="M399" t="s">
        <v>44</v>
      </c>
      <c r="N399" s="1">
        <v>42072.654861111114</v>
      </c>
      <c r="O399" s="1">
        <v>40521.822222222225</v>
      </c>
      <c r="P399" s="2">
        <v>40525</v>
      </c>
      <c r="Q399" s="1">
        <v>40555.173611111109</v>
      </c>
      <c r="R399" t="s">
        <v>55</v>
      </c>
      <c r="S399" t="s">
        <v>37</v>
      </c>
      <c r="T399" t="s">
        <v>31</v>
      </c>
      <c r="U399" t="b">
        <v>1</v>
      </c>
      <c r="V399" t="s">
        <v>28</v>
      </c>
      <c r="W399" t="s">
        <v>29</v>
      </c>
      <c r="X399" t="s">
        <v>28</v>
      </c>
      <c r="Y399" t="s">
        <v>30</v>
      </c>
    </row>
    <row r="400" spans="1:25" x14ac:dyDescent="0.2">
      <c r="A400">
        <v>398</v>
      </c>
      <c r="B400">
        <v>43165873</v>
      </c>
      <c r="C400">
        <v>500</v>
      </c>
      <c r="D400">
        <v>0</v>
      </c>
      <c r="E400">
        <v>0</v>
      </c>
      <c r="F400">
        <v>0</v>
      </c>
      <c r="G400">
        <v>1</v>
      </c>
      <c r="H400">
        <v>1</v>
      </c>
      <c r="I400">
        <v>500</v>
      </c>
      <c r="J400">
        <v>0</v>
      </c>
      <c r="K400">
        <v>30.041666670000001</v>
      </c>
      <c r="L400" t="s">
        <v>161</v>
      </c>
      <c r="M400" t="s">
        <v>44</v>
      </c>
      <c r="N400" s="1">
        <v>42072.654861111114</v>
      </c>
      <c r="O400" s="1">
        <v>40521.822222222225</v>
      </c>
      <c r="P400" s="2">
        <v>40525</v>
      </c>
      <c r="Q400" s="1">
        <v>40555.173611111109</v>
      </c>
      <c r="R400" t="s">
        <v>34</v>
      </c>
      <c r="S400" t="s">
        <v>34</v>
      </c>
      <c r="T400" t="s">
        <v>31</v>
      </c>
      <c r="U400" t="b">
        <v>0</v>
      </c>
      <c r="V400" t="s">
        <v>28</v>
      </c>
      <c r="W400" t="s">
        <v>29</v>
      </c>
      <c r="X400" t="s">
        <v>28</v>
      </c>
      <c r="Y400" t="s">
        <v>30</v>
      </c>
    </row>
    <row r="401" spans="1:25" x14ac:dyDescent="0.2">
      <c r="A401">
        <v>399</v>
      </c>
      <c r="B401">
        <v>1269204577</v>
      </c>
      <c r="C401">
        <v>20000</v>
      </c>
      <c r="D401">
        <v>0</v>
      </c>
      <c r="E401">
        <v>0</v>
      </c>
      <c r="F401">
        <v>0</v>
      </c>
      <c r="G401">
        <v>1</v>
      </c>
      <c r="H401">
        <v>1</v>
      </c>
      <c r="I401">
        <v>20000</v>
      </c>
      <c r="J401">
        <v>0</v>
      </c>
      <c r="K401">
        <v>40.83076389</v>
      </c>
      <c r="L401" t="s">
        <v>161</v>
      </c>
      <c r="M401" t="s">
        <v>44</v>
      </c>
      <c r="N401" s="1">
        <v>42072.654861111114</v>
      </c>
      <c r="O401" s="1">
        <v>40281.945833333331</v>
      </c>
      <c r="P401" s="2">
        <v>40282</v>
      </c>
      <c r="Q401" s="1">
        <v>40318.945833333331</v>
      </c>
      <c r="R401" t="s">
        <v>51</v>
      </c>
      <c r="S401" t="s">
        <v>52</v>
      </c>
      <c r="T401" t="s">
        <v>31</v>
      </c>
      <c r="U401" t="b">
        <v>0</v>
      </c>
      <c r="V401" t="s">
        <v>41</v>
      </c>
      <c r="W401" t="s">
        <v>29</v>
      </c>
      <c r="X401" t="s">
        <v>41</v>
      </c>
      <c r="Y401" t="s">
        <v>42</v>
      </c>
    </row>
    <row r="402" spans="1:25" x14ac:dyDescent="0.2">
      <c r="A402">
        <v>400</v>
      </c>
      <c r="B402">
        <v>1097352721</v>
      </c>
      <c r="C402">
        <v>5000</v>
      </c>
      <c r="D402">
        <v>0</v>
      </c>
      <c r="E402">
        <v>0</v>
      </c>
      <c r="F402">
        <v>1</v>
      </c>
      <c r="G402">
        <v>1</v>
      </c>
      <c r="H402">
        <v>1</v>
      </c>
      <c r="I402">
        <v>5000</v>
      </c>
      <c r="J402">
        <v>0</v>
      </c>
      <c r="K402">
        <v>64.384062499999999</v>
      </c>
      <c r="L402" t="s">
        <v>161</v>
      </c>
      <c r="M402" t="s">
        <v>44</v>
      </c>
      <c r="N402" s="1">
        <v>42072.654861111114</v>
      </c>
      <c r="O402" s="1">
        <v>40521.822222222225</v>
      </c>
      <c r="P402" s="2">
        <v>40525</v>
      </c>
      <c r="Q402" s="1">
        <v>40555.173611111109</v>
      </c>
      <c r="R402" t="s">
        <v>67</v>
      </c>
      <c r="S402" t="s">
        <v>67</v>
      </c>
      <c r="T402" t="s">
        <v>31</v>
      </c>
      <c r="U402" t="b">
        <v>1</v>
      </c>
      <c r="V402" t="s">
        <v>28</v>
      </c>
      <c r="W402" t="s">
        <v>29</v>
      </c>
      <c r="X402" t="s">
        <v>28</v>
      </c>
      <c r="Y402" t="s">
        <v>30</v>
      </c>
    </row>
    <row r="403" spans="1:25" x14ac:dyDescent="0.2">
      <c r="A403">
        <v>401</v>
      </c>
      <c r="B403">
        <v>1411781011</v>
      </c>
      <c r="C403">
        <v>5000</v>
      </c>
      <c r="D403">
        <v>0</v>
      </c>
      <c r="E403">
        <v>0</v>
      </c>
      <c r="F403">
        <v>0</v>
      </c>
      <c r="G403">
        <v>1</v>
      </c>
      <c r="H403">
        <v>1</v>
      </c>
      <c r="I403">
        <v>5000</v>
      </c>
      <c r="J403">
        <v>0</v>
      </c>
      <c r="K403">
        <v>54.21579861</v>
      </c>
      <c r="L403" t="s">
        <v>161</v>
      </c>
      <c r="M403" t="s">
        <v>44</v>
      </c>
      <c r="N403" s="1">
        <v>42072.654861111114</v>
      </c>
      <c r="O403" s="1">
        <v>40281.945833333331</v>
      </c>
      <c r="P403" s="2">
        <v>40282</v>
      </c>
      <c r="Q403" s="1">
        <v>40318.945833333331</v>
      </c>
      <c r="R403" t="s">
        <v>37</v>
      </c>
      <c r="S403" t="s">
        <v>37</v>
      </c>
      <c r="T403" t="s">
        <v>31</v>
      </c>
      <c r="U403" t="b">
        <v>0</v>
      </c>
      <c r="V403" t="s">
        <v>41</v>
      </c>
      <c r="W403" t="s">
        <v>29</v>
      </c>
      <c r="X403" t="s">
        <v>41</v>
      </c>
      <c r="Y403" t="s">
        <v>42</v>
      </c>
    </row>
    <row r="404" spans="1:25" x14ac:dyDescent="0.2">
      <c r="A404">
        <v>402</v>
      </c>
      <c r="B404">
        <v>2097944941</v>
      </c>
      <c r="C404">
        <v>3000</v>
      </c>
      <c r="D404">
        <v>0</v>
      </c>
      <c r="E404">
        <v>0</v>
      </c>
      <c r="F404">
        <v>0</v>
      </c>
      <c r="G404">
        <v>1</v>
      </c>
      <c r="H404">
        <v>1</v>
      </c>
      <c r="I404">
        <v>3000</v>
      </c>
      <c r="J404">
        <v>0</v>
      </c>
      <c r="K404">
        <v>29.958333329999999</v>
      </c>
      <c r="L404" t="s">
        <v>161</v>
      </c>
      <c r="M404" t="s">
        <v>44</v>
      </c>
      <c r="N404" s="1">
        <v>42072.654861111114</v>
      </c>
      <c r="O404" s="1">
        <v>40521.822222222225</v>
      </c>
      <c r="P404" s="2">
        <v>40525</v>
      </c>
      <c r="Q404" s="1">
        <v>40555.173611111109</v>
      </c>
      <c r="R404" t="s">
        <v>26</v>
      </c>
      <c r="S404" t="s">
        <v>26</v>
      </c>
      <c r="T404" t="s">
        <v>31</v>
      </c>
      <c r="U404" t="b">
        <v>1</v>
      </c>
      <c r="V404" t="s">
        <v>28</v>
      </c>
      <c r="W404" t="s">
        <v>29</v>
      </c>
      <c r="X404" t="s">
        <v>28</v>
      </c>
      <c r="Y404" t="s">
        <v>30</v>
      </c>
    </row>
    <row r="405" spans="1:25" x14ac:dyDescent="0.2">
      <c r="A405">
        <v>403</v>
      </c>
      <c r="B405">
        <v>729075016</v>
      </c>
      <c r="C405">
        <v>65000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65000</v>
      </c>
      <c r="J405">
        <v>0</v>
      </c>
      <c r="K405">
        <v>90.041666669999998</v>
      </c>
      <c r="L405" t="s">
        <v>161</v>
      </c>
      <c r="M405" t="s">
        <v>44</v>
      </c>
      <c r="N405" s="1">
        <v>42072.654861111114</v>
      </c>
      <c r="O405" s="1">
        <v>40521.822222222225</v>
      </c>
      <c r="P405" s="2">
        <v>40525</v>
      </c>
      <c r="Q405" s="1">
        <v>40555.173611111109</v>
      </c>
      <c r="R405" t="s">
        <v>59</v>
      </c>
      <c r="S405" t="s">
        <v>26</v>
      </c>
      <c r="T405" t="s">
        <v>31</v>
      </c>
      <c r="U405" t="b">
        <v>1</v>
      </c>
      <c r="V405" t="s">
        <v>28</v>
      </c>
      <c r="W405" t="s">
        <v>29</v>
      </c>
      <c r="X405" t="s">
        <v>28</v>
      </c>
      <c r="Y405" t="s">
        <v>30</v>
      </c>
    </row>
    <row r="406" spans="1:25" x14ac:dyDescent="0.2">
      <c r="A406">
        <v>404</v>
      </c>
      <c r="B406">
        <v>1184262500</v>
      </c>
      <c r="C406">
        <v>300</v>
      </c>
      <c r="D406">
        <v>0</v>
      </c>
      <c r="E406">
        <v>0</v>
      </c>
      <c r="F406">
        <v>0</v>
      </c>
      <c r="G406">
        <v>1</v>
      </c>
      <c r="H406">
        <v>1</v>
      </c>
      <c r="I406">
        <v>300</v>
      </c>
      <c r="J406">
        <v>0</v>
      </c>
      <c r="K406">
        <v>30</v>
      </c>
      <c r="L406" t="s">
        <v>161</v>
      </c>
      <c r="M406" t="s">
        <v>44</v>
      </c>
      <c r="N406" s="1">
        <v>42072.654861111114</v>
      </c>
      <c r="O406" s="1">
        <v>40521.822222222225</v>
      </c>
      <c r="P406" s="2">
        <v>40525</v>
      </c>
      <c r="Q406" s="1">
        <v>40555.173611111109</v>
      </c>
      <c r="R406" t="s">
        <v>65</v>
      </c>
      <c r="S406" t="s">
        <v>37</v>
      </c>
      <c r="T406" t="s">
        <v>31</v>
      </c>
      <c r="U406" t="b">
        <v>1</v>
      </c>
      <c r="V406" t="s">
        <v>28</v>
      </c>
      <c r="W406" t="s">
        <v>29</v>
      </c>
      <c r="X406" t="s">
        <v>28</v>
      </c>
      <c r="Y406" t="s">
        <v>30</v>
      </c>
    </row>
    <row r="407" spans="1:25" x14ac:dyDescent="0.2">
      <c r="A407">
        <v>405</v>
      </c>
      <c r="B407">
        <v>1904329982</v>
      </c>
      <c r="C407">
        <v>300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300</v>
      </c>
      <c r="J407">
        <v>0</v>
      </c>
      <c r="K407">
        <v>30</v>
      </c>
      <c r="L407" t="s">
        <v>161</v>
      </c>
      <c r="M407" t="s">
        <v>44</v>
      </c>
      <c r="N407" s="1">
        <v>42072.654861111114</v>
      </c>
      <c r="O407" s="1">
        <v>40521.822222222225</v>
      </c>
      <c r="P407" s="2">
        <v>40525</v>
      </c>
      <c r="Q407" s="1">
        <v>40555.173611111109</v>
      </c>
      <c r="R407" t="s">
        <v>68</v>
      </c>
      <c r="S407" t="s">
        <v>68</v>
      </c>
      <c r="T407" t="s">
        <v>31</v>
      </c>
      <c r="U407" t="b">
        <v>0</v>
      </c>
      <c r="V407" t="s">
        <v>28</v>
      </c>
      <c r="W407" t="s">
        <v>29</v>
      </c>
      <c r="X407" t="s">
        <v>28</v>
      </c>
      <c r="Y407" t="s">
        <v>30</v>
      </c>
    </row>
    <row r="408" spans="1:25" x14ac:dyDescent="0.2">
      <c r="A408">
        <v>406</v>
      </c>
      <c r="B408">
        <v>1317906101</v>
      </c>
      <c r="C408">
        <v>6000</v>
      </c>
      <c r="D408">
        <v>0</v>
      </c>
      <c r="E408">
        <v>0</v>
      </c>
      <c r="F408">
        <v>1</v>
      </c>
      <c r="G408">
        <v>1</v>
      </c>
      <c r="H408">
        <v>1</v>
      </c>
      <c r="I408">
        <v>6000</v>
      </c>
      <c r="J408">
        <v>0</v>
      </c>
      <c r="K408">
        <v>13.89636574</v>
      </c>
      <c r="L408" t="s">
        <v>161</v>
      </c>
      <c r="M408" t="s">
        <v>44</v>
      </c>
      <c r="N408" s="1">
        <v>42072.654861111114</v>
      </c>
      <c r="O408" s="1">
        <v>40521.822222222225</v>
      </c>
      <c r="P408" s="2">
        <v>40525</v>
      </c>
      <c r="Q408" s="1">
        <v>40555.173611111109</v>
      </c>
      <c r="R408" t="s">
        <v>47</v>
      </c>
      <c r="S408" t="s">
        <v>47</v>
      </c>
      <c r="T408" t="s">
        <v>31</v>
      </c>
      <c r="U408" t="b">
        <v>1</v>
      </c>
      <c r="V408" t="s">
        <v>28</v>
      </c>
      <c r="W408" t="s">
        <v>29</v>
      </c>
      <c r="X408" t="s">
        <v>28</v>
      </c>
      <c r="Y408" t="s">
        <v>30</v>
      </c>
    </row>
    <row r="409" spans="1:25" x14ac:dyDescent="0.2">
      <c r="A409">
        <v>407</v>
      </c>
      <c r="B409">
        <v>337176258</v>
      </c>
      <c r="C409">
        <v>2300</v>
      </c>
      <c r="D409">
        <v>0</v>
      </c>
      <c r="E409">
        <v>0</v>
      </c>
      <c r="F409">
        <v>0</v>
      </c>
      <c r="G409">
        <v>1</v>
      </c>
      <c r="H409">
        <v>1</v>
      </c>
      <c r="I409">
        <v>2300</v>
      </c>
      <c r="J409">
        <v>0</v>
      </c>
      <c r="K409">
        <v>29.968125000000001</v>
      </c>
      <c r="L409" t="s">
        <v>161</v>
      </c>
      <c r="M409" t="s">
        <v>44</v>
      </c>
      <c r="N409" s="1">
        <v>42072.654861111114</v>
      </c>
      <c r="O409" s="1">
        <v>40281.945833333331</v>
      </c>
      <c r="P409" s="2">
        <v>40282</v>
      </c>
      <c r="Q409" s="1">
        <v>40318.945833333331</v>
      </c>
      <c r="R409" t="s">
        <v>68</v>
      </c>
      <c r="S409" t="s">
        <v>68</v>
      </c>
      <c r="T409" t="s">
        <v>31</v>
      </c>
      <c r="U409" t="b">
        <v>0</v>
      </c>
      <c r="V409" t="s">
        <v>41</v>
      </c>
      <c r="W409" t="s">
        <v>29</v>
      </c>
      <c r="X409" t="s">
        <v>41</v>
      </c>
      <c r="Y409" t="s">
        <v>42</v>
      </c>
    </row>
    <row r="410" spans="1:25" x14ac:dyDescent="0.2">
      <c r="A410">
        <v>408</v>
      </c>
      <c r="B410">
        <v>1530482604</v>
      </c>
      <c r="C410">
        <v>5000</v>
      </c>
      <c r="D410">
        <v>0</v>
      </c>
      <c r="E410">
        <v>0</v>
      </c>
      <c r="F410">
        <v>3</v>
      </c>
      <c r="G410">
        <v>1</v>
      </c>
      <c r="H410">
        <v>1</v>
      </c>
      <c r="I410">
        <v>5000</v>
      </c>
      <c r="J410">
        <v>0</v>
      </c>
      <c r="K410">
        <v>30.79909722</v>
      </c>
      <c r="L410" t="s">
        <v>161</v>
      </c>
      <c r="M410" t="s">
        <v>44</v>
      </c>
      <c r="N410" s="1">
        <v>42072.654861111114</v>
      </c>
      <c r="O410" s="1">
        <v>40281.945833333331</v>
      </c>
      <c r="P410" s="2">
        <v>40282</v>
      </c>
      <c r="Q410" s="1">
        <v>40318.945833333331</v>
      </c>
      <c r="R410" t="s">
        <v>84</v>
      </c>
      <c r="S410" t="s">
        <v>62</v>
      </c>
      <c r="T410" t="s">
        <v>31</v>
      </c>
      <c r="U410" t="b">
        <v>0</v>
      </c>
      <c r="V410" t="s">
        <v>41</v>
      </c>
      <c r="W410" t="s">
        <v>29</v>
      </c>
      <c r="X410" t="s">
        <v>41</v>
      </c>
      <c r="Y410" t="s">
        <v>42</v>
      </c>
    </row>
    <row r="411" spans="1:25" x14ac:dyDescent="0.2">
      <c r="A411">
        <v>409</v>
      </c>
      <c r="B411">
        <v>1209595690</v>
      </c>
      <c r="C411">
        <v>8000</v>
      </c>
      <c r="D411">
        <v>0</v>
      </c>
      <c r="E411">
        <v>0</v>
      </c>
      <c r="F411">
        <v>0</v>
      </c>
      <c r="G411">
        <v>1</v>
      </c>
      <c r="H411">
        <v>1</v>
      </c>
      <c r="I411">
        <v>8000</v>
      </c>
      <c r="J411">
        <v>0</v>
      </c>
      <c r="K411">
        <v>60.041666669999998</v>
      </c>
      <c r="L411" t="s">
        <v>161</v>
      </c>
      <c r="M411" t="s">
        <v>44</v>
      </c>
      <c r="N411" s="1">
        <v>42072.654861111114</v>
      </c>
      <c r="O411" s="1">
        <v>40521.822222222225</v>
      </c>
      <c r="P411" s="2">
        <v>40525</v>
      </c>
      <c r="Q411" s="1">
        <v>40555.173611111109</v>
      </c>
      <c r="R411" t="s">
        <v>165</v>
      </c>
      <c r="S411" t="s">
        <v>26</v>
      </c>
      <c r="T411" t="s">
        <v>31</v>
      </c>
      <c r="U411" t="b">
        <v>1</v>
      </c>
      <c r="V411" t="s">
        <v>28</v>
      </c>
      <c r="W411" t="s">
        <v>29</v>
      </c>
      <c r="X411" t="s">
        <v>28</v>
      </c>
      <c r="Y411" t="s">
        <v>30</v>
      </c>
    </row>
    <row r="412" spans="1:25" x14ac:dyDescent="0.2">
      <c r="A412">
        <v>410</v>
      </c>
      <c r="B412">
        <v>2133094907</v>
      </c>
      <c r="C412">
        <v>5000</v>
      </c>
      <c r="D412">
        <v>1810</v>
      </c>
      <c r="E412">
        <v>28</v>
      </c>
      <c r="F412">
        <v>2</v>
      </c>
      <c r="G412">
        <v>2</v>
      </c>
      <c r="H412">
        <v>1</v>
      </c>
      <c r="I412">
        <v>5000</v>
      </c>
      <c r="J412">
        <v>1810</v>
      </c>
      <c r="K412">
        <v>15.431284720000001</v>
      </c>
      <c r="L412" t="s">
        <v>161</v>
      </c>
      <c r="M412" t="s">
        <v>44</v>
      </c>
      <c r="N412" s="1">
        <v>42072.654861111114</v>
      </c>
      <c r="O412" s="1">
        <v>40281.945833333331</v>
      </c>
      <c r="P412" s="2">
        <v>40282</v>
      </c>
      <c r="Q412" s="1">
        <v>40318.945833333331</v>
      </c>
      <c r="R412" t="s">
        <v>127</v>
      </c>
      <c r="S412" t="s">
        <v>127</v>
      </c>
      <c r="T412" t="s">
        <v>31</v>
      </c>
      <c r="U412" t="b">
        <v>0</v>
      </c>
      <c r="V412" t="s">
        <v>41</v>
      </c>
      <c r="W412" t="s">
        <v>29</v>
      </c>
      <c r="X412" t="s">
        <v>41</v>
      </c>
      <c r="Y412" t="s">
        <v>42</v>
      </c>
    </row>
    <row r="413" spans="1:25" x14ac:dyDescent="0.2">
      <c r="A413">
        <v>411</v>
      </c>
      <c r="B413">
        <v>685457074</v>
      </c>
      <c r="C413">
        <v>5000</v>
      </c>
      <c r="D413">
        <v>5</v>
      </c>
      <c r="E413">
        <v>1</v>
      </c>
      <c r="F413">
        <v>0</v>
      </c>
      <c r="G413">
        <v>1</v>
      </c>
      <c r="H413">
        <v>1</v>
      </c>
      <c r="I413">
        <v>5000</v>
      </c>
      <c r="J413">
        <v>5</v>
      </c>
      <c r="K413">
        <v>28.041666670000001</v>
      </c>
      <c r="L413" t="s">
        <v>161</v>
      </c>
      <c r="M413" t="s">
        <v>44</v>
      </c>
      <c r="N413" s="1">
        <v>40501.876388888886</v>
      </c>
      <c r="O413" s="1">
        <v>40469.609722222223</v>
      </c>
      <c r="P413" s="2">
        <v>40474</v>
      </c>
      <c r="Q413" s="1">
        <v>40502.084722222222</v>
      </c>
      <c r="R413" t="s">
        <v>84</v>
      </c>
      <c r="S413" t="s">
        <v>62</v>
      </c>
      <c r="T413" t="s">
        <v>31</v>
      </c>
      <c r="U413" t="b">
        <v>0</v>
      </c>
      <c r="V413" t="s">
        <v>166</v>
      </c>
      <c r="W413" t="s">
        <v>167</v>
      </c>
      <c r="X413" t="s">
        <v>166</v>
      </c>
      <c r="Y413" t="s">
        <v>167</v>
      </c>
    </row>
    <row r="414" spans="1:25" x14ac:dyDescent="0.2">
      <c r="A414">
        <v>412</v>
      </c>
      <c r="B414">
        <v>180220754</v>
      </c>
      <c r="C414">
        <v>3000</v>
      </c>
      <c r="D414">
        <v>0</v>
      </c>
      <c r="E414">
        <v>0</v>
      </c>
      <c r="F414">
        <v>2</v>
      </c>
      <c r="G414">
        <v>1</v>
      </c>
      <c r="H414">
        <v>1</v>
      </c>
      <c r="I414">
        <v>3000</v>
      </c>
      <c r="J414">
        <v>0</v>
      </c>
      <c r="K414">
        <v>30</v>
      </c>
      <c r="L414" t="s">
        <v>168</v>
      </c>
      <c r="M414" t="s">
        <v>151</v>
      </c>
      <c r="N414" s="1">
        <v>42072.654861111114</v>
      </c>
      <c r="O414" s="1">
        <v>40521.822222222225</v>
      </c>
      <c r="P414" s="2">
        <v>40525</v>
      </c>
      <c r="Q414" s="1">
        <v>40555.173611111109</v>
      </c>
      <c r="R414" t="s">
        <v>134</v>
      </c>
      <c r="S414" t="s">
        <v>34</v>
      </c>
      <c r="T414" t="s">
        <v>40</v>
      </c>
      <c r="U414" t="b">
        <v>0</v>
      </c>
      <c r="V414" t="s">
        <v>28</v>
      </c>
      <c r="W414" t="s">
        <v>29</v>
      </c>
      <c r="X414" t="s">
        <v>28</v>
      </c>
      <c r="Y414" t="s">
        <v>30</v>
      </c>
    </row>
    <row r="415" spans="1:25" x14ac:dyDescent="0.2">
      <c r="A415">
        <v>413</v>
      </c>
      <c r="B415">
        <v>588496799</v>
      </c>
      <c r="C415">
        <v>15000</v>
      </c>
      <c r="D415">
        <v>15476</v>
      </c>
      <c r="E415">
        <v>239</v>
      </c>
      <c r="F415">
        <v>1</v>
      </c>
      <c r="G415">
        <v>1</v>
      </c>
      <c r="H415">
        <v>1</v>
      </c>
      <c r="I415">
        <v>15000</v>
      </c>
      <c r="J415">
        <v>15476</v>
      </c>
      <c r="K415">
        <v>45</v>
      </c>
      <c r="L415" t="s">
        <v>169</v>
      </c>
      <c r="M415" t="s">
        <v>148</v>
      </c>
      <c r="N415" s="1">
        <v>42072.654861111114</v>
      </c>
      <c r="O415" s="1">
        <v>40521.822222222225</v>
      </c>
      <c r="P415" s="2">
        <v>40525</v>
      </c>
      <c r="Q415" s="1">
        <v>40555.173611111109</v>
      </c>
      <c r="R415" t="s">
        <v>74</v>
      </c>
      <c r="S415" t="s">
        <v>74</v>
      </c>
      <c r="T415" t="s">
        <v>27</v>
      </c>
      <c r="U415" t="b">
        <v>1</v>
      </c>
      <c r="V415" t="s">
        <v>28</v>
      </c>
      <c r="W415" t="s">
        <v>29</v>
      </c>
      <c r="X415" t="s">
        <v>28</v>
      </c>
      <c r="Y415" t="s">
        <v>30</v>
      </c>
    </row>
    <row r="416" spans="1:25" x14ac:dyDescent="0.2">
      <c r="A416">
        <v>414</v>
      </c>
      <c r="B416">
        <v>39562428</v>
      </c>
      <c r="C416">
        <v>3000</v>
      </c>
      <c r="D416">
        <v>579</v>
      </c>
      <c r="E416">
        <v>18</v>
      </c>
      <c r="F416">
        <v>5</v>
      </c>
      <c r="G416">
        <v>2</v>
      </c>
      <c r="H416">
        <v>1</v>
      </c>
      <c r="I416">
        <v>3000</v>
      </c>
      <c r="J416">
        <v>579</v>
      </c>
      <c r="K416">
        <v>60.041666669999998</v>
      </c>
      <c r="L416" t="s">
        <v>169</v>
      </c>
      <c r="M416" t="s">
        <v>148</v>
      </c>
      <c r="N416" s="1">
        <v>42072.654861111114</v>
      </c>
      <c r="O416" s="1">
        <v>40521.822222222225</v>
      </c>
      <c r="P416" s="2">
        <v>40525</v>
      </c>
      <c r="Q416" s="1">
        <v>40555.173611111109</v>
      </c>
      <c r="R416" t="s">
        <v>76</v>
      </c>
      <c r="S416" t="s">
        <v>77</v>
      </c>
      <c r="T416" t="s">
        <v>31</v>
      </c>
      <c r="U416" t="b">
        <v>1</v>
      </c>
      <c r="V416" t="s">
        <v>28</v>
      </c>
      <c r="W416" t="s">
        <v>29</v>
      </c>
      <c r="X416" t="s">
        <v>28</v>
      </c>
      <c r="Y416" t="s">
        <v>30</v>
      </c>
    </row>
    <row r="417" spans="1:25" x14ac:dyDescent="0.2">
      <c r="A417">
        <v>415</v>
      </c>
      <c r="B417">
        <v>2010126283</v>
      </c>
      <c r="C417">
        <v>10000</v>
      </c>
      <c r="D417">
        <v>10049</v>
      </c>
      <c r="E417">
        <v>93</v>
      </c>
      <c r="F417">
        <v>0</v>
      </c>
      <c r="G417">
        <v>2</v>
      </c>
      <c r="H417">
        <v>1</v>
      </c>
      <c r="I417">
        <v>10000</v>
      </c>
      <c r="J417">
        <v>10049</v>
      </c>
      <c r="K417">
        <v>31.324120369999999</v>
      </c>
      <c r="L417" t="s">
        <v>170</v>
      </c>
      <c r="M417" t="s">
        <v>133</v>
      </c>
      <c r="N417" s="1">
        <v>42072.654861111114</v>
      </c>
      <c r="O417" s="1">
        <v>40281.945833333331</v>
      </c>
      <c r="P417" s="2">
        <v>40282</v>
      </c>
      <c r="Q417" s="1">
        <v>40318.945833333331</v>
      </c>
      <c r="R417" t="s">
        <v>126</v>
      </c>
      <c r="S417" t="s">
        <v>37</v>
      </c>
      <c r="T417" t="s">
        <v>27</v>
      </c>
      <c r="U417" t="b">
        <v>1</v>
      </c>
      <c r="V417" t="s">
        <v>41</v>
      </c>
      <c r="W417" t="s">
        <v>29</v>
      </c>
      <c r="X417" t="s">
        <v>41</v>
      </c>
      <c r="Y417" t="s">
        <v>42</v>
      </c>
    </row>
    <row r="418" spans="1:25" x14ac:dyDescent="0.2">
      <c r="A418">
        <v>416</v>
      </c>
      <c r="B418">
        <v>183272704</v>
      </c>
      <c r="C418">
        <v>2000</v>
      </c>
      <c r="D418">
        <v>2000</v>
      </c>
      <c r="E418">
        <v>39</v>
      </c>
      <c r="F418">
        <v>1</v>
      </c>
      <c r="G418">
        <v>1</v>
      </c>
      <c r="H418">
        <v>1</v>
      </c>
      <c r="I418">
        <v>2000</v>
      </c>
      <c r="J418">
        <v>2000</v>
      </c>
      <c r="K418">
        <v>30</v>
      </c>
      <c r="L418" t="s">
        <v>170</v>
      </c>
      <c r="M418" t="s">
        <v>133</v>
      </c>
      <c r="N418" s="1">
        <v>42072.654861111114</v>
      </c>
      <c r="O418" s="1">
        <v>40521.822222222225</v>
      </c>
      <c r="P418" s="2">
        <v>40525</v>
      </c>
      <c r="Q418" s="1">
        <v>40555.173611111109</v>
      </c>
      <c r="R418" t="s">
        <v>55</v>
      </c>
      <c r="S418" t="s">
        <v>37</v>
      </c>
      <c r="T418" t="s">
        <v>27</v>
      </c>
      <c r="U418" t="b">
        <v>1</v>
      </c>
      <c r="V418" t="s">
        <v>28</v>
      </c>
      <c r="W418" t="s">
        <v>29</v>
      </c>
      <c r="X418" t="s">
        <v>28</v>
      </c>
      <c r="Y418" t="s">
        <v>30</v>
      </c>
    </row>
    <row r="419" spans="1:25" x14ac:dyDescent="0.2">
      <c r="A419">
        <v>417</v>
      </c>
      <c r="B419">
        <v>1022027702</v>
      </c>
      <c r="C419">
        <v>22000</v>
      </c>
      <c r="D419">
        <v>100</v>
      </c>
      <c r="E419">
        <v>1</v>
      </c>
      <c r="F419">
        <v>0</v>
      </c>
      <c r="G419">
        <v>1</v>
      </c>
      <c r="H419">
        <v>1</v>
      </c>
      <c r="I419">
        <v>22000</v>
      </c>
      <c r="J419">
        <v>100</v>
      </c>
      <c r="K419">
        <v>32.837511569999997</v>
      </c>
      <c r="L419" t="s">
        <v>170</v>
      </c>
      <c r="M419" t="s">
        <v>133</v>
      </c>
      <c r="N419" s="1">
        <v>42072.654861111114</v>
      </c>
      <c r="O419" s="1">
        <v>40281.945833333331</v>
      </c>
      <c r="P419" s="2">
        <v>40282</v>
      </c>
      <c r="Q419" s="1">
        <v>40318.945833333331</v>
      </c>
      <c r="R419" t="s">
        <v>37</v>
      </c>
      <c r="S419" t="s">
        <v>37</v>
      </c>
      <c r="T419" t="s">
        <v>31</v>
      </c>
      <c r="U419" t="b">
        <v>1</v>
      </c>
      <c r="V419" t="s">
        <v>41</v>
      </c>
      <c r="W419" t="s">
        <v>29</v>
      </c>
      <c r="X419" t="s">
        <v>41</v>
      </c>
      <c r="Y419" t="s">
        <v>42</v>
      </c>
    </row>
    <row r="420" spans="1:25" x14ac:dyDescent="0.2">
      <c r="A420">
        <v>418</v>
      </c>
      <c r="B420">
        <v>1815216369</v>
      </c>
      <c r="C420">
        <v>2500</v>
      </c>
      <c r="D420">
        <v>600</v>
      </c>
      <c r="E420">
        <v>19</v>
      </c>
      <c r="F420">
        <v>0</v>
      </c>
      <c r="G420">
        <v>2</v>
      </c>
      <c r="H420">
        <v>1</v>
      </c>
      <c r="I420">
        <v>2500</v>
      </c>
      <c r="J420">
        <v>600</v>
      </c>
      <c r="K420">
        <v>64.24306713</v>
      </c>
      <c r="L420" t="s">
        <v>171</v>
      </c>
      <c r="M420" t="s">
        <v>72</v>
      </c>
      <c r="N420" s="1">
        <v>42072.654861111114</v>
      </c>
      <c r="O420" s="1">
        <v>40521.822222222225</v>
      </c>
      <c r="P420" s="2">
        <v>40525</v>
      </c>
      <c r="Q420" s="1">
        <v>40555.173611111109</v>
      </c>
      <c r="R420" t="s">
        <v>115</v>
      </c>
      <c r="S420" t="s">
        <v>115</v>
      </c>
      <c r="T420" t="s">
        <v>31</v>
      </c>
      <c r="U420" t="b">
        <v>1</v>
      </c>
      <c r="V420" t="s">
        <v>28</v>
      </c>
      <c r="W420" t="s">
        <v>29</v>
      </c>
      <c r="X420" t="s">
        <v>28</v>
      </c>
      <c r="Y420" t="s">
        <v>30</v>
      </c>
    </row>
    <row r="421" spans="1:25" x14ac:dyDescent="0.2">
      <c r="A421">
        <v>419</v>
      </c>
      <c r="B421">
        <v>606360482</v>
      </c>
      <c r="C421">
        <v>1500</v>
      </c>
      <c r="D421">
        <v>310</v>
      </c>
      <c r="E421">
        <v>6</v>
      </c>
      <c r="F421">
        <v>4</v>
      </c>
      <c r="G421">
        <v>2</v>
      </c>
      <c r="H421">
        <v>1</v>
      </c>
      <c r="I421">
        <v>1500</v>
      </c>
      <c r="J421">
        <v>310</v>
      </c>
      <c r="K421">
        <v>47.910868059999999</v>
      </c>
      <c r="L421" t="s">
        <v>172</v>
      </c>
      <c r="M421" t="s">
        <v>36</v>
      </c>
      <c r="N421" s="1">
        <v>42072.654861111114</v>
      </c>
      <c r="O421" s="1">
        <v>40521.822222222225</v>
      </c>
      <c r="P421" s="2">
        <v>40525</v>
      </c>
      <c r="Q421" s="1">
        <v>40555.173611111109</v>
      </c>
      <c r="R421" t="s">
        <v>68</v>
      </c>
      <c r="S421" t="s">
        <v>68</v>
      </c>
      <c r="T421" t="s">
        <v>40</v>
      </c>
      <c r="U421" t="b">
        <v>0</v>
      </c>
      <c r="V421" t="s">
        <v>28</v>
      </c>
      <c r="W421" t="s">
        <v>29</v>
      </c>
      <c r="X421" t="s">
        <v>28</v>
      </c>
      <c r="Y421" t="s">
        <v>30</v>
      </c>
    </row>
    <row r="422" spans="1:25" x14ac:dyDescent="0.2">
      <c r="A422">
        <v>420</v>
      </c>
      <c r="B422">
        <v>1445265309</v>
      </c>
      <c r="C422">
        <v>5000</v>
      </c>
      <c r="D422">
        <v>5055</v>
      </c>
      <c r="E422">
        <v>21</v>
      </c>
      <c r="F422">
        <v>1</v>
      </c>
      <c r="G422">
        <v>1</v>
      </c>
      <c r="H422">
        <v>1</v>
      </c>
      <c r="I422">
        <v>5000</v>
      </c>
      <c r="J422">
        <v>5055</v>
      </c>
      <c r="K422">
        <v>31.38457176</v>
      </c>
      <c r="L422" t="s">
        <v>173</v>
      </c>
      <c r="M422" t="s">
        <v>174</v>
      </c>
      <c r="N422" s="1">
        <v>42072.654861111114</v>
      </c>
      <c r="O422" s="1">
        <v>40521.822222222225</v>
      </c>
      <c r="P422" s="2">
        <v>40525</v>
      </c>
      <c r="Q422" s="1">
        <v>40555.173611111109</v>
      </c>
      <c r="R422" t="s">
        <v>127</v>
      </c>
      <c r="S422" t="s">
        <v>127</v>
      </c>
      <c r="T422" t="s">
        <v>27</v>
      </c>
      <c r="U422" t="b">
        <v>1</v>
      </c>
      <c r="V422" t="s">
        <v>28</v>
      </c>
      <c r="W422" t="s">
        <v>29</v>
      </c>
      <c r="X422" t="s">
        <v>28</v>
      </c>
      <c r="Y422" t="s">
        <v>30</v>
      </c>
    </row>
    <row r="423" spans="1:25" x14ac:dyDescent="0.2">
      <c r="A423">
        <v>421</v>
      </c>
      <c r="B423">
        <v>161739080</v>
      </c>
      <c r="C423">
        <v>3700</v>
      </c>
      <c r="D423">
        <v>3960</v>
      </c>
      <c r="E423">
        <v>20</v>
      </c>
      <c r="F423">
        <v>1</v>
      </c>
      <c r="G423">
        <v>1</v>
      </c>
      <c r="H423">
        <v>1</v>
      </c>
      <c r="I423">
        <v>3700</v>
      </c>
      <c r="J423">
        <v>3960</v>
      </c>
      <c r="K423">
        <v>30.041666670000001</v>
      </c>
      <c r="L423" t="s">
        <v>175</v>
      </c>
      <c r="M423" t="s">
        <v>44</v>
      </c>
      <c r="N423" s="1">
        <v>42072.654861111114</v>
      </c>
      <c r="O423" s="1">
        <v>40521.822222222225</v>
      </c>
      <c r="P423" s="2">
        <v>40525</v>
      </c>
      <c r="Q423" s="1">
        <v>40555.173611111109</v>
      </c>
      <c r="R423" t="s">
        <v>165</v>
      </c>
      <c r="S423" t="s">
        <v>26</v>
      </c>
      <c r="T423" t="s">
        <v>27</v>
      </c>
      <c r="U423" t="b">
        <v>1</v>
      </c>
      <c r="V423" t="s">
        <v>28</v>
      </c>
      <c r="W423" t="s">
        <v>29</v>
      </c>
      <c r="X423" t="s">
        <v>28</v>
      </c>
      <c r="Y423" t="s">
        <v>30</v>
      </c>
    </row>
    <row r="424" spans="1:25" x14ac:dyDescent="0.2">
      <c r="A424">
        <v>422</v>
      </c>
      <c r="B424">
        <v>494808727</v>
      </c>
      <c r="C424">
        <v>10000</v>
      </c>
      <c r="D424">
        <v>2345</v>
      </c>
      <c r="E424">
        <v>15</v>
      </c>
      <c r="F424">
        <v>9</v>
      </c>
      <c r="G424">
        <v>1</v>
      </c>
      <c r="H424">
        <v>1</v>
      </c>
      <c r="I424">
        <v>10000</v>
      </c>
      <c r="J424">
        <v>2345</v>
      </c>
      <c r="K424">
        <v>30</v>
      </c>
      <c r="L424" t="s">
        <v>175</v>
      </c>
      <c r="M424" t="s">
        <v>44</v>
      </c>
      <c r="N424" s="1">
        <v>42072.654861111114</v>
      </c>
      <c r="O424" s="1">
        <v>40521.822222222225</v>
      </c>
      <c r="P424" s="2">
        <v>40525</v>
      </c>
      <c r="Q424" s="1">
        <v>40555.173611111109</v>
      </c>
      <c r="R424" t="s">
        <v>47</v>
      </c>
      <c r="S424" t="s">
        <v>47</v>
      </c>
      <c r="T424" t="s">
        <v>31</v>
      </c>
      <c r="U424" t="b">
        <v>1</v>
      </c>
      <c r="V424" t="s">
        <v>28</v>
      </c>
      <c r="W424" t="s">
        <v>29</v>
      </c>
      <c r="X424" t="s">
        <v>28</v>
      </c>
      <c r="Y424" t="s">
        <v>30</v>
      </c>
    </row>
    <row r="425" spans="1:25" x14ac:dyDescent="0.2">
      <c r="A425">
        <v>423</v>
      </c>
      <c r="B425">
        <v>1297255790</v>
      </c>
      <c r="C425">
        <v>2500</v>
      </c>
      <c r="D425">
        <v>0</v>
      </c>
      <c r="E425">
        <v>0</v>
      </c>
      <c r="F425">
        <v>0</v>
      </c>
      <c r="G425">
        <v>1</v>
      </c>
      <c r="H425">
        <v>1</v>
      </c>
      <c r="I425">
        <v>2500</v>
      </c>
      <c r="J425">
        <v>0</v>
      </c>
      <c r="K425">
        <v>60</v>
      </c>
      <c r="L425" t="s">
        <v>175</v>
      </c>
      <c r="M425" t="s">
        <v>44</v>
      </c>
      <c r="N425" s="1">
        <v>42072.654861111114</v>
      </c>
      <c r="O425" s="1">
        <v>40521.822222222225</v>
      </c>
      <c r="P425" s="2">
        <v>40525</v>
      </c>
      <c r="Q425" s="1">
        <v>40555.173611111109</v>
      </c>
      <c r="R425" t="s">
        <v>37</v>
      </c>
      <c r="S425" t="s">
        <v>37</v>
      </c>
      <c r="T425" t="s">
        <v>31</v>
      </c>
      <c r="U425" t="b">
        <v>0</v>
      </c>
      <c r="V425" t="s">
        <v>28</v>
      </c>
      <c r="W425" t="s">
        <v>29</v>
      </c>
      <c r="X425" t="s">
        <v>28</v>
      </c>
      <c r="Y425" t="s">
        <v>30</v>
      </c>
    </row>
    <row r="426" spans="1:25" x14ac:dyDescent="0.2">
      <c r="A426">
        <v>424</v>
      </c>
      <c r="B426">
        <v>335856718</v>
      </c>
      <c r="C426">
        <v>1000</v>
      </c>
      <c r="D426">
        <v>0</v>
      </c>
      <c r="E426">
        <v>0</v>
      </c>
      <c r="F426">
        <v>0</v>
      </c>
      <c r="G426">
        <v>3</v>
      </c>
      <c r="H426">
        <v>1</v>
      </c>
      <c r="I426">
        <v>1000</v>
      </c>
      <c r="J426">
        <v>0</v>
      </c>
      <c r="K426">
        <v>30</v>
      </c>
      <c r="L426" t="s">
        <v>176</v>
      </c>
      <c r="M426" t="s">
        <v>177</v>
      </c>
      <c r="N426" s="1">
        <v>42072.654861111114</v>
      </c>
      <c r="O426" s="1">
        <v>40521.822222222225</v>
      </c>
      <c r="P426" s="2">
        <v>40525</v>
      </c>
      <c r="Q426" s="1">
        <v>40555.173611111109</v>
      </c>
      <c r="R426" t="s">
        <v>25</v>
      </c>
      <c r="S426" t="s">
        <v>26</v>
      </c>
      <c r="T426" t="s">
        <v>40</v>
      </c>
      <c r="U426" t="b">
        <v>0</v>
      </c>
      <c r="V426" t="s">
        <v>28</v>
      </c>
      <c r="W426" t="s">
        <v>29</v>
      </c>
      <c r="X426" t="s">
        <v>28</v>
      </c>
      <c r="Y426" t="s">
        <v>30</v>
      </c>
    </row>
    <row r="427" spans="1:25" x14ac:dyDescent="0.2">
      <c r="A427">
        <v>425</v>
      </c>
      <c r="B427">
        <v>633174888</v>
      </c>
      <c r="C427">
        <v>3500</v>
      </c>
      <c r="D427">
        <v>0</v>
      </c>
      <c r="E427">
        <v>0</v>
      </c>
      <c r="F427">
        <v>0</v>
      </c>
      <c r="G427">
        <v>3</v>
      </c>
      <c r="H427">
        <v>1</v>
      </c>
      <c r="I427">
        <v>3500</v>
      </c>
      <c r="J427">
        <v>0</v>
      </c>
      <c r="K427">
        <v>45.041666669999998</v>
      </c>
      <c r="L427" t="s">
        <v>176</v>
      </c>
      <c r="M427" t="s">
        <v>177</v>
      </c>
      <c r="N427" s="1">
        <v>42072.654861111114</v>
      </c>
      <c r="O427" s="1">
        <v>40521.822222222225</v>
      </c>
      <c r="P427" s="2">
        <v>40525</v>
      </c>
      <c r="Q427" s="1">
        <v>40555.173611111109</v>
      </c>
      <c r="R427" t="s">
        <v>26</v>
      </c>
      <c r="S427" t="s">
        <v>26</v>
      </c>
      <c r="T427" t="s">
        <v>31</v>
      </c>
      <c r="U427" t="b">
        <v>1</v>
      </c>
      <c r="V427" t="s">
        <v>28</v>
      </c>
      <c r="W427" t="s">
        <v>29</v>
      </c>
      <c r="X427" t="s">
        <v>28</v>
      </c>
      <c r="Y427" t="s">
        <v>30</v>
      </c>
    </row>
    <row r="428" spans="1:25" x14ac:dyDescent="0.2">
      <c r="A428">
        <v>426</v>
      </c>
      <c r="B428">
        <v>842616810</v>
      </c>
      <c r="C428">
        <v>750</v>
      </c>
      <c r="D428">
        <v>150</v>
      </c>
      <c r="E428">
        <v>8</v>
      </c>
      <c r="F428">
        <v>0</v>
      </c>
      <c r="G428">
        <v>1</v>
      </c>
      <c r="H428">
        <v>1</v>
      </c>
      <c r="I428">
        <v>750</v>
      </c>
      <c r="J428">
        <v>150</v>
      </c>
      <c r="K428">
        <v>30.041666670000001</v>
      </c>
      <c r="L428" t="s">
        <v>178</v>
      </c>
      <c r="M428" t="s">
        <v>155</v>
      </c>
      <c r="N428" s="1">
        <v>42072.654861111114</v>
      </c>
      <c r="O428" s="1">
        <v>40521.822222222225</v>
      </c>
      <c r="P428" s="2">
        <v>40525</v>
      </c>
      <c r="Q428" s="1">
        <v>40555.173611111109</v>
      </c>
      <c r="R428" t="s">
        <v>56</v>
      </c>
      <c r="S428" t="s">
        <v>34</v>
      </c>
      <c r="T428" t="s">
        <v>31</v>
      </c>
      <c r="U428" t="b">
        <v>1</v>
      </c>
      <c r="V428" t="s">
        <v>28</v>
      </c>
      <c r="W428" t="s">
        <v>29</v>
      </c>
      <c r="X428" t="s">
        <v>28</v>
      </c>
      <c r="Y428" t="s">
        <v>30</v>
      </c>
    </row>
    <row r="429" spans="1:25" x14ac:dyDescent="0.2">
      <c r="A429">
        <v>427</v>
      </c>
      <c r="B429">
        <v>1536744939</v>
      </c>
      <c r="C429">
        <v>1650</v>
      </c>
      <c r="D429">
        <v>1700</v>
      </c>
      <c r="E429">
        <v>113</v>
      </c>
      <c r="F429">
        <v>42</v>
      </c>
      <c r="G429">
        <v>32</v>
      </c>
      <c r="H429">
        <v>1</v>
      </c>
      <c r="I429">
        <v>1650</v>
      </c>
      <c r="J429">
        <v>1700</v>
      </c>
      <c r="K429">
        <v>60</v>
      </c>
      <c r="L429" t="s">
        <v>179</v>
      </c>
      <c r="M429" t="s">
        <v>180</v>
      </c>
      <c r="N429" s="1">
        <v>42072.654861111114</v>
      </c>
      <c r="O429" s="1">
        <v>40521.822222222225</v>
      </c>
      <c r="P429" s="2">
        <v>40525</v>
      </c>
      <c r="Q429" s="1">
        <v>40555.173611111109</v>
      </c>
      <c r="R429" t="s">
        <v>77</v>
      </c>
      <c r="S429" t="s">
        <v>77</v>
      </c>
      <c r="T429" t="s">
        <v>27</v>
      </c>
      <c r="U429" t="b">
        <v>1</v>
      </c>
      <c r="V429" t="s">
        <v>28</v>
      </c>
      <c r="W429" t="s">
        <v>29</v>
      </c>
      <c r="X429" t="s">
        <v>28</v>
      </c>
      <c r="Y429" t="s">
        <v>30</v>
      </c>
    </row>
    <row r="430" spans="1:25" x14ac:dyDescent="0.2">
      <c r="A430">
        <v>428</v>
      </c>
      <c r="B430">
        <v>1585949662</v>
      </c>
      <c r="C430">
        <v>2500</v>
      </c>
      <c r="D430">
        <v>2545</v>
      </c>
      <c r="E430">
        <v>108</v>
      </c>
      <c r="F430">
        <v>42</v>
      </c>
      <c r="G430">
        <v>32</v>
      </c>
      <c r="H430">
        <v>1</v>
      </c>
      <c r="I430">
        <v>2500</v>
      </c>
      <c r="J430">
        <v>2545</v>
      </c>
      <c r="K430">
        <v>30</v>
      </c>
      <c r="L430" t="s">
        <v>179</v>
      </c>
      <c r="M430" t="s">
        <v>180</v>
      </c>
      <c r="N430" s="1">
        <v>42072.654861111114</v>
      </c>
      <c r="O430" s="1">
        <v>40521.822222222225</v>
      </c>
      <c r="P430" s="2">
        <v>40525</v>
      </c>
      <c r="Q430" s="1">
        <v>40555.173611111109</v>
      </c>
      <c r="R430" t="s">
        <v>76</v>
      </c>
      <c r="S430" t="s">
        <v>77</v>
      </c>
      <c r="T430" t="s">
        <v>27</v>
      </c>
      <c r="U430" t="b">
        <v>1</v>
      </c>
      <c r="V430" t="s">
        <v>28</v>
      </c>
      <c r="W430" t="s">
        <v>29</v>
      </c>
      <c r="X430" t="s">
        <v>28</v>
      </c>
      <c r="Y430" t="s">
        <v>30</v>
      </c>
    </row>
    <row r="431" spans="1:25" x14ac:dyDescent="0.2">
      <c r="A431">
        <v>429</v>
      </c>
      <c r="B431">
        <v>989578530</v>
      </c>
      <c r="C431">
        <v>400</v>
      </c>
      <c r="D431">
        <v>426</v>
      </c>
      <c r="E431">
        <v>35</v>
      </c>
      <c r="F431">
        <v>42</v>
      </c>
      <c r="G431">
        <v>32</v>
      </c>
      <c r="H431">
        <v>1</v>
      </c>
      <c r="I431">
        <v>400</v>
      </c>
      <c r="J431">
        <v>426</v>
      </c>
      <c r="K431">
        <v>40.041666669999998</v>
      </c>
      <c r="L431" t="s">
        <v>179</v>
      </c>
      <c r="M431" t="s">
        <v>180</v>
      </c>
      <c r="N431" s="1">
        <v>42072.654861111114</v>
      </c>
      <c r="O431" s="1">
        <v>40521.822222222225</v>
      </c>
      <c r="P431" s="2">
        <v>40525</v>
      </c>
      <c r="Q431" s="1">
        <v>40555.173611111109</v>
      </c>
      <c r="R431" t="s">
        <v>56</v>
      </c>
      <c r="S431" t="s">
        <v>34</v>
      </c>
      <c r="T431" t="s">
        <v>27</v>
      </c>
      <c r="U431" t="b">
        <v>1</v>
      </c>
      <c r="V431" t="s">
        <v>28</v>
      </c>
      <c r="W431" t="s">
        <v>29</v>
      </c>
      <c r="X431" t="s">
        <v>28</v>
      </c>
      <c r="Y431" t="s">
        <v>30</v>
      </c>
    </row>
    <row r="432" spans="1:25" x14ac:dyDescent="0.2">
      <c r="A432">
        <v>430</v>
      </c>
      <c r="B432">
        <v>1216000362</v>
      </c>
      <c r="C432">
        <v>17000</v>
      </c>
      <c r="D432">
        <v>27306</v>
      </c>
      <c r="E432">
        <v>1099</v>
      </c>
      <c r="F432">
        <v>1</v>
      </c>
      <c r="G432">
        <v>1</v>
      </c>
      <c r="H432">
        <v>1</v>
      </c>
      <c r="I432">
        <v>17000</v>
      </c>
      <c r="J432">
        <v>27306</v>
      </c>
      <c r="K432">
        <v>22</v>
      </c>
      <c r="L432" t="s">
        <v>181</v>
      </c>
      <c r="M432" t="s">
        <v>33</v>
      </c>
      <c r="N432" s="1">
        <v>42072.654861111114</v>
      </c>
      <c r="O432" s="1">
        <v>40521.822222222225</v>
      </c>
      <c r="P432" s="2">
        <v>40525</v>
      </c>
      <c r="Q432" s="1">
        <v>40555.173611111109</v>
      </c>
      <c r="R432" t="s">
        <v>59</v>
      </c>
      <c r="S432" t="s">
        <v>26</v>
      </c>
      <c r="T432" t="s">
        <v>27</v>
      </c>
      <c r="U432" t="b">
        <v>0</v>
      </c>
      <c r="V432" t="s">
        <v>28</v>
      </c>
      <c r="W432" t="s">
        <v>29</v>
      </c>
      <c r="X432" t="s">
        <v>28</v>
      </c>
      <c r="Y432" t="s">
        <v>30</v>
      </c>
    </row>
    <row r="433" spans="1:25" x14ac:dyDescent="0.2">
      <c r="A433">
        <v>431</v>
      </c>
      <c r="B433">
        <v>364782400</v>
      </c>
      <c r="C433">
        <v>6000</v>
      </c>
      <c r="D433">
        <v>7168</v>
      </c>
      <c r="E433">
        <v>317</v>
      </c>
      <c r="F433">
        <v>41</v>
      </c>
      <c r="G433">
        <v>1</v>
      </c>
      <c r="H433">
        <v>1</v>
      </c>
      <c r="I433">
        <v>6000</v>
      </c>
      <c r="J433">
        <v>7168</v>
      </c>
      <c r="K433">
        <v>40.374189809999997</v>
      </c>
      <c r="L433" t="s">
        <v>181</v>
      </c>
      <c r="M433" t="s">
        <v>33</v>
      </c>
      <c r="N433" s="1">
        <v>42072.654861111114</v>
      </c>
      <c r="O433" s="1">
        <v>40281.945833333331</v>
      </c>
      <c r="P433" s="2">
        <v>40282</v>
      </c>
      <c r="Q433" s="1">
        <v>40318.945833333331</v>
      </c>
      <c r="R433" t="s">
        <v>127</v>
      </c>
      <c r="S433" t="s">
        <v>127</v>
      </c>
      <c r="T433" t="s">
        <v>27</v>
      </c>
      <c r="U433" t="b">
        <v>1</v>
      </c>
      <c r="V433" t="s">
        <v>41</v>
      </c>
      <c r="W433" t="s">
        <v>29</v>
      </c>
      <c r="X433" t="s">
        <v>41</v>
      </c>
      <c r="Y433" t="s">
        <v>42</v>
      </c>
    </row>
    <row r="434" spans="1:25" x14ac:dyDescent="0.2">
      <c r="A434">
        <v>432</v>
      </c>
      <c r="B434">
        <v>2125893688</v>
      </c>
      <c r="C434">
        <v>10000</v>
      </c>
      <c r="D434">
        <v>18759</v>
      </c>
      <c r="E434">
        <v>282</v>
      </c>
      <c r="F434">
        <v>1</v>
      </c>
      <c r="G434">
        <v>1</v>
      </c>
      <c r="H434">
        <v>1</v>
      </c>
      <c r="I434">
        <v>10000</v>
      </c>
      <c r="J434">
        <v>18759</v>
      </c>
      <c r="K434">
        <v>40</v>
      </c>
      <c r="L434" t="s">
        <v>181</v>
      </c>
      <c r="M434" t="s">
        <v>33</v>
      </c>
      <c r="N434" s="1">
        <v>42072.654861111114</v>
      </c>
      <c r="O434" s="1">
        <v>40521.822222222225</v>
      </c>
      <c r="P434" s="2">
        <v>40525</v>
      </c>
      <c r="Q434" s="1">
        <v>40555.173611111109</v>
      </c>
      <c r="R434" t="s">
        <v>25</v>
      </c>
      <c r="S434" t="s">
        <v>26</v>
      </c>
      <c r="T434" t="s">
        <v>27</v>
      </c>
      <c r="U434" t="b">
        <v>1</v>
      </c>
      <c r="V434" t="s">
        <v>28</v>
      </c>
      <c r="W434" t="s">
        <v>29</v>
      </c>
      <c r="X434" t="s">
        <v>28</v>
      </c>
      <c r="Y434" t="s">
        <v>30</v>
      </c>
    </row>
    <row r="435" spans="1:25" x14ac:dyDescent="0.2">
      <c r="A435">
        <v>433</v>
      </c>
      <c r="B435">
        <v>40464179</v>
      </c>
      <c r="C435">
        <v>48000</v>
      </c>
      <c r="D435">
        <v>17702</v>
      </c>
      <c r="E435">
        <v>274</v>
      </c>
      <c r="F435">
        <v>24</v>
      </c>
      <c r="G435">
        <v>2</v>
      </c>
      <c r="H435">
        <v>1</v>
      </c>
      <c r="I435">
        <v>48000</v>
      </c>
      <c r="J435">
        <v>17702</v>
      </c>
      <c r="K435">
        <v>45</v>
      </c>
      <c r="L435" t="s">
        <v>181</v>
      </c>
      <c r="M435" t="s">
        <v>33</v>
      </c>
      <c r="N435" s="1">
        <v>42072.654861111114</v>
      </c>
      <c r="O435" s="1">
        <v>40521.822222222225</v>
      </c>
      <c r="P435" s="2">
        <v>40525</v>
      </c>
      <c r="Q435" s="1">
        <v>40555.173611111109</v>
      </c>
      <c r="R435" t="s">
        <v>59</v>
      </c>
      <c r="S435" t="s">
        <v>26</v>
      </c>
      <c r="T435" t="s">
        <v>40</v>
      </c>
      <c r="U435" t="b">
        <v>1</v>
      </c>
      <c r="V435" t="s">
        <v>28</v>
      </c>
      <c r="W435" t="s">
        <v>29</v>
      </c>
      <c r="X435" t="s">
        <v>28</v>
      </c>
      <c r="Y435" t="s">
        <v>30</v>
      </c>
    </row>
    <row r="436" spans="1:25" x14ac:dyDescent="0.2">
      <c r="A436">
        <v>434</v>
      </c>
      <c r="B436">
        <v>683816074</v>
      </c>
      <c r="C436">
        <v>15000</v>
      </c>
      <c r="D436">
        <v>16136</v>
      </c>
      <c r="E436">
        <v>266</v>
      </c>
      <c r="F436">
        <v>7</v>
      </c>
      <c r="G436">
        <v>1</v>
      </c>
      <c r="H436">
        <v>1</v>
      </c>
      <c r="I436">
        <v>15000</v>
      </c>
      <c r="J436">
        <v>16136</v>
      </c>
      <c r="K436">
        <v>30</v>
      </c>
      <c r="L436" t="s">
        <v>181</v>
      </c>
      <c r="M436" t="s">
        <v>33</v>
      </c>
      <c r="N436" s="1">
        <v>42072.654861111114</v>
      </c>
      <c r="O436" s="1">
        <v>40521.822222222225</v>
      </c>
      <c r="P436" s="2">
        <v>40525</v>
      </c>
      <c r="Q436" s="1">
        <v>40555.173611111109</v>
      </c>
      <c r="R436" t="s">
        <v>59</v>
      </c>
      <c r="S436" t="s">
        <v>26</v>
      </c>
      <c r="T436" t="s">
        <v>27</v>
      </c>
      <c r="U436" t="b">
        <v>1</v>
      </c>
      <c r="V436" t="s">
        <v>28</v>
      </c>
      <c r="W436" t="s">
        <v>29</v>
      </c>
      <c r="X436" t="s">
        <v>28</v>
      </c>
      <c r="Y436" t="s">
        <v>30</v>
      </c>
    </row>
    <row r="437" spans="1:25" x14ac:dyDescent="0.2">
      <c r="A437">
        <v>435</v>
      </c>
      <c r="B437">
        <v>1772523991</v>
      </c>
      <c r="C437">
        <v>10000</v>
      </c>
      <c r="D437">
        <v>10355</v>
      </c>
      <c r="E437">
        <v>232</v>
      </c>
      <c r="F437">
        <v>12</v>
      </c>
      <c r="G437">
        <v>3</v>
      </c>
      <c r="H437">
        <v>1</v>
      </c>
      <c r="I437">
        <v>10000</v>
      </c>
      <c r="J437">
        <v>10355</v>
      </c>
      <c r="K437">
        <v>30.597071759999999</v>
      </c>
      <c r="L437" t="s">
        <v>181</v>
      </c>
      <c r="M437" t="s">
        <v>33</v>
      </c>
      <c r="N437" s="1">
        <v>42072.654861111114</v>
      </c>
      <c r="O437" s="1">
        <v>40521.822222222225</v>
      </c>
      <c r="P437" s="2">
        <v>40525</v>
      </c>
      <c r="Q437" s="1">
        <v>40555.173611111109</v>
      </c>
      <c r="R437" t="s">
        <v>37</v>
      </c>
      <c r="S437" t="s">
        <v>37</v>
      </c>
      <c r="T437" t="s">
        <v>27</v>
      </c>
      <c r="U437" t="b">
        <v>1</v>
      </c>
      <c r="V437" t="s">
        <v>28</v>
      </c>
      <c r="W437" t="s">
        <v>29</v>
      </c>
      <c r="X437" t="s">
        <v>28</v>
      </c>
      <c r="Y437" t="s">
        <v>30</v>
      </c>
    </row>
    <row r="438" spans="1:25" x14ac:dyDescent="0.2">
      <c r="A438">
        <v>436</v>
      </c>
      <c r="B438">
        <v>419862700</v>
      </c>
      <c r="C438">
        <v>10000</v>
      </c>
      <c r="D438">
        <v>11526</v>
      </c>
      <c r="E438">
        <v>187</v>
      </c>
      <c r="F438">
        <v>2</v>
      </c>
      <c r="G438">
        <v>1</v>
      </c>
      <c r="H438">
        <v>1</v>
      </c>
      <c r="I438">
        <v>10000</v>
      </c>
      <c r="J438">
        <v>11526</v>
      </c>
      <c r="K438">
        <v>38.055474539999999</v>
      </c>
      <c r="L438" t="s">
        <v>181</v>
      </c>
      <c r="M438" t="s">
        <v>33</v>
      </c>
      <c r="N438" s="1">
        <v>42072.654861111114</v>
      </c>
      <c r="O438" s="1">
        <v>40521.822222222225</v>
      </c>
      <c r="P438" s="2">
        <v>40525</v>
      </c>
      <c r="Q438" s="1">
        <v>40555.173611111109</v>
      </c>
      <c r="R438" t="s">
        <v>65</v>
      </c>
      <c r="S438" t="s">
        <v>37</v>
      </c>
      <c r="T438" t="s">
        <v>27</v>
      </c>
      <c r="U438" t="b">
        <v>1</v>
      </c>
      <c r="V438" t="s">
        <v>28</v>
      </c>
      <c r="W438" t="s">
        <v>29</v>
      </c>
      <c r="X438" t="s">
        <v>28</v>
      </c>
      <c r="Y438" t="s">
        <v>30</v>
      </c>
    </row>
    <row r="439" spans="1:25" x14ac:dyDescent="0.2">
      <c r="A439">
        <v>437</v>
      </c>
      <c r="B439">
        <v>1388696222</v>
      </c>
      <c r="C439">
        <v>25000</v>
      </c>
      <c r="D439">
        <v>26121</v>
      </c>
      <c r="E439">
        <v>180</v>
      </c>
      <c r="F439">
        <v>1</v>
      </c>
      <c r="G439">
        <v>1</v>
      </c>
      <c r="H439">
        <v>1</v>
      </c>
      <c r="I439">
        <v>25000</v>
      </c>
      <c r="J439">
        <v>26121</v>
      </c>
      <c r="K439">
        <v>30</v>
      </c>
      <c r="L439" t="s">
        <v>181</v>
      </c>
      <c r="M439" t="s">
        <v>33</v>
      </c>
      <c r="N439" s="1">
        <v>42072.654861111114</v>
      </c>
      <c r="O439" s="1">
        <v>40521.822222222225</v>
      </c>
      <c r="P439" s="2">
        <v>40525</v>
      </c>
      <c r="Q439" s="1">
        <v>40555.173611111109</v>
      </c>
      <c r="R439" t="s">
        <v>59</v>
      </c>
      <c r="S439" t="s">
        <v>26</v>
      </c>
      <c r="T439" t="s">
        <v>27</v>
      </c>
      <c r="U439" t="b">
        <v>1</v>
      </c>
      <c r="V439" t="s">
        <v>28</v>
      </c>
      <c r="W439" t="s">
        <v>29</v>
      </c>
      <c r="X439" t="s">
        <v>28</v>
      </c>
      <c r="Y439" t="s">
        <v>30</v>
      </c>
    </row>
    <row r="440" spans="1:25" x14ac:dyDescent="0.2">
      <c r="A440">
        <v>438</v>
      </c>
      <c r="B440">
        <v>257341970</v>
      </c>
      <c r="C440">
        <v>6000</v>
      </c>
      <c r="D440">
        <v>10115</v>
      </c>
      <c r="E440">
        <v>174</v>
      </c>
      <c r="F440">
        <v>1</v>
      </c>
      <c r="G440">
        <v>1</v>
      </c>
      <c r="H440">
        <v>1</v>
      </c>
      <c r="I440">
        <v>6000</v>
      </c>
      <c r="J440">
        <v>10115</v>
      </c>
      <c r="K440">
        <v>51.290706020000002</v>
      </c>
      <c r="L440" t="s">
        <v>181</v>
      </c>
      <c r="M440" t="s">
        <v>33</v>
      </c>
      <c r="N440" s="1">
        <v>42072.654861111114</v>
      </c>
      <c r="O440" s="1">
        <v>40281.945833333331</v>
      </c>
      <c r="P440" s="2">
        <v>40282</v>
      </c>
      <c r="Q440" s="1">
        <v>40318.945833333331</v>
      </c>
      <c r="R440" t="s">
        <v>37</v>
      </c>
      <c r="S440" t="s">
        <v>37</v>
      </c>
      <c r="T440" t="s">
        <v>27</v>
      </c>
      <c r="U440" t="b">
        <v>1</v>
      </c>
      <c r="V440" t="s">
        <v>41</v>
      </c>
      <c r="W440" t="s">
        <v>29</v>
      </c>
      <c r="X440" t="s">
        <v>41</v>
      </c>
      <c r="Y440" t="s">
        <v>42</v>
      </c>
    </row>
    <row r="441" spans="1:25" x14ac:dyDescent="0.2">
      <c r="A441">
        <v>439</v>
      </c>
      <c r="B441">
        <v>1325001598</v>
      </c>
      <c r="C441">
        <v>5000</v>
      </c>
      <c r="D441">
        <v>6905</v>
      </c>
      <c r="E441">
        <v>169</v>
      </c>
      <c r="F441">
        <v>1</v>
      </c>
      <c r="G441">
        <v>3</v>
      </c>
      <c r="H441">
        <v>1</v>
      </c>
      <c r="I441">
        <v>5000</v>
      </c>
      <c r="J441">
        <v>6905</v>
      </c>
      <c r="K441">
        <v>45.977372690000003</v>
      </c>
      <c r="L441" t="s">
        <v>181</v>
      </c>
      <c r="M441" t="s">
        <v>33</v>
      </c>
      <c r="N441" s="1">
        <v>42072.654861111114</v>
      </c>
      <c r="O441" s="1">
        <v>40521.822222222225</v>
      </c>
      <c r="P441" s="2">
        <v>40525</v>
      </c>
      <c r="Q441" s="1">
        <v>40555.173611111109</v>
      </c>
      <c r="R441" t="s">
        <v>65</v>
      </c>
      <c r="S441" t="s">
        <v>37</v>
      </c>
      <c r="T441" t="s">
        <v>27</v>
      </c>
      <c r="U441" t="b">
        <v>1</v>
      </c>
      <c r="V441" t="s">
        <v>28</v>
      </c>
      <c r="W441" t="s">
        <v>29</v>
      </c>
      <c r="X441" t="s">
        <v>28</v>
      </c>
      <c r="Y441" t="s">
        <v>30</v>
      </c>
    </row>
    <row r="442" spans="1:25" x14ac:dyDescent="0.2">
      <c r="A442">
        <v>440</v>
      </c>
      <c r="B442">
        <v>1359960485</v>
      </c>
      <c r="C442">
        <v>20000</v>
      </c>
      <c r="D442">
        <v>27355</v>
      </c>
      <c r="E442">
        <v>153</v>
      </c>
      <c r="F442">
        <v>1</v>
      </c>
      <c r="G442">
        <v>1</v>
      </c>
      <c r="H442">
        <v>1</v>
      </c>
      <c r="I442">
        <v>20000</v>
      </c>
      <c r="J442">
        <v>27355</v>
      </c>
      <c r="K442">
        <v>30</v>
      </c>
      <c r="L442" t="s">
        <v>181</v>
      </c>
      <c r="M442" t="s">
        <v>33</v>
      </c>
      <c r="N442" s="1">
        <v>42072.654861111114</v>
      </c>
      <c r="O442" s="1">
        <v>40521.822222222225</v>
      </c>
      <c r="P442" s="2">
        <v>40525</v>
      </c>
      <c r="Q442" s="1">
        <v>40555.173611111109</v>
      </c>
      <c r="R442" t="s">
        <v>55</v>
      </c>
      <c r="S442" t="s">
        <v>37</v>
      </c>
      <c r="T442" t="s">
        <v>27</v>
      </c>
      <c r="U442" t="b">
        <v>1</v>
      </c>
      <c r="V442" t="s">
        <v>28</v>
      </c>
      <c r="W442" t="s">
        <v>29</v>
      </c>
      <c r="X442" t="s">
        <v>28</v>
      </c>
      <c r="Y442" t="s">
        <v>30</v>
      </c>
    </row>
    <row r="443" spans="1:25" x14ac:dyDescent="0.2">
      <c r="A443">
        <v>441</v>
      </c>
      <c r="B443">
        <v>1799788210</v>
      </c>
      <c r="C443">
        <v>3200</v>
      </c>
      <c r="D443">
        <v>6590</v>
      </c>
      <c r="E443">
        <v>143</v>
      </c>
      <c r="F443">
        <v>24</v>
      </c>
      <c r="G443">
        <v>3</v>
      </c>
      <c r="H443">
        <v>1</v>
      </c>
      <c r="I443">
        <v>3200</v>
      </c>
      <c r="J443">
        <v>6590</v>
      </c>
      <c r="K443">
        <v>46.77002315</v>
      </c>
      <c r="L443" t="s">
        <v>181</v>
      </c>
      <c r="M443" t="s">
        <v>33</v>
      </c>
      <c r="N443" s="1">
        <v>42072.654861111114</v>
      </c>
      <c r="O443" s="1">
        <v>40281.945833333331</v>
      </c>
      <c r="P443" s="2">
        <v>40282</v>
      </c>
      <c r="Q443" s="1">
        <v>40318.945833333331</v>
      </c>
      <c r="R443" t="s">
        <v>83</v>
      </c>
      <c r="S443" t="s">
        <v>77</v>
      </c>
      <c r="T443" t="s">
        <v>27</v>
      </c>
      <c r="U443" t="b">
        <v>1</v>
      </c>
      <c r="V443" t="s">
        <v>41</v>
      </c>
      <c r="W443" t="s">
        <v>29</v>
      </c>
      <c r="X443" t="s">
        <v>41</v>
      </c>
      <c r="Y443" t="s">
        <v>42</v>
      </c>
    </row>
    <row r="444" spans="1:25" x14ac:dyDescent="0.2">
      <c r="A444">
        <v>442</v>
      </c>
      <c r="B444">
        <v>587840205</v>
      </c>
      <c r="C444">
        <v>6000</v>
      </c>
      <c r="D444">
        <v>10242</v>
      </c>
      <c r="E444">
        <v>140</v>
      </c>
      <c r="F444">
        <v>1</v>
      </c>
      <c r="G444">
        <v>1</v>
      </c>
      <c r="H444">
        <v>1</v>
      </c>
      <c r="I444">
        <v>6000</v>
      </c>
      <c r="J444">
        <v>10242</v>
      </c>
      <c r="K444">
        <v>60</v>
      </c>
      <c r="L444" t="s">
        <v>181</v>
      </c>
      <c r="M444" t="s">
        <v>33</v>
      </c>
      <c r="N444" s="1">
        <v>42072.654861111114</v>
      </c>
      <c r="O444" s="1">
        <v>40521.822222222225</v>
      </c>
      <c r="P444" s="2">
        <v>40525</v>
      </c>
      <c r="Q444" s="1">
        <v>40555.173611111109</v>
      </c>
      <c r="R444" t="s">
        <v>113</v>
      </c>
      <c r="S444" t="s">
        <v>37</v>
      </c>
      <c r="T444" t="s">
        <v>27</v>
      </c>
      <c r="U444" t="b">
        <v>1</v>
      </c>
      <c r="V444" t="s">
        <v>28</v>
      </c>
      <c r="W444" t="s">
        <v>29</v>
      </c>
      <c r="X444" t="s">
        <v>28</v>
      </c>
      <c r="Y444" t="s">
        <v>30</v>
      </c>
    </row>
    <row r="445" spans="1:25" x14ac:dyDescent="0.2">
      <c r="A445">
        <v>443</v>
      </c>
      <c r="B445">
        <v>1322768179</v>
      </c>
      <c r="C445">
        <v>5000</v>
      </c>
      <c r="D445">
        <v>5515</v>
      </c>
      <c r="E445">
        <v>136</v>
      </c>
      <c r="F445">
        <v>1</v>
      </c>
      <c r="G445">
        <v>1</v>
      </c>
      <c r="H445">
        <v>1</v>
      </c>
      <c r="I445">
        <v>5000</v>
      </c>
      <c r="J445">
        <v>5515</v>
      </c>
      <c r="K445">
        <v>89.424571760000006</v>
      </c>
      <c r="L445" t="s">
        <v>181</v>
      </c>
      <c r="M445" t="s">
        <v>33</v>
      </c>
      <c r="N445" s="1">
        <v>42072.654861111114</v>
      </c>
      <c r="O445" s="1">
        <v>40521.822222222225</v>
      </c>
      <c r="P445" s="2">
        <v>40525</v>
      </c>
      <c r="Q445" s="1">
        <v>40555.173611111109</v>
      </c>
      <c r="R445" t="s">
        <v>127</v>
      </c>
      <c r="S445" t="s">
        <v>127</v>
      </c>
      <c r="T445" t="s">
        <v>27</v>
      </c>
      <c r="U445" t="b">
        <v>1</v>
      </c>
      <c r="V445" t="s">
        <v>28</v>
      </c>
      <c r="W445" t="s">
        <v>29</v>
      </c>
      <c r="X445" t="s">
        <v>28</v>
      </c>
      <c r="Y445" t="s">
        <v>30</v>
      </c>
    </row>
    <row r="446" spans="1:25" x14ac:dyDescent="0.2">
      <c r="A446">
        <v>444</v>
      </c>
      <c r="B446">
        <v>68073781</v>
      </c>
      <c r="C446">
        <v>10000</v>
      </c>
      <c r="D446">
        <v>12185</v>
      </c>
      <c r="E446">
        <v>135</v>
      </c>
      <c r="F446">
        <v>10</v>
      </c>
      <c r="G446">
        <v>1</v>
      </c>
      <c r="H446">
        <v>1</v>
      </c>
      <c r="I446">
        <v>10000</v>
      </c>
      <c r="J446">
        <v>12185</v>
      </c>
      <c r="K446">
        <v>60.242222220000002</v>
      </c>
      <c r="L446" t="s">
        <v>181</v>
      </c>
      <c r="M446" t="s">
        <v>33</v>
      </c>
      <c r="N446" s="1">
        <v>42072.654861111114</v>
      </c>
      <c r="O446" s="1">
        <v>40281.945833333331</v>
      </c>
      <c r="P446" s="2">
        <v>40282</v>
      </c>
      <c r="Q446" s="1">
        <v>40318.945833333331</v>
      </c>
      <c r="R446" t="s">
        <v>26</v>
      </c>
      <c r="S446" t="s">
        <v>26</v>
      </c>
      <c r="T446" t="s">
        <v>27</v>
      </c>
      <c r="U446" t="b">
        <v>0</v>
      </c>
      <c r="V446" t="s">
        <v>41</v>
      </c>
      <c r="W446" t="s">
        <v>29</v>
      </c>
      <c r="X446" t="s">
        <v>41</v>
      </c>
      <c r="Y446" t="s">
        <v>42</v>
      </c>
    </row>
    <row r="447" spans="1:25" x14ac:dyDescent="0.2">
      <c r="A447">
        <v>445</v>
      </c>
      <c r="B447">
        <v>902107148</v>
      </c>
      <c r="C447">
        <v>15000</v>
      </c>
      <c r="D447">
        <v>15194</v>
      </c>
      <c r="E447">
        <v>131</v>
      </c>
      <c r="F447">
        <v>8</v>
      </c>
      <c r="G447">
        <v>2</v>
      </c>
      <c r="H447">
        <v>1</v>
      </c>
      <c r="I447">
        <v>15000</v>
      </c>
      <c r="J447">
        <v>15194</v>
      </c>
      <c r="K447">
        <v>89.276921299999998</v>
      </c>
      <c r="L447" t="s">
        <v>181</v>
      </c>
      <c r="M447" t="s">
        <v>33</v>
      </c>
      <c r="N447" s="1">
        <v>42514.604166666664</v>
      </c>
      <c r="O447" s="1">
        <v>40190.844444444447</v>
      </c>
      <c r="P447" s="2">
        <v>40240</v>
      </c>
      <c r="Q447" s="1">
        <v>40330.165277777778</v>
      </c>
      <c r="R447" t="s">
        <v>26</v>
      </c>
      <c r="S447" t="s">
        <v>26</v>
      </c>
      <c r="T447" t="s">
        <v>27</v>
      </c>
      <c r="U447" t="b">
        <v>0</v>
      </c>
      <c r="V447" t="s">
        <v>29</v>
      </c>
      <c r="W447" t="s">
        <v>42</v>
      </c>
      <c r="X447" t="s">
        <v>30</v>
      </c>
      <c r="Y447" t="s">
        <v>182</v>
      </c>
    </row>
    <row r="448" spans="1:25" x14ac:dyDescent="0.2">
      <c r="A448">
        <v>446</v>
      </c>
      <c r="B448">
        <v>1744357287</v>
      </c>
      <c r="C448">
        <v>5000</v>
      </c>
      <c r="D448">
        <v>5808</v>
      </c>
      <c r="E448">
        <v>126</v>
      </c>
      <c r="F448">
        <v>2</v>
      </c>
      <c r="G448">
        <v>1</v>
      </c>
      <c r="H448">
        <v>1</v>
      </c>
      <c r="I448">
        <v>5000</v>
      </c>
      <c r="J448">
        <v>5808</v>
      </c>
      <c r="K448">
        <v>8.9968402780000005</v>
      </c>
      <c r="L448" t="s">
        <v>181</v>
      </c>
      <c r="M448" t="s">
        <v>33</v>
      </c>
      <c r="N448" s="1">
        <v>42072.654861111114</v>
      </c>
      <c r="O448" s="1">
        <v>40281.945833333331</v>
      </c>
      <c r="P448" s="2">
        <v>40282</v>
      </c>
      <c r="Q448" s="1">
        <v>40318.945833333331</v>
      </c>
      <c r="R448" t="s">
        <v>52</v>
      </c>
      <c r="S448" t="s">
        <v>52</v>
      </c>
      <c r="T448" t="s">
        <v>27</v>
      </c>
      <c r="U448" t="b">
        <v>1</v>
      </c>
      <c r="V448" t="s">
        <v>41</v>
      </c>
      <c r="W448" t="s">
        <v>29</v>
      </c>
      <c r="X448" t="s">
        <v>41</v>
      </c>
      <c r="Y448" t="s">
        <v>42</v>
      </c>
    </row>
    <row r="449" spans="1:25" x14ac:dyDescent="0.2">
      <c r="A449">
        <v>447</v>
      </c>
      <c r="B449">
        <v>747843547</v>
      </c>
      <c r="C449">
        <v>10000</v>
      </c>
      <c r="D449">
        <v>11865</v>
      </c>
      <c r="E449">
        <v>114</v>
      </c>
      <c r="F449">
        <v>10</v>
      </c>
      <c r="G449">
        <v>2</v>
      </c>
      <c r="H449">
        <v>1</v>
      </c>
      <c r="I449">
        <v>10000</v>
      </c>
      <c r="J449">
        <v>11865</v>
      </c>
      <c r="K449">
        <v>90.041666669999998</v>
      </c>
      <c r="L449" t="s">
        <v>181</v>
      </c>
      <c r="M449" t="s">
        <v>33</v>
      </c>
      <c r="N449" s="1">
        <v>42072.654861111114</v>
      </c>
      <c r="O449" s="1">
        <v>40521.822222222225</v>
      </c>
      <c r="P449" s="2">
        <v>40525</v>
      </c>
      <c r="Q449" s="1">
        <v>40555.173611111109</v>
      </c>
      <c r="R449" t="s">
        <v>65</v>
      </c>
      <c r="S449" t="s">
        <v>37</v>
      </c>
      <c r="T449" t="s">
        <v>27</v>
      </c>
      <c r="U449" t="b">
        <v>1</v>
      </c>
      <c r="V449" t="s">
        <v>28</v>
      </c>
      <c r="W449" t="s">
        <v>29</v>
      </c>
      <c r="X449" t="s">
        <v>28</v>
      </c>
      <c r="Y449" t="s">
        <v>30</v>
      </c>
    </row>
    <row r="450" spans="1:25" x14ac:dyDescent="0.2">
      <c r="A450">
        <v>448</v>
      </c>
      <c r="B450">
        <v>150212383</v>
      </c>
      <c r="C450">
        <v>10000</v>
      </c>
      <c r="D450">
        <v>10368</v>
      </c>
      <c r="E450">
        <v>113</v>
      </c>
      <c r="F450">
        <v>1</v>
      </c>
      <c r="G450">
        <v>1</v>
      </c>
      <c r="H450">
        <v>1</v>
      </c>
      <c r="I450">
        <v>10000</v>
      </c>
      <c r="J450">
        <v>10368</v>
      </c>
      <c r="K450">
        <v>18.008854169999999</v>
      </c>
      <c r="L450" t="s">
        <v>181</v>
      </c>
      <c r="M450" t="s">
        <v>33</v>
      </c>
      <c r="N450" s="1">
        <v>42072.654861111114</v>
      </c>
      <c r="O450" s="1">
        <v>40521.822222222225</v>
      </c>
      <c r="P450" s="2">
        <v>40525</v>
      </c>
      <c r="Q450" s="1">
        <v>40555.173611111109</v>
      </c>
      <c r="R450" t="s">
        <v>114</v>
      </c>
      <c r="S450" t="s">
        <v>26</v>
      </c>
      <c r="T450" t="s">
        <v>27</v>
      </c>
      <c r="U450" t="b">
        <v>1</v>
      </c>
      <c r="V450" t="s">
        <v>28</v>
      </c>
      <c r="W450" t="s">
        <v>29</v>
      </c>
      <c r="X450" t="s">
        <v>28</v>
      </c>
      <c r="Y450" t="s">
        <v>30</v>
      </c>
    </row>
    <row r="451" spans="1:25" x14ac:dyDescent="0.2">
      <c r="A451">
        <v>449</v>
      </c>
      <c r="B451">
        <v>48342582</v>
      </c>
      <c r="C451">
        <v>7500</v>
      </c>
      <c r="D451">
        <v>10708</v>
      </c>
      <c r="E451">
        <v>110</v>
      </c>
      <c r="F451">
        <v>1</v>
      </c>
      <c r="G451">
        <v>1</v>
      </c>
      <c r="H451">
        <v>1</v>
      </c>
      <c r="I451">
        <v>7500</v>
      </c>
      <c r="J451">
        <v>10708</v>
      </c>
      <c r="K451">
        <v>87.570196760000002</v>
      </c>
      <c r="L451" t="s">
        <v>181</v>
      </c>
      <c r="M451" t="s">
        <v>33</v>
      </c>
      <c r="N451" s="1">
        <v>42072.654861111114</v>
      </c>
      <c r="O451" s="1">
        <v>40281.945833333331</v>
      </c>
      <c r="P451" s="2">
        <v>40282</v>
      </c>
      <c r="Q451" s="1">
        <v>40318.945833333331</v>
      </c>
      <c r="R451" t="s">
        <v>183</v>
      </c>
      <c r="S451" t="s">
        <v>62</v>
      </c>
      <c r="T451" t="s">
        <v>27</v>
      </c>
      <c r="U451" t="b">
        <v>1</v>
      </c>
      <c r="V451" t="s">
        <v>41</v>
      </c>
      <c r="W451" t="s">
        <v>29</v>
      </c>
      <c r="X451" t="s">
        <v>41</v>
      </c>
      <c r="Y451" t="s">
        <v>42</v>
      </c>
    </row>
    <row r="452" spans="1:25" x14ac:dyDescent="0.2">
      <c r="A452">
        <v>450</v>
      </c>
      <c r="B452">
        <v>584750472</v>
      </c>
      <c r="C452">
        <v>5000</v>
      </c>
      <c r="D452">
        <v>6086</v>
      </c>
      <c r="E452">
        <v>104</v>
      </c>
      <c r="F452">
        <v>37</v>
      </c>
      <c r="G452">
        <v>2</v>
      </c>
      <c r="H452">
        <v>1</v>
      </c>
      <c r="I452">
        <v>5000</v>
      </c>
      <c r="J452">
        <v>6086</v>
      </c>
      <c r="K452">
        <v>34.071597220000001</v>
      </c>
      <c r="L452" t="s">
        <v>181</v>
      </c>
      <c r="M452" t="s">
        <v>33</v>
      </c>
      <c r="N452" s="1">
        <v>42072.654861111114</v>
      </c>
      <c r="O452" s="1">
        <v>40521.822222222225</v>
      </c>
      <c r="P452" s="2">
        <v>40525</v>
      </c>
      <c r="Q452" s="1">
        <v>40555.173611111109</v>
      </c>
      <c r="R452" t="s">
        <v>59</v>
      </c>
      <c r="S452" t="s">
        <v>26</v>
      </c>
      <c r="T452" t="s">
        <v>27</v>
      </c>
      <c r="U452" t="b">
        <v>1</v>
      </c>
      <c r="V452" t="s">
        <v>28</v>
      </c>
      <c r="W452" t="s">
        <v>29</v>
      </c>
      <c r="X452" t="s">
        <v>28</v>
      </c>
      <c r="Y452" t="s">
        <v>30</v>
      </c>
    </row>
    <row r="453" spans="1:25" x14ac:dyDescent="0.2">
      <c r="A453">
        <v>451</v>
      </c>
      <c r="B453">
        <v>667138936</v>
      </c>
      <c r="C453">
        <v>3500</v>
      </c>
      <c r="D453">
        <v>3535</v>
      </c>
      <c r="E453">
        <v>104</v>
      </c>
      <c r="F453">
        <v>1</v>
      </c>
      <c r="G453">
        <v>1</v>
      </c>
      <c r="H453">
        <v>1</v>
      </c>
      <c r="I453">
        <v>3500</v>
      </c>
      <c r="J453">
        <v>3535</v>
      </c>
      <c r="K453">
        <v>89.902743060000006</v>
      </c>
      <c r="L453" t="s">
        <v>181</v>
      </c>
      <c r="M453" t="s">
        <v>33</v>
      </c>
      <c r="N453" s="1">
        <v>42072.654861111114</v>
      </c>
      <c r="O453" s="1">
        <v>40521.822222222225</v>
      </c>
      <c r="P453" s="2">
        <v>40525</v>
      </c>
      <c r="Q453" s="1">
        <v>40555.173611111109</v>
      </c>
      <c r="R453" t="s">
        <v>184</v>
      </c>
      <c r="S453" t="s">
        <v>47</v>
      </c>
      <c r="T453" t="s">
        <v>27</v>
      </c>
      <c r="U453" t="b">
        <v>1</v>
      </c>
      <c r="V453" t="s">
        <v>28</v>
      </c>
      <c r="W453" t="s">
        <v>29</v>
      </c>
      <c r="X453" t="s">
        <v>28</v>
      </c>
      <c r="Y453" t="s">
        <v>30</v>
      </c>
    </row>
    <row r="454" spans="1:25" x14ac:dyDescent="0.2">
      <c r="A454">
        <v>452</v>
      </c>
      <c r="B454">
        <v>1707528065</v>
      </c>
      <c r="C454">
        <v>10000</v>
      </c>
      <c r="D454">
        <v>10405</v>
      </c>
      <c r="E454">
        <v>91</v>
      </c>
      <c r="F454">
        <v>8</v>
      </c>
      <c r="G454">
        <v>1</v>
      </c>
      <c r="H454">
        <v>1</v>
      </c>
      <c r="I454">
        <v>10000</v>
      </c>
      <c r="J454">
        <v>10405</v>
      </c>
      <c r="K454">
        <v>30.91755787</v>
      </c>
      <c r="L454" t="s">
        <v>181</v>
      </c>
      <c r="M454" t="s">
        <v>33</v>
      </c>
      <c r="N454" s="1">
        <v>42072.654861111114</v>
      </c>
      <c r="O454" s="1">
        <v>40521.822222222225</v>
      </c>
      <c r="P454" s="2">
        <v>40525</v>
      </c>
      <c r="Q454" s="1">
        <v>40555.173611111109</v>
      </c>
      <c r="R454" t="s">
        <v>59</v>
      </c>
      <c r="S454" t="s">
        <v>26</v>
      </c>
      <c r="T454" t="s">
        <v>27</v>
      </c>
      <c r="U454" t="b">
        <v>1</v>
      </c>
      <c r="V454" t="s">
        <v>28</v>
      </c>
      <c r="W454" t="s">
        <v>29</v>
      </c>
      <c r="X454" t="s">
        <v>28</v>
      </c>
      <c r="Y454" t="s">
        <v>30</v>
      </c>
    </row>
    <row r="455" spans="1:25" x14ac:dyDescent="0.2">
      <c r="A455">
        <v>453</v>
      </c>
      <c r="B455">
        <v>1201955284</v>
      </c>
      <c r="C455">
        <v>3000</v>
      </c>
      <c r="D455">
        <v>3517</v>
      </c>
      <c r="E455">
        <v>90</v>
      </c>
      <c r="F455">
        <v>0</v>
      </c>
      <c r="G455">
        <v>4</v>
      </c>
      <c r="H455">
        <v>1</v>
      </c>
      <c r="I455">
        <v>3000</v>
      </c>
      <c r="J455">
        <v>3517</v>
      </c>
      <c r="K455">
        <v>21.728541669999998</v>
      </c>
      <c r="L455" t="s">
        <v>181</v>
      </c>
      <c r="M455" t="s">
        <v>33</v>
      </c>
      <c r="N455" s="1">
        <v>42072.654861111114</v>
      </c>
      <c r="O455" s="1">
        <v>40281.945833333331</v>
      </c>
      <c r="P455" s="2">
        <v>40282</v>
      </c>
      <c r="Q455" s="1">
        <v>40318.945833333331</v>
      </c>
      <c r="R455" t="s">
        <v>113</v>
      </c>
      <c r="S455" t="s">
        <v>37</v>
      </c>
      <c r="T455" t="s">
        <v>27</v>
      </c>
      <c r="U455" t="b">
        <v>0</v>
      </c>
      <c r="V455" t="s">
        <v>41</v>
      </c>
      <c r="W455" t="s">
        <v>29</v>
      </c>
      <c r="X455" t="s">
        <v>41</v>
      </c>
      <c r="Y455" t="s">
        <v>42</v>
      </c>
    </row>
    <row r="456" spans="1:25" x14ac:dyDescent="0.2">
      <c r="A456">
        <v>454</v>
      </c>
      <c r="B456">
        <v>1917867999</v>
      </c>
      <c r="C456">
        <v>5000</v>
      </c>
      <c r="D456">
        <v>9140</v>
      </c>
      <c r="E456">
        <v>90</v>
      </c>
      <c r="F456">
        <v>1</v>
      </c>
      <c r="G456">
        <v>1</v>
      </c>
      <c r="H456">
        <v>1</v>
      </c>
      <c r="I456">
        <v>5000</v>
      </c>
      <c r="J456">
        <v>9140</v>
      </c>
      <c r="K456">
        <v>42.008194439999997</v>
      </c>
      <c r="L456" t="s">
        <v>181</v>
      </c>
      <c r="M456" t="s">
        <v>33</v>
      </c>
      <c r="N456" s="1">
        <v>42072.654861111114</v>
      </c>
      <c r="O456" s="1">
        <v>40521.822222222225</v>
      </c>
      <c r="P456" s="2">
        <v>40525</v>
      </c>
      <c r="Q456" s="1">
        <v>40555.173611111109</v>
      </c>
      <c r="R456" t="s">
        <v>55</v>
      </c>
      <c r="S456" t="s">
        <v>37</v>
      </c>
      <c r="T456" t="s">
        <v>27</v>
      </c>
      <c r="U456" t="b">
        <v>1</v>
      </c>
      <c r="V456" t="s">
        <v>28</v>
      </c>
      <c r="W456" t="s">
        <v>29</v>
      </c>
      <c r="X456" t="s">
        <v>28</v>
      </c>
      <c r="Y456" t="s">
        <v>30</v>
      </c>
    </row>
    <row r="457" spans="1:25" x14ac:dyDescent="0.2">
      <c r="A457">
        <v>455</v>
      </c>
      <c r="B457">
        <v>2038579425</v>
      </c>
      <c r="C457">
        <v>3500</v>
      </c>
      <c r="D457">
        <v>3619</v>
      </c>
      <c r="E457">
        <v>88</v>
      </c>
      <c r="F457">
        <v>1</v>
      </c>
      <c r="G457">
        <v>1</v>
      </c>
      <c r="H457">
        <v>1</v>
      </c>
      <c r="I457">
        <v>3500</v>
      </c>
      <c r="J457">
        <v>3619</v>
      </c>
      <c r="K457">
        <v>30.958333329999999</v>
      </c>
      <c r="L457" t="s">
        <v>181</v>
      </c>
      <c r="M457" t="s">
        <v>33</v>
      </c>
      <c r="N457" s="1">
        <v>42072.654861111114</v>
      </c>
      <c r="O457" s="1">
        <v>40521.822222222225</v>
      </c>
      <c r="P457" s="2">
        <v>40525</v>
      </c>
      <c r="Q457" s="1">
        <v>40555.173611111109</v>
      </c>
      <c r="R457" t="s">
        <v>37</v>
      </c>
      <c r="S457" t="s">
        <v>37</v>
      </c>
      <c r="T457" t="s">
        <v>27</v>
      </c>
      <c r="U457" t="b">
        <v>1</v>
      </c>
      <c r="V457" t="s">
        <v>28</v>
      </c>
      <c r="W457" t="s">
        <v>29</v>
      </c>
      <c r="X457" t="s">
        <v>28</v>
      </c>
      <c r="Y457" t="s">
        <v>30</v>
      </c>
    </row>
    <row r="458" spans="1:25" x14ac:dyDescent="0.2">
      <c r="A458">
        <v>456</v>
      </c>
      <c r="B458">
        <v>646005755</v>
      </c>
      <c r="C458">
        <v>2500</v>
      </c>
      <c r="D458">
        <v>4540</v>
      </c>
      <c r="E458">
        <v>86</v>
      </c>
      <c r="F458">
        <v>23</v>
      </c>
      <c r="G458">
        <v>2</v>
      </c>
      <c r="H458">
        <v>1</v>
      </c>
      <c r="I458">
        <v>2500</v>
      </c>
      <c r="J458">
        <v>4540</v>
      </c>
      <c r="K458">
        <v>30</v>
      </c>
      <c r="L458" t="s">
        <v>181</v>
      </c>
      <c r="M458" t="s">
        <v>33</v>
      </c>
      <c r="N458" s="1">
        <v>42072.654861111114</v>
      </c>
      <c r="O458" s="1">
        <v>40521.822222222225</v>
      </c>
      <c r="P458" s="2">
        <v>40525</v>
      </c>
      <c r="Q458" s="1">
        <v>40555.173611111109</v>
      </c>
      <c r="R458" t="s">
        <v>37</v>
      </c>
      <c r="S458" t="s">
        <v>37</v>
      </c>
      <c r="T458" t="s">
        <v>27</v>
      </c>
      <c r="U458" t="b">
        <v>1</v>
      </c>
      <c r="V458" t="s">
        <v>28</v>
      </c>
      <c r="W458" t="s">
        <v>29</v>
      </c>
      <c r="X458" t="s">
        <v>28</v>
      </c>
      <c r="Y458" t="s">
        <v>30</v>
      </c>
    </row>
    <row r="459" spans="1:25" x14ac:dyDescent="0.2">
      <c r="A459">
        <v>457</v>
      </c>
      <c r="B459">
        <v>1165769086</v>
      </c>
      <c r="C459">
        <v>11000</v>
      </c>
      <c r="D459">
        <v>11231</v>
      </c>
      <c r="E459">
        <v>82</v>
      </c>
      <c r="F459">
        <v>1</v>
      </c>
      <c r="G459">
        <v>1</v>
      </c>
      <c r="H459">
        <v>1</v>
      </c>
      <c r="I459">
        <v>11000</v>
      </c>
      <c r="J459">
        <v>11231</v>
      </c>
      <c r="K459">
        <v>64.692384259999997</v>
      </c>
      <c r="L459" t="s">
        <v>181</v>
      </c>
      <c r="M459" t="s">
        <v>33</v>
      </c>
      <c r="N459" s="1">
        <v>42072.654861111114</v>
      </c>
      <c r="O459" s="1">
        <v>40521.822222222225</v>
      </c>
      <c r="P459" s="2">
        <v>40525</v>
      </c>
      <c r="Q459" s="1">
        <v>40555.173611111109</v>
      </c>
      <c r="R459" t="s">
        <v>65</v>
      </c>
      <c r="S459" t="s">
        <v>37</v>
      </c>
      <c r="T459" t="s">
        <v>27</v>
      </c>
      <c r="U459" t="b">
        <v>1</v>
      </c>
      <c r="V459" t="s">
        <v>28</v>
      </c>
      <c r="W459" t="s">
        <v>29</v>
      </c>
      <c r="X459" t="s">
        <v>28</v>
      </c>
      <c r="Y459" t="s">
        <v>30</v>
      </c>
    </row>
    <row r="460" spans="1:25" x14ac:dyDescent="0.2">
      <c r="A460">
        <v>458</v>
      </c>
      <c r="B460">
        <v>1304799668</v>
      </c>
      <c r="C460">
        <v>3500</v>
      </c>
      <c r="D460">
        <v>6323</v>
      </c>
      <c r="E460">
        <v>79</v>
      </c>
      <c r="F460">
        <v>1</v>
      </c>
      <c r="G460">
        <v>1</v>
      </c>
      <c r="H460">
        <v>1</v>
      </c>
      <c r="I460">
        <v>3500</v>
      </c>
      <c r="J460">
        <v>6323</v>
      </c>
      <c r="K460">
        <v>63.104849539999996</v>
      </c>
      <c r="L460" t="s">
        <v>181</v>
      </c>
      <c r="M460" t="s">
        <v>33</v>
      </c>
      <c r="N460" s="1">
        <v>42072.654861111114</v>
      </c>
      <c r="O460" s="1">
        <v>40521.822222222225</v>
      </c>
      <c r="P460" s="2">
        <v>40525</v>
      </c>
      <c r="Q460" s="1">
        <v>40555.173611111109</v>
      </c>
      <c r="R460" t="s">
        <v>55</v>
      </c>
      <c r="S460" t="s">
        <v>37</v>
      </c>
      <c r="T460" t="s">
        <v>27</v>
      </c>
      <c r="U460" t="b">
        <v>1</v>
      </c>
      <c r="V460" t="s">
        <v>28</v>
      </c>
      <c r="W460" t="s">
        <v>29</v>
      </c>
      <c r="X460" t="s">
        <v>28</v>
      </c>
      <c r="Y460" t="s">
        <v>30</v>
      </c>
    </row>
    <row r="461" spans="1:25" x14ac:dyDescent="0.2">
      <c r="A461">
        <v>459</v>
      </c>
      <c r="B461">
        <v>600865641</v>
      </c>
      <c r="C461">
        <v>2500</v>
      </c>
      <c r="D461">
        <v>2606</v>
      </c>
      <c r="E461">
        <v>78</v>
      </c>
      <c r="F461">
        <v>35</v>
      </c>
      <c r="G461">
        <v>2</v>
      </c>
      <c r="H461">
        <v>1</v>
      </c>
      <c r="I461">
        <v>2500</v>
      </c>
      <c r="J461">
        <v>2606</v>
      </c>
      <c r="K461">
        <v>70.258298609999997</v>
      </c>
      <c r="L461" t="s">
        <v>181</v>
      </c>
      <c r="M461" t="s">
        <v>33</v>
      </c>
      <c r="N461" s="1">
        <v>42072.654861111114</v>
      </c>
      <c r="O461" s="1">
        <v>40281.945833333331</v>
      </c>
      <c r="P461" s="2">
        <v>40282</v>
      </c>
      <c r="Q461" s="1">
        <v>40318.945833333331</v>
      </c>
      <c r="R461" t="s">
        <v>26</v>
      </c>
      <c r="S461" t="s">
        <v>26</v>
      </c>
      <c r="T461" t="s">
        <v>27</v>
      </c>
      <c r="U461" t="b">
        <v>1</v>
      </c>
      <c r="V461" t="s">
        <v>41</v>
      </c>
      <c r="W461" t="s">
        <v>29</v>
      </c>
      <c r="X461" t="s">
        <v>41</v>
      </c>
      <c r="Y461" t="s">
        <v>42</v>
      </c>
    </row>
    <row r="462" spans="1:25" x14ac:dyDescent="0.2">
      <c r="A462">
        <v>460</v>
      </c>
      <c r="B462">
        <v>336617721</v>
      </c>
      <c r="C462">
        <v>20000</v>
      </c>
      <c r="D462">
        <v>25175</v>
      </c>
      <c r="E462">
        <v>77</v>
      </c>
      <c r="F462">
        <v>1</v>
      </c>
      <c r="G462">
        <v>1</v>
      </c>
      <c r="H462">
        <v>1</v>
      </c>
      <c r="I462">
        <v>20000</v>
      </c>
      <c r="J462">
        <v>25175</v>
      </c>
      <c r="K462">
        <v>45</v>
      </c>
      <c r="L462" t="s">
        <v>181</v>
      </c>
      <c r="M462" t="s">
        <v>33</v>
      </c>
      <c r="N462" s="1">
        <v>42072.654861111114</v>
      </c>
      <c r="O462" s="1">
        <v>40521.822222222225</v>
      </c>
      <c r="P462" s="2">
        <v>40525</v>
      </c>
      <c r="Q462" s="1">
        <v>40555.173611111109</v>
      </c>
      <c r="R462" t="s">
        <v>25</v>
      </c>
      <c r="S462" t="s">
        <v>26</v>
      </c>
      <c r="T462" t="s">
        <v>27</v>
      </c>
      <c r="U462" t="b">
        <v>1</v>
      </c>
      <c r="V462" t="s">
        <v>28</v>
      </c>
      <c r="W462" t="s">
        <v>29</v>
      </c>
      <c r="X462" t="s">
        <v>28</v>
      </c>
      <c r="Y462" t="s">
        <v>30</v>
      </c>
    </row>
    <row r="463" spans="1:25" x14ac:dyDescent="0.2">
      <c r="A463">
        <v>461</v>
      </c>
      <c r="B463">
        <v>1920058147</v>
      </c>
      <c r="C463">
        <v>3000</v>
      </c>
      <c r="D463">
        <v>3605</v>
      </c>
      <c r="E463">
        <v>75</v>
      </c>
      <c r="F463">
        <v>8</v>
      </c>
      <c r="G463">
        <v>5</v>
      </c>
      <c r="H463">
        <v>1</v>
      </c>
      <c r="I463">
        <v>3000</v>
      </c>
      <c r="J463">
        <v>3605</v>
      </c>
      <c r="K463">
        <v>34.377141199999997</v>
      </c>
      <c r="L463" t="s">
        <v>181</v>
      </c>
      <c r="M463" t="s">
        <v>33</v>
      </c>
      <c r="N463" s="1">
        <v>42072.654861111114</v>
      </c>
      <c r="O463" s="1">
        <v>40521.822222222225</v>
      </c>
      <c r="P463" s="2">
        <v>40525</v>
      </c>
      <c r="Q463" s="1">
        <v>40555.173611111109</v>
      </c>
      <c r="R463" t="s">
        <v>127</v>
      </c>
      <c r="S463" t="s">
        <v>127</v>
      </c>
      <c r="T463" t="s">
        <v>27</v>
      </c>
      <c r="U463" t="b">
        <v>1</v>
      </c>
      <c r="V463" t="s">
        <v>28</v>
      </c>
      <c r="W463" t="s">
        <v>29</v>
      </c>
      <c r="X463" t="s">
        <v>28</v>
      </c>
      <c r="Y463" t="s">
        <v>30</v>
      </c>
    </row>
    <row r="464" spans="1:25" x14ac:dyDescent="0.2">
      <c r="A464">
        <v>462</v>
      </c>
      <c r="B464">
        <v>369864784</v>
      </c>
      <c r="C464">
        <v>5000</v>
      </c>
      <c r="D464">
        <v>5525</v>
      </c>
      <c r="E464">
        <v>75</v>
      </c>
      <c r="F464">
        <v>1</v>
      </c>
      <c r="G464">
        <v>1</v>
      </c>
      <c r="H464">
        <v>1</v>
      </c>
      <c r="I464">
        <v>5000</v>
      </c>
      <c r="J464">
        <v>5525</v>
      </c>
      <c r="K464">
        <v>55.227187499999999</v>
      </c>
      <c r="L464" t="s">
        <v>181</v>
      </c>
      <c r="M464" t="s">
        <v>33</v>
      </c>
      <c r="N464" s="1">
        <v>42072.654861111114</v>
      </c>
      <c r="O464" s="1">
        <v>40281.945833333331</v>
      </c>
      <c r="P464" s="2">
        <v>40282</v>
      </c>
      <c r="Q464" s="1">
        <v>40318.945833333331</v>
      </c>
      <c r="R464" t="s">
        <v>34</v>
      </c>
      <c r="S464" t="s">
        <v>34</v>
      </c>
      <c r="T464" t="s">
        <v>27</v>
      </c>
      <c r="U464" t="b">
        <v>1</v>
      </c>
      <c r="V464" t="s">
        <v>41</v>
      </c>
      <c r="W464" t="s">
        <v>29</v>
      </c>
      <c r="X464" t="s">
        <v>41</v>
      </c>
      <c r="Y464" t="s">
        <v>42</v>
      </c>
    </row>
    <row r="465" spans="1:25" x14ac:dyDescent="0.2">
      <c r="A465">
        <v>463</v>
      </c>
      <c r="B465">
        <v>969343261</v>
      </c>
      <c r="C465">
        <v>3200</v>
      </c>
      <c r="D465">
        <v>3295</v>
      </c>
      <c r="E465">
        <v>73</v>
      </c>
      <c r="F465">
        <v>1</v>
      </c>
      <c r="G465">
        <v>1</v>
      </c>
      <c r="H465">
        <v>1</v>
      </c>
      <c r="I465">
        <v>3200</v>
      </c>
      <c r="J465">
        <v>3295</v>
      </c>
      <c r="K465">
        <v>28</v>
      </c>
      <c r="L465" t="s">
        <v>181</v>
      </c>
      <c r="M465" t="s">
        <v>33</v>
      </c>
      <c r="N465" s="1">
        <v>42072.654861111114</v>
      </c>
      <c r="O465" s="1">
        <v>40521.822222222225</v>
      </c>
      <c r="P465" s="2">
        <v>40525</v>
      </c>
      <c r="Q465" s="1">
        <v>40555.173611111109</v>
      </c>
      <c r="R465" t="s">
        <v>61</v>
      </c>
      <c r="S465" t="s">
        <v>62</v>
      </c>
      <c r="T465" t="s">
        <v>27</v>
      </c>
      <c r="U465" t="b">
        <v>1</v>
      </c>
      <c r="V465" t="s">
        <v>28</v>
      </c>
      <c r="W465" t="s">
        <v>29</v>
      </c>
      <c r="X465" t="s">
        <v>28</v>
      </c>
      <c r="Y465" t="s">
        <v>30</v>
      </c>
    </row>
    <row r="466" spans="1:25" x14ac:dyDescent="0.2">
      <c r="A466">
        <v>464</v>
      </c>
      <c r="B466">
        <v>165251133</v>
      </c>
      <c r="C466">
        <v>5000</v>
      </c>
      <c r="D466">
        <v>5632</v>
      </c>
      <c r="E466">
        <v>72</v>
      </c>
      <c r="F466">
        <v>1</v>
      </c>
      <c r="G466">
        <v>1</v>
      </c>
      <c r="H466">
        <v>1</v>
      </c>
      <c r="I466">
        <v>5000</v>
      </c>
      <c r="J466">
        <v>5632</v>
      </c>
      <c r="K466">
        <v>45.19640046</v>
      </c>
      <c r="L466" t="s">
        <v>181</v>
      </c>
      <c r="M466" t="s">
        <v>33</v>
      </c>
      <c r="N466" s="1">
        <v>42072.654861111114</v>
      </c>
      <c r="O466" s="1">
        <v>40521.822222222225</v>
      </c>
      <c r="P466" s="2">
        <v>40525</v>
      </c>
      <c r="Q466" s="1">
        <v>40555.173611111109</v>
      </c>
      <c r="R466" t="s">
        <v>55</v>
      </c>
      <c r="S466" t="s">
        <v>37</v>
      </c>
      <c r="T466" t="s">
        <v>27</v>
      </c>
      <c r="U466" t="b">
        <v>1</v>
      </c>
      <c r="V466" t="s">
        <v>28</v>
      </c>
      <c r="W466" t="s">
        <v>29</v>
      </c>
      <c r="X466" t="s">
        <v>28</v>
      </c>
      <c r="Y466" t="s">
        <v>30</v>
      </c>
    </row>
    <row r="467" spans="1:25" x14ac:dyDescent="0.2">
      <c r="A467">
        <v>465</v>
      </c>
      <c r="B467">
        <v>1295481445</v>
      </c>
      <c r="C467">
        <v>5000</v>
      </c>
      <c r="D467">
        <v>6525</v>
      </c>
      <c r="E467">
        <v>71</v>
      </c>
      <c r="F467">
        <v>2</v>
      </c>
      <c r="G467">
        <v>1</v>
      </c>
      <c r="H467">
        <v>1</v>
      </c>
      <c r="I467">
        <v>5000</v>
      </c>
      <c r="J467">
        <v>6525</v>
      </c>
      <c r="K467">
        <v>54</v>
      </c>
      <c r="L467" t="s">
        <v>181</v>
      </c>
      <c r="M467" t="s">
        <v>33</v>
      </c>
      <c r="N467" s="1">
        <v>42072.654861111114</v>
      </c>
      <c r="O467" s="1">
        <v>40521.822222222225</v>
      </c>
      <c r="P467" s="2">
        <v>40525</v>
      </c>
      <c r="Q467" s="1">
        <v>40555.173611111109</v>
      </c>
      <c r="R467" t="s">
        <v>37</v>
      </c>
      <c r="S467" t="s">
        <v>37</v>
      </c>
      <c r="T467" t="s">
        <v>27</v>
      </c>
      <c r="U467" t="b">
        <v>0</v>
      </c>
      <c r="V467" t="s">
        <v>28</v>
      </c>
      <c r="W467" t="s">
        <v>29</v>
      </c>
      <c r="X467" t="s">
        <v>28</v>
      </c>
      <c r="Y467" t="s">
        <v>30</v>
      </c>
    </row>
    <row r="468" spans="1:25" x14ac:dyDescent="0.2">
      <c r="A468">
        <v>466</v>
      </c>
      <c r="B468">
        <v>993754049</v>
      </c>
      <c r="C468">
        <v>10000</v>
      </c>
      <c r="D468">
        <v>3960</v>
      </c>
      <c r="E468">
        <v>69</v>
      </c>
      <c r="F468">
        <v>0</v>
      </c>
      <c r="G468">
        <v>1</v>
      </c>
      <c r="H468">
        <v>1</v>
      </c>
      <c r="I468">
        <v>10000</v>
      </c>
      <c r="J468">
        <v>3960</v>
      </c>
      <c r="K468">
        <v>30</v>
      </c>
      <c r="L468" t="s">
        <v>181</v>
      </c>
      <c r="M468" t="s">
        <v>33</v>
      </c>
      <c r="N468" s="1">
        <v>42072.654861111114</v>
      </c>
      <c r="O468" s="1">
        <v>40521.822222222225</v>
      </c>
      <c r="P468" s="2">
        <v>40525</v>
      </c>
      <c r="Q468" s="1">
        <v>40555.173611111109</v>
      </c>
      <c r="R468" t="s">
        <v>37</v>
      </c>
      <c r="S468" t="s">
        <v>37</v>
      </c>
      <c r="T468" t="s">
        <v>31</v>
      </c>
      <c r="U468" t="b">
        <v>1</v>
      </c>
      <c r="V468" t="s">
        <v>28</v>
      </c>
      <c r="W468" t="s">
        <v>29</v>
      </c>
      <c r="X468" t="s">
        <v>28</v>
      </c>
      <c r="Y468" t="s">
        <v>30</v>
      </c>
    </row>
    <row r="469" spans="1:25" x14ac:dyDescent="0.2">
      <c r="A469">
        <v>467</v>
      </c>
      <c r="B469">
        <v>1307349613</v>
      </c>
      <c r="C469">
        <v>2000</v>
      </c>
      <c r="D469">
        <v>3681</v>
      </c>
      <c r="E469">
        <v>68</v>
      </c>
      <c r="F469">
        <v>0</v>
      </c>
      <c r="G469">
        <v>1</v>
      </c>
      <c r="H469">
        <v>1</v>
      </c>
      <c r="I469">
        <v>2000</v>
      </c>
      <c r="J469">
        <v>3681</v>
      </c>
      <c r="K469">
        <v>30</v>
      </c>
      <c r="L469" t="s">
        <v>181</v>
      </c>
      <c r="M469" t="s">
        <v>33</v>
      </c>
      <c r="N469" s="1">
        <v>42072.654861111114</v>
      </c>
      <c r="O469" s="1">
        <v>40521.822222222225</v>
      </c>
      <c r="P469" s="2">
        <v>40525</v>
      </c>
      <c r="Q469" s="1">
        <v>40555.173611111109</v>
      </c>
      <c r="R469" t="s">
        <v>63</v>
      </c>
      <c r="S469" t="s">
        <v>37</v>
      </c>
      <c r="T469" t="s">
        <v>27</v>
      </c>
      <c r="U469" t="b">
        <v>1</v>
      </c>
      <c r="V469" t="s">
        <v>28</v>
      </c>
      <c r="W469" t="s">
        <v>29</v>
      </c>
      <c r="X469" t="s">
        <v>28</v>
      </c>
      <c r="Y469" t="s">
        <v>30</v>
      </c>
    </row>
    <row r="470" spans="1:25" x14ac:dyDescent="0.2">
      <c r="A470">
        <v>468</v>
      </c>
      <c r="B470">
        <v>1253964998</v>
      </c>
      <c r="C470">
        <v>3000</v>
      </c>
      <c r="D470">
        <v>4891</v>
      </c>
      <c r="E470">
        <v>67</v>
      </c>
      <c r="F470">
        <v>8</v>
      </c>
      <c r="G470">
        <v>2</v>
      </c>
      <c r="H470">
        <v>1</v>
      </c>
      <c r="I470">
        <v>3000</v>
      </c>
      <c r="J470">
        <v>4891</v>
      </c>
      <c r="K470">
        <v>60.041666669999998</v>
      </c>
      <c r="L470" t="s">
        <v>181</v>
      </c>
      <c r="M470" t="s">
        <v>33</v>
      </c>
      <c r="N470" s="1">
        <v>42072.654861111114</v>
      </c>
      <c r="O470" s="1">
        <v>40521.822222222225</v>
      </c>
      <c r="P470" s="2">
        <v>40525</v>
      </c>
      <c r="Q470" s="1">
        <v>40555.173611111109</v>
      </c>
      <c r="R470" t="s">
        <v>115</v>
      </c>
      <c r="S470" t="s">
        <v>115</v>
      </c>
      <c r="T470" t="s">
        <v>27</v>
      </c>
      <c r="U470" t="b">
        <v>1</v>
      </c>
      <c r="V470" t="s">
        <v>28</v>
      </c>
      <c r="W470" t="s">
        <v>29</v>
      </c>
      <c r="X470" t="s">
        <v>28</v>
      </c>
      <c r="Y470" t="s">
        <v>30</v>
      </c>
    </row>
    <row r="471" spans="1:25" x14ac:dyDescent="0.2">
      <c r="A471">
        <v>469</v>
      </c>
      <c r="B471">
        <v>1723323077</v>
      </c>
      <c r="C471">
        <v>4000</v>
      </c>
      <c r="D471">
        <v>4099</v>
      </c>
      <c r="E471">
        <v>67</v>
      </c>
      <c r="F471">
        <v>0</v>
      </c>
      <c r="G471">
        <v>1</v>
      </c>
      <c r="H471">
        <v>1</v>
      </c>
      <c r="I471">
        <v>4000</v>
      </c>
      <c r="J471">
        <v>4099</v>
      </c>
      <c r="K471">
        <v>30</v>
      </c>
      <c r="L471" t="s">
        <v>181</v>
      </c>
      <c r="M471" t="s">
        <v>33</v>
      </c>
      <c r="N471" s="1">
        <v>42072.654861111114</v>
      </c>
      <c r="O471" s="1">
        <v>40521.822222222225</v>
      </c>
      <c r="P471" s="2">
        <v>40525</v>
      </c>
      <c r="Q471" s="1">
        <v>40555.173611111109</v>
      </c>
      <c r="R471" t="s">
        <v>37</v>
      </c>
      <c r="S471" t="s">
        <v>37</v>
      </c>
      <c r="T471" t="s">
        <v>27</v>
      </c>
      <c r="U471" t="b">
        <v>1</v>
      </c>
      <c r="V471" t="s">
        <v>28</v>
      </c>
      <c r="W471" t="s">
        <v>29</v>
      </c>
      <c r="X471" t="s">
        <v>28</v>
      </c>
      <c r="Y471" t="s">
        <v>30</v>
      </c>
    </row>
    <row r="472" spans="1:25" x14ac:dyDescent="0.2">
      <c r="A472">
        <v>470</v>
      </c>
      <c r="B472">
        <v>2121674323</v>
      </c>
      <c r="C472">
        <v>10000</v>
      </c>
      <c r="D472">
        <v>10642</v>
      </c>
      <c r="E472">
        <v>66</v>
      </c>
      <c r="F472">
        <v>1</v>
      </c>
      <c r="G472">
        <v>1</v>
      </c>
      <c r="H472">
        <v>1</v>
      </c>
      <c r="I472">
        <v>10000</v>
      </c>
      <c r="J472">
        <v>10642</v>
      </c>
      <c r="K472">
        <v>89.053680560000004</v>
      </c>
      <c r="L472" t="s">
        <v>181</v>
      </c>
      <c r="M472" t="s">
        <v>33</v>
      </c>
      <c r="N472" s="1">
        <v>42072.654861111114</v>
      </c>
      <c r="O472" s="1">
        <v>40281.945833333331</v>
      </c>
      <c r="P472" s="2">
        <v>40282</v>
      </c>
      <c r="Q472" s="1">
        <v>40318.945833333331</v>
      </c>
      <c r="R472" t="s">
        <v>63</v>
      </c>
      <c r="S472" t="s">
        <v>37</v>
      </c>
      <c r="T472" t="s">
        <v>27</v>
      </c>
      <c r="U472" t="b">
        <v>1</v>
      </c>
      <c r="V472" t="s">
        <v>41</v>
      </c>
      <c r="W472" t="s">
        <v>29</v>
      </c>
      <c r="X472" t="s">
        <v>41</v>
      </c>
      <c r="Y472" t="s">
        <v>42</v>
      </c>
    </row>
    <row r="473" spans="1:25" x14ac:dyDescent="0.2">
      <c r="A473">
        <v>471</v>
      </c>
      <c r="B473">
        <v>2062128051</v>
      </c>
      <c r="C473">
        <v>5000</v>
      </c>
      <c r="D473">
        <v>5406</v>
      </c>
      <c r="E473">
        <v>65</v>
      </c>
      <c r="F473">
        <v>4</v>
      </c>
      <c r="G473">
        <v>3</v>
      </c>
      <c r="H473">
        <v>1</v>
      </c>
      <c r="I473">
        <v>5000</v>
      </c>
      <c r="J473">
        <v>5406</v>
      </c>
      <c r="K473">
        <v>45</v>
      </c>
      <c r="L473" t="s">
        <v>181</v>
      </c>
      <c r="M473" t="s">
        <v>33</v>
      </c>
      <c r="N473" s="1">
        <v>42072.654861111114</v>
      </c>
      <c r="O473" s="1">
        <v>40521.822222222225</v>
      </c>
      <c r="P473" s="2">
        <v>40525</v>
      </c>
      <c r="Q473" s="1">
        <v>40555.173611111109</v>
      </c>
      <c r="R473" t="s">
        <v>37</v>
      </c>
      <c r="S473" t="s">
        <v>37</v>
      </c>
      <c r="T473" t="s">
        <v>27</v>
      </c>
      <c r="U473" t="b">
        <v>1</v>
      </c>
      <c r="V473" t="s">
        <v>28</v>
      </c>
      <c r="W473" t="s">
        <v>29</v>
      </c>
      <c r="X473" t="s">
        <v>28</v>
      </c>
      <c r="Y473" t="s">
        <v>30</v>
      </c>
    </row>
    <row r="474" spans="1:25" x14ac:dyDescent="0.2">
      <c r="A474">
        <v>472</v>
      </c>
      <c r="B474">
        <v>1001181420</v>
      </c>
      <c r="C474">
        <v>10000</v>
      </c>
      <c r="D474">
        <v>10328</v>
      </c>
      <c r="E474">
        <v>65</v>
      </c>
      <c r="F474">
        <v>1</v>
      </c>
      <c r="G474">
        <v>1</v>
      </c>
      <c r="H474">
        <v>1</v>
      </c>
      <c r="I474">
        <v>10000</v>
      </c>
      <c r="J474">
        <v>10328</v>
      </c>
      <c r="K474">
        <v>24.279791670000002</v>
      </c>
      <c r="L474" t="s">
        <v>181</v>
      </c>
      <c r="M474" t="s">
        <v>33</v>
      </c>
      <c r="N474" s="1">
        <v>42072.654861111114</v>
      </c>
      <c r="O474" s="1">
        <v>40281.945833333331</v>
      </c>
      <c r="P474" s="2">
        <v>40282</v>
      </c>
      <c r="Q474" s="1">
        <v>40318.945833333331</v>
      </c>
      <c r="R474" t="s">
        <v>63</v>
      </c>
      <c r="S474" t="s">
        <v>37</v>
      </c>
      <c r="T474" t="s">
        <v>27</v>
      </c>
      <c r="U474" t="b">
        <v>1</v>
      </c>
      <c r="V474" t="s">
        <v>41</v>
      </c>
      <c r="W474" t="s">
        <v>29</v>
      </c>
      <c r="X474" t="s">
        <v>41</v>
      </c>
      <c r="Y474" t="s">
        <v>42</v>
      </c>
    </row>
    <row r="475" spans="1:25" x14ac:dyDescent="0.2">
      <c r="A475">
        <v>473</v>
      </c>
      <c r="B475">
        <v>1775894506</v>
      </c>
      <c r="C475">
        <v>20000</v>
      </c>
      <c r="D475">
        <v>9759</v>
      </c>
      <c r="E475">
        <v>64</v>
      </c>
      <c r="F475">
        <v>0</v>
      </c>
      <c r="G475">
        <v>1</v>
      </c>
      <c r="H475">
        <v>1</v>
      </c>
      <c r="I475">
        <v>20000</v>
      </c>
      <c r="J475">
        <v>9759</v>
      </c>
      <c r="K475">
        <v>90.958333330000002</v>
      </c>
      <c r="L475" t="s">
        <v>181</v>
      </c>
      <c r="M475" t="s">
        <v>33</v>
      </c>
      <c r="N475" s="1">
        <v>42072.654861111114</v>
      </c>
      <c r="O475" s="1">
        <v>40521.822222222225</v>
      </c>
      <c r="P475" s="2">
        <v>40525</v>
      </c>
      <c r="Q475" s="1">
        <v>40555.173611111109</v>
      </c>
      <c r="R475" t="s">
        <v>25</v>
      </c>
      <c r="S475" t="s">
        <v>26</v>
      </c>
      <c r="T475" t="s">
        <v>31</v>
      </c>
      <c r="U475" t="b">
        <v>1</v>
      </c>
      <c r="V475" t="s">
        <v>28</v>
      </c>
      <c r="W475" t="s">
        <v>29</v>
      </c>
      <c r="X475" t="s">
        <v>28</v>
      </c>
      <c r="Y475" t="s">
        <v>30</v>
      </c>
    </row>
    <row r="476" spans="1:25" x14ac:dyDescent="0.2">
      <c r="A476">
        <v>474</v>
      </c>
      <c r="B476">
        <v>307797738</v>
      </c>
      <c r="C476">
        <v>5000</v>
      </c>
      <c r="D476">
        <v>5275</v>
      </c>
      <c r="E476">
        <v>63</v>
      </c>
      <c r="F476">
        <v>1</v>
      </c>
      <c r="G476">
        <v>1</v>
      </c>
      <c r="H476">
        <v>1</v>
      </c>
      <c r="I476">
        <v>5000</v>
      </c>
      <c r="J476">
        <v>5275</v>
      </c>
      <c r="K476">
        <v>91.958333330000002</v>
      </c>
      <c r="L476" t="s">
        <v>181</v>
      </c>
      <c r="M476" t="s">
        <v>33</v>
      </c>
      <c r="N476" s="1">
        <v>42072.654861111114</v>
      </c>
      <c r="O476" s="1">
        <v>40521.822222222225</v>
      </c>
      <c r="P476" s="2">
        <v>40525</v>
      </c>
      <c r="Q476" s="1">
        <v>40555.173611111109</v>
      </c>
      <c r="R476" t="s">
        <v>55</v>
      </c>
      <c r="S476" t="s">
        <v>37</v>
      </c>
      <c r="T476" t="s">
        <v>27</v>
      </c>
      <c r="U476" t="b">
        <v>1</v>
      </c>
      <c r="V476" t="s">
        <v>28</v>
      </c>
      <c r="W476" t="s">
        <v>29</v>
      </c>
      <c r="X476" t="s">
        <v>28</v>
      </c>
      <c r="Y476" t="s">
        <v>30</v>
      </c>
    </row>
    <row r="477" spans="1:25" x14ac:dyDescent="0.2">
      <c r="A477">
        <v>475</v>
      </c>
      <c r="B477">
        <v>268645163</v>
      </c>
      <c r="C477">
        <v>6000</v>
      </c>
      <c r="D477">
        <v>6125</v>
      </c>
      <c r="E477">
        <v>62</v>
      </c>
      <c r="F477">
        <v>1</v>
      </c>
      <c r="G477">
        <v>1</v>
      </c>
      <c r="H477">
        <v>1</v>
      </c>
      <c r="I477">
        <v>6000</v>
      </c>
      <c r="J477">
        <v>6125</v>
      </c>
      <c r="K477">
        <v>45.823599539999996</v>
      </c>
      <c r="L477" t="s">
        <v>181</v>
      </c>
      <c r="M477" t="s">
        <v>33</v>
      </c>
      <c r="N477" s="1">
        <v>42072.654861111114</v>
      </c>
      <c r="O477" s="1">
        <v>40521.822222222225</v>
      </c>
      <c r="P477" s="2">
        <v>40525</v>
      </c>
      <c r="Q477" s="1">
        <v>40555.173611111109</v>
      </c>
      <c r="R477" t="s">
        <v>134</v>
      </c>
      <c r="S477" t="s">
        <v>34</v>
      </c>
      <c r="T477" t="s">
        <v>27</v>
      </c>
      <c r="U477" t="b">
        <v>1</v>
      </c>
      <c r="V477" t="s">
        <v>28</v>
      </c>
      <c r="W477" t="s">
        <v>29</v>
      </c>
      <c r="X477" t="s">
        <v>28</v>
      </c>
      <c r="Y477" t="s">
        <v>30</v>
      </c>
    </row>
    <row r="478" spans="1:25" x14ac:dyDescent="0.2">
      <c r="A478">
        <v>476</v>
      </c>
      <c r="B478">
        <v>1139324931</v>
      </c>
      <c r="C478">
        <v>4000</v>
      </c>
      <c r="D478">
        <v>4022</v>
      </c>
      <c r="E478">
        <v>62</v>
      </c>
      <c r="F478">
        <v>1</v>
      </c>
      <c r="G478">
        <v>1</v>
      </c>
      <c r="H478">
        <v>1</v>
      </c>
      <c r="I478">
        <v>4000</v>
      </c>
      <c r="J478">
        <v>4022</v>
      </c>
      <c r="K478">
        <v>30</v>
      </c>
      <c r="L478" t="s">
        <v>181</v>
      </c>
      <c r="M478" t="s">
        <v>33</v>
      </c>
      <c r="N478" s="1">
        <v>42072.654861111114</v>
      </c>
      <c r="O478" s="1">
        <v>40281.945833333331</v>
      </c>
      <c r="P478" s="2">
        <v>40282</v>
      </c>
      <c r="Q478" s="1">
        <v>40318.945833333331</v>
      </c>
      <c r="R478" t="s">
        <v>65</v>
      </c>
      <c r="S478" t="s">
        <v>37</v>
      </c>
      <c r="T478" t="s">
        <v>27</v>
      </c>
      <c r="U478" t="b">
        <v>1</v>
      </c>
      <c r="V478" t="s">
        <v>41</v>
      </c>
      <c r="W478" t="s">
        <v>29</v>
      </c>
      <c r="X478" t="s">
        <v>41</v>
      </c>
      <c r="Y478" t="s">
        <v>42</v>
      </c>
    </row>
    <row r="479" spans="1:25" x14ac:dyDescent="0.2">
      <c r="A479">
        <v>477</v>
      </c>
      <c r="B479">
        <v>30286735</v>
      </c>
      <c r="C479">
        <v>5000</v>
      </c>
      <c r="D479">
        <v>5871</v>
      </c>
      <c r="E479">
        <v>62</v>
      </c>
      <c r="F479">
        <v>1</v>
      </c>
      <c r="G479">
        <v>1</v>
      </c>
      <c r="H479">
        <v>1</v>
      </c>
      <c r="I479">
        <v>5000</v>
      </c>
      <c r="J479">
        <v>5871</v>
      </c>
      <c r="K479">
        <v>50.606354170000003</v>
      </c>
      <c r="L479" t="s">
        <v>181</v>
      </c>
      <c r="M479" t="s">
        <v>33</v>
      </c>
      <c r="N479" s="1">
        <v>42072.654861111114</v>
      </c>
      <c r="O479" s="1">
        <v>40521.822222222225</v>
      </c>
      <c r="P479" s="2">
        <v>40525</v>
      </c>
      <c r="Q479" s="1">
        <v>40555.173611111109</v>
      </c>
      <c r="R479" t="s">
        <v>73</v>
      </c>
      <c r="S479" t="s">
        <v>74</v>
      </c>
      <c r="T479" t="s">
        <v>27</v>
      </c>
      <c r="U479" t="b">
        <v>1</v>
      </c>
      <c r="V479" t="s">
        <v>28</v>
      </c>
      <c r="W479" t="s">
        <v>29</v>
      </c>
      <c r="X479" t="s">
        <v>28</v>
      </c>
      <c r="Y479" t="s">
        <v>30</v>
      </c>
    </row>
    <row r="480" spans="1:25" x14ac:dyDescent="0.2">
      <c r="A480">
        <v>478</v>
      </c>
      <c r="B480">
        <v>1663749110</v>
      </c>
      <c r="C480">
        <v>1100</v>
      </c>
      <c r="D480">
        <v>1410</v>
      </c>
      <c r="E480">
        <v>61</v>
      </c>
      <c r="F480">
        <v>1</v>
      </c>
      <c r="G480">
        <v>1</v>
      </c>
      <c r="H480">
        <v>1</v>
      </c>
      <c r="I480">
        <v>1100</v>
      </c>
      <c r="J480">
        <v>1410</v>
      </c>
      <c r="K480">
        <v>30</v>
      </c>
      <c r="L480" t="s">
        <v>181</v>
      </c>
      <c r="M480" t="s">
        <v>33</v>
      </c>
      <c r="N480" s="1">
        <v>42072.654861111114</v>
      </c>
      <c r="O480" s="1">
        <v>40521.822222222225</v>
      </c>
      <c r="P480" s="2">
        <v>40525</v>
      </c>
      <c r="Q480" s="1">
        <v>40555.173611111109</v>
      </c>
      <c r="R480" t="s">
        <v>83</v>
      </c>
      <c r="S480" t="s">
        <v>77</v>
      </c>
      <c r="T480" t="s">
        <v>27</v>
      </c>
      <c r="U480" t="b">
        <v>1</v>
      </c>
      <c r="V480" t="s">
        <v>28</v>
      </c>
      <c r="W480" t="s">
        <v>29</v>
      </c>
      <c r="X480" t="s">
        <v>28</v>
      </c>
      <c r="Y480" t="s">
        <v>30</v>
      </c>
    </row>
    <row r="481" spans="1:25" x14ac:dyDescent="0.2">
      <c r="A481">
        <v>479</v>
      </c>
      <c r="B481">
        <v>1478802171</v>
      </c>
      <c r="C481">
        <v>8000</v>
      </c>
      <c r="D481">
        <v>8205</v>
      </c>
      <c r="E481">
        <v>60</v>
      </c>
      <c r="F481">
        <v>1</v>
      </c>
      <c r="G481">
        <v>1</v>
      </c>
      <c r="H481">
        <v>1</v>
      </c>
      <c r="I481">
        <v>8000</v>
      </c>
      <c r="J481">
        <v>8205</v>
      </c>
      <c r="K481">
        <v>30</v>
      </c>
      <c r="L481" t="s">
        <v>181</v>
      </c>
      <c r="M481" t="s">
        <v>33</v>
      </c>
      <c r="N481" s="1">
        <v>42072.654861111114</v>
      </c>
      <c r="O481" s="1">
        <v>40521.822222222225</v>
      </c>
      <c r="P481" s="2">
        <v>40525</v>
      </c>
      <c r="Q481" s="1">
        <v>40555.173611111109</v>
      </c>
      <c r="R481" t="s">
        <v>65</v>
      </c>
      <c r="S481" t="s">
        <v>37</v>
      </c>
      <c r="T481" t="s">
        <v>27</v>
      </c>
      <c r="U481" t="b">
        <v>1</v>
      </c>
      <c r="V481" t="s">
        <v>28</v>
      </c>
      <c r="W481" t="s">
        <v>29</v>
      </c>
      <c r="X481" t="s">
        <v>28</v>
      </c>
      <c r="Y481" t="s">
        <v>30</v>
      </c>
    </row>
    <row r="482" spans="1:25" x14ac:dyDescent="0.2">
      <c r="A482">
        <v>480</v>
      </c>
      <c r="B482">
        <v>1007566985</v>
      </c>
      <c r="C482">
        <v>5000</v>
      </c>
      <c r="D482">
        <v>5843</v>
      </c>
      <c r="E482">
        <v>58</v>
      </c>
      <c r="F482">
        <v>3</v>
      </c>
      <c r="G482">
        <v>1</v>
      </c>
      <c r="H482">
        <v>1</v>
      </c>
      <c r="I482">
        <v>5000</v>
      </c>
      <c r="J482">
        <v>5843</v>
      </c>
      <c r="K482">
        <v>60</v>
      </c>
      <c r="L482" t="s">
        <v>181</v>
      </c>
      <c r="M482" t="s">
        <v>33</v>
      </c>
      <c r="N482" s="1">
        <v>42072.654861111114</v>
      </c>
      <c r="O482" s="1">
        <v>40521.822222222225</v>
      </c>
      <c r="P482" s="2">
        <v>40525</v>
      </c>
      <c r="Q482" s="1">
        <v>40555.173611111109</v>
      </c>
      <c r="R482" t="s">
        <v>125</v>
      </c>
      <c r="S482" t="s">
        <v>52</v>
      </c>
      <c r="T482" t="s">
        <v>27</v>
      </c>
      <c r="U482" t="b">
        <v>1</v>
      </c>
      <c r="V482" t="s">
        <v>28</v>
      </c>
      <c r="W482" t="s">
        <v>29</v>
      </c>
      <c r="X482" t="s">
        <v>28</v>
      </c>
      <c r="Y482" t="s">
        <v>30</v>
      </c>
    </row>
    <row r="483" spans="1:25" x14ac:dyDescent="0.2">
      <c r="A483">
        <v>481</v>
      </c>
      <c r="B483">
        <v>1522745805</v>
      </c>
      <c r="C483">
        <v>3000</v>
      </c>
      <c r="D483">
        <v>1990</v>
      </c>
      <c r="E483">
        <v>57</v>
      </c>
      <c r="F483">
        <v>0</v>
      </c>
      <c r="G483">
        <v>1</v>
      </c>
      <c r="H483">
        <v>1</v>
      </c>
      <c r="I483">
        <v>3000</v>
      </c>
      <c r="J483">
        <v>1990</v>
      </c>
      <c r="K483">
        <v>30</v>
      </c>
      <c r="L483" t="s">
        <v>181</v>
      </c>
      <c r="M483" t="s">
        <v>33</v>
      </c>
      <c r="N483" s="1">
        <v>42072.654861111114</v>
      </c>
      <c r="O483" s="1">
        <v>40521.822222222225</v>
      </c>
      <c r="P483" s="2">
        <v>40525</v>
      </c>
      <c r="Q483" s="1">
        <v>40555.173611111109</v>
      </c>
      <c r="R483" t="s">
        <v>165</v>
      </c>
      <c r="S483" t="s">
        <v>26</v>
      </c>
      <c r="T483" t="s">
        <v>31</v>
      </c>
      <c r="U483" t="b">
        <v>1</v>
      </c>
      <c r="V483" t="s">
        <v>28</v>
      </c>
      <c r="W483" t="s">
        <v>29</v>
      </c>
      <c r="X483" t="s">
        <v>28</v>
      </c>
      <c r="Y483" t="s">
        <v>30</v>
      </c>
    </row>
    <row r="484" spans="1:25" x14ac:dyDescent="0.2">
      <c r="A484">
        <v>482</v>
      </c>
      <c r="B484">
        <v>155103580</v>
      </c>
      <c r="C484">
        <v>5000</v>
      </c>
      <c r="D484">
        <v>5203</v>
      </c>
      <c r="E484">
        <v>56</v>
      </c>
      <c r="F484">
        <v>1</v>
      </c>
      <c r="G484">
        <v>1</v>
      </c>
      <c r="H484">
        <v>1</v>
      </c>
      <c r="I484">
        <v>5000</v>
      </c>
      <c r="J484">
        <v>5203</v>
      </c>
      <c r="K484">
        <v>89.304814809999996</v>
      </c>
      <c r="L484" t="s">
        <v>181</v>
      </c>
      <c r="M484" t="s">
        <v>33</v>
      </c>
      <c r="N484" s="1">
        <v>42072.654861111114</v>
      </c>
      <c r="O484" s="1">
        <v>40281.945833333331</v>
      </c>
      <c r="P484" s="2">
        <v>40282</v>
      </c>
      <c r="Q484" s="1">
        <v>40318.945833333331</v>
      </c>
      <c r="R484" t="s">
        <v>59</v>
      </c>
      <c r="S484" t="s">
        <v>26</v>
      </c>
      <c r="T484" t="s">
        <v>27</v>
      </c>
      <c r="U484" t="b">
        <v>1</v>
      </c>
      <c r="V484" t="s">
        <v>41</v>
      </c>
      <c r="W484" t="s">
        <v>29</v>
      </c>
      <c r="X484" t="s">
        <v>41</v>
      </c>
      <c r="Y484" t="s">
        <v>42</v>
      </c>
    </row>
    <row r="485" spans="1:25" x14ac:dyDescent="0.2">
      <c r="A485">
        <v>483</v>
      </c>
      <c r="B485">
        <v>1812186029</v>
      </c>
      <c r="C485">
        <v>2500</v>
      </c>
      <c r="D485">
        <v>2955</v>
      </c>
      <c r="E485">
        <v>55</v>
      </c>
      <c r="F485">
        <v>63</v>
      </c>
      <c r="G485">
        <v>5</v>
      </c>
      <c r="H485">
        <v>1</v>
      </c>
      <c r="I485">
        <v>2500</v>
      </c>
      <c r="J485">
        <v>2955</v>
      </c>
      <c r="K485">
        <v>22.362210650000002</v>
      </c>
      <c r="L485" t="s">
        <v>181</v>
      </c>
      <c r="M485" t="s">
        <v>33</v>
      </c>
      <c r="N485" s="1">
        <v>42191.808333333334</v>
      </c>
      <c r="O485" s="1">
        <v>40243.975694444445</v>
      </c>
      <c r="P485" s="2">
        <v>40244</v>
      </c>
      <c r="Q485" s="1">
        <v>40267.207638888889</v>
      </c>
      <c r="R485" t="s">
        <v>25</v>
      </c>
      <c r="S485" t="s">
        <v>26</v>
      </c>
      <c r="T485" t="s">
        <v>27</v>
      </c>
      <c r="U485" t="b">
        <v>1</v>
      </c>
      <c r="V485" t="s">
        <v>29</v>
      </c>
      <c r="W485" t="s">
        <v>128</v>
      </c>
      <c r="X485" t="s">
        <v>29</v>
      </c>
      <c r="Y485" t="s">
        <v>29</v>
      </c>
    </row>
    <row r="486" spans="1:25" x14ac:dyDescent="0.2">
      <c r="A486">
        <v>484</v>
      </c>
      <c r="B486">
        <v>854236089</v>
      </c>
      <c r="C486">
        <v>1000</v>
      </c>
      <c r="D486">
        <v>1465</v>
      </c>
      <c r="E486">
        <v>51</v>
      </c>
      <c r="F486">
        <v>1</v>
      </c>
      <c r="G486">
        <v>1</v>
      </c>
      <c r="H486">
        <v>1</v>
      </c>
      <c r="I486">
        <v>1000</v>
      </c>
      <c r="J486">
        <v>1465</v>
      </c>
      <c r="K486">
        <v>39</v>
      </c>
      <c r="L486" t="s">
        <v>181</v>
      </c>
      <c r="M486" t="s">
        <v>33</v>
      </c>
      <c r="N486" s="1">
        <v>42072.654861111114</v>
      </c>
      <c r="O486" s="1">
        <v>40521.822222222225</v>
      </c>
      <c r="P486" s="2">
        <v>40525</v>
      </c>
      <c r="Q486" s="1">
        <v>40555.173611111109</v>
      </c>
      <c r="R486" t="s">
        <v>37</v>
      </c>
      <c r="S486" t="s">
        <v>37</v>
      </c>
      <c r="T486" t="s">
        <v>27</v>
      </c>
      <c r="U486" t="b">
        <v>1</v>
      </c>
      <c r="V486" t="s">
        <v>28</v>
      </c>
      <c r="W486" t="s">
        <v>29</v>
      </c>
      <c r="X486" t="s">
        <v>28</v>
      </c>
      <c r="Y486" t="s">
        <v>30</v>
      </c>
    </row>
    <row r="487" spans="1:25" x14ac:dyDescent="0.2">
      <c r="A487">
        <v>485</v>
      </c>
      <c r="B487">
        <v>909945820</v>
      </c>
      <c r="C487">
        <v>3000</v>
      </c>
      <c r="D487">
        <v>3170</v>
      </c>
      <c r="E487">
        <v>51</v>
      </c>
      <c r="F487">
        <v>1</v>
      </c>
      <c r="G487">
        <v>1</v>
      </c>
      <c r="H487">
        <v>1</v>
      </c>
      <c r="I487">
        <v>3000</v>
      </c>
      <c r="J487">
        <v>3170</v>
      </c>
      <c r="K487">
        <v>64.537604169999994</v>
      </c>
      <c r="L487" t="s">
        <v>181</v>
      </c>
      <c r="M487" t="s">
        <v>33</v>
      </c>
      <c r="N487" s="1">
        <v>42072.654861111114</v>
      </c>
      <c r="O487" s="1">
        <v>40281.945833333331</v>
      </c>
      <c r="P487" s="2">
        <v>40282</v>
      </c>
      <c r="Q487" s="1">
        <v>40318.945833333331</v>
      </c>
      <c r="R487" t="s">
        <v>55</v>
      </c>
      <c r="S487" t="s">
        <v>37</v>
      </c>
      <c r="T487" t="s">
        <v>27</v>
      </c>
      <c r="U487" t="b">
        <v>1</v>
      </c>
      <c r="V487" t="s">
        <v>41</v>
      </c>
      <c r="W487" t="s">
        <v>29</v>
      </c>
      <c r="X487" t="s">
        <v>41</v>
      </c>
      <c r="Y487" t="s">
        <v>42</v>
      </c>
    </row>
    <row r="488" spans="1:25" x14ac:dyDescent="0.2">
      <c r="A488">
        <v>486</v>
      </c>
      <c r="B488">
        <v>878000103</v>
      </c>
      <c r="C488">
        <v>8000</v>
      </c>
      <c r="D488">
        <v>8281</v>
      </c>
      <c r="E488">
        <v>50</v>
      </c>
      <c r="F488">
        <v>1</v>
      </c>
      <c r="G488">
        <v>1</v>
      </c>
      <c r="H488">
        <v>1</v>
      </c>
      <c r="I488">
        <v>8000</v>
      </c>
      <c r="J488">
        <v>8281</v>
      </c>
      <c r="K488">
        <v>89.035023150000001</v>
      </c>
      <c r="L488" t="s">
        <v>181</v>
      </c>
      <c r="M488" t="s">
        <v>33</v>
      </c>
      <c r="N488" s="1">
        <v>42072.654861111114</v>
      </c>
      <c r="O488" s="1">
        <v>40281.945833333331</v>
      </c>
      <c r="P488" s="2">
        <v>40282</v>
      </c>
      <c r="Q488" s="1">
        <v>40318.945833333331</v>
      </c>
      <c r="R488" t="s">
        <v>74</v>
      </c>
      <c r="S488" t="s">
        <v>74</v>
      </c>
      <c r="T488" t="s">
        <v>27</v>
      </c>
      <c r="U488" t="b">
        <v>1</v>
      </c>
      <c r="V488" t="s">
        <v>41</v>
      </c>
      <c r="W488" t="s">
        <v>29</v>
      </c>
      <c r="X488" t="s">
        <v>41</v>
      </c>
      <c r="Y488" t="s">
        <v>42</v>
      </c>
    </row>
    <row r="489" spans="1:25" x14ac:dyDescent="0.2">
      <c r="A489">
        <v>487</v>
      </c>
      <c r="B489">
        <v>2032167895</v>
      </c>
      <c r="C489">
        <v>11000</v>
      </c>
      <c r="D489">
        <v>12005</v>
      </c>
      <c r="E489">
        <v>50</v>
      </c>
      <c r="F489">
        <v>1</v>
      </c>
      <c r="G489">
        <v>1</v>
      </c>
      <c r="H489">
        <v>1</v>
      </c>
      <c r="I489">
        <v>11000</v>
      </c>
      <c r="J489">
        <v>12005</v>
      </c>
      <c r="K489">
        <v>90</v>
      </c>
      <c r="L489" t="s">
        <v>181</v>
      </c>
      <c r="M489" t="s">
        <v>33</v>
      </c>
      <c r="N489" s="1">
        <v>42072.654861111114</v>
      </c>
      <c r="O489" s="1">
        <v>40521.822222222225</v>
      </c>
      <c r="P489" s="2">
        <v>40525</v>
      </c>
      <c r="Q489" s="1">
        <v>40555.173611111109</v>
      </c>
      <c r="R489" t="s">
        <v>59</v>
      </c>
      <c r="S489" t="s">
        <v>26</v>
      </c>
      <c r="T489" t="s">
        <v>27</v>
      </c>
      <c r="U489" t="b">
        <v>1</v>
      </c>
      <c r="V489" t="s">
        <v>28</v>
      </c>
      <c r="W489" t="s">
        <v>29</v>
      </c>
      <c r="X489" t="s">
        <v>28</v>
      </c>
      <c r="Y489" t="s">
        <v>30</v>
      </c>
    </row>
    <row r="490" spans="1:25" x14ac:dyDescent="0.2">
      <c r="A490">
        <v>488</v>
      </c>
      <c r="B490">
        <v>1671527271</v>
      </c>
      <c r="C490">
        <v>2500</v>
      </c>
      <c r="D490">
        <v>2535</v>
      </c>
      <c r="E490">
        <v>46</v>
      </c>
      <c r="F490">
        <v>1</v>
      </c>
      <c r="G490">
        <v>1</v>
      </c>
      <c r="H490">
        <v>1</v>
      </c>
      <c r="I490">
        <v>2500</v>
      </c>
      <c r="J490">
        <v>2535</v>
      </c>
      <c r="K490">
        <v>30.591689809999998</v>
      </c>
      <c r="L490" t="s">
        <v>181</v>
      </c>
      <c r="M490" t="s">
        <v>33</v>
      </c>
      <c r="N490" s="1">
        <v>42072.654861111114</v>
      </c>
      <c r="O490" s="1">
        <v>40521.822222222225</v>
      </c>
      <c r="P490" s="2">
        <v>40525</v>
      </c>
      <c r="Q490" s="1">
        <v>40555.173611111109</v>
      </c>
      <c r="R490" t="s">
        <v>84</v>
      </c>
      <c r="S490" t="s">
        <v>62</v>
      </c>
      <c r="T490" t="s">
        <v>27</v>
      </c>
      <c r="U490" t="b">
        <v>1</v>
      </c>
      <c r="V490" t="s">
        <v>28</v>
      </c>
      <c r="W490" t="s">
        <v>29</v>
      </c>
      <c r="X490" t="s">
        <v>28</v>
      </c>
      <c r="Y490" t="s">
        <v>30</v>
      </c>
    </row>
    <row r="491" spans="1:25" x14ac:dyDescent="0.2">
      <c r="A491">
        <v>489</v>
      </c>
      <c r="B491">
        <v>1275072923</v>
      </c>
      <c r="C491">
        <v>2300</v>
      </c>
      <c r="D491">
        <v>3192</v>
      </c>
      <c r="E491">
        <v>45</v>
      </c>
      <c r="F491">
        <v>1</v>
      </c>
      <c r="G491">
        <v>1</v>
      </c>
      <c r="H491">
        <v>1</v>
      </c>
      <c r="I491">
        <v>2300</v>
      </c>
      <c r="J491">
        <v>3192</v>
      </c>
      <c r="K491">
        <v>30</v>
      </c>
      <c r="L491" t="s">
        <v>181</v>
      </c>
      <c r="M491" t="s">
        <v>33</v>
      </c>
      <c r="N491" s="1">
        <v>42072.654861111114</v>
      </c>
      <c r="O491" s="1">
        <v>40521.822222222225</v>
      </c>
      <c r="P491" s="2">
        <v>40525</v>
      </c>
      <c r="Q491" s="1">
        <v>40555.173611111109</v>
      </c>
      <c r="R491" t="s">
        <v>25</v>
      </c>
      <c r="S491" t="s">
        <v>26</v>
      </c>
      <c r="T491" t="s">
        <v>27</v>
      </c>
      <c r="U491" t="b">
        <v>1</v>
      </c>
      <c r="V491" t="s">
        <v>28</v>
      </c>
      <c r="W491" t="s">
        <v>29</v>
      </c>
      <c r="X491" t="s">
        <v>28</v>
      </c>
      <c r="Y491" t="s">
        <v>30</v>
      </c>
    </row>
    <row r="492" spans="1:25" x14ac:dyDescent="0.2">
      <c r="A492">
        <v>490</v>
      </c>
      <c r="B492">
        <v>638346507</v>
      </c>
      <c r="C492">
        <v>15000</v>
      </c>
      <c r="D492">
        <v>3684</v>
      </c>
      <c r="E492">
        <v>45</v>
      </c>
      <c r="F492">
        <v>0</v>
      </c>
      <c r="G492">
        <v>1</v>
      </c>
      <c r="H492">
        <v>1</v>
      </c>
      <c r="I492">
        <v>15000</v>
      </c>
      <c r="J492">
        <v>3684</v>
      </c>
      <c r="K492">
        <v>29.881712960000002</v>
      </c>
      <c r="L492" t="s">
        <v>181</v>
      </c>
      <c r="M492" t="s">
        <v>33</v>
      </c>
      <c r="N492" s="1">
        <v>42072.654861111114</v>
      </c>
      <c r="O492" s="1">
        <v>40281.945833333331</v>
      </c>
      <c r="P492" s="2">
        <v>40282</v>
      </c>
      <c r="Q492" s="1">
        <v>40318.945833333331</v>
      </c>
      <c r="R492" t="s">
        <v>37</v>
      </c>
      <c r="S492" t="s">
        <v>37</v>
      </c>
      <c r="T492" t="s">
        <v>31</v>
      </c>
      <c r="U492" t="b">
        <v>0</v>
      </c>
      <c r="V492" t="s">
        <v>41</v>
      </c>
      <c r="W492" t="s">
        <v>29</v>
      </c>
      <c r="X492" t="s">
        <v>41</v>
      </c>
      <c r="Y492" t="s">
        <v>42</v>
      </c>
    </row>
    <row r="493" spans="1:25" x14ac:dyDescent="0.2">
      <c r="A493">
        <v>491</v>
      </c>
      <c r="B493">
        <v>1989354398</v>
      </c>
      <c r="C493">
        <v>10000</v>
      </c>
      <c r="D493">
        <v>10510</v>
      </c>
      <c r="E493">
        <v>43</v>
      </c>
      <c r="F493">
        <v>1</v>
      </c>
      <c r="G493">
        <v>3</v>
      </c>
      <c r="H493">
        <v>1</v>
      </c>
      <c r="I493">
        <v>10000</v>
      </c>
      <c r="J493">
        <v>10510</v>
      </c>
      <c r="K493">
        <v>60.733831019999997</v>
      </c>
      <c r="L493" t="s">
        <v>181</v>
      </c>
      <c r="M493" t="s">
        <v>33</v>
      </c>
      <c r="N493" s="1">
        <v>42072.654861111114</v>
      </c>
      <c r="O493" s="1">
        <v>40281.945833333331</v>
      </c>
      <c r="P493" s="2">
        <v>40282</v>
      </c>
      <c r="Q493" s="1">
        <v>40318.945833333331</v>
      </c>
      <c r="R493" t="s">
        <v>63</v>
      </c>
      <c r="S493" t="s">
        <v>37</v>
      </c>
      <c r="T493" t="s">
        <v>27</v>
      </c>
      <c r="U493" t="b">
        <v>1</v>
      </c>
      <c r="V493" t="s">
        <v>41</v>
      </c>
      <c r="W493" t="s">
        <v>29</v>
      </c>
      <c r="X493" t="s">
        <v>41</v>
      </c>
      <c r="Y493" t="s">
        <v>42</v>
      </c>
    </row>
    <row r="494" spans="1:25" x14ac:dyDescent="0.2">
      <c r="A494">
        <v>492</v>
      </c>
      <c r="B494">
        <v>344008136</v>
      </c>
      <c r="C494">
        <v>10000</v>
      </c>
      <c r="D494">
        <v>10090</v>
      </c>
      <c r="E494">
        <v>43</v>
      </c>
      <c r="F494">
        <v>1</v>
      </c>
      <c r="G494">
        <v>1</v>
      </c>
      <c r="H494">
        <v>1</v>
      </c>
      <c r="I494">
        <v>10000</v>
      </c>
      <c r="J494">
        <v>10090</v>
      </c>
      <c r="K494">
        <v>60.041666669999998</v>
      </c>
      <c r="L494" t="s">
        <v>181</v>
      </c>
      <c r="M494" t="s">
        <v>33</v>
      </c>
      <c r="N494" s="1">
        <v>42072.654861111114</v>
      </c>
      <c r="O494" s="1">
        <v>40521.822222222225</v>
      </c>
      <c r="P494" s="2">
        <v>40525</v>
      </c>
      <c r="Q494" s="1">
        <v>40555.173611111109</v>
      </c>
      <c r="R494" t="s">
        <v>26</v>
      </c>
      <c r="S494" t="s">
        <v>26</v>
      </c>
      <c r="T494" t="s">
        <v>27</v>
      </c>
      <c r="U494" t="b">
        <v>1</v>
      </c>
      <c r="V494" t="s">
        <v>28</v>
      </c>
      <c r="W494" t="s">
        <v>29</v>
      </c>
      <c r="X494" t="s">
        <v>28</v>
      </c>
      <c r="Y494" t="s">
        <v>30</v>
      </c>
    </row>
    <row r="495" spans="1:25" x14ac:dyDescent="0.2">
      <c r="A495">
        <v>493</v>
      </c>
      <c r="B495">
        <v>158649513</v>
      </c>
      <c r="C495">
        <v>3500</v>
      </c>
      <c r="D495">
        <v>4031</v>
      </c>
      <c r="E495">
        <v>41</v>
      </c>
      <c r="F495">
        <v>1</v>
      </c>
      <c r="G495">
        <v>1</v>
      </c>
      <c r="H495">
        <v>1</v>
      </c>
      <c r="I495">
        <v>3500</v>
      </c>
      <c r="J495">
        <v>4031</v>
      </c>
      <c r="K495">
        <v>30.93592593</v>
      </c>
      <c r="L495" t="s">
        <v>181</v>
      </c>
      <c r="M495" t="s">
        <v>33</v>
      </c>
      <c r="N495" s="1">
        <v>42072.654861111114</v>
      </c>
      <c r="O495" s="1">
        <v>40521.822222222225</v>
      </c>
      <c r="P495" s="2">
        <v>40525</v>
      </c>
      <c r="Q495" s="1">
        <v>40555.173611111109</v>
      </c>
      <c r="R495" t="s">
        <v>55</v>
      </c>
      <c r="S495" t="s">
        <v>37</v>
      </c>
      <c r="T495" t="s">
        <v>27</v>
      </c>
      <c r="U495" t="b">
        <v>1</v>
      </c>
      <c r="V495" t="s">
        <v>28</v>
      </c>
      <c r="W495" t="s">
        <v>29</v>
      </c>
      <c r="X495" t="s">
        <v>28</v>
      </c>
      <c r="Y495" t="s">
        <v>30</v>
      </c>
    </row>
    <row r="496" spans="1:25" x14ac:dyDescent="0.2">
      <c r="A496">
        <v>494</v>
      </c>
      <c r="B496">
        <v>1531080275</v>
      </c>
      <c r="C496">
        <v>6500</v>
      </c>
      <c r="D496">
        <v>6844</v>
      </c>
      <c r="E496">
        <v>41</v>
      </c>
      <c r="F496">
        <v>1</v>
      </c>
      <c r="G496">
        <v>1</v>
      </c>
      <c r="H496">
        <v>1</v>
      </c>
      <c r="I496">
        <v>6500</v>
      </c>
      <c r="J496">
        <v>6844</v>
      </c>
      <c r="K496">
        <v>89.86645833</v>
      </c>
      <c r="L496" t="s">
        <v>181</v>
      </c>
      <c r="M496" t="s">
        <v>33</v>
      </c>
      <c r="N496" s="1">
        <v>42072.654861111114</v>
      </c>
      <c r="O496" s="1">
        <v>40281.945833333331</v>
      </c>
      <c r="P496" s="2">
        <v>40282</v>
      </c>
      <c r="Q496" s="1">
        <v>40318.945833333331</v>
      </c>
      <c r="R496" t="s">
        <v>25</v>
      </c>
      <c r="S496" t="s">
        <v>26</v>
      </c>
      <c r="T496" t="s">
        <v>27</v>
      </c>
      <c r="U496" t="b">
        <v>1</v>
      </c>
      <c r="V496" t="s">
        <v>41</v>
      </c>
      <c r="W496" t="s">
        <v>29</v>
      </c>
      <c r="X496" t="s">
        <v>41</v>
      </c>
      <c r="Y496" t="s">
        <v>42</v>
      </c>
    </row>
    <row r="497" spans="1:25" x14ac:dyDescent="0.2">
      <c r="A497">
        <v>495</v>
      </c>
      <c r="B497">
        <v>991494916</v>
      </c>
      <c r="C497">
        <v>3000</v>
      </c>
      <c r="D497">
        <v>3265</v>
      </c>
      <c r="E497">
        <v>41</v>
      </c>
      <c r="F497">
        <v>55</v>
      </c>
      <c r="G497">
        <v>1</v>
      </c>
      <c r="H497">
        <v>1</v>
      </c>
      <c r="I497">
        <v>3000</v>
      </c>
      <c r="J497">
        <v>3265</v>
      </c>
      <c r="K497">
        <v>30.22873843</v>
      </c>
      <c r="L497" t="s">
        <v>181</v>
      </c>
      <c r="M497" t="s">
        <v>33</v>
      </c>
      <c r="N497" s="1">
        <v>42072.654861111114</v>
      </c>
      <c r="O497" s="1">
        <v>40281.945833333331</v>
      </c>
      <c r="P497" s="2">
        <v>40282</v>
      </c>
      <c r="Q497" s="1">
        <v>40318.945833333331</v>
      </c>
      <c r="R497" t="s">
        <v>25</v>
      </c>
      <c r="S497" t="s">
        <v>26</v>
      </c>
      <c r="T497" t="s">
        <v>27</v>
      </c>
      <c r="U497" t="b">
        <v>1</v>
      </c>
      <c r="V497" t="s">
        <v>41</v>
      </c>
      <c r="W497" t="s">
        <v>29</v>
      </c>
      <c r="X497" t="s">
        <v>41</v>
      </c>
      <c r="Y497" t="s">
        <v>42</v>
      </c>
    </row>
    <row r="498" spans="1:25" x14ac:dyDescent="0.2">
      <c r="A498">
        <v>496</v>
      </c>
      <c r="B498">
        <v>223549246</v>
      </c>
      <c r="C498">
        <v>3000</v>
      </c>
      <c r="D498">
        <v>3000</v>
      </c>
      <c r="E498">
        <v>41</v>
      </c>
      <c r="F498">
        <v>1</v>
      </c>
      <c r="G498">
        <v>1</v>
      </c>
      <c r="H498">
        <v>1</v>
      </c>
      <c r="I498">
        <v>3000</v>
      </c>
      <c r="J498">
        <v>3000</v>
      </c>
      <c r="K498">
        <v>32</v>
      </c>
      <c r="L498" t="s">
        <v>181</v>
      </c>
      <c r="M498" t="s">
        <v>33</v>
      </c>
      <c r="N498" s="1">
        <v>42072.654861111114</v>
      </c>
      <c r="O498" s="1">
        <v>40521.822222222225</v>
      </c>
      <c r="P498" s="2">
        <v>40525</v>
      </c>
      <c r="Q498" s="1">
        <v>40555.173611111109</v>
      </c>
      <c r="R498" t="s">
        <v>37</v>
      </c>
      <c r="S498" t="s">
        <v>37</v>
      </c>
      <c r="T498" t="s">
        <v>27</v>
      </c>
      <c r="U498" t="b">
        <v>1</v>
      </c>
      <c r="V498" t="s">
        <v>28</v>
      </c>
      <c r="W498" t="s">
        <v>29</v>
      </c>
      <c r="X498" t="s">
        <v>28</v>
      </c>
      <c r="Y498" t="s">
        <v>30</v>
      </c>
    </row>
    <row r="499" spans="1:25" x14ac:dyDescent="0.2">
      <c r="A499">
        <v>497</v>
      </c>
      <c r="B499">
        <v>551865247</v>
      </c>
      <c r="C499">
        <v>15000</v>
      </c>
      <c r="D499">
        <v>2450</v>
      </c>
      <c r="E499">
        <v>41</v>
      </c>
      <c r="F499">
        <v>5</v>
      </c>
      <c r="G499">
        <v>1</v>
      </c>
      <c r="H499">
        <v>1</v>
      </c>
      <c r="I499">
        <v>15000</v>
      </c>
      <c r="J499">
        <v>2450</v>
      </c>
      <c r="K499">
        <v>59.500810190000003</v>
      </c>
      <c r="L499" t="s">
        <v>181</v>
      </c>
      <c r="M499" t="s">
        <v>33</v>
      </c>
      <c r="N499" s="1">
        <v>42072.654861111114</v>
      </c>
      <c r="O499" s="1">
        <v>40521.822222222225</v>
      </c>
      <c r="P499" s="2">
        <v>40525</v>
      </c>
      <c r="Q499" s="1">
        <v>40555.173611111109</v>
      </c>
      <c r="R499" t="s">
        <v>65</v>
      </c>
      <c r="S499" t="s">
        <v>37</v>
      </c>
      <c r="T499" t="s">
        <v>31</v>
      </c>
      <c r="U499" t="b">
        <v>0</v>
      </c>
      <c r="V499" t="s">
        <v>28</v>
      </c>
      <c r="W499" t="s">
        <v>29</v>
      </c>
      <c r="X499" t="s">
        <v>28</v>
      </c>
      <c r="Y499" t="s">
        <v>30</v>
      </c>
    </row>
    <row r="500" spans="1:25" x14ac:dyDescent="0.2">
      <c r="A500">
        <v>498</v>
      </c>
      <c r="B500">
        <v>1170669651</v>
      </c>
      <c r="C500">
        <v>2000</v>
      </c>
      <c r="D500">
        <v>2136</v>
      </c>
      <c r="E500">
        <v>40</v>
      </c>
      <c r="F500">
        <v>4</v>
      </c>
      <c r="G500">
        <v>1</v>
      </c>
      <c r="H500">
        <v>1</v>
      </c>
      <c r="I500">
        <v>2000</v>
      </c>
      <c r="J500">
        <v>2136</v>
      </c>
      <c r="K500">
        <v>43.534166669999998</v>
      </c>
      <c r="L500" t="s">
        <v>181</v>
      </c>
      <c r="M500" t="s">
        <v>33</v>
      </c>
      <c r="N500" s="1">
        <v>42072.654861111114</v>
      </c>
      <c r="O500" s="1">
        <v>40521.822222222225</v>
      </c>
      <c r="P500" s="2">
        <v>40525</v>
      </c>
      <c r="Q500" s="1">
        <v>40555.173611111109</v>
      </c>
      <c r="R500" t="s">
        <v>37</v>
      </c>
      <c r="S500" t="s">
        <v>37</v>
      </c>
      <c r="T500" t="s">
        <v>27</v>
      </c>
      <c r="U500" t="b">
        <v>1</v>
      </c>
      <c r="V500" t="s">
        <v>28</v>
      </c>
      <c r="W500" t="s">
        <v>29</v>
      </c>
      <c r="X500" t="s">
        <v>28</v>
      </c>
      <c r="Y500" t="s">
        <v>30</v>
      </c>
    </row>
    <row r="501" spans="1:25" x14ac:dyDescent="0.2">
      <c r="A501">
        <v>499</v>
      </c>
      <c r="B501">
        <v>151699260</v>
      </c>
      <c r="C501">
        <v>1100</v>
      </c>
      <c r="D501">
        <v>1445</v>
      </c>
      <c r="E501">
        <v>39</v>
      </c>
      <c r="F501">
        <v>1</v>
      </c>
      <c r="G501">
        <v>1</v>
      </c>
      <c r="H501">
        <v>1</v>
      </c>
      <c r="I501">
        <v>1100</v>
      </c>
      <c r="J501">
        <v>1445</v>
      </c>
      <c r="K501">
        <v>20.01987269</v>
      </c>
      <c r="L501" t="s">
        <v>181</v>
      </c>
      <c r="M501" t="s">
        <v>33</v>
      </c>
      <c r="N501" s="1">
        <v>42072.654861111114</v>
      </c>
      <c r="O501" s="1">
        <v>40521.822222222225</v>
      </c>
      <c r="P501" s="2">
        <v>40525</v>
      </c>
      <c r="Q501" s="1">
        <v>40555.173611111109</v>
      </c>
      <c r="R501" t="s">
        <v>95</v>
      </c>
      <c r="S501" t="s">
        <v>37</v>
      </c>
      <c r="T501" t="s">
        <v>27</v>
      </c>
      <c r="U501" t="b">
        <v>1</v>
      </c>
      <c r="V501" t="s">
        <v>28</v>
      </c>
      <c r="W501" t="s">
        <v>29</v>
      </c>
      <c r="X501" t="s">
        <v>28</v>
      </c>
      <c r="Y501" t="s">
        <v>30</v>
      </c>
    </row>
    <row r="502" spans="1:25" x14ac:dyDescent="0.2">
      <c r="A502">
        <v>500</v>
      </c>
      <c r="B502">
        <v>142072366</v>
      </c>
      <c r="C502">
        <v>7500</v>
      </c>
      <c r="D502">
        <v>1219</v>
      </c>
      <c r="E502">
        <v>39</v>
      </c>
      <c r="F502">
        <v>2</v>
      </c>
      <c r="G502">
        <v>1</v>
      </c>
      <c r="H502">
        <v>1</v>
      </c>
      <c r="I502">
        <v>7500</v>
      </c>
      <c r="J502">
        <v>1219</v>
      </c>
      <c r="K502">
        <v>89.956527780000002</v>
      </c>
      <c r="L502" t="s">
        <v>181</v>
      </c>
      <c r="M502" t="s">
        <v>33</v>
      </c>
      <c r="N502" s="1">
        <v>42072.654861111114</v>
      </c>
      <c r="O502" s="1">
        <v>40281.945833333331</v>
      </c>
      <c r="P502" s="2">
        <v>40282</v>
      </c>
      <c r="Q502" s="1">
        <v>40318.945833333331</v>
      </c>
      <c r="R502" t="s">
        <v>55</v>
      </c>
      <c r="S502" t="s">
        <v>37</v>
      </c>
      <c r="T502" t="s">
        <v>31</v>
      </c>
      <c r="U502" t="b">
        <v>1</v>
      </c>
      <c r="V502" t="s">
        <v>41</v>
      </c>
      <c r="W502" t="s">
        <v>29</v>
      </c>
      <c r="X502" t="s">
        <v>41</v>
      </c>
      <c r="Y502" t="s">
        <v>42</v>
      </c>
    </row>
    <row r="503" spans="1:25" x14ac:dyDescent="0.2">
      <c r="A503">
        <v>501</v>
      </c>
      <c r="B503">
        <v>886654485</v>
      </c>
      <c r="C503">
        <v>4500</v>
      </c>
      <c r="D503">
        <v>2780</v>
      </c>
      <c r="E503">
        <v>37</v>
      </c>
      <c r="F503">
        <v>6</v>
      </c>
      <c r="G503">
        <v>1</v>
      </c>
      <c r="H503">
        <v>1</v>
      </c>
      <c r="I503">
        <v>4500</v>
      </c>
      <c r="J503">
        <v>2780</v>
      </c>
      <c r="K503">
        <v>30.041666670000001</v>
      </c>
      <c r="L503" t="s">
        <v>181</v>
      </c>
      <c r="M503" t="s">
        <v>33</v>
      </c>
      <c r="N503" s="1">
        <v>42072.654861111114</v>
      </c>
      <c r="O503" s="1">
        <v>40521.822222222225</v>
      </c>
      <c r="P503" s="2">
        <v>40525</v>
      </c>
      <c r="Q503" s="1">
        <v>40555.173611111109</v>
      </c>
      <c r="R503" t="s">
        <v>85</v>
      </c>
      <c r="S503" t="s">
        <v>85</v>
      </c>
      <c r="T503" t="s">
        <v>31</v>
      </c>
      <c r="U503" t="b">
        <v>1</v>
      </c>
      <c r="V503" t="s">
        <v>28</v>
      </c>
      <c r="W503" t="s">
        <v>29</v>
      </c>
      <c r="X503" t="s">
        <v>28</v>
      </c>
      <c r="Y503" t="s">
        <v>30</v>
      </c>
    </row>
    <row r="504" spans="1:25" x14ac:dyDescent="0.2">
      <c r="A504">
        <v>502</v>
      </c>
      <c r="B504">
        <v>1066769487</v>
      </c>
      <c r="C504">
        <v>3500</v>
      </c>
      <c r="D504">
        <v>3505</v>
      </c>
      <c r="E504">
        <v>34</v>
      </c>
      <c r="F504">
        <v>63</v>
      </c>
      <c r="G504">
        <v>5</v>
      </c>
      <c r="H504">
        <v>1</v>
      </c>
      <c r="I504">
        <v>3500</v>
      </c>
      <c r="J504">
        <v>3505</v>
      </c>
      <c r="K504">
        <v>20.067314809999999</v>
      </c>
      <c r="L504" t="s">
        <v>181</v>
      </c>
      <c r="M504" t="s">
        <v>33</v>
      </c>
      <c r="N504" s="1">
        <v>42191.806944444441</v>
      </c>
      <c r="O504" s="1">
        <v>40272.57708333333</v>
      </c>
      <c r="P504" s="2">
        <v>40282</v>
      </c>
      <c r="Q504" s="1">
        <v>40302.207638888889</v>
      </c>
      <c r="R504" t="s">
        <v>60</v>
      </c>
      <c r="S504" t="s">
        <v>26</v>
      </c>
      <c r="T504" t="s">
        <v>27</v>
      </c>
      <c r="U504" t="b">
        <v>1</v>
      </c>
      <c r="V504" t="s">
        <v>41</v>
      </c>
      <c r="W504" t="s">
        <v>128</v>
      </c>
      <c r="X504" t="s">
        <v>41</v>
      </c>
      <c r="Y504" t="s">
        <v>42</v>
      </c>
    </row>
    <row r="505" spans="1:25" x14ac:dyDescent="0.2">
      <c r="A505">
        <v>503</v>
      </c>
      <c r="B505">
        <v>751017724</v>
      </c>
      <c r="C505">
        <v>650</v>
      </c>
      <c r="D505">
        <v>1026</v>
      </c>
      <c r="E505">
        <v>34</v>
      </c>
      <c r="F505">
        <v>1</v>
      </c>
      <c r="G505">
        <v>1</v>
      </c>
      <c r="H505">
        <v>1</v>
      </c>
      <c r="I505">
        <v>650</v>
      </c>
      <c r="J505">
        <v>1026</v>
      </c>
      <c r="K505">
        <v>30.041666670000001</v>
      </c>
      <c r="L505" t="s">
        <v>181</v>
      </c>
      <c r="M505" t="s">
        <v>33</v>
      </c>
      <c r="N505" s="1">
        <v>42072.654861111114</v>
      </c>
      <c r="O505" s="1">
        <v>40521.822222222225</v>
      </c>
      <c r="P505" s="2">
        <v>40525</v>
      </c>
      <c r="Q505" s="1">
        <v>40555.173611111109</v>
      </c>
      <c r="R505" t="s">
        <v>85</v>
      </c>
      <c r="S505" t="s">
        <v>85</v>
      </c>
      <c r="T505" t="s">
        <v>27</v>
      </c>
      <c r="U505" t="b">
        <v>1</v>
      </c>
      <c r="V505" t="s">
        <v>28</v>
      </c>
      <c r="W505" t="s">
        <v>29</v>
      </c>
      <c r="X505" t="s">
        <v>28</v>
      </c>
      <c r="Y505" t="s">
        <v>30</v>
      </c>
    </row>
    <row r="506" spans="1:25" x14ac:dyDescent="0.2">
      <c r="A506">
        <v>504</v>
      </c>
      <c r="B506">
        <v>927655370</v>
      </c>
      <c r="C506">
        <v>3000</v>
      </c>
      <c r="D506">
        <v>3185</v>
      </c>
      <c r="E506">
        <v>34</v>
      </c>
      <c r="F506">
        <v>0</v>
      </c>
      <c r="G506">
        <v>1</v>
      </c>
      <c r="H506">
        <v>1</v>
      </c>
      <c r="I506">
        <v>3000</v>
      </c>
      <c r="J506">
        <v>3185</v>
      </c>
      <c r="K506">
        <v>59.958333330000002</v>
      </c>
      <c r="L506" t="s">
        <v>181</v>
      </c>
      <c r="M506" t="s">
        <v>33</v>
      </c>
      <c r="N506" s="1">
        <v>42072.654861111114</v>
      </c>
      <c r="O506" s="1">
        <v>40521.822222222225</v>
      </c>
      <c r="P506" s="2">
        <v>40525</v>
      </c>
      <c r="Q506" s="1">
        <v>40555.173611111109</v>
      </c>
      <c r="R506" t="s">
        <v>37</v>
      </c>
      <c r="S506" t="s">
        <v>37</v>
      </c>
      <c r="T506" t="s">
        <v>27</v>
      </c>
      <c r="U506" t="b">
        <v>1</v>
      </c>
      <c r="V506" t="s">
        <v>28</v>
      </c>
      <c r="W506" t="s">
        <v>29</v>
      </c>
      <c r="X506" t="s">
        <v>28</v>
      </c>
      <c r="Y506" t="s">
        <v>30</v>
      </c>
    </row>
    <row r="507" spans="1:25" x14ac:dyDescent="0.2">
      <c r="A507">
        <v>505</v>
      </c>
      <c r="B507">
        <v>689427620</v>
      </c>
      <c r="C507">
        <v>6000</v>
      </c>
      <c r="D507">
        <v>2677</v>
      </c>
      <c r="E507">
        <v>34</v>
      </c>
      <c r="F507">
        <v>12</v>
      </c>
      <c r="G507">
        <v>1</v>
      </c>
      <c r="H507">
        <v>1</v>
      </c>
      <c r="I507">
        <v>6000</v>
      </c>
      <c r="J507">
        <v>2677</v>
      </c>
      <c r="K507">
        <v>90</v>
      </c>
      <c r="L507" t="s">
        <v>181</v>
      </c>
      <c r="M507" t="s">
        <v>33</v>
      </c>
      <c r="N507" s="1">
        <v>42072.654861111114</v>
      </c>
      <c r="O507" s="1">
        <v>40521.822222222225</v>
      </c>
      <c r="P507" s="2">
        <v>40525</v>
      </c>
      <c r="Q507" s="1">
        <v>40555.173611111109</v>
      </c>
      <c r="R507" t="s">
        <v>165</v>
      </c>
      <c r="S507" t="s">
        <v>26</v>
      </c>
      <c r="T507" t="s">
        <v>31</v>
      </c>
      <c r="U507" t="b">
        <v>1</v>
      </c>
      <c r="V507" t="s">
        <v>28</v>
      </c>
      <c r="W507" t="s">
        <v>29</v>
      </c>
      <c r="X507" t="s">
        <v>28</v>
      </c>
      <c r="Y507" t="s">
        <v>30</v>
      </c>
    </row>
    <row r="508" spans="1:25" x14ac:dyDescent="0.2">
      <c r="A508">
        <v>506</v>
      </c>
      <c r="B508">
        <v>1786300807</v>
      </c>
      <c r="C508">
        <v>5000</v>
      </c>
      <c r="D508">
        <v>5615</v>
      </c>
      <c r="E508">
        <v>33</v>
      </c>
      <c r="F508">
        <v>0</v>
      </c>
      <c r="G508">
        <v>1</v>
      </c>
      <c r="H508">
        <v>1</v>
      </c>
      <c r="I508">
        <v>5000</v>
      </c>
      <c r="J508">
        <v>5615</v>
      </c>
      <c r="K508">
        <v>38.130046299999997</v>
      </c>
      <c r="L508" t="s">
        <v>181</v>
      </c>
      <c r="M508" t="s">
        <v>33</v>
      </c>
      <c r="N508" s="1">
        <v>42072.654861111114</v>
      </c>
      <c r="O508" s="1">
        <v>40521.822222222225</v>
      </c>
      <c r="P508" s="2">
        <v>40525</v>
      </c>
      <c r="Q508" s="1">
        <v>40555.173611111109</v>
      </c>
      <c r="R508" t="s">
        <v>26</v>
      </c>
      <c r="S508" t="s">
        <v>26</v>
      </c>
      <c r="T508" t="s">
        <v>27</v>
      </c>
      <c r="U508" t="b">
        <v>1</v>
      </c>
      <c r="V508" t="s">
        <v>28</v>
      </c>
      <c r="W508" t="s">
        <v>29</v>
      </c>
      <c r="X508" t="s">
        <v>28</v>
      </c>
      <c r="Y508" t="s">
        <v>30</v>
      </c>
    </row>
    <row r="509" spans="1:25" x14ac:dyDescent="0.2">
      <c r="A509">
        <v>507</v>
      </c>
      <c r="B509">
        <v>415274654</v>
      </c>
      <c r="C509">
        <v>3000</v>
      </c>
      <c r="D509">
        <v>3131</v>
      </c>
      <c r="E509">
        <v>32</v>
      </c>
      <c r="F509">
        <v>1</v>
      </c>
      <c r="G509">
        <v>1</v>
      </c>
      <c r="H509">
        <v>1</v>
      </c>
      <c r="I509">
        <v>3000</v>
      </c>
      <c r="J509">
        <v>3131</v>
      </c>
      <c r="K509">
        <v>37.263182870000001</v>
      </c>
      <c r="L509" t="s">
        <v>181</v>
      </c>
      <c r="M509" t="s">
        <v>33</v>
      </c>
      <c r="N509" s="1">
        <v>42072.654861111114</v>
      </c>
      <c r="O509" s="1">
        <v>40521.822222222225</v>
      </c>
      <c r="P509" s="2">
        <v>40525</v>
      </c>
      <c r="Q509" s="1">
        <v>40555.173611111109</v>
      </c>
      <c r="R509" t="s">
        <v>60</v>
      </c>
      <c r="S509" t="s">
        <v>26</v>
      </c>
      <c r="T509" t="s">
        <v>27</v>
      </c>
      <c r="U509" t="b">
        <v>1</v>
      </c>
      <c r="V509" t="s">
        <v>28</v>
      </c>
      <c r="W509" t="s">
        <v>29</v>
      </c>
      <c r="X509" t="s">
        <v>28</v>
      </c>
      <c r="Y509" t="s">
        <v>30</v>
      </c>
    </row>
    <row r="510" spans="1:25" x14ac:dyDescent="0.2">
      <c r="A510">
        <v>508</v>
      </c>
      <c r="B510">
        <v>2084986216</v>
      </c>
      <c r="C510">
        <v>5000</v>
      </c>
      <c r="D510">
        <v>3160</v>
      </c>
      <c r="E510">
        <v>32</v>
      </c>
      <c r="F510">
        <v>3</v>
      </c>
      <c r="G510">
        <v>1</v>
      </c>
      <c r="H510">
        <v>1</v>
      </c>
      <c r="I510">
        <v>5000</v>
      </c>
      <c r="J510">
        <v>3160</v>
      </c>
      <c r="K510">
        <v>30</v>
      </c>
      <c r="L510" t="s">
        <v>181</v>
      </c>
      <c r="M510" t="s">
        <v>33</v>
      </c>
      <c r="N510" s="1">
        <v>42072.654861111114</v>
      </c>
      <c r="O510" s="1">
        <v>40521.822222222225</v>
      </c>
      <c r="P510" s="2">
        <v>40525</v>
      </c>
      <c r="Q510" s="1">
        <v>40555.173611111109</v>
      </c>
      <c r="R510" t="s">
        <v>113</v>
      </c>
      <c r="S510" t="s">
        <v>37</v>
      </c>
      <c r="T510" t="s">
        <v>31</v>
      </c>
      <c r="U510" t="b">
        <v>1</v>
      </c>
      <c r="V510" t="s">
        <v>28</v>
      </c>
      <c r="W510" t="s">
        <v>29</v>
      </c>
      <c r="X510" t="s">
        <v>28</v>
      </c>
      <c r="Y510" t="s">
        <v>30</v>
      </c>
    </row>
    <row r="511" spans="1:25" x14ac:dyDescent="0.2">
      <c r="A511">
        <v>509</v>
      </c>
      <c r="B511">
        <v>668533160</v>
      </c>
      <c r="C511">
        <v>3000</v>
      </c>
      <c r="D511">
        <v>3070</v>
      </c>
      <c r="E511">
        <v>30</v>
      </c>
      <c r="F511">
        <v>1</v>
      </c>
      <c r="G511">
        <v>1</v>
      </c>
      <c r="H511">
        <v>1</v>
      </c>
      <c r="I511">
        <v>3000</v>
      </c>
      <c r="J511">
        <v>3070</v>
      </c>
      <c r="K511">
        <v>43.516736109999997</v>
      </c>
      <c r="L511" t="s">
        <v>181</v>
      </c>
      <c r="M511" t="s">
        <v>33</v>
      </c>
      <c r="N511" s="1">
        <v>42072.654861111114</v>
      </c>
      <c r="O511" s="1">
        <v>40281.945833333331</v>
      </c>
      <c r="P511" s="2">
        <v>40282</v>
      </c>
      <c r="Q511" s="1">
        <v>40318.945833333331</v>
      </c>
      <c r="R511" t="s">
        <v>67</v>
      </c>
      <c r="S511" t="s">
        <v>67</v>
      </c>
      <c r="T511" t="s">
        <v>27</v>
      </c>
      <c r="U511" t="b">
        <v>1</v>
      </c>
      <c r="V511" t="s">
        <v>41</v>
      </c>
      <c r="W511" t="s">
        <v>29</v>
      </c>
      <c r="X511" t="s">
        <v>41</v>
      </c>
      <c r="Y511" t="s">
        <v>42</v>
      </c>
    </row>
    <row r="512" spans="1:25" x14ac:dyDescent="0.2">
      <c r="A512">
        <v>510</v>
      </c>
      <c r="B512">
        <v>1734023626</v>
      </c>
      <c r="C512">
        <v>2750</v>
      </c>
      <c r="D512">
        <v>3065</v>
      </c>
      <c r="E512">
        <v>29</v>
      </c>
      <c r="F512">
        <v>0</v>
      </c>
      <c r="G512">
        <v>2</v>
      </c>
      <c r="H512">
        <v>1</v>
      </c>
      <c r="I512">
        <v>2750</v>
      </c>
      <c r="J512">
        <v>3065</v>
      </c>
      <c r="K512">
        <v>60</v>
      </c>
      <c r="L512" t="s">
        <v>181</v>
      </c>
      <c r="M512" t="s">
        <v>33</v>
      </c>
      <c r="N512" s="1">
        <v>42072.654861111114</v>
      </c>
      <c r="O512" s="1">
        <v>40521.822222222225</v>
      </c>
      <c r="P512" s="2">
        <v>40525</v>
      </c>
      <c r="Q512" s="1">
        <v>40555.173611111109</v>
      </c>
      <c r="R512" t="s">
        <v>126</v>
      </c>
      <c r="S512" t="s">
        <v>37</v>
      </c>
      <c r="T512" t="s">
        <v>27</v>
      </c>
      <c r="U512" t="b">
        <v>1</v>
      </c>
      <c r="V512" t="s">
        <v>28</v>
      </c>
      <c r="W512" t="s">
        <v>29</v>
      </c>
      <c r="X512" t="s">
        <v>28</v>
      </c>
      <c r="Y512" t="s">
        <v>30</v>
      </c>
    </row>
    <row r="513" spans="1:25" x14ac:dyDescent="0.2">
      <c r="A513">
        <v>511</v>
      </c>
      <c r="B513">
        <v>931485593</v>
      </c>
      <c r="C513">
        <v>1400</v>
      </c>
      <c r="D513">
        <v>2095</v>
      </c>
      <c r="E513">
        <v>28</v>
      </c>
      <c r="F513">
        <v>3</v>
      </c>
      <c r="G513">
        <v>1</v>
      </c>
      <c r="H513">
        <v>1</v>
      </c>
      <c r="I513">
        <v>1400</v>
      </c>
      <c r="J513">
        <v>2095</v>
      </c>
      <c r="K513">
        <v>30</v>
      </c>
      <c r="L513" t="s">
        <v>181</v>
      </c>
      <c r="M513" t="s">
        <v>33</v>
      </c>
      <c r="N513" s="1">
        <v>42072.654861111114</v>
      </c>
      <c r="O513" s="1">
        <v>40281.945833333331</v>
      </c>
      <c r="P513" s="2">
        <v>40282</v>
      </c>
      <c r="Q513" s="1">
        <v>40318.945833333331</v>
      </c>
      <c r="R513" t="s">
        <v>60</v>
      </c>
      <c r="S513" t="s">
        <v>26</v>
      </c>
      <c r="T513" t="s">
        <v>27</v>
      </c>
      <c r="U513" t="b">
        <v>1</v>
      </c>
      <c r="V513" t="s">
        <v>41</v>
      </c>
      <c r="W513" t="s">
        <v>29</v>
      </c>
      <c r="X513" t="s">
        <v>41</v>
      </c>
      <c r="Y513" t="s">
        <v>42</v>
      </c>
    </row>
    <row r="514" spans="1:25" x14ac:dyDescent="0.2">
      <c r="A514">
        <v>512</v>
      </c>
      <c r="B514">
        <v>1985769326</v>
      </c>
      <c r="C514">
        <v>14000</v>
      </c>
      <c r="D514">
        <v>1845</v>
      </c>
      <c r="E514">
        <v>28</v>
      </c>
      <c r="F514">
        <v>6</v>
      </c>
      <c r="G514">
        <v>1</v>
      </c>
      <c r="H514">
        <v>1</v>
      </c>
      <c r="I514">
        <v>14000</v>
      </c>
      <c r="J514">
        <v>1845</v>
      </c>
      <c r="K514">
        <v>30</v>
      </c>
      <c r="L514" t="s">
        <v>181</v>
      </c>
      <c r="M514" t="s">
        <v>33</v>
      </c>
      <c r="N514" s="1">
        <v>42072.654861111114</v>
      </c>
      <c r="O514" s="1">
        <v>40521.822222222225</v>
      </c>
      <c r="P514" s="2">
        <v>40525</v>
      </c>
      <c r="Q514" s="1">
        <v>40555.173611111109</v>
      </c>
      <c r="R514" t="s">
        <v>34</v>
      </c>
      <c r="S514" t="s">
        <v>34</v>
      </c>
      <c r="T514" t="s">
        <v>31</v>
      </c>
      <c r="U514" t="b">
        <v>1</v>
      </c>
      <c r="V514" t="s">
        <v>28</v>
      </c>
      <c r="W514" t="s">
        <v>29</v>
      </c>
      <c r="X514" t="s">
        <v>28</v>
      </c>
      <c r="Y514" t="s">
        <v>30</v>
      </c>
    </row>
    <row r="515" spans="1:25" x14ac:dyDescent="0.2">
      <c r="A515">
        <v>513</v>
      </c>
      <c r="B515">
        <v>1482512322</v>
      </c>
      <c r="C515">
        <v>12015</v>
      </c>
      <c r="D515">
        <v>1210</v>
      </c>
      <c r="E515">
        <v>27</v>
      </c>
      <c r="F515">
        <v>0</v>
      </c>
      <c r="G515">
        <v>1</v>
      </c>
      <c r="H515">
        <v>1</v>
      </c>
      <c r="I515">
        <v>12015</v>
      </c>
      <c r="J515">
        <v>1210</v>
      </c>
      <c r="K515">
        <v>30</v>
      </c>
      <c r="L515" t="s">
        <v>181</v>
      </c>
      <c r="M515" t="s">
        <v>33</v>
      </c>
      <c r="N515" s="1">
        <v>40453.6875</v>
      </c>
      <c r="O515" s="1">
        <v>40416.957638888889</v>
      </c>
      <c r="P515" s="2">
        <v>40423</v>
      </c>
      <c r="Q515" s="1">
        <v>40453.895833333336</v>
      </c>
      <c r="R515" t="s">
        <v>66</v>
      </c>
      <c r="S515" t="s">
        <v>66</v>
      </c>
      <c r="T515" t="s">
        <v>31</v>
      </c>
      <c r="U515" t="b">
        <v>1</v>
      </c>
      <c r="V515" t="s">
        <v>163</v>
      </c>
      <c r="W515" t="s">
        <v>166</v>
      </c>
      <c r="X515" t="s">
        <v>162</v>
      </c>
      <c r="Y515" t="s">
        <v>166</v>
      </c>
    </row>
    <row r="516" spans="1:25" x14ac:dyDescent="0.2">
      <c r="A516">
        <v>514</v>
      </c>
      <c r="B516">
        <v>1233975951</v>
      </c>
      <c r="C516">
        <v>8925</v>
      </c>
      <c r="D516">
        <v>9044</v>
      </c>
      <c r="E516">
        <v>26</v>
      </c>
      <c r="F516">
        <v>1</v>
      </c>
      <c r="G516">
        <v>1</v>
      </c>
      <c r="H516">
        <v>1</v>
      </c>
      <c r="I516">
        <v>8925</v>
      </c>
      <c r="J516">
        <v>9044</v>
      </c>
      <c r="K516">
        <v>45.062314809999997</v>
      </c>
      <c r="L516" t="s">
        <v>181</v>
      </c>
      <c r="M516" t="s">
        <v>33</v>
      </c>
      <c r="N516" s="1">
        <v>42072.654861111114</v>
      </c>
      <c r="O516" s="1">
        <v>40281.945833333331</v>
      </c>
      <c r="P516" s="2">
        <v>40282</v>
      </c>
      <c r="Q516" s="1">
        <v>40318.945833333331</v>
      </c>
      <c r="R516" t="s">
        <v>59</v>
      </c>
      <c r="S516" t="s">
        <v>26</v>
      </c>
      <c r="T516" t="s">
        <v>27</v>
      </c>
      <c r="U516" t="b">
        <v>1</v>
      </c>
      <c r="V516" t="s">
        <v>41</v>
      </c>
      <c r="W516" t="s">
        <v>29</v>
      </c>
      <c r="X516" t="s">
        <v>41</v>
      </c>
      <c r="Y516" t="s">
        <v>42</v>
      </c>
    </row>
    <row r="517" spans="1:25" x14ac:dyDescent="0.2">
      <c r="A517">
        <v>515</v>
      </c>
      <c r="B517">
        <v>713604854</v>
      </c>
      <c r="C517">
        <v>5000</v>
      </c>
      <c r="D517">
        <v>1565</v>
      </c>
      <c r="E517">
        <v>26</v>
      </c>
      <c r="F517">
        <v>1</v>
      </c>
      <c r="G517">
        <v>1</v>
      </c>
      <c r="H517">
        <v>1</v>
      </c>
      <c r="I517">
        <v>5000</v>
      </c>
      <c r="J517">
        <v>1565</v>
      </c>
      <c r="K517">
        <v>30.958333329999999</v>
      </c>
      <c r="L517" t="s">
        <v>181</v>
      </c>
      <c r="M517" t="s">
        <v>33</v>
      </c>
      <c r="N517" s="1">
        <v>42072.654861111114</v>
      </c>
      <c r="O517" s="1">
        <v>40521.822222222225</v>
      </c>
      <c r="P517" s="2">
        <v>40525</v>
      </c>
      <c r="Q517" s="1">
        <v>40555.173611111109</v>
      </c>
      <c r="R517" t="s">
        <v>185</v>
      </c>
      <c r="S517" t="s">
        <v>62</v>
      </c>
      <c r="T517" t="s">
        <v>31</v>
      </c>
      <c r="U517" t="b">
        <v>1</v>
      </c>
      <c r="V517" t="s">
        <v>28</v>
      </c>
      <c r="W517" t="s">
        <v>29</v>
      </c>
      <c r="X517" t="s">
        <v>28</v>
      </c>
      <c r="Y517" t="s">
        <v>30</v>
      </c>
    </row>
    <row r="518" spans="1:25" x14ac:dyDescent="0.2">
      <c r="A518">
        <v>516</v>
      </c>
      <c r="B518">
        <v>1298044639</v>
      </c>
      <c r="C518">
        <v>1500</v>
      </c>
      <c r="D518">
        <v>1525</v>
      </c>
      <c r="E518">
        <v>25</v>
      </c>
      <c r="F518">
        <v>1</v>
      </c>
      <c r="G518">
        <v>1</v>
      </c>
      <c r="H518">
        <v>1</v>
      </c>
      <c r="I518">
        <v>1500</v>
      </c>
      <c r="J518">
        <v>1525</v>
      </c>
      <c r="K518">
        <v>59.958333330000002</v>
      </c>
      <c r="L518" t="s">
        <v>181</v>
      </c>
      <c r="M518" t="s">
        <v>33</v>
      </c>
      <c r="N518" s="1">
        <v>42072.654861111114</v>
      </c>
      <c r="O518" s="1">
        <v>40521.822222222225</v>
      </c>
      <c r="P518" s="2">
        <v>40525</v>
      </c>
      <c r="Q518" s="1">
        <v>40555.173611111109</v>
      </c>
      <c r="R518" t="s">
        <v>25</v>
      </c>
      <c r="S518" t="s">
        <v>26</v>
      </c>
      <c r="T518" t="s">
        <v>27</v>
      </c>
      <c r="U518" t="b">
        <v>1</v>
      </c>
      <c r="V518" t="s">
        <v>28</v>
      </c>
      <c r="W518" t="s">
        <v>29</v>
      </c>
      <c r="X518" t="s">
        <v>28</v>
      </c>
      <c r="Y518" t="s">
        <v>30</v>
      </c>
    </row>
    <row r="519" spans="1:25" x14ac:dyDescent="0.2">
      <c r="A519">
        <v>517</v>
      </c>
      <c r="B519">
        <v>270018564</v>
      </c>
      <c r="C519">
        <v>10000</v>
      </c>
      <c r="D519">
        <v>2560</v>
      </c>
      <c r="E519">
        <v>25</v>
      </c>
      <c r="F519">
        <v>0</v>
      </c>
      <c r="G519">
        <v>1</v>
      </c>
      <c r="H519">
        <v>1</v>
      </c>
      <c r="I519">
        <v>10000</v>
      </c>
      <c r="J519">
        <v>2560</v>
      </c>
      <c r="K519">
        <v>45.122002309999999</v>
      </c>
      <c r="L519" t="s">
        <v>181</v>
      </c>
      <c r="M519" t="s">
        <v>33</v>
      </c>
      <c r="N519" s="1">
        <v>42072.654861111114</v>
      </c>
      <c r="O519" s="1">
        <v>40281.945833333331</v>
      </c>
      <c r="P519" s="2">
        <v>40282</v>
      </c>
      <c r="Q519" s="1">
        <v>40318.945833333331</v>
      </c>
      <c r="R519" t="s">
        <v>25</v>
      </c>
      <c r="S519" t="s">
        <v>26</v>
      </c>
      <c r="T519" t="s">
        <v>31</v>
      </c>
      <c r="U519" t="b">
        <v>1</v>
      </c>
      <c r="V519" t="s">
        <v>41</v>
      </c>
      <c r="W519" t="s">
        <v>29</v>
      </c>
      <c r="X519" t="s">
        <v>41</v>
      </c>
      <c r="Y519" t="s">
        <v>42</v>
      </c>
    </row>
    <row r="520" spans="1:25" x14ac:dyDescent="0.2">
      <c r="A520">
        <v>518</v>
      </c>
      <c r="B520">
        <v>123839411</v>
      </c>
      <c r="C520">
        <v>15000</v>
      </c>
      <c r="D520">
        <v>2460</v>
      </c>
      <c r="E520">
        <v>25</v>
      </c>
      <c r="F520">
        <v>2</v>
      </c>
      <c r="G520">
        <v>1</v>
      </c>
      <c r="H520">
        <v>1</v>
      </c>
      <c r="I520">
        <v>15000</v>
      </c>
      <c r="J520">
        <v>2460</v>
      </c>
      <c r="K520">
        <v>27.15</v>
      </c>
      <c r="L520" t="s">
        <v>181</v>
      </c>
      <c r="M520" t="s">
        <v>33</v>
      </c>
      <c r="N520" s="1">
        <v>42072.654861111114</v>
      </c>
      <c r="O520" s="1">
        <v>40521.822222222225</v>
      </c>
      <c r="P520" s="2">
        <v>40525</v>
      </c>
      <c r="Q520" s="1">
        <v>40555.173611111109</v>
      </c>
      <c r="R520" t="s">
        <v>60</v>
      </c>
      <c r="S520" t="s">
        <v>26</v>
      </c>
      <c r="T520" t="s">
        <v>31</v>
      </c>
      <c r="U520" t="b">
        <v>1</v>
      </c>
      <c r="V520" t="s">
        <v>28</v>
      </c>
      <c r="W520" t="s">
        <v>29</v>
      </c>
      <c r="X520" t="s">
        <v>28</v>
      </c>
      <c r="Y520" t="s">
        <v>30</v>
      </c>
    </row>
    <row r="521" spans="1:25" x14ac:dyDescent="0.2">
      <c r="A521">
        <v>519</v>
      </c>
      <c r="B521">
        <v>631649222</v>
      </c>
      <c r="C521">
        <v>5000</v>
      </c>
      <c r="D521">
        <v>2466</v>
      </c>
      <c r="E521">
        <v>25</v>
      </c>
      <c r="F521">
        <v>0</v>
      </c>
      <c r="G521">
        <v>1</v>
      </c>
      <c r="H521">
        <v>1</v>
      </c>
      <c r="I521">
        <v>5000</v>
      </c>
      <c r="J521">
        <v>2466</v>
      </c>
      <c r="K521">
        <v>88.467789350000004</v>
      </c>
      <c r="L521" t="s">
        <v>181</v>
      </c>
      <c r="M521" t="s">
        <v>33</v>
      </c>
      <c r="N521" s="1">
        <v>42072.654861111114</v>
      </c>
      <c r="O521" s="1">
        <v>40281.945833333331</v>
      </c>
      <c r="P521" s="2">
        <v>40282</v>
      </c>
      <c r="Q521" s="1">
        <v>40318.945833333331</v>
      </c>
      <c r="R521" t="s">
        <v>65</v>
      </c>
      <c r="S521" t="s">
        <v>37</v>
      </c>
      <c r="T521" t="s">
        <v>31</v>
      </c>
      <c r="U521" t="b">
        <v>1</v>
      </c>
      <c r="V521" t="s">
        <v>41</v>
      </c>
      <c r="W521" t="s">
        <v>29</v>
      </c>
      <c r="X521" t="s">
        <v>41</v>
      </c>
      <c r="Y521" t="s">
        <v>42</v>
      </c>
    </row>
    <row r="522" spans="1:25" x14ac:dyDescent="0.2">
      <c r="A522">
        <v>520</v>
      </c>
      <c r="B522">
        <v>496906806</v>
      </c>
      <c r="C522">
        <v>5000</v>
      </c>
      <c r="D522">
        <v>787</v>
      </c>
      <c r="E522">
        <v>22</v>
      </c>
      <c r="F522">
        <v>4</v>
      </c>
      <c r="G522">
        <v>2</v>
      </c>
      <c r="H522">
        <v>1</v>
      </c>
      <c r="I522">
        <v>5000</v>
      </c>
      <c r="J522">
        <v>787</v>
      </c>
      <c r="K522">
        <v>32.009097220000001</v>
      </c>
      <c r="L522" t="s">
        <v>181</v>
      </c>
      <c r="M522" t="s">
        <v>33</v>
      </c>
      <c r="N522" s="1">
        <v>42072.654861111114</v>
      </c>
      <c r="O522" s="1">
        <v>40281.945833333331</v>
      </c>
      <c r="P522" s="2">
        <v>40282</v>
      </c>
      <c r="Q522" s="1">
        <v>40318.945833333331</v>
      </c>
      <c r="R522" t="s">
        <v>59</v>
      </c>
      <c r="S522" t="s">
        <v>26</v>
      </c>
      <c r="T522" t="s">
        <v>31</v>
      </c>
      <c r="U522" t="b">
        <v>0</v>
      </c>
      <c r="V522" t="s">
        <v>41</v>
      </c>
      <c r="W522" t="s">
        <v>29</v>
      </c>
      <c r="X522" t="s">
        <v>41</v>
      </c>
      <c r="Y522" t="s">
        <v>42</v>
      </c>
    </row>
    <row r="523" spans="1:25" x14ac:dyDescent="0.2">
      <c r="A523">
        <v>521</v>
      </c>
      <c r="B523">
        <v>1599494347</v>
      </c>
      <c r="C523">
        <v>500</v>
      </c>
      <c r="D523">
        <v>640</v>
      </c>
      <c r="E523">
        <v>22</v>
      </c>
      <c r="F523">
        <v>1</v>
      </c>
      <c r="G523">
        <v>1</v>
      </c>
      <c r="H523">
        <v>1</v>
      </c>
      <c r="I523">
        <v>500</v>
      </c>
      <c r="J523">
        <v>640</v>
      </c>
      <c r="K523">
        <v>33</v>
      </c>
      <c r="L523" t="s">
        <v>181</v>
      </c>
      <c r="M523" t="s">
        <v>33</v>
      </c>
      <c r="N523" s="1">
        <v>42072.654861111114</v>
      </c>
      <c r="O523" s="1">
        <v>40521.822222222225</v>
      </c>
      <c r="P523" s="2">
        <v>40525</v>
      </c>
      <c r="Q523" s="1">
        <v>40555.173611111109</v>
      </c>
      <c r="R523" t="s">
        <v>69</v>
      </c>
      <c r="S523" t="s">
        <v>37</v>
      </c>
      <c r="T523" t="s">
        <v>27</v>
      </c>
      <c r="U523" t="b">
        <v>1</v>
      </c>
      <c r="V523" t="s">
        <v>28</v>
      </c>
      <c r="W523" t="s">
        <v>29</v>
      </c>
      <c r="X523" t="s">
        <v>28</v>
      </c>
      <c r="Y523" t="s">
        <v>30</v>
      </c>
    </row>
    <row r="524" spans="1:25" x14ac:dyDescent="0.2">
      <c r="A524">
        <v>522</v>
      </c>
      <c r="B524">
        <v>1316279407</v>
      </c>
      <c r="C524">
        <v>3000</v>
      </c>
      <c r="D524">
        <v>4534</v>
      </c>
      <c r="E524">
        <v>20</v>
      </c>
      <c r="F524">
        <v>1</v>
      </c>
      <c r="G524">
        <v>1</v>
      </c>
      <c r="H524">
        <v>1</v>
      </c>
      <c r="I524">
        <v>3000</v>
      </c>
      <c r="J524">
        <v>4534</v>
      </c>
      <c r="K524">
        <v>31.92309028</v>
      </c>
      <c r="L524" t="s">
        <v>181</v>
      </c>
      <c r="M524" t="s">
        <v>33</v>
      </c>
      <c r="N524" s="1">
        <v>42072.654861111114</v>
      </c>
      <c r="O524" s="1">
        <v>40281.945833333331</v>
      </c>
      <c r="P524" s="2">
        <v>40282</v>
      </c>
      <c r="Q524" s="1">
        <v>40318.945833333331</v>
      </c>
      <c r="R524" t="s">
        <v>126</v>
      </c>
      <c r="S524" t="s">
        <v>37</v>
      </c>
      <c r="T524" t="s">
        <v>27</v>
      </c>
      <c r="U524" t="b">
        <v>1</v>
      </c>
      <c r="V524" t="s">
        <v>41</v>
      </c>
      <c r="W524" t="s">
        <v>29</v>
      </c>
      <c r="X524" t="s">
        <v>41</v>
      </c>
      <c r="Y524" t="s">
        <v>42</v>
      </c>
    </row>
    <row r="525" spans="1:25" x14ac:dyDescent="0.2">
      <c r="A525">
        <v>523</v>
      </c>
      <c r="B525">
        <v>1466942714</v>
      </c>
      <c r="C525">
        <v>15000</v>
      </c>
      <c r="D525">
        <v>1979</v>
      </c>
      <c r="E525">
        <v>20</v>
      </c>
      <c r="F525">
        <v>8</v>
      </c>
      <c r="G525">
        <v>1</v>
      </c>
      <c r="H525">
        <v>1</v>
      </c>
      <c r="I525">
        <v>15000</v>
      </c>
      <c r="J525">
        <v>1979</v>
      </c>
      <c r="K525">
        <v>43.005694439999999</v>
      </c>
      <c r="L525" t="s">
        <v>181</v>
      </c>
      <c r="M525" t="s">
        <v>33</v>
      </c>
      <c r="N525" s="1">
        <v>42072.654861111114</v>
      </c>
      <c r="O525" s="1">
        <v>40521.822222222225</v>
      </c>
      <c r="P525" s="2">
        <v>40525</v>
      </c>
      <c r="Q525" s="1">
        <v>40555.173611111109</v>
      </c>
      <c r="R525" t="s">
        <v>127</v>
      </c>
      <c r="S525" t="s">
        <v>127</v>
      </c>
      <c r="T525" t="s">
        <v>31</v>
      </c>
      <c r="U525" t="b">
        <v>1</v>
      </c>
      <c r="V525" t="s">
        <v>28</v>
      </c>
      <c r="W525" t="s">
        <v>29</v>
      </c>
      <c r="X525" t="s">
        <v>28</v>
      </c>
      <c r="Y525" t="s">
        <v>30</v>
      </c>
    </row>
    <row r="526" spans="1:25" x14ac:dyDescent="0.2">
      <c r="A526">
        <v>524</v>
      </c>
      <c r="B526">
        <v>1420425851</v>
      </c>
      <c r="C526">
        <v>5000</v>
      </c>
      <c r="D526">
        <v>700</v>
      </c>
      <c r="E526">
        <v>19</v>
      </c>
      <c r="F526">
        <v>2</v>
      </c>
      <c r="G526">
        <v>1</v>
      </c>
      <c r="H526">
        <v>1</v>
      </c>
      <c r="I526">
        <v>5000</v>
      </c>
      <c r="J526">
        <v>700</v>
      </c>
      <c r="K526">
        <v>42.931805560000001</v>
      </c>
      <c r="L526" t="s">
        <v>181</v>
      </c>
      <c r="M526" t="s">
        <v>33</v>
      </c>
      <c r="N526" s="1">
        <v>42072.654861111114</v>
      </c>
      <c r="O526" s="1">
        <v>40281.945833333331</v>
      </c>
      <c r="P526" s="2">
        <v>40282</v>
      </c>
      <c r="Q526" s="1">
        <v>40318.945833333331</v>
      </c>
      <c r="R526" t="s">
        <v>60</v>
      </c>
      <c r="S526" t="s">
        <v>26</v>
      </c>
      <c r="T526" t="s">
        <v>31</v>
      </c>
      <c r="U526" t="b">
        <v>1</v>
      </c>
      <c r="V526" t="s">
        <v>41</v>
      </c>
      <c r="W526" t="s">
        <v>29</v>
      </c>
      <c r="X526" t="s">
        <v>41</v>
      </c>
      <c r="Y526" t="s">
        <v>42</v>
      </c>
    </row>
    <row r="527" spans="1:25" x14ac:dyDescent="0.2">
      <c r="A527">
        <v>525</v>
      </c>
      <c r="B527">
        <v>1823925375</v>
      </c>
      <c r="C527">
        <v>3200</v>
      </c>
      <c r="D527">
        <v>1260</v>
      </c>
      <c r="E527">
        <v>19</v>
      </c>
      <c r="F527">
        <v>0</v>
      </c>
      <c r="G527">
        <v>1</v>
      </c>
      <c r="H527">
        <v>1</v>
      </c>
      <c r="I527">
        <v>3200</v>
      </c>
      <c r="J527">
        <v>1260</v>
      </c>
      <c r="K527">
        <v>45</v>
      </c>
      <c r="L527" t="s">
        <v>181</v>
      </c>
      <c r="M527" t="s">
        <v>33</v>
      </c>
      <c r="N527" s="1">
        <v>42072.654861111114</v>
      </c>
      <c r="O527" s="1">
        <v>40521.822222222225</v>
      </c>
      <c r="P527" s="2">
        <v>40525</v>
      </c>
      <c r="Q527" s="1">
        <v>40555.173611111109</v>
      </c>
      <c r="R527" t="s">
        <v>67</v>
      </c>
      <c r="S527" t="s">
        <v>67</v>
      </c>
      <c r="T527" t="s">
        <v>31</v>
      </c>
      <c r="U527" t="b">
        <v>1</v>
      </c>
      <c r="V527" t="s">
        <v>28</v>
      </c>
      <c r="W527" t="s">
        <v>29</v>
      </c>
      <c r="X527" t="s">
        <v>28</v>
      </c>
      <c r="Y527" t="s">
        <v>30</v>
      </c>
    </row>
    <row r="528" spans="1:25" x14ac:dyDescent="0.2">
      <c r="A528">
        <v>526</v>
      </c>
      <c r="B528">
        <v>1642340253</v>
      </c>
      <c r="C528">
        <v>3000</v>
      </c>
      <c r="D528">
        <v>3081</v>
      </c>
      <c r="E528">
        <v>18</v>
      </c>
      <c r="F528">
        <v>10</v>
      </c>
      <c r="G528">
        <v>2</v>
      </c>
      <c r="H528">
        <v>1</v>
      </c>
      <c r="I528">
        <v>3000</v>
      </c>
      <c r="J528">
        <v>3081</v>
      </c>
      <c r="K528">
        <v>35</v>
      </c>
      <c r="L528" t="s">
        <v>181</v>
      </c>
      <c r="M528" t="s">
        <v>33</v>
      </c>
      <c r="N528" s="1">
        <v>42072.654861111114</v>
      </c>
      <c r="O528" s="1">
        <v>40521.822222222225</v>
      </c>
      <c r="P528" s="2">
        <v>40525</v>
      </c>
      <c r="Q528" s="1">
        <v>40555.173611111109</v>
      </c>
      <c r="R528" t="s">
        <v>60</v>
      </c>
      <c r="S528" t="s">
        <v>26</v>
      </c>
      <c r="T528" t="s">
        <v>27</v>
      </c>
      <c r="U528" t="b">
        <v>1</v>
      </c>
      <c r="V528" t="s">
        <v>28</v>
      </c>
      <c r="W528" t="s">
        <v>29</v>
      </c>
      <c r="X528" t="s">
        <v>28</v>
      </c>
      <c r="Y528" t="s">
        <v>30</v>
      </c>
    </row>
    <row r="529" spans="1:25" x14ac:dyDescent="0.2">
      <c r="A529">
        <v>527</v>
      </c>
      <c r="B529">
        <v>313649769</v>
      </c>
      <c r="C529">
        <v>1200</v>
      </c>
      <c r="D529">
        <v>1225</v>
      </c>
      <c r="E529">
        <v>18</v>
      </c>
      <c r="F529">
        <v>1</v>
      </c>
      <c r="G529">
        <v>2</v>
      </c>
      <c r="H529">
        <v>1</v>
      </c>
      <c r="I529">
        <v>1200</v>
      </c>
      <c r="J529">
        <v>1225</v>
      </c>
      <c r="K529">
        <v>18.495486110000002</v>
      </c>
      <c r="L529" t="s">
        <v>181</v>
      </c>
      <c r="M529" t="s">
        <v>33</v>
      </c>
      <c r="N529" s="1">
        <v>42072.654861111114</v>
      </c>
      <c r="O529" s="1">
        <v>40521.822222222225</v>
      </c>
      <c r="P529" s="2">
        <v>40525</v>
      </c>
      <c r="Q529" s="1">
        <v>40555.173611111109</v>
      </c>
      <c r="R529" t="s">
        <v>25</v>
      </c>
      <c r="S529" t="s">
        <v>26</v>
      </c>
      <c r="T529" t="s">
        <v>27</v>
      </c>
      <c r="U529" t="b">
        <v>1</v>
      </c>
      <c r="V529" t="s">
        <v>28</v>
      </c>
      <c r="W529" t="s">
        <v>29</v>
      </c>
      <c r="X529" t="s">
        <v>28</v>
      </c>
      <c r="Y529" t="s">
        <v>30</v>
      </c>
    </row>
    <row r="530" spans="1:25" x14ac:dyDescent="0.2">
      <c r="A530">
        <v>528</v>
      </c>
      <c r="B530">
        <v>337089843</v>
      </c>
      <c r="C530">
        <v>1000</v>
      </c>
      <c r="D530">
        <v>385</v>
      </c>
      <c r="E530">
        <v>17</v>
      </c>
      <c r="F530">
        <v>9</v>
      </c>
      <c r="G530">
        <v>2</v>
      </c>
      <c r="H530">
        <v>1</v>
      </c>
      <c r="I530">
        <v>1000</v>
      </c>
      <c r="J530">
        <v>385</v>
      </c>
      <c r="K530">
        <v>44.884293980000002</v>
      </c>
      <c r="L530" t="s">
        <v>181</v>
      </c>
      <c r="M530" t="s">
        <v>33</v>
      </c>
      <c r="N530" s="1">
        <v>42072.654861111114</v>
      </c>
      <c r="O530" s="1">
        <v>40281.945833333331</v>
      </c>
      <c r="P530" s="2">
        <v>40282</v>
      </c>
      <c r="Q530" s="1">
        <v>40318.945833333331</v>
      </c>
      <c r="R530" t="s">
        <v>25</v>
      </c>
      <c r="S530" t="s">
        <v>26</v>
      </c>
      <c r="T530" t="s">
        <v>31</v>
      </c>
      <c r="U530" t="b">
        <v>1</v>
      </c>
      <c r="V530" t="s">
        <v>41</v>
      </c>
      <c r="W530" t="s">
        <v>29</v>
      </c>
      <c r="X530" t="s">
        <v>41</v>
      </c>
      <c r="Y530" t="s">
        <v>42</v>
      </c>
    </row>
    <row r="531" spans="1:25" x14ac:dyDescent="0.2">
      <c r="A531">
        <v>529</v>
      </c>
      <c r="B531">
        <v>651729458</v>
      </c>
      <c r="C531">
        <v>2500</v>
      </c>
      <c r="D531">
        <v>740</v>
      </c>
      <c r="E531">
        <v>17</v>
      </c>
      <c r="F531">
        <v>7</v>
      </c>
      <c r="G531">
        <v>1</v>
      </c>
      <c r="H531">
        <v>1</v>
      </c>
      <c r="I531">
        <v>2500</v>
      </c>
      <c r="J531">
        <v>740</v>
      </c>
      <c r="K531">
        <v>89.867141200000006</v>
      </c>
      <c r="L531" t="s">
        <v>181</v>
      </c>
      <c r="M531" t="s">
        <v>33</v>
      </c>
      <c r="N531" s="1">
        <v>42072.654861111114</v>
      </c>
      <c r="O531" s="1">
        <v>40281.945833333331</v>
      </c>
      <c r="P531" s="2">
        <v>40282</v>
      </c>
      <c r="Q531" s="1">
        <v>40318.945833333331</v>
      </c>
      <c r="R531" t="s">
        <v>26</v>
      </c>
      <c r="S531" t="s">
        <v>26</v>
      </c>
      <c r="T531" t="s">
        <v>31</v>
      </c>
      <c r="U531" t="b">
        <v>1</v>
      </c>
      <c r="V531" t="s">
        <v>41</v>
      </c>
      <c r="W531" t="s">
        <v>29</v>
      </c>
      <c r="X531" t="s">
        <v>41</v>
      </c>
      <c r="Y531" t="s">
        <v>42</v>
      </c>
    </row>
    <row r="532" spans="1:25" x14ac:dyDescent="0.2">
      <c r="A532">
        <v>530</v>
      </c>
      <c r="B532">
        <v>1368711275</v>
      </c>
      <c r="C532">
        <v>800</v>
      </c>
      <c r="D532">
        <v>801</v>
      </c>
      <c r="E532">
        <v>16</v>
      </c>
      <c r="F532">
        <v>2</v>
      </c>
      <c r="G532">
        <v>1</v>
      </c>
      <c r="H532">
        <v>1</v>
      </c>
      <c r="I532">
        <v>800</v>
      </c>
      <c r="J532">
        <v>801</v>
      </c>
      <c r="K532">
        <v>38.144374999999997</v>
      </c>
      <c r="L532" t="s">
        <v>181</v>
      </c>
      <c r="M532" t="s">
        <v>33</v>
      </c>
      <c r="N532" s="1">
        <v>42072.654861111114</v>
      </c>
      <c r="O532" s="1">
        <v>40281.945833333331</v>
      </c>
      <c r="P532" s="2">
        <v>40282</v>
      </c>
      <c r="Q532" s="1">
        <v>40318.945833333331</v>
      </c>
      <c r="R532" t="s">
        <v>55</v>
      </c>
      <c r="S532" t="s">
        <v>37</v>
      </c>
      <c r="T532" t="s">
        <v>27</v>
      </c>
      <c r="U532" t="b">
        <v>1</v>
      </c>
      <c r="V532" t="s">
        <v>41</v>
      </c>
      <c r="W532" t="s">
        <v>29</v>
      </c>
      <c r="X532" t="s">
        <v>41</v>
      </c>
      <c r="Y532" t="s">
        <v>42</v>
      </c>
    </row>
    <row r="533" spans="1:25" x14ac:dyDescent="0.2">
      <c r="A533">
        <v>531</v>
      </c>
      <c r="B533">
        <v>369913151</v>
      </c>
      <c r="C533">
        <v>10000</v>
      </c>
      <c r="D533">
        <v>528</v>
      </c>
      <c r="E533">
        <v>16</v>
      </c>
      <c r="F533">
        <v>4</v>
      </c>
      <c r="G533">
        <v>1</v>
      </c>
      <c r="H533">
        <v>1</v>
      </c>
      <c r="I533">
        <v>10000</v>
      </c>
      <c r="J533">
        <v>528</v>
      </c>
      <c r="K533">
        <v>35.364826389999998</v>
      </c>
      <c r="L533" t="s">
        <v>181</v>
      </c>
      <c r="M533" t="s">
        <v>33</v>
      </c>
      <c r="N533" s="1">
        <v>42072.654861111114</v>
      </c>
      <c r="O533" s="1">
        <v>40281.945833333331</v>
      </c>
      <c r="P533" s="2">
        <v>40282</v>
      </c>
      <c r="Q533" s="1">
        <v>40318.945833333331</v>
      </c>
      <c r="R533" t="s">
        <v>76</v>
      </c>
      <c r="S533" t="s">
        <v>77</v>
      </c>
      <c r="T533" t="s">
        <v>31</v>
      </c>
      <c r="U533" t="b">
        <v>1</v>
      </c>
      <c r="V533" t="s">
        <v>41</v>
      </c>
      <c r="W533" t="s">
        <v>29</v>
      </c>
      <c r="X533" t="s">
        <v>41</v>
      </c>
      <c r="Y533" t="s">
        <v>42</v>
      </c>
    </row>
    <row r="534" spans="1:25" x14ac:dyDescent="0.2">
      <c r="A534">
        <v>532</v>
      </c>
      <c r="B534">
        <v>1749650189</v>
      </c>
      <c r="C534">
        <v>1000</v>
      </c>
      <c r="D534">
        <v>1058</v>
      </c>
      <c r="E534">
        <v>16</v>
      </c>
      <c r="F534">
        <v>2</v>
      </c>
      <c r="G534">
        <v>1</v>
      </c>
      <c r="H534">
        <v>1</v>
      </c>
      <c r="I534">
        <v>1000</v>
      </c>
      <c r="J534">
        <v>1058</v>
      </c>
      <c r="K534">
        <v>30.041666670000001</v>
      </c>
      <c r="L534" t="s">
        <v>181</v>
      </c>
      <c r="M534" t="s">
        <v>33</v>
      </c>
      <c r="N534" s="1">
        <v>42072.654861111114</v>
      </c>
      <c r="O534" s="1">
        <v>40521.822222222225</v>
      </c>
      <c r="P534" s="2">
        <v>40525</v>
      </c>
      <c r="Q534" s="1">
        <v>40555.173611111109</v>
      </c>
      <c r="R534" t="s">
        <v>55</v>
      </c>
      <c r="S534" t="s">
        <v>37</v>
      </c>
      <c r="T534" t="s">
        <v>27</v>
      </c>
      <c r="U534" t="b">
        <v>1</v>
      </c>
      <c r="V534" t="s">
        <v>28</v>
      </c>
      <c r="W534" t="s">
        <v>29</v>
      </c>
      <c r="X534" t="s">
        <v>28</v>
      </c>
      <c r="Y534" t="s">
        <v>30</v>
      </c>
    </row>
    <row r="535" spans="1:25" x14ac:dyDescent="0.2">
      <c r="A535">
        <v>533</v>
      </c>
      <c r="B535">
        <v>1922944740</v>
      </c>
      <c r="C535">
        <v>1000</v>
      </c>
      <c r="D535">
        <v>1145</v>
      </c>
      <c r="E535">
        <v>15</v>
      </c>
      <c r="F535">
        <v>8</v>
      </c>
      <c r="G535">
        <v>1</v>
      </c>
      <c r="H535">
        <v>1</v>
      </c>
      <c r="I535">
        <v>1000</v>
      </c>
      <c r="J535">
        <v>1145</v>
      </c>
      <c r="K535">
        <v>45</v>
      </c>
      <c r="L535" t="s">
        <v>181</v>
      </c>
      <c r="M535" t="s">
        <v>33</v>
      </c>
      <c r="N535" s="1">
        <v>42072.654861111114</v>
      </c>
      <c r="O535" s="1">
        <v>40521.822222222225</v>
      </c>
      <c r="P535" s="2">
        <v>40525</v>
      </c>
      <c r="Q535" s="1">
        <v>40555.173611111109</v>
      </c>
      <c r="R535" t="s">
        <v>37</v>
      </c>
      <c r="S535" t="s">
        <v>37</v>
      </c>
      <c r="T535" t="s">
        <v>27</v>
      </c>
      <c r="U535" t="b">
        <v>1</v>
      </c>
      <c r="V535" t="s">
        <v>28</v>
      </c>
      <c r="W535" t="s">
        <v>29</v>
      </c>
      <c r="X535" t="s">
        <v>28</v>
      </c>
      <c r="Y535" t="s">
        <v>30</v>
      </c>
    </row>
    <row r="536" spans="1:25" x14ac:dyDescent="0.2">
      <c r="A536">
        <v>534</v>
      </c>
      <c r="B536">
        <v>1327483579</v>
      </c>
      <c r="C536">
        <v>12000</v>
      </c>
      <c r="D536">
        <v>905</v>
      </c>
      <c r="E536">
        <v>15</v>
      </c>
      <c r="F536">
        <v>16</v>
      </c>
      <c r="G536">
        <v>1</v>
      </c>
      <c r="H536">
        <v>1</v>
      </c>
      <c r="I536">
        <v>12000</v>
      </c>
      <c r="J536">
        <v>905</v>
      </c>
      <c r="K536">
        <v>39</v>
      </c>
      <c r="L536" t="s">
        <v>181</v>
      </c>
      <c r="M536" t="s">
        <v>33</v>
      </c>
      <c r="N536" s="1">
        <v>42072.654861111114</v>
      </c>
      <c r="O536" s="1">
        <v>40521.822222222225</v>
      </c>
      <c r="P536" s="2">
        <v>40525</v>
      </c>
      <c r="Q536" s="1">
        <v>40555.173611111109</v>
      </c>
      <c r="R536" t="s">
        <v>59</v>
      </c>
      <c r="S536" t="s">
        <v>26</v>
      </c>
      <c r="T536" t="s">
        <v>40</v>
      </c>
      <c r="U536" t="b">
        <v>1</v>
      </c>
      <c r="V536" t="s">
        <v>28</v>
      </c>
      <c r="W536" t="s">
        <v>29</v>
      </c>
      <c r="X536" t="s">
        <v>28</v>
      </c>
      <c r="Y536" t="s">
        <v>30</v>
      </c>
    </row>
    <row r="537" spans="1:25" x14ac:dyDescent="0.2">
      <c r="A537">
        <v>535</v>
      </c>
      <c r="B537">
        <v>1057910545</v>
      </c>
      <c r="C537">
        <v>50</v>
      </c>
      <c r="D537">
        <v>690</v>
      </c>
      <c r="E537">
        <v>14</v>
      </c>
      <c r="F537">
        <v>0</v>
      </c>
      <c r="G537">
        <v>1</v>
      </c>
      <c r="H537">
        <v>1</v>
      </c>
      <c r="I537">
        <v>50</v>
      </c>
      <c r="J537">
        <v>690</v>
      </c>
      <c r="K537">
        <v>30</v>
      </c>
      <c r="L537" t="s">
        <v>181</v>
      </c>
      <c r="M537" t="s">
        <v>33</v>
      </c>
      <c r="N537" s="1">
        <v>42072.654861111114</v>
      </c>
      <c r="O537" s="1">
        <v>40521.822222222225</v>
      </c>
      <c r="P537" s="2">
        <v>40525</v>
      </c>
      <c r="Q537" s="1">
        <v>40555.173611111109</v>
      </c>
      <c r="R537" t="s">
        <v>37</v>
      </c>
      <c r="S537" t="s">
        <v>37</v>
      </c>
      <c r="T537" t="s">
        <v>27</v>
      </c>
      <c r="U537" t="b">
        <v>0</v>
      </c>
      <c r="V537" t="s">
        <v>28</v>
      </c>
      <c r="W537" t="s">
        <v>29</v>
      </c>
      <c r="X537" t="s">
        <v>28</v>
      </c>
      <c r="Y537" t="s">
        <v>30</v>
      </c>
    </row>
    <row r="538" spans="1:25" x14ac:dyDescent="0.2">
      <c r="A538">
        <v>536</v>
      </c>
      <c r="B538">
        <v>1384745329</v>
      </c>
      <c r="C538">
        <v>10000</v>
      </c>
      <c r="D538">
        <v>745</v>
      </c>
      <c r="E538">
        <v>13</v>
      </c>
      <c r="F538">
        <v>0</v>
      </c>
      <c r="G538">
        <v>1</v>
      </c>
      <c r="H538">
        <v>1</v>
      </c>
      <c r="I538">
        <v>10000</v>
      </c>
      <c r="J538">
        <v>745</v>
      </c>
      <c r="K538">
        <v>30</v>
      </c>
      <c r="L538" t="s">
        <v>181</v>
      </c>
      <c r="M538" t="s">
        <v>33</v>
      </c>
      <c r="N538" s="1">
        <v>42072.654861111114</v>
      </c>
      <c r="O538" s="1">
        <v>40521.822222222225</v>
      </c>
      <c r="P538" s="2">
        <v>40525</v>
      </c>
      <c r="Q538" s="1">
        <v>40555.173611111109</v>
      </c>
      <c r="R538" t="s">
        <v>26</v>
      </c>
      <c r="S538" t="s">
        <v>26</v>
      </c>
      <c r="T538" t="s">
        <v>31</v>
      </c>
      <c r="U538" t="b">
        <v>1</v>
      </c>
      <c r="V538" t="s">
        <v>28</v>
      </c>
      <c r="W538" t="s">
        <v>29</v>
      </c>
      <c r="X538" t="s">
        <v>28</v>
      </c>
      <c r="Y538" t="s">
        <v>30</v>
      </c>
    </row>
    <row r="539" spans="1:25" x14ac:dyDescent="0.2">
      <c r="A539">
        <v>537</v>
      </c>
      <c r="B539">
        <v>1510882348</v>
      </c>
      <c r="C539">
        <v>2500</v>
      </c>
      <c r="D539">
        <v>810</v>
      </c>
      <c r="E539">
        <v>12</v>
      </c>
      <c r="F539">
        <v>20</v>
      </c>
      <c r="G539">
        <v>2</v>
      </c>
      <c r="H539">
        <v>1</v>
      </c>
      <c r="I539">
        <v>2500</v>
      </c>
      <c r="J539">
        <v>810</v>
      </c>
      <c r="K539">
        <v>35.270474540000002</v>
      </c>
      <c r="L539" t="s">
        <v>181</v>
      </c>
      <c r="M539" t="s">
        <v>33</v>
      </c>
      <c r="N539" s="1">
        <v>42072.654861111114</v>
      </c>
      <c r="O539" s="1">
        <v>40521.822222222225</v>
      </c>
      <c r="P539" s="2">
        <v>40525</v>
      </c>
      <c r="Q539" s="1">
        <v>40555.173611111109</v>
      </c>
      <c r="R539" t="s">
        <v>25</v>
      </c>
      <c r="S539" t="s">
        <v>26</v>
      </c>
      <c r="T539" t="s">
        <v>40</v>
      </c>
      <c r="U539" t="b">
        <v>1</v>
      </c>
      <c r="V539" t="s">
        <v>28</v>
      </c>
      <c r="W539" t="s">
        <v>29</v>
      </c>
      <c r="X539" t="s">
        <v>28</v>
      </c>
      <c r="Y539" t="s">
        <v>30</v>
      </c>
    </row>
    <row r="540" spans="1:25" x14ac:dyDescent="0.2">
      <c r="A540">
        <v>538</v>
      </c>
      <c r="B540">
        <v>742261539</v>
      </c>
      <c r="C540">
        <v>16000</v>
      </c>
      <c r="D540">
        <v>1250</v>
      </c>
      <c r="E540">
        <v>12</v>
      </c>
      <c r="F540">
        <v>0</v>
      </c>
      <c r="G540">
        <v>2</v>
      </c>
      <c r="H540">
        <v>1</v>
      </c>
      <c r="I540">
        <v>16000</v>
      </c>
      <c r="J540">
        <v>1250</v>
      </c>
      <c r="K540">
        <v>89.976990740000005</v>
      </c>
      <c r="L540" t="s">
        <v>181</v>
      </c>
      <c r="M540" t="s">
        <v>33</v>
      </c>
      <c r="N540" s="1">
        <v>42072.654861111114</v>
      </c>
      <c r="O540" s="1">
        <v>40281.945833333331</v>
      </c>
      <c r="P540" s="2">
        <v>40282</v>
      </c>
      <c r="Q540" s="1">
        <v>40318.945833333331</v>
      </c>
      <c r="R540" t="s">
        <v>63</v>
      </c>
      <c r="S540" t="s">
        <v>37</v>
      </c>
      <c r="T540" t="s">
        <v>31</v>
      </c>
      <c r="U540" t="b">
        <v>1</v>
      </c>
      <c r="V540" t="s">
        <v>41</v>
      </c>
      <c r="W540" t="s">
        <v>29</v>
      </c>
      <c r="X540" t="s">
        <v>41</v>
      </c>
      <c r="Y540" t="s">
        <v>42</v>
      </c>
    </row>
    <row r="541" spans="1:25" x14ac:dyDescent="0.2">
      <c r="A541">
        <v>539</v>
      </c>
      <c r="B541">
        <v>383880761</v>
      </c>
      <c r="C541">
        <v>7500</v>
      </c>
      <c r="D541">
        <v>7600</v>
      </c>
      <c r="E541">
        <v>12</v>
      </c>
      <c r="F541">
        <v>0</v>
      </c>
      <c r="G541">
        <v>1</v>
      </c>
      <c r="H541">
        <v>1</v>
      </c>
      <c r="I541">
        <v>7500</v>
      </c>
      <c r="J541">
        <v>7600</v>
      </c>
      <c r="K541">
        <v>90.041666669999998</v>
      </c>
      <c r="L541" t="s">
        <v>181</v>
      </c>
      <c r="M541" t="s">
        <v>33</v>
      </c>
      <c r="N541" s="1">
        <v>42072.654861111114</v>
      </c>
      <c r="O541" s="1">
        <v>40521.822222222225</v>
      </c>
      <c r="P541" s="2">
        <v>40525</v>
      </c>
      <c r="Q541" s="1">
        <v>40555.173611111109</v>
      </c>
      <c r="R541" t="s">
        <v>63</v>
      </c>
      <c r="S541" t="s">
        <v>37</v>
      </c>
      <c r="T541" t="s">
        <v>27</v>
      </c>
      <c r="U541" t="b">
        <v>1</v>
      </c>
      <c r="V541" t="s">
        <v>28</v>
      </c>
      <c r="W541" t="s">
        <v>29</v>
      </c>
      <c r="X541" t="s">
        <v>28</v>
      </c>
      <c r="Y541" t="s">
        <v>30</v>
      </c>
    </row>
    <row r="542" spans="1:25" x14ac:dyDescent="0.2">
      <c r="A542">
        <v>540</v>
      </c>
      <c r="B542">
        <v>2009935017</v>
      </c>
      <c r="C542">
        <v>3000</v>
      </c>
      <c r="D542">
        <v>590</v>
      </c>
      <c r="E542">
        <v>10</v>
      </c>
      <c r="F542">
        <v>0</v>
      </c>
      <c r="G542">
        <v>1</v>
      </c>
      <c r="H542">
        <v>1</v>
      </c>
      <c r="I542">
        <v>3000</v>
      </c>
      <c r="J542">
        <v>590</v>
      </c>
      <c r="K542">
        <v>60</v>
      </c>
      <c r="L542" t="s">
        <v>181</v>
      </c>
      <c r="M542" t="s">
        <v>33</v>
      </c>
      <c r="N542" s="1">
        <v>42072.654861111114</v>
      </c>
      <c r="O542" s="1">
        <v>40521.822222222225</v>
      </c>
      <c r="P542" s="2">
        <v>40525</v>
      </c>
      <c r="Q542" s="1">
        <v>40555.173611111109</v>
      </c>
      <c r="R542" t="s">
        <v>37</v>
      </c>
      <c r="S542" t="s">
        <v>37</v>
      </c>
      <c r="T542" t="s">
        <v>31</v>
      </c>
      <c r="U542" t="b">
        <v>1</v>
      </c>
      <c r="V542" t="s">
        <v>28</v>
      </c>
      <c r="W542" t="s">
        <v>29</v>
      </c>
      <c r="X542" t="s">
        <v>28</v>
      </c>
      <c r="Y542" t="s">
        <v>30</v>
      </c>
    </row>
    <row r="543" spans="1:25" x14ac:dyDescent="0.2">
      <c r="A543">
        <v>541</v>
      </c>
      <c r="B543">
        <v>730997178</v>
      </c>
      <c r="C543">
        <v>1500</v>
      </c>
      <c r="D543">
        <v>470</v>
      </c>
      <c r="E543">
        <v>10</v>
      </c>
      <c r="F543">
        <v>0</v>
      </c>
      <c r="G543">
        <v>1</v>
      </c>
      <c r="H543">
        <v>1</v>
      </c>
      <c r="I543">
        <v>1500</v>
      </c>
      <c r="J543">
        <v>470</v>
      </c>
      <c r="K543">
        <v>66.971504629999998</v>
      </c>
      <c r="L543" t="s">
        <v>181</v>
      </c>
      <c r="M543" t="s">
        <v>33</v>
      </c>
      <c r="N543" s="1">
        <v>42072.654861111114</v>
      </c>
      <c r="O543" s="1">
        <v>40281.945833333331</v>
      </c>
      <c r="P543" s="2">
        <v>40282</v>
      </c>
      <c r="Q543" s="1">
        <v>40318.945833333331</v>
      </c>
      <c r="R543" t="s">
        <v>25</v>
      </c>
      <c r="S543" t="s">
        <v>26</v>
      </c>
      <c r="T543" t="s">
        <v>31</v>
      </c>
      <c r="U543" t="b">
        <v>1</v>
      </c>
      <c r="V543" t="s">
        <v>41</v>
      </c>
      <c r="W543" t="s">
        <v>29</v>
      </c>
      <c r="X543" t="s">
        <v>41</v>
      </c>
      <c r="Y543" t="s">
        <v>42</v>
      </c>
    </row>
    <row r="544" spans="1:25" x14ac:dyDescent="0.2">
      <c r="A544">
        <v>542</v>
      </c>
      <c r="B544">
        <v>1090726732</v>
      </c>
      <c r="C544">
        <v>500</v>
      </c>
      <c r="D544">
        <v>500</v>
      </c>
      <c r="E544">
        <v>9</v>
      </c>
      <c r="F544">
        <v>1</v>
      </c>
      <c r="G544">
        <v>1</v>
      </c>
      <c r="H544">
        <v>1</v>
      </c>
      <c r="I544">
        <v>500</v>
      </c>
      <c r="J544">
        <v>500</v>
      </c>
      <c r="K544">
        <v>31.775798609999999</v>
      </c>
      <c r="L544" t="s">
        <v>181</v>
      </c>
      <c r="M544" t="s">
        <v>33</v>
      </c>
      <c r="N544" s="1">
        <v>42072.654861111114</v>
      </c>
      <c r="O544" s="1">
        <v>40521.822222222225</v>
      </c>
      <c r="P544" s="2">
        <v>40525</v>
      </c>
      <c r="Q544" s="1">
        <v>40555.173611111109</v>
      </c>
      <c r="R544" t="s">
        <v>55</v>
      </c>
      <c r="S544" t="s">
        <v>37</v>
      </c>
      <c r="T544" t="s">
        <v>27</v>
      </c>
      <c r="U544" t="b">
        <v>1</v>
      </c>
      <c r="V544" t="s">
        <v>28</v>
      </c>
      <c r="W544" t="s">
        <v>29</v>
      </c>
      <c r="X544" t="s">
        <v>28</v>
      </c>
      <c r="Y544" t="s">
        <v>30</v>
      </c>
    </row>
    <row r="545" spans="1:25" x14ac:dyDescent="0.2">
      <c r="A545">
        <v>543</v>
      </c>
      <c r="B545">
        <v>197741409</v>
      </c>
      <c r="C545">
        <v>12000</v>
      </c>
      <c r="D545">
        <v>1236</v>
      </c>
      <c r="E545">
        <v>9</v>
      </c>
      <c r="F545">
        <v>0</v>
      </c>
      <c r="G545">
        <v>1</v>
      </c>
      <c r="H545">
        <v>1</v>
      </c>
      <c r="I545">
        <v>12000</v>
      </c>
      <c r="J545">
        <v>1236</v>
      </c>
      <c r="K545">
        <v>45.071365739999997</v>
      </c>
      <c r="L545" t="s">
        <v>181</v>
      </c>
      <c r="M545" t="s">
        <v>33</v>
      </c>
      <c r="N545" s="1">
        <v>42072.654861111114</v>
      </c>
      <c r="O545" s="1">
        <v>40281.945833333331</v>
      </c>
      <c r="P545" s="2">
        <v>40282</v>
      </c>
      <c r="Q545" s="1">
        <v>40318.945833333331</v>
      </c>
      <c r="R545" t="s">
        <v>25</v>
      </c>
      <c r="S545" t="s">
        <v>26</v>
      </c>
      <c r="T545" t="s">
        <v>31</v>
      </c>
      <c r="U545" t="b">
        <v>0</v>
      </c>
      <c r="V545" t="s">
        <v>41</v>
      </c>
      <c r="W545" t="s">
        <v>29</v>
      </c>
      <c r="X545" t="s">
        <v>41</v>
      </c>
      <c r="Y545" t="s">
        <v>42</v>
      </c>
    </row>
    <row r="546" spans="1:25" x14ac:dyDescent="0.2">
      <c r="A546">
        <v>544</v>
      </c>
      <c r="B546">
        <v>255819372</v>
      </c>
      <c r="C546">
        <v>7000</v>
      </c>
      <c r="D546">
        <v>1170</v>
      </c>
      <c r="E546">
        <v>9</v>
      </c>
      <c r="F546">
        <v>0</v>
      </c>
      <c r="G546">
        <v>1</v>
      </c>
      <c r="H546">
        <v>1</v>
      </c>
      <c r="I546">
        <v>7000</v>
      </c>
      <c r="J546">
        <v>1170</v>
      </c>
      <c r="K546">
        <v>42.959317130000002</v>
      </c>
      <c r="L546" t="s">
        <v>181</v>
      </c>
      <c r="M546" t="s">
        <v>33</v>
      </c>
      <c r="N546" s="1">
        <v>42072.654861111114</v>
      </c>
      <c r="O546" s="1">
        <v>40521.822222222225</v>
      </c>
      <c r="P546" s="2">
        <v>40525</v>
      </c>
      <c r="Q546" s="1">
        <v>40555.173611111109</v>
      </c>
      <c r="R546" t="s">
        <v>126</v>
      </c>
      <c r="S546" t="s">
        <v>37</v>
      </c>
      <c r="T546" t="s">
        <v>31</v>
      </c>
      <c r="U546" t="b">
        <v>1</v>
      </c>
      <c r="V546" t="s">
        <v>28</v>
      </c>
      <c r="W546" t="s">
        <v>29</v>
      </c>
      <c r="X546" t="s">
        <v>28</v>
      </c>
      <c r="Y546" t="s">
        <v>30</v>
      </c>
    </row>
    <row r="547" spans="1:25" x14ac:dyDescent="0.2">
      <c r="A547">
        <v>545</v>
      </c>
      <c r="B547">
        <v>389086453</v>
      </c>
      <c r="C547">
        <v>3000</v>
      </c>
      <c r="D547">
        <v>155</v>
      </c>
      <c r="E547">
        <v>9</v>
      </c>
      <c r="F547">
        <v>3</v>
      </c>
      <c r="G547">
        <v>1</v>
      </c>
      <c r="H547">
        <v>1</v>
      </c>
      <c r="I547">
        <v>3000</v>
      </c>
      <c r="J547">
        <v>155</v>
      </c>
      <c r="K547">
        <v>89.560960649999998</v>
      </c>
      <c r="L547" t="s">
        <v>181</v>
      </c>
      <c r="M547" t="s">
        <v>33</v>
      </c>
      <c r="N547" s="1">
        <v>42072.654861111114</v>
      </c>
      <c r="O547" s="1">
        <v>40281.945833333331</v>
      </c>
      <c r="P547" s="2">
        <v>40282</v>
      </c>
      <c r="Q547" s="1">
        <v>40318.945833333331</v>
      </c>
      <c r="R547" t="s">
        <v>65</v>
      </c>
      <c r="S547" t="s">
        <v>37</v>
      </c>
      <c r="T547" t="s">
        <v>40</v>
      </c>
      <c r="U547" t="b">
        <v>1</v>
      </c>
      <c r="V547" t="s">
        <v>41</v>
      </c>
      <c r="W547" t="s">
        <v>29</v>
      </c>
      <c r="X547" t="s">
        <v>41</v>
      </c>
      <c r="Y547" t="s">
        <v>42</v>
      </c>
    </row>
    <row r="548" spans="1:25" x14ac:dyDescent="0.2">
      <c r="A548">
        <v>546</v>
      </c>
      <c r="B548">
        <v>549857408</v>
      </c>
      <c r="C548">
        <v>2000</v>
      </c>
      <c r="D548">
        <v>110</v>
      </c>
      <c r="E548">
        <v>8</v>
      </c>
      <c r="F548">
        <v>0</v>
      </c>
      <c r="G548">
        <v>1</v>
      </c>
      <c r="H548">
        <v>1</v>
      </c>
      <c r="I548">
        <v>2000</v>
      </c>
      <c r="J548">
        <v>110</v>
      </c>
      <c r="K548">
        <v>17.871874999999999</v>
      </c>
      <c r="L548" t="s">
        <v>181</v>
      </c>
      <c r="M548" t="s">
        <v>33</v>
      </c>
      <c r="N548" s="1">
        <v>42072.654861111114</v>
      </c>
      <c r="O548" s="1">
        <v>40281.945833333331</v>
      </c>
      <c r="P548" s="2">
        <v>40282</v>
      </c>
      <c r="Q548" s="1">
        <v>40318.945833333331</v>
      </c>
      <c r="R548" t="s">
        <v>64</v>
      </c>
      <c r="S548" t="s">
        <v>37</v>
      </c>
      <c r="T548" t="s">
        <v>31</v>
      </c>
      <c r="U548" t="b">
        <v>1</v>
      </c>
      <c r="V548" t="s">
        <v>41</v>
      </c>
      <c r="W548" t="s">
        <v>29</v>
      </c>
      <c r="X548" t="s">
        <v>41</v>
      </c>
      <c r="Y548" t="s">
        <v>42</v>
      </c>
    </row>
    <row r="549" spans="1:25" x14ac:dyDescent="0.2">
      <c r="A549">
        <v>547</v>
      </c>
      <c r="B549">
        <v>1493411775</v>
      </c>
      <c r="C549">
        <v>2250</v>
      </c>
      <c r="D549">
        <v>175</v>
      </c>
      <c r="E549">
        <v>7</v>
      </c>
      <c r="F549">
        <v>0</v>
      </c>
      <c r="G549">
        <v>1</v>
      </c>
      <c r="H549">
        <v>1</v>
      </c>
      <c r="I549">
        <v>2250</v>
      </c>
      <c r="J549">
        <v>175</v>
      </c>
      <c r="K549">
        <v>66.616701390000003</v>
      </c>
      <c r="L549" t="s">
        <v>181</v>
      </c>
      <c r="M549" t="s">
        <v>33</v>
      </c>
      <c r="N549" s="1">
        <v>42072.654861111114</v>
      </c>
      <c r="O549" s="1">
        <v>40281.945833333331</v>
      </c>
      <c r="P549" s="2">
        <v>40282</v>
      </c>
      <c r="Q549" s="1">
        <v>40318.945833333331</v>
      </c>
      <c r="R549" t="s">
        <v>55</v>
      </c>
      <c r="S549" t="s">
        <v>37</v>
      </c>
      <c r="T549" t="s">
        <v>31</v>
      </c>
      <c r="U549" t="b">
        <v>0</v>
      </c>
      <c r="V549" t="s">
        <v>41</v>
      </c>
      <c r="W549" t="s">
        <v>29</v>
      </c>
      <c r="X549" t="s">
        <v>41</v>
      </c>
      <c r="Y549" t="s">
        <v>42</v>
      </c>
    </row>
    <row r="550" spans="1:25" x14ac:dyDescent="0.2">
      <c r="A550">
        <v>548</v>
      </c>
      <c r="B550">
        <v>1925909162</v>
      </c>
      <c r="C550">
        <v>2000</v>
      </c>
      <c r="D550">
        <v>385</v>
      </c>
      <c r="E550">
        <v>7</v>
      </c>
      <c r="F550">
        <v>1</v>
      </c>
      <c r="G550">
        <v>1</v>
      </c>
      <c r="H550">
        <v>1</v>
      </c>
      <c r="I550">
        <v>2000</v>
      </c>
      <c r="J550">
        <v>385</v>
      </c>
      <c r="K550">
        <v>30</v>
      </c>
      <c r="L550" t="s">
        <v>181</v>
      </c>
      <c r="M550" t="s">
        <v>33</v>
      </c>
      <c r="N550" s="1">
        <v>42072.654861111114</v>
      </c>
      <c r="O550" s="1">
        <v>40521.822222222225</v>
      </c>
      <c r="P550" s="2">
        <v>40525</v>
      </c>
      <c r="Q550" s="1">
        <v>40555.173611111109</v>
      </c>
      <c r="R550" t="s">
        <v>76</v>
      </c>
      <c r="S550" t="s">
        <v>77</v>
      </c>
      <c r="T550" t="s">
        <v>31</v>
      </c>
      <c r="U550" t="b">
        <v>0</v>
      </c>
      <c r="V550" t="s">
        <v>28</v>
      </c>
      <c r="W550" t="s">
        <v>29</v>
      </c>
      <c r="X550" t="s">
        <v>28</v>
      </c>
      <c r="Y550" t="s">
        <v>30</v>
      </c>
    </row>
    <row r="551" spans="1:25" x14ac:dyDescent="0.2">
      <c r="A551">
        <v>549</v>
      </c>
      <c r="B551">
        <v>1665465300</v>
      </c>
      <c r="C551">
        <v>6500</v>
      </c>
      <c r="D551">
        <v>208</v>
      </c>
      <c r="E551">
        <v>7</v>
      </c>
      <c r="F551">
        <v>0</v>
      </c>
      <c r="G551">
        <v>1</v>
      </c>
      <c r="H551">
        <v>1</v>
      </c>
      <c r="I551">
        <v>6500</v>
      </c>
      <c r="J551">
        <v>208</v>
      </c>
      <c r="K551">
        <v>89.984062499999993</v>
      </c>
      <c r="L551" t="s">
        <v>181</v>
      </c>
      <c r="M551" t="s">
        <v>33</v>
      </c>
      <c r="N551" s="1">
        <v>42072.654861111114</v>
      </c>
      <c r="O551" s="1">
        <v>40281.945833333331</v>
      </c>
      <c r="P551" s="2">
        <v>40282</v>
      </c>
      <c r="Q551" s="1">
        <v>40318.945833333331</v>
      </c>
      <c r="R551" t="s">
        <v>95</v>
      </c>
      <c r="S551" t="s">
        <v>37</v>
      </c>
      <c r="T551" t="s">
        <v>31</v>
      </c>
      <c r="U551" t="b">
        <v>1</v>
      </c>
      <c r="V551" t="s">
        <v>41</v>
      </c>
      <c r="W551" t="s">
        <v>29</v>
      </c>
      <c r="X551" t="s">
        <v>41</v>
      </c>
      <c r="Y551" t="s">
        <v>42</v>
      </c>
    </row>
    <row r="552" spans="1:25" x14ac:dyDescent="0.2">
      <c r="A552">
        <v>550</v>
      </c>
      <c r="B552">
        <v>282425563</v>
      </c>
      <c r="C552">
        <v>5000</v>
      </c>
      <c r="D552">
        <v>250</v>
      </c>
      <c r="E552">
        <v>7</v>
      </c>
      <c r="F552">
        <v>0</v>
      </c>
      <c r="G552">
        <v>1</v>
      </c>
      <c r="H552">
        <v>1</v>
      </c>
      <c r="I552">
        <v>5000</v>
      </c>
      <c r="J552">
        <v>250</v>
      </c>
      <c r="K552">
        <v>90.041666669999998</v>
      </c>
      <c r="L552" t="s">
        <v>181</v>
      </c>
      <c r="M552" t="s">
        <v>33</v>
      </c>
      <c r="N552" s="1">
        <v>42072.654861111114</v>
      </c>
      <c r="O552" s="1">
        <v>40521.822222222225</v>
      </c>
      <c r="P552" s="2">
        <v>40525</v>
      </c>
      <c r="Q552" s="1">
        <v>40555.173611111109</v>
      </c>
      <c r="R552" t="s">
        <v>59</v>
      </c>
      <c r="S552" t="s">
        <v>26</v>
      </c>
      <c r="T552" t="s">
        <v>31</v>
      </c>
      <c r="U552" t="b">
        <v>1</v>
      </c>
      <c r="V552" t="s">
        <v>28</v>
      </c>
      <c r="W552" t="s">
        <v>29</v>
      </c>
      <c r="X552" t="s">
        <v>28</v>
      </c>
      <c r="Y552" t="s">
        <v>30</v>
      </c>
    </row>
    <row r="553" spans="1:25" x14ac:dyDescent="0.2">
      <c r="A553">
        <v>551</v>
      </c>
      <c r="B553">
        <v>1187370145</v>
      </c>
      <c r="C553">
        <v>1800</v>
      </c>
      <c r="D553">
        <v>160</v>
      </c>
      <c r="E553">
        <v>7</v>
      </c>
      <c r="F553">
        <v>0</v>
      </c>
      <c r="G553">
        <v>1</v>
      </c>
      <c r="H553">
        <v>1</v>
      </c>
      <c r="I553">
        <v>1800</v>
      </c>
      <c r="J553">
        <v>160</v>
      </c>
      <c r="K553">
        <v>30.041666670000001</v>
      </c>
      <c r="L553" t="s">
        <v>181</v>
      </c>
      <c r="M553" t="s">
        <v>33</v>
      </c>
      <c r="N553" s="1">
        <v>42072.654861111114</v>
      </c>
      <c r="O553" s="1">
        <v>40521.822222222225</v>
      </c>
      <c r="P553" s="2">
        <v>40525</v>
      </c>
      <c r="Q553" s="1">
        <v>40555.173611111109</v>
      </c>
      <c r="R553" t="s">
        <v>85</v>
      </c>
      <c r="S553" t="s">
        <v>85</v>
      </c>
      <c r="T553" t="s">
        <v>31</v>
      </c>
      <c r="U553" t="b">
        <v>0</v>
      </c>
      <c r="V553" t="s">
        <v>28</v>
      </c>
      <c r="W553" t="s">
        <v>29</v>
      </c>
      <c r="X553" t="s">
        <v>28</v>
      </c>
      <c r="Y553" t="s">
        <v>30</v>
      </c>
    </row>
    <row r="554" spans="1:25" x14ac:dyDescent="0.2">
      <c r="A554">
        <v>552</v>
      </c>
      <c r="B554">
        <v>1673631283</v>
      </c>
      <c r="C554">
        <v>2500</v>
      </c>
      <c r="D554">
        <v>167</v>
      </c>
      <c r="E554">
        <v>6</v>
      </c>
      <c r="F554">
        <v>0</v>
      </c>
      <c r="G554">
        <v>1</v>
      </c>
      <c r="H554">
        <v>1</v>
      </c>
      <c r="I554">
        <v>2500</v>
      </c>
      <c r="J554">
        <v>167</v>
      </c>
      <c r="K554">
        <v>48.930810190000003</v>
      </c>
      <c r="L554" t="s">
        <v>181</v>
      </c>
      <c r="M554" t="s">
        <v>33</v>
      </c>
      <c r="N554" s="1">
        <v>42072.654861111114</v>
      </c>
      <c r="O554" s="1">
        <v>40281.945833333331</v>
      </c>
      <c r="P554" s="2">
        <v>40282</v>
      </c>
      <c r="Q554" s="1">
        <v>40318.945833333331</v>
      </c>
      <c r="R554" t="s">
        <v>55</v>
      </c>
      <c r="S554" t="s">
        <v>37</v>
      </c>
      <c r="T554" t="s">
        <v>31</v>
      </c>
      <c r="U554" t="b">
        <v>1</v>
      </c>
      <c r="V554" t="s">
        <v>41</v>
      </c>
      <c r="W554" t="s">
        <v>29</v>
      </c>
      <c r="X554" t="s">
        <v>41</v>
      </c>
      <c r="Y554" t="s">
        <v>42</v>
      </c>
    </row>
    <row r="555" spans="1:25" x14ac:dyDescent="0.2">
      <c r="A555">
        <v>553</v>
      </c>
      <c r="B555">
        <v>1544334737</v>
      </c>
      <c r="C555">
        <v>3000</v>
      </c>
      <c r="D555">
        <v>400</v>
      </c>
      <c r="E555">
        <v>6</v>
      </c>
      <c r="F555">
        <v>0</v>
      </c>
      <c r="G555">
        <v>1</v>
      </c>
      <c r="H555">
        <v>1</v>
      </c>
      <c r="I555">
        <v>3000</v>
      </c>
      <c r="J555">
        <v>400</v>
      </c>
      <c r="K555">
        <v>28.96763889</v>
      </c>
      <c r="L555" t="s">
        <v>181</v>
      </c>
      <c r="M555" t="s">
        <v>33</v>
      </c>
      <c r="N555" s="1">
        <v>42072.654861111114</v>
      </c>
      <c r="O555" s="1">
        <v>40521.822222222225</v>
      </c>
      <c r="P555" s="2">
        <v>40525</v>
      </c>
      <c r="Q555" s="1">
        <v>40555.173611111109</v>
      </c>
      <c r="R555" t="s">
        <v>66</v>
      </c>
      <c r="S555" t="s">
        <v>66</v>
      </c>
      <c r="T555" t="s">
        <v>31</v>
      </c>
      <c r="U555" t="b">
        <v>0</v>
      </c>
      <c r="V555" t="s">
        <v>28</v>
      </c>
      <c r="W555" t="s">
        <v>29</v>
      </c>
      <c r="X555" t="s">
        <v>28</v>
      </c>
      <c r="Y555" t="s">
        <v>30</v>
      </c>
    </row>
    <row r="556" spans="1:25" x14ac:dyDescent="0.2">
      <c r="A556">
        <v>554</v>
      </c>
      <c r="B556">
        <v>1479728195</v>
      </c>
      <c r="C556">
        <v>20000</v>
      </c>
      <c r="D556">
        <v>400</v>
      </c>
      <c r="E556">
        <v>6</v>
      </c>
      <c r="F556">
        <v>0</v>
      </c>
      <c r="G556">
        <v>1</v>
      </c>
      <c r="H556">
        <v>1</v>
      </c>
      <c r="I556">
        <v>20000</v>
      </c>
      <c r="J556">
        <v>400</v>
      </c>
      <c r="K556">
        <v>30</v>
      </c>
      <c r="L556" t="s">
        <v>181</v>
      </c>
      <c r="M556" t="s">
        <v>33</v>
      </c>
      <c r="N556" s="1">
        <v>42072.654861111114</v>
      </c>
      <c r="O556" s="1">
        <v>40521.822222222225</v>
      </c>
      <c r="P556" s="2">
        <v>40525</v>
      </c>
      <c r="Q556" s="1">
        <v>40555.173611111109</v>
      </c>
      <c r="R556" t="s">
        <v>59</v>
      </c>
      <c r="S556" t="s">
        <v>26</v>
      </c>
      <c r="T556" t="s">
        <v>31</v>
      </c>
      <c r="U556" t="b">
        <v>1</v>
      </c>
      <c r="V556" t="s">
        <v>28</v>
      </c>
      <c r="W556" t="s">
        <v>29</v>
      </c>
      <c r="X556" t="s">
        <v>28</v>
      </c>
      <c r="Y556" t="s">
        <v>30</v>
      </c>
    </row>
    <row r="557" spans="1:25" x14ac:dyDescent="0.2">
      <c r="A557">
        <v>555</v>
      </c>
      <c r="B557">
        <v>1948887746</v>
      </c>
      <c r="C557">
        <v>1000</v>
      </c>
      <c r="D557">
        <v>580</v>
      </c>
      <c r="E557">
        <v>6</v>
      </c>
      <c r="F557">
        <v>0</v>
      </c>
      <c r="G557">
        <v>1</v>
      </c>
      <c r="H557">
        <v>1</v>
      </c>
      <c r="I557">
        <v>1000</v>
      </c>
      <c r="J557">
        <v>580</v>
      </c>
      <c r="K557">
        <v>61.622141200000002</v>
      </c>
      <c r="L557" t="s">
        <v>181</v>
      </c>
      <c r="M557" t="s">
        <v>33</v>
      </c>
      <c r="N557" s="1">
        <v>42072.654861111114</v>
      </c>
      <c r="O557" s="1">
        <v>40521.822222222225</v>
      </c>
      <c r="P557" s="2">
        <v>40525</v>
      </c>
      <c r="Q557" s="1">
        <v>40555.173611111109</v>
      </c>
      <c r="R557" t="s">
        <v>65</v>
      </c>
      <c r="S557" t="s">
        <v>37</v>
      </c>
      <c r="T557" t="s">
        <v>31</v>
      </c>
      <c r="U557" t="b">
        <v>1</v>
      </c>
      <c r="V557" t="s">
        <v>28</v>
      </c>
      <c r="W557" t="s">
        <v>29</v>
      </c>
      <c r="X557" t="s">
        <v>28</v>
      </c>
      <c r="Y557" t="s">
        <v>30</v>
      </c>
    </row>
    <row r="558" spans="1:25" x14ac:dyDescent="0.2">
      <c r="A558">
        <v>556</v>
      </c>
      <c r="B558">
        <v>941232119</v>
      </c>
      <c r="C558">
        <v>2000</v>
      </c>
      <c r="D558">
        <v>175</v>
      </c>
      <c r="E558">
        <v>5</v>
      </c>
      <c r="F558">
        <v>1</v>
      </c>
      <c r="G558">
        <v>1</v>
      </c>
      <c r="H558">
        <v>1</v>
      </c>
      <c r="I558">
        <v>2000</v>
      </c>
      <c r="J558">
        <v>175</v>
      </c>
      <c r="K558">
        <v>45</v>
      </c>
      <c r="L558" t="s">
        <v>181</v>
      </c>
      <c r="M558" t="s">
        <v>33</v>
      </c>
      <c r="N558" s="1">
        <v>42072.654861111114</v>
      </c>
      <c r="O558" s="1">
        <v>40521.822222222225</v>
      </c>
      <c r="P558" s="2">
        <v>40525</v>
      </c>
      <c r="Q558" s="1">
        <v>40555.173611111109</v>
      </c>
      <c r="R558" t="s">
        <v>67</v>
      </c>
      <c r="S558" t="s">
        <v>67</v>
      </c>
      <c r="T558" t="s">
        <v>31</v>
      </c>
      <c r="U558" t="b">
        <v>0</v>
      </c>
      <c r="V558" t="s">
        <v>28</v>
      </c>
      <c r="W558" t="s">
        <v>29</v>
      </c>
      <c r="X558" t="s">
        <v>28</v>
      </c>
      <c r="Y558" t="s">
        <v>30</v>
      </c>
    </row>
    <row r="559" spans="1:25" x14ac:dyDescent="0.2">
      <c r="A559">
        <v>557</v>
      </c>
      <c r="B559">
        <v>733783814</v>
      </c>
      <c r="C559">
        <v>5000</v>
      </c>
      <c r="D559">
        <v>125</v>
      </c>
      <c r="E559">
        <v>5</v>
      </c>
      <c r="F559">
        <v>0</v>
      </c>
      <c r="G559">
        <v>1</v>
      </c>
      <c r="H559">
        <v>1</v>
      </c>
      <c r="I559">
        <v>5000</v>
      </c>
      <c r="J559">
        <v>125</v>
      </c>
      <c r="K559">
        <v>45.610370369999998</v>
      </c>
      <c r="L559" t="s">
        <v>181</v>
      </c>
      <c r="M559" t="s">
        <v>33</v>
      </c>
      <c r="N559" s="1">
        <v>42072.654861111114</v>
      </c>
      <c r="O559" s="1">
        <v>40281.945833333331</v>
      </c>
      <c r="P559" s="2">
        <v>40282</v>
      </c>
      <c r="Q559" s="1">
        <v>40318.945833333331</v>
      </c>
      <c r="R559" t="s">
        <v>76</v>
      </c>
      <c r="S559" t="s">
        <v>77</v>
      </c>
      <c r="T559" t="s">
        <v>31</v>
      </c>
      <c r="U559" t="b">
        <v>1</v>
      </c>
      <c r="V559" t="s">
        <v>41</v>
      </c>
      <c r="W559" t="s">
        <v>29</v>
      </c>
      <c r="X559" t="s">
        <v>41</v>
      </c>
      <c r="Y559" t="s">
        <v>42</v>
      </c>
    </row>
    <row r="560" spans="1:25" x14ac:dyDescent="0.2">
      <c r="A560">
        <v>558</v>
      </c>
      <c r="B560">
        <v>1344378648</v>
      </c>
      <c r="C560">
        <v>2500</v>
      </c>
      <c r="D560">
        <v>285</v>
      </c>
      <c r="E560">
        <v>5</v>
      </c>
      <c r="F560">
        <v>0</v>
      </c>
      <c r="G560">
        <v>1</v>
      </c>
      <c r="H560">
        <v>1</v>
      </c>
      <c r="I560">
        <v>2500</v>
      </c>
      <c r="J560">
        <v>285</v>
      </c>
      <c r="K560">
        <v>31.61622685</v>
      </c>
      <c r="L560" t="s">
        <v>181</v>
      </c>
      <c r="M560" t="s">
        <v>33</v>
      </c>
      <c r="N560" s="1">
        <v>42072.654861111114</v>
      </c>
      <c r="O560" s="1">
        <v>40521.822222222225</v>
      </c>
      <c r="P560" s="2">
        <v>40525</v>
      </c>
      <c r="Q560" s="1">
        <v>40555.173611111109</v>
      </c>
      <c r="R560" t="s">
        <v>25</v>
      </c>
      <c r="S560" t="s">
        <v>26</v>
      </c>
      <c r="T560" t="s">
        <v>31</v>
      </c>
      <c r="U560" t="b">
        <v>1</v>
      </c>
      <c r="V560" t="s">
        <v>28</v>
      </c>
      <c r="W560" t="s">
        <v>29</v>
      </c>
      <c r="X560" t="s">
        <v>28</v>
      </c>
      <c r="Y560" t="s">
        <v>30</v>
      </c>
    </row>
    <row r="561" spans="1:25" x14ac:dyDescent="0.2">
      <c r="A561">
        <v>559</v>
      </c>
      <c r="B561">
        <v>533010385</v>
      </c>
      <c r="C561">
        <v>1000</v>
      </c>
      <c r="D561">
        <v>310</v>
      </c>
      <c r="E561">
        <v>5</v>
      </c>
      <c r="F561">
        <v>1</v>
      </c>
      <c r="G561">
        <v>1</v>
      </c>
      <c r="H561">
        <v>1</v>
      </c>
      <c r="I561">
        <v>1000</v>
      </c>
      <c r="J561">
        <v>310</v>
      </c>
      <c r="K561">
        <v>82.065370369999997</v>
      </c>
      <c r="L561" t="s">
        <v>181</v>
      </c>
      <c r="M561" t="s">
        <v>33</v>
      </c>
      <c r="N561" s="1">
        <v>42072.654861111114</v>
      </c>
      <c r="O561" s="1">
        <v>40521.822222222225</v>
      </c>
      <c r="P561" s="2">
        <v>40525</v>
      </c>
      <c r="Q561" s="1">
        <v>40555.173611111109</v>
      </c>
      <c r="R561" t="s">
        <v>63</v>
      </c>
      <c r="S561" t="s">
        <v>37</v>
      </c>
      <c r="T561" t="s">
        <v>31</v>
      </c>
      <c r="U561" t="b">
        <v>1</v>
      </c>
      <c r="V561" t="s">
        <v>28</v>
      </c>
      <c r="W561" t="s">
        <v>29</v>
      </c>
      <c r="X561" t="s">
        <v>28</v>
      </c>
      <c r="Y561" t="s">
        <v>30</v>
      </c>
    </row>
    <row r="562" spans="1:25" x14ac:dyDescent="0.2">
      <c r="A562">
        <v>560</v>
      </c>
      <c r="B562">
        <v>1327141833</v>
      </c>
      <c r="C562">
        <v>30000</v>
      </c>
      <c r="D562">
        <v>800</v>
      </c>
      <c r="E562">
        <v>5</v>
      </c>
      <c r="F562">
        <v>2</v>
      </c>
      <c r="G562">
        <v>1</v>
      </c>
      <c r="H562">
        <v>1</v>
      </c>
      <c r="I562">
        <v>30000</v>
      </c>
      <c r="J562">
        <v>800</v>
      </c>
      <c r="K562">
        <v>60</v>
      </c>
      <c r="L562" t="s">
        <v>181</v>
      </c>
      <c r="M562" t="s">
        <v>33</v>
      </c>
      <c r="N562" s="1">
        <v>42072.654861111114</v>
      </c>
      <c r="O562" s="1">
        <v>40521.822222222225</v>
      </c>
      <c r="P562" s="2">
        <v>40525</v>
      </c>
      <c r="Q562" s="1">
        <v>40555.173611111109</v>
      </c>
      <c r="R562" t="s">
        <v>59</v>
      </c>
      <c r="S562" t="s">
        <v>26</v>
      </c>
      <c r="T562" t="s">
        <v>31</v>
      </c>
      <c r="U562" t="b">
        <v>1</v>
      </c>
      <c r="V562" t="s">
        <v>28</v>
      </c>
      <c r="W562" t="s">
        <v>29</v>
      </c>
      <c r="X562" t="s">
        <v>28</v>
      </c>
      <c r="Y562" t="s">
        <v>30</v>
      </c>
    </row>
    <row r="563" spans="1:25" x14ac:dyDescent="0.2">
      <c r="A563">
        <v>561</v>
      </c>
      <c r="B563">
        <v>5685254</v>
      </c>
      <c r="C563">
        <v>7500</v>
      </c>
      <c r="D563">
        <v>811</v>
      </c>
      <c r="E563">
        <v>5</v>
      </c>
      <c r="F563">
        <v>11</v>
      </c>
      <c r="G563">
        <v>1</v>
      </c>
      <c r="H563">
        <v>1</v>
      </c>
      <c r="I563">
        <v>7500</v>
      </c>
      <c r="J563">
        <v>811</v>
      </c>
      <c r="K563">
        <v>49.33428241</v>
      </c>
      <c r="L563" t="s">
        <v>181</v>
      </c>
      <c r="M563" t="s">
        <v>33</v>
      </c>
      <c r="N563" s="1">
        <v>42072.654861111114</v>
      </c>
      <c r="O563" s="1">
        <v>40521.822222222225</v>
      </c>
      <c r="P563" s="2">
        <v>40525</v>
      </c>
      <c r="Q563" s="1">
        <v>40555.173611111109</v>
      </c>
      <c r="R563" t="s">
        <v>76</v>
      </c>
      <c r="S563" t="s">
        <v>77</v>
      </c>
      <c r="T563" t="s">
        <v>31</v>
      </c>
      <c r="U563" t="b">
        <v>1</v>
      </c>
      <c r="V563" t="s">
        <v>28</v>
      </c>
      <c r="W563" t="s">
        <v>29</v>
      </c>
      <c r="X563" t="s">
        <v>28</v>
      </c>
      <c r="Y563" t="s">
        <v>30</v>
      </c>
    </row>
    <row r="564" spans="1:25" x14ac:dyDescent="0.2">
      <c r="A564">
        <v>562</v>
      </c>
      <c r="B564">
        <v>406724478</v>
      </c>
      <c r="C564">
        <v>4500</v>
      </c>
      <c r="D564">
        <v>384</v>
      </c>
      <c r="E564">
        <v>5</v>
      </c>
      <c r="F564">
        <v>1</v>
      </c>
      <c r="G564">
        <v>1</v>
      </c>
      <c r="H564">
        <v>1</v>
      </c>
      <c r="I564">
        <v>4500</v>
      </c>
      <c r="J564">
        <v>384</v>
      </c>
      <c r="K564">
        <v>89.003402780000002</v>
      </c>
      <c r="L564" t="s">
        <v>181</v>
      </c>
      <c r="M564" t="s">
        <v>33</v>
      </c>
      <c r="N564" s="1">
        <v>42072.654861111114</v>
      </c>
      <c r="O564" s="1">
        <v>40281.945833333331</v>
      </c>
      <c r="P564" s="2">
        <v>40282</v>
      </c>
      <c r="Q564" s="1">
        <v>40318.945833333331</v>
      </c>
      <c r="R564" t="s">
        <v>52</v>
      </c>
      <c r="S564" t="s">
        <v>52</v>
      </c>
      <c r="T564" t="s">
        <v>31</v>
      </c>
      <c r="U564" t="b">
        <v>0</v>
      </c>
      <c r="V564" t="s">
        <v>41</v>
      </c>
      <c r="W564" t="s">
        <v>29</v>
      </c>
      <c r="X564" t="s">
        <v>41</v>
      </c>
      <c r="Y564" t="s">
        <v>42</v>
      </c>
    </row>
    <row r="565" spans="1:25" x14ac:dyDescent="0.2">
      <c r="A565">
        <v>563</v>
      </c>
      <c r="B565">
        <v>824884429</v>
      </c>
      <c r="C565">
        <v>1000</v>
      </c>
      <c r="D565">
        <v>250</v>
      </c>
      <c r="E565">
        <v>4</v>
      </c>
      <c r="F565">
        <v>21</v>
      </c>
      <c r="G565">
        <v>2</v>
      </c>
      <c r="H565">
        <v>1</v>
      </c>
      <c r="I565">
        <v>1000</v>
      </c>
      <c r="J565">
        <v>250</v>
      </c>
      <c r="K565">
        <v>30</v>
      </c>
      <c r="L565" t="s">
        <v>181</v>
      </c>
      <c r="M565" t="s">
        <v>33</v>
      </c>
      <c r="N565" s="1">
        <v>42072.654861111114</v>
      </c>
      <c r="O565" s="1">
        <v>40521.822222222225</v>
      </c>
      <c r="P565" s="2">
        <v>40525</v>
      </c>
      <c r="Q565" s="1">
        <v>40555.173611111109</v>
      </c>
      <c r="R565" t="s">
        <v>55</v>
      </c>
      <c r="S565" t="s">
        <v>37</v>
      </c>
      <c r="T565" t="s">
        <v>31</v>
      </c>
      <c r="U565" t="b">
        <v>1</v>
      </c>
      <c r="V565" t="s">
        <v>28</v>
      </c>
      <c r="W565" t="s">
        <v>29</v>
      </c>
      <c r="X565" t="s">
        <v>28</v>
      </c>
      <c r="Y565" t="s">
        <v>30</v>
      </c>
    </row>
    <row r="566" spans="1:25" x14ac:dyDescent="0.2">
      <c r="A566">
        <v>564</v>
      </c>
      <c r="B566">
        <v>2134806171</v>
      </c>
      <c r="C566">
        <v>3000</v>
      </c>
      <c r="D566">
        <v>240</v>
      </c>
      <c r="E566">
        <v>4</v>
      </c>
      <c r="F566">
        <v>0</v>
      </c>
      <c r="G566">
        <v>1</v>
      </c>
      <c r="H566">
        <v>1</v>
      </c>
      <c r="I566">
        <v>3000</v>
      </c>
      <c r="J566">
        <v>240</v>
      </c>
      <c r="K566">
        <v>59.304525460000001</v>
      </c>
      <c r="L566" t="s">
        <v>181</v>
      </c>
      <c r="M566" t="s">
        <v>33</v>
      </c>
      <c r="N566" s="1">
        <v>42072.654861111114</v>
      </c>
      <c r="O566" s="1">
        <v>40521.822222222225</v>
      </c>
      <c r="P566" s="2">
        <v>40525</v>
      </c>
      <c r="Q566" s="1">
        <v>40555.173611111109</v>
      </c>
      <c r="R566" t="s">
        <v>113</v>
      </c>
      <c r="S566" t="s">
        <v>37</v>
      </c>
      <c r="T566" t="s">
        <v>31</v>
      </c>
      <c r="U566" t="b">
        <v>1</v>
      </c>
      <c r="V566" t="s">
        <v>28</v>
      </c>
      <c r="W566" t="s">
        <v>29</v>
      </c>
      <c r="X566" t="s">
        <v>28</v>
      </c>
      <c r="Y566" t="s">
        <v>30</v>
      </c>
    </row>
    <row r="567" spans="1:25" x14ac:dyDescent="0.2">
      <c r="A567">
        <v>565</v>
      </c>
      <c r="B567">
        <v>594278948</v>
      </c>
      <c r="C567">
        <v>5000</v>
      </c>
      <c r="D567">
        <v>95</v>
      </c>
      <c r="E567">
        <v>3</v>
      </c>
      <c r="F567">
        <v>0</v>
      </c>
      <c r="G567">
        <v>2</v>
      </c>
      <c r="H567">
        <v>1</v>
      </c>
      <c r="I567">
        <v>5000</v>
      </c>
      <c r="J567">
        <v>95</v>
      </c>
      <c r="K567">
        <v>89.194780089999995</v>
      </c>
      <c r="L567" t="s">
        <v>181</v>
      </c>
      <c r="M567" t="s">
        <v>33</v>
      </c>
      <c r="N567" s="1">
        <v>42072.654861111114</v>
      </c>
      <c r="O567" s="1">
        <v>40281.945833333331</v>
      </c>
      <c r="P567" s="2">
        <v>40282</v>
      </c>
      <c r="Q567" s="1">
        <v>40318.945833333331</v>
      </c>
      <c r="R567" t="s">
        <v>56</v>
      </c>
      <c r="S567" t="s">
        <v>34</v>
      </c>
      <c r="T567" t="s">
        <v>31</v>
      </c>
      <c r="U567" t="b">
        <v>1</v>
      </c>
      <c r="V567" t="s">
        <v>41</v>
      </c>
      <c r="W567" t="s">
        <v>29</v>
      </c>
      <c r="X567" t="s">
        <v>41</v>
      </c>
      <c r="Y567" t="s">
        <v>42</v>
      </c>
    </row>
    <row r="568" spans="1:25" x14ac:dyDescent="0.2">
      <c r="A568">
        <v>566</v>
      </c>
      <c r="B568">
        <v>38494071</v>
      </c>
      <c r="C568">
        <v>5000</v>
      </c>
      <c r="D568">
        <v>150</v>
      </c>
      <c r="E568">
        <v>3</v>
      </c>
      <c r="F568">
        <v>7</v>
      </c>
      <c r="G568">
        <v>1</v>
      </c>
      <c r="H568">
        <v>1</v>
      </c>
      <c r="I568">
        <v>5000</v>
      </c>
      <c r="J568">
        <v>150</v>
      </c>
      <c r="K568">
        <v>70.316342590000005</v>
      </c>
      <c r="L568" t="s">
        <v>181</v>
      </c>
      <c r="M568" t="s">
        <v>33</v>
      </c>
      <c r="N568" s="1">
        <v>42072.654861111114</v>
      </c>
      <c r="O568" s="1">
        <v>40281.945833333331</v>
      </c>
      <c r="P568" s="2">
        <v>40282</v>
      </c>
      <c r="Q568" s="1">
        <v>40318.945833333331</v>
      </c>
      <c r="R568" t="s">
        <v>37</v>
      </c>
      <c r="S568" t="s">
        <v>37</v>
      </c>
      <c r="T568" t="s">
        <v>31</v>
      </c>
      <c r="U568" t="b">
        <v>0</v>
      </c>
      <c r="V568" t="s">
        <v>41</v>
      </c>
      <c r="W568" t="s">
        <v>29</v>
      </c>
      <c r="X568" t="s">
        <v>41</v>
      </c>
      <c r="Y568" t="s">
        <v>42</v>
      </c>
    </row>
    <row r="569" spans="1:25" x14ac:dyDescent="0.2">
      <c r="A569">
        <v>567</v>
      </c>
      <c r="B569">
        <v>553240610</v>
      </c>
      <c r="C569">
        <v>6000</v>
      </c>
      <c r="D569">
        <v>120</v>
      </c>
      <c r="E569">
        <v>3</v>
      </c>
      <c r="F569">
        <v>0</v>
      </c>
      <c r="G569">
        <v>1</v>
      </c>
      <c r="H569">
        <v>1</v>
      </c>
      <c r="I569">
        <v>6000</v>
      </c>
      <c r="J569">
        <v>120</v>
      </c>
      <c r="K569">
        <v>66.346307870000004</v>
      </c>
      <c r="L569" t="s">
        <v>181</v>
      </c>
      <c r="M569" t="s">
        <v>33</v>
      </c>
      <c r="N569" s="1">
        <v>42072.654861111114</v>
      </c>
      <c r="O569" s="1">
        <v>40521.822222222225</v>
      </c>
      <c r="P569" s="2">
        <v>40525</v>
      </c>
      <c r="Q569" s="1">
        <v>40555.173611111109</v>
      </c>
      <c r="R569" t="s">
        <v>55</v>
      </c>
      <c r="S569" t="s">
        <v>37</v>
      </c>
      <c r="T569" t="s">
        <v>31</v>
      </c>
      <c r="U569" t="b">
        <v>1</v>
      </c>
      <c r="V569" t="s">
        <v>28</v>
      </c>
      <c r="W569" t="s">
        <v>29</v>
      </c>
      <c r="X569" t="s">
        <v>28</v>
      </c>
      <c r="Y569" t="s">
        <v>30</v>
      </c>
    </row>
    <row r="570" spans="1:25" x14ac:dyDescent="0.2">
      <c r="A570">
        <v>568</v>
      </c>
      <c r="B570">
        <v>1150444230</v>
      </c>
      <c r="C570">
        <v>1500</v>
      </c>
      <c r="D570">
        <v>160</v>
      </c>
      <c r="E570">
        <v>3</v>
      </c>
      <c r="F570">
        <v>2</v>
      </c>
      <c r="G570">
        <v>1</v>
      </c>
      <c r="H570">
        <v>1</v>
      </c>
      <c r="I570">
        <v>1500</v>
      </c>
      <c r="J570">
        <v>160</v>
      </c>
      <c r="K570">
        <v>45.326273149999999</v>
      </c>
      <c r="L570" t="s">
        <v>181</v>
      </c>
      <c r="M570" t="s">
        <v>33</v>
      </c>
      <c r="N570" s="1">
        <v>42072.654861111114</v>
      </c>
      <c r="O570" s="1">
        <v>40281.945833333331</v>
      </c>
      <c r="P570" s="2">
        <v>40282</v>
      </c>
      <c r="Q570" s="1">
        <v>40318.945833333331</v>
      </c>
      <c r="R570" t="s">
        <v>95</v>
      </c>
      <c r="S570" t="s">
        <v>37</v>
      </c>
      <c r="T570" t="s">
        <v>31</v>
      </c>
      <c r="U570" t="b">
        <v>1</v>
      </c>
      <c r="V570" t="s">
        <v>41</v>
      </c>
      <c r="W570" t="s">
        <v>29</v>
      </c>
      <c r="X570" t="s">
        <v>41</v>
      </c>
      <c r="Y570" t="s">
        <v>42</v>
      </c>
    </row>
    <row r="571" spans="1:25" x14ac:dyDescent="0.2">
      <c r="A571">
        <v>569</v>
      </c>
      <c r="B571">
        <v>1613917345</v>
      </c>
      <c r="C571">
        <v>7000</v>
      </c>
      <c r="D571">
        <v>140</v>
      </c>
      <c r="E571">
        <v>3</v>
      </c>
      <c r="F571">
        <v>0</v>
      </c>
      <c r="G571">
        <v>1</v>
      </c>
      <c r="H571">
        <v>1</v>
      </c>
      <c r="I571">
        <v>7000</v>
      </c>
      <c r="J571">
        <v>140</v>
      </c>
      <c r="K571">
        <v>62.796689809999997</v>
      </c>
      <c r="L571" t="s">
        <v>181</v>
      </c>
      <c r="M571" t="s">
        <v>33</v>
      </c>
      <c r="N571" s="1">
        <v>42072.654861111114</v>
      </c>
      <c r="O571" s="1">
        <v>40521.822222222225</v>
      </c>
      <c r="P571" s="2">
        <v>40525</v>
      </c>
      <c r="Q571" s="1">
        <v>40555.173611111109</v>
      </c>
      <c r="R571" t="s">
        <v>59</v>
      </c>
      <c r="S571" t="s">
        <v>26</v>
      </c>
      <c r="T571" t="s">
        <v>31</v>
      </c>
      <c r="U571" t="b">
        <v>1</v>
      </c>
      <c r="V571" t="s">
        <v>28</v>
      </c>
      <c r="W571" t="s">
        <v>29</v>
      </c>
      <c r="X571" t="s">
        <v>28</v>
      </c>
      <c r="Y571" t="s">
        <v>30</v>
      </c>
    </row>
    <row r="572" spans="1:25" x14ac:dyDescent="0.2">
      <c r="A572">
        <v>570</v>
      </c>
      <c r="B572">
        <v>734445391</v>
      </c>
      <c r="C572">
        <v>7000</v>
      </c>
      <c r="D572">
        <v>70</v>
      </c>
      <c r="E572">
        <v>3</v>
      </c>
      <c r="F572">
        <v>2</v>
      </c>
      <c r="G572">
        <v>1</v>
      </c>
      <c r="H572">
        <v>1</v>
      </c>
      <c r="I572">
        <v>7000</v>
      </c>
      <c r="J572">
        <v>70</v>
      </c>
      <c r="K572">
        <v>31.153888890000001</v>
      </c>
      <c r="L572" t="s">
        <v>181</v>
      </c>
      <c r="M572" t="s">
        <v>33</v>
      </c>
      <c r="N572" s="1">
        <v>42072.654861111114</v>
      </c>
      <c r="O572" s="1">
        <v>40281.945833333331</v>
      </c>
      <c r="P572" s="2">
        <v>40282</v>
      </c>
      <c r="Q572" s="1">
        <v>40318.945833333331</v>
      </c>
      <c r="R572" t="s">
        <v>37</v>
      </c>
      <c r="S572" t="s">
        <v>37</v>
      </c>
      <c r="T572" t="s">
        <v>31</v>
      </c>
      <c r="U572" t="b">
        <v>1</v>
      </c>
      <c r="V572" t="s">
        <v>41</v>
      </c>
      <c r="W572" t="s">
        <v>29</v>
      </c>
      <c r="X572" t="s">
        <v>41</v>
      </c>
      <c r="Y572" t="s">
        <v>42</v>
      </c>
    </row>
    <row r="573" spans="1:25" x14ac:dyDescent="0.2">
      <c r="A573">
        <v>571</v>
      </c>
      <c r="B573">
        <v>1761902096</v>
      </c>
      <c r="C573">
        <v>4000</v>
      </c>
      <c r="D573">
        <v>10</v>
      </c>
      <c r="E573">
        <v>2</v>
      </c>
      <c r="F573">
        <v>13</v>
      </c>
      <c r="G573">
        <v>3</v>
      </c>
      <c r="H573">
        <v>1</v>
      </c>
      <c r="I573">
        <v>4000</v>
      </c>
      <c r="J573">
        <v>10</v>
      </c>
      <c r="K573">
        <v>29.803194439999999</v>
      </c>
      <c r="L573" t="s">
        <v>181</v>
      </c>
      <c r="M573" t="s">
        <v>33</v>
      </c>
      <c r="N573" s="1">
        <v>42072.654861111114</v>
      </c>
      <c r="O573" s="1">
        <v>40281.945833333331</v>
      </c>
      <c r="P573" s="2">
        <v>40282</v>
      </c>
      <c r="Q573" s="1">
        <v>40318.945833333331</v>
      </c>
      <c r="R573" t="s">
        <v>67</v>
      </c>
      <c r="S573" t="s">
        <v>67</v>
      </c>
      <c r="T573" t="s">
        <v>31</v>
      </c>
      <c r="U573" t="b">
        <v>1</v>
      </c>
      <c r="V573" t="s">
        <v>41</v>
      </c>
      <c r="W573" t="s">
        <v>29</v>
      </c>
      <c r="X573" t="s">
        <v>41</v>
      </c>
      <c r="Y573" t="s">
        <v>42</v>
      </c>
    </row>
    <row r="574" spans="1:25" x14ac:dyDescent="0.2">
      <c r="A574">
        <v>572</v>
      </c>
      <c r="B574">
        <v>723255208</v>
      </c>
      <c r="C574">
        <v>600</v>
      </c>
      <c r="D574">
        <v>45</v>
      </c>
      <c r="E574">
        <v>2</v>
      </c>
      <c r="F574">
        <v>9</v>
      </c>
      <c r="G574">
        <v>2</v>
      </c>
      <c r="H574">
        <v>1</v>
      </c>
      <c r="I574">
        <v>600</v>
      </c>
      <c r="J574">
        <v>45</v>
      </c>
      <c r="K574">
        <v>21</v>
      </c>
      <c r="L574" t="s">
        <v>181</v>
      </c>
      <c r="M574" t="s">
        <v>33</v>
      </c>
      <c r="N574" s="1">
        <v>42072.654861111114</v>
      </c>
      <c r="O574" s="1">
        <v>40521.822222222225</v>
      </c>
      <c r="P574" s="2">
        <v>40525</v>
      </c>
      <c r="Q574" s="1">
        <v>40555.173611111109</v>
      </c>
      <c r="R574" t="s">
        <v>47</v>
      </c>
      <c r="S574" t="s">
        <v>47</v>
      </c>
      <c r="T574" t="s">
        <v>31</v>
      </c>
      <c r="U574" t="b">
        <v>1</v>
      </c>
      <c r="V574" t="s">
        <v>28</v>
      </c>
      <c r="W574" t="s">
        <v>29</v>
      </c>
      <c r="X574" t="s">
        <v>28</v>
      </c>
      <c r="Y574" t="s">
        <v>30</v>
      </c>
    </row>
    <row r="575" spans="1:25" x14ac:dyDescent="0.2">
      <c r="A575">
        <v>573</v>
      </c>
      <c r="B575">
        <v>2123965348</v>
      </c>
      <c r="C575">
        <v>5000</v>
      </c>
      <c r="D575">
        <v>60</v>
      </c>
      <c r="E575">
        <v>2</v>
      </c>
      <c r="F575">
        <v>2</v>
      </c>
      <c r="G575">
        <v>1</v>
      </c>
      <c r="H575">
        <v>1</v>
      </c>
      <c r="I575">
        <v>5000</v>
      </c>
      <c r="J575">
        <v>60</v>
      </c>
      <c r="K575">
        <v>45</v>
      </c>
      <c r="L575" t="s">
        <v>181</v>
      </c>
      <c r="M575" t="s">
        <v>33</v>
      </c>
      <c r="N575" s="1">
        <v>42072.654861111114</v>
      </c>
      <c r="O575" s="1">
        <v>40521.822222222225</v>
      </c>
      <c r="P575" s="2">
        <v>40525</v>
      </c>
      <c r="Q575" s="1">
        <v>40555.173611111109</v>
      </c>
      <c r="R575" t="s">
        <v>25</v>
      </c>
      <c r="S575" t="s">
        <v>26</v>
      </c>
      <c r="T575" t="s">
        <v>31</v>
      </c>
      <c r="U575" t="b">
        <v>1</v>
      </c>
      <c r="V575" t="s">
        <v>28</v>
      </c>
      <c r="W575" t="s">
        <v>29</v>
      </c>
      <c r="X575" t="s">
        <v>28</v>
      </c>
      <c r="Y575" t="s">
        <v>30</v>
      </c>
    </row>
    <row r="576" spans="1:25" x14ac:dyDescent="0.2">
      <c r="A576">
        <v>574</v>
      </c>
      <c r="B576">
        <v>237227301</v>
      </c>
      <c r="C576">
        <v>500</v>
      </c>
      <c r="D576">
        <v>55</v>
      </c>
      <c r="E576">
        <v>2</v>
      </c>
      <c r="F576">
        <v>2</v>
      </c>
      <c r="G576">
        <v>1</v>
      </c>
      <c r="H576">
        <v>1</v>
      </c>
      <c r="I576">
        <v>500</v>
      </c>
      <c r="J576">
        <v>55</v>
      </c>
      <c r="K576">
        <v>13.935486109999999</v>
      </c>
      <c r="L576" t="s">
        <v>181</v>
      </c>
      <c r="M576" t="s">
        <v>33</v>
      </c>
      <c r="N576" s="1">
        <v>42072.654861111114</v>
      </c>
      <c r="O576" s="1">
        <v>40281.945833333331</v>
      </c>
      <c r="P576" s="2">
        <v>40282</v>
      </c>
      <c r="Q576" s="1">
        <v>40318.945833333331</v>
      </c>
      <c r="R576" t="s">
        <v>63</v>
      </c>
      <c r="S576" t="s">
        <v>37</v>
      </c>
      <c r="T576" t="s">
        <v>40</v>
      </c>
      <c r="U576" t="b">
        <v>0</v>
      </c>
      <c r="V576" t="s">
        <v>41</v>
      </c>
      <c r="W576" t="s">
        <v>29</v>
      </c>
      <c r="X576" t="s">
        <v>41</v>
      </c>
      <c r="Y576" t="s">
        <v>42</v>
      </c>
    </row>
    <row r="577" spans="1:25" x14ac:dyDescent="0.2">
      <c r="A577">
        <v>575</v>
      </c>
      <c r="B577">
        <v>932611666</v>
      </c>
      <c r="C577">
        <v>5500</v>
      </c>
      <c r="D577">
        <v>75</v>
      </c>
      <c r="E577">
        <v>2</v>
      </c>
      <c r="F577">
        <v>3</v>
      </c>
      <c r="G577">
        <v>1</v>
      </c>
      <c r="H577">
        <v>1</v>
      </c>
      <c r="I577">
        <v>5500</v>
      </c>
      <c r="J577">
        <v>75</v>
      </c>
      <c r="K577">
        <v>90.041666669999998</v>
      </c>
      <c r="L577" t="s">
        <v>181</v>
      </c>
      <c r="M577" t="s">
        <v>33</v>
      </c>
      <c r="N577" s="1">
        <v>42072.654861111114</v>
      </c>
      <c r="O577" s="1">
        <v>40521.822222222225</v>
      </c>
      <c r="P577" s="2">
        <v>40525</v>
      </c>
      <c r="Q577" s="1">
        <v>40555.173611111109</v>
      </c>
      <c r="R577" t="s">
        <v>59</v>
      </c>
      <c r="S577" t="s">
        <v>26</v>
      </c>
      <c r="T577" t="s">
        <v>31</v>
      </c>
      <c r="U577" t="b">
        <v>1</v>
      </c>
      <c r="V577" t="s">
        <v>28</v>
      </c>
      <c r="W577" t="s">
        <v>29</v>
      </c>
      <c r="X577" t="s">
        <v>28</v>
      </c>
      <c r="Y577" t="s">
        <v>30</v>
      </c>
    </row>
    <row r="578" spans="1:25" x14ac:dyDescent="0.2">
      <c r="A578">
        <v>576</v>
      </c>
      <c r="B578">
        <v>372326003</v>
      </c>
      <c r="C578">
        <v>1500</v>
      </c>
      <c r="D578">
        <v>175</v>
      </c>
      <c r="E578">
        <v>2</v>
      </c>
      <c r="F578">
        <v>0</v>
      </c>
      <c r="G578">
        <v>1</v>
      </c>
      <c r="H578">
        <v>1</v>
      </c>
      <c r="I578">
        <v>1500</v>
      </c>
      <c r="J578">
        <v>175</v>
      </c>
      <c r="K578">
        <v>30.041666670000001</v>
      </c>
      <c r="L578" t="s">
        <v>181</v>
      </c>
      <c r="M578" t="s">
        <v>33</v>
      </c>
      <c r="N578" s="1">
        <v>42072.654861111114</v>
      </c>
      <c r="O578" s="1">
        <v>40521.822222222225</v>
      </c>
      <c r="P578" s="2">
        <v>40525</v>
      </c>
      <c r="Q578" s="1">
        <v>40555.173611111109</v>
      </c>
      <c r="R578" t="s">
        <v>84</v>
      </c>
      <c r="S578" t="s">
        <v>62</v>
      </c>
      <c r="T578" t="s">
        <v>31</v>
      </c>
      <c r="U578" t="b">
        <v>1</v>
      </c>
      <c r="V578" t="s">
        <v>28</v>
      </c>
      <c r="W578" t="s">
        <v>29</v>
      </c>
      <c r="X578" t="s">
        <v>28</v>
      </c>
      <c r="Y578" t="s">
        <v>30</v>
      </c>
    </row>
    <row r="579" spans="1:25" x14ac:dyDescent="0.2">
      <c r="A579">
        <v>577</v>
      </c>
      <c r="B579">
        <v>910763257</v>
      </c>
      <c r="C579">
        <v>1500</v>
      </c>
      <c r="D579">
        <v>25</v>
      </c>
      <c r="E579">
        <v>1</v>
      </c>
      <c r="F579">
        <v>0</v>
      </c>
      <c r="G579">
        <v>1</v>
      </c>
      <c r="H579">
        <v>1</v>
      </c>
      <c r="I579">
        <v>1500</v>
      </c>
      <c r="J579">
        <v>25</v>
      </c>
      <c r="K579">
        <v>45.832847219999998</v>
      </c>
      <c r="L579" t="s">
        <v>181</v>
      </c>
      <c r="M579" t="s">
        <v>33</v>
      </c>
      <c r="N579" s="1">
        <v>42072.654861111114</v>
      </c>
      <c r="O579" s="1">
        <v>40521.822222222225</v>
      </c>
      <c r="P579" s="2">
        <v>40525</v>
      </c>
      <c r="Q579" s="1">
        <v>40555.173611111109</v>
      </c>
      <c r="R579" t="s">
        <v>114</v>
      </c>
      <c r="S579" t="s">
        <v>26</v>
      </c>
      <c r="T579" t="s">
        <v>31</v>
      </c>
      <c r="U579" t="b">
        <v>0</v>
      </c>
      <c r="V579" t="s">
        <v>28</v>
      </c>
      <c r="W579" t="s">
        <v>29</v>
      </c>
      <c r="X579" t="s">
        <v>28</v>
      </c>
      <c r="Y579" t="s">
        <v>30</v>
      </c>
    </row>
    <row r="580" spans="1:25" x14ac:dyDescent="0.2">
      <c r="A580">
        <v>578</v>
      </c>
      <c r="B580">
        <v>650282409</v>
      </c>
      <c r="C580">
        <v>2500</v>
      </c>
      <c r="D580">
        <v>50</v>
      </c>
      <c r="E580">
        <v>1</v>
      </c>
      <c r="F580">
        <v>0</v>
      </c>
      <c r="G580">
        <v>1</v>
      </c>
      <c r="H580">
        <v>1</v>
      </c>
      <c r="I580">
        <v>2500</v>
      </c>
      <c r="J580">
        <v>50</v>
      </c>
      <c r="K580">
        <v>25.53722222</v>
      </c>
      <c r="L580" t="s">
        <v>181</v>
      </c>
      <c r="M580" t="s">
        <v>33</v>
      </c>
      <c r="N580" s="1">
        <v>42072.654861111114</v>
      </c>
      <c r="O580" s="1">
        <v>40521.822222222225</v>
      </c>
      <c r="P580" s="2">
        <v>40525</v>
      </c>
      <c r="Q580" s="1">
        <v>40555.173611111109</v>
      </c>
      <c r="R580" t="s">
        <v>34</v>
      </c>
      <c r="S580" t="s">
        <v>34</v>
      </c>
      <c r="T580" t="s">
        <v>31</v>
      </c>
      <c r="U580" t="b">
        <v>0</v>
      </c>
      <c r="V580" t="s">
        <v>28</v>
      </c>
      <c r="W580" t="s">
        <v>29</v>
      </c>
      <c r="X580" t="s">
        <v>28</v>
      </c>
      <c r="Y580" t="s">
        <v>30</v>
      </c>
    </row>
    <row r="581" spans="1:25" x14ac:dyDescent="0.2">
      <c r="A581">
        <v>579</v>
      </c>
      <c r="B581">
        <v>898395900</v>
      </c>
      <c r="C581">
        <v>800</v>
      </c>
      <c r="D581">
        <v>25</v>
      </c>
      <c r="E581">
        <v>1</v>
      </c>
      <c r="F581">
        <v>1</v>
      </c>
      <c r="G581">
        <v>1</v>
      </c>
      <c r="H581">
        <v>1</v>
      </c>
      <c r="I581">
        <v>800</v>
      </c>
      <c r="J581">
        <v>25</v>
      </c>
      <c r="K581">
        <v>59.61444444</v>
      </c>
      <c r="L581" t="s">
        <v>181</v>
      </c>
      <c r="M581" t="s">
        <v>33</v>
      </c>
      <c r="N581" s="1">
        <v>42072.654861111114</v>
      </c>
      <c r="O581" s="1">
        <v>40281.945833333331</v>
      </c>
      <c r="P581" s="2">
        <v>40282</v>
      </c>
      <c r="Q581" s="1">
        <v>40318.945833333331</v>
      </c>
      <c r="R581" t="s">
        <v>95</v>
      </c>
      <c r="S581" t="s">
        <v>37</v>
      </c>
      <c r="T581" t="s">
        <v>40</v>
      </c>
      <c r="U581" t="b">
        <v>0</v>
      </c>
      <c r="V581" t="s">
        <v>41</v>
      </c>
      <c r="W581" t="s">
        <v>29</v>
      </c>
      <c r="X581" t="s">
        <v>41</v>
      </c>
      <c r="Y581" t="s">
        <v>42</v>
      </c>
    </row>
    <row r="582" spans="1:25" x14ac:dyDescent="0.2">
      <c r="A582">
        <v>580</v>
      </c>
      <c r="B582">
        <v>1904422702</v>
      </c>
      <c r="C582">
        <v>5000</v>
      </c>
      <c r="D582">
        <v>25</v>
      </c>
      <c r="E582">
        <v>1</v>
      </c>
      <c r="F582">
        <v>0</v>
      </c>
      <c r="G582">
        <v>1</v>
      </c>
      <c r="H582">
        <v>1</v>
      </c>
      <c r="I582">
        <v>5000</v>
      </c>
      <c r="J582">
        <v>25</v>
      </c>
      <c r="K582">
        <v>90.041666669999998</v>
      </c>
      <c r="L582" t="s">
        <v>181</v>
      </c>
      <c r="M582" t="s">
        <v>33</v>
      </c>
      <c r="N582" s="1">
        <v>42072.654861111114</v>
      </c>
      <c r="O582" s="1">
        <v>40521.822222222225</v>
      </c>
      <c r="P582" s="2">
        <v>40525</v>
      </c>
      <c r="Q582" s="1">
        <v>40555.173611111109</v>
      </c>
      <c r="R582" t="s">
        <v>26</v>
      </c>
      <c r="S582" t="s">
        <v>26</v>
      </c>
      <c r="T582" t="s">
        <v>31</v>
      </c>
      <c r="U582" t="b">
        <v>0</v>
      </c>
      <c r="V582" t="s">
        <v>28</v>
      </c>
      <c r="W582" t="s">
        <v>29</v>
      </c>
      <c r="X582" t="s">
        <v>28</v>
      </c>
      <c r="Y582" t="s">
        <v>30</v>
      </c>
    </row>
    <row r="583" spans="1:25" x14ac:dyDescent="0.2">
      <c r="A583">
        <v>581</v>
      </c>
      <c r="B583">
        <v>1521318404</v>
      </c>
      <c r="C583">
        <v>1000</v>
      </c>
      <c r="D583">
        <v>15</v>
      </c>
      <c r="E583">
        <v>1</v>
      </c>
      <c r="F583">
        <v>0</v>
      </c>
      <c r="G583">
        <v>1</v>
      </c>
      <c r="H583">
        <v>1</v>
      </c>
      <c r="I583">
        <v>1000</v>
      </c>
      <c r="J583">
        <v>15</v>
      </c>
      <c r="K583">
        <v>30</v>
      </c>
      <c r="L583" t="s">
        <v>181</v>
      </c>
      <c r="M583" t="s">
        <v>33</v>
      </c>
      <c r="N583" s="1">
        <v>42072.654861111114</v>
      </c>
      <c r="O583" s="1">
        <v>40521.822222222225</v>
      </c>
      <c r="P583" s="2">
        <v>40525</v>
      </c>
      <c r="Q583" s="1">
        <v>40555.173611111109</v>
      </c>
      <c r="R583" t="s">
        <v>165</v>
      </c>
      <c r="S583" t="s">
        <v>26</v>
      </c>
      <c r="T583" t="s">
        <v>40</v>
      </c>
      <c r="U583" t="b">
        <v>1</v>
      </c>
      <c r="V583" t="s">
        <v>28</v>
      </c>
      <c r="W583" t="s">
        <v>29</v>
      </c>
      <c r="X583" t="s">
        <v>28</v>
      </c>
      <c r="Y583" t="s">
        <v>30</v>
      </c>
    </row>
    <row r="584" spans="1:25" x14ac:dyDescent="0.2">
      <c r="A584">
        <v>582</v>
      </c>
      <c r="B584">
        <v>2127856717</v>
      </c>
      <c r="C584">
        <v>700</v>
      </c>
      <c r="D584">
        <v>20</v>
      </c>
      <c r="E584">
        <v>1</v>
      </c>
      <c r="F584">
        <v>6</v>
      </c>
      <c r="G584">
        <v>1</v>
      </c>
      <c r="H584">
        <v>1</v>
      </c>
      <c r="I584">
        <v>700</v>
      </c>
      <c r="J584">
        <v>20</v>
      </c>
      <c r="K584">
        <v>61.788622689999997</v>
      </c>
      <c r="L584" t="s">
        <v>181</v>
      </c>
      <c r="M584" t="s">
        <v>33</v>
      </c>
      <c r="N584" s="1">
        <v>42072.654861111114</v>
      </c>
      <c r="O584" s="1">
        <v>40521.822222222225</v>
      </c>
      <c r="P584" s="2">
        <v>40525</v>
      </c>
      <c r="Q584" s="1">
        <v>40555.173611111109</v>
      </c>
      <c r="R584" t="s">
        <v>34</v>
      </c>
      <c r="S584" t="s">
        <v>34</v>
      </c>
      <c r="T584" t="s">
        <v>31</v>
      </c>
      <c r="U584" t="b">
        <v>0</v>
      </c>
      <c r="V584" t="s">
        <v>28</v>
      </c>
      <c r="W584" t="s">
        <v>29</v>
      </c>
      <c r="X584" t="s">
        <v>28</v>
      </c>
      <c r="Y584" t="s">
        <v>30</v>
      </c>
    </row>
    <row r="585" spans="1:25" x14ac:dyDescent="0.2">
      <c r="A585">
        <v>583</v>
      </c>
      <c r="B585">
        <v>1775811784</v>
      </c>
      <c r="C585">
        <v>5000</v>
      </c>
      <c r="D585">
        <v>10</v>
      </c>
      <c r="E585">
        <v>1</v>
      </c>
      <c r="F585">
        <v>1</v>
      </c>
      <c r="G585">
        <v>1</v>
      </c>
      <c r="H585">
        <v>1</v>
      </c>
      <c r="I585">
        <v>5000</v>
      </c>
      <c r="J585">
        <v>10</v>
      </c>
      <c r="K585">
        <v>62.016574069999997</v>
      </c>
      <c r="L585" t="s">
        <v>181</v>
      </c>
      <c r="M585" t="s">
        <v>33</v>
      </c>
      <c r="N585" s="1">
        <v>42072.654861111114</v>
      </c>
      <c r="O585" s="1">
        <v>40281.945833333331</v>
      </c>
      <c r="P585" s="2">
        <v>40282</v>
      </c>
      <c r="Q585" s="1">
        <v>40318.945833333331</v>
      </c>
      <c r="R585" t="s">
        <v>63</v>
      </c>
      <c r="S585" t="s">
        <v>37</v>
      </c>
      <c r="T585" t="s">
        <v>31</v>
      </c>
      <c r="U585" t="b">
        <v>1</v>
      </c>
      <c r="V585" t="s">
        <v>41</v>
      </c>
      <c r="W585" t="s">
        <v>29</v>
      </c>
      <c r="X585" t="s">
        <v>41</v>
      </c>
      <c r="Y585" t="s">
        <v>42</v>
      </c>
    </row>
    <row r="586" spans="1:25" x14ac:dyDescent="0.2">
      <c r="A586">
        <v>584</v>
      </c>
      <c r="B586">
        <v>812856527</v>
      </c>
      <c r="C586">
        <v>3000</v>
      </c>
      <c r="D586">
        <v>0</v>
      </c>
      <c r="E586">
        <v>0</v>
      </c>
      <c r="F586">
        <v>0</v>
      </c>
      <c r="G586">
        <v>4</v>
      </c>
      <c r="H586">
        <v>1</v>
      </c>
      <c r="I586">
        <v>3000</v>
      </c>
      <c r="J586">
        <v>0</v>
      </c>
      <c r="K586">
        <v>45.541018520000002</v>
      </c>
      <c r="L586" t="s">
        <v>181</v>
      </c>
      <c r="M586" t="s">
        <v>33</v>
      </c>
      <c r="N586" s="1">
        <v>42072.654861111114</v>
      </c>
      <c r="O586" s="1">
        <v>40281.945833333331</v>
      </c>
      <c r="P586" s="2">
        <v>40282</v>
      </c>
      <c r="Q586" s="1">
        <v>40318.945833333331</v>
      </c>
      <c r="R586" t="s">
        <v>25</v>
      </c>
      <c r="S586" t="s">
        <v>26</v>
      </c>
      <c r="T586" t="s">
        <v>40</v>
      </c>
      <c r="U586" t="b">
        <v>1</v>
      </c>
      <c r="V586" t="s">
        <v>41</v>
      </c>
      <c r="W586" t="s">
        <v>29</v>
      </c>
      <c r="X586" t="s">
        <v>41</v>
      </c>
      <c r="Y586" t="s">
        <v>42</v>
      </c>
    </row>
    <row r="587" spans="1:25" x14ac:dyDescent="0.2">
      <c r="A587">
        <v>585</v>
      </c>
      <c r="B587">
        <v>2123904599</v>
      </c>
      <c r="C587">
        <v>600</v>
      </c>
      <c r="D587">
        <v>0</v>
      </c>
      <c r="E587">
        <v>0</v>
      </c>
      <c r="F587">
        <v>3</v>
      </c>
      <c r="G587">
        <v>3</v>
      </c>
      <c r="H587">
        <v>1</v>
      </c>
      <c r="I587">
        <v>600</v>
      </c>
      <c r="J587">
        <v>0</v>
      </c>
      <c r="K587">
        <v>30</v>
      </c>
      <c r="L587" t="s">
        <v>181</v>
      </c>
      <c r="M587" t="s">
        <v>33</v>
      </c>
      <c r="N587" s="1">
        <v>42072.654861111114</v>
      </c>
      <c r="O587" s="1">
        <v>40521.822222222225</v>
      </c>
      <c r="P587" s="2">
        <v>40525</v>
      </c>
      <c r="Q587" s="1">
        <v>40555.173611111109</v>
      </c>
      <c r="R587" t="s">
        <v>114</v>
      </c>
      <c r="S587" t="s">
        <v>26</v>
      </c>
      <c r="T587" t="s">
        <v>31</v>
      </c>
      <c r="U587" t="b">
        <v>1</v>
      </c>
      <c r="V587" t="s">
        <v>28</v>
      </c>
      <c r="W587" t="s">
        <v>29</v>
      </c>
      <c r="X587" t="s">
        <v>28</v>
      </c>
      <c r="Y587" t="s">
        <v>30</v>
      </c>
    </row>
    <row r="588" spans="1:25" x14ac:dyDescent="0.2">
      <c r="A588">
        <v>586</v>
      </c>
      <c r="B588">
        <v>1812865019</v>
      </c>
      <c r="C588">
        <v>15000</v>
      </c>
      <c r="D588">
        <v>0</v>
      </c>
      <c r="E588">
        <v>0</v>
      </c>
      <c r="F588">
        <v>1</v>
      </c>
      <c r="G588">
        <v>3</v>
      </c>
      <c r="H588">
        <v>1</v>
      </c>
      <c r="I588">
        <v>15000</v>
      </c>
      <c r="J588">
        <v>0</v>
      </c>
      <c r="K588">
        <v>39.257615739999999</v>
      </c>
      <c r="L588" t="s">
        <v>181</v>
      </c>
      <c r="M588" t="s">
        <v>33</v>
      </c>
      <c r="N588" s="1">
        <v>42072.654861111114</v>
      </c>
      <c r="O588" s="1">
        <v>40281.945833333331</v>
      </c>
      <c r="P588" s="2">
        <v>40282</v>
      </c>
      <c r="Q588" s="1">
        <v>40318.945833333331</v>
      </c>
      <c r="R588" t="s">
        <v>65</v>
      </c>
      <c r="S588" t="s">
        <v>37</v>
      </c>
      <c r="T588" t="s">
        <v>31</v>
      </c>
      <c r="U588" t="b">
        <v>0</v>
      </c>
      <c r="V588" t="s">
        <v>41</v>
      </c>
      <c r="W588" t="s">
        <v>29</v>
      </c>
      <c r="X588" t="s">
        <v>41</v>
      </c>
      <c r="Y588" t="s">
        <v>42</v>
      </c>
    </row>
    <row r="589" spans="1:25" x14ac:dyDescent="0.2">
      <c r="A589">
        <v>587</v>
      </c>
      <c r="B589">
        <v>2102090966</v>
      </c>
      <c r="C589">
        <v>3000</v>
      </c>
      <c r="D589">
        <v>0</v>
      </c>
      <c r="E589">
        <v>0</v>
      </c>
      <c r="F589">
        <v>0</v>
      </c>
      <c r="G589">
        <v>2</v>
      </c>
      <c r="H589">
        <v>1</v>
      </c>
      <c r="I589">
        <v>3000</v>
      </c>
      <c r="J589">
        <v>0</v>
      </c>
      <c r="K589">
        <v>33.998414349999997</v>
      </c>
      <c r="L589" t="s">
        <v>181</v>
      </c>
      <c r="M589" t="s">
        <v>33</v>
      </c>
      <c r="N589" s="1">
        <v>42072.654861111114</v>
      </c>
      <c r="O589" s="1">
        <v>40521.822222222225</v>
      </c>
      <c r="P589" s="2">
        <v>40525</v>
      </c>
      <c r="Q589" s="1">
        <v>40555.173611111109</v>
      </c>
      <c r="R589" t="s">
        <v>165</v>
      </c>
      <c r="S589" t="s">
        <v>26</v>
      </c>
      <c r="T589" t="s">
        <v>40</v>
      </c>
      <c r="U589" t="b">
        <v>1</v>
      </c>
      <c r="V589" t="s">
        <v>28</v>
      </c>
      <c r="W589" t="s">
        <v>29</v>
      </c>
      <c r="X589" t="s">
        <v>28</v>
      </c>
      <c r="Y589" t="s">
        <v>30</v>
      </c>
    </row>
    <row r="590" spans="1:25" x14ac:dyDescent="0.2">
      <c r="A590">
        <v>588</v>
      </c>
      <c r="B590">
        <v>2142882092</v>
      </c>
      <c r="C590">
        <v>2000</v>
      </c>
      <c r="D590">
        <v>0</v>
      </c>
      <c r="E590">
        <v>0</v>
      </c>
      <c r="F590">
        <v>2</v>
      </c>
      <c r="G590">
        <v>2</v>
      </c>
      <c r="H590">
        <v>1</v>
      </c>
      <c r="I590">
        <v>2000</v>
      </c>
      <c r="J590">
        <v>0</v>
      </c>
      <c r="K590">
        <v>30</v>
      </c>
      <c r="L590" t="s">
        <v>181</v>
      </c>
      <c r="M590" t="s">
        <v>33</v>
      </c>
      <c r="N590" s="1">
        <v>42072.654861111114</v>
      </c>
      <c r="O590" s="1">
        <v>40521.822222222225</v>
      </c>
      <c r="P590" s="2">
        <v>40525</v>
      </c>
      <c r="Q590" s="1">
        <v>40555.173611111109</v>
      </c>
      <c r="R590" t="s">
        <v>114</v>
      </c>
      <c r="S590" t="s">
        <v>26</v>
      </c>
      <c r="T590" t="s">
        <v>31</v>
      </c>
      <c r="U590" t="b">
        <v>1</v>
      </c>
      <c r="V590" t="s">
        <v>28</v>
      </c>
      <c r="W590" t="s">
        <v>29</v>
      </c>
      <c r="X590" t="s">
        <v>28</v>
      </c>
      <c r="Y590" t="s">
        <v>30</v>
      </c>
    </row>
    <row r="591" spans="1:25" x14ac:dyDescent="0.2">
      <c r="A591">
        <v>589</v>
      </c>
      <c r="B591">
        <v>1148785901</v>
      </c>
      <c r="C591">
        <v>1000</v>
      </c>
      <c r="D591">
        <v>0</v>
      </c>
      <c r="E591">
        <v>0</v>
      </c>
      <c r="F591">
        <v>0</v>
      </c>
      <c r="G591">
        <v>2</v>
      </c>
      <c r="H591">
        <v>1</v>
      </c>
      <c r="I591">
        <v>1000</v>
      </c>
      <c r="J591">
        <v>0</v>
      </c>
      <c r="K591">
        <v>30</v>
      </c>
      <c r="L591" t="s">
        <v>181</v>
      </c>
      <c r="M591" t="s">
        <v>33</v>
      </c>
      <c r="N591" s="1">
        <v>42072.654861111114</v>
      </c>
      <c r="O591" s="1">
        <v>40521.822222222225</v>
      </c>
      <c r="P591" s="2">
        <v>40525</v>
      </c>
      <c r="Q591" s="1">
        <v>40555.173611111109</v>
      </c>
      <c r="R591" t="s">
        <v>55</v>
      </c>
      <c r="S591" t="s">
        <v>37</v>
      </c>
      <c r="T591" t="s">
        <v>31</v>
      </c>
      <c r="U591" t="b">
        <v>0</v>
      </c>
      <c r="V591" t="s">
        <v>28</v>
      </c>
      <c r="W591" t="s">
        <v>29</v>
      </c>
      <c r="X591" t="s">
        <v>28</v>
      </c>
      <c r="Y591" t="s">
        <v>30</v>
      </c>
    </row>
    <row r="592" spans="1:25" x14ac:dyDescent="0.2">
      <c r="A592">
        <v>590</v>
      </c>
      <c r="B592">
        <v>474412987</v>
      </c>
      <c r="C592">
        <v>4000</v>
      </c>
      <c r="D592">
        <v>0</v>
      </c>
      <c r="E592">
        <v>0</v>
      </c>
      <c r="F592">
        <v>2</v>
      </c>
      <c r="G592">
        <v>2</v>
      </c>
      <c r="H592">
        <v>1</v>
      </c>
      <c r="I592">
        <v>4000</v>
      </c>
      <c r="J592">
        <v>0</v>
      </c>
      <c r="K592">
        <v>30</v>
      </c>
      <c r="L592" t="s">
        <v>181</v>
      </c>
      <c r="M592" t="s">
        <v>33</v>
      </c>
      <c r="N592" s="1">
        <v>42072.654861111114</v>
      </c>
      <c r="O592" s="1">
        <v>40521.822222222225</v>
      </c>
      <c r="P592" s="2">
        <v>40525</v>
      </c>
      <c r="Q592" s="1">
        <v>40555.173611111109</v>
      </c>
      <c r="R592" t="s">
        <v>114</v>
      </c>
      <c r="S592" t="s">
        <v>26</v>
      </c>
      <c r="T592" t="s">
        <v>40</v>
      </c>
      <c r="U592" t="b">
        <v>1</v>
      </c>
      <c r="V592" t="s">
        <v>28</v>
      </c>
      <c r="W592" t="s">
        <v>29</v>
      </c>
      <c r="X592" t="s">
        <v>28</v>
      </c>
      <c r="Y592" t="s">
        <v>30</v>
      </c>
    </row>
    <row r="593" spans="1:25" x14ac:dyDescent="0.2">
      <c r="A593">
        <v>591</v>
      </c>
      <c r="B593">
        <v>350229093</v>
      </c>
      <c r="C593">
        <v>20000</v>
      </c>
      <c r="D593">
        <v>0</v>
      </c>
      <c r="E593">
        <v>0</v>
      </c>
      <c r="F593">
        <v>0</v>
      </c>
      <c r="G593">
        <v>2</v>
      </c>
      <c r="H593">
        <v>1</v>
      </c>
      <c r="I593">
        <v>20000</v>
      </c>
      <c r="J593">
        <v>0</v>
      </c>
      <c r="K593">
        <v>30</v>
      </c>
      <c r="L593" t="s">
        <v>181</v>
      </c>
      <c r="M593" t="s">
        <v>33</v>
      </c>
      <c r="N593" s="1">
        <v>42072.654861111114</v>
      </c>
      <c r="O593" s="1">
        <v>40521.822222222225</v>
      </c>
      <c r="P593" s="2">
        <v>40525</v>
      </c>
      <c r="Q593" s="1">
        <v>40555.173611111109</v>
      </c>
      <c r="R593" t="s">
        <v>37</v>
      </c>
      <c r="S593" t="s">
        <v>37</v>
      </c>
      <c r="T593" t="s">
        <v>40</v>
      </c>
      <c r="U593" t="b">
        <v>1</v>
      </c>
      <c r="V593" t="s">
        <v>28</v>
      </c>
      <c r="W593" t="s">
        <v>29</v>
      </c>
      <c r="X593" t="s">
        <v>28</v>
      </c>
      <c r="Y593" t="s">
        <v>30</v>
      </c>
    </row>
    <row r="594" spans="1:25" x14ac:dyDescent="0.2">
      <c r="A594">
        <v>592</v>
      </c>
      <c r="B594">
        <v>1498448188</v>
      </c>
      <c r="C594">
        <v>500</v>
      </c>
      <c r="D594">
        <v>0</v>
      </c>
      <c r="E594">
        <v>0</v>
      </c>
      <c r="F594">
        <v>18</v>
      </c>
      <c r="G594">
        <v>2</v>
      </c>
      <c r="H594">
        <v>1</v>
      </c>
      <c r="I594">
        <v>500</v>
      </c>
      <c r="J594">
        <v>0</v>
      </c>
      <c r="K594">
        <v>86.475810190000004</v>
      </c>
      <c r="L594" t="s">
        <v>181</v>
      </c>
      <c r="M594" t="s">
        <v>33</v>
      </c>
      <c r="N594" s="1">
        <v>42072.654861111114</v>
      </c>
      <c r="O594" s="1">
        <v>40281.945833333331</v>
      </c>
      <c r="P594" s="2">
        <v>40282</v>
      </c>
      <c r="Q594" s="1">
        <v>40318.945833333331</v>
      </c>
      <c r="R594" t="s">
        <v>26</v>
      </c>
      <c r="S594" t="s">
        <v>26</v>
      </c>
      <c r="T594" t="s">
        <v>31</v>
      </c>
      <c r="U594" t="b">
        <v>1</v>
      </c>
      <c r="V594" t="s">
        <v>41</v>
      </c>
      <c r="W594" t="s">
        <v>29</v>
      </c>
      <c r="X594" t="s">
        <v>41</v>
      </c>
      <c r="Y594" t="s">
        <v>42</v>
      </c>
    </row>
    <row r="595" spans="1:25" x14ac:dyDescent="0.2">
      <c r="A595">
        <v>593</v>
      </c>
      <c r="B595">
        <v>1612552686</v>
      </c>
      <c r="C595">
        <v>2000</v>
      </c>
      <c r="D595">
        <v>0</v>
      </c>
      <c r="E595">
        <v>0</v>
      </c>
      <c r="F595">
        <v>0</v>
      </c>
      <c r="G595">
        <v>2</v>
      </c>
      <c r="H595">
        <v>1</v>
      </c>
      <c r="I595">
        <v>2000</v>
      </c>
      <c r="J595">
        <v>0</v>
      </c>
      <c r="K595">
        <v>30</v>
      </c>
      <c r="L595" t="s">
        <v>181</v>
      </c>
      <c r="M595" t="s">
        <v>33</v>
      </c>
      <c r="N595" s="1">
        <v>42072.654861111114</v>
      </c>
      <c r="O595" s="1">
        <v>40521.822222222225</v>
      </c>
      <c r="P595" s="2">
        <v>40525</v>
      </c>
      <c r="Q595" s="1">
        <v>40555.173611111109</v>
      </c>
      <c r="R595" t="s">
        <v>114</v>
      </c>
      <c r="S595" t="s">
        <v>26</v>
      </c>
      <c r="T595" t="s">
        <v>40</v>
      </c>
      <c r="U595" t="b">
        <v>1</v>
      </c>
      <c r="V595" t="s">
        <v>28</v>
      </c>
      <c r="W595" t="s">
        <v>29</v>
      </c>
      <c r="X595" t="s">
        <v>28</v>
      </c>
      <c r="Y595" t="s">
        <v>30</v>
      </c>
    </row>
    <row r="596" spans="1:25" x14ac:dyDescent="0.2">
      <c r="A596">
        <v>594</v>
      </c>
      <c r="B596">
        <v>71783256</v>
      </c>
      <c r="C596">
        <v>5500</v>
      </c>
      <c r="D596">
        <v>0</v>
      </c>
      <c r="E596">
        <v>0</v>
      </c>
      <c r="F596">
        <v>2</v>
      </c>
      <c r="G596">
        <v>2</v>
      </c>
      <c r="H596">
        <v>1</v>
      </c>
      <c r="I596">
        <v>5500</v>
      </c>
      <c r="J596">
        <v>0</v>
      </c>
      <c r="K596">
        <v>52.940115740000003</v>
      </c>
      <c r="L596" t="s">
        <v>181</v>
      </c>
      <c r="M596" t="s">
        <v>33</v>
      </c>
      <c r="N596" s="1">
        <v>42072.654861111114</v>
      </c>
      <c r="O596" s="1">
        <v>40281.945833333331</v>
      </c>
      <c r="P596" s="2">
        <v>40282</v>
      </c>
      <c r="Q596" s="1">
        <v>40318.945833333331</v>
      </c>
      <c r="R596" t="s">
        <v>115</v>
      </c>
      <c r="S596" t="s">
        <v>115</v>
      </c>
      <c r="T596" t="s">
        <v>31</v>
      </c>
      <c r="U596" t="b">
        <v>0</v>
      </c>
      <c r="V596" t="s">
        <v>41</v>
      </c>
      <c r="W596" t="s">
        <v>29</v>
      </c>
      <c r="X596" t="s">
        <v>41</v>
      </c>
      <c r="Y596" t="s">
        <v>42</v>
      </c>
    </row>
    <row r="597" spans="1:25" x14ac:dyDescent="0.2">
      <c r="A597">
        <v>595</v>
      </c>
      <c r="B597">
        <v>1372595129</v>
      </c>
      <c r="C597">
        <v>3000</v>
      </c>
      <c r="D597">
        <v>0</v>
      </c>
      <c r="E597">
        <v>0</v>
      </c>
      <c r="F597">
        <v>3</v>
      </c>
      <c r="G597">
        <v>1</v>
      </c>
      <c r="H597">
        <v>1</v>
      </c>
      <c r="I597">
        <v>3000</v>
      </c>
      <c r="J597">
        <v>0</v>
      </c>
      <c r="K597">
        <v>48.108738430000002</v>
      </c>
      <c r="L597" t="s">
        <v>181</v>
      </c>
      <c r="M597" t="s">
        <v>33</v>
      </c>
      <c r="N597" s="1">
        <v>42072.654861111114</v>
      </c>
      <c r="O597" s="1">
        <v>40281.945833333331</v>
      </c>
      <c r="P597" s="2">
        <v>40282</v>
      </c>
      <c r="Q597" s="1">
        <v>40318.945833333331</v>
      </c>
      <c r="R597" t="s">
        <v>114</v>
      </c>
      <c r="S597" t="s">
        <v>26</v>
      </c>
      <c r="T597" t="s">
        <v>40</v>
      </c>
      <c r="U597" t="b">
        <v>0</v>
      </c>
      <c r="V597" t="s">
        <v>41</v>
      </c>
      <c r="W597" t="s">
        <v>29</v>
      </c>
      <c r="X597" t="s">
        <v>41</v>
      </c>
      <c r="Y597" t="s">
        <v>42</v>
      </c>
    </row>
    <row r="598" spans="1:25" x14ac:dyDescent="0.2">
      <c r="A598">
        <v>596</v>
      </c>
      <c r="B598">
        <v>75422355</v>
      </c>
      <c r="C598">
        <v>3000</v>
      </c>
      <c r="D598">
        <v>0</v>
      </c>
      <c r="E598">
        <v>0</v>
      </c>
      <c r="F598">
        <v>1</v>
      </c>
      <c r="G598">
        <v>1</v>
      </c>
      <c r="H598">
        <v>1</v>
      </c>
      <c r="I598">
        <v>3000</v>
      </c>
      <c r="J598">
        <v>0</v>
      </c>
      <c r="K598">
        <v>30</v>
      </c>
      <c r="L598" t="s">
        <v>181</v>
      </c>
      <c r="M598" t="s">
        <v>33</v>
      </c>
      <c r="N598" s="1">
        <v>42072.654861111114</v>
      </c>
      <c r="O598" s="1">
        <v>40521.822222222225</v>
      </c>
      <c r="P598" s="2">
        <v>40525</v>
      </c>
      <c r="Q598" s="1">
        <v>40555.173611111109</v>
      </c>
      <c r="R598" t="s">
        <v>47</v>
      </c>
      <c r="S598" t="s">
        <v>47</v>
      </c>
      <c r="T598" t="s">
        <v>31</v>
      </c>
      <c r="U598" t="b">
        <v>0</v>
      </c>
      <c r="V598" t="s">
        <v>28</v>
      </c>
      <c r="W598" t="s">
        <v>29</v>
      </c>
      <c r="X598" t="s">
        <v>28</v>
      </c>
      <c r="Y598" t="s">
        <v>30</v>
      </c>
    </row>
    <row r="599" spans="1:25" x14ac:dyDescent="0.2">
      <c r="A599">
        <v>597</v>
      </c>
      <c r="B599">
        <v>1613669622</v>
      </c>
      <c r="C599">
        <v>1500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1500</v>
      </c>
      <c r="J599">
        <v>0</v>
      </c>
      <c r="K599">
        <v>7.0783796299999997</v>
      </c>
      <c r="L599" t="s">
        <v>181</v>
      </c>
      <c r="M599" t="s">
        <v>33</v>
      </c>
      <c r="N599" s="1">
        <v>42072.654861111114</v>
      </c>
      <c r="O599" s="1">
        <v>40521.822222222225</v>
      </c>
      <c r="P599" s="2">
        <v>40525</v>
      </c>
      <c r="Q599" s="1">
        <v>40555.173611111109</v>
      </c>
      <c r="R599" t="s">
        <v>47</v>
      </c>
      <c r="S599" t="s">
        <v>47</v>
      </c>
      <c r="T599" t="s">
        <v>31</v>
      </c>
      <c r="U599" t="b">
        <v>0</v>
      </c>
      <c r="V599" t="s">
        <v>28</v>
      </c>
      <c r="W599" t="s">
        <v>29</v>
      </c>
      <c r="X599" t="s">
        <v>28</v>
      </c>
      <c r="Y599" t="s">
        <v>30</v>
      </c>
    </row>
    <row r="600" spans="1:25" x14ac:dyDescent="0.2">
      <c r="A600">
        <v>598</v>
      </c>
      <c r="B600">
        <v>513978851</v>
      </c>
      <c r="C600">
        <v>1000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1000</v>
      </c>
      <c r="J600">
        <v>0</v>
      </c>
      <c r="K600">
        <v>42.958726849999998</v>
      </c>
      <c r="L600" t="s">
        <v>181</v>
      </c>
      <c r="M600" t="s">
        <v>33</v>
      </c>
      <c r="N600" s="1">
        <v>42072.654861111114</v>
      </c>
      <c r="O600" s="1">
        <v>40281.945833333331</v>
      </c>
      <c r="P600" s="2">
        <v>40282</v>
      </c>
      <c r="Q600" s="1">
        <v>40318.945833333331</v>
      </c>
      <c r="R600" t="s">
        <v>52</v>
      </c>
      <c r="S600" t="s">
        <v>52</v>
      </c>
      <c r="T600" t="s">
        <v>31</v>
      </c>
      <c r="U600" t="b">
        <v>1</v>
      </c>
      <c r="V600" t="s">
        <v>41</v>
      </c>
      <c r="W600" t="s">
        <v>29</v>
      </c>
      <c r="X600" t="s">
        <v>41</v>
      </c>
      <c r="Y600" t="s">
        <v>42</v>
      </c>
    </row>
    <row r="601" spans="1:25" x14ac:dyDescent="0.2">
      <c r="A601">
        <v>599</v>
      </c>
      <c r="B601">
        <v>2127312487</v>
      </c>
      <c r="C601">
        <v>5000</v>
      </c>
      <c r="D601">
        <v>0</v>
      </c>
      <c r="E601">
        <v>0</v>
      </c>
      <c r="F601">
        <v>1</v>
      </c>
      <c r="G601">
        <v>1</v>
      </c>
      <c r="H601">
        <v>1</v>
      </c>
      <c r="I601">
        <v>5000</v>
      </c>
      <c r="J601">
        <v>0</v>
      </c>
      <c r="K601">
        <v>32.008923609999997</v>
      </c>
      <c r="L601" t="s">
        <v>181</v>
      </c>
      <c r="M601" t="s">
        <v>33</v>
      </c>
      <c r="N601" s="1">
        <v>42072.654861111114</v>
      </c>
      <c r="O601" s="1">
        <v>40521.822222222225</v>
      </c>
      <c r="P601" s="2">
        <v>40525</v>
      </c>
      <c r="Q601" s="1">
        <v>40555.173611111109</v>
      </c>
      <c r="R601" t="s">
        <v>153</v>
      </c>
      <c r="S601" t="s">
        <v>62</v>
      </c>
      <c r="T601" t="s">
        <v>40</v>
      </c>
      <c r="U601" t="b">
        <v>0</v>
      </c>
      <c r="V601" t="s">
        <v>28</v>
      </c>
      <c r="W601" t="s">
        <v>29</v>
      </c>
      <c r="X601" t="s">
        <v>28</v>
      </c>
      <c r="Y601" t="s">
        <v>30</v>
      </c>
    </row>
    <row r="602" spans="1:25" x14ac:dyDescent="0.2">
      <c r="A602">
        <v>600</v>
      </c>
      <c r="B602">
        <v>1651167812</v>
      </c>
      <c r="C602">
        <v>6500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6500</v>
      </c>
      <c r="J602">
        <v>0</v>
      </c>
      <c r="K602">
        <v>45</v>
      </c>
      <c r="L602" t="s">
        <v>181</v>
      </c>
      <c r="M602" t="s">
        <v>33</v>
      </c>
      <c r="N602" s="1">
        <v>42072.654861111114</v>
      </c>
      <c r="O602" s="1">
        <v>40521.822222222225</v>
      </c>
      <c r="P602" s="2">
        <v>40525</v>
      </c>
      <c r="Q602" s="1">
        <v>40555.173611111109</v>
      </c>
      <c r="R602" t="s">
        <v>126</v>
      </c>
      <c r="S602" t="s">
        <v>37</v>
      </c>
      <c r="T602" t="s">
        <v>31</v>
      </c>
      <c r="U602" t="b">
        <v>0</v>
      </c>
      <c r="V602" t="s">
        <v>28</v>
      </c>
      <c r="W602" t="s">
        <v>29</v>
      </c>
      <c r="X602" t="s">
        <v>28</v>
      </c>
      <c r="Y602" t="s">
        <v>30</v>
      </c>
    </row>
    <row r="603" spans="1:25" x14ac:dyDescent="0.2">
      <c r="A603">
        <v>601</v>
      </c>
      <c r="B603">
        <v>1066030687</v>
      </c>
      <c r="C603">
        <v>5000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5000</v>
      </c>
      <c r="J603">
        <v>0</v>
      </c>
      <c r="K603">
        <v>90.041666669999998</v>
      </c>
      <c r="L603" t="s">
        <v>181</v>
      </c>
      <c r="M603" t="s">
        <v>33</v>
      </c>
      <c r="N603" s="1">
        <v>42072.654861111114</v>
      </c>
      <c r="O603" s="1">
        <v>40521.822222222225</v>
      </c>
      <c r="P603" s="2">
        <v>40525</v>
      </c>
      <c r="Q603" s="1">
        <v>40555.173611111109</v>
      </c>
      <c r="R603" t="s">
        <v>75</v>
      </c>
      <c r="S603" t="s">
        <v>62</v>
      </c>
      <c r="T603" t="s">
        <v>31</v>
      </c>
      <c r="U603" t="b">
        <v>0</v>
      </c>
      <c r="V603" t="s">
        <v>28</v>
      </c>
      <c r="W603" t="s">
        <v>29</v>
      </c>
      <c r="X603" t="s">
        <v>28</v>
      </c>
      <c r="Y603" t="s">
        <v>30</v>
      </c>
    </row>
    <row r="604" spans="1:25" x14ac:dyDescent="0.2">
      <c r="A604">
        <v>602</v>
      </c>
      <c r="B604">
        <v>1125482678</v>
      </c>
      <c r="C604">
        <v>850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850</v>
      </c>
      <c r="J604">
        <v>0</v>
      </c>
      <c r="K604">
        <v>90.041666669999998</v>
      </c>
      <c r="L604" t="s">
        <v>181</v>
      </c>
      <c r="M604" t="s">
        <v>33</v>
      </c>
      <c r="N604" s="1">
        <v>42072.654861111114</v>
      </c>
      <c r="O604" s="1">
        <v>40521.822222222225</v>
      </c>
      <c r="P604" s="2">
        <v>40525</v>
      </c>
      <c r="Q604" s="1">
        <v>40555.173611111109</v>
      </c>
      <c r="R604" t="s">
        <v>127</v>
      </c>
      <c r="S604" t="s">
        <v>127</v>
      </c>
      <c r="T604" t="s">
        <v>31</v>
      </c>
      <c r="U604" t="b">
        <v>0</v>
      </c>
      <c r="V604" t="s">
        <v>28</v>
      </c>
      <c r="W604" t="s">
        <v>29</v>
      </c>
      <c r="X604" t="s">
        <v>28</v>
      </c>
      <c r="Y604" t="s">
        <v>30</v>
      </c>
    </row>
    <row r="605" spans="1:25" x14ac:dyDescent="0.2">
      <c r="A605">
        <v>603</v>
      </c>
      <c r="B605">
        <v>930166141</v>
      </c>
      <c r="C605">
        <v>10000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10000</v>
      </c>
      <c r="J605">
        <v>0</v>
      </c>
      <c r="K605">
        <v>38.830266199999997</v>
      </c>
      <c r="L605" t="s">
        <v>181</v>
      </c>
      <c r="M605" t="s">
        <v>33</v>
      </c>
      <c r="N605" s="1">
        <v>42072.654861111114</v>
      </c>
      <c r="O605" s="1">
        <v>40521.822222222225</v>
      </c>
      <c r="P605" s="2">
        <v>40525</v>
      </c>
      <c r="Q605" s="1">
        <v>40555.173611111109</v>
      </c>
      <c r="R605" t="s">
        <v>59</v>
      </c>
      <c r="S605" t="s">
        <v>26</v>
      </c>
      <c r="T605" t="s">
        <v>40</v>
      </c>
      <c r="U605" t="b">
        <v>1</v>
      </c>
      <c r="V605" t="s">
        <v>28</v>
      </c>
      <c r="W605" t="s">
        <v>29</v>
      </c>
      <c r="X605" t="s">
        <v>28</v>
      </c>
      <c r="Y605" t="s">
        <v>30</v>
      </c>
    </row>
    <row r="606" spans="1:25" x14ac:dyDescent="0.2">
      <c r="A606">
        <v>604</v>
      </c>
      <c r="B606">
        <v>386503726</v>
      </c>
      <c r="C606">
        <v>2500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2500</v>
      </c>
      <c r="J606">
        <v>0</v>
      </c>
      <c r="K606">
        <v>30</v>
      </c>
      <c r="L606" t="s">
        <v>181</v>
      </c>
      <c r="M606" t="s">
        <v>33</v>
      </c>
      <c r="N606" s="1">
        <v>42072.654861111114</v>
      </c>
      <c r="O606" s="1">
        <v>40521.822222222225</v>
      </c>
      <c r="P606" s="2">
        <v>40525</v>
      </c>
      <c r="Q606" s="1">
        <v>40555.173611111109</v>
      </c>
      <c r="R606" t="s">
        <v>68</v>
      </c>
      <c r="S606" t="s">
        <v>68</v>
      </c>
      <c r="T606" t="s">
        <v>40</v>
      </c>
      <c r="U606" t="b">
        <v>0</v>
      </c>
      <c r="V606" t="s">
        <v>28</v>
      </c>
      <c r="W606" t="s">
        <v>29</v>
      </c>
      <c r="X606" t="s">
        <v>28</v>
      </c>
      <c r="Y606" t="s">
        <v>30</v>
      </c>
    </row>
    <row r="607" spans="1:25" x14ac:dyDescent="0.2">
      <c r="A607">
        <v>605</v>
      </c>
      <c r="B607">
        <v>1375130096</v>
      </c>
      <c r="C607">
        <v>17000</v>
      </c>
      <c r="D607">
        <v>0</v>
      </c>
      <c r="E607">
        <v>0</v>
      </c>
      <c r="F607">
        <v>3</v>
      </c>
      <c r="G607">
        <v>1</v>
      </c>
      <c r="H607">
        <v>1</v>
      </c>
      <c r="I607">
        <v>17000</v>
      </c>
      <c r="J607">
        <v>0</v>
      </c>
      <c r="K607">
        <v>35.377766200000003</v>
      </c>
      <c r="L607" t="s">
        <v>181</v>
      </c>
      <c r="M607" t="s">
        <v>33</v>
      </c>
      <c r="N607" s="1">
        <v>42072.654861111114</v>
      </c>
      <c r="O607" s="1">
        <v>40281.945833333331</v>
      </c>
      <c r="P607" s="2">
        <v>40282</v>
      </c>
      <c r="Q607" s="1">
        <v>40318.945833333331</v>
      </c>
      <c r="R607" t="s">
        <v>76</v>
      </c>
      <c r="S607" t="s">
        <v>77</v>
      </c>
      <c r="T607" t="s">
        <v>31</v>
      </c>
      <c r="U607" t="b">
        <v>0</v>
      </c>
      <c r="V607" t="s">
        <v>41</v>
      </c>
      <c r="W607" t="s">
        <v>29</v>
      </c>
      <c r="X607" t="s">
        <v>41</v>
      </c>
      <c r="Y607" t="s">
        <v>42</v>
      </c>
    </row>
    <row r="608" spans="1:25" x14ac:dyDescent="0.2">
      <c r="A608">
        <v>606</v>
      </c>
      <c r="B608">
        <v>1720097435</v>
      </c>
      <c r="C608">
        <v>7500</v>
      </c>
      <c r="D608">
        <v>7596</v>
      </c>
      <c r="E608">
        <v>110</v>
      </c>
      <c r="F608">
        <v>16</v>
      </c>
      <c r="G608">
        <v>4</v>
      </c>
      <c r="H608">
        <v>1</v>
      </c>
      <c r="I608">
        <v>7500</v>
      </c>
      <c r="J608">
        <v>7596</v>
      </c>
      <c r="K608">
        <v>40</v>
      </c>
      <c r="L608" t="s">
        <v>181</v>
      </c>
      <c r="M608" t="s">
        <v>33</v>
      </c>
      <c r="N608" s="1">
        <v>42072.654861111114</v>
      </c>
      <c r="O608" s="1">
        <v>40521.822222222225</v>
      </c>
      <c r="P608" s="2">
        <v>40525</v>
      </c>
      <c r="Q608" s="1">
        <v>40555.173611111109</v>
      </c>
      <c r="R608" t="s">
        <v>115</v>
      </c>
      <c r="S608" t="s">
        <v>115</v>
      </c>
      <c r="T608" t="s">
        <v>27</v>
      </c>
      <c r="U608" t="b">
        <v>1</v>
      </c>
      <c r="V608" t="s">
        <v>28</v>
      </c>
      <c r="W608" t="s">
        <v>29</v>
      </c>
      <c r="X608" t="s">
        <v>28</v>
      </c>
      <c r="Y608" t="s">
        <v>30</v>
      </c>
    </row>
    <row r="609" spans="1:25" x14ac:dyDescent="0.2">
      <c r="A609">
        <v>607</v>
      </c>
      <c r="B609">
        <v>2068334097</v>
      </c>
      <c r="C609">
        <v>7250</v>
      </c>
      <c r="D609">
        <v>1231</v>
      </c>
      <c r="E609">
        <v>15</v>
      </c>
      <c r="F609">
        <v>4</v>
      </c>
      <c r="G609">
        <v>2</v>
      </c>
      <c r="H609">
        <v>1</v>
      </c>
      <c r="I609">
        <v>7250</v>
      </c>
      <c r="J609">
        <v>1231</v>
      </c>
      <c r="K609">
        <v>60.041666669999998</v>
      </c>
      <c r="L609" t="s">
        <v>181</v>
      </c>
      <c r="M609" t="s">
        <v>33</v>
      </c>
      <c r="N609" s="1">
        <v>42072.654861111114</v>
      </c>
      <c r="O609" s="1">
        <v>40521.822222222225</v>
      </c>
      <c r="P609" s="2">
        <v>40525</v>
      </c>
      <c r="Q609" s="1">
        <v>40555.173611111109</v>
      </c>
      <c r="R609" t="s">
        <v>59</v>
      </c>
      <c r="S609" t="s">
        <v>26</v>
      </c>
      <c r="T609" t="s">
        <v>31</v>
      </c>
      <c r="U609" t="b">
        <v>0</v>
      </c>
      <c r="V609" t="s">
        <v>28</v>
      </c>
      <c r="W609" t="s">
        <v>29</v>
      </c>
      <c r="X609" t="s">
        <v>28</v>
      </c>
      <c r="Y609" t="s">
        <v>30</v>
      </c>
    </row>
    <row r="610" spans="1:25" x14ac:dyDescent="0.2">
      <c r="A610">
        <v>608</v>
      </c>
      <c r="B610">
        <v>2090730828</v>
      </c>
      <c r="C610">
        <v>3600</v>
      </c>
      <c r="D610">
        <v>4000</v>
      </c>
      <c r="E610">
        <v>13</v>
      </c>
      <c r="F610">
        <v>1</v>
      </c>
      <c r="G610">
        <v>1</v>
      </c>
      <c r="H610">
        <v>1</v>
      </c>
      <c r="I610">
        <v>3600</v>
      </c>
      <c r="J610">
        <v>4000</v>
      </c>
      <c r="K610">
        <v>20</v>
      </c>
      <c r="L610" t="s">
        <v>181</v>
      </c>
      <c r="M610" t="s">
        <v>33</v>
      </c>
      <c r="N610" s="1">
        <v>42072.654861111114</v>
      </c>
      <c r="O610" s="1">
        <v>40281.945833333331</v>
      </c>
      <c r="P610" s="2">
        <v>40282</v>
      </c>
      <c r="Q610" s="1">
        <v>40318.945833333331</v>
      </c>
      <c r="R610" t="s">
        <v>25</v>
      </c>
      <c r="S610" t="s">
        <v>26</v>
      </c>
      <c r="T610" t="s">
        <v>27</v>
      </c>
      <c r="U610" t="b">
        <v>1</v>
      </c>
      <c r="V610" t="s">
        <v>41</v>
      </c>
      <c r="W610" t="s">
        <v>29</v>
      </c>
      <c r="X610" t="s">
        <v>41</v>
      </c>
      <c r="Y610" t="s">
        <v>42</v>
      </c>
    </row>
    <row r="611" spans="1:25" x14ac:dyDescent="0.2">
      <c r="A611">
        <v>609</v>
      </c>
      <c r="B611">
        <v>1662654417</v>
      </c>
      <c r="C611">
        <v>15000</v>
      </c>
      <c r="D611">
        <v>1713</v>
      </c>
      <c r="E611">
        <v>18</v>
      </c>
      <c r="F611">
        <v>0</v>
      </c>
      <c r="G611">
        <v>1</v>
      </c>
      <c r="H611">
        <v>1</v>
      </c>
      <c r="I611">
        <v>15000</v>
      </c>
      <c r="J611">
        <v>1713</v>
      </c>
      <c r="K611">
        <v>45</v>
      </c>
      <c r="L611" t="s">
        <v>186</v>
      </c>
      <c r="M611" t="s">
        <v>54</v>
      </c>
      <c r="N611" s="1">
        <v>42072.654861111114</v>
      </c>
      <c r="O611" s="1">
        <v>40521.822222222225</v>
      </c>
      <c r="P611" s="2">
        <v>40525</v>
      </c>
      <c r="Q611" s="1">
        <v>40555.173611111109</v>
      </c>
      <c r="R611" t="s">
        <v>25</v>
      </c>
      <c r="S611" t="s">
        <v>26</v>
      </c>
      <c r="T611" t="s">
        <v>40</v>
      </c>
      <c r="U611" t="b">
        <v>1</v>
      </c>
      <c r="V611" t="s">
        <v>28</v>
      </c>
      <c r="W611" t="s">
        <v>29</v>
      </c>
      <c r="X611" t="s">
        <v>28</v>
      </c>
      <c r="Y611" t="s">
        <v>30</v>
      </c>
    </row>
    <row r="612" spans="1:25" x14ac:dyDescent="0.2">
      <c r="A612">
        <v>610</v>
      </c>
      <c r="B612">
        <v>176332048</v>
      </c>
      <c r="C612">
        <v>7500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7500</v>
      </c>
      <c r="J612">
        <v>0</v>
      </c>
      <c r="K612">
        <v>59.958333330000002</v>
      </c>
      <c r="L612" t="s">
        <v>186</v>
      </c>
      <c r="M612" t="s">
        <v>54</v>
      </c>
      <c r="N612" s="1">
        <v>42072.654861111114</v>
      </c>
      <c r="O612" s="1">
        <v>40521.822222222225</v>
      </c>
      <c r="P612" s="2">
        <v>40525</v>
      </c>
      <c r="Q612" s="1">
        <v>40555.173611111109</v>
      </c>
      <c r="R612" t="s">
        <v>25</v>
      </c>
      <c r="S612" t="s">
        <v>26</v>
      </c>
      <c r="T612" t="s">
        <v>31</v>
      </c>
      <c r="U612" t="b">
        <v>0</v>
      </c>
      <c r="V612" t="s">
        <v>28</v>
      </c>
      <c r="W612" t="s">
        <v>29</v>
      </c>
      <c r="X612" t="s">
        <v>28</v>
      </c>
      <c r="Y612" t="s">
        <v>30</v>
      </c>
    </row>
    <row r="613" spans="1:25" x14ac:dyDescent="0.2">
      <c r="A613">
        <v>611</v>
      </c>
      <c r="B613">
        <v>1882797040</v>
      </c>
      <c r="C613">
        <v>13700</v>
      </c>
      <c r="D613">
        <v>13838</v>
      </c>
      <c r="E613">
        <v>83</v>
      </c>
      <c r="F613">
        <v>1</v>
      </c>
      <c r="G613">
        <v>1</v>
      </c>
      <c r="H613">
        <v>1</v>
      </c>
      <c r="I613">
        <v>13700</v>
      </c>
      <c r="J613">
        <v>13838</v>
      </c>
      <c r="K613">
        <v>41.616527779999998</v>
      </c>
      <c r="L613" t="s">
        <v>187</v>
      </c>
      <c r="M613" t="s">
        <v>148</v>
      </c>
      <c r="N613" s="1">
        <v>42072.654861111114</v>
      </c>
      <c r="O613" s="1">
        <v>40521.822222222225</v>
      </c>
      <c r="P613" s="2">
        <v>40525</v>
      </c>
      <c r="Q613" s="1">
        <v>40555.173611111109</v>
      </c>
      <c r="R613" t="s">
        <v>56</v>
      </c>
      <c r="S613" t="s">
        <v>34</v>
      </c>
      <c r="T613" t="s">
        <v>27</v>
      </c>
      <c r="U613" t="b">
        <v>1</v>
      </c>
      <c r="V613" t="s">
        <v>28</v>
      </c>
      <c r="W613" t="s">
        <v>29</v>
      </c>
      <c r="X613" t="s">
        <v>28</v>
      </c>
      <c r="Y613" t="s">
        <v>30</v>
      </c>
    </row>
    <row r="614" spans="1:25" x14ac:dyDescent="0.2">
      <c r="A614">
        <v>612</v>
      </c>
      <c r="B614">
        <v>45900764</v>
      </c>
      <c r="C614">
        <v>1000</v>
      </c>
      <c r="D614">
        <v>0</v>
      </c>
      <c r="E614">
        <v>0</v>
      </c>
      <c r="F614">
        <v>16</v>
      </c>
      <c r="G614">
        <v>2</v>
      </c>
      <c r="H614">
        <v>1</v>
      </c>
      <c r="I614">
        <v>1000</v>
      </c>
      <c r="J614">
        <v>0</v>
      </c>
      <c r="K614">
        <v>30.041666670000001</v>
      </c>
      <c r="L614" t="s">
        <v>188</v>
      </c>
      <c r="M614" t="s">
        <v>72</v>
      </c>
      <c r="N614" s="1">
        <v>42072.654861111114</v>
      </c>
      <c r="O614" s="1">
        <v>40521.822222222225</v>
      </c>
      <c r="P614" s="2">
        <v>40525</v>
      </c>
      <c r="Q614" s="1">
        <v>40555.173611111109</v>
      </c>
      <c r="R614" t="s">
        <v>59</v>
      </c>
      <c r="S614" t="s">
        <v>26</v>
      </c>
      <c r="T614" t="s">
        <v>40</v>
      </c>
      <c r="U614" t="b">
        <v>1</v>
      </c>
      <c r="V614" t="s">
        <v>28</v>
      </c>
      <c r="W614" t="s">
        <v>29</v>
      </c>
      <c r="X614" t="s">
        <v>28</v>
      </c>
      <c r="Y614" t="s">
        <v>30</v>
      </c>
    </row>
    <row r="615" spans="1:25" x14ac:dyDescent="0.2">
      <c r="A615">
        <v>613</v>
      </c>
      <c r="B615">
        <v>94521031</v>
      </c>
      <c r="C615">
        <v>10000</v>
      </c>
      <c r="D615">
        <v>50</v>
      </c>
      <c r="E615">
        <v>1</v>
      </c>
      <c r="F615">
        <v>0</v>
      </c>
      <c r="G615">
        <v>1</v>
      </c>
      <c r="H615">
        <v>1</v>
      </c>
      <c r="I615">
        <v>10000</v>
      </c>
      <c r="J615">
        <v>50</v>
      </c>
      <c r="K615">
        <v>30</v>
      </c>
      <c r="L615" t="s">
        <v>189</v>
      </c>
      <c r="M615" t="s">
        <v>151</v>
      </c>
      <c r="N615" s="1">
        <v>42072.654861111114</v>
      </c>
      <c r="O615" s="1">
        <v>40521.822222222225</v>
      </c>
      <c r="P615" s="2">
        <v>40525</v>
      </c>
      <c r="Q615" s="1">
        <v>40555.173611111109</v>
      </c>
      <c r="R615" t="s">
        <v>25</v>
      </c>
      <c r="S615" t="s">
        <v>26</v>
      </c>
      <c r="T615" t="s">
        <v>31</v>
      </c>
      <c r="U615" t="b">
        <v>0</v>
      </c>
      <c r="V615" t="s">
        <v>28</v>
      </c>
      <c r="W615" t="s">
        <v>29</v>
      </c>
      <c r="X615" t="s">
        <v>28</v>
      </c>
      <c r="Y615" t="s">
        <v>30</v>
      </c>
    </row>
    <row r="616" spans="1:25" x14ac:dyDescent="0.2">
      <c r="A616">
        <v>614</v>
      </c>
      <c r="B616">
        <v>964932587</v>
      </c>
      <c r="C616">
        <v>8000</v>
      </c>
      <c r="D616">
        <v>1252</v>
      </c>
      <c r="E616">
        <v>23</v>
      </c>
      <c r="F616">
        <v>71</v>
      </c>
      <c r="G616">
        <v>4</v>
      </c>
      <c r="H616">
        <v>1</v>
      </c>
      <c r="I616">
        <v>8000</v>
      </c>
      <c r="J616">
        <v>1252</v>
      </c>
      <c r="K616">
        <v>30</v>
      </c>
      <c r="L616" t="s">
        <v>190</v>
      </c>
      <c r="M616" t="s">
        <v>39</v>
      </c>
      <c r="N616" s="1">
        <v>42072.654861111114</v>
      </c>
      <c r="O616" s="1">
        <v>40521.822222222225</v>
      </c>
      <c r="P616" s="2">
        <v>40525</v>
      </c>
      <c r="Q616" s="1">
        <v>40555.173611111109</v>
      </c>
      <c r="R616" t="s">
        <v>83</v>
      </c>
      <c r="S616" t="s">
        <v>77</v>
      </c>
      <c r="T616" t="s">
        <v>31</v>
      </c>
      <c r="U616" t="b">
        <v>1</v>
      </c>
      <c r="V616" t="s">
        <v>28</v>
      </c>
      <c r="W616" t="s">
        <v>29</v>
      </c>
      <c r="X616" t="s">
        <v>28</v>
      </c>
      <c r="Y616" t="s">
        <v>30</v>
      </c>
    </row>
    <row r="617" spans="1:25" x14ac:dyDescent="0.2">
      <c r="A617">
        <v>615</v>
      </c>
      <c r="B617">
        <v>1632221319</v>
      </c>
      <c r="C617">
        <v>5000</v>
      </c>
      <c r="D617">
        <v>100</v>
      </c>
      <c r="E617">
        <v>3</v>
      </c>
      <c r="F617">
        <v>4</v>
      </c>
      <c r="G617">
        <v>3</v>
      </c>
      <c r="H617">
        <v>1</v>
      </c>
      <c r="I617">
        <v>5000</v>
      </c>
      <c r="J617">
        <v>100</v>
      </c>
      <c r="K617">
        <v>20</v>
      </c>
      <c r="L617" t="s">
        <v>191</v>
      </c>
      <c r="M617" t="s">
        <v>177</v>
      </c>
      <c r="N617" s="1">
        <v>42072.654861111114</v>
      </c>
      <c r="O617" s="1">
        <v>40521.822222222225</v>
      </c>
      <c r="P617" s="2">
        <v>40525</v>
      </c>
      <c r="Q617" s="1">
        <v>40555.173611111109</v>
      </c>
      <c r="R617" t="s">
        <v>25</v>
      </c>
      <c r="S617" t="s">
        <v>26</v>
      </c>
      <c r="T617" t="s">
        <v>31</v>
      </c>
      <c r="U617" t="b">
        <v>1</v>
      </c>
      <c r="V617" t="s">
        <v>28</v>
      </c>
      <c r="W617" t="s">
        <v>29</v>
      </c>
      <c r="X617" t="s">
        <v>28</v>
      </c>
      <c r="Y617" t="s">
        <v>30</v>
      </c>
    </row>
    <row r="618" spans="1:25" x14ac:dyDescent="0.2">
      <c r="A618">
        <v>616</v>
      </c>
      <c r="B618">
        <v>11204365</v>
      </c>
      <c r="C618">
        <v>5000</v>
      </c>
      <c r="D618">
        <v>50</v>
      </c>
      <c r="E618">
        <v>1</v>
      </c>
      <c r="F618">
        <v>4</v>
      </c>
      <c r="G618">
        <v>3</v>
      </c>
      <c r="H618">
        <v>1</v>
      </c>
      <c r="I618">
        <v>5000</v>
      </c>
      <c r="J618">
        <v>50</v>
      </c>
      <c r="K618">
        <v>25</v>
      </c>
      <c r="L618" t="s">
        <v>191</v>
      </c>
      <c r="M618" t="s">
        <v>177</v>
      </c>
      <c r="N618" s="1">
        <v>42072.654861111114</v>
      </c>
      <c r="O618" s="1">
        <v>40521.822222222225</v>
      </c>
      <c r="P618" s="2">
        <v>40525</v>
      </c>
      <c r="Q618" s="1">
        <v>40555.173611111109</v>
      </c>
      <c r="R618" t="s">
        <v>59</v>
      </c>
      <c r="S618" t="s">
        <v>26</v>
      </c>
      <c r="T618" t="s">
        <v>31</v>
      </c>
      <c r="U618" t="b">
        <v>1</v>
      </c>
      <c r="V618" t="s">
        <v>28</v>
      </c>
      <c r="W618" t="s">
        <v>29</v>
      </c>
      <c r="X618" t="s">
        <v>28</v>
      </c>
      <c r="Y618" t="s">
        <v>30</v>
      </c>
    </row>
    <row r="619" spans="1:25" x14ac:dyDescent="0.2">
      <c r="A619">
        <v>617</v>
      </c>
      <c r="B619">
        <v>2039772709</v>
      </c>
      <c r="C619">
        <v>10000</v>
      </c>
      <c r="D619">
        <v>324</v>
      </c>
      <c r="E619">
        <v>5</v>
      </c>
      <c r="F619">
        <v>0</v>
      </c>
      <c r="G619">
        <v>1</v>
      </c>
      <c r="H619">
        <v>1</v>
      </c>
      <c r="I619">
        <v>10000</v>
      </c>
      <c r="J619">
        <v>324</v>
      </c>
      <c r="K619">
        <v>60</v>
      </c>
      <c r="L619" t="s">
        <v>192</v>
      </c>
      <c r="M619" t="s">
        <v>36</v>
      </c>
      <c r="N619" s="1">
        <v>42072.654861111114</v>
      </c>
      <c r="O619" s="1">
        <v>40521.822222222225</v>
      </c>
      <c r="P619" s="2">
        <v>40525</v>
      </c>
      <c r="Q619" s="1">
        <v>40555.173611111109</v>
      </c>
      <c r="R619" t="s">
        <v>134</v>
      </c>
      <c r="S619" t="s">
        <v>34</v>
      </c>
      <c r="T619" t="s">
        <v>31</v>
      </c>
      <c r="U619" t="b">
        <v>1</v>
      </c>
      <c r="V619" t="s">
        <v>28</v>
      </c>
      <c r="W619" t="s">
        <v>29</v>
      </c>
      <c r="X619" t="s">
        <v>28</v>
      </c>
      <c r="Y619" t="s">
        <v>30</v>
      </c>
    </row>
    <row r="620" spans="1:25" x14ac:dyDescent="0.2">
      <c r="A620">
        <v>618</v>
      </c>
      <c r="B620">
        <v>1378354337</v>
      </c>
      <c r="C620">
        <v>5000</v>
      </c>
      <c r="D620">
        <v>0</v>
      </c>
      <c r="E620">
        <v>0</v>
      </c>
      <c r="F620">
        <v>0</v>
      </c>
      <c r="G620">
        <v>1</v>
      </c>
      <c r="H620">
        <v>1</v>
      </c>
      <c r="I620">
        <v>5000</v>
      </c>
      <c r="J620">
        <v>0</v>
      </c>
      <c r="K620">
        <v>89.97666667</v>
      </c>
      <c r="L620" t="s">
        <v>192</v>
      </c>
      <c r="M620" t="s">
        <v>36</v>
      </c>
      <c r="N620" s="1">
        <v>42072.654861111114</v>
      </c>
      <c r="O620" s="1">
        <v>40281.945833333331</v>
      </c>
      <c r="P620" s="2">
        <v>40282</v>
      </c>
      <c r="Q620" s="1">
        <v>40318.945833333331</v>
      </c>
      <c r="R620" t="s">
        <v>55</v>
      </c>
      <c r="S620" t="s">
        <v>37</v>
      </c>
      <c r="T620" t="s">
        <v>31</v>
      </c>
      <c r="U620" t="b">
        <v>0</v>
      </c>
      <c r="V620" t="s">
        <v>41</v>
      </c>
      <c r="W620" t="s">
        <v>29</v>
      </c>
      <c r="X620" t="s">
        <v>41</v>
      </c>
      <c r="Y620" t="s">
        <v>42</v>
      </c>
    </row>
    <row r="621" spans="1:25" x14ac:dyDescent="0.2">
      <c r="A621">
        <v>619</v>
      </c>
      <c r="B621">
        <v>1547961504</v>
      </c>
      <c r="C621">
        <v>10000</v>
      </c>
      <c r="D621">
        <v>10100</v>
      </c>
      <c r="E621">
        <v>42</v>
      </c>
      <c r="F621">
        <v>1</v>
      </c>
      <c r="G621">
        <v>1</v>
      </c>
      <c r="H621">
        <v>1</v>
      </c>
      <c r="I621">
        <v>10000</v>
      </c>
      <c r="J621">
        <v>10100</v>
      </c>
      <c r="K621">
        <v>45.639826390000003</v>
      </c>
      <c r="L621" t="s">
        <v>193</v>
      </c>
      <c r="M621" t="s">
        <v>54</v>
      </c>
      <c r="N621" s="1">
        <v>42072.654861111114</v>
      </c>
      <c r="O621" s="1">
        <v>40281.945833333331</v>
      </c>
      <c r="P621" s="2">
        <v>40282</v>
      </c>
      <c r="Q621" s="1">
        <v>40318.945833333331</v>
      </c>
      <c r="R621" t="s">
        <v>63</v>
      </c>
      <c r="S621" t="s">
        <v>37</v>
      </c>
      <c r="T621" t="s">
        <v>27</v>
      </c>
      <c r="U621" t="b">
        <v>1</v>
      </c>
      <c r="V621" t="s">
        <v>41</v>
      </c>
      <c r="W621" t="s">
        <v>29</v>
      </c>
      <c r="X621" t="s">
        <v>41</v>
      </c>
      <c r="Y621" t="s">
        <v>42</v>
      </c>
    </row>
    <row r="622" spans="1:25" x14ac:dyDescent="0.2">
      <c r="A622">
        <v>620</v>
      </c>
      <c r="B622">
        <v>986854302</v>
      </c>
      <c r="C622">
        <v>2200</v>
      </c>
      <c r="D622">
        <v>190</v>
      </c>
      <c r="E622">
        <v>8</v>
      </c>
      <c r="F622">
        <v>0</v>
      </c>
      <c r="G622">
        <v>1</v>
      </c>
      <c r="H622">
        <v>1</v>
      </c>
      <c r="I622">
        <v>2200</v>
      </c>
      <c r="J622">
        <v>190</v>
      </c>
      <c r="K622">
        <v>90</v>
      </c>
      <c r="L622" t="s">
        <v>193</v>
      </c>
      <c r="M622" t="s">
        <v>54</v>
      </c>
      <c r="N622" s="1">
        <v>42072.654861111114</v>
      </c>
      <c r="O622" s="1">
        <v>40521.822222222225</v>
      </c>
      <c r="P622" s="2">
        <v>40525</v>
      </c>
      <c r="Q622" s="1">
        <v>40555.173611111109</v>
      </c>
      <c r="R622" t="s">
        <v>134</v>
      </c>
      <c r="S622" t="s">
        <v>34</v>
      </c>
      <c r="T622" t="s">
        <v>31</v>
      </c>
      <c r="U622" t="b">
        <v>1</v>
      </c>
      <c r="V622" t="s">
        <v>28</v>
      </c>
      <c r="W622" t="s">
        <v>29</v>
      </c>
      <c r="X622" t="s">
        <v>28</v>
      </c>
      <c r="Y622" t="s">
        <v>30</v>
      </c>
    </row>
    <row r="623" spans="1:25" x14ac:dyDescent="0.2">
      <c r="A623">
        <v>621</v>
      </c>
      <c r="B623">
        <v>267340553</v>
      </c>
      <c r="C623">
        <v>1200</v>
      </c>
      <c r="D623">
        <v>105</v>
      </c>
      <c r="E623">
        <v>7</v>
      </c>
      <c r="F623">
        <v>0</v>
      </c>
      <c r="G623">
        <v>1</v>
      </c>
      <c r="H623">
        <v>1</v>
      </c>
      <c r="I623">
        <v>1200</v>
      </c>
      <c r="J623">
        <v>105</v>
      </c>
      <c r="K623">
        <v>60.243657409999997</v>
      </c>
      <c r="L623" t="s">
        <v>193</v>
      </c>
      <c r="M623" t="s">
        <v>54</v>
      </c>
      <c r="N623" s="1">
        <v>42072.654861111114</v>
      </c>
      <c r="O623" s="1">
        <v>40281.945833333331</v>
      </c>
      <c r="P623" s="2">
        <v>40282</v>
      </c>
      <c r="Q623" s="1">
        <v>40318.945833333331</v>
      </c>
      <c r="R623" t="s">
        <v>65</v>
      </c>
      <c r="S623" t="s">
        <v>37</v>
      </c>
      <c r="T623" t="s">
        <v>31</v>
      </c>
      <c r="U623" t="b">
        <v>1</v>
      </c>
      <c r="V623" t="s">
        <v>41</v>
      </c>
      <c r="W623" t="s">
        <v>29</v>
      </c>
      <c r="X623" t="s">
        <v>41</v>
      </c>
      <c r="Y623" t="s">
        <v>42</v>
      </c>
    </row>
    <row r="624" spans="1:25" x14ac:dyDescent="0.2">
      <c r="A624">
        <v>622</v>
      </c>
      <c r="B624">
        <v>2086515460</v>
      </c>
      <c r="C624">
        <v>5000</v>
      </c>
      <c r="D624">
        <v>0</v>
      </c>
      <c r="E624">
        <v>0</v>
      </c>
      <c r="F624">
        <v>0</v>
      </c>
      <c r="G624">
        <v>3</v>
      </c>
      <c r="H624">
        <v>1</v>
      </c>
      <c r="I624">
        <v>5000</v>
      </c>
      <c r="J624">
        <v>0</v>
      </c>
      <c r="K624">
        <v>30.041666670000001</v>
      </c>
      <c r="L624" t="s">
        <v>193</v>
      </c>
      <c r="M624" t="s">
        <v>54</v>
      </c>
      <c r="N624" s="1">
        <v>42072.654861111114</v>
      </c>
      <c r="O624" s="1">
        <v>40521.822222222225</v>
      </c>
      <c r="P624" s="2">
        <v>40525</v>
      </c>
      <c r="Q624" s="1">
        <v>40555.173611111109</v>
      </c>
      <c r="R624" t="s">
        <v>59</v>
      </c>
      <c r="S624" t="s">
        <v>26</v>
      </c>
      <c r="T624" t="s">
        <v>40</v>
      </c>
      <c r="U624" t="b">
        <v>0</v>
      </c>
      <c r="V624" t="s">
        <v>28</v>
      </c>
      <c r="W624" t="s">
        <v>29</v>
      </c>
      <c r="X624" t="s">
        <v>28</v>
      </c>
      <c r="Y624" t="s">
        <v>30</v>
      </c>
    </row>
    <row r="625" spans="1:25" x14ac:dyDescent="0.2">
      <c r="A625">
        <v>623</v>
      </c>
      <c r="B625">
        <v>1400576043</v>
      </c>
      <c r="C625">
        <v>10000</v>
      </c>
      <c r="D625">
        <v>0</v>
      </c>
      <c r="E625">
        <v>0</v>
      </c>
      <c r="F625">
        <v>0</v>
      </c>
      <c r="G625">
        <v>1</v>
      </c>
      <c r="H625">
        <v>1</v>
      </c>
      <c r="I625">
        <v>10000</v>
      </c>
      <c r="J625">
        <v>0</v>
      </c>
      <c r="K625">
        <v>90.041666669999998</v>
      </c>
      <c r="L625" t="s">
        <v>193</v>
      </c>
      <c r="M625" t="s">
        <v>54</v>
      </c>
      <c r="N625" s="1">
        <v>42072.654861111114</v>
      </c>
      <c r="O625" s="1">
        <v>40521.822222222225</v>
      </c>
      <c r="P625" s="2">
        <v>40525</v>
      </c>
      <c r="Q625" s="1">
        <v>40555.173611111109</v>
      </c>
      <c r="R625" t="s">
        <v>95</v>
      </c>
      <c r="S625" t="s">
        <v>37</v>
      </c>
      <c r="T625" t="s">
        <v>31</v>
      </c>
      <c r="U625" t="b">
        <v>1</v>
      </c>
      <c r="V625" t="s">
        <v>28</v>
      </c>
      <c r="W625" t="s">
        <v>29</v>
      </c>
      <c r="X625" t="s">
        <v>28</v>
      </c>
      <c r="Y625" t="s">
        <v>30</v>
      </c>
    </row>
    <row r="626" spans="1:25" x14ac:dyDescent="0.2">
      <c r="A626">
        <v>624</v>
      </c>
      <c r="B626">
        <v>25617384</v>
      </c>
      <c r="C626">
        <v>4000</v>
      </c>
      <c r="D626">
        <v>1020</v>
      </c>
      <c r="E626">
        <v>28</v>
      </c>
      <c r="F626">
        <v>3</v>
      </c>
      <c r="G626">
        <v>1</v>
      </c>
      <c r="H626">
        <v>1</v>
      </c>
      <c r="I626">
        <v>4000</v>
      </c>
      <c r="J626">
        <v>1020</v>
      </c>
      <c r="K626">
        <v>49.615312500000002</v>
      </c>
      <c r="L626" t="s">
        <v>194</v>
      </c>
      <c r="M626" t="s">
        <v>151</v>
      </c>
      <c r="N626" s="1">
        <v>42072.654861111114</v>
      </c>
      <c r="O626" s="1">
        <v>40281.945833333331</v>
      </c>
      <c r="P626" s="2">
        <v>40282</v>
      </c>
      <c r="Q626" s="1">
        <v>40318.945833333331</v>
      </c>
      <c r="R626" t="s">
        <v>67</v>
      </c>
      <c r="S626" t="s">
        <v>67</v>
      </c>
      <c r="T626" t="s">
        <v>31</v>
      </c>
      <c r="U626" t="b">
        <v>1</v>
      </c>
      <c r="V626" t="s">
        <v>41</v>
      </c>
      <c r="W626" t="s">
        <v>29</v>
      </c>
      <c r="X626" t="s">
        <v>41</v>
      </c>
      <c r="Y626" t="s">
        <v>42</v>
      </c>
    </row>
    <row r="627" spans="1:25" x14ac:dyDescent="0.2">
      <c r="A627">
        <v>625</v>
      </c>
      <c r="B627">
        <v>299993717</v>
      </c>
      <c r="C627">
        <v>1300</v>
      </c>
      <c r="D627">
        <v>1408</v>
      </c>
      <c r="E627">
        <v>14</v>
      </c>
      <c r="F627">
        <v>1</v>
      </c>
      <c r="G627">
        <v>1</v>
      </c>
      <c r="H627">
        <v>1</v>
      </c>
      <c r="I627">
        <v>1300</v>
      </c>
      <c r="J627">
        <v>1408</v>
      </c>
      <c r="K627">
        <v>45.009965280000003</v>
      </c>
      <c r="L627" t="s">
        <v>195</v>
      </c>
      <c r="M627" t="s">
        <v>72</v>
      </c>
      <c r="N627" s="1">
        <v>42072.654861111114</v>
      </c>
      <c r="O627" s="1">
        <v>40281.945833333331</v>
      </c>
      <c r="P627" s="2">
        <v>40282</v>
      </c>
      <c r="Q627" s="1">
        <v>40318.945833333331</v>
      </c>
      <c r="R627" t="s">
        <v>25</v>
      </c>
      <c r="S627" t="s">
        <v>26</v>
      </c>
      <c r="T627" t="s">
        <v>27</v>
      </c>
      <c r="U627" t="b">
        <v>1</v>
      </c>
      <c r="V627" t="s">
        <v>41</v>
      </c>
      <c r="W627" t="s">
        <v>29</v>
      </c>
      <c r="X627" t="s">
        <v>41</v>
      </c>
      <c r="Y627" t="s">
        <v>42</v>
      </c>
    </row>
    <row r="628" spans="1:25" x14ac:dyDescent="0.2">
      <c r="A628">
        <v>626</v>
      </c>
      <c r="B628">
        <v>334466745</v>
      </c>
      <c r="C628">
        <v>4000</v>
      </c>
      <c r="D628">
        <v>40</v>
      </c>
      <c r="E628">
        <v>1</v>
      </c>
      <c r="F628">
        <v>2</v>
      </c>
      <c r="G628">
        <v>2</v>
      </c>
      <c r="H628">
        <v>1</v>
      </c>
      <c r="I628">
        <v>4000</v>
      </c>
      <c r="J628">
        <v>40</v>
      </c>
      <c r="K628">
        <v>78.965069439999994</v>
      </c>
      <c r="L628" t="s">
        <v>196</v>
      </c>
      <c r="M628" t="s">
        <v>197</v>
      </c>
      <c r="N628" s="1">
        <v>42072.654861111114</v>
      </c>
      <c r="O628" s="1">
        <v>40281.945833333331</v>
      </c>
      <c r="P628" s="2">
        <v>40282</v>
      </c>
      <c r="Q628" s="1">
        <v>40318.945833333331</v>
      </c>
      <c r="R628" t="s">
        <v>164</v>
      </c>
      <c r="S628" t="s">
        <v>34</v>
      </c>
      <c r="T628" t="s">
        <v>31</v>
      </c>
      <c r="U628" t="b">
        <v>0</v>
      </c>
      <c r="V628" t="s">
        <v>41</v>
      </c>
      <c r="W628" t="s">
        <v>29</v>
      </c>
      <c r="X628" t="s">
        <v>41</v>
      </c>
      <c r="Y628" t="s">
        <v>42</v>
      </c>
    </row>
    <row r="629" spans="1:25" x14ac:dyDescent="0.2">
      <c r="A629">
        <v>627</v>
      </c>
      <c r="B629">
        <v>318781127</v>
      </c>
      <c r="C629">
        <v>10000</v>
      </c>
      <c r="D629">
        <v>10874</v>
      </c>
      <c r="E629">
        <v>296</v>
      </c>
      <c r="F629">
        <v>15</v>
      </c>
      <c r="G629">
        <v>1</v>
      </c>
      <c r="H629">
        <v>1</v>
      </c>
      <c r="I629">
        <v>10000</v>
      </c>
      <c r="J629">
        <v>10874</v>
      </c>
      <c r="K629">
        <v>48.361377310000002</v>
      </c>
      <c r="L629" t="s">
        <v>198</v>
      </c>
      <c r="M629" t="s">
        <v>131</v>
      </c>
      <c r="N629" s="1">
        <v>42072.654861111114</v>
      </c>
      <c r="O629" s="1">
        <v>40281.945833333331</v>
      </c>
      <c r="P629" s="2">
        <v>40282</v>
      </c>
      <c r="Q629" s="1">
        <v>40318.945833333331</v>
      </c>
      <c r="R629" t="s">
        <v>34</v>
      </c>
      <c r="S629" t="s">
        <v>34</v>
      </c>
      <c r="T629" t="s">
        <v>27</v>
      </c>
      <c r="U629" t="b">
        <v>1</v>
      </c>
      <c r="V629" t="s">
        <v>41</v>
      </c>
      <c r="W629" t="s">
        <v>29</v>
      </c>
      <c r="X629" t="s">
        <v>41</v>
      </c>
      <c r="Y629" t="s">
        <v>42</v>
      </c>
    </row>
    <row r="630" spans="1:25" x14ac:dyDescent="0.2">
      <c r="A630">
        <v>628</v>
      </c>
      <c r="B630">
        <v>153733045</v>
      </c>
      <c r="C630">
        <v>20000</v>
      </c>
      <c r="D630">
        <v>20870</v>
      </c>
      <c r="E630">
        <v>243</v>
      </c>
      <c r="F630">
        <v>11</v>
      </c>
      <c r="G630">
        <v>1</v>
      </c>
      <c r="H630">
        <v>1</v>
      </c>
      <c r="I630">
        <v>20000</v>
      </c>
      <c r="J630">
        <v>20870</v>
      </c>
      <c r="K630">
        <v>62.915775459999999</v>
      </c>
      <c r="L630" t="s">
        <v>198</v>
      </c>
      <c r="M630" t="s">
        <v>131</v>
      </c>
      <c r="N630" s="1">
        <v>42300.925000000003</v>
      </c>
      <c r="O630" s="1">
        <v>40369.688194444447</v>
      </c>
      <c r="P630" s="2">
        <v>40369</v>
      </c>
      <c r="Q630" s="1">
        <v>40432.688194444447</v>
      </c>
      <c r="R630" t="s">
        <v>59</v>
      </c>
      <c r="S630" t="s">
        <v>26</v>
      </c>
      <c r="T630" t="s">
        <v>27</v>
      </c>
      <c r="U630" t="b">
        <v>1</v>
      </c>
      <c r="V630" t="s">
        <v>128</v>
      </c>
      <c r="W630" t="s">
        <v>166</v>
      </c>
      <c r="X630" t="s">
        <v>128</v>
      </c>
      <c r="Y630" t="s">
        <v>163</v>
      </c>
    </row>
    <row r="631" spans="1:25" x14ac:dyDescent="0.2">
      <c r="A631">
        <v>629</v>
      </c>
      <c r="B631">
        <v>669774053</v>
      </c>
      <c r="C631">
        <v>2550</v>
      </c>
      <c r="D631">
        <v>5042</v>
      </c>
      <c r="E631">
        <v>235</v>
      </c>
      <c r="F631">
        <v>1</v>
      </c>
      <c r="G631">
        <v>1</v>
      </c>
      <c r="H631">
        <v>1</v>
      </c>
      <c r="I631">
        <v>2550</v>
      </c>
      <c r="J631">
        <v>5042</v>
      </c>
      <c r="K631">
        <v>22.927893520000001</v>
      </c>
      <c r="L631" t="s">
        <v>198</v>
      </c>
      <c r="M631" t="s">
        <v>131</v>
      </c>
      <c r="N631" s="1">
        <v>42072.654861111114</v>
      </c>
      <c r="O631" s="1">
        <v>40521.822222222225</v>
      </c>
      <c r="P631" s="2">
        <v>40525</v>
      </c>
      <c r="Q631" s="1">
        <v>40555.173611111109</v>
      </c>
      <c r="R631" t="s">
        <v>63</v>
      </c>
      <c r="S631" t="s">
        <v>37</v>
      </c>
      <c r="T631" t="s">
        <v>27</v>
      </c>
      <c r="U631" t="b">
        <v>1</v>
      </c>
      <c r="V631" t="s">
        <v>28</v>
      </c>
      <c r="W631" t="s">
        <v>29</v>
      </c>
      <c r="X631" t="s">
        <v>28</v>
      </c>
      <c r="Y631" t="s">
        <v>30</v>
      </c>
    </row>
    <row r="632" spans="1:25" x14ac:dyDescent="0.2">
      <c r="A632">
        <v>630</v>
      </c>
      <c r="B632">
        <v>22370867</v>
      </c>
      <c r="C632">
        <v>12000</v>
      </c>
      <c r="D632">
        <v>12205</v>
      </c>
      <c r="E632">
        <v>206</v>
      </c>
      <c r="F632">
        <v>1</v>
      </c>
      <c r="G632">
        <v>1</v>
      </c>
      <c r="H632">
        <v>1</v>
      </c>
      <c r="I632">
        <v>12000</v>
      </c>
      <c r="J632">
        <v>12205</v>
      </c>
      <c r="K632">
        <v>32</v>
      </c>
      <c r="L632" t="s">
        <v>198</v>
      </c>
      <c r="M632" t="s">
        <v>131</v>
      </c>
      <c r="N632" s="1">
        <v>42072.654861111114</v>
      </c>
      <c r="O632" s="1">
        <v>40521.822222222225</v>
      </c>
      <c r="P632" s="2">
        <v>40525</v>
      </c>
      <c r="Q632" s="1">
        <v>40555.173611111109</v>
      </c>
      <c r="R632" t="s">
        <v>59</v>
      </c>
      <c r="S632" t="s">
        <v>26</v>
      </c>
      <c r="T632" t="s">
        <v>27</v>
      </c>
      <c r="U632" t="b">
        <v>1</v>
      </c>
      <c r="V632" t="s">
        <v>28</v>
      </c>
      <c r="W632" t="s">
        <v>29</v>
      </c>
      <c r="X632" t="s">
        <v>28</v>
      </c>
      <c r="Y632" t="s">
        <v>30</v>
      </c>
    </row>
    <row r="633" spans="1:25" x14ac:dyDescent="0.2">
      <c r="A633">
        <v>631</v>
      </c>
      <c r="B633">
        <v>1769243473</v>
      </c>
      <c r="C633">
        <v>10000</v>
      </c>
      <c r="D633">
        <v>20624</v>
      </c>
      <c r="E633">
        <v>180</v>
      </c>
      <c r="F633">
        <v>18</v>
      </c>
      <c r="G633">
        <v>2</v>
      </c>
      <c r="H633">
        <v>1</v>
      </c>
      <c r="I633">
        <v>10000</v>
      </c>
      <c r="J633">
        <v>20624</v>
      </c>
      <c r="K633">
        <v>23.07230324</v>
      </c>
      <c r="L633" t="s">
        <v>198</v>
      </c>
      <c r="M633" t="s">
        <v>131</v>
      </c>
      <c r="N633" s="1">
        <v>42072.654861111114</v>
      </c>
      <c r="O633" s="1">
        <v>40281.945833333331</v>
      </c>
      <c r="P633" s="2">
        <v>40282</v>
      </c>
      <c r="Q633" s="1">
        <v>40318.945833333331</v>
      </c>
      <c r="R633" t="s">
        <v>26</v>
      </c>
      <c r="S633" t="s">
        <v>26</v>
      </c>
      <c r="T633" t="s">
        <v>27</v>
      </c>
      <c r="U633" t="b">
        <v>1</v>
      </c>
      <c r="V633" t="s">
        <v>41</v>
      </c>
      <c r="W633" t="s">
        <v>29</v>
      </c>
      <c r="X633" t="s">
        <v>41</v>
      </c>
      <c r="Y633" t="s">
        <v>42</v>
      </c>
    </row>
    <row r="634" spans="1:25" x14ac:dyDescent="0.2">
      <c r="A634">
        <v>632</v>
      </c>
      <c r="B634">
        <v>858448285</v>
      </c>
      <c r="C634">
        <v>15000</v>
      </c>
      <c r="D634">
        <v>18406</v>
      </c>
      <c r="E634">
        <v>168</v>
      </c>
      <c r="F634">
        <v>16</v>
      </c>
      <c r="G634">
        <v>2</v>
      </c>
      <c r="H634">
        <v>1</v>
      </c>
      <c r="I634">
        <v>15000</v>
      </c>
      <c r="J634">
        <v>18406</v>
      </c>
      <c r="K634">
        <v>89.524363429999994</v>
      </c>
      <c r="L634" t="s">
        <v>198</v>
      </c>
      <c r="M634" t="s">
        <v>131</v>
      </c>
      <c r="N634" s="1">
        <v>42072.654861111114</v>
      </c>
      <c r="O634" s="1">
        <v>40281.945833333331</v>
      </c>
      <c r="P634" s="2">
        <v>40282</v>
      </c>
      <c r="Q634" s="1">
        <v>40318.945833333331</v>
      </c>
      <c r="R634" t="s">
        <v>199</v>
      </c>
      <c r="S634" t="s">
        <v>127</v>
      </c>
      <c r="T634" t="s">
        <v>27</v>
      </c>
      <c r="U634" t="b">
        <v>1</v>
      </c>
      <c r="V634" t="s">
        <v>41</v>
      </c>
      <c r="W634" t="s">
        <v>29</v>
      </c>
      <c r="X634" t="s">
        <v>41</v>
      </c>
      <c r="Y634" t="s">
        <v>42</v>
      </c>
    </row>
    <row r="635" spans="1:25" x14ac:dyDescent="0.2">
      <c r="A635">
        <v>633</v>
      </c>
      <c r="B635">
        <v>2043926187</v>
      </c>
      <c r="C635">
        <v>10000</v>
      </c>
      <c r="D635">
        <v>13566</v>
      </c>
      <c r="E635">
        <v>165</v>
      </c>
      <c r="F635">
        <v>3</v>
      </c>
      <c r="G635">
        <v>3</v>
      </c>
      <c r="H635">
        <v>1</v>
      </c>
      <c r="I635">
        <v>10000</v>
      </c>
      <c r="J635">
        <v>13566</v>
      </c>
      <c r="K635">
        <v>34.099976849999997</v>
      </c>
      <c r="L635" t="s">
        <v>198</v>
      </c>
      <c r="M635" t="s">
        <v>131</v>
      </c>
      <c r="N635" s="1">
        <v>42072.654861111114</v>
      </c>
      <c r="O635" s="1">
        <v>40281.945833333331</v>
      </c>
      <c r="P635" s="2">
        <v>40282</v>
      </c>
      <c r="Q635" s="1">
        <v>40318.945833333331</v>
      </c>
      <c r="R635" t="s">
        <v>26</v>
      </c>
      <c r="S635" t="s">
        <v>26</v>
      </c>
      <c r="T635" t="s">
        <v>27</v>
      </c>
      <c r="U635" t="b">
        <v>1</v>
      </c>
      <c r="V635" t="s">
        <v>41</v>
      </c>
      <c r="W635" t="s">
        <v>29</v>
      </c>
      <c r="X635" t="s">
        <v>41</v>
      </c>
      <c r="Y635" t="s">
        <v>42</v>
      </c>
    </row>
    <row r="636" spans="1:25" x14ac:dyDescent="0.2">
      <c r="A636">
        <v>634</v>
      </c>
      <c r="B636">
        <v>2028539042</v>
      </c>
      <c r="C636">
        <v>10000</v>
      </c>
      <c r="D636">
        <v>10700</v>
      </c>
      <c r="E636">
        <v>126</v>
      </c>
      <c r="F636">
        <v>1</v>
      </c>
      <c r="G636">
        <v>1</v>
      </c>
      <c r="H636">
        <v>1</v>
      </c>
      <c r="I636">
        <v>10000</v>
      </c>
      <c r="J636">
        <v>10700</v>
      </c>
      <c r="K636">
        <v>90.041666669999998</v>
      </c>
      <c r="L636" t="s">
        <v>198</v>
      </c>
      <c r="M636" t="s">
        <v>131</v>
      </c>
      <c r="N636" s="1">
        <v>42072.654861111114</v>
      </c>
      <c r="O636" s="1">
        <v>40521.822222222225</v>
      </c>
      <c r="P636" s="2">
        <v>40525</v>
      </c>
      <c r="Q636" s="1">
        <v>40555.173611111109</v>
      </c>
      <c r="R636" t="s">
        <v>127</v>
      </c>
      <c r="S636" t="s">
        <v>127</v>
      </c>
      <c r="T636" t="s">
        <v>27</v>
      </c>
      <c r="U636" t="b">
        <v>1</v>
      </c>
      <c r="V636" t="s">
        <v>28</v>
      </c>
      <c r="W636" t="s">
        <v>29</v>
      </c>
      <c r="X636" t="s">
        <v>28</v>
      </c>
      <c r="Y636" t="s">
        <v>30</v>
      </c>
    </row>
    <row r="637" spans="1:25" x14ac:dyDescent="0.2">
      <c r="A637">
        <v>635</v>
      </c>
      <c r="B637">
        <v>1818278449</v>
      </c>
      <c r="C637">
        <v>2488</v>
      </c>
      <c r="D637">
        <v>2763</v>
      </c>
      <c r="E637">
        <v>85</v>
      </c>
      <c r="F637">
        <v>4</v>
      </c>
      <c r="G637">
        <v>1</v>
      </c>
      <c r="H637">
        <v>1</v>
      </c>
      <c r="I637">
        <v>2488</v>
      </c>
      <c r="J637">
        <v>2763</v>
      </c>
      <c r="K637">
        <v>48.909062499999997</v>
      </c>
      <c r="L637" t="s">
        <v>198</v>
      </c>
      <c r="M637" t="s">
        <v>131</v>
      </c>
      <c r="N637" s="1">
        <v>42072.654861111114</v>
      </c>
      <c r="O637" s="1">
        <v>40521.822222222225</v>
      </c>
      <c r="P637" s="2">
        <v>40525</v>
      </c>
      <c r="Q637" s="1">
        <v>40555.173611111109</v>
      </c>
      <c r="R637" t="s">
        <v>37</v>
      </c>
      <c r="S637" t="s">
        <v>37</v>
      </c>
      <c r="T637" t="s">
        <v>27</v>
      </c>
      <c r="U637" t="b">
        <v>1</v>
      </c>
      <c r="V637" t="s">
        <v>28</v>
      </c>
      <c r="W637" t="s">
        <v>29</v>
      </c>
      <c r="X637" t="s">
        <v>28</v>
      </c>
      <c r="Y637" t="s">
        <v>30</v>
      </c>
    </row>
    <row r="638" spans="1:25" x14ac:dyDescent="0.2">
      <c r="A638">
        <v>636</v>
      </c>
      <c r="B638">
        <v>1727277765</v>
      </c>
      <c r="C638">
        <v>3000</v>
      </c>
      <c r="D638">
        <v>3298</v>
      </c>
      <c r="E638">
        <v>83</v>
      </c>
      <c r="F638">
        <v>11</v>
      </c>
      <c r="G638">
        <v>1</v>
      </c>
      <c r="H638">
        <v>1</v>
      </c>
      <c r="I638">
        <v>3000</v>
      </c>
      <c r="J638">
        <v>3298</v>
      </c>
      <c r="K638">
        <v>60</v>
      </c>
      <c r="L638" t="s">
        <v>198</v>
      </c>
      <c r="M638" t="s">
        <v>131</v>
      </c>
      <c r="N638" s="1">
        <v>42072.654861111114</v>
      </c>
      <c r="O638" s="1">
        <v>40521.822222222225</v>
      </c>
      <c r="P638" s="2">
        <v>40525</v>
      </c>
      <c r="Q638" s="1">
        <v>40555.173611111109</v>
      </c>
      <c r="R638" t="s">
        <v>89</v>
      </c>
      <c r="S638" t="s">
        <v>34</v>
      </c>
      <c r="T638" t="s">
        <v>27</v>
      </c>
      <c r="U638" t="b">
        <v>1</v>
      </c>
      <c r="V638" t="s">
        <v>28</v>
      </c>
      <c r="W638" t="s">
        <v>29</v>
      </c>
      <c r="X638" t="s">
        <v>28</v>
      </c>
      <c r="Y638" t="s">
        <v>30</v>
      </c>
    </row>
    <row r="639" spans="1:25" x14ac:dyDescent="0.2">
      <c r="A639">
        <v>637</v>
      </c>
      <c r="B639">
        <v>403590450</v>
      </c>
      <c r="C639">
        <v>3000</v>
      </c>
      <c r="D639">
        <v>3052</v>
      </c>
      <c r="E639">
        <v>81</v>
      </c>
      <c r="F639">
        <v>1</v>
      </c>
      <c r="G639">
        <v>1</v>
      </c>
      <c r="H639">
        <v>1</v>
      </c>
      <c r="I639">
        <v>3000</v>
      </c>
      <c r="J639">
        <v>3052</v>
      </c>
      <c r="K639">
        <v>30.041666670000001</v>
      </c>
      <c r="L639" t="s">
        <v>198</v>
      </c>
      <c r="M639" t="s">
        <v>131</v>
      </c>
      <c r="N639" s="1">
        <v>42072.654861111114</v>
      </c>
      <c r="O639" s="1">
        <v>40521.822222222225</v>
      </c>
      <c r="P639" s="2">
        <v>40525</v>
      </c>
      <c r="Q639" s="1">
        <v>40555.173611111109</v>
      </c>
      <c r="R639" t="s">
        <v>55</v>
      </c>
      <c r="S639" t="s">
        <v>37</v>
      </c>
      <c r="T639" t="s">
        <v>27</v>
      </c>
      <c r="U639" t="b">
        <v>1</v>
      </c>
      <c r="V639" t="s">
        <v>28</v>
      </c>
      <c r="W639" t="s">
        <v>29</v>
      </c>
      <c r="X639" t="s">
        <v>28</v>
      </c>
      <c r="Y639" t="s">
        <v>30</v>
      </c>
    </row>
    <row r="640" spans="1:25" x14ac:dyDescent="0.2">
      <c r="A640">
        <v>638</v>
      </c>
      <c r="B640">
        <v>2061742313</v>
      </c>
      <c r="C640">
        <v>900</v>
      </c>
      <c r="D640">
        <v>1462</v>
      </c>
      <c r="E640">
        <v>61</v>
      </c>
      <c r="F640">
        <v>1</v>
      </c>
      <c r="G640">
        <v>1</v>
      </c>
      <c r="H640">
        <v>1</v>
      </c>
      <c r="I640">
        <v>900</v>
      </c>
      <c r="J640">
        <v>1462</v>
      </c>
      <c r="K640">
        <v>45.495046299999998</v>
      </c>
      <c r="L640" t="s">
        <v>198</v>
      </c>
      <c r="M640" t="s">
        <v>131</v>
      </c>
      <c r="N640" s="1">
        <v>42072.654861111114</v>
      </c>
      <c r="O640" s="1">
        <v>40521.822222222225</v>
      </c>
      <c r="P640" s="2">
        <v>40525</v>
      </c>
      <c r="Q640" s="1">
        <v>40555.173611111109</v>
      </c>
      <c r="R640" t="s">
        <v>95</v>
      </c>
      <c r="S640" t="s">
        <v>37</v>
      </c>
      <c r="T640" t="s">
        <v>27</v>
      </c>
      <c r="U640" t="b">
        <v>1</v>
      </c>
      <c r="V640" t="s">
        <v>28</v>
      </c>
      <c r="W640" t="s">
        <v>29</v>
      </c>
      <c r="X640" t="s">
        <v>28</v>
      </c>
      <c r="Y640" t="s">
        <v>30</v>
      </c>
    </row>
    <row r="641" spans="1:25" x14ac:dyDescent="0.2">
      <c r="A641">
        <v>639</v>
      </c>
      <c r="B641">
        <v>614090739</v>
      </c>
      <c r="C641">
        <v>4000</v>
      </c>
      <c r="D641">
        <v>4901</v>
      </c>
      <c r="E641">
        <v>58</v>
      </c>
      <c r="F641">
        <v>1</v>
      </c>
      <c r="G641">
        <v>1</v>
      </c>
      <c r="H641">
        <v>1</v>
      </c>
      <c r="I641">
        <v>4000</v>
      </c>
      <c r="J641">
        <v>4901</v>
      </c>
      <c r="K641">
        <v>33.221261570000003</v>
      </c>
      <c r="L641" t="s">
        <v>198</v>
      </c>
      <c r="M641" t="s">
        <v>131</v>
      </c>
      <c r="N641" s="1">
        <v>42072.654861111114</v>
      </c>
      <c r="O641" s="1">
        <v>40281.945833333331</v>
      </c>
      <c r="P641" s="2">
        <v>40282</v>
      </c>
      <c r="Q641" s="1">
        <v>40318.945833333331</v>
      </c>
      <c r="R641" t="s">
        <v>59</v>
      </c>
      <c r="S641" t="s">
        <v>26</v>
      </c>
      <c r="T641" t="s">
        <v>27</v>
      </c>
      <c r="U641" t="b">
        <v>1</v>
      </c>
      <c r="V641" t="s">
        <v>41</v>
      </c>
      <c r="W641" t="s">
        <v>29</v>
      </c>
      <c r="X641" t="s">
        <v>41</v>
      </c>
      <c r="Y641" t="s">
        <v>42</v>
      </c>
    </row>
    <row r="642" spans="1:25" x14ac:dyDescent="0.2">
      <c r="A642">
        <v>640</v>
      </c>
      <c r="B642">
        <v>481766649</v>
      </c>
      <c r="C642">
        <v>1000</v>
      </c>
      <c r="D642">
        <v>2635</v>
      </c>
      <c r="E642">
        <v>54</v>
      </c>
      <c r="F642">
        <v>0</v>
      </c>
      <c r="G642">
        <v>2</v>
      </c>
      <c r="H642">
        <v>1</v>
      </c>
      <c r="I642">
        <v>1000</v>
      </c>
      <c r="J642">
        <v>2635</v>
      </c>
      <c r="K642">
        <v>40</v>
      </c>
      <c r="L642" t="s">
        <v>198</v>
      </c>
      <c r="M642" t="s">
        <v>131</v>
      </c>
      <c r="N642" s="1">
        <v>42072.654861111114</v>
      </c>
      <c r="O642" s="1">
        <v>40521.822222222225</v>
      </c>
      <c r="P642" s="2">
        <v>40525</v>
      </c>
      <c r="Q642" s="1">
        <v>40555.173611111109</v>
      </c>
      <c r="R642" t="s">
        <v>37</v>
      </c>
      <c r="S642" t="s">
        <v>37</v>
      </c>
      <c r="T642" t="s">
        <v>27</v>
      </c>
      <c r="U642" t="b">
        <v>1</v>
      </c>
      <c r="V642" t="s">
        <v>28</v>
      </c>
      <c r="W642" t="s">
        <v>29</v>
      </c>
      <c r="X642" t="s">
        <v>28</v>
      </c>
      <c r="Y642" t="s">
        <v>30</v>
      </c>
    </row>
    <row r="643" spans="1:25" x14ac:dyDescent="0.2">
      <c r="A643">
        <v>641</v>
      </c>
      <c r="B643">
        <v>1423127972</v>
      </c>
      <c r="C643">
        <v>12625</v>
      </c>
      <c r="D643">
        <v>2277</v>
      </c>
      <c r="E643">
        <v>50</v>
      </c>
      <c r="F643">
        <v>4</v>
      </c>
      <c r="G643">
        <v>1</v>
      </c>
      <c r="H643">
        <v>1</v>
      </c>
      <c r="I643">
        <v>12625</v>
      </c>
      <c r="J643">
        <v>2277</v>
      </c>
      <c r="K643">
        <v>57.414594909999998</v>
      </c>
      <c r="L643" t="s">
        <v>198</v>
      </c>
      <c r="M643" t="s">
        <v>131</v>
      </c>
      <c r="N643" s="1">
        <v>42072.654861111114</v>
      </c>
      <c r="O643" s="1">
        <v>40521.822222222225</v>
      </c>
      <c r="P643" s="2">
        <v>40525</v>
      </c>
      <c r="Q643" s="1">
        <v>40555.173611111109</v>
      </c>
      <c r="R643" t="s">
        <v>25</v>
      </c>
      <c r="S643" t="s">
        <v>26</v>
      </c>
      <c r="T643" t="s">
        <v>40</v>
      </c>
      <c r="U643" t="b">
        <v>1</v>
      </c>
      <c r="V643" t="s">
        <v>28</v>
      </c>
      <c r="W643" t="s">
        <v>29</v>
      </c>
      <c r="X643" t="s">
        <v>28</v>
      </c>
      <c r="Y643" t="s">
        <v>30</v>
      </c>
    </row>
    <row r="644" spans="1:25" x14ac:dyDescent="0.2">
      <c r="A644">
        <v>642</v>
      </c>
      <c r="B644">
        <v>1266899860</v>
      </c>
      <c r="C644">
        <v>2000</v>
      </c>
      <c r="D644">
        <v>2016</v>
      </c>
      <c r="E644">
        <v>44</v>
      </c>
      <c r="F644">
        <v>31</v>
      </c>
      <c r="G644">
        <v>1</v>
      </c>
      <c r="H644">
        <v>1</v>
      </c>
      <c r="I644">
        <v>2000</v>
      </c>
      <c r="J644">
        <v>2016</v>
      </c>
      <c r="K644">
        <v>30</v>
      </c>
      <c r="L644" t="s">
        <v>198</v>
      </c>
      <c r="M644" t="s">
        <v>131</v>
      </c>
      <c r="N644" s="1">
        <v>42072.654861111114</v>
      </c>
      <c r="O644" s="1">
        <v>40521.822222222225</v>
      </c>
      <c r="P644" s="2">
        <v>40525</v>
      </c>
      <c r="Q644" s="1">
        <v>40555.173611111109</v>
      </c>
      <c r="R644" t="s">
        <v>88</v>
      </c>
      <c r="S644" t="s">
        <v>37</v>
      </c>
      <c r="T644" t="s">
        <v>27</v>
      </c>
      <c r="U644" t="b">
        <v>1</v>
      </c>
      <c r="V644" t="s">
        <v>28</v>
      </c>
      <c r="W644" t="s">
        <v>29</v>
      </c>
      <c r="X644" t="s">
        <v>28</v>
      </c>
      <c r="Y644" t="s">
        <v>30</v>
      </c>
    </row>
    <row r="645" spans="1:25" x14ac:dyDescent="0.2">
      <c r="A645">
        <v>643</v>
      </c>
      <c r="B645">
        <v>92004796</v>
      </c>
      <c r="C645">
        <v>3000</v>
      </c>
      <c r="D645">
        <v>3002</v>
      </c>
      <c r="E645">
        <v>37</v>
      </c>
      <c r="F645">
        <v>1</v>
      </c>
      <c r="G645">
        <v>1</v>
      </c>
      <c r="H645">
        <v>1</v>
      </c>
      <c r="I645">
        <v>3000</v>
      </c>
      <c r="J645">
        <v>3002</v>
      </c>
      <c r="K645">
        <v>50</v>
      </c>
      <c r="L645" t="s">
        <v>198</v>
      </c>
      <c r="M645" t="s">
        <v>131</v>
      </c>
      <c r="N645" s="1">
        <v>42072.654861111114</v>
      </c>
      <c r="O645" s="1">
        <v>40521.822222222225</v>
      </c>
      <c r="P645" s="2">
        <v>40525</v>
      </c>
      <c r="Q645" s="1">
        <v>40555.173611111109</v>
      </c>
      <c r="R645" t="s">
        <v>25</v>
      </c>
      <c r="S645" t="s">
        <v>26</v>
      </c>
      <c r="T645" t="s">
        <v>27</v>
      </c>
      <c r="U645" t="b">
        <v>1</v>
      </c>
      <c r="V645" t="s">
        <v>28</v>
      </c>
      <c r="W645" t="s">
        <v>29</v>
      </c>
      <c r="X645" t="s">
        <v>28</v>
      </c>
      <c r="Y645" t="s">
        <v>30</v>
      </c>
    </row>
    <row r="646" spans="1:25" x14ac:dyDescent="0.2">
      <c r="A646">
        <v>644</v>
      </c>
      <c r="B646">
        <v>428170801</v>
      </c>
      <c r="C646">
        <v>600</v>
      </c>
      <c r="D646">
        <v>1225</v>
      </c>
      <c r="E646">
        <v>37</v>
      </c>
      <c r="F646">
        <v>0</v>
      </c>
      <c r="G646">
        <v>1</v>
      </c>
      <c r="H646">
        <v>1</v>
      </c>
      <c r="I646">
        <v>600</v>
      </c>
      <c r="J646">
        <v>1225</v>
      </c>
      <c r="K646">
        <v>30</v>
      </c>
      <c r="L646" t="s">
        <v>198</v>
      </c>
      <c r="M646" t="s">
        <v>131</v>
      </c>
      <c r="N646" s="1">
        <v>42072.654861111114</v>
      </c>
      <c r="O646" s="1">
        <v>40521.822222222225</v>
      </c>
      <c r="P646" s="2">
        <v>40525</v>
      </c>
      <c r="Q646" s="1">
        <v>40555.173611111109</v>
      </c>
      <c r="R646" t="s">
        <v>37</v>
      </c>
      <c r="S646" t="s">
        <v>37</v>
      </c>
      <c r="T646" t="s">
        <v>27</v>
      </c>
      <c r="U646" t="b">
        <v>1</v>
      </c>
      <c r="V646" t="s">
        <v>28</v>
      </c>
      <c r="W646" t="s">
        <v>29</v>
      </c>
      <c r="X646" t="s">
        <v>28</v>
      </c>
      <c r="Y646" t="s">
        <v>30</v>
      </c>
    </row>
    <row r="647" spans="1:25" x14ac:dyDescent="0.2">
      <c r="A647">
        <v>645</v>
      </c>
      <c r="B647">
        <v>432519683</v>
      </c>
      <c r="C647">
        <v>2200</v>
      </c>
      <c r="D647">
        <v>2285</v>
      </c>
      <c r="E647">
        <v>36</v>
      </c>
      <c r="F647">
        <v>1</v>
      </c>
      <c r="G647">
        <v>1</v>
      </c>
      <c r="H647">
        <v>1</v>
      </c>
      <c r="I647">
        <v>2200</v>
      </c>
      <c r="J647">
        <v>2285</v>
      </c>
      <c r="K647">
        <v>45</v>
      </c>
      <c r="L647" t="s">
        <v>198</v>
      </c>
      <c r="M647" t="s">
        <v>131</v>
      </c>
      <c r="N647" s="1">
        <v>42072.654861111114</v>
      </c>
      <c r="O647" s="1">
        <v>40521.822222222225</v>
      </c>
      <c r="P647" s="2">
        <v>40525</v>
      </c>
      <c r="Q647" s="1">
        <v>40555.173611111109</v>
      </c>
      <c r="R647" t="s">
        <v>47</v>
      </c>
      <c r="S647" t="s">
        <v>47</v>
      </c>
      <c r="T647" t="s">
        <v>27</v>
      </c>
      <c r="U647" t="b">
        <v>1</v>
      </c>
      <c r="V647" t="s">
        <v>28</v>
      </c>
      <c r="W647" t="s">
        <v>29</v>
      </c>
      <c r="X647" t="s">
        <v>28</v>
      </c>
      <c r="Y647" t="s">
        <v>30</v>
      </c>
    </row>
    <row r="648" spans="1:25" x14ac:dyDescent="0.2">
      <c r="A648">
        <v>646</v>
      </c>
      <c r="B648">
        <v>940997549</v>
      </c>
      <c r="C648">
        <v>1500</v>
      </c>
      <c r="D648">
        <v>1835</v>
      </c>
      <c r="E648">
        <v>34</v>
      </c>
      <c r="F648">
        <v>1</v>
      </c>
      <c r="G648">
        <v>1</v>
      </c>
      <c r="H648">
        <v>1</v>
      </c>
      <c r="I648">
        <v>1500</v>
      </c>
      <c r="J648">
        <v>1835</v>
      </c>
      <c r="K648">
        <v>53.784999999999997</v>
      </c>
      <c r="L648" t="s">
        <v>198</v>
      </c>
      <c r="M648" t="s">
        <v>131</v>
      </c>
      <c r="N648" s="1">
        <v>42072.654861111114</v>
      </c>
      <c r="O648" s="1">
        <v>40521.822222222225</v>
      </c>
      <c r="P648" s="2">
        <v>40525</v>
      </c>
      <c r="Q648" s="1">
        <v>40555.173611111109</v>
      </c>
      <c r="R648" t="s">
        <v>55</v>
      </c>
      <c r="S648" t="s">
        <v>37</v>
      </c>
      <c r="T648" t="s">
        <v>27</v>
      </c>
      <c r="U648" t="b">
        <v>1</v>
      </c>
      <c r="V648" t="s">
        <v>28</v>
      </c>
      <c r="W648" t="s">
        <v>29</v>
      </c>
      <c r="X648" t="s">
        <v>28</v>
      </c>
      <c r="Y648" t="s">
        <v>30</v>
      </c>
    </row>
    <row r="649" spans="1:25" x14ac:dyDescent="0.2">
      <c r="A649">
        <v>647</v>
      </c>
      <c r="B649">
        <v>1030785174</v>
      </c>
      <c r="C649">
        <v>4000</v>
      </c>
      <c r="D649">
        <v>1160</v>
      </c>
      <c r="E649">
        <v>33</v>
      </c>
      <c r="F649">
        <v>6</v>
      </c>
      <c r="G649">
        <v>2</v>
      </c>
      <c r="H649">
        <v>1</v>
      </c>
      <c r="I649">
        <v>4000</v>
      </c>
      <c r="J649">
        <v>1160</v>
      </c>
      <c r="K649">
        <v>59.958333330000002</v>
      </c>
      <c r="L649" t="s">
        <v>198</v>
      </c>
      <c r="M649" t="s">
        <v>131</v>
      </c>
      <c r="N649" s="1">
        <v>42072.654861111114</v>
      </c>
      <c r="O649" s="1">
        <v>40521.822222222225</v>
      </c>
      <c r="P649" s="2">
        <v>40525</v>
      </c>
      <c r="Q649" s="1">
        <v>40555.173611111109</v>
      </c>
      <c r="R649" t="s">
        <v>95</v>
      </c>
      <c r="S649" t="s">
        <v>37</v>
      </c>
      <c r="T649" t="s">
        <v>31</v>
      </c>
      <c r="U649" t="b">
        <v>1</v>
      </c>
      <c r="V649" t="s">
        <v>28</v>
      </c>
      <c r="W649" t="s">
        <v>29</v>
      </c>
      <c r="X649" t="s">
        <v>28</v>
      </c>
      <c r="Y649" t="s">
        <v>30</v>
      </c>
    </row>
    <row r="650" spans="1:25" x14ac:dyDescent="0.2">
      <c r="A650">
        <v>648</v>
      </c>
      <c r="B650">
        <v>674756803</v>
      </c>
      <c r="C650">
        <v>2000</v>
      </c>
      <c r="D650">
        <v>2190</v>
      </c>
      <c r="E650">
        <v>31</v>
      </c>
      <c r="F650">
        <v>8</v>
      </c>
      <c r="G650">
        <v>1</v>
      </c>
      <c r="H650">
        <v>1</v>
      </c>
      <c r="I650">
        <v>2000</v>
      </c>
      <c r="J650">
        <v>2190</v>
      </c>
      <c r="K650">
        <v>30</v>
      </c>
      <c r="L650" t="s">
        <v>198</v>
      </c>
      <c r="M650" t="s">
        <v>131</v>
      </c>
      <c r="N650" s="1">
        <v>42072.654861111114</v>
      </c>
      <c r="O650" s="1">
        <v>40521.822222222225</v>
      </c>
      <c r="P650" s="2">
        <v>40525</v>
      </c>
      <c r="Q650" s="1">
        <v>40555.173611111109</v>
      </c>
      <c r="R650" t="s">
        <v>69</v>
      </c>
      <c r="S650" t="s">
        <v>37</v>
      </c>
      <c r="T650" t="s">
        <v>27</v>
      </c>
      <c r="U650" t="b">
        <v>0</v>
      </c>
      <c r="V650" t="s">
        <v>28</v>
      </c>
      <c r="W650" t="s">
        <v>29</v>
      </c>
      <c r="X650" t="s">
        <v>28</v>
      </c>
      <c r="Y650" t="s">
        <v>30</v>
      </c>
    </row>
    <row r="651" spans="1:25" x14ac:dyDescent="0.2">
      <c r="A651">
        <v>649</v>
      </c>
      <c r="B651">
        <v>1841685275</v>
      </c>
      <c r="C651">
        <v>550</v>
      </c>
      <c r="D651">
        <v>606</v>
      </c>
      <c r="E651">
        <v>27</v>
      </c>
      <c r="F651">
        <v>1</v>
      </c>
      <c r="G651">
        <v>1</v>
      </c>
      <c r="H651">
        <v>1</v>
      </c>
      <c r="I651">
        <v>550</v>
      </c>
      <c r="J651">
        <v>606</v>
      </c>
      <c r="K651">
        <v>33.286365740000001</v>
      </c>
      <c r="L651" t="s">
        <v>198</v>
      </c>
      <c r="M651" t="s">
        <v>131</v>
      </c>
      <c r="N651" s="1">
        <v>42072.654861111114</v>
      </c>
      <c r="O651" s="1">
        <v>40521.822222222225</v>
      </c>
      <c r="P651" s="2">
        <v>40525</v>
      </c>
      <c r="Q651" s="1">
        <v>40555.173611111109</v>
      </c>
      <c r="R651" t="s">
        <v>69</v>
      </c>
      <c r="S651" t="s">
        <v>37</v>
      </c>
      <c r="T651" t="s">
        <v>27</v>
      </c>
      <c r="U651" t="b">
        <v>1</v>
      </c>
      <c r="V651" t="s">
        <v>28</v>
      </c>
      <c r="W651" t="s">
        <v>29</v>
      </c>
      <c r="X651" t="s">
        <v>28</v>
      </c>
      <c r="Y651" t="s">
        <v>30</v>
      </c>
    </row>
    <row r="652" spans="1:25" x14ac:dyDescent="0.2">
      <c r="A652">
        <v>650</v>
      </c>
      <c r="B652">
        <v>1169007780</v>
      </c>
      <c r="C652">
        <v>25000</v>
      </c>
      <c r="D652">
        <v>4877</v>
      </c>
      <c r="E652">
        <v>26</v>
      </c>
      <c r="F652">
        <v>9</v>
      </c>
      <c r="G652">
        <v>4</v>
      </c>
      <c r="H652">
        <v>1</v>
      </c>
      <c r="I652">
        <v>25000</v>
      </c>
      <c r="J652">
        <v>4877</v>
      </c>
      <c r="K652">
        <v>80.937025460000001</v>
      </c>
      <c r="L652" t="s">
        <v>198</v>
      </c>
      <c r="M652" t="s">
        <v>131</v>
      </c>
      <c r="N652" s="1">
        <v>42072.654861111114</v>
      </c>
      <c r="O652" s="1">
        <v>40281.945833333331</v>
      </c>
      <c r="P652" s="2">
        <v>40282</v>
      </c>
      <c r="Q652" s="1">
        <v>40318.945833333331</v>
      </c>
      <c r="R652" t="s">
        <v>26</v>
      </c>
      <c r="S652" t="s">
        <v>26</v>
      </c>
      <c r="T652" t="s">
        <v>40</v>
      </c>
      <c r="U652" t="b">
        <v>1</v>
      </c>
      <c r="V652" t="s">
        <v>41</v>
      </c>
      <c r="W652" t="s">
        <v>29</v>
      </c>
      <c r="X652" t="s">
        <v>41</v>
      </c>
      <c r="Y652" t="s">
        <v>42</v>
      </c>
    </row>
    <row r="653" spans="1:25" x14ac:dyDescent="0.2">
      <c r="A653">
        <v>651</v>
      </c>
      <c r="B653">
        <v>468576277</v>
      </c>
      <c r="C653">
        <v>1200</v>
      </c>
      <c r="D653">
        <v>1445</v>
      </c>
      <c r="E653">
        <v>20</v>
      </c>
      <c r="F653">
        <v>1</v>
      </c>
      <c r="G653">
        <v>1</v>
      </c>
      <c r="H653">
        <v>1</v>
      </c>
      <c r="I653">
        <v>1200</v>
      </c>
      <c r="J653">
        <v>1445</v>
      </c>
      <c r="K653">
        <v>25.833854169999999</v>
      </c>
      <c r="L653" t="s">
        <v>198</v>
      </c>
      <c r="M653" t="s">
        <v>131</v>
      </c>
      <c r="N653" s="1">
        <v>42072.654861111114</v>
      </c>
      <c r="O653" s="1">
        <v>40521.822222222225</v>
      </c>
      <c r="P653" s="2">
        <v>40525</v>
      </c>
      <c r="Q653" s="1">
        <v>40555.173611111109</v>
      </c>
      <c r="R653" t="s">
        <v>60</v>
      </c>
      <c r="S653" t="s">
        <v>26</v>
      </c>
      <c r="T653" t="s">
        <v>27</v>
      </c>
      <c r="U653" t="b">
        <v>1</v>
      </c>
      <c r="V653" t="s">
        <v>28</v>
      </c>
      <c r="W653" t="s">
        <v>29</v>
      </c>
      <c r="X653" t="s">
        <v>28</v>
      </c>
      <c r="Y653" t="s">
        <v>30</v>
      </c>
    </row>
    <row r="654" spans="1:25" x14ac:dyDescent="0.2">
      <c r="A654">
        <v>652</v>
      </c>
      <c r="B654">
        <v>3498252</v>
      </c>
      <c r="C654">
        <v>3000</v>
      </c>
      <c r="D654">
        <v>2082</v>
      </c>
      <c r="E654">
        <v>17</v>
      </c>
      <c r="F654">
        <v>60</v>
      </c>
      <c r="G654">
        <v>1</v>
      </c>
      <c r="H654">
        <v>1</v>
      </c>
      <c r="I654">
        <v>3000</v>
      </c>
      <c r="J654">
        <v>2082</v>
      </c>
      <c r="K654">
        <v>51.132175930000002</v>
      </c>
      <c r="L654" t="s">
        <v>198</v>
      </c>
      <c r="M654" t="s">
        <v>131</v>
      </c>
      <c r="N654" s="1">
        <v>42072.654861111114</v>
      </c>
      <c r="O654" s="1">
        <v>40281.945833333331</v>
      </c>
      <c r="P654" s="2">
        <v>40282</v>
      </c>
      <c r="Q654" s="1">
        <v>40318.945833333331</v>
      </c>
      <c r="R654" t="s">
        <v>68</v>
      </c>
      <c r="S654" t="s">
        <v>68</v>
      </c>
      <c r="T654" t="s">
        <v>31</v>
      </c>
      <c r="U654" t="b">
        <v>1</v>
      </c>
      <c r="V654" t="s">
        <v>41</v>
      </c>
      <c r="W654" t="s">
        <v>29</v>
      </c>
      <c r="X654" t="s">
        <v>41</v>
      </c>
      <c r="Y654" t="s">
        <v>42</v>
      </c>
    </row>
    <row r="655" spans="1:25" x14ac:dyDescent="0.2">
      <c r="A655">
        <v>653</v>
      </c>
      <c r="B655">
        <v>1844660356</v>
      </c>
      <c r="C655">
        <v>50000</v>
      </c>
      <c r="D655">
        <v>335</v>
      </c>
      <c r="E655">
        <v>16</v>
      </c>
      <c r="F655">
        <v>1</v>
      </c>
      <c r="G655">
        <v>1</v>
      </c>
      <c r="H655">
        <v>1</v>
      </c>
      <c r="I655">
        <v>50000</v>
      </c>
      <c r="J655">
        <v>335</v>
      </c>
      <c r="K655">
        <v>45.254537040000002</v>
      </c>
      <c r="L655" t="s">
        <v>198</v>
      </c>
      <c r="M655" t="s">
        <v>131</v>
      </c>
      <c r="N655" s="1">
        <v>42072.654861111114</v>
      </c>
      <c r="O655" s="1">
        <v>40521.822222222225</v>
      </c>
      <c r="P655" s="2">
        <v>40525</v>
      </c>
      <c r="Q655" s="1">
        <v>40555.173611111109</v>
      </c>
      <c r="R655" t="s">
        <v>37</v>
      </c>
      <c r="S655" t="s">
        <v>37</v>
      </c>
      <c r="T655" t="s">
        <v>31</v>
      </c>
      <c r="U655" t="b">
        <v>0</v>
      </c>
      <c r="V655" t="s">
        <v>28</v>
      </c>
      <c r="W655" t="s">
        <v>29</v>
      </c>
      <c r="X655" t="s">
        <v>28</v>
      </c>
      <c r="Y655" t="s">
        <v>30</v>
      </c>
    </row>
    <row r="656" spans="1:25" x14ac:dyDescent="0.2">
      <c r="A656">
        <v>654</v>
      </c>
      <c r="B656">
        <v>351998116</v>
      </c>
      <c r="C656">
        <v>1250</v>
      </c>
      <c r="D656">
        <v>1335</v>
      </c>
      <c r="E656">
        <v>15</v>
      </c>
      <c r="F656">
        <v>4</v>
      </c>
      <c r="G656">
        <v>2</v>
      </c>
      <c r="H656">
        <v>1</v>
      </c>
      <c r="I656">
        <v>1250</v>
      </c>
      <c r="J656">
        <v>1335</v>
      </c>
      <c r="K656">
        <v>40.041666669999998</v>
      </c>
      <c r="L656" t="s">
        <v>198</v>
      </c>
      <c r="M656" t="s">
        <v>131</v>
      </c>
      <c r="N656" s="1">
        <v>42072.654861111114</v>
      </c>
      <c r="O656" s="1">
        <v>40521.822222222225</v>
      </c>
      <c r="P656" s="2">
        <v>40525</v>
      </c>
      <c r="Q656" s="1">
        <v>40555.173611111109</v>
      </c>
      <c r="R656" t="s">
        <v>37</v>
      </c>
      <c r="S656" t="s">
        <v>37</v>
      </c>
      <c r="T656" t="s">
        <v>27</v>
      </c>
      <c r="U656" t="b">
        <v>1</v>
      </c>
      <c r="V656" t="s">
        <v>28</v>
      </c>
      <c r="W656" t="s">
        <v>29</v>
      </c>
      <c r="X656" t="s">
        <v>28</v>
      </c>
      <c r="Y656" t="s">
        <v>30</v>
      </c>
    </row>
    <row r="657" spans="1:25" x14ac:dyDescent="0.2">
      <c r="A657">
        <v>655</v>
      </c>
      <c r="B657">
        <v>1469335753</v>
      </c>
      <c r="C657">
        <v>2000</v>
      </c>
      <c r="D657">
        <v>570</v>
      </c>
      <c r="E657">
        <v>14</v>
      </c>
      <c r="F657">
        <v>1</v>
      </c>
      <c r="G657">
        <v>1</v>
      </c>
      <c r="H657">
        <v>1</v>
      </c>
      <c r="I657">
        <v>2000</v>
      </c>
      <c r="J657">
        <v>570</v>
      </c>
      <c r="K657">
        <v>30</v>
      </c>
      <c r="L657" t="s">
        <v>198</v>
      </c>
      <c r="M657" t="s">
        <v>131</v>
      </c>
      <c r="N657" s="1">
        <v>42072.654861111114</v>
      </c>
      <c r="O657" s="1">
        <v>40521.822222222225</v>
      </c>
      <c r="P657" s="2">
        <v>40525</v>
      </c>
      <c r="Q657" s="1">
        <v>40555.173611111109</v>
      </c>
      <c r="R657" t="s">
        <v>200</v>
      </c>
      <c r="S657" t="s">
        <v>34</v>
      </c>
      <c r="T657" t="s">
        <v>31</v>
      </c>
      <c r="U657" t="b">
        <v>1</v>
      </c>
      <c r="V657" t="s">
        <v>28</v>
      </c>
      <c r="W657" t="s">
        <v>29</v>
      </c>
      <c r="X657" t="s">
        <v>28</v>
      </c>
      <c r="Y657" t="s">
        <v>30</v>
      </c>
    </row>
    <row r="658" spans="1:25" x14ac:dyDescent="0.2">
      <c r="A658">
        <v>656</v>
      </c>
      <c r="B658">
        <v>2139509761</v>
      </c>
      <c r="C658">
        <v>2000</v>
      </c>
      <c r="D658">
        <v>510</v>
      </c>
      <c r="E658">
        <v>14</v>
      </c>
      <c r="F658">
        <v>0</v>
      </c>
      <c r="G658">
        <v>1</v>
      </c>
      <c r="H658">
        <v>1</v>
      </c>
      <c r="I658">
        <v>2000</v>
      </c>
      <c r="J658">
        <v>510</v>
      </c>
      <c r="K658">
        <v>64.471689810000001</v>
      </c>
      <c r="L658" t="s">
        <v>198</v>
      </c>
      <c r="M658" t="s">
        <v>131</v>
      </c>
      <c r="N658" s="1">
        <v>42072.654861111114</v>
      </c>
      <c r="O658" s="1">
        <v>40281.945833333331</v>
      </c>
      <c r="P658" s="2">
        <v>40282</v>
      </c>
      <c r="Q658" s="1">
        <v>40318.945833333331</v>
      </c>
      <c r="R658" t="s">
        <v>26</v>
      </c>
      <c r="S658" t="s">
        <v>26</v>
      </c>
      <c r="T658" t="s">
        <v>31</v>
      </c>
      <c r="U658" t="b">
        <v>1</v>
      </c>
      <c r="V658" t="s">
        <v>41</v>
      </c>
      <c r="W658" t="s">
        <v>29</v>
      </c>
      <c r="X658" t="s">
        <v>41</v>
      </c>
      <c r="Y658" t="s">
        <v>42</v>
      </c>
    </row>
    <row r="659" spans="1:25" x14ac:dyDescent="0.2">
      <c r="A659">
        <v>657</v>
      </c>
      <c r="B659">
        <v>1177657414</v>
      </c>
      <c r="C659">
        <v>1750</v>
      </c>
      <c r="D659">
        <v>2293</v>
      </c>
      <c r="E659">
        <v>13</v>
      </c>
      <c r="F659">
        <v>6</v>
      </c>
      <c r="G659">
        <v>2</v>
      </c>
      <c r="H659">
        <v>1</v>
      </c>
      <c r="I659">
        <v>1750</v>
      </c>
      <c r="J659">
        <v>2293</v>
      </c>
      <c r="K659">
        <v>45</v>
      </c>
      <c r="L659" t="s">
        <v>198</v>
      </c>
      <c r="M659" t="s">
        <v>131</v>
      </c>
      <c r="N659" s="1">
        <v>42072.654861111114</v>
      </c>
      <c r="O659" s="1">
        <v>40521.822222222225</v>
      </c>
      <c r="P659" s="2">
        <v>40525</v>
      </c>
      <c r="Q659" s="1">
        <v>40555.173611111109</v>
      </c>
      <c r="R659" t="s">
        <v>55</v>
      </c>
      <c r="S659" t="s">
        <v>37</v>
      </c>
      <c r="T659" t="s">
        <v>27</v>
      </c>
      <c r="U659" t="b">
        <v>1</v>
      </c>
      <c r="V659" t="s">
        <v>28</v>
      </c>
      <c r="W659" t="s">
        <v>29</v>
      </c>
      <c r="X659" t="s">
        <v>28</v>
      </c>
      <c r="Y659" t="s">
        <v>30</v>
      </c>
    </row>
    <row r="660" spans="1:25" x14ac:dyDescent="0.2">
      <c r="A660">
        <v>658</v>
      </c>
      <c r="B660">
        <v>1705589062</v>
      </c>
      <c r="C660">
        <v>7000</v>
      </c>
      <c r="D660">
        <v>592</v>
      </c>
      <c r="E660">
        <v>13</v>
      </c>
      <c r="F660">
        <v>15</v>
      </c>
      <c r="G660">
        <v>1</v>
      </c>
      <c r="H660">
        <v>1</v>
      </c>
      <c r="I660">
        <v>7000</v>
      </c>
      <c r="J660">
        <v>592</v>
      </c>
      <c r="K660">
        <v>48.543125000000003</v>
      </c>
      <c r="L660" t="s">
        <v>198</v>
      </c>
      <c r="M660" t="s">
        <v>131</v>
      </c>
      <c r="N660" s="1">
        <v>42072.654861111114</v>
      </c>
      <c r="O660" s="1">
        <v>40281.945833333331</v>
      </c>
      <c r="P660" s="2">
        <v>40282</v>
      </c>
      <c r="Q660" s="1">
        <v>40318.945833333331</v>
      </c>
      <c r="R660" t="s">
        <v>66</v>
      </c>
      <c r="S660" t="s">
        <v>66</v>
      </c>
      <c r="T660" t="s">
        <v>31</v>
      </c>
      <c r="U660" t="b">
        <v>1</v>
      </c>
      <c r="V660" t="s">
        <v>41</v>
      </c>
      <c r="W660" t="s">
        <v>29</v>
      </c>
      <c r="X660" t="s">
        <v>41</v>
      </c>
      <c r="Y660" t="s">
        <v>42</v>
      </c>
    </row>
    <row r="661" spans="1:25" x14ac:dyDescent="0.2">
      <c r="A661">
        <v>659</v>
      </c>
      <c r="B661">
        <v>1284091643</v>
      </c>
      <c r="C661">
        <v>5000</v>
      </c>
      <c r="D661">
        <v>256</v>
      </c>
      <c r="E661">
        <v>11</v>
      </c>
      <c r="F661">
        <v>0</v>
      </c>
      <c r="G661">
        <v>1</v>
      </c>
      <c r="H661">
        <v>1</v>
      </c>
      <c r="I661">
        <v>5000</v>
      </c>
      <c r="J661">
        <v>256</v>
      </c>
      <c r="K661">
        <v>74.485914350000002</v>
      </c>
      <c r="L661" t="s">
        <v>198</v>
      </c>
      <c r="M661" t="s">
        <v>131</v>
      </c>
      <c r="N661" s="1">
        <v>42072.654861111114</v>
      </c>
      <c r="O661" s="1">
        <v>40281.945833333331</v>
      </c>
      <c r="P661" s="2">
        <v>40282</v>
      </c>
      <c r="Q661" s="1">
        <v>40318.945833333331</v>
      </c>
      <c r="R661" t="s">
        <v>25</v>
      </c>
      <c r="S661" t="s">
        <v>26</v>
      </c>
      <c r="T661" t="s">
        <v>31</v>
      </c>
      <c r="U661" t="b">
        <v>1</v>
      </c>
      <c r="V661" t="s">
        <v>41</v>
      </c>
      <c r="W661" t="s">
        <v>29</v>
      </c>
      <c r="X661" t="s">
        <v>41</v>
      </c>
      <c r="Y661" t="s">
        <v>42</v>
      </c>
    </row>
    <row r="662" spans="1:25" x14ac:dyDescent="0.2">
      <c r="A662">
        <v>660</v>
      </c>
      <c r="B662">
        <v>365145567</v>
      </c>
      <c r="C662">
        <v>3000</v>
      </c>
      <c r="D662">
        <v>600</v>
      </c>
      <c r="E662">
        <v>11</v>
      </c>
      <c r="F662">
        <v>7</v>
      </c>
      <c r="G662">
        <v>1</v>
      </c>
      <c r="H662">
        <v>1</v>
      </c>
      <c r="I662">
        <v>3000</v>
      </c>
      <c r="J662">
        <v>600</v>
      </c>
      <c r="K662">
        <v>76.740659719999996</v>
      </c>
      <c r="L662" t="s">
        <v>198</v>
      </c>
      <c r="M662" t="s">
        <v>131</v>
      </c>
      <c r="N662" s="1">
        <v>42072.654861111114</v>
      </c>
      <c r="O662" s="1">
        <v>40521.822222222225</v>
      </c>
      <c r="P662" s="2">
        <v>40525</v>
      </c>
      <c r="Q662" s="1">
        <v>40555.173611111109</v>
      </c>
      <c r="R662" t="s">
        <v>60</v>
      </c>
      <c r="S662" t="s">
        <v>26</v>
      </c>
      <c r="T662" t="s">
        <v>31</v>
      </c>
      <c r="U662" t="b">
        <v>1</v>
      </c>
      <c r="V662" t="s">
        <v>28</v>
      </c>
      <c r="W662" t="s">
        <v>29</v>
      </c>
      <c r="X662" t="s">
        <v>28</v>
      </c>
      <c r="Y662" t="s">
        <v>30</v>
      </c>
    </row>
    <row r="663" spans="1:25" x14ac:dyDescent="0.2">
      <c r="A663">
        <v>661</v>
      </c>
      <c r="B663">
        <v>741025182</v>
      </c>
      <c r="C663">
        <v>100</v>
      </c>
      <c r="D663">
        <v>180</v>
      </c>
      <c r="E663">
        <v>9</v>
      </c>
      <c r="F663">
        <v>0</v>
      </c>
      <c r="G663">
        <v>1</v>
      </c>
      <c r="H663">
        <v>1</v>
      </c>
      <c r="I663">
        <v>100</v>
      </c>
      <c r="J663">
        <v>180</v>
      </c>
      <c r="K663">
        <v>30</v>
      </c>
      <c r="L663" t="s">
        <v>198</v>
      </c>
      <c r="M663" t="s">
        <v>131</v>
      </c>
      <c r="N663" s="1">
        <v>42072.654861111114</v>
      </c>
      <c r="O663" s="1">
        <v>40521.822222222225</v>
      </c>
      <c r="P663" s="2">
        <v>40525</v>
      </c>
      <c r="Q663" s="1">
        <v>40555.173611111109</v>
      </c>
      <c r="R663" t="s">
        <v>34</v>
      </c>
      <c r="S663" t="s">
        <v>34</v>
      </c>
      <c r="T663" t="s">
        <v>27</v>
      </c>
      <c r="U663" t="b">
        <v>1</v>
      </c>
      <c r="V663" t="s">
        <v>28</v>
      </c>
      <c r="W663" t="s">
        <v>29</v>
      </c>
      <c r="X663" t="s">
        <v>28</v>
      </c>
      <c r="Y663" t="s">
        <v>30</v>
      </c>
    </row>
    <row r="664" spans="1:25" x14ac:dyDescent="0.2">
      <c r="A664">
        <v>662</v>
      </c>
      <c r="B664">
        <v>1560286061</v>
      </c>
      <c r="C664">
        <v>35000</v>
      </c>
      <c r="D664">
        <v>405</v>
      </c>
      <c r="E664">
        <v>9</v>
      </c>
      <c r="F664">
        <v>0</v>
      </c>
      <c r="G664">
        <v>1</v>
      </c>
      <c r="H664">
        <v>1</v>
      </c>
      <c r="I664">
        <v>35000</v>
      </c>
      <c r="J664">
        <v>405</v>
      </c>
      <c r="K664">
        <v>28.919398149999999</v>
      </c>
      <c r="L664" t="s">
        <v>198</v>
      </c>
      <c r="M664" t="s">
        <v>131</v>
      </c>
      <c r="N664" s="1">
        <v>42072.654861111114</v>
      </c>
      <c r="O664" s="1">
        <v>40281.945833333331</v>
      </c>
      <c r="P664" s="2">
        <v>40282</v>
      </c>
      <c r="Q664" s="1">
        <v>40318.945833333331</v>
      </c>
      <c r="R664" t="s">
        <v>25</v>
      </c>
      <c r="S664" t="s">
        <v>26</v>
      </c>
      <c r="T664" t="s">
        <v>31</v>
      </c>
      <c r="U664" t="b">
        <v>0</v>
      </c>
      <c r="V664" t="s">
        <v>41</v>
      </c>
      <c r="W664" t="s">
        <v>29</v>
      </c>
      <c r="X664" t="s">
        <v>41</v>
      </c>
      <c r="Y664" t="s">
        <v>42</v>
      </c>
    </row>
    <row r="665" spans="1:25" x14ac:dyDescent="0.2">
      <c r="A665">
        <v>663</v>
      </c>
      <c r="B665">
        <v>1837495871</v>
      </c>
      <c r="C665">
        <v>5500</v>
      </c>
      <c r="D665">
        <v>310</v>
      </c>
      <c r="E665">
        <v>9</v>
      </c>
      <c r="F665">
        <v>1</v>
      </c>
      <c r="G665">
        <v>1</v>
      </c>
      <c r="H665">
        <v>1</v>
      </c>
      <c r="I665">
        <v>5500</v>
      </c>
      <c r="J665">
        <v>310</v>
      </c>
      <c r="K665">
        <v>45.041666669999998</v>
      </c>
      <c r="L665" t="s">
        <v>198</v>
      </c>
      <c r="M665" t="s">
        <v>131</v>
      </c>
      <c r="N665" s="1">
        <v>42072.654861111114</v>
      </c>
      <c r="O665" s="1">
        <v>40521.822222222225</v>
      </c>
      <c r="P665" s="2">
        <v>40525</v>
      </c>
      <c r="Q665" s="1">
        <v>40555.173611111109</v>
      </c>
      <c r="R665" t="s">
        <v>115</v>
      </c>
      <c r="S665" t="s">
        <v>115</v>
      </c>
      <c r="T665" t="s">
        <v>31</v>
      </c>
      <c r="U665" t="b">
        <v>1</v>
      </c>
      <c r="V665" t="s">
        <v>28</v>
      </c>
      <c r="W665" t="s">
        <v>29</v>
      </c>
      <c r="X665" t="s">
        <v>28</v>
      </c>
      <c r="Y665" t="s">
        <v>30</v>
      </c>
    </row>
    <row r="666" spans="1:25" x14ac:dyDescent="0.2">
      <c r="A666">
        <v>664</v>
      </c>
      <c r="B666">
        <v>807711089</v>
      </c>
      <c r="C666">
        <v>1500</v>
      </c>
      <c r="D666">
        <v>520</v>
      </c>
      <c r="E666">
        <v>8</v>
      </c>
      <c r="F666">
        <v>3</v>
      </c>
      <c r="G666">
        <v>1</v>
      </c>
      <c r="H666">
        <v>1</v>
      </c>
      <c r="I666">
        <v>1500</v>
      </c>
      <c r="J666">
        <v>520</v>
      </c>
      <c r="K666">
        <v>34.121030089999998</v>
      </c>
      <c r="L666" t="s">
        <v>198</v>
      </c>
      <c r="M666" t="s">
        <v>131</v>
      </c>
      <c r="N666" s="1">
        <v>42072.654861111114</v>
      </c>
      <c r="O666" s="1">
        <v>40521.822222222225</v>
      </c>
      <c r="P666" s="2">
        <v>40525</v>
      </c>
      <c r="Q666" s="1">
        <v>40555.173611111109</v>
      </c>
      <c r="R666" t="s">
        <v>69</v>
      </c>
      <c r="S666" t="s">
        <v>37</v>
      </c>
      <c r="T666" t="s">
        <v>31</v>
      </c>
      <c r="U666" t="b">
        <v>0</v>
      </c>
      <c r="V666" t="s">
        <v>28</v>
      </c>
      <c r="W666" t="s">
        <v>29</v>
      </c>
      <c r="X666" t="s">
        <v>28</v>
      </c>
      <c r="Y666" t="s">
        <v>30</v>
      </c>
    </row>
    <row r="667" spans="1:25" x14ac:dyDescent="0.2">
      <c r="A667">
        <v>665</v>
      </c>
      <c r="B667">
        <v>988578591</v>
      </c>
      <c r="C667">
        <v>4000</v>
      </c>
      <c r="D667">
        <v>449</v>
      </c>
      <c r="E667">
        <v>7</v>
      </c>
      <c r="F667">
        <v>2</v>
      </c>
      <c r="G667">
        <v>1</v>
      </c>
      <c r="H667">
        <v>1</v>
      </c>
      <c r="I667">
        <v>4000</v>
      </c>
      <c r="J667">
        <v>449</v>
      </c>
      <c r="K667">
        <v>35.76903935</v>
      </c>
      <c r="L667" t="s">
        <v>198</v>
      </c>
      <c r="M667" t="s">
        <v>131</v>
      </c>
      <c r="N667" s="1">
        <v>42072.654861111114</v>
      </c>
      <c r="O667" s="1">
        <v>40281.945833333331</v>
      </c>
      <c r="P667" s="2">
        <v>40282</v>
      </c>
      <c r="Q667" s="1">
        <v>40318.945833333331</v>
      </c>
      <c r="R667" t="s">
        <v>25</v>
      </c>
      <c r="S667" t="s">
        <v>26</v>
      </c>
      <c r="T667" t="s">
        <v>31</v>
      </c>
      <c r="U667" t="b">
        <v>1</v>
      </c>
      <c r="V667" t="s">
        <v>41</v>
      </c>
      <c r="W667" t="s">
        <v>29</v>
      </c>
      <c r="X667" t="s">
        <v>41</v>
      </c>
      <c r="Y667" t="s">
        <v>42</v>
      </c>
    </row>
    <row r="668" spans="1:25" x14ac:dyDescent="0.2">
      <c r="A668">
        <v>666</v>
      </c>
      <c r="B668">
        <v>765850861</v>
      </c>
      <c r="C668">
        <v>9000</v>
      </c>
      <c r="D668">
        <v>456</v>
      </c>
      <c r="E668">
        <v>7</v>
      </c>
      <c r="F668">
        <v>0</v>
      </c>
      <c r="G668">
        <v>1</v>
      </c>
      <c r="H668">
        <v>1</v>
      </c>
      <c r="I668">
        <v>9000</v>
      </c>
      <c r="J668">
        <v>456</v>
      </c>
      <c r="K668">
        <v>89.697627310000001</v>
      </c>
      <c r="L668" t="s">
        <v>198</v>
      </c>
      <c r="M668" t="s">
        <v>131</v>
      </c>
      <c r="N668" s="1">
        <v>42072.654861111114</v>
      </c>
      <c r="O668" s="1">
        <v>40281.945833333331</v>
      </c>
      <c r="P668" s="2">
        <v>40282</v>
      </c>
      <c r="Q668" s="1">
        <v>40318.945833333331</v>
      </c>
      <c r="R668" t="s">
        <v>55</v>
      </c>
      <c r="S668" t="s">
        <v>37</v>
      </c>
      <c r="T668" t="s">
        <v>31</v>
      </c>
      <c r="U668" t="b">
        <v>1</v>
      </c>
      <c r="V668" t="s">
        <v>41</v>
      </c>
      <c r="W668" t="s">
        <v>29</v>
      </c>
      <c r="X668" t="s">
        <v>41</v>
      </c>
      <c r="Y668" t="s">
        <v>42</v>
      </c>
    </row>
    <row r="669" spans="1:25" x14ac:dyDescent="0.2">
      <c r="A669">
        <v>667</v>
      </c>
      <c r="B669">
        <v>1458769811</v>
      </c>
      <c r="C669">
        <v>8500</v>
      </c>
      <c r="D669">
        <v>243</v>
      </c>
      <c r="E669">
        <v>7</v>
      </c>
      <c r="F669">
        <v>0</v>
      </c>
      <c r="G669">
        <v>1</v>
      </c>
      <c r="H669">
        <v>1</v>
      </c>
      <c r="I669">
        <v>8500</v>
      </c>
      <c r="J669">
        <v>243</v>
      </c>
      <c r="K669">
        <v>35</v>
      </c>
      <c r="L669" t="s">
        <v>198</v>
      </c>
      <c r="M669" t="s">
        <v>131</v>
      </c>
      <c r="N669" s="1">
        <v>42072.654861111114</v>
      </c>
      <c r="O669" s="1">
        <v>40521.822222222225</v>
      </c>
      <c r="P669" s="2">
        <v>40525</v>
      </c>
      <c r="Q669" s="1">
        <v>40555.173611111109</v>
      </c>
      <c r="R669" t="s">
        <v>85</v>
      </c>
      <c r="S669" t="s">
        <v>85</v>
      </c>
      <c r="T669" t="s">
        <v>31</v>
      </c>
      <c r="U669" t="b">
        <v>1</v>
      </c>
      <c r="V669" t="s">
        <v>28</v>
      </c>
      <c r="W669" t="s">
        <v>29</v>
      </c>
      <c r="X669" t="s">
        <v>28</v>
      </c>
      <c r="Y669" t="s">
        <v>30</v>
      </c>
    </row>
    <row r="670" spans="1:25" x14ac:dyDescent="0.2">
      <c r="A670">
        <v>668</v>
      </c>
      <c r="B670">
        <v>186315247</v>
      </c>
      <c r="C670">
        <v>1000</v>
      </c>
      <c r="D670">
        <v>183</v>
      </c>
      <c r="E670">
        <v>6</v>
      </c>
      <c r="F670">
        <v>2</v>
      </c>
      <c r="G670">
        <v>2</v>
      </c>
      <c r="H670">
        <v>1</v>
      </c>
      <c r="I670">
        <v>1000</v>
      </c>
      <c r="J670">
        <v>183</v>
      </c>
      <c r="K670">
        <v>30.25087963</v>
      </c>
      <c r="L670" t="s">
        <v>198</v>
      </c>
      <c r="M670" t="s">
        <v>131</v>
      </c>
      <c r="N670" s="1">
        <v>42072.654861111114</v>
      </c>
      <c r="O670" s="1">
        <v>40521.822222222225</v>
      </c>
      <c r="P670" s="2">
        <v>40525</v>
      </c>
      <c r="Q670" s="1">
        <v>40555.173611111109</v>
      </c>
      <c r="R670" t="s">
        <v>37</v>
      </c>
      <c r="S670" t="s">
        <v>37</v>
      </c>
      <c r="T670" t="s">
        <v>31</v>
      </c>
      <c r="U670" t="b">
        <v>1</v>
      </c>
      <c r="V670" t="s">
        <v>28</v>
      </c>
      <c r="W670" t="s">
        <v>29</v>
      </c>
      <c r="X670" t="s">
        <v>28</v>
      </c>
      <c r="Y670" t="s">
        <v>30</v>
      </c>
    </row>
    <row r="671" spans="1:25" x14ac:dyDescent="0.2">
      <c r="A671">
        <v>669</v>
      </c>
      <c r="B671">
        <v>1541508105</v>
      </c>
      <c r="C671">
        <v>200</v>
      </c>
      <c r="D671">
        <v>213</v>
      </c>
      <c r="E671">
        <v>5</v>
      </c>
      <c r="F671">
        <v>1</v>
      </c>
      <c r="G671">
        <v>1</v>
      </c>
      <c r="H671">
        <v>1</v>
      </c>
      <c r="I671">
        <v>200</v>
      </c>
      <c r="J671">
        <v>213</v>
      </c>
      <c r="K671">
        <v>30</v>
      </c>
      <c r="L671" t="s">
        <v>198</v>
      </c>
      <c r="M671" t="s">
        <v>131</v>
      </c>
      <c r="N671" s="1">
        <v>42072.654861111114</v>
      </c>
      <c r="O671" s="1">
        <v>40521.822222222225</v>
      </c>
      <c r="P671" s="2">
        <v>40525</v>
      </c>
      <c r="Q671" s="1">
        <v>40555.173611111109</v>
      </c>
      <c r="R671" t="s">
        <v>85</v>
      </c>
      <c r="S671" t="s">
        <v>85</v>
      </c>
      <c r="T671" t="s">
        <v>27</v>
      </c>
      <c r="U671" t="b">
        <v>1</v>
      </c>
      <c r="V671" t="s">
        <v>28</v>
      </c>
      <c r="W671" t="s">
        <v>29</v>
      </c>
      <c r="X671" t="s">
        <v>28</v>
      </c>
      <c r="Y671" t="s">
        <v>30</v>
      </c>
    </row>
    <row r="672" spans="1:25" x14ac:dyDescent="0.2">
      <c r="A672">
        <v>670</v>
      </c>
      <c r="B672">
        <v>1242172291</v>
      </c>
      <c r="C672">
        <v>885</v>
      </c>
      <c r="D672">
        <v>48</v>
      </c>
      <c r="E672">
        <v>4</v>
      </c>
      <c r="F672">
        <v>7</v>
      </c>
      <c r="G672">
        <v>2</v>
      </c>
      <c r="H672">
        <v>1</v>
      </c>
      <c r="I672">
        <v>885</v>
      </c>
      <c r="J672">
        <v>48</v>
      </c>
      <c r="K672">
        <v>29.572673609999999</v>
      </c>
      <c r="L672" t="s">
        <v>198</v>
      </c>
      <c r="M672" t="s">
        <v>131</v>
      </c>
      <c r="N672" s="1">
        <v>42072.654861111114</v>
      </c>
      <c r="O672" s="1">
        <v>40281.945833333331</v>
      </c>
      <c r="P672" s="2">
        <v>40282</v>
      </c>
      <c r="Q672" s="1">
        <v>40318.945833333331</v>
      </c>
      <c r="R672" t="s">
        <v>62</v>
      </c>
      <c r="S672" t="s">
        <v>62</v>
      </c>
      <c r="T672" t="s">
        <v>31</v>
      </c>
      <c r="U672" t="b">
        <v>1</v>
      </c>
      <c r="V672" t="s">
        <v>41</v>
      </c>
      <c r="W672" t="s">
        <v>29</v>
      </c>
      <c r="X672" t="s">
        <v>41</v>
      </c>
      <c r="Y672" t="s">
        <v>42</v>
      </c>
    </row>
    <row r="673" spans="1:25" x14ac:dyDescent="0.2">
      <c r="A673">
        <v>671</v>
      </c>
      <c r="B673">
        <v>397927880</v>
      </c>
      <c r="C673">
        <v>15000</v>
      </c>
      <c r="D673">
        <v>57</v>
      </c>
      <c r="E673">
        <v>4</v>
      </c>
      <c r="F673">
        <v>1</v>
      </c>
      <c r="G673">
        <v>1</v>
      </c>
      <c r="H673">
        <v>1</v>
      </c>
      <c r="I673">
        <v>15000</v>
      </c>
      <c r="J673">
        <v>57</v>
      </c>
      <c r="K673">
        <v>50.803576390000003</v>
      </c>
      <c r="L673" t="s">
        <v>198</v>
      </c>
      <c r="M673" t="s">
        <v>131</v>
      </c>
      <c r="N673" s="1">
        <v>42072.654861111114</v>
      </c>
      <c r="O673" s="1">
        <v>40521.822222222225</v>
      </c>
      <c r="P673" s="2">
        <v>40525</v>
      </c>
      <c r="Q673" s="1">
        <v>40555.173611111109</v>
      </c>
      <c r="R673" t="s">
        <v>25</v>
      </c>
      <c r="S673" t="s">
        <v>26</v>
      </c>
      <c r="T673" t="s">
        <v>31</v>
      </c>
      <c r="U673" t="b">
        <v>1</v>
      </c>
      <c r="V673" t="s">
        <v>28</v>
      </c>
      <c r="W673" t="s">
        <v>29</v>
      </c>
      <c r="X673" t="s">
        <v>28</v>
      </c>
      <c r="Y673" t="s">
        <v>30</v>
      </c>
    </row>
    <row r="674" spans="1:25" x14ac:dyDescent="0.2">
      <c r="A674">
        <v>672</v>
      </c>
      <c r="B674">
        <v>250332841</v>
      </c>
      <c r="C674">
        <v>850</v>
      </c>
      <c r="D674">
        <v>105</v>
      </c>
      <c r="E674">
        <v>4</v>
      </c>
      <c r="F674">
        <v>0</v>
      </c>
      <c r="G674">
        <v>1</v>
      </c>
      <c r="H674">
        <v>1</v>
      </c>
      <c r="I674">
        <v>850</v>
      </c>
      <c r="J674">
        <v>105</v>
      </c>
      <c r="K674">
        <v>88.596631939999995</v>
      </c>
      <c r="L674" t="s">
        <v>198</v>
      </c>
      <c r="M674" t="s">
        <v>131</v>
      </c>
      <c r="N674" s="1">
        <v>42072.654861111114</v>
      </c>
      <c r="O674" s="1">
        <v>40281.945833333331</v>
      </c>
      <c r="P674" s="2">
        <v>40282</v>
      </c>
      <c r="Q674" s="1">
        <v>40318.945833333331</v>
      </c>
      <c r="R674" t="s">
        <v>55</v>
      </c>
      <c r="S674" t="s">
        <v>37</v>
      </c>
      <c r="T674" t="s">
        <v>31</v>
      </c>
      <c r="U674" t="b">
        <v>0</v>
      </c>
      <c r="V674" t="s">
        <v>41</v>
      </c>
      <c r="W674" t="s">
        <v>29</v>
      </c>
      <c r="X674" t="s">
        <v>41</v>
      </c>
      <c r="Y674" t="s">
        <v>42</v>
      </c>
    </row>
    <row r="675" spans="1:25" x14ac:dyDescent="0.2">
      <c r="A675">
        <v>673</v>
      </c>
      <c r="B675">
        <v>1158708606</v>
      </c>
      <c r="C675">
        <v>20000</v>
      </c>
      <c r="D675">
        <v>170</v>
      </c>
      <c r="E675">
        <v>3</v>
      </c>
      <c r="F675">
        <v>0</v>
      </c>
      <c r="G675">
        <v>3</v>
      </c>
      <c r="H675">
        <v>1</v>
      </c>
      <c r="I675">
        <v>20000</v>
      </c>
      <c r="J675">
        <v>170</v>
      </c>
      <c r="K675">
        <v>84.126666670000006</v>
      </c>
      <c r="L675" t="s">
        <v>198</v>
      </c>
      <c r="M675" t="s">
        <v>131</v>
      </c>
      <c r="N675" s="1">
        <v>42072.654861111114</v>
      </c>
      <c r="O675" s="1">
        <v>40281.945833333331</v>
      </c>
      <c r="P675" s="2">
        <v>40282</v>
      </c>
      <c r="Q675" s="1">
        <v>40318.945833333331</v>
      </c>
      <c r="R675" t="s">
        <v>95</v>
      </c>
      <c r="S675" t="s">
        <v>37</v>
      </c>
      <c r="T675" t="s">
        <v>40</v>
      </c>
      <c r="U675" t="b">
        <v>0</v>
      </c>
      <c r="V675" t="s">
        <v>41</v>
      </c>
      <c r="W675" t="s">
        <v>29</v>
      </c>
      <c r="X675" t="s">
        <v>41</v>
      </c>
      <c r="Y675" t="s">
        <v>42</v>
      </c>
    </row>
    <row r="676" spans="1:25" x14ac:dyDescent="0.2">
      <c r="A676">
        <v>674</v>
      </c>
      <c r="B676">
        <v>914859777</v>
      </c>
      <c r="C676">
        <v>5000</v>
      </c>
      <c r="D676">
        <v>40</v>
      </c>
      <c r="E676">
        <v>3</v>
      </c>
      <c r="F676">
        <v>0</v>
      </c>
      <c r="G676">
        <v>1</v>
      </c>
      <c r="H676">
        <v>1</v>
      </c>
      <c r="I676">
        <v>5000</v>
      </c>
      <c r="J676">
        <v>40</v>
      </c>
      <c r="K676">
        <v>40.178946760000002</v>
      </c>
      <c r="L676" t="s">
        <v>198</v>
      </c>
      <c r="M676" t="s">
        <v>131</v>
      </c>
      <c r="N676" s="1">
        <v>42072.654861111114</v>
      </c>
      <c r="O676" s="1">
        <v>40281.945833333331</v>
      </c>
      <c r="P676" s="2">
        <v>40282</v>
      </c>
      <c r="Q676" s="1">
        <v>40318.945833333331</v>
      </c>
      <c r="R676" t="s">
        <v>37</v>
      </c>
      <c r="S676" t="s">
        <v>37</v>
      </c>
      <c r="T676" t="s">
        <v>31</v>
      </c>
      <c r="U676" t="b">
        <v>0</v>
      </c>
      <c r="V676" t="s">
        <v>41</v>
      </c>
      <c r="W676" t="s">
        <v>29</v>
      </c>
      <c r="X676" t="s">
        <v>41</v>
      </c>
      <c r="Y676" t="s">
        <v>42</v>
      </c>
    </row>
    <row r="677" spans="1:25" x14ac:dyDescent="0.2">
      <c r="A677">
        <v>675</v>
      </c>
      <c r="B677">
        <v>357345865</v>
      </c>
      <c r="C677">
        <v>7654</v>
      </c>
      <c r="D677">
        <v>170</v>
      </c>
      <c r="E677">
        <v>3</v>
      </c>
      <c r="F677">
        <v>0</v>
      </c>
      <c r="G677">
        <v>1</v>
      </c>
      <c r="H677">
        <v>1</v>
      </c>
      <c r="I677">
        <v>7654</v>
      </c>
      <c r="J677">
        <v>170</v>
      </c>
      <c r="K677">
        <v>90.041666669999998</v>
      </c>
      <c r="L677" t="s">
        <v>198</v>
      </c>
      <c r="M677" t="s">
        <v>131</v>
      </c>
      <c r="N677" s="1">
        <v>42072.654861111114</v>
      </c>
      <c r="O677" s="1">
        <v>40521.822222222225</v>
      </c>
      <c r="P677" s="2">
        <v>40525</v>
      </c>
      <c r="Q677" s="1">
        <v>40555.173611111109</v>
      </c>
      <c r="R677" t="s">
        <v>127</v>
      </c>
      <c r="S677" t="s">
        <v>127</v>
      </c>
      <c r="T677" t="s">
        <v>31</v>
      </c>
      <c r="U677" t="b">
        <v>1</v>
      </c>
      <c r="V677" t="s">
        <v>28</v>
      </c>
      <c r="W677" t="s">
        <v>29</v>
      </c>
      <c r="X677" t="s">
        <v>28</v>
      </c>
      <c r="Y677" t="s">
        <v>30</v>
      </c>
    </row>
    <row r="678" spans="1:25" x14ac:dyDescent="0.2">
      <c r="A678">
        <v>676</v>
      </c>
      <c r="B678">
        <v>1206441248</v>
      </c>
      <c r="C678">
        <v>1000</v>
      </c>
      <c r="D678">
        <v>80</v>
      </c>
      <c r="E678">
        <v>2</v>
      </c>
      <c r="F678">
        <v>1</v>
      </c>
      <c r="G678">
        <v>1</v>
      </c>
      <c r="H678">
        <v>1</v>
      </c>
      <c r="I678">
        <v>1000</v>
      </c>
      <c r="J678">
        <v>80</v>
      </c>
      <c r="K678">
        <v>60.980370370000003</v>
      </c>
      <c r="L678" t="s">
        <v>198</v>
      </c>
      <c r="M678" t="s">
        <v>131</v>
      </c>
      <c r="N678" s="1">
        <v>42072.654861111114</v>
      </c>
      <c r="O678" s="1">
        <v>40281.945833333331</v>
      </c>
      <c r="P678" s="2">
        <v>40282</v>
      </c>
      <c r="Q678" s="1">
        <v>40318.945833333331</v>
      </c>
      <c r="R678" t="s">
        <v>55</v>
      </c>
      <c r="S678" t="s">
        <v>37</v>
      </c>
      <c r="T678" t="s">
        <v>31</v>
      </c>
      <c r="U678" t="b">
        <v>1</v>
      </c>
      <c r="V678" t="s">
        <v>41</v>
      </c>
      <c r="W678" t="s">
        <v>29</v>
      </c>
      <c r="X678" t="s">
        <v>41</v>
      </c>
      <c r="Y678" t="s">
        <v>42</v>
      </c>
    </row>
    <row r="679" spans="1:25" x14ac:dyDescent="0.2">
      <c r="A679">
        <v>677</v>
      </c>
      <c r="B679">
        <v>593695652</v>
      </c>
      <c r="C679">
        <v>1500</v>
      </c>
      <c r="D679">
        <v>100</v>
      </c>
      <c r="E679">
        <v>1</v>
      </c>
      <c r="F679">
        <v>0</v>
      </c>
      <c r="G679">
        <v>3</v>
      </c>
      <c r="H679">
        <v>1</v>
      </c>
      <c r="I679">
        <v>1500</v>
      </c>
      <c r="J679">
        <v>100</v>
      </c>
      <c r="K679">
        <v>59.230555559999999</v>
      </c>
      <c r="L679" t="s">
        <v>198</v>
      </c>
      <c r="M679" t="s">
        <v>131</v>
      </c>
      <c r="N679" s="1">
        <v>42072.654861111114</v>
      </c>
      <c r="O679" s="1">
        <v>40281.945833333331</v>
      </c>
      <c r="P679" s="2">
        <v>40282</v>
      </c>
      <c r="Q679" s="1">
        <v>40318.945833333331</v>
      </c>
      <c r="R679" t="s">
        <v>95</v>
      </c>
      <c r="S679" t="s">
        <v>37</v>
      </c>
      <c r="T679" t="s">
        <v>31</v>
      </c>
      <c r="U679" t="b">
        <v>0</v>
      </c>
      <c r="V679" t="s">
        <v>41</v>
      </c>
      <c r="W679" t="s">
        <v>29</v>
      </c>
      <c r="X679" t="s">
        <v>41</v>
      </c>
      <c r="Y679" t="s">
        <v>42</v>
      </c>
    </row>
    <row r="680" spans="1:25" x14ac:dyDescent="0.2">
      <c r="A680">
        <v>678</v>
      </c>
      <c r="B680">
        <v>2065808202</v>
      </c>
      <c r="C680">
        <v>5000</v>
      </c>
      <c r="D680">
        <v>25</v>
      </c>
      <c r="E680">
        <v>1</v>
      </c>
      <c r="F680">
        <v>0</v>
      </c>
      <c r="G680">
        <v>1</v>
      </c>
      <c r="H680">
        <v>1</v>
      </c>
      <c r="I680">
        <v>5000</v>
      </c>
      <c r="J680">
        <v>25</v>
      </c>
      <c r="K680">
        <v>45</v>
      </c>
      <c r="L680" t="s">
        <v>198</v>
      </c>
      <c r="M680" t="s">
        <v>131</v>
      </c>
      <c r="N680" s="1">
        <v>42072.654861111114</v>
      </c>
      <c r="O680" s="1">
        <v>40521.822222222225</v>
      </c>
      <c r="P680" s="2">
        <v>40525</v>
      </c>
      <c r="Q680" s="1">
        <v>40555.173611111109</v>
      </c>
      <c r="R680" t="s">
        <v>26</v>
      </c>
      <c r="S680" t="s">
        <v>26</v>
      </c>
      <c r="T680" t="s">
        <v>31</v>
      </c>
      <c r="U680" t="b">
        <v>0</v>
      </c>
      <c r="V680" t="s">
        <v>28</v>
      </c>
      <c r="W680" t="s">
        <v>29</v>
      </c>
      <c r="X680" t="s">
        <v>28</v>
      </c>
      <c r="Y680" t="s">
        <v>30</v>
      </c>
    </row>
    <row r="681" spans="1:25" x14ac:dyDescent="0.2">
      <c r="A681">
        <v>679</v>
      </c>
      <c r="B681">
        <v>2070485578</v>
      </c>
      <c r="C681">
        <v>2000</v>
      </c>
      <c r="D681">
        <v>0</v>
      </c>
      <c r="E681">
        <v>0</v>
      </c>
      <c r="F681">
        <v>0</v>
      </c>
      <c r="G681">
        <v>8</v>
      </c>
      <c r="H681">
        <v>1</v>
      </c>
      <c r="I681">
        <v>2000</v>
      </c>
      <c r="J681">
        <v>0</v>
      </c>
      <c r="K681">
        <v>37</v>
      </c>
      <c r="L681" t="s">
        <v>198</v>
      </c>
      <c r="M681" t="s">
        <v>131</v>
      </c>
      <c r="N681" s="1">
        <v>42072.654861111114</v>
      </c>
      <c r="O681" s="1">
        <v>40521.822222222225</v>
      </c>
      <c r="P681" s="2">
        <v>40525</v>
      </c>
      <c r="Q681" s="1">
        <v>40555.173611111109</v>
      </c>
      <c r="R681" t="s">
        <v>60</v>
      </c>
      <c r="S681" t="s">
        <v>26</v>
      </c>
      <c r="T681" t="s">
        <v>40</v>
      </c>
      <c r="U681" t="b">
        <v>1</v>
      </c>
      <c r="V681" t="s">
        <v>28</v>
      </c>
      <c r="W681" t="s">
        <v>29</v>
      </c>
      <c r="X681" t="s">
        <v>28</v>
      </c>
      <c r="Y681" t="s">
        <v>30</v>
      </c>
    </row>
    <row r="682" spans="1:25" x14ac:dyDescent="0.2">
      <c r="A682">
        <v>680</v>
      </c>
      <c r="B682">
        <v>1262472961</v>
      </c>
      <c r="C682">
        <v>250</v>
      </c>
      <c r="D682">
        <v>0</v>
      </c>
      <c r="E682">
        <v>0</v>
      </c>
      <c r="F682">
        <v>0</v>
      </c>
      <c r="G682">
        <v>8</v>
      </c>
      <c r="H682">
        <v>1</v>
      </c>
      <c r="I682">
        <v>250</v>
      </c>
      <c r="J682">
        <v>0</v>
      </c>
      <c r="K682">
        <v>30</v>
      </c>
      <c r="L682" t="s">
        <v>198</v>
      </c>
      <c r="M682" t="s">
        <v>131</v>
      </c>
      <c r="N682" s="1">
        <v>42072.654861111114</v>
      </c>
      <c r="O682" s="1">
        <v>40521.822222222225</v>
      </c>
      <c r="P682" s="2">
        <v>40525</v>
      </c>
      <c r="Q682" s="1">
        <v>40555.173611111109</v>
      </c>
      <c r="R682" t="s">
        <v>60</v>
      </c>
      <c r="S682" t="s">
        <v>26</v>
      </c>
      <c r="T682" t="s">
        <v>40</v>
      </c>
      <c r="U682" t="b">
        <v>1</v>
      </c>
      <c r="V682" t="s">
        <v>28</v>
      </c>
      <c r="W682" t="s">
        <v>29</v>
      </c>
      <c r="X682" t="s">
        <v>28</v>
      </c>
      <c r="Y682" t="s">
        <v>30</v>
      </c>
    </row>
    <row r="683" spans="1:25" x14ac:dyDescent="0.2">
      <c r="A683">
        <v>681</v>
      </c>
      <c r="B683">
        <v>1771015714</v>
      </c>
      <c r="C683">
        <v>3000</v>
      </c>
      <c r="D683">
        <v>0</v>
      </c>
      <c r="E683">
        <v>0</v>
      </c>
      <c r="F683">
        <v>1</v>
      </c>
      <c r="G683">
        <v>7</v>
      </c>
      <c r="H683">
        <v>1</v>
      </c>
      <c r="I683">
        <v>3000</v>
      </c>
      <c r="J683">
        <v>0</v>
      </c>
      <c r="K683">
        <v>30</v>
      </c>
      <c r="L683" t="s">
        <v>198</v>
      </c>
      <c r="M683" t="s">
        <v>131</v>
      </c>
      <c r="N683" s="1">
        <v>42072.654861111114</v>
      </c>
      <c r="O683" s="1">
        <v>40521.822222222225</v>
      </c>
      <c r="P683" s="2">
        <v>40525</v>
      </c>
      <c r="Q683" s="1">
        <v>40555.173611111109</v>
      </c>
      <c r="R683" t="s">
        <v>76</v>
      </c>
      <c r="S683" t="s">
        <v>77</v>
      </c>
      <c r="T683" t="s">
        <v>31</v>
      </c>
      <c r="U683" t="b">
        <v>1</v>
      </c>
      <c r="V683" t="s">
        <v>28</v>
      </c>
      <c r="W683" t="s">
        <v>29</v>
      </c>
      <c r="X683" t="s">
        <v>28</v>
      </c>
      <c r="Y683" t="s">
        <v>30</v>
      </c>
    </row>
    <row r="684" spans="1:25" x14ac:dyDescent="0.2">
      <c r="A684">
        <v>682</v>
      </c>
      <c r="B684">
        <v>1076346108</v>
      </c>
      <c r="C684">
        <v>1500</v>
      </c>
      <c r="D684">
        <v>0</v>
      </c>
      <c r="E684">
        <v>0</v>
      </c>
      <c r="F684">
        <v>0</v>
      </c>
      <c r="G684">
        <v>2</v>
      </c>
      <c r="H684">
        <v>1</v>
      </c>
      <c r="I684">
        <v>1500</v>
      </c>
      <c r="J684">
        <v>0</v>
      </c>
      <c r="K684">
        <v>30</v>
      </c>
      <c r="L684" t="s">
        <v>198</v>
      </c>
      <c r="M684" t="s">
        <v>131</v>
      </c>
      <c r="N684" s="1">
        <v>42072.654861111114</v>
      </c>
      <c r="O684" s="1">
        <v>40521.822222222225</v>
      </c>
      <c r="P684" s="2">
        <v>40525</v>
      </c>
      <c r="Q684" s="1">
        <v>40555.173611111109</v>
      </c>
      <c r="R684" t="s">
        <v>103</v>
      </c>
      <c r="S684" t="s">
        <v>34</v>
      </c>
      <c r="T684" t="s">
        <v>40</v>
      </c>
      <c r="U684" t="b">
        <v>1</v>
      </c>
      <c r="V684" t="s">
        <v>28</v>
      </c>
      <c r="W684" t="s">
        <v>29</v>
      </c>
      <c r="X684" t="s">
        <v>28</v>
      </c>
      <c r="Y684" t="s">
        <v>30</v>
      </c>
    </row>
    <row r="685" spans="1:25" x14ac:dyDescent="0.2">
      <c r="A685">
        <v>683</v>
      </c>
      <c r="B685">
        <v>432309266</v>
      </c>
      <c r="C685">
        <v>4700</v>
      </c>
      <c r="D685">
        <v>0</v>
      </c>
      <c r="E685">
        <v>0</v>
      </c>
      <c r="F685">
        <v>0</v>
      </c>
      <c r="G685">
        <v>2</v>
      </c>
      <c r="H685">
        <v>1</v>
      </c>
      <c r="I685">
        <v>4700</v>
      </c>
      <c r="J685">
        <v>0</v>
      </c>
      <c r="K685">
        <v>30</v>
      </c>
      <c r="L685" t="s">
        <v>198</v>
      </c>
      <c r="M685" t="s">
        <v>131</v>
      </c>
      <c r="N685" s="1">
        <v>42072.654861111114</v>
      </c>
      <c r="O685" s="1">
        <v>40521.822222222225</v>
      </c>
      <c r="P685" s="2">
        <v>40525</v>
      </c>
      <c r="Q685" s="1">
        <v>40555.173611111109</v>
      </c>
      <c r="R685" t="s">
        <v>56</v>
      </c>
      <c r="S685" t="s">
        <v>34</v>
      </c>
      <c r="T685" t="s">
        <v>31</v>
      </c>
      <c r="U685" t="b">
        <v>1</v>
      </c>
      <c r="V685" t="s">
        <v>28</v>
      </c>
      <c r="W685" t="s">
        <v>29</v>
      </c>
      <c r="X685" t="s">
        <v>28</v>
      </c>
      <c r="Y685" t="s">
        <v>30</v>
      </c>
    </row>
    <row r="686" spans="1:25" x14ac:dyDescent="0.2">
      <c r="A686">
        <v>684</v>
      </c>
      <c r="B686">
        <v>1835455194</v>
      </c>
      <c r="C686">
        <v>2000</v>
      </c>
      <c r="D686">
        <v>0</v>
      </c>
      <c r="E686">
        <v>0</v>
      </c>
      <c r="F686">
        <v>5</v>
      </c>
      <c r="G686">
        <v>2</v>
      </c>
      <c r="H686">
        <v>1</v>
      </c>
      <c r="I686">
        <v>2000</v>
      </c>
      <c r="J686">
        <v>0</v>
      </c>
      <c r="K686">
        <v>89.974733799999996</v>
      </c>
      <c r="L686" t="s">
        <v>198</v>
      </c>
      <c r="M686" t="s">
        <v>131</v>
      </c>
      <c r="N686" s="1">
        <v>42072.654861111114</v>
      </c>
      <c r="O686" s="1">
        <v>40281.945833333331</v>
      </c>
      <c r="P686" s="2">
        <v>40282</v>
      </c>
      <c r="Q686" s="1">
        <v>40318.945833333331</v>
      </c>
      <c r="R686" t="s">
        <v>55</v>
      </c>
      <c r="S686" t="s">
        <v>37</v>
      </c>
      <c r="T686" t="s">
        <v>31</v>
      </c>
      <c r="U686" t="b">
        <v>0</v>
      </c>
      <c r="V686" t="s">
        <v>41</v>
      </c>
      <c r="W686" t="s">
        <v>29</v>
      </c>
      <c r="X686" t="s">
        <v>41</v>
      </c>
      <c r="Y686" t="s">
        <v>42</v>
      </c>
    </row>
    <row r="687" spans="1:25" x14ac:dyDescent="0.2">
      <c r="A687">
        <v>685</v>
      </c>
      <c r="B687">
        <v>105908078</v>
      </c>
      <c r="C687">
        <v>5000</v>
      </c>
      <c r="D687">
        <v>0</v>
      </c>
      <c r="E687">
        <v>0</v>
      </c>
      <c r="F687">
        <v>0</v>
      </c>
      <c r="G687">
        <v>1</v>
      </c>
      <c r="H687">
        <v>1</v>
      </c>
      <c r="I687">
        <v>5000</v>
      </c>
      <c r="J687">
        <v>0</v>
      </c>
      <c r="K687">
        <v>45</v>
      </c>
      <c r="L687" t="s">
        <v>198</v>
      </c>
      <c r="M687" t="s">
        <v>131</v>
      </c>
      <c r="N687" s="1">
        <v>42072.654861111114</v>
      </c>
      <c r="O687" s="1">
        <v>40521.822222222225</v>
      </c>
      <c r="P687" s="2">
        <v>40525</v>
      </c>
      <c r="Q687" s="1">
        <v>40555.173611111109</v>
      </c>
      <c r="R687" t="s">
        <v>65</v>
      </c>
      <c r="S687" t="s">
        <v>37</v>
      </c>
      <c r="T687" t="s">
        <v>31</v>
      </c>
      <c r="U687" t="b">
        <v>1</v>
      </c>
      <c r="V687" t="s">
        <v>28</v>
      </c>
      <c r="W687" t="s">
        <v>29</v>
      </c>
      <c r="X687" t="s">
        <v>28</v>
      </c>
      <c r="Y687" t="s">
        <v>30</v>
      </c>
    </row>
    <row r="688" spans="1:25" x14ac:dyDescent="0.2">
      <c r="A688">
        <v>686</v>
      </c>
      <c r="B688">
        <v>1998675778</v>
      </c>
      <c r="C688">
        <v>4000</v>
      </c>
      <c r="D688">
        <v>0</v>
      </c>
      <c r="E688">
        <v>0</v>
      </c>
      <c r="F688">
        <v>0</v>
      </c>
      <c r="G688">
        <v>1</v>
      </c>
      <c r="H688">
        <v>1</v>
      </c>
      <c r="I688">
        <v>4000</v>
      </c>
      <c r="J688">
        <v>0</v>
      </c>
      <c r="K688">
        <v>29.960798610000001</v>
      </c>
      <c r="L688" t="s">
        <v>198</v>
      </c>
      <c r="M688" t="s">
        <v>131</v>
      </c>
      <c r="N688" s="1">
        <v>42072.654861111114</v>
      </c>
      <c r="O688" s="1">
        <v>40521.822222222225</v>
      </c>
      <c r="P688" s="2">
        <v>40525</v>
      </c>
      <c r="Q688" s="1">
        <v>40555.173611111109</v>
      </c>
      <c r="R688" t="s">
        <v>69</v>
      </c>
      <c r="S688" t="s">
        <v>37</v>
      </c>
      <c r="T688" t="s">
        <v>31</v>
      </c>
      <c r="U688" t="b">
        <v>0</v>
      </c>
      <c r="V688" t="s">
        <v>28</v>
      </c>
      <c r="W688" t="s">
        <v>29</v>
      </c>
      <c r="X688" t="s">
        <v>28</v>
      </c>
      <c r="Y688" t="s">
        <v>30</v>
      </c>
    </row>
    <row r="689" spans="1:25" x14ac:dyDescent="0.2">
      <c r="A689">
        <v>687</v>
      </c>
      <c r="B689">
        <v>109686114</v>
      </c>
      <c r="C689">
        <v>1000</v>
      </c>
      <c r="D689">
        <v>0</v>
      </c>
      <c r="E689">
        <v>0</v>
      </c>
      <c r="F689">
        <v>0</v>
      </c>
      <c r="G689">
        <v>1</v>
      </c>
      <c r="H689">
        <v>1</v>
      </c>
      <c r="I689">
        <v>1000</v>
      </c>
      <c r="J689">
        <v>0</v>
      </c>
      <c r="K689">
        <v>66.107870370000001</v>
      </c>
      <c r="L689" t="s">
        <v>198</v>
      </c>
      <c r="M689" t="s">
        <v>131</v>
      </c>
      <c r="N689" s="1">
        <v>42072.654861111114</v>
      </c>
      <c r="O689" s="1">
        <v>40521.822222222225</v>
      </c>
      <c r="P689" s="2">
        <v>40525</v>
      </c>
      <c r="Q689" s="1">
        <v>40555.173611111109</v>
      </c>
      <c r="R689" t="s">
        <v>26</v>
      </c>
      <c r="S689" t="s">
        <v>26</v>
      </c>
      <c r="T689" t="s">
        <v>31</v>
      </c>
      <c r="U689" t="b">
        <v>1</v>
      </c>
      <c r="V689" t="s">
        <v>28</v>
      </c>
      <c r="W689" t="s">
        <v>29</v>
      </c>
      <c r="X689" t="s">
        <v>28</v>
      </c>
      <c r="Y689" t="s">
        <v>30</v>
      </c>
    </row>
    <row r="690" spans="1:25" x14ac:dyDescent="0.2">
      <c r="A690">
        <v>688</v>
      </c>
      <c r="B690">
        <v>1887446270</v>
      </c>
      <c r="C690">
        <v>40000</v>
      </c>
      <c r="D690">
        <v>0</v>
      </c>
      <c r="E690">
        <v>0</v>
      </c>
      <c r="F690">
        <v>0</v>
      </c>
      <c r="G690">
        <v>1</v>
      </c>
      <c r="H690">
        <v>1</v>
      </c>
      <c r="I690">
        <v>40000</v>
      </c>
      <c r="J690">
        <v>0</v>
      </c>
      <c r="K690">
        <v>30</v>
      </c>
      <c r="L690" t="s">
        <v>198</v>
      </c>
      <c r="M690" t="s">
        <v>131</v>
      </c>
      <c r="N690" s="1">
        <v>42072.654861111114</v>
      </c>
      <c r="O690" s="1">
        <v>40521.822222222225</v>
      </c>
      <c r="P690" s="2">
        <v>40525</v>
      </c>
      <c r="Q690" s="1">
        <v>40555.173611111109</v>
      </c>
      <c r="R690" t="s">
        <v>59</v>
      </c>
      <c r="S690" t="s">
        <v>26</v>
      </c>
      <c r="T690" t="s">
        <v>31</v>
      </c>
      <c r="U690" t="b">
        <v>1</v>
      </c>
      <c r="V690" t="s">
        <v>28</v>
      </c>
      <c r="W690" t="s">
        <v>29</v>
      </c>
      <c r="X690" t="s">
        <v>28</v>
      </c>
      <c r="Y690" t="s">
        <v>30</v>
      </c>
    </row>
    <row r="691" spans="1:25" x14ac:dyDescent="0.2">
      <c r="A691">
        <v>689</v>
      </c>
      <c r="B691">
        <v>1002132449</v>
      </c>
      <c r="C691">
        <v>22000</v>
      </c>
      <c r="D691">
        <v>0</v>
      </c>
      <c r="E691">
        <v>0</v>
      </c>
      <c r="F691">
        <v>0</v>
      </c>
      <c r="G691">
        <v>1</v>
      </c>
      <c r="H691">
        <v>1</v>
      </c>
      <c r="I691">
        <v>22000</v>
      </c>
      <c r="J691">
        <v>0</v>
      </c>
      <c r="K691">
        <v>30</v>
      </c>
      <c r="L691" t="s">
        <v>198</v>
      </c>
      <c r="M691" t="s">
        <v>131</v>
      </c>
      <c r="N691" s="1">
        <v>42072.654861111114</v>
      </c>
      <c r="O691" s="1">
        <v>40521.822222222225</v>
      </c>
      <c r="P691" s="2">
        <v>40525</v>
      </c>
      <c r="Q691" s="1">
        <v>40555.173611111109</v>
      </c>
      <c r="R691" t="s">
        <v>59</v>
      </c>
      <c r="S691" t="s">
        <v>26</v>
      </c>
      <c r="T691" t="s">
        <v>31</v>
      </c>
      <c r="U691" t="b">
        <v>1</v>
      </c>
      <c r="V691" t="s">
        <v>28</v>
      </c>
      <c r="W691" t="s">
        <v>29</v>
      </c>
      <c r="X691" t="s">
        <v>28</v>
      </c>
      <c r="Y691" t="s">
        <v>30</v>
      </c>
    </row>
    <row r="692" spans="1:25" x14ac:dyDescent="0.2">
      <c r="A692">
        <v>690</v>
      </c>
      <c r="B692">
        <v>418197456</v>
      </c>
      <c r="C692">
        <v>12000</v>
      </c>
      <c r="D692">
        <v>0</v>
      </c>
      <c r="E692">
        <v>0</v>
      </c>
      <c r="F692">
        <v>0</v>
      </c>
      <c r="G692">
        <v>1</v>
      </c>
      <c r="H692">
        <v>1</v>
      </c>
      <c r="I692">
        <v>12000</v>
      </c>
      <c r="J692">
        <v>0</v>
      </c>
      <c r="K692">
        <v>60</v>
      </c>
      <c r="L692" t="s">
        <v>198</v>
      </c>
      <c r="M692" t="s">
        <v>131</v>
      </c>
      <c r="N692" s="1">
        <v>42072.654861111114</v>
      </c>
      <c r="O692" s="1">
        <v>40521.822222222225</v>
      </c>
      <c r="P692" s="2">
        <v>40525</v>
      </c>
      <c r="Q692" s="1">
        <v>40555.173611111109</v>
      </c>
      <c r="R692" t="s">
        <v>95</v>
      </c>
      <c r="S692" t="s">
        <v>37</v>
      </c>
      <c r="T692" t="s">
        <v>31</v>
      </c>
      <c r="U692" t="b">
        <v>1</v>
      </c>
      <c r="V692" t="s">
        <v>28</v>
      </c>
      <c r="W692" t="s">
        <v>29</v>
      </c>
      <c r="X692" t="s">
        <v>28</v>
      </c>
      <c r="Y692" t="s">
        <v>30</v>
      </c>
    </row>
    <row r="693" spans="1:25" x14ac:dyDescent="0.2">
      <c r="A693">
        <v>691</v>
      </c>
      <c r="B693">
        <v>1106871921</v>
      </c>
      <c r="C693">
        <v>5000</v>
      </c>
      <c r="D693">
        <v>5560</v>
      </c>
      <c r="E693">
        <v>88</v>
      </c>
      <c r="F693">
        <v>1</v>
      </c>
      <c r="G693">
        <v>1</v>
      </c>
      <c r="H693">
        <v>1</v>
      </c>
      <c r="I693">
        <v>5000</v>
      </c>
      <c r="J693">
        <v>5560</v>
      </c>
      <c r="K693">
        <v>67.275115740000004</v>
      </c>
      <c r="L693" t="s">
        <v>201</v>
      </c>
      <c r="M693" t="s">
        <v>177</v>
      </c>
      <c r="N693" s="1">
        <v>42072.654861111114</v>
      </c>
      <c r="O693" s="1">
        <v>40281.945833333331</v>
      </c>
      <c r="P693" s="2">
        <v>40282</v>
      </c>
      <c r="Q693" s="1">
        <v>40318.945833333331</v>
      </c>
      <c r="R693" t="s">
        <v>59</v>
      </c>
      <c r="S693" t="s">
        <v>26</v>
      </c>
      <c r="T693" t="s">
        <v>27</v>
      </c>
      <c r="U693" t="b">
        <v>1</v>
      </c>
      <c r="V693" t="s">
        <v>41</v>
      </c>
      <c r="W693" t="s">
        <v>29</v>
      </c>
      <c r="X693" t="s">
        <v>41</v>
      </c>
      <c r="Y693" t="s">
        <v>42</v>
      </c>
    </row>
    <row r="694" spans="1:25" x14ac:dyDescent="0.2">
      <c r="A694">
        <v>692</v>
      </c>
      <c r="B694">
        <v>2127268865</v>
      </c>
      <c r="C694">
        <v>2526</v>
      </c>
      <c r="D694">
        <v>2527</v>
      </c>
      <c r="E694">
        <v>24</v>
      </c>
      <c r="F694">
        <v>1</v>
      </c>
      <c r="G694">
        <v>1</v>
      </c>
      <c r="H694">
        <v>1</v>
      </c>
      <c r="I694">
        <v>2526</v>
      </c>
      <c r="J694">
        <v>2527</v>
      </c>
      <c r="K694">
        <v>43.89083333</v>
      </c>
      <c r="L694" t="s">
        <v>202</v>
      </c>
      <c r="M694" t="s">
        <v>203</v>
      </c>
      <c r="N694" s="1">
        <v>42072.654861111114</v>
      </c>
      <c r="O694" s="1">
        <v>40281.945833333331</v>
      </c>
      <c r="P694" s="2">
        <v>40282</v>
      </c>
      <c r="Q694" s="1">
        <v>40318.945833333331</v>
      </c>
      <c r="R694" t="s">
        <v>56</v>
      </c>
      <c r="S694" t="s">
        <v>34</v>
      </c>
      <c r="T694" t="s">
        <v>27</v>
      </c>
      <c r="U694" t="b">
        <v>1</v>
      </c>
      <c r="V694" t="s">
        <v>41</v>
      </c>
      <c r="W694" t="s">
        <v>29</v>
      </c>
      <c r="X694" t="s">
        <v>41</v>
      </c>
      <c r="Y694" t="s">
        <v>42</v>
      </c>
    </row>
    <row r="695" spans="1:25" x14ac:dyDescent="0.2">
      <c r="A695">
        <v>693</v>
      </c>
      <c r="B695">
        <v>2111292401</v>
      </c>
      <c r="C695">
        <v>600</v>
      </c>
      <c r="D695">
        <v>1080</v>
      </c>
      <c r="E695">
        <v>24</v>
      </c>
      <c r="F695">
        <v>2</v>
      </c>
      <c r="G695">
        <v>1</v>
      </c>
      <c r="H695">
        <v>1</v>
      </c>
      <c r="I695">
        <v>600</v>
      </c>
      <c r="J695">
        <v>1080</v>
      </c>
      <c r="K695">
        <v>41.920405090000003</v>
      </c>
      <c r="L695" t="s">
        <v>204</v>
      </c>
      <c r="M695" t="s">
        <v>72</v>
      </c>
      <c r="N695" s="1">
        <v>42072.654861111114</v>
      </c>
      <c r="O695" s="1">
        <v>40281.945833333331</v>
      </c>
      <c r="P695" s="2">
        <v>40282</v>
      </c>
      <c r="Q695" s="1">
        <v>40318.945833333331</v>
      </c>
      <c r="R695" t="s">
        <v>25</v>
      </c>
      <c r="S695" t="s">
        <v>26</v>
      </c>
      <c r="T695" t="s">
        <v>27</v>
      </c>
      <c r="U695" t="b">
        <v>0</v>
      </c>
      <c r="V695" t="s">
        <v>41</v>
      </c>
      <c r="W695" t="s">
        <v>29</v>
      </c>
      <c r="X695" t="s">
        <v>41</v>
      </c>
      <c r="Y695" t="s">
        <v>42</v>
      </c>
    </row>
    <row r="696" spans="1:25" x14ac:dyDescent="0.2">
      <c r="A696">
        <v>694</v>
      </c>
      <c r="B696">
        <v>551594575</v>
      </c>
      <c r="C696">
        <v>1500</v>
      </c>
      <c r="D696">
        <v>50</v>
      </c>
      <c r="E696">
        <v>1</v>
      </c>
      <c r="F696">
        <v>5</v>
      </c>
      <c r="G696">
        <v>1</v>
      </c>
      <c r="H696">
        <v>1</v>
      </c>
      <c r="I696">
        <v>1500</v>
      </c>
      <c r="J696">
        <v>50</v>
      </c>
      <c r="K696">
        <v>60.459432870000001</v>
      </c>
      <c r="L696" t="s">
        <v>205</v>
      </c>
      <c r="M696" t="s">
        <v>206</v>
      </c>
      <c r="N696" s="1">
        <v>42072.654861111114</v>
      </c>
      <c r="O696" s="1">
        <v>40281.945833333331</v>
      </c>
      <c r="P696" s="2">
        <v>40282</v>
      </c>
      <c r="Q696" s="1">
        <v>40318.945833333331</v>
      </c>
      <c r="R696" t="s">
        <v>68</v>
      </c>
      <c r="S696" t="s">
        <v>68</v>
      </c>
      <c r="T696" t="s">
        <v>31</v>
      </c>
      <c r="U696" t="b">
        <v>0</v>
      </c>
      <c r="V696" t="s">
        <v>41</v>
      </c>
      <c r="W696" t="s">
        <v>29</v>
      </c>
      <c r="X696" t="s">
        <v>41</v>
      </c>
      <c r="Y696" t="s">
        <v>42</v>
      </c>
    </row>
    <row r="697" spans="1:25" x14ac:dyDescent="0.2">
      <c r="A697">
        <v>695</v>
      </c>
      <c r="B697">
        <v>1561665409</v>
      </c>
      <c r="C697">
        <v>17500</v>
      </c>
      <c r="D697">
        <v>1313</v>
      </c>
      <c r="E697">
        <v>30</v>
      </c>
      <c r="F697">
        <v>0</v>
      </c>
      <c r="G697">
        <v>1</v>
      </c>
      <c r="H697">
        <v>1</v>
      </c>
      <c r="I697">
        <v>17500</v>
      </c>
      <c r="J697">
        <v>1313</v>
      </c>
      <c r="K697">
        <v>75</v>
      </c>
      <c r="L697" t="s">
        <v>207</v>
      </c>
      <c r="M697" t="s">
        <v>177</v>
      </c>
      <c r="N697" s="1">
        <v>42072.654861111114</v>
      </c>
      <c r="O697" s="1">
        <v>40521.822222222225</v>
      </c>
      <c r="P697" s="2">
        <v>40525</v>
      </c>
      <c r="Q697" s="1">
        <v>40555.173611111109</v>
      </c>
      <c r="R697" t="s">
        <v>34</v>
      </c>
      <c r="S697" t="s">
        <v>34</v>
      </c>
      <c r="T697" t="s">
        <v>31</v>
      </c>
      <c r="U697" t="b">
        <v>1</v>
      </c>
      <c r="V697" t="s">
        <v>28</v>
      </c>
      <c r="W697" t="s">
        <v>29</v>
      </c>
      <c r="X697" t="s">
        <v>28</v>
      </c>
      <c r="Y697" t="s">
        <v>30</v>
      </c>
    </row>
    <row r="698" spans="1:25" x14ac:dyDescent="0.2">
      <c r="A698">
        <v>696</v>
      </c>
      <c r="B698">
        <v>842869087</v>
      </c>
      <c r="C698">
        <v>3000</v>
      </c>
      <c r="D698">
        <v>3000</v>
      </c>
      <c r="E698">
        <v>19</v>
      </c>
      <c r="F698">
        <v>0</v>
      </c>
      <c r="G698">
        <v>1</v>
      </c>
      <c r="H698">
        <v>1</v>
      </c>
      <c r="I698">
        <v>3000</v>
      </c>
      <c r="J698">
        <v>3000</v>
      </c>
      <c r="K698">
        <v>33</v>
      </c>
      <c r="L698" t="s">
        <v>207</v>
      </c>
      <c r="M698" t="s">
        <v>177</v>
      </c>
      <c r="N698" s="1">
        <v>42072.654861111114</v>
      </c>
      <c r="O698" s="1">
        <v>40521.822222222225</v>
      </c>
      <c r="P698" s="2">
        <v>40525</v>
      </c>
      <c r="Q698" s="1">
        <v>40555.173611111109</v>
      </c>
      <c r="R698" t="s">
        <v>37</v>
      </c>
      <c r="S698" t="s">
        <v>37</v>
      </c>
      <c r="T698" t="s">
        <v>27</v>
      </c>
      <c r="U698" t="b">
        <v>1</v>
      </c>
      <c r="V698" t="s">
        <v>28</v>
      </c>
      <c r="W698" t="s">
        <v>29</v>
      </c>
      <c r="X698" t="s">
        <v>28</v>
      </c>
      <c r="Y698" t="s">
        <v>30</v>
      </c>
    </row>
    <row r="699" spans="1:25" x14ac:dyDescent="0.2">
      <c r="A699">
        <v>697</v>
      </c>
      <c r="B699">
        <v>1257172954</v>
      </c>
      <c r="C699">
        <v>2000</v>
      </c>
      <c r="D699">
        <v>2611</v>
      </c>
      <c r="E699">
        <v>69</v>
      </c>
      <c r="F699">
        <v>1</v>
      </c>
      <c r="G699">
        <v>1</v>
      </c>
      <c r="H699">
        <v>1</v>
      </c>
      <c r="I699">
        <v>2000</v>
      </c>
      <c r="J699">
        <v>2611</v>
      </c>
      <c r="K699">
        <v>36.16483796</v>
      </c>
      <c r="L699" t="s">
        <v>208</v>
      </c>
      <c r="M699" t="s">
        <v>209</v>
      </c>
      <c r="N699" s="1">
        <v>42072.654861111114</v>
      </c>
      <c r="O699" s="1">
        <v>40521.822222222225</v>
      </c>
      <c r="P699" s="2">
        <v>40525</v>
      </c>
      <c r="Q699" s="1">
        <v>40555.173611111109</v>
      </c>
      <c r="R699" t="s">
        <v>113</v>
      </c>
      <c r="S699" t="s">
        <v>37</v>
      </c>
      <c r="T699" t="s">
        <v>27</v>
      </c>
      <c r="U699" t="b">
        <v>1</v>
      </c>
      <c r="V699" t="s">
        <v>28</v>
      </c>
      <c r="W699" t="s">
        <v>29</v>
      </c>
      <c r="X699" t="s">
        <v>28</v>
      </c>
      <c r="Y699" t="s">
        <v>30</v>
      </c>
    </row>
    <row r="700" spans="1:25" x14ac:dyDescent="0.2">
      <c r="A700">
        <v>698</v>
      </c>
      <c r="B700">
        <v>1648830501</v>
      </c>
      <c r="C700">
        <v>3000</v>
      </c>
      <c r="D700">
        <v>3010</v>
      </c>
      <c r="E700">
        <v>10</v>
      </c>
      <c r="F700">
        <v>0</v>
      </c>
      <c r="G700">
        <v>1</v>
      </c>
      <c r="H700">
        <v>1</v>
      </c>
      <c r="I700">
        <v>3000</v>
      </c>
      <c r="J700">
        <v>3010</v>
      </c>
      <c r="K700">
        <v>78.151597219999999</v>
      </c>
      <c r="L700" t="s">
        <v>208</v>
      </c>
      <c r="M700" t="s">
        <v>209</v>
      </c>
      <c r="N700" s="1">
        <v>42072.654861111114</v>
      </c>
      <c r="O700" s="1">
        <v>40521.822222222225</v>
      </c>
      <c r="P700" s="2">
        <v>40525</v>
      </c>
      <c r="Q700" s="1">
        <v>40555.173611111109</v>
      </c>
      <c r="R700" t="s">
        <v>25</v>
      </c>
      <c r="S700" t="s">
        <v>26</v>
      </c>
      <c r="T700" t="s">
        <v>27</v>
      </c>
      <c r="U700" t="b">
        <v>0</v>
      </c>
      <c r="V700" t="s">
        <v>28</v>
      </c>
      <c r="W700" t="s">
        <v>29</v>
      </c>
      <c r="X700" t="s">
        <v>28</v>
      </c>
      <c r="Y700" t="s">
        <v>30</v>
      </c>
    </row>
    <row r="701" spans="1:25" x14ac:dyDescent="0.2">
      <c r="A701">
        <v>699</v>
      </c>
      <c r="B701">
        <v>2052666527</v>
      </c>
      <c r="C701">
        <v>5000</v>
      </c>
      <c r="D701">
        <v>60</v>
      </c>
      <c r="E701">
        <v>4</v>
      </c>
      <c r="F701">
        <v>2</v>
      </c>
      <c r="G701">
        <v>1</v>
      </c>
      <c r="H701">
        <v>1</v>
      </c>
      <c r="I701">
        <v>5000</v>
      </c>
      <c r="J701">
        <v>60</v>
      </c>
      <c r="K701">
        <v>91.958333330000002</v>
      </c>
      <c r="L701" t="s">
        <v>208</v>
      </c>
      <c r="M701" t="s">
        <v>209</v>
      </c>
      <c r="N701" s="1">
        <v>42072.654861111114</v>
      </c>
      <c r="O701" s="1">
        <v>40521.822222222225</v>
      </c>
      <c r="P701" s="2">
        <v>40525</v>
      </c>
      <c r="Q701" s="1">
        <v>40555.173611111109</v>
      </c>
      <c r="R701" t="s">
        <v>25</v>
      </c>
      <c r="S701" t="s">
        <v>26</v>
      </c>
      <c r="T701" t="s">
        <v>31</v>
      </c>
      <c r="U701" t="b">
        <v>1</v>
      </c>
      <c r="V701" t="s">
        <v>28</v>
      </c>
      <c r="W701" t="s">
        <v>29</v>
      </c>
      <c r="X701" t="s">
        <v>28</v>
      </c>
      <c r="Y701" t="s">
        <v>30</v>
      </c>
    </row>
    <row r="702" spans="1:25" x14ac:dyDescent="0.2">
      <c r="A702">
        <v>700</v>
      </c>
      <c r="B702">
        <v>727079189</v>
      </c>
      <c r="C702">
        <v>1500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1500</v>
      </c>
      <c r="J702">
        <v>0</v>
      </c>
      <c r="K702">
        <v>38.468009260000002</v>
      </c>
      <c r="L702" t="s">
        <v>208</v>
      </c>
      <c r="M702" t="s">
        <v>209</v>
      </c>
      <c r="N702" s="1">
        <v>42072.654861111114</v>
      </c>
      <c r="O702" s="1">
        <v>40521.822222222225</v>
      </c>
      <c r="P702" s="2">
        <v>40525</v>
      </c>
      <c r="Q702" s="1">
        <v>40555.173611111109</v>
      </c>
      <c r="R702" t="s">
        <v>95</v>
      </c>
      <c r="S702" t="s">
        <v>37</v>
      </c>
      <c r="T702" t="s">
        <v>31</v>
      </c>
      <c r="U702" t="b">
        <v>0</v>
      </c>
      <c r="V702" t="s">
        <v>28</v>
      </c>
      <c r="W702" t="s">
        <v>29</v>
      </c>
      <c r="X702" t="s">
        <v>28</v>
      </c>
      <c r="Y702" t="s">
        <v>30</v>
      </c>
    </row>
    <row r="703" spans="1:25" x14ac:dyDescent="0.2">
      <c r="A703">
        <v>701</v>
      </c>
      <c r="B703">
        <v>1905496062</v>
      </c>
      <c r="C703">
        <v>2100</v>
      </c>
      <c r="D703">
        <v>80</v>
      </c>
      <c r="E703">
        <v>2</v>
      </c>
      <c r="F703">
        <v>0</v>
      </c>
      <c r="G703">
        <v>1</v>
      </c>
      <c r="H703">
        <v>1</v>
      </c>
      <c r="I703">
        <v>2100</v>
      </c>
      <c r="J703">
        <v>80</v>
      </c>
      <c r="K703">
        <v>90.041666669999998</v>
      </c>
      <c r="L703" t="s">
        <v>210</v>
      </c>
      <c r="M703" t="s">
        <v>72</v>
      </c>
      <c r="N703" s="1">
        <v>42072.654861111114</v>
      </c>
      <c r="O703" s="1">
        <v>40521.822222222225</v>
      </c>
      <c r="P703" s="2">
        <v>40525</v>
      </c>
      <c r="Q703" s="1">
        <v>40555.173611111109</v>
      </c>
      <c r="R703" t="s">
        <v>56</v>
      </c>
      <c r="S703" t="s">
        <v>34</v>
      </c>
      <c r="T703" t="s">
        <v>31</v>
      </c>
      <c r="U703" t="b">
        <v>1</v>
      </c>
      <c r="V703" t="s">
        <v>28</v>
      </c>
      <c r="W703" t="s">
        <v>29</v>
      </c>
      <c r="X703" t="s">
        <v>28</v>
      </c>
      <c r="Y703" t="s">
        <v>30</v>
      </c>
    </row>
    <row r="704" spans="1:25" x14ac:dyDescent="0.2">
      <c r="A704">
        <v>702</v>
      </c>
      <c r="B704">
        <v>2108200785</v>
      </c>
      <c r="C704">
        <v>15000</v>
      </c>
      <c r="D704">
        <v>0</v>
      </c>
      <c r="E704">
        <v>0</v>
      </c>
      <c r="F704">
        <v>0</v>
      </c>
      <c r="G704">
        <v>1</v>
      </c>
      <c r="H704">
        <v>1</v>
      </c>
      <c r="I704">
        <v>15000</v>
      </c>
      <c r="J704">
        <v>0</v>
      </c>
      <c r="K704">
        <v>30.041666670000001</v>
      </c>
      <c r="L704" t="s">
        <v>211</v>
      </c>
      <c r="M704" t="s">
        <v>212</v>
      </c>
      <c r="N704" s="1">
        <v>42072.654861111114</v>
      </c>
      <c r="O704" s="1">
        <v>40521.822222222225</v>
      </c>
      <c r="P704" s="2">
        <v>40525</v>
      </c>
      <c r="Q704" s="1">
        <v>40555.173611111109</v>
      </c>
      <c r="R704" t="s">
        <v>56</v>
      </c>
      <c r="S704" t="s">
        <v>34</v>
      </c>
      <c r="T704" t="s">
        <v>31</v>
      </c>
      <c r="U704" t="b">
        <v>1</v>
      </c>
      <c r="V704" t="s">
        <v>28</v>
      </c>
      <c r="W704" t="s">
        <v>29</v>
      </c>
      <c r="X704" t="s">
        <v>28</v>
      </c>
      <c r="Y704" t="s">
        <v>30</v>
      </c>
    </row>
    <row r="705" spans="1:25" x14ac:dyDescent="0.2">
      <c r="A705">
        <v>703</v>
      </c>
      <c r="B705">
        <v>1197132313</v>
      </c>
      <c r="C705">
        <v>1000</v>
      </c>
      <c r="D705">
        <v>10</v>
      </c>
      <c r="E705">
        <v>1</v>
      </c>
      <c r="F705">
        <v>3</v>
      </c>
      <c r="G705">
        <v>1</v>
      </c>
      <c r="H705">
        <v>1</v>
      </c>
      <c r="I705">
        <v>1000</v>
      </c>
      <c r="J705">
        <v>10</v>
      </c>
      <c r="K705">
        <v>89.958333330000002</v>
      </c>
      <c r="L705" t="s">
        <v>213</v>
      </c>
      <c r="M705" t="s">
        <v>72</v>
      </c>
      <c r="N705" s="1">
        <v>42072.654861111114</v>
      </c>
      <c r="O705" s="1">
        <v>40521.822222222225</v>
      </c>
      <c r="P705" s="2">
        <v>40525</v>
      </c>
      <c r="Q705" s="1">
        <v>40555.173611111109</v>
      </c>
      <c r="R705" t="s">
        <v>115</v>
      </c>
      <c r="S705" t="s">
        <v>115</v>
      </c>
      <c r="T705" t="s">
        <v>31</v>
      </c>
      <c r="U705" t="b">
        <v>1</v>
      </c>
      <c r="V705" t="s">
        <v>28</v>
      </c>
      <c r="W705" t="s">
        <v>29</v>
      </c>
      <c r="X705" t="s">
        <v>28</v>
      </c>
      <c r="Y705" t="s">
        <v>30</v>
      </c>
    </row>
    <row r="706" spans="1:25" x14ac:dyDescent="0.2">
      <c r="A706">
        <v>704</v>
      </c>
      <c r="B706">
        <v>573222104</v>
      </c>
      <c r="C706">
        <v>9800</v>
      </c>
      <c r="D706">
        <v>450</v>
      </c>
      <c r="E706">
        <v>8</v>
      </c>
      <c r="F706">
        <v>1</v>
      </c>
      <c r="G706">
        <v>1</v>
      </c>
      <c r="H706">
        <v>1</v>
      </c>
      <c r="I706">
        <v>9800</v>
      </c>
      <c r="J706">
        <v>450</v>
      </c>
      <c r="K706">
        <v>41.005231479999999</v>
      </c>
      <c r="L706" t="s">
        <v>214</v>
      </c>
      <c r="M706" t="s">
        <v>122</v>
      </c>
      <c r="N706" s="1">
        <v>42072.654861111114</v>
      </c>
      <c r="O706" s="1">
        <v>40521.822222222225</v>
      </c>
      <c r="P706" s="2">
        <v>40525</v>
      </c>
      <c r="Q706" s="1">
        <v>40555.173611111109</v>
      </c>
      <c r="R706" t="s">
        <v>65</v>
      </c>
      <c r="S706" t="s">
        <v>37</v>
      </c>
      <c r="T706" t="s">
        <v>31</v>
      </c>
      <c r="U706" t="b">
        <v>1</v>
      </c>
      <c r="V706" t="s">
        <v>28</v>
      </c>
      <c r="W706" t="s">
        <v>29</v>
      </c>
      <c r="X706" t="s">
        <v>28</v>
      </c>
      <c r="Y706" t="s">
        <v>30</v>
      </c>
    </row>
    <row r="707" spans="1:25" x14ac:dyDescent="0.2">
      <c r="A707">
        <v>705</v>
      </c>
      <c r="B707">
        <v>1738644769</v>
      </c>
      <c r="C707">
        <v>2000</v>
      </c>
      <c r="D707">
        <v>320</v>
      </c>
      <c r="E707">
        <v>8</v>
      </c>
      <c r="F707">
        <v>2</v>
      </c>
      <c r="G707">
        <v>2</v>
      </c>
      <c r="H707">
        <v>1</v>
      </c>
      <c r="I707">
        <v>2000</v>
      </c>
      <c r="J707">
        <v>320</v>
      </c>
      <c r="K707">
        <v>25</v>
      </c>
      <c r="L707" t="s">
        <v>215</v>
      </c>
      <c r="M707" t="s">
        <v>33</v>
      </c>
      <c r="N707" s="1">
        <v>42072.654861111114</v>
      </c>
      <c r="O707" s="1">
        <v>40521.822222222225</v>
      </c>
      <c r="P707" s="2">
        <v>40525</v>
      </c>
      <c r="Q707" s="1">
        <v>40555.173611111109</v>
      </c>
      <c r="R707" t="s">
        <v>37</v>
      </c>
      <c r="S707" t="s">
        <v>37</v>
      </c>
      <c r="T707" t="s">
        <v>31</v>
      </c>
      <c r="U707" t="b">
        <v>0</v>
      </c>
      <c r="V707" t="s">
        <v>28</v>
      </c>
      <c r="W707" t="s">
        <v>29</v>
      </c>
      <c r="X707" t="s">
        <v>28</v>
      </c>
      <c r="Y707" t="s">
        <v>30</v>
      </c>
    </row>
    <row r="708" spans="1:25" x14ac:dyDescent="0.2">
      <c r="A708">
        <v>706</v>
      </c>
      <c r="B708">
        <v>1139767947</v>
      </c>
      <c r="C708">
        <v>2000</v>
      </c>
      <c r="D708">
        <v>2005</v>
      </c>
      <c r="E708">
        <v>8</v>
      </c>
      <c r="F708">
        <v>3</v>
      </c>
      <c r="G708">
        <v>1</v>
      </c>
      <c r="H708">
        <v>1</v>
      </c>
      <c r="I708">
        <v>2000</v>
      </c>
      <c r="J708">
        <v>2005</v>
      </c>
      <c r="K708">
        <v>40</v>
      </c>
      <c r="L708" t="s">
        <v>215</v>
      </c>
      <c r="M708" t="s">
        <v>33</v>
      </c>
      <c r="N708" s="1">
        <v>42072.654861111114</v>
      </c>
      <c r="O708" s="1">
        <v>40521.822222222225</v>
      </c>
      <c r="P708" s="2">
        <v>40525</v>
      </c>
      <c r="Q708" s="1">
        <v>40555.173611111109</v>
      </c>
      <c r="R708" t="s">
        <v>26</v>
      </c>
      <c r="S708" t="s">
        <v>26</v>
      </c>
      <c r="T708" t="s">
        <v>27</v>
      </c>
      <c r="U708" t="b">
        <v>1</v>
      </c>
      <c r="V708" t="s">
        <v>28</v>
      </c>
      <c r="W708" t="s">
        <v>29</v>
      </c>
      <c r="X708" t="s">
        <v>28</v>
      </c>
      <c r="Y708" t="s">
        <v>30</v>
      </c>
    </row>
    <row r="709" spans="1:25" x14ac:dyDescent="0.2">
      <c r="A709">
        <v>707</v>
      </c>
      <c r="B709">
        <v>1790051869</v>
      </c>
      <c r="C709">
        <v>3100</v>
      </c>
      <c r="D709">
        <v>770</v>
      </c>
      <c r="E709">
        <v>12</v>
      </c>
      <c r="F709">
        <v>0</v>
      </c>
      <c r="G709">
        <v>1</v>
      </c>
      <c r="H709">
        <v>1</v>
      </c>
      <c r="I709">
        <v>3100</v>
      </c>
      <c r="J709">
        <v>770</v>
      </c>
      <c r="K709">
        <v>60.041666669999998</v>
      </c>
      <c r="L709" t="s">
        <v>216</v>
      </c>
      <c r="M709" t="s">
        <v>79</v>
      </c>
      <c r="N709" s="1">
        <v>42072.654861111114</v>
      </c>
      <c r="O709" s="1">
        <v>40521.822222222225</v>
      </c>
      <c r="P709" s="2">
        <v>40525</v>
      </c>
      <c r="Q709" s="1">
        <v>40555.173611111109</v>
      </c>
      <c r="R709" t="s">
        <v>62</v>
      </c>
      <c r="S709" t="s">
        <v>62</v>
      </c>
      <c r="T709" t="s">
        <v>31</v>
      </c>
      <c r="U709" t="b">
        <v>1</v>
      </c>
      <c r="V709" t="s">
        <v>28</v>
      </c>
      <c r="W709" t="s">
        <v>29</v>
      </c>
      <c r="X709" t="s">
        <v>28</v>
      </c>
      <c r="Y709" t="s">
        <v>30</v>
      </c>
    </row>
    <row r="710" spans="1:25" x14ac:dyDescent="0.2">
      <c r="A710">
        <v>708</v>
      </c>
      <c r="B710">
        <v>237703287</v>
      </c>
      <c r="C710">
        <v>10000</v>
      </c>
      <c r="D710">
        <v>0</v>
      </c>
      <c r="E710">
        <v>0</v>
      </c>
      <c r="F710">
        <v>2</v>
      </c>
      <c r="G710">
        <v>1</v>
      </c>
      <c r="H710">
        <v>1</v>
      </c>
      <c r="I710">
        <v>10000</v>
      </c>
      <c r="J710">
        <v>0</v>
      </c>
      <c r="K710">
        <v>30</v>
      </c>
      <c r="L710" t="s">
        <v>216</v>
      </c>
      <c r="M710" t="s">
        <v>79</v>
      </c>
      <c r="N710" s="1">
        <v>42072.654861111114</v>
      </c>
      <c r="O710" s="1">
        <v>40521.822222222225</v>
      </c>
      <c r="P710" s="2">
        <v>40525</v>
      </c>
      <c r="Q710" s="1">
        <v>40555.173611111109</v>
      </c>
      <c r="R710" t="s">
        <v>51</v>
      </c>
      <c r="S710" t="s">
        <v>52</v>
      </c>
      <c r="T710" t="s">
        <v>40</v>
      </c>
      <c r="U710" t="b">
        <v>0</v>
      </c>
      <c r="V710" t="s">
        <v>28</v>
      </c>
      <c r="W710" t="s">
        <v>29</v>
      </c>
      <c r="X710" t="s">
        <v>28</v>
      </c>
      <c r="Y710" t="s">
        <v>30</v>
      </c>
    </row>
    <row r="711" spans="1:25" x14ac:dyDescent="0.2">
      <c r="A711">
        <v>709</v>
      </c>
      <c r="B711">
        <v>1744986384</v>
      </c>
      <c r="C711">
        <v>1000</v>
      </c>
      <c r="D711">
        <v>0</v>
      </c>
      <c r="E711">
        <v>0</v>
      </c>
      <c r="F711">
        <v>2</v>
      </c>
      <c r="G711">
        <v>1</v>
      </c>
      <c r="H711">
        <v>1</v>
      </c>
      <c r="I711">
        <v>1000</v>
      </c>
      <c r="J711">
        <v>0</v>
      </c>
      <c r="K711">
        <v>30</v>
      </c>
      <c r="L711" t="s">
        <v>217</v>
      </c>
      <c r="M711" t="s">
        <v>218</v>
      </c>
      <c r="N711" s="1">
        <v>42072.654861111114</v>
      </c>
      <c r="O711" s="1">
        <v>40521.822222222225</v>
      </c>
      <c r="P711" s="2">
        <v>40525</v>
      </c>
      <c r="Q711" s="1">
        <v>40555.173611111109</v>
      </c>
      <c r="R711" t="s">
        <v>25</v>
      </c>
      <c r="S711" t="s">
        <v>26</v>
      </c>
      <c r="T711" t="s">
        <v>40</v>
      </c>
      <c r="U711" t="b">
        <v>0</v>
      </c>
      <c r="V711" t="s">
        <v>28</v>
      </c>
      <c r="W711" t="s">
        <v>29</v>
      </c>
      <c r="X711" t="s">
        <v>28</v>
      </c>
      <c r="Y711" t="s">
        <v>30</v>
      </c>
    </row>
    <row r="712" spans="1:25" x14ac:dyDescent="0.2">
      <c r="A712">
        <v>710</v>
      </c>
      <c r="B712">
        <v>433655731</v>
      </c>
      <c r="C712">
        <v>40000</v>
      </c>
      <c r="D712">
        <v>53290</v>
      </c>
      <c r="E712">
        <v>825</v>
      </c>
      <c r="F712">
        <v>117</v>
      </c>
      <c r="G712">
        <v>2</v>
      </c>
      <c r="H712">
        <v>1</v>
      </c>
      <c r="I712">
        <v>40000</v>
      </c>
      <c r="J712">
        <v>53290</v>
      </c>
      <c r="K712">
        <v>30</v>
      </c>
      <c r="L712" t="s">
        <v>219</v>
      </c>
      <c r="M712" t="s">
        <v>220</v>
      </c>
      <c r="N712" s="1">
        <v>42072.654861111114</v>
      </c>
      <c r="O712" s="1">
        <v>40521.822222222225</v>
      </c>
      <c r="P712" s="2">
        <v>40525</v>
      </c>
      <c r="Q712" s="1">
        <v>40555.173611111109</v>
      </c>
      <c r="R712" t="s">
        <v>200</v>
      </c>
      <c r="S712" t="s">
        <v>34</v>
      </c>
      <c r="T712" t="s">
        <v>27</v>
      </c>
      <c r="U712" t="b">
        <v>1</v>
      </c>
      <c r="V712" t="s">
        <v>28</v>
      </c>
      <c r="W712" t="s">
        <v>29</v>
      </c>
      <c r="X712" t="s">
        <v>28</v>
      </c>
      <c r="Y712" t="s">
        <v>30</v>
      </c>
    </row>
    <row r="713" spans="1:25" x14ac:dyDescent="0.2">
      <c r="A713">
        <v>711</v>
      </c>
      <c r="B713">
        <v>1177120795</v>
      </c>
      <c r="C713">
        <v>20000</v>
      </c>
      <c r="D713">
        <v>100</v>
      </c>
      <c r="E713">
        <v>2</v>
      </c>
      <c r="F713">
        <v>0</v>
      </c>
      <c r="G713">
        <v>1</v>
      </c>
      <c r="H713">
        <v>1</v>
      </c>
      <c r="I713">
        <v>20000</v>
      </c>
      <c r="J713">
        <v>100</v>
      </c>
      <c r="K713">
        <v>87.837268519999995</v>
      </c>
      <c r="L713" t="s">
        <v>219</v>
      </c>
      <c r="M713" t="s">
        <v>220</v>
      </c>
      <c r="N713" s="1">
        <v>42072.654861111114</v>
      </c>
      <c r="O713" s="1">
        <v>40521.822222222225</v>
      </c>
      <c r="P713" s="2">
        <v>40525</v>
      </c>
      <c r="Q713" s="1">
        <v>40555.173611111109</v>
      </c>
      <c r="R713" t="s">
        <v>25</v>
      </c>
      <c r="S713" t="s">
        <v>26</v>
      </c>
      <c r="T713" t="s">
        <v>31</v>
      </c>
      <c r="U713" t="b">
        <v>1</v>
      </c>
      <c r="V713" t="s">
        <v>28</v>
      </c>
      <c r="W713" t="s">
        <v>29</v>
      </c>
      <c r="X713" t="s">
        <v>28</v>
      </c>
      <c r="Y713" t="s">
        <v>30</v>
      </c>
    </row>
    <row r="714" spans="1:25" x14ac:dyDescent="0.2">
      <c r="A714">
        <v>712</v>
      </c>
      <c r="B714">
        <v>1557815622</v>
      </c>
      <c r="C714">
        <v>10000</v>
      </c>
      <c r="D714">
        <v>375</v>
      </c>
      <c r="E714">
        <v>2</v>
      </c>
      <c r="F714">
        <v>0</v>
      </c>
      <c r="G714">
        <v>2</v>
      </c>
      <c r="H714">
        <v>1</v>
      </c>
      <c r="I714">
        <v>10000</v>
      </c>
      <c r="J714">
        <v>375</v>
      </c>
      <c r="K714">
        <v>41.985162039999999</v>
      </c>
      <c r="L714" t="s">
        <v>221</v>
      </c>
      <c r="M714" t="s">
        <v>33</v>
      </c>
      <c r="N714" s="1">
        <v>42072.654861111114</v>
      </c>
      <c r="O714" s="1">
        <v>40281.945833333331</v>
      </c>
      <c r="P714" s="2">
        <v>40282</v>
      </c>
      <c r="Q714" s="1">
        <v>40318.945833333331</v>
      </c>
      <c r="R714" t="s">
        <v>59</v>
      </c>
      <c r="S714" t="s">
        <v>26</v>
      </c>
      <c r="T714" t="s">
        <v>31</v>
      </c>
      <c r="U714" t="b">
        <v>1</v>
      </c>
      <c r="V714" t="s">
        <v>41</v>
      </c>
      <c r="W714" t="s">
        <v>29</v>
      </c>
      <c r="X714" t="s">
        <v>41</v>
      </c>
      <c r="Y714" t="s">
        <v>42</v>
      </c>
    </row>
    <row r="715" spans="1:25" x14ac:dyDescent="0.2">
      <c r="A715">
        <v>713</v>
      </c>
      <c r="B715">
        <v>1434029976</v>
      </c>
      <c r="C715">
        <v>130000</v>
      </c>
      <c r="D715">
        <v>150</v>
      </c>
      <c r="E715">
        <v>2</v>
      </c>
      <c r="F715">
        <v>0</v>
      </c>
      <c r="G715">
        <v>2</v>
      </c>
      <c r="H715">
        <v>1</v>
      </c>
      <c r="I715">
        <v>130000</v>
      </c>
      <c r="J715">
        <v>150</v>
      </c>
      <c r="K715">
        <v>48.16008102</v>
      </c>
      <c r="L715" t="s">
        <v>221</v>
      </c>
      <c r="M715" t="s">
        <v>33</v>
      </c>
      <c r="N715" s="1">
        <v>42072.654861111114</v>
      </c>
      <c r="O715" s="1">
        <v>40281.945833333331</v>
      </c>
      <c r="P715" s="2">
        <v>40282</v>
      </c>
      <c r="Q715" s="1">
        <v>40318.945833333331</v>
      </c>
      <c r="R715" t="s">
        <v>47</v>
      </c>
      <c r="S715" t="s">
        <v>47</v>
      </c>
      <c r="T715" t="s">
        <v>40</v>
      </c>
      <c r="U715" t="b">
        <v>1</v>
      </c>
      <c r="V715" t="s">
        <v>41</v>
      </c>
      <c r="W715" t="s">
        <v>29</v>
      </c>
      <c r="X715" t="s">
        <v>41</v>
      </c>
      <c r="Y715" t="s">
        <v>42</v>
      </c>
    </row>
    <row r="716" spans="1:25" x14ac:dyDescent="0.2">
      <c r="A716">
        <v>714</v>
      </c>
      <c r="B716">
        <v>1824417197</v>
      </c>
      <c r="C716">
        <v>2500</v>
      </c>
      <c r="D716">
        <v>440</v>
      </c>
      <c r="E716">
        <v>16</v>
      </c>
      <c r="F716">
        <v>26</v>
      </c>
      <c r="G716">
        <v>3</v>
      </c>
      <c r="H716">
        <v>1</v>
      </c>
      <c r="I716">
        <v>2500</v>
      </c>
      <c r="J716">
        <v>440</v>
      </c>
      <c r="K716">
        <v>90.041666669999998</v>
      </c>
      <c r="L716" t="s">
        <v>222</v>
      </c>
      <c r="M716" t="s">
        <v>223</v>
      </c>
      <c r="N716" s="1">
        <v>42072.654861111114</v>
      </c>
      <c r="O716" s="1">
        <v>40281.945833333331</v>
      </c>
      <c r="P716" s="2">
        <v>40282</v>
      </c>
      <c r="Q716" s="1">
        <v>40318.945833333331</v>
      </c>
      <c r="R716" t="s">
        <v>68</v>
      </c>
      <c r="S716" t="s">
        <v>68</v>
      </c>
      <c r="T716" t="s">
        <v>31</v>
      </c>
      <c r="U716" t="b">
        <v>1</v>
      </c>
      <c r="V716" t="s">
        <v>41</v>
      </c>
      <c r="W716" t="s">
        <v>29</v>
      </c>
      <c r="X716" t="s">
        <v>41</v>
      </c>
      <c r="Y716" t="s">
        <v>42</v>
      </c>
    </row>
    <row r="717" spans="1:25" x14ac:dyDescent="0.2">
      <c r="A717">
        <v>715</v>
      </c>
      <c r="B717">
        <v>1127629034</v>
      </c>
      <c r="C717">
        <v>10000</v>
      </c>
      <c r="D717">
        <v>360</v>
      </c>
      <c r="E717">
        <v>4</v>
      </c>
      <c r="F717">
        <v>4</v>
      </c>
      <c r="G717">
        <v>1</v>
      </c>
      <c r="H717">
        <v>1</v>
      </c>
      <c r="I717">
        <v>10000</v>
      </c>
      <c r="J717">
        <v>360</v>
      </c>
      <c r="K717">
        <v>49.611423610000003</v>
      </c>
      <c r="L717" t="s">
        <v>224</v>
      </c>
      <c r="M717" t="s">
        <v>36</v>
      </c>
      <c r="N717" s="1">
        <v>42072.654861111114</v>
      </c>
      <c r="O717" s="1">
        <v>40281.945833333331</v>
      </c>
      <c r="P717" s="2">
        <v>40282</v>
      </c>
      <c r="Q717" s="1">
        <v>40318.945833333331</v>
      </c>
      <c r="R717" t="s">
        <v>67</v>
      </c>
      <c r="S717" t="s">
        <v>67</v>
      </c>
      <c r="T717" t="s">
        <v>31</v>
      </c>
      <c r="U717" t="b">
        <v>1</v>
      </c>
      <c r="V717" t="s">
        <v>41</v>
      </c>
      <c r="W717" t="s">
        <v>29</v>
      </c>
      <c r="X717" t="s">
        <v>41</v>
      </c>
      <c r="Y717" t="s">
        <v>42</v>
      </c>
    </row>
    <row r="718" spans="1:25" x14ac:dyDescent="0.2">
      <c r="A718">
        <v>716</v>
      </c>
      <c r="B718">
        <v>726907344</v>
      </c>
      <c r="C718">
        <v>40000</v>
      </c>
      <c r="D718">
        <v>1</v>
      </c>
      <c r="E718">
        <v>1</v>
      </c>
      <c r="F718">
        <v>0</v>
      </c>
      <c r="G718">
        <v>1</v>
      </c>
      <c r="H718">
        <v>1</v>
      </c>
      <c r="I718">
        <v>40000</v>
      </c>
      <c r="J718">
        <v>1</v>
      </c>
      <c r="K718">
        <v>30</v>
      </c>
      <c r="L718" t="s">
        <v>224</v>
      </c>
      <c r="M718" t="s">
        <v>36</v>
      </c>
      <c r="N718" s="1">
        <v>42072.654861111114</v>
      </c>
      <c r="O718" s="1">
        <v>40521.822222222225</v>
      </c>
      <c r="P718" s="2">
        <v>40525</v>
      </c>
      <c r="Q718" s="1">
        <v>40555.173611111109</v>
      </c>
      <c r="R718" t="s">
        <v>51</v>
      </c>
      <c r="S718" t="s">
        <v>52</v>
      </c>
      <c r="T718" t="s">
        <v>40</v>
      </c>
      <c r="U718" t="b">
        <v>0</v>
      </c>
      <c r="V718" t="s">
        <v>28</v>
      </c>
      <c r="W718" t="s">
        <v>29</v>
      </c>
      <c r="X718" t="s">
        <v>28</v>
      </c>
      <c r="Y718" t="s">
        <v>30</v>
      </c>
    </row>
    <row r="719" spans="1:25" x14ac:dyDescent="0.2">
      <c r="A719">
        <v>717</v>
      </c>
      <c r="B719">
        <v>1377653435</v>
      </c>
      <c r="C719">
        <v>5000</v>
      </c>
      <c r="D719">
        <v>10</v>
      </c>
      <c r="E719">
        <v>1</v>
      </c>
      <c r="F719">
        <v>5</v>
      </c>
      <c r="G719">
        <v>1</v>
      </c>
      <c r="H719">
        <v>1</v>
      </c>
      <c r="I719">
        <v>5000</v>
      </c>
      <c r="J719">
        <v>10</v>
      </c>
      <c r="K719">
        <v>45.975810189999997</v>
      </c>
      <c r="L719" t="s">
        <v>224</v>
      </c>
      <c r="M719" t="s">
        <v>36</v>
      </c>
      <c r="N719" s="1">
        <v>42072.654861111114</v>
      </c>
      <c r="O719" s="1">
        <v>40521.822222222225</v>
      </c>
      <c r="P719" s="2">
        <v>40525</v>
      </c>
      <c r="Q719" s="1">
        <v>40555.173611111109</v>
      </c>
      <c r="R719" t="s">
        <v>37</v>
      </c>
      <c r="S719" t="s">
        <v>37</v>
      </c>
      <c r="T719" t="s">
        <v>31</v>
      </c>
      <c r="U719" t="b">
        <v>0</v>
      </c>
      <c r="V719" t="s">
        <v>28</v>
      </c>
      <c r="W719" t="s">
        <v>29</v>
      </c>
      <c r="X719" t="s">
        <v>28</v>
      </c>
      <c r="Y719" t="s">
        <v>30</v>
      </c>
    </row>
    <row r="720" spans="1:25" x14ac:dyDescent="0.2">
      <c r="A720">
        <v>718</v>
      </c>
      <c r="B720">
        <v>1200081040</v>
      </c>
      <c r="C720">
        <v>8500</v>
      </c>
      <c r="D720">
        <v>12025</v>
      </c>
      <c r="E720">
        <v>150</v>
      </c>
      <c r="F720">
        <v>1</v>
      </c>
      <c r="G720">
        <v>1</v>
      </c>
      <c r="H720">
        <v>1</v>
      </c>
      <c r="I720">
        <v>8500</v>
      </c>
      <c r="J720">
        <v>12025</v>
      </c>
      <c r="K720">
        <v>47.007534720000002</v>
      </c>
      <c r="L720" t="s">
        <v>225</v>
      </c>
      <c r="M720" t="s">
        <v>36</v>
      </c>
      <c r="N720" s="1">
        <v>42072.654861111114</v>
      </c>
      <c r="O720" s="1">
        <v>40521.822222222225</v>
      </c>
      <c r="P720" s="2">
        <v>40525</v>
      </c>
      <c r="Q720" s="1">
        <v>40555.173611111109</v>
      </c>
      <c r="R720" t="s">
        <v>37</v>
      </c>
      <c r="S720" t="s">
        <v>37</v>
      </c>
      <c r="T720" t="s">
        <v>27</v>
      </c>
      <c r="U720" t="b">
        <v>1</v>
      </c>
      <c r="V720" t="s">
        <v>28</v>
      </c>
      <c r="W720" t="s">
        <v>29</v>
      </c>
      <c r="X720" t="s">
        <v>28</v>
      </c>
      <c r="Y720" t="s">
        <v>30</v>
      </c>
    </row>
    <row r="721" spans="1:25" x14ac:dyDescent="0.2">
      <c r="A721">
        <v>719</v>
      </c>
      <c r="B721">
        <v>769570467</v>
      </c>
      <c r="C721">
        <v>5000</v>
      </c>
      <c r="D721">
        <v>5176</v>
      </c>
      <c r="E721">
        <v>97</v>
      </c>
      <c r="F721">
        <v>1</v>
      </c>
      <c r="G721">
        <v>1</v>
      </c>
      <c r="H721">
        <v>1</v>
      </c>
      <c r="I721">
        <v>5000</v>
      </c>
      <c r="J721">
        <v>5176</v>
      </c>
      <c r="K721">
        <v>30</v>
      </c>
      <c r="L721" t="s">
        <v>225</v>
      </c>
      <c r="M721" t="s">
        <v>36</v>
      </c>
      <c r="N721" s="1">
        <v>42072.654861111114</v>
      </c>
      <c r="O721" s="1">
        <v>40521.822222222225</v>
      </c>
      <c r="P721" s="2">
        <v>40525</v>
      </c>
      <c r="Q721" s="1">
        <v>40555.173611111109</v>
      </c>
      <c r="R721" t="s">
        <v>37</v>
      </c>
      <c r="S721" t="s">
        <v>37</v>
      </c>
      <c r="T721" t="s">
        <v>27</v>
      </c>
      <c r="U721" t="b">
        <v>1</v>
      </c>
      <c r="V721" t="s">
        <v>28</v>
      </c>
      <c r="W721" t="s">
        <v>29</v>
      </c>
      <c r="X721" t="s">
        <v>28</v>
      </c>
      <c r="Y721" t="s">
        <v>30</v>
      </c>
    </row>
    <row r="722" spans="1:25" x14ac:dyDescent="0.2">
      <c r="A722">
        <v>720</v>
      </c>
      <c r="B722">
        <v>1114286465</v>
      </c>
      <c r="C722">
        <v>8750</v>
      </c>
      <c r="D722">
        <v>8799</v>
      </c>
      <c r="E722">
        <v>59</v>
      </c>
      <c r="F722">
        <v>7</v>
      </c>
      <c r="G722">
        <v>3</v>
      </c>
      <c r="H722">
        <v>1</v>
      </c>
      <c r="I722">
        <v>8750</v>
      </c>
      <c r="J722">
        <v>8799</v>
      </c>
      <c r="K722">
        <v>89.993784719999994</v>
      </c>
      <c r="L722" t="s">
        <v>225</v>
      </c>
      <c r="M722" t="s">
        <v>36</v>
      </c>
      <c r="N722" s="1">
        <v>42072.654861111114</v>
      </c>
      <c r="O722" s="1">
        <v>40281.945833333331</v>
      </c>
      <c r="P722" s="2">
        <v>40282</v>
      </c>
      <c r="Q722" s="1">
        <v>40318.945833333331</v>
      </c>
      <c r="R722" t="s">
        <v>60</v>
      </c>
      <c r="S722" t="s">
        <v>26</v>
      </c>
      <c r="T722" t="s">
        <v>27</v>
      </c>
      <c r="U722" t="b">
        <v>1</v>
      </c>
      <c r="V722" t="s">
        <v>41</v>
      </c>
      <c r="W722" t="s">
        <v>29</v>
      </c>
      <c r="X722" t="s">
        <v>41</v>
      </c>
      <c r="Y722" t="s">
        <v>42</v>
      </c>
    </row>
    <row r="723" spans="1:25" x14ac:dyDescent="0.2">
      <c r="A723">
        <v>721</v>
      </c>
      <c r="B723">
        <v>49230331</v>
      </c>
      <c r="C723">
        <v>1000</v>
      </c>
      <c r="D723">
        <v>1581</v>
      </c>
      <c r="E723">
        <v>27</v>
      </c>
      <c r="F723">
        <v>3</v>
      </c>
      <c r="G723">
        <v>2</v>
      </c>
      <c r="H723">
        <v>1</v>
      </c>
      <c r="I723">
        <v>1000</v>
      </c>
      <c r="J723">
        <v>1581</v>
      </c>
      <c r="K723">
        <v>30</v>
      </c>
      <c r="L723" t="s">
        <v>225</v>
      </c>
      <c r="M723" t="s">
        <v>36</v>
      </c>
      <c r="N723" s="1">
        <v>42072.654861111114</v>
      </c>
      <c r="O723" s="1">
        <v>40521.822222222225</v>
      </c>
      <c r="P723" s="2">
        <v>40525</v>
      </c>
      <c r="Q723" s="1">
        <v>40555.173611111109</v>
      </c>
      <c r="R723" t="s">
        <v>73</v>
      </c>
      <c r="S723" t="s">
        <v>74</v>
      </c>
      <c r="T723" t="s">
        <v>27</v>
      </c>
      <c r="U723" t="b">
        <v>1</v>
      </c>
      <c r="V723" t="s">
        <v>28</v>
      </c>
      <c r="W723" t="s">
        <v>29</v>
      </c>
      <c r="X723" t="s">
        <v>28</v>
      </c>
      <c r="Y723" t="s">
        <v>30</v>
      </c>
    </row>
    <row r="724" spans="1:25" x14ac:dyDescent="0.2">
      <c r="A724">
        <v>722</v>
      </c>
      <c r="B724">
        <v>1887910398</v>
      </c>
      <c r="C724">
        <v>1500</v>
      </c>
      <c r="D724">
        <v>1715</v>
      </c>
      <c r="E724">
        <v>15</v>
      </c>
      <c r="F724">
        <v>1</v>
      </c>
      <c r="G724">
        <v>1</v>
      </c>
      <c r="H724">
        <v>1</v>
      </c>
      <c r="I724">
        <v>1500</v>
      </c>
      <c r="J724">
        <v>1715</v>
      </c>
      <c r="K724">
        <v>45.041666669999998</v>
      </c>
      <c r="L724" t="s">
        <v>225</v>
      </c>
      <c r="M724" t="s">
        <v>36</v>
      </c>
      <c r="N724" s="1">
        <v>42072.654861111114</v>
      </c>
      <c r="O724" s="1">
        <v>40521.822222222225</v>
      </c>
      <c r="P724" s="2">
        <v>40525</v>
      </c>
      <c r="Q724" s="1">
        <v>40555.173611111109</v>
      </c>
      <c r="R724" t="s">
        <v>25</v>
      </c>
      <c r="S724" t="s">
        <v>26</v>
      </c>
      <c r="T724" t="s">
        <v>27</v>
      </c>
      <c r="U724" t="b">
        <v>1</v>
      </c>
      <c r="V724" t="s">
        <v>28</v>
      </c>
      <c r="W724" t="s">
        <v>29</v>
      </c>
      <c r="X724" t="s">
        <v>28</v>
      </c>
      <c r="Y724" t="s">
        <v>30</v>
      </c>
    </row>
    <row r="725" spans="1:25" x14ac:dyDescent="0.2">
      <c r="A725">
        <v>723</v>
      </c>
      <c r="B725">
        <v>1692248337</v>
      </c>
      <c r="C725">
        <v>2800</v>
      </c>
      <c r="D725">
        <v>185</v>
      </c>
      <c r="E725">
        <v>4</v>
      </c>
      <c r="F725">
        <v>32</v>
      </c>
      <c r="G725">
        <v>7</v>
      </c>
      <c r="H725">
        <v>1</v>
      </c>
      <c r="I725">
        <v>2800</v>
      </c>
      <c r="J725">
        <v>185</v>
      </c>
      <c r="K725">
        <v>30</v>
      </c>
      <c r="L725" t="s">
        <v>225</v>
      </c>
      <c r="M725" t="s">
        <v>36</v>
      </c>
      <c r="N725" s="1">
        <v>42072.654861111114</v>
      </c>
      <c r="O725" s="1">
        <v>40521.822222222225</v>
      </c>
      <c r="P725" s="2">
        <v>40525</v>
      </c>
      <c r="Q725" s="1">
        <v>40555.173611111109</v>
      </c>
      <c r="R725" t="s">
        <v>56</v>
      </c>
      <c r="S725" t="s">
        <v>34</v>
      </c>
      <c r="T725" t="s">
        <v>31</v>
      </c>
      <c r="U725" t="b">
        <v>0</v>
      </c>
      <c r="V725" t="s">
        <v>28</v>
      </c>
      <c r="W725" t="s">
        <v>29</v>
      </c>
      <c r="X725" t="s">
        <v>28</v>
      </c>
      <c r="Y725" t="s">
        <v>30</v>
      </c>
    </row>
    <row r="726" spans="1:25" x14ac:dyDescent="0.2">
      <c r="A726">
        <v>724</v>
      </c>
      <c r="B726">
        <v>1306907460</v>
      </c>
      <c r="C726">
        <v>12000</v>
      </c>
      <c r="D726">
        <v>205</v>
      </c>
      <c r="E726">
        <v>3</v>
      </c>
      <c r="F726">
        <v>0</v>
      </c>
      <c r="G726">
        <v>1</v>
      </c>
      <c r="H726">
        <v>1</v>
      </c>
      <c r="I726">
        <v>12000</v>
      </c>
      <c r="J726">
        <v>205</v>
      </c>
      <c r="K726">
        <v>30</v>
      </c>
      <c r="L726" t="s">
        <v>225</v>
      </c>
      <c r="M726" t="s">
        <v>36</v>
      </c>
      <c r="N726" s="1">
        <v>42072.654861111114</v>
      </c>
      <c r="O726" s="1">
        <v>40521.822222222225</v>
      </c>
      <c r="P726" s="2">
        <v>40525</v>
      </c>
      <c r="Q726" s="1">
        <v>40555.173611111109</v>
      </c>
      <c r="R726" t="s">
        <v>26</v>
      </c>
      <c r="S726" t="s">
        <v>26</v>
      </c>
      <c r="T726" t="s">
        <v>31</v>
      </c>
      <c r="U726" t="b">
        <v>1</v>
      </c>
      <c r="V726" t="s">
        <v>28</v>
      </c>
      <c r="W726" t="s">
        <v>29</v>
      </c>
      <c r="X726" t="s">
        <v>28</v>
      </c>
      <c r="Y726" t="s">
        <v>30</v>
      </c>
    </row>
    <row r="727" spans="1:25" x14ac:dyDescent="0.2">
      <c r="A727">
        <v>725</v>
      </c>
      <c r="B727">
        <v>76245391</v>
      </c>
      <c r="C727">
        <v>300</v>
      </c>
      <c r="D727">
        <v>55</v>
      </c>
      <c r="E727">
        <v>2</v>
      </c>
      <c r="F727">
        <v>0</v>
      </c>
      <c r="G727">
        <v>3</v>
      </c>
      <c r="H727">
        <v>1</v>
      </c>
      <c r="I727">
        <v>300</v>
      </c>
      <c r="J727">
        <v>55</v>
      </c>
      <c r="K727">
        <v>20</v>
      </c>
      <c r="L727" t="s">
        <v>225</v>
      </c>
      <c r="M727" t="s">
        <v>36</v>
      </c>
      <c r="N727" s="1">
        <v>42072.654861111114</v>
      </c>
      <c r="O727" s="1">
        <v>40521.822222222225</v>
      </c>
      <c r="P727" s="2">
        <v>40525</v>
      </c>
      <c r="Q727" s="1">
        <v>40555.173611111109</v>
      </c>
      <c r="R727" t="s">
        <v>37</v>
      </c>
      <c r="S727" t="s">
        <v>37</v>
      </c>
      <c r="T727" t="s">
        <v>31</v>
      </c>
      <c r="U727" t="b">
        <v>1</v>
      </c>
      <c r="V727" t="s">
        <v>28</v>
      </c>
      <c r="W727" t="s">
        <v>29</v>
      </c>
      <c r="X727" t="s">
        <v>28</v>
      </c>
      <c r="Y727" t="s">
        <v>30</v>
      </c>
    </row>
    <row r="728" spans="1:25" x14ac:dyDescent="0.2">
      <c r="A728">
        <v>726</v>
      </c>
      <c r="B728">
        <v>612136445</v>
      </c>
      <c r="C728">
        <v>1500</v>
      </c>
      <c r="D728">
        <v>12</v>
      </c>
      <c r="E728">
        <v>1</v>
      </c>
      <c r="F728">
        <v>0</v>
      </c>
      <c r="G728">
        <v>1</v>
      </c>
      <c r="H728">
        <v>1</v>
      </c>
      <c r="I728">
        <v>1500</v>
      </c>
      <c r="J728">
        <v>12</v>
      </c>
      <c r="K728">
        <v>20.971909719999999</v>
      </c>
      <c r="L728" t="s">
        <v>225</v>
      </c>
      <c r="M728" t="s">
        <v>36</v>
      </c>
      <c r="N728" s="1">
        <v>42072.654861111114</v>
      </c>
      <c r="O728" s="1">
        <v>40281.945833333331</v>
      </c>
      <c r="P728" s="2">
        <v>40282</v>
      </c>
      <c r="Q728" s="1">
        <v>40318.945833333331</v>
      </c>
      <c r="R728" t="s">
        <v>66</v>
      </c>
      <c r="S728" t="s">
        <v>66</v>
      </c>
      <c r="T728" t="s">
        <v>31</v>
      </c>
      <c r="U728" t="b">
        <v>0</v>
      </c>
      <c r="V728" t="s">
        <v>41</v>
      </c>
      <c r="W728" t="s">
        <v>29</v>
      </c>
      <c r="X728" t="s">
        <v>41</v>
      </c>
      <c r="Y728" t="s">
        <v>42</v>
      </c>
    </row>
    <row r="729" spans="1:25" x14ac:dyDescent="0.2">
      <c r="A729">
        <v>727</v>
      </c>
      <c r="B729">
        <v>839895897</v>
      </c>
      <c r="C729">
        <v>5000</v>
      </c>
      <c r="D729">
        <v>1000</v>
      </c>
      <c r="E729">
        <v>18</v>
      </c>
      <c r="F729">
        <v>24</v>
      </c>
      <c r="G729">
        <v>1</v>
      </c>
      <c r="H729">
        <v>1</v>
      </c>
      <c r="I729">
        <v>5000</v>
      </c>
      <c r="J729">
        <v>1000</v>
      </c>
      <c r="K729">
        <v>33.197199070000003</v>
      </c>
      <c r="L729" t="s">
        <v>226</v>
      </c>
      <c r="M729" t="s">
        <v>227</v>
      </c>
      <c r="N729" s="1">
        <v>42072.654861111114</v>
      </c>
      <c r="O729" s="1">
        <v>40281.945833333331</v>
      </c>
      <c r="P729" s="2">
        <v>40282</v>
      </c>
      <c r="Q729" s="1">
        <v>40318.945833333331</v>
      </c>
      <c r="R729" t="s">
        <v>25</v>
      </c>
      <c r="S729" t="s">
        <v>26</v>
      </c>
      <c r="T729" t="s">
        <v>31</v>
      </c>
      <c r="U729" t="b">
        <v>0</v>
      </c>
      <c r="V729" t="s">
        <v>41</v>
      </c>
      <c r="W729" t="s">
        <v>29</v>
      </c>
      <c r="X729" t="s">
        <v>41</v>
      </c>
      <c r="Y729" t="s">
        <v>42</v>
      </c>
    </row>
    <row r="730" spans="1:25" x14ac:dyDescent="0.2">
      <c r="A730">
        <v>728</v>
      </c>
      <c r="B730">
        <v>244692955</v>
      </c>
      <c r="C730">
        <v>1000</v>
      </c>
      <c r="D730">
        <v>0</v>
      </c>
      <c r="E730">
        <v>0</v>
      </c>
      <c r="F730">
        <v>0</v>
      </c>
      <c r="G730">
        <v>1</v>
      </c>
      <c r="H730">
        <v>1</v>
      </c>
      <c r="I730">
        <v>1000</v>
      </c>
      <c r="J730">
        <v>0</v>
      </c>
      <c r="K730">
        <v>50.922106479999997</v>
      </c>
      <c r="L730" t="s">
        <v>228</v>
      </c>
      <c r="M730" t="s">
        <v>148</v>
      </c>
      <c r="N730" s="1">
        <v>42072.654861111114</v>
      </c>
      <c r="O730" s="1">
        <v>40281.945833333331</v>
      </c>
      <c r="P730" s="2">
        <v>40282</v>
      </c>
      <c r="Q730" s="1">
        <v>40318.945833333331</v>
      </c>
      <c r="R730" t="s">
        <v>52</v>
      </c>
      <c r="S730" t="s">
        <v>52</v>
      </c>
      <c r="T730" t="s">
        <v>40</v>
      </c>
      <c r="U730" t="b">
        <v>1</v>
      </c>
      <c r="V730" t="s">
        <v>41</v>
      </c>
      <c r="W730" t="s">
        <v>29</v>
      </c>
      <c r="X730" t="s">
        <v>41</v>
      </c>
      <c r="Y730" t="s">
        <v>42</v>
      </c>
    </row>
    <row r="731" spans="1:25" x14ac:dyDescent="0.2">
      <c r="A731">
        <v>729</v>
      </c>
      <c r="B731">
        <v>1374309441</v>
      </c>
      <c r="C731">
        <v>6000</v>
      </c>
      <c r="D731">
        <v>880</v>
      </c>
      <c r="E731">
        <v>27</v>
      </c>
      <c r="F731">
        <v>0</v>
      </c>
      <c r="G731">
        <v>1</v>
      </c>
      <c r="H731">
        <v>1</v>
      </c>
      <c r="I731">
        <v>6000</v>
      </c>
      <c r="J731">
        <v>880</v>
      </c>
      <c r="K731">
        <v>40</v>
      </c>
      <c r="L731" t="s">
        <v>229</v>
      </c>
      <c r="M731" t="s">
        <v>79</v>
      </c>
      <c r="N731" s="1">
        <v>42072.654861111114</v>
      </c>
      <c r="O731" s="1">
        <v>40521.822222222225</v>
      </c>
      <c r="P731" s="2">
        <v>40525</v>
      </c>
      <c r="Q731" s="1">
        <v>40555.173611111109</v>
      </c>
      <c r="R731" t="s">
        <v>66</v>
      </c>
      <c r="S731" t="s">
        <v>66</v>
      </c>
      <c r="T731" t="s">
        <v>31</v>
      </c>
      <c r="U731" t="b">
        <v>1</v>
      </c>
      <c r="V731" t="s">
        <v>28</v>
      </c>
      <c r="W731" t="s">
        <v>29</v>
      </c>
      <c r="X731" t="s">
        <v>28</v>
      </c>
      <c r="Y731" t="s">
        <v>30</v>
      </c>
    </row>
    <row r="732" spans="1:25" x14ac:dyDescent="0.2">
      <c r="A732">
        <v>730</v>
      </c>
      <c r="B732">
        <v>976945443</v>
      </c>
      <c r="C732">
        <v>3500</v>
      </c>
      <c r="D732">
        <v>31</v>
      </c>
      <c r="E732">
        <v>4</v>
      </c>
      <c r="F732">
        <v>4</v>
      </c>
      <c r="G732">
        <v>7</v>
      </c>
      <c r="H732">
        <v>1</v>
      </c>
      <c r="I732">
        <v>3500</v>
      </c>
      <c r="J732">
        <v>31</v>
      </c>
      <c r="K732">
        <v>89.041666669999998</v>
      </c>
      <c r="L732" t="s">
        <v>229</v>
      </c>
      <c r="M732" t="s">
        <v>79</v>
      </c>
      <c r="N732" s="1">
        <v>42072.654861111114</v>
      </c>
      <c r="O732" s="1">
        <v>40521.822222222225</v>
      </c>
      <c r="P732" s="2">
        <v>40525</v>
      </c>
      <c r="Q732" s="1">
        <v>40555.173611111109</v>
      </c>
      <c r="R732" t="s">
        <v>37</v>
      </c>
      <c r="S732" t="s">
        <v>37</v>
      </c>
      <c r="T732" t="s">
        <v>31</v>
      </c>
      <c r="U732" t="b">
        <v>1</v>
      </c>
      <c r="V732" t="s">
        <v>28</v>
      </c>
      <c r="W732" t="s">
        <v>29</v>
      </c>
      <c r="X732" t="s">
        <v>28</v>
      </c>
      <c r="Y732" t="s">
        <v>30</v>
      </c>
    </row>
    <row r="733" spans="1:25" x14ac:dyDescent="0.2">
      <c r="A733">
        <v>731</v>
      </c>
      <c r="B733">
        <v>1436652834</v>
      </c>
      <c r="C733">
        <v>500</v>
      </c>
      <c r="D733">
        <v>25</v>
      </c>
      <c r="E733">
        <v>1</v>
      </c>
      <c r="F733">
        <v>0</v>
      </c>
      <c r="G733">
        <v>4</v>
      </c>
      <c r="H733">
        <v>1</v>
      </c>
      <c r="I733">
        <v>500</v>
      </c>
      <c r="J733">
        <v>25</v>
      </c>
      <c r="K733">
        <v>29.992488430000002</v>
      </c>
      <c r="L733" t="s">
        <v>229</v>
      </c>
      <c r="M733" t="s">
        <v>79</v>
      </c>
      <c r="N733" s="1">
        <v>42072.654861111114</v>
      </c>
      <c r="O733" s="1">
        <v>40281.945833333331</v>
      </c>
      <c r="P733" s="2">
        <v>40282</v>
      </c>
      <c r="Q733" s="1">
        <v>40318.945833333331</v>
      </c>
      <c r="R733" t="s">
        <v>126</v>
      </c>
      <c r="S733" t="s">
        <v>37</v>
      </c>
      <c r="T733" t="s">
        <v>31</v>
      </c>
      <c r="U733" t="b">
        <v>0</v>
      </c>
      <c r="V733" t="s">
        <v>41</v>
      </c>
      <c r="W733" t="s">
        <v>29</v>
      </c>
      <c r="X733" t="s">
        <v>41</v>
      </c>
      <c r="Y733" t="s">
        <v>42</v>
      </c>
    </row>
    <row r="734" spans="1:25" x14ac:dyDescent="0.2">
      <c r="A734">
        <v>732</v>
      </c>
      <c r="B734">
        <v>1144499264</v>
      </c>
      <c r="C734">
        <v>6500</v>
      </c>
      <c r="D734">
        <v>0</v>
      </c>
      <c r="E734">
        <v>0</v>
      </c>
      <c r="F734">
        <v>0</v>
      </c>
      <c r="G734">
        <v>4</v>
      </c>
      <c r="H734">
        <v>1</v>
      </c>
      <c r="I734">
        <v>6500</v>
      </c>
      <c r="J734">
        <v>0</v>
      </c>
      <c r="K734">
        <v>45.987800929999999</v>
      </c>
      <c r="L734" t="s">
        <v>229</v>
      </c>
      <c r="M734" t="s">
        <v>79</v>
      </c>
      <c r="N734" s="1">
        <v>42072.654861111114</v>
      </c>
      <c r="O734" s="1">
        <v>40281.945833333331</v>
      </c>
      <c r="P734" s="2">
        <v>40282</v>
      </c>
      <c r="Q734" s="1">
        <v>40318.945833333331</v>
      </c>
      <c r="R734" t="s">
        <v>126</v>
      </c>
      <c r="S734" t="s">
        <v>37</v>
      </c>
      <c r="T734" t="s">
        <v>31</v>
      </c>
      <c r="U734" t="b">
        <v>0</v>
      </c>
      <c r="V734" t="s">
        <v>41</v>
      </c>
      <c r="W734" t="s">
        <v>29</v>
      </c>
      <c r="X734" t="s">
        <v>41</v>
      </c>
      <c r="Y734" t="s">
        <v>42</v>
      </c>
    </row>
    <row r="735" spans="1:25" x14ac:dyDescent="0.2">
      <c r="A735">
        <v>733</v>
      </c>
      <c r="B735">
        <v>1474529517</v>
      </c>
      <c r="C735">
        <v>1200</v>
      </c>
      <c r="D735">
        <v>1200</v>
      </c>
      <c r="E735">
        <v>41</v>
      </c>
      <c r="F735">
        <v>1</v>
      </c>
      <c r="G735">
        <v>1</v>
      </c>
      <c r="H735">
        <v>1</v>
      </c>
      <c r="I735">
        <v>1200</v>
      </c>
      <c r="J735">
        <v>1200</v>
      </c>
      <c r="K735">
        <v>30</v>
      </c>
      <c r="L735" t="s">
        <v>230</v>
      </c>
      <c r="M735" t="s">
        <v>227</v>
      </c>
      <c r="N735" s="1">
        <v>42072.654861111114</v>
      </c>
      <c r="O735" s="1">
        <v>40521.822222222225</v>
      </c>
      <c r="P735" s="2">
        <v>40525</v>
      </c>
      <c r="Q735" s="1">
        <v>40555.173611111109</v>
      </c>
      <c r="R735" t="s">
        <v>63</v>
      </c>
      <c r="S735" t="s">
        <v>37</v>
      </c>
      <c r="T735" t="s">
        <v>27</v>
      </c>
      <c r="U735" t="b">
        <v>1</v>
      </c>
      <c r="V735" t="s">
        <v>28</v>
      </c>
      <c r="W735" t="s">
        <v>29</v>
      </c>
      <c r="X735" t="s">
        <v>28</v>
      </c>
      <c r="Y735" t="s">
        <v>30</v>
      </c>
    </row>
    <row r="736" spans="1:25" x14ac:dyDescent="0.2">
      <c r="A736">
        <v>734</v>
      </c>
      <c r="B736">
        <v>514217943</v>
      </c>
      <c r="C736">
        <v>4800</v>
      </c>
      <c r="D736">
        <v>7132</v>
      </c>
      <c r="E736">
        <v>60</v>
      </c>
      <c r="F736">
        <v>1</v>
      </c>
      <c r="G736">
        <v>1</v>
      </c>
      <c r="H736">
        <v>1</v>
      </c>
      <c r="I736">
        <v>4800</v>
      </c>
      <c r="J736">
        <v>7132</v>
      </c>
      <c r="K736">
        <v>21.073865739999999</v>
      </c>
      <c r="L736" t="s">
        <v>231</v>
      </c>
      <c r="M736" t="s">
        <v>232</v>
      </c>
      <c r="N736" s="1">
        <v>42072.654861111114</v>
      </c>
      <c r="O736" s="1">
        <v>40521.822222222225</v>
      </c>
      <c r="P736" s="2">
        <v>40525</v>
      </c>
      <c r="Q736" s="1">
        <v>40555.173611111109</v>
      </c>
      <c r="R736" t="s">
        <v>59</v>
      </c>
      <c r="S736" t="s">
        <v>26</v>
      </c>
      <c r="T736" t="s">
        <v>27</v>
      </c>
      <c r="U736" t="b">
        <v>1</v>
      </c>
      <c r="V736" t="s">
        <v>28</v>
      </c>
      <c r="W736" t="s">
        <v>29</v>
      </c>
      <c r="X736" t="s">
        <v>28</v>
      </c>
      <c r="Y736" t="s">
        <v>30</v>
      </c>
    </row>
    <row r="737" spans="1:25" x14ac:dyDescent="0.2">
      <c r="A737">
        <v>735</v>
      </c>
      <c r="B737">
        <v>467041831</v>
      </c>
      <c r="C737">
        <v>8000</v>
      </c>
      <c r="D737">
        <v>15</v>
      </c>
      <c r="E737">
        <v>2</v>
      </c>
      <c r="F737">
        <v>9</v>
      </c>
      <c r="G737">
        <v>1</v>
      </c>
      <c r="H737">
        <v>1</v>
      </c>
      <c r="I737">
        <v>8000</v>
      </c>
      <c r="J737">
        <v>15</v>
      </c>
      <c r="K737">
        <v>89.730057869999996</v>
      </c>
      <c r="L737" t="s">
        <v>231</v>
      </c>
      <c r="M737" t="s">
        <v>232</v>
      </c>
      <c r="N737" s="1">
        <v>42072.654861111114</v>
      </c>
      <c r="O737" s="1">
        <v>40281.945833333331</v>
      </c>
      <c r="P737" s="2">
        <v>40282</v>
      </c>
      <c r="Q737" s="1">
        <v>40318.945833333331</v>
      </c>
      <c r="R737" t="s">
        <v>67</v>
      </c>
      <c r="S737" t="s">
        <v>67</v>
      </c>
      <c r="T737" t="s">
        <v>31</v>
      </c>
      <c r="U737" t="b">
        <v>0</v>
      </c>
      <c r="V737" t="s">
        <v>41</v>
      </c>
      <c r="W737" t="s">
        <v>29</v>
      </c>
      <c r="X737" t="s">
        <v>41</v>
      </c>
      <c r="Y737" t="s">
        <v>42</v>
      </c>
    </row>
    <row r="738" spans="1:25" x14ac:dyDescent="0.2">
      <c r="A738">
        <v>736</v>
      </c>
      <c r="B738">
        <v>893410802</v>
      </c>
      <c r="C738">
        <v>10000</v>
      </c>
      <c r="D738">
        <v>0</v>
      </c>
      <c r="E738">
        <v>0</v>
      </c>
      <c r="F738">
        <v>0</v>
      </c>
      <c r="G738">
        <v>2</v>
      </c>
      <c r="H738">
        <v>1</v>
      </c>
      <c r="I738">
        <v>10000</v>
      </c>
      <c r="J738">
        <v>0</v>
      </c>
      <c r="K738">
        <v>30.041666670000001</v>
      </c>
      <c r="L738" t="s">
        <v>231</v>
      </c>
      <c r="M738" t="s">
        <v>232</v>
      </c>
      <c r="N738" s="1">
        <v>42072.654861111114</v>
      </c>
      <c r="O738" s="1">
        <v>40521.822222222225</v>
      </c>
      <c r="P738" s="2">
        <v>40525</v>
      </c>
      <c r="Q738" s="1">
        <v>40555.173611111109</v>
      </c>
      <c r="R738" t="s">
        <v>62</v>
      </c>
      <c r="S738" t="s">
        <v>62</v>
      </c>
      <c r="T738" t="s">
        <v>233</v>
      </c>
      <c r="U738" t="b">
        <v>0</v>
      </c>
      <c r="V738" t="s">
        <v>28</v>
      </c>
      <c r="W738" t="s">
        <v>29</v>
      </c>
      <c r="X738" t="s">
        <v>28</v>
      </c>
      <c r="Y738" t="s">
        <v>30</v>
      </c>
    </row>
    <row r="739" spans="1:25" x14ac:dyDescent="0.2">
      <c r="A739">
        <v>737</v>
      </c>
      <c r="B739">
        <v>1453177691</v>
      </c>
      <c r="C739">
        <v>3000</v>
      </c>
      <c r="D739">
        <v>6000</v>
      </c>
      <c r="E739">
        <v>139</v>
      </c>
      <c r="F739">
        <v>15</v>
      </c>
      <c r="G739">
        <v>6</v>
      </c>
      <c r="H739">
        <v>1</v>
      </c>
      <c r="I739">
        <v>3000</v>
      </c>
      <c r="J739">
        <v>6000</v>
      </c>
      <c r="K739">
        <v>70.080069440000003</v>
      </c>
      <c r="L739" t="s">
        <v>234</v>
      </c>
      <c r="M739" t="s">
        <v>54</v>
      </c>
      <c r="N739" s="1">
        <v>42072.654861111114</v>
      </c>
      <c r="O739" s="1">
        <v>40281.945833333331</v>
      </c>
      <c r="P739" s="2">
        <v>40282</v>
      </c>
      <c r="Q739" s="1">
        <v>40318.945833333331</v>
      </c>
      <c r="R739" t="s">
        <v>68</v>
      </c>
      <c r="S739" t="s">
        <v>68</v>
      </c>
      <c r="T739" t="s">
        <v>27</v>
      </c>
      <c r="U739" t="b">
        <v>1</v>
      </c>
      <c r="V739" t="s">
        <v>41</v>
      </c>
      <c r="W739" t="s">
        <v>29</v>
      </c>
      <c r="X739" t="s">
        <v>41</v>
      </c>
      <c r="Y739" t="s">
        <v>42</v>
      </c>
    </row>
    <row r="740" spans="1:25" x14ac:dyDescent="0.2">
      <c r="A740">
        <v>738</v>
      </c>
      <c r="B740">
        <v>1952929316</v>
      </c>
      <c r="C740">
        <v>1000</v>
      </c>
      <c r="D740">
        <v>2366</v>
      </c>
      <c r="E740">
        <v>134</v>
      </c>
      <c r="F740">
        <v>1</v>
      </c>
      <c r="G740">
        <v>1</v>
      </c>
      <c r="H740">
        <v>1</v>
      </c>
      <c r="I740">
        <v>1000</v>
      </c>
      <c r="J740">
        <v>2366</v>
      </c>
      <c r="K740">
        <v>35</v>
      </c>
      <c r="L740" t="s">
        <v>234</v>
      </c>
      <c r="M740" t="s">
        <v>54</v>
      </c>
      <c r="N740" s="1">
        <v>42072.654861111114</v>
      </c>
      <c r="O740" s="1">
        <v>40521.822222222225</v>
      </c>
      <c r="P740" s="2">
        <v>40525</v>
      </c>
      <c r="Q740" s="1">
        <v>40555.173611111109</v>
      </c>
      <c r="R740" t="s">
        <v>67</v>
      </c>
      <c r="S740" t="s">
        <v>67</v>
      </c>
      <c r="T740" t="s">
        <v>27</v>
      </c>
      <c r="U740" t="b">
        <v>1</v>
      </c>
      <c r="V740" t="s">
        <v>28</v>
      </c>
      <c r="W740" t="s">
        <v>29</v>
      </c>
      <c r="X740" t="s">
        <v>28</v>
      </c>
      <c r="Y740" t="s">
        <v>30</v>
      </c>
    </row>
    <row r="741" spans="1:25" x14ac:dyDescent="0.2">
      <c r="A741">
        <v>739</v>
      </c>
      <c r="B741">
        <v>214697630</v>
      </c>
      <c r="C741">
        <v>3700</v>
      </c>
      <c r="D741">
        <v>4245</v>
      </c>
      <c r="E741">
        <v>110</v>
      </c>
      <c r="F741">
        <v>1</v>
      </c>
      <c r="G741">
        <v>1</v>
      </c>
      <c r="H741">
        <v>1</v>
      </c>
      <c r="I741">
        <v>3700</v>
      </c>
      <c r="J741">
        <v>4245</v>
      </c>
      <c r="K741">
        <v>21</v>
      </c>
      <c r="L741" t="s">
        <v>234</v>
      </c>
      <c r="M741" t="s">
        <v>54</v>
      </c>
      <c r="N741" s="1">
        <v>42072.654861111114</v>
      </c>
      <c r="O741" s="1">
        <v>40521.822222222225</v>
      </c>
      <c r="P741" s="2">
        <v>40525</v>
      </c>
      <c r="Q741" s="1">
        <v>40555.173611111109</v>
      </c>
      <c r="R741" t="s">
        <v>159</v>
      </c>
      <c r="S741" t="s">
        <v>159</v>
      </c>
      <c r="T741" t="s">
        <v>27</v>
      </c>
      <c r="U741" t="b">
        <v>1</v>
      </c>
      <c r="V741" t="s">
        <v>28</v>
      </c>
      <c r="W741" t="s">
        <v>29</v>
      </c>
      <c r="X741" t="s">
        <v>28</v>
      </c>
      <c r="Y741" t="s">
        <v>30</v>
      </c>
    </row>
    <row r="742" spans="1:25" x14ac:dyDescent="0.2">
      <c r="A742">
        <v>740</v>
      </c>
      <c r="B742">
        <v>1069071602</v>
      </c>
      <c r="C742">
        <v>4500</v>
      </c>
      <c r="D742">
        <v>4868</v>
      </c>
      <c r="E742">
        <v>109</v>
      </c>
      <c r="F742">
        <v>3</v>
      </c>
      <c r="G742">
        <v>1</v>
      </c>
      <c r="H742">
        <v>1</v>
      </c>
      <c r="I742">
        <v>4500</v>
      </c>
      <c r="J742">
        <v>4868</v>
      </c>
      <c r="K742">
        <v>30.041666670000001</v>
      </c>
      <c r="L742" t="s">
        <v>234</v>
      </c>
      <c r="M742" t="s">
        <v>54</v>
      </c>
      <c r="N742" s="1">
        <v>42072.654861111114</v>
      </c>
      <c r="O742" s="1">
        <v>40521.822222222225</v>
      </c>
      <c r="P742" s="2">
        <v>40525</v>
      </c>
      <c r="Q742" s="1">
        <v>40555.173611111109</v>
      </c>
      <c r="R742" t="s">
        <v>65</v>
      </c>
      <c r="S742" t="s">
        <v>37</v>
      </c>
      <c r="T742" t="s">
        <v>27</v>
      </c>
      <c r="U742" t="b">
        <v>1</v>
      </c>
      <c r="V742" t="s">
        <v>28</v>
      </c>
      <c r="W742" t="s">
        <v>29</v>
      </c>
      <c r="X742" t="s">
        <v>28</v>
      </c>
      <c r="Y742" t="s">
        <v>30</v>
      </c>
    </row>
    <row r="743" spans="1:25" x14ac:dyDescent="0.2">
      <c r="A743">
        <v>741</v>
      </c>
      <c r="B743">
        <v>1572488702</v>
      </c>
      <c r="C743">
        <v>9000</v>
      </c>
      <c r="D743">
        <v>9400</v>
      </c>
      <c r="E743">
        <v>107</v>
      </c>
      <c r="F743">
        <v>1</v>
      </c>
      <c r="G743">
        <v>1</v>
      </c>
      <c r="H743">
        <v>1</v>
      </c>
      <c r="I743">
        <v>9000</v>
      </c>
      <c r="J743">
        <v>9400</v>
      </c>
      <c r="K743">
        <v>89.947812499999998</v>
      </c>
      <c r="L743" t="s">
        <v>234</v>
      </c>
      <c r="M743" t="s">
        <v>54</v>
      </c>
      <c r="N743" s="1">
        <v>42072.654861111114</v>
      </c>
      <c r="O743" s="1">
        <v>40281.945833333331</v>
      </c>
      <c r="P743" s="2">
        <v>40282</v>
      </c>
      <c r="Q743" s="1">
        <v>40318.945833333331</v>
      </c>
      <c r="R743" t="s">
        <v>59</v>
      </c>
      <c r="S743" t="s">
        <v>26</v>
      </c>
      <c r="T743" t="s">
        <v>27</v>
      </c>
      <c r="U743" t="b">
        <v>1</v>
      </c>
      <c r="V743" t="s">
        <v>41</v>
      </c>
      <c r="W743" t="s">
        <v>29</v>
      </c>
      <c r="X743" t="s">
        <v>41</v>
      </c>
      <c r="Y743" t="s">
        <v>42</v>
      </c>
    </row>
    <row r="744" spans="1:25" x14ac:dyDescent="0.2">
      <c r="A744">
        <v>742</v>
      </c>
      <c r="B744">
        <v>488510179</v>
      </c>
      <c r="C744">
        <v>6000</v>
      </c>
      <c r="D744">
        <v>7195</v>
      </c>
      <c r="E744">
        <v>107</v>
      </c>
      <c r="F744">
        <v>0</v>
      </c>
      <c r="G744">
        <v>1</v>
      </c>
      <c r="H744">
        <v>1</v>
      </c>
      <c r="I744">
        <v>6000</v>
      </c>
      <c r="J744">
        <v>7195</v>
      </c>
      <c r="K744">
        <v>45.73690972</v>
      </c>
      <c r="L744" t="s">
        <v>234</v>
      </c>
      <c r="M744" t="s">
        <v>54</v>
      </c>
      <c r="N744" s="1">
        <v>42072.654861111114</v>
      </c>
      <c r="O744" s="1">
        <v>40521.822222222225</v>
      </c>
      <c r="P744" s="2">
        <v>40525</v>
      </c>
      <c r="Q744" s="1">
        <v>40555.173611111109</v>
      </c>
      <c r="R744" t="s">
        <v>34</v>
      </c>
      <c r="S744" t="s">
        <v>34</v>
      </c>
      <c r="T744" t="s">
        <v>27</v>
      </c>
      <c r="U744" t="b">
        <v>1</v>
      </c>
      <c r="V744" t="s">
        <v>28</v>
      </c>
      <c r="W744" t="s">
        <v>29</v>
      </c>
      <c r="X744" t="s">
        <v>28</v>
      </c>
      <c r="Y744" t="s">
        <v>30</v>
      </c>
    </row>
    <row r="745" spans="1:25" x14ac:dyDescent="0.2">
      <c r="A745">
        <v>743</v>
      </c>
      <c r="B745">
        <v>491502162</v>
      </c>
      <c r="C745">
        <v>3000</v>
      </c>
      <c r="D745">
        <v>3182</v>
      </c>
      <c r="E745">
        <v>89</v>
      </c>
      <c r="F745">
        <v>1</v>
      </c>
      <c r="G745">
        <v>1</v>
      </c>
      <c r="H745">
        <v>1</v>
      </c>
      <c r="I745">
        <v>3000</v>
      </c>
      <c r="J745">
        <v>3182</v>
      </c>
      <c r="K745">
        <v>15.95368056</v>
      </c>
      <c r="L745" t="s">
        <v>234</v>
      </c>
      <c r="M745" t="s">
        <v>54</v>
      </c>
      <c r="N745" s="1">
        <v>42072.654861111114</v>
      </c>
      <c r="O745" s="1">
        <v>40521.822222222225</v>
      </c>
      <c r="P745" s="2">
        <v>40525</v>
      </c>
      <c r="Q745" s="1">
        <v>40555.173611111109</v>
      </c>
      <c r="R745" t="s">
        <v>67</v>
      </c>
      <c r="S745" t="s">
        <v>67</v>
      </c>
      <c r="T745" t="s">
        <v>27</v>
      </c>
      <c r="U745" t="b">
        <v>1</v>
      </c>
      <c r="V745" t="s">
        <v>28</v>
      </c>
      <c r="W745" t="s">
        <v>29</v>
      </c>
      <c r="X745" t="s">
        <v>28</v>
      </c>
      <c r="Y745" t="s">
        <v>30</v>
      </c>
    </row>
    <row r="746" spans="1:25" x14ac:dyDescent="0.2">
      <c r="A746">
        <v>744</v>
      </c>
      <c r="B746">
        <v>1324721477</v>
      </c>
      <c r="C746">
        <v>5000</v>
      </c>
      <c r="D746">
        <v>5335</v>
      </c>
      <c r="E746">
        <v>54</v>
      </c>
      <c r="F746">
        <v>1</v>
      </c>
      <c r="G746">
        <v>1</v>
      </c>
      <c r="H746">
        <v>1</v>
      </c>
      <c r="I746">
        <v>5000</v>
      </c>
      <c r="J746">
        <v>5335</v>
      </c>
      <c r="K746">
        <v>60</v>
      </c>
      <c r="L746" t="s">
        <v>234</v>
      </c>
      <c r="M746" t="s">
        <v>54</v>
      </c>
      <c r="N746" s="1">
        <v>42072.654861111114</v>
      </c>
      <c r="O746" s="1">
        <v>40521.822222222225</v>
      </c>
      <c r="P746" s="2">
        <v>40525</v>
      </c>
      <c r="Q746" s="1">
        <v>40555.173611111109</v>
      </c>
      <c r="R746" t="s">
        <v>25</v>
      </c>
      <c r="S746" t="s">
        <v>26</v>
      </c>
      <c r="T746" t="s">
        <v>27</v>
      </c>
      <c r="U746" t="b">
        <v>1</v>
      </c>
      <c r="V746" t="s">
        <v>28</v>
      </c>
      <c r="W746" t="s">
        <v>29</v>
      </c>
      <c r="X746" t="s">
        <v>28</v>
      </c>
      <c r="Y746" t="s">
        <v>30</v>
      </c>
    </row>
    <row r="747" spans="1:25" x14ac:dyDescent="0.2">
      <c r="A747">
        <v>745</v>
      </c>
      <c r="B747">
        <v>2088334933</v>
      </c>
      <c r="C747">
        <v>5000</v>
      </c>
      <c r="D747">
        <v>5634</v>
      </c>
      <c r="E747">
        <v>51</v>
      </c>
      <c r="F747">
        <v>1</v>
      </c>
      <c r="G747">
        <v>1</v>
      </c>
      <c r="H747">
        <v>1</v>
      </c>
      <c r="I747">
        <v>5000</v>
      </c>
      <c r="J747">
        <v>5634</v>
      </c>
      <c r="K747">
        <v>87.494340280000003</v>
      </c>
      <c r="L747" t="s">
        <v>234</v>
      </c>
      <c r="M747" t="s">
        <v>54</v>
      </c>
      <c r="N747" s="1">
        <v>42072.654861111114</v>
      </c>
      <c r="O747" s="1">
        <v>40281.945833333331</v>
      </c>
      <c r="P747" s="2">
        <v>40282</v>
      </c>
      <c r="Q747" s="1">
        <v>40318.945833333331</v>
      </c>
      <c r="R747" t="s">
        <v>59</v>
      </c>
      <c r="S747" t="s">
        <v>26</v>
      </c>
      <c r="T747" t="s">
        <v>27</v>
      </c>
      <c r="U747" t="b">
        <v>1</v>
      </c>
      <c r="V747" t="s">
        <v>41</v>
      </c>
      <c r="W747" t="s">
        <v>29</v>
      </c>
      <c r="X747" t="s">
        <v>41</v>
      </c>
      <c r="Y747" t="s">
        <v>42</v>
      </c>
    </row>
    <row r="748" spans="1:25" x14ac:dyDescent="0.2">
      <c r="A748">
        <v>746</v>
      </c>
      <c r="B748">
        <v>88650876</v>
      </c>
      <c r="C748">
        <v>15000</v>
      </c>
      <c r="D748">
        <v>1705</v>
      </c>
      <c r="E748">
        <v>48</v>
      </c>
      <c r="F748">
        <v>0</v>
      </c>
      <c r="G748">
        <v>2</v>
      </c>
      <c r="H748">
        <v>1</v>
      </c>
      <c r="I748">
        <v>15000</v>
      </c>
      <c r="J748">
        <v>1705</v>
      </c>
      <c r="K748">
        <v>60</v>
      </c>
      <c r="L748" t="s">
        <v>234</v>
      </c>
      <c r="M748" t="s">
        <v>54</v>
      </c>
      <c r="N748" s="1">
        <v>42072.654861111114</v>
      </c>
      <c r="O748" s="1">
        <v>40521.822222222225</v>
      </c>
      <c r="P748" s="2">
        <v>40525</v>
      </c>
      <c r="Q748" s="1">
        <v>40555.173611111109</v>
      </c>
      <c r="R748" t="s">
        <v>55</v>
      </c>
      <c r="S748" t="s">
        <v>37</v>
      </c>
      <c r="T748" t="s">
        <v>40</v>
      </c>
      <c r="U748" t="b">
        <v>1</v>
      </c>
      <c r="V748" t="s">
        <v>28</v>
      </c>
      <c r="W748" t="s">
        <v>29</v>
      </c>
      <c r="X748" t="s">
        <v>28</v>
      </c>
      <c r="Y748" t="s">
        <v>30</v>
      </c>
    </row>
    <row r="749" spans="1:25" x14ac:dyDescent="0.2">
      <c r="A749">
        <v>747</v>
      </c>
      <c r="B749">
        <v>1692841279</v>
      </c>
      <c r="C749">
        <v>1200</v>
      </c>
      <c r="D749">
        <v>1465</v>
      </c>
      <c r="E749">
        <v>33</v>
      </c>
      <c r="F749">
        <v>0</v>
      </c>
      <c r="G749">
        <v>1</v>
      </c>
      <c r="H749">
        <v>1</v>
      </c>
      <c r="I749">
        <v>1200</v>
      </c>
      <c r="J749">
        <v>1465</v>
      </c>
      <c r="K749">
        <v>45.67539352</v>
      </c>
      <c r="L749" t="s">
        <v>234</v>
      </c>
      <c r="M749" t="s">
        <v>54</v>
      </c>
      <c r="N749" s="1">
        <v>42072.654861111114</v>
      </c>
      <c r="O749" s="1">
        <v>40521.822222222225</v>
      </c>
      <c r="P749" s="2">
        <v>40525</v>
      </c>
      <c r="Q749" s="1">
        <v>40555.173611111109</v>
      </c>
      <c r="R749" t="s">
        <v>45</v>
      </c>
      <c r="S749" t="s">
        <v>34</v>
      </c>
      <c r="T749" t="s">
        <v>27</v>
      </c>
      <c r="U749" t="b">
        <v>1</v>
      </c>
      <c r="V749" t="s">
        <v>28</v>
      </c>
      <c r="W749" t="s">
        <v>29</v>
      </c>
      <c r="X749" t="s">
        <v>28</v>
      </c>
      <c r="Y749" t="s">
        <v>30</v>
      </c>
    </row>
    <row r="750" spans="1:25" x14ac:dyDescent="0.2">
      <c r="A750">
        <v>748</v>
      </c>
      <c r="B750">
        <v>1656243031</v>
      </c>
      <c r="C750">
        <v>1000</v>
      </c>
      <c r="D750">
        <v>1100</v>
      </c>
      <c r="E750">
        <v>32</v>
      </c>
      <c r="F750">
        <v>1</v>
      </c>
      <c r="G750">
        <v>1</v>
      </c>
      <c r="H750">
        <v>1</v>
      </c>
      <c r="I750">
        <v>1000</v>
      </c>
      <c r="J750">
        <v>1100</v>
      </c>
      <c r="K750">
        <v>39.049432869999997</v>
      </c>
      <c r="L750" t="s">
        <v>234</v>
      </c>
      <c r="M750" t="s">
        <v>54</v>
      </c>
      <c r="N750" s="1">
        <v>42072.654861111114</v>
      </c>
      <c r="O750" s="1">
        <v>40281.945833333331</v>
      </c>
      <c r="P750" s="2">
        <v>40282</v>
      </c>
      <c r="Q750" s="1">
        <v>40318.945833333331</v>
      </c>
      <c r="R750" t="s">
        <v>47</v>
      </c>
      <c r="S750" t="s">
        <v>47</v>
      </c>
      <c r="T750" t="s">
        <v>27</v>
      </c>
      <c r="U750" t="b">
        <v>1</v>
      </c>
      <c r="V750" t="s">
        <v>41</v>
      </c>
      <c r="W750" t="s">
        <v>29</v>
      </c>
      <c r="X750" t="s">
        <v>41</v>
      </c>
      <c r="Y750" t="s">
        <v>42</v>
      </c>
    </row>
    <row r="751" spans="1:25" x14ac:dyDescent="0.2">
      <c r="A751">
        <v>749</v>
      </c>
      <c r="B751">
        <v>1842979895</v>
      </c>
      <c r="C751">
        <v>20000</v>
      </c>
      <c r="D751">
        <v>4345</v>
      </c>
      <c r="E751">
        <v>31</v>
      </c>
      <c r="F751">
        <v>15</v>
      </c>
      <c r="G751">
        <v>1</v>
      </c>
      <c r="H751">
        <v>1</v>
      </c>
      <c r="I751">
        <v>20000</v>
      </c>
      <c r="J751">
        <v>4345</v>
      </c>
      <c r="K751">
        <v>40.535219910000002</v>
      </c>
      <c r="L751" t="s">
        <v>234</v>
      </c>
      <c r="M751" t="s">
        <v>54</v>
      </c>
      <c r="N751" s="1">
        <v>42072.654861111114</v>
      </c>
      <c r="O751" s="1">
        <v>40281.945833333331</v>
      </c>
      <c r="P751" s="2">
        <v>40282</v>
      </c>
      <c r="Q751" s="1">
        <v>40318.945833333331</v>
      </c>
      <c r="R751" t="s">
        <v>37</v>
      </c>
      <c r="S751" t="s">
        <v>37</v>
      </c>
      <c r="T751" t="s">
        <v>31</v>
      </c>
      <c r="U751" t="b">
        <v>1</v>
      </c>
      <c r="V751" t="s">
        <v>41</v>
      </c>
      <c r="W751" t="s">
        <v>29</v>
      </c>
      <c r="X751" t="s">
        <v>41</v>
      </c>
      <c r="Y751" t="s">
        <v>42</v>
      </c>
    </row>
    <row r="752" spans="1:25" x14ac:dyDescent="0.2">
      <c r="A752">
        <v>750</v>
      </c>
      <c r="B752">
        <v>290475294</v>
      </c>
      <c r="C752">
        <v>10000</v>
      </c>
      <c r="D752">
        <v>1790</v>
      </c>
      <c r="E752">
        <v>29</v>
      </c>
      <c r="F752">
        <v>0</v>
      </c>
      <c r="G752">
        <v>1</v>
      </c>
      <c r="H752">
        <v>1</v>
      </c>
      <c r="I752">
        <v>10000</v>
      </c>
      <c r="J752">
        <v>1790</v>
      </c>
      <c r="K752">
        <v>14.06935185</v>
      </c>
      <c r="L752" t="s">
        <v>234</v>
      </c>
      <c r="M752" t="s">
        <v>54</v>
      </c>
      <c r="N752" s="1">
        <v>40428.731249999997</v>
      </c>
      <c r="O752" s="1">
        <v>40414.288194444445</v>
      </c>
      <c r="P752" s="2">
        <v>40414</v>
      </c>
      <c r="Q752" s="1">
        <v>40429</v>
      </c>
      <c r="R752" t="s">
        <v>134</v>
      </c>
      <c r="S752" t="s">
        <v>34</v>
      </c>
      <c r="T752" t="s">
        <v>40</v>
      </c>
      <c r="U752" t="b">
        <v>1</v>
      </c>
      <c r="V752" t="s">
        <v>162</v>
      </c>
      <c r="W752" t="s">
        <v>163</v>
      </c>
      <c r="X752" t="s">
        <v>162</v>
      </c>
      <c r="Y752" t="s">
        <v>163</v>
      </c>
    </row>
    <row r="753" spans="1:25" x14ac:dyDescent="0.2">
      <c r="A753">
        <v>751</v>
      </c>
      <c r="B753">
        <v>781788520</v>
      </c>
      <c r="C753">
        <v>800</v>
      </c>
      <c r="D753">
        <v>1130</v>
      </c>
      <c r="E753">
        <v>21</v>
      </c>
      <c r="F753">
        <v>0</v>
      </c>
      <c r="G753">
        <v>2</v>
      </c>
      <c r="H753">
        <v>1</v>
      </c>
      <c r="I753">
        <v>800</v>
      </c>
      <c r="J753">
        <v>1130</v>
      </c>
      <c r="K753">
        <v>25.869733799999999</v>
      </c>
      <c r="L753" t="s">
        <v>234</v>
      </c>
      <c r="M753" t="s">
        <v>54</v>
      </c>
      <c r="N753" s="1">
        <v>42072.654861111114</v>
      </c>
      <c r="O753" s="1">
        <v>40521.822222222225</v>
      </c>
      <c r="P753" s="2">
        <v>40525</v>
      </c>
      <c r="Q753" s="1">
        <v>40555.173611111109</v>
      </c>
      <c r="R753" t="s">
        <v>25</v>
      </c>
      <c r="S753" t="s">
        <v>26</v>
      </c>
      <c r="T753" t="s">
        <v>27</v>
      </c>
      <c r="U753" t="b">
        <v>0</v>
      </c>
      <c r="V753" t="s">
        <v>28</v>
      </c>
      <c r="W753" t="s">
        <v>29</v>
      </c>
      <c r="X753" t="s">
        <v>28</v>
      </c>
      <c r="Y753" t="s">
        <v>30</v>
      </c>
    </row>
    <row r="754" spans="1:25" x14ac:dyDescent="0.2">
      <c r="A754">
        <v>752</v>
      </c>
      <c r="B754">
        <v>1447184554</v>
      </c>
      <c r="C754">
        <v>2000</v>
      </c>
      <c r="D754">
        <v>462</v>
      </c>
      <c r="E754">
        <v>16</v>
      </c>
      <c r="F754">
        <v>0</v>
      </c>
      <c r="G754">
        <v>1</v>
      </c>
      <c r="H754">
        <v>1</v>
      </c>
      <c r="I754">
        <v>2000</v>
      </c>
      <c r="J754">
        <v>462</v>
      </c>
      <c r="K754">
        <v>18.48303241</v>
      </c>
      <c r="L754" t="s">
        <v>234</v>
      </c>
      <c r="M754" t="s">
        <v>54</v>
      </c>
      <c r="N754" s="1">
        <v>42072.654861111114</v>
      </c>
      <c r="O754" s="1">
        <v>40521.822222222225</v>
      </c>
      <c r="P754" s="2">
        <v>40525</v>
      </c>
      <c r="Q754" s="1">
        <v>40555.173611111109</v>
      </c>
      <c r="R754" t="s">
        <v>62</v>
      </c>
      <c r="S754" t="s">
        <v>62</v>
      </c>
      <c r="T754" t="s">
        <v>31</v>
      </c>
      <c r="U754" t="b">
        <v>1</v>
      </c>
      <c r="V754" t="s">
        <v>28</v>
      </c>
      <c r="W754" t="s">
        <v>29</v>
      </c>
      <c r="X754" t="s">
        <v>28</v>
      </c>
      <c r="Y754" t="s">
        <v>30</v>
      </c>
    </row>
    <row r="755" spans="1:25" x14ac:dyDescent="0.2">
      <c r="A755">
        <v>753</v>
      </c>
      <c r="B755">
        <v>787315521</v>
      </c>
      <c r="C755">
        <v>1500</v>
      </c>
      <c r="D755">
        <v>1760</v>
      </c>
      <c r="E755">
        <v>15</v>
      </c>
      <c r="F755">
        <v>1</v>
      </c>
      <c r="G755">
        <v>1</v>
      </c>
      <c r="H755">
        <v>1</v>
      </c>
      <c r="I755">
        <v>1500</v>
      </c>
      <c r="J755">
        <v>1760</v>
      </c>
      <c r="K755">
        <v>25.155405089999999</v>
      </c>
      <c r="L755" t="s">
        <v>234</v>
      </c>
      <c r="M755" t="s">
        <v>54</v>
      </c>
      <c r="N755" s="1">
        <v>42072.654861111114</v>
      </c>
      <c r="O755" s="1">
        <v>40521.822222222225</v>
      </c>
      <c r="P755" s="2">
        <v>40525</v>
      </c>
      <c r="Q755" s="1">
        <v>40555.173611111109</v>
      </c>
      <c r="R755" t="s">
        <v>63</v>
      </c>
      <c r="S755" t="s">
        <v>37</v>
      </c>
      <c r="T755" t="s">
        <v>27</v>
      </c>
      <c r="U755" t="b">
        <v>1</v>
      </c>
      <c r="V755" t="s">
        <v>28</v>
      </c>
      <c r="W755" t="s">
        <v>29</v>
      </c>
      <c r="X755" t="s">
        <v>28</v>
      </c>
      <c r="Y755" t="s">
        <v>30</v>
      </c>
    </row>
    <row r="756" spans="1:25" x14ac:dyDescent="0.2">
      <c r="A756">
        <v>754</v>
      </c>
      <c r="B756">
        <v>1091863255</v>
      </c>
      <c r="C756">
        <v>1000</v>
      </c>
      <c r="D756">
        <v>1150</v>
      </c>
      <c r="E756">
        <v>15</v>
      </c>
      <c r="F756">
        <v>1</v>
      </c>
      <c r="G756">
        <v>1</v>
      </c>
      <c r="H756">
        <v>1</v>
      </c>
      <c r="I756">
        <v>1000</v>
      </c>
      <c r="J756">
        <v>1150</v>
      </c>
      <c r="K756">
        <v>30</v>
      </c>
      <c r="L756" t="s">
        <v>234</v>
      </c>
      <c r="M756" t="s">
        <v>54</v>
      </c>
      <c r="N756" s="1">
        <v>42072.654861111114</v>
      </c>
      <c r="O756" s="1">
        <v>40521.822222222225</v>
      </c>
      <c r="P756" s="2">
        <v>40525</v>
      </c>
      <c r="Q756" s="1">
        <v>40555.173611111109</v>
      </c>
      <c r="R756" t="s">
        <v>37</v>
      </c>
      <c r="S756" t="s">
        <v>37</v>
      </c>
      <c r="T756" t="s">
        <v>27</v>
      </c>
      <c r="U756" t="b">
        <v>1</v>
      </c>
      <c r="V756" t="s">
        <v>28</v>
      </c>
      <c r="W756" t="s">
        <v>29</v>
      </c>
      <c r="X756" t="s">
        <v>28</v>
      </c>
      <c r="Y756" t="s">
        <v>30</v>
      </c>
    </row>
    <row r="757" spans="1:25" x14ac:dyDescent="0.2">
      <c r="A757">
        <v>755</v>
      </c>
      <c r="B757">
        <v>930454632</v>
      </c>
      <c r="C757">
        <v>20000</v>
      </c>
      <c r="D757">
        <v>730</v>
      </c>
      <c r="E757">
        <v>14</v>
      </c>
      <c r="F757">
        <v>4</v>
      </c>
      <c r="G757">
        <v>2</v>
      </c>
      <c r="H757">
        <v>1</v>
      </c>
      <c r="I757">
        <v>20000</v>
      </c>
      <c r="J757">
        <v>730</v>
      </c>
      <c r="K757">
        <v>30</v>
      </c>
      <c r="L757" t="s">
        <v>234</v>
      </c>
      <c r="M757" t="s">
        <v>54</v>
      </c>
      <c r="N757" s="1">
        <v>42072.654861111114</v>
      </c>
      <c r="O757" s="1">
        <v>40521.822222222225</v>
      </c>
      <c r="P757" s="2">
        <v>40525</v>
      </c>
      <c r="Q757" s="1">
        <v>40555.173611111109</v>
      </c>
      <c r="R757" t="s">
        <v>59</v>
      </c>
      <c r="S757" t="s">
        <v>26</v>
      </c>
      <c r="T757" t="s">
        <v>31</v>
      </c>
      <c r="U757" t="b">
        <v>1</v>
      </c>
      <c r="V757" t="s">
        <v>28</v>
      </c>
      <c r="W757" t="s">
        <v>29</v>
      </c>
      <c r="X757" t="s">
        <v>28</v>
      </c>
      <c r="Y757" t="s">
        <v>30</v>
      </c>
    </row>
    <row r="758" spans="1:25" x14ac:dyDescent="0.2">
      <c r="A758">
        <v>756</v>
      </c>
      <c r="B758">
        <v>1225079426</v>
      </c>
      <c r="C758">
        <v>3500</v>
      </c>
      <c r="D758">
        <v>652</v>
      </c>
      <c r="E758">
        <v>13</v>
      </c>
      <c r="F758">
        <v>1</v>
      </c>
      <c r="G758">
        <v>1</v>
      </c>
      <c r="H758">
        <v>1</v>
      </c>
      <c r="I758">
        <v>3500</v>
      </c>
      <c r="J758">
        <v>652</v>
      </c>
      <c r="K758">
        <v>89.754768519999999</v>
      </c>
      <c r="L758" t="s">
        <v>234</v>
      </c>
      <c r="M758" t="s">
        <v>54</v>
      </c>
      <c r="N758" s="1">
        <v>42072.654861111114</v>
      </c>
      <c r="O758" s="1">
        <v>40281.945833333331</v>
      </c>
      <c r="P758" s="2">
        <v>40282</v>
      </c>
      <c r="Q758" s="1">
        <v>40318.945833333331</v>
      </c>
      <c r="R758" t="s">
        <v>134</v>
      </c>
      <c r="S758" t="s">
        <v>34</v>
      </c>
      <c r="T758" t="s">
        <v>31</v>
      </c>
      <c r="U758" t="b">
        <v>1</v>
      </c>
      <c r="V758" t="s">
        <v>41</v>
      </c>
      <c r="W758" t="s">
        <v>29</v>
      </c>
      <c r="X758" t="s">
        <v>41</v>
      </c>
      <c r="Y758" t="s">
        <v>42</v>
      </c>
    </row>
    <row r="759" spans="1:25" x14ac:dyDescent="0.2">
      <c r="A759">
        <v>757</v>
      </c>
      <c r="B759">
        <v>1902117994</v>
      </c>
      <c r="C759">
        <v>6000</v>
      </c>
      <c r="D759">
        <v>344</v>
      </c>
      <c r="E759">
        <v>13</v>
      </c>
      <c r="F759">
        <v>0</v>
      </c>
      <c r="G759">
        <v>1</v>
      </c>
      <c r="H759">
        <v>1</v>
      </c>
      <c r="I759">
        <v>6000</v>
      </c>
      <c r="J759">
        <v>344</v>
      </c>
      <c r="K759">
        <v>21</v>
      </c>
      <c r="L759" t="s">
        <v>234</v>
      </c>
      <c r="M759" t="s">
        <v>54</v>
      </c>
      <c r="N759" s="1">
        <v>42072.654861111114</v>
      </c>
      <c r="O759" s="1">
        <v>40521.822222222225</v>
      </c>
      <c r="P759" s="2">
        <v>40525</v>
      </c>
      <c r="Q759" s="1">
        <v>40555.173611111109</v>
      </c>
      <c r="R759" t="s">
        <v>37</v>
      </c>
      <c r="S759" t="s">
        <v>37</v>
      </c>
      <c r="T759" t="s">
        <v>31</v>
      </c>
      <c r="U759" t="b">
        <v>1</v>
      </c>
      <c r="V759" t="s">
        <v>28</v>
      </c>
      <c r="W759" t="s">
        <v>29</v>
      </c>
      <c r="X759" t="s">
        <v>28</v>
      </c>
      <c r="Y759" t="s">
        <v>30</v>
      </c>
    </row>
    <row r="760" spans="1:25" x14ac:dyDescent="0.2">
      <c r="A760">
        <v>758</v>
      </c>
      <c r="B760">
        <v>1801761598</v>
      </c>
      <c r="C760">
        <v>2000</v>
      </c>
      <c r="D760">
        <v>240</v>
      </c>
      <c r="E760">
        <v>7</v>
      </c>
      <c r="F760">
        <v>0</v>
      </c>
      <c r="G760">
        <v>1</v>
      </c>
      <c r="H760">
        <v>1</v>
      </c>
      <c r="I760">
        <v>2000</v>
      </c>
      <c r="J760">
        <v>240</v>
      </c>
      <c r="K760">
        <v>24.016689809999999</v>
      </c>
      <c r="L760" t="s">
        <v>234</v>
      </c>
      <c r="M760" t="s">
        <v>54</v>
      </c>
      <c r="N760" s="1">
        <v>42072.654861111114</v>
      </c>
      <c r="O760" s="1">
        <v>40521.822222222225</v>
      </c>
      <c r="P760" s="2">
        <v>40525</v>
      </c>
      <c r="Q760" s="1">
        <v>40555.173611111109</v>
      </c>
      <c r="R760" t="s">
        <v>37</v>
      </c>
      <c r="S760" t="s">
        <v>37</v>
      </c>
      <c r="T760" t="s">
        <v>31</v>
      </c>
      <c r="U760" t="b">
        <v>0</v>
      </c>
      <c r="V760" t="s">
        <v>28</v>
      </c>
      <c r="W760" t="s">
        <v>29</v>
      </c>
      <c r="X760" t="s">
        <v>28</v>
      </c>
      <c r="Y760" t="s">
        <v>30</v>
      </c>
    </row>
    <row r="761" spans="1:25" x14ac:dyDescent="0.2">
      <c r="A761">
        <v>759</v>
      </c>
      <c r="B761">
        <v>338319720</v>
      </c>
      <c r="C761">
        <v>5000</v>
      </c>
      <c r="D761">
        <v>170</v>
      </c>
      <c r="E761">
        <v>4</v>
      </c>
      <c r="F761">
        <v>0</v>
      </c>
      <c r="G761">
        <v>2</v>
      </c>
      <c r="H761">
        <v>1</v>
      </c>
      <c r="I761">
        <v>5000</v>
      </c>
      <c r="J761">
        <v>170</v>
      </c>
      <c r="K761">
        <v>68.652962959999996</v>
      </c>
      <c r="L761" t="s">
        <v>234</v>
      </c>
      <c r="M761" t="s">
        <v>54</v>
      </c>
      <c r="N761" s="1">
        <v>42072.654861111114</v>
      </c>
      <c r="O761" s="1">
        <v>40281.945833333331</v>
      </c>
      <c r="P761" s="2">
        <v>40282</v>
      </c>
      <c r="Q761" s="1">
        <v>40318.945833333331</v>
      </c>
      <c r="R761" t="s">
        <v>62</v>
      </c>
      <c r="S761" t="s">
        <v>62</v>
      </c>
      <c r="T761" t="s">
        <v>31</v>
      </c>
      <c r="U761" t="b">
        <v>0</v>
      </c>
      <c r="V761" t="s">
        <v>41</v>
      </c>
      <c r="W761" t="s">
        <v>29</v>
      </c>
      <c r="X761" t="s">
        <v>41</v>
      </c>
      <c r="Y761" t="s">
        <v>42</v>
      </c>
    </row>
    <row r="762" spans="1:25" x14ac:dyDescent="0.2">
      <c r="A762">
        <v>760</v>
      </c>
      <c r="B762">
        <v>939645682</v>
      </c>
      <c r="C762">
        <v>7500</v>
      </c>
      <c r="D762">
        <v>35</v>
      </c>
      <c r="E762">
        <v>2</v>
      </c>
      <c r="F762">
        <v>5</v>
      </c>
      <c r="G762">
        <v>1</v>
      </c>
      <c r="H762">
        <v>1</v>
      </c>
      <c r="I762">
        <v>7500</v>
      </c>
      <c r="J762">
        <v>35</v>
      </c>
      <c r="K762">
        <v>15</v>
      </c>
      <c r="L762" t="s">
        <v>234</v>
      </c>
      <c r="M762" t="s">
        <v>54</v>
      </c>
      <c r="N762" s="1">
        <v>42072.654861111114</v>
      </c>
      <c r="O762" s="1">
        <v>40521.822222222225</v>
      </c>
      <c r="P762" s="2">
        <v>40525</v>
      </c>
      <c r="Q762" s="1">
        <v>40555.173611111109</v>
      </c>
      <c r="R762" t="s">
        <v>66</v>
      </c>
      <c r="S762" t="s">
        <v>66</v>
      </c>
      <c r="T762" t="s">
        <v>31</v>
      </c>
      <c r="U762" t="b">
        <v>1</v>
      </c>
      <c r="V762" t="s">
        <v>28</v>
      </c>
      <c r="W762" t="s">
        <v>29</v>
      </c>
      <c r="X762" t="s">
        <v>28</v>
      </c>
      <c r="Y762" t="s">
        <v>30</v>
      </c>
    </row>
    <row r="763" spans="1:25" x14ac:dyDescent="0.2">
      <c r="A763">
        <v>761</v>
      </c>
      <c r="B763">
        <v>2111858492</v>
      </c>
      <c r="C763">
        <v>900</v>
      </c>
      <c r="D763">
        <v>0</v>
      </c>
      <c r="E763">
        <v>0</v>
      </c>
      <c r="F763">
        <v>0</v>
      </c>
      <c r="G763">
        <v>3</v>
      </c>
      <c r="H763">
        <v>1</v>
      </c>
      <c r="I763">
        <v>900</v>
      </c>
      <c r="J763">
        <v>0</v>
      </c>
      <c r="K763">
        <v>29.958333329999999</v>
      </c>
      <c r="L763" t="s">
        <v>234</v>
      </c>
      <c r="M763" t="s">
        <v>54</v>
      </c>
      <c r="N763" s="1">
        <v>42072.654861111114</v>
      </c>
      <c r="O763" s="1">
        <v>40521.822222222225</v>
      </c>
      <c r="P763" s="2">
        <v>40525</v>
      </c>
      <c r="Q763" s="1">
        <v>40555.173611111109</v>
      </c>
      <c r="R763" t="s">
        <v>37</v>
      </c>
      <c r="S763" t="s">
        <v>37</v>
      </c>
      <c r="T763" t="s">
        <v>31</v>
      </c>
      <c r="U763" t="b">
        <v>0</v>
      </c>
      <c r="V763" t="s">
        <v>28</v>
      </c>
      <c r="W763" t="s">
        <v>29</v>
      </c>
      <c r="X763" t="s">
        <v>28</v>
      </c>
      <c r="Y763" t="s">
        <v>30</v>
      </c>
    </row>
    <row r="764" spans="1:25" x14ac:dyDescent="0.2">
      <c r="A764">
        <v>762</v>
      </c>
      <c r="B764">
        <v>1177025809</v>
      </c>
      <c r="C764">
        <v>9800</v>
      </c>
      <c r="D764">
        <v>0</v>
      </c>
      <c r="E764">
        <v>0</v>
      </c>
      <c r="F764">
        <v>2</v>
      </c>
      <c r="G764">
        <v>1</v>
      </c>
      <c r="H764">
        <v>1</v>
      </c>
      <c r="I764">
        <v>9800</v>
      </c>
      <c r="J764">
        <v>0</v>
      </c>
      <c r="K764">
        <v>45</v>
      </c>
      <c r="L764" t="s">
        <v>234</v>
      </c>
      <c r="M764" t="s">
        <v>54</v>
      </c>
      <c r="N764" s="1">
        <v>42072.654861111114</v>
      </c>
      <c r="O764" s="1">
        <v>40521.822222222225</v>
      </c>
      <c r="P764" s="2">
        <v>40525</v>
      </c>
      <c r="Q764" s="1">
        <v>40555.173611111109</v>
      </c>
      <c r="R764" t="s">
        <v>118</v>
      </c>
      <c r="S764" t="s">
        <v>62</v>
      </c>
      <c r="T764" t="s">
        <v>40</v>
      </c>
      <c r="U764" t="b">
        <v>1</v>
      </c>
      <c r="V764" t="s">
        <v>28</v>
      </c>
      <c r="W764" t="s">
        <v>29</v>
      </c>
      <c r="X764" t="s">
        <v>28</v>
      </c>
      <c r="Y764" t="s">
        <v>30</v>
      </c>
    </row>
    <row r="765" spans="1:25" x14ac:dyDescent="0.2">
      <c r="A765">
        <v>763</v>
      </c>
      <c r="B765">
        <v>1738363502</v>
      </c>
      <c r="C765">
        <v>3333</v>
      </c>
      <c r="D765">
        <v>0</v>
      </c>
      <c r="E765">
        <v>0</v>
      </c>
      <c r="F765">
        <v>0</v>
      </c>
      <c r="G765">
        <v>1</v>
      </c>
      <c r="H765">
        <v>1</v>
      </c>
      <c r="I765">
        <v>3333</v>
      </c>
      <c r="J765">
        <v>0</v>
      </c>
      <c r="K765">
        <v>66</v>
      </c>
      <c r="L765" t="s">
        <v>234</v>
      </c>
      <c r="M765" t="s">
        <v>54</v>
      </c>
      <c r="N765" s="1">
        <v>42072.654861111114</v>
      </c>
      <c r="O765" s="1">
        <v>40521.822222222225</v>
      </c>
      <c r="P765" s="2">
        <v>40525</v>
      </c>
      <c r="Q765" s="1">
        <v>40555.173611111109</v>
      </c>
      <c r="R765" t="s">
        <v>37</v>
      </c>
      <c r="S765" t="s">
        <v>37</v>
      </c>
      <c r="T765" t="s">
        <v>31</v>
      </c>
      <c r="U765" t="b">
        <v>1</v>
      </c>
      <c r="V765" t="s">
        <v>28</v>
      </c>
      <c r="W765" t="s">
        <v>29</v>
      </c>
      <c r="X765" t="s">
        <v>28</v>
      </c>
      <c r="Y765" t="s">
        <v>30</v>
      </c>
    </row>
    <row r="766" spans="1:25" x14ac:dyDescent="0.2">
      <c r="A766">
        <v>764</v>
      </c>
      <c r="B766">
        <v>1922383754</v>
      </c>
      <c r="C766">
        <v>2500</v>
      </c>
      <c r="D766">
        <v>0</v>
      </c>
      <c r="E766">
        <v>0</v>
      </c>
      <c r="F766">
        <v>0</v>
      </c>
      <c r="G766">
        <v>1</v>
      </c>
      <c r="H766">
        <v>1</v>
      </c>
      <c r="I766">
        <v>2500</v>
      </c>
      <c r="J766">
        <v>0</v>
      </c>
      <c r="K766">
        <v>90</v>
      </c>
      <c r="L766" t="s">
        <v>234</v>
      </c>
      <c r="M766" t="s">
        <v>54</v>
      </c>
      <c r="N766" s="1">
        <v>42072.654861111114</v>
      </c>
      <c r="O766" s="1">
        <v>40521.822222222225</v>
      </c>
      <c r="P766" s="2">
        <v>40525</v>
      </c>
      <c r="Q766" s="1">
        <v>40555.173611111109</v>
      </c>
      <c r="R766" t="s">
        <v>95</v>
      </c>
      <c r="S766" t="s">
        <v>37</v>
      </c>
      <c r="T766" t="s">
        <v>31</v>
      </c>
      <c r="U766" t="b">
        <v>1</v>
      </c>
      <c r="V766" t="s">
        <v>28</v>
      </c>
      <c r="W766" t="s">
        <v>29</v>
      </c>
      <c r="X766" t="s">
        <v>28</v>
      </c>
      <c r="Y766" t="s">
        <v>30</v>
      </c>
    </row>
    <row r="767" spans="1:25" x14ac:dyDescent="0.2">
      <c r="A767">
        <v>765</v>
      </c>
      <c r="B767">
        <v>2090682452</v>
      </c>
      <c r="C767">
        <v>500</v>
      </c>
      <c r="D767">
        <v>0</v>
      </c>
      <c r="E767">
        <v>0</v>
      </c>
      <c r="F767">
        <v>0</v>
      </c>
      <c r="G767">
        <v>1</v>
      </c>
      <c r="H767">
        <v>1</v>
      </c>
      <c r="I767">
        <v>500</v>
      </c>
      <c r="J767">
        <v>0</v>
      </c>
      <c r="K767">
        <v>31.24440972</v>
      </c>
      <c r="L767" t="s">
        <v>234</v>
      </c>
      <c r="M767" t="s">
        <v>54</v>
      </c>
      <c r="N767" s="1">
        <v>42072.654861111114</v>
      </c>
      <c r="O767" s="1">
        <v>40281.945833333331</v>
      </c>
      <c r="P767" s="2">
        <v>40282</v>
      </c>
      <c r="Q767" s="1">
        <v>40318.945833333331</v>
      </c>
      <c r="R767" t="s">
        <v>37</v>
      </c>
      <c r="S767" t="s">
        <v>37</v>
      </c>
      <c r="T767" t="s">
        <v>31</v>
      </c>
      <c r="U767" t="b">
        <v>1</v>
      </c>
      <c r="V767" t="s">
        <v>41</v>
      </c>
      <c r="W767" t="s">
        <v>29</v>
      </c>
      <c r="X767" t="s">
        <v>41</v>
      </c>
      <c r="Y767" t="s">
        <v>42</v>
      </c>
    </row>
    <row r="768" spans="1:25" x14ac:dyDescent="0.2">
      <c r="A768">
        <v>766</v>
      </c>
      <c r="B768">
        <v>2020527940</v>
      </c>
      <c r="C768">
        <v>250</v>
      </c>
      <c r="D768">
        <v>125</v>
      </c>
      <c r="E768">
        <v>2</v>
      </c>
      <c r="F768">
        <v>0</v>
      </c>
      <c r="G768">
        <v>1</v>
      </c>
      <c r="H768">
        <v>1</v>
      </c>
      <c r="I768">
        <v>250</v>
      </c>
      <c r="J768">
        <v>125</v>
      </c>
      <c r="K768">
        <v>15</v>
      </c>
      <c r="L768" t="s">
        <v>235</v>
      </c>
      <c r="M768" t="s">
        <v>50</v>
      </c>
      <c r="N768" s="1">
        <v>42072.654861111114</v>
      </c>
      <c r="O768" s="1">
        <v>40521.822222222225</v>
      </c>
      <c r="P768" s="2">
        <v>40525</v>
      </c>
      <c r="Q768" s="1">
        <v>40555.173611111109</v>
      </c>
      <c r="R768" t="s">
        <v>62</v>
      </c>
      <c r="S768" t="s">
        <v>62</v>
      </c>
      <c r="T768" t="s">
        <v>31</v>
      </c>
      <c r="U768" t="b">
        <v>1</v>
      </c>
      <c r="V768" t="s">
        <v>28</v>
      </c>
      <c r="W768" t="s">
        <v>29</v>
      </c>
      <c r="X768" t="s">
        <v>28</v>
      </c>
      <c r="Y768" t="s">
        <v>30</v>
      </c>
    </row>
    <row r="769" spans="1:25" x14ac:dyDescent="0.2">
      <c r="A769">
        <v>767</v>
      </c>
      <c r="B769">
        <v>452876362</v>
      </c>
      <c r="C769">
        <v>1500</v>
      </c>
      <c r="D769">
        <v>1525</v>
      </c>
      <c r="E769">
        <v>29</v>
      </c>
      <c r="F769">
        <v>0</v>
      </c>
      <c r="G769">
        <v>1</v>
      </c>
      <c r="H769">
        <v>1</v>
      </c>
      <c r="I769">
        <v>1500</v>
      </c>
      <c r="J769">
        <v>1525</v>
      </c>
      <c r="K769">
        <v>30</v>
      </c>
      <c r="L769" t="s">
        <v>236</v>
      </c>
      <c r="M769" t="s">
        <v>237</v>
      </c>
      <c r="N769" s="1">
        <v>42072.654861111114</v>
      </c>
      <c r="O769" s="1">
        <v>40521.822222222225</v>
      </c>
      <c r="P769" s="2">
        <v>40525</v>
      </c>
      <c r="Q769" s="1">
        <v>40555.173611111109</v>
      </c>
      <c r="R769" t="s">
        <v>37</v>
      </c>
      <c r="S769" t="s">
        <v>37</v>
      </c>
      <c r="T769" t="s">
        <v>27</v>
      </c>
      <c r="U769" t="b">
        <v>1</v>
      </c>
      <c r="V769" t="s">
        <v>28</v>
      </c>
      <c r="W769" t="s">
        <v>29</v>
      </c>
      <c r="X769" t="s">
        <v>28</v>
      </c>
      <c r="Y769" t="s">
        <v>30</v>
      </c>
    </row>
    <row r="770" spans="1:25" x14ac:dyDescent="0.2">
      <c r="A770">
        <v>768</v>
      </c>
      <c r="B770">
        <v>1268225335</v>
      </c>
      <c r="C770">
        <v>8000</v>
      </c>
      <c r="D770">
        <v>775</v>
      </c>
      <c r="E770">
        <v>8</v>
      </c>
      <c r="F770">
        <v>0</v>
      </c>
      <c r="G770">
        <v>2</v>
      </c>
      <c r="H770">
        <v>1</v>
      </c>
      <c r="I770">
        <v>8000</v>
      </c>
      <c r="J770">
        <v>775</v>
      </c>
      <c r="K770">
        <v>73.361828700000004</v>
      </c>
      <c r="L770" t="s">
        <v>236</v>
      </c>
      <c r="M770" t="s">
        <v>237</v>
      </c>
      <c r="N770" s="1">
        <v>42072.654861111114</v>
      </c>
      <c r="O770" s="1">
        <v>40281.945833333331</v>
      </c>
      <c r="P770" s="2">
        <v>40282</v>
      </c>
      <c r="Q770" s="1">
        <v>40318.945833333331</v>
      </c>
      <c r="R770" t="s">
        <v>25</v>
      </c>
      <c r="S770" t="s">
        <v>26</v>
      </c>
      <c r="T770" t="s">
        <v>40</v>
      </c>
      <c r="U770" t="b">
        <v>1</v>
      </c>
      <c r="V770" t="s">
        <v>41</v>
      </c>
      <c r="W770" t="s">
        <v>29</v>
      </c>
      <c r="X770" t="s">
        <v>41</v>
      </c>
      <c r="Y770" t="s">
        <v>42</v>
      </c>
    </row>
    <row r="771" spans="1:25" x14ac:dyDescent="0.2">
      <c r="A771">
        <v>769</v>
      </c>
      <c r="B771">
        <v>1997047285</v>
      </c>
      <c r="C771">
        <v>7350</v>
      </c>
      <c r="D771">
        <v>295</v>
      </c>
      <c r="E771">
        <v>4</v>
      </c>
      <c r="F771">
        <v>1</v>
      </c>
      <c r="G771">
        <v>2</v>
      </c>
      <c r="H771">
        <v>1</v>
      </c>
      <c r="I771">
        <v>7350</v>
      </c>
      <c r="J771">
        <v>295</v>
      </c>
      <c r="K771">
        <v>28.318252309999998</v>
      </c>
      <c r="L771" t="s">
        <v>238</v>
      </c>
      <c r="M771" t="s">
        <v>148</v>
      </c>
      <c r="N771" s="1">
        <v>42072.654861111114</v>
      </c>
      <c r="O771" s="1">
        <v>40521.822222222225</v>
      </c>
      <c r="P771" s="2">
        <v>40525</v>
      </c>
      <c r="Q771" s="1">
        <v>40555.173611111109</v>
      </c>
      <c r="R771" t="s">
        <v>25</v>
      </c>
      <c r="S771" t="s">
        <v>26</v>
      </c>
      <c r="T771" t="s">
        <v>40</v>
      </c>
      <c r="U771" t="b">
        <v>1</v>
      </c>
      <c r="V771" t="s">
        <v>28</v>
      </c>
      <c r="W771" t="s">
        <v>29</v>
      </c>
      <c r="X771" t="s">
        <v>28</v>
      </c>
      <c r="Y771" t="s">
        <v>30</v>
      </c>
    </row>
    <row r="772" spans="1:25" x14ac:dyDescent="0.2">
      <c r="A772">
        <v>770</v>
      </c>
      <c r="B772">
        <v>1521626127</v>
      </c>
      <c r="C772">
        <v>5750</v>
      </c>
      <c r="D772">
        <v>5</v>
      </c>
      <c r="E772">
        <v>1</v>
      </c>
      <c r="F772">
        <v>0</v>
      </c>
      <c r="G772">
        <v>2</v>
      </c>
      <c r="H772">
        <v>1</v>
      </c>
      <c r="I772">
        <v>5750</v>
      </c>
      <c r="J772">
        <v>5</v>
      </c>
      <c r="K772">
        <v>60</v>
      </c>
      <c r="L772" t="s">
        <v>239</v>
      </c>
      <c r="M772" t="s">
        <v>58</v>
      </c>
      <c r="N772" s="1">
        <v>42072.654861111114</v>
      </c>
      <c r="O772" s="1">
        <v>40521.822222222225</v>
      </c>
      <c r="P772" s="2">
        <v>40525</v>
      </c>
      <c r="Q772" s="1">
        <v>40555.173611111109</v>
      </c>
      <c r="R772" t="s">
        <v>59</v>
      </c>
      <c r="S772" t="s">
        <v>26</v>
      </c>
      <c r="T772" t="s">
        <v>40</v>
      </c>
      <c r="U772" t="b">
        <v>1</v>
      </c>
      <c r="V772" t="s">
        <v>28</v>
      </c>
      <c r="W772" t="s">
        <v>29</v>
      </c>
      <c r="X772" t="s">
        <v>28</v>
      </c>
      <c r="Y772" t="s">
        <v>30</v>
      </c>
    </row>
    <row r="773" spans="1:25" x14ac:dyDescent="0.2">
      <c r="A773">
        <v>771</v>
      </c>
      <c r="B773">
        <v>245814730</v>
      </c>
      <c r="C773">
        <v>1500</v>
      </c>
      <c r="D773">
        <v>525</v>
      </c>
      <c r="E773">
        <v>16</v>
      </c>
      <c r="F773">
        <v>15</v>
      </c>
      <c r="G773">
        <v>1</v>
      </c>
      <c r="H773">
        <v>1</v>
      </c>
      <c r="I773">
        <v>1500</v>
      </c>
      <c r="J773">
        <v>525</v>
      </c>
      <c r="K773">
        <v>56.664918980000003</v>
      </c>
      <c r="L773" t="s">
        <v>240</v>
      </c>
      <c r="M773" t="s">
        <v>44</v>
      </c>
      <c r="N773" s="1">
        <v>42072.654861111114</v>
      </c>
      <c r="O773" s="1">
        <v>40281.945833333331</v>
      </c>
      <c r="P773" s="2">
        <v>40282</v>
      </c>
      <c r="Q773" s="1">
        <v>40318.945833333331</v>
      </c>
      <c r="R773" t="s">
        <v>67</v>
      </c>
      <c r="S773" t="s">
        <v>67</v>
      </c>
      <c r="T773" t="s">
        <v>31</v>
      </c>
      <c r="U773" t="b">
        <v>0</v>
      </c>
      <c r="V773" t="s">
        <v>41</v>
      </c>
      <c r="W773" t="s">
        <v>29</v>
      </c>
      <c r="X773" t="s">
        <v>41</v>
      </c>
      <c r="Y773" t="s">
        <v>42</v>
      </c>
    </row>
    <row r="774" spans="1:25" x14ac:dyDescent="0.2">
      <c r="A774">
        <v>772</v>
      </c>
      <c r="B774">
        <v>935018451</v>
      </c>
      <c r="C774">
        <v>5000</v>
      </c>
      <c r="D774">
        <v>5305</v>
      </c>
      <c r="E774">
        <v>48</v>
      </c>
      <c r="F774">
        <v>1</v>
      </c>
      <c r="G774">
        <v>1</v>
      </c>
      <c r="H774">
        <v>1</v>
      </c>
      <c r="I774">
        <v>5000</v>
      </c>
      <c r="J774">
        <v>5305</v>
      </c>
      <c r="K774">
        <v>30.949803240000001</v>
      </c>
      <c r="L774" t="s">
        <v>241</v>
      </c>
      <c r="M774" t="s">
        <v>94</v>
      </c>
      <c r="N774" s="1">
        <v>42072.654861111114</v>
      </c>
      <c r="O774" s="1">
        <v>40521.822222222225</v>
      </c>
      <c r="P774" s="2">
        <v>40525</v>
      </c>
      <c r="Q774" s="1">
        <v>40555.173611111109</v>
      </c>
      <c r="R774" t="s">
        <v>65</v>
      </c>
      <c r="S774" t="s">
        <v>37</v>
      </c>
      <c r="T774" t="s">
        <v>27</v>
      </c>
      <c r="U774" t="b">
        <v>1</v>
      </c>
      <c r="V774" t="s">
        <v>28</v>
      </c>
      <c r="W774" t="s">
        <v>29</v>
      </c>
      <c r="X774" t="s">
        <v>28</v>
      </c>
      <c r="Y774" t="s">
        <v>30</v>
      </c>
    </row>
    <row r="775" spans="1:25" x14ac:dyDescent="0.2">
      <c r="A775">
        <v>773</v>
      </c>
      <c r="B775">
        <v>1040372035</v>
      </c>
      <c r="C775">
        <v>1500</v>
      </c>
      <c r="D775">
        <v>1744</v>
      </c>
      <c r="E775">
        <v>30</v>
      </c>
      <c r="F775">
        <v>1</v>
      </c>
      <c r="G775">
        <v>1</v>
      </c>
      <c r="H775">
        <v>1</v>
      </c>
      <c r="I775">
        <v>1500</v>
      </c>
      <c r="J775">
        <v>1744</v>
      </c>
      <c r="K775">
        <v>50.921053239999999</v>
      </c>
      <c r="L775" t="s">
        <v>241</v>
      </c>
      <c r="M775" t="s">
        <v>94</v>
      </c>
      <c r="N775" s="1">
        <v>42072.654861111114</v>
      </c>
      <c r="O775" s="1">
        <v>40521.822222222225</v>
      </c>
      <c r="P775" s="2">
        <v>40525</v>
      </c>
      <c r="Q775" s="1">
        <v>40555.173611111109</v>
      </c>
      <c r="R775" t="s">
        <v>25</v>
      </c>
      <c r="S775" t="s">
        <v>26</v>
      </c>
      <c r="T775" t="s">
        <v>27</v>
      </c>
      <c r="U775" t="b">
        <v>1</v>
      </c>
      <c r="V775" t="s">
        <v>28</v>
      </c>
      <c r="W775" t="s">
        <v>29</v>
      </c>
      <c r="X775" t="s">
        <v>28</v>
      </c>
      <c r="Y775" t="s">
        <v>30</v>
      </c>
    </row>
    <row r="776" spans="1:25" x14ac:dyDescent="0.2">
      <c r="A776">
        <v>774</v>
      </c>
      <c r="B776">
        <v>257183942</v>
      </c>
      <c r="C776">
        <v>800</v>
      </c>
      <c r="D776">
        <v>1245</v>
      </c>
      <c r="E776">
        <v>16</v>
      </c>
      <c r="F776">
        <v>3</v>
      </c>
      <c r="G776">
        <v>1</v>
      </c>
      <c r="H776">
        <v>1</v>
      </c>
      <c r="I776">
        <v>800</v>
      </c>
      <c r="J776">
        <v>1245</v>
      </c>
      <c r="K776">
        <v>56.332650460000004</v>
      </c>
      <c r="L776" t="s">
        <v>241</v>
      </c>
      <c r="M776" t="s">
        <v>94</v>
      </c>
      <c r="N776" s="1">
        <v>42072.654861111114</v>
      </c>
      <c r="O776" s="1">
        <v>40521.822222222225</v>
      </c>
      <c r="P776" s="2">
        <v>40525</v>
      </c>
      <c r="Q776" s="1">
        <v>40555.173611111109</v>
      </c>
      <c r="R776" t="s">
        <v>59</v>
      </c>
      <c r="S776" t="s">
        <v>26</v>
      </c>
      <c r="T776" t="s">
        <v>27</v>
      </c>
      <c r="U776" t="b">
        <v>1</v>
      </c>
      <c r="V776" t="s">
        <v>28</v>
      </c>
      <c r="W776" t="s">
        <v>29</v>
      </c>
      <c r="X776" t="s">
        <v>28</v>
      </c>
      <c r="Y776" t="s">
        <v>30</v>
      </c>
    </row>
    <row r="777" spans="1:25" x14ac:dyDescent="0.2">
      <c r="A777">
        <v>775</v>
      </c>
      <c r="B777">
        <v>626602449</v>
      </c>
      <c r="C777">
        <v>2500</v>
      </c>
      <c r="D777">
        <v>250</v>
      </c>
      <c r="E777">
        <v>5</v>
      </c>
      <c r="F777">
        <v>0</v>
      </c>
      <c r="G777">
        <v>2</v>
      </c>
      <c r="H777">
        <v>1</v>
      </c>
      <c r="I777">
        <v>2500</v>
      </c>
      <c r="J777">
        <v>250</v>
      </c>
      <c r="K777">
        <v>87.685092589999996</v>
      </c>
      <c r="L777" t="s">
        <v>241</v>
      </c>
      <c r="M777" t="s">
        <v>94</v>
      </c>
      <c r="N777" s="1">
        <v>42072.654861111114</v>
      </c>
      <c r="O777" s="1">
        <v>40281.945833333331</v>
      </c>
      <c r="P777" s="2">
        <v>40282</v>
      </c>
      <c r="Q777" s="1">
        <v>40318.945833333331</v>
      </c>
      <c r="R777" t="s">
        <v>68</v>
      </c>
      <c r="S777" t="s">
        <v>68</v>
      </c>
      <c r="T777" t="s">
        <v>31</v>
      </c>
      <c r="U777" t="b">
        <v>1</v>
      </c>
      <c r="V777" t="s">
        <v>41</v>
      </c>
      <c r="W777" t="s">
        <v>29</v>
      </c>
      <c r="X777" t="s">
        <v>41</v>
      </c>
      <c r="Y777" t="s">
        <v>42</v>
      </c>
    </row>
    <row r="778" spans="1:25" x14ac:dyDescent="0.2">
      <c r="A778">
        <v>776</v>
      </c>
      <c r="B778">
        <v>1458919188</v>
      </c>
      <c r="C778">
        <v>4000</v>
      </c>
      <c r="D778">
        <v>135</v>
      </c>
      <c r="E778">
        <v>4</v>
      </c>
      <c r="F778">
        <v>0</v>
      </c>
      <c r="G778">
        <v>2</v>
      </c>
      <c r="H778">
        <v>1</v>
      </c>
      <c r="I778">
        <v>4000</v>
      </c>
      <c r="J778">
        <v>135</v>
      </c>
      <c r="K778">
        <v>89.988437500000003</v>
      </c>
      <c r="L778" t="s">
        <v>241</v>
      </c>
      <c r="M778" t="s">
        <v>94</v>
      </c>
      <c r="N778" s="1">
        <v>42072.654861111114</v>
      </c>
      <c r="O778" s="1">
        <v>40281.945833333331</v>
      </c>
      <c r="P778" s="2">
        <v>40282</v>
      </c>
      <c r="Q778" s="1">
        <v>40318.945833333331</v>
      </c>
      <c r="R778" t="s">
        <v>68</v>
      </c>
      <c r="S778" t="s">
        <v>68</v>
      </c>
      <c r="T778" t="s">
        <v>40</v>
      </c>
      <c r="U778" t="b">
        <v>1</v>
      </c>
      <c r="V778" t="s">
        <v>41</v>
      </c>
      <c r="W778" t="s">
        <v>29</v>
      </c>
      <c r="X778" t="s">
        <v>41</v>
      </c>
      <c r="Y778" t="s">
        <v>42</v>
      </c>
    </row>
    <row r="779" spans="1:25" x14ac:dyDescent="0.2">
      <c r="A779">
        <v>777</v>
      </c>
      <c r="B779">
        <v>538741814</v>
      </c>
      <c r="C779">
        <v>3000</v>
      </c>
      <c r="D779">
        <v>60</v>
      </c>
      <c r="E779">
        <v>2</v>
      </c>
      <c r="F779">
        <v>0</v>
      </c>
      <c r="G779">
        <v>3</v>
      </c>
      <c r="H779">
        <v>1</v>
      </c>
      <c r="I779">
        <v>3000</v>
      </c>
      <c r="J779">
        <v>60</v>
      </c>
      <c r="K779">
        <v>30</v>
      </c>
      <c r="L779" t="s">
        <v>241</v>
      </c>
      <c r="M779" t="s">
        <v>94</v>
      </c>
      <c r="N779" s="1">
        <v>42072.654861111114</v>
      </c>
      <c r="O779" s="1">
        <v>40521.822222222225</v>
      </c>
      <c r="P779" s="2">
        <v>40525</v>
      </c>
      <c r="Q779" s="1">
        <v>40555.173611111109</v>
      </c>
      <c r="R779" t="s">
        <v>63</v>
      </c>
      <c r="S779" t="s">
        <v>37</v>
      </c>
      <c r="T779" t="s">
        <v>40</v>
      </c>
      <c r="U779" t="b">
        <v>0</v>
      </c>
      <c r="V779" t="s">
        <v>28</v>
      </c>
      <c r="W779" t="s">
        <v>29</v>
      </c>
      <c r="X779" t="s">
        <v>28</v>
      </c>
      <c r="Y779" t="s">
        <v>30</v>
      </c>
    </row>
    <row r="780" spans="1:25" x14ac:dyDescent="0.2">
      <c r="A780">
        <v>778</v>
      </c>
      <c r="B780">
        <v>1639240046</v>
      </c>
      <c r="C780">
        <v>1000</v>
      </c>
      <c r="D780">
        <v>0</v>
      </c>
      <c r="E780">
        <v>0</v>
      </c>
      <c r="F780">
        <v>0</v>
      </c>
      <c r="G780">
        <v>3</v>
      </c>
      <c r="H780">
        <v>1</v>
      </c>
      <c r="I780">
        <v>1000</v>
      </c>
      <c r="J780">
        <v>0</v>
      </c>
      <c r="K780">
        <v>7</v>
      </c>
      <c r="L780" t="s">
        <v>241</v>
      </c>
      <c r="M780" t="s">
        <v>94</v>
      </c>
      <c r="N780" s="1">
        <v>42072.654861111114</v>
      </c>
      <c r="O780" s="1">
        <v>40521.822222222225</v>
      </c>
      <c r="P780" s="2">
        <v>40525</v>
      </c>
      <c r="Q780" s="1">
        <v>40555.173611111109</v>
      </c>
      <c r="R780" t="s">
        <v>63</v>
      </c>
      <c r="S780" t="s">
        <v>37</v>
      </c>
      <c r="T780" t="s">
        <v>31</v>
      </c>
      <c r="U780" t="b">
        <v>0</v>
      </c>
      <c r="V780" t="s">
        <v>28</v>
      </c>
      <c r="W780" t="s">
        <v>29</v>
      </c>
      <c r="X780" t="s">
        <v>28</v>
      </c>
      <c r="Y780" t="s">
        <v>30</v>
      </c>
    </row>
    <row r="781" spans="1:25" x14ac:dyDescent="0.2">
      <c r="A781">
        <v>779</v>
      </c>
      <c r="B781">
        <v>115071945</v>
      </c>
      <c r="C781">
        <v>11000</v>
      </c>
      <c r="D781">
        <v>1880</v>
      </c>
      <c r="E781">
        <v>18</v>
      </c>
      <c r="F781">
        <v>21</v>
      </c>
      <c r="G781">
        <v>2</v>
      </c>
      <c r="H781">
        <v>1</v>
      </c>
      <c r="I781">
        <v>11000</v>
      </c>
      <c r="J781">
        <v>1880</v>
      </c>
      <c r="K781">
        <v>42</v>
      </c>
      <c r="L781" t="s">
        <v>242</v>
      </c>
      <c r="M781" t="s">
        <v>72</v>
      </c>
      <c r="N781" s="1">
        <v>42072.654861111114</v>
      </c>
      <c r="O781" s="1">
        <v>40521.822222222225</v>
      </c>
      <c r="P781" s="2">
        <v>40525</v>
      </c>
      <c r="Q781" s="1">
        <v>40555.173611111109</v>
      </c>
      <c r="R781" t="s">
        <v>60</v>
      </c>
      <c r="S781" t="s">
        <v>26</v>
      </c>
      <c r="T781" t="s">
        <v>31</v>
      </c>
      <c r="U781" t="b">
        <v>1</v>
      </c>
      <c r="V781" t="s">
        <v>28</v>
      </c>
      <c r="W781" t="s">
        <v>29</v>
      </c>
      <c r="X781" t="s">
        <v>28</v>
      </c>
      <c r="Y781" t="s">
        <v>30</v>
      </c>
    </row>
    <row r="782" spans="1:25" x14ac:dyDescent="0.2">
      <c r="A782">
        <v>780</v>
      </c>
      <c r="B782">
        <v>1223926332</v>
      </c>
      <c r="C782">
        <v>2000</v>
      </c>
      <c r="D782">
        <v>50</v>
      </c>
      <c r="E782">
        <v>1</v>
      </c>
      <c r="F782">
        <v>0</v>
      </c>
      <c r="G782">
        <v>1</v>
      </c>
      <c r="H782">
        <v>1</v>
      </c>
      <c r="I782">
        <v>2000</v>
      </c>
      <c r="J782">
        <v>50</v>
      </c>
      <c r="K782">
        <v>30</v>
      </c>
      <c r="L782" t="s">
        <v>243</v>
      </c>
      <c r="M782" t="s">
        <v>54</v>
      </c>
      <c r="N782" s="1">
        <v>42072.654861111114</v>
      </c>
      <c r="O782" s="1">
        <v>40521.822222222225</v>
      </c>
      <c r="P782" s="2">
        <v>40525</v>
      </c>
      <c r="Q782" s="1">
        <v>40555.173611111109</v>
      </c>
      <c r="R782" t="s">
        <v>25</v>
      </c>
      <c r="S782" t="s">
        <v>26</v>
      </c>
      <c r="T782" t="s">
        <v>31</v>
      </c>
      <c r="U782" t="b">
        <v>1</v>
      </c>
      <c r="V782" t="s">
        <v>28</v>
      </c>
      <c r="W782" t="s">
        <v>29</v>
      </c>
      <c r="X782" t="s">
        <v>28</v>
      </c>
      <c r="Y782" t="s">
        <v>30</v>
      </c>
    </row>
    <row r="783" spans="1:25" x14ac:dyDescent="0.2">
      <c r="A783">
        <v>781</v>
      </c>
      <c r="B783">
        <v>554010846</v>
      </c>
      <c r="C783">
        <v>1000</v>
      </c>
      <c r="D783">
        <v>0</v>
      </c>
      <c r="E783">
        <v>0</v>
      </c>
      <c r="F783">
        <v>0</v>
      </c>
      <c r="G783">
        <v>1</v>
      </c>
      <c r="H783">
        <v>1</v>
      </c>
      <c r="I783">
        <v>1000</v>
      </c>
      <c r="J783">
        <v>0</v>
      </c>
      <c r="K783">
        <v>30</v>
      </c>
      <c r="L783" t="s">
        <v>243</v>
      </c>
      <c r="M783" t="s">
        <v>54</v>
      </c>
      <c r="N783" s="1">
        <v>42072.654861111114</v>
      </c>
      <c r="O783" s="1">
        <v>40521.822222222225</v>
      </c>
      <c r="P783" s="2">
        <v>40525</v>
      </c>
      <c r="Q783" s="1">
        <v>40555.173611111109</v>
      </c>
      <c r="R783" t="s">
        <v>25</v>
      </c>
      <c r="S783" t="s">
        <v>26</v>
      </c>
      <c r="T783" t="s">
        <v>31</v>
      </c>
      <c r="U783" t="b">
        <v>0</v>
      </c>
      <c r="V783" t="s">
        <v>28</v>
      </c>
      <c r="W783" t="s">
        <v>29</v>
      </c>
      <c r="X783" t="s">
        <v>28</v>
      </c>
      <c r="Y783" t="s">
        <v>30</v>
      </c>
    </row>
    <row r="784" spans="1:25" x14ac:dyDescent="0.2">
      <c r="A784">
        <v>782</v>
      </c>
      <c r="B784">
        <v>1269702469</v>
      </c>
      <c r="C784">
        <v>1000</v>
      </c>
      <c r="D784">
        <v>1000</v>
      </c>
      <c r="E784">
        <v>27</v>
      </c>
      <c r="F784">
        <v>1</v>
      </c>
      <c r="G784">
        <v>1</v>
      </c>
      <c r="H784">
        <v>1</v>
      </c>
      <c r="I784">
        <v>1000</v>
      </c>
      <c r="J784">
        <v>1000</v>
      </c>
      <c r="K784">
        <v>21.940462960000001</v>
      </c>
      <c r="L784" t="s">
        <v>244</v>
      </c>
      <c r="M784" t="s">
        <v>177</v>
      </c>
      <c r="N784" s="1">
        <v>42072.654861111114</v>
      </c>
      <c r="O784" s="1">
        <v>40281.945833333331</v>
      </c>
      <c r="P784" s="2">
        <v>40282</v>
      </c>
      <c r="Q784" s="1">
        <v>40318.945833333331</v>
      </c>
      <c r="R784" t="s">
        <v>153</v>
      </c>
      <c r="S784" t="s">
        <v>62</v>
      </c>
      <c r="T784" t="s">
        <v>27</v>
      </c>
      <c r="U784" t="b">
        <v>1</v>
      </c>
      <c r="V784" t="s">
        <v>41</v>
      </c>
      <c r="W784" t="s">
        <v>29</v>
      </c>
      <c r="X784" t="s">
        <v>41</v>
      </c>
      <c r="Y784" t="s">
        <v>42</v>
      </c>
    </row>
    <row r="785" spans="1:25" x14ac:dyDescent="0.2">
      <c r="A785">
        <v>783</v>
      </c>
      <c r="B785">
        <v>1730905599</v>
      </c>
      <c r="C785">
        <v>5800</v>
      </c>
      <c r="D785">
        <v>0</v>
      </c>
      <c r="E785">
        <v>0</v>
      </c>
      <c r="F785">
        <v>4</v>
      </c>
      <c r="G785">
        <v>2</v>
      </c>
      <c r="H785">
        <v>1</v>
      </c>
      <c r="I785">
        <v>5800</v>
      </c>
      <c r="J785">
        <v>0</v>
      </c>
      <c r="K785">
        <v>88.936446759999995</v>
      </c>
      <c r="L785" t="s">
        <v>244</v>
      </c>
      <c r="M785" t="s">
        <v>177</v>
      </c>
      <c r="N785" s="1">
        <v>42072.654861111114</v>
      </c>
      <c r="O785" s="1">
        <v>40281.945833333331</v>
      </c>
      <c r="P785" s="2">
        <v>40282</v>
      </c>
      <c r="Q785" s="1">
        <v>40318.945833333331</v>
      </c>
      <c r="R785" t="s">
        <v>37</v>
      </c>
      <c r="S785" t="s">
        <v>37</v>
      </c>
      <c r="T785" t="s">
        <v>31</v>
      </c>
      <c r="U785" t="b">
        <v>1</v>
      </c>
      <c r="V785" t="s">
        <v>41</v>
      </c>
      <c r="W785" t="s">
        <v>29</v>
      </c>
      <c r="X785" t="s">
        <v>41</v>
      </c>
      <c r="Y785" t="s">
        <v>42</v>
      </c>
    </row>
    <row r="786" spans="1:25" x14ac:dyDescent="0.2">
      <c r="A786">
        <v>784</v>
      </c>
      <c r="B786">
        <v>1385406631</v>
      </c>
      <c r="C786">
        <v>2500</v>
      </c>
      <c r="D786">
        <v>2750</v>
      </c>
      <c r="E786">
        <v>27</v>
      </c>
      <c r="F786">
        <v>1</v>
      </c>
      <c r="G786">
        <v>1</v>
      </c>
      <c r="H786">
        <v>1</v>
      </c>
      <c r="I786">
        <v>2500</v>
      </c>
      <c r="J786">
        <v>2750</v>
      </c>
      <c r="K786">
        <v>60.041666669999998</v>
      </c>
      <c r="L786" t="s">
        <v>245</v>
      </c>
      <c r="M786" t="s">
        <v>54</v>
      </c>
      <c r="N786" s="1">
        <v>42072.654861111114</v>
      </c>
      <c r="O786" s="1">
        <v>40521.822222222225</v>
      </c>
      <c r="P786" s="2">
        <v>40525</v>
      </c>
      <c r="Q786" s="1">
        <v>40555.173611111109</v>
      </c>
      <c r="R786" t="s">
        <v>67</v>
      </c>
      <c r="S786" t="s">
        <v>67</v>
      </c>
      <c r="T786" t="s">
        <v>27</v>
      </c>
      <c r="U786" t="b">
        <v>1</v>
      </c>
      <c r="V786" t="s">
        <v>28</v>
      </c>
      <c r="W786" t="s">
        <v>29</v>
      </c>
      <c r="X786" t="s">
        <v>28</v>
      </c>
      <c r="Y786" t="s">
        <v>30</v>
      </c>
    </row>
    <row r="787" spans="1:25" x14ac:dyDescent="0.2">
      <c r="A787">
        <v>785</v>
      </c>
      <c r="B787">
        <v>1785601719</v>
      </c>
      <c r="C787">
        <v>10000</v>
      </c>
      <c r="D787">
        <v>1790</v>
      </c>
      <c r="E787">
        <v>24</v>
      </c>
      <c r="F787">
        <v>0</v>
      </c>
      <c r="G787">
        <v>1</v>
      </c>
      <c r="H787">
        <v>1</v>
      </c>
      <c r="I787">
        <v>10000</v>
      </c>
      <c r="J787">
        <v>1790</v>
      </c>
      <c r="K787">
        <v>60.041666669999998</v>
      </c>
      <c r="L787" t="s">
        <v>246</v>
      </c>
      <c r="M787" t="s">
        <v>247</v>
      </c>
      <c r="N787" s="1">
        <v>42072.654861111114</v>
      </c>
      <c r="O787" s="1">
        <v>40521.822222222225</v>
      </c>
      <c r="P787" s="2">
        <v>40525</v>
      </c>
      <c r="Q787" s="1">
        <v>40555.173611111109</v>
      </c>
      <c r="R787" t="s">
        <v>66</v>
      </c>
      <c r="S787" t="s">
        <v>66</v>
      </c>
      <c r="T787" t="s">
        <v>31</v>
      </c>
      <c r="U787" t="b">
        <v>1</v>
      </c>
      <c r="V787" t="s">
        <v>28</v>
      </c>
      <c r="W787" t="s">
        <v>29</v>
      </c>
      <c r="X787" t="s">
        <v>28</v>
      </c>
      <c r="Y787" t="s">
        <v>30</v>
      </c>
    </row>
    <row r="788" spans="1:25" x14ac:dyDescent="0.2">
      <c r="A788">
        <v>786</v>
      </c>
      <c r="B788">
        <v>945630947</v>
      </c>
      <c r="C788">
        <v>5000</v>
      </c>
      <c r="D788">
        <v>5680</v>
      </c>
      <c r="E788">
        <v>59</v>
      </c>
      <c r="F788">
        <v>1</v>
      </c>
      <c r="G788">
        <v>1</v>
      </c>
      <c r="H788">
        <v>1</v>
      </c>
      <c r="I788">
        <v>5000</v>
      </c>
      <c r="J788">
        <v>5680</v>
      </c>
      <c r="K788">
        <v>68.18486111</v>
      </c>
      <c r="L788" t="s">
        <v>248</v>
      </c>
      <c r="M788" t="s">
        <v>54</v>
      </c>
      <c r="N788" s="1">
        <v>42072.654861111114</v>
      </c>
      <c r="O788" s="1">
        <v>40281.945833333331</v>
      </c>
      <c r="P788" s="2">
        <v>40282</v>
      </c>
      <c r="Q788" s="1">
        <v>40318.945833333331</v>
      </c>
      <c r="R788" t="s">
        <v>60</v>
      </c>
      <c r="S788" t="s">
        <v>26</v>
      </c>
      <c r="T788" t="s">
        <v>27</v>
      </c>
      <c r="U788" t="b">
        <v>1</v>
      </c>
      <c r="V788" t="s">
        <v>41</v>
      </c>
      <c r="W788" t="s">
        <v>29</v>
      </c>
      <c r="X788" t="s">
        <v>41</v>
      </c>
      <c r="Y788" t="s">
        <v>42</v>
      </c>
    </row>
    <row r="789" spans="1:25" x14ac:dyDescent="0.2">
      <c r="A789">
        <v>787</v>
      </c>
      <c r="B789">
        <v>1166013084</v>
      </c>
      <c r="C789">
        <v>2000</v>
      </c>
      <c r="D789">
        <v>2500</v>
      </c>
      <c r="E789">
        <v>28</v>
      </c>
      <c r="F789">
        <v>0</v>
      </c>
      <c r="G789">
        <v>2</v>
      </c>
      <c r="H789">
        <v>1</v>
      </c>
      <c r="I789">
        <v>2000</v>
      </c>
      <c r="J789">
        <v>2500</v>
      </c>
      <c r="K789">
        <v>75.332685190000007</v>
      </c>
      <c r="L789" t="s">
        <v>249</v>
      </c>
      <c r="M789" t="s">
        <v>72</v>
      </c>
      <c r="N789" s="1">
        <v>42072.654861111114</v>
      </c>
      <c r="O789" s="1">
        <v>40281.945833333331</v>
      </c>
      <c r="P789" s="2">
        <v>40282</v>
      </c>
      <c r="Q789" s="1">
        <v>40318.945833333331</v>
      </c>
      <c r="R789" t="s">
        <v>65</v>
      </c>
      <c r="S789" t="s">
        <v>37</v>
      </c>
      <c r="T789" t="s">
        <v>27</v>
      </c>
      <c r="U789" t="b">
        <v>0</v>
      </c>
      <c r="V789" t="s">
        <v>41</v>
      </c>
      <c r="W789" t="s">
        <v>29</v>
      </c>
      <c r="X789" t="s">
        <v>41</v>
      </c>
      <c r="Y789" t="s">
        <v>42</v>
      </c>
    </row>
    <row r="790" spans="1:25" x14ac:dyDescent="0.2">
      <c r="A790">
        <v>788</v>
      </c>
      <c r="B790">
        <v>97300073</v>
      </c>
      <c r="C790">
        <v>650</v>
      </c>
      <c r="D790">
        <v>111</v>
      </c>
      <c r="E790">
        <v>6</v>
      </c>
      <c r="F790">
        <v>8</v>
      </c>
      <c r="G790">
        <v>1</v>
      </c>
      <c r="H790">
        <v>1</v>
      </c>
      <c r="I790">
        <v>650</v>
      </c>
      <c r="J790">
        <v>111</v>
      </c>
      <c r="K790">
        <v>82.494629630000006</v>
      </c>
      <c r="L790" t="s">
        <v>249</v>
      </c>
      <c r="M790" t="s">
        <v>72</v>
      </c>
      <c r="N790" s="1">
        <v>42072.654861111114</v>
      </c>
      <c r="O790" s="1">
        <v>40281.945833333331</v>
      </c>
      <c r="P790" s="2">
        <v>40282</v>
      </c>
      <c r="Q790" s="1">
        <v>40318.945833333331</v>
      </c>
      <c r="R790" t="s">
        <v>56</v>
      </c>
      <c r="S790" t="s">
        <v>34</v>
      </c>
      <c r="T790" t="s">
        <v>31</v>
      </c>
      <c r="U790" t="b">
        <v>1</v>
      </c>
      <c r="V790" t="s">
        <v>41</v>
      </c>
      <c r="W790" t="s">
        <v>29</v>
      </c>
      <c r="X790" t="s">
        <v>41</v>
      </c>
      <c r="Y790" t="s">
        <v>42</v>
      </c>
    </row>
    <row r="791" spans="1:25" x14ac:dyDescent="0.2">
      <c r="A791">
        <v>789</v>
      </c>
      <c r="B791">
        <v>399269252</v>
      </c>
      <c r="C791">
        <v>1500</v>
      </c>
      <c r="D791">
        <v>150</v>
      </c>
      <c r="E791">
        <v>1</v>
      </c>
      <c r="F791">
        <v>0</v>
      </c>
      <c r="G791">
        <v>1</v>
      </c>
      <c r="H791">
        <v>1</v>
      </c>
      <c r="I791">
        <v>1500</v>
      </c>
      <c r="J791">
        <v>150</v>
      </c>
      <c r="K791">
        <v>45</v>
      </c>
      <c r="L791" t="s">
        <v>249</v>
      </c>
      <c r="M791" t="s">
        <v>72</v>
      </c>
      <c r="N791" s="1">
        <v>42072.654861111114</v>
      </c>
      <c r="O791" s="1">
        <v>40521.822222222225</v>
      </c>
      <c r="P791" s="2">
        <v>40525</v>
      </c>
      <c r="Q791" s="1">
        <v>40555.173611111109</v>
      </c>
      <c r="R791" t="s">
        <v>66</v>
      </c>
      <c r="S791" t="s">
        <v>66</v>
      </c>
      <c r="T791" t="s">
        <v>31</v>
      </c>
      <c r="U791" t="b">
        <v>1</v>
      </c>
      <c r="V791" t="s">
        <v>28</v>
      </c>
      <c r="W791" t="s">
        <v>29</v>
      </c>
      <c r="X791" t="s">
        <v>28</v>
      </c>
      <c r="Y791" t="s">
        <v>30</v>
      </c>
    </row>
    <row r="792" spans="1:25" x14ac:dyDescent="0.2">
      <c r="A792">
        <v>790</v>
      </c>
      <c r="B792">
        <v>1601428446</v>
      </c>
      <c r="C792">
        <v>10000</v>
      </c>
      <c r="D792">
        <v>27753</v>
      </c>
      <c r="E792">
        <v>414</v>
      </c>
      <c r="F792">
        <v>1</v>
      </c>
      <c r="G792">
        <v>1</v>
      </c>
      <c r="H792">
        <v>1</v>
      </c>
      <c r="I792">
        <v>10000</v>
      </c>
      <c r="J792">
        <v>27753</v>
      </c>
      <c r="K792">
        <v>45</v>
      </c>
      <c r="L792" t="s">
        <v>250</v>
      </c>
      <c r="M792" t="s">
        <v>133</v>
      </c>
      <c r="N792" s="1">
        <v>42072.654861111114</v>
      </c>
      <c r="O792" s="1">
        <v>40521.822222222225</v>
      </c>
      <c r="P792" s="2">
        <v>40525</v>
      </c>
      <c r="Q792" s="1">
        <v>40555.173611111109</v>
      </c>
      <c r="R792" t="s">
        <v>73</v>
      </c>
      <c r="S792" t="s">
        <v>74</v>
      </c>
      <c r="T792" t="s">
        <v>27</v>
      </c>
      <c r="U792" t="b">
        <v>1</v>
      </c>
      <c r="V792" t="s">
        <v>28</v>
      </c>
      <c r="W792" t="s">
        <v>29</v>
      </c>
      <c r="X792" t="s">
        <v>28</v>
      </c>
      <c r="Y792" t="s">
        <v>30</v>
      </c>
    </row>
    <row r="793" spans="1:25" x14ac:dyDescent="0.2">
      <c r="A793">
        <v>791</v>
      </c>
      <c r="B793">
        <v>1957208570</v>
      </c>
      <c r="C793">
        <v>60000</v>
      </c>
      <c r="D793">
        <v>61082</v>
      </c>
      <c r="E793">
        <v>337</v>
      </c>
      <c r="F793">
        <v>0</v>
      </c>
      <c r="G793">
        <v>1</v>
      </c>
      <c r="H793">
        <v>1</v>
      </c>
      <c r="I793">
        <v>60000</v>
      </c>
      <c r="J793">
        <v>61082</v>
      </c>
      <c r="K793">
        <v>30.217002310000002</v>
      </c>
      <c r="L793" t="s">
        <v>250</v>
      </c>
      <c r="M793" t="s">
        <v>133</v>
      </c>
      <c r="N793" s="1">
        <v>42072.654861111114</v>
      </c>
      <c r="O793" s="1">
        <v>40521.822222222225</v>
      </c>
      <c r="P793" s="2">
        <v>40525</v>
      </c>
      <c r="Q793" s="1">
        <v>40555.173611111109</v>
      </c>
      <c r="R793" t="s">
        <v>37</v>
      </c>
      <c r="S793" t="s">
        <v>37</v>
      </c>
      <c r="T793" t="s">
        <v>27</v>
      </c>
      <c r="U793" t="b">
        <v>1</v>
      </c>
      <c r="V793" t="s">
        <v>28</v>
      </c>
      <c r="W793" t="s">
        <v>29</v>
      </c>
      <c r="X793" t="s">
        <v>28</v>
      </c>
      <c r="Y793" t="s">
        <v>30</v>
      </c>
    </row>
    <row r="794" spans="1:25" x14ac:dyDescent="0.2">
      <c r="A794">
        <v>792</v>
      </c>
      <c r="B794">
        <v>70013708</v>
      </c>
      <c r="C794">
        <v>20000</v>
      </c>
      <c r="D794">
        <v>21460</v>
      </c>
      <c r="E794">
        <v>244</v>
      </c>
      <c r="F794">
        <v>1</v>
      </c>
      <c r="G794">
        <v>4</v>
      </c>
      <c r="H794">
        <v>1</v>
      </c>
      <c r="I794">
        <v>20000</v>
      </c>
      <c r="J794">
        <v>21460</v>
      </c>
      <c r="K794">
        <v>86.90009259</v>
      </c>
      <c r="L794" t="s">
        <v>250</v>
      </c>
      <c r="M794" t="s">
        <v>133</v>
      </c>
      <c r="N794" s="1">
        <v>42072.654861111114</v>
      </c>
      <c r="O794" s="1">
        <v>40281.945833333331</v>
      </c>
      <c r="P794" s="2">
        <v>40282</v>
      </c>
      <c r="Q794" s="1">
        <v>40318.945833333331</v>
      </c>
      <c r="R794" t="s">
        <v>103</v>
      </c>
      <c r="S794" t="s">
        <v>34</v>
      </c>
      <c r="T794" t="s">
        <v>27</v>
      </c>
      <c r="U794" t="b">
        <v>1</v>
      </c>
      <c r="V794" t="s">
        <v>41</v>
      </c>
      <c r="W794" t="s">
        <v>29</v>
      </c>
      <c r="X794" t="s">
        <v>41</v>
      </c>
      <c r="Y794" t="s">
        <v>42</v>
      </c>
    </row>
    <row r="795" spans="1:25" x14ac:dyDescent="0.2">
      <c r="A795">
        <v>793</v>
      </c>
      <c r="B795">
        <v>1835500509</v>
      </c>
      <c r="C795">
        <v>5500</v>
      </c>
      <c r="D795">
        <v>9153</v>
      </c>
      <c r="E795">
        <v>148</v>
      </c>
      <c r="F795">
        <v>1</v>
      </c>
      <c r="G795">
        <v>1</v>
      </c>
      <c r="H795">
        <v>1</v>
      </c>
      <c r="I795">
        <v>5500</v>
      </c>
      <c r="J795">
        <v>9153</v>
      </c>
      <c r="K795">
        <v>65</v>
      </c>
      <c r="L795" t="s">
        <v>250</v>
      </c>
      <c r="M795" t="s">
        <v>133</v>
      </c>
      <c r="N795" s="1">
        <v>42072.654861111114</v>
      </c>
      <c r="O795" s="1">
        <v>40521.822222222225</v>
      </c>
      <c r="P795" s="2">
        <v>40525</v>
      </c>
      <c r="Q795" s="1">
        <v>40555.173611111109</v>
      </c>
      <c r="R795" t="s">
        <v>37</v>
      </c>
      <c r="S795" t="s">
        <v>37</v>
      </c>
      <c r="T795" t="s">
        <v>27</v>
      </c>
      <c r="U795" t="b">
        <v>1</v>
      </c>
      <c r="V795" t="s">
        <v>28</v>
      </c>
      <c r="W795" t="s">
        <v>29</v>
      </c>
      <c r="X795" t="s">
        <v>28</v>
      </c>
      <c r="Y795" t="s">
        <v>30</v>
      </c>
    </row>
    <row r="796" spans="1:25" x14ac:dyDescent="0.2">
      <c r="A796">
        <v>794</v>
      </c>
      <c r="B796">
        <v>1231641994</v>
      </c>
      <c r="C796">
        <v>120</v>
      </c>
      <c r="D796">
        <v>252</v>
      </c>
      <c r="E796">
        <v>28</v>
      </c>
      <c r="F796">
        <v>1</v>
      </c>
      <c r="G796">
        <v>1</v>
      </c>
      <c r="H796">
        <v>1</v>
      </c>
      <c r="I796">
        <v>120</v>
      </c>
      <c r="J796">
        <v>252</v>
      </c>
      <c r="K796">
        <v>30</v>
      </c>
      <c r="L796" t="s">
        <v>250</v>
      </c>
      <c r="M796" t="s">
        <v>133</v>
      </c>
      <c r="N796" s="1">
        <v>42072.654861111114</v>
      </c>
      <c r="O796" s="1">
        <v>40521.822222222225</v>
      </c>
      <c r="P796" s="2">
        <v>40525</v>
      </c>
      <c r="Q796" s="1">
        <v>40555.173611111109</v>
      </c>
      <c r="R796" t="s">
        <v>67</v>
      </c>
      <c r="S796" t="s">
        <v>67</v>
      </c>
      <c r="T796" t="s">
        <v>27</v>
      </c>
      <c r="U796" t="b">
        <v>1</v>
      </c>
      <c r="V796" t="s">
        <v>28</v>
      </c>
      <c r="W796" t="s">
        <v>29</v>
      </c>
      <c r="X796" t="s">
        <v>28</v>
      </c>
      <c r="Y796" t="s">
        <v>30</v>
      </c>
    </row>
    <row r="797" spans="1:25" x14ac:dyDescent="0.2">
      <c r="A797">
        <v>795</v>
      </c>
      <c r="B797">
        <v>1558835016</v>
      </c>
      <c r="C797">
        <v>2000</v>
      </c>
      <c r="D797">
        <v>915</v>
      </c>
      <c r="E797">
        <v>25</v>
      </c>
      <c r="F797">
        <v>30</v>
      </c>
      <c r="G797">
        <v>1</v>
      </c>
      <c r="H797">
        <v>1</v>
      </c>
      <c r="I797">
        <v>2000</v>
      </c>
      <c r="J797">
        <v>915</v>
      </c>
      <c r="K797">
        <v>33.019629629999997</v>
      </c>
      <c r="L797" t="s">
        <v>250</v>
      </c>
      <c r="M797" t="s">
        <v>133</v>
      </c>
      <c r="N797" s="1">
        <v>42072.654861111114</v>
      </c>
      <c r="O797" s="1">
        <v>40521.822222222225</v>
      </c>
      <c r="P797" s="2">
        <v>40525</v>
      </c>
      <c r="Q797" s="1">
        <v>40555.173611111109</v>
      </c>
      <c r="R797" t="s">
        <v>62</v>
      </c>
      <c r="S797" t="s">
        <v>62</v>
      </c>
      <c r="T797" t="s">
        <v>31</v>
      </c>
      <c r="U797" t="b">
        <v>0</v>
      </c>
      <c r="V797" t="s">
        <v>28</v>
      </c>
      <c r="W797" t="s">
        <v>29</v>
      </c>
      <c r="X797" t="s">
        <v>28</v>
      </c>
      <c r="Y797" t="s">
        <v>30</v>
      </c>
    </row>
    <row r="798" spans="1:25" x14ac:dyDescent="0.2">
      <c r="A798">
        <v>796</v>
      </c>
      <c r="B798">
        <v>1791368909</v>
      </c>
      <c r="C798">
        <v>500</v>
      </c>
      <c r="D798">
        <v>15</v>
      </c>
      <c r="E798">
        <v>1</v>
      </c>
      <c r="F798">
        <v>0</v>
      </c>
      <c r="G798">
        <v>2</v>
      </c>
      <c r="H798">
        <v>1</v>
      </c>
      <c r="I798">
        <v>500</v>
      </c>
      <c r="J798">
        <v>15</v>
      </c>
      <c r="K798">
        <v>15.75978009</v>
      </c>
      <c r="L798" t="s">
        <v>250</v>
      </c>
      <c r="M798" t="s">
        <v>133</v>
      </c>
      <c r="N798" s="1">
        <v>42072.654861111114</v>
      </c>
      <c r="O798" s="1">
        <v>40521.822222222225</v>
      </c>
      <c r="P798" s="2">
        <v>40525</v>
      </c>
      <c r="Q798" s="1">
        <v>40555.173611111109</v>
      </c>
      <c r="R798" t="s">
        <v>55</v>
      </c>
      <c r="S798" t="s">
        <v>37</v>
      </c>
      <c r="T798" t="s">
        <v>31</v>
      </c>
      <c r="U798" t="b">
        <v>1</v>
      </c>
      <c r="V798" t="s">
        <v>28</v>
      </c>
      <c r="W798" t="s">
        <v>29</v>
      </c>
      <c r="X798" t="s">
        <v>28</v>
      </c>
      <c r="Y798" t="s">
        <v>30</v>
      </c>
    </row>
    <row r="799" spans="1:25" x14ac:dyDescent="0.2">
      <c r="A799">
        <v>797</v>
      </c>
      <c r="B799">
        <v>108281807</v>
      </c>
      <c r="C799">
        <v>100</v>
      </c>
      <c r="D799">
        <v>15</v>
      </c>
      <c r="E799">
        <v>1</v>
      </c>
      <c r="F799">
        <v>5</v>
      </c>
      <c r="G799">
        <v>1</v>
      </c>
      <c r="H799">
        <v>1</v>
      </c>
      <c r="I799">
        <v>100</v>
      </c>
      <c r="J799">
        <v>15</v>
      </c>
      <c r="K799">
        <v>29.810833330000001</v>
      </c>
      <c r="L799" t="s">
        <v>250</v>
      </c>
      <c r="M799" t="s">
        <v>133</v>
      </c>
      <c r="N799" s="1">
        <v>42072.654861111114</v>
      </c>
      <c r="O799" s="1">
        <v>40281.945833333331</v>
      </c>
      <c r="P799" s="2">
        <v>40282</v>
      </c>
      <c r="Q799" s="1">
        <v>40318.945833333331</v>
      </c>
      <c r="R799" t="s">
        <v>65</v>
      </c>
      <c r="S799" t="s">
        <v>37</v>
      </c>
      <c r="T799" t="s">
        <v>31</v>
      </c>
      <c r="U799" t="b">
        <v>0</v>
      </c>
      <c r="V799" t="s">
        <v>41</v>
      </c>
      <c r="W799" t="s">
        <v>29</v>
      </c>
      <c r="X799" t="s">
        <v>41</v>
      </c>
      <c r="Y799" t="s">
        <v>42</v>
      </c>
    </row>
    <row r="800" spans="1:25" x14ac:dyDescent="0.2">
      <c r="A800">
        <v>798</v>
      </c>
      <c r="B800">
        <v>1911510920</v>
      </c>
      <c r="C800">
        <v>38500</v>
      </c>
      <c r="D800">
        <v>0</v>
      </c>
      <c r="E800">
        <v>0</v>
      </c>
      <c r="F800">
        <v>0</v>
      </c>
      <c r="G800">
        <v>1</v>
      </c>
      <c r="H800">
        <v>1</v>
      </c>
      <c r="I800">
        <v>38500</v>
      </c>
      <c r="J800">
        <v>0</v>
      </c>
      <c r="K800">
        <v>30</v>
      </c>
      <c r="L800" t="s">
        <v>250</v>
      </c>
      <c r="M800" t="s">
        <v>133</v>
      </c>
      <c r="N800" s="1">
        <v>42072.654861111114</v>
      </c>
      <c r="O800" s="1">
        <v>40521.822222222225</v>
      </c>
      <c r="P800" s="2">
        <v>40525</v>
      </c>
      <c r="Q800" s="1">
        <v>40555.173611111109</v>
      </c>
      <c r="R800" t="s">
        <v>59</v>
      </c>
      <c r="S800" t="s">
        <v>26</v>
      </c>
      <c r="T800" t="s">
        <v>31</v>
      </c>
      <c r="U800" t="b">
        <v>1</v>
      </c>
      <c r="V800" t="s">
        <v>28</v>
      </c>
      <c r="W800" t="s">
        <v>29</v>
      </c>
      <c r="X800" t="s">
        <v>28</v>
      </c>
      <c r="Y800" t="s">
        <v>30</v>
      </c>
    </row>
    <row r="801" spans="1:25" x14ac:dyDescent="0.2">
      <c r="A801">
        <v>799</v>
      </c>
      <c r="B801">
        <v>23486750</v>
      </c>
      <c r="C801">
        <v>2000</v>
      </c>
      <c r="D801">
        <v>0</v>
      </c>
      <c r="E801">
        <v>0</v>
      </c>
      <c r="F801">
        <v>0</v>
      </c>
      <c r="G801">
        <v>1</v>
      </c>
      <c r="H801">
        <v>1</v>
      </c>
      <c r="I801">
        <v>2000</v>
      </c>
      <c r="J801">
        <v>0</v>
      </c>
      <c r="K801">
        <v>31</v>
      </c>
      <c r="L801" t="s">
        <v>250</v>
      </c>
      <c r="M801" t="s">
        <v>133</v>
      </c>
      <c r="N801" s="1">
        <v>42072.654861111114</v>
      </c>
      <c r="O801" s="1">
        <v>40521.822222222225</v>
      </c>
      <c r="P801" s="2">
        <v>40525</v>
      </c>
      <c r="Q801" s="1">
        <v>40555.173611111109</v>
      </c>
      <c r="R801" t="s">
        <v>25</v>
      </c>
      <c r="S801" t="s">
        <v>26</v>
      </c>
      <c r="T801" t="s">
        <v>31</v>
      </c>
      <c r="U801" t="b">
        <v>0</v>
      </c>
      <c r="V801" t="s">
        <v>28</v>
      </c>
      <c r="W801" t="s">
        <v>29</v>
      </c>
      <c r="X801" t="s">
        <v>28</v>
      </c>
      <c r="Y801" t="s">
        <v>30</v>
      </c>
    </row>
    <row r="802" spans="1:25" x14ac:dyDescent="0.2">
      <c r="A802">
        <v>800</v>
      </c>
      <c r="B802">
        <v>527071466</v>
      </c>
      <c r="C802">
        <v>3500</v>
      </c>
      <c r="D802">
        <v>0</v>
      </c>
      <c r="E802">
        <v>0</v>
      </c>
      <c r="F802">
        <v>0</v>
      </c>
      <c r="G802">
        <v>1</v>
      </c>
      <c r="H802">
        <v>1</v>
      </c>
      <c r="I802">
        <v>3500</v>
      </c>
      <c r="J802">
        <v>0</v>
      </c>
      <c r="K802">
        <v>62.970300930000001</v>
      </c>
      <c r="L802" t="s">
        <v>250</v>
      </c>
      <c r="M802" t="s">
        <v>133</v>
      </c>
      <c r="N802" s="1">
        <v>42072.654861111114</v>
      </c>
      <c r="O802" s="1">
        <v>40281.945833333331</v>
      </c>
      <c r="P802" s="2">
        <v>40282</v>
      </c>
      <c r="Q802" s="1">
        <v>40318.945833333331</v>
      </c>
      <c r="R802" t="s">
        <v>115</v>
      </c>
      <c r="S802" t="s">
        <v>115</v>
      </c>
      <c r="T802" t="s">
        <v>31</v>
      </c>
      <c r="U802" t="b">
        <v>0</v>
      </c>
      <c r="V802" t="s">
        <v>41</v>
      </c>
      <c r="W802" t="s">
        <v>29</v>
      </c>
      <c r="X802" t="s">
        <v>41</v>
      </c>
      <c r="Y802" t="s">
        <v>42</v>
      </c>
    </row>
    <row r="803" spans="1:25" x14ac:dyDescent="0.2">
      <c r="A803">
        <v>801</v>
      </c>
      <c r="B803">
        <v>1718040013</v>
      </c>
      <c r="C803">
        <v>1500</v>
      </c>
      <c r="D803">
        <v>518</v>
      </c>
      <c r="E803">
        <v>7</v>
      </c>
      <c r="F803">
        <v>0</v>
      </c>
      <c r="G803">
        <v>1</v>
      </c>
      <c r="H803">
        <v>1</v>
      </c>
      <c r="I803">
        <v>1500</v>
      </c>
      <c r="J803">
        <v>518</v>
      </c>
      <c r="K803">
        <v>30</v>
      </c>
      <c r="L803" t="s">
        <v>251</v>
      </c>
      <c r="M803" t="s">
        <v>50</v>
      </c>
      <c r="N803" s="1">
        <v>42072.654861111114</v>
      </c>
      <c r="O803" s="1">
        <v>40521.822222222225</v>
      </c>
      <c r="P803" s="2">
        <v>40525</v>
      </c>
      <c r="Q803" s="1">
        <v>40555.173611111109</v>
      </c>
      <c r="R803" t="s">
        <v>85</v>
      </c>
      <c r="S803" t="s">
        <v>85</v>
      </c>
      <c r="T803" t="s">
        <v>31</v>
      </c>
      <c r="U803" t="b">
        <v>1</v>
      </c>
      <c r="V803" t="s">
        <v>28</v>
      </c>
      <c r="W803" t="s">
        <v>29</v>
      </c>
      <c r="X803" t="s">
        <v>28</v>
      </c>
      <c r="Y803" t="s">
        <v>30</v>
      </c>
    </row>
    <row r="804" spans="1:25" x14ac:dyDescent="0.2">
      <c r="A804">
        <v>802</v>
      </c>
      <c r="B804">
        <v>763918127</v>
      </c>
      <c r="C804">
        <v>5000</v>
      </c>
      <c r="D804">
        <v>210</v>
      </c>
      <c r="E804">
        <v>3</v>
      </c>
      <c r="F804">
        <v>0</v>
      </c>
      <c r="G804">
        <v>1</v>
      </c>
      <c r="H804">
        <v>1</v>
      </c>
      <c r="I804">
        <v>5000</v>
      </c>
      <c r="J804">
        <v>210</v>
      </c>
      <c r="K804">
        <v>35.637858799999997</v>
      </c>
      <c r="L804" t="s">
        <v>252</v>
      </c>
      <c r="M804" t="s">
        <v>220</v>
      </c>
      <c r="N804" s="1">
        <v>42072.654861111114</v>
      </c>
      <c r="O804" s="1">
        <v>40521.822222222225</v>
      </c>
      <c r="P804" s="2">
        <v>40525</v>
      </c>
      <c r="Q804" s="1">
        <v>40555.173611111109</v>
      </c>
      <c r="R804" t="s">
        <v>62</v>
      </c>
      <c r="S804" t="s">
        <v>62</v>
      </c>
      <c r="T804" t="s">
        <v>31</v>
      </c>
      <c r="U804" t="b">
        <v>1</v>
      </c>
      <c r="V804" t="s">
        <v>28</v>
      </c>
      <c r="W804" t="s">
        <v>29</v>
      </c>
      <c r="X804" t="s">
        <v>28</v>
      </c>
      <c r="Y804" t="s">
        <v>30</v>
      </c>
    </row>
    <row r="805" spans="1:25" x14ac:dyDescent="0.2">
      <c r="A805">
        <v>803</v>
      </c>
      <c r="B805">
        <v>784823127</v>
      </c>
      <c r="C805">
        <v>3500</v>
      </c>
      <c r="D805">
        <v>3600</v>
      </c>
      <c r="E805">
        <v>38</v>
      </c>
      <c r="F805">
        <v>1</v>
      </c>
      <c r="G805">
        <v>1</v>
      </c>
      <c r="H805">
        <v>1</v>
      </c>
      <c r="I805">
        <v>3500</v>
      </c>
      <c r="J805">
        <v>3600</v>
      </c>
      <c r="K805">
        <v>21</v>
      </c>
      <c r="L805" t="s">
        <v>253</v>
      </c>
      <c r="M805" t="s">
        <v>87</v>
      </c>
      <c r="N805" s="1">
        <v>42072.654861111114</v>
      </c>
      <c r="O805" s="1">
        <v>40521.822222222225</v>
      </c>
      <c r="P805" s="2">
        <v>40525</v>
      </c>
      <c r="Q805" s="1">
        <v>40555.173611111109</v>
      </c>
      <c r="R805" t="s">
        <v>88</v>
      </c>
      <c r="S805" t="s">
        <v>37</v>
      </c>
      <c r="T805" t="s">
        <v>27</v>
      </c>
      <c r="U805" t="b">
        <v>1</v>
      </c>
      <c r="V805" t="s">
        <v>28</v>
      </c>
      <c r="W805" t="s">
        <v>29</v>
      </c>
      <c r="X805" t="s">
        <v>28</v>
      </c>
      <c r="Y805" t="s">
        <v>30</v>
      </c>
    </row>
    <row r="806" spans="1:25" x14ac:dyDescent="0.2">
      <c r="A806">
        <v>804</v>
      </c>
      <c r="B806">
        <v>14660709</v>
      </c>
      <c r="C806">
        <v>30750</v>
      </c>
      <c r="D806">
        <v>3784</v>
      </c>
      <c r="E806">
        <v>31</v>
      </c>
      <c r="F806">
        <v>1</v>
      </c>
      <c r="G806">
        <v>1</v>
      </c>
      <c r="H806">
        <v>1</v>
      </c>
      <c r="I806">
        <v>30750</v>
      </c>
      <c r="J806">
        <v>3784</v>
      </c>
      <c r="K806">
        <v>33.564328699999997</v>
      </c>
      <c r="L806" t="s">
        <v>253</v>
      </c>
      <c r="M806" t="s">
        <v>87</v>
      </c>
      <c r="N806" s="1">
        <v>42072.654861111114</v>
      </c>
      <c r="O806" s="1">
        <v>40521.822222222225</v>
      </c>
      <c r="P806" s="2">
        <v>40525</v>
      </c>
      <c r="Q806" s="1">
        <v>40555.173611111109</v>
      </c>
      <c r="R806" t="s">
        <v>125</v>
      </c>
      <c r="S806" t="s">
        <v>52</v>
      </c>
      <c r="T806" t="s">
        <v>31</v>
      </c>
      <c r="U806" t="b">
        <v>1</v>
      </c>
      <c r="V806" t="s">
        <v>28</v>
      </c>
      <c r="W806" t="s">
        <v>29</v>
      </c>
      <c r="X806" t="s">
        <v>28</v>
      </c>
      <c r="Y806" t="s">
        <v>30</v>
      </c>
    </row>
    <row r="807" spans="1:25" x14ac:dyDescent="0.2">
      <c r="A807">
        <v>805</v>
      </c>
      <c r="B807">
        <v>96518160</v>
      </c>
      <c r="C807">
        <v>2500</v>
      </c>
      <c r="D807">
        <v>2590</v>
      </c>
      <c r="E807">
        <v>26</v>
      </c>
      <c r="F807">
        <v>1</v>
      </c>
      <c r="G807">
        <v>1</v>
      </c>
      <c r="H807">
        <v>1</v>
      </c>
      <c r="I807">
        <v>2500</v>
      </c>
      <c r="J807">
        <v>2590</v>
      </c>
      <c r="K807">
        <v>40</v>
      </c>
      <c r="L807" t="s">
        <v>253</v>
      </c>
      <c r="M807" t="s">
        <v>87</v>
      </c>
      <c r="N807" s="1">
        <v>42072.654861111114</v>
      </c>
      <c r="O807" s="1">
        <v>40521.822222222225</v>
      </c>
      <c r="P807" s="2">
        <v>40525</v>
      </c>
      <c r="Q807" s="1">
        <v>40555.173611111109</v>
      </c>
      <c r="R807" t="s">
        <v>56</v>
      </c>
      <c r="S807" t="s">
        <v>34</v>
      </c>
      <c r="T807" t="s">
        <v>27</v>
      </c>
      <c r="U807" t="b">
        <v>1</v>
      </c>
      <c r="V807" t="s">
        <v>28</v>
      </c>
      <c r="W807" t="s">
        <v>29</v>
      </c>
      <c r="X807" t="s">
        <v>28</v>
      </c>
      <c r="Y807" t="s">
        <v>30</v>
      </c>
    </row>
    <row r="808" spans="1:25" x14ac:dyDescent="0.2">
      <c r="A808">
        <v>806</v>
      </c>
      <c r="B808">
        <v>1742557103</v>
      </c>
      <c r="C808">
        <v>3000</v>
      </c>
      <c r="D808">
        <v>345</v>
      </c>
      <c r="E808">
        <v>7</v>
      </c>
      <c r="F808">
        <v>0</v>
      </c>
      <c r="G808">
        <v>1</v>
      </c>
      <c r="H808">
        <v>1</v>
      </c>
      <c r="I808">
        <v>3000</v>
      </c>
      <c r="J808">
        <v>345</v>
      </c>
      <c r="K808">
        <v>60.026122690000001</v>
      </c>
      <c r="L808" t="s">
        <v>253</v>
      </c>
      <c r="M808" t="s">
        <v>87</v>
      </c>
      <c r="N808" s="1">
        <v>42072.654861111114</v>
      </c>
      <c r="O808" s="1">
        <v>40281.945833333331</v>
      </c>
      <c r="P808" s="2">
        <v>40282</v>
      </c>
      <c r="Q808" s="1">
        <v>40318.945833333331</v>
      </c>
      <c r="R808" t="s">
        <v>37</v>
      </c>
      <c r="S808" t="s">
        <v>37</v>
      </c>
      <c r="T808" t="s">
        <v>31</v>
      </c>
      <c r="U808" t="b">
        <v>0</v>
      </c>
      <c r="V808" t="s">
        <v>41</v>
      </c>
      <c r="W808" t="s">
        <v>29</v>
      </c>
      <c r="X808" t="s">
        <v>41</v>
      </c>
      <c r="Y808" t="s">
        <v>42</v>
      </c>
    </row>
    <row r="809" spans="1:25" x14ac:dyDescent="0.2">
      <c r="A809">
        <v>807</v>
      </c>
      <c r="B809">
        <v>53479767</v>
      </c>
      <c r="C809">
        <v>3500</v>
      </c>
      <c r="D809">
        <v>260</v>
      </c>
      <c r="E809">
        <v>3</v>
      </c>
      <c r="F809">
        <v>0</v>
      </c>
      <c r="G809">
        <v>1</v>
      </c>
      <c r="H809">
        <v>1</v>
      </c>
      <c r="I809">
        <v>3500</v>
      </c>
      <c r="J809">
        <v>260</v>
      </c>
      <c r="K809">
        <v>64.853090280000004</v>
      </c>
      <c r="L809" t="s">
        <v>254</v>
      </c>
      <c r="M809" t="s">
        <v>33</v>
      </c>
      <c r="N809" s="1">
        <v>42072.654861111114</v>
      </c>
      <c r="O809" s="1">
        <v>40281.945833333331</v>
      </c>
      <c r="P809" s="2">
        <v>40282</v>
      </c>
      <c r="Q809" s="1">
        <v>40318.945833333331</v>
      </c>
      <c r="R809" t="s">
        <v>73</v>
      </c>
      <c r="S809" t="s">
        <v>74</v>
      </c>
      <c r="T809" t="s">
        <v>31</v>
      </c>
      <c r="U809" t="b">
        <v>1</v>
      </c>
      <c r="V809" t="s">
        <v>41</v>
      </c>
      <c r="W809" t="s">
        <v>29</v>
      </c>
      <c r="X809" t="s">
        <v>41</v>
      </c>
      <c r="Y809" t="s">
        <v>42</v>
      </c>
    </row>
    <row r="810" spans="1:25" x14ac:dyDescent="0.2">
      <c r="A810">
        <v>808</v>
      </c>
      <c r="B810">
        <v>1492084497</v>
      </c>
      <c r="C810">
        <v>7000</v>
      </c>
      <c r="D810">
        <v>10450</v>
      </c>
      <c r="E810">
        <v>161</v>
      </c>
      <c r="F810">
        <v>40</v>
      </c>
      <c r="G810">
        <v>2</v>
      </c>
      <c r="H810">
        <v>1</v>
      </c>
      <c r="I810">
        <v>7000</v>
      </c>
      <c r="J810">
        <v>10450</v>
      </c>
      <c r="K810">
        <v>60.971886570000002</v>
      </c>
      <c r="L810" t="s">
        <v>255</v>
      </c>
      <c r="M810" t="s">
        <v>180</v>
      </c>
      <c r="N810" s="1">
        <v>42072.654861111114</v>
      </c>
      <c r="O810" s="1">
        <v>40281.945833333331</v>
      </c>
      <c r="P810" s="2">
        <v>40282</v>
      </c>
      <c r="Q810" s="1">
        <v>40318.945833333331</v>
      </c>
      <c r="R810" t="s">
        <v>68</v>
      </c>
      <c r="S810" t="s">
        <v>68</v>
      </c>
      <c r="T810" t="s">
        <v>27</v>
      </c>
      <c r="U810" t="b">
        <v>1</v>
      </c>
      <c r="V810" t="s">
        <v>41</v>
      </c>
      <c r="W810" t="s">
        <v>29</v>
      </c>
      <c r="X810" t="s">
        <v>41</v>
      </c>
      <c r="Y810" t="s">
        <v>42</v>
      </c>
    </row>
    <row r="811" spans="1:25" x14ac:dyDescent="0.2">
      <c r="A811">
        <v>809</v>
      </c>
      <c r="B811">
        <v>219238390</v>
      </c>
      <c r="C811">
        <v>1600</v>
      </c>
      <c r="D811">
        <v>90</v>
      </c>
      <c r="E811">
        <v>3</v>
      </c>
      <c r="F811">
        <v>1</v>
      </c>
      <c r="G811">
        <v>1</v>
      </c>
      <c r="H811">
        <v>1</v>
      </c>
      <c r="I811">
        <v>1600</v>
      </c>
      <c r="J811">
        <v>90</v>
      </c>
      <c r="K811">
        <v>30</v>
      </c>
      <c r="L811" t="s">
        <v>255</v>
      </c>
      <c r="M811" t="s">
        <v>180</v>
      </c>
      <c r="N811" s="1">
        <v>42072.654861111114</v>
      </c>
      <c r="O811" s="1">
        <v>40521.822222222225</v>
      </c>
      <c r="P811" s="2">
        <v>40525</v>
      </c>
      <c r="Q811" s="1">
        <v>40555.173611111109</v>
      </c>
      <c r="R811" t="s">
        <v>37</v>
      </c>
      <c r="S811" t="s">
        <v>37</v>
      </c>
      <c r="T811" t="s">
        <v>31</v>
      </c>
      <c r="U811" t="b">
        <v>1</v>
      </c>
      <c r="V811" t="s">
        <v>28</v>
      </c>
      <c r="W811" t="s">
        <v>29</v>
      </c>
      <c r="X811" t="s">
        <v>28</v>
      </c>
      <c r="Y811" t="s">
        <v>30</v>
      </c>
    </row>
    <row r="812" spans="1:25" x14ac:dyDescent="0.2">
      <c r="A812">
        <v>810</v>
      </c>
      <c r="B812">
        <v>1065246090</v>
      </c>
      <c r="C812">
        <v>6500</v>
      </c>
      <c r="D812">
        <v>9400</v>
      </c>
      <c r="E812">
        <v>116</v>
      </c>
      <c r="F812">
        <v>1</v>
      </c>
      <c r="G812">
        <v>1</v>
      </c>
      <c r="H812">
        <v>1</v>
      </c>
      <c r="I812">
        <v>6500</v>
      </c>
      <c r="J812">
        <v>9400</v>
      </c>
      <c r="K812">
        <v>32.111805560000001</v>
      </c>
      <c r="L812" t="s">
        <v>256</v>
      </c>
      <c r="M812" t="s">
        <v>120</v>
      </c>
      <c r="N812" s="1">
        <v>42072.654861111114</v>
      </c>
      <c r="O812" s="1">
        <v>40521.822222222225</v>
      </c>
      <c r="P812" s="2">
        <v>40525</v>
      </c>
      <c r="Q812" s="1">
        <v>40555.173611111109</v>
      </c>
      <c r="R812" t="s">
        <v>55</v>
      </c>
      <c r="S812" t="s">
        <v>37</v>
      </c>
      <c r="T812" t="s">
        <v>27</v>
      </c>
      <c r="U812" t="b">
        <v>1</v>
      </c>
      <c r="V812" t="s">
        <v>28</v>
      </c>
      <c r="W812" t="s">
        <v>29</v>
      </c>
      <c r="X812" t="s">
        <v>28</v>
      </c>
      <c r="Y812" t="s">
        <v>30</v>
      </c>
    </row>
    <row r="813" spans="1:25" x14ac:dyDescent="0.2">
      <c r="A813">
        <v>811</v>
      </c>
      <c r="B813">
        <v>975130982</v>
      </c>
      <c r="C813">
        <v>7000</v>
      </c>
      <c r="D813">
        <v>8000</v>
      </c>
      <c r="E813">
        <v>90</v>
      </c>
      <c r="F813">
        <v>1</v>
      </c>
      <c r="G813">
        <v>1</v>
      </c>
      <c r="H813">
        <v>1</v>
      </c>
      <c r="I813">
        <v>7000</v>
      </c>
      <c r="J813">
        <v>8000</v>
      </c>
      <c r="K813">
        <v>21.11094907</v>
      </c>
      <c r="L813" t="s">
        <v>256</v>
      </c>
      <c r="M813" t="s">
        <v>120</v>
      </c>
      <c r="N813" s="1">
        <v>42072.654861111114</v>
      </c>
      <c r="O813" s="1">
        <v>40521.822222222225</v>
      </c>
      <c r="P813" s="2">
        <v>40525</v>
      </c>
      <c r="Q813" s="1">
        <v>40555.173611111109</v>
      </c>
      <c r="R813" t="s">
        <v>60</v>
      </c>
      <c r="S813" t="s">
        <v>26</v>
      </c>
      <c r="T813" t="s">
        <v>27</v>
      </c>
      <c r="U813" t="b">
        <v>1</v>
      </c>
      <c r="V813" t="s">
        <v>28</v>
      </c>
      <c r="W813" t="s">
        <v>29</v>
      </c>
      <c r="X813" t="s">
        <v>28</v>
      </c>
      <c r="Y813" t="s">
        <v>30</v>
      </c>
    </row>
    <row r="814" spans="1:25" x14ac:dyDescent="0.2">
      <c r="A814">
        <v>812</v>
      </c>
      <c r="B814">
        <v>1513181386</v>
      </c>
      <c r="C814">
        <v>300</v>
      </c>
      <c r="D814">
        <v>455</v>
      </c>
      <c r="E814">
        <v>14</v>
      </c>
      <c r="F814">
        <v>1</v>
      </c>
      <c r="G814">
        <v>1</v>
      </c>
      <c r="H814">
        <v>1</v>
      </c>
      <c r="I814">
        <v>300</v>
      </c>
      <c r="J814">
        <v>455</v>
      </c>
      <c r="K814">
        <v>33.426527780000001</v>
      </c>
      <c r="L814" t="s">
        <v>256</v>
      </c>
      <c r="M814" t="s">
        <v>120</v>
      </c>
      <c r="N814" s="1">
        <v>42072.654861111114</v>
      </c>
      <c r="O814" s="1">
        <v>40521.822222222225</v>
      </c>
      <c r="P814" s="2">
        <v>40525</v>
      </c>
      <c r="Q814" s="1">
        <v>40555.173611111109</v>
      </c>
      <c r="R814" t="s">
        <v>34</v>
      </c>
      <c r="S814" t="s">
        <v>34</v>
      </c>
      <c r="T814" t="s">
        <v>27</v>
      </c>
      <c r="U814" t="b">
        <v>1</v>
      </c>
      <c r="V814" t="s">
        <v>28</v>
      </c>
      <c r="W814" t="s">
        <v>29</v>
      </c>
      <c r="X814" t="s">
        <v>28</v>
      </c>
      <c r="Y814" t="s">
        <v>30</v>
      </c>
    </row>
    <row r="815" spans="1:25" x14ac:dyDescent="0.2">
      <c r="A815">
        <v>813</v>
      </c>
      <c r="B815">
        <v>1173423207</v>
      </c>
      <c r="C815">
        <v>600</v>
      </c>
      <c r="D815">
        <v>305</v>
      </c>
      <c r="E815">
        <v>7</v>
      </c>
      <c r="F815">
        <v>1</v>
      </c>
      <c r="G815">
        <v>1</v>
      </c>
      <c r="H815">
        <v>1</v>
      </c>
      <c r="I815">
        <v>600</v>
      </c>
      <c r="J815">
        <v>305</v>
      </c>
      <c r="K815">
        <v>89.913680560000003</v>
      </c>
      <c r="L815" t="s">
        <v>256</v>
      </c>
      <c r="M815" t="s">
        <v>120</v>
      </c>
      <c r="N815" s="1">
        <v>42072.654861111114</v>
      </c>
      <c r="O815" s="1">
        <v>40281.945833333331</v>
      </c>
      <c r="P815" s="2">
        <v>40282</v>
      </c>
      <c r="Q815" s="1">
        <v>40318.945833333331</v>
      </c>
      <c r="R815" t="s">
        <v>47</v>
      </c>
      <c r="S815" t="s">
        <v>47</v>
      </c>
      <c r="T815" t="s">
        <v>31</v>
      </c>
      <c r="U815" t="b">
        <v>1</v>
      </c>
      <c r="V815" t="s">
        <v>41</v>
      </c>
      <c r="W815" t="s">
        <v>29</v>
      </c>
      <c r="X815" t="s">
        <v>41</v>
      </c>
      <c r="Y815" t="s">
        <v>42</v>
      </c>
    </row>
    <row r="816" spans="1:25" x14ac:dyDescent="0.2">
      <c r="A816">
        <v>814</v>
      </c>
      <c r="B816">
        <v>1636363767</v>
      </c>
      <c r="C816">
        <v>2200</v>
      </c>
      <c r="D816">
        <v>260</v>
      </c>
      <c r="E816">
        <v>6</v>
      </c>
      <c r="F816">
        <v>1</v>
      </c>
      <c r="G816">
        <v>1</v>
      </c>
      <c r="H816">
        <v>1</v>
      </c>
      <c r="I816">
        <v>2200</v>
      </c>
      <c r="J816">
        <v>260</v>
      </c>
      <c r="K816">
        <v>40.041666669999998</v>
      </c>
      <c r="L816" t="s">
        <v>256</v>
      </c>
      <c r="M816" t="s">
        <v>120</v>
      </c>
      <c r="N816" s="1">
        <v>42072.654861111114</v>
      </c>
      <c r="O816" s="1">
        <v>40521.822222222225</v>
      </c>
      <c r="P816" s="2">
        <v>40525</v>
      </c>
      <c r="Q816" s="1">
        <v>40555.173611111109</v>
      </c>
      <c r="R816" t="s">
        <v>26</v>
      </c>
      <c r="S816" t="s">
        <v>26</v>
      </c>
      <c r="T816" t="s">
        <v>31</v>
      </c>
      <c r="U816" t="b">
        <v>1</v>
      </c>
      <c r="V816" t="s">
        <v>28</v>
      </c>
      <c r="W816" t="s">
        <v>29</v>
      </c>
      <c r="X816" t="s">
        <v>28</v>
      </c>
      <c r="Y816" t="s">
        <v>30</v>
      </c>
    </row>
    <row r="817" spans="1:25" x14ac:dyDescent="0.2">
      <c r="A817">
        <v>815</v>
      </c>
      <c r="B817">
        <v>1084869788</v>
      </c>
      <c r="C817">
        <v>17500</v>
      </c>
      <c r="D817">
        <v>76</v>
      </c>
      <c r="E817">
        <v>3</v>
      </c>
      <c r="F817">
        <v>3</v>
      </c>
      <c r="G817">
        <v>5</v>
      </c>
      <c r="H817">
        <v>1</v>
      </c>
      <c r="I817">
        <v>17500</v>
      </c>
      <c r="J817">
        <v>76</v>
      </c>
      <c r="K817">
        <v>89.04609954</v>
      </c>
      <c r="L817" t="s">
        <v>256</v>
      </c>
      <c r="M817" t="s">
        <v>120</v>
      </c>
      <c r="N817" s="1">
        <v>42072.654861111114</v>
      </c>
      <c r="O817" s="1">
        <v>40281.945833333331</v>
      </c>
      <c r="P817" s="2">
        <v>40282</v>
      </c>
      <c r="Q817" s="1">
        <v>40318.945833333331</v>
      </c>
      <c r="R817" t="s">
        <v>45</v>
      </c>
      <c r="S817" t="s">
        <v>34</v>
      </c>
      <c r="T817" t="s">
        <v>31</v>
      </c>
      <c r="U817" t="b">
        <v>0</v>
      </c>
      <c r="V817" t="s">
        <v>41</v>
      </c>
      <c r="W817" t="s">
        <v>29</v>
      </c>
      <c r="X817" t="s">
        <v>41</v>
      </c>
      <c r="Y817" t="s">
        <v>42</v>
      </c>
    </row>
    <row r="818" spans="1:25" x14ac:dyDescent="0.2">
      <c r="A818">
        <v>816</v>
      </c>
      <c r="B818">
        <v>1716114992</v>
      </c>
      <c r="C818">
        <v>9500</v>
      </c>
      <c r="D818">
        <v>315</v>
      </c>
      <c r="E818">
        <v>5</v>
      </c>
      <c r="F818">
        <v>0</v>
      </c>
      <c r="G818">
        <v>1</v>
      </c>
      <c r="H818">
        <v>1</v>
      </c>
      <c r="I818">
        <v>9500</v>
      </c>
      <c r="J818">
        <v>315</v>
      </c>
      <c r="K818">
        <v>35</v>
      </c>
      <c r="L818" t="s">
        <v>257</v>
      </c>
      <c r="M818" t="s">
        <v>197</v>
      </c>
      <c r="N818" s="1">
        <v>42072.654861111114</v>
      </c>
      <c r="O818" s="1">
        <v>40521.822222222225</v>
      </c>
      <c r="P818" s="2">
        <v>40525</v>
      </c>
      <c r="Q818" s="1">
        <v>40555.173611111109</v>
      </c>
      <c r="R818" t="s">
        <v>134</v>
      </c>
      <c r="S818" t="s">
        <v>34</v>
      </c>
      <c r="T818" t="s">
        <v>40</v>
      </c>
      <c r="U818" t="b">
        <v>1</v>
      </c>
      <c r="V818" t="s">
        <v>28</v>
      </c>
      <c r="W818" t="s">
        <v>29</v>
      </c>
      <c r="X818" t="s">
        <v>28</v>
      </c>
      <c r="Y818" t="s">
        <v>30</v>
      </c>
    </row>
    <row r="819" spans="1:25" x14ac:dyDescent="0.2">
      <c r="A819">
        <v>817</v>
      </c>
      <c r="B819">
        <v>1268341906</v>
      </c>
      <c r="C819">
        <v>60000</v>
      </c>
      <c r="D819">
        <v>50</v>
      </c>
      <c r="E819">
        <v>1</v>
      </c>
      <c r="F819">
        <v>0</v>
      </c>
      <c r="G819">
        <v>1</v>
      </c>
      <c r="H819">
        <v>1</v>
      </c>
      <c r="I819">
        <v>60000</v>
      </c>
      <c r="J819">
        <v>50</v>
      </c>
      <c r="K819">
        <v>60</v>
      </c>
      <c r="L819" t="s">
        <v>258</v>
      </c>
      <c r="M819" t="s">
        <v>212</v>
      </c>
      <c r="N819" s="1">
        <v>42072.654861111114</v>
      </c>
      <c r="O819" s="1">
        <v>40521.822222222225</v>
      </c>
      <c r="P819" s="2">
        <v>40525</v>
      </c>
      <c r="Q819" s="1">
        <v>40555.173611111109</v>
      </c>
      <c r="R819" t="s">
        <v>37</v>
      </c>
      <c r="S819" t="s">
        <v>37</v>
      </c>
      <c r="T819" t="s">
        <v>31</v>
      </c>
      <c r="U819" t="b">
        <v>1</v>
      </c>
      <c r="V819" t="s">
        <v>28</v>
      </c>
      <c r="W819" t="s">
        <v>29</v>
      </c>
      <c r="X819" t="s">
        <v>28</v>
      </c>
      <c r="Y819" t="s">
        <v>30</v>
      </c>
    </row>
    <row r="820" spans="1:25" x14ac:dyDescent="0.2">
      <c r="A820">
        <v>818</v>
      </c>
      <c r="B820">
        <v>2035010592</v>
      </c>
      <c r="C820">
        <v>1000</v>
      </c>
      <c r="D820">
        <v>131</v>
      </c>
      <c r="E820">
        <v>4</v>
      </c>
      <c r="F820">
        <v>0</v>
      </c>
      <c r="G820">
        <v>1</v>
      </c>
      <c r="H820">
        <v>1</v>
      </c>
      <c r="I820">
        <v>1000</v>
      </c>
      <c r="J820">
        <v>131</v>
      </c>
      <c r="K820">
        <v>49.026053240000003</v>
      </c>
      <c r="L820" t="s">
        <v>259</v>
      </c>
      <c r="M820" t="s">
        <v>100</v>
      </c>
      <c r="N820" s="1">
        <v>42072.654861111114</v>
      </c>
      <c r="O820" s="1">
        <v>40281.945833333331</v>
      </c>
      <c r="P820" s="2">
        <v>40282</v>
      </c>
      <c r="Q820" s="1">
        <v>40318.945833333331</v>
      </c>
      <c r="R820" t="s">
        <v>37</v>
      </c>
      <c r="S820" t="s">
        <v>37</v>
      </c>
      <c r="T820" t="s">
        <v>31</v>
      </c>
      <c r="U820" t="b">
        <v>0</v>
      </c>
      <c r="V820" t="s">
        <v>41</v>
      </c>
      <c r="W820" t="s">
        <v>29</v>
      </c>
      <c r="X820" t="s">
        <v>41</v>
      </c>
      <c r="Y820" t="s">
        <v>42</v>
      </c>
    </row>
    <row r="821" spans="1:25" x14ac:dyDescent="0.2">
      <c r="A821">
        <v>819</v>
      </c>
      <c r="B821">
        <v>1964071489</v>
      </c>
      <c r="C821">
        <v>10000</v>
      </c>
      <c r="D821">
        <v>10456</v>
      </c>
      <c r="E821">
        <v>28</v>
      </c>
      <c r="F821">
        <v>1</v>
      </c>
      <c r="G821">
        <v>1</v>
      </c>
      <c r="H821">
        <v>1</v>
      </c>
      <c r="I821">
        <v>10000</v>
      </c>
      <c r="J821">
        <v>10456</v>
      </c>
      <c r="K821">
        <v>60.041666669999998</v>
      </c>
      <c r="L821" t="s">
        <v>260</v>
      </c>
      <c r="M821" t="s">
        <v>33</v>
      </c>
      <c r="N821" s="1">
        <v>42072.654861111114</v>
      </c>
      <c r="O821" s="1">
        <v>40521.822222222225</v>
      </c>
      <c r="P821" s="2">
        <v>40525</v>
      </c>
      <c r="Q821" s="1">
        <v>40555.173611111109</v>
      </c>
      <c r="R821" t="s">
        <v>65</v>
      </c>
      <c r="S821" t="s">
        <v>37</v>
      </c>
      <c r="T821" t="s">
        <v>27</v>
      </c>
      <c r="U821" t="b">
        <v>1</v>
      </c>
      <c r="V821" t="s">
        <v>28</v>
      </c>
      <c r="W821" t="s">
        <v>29</v>
      </c>
      <c r="X821" t="s">
        <v>28</v>
      </c>
      <c r="Y821" t="s">
        <v>30</v>
      </c>
    </row>
    <row r="822" spans="1:25" x14ac:dyDescent="0.2">
      <c r="A822">
        <v>820</v>
      </c>
      <c r="B822">
        <v>1691935925</v>
      </c>
      <c r="C822">
        <v>6850</v>
      </c>
      <c r="D822">
        <v>7106</v>
      </c>
      <c r="E822">
        <v>72</v>
      </c>
      <c r="F822">
        <v>12</v>
      </c>
      <c r="G822">
        <v>3</v>
      </c>
      <c r="H822">
        <v>1</v>
      </c>
      <c r="I822">
        <v>6850</v>
      </c>
      <c r="J822">
        <v>7106</v>
      </c>
      <c r="K822">
        <v>89.989826390000005</v>
      </c>
      <c r="L822" t="s">
        <v>261</v>
      </c>
      <c r="M822" t="s">
        <v>148</v>
      </c>
      <c r="N822" s="1">
        <v>42087.552083333336</v>
      </c>
      <c r="O822" s="1">
        <v>40293.720138888886</v>
      </c>
      <c r="P822" s="2">
        <v>40300</v>
      </c>
      <c r="Q822" s="1">
        <v>40390.729166666664</v>
      </c>
      <c r="R822" t="s">
        <v>88</v>
      </c>
      <c r="S822" t="s">
        <v>37</v>
      </c>
      <c r="T822" t="s">
        <v>27</v>
      </c>
      <c r="U822" t="b">
        <v>1</v>
      </c>
      <c r="V822" t="s">
        <v>42</v>
      </c>
      <c r="W822" t="s">
        <v>29</v>
      </c>
      <c r="X822" t="s">
        <v>41</v>
      </c>
      <c r="Y822" t="s">
        <v>128</v>
      </c>
    </row>
    <row r="823" spans="1:25" x14ac:dyDescent="0.2">
      <c r="A823">
        <v>821</v>
      </c>
      <c r="B823">
        <v>179678786</v>
      </c>
      <c r="C823">
        <v>25000</v>
      </c>
      <c r="D823">
        <v>27210</v>
      </c>
      <c r="E823">
        <v>410</v>
      </c>
      <c r="F823">
        <v>56</v>
      </c>
      <c r="G823">
        <v>5</v>
      </c>
      <c r="H823">
        <v>1</v>
      </c>
      <c r="I823">
        <v>25000</v>
      </c>
      <c r="J823">
        <v>27210</v>
      </c>
      <c r="K823">
        <v>20.039131940000001</v>
      </c>
      <c r="L823" t="s">
        <v>262</v>
      </c>
      <c r="M823" t="s">
        <v>263</v>
      </c>
      <c r="N823" s="1">
        <v>42072.654861111114</v>
      </c>
      <c r="O823" s="1">
        <v>40281.945833333331</v>
      </c>
      <c r="P823" s="2">
        <v>40282</v>
      </c>
      <c r="Q823" s="1">
        <v>40318.945833333331</v>
      </c>
      <c r="R823" t="s">
        <v>59</v>
      </c>
      <c r="S823" t="s">
        <v>26</v>
      </c>
      <c r="T823" t="s">
        <v>27</v>
      </c>
      <c r="U823" t="b">
        <v>1</v>
      </c>
      <c r="V823" t="s">
        <v>41</v>
      </c>
      <c r="W823" t="s">
        <v>29</v>
      </c>
      <c r="X823" t="s">
        <v>41</v>
      </c>
      <c r="Y823" t="s">
        <v>42</v>
      </c>
    </row>
    <row r="824" spans="1:25" x14ac:dyDescent="0.2">
      <c r="A824">
        <v>822</v>
      </c>
      <c r="B824">
        <v>1357463133</v>
      </c>
      <c r="C824">
        <v>10000</v>
      </c>
      <c r="D824">
        <v>12645</v>
      </c>
      <c r="E824">
        <v>178</v>
      </c>
      <c r="F824">
        <v>2</v>
      </c>
      <c r="G824">
        <v>3</v>
      </c>
      <c r="H824">
        <v>1</v>
      </c>
      <c r="I824">
        <v>10000</v>
      </c>
      <c r="J824">
        <v>12645</v>
      </c>
      <c r="K824">
        <v>28.27706019</v>
      </c>
      <c r="L824" t="s">
        <v>262</v>
      </c>
      <c r="M824" t="s">
        <v>263</v>
      </c>
      <c r="N824" s="1">
        <v>42072.654861111114</v>
      </c>
      <c r="O824" s="1">
        <v>40281.945833333331</v>
      </c>
      <c r="P824" s="2">
        <v>40282</v>
      </c>
      <c r="Q824" s="1">
        <v>40318.945833333331</v>
      </c>
      <c r="R824" t="s">
        <v>47</v>
      </c>
      <c r="S824" t="s">
        <v>47</v>
      </c>
      <c r="T824" t="s">
        <v>27</v>
      </c>
      <c r="U824" t="b">
        <v>1</v>
      </c>
      <c r="V824" t="s">
        <v>41</v>
      </c>
      <c r="W824" t="s">
        <v>29</v>
      </c>
      <c r="X824" t="s">
        <v>41</v>
      </c>
      <c r="Y824" t="s">
        <v>42</v>
      </c>
    </row>
    <row r="825" spans="1:25" x14ac:dyDescent="0.2">
      <c r="A825">
        <v>823</v>
      </c>
      <c r="B825">
        <v>436728810</v>
      </c>
      <c r="C825">
        <v>5000</v>
      </c>
      <c r="D825">
        <v>5091</v>
      </c>
      <c r="E825">
        <v>107</v>
      </c>
      <c r="F825">
        <v>56</v>
      </c>
      <c r="G825">
        <v>5</v>
      </c>
      <c r="H825">
        <v>1</v>
      </c>
      <c r="I825">
        <v>5000</v>
      </c>
      <c r="J825">
        <v>5091</v>
      </c>
      <c r="K825">
        <v>31.002708330000001</v>
      </c>
      <c r="L825" t="s">
        <v>262</v>
      </c>
      <c r="M825" t="s">
        <v>263</v>
      </c>
      <c r="N825" s="1">
        <v>42072.654861111114</v>
      </c>
      <c r="O825" s="1">
        <v>40281.945833333331</v>
      </c>
      <c r="P825" s="2">
        <v>40282</v>
      </c>
      <c r="Q825" s="1">
        <v>40318.945833333331</v>
      </c>
      <c r="R825" t="s">
        <v>59</v>
      </c>
      <c r="S825" t="s">
        <v>26</v>
      </c>
      <c r="T825" t="s">
        <v>27</v>
      </c>
      <c r="U825" t="b">
        <v>1</v>
      </c>
      <c r="V825" t="s">
        <v>41</v>
      </c>
      <c r="W825" t="s">
        <v>29</v>
      </c>
      <c r="X825" t="s">
        <v>41</v>
      </c>
      <c r="Y825" t="s">
        <v>42</v>
      </c>
    </row>
    <row r="826" spans="1:25" x14ac:dyDescent="0.2">
      <c r="A826">
        <v>824</v>
      </c>
      <c r="B826">
        <v>1502962108</v>
      </c>
      <c r="C826">
        <v>5000</v>
      </c>
      <c r="D826">
        <v>5520</v>
      </c>
      <c r="E826">
        <v>54</v>
      </c>
      <c r="F826">
        <v>1</v>
      </c>
      <c r="G826">
        <v>1</v>
      </c>
      <c r="H826">
        <v>1</v>
      </c>
      <c r="I826">
        <v>5000</v>
      </c>
      <c r="J826">
        <v>5520</v>
      </c>
      <c r="K826">
        <v>30</v>
      </c>
      <c r="L826" t="s">
        <v>262</v>
      </c>
      <c r="M826" t="s">
        <v>263</v>
      </c>
      <c r="N826" s="1">
        <v>42072.654861111114</v>
      </c>
      <c r="O826" s="1">
        <v>40521.822222222225</v>
      </c>
      <c r="P826" s="2">
        <v>40525</v>
      </c>
      <c r="Q826" s="1">
        <v>40555.173611111109</v>
      </c>
      <c r="R826" t="s">
        <v>115</v>
      </c>
      <c r="S826" t="s">
        <v>115</v>
      </c>
      <c r="T826" t="s">
        <v>27</v>
      </c>
      <c r="U826" t="b">
        <v>1</v>
      </c>
      <c r="V826" t="s">
        <v>28</v>
      </c>
      <c r="W826" t="s">
        <v>29</v>
      </c>
      <c r="X826" t="s">
        <v>28</v>
      </c>
      <c r="Y826" t="s">
        <v>30</v>
      </c>
    </row>
    <row r="827" spans="1:25" x14ac:dyDescent="0.2">
      <c r="A827">
        <v>825</v>
      </c>
      <c r="B827">
        <v>1548506613</v>
      </c>
      <c r="C827">
        <v>1000</v>
      </c>
      <c r="D827">
        <v>1007</v>
      </c>
      <c r="E827">
        <v>50</v>
      </c>
      <c r="F827">
        <v>0</v>
      </c>
      <c r="G827">
        <v>1</v>
      </c>
      <c r="H827">
        <v>1</v>
      </c>
      <c r="I827">
        <v>1000</v>
      </c>
      <c r="J827">
        <v>1007</v>
      </c>
      <c r="K827">
        <v>30</v>
      </c>
      <c r="L827" t="s">
        <v>262</v>
      </c>
      <c r="M827" t="s">
        <v>263</v>
      </c>
      <c r="N827" s="1">
        <v>42072.654861111114</v>
      </c>
      <c r="O827" s="1">
        <v>40521.822222222225</v>
      </c>
      <c r="P827" s="2">
        <v>40525</v>
      </c>
      <c r="Q827" s="1">
        <v>40555.173611111109</v>
      </c>
      <c r="R827" t="s">
        <v>37</v>
      </c>
      <c r="S827" t="s">
        <v>37</v>
      </c>
      <c r="T827" t="s">
        <v>27</v>
      </c>
      <c r="U827" t="b">
        <v>1</v>
      </c>
      <c r="V827" t="s">
        <v>28</v>
      </c>
      <c r="W827" t="s">
        <v>29</v>
      </c>
      <c r="X827" t="s">
        <v>28</v>
      </c>
      <c r="Y827" t="s">
        <v>30</v>
      </c>
    </row>
    <row r="828" spans="1:25" x14ac:dyDescent="0.2">
      <c r="A828">
        <v>826</v>
      </c>
      <c r="B828">
        <v>761770778</v>
      </c>
      <c r="C828">
        <v>3000</v>
      </c>
      <c r="D828">
        <v>3140</v>
      </c>
      <c r="E828">
        <v>46</v>
      </c>
      <c r="F828">
        <v>6</v>
      </c>
      <c r="G828">
        <v>1</v>
      </c>
      <c r="H828">
        <v>1</v>
      </c>
      <c r="I828">
        <v>3000</v>
      </c>
      <c r="J828">
        <v>3140</v>
      </c>
      <c r="K828">
        <v>30</v>
      </c>
      <c r="L828" t="s">
        <v>262</v>
      </c>
      <c r="M828" t="s">
        <v>263</v>
      </c>
      <c r="N828" s="1">
        <v>42072.654861111114</v>
      </c>
      <c r="O828" s="1">
        <v>40521.822222222225</v>
      </c>
      <c r="P828" s="2">
        <v>40525</v>
      </c>
      <c r="Q828" s="1">
        <v>40555.173611111109</v>
      </c>
      <c r="R828" t="s">
        <v>60</v>
      </c>
      <c r="S828" t="s">
        <v>26</v>
      </c>
      <c r="T828" t="s">
        <v>27</v>
      </c>
      <c r="U828" t="b">
        <v>0</v>
      </c>
      <c r="V828" t="s">
        <v>28</v>
      </c>
      <c r="W828" t="s">
        <v>29</v>
      </c>
      <c r="X828" t="s">
        <v>28</v>
      </c>
      <c r="Y828" t="s">
        <v>30</v>
      </c>
    </row>
    <row r="829" spans="1:25" x14ac:dyDescent="0.2">
      <c r="A829">
        <v>827</v>
      </c>
      <c r="B829">
        <v>826953236</v>
      </c>
      <c r="C829">
        <v>25000</v>
      </c>
      <c r="D829">
        <v>2610</v>
      </c>
      <c r="E829">
        <v>37</v>
      </c>
      <c r="F829">
        <v>11</v>
      </c>
      <c r="G829">
        <v>2</v>
      </c>
      <c r="H829">
        <v>1</v>
      </c>
      <c r="I829">
        <v>25000</v>
      </c>
      <c r="J829">
        <v>2610</v>
      </c>
      <c r="K829">
        <v>66.994687499999998</v>
      </c>
      <c r="L829" t="s">
        <v>262</v>
      </c>
      <c r="M829" t="s">
        <v>263</v>
      </c>
      <c r="N829" s="1">
        <v>42072.654861111114</v>
      </c>
      <c r="O829" s="1">
        <v>40281.945833333331</v>
      </c>
      <c r="P829" s="2">
        <v>40282</v>
      </c>
      <c r="Q829" s="1">
        <v>40318.945833333331</v>
      </c>
      <c r="R829" t="s">
        <v>26</v>
      </c>
      <c r="S829" t="s">
        <v>26</v>
      </c>
      <c r="T829" t="s">
        <v>40</v>
      </c>
      <c r="U829" t="b">
        <v>1</v>
      </c>
      <c r="V829" t="s">
        <v>41</v>
      </c>
      <c r="W829" t="s">
        <v>29</v>
      </c>
      <c r="X829" t="s">
        <v>41</v>
      </c>
      <c r="Y829" t="s">
        <v>42</v>
      </c>
    </row>
    <row r="830" spans="1:25" x14ac:dyDescent="0.2">
      <c r="A830">
        <v>828</v>
      </c>
      <c r="B830">
        <v>1163007</v>
      </c>
      <c r="C830">
        <v>2000</v>
      </c>
      <c r="D830">
        <v>2925</v>
      </c>
      <c r="E830">
        <v>29</v>
      </c>
      <c r="F830">
        <v>1</v>
      </c>
      <c r="G830">
        <v>1</v>
      </c>
      <c r="H830">
        <v>1</v>
      </c>
      <c r="I830">
        <v>2000</v>
      </c>
      <c r="J830">
        <v>2925</v>
      </c>
      <c r="K830">
        <v>31.041666670000001</v>
      </c>
      <c r="L830" t="s">
        <v>262</v>
      </c>
      <c r="M830" t="s">
        <v>263</v>
      </c>
      <c r="N830" s="1">
        <v>42072.654861111114</v>
      </c>
      <c r="O830" s="1">
        <v>40521.822222222225</v>
      </c>
      <c r="P830" s="2">
        <v>40525</v>
      </c>
      <c r="Q830" s="1">
        <v>40555.173611111109</v>
      </c>
      <c r="R830" t="s">
        <v>26</v>
      </c>
      <c r="S830" t="s">
        <v>26</v>
      </c>
      <c r="T830" t="s">
        <v>27</v>
      </c>
      <c r="U830" t="b">
        <v>1</v>
      </c>
      <c r="V830" t="s">
        <v>28</v>
      </c>
      <c r="W830" t="s">
        <v>29</v>
      </c>
      <c r="X830" t="s">
        <v>28</v>
      </c>
      <c r="Y830" t="s">
        <v>30</v>
      </c>
    </row>
    <row r="831" spans="1:25" x14ac:dyDescent="0.2">
      <c r="A831">
        <v>829</v>
      </c>
      <c r="B831">
        <v>984591040</v>
      </c>
      <c r="C831">
        <v>3000</v>
      </c>
      <c r="D831">
        <v>661</v>
      </c>
      <c r="E831">
        <v>21</v>
      </c>
      <c r="F831">
        <v>5</v>
      </c>
      <c r="G831">
        <v>1</v>
      </c>
      <c r="H831">
        <v>1</v>
      </c>
      <c r="I831">
        <v>3000</v>
      </c>
      <c r="J831">
        <v>661</v>
      </c>
      <c r="K831">
        <v>44.93015046</v>
      </c>
      <c r="L831" t="s">
        <v>262</v>
      </c>
      <c r="M831" t="s">
        <v>263</v>
      </c>
      <c r="N831" s="1">
        <v>42072.654861111114</v>
      </c>
      <c r="O831" s="1">
        <v>40521.822222222225</v>
      </c>
      <c r="P831" s="2">
        <v>40525</v>
      </c>
      <c r="Q831" s="1">
        <v>40555.173611111109</v>
      </c>
      <c r="R831" t="s">
        <v>60</v>
      </c>
      <c r="S831" t="s">
        <v>26</v>
      </c>
      <c r="T831" t="s">
        <v>31</v>
      </c>
      <c r="U831" t="b">
        <v>0</v>
      </c>
      <c r="V831" t="s">
        <v>28</v>
      </c>
      <c r="W831" t="s">
        <v>29</v>
      </c>
      <c r="X831" t="s">
        <v>28</v>
      </c>
      <c r="Y831" t="s">
        <v>30</v>
      </c>
    </row>
    <row r="832" spans="1:25" x14ac:dyDescent="0.2">
      <c r="A832">
        <v>830</v>
      </c>
      <c r="B832">
        <v>50204584</v>
      </c>
      <c r="C832">
        <v>10000</v>
      </c>
      <c r="D832">
        <v>426</v>
      </c>
      <c r="E832">
        <v>20</v>
      </c>
      <c r="F832">
        <v>2</v>
      </c>
      <c r="G832">
        <v>2</v>
      </c>
      <c r="H832">
        <v>1</v>
      </c>
      <c r="I832">
        <v>10000</v>
      </c>
      <c r="J832">
        <v>426</v>
      </c>
      <c r="K832">
        <v>45.002974539999997</v>
      </c>
      <c r="L832" t="s">
        <v>262</v>
      </c>
      <c r="M832" t="s">
        <v>263</v>
      </c>
      <c r="N832" s="1">
        <v>42072.654861111114</v>
      </c>
      <c r="O832" s="1">
        <v>40521.822222222225</v>
      </c>
      <c r="P832" s="2">
        <v>40525</v>
      </c>
      <c r="Q832" s="1">
        <v>40555.173611111109</v>
      </c>
      <c r="R832" t="s">
        <v>59</v>
      </c>
      <c r="S832" t="s">
        <v>26</v>
      </c>
      <c r="T832" t="s">
        <v>31</v>
      </c>
      <c r="U832" t="b">
        <v>1</v>
      </c>
      <c r="V832" t="s">
        <v>28</v>
      </c>
      <c r="W832" t="s">
        <v>29</v>
      </c>
      <c r="X832" t="s">
        <v>28</v>
      </c>
      <c r="Y832" t="s">
        <v>30</v>
      </c>
    </row>
    <row r="833" spans="1:25" x14ac:dyDescent="0.2">
      <c r="A833">
        <v>831</v>
      </c>
      <c r="B833">
        <v>1449743740</v>
      </c>
      <c r="C833">
        <v>50000</v>
      </c>
      <c r="D833">
        <v>3301</v>
      </c>
      <c r="E833">
        <v>20</v>
      </c>
      <c r="F833">
        <v>0</v>
      </c>
      <c r="G833">
        <v>1</v>
      </c>
      <c r="H833">
        <v>1</v>
      </c>
      <c r="I833">
        <v>50000</v>
      </c>
      <c r="J833">
        <v>3301</v>
      </c>
      <c r="K833">
        <v>89.189652780000003</v>
      </c>
      <c r="L833" t="s">
        <v>262</v>
      </c>
      <c r="M833" t="s">
        <v>263</v>
      </c>
      <c r="N833" s="1">
        <v>42072.654861111114</v>
      </c>
      <c r="O833" s="1">
        <v>40281.945833333331</v>
      </c>
      <c r="P833" s="2">
        <v>40282</v>
      </c>
      <c r="Q833" s="1">
        <v>40318.945833333331</v>
      </c>
      <c r="R833" t="s">
        <v>127</v>
      </c>
      <c r="S833" t="s">
        <v>127</v>
      </c>
      <c r="T833" t="s">
        <v>31</v>
      </c>
      <c r="U833" t="b">
        <v>1</v>
      </c>
      <c r="V833" t="s">
        <v>41</v>
      </c>
      <c r="W833" t="s">
        <v>29</v>
      </c>
      <c r="X833" t="s">
        <v>41</v>
      </c>
      <c r="Y833" t="s">
        <v>42</v>
      </c>
    </row>
    <row r="834" spans="1:25" x14ac:dyDescent="0.2">
      <c r="A834">
        <v>832</v>
      </c>
      <c r="B834">
        <v>19346435</v>
      </c>
      <c r="C834">
        <v>20000</v>
      </c>
      <c r="D834">
        <v>745</v>
      </c>
      <c r="E834">
        <v>17</v>
      </c>
      <c r="F834">
        <v>6</v>
      </c>
      <c r="G834">
        <v>2</v>
      </c>
      <c r="H834">
        <v>1</v>
      </c>
      <c r="I834">
        <v>20000</v>
      </c>
      <c r="J834">
        <v>745</v>
      </c>
      <c r="K834">
        <v>45</v>
      </c>
      <c r="L834" t="s">
        <v>262</v>
      </c>
      <c r="M834" t="s">
        <v>263</v>
      </c>
      <c r="N834" s="1">
        <v>42072.654861111114</v>
      </c>
      <c r="O834" s="1">
        <v>40521.822222222225</v>
      </c>
      <c r="P834" s="2">
        <v>40525</v>
      </c>
      <c r="Q834" s="1">
        <v>40555.173611111109</v>
      </c>
      <c r="R834" t="s">
        <v>66</v>
      </c>
      <c r="S834" t="s">
        <v>66</v>
      </c>
      <c r="T834" t="s">
        <v>31</v>
      </c>
      <c r="U834" t="b">
        <v>1</v>
      </c>
      <c r="V834" t="s">
        <v>28</v>
      </c>
      <c r="W834" t="s">
        <v>29</v>
      </c>
      <c r="X834" t="s">
        <v>28</v>
      </c>
      <c r="Y834" t="s">
        <v>30</v>
      </c>
    </row>
    <row r="835" spans="1:25" x14ac:dyDescent="0.2">
      <c r="A835">
        <v>833</v>
      </c>
      <c r="B835">
        <v>1527778418</v>
      </c>
      <c r="C835">
        <v>500</v>
      </c>
      <c r="D835">
        <v>585</v>
      </c>
      <c r="E835">
        <v>12</v>
      </c>
      <c r="F835">
        <v>1</v>
      </c>
      <c r="G835">
        <v>1</v>
      </c>
      <c r="H835">
        <v>1</v>
      </c>
      <c r="I835">
        <v>500</v>
      </c>
      <c r="J835">
        <v>585</v>
      </c>
      <c r="K835">
        <v>30</v>
      </c>
      <c r="L835" t="s">
        <v>262</v>
      </c>
      <c r="M835" t="s">
        <v>263</v>
      </c>
      <c r="N835" s="1">
        <v>42072.654861111114</v>
      </c>
      <c r="O835" s="1">
        <v>40521.822222222225</v>
      </c>
      <c r="P835" s="2">
        <v>40525</v>
      </c>
      <c r="Q835" s="1">
        <v>40555.173611111109</v>
      </c>
      <c r="R835" t="s">
        <v>59</v>
      </c>
      <c r="S835" t="s">
        <v>26</v>
      </c>
      <c r="T835" t="s">
        <v>27</v>
      </c>
      <c r="U835" t="b">
        <v>1</v>
      </c>
      <c r="V835" t="s">
        <v>28</v>
      </c>
      <c r="W835" t="s">
        <v>29</v>
      </c>
      <c r="X835" t="s">
        <v>28</v>
      </c>
      <c r="Y835" t="s">
        <v>30</v>
      </c>
    </row>
    <row r="836" spans="1:25" x14ac:dyDescent="0.2">
      <c r="A836">
        <v>834</v>
      </c>
      <c r="B836">
        <v>1736973397</v>
      </c>
      <c r="C836">
        <v>5000</v>
      </c>
      <c r="D836">
        <v>173</v>
      </c>
      <c r="E836">
        <v>8</v>
      </c>
      <c r="F836">
        <v>1</v>
      </c>
      <c r="G836">
        <v>3</v>
      </c>
      <c r="H836">
        <v>1</v>
      </c>
      <c r="I836">
        <v>5000</v>
      </c>
      <c r="J836">
        <v>173</v>
      </c>
      <c r="K836">
        <v>30</v>
      </c>
      <c r="L836" t="s">
        <v>262</v>
      </c>
      <c r="M836" t="s">
        <v>263</v>
      </c>
      <c r="N836" s="1">
        <v>42072.654861111114</v>
      </c>
      <c r="O836" s="1">
        <v>40521.822222222225</v>
      </c>
      <c r="P836" s="2">
        <v>40525</v>
      </c>
      <c r="Q836" s="1">
        <v>40555.173611111109</v>
      </c>
      <c r="R836" t="s">
        <v>26</v>
      </c>
      <c r="S836" t="s">
        <v>26</v>
      </c>
      <c r="T836" t="s">
        <v>31</v>
      </c>
      <c r="U836" t="b">
        <v>1</v>
      </c>
      <c r="V836" t="s">
        <v>28</v>
      </c>
      <c r="W836" t="s">
        <v>29</v>
      </c>
      <c r="X836" t="s">
        <v>28</v>
      </c>
      <c r="Y836" t="s">
        <v>30</v>
      </c>
    </row>
    <row r="837" spans="1:25" x14ac:dyDescent="0.2">
      <c r="A837">
        <v>835</v>
      </c>
      <c r="B837">
        <v>908239575</v>
      </c>
      <c r="C837">
        <v>4000</v>
      </c>
      <c r="D837">
        <v>245</v>
      </c>
      <c r="E837">
        <v>7</v>
      </c>
      <c r="F837">
        <v>1</v>
      </c>
      <c r="G837">
        <v>1</v>
      </c>
      <c r="H837">
        <v>1</v>
      </c>
      <c r="I837">
        <v>4000</v>
      </c>
      <c r="J837">
        <v>245</v>
      </c>
      <c r="K837">
        <v>30</v>
      </c>
      <c r="L837" t="s">
        <v>262</v>
      </c>
      <c r="M837" t="s">
        <v>263</v>
      </c>
      <c r="N837" s="1">
        <v>42072.654861111114</v>
      </c>
      <c r="O837" s="1">
        <v>40521.822222222225</v>
      </c>
      <c r="P837" s="2">
        <v>40525</v>
      </c>
      <c r="Q837" s="1">
        <v>40555.173611111109</v>
      </c>
      <c r="R837" t="s">
        <v>55</v>
      </c>
      <c r="S837" t="s">
        <v>37</v>
      </c>
      <c r="T837" t="s">
        <v>31</v>
      </c>
      <c r="U837" t="b">
        <v>1</v>
      </c>
      <c r="V837" t="s">
        <v>28</v>
      </c>
      <c r="W837" t="s">
        <v>29</v>
      </c>
      <c r="X837" t="s">
        <v>28</v>
      </c>
      <c r="Y837" t="s">
        <v>30</v>
      </c>
    </row>
    <row r="838" spans="1:25" x14ac:dyDescent="0.2">
      <c r="A838">
        <v>836</v>
      </c>
      <c r="B838">
        <v>214538656</v>
      </c>
      <c r="C838">
        <v>25000</v>
      </c>
      <c r="D838">
        <v>185</v>
      </c>
      <c r="E838">
        <v>5</v>
      </c>
      <c r="F838">
        <v>0</v>
      </c>
      <c r="G838">
        <v>1</v>
      </c>
      <c r="H838">
        <v>1</v>
      </c>
      <c r="I838">
        <v>25000</v>
      </c>
      <c r="J838">
        <v>185</v>
      </c>
      <c r="K838">
        <v>30.041666670000001</v>
      </c>
      <c r="L838" t="s">
        <v>262</v>
      </c>
      <c r="M838" t="s">
        <v>263</v>
      </c>
      <c r="N838" s="1">
        <v>42072.654861111114</v>
      </c>
      <c r="O838" s="1">
        <v>40521.822222222225</v>
      </c>
      <c r="P838" s="2">
        <v>40525</v>
      </c>
      <c r="Q838" s="1">
        <v>40555.173611111109</v>
      </c>
      <c r="R838" t="s">
        <v>73</v>
      </c>
      <c r="S838" t="s">
        <v>74</v>
      </c>
      <c r="T838" t="s">
        <v>31</v>
      </c>
      <c r="U838" t="b">
        <v>1</v>
      </c>
      <c r="V838" t="s">
        <v>28</v>
      </c>
      <c r="W838" t="s">
        <v>29</v>
      </c>
      <c r="X838" t="s">
        <v>28</v>
      </c>
      <c r="Y838" t="s">
        <v>30</v>
      </c>
    </row>
    <row r="839" spans="1:25" x14ac:dyDescent="0.2">
      <c r="A839">
        <v>837</v>
      </c>
      <c r="B839">
        <v>112313145</v>
      </c>
      <c r="C839">
        <v>4000</v>
      </c>
      <c r="D839">
        <v>600</v>
      </c>
      <c r="E839">
        <v>3</v>
      </c>
      <c r="F839">
        <v>0</v>
      </c>
      <c r="G839">
        <v>1</v>
      </c>
      <c r="H839">
        <v>1</v>
      </c>
      <c r="I839">
        <v>4000</v>
      </c>
      <c r="J839">
        <v>600</v>
      </c>
      <c r="K839">
        <v>89.639710649999998</v>
      </c>
      <c r="L839" t="s">
        <v>262</v>
      </c>
      <c r="M839" t="s">
        <v>263</v>
      </c>
      <c r="N839" s="1">
        <v>42072.654861111114</v>
      </c>
      <c r="O839" s="1">
        <v>40281.945833333331</v>
      </c>
      <c r="P839" s="2">
        <v>40282</v>
      </c>
      <c r="Q839" s="1">
        <v>40318.945833333331</v>
      </c>
      <c r="R839" t="s">
        <v>55</v>
      </c>
      <c r="S839" t="s">
        <v>37</v>
      </c>
      <c r="T839" t="s">
        <v>31</v>
      </c>
      <c r="U839" t="b">
        <v>1</v>
      </c>
      <c r="V839" t="s">
        <v>41</v>
      </c>
      <c r="W839" t="s">
        <v>29</v>
      </c>
      <c r="X839" t="s">
        <v>41</v>
      </c>
      <c r="Y839" t="s">
        <v>42</v>
      </c>
    </row>
    <row r="840" spans="1:25" x14ac:dyDescent="0.2">
      <c r="A840">
        <v>838</v>
      </c>
      <c r="B840">
        <v>1264715877</v>
      </c>
      <c r="C840">
        <v>7500</v>
      </c>
      <c r="D840">
        <v>55</v>
      </c>
      <c r="E840">
        <v>2</v>
      </c>
      <c r="F840">
        <v>0</v>
      </c>
      <c r="G840">
        <v>1</v>
      </c>
      <c r="H840">
        <v>1</v>
      </c>
      <c r="I840">
        <v>7500</v>
      </c>
      <c r="J840">
        <v>55</v>
      </c>
      <c r="K840">
        <v>41.180196760000001</v>
      </c>
      <c r="L840" t="s">
        <v>262</v>
      </c>
      <c r="M840" t="s">
        <v>263</v>
      </c>
      <c r="N840" s="1">
        <v>42072.654861111114</v>
      </c>
      <c r="O840" s="1">
        <v>40521.822222222225</v>
      </c>
      <c r="P840" s="2">
        <v>40525</v>
      </c>
      <c r="Q840" s="1">
        <v>40555.173611111109</v>
      </c>
      <c r="R840" t="s">
        <v>63</v>
      </c>
      <c r="S840" t="s">
        <v>37</v>
      </c>
      <c r="T840" t="s">
        <v>31</v>
      </c>
      <c r="U840" t="b">
        <v>1</v>
      </c>
      <c r="V840" t="s">
        <v>28</v>
      </c>
      <c r="W840" t="s">
        <v>29</v>
      </c>
      <c r="X840" t="s">
        <v>28</v>
      </c>
      <c r="Y840" t="s">
        <v>30</v>
      </c>
    </row>
    <row r="841" spans="1:25" x14ac:dyDescent="0.2">
      <c r="A841">
        <v>839</v>
      </c>
      <c r="B841">
        <v>842212103</v>
      </c>
      <c r="C841">
        <v>7000</v>
      </c>
      <c r="D841">
        <v>0</v>
      </c>
      <c r="E841">
        <v>0</v>
      </c>
      <c r="F841">
        <v>2</v>
      </c>
      <c r="G841">
        <v>1</v>
      </c>
      <c r="H841">
        <v>1</v>
      </c>
      <c r="I841">
        <v>7000</v>
      </c>
      <c r="J841">
        <v>0</v>
      </c>
      <c r="K841">
        <v>77.170358800000002</v>
      </c>
      <c r="L841" t="s">
        <v>262</v>
      </c>
      <c r="M841" t="s">
        <v>263</v>
      </c>
      <c r="N841" s="1">
        <v>42072.654861111114</v>
      </c>
      <c r="O841" s="1">
        <v>40281.945833333331</v>
      </c>
      <c r="P841" s="2">
        <v>40282</v>
      </c>
      <c r="Q841" s="1">
        <v>40318.945833333331</v>
      </c>
      <c r="R841" t="s">
        <v>127</v>
      </c>
      <c r="S841" t="s">
        <v>127</v>
      </c>
      <c r="T841" t="s">
        <v>31</v>
      </c>
      <c r="U841" t="b">
        <v>0</v>
      </c>
      <c r="V841" t="s">
        <v>41</v>
      </c>
      <c r="W841" t="s">
        <v>29</v>
      </c>
      <c r="X841" t="s">
        <v>41</v>
      </c>
      <c r="Y841" t="s">
        <v>42</v>
      </c>
    </row>
    <row r="842" spans="1:25" x14ac:dyDescent="0.2">
      <c r="A842">
        <v>840</v>
      </c>
      <c r="B842">
        <v>1419400319</v>
      </c>
      <c r="C842">
        <v>1000</v>
      </c>
      <c r="D842">
        <v>0</v>
      </c>
      <c r="E842">
        <v>0</v>
      </c>
      <c r="F842">
        <v>0</v>
      </c>
      <c r="G842">
        <v>1</v>
      </c>
      <c r="H842">
        <v>1</v>
      </c>
      <c r="I842">
        <v>1000</v>
      </c>
      <c r="J842">
        <v>0</v>
      </c>
      <c r="K842">
        <v>61.150173610000003</v>
      </c>
      <c r="L842" t="s">
        <v>262</v>
      </c>
      <c r="M842" t="s">
        <v>263</v>
      </c>
      <c r="N842" s="1">
        <v>42072.654861111114</v>
      </c>
      <c r="O842" s="1">
        <v>40281.945833333331</v>
      </c>
      <c r="P842" s="2">
        <v>40282</v>
      </c>
      <c r="Q842" s="1">
        <v>40318.945833333331</v>
      </c>
      <c r="R842" t="s">
        <v>55</v>
      </c>
      <c r="S842" t="s">
        <v>37</v>
      </c>
      <c r="T842" t="s">
        <v>31</v>
      </c>
      <c r="U842" t="b">
        <v>0</v>
      </c>
      <c r="V842" t="s">
        <v>41</v>
      </c>
      <c r="W842" t="s">
        <v>29</v>
      </c>
      <c r="X842" t="s">
        <v>41</v>
      </c>
      <c r="Y842" t="s">
        <v>42</v>
      </c>
    </row>
    <row r="843" spans="1:25" x14ac:dyDescent="0.2">
      <c r="A843">
        <v>841</v>
      </c>
      <c r="B843">
        <v>947793821</v>
      </c>
      <c r="C843">
        <v>2000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2000</v>
      </c>
      <c r="J843">
        <v>0</v>
      </c>
      <c r="K843">
        <v>41.041666669999998</v>
      </c>
      <c r="L843" t="s">
        <v>262</v>
      </c>
      <c r="M843" t="s">
        <v>263</v>
      </c>
      <c r="N843" s="1">
        <v>42072.654861111114</v>
      </c>
      <c r="O843" s="1">
        <v>40521.822222222225</v>
      </c>
      <c r="P843" s="2">
        <v>40525</v>
      </c>
      <c r="Q843" s="1">
        <v>40555.173611111109</v>
      </c>
      <c r="R843" t="s">
        <v>95</v>
      </c>
      <c r="S843" t="s">
        <v>37</v>
      </c>
      <c r="T843" t="s">
        <v>31</v>
      </c>
      <c r="U843" t="b">
        <v>1</v>
      </c>
      <c r="V843" t="s">
        <v>28</v>
      </c>
      <c r="W843" t="s">
        <v>29</v>
      </c>
      <c r="X843" t="s">
        <v>28</v>
      </c>
      <c r="Y843" t="s">
        <v>30</v>
      </c>
    </row>
    <row r="844" spans="1:25" x14ac:dyDescent="0.2">
      <c r="A844">
        <v>842</v>
      </c>
      <c r="B844">
        <v>652419319</v>
      </c>
      <c r="C844">
        <v>1000</v>
      </c>
      <c r="D844">
        <v>1154</v>
      </c>
      <c r="E844">
        <v>31</v>
      </c>
      <c r="F844">
        <v>0</v>
      </c>
      <c r="G844">
        <v>1</v>
      </c>
      <c r="H844">
        <v>1</v>
      </c>
      <c r="I844">
        <v>1000</v>
      </c>
      <c r="J844">
        <v>1154</v>
      </c>
      <c r="K844">
        <v>48.973090280000001</v>
      </c>
      <c r="L844" t="s">
        <v>264</v>
      </c>
      <c r="M844" t="s">
        <v>232</v>
      </c>
      <c r="N844" s="1">
        <v>42072.654861111114</v>
      </c>
      <c r="O844" s="1">
        <v>40281.945833333331</v>
      </c>
      <c r="P844" s="2">
        <v>40282</v>
      </c>
      <c r="Q844" s="1">
        <v>40318.945833333331</v>
      </c>
      <c r="R844" t="s">
        <v>26</v>
      </c>
      <c r="S844" t="s">
        <v>26</v>
      </c>
      <c r="T844" t="s">
        <v>27</v>
      </c>
      <c r="U844" t="b">
        <v>1</v>
      </c>
      <c r="V844" t="s">
        <v>41</v>
      </c>
      <c r="W844" t="s">
        <v>29</v>
      </c>
      <c r="X844" t="s">
        <v>41</v>
      </c>
      <c r="Y844" t="s">
        <v>42</v>
      </c>
    </row>
    <row r="845" spans="1:25" x14ac:dyDescent="0.2">
      <c r="A845">
        <v>843</v>
      </c>
      <c r="B845">
        <v>168374653</v>
      </c>
      <c r="C845">
        <v>3000</v>
      </c>
      <c r="D845">
        <v>0</v>
      </c>
      <c r="E845">
        <v>0</v>
      </c>
      <c r="F845">
        <v>3</v>
      </c>
      <c r="G845">
        <v>1</v>
      </c>
      <c r="H845">
        <v>1</v>
      </c>
      <c r="I845">
        <v>3000</v>
      </c>
      <c r="J845">
        <v>0</v>
      </c>
      <c r="K845">
        <v>83.016446759999994</v>
      </c>
      <c r="L845" t="s">
        <v>265</v>
      </c>
      <c r="M845" t="s">
        <v>148</v>
      </c>
      <c r="N845" s="1">
        <v>42072.654861111114</v>
      </c>
      <c r="O845" s="1">
        <v>40281.945833333331</v>
      </c>
      <c r="P845" s="2">
        <v>40282</v>
      </c>
      <c r="Q845" s="1">
        <v>40318.945833333331</v>
      </c>
      <c r="R845" t="s">
        <v>159</v>
      </c>
      <c r="S845" t="s">
        <v>159</v>
      </c>
      <c r="T845" t="s">
        <v>31</v>
      </c>
      <c r="U845" t="b">
        <v>1</v>
      </c>
      <c r="V845" t="s">
        <v>41</v>
      </c>
      <c r="W845" t="s">
        <v>29</v>
      </c>
      <c r="X845" t="s">
        <v>41</v>
      </c>
      <c r="Y845" t="s">
        <v>42</v>
      </c>
    </row>
    <row r="846" spans="1:25" x14ac:dyDescent="0.2">
      <c r="A846">
        <v>844</v>
      </c>
      <c r="B846">
        <v>1287799899</v>
      </c>
      <c r="C846">
        <v>10000</v>
      </c>
      <c r="D846">
        <v>10126</v>
      </c>
      <c r="E846">
        <v>94</v>
      </c>
      <c r="F846">
        <v>0</v>
      </c>
      <c r="G846">
        <v>1</v>
      </c>
      <c r="H846">
        <v>1</v>
      </c>
      <c r="I846">
        <v>10000</v>
      </c>
      <c r="J846">
        <v>10126</v>
      </c>
      <c r="K846">
        <v>89.914467590000001</v>
      </c>
      <c r="L846" t="s">
        <v>266</v>
      </c>
      <c r="M846" t="s">
        <v>209</v>
      </c>
      <c r="N846" s="1">
        <v>42072.654861111114</v>
      </c>
      <c r="O846" s="1">
        <v>40281.945833333331</v>
      </c>
      <c r="P846" s="2">
        <v>40282</v>
      </c>
      <c r="Q846" s="1">
        <v>40318.945833333331</v>
      </c>
      <c r="R846" t="s">
        <v>37</v>
      </c>
      <c r="S846" t="s">
        <v>37</v>
      </c>
      <c r="T846" t="s">
        <v>27</v>
      </c>
      <c r="U846" t="b">
        <v>1</v>
      </c>
      <c r="V846" t="s">
        <v>41</v>
      </c>
      <c r="W846" t="s">
        <v>29</v>
      </c>
      <c r="X846" t="s">
        <v>41</v>
      </c>
      <c r="Y846" t="s">
        <v>42</v>
      </c>
    </row>
    <row r="847" spans="1:25" x14ac:dyDescent="0.2">
      <c r="A847">
        <v>845</v>
      </c>
      <c r="B847">
        <v>194308033</v>
      </c>
      <c r="C847">
        <v>6000</v>
      </c>
      <c r="D847">
        <v>87407</v>
      </c>
      <c r="E847">
        <v>1159</v>
      </c>
      <c r="F847">
        <v>39</v>
      </c>
      <c r="G847">
        <v>1</v>
      </c>
      <c r="H847">
        <v>1</v>
      </c>
      <c r="I847">
        <v>6000</v>
      </c>
      <c r="J847">
        <v>87407</v>
      </c>
      <c r="K847">
        <v>71.158831019999994</v>
      </c>
      <c r="L847" t="s">
        <v>267</v>
      </c>
      <c r="M847" t="s">
        <v>39</v>
      </c>
      <c r="N847" s="1">
        <v>42072.654861111114</v>
      </c>
      <c r="O847" s="1">
        <v>40521.822222222225</v>
      </c>
      <c r="P847" s="2">
        <v>40525</v>
      </c>
      <c r="Q847" s="1">
        <v>40555.173611111109</v>
      </c>
      <c r="R847" t="s">
        <v>73</v>
      </c>
      <c r="S847" t="s">
        <v>74</v>
      </c>
      <c r="T847" t="s">
        <v>27</v>
      </c>
      <c r="U847" t="b">
        <v>1</v>
      </c>
      <c r="V847" t="s">
        <v>28</v>
      </c>
      <c r="W847" t="s">
        <v>29</v>
      </c>
      <c r="X847" t="s">
        <v>28</v>
      </c>
      <c r="Y847" t="s">
        <v>30</v>
      </c>
    </row>
    <row r="848" spans="1:25" x14ac:dyDescent="0.2">
      <c r="A848">
        <v>846</v>
      </c>
      <c r="B848">
        <v>688015554</v>
      </c>
      <c r="C848">
        <v>8000</v>
      </c>
      <c r="D848">
        <v>31337</v>
      </c>
      <c r="E848">
        <v>713</v>
      </c>
      <c r="F848">
        <v>24</v>
      </c>
      <c r="G848">
        <v>1</v>
      </c>
      <c r="H848">
        <v>1</v>
      </c>
      <c r="I848">
        <v>8000</v>
      </c>
      <c r="J848">
        <v>31337</v>
      </c>
      <c r="K848">
        <v>36.039444439999997</v>
      </c>
      <c r="L848" t="s">
        <v>267</v>
      </c>
      <c r="M848" t="s">
        <v>39</v>
      </c>
      <c r="N848" s="1">
        <v>42091.795138888891</v>
      </c>
      <c r="O848" s="1">
        <v>40468.73541666667</v>
      </c>
      <c r="P848" s="2">
        <v>40483</v>
      </c>
      <c r="Q848" s="1">
        <v>40519.207638888889</v>
      </c>
      <c r="R848" t="s">
        <v>76</v>
      </c>
      <c r="S848" t="s">
        <v>77</v>
      </c>
      <c r="T848" t="s">
        <v>27</v>
      </c>
      <c r="U848" t="b">
        <v>1</v>
      </c>
      <c r="V848" t="s">
        <v>167</v>
      </c>
      <c r="W848" t="s">
        <v>29</v>
      </c>
      <c r="X848" t="s">
        <v>166</v>
      </c>
      <c r="Y848" t="s">
        <v>28</v>
      </c>
    </row>
    <row r="849" spans="1:25" x14ac:dyDescent="0.2">
      <c r="A849">
        <v>847</v>
      </c>
      <c r="B849">
        <v>1146386309</v>
      </c>
      <c r="C849">
        <v>11000</v>
      </c>
      <c r="D849">
        <v>17037</v>
      </c>
      <c r="E849">
        <v>390</v>
      </c>
      <c r="F849">
        <v>1</v>
      </c>
      <c r="G849">
        <v>1</v>
      </c>
      <c r="H849">
        <v>1</v>
      </c>
      <c r="I849">
        <v>11000</v>
      </c>
      <c r="J849">
        <v>17037</v>
      </c>
      <c r="K849">
        <v>45.041666669999998</v>
      </c>
      <c r="L849" t="s">
        <v>267</v>
      </c>
      <c r="M849" t="s">
        <v>39</v>
      </c>
      <c r="N849" s="1">
        <v>42072.654861111114</v>
      </c>
      <c r="O849" s="1">
        <v>40521.822222222225</v>
      </c>
      <c r="P849" s="2">
        <v>40525</v>
      </c>
      <c r="Q849" s="1">
        <v>40555.173611111109</v>
      </c>
      <c r="R849" t="s">
        <v>55</v>
      </c>
      <c r="S849" t="s">
        <v>37</v>
      </c>
      <c r="T849" t="s">
        <v>27</v>
      </c>
      <c r="U849" t="b">
        <v>1</v>
      </c>
      <c r="V849" t="s">
        <v>28</v>
      </c>
      <c r="W849" t="s">
        <v>29</v>
      </c>
      <c r="X849" t="s">
        <v>28</v>
      </c>
      <c r="Y849" t="s">
        <v>30</v>
      </c>
    </row>
    <row r="850" spans="1:25" x14ac:dyDescent="0.2">
      <c r="A850">
        <v>848</v>
      </c>
      <c r="B850">
        <v>1898826389</v>
      </c>
      <c r="C850">
        <v>5000</v>
      </c>
      <c r="D850">
        <v>11784</v>
      </c>
      <c r="E850">
        <v>269</v>
      </c>
      <c r="F850">
        <v>2</v>
      </c>
      <c r="G850">
        <v>3</v>
      </c>
      <c r="H850">
        <v>1</v>
      </c>
      <c r="I850">
        <v>5000</v>
      </c>
      <c r="J850">
        <v>11784</v>
      </c>
      <c r="K850">
        <v>30.076064809999998</v>
      </c>
      <c r="L850" t="s">
        <v>267</v>
      </c>
      <c r="M850" t="s">
        <v>39</v>
      </c>
      <c r="N850" s="1">
        <v>42072.654861111114</v>
      </c>
      <c r="O850" s="1">
        <v>40521.822222222225</v>
      </c>
      <c r="P850" s="2">
        <v>40525</v>
      </c>
      <c r="Q850" s="1">
        <v>40555.173611111109</v>
      </c>
      <c r="R850" t="s">
        <v>268</v>
      </c>
      <c r="S850" t="s">
        <v>52</v>
      </c>
      <c r="T850" t="s">
        <v>27</v>
      </c>
      <c r="U850" t="b">
        <v>0</v>
      </c>
      <c r="V850" t="s">
        <v>28</v>
      </c>
      <c r="W850" t="s">
        <v>29</v>
      </c>
      <c r="X850" t="s">
        <v>28</v>
      </c>
      <c r="Y850" t="s">
        <v>30</v>
      </c>
    </row>
    <row r="851" spans="1:25" x14ac:dyDescent="0.2">
      <c r="A851">
        <v>849</v>
      </c>
      <c r="B851">
        <v>719165932</v>
      </c>
      <c r="C851">
        <v>35000</v>
      </c>
      <c r="D851">
        <v>13384</v>
      </c>
      <c r="E851">
        <v>224</v>
      </c>
      <c r="F851">
        <v>2</v>
      </c>
      <c r="G851">
        <v>1</v>
      </c>
      <c r="H851">
        <v>1</v>
      </c>
      <c r="I851">
        <v>35000</v>
      </c>
      <c r="J851">
        <v>13384</v>
      </c>
      <c r="K851">
        <v>60.641759260000001</v>
      </c>
      <c r="L851" t="s">
        <v>267</v>
      </c>
      <c r="M851" t="s">
        <v>39</v>
      </c>
      <c r="N851" s="1">
        <v>42072.654861111114</v>
      </c>
      <c r="O851" s="1">
        <v>40281.945833333331</v>
      </c>
      <c r="P851" s="2">
        <v>40282</v>
      </c>
      <c r="Q851" s="1">
        <v>40318.945833333331</v>
      </c>
      <c r="R851" t="s">
        <v>165</v>
      </c>
      <c r="S851" t="s">
        <v>26</v>
      </c>
      <c r="T851" t="s">
        <v>31</v>
      </c>
      <c r="U851" t="b">
        <v>1</v>
      </c>
      <c r="V851" t="s">
        <v>41</v>
      </c>
      <c r="W851" t="s">
        <v>29</v>
      </c>
      <c r="X851" t="s">
        <v>41</v>
      </c>
      <c r="Y851" t="s">
        <v>42</v>
      </c>
    </row>
    <row r="852" spans="1:25" x14ac:dyDescent="0.2">
      <c r="A852">
        <v>850</v>
      </c>
      <c r="B852">
        <v>292123865</v>
      </c>
      <c r="C852">
        <v>15000</v>
      </c>
      <c r="D852">
        <v>15212</v>
      </c>
      <c r="E852">
        <v>170</v>
      </c>
      <c r="F852">
        <v>26</v>
      </c>
      <c r="G852">
        <v>4</v>
      </c>
      <c r="H852">
        <v>1</v>
      </c>
      <c r="I852">
        <v>15000</v>
      </c>
      <c r="J852">
        <v>15212</v>
      </c>
      <c r="K852">
        <v>60.041666669999998</v>
      </c>
      <c r="L852" t="s">
        <v>267</v>
      </c>
      <c r="M852" t="s">
        <v>39</v>
      </c>
      <c r="N852" s="1">
        <v>42246.625694444447</v>
      </c>
      <c r="O852" s="1">
        <v>40431.915277777778</v>
      </c>
      <c r="P852" s="2">
        <v>40435</v>
      </c>
      <c r="Q852" s="1">
        <v>40495.553472222222</v>
      </c>
      <c r="R852" t="s">
        <v>59</v>
      </c>
      <c r="S852" t="s">
        <v>26</v>
      </c>
      <c r="T852" t="s">
        <v>27</v>
      </c>
      <c r="U852" t="b">
        <v>1</v>
      </c>
      <c r="V852" t="s">
        <v>163</v>
      </c>
      <c r="W852" t="s">
        <v>162</v>
      </c>
      <c r="X852" t="s">
        <v>163</v>
      </c>
      <c r="Y852" t="s">
        <v>167</v>
      </c>
    </row>
    <row r="853" spans="1:25" x14ac:dyDescent="0.2">
      <c r="A853">
        <v>851</v>
      </c>
      <c r="B853">
        <v>1806494240</v>
      </c>
      <c r="C853">
        <v>10000</v>
      </c>
      <c r="D853">
        <v>10894</v>
      </c>
      <c r="E853">
        <v>165</v>
      </c>
      <c r="F853">
        <v>1</v>
      </c>
      <c r="G853">
        <v>1</v>
      </c>
      <c r="H853">
        <v>1</v>
      </c>
      <c r="I853">
        <v>10000</v>
      </c>
      <c r="J853">
        <v>10894</v>
      </c>
      <c r="K853">
        <v>31.47677083</v>
      </c>
      <c r="L853" t="s">
        <v>267</v>
      </c>
      <c r="M853" t="s">
        <v>39</v>
      </c>
      <c r="N853" s="1">
        <v>42072.654861111114</v>
      </c>
      <c r="O853" s="1">
        <v>40281.945833333331</v>
      </c>
      <c r="P853" s="2">
        <v>40282</v>
      </c>
      <c r="Q853" s="1">
        <v>40318.945833333331</v>
      </c>
      <c r="R853" t="s">
        <v>69</v>
      </c>
      <c r="S853" t="s">
        <v>37</v>
      </c>
      <c r="T853" t="s">
        <v>27</v>
      </c>
      <c r="U853" t="b">
        <v>1</v>
      </c>
      <c r="V853" t="s">
        <v>41</v>
      </c>
      <c r="W853" t="s">
        <v>29</v>
      </c>
      <c r="X853" t="s">
        <v>41</v>
      </c>
      <c r="Y853" t="s">
        <v>42</v>
      </c>
    </row>
    <row r="854" spans="1:25" x14ac:dyDescent="0.2">
      <c r="A854">
        <v>852</v>
      </c>
      <c r="B854">
        <v>1547367337</v>
      </c>
      <c r="C854">
        <v>5000</v>
      </c>
      <c r="D854">
        <v>5235</v>
      </c>
      <c r="E854">
        <v>147</v>
      </c>
      <c r="F854">
        <v>1</v>
      </c>
      <c r="G854">
        <v>1</v>
      </c>
      <c r="H854">
        <v>1</v>
      </c>
      <c r="I854">
        <v>5000</v>
      </c>
      <c r="J854">
        <v>5235</v>
      </c>
      <c r="K854">
        <v>62.392013890000001</v>
      </c>
      <c r="L854" t="s">
        <v>267</v>
      </c>
      <c r="M854" t="s">
        <v>39</v>
      </c>
      <c r="N854" s="1">
        <v>42072.654861111114</v>
      </c>
      <c r="O854" s="1">
        <v>40521.822222222225</v>
      </c>
      <c r="P854" s="2">
        <v>40525</v>
      </c>
      <c r="Q854" s="1">
        <v>40555.173611111109</v>
      </c>
      <c r="R854" t="s">
        <v>55</v>
      </c>
      <c r="S854" t="s">
        <v>37</v>
      </c>
      <c r="T854" t="s">
        <v>27</v>
      </c>
      <c r="U854" t="b">
        <v>1</v>
      </c>
      <c r="V854" t="s">
        <v>28</v>
      </c>
      <c r="W854" t="s">
        <v>29</v>
      </c>
      <c r="X854" t="s">
        <v>28</v>
      </c>
      <c r="Y854" t="s">
        <v>30</v>
      </c>
    </row>
    <row r="855" spans="1:25" x14ac:dyDescent="0.2">
      <c r="A855">
        <v>853</v>
      </c>
      <c r="B855">
        <v>800391170</v>
      </c>
      <c r="C855">
        <v>4200</v>
      </c>
      <c r="D855">
        <v>5941</v>
      </c>
      <c r="E855">
        <v>142</v>
      </c>
      <c r="F855">
        <v>12</v>
      </c>
      <c r="G855">
        <v>1</v>
      </c>
      <c r="H855">
        <v>1</v>
      </c>
      <c r="I855">
        <v>4200</v>
      </c>
      <c r="J855">
        <v>5941</v>
      </c>
      <c r="K855">
        <v>19.83979167</v>
      </c>
      <c r="L855" t="s">
        <v>267</v>
      </c>
      <c r="M855" t="s">
        <v>39</v>
      </c>
      <c r="N855" s="1">
        <v>42072.654861111114</v>
      </c>
      <c r="O855" s="1">
        <v>40521.822222222225</v>
      </c>
      <c r="P855" s="2">
        <v>40525</v>
      </c>
      <c r="Q855" s="1">
        <v>40555.173611111109</v>
      </c>
      <c r="R855" t="s">
        <v>115</v>
      </c>
      <c r="S855" t="s">
        <v>115</v>
      </c>
      <c r="T855" t="s">
        <v>27</v>
      </c>
      <c r="U855" t="b">
        <v>1</v>
      </c>
      <c r="V855" t="s">
        <v>28</v>
      </c>
      <c r="W855" t="s">
        <v>29</v>
      </c>
      <c r="X855" t="s">
        <v>28</v>
      </c>
      <c r="Y855" t="s">
        <v>30</v>
      </c>
    </row>
    <row r="856" spans="1:25" x14ac:dyDescent="0.2">
      <c r="A856">
        <v>854</v>
      </c>
      <c r="B856">
        <v>997590732</v>
      </c>
      <c r="C856">
        <v>5500</v>
      </c>
      <c r="D856">
        <v>5845</v>
      </c>
      <c r="E856">
        <v>139</v>
      </c>
      <c r="F856">
        <v>1</v>
      </c>
      <c r="G856">
        <v>1</v>
      </c>
      <c r="H856">
        <v>1</v>
      </c>
      <c r="I856">
        <v>5500</v>
      </c>
      <c r="J856">
        <v>5845</v>
      </c>
      <c r="K856">
        <v>34.316956019999999</v>
      </c>
      <c r="L856" t="s">
        <v>267</v>
      </c>
      <c r="M856" t="s">
        <v>39</v>
      </c>
      <c r="N856" s="1">
        <v>42072.654861111114</v>
      </c>
      <c r="O856" s="1">
        <v>40521.822222222225</v>
      </c>
      <c r="P856" s="2">
        <v>40525</v>
      </c>
      <c r="Q856" s="1">
        <v>40555.173611111109</v>
      </c>
      <c r="R856" t="s">
        <v>55</v>
      </c>
      <c r="S856" t="s">
        <v>37</v>
      </c>
      <c r="T856" t="s">
        <v>27</v>
      </c>
      <c r="U856" t="b">
        <v>1</v>
      </c>
      <c r="V856" t="s">
        <v>28</v>
      </c>
      <c r="W856" t="s">
        <v>29</v>
      </c>
      <c r="X856" t="s">
        <v>28</v>
      </c>
      <c r="Y856" t="s">
        <v>30</v>
      </c>
    </row>
    <row r="857" spans="1:25" x14ac:dyDescent="0.2">
      <c r="A857">
        <v>855</v>
      </c>
      <c r="B857">
        <v>1013374901</v>
      </c>
      <c r="C857">
        <v>16000</v>
      </c>
      <c r="D857">
        <v>4769</v>
      </c>
      <c r="E857">
        <v>133</v>
      </c>
      <c r="F857">
        <v>0</v>
      </c>
      <c r="G857">
        <v>1</v>
      </c>
      <c r="H857">
        <v>1</v>
      </c>
      <c r="I857">
        <v>16000</v>
      </c>
      <c r="J857">
        <v>4769</v>
      </c>
      <c r="K857">
        <v>45.041666669999998</v>
      </c>
      <c r="L857" t="s">
        <v>267</v>
      </c>
      <c r="M857" t="s">
        <v>39</v>
      </c>
      <c r="N857" s="1">
        <v>42072.654861111114</v>
      </c>
      <c r="O857" s="1">
        <v>40521.822222222225</v>
      </c>
      <c r="P857" s="2">
        <v>40525</v>
      </c>
      <c r="Q857" s="1">
        <v>40555.173611111109</v>
      </c>
      <c r="R857" t="s">
        <v>37</v>
      </c>
      <c r="S857" t="s">
        <v>37</v>
      </c>
      <c r="T857" t="s">
        <v>31</v>
      </c>
      <c r="U857" t="b">
        <v>1</v>
      </c>
      <c r="V857" t="s">
        <v>28</v>
      </c>
      <c r="W857" t="s">
        <v>29</v>
      </c>
      <c r="X857" t="s">
        <v>28</v>
      </c>
      <c r="Y857" t="s">
        <v>30</v>
      </c>
    </row>
    <row r="858" spans="1:25" x14ac:dyDescent="0.2">
      <c r="A858">
        <v>856</v>
      </c>
      <c r="B858">
        <v>1288564736</v>
      </c>
      <c r="C858">
        <v>10000</v>
      </c>
      <c r="D858">
        <v>11843</v>
      </c>
      <c r="E858">
        <v>127</v>
      </c>
      <c r="F858">
        <v>1</v>
      </c>
      <c r="G858">
        <v>1</v>
      </c>
      <c r="H858">
        <v>1</v>
      </c>
      <c r="I858">
        <v>10000</v>
      </c>
      <c r="J858">
        <v>11843</v>
      </c>
      <c r="K858">
        <v>70.393009259999999</v>
      </c>
      <c r="L858" t="s">
        <v>267</v>
      </c>
      <c r="M858" t="s">
        <v>39</v>
      </c>
      <c r="N858" s="1">
        <v>42072.654861111114</v>
      </c>
      <c r="O858" s="1">
        <v>40281.945833333331</v>
      </c>
      <c r="P858" s="2">
        <v>40282</v>
      </c>
      <c r="Q858" s="1">
        <v>40318.945833333331</v>
      </c>
      <c r="R858" t="s">
        <v>63</v>
      </c>
      <c r="S858" t="s">
        <v>37</v>
      </c>
      <c r="T858" t="s">
        <v>27</v>
      </c>
      <c r="U858" t="b">
        <v>1</v>
      </c>
      <c r="V858" t="s">
        <v>41</v>
      </c>
      <c r="W858" t="s">
        <v>29</v>
      </c>
      <c r="X858" t="s">
        <v>41</v>
      </c>
      <c r="Y858" t="s">
        <v>42</v>
      </c>
    </row>
    <row r="859" spans="1:25" x14ac:dyDescent="0.2">
      <c r="A859">
        <v>857</v>
      </c>
      <c r="B859">
        <v>30793088</v>
      </c>
      <c r="C859">
        <v>6000</v>
      </c>
      <c r="D859">
        <v>6275</v>
      </c>
      <c r="E859">
        <v>119</v>
      </c>
      <c r="F859">
        <v>1</v>
      </c>
      <c r="G859">
        <v>1</v>
      </c>
      <c r="H859">
        <v>1</v>
      </c>
      <c r="I859">
        <v>6000</v>
      </c>
      <c r="J859">
        <v>6275</v>
      </c>
      <c r="K859">
        <v>28</v>
      </c>
      <c r="L859" t="s">
        <v>267</v>
      </c>
      <c r="M859" t="s">
        <v>39</v>
      </c>
      <c r="N859" s="1">
        <v>42072.654861111114</v>
      </c>
      <c r="O859" s="1">
        <v>40521.822222222225</v>
      </c>
      <c r="P859" s="2">
        <v>40525</v>
      </c>
      <c r="Q859" s="1">
        <v>40555.173611111109</v>
      </c>
      <c r="R859" t="s">
        <v>115</v>
      </c>
      <c r="S859" t="s">
        <v>115</v>
      </c>
      <c r="T859" t="s">
        <v>27</v>
      </c>
      <c r="U859" t="b">
        <v>1</v>
      </c>
      <c r="V859" t="s">
        <v>28</v>
      </c>
      <c r="W859" t="s">
        <v>29</v>
      </c>
      <c r="X859" t="s">
        <v>28</v>
      </c>
      <c r="Y859" t="s">
        <v>30</v>
      </c>
    </row>
    <row r="860" spans="1:25" x14ac:dyDescent="0.2">
      <c r="A860">
        <v>858</v>
      </c>
      <c r="B860">
        <v>1889864699</v>
      </c>
      <c r="C860">
        <v>3000</v>
      </c>
      <c r="D860">
        <v>9435</v>
      </c>
      <c r="E860">
        <v>101</v>
      </c>
      <c r="F860">
        <v>24</v>
      </c>
      <c r="G860">
        <v>2</v>
      </c>
      <c r="H860">
        <v>1</v>
      </c>
      <c r="I860">
        <v>3000</v>
      </c>
      <c r="J860">
        <v>9435</v>
      </c>
      <c r="K860">
        <v>88.866759259999995</v>
      </c>
      <c r="L860" t="s">
        <v>267</v>
      </c>
      <c r="M860" t="s">
        <v>39</v>
      </c>
      <c r="N860" s="1">
        <v>42072.654861111114</v>
      </c>
      <c r="O860" s="1">
        <v>40281.945833333331</v>
      </c>
      <c r="P860" s="2">
        <v>40282</v>
      </c>
      <c r="Q860" s="1">
        <v>40318.945833333331</v>
      </c>
      <c r="R860" t="s">
        <v>83</v>
      </c>
      <c r="S860" t="s">
        <v>77</v>
      </c>
      <c r="T860" t="s">
        <v>27</v>
      </c>
      <c r="U860" t="b">
        <v>1</v>
      </c>
      <c r="V860" t="s">
        <v>41</v>
      </c>
      <c r="W860" t="s">
        <v>29</v>
      </c>
      <c r="X860" t="s">
        <v>41</v>
      </c>
      <c r="Y860" t="s">
        <v>42</v>
      </c>
    </row>
    <row r="861" spans="1:25" x14ac:dyDescent="0.2">
      <c r="A861">
        <v>859</v>
      </c>
      <c r="B861">
        <v>1257199583</v>
      </c>
      <c r="C861">
        <v>7000</v>
      </c>
      <c r="D861">
        <v>11001</v>
      </c>
      <c r="E861">
        <v>99</v>
      </c>
      <c r="F861">
        <v>1</v>
      </c>
      <c r="G861">
        <v>1</v>
      </c>
      <c r="H861">
        <v>1</v>
      </c>
      <c r="I861">
        <v>7000</v>
      </c>
      <c r="J861">
        <v>11001</v>
      </c>
      <c r="K861">
        <v>45</v>
      </c>
      <c r="L861" t="s">
        <v>267</v>
      </c>
      <c r="M861" t="s">
        <v>39</v>
      </c>
      <c r="N861" s="1">
        <v>42072.654861111114</v>
      </c>
      <c r="O861" s="1">
        <v>40521.822222222225</v>
      </c>
      <c r="P861" s="2">
        <v>40525</v>
      </c>
      <c r="Q861" s="1">
        <v>40555.173611111109</v>
      </c>
      <c r="R861" t="s">
        <v>59</v>
      </c>
      <c r="S861" t="s">
        <v>26</v>
      </c>
      <c r="T861" t="s">
        <v>27</v>
      </c>
      <c r="U861" t="b">
        <v>1</v>
      </c>
      <c r="V861" t="s">
        <v>28</v>
      </c>
      <c r="W861" t="s">
        <v>29</v>
      </c>
      <c r="X861" t="s">
        <v>28</v>
      </c>
      <c r="Y861" t="s">
        <v>30</v>
      </c>
    </row>
    <row r="862" spans="1:25" x14ac:dyDescent="0.2">
      <c r="A862">
        <v>860</v>
      </c>
      <c r="B862">
        <v>313907554</v>
      </c>
      <c r="C862">
        <v>5000</v>
      </c>
      <c r="D862">
        <v>5150</v>
      </c>
      <c r="E862">
        <v>98</v>
      </c>
      <c r="F862">
        <v>7</v>
      </c>
      <c r="G862">
        <v>2</v>
      </c>
      <c r="H862">
        <v>1</v>
      </c>
      <c r="I862">
        <v>5000</v>
      </c>
      <c r="J862">
        <v>5150</v>
      </c>
      <c r="K862">
        <v>39.282002310000003</v>
      </c>
      <c r="L862" t="s">
        <v>267</v>
      </c>
      <c r="M862" t="s">
        <v>39</v>
      </c>
      <c r="N862" s="1">
        <v>42072.654861111114</v>
      </c>
      <c r="O862" s="1">
        <v>40521.822222222225</v>
      </c>
      <c r="P862" s="2">
        <v>40525</v>
      </c>
      <c r="Q862" s="1">
        <v>40555.173611111109</v>
      </c>
      <c r="R862" t="s">
        <v>55</v>
      </c>
      <c r="S862" t="s">
        <v>37</v>
      </c>
      <c r="T862" t="s">
        <v>27</v>
      </c>
      <c r="U862" t="b">
        <v>1</v>
      </c>
      <c r="V862" t="s">
        <v>28</v>
      </c>
      <c r="W862" t="s">
        <v>29</v>
      </c>
      <c r="X862" t="s">
        <v>28</v>
      </c>
      <c r="Y862" t="s">
        <v>30</v>
      </c>
    </row>
    <row r="863" spans="1:25" x14ac:dyDescent="0.2">
      <c r="A863">
        <v>861</v>
      </c>
      <c r="B863">
        <v>2008237016</v>
      </c>
      <c r="C863">
        <v>12000</v>
      </c>
      <c r="D863">
        <v>12570</v>
      </c>
      <c r="E863">
        <v>89</v>
      </c>
      <c r="F863">
        <v>10</v>
      </c>
      <c r="G863">
        <v>3</v>
      </c>
      <c r="H863">
        <v>1</v>
      </c>
      <c r="I863">
        <v>12000</v>
      </c>
      <c r="J863">
        <v>12570</v>
      </c>
      <c r="K863">
        <v>40.2724537</v>
      </c>
      <c r="L863" t="s">
        <v>267</v>
      </c>
      <c r="M863" t="s">
        <v>39</v>
      </c>
      <c r="N863" s="1">
        <v>42072.654861111114</v>
      </c>
      <c r="O863" s="1">
        <v>40521.822222222225</v>
      </c>
      <c r="P863" s="2">
        <v>40525</v>
      </c>
      <c r="Q863" s="1">
        <v>40555.173611111109</v>
      </c>
      <c r="R863" t="s">
        <v>59</v>
      </c>
      <c r="S863" t="s">
        <v>26</v>
      </c>
      <c r="T863" t="s">
        <v>27</v>
      </c>
      <c r="U863" t="b">
        <v>1</v>
      </c>
      <c r="V863" t="s">
        <v>28</v>
      </c>
      <c r="W863" t="s">
        <v>29</v>
      </c>
      <c r="X863" t="s">
        <v>28</v>
      </c>
      <c r="Y863" t="s">
        <v>30</v>
      </c>
    </row>
    <row r="864" spans="1:25" x14ac:dyDescent="0.2">
      <c r="A864">
        <v>862</v>
      </c>
      <c r="B864">
        <v>2135351055</v>
      </c>
      <c r="C864">
        <v>2500</v>
      </c>
      <c r="D864">
        <v>2867</v>
      </c>
      <c r="E864">
        <v>85</v>
      </c>
      <c r="F864">
        <v>1</v>
      </c>
      <c r="G864">
        <v>1</v>
      </c>
      <c r="H864">
        <v>1</v>
      </c>
      <c r="I864">
        <v>2500</v>
      </c>
      <c r="J864">
        <v>2867</v>
      </c>
      <c r="K864">
        <v>68.896759259999996</v>
      </c>
      <c r="L864" t="s">
        <v>267</v>
      </c>
      <c r="M864" t="s">
        <v>39</v>
      </c>
      <c r="N864" s="1">
        <v>42072.654861111114</v>
      </c>
      <c r="O864" s="1">
        <v>40521.822222222225</v>
      </c>
      <c r="P864" s="2">
        <v>40525</v>
      </c>
      <c r="Q864" s="1">
        <v>40555.173611111109</v>
      </c>
      <c r="R864" t="s">
        <v>59</v>
      </c>
      <c r="S864" t="s">
        <v>26</v>
      </c>
      <c r="T864" t="s">
        <v>27</v>
      </c>
      <c r="U864" t="b">
        <v>1</v>
      </c>
      <c r="V864" t="s">
        <v>28</v>
      </c>
      <c r="W864" t="s">
        <v>29</v>
      </c>
      <c r="X864" t="s">
        <v>28</v>
      </c>
      <c r="Y864" t="s">
        <v>30</v>
      </c>
    </row>
    <row r="865" spans="1:25" x14ac:dyDescent="0.2">
      <c r="A865">
        <v>863</v>
      </c>
      <c r="B865">
        <v>461116577</v>
      </c>
      <c r="C865">
        <v>25000</v>
      </c>
      <c r="D865">
        <v>15116</v>
      </c>
      <c r="E865">
        <v>84</v>
      </c>
      <c r="F865">
        <v>4</v>
      </c>
      <c r="G865">
        <v>1</v>
      </c>
      <c r="H865">
        <v>1</v>
      </c>
      <c r="I865">
        <v>25000</v>
      </c>
      <c r="J865">
        <v>15116</v>
      </c>
      <c r="K865">
        <v>25.041666670000001</v>
      </c>
      <c r="L865" t="s">
        <v>267</v>
      </c>
      <c r="M865" t="s">
        <v>39</v>
      </c>
      <c r="N865" s="1">
        <v>42072.654861111114</v>
      </c>
      <c r="O865" s="1">
        <v>40521.822222222225</v>
      </c>
      <c r="P865" s="2">
        <v>40525</v>
      </c>
      <c r="Q865" s="1">
        <v>40555.173611111109</v>
      </c>
      <c r="R865" t="s">
        <v>59</v>
      </c>
      <c r="S865" t="s">
        <v>26</v>
      </c>
      <c r="T865" t="s">
        <v>31</v>
      </c>
      <c r="U865" t="b">
        <v>1</v>
      </c>
      <c r="V865" t="s">
        <v>28</v>
      </c>
      <c r="W865" t="s">
        <v>29</v>
      </c>
      <c r="X865" t="s">
        <v>28</v>
      </c>
      <c r="Y865" t="s">
        <v>30</v>
      </c>
    </row>
    <row r="866" spans="1:25" x14ac:dyDescent="0.2">
      <c r="A866">
        <v>864</v>
      </c>
      <c r="B866">
        <v>1949962322</v>
      </c>
      <c r="C866">
        <v>6000</v>
      </c>
      <c r="D866">
        <v>6346</v>
      </c>
      <c r="E866">
        <v>83</v>
      </c>
      <c r="F866">
        <v>1</v>
      </c>
      <c r="G866">
        <v>1</v>
      </c>
      <c r="H866">
        <v>1</v>
      </c>
      <c r="I866">
        <v>6000</v>
      </c>
      <c r="J866">
        <v>6346</v>
      </c>
      <c r="K866">
        <v>46.208310189999999</v>
      </c>
      <c r="L866" t="s">
        <v>267</v>
      </c>
      <c r="M866" t="s">
        <v>39</v>
      </c>
      <c r="N866" s="1">
        <v>42072.654861111114</v>
      </c>
      <c r="O866" s="1">
        <v>40281.945833333331</v>
      </c>
      <c r="P866" s="2">
        <v>40282</v>
      </c>
      <c r="Q866" s="1">
        <v>40318.945833333331</v>
      </c>
      <c r="R866" t="s">
        <v>59</v>
      </c>
      <c r="S866" t="s">
        <v>26</v>
      </c>
      <c r="T866" t="s">
        <v>27</v>
      </c>
      <c r="U866" t="b">
        <v>1</v>
      </c>
      <c r="V866" t="s">
        <v>41</v>
      </c>
      <c r="W866" t="s">
        <v>29</v>
      </c>
      <c r="X866" t="s">
        <v>41</v>
      </c>
      <c r="Y866" t="s">
        <v>42</v>
      </c>
    </row>
    <row r="867" spans="1:25" x14ac:dyDescent="0.2">
      <c r="A867">
        <v>865</v>
      </c>
      <c r="B867">
        <v>1216330417</v>
      </c>
      <c r="C867">
        <v>5500</v>
      </c>
      <c r="D867">
        <v>6632</v>
      </c>
      <c r="E867">
        <v>79</v>
      </c>
      <c r="F867">
        <v>1</v>
      </c>
      <c r="G867">
        <v>1</v>
      </c>
      <c r="H867">
        <v>1</v>
      </c>
      <c r="I867">
        <v>5500</v>
      </c>
      <c r="J867">
        <v>6632</v>
      </c>
      <c r="K867">
        <v>85.646377310000005</v>
      </c>
      <c r="L867" t="s">
        <v>267</v>
      </c>
      <c r="M867" t="s">
        <v>39</v>
      </c>
      <c r="N867" s="1">
        <v>42072.654861111114</v>
      </c>
      <c r="O867" s="1">
        <v>40281.945833333331</v>
      </c>
      <c r="P867" s="2">
        <v>40282</v>
      </c>
      <c r="Q867" s="1">
        <v>40318.945833333331</v>
      </c>
      <c r="R867" t="s">
        <v>59</v>
      </c>
      <c r="S867" t="s">
        <v>26</v>
      </c>
      <c r="T867" t="s">
        <v>27</v>
      </c>
      <c r="U867" t="b">
        <v>1</v>
      </c>
      <c r="V867" t="s">
        <v>41</v>
      </c>
      <c r="W867" t="s">
        <v>29</v>
      </c>
      <c r="X867" t="s">
        <v>41</v>
      </c>
      <c r="Y867" t="s">
        <v>42</v>
      </c>
    </row>
    <row r="868" spans="1:25" x14ac:dyDescent="0.2">
      <c r="A868">
        <v>866</v>
      </c>
      <c r="B868">
        <v>1149504033</v>
      </c>
      <c r="C868">
        <v>3850</v>
      </c>
      <c r="D868">
        <v>4170</v>
      </c>
      <c r="E868">
        <v>78</v>
      </c>
      <c r="F868">
        <v>0</v>
      </c>
      <c r="G868">
        <v>1</v>
      </c>
      <c r="H868">
        <v>1</v>
      </c>
      <c r="I868">
        <v>3850</v>
      </c>
      <c r="J868">
        <v>4170</v>
      </c>
      <c r="K868">
        <v>31.87709491</v>
      </c>
      <c r="L868" t="s">
        <v>267</v>
      </c>
      <c r="M868" t="s">
        <v>39</v>
      </c>
      <c r="N868" s="1">
        <v>42072.654861111114</v>
      </c>
      <c r="O868" s="1">
        <v>40281.945833333331</v>
      </c>
      <c r="P868" s="2">
        <v>40282</v>
      </c>
      <c r="Q868" s="1">
        <v>40318.945833333331</v>
      </c>
      <c r="R868" t="s">
        <v>69</v>
      </c>
      <c r="S868" t="s">
        <v>37</v>
      </c>
      <c r="T868" t="s">
        <v>27</v>
      </c>
      <c r="U868" t="b">
        <v>1</v>
      </c>
      <c r="V868" t="s">
        <v>41</v>
      </c>
      <c r="W868" t="s">
        <v>29</v>
      </c>
      <c r="X868" t="s">
        <v>41</v>
      </c>
      <c r="Y868" t="s">
        <v>42</v>
      </c>
    </row>
    <row r="869" spans="1:25" x14ac:dyDescent="0.2">
      <c r="A869">
        <v>867</v>
      </c>
      <c r="B869">
        <v>1361250168</v>
      </c>
      <c r="C869">
        <v>4000</v>
      </c>
      <c r="D869">
        <v>4560</v>
      </c>
      <c r="E869">
        <v>77</v>
      </c>
      <c r="F869">
        <v>1</v>
      </c>
      <c r="G869">
        <v>1</v>
      </c>
      <c r="H869">
        <v>1</v>
      </c>
      <c r="I869">
        <v>4000</v>
      </c>
      <c r="J869">
        <v>4560</v>
      </c>
      <c r="K869">
        <v>47.316099540000003</v>
      </c>
      <c r="L869" t="s">
        <v>267</v>
      </c>
      <c r="M869" t="s">
        <v>39</v>
      </c>
      <c r="N869" s="1">
        <v>42072.654861111114</v>
      </c>
      <c r="O869" s="1">
        <v>40521.822222222225</v>
      </c>
      <c r="P869" s="2">
        <v>40525</v>
      </c>
      <c r="Q869" s="1">
        <v>40555.173611111109</v>
      </c>
      <c r="R869" t="s">
        <v>65</v>
      </c>
      <c r="S869" t="s">
        <v>37</v>
      </c>
      <c r="T869" t="s">
        <v>27</v>
      </c>
      <c r="U869" t="b">
        <v>1</v>
      </c>
      <c r="V869" t="s">
        <v>28</v>
      </c>
      <c r="W869" t="s">
        <v>29</v>
      </c>
      <c r="X869" t="s">
        <v>28</v>
      </c>
      <c r="Y869" t="s">
        <v>30</v>
      </c>
    </row>
    <row r="870" spans="1:25" x14ac:dyDescent="0.2">
      <c r="A870">
        <v>868</v>
      </c>
      <c r="B870">
        <v>435545876</v>
      </c>
      <c r="C870">
        <v>6000</v>
      </c>
      <c r="D870">
        <v>7250</v>
      </c>
      <c r="E870">
        <v>75</v>
      </c>
      <c r="F870">
        <v>95</v>
      </c>
      <c r="G870">
        <v>2</v>
      </c>
      <c r="H870">
        <v>1</v>
      </c>
      <c r="I870">
        <v>6000</v>
      </c>
      <c r="J870">
        <v>7250</v>
      </c>
      <c r="K870">
        <v>46</v>
      </c>
      <c r="L870" t="s">
        <v>267</v>
      </c>
      <c r="M870" t="s">
        <v>39</v>
      </c>
      <c r="N870" s="1">
        <v>42072.654861111114</v>
      </c>
      <c r="O870" s="1">
        <v>40521.822222222225</v>
      </c>
      <c r="P870" s="2">
        <v>40525</v>
      </c>
      <c r="Q870" s="1">
        <v>40555.173611111109</v>
      </c>
      <c r="R870" t="s">
        <v>37</v>
      </c>
      <c r="S870" t="s">
        <v>37</v>
      </c>
      <c r="T870" t="s">
        <v>27</v>
      </c>
      <c r="U870" t="b">
        <v>1</v>
      </c>
      <c r="V870" t="s">
        <v>28</v>
      </c>
      <c r="W870" t="s">
        <v>29</v>
      </c>
      <c r="X870" t="s">
        <v>28</v>
      </c>
      <c r="Y870" t="s">
        <v>30</v>
      </c>
    </row>
    <row r="871" spans="1:25" x14ac:dyDescent="0.2">
      <c r="A871">
        <v>869</v>
      </c>
      <c r="B871">
        <v>1476266180</v>
      </c>
      <c r="C871">
        <v>2500</v>
      </c>
      <c r="D871">
        <v>2755</v>
      </c>
      <c r="E871">
        <v>71</v>
      </c>
      <c r="F871">
        <v>0</v>
      </c>
      <c r="G871">
        <v>2</v>
      </c>
      <c r="H871">
        <v>1</v>
      </c>
      <c r="I871">
        <v>2500</v>
      </c>
      <c r="J871">
        <v>2755</v>
      </c>
      <c r="K871">
        <v>89.972175930000006</v>
      </c>
      <c r="L871" t="s">
        <v>267</v>
      </c>
      <c r="M871" t="s">
        <v>39</v>
      </c>
      <c r="N871" s="1">
        <v>42072.654861111114</v>
      </c>
      <c r="O871" s="1">
        <v>40281.945833333331</v>
      </c>
      <c r="P871" s="2">
        <v>40282</v>
      </c>
      <c r="Q871" s="1">
        <v>40318.945833333331</v>
      </c>
      <c r="R871" t="s">
        <v>55</v>
      </c>
      <c r="S871" t="s">
        <v>37</v>
      </c>
      <c r="T871" t="s">
        <v>27</v>
      </c>
      <c r="U871" t="b">
        <v>1</v>
      </c>
      <c r="V871" t="s">
        <v>41</v>
      </c>
      <c r="W871" t="s">
        <v>29</v>
      </c>
      <c r="X871" t="s">
        <v>41</v>
      </c>
      <c r="Y871" t="s">
        <v>42</v>
      </c>
    </row>
    <row r="872" spans="1:25" x14ac:dyDescent="0.2">
      <c r="A872">
        <v>870</v>
      </c>
      <c r="B872">
        <v>94009301</v>
      </c>
      <c r="C872">
        <v>75000</v>
      </c>
      <c r="D872">
        <v>6390</v>
      </c>
      <c r="E872">
        <v>67</v>
      </c>
      <c r="F872">
        <v>1</v>
      </c>
      <c r="G872">
        <v>1</v>
      </c>
      <c r="H872">
        <v>1</v>
      </c>
      <c r="I872">
        <v>75000</v>
      </c>
      <c r="J872">
        <v>6390</v>
      </c>
      <c r="K872">
        <v>32.239201389999998</v>
      </c>
      <c r="L872" t="s">
        <v>267</v>
      </c>
      <c r="M872" t="s">
        <v>39</v>
      </c>
      <c r="N872" s="1">
        <v>42072.654861111114</v>
      </c>
      <c r="O872" s="1">
        <v>40521.822222222225</v>
      </c>
      <c r="P872" s="2">
        <v>40525</v>
      </c>
      <c r="Q872" s="1">
        <v>40555.173611111109</v>
      </c>
      <c r="R872" t="s">
        <v>73</v>
      </c>
      <c r="S872" t="s">
        <v>74</v>
      </c>
      <c r="T872" t="s">
        <v>31</v>
      </c>
      <c r="U872" t="b">
        <v>1</v>
      </c>
      <c r="V872" t="s">
        <v>28</v>
      </c>
      <c r="W872" t="s">
        <v>29</v>
      </c>
      <c r="X872" t="s">
        <v>28</v>
      </c>
      <c r="Y872" t="s">
        <v>30</v>
      </c>
    </row>
    <row r="873" spans="1:25" x14ac:dyDescent="0.2">
      <c r="A873">
        <v>871</v>
      </c>
      <c r="B873">
        <v>1482710754</v>
      </c>
      <c r="C873">
        <v>15000</v>
      </c>
      <c r="D873">
        <v>3221</v>
      </c>
      <c r="E873">
        <v>66</v>
      </c>
      <c r="F873">
        <v>36</v>
      </c>
      <c r="G873">
        <v>1</v>
      </c>
      <c r="H873">
        <v>1</v>
      </c>
      <c r="I873">
        <v>15000</v>
      </c>
      <c r="J873">
        <v>3221</v>
      </c>
      <c r="K873">
        <v>24</v>
      </c>
      <c r="L873" t="s">
        <v>267</v>
      </c>
      <c r="M873" t="s">
        <v>39</v>
      </c>
      <c r="N873" s="1">
        <v>42072.654861111114</v>
      </c>
      <c r="O873" s="1">
        <v>40521.822222222225</v>
      </c>
      <c r="P873" s="2">
        <v>40525</v>
      </c>
      <c r="Q873" s="1">
        <v>40555.173611111109</v>
      </c>
      <c r="R873" t="s">
        <v>76</v>
      </c>
      <c r="S873" t="s">
        <v>77</v>
      </c>
      <c r="T873" t="s">
        <v>40</v>
      </c>
      <c r="U873" t="b">
        <v>1</v>
      </c>
      <c r="V873" t="s">
        <v>28</v>
      </c>
      <c r="W873" t="s">
        <v>29</v>
      </c>
      <c r="X873" t="s">
        <v>28</v>
      </c>
      <c r="Y873" t="s">
        <v>30</v>
      </c>
    </row>
    <row r="874" spans="1:25" x14ac:dyDescent="0.2">
      <c r="A874">
        <v>872</v>
      </c>
      <c r="B874">
        <v>325105934</v>
      </c>
      <c r="C874">
        <v>4000</v>
      </c>
      <c r="D874">
        <v>4250</v>
      </c>
      <c r="E874">
        <v>65</v>
      </c>
      <c r="F874">
        <v>1</v>
      </c>
      <c r="G874">
        <v>1</v>
      </c>
      <c r="H874">
        <v>1</v>
      </c>
      <c r="I874">
        <v>4000</v>
      </c>
      <c r="J874">
        <v>4250</v>
      </c>
      <c r="K874">
        <v>32.167256940000001</v>
      </c>
      <c r="L874" t="s">
        <v>267</v>
      </c>
      <c r="M874" t="s">
        <v>39</v>
      </c>
      <c r="N874" s="1">
        <v>42072.654861111114</v>
      </c>
      <c r="O874" s="1">
        <v>40281.945833333331</v>
      </c>
      <c r="P874" s="2">
        <v>40282</v>
      </c>
      <c r="Q874" s="1">
        <v>40318.945833333331</v>
      </c>
      <c r="R874" t="s">
        <v>56</v>
      </c>
      <c r="S874" t="s">
        <v>34</v>
      </c>
      <c r="T874" t="s">
        <v>27</v>
      </c>
      <c r="U874" t="b">
        <v>1</v>
      </c>
      <c r="V874" t="s">
        <v>41</v>
      </c>
      <c r="W874" t="s">
        <v>29</v>
      </c>
      <c r="X874" t="s">
        <v>41</v>
      </c>
      <c r="Y874" t="s">
        <v>42</v>
      </c>
    </row>
    <row r="875" spans="1:25" x14ac:dyDescent="0.2">
      <c r="A875">
        <v>873</v>
      </c>
      <c r="B875">
        <v>973078558</v>
      </c>
      <c r="C875">
        <v>3000</v>
      </c>
      <c r="D875">
        <v>5323</v>
      </c>
      <c r="E875">
        <v>65</v>
      </c>
      <c r="F875">
        <v>1</v>
      </c>
      <c r="G875">
        <v>1</v>
      </c>
      <c r="H875">
        <v>1</v>
      </c>
      <c r="I875">
        <v>3000</v>
      </c>
      <c r="J875">
        <v>5323</v>
      </c>
      <c r="K875">
        <v>60.883668980000003</v>
      </c>
      <c r="L875" t="s">
        <v>267</v>
      </c>
      <c r="M875" t="s">
        <v>39</v>
      </c>
      <c r="N875" s="1">
        <v>42072.654861111114</v>
      </c>
      <c r="O875" s="1">
        <v>40281.945833333331</v>
      </c>
      <c r="P875" s="2">
        <v>40282</v>
      </c>
      <c r="Q875" s="1">
        <v>40318.945833333331</v>
      </c>
      <c r="R875" t="s">
        <v>59</v>
      </c>
      <c r="S875" t="s">
        <v>26</v>
      </c>
      <c r="T875" t="s">
        <v>27</v>
      </c>
      <c r="U875" t="b">
        <v>1</v>
      </c>
      <c r="V875" t="s">
        <v>41</v>
      </c>
      <c r="W875" t="s">
        <v>29</v>
      </c>
      <c r="X875" t="s">
        <v>41</v>
      </c>
      <c r="Y875" t="s">
        <v>42</v>
      </c>
    </row>
    <row r="876" spans="1:25" x14ac:dyDescent="0.2">
      <c r="A876">
        <v>874</v>
      </c>
      <c r="B876">
        <v>1870229116</v>
      </c>
      <c r="C876">
        <v>2000</v>
      </c>
      <c r="D876">
        <v>2316</v>
      </c>
      <c r="E876">
        <v>63</v>
      </c>
      <c r="F876">
        <v>82</v>
      </c>
      <c r="G876">
        <v>4</v>
      </c>
      <c r="H876">
        <v>1</v>
      </c>
      <c r="I876">
        <v>2000</v>
      </c>
      <c r="J876">
        <v>2316</v>
      </c>
      <c r="K876">
        <v>53.647129630000002</v>
      </c>
      <c r="L876" t="s">
        <v>267</v>
      </c>
      <c r="M876" t="s">
        <v>39</v>
      </c>
      <c r="N876" s="1">
        <v>42072.654861111114</v>
      </c>
      <c r="O876" s="1">
        <v>40521.822222222225</v>
      </c>
      <c r="P876" s="2">
        <v>40525</v>
      </c>
      <c r="Q876" s="1">
        <v>40555.173611111109</v>
      </c>
      <c r="R876" t="s">
        <v>68</v>
      </c>
      <c r="S876" t="s">
        <v>68</v>
      </c>
      <c r="T876" t="s">
        <v>27</v>
      </c>
      <c r="U876" t="b">
        <v>1</v>
      </c>
      <c r="V876" t="s">
        <v>28</v>
      </c>
      <c r="W876" t="s">
        <v>29</v>
      </c>
      <c r="X876" t="s">
        <v>28</v>
      </c>
      <c r="Y876" t="s">
        <v>30</v>
      </c>
    </row>
    <row r="877" spans="1:25" x14ac:dyDescent="0.2">
      <c r="A877">
        <v>875</v>
      </c>
      <c r="B877">
        <v>2051237925</v>
      </c>
      <c r="C877">
        <v>7500</v>
      </c>
      <c r="D877">
        <v>7700</v>
      </c>
      <c r="E877">
        <v>63</v>
      </c>
      <c r="F877">
        <v>1</v>
      </c>
      <c r="G877">
        <v>1</v>
      </c>
      <c r="H877">
        <v>1</v>
      </c>
      <c r="I877">
        <v>7500</v>
      </c>
      <c r="J877">
        <v>7700</v>
      </c>
      <c r="K877">
        <v>35</v>
      </c>
      <c r="L877" t="s">
        <v>267</v>
      </c>
      <c r="M877" t="s">
        <v>39</v>
      </c>
      <c r="N877" s="1">
        <v>42072.654861111114</v>
      </c>
      <c r="O877" s="1">
        <v>40521.822222222225</v>
      </c>
      <c r="P877" s="2">
        <v>40525</v>
      </c>
      <c r="Q877" s="1">
        <v>40555.173611111109</v>
      </c>
      <c r="R877" t="s">
        <v>25</v>
      </c>
      <c r="S877" t="s">
        <v>26</v>
      </c>
      <c r="T877" t="s">
        <v>27</v>
      </c>
      <c r="U877" t="b">
        <v>1</v>
      </c>
      <c r="V877" t="s">
        <v>28</v>
      </c>
      <c r="W877" t="s">
        <v>29</v>
      </c>
      <c r="X877" t="s">
        <v>28</v>
      </c>
      <c r="Y877" t="s">
        <v>30</v>
      </c>
    </row>
    <row r="878" spans="1:25" x14ac:dyDescent="0.2">
      <c r="A878">
        <v>876</v>
      </c>
      <c r="B878">
        <v>1566464260</v>
      </c>
      <c r="C878">
        <v>2500</v>
      </c>
      <c r="D878">
        <v>2794</v>
      </c>
      <c r="E878">
        <v>62</v>
      </c>
      <c r="F878">
        <v>1</v>
      </c>
      <c r="G878">
        <v>1</v>
      </c>
      <c r="H878">
        <v>1</v>
      </c>
      <c r="I878">
        <v>2500</v>
      </c>
      <c r="J878">
        <v>2794</v>
      </c>
      <c r="K878">
        <v>31.041666670000001</v>
      </c>
      <c r="L878" t="s">
        <v>267</v>
      </c>
      <c r="M878" t="s">
        <v>39</v>
      </c>
      <c r="N878" s="1">
        <v>42072.654861111114</v>
      </c>
      <c r="O878" s="1">
        <v>40281.945833333331</v>
      </c>
      <c r="P878" s="2">
        <v>40282</v>
      </c>
      <c r="Q878" s="1">
        <v>40318.945833333331</v>
      </c>
      <c r="R878" t="s">
        <v>59</v>
      </c>
      <c r="S878" t="s">
        <v>26</v>
      </c>
      <c r="T878" t="s">
        <v>27</v>
      </c>
      <c r="U878" t="b">
        <v>1</v>
      </c>
      <c r="V878" t="s">
        <v>41</v>
      </c>
      <c r="W878" t="s">
        <v>29</v>
      </c>
      <c r="X878" t="s">
        <v>41</v>
      </c>
      <c r="Y878" t="s">
        <v>42</v>
      </c>
    </row>
    <row r="879" spans="1:25" x14ac:dyDescent="0.2">
      <c r="A879">
        <v>877</v>
      </c>
      <c r="B879">
        <v>1637435384</v>
      </c>
      <c r="C879">
        <v>2500</v>
      </c>
      <c r="D879">
        <v>2860</v>
      </c>
      <c r="E879">
        <v>62</v>
      </c>
      <c r="F879">
        <v>1</v>
      </c>
      <c r="G879">
        <v>1</v>
      </c>
      <c r="H879">
        <v>1</v>
      </c>
      <c r="I879">
        <v>2500</v>
      </c>
      <c r="J879">
        <v>2860</v>
      </c>
      <c r="K879">
        <v>33.476087960000001</v>
      </c>
      <c r="L879" t="s">
        <v>267</v>
      </c>
      <c r="M879" t="s">
        <v>39</v>
      </c>
      <c r="N879" s="1">
        <v>42072.654861111114</v>
      </c>
      <c r="O879" s="1">
        <v>40521.822222222225</v>
      </c>
      <c r="P879" s="2">
        <v>40525</v>
      </c>
      <c r="Q879" s="1">
        <v>40555.173611111109</v>
      </c>
      <c r="R879" t="s">
        <v>47</v>
      </c>
      <c r="S879" t="s">
        <v>47</v>
      </c>
      <c r="T879" t="s">
        <v>27</v>
      </c>
      <c r="U879" t="b">
        <v>1</v>
      </c>
      <c r="V879" t="s">
        <v>28</v>
      </c>
      <c r="W879" t="s">
        <v>29</v>
      </c>
      <c r="X879" t="s">
        <v>28</v>
      </c>
      <c r="Y879" t="s">
        <v>30</v>
      </c>
    </row>
    <row r="880" spans="1:25" x14ac:dyDescent="0.2">
      <c r="A880">
        <v>878</v>
      </c>
      <c r="B880">
        <v>1836512911</v>
      </c>
      <c r="C880">
        <v>2500</v>
      </c>
      <c r="D880">
        <v>2640</v>
      </c>
      <c r="E880">
        <v>62</v>
      </c>
      <c r="F880">
        <v>1</v>
      </c>
      <c r="G880">
        <v>1</v>
      </c>
      <c r="H880">
        <v>1</v>
      </c>
      <c r="I880">
        <v>2500</v>
      </c>
      <c r="J880">
        <v>2640</v>
      </c>
      <c r="K880">
        <v>53.681527780000003</v>
      </c>
      <c r="L880" t="s">
        <v>267</v>
      </c>
      <c r="M880" t="s">
        <v>39</v>
      </c>
      <c r="N880" s="1">
        <v>42072.654861111114</v>
      </c>
      <c r="O880" s="1">
        <v>40281.945833333331</v>
      </c>
      <c r="P880" s="2">
        <v>40282</v>
      </c>
      <c r="Q880" s="1">
        <v>40318.945833333331</v>
      </c>
      <c r="R880" t="s">
        <v>59</v>
      </c>
      <c r="S880" t="s">
        <v>26</v>
      </c>
      <c r="T880" t="s">
        <v>27</v>
      </c>
      <c r="U880" t="b">
        <v>1</v>
      </c>
      <c r="V880" t="s">
        <v>41</v>
      </c>
      <c r="W880" t="s">
        <v>29</v>
      </c>
      <c r="X880" t="s">
        <v>41</v>
      </c>
      <c r="Y880" t="s">
        <v>42</v>
      </c>
    </row>
    <row r="881" spans="1:25" x14ac:dyDescent="0.2">
      <c r="A881">
        <v>879</v>
      </c>
      <c r="B881">
        <v>2145115126</v>
      </c>
      <c r="C881">
        <v>3000</v>
      </c>
      <c r="D881">
        <v>3240</v>
      </c>
      <c r="E881">
        <v>58</v>
      </c>
      <c r="F881">
        <v>1</v>
      </c>
      <c r="G881">
        <v>1</v>
      </c>
      <c r="H881">
        <v>1</v>
      </c>
      <c r="I881">
        <v>3000</v>
      </c>
      <c r="J881">
        <v>3240</v>
      </c>
      <c r="K881">
        <v>30</v>
      </c>
      <c r="L881" t="s">
        <v>267</v>
      </c>
      <c r="M881" t="s">
        <v>39</v>
      </c>
      <c r="N881" s="1">
        <v>42072.654861111114</v>
      </c>
      <c r="O881" s="1">
        <v>40521.822222222225</v>
      </c>
      <c r="P881" s="2">
        <v>40525</v>
      </c>
      <c r="Q881" s="1">
        <v>40555.173611111109</v>
      </c>
      <c r="R881" t="s">
        <v>55</v>
      </c>
      <c r="S881" t="s">
        <v>37</v>
      </c>
      <c r="T881" t="s">
        <v>27</v>
      </c>
      <c r="U881" t="b">
        <v>1</v>
      </c>
      <c r="V881" t="s">
        <v>28</v>
      </c>
      <c r="W881" t="s">
        <v>29</v>
      </c>
      <c r="X881" t="s">
        <v>28</v>
      </c>
      <c r="Y881" t="s">
        <v>30</v>
      </c>
    </row>
    <row r="882" spans="1:25" x14ac:dyDescent="0.2">
      <c r="A882">
        <v>880</v>
      </c>
      <c r="B882">
        <v>1671262970</v>
      </c>
      <c r="C882">
        <v>2500</v>
      </c>
      <c r="D882">
        <v>3390</v>
      </c>
      <c r="E882">
        <v>57</v>
      </c>
      <c r="F882">
        <v>0</v>
      </c>
      <c r="G882">
        <v>1</v>
      </c>
      <c r="H882">
        <v>1</v>
      </c>
      <c r="I882">
        <v>2500</v>
      </c>
      <c r="J882">
        <v>3390</v>
      </c>
      <c r="K882">
        <v>41.116701390000003</v>
      </c>
      <c r="L882" t="s">
        <v>267</v>
      </c>
      <c r="M882" t="s">
        <v>39</v>
      </c>
      <c r="N882" s="1">
        <v>42072.654861111114</v>
      </c>
      <c r="O882" s="1">
        <v>40521.822222222225</v>
      </c>
      <c r="P882" s="2">
        <v>40525</v>
      </c>
      <c r="Q882" s="1">
        <v>40555.173611111109</v>
      </c>
      <c r="R882" t="s">
        <v>37</v>
      </c>
      <c r="S882" t="s">
        <v>37</v>
      </c>
      <c r="T882" t="s">
        <v>27</v>
      </c>
      <c r="U882" t="b">
        <v>1</v>
      </c>
      <c r="V882" t="s">
        <v>28</v>
      </c>
      <c r="W882" t="s">
        <v>29</v>
      </c>
      <c r="X882" t="s">
        <v>28</v>
      </c>
      <c r="Y882" t="s">
        <v>30</v>
      </c>
    </row>
    <row r="883" spans="1:25" x14ac:dyDescent="0.2">
      <c r="A883">
        <v>881</v>
      </c>
      <c r="B883">
        <v>634658240</v>
      </c>
      <c r="C883">
        <v>2500</v>
      </c>
      <c r="D883">
        <v>2712</v>
      </c>
      <c r="E883">
        <v>56</v>
      </c>
      <c r="F883">
        <v>3</v>
      </c>
      <c r="G883">
        <v>2</v>
      </c>
      <c r="H883">
        <v>1</v>
      </c>
      <c r="I883">
        <v>2500</v>
      </c>
      <c r="J883">
        <v>2712</v>
      </c>
      <c r="K883">
        <v>20</v>
      </c>
      <c r="L883" t="s">
        <v>267</v>
      </c>
      <c r="M883" t="s">
        <v>39</v>
      </c>
      <c r="N883" s="1">
        <v>42072.654861111114</v>
      </c>
      <c r="O883" s="1">
        <v>40521.822222222225</v>
      </c>
      <c r="P883" s="2">
        <v>40525</v>
      </c>
      <c r="Q883" s="1">
        <v>40555.173611111109</v>
      </c>
      <c r="R883" t="s">
        <v>37</v>
      </c>
      <c r="S883" t="s">
        <v>37</v>
      </c>
      <c r="T883" t="s">
        <v>27</v>
      </c>
      <c r="U883" t="b">
        <v>1</v>
      </c>
      <c r="V883" t="s">
        <v>28</v>
      </c>
      <c r="W883" t="s">
        <v>29</v>
      </c>
      <c r="X883" t="s">
        <v>28</v>
      </c>
      <c r="Y883" t="s">
        <v>30</v>
      </c>
    </row>
    <row r="884" spans="1:25" x14ac:dyDescent="0.2">
      <c r="A884">
        <v>882</v>
      </c>
      <c r="B884">
        <v>1992570456</v>
      </c>
      <c r="C884">
        <v>2700</v>
      </c>
      <c r="D884">
        <v>4576</v>
      </c>
      <c r="E884">
        <v>55</v>
      </c>
      <c r="F884">
        <v>1</v>
      </c>
      <c r="G884">
        <v>1</v>
      </c>
      <c r="H884">
        <v>1</v>
      </c>
      <c r="I884">
        <v>2700</v>
      </c>
      <c r="J884">
        <v>4576</v>
      </c>
      <c r="K884">
        <v>35.397418979999998</v>
      </c>
      <c r="L884" t="s">
        <v>267</v>
      </c>
      <c r="M884" t="s">
        <v>39</v>
      </c>
      <c r="N884" s="1">
        <v>42072.654861111114</v>
      </c>
      <c r="O884" s="1">
        <v>40521.822222222225</v>
      </c>
      <c r="P884" s="2">
        <v>40525</v>
      </c>
      <c r="Q884" s="1">
        <v>40555.173611111109</v>
      </c>
      <c r="R884" t="s">
        <v>25</v>
      </c>
      <c r="S884" t="s">
        <v>26</v>
      </c>
      <c r="T884" t="s">
        <v>27</v>
      </c>
      <c r="U884" t="b">
        <v>1</v>
      </c>
      <c r="V884" t="s">
        <v>28</v>
      </c>
      <c r="W884" t="s">
        <v>29</v>
      </c>
      <c r="X884" t="s">
        <v>28</v>
      </c>
      <c r="Y884" t="s">
        <v>30</v>
      </c>
    </row>
    <row r="885" spans="1:25" x14ac:dyDescent="0.2">
      <c r="A885">
        <v>883</v>
      </c>
      <c r="B885">
        <v>425762610</v>
      </c>
      <c r="C885">
        <v>13333</v>
      </c>
      <c r="D885">
        <v>5695</v>
      </c>
      <c r="E885">
        <v>55</v>
      </c>
      <c r="F885">
        <v>0</v>
      </c>
      <c r="G885">
        <v>1</v>
      </c>
      <c r="H885">
        <v>1</v>
      </c>
      <c r="I885">
        <v>13333</v>
      </c>
      <c r="J885">
        <v>5695</v>
      </c>
      <c r="K885">
        <v>30.041666670000001</v>
      </c>
      <c r="L885" t="s">
        <v>267</v>
      </c>
      <c r="M885" t="s">
        <v>39</v>
      </c>
      <c r="N885" s="1">
        <v>42072.654861111114</v>
      </c>
      <c r="O885" s="1">
        <v>40521.822222222225</v>
      </c>
      <c r="P885" s="2">
        <v>40525</v>
      </c>
      <c r="Q885" s="1">
        <v>40555.173611111109</v>
      </c>
      <c r="R885" t="s">
        <v>126</v>
      </c>
      <c r="S885" t="s">
        <v>37</v>
      </c>
      <c r="T885" t="s">
        <v>31</v>
      </c>
      <c r="U885" t="b">
        <v>1</v>
      </c>
      <c r="V885" t="s">
        <v>28</v>
      </c>
      <c r="W885" t="s">
        <v>29</v>
      </c>
      <c r="X885" t="s">
        <v>28</v>
      </c>
      <c r="Y885" t="s">
        <v>30</v>
      </c>
    </row>
    <row r="886" spans="1:25" x14ac:dyDescent="0.2">
      <c r="A886">
        <v>884</v>
      </c>
      <c r="B886">
        <v>1033689032</v>
      </c>
      <c r="C886">
        <v>4000</v>
      </c>
      <c r="D886">
        <v>1970</v>
      </c>
      <c r="E886">
        <v>54</v>
      </c>
      <c r="F886">
        <v>1</v>
      </c>
      <c r="G886">
        <v>1</v>
      </c>
      <c r="H886">
        <v>1</v>
      </c>
      <c r="I886">
        <v>4000</v>
      </c>
      <c r="J886">
        <v>1970</v>
      </c>
      <c r="K886">
        <v>30.998865739999999</v>
      </c>
      <c r="L886" t="s">
        <v>267</v>
      </c>
      <c r="M886" t="s">
        <v>39</v>
      </c>
      <c r="N886" s="1">
        <v>42072.654861111114</v>
      </c>
      <c r="O886" s="1">
        <v>40281.945833333331</v>
      </c>
      <c r="P886" s="2">
        <v>40282</v>
      </c>
      <c r="Q886" s="1">
        <v>40318.945833333331</v>
      </c>
      <c r="R886" t="s">
        <v>65</v>
      </c>
      <c r="S886" t="s">
        <v>37</v>
      </c>
      <c r="T886" t="s">
        <v>31</v>
      </c>
      <c r="U886" t="b">
        <v>1</v>
      </c>
      <c r="V886" t="s">
        <v>41</v>
      </c>
      <c r="W886" t="s">
        <v>29</v>
      </c>
      <c r="X886" t="s">
        <v>41</v>
      </c>
      <c r="Y886" t="s">
        <v>42</v>
      </c>
    </row>
    <row r="887" spans="1:25" x14ac:dyDescent="0.2">
      <c r="A887">
        <v>885</v>
      </c>
      <c r="B887">
        <v>1926337538</v>
      </c>
      <c r="C887">
        <v>6200</v>
      </c>
      <c r="D887">
        <v>9005</v>
      </c>
      <c r="E887">
        <v>53</v>
      </c>
      <c r="F887">
        <v>0</v>
      </c>
      <c r="G887">
        <v>2</v>
      </c>
      <c r="H887">
        <v>1</v>
      </c>
      <c r="I887">
        <v>6200</v>
      </c>
      <c r="J887">
        <v>9005</v>
      </c>
      <c r="K887">
        <v>59.956597219999999</v>
      </c>
      <c r="L887" t="s">
        <v>267</v>
      </c>
      <c r="M887" t="s">
        <v>39</v>
      </c>
      <c r="N887" s="1">
        <v>42072.654861111114</v>
      </c>
      <c r="O887" s="1">
        <v>40521.822222222225</v>
      </c>
      <c r="P887" s="2">
        <v>40525</v>
      </c>
      <c r="Q887" s="1">
        <v>40555.173611111109</v>
      </c>
      <c r="R887" t="s">
        <v>37</v>
      </c>
      <c r="S887" t="s">
        <v>37</v>
      </c>
      <c r="T887" t="s">
        <v>27</v>
      </c>
      <c r="U887" t="b">
        <v>0</v>
      </c>
      <c r="V887" t="s">
        <v>28</v>
      </c>
      <c r="W887" t="s">
        <v>29</v>
      </c>
      <c r="X887" t="s">
        <v>28</v>
      </c>
      <c r="Y887" t="s">
        <v>30</v>
      </c>
    </row>
    <row r="888" spans="1:25" x14ac:dyDescent="0.2">
      <c r="A888">
        <v>886</v>
      </c>
      <c r="B888">
        <v>952104852</v>
      </c>
      <c r="C888">
        <v>2000</v>
      </c>
      <c r="D888">
        <v>2657</v>
      </c>
      <c r="E888">
        <v>53</v>
      </c>
      <c r="F888">
        <v>1</v>
      </c>
      <c r="G888">
        <v>1</v>
      </c>
      <c r="H888">
        <v>1</v>
      </c>
      <c r="I888">
        <v>2000</v>
      </c>
      <c r="J888">
        <v>2657</v>
      </c>
      <c r="K888">
        <v>29.610277780000001</v>
      </c>
      <c r="L888" t="s">
        <v>267</v>
      </c>
      <c r="M888" t="s">
        <v>39</v>
      </c>
      <c r="N888" s="1">
        <v>42072.654861111114</v>
      </c>
      <c r="O888" s="1">
        <v>40521.822222222225</v>
      </c>
      <c r="P888" s="2">
        <v>40525</v>
      </c>
      <c r="Q888" s="1">
        <v>40555.173611111109</v>
      </c>
      <c r="R888" t="s">
        <v>47</v>
      </c>
      <c r="S888" t="s">
        <v>47</v>
      </c>
      <c r="T888" t="s">
        <v>27</v>
      </c>
      <c r="U888" t="b">
        <v>1</v>
      </c>
      <c r="V888" t="s">
        <v>28</v>
      </c>
      <c r="W888" t="s">
        <v>29</v>
      </c>
      <c r="X888" t="s">
        <v>28</v>
      </c>
      <c r="Y888" t="s">
        <v>30</v>
      </c>
    </row>
    <row r="889" spans="1:25" x14ac:dyDescent="0.2">
      <c r="A889">
        <v>887</v>
      </c>
      <c r="B889">
        <v>423132707</v>
      </c>
      <c r="C889">
        <v>2000</v>
      </c>
      <c r="D889">
        <v>2215</v>
      </c>
      <c r="E889">
        <v>50</v>
      </c>
      <c r="F889">
        <v>0</v>
      </c>
      <c r="G889">
        <v>1</v>
      </c>
      <c r="H889">
        <v>1</v>
      </c>
      <c r="I889">
        <v>2000</v>
      </c>
      <c r="J889">
        <v>2215</v>
      </c>
      <c r="K889">
        <v>28.08076389</v>
      </c>
      <c r="L889" t="s">
        <v>267</v>
      </c>
      <c r="M889" t="s">
        <v>39</v>
      </c>
      <c r="N889" s="1">
        <v>42072.654861111114</v>
      </c>
      <c r="O889" s="1">
        <v>40281.945833333331</v>
      </c>
      <c r="P889" s="2">
        <v>40282</v>
      </c>
      <c r="Q889" s="1">
        <v>40318.945833333331</v>
      </c>
      <c r="R889" t="s">
        <v>37</v>
      </c>
      <c r="S889" t="s">
        <v>37</v>
      </c>
      <c r="T889" t="s">
        <v>27</v>
      </c>
      <c r="U889" t="b">
        <v>1</v>
      </c>
      <c r="V889" t="s">
        <v>41</v>
      </c>
      <c r="W889" t="s">
        <v>29</v>
      </c>
      <c r="X889" t="s">
        <v>41</v>
      </c>
      <c r="Y889" t="s">
        <v>42</v>
      </c>
    </row>
    <row r="890" spans="1:25" x14ac:dyDescent="0.2">
      <c r="A890">
        <v>888</v>
      </c>
      <c r="B890">
        <v>1226641518</v>
      </c>
      <c r="C890">
        <v>2500</v>
      </c>
      <c r="D890">
        <v>2795</v>
      </c>
      <c r="E890">
        <v>49</v>
      </c>
      <c r="F890">
        <v>1</v>
      </c>
      <c r="G890">
        <v>1</v>
      </c>
      <c r="H890">
        <v>1</v>
      </c>
      <c r="I890">
        <v>2500</v>
      </c>
      <c r="J890">
        <v>2795</v>
      </c>
      <c r="K890">
        <v>90.041666669999998</v>
      </c>
      <c r="L890" t="s">
        <v>267</v>
      </c>
      <c r="M890" t="s">
        <v>39</v>
      </c>
      <c r="N890" s="1">
        <v>42072.654861111114</v>
      </c>
      <c r="O890" s="1">
        <v>40521.822222222225</v>
      </c>
      <c r="P890" s="2">
        <v>40525</v>
      </c>
      <c r="Q890" s="1">
        <v>40555.173611111109</v>
      </c>
      <c r="R890" t="s">
        <v>126</v>
      </c>
      <c r="S890" t="s">
        <v>37</v>
      </c>
      <c r="T890" t="s">
        <v>27</v>
      </c>
      <c r="U890" t="b">
        <v>1</v>
      </c>
      <c r="V890" t="s">
        <v>28</v>
      </c>
      <c r="W890" t="s">
        <v>29</v>
      </c>
      <c r="X890" t="s">
        <v>28</v>
      </c>
      <c r="Y890" t="s">
        <v>30</v>
      </c>
    </row>
    <row r="891" spans="1:25" x14ac:dyDescent="0.2">
      <c r="A891">
        <v>889</v>
      </c>
      <c r="B891">
        <v>1644903540</v>
      </c>
      <c r="C891">
        <v>4000</v>
      </c>
      <c r="D891">
        <v>4175</v>
      </c>
      <c r="E891">
        <v>49</v>
      </c>
      <c r="F891">
        <v>1</v>
      </c>
      <c r="G891">
        <v>1</v>
      </c>
      <c r="H891">
        <v>1</v>
      </c>
      <c r="I891">
        <v>4000</v>
      </c>
      <c r="J891">
        <v>4175</v>
      </c>
      <c r="K891">
        <v>31.56503472</v>
      </c>
      <c r="L891" t="s">
        <v>267</v>
      </c>
      <c r="M891" t="s">
        <v>39</v>
      </c>
      <c r="N891" s="1">
        <v>42072.654861111114</v>
      </c>
      <c r="O891" s="1">
        <v>40521.822222222225</v>
      </c>
      <c r="P891" s="2">
        <v>40525</v>
      </c>
      <c r="Q891" s="1">
        <v>40555.173611111109</v>
      </c>
      <c r="R891" t="s">
        <v>37</v>
      </c>
      <c r="S891" t="s">
        <v>37</v>
      </c>
      <c r="T891" t="s">
        <v>27</v>
      </c>
      <c r="U891" t="b">
        <v>1</v>
      </c>
      <c r="V891" t="s">
        <v>28</v>
      </c>
      <c r="W891" t="s">
        <v>29</v>
      </c>
      <c r="X891" t="s">
        <v>28</v>
      </c>
      <c r="Y891" t="s">
        <v>30</v>
      </c>
    </row>
    <row r="892" spans="1:25" x14ac:dyDescent="0.2">
      <c r="A892">
        <v>890</v>
      </c>
      <c r="B892">
        <v>2131432041</v>
      </c>
      <c r="C892">
        <v>3307</v>
      </c>
      <c r="D892">
        <v>3482</v>
      </c>
      <c r="E892">
        <v>47</v>
      </c>
      <c r="F892">
        <v>1</v>
      </c>
      <c r="G892">
        <v>1</v>
      </c>
      <c r="H892">
        <v>1</v>
      </c>
      <c r="I892">
        <v>3307</v>
      </c>
      <c r="J892">
        <v>3482</v>
      </c>
      <c r="K892">
        <v>30</v>
      </c>
      <c r="L892" t="s">
        <v>267</v>
      </c>
      <c r="M892" t="s">
        <v>39</v>
      </c>
      <c r="N892" s="1">
        <v>42072.654861111114</v>
      </c>
      <c r="O892" s="1">
        <v>40521.822222222225</v>
      </c>
      <c r="P892" s="2">
        <v>40525</v>
      </c>
      <c r="Q892" s="1">
        <v>40555.173611111109</v>
      </c>
      <c r="R892" t="s">
        <v>25</v>
      </c>
      <c r="S892" t="s">
        <v>26</v>
      </c>
      <c r="T892" t="s">
        <v>27</v>
      </c>
      <c r="U892" t="b">
        <v>1</v>
      </c>
      <c r="V892" t="s">
        <v>28</v>
      </c>
      <c r="W892" t="s">
        <v>29</v>
      </c>
      <c r="X892" t="s">
        <v>28</v>
      </c>
      <c r="Y892" t="s">
        <v>30</v>
      </c>
    </row>
    <row r="893" spans="1:25" x14ac:dyDescent="0.2">
      <c r="A893">
        <v>891</v>
      </c>
      <c r="B893">
        <v>303569810</v>
      </c>
      <c r="C893">
        <v>3300</v>
      </c>
      <c r="D893">
        <v>3375</v>
      </c>
      <c r="E893">
        <v>47</v>
      </c>
      <c r="F893">
        <v>0</v>
      </c>
      <c r="G893">
        <v>1</v>
      </c>
      <c r="H893">
        <v>1</v>
      </c>
      <c r="I893">
        <v>3300</v>
      </c>
      <c r="J893">
        <v>3375</v>
      </c>
      <c r="K893">
        <v>30</v>
      </c>
      <c r="L893" t="s">
        <v>267</v>
      </c>
      <c r="M893" t="s">
        <v>39</v>
      </c>
      <c r="N893" s="1">
        <v>42072.654861111114</v>
      </c>
      <c r="O893" s="1">
        <v>40281.945833333331</v>
      </c>
      <c r="P893" s="2">
        <v>40282</v>
      </c>
      <c r="Q893" s="1">
        <v>40318.945833333331</v>
      </c>
      <c r="R893" t="s">
        <v>55</v>
      </c>
      <c r="S893" t="s">
        <v>37</v>
      </c>
      <c r="T893" t="s">
        <v>27</v>
      </c>
      <c r="U893" t="b">
        <v>1</v>
      </c>
      <c r="V893" t="s">
        <v>41</v>
      </c>
      <c r="W893" t="s">
        <v>29</v>
      </c>
      <c r="X893" t="s">
        <v>41</v>
      </c>
      <c r="Y893" t="s">
        <v>42</v>
      </c>
    </row>
    <row r="894" spans="1:25" x14ac:dyDescent="0.2">
      <c r="A894">
        <v>892</v>
      </c>
      <c r="B894">
        <v>1011614416</v>
      </c>
      <c r="C894">
        <v>2000</v>
      </c>
      <c r="D894">
        <v>2000</v>
      </c>
      <c r="E894">
        <v>46</v>
      </c>
      <c r="F894">
        <v>1</v>
      </c>
      <c r="G894">
        <v>1</v>
      </c>
      <c r="H894">
        <v>1</v>
      </c>
      <c r="I894">
        <v>2000</v>
      </c>
      <c r="J894">
        <v>2000</v>
      </c>
      <c r="K894">
        <v>65.91597222</v>
      </c>
      <c r="L894" t="s">
        <v>267</v>
      </c>
      <c r="M894" t="s">
        <v>39</v>
      </c>
      <c r="N894" s="1">
        <v>42072.654861111114</v>
      </c>
      <c r="O894" s="1">
        <v>40521.822222222225</v>
      </c>
      <c r="P894" s="2">
        <v>40525</v>
      </c>
      <c r="Q894" s="1">
        <v>40555.173611111109</v>
      </c>
      <c r="R894" t="s">
        <v>59</v>
      </c>
      <c r="S894" t="s">
        <v>26</v>
      </c>
      <c r="T894" t="s">
        <v>27</v>
      </c>
      <c r="U894" t="b">
        <v>1</v>
      </c>
      <c r="V894" t="s">
        <v>28</v>
      </c>
      <c r="W894" t="s">
        <v>29</v>
      </c>
      <c r="X894" t="s">
        <v>28</v>
      </c>
      <c r="Y894" t="s">
        <v>30</v>
      </c>
    </row>
    <row r="895" spans="1:25" x14ac:dyDescent="0.2">
      <c r="A895">
        <v>893</v>
      </c>
      <c r="B895">
        <v>13504061</v>
      </c>
      <c r="C895">
        <v>5000</v>
      </c>
      <c r="D895">
        <v>5130</v>
      </c>
      <c r="E895">
        <v>44</v>
      </c>
      <c r="F895">
        <v>1</v>
      </c>
      <c r="G895">
        <v>1</v>
      </c>
      <c r="H895">
        <v>1</v>
      </c>
      <c r="I895">
        <v>5000</v>
      </c>
      <c r="J895">
        <v>5130</v>
      </c>
      <c r="K895">
        <v>35</v>
      </c>
      <c r="L895" t="s">
        <v>267</v>
      </c>
      <c r="M895" t="s">
        <v>39</v>
      </c>
      <c r="N895" s="1">
        <v>42072.654861111114</v>
      </c>
      <c r="O895" s="1">
        <v>40521.822222222225</v>
      </c>
      <c r="P895" s="2">
        <v>40525</v>
      </c>
      <c r="Q895" s="1">
        <v>40555.173611111109</v>
      </c>
      <c r="R895" t="s">
        <v>55</v>
      </c>
      <c r="S895" t="s">
        <v>37</v>
      </c>
      <c r="T895" t="s">
        <v>27</v>
      </c>
      <c r="U895" t="b">
        <v>1</v>
      </c>
      <c r="V895" t="s">
        <v>28</v>
      </c>
      <c r="W895" t="s">
        <v>29</v>
      </c>
      <c r="X895" t="s">
        <v>28</v>
      </c>
      <c r="Y895" t="s">
        <v>30</v>
      </c>
    </row>
    <row r="896" spans="1:25" x14ac:dyDescent="0.2">
      <c r="A896">
        <v>894</v>
      </c>
      <c r="B896">
        <v>1897997494</v>
      </c>
      <c r="C896">
        <v>5000</v>
      </c>
      <c r="D896">
        <v>5050</v>
      </c>
      <c r="E896">
        <v>44</v>
      </c>
      <c r="F896">
        <v>1</v>
      </c>
      <c r="G896">
        <v>1</v>
      </c>
      <c r="H896">
        <v>1</v>
      </c>
      <c r="I896">
        <v>5000</v>
      </c>
      <c r="J896">
        <v>5050</v>
      </c>
      <c r="K896">
        <v>44.943310189999998</v>
      </c>
      <c r="L896" t="s">
        <v>267</v>
      </c>
      <c r="M896" t="s">
        <v>39</v>
      </c>
      <c r="N896" s="1">
        <v>42072.654861111114</v>
      </c>
      <c r="O896" s="1">
        <v>40521.822222222225</v>
      </c>
      <c r="P896" s="2">
        <v>40525</v>
      </c>
      <c r="Q896" s="1">
        <v>40555.173611111109</v>
      </c>
      <c r="R896" t="s">
        <v>269</v>
      </c>
      <c r="S896" t="s">
        <v>74</v>
      </c>
      <c r="T896" t="s">
        <v>27</v>
      </c>
      <c r="U896" t="b">
        <v>1</v>
      </c>
      <c r="V896" t="s">
        <v>28</v>
      </c>
      <c r="W896" t="s">
        <v>29</v>
      </c>
      <c r="X896" t="s">
        <v>28</v>
      </c>
      <c r="Y896" t="s">
        <v>30</v>
      </c>
    </row>
    <row r="897" spans="1:25" x14ac:dyDescent="0.2">
      <c r="A897">
        <v>895</v>
      </c>
      <c r="B897">
        <v>437505333</v>
      </c>
      <c r="C897">
        <v>500</v>
      </c>
      <c r="D897">
        <v>1000</v>
      </c>
      <c r="E897">
        <v>42</v>
      </c>
      <c r="F897">
        <v>82</v>
      </c>
      <c r="G897">
        <v>4</v>
      </c>
      <c r="H897">
        <v>1</v>
      </c>
      <c r="I897">
        <v>500</v>
      </c>
      <c r="J897">
        <v>1000</v>
      </c>
      <c r="K897">
        <v>44.98556713</v>
      </c>
      <c r="L897" t="s">
        <v>267</v>
      </c>
      <c r="M897" t="s">
        <v>39</v>
      </c>
      <c r="N897" s="1">
        <v>42072.654861111114</v>
      </c>
      <c r="O897" s="1">
        <v>40521.822222222225</v>
      </c>
      <c r="P897" s="2">
        <v>40525</v>
      </c>
      <c r="Q897" s="1">
        <v>40555.173611111109</v>
      </c>
      <c r="R897" t="s">
        <v>68</v>
      </c>
      <c r="S897" t="s">
        <v>68</v>
      </c>
      <c r="T897" t="s">
        <v>27</v>
      </c>
      <c r="U897" t="b">
        <v>1</v>
      </c>
      <c r="V897" t="s">
        <v>28</v>
      </c>
      <c r="W897" t="s">
        <v>29</v>
      </c>
      <c r="X897" t="s">
        <v>28</v>
      </c>
      <c r="Y897" t="s">
        <v>30</v>
      </c>
    </row>
    <row r="898" spans="1:25" x14ac:dyDescent="0.2">
      <c r="A898">
        <v>896</v>
      </c>
      <c r="B898">
        <v>1043242304</v>
      </c>
      <c r="C898">
        <v>2000</v>
      </c>
      <c r="D898">
        <v>2165</v>
      </c>
      <c r="E898">
        <v>42</v>
      </c>
      <c r="F898">
        <v>1</v>
      </c>
      <c r="G898">
        <v>1</v>
      </c>
      <c r="H898">
        <v>1</v>
      </c>
      <c r="I898">
        <v>2000</v>
      </c>
      <c r="J898">
        <v>2165</v>
      </c>
      <c r="K898">
        <v>55.223831019999999</v>
      </c>
      <c r="L898" t="s">
        <v>267</v>
      </c>
      <c r="M898" t="s">
        <v>39</v>
      </c>
      <c r="N898" s="1">
        <v>42072.654861111114</v>
      </c>
      <c r="O898" s="1">
        <v>40521.822222222225</v>
      </c>
      <c r="P898" s="2">
        <v>40525</v>
      </c>
      <c r="Q898" s="1">
        <v>40555.173611111109</v>
      </c>
      <c r="R898" t="s">
        <v>88</v>
      </c>
      <c r="S898" t="s">
        <v>37</v>
      </c>
      <c r="T898" t="s">
        <v>27</v>
      </c>
      <c r="U898" t="b">
        <v>1</v>
      </c>
      <c r="V898" t="s">
        <v>28</v>
      </c>
      <c r="W898" t="s">
        <v>29</v>
      </c>
      <c r="X898" t="s">
        <v>28</v>
      </c>
      <c r="Y898" t="s">
        <v>30</v>
      </c>
    </row>
    <row r="899" spans="1:25" x14ac:dyDescent="0.2">
      <c r="A899">
        <v>897</v>
      </c>
      <c r="B899">
        <v>440289539</v>
      </c>
      <c r="C899">
        <v>5000</v>
      </c>
      <c r="D899">
        <v>5125</v>
      </c>
      <c r="E899">
        <v>42</v>
      </c>
      <c r="F899">
        <v>0</v>
      </c>
      <c r="G899">
        <v>1</v>
      </c>
      <c r="H899">
        <v>1</v>
      </c>
      <c r="I899">
        <v>5000</v>
      </c>
      <c r="J899">
        <v>5125</v>
      </c>
      <c r="K899">
        <v>81.961678239999998</v>
      </c>
      <c r="L899" t="s">
        <v>267</v>
      </c>
      <c r="M899" t="s">
        <v>39</v>
      </c>
      <c r="N899" s="1">
        <v>42072.654861111114</v>
      </c>
      <c r="O899" s="1">
        <v>40521.822222222225</v>
      </c>
      <c r="P899" s="2">
        <v>40525</v>
      </c>
      <c r="Q899" s="1">
        <v>40555.173611111109</v>
      </c>
      <c r="R899" t="s">
        <v>26</v>
      </c>
      <c r="S899" t="s">
        <v>26</v>
      </c>
      <c r="T899" t="s">
        <v>27</v>
      </c>
      <c r="U899" t="b">
        <v>1</v>
      </c>
      <c r="V899" t="s">
        <v>28</v>
      </c>
      <c r="W899" t="s">
        <v>29</v>
      </c>
      <c r="X899" t="s">
        <v>28</v>
      </c>
      <c r="Y899" t="s">
        <v>30</v>
      </c>
    </row>
    <row r="900" spans="1:25" x14ac:dyDescent="0.2">
      <c r="A900">
        <v>898</v>
      </c>
      <c r="B900">
        <v>119022639</v>
      </c>
      <c r="C900">
        <v>1500</v>
      </c>
      <c r="D900">
        <v>1735</v>
      </c>
      <c r="E900">
        <v>41</v>
      </c>
      <c r="F900">
        <v>1</v>
      </c>
      <c r="G900">
        <v>1</v>
      </c>
      <c r="H900">
        <v>1</v>
      </c>
      <c r="I900">
        <v>1500</v>
      </c>
      <c r="J900">
        <v>1735</v>
      </c>
      <c r="K900">
        <v>30</v>
      </c>
      <c r="L900" t="s">
        <v>267</v>
      </c>
      <c r="M900" t="s">
        <v>39</v>
      </c>
      <c r="N900" s="1">
        <v>42072.654861111114</v>
      </c>
      <c r="O900" s="1">
        <v>40521.822222222225</v>
      </c>
      <c r="P900" s="2">
        <v>40525</v>
      </c>
      <c r="Q900" s="1">
        <v>40555.173611111109</v>
      </c>
      <c r="R900" t="s">
        <v>63</v>
      </c>
      <c r="S900" t="s">
        <v>37</v>
      </c>
      <c r="T900" t="s">
        <v>27</v>
      </c>
      <c r="U900" t="b">
        <v>1</v>
      </c>
      <c r="V900" t="s">
        <v>28</v>
      </c>
      <c r="W900" t="s">
        <v>29</v>
      </c>
      <c r="X900" t="s">
        <v>28</v>
      </c>
      <c r="Y900" t="s">
        <v>30</v>
      </c>
    </row>
    <row r="901" spans="1:25" x14ac:dyDescent="0.2">
      <c r="A901">
        <v>899</v>
      </c>
      <c r="B901">
        <v>1530270110</v>
      </c>
      <c r="C901">
        <v>500</v>
      </c>
      <c r="D901">
        <v>1300</v>
      </c>
      <c r="E901">
        <v>38</v>
      </c>
      <c r="F901">
        <v>74</v>
      </c>
      <c r="G901">
        <v>20</v>
      </c>
      <c r="H901">
        <v>1</v>
      </c>
      <c r="I901">
        <v>500</v>
      </c>
      <c r="J901">
        <v>1300</v>
      </c>
      <c r="K901">
        <v>4.8975115740000001</v>
      </c>
      <c r="L901" t="s">
        <v>267</v>
      </c>
      <c r="M901" t="s">
        <v>39</v>
      </c>
      <c r="N901" s="1">
        <v>42072.654861111114</v>
      </c>
      <c r="O901" s="1">
        <v>40281.945833333331</v>
      </c>
      <c r="P901" s="2">
        <v>40282</v>
      </c>
      <c r="Q901" s="1">
        <v>40318.945833333331</v>
      </c>
      <c r="R901" t="s">
        <v>63</v>
      </c>
      <c r="S901" t="s">
        <v>37</v>
      </c>
      <c r="T901" t="s">
        <v>27</v>
      </c>
      <c r="U901" t="b">
        <v>1</v>
      </c>
      <c r="V901" t="s">
        <v>41</v>
      </c>
      <c r="W901" t="s">
        <v>29</v>
      </c>
      <c r="X901" t="s">
        <v>41</v>
      </c>
      <c r="Y901" t="s">
        <v>42</v>
      </c>
    </row>
    <row r="902" spans="1:25" x14ac:dyDescent="0.2">
      <c r="A902">
        <v>900</v>
      </c>
      <c r="B902">
        <v>575935366</v>
      </c>
      <c r="C902">
        <v>1700</v>
      </c>
      <c r="D902">
        <v>1770</v>
      </c>
      <c r="E902">
        <v>37</v>
      </c>
      <c r="F902">
        <v>1</v>
      </c>
      <c r="G902">
        <v>1</v>
      </c>
      <c r="H902">
        <v>1</v>
      </c>
      <c r="I902">
        <v>1700</v>
      </c>
      <c r="J902">
        <v>1770</v>
      </c>
      <c r="K902">
        <v>30.041666670000001</v>
      </c>
      <c r="L902" t="s">
        <v>267</v>
      </c>
      <c r="M902" t="s">
        <v>39</v>
      </c>
      <c r="N902" s="1">
        <v>42072.654861111114</v>
      </c>
      <c r="O902" s="1">
        <v>40521.822222222225</v>
      </c>
      <c r="P902" s="2">
        <v>40525</v>
      </c>
      <c r="Q902" s="1">
        <v>40555.173611111109</v>
      </c>
      <c r="R902" t="s">
        <v>113</v>
      </c>
      <c r="S902" t="s">
        <v>37</v>
      </c>
      <c r="T902" t="s">
        <v>27</v>
      </c>
      <c r="U902" t="b">
        <v>1</v>
      </c>
      <c r="V902" t="s">
        <v>28</v>
      </c>
      <c r="W902" t="s">
        <v>29</v>
      </c>
      <c r="X902" t="s">
        <v>28</v>
      </c>
      <c r="Y902" t="s">
        <v>30</v>
      </c>
    </row>
    <row r="903" spans="1:25" x14ac:dyDescent="0.2">
      <c r="A903">
        <v>901</v>
      </c>
      <c r="B903">
        <v>2084908280</v>
      </c>
      <c r="C903">
        <v>1000</v>
      </c>
      <c r="D903">
        <v>1464</v>
      </c>
      <c r="E903">
        <v>37</v>
      </c>
      <c r="F903">
        <v>1</v>
      </c>
      <c r="G903">
        <v>1</v>
      </c>
      <c r="H903">
        <v>1</v>
      </c>
      <c r="I903">
        <v>1000</v>
      </c>
      <c r="J903">
        <v>1464</v>
      </c>
      <c r="K903">
        <v>45</v>
      </c>
      <c r="L903" t="s">
        <v>267</v>
      </c>
      <c r="M903" t="s">
        <v>39</v>
      </c>
      <c r="N903" s="1">
        <v>42072.654861111114</v>
      </c>
      <c r="O903" s="1">
        <v>40521.822222222225</v>
      </c>
      <c r="P903" s="2">
        <v>40525</v>
      </c>
      <c r="Q903" s="1">
        <v>40555.173611111109</v>
      </c>
      <c r="R903" t="s">
        <v>26</v>
      </c>
      <c r="S903" t="s">
        <v>26</v>
      </c>
      <c r="T903" t="s">
        <v>27</v>
      </c>
      <c r="U903" t="b">
        <v>1</v>
      </c>
      <c r="V903" t="s">
        <v>28</v>
      </c>
      <c r="W903" t="s">
        <v>29</v>
      </c>
      <c r="X903" t="s">
        <v>28</v>
      </c>
      <c r="Y903" t="s">
        <v>30</v>
      </c>
    </row>
    <row r="904" spans="1:25" x14ac:dyDescent="0.2">
      <c r="A904">
        <v>902</v>
      </c>
      <c r="B904">
        <v>680179976</v>
      </c>
      <c r="C904">
        <v>1000</v>
      </c>
      <c r="D904">
        <v>1150</v>
      </c>
      <c r="E904">
        <v>36</v>
      </c>
      <c r="F904">
        <v>1</v>
      </c>
      <c r="G904">
        <v>1</v>
      </c>
      <c r="H904">
        <v>1</v>
      </c>
      <c r="I904">
        <v>1000</v>
      </c>
      <c r="J904">
        <v>1150</v>
      </c>
      <c r="K904">
        <v>89.077881939999997</v>
      </c>
      <c r="L904" t="s">
        <v>267</v>
      </c>
      <c r="M904" t="s">
        <v>39</v>
      </c>
      <c r="N904" s="1">
        <v>42072.654861111114</v>
      </c>
      <c r="O904" s="1">
        <v>40281.945833333331</v>
      </c>
      <c r="P904" s="2">
        <v>40282</v>
      </c>
      <c r="Q904" s="1">
        <v>40318.945833333331</v>
      </c>
      <c r="R904" t="s">
        <v>55</v>
      </c>
      <c r="S904" t="s">
        <v>37</v>
      </c>
      <c r="T904" t="s">
        <v>27</v>
      </c>
      <c r="U904" t="b">
        <v>1</v>
      </c>
      <c r="V904" t="s">
        <v>41</v>
      </c>
      <c r="W904" t="s">
        <v>29</v>
      </c>
      <c r="X904" t="s">
        <v>41</v>
      </c>
      <c r="Y904" t="s">
        <v>42</v>
      </c>
    </row>
    <row r="905" spans="1:25" x14ac:dyDescent="0.2">
      <c r="A905">
        <v>903</v>
      </c>
      <c r="B905">
        <v>734638767</v>
      </c>
      <c r="C905">
        <v>6000</v>
      </c>
      <c r="D905">
        <v>6634</v>
      </c>
      <c r="E905">
        <v>36</v>
      </c>
      <c r="F905">
        <v>1</v>
      </c>
      <c r="G905">
        <v>1</v>
      </c>
      <c r="H905">
        <v>1</v>
      </c>
      <c r="I905">
        <v>6000</v>
      </c>
      <c r="J905">
        <v>6634</v>
      </c>
      <c r="K905">
        <v>60</v>
      </c>
      <c r="L905" t="s">
        <v>267</v>
      </c>
      <c r="M905" t="s">
        <v>39</v>
      </c>
      <c r="N905" s="1">
        <v>42072.654861111114</v>
      </c>
      <c r="O905" s="1">
        <v>40521.822222222225</v>
      </c>
      <c r="P905" s="2">
        <v>40525</v>
      </c>
      <c r="Q905" s="1">
        <v>40555.173611111109</v>
      </c>
      <c r="R905" t="s">
        <v>88</v>
      </c>
      <c r="S905" t="s">
        <v>37</v>
      </c>
      <c r="T905" t="s">
        <v>27</v>
      </c>
      <c r="U905" t="b">
        <v>1</v>
      </c>
      <c r="V905" t="s">
        <v>28</v>
      </c>
      <c r="W905" t="s">
        <v>29</v>
      </c>
      <c r="X905" t="s">
        <v>28</v>
      </c>
      <c r="Y905" t="s">
        <v>30</v>
      </c>
    </row>
    <row r="906" spans="1:25" x14ac:dyDescent="0.2">
      <c r="A906">
        <v>904</v>
      </c>
      <c r="B906">
        <v>820253521</v>
      </c>
      <c r="C906">
        <v>3800</v>
      </c>
      <c r="D906">
        <v>6279</v>
      </c>
      <c r="E906">
        <v>35</v>
      </c>
      <c r="F906">
        <v>0</v>
      </c>
      <c r="G906">
        <v>1</v>
      </c>
      <c r="H906">
        <v>1</v>
      </c>
      <c r="I906">
        <v>3800</v>
      </c>
      <c r="J906">
        <v>6279</v>
      </c>
      <c r="K906">
        <v>28</v>
      </c>
      <c r="L906" t="s">
        <v>267</v>
      </c>
      <c r="M906" t="s">
        <v>39</v>
      </c>
      <c r="N906" s="1">
        <v>42072.654861111114</v>
      </c>
      <c r="O906" s="1">
        <v>40521.822222222225</v>
      </c>
      <c r="P906" s="2">
        <v>40525</v>
      </c>
      <c r="Q906" s="1">
        <v>40555.173611111109</v>
      </c>
      <c r="R906" t="s">
        <v>25</v>
      </c>
      <c r="S906" t="s">
        <v>26</v>
      </c>
      <c r="T906" t="s">
        <v>27</v>
      </c>
      <c r="U906" t="b">
        <v>1</v>
      </c>
      <c r="V906" t="s">
        <v>28</v>
      </c>
      <c r="W906" t="s">
        <v>29</v>
      </c>
      <c r="X906" t="s">
        <v>28</v>
      </c>
      <c r="Y906" t="s">
        <v>30</v>
      </c>
    </row>
    <row r="907" spans="1:25" x14ac:dyDescent="0.2">
      <c r="A907">
        <v>905</v>
      </c>
      <c r="B907">
        <v>1874352928</v>
      </c>
      <c r="C907">
        <v>10000</v>
      </c>
      <c r="D907">
        <v>1417</v>
      </c>
      <c r="E907">
        <v>35</v>
      </c>
      <c r="F907">
        <v>3</v>
      </c>
      <c r="G907">
        <v>1</v>
      </c>
      <c r="H907">
        <v>1</v>
      </c>
      <c r="I907">
        <v>10000</v>
      </c>
      <c r="J907">
        <v>1417</v>
      </c>
      <c r="K907">
        <v>60.041666669999998</v>
      </c>
      <c r="L907" t="s">
        <v>267</v>
      </c>
      <c r="M907" t="s">
        <v>39</v>
      </c>
      <c r="N907" s="1">
        <v>42072.654861111114</v>
      </c>
      <c r="O907" s="1">
        <v>40281.945833333331</v>
      </c>
      <c r="P907" s="2">
        <v>40282</v>
      </c>
      <c r="Q907" s="1">
        <v>40318.945833333331</v>
      </c>
      <c r="R907" t="s">
        <v>165</v>
      </c>
      <c r="S907" t="s">
        <v>26</v>
      </c>
      <c r="T907" t="s">
        <v>31</v>
      </c>
      <c r="U907" t="b">
        <v>1</v>
      </c>
      <c r="V907" t="s">
        <v>41</v>
      </c>
      <c r="W907" t="s">
        <v>29</v>
      </c>
      <c r="X907" t="s">
        <v>41</v>
      </c>
      <c r="Y907" t="s">
        <v>42</v>
      </c>
    </row>
    <row r="908" spans="1:25" x14ac:dyDescent="0.2">
      <c r="A908">
        <v>906</v>
      </c>
      <c r="B908">
        <v>941049596</v>
      </c>
      <c r="C908">
        <v>400</v>
      </c>
      <c r="D908">
        <v>940</v>
      </c>
      <c r="E908">
        <v>34</v>
      </c>
      <c r="F908">
        <v>1</v>
      </c>
      <c r="G908">
        <v>1</v>
      </c>
      <c r="H908">
        <v>1</v>
      </c>
      <c r="I908">
        <v>400</v>
      </c>
      <c r="J908">
        <v>940</v>
      </c>
      <c r="K908">
        <v>30</v>
      </c>
      <c r="L908" t="s">
        <v>267</v>
      </c>
      <c r="M908" t="s">
        <v>39</v>
      </c>
      <c r="N908" s="1">
        <v>42072.654861111114</v>
      </c>
      <c r="O908" s="1">
        <v>40521.822222222225</v>
      </c>
      <c r="P908" s="2">
        <v>40525</v>
      </c>
      <c r="Q908" s="1">
        <v>40555.173611111109</v>
      </c>
      <c r="R908" t="s">
        <v>63</v>
      </c>
      <c r="S908" t="s">
        <v>37</v>
      </c>
      <c r="T908" t="s">
        <v>27</v>
      </c>
      <c r="U908" t="b">
        <v>1</v>
      </c>
      <c r="V908" t="s">
        <v>28</v>
      </c>
      <c r="W908" t="s">
        <v>29</v>
      </c>
      <c r="X908" t="s">
        <v>28</v>
      </c>
      <c r="Y908" t="s">
        <v>30</v>
      </c>
    </row>
    <row r="909" spans="1:25" x14ac:dyDescent="0.2">
      <c r="A909">
        <v>907</v>
      </c>
      <c r="B909">
        <v>2124352336</v>
      </c>
      <c r="C909">
        <v>1500</v>
      </c>
      <c r="D909">
        <v>2500</v>
      </c>
      <c r="E909">
        <v>33</v>
      </c>
      <c r="F909">
        <v>1</v>
      </c>
      <c r="G909">
        <v>1</v>
      </c>
      <c r="H909">
        <v>1</v>
      </c>
      <c r="I909">
        <v>1500</v>
      </c>
      <c r="J909">
        <v>2500</v>
      </c>
      <c r="K909">
        <v>48.829039350000002</v>
      </c>
      <c r="L909" t="s">
        <v>267</v>
      </c>
      <c r="M909" t="s">
        <v>39</v>
      </c>
      <c r="N909" s="1">
        <v>42072.654861111114</v>
      </c>
      <c r="O909" s="1">
        <v>40521.822222222225</v>
      </c>
      <c r="P909" s="2">
        <v>40525</v>
      </c>
      <c r="Q909" s="1">
        <v>40555.173611111109</v>
      </c>
      <c r="R909" t="s">
        <v>63</v>
      </c>
      <c r="S909" t="s">
        <v>37</v>
      </c>
      <c r="T909" t="s">
        <v>27</v>
      </c>
      <c r="U909" t="b">
        <v>1</v>
      </c>
      <c r="V909" t="s">
        <v>28</v>
      </c>
      <c r="W909" t="s">
        <v>29</v>
      </c>
      <c r="X909" t="s">
        <v>28</v>
      </c>
      <c r="Y909" t="s">
        <v>30</v>
      </c>
    </row>
    <row r="910" spans="1:25" x14ac:dyDescent="0.2">
      <c r="A910">
        <v>908</v>
      </c>
      <c r="B910">
        <v>851431926</v>
      </c>
      <c r="C910">
        <v>1500</v>
      </c>
      <c r="D910">
        <v>1735</v>
      </c>
      <c r="E910">
        <v>32</v>
      </c>
      <c r="F910">
        <v>2</v>
      </c>
      <c r="G910">
        <v>2</v>
      </c>
      <c r="H910">
        <v>1</v>
      </c>
      <c r="I910">
        <v>1500</v>
      </c>
      <c r="J910">
        <v>1735</v>
      </c>
      <c r="K910">
        <v>30</v>
      </c>
      <c r="L910" t="s">
        <v>267</v>
      </c>
      <c r="M910" t="s">
        <v>39</v>
      </c>
      <c r="N910" s="1">
        <v>42072.654861111114</v>
      </c>
      <c r="O910" s="1">
        <v>40521.822222222225</v>
      </c>
      <c r="P910" s="2">
        <v>40525</v>
      </c>
      <c r="Q910" s="1">
        <v>40555.173611111109</v>
      </c>
      <c r="R910" t="s">
        <v>26</v>
      </c>
      <c r="S910" t="s">
        <v>26</v>
      </c>
      <c r="T910" t="s">
        <v>27</v>
      </c>
      <c r="U910" t="b">
        <v>1</v>
      </c>
      <c r="V910" t="s">
        <v>28</v>
      </c>
      <c r="W910" t="s">
        <v>29</v>
      </c>
      <c r="X910" t="s">
        <v>28</v>
      </c>
      <c r="Y910" t="s">
        <v>30</v>
      </c>
    </row>
    <row r="911" spans="1:25" x14ac:dyDescent="0.2">
      <c r="A911">
        <v>909</v>
      </c>
      <c r="B911">
        <v>1607273255</v>
      </c>
      <c r="C911">
        <v>4600</v>
      </c>
      <c r="D911">
        <v>1508</v>
      </c>
      <c r="E911">
        <v>32</v>
      </c>
      <c r="F911">
        <v>2</v>
      </c>
      <c r="G911">
        <v>1</v>
      </c>
      <c r="H911">
        <v>1</v>
      </c>
      <c r="I911">
        <v>4600</v>
      </c>
      <c r="J911">
        <v>1508</v>
      </c>
      <c r="K911">
        <v>61.511516200000003</v>
      </c>
      <c r="L911" t="s">
        <v>267</v>
      </c>
      <c r="M911" t="s">
        <v>39</v>
      </c>
      <c r="N911" s="1">
        <v>42072.654861111114</v>
      </c>
      <c r="O911" s="1">
        <v>40281.945833333331</v>
      </c>
      <c r="P911" s="2">
        <v>40282</v>
      </c>
      <c r="Q911" s="1">
        <v>40318.945833333331</v>
      </c>
      <c r="R911" t="s">
        <v>134</v>
      </c>
      <c r="S911" t="s">
        <v>34</v>
      </c>
      <c r="T911" t="s">
        <v>31</v>
      </c>
      <c r="U911" t="b">
        <v>1</v>
      </c>
      <c r="V911" t="s">
        <v>41</v>
      </c>
      <c r="W911" t="s">
        <v>29</v>
      </c>
      <c r="X911" t="s">
        <v>41</v>
      </c>
      <c r="Y911" t="s">
        <v>42</v>
      </c>
    </row>
    <row r="912" spans="1:25" x14ac:dyDescent="0.2">
      <c r="A912">
        <v>910</v>
      </c>
      <c r="B912">
        <v>60448681</v>
      </c>
      <c r="C912">
        <v>1000</v>
      </c>
      <c r="D912">
        <v>1070</v>
      </c>
      <c r="E912">
        <v>30</v>
      </c>
      <c r="F912">
        <v>0</v>
      </c>
      <c r="G912">
        <v>7</v>
      </c>
      <c r="H912">
        <v>1</v>
      </c>
      <c r="I912">
        <v>1000</v>
      </c>
      <c r="J912">
        <v>1070</v>
      </c>
      <c r="K912">
        <v>30</v>
      </c>
      <c r="L912" t="s">
        <v>267</v>
      </c>
      <c r="M912" t="s">
        <v>39</v>
      </c>
      <c r="N912" s="1">
        <v>42072.654861111114</v>
      </c>
      <c r="O912" s="1">
        <v>40521.822222222225</v>
      </c>
      <c r="P912" s="2">
        <v>40525</v>
      </c>
      <c r="Q912" s="1">
        <v>40555.173611111109</v>
      </c>
      <c r="R912" t="s">
        <v>37</v>
      </c>
      <c r="S912" t="s">
        <v>37</v>
      </c>
      <c r="T912" t="s">
        <v>27</v>
      </c>
      <c r="U912" t="b">
        <v>0</v>
      </c>
      <c r="V912" t="s">
        <v>28</v>
      </c>
      <c r="W912" t="s">
        <v>29</v>
      </c>
      <c r="X912" t="s">
        <v>28</v>
      </c>
      <c r="Y912" t="s">
        <v>30</v>
      </c>
    </row>
    <row r="913" spans="1:25" x14ac:dyDescent="0.2">
      <c r="A913">
        <v>911</v>
      </c>
      <c r="B913">
        <v>1595236700</v>
      </c>
      <c r="C913">
        <v>1500</v>
      </c>
      <c r="D913">
        <v>1731</v>
      </c>
      <c r="E913">
        <v>30</v>
      </c>
      <c r="F913">
        <v>1</v>
      </c>
      <c r="G913">
        <v>1</v>
      </c>
      <c r="H913">
        <v>1</v>
      </c>
      <c r="I913">
        <v>1500</v>
      </c>
      <c r="J913">
        <v>1731</v>
      </c>
      <c r="K913">
        <v>50</v>
      </c>
      <c r="L913" t="s">
        <v>267</v>
      </c>
      <c r="M913" t="s">
        <v>39</v>
      </c>
      <c r="N913" s="1">
        <v>42072.654861111114</v>
      </c>
      <c r="O913" s="1">
        <v>40521.822222222225</v>
      </c>
      <c r="P913" s="2">
        <v>40525</v>
      </c>
      <c r="Q913" s="1">
        <v>40555.173611111109</v>
      </c>
      <c r="R913" t="s">
        <v>25</v>
      </c>
      <c r="S913" t="s">
        <v>26</v>
      </c>
      <c r="T913" t="s">
        <v>27</v>
      </c>
      <c r="U913" t="b">
        <v>1</v>
      </c>
      <c r="V913" t="s">
        <v>28</v>
      </c>
      <c r="W913" t="s">
        <v>29</v>
      </c>
      <c r="X913" t="s">
        <v>28</v>
      </c>
      <c r="Y913" t="s">
        <v>30</v>
      </c>
    </row>
    <row r="914" spans="1:25" x14ac:dyDescent="0.2">
      <c r="A914">
        <v>912</v>
      </c>
      <c r="B914">
        <v>497361891</v>
      </c>
      <c r="C914">
        <v>999</v>
      </c>
      <c r="D914">
        <v>1503</v>
      </c>
      <c r="E914">
        <v>30</v>
      </c>
      <c r="F914">
        <v>2</v>
      </c>
      <c r="G914">
        <v>1</v>
      </c>
      <c r="H914">
        <v>1</v>
      </c>
      <c r="I914">
        <v>999</v>
      </c>
      <c r="J914">
        <v>1503</v>
      </c>
      <c r="K914">
        <v>30</v>
      </c>
      <c r="L914" t="s">
        <v>267</v>
      </c>
      <c r="M914" t="s">
        <v>39</v>
      </c>
      <c r="N914" s="1">
        <v>42072.654861111114</v>
      </c>
      <c r="O914" s="1">
        <v>40521.822222222225</v>
      </c>
      <c r="P914" s="2">
        <v>40525</v>
      </c>
      <c r="Q914" s="1">
        <v>40555.173611111109</v>
      </c>
      <c r="R914" t="s">
        <v>26</v>
      </c>
      <c r="S914" t="s">
        <v>26</v>
      </c>
      <c r="T914" t="s">
        <v>27</v>
      </c>
      <c r="U914" t="b">
        <v>0</v>
      </c>
      <c r="V914" t="s">
        <v>28</v>
      </c>
      <c r="W914" t="s">
        <v>29</v>
      </c>
      <c r="X914" t="s">
        <v>28</v>
      </c>
      <c r="Y914" t="s">
        <v>30</v>
      </c>
    </row>
    <row r="915" spans="1:25" x14ac:dyDescent="0.2">
      <c r="A915">
        <v>913</v>
      </c>
      <c r="B915">
        <v>2012832451</v>
      </c>
      <c r="C915">
        <v>625</v>
      </c>
      <c r="D915">
        <v>707</v>
      </c>
      <c r="E915">
        <v>28</v>
      </c>
      <c r="F915">
        <v>1</v>
      </c>
      <c r="G915">
        <v>1</v>
      </c>
      <c r="H915">
        <v>1</v>
      </c>
      <c r="I915">
        <v>625</v>
      </c>
      <c r="J915">
        <v>707</v>
      </c>
      <c r="K915">
        <v>89.520844909999994</v>
      </c>
      <c r="L915" t="s">
        <v>267</v>
      </c>
      <c r="M915" t="s">
        <v>39</v>
      </c>
      <c r="N915" s="1">
        <v>42072.654861111114</v>
      </c>
      <c r="O915" s="1">
        <v>40281.945833333331</v>
      </c>
      <c r="P915" s="2">
        <v>40282</v>
      </c>
      <c r="Q915" s="1">
        <v>40318.945833333331</v>
      </c>
      <c r="R915" t="s">
        <v>62</v>
      </c>
      <c r="S915" t="s">
        <v>62</v>
      </c>
      <c r="T915" t="s">
        <v>27</v>
      </c>
      <c r="U915" t="b">
        <v>1</v>
      </c>
      <c r="V915" t="s">
        <v>41</v>
      </c>
      <c r="W915" t="s">
        <v>29</v>
      </c>
      <c r="X915" t="s">
        <v>41</v>
      </c>
      <c r="Y915" t="s">
        <v>42</v>
      </c>
    </row>
    <row r="916" spans="1:25" x14ac:dyDescent="0.2">
      <c r="A916">
        <v>914</v>
      </c>
      <c r="B916">
        <v>957315537</v>
      </c>
      <c r="C916">
        <v>3000</v>
      </c>
      <c r="D916">
        <v>810</v>
      </c>
      <c r="E916">
        <v>28</v>
      </c>
      <c r="F916">
        <v>0</v>
      </c>
      <c r="G916">
        <v>1</v>
      </c>
      <c r="H916">
        <v>1</v>
      </c>
      <c r="I916">
        <v>3000</v>
      </c>
      <c r="J916">
        <v>810</v>
      </c>
      <c r="K916">
        <v>73.07475694</v>
      </c>
      <c r="L916" t="s">
        <v>267</v>
      </c>
      <c r="M916" t="s">
        <v>39</v>
      </c>
      <c r="N916" s="1">
        <v>42072.654861111114</v>
      </c>
      <c r="O916" s="1">
        <v>40521.822222222225</v>
      </c>
      <c r="P916" s="2">
        <v>40525</v>
      </c>
      <c r="Q916" s="1">
        <v>40555.173611111109</v>
      </c>
      <c r="R916" t="s">
        <v>55</v>
      </c>
      <c r="S916" t="s">
        <v>37</v>
      </c>
      <c r="T916" t="s">
        <v>31</v>
      </c>
      <c r="U916" t="b">
        <v>1</v>
      </c>
      <c r="V916" t="s">
        <v>28</v>
      </c>
      <c r="W916" t="s">
        <v>29</v>
      </c>
      <c r="X916" t="s">
        <v>28</v>
      </c>
      <c r="Y916" t="s">
        <v>30</v>
      </c>
    </row>
    <row r="917" spans="1:25" x14ac:dyDescent="0.2">
      <c r="A917">
        <v>915</v>
      </c>
      <c r="B917">
        <v>2054737001</v>
      </c>
      <c r="C917">
        <v>1500</v>
      </c>
      <c r="D917">
        <v>1660</v>
      </c>
      <c r="E917">
        <v>27</v>
      </c>
      <c r="F917">
        <v>161</v>
      </c>
      <c r="G917">
        <v>4</v>
      </c>
      <c r="H917">
        <v>1</v>
      </c>
      <c r="I917">
        <v>1500</v>
      </c>
      <c r="J917">
        <v>1660</v>
      </c>
      <c r="K917">
        <v>48.541724539999997</v>
      </c>
      <c r="L917" t="s">
        <v>267</v>
      </c>
      <c r="M917" t="s">
        <v>39</v>
      </c>
      <c r="N917" s="1">
        <v>42072.654861111114</v>
      </c>
      <c r="O917" s="1">
        <v>40521.822222222225</v>
      </c>
      <c r="P917" s="2">
        <v>40525</v>
      </c>
      <c r="Q917" s="1">
        <v>40555.173611111109</v>
      </c>
      <c r="R917" t="s">
        <v>77</v>
      </c>
      <c r="S917" t="s">
        <v>77</v>
      </c>
      <c r="T917" t="s">
        <v>27</v>
      </c>
      <c r="U917" t="b">
        <v>1</v>
      </c>
      <c r="V917" t="s">
        <v>28</v>
      </c>
      <c r="W917" t="s">
        <v>29</v>
      </c>
      <c r="X917" t="s">
        <v>28</v>
      </c>
      <c r="Y917" t="s">
        <v>30</v>
      </c>
    </row>
    <row r="918" spans="1:25" x14ac:dyDescent="0.2">
      <c r="A918">
        <v>916</v>
      </c>
      <c r="B918">
        <v>442476899</v>
      </c>
      <c r="C918">
        <v>1000</v>
      </c>
      <c r="D918">
        <v>1370</v>
      </c>
      <c r="E918">
        <v>27</v>
      </c>
      <c r="F918">
        <v>1</v>
      </c>
      <c r="G918">
        <v>1</v>
      </c>
      <c r="H918">
        <v>1</v>
      </c>
      <c r="I918">
        <v>1000</v>
      </c>
      <c r="J918">
        <v>1370</v>
      </c>
      <c r="K918">
        <v>29.958333329999999</v>
      </c>
      <c r="L918" t="s">
        <v>267</v>
      </c>
      <c r="M918" t="s">
        <v>39</v>
      </c>
      <c r="N918" s="1">
        <v>42072.654861111114</v>
      </c>
      <c r="O918" s="1">
        <v>40521.822222222225</v>
      </c>
      <c r="P918" s="2">
        <v>40525</v>
      </c>
      <c r="Q918" s="1">
        <v>40555.173611111109</v>
      </c>
      <c r="R918" t="s">
        <v>55</v>
      </c>
      <c r="S918" t="s">
        <v>37</v>
      </c>
      <c r="T918" t="s">
        <v>27</v>
      </c>
      <c r="U918" t="b">
        <v>1</v>
      </c>
      <c r="V918" t="s">
        <v>28</v>
      </c>
      <c r="W918" t="s">
        <v>29</v>
      </c>
      <c r="X918" t="s">
        <v>28</v>
      </c>
      <c r="Y918" t="s">
        <v>30</v>
      </c>
    </row>
    <row r="919" spans="1:25" x14ac:dyDescent="0.2">
      <c r="A919">
        <v>917</v>
      </c>
      <c r="B919">
        <v>2097854850</v>
      </c>
      <c r="C919">
        <v>500</v>
      </c>
      <c r="D919">
        <v>743</v>
      </c>
      <c r="E919">
        <v>27</v>
      </c>
      <c r="F919">
        <v>1</v>
      </c>
      <c r="G919">
        <v>1</v>
      </c>
      <c r="H919">
        <v>1</v>
      </c>
      <c r="I919">
        <v>500</v>
      </c>
      <c r="J919">
        <v>743</v>
      </c>
      <c r="K919">
        <v>30</v>
      </c>
      <c r="L919" t="s">
        <v>267</v>
      </c>
      <c r="M919" t="s">
        <v>39</v>
      </c>
      <c r="N919" s="1">
        <v>42072.654861111114</v>
      </c>
      <c r="O919" s="1">
        <v>40521.822222222225</v>
      </c>
      <c r="P919" s="2">
        <v>40525</v>
      </c>
      <c r="Q919" s="1">
        <v>40555.173611111109</v>
      </c>
      <c r="R919" t="s">
        <v>76</v>
      </c>
      <c r="S919" t="s">
        <v>77</v>
      </c>
      <c r="T919" t="s">
        <v>27</v>
      </c>
      <c r="U919" t="b">
        <v>1</v>
      </c>
      <c r="V919" t="s">
        <v>28</v>
      </c>
      <c r="W919" t="s">
        <v>29</v>
      </c>
      <c r="X919" t="s">
        <v>28</v>
      </c>
      <c r="Y919" t="s">
        <v>30</v>
      </c>
    </row>
    <row r="920" spans="1:25" x14ac:dyDescent="0.2">
      <c r="A920">
        <v>918</v>
      </c>
      <c r="B920">
        <v>968719782</v>
      </c>
      <c r="C920">
        <v>5000</v>
      </c>
      <c r="D920">
        <v>1468</v>
      </c>
      <c r="E920">
        <v>25</v>
      </c>
      <c r="F920">
        <v>1</v>
      </c>
      <c r="G920">
        <v>2</v>
      </c>
      <c r="H920">
        <v>1</v>
      </c>
      <c r="I920">
        <v>5000</v>
      </c>
      <c r="J920">
        <v>1468</v>
      </c>
      <c r="K920">
        <v>60</v>
      </c>
      <c r="L920" t="s">
        <v>267</v>
      </c>
      <c r="M920" t="s">
        <v>39</v>
      </c>
      <c r="N920" s="1">
        <v>42072.654861111114</v>
      </c>
      <c r="O920" s="1">
        <v>40521.822222222225</v>
      </c>
      <c r="P920" s="2">
        <v>40525</v>
      </c>
      <c r="Q920" s="1">
        <v>40555.173611111109</v>
      </c>
      <c r="R920" t="s">
        <v>63</v>
      </c>
      <c r="S920" t="s">
        <v>37</v>
      </c>
      <c r="T920" t="s">
        <v>40</v>
      </c>
      <c r="U920" t="b">
        <v>1</v>
      </c>
      <c r="V920" t="s">
        <v>28</v>
      </c>
      <c r="W920" t="s">
        <v>29</v>
      </c>
      <c r="X920" t="s">
        <v>28</v>
      </c>
      <c r="Y920" t="s">
        <v>30</v>
      </c>
    </row>
    <row r="921" spans="1:25" x14ac:dyDescent="0.2">
      <c r="A921">
        <v>919</v>
      </c>
      <c r="B921">
        <v>2036267917</v>
      </c>
      <c r="C921">
        <v>15000</v>
      </c>
      <c r="D921">
        <v>1540</v>
      </c>
      <c r="E921">
        <v>25</v>
      </c>
      <c r="F921">
        <v>1</v>
      </c>
      <c r="G921">
        <v>1</v>
      </c>
      <c r="H921">
        <v>1</v>
      </c>
      <c r="I921">
        <v>15000</v>
      </c>
      <c r="J921">
        <v>1540</v>
      </c>
      <c r="K921">
        <v>39.021400460000002</v>
      </c>
      <c r="L921" t="s">
        <v>267</v>
      </c>
      <c r="M921" t="s">
        <v>39</v>
      </c>
      <c r="N921" s="1">
        <v>42072.654861111114</v>
      </c>
      <c r="O921" s="1">
        <v>40281.945833333331</v>
      </c>
      <c r="P921" s="2">
        <v>40282</v>
      </c>
      <c r="Q921" s="1">
        <v>40318.945833333331</v>
      </c>
      <c r="R921" t="s">
        <v>26</v>
      </c>
      <c r="S921" t="s">
        <v>26</v>
      </c>
      <c r="T921" t="s">
        <v>31</v>
      </c>
      <c r="U921" t="b">
        <v>1</v>
      </c>
      <c r="V921" t="s">
        <v>41</v>
      </c>
      <c r="W921" t="s">
        <v>29</v>
      </c>
      <c r="X921" t="s">
        <v>41</v>
      </c>
      <c r="Y921" t="s">
        <v>42</v>
      </c>
    </row>
    <row r="922" spans="1:25" x14ac:dyDescent="0.2">
      <c r="A922">
        <v>920</v>
      </c>
      <c r="B922">
        <v>1537268599</v>
      </c>
      <c r="C922">
        <v>3000</v>
      </c>
      <c r="D922">
        <v>3380</v>
      </c>
      <c r="E922">
        <v>25</v>
      </c>
      <c r="F922">
        <v>0</v>
      </c>
      <c r="G922">
        <v>1</v>
      </c>
      <c r="H922">
        <v>1</v>
      </c>
      <c r="I922">
        <v>3000</v>
      </c>
      <c r="J922">
        <v>3380</v>
      </c>
      <c r="K922">
        <v>60</v>
      </c>
      <c r="L922" t="s">
        <v>267</v>
      </c>
      <c r="M922" t="s">
        <v>39</v>
      </c>
      <c r="N922" s="1">
        <v>42072.654861111114</v>
      </c>
      <c r="O922" s="1">
        <v>40521.822222222225</v>
      </c>
      <c r="P922" s="2">
        <v>40525</v>
      </c>
      <c r="Q922" s="1">
        <v>40555.173611111109</v>
      </c>
      <c r="R922" t="s">
        <v>34</v>
      </c>
      <c r="S922" t="s">
        <v>34</v>
      </c>
      <c r="T922" t="s">
        <v>27</v>
      </c>
      <c r="U922" t="b">
        <v>1</v>
      </c>
      <c r="V922" t="s">
        <v>28</v>
      </c>
      <c r="W922" t="s">
        <v>29</v>
      </c>
      <c r="X922" t="s">
        <v>28</v>
      </c>
      <c r="Y922" t="s">
        <v>30</v>
      </c>
    </row>
    <row r="923" spans="1:25" x14ac:dyDescent="0.2">
      <c r="A923">
        <v>921</v>
      </c>
      <c r="B923">
        <v>783277497</v>
      </c>
      <c r="C923">
        <v>4000</v>
      </c>
      <c r="D923">
        <v>4480</v>
      </c>
      <c r="E923">
        <v>25</v>
      </c>
      <c r="F923">
        <v>5</v>
      </c>
      <c r="G923">
        <v>1</v>
      </c>
      <c r="H923">
        <v>1</v>
      </c>
      <c r="I923">
        <v>4000</v>
      </c>
      <c r="J923">
        <v>4480</v>
      </c>
      <c r="K923">
        <v>45</v>
      </c>
      <c r="L923" t="s">
        <v>267</v>
      </c>
      <c r="M923" t="s">
        <v>39</v>
      </c>
      <c r="N923" s="1">
        <v>42072.654861111114</v>
      </c>
      <c r="O923" s="1">
        <v>40521.822222222225</v>
      </c>
      <c r="P923" s="2">
        <v>40525</v>
      </c>
      <c r="Q923" s="1">
        <v>40555.173611111109</v>
      </c>
      <c r="R923" t="s">
        <v>26</v>
      </c>
      <c r="S923" t="s">
        <v>26</v>
      </c>
      <c r="T923" t="s">
        <v>27</v>
      </c>
      <c r="U923" t="b">
        <v>1</v>
      </c>
      <c r="V923" t="s">
        <v>28</v>
      </c>
      <c r="W923" t="s">
        <v>29</v>
      </c>
      <c r="X923" t="s">
        <v>28</v>
      </c>
      <c r="Y923" t="s">
        <v>30</v>
      </c>
    </row>
    <row r="924" spans="1:25" x14ac:dyDescent="0.2">
      <c r="A924">
        <v>922</v>
      </c>
      <c r="B924">
        <v>1782760048</v>
      </c>
      <c r="C924">
        <v>1000</v>
      </c>
      <c r="D924">
        <v>1218</v>
      </c>
      <c r="E924">
        <v>25</v>
      </c>
      <c r="F924">
        <v>2</v>
      </c>
      <c r="G924">
        <v>1</v>
      </c>
      <c r="H924">
        <v>1</v>
      </c>
      <c r="I924">
        <v>1000</v>
      </c>
      <c r="J924">
        <v>1218</v>
      </c>
      <c r="K924">
        <v>29.049039350000001</v>
      </c>
      <c r="L924" t="s">
        <v>267</v>
      </c>
      <c r="M924" t="s">
        <v>39</v>
      </c>
      <c r="N924" s="1">
        <v>42072.654861111114</v>
      </c>
      <c r="O924" s="1">
        <v>40521.822222222225</v>
      </c>
      <c r="P924" s="2">
        <v>40525</v>
      </c>
      <c r="Q924" s="1">
        <v>40555.173611111109</v>
      </c>
      <c r="R924" t="s">
        <v>60</v>
      </c>
      <c r="S924" t="s">
        <v>26</v>
      </c>
      <c r="T924" t="s">
        <v>27</v>
      </c>
      <c r="U924" t="b">
        <v>1</v>
      </c>
      <c r="V924" t="s">
        <v>28</v>
      </c>
      <c r="W924" t="s">
        <v>29</v>
      </c>
      <c r="X924" t="s">
        <v>28</v>
      </c>
      <c r="Y924" t="s">
        <v>30</v>
      </c>
    </row>
    <row r="925" spans="1:25" x14ac:dyDescent="0.2">
      <c r="A925">
        <v>923</v>
      </c>
      <c r="B925">
        <v>1362089722</v>
      </c>
      <c r="C925">
        <v>1000</v>
      </c>
      <c r="D925">
        <v>1003</v>
      </c>
      <c r="E925">
        <v>24</v>
      </c>
      <c r="F925">
        <v>1</v>
      </c>
      <c r="G925">
        <v>1</v>
      </c>
      <c r="H925">
        <v>1</v>
      </c>
      <c r="I925">
        <v>1000</v>
      </c>
      <c r="J925">
        <v>1003</v>
      </c>
      <c r="K925">
        <v>30</v>
      </c>
      <c r="L925" t="s">
        <v>267</v>
      </c>
      <c r="M925" t="s">
        <v>39</v>
      </c>
      <c r="N925" s="1">
        <v>42072.654861111114</v>
      </c>
      <c r="O925" s="1">
        <v>40521.822222222225</v>
      </c>
      <c r="P925" s="2">
        <v>40525</v>
      </c>
      <c r="Q925" s="1">
        <v>40555.173611111109</v>
      </c>
      <c r="R925" t="s">
        <v>55</v>
      </c>
      <c r="S925" t="s">
        <v>37</v>
      </c>
      <c r="T925" t="s">
        <v>27</v>
      </c>
      <c r="U925" t="b">
        <v>1</v>
      </c>
      <c r="V925" t="s">
        <v>28</v>
      </c>
      <c r="W925" t="s">
        <v>29</v>
      </c>
      <c r="X925" t="s">
        <v>28</v>
      </c>
      <c r="Y925" t="s">
        <v>30</v>
      </c>
    </row>
    <row r="926" spans="1:25" x14ac:dyDescent="0.2">
      <c r="A926">
        <v>924</v>
      </c>
      <c r="B926">
        <v>340744554</v>
      </c>
      <c r="C926">
        <v>1500</v>
      </c>
      <c r="D926">
        <v>1595</v>
      </c>
      <c r="E926">
        <v>23</v>
      </c>
      <c r="F926">
        <v>1</v>
      </c>
      <c r="G926">
        <v>1</v>
      </c>
      <c r="H926">
        <v>1</v>
      </c>
      <c r="I926">
        <v>1500</v>
      </c>
      <c r="J926">
        <v>1595</v>
      </c>
      <c r="K926">
        <v>31</v>
      </c>
      <c r="L926" t="s">
        <v>267</v>
      </c>
      <c r="M926" t="s">
        <v>39</v>
      </c>
      <c r="N926" s="1">
        <v>42072.654861111114</v>
      </c>
      <c r="O926" s="1">
        <v>40521.822222222225</v>
      </c>
      <c r="P926" s="2">
        <v>40525</v>
      </c>
      <c r="Q926" s="1">
        <v>40555.173611111109</v>
      </c>
      <c r="R926" t="s">
        <v>88</v>
      </c>
      <c r="S926" t="s">
        <v>37</v>
      </c>
      <c r="T926" t="s">
        <v>27</v>
      </c>
      <c r="U926" t="b">
        <v>1</v>
      </c>
      <c r="V926" t="s">
        <v>28</v>
      </c>
      <c r="W926" t="s">
        <v>29</v>
      </c>
      <c r="X926" t="s">
        <v>28</v>
      </c>
      <c r="Y926" t="s">
        <v>30</v>
      </c>
    </row>
    <row r="927" spans="1:25" x14ac:dyDescent="0.2">
      <c r="A927">
        <v>925</v>
      </c>
      <c r="B927">
        <v>1953866423</v>
      </c>
      <c r="C927">
        <v>2200</v>
      </c>
      <c r="D927">
        <v>920</v>
      </c>
      <c r="E927">
        <v>23</v>
      </c>
      <c r="F927">
        <v>1</v>
      </c>
      <c r="G927">
        <v>1</v>
      </c>
      <c r="H927">
        <v>1</v>
      </c>
      <c r="I927">
        <v>2200</v>
      </c>
      <c r="J927">
        <v>920</v>
      </c>
      <c r="K927">
        <v>42.23261574</v>
      </c>
      <c r="L927" t="s">
        <v>267</v>
      </c>
      <c r="M927" t="s">
        <v>39</v>
      </c>
      <c r="N927" s="1">
        <v>42072.654861111114</v>
      </c>
      <c r="O927" s="1">
        <v>40281.945833333331</v>
      </c>
      <c r="P927" s="2">
        <v>40282</v>
      </c>
      <c r="Q927" s="1">
        <v>40318.945833333331</v>
      </c>
      <c r="R927" t="s">
        <v>63</v>
      </c>
      <c r="S927" t="s">
        <v>37</v>
      </c>
      <c r="T927" t="s">
        <v>31</v>
      </c>
      <c r="U927" t="b">
        <v>1</v>
      </c>
      <c r="V927" t="s">
        <v>41</v>
      </c>
      <c r="W927" t="s">
        <v>29</v>
      </c>
      <c r="X927" t="s">
        <v>41</v>
      </c>
      <c r="Y927" t="s">
        <v>42</v>
      </c>
    </row>
    <row r="928" spans="1:25" x14ac:dyDescent="0.2">
      <c r="A928">
        <v>926</v>
      </c>
      <c r="B928">
        <v>592722378</v>
      </c>
      <c r="C928">
        <v>8500</v>
      </c>
      <c r="D928">
        <v>2427</v>
      </c>
      <c r="E928">
        <v>23</v>
      </c>
      <c r="F928">
        <v>0</v>
      </c>
      <c r="G928">
        <v>1</v>
      </c>
      <c r="H928">
        <v>1</v>
      </c>
      <c r="I928">
        <v>8500</v>
      </c>
      <c r="J928">
        <v>2427</v>
      </c>
      <c r="K928">
        <v>59.958333330000002</v>
      </c>
      <c r="L928" t="s">
        <v>267</v>
      </c>
      <c r="M928" t="s">
        <v>39</v>
      </c>
      <c r="N928" s="1">
        <v>42072.654861111114</v>
      </c>
      <c r="O928" s="1">
        <v>40521.822222222225</v>
      </c>
      <c r="P928" s="2">
        <v>40525</v>
      </c>
      <c r="Q928" s="1">
        <v>40555.173611111109</v>
      </c>
      <c r="R928" t="s">
        <v>73</v>
      </c>
      <c r="S928" t="s">
        <v>74</v>
      </c>
      <c r="T928" t="s">
        <v>31</v>
      </c>
      <c r="U928" t="b">
        <v>1</v>
      </c>
      <c r="V928" t="s">
        <v>28</v>
      </c>
      <c r="W928" t="s">
        <v>29</v>
      </c>
      <c r="X928" t="s">
        <v>28</v>
      </c>
      <c r="Y928" t="s">
        <v>30</v>
      </c>
    </row>
    <row r="929" spans="1:25" x14ac:dyDescent="0.2">
      <c r="A929">
        <v>927</v>
      </c>
      <c r="B929">
        <v>1739173015</v>
      </c>
      <c r="C929">
        <v>2000</v>
      </c>
      <c r="D929">
        <v>636</v>
      </c>
      <c r="E929">
        <v>23</v>
      </c>
      <c r="F929">
        <v>1</v>
      </c>
      <c r="G929">
        <v>1</v>
      </c>
      <c r="H929">
        <v>1</v>
      </c>
      <c r="I929">
        <v>2000</v>
      </c>
      <c r="J929">
        <v>636</v>
      </c>
      <c r="K929">
        <v>30</v>
      </c>
      <c r="L929" t="s">
        <v>267</v>
      </c>
      <c r="M929" t="s">
        <v>39</v>
      </c>
      <c r="N929" s="1">
        <v>42072.654861111114</v>
      </c>
      <c r="O929" s="1">
        <v>40521.822222222225</v>
      </c>
      <c r="P929" s="2">
        <v>40525</v>
      </c>
      <c r="Q929" s="1">
        <v>40555.173611111109</v>
      </c>
      <c r="R929" t="s">
        <v>76</v>
      </c>
      <c r="S929" t="s">
        <v>77</v>
      </c>
      <c r="T929" t="s">
        <v>31</v>
      </c>
      <c r="U929" t="b">
        <v>1</v>
      </c>
      <c r="V929" t="s">
        <v>28</v>
      </c>
      <c r="W929" t="s">
        <v>29</v>
      </c>
      <c r="X929" t="s">
        <v>28</v>
      </c>
      <c r="Y929" t="s">
        <v>30</v>
      </c>
    </row>
    <row r="930" spans="1:25" x14ac:dyDescent="0.2">
      <c r="A930">
        <v>928</v>
      </c>
      <c r="B930">
        <v>88709720</v>
      </c>
      <c r="C930">
        <v>35000</v>
      </c>
      <c r="D930">
        <v>1776</v>
      </c>
      <c r="E930">
        <v>19</v>
      </c>
      <c r="F930">
        <v>8</v>
      </c>
      <c r="G930">
        <v>1</v>
      </c>
      <c r="H930">
        <v>1</v>
      </c>
      <c r="I930">
        <v>35000</v>
      </c>
      <c r="J930">
        <v>1776</v>
      </c>
      <c r="K930">
        <v>89.351701390000002</v>
      </c>
      <c r="L930" t="s">
        <v>267</v>
      </c>
      <c r="M930" t="s">
        <v>39</v>
      </c>
      <c r="N930" s="1">
        <v>42072.654861111114</v>
      </c>
      <c r="O930" s="1">
        <v>40281.945833333331</v>
      </c>
      <c r="P930" s="2">
        <v>40282</v>
      </c>
      <c r="Q930" s="1">
        <v>40318.945833333331</v>
      </c>
      <c r="R930" t="s">
        <v>165</v>
      </c>
      <c r="S930" t="s">
        <v>26</v>
      </c>
      <c r="T930" t="s">
        <v>31</v>
      </c>
      <c r="U930" t="b">
        <v>1</v>
      </c>
      <c r="V930" t="s">
        <v>41</v>
      </c>
      <c r="W930" t="s">
        <v>29</v>
      </c>
      <c r="X930" t="s">
        <v>41</v>
      </c>
      <c r="Y930" t="s">
        <v>42</v>
      </c>
    </row>
    <row r="931" spans="1:25" x14ac:dyDescent="0.2">
      <c r="A931">
        <v>929</v>
      </c>
      <c r="B931">
        <v>1006879706</v>
      </c>
      <c r="C931">
        <v>1000</v>
      </c>
      <c r="D931">
        <v>1631</v>
      </c>
      <c r="E931">
        <v>19</v>
      </c>
      <c r="F931">
        <v>1</v>
      </c>
      <c r="G931">
        <v>1</v>
      </c>
      <c r="H931">
        <v>1</v>
      </c>
      <c r="I931">
        <v>1000</v>
      </c>
      <c r="J931">
        <v>1631</v>
      </c>
      <c r="K931">
        <v>49.535243059999999</v>
      </c>
      <c r="L931" t="s">
        <v>267</v>
      </c>
      <c r="M931" t="s">
        <v>39</v>
      </c>
      <c r="N931" s="1">
        <v>42072.654861111114</v>
      </c>
      <c r="O931" s="1">
        <v>40281.945833333331</v>
      </c>
      <c r="P931" s="2">
        <v>40282</v>
      </c>
      <c r="Q931" s="1">
        <v>40318.945833333331</v>
      </c>
      <c r="R931" t="s">
        <v>26</v>
      </c>
      <c r="S931" t="s">
        <v>26</v>
      </c>
      <c r="T931" t="s">
        <v>27</v>
      </c>
      <c r="U931" t="b">
        <v>0</v>
      </c>
      <c r="V931" t="s">
        <v>41</v>
      </c>
      <c r="W931" t="s">
        <v>29</v>
      </c>
      <c r="X931" t="s">
        <v>41</v>
      </c>
      <c r="Y931" t="s">
        <v>42</v>
      </c>
    </row>
    <row r="932" spans="1:25" x14ac:dyDescent="0.2">
      <c r="A932">
        <v>930</v>
      </c>
      <c r="B932">
        <v>1895373534</v>
      </c>
      <c r="C932">
        <v>970</v>
      </c>
      <c r="D932">
        <v>333</v>
      </c>
      <c r="E932">
        <v>17</v>
      </c>
      <c r="F932">
        <v>9</v>
      </c>
      <c r="G932">
        <v>3</v>
      </c>
      <c r="H932">
        <v>1</v>
      </c>
      <c r="I932">
        <v>970</v>
      </c>
      <c r="J932">
        <v>333</v>
      </c>
      <c r="K932">
        <v>60.041666669999998</v>
      </c>
      <c r="L932" t="s">
        <v>267</v>
      </c>
      <c r="M932" t="s">
        <v>39</v>
      </c>
      <c r="N932" s="1">
        <v>42072.654861111114</v>
      </c>
      <c r="O932" s="1">
        <v>40521.822222222225</v>
      </c>
      <c r="P932" s="2">
        <v>40525</v>
      </c>
      <c r="Q932" s="1">
        <v>40555.173611111109</v>
      </c>
      <c r="R932" t="s">
        <v>158</v>
      </c>
      <c r="S932" t="s">
        <v>62</v>
      </c>
      <c r="T932" t="s">
        <v>31</v>
      </c>
      <c r="U932" t="b">
        <v>1</v>
      </c>
      <c r="V932" t="s">
        <v>28</v>
      </c>
      <c r="W932" t="s">
        <v>29</v>
      </c>
      <c r="X932" t="s">
        <v>28</v>
      </c>
      <c r="Y932" t="s">
        <v>30</v>
      </c>
    </row>
    <row r="933" spans="1:25" x14ac:dyDescent="0.2">
      <c r="A933">
        <v>931</v>
      </c>
      <c r="B933">
        <v>1532396981</v>
      </c>
      <c r="C933">
        <v>600</v>
      </c>
      <c r="D933">
        <v>760</v>
      </c>
      <c r="E933">
        <v>17</v>
      </c>
      <c r="F933">
        <v>1</v>
      </c>
      <c r="G933">
        <v>3</v>
      </c>
      <c r="H933">
        <v>1</v>
      </c>
      <c r="I933">
        <v>600</v>
      </c>
      <c r="J933">
        <v>760</v>
      </c>
      <c r="K933">
        <v>30.62476852</v>
      </c>
      <c r="L933" t="s">
        <v>267</v>
      </c>
      <c r="M933" t="s">
        <v>39</v>
      </c>
      <c r="N933" s="1">
        <v>42072.654861111114</v>
      </c>
      <c r="O933" s="1">
        <v>40521.822222222225</v>
      </c>
      <c r="P933" s="2">
        <v>40525</v>
      </c>
      <c r="Q933" s="1">
        <v>40555.173611111109</v>
      </c>
      <c r="R933" t="s">
        <v>62</v>
      </c>
      <c r="S933" t="s">
        <v>62</v>
      </c>
      <c r="T933" t="s">
        <v>27</v>
      </c>
      <c r="U933" t="b">
        <v>0</v>
      </c>
      <c r="V933" t="s">
        <v>28</v>
      </c>
      <c r="W933" t="s">
        <v>29</v>
      </c>
      <c r="X933" t="s">
        <v>28</v>
      </c>
      <c r="Y933" t="s">
        <v>30</v>
      </c>
    </row>
    <row r="934" spans="1:25" x14ac:dyDescent="0.2">
      <c r="A934">
        <v>932</v>
      </c>
      <c r="B934">
        <v>1156517293</v>
      </c>
      <c r="C934">
        <v>1200</v>
      </c>
      <c r="D934">
        <v>636</v>
      </c>
      <c r="E934">
        <v>16</v>
      </c>
      <c r="F934">
        <v>0</v>
      </c>
      <c r="G934">
        <v>1</v>
      </c>
      <c r="H934">
        <v>1</v>
      </c>
      <c r="I934">
        <v>1200</v>
      </c>
      <c r="J934">
        <v>636</v>
      </c>
      <c r="K934">
        <v>51.691469910000002</v>
      </c>
      <c r="L934" t="s">
        <v>267</v>
      </c>
      <c r="M934" t="s">
        <v>39</v>
      </c>
      <c r="N934" s="1">
        <v>42072.654861111114</v>
      </c>
      <c r="O934" s="1">
        <v>40521.822222222225</v>
      </c>
      <c r="P934" s="2">
        <v>40525</v>
      </c>
      <c r="Q934" s="1">
        <v>40555.173611111109</v>
      </c>
      <c r="R934" t="s">
        <v>25</v>
      </c>
      <c r="S934" t="s">
        <v>26</v>
      </c>
      <c r="T934" t="s">
        <v>31</v>
      </c>
      <c r="U934" t="b">
        <v>1</v>
      </c>
      <c r="V934" t="s">
        <v>28</v>
      </c>
      <c r="W934" t="s">
        <v>29</v>
      </c>
      <c r="X934" t="s">
        <v>28</v>
      </c>
      <c r="Y934" t="s">
        <v>30</v>
      </c>
    </row>
    <row r="935" spans="1:25" x14ac:dyDescent="0.2">
      <c r="A935">
        <v>933</v>
      </c>
      <c r="B935">
        <v>1201186569</v>
      </c>
      <c r="C935">
        <v>5000</v>
      </c>
      <c r="D935">
        <v>615</v>
      </c>
      <c r="E935">
        <v>16</v>
      </c>
      <c r="F935">
        <v>10</v>
      </c>
      <c r="G935">
        <v>1</v>
      </c>
      <c r="H935">
        <v>1</v>
      </c>
      <c r="I935">
        <v>5000</v>
      </c>
      <c r="J935">
        <v>615</v>
      </c>
      <c r="K935">
        <v>40.531504630000001</v>
      </c>
      <c r="L935" t="s">
        <v>267</v>
      </c>
      <c r="M935" t="s">
        <v>39</v>
      </c>
      <c r="N935" s="1">
        <v>42072.654861111114</v>
      </c>
      <c r="O935" s="1">
        <v>40281.945833333331</v>
      </c>
      <c r="P935" s="2">
        <v>40282</v>
      </c>
      <c r="Q935" s="1">
        <v>40318.945833333331</v>
      </c>
      <c r="R935" t="s">
        <v>37</v>
      </c>
      <c r="S935" t="s">
        <v>37</v>
      </c>
      <c r="T935" t="s">
        <v>31</v>
      </c>
      <c r="U935" t="b">
        <v>1</v>
      </c>
      <c r="V935" t="s">
        <v>41</v>
      </c>
      <c r="W935" t="s">
        <v>29</v>
      </c>
      <c r="X935" t="s">
        <v>41</v>
      </c>
      <c r="Y935" t="s">
        <v>42</v>
      </c>
    </row>
    <row r="936" spans="1:25" x14ac:dyDescent="0.2">
      <c r="A936">
        <v>934</v>
      </c>
      <c r="B936">
        <v>1421740609</v>
      </c>
      <c r="C936">
        <v>15000</v>
      </c>
      <c r="D936">
        <v>1004</v>
      </c>
      <c r="E936">
        <v>16</v>
      </c>
      <c r="F936">
        <v>8</v>
      </c>
      <c r="G936">
        <v>1</v>
      </c>
      <c r="H936">
        <v>1</v>
      </c>
      <c r="I936">
        <v>15000</v>
      </c>
      <c r="J936">
        <v>1004</v>
      </c>
      <c r="K936">
        <v>89.964930559999999</v>
      </c>
      <c r="L936" t="s">
        <v>267</v>
      </c>
      <c r="M936" t="s">
        <v>39</v>
      </c>
      <c r="N936" s="1">
        <v>42072.654861111114</v>
      </c>
      <c r="O936" s="1">
        <v>40281.945833333331</v>
      </c>
      <c r="P936" s="2">
        <v>40282</v>
      </c>
      <c r="Q936" s="1">
        <v>40318.945833333331</v>
      </c>
      <c r="R936" t="s">
        <v>26</v>
      </c>
      <c r="S936" t="s">
        <v>26</v>
      </c>
      <c r="T936" t="s">
        <v>40</v>
      </c>
      <c r="U936" t="b">
        <v>0</v>
      </c>
      <c r="V936" t="s">
        <v>41</v>
      </c>
      <c r="W936" t="s">
        <v>29</v>
      </c>
      <c r="X936" t="s">
        <v>41</v>
      </c>
      <c r="Y936" t="s">
        <v>42</v>
      </c>
    </row>
    <row r="937" spans="1:25" x14ac:dyDescent="0.2">
      <c r="A937">
        <v>935</v>
      </c>
      <c r="B937">
        <v>1954897550</v>
      </c>
      <c r="C937">
        <v>2750</v>
      </c>
      <c r="D937">
        <v>540</v>
      </c>
      <c r="E937">
        <v>15</v>
      </c>
      <c r="F937">
        <v>19</v>
      </c>
      <c r="G937">
        <v>1</v>
      </c>
      <c r="H937">
        <v>1</v>
      </c>
      <c r="I937">
        <v>2750</v>
      </c>
      <c r="J937">
        <v>540</v>
      </c>
      <c r="K937">
        <v>45</v>
      </c>
      <c r="L937" t="s">
        <v>267</v>
      </c>
      <c r="M937" t="s">
        <v>39</v>
      </c>
      <c r="N937" s="1">
        <v>42072.654861111114</v>
      </c>
      <c r="O937" s="1">
        <v>40521.822222222225</v>
      </c>
      <c r="P937" s="2">
        <v>40525</v>
      </c>
      <c r="Q937" s="1">
        <v>40555.173611111109</v>
      </c>
      <c r="R937" t="s">
        <v>114</v>
      </c>
      <c r="S937" t="s">
        <v>26</v>
      </c>
      <c r="T937" t="s">
        <v>31</v>
      </c>
      <c r="U937" t="b">
        <v>1</v>
      </c>
      <c r="V937" t="s">
        <v>28</v>
      </c>
      <c r="W937" t="s">
        <v>29</v>
      </c>
      <c r="X937" t="s">
        <v>28</v>
      </c>
      <c r="Y937" t="s">
        <v>30</v>
      </c>
    </row>
    <row r="938" spans="1:25" x14ac:dyDescent="0.2">
      <c r="A938">
        <v>936</v>
      </c>
      <c r="B938">
        <v>945383986</v>
      </c>
      <c r="C938">
        <v>3600</v>
      </c>
      <c r="D938">
        <v>415</v>
      </c>
      <c r="E938">
        <v>15</v>
      </c>
      <c r="F938">
        <v>0</v>
      </c>
      <c r="G938">
        <v>1</v>
      </c>
      <c r="H938">
        <v>1</v>
      </c>
      <c r="I938">
        <v>3600</v>
      </c>
      <c r="J938">
        <v>415</v>
      </c>
      <c r="K938">
        <v>45</v>
      </c>
      <c r="L938" t="s">
        <v>267</v>
      </c>
      <c r="M938" t="s">
        <v>39</v>
      </c>
      <c r="N938" s="1">
        <v>42072.654861111114</v>
      </c>
      <c r="O938" s="1">
        <v>40521.822222222225</v>
      </c>
      <c r="P938" s="2">
        <v>40525</v>
      </c>
      <c r="Q938" s="1">
        <v>40555.173611111109</v>
      </c>
      <c r="R938" t="s">
        <v>67</v>
      </c>
      <c r="S938" t="s">
        <v>67</v>
      </c>
      <c r="T938" t="s">
        <v>40</v>
      </c>
      <c r="U938" t="b">
        <v>1</v>
      </c>
      <c r="V938" t="s">
        <v>28</v>
      </c>
      <c r="W938" t="s">
        <v>29</v>
      </c>
      <c r="X938" t="s">
        <v>28</v>
      </c>
      <c r="Y938" t="s">
        <v>30</v>
      </c>
    </row>
    <row r="939" spans="1:25" x14ac:dyDescent="0.2">
      <c r="A939">
        <v>937</v>
      </c>
      <c r="B939">
        <v>2111685271</v>
      </c>
      <c r="C939">
        <v>18000</v>
      </c>
      <c r="D939">
        <v>2140</v>
      </c>
      <c r="E939">
        <v>15</v>
      </c>
      <c r="F939">
        <v>0</v>
      </c>
      <c r="G939">
        <v>1</v>
      </c>
      <c r="H939">
        <v>1</v>
      </c>
      <c r="I939">
        <v>18000</v>
      </c>
      <c r="J939">
        <v>2140</v>
      </c>
      <c r="K939">
        <v>30</v>
      </c>
      <c r="L939" t="s">
        <v>267</v>
      </c>
      <c r="M939" t="s">
        <v>39</v>
      </c>
      <c r="N939" s="1">
        <v>42072.654861111114</v>
      </c>
      <c r="O939" s="1">
        <v>40521.822222222225</v>
      </c>
      <c r="P939" s="2">
        <v>40525</v>
      </c>
      <c r="Q939" s="1">
        <v>40555.173611111109</v>
      </c>
      <c r="R939" t="s">
        <v>37</v>
      </c>
      <c r="S939" t="s">
        <v>37</v>
      </c>
      <c r="T939" t="s">
        <v>31</v>
      </c>
      <c r="U939" t="b">
        <v>1</v>
      </c>
      <c r="V939" t="s">
        <v>28</v>
      </c>
      <c r="W939" t="s">
        <v>29</v>
      </c>
      <c r="X939" t="s">
        <v>28</v>
      </c>
      <c r="Y939" t="s">
        <v>30</v>
      </c>
    </row>
    <row r="940" spans="1:25" x14ac:dyDescent="0.2">
      <c r="A940">
        <v>938</v>
      </c>
      <c r="B940">
        <v>103324484</v>
      </c>
      <c r="C940">
        <v>7500</v>
      </c>
      <c r="D940">
        <v>755</v>
      </c>
      <c r="E940">
        <v>14</v>
      </c>
      <c r="F940">
        <v>0</v>
      </c>
      <c r="G940">
        <v>1</v>
      </c>
      <c r="H940">
        <v>1</v>
      </c>
      <c r="I940">
        <v>7500</v>
      </c>
      <c r="J940">
        <v>755</v>
      </c>
      <c r="K940">
        <v>60</v>
      </c>
      <c r="L940" t="s">
        <v>267</v>
      </c>
      <c r="M940" t="s">
        <v>39</v>
      </c>
      <c r="N940" s="1">
        <v>42072.654861111114</v>
      </c>
      <c r="O940" s="1">
        <v>40521.822222222225</v>
      </c>
      <c r="P940" s="2">
        <v>40525</v>
      </c>
      <c r="Q940" s="1">
        <v>40555.173611111109</v>
      </c>
      <c r="R940" t="s">
        <v>118</v>
      </c>
      <c r="S940" t="s">
        <v>62</v>
      </c>
      <c r="T940" t="s">
        <v>31</v>
      </c>
      <c r="U940" t="b">
        <v>1</v>
      </c>
      <c r="V940" t="s">
        <v>28</v>
      </c>
      <c r="W940" t="s">
        <v>29</v>
      </c>
      <c r="X940" t="s">
        <v>28</v>
      </c>
      <c r="Y940" t="s">
        <v>30</v>
      </c>
    </row>
    <row r="941" spans="1:25" x14ac:dyDescent="0.2">
      <c r="A941">
        <v>939</v>
      </c>
      <c r="B941">
        <v>647534903</v>
      </c>
      <c r="C941">
        <v>1000</v>
      </c>
      <c r="D941">
        <v>1010</v>
      </c>
      <c r="E941">
        <v>13</v>
      </c>
      <c r="F941">
        <v>1</v>
      </c>
      <c r="G941">
        <v>1</v>
      </c>
      <c r="H941">
        <v>1</v>
      </c>
      <c r="I941">
        <v>1000</v>
      </c>
      <c r="J941">
        <v>1010</v>
      </c>
      <c r="K941">
        <v>83.735474539999998</v>
      </c>
      <c r="L941" t="s">
        <v>267</v>
      </c>
      <c r="M941" t="s">
        <v>39</v>
      </c>
      <c r="N941" s="1">
        <v>42072.654861111114</v>
      </c>
      <c r="O941" s="1">
        <v>40281.945833333331</v>
      </c>
      <c r="P941" s="2">
        <v>40282</v>
      </c>
      <c r="Q941" s="1">
        <v>40318.945833333331</v>
      </c>
      <c r="R941" t="s">
        <v>60</v>
      </c>
      <c r="S941" t="s">
        <v>26</v>
      </c>
      <c r="T941" t="s">
        <v>27</v>
      </c>
      <c r="U941" t="b">
        <v>1</v>
      </c>
      <c r="V941" t="s">
        <v>41</v>
      </c>
      <c r="W941" t="s">
        <v>29</v>
      </c>
      <c r="X941" t="s">
        <v>41</v>
      </c>
      <c r="Y941" t="s">
        <v>42</v>
      </c>
    </row>
    <row r="942" spans="1:25" x14ac:dyDescent="0.2">
      <c r="A942">
        <v>940</v>
      </c>
      <c r="B942">
        <v>1260255590</v>
      </c>
      <c r="C942">
        <v>1650</v>
      </c>
      <c r="D942">
        <v>1650</v>
      </c>
      <c r="E942">
        <v>13</v>
      </c>
      <c r="F942">
        <v>1</v>
      </c>
      <c r="G942">
        <v>1</v>
      </c>
      <c r="H942">
        <v>1</v>
      </c>
      <c r="I942">
        <v>1650</v>
      </c>
      <c r="J942">
        <v>1650</v>
      </c>
      <c r="K942">
        <v>25.656678240000002</v>
      </c>
      <c r="L942" t="s">
        <v>267</v>
      </c>
      <c r="M942" t="s">
        <v>39</v>
      </c>
      <c r="N942" s="1">
        <v>42072.654861111114</v>
      </c>
      <c r="O942" s="1">
        <v>40281.945833333331</v>
      </c>
      <c r="P942" s="2">
        <v>40282</v>
      </c>
      <c r="Q942" s="1">
        <v>40318.945833333331</v>
      </c>
      <c r="R942" t="s">
        <v>85</v>
      </c>
      <c r="S942" t="s">
        <v>85</v>
      </c>
      <c r="T942" t="s">
        <v>27</v>
      </c>
      <c r="U942" t="b">
        <v>1</v>
      </c>
      <c r="V942" t="s">
        <v>41</v>
      </c>
      <c r="W942" t="s">
        <v>29</v>
      </c>
      <c r="X942" t="s">
        <v>41</v>
      </c>
      <c r="Y942" t="s">
        <v>42</v>
      </c>
    </row>
    <row r="943" spans="1:25" x14ac:dyDescent="0.2">
      <c r="A943">
        <v>941</v>
      </c>
      <c r="B943">
        <v>1493841229</v>
      </c>
      <c r="C943">
        <v>1000</v>
      </c>
      <c r="D943">
        <v>318</v>
      </c>
      <c r="E943">
        <v>13</v>
      </c>
      <c r="F943">
        <v>1</v>
      </c>
      <c r="G943">
        <v>1</v>
      </c>
      <c r="H943">
        <v>1</v>
      </c>
      <c r="I943">
        <v>1000</v>
      </c>
      <c r="J943">
        <v>318</v>
      </c>
      <c r="K943">
        <v>60.041666669999998</v>
      </c>
      <c r="L943" t="s">
        <v>267</v>
      </c>
      <c r="M943" t="s">
        <v>39</v>
      </c>
      <c r="N943" s="1">
        <v>42072.654861111114</v>
      </c>
      <c r="O943" s="1">
        <v>40521.822222222225</v>
      </c>
      <c r="P943" s="2">
        <v>40525</v>
      </c>
      <c r="Q943" s="1">
        <v>40555.173611111109</v>
      </c>
      <c r="R943" t="s">
        <v>37</v>
      </c>
      <c r="S943" t="s">
        <v>37</v>
      </c>
      <c r="T943" t="s">
        <v>31</v>
      </c>
      <c r="U943" t="b">
        <v>0</v>
      </c>
      <c r="V943" t="s">
        <v>28</v>
      </c>
      <c r="W943" t="s">
        <v>29</v>
      </c>
      <c r="X943" t="s">
        <v>28</v>
      </c>
      <c r="Y943" t="s">
        <v>30</v>
      </c>
    </row>
    <row r="944" spans="1:25" x14ac:dyDescent="0.2">
      <c r="A944">
        <v>942</v>
      </c>
      <c r="B944">
        <v>1775649301</v>
      </c>
      <c r="C944">
        <v>1000</v>
      </c>
      <c r="D944">
        <v>1001</v>
      </c>
      <c r="E944">
        <v>12</v>
      </c>
      <c r="F944">
        <v>7</v>
      </c>
      <c r="G944">
        <v>2</v>
      </c>
      <c r="H944">
        <v>1</v>
      </c>
      <c r="I944">
        <v>1000</v>
      </c>
      <c r="J944">
        <v>1001</v>
      </c>
      <c r="K944">
        <v>36.999108800000002</v>
      </c>
      <c r="L944" t="s">
        <v>267</v>
      </c>
      <c r="M944" t="s">
        <v>39</v>
      </c>
      <c r="N944" s="1">
        <v>42072.654861111114</v>
      </c>
      <c r="O944" s="1">
        <v>40521.822222222225</v>
      </c>
      <c r="P944" s="2">
        <v>40525</v>
      </c>
      <c r="Q944" s="1">
        <v>40555.173611111109</v>
      </c>
      <c r="R944" t="s">
        <v>60</v>
      </c>
      <c r="S944" t="s">
        <v>26</v>
      </c>
      <c r="T944" t="s">
        <v>27</v>
      </c>
      <c r="U944" t="b">
        <v>1</v>
      </c>
      <c r="V944" t="s">
        <v>28</v>
      </c>
      <c r="W944" t="s">
        <v>29</v>
      </c>
      <c r="X944" t="s">
        <v>28</v>
      </c>
      <c r="Y944" t="s">
        <v>30</v>
      </c>
    </row>
    <row r="945" spans="1:25" x14ac:dyDescent="0.2">
      <c r="A945">
        <v>943</v>
      </c>
      <c r="B945">
        <v>1605979802</v>
      </c>
      <c r="C945">
        <v>4000</v>
      </c>
      <c r="D945">
        <v>767</v>
      </c>
      <c r="E945">
        <v>12</v>
      </c>
      <c r="F945">
        <v>52</v>
      </c>
      <c r="G945">
        <v>1</v>
      </c>
      <c r="H945">
        <v>1</v>
      </c>
      <c r="I945">
        <v>4000</v>
      </c>
      <c r="J945">
        <v>767</v>
      </c>
      <c r="K945">
        <v>16.137766200000002</v>
      </c>
      <c r="L945" t="s">
        <v>267</v>
      </c>
      <c r="M945" t="s">
        <v>39</v>
      </c>
      <c r="N945" s="1">
        <v>42072.654861111114</v>
      </c>
      <c r="O945" s="1">
        <v>40521.822222222225</v>
      </c>
      <c r="P945" s="2">
        <v>40525</v>
      </c>
      <c r="Q945" s="1">
        <v>40555.173611111109</v>
      </c>
      <c r="R945" t="s">
        <v>159</v>
      </c>
      <c r="S945" t="s">
        <v>159</v>
      </c>
      <c r="T945" t="s">
        <v>31</v>
      </c>
      <c r="U945" t="b">
        <v>1</v>
      </c>
      <c r="V945" t="s">
        <v>28</v>
      </c>
      <c r="W945" t="s">
        <v>29</v>
      </c>
      <c r="X945" t="s">
        <v>28</v>
      </c>
      <c r="Y945" t="s">
        <v>30</v>
      </c>
    </row>
    <row r="946" spans="1:25" x14ac:dyDescent="0.2">
      <c r="A946">
        <v>944</v>
      </c>
      <c r="B946">
        <v>1046542639</v>
      </c>
      <c r="C946">
        <v>7000</v>
      </c>
      <c r="D946">
        <v>397</v>
      </c>
      <c r="E946">
        <v>11</v>
      </c>
      <c r="F946">
        <v>162</v>
      </c>
      <c r="G946">
        <v>4</v>
      </c>
      <c r="H946">
        <v>1</v>
      </c>
      <c r="I946">
        <v>7000</v>
      </c>
      <c r="J946">
        <v>397</v>
      </c>
      <c r="K946">
        <v>50.052233800000003</v>
      </c>
      <c r="L946" t="s">
        <v>267</v>
      </c>
      <c r="M946" t="s">
        <v>39</v>
      </c>
      <c r="N946" s="1">
        <v>42072.654861111114</v>
      </c>
      <c r="O946" s="1">
        <v>40281.945833333331</v>
      </c>
      <c r="P946" s="2">
        <v>40282</v>
      </c>
      <c r="Q946" s="1">
        <v>40318.945833333331</v>
      </c>
      <c r="R946" t="s">
        <v>76</v>
      </c>
      <c r="S946" t="s">
        <v>77</v>
      </c>
      <c r="T946" t="s">
        <v>31</v>
      </c>
      <c r="U946" t="b">
        <v>1</v>
      </c>
      <c r="V946" t="s">
        <v>41</v>
      </c>
      <c r="W946" t="s">
        <v>29</v>
      </c>
      <c r="X946" t="s">
        <v>41</v>
      </c>
      <c r="Y946" t="s">
        <v>42</v>
      </c>
    </row>
    <row r="947" spans="1:25" x14ac:dyDescent="0.2">
      <c r="A947">
        <v>945</v>
      </c>
      <c r="B947">
        <v>450427849</v>
      </c>
      <c r="C947">
        <v>2000</v>
      </c>
      <c r="D947">
        <v>505</v>
      </c>
      <c r="E947">
        <v>11</v>
      </c>
      <c r="F947">
        <v>3</v>
      </c>
      <c r="G947">
        <v>1</v>
      </c>
      <c r="H947">
        <v>1</v>
      </c>
      <c r="I947">
        <v>2000</v>
      </c>
      <c r="J947">
        <v>505</v>
      </c>
      <c r="K947">
        <v>89.991481480000004</v>
      </c>
      <c r="L947" t="s">
        <v>267</v>
      </c>
      <c r="M947" t="s">
        <v>39</v>
      </c>
      <c r="N947" s="1">
        <v>42072.654861111114</v>
      </c>
      <c r="O947" s="1">
        <v>40281.945833333331</v>
      </c>
      <c r="P947" s="2">
        <v>40282</v>
      </c>
      <c r="Q947" s="1">
        <v>40318.945833333331</v>
      </c>
      <c r="R947" t="s">
        <v>95</v>
      </c>
      <c r="S947" t="s">
        <v>37</v>
      </c>
      <c r="T947" t="s">
        <v>31</v>
      </c>
      <c r="U947" t="b">
        <v>1</v>
      </c>
      <c r="V947" t="s">
        <v>41</v>
      </c>
      <c r="W947" t="s">
        <v>29</v>
      </c>
      <c r="X947" t="s">
        <v>41</v>
      </c>
      <c r="Y947" t="s">
        <v>42</v>
      </c>
    </row>
    <row r="948" spans="1:25" x14ac:dyDescent="0.2">
      <c r="A948">
        <v>946</v>
      </c>
      <c r="B948">
        <v>175601404</v>
      </c>
      <c r="C948">
        <v>1000</v>
      </c>
      <c r="D948">
        <v>1120</v>
      </c>
      <c r="E948">
        <v>10</v>
      </c>
      <c r="F948">
        <v>1</v>
      </c>
      <c r="G948">
        <v>1</v>
      </c>
      <c r="H948">
        <v>1</v>
      </c>
      <c r="I948">
        <v>1000</v>
      </c>
      <c r="J948">
        <v>1120</v>
      </c>
      <c r="K948">
        <v>56.088715280000002</v>
      </c>
      <c r="L948" t="s">
        <v>267</v>
      </c>
      <c r="M948" t="s">
        <v>39</v>
      </c>
      <c r="N948" s="1">
        <v>42072.654861111114</v>
      </c>
      <c r="O948" s="1">
        <v>40521.822222222225</v>
      </c>
      <c r="P948" s="2">
        <v>40525</v>
      </c>
      <c r="Q948" s="1">
        <v>40555.173611111109</v>
      </c>
      <c r="R948" t="s">
        <v>64</v>
      </c>
      <c r="S948" t="s">
        <v>37</v>
      </c>
      <c r="T948" t="s">
        <v>27</v>
      </c>
      <c r="U948" t="b">
        <v>1</v>
      </c>
      <c r="V948" t="s">
        <v>28</v>
      </c>
      <c r="W948" t="s">
        <v>29</v>
      </c>
      <c r="X948" t="s">
        <v>28</v>
      </c>
      <c r="Y948" t="s">
        <v>30</v>
      </c>
    </row>
    <row r="949" spans="1:25" x14ac:dyDescent="0.2">
      <c r="A949">
        <v>947</v>
      </c>
      <c r="B949">
        <v>1708214379</v>
      </c>
      <c r="C949">
        <v>2000</v>
      </c>
      <c r="D949">
        <v>240</v>
      </c>
      <c r="E949">
        <v>10</v>
      </c>
      <c r="F949">
        <v>19</v>
      </c>
      <c r="G949">
        <v>1</v>
      </c>
      <c r="H949">
        <v>1</v>
      </c>
      <c r="I949">
        <v>2000</v>
      </c>
      <c r="J949">
        <v>240</v>
      </c>
      <c r="K949">
        <v>61.291365740000003</v>
      </c>
      <c r="L949" t="s">
        <v>267</v>
      </c>
      <c r="M949" t="s">
        <v>39</v>
      </c>
      <c r="N949" s="1">
        <v>42072.654861111114</v>
      </c>
      <c r="O949" s="1">
        <v>40281.945833333331</v>
      </c>
      <c r="P949" s="2">
        <v>40282</v>
      </c>
      <c r="Q949" s="1">
        <v>40318.945833333331</v>
      </c>
      <c r="R949" t="s">
        <v>76</v>
      </c>
      <c r="S949" t="s">
        <v>77</v>
      </c>
      <c r="T949" t="s">
        <v>31</v>
      </c>
      <c r="U949" t="b">
        <v>1</v>
      </c>
      <c r="V949" t="s">
        <v>41</v>
      </c>
      <c r="W949" t="s">
        <v>29</v>
      </c>
      <c r="X949" t="s">
        <v>41</v>
      </c>
      <c r="Y949" t="s">
        <v>42</v>
      </c>
    </row>
    <row r="950" spans="1:25" x14ac:dyDescent="0.2">
      <c r="A950">
        <v>948</v>
      </c>
      <c r="B950">
        <v>1944444109</v>
      </c>
      <c r="C950">
        <v>10000</v>
      </c>
      <c r="D950">
        <v>1460</v>
      </c>
      <c r="E950">
        <v>10</v>
      </c>
      <c r="F950">
        <v>0</v>
      </c>
      <c r="G950">
        <v>1</v>
      </c>
      <c r="H950">
        <v>1</v>
      </c>
      <c r="I950">
        <v>10000</v>
      </c>
      <c r="J950">
        <v>1460</v>
      </c>
      <c r="K950">
        <v>40.926076389999999</v>
      </c>
      <c r="L950" t="s">
        <v>267</v>
      </c>
      <c r="M950" t="s">
        <v>39</v>
      </c>
      <c r="N950" s="1">
        <v>42072.654861111114</v>
      </c>
      <c r="O950" s="1">
        <v>40281.945833333331</v>
      </c>
      <c r="P950" s="2">
        <v>40282</v>
      </c>
      <c r="Q950" s="1">
        <v>40318.945833333331</v>
      </c>
      <c r="R950" t="s">
        <v>59</v>
      </c>
      <c r="S950" t="s">
        <v>26</v>
      </c>
      <c r="T950" t="s">
        <v>31</v>
      </c>
      <c r="U950" t="b">
        <v>1</v>
      </c>
      <c r="V950" t="s">
        <v>41</v>
      </c>
      <c r="W950" t="s">
        <v>29</v>
      </c>
      <c r="X950" t="s">
        <v>41</v>
      </c>
      <c r="Y950" t="s">
        <v>42</v>
      </c>
    </row>
    <row r="951" spans="1:25" x14ac:dyDescent="0.2">
      <c r="A951">
        <v>949</v>
      </c>
      <c r="B951">
        <v>1010914895</v>
      </c>
      <c r="C951">
        <v>1500</v>
      </c>
      <c r="D951">
        <v>215</v>
      </c>
      <c r="E951">
        <v>9</v>
      </c>
      <c r="F951">
        <v>6</v>
      </c>
      <c r="G951">
        <v>4</v>
      </c>
      <c r="H951">
        <v>1</v>
      </c>
      <c r="I951">
        <v>1500</v>
      </c>
      <c r="J951">
        <v>215</v>
      </c>
      <c r="K951">
        <v>35.564062499999999</v>
      </c>
      <c r="L951" t="s">
        <v>267</v>
      </c>
      <c r="M951" t="s">
        <v>39</v>
      </c>
      <c r="N951" s="1">
        <v>42072.654861111114</v>
      </c>
      <c r="O951" s="1">
        <v>40521.822222222225</v>
      </c>
      <c r="P951" s="2">
        <v>40525</v>
      </c>
      <c r="Q951" s="1">
        <v>40555.173611111109</v>
      </c>
      <c r="R951" t="s">
        <v>25</v>
      </c>
      <c r="S951" t="s">
        <v>26</v>
      </c>
      <c r="T951" t="s">
        <v>31</v>
      </c>
      <c r="U951" t="b">
        <v>1</v>
      </c>
      <c r="V951" t="s">
        <v>28</v>
      </c>
      <c r="W951" t="s">
        <v>29</v>
      </c>
      <c r="X951" t="s">
        <v>28</v>
      </c>
      <c r="Y951" t="s">
        <v>30</v>
      </c>
    </row>
    <row r="952" spans="1:25" x14ac:dyDescent="0.2">
      <c r="A952">
        <v>950</v>
      </c>
      <c r="B952">
        <v>1290651535</v>
      </c>
      <c r="C952">
        <v>700</v>
      </c>
      <c r="D952">
        <v>350</v>
      </c>
      <c r="E952">
        <v>9</v>
      </c>
      <c r="F952">
        <v>1</v>
      </c>
      <c r="G952">
        <v>3</v>
      </c>
      <c r="H952">
        <v>1</v>
      </c>
      <c r="I952">
        <v>700</v>
      </c>
      <c r="J952">
        <v>350</v>
      </c>
      <c r="K952">
        <v>35.97304398</v>
      </c>
      <c r="L952" t="s">
        <v>267</v>
      </c>
      <c r="M952" t="s">
        <v>39</v>
      </c>
      <c r="N952" s="1">
        <v>42072.654861111114</v>
      </c>
      <c r="O952" s="1">
        <v>40281.945833333331</v>
      </c>
      <c r="P952" s="2">
        <v>40282</v>
      </c>
      <c r="Q952" s="1">
        <v>40318.945833333331</v>
      </c>
      <c r="R952" t="s">
        <v>34</v>
      </c>
      <c r="S952" t="s">
        <v>34</v>
      </c>
      <c r="T952" t="s">
        <v>31</v>
      </c>
      <c r="U952" t="b">
        <v>0</v>
      </c>
      <c r="V952" t="s">
        <v>41</v>
      </c>
      <c r="W952" t="s">
        <v>29</v>
      </c>
      <c r="X952" t="s">
        <v>41</v>
      </c>
      <c r="Y952" t="s">
        <v>42</v>
      </c>
    </row>
    <row r="953" spans="1:25" x14ac:dyDescent="0.2">
      <c r="A953">
        <v>951</v>
      </c>
      <c r="B953">
        <v>1022872082</v>
      </c>
      <c r="C953">
        <v>8000</v>
      </c>
      <c r="D953">
        <v>530</v>
      </c>
      <c r="E953">
        <v>9</v>
      </c>
      <c r="F953">
        <v>8</v>
      </c>
      <c r="G953">
        <v>2</v>
      </c>
      <c r="H953">
        <v>1</v>
      </c>
      <c r="I953">
        <v>8000</v>
      </c>
      <c r="J953">
        <v>530</v>
      </c>
      <c r="K953">
        <v>83.313842589999993</v>
      </c>
      <c r="L953" t="s">
        <v>267</v>
      </c>
      <c r="M953" t="s">
        <v>39</v>
      </c>
      <c r="N953" s="1">
        <v>42072.654861111114</v>
      </c>
      <c r="O953" s="1">
        <v>40281.945833333331</v>
      </c>
      <c r="P953" s="2">
        <v>40282</v>
      </c>
      <c r="Q953" s="1">
        <v>40318.945833333331</v>
      </c>
      <c r="R953" t="s">
        <v>134</v>
      </c>
      <c r="S953" t="s">
        <v>34</v>
      </c>
      <c r="T953" t="s">
        <v>31</v>
      </c>
      <c r="U953" t="b">
        <v>0</v>
      </c>
      <c r="V953" t="s">
        <v>41</v>
      </c>
      <c r="W953" t="s">
        <v>29</v>
      </c>
      <c r="X953" t="s">
        <v>41</v>
      </c>
      <c r="Y953" t="s">
        <v>42</v>
      </c>
    </row>
    <row r="954" spans="1:25" x14ac:dyDescent="0.2">
      <c r="A954">
        <v>952</v>
      </c>
      <c r="B954">
        <v>1283883069</v>
      </c>
      <c r="C954">
        <v>3000</v>
      </c>
      <c r="D954">
        <v>210</v>
      </c>
      <c r="E954">
        <v>9</v>
      </c>
      <c r="F954">
        <v>0</v>
      </c>
      <c r="G954">
        <v>1</v>
      </c>
      <c r="H954">
        <v>1</v>
      </c>
      <c r="I954">
        <v>3000</v>
      </c>
      <c r="J954">
        <v>210</v>
      </c>
      <c r="K954">
        <v>63.72185185</v>
      </c>
      <c r="L954" t="s">
        <v>267</v>
      </c>
      <c r="M954" t="s">
        <v>39</v>
      </c>
      <c r="N954" s="1">
        <v>40395.424305555556</v>
      </c>
      <c r="O954" s="1">
        <v>40331.859722222223</v>
      </c>
      <c r="P954" s="2">
        <v>40331</v>
      </c>
      <c r="Q954" s="1">
        <v>40395.632638888892</v>
      </c>
      <c r="R954" t="s">
        <v>25</v>
      </c>
      <c r="S954" t="s">
        <v>26</v>
      </c>
      <c r="T954" t="s">
        <v>31</v>
      </c>
      <c r="U954" t="b">
        <v>0</v>
      </c>
      <c r="V954" t="s">
        <v>182</v>
      </c>
      <c r="W954" t="s">
        <v>162</v>
      </c>
      <c r="X954" t="s">
        <v>182</v>
      </c>
      <c r="Y954" t="s">
        <v>162</v>
      </c>
    </row>
    <row r="955" spans="1:25" x14ac:dyDescent="0.2">
      <c r="A955">
        <v>953</v>
      </c>
      <c r="B955">
        <v>908148085</v>
      </c>
      <c r="C955">
        <v>15000</v>
      </c>
      <c r="D955">
        <v>400</v>
      </c>
      <c r="E955">
        <v>9</v>
      </c>
      <c r="F955">
        <v>0</v>
      </c>
      <c r="G955">
        <v>1</v>
      </c>
      <c r="H955">
        <v>1</v>
      </c>
      <c r="I955">
        <v>15000</v>
      </c>
      <c r="J955">
        <v>400</v>
      </c>
      <c r="K955">
        <v>30</v>
      </c>
      <c r="L955" t="s">
        <v>267</v>
      </c>
      <c r="M955" t="s">
        <v>39</v>
      </c>
      <c r="N955" s="1">
        <v>42072.654861111114</v>
      </c>
      <c r="O955" s="1">
        <v>40521.822222222225</v>
      </c>
      <c r="P955" s="2">
        <v>40525</v>
      </c>
      <c r="Q955" s="1">
        <v>40555.173611111109</v>
      </c>
      <c r="R955" t="s">
        <v>34</v>
      </c>
      <c r="S955" t="s">
        <v>34</v>
      </c>
      <c r="T955" t="s">
        <v>31</v>
      </c>
      <c r="U955" t="b">
        <v>1</v>
      </c>
      <c r="V955" t="s">
        <v>28</v>
      </c>
      <c r="W955" t="s">
        <v>29</v>
      </c>
      <c r="X955" t="s">
        <v>28</v>
      </c>
      <c r="Y955" t="s">
        <v>30</v>
      </c>
    </row>
    <row r="956" spans="1:25" x14ac:dyDescent="0.2">
      <c r="A956">
        <v>954</v>
      </c>
      <c r="B956">
        <v>470275663</v>
      </c>
      <c r="C956">
        <v>5000</v>
      </c>
      <c r="D956">
        <v>370</v>
      </c>
      <c r="E956">
        <v>8</v>
      </c>
      <c r="F956">
        <v>2</v>
      </c>
      <c r="G956">
        <v>1</v>
      </c>
      <c r="H956">
        <v>1</v>
      </c>
      <c r="I956">
        <v>5000</v>
      </c>
      <c r="J956">
        <v>370</v>
      </c>
      <c r="K956">
        <v>88.924340279999996</v>
      </c>
      <c r="L956" t="s">
        <v>267</v>
      </c>
      <c r="M956" t="s">
        <v>39</v>
      </c>
      <c r="N956" s="1">
        <v>42072.654861111114</v>
      </c>
      <c r="O956" s="1">
        <v>40281.945833333331</v>
      </c>
      <c r="P956" s="2">
        <v>40282</v>
      </c>
      <c r="Q956" s="1">
        <v>40318.945833333331</v>
      </c>
      <c r="R956" t="s">
        <v>126</v>
      </c>
      <c r="S956" t="s">
        <v>37</v>
      </c>
      <c r="T956" t="s">
        <v>31</v>
      </c>
      <c r="U956" t="b">
        <v>0</v>
      </c>
      <c r="V956" t="s">
        <v>41</v>
      </c>
      <c r="W956" t="s">
        <v>29</v>
      </c>
      <c r="X956" t="s">
        <v>41</v>
      </c>
      <c r="Y956" t="s">
        <v>42</v>
      </c>
    </row>
    <row r="957" spans="1:25" x14ac:dyDescent="0.2">
      <c r="A957">
        <v>955</v>
      </c>
      <c r="B957">
        <v>399519575</v>
      </c>
      <c r="C957">
        <v>4500</v>
      </c>
      <c r="D957">
        <v>100</v>
      </c>
      <c r="E957">
        <v>7</v>
      </c>
      <c r="F957">
        <v>0</v>
      </c>
      <c r="G957">
        <v>1</v>
      </c>
      <c r="H957">
        <v>1</v>
      </c>
      <c r="I957">
        <v>4500</v>
      </c>
      <c r="J957">
        <v>100</v>
      </c>
      <c r="K957">
        <v>44.92321759</v>
      </c>
      <c r="L957" t="s">
        <v>267</v>
      </c>
      <c r="M957" t="s">
        <v>39</v>
      </c>
      <c r="N957" s="1">
        <v>42072.654861111114</v>
      </c>
      <c r="O957" s="1">
        <v>40521.822222222225</v>
      </c>
      <c r="P957" s="2">
        <v>40525</v>
      </c>
      <c r="Q957" s="1">
        <v>40555.173611111109</v>
      </c>
      <c r="R957" t="s">
        <v>59</v>
      </c>
      <c r="S957" t="s">
        <v>26</v>
      </c>
      <c r="T957" t="s">
        <v>31</v>
      </c>
      <c r="U957" t="b">
        <v>1</v>
      </c>
      <c r="V957" t="s">
        <v>28</v>
      </c>
      <c r="W957" t="s">
        <v>29</v>
      </c>
      <c r="X957" t="s">
        <v>28</v>
      </c>
      <c r="Y957" t="s">
        <v>30</v>
      </c>
    </row>
    <row r="958" spans="1:25" x14ac:dyDescent="0.2">
      <c r="A958">
        <v>956</v>
      </c>
      <c r="B958">
        <v>918060049</v>
      </c>
      <c r="C958">
        <v>300</v>
      </c>
      <c r="D958">
        <v>325</v>
      </c>
      <c r="E958">
        <v>6</v>
      </c>
      <c r="F958">
        <v>1</v>
      </c>
      <c r="G958">
        <v>1</v>
      </c>
      <c r="H958">
        <v>1</v>
      </c>
      <c r="I958">
        <v>300</v>
      </c>
      <c r="J958">
        <v>325</v>
      </c>
      <c r="K958">
        <v>45.992523149999997</v>
      </c>
      <c r="L958" t="s">
        <v>267</v>
      </c>
      <c r="M958" t="s">
        <v>39</v>
      </c>
      <c r="N958" s="1">
        <v>42072.654861111114</v>
      </c>
      <c r="O958" s="1">
        <v>40521.822222222225</v>
      </c>
      <c r="P958" s="2">
        <v>40525</v>
      </c>
      <c r="Q958" s="1">
        <v>40555.173611111109</v>
      </c>
      <c r="R958" t="s">
        <v>55</v>
      </c>
      <c r="S958" t="s">
        <v>37</v>
      </c>
      <c r="T958" t="s">
        <v>27</v>
      </c>
      <c r="U958" t="b">
        <v>1</v>
      </c>
      <c r="V958" t="s">
        <v>28</v>
      </c>
      <c r="W958" t="s">
        <v>29</v>
      </c>
      <c r="X958" t="s">
        <v>28</v>
      </c>
      <c r="Y958" t="s">
        <v>30</v>
      </c>
    </row>
    <row r="959" spans="1:25" x14ac:dyDescent="0.2">
      <c r="A959">
        <v>957</v>
      </c>
      <c r="B959">
        <v>1149512435</v>
      </c>
      <c r="C959">
        <v>8000</v>
      </c>
      <c r="D959">
        <v>145</v>
      </c>
      <c r="E959">
        <v>6</v>
      </c>
      <c r="F959">
        <v>0</v>
      </c>
      <c r="G959">
        <v>1</v>
      </c>
      <c r="H959">
        <v>1</v>
      </c>
      <c r="I959">
        <v>8000</v>
      </c>
      <c r="J959">
        <v>145</v>
      </c>
      <c r="K959">
        <v>51.566400459999997</v>
      </c>
      <c r="L959" t="s">
        <v>267</v>
      </c>
      <c r="M959" t="s">
        <v>39</v>
      </c>
      <c r="N959" s="1">
        <v>42072.654861111114</v>
      </c>
      <c r="O959" s="1">
        <v>40281.945833333331</v>
      </c>
      <c r="P959" s="2">
        <v>40282</v>
      </c>
      <c r="Q959" s="1">
        <v>40318.945833333331</v>
      </c>
      <c r="R959" t="s">
        <v>63</v>
      </c>
      <c r="S959" t="s">
        <v>37</v>
      </c>
      <c r="T959" t="s">
        <v>31</v>
      </c>
      <c r="U959" t="b">
        <v>0</v>
      </c>
      <c r="V959" t="s">
        <v>41</v>
      </c>
      <c r="W959" t="s">
        <v>29</v>
      </c>
      <c r="X959" t="s">
        <v>41</v>
      </c>
      <c r="Y959" t="s">
        <v>42</v>
      </c>
    </row>
    <row r="960" spans="1:25" x14ac:dyDescent="0.2">
      <c r="A960">
        <v>958</v>
      </c>
      <c r="B960">
        <v>456451627</v>
      </c>
      <c r="C960">
        <v>400</v>
      </c>
      <c r="D960">
        <v>186</v>
      </c>
      <c r="E960">
        <v>6</v>
      </c>
      <c r="F960">
        <v>9</v>
      </c>
      <c r="G960">
        <v>1</v>
      </c>
      <c r="H960">
        <v>1</v>
      </c>
      <c r="I960">
        <v>400</v>
      </c>
      <c r="J960">
        <v>186</v>
      </c>
      <c r="K960">
        <v>89.974722220000004</v>
      </c>
      <c r="L960" t="s">
        <v>267</v>
      </c>
      <c r="M960" t="s">
        <v>39</v>
      </c>
      <c r="N960" s="1">
        <v>42072.654861111114</v>
      </c>
      <c r="O960" s="1">
        <v>40281.945833333331</v>
      </c>
      <c r="P960" s="2">
        <v>40282</v>
      </c>
      <c r="Q960" s="1">
        <v>40318.945833333331</v>
      </c>
      <c r="R960" t="s">
        <v>37</v>
      </c>
      <c r="S960" t="s">
        <v>37</v>
      </c>
      <c r="T960" t="s">
        <v>31</v>
      </c>
      <c r="U960" t="b">
        <v>0</v>
      </c>
      <c r="V960" t="s">
        <v>41</v>
      </c>
      <c r="W960" t="s">
        <v>29</v>
      </c>
      <c r="X960" t="s">
        <v>41</v>
      </c>
      <c r="Y960" t="s">
        <v>42</v>
      </c>
    </row>
    <row r="961" spans="1:25" x14ac:dyDescent="0.2">
      <c r="A961">
        <v>959</v>
      </c>
      <c r="B961">
        <v>1481078327</v>
      </c>
      <c r="C961">
        <v>3000</v>
      </c>
      <c r="D961">
        <v>175</v>
      </c>
      <c r="E961">
        <v>5</v>
      </c>
      <c r="F961">
        <v>2</v>
      </c>
      <c r="G961">
        <v>1</v>
      </c>
      <c r="H961">
        <v>1</v>
      </c>
      <c r="I961">
        <v>3000</v>
      </c>
      <c r="J961">
        <v>175</v>
      </c>
      <c r="K961">
        <v>30.041666670000001</v>
      </c>
      <c r="L961" t="s">
        <v>267</v>
      </c>
      <c r="M961" t="s">
        <v>39</v>
      </c>
      <c r="N961" s="1">
        <v>42072.654861111114</v>
      </c>
      <c r="O961" s="1">
        <v>40521.822222222225</v>
      </c>
      <c r="P961" s="2">
        <v>40525</v>
      </c>
      <c r="Q961" s="1">
        <v>40555.173611111109</v>
      </c>
      <c r="R961" t="s">
        <v>51</v>
      </c>
      <c r="S961" t="s">
        <v>52</v>
      </c>
      <c r="T961" t="s">
        <v>31</v>
      </c>
      <c r="U961" t="b">
        <v>1</v>
      </c>
      <c r="V961" t="s">
        <v>28</v>
      </c>
      <c r="W961" t="s">
        <v>29</v>
      </c>
      <c r="X961" t="s">
        <v>28</v>
      </c>
      <c r="Y961" t="s">
        <v>30</v>
      </c>
    </row>
    <row r="962" spans="1:25" x14ac:dyDescent="0.2">
      <c r="A962">
        <v>960</v>
      </c>
      <c r="B962">
        <v>27850109</v>
      </c>
      <c r="C962">
        <v>20000</v>
      </c>
      <c r="D962">
        <v>175</v>
      </c>
      <c r="E962">
        <v>4</v>
      </c>
      <c r="F962">
        <v>1</v>
      </c>
      <c r="G962">
        <v>1</v>
      </c>
      <c r="H962">
        <v>1</v>
      </c>
      <c r="I962">
        <v>20000</v>
      </c>
      <c r="J962">
        <v>175</v>
      </c>
      <c r="K962">
        <v>90</v>
      </c>
      <c r="L962" t="s">
        <v>267</v>
      </c>
      <c r="M962" t="s">
        <v>39</v>
      </c>
      <c r="N962" s="1">
        <v>42072.654861111114</v>
      </c>
      <c r="O962" s="1">
        <v>40521.822222222225</v>
      </c>
      <c r="P962" s="2">
        <v>40525</v>
      </c>
      <c r="Q962" s="1">
        <v>40555.173611111109</v>
      </c>
      <c r="R962" t="s">
        <v>25</v>
      </c>
      <c r="S962" t="s">
        <v>26</v>
      </c>
      <c r="T962" t="s">
        <v>31</v>
      </c>
      <c r="U962" t="b">
        <v>1</v>
      </c>
      <c r="V962" t="s">
        <v>28</v>
      </c>
      <c r="W962" t="s">
        <v>29</v>
      </c>
      <c r="X962" t="s">
        <v>28</v>
      </c>
      <c r="Y962" t="s">
        <v>30</v>
      </c>
    </row>
    <row r="963" spans="1:25" x14ac:dyDescent="0.2">
      <c r="A963">
        <v>961</v>
      </c>
      <c r="B963">
        <v>289562234</v>
      </c>
      <c r="C963">
        <v>2500</v>
      </c>
      <c r="D963">
        <v>110</v>
      </c>
      <c r="E963">
        <v>4</v>
      </c>
      <c r="F963">
        <v>0</v>
      </c>
      <c r="G963">
        <v>1</v>
      </c>
      <c r="H963">
        <v>1</v>
      </c>
      <c r="I963">
        <v>2500</v>
      </c>
      <c r="J963">
        <v>110</v>
      </c>
      <c r="K963">
        <v>30</v>
      </c>
      <c r="L963" t="s">
        <v>267</v>
      </c>
      <c r="M963" t="s">
        <v>39</v>
      </c>
      <c r="N963" s="1">
        <v>42072.654861111114</v>
      </c>
      <c r="O963" s="1">
        <v>40521.822222222225</v>
      </c>
      <c r="P963" s="2">
        <v>40525</v>
      </c>
      <c r="Q963" s="1">
        <v>40555.173611111109</v>
      </c>
      <c r="R963" t="s">
        <v>25</v>
      </c>
      <c r="S963" t="s">
        <v>26</v>
      </c>
      <c r="T963" t="s">
        <v>31</v>
      </c>
      <c r="U963" t="b">
        <v>1</v>
      </c>
      <c r="V963" t="s">
        <v>28</v>
      </c>
      <c r="W963" t="s">
        <v>29</v>
      </c>
      <c r="X963" t="s">
        <v>28</v>
      </c>
      <c r="Y963" t="s">
        <v>30</v>
      </c>
    </row>
    <row r="964" spans="1:25" x14ac:dyDescent="0.2">
      <c r="A964">
        <v>962</v>
      </c>
      <c r="B964">
        <v>1430231059</v>
      </c>
      <c r="C964">
        <v>4500</v>
      </c>
      <c r="D964">
        <v>220</v>
      </c>
      <c r="E964">
        <v>4</v>
      </c>
      <c r="F964">
        <v>7</v>
      </c>
      <c r="G964">
        <v>1</v>
      </c>
      <c r="H964">
        <v>1</v>
      </c>
      <c r="I964">
        <v>4500</v>
      </c>
      <c r="J964">
        <v>220</v>
      </c>
      <c r="K964">
        <v>53.366041670000001</v>
      </c>
      <c r="L964" t="s">
        <v>267</v>
      </c>
      <c r="M964" t="s">
        <v>39</v>
      </c>
      <c r="N964" s="1">
        <v>42072.654861111114</v>
      </c>
      <c r="O964" s="1">
        <v>40281.945833333331</v>
      </c>
      <c r="P964" s="2">
        <v>40282</v>
      </c>
      <c r="Q964" s="1">
        <v>40318.945833333331</v>
      </c>
      <c r="R964" t="s">
        <v>45</v>
      </c>
      <c r="S964" t="s">
        <v>34</v>
      </c>
      <c r="T964" t="s">
        <v>31</v>
      </c>
      <c r="U964" t="b">
        <v>1</v>
      </c>
      <c r="V964" t="s">
        <v>41</v>
      </c>
      <c r="W964" t="s">
        <v>29</v>
      </c>
      <c r="X964" t="s">
        <v>41</v>
      </c>
      <c r="Y964" t="s">
        <v>42</v>
      </c>
    </row>
    <row r="965" spans="1:25" x14ac:dyDescent="0.2">
      <c r="A965">
        <v>963</v>
      </c>
      <c r="B965">
        <v>8684714</v>
      </c>
      <c r="C965">
        <v>5000</v>
      </c>
      <c r="D965">
        <v>100</v>
      </c>
      <c r="E965">
        <v>4</v>
      </c>
      <c r="F965">
        <v>0</v>
      </c>
      <c r="G965">
        <v>1</v>
      </c>
      <c r="H965">
        <v>1</v>
      </c>
      <c r="I965">
        <v>5000</v>
      </c>
      <c r="J965">
        <v>100</v>
      </c>
      <c r="K965">
        <v>37.753159719999999</v>
      </c>
      <c r="L965" t="s">
        <v>267</v>
      </c>
      <c r="M965" t="s">
        <v>39</v>
      </c>
      <c r="N965" s="1">
        <v>42072.654861111114</v>
      </c>
      <c r="O965" s="1">
        <v>40281.945833333331</v>
      </c>
      <c r="P965" s="2">
        <v>40282</v>
      </c>
      <c r="Q965" s="1">
        <v>40318.945833333331</v>
      </c>
      <c r="R965" t="s">
        <v>63</v>
      </c>
      <c r="S965" t="s">
        <v>37</v>
      </c>
      <c r="T965" t="s">
        <v>31</v>
      </c>
      <c r="U965" t="b">
        <v>1</v>
      </c>
      <c r="V965" t="s">
        <v>41</v>
      </c>
      <c r="W965" t="s">
        <v>29</v>
      </c>
      <c r="X965" t="s">
        <v>41</v>
      </c>
      <c r="Y965" t="s">
        <v>42</v>
      </c>
    </row>
    <row r="966" spans="1:25" x14ac:dyDescent="0.2">
      <c r="A966">
        <v>964</v>
      </c>
      <c r="B966">
        <v>1755674309</v>
      </c>
      <c r="C966">
        <v>900</v>
      </c>
      <c r="D966">
        <v>51</v>
      </c>
      <c r="E966">
        <v>3</v>
      </c>
      <c r="F966">
        <v>0</v>
      </c>
      <c r="G966">
        <v>4</v>
      </c>
      <c r="H966">
        <v>1</v>
      </c>
      <c r="I966">
        <v>900</v>
      </c>
      <c r="J966">
        <v>51</v>
      </c>
      <c r="K966">
        <v>45.041666669999998</v>
      </c>
      <c r="L966" t="s">
        <v>267</v>
      </c>
      <c r="M966" t="s">
        <v>39</v>
      </c>
      <c r="N966" s="1">
        <v>42072.654861111114</v>
      </c>
      <c r="O966" s="1">
        <v>40521.822222222225</v>
      </c>
      <c r="P966" s="2">
        <v>40525</v>
      </c>
      <c r="Q966" s="1">
        <v>40555.173611111109</v>
      </c>
      <c r="R966" t="s">
        <v>55</v>
      </c>
      <c r="S966" t="s">
        <v>37</v>
      </c>
      <c r="T966" t="s">
        <v>31</v>
      </c>
      <c r="U966" t="b">
        <v>0</v>
      </c>
      <c r="V966" t="s">
        <v>28</v>
      </c>
      <c r="W966" t="s">
        <v>29</v>
      </c>
      <c r="X966" t="s">
        <v>28</v>
      </c>
      <c r="Y966" t="s">
        <v>30</v>
      </c>
    </row>
    <row r="967" spans="1:25" x14ac:dyDescent="0.2">
      <c r="A967">
        <v>965</v>
      </c>
      <c r="B967">
        <v>2094821778</v>
      </c>
      <c r="C967">
        <v>10000</v>
      </c>
      <c r="D967">
        <v>370</v>
      </c>
      <c r="E967">
        <v>3</v>
      </c>
      <c r="F967">
        <v>0</v>
      </c>
      <c r="G967">
        <v>1</v>
      </c>
      <c r="H967">
        <v>1</v>
      </c>
      <c r="I967">
        <v>10000</v>
      </c>
      <c r="J967">
        <v>370</v>
      </c>
      <c r="K967">
        <v>67.775856480000002</v>
      </c>
      <c r="L967" t="s">
        <v>267</v>
      </c>
      <c r="M967" t="s">
        <v>39</v>
      </c>
      <c r="N967" s="1">
        <v>42072.654861111114</v>
      </c>
      <c r="O967" s="1">
        <v>40281.945833333331</v>
      </c>
      <c r="P967" s="2">
        <v>40282</v>
      </c>
      <c r="Q967" s="1">
        <v>40318.945833333331</v>
      </c>
      <c r="R967" t="s">
        <v>60</v>
      </c>
      <c r="S967" t="s">
        <v>26</v>
      </c>
      <c r="T967" t="s">
        <v>31</v>
      </c>
      <c r="U967" t="b">
        <v>0</v>
      </c>
      <c r="V967" t="s">
        <v>41</v>
      </c>
      <c r="W967" t="s">
        <v>29</v>
      </c>
      <c r="X967" t="s">
        <v>41</v>
      </c>
      <c r="Y967" t="s">
        <v>42</v>
      </c>
    </row>
    <row r="968" spans="1:25" x14ac:dyDescent="0.2">
      <c r="A968">
        <v>966</v>
      </c>
      <c r="B968">
        <v>1436231205</v>
      </c>
      <c r="C968">
        <v>6500</v>
      </c>
      <c r="D968">
        <v>130</v>
      </c>
      <c r="E968">
        <v>3</v>
      </c>
      <c r="F968">
        <v>4</v>
      </c>
      <c r="G968">
        <v>1</v>
      </c>
      <c r="H968">
        <v>1</v>
      </c>
      <c r="I968">
        <v>6500</v>
      </c>
      <c r="J968">
        <v>130</v>
      </c>
      <c r="K968">
        <v>15.06380787</v>
      </c>
      <c r="L968" t="s">
        <v>267</v>
      </c>
      <c r="M968" t="s">
        <v>39</v>
      </c>
      <c r="N968" s="1">
        <v>42072.654861111114</v>
      </c>
      <c r="O968" s="1">
        <v>40521.822222222225</v>
      </c>
      <c r="P968" s="2">
        <v>40525</v>
      </c>
      <c r="Q968" s="1">
        <v>40555.173611111109</v>
      </c>
      <c r="R968" t="s">
        <v>59</v>
      </c>
      <c r="S968" t="s">
        <v>26</v>
      </c>
      <c r="T968" t="s">
        <v>31</v>
      </c>
      <c r="U968" t="b">
        <v>1</v>
      </c>
      <c r="V968" t="s">
        <v>28</v>
      </c>
      <c r="W968" t="s">
        <v>29</v>
      </c>
      <c r="X968" t="s">
        <v>28</v>
      </c>
      <c r="Y968" t="s">
        <v>30</v>
      </c>
    </row>
    <row r="969" spans="1:25" x14ac:dyDescent="0.2">
      <c r="A969">
        <v>967</v>
      </c>
      <c r="B969">
        <v>686704222</v>
      </c>
      <c r="C969">
        <v>500</v>
      </c>
      <c r="D969">
        <v>30</v>
      </c>
      <c r="E969">
        <v>3</v>
      </c>
      <c r="F969">
        <v>3</v>
      </c>
      <c r="G969">
        <v>1</v>
      </c>
      <c r="H969">
        <v>1</v>
      </c>
      <c r="I969">
        <v>500</v>
      </c>
      <c r="J969">
        <v>30</v>
      </c>
      <c r="K969">
        <v>36.927222219999997</v>
      </c>
      <c r="L969" t="s">
        <v>267</v>
      </c>
      <c r="M969" t="s">
        <v>39</v>
      </c>
      <c r="N969" s="1">
        <v>42072.654861111114</v>
      </c>
      <c r="O969" s="1">
        <v>40281.945833333331</v>
      </c>
      <c r="P969" s="2">
        <v>40282</v>
      </c>
      <c r="Q969" s="1">
        <v>40318.945833333331</v>
      </c>
      <c r="R969" t="s">
        <v>65</v>
      </c>
      <c r="S969" t="s">
        <v>37</v>
      </c>
      <c r="T969" t="s">
        <v>40</v>
      </c>
      <c r="U969" t="b">
        <v>0</v>
      </c>
      <c r="V969" t="s">
        <v>41</v>
      </c>
      <c r="W969" t="s">
        <v>29</v>
      </c>
      <c r="X969" t="s">
        <v>41</v>
      </c>
      <c r="Y969" t="s">
        <v>42</v>
      </c>
    </row>
    <row r="970" spans="1:25" x14ac:dyDescent="0.2">
      <c r="A970">
        <v>968</v>
      </c>
      <c r="B970">
        <v>1399026132</v>
      </c>
      <c r="C970">
        <v>1500</v>
      </c>
      <c r="D970">
        <v>175</v>
      </c>
      <c r="E970">
        <v>3</v>
      </c>
      <c r="F970">
        <v>0</v>
      </c>
      <c r="G970">
        <v>1</v>
      </c>
      <c r="H970">
        <v>1</v>
      </c>
      <c r="I970">
        <v>1500</v>
      </c>
      <c r="J970">
        <v>175</v>
      </c>
      <c r="K970">
        <v>45</v>
      </c>
      <c r="L970" t="s">
        <v>267</v>
      </c>
      <c r="M970" t="s">
        <v>39</v>
      </c>
      <c r="N970" s="1">
        <v>42072.654861111114</v>
      </c>
      <c r="O970" s="1">
        <v>40521.822222222225</v>
      </c>
      <c r="P970" s="2">
        <v>40525</v>
      </c>
      <c r="Q970" s="1">
        <v>40555.173611111109</v>
      </c>
      <c r="R970" t="s">
        <v>67</v>
      </c>
      <c r="S970" t="s">
        <v>67</v>
      </c>
      <c r="T970" t="s">
        <v>31</v>
      </c>
      <c r="U970" t="b">
        <v>0</v>
      </c>
      <c r="V970" t="s">
        <v>28</v>
      </c>
      <c r="W970" t="s">
        <v>29</v>
      </c>
      <c r="X970" t="s">
        <v>28</v>
      </c>
      <c r="Y970" t="s">
        <v>30</v>
      </c>
    </row>
    <row r="971" spans="1:25" x14ac:dyDescent="0.2">
      <c r="A971">
        <v>969</v>
      </c>
      <c r="B971">
        <v>1873330382</v>
      </c>
      <c r="C971">
        <v>600</v>
      </c>
      <c r="D971">
        <v>25</v>
      </c>
      <c r="E971">
        <v>2</v>
      </c>
      <c r="F971">
        <v>0</v>
      </c>
      <c r="G971">
        <v>4</v>
      </c>
      <c r="H971">
        <v>1</v>
      </c>
      <c r="I971">
        <v>600</v>
      </c>
      <c r="J971">
        <v>25</v>
      </c>
      <c r="K971">
        <v>30.041666670000001</v>
      </c>
      <c r="L971" t="s">
        <v>267</v>
      </c>
      <c r="M971" t="s">
        <v>39</v>
      </c>
      <c r="N971" s="1">
        <v>42072.654861111114</v>
      </c>
      <c r="O971" s="1">
        <v>40521.822222222225</v>
      </c>
      <c r="P971" s="2">
        <v>40525</v>
      </c>
      <c r="Q971" s="1">
        <v>40555.173611111109</v>
      </c>
      <c r="R971" t="s">
        <v>37</v>
      </c>
      <c r="S971" t="s">
        <v>37</v>
      </c>
      <c r="T971" t="s">
        <v>31</v>
      </c>
      <c r="U971" t="b">
        <v>0</v>
      </c>
      <c r="V971" t="s">
        <v>28</v>
      </c>
      <c r="W971" t="s">
        <v>29</v>
      </c>
      <c r="X971" t="s">
        <v>28</v>
      </c>
      <c r="Y971" t="s">
        <v>30</v>
      </c>
    </row>
    <row r="972" spans="1:25" x14ac:dyDescent="0.2">
      <c r="A972">
        <v>970</v>
      </c>
      <c r="B972">
        <v>2012696990</v>
      </c>
      <c r="C972">
        <v>500</v>
      </c>
      <c r="D972">
        <v>70</v>
      </c>
      <c r="E972">
        <v>2</v>
      </c>
      <c r="F972">
        <v>3</v>
      </c>
      <c r="G972">
        <v>3</v>
      </c>
      <c r="H972">
        <v>1</v>
      </c>
      <c r="I972">
        <v>500</v>
      </c>
      <c r="J972">
        <v>70</v>
      </c>
      <c r="K972">
        <v>32.113483799999997</v>
      </c>
      <c r="L972" t="s">
        <v>267</v>
      </c>
      <c r="M972" t="s">
        <v>39</v>
      </c>
      <c r="N972" s="1">
        <v>42072.654861111114</v>
      </c>
      <c r="O972" s="1">
        <v>40521.822222222225</v>
      </c>
      <c r="P972" s="2">
        <v>40525</v>
      </c>
      <c r="Q972" s="1">
        <v>40555.173611111109</v>
      </c>
      <c r="R972" t="s">
        <v>115</v>
      </c>
      <c r="S972" t="s">
        <v>115</v>
      </c>
      <c r="T972" t="s">
        <v>31</v>
      </c>
      <c r="U972" t="b">
        <v>1</v>
      </c>
      <c r="V972" t="s">
        <v>28</v>
      </c>
      <c r="W972" t="s">
        <v>29</v>
      </c>
      <c r="X972" t="s">
        <v>28</v>
      </c>
      <c r="Y972" t="s">
        <v>30</v>
      </c>
    </row>
    <row r="973" spans="1:25" x14ac:dyDescent="0.2">
      <c r="A973">
        <v>971</v>
      </c>
      <c r="B973">
        <v>1792164630</v>
      </c>
      <c r="C973">
        <v>3000</v>
      </c>
      <c r="D973">
        <v>6</v>
      </c>
      <c r="E973">
        <v>2</v>
      </c>
      <c r="F973">
        <v>0</v>
      </c>
      <c r="G973">
        <v>3</v>
      </c>
      <c r="H973">
        <v>1</v>
      </c>
      <c r="I973">
        <v>3000</v>
      </c>
      <c r="J973">
        <v>6</v>
      </c>
      <c r="K973">
        <v>60.041666669999998</v>
      </c>
      <c r="L973" t="s">
        <v>267</v>
      </c>
      <c r="M973" t="s">
        <v>39</v>
      </c>
      <c r="N973" s="1">
        <v>42072.654861111114</v>
      </c>
      <c r="O973" s="1">
        <v>40521.822222222225</v>
      </c>
      <c r="P973" s="2">
        <v>40525</v>
      </c>
      <c r="Q973" s="1">
        <v>40555.173611111109</v>
      </c>
      <c r="R973" t="s">
        <v>61</v>
      </c>
      <c r="S973" t="s">
        <v>62</v>
      </c>
      <c r="T973" t="s">
        <v>31</v>
      </c>
      <c r="U973" t="b">
        <v>0</v>
      </c>
      <c r="V973" t="s">
        <v>28</v>
      </c>
      <c r="W973" t="s">
        <v>29</v>
      </c>
      <c r="X973" t="s">
        <v>28</v>
      </c>
      <c r="Y973" t="s">
        <v>30</v>
      </c>
    </row>
    <row r="974" spans="1:25" x14ac:dyDescent="0.2">
      <c r="A974">
        <v>972</v>
      </c>
      <c r="B974">
        <v>1105787387</v>
      </c>
      <c r="C974">
        <v>2500</v>
      </c>
      <c r="D974">
        <v>41</v>
      </c>
      <c r="E974">
        <v>2</v>
      </c>
      <c r="F974">
        <v>0</v>
      </c>
      <c r="G974">
        <v>2</v>
      </c>
      <c r="H974">
        <v>1</v>
      </c>
      <c r="I974">
        <v>2500</v>
      </c>
      <c r="J974">
        <v>41</v>
      </c>
      <c r="K974">
        <v>30</v>
      </c>
      <c r="L974" t="s">
        <v>267</v>
      </c>
      <c r="M974" t="s">
        <v>39</v>
      </c>
      <c r="N974" s="1">
        <v>42072.654861111114</v>
      </c>
      <c r="O974" s="1">
        <v>40521.822222222225</v>
      </c>
      <c r="P974" s="2">
        <v>40525</v>
      </c>
      <c r="Q974" s="1">
        <v>40555.173611111109</v>
      </c>
      <c r="R974" t="s">
        <v>85</v>
      </c>
      <c r="S974" t="s">
        <v>85</v>
      </c>
      <c r="T974" t="s">
        <v>31</v>
      </c>
      <c r="U974" t="b">
        <v>1</v>
      </c>
      <c r="V974" t="s">
        <v>28</v>
      </c>
      <c r="W974" t="s">
        <v>29</v>
      </c>
      <c r="X974" t="s">
        <v>28</v>
      </c>
      <c r="Y974" t="s">
        <v>30</v>
      </c>
    </row>
    <row r="975" spans="1:25" x14ac:dyDescent="0.2">
      <c r="A975">
        <v>973</v>
      </c>
      <c r="B975">
        <v>1074662614</v>
      </c>
      <c r="C975">
        <v>1000</v>
      </c>
      <c r="D975">
        <v>55</v>
      </c>
      <c r="E975">
        <v>2</v>
      </c>
      <c r="F975">
        <v>0</v>
      </c>
      <c r="G975">
        <v>1</v>
      </c>
      <c r="H975">
        <v>1</v>
      </c>
      <c r="I975">
        <v>1000</v>
      </c>
      <c r="J975">
        <v>55</v>
      </c>
      <c r="K975">
        <v>53.936122689999998</v>
      </c>
      <c r="L975" t="s">
        <v>267</v>
      </c>
      <c r="M975" t="s">
        <v>39</v>
      </c>
      <c r="N975" s="1">
        <v>42072.654861111114</v>
      </c>
      <c r="O975" s="1">
        <v>40521.822222222225</v>
      </c>
      <c r="P975" s="2">
        <v>40525</v>
      </c>
      <c r="Q975" s="1">
        <v>40555.173611111109</v>
      </c>
      <c r="R975" t="s">
        <v>59</v>
      </c>
      <c r="S975" t="s">
        <v>26</v>
      </c>
      <c r="T975" t="s">
        <v>31</v>
      </c>
      <c r="U975" t="b">
        <v>0</v>
      </c>
      <c r="V975" t="s">
        <v>28</v>
      </c>
      <c r="W975" t="s">
        <v>29</v>
      </c>
      <c r="X975" t="s">
        <v>28</v>
      </c>
      <c r="Y975" t="s">
        <v>30</v>
      </c>
    </row>
    <row r="976" spans="1:25" x14ac:dyDescent="0.2">
      <c r="A976">
        <v>974</v>
      </c>
      <c r="B976">
        <v>1566854911</v>
      </c>
      <c r="C976">
        <v>10000</v>
      </c>
      <c r="D976">
        <v>60</v>
      </c>
      <c r="E976">
        <v>2</v>
      </c>
      <c r="F976">
        <v>1</v>
      </c>
      <c r="G976">
        <v>1</v>
      </c>
      <c r="H976">
        <v>1</v>
      </c>
      <c r="I976">
        <v>10000</v>
      </c>
      <c r="J976">
        <v>60</v>
      </c>
      <c r="K976">
        <v>89.958333330000002</v>
      </c>
      <c r="L976" t="s">
        <v>267</v>
      </c>
      <c r="M976" t="s">
        <v>39</v>
      </c>
      <c r="N976" s="1">
        <v>42072.654861111114</v>
      </c>
      <c r="O976" s="1">
        <v>40521.822222222225</v>
      </c>
      <c r="P976" s="2">
        <v>40525</v>
      </c>
      <c r="Q976" s="1">
        <v>40555.173611111109</v>
      </c>
      <c r="R976" t="s">
        <v>59</v>
      </c>
      <c r="S976" t="s">
        <v>26</v>
      </c>
      <c r="T976" t="s">
        <v>31</v>
      </c>
      <c r="U976" t="b">
        <v>1</v>
      </c>
      <c r="V976" t="s">
        <v>28</v>
      </c>
      <c r="W976" t="s">
        <v>29</v>
      </c>
      <c r="X976" t="s">
        <v>28</v>
      </c>
      <c r="Y976" t="s">
        <v>30</v>
      </c>
    </row>
    <row r="977" spans="1:25" x14ac:dyDescent="0.2">
      <c r="A977">
        <v>975</v>
      </c>
      <c r="B977">
        <v>2124880174</v>
      </c>
      <c r="C977">
        <v>2500</v>
      </c>
      <c r="D977">
        <v>15</v>
      </c>
      <c r="E977">
        <v>2</v>
      </c>
      <c r="F977">
        <v>1</v>
      </c>
      <c r="G977">
        <v>1</v>
      </c>
      <c r="H977">
        <v>1</v>
      </c>
      <c r="I977">
        <v>2500</v>
      </c>
      <c r="J977">
        <v>15</v>
      </c>
      <c r="K977">
        <v>30</v>
      </c>
      <c r="L977" t="s">
        <v>267</v>
      </c>
      <c r="M977" t="s">
        <v>39</v>
      </c>
      <c r="N977" s="1">
        <v>42072.654861111114</v>
      </c>
      <c r="O977" s="1">
        <v>40521.822222222225</v>
      </c>
      <c r="P977" s="2">
        <v>40525</v>
      </c>
      <c r="Q977" s="1">
        <v>40555.173611111109</v>
      </c>
      <c r="R977" t="s">
        <v>25</v>
      </c>
      <c r="S977" t="s">
        <v>26</v>
      </c>
      <c r="T977" t="s">
        <v>31</v>
      </c>
      <c r="U977" t="b">
        <v>1</v>
      </c>
      <c r="V977" t="s">
        <v>28</v>
      </c>
      <c r="W977" t="s">
        <v>29</v>
      </c>
      <c r="X977" t="s">
        <v>28</v>
      </c>
      <c r="Y977" t="s">
        <v>30</v>
      </c>
    </row>
    <row r="978" spans="1:25" x14ac:dyDescent="0.2">
      <c r="A978">
        <v>976</v>
      </c>
      <c r="B978">
        <v>19350491</v>
      </c>
      <c r="C978">
        <v>2000</v>
      </c>
      <c r="D978">
        <v>20</v>
      </c>
      <c r="E978">
        <v>2</v>
      </c>
      <c r="F978">
        <v>0</v>
      </c>
      <c r="G978">
        <v>1</v>
      </c>
      <c r="H978">
        <v>1</v>
      </c>
      <c r="I978">
        <v>2000</v>
      </c>
      <c r="J978">
        <v>20</v>
      </c>
      <c r="K978">
        <v>30</v>
      </c>
      <c r="L978" t="s">
        <v>267</v>
      </c>
      <c r="M978" t="s">
        <v>39</v>
      </c>
      <c r="N978" s="1">
        <v>42072.654861111114</v>
      </c>
      <c r="O978" s="1">
        <v>40521.822222222225</v>
      </c>
      <c r="P978" s="2">
        <v>40525</v>
      </c>
      <c r="Q978" s="1">
        <v>40555.173611111109</v>
      </c>
      <c r="R978" t="s">
        <v>114</v>
      </c>
      <c r="S978" t="s">
        <v>26</v>
      </c>
      <c r="T978" t="s">
        <v>31</v>
      </c>
      <c r="U978" t="b">
        <v>1</v>
      </c>
      <c r="V978" t="s">
        <v>28</v>
      </c>
      <c r="W978" t="s">
        <v>29</v>
      </c>
      <c r="X978" t="s">
        <v>28</v>
      </c>
      <c r="Y978" t="s">
        <v>30</v>
      </c>
    </row>
    <row r="979" spans="1:25" x14ac:dyDescent="0.2">
      <c r="A979">
        <v>977</v>
      </c>
      <c r="B979">
        <v>371823271</v>
      </c>
      <c r="C979">
        <v>700</v>
      </c>
      <c r="D979">
        <v>40</v>
      </c>
      <c r="E979">
        <v>2</v>
      </c>
      <c r="F979">
        <v>2</v>
      </c>
      <c r="G979">
        <v>1</v>
      </c>
      <c r="H979">
        <v>1</v>
      </c>
      <c r="I979">
        <v>700</v>
      </c>
      <c r="J979">
        <v>40</v>
      </c>
      <c r="K979">
        <v>90.041666669999998</v>
      </c>
      <c r="L979" t="s">
        <v>267</v>
      </c>
      <c r="M979" t="s">
        <v>39</v>
      </c>
      <c r="N979" s="1">
        <v>42072.654861111114</v>
      </c>
      <c r="O979" s="1">
        <v>40521.822222222225</v>
      </c>
      <c r="P979" s="2">
        <v>40525</v>
      </c>
      <c r="Q979" s="1">
        <v>40555.173611111109</v>
      </c>
      <c r="R979" t="s">
        <v>37</v>
      </c>
      <c r="S979" t="s">
        <v>37</v>
      </c>
      <c r="T979" t="s">
        <v>31</v>
      </c>
      <c r="U979" t="b">
        <v>0</v>
      </c>
      <c r="V979" t="s">
        <v>28</v>
      </c>
      <c r="W979" t="s">
        <v>29</v>
      </c>
      <c r="X979" t="s">
        <v>28</v>
      </c>
      <c r="Y979" t="s">
        <v>30</v>
      </c>
    </row>
    <row r="980" spans="1:25" x14ac:dyDescent="0.2">
      <c r="A980">
        <v>978</v>
      </c>
      <c r="B980">
        <v>2053724504</v>
      </c>
      <c r="C980">
        <v>10000</v>
      </c>
      <c r="D980">
        <v>20</v>
      </c>
      <c r="E980">
        <v>2</v>
      </c>
      <c r="F980">
        <v>1</v>
      </c>
      <c r="G980">
        <v>1</v>
      </c>
      <c r="H980">
        <v>1</v>
      </c>
      <c r="I980">
        <v>10000</v>
      </c>
      <c r="J980">
        <v>20</v>
      </c>
      <c r="K980">
        <v>70.738425930000005</v>
      </c>
      <c r="L980" t="s">
        <v>267</v>
      </c>
      <c r="M980" t="s">
        <v>39</v>
      </c>
      <c r="N980" s="1">
        <v>42072.654861111114</v>
      </c>
      <c r="O980" s="1">
        <v>40281.945833333331</v>
      </c>
      <c r="P980" s="2">
        <v>40282</v>
      </c>
      <c r="Q980" s="1">
        <v>40318.945833333331</v>
      </c>
      <c r="R980" t="s">
        <v>55</v>
      </c>
      <c r="S980" t="s">
        <v>37</v>
      </c>
      <c r="T980" t="s">
        <v>31</v>
      </c>
      <c r="U980" t="b">
        <v>0</v>
      </c>
      <c r="V980" t="s">
        <v>41</v>
      </c>
      <c r="W980" t="s">
        <v>29</v>
      </c>
      <c r="X980" t="s">
        <v>41</v>
      </c>
      <c r="Y980" t="s">
        <v>42</v>
      </c>
    </row>
    <row r="981" spans="1:25" x14ac:dyDescent="0.2">
      <c r="A981">
        <v>979</v>
      </c>
      <c r="B981">
        <v>1598564413</v>
      </c>
      <c r="C981">
        <v>1500</v>
      </c>
      <c r="D981">
        <v>10</v>
      </c>
      <c r="E981">
        <v>2</v>
      </c>
      <c r="F981">
        <v>6</v>
      </c>
      <c r="G981">
        <v>1</v>
      </c>
      <c r="H981">
        <v>1</v>
      </c>
      <c r="I981">
        <v>1500</v>
      </c>
      <c r="J981">
        <v>10</v>
      </c>
      <c r="K981">
        <v>89.060069440000007</v>
      </c>
      <c r="L981" t="s">
        <v>267</v>
      </c>
      <c r="M981" t="s">
        <v>39</v>
      </c>
      <c r="N981" s="1">
        <v>42072.654861111114</v>
      </c>
      <c r="O981" s="1">
        <v>40281.945833333331</v>
      </c>
      <c r="P981" s="2">
        <v>40282</v>
      </c>
      <c r="Q981" s="1">
        <v>40318.945833333331</v>
      </c>
      <c r="R981" t="s">
        <v>56</v>
      </c>
      <c r="S981" t="s">
        <v>34</v>
      </c>
      <c r="T981" t="s">
        <v>40</v>
      </c>
      <c r="U981" t="b">
        <v>1</v>
      </c>
      <c r="V981" t="s">
        <v>41</v>
      </c>
      <c r="W981" t="s">
        <v>29</v>
      </c>
      <c r="X981" t="s">
        <v>41</v>
      </c>
      <c r="Y981" t="s">
        <v>42</v>
      </c>
    </row>
    <row r="982" spans="1:25" x14ac:dyDescent="0.2">
      <c r="A982">
        <v>980</v>
      </c>
      <c r="B982">
        <v>1182996383</v>
      </c>
      <c r="C982">
        <v>10000</v>
      </c>
      <c r="D982">
        <v>122</v>
      </c>
      <c r="E982">
        <v>2</v>
      </c>
      <c r="F982">
        <v>0</v>
      </c>
      <c r="G982">
        <v>1</v>
      </c>
      <c r="H982">
        <v>1</v>
      </c>
      <c r="I982">
        <v>10000</v>
      </c>
      <c r="J982">
        <v>122</v>
      </c>
      <c r="K982">
        <v>30</v>
      </c>
      <c r="L982" t="s">
        <v>267</v>
      </c>
      <c r="M982" t="s">
        <v>39</v>
      </c>
      <c r="N982" s="1">
        <v>42072.654861111114</v>
      </c>
      <c r="O982" s="1">
        <v>40521.822222222225</v>
      </c>
      <c r="P982" s="2">
        <v>40525</v>
      </c>
      <c r="Q982" s="1">
        <v>40555.173611111109</v>
      </c>
      <c r="R982" t="s">
        <v>95</v>
      </c>
      <c r="S982" t="s">
        <v>37</v>
      </c>
      <c r="T982" t="s">
        <v>31</v>
      </c>
      <c r="U982" t="b">
        <v>1</v>
      </c>
      <c r="V982" t="s">
        <v>28</v>
      </c>
      <c r="W982" t="s">
        <v>29</v>
      </c>
      <c r="X982" t="s">
        <v>28</v>
      </c>
      <c r="Y982" t="s">
        <v>30</v>
      </c>
    </row>
    <row r="983" spans="1:25" x14ac:dyDescent="0.2">
      <c r="A983">
        <v>981</v>
      </c>
      <c r="B983">
        <v>1768353641</v>
      </c>
      <c r="C983">
        <v>20000</v>
      </c>
      <c r="D983">
        <v>205</v>
      </c>
      <c r="E983">
        <v>2</v>
      </c>
      <c r="F983">
        <v>4</v>
      </c>
      <c r="G983">
        <v>1</v>
      </c>
      <c r="H983">
        <v>1</v>
      </c>
      <c r="I983">
        <v>20000</v>
      </c>
      <c r="J983">
        <v>205</v>
      </c>
      <c r="K983">
        <v>90</v>
      </c>
      <c r="L983" t="s">
        <v>267</v>
      </c>
      <c r="M983" t="s">
        <v>39</v>
      </c>
      <c r="N983" s="1">
        <v>42072.654861111114</v>
      </c>
      <c r="O983" s="1">
        <v>40521.822222222225</v>
      </c>
      <c r="P983" s="2">
        <v>40525</v>
      </c>
      <c r="Q983" s="1">
        <v>40555.173611111109</v>
      </c>
      <c r="R983" t="s">
        <v>59</v>
      </c>
      <c r="S983" t="s">
        <v>26</v>
      </c>
      <c r="T983" t="s">
        <v>31</v>
      </c>
      <c r="U983" t="b">
        <v>1</v>
      </c>
      <c r="V983" t="s">
        <v>28</v>
      </c>
      <c r="W983" t="s">
        <v>29</v>
      </c>
      <c r="X983" t="s">
        <v>28</v>
      </c>
      <c r="Y983" t="s">
        <v>30</v>
      </c>
    </row>
    <row r="984" spans="1:25" x14ac:dyDescent="0.2">
      <c r="A984">
        <v>982</v>
      </c>
      <c r="B984">
        <v>651897076</v>
      </c>
      <c r="C984">
        <v>4000</v>
      </c>
      <c r="D984">
        <v>25</v>
      </c>
      <c r="E984">
        <v>1</v>
      </c>
      <c r="F984">
        <v>5</v>
      </c>
      <c r="G984">
        <v>4</v>
      </c>
      <c r="H984">
        <v>1</v>
      </c>
      <c r="I984">
        <v>4000</v>
      </c>
      <c r="J984">
        <v>25</v>
      </c>
      <c r="K984">
        <v>33.966643519999998</v>
      </c>
      <c r="L984" t="s">
        <v>267</v>
      </c>
      <c r="M984" t="s">
        <v>39</v>
      </c>
      <c r="N984" s="1">
        <v>42072.654861111114</v>
      </c>
      <c r="O984" s="1">
        <v>40521.822222222225</v>
      </c>
      <c r="P984" s="2">
        <v>40525</v>
      </c>
      <c r="Q984" s="1">
        <v>40555.173611111109</v>
      </c>
      <c r="R984" t="s">
        <v>76</v>
      </c>
      <c r="S984" t="s">
        <v>77</v>
      </c>
      <c r="T984" t="s">
        <v>31</v>
      </c>
      <c r="U984" t="b">
        <v>1</v>
      </c>
      <c r="V984" t="s">
        <v>28</v>
      </c>
      <c r="W984" t="s">
        <v>29</v>
      </c>
      <c r="X984" t="s">
        <v>28</v>
      </c>
      <c r="Y984" t="s">
        <v>30</v>
      </c>
    </row>
    <row r="985" spans="1:25" x14ac:dyDescent="0.2">
      <c r="A985">
        <v>983</v>
      </c>
      <c r="B985">
        <v>1955314417</v>
      </c>
      <c r="C985">
        <v>7125</v>
      </c>
      <c r="D985">
        <v>50</v>
      </c>
      <c r="E985">
        <v>1</v>
      </c>
      <c r="F985">
        <v>0</v>
      </c>
      <c r="G985">
        <v>2</v>
      </c>
      <c r="H985">
        <v>1</v>
      </c>
      <c r="I985">
        <v>7125</v>
      </c>
      <c r="J985">
        <v>50</v>
      </c>
      <c r="K985">
        <v>45</v>
      </c>
      <c r="L985" t="s">
        <v>267</v>
      </c>
      <c r="M985" t="s">
        <v>39</v>
      </c>
      <c r="N985" s="1">
        <v>42072.654861111114</v>
      </c>
      <c r="O985" s="1">
        <v>40521.822222222225</v>
      </c>
      <c r="P985" s="2">
        <v>40525</v>
      </c>
      <c r="Q985" s="1">
        <v>40555.173611111109</v>
      </c>
      <c r="R985" t="s">
        <v>26</v>
      </c>
      <c r="S985" t="s">
        <v>26</v>
      </c>
      <c r="T985" t="s">
        <v>31</v>
      </c>
      <c r="U985" t="b">
        <v>1</v>
      </c>
      <c r="V985" t="s">
        <v>28</v>
      </c>
      <c r="W985" t="s">
        <v>29</v>
      </c>
      <c r="X985" t="s">
        <v>28</v>
      </c>
      <c r="Y985" t="s">
        <v>30</v>
      </c>
    </row>
    <row r="986" spans="1:25" x14ac:dyDescent="0.2">
      <c r="A986">
        <v>984</v>
      </c>
      <c r="B986">
        <v>124046020</v>
      </c>
      <c r="C986">
        <v>1200</v>
      </c>
      <c r="D986">
        <v>5</v>
      </c>
      <c r="E986">
        <v>1</v>
      </c>
      <c r="F986">
        <v>0</v>
      </c>
      <c r="G986">
        <v>1</v>
      </c>
      <c r="H986">
        <v>1</v>
      </c>
      <c r="I986">
        <v>1200</v>
      </c>
      <c r="J986">
        <v>5</v>
      </c>
      <c r="K986">
        <v>38.451192130000003</v>
      </c>
      <c r="L986" t="s">
        <v>267</v>
      </c>
      <c r="M986" t="s">
        <v>39</v>
      </c>
      <c r="N986" s="1">
        <v>42072.654861111114</v>
      </c>
      <c r="O986" s="1">
        <v>40281.945833333331</v>
      </c>
      <c r="P986" s="2">
        <v>40282</v>
      </c>
      <c r="Q986" s="1">
        <v>40318.945833333331</v>
      </c>
      <c r="R986" t="s">
        <v>47</v>
      </c>
      <c r="S986" t="s">
        <v>47</v>
      </c>
      <c r="T986" t="s">
        <v>31</v>
      </c>
      <c r="U986" t="b">
        <v>0</v>
      </c>
      <c r="V986" t="s">
        <v>41</v>
      </c>
      <c r="W986" t="s">
        <v>29</v>
      </c>
      <c r="X986" t="s">
        <v>41</v>
      </c>
      <c r="Y986" t="s">
        <v>42</v>
      </c>
    </row>
    <row r="987" spans="1:25" x14ac:dyDescent="0.2">
      <c r="A987">
        <v>985</v>
      </c>
      <c r="B987">
        <v>2134262631</v>
      </c>
      <c r="C987">
        <v>5000</v>
      </c>
      <c r="D987">
        <v>250</v>
      </c>
      <c r="E987">
        <v>1</v>
      </c>
      <c r="F987">
        <v>0</v>
      </c>
      <c r="G987">
        <v>1</v>
      </c>
      <c r="H987">
        <v>1</v>
      </c>
      <c r="I987">
        <v>5000</v>
      </c>
      <c r="J987">
        <v>250</v>
      </c>
      <c r="K987">
        <v>30.041666670000001</v>
      </c>
      <c r="L987" t="s">
        <v>267</v>
      </c>
      <c r="M987" t="s">
        <v>39</v>
      </c>
      <c r="N987" s="1">
        <v>42072.654861111114</v>
      </c>
      <c r="O987" s="1">
        <v>40521.822222222225</v>
      </c>
      <c r="P987" s="2">
        <v>40525</v>
      </c>
      <c r="Q987" s="1">
        <v>40555.173611111109</v>
      </c>
      <c r="R987" t="s">
        <v>25</v>
      </c>
      <c r="S987" t="s">
        <v>26</v>
      </c>
      <c r="T987" t="s">
        <v>31</v>
      </c>
      <c r="U987" t="b">
        <v>1</v>
      </c>
      <c r="V987" t="s">
        <v>28</v>
      </c>
      <c r="W987" t="s">
        <v>29</v>
      </c>
      <c r="X987" t="s">
        <v>28</v>
      </c>
      <c r="Y987" t="s">
        <v>30</v>
      </c>
    </row>
    <row r="988" spans="1:25" x14ac:dyDescent="0.2">
      <c r="A988">
        <v>986</v>
      </c>
      <c r="B988">
        <v>1108815135</v>
      </c>
      <c r="C988">
        <v>11000</v>
      </c>
      <c r="D988">
        <v>20</v>
      </c>
      <c r="E988">
        <v>1</v>
      </c>
      <c r="F988">
        <v>0</v>
      </c>
      <c r="G988">
        <v>1</v>
      </c>
      <c r="H988">
        <v>1</v>
      </c>
      <c r="I988">
        <v>11000</v>
      </c>
      <c r="J988">
        <v>20</v>
      </c>
      <c r="K988">
        <v>54.041666669999998</v>
      </c>
      <c r="L988" t="s">
        <v>267</v>
      </c>
      <c r="M988" t="s">
        <v>39</v>
      </c>
      <c r="N988" s="1">
        <v>42072.654861111114</v>
      </c>
      <c r="O988" s="1">
        <v>40521.822222222225</v>
      </c>
      <c r="P988" s="2">
        <v>40525</v>
      </c>
      <c r="Q988" s="1">
        <v>40555.173611111109</v>
      </c>
      <c r="R988" t="s">
        <v>126</v>
      </c>
      <c r="S988" t="s">
        <v>37</v>
      </c>
      <c r="T988" t="s">
        <v>31</v>
      </c>
      <c r="U988" t="b">
        <v>1</v>
      </c>
      <c r="V988" t="s">
        <v>28</v>
      </c>
      <c r="W988" t="s">
        <v>29</v>
      </c>
      <c r="X988" t="s">
        <v>28</v>
      </c>
      <c r="Y988" t="s">
        <v>30</v>
      </c>
    </row>
    <row r="989" spans="1:25" x14ac:dyDescent="0.2">
      <c r="A989">
        <v>987</v>
      </c>
      <c r="B989">
        <v>2015096967</v>
      </c>
      <c r="C989">
        <v>3000</v>
      </c>
      <c r="D989">
        <v>10</v>
      </c>
      <c r="E989">
        <v>1</v>
      </c>
      <c r="F989">
        <v>0</v>
      </c>
      <c r="G989">
        <v>1</v>
      </c>
      <c r="H989">
        <v>1</v>
      </c>
      <c r="I989">
        <v>3000</v>
      </c>
      <c r="J989">
        <v>10</v>
      </c>
      <c r="K989">
        <v>76.563726849999995</v>
      </c>
      <c r="L989" t="s">
        <v>267</v>
      </c>
      <c r="M989" t="s">
        <v>39</v>
      </c>
      <c r="N989" s="1">
        <v>42072.654861111114</v>
      </c>
      <c r="O989" s="1">
        <v>40521.822222222225</v>
      </c>
      <c r="P989" s="2">
        <v>40525</v>
      </c>
      <c r="Q989" s="1">
        <v>40555.173611111109</v>
      </c>
      <c r="R989" t="s">
        <v>95</v>
      </c>
      <c r="S989" t="s">
        <v>37</v>
      </c>
      <c r="T989" t="s">
        <v>31</v>
      </c>
      <c r="U989" t="b">
        <v>1</v>
      </c>
      <c r="V989" t="s">
        <v>28</v>
      </c>
      <c r="W989" t="s">
        <v>29</v>
      </c>
      <c r="X989" t="s">
        <v>28</v>
      </c>
      <c r="Y989" t="s">
        <v>30</v>
      </c>
    </row>
    <row r="990" spans="1:25" x14ac:dyDescent="0.2">
      <c r="A990">
        <v>988</v>
      </c>
      <c r="B990">
        <v>993734059</v>
      </c>
      <c r="C990">
        <v>5000</v>
      </c>
      <c r="D990">
        <v>8</v>
      </c>
      <c r="E990">
        <v>1</v>
      </c>
      <c r="F990">
        <v>0</v>
      </c>
      <c r="G990">
        <v>1</v>
      </c>
      <c r="H990">
        <v>1</v>
      </c>
      <c r="I990">
        <v>5000</v>
      </c>
      <c r="J990">
        <v>8</v>
      </c>
      <c r="K990">
        <v>30.041666670000001</v>
      </c>
      <c r="L990" t="s">
        <v>267</v>
      </c>
      <c r="M990" t="s">
        <v>39</v>
      </c>
      <c r="N990" s="1">
        <v>42072.654861111114</v>
      </c>
      <c r="O990" s="1">
        <v>40521.822222222225</v>
      </c>
      <c r="P990" s="2">
        <v>40525</v>
      </c>
      <c r="Q990" s="1">
        <v>40555.173611111109</v>
      </c>
      <c r="R990" t="s">
        <v>56</v>
      </c>
      <c r="S990" t="s">
        <v>34</v>
      </c>
      <c r="T990" t="s">
        <v>40</v>
      </c>
      <c r="U990" t="b">
        <v>0</v>
      </c>
      <c r="V990" t="s">
        <v>28</v>
      </c>
      <c r="W990" t="s">
        <v>29</v>
      </c>
      <c r="X990" t="s">
        <v>28</v>
      </c>
      <c r="Y990" t="s">
        <v>30</v>
      </c>
    </row>
    <row r="991" spans="1:25" x14ac:dyDescent="0.2">
      <c r="A991">
        <v>989</v>
      </c>
      <c r="B991">
        <v>1640306589</v>
      </c>
      <c r="C991">
        <v>8400</v>
      </c>
      <c r="D991">
        <v>25</v>
      </c>
      <c r="E991">
        <v>1</v>
      </c>
      <c r="F991">
        <v>0</v>
      </c>
      <c r="G991">
        <v>1</v>
      </c>
      <c r="H991">
        <v>1</v>
      </c>
      <c r="I991">
        <v>8400</v>
      </c>
      <c r="J991">
        <v>25</v>
      </c>
      <c r="K991">
        <v>45</v>
      </c>
      <c r="L991" t="s">
        <v>267</v>
      </c>
      <c r="M991" t="s">
        <v>39</v>
      </c>
      <c r="N991" s="1">
        <v>42072.654861111114</v>
      </c>
      <c r="O991" s="1">
        <v>40521.822222222225</v>
      </c>
      <c r="P991" s="2">
        <v>40525</v>
      </c>
      <c r="Q991" s="1">
        <v>40555.173611111109</v>
      </c>
      <c r="R991" t="s">
        <v>59</v>
      </c>
      <c r="S991" t="s">
        <v>26</v>
      </c>
      <c r="T991" t="s">
        <v>31</v>
      </c>
      <c r="U991" t="b">
        <v>1</v>
      </c>
      <c r="V991" t="s">
        <v>28</v>
      </c>
      <c r="W991" t="s">
        <v>29</v>
      </c>
      <c r="X991" t="s">
        <v>28</v>
      </c>
      <c r="Y991" t="s">
        <v>30</v>
      </c>
    </row>
    <row r="992" spans="1:25" x14ac:dyDescent="0.2">
      <c r="A992">
        <v>990</v>
      </c>
      <c r="B992">
        <v>232925162</v>
      </c>
      <c r="C992">
        <v>750</v>
      </c>
      <c r="D992">
        <v>25</v>
      </c>
      <c r="E992">
        <v>1</v>
      </c>
      <c r="F992">
        <v>0</v>
      </c>
      <c r="G992">
        <v>1</v>
      </c>
      <c r="H992">
        <v>1</v>
      </c>
      <c r="I992">
        <v>750</v>
      </c>
      <c r="J992">
        <v>25</v>
      </c>
      <c r="K992">
        <v>72.371597219999998</v>
      </c>
      <c r="L992" t="s">
        <v>267</v>
      </c>
      <c r="M992" t="s">
        <v>39</v>
      </c>
      <c r="N992" s="1">
        <v>42072.654861111114</v>
      </c>
      <c r="O992" s="1">
        <v>40281.945833333331</v>
      </c>
      <c r="P992" s="2">
        <v>40282</v>
      </c>
      <c r="Q992" s="1">
        <v>40318.945833333331</v>
      </c>
      <c r="R992" t="s">
        <v>95</v>
      </c>
      <c r="S992" t="s">
        <v>37</v>
      </c>
      <c r="T992" t="s">
        <v>31</v>
      </c>
      <c r="U992" t="b">
        <v>1</v>
      </c>
      <c r="V992" t="s">
        <v>41</v>
      </c>
      <c r="W992" t="s">
        <v>29</v>
      </c>
      <c r="X992" t="s">
        <v>41</v>
      </c>
      <c r="Y992" t="s">
        <v>42</v>
      </c>
    </row>
    <row r="993" spans="1:25" x14ac:dyDescent="0.2">
      <c r="A993">
        <v>991</v>
      </c>
      <c r="B993">
        <v>329902300</v>
      </c>
      <c r="C993">
        <v>1000</v>
      </c>
      <c r="D993">
        <v>0</v>
      </c>
      <c r="E993">
        <v>0</v>
      </c>
      <c r="F993">
        <v>3</v>
      </c>
      <c r="G993">
        <v>4</v>
      </c>
      <c r="H993">
        <v>1</v>
      </c>
      <c r="I993">
        <v>1000</v>
      </c>
      <c r="J993">
        <v>0</v>
      </c>
      <c r="K993">
        <v>38.659074070000003</v>
      </c>
      <c r="L993" t="s">
        <v>267</v>
      </c>
      <c r="M993" t="s">
        <v>39</v>
      </c>
      <c r="N993" s="1">
        <v>42072.654861111114</v>
      </c>
      <c r="O993" s="1">
        <v>40521.822222222225</v>
      </c>
      <c r="P993" s="2">
        <v>40525</v>
      </c>
      <c r="Q993" s="1">
        <v>40555.173611111109</v>
      </c>
      <c r="R993" t="s">
        <v>25</v>
      </c>
      <c r="S993" t="s">
        <v>26</v>
      </c>
      <c r="T993" t="s">
        <v>31</v>
      </c>
      <c r="U993" t="b">
        <v>0</v>
      </c>
      <c r="V993" t="s">
        <v>28</v>
      </c>
      <c r="W993" t="s">
        <v>29</v>
      </c>
      <c r="X993" t="s">
        <v>28</v>
      </c>
      <c r="Y993" t="s">
        <v>30</v>
      </c>
    </row>
    <row r="994" spans="1:25" x14ac:dyDescent="0.2">
      <c r="A994">
        <v>992</v>
      </c>
      <c r="B994">
        <v>79932864</v>
      </c>
      <c r="C994">
        <v>5000</v>
      </c>
      <c r="D994">
        <v>0</v>
      </c>
      <c r="E994">
        <v>0</v>
      </c>
      <c r="F994">
        <v>1</v>
      </c>
      <c r="G994">
        <v>3</v>
      </c>
      <c r="H994">
        <v>1</v>
      </c>
      <c r="I994">
        <v>5000</v>
      </c>
      <c r="J994">
        <v>0</v>
      </c>
      <c r="K994">
        <v>83.967500000000001</v>
      </c>
      <c r="L994" t="s">
        <v>267</v>
      </c>
      <c r="M994" t="s">
        <v>39</v>
      </c>
      <c r="N994" s="1">
        <v>42072.654861111114</v>
      </c>
      <c r="O994" s="1">
        <v>40281.945833333331</v>
      </c>
      <c r="P994" s="2">
        <v>40282</v>
      </c>
      <c r="Q994" s="1">
        <v>40318.945833333331</v>
      </c>
      <c r="R994" t="s">
        <v>153</v>
      </c>
      <c r="S994" t="s">
        <v>62</v>
      </c>
      <c r="T994" t="s">
        <v>40</v>
      </c>
      <c r="U994" t="b">
        <v>0</v>
      </c>
      <c r="V994" t="s">
        <v>41</v>
      </c>
      <c r="W994" t="s">
        <v>29</v>
      </c>
      <c r="X994" t="s">
        <v>41</v>
      </c>
      <c r="Y994" t="s">
        <v>42</v>
      </c>
    </row>
    <row r="995" spans="1:25" x14ac:dyDescent="0.2">
      <c r="A995">
        <v>993</v>
      </c>
      <c r="B995">
        <v>1680794550</v>
      </c>
      <c r="C995">
        <v>30000</v>
      </c>
      <c r="D995">
        <v>0</v>
      </c>
      <c r="E995">
        <v>0</v>
      </c>
      <c r="F995">
        <v>3</v>
      </c>
      <c r="G995">
        <v>2</v>
      </c>
      <c r="H995">
        <v>1</v>
      </c>
      <c r="I995">
        <v>30000</v>
      </c>
      <c r="J995">
        <v>0</v>
      </c>
      <c r="K995">
        <v>45</v>
      </c>
      <c r="L995" t="s">
        <v>267</v>
      </c>
      <c r="M995" t="s">
        <v>39</v>
      </c>
      <c r="N995" s="1">
        <v>42072.654861111114</v>
      </c>
      <c r="O995" s="1">
        <v>40521.822222222225</v>
      </c>
      <c r="P995" s="2">
        <v>40525</v>
      </c>
      <c r="Q995" s="1">
        <v>40555.173611111109</v>
      </c>
      <c r="R995" t="s">
        <v>59</v>
      </c>
      <c r="S995" t="s">
        <v>26</v>
      </c>
      <c r="T995" t="s">
        <v>31</v>
      </c>
      <c r="U995" t="b">
        <v>1</v>
      </c>
      <c r="V995" t="s">
        <v>28</v>
      </c>
      <c r="W995" t="s">
        <v>29</v>
      </c>
      <c r="X995" t="s">
        <v>28</v>
      </c>
      <c r="Y995" t="s">
        <v>30</v>
      </c>
    </row>
    <row r="996" spans="1:25" x14ac:dyDescent="0.2">
      <c r="A996">
        <v>994</v>
      </c>
      <c r="B996">
        <v>1769617273</v>
      </c>
      <c r="C996">
        <v>10000</v>
      </c>
      <c r="D996">
        <v>0</v>
      </c>
      <c r="E996">
        <v>0</v>
      </c>
      <c r="F996">
        <v>0</v>
      </c>
      <c r="G996">
        <v>2</v>
      </c>
      <c r="H996">
        <v>1</v>
      </c>
      <c r="I996">
        <v>10000</v>
      </c>
      <c r="J996">
        <v>0</v>
      </c>
      <c r="K996">
        <v>89.480243060000006</v>
      </c>
      <c r="L996" t="s">
        <v>267</v>
      </c>
      <c r="M996" t="s">
        <v>39</v>
      </c>
      <c r="N996" s="1">
        <v>42072.654861111114</v>
      </c>
      <c r="O996" s="1">
        <v>40281.945833333331</v>
      </c>
      <c r="P996" s="2">
        <v>40282</v>
      </c>
      <c r="Q996" s="1">
        <v>40318.945833333331</v>
      </c>
      <c r="R996" t="s">
        <v>63</v>
      </c>
      <c r="S996" t="s">
        <v>37</v>
      </c>
      <c r="T996" t="s">
        <v>40</v>
      </c>
      <c r="U996" t="b">
        <v>0</v>
      </c>
      <c r="V996" t="s">
        <v>41</v>
      </c>
      <c r="W996" t="s">
        <v>29</v>
      </c>
      <c r="X996" t="s">
        <v>41</v>
      </c>
      <c r="Y996" t="s">
        <v>42</v>
      </c>
    </row>
    <row r="997" spans="1:25" x14ac:dyDescent="0.2">
      <c r="A997">
        <v>995</v>
      </c>
      <c r="B997">
        <v>1394726459</v>
      </c>
      <c r="C997">
        <v>3500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3500</v>
      </c>
      <c r="J997">
        <v>0</v>
      </c>
      <c r="K997">
        <v>29.958333329999999</v>
      </c>
      <c r="L997" t="s">
        <v>267</v>
      </c>
      <c r="M997" t="s">
        <v>39</v>
      </c>
      <c r="N997" s="1">
        <v>42072.654861111114</v>
      </c>
      <c r="O997" s="1">
        <v>40521.822222222225</v>
      </c>
      <c r="P997" s="2">
        <v>40525</v>
      </c>
      <c r="Q997" s="1">
        <v>40555.173611111109</v>
      </c>
      <c r="R997" t="s">
        <v>114</v>
      </c>
      <c r="S997" t="s">
        <v>26</v>
      </c>
      <c r="T997" t="s">
        <v>40</v>
      </c>
      <c r="U997" t="b">
        <v>1</v>
      </c>
      <c r="V997" t="s">
        <v>28</v>
      </c>
      <c r="W997" t="s">
        <v>29</v>
      </c>
      <c r="X997" t="s">
        <v>28</v>
      </c>
      <c r="Y997" t="s">
        <v>30</v>
      </c>
    </row>
    <row r="998" spans="1:25" x14ac:dyDescent="0.2">
      <c r="A998">
        <v>996</v>
      </c>
      <c r="B998">
        <v>1080703395</v>
      </c>
      <c r="C998">
        <v>2500</v>
      </c>
      <c r="D998">
        <v>0</v>
      </c>
      <c r="E998">
        <v>0</v>
      </c>
      <c r="F998">
        <v>1</v>
      </c>
      <c r="G998">
        <v>1</v>
      </c>
      <c r="H998">
        <v>1</v>
      </c>
      <c r="I998">
        <v>2500</v>
      </c>
      <c r="J998">
        <v>0</v>
      </c>
      <c r="K998">
        <v>31.958333329999999</v>
      </c>
      <c r="L998" t="s">
        <v>267</v>
      </c>
      <c r="M998" t="s">
        <v>39</v>
      </c>
      <c r="N998" s="1">
        <v>42072.654861111114</v>
      </c>
      <c r="O998" s="1">
        <v>40521.822222222225</v>
      </c>
      <c r="P998" s="2">
        <v>40525</v>
      </c>
      <c r="Q998" s="1">
        <v>40555.173611111109</v>
      </c>
      <c r="R998" t="s">
        <v>26</v>
      </c>
      <c r="S998" t="s">
        <v>26</v>
      </c>
      <c r="T998" t="s">
        <v>31</v>
      </c>
      <c r="U998" t="b">
        <v>0</v>
      </c>
      <c r="V998" t="s">
        <v>28</v>
      </c>
      <c r="W998" t="s">
        <v>29</v>
      </c>
      <c r="X998" t="s">
        <v>28</v>
      </c>
      <c r="Y998" t="s">
        <v>30</v>
      </c>
    </row>
    <row r="999" spans="1:25" x14ac:dyDescent="0.2">
      <c r="A999">
        <v>997</v>
      </c>
      <c r="B999">
        <v>305418438</v>
      </c>
      <c r="C999">
        <v>2500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2500</v>
      </c>
      <c r="J999">
        <v>0</v>
      </c>
      <c r="K999">
        <v>40</v>
      </c>
      <c r="L999" t="s">
        <v>267</v>
      </c>
      <c r="M999" t="s">
        <v>39</v>
      </c>
      <c r="N999" s="1">
        <v>42072.654861111114</v>
      </c>
      <c r="O999" s="1">
        <v>40521.822222222225</v>
      </c>
      <c r="P999" s="2">
        <v>40525</v>
      </c>
      <c r="Q999" s="1">
        <v>40555.173611111109</v>
      </c>
      <c r="R999" t="s">
        <v>63</v>
      </c>
      <c r="S999" t="s">
        <v>37</v>
      </c>
      <c r="T999" t="s">
        <v>31</v>
      </c>
      <c r="U999" t="b">
        <v>1</v>
      </c>
      <c r="V999" t="s">
        <v>28</v>
      </c>
      <c r="W999" t="s">
        <v>29</v>
      </c>
      <c r="X999" t="s">
        <v>28</v>
      </c>
      <c r="Y999" t="s">
        <v>30</v>
      </c>
    </row>
    <row r="1000" spans="1:25" x14ac:dyDescent="0.2">
      <c r="A1000">
        <v>998</v>
      </c>
      <c r="B1000">
        <v>2053754055</v>
      </c>
      <c r="C1000">
        <v>1500</v>
      </c>
      <c r="D1000">
        <v>0</v>
      </c>
      <c r="E1000">
        <v>0</v>
      </c>
      <c r="F1000">
        <v>0</v>
      </c>
      <c r="G1000">
        <v>1</v>
      </c>
      <c r="H1000">
        <v>1</v>
      </c>
      <c r="I1000">
        <v>1500</v>
      </c>
      <c r="J1000">
        <v>0</v>
      </c>
      <c r="K1000">
        <v>30</v>
      </c>
      <c r="L1000" t="s">
        <v>267</v>
      </c>
      <c r="M1000" t="s">
        <v>39</v>
      </c>
      <c r="N1000" s="1">
        <v>42072.654861111114</v>
      </c>
      <c r="O1000" s="1">
        <v>40281.945833333331</v>
      </c>
      <c r="P1000" s="2">
        <v>40282</v>
      </c>
      <c r="Q1000" s="1">
        <v>40318.945833333331</v>
      </c>
      <c r="R1000" t="s">
        <v>114</v>
      </c>
      <c r="S1000" t="s">
        <v>26</v>
      </c>
      <c r="T1000" t="s">
        <v>31</v>
      </c>
      <c r="U1000" t="b">
        <v>1</v>
      </c>
      <c r="V1000" t="s">
        <v>41</v>
      </c>
      <c r="W1000" t="s">
        <v>29</v>
      </c>
      <c r="X1000" t="s">
        <v>41</v>
      </c>
      <c r="Y1000" t="s">
        <v>42</v>
      </c>
    </row>
    <row r="1001" spans="1:25" x14ac:dyDescent="0.2">
      <c r="A1001">
        <v>999</v>
      </c>
      <c r="B1001">
        <v>1173987130</v>
      </c>
      <c r="C1001">
        <v>450</v>
      </c>
      <c r="D1001">
        <v>0</v>
      </c>
      <c r="E1001">
        <v>0</v>
      </c>
      <c r="F1001">
        <v>0</v>
      </c>
      <c r="G1001">
        <v>1</v>
      </c>
      <c r="H1001">
        <v>1</v>
      </c>
      <c r="I1001">
        <v>450</v>
      </c>
      <c r="J1001">
        <v>0</v>
      </c>
      <c r="K1001">
        <v>7.1637152779999997</v>
      </c>
      <c r="L1001" t="s">
        <v>267</v>
      </c>
      <c r="M1001" t="s">
        <v>39</v>
      </c>
      <c r="N1001" s="1">
        <v>42072.654861111114</v>
      </c>
      <c r="O1001" s="1">
        <v>40281.945833333331</v>
      </c>
      <c r="P1001" s="2">
        <v>40282</v>
      </c>
      <c r="Q1001" s="1">
        <v>40318.945833333331</v>
      </c>
      <c r="R1001" t="s">
        <v>47</v>
      </c>
      <c r="S1001" t="s">
        <v>47</v>
      </c>
      <c r="T1001" t="s">
        <v>31</v>
      </c>
      <c r="U1001" t="b">
        <v>0</v>
      </c>
      <c r="V1001" t="s">
        <v>41</v>
      </c>
      <c r="W1001" t="s">
        <v>29</v>
      </c>
      <c r="X1001" t="s">
        <v>41</v>
      </c>
      <c r="Y1001" t="s">
        <v>42</v>
      </c>
    </row>
    <row r="1002" spans="1:25" x14ac:dyDescent="0.2">
      <c r="A1002">
        <v>1000</v>
      </c>
      <c r="B1002">
        <v>1714565051</v>
      </c>
      <c r="C1002">
        <v>15000</v>
      </c>
      <c r="D1002">
        <v>0</v>
      </c>
      <c r="E1002">
        <v>0</v>
      </c>
      <c r="F1002">
        <v>0</v>
      </c>
      <c r="G1002">
        <v>1</v>
      </c>
      <c r="H1002">
        <v>1</v>
      </c>
      <c r="I1002">
        <v>15000</v>
      </c>
      <c r="J1002">
        <v>0</v>
      </c>
      <c r="K1002">
        <v>30</v>
      </c>
      <c r="L1002" t="s">
        <v>267</v>
      </c>
      <c r="M1002" t="s">
        <v>39</v>
      </c>
      <c r="N1002" s="1">
        <v>42072.654861111114</v>
      </c>
      <c r="O1002" s="1">
        <v>40521.822222222225</v>
      </c>
      <c r="P1002" s="2">
        <v>40525</v>
      </c>
      <c r="Q1002" s="1">
        <v>40555.173611111109</v>
      </c>
      <c r="R1002" t="s">
        <v>25</v>
      </c>
      <c r="S1002" t="s">
        <v>26</v>
      </c>
      <c r="T1002" t="s">
        <v>31</v>
      </c>
      <c r="U1002" t="b">
        <v>0</v>
      </c>
      <c r="V1002" t="s">
        <v>28</v>
      </c>
      <c r="W1002" t="s">
        <v>29</v>
      </c>
      <c r="X1002" t="s">
        <v>28</v>
      </c>
      <c r="Y1002" t="s">
        <v>30</v>
      </c>
    </row>
    <row r="1003" spans="1:25" x14ac:dyDescent="0.2">
      <c r="A1003">
        <v>1001</v>
      </c>
      <c r="B1003">
        <v>630779130</v>
      </c>
      <c r="C1003">
        <v>23000</v>
      </c>
      <c r="D1003">
        <v>0</v>
      </c>
      <c r="E1003">
        <v>0</v>
      </c>
      <c r="F1003">
        <v>0</v>
      </c>
      <c r="G1003">
        <v>1</v>
      </c>
      <c r="H1003">
        <v>1</v>
      </c>
      <c r="I1003">
        <v>23000</v>
      </c>
      <c r="J1003">
        <v>0</v>
      </c>
      <c r="K1003">
        <v>60</v>
      </c>
      <c r="L1003" t="s">
        <v>267</v>
      </c>
      <c r="M1003" t="s">
        <v>39</v>
      </c>
      <c r="N1003" s="1">
        <v>42072.654861111114</v>
      </c>
      <c r="O1003" s="1">
        <v>40521.822222222225</v>
      </c>
      <c r="P1003" s="2">
        <v>40525</v>
      </c>
      <c r="Q1003" s="1">
        <v>40555.173611111109</v>
      </c>
      <c r="R1003" t="s">
        <v>25</v>
      </c>
      <c r="S1003" t="s">
        <v>26</v>
      </c>
      <c r="T1003" t="s">
        <v>40</v>
      </c>
      <c r="U1003" t="b">
        <v>1</v>
      </c>
      <c r="V1003" t="s">
        <v>28</v>
      </c>
      <c r="W1003" t="s">
        <v>29</v>
      </c>
      <c r="X1003" t="s">
        <v>28</v>
      </c>
      <c r="Y1003" t="s">
        <v>30</v>
      </c>
    </row>
    <row r="1004" spans="1:25" x14ac:dyDescent="0.2">
      <c r="A1004">
        <v>1002</v>
      </c>
      <c r="B1004">
        <v>1139043073</v>
      </c>
      <c r="C1004">
        <v>750</v>
      </c>
      <c r="D1004">
        <v>0</v>
      </c>
      <c r="E1004">
        <v>0</v>
      </c>
      <c r="F1004">
        <v>0</v>
      </c>
      <c r="G1004">
        <v>1</v>
      </c>
      <c r="H1004">
        <v>1</v>
      </c>
      <c r="I1004">
        <v>750</v>
      </c>
      <c r="J1004">
        <v>0</v>
      </c>
      <c r="K1004">
        <v>25</v>
      </c>
      <c r="L1004" t="s">
        <v>267</v>
      </c>
      <c r="M1004" t="s">
        <v>39</v>
      </c>
      <c r="N1004" s="1">
        <v>42072.654861111114</v>
      </c>
      <c r="O1004" s="1">
        <v>40521.822222222225</v>
      </c>
      <c r="P1004" s="2">
        <v>40525</v>
      </c>
      <c r="Q1004" s="1">
        <v>40555.173611111109</v>
      </c>
      <c r="R1004" t="s">
        <v>25</v>
      </c>
      <c r="S1004" t="s">
        <v>26</v>
      </c>
      <c r="T1004" t="s">
        <v>40</v>
      </c>
      <c r="U1004" t="b">
        <v>1</v>
      </c>
      <c r="V1004" t="s">
        <v>28</v>
      </c>
      <c r="W1004" t="s">
        <v>29</v>
      </c>
      <c r="X1004" t="s">
        <v>28</v>
      </c>
      <c r="Y1004" t="s">
        <v>30</v>
      </c>
    </row>
    <row r="1005" spans="1:25" x14ac:dyDescent="0.2">
      <c r="A1005">
        <v>1003</v>
      </c>
      <c r="B1005">
        <v>541084345</v>
      </c>
      <c r="C1005">
        <v>3500</v>
      </c>
      <c r="D1005">
        <v>0</v>
      </c>
      <c r="E1005">
        <v>0</v>
      </c>
      <c r="F1005">
        <v>0</v>
      </c>
      <c r="G1005">
        <v>1</v>
      </c>
      <c r="H1005">
        <v>1</v>
      </c>
      <c r="I1005">
        <v>3500</v>
      </c>
      <c r="J1005">
        <v>0</v>
      </c>
      <c r="K1005">
        <v>30</v>
      </c>
      <c r="L1005" t="s">
        <v>267</v>
      </c>
      <c r="M1005" t="s">
        <v>39</v>
      </c>
      <c r="N1005" s="1">
        <v>42072.654861111114</v>
      </c>
      <c r="O1005" s="1">
        <v>40521.822222222225</v>
      </c>
      <c r="P1005" s="2">
        <v>40525</v>
      </c>
      <c r="Q1005" s="1">
        <v>40555.173611111109</v>
      </c>
      <c r="R1005" t="s">
        <v>63</v>
      </c>
      <c r="S1005" t="s">
        <v>37</v>
      </c>
      <c r="T1005" t="s">
        <v>31</v>
      </c>
      <c r="U1005" t="b">
        <v>1</v>
      </c>
      <c r="V1005" t="s">
        <v>28</v>
      </c>
      <c r="W1005" t="s">
        <v>29</v>
      </c>
      <c r="X1005" t="s">
        <v>28</v>
      </c>
      <c r="Y1005" t="s">
        <v>30</v>
      </c>
    </row>
    <row r="1006" spans="1:25" x14ac:dyDescent="0.2">
      <c r="A1006">
        <v>1004</v>
      </c>
      <c r="B1006">
        <v>1010211667</v>
      </c>
      <c r="C1006">
        <v>5000</v>
      </c>
      <c r="D1006">
        <v>0</v>
      </c>
      <c r="E1006">
        <v>0</v>
      </c>
      <c r="F1006">
        <v>0</v>
      </c>
      <c r="G1006">
        <v>1</v>
      </c>
      <c r="H1006">
        <v>1</v>
      </c>
      <c r="I1006">
        <v>5000</v>
      </c>
      <c r="J1006">
        <v>0</v>
      </c>
      <c r="K1006">
        <v>45.041666669999998</v>
      </c>
      <c r="L1006" t="s">
        <v>267</v>
      </c>
      <c r="M1006" t="s">
        <v>39</v>
      </c>
      <c r="N1006" s="1">
        <v>42072.654861111114</v>
      </c>
      <c r="O1006" s="1">
        <v>40521.822222222225</v>
      </c>
      <c r="P1006" s="2">
        <v>40525</v>
      </c>
      <c r="Q1006" s="1">
        <v>40555.173611111109</v>
      </c>
      <c r="R1006" t="s">
        <v>37</v>
      </c>
      <c r="S1006" t="s">
        <v>37</v>
      </c>
      <c r="T1006" t="s">
        <v>31</v>
      </c>
      <c r="U1006" t="b">
        <v>1</v>
      </c>
      <c r="V1006" t="s">
        <v>28</v>
      </c>
      <c r="W1006" t="s">
        <v>29</v>
      </c>
      <c r="X1006" t="s">
        <v>28</v>
      </c>
      <c r="Y1006" t="s">
        <v>30</v>
      </c>
    </row>
    <row r="1007" spans="1:25" x14ac:dyDescent="0.2">
      <c r="A1007">
        <v>1005</v>
      </c>
      <c r="B1007">
        <v>1305199032</v>
      </c>
      <c r="C1007">
        <v>1325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1325</v>
      </c>
      <c r="J1007">
        <v>0</v>
      </c>
      <c r="K1007">
        <v>82.862361109999995</v>
      </c>
      <c r="L1007" t="s">
        <v>267</v>
      </c>
      <c r="M1007" t="s">
        <v>39</v>
      </c>
      <c r="N1007" s="1">
        <v>42072.654861111114</v>
      </c>
      <c r="O1007" s="1">
        <v>40521.822222222225</v>
      </c>
      <c r="P1007" s="2">
        <v>40525</v>
      </c>
      <c r="Q1007" s="1">
        <v>40555.173611111109</v>
      </c>
      <c r="R1007" t="s">
        <v>55</v>
      </c>
      <c r="S1007" t="s">
        <v>37</v>
      </c>
      <c r="T1007" t="s">
        <v>40</v>
      </c>
      <c r="U1007" t="b">
        <v>0</v>
      </c>
      <c r="V1007" t="s">
        <v>28</v>
      </c>
      <c r="W1007" t="s">
        <v>29</v>
      </c>
      <c r="X1007" t="s">
        <v>28</v>
      </c>
      <c r="Y1007" t="s">
        <v>30</v>
      </c>
    </row>
    <row r="1008" spans="1:25" x14ac:dyDescent="0.2">
      <c r="A1008">
        <v>1006</v>
      </c>
      <c r="B1008">
        <v>783174078</v>
      </c>
      <c r="C1008">
        <v>3000</v>
      </c>
      <c r="D1008">
        <v>0</v>
      </c>
      <c r="E1008">
        <v>0</v>
      </c>
      <c r="F1008">
        <v>0</v>
      </c>
      <c r="G1008">
        <v>1</v>
      </c>
      <c r="H1008">
        <v>1</v>
      </c>
      <c r="I1008">
        <v>3000</v>
      </c>
      <c r="J1008">
        <v>0</v>
      </c>
      <c r="K1008">
        <v>90.041666669999998</v>
      </c>
      <c r="L1008" t="s">
        <v>267</v>
      </c>
      <c r="M1008" t="s">
        <v>39</v>
      </c>
      <c r="N1008" s="1">
        <v>42072.654861111114</v>
      </c>
      <c r="O1008" s="1">
        <v>40521.822222222225</v>
      </c>
      <c r="P1008" s="2">
        <v>40525</v>
      </c>
      <c r="Q1008" s="1">
        <v>40555.173611111109</v>
      </c>
      <c r="R1008" t="s">
        <v>88</v>
      </c>
      <c r="S1008" t="s">
        <v>37</v>
      </c>
      <c r="T1008" t="s">
        <v>40</v>
      </c>
      <c r="U1008" t="b">
        <v>0</v>
      </c>
      <c r="V1008" t="s">
        <v>28</v>
      </c>
      <c r="W1008" t="s">
        <v>29</v>
      </c>
      <c r="X1008" t="s">
        <v>28</v>
      </c>
      <c r="Y1008" t="s">
        <v>30</v>
      </c>
    </row>
    <row r="1009" spans="1:25" x14ac:dyDescent="0.2">
      <c r="A1009">
        <v>1007</v>
      </c>
      <c r="B1009">
        <v>1679962096</v>
      </c>
      <c r="C1009">
        <v>550</v>
      </c>
      <c r="D1009">
        <v>0</v>
      </c>
      <c r="E1009">
        <v>0</v>
      </c>
      <c r="F1009">
        <v>20</v>
      </c>
      <c r="G1009">
        <v>1</v>
      </c>
      <c r="H1009">
        <v>1</v>
      </c>
      <c r="I1009">
        <v>550</v>
      </c>
      <c r="J1009">
        <v>0</v>
      </c>
      <c r="K1009">
        <v>15.21513889</v>
      </c>
      <c r="L1009" t="s">
        <v>267</v>
      </c>
      <c r="M1009" t="s">
        <v>39</v>
      </c>
      <c r="N1009" s="1">
        <v>42072.654861111114</v>
      </c>
      <c r="O1009" s="1">
        <v>40521.822222222225</v>
      </c>
      <c r="P1009" s="2">
        <v>40525</v>
      </c>
      <c r="Q1009" s="1">
        <v>40555.173611111109</v>
      </c>
      <c r="R1009" t="s">
        <v>62</v>
      </c>
      <c r="S1009" t="s">
        <v>62</v>
      </c>
      <c r="T1009" t="s">
        <v>31</v>
      </c>
      <c r="U1009" t="b">
        <v>0</v>
      </c>
      <c r="V1009" t="s">
        <v>28</v>
      </c>
      <c r="W1009" t="s">
        <v>29</v>
      </c>
      <c r="X1009" t="s">
        <v>28</v>
      </c>
      <c r="Y1009" t="s">
        <v>30</v>
      </c>
    </row>
    <row r="1010" spans="1:25" x14ac:dyDescent="0.2">
      <c r="A1010">
        <v>1008</v>
      </c>
      <c r="B1010">
        <v>767900424</v>
      </c>
      <c r="C1010">
        <v>1500</v>
      </c>
      <c r="D1010">
        <v>0</v>
      </c>
      <c r="E1010">
        <v>0</v>
      </c>
      <c r="F1010">
        <v>0</v>
      </c>
      <c r="G1010">
        <v>1</v>
      </c>
      <c r="H1010">
        <v>1</v>
      </c>
      <c r="I1010">
        <v>1500</v>
      </c>
      <c r="J1010">
        <v>0</v>
      </c>
      <c r="K1010">
        <v>30</v>
      </c>
      <c r="L1010" t="s">
        <v>267</v>
      </c>
      <c r="M1010" t="s">
        <v>39</v>
      </c>
      <c r="N1010" s="1">
        <v>42072.654861111114</v>
      </c>
      <c r="O1010" s="1">
        <v>40521.822222222225</v>
      </c>
      <c r="P1010" s="2">
        <v>40525</v>
      </c>
      <c r="Q1010" s="1">
        <v>40555.173611111109</v>
      </c>
      <c r="R1010" t="s">
        <v>45</v>
      </c>
      <c r="S1010" t="s">
        <v>34</v>
      </c>
      <c r="T1010" t="s">
        <v>31</v>
      </c>
      <c r="U1010" t="b">
        <v>0</v>
      </c>
      <c r="V1010" t="s">
        <v>28</v>
      </c>
      <c r="W1010" t="s">
        <v>29</v>
      </c>
      <c r="X1010" t="s">
        <v>28</v>
      </c>
      <c r="Y1010" t="s">
        <v>30</v>
      </c>
    </row>
    <row r="1011" spans="1:25" x14ac:dyDescent="0.2">
      <c r="A1011">
        <v>1009</v>
      </c>
      <c r="B1011">
        <v>825329382</v>
      </c>
      <c r="C1011">
        <v>500</v>
      </c>
      <c r="D1011">
        <v>0</v>
      </c>
      <c r="E1011">
        <v>0</v>
      </c>
      <c r="F1011">
        <v>0</v>
      </c>
      <c r="G1011">
        <v>1</v>
      </c>
      <c r="H1011">
        <v>1</v>
      </c>
      <c r="I1011">
        <v>500</v>
      </c>
      <c r="J1011">
        <v>0</v>
      </c>
      <c r="K1011">
        <v>42.226643520000003</v>
      </c>
      <c r="L1011" t="s">
        <v>267</v>
      </c>
      <c r="M1011" t="s">
        <v>39</v>
      </c>
      <c r="N1011" s="1">
        <v>42072.654861111114</v>
      </c>
      <c r="O1011" s="1">
        <v>40281.945833333331</v>
      </c>
      <c r="P1011" s="2">
        <v>40282</v>
      </c>
      <c r="Q1011" s="1">
        <v>40318.945833333331</v>
      </c>
      <c r="R1011" t="s">
        <v>47</v>
      </c>
      <c r="S1011" t="s">
        <v>47</v>
      </c>
      <c r="T1011" t="s">
        <v>31</v>
      </c>
      <c r="U1011" t="b">
        <v>0</v>
      </c>
      <c r="V1011" t="s">
        <v>41</v>
      </c>
      <c r="W1011" t="s">
        <v>29</v>
      </c>
      <c r="X1011" t="s">
        <v>41</v>
      </c>
      <c r="Y1011" t="s">
        <v>42</v>
      </c>
    </row>
    <row r="1012" spans="1:25" x14ac:dyDescent="0.2">
      <c r="A1012">
        <v>1010</v>
      </c>
      <c r="B1012">
        <v>1664608142</v>
      </c>
      <c r="C1012">
        <v>2000</v>
      </c>
      <c r="D1012">
        <v>0</v>
      </c>
      <c r="E1012">
        <v>0</v>
      </c>
      <c r="F1012">
        <v>1</v>
      </c>
      <c r="G1012">
        <v>1</v>
      </c>
      <c r="H1012">
        <v>1</v>
      </c>
      <c r="I1012">
        <v>2000</v>
      </c>
      <c r="J1012">
        <v>0</v>
      </c>
      <c r="K1012">
        <v>60</v>
      </c>
      <c r="L1012" t="s">
        <v>267</v>
      </c>
      <c r="M1012" t="s">
        <v>39</v>
      </c>
      <c r="N1012" s="1">
        <v>42072.654861111114</v>
      </c>
      <c r="O1012" s="1">
        <v>40521.822222222225</v>
      </c>
      <c r="P1012" s="2">
        <v>40525</v>
      </c>
      <c r="Q1012" s="1">
        <v>40555.173611111109</v>
      </c>
      <c r="R1012" t="s">
        <v>63</v>
      </c>
      <c r="S1012" t="s">
        <v>37</v>
      </c>
      <c r="T1012" t="s">
        <v>31</v>
      </c>
      <c r="U1012" t="b">
        <v>0</v>
      </c>
      <c r="V1012" t="s">
        <v>28</v>
      </c>
      <c r="W1012" t="s">
        <v>29</v>
      </c>
      <c r="X1012" t="s">
        <v>28</v>
      </c>
      <c r="Y1012" t="s">
        <v>30</v>
      </c>
    </row>
    <row r="1013" spans="1:25" x14ac:dyDescent="0.2">
      <c r="A1013">
        <v>1011</v>
      </c>
      <c r="B1013">
        <v>1375465696</v>
      </c>
      <c r="C1013">
        <v>1000</v>
      </c>
      <c r="D1013">
        <v>0</v>
      </c>
      <c r="E1013">
        <v>0</v>
      </c>
      <c r="F1013">
        <v>0</v>
      </c>
      <c r="G1013">
        <v>1</v>
      </c>
      <c r="H1013">
        <v>1</v>
      </c>
      <c r="I1013">
        <v>1000</v>
      </c>
      <c r="J1013">
        <v>0</v>
      </c>
      <c r="K1013">
        <v>40.203865739999998</v>
      </c>
      <c r="L1013" t="s">
        <v>270</v>
      </c>
      <c r="M1013" t="s">
        <v>36</v>
      </c>
      <c r="N1013" s="1">
        <v>40365.082638888889</v>
      </c>
      <c r="O1013" s="1">
        <v>40325.061111111114</v>
      </c>
      <c r="P1013" s="2">
        <v>40325</v>
      </c>
      <c r="Q1013" s="1">
        <v>40365.290972222225</v>
      </c>
      <c r="R1013" t="s">
        <v>63</v>
      </c>
      <c r="S1013" t="s">
        <v>37</v>
      </c>
      <c r="T1013" t="s">
        <v>31</v>
      </c>
      <c r="U1013" t="b">
        <v>0</v>
      </c>
      <c r="V1013" t="s">
        <v>42</v>
      </c>
      <c r="W1013" t="s">
        <v>128</v>
      </c>
      <c r="X1013" t="s">
        <v>42</v>
      </c>
      <c r="Y1013" t="s">
        <v>128</v>
      </c>
    </row>
    <row r="1014" spans="1:25" x14ac:dyDescent="0.2">
      <c r="A1014">
        <v>1012</v>
      </c>
      <c r="B1014">
        <v>509008833</v>
      </c>
      <c r="C1014">
        <v>800</v>
      </c>
      <c r="D1014">
        <v>815</v>
      </c>
      <c r="E1014">
        <v>19</v>
      </c>
      <c r="F1014">
        <v>0</v>
      </c>
      <c r="G1014">
        <v>1</v>
      </c>
      <c r="H1014">
        <v>1</v>
      </c>
      <c r="I1014">
        <v>800</v>
      </c>
      <c r="J1014">
        <v>815</v>
      </c>
      <c r="K1014">
        <v>45</v>
      </c>
      <c r="L1014" t="s">
        <v>271</v>
      </c>
      <c r="M1014" t="s">
        <v>272</v>
      </c>
      <c r="N1014" s="1">
        <v>42072.654861111114</v>
      </c>
      <c r="O1014" s="1">
        <v>40521.822222222225</v>
      </c>
      <c r="P1014" s="2">
        <v>40525</v>
      </c>
      <c r="Q1014" s="1">
        <v>40555.173611111109</v>
      </c>
      <c r="R1014" t="s">
        <v>63</v>
      </c>
      <c r="S1014" t="s">
        <v>37</v>
      </c>
      <c r="T1014" t="s">
        <v>27</v>
      </c>
      <c r="U1014" t="b">
        <v>1</v>
      </c>
      <c r="V1014" t="s">
        <v>28</v>
      </c>
      <c r="W1014" t="s">
        <v>29</v>
      </c>
      <c r="X1014" t="s">
        <v>28</v>
      </c>
      <c r="Y1014" t="s">
        <v>30</v>
      </c>
    </row>
    <row r="1015" spans="1:25" x14ac:dyDescent="0.2">
      <c r="A1015">
        <v>1013</v>
      </c>
      <c r="B1015">
        <v>1683858755</v>
      </c>
      <c r="C1015">
        <v>25000</v>
      </c>
      <c r="D1015">
        <v>11133</v>
      </c>
      <c r="E1015">
        <v>141</v>
      </c>
      <c r="F1015">
        <v>9</v>
      </c>
      <c r="G1015">
        <v>2</v>
      </c>
      <c r="H1015">
        <v>1</v>
      </c>
      <c r="I1015">
        <v>25000</v>
      </c>
      <c r="J1015">
        <v>11133</v>
      </c>
      <c r="K1015">
        <v>36.28979167</v>
      </c>
      <c r="L1015" t="s">
        <v>273</v>
      </c>
      <c r="M1015" t="s">
        <v>155</v>
      </c>
      <c r="N1015" s="1">
        <v>42072.654861111114</v>
      </c>
      <c r="O1015" s="1">
        <v>40521.822222222225</v>
      </c>
      <c r="P1015" s="2">
        <v>40525</v>
      </c>
      <c r="Q1015" s="1">
        <v>40555.173611111109</v>
      </c>
      <c r="R1015" t="s">
        <v>51</v>
      </c>
      <c r="S1015" t="s">
        <v>52</v>
      </c>
      <c r="T1015" t="s">
        <v>31</v>
      </c>
      <c r="U1015" t="b">
        <v>1</v>
      </c>
      <c r="V1015" t="s">
        <v>28</v>
      </c>
      <c r="W1015" t="s">
        <v>29</v>
      </c>
      <c r="X1015" t="s">
        <v>28</v>
      </c>
      <c r="Y1015" t="s">
        <v>30</v>
      </c>
    </row>
    <row r="1016" spans="1:25" x14ac:dyDescent="0.2">
      <c r="A1016">
        <v>1014</v>
      </c>
      <c r="B1016">
        <v>165569676</v>
      </c>
      <c r="C1016">
        <v>3160</v>
      </c>
      <c r="D1016">
        <v>3512</v>
      </c>
      <c r="E1016">
        <v>91</v>
      </c>
      <c r="F1016">
        <v>1</v>
      </c>
      <c r="G1016">
        <v>1</v>
      </c>
      <c r="H1016">
        <v>1</v>
      </c>
      <c r="I1016">
        <v>3160</v>
      </c>
      <c r="J1016">
        <v>3512</v>
      </c>
      <c r="K1016">
        <v>30.041666670000001</v>
      </c>
      <c r="L1016" t="s">
        <v>273</v>
      </c>
      <c r="M1016" t="s">
        <v>155</v>
      </c>
      <c r="N1016" s="1">
        <v>42072.654861111114</v>
      </c>
      <c r="O1016" s="1">
        <v>40521.822222222225</v>
      </c>
      <c r="P1016" s="2">
        <v>40525</v>
      </c>
      <c r="Q1016" s="1">
        <v>40555.173611111109</v>
      </c>
      <c r="R1016" t="s">
        <v>47</v>
      </c>
      <c r="S1016" t="s">
        <v>47</v>
      </c>
      <c r="T1016" t="s">
        <v>27</v>
      </c>
      <c r="U1016" t="b">
        <v>1</v>
      </c>
      <c r="V1016" t="s">
        <v>28</v>
      </c>
      <c r="W1016" t="s">
        <v>29</v>
      </c>
      <c r="X1016" t="s">
        <v>28</v>
      </c>
      <c r="Y1016" t="s">
        <v>30</v>
      </c>
    </row>
    <row r="1017" spans="1:25" x14ac:dyDescent="0.2">
      <c r="A1017">
        <v>1015</v>
      </c>
      <c r="B1017">
        <v>1517705392</v>
      </c>
      <c r="C1017">
        <v>4200</v>
      </c>
      <c r="D1017">
        <v>4200</v>
      </c>
      <c r="E1017">
        <v>72</v>
      </c>
      <c r="F1017">
        <v>1</v>
      </c>
      <c r="G1017">
        <v>1</v>
      </c>
      <c r="H1017">
        <v>1</v>
      </c>
      <c r="I1017">
        <v>4200</v>
      </c>
      <c r="J1017">
        <v>4200</v>
      </c>
      <c r="K1017">
        <v>51.309039349999999</v>
      </c>
      <c r="L1017" t="s">
        <v>273</v>
      </c>
      <c r="M1017" t="s">
        <v>155</v>
      </c>
      <c r="N1017" s="1">
        <v>42072.654861111114</v>
      </c>
      <c r="O1017" s="1">
        <v>40281.945833333331</v>
      </c>
      <c r="P1017" s="2">
        <v>40282</v>
      </c>
      <c r="Q1017" s="1">
        <v>40318.945833333331</v>
      </c>
      <c r="R1017" t="s">
        <v>56</v>
      </c>
      <c r="S1017" t="s">
        <v>34</v>
      </c>
      <c r="T1017" t="s">
        <v>27</v>
      </c>
      <c r="U1017" t="b">
        <v>1</v>
      </c>
      <c r="V1017" t="s">
        <v>41</v>
      </c>
      <c r="W1017" t="s">
        <v>29</v>
      </c>
      <c r="X1017" t="s">
        <v>41</v>
      </c>
      <c r="Y1017" t="s">
        <v>42</v>
      </c>
    </row>
    <row r="1018" spans="1:25" x14ac:dyDescent="0.2">
      <c r="A1018">
        <v>1016</v>
      </c>
      <c r="B1018">
        <v>251133582</v>
      </c>
      <c r="C1018">
        <v>3550</v>
      </c>
      <c r="D1018">
        <v>7210</v>
      </c>
      <c r="E1018">
        <v>47</v>
      </c>
      <c r="F1018">
        <v>2</v>
      </c>
      <c r="G1018">
        <v>4</v>
      </c>
      <c r="H1018">
        <v>1</v>
      </c>
      <c r="I1018">
        <v>3550</v>
      </c>
      <c r="J1018">
        <v>7210</v>
      </c>
      <c r="K1018">
        <v>45.988750000000003</v>
      </c>
      <c r="L1018" t="s">
        <v>273</v>
      </c>
      <c r="M1018" t="s">
        <v>155</v>
      </c>
      <c r="N1018" s="1">
        <v>42072.654861111114</v>
      </c>
      <c r="O1018" s="1">
        <v>40281.945833333331</v>
      </c>
      <c r="P1018" s="2">
        <v>40282</v>
      </c>
      <c r="Q1018" s="1">
        <v>40318.945833333331</v>
      </c>
      <c r="R1018" t="s">
        <v>26</v>
      </c>
      <c r="S1018" t="s">
        <v>26</v>
      </c>
      <c r="T1018" t="s">
        <v>27</v>
      </c>
      <c r="U1018" t="b">
        <v>1</v>
      </c>
      <c r="V1018" t="s">
        <v>41</v>
      </c>
      <c r="W1018" t="s">
        <v>29</v>
      </c>
      <c r="X1018" t="s">
        <v>41</v>
      </c>
      <c r="Y1018" t="s">
        <v>42</v>
      </c>
    </row>
    <row r="1019" spans="1:25" x14ac:dyDescent="0.2">
      <c r="A1019">
        <v>1017</v>
      </c>
      <c r="B1019">
        <v>786398391</v>
      </c>
      <c r="C1019">
        <v>1000</v>
      </c>
      <c r="D1019">
        <v>1134</v>
      </c>
      <c r="E1019">
        <v>43</v>
      </c>
      <c r="F1019">
        <v>0</v>
      </c>
      <c r="G1019">
        <v>1</v>
      </c>
      <c r="H1019">
        <v>1</v>
      </c>
      <c r="I1019">
        <v>1000</v>
      </c>
      <c r="J1019">
        <v>1134</v>
      </c>
      <c r="K1019">
        <v>18.921550929999999</v>
      </c>
      <c r="L1019" t="s">
        <v>273</v>
      </c>
      <c r="M1019" t="s">
        <v>155</v>
      </c>
      <c r="N1019" s="1">
        <v>42072.654861111114</v>
      </c>
      <c r="O1019" s="1">
        <v>40521.822222222225</v>
      </c>
      <c r="P1019" s="2">
        <v>40525</v>
      </c>
      <c r="Q1019" s="1">
        <v>40555.173611111109</v>
      </c>
      <c r="R1019" t="s">
        <v>67</v>
      </c>
      <c r="S1019" t="s">
        <v>67</v>
      </c>
      <c r="T1019" t="s">
        <v>27</v>
      </c>
      <c r="U1019" t="b">
        <v>1</v>
      </c>
      <c r="V1019" t="s">
        <v>28</v>
      </c>
      <c r="W1019" t="s">
        <v>29</v>
      </c>
      <c r="X1019" t="s">
        <v>28</v>
      </c>
      <c r="Y1019" t="s">
        <v>30</v>
      </c>
    </row>
    <row r="1020" spans="1:25" x14ac:dyDescent="0.2">
      <c r="A1020">
        <v>1018</v>
      </c>
      <c r="B1020">
        <v>977554894</v>
      </c>
      <c r="C1020">
        <v>10000</v>
      </c>
      <c r="D1020">
        <v>10025</v>
      </c>
      <c r="E1020">
        <v>42</v>
      </c>
      <c r="F1020">
        <v>0</v>
      </c>
      <c r="G1020">
        <v>1</v>
      </c>
      <c r="H1020">
        <v>1</v>
      </c>
      <c r="I1020">
        <v>10000</v>
      </c>
      <c r="J1020">
        <v>10025</v>
      </c>
      <c r="K1020">
        <v>32.59354167</v>
      </c>
      <c r="L1020" t="s">
        <v>273</v>
      </c>
      <c r="M1020" t="s">
        <v>155</v>
      </c>
      <c r="N1020" s="1">
        <v>42072.654861111114</v>
      </c>
      <c r="O1020" s="1">
        <v>40521.822222222225</v>
      </c>
      <c r="P1020" s="2">
        <v>40525</v>
      </c>
      <c r="Q1020" s="1">
        <v>40555.173611111109</v>
      </c>
      <c r="R1020" t="s">
        <v>127</v>
      </c>
      <c r="S1020" t="s">
        <v>127</v>
      </c>
      <c r="T1020" t="s">
        <v>27</v>
      </c>
      <c r="U1020" t="b">
        <v>1</v>
      </c>
      <c r="V1020" t="s">
        <v>28</v>
      </c>
      <c r="W1020" t="s">
        <v>29</v>
      </c>
      <c r="X1020" t="s">
        <v>28</v>
      </c>
      <c r="Y1020" t="s">
        <v>30</v>
      </c>
    </row>
    <row r="1021" spans="1:25" x14ac:dyDescent="0.2">
      <c r="A1021">
        <v>1019</v>
      </c>
      <c r="B1021">
        <v>1967488537</v>
      </c>
      <c r="C1021">
        <v>4000</v>
      </c>
      <c r="D1021">
        <v>4360</v>
      </c>
      <c r="E1021">
        <v>30</v>
      </c>
      <c r="F1021">
        <v>1</v>
      </c>
      <c r="G1021">
        <v>1</v>
      </c>
      <c r="H1021">
        <v>1</v>
      </c>
      <c r="I1021">
        <v>4000</v>
      </c>
      <c r="J1021">
        <v>4360</v>
      </c>
      <c r="K1021">
        <v>44.910763889999998</v>
      </c>
      <c r="L1021" t="s">
        <v>273</v>
      </c>
      <c r="M1021" t="s">
        <v>155</v>
      </c>
      <c r="N1021" s="1">
        <v>42072.654861111114</v>
      </c>
      <c r="O1021" s="1">
        <v>40521.822222222225</v>
      </c>
      <c r="P1021" s="2">
        <v>40525</v>
      </c>
      <c r="Q1021" s="1">
        <v>40555.173611111109</v>
      </c>
      <c r="R1021" t="s">
        <v>126</v>
      </c>
      <c r="S1021" t="s">
        <v>37</v>
      </c>
      <c r="T1021" t="s">
        <v>27</v>
      </c>
      <c r="U1021" t="b">
        <v>1</v>
      </c>
      <c r="V1021" t="s">
        <v>28</v>
      </c>
      <c r="W1021" t="s">
        <v>29</v>
      </c>
      <c r="X1021" t="s">
        <v>28</v>
      </c>
      <c r="Y1021" t="s">
        <v>30</v>
      </c>
    </row>
    <row r="1022" spans="1:25" x14ac:dyDescent="0.2">
      <c r="A1022">
        <v>1020</v>
      </c>
      <c r="B1022">
        <v>1100102462</v>
      </c>
      <c r="C1022">
        <v>800</v>
      </c>
      <c r="D1022">
        <v>1050</v>
      </c>
      <c r="E1022">
        <v>21</v>
      </c>
      <c r="F1022">
        <v>1</v>
      </c>
      <c r="G1022">
        <v>1</v>
      </c>
      <c r="H1022">
        <v>1</v>
      </c>
      <c r="I1022">
        <v>800</v>
      </c>
      <c r="J1022">
        <v>1050</v>
      </c>
      <c r="K1022">
        <v>13.311689810000001</v>
      </c>
      <c r="L1022" t="s">
        <v>273</v>
      </c>
      <c r="M1022" t="s">
        <v>155</v>
      </c>
      <c r="N1022" s="1">
        <v>42072.654861111114</v>
      </c>
      <c r="O1022" s="1">
        <v>40521.822222222225</v>
      </c>
      <c r="P1022" s="2">
        <v>40525</v>
      </c>
      <c r="Q1022" s="1">
        <v>40555.173611111109</v>
      </c>
      <c r="R1022" t="s">
        <v>47</v>
      </c>
      <c r="S1022" t="s">
        <v>47</v>
      </c>
      <c r="T1022" t="s">
        <v>27</v>
      </c>
      <c r="U1022" t="b">
        <v>1</v>
      </c>
      <c r="V1022" t="s">
        <v>28</v>
      </c>
      <c r="W1022" t="s">
        <v>29</v>
      </c>
      <c r="X1022" t="s">
        <v>28</v>
      </c>
      <c r="Y1022" t="s">
        <v>30</v>
      </c>
    </row>
    <row r="1023" spans="1:25" x14ac:dyDescent="0.2">
      <c r="A1023">
        <v>1021</v>
      </c>
      <c r="B1023">
        <v>1818471190</v>
      </c>
      <c r="C1023">
        <v>8000</v>
      </c>
      <c r="D1023">
        <v>332</v>
      </c>
      <c r="E1023">
        <v>19</v>
      </c>
      <c r="F1023">
        <v>0</v>
      </c>
      <c r="G1023">
        <v>1</v>
      </c>
      <c r="H1023">
        <v>1</v>
      </c>
      <c r="I1023">
        <v>8000</v>
      </c>
      <c r="J1023">
        <v>332</v>
      </c>
      <c r="K1023">
        <v>45.049189810000001</v>
      </c>
      <c r="L1023" t="s">
        <v>273</v>
      </c>
      <c r="M1023" t="s">
        <v>155</v>
      </c>
      <c r="N1023" s="1">
        <v>42072.654861111114</v>
      </c>
      <c r="O1023" s="1">
        <v>40521.822222222225</v>
      </c>
      <c r="P1023" s="2">
        <v>40525</v>
      </c>
      <c r="Q1023" s="1">
        <v>40555.173611111109</v>
      </c>
      <c r="R1023" t="s">
        <v>158</v>
      </c>
      <c r="S1023" t="s">
        <v>62</v>
      </c>
      <c r="T1023" t="s">
        <v>31</v>
      </c>
      <c r="U1023" t="b">
        <v>1</v>
      </c>
      <c r="V1023" t="s">
        <v>28</v>
      </c>
      <c r="W1023" t="s">
        <v>29</v>
      </c>
      <c r="X1023" t="s">
        <v>28</v>
      </c>
      <c r="Y1023" t="s">
        <v>30</v>
      </c>
    </row>
    <row r="1024" spans="1:25" x14ac:dyDescent="0.2">
      <c r="A1024">
        <v>1022</v>
      </c>
      <c r="B1024">
        <v>1680135822</v>
      </c>
      <c r="C1024">
        <v>1000</v>
      </c>
      <c r="D1024">
        <v>470</v>
      </c>
      <c r="E1024">
        <v>14</v>
      </c>
      <c r="F1024">
        <v>0</v>
      </c>
      <c r="G1024">
        <v>1</v>
      </c>
      <c r="H1024">
        <v>1</v>
      </c>
      <c r="I1024">
        <v>1000</v>
      </c>
      <c r="J1024">
        <v>470</v>
      </c>
      <c r="K1024">
        <v>30</v>
      </c>
      <c r="L1024" t="s">
        <v>273</v>
      </c>
      <c r="M1024" t="s">
        <v>155</v>
      </c>
      <c r="N1024" s="1">
        <v>42072.654861111114</v>
      </c>
      <c r="O1024" s="1">
        <v>40521.822222222225</v>
      </c>
      <c r="P1024" s="2">
        <v>40525</v>
      </c>
      <c r="Q1024" s="1">
        <v>40555.173611111109</v>
      </c>
      <c r="R1024" t="s">
        <v>113</v>
      </c>
      <c r="S1024" t="s">
        <v>37</v>
      </c>
      <c r="T1024" t="s">
        <v>31</v>
      </c>
      <c r="U1024" t="b">
        <v>1</v>
      </c>
      <c r="V1024" t="s">
        <v>28</v>
      </c>
      <c r="W1024" t="s">
        <v>29</v>
      </c>
      <c r="X1024" t="s">
        <v>28</v>
      </c>
      <c r="Y1024" t="s">
        <v>30</v>
      </c>
    </row>
    <row r="1025" spans="1:25" x14ac:dyDescent="0.2">
      <c r="A1025">
        <v>1023</v>
      </c>
      <c r="B1025">
        <v>2053957515</v>
      </c>
      <c r="C1025">
        <v>18036</v>
      </c>
      <c r="D1025">
        <v>245</v>
      </c>
      <c r="E1025">
        <v>9</v>
      </c>
      <c r="F1025">
        <v>14</v>
      </c>
      <c r="G1025">
        <v>2</v>
      </c>
      <c r="H1025">
        <v>1</v>
      </c>
      <c r="I1025">
        <v>18036</v>
      </c>
      <c r="J1025">
        <v>245</v>
      </c>
      <c r="K1025">
        <v>40.00424769</v>
      </c>
      <c r="L1025" t="s">
        <v>273</v>
      </c>
      <c r="M1025" t="s">
        <v>155</v>
      </c>
      <c r="N1025" s="1">
        <v>42072.654861111114</v>
      </c>
      <c r="O1025" s="1">
        <v>40521.822222222225</v>
      </c>
      <c r="P1025" s="2">
        <v>40525</v>
      </c>
      <c r="Q1025" s="1">
        <v>40555.173611111109</v>
      </c>
      <c r="R1025" t="s">
        <v>56</v>
      </c>
      <c r="S1025" t="s">
        <v>34</v>
      </c>
      <c r="T1025" t="s">
        <v>31</v>
      </c>
      <c r="U1025" t="b">
        <v>1</v>
      </c>
      <c r="V1025" t="s">
        <v>28</v>
      </c>
      <c r="W1025" t="s">
        <v>29</v>
      </c>
      <c r="X1025" t="s">
        <v>28</v>
      </c>
      <c r="Y1025" t="s">
        <v>30</v>
      </c>
    </row>
    <row r="1026" spans="1:25" x14ac:dyDescent="0.2">
      <c r="A1026">
        <v>1024</v>
      </c>
      <c r="B1026">
        <v>1711617925</v>
      </c>
      <c r="C1026">
        <v>1000</v>
      </c>
      <c r="D1026">
        <v>356</v>
      </c>
      <c r="E1026">
        <v>7</v>
      </c>
      <c r="F1026">
        <v>3</v>
      </c>
      <c r="G1026">
        <v>1</v>
      </c>
      <c r="H1026">
        <v>1</v>
      </c>
      <c r="I1026">
        <v>1000</v>
      </c>
      <c r="J1026">
        <v>356</v>
      </c>
      <c r="K1026">
        <v>52.386076389999999</v>
      </c>
      <c r="L1026" t="s">
        <v>273</v>
      </c>
      <c r="M1026" t="s">
        <v>155</v>
      </c>
      <c r="N1026" s="1">
        <v>42072.654861111114</v>
      </c>
      <c r="O1026" s="1">
        <v>40521.822222222225</v>
      </c>
      <c r="P1026" s="2">
        <v>40525</v>
      </c>
      <c r="Q1026" s="1">
        <v>40555.173611111109</v>
      </c>
      <c r="R1026" t="s">
        <v>65</v>
      </c>
      <c r="S1026" t="s">
        <v>37</v>
      </c>
      <c r="T1026" t="s">
        <v>31</v>
      </c>
      <c r="U1026" t="b">
        <v>0</v>
      </c>
      <c r="V1026" t="s">
        <v>28</v>
      </c>
      <c r="W1026" t="s">
        <v>29</v>
      </c>
      <c r="X1026" t="s">
        <v>28</v>
      </c>
      <c r="Y1026" t="s">
        <v>30</v>
      </c>
    </row>
    <row r="1027" spans="1:25" x14ac:dyDescent="0.2">
      <c r="A1027">
        <v>1025</v>
      </c>
      <c r="B1027">
        <v>121018400</v>
      </c>
      <c r="C1027">
        <v>950</v>
      </c>
      <c r="D1027">
        <v>62</v>
      </c>
      <c r="E1027">
        <v>7</v>
      </c>
      <c r="F1027">
        <v>1</v>
      </c>
      <c r="G1027">
        <v>1</v>
      </c>
      <c r="H1027">
        <v>1</v>
      </c>
      <c r="I1027">
        <v>950</v>
      </c>
      <c r="J1027">
        <v>62</v>
      </c>
      <c r="K1027">
        <v>30</v>
      </c>
      <c r="L1027" t="s">
        <v>273</v>
      </c>
      <c r="M1027" t="s">
        <v>155</v>
      </c>
      <c r="N1027" s="1">
        <v>42072.654861111114</v>
      </c>
      <c r="O1027" s="1">
        <v>40521.822222222225</v>
      </c>
      <c r="P1027" s="2">
        <v>40525</v>
      </c>
      <c r="Q1027" s="1">
        <v>40555.173611111109</v>
      </c>
      <c r="R1027" t="s">
        <v>83</v>
      </c>
      <c r="S1027" t="s">
        <v>77</v>
      </c>
      <c r="T1027" t="s">
        <v>31</v>
      </c>
      <c r="U1027" t="b">
        <v>1</v>
      </c>
      <c r="V1027" t="s">
        <v>28</v>
      </c>
      <c r="W1027" t="s">
        <v>29</v>
      </c>
      <c r="X1027" t="s">
        <v>28</v>
      </c>
      <c r="Y1027" t="s">
        <v>30</v>
      </c>
    </row>
    <row r="1028" spans="1:25" x14ac:dyDescent="0.2">
      <c r="A1028">
        <v>1026</v>
      </c>
      <c r="B1028">
        <v>170120292</v>
      </c>
      <c r="C1028">
        <v>2000</v>
      </c>
      <c r="D1028">
        <v>280</v>
      </c>
      <c r="E1028">
        <v>6</v>
      </c>
      <c r="F1028">
        <v>2</v>
      </c>
      <c r="G1028">
        <v>1</v>
      </c>
      <c r="H1028">
        <v>1</v>
      </c>
      <c r="I1028">
        <v>2000</v>
      </c>
      <c r="J1028">
        <v>280</v>
      </c>
      <c r="K1028">
        <v>32.887141200000002</v>
      </c>
      <c r="L1028" t="s">
        <v>273</v>
      </c>
      <c r="M1028" t="s">
        <v>155</v>
      </c>
      <c r="N1028" s="1">
        <v>42072.654861111114</v>
      </c>
      <c r="O1028" s="1">
        <v>40521.822222222225</v>
      </c>
      <c r="P1028" s="2">
        <v>40525</v>
      </c>
      <c r="Q1028" s="1">
        <v>40555.173611111109</v>
      </c>
      <c r="R1028" t="s">
        <v>75</v>
      </c>
      <c r="S1028" t="s">
        <v>62</v>
      </c>
      <c r="T1028" t="s">
        <v>31</v>
      </c>
      <c r="U1028" t="b">
        <v>1</v>
      </c>
      <c r="V1028" t="s">
        <v>28</v>
      </c>
      <c r="W1028" t="s">
        <v>29</v>
      </c>
      <c r="X1028" t="s">
        <v>28</v>
      </c>
      <c r="Y1028" t="s">
        <v>30</v>
      </c>
    </row>
    <row r="1029" spans="1:25" x14ac:dyDescent="0.2">
      <c r="A1029">
        <v>1027</v>
      </c>
      <c r="B1029">
        <v>1605060998</v>
      </c>
      <c r="C1029">
        <v>50000</v>
      </c>
      <c r="D1029">
        <v>1035</v>
      </c>
      <c r="E1029">
        <v>5</v>
      </c>
      <c r="F1029">
        <v>1</v>
      </c>
      <c r="G1029">
        <v>1</v>
      </c>
      <c r="H1029">
        <v>1</v>
      </c>
      <c r="I1029">
        <v>50000</v>
      </c>
      <c r="J1029">
        <v>1035</v>
      </c>
      <c r="K1029">
        <v>33.56896991</v>
      </c>
      <c r="L1029" t="s">
        <v>273</v>
      </c>
      <c r="M1029" t="s">
        <v>155</v>
      </c>
      <c r="N1029" s="1">
        <v>42072.654861111114</v>
      </c>
      <c r="O1029" s="1">
        <v>40521.822222222225</v>
      </c>
      <c r="P1029" s="2">
        <v>40525</v>
      </c>
      <c r="Q1029" s="1">
        <v>40555.173611111109</v>
      </c>
      <c r="R1029" t="s">
        <v>26</v>
      </c>
      <c r="S1029" t="s">
        <v>26</v>
      </c>
      <c r="T1029" t="s">
        <v>31</v>
      </c>
      <c r="U1029" t="b">
        <v>0</v>
      </c>
      <c r="V1029" t="s">
        <v>28</v>
      </c>
      <c r="W1029" t="s">
        <v>29</v>
      </c>
      <c r="X1029" t="s">
        <v>28</v>
      </c>
      <c r="Y1029" t="s">
        <v>30</v>
      </c>
    </row>
    <row r="1030" spans="1:25" x14ac:dyDescent="0.2">
      <c r="A1030">
        <v>1028</v>
      </c>
      <c r="B1030">
        <v>1847299328</v>
      </c>
      <c r="C1030">
        <v>4500</v>
      </c>
      <c r="D1030">
        <v>50</v>
      </c>
      <c r="E1030">
        <v>1</v>
      </c>
      <c r="F1030">
        <v>14</v>
      </c>
      <c r="G1030">
        <v>2</v>
      </c>
      <c r="H1030">
        <v>1</v>
      </c>
      <c r="I1030">
        <v>4500</v>
      </c>
      <c r="J1030">
        <v>50</v>
      </c>
      <c r="K1030">
        <v>30.041666670000001</v>
      </c>
      <c r="L1030" t="s">
        <v>273</v>
      </c>
      <c r="M1030" t="s">
        <v>155</v>
      </c>
      <c r="N1030" s="1">
        <v>42072.654861111114</v>
      </c>
      <c r="O1030" s="1">
        <v>40521.822222222225</v>
      </c>
      <c r="P1030" s="2">
        <v>40525</v>
      </c>
      <c r="Q1030" s="1">
        <v>40555.173611111109</v>
      </c>
      <c r="R1030" t="s">
        <v>134</v>
      </c>
      <c r="S1030" t="s">
        <v>34</v>
      </c>
      <c r="T1030" t="s">
        <v>31</v>
      </c>
      <c r="U1030" t="b">
        <v>0</v>
      </c>
      <c r="V1030" t="s">
        <v>28</v>
      </c>
      <c r="W1030" t="s">
        <v>29</v>
      </c>
      <c r="X1030" t="s">
        <v>28</v>
      </c>
      <c r="Y1030" t="s">
        <v>30</v>
      </c>
    </row>
    <row r="1031" spans="1:25" x14ac:dyDescent="0.2">
      <c r="A1031">
        <v>1029</v>
      </c>
      <c r="B1031">
        <v>424103751</v>
      </c>
      <c r="C1031">
        <v>2000</v>
      </c>
      <c r="D1031">
        <v>50</v>
      </c>
      <c r="E1031">
        <v>1</v>
      </c>
      <c r="F1031">
        <v>8</v>
      </c>
      <c r="G1031">
        <v>1</v>
      </c>
      <c r="H1031">
        <v>1</v>
      </c>
      <c r="I1031">
        <v>2000</v>
      </c>
      <c r="J1031">
        <v>50</v>
      </c>
      <c r="K1031">
        <v>22.84100694</v>
      </c>
      <c r="L1031" t="s">
        <v>273</v>
      </c>
      <c r="M1031" t="s">
        <v>155</v>
      </c>
      <c r="N1031" s="1">
        <v>42072.654861111114</v>
      </c>
      <c r="O1031" s="1">
        <v>40521.822222222225</v>
      </c>
      <c r="P1031" s="2">
        <v>40525</v>
      </c>
      <c r="Q1031" s="1">
        <v>40555.173611111109</v>
      </c>
      <c r="R1031" t="s">
        <v>26</v>
      </c>
      <c r="S1031" t="s">
        <v>26</v>
      </c>
      <c r="T1031" t="s">
        <v>31</v>
      </c>
      <c r="U1031" t="b">
        <v>1</v>
      </c>
      <c r="V1031" t="s">
        <v>28</v>
      </c>
      <c r="W1031" t="s">
        <v>29</v>
      </c>
      <c r="X1031" t="s">
        <v>28</v>
      </c>
      <c r="Y1031" t="s">
        <v>30</v>
      </c>
    </row>
    <row r="1032" spans="1:25" x14ac:dyDescent="0.2">
      <c r="A1032">
        <v>1030</v>
      </c>
      <c r="B1032">
        <v>854622866</v>
      </c>
      <c r="C1032">
        <v>7000</v>
      </c>
      <c r="D1032">
        <v>30</v>
      </c>
      <c r="E1032">
        <v>1</v>
      </c>
      <c r="F1032">
        <v>0</v>
      </c>
      <c r="G1032">
        <v>1</v>
      </c>
      <c r="H1032">
        <v>1</v>
      </c>
      <c r="I1032">
        <v>7000</v>
      </c>
      <c r="J1032">
        <v>30</v>
      </c>
      <c r="K1032">
        <v>40.512361110000001</v>
      </c>
      <c r="L1032" t="s">
        <v>273</v>
      </c>
      <c r="M1032" t="s">
        <v>155</v>
      </c>
      <c r="N1032" s="1">
        <v>42072.654861111114</v>
      </c>
      <c r="O1032" s="1">
        <v>40521.822222222225</v>
      </c>
      <c r="P1032" s="2">
        <v>40525</v>
      </c>
      <c r="Q1032" s="1">
        <v>40555.173611111109</v>
      </c>
      <c r="R1032" t="s">
        <v>65</v>
      </c>
      <c r="S1032" t="s">
        <v>37</v>
      </c>
      <c r="T1032" t="s">
        <v>31</v>
      </c>
      <c r="U1032" t="b">
        <v>1</v>
      </c>
      <c r="V1032" t="s">
        <v>28</v>
      </c>
      <c r="W1032" t="s">
        <v>29</v>
      </c>
      <c r="X1032" t="s">
        <v>28</v>
      </c>
      <c r="Y1032" t="s">
        <v>30</v>
      </c>
    </row>
    <row r="1033" spans="1:25" x14ac:dyDescent="0.2">
      <c r="A1033">
        <v>1031</v>
      </c>
      <c r="B1033">
        <v>19282612</v>
      </c>
      <c r="C1033">
        <v>30000</v>
      </c>
      <c r="D1033">
        <v>0</v>
      </c>
      <c r="E1033">
        <v>0</v>
      </c>
      <c r="F1033">
        <v>4</v>
      </c>
      <c r="G1033">
        <v>1</v>
      </c>
      <c r="H1033">
        <v>1</v>
      </c>
      <c r="I1033">
        <v>30000</v>
      </c>
      <c r="J1033">
        <v>0</v>
      </c>
      <c r="K1033">
        <v>40</v>
      </c>
      <c r="L1033" t="s">
        <v>273</v>
      </c>
      <c r="M1033" t="s">
        <v>155</v>
      </c>
      <c r="N1033" s="1">
        <v>42072.654861111114</v>
      </c>
      <c r="O1033" s="1">
        <v>40521.822222222225</v>
      </c>
      <c r="P1033" s="2">
        <v>40525</v>
      </c>
      <c r="Q1033" s="1">
        <v>40555.173611111109</v>
      </c>
      <c r="R1033" t="s">
        <v>61</v>
      </c>
      <c r="S1033" t="s">
        <v>62</v>
      </c>
      <c r="T1033" t="s">
        <v>31</v>
      </c>
      <c r="U1033" t="b">
        <v>1</v>
      </c>
      <c r="V1033" t="s">
        <v>28</v>
      </c>
      <c r="W1033" t="s">
        <v>29</v>
      </c>
      <c r="X1033" t="s">
        <v>28</v>
      </c>
      <c r="Y1033" t="s">
        <v>30</v>
      </c>
    </row>
    <row r="1034" spans="1:25" x14ac:dyDescent="0.2">
      <c r="A1034">
        <v>1032</v>
      </c>
      <c r="B1034">
        <v>845047376</v>
      </c>
      <c r="C1034">
        <v>2250</v>
      </c>
      <c r="D1034">
        <v>0</v>
      </c>
      <c r="E1034">
        <v>0</v>
      </c>
      <c r="F1034">
        <v>0</v>
      </c>
      <c r="G1034">
        <v>1</v>
      </c>
      <c r="H1034">
        <v>1</v>
      </c>
      <c r="I1034">
        <v>2250</v>
      </c>
      <c r="J1034">
        <v>0</v>
      </c>
      <c r="K1034">
        <v>89.997291669999996</v>
      </c>
      <c r="L1034" t="s">
        <v>273</v>
      </c>
      <c r="M1034" t="s">
        <v>155</v>
      </c>
      <c r="N1034" s="1">
        <v>42072.654861111114</v>
      </c>
      <c r="O1034" s="1">
        <v>40281.945833333331</v>
      </c>
      <c r="P1034" s="2">
        <v>40282</v>
      </c>
      <c r="Q1034" s="1">
        <v>40318.945833333331</v>
      </c>
      <c r="R1034" t="s">
        <v>85</v>
      </c>
      <c r="S1034" t="s">
        <v>85</v>
      </c>
      <c r="T1034" t="s">
        <v>31</v>
      </c>
      <c r="U1034" t="b">
        <v>0</v>
      </c>
      <c r="V1034" t="s">
        <v>41</v>
      </c>
      <c r="W1034" t="s">
        <v>29</v>
      </c>
      <c r="X1034" t="s">
        <v>41</v>
      </c>
      <c r="Y1034" t="s">
        <v>42</v>
      </c>
    </row>
    <row r="1035" spans="1:25" x14ac:dyDescent="0.2">
      <c r="A1035">
        <v>1033</v>
      </c>
      <c r="B1035">
        <v>1117285528</v>
      </c>
      <c r="C1035">
        <v>20000</v>
      </c>
      <c r="D1035">
        <v>0</v>
      </c>
      <c r="E1035">
        <v>0</v>
      </c>
      <c r="F1035">
        <v>1</v>
      </c>
      <c r="G1035">
        <v>1</v>
      </c>
      <c r="H1035">
        <v>1</v>
      </c>
      <c r="I1035">
        <v>20000</v>
      </c>
      <c r="J1035">
        <v>0</v>
      </c>
      <c r="K1035">
        <v>61</v>
      </c>
      <c r="L1035" t="s">
        <v>273</v>
      </c>
      <c r="M1035" t="s">
        <v>155</v>
      </c>
      <c r="N1035" s="1">
        <v>42072.654861111114</v>
      </c>
      <c r="O1035" s="1">
        <v>40521.822222222225</v>
      </c>
      <c r="P1035" s="2">
        <v>40525</v>
      </c>
      <c r="Q1035" s="1">
        <v>40555.173611111109</v>
      </c>
      <c r="R1035" t="s">
        <v>59</v>
      </c>
      <c r="S1035" t="s">
        <v>26</v>
      </c>
      <c r="T1035" t="s">
        <v>31</v>
      </c>
      <c r="U1035" t="b">
        <v>0</v>
      </c>
      <c r="V1035" t="s">
        <v>28</v>
      </c>
      <c r="W1035" t="s">
        <v>29</v>
      </c>
      <c r="X1035" t="s">
        <v>28</v>
      </c>
      <c r="Y1035" t="s">
        <v>30</v>
      </c>
    </row>
    <row r="1036" spans="1:25" x14ac:dyDescent="0.2">
      <c r="A1036">
        <v>1034</v>
      </c>
      <c r="B1036">
        <v>544456799</v>
      </c>
      <c r="C1036">
        <v>5000</v>
      </c>
      <c r="D1036">
        <v>0</v>
      </c>
      <c r="E1036">
        <v>0</v>
      </c>
      <c r="F1036">
        <v>0</v>
      </c>
      <c r="G1036">
        <v>1</v>
      </c>
      <c r="H1036">
        <v>1</v>
      </c>
      <c r="I1036">
        <v>5000</v>
      </c>
      <c r="J1036">
        <v>0</v>
      </c>
      <c r="K1036">
        <v>45</v>
      </c>
      <c r="L1036" t="s">
        <v>273</v>
      </c>
      <c r="M1036" t="s">
        <v>155</v>
      </c>
      <c r="N1036" s="1">
        <v>42072.654861111114</v>
      </c>
      <c r="O1036" s="1">
        <v>40521.822222222225</v>
      </c>
      <c r="P1036" s="2">
        <v>40525</v>
      </c>
      <c r="Q1036" s="1">
        <v>40555.173611111109</v>
      </c>
      <c r="R1036" t="s">
        <v>158</v>
      </c>
      <c r="S1036" t="s">
        <v>62</v>
      </c>
      <c r="T1036" t="s">
        <v>40</v>
      </c>
      <c r="U1036" t="b">
        <v>1</v>
      </c>
      <c r="V1036" t="s">
        <v>28</v>
      </c>
      <c r="W1036" t="s">
        <v>29</v>
      </c>
      <c r="X1036" t="s">
        <v>28</v>
      </c>
      <c r="Y1036" t="s">
        <v>30</v>
      </c>
    </row>
    <row r="1037" spans="1:25" x14ac:dyDescent="0.2">
      <c r="A1037">
        <v>1035</v>
      </c>
      <c r="B1037">
        <v>208636448</v>
      </c>
      <c r="C1037">
        <v>25000</v>
      </c>
      <c r="D1037">
        <v>0</v>
      </c>
      <c r="E1037">
        <v>0</v>
      </c>
      <c r="F1037">
        <v>1</v>
      </c>
      <c r="G1037">
        <v>1</v>
      </c>
      <c r="H1037">
        <v>1</v>
      </c>
      <c r="I1037">
        <v>25000</v>
      </c>
      <c r="J1037">
        <v>0</v>
      </c>
      <c r="K1037">
        <v>69.822685190000001</v>
      </c>
      <c r="L1037" t="s">
        <v>273</v>
      </c>
      <c r="M1037" t="s">
        <v>155</v>
      </c>
      <c r="N1037" s="1">
        <v>42072.654861111114</v>
      </c>
      <c r="O1037" s="1">
        <v>40281.945833333331</v>
      </c>
      <c r="P1037" s="2">
        <v>40282</v>
      </c>
      <c r="Q1037" s="1">
        <v>40318.945833333331</v>
      </c>
      <c r="R1037" t="s">
        <v>59</v>
      </c>
      <c r="S1037" t="s">
        <v>26</v>
      </c>
      <c r="T1037" t="s">
        <v>31</v>
      </c>
      <c r="U1037" t="b">
        <v>1</v>
      </c>
      <c r="V1037" t="s">
        <v>41</v>
      </c>
      <c r="W1037" t="s">
        <v>29</v>
      </c>
      <c r="X1037" t="s">
        <v>41</v>
      </c>
      <c r="Y1037" t="s">
        <v>42</v>
      </c>
    </row>
    <row r="1038" spans="1:25" x14ac:dyDescent="0.2">
      <c r="A1038">
        <v>1036</v>
      </c>
      <c r="B1038">
        <v>2031072334</v>
      </c>
      <c r="C1038">
        <v>3000</v>
      </c>
      <c r="D1038">
        <v>3465</v>
      </c>
      <c r="E1038">
        <v>33</v>
      </c>
      <c r="F1038">
        <v>0</v>
      </c>
      <c r="G1038">
        <v>1</v>
      </c>
      <c r="H1038">
        <v>1</v>
      </c>
      <c r="I1038">
        <v>3000</v>
      </c>
      <c r="J1038">
        <v>3465</v>
      </c>
      <c r="K1038">
        <v>45</v>
      </c>
      <c r="L1038" t="s">
        <v>274</v>
      </c>
      <c r="M1038" t="s">
        <v>131</v>
      </c>
      <c r="N1038" s="1">
        <v>42072.654861111114</v>
      </c>
      <c r="O1038" s="1">
        <v>40521.822222222225</v>
      </c>
      <c r="P1038" s="2">
        <v>40525</v>
      </c>
      <c r="Q1038" s="1">
        <v>40555.173611111109</v>
      </c>
      <c r="R1038" t="s">
        <v>37</v>
      </c>
      <c r="S1038" t="s">
        <v>37</v>
      </c>
      <c r="T1038" t="s">
        <v>27</v>
      </c>
      <c r="U1038" t="b">
        <v>1</v>
      </c>
      <c r="V1038" t="s">
        <v>28</v>
      </c>
      <c r="W1038" t="s">
        <v>29</v>
      </c>
      <c r="X1038" t="s">
        <v>28</v>
      </c>
      <c r="Y1038" t="s">
        <v>30</v>
      </c>
    </row>
    <row r="1039" spans="1:25" x14ac:dyDescent="0.2">
      <c r="A1039">
        <v>1037</v>
      </c>
      <c r="B1039">
        <v>1504635760</v>
      </c>
      <c r="C1039">
        <v>8500</v>
      </c>
      <c r="D1039">
        <v>51</v>
      </c>
      <c r="E1039">
        <v>2</v>
      </c>
      <c r="F1039">
        <v>0</v>
      </c>
      <c r="G1039">
        <v>1</v>
      </c>
      <c r="H1039">
        <v>1</v>
      </c>
      <c r="I1039">
        <v>8500</v>
      </c>
      <c r="J1039">
        <v>51</v>
      </c>
      <c r="K1039">
        <v>90</v>
      </c>
      <c r="L1039" t="s">
        <v>274</v>
      </c>
      <c r="M1039" t="s">
        <v>131</v>
      </c>
      <c r="N1039" s="1">
        <v>42072.654861111114</v>
      </c>
      <c r="O1039" s="1">
        <v>40521.822222222225</v>
      </c>
      <c r="P1039" s="2">
        <v>40525</v>
      </c>
      <c r="Q1039" s="1">
        <v>40555.173611111109</v>
      </c>
      <c r="R1039" t="s">
        <v>56</v>
      </c>
      <c r="S1039" t="s">
        <v>34</v>
      </c>
      <c r="T1039" t="s">
        <v>31</v>
      </c>
      <c r="U1039" t="b">
        <v>1</v>
      </c>
      <c r="V1039" t="s">
        <v>28</v>
      </c>
      <c r="W1039" t="s">
        <v>29</v>
      </c>
      <c r="X1039" t="s">
        <v>28</v>
      </c>
      <c r="Y1039" t="s">
        <v>30</v>
      </c>
    </row>
    <row r="1040" spans="1:25" x14ac:dyDescent="0.2">
      <c r="A1040">
        <v>1038</v>
      </c>
      <c r="B1040">
        <v>1724414404</v>
      </c>
      <c r="C1040">
        <v>1500</v>
      </c>
      <c r="D1040">
        <v>1794</v>
      </c>
      <c r="E1040">
        <v>16</v>
      </c>
      <c r="F1040">
        <v>0</v>
      </c>
      <c r="G1040">
        <v>2</v>
      </c>
      <c r="H1040">
        <v>1</v>
      </c>
      <c r="I1040">
        <v>1500</v>
      </c>
      <c r="J1040">
        <v>1794</v>
      </c>
      <c r="K1040">
        <v>45</v>
      </c>
      <c r="L1040" t="s">
        <v>275</v>
      </c>
      <c r="M1040" t="s">
        <v>232</v>
      </c>
      <c r="N1040" s="1">
        <v>42072.654861111114</v>
      </c>
      <c r="O1040" s="1">
        <v>40521.822222222225</v>
      </c>
      <c r="P1040" s="2">
        <v>40525</v>
      </c>
      <c r="Q1040" s="1">
        <v>40555.173611111109</v>
      </c>
      <c r="R1040" t="s">
        <v>56</v>
      </c>
      <c r="S1040" t="s">
        <v>34</v>
      </c>
      <c r="T1040" t="s">
        <v>27</v>
      </c>
      <c r="U1040" t="b">
        <v>1</v>
      </c>
      <c r="V1040" t="s">
        <v>28</v>
      </c>
      <c r="W1040" t="s">
        <v>29</v>
      </c>
      <c r="X1040" t="s">
        <v>28</v>
      </c>
      <c r="Y1040" t="s">
        <v>30</v>
      </c>
    </row>
    <row r="1041" spans="1:25" x14ac:dyDescent="0.2">
      <c r="A1041">
        <v>1039</v>
      </c>
      <c r="B1041">
        <v>1188380351</v>
      </c>
      <c r="C1041">
        <v>10000</v>
      </c>
      <c r="D1041">
        <v>50</v>
      </c>
      <c r="E1041">
        <v>1</v>
      </c>
      <c r="F1041">
        <v>1</v>
      </c>
      <c r="G1041">
        <v>3</v>
      </c>
      <c r="H1041">
        <v>1</v>
      </c>
      <c r="I1041">
        <v>10000</v>
      </c>
      <c r="J1041">
        <v>50</v>
      </c>
      <c r="K1041">
        <v>90.041666669999998</v>
      </c>
      <c r="L1041" t="s">
        <v>275</v>
      </c>
      <c r="M1041" t="s">
        <v>232</v>
      </c>
      <c r="N1041" s="1">
        <v>42072.654861111114</v>
      </c>
      <c r="O1041" s="1">
        <v>40521.822222222225</v>
      </c>
      <c r="P1041" s="2">
        <v>40525</v>
      </c>
      <c r="Q1041" s="1">
        <v>40555.173611111109</v>
      </c>
      <c r="R1041" t="s">
        <v>25</v>
      </c>
      <c r="S1041" t="s">
        <v>26</v>
      </c>
      <c r="T1041" t="s">
        <v>31</v>
      </c>
      <c r="U1041" t="b">
        <v>1</v>
      </c>
      <c r="V1041" t="s">
        <v>28</v>
      </c>
      <c r="W1041" t="s">
        <v>29</v>
      </c>
      <c r="X1041" t="s">
        <v>28</v>
      </c>
      <c r="Y1041" t="s">
        <v>30</v>
      </c>
    </row>
    <row r="1042" spans="1:25" x14ac:dyDescent="0.2">
      <c r="A1042">
        <v>1040</v>
      </c>
      <c r="B1042">
        <v>1864149340</v>
      </c>
      <c r="C1042">
        <v>767</v>
      </c>
      <c r="D1042">
        <v>1</v>
      </c>
      <c r="E1042">
        <v>1</v>
      </c>
      <c r="F1042">
        <v>0</v>
      </c>
      <c r="G1042">
        <v>1</v>
      </c>
      <c r="H1042">
        <v>1</v>
      </c>
      <c r="I1042">
        <v>767</v>
      </c>
      <c r="J1042">
        <v>1</v>
      </c>
      <c r="K1042">
        <v>40.062280090000002</v>
      </c>
      <c r="L1042" t="s">
        <v>275</v>
      </c>
      <c r="M1042" t="s">
        <v>232</v>
      </c>
      <c r="N1042" s="1">
        <v>42072.654861111114</v>
      </c>
      <c r="O1042" s="1">
        <v>40281.945833333331</v>
      </c>
      <c r="P1042" s="2">
        <v>40282</v>
      </c>
      <c r="Q1042" s="1">
        <v>40318.945833333331</v>
      </c>
      <c r="R1042" t="s">
        <v>89</v>
      </c>
      <c r="S1042" t="s">
        <v>34</v>
      </c>
      <c r="T1042" t="s">
        <v>40</v>
      </c>
      <c r="U1042" t="b">
        <v>0</v>
      </c>
      <c r="V1042" t="s">
        <v>41</v>
      </c>
      <c r="W1042" t="s">
        <v>29</v>
      </c>
      <c r="X1042" t="s">
        <v>41</v>
      </c>
      <c r="Y1042" t="s">
        <v>42</v>
      </c>
    </row>
    <row r="1043" spans="1:25" x14ac:dyDescent="0.2">
      <c r="A1043">
        <v>1041</v>
      </c>
      <c r="B1043">
        <v>47076399</v>
      </c>
      <c r="C1043">
        <v>2000</v>
      </c>
      <c r="D1043">
        <v>2080</v>
      </c>
      <c r="E1043">
        <v>47</v>
      </c>
      <c r="F1043">
        <v>4</v>
      </c>
      <c r="G1043">
        <v>1</v>
      </c>
      <c r="H1043">
        <v>1</v>
      </c>
      <c r="I1043">
        <v>2000</v>
      </c>
      <c r="J1043">
        <v>2080</v>
      </c>
      <c r="K1043">
        <v>50</v>
      </c>
      <c r="L1043" t="s">
        <v>276</v>
      </c>
      <c r="M1043" t="s">
        <v>58</v>
      </c>
      <c r="N1043" s="1">
        <v>42072.654861111114</v>
      </c>
      <c r="O1043" s="1">
        <v>40521.822222222225</v>
      </c>
      <c r="P1043" s="2">
        <v>40525</v>
      </c>
      <c r="Q1043" s="1">
        <v>40555.173611111109</v>
      </c>
      <c r="R1043" t="s">
        <v>59</v>
      </c>
      <c r="S1043" t="s">
        <v>26</v>
      </c>
      <c r="T1043" t="s">
        <v>27</v>
      </c>
      <c r="U1043" t="b">
        <v>1</v>
      </c>
      <c r="V1043" t="s">
        <v>28</v>
      </c>
      <c r="W1043" t="s">
        <v>29</v>
      </c>
      <c r="X1043" t="s">
        <v>28</v>
      </c>
      <c r="Y1043" t="s">
        <v>30</v>
      </c>
    </row>
    <row r="1044" spans="1:25" x14ac:dyDescent="0.2">
      <c r="A1044">
        <v>1042</v>
      </c>
      <c r="B1044">
        <v>1243276970</v>
      </c>
      <c r="C1044">
        <v>8000</v>
      </c>
      <c r="D1044">
        <v>570</v>
      </c>
      <c r="E1044">
        <v>15</v>
      </c>
      <c r="F1044">
        <v>1</v>
      </c>
      <c r="G1044">
        <v>3</v>
      </c>
      <c r="H1044">
        <v>1</v>
      </c>
      <c r="I1044">
        <v>8000</v>
      </c>
      <c r="J1044">
        <v>570</v>
      </c>
      <c r="K1044">
        <v>59.958333330000002</v>
      </c>
      <c r="L1044" t="s">
        <v>276</v>
      </c>
      <c r="M1044" t="s">
        <v>58</v>
      </c>
      <c r="N1044" s="1">
        <v>42072.654861111114</v>
      </c>
      <c r="O1044" s="1">
        <v>40521.822222222225</v>
      </c>
      <c r="P1044" s="2">
        <v>40525</v>
      </c>
      <c r="Q1044" s="1">
        <v>40555.173611111109</v>
      </c>
      <c r="R1044" t="s">
        <v>55</v>
      </c>
      <c r="S1044" t="s">
        <v>37</v>
      </c>
      <c r="T1044" t="s">
        <v>31</v>
      </c>
      <c r="U1044" t="b">
        <v>1</v>
      </c>
      <c r="V1044" t="s">
        <v>28</v>
      </c>
      <c r="W1044" t="s">
        <v>29</v>
      </c>
      <c r="X1044" t="s">
        <v>28</v>
      </c>
      <c r="Y1044" t="s">
        <v>30</v>
      </c>
    </row>
    <row r="1045" spans="1:25" x14ac:dyDescent="0.2">
      <c r="A1045">
        <v>1043</v>
      </c>
      <c r="B1045">
        <v>1508005213</v>
      </c>
      <c r="C1045">
        <v>500</v>
      </c>
      <c r="D1045">
        <v>585</v>
      </c>
      <c r="E1045">
        <v>11</v>
      </c>
      <c r="F1045">
        <v>1</v>
      </c>
      <c r="G1045">
        <v>1</v>
      </c>
      <c r="H1045">
        <v>1</v>
      </c>
      <c r="I1045">
        <v>500</v>
      </c>
      <c r="J1045">
        <v>585</v>
      </c>
      <c r="K1045">
        <v>45</v>
      </c>
      <c r="L1045" t="s">
        <v>276</v>
      </c>
      <c r="M1045" t="s">
        <v>58</v>
      </c>
      <c r="N1045" s="1">
        <v>42072.654861111114</v>
      </c>
      <c r="O1045" s="1">
        <v>40521.822222222225</v>
      </c>
      <c r="P1045" s="2">
        <v>40525</v>
      </c>
      <c r="Q1045" s="1">
        <v>40555.173611111109</v>
      </c>
      <c r="R1045" t="s">
        <v>88</v>
      </c>
      <c r="S1045" t="s">
        <v>37</v>
      </c>
      <c r="T1045" t="s">
        <v>27</v>
      </c>
      <c r="U1045" t="b">
        <v>1</v>
      </c>
      <c r="V1045" t="s">
        <v>28</v>
      </c>
      <c r="W1045" t="s">
        <v>29</v>
      </c>
      <c r="X1045" t="s">
        <v>28</v>
      </c>
      <c r="Y1045" t="s">
        <v>30</v>
      </c>
    </row>
    <row r="1046" spans="1:25" x14ac:dyDescent="0.2">
      <c r="A1046">
        <v>1044</v>
      </c>
      <c r="B1046">
        <v>1723463300</v>
      </c>
      <c r="C1046">
        <v>80000</v>
      </c>
      <c r="D1046">
        <v>100</v>
      </c>
      <c r="E1046">
        <v>4</v>
      </c>
      <c r="F1046">
        <v>5</v>
      </c>
      <c r="G1046">
        <v>2</v>
      </c>
      <c r="H1046">
        <v>1</v>
      </c>
      <c r="I1046">
        <v>80000</v>
      </c>
      <c r="J1046">
        <v>100</v>
      </c>
      <c r="K1046">
        <v>59.958333330000002</v>
      </c>
      <c r="L1046" t="s">
        <v>276</v>
      </c>
      <c r="M1046" t="s">
        <v>58</v>
      </c>
      <c r="N1046" s="1">
        <v>42072.654861111114</v>
      </c>
      <c r="O1046" s="1">
        <v>40521.822222222225</v>
      </c>
      <c r="P1046" s="2">
        <v>40525</v>
      </c>
      <c r="Q1046" s="1">
        <v>40555.173611111109</v>
      </c>
      <c r="R1046" t="s">
        <v>59</v>
      </c>
      <c r="S1046" t="s">
        <v>26</v>
      </c>
      <c r="T1046" t="s">
        <v>31</v>
      </c>
      <c r="U1046" t="b">
        <v>1</v>
      </c>
      <c r="V1046" t="s">
        <v>28</v>
      </c>
      <c r="W1046" t="s">
        <v>29</v>
      </c>
      <c r="X1046" t="s">
        <v>28</v>
      </c>
      <c r="Y1046" t="s">
        <v>30</v>
      </c>
    </row>
    <row r="1047" spans="1:25" x14ac:dyDescent="0.2">
      <c r="A1047">
        <v>1045</v>
      </c>
      <c r="B1047">
        <v>1423924708</v>
      </c>
      <c r="C1047">
        <v>27000</v>
      </c>
      <c r="D1047">
        <v>160</v>
      </c>
      <c r="E1047">
        <v>4</v>
      </c>
      <c r="F1047">
        <v>14</v>
      </c>
      <c r="G1047">
        <v>1</v>
      </c>
      <c r="H1047">
        <v>1</v>
      </c>
      <c r="I1047">
        <v>27000</v>
      </c>
      <c r="J1047">
        <v>160</v>
      </c>
      <c r="K1047">
        <v>89.958333330000002</v>
      </c>
      <c r="L1047" t="s">
        <v>276</v>
      </c>
      <c r="M1047" t="s">
        <v>58</v>
      </c>
      <c r="N1047" s="1">
        <v>42072.654861111114</v>
      </c>
      <c r="O1047" s="1">
        <v>40521.822222222225</v>
      </c>
      <c r="P1047" s="2">
        <v>40525</v>
      </c>
      <c r="Q1047" s="1">
        <v>40555.173611111109</v>
      </c>
      <c r="R1047" t="s">
        <v>25</v>
      </c>
      <c r="S1047" t="s">
        <v>26</v>
      </c>
      <c r="T1047" t="s">
        <v>40</v>
      </c>
      <c r="U1047" t="b">
        <v>1</v>
      </c>
      <c r="V1047" t="s">
        <v>28</v>
      </c>
      <c r="W1047" t="s">
        <v>29</v>
      </c>
      <c r="X1047" t="s">
        <v>28</v>
      </c>
      <c r="Y1047" t="s">
        <v>30</v>
      </c>
    </row>
    <row r="1048" spans="1:25" x14ac:dyDescent="0.2">
      <c r="A1048">
        <v>1046</v>
      </c>
      <c r="B1048">
        <v>1600797267</v>
      </c>
      <c r="C1048">
        <v>6500</v>
      </c>
      <c r="D1048">
        <v>0</v>
      </c>
      <c r="E1048">
        <v>0</v>
      </c>
      <c r="F1048">
        <v>0</v>
      </c>
      <c r="G1048">
        <v>1</v>
      </c>
      <c r="H1048">
        <v>1</v>
      </c>
      <c r="I1048">
        <v>6500</v>
      </c>
      <c r="J1048">
        <v>0</v>
      </c>
      <c r="K1048">
        <v>45.897118059999997</v>
      </c>
      <c r="L1048" t="s">
        <v>277</v>
      </c>
      <c r="M1048" t="s">
        <v>100</v>
      </c>
      <c r="N1048" s="1">
        <v>42072.654861111114</v>
      </c>
      <c r="O1048" s="1">
        <v>40281.945833333331</v>
      </c>
      <c r="P1048" s="2">
        <v>40282</v>
      </c>
      <c r="Q1048" s="1">
        <v>40318.945833333331</v>
      </c>
      <c r="R1048" t="s">
        <v>56</v>
      </c>
      <c r="S1048" t="s">
        <v>34</v>
      </c>
      <c r="T1048" t="s">
        <v>31</v>
      </c>
      <c r="U1048" t="b">
        <v>1</v>
      </c>
      <c r="V1048" t="s">
        <v>41</v>
      </c>
      <c r="W1048" t="s">
        <v>29</v>
      </c>
      <c r="X1048" t="s">
        <v>41</v>
      </c>
      <c r="Y1048" t="s">
        <v>42</v>
      </c>
    </row>
    <row r="1049" spans="1:25" x14ac:dyDescent="0.2">
      <c r="A1049">
        <v>1047</v>
      </c>
      <c r="B1049">
        <v>846340453</v>
      </c>
      <c r="C1049">
        <v>1000</v>
      </c>
      <c r="D1049">
        <v>1380</v>
      </c>
      <c r="E1049">
        <v>36</v>
      </c>
      <c r="F1049">
        <v>9</v>
      </c>
      <c r="G1049">
        <v>2</v>
      </c>
      <c r="H1049">
        <v>1</v>
      </c>
      <c r="I1049">
        <v>1000</v>
      </c>
      <c r="J1049">
        <v>1380</v>
      </c>
      <c r="K1049">
        <v>30</v>
      </c>
      <c r="L1049" t="s">
        <v>278</v>
      </c>
      <c r="M1049" t="s">
        <v>247</v>
      </c>
      <c r="N1049" s="1">
        <v>42072.654861111114</v>
      </c>
      <c r="O1049" s="1">
        <v>40521.822222222225</v>
      </c>
      <c r="P1049" s="2">
        <v>40525</v>
      </c>
      <c r="Q1049" s="1">
        <v>40555.173611111109</v>
      </c>
      <c r="R1049" t="s">
        <v>26</v>
      </c>
      <c r="S1049" t="s">
        <v>26</v>
      </c>
      <c r="T1049" t="s">
        <v>27</v>
      </c>
      <c r="U1049" t="b">
        <v>0</v>
      </c>
      <c r="V1049" t="s">
        <v>28</v>
      </c>
      <c r="W1049" t="s">
        <v>29</v>
      </c>
      <c r="X1049" t="s">
        <v>28</v>
      </c>
      <c r="Y1049" t="s">
        <v>30</v>
      </c>
    </row>
    <row r="1050" spans="1:25" x14ac:dyDescent="0.2">
      <c r="A1050">
        <v>1048</v>
      </c>
      <c r="B1050">
        <v>450868071</v>
      </c>
      <c r="C1050">
        <v>3000</v>
      </c>
      <c r="D1050">
        <v>226</v>
      </c>
      <c r="E1050">
        <v>6</v>
      </c>
      <c r="F1050">
        <v>6</v>
      </c>
      <c r="G1050">
        <v>6</v>
      </c>
      <c r="H1050">
        <v>1</v>
      </c>
      <c r="I1050">
        <v>3000</v>
      </c>
      <c r="J1050">
        <v>226</v>
      </c>
      <c r="K1050">
        <v>45</v>
      </c>
      <c r="L1050" t="s">
        <v>278</v>
      </c>
      <c r="M1050" t="s">
        <v>247</v>
      </c>
      <c r="N1050" s="1">
        <v>42072.654861111114</v>
      </c>
      <c r="O1050" s="1">
        <v>40521.822222222225</v>
      </c>
      <c r="P1050" s="2">
        <v>40525</v>
      </c>
      <c r="Q1050" s="1">
        <v>40555.173611111109</v>
      </c>
      <c r="R1050" t="s">
        <v>25</v>
      </c>
      <c r="S1050" t="s">
        <v>26</v>
      </c>
      <c r="T1050" t="s">
        <v>31</v>
      </c>
      <c r="U1050" t="b">
        <v>0</v>
      </c>
      <c r="V1050" t="s">
        <v>28</v>
      </c>
      <c r="W1050" t="s">
        <v>29</v>
      </c>
      <c r="X1050" t="s">
        <v>28</v>
      </c>
      <c r="Y1050" t="s">
        <v>30</v>
      </c>
    </row>
    <row r="1051" spans="1:25" x14ac:dyDescent="0.2">
      <c r="A1051">
        <v>1049</v>
      </c>
      <c r="B1051">
        <v>1286572336</v>
      </c>
      <c r="C1051">
        <v>12000</v>
      </c>
      <c r="D1051">
        <v>75</v>
      </c>
      <c r="E1051">
        <v>2</v>
      </c>
      <c r="F1051">
        <v>6</v>
      </c>
      <c r="G1051">
        <v>6</v>
      </c>
      <c r="H1051">
        <v>1</v>
      </c>
      <c r="I1051">
        <v>12000</v>
      </c>
      <c r="J1051">
        <v>75</v>
      </c>
      <c r="K1051">
        <v>30</v>
      </c>
      <c r="L1051" t="s">
        <v>278</v>
      </c>
      <c r="M1051" t="s">
        <v>247</v>
      </c>
      <c r="N1051" s="1">
        <v>42072.654861111114</v>
      </c>
      <c r="O1051" s="1">
        <v>40521.822222222225</v>
      </c>
      <c r="P1051" s="2">
        <v>40525</v>
      </c>
      <c r="Q1051" s="1">
        <v>40555.173611111109</v>
      </c>
      <c r="R1051" t="s">
        <v>60</v>
      </c>
      <c r="S1051" t="s">
        <v>26</v>
      </c>
      <c r="T1051" t="s">
        <v>31</v>
      </c>
      <c r="U1051" t="b">
        <v>0</v>
      </c>
      <c r="V1051" t="s">
        <v>28</v>
      </c>
      <c r="W1051" t="s">
        <v>29</v>
      </c>
      <c r="X1051" t="s">
        <v>28</v>
      </c>
      <c r="Y1051" t="s">
        <v>30</v>
      </c>
    </row>
    <row r="1052" spans="1:25" x14ac:dyDescent="0.2">
      <c r="A1052">
        <v>1050</v>
      </c>
      <c r="B1052">
        <v>1493596165</v>
      </c>
      <c r="C1052">
        <v>6000</v>
      </c>
      <c r="D1052">
        <v>25</v>
      </c>
      <c r="E1052">
        <v>1</v>
      </c>
      <c r="F1052">
        <v>6</v>
      </c>
      <c r="G1052">
        <v>6</v>
      </c>
      <c r="H1052">
        <v>1</v>
      </c>
      <c r="I1052">
        <v>6000</v>
      </c>
      <c r="J1052">
        <v>25</v>
      </c>
      <c r="K1052">
        <v>90</v>
      </c>
      <c r="L1052" t="s">
        <v>278</v>
      </c>
      <c r="M1052" t="s">
        <v>247</v>
      </c>
      <c r="N1052" s="1">
        <v>42072.654861111114</v>
      </c>
      <c r="O1052" s="1">
        <v>40521.822222222225</v>
      </c>
      <c r="P1052" s="2">
        <v>40525</v>
      </c>
      <c r="Q1052" s="1">
        <v>40555.173611111109</v>
      </c>
      <c r="R1052" t="s">
        <v>34</v>
      </c>
      <c r="S1052" t="s">
        <v>34</v>
      </c>
      <c r="T1052" t="s">
        <v>31</v>
      </c>
      <c r="U1052" t="b">
        <v>1</v>
      </c>
      <c r="V1052" t="s">
        <v>28</v>
      </c>
      <c r="W1052" t="s">
        <v>29</v>
      </c>
      <c r="X1052" t="s">
        <v>28</v>
      </c>
      <c r="Y1052" t="s">
        <v>30</v>
      </c>
    </row>
    <row r="1053" spans="1:25" x14ac:dyDescent="0.2">
      <c r="A1053">
        <v>1051</v>
      </c>
      <c r="B1053">
        <v>222845515</v>
      </c>
      <c r="C1053">
        <v>7000</v>
      </c>
      <c r="D1053">
        <v>50</v>
      </c>
      <c r="E1053">
        <v>1</v>
      </c>
      <c r="F1053">
        <v>0</v>
      </c>
      <c r="G1053">
        <v>1</v>
      </c>
      <c r="H1053">
        <v>1</v>
      </c>
      <c r="I1053">
        <v>7000</v>
      </c>
      <c r="J1053">
        <v>50</v>
      </c>
      <c r="K1053">
        <v>60</v>
      </c>
      <c r="L1053" t="s">
        <v>278</v>
      </c>
      <c r="M1053" t="s">
        <v>247</v>
      </c>
      <c r="N1053" s="1">
        <v>42072.654861111114</v>
      </c>
      <c r="O1053" s="1">
        <v>40521.822222222225</v>
      </c>
      <c r="P1053" s="2">
        <v>40525</v>
      </c>
      <c r="Q1053" s="1">
        <v>40555.173611111109</v>
      </c>
      <c r="R1053" t="s">
        <v>125</v>
      </c>
      <c r="S1053" t="s">
        <v>52</v>
      </c>
      <c r="T1053" t="s">
        <v>31</v>
      </c>
      <c r="U1053" t="b">
        <v>0</v>
      </c>
      <c r="V1053" t="s">
        <v>28</v>
      </c>
      <c r="W1053" t="s">
        <v>29</v>
      </c>
      <c r="X1053" t="s">
        <v>28</v>
      </c>
      <c r="Y1053" t="s">
        <v>30</v>
      </c>
    </row>
    <row r="1054" spans="1:25" x14ac:dyDescent="0.2">
      <c r="A1054">
        <v>1052</v>
      </c>
      <c r="B1054">
        <v>938301267</v>
      </c>
      <c r="C1054">
        <v>12000</v>
      </c>
      <c r="D1054">
        <v>1845</v>
      </c>
      <c r="E1054">
        <v>39</v>
      </c>
      <c r="F1054">
        <v>0</v>
      </c>
      <c r="G1054">
        <v>1</v>
      </c>
      <c r="H1054">
        <v>1</v>
      </c>
      <c r="I1054">
        <v>12000</v>
      </c>
      <c r="J1054">
        <v>1845</v>
      </c>
      <c r="K1054">
        <v>90.041666669999998</v>
      </c>
      <c r="L1054" t="s">
        <v>279</v>
      </c>
      <c r="M1054" t="s">
        <v>94</v>
      </c>
      <c r="N1054" s="1">
        <v>42072.654861111114</v>
      </c>
      <c r="O1054" s="1">
        <v>40521.822222222225</v>
      </c>
      <c r="P1054" s="2">
        <v>40525</v>
      </c>
      <c r="Q1054" s="1">
        <v>40555.173611111109</v>
      </c>
      <c r="R1054" t="s">
        <v>34</v>
      </c>
      <c r="S1054" t="s">
        <v>34</v>
      </c>
      <c r="T1054" t="s">
        <v>31</v>
      </c>
      <c r="U1054" t="b">
        <v>1</v>
      </c>
      <c r="V1054" t="s">
        <v>28</v>
      </c>
      <c r="W1054" t="s">
        <v>29</v>
      </c>
      <c r="X1054" t="s">
        <v>28</v>
      </c>
      <c r="Y1054" t="s">
        <v>30</v>
      </c>
    </row>
    <row r="1055" spans="1:25" x14ac:dyDescent="0.2">
      <c r="A1055">
        <v>1053</v>
      </c>
      <c r="B1055">
        <v>1163942232</v>
      </c>
      <c r="C1055">
        <v>800</v>
      </c>
      <c r="D1055">
        <v>60</v>
      </c>
      <c r="E1055">
        <v>2</v>
      </c>
      <c r="F1055">
        <v>30</v>
      </c>
      <c r="G1055">
        <v>1</v>
      </c>
      <c r="H1055">
        <v>1</v>
      </c>
      <c r="I1055">
        <v>800</v>
      </c>
      <c r="J1055">
        <v>60</v>
      </c>
      <c r="K1055">
        <v>55.348784719999998</v>
      </c>
      <c r="L1055" t="s">
        <v>279</v>
      </c>
      <c r="M1055" t="s">
        <v>94</v>
      </c>
      <c r="N1055" s="1">
        <v>42072.654861111114</v>
      </c>
      <c r="O1055" s="1">
        <v>40281.945833333331</v>
      </c>
      <c r="P1055" s="2">
        <v>40282</v>
      </c>
      <c r="Q1055" s="1">
        <v>40318.945833333331</v>
      </c>
      <c r="R1055" t="s">
        <v>67</v>
      </c>
      <c r="S1055" t="s">
        <v>67</v>
      </c>
      <c r="T1055" t="s">
        <v>31</v>
      </c>
      <c r="U1055" t="b">
        <v>0</v>
      </c>
      <c r="V1055" t="s">
        <v>41</v>
      </c>
      <c r="W1055" t="s">
        <v>29</v>
      </c>
      <c r="X1055" t="s">
        <v>41</v>
      </c>
      <c r="Y1055" t="s">
        <v>42</v>
      </c>
    </row>
    <row r="1056" spans="1:25" x14ac:dyDescent="0.2">
      <c r="A1056">
        <v>1054</v>
      </c>
      <c r="B1056">
        <v>2107495858</v>
      </c>
      <c r="C1056">
        <v>6500</v>
      </c>
      <c r="D1056">
        <v>590</v>
      </c>
      <c r="E1056">
        <v>13</v>
      </c>
      <c r="F1056">
        <v>0</v>
      </c>
      <c r="G1056">
        <v>1</v>
      </c>
      <c r="H1056">
        <v>1</v>
      </c>
      <c r="I1056">
        <v>6500</v>
      </c>
      <c r="J1056">
        <v>590</v>
      </c>
      <c r="K1056">
        <v>86.996145830000003</v>
      </c>
      <c r="L1056" t="s">
        <v>280</v>
      </c>
      <c r="M1056" t="s">
        <v>100</v>
      </c>
      <c r="N1056" s="1">
        <v>42072.654861111114</v>
      </c>
      <c r="O1056" s="1">
        <v>40281.945833333331</v>
      </c>
      <c r="P1056" s="2">
        <v>40282</v>
      </c>
      <c r="Q1056" s="1">
        <v>40318.945833333331</v>
      </c>
      <c r="R1056" t="s">
        <v>127</v>
      </c>
      <c r="S1056" t="s">
        <v>127</v>
      </c>
      <c r="T1056" t="s">
        <v>31</v>
      </c>
      <c r="U1056" t="b">
        <v>1</v>
      </c>
      <c r="V1056" t="s">
        <v>41</v>
      </c>
      <c r="W1056" t="s">
        <v>29</v>
      </c>
      <c r="X1056" t="s">
        <v>41</v>
      </c>
      <c r="Y1056" t="s">
        <v>42</v>
      </c>
    </row>
    <row r="1057" spans="1:25" x14ac:dyDescent="0.2">
      <c r="A1057">
        <v>1055</v>
      </c>
      <c r="B1057">
        <v>1997634054</v>
      </c>
      <c r="C1057">
        <v>3000</v>
      </c>
      <c r="D1057">
        <v>0</v>
      </c>
      <c r="E1057">
        <v>0</v>
      </c>
      <c r="F1057">
        <v>0</v>
      </c>
      <c r="G1057">
        <v>1</v>
      </c>
      <c r="H1057">
        <v>1</v>
      </c>
      <c r="I1057">
        <v>3000</v>
      </c>
      <c r="J1057">
        <v>0</v>
      </c>
      <c r="K1057">
        <v>90.041666669999998</v>
      </c>
      <c r="L1057" t="s">
        <v>281</v>
      </c>
      <c r="M1057" t="s">
        <v>94</v>
      </c>
      <c r="N1057" s="1">
        <v>42072.654861111114</v>
      </c>
      <c r="O1057" s="1">
        <v>40521.822222222225</v>
      </c>
      <c r="P1057" s="2">
        <v>40525</v>
      </c>
      <c r="Q1057" s="1">
        <v>40555.173611111109</v>
      </c>
      <c r="R1057" t="s">
        <v>63</v>
      </c>
      <c r="S1057" t="s">
        <v>37</v>
      </c>
      <c r="T1057" t="s">
        <v>31</v>
      </c>
      <c r="U1057" t="b">
        <v>1</v>
      </c>
      <c r="V1057" t="s">
        <v>28</v>
      </c>
      <c r="W1057" t="s">
        <v>29</v>
      </c>
      <c r="X1057" t="s">
        <v>28</v>
      </c>
      <c r="Y1057" t="s">
        <v>30</v>
      </c>
    </row>
    <row r="1058" spans="1:25" x14ac:dyDescent="0.2">
      <c r="A1058">
        <v>1056</v>
      </c>
      <c r="B1058">
        <v>896855255</v>
      </c>
      <c r="C1058">
        <v>12000</v>
      </c>
      <c r="D1058">
        <v>0</v>
      </c>
      <c r="E1058">
        <v>0</v>
      </c>
      <c r="F1058">
        <v>0</v>
      </c>
      <c r="G1058">
        <v>1</v>
      </c>
      <c r="H1058">
        <v>1</v>
      </c>
      <c r="I1058">
        <v>12000</v>
      </c>
      <c r="J1058">
        <v>0</v>
      </c>
      <c r="K1058">
        <v>30</v>
      </c>
      <c r="L1058" t="s">
        <v>281</v>
      </c>
      <c r="M1058" t="s">
        <v>94</v>
      </c>
      <c r="N1058" s="1">
        <v>42072.654861111114</v>
      </c>
      <c r="O1058" s="1">
        <v>40521.822222222225</v>
      </c>
      <c r="P1058" s="2">
        <v>40525</v>
      </c>
      <c r="Q1058" s="1">
        <v>40555.173611111109</v>
      </c>
      <c r="R1058" t="s">
        <v>59</v>
      </c>
      <c r="S1058" t="s">
        <v>26</v>
      </c>
      <c r="T1058" t="s">
        <v>31</v>
      </c>
      <c r="U1058" t="b">
        <v>0</v>
      </c>
      <c r="V1058" t="s">
        <v>28</v>
      </c>
      <c r="W1058" t="s">
        <v>29</v>
      </c>
      <c r="X1058" t="s">
        <v>28</v>
      </c>
      <c r="Y1058" t="s">
        <v>30</v>
      </c>
    </row>
    <row r="1059" spans="1:25" x14ac:dyDescent="0.2">
      <c r="A1059">
        <v>1057</v>
      </c>
      <c r="B1059">
        <v>410223155</v>
      </c>
      <c r="C1059">
        <v>15000</v>
      </c>
      <c r="D1059">
        <v>15606</v>
      </c>
      <c r="E1059">
        <v>223</v>
      </c>
      <c r="F1059">
        <v>1</v>
      </c>
      <c r="G1059">
        <v>1</v>
      </c>
      <c r="H1059">
        <v>1</v>
      </c>
      <c r="I1059">
        <v>15000</v>
      </c>
      <c r="J1059">
        <v>15606</v>
      </c>
      <c r="K1059">
        <v>46.27876157</v>
      </c>
      <c r="L1059" t="s">
        <v>282</v>
      </c>
      <c r="M1059" t="s">
        <v>223</v>
      </c>
      <c r="N1059" s="1">
        <v>42072.654861111114</v>
      </c>
      <c r="O1059" s="1">
        <v>40281.945833333331</v>
      </c>
      <c r="P1059" s="2">
        <v>40282</v>
      </c>
      <c r="Q1059" s="1">
        <v>40318.945833333331</v>
      </c>
      <c r="R1059" t="s">
        <v>114</v>
      </c>
      <c r="S1059" t="s">
        <v>26</v>
      </c>
      <c r="T1059" t="s">
        <v>27</v>
      </c>
      <c r="U1059" t="b">
        <v>1</v>
      </c>
      <c r="V1059" t="s">
        <v>41</v>
      </c>
      <c r="W1059" t="s">
        <v>29</v>
      </c>
      <c r="X1059" t="s">
        <v>41</v>
      </c>
      <c r="Y1059" t="s">
        <v>42</v>
      </c>
    </row>
    <row r="1060" spans="1:25" x14ac:dyDescent="0.2">
      <c r="A1060">
        <v>1058</v>
      </c>
      <c r="B1060">
        <v>1832780871</v>
      </c>
      <c r="C1060">
        <v>500</v>
      </c>
      <c r="D1060">
        <v>510</v>
      </c>
      <c r="E1060">
        <v>15</v>
      </c>
      <c r="F1060">
        <v>2</v>
      </c>
      <c r="G1060">
        <v>2</v>
      </c>
      <c r="H1060">
        <v>1</v>
      </c>
      <c r="I1060">
        <v>500</v>
      </c>
      <c r="J1060">
        <v>510</v>
      </c>
      <c r="K1060">
        <v>35.254456019999999</v>
      </c>
      <c r="L1060" t="s">
        <v>283</v>
      </c>
      <c r="M1060" t="s">
        <v>212</v>
      </c>
      <c r="N1060" s="1">
        <v>42072.654861111114</v>
      </c>
      <c r="O1060" s="1">
        <v>40521.822222222225</v>
      </c>
      <c r="P1060" s="2">
        <v>40525</v>
      </c>
      <c r="Q1060" s="1">
        <v>40555.173611111109</v>
      </c>
      <c r="R1060" t="s">
        <v>56</v>
      </c>
      <c r="S1060" t="s">
        <v>34</v>
      </c>
      <c r="T1060" t="s">
        <v>27</v>
      </c>
      <c r="U1060" t="b">
        <v>1</v>
      </c>
      <c r="V1060" t="s">
        <v>28</v>
      </c>
      <c r="W1060" t="s">
        <v>29</v>
      </c>
      <c r="X1060" t="s">
        <v>28</v>
      </c>
      <c r="Y1060" t="s">
        <v>30</v>
      </c>
    </row>
    <row r="1061" spans="1:25" x14ac:dyDescent="0.2">
      <c r="A1061">
        <v>1059</v>
      </c>
      <c r="B1061">
        <v>623993461</v>
      </c>
      <c r="C1061">
        <v>30000</v>
      </c>
      <c r="D1061">
        <v>470</v>
      </c>
      <c r="E1061">
        <v>8</v>
      </c>
      <c r="F1061">
        <v>0</v>
      </c>
      <c r="G1061">
        <v>1</v>
      </c>
      <c r="H1061">
        <v>1</v>
      </c>
      <c r="I1061">
        <v>30000</v>
      </c>
      <c r="J1061">
        <v>470</v>
      </c>
      <c r="K1061">
        <v>89.958333330000002</v>
      </c>
      <c r="L1061" t="s">
        <v>284</v>
      </c>
      <c r="M1061" t="s">
        <v>197</v>
      </c>
      <c r="N1061" s="1">
        <v>42072.654861111114</v>
      </c>
      <c r="O1061" s="1">
        <v>40521.822222222225</v>
      </c>
      <c r="P1061" s="2">
        <v>40525</v>
      </c>
      <c r="Q1061" s="1">
        <v>40555.173611111109</v>
      </c>
      <c r="R1061" t="s">
        <v>269</v>
      </c>
      <c r="S1061" t="s">
        <v>74</v>
      </c>
      <c r="T1061" t="s">
        <v>40</v>
      </c>
      <c r="U1061" t="b">
        <v>0</v>
      </c>
      <c r="V1061" t="s">
        <v>28</v>
      </c>
      <c r="W1061" t="s">
        <v>29</v>
      </c>
      <c r="X1061" t="s">
        <v>28</v>
      </c>
      <c r="Y1061" t="s">
        <v>30</v>
      </c>
    </row>
    <row r="1062" spans="1:25" x14ac:dyDescent="0.2">
      <c r="A1062">
        <v>1060</v>
      </c>
      <c r="B1062">
        <v>1907074083</v>
      </c>
      <c r="C1062">
        <v>3000</v>
      </c>
      <c r="D1062">
        <v>3477</v>
      </c>
      <c r="E1062">
        <v>62</v>
      </c>
      <c r="F1062">
        <v>1</v>
      </c>
      <c r="G1062">
        <v>1</v>
      </c>
      <c r="H1062">
        <v>1</v>
      </c>
      <c r="I1062">
        <v>3000</v>
      </c>
      <c r="J1062">
        <v>3477</v>
      </c>
      <c r="K1062">
        <v>34.803483800000002</v>
      </c>
      <c r="L1062" t="s">
        <v>285</v>
      </c>
      <c r="M1062" t="s">
        <v>227</v>
      </c>
      <c r="N1062" s="1">
        <v>42072.654861111114</v>
      </c>
      <c r="O1062" s="1">
        <v>40521.822222222225</v>
      </c>
      <c r="P1062" s="2">
        <v>40525</v>
      </c>
      <c r="Q1062" s="1">
        <v>40555.173611111109</v>
      </c>
      <c r="R1062" t="s">
        <v>69</v>
      </c>
      <c r="S1062" t="s">
        <v>37</v>
      </c>
      <c r="T1062" t="s">
        <v>27</v>
      </c>
      <c r="U1062" t="b">
        <v>1</v>
      </c>
      <c r="V1062" t="s">
        <v>28</v>
      </c>
      <c r="W1062" t="s">
        <v>29</v>
      </c>
      <c r="X1062" t="s">
        <v>28</v>
      </c>
      <c r="Y1062" t="s">
        <v>30</v>
      </c>
    </row>
    <row r="1063" spans="1:25" x14ac:dyDescent="0.2">
      <c r="A1063">
        <v>1061</v>
      </c>
      <c r="B1063">
        <v>1657029610</v>
      </c>
      <c r="C1063">
        <v>3000</v>
      </c>
      <c r="D1063">
        <v>3335</v>
      </c>
      <c r="E1063">
        <v>46</v>
      </c>
      <c r="F1063">
        <v>1</v>
      </c>
      <c r="G1063">
        <v>1</v>
      </c>
      <c r="H1063">
        <v>1</v>
      </c>
      <c r="I1063">
        <v>3000</v>
      </c>
      <c r="J1063">
        <v>3335</v>
      </c>
      <c r="K1063">
        <v>54.732175929999997</v>
      </c>
      <c r="L1063" t="s">
        <v>285</v>
      </c>
      <c r="M1063" t="s">
        <v>227</v>
      </c>
      <c r="N1063" s="1">
        <v>42072.654861111114</v>
      </c>
      <c r="O1063" s="1">
        <v>40281.945833333331</v>
      </c>
      <c r="P1063" s="2">
        <v>40282</v>
      </c>
      <c r="Q1063" s="1">
        <v>40318.945833333331</v>
      </c>
      <c r="R1063" t="s">
        <v>126</v>
      </c>
      <c r="S1063" t="s">
        <v>37</v>
      </c>
      <c r="T1063" t="s">
        <v>27</v>
      </c>
      <c r="U1063" t="b">
        <v>1</v>
      </c>
      <c r="V1063" t="s">
        <v>41</v>
      </c>
      <c r="W1063" t="s">
        <v>29</v>
      </c>
      <c r="X1063" t="s">
        <v>41</v>
      </c>
      <c r="Y1063" t="s">
        <v>42</v>
      </c>
    </row>
    <row r="1064" spans="1:25" x14ac:dyDescent="0.2">
      <c r="A1064">
        <v>1062</v>
      </c>
      <c r="B1064">
        <v>1475055746</v>
      </c>
      <c r="C1064">
        <v>1000</v>
      </c>
      <c r="D1064">
        <v>1795</v>
      </c>
      <c r="E1064">
        <v>38</v>
      </c>
      <c r="F1064">
        <v>1</v>
      </c>
      <c r="G1064">
        <v>1</v>
      </c>
      <c r="H1064">
        <v>1</v>
      </c>
      <c r="I1064">
        <v>1000</v>
      </c>
      <c r="J1064">
        <v>1795</v>
      </c>
      <c r="K1064">
        <v>22.219490740000001</v>
      </c>
      <c r="L1064" t="s">
        <v>285</v>
      </c>
      <c r="M1064" t="s">
        <v>227</v>
      </c>
      <c r="N1064" s="1">
        <v>42072.654861111114</v>
      </c>
      <c r="O1064" s="1">
        <v>40521.822222222225</v>
      </c>
      <c r="P1064" s="2">
        <v>40525</v>
      </c>
      <c r="Q1064" s="1">
        <v>40555.173611111109</v>
      </c>
      <c r="R1064" t="s">
        <v>65</v>
      </c>
      <c r="S1064" t="s">
        <v>37</v>
      </c>
      <c r="T1064" t="s">
        <v>27</v>
      </c>
      <c r="U1064" t="b">
        <v>1</v>
      </c>
      <c r="V1064" t="s">
        <v>28</v>
      </c>
      <c r="W1064" t="s">
        <v>29</v>
      </c>
      <c r="X1064" t="s">
        <v>28</v>
      </c>
      <c r="Y1064" t="s">
        <v>30</v>
      </c>
    </row>
    <row r="1065" spans="1:25" x14ac:dyDescent="0.2">
      <c r="A1065">
        <v>1063</v>
      </c>
      <c r="B1065">
        <v>1783394921</v>
      </c>
      <c r="C1065">
        <v>420</v>
      </c>
      <c r="D1065">
        <v>5</v>
      </c>
      <c r="E1065">
        <v>1</v>
      </c>
      <c r="F1065">
        <v>3</v>
      </c>
      <c r="G1065">
        <v>1</v>
      </c>
      <c r="H1065">
        <v>1</v>
      </c>
      <c r="I1065">
        <v>420</v>
      </c>
      <c r="J1065">
        <v>5</v>
      </c>
      <c r="K1065">
        <v>33.118935190000002</v>
      </c>
      <c r="L1065" t="s">
        <v>285</v>
      </c>
      <c r="M1065" t="s">
        <v>227</v>
      </c>
      <c r="N1065" s="1">
        <v>42072.654861111114</v>
      </c>
      <c r="O1065" s="1">
        <v>40281.945833333331</v>
      </c>
      <c r="P1065" s="2">
        <v>40282</v>
      </c>
      <c r="Q1065" s="1">
        <v>40318.945833333331</v>
      </c>
      <c r="R1065" t="s">
        <v>63</v>
      </c>
      <c r="S1065" t="s">
        <v>37</v>
      </c>
      <c r="T1065" t="s">
        <v>31</v>
      </c>
      <c r="U1065" t="b">
        <v>1</v>
      </c>
      <c r="V1065" t="s">
        <v>41</v>
      </c>
      <c r="W1065" t="s">
        <v>29</v>
      </c>
      <c r="X1065" t="s">
        <v>41</v>
      </c>
      <c r="Y1065" t="s">
        <v>42</v>
      </c>
    </row>
    <row r="1066" spans="1:25" x14ac:dyDescent="0.2">
      <c r="A1066">
        <v>1064</v>
      </c>
      <c r="B1066">
        <v>316126568</v>
      </c>
      <c r="C1066">
        <v>7500</v>
      </c>
      <c r="D1066">
        <v>176</v>
      </c>
      <c r="E1066">
        <v>8</v>
      </c>
      <c r="F1066">
        <v>0</v>
      </c>
      <c r="G1066">
        <v>1</v>
      </c>
      <c r="H1066">
        <v>1</v>
      </c>
      <c r="I1066">
        <v>7500</v>
      </c>
      <c r="J1066">
        <v>176</v>
      </c>
      <c r="K1066">
        <v>40.958333330000002</v>
      </c>
      <c r="L1066" t="s">
        <v>286</v>
      </c>
      <c r="M1066" t="s">
        <v>54</v>
      </c>
      <c r="N1066" s="1">
        <v>42072.654861111114</v>
      </c>
      <c r="O1066" s="1">
        <v>40521.822222222225</v>
      </c>
      <c r="P1066" s="2">
        <v>40525</v>
      </c>
      <c r="Q1066" s="1">
        <v>40555.173611111109</v>
      </c>
      <c r="R1066" t="s">
        <v>134</v>
      </c>
      <c r="S1066" t="s">
        <v>34</v>
      </c>
      <c r="T1066" t="s">
        <v>31</v>
      </c>
      <c r="U1066" t="b">
        <v>1</v>
      </c>
      <c r="V1066" t="s">
        <v>28</v>
      </c>
      <c r="W1066" t="s">
        <v>29</v>
      </c>
      <c r="X1066" t="s">
        <v>28</v>
      </c>
      <c r="Y1066" t="s">
        <v>30</v>
      </c>
    </row>
    <row r="1067" spans="1:25" x14ac:dyDescent="0.2">
      <c r="A1067">
        <v>1065</v>
      </c>
      <c r="B1067">
        <v>1748743038</v>
      </c>
      <c r="C1067">
        <v>5000</v>
      </c>
      <c r="D1067">
        <v>0</v>
      </c>
      <c r="E1067">
        <v>0</v>
      </c>
      <c r="F1067">
        <v>1</v>
      </c>
      <c r="G1067">
        <v>1</v>
      </c>
      <c r="H1067">
        <v>1</v>
      </c>
      <c r="I1067">
        <v>5000</v>
      </c>
      <c r="J1067">
        <v>0</v>
      </c>
      <c r="K1067">
        <v>60</v>
      </c>
      <c r="L1067" t="s">
        <v>287</v>
      </c>
      <c r="M1067" t="s">
        <v>155</v>
      </c>
      <c r="N1067" s="1">
        <v>42072.654861111114</v>
      </c>
      <c r="O1067" s="1">
        <v>40521.822222222225</v>
      </c>
      <c r="P1067" s="2">
        <v>40525</v>
      </c>
      <c r="Q1067" s="1">
        <v>40555.173611111109</v>
      </c>
      <c r="R1067" t="s">
        <v>59</v>
      </c>
      <c r="S1067" t="s">
        <v>26</v>
      </c>
      <c r="T1067" t="s">
        <v>31</v>
      </c>
      <c r="U1067" t="b">
        <v>0</v>
      </c>
      <c r="V1067" t="s">
        <v>28</v>
      </c>
      <c r="W1067" t="s">
        <v>29</v>
      </c>
      <c r="X1067" t="s">
        <v>28</v>
      </c>
      <c r="Y1067" t="s">
        <v>30</v>
      </c>
    </row>
    <row r="1068" spans="1:25" x14ac:dyDescent="0.2">
      <c r="A1068">
        <v>1066</v>
      </c>
      <c r="B1068">
        <v>395843636</v>
      </c>
      <c r="C1068">
        <v>2000</v>
      </c>
      <c r="D1068">
        <v>140</v>
      </c>
      <c r="E1068">
        <v>9</v>
      </c>
      <c r="F1068">
        <v>0</v>
      </c>
      <c r="G1068">
        <v>2</v>
      </c>
      <c r="H1068">
        <v>1</v>
      </c>
      <c r="I1068">
        <v>2000</v>
      </c>
      <c r="J1068">
        <v>140</v>
      </c>
      <c r="K1068">
        <v>31.46269676</v>
      </c>
      <c r="L1068" t="s">
        <v>288</v>
      </c>
      <c r="M1068" t="s">
        <v>72</v>
      </c>
      <c r="N1068" s="1">
        <v>42072.654861111114</v>
      </c>
      <c r="O1068" s="1">
        <v>40521.822222222225</v>
      </c>
      <c r="P1068" s="2">
        <v>40525</v>
      </c>
      <c r="Q1068" s="1">
        <v>40555.173611111109</v>
      </c>
      <c r="R1068" t="s">
        <v>37</v>
      </c>
      <c r="S1068" t="s">
        <v>37</v>
      </c>
      <c r="T1068" t="s">
        <v>31</v>
      </c>
      <c r="U1068" t="b">
        <v>0</v>
      </c>
      <c r="V1068" t="s">
        <v>28</v>
      </c>
      <c r="W1068" t="s">
        <v>29</v>
      </c>
      <c r="X1068" t="s">
        <v>28</v>
      </c>
      <c r="Y1068" t="s">
        <v>30</v>
      </c>
    </row>
    <row r="1069" spans="1:25" x14ac:dyDescent="0.2">
      <c r="A1069">
        <v>1067</v>
      </c>
      <c r="B1069">
        <v>1609012751</v>
      </c>
      <c r="C1069">
        <v>800</v>
      </c>
      <c r="D1069">
        <v>46</v>
      </c>
      <c r="E1069">
        <v>4</v>
      </c>
      <c r="F1069">
        <v>0</v>
      </c>
      <c r="G1069">
        <v>1</v>
      </c>
      <c r="H1069">
        <v>1</v>
      </c>
      <c r="I1069">
        <v>800</v>
      </c>
      <c r="J1069">
        <v>46</v>
      </c>
      <c r="K1069">
        <v>45</v>
      </c>
      <c r="L1069" t="s">
        <v>289</v>
      </c>
      <c r="M1069" t="s">
        <v>148</v>
      </c>
      <c r="N1069" s="1">
        <v>42072.654861111114</v>
      </c>
      <c r="O1069" s="1">
        <v>40521.822222222225</v>
      </c>
      <c r="P1069" s="2">
        <v>40525</v>
      </c>
      <c r="Q1069" s="1">
        <v>40555.173611111109</v>
      </c>
      <c r="R1069" t="s">
        <v>73</v>
      </c>
      <c r="S1069" t="s">
        <v>74</v>
      </c>
      <c r="T1069" t="s">
        <v>31</v>
      </c>
      <c r="U1069" t="b">
        <v>0</v>
      </c>
      <c r="V1069" t="s">
        <v>28</v>
      </c>
      <c r="W1069" t="s">
        <v>29</v>
      </c>
      <c r="X1069" t="s">
        <v>28</v>
      </c>
      <c r="Y1069" t="s">
        <v>30</v>
      </c>
    </row>
    <row r="1070" spans="1:25" x14ac:dyDescent="0.2">
      <c r="A1070">
        <v>1068</v>
      </c>
      <c r="B1070">
        <v>1227671008</v>
      </c>
      <c r="C1070">
        <v>5000</v>
      </c>
      <c r="D1070">
        <v>5152</v>
      </c>
      <c r="E1070">
        <v>97</v>
      </c>
      <c r="F1070">
        <v>1</v>
      </c>
      <c r="G1070">
        <v>1</v>
      </c>
      <c r="H1070">
        <v>1</v>
      </c>
      <c r="I1070">
        <v>5000</v>
      </c>
      <c r="J1070">
        <v>5152</v>
      </c>
      <c r="K1070">
        <v>66.751782410000004</v>
      </c>
      <c r="L1070" t="s">
        <v>290</v>
      </c>
      <c r="M1070" t="s">
        <v>177</v>
      </c>
      <c r="N1070" s="1">
        <v>42072.654861111114</v>
      </c>
      <c r="O1070" s="1">
        <v>40281.945833333331</v>
      </c>
      <c r="P1070" s="2">
        <v>40282</v>
      </c>
      <c r="Q1070" s="1">
        <v>40318.945833333331</v>
      </c>
      <c r="R1070" t="s">
        <v>62</v>
      </c>
      <c r="S1070" t="s">
        <v>62</v>
      </c>
      <c r="T1070" t="s">
        <v>27</v>
      </c>
      <c r="U1070" t="b">
        <v>1</v>
      </c>
      <c r="V1070" t="s">
        <v>41</v>
      </c>
      <c r="W1070" t="s">
        <v>29</v>
      </c>
      <c r="X1070" t="s">
        <v>41</v>
      </c>
      <c r="Y1070" t="s">
        <v>42</v>
      </c>
    </row>
    <row r="1071" spans="1:25" x14ac:dyDescent="0.2">
      <c r="A1071">
        <v>1069</v>
      </c>
      <c r="B1071">
        <v>2121105530</v>
      </c>
      <c r="C1071">
        <v>3400</v>
      </c>
      <c r="D1071">
        <v>0</v>
      </c>
      <c r="E1071">
        <v>0</v>
      </c>
      <c r="F1071">
        <v>0</v>
      </c>
      <c r="G1071">
        <v>1</v>
      </c>
      <c r="H1071">
        <v>1</v>
      </c>
      <c r="I1071">
        <v>3400</v>
      </c>
      <c r="J1071">
        <v>0</v>
      </c>
      <c r="K1071">
        <v>40</v>
      </c>
      <c r="L1071" t="s">
        <v>291</v>
      </c>
      <c r="M1071" t="s">
        <v>107</v>
      </c>
      <c r="N1071" s="1">
        <v>42072.654861111114</v>
      </c>
      <c r="O1071" s="1">
        <v>40521.822222222225</v>
      </c>
      <c r="P1071" s="2">
        <v>40525</v>
      </c>
      <c r="Q1071" s="1">
        <v>40555.173611111109</v>
      </c>
      <c r="R1071" t="s">
        <v>84</v>
      </c>
      <c r="S1071" t="s">
        <v>62</v>
      </c>
      <c r="T1071" t="s">
        <v>40</v>
      </c>
      <c r="U1071" t="b">
        <v>1</v>
      </c>
      <c r="V1071" t="s">
        <v>28</v>
      </c>
      <c r="W1071" t="s">
        <v>29</v>
      </c>
      <c r="X1071" t="s">
        <v>28</v>
      </c>
      <c r="Y1071" t="s">
        <v>30</v>
      </c>
    </row>
    <row r="1072" spans="1:25" x14ac:dyDescent="0.2">
      <c r="A1072">
        <v>1070</v>
      </c>
      <c r="B1072">
        <v>1222337538</v>
      </c>
      <c r="C1072">
        <v>20000</v>
      </c>
      <c r="D1072">
        <v>440</v>
      </c>
      <c r="E1072">
        <v>7</v>
      </c>
      <c r="F1072">
        <v>2</v>
      </c>
      <c r="G1072">
        <v>1</v>
      </c>
      <c r="H1072">
        <v>1</v>
      </c>
      <c r="I1072">
        <v>20000</v>
      </c>
      <c r="J1072">
        <v>440</v>
      </c>
      <c r="K1072">
        <v>60</v>
      </c>
      <c r="L1072" t="s">
        <v>292</v>
      </c>
      <c r="M1072" t="s">
        <v>220</v>
      </c>
      <c r="N1072" s="1">
        <v>42072.654861111114</v>
      </c>
      <c r="O1072" s="1">
        <v>40521.822222222225</v>
      </c>
      <c r="P1072" s="2">
        <v>40525</v>
      </c>
      <c r="Q1072" s="1">
        <v>40555.173611111109</v>
      </c>
      <c r="R1072" t="s">
        <v>59</v>
      </c>
      <c r="S1072" t="s">
        <v>26</v>
      </c>
      <c r="T1072" t="s">
        <v>31</v>
      </c>
      <c r="U1072" t="b">
        <v>1</v>
      </c>
      <c r="V1072" t="s">
        <v>28</v>
      </c>
      <c r="W1072" t="s">
        <v>29</v>
      </c>
      <c r="X1072" t="s">
        <v>28</v>
      </c>
      <c r="Y1072" t="s">
        <v>30</v>
      </c>
    </row>
    <row r="1073" spans="1:25" x14ac:dyDescent="0.2">
      <c r="A1073">
        <v>1071</v>
      </c>
      <c r="B1073">
        <v>447454434</v>
      </c>
      <c r="C1073">
        <v>300</v>
      </c>
      <c r="D1073">
        <v>47.12</v>
      </c>
      <c r="E1073">
        <v>4</v>
      </c>
      <c r="F1073">
        <v>88</v>
      </c>
      <c r="G1073">
        <v>1</v>
      </c>
      <c r="H1073">
        <v>1</v>
      </c>
      <c r="I1073">
        <v>300</v>
      </c>
      <c r="J1073">
        <v>47.12</v>
      </c>
      <c r="K1073">
        <v>31.531886570000001</v>
      </c>
      <c r="L1073" t="s">
        <v>293</v>
      </c>
      <c r="M1073" t="s">
        <v>294</v>
      </c>
      <c r="N1073" s="1">
        <v>42072.654861111114</v>
      </c>
      <c r="O1073" s="1">
        <v>40281.945833333331</v>
      </c>
      <c r="P1073" s="2">
        <v>40282</v>
      </c>
      <c r="Q1073" s="1">
        <v>40318.945833333331</v>
      </c>
      <c r="R1073" t="s">
        <v>115</v>
      </c>
      <c r="S1073" t="s">
        <v>115</v>
      </c>
      <c r="T1073" t="s">
        <v>31</v>
      </c>
      <c r="U1073" t="b">
        <v>1</v>
      </c>
      <c r="V1073" t="s">
        <v>41</v>
      </c>
      <c r="W1073" t="s">
        <v>29</v>
      </c>
      <c r="X1073" t="s">
        <v>41</v>
      </c>
      <c r="Y1073" t="s">
        <v>42</v>
      </c>
    </row>
    <row r="1074" spans="1:25" x14ac:dyDescent="0.2">
      <c r="A1074">
        <v>1072</v>
      </c>
      <c r="B1074">
        <v>1492832068</v>
      </c>
      <c r="C1074">
        <v>10000</v>
      </c>
      <c r="D1074">
        <v>2025</v>
      </c>
      <c r="E1074">
        <v>17</v>
      </c>
      <c r="F1074">
        <v>1</v>
      </c>
      <c r="G1074">
        <v>1</v>
      </c>
      <c r="H1074">
        <v>1</v>
      </c>
      <c r="I1074">
        <v>10000</v>
      </c>
      <c r="J1074">
        <v>2025</v>
      </c>
      <c r="K1074">
        <v>60</v>
      </c>
      <c r="L1074" t="s">
        <v>295</v>
      </c>
      <c r="M1074" t="s">
        <v>237</v>
      </c>
      <c r="N1074" s="1">
        <v>42072.654861111114</v>
      </c>
      <c r="O1074" s="1">
        <v>40521.822222222225</v>
      </c>
      <c r="P1074" s="2">
        <v>40525</v>
      </c>
      <c r="Q1074" s="1">
        <v>40555.173611111109</v>
      </c>
      <c r="R1074" t="s">
        <v>34</v>
      </c>
      <c r="S1074" t="s">
        <v>34</v>
      </c>
      <c r="T1074" t="s">
        <v>31</v>
      </c>
      <c r="U1074" t="b">
        <v>1</v>
      </c>
      <c r="V1074" t="s">
        <v>28</v>
      </c>
      <c r="W1074" t="s">
        <v>29</v>
      </c>
      <c r="X1074" t="s">
        <v>28</v>
      </c>
      <c r="Y1074" t="s">
        <v>30</v>
      </c>
    </row>
    <row r="1075" spans="1:25" x14ac:dyDescent="0.2">
      <c r="A1075">
        <v>1073</v>
      </c>
      <c r="B1075">
        <v>1392096069</v>
      </c>
      <c r="C1075">
        <v>8000</v>
      </c>
      <c r="D1075">
        <v>600</v>
      </c>
      <c r="E1075">
        <v>12</v>
      </c>
      <c r="F1075">
        <v>1</v>
      </c>
      <c r="G1075">
        <v>1</v>
      </c>
      <c r="H1075">
        <v>1</v>
      </c>
      <c r="I1075">
        <v>8000</v>
      </c>
      <c r="J1075">
        <v>600</v>
      </c>
      <c r="K1075">
        <v>61.584131939999999</v>
      </c>
      <c r="L1075" t="s">
        <v>296</v>
      </c>
      <c r="M1075" t="s">
        <v>139</v>
      </c>
      <c r="N1075" s="1">
        <v>42072.654861111114</v>
      </c>
      <c r="O1075" s="1">
        <v>40521.822222222225</v>
      </c>
      <c r="P1075" s="2">
        <v>40525</v>
      </c>
      <c r="Q1075" s="1">
        <v>40555.173611111109</v>
      </c>
      <c r="R1075" t="s">
        <v>76</v>
      </c>
      <c r="S1075" t="s">
        <v>77</v>
      </c>
      <c r="T1075" t="s">
        <v>31</v>
      </c>
      <c r="U1075" t="b">
        <v>1</v>
      </c>
      <c r="V1075" t="s">
        <v>28</v>
      </c>
      <c r="W1075" t="s">
        <v>29</v>
      </c>
      <c r="X1075" t="s">
        <v>28</v>
      </c>
      <c r="Y1075" t="s">
        <v>30</v>
      </c>
    </row>
    <row r="1076" spans="1:25" x14ac:dyDescent="0.2">
      <c r="A1076">
        <v>1074</v>
      </c>
      <c r="B1076">
        <v>55240194</v>
      </c>
      <c r="C1076">
        <v>15000</v>
      </c>
      <c r="D1076">
        <v>16048</v>
      </c>
      <c r="E1076">
        <v>162</v>
      </c>
      <c r="F1076">
        <v>1</v>
      </c>
      <c r="G1076">
        <v>1</v>
      </c>
      <c r="H1076">
        <v>1</v>
      </c>
      <c r="I1076">
        <v>15000</v>
      </c>
      <c r="J1076">
        <v>16048</v>
      </c>
      <c r="K1076">
        <v>30</v>
      </c>
      <c r="L1076" t="s">
        <v>297</v>
      </c>
      <c r="M1076" t="s">
        <v>72</v>
      </c>
      <c r="N1076" s="1">
        <v>42072.654861111114</v>
      </c>
      <c r="O1076" s="1">
        <v>40521.822222222225</v>
      </c>
      <c r="P1076" s="2">
        <v>40525</v>
      </c>
      <c r="Q1076" s="1">
        <v>40555.173611111109</v>
      </c>
      <c r="R1076" t="s">
        <v>26</v>
      </c>
      <c r="S1076" t="s">
        <v>26</v>
      </c>
      <c r="T1076" t="s">
        <v>27</v>
      </c>
      <c r="U1076" t="b">
        <v>1</v>
      </c>
      <c r="V1076" t="s">
        <v>28</v>
      </c>
      <c r="W1076" t="s">
        <v>29</v>
      </c>
      <c r="X1076" t="s">
        <v>28</v>
      </c>
      <c r="Y1076" t="s">
        <v>30</v>
      </c>
    </row>
    <row r="1077" spans="1:25" x14ac:dyDescent="0.2">
      <c r="A1077">
        <v>1075</v>
      </c>
      <c r="B1077">
        <v>457063870</v>
      </c>
      <c r="C1077">
        <v>7000</v>
      </c>
      <c r="D1077">
        <v>7571</v>
      </c>
      <c r="E1077">
        <v>106</v>
      </c>
      <c r="F1077">
        <v>2</v>
      </c>
      <c r="G1077">
        <v>2</v>
      </c>
      <c r="H1077">
        <v>1</v>
      </c>
      <c r="I1077">
        <v>7000</v>
      </c>
      <c r="J1077">
        <v>7571</v>
      </c>
      <c r="K1077">
        <v>29.106157410000002</v>
      </c>
      <c r="L1077" t="s">
        <v>297</v>
      </c>
      <c r="M1077" t="s">
        <v>72</v>
      </c>
      <c r="N1077" s="1">
        <v>42072.654861111114</v>
      </c>
      <c r="O1077" s="1">
        <v>40521.822222222225</v>
      </c>
      <c r="P1077" s="2">
        <v>40525</v>
      </c>
      <c r="Q1077" s="1">
        <v>40555.173611111109</v>
      </c>
      <c r="R1077" t="s">
        <v>95</v>
      </c>
      <c r="S1077" t="s">
        <v>37</v>
      </c>
      <c r="T1077" t="s">
        <v>27</v>
      </c>
      <c r="U1077" t="b">
        <v>1</v>
      </c>
      <c r="V1077" t="s">
        <v>28</v>
      </c>
      <c r="W1077" t="s">
        <v>29</v>
      </c>
      <c r="X1077" t="s">
        <v>28</v>
      </c>
      <c r="Y1077" t="s">
        <v>30</v>
      </c>
    </row>
    <row r="1078" spans="1:25" x14ac:dyDescent="0.2">
      <c r="A1078">
        <v>1076</v>
      </c>
      <c r="B1078">
        <v>1995291011</v>
      </c>
      <c r="C1078">
        <v>2500</v>
      </c>
      <c r="D1078">
        <v>2595</v>
      </c>
      <c r="E1078">
        <v>81</v>
      </c>
      <c r="F1078">
        <v>1</v>
      </c>
      <c r="G1078">
        <v>1</v>
      </c>
      <c r="H1078">
        <v>1</v>
      </c>
      <c r="I1078">
        <v>2500</v>
      </c>
      <c r="J1078">
        <v>2595</v>
      </c>
      <c r="K1078">
        <v>30.909282409999999</v>
      </c>
      <c r="L1078" t="s">
        <v>297</v>
      </c>
      <c r="M1078" t="s">
        <v>72</v>
      </c>
      <c r="N1078" s="1">
        <v>42072.654861111114</v>
      </c>
      <c r="O1078" s="1">
        <v>40281.945833333331</v>
      </c>
      <c r="P1078" s="2">
        <v>40282</v>
      </c>
      <c r="Q1078" s="1">
        <v>40318.945833333331</v>
      </c>
      <c r="R1078" t="s">
        <v>185</v>
      </c>
      <c r="S1078" t="s">
        <v>62</v>
      </c>
      <c r="T1078" t="s">
        <v>27</v>
      </c>
      <c r="U1078" t="b">
        <v>1</v>
      </c>
      <c r="V1078" t="s">
        <v>41</v>
      </c>
      <c r="W1078" t="s">
        <v>29</v>
      </c>
      <c r="X1078" t="s">
        <v>41</v>
      </c>
      <c r="Y1078" t="s">
        <v>42</v>
      </c>
    </row>
    <row r="1079" spans="1:25" x14ac:dyDescent="0.2">
      <c r="A1079">
        <v>1077</v>
      </c>
      <c r="B1079">
        <v>1274570963</v>
      </c>
      <c r="C1079">
        <v>19616</v>
      </c>
      <c r="D1079">
        <v>4998</v>
      </c>
      <c r="E1079">
        <v>71</v>
      </c>
      <c r="F1079">
        <v>1</v>
      </c>
      <c r="G1079">
        <v>3</v>
      </c>
      <c r="H1079">
        <v>1</v>
      </c>
      <c r="I1079">
        <v>19616</v>
      </c>
      <c r="J1079">
        <v>4998</v>
      </c>
      <c r="K1079">
        <v>81.986921300000006</v>
      </c>
      <c r="L1079" t="s">
        <v>297</v>
      </c>
      <c r="M1079" t="s">
        <v>72</v>
      </c>
      <c r="N1079" s="1">
        <v>42072.654861111114</v>
      </c>
      <c r="O1079" s="1">
        <v>40281.945833333331</v>
      </c>
      <c r="P1079" s="2">
        <v>40282</v>
      </c>
      <c r="Q1079" s="1">
        <v>40318.945833333331</v>
      </c>
      <c r="R1079" t="s">
        <v>68</v>
      </c>
      <c r="S1079" t="s">
        <v>68</v>
      </c>
      <c r="T1079" t="s">
        <v>31</v>
      </c>
      <c r="U1079" t="b">
        <v>1</v>
      </c>
      <c r="V1079" t="s">
        <v>41</v>
      </c>
      <c r="W1079" t="s">
        <v>29</v>
      </c>
      <c r="X1079" t="s">
        <v>41</v>
      </c>
      <c r="Y1079" t="s">
        <v>42</v>
      </c>
    </row>
    <row r="1080" spans="1:25" x14ac:dyDescent="0.2">
      <c r="A1080">
        <v>1078</v>
      </c>
      <c r="B1080">
        <v>1906253773</v>
      </c>
      <c r="C1080">
        <v>3820</v>
      </c>
      <c r="D1080">
        <v>3876</v>
      </c>
      <c r="E1080">
        <v>68</v>
      </c>
      <c r="F1080">
        <v>1</v>
      </c>
      <c r="G1080">
        <v>1</v>
      </c>
      <c r="H1080">
        <v>1</v>
      </c>
      <c r="I1080">
        <v>3820</v>
      </c>
      <c r="J1080">
        <v>3876</v>
      </c>
      <c r="K1080">
        <v>25.192222220000001</v>
      </c>
      <c r="L1080" t="s">
        <v>297</v>
      </c>
      <c r="M1080" t="s">
        <v>72</v>
      </c>
      <c r="N1080" s="1">
        <v>42072.654861111114</v>
      </c>
      <c r="O1080" s="1">
        <v>40521.822222222225</v>
      </c>
      <c r="P1080" s="2">
        <v>40525</v>
      </c>
      <c r="Q1080" s="1">
        <v>40555.173611111109</v>
      </c>
      <c r="R1080" t="s">
        <v>51</v>
      </c>
      <c r="S1080" t="s">
        <v>52</v>
      </c>
      <c r="T1080" t="s">
        <v>27</v>
      </c>
      <c r="U1080" t="b">
        <v>1</v>
      </c>
      <c r="V1080" t="s">
        <v>28</v>
      </c>
      <c r="W1080" t="s">
        <v>29</v>
      </c>
      <c r="X1080" t="s">
        <v>28</v>
      </c>
      <c r="Y1080" t="s">
        <v>30</v>
      </c>
    </row>
    <row r="1081" spans="1:25" x14ac:dyDescent="0.2">
      <c r="A1081">
        <v>1079</v>
      </c>
      <c r="B1081">
        <v>1352311038</v>
      </c>
      <c r="C1081">
        <v>5000</v>
      </c>
      <c r="D1081">
        <v>5331</v>
      </c>
      <c r="E1081">
        <v>55</v>
      </c>
      <c r="F1081">
        <v>1</v>
      </c>
      <c r="G1081">
        <v>1</v>
      </c>
      <c r="H1081">
        <v>1</v>
      </c>
      <c r="I1081">
        <v>5000</v>
      </c>
      <c r="J1081">
        <v>5331</v>
      </c>
      <c r="K1081">
        <v>34.780127309999997</v>
      </c>
      <c r="L1081" t="s">
        <v>297</v>
      </c>
      <c r="M1081" t="s">
        <v>72</v>
      </c>
      <c r="N1081" s="1">
        <v>42072.654861111114</v>
      </c>
      <c r="O1081" s="1">
        <v>40521.822222222225</v>
      </c>
      <c r="P1081" s="2">
        <v>40525</v>
      </c>
      <c r="Q1081" s="1">
        <v>40555.173611111109</v>
      </c>
      <c r="R1081" t="s">
        <v>68</v>
      </c>
      <c r="S1081" t="s">
        <v>68</v>
      </c>
      <c r="T1081" t="s">
        <v>27</v>
      </c>
      <c r="U1081" t="b">
        <v>1</v>
      </c>
      <c r="V1081" t="s">
        <v>28</v>
      </c>
      <c r="W1081" t="s">
        <v>29</v>
      </c>
      <c r="X1081" t="s">
        <v>28</v>
      </c>
      <c r="Y1081" t="s">
        <v>30</v>
      </c>
    </row>
    <row r="1082" spans="1:25" x14ac:dyDescent="0.2">
      <c r="A1082">
        <v>1080</v>
      </c>
      <c r="B1082">
        <v>802717897</v>
      </c>
      <c r="C1082">
        <v>10000</v>
      </c>
      <c r="D1082">
        <v>255</v>
      </c>
      <c r="E1082">
        <v>8</v>
      </c>
      <c r="F1082">
        <v>0</v>
      </c>
      <c r="G1082">
        <v>1</v>
      </c>
      <c r="H1082">
        <v>1</v>
      </c>
      <c r="I1082">
        <v>10000</v>
      </c>
      <c r="J1082">
        <v>255</v>
      </c>
      <c r="K1082">
        <v>89.363368059999999</v>
      </c>
      <c r="L1082" t="s">
        <v>297</v>
      </c>
      <c r="M1082" t="s">
        <v>72</v>
      </c>
      <c r="N1082" s="1">
        <v>42072.654861111114</v>
      </c>
      <c r="O1082" s="1">
        <v>40521.822222222225</v>
      </c>
      <c r="P1082" s="2">
        <v>40525</v>
      </c>
      <c r="Q1082" s="1">
        <v>40555.173611111109</v>
      </c>
      <c r="R1082" t="s">
        <v>103</v>
      </c>
      <c r="S1082" t="s">
        <v>34</v>
      </c>
      <c r="T1082" t="s">
        <v>31</v>
      </c>
      <c r="U1082" t="b">
        <v>1</v>
      </c>
      <c r="V1082" t="s">
        <v>28</v>
      </c>
      <c r="W1082" t="s">
        <v>29</v>
      </c>
      <c r="X1082" t="s">
        <v>28</v>
      </c>
      <c r="Y1082" t="s">
        <v>30</v>
      </c>
    </row>
    <row r="1083" spans="1:25" x14ac:dyDescent="0.2">
      <c r="A1083">
        <v>1081</v>
      </c>
      <c r="B1083">
        <v>1762285647</v>
      </c>
      <c r="C1083">
        <v>3000</v>
      </c>
      <c r="D1083">
        <v>360</v>
      </c>
      <c r="E1083">
        <v>5</v>
      </c>
      <c r="F1083">
        <v>0</v>
      </c>
      <c r="G1083">
        <v>1</v>
      </c>
      <c r="H1083">
        <v>1</v>
      </c>
      <c r="I1083">
        <v>3000</v>
      </c>
      <c r="J1083">
        <v>360</v>
      </c>
      <c r="K1083">
        <v>89.958333330000002</v>
      </c>
      <c r="L1083" t="s">
        <v>297</v>
      </c>
      <c r="M1083" t="s">
        <v>72</v>
      </c>
      <c r="N1083" s="1">
        <v>42072.654861111114</v>
      </c>
      <c r="O1083" s="1">
        <v>40521.822222222225</v>
      </c>
      <c r="P1083" s="2">
        <v>40525</v>
      </c>
      <c r="Q1083" s="1">
        <v>40555.173611111109</v>
      </c>
      <c r="R1083" t="s">
        <v>25</v>
      </c>
      <c r="S1083" t="s">
        <v>26</v>
      </c>
      <c r="T1083" t="s">
        <v>31</v>
      </c>
      <c r="U1083" t="b">
        <v>1</v>
      </c>
      <c r="V1083" t="s">
        <v>28</v>
      </c>
      <c r="W1083" t="s">
        <v>29</v>
      </c>
      <c r="X1083" t="s">
        <v>28</v>
      </c>
      <c r="Y1083" t="s">
        <v>30</v>
      </c>
    </row>
    <row r="1084" spans="1:25" x14ac:dyDescent="0.2">
      <c r="A1084">
        <v>1082</v>
      </c>
      <c r="B1084">
        <v>211297533</v>
      </c>
      <c r="C1084">
        <v>5000</v>
      </c>
      <c r="D1084">
        <v>145</v>
      </c>
      <c r="E1084">
        <v>3</v>
      </c>
      <c r="F1084">
        <v>0</v>
      </c>
      <c r="G1084">
        <v>1</v>
      </c>
      <c r="H1084">
        <v>1</v>
      </c>
      <c r="I1084">
        <v>5000</v>
      </c>
      <c r="J1084">
        <v>145</v>
      </c>
      <c r="K1084">
        <v>47</v>
      </c>
      <c r="L1084" t="s">
        <v>297</v>
      </c>
      <c r="M1084" t="s">
        <v>72</v>
      </c>
      <c r="N1084" s="1">
        <v>42072.654861111114</v>
      </c>
      <c r="O1084" s="1">
        <v>40521.822222222225</v>
      </c>
      <c r="P1084" s="2">
        <v>40525</v>
      </c>
      <c r="Q1084" s="1">
        <v>40555.173611111109</v>
      </c>
      <c r="R1084" t="s">
        <v>59</v>
      </c>
      <c r="S1084" t="s">
        <v>26</v>
      </c>
      <c r="T1084" t="s">
        <v>31</v>
      </c>
      <c r="U1084" t="b">
        <v>1</v>
      </c>
      <c r="V1084" t="s">
        <v>28</v>
      </c>
      <c r="W1084" t="s">
        <v>29</v>
      </c>
      <c r="X1084" t="s">
        <v>28</v>
      </c>
      <c r="Y1084" t="s">
        <v>30</v>
      </c>
    </row>
    <row r="1085" spans="1:25" x14ac:dyDescent="0.2">
      <c r="A1085">
        <v>1083</v>
      </c>
      <c r="B1085">
        <v>1636547886</v>
      </c>
      <c r="C1085">
        <v>5000</v>
      </c>
      <c r="D1085">
        <v>50</v>
      </c>
      <c r="E1085">
        <v>2</v>
      </c>
      <c r="F1085">
        <v>0</v>
      </c>
      <c r="G1085">
        <v>1</v>
      </c>
      <c r="H1085">
        <v>1</v>
      </c>
      <c r="I1085">
        <v>5000</v>
      </c>
      <c r="J1085">
        <v>50</v>
      </c>
      <c r="K1085">
        <v>54.122280089999997</v>
      </c>
      <c r="L1085" t="s">
        <v>297</v>
      </c>
      <c r="M1085" t="s">
        <v>72</v>
      </c>
      <c r="N1085" s="1">
        <v>42072.654861111114</v>
      </c>
      <c r="O1085" s="1">
        <v>40521.822222222225</v>
      </c>
      <c r="P1085" s="2">
        <v>40525</v>
      </c>
      <c r="Q1085" s="1">
        <v>40555.173611111109</v>
      </c>
      <c r="R1085" t="s">
        <v>55</v>
      </c>
      <c r="S1085" t="s">
        <v>37</v>
      </c>
      <c r="T1085" t="s">
        <v>40</v>
      </c>
      <c r="U1085" t="b">
        <v>1</v>
      </c>
      <c r="V1085" t="s">
        <v>28</v>
      </c>
      <c r="W1085" t="s">
        <v>29</v>
      </c>
      <c r="X1085" t="s">
        <v>28</v>
      </c>
      <c r="Y1085" t="s">
        <v>30</v>
      </c>
    </row>
    <row r="1086" spans="1:25" x14ac:dyDescent="0.2">
      <c r="A1086">
        <v>1084</v>
      </c>
      <c r="B1086">
        <v>1798645834</v>
      </c>
      <c r="C1086">
        <v>1500</v>
      </c>
      <c r="D1086">
        <v>10</v>
      </c>
      <c r="E1086">
        <v>1</v>
      </c>
      <c r="F1086">
        <v>3</v>
      </c>
      <c r="G1086">
        <v>3</v>
      </c>
      <c r="H1086">
        <v>1</v>
      </c>
      <c r="I1086">
        <v>1500</v>
      </c>
      <c r="J1086">
        <v>10</v>
      </c>
      <c r="K1086">
        <v>31</v>
      </c>
      <c r="L1086" t="s">
        <v>297</v>
      </c>
      <c r="M1086" t="s">
        <v>72</v>
      </c>
      <c r="N1086" s="1">
        <v>42072.654861111114</v>
      </c>
      <c r="O1086" s="1">
        <v>40521.822222222225</v>
      </c>
      <c r="P1086" s="2">
        <v>40525</v>
      </c>
      <c r="Q1086" s="1">
        <v>40555.173611111109</v>
      </c>
      <c r="R1086" t="s">
        <v>62</v>
      </c>
      <c r="S1086" t="s">
        <v>62</v>
      </c>
      <c r="T1086" t="s">
        <v>31</v>
      </c>
      <c r="U1086" t="b">
        <v>1</v>
      </c>
      <c r="V1086" t="s">
        <v>28</v>
      </c>
      <c r="W1086" t="s">
        <v>29</v>
      </c>
      <c r="X1086" t="s">
        <v>28</v>
      </c>
      <c r="Y1086" t="s">
        <v>30</v>
      </c>
    </row>
    <row r="1087" spans="1:25" x14ac:dyDescent="0.2">
      <c r="A1087">
        <v>1085</v>
      </c>
      <c r="B1087">
        <v>740966921</v>
      </c>
      <c r="C1087">
        <v>12000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12000</v>
      </c>
      <c r="J1087">
        <v>0</v>
      </c>
      <c r="K1087">
        <v>46.346226850000001</v>
      </c>
      <c r="L1087" t="s">
        <v>297</v>
      </c>
      <c r="M1087" t="s">
        <v>72</v>
      </c>
      <c r="N1087" s="1">
        <v>42072.654861111114</v>
      </c>
      <c r="O1087" s="1">
        <v>40281.945833333331</v>
      </c>
      <c r="P1087" s="2">
        <v>40282</v>
      </c>
      <c r="Q1087" s="1">
        <v>40318.945833333331</v>
      </c>
      <c r="R1087" t="s">
        <v>47</v>
      </c>
      <c r="S1087" t="s">
        <v>47</v>
      </c>
      <c r="T1087" t="s">
        <v>40</v>
      </c>
      <c r="U1087" t="b">
        <v>1</v>
      </c>
      <c r="V1087" t="s">
        <v>41</v>
      </c>
      <c r="W1087" t="s">
        <v>29</v>
      </c>
      <c r="X1087" t="s">
        <v>41</v>
      </c>
      <c r="Y1087" t="s">
        <v>42</v>
      </c>
    </row>
    <row r="1088" spans="1:25" x14ac:dyDescent="0.2">
      <c r="A1088">
        <v>1086</v>
      </c>
      <c r="B1088">
        <v>644543508</v>
      </c>
      <c r="C1088">
        <v>105000</v>
      </c>
      <c r="D1088">
        <v>0</v>
      </c>
      <c r="E1088">
        <v>0</v>
      </c>
      <c r="F1088">
        <v>1</v>
      </c>
      <c r="G1088">
        <v>1</v>
      </c>
      <c r="H1088">
        <v>1</v>
      </c>
      <c r="I1088">
        <v>105000</v>
      </c>
      <c r="J1088">
        <v>0</v>
      </c>
      <c r="K1088">
        <v>91</v>
      </c>
      <c r="L1088" t="s">
        <v>297</v>
      </c>
      <c r="M1088" t="s">
        <v>72</v>
      </c>
      <c r="N1088" s="1">
        <v>42072.654861111114</v>
      </c>
      <c r="O1088" s="1">
        <v>40521.822222222225</v>
      </c>
      <c r="P1088" s="2">
        <v>40525</v>
      </c>
      <c r="Q1088" s="1">
        <v>40555.173611111109</v>
      </c>
      <c r="R1088" t="s">
        <v>26</v>
      </c>
      <c r="S1088" t="s">
        <v>26</v>
      </c>
      <c r="T1088" t="s">
        <v>40</v>
      </c>
      <c r="U1088" t="b">
        <v>1</v>
      </c>
      <c r="V1088" t="s">
        <v>28</v>
      </c>
      <c r="W1088" t="s">
        <v>29</v>
      </c>
      <c r="X1088" t="s">
        <v>28</v>
      </c>
      <c r="Y1088" t="s">
        <v>30</v>
      </c>
    </row>
    <row r="1089" spans="1:25" x14ac:dyDescent="0.2">
      <c r="A1089">
        <v>1087</v>
      </c>
      <c r="B1089">
        <v>54274254</v>
      </c>
      <c r="C1089">
        <v>7000</v>
      </c>
      <c r="D1089">
        <v>0</v>
      </c>
      <c r="E1089">
        <v>0</v>
      </c>
      <c r="F1089">
        <v>0</v>
      </c>
      <c r="G1089">
        <v>1</v>
      </c>
      <c r="H1089">
        <v>1</v>
      </c>
      <c r="I1089">
        <v>7000</v>
      </c>
      <c r="J1089">
        <v>0</v>
      </c>
      <c r="K1089">
        <v>83.179386570000005</v>
      </c>
      <c r="L1089" t="s">
        <v>297</v>
      </c>
      <c r="M1089" t="s">
        <v>72</v>
      </c>
      <c r="N1089" s="1">
        <v>42072.654861111114</v>
      </c>
      <c r="O1089" s="1">
        <v>40521.822222222225</v>
      </c>
      <c r="P1089" s="2">
        <v>40525</v>
      </c>
      <c r="Q1089" s="1">
        <v>40555.173611111109</v>
      </c>
      <c r="R1089" t="s">
        <v>68</v>
      </c>
      <c r="S1089" t="s">
        <v>68</v>
      </c>
      <c r="T1089" t="s">
        <v>31</v>
      </c>
      <c r="U1089" t="b">
        <v>0</v>
      </c>
      <c r="V1089" t="s">
        <v>28</v>
      </c>
      <c r="W1089" t="s">
        <v>29</v>
      </c>
      <c r="X1089" t="s">
        <v>28</v>
      </c>
      <c r="Y1089" t="s">
        <v>30</v>
      </c>
    </row>
    <row r="1090" spans="1:25" x14ac:dyDescent="0.2">
      <c r="A1090">
        <v>1088</v>
      </c>
      <c r="B1090">
        <v>1829288236</v>
      </c>
      <c r="C1090">
        <v>649</v>
      </c>
      <c r="D1090">
        <v>92</v>
      </c>
      <c r="E1090">
        <v>14</v>
      </c>
      <c r="F1090">
        <v>21</v>
      </c>
      <c r="G1090">
        <v>7</v>
      </c>
      <c r="H1090">
        <v>1</v>
      </c>
      <c r="I1090">
        <v>649</v>
      </c>
      <c r="J1090">
        <v>92</v>
      </c>
      <c r="K1090">
        <v>29.954270829999999</v>
      </c>
      <c r="L1090" t="s">
        <v>298</v>
      </c>
      <c r="M1090" t="s">
        <v>72</v>
      </c>
      <c r="N1090" s="1">
        <v>42072.654861111114</v>
      </c>
      <c r="O1090" s="1">
        <v>40281.945833333331</v>
      </c>
      <c r="P1090" s="2">
        <v>40282</v>
      </c>
      <c r="Q1090" s="1">
        <v>40318.945833333331</v>
      </c>
      <c r="R1090" t="s">
        <v>67</v>
      </c>
      <c r="S1090" t="s">
        <v>67</v>
      </c>
      <c r="T1090" t="s">
        <v>31</v>
      </c>
      <c r="U1090" t="b">
        <v>1</v>
      </c>
      <c r="V1090" t="s">
        <v>41</v>
      </c>
      <c r="W1090" t="s">
        <v>29</v>
      </c>
      <c r="X1090" t="s">
        <v>41</v>
      </c>
      <c r="Y1090" t="s">
        <v>42</v>
      </c>
    </row>
    <row r="1091" spans="1:25" x14ac:dyDescent="0.2">
      <c r="A1091">
        <v>1089</v>
      </c>
      <c r="B1091">
        <v>1755032675</v>
      </c>
      <c r="C1091">
        <v>300</v>
      </c>
      <c r="D1091">
        <v>35.770000000000003</v>
      </c>
      <c r="E1091">
        <v>7</v>
      </c>
      <c r="F1091">
        <v>21</v>
      </c>
      <c r="G1091">
        <v>7</v>
      </c>
      <c r="H1091">
        <v>1</v>
      </c>
      <c r="I1091">
        <v>300</v>
      </c>
      <c r="J1091">
        <v>35.770000000000003</v>
      </c>
      <c r="K1091">
        <v>89.979247689999994</v>
      </c>
      <c r="L1091" t="s">
        <v>298</v>
      </c>
      <c r="M1091" t="s">
        <v>72</v>
      </c>
      <c r="N1091" s="1">
        <v>42072.654861111114</v>
      </c>
      <c r="O1091" s="1">
        <v>40281.945833333331</v>
      </c>
      <c r="P1091" s="2">
        <v>40282</v>
      </c>
      <c r="Q1091" s="1">
        <v>40318.945833333331</v>
      </c>
      <c r="R1091" t="s">
        <v>67</v>
      </c>
      <c r="S1091" t="s">
        <v>67</v>
      </c>
      <c r="T1091" t="s">
        <v>31</v>
      </c>
      <c r="U1091" t="b">
        <v>0</v>
      </c>
      <c r="V1091" t="s">
        <v>41</v>
      </c>
      <c r="W1091" t="s">
        <v>29</v>
      </c>
      <c r="X1091" t="s">
        <v>41</v>
      </c>
      <c r="Y1091" t="s">
        <v>42</v>
      </c>
    </row>
    <row r="1092" spans="1:25" x14ac:dyDescent="0.2">
      <c r="A1092">
        <v>1090</v>
      </c>
      <c r="B1092">
        <v>1863528213</v>
      </c>
      <c r="C1092">
        <v>6000</v>
      </c>
      <c r="D1092">
        <v>60</v>
      </c>
      <c r="E1092">
        <v>3</v>
      </c>
      <c r="F1092">
        <v>21</v>
      </c>
      <c r="G1092">
        <v>7</v>
      </c>
      <c r="H1092">
        <v>1</v>
      </c>
      <c r="I1092">
        <v>6000</v>
      </c>
      <c r="J1092">
        <v>60</v>
      </c>
      <c r="K1092">
        <v>89.924942130000005</v>
      </c>
      <c r="L1092" t="s">
        <v>298</v>
      </c>
      <c r="M1092" t="s">
        <v>72</v>
      </c>
      <c r="N1092" s="1">
        <v>42072.654861111114</v>
      </c>
      <c r="O1092" s="1">
        <v>40281.945833333331</v>
      </c>
      <c r="P1092" s="2">
        <v>40282</v>
      </c>
      <c r="Q1092" s="1">
        <v>40318.945833333331</v>
      </c>
      <c r="R1092" t="s">
        <v>134</v>
      </c>
      <c r="S1092" t="s">
        <v>34</v>
      </c>
      <c r="T1092" t="s">
        <v>31</v>
      </c>
      <c r="U1092" t="b">
        <v>0</v>
      </c>
      <c r="V1092" t="s">
        <v>41</v>
      </c>
      <c r="W1092" t="s">
        <v>29</v>
      </c>
      <c r="X1092" t="s">
        <v>41</v>
      </c>
      <c r="Y1092" t="s">
        <v>42</v>
      </c>
    </row>
    <row r="1093" spans="1:25" x14ac:dyDescent="0.2">
      <c r="A1093">
        <v>1091</v>
      </c>
      <c r="B1093">
        <v>1578671837</v>
      </c>
      <c r="C1093">
        <v>2000</v>
      </c>
      <c r="D1093">
        <v>25</v>
      </c>
      <c r="E1093">
        <v>1</v>
      </c>
      <c r="F1093">
        <v>21</v>
      </c>
      <c r="G1093">
        <v>7</v>
      </c>
      <c r="H1093">
        <v>1</v>
      </c>
      <c r="I1093">
        <v>2000</v>
      </c>
      <c r="J1093">
        <v>25</v>
      </c>
      <c r="K1093">
        <v>29.969201389999998</v>
      </c>
      <c r="L1093" t="s">
        <v>298</v>
      </c>
      <c r="M1093" t="s">
        <v>72</v>
      </c>
      <c r="N1093" s="1">
        <v>42072.654861111114</v>
      </c>
      <c r="O1093" s="1">
        <v>40281.945833333331</v>
      </c>
      <c r="P1093" s="2">
        <v>40282</v>
      </c>
      <c r="Q1093" s="1">
        <v>40318.945833333331</v>
      </c>
      <c r="R1093" t="s">
        <v>118</v>
      </c>
      <c r="S1093" t="s">
        <v>62</v>
      </c>
      <c r="T1093" t="s">
        <v>31</v>
      </c>
      <c r="U1093" t="b">
        <v>0</v>
      </c>
      <c r="V1093" t="s">
        <v>41</v>
      </c>
      <c r="W1093" t="s">
        <v>29</v>
      </c>
      <c r="X1093" t="s">
        <v>41</v>
      </c>
      <c r="Y1093" t="s">
        <v>42</v>
      </c>
    </row>
    <row r="1094" spans="1:25" x14ac:dyDescent="0.2">
      <c r="A1094">
        <v>1092</v>
      </c>
      <c r="B1094">
        <v>199916122</v>
      </c>
      <c r="C1094">
        <v>30</v>
      </c>
      <c r="D1094">
        <v>0</v>
      </c>
      <c r="E1094">
        <v>0</v>
      </c>
      <c r="F1094">
        <v>21</v>
      </c>
      <c r="G1094">
        <v>7</v>
      </c>
      <c r="H1094">
        <v>1</v>
      </c>
      <c r="I1094">
        <v>30</v>
      </c>
      <c r="J1094">
        <v>0</v>
      </c>
      <c r="K1094">
        <v>9.9903009259999997</v>
      </c>
      <c r="L1094" t="s">
        <v>298</v>
      </c>
      <c r="M1094" t="s">
        <v>72</v>
      </c>
      <c r="N1094" s="1">
        <v>42072.654861111114</v>
      </c>
      <c r="O1094" s="1">
        <v>40281.945833333331</v>
      </c>
      <c r="P1094" s="2">
        <v>40282</v>
      </c>
      <c r="Q1094" s="1">
        <v>40318.945833333331</v>
      </c>
      <c r="R1094" t="s">
        <v>75</v>
      </c>
      <c r="S1094" t="s">
        <v>62</v>
      </c>
      <c r="T1094" t="s">
        <v>31</v>
      </c>
      <c r="U1094" t="b">
        <v>0</v>
      </c>
      <c r="V1094" t="s">
        <v>41</v>
      </c>
      <c r="W1094" t="s">
        <v>29</v>
      </c>
      <c r="X1094" t="s">
        <v>41</v>
      </c>
      <c r="Y1094" t="s">
        <v>42</v>
      </c>
    </row>
    <row r="1095" spans="1:25" x14ac:dyDescent="0.2">
      <c r="A1095">
        <v>1093</v>
      </c>
      <c r="B1095">
        <v>194810285</v>
      </c>
      <c r="C1095">
        <v>200</v>
      </c>
      <c r="D1095">
        <v>0</v>
      </c>
      <c r="E1095">
        <v>0</v>
      </c>
      <c r="F1095">
        <v>21</v>
      </c>
      <c r="G1095">
        <v>7</v>
      </c>
      <c r="H1095">
        <v>1</v>
      </c>
      <c r="I1095">
        <v>200</v>
      </c>
      <c r="J1095">
        <v>0</v>
      </c>
      <c r="K1095">
        <v>89.837407409999997</v>
      </c>
      <c r="L1095" t="s">
        <v>298</v>
      </c>
      <c r="M1095" t="s">
        <v>72</v>
      </c>
      <c r="N1095" s="1">
        <v>42072.654861111114</v>
      </c>
      <c r="O1095" s="1">
        <v>40281.945833333331</v>
      </c>
      <c r="P1095" s="2">
        <v>40282</v>
      </c>
      <c r="Q1095" s="1">
        <v>40318.945833333331</v>
      </c>
      <c r="R1095" t="s">
        <v>51</v>
      </c>
      <c r="S1095" t="s">
        <v>52</v>
      </c>
      <c r="T1095" t="s">
        <v>40</v>
      </c>
      <c r="U1095" t="b">
        <v>1</v>
      </c>
      <c r="V1095" t="s">
        <v>41</v>
      </c>
      <c r="W1095" t="s">
        <v>29</v>
      </c>
      <c r="X1095" t="s">
        <v>41</v>
      </c>
      <c r="Y1095" t="s">
        <v>42</v>
      </c>
    </row>
    <row r="1096" spans="1:25" x14ac:dyDescent="0.2">
      <c r="A1096">
        <v>1094</v>
      </c>
      <c r="B1096">
        <v>951069477</v>
      </c>
      <c r="C1096">
        <v>800</v>
      </c>
      <c r="D1096">
        <v>295</v>
      </c>
      <c r="E1096">
        <v>8</v>
      </c>
      <c r="F1096">
        <v>1</v>
      </c>
      <c r="G1096">
        <v>1</v>
      </c>
      <c r="H1096">
        <v>1</v>
      </c>
      <c r="I1096">
        <v>800</v>
      </c>
      <c r="J1096">
        <v>295</v>
      </c>
      <c r="K1096">
        <v>30</v>
      </c>
      <c r="L1096" t="s">
        <v>299</v>
      </c>
      <c r="M1096" t="s">
        <v>237</v>
      </c>
      <c r="N1096" s="1">
        <v>42072.654861111114</v>
      </c>
      <c r="O1096" s="1">
        <v>40521.822222222225</v>
      </c>
      <c r="P1096" s="2">
        <v>40525</v>
      </c>
      <c r="Q1096" s="1">
        <v>40555.173611111109</v>
      </c>
      <c r="R1096" t="s">
        <v>66</v>
      </c>
      <c r="S1096" t="s">
        <v>66</v>
      </c>
      <c r="T1096" t="s">
        <v>31</v>
      </c>
      <c r="U1096" t="b">
        <v>1</v>
      </c>
      <c r="V1096" t="s">
        <v>28</v>
      </c>
      <c r="W1096" t="s">
        <v>29</v>
      </c>
      <c r="X1096" t="s">
        <v>28</v>
      </c>
      <c r="Y1096" t="s">
        <v>30</v>
      </c>
    </row>
    <row r="1097" spans="1:25" x14ac:dyDescent="0.2">
      <c r="A1097">
        <v>1095</v>
      </c>
      <c r="B1097">
        <v>1549055592</v>
      </c>
      <c r="C1097">
        <v>250</v>
      </c>
      <c r="D1097">
        <v>1</v>
      </c>
      <c r="E1097">
        <v>1</v>
      </c>
      <c r="F1097">
        <v>0</v>
      </c>
      <c r="G1097">
        <v>1</v>
      </c>
      <c r="H1097">
        <v>1</v>
      </c>
      <c r="I1097">
        <v>250</v>
      </c>
      <c r="J1097">
        <v>1</v>
      </c>
      <c r="K1097">
        <v>30</v>
      </c>
      <c r="L1097" t="s">
        <v>300</v>
      </c>
      <c r="M1097" t="s">
        <v>24</v>
      </c>
      <c r="N1097" s="1">
        <v>42072.654861111114</v>
      </c>
      <c r="O1097" s="1">
        <v>40521.822222222225</v>
      </c>
      <c r="P1097" s="2">
        <v>40525</v>
      </c>
      <c r="Q1097" s="1">
        <v>40555.173611111109</v>
      </c>
      <c r="R1097" t="s">
        <v>85</v>
      </c>
      <c r="S1097" t="s">
        <v>85</v>
      </c>
      <c r="T1097" t="s">
        <v>31</v>
      </c>
      <c r="U1097" t="b">
        <v>0</v>
      </c>
      <c r="V1097" t="s">
        <v>28</v>
      </c>
      <c r="W1097" t="s">
        <v>29</v>
      </c>
      <c r="X1097" t="s">
        <v>28</v>
      </c>
      <c r="Y1097" t="s">
        <v>30</v>
      </c>
    </row>
    <row r="1098" spans="1:25" x14ac:dyDescent="0.2">
      <c r="A1098">
        <v>1096</v>
      </c>
      <c r="B1098">
        <v>438963977</v>
      </c>
      <c r="C1098">
        <v>250</v>
      </c>
      <c r="D1098">
        <v>0</v>
      </c>
      <c r="E1098">
        <v>0</v>
      </c>
      <c r="F1098">
        <v>29</v>
      </c>
      <c r="G1098">
        <v>1</v>
      </c>
      <c r="H1098">
        <v>1</v>
      </c>
      <c r="I1098">
        <v>250</v>
      </c>
      <c r="J1098">
        <v>0</v>
      </c>
      <c r="K1098">
        <v>88.979386570000003</v>
      </c>
      <c r="L1098" t="s">
        <v>301</v>
      </c>
      <c r="M1098" t="s">
        <v>39</v>
      </c>
      <c r="N1098" s="1">
        <v>42072.654861111114</v>
      </c>
      <c r="O1098" s="1">
        <v>40281.945833333331</v>
      </c>
      <c r="P1098" s="2">
        <v>40282</v>
      </c>
      <c r="Q1098" s="1">
        <v>40318.945833333331</v>
      </c>
      <c r="R1098" t="s">
        <v>114</v>
      </c>
      <c r="S1098" t="s">
        <v>26</v>
      </c>
      <c r="T1098" t="s">
        <v>31</v>
      </c>
      <c r="U1098" t="b">
        <v>1</v>
      </c>
      <c r="V1098" t="s">
        <v>41</v>
      </c>
      <c r="W1098" t="s">
        <v>29</v>
      </c>
      <c r="X1098" t="s">
        <v>41</v>
      </c>
      <c r="Y1098" t="s">
        <v>42</v>
      </c>
    </row>
    <row r="1099" spans="1:25" x14ac:dyDescent="0.2">
      <c r="A1099">
        <v>1097</v>
      </c>
      <c r="B1099">
        <v>1002089437</v>
      </c>
      <c r="C1099">
        <v>4000</v>
      </c>
      <c r="D1099">
        <v>4600</v>
      </c>
      <c r="E1099">
        <v>76</v>
      </c>
      <c r="F1099">
        <v>7</v>
      </c>
      <c r="G1099">
        <v>2</v>
      </c>
      <c r="H1099">
        <v>1</v>
      </c>
      <c r="I1099">
        <v>4000</v>
      </c>
      <c r="J1099">
        <v>4600</v>
      </c>
      <c r="K1099">
        <v>30</v>
      </c>
      <c r="L1099" t="s">
        <v>302</v>
      </c>
      <c r="M1099" t="s">
        <v>227</v>
      </c>
      <c r="N1099" s="1">
        <v>42072.654861111114</v>
      </c>
      <c r="O1099" s="1">
        <v>40521.822222222225</v>
      </c>
      <c r="P1099" s="2">
        <v>40525</v>
      </c>
      <c r="Q1099" s="1">
        <v>40555.173611111109</v>
      </c>
      <c r="R1099" t="s">
        <v>62</v>
      </c>
      <c r="S1099" t="s">
        <v>62</v>
      </c>
      <c r="T1099" t="s">
        <v>27</v>
      </c>
      <c r="U1099" t="b">
        <v>0</v>
      </c>
      <c r="V1099" t="s">
        <v>28</v>
      </c>
      <c r="W1099" t="s">
        <v>29</v>
      </c>
      <c r="X1099" t="s">
        <v>28</v>
      </c>
      <c r="Y1099" t="s">
        <v>30</v>
      </c>
    </row>
    <row r="1100" spans="1:25" x14ac:dyDescent="0.2">
      <c r="A1100">
        <v>1098</v>
      </c>
      <c r="B1100">
        <v>1721315094</v>
      </c>
      <c r="C1100">
        <v>2400</v>
      </c>
      <c r="D1100">
        <v>2656</v>
      </c>
      <c r="E1100">
        <v>71</v>
      </c>
      <c r="F1100">
        <v>10</v>
      </c>
      <c r="G1100">
        <v>2</v>
      </c>
      <c r="H1100">
        <v>1</v>
      </c>
      <c r="I1100">
        <v>2400</v>
      </c>
      <c r="J1100">
        <v>2656</v>
      </c>
      <c r="K1100">
        <v>30</v>
      </c>
      <c r="L1100" t="s">
        <v>303</v>
      </c>
      <c r="M1100" t="s">
        <v>109</v>
      </c>
      <c r="N1100" s="1">
        <v>42072.654861111114</v>
      </c>
      <c r="O1100" s="1">
        <v>40521.822222222225</v>
      </c>
      <c r="P1100" s="2">
        <v>40525</v>
      </c>
      <c r="Q1100" s="1">
        <v>40555.173611111109</v>
      </c>
      <c r="R1100" t="s">
        <v>66</v>
      </c>
      <c r="S1100" t="s">
        <v>66</v>
      </c>
      <c r="T1100" t="s">
        <v>27</v>
      </c>
      <c r="U1100" t="b">
        <v>1</v>
      </c>
      <c r="V1100" t="s">
        <v>28</v>
      </c>
      <c r="W1100" t="s">
        <v>29</v>
      </c>
      <c r="X1100" t="s">
        <v>28</v>
      </c>
      <c r="Y1100" t="s">
        <v>30</v>
      </c>
    </row>
    <row r="1101" spans="1:25" x14ac:dyDescent="0.2">
      <c r="A1101">
        <v>1099</v>
      </c>
      <c r="B1101">
        <v>161838036</v>
      </c>
      <c r="C1101">
        <v>15000</v>
      </c>
      <c r="D1101">
        <v>22869</v>
      </c>
      <c r="E1101">
        <v>318</v>
      </c>
      <c r="F1101">
        <v>1</v>
      </c>
      <c r="G1101">
        <v>1</v>
      </c>
      <c r="H1101">
        <v>1</v>
      </c>
      <c r="I1101">
        <v>15000</v>
      </c>
      <c r="J1101">
        <v>22869</v>
      </c>
      <c r="K1101">
        <v>30</v>
      </c>
      <c r="L1101" t="s">
        <v>304</v>
      </c>
      <c r="M1101" t="s">
        <v>72</v>
      </c>
      <c r="N1101" s="1">
        <v>42072.654861111114</v>
      </c>
      <c r="O1101" s="1">
        <v>40521.822222222225</v>
      </c>
      <c r="P1101" s="2">
        <v>40525</v>
      </c>
      <c r="Q1101" s="1">
        <v>40555.173611111109</v>
      </c>
      <c r="R1101" t="s">
        <v>69</v>
      </c>
      <c r="S1101" t="s">
        <v>37</v>
      </c>
      <c r="T1101" t="s">
        <v>27</v>
      </c>
      <c r="U1101" t="b">
        <v>1</v>
      </c>
      <c r="V1101" t="s">
        <v>28</v>
      </c>
      <c r="W1101" t="s">
        <v>29</v>
      </c>
      <c r="X1101" t="s">
        <v>28</v>
      </c>
      <c r="Y1101" t="s">
        <v>30</v>
      </c>
    </row>
    <row r="1102" spans="1:25" x14ac:dyDescent="0.2">
      <c r="A1102">
        <v>1100</v>
      </c>
      <c r="B1102">
        <v>751762154</v>
      </c>
      <c r="C1102">
        <v>10000</v>
      </c>
      <c r="D1102">
        <v>10454</v>
      </c>
      <c r="E1102">
        <v>164</v>
      </c>
      <c r="F1102">
        <v>2</v>
      </c>
      <c r="G1102">
        <v>1</v>
      </c>
      <c r="H1102">
        <v>1</v>
      </c>
      <c r="I1102">
        <v>10000</v>
      </c>
      <c r="J1102">
        <v>10454</v>
      </c>
      <c r="K1102">
        <v>30</v>
      </c>
      <c r="L1102" t="s">
        <v>304</v>
      </c>
      <c r="M1102" t="s">
        <v>72</v>
      </c>
      <c r="N1102" s="1">
        <v>42072.654861111114</v>
      </c>
      <c r="O1102" s="1">
        <v>40521.822222222225</v>
      </c>
      <c r="P1102" s="2">
        <v>40525</v>
      </c>
      <c r="Q1102" s="1">
        <v>40555.173611111109</v>
      </c>
      <c r="R1102" t="s">
        <v>59</v>
      </c>
      <c r="S1102" t="s">
        <v>26</v>
      </c>
      <c r="T1102" t="s">
        <v>27</v>
      </c>
      <c r="U1102" t="b">
        <v>1</v>
      </c>
      <c r="V1102" t="s">
        <v>28</v>
      </c>
      <c r="W1102" t="s">
        <v>29</v>
      </c>
      <c r="X1102" t="s">
        <v>28</v>
      </c>
      <c r="Y1102" t="s">
        <v>30</v>
      </c>
    </row>
    <row r="1103" spans="1:25" x14ac:dyDescent="0.2">
      <c r="A1103">
        <v>1101</v>
      </c>
      <c r="B1103">
        <v>730321584</v>
      </c>
      <c r="C1103">
        <v>12500</v>
      </c>
      <c r="D1103">
        <v>14795</v>
      </c>
      <c r="E1103">
        <v>157</v>
      </c>
      <c r="F1103">
        <v>13</v>
      </c>
      <c r="G1103">
        <v>1</v>
      </c>
      <c r="H1103">
        <v>1</v>
      </c>
      <c r="I1103">
        <v>12500</v>
      </c>
      <c r="J1103">
        <v>14795</v>
      </c>
      <c r="K1103">
        <v>89.862372690000001</v>
      </c>
      <c r="L1103" t="s">
        <v>304</v>
      </c>
      <c r="M1103" t="s">
        <v>72</v>
      </c>
      <c r="N1103" s="1">
        <v>42072.654861111114</v>
      </c>
      <c r="O1103" s="1">
        <v>40281.945833333331</v>
      </c>
      <c r="P1103" s="2">
        <v>40282</v>
      </c>
      <c r="Q1103" s="1">
        <v>40318.945833333331</v>
      </c>
      <c r="R1103" t="s">
        <v>37</v>
      </c>
      <c r="S1103" t="s">
        <v>37</v>
      </c>
      <c r="T1103" t="s">
        <v>27</v>
      </c>
      <c r="U1103" t="b">
        <v>1</v>
      </c>
      <c r="V1103" t="s">
        <v>41</v>
      </c>
      <c r="W1103" t="s">
        <v>29</v>
      </c>
      <c r="X1103" t="s">
        <v>41</v>
      </c>
      <c r="Y1103" t="s">
        <v>42</v>
      </c>
    </row>
    <row r="1104" spans="1:25" x14ac:dyDescent="0.2">
      <c r="A1104">
        <v>1102</v>
      </c>
      <c r="B1104">
        <v>1045686694</v>
      </c>
      <c r="C1104">
        <v>13500</v>
      </c>
      <c r="D1104">
        <v>13695</v>
      </c>
      <c r="E1104">
        <v>152</v>
      </c>
      <c r="F1104">
        <v>1</v>
      </c>
      <c r="G1104">
        <v>1</v>
      </c>
      <c r="H1104">
        <v>1</v>
      </c>
      <c r="I1104">
        <v>13500</v>
      </c>
      <c r="J1104">
        <v>13695</v>
      </c>
      <c r="K1104">
        <v>45</v>
      </c>
      <c r="L1104" t="s">
        <v>304</v>
      </c>
      <c r="M1104" t="s">
        <v>72</v>
      </c>
      <c r="N1104" s="1">
        <v>42072.654861111114</v>
      </c>
      <c r="O1104" s="1">
        <v>40521.822222222225</v>
      </c>
      <c r="P1104" s="2">
        <v>40525</v>
      </c>
      <c r="Q1104" s="1">
        <v>40555.173611111109</v>
      </c>
      <c r="R1104" t="s">
        <v>126</v>
      </c>
      <c r="S1104" t="s">
        <v>37</v>
      </c>
      <c r="T1104" t="s">
        <v>27</v>
      </c>
      <c r="U1104" t="b">
        <v>1</v>
      </c>
      <c r="V1104" t="s">
        <v>28</v>
      </c>
      <c r="W1104" t="s">
        <v>29</v>
      </c>
      <c r="X1104" t="s">
        <v>28</v>
      </c>
      <c r="Y1104" t="s">
        <v>30</v>
      </c>
    </row>
    <row r="1105" spans="1:25" x14ac:dyDescent="0.2">
      <c r="A1105">
        <v>1103</v>
      </c>
      <c r="B1105">
        <v>387142216</v>
      </c>
      <c r="C1105">
        <v>85000</v>
      </c>
      <c r="D1105">
        <v>118505</v>
      </c>
      <c r="E1105">
        <v>1814</v>
      </c>
      <c r="F1105">
        <v>58</v>
      </c>
      <c r="G1105">
        <v>4</v>
      </c>
      <c r="H1105">
        <v>1</v>
      </c>
      <c r="I1105">
        <v>85000</v>
      </c>
      <c r="J1105">
        <v>118505</v>
      </c>
      <c r="K1105">
        <v>29.958333329999999</v>
      </c>
      <c r="L1105" t="s">
        <v>304</v>
      </c>
      <c r="M1105" t="s">
        <v>72</v>
      </c>
      <c r="N1105" s="1">
        <v>42072.654861111114</v>
      </c>
      <c r="O1105" s="1">
        <v>40521.822222222225</v>
      </c>
      <c r="P1105" s="2">
        <v>40525</v>
      </c>
      <c r="Q1105" s="1">
        <v>40555.173611111109</v>
      </c>
      <c r="R1105" t="s">
        <v>59</v>
      </c>
      <c r="S1105" t="s">
        <v>26</v>
      </c>
      <c r="T1105" t="s">
        <v>27</v>
      </c>
      <c r="U1105" t="b">
        <v>1</v>
      </c>
      <c r="V1105" t="s">
        <v>28</v>
      </c>
      <c r="W1105" t="s">
        <v>29</v>
      </c>
      <c r="X1105" t="s">
        <v>28</v>
      </c>
      <c r="Y1105" t="s">
        <v>30</v>
      </c>
    </row>
    <row r="1106" spans="1:25" x14ac:dyDescent="0.2">
      <c r="A1106">
        <v>1104</v>
      </c>
      <c r="B1106">
        <v>1258834791</v>
      </c>
      <c r="C1106">
        <v>20000</v>
      </c>
      <c r="D1106">
        <v>38543</v>
      </c>
      <c r="E1106">
        <v>646</v>
      </c>
      <c r="F1106">
        <v>1</v>
      </c>
      <c r="G1106">
        <v>1</v>
      </c>
      <c r="H1106">
        <v>1</v>
      </c>
      <c r="I1106">
        <v>20000</v>
      </c>
      <c r="J1106">
        <v>38543</v>
      </c>
      <c r="K1106">
        <v>43.185798609999999</v>
      </c>
      <c r="L1106" t="s">
        <v>304</v>
      </c>
      <c r="M1106" t="s">
        <v>72</v>
      </c>
      <c r="N1106" s="1">
        <v>42072.654861111114</v>
      </c>
      <c r="O1106" s="1">
        <v>40521.822222222225</v>
      </c>
      <c r="P1106" s="2">
        <v>40525</v>
      </c>
      <c r="Q1106" s="1">
        <v>40555.173611111109</v>
      </c>
      <c r="R1106" t="s">
        <v>55</v>
      </c>
      <c r="S1106" t="s">
        <v>37</v>
      </c>
      <c r="T1106" t="s">
        <v>27</v>
      </c>
      <c r="U1106" t="b">
        <v>1</v>
      </c>
      <c r="V1106" t="s">
        <v>28</v>
      </c>
      <c r="W1106" t="s">
        <v>29</v>
      </c>
      <c r="X1106" t="s">
        <v>28</v>
      </c>
      <c r="Y1106" t="s">
        <v>30</v>
      </c>
    </row>
    <row r="1107" spans="1:25" x14ac:dyDescent="0.2">
      <c r="A1107">
        <v>1105</v>
      </c>
      <c r="B1107">
        <v>1980984400</v>
      </c>
      <c r="C1107">
        <v>15000</v>
      </c>
      <c r="D1107">
        <v>17996</v>
      </c>
      <c r="E1107">
        <v>396</v>
      </c>
      <c r="F1107">
        <v>1</v>
      </c>
      <c r="G1107">
        <v>1</v>
      </c>
      <c r="H1107">
        <v>1</v>
      </c>
      <c r="I1107">
        <v>15000</v>
      </c>
      <c r="J1107">
        <v>17996</v>
      </c>
      <c r="K1107">
        <v>45</v>
      </c>
      <c r="L1107" t="s">
        <v>304</v>
      </c>
      <c r="M1107" t="s">
        <v>72</v>
      </c>
      <c r="N1107" s="1">
        <v>42072.654861111114</v>
      </c>
      <c r="O1107" s="1">
        <v>40281.945833333331</v>
      </c>
      <c r="P1107" s="2">
        <v>40282</v>
      </c>
      <c r="Q1107" s="1">
        <v>40318.945833333331</v>
      </c>
      <c r="R1107" t="s">
        <v>62</v>
      </c>
      <c r="S1107" t="s">
        <v>62</v>
      </c>
      <c r="T1107" t="s">
        <v>27</v>
      </c>
      <c r="U1107" t="b">
        <v>1</v>
      </c>
      <c r="V1107" t="s">
        <v>41</v>
      </c>
      <c r="W1107" t="s">
        <v>29</v>
      </c>
      <c r="X1107" t="s">
        <v>41</v>
      </c>
      <c r="Y1107" t="s">
        <v>42</v>
      </c>
    </row>
    <row r="1108" spans="1:25" x14ac:dyDescent="0.2">
      <c r="A1108">
        <v>1106</v>
      </c>
      <c r="B1108">
        <v>1572967244</v>
      </c>
      <c r="C1108">
        <v>20000</v>
      </c>
      <c r="D1108">
        <v>30001</v>
      </c>
      <c r="E1108">
        <v>359</v>
      </c>
      <c r="F1108">
        <v>1</v>
      </c>
      <c r="G1108">
        <v>1</v>
      </c>
      <c r="H1108">
        <v>1</v>
      </c>
      <c r="I1108">
        <v>20000</v>
      </c>
      <c r="J1108">
        <v>30001</v>
      </c>
      <c r="K1108">
        <v>31</v>
      </c>
      <c r="L1108" t="s">
        <v>304</v>
      </c>
      <c r="M1108" t="s">
        <v>72</v>
      </c>
      <c r="N1108" s="1">
        <v>42072.654861111114</v>
      </c>
      <c r="O1108" s="1">
        <v>40521.822222222225</v>
      </c>
      <c r="P1108" s="2">
        <v>40525</v>
      </c>
      <c r="Q1108" s="1">
        <v>40555.173611111109</v>
      </c>
      <c r="R1108" t="s">
        <v>65</v>
      </c>
      <c r="S1108" t="s">
        <v>37</v>
      </c>
      <c r="T1108" t="s">
        <v>27</v>
      </c>
      <c r="U1108" t="b">
        <v>1</v>
      </c>
      <c r="V1108" t="s">
        <v>28</v>
      </c>
      <c r="W1108" t="s">
        <v>29</v>
      </c>
      <c r="X1108" t="s">
        <v>28</v>
      </c>
      <c r="Y1108" t="s">
        <v>30</v>
      </c>
    </row>
    <row r="1109" spans="1:25" x14ac:dyDescent="0.2">
      <c r="A1109">
        <v>1107</v>
      </c>
      <c r="B1109">
        <v>1537663234</v>
      </c>
      <c r="C1109">
        <v>12500</v>
      </c>
      <c r="D1109">
        <v>13560</v>
      </c>
      <c r="E1109">
        <v>356</v>
      </c>
      <c r="F1109">
        <v>1</v>
      </c>
      <c r="G1109">
        <v>1</v>
      </c>
      <c r="H1109">
        <v>1</v>
      </c>
      <c r="I1109">
        <v>12500</v>
      </c>
      <c r="J1109">
        <v>13560</v>
      </c>
      <c r="K1109">
        <v>39.11905093</v>
      </c>
      <c r="L1109" t="s">
        <v>304</v>
      </c>
      <c r="M1109" t="s">
        <v>72</v>
      </c>
      <c r="N1109" s="1">
        <v>42072.654861111114</v>
      </c>
      <c r="O1109" s="1">
        <v>40281.945833333331</v>
      </c>
      <c r="P1109" s="2">
        <v>40282</v>
      </c>
      <c r="Q1109" s="1">
        <v>40318.945833333331</v>
      </c>
      <c r="R1109" t="s">
        <v>51</v>
      </c>
      <c r="S1109" t="s">
        <v>52</v>
      </c>
      <c r="T1109" t="s">
        <v>27</v>
      </c>
      <c r="U1109" t="b">
        <v>1</v>
      </c>
      <c r="V1109" t="s">
        <v>41</v>
      </c>
      <c r="W1109" t="s">
        <v>29</v>
      </c>
      <c r="X1109" t="s">
        <v>41</v>
      </c>
      <c r="Y1109" t="s">
        <v>42</v>
      </c>
    </row>
    <row r="1110" spans="1:25" x14ac:dyDescent="0.2">
      <c r="A1110">
        <v>1108</v>
      </c>
      <c r="B1110">
        <v>1246712663</v>
      </c>
      <c r="C1110">
        <v>7500</v>
      </c>
      <c r="D1110">
        <v>8441</v>
      </c>
      <c r="E1110">
        <v>349</v>
      </c>
      <c r="F1110">
        <v>1</v>
      </c>
      <c r="G1110">
        <v>1</v>
      </c>
      <c r="H1110">
        <v>1</v>
      </c>
      <c r="I1110">
        <v>7500</v>
      </c>
      <c r="J1110">
        <v>8441</v>
      </c>
      <c r="K1110">
        <v>61</v>
      </c>
      <c r="L1110" t="s">
        <v>304</v>
      </c>
      <c r="M1110" t="s">
        <v>72</v>
      </c>
      <c r="N1110" s="1">
        <v>42072.654861111114</v>
      </c>
      <c r="O1110" s="1">
        <v>40281.945833333331</v>
      </c>
      <c r="P1110" s="2">
        <v>40282</v>
      </c>
      <c r="Q1110" s="1">
        <v>40318.945833333331</v>
      </c>
      <c r="R1110" t="s">
        <v>51</v>
      </c>
      <c r="S1110" t="s">
        <v>52</v>
      </c>
      <c r="T1110" t="s">
        <v>27</v>
      </c>
      <c r="U1110" t="b">
        <v>1</v>
      </c>
      <c r="V1110" t="s">
        <v>41</v>
      </c>
      <c r="W1110" t="s">
        <v>29</v>
      </c>
      <c r="X1110" t="s">
        <v>41</v>
      </c>
      <c r="Y1110" t="s">
        <v>42</v>
      </c>
    </row>
    <row r="1111" spans="1:25" x14ac:dyDescent="0.2">
      <c r="A1111">
        <v>1109</v>
      </c>
      <c r="B1111">
        <v>2058116307</v>
      </c>
      <c r="C1111">
        <v>15000</v>
      </c>
      <c r="D1111">
        <v>17482</v>
      </c>
      <c r="E1111">
        <v>318</v>
      </c>
      <c r="F1111">
        <v>1</v>
      </c>
      <c r="G1111">
        <v>1</v>
      </c>
      <c r="H1111">
        <v>1</v>
      </c>
      <c r="I1111">
        <v>15000</v>
      </c>
      <c r="J1111">
        <v>17482</v>
      </c>
      <c r="K1111">
        <v>30</v>
      </c>
      <c r="L1111" t="s">
        <v>304</v>
      </c>
      <c r="M1111" t="s">
        <v>72</v>
      </c>
      <c r="N1111" s="1">
        <v>42072.654861111114</v>
      </c>
      <c r="O1111" s="1">
        <v>40281.945833333331</v>
      </c>
      <c r="P1111" s="2">
        <v>40282</v>
      </c>
      <c r="Q1111" s="1">
        <v>40318.945833333331</v>
      </c>
      <c r="R1111" t="s">
        <v>55</v>
      </c>
      <c r="S1111" t="s">
        <v>37</v>
      </c>
      <c r="T1111" t="s">
        <v>27</v>
      </c>
      <c r="U1111" t="b">
        <v>1</v>
      </c>
      <c r="V1111" t="s">
        <v>41</v>
      </c>
      <c r="W1111" t="s">
        <v>29</v>
      </c>
      <c r="X1111" t="s">
        <v>41</v>
      </c>
      <c r="Y1111" t="s">
        <v>42</v>
      </c>
    </row>
    <row r="1112" spans="1:25" x14ac:dyDescent="0.2">
      <c r="A1112">
        <v>1110</v>
      </c>
      <c r="B1112">
        <v>585340051</v>
      </c>
      <c r="C1112">
        <v>20000</v>
      </c>
      <c r="D1112">
        <v>35295</v>
      </c>
      <c r="E1112">
        <v>301</v>
      </c>
      <c r="F1112">
        <v>1</v>
      </c>
      <c r="G1112">
        <v>1</v>
      </c>
      <c r="H1112">
        <v>1</v>
      </c>
      <c r="I1112">
        <v>20000</v>
      </c>
      <c r="J1112">
        <v>35295</v>
      </c>
      <c r="K1112">
        <v>45.041666669999998</v>
      </c>
      <c r="L1112" t="s">
        <v>304</v>
      </c>
      <c r="M1112" t="s">
        <v>72</v>
      </c>
      <c r="N1112" s="1">
        <v>42072.654861111114</v>
      </c>
      <c r="O1112" s="1">
        <v>40521.822222222225</v>
      </c>
      <c r="P1112" s="2">
        <v>40525</v>
      </c>
      <c r="Q1112" s="1">
        <v>40555.173611111109</v>
      </c>
      <c r="R1112" t="s">
        <v>59</v>
      </c>
      <c r="S1112" t="s">
        <v>26</v>
      </c>
      <c r="T1112" t="s">
        <v>27</v>
      </c>
      <c r="U1112" t="b">
        <v>1</v>
      </c>
      <c r="V1112" t="s">
        <v>28</v>
      </c>
      <c r="W1112" t="s">
        <v>29</v>
      </c>
      <c r="X1112" t="s">
        <v>28</v>
      </c>
      <c r="Y1112" t="s">
        <v>30</v>
      </c>
    </row>
    <row r="1113" spans="1:25" x14ac:dyDescent="0.2">
      <c r="A1113">
        <v>1111</v>
      </c>
      <c r="B1113">
        <v>486893449</v>
      </c>
      <c r="C1113">
        <v>10000</v>
      </c>
      <c r="D1113">
        <v>15673</v>
      </c>
      <c r="E1113">
        <v>272</v>
      </c>
      <c r="F1113">
        <v>1</v>
      </c>
      <c r="G1113">
        <v>1</v>
      </c>
      <c r="H1113">
        <v>1</v>
      </c>
      <c r="I1113">
        <v>10000</v>
      </c>
      <c r="J1113">
        <v>15673</v>
      </c>
      <c r="K1113">
        <v>63.028981479999999</v>
      </c>
      <c r="L1113" t="s">
        <v>304</v>
      </c>
      <c r="M1113" t="s">
        <v>72</v>
      </c>
      <c r="N1113" s="1">
        <v>42072.654861111114</v>
      </c>
      <c r="O1113" s="1">
        <v>40521.822222222225</v>
      </c>
      <c r="P1113" s="2">
        <v>40525</v>
      </c>
      <c r="Q1113" s="1">
        <v>40555.173611111109</v>
      </c>
      <c r="R1113" t="s">
        <v>26</v>
      </c>
      <c r="S1113" t="s">
        <v>26</v>
      </c>
      <c r="T1113" t="s">
        <v>27</v>
      </c>
      <c r="U1113" t="b">
        <v>1</v>
      </c>
      <c r="V1113" t="s">
        <v>28</v>
      </c>
      <c r="W1113" t="s">
        <v>29</v>
      </c>
      <c r="X1113" t="s">
        <v>28</v>
      </c>
      <c r="Y1113" t="s">
        <v>30</v>
      </c>
    </row>
    <row r="1114" spans="1:25" x14ac:dyDescent="0.2">
      <c r="A1114">
        <v>1112</v>
      </c>
      <c r="B1114">
        <v>863885055</v>
      </c>
      <c r="C1114">
        <v>10000</v>
      </c>
      <c r="D1114">
        <v>10284</v>
      </c>
      <c r="E1114">
        <v>269</v>
      </c>
      <c r="F1114">
        <v>1</v>
      </c>
      <c r="G1114">
        <v>1</v>
      </c>
      <c r="H1114">
        <v>1</v>
      </c>
      <c r="I1114">
        <v>10000</v>
      </c>
      <c r="J1114">
        <v>10284</v>
      </c>
      <c r="K1114">
        <v>32</v>
      </c>
      <c r="L1114" t="s">
        <v>304</v>
      </c>
      <c r="M1114" t="s">
        <v>72</v>
      </c>
      <c r="N1114" s="1">
        <v>42072.654861111114</v>
      </c>
      <c r="O1114" s="1">
        <v>40521.822222222225</v>
      </c>
      <c r="P1114" s="2">
        <v>40525</v>
      </c>
      <c r="Q1114" s="1">
        <v>40555.173611111109</v>
      </c>
      <c r="R1114" t="s">
        <v>37</v>
      </c>
      <c r="S1114" t="s">
        <v>37</v>
      </c>
      <c r="T1114" t="s">
        <v>27</v>
      </c>
      <c r="U1114" t="b">
        <v>1</v>
      </c>
      <c r="V1114" t="s">
        <v>28</v>
      </c>
      <c r="W1114" t="s">
        <v>29</v>
      </c>
      <c r="X1114" t="s">
        <v>28</v>
      </c>
      <c r="Y1114" t="s">
        <v>30</v>
      </c>
    </row>
    <row r="1115" spans="1:25" x14ac:dyDescent="0.2">
      <c r="A1115">
        <v>1113</v>
      </c>
      <c r="B1115">
        <v>571509477</v>
      </c>
      <c r="C1115">
        <v>4000</v>
      </c>
      <c r="D1115">
        <v>6234</v>
      </c>
      <c r="E1115">
        <v>244</v>
      </c>
      <c r="F1115">
        <v>1</v>
      </c>
      <c r="G1115">
        <v>1</v>
      </c>
      <c r="H1115">
        <v>1</v>
      </c>
      <c r="I1115">
        <v>4000</v>
      </c>
      <c r="J1115">
        <v>6234</v>
      </c>
      <c r="K1115">
        <v>87.069247689999997</v>
      </c>
      <c r="L1115" t="s">
        <v>304</v>
      </c>
      <c r="M1115" t="s">
        <v>72</v>
      </c>
      <c r="N1115" s="1">
        <v>42072.654861111114</v>
      </c>
      <c r="O1115" s="1">
        <v>40521.822222222225</v>
      </c>
      <c r="P1115" s="2">
        <v>40525</v>
      </c>
      <c r="Q1115" s="1">
        <v>40555.173611111109</v>
      </c>
      <c r="R1115" t="s">
        <v>51</v>
      </c>
      <c r="S1115" t="s">
        <v>52</v>
      </c>
      <c r="T1115" t="s">
        <v>27</v>
      </c>
      <c r="U1115" t="b">
        <v>1</v>
      </c>
      <c r="V1115" t="s">
        <v>28</v>
      </c>
      <c r="W1115" t="s">
        <v>29</v>
      </c>
      <c r="X1115" t="s">
        <v>28</v>
      </c>
      <c r="Y1115" t="s">
        <v>30</v>
      </c>
    </row>
    <row r="1116" spans="1:25" x14ac:dyDescent="0.2">
      <c r="A1116">
        <v>1114</v>
      </c>
      <c r="B1116">
        <v>179698038</v>
      </c>
      <c r="C1116">
        <v>3500</v>
      </c>
      <c r="D1116">
        <v>6506</v>
      </c>
      <c r="E1116">
        <v>242</v>
      </c>
      <c r="F1116">
        <v>1</v>
      </c>
      <c r="G1116">
        <v>1</v>
      </c>
      <c r="H1116">
        <v>1</v>
      </c>
      <c r="I1116">
        <v>3500</v>
      </c>
      <c r="J1116">
        <v>6506</v>
      </c>
      <c r="K1116">
        <v>20</v>
      </c>
      <c r="L1116" t="s">
        <v>304</v>
      </c>
      <c r="M1116" t="s">
        <v>72</v>
      </c>
      <c r="N1116" s="1">
        <v>42072.654861111114</v>
      </c>
      <c r="O1116" s="1">
        <v>40521.822222222225</v>
      </c>
      <c r="P1116" s="2">
        <v>40525</v>
      </c>
      <c r="Q1116" s="1">
        <v>40555.173611111109</v>
      </c>
      <c r="R1116" t="s">
        <v>113</v>
      </c>
      <c r="S1116" t="s">
        <v>37</v>
      </c>
      <c r="T1116" t="s">
        <v>27</v>
      </c>
      <c r="U1116" t="b">
        <v>1</v>
      </c>
      <c r="V1116" t="s">
        <v>28</v>
      </c>
      <c r="W1116" t="s">
        <v>29</v>
      </c>
      <c r="X1116" t="s">
        <v>28</v>
      </c>
      <c r="Y1116" t="s">
        <v>30</v>
      </c>
    </row>
    <row r="1117" spans="1:25" x14ac:dyDescent="0.2">
      <c r="A1117">
        <v>1115</v>
      </c>
      <c r="B1117">
        <v>51812763</v>
      </c>
      <c r="C1117">
        <v>10000</v>
      </c>
      <c r="D1117">
        <v>15220</v>
      </c>
      <c r="E1117">
        <v>238</v>
      </c>
      <c r="F1117">
        <v>13</v>
      </c>
      <c r="G1117">
        <v>1</v>
      </c>
      <c r="H1117">
        <v>1</v>
      </c>
      <c r="I1117">
        <v>10000</v>
      </c>
      <c r="J1117">
        <v>15220</v>
      </c>
      <c r="K1117">
        <v>68.23628472</v>
      </c>
      <c r="L1117" t="s">
        <v>304</v>
      </c>
      <c r="M1117" t="s">
        <v>72</v>
      </c>
      <c r="N1117" s="1">
        <v>42072.654861111114</v>
      </c>
      <c r="O1117" s="1">
        <v>40521.822222222225</v>
      </c>
      <c r="P1117" s="2">
        <v>40525</v>
      </c>
      <c r="Q1117" s="1">
        <v>40555.173611111109</v>
      </c>
      <c r="R1117" t="s">
        <v>37</v>
      </c>
      <c r="S1117" t="s">
        <v>37</v>
      </c>
      <c r="T1117" t="s">
        <v>27</v>
      </c>
      <c r="U1117" t="b">
        <v>1</v>
      </c>
      <c r="V1117" t="s">
        <v>28</v>
      </c>
      <c r="W1117" t="s">
        <v>29</v>
      </c>
      <c r="X1117" t="s">
        <v>28</v>
      </c>
      <c r="Y1117" t="s">
        <v>30</v>
      </c>
    </row>
    <row r="1118" spans="1:25" x14ac:dyDescent="0.2">
      <c r="A1118">
        <v>1116</v>
      </c>
      <c r="B1118">
        <v>1895585224</v>
      </c>
      <c r="C1118">
        <v>12444</v>
      </c>
      <c r="D1118">
        <v>12929</v>
      </c>
      <c r="E1118">
        <v>229</v>
      </c>
      <c r="F1118">
        <v>8</v>
      </c>
      <c r="G1118">
        <v>1</v>
      </c>
      <c r="H1118">
        <v>1</v>
      </c>
      <c r="I1118">
        <v>12444</v>
      </c>
      <c r="J1118">
        <v>12929</v>
      </c>
      <c r="K1118">
        <v>42.379120370000003</v>
      </c>
      <c r="L1118" t="s">
        <v>304</v>
      </c>
      <c r="M1118" t="s">
        <v>72</v>
      </c>
      <c r="N1118" s="1">
        <v>42201.65</v>
      </c>
      <c r="O1118" s="1">
        <v>40379.719444444447</v>
      </c>
      <c r="P1118" s="2">
        <v>40379</v>
      </c>
      <c r="Q1118" s="1">
        <v>40422.155555555553</v>
      </c>
      <c r="R1118" t="s">
        <v>59</v>
      </c>
      <c r="S1118" t="s">
        <v>26</v>
      </c>
      <c r="T1118" t="s">
        <v>27</v>
      </c>
      <c r="U1118" t="b">
        <v>1</v>
      </c>
      <c r="V1118" t="s">
        <v>128</v>
      </c>
      <c r="W1118" t="s">
        <v>128</v>
      </c>
      <c r="X1118" t="s">
        <v>128</v>
      </c>
      <c r="Y1118" t="s">
        <v>163</v>
      </c>
    </row>
    <row r="1119" spans="1:25" x14ac:dyDescent="0.2">
      <c r="A1119">
        <v>1117</v>
      </c>
      <c r="B1119">
        <v>1779762635</v>
      </c>
      <c r="C1119">
        <v>10000</v>
      </c>
      <c r="D1119">
        <v>11011</v>
      </c>
      <c r="E1119">
        <v>225</v>
      </c>
      <c r="F1119">
        <v>5</v>
      </c>
      <c r="G1119">
        <v>1</v>
      </c>
      <c r="H1119">
        <v>1</v>
      </c>
      <c r="I1119">
        <v>10000</v>
      </c>
      <c r="J1119">
        <v>11011</v>
      </c>
      <c r="K1119">
        <v>28.170486109999999</v>
      </c>
      <c r="L1119" t="s">
        <v>304</v>
      </c>
      <c r="M1119" t="s">
        <v>72</v>
      </c>
      <c r="N1119" s="1">
        <v>42072.654861111114</v>
      </c>
      <c r="O1119" s="1">
        <v>40521.822222222225</v>
      </c>
      <c r="P1119" s="2">
        <v>40525</v>
      </c>
      <c r="Q1119" s="1">
        <v>40555.173611111109</v>
      </c>
      <c r="R1119" t="s">
        <v>26</v>
      </c>
      <c r="S1119" t="s">
        <v>26</v>
      </c>
      <c r="T1119" t="s">
        <v>27</v>
      </c>
      <c r="U1119" t="b">
        <v>1</v>
      </c>
      <c r="V1119" t="s">
        <v>28</v>
      </c>
      <c r="W1119" t="s">
        <v>29</v>
      </c>
      <c r="X1119" t="s">
        <v>28</v>
      </c>
      <c r="Y1119" t="s">
        <v>30</v>
      </c>
    </row>
    <row r="1120" spans="1:25" x14ac:dyDescent="0.2">
      <c r="A1120">
        <v>1118</v>
      </c>
      <c r="B1120">
        <v>1158961720</v>
      </c>
      <c r="C1120">
        <v>5000</v>
      </c>
      <c r="D1120">
        <v>9405</v>
      </c>
      <c r="E1120">
        <v>219</v>
      </c>
      <c r="F1120">
        <v>373</v>
      </c>
      <c r="G1120">
        <v>4</v>
      </c>
      <c r="H1120">
        <v>1</v>
      </c>
      <c r="I1120">
        <v>5000</v>
      </c>
      <c r="J1120">
        <v>9405</v>
      </c>
      <c r="K1120">
        <v>13.281087960000001</v>
      </c>
      <c r="L1120" t="s">
        <v>304</v>
      </c>
      <c r="M1120" t="s">
        <v>72</v>
      </c>
      <c r="N1120" s="1">
        <v>42072.654861111114</v>
      </c>
      <c r="O1120" s="1">
        <v>40521.822222222225</v>
      </c>
      <c r="P1120" s="2">
        <v>40525</v>
      </c>
      <c r="Q1120" s="1">
        <v>40555.173611111109</v>
      </c>
      <c r="R1120" t="s">
        <v>26</v>
      </c>
      <c r="S1120" t="s">
        <v>26</v>
      </c>
      <c r="T1120" t="s">
        <v>27</v>
      </c>
      <c r="U1120" t="b">
        <v>1</v>
      </c>
      <c r="V1120" t="s">
        <v>28</v>
      </c>
      <c r="W1120" t="s">
        <v>29</v>
      </c>
      <c r="X1120" t="s">
        <v>28</v>
      </c>
      <c r="Y1120" t="s">
        <v>30</v>
      </c>
    </row>
    <row r="1121" spans="1:25" x14ac:dyDescent="0.2">
      <c r="A1121">
        <v>1119</v>
      </c>
      <c r="B1121">
        <v>2137499914</v>
      </c>
      <c r="C1121">
        <v>15000</v>
      </c>
      <c r="D1121">
        <v>15835</v>
      </c>
      <c r="E1121">
        <v>210</v>
      </c>
      <c r="F1121">
        <v>8</v>
      </c>
      <c r="G1121">
        <v>1</v>
      </c>
      <c r="H1121">
        <v>1</v>
      </c>
      <c r="I1121">
        <v>15000</v>
      </c>
      <c r="J1121">
        <v>15835</v>
      </c>
      <c r="K1121">
        <v>45</v>
      </c>
      <c r="L1121" t="s">
        <v>304</v>
      </c>
      <c r="M1121" t="s">
        <v>72</v>
      </c>
      <c r="N1121" s="1">
        <v>42072.654861111114</v>
      </c>
      <c r="O1121" s="1">
        <v>40521.822222222225</v>
      </c>
      <c r="P1121" s="2">
        <v>40525</v>
      </c>
      <c r="Q1121" s="1">
        <v>40555.173611111109</v>
      </c>
      <c r="R1121" t="s">
        <v>67</v>
      </c>
      <c r="S1121" t="s">
        <v>67</v>
      </c>
      <c r="T1121" t="s">
        <v>27</v>
      </c>
      <c r="U1121" t="b">
        <v>0</v>
      </c>
      <c r="V1121" t="s">
        <v>28</v>
      </c>
      <c r="W1121" t="s">
        <v>29</v>
      </c>
      <c r="X1121" t="s">
        <v>28</v>
      </c>
      <c r="Y1121" t="s">
        <v>30</v>
      </c>
    </row>
    <row r="1122" spans="1:25" x14ac:dyDescent="0.2">
      <c r="A1122">
        <v>1120</v>
      </c>
      <c r="B1122">
        <v>1904568165</v>
      </c>
      <c r="C1122">
        <v>15000</v>
      </c>
      <c r="D1122">
        <v>17624</v>
      </c>
      <c r="E1122">
        <v>205</v>
      </c>
      <c r="F1122">
        <v>14</v>
      </c>
      <c r="G1122">
        <v>2</v>
      </c>
      <c r="H1122">
        <v>1</v>
      </c>
      <c r="I1122">
        <v>15000</v>
      </c>
      <c r="J1122">
        <v>17624</v>
      </c>
      <c r="K1122">
        <v>30.041666670000001</v>
      </c>
      <c r="L1122" t="s">
        <v>304</v>
      </c>
      <c r="M1122" t="s">
        <v>72</v>
      </c>
      <c r="N1122" s="1">
        <v>42072.654861111114</v>
      </c>
      <c r="O1122" s="1">
        <v>40521.822222222225</v>
      </c>
      <c r="P1122" s="2">
        <v>40525</v>
      </c>
      <c r="Q1122" s="1">
        <v>40555.173611111109</v>
      </c>
      <c r="R1122" t="s">
        <v>65</v>
      </c>
      <c r="S1122" t="s">
        <v>37</v>
      </c>
      <c r="T1122" t="s">
        <v>27</v>
      </c>
      <c r="U1122" t="b">
        <v>1</v>
      </c>
      <c r="V1122" t="s">
        <v>28</v>
      </c>
      <c r="W1122" t="s">
        <v>29</v>
      </c>
      <c r="X1122" t="s">
        <v>28</v>
      </c>
      <c r="Y1122" t="s">
        <v>30</v>
      </c>
    </row>
    <row r="1123" spans="1:25" x14ac:dyDescent="0.2">
      <c r="A1123">
        <v>1121</v>
      </c>
      <c r="B1123">
        <v>1849317368</v>
      </c>
      <c r="C1123">
        <v>10000</v>
      </c>
      <c r="D1123">
        <v>11893</v>
      </c>
      <c r="E1123">
        <v>205</v>
      </c>
      <c r="F1123">
        <v>1</v>
      </c>
      <c r="G1123">
        <v>1</v>
      </c>
      <c r="H1123">
        <v>1</v>
      </c>
      <c r="I1123">
        <v>10000</v>
      </c>
      <c r="J1123">
        <v>11893</v>
      </c>
      <c r="K1123">
        <v>84.357824070000007</v>
      </c>
      <c r="L1123" t="s">
        <v>304</v>
      </c>
      <c r="M1123" t="s">
        <v>72</v>
      </c>
      <c r="N1123" s="1">
        <v>42072.654861111114</v>
      </c>
      <c r="O1123" s="1">
        <v>40281.945833333331</v>
      </c>
      <c r="P1123" s="2">
        <v>40282</v>
      </c>
      <c r="Q1123" s="1">
        <v>40318.945833333331</v>
      </c>
      <c r="R1123" t="s">
        <v>67</v>
      </c>
      <c r="S1123" t="s">
        <v>67</v>
      </c>
      <c r="T1123" t="s">
        <v>27</v>
      </c>
      <c r="U1123" t="b">
        <v>1</v>
      </c>
      <c r="V1123" t="s">
        <v>41</v>
      </c>
      <c r="W1123" t="s">
        <v>29</v>
      </c>
      <c r="X1123" t="s">
        <v>41</v>
      </c>
      <c r="Y1123" t="s">
        <v>42</v>
      </c>
    </row>
    <row r="1124" spans="1:25" x14ac:dyDescent="0.2">
      <c r="A1124">
        <v>1122</v>
      </c>
      <c r="B1124">
        <v>419317291</v>
      </c>
      <c r="C1124">
        <v>10000</v>
      </c>
      <c r="D1124">
        <v>20281</v>
      </c>
      <c r="E1124">
        <v>205</v>
      </c>
      <c r="F1124">
        <v>20</v>
      </c>
      <c r="G1124">
        <v>1</v>
      </c>
      <c r="H1124">
        <v>1</v>
      </c>
      <c r="I1124">
        <v>10000</v>
      </c>
      <c r="J1124">
        <v>20281</v>
      </c>
      <c r="K1124">
        <v>30.041666670000001</v>
      </c>
      <c r="L1124" t="s">
        <v>304</v>
      </c>
      <c r="M1124" t="s">
        <v>72</v>
      </c>
      <c r="N1124" s="1">
        <v>42072.654861111114</v>
      </c>
      <c r="O1124" s="1">
        <v>40521.822222222225</v>
      </c>
      <c r="P1124" s="2">
        <v>40525</v>
      </c>
      <c r="Q1124" s="1">
        <v>40555.173611111109</v>
      </c>
      <c r="R1124" t="s">
        <v>59</v>
      </c>
      <c r="S1124" t="s">
        <v>26</v>
      </c>
      <c r="T1124" t="s">
        <v>27</v>
      </c>
      <c r="U1124" t="b">
        <v>1</v>
      </c>
      <c r="V1124" t="s">
        <v>28</v>
      </c>
      <c r="W1124" t="s">
        <v>29</v>
      </c>
      <c r="X1124" t="s">
        <v>28</v>
      </c>
      <c r="Y1124" t="s">
        <v>30</v>
      </c>
    </row>
    <row r="1125" spans="1:25" x14ac:dyDescent="0.2">
      <c r="A1125">
        <v>1123</v>
      </c>
      <c r="B1125">
        <v>320516934</v>
      </c>
      <c r="C1125">
        <v>9500</v>
      </c>
      <c r="D1125">
        <v>9629</v>
      </c>
      <c r="E1125">
        <v>204</v>
      </c>
      <c r="F1125">
        <v>1</v>
      </c>
      <c r="G1125">
        <v>1</v>
      </c>
      <c r="H1125">
        <v>1</v>
      </c>
      <c r="I1125">
        <v>9500</v>
      </c>
      <c r="J1125">
        <v>9629</v>
      </c>
      <c r="K1125">
        <v>80.406365739999998</v>
      </c>
      <c r="L1125" t="s">
        <v>304</v>
      </c>
      <c r="M1125" t="s">
        <v>72</v>
      </c>
      <c r="N1125" s="1">
        <v>42072.654861111114</v>
      </c>
      <c r="O1125" s="1">
        <v>40281.945833333331</v>
      </c>
      <c r="P1125" s="2">
        <v>40282</v>
      </c>
      <c r="Q1125" s="1">
        <v>40318.945833333331</v>
      </c>
      <c r="R1125" t="s">
        <v>62</v>
      </c>
      <c r="S1125" t="s">
        <v>62</v>
      </c>
      <c r="T1125" t="s">
        <v>27</v>
      </c>
      <c r="U1125" t="b">
        <v>1</v>
      </c>
      <c r="V1125" t="s">
        <v>41</v>
      </c>
      <c r="W1125" t="s">
        <v>29</v>
      </c>
      <c r="X1125" t="s">
        <v>41</v>
      </c>
      <c r="Y1125" t="s">
        <v>42</v>
      </c>
    </row>
    <row r="1126" spans="1:25" x14ac:dyDescent="0.2">
      <c r="A1126">
        <v>1124</v>
      </c>
      <c r="B1126">
        <v>1817474715</v>
      </c>
      <c r="C1126">
        <v>10000</v>
      </c>
      <c r="D1126">
        <v>10325</v>
      </c>
      <c r="E1126">
        <v>204</v>
      </c>
      <c r="F1126">
        <v>7</v>
      </c>
      <c r="G1126">
        <v>1</v>
      </c>
      <c r="H1126">
        <v>1</v>
      </c>
      <c r="I1126">
        <v>10000</v>
      </c>
      <c r="J1126">
        <v>10325</v>
      </c>
      <c r="K1126">
        <v>65.03719907</v>
      </c>
      <c r="L1126" t="s">
        <v>304</v>
      </c>
      <c r="M1126" t="s">
        <v>72</v>
      </c>
      <c r="N1126" s="1">
        <v>42072.654861111114</v>
      </c>
      <c r="O1126" s="1">
        <v>40521.822222222225</v>
      </c>
      <c r="P1126" s="2">
        <v>40525</v>
      </c>
      <c r="Q1126" s="1">
        <v>40555.173611111109</v>
      </c>
      <c r="R1126" t="s">
        <v>73</v>
      </c>
      <c r="S1126" t="s">
        <v>74</v>
      </c>
      <c r="T1126" t="s">
        <v>27</v>
      </c>
      <c r="U1126" t="b">
        <v>1</v>
      </c>
      <c r="V1126" t="s">
        <v>28</v>
      </c>
      <c r="W1126" t="s">
        <v>29</v>
      </c>
      <c r="X1126" t="s">
        <v>28</v>
      </c>
      <c r="Y1126" t="s">
        <v>30</v>
      </c>
    </row>
    <row r="1127" spans="1:25" x14ac:dyDescent="0.2">
      <c r="A1127">
        <v>1125</v>
      </c>
      <c r="B1127">
        <v>1871172959</v>
      </c>
      <c r="C1127">
        <v>10000</v>
      </c>
      <c r="D1127">
        <v>12909</v>
      </c>
      <c r="E1127">
        <v>202</v>
      </c>
      <c r="F1127">
        <v>1</v>
      </c>
      <c r="G1127">
        <v>1</v>
      </c>
      <c r="H1127">
        <v>1</v>
      </c>
      <c r="I1127">
        <v>10000</v>
      </c>
      <c r="J1127">
        <v>12909</v>
      </c>
      <c r="K1127">
        <v>59.862928240000002</v>
      </c>
      <c r="L1127" t="s">
        <v>304</v>
      </c>
      <c r="M1127" t="s">
        <v>72</v>
      </c>
      <c r="N1127" s="1">
        <v>42072.654861111114</v>
      </c>
      <c r="O1127" s="1">
        <v>40281.945833333331</v>
      </c>
      <c r="P1127" s="2">
        <v>40282</v>
      </c>
      <c r="Q1127" s="1">
        <v>40318.945833333331</v>
      </c>
      <c r="R1127" t="s">
        <v>59</v>
      </c>
      <c r="S1127" t="s">
        <v>26</v>
      </c>
      <c r="T1127" t="s">
        <v>27</v>
      </c>
      <c r="U1127" t="b">
        <v>1</v>
      </c>
      <c r="V1127" t="s">
        <v>41</v>
      </c>
      <c r="W1127" t="s">
        <v>29</v>
      </c>
      <c r="X1127" t="s">
        <v>41</v>
      </c>
      <c r="Y1127" t="s">
        <v>42</v>
      </c>
    </row>
    <row r="1128" spans="1:25" x14ac:dyDescent="0.2">
      <c r="A1128">
        <v>1126</v>
      </c>
      <c r="B1128">
        <v>973823402</v>
      </c>
      <c r="C1128">
        <v>60000</v>
      </c>
      <c r="D1128">
        <v>11088</v>
      </c>
      <c r="E1128">
        <v>196</v>
      </c>
      <c r="F1128">
        <v>3</v>
      </c>
      <c r="G1128">
        <v>2</v>
      </c>
      <c r="H1128">
        <v>1</v>
      </c>
      <c r="I1128">
        <v>60000</v>
      </c>
      <c r="J1128">
        <v>11088</v>
      </c>
      <c r="K1128">
        <v>28.958333329999999</v>
      </c>
      <c r="L1128" t="s">
        <v>304</v>
      </c>
      <c r="M1128" t="s">
        <v>72</v>
      </c>
      <c r="N1128" s="1">
        <v>42072.654861111114</v>
      </c>
      <c r="O1128" s="1">
        <v>40281.945833333331</v>
      </c>
      <c r="P1128" s="2">
        <v>40282</v>
      </c>
      <c r="Q1128" s="1">
        <v>40318.945833333331</v>
      </c>
      <c r="R1128" t="s">
        <v>59</v>
      </c>
      <c r="S1128" t="s">
        <v>26</v>
      </c>
      <c r="T1128" t="s">
        <v>31</v>
      </c>
      <c r="U1128" t="b">
        <v>1</v>
      </c>
      <c r="V1128" t="s">
        <v>41</v>
      </c>
      <c r="W1128" t="s">
        <v>29</v>
      </c>
      <c r="X1128" t="s">
        <v>41</v>
      </c>
      <c r="Y1128" t="s">
        <v>42</v>
      </c>
    </row>
    <row r="1129" spans="1:25" x14ac:dyDescent="0.2">
      <c r="A1129">
        <v>1127</v>
      </c>
      <c r="B1129">
        <v>1837837919</v>
      </c>
      <c r="C1129">
        <v>8000</v>
      </c>
      <c r="D1129">
        <v>10545</v>
      </c>
      <c r="E1129">
        <v>192</v>
      </c>
      <c r="F1129">
        <v>3</v>
      </c>
      <c r="G1129">
        <v>2</v>
      </c>
      <c r="H1129">
        <v>1</v>
      </c>
      <c r="I1129">
        <v>8000</v>
      </c>
      <c r="J1129">
        <v>10545</v>
      </c>
      <c r="K1129">
        <v>40</v>
      </c>
      <c r="L1129" t="s">
        <v>304</v>
      </c>
      <c r="M1129" t="s">
        <v>72</v>
      </c>
      <c r="N1129" s="1">
        <v>42180.743055555555</v>
      </c>
      <c r="O1129" s="1">
        <v>40478.810416666667</v>
      </c>
      <c r="P1129" s="2">
        <v>40490</v>
      </c>
      <c r="Q1129" s="1">
        <v>40530.336805555555</v>
      </c>
      <c r="R1129" t="s">
        <v>63</v>
      </c>
      <c r="S1129" t="s">
        <v>37</v>
      </c>
      <c r="T1129" t="s">
        <v>27</v>
      </c>
      <c r="U1129" t="b">
        <v>1</v>
      </c>
      <c r="V1129" t="s">
        <v>167</v>
      </c>
      <c r="W1129" t="s">
        <v>182</v>
      </c>
      <c r="X1129" t="s">
        <v>166</v>
      </c>
      <c r="Y1129" t="s">
        <v>28</v>
      </c>
    </row>
    <row r="1130" spans="1:25" x14ac:dyDescent="0.2">
      <c r="A1130">
        <v>1128</v>
      </c>
      <c r="B1130">
        <v>812172866</v>
      </c>
      <c r="C1130">
        <v>7000</v>
      </c>
      <c r="D1130">
        <v>11945</v>
      </c>
      <c r="E1130">
        <v>190</v>
      </c>
      <c r="F1130">
        <v>0</v>
      </c>
      <c r="G1130">
        <v>1</v>
      </c>
      <c r="H1130">
        <v>1</v>
      </c>
      <c r="I1130">
        <v>7000</v>
      </c>
      <c r="J1130">
        <v>11945</v>
      </c>
      <c r="K1130">
        <v>9.7009722220000008</v>
      </c>
      <c r="L1130" t="s">
        <v>304</v>
      </c>
      <c r="M1130" t="s">
        <v>72</v>
      </c>
      <c r="N1130" s="1">
        <v>42072.654861111114</v>
      </c>
      <c r="O1130" s="1">
        <v>40521.822222222225</v>
      </c>
      <c r="P1130" s="2">
        <v>40525</v>
      </c>
      <c r="Q1130" s="1">
        <v>40555.173611111109</v>
      </c>
      <c r="R1130" t="s">
        <v>113</v>
      </c>
      <c r="S1130" t="s">
        <v>37</v>
      </c>
      <c r="T1130" t="s">
        <v>27</v>
      </c>
      <c r="U1130" t="b">
        <v>0</v>
      </c>
      <c r="V1130" t="s">
        <v>28</v>
      </c>
      <c r="W1130" t="s">
        <v>29</v>
      </c>
      <c r="X1130" t="s">
        <v>28</v>
      </c>
      <c r="Y1130" t="s">
        <v>30</v>
      </c>
    </row>
    <row r="1131" spans="1:25" x14ac:dyDescent="0.2">
      <c r="A1131">
        <v>1129</v>
      </c>
      <c r="B1131">
        <v>168366636</v>
      </c>
      <c r="C1131">
        <v>15000</v>
      </c>
      <c r="D1131">
        <v>15241</v>
      </c>
      <c r="E1131">
        <v>182</v>
      </c>
      <c r="F1131">
        <v>16</v>
      </c>
      <c r="G1131">
        <v>1</v>
      </c>
      <c r="H1131">
        <v>1</v>
      </c>
      <c r="I1131">
        <v>15000</v>
      </c>
      <c r="J1131">
        <v>15241</v>
      </c>
      <c r="K1131">
        <v>63.083622689999999</v>
      </c>
      <c r="L1131" t="s">
        <v>304</v>
      </c>
      <c r="M1131" t="s">
        <v>72</v>
      </c>
      <c r="N1131" s="1">
        <v>42072.654861111114</v>
      </c>
      <c r="O1131" s="1">
        <v>40281.945833333331</v>
      </c>
      <c r="P1131" s="2">
        <v>40282</v>
      </c>
      <c r="Q1131" s="1">
        <v>40318.945833333331</v>
      </c>
      <c r="R1131" t="s">
        <v>25</v>
      </c>
      <c r="S1131" t="s">
        <v>26</v>
      </c>
      <c r="T1131" t="s">
        <v>27</v>
      </c>
      <c r="U1131" t="b">
        <v>1</v>
      </c>
      <c r="V1131" t="s">
        <v>41</v>
      </c>
      <c r="W1131" t="s">
        <v>29</v>
      </c>
      <c r="X1131" t="s">
        <v>41</v>
      </c>
      <c r="Y1131" t="s">
        <v>42</v>
      </c>
    </row>
    <row r="1132" spans="1:25" x14ac:dyDescent="0.2">
      <c r="A1132">
        <v>1130</v>
      </c>
      <c r="B1132">
        <v>217547455</v>
      </c>
      <c r="C1132">
        <v>20000</v>
      </c>
      <c r="D1132">
        <v>25100</v>
      </c>
      <c r="E1132">
        <v>181</v>
      </c>
      <c r="F1132">
        <v>1</v>
      </c>
      <c r="G1132">
        <v>1</v>
      </c>
      <c r="H1132">
        <v>1</v>
      </c>
      <c r="I1132">
        <v>20000</v>
      </c>
      <c r="J1132">
        <v>25100</v>
      </c>
      <c r="K1132">
        <v>32.289884260000001</v>
      </c>
      <c r="L1132" t="s">
        <v>304</v>
      </c>
      <c r="M1132" t="s">
        <v>72</v>
      </c>
      <c r="N1132" s="1">
        <v>42072.654861111114</v>
      </c>
      <c r="O1132" s="1">
        <v>40521.822222222225</v>
      </c>
      <c r="P1132" s="2">
        <v>40525</v>
      </c>
      <c r="Q1132" s="1">
        <v>40555.173611111109</v>
      </c>
      <c r="R1132" t="s">
        <v>59</v>
      </c>
      <c r="S1132" t="s">
        <v>26</v>
      </c>
      <c r="T1132" t="s">
        <v>27</v>
      </c>
      <c r="U1132" t="b">
        <v>1</v>
      </c>
      <c r="V1132" t="s">
        <v>28</v>
      </c>
      <c r="W1132" t="s">
        <v>29</v>
      </c>
      <c r="X1132" t="s">
        <v>28</v>
      </c>
      <c r="Y1132" t="s">
        <v>30</v>
      </c>
    </row>
    <row r="1133" spans="1:25" x14ac:dyDescent="0.2">
      <c r="A1133">
        <v>1131</v>
      </c>
      <c r="B1133">
        <v>1085310213</v>
      </c>
      <c r="C1133">
        <v>7000</v>
      </c>
      <c r="D1133">
        <v>8470</v>
      </c>
      <c r="E1133">
        <v>175</v>
      </c>
      <c r="F1133">
        <v>1</v>
      </c>
      <c r="G1133">
        <v>1</v>
      </c>
      <c r="H1133">
        <v>1</v>
      </c>
      <c r="I1133">
        <v>7000</v>
      </c>
      <c r="J1133">
        <v>8470</v>
      </c>
      <c r="K1133">
        <v>59.958333330000002</v>
      </c>
      <c r="L1133" t="s">
        <v>304</v>
      </c>
      <c r="M1133" t="s">
        <v>72</v>
      </c>
      <c r="N1133" s="1">
        <v>42072.654861111114</v>
      </c>
      <c r="O1133" s="1">
        <v>40521.822222222225</v>
      </c>
      <c r="P1133" s="2">
        <v>40525</v>
      </c>
      <c r="Q1133" s="1">
        <v>40555.173611111109</v>
      </c>
      <c r="R1133" t="s">
        <v>67</v>
      </c>
      <c r="S1133" t="s">
        <v>67</v>
      </c>
      <c r="T1133" t="s">
        <v>27</v>
      </c>
      <c r="U1133" t="b">
        <v>1</v>
      </c>
      <c r="V1133" t="s">
        <v>28</v>
      </c>
      <c r="W1133" t="s">
        <v>29</v>
      </c>
      <c r="X1133" t="s">
        <v>28</v>
      </c>
      <c r="Y1133" t="s">
        <v>30</v>
      </c>
    </row>
    <row r="1134" spans="1:25" x14ac:dyDescent="0.2">
      <c r="A1134">
        <v>1132</v>
      </c>
      <c r="B1134">
        <v>507183225</v>
      </c>
      <c r="C1134">
        <v>10000</v>
      </c>
      <c r="D1134">
        <v>11183</v>
      </c>
      <c r="E1134">
        <v>174</v>
      </c>
      <c r="F1134">
        <v>1</v>
      </c>
      <c r="G1134">
        <v>1</v>
      </c>
      <c r="H1134">
        <v>1</v>
      </c>
      <c r="I1134">
        <v>10000</v>
      </c>
      <c r="J1134">
        <v>11183</v>
      </c>
      <c r="K1134">
        <v>20.49792824</v>
      </c>
      <c r="L1134" t="s">
        <v>304</v>
      </c>
      <c r="M1134" t="s">
        <v>72</v>
      </c>
      <c r="N1134" s="1">
        <v>42072.654861111114</v>
      </c>
      <c r="O1134" s="1">
        <v>40521.822222222225</v>
      </c>
      <c r="P1134" s="2">
        <v>40525</v>
      </c>
      <c r="Q1134" s="1">
        <v>40555.173611111109</v>
      </c>
      <c r="R1134" t="s">
        <v>62</v>
      </c>
      <c r="S1134" t="s">
        <v>62</v>
      </c>
      <c r="T1134" t="s">
        <v>27</v>
      </c>
      <c r="U1134" t="b">
        <v>1</v>
      </c>
      <c r="V1134" t="s">
        <v>28</v>
      </c>
      <c r="W1134" t="s">
        <v>29</v>
      </c>
      <c r="X1134" t="s">
        <v>28</v>
      </c>
      <c r="Y1134" t="s">
        <v>30</v>
      </c>
    </row>
    <row r="1135" spans="1:25" x14ac:dyDescent="0.2">
      <c r="A1135">
        <v>1133</v>
      </c>
      <c r="B1135">
        <v>147657404</v>
      </c>
      <c r="C1135">
        <v>5000</v>
      </c>
      <c r="D1135">
        <v>5409</v>
      </c>
      <c r="E1135">
        <v>173</v>
      </c>
      <c r="F1135">
        <v>1</v>
      </c>
      <c r="G1135">
        <v>1</v>
      </c>
      <c r="H1135">
        <v>1</v>
      </c>
      <c r="I1135">
        <v>5000</v>
      </c>
      <c r="J1135">
        <v>5409</v>
      </c>
      <c r="K1135">
        <v>30</v>
      </c>
      <c r="L1135" t="s">
        <v>304</v>
      </c>
      <c r="M1135" t="s">
        <v>72</v>
      </c>
      <c r="N1135" s="1">
        <v>42072.654861111114</v>
      </c>
      <c r="O1135" s="1">
        <v>40521.822222222225</v>
      </c>
      <c r="P1135" s="2">
        <v>40525</v>
      </c>
      <c r="Q1135" s="1">
        <v>40555.173611111109</v>
      </c>
      <c r="R1135" t="s">
        <v>37</v>
      </c>
      <c r="S1135" t="s">
        <v>37</v>
      </c>
      <c r="T1135" t="s">
        <v>27</v>
      </c>
      <c r="U1135" t="b">
        <v>1</v>
      </c>
      <c r="V1135" t="s">
        <v>28</v>
      </c>
      <c r="W1135" t="s">
        <v>29</v>
      </c>
      <c r="X1135" t="s">
        <v>28</v>
      </c>
      <c r="Y1135" t="s">
        <v>30</v>
      </c>
    </row>
    <row r="1136" spans="1:25" x14ac:dyDescent="0.2">
      <c r="A1136">
        <v>1134</v>
      </c>
      <c r="B1136">
        <v>2034894598</v>
      </c>
      <c r="C1136">
        <v>10000</v>
      </c>
      <c r="D1136">
        <v>11616</v>
      </c>
      <c r="E1136">
        <v>169</v>
      </c>
      <c r="F1136">
        <v>1</v>
      </c>
      <c r="G1136">
        <v>1</v>
      </c>
      <c r="H1136">
        <v>1</v>
      </c>
      <c r="I1136">
        <v>10000</v>
      </c>
      <c r="J1136">
        <v>11616</v>
      </c>
      <c r="K1136">
        <v>45.041666669999998</v>
      </c>
      <c r="L1136" t="s">
        <v>304</v>
      </c>
      <c r="M1136" t="s">
        <v>72</v>
      </c>
      <c r="N1136" s="1">
        <v>42072.654861111114</v>
      </c>
      <c r="O1136" s="1">
        <v>40521.822222222225</v>
      </c>
      <c r="P1136" s="2">
        <v>40525</v>
      </c>
      <c r="Q1136" s="1">
        <v>40555.173611111109</v>
      </c>
      <c r="R1136" t="s">
        <v>127</v>
      </c>
      <c r="S1136" t="s">
        <v>127</v>
      </c>
      <c r="T1136" t="s">
        <v>27</v>
      </c>
      <c r="U1136" t="b">
        <v>1</v>
      </c>
      <c r="V1136" t="s">
        <v>28</v>
      </c>
      <c r="W1136" t="s">
        <v>29</v>
      </c>
      <c r="X1136" t="s">
        <v>28</v>
      </c>
      <c r="Y1136" t="s">
        <v>30</v>
      </c>
    </row>
    <row r="1137" spans="1:25" x14ac:dyDescent="0.2">
      <c r="A1137">
        <v>1135</v>
      </c>
      <c r="B1137">
        <v>1377898686</v>
      </c>
      <c r="C1137">
        <v>6500</v>
      </c>
      <c r="D1137">
        <v>6822</v>
      </c>
      <c r="E1137">
        <v>167</v>
      </c>
      <c r="F1137">
        <v>1</v>
      </c>
      <c r="G1137">
        <v>1</v>
      </c>
      <c r="H1137">
        <v>1</v>
      </c>
      <c r="I1137">
        <v>6500</v>
      </c>
      <c r="J1137">
        <v>6822</v>
      </c>
      <c r="K1137">
        <v>30</v>
      </c>
      <c r="L1137" t="s">
        <v>304</v>
      </c>
      <c r="M1137" t="s">
        <v>72</v>
      </c>
      <c r="N1137" s="1">
        <v>42072.654861111114</v>
      </c>
      <c r="O1137" s="1">
        <v>40521.822222222225</v>
      </c>
      <c r="P1137" s="2">
        <v>40525</v>
      </c>
      <c r="Q1137" s="1">
        <v>40555.173611111109</v>
      </c>
      <c r="R1137" t="s">
        <v>67</v>
      </c>
      <c r="S1137" t="s">
        <v>67</v>
      </c>
      <c r="T1137" t="s">
        <v>27</v>
      </c>
      <c r="U1137" t="b">
        <v>1</v>
      </c>
      <c r="V1137" t="s">
        <v>28</v>
      </c>
      <c r="W1137" t="s">
        <v>29</v>
      </c>
      <c r="X1137" t="s">
        <v>28</v>
      </c>
      <c r="Y1137" t="s">
        <v>30</v>
      </c>
    </row>
    <row r="1138" spans="1:25" x14ac:dyDescent="0.2">
      <c r="A1138">
        <v>1136</v>
      </c>
      <c r="B1138">
        <v>161101001</v>
      </c>
      <c r="C1138">
        <v>10000</v>
      </c>
      <c r="D1138">
        <v>10406</v>
      </c>
      <c r="E1138">
        <v>167</v>
      </c>
      <c r="F1138">
        <v>42</v>
      </c>
      <c r="G1138">
        <v>1</v>
      </c>
      <c r="H1138">
        <v>1</v>
      </c>
      <c r="I1138">
        <v>10000</v>
      </c>
      <c r="J1138">
        <v>10406</v>
      </c>
      <c r="K1138">
        <v>70.45902778</v>
      </c>
      <c r="L1138" t="s">
        <v>304</v>
      </c>
      <c r="M1138" t="s">
        <v>72</v>
      </c>
      <c r="N1138" s="1">
        <v>42089.849305555559</v>
      </c>
      <c r="O1138" s="1">
        <v>40273.090277777781</v>
      </c>
      <c r="P1138" s="2">
        <v>40309</v>
      </c>
      <c r="Q1138" s="1">
        <v>40380.101388888892</v>
      </c>
      <c r="R1138" t="s">
        <v>60</v>
      </c>
      <c r="S1138" t="s">
        <v>26</v>
      </c>
      <c r="T1138" t="s">
        <v>27</v>
      </c>
      <c r="U1138" t="b">
        <v>1</v>
      </c>
      <c r="V1138" t="s">
        <v>42</v>
      </c>
      <c r="W1138" t="s">
        <v>29</v>
      </c>
      <c r="X1138" t="s">
        <v>41</v>
      </c>
      <c r="Y1138" t="s">
        <v>128</v>
      </c>
    </row>
    <row r="1139" spans="1:25" x14ac:dyDescent="0.2">
      <c r="A1139">
        <v>1137</v>
      </c>
      <c r="B1139">
        <v>2032416519</v>
      </c>
      <c r="C1139">
        <v>2000</v>
      </c>
      <c r="D1139">
        <v>3080</v>
      </c>
      <c r="E1139">
        <v>166</v>
      </c>
      <c r="F1139">
        <v>1</v>
      </c>
      <c r="G1139">
        <v>1</v>
      </c>
      <c r="H1139">
        <v>1</v>
      </c>
      <c r="I1139">
        <v>2000</v>
      </c>
      <c r="J1139">
        <v>3080</v>
      </c>
      <c r="K1139">
        <v>5.2500925929999998</v>
      </c>
      <c r="L1139" t="s">
        <v>304</v>
      </c>
      <c r="M1139" t="s">
        <v>72</v>
      </c>
      <c r="N1139" s="1">
        <v>42072.654861111114</v>
      </c>
      <c r="O1139" s="1">
        <v>40521.822222222225</v>
      </c>
      <c r="P1139" s="2">
        <v>40525</v>
      </c>
      <c r="Q1139" s="1">
        <v>40555.173611111109</v>
      </c>
      <c r="R1139" t="s">
        <v>114</v>
      </c>
      <c r="S1139" t="s">
        <v>26</v>
      </c>
      <c r="T1139" t="s">
        <v>27</v>
      </c>
      <c r="U1139" t="b">
        <v>1</v>
      </c>
      <c r="V1139" t="s">
        <v>28</v>
      </c>
      <c r="W1139" t="s">
        <v>29</v>
      </c>
      <c r="X1139" t="s">
        <v>28</v>
      </c>
      <c r="Y1139" t="s">
        <v>30</v>
      </c>
    </row>
    <row r="1140" spans="1:25" x14ac:dyDescent="0.2">
      <c r="A1140">
        <v>1138</v>
      </c>
      <c r="B1140">
        <v>1566278264</v>
      </c>
      <c r="C1140">
        <v>7000</v>
      </c>
      <c r="D1140">
        <v>8363</v>
      </c>
      <c r="E1140">
        <v>164</v>
      </c>
      <c r="F1140">
        <v>1</v>
      </c>
      <c r="G1140">
        <v>1</v>
      </c>
      <c r="H1140">
        <v>1</v>
      </c>
      <c r="I1140">
        <v>7000</v>
      </c>
      <c r="J1140">
        <v>8363</v>
      </c>
      <c r="K1140">
        <v>35.958333330000002</v>
      </c>
      <c r="L1140" t="s">
        <v>304</v>
      </c>
      <c r="M1140" t="s">
        <v>72</v>
      </c>
      <c r="N1140" s="1">
        <v>42072.654861111114</v>
      </c>
      <c r="O1140" s="1">
        <v>40521.822222222225</v>
      </c>
      <c r="P1140" s="2">
        <v>40525</v>
      </c>
      <c r="Q1140" s="1">
        <v>40555.173611111109</v>
      </c>
      <c r="R1140" t="s">
        <v>37</v>
      </c>
      <c r="S1140" t="s">
        <v>37</v>
      </c>
      <c r="T1140" t="s">
        <v>27</v>
      </c>
      <c r="U1140" t="b">
        <v>1</v>
      </c>
      <c r="V1140" t="s">
        <v>28</v>
      </c>
      <c r="W1140" t="s">
        <v>29</v>
      </c>
      <c r="X1140" t="s">
        <v>28</v>
      </c>
      <c r="Y1140" t="s">
        <v>30</v>
      </c>
    </row>
    <row r="1141" spans="1:25" x14ac:dyDescent="0.2">
      <c r="A1141">
        <v>1139</v>
      </c>
      <c r="B1141">
        <v>642211826</v>
      </c>
      <c r="C1141">
        <v>3000</v>
      </c>
      <c r="D1141">
        <v>7747</v>
      </c>
      <c r="E1141">
        <v>163</v>
      </c>
      <c r="F1141">
        <v>1</v>
      </c>
      <c r="G1141">
        <v>1</v>
      </c>
      <c r="H1141">
        <v>1</v>
      </c>
      <c r="I1141">
        <v>3000</v>
      </c>
      <c r="J1141">
        <v>7747</v>
      </c>
      <c r="K1141">
        <v>30</v>
      </c>
      <c r="L1141" t="s">
        <v>304</v>
      </c>
      <c r="M1141" t="s">
        <v>72</v>
      </c>
      <c r="N1141" s="1">
        <v>42072.654861111114</v>
      </c>
      <c r="O1141" s="1">
        <v>40521.822222222225</v>
      </c>
      <c r="P1141" s="2">
        <v>40525</v>
      </c>
      <c r="Q1141" s="1">
        <v>40555.173611111109</v>
      </c>
      <c r="R1141" t="s">
        <v>69</v>
      </c>
      <c r="S1141" t="s">
        <v>37</v>
      </c>
      <c r="T1141" t="s">
        <v>27</v>
      </c>
      <c r="U1141" t="b">
        <v>1</v>
      </c>
      <c r="V1141" t="s">
        <v>28</v>
      </c>
      <c r="W1141" t="s">
        <v>29</v>
      </c>
      <c r="X1141" t="s">
        <v>28</v>
      </c>
      <c r="Y1141" t="s">
        <v>30</v>
      </c>
    </row>
    <row r="1142" spans="1:25" x14ac:dyDescent="0.2">
      <c r="A1142">
        <v>1140</v>
      </c>
      <c r="B1142">
        <v>1038207649</v>
      </c>
      <c r="C1142">
        <v>5000</v>
      </c>
      <c r="D1142">
        <v>8000</v>
      </c>
      <c r="E1142">
        <v>163</v>
      </c>
      <c r="F1142">
        <v>1</v>
      </c>
      <c r="G1142">
        <v>1</v>
      </c>
      <c r="H1142">
        <v>1</v>
      </c>
      <c r="I1142">
        <v>5000</v>
      </c>
      <c r="J1142">
        <v>8000</v>
      </c>
      <c r="K1142">
        <v>40.356377309999999</v>
      </c>
      <c r="L1142" t="s">
        <v>304</v>
      </c>
      <c r="M1142" t="s">
        <v>72</v>
      </c>
      <c r="N1142" s="1">
        <v>42072.654861111114</v>
      </c>
      <c r="O1142" s="1">
        <v>40521.822222222225</v>
      </c>
      <c r="P1142" s="2">
        <v>40525</v>
      </c>
      <c r="Q1142" s="1">
        <v>40555.173611111109</v>
      </c>
      <c r="R1142" t="s">
        <v>55</v>
      </c>
      <c r="S1142" t="s">
        <v>37</v>
      </c>
      <c r="T1142" t="s">
        <v>27</v>
      </c>
      <c r="U1142" t="b">
        <v>1</v>
      </c>
      <c r="V1142" t="s">
        <v>28</v>
      </c>
      <c r="W1142" t="s">
        <v>29</v>
      </c>
      <c r="X1142" t="s">
        <v>28</v>
      </c>
      <c r="Y1142" t="s">
        <v>30</v>
      </c>
    </row>
    <row r="1143" spans="1:25" x14ac:dyDescent="0.2">
      <c r="A1143">
        <v>1141</v>
      </c>
      <c r="B1143">
        <v>703567179</v>
      </c>
      <c r="C1143">
        <v>7500</v>
      </c>
      <c r="D1143">
        <v>7712</v>
      </c>
      <c r="E1143">
        <v>162</v>
      </c>
      <c r="F1143">
        <v>1</v>
      </c>
      <c r="G1143">
        <v>1</v>
      </c>
      <c r="H1143">
        <v>1</v>
      </c>
      <c r="I1143">
        <v>7500</v>
      </c>
      <c r="J1143">
        <v>7712</v>
      </c>
      <c r="K1143">
        <v>50</v>
      </c>
      <c r="L1143" t="s">
        <v>304</v>
      </c>
      <c r="M1143" t="s">
        <v>72</v>
      </c>
      <c r="N1143" s="1">
        <v>42072.654861111114</v>
      </c>
      <c r="O1143" s="1">
        <v>40521.822222222225</v>
      </c>
      <c r="P1143" s="2">
        <v>40525</v>
      </c>
      <c r="Q1143" s="1">
        <v>40555.173611111109</v>
      </c>
      <c r="R1143" t="s">
        <v>127</v>
      </c>
      <c r="S1143" t="s">
        <v>127</v>
      </c>
      <c r="T1143" t="s">
        <v>27</v>
      </c>
      <c r="U1143" t="b">
        <v>1</v>
      </c>
      <c r="V1143" t="s">
        <v>28</v>
      </c>
      <c r="W1143" t="s">
        <v>29</v>
      </c>
      <c r="X1143" t="s">
        <v>28</v>
      </c>
      <c r="Y1143" t="s">
        <v>30</v>
      </c>
    </row>
    <row r="1144" spans="1:25" x14ac:dyDescent="0.2">
      <c r="A1144">
        <v>1142</v>
      </c>
      <c r="B1144">
        <v>1510233254</v>
      </c>
      <c r="C1144">
        <v>10000</v>
      </c>
      <c r="D1144">
        <v>11023</v>
      </c>
      <c r="E1144">
        <v>159</v>
      </c>
      <c r="F1144">
        <v>8</v>
      </c>
      <c r="G1144">
        <v>1</v>
      </c>
      <c r="H1144">
        <v>1</v>
      </c>
      <c r="I1144">
        <v>10000</v>
      </c>
      <c r="J1144">
        <v>11023</v>
      </c>
      <c r="K1144">
        <v>30.041666670000001</v>
      </c>
      <c r="L1144" t="s">
        <v>304</v>
      </c>
      <c r="M1144" t="s">
        <v>72</v>
      </c>
      <c r="N1144" s="1">
        <v>42072.654861111114</v>
      </c>
      <c r="O1144" s="1">
        <v>40521.822222222225</v>
      </c>
      <c r="P1144" s="2">
        <v>40525</v>
      </c>
      <c r="Q1144" s="1">
        <v>40555.173611111109</v>
      </c>
      <c r="R1144" t="s">
        <v>85</v>
      </c>
      <c r="S1144" t="s">
        <v>85</v>
      </c>
      <c r="T1144" t="s">
        <v>27</v>
      </c>
      <c r="U1144" t="b">
        <v>1</v>
      </c>
      <c r="V1144" t="s">
        <v>28</v>
      </c>
      <c r="W1144" t="s">
        <v>29</v>
      </c>
      <c r="X1144" t="s">
        <v>28</v>
      </c>
      <c r="Y1144" t="s">
        <v>30</v>
      </c>
    </row>
    <row r="1145" spans="1:25" x14ac:dyDescent="0.2">
      <c r="A1145">
        <v>1143</v>
      </c>
      <c r="B1145">
        <v>1710206547</v>
      </c>
      <c r="C1145">
        <v>31000</v>
      </c>
      <c r="D1145">
        <v>11362</v>
      </c>
      <c r="E1145">
        <v>155</v>
      </c>
      <c r="F1145">
        <v>0</v>
      </c>
      <c r="G1145">
        <v>3</v>
      </c>
      <c r="H1145">
        <v>1</v>
      </c>
      <c r="I1145">
        <v>31000</v>
      </c>
      <c r="J1145">
        <v>11362</v>
      </c>
      <c r="K1145">
        <v>31.911562499999999</v>
      </c>
      <c r="L1145" t="s">
        <v>304</v>
      </c>
      <c r="M1145" t="s">
        <v>72</v>
      </c>
      <c r="N1145" s="1">
        <v>42072.654861111114</v>
      </c>
      <c r="O1145" s="1">
        <v>40281.945833333331</v>
      </c>
      <c r="P1145" s="2">
        <v>40282</v>
      </c>
      <c r="Q1145" s="1">
        <v>40318.945833333331</v>
      </c>
      <c r="R1145" t="s">
        <v>25</v>
      </c>
      <c r="S1145" t="s">
        <v>26</v>
      </c>
      <c r="T1145" t="s">
        <v>40</v>
      </c>
      <c r="U1145" t="b">
        <v>1</v>
      </c>
      <c r="V1145" t="s">
        <v>41</v>
      </c>
      <c r="W1145" t="s">
        <v>29</v>
      </c>
      <c r="X1145" t="s">
        <v>41</v>
      </c>
      <c r="Y1145" t="s">
        <v>42</v>
      </c>
    </row>
    <row r="1146" spans="1:25" x14ac:dyDescent="0.2">
      <c r="A1146">
        <v>1144</v>
      </c>
      <c r="B1146">
        <v>1547446193</v>
      </c>
      <c r="C1146">
        <v>8000</v>
      </c>
      <c r="D1146">
        <v>8186</v>
      </c>
      <c r="E1146">
        <v>153</v>
      </c>
      <c r="F1146">
        <v>1</v>
      </c>
      <c r="G1146">
        <v>1</v>
      </c>
      <c r="H1146">
        <v>1</v>
      </c>
      <c r="I1146">
        <v>8000</v>
      </c>
      <c r="J1146">
        <v>8186</v>
      </c>
      <c r="K1146">
        <v>30</v>
      </c>
      <c r="L1146" t="s">
        <v>304</v>
      </c>
      <c r="M1146" t="s">
        <v>72</v>
      </c>
      <c r="N1146" s="1">
        <v>42072.654861111114</v>
      </c>
      <c r="O1146" s="1">
        <v>40521.822222222225</v>
      </c>
      <c r="P1146" s="2">
        <v>40525</v>
      </c>
      <c r="Q1146" s="1">
        <v>40555.173611111109</v>
      </c>
      <c r="R1146" t="s">
        <v>126</v>
      </c>
      <c r="S1146" t="s">
        <v>37</v>
      </c>
      <c r="T1146" t="s">
        <v>27</v>
      </c>
      <c r="U1146" t="b">
        <v>1</v>
      </c>
      <c r="V1146" t="s">
        <v>28</v>
      </c>
      <c r="W1146" t="s">
        <v>29</v>
      </c>
      <c r="X1146" t="s">
        <v>28</v>
      </c>
      <c r="Y1146" t="s">
        <v>30</v>
      </c>
    </row>
    <row r="1147" spans="1:25" x14ac:dyDescent="0.2">
      <c r="A1147">
        <v>1145</v>
      </c>
      <c r="B1147">
        <v>601122699</v>
      </c>
      <c r="C1147">
        <v>20000</v>
      </c>
      <c r="D1147">
        <v>21320</v>
      </c>
      <c r="E1147">
        <v>141</v>
      </c>
      <c r="F1147">
        <v>1</v>
      </c>
      <c r="G1147">
        <v>1</v>
      </c>
      <c r="H1147">
        <v>1</v>
      </c>
      <c r="I1147">
        <v>20000</v>
      </c>
      <c r="J1147">
        <v>21320</v>
      </c>
      <c r="K1147">
        <v>86.720173610000003</v>
      </c>
      <c r="L1147" t="s">
        <v>304</v>
      </c>
      <c r="M1147" t="s">
        <v>72</v>
      </c>
      <c r="N1147" s="1">
        <v>42072.654861111114</v>
      </c>
      <c r="O1147" s="1">
        <v>40521.822222222225</v>
      </c>
      <c r="P1147" s="2">
        <v>40525</v>
      </c>
      <c r="Q1147" s="1">
        <v>40555.173611111109</v>
      </c>
      <c r="R1147" t="s">
        <v>55</v>
      </c>
      <c r="S1147" t="s">
        <v>37</v>
      </c>
      <c r="T1147" t="s">
        <v>27</v>
      </c>
      <c r="U1147" t="b">
        <v>1</v>
      </c>
      <c r="V1147" t="s">
        <v>28</v>
      </c>
      <c r="W1147" t="s">
        <v>29</v>
      </c>
      <c r="X1147" t="s">
        <v>28</v>
      </c>
      <c r="Y1147" t="s">
        <v>30</v>
      </c>
    </row>
    <row r="1148" spans="1:25" x14ac:dyDescent="0.2">
      <c r="A1148">
        <v>1146</v>
      </c>
      <c r="B1148">
        <v>461312042</v>
      </c>
      <c r="C1148">
        <v>5000</v>
      </c>
      <c r="D1148">
        <v>6609</v>
      </c>
      <c r="E1148">
        <v>136</v>
      </c>
      <c r="F1148">
        <v>1</v>
      </c>
      <c r="G1148">
        <v>1</v>
      </c>
      <c r="H1148">
        <v>1</v>
      </c>
      <c r="I1148">
        <v>5000</v>
      </c>
      <c r="J1148">
        <v>6609</v>
      </c>
      <c r="K1148">
        <v>30</v>
      </c>
      <c r="L1148" t="s">
        <v>304</v>
      </c>
      <c r="M1148" t="s">
        <v>72</v>
      </c>
      <c r="N1148" s="1">
        <v>42072.654861111114</v>
      </c>
      <c r="O1148" s="1">
        <v>40521.822222222225</v>
      </c>
      <c r="P1148" s="2">
        <v>40525</v>
      </c>
      <c r="Q1148" s="1">
        <v>40555.173611111109</v>
      </c>
      <c r="R1148" t="s">
        <v>25</v>
      </c>
      <c r="S1148" t="s">
        <v>26</v>
      </c>
      <c r="T1148" t="s">
        <v>27</v>
      </c>
      <c r="U1148" t="b">
        <v>1</v>
      </c>
      <c r="V1148" t="s">
        <v>28</v>
      </c>
      <c r="W1148" t="s">
        <v>29</v>
      </c>
      <c r="X1148" t="s">
        <v>28</v>
      </c>
      <c r="Y1148" t="s">
        <v>30</v>
      </c>
    </row>
    <row r="1149" spans="1:25" x14ac:dyDescent="0.2">
      <c r="A1149">
        <v>1147</v>
      </c>
      <c r="B1149">
        <v>1684872003</v>
      </c>
      <c r="C1149">
        <v>4500</v>
      </c>
      <c r="D1149">
        <v>4814</v>
      </c>
      <c r="E1149">
        <v>135</v>
      </c>
      <c r="F1149">
        <v>1</v>
      </c>
      <c r="G1149">
        <v>1</v>
      </c>
      <c r="H1149">
        <v>1</v>
      </c>
      <c r="I1149">
        <v>4500</v>
      </c>
      <c r="J1149">
        <v>4814</v>
      </c>
      <c r="K1149">
        <v>45</v>
      </c>
      <c r="L1149" t="s">
        <v>304</v>
      </c>
      <c r="M1149" t="s">
        <v>72</v>
      </c>
      <c r="N1149" s="1">
        <v>42072.654861111114</v>
      </c>
      <c r="O1149" s="1">
        <v>40521.822222222225</v>
      </c>
      <c r="P1149" s="2">
        <v>40525</v>
      </c>
      <c r="Q1149" s="1">
        <v>40555.173611111109</v>
      </c>
      <c r="R1149" t="s">
        <v>85</v>
      </c>
      <c r="S1149" t="s">
        <v>85</v>
      </c>
      <c r="T1149" t="s">
        <v>27</v>
      </c>
      <c r="U1149" t="b">
        <v>1</v>
      </c>
      <c r="V1149" t="s">
        <v>28</v>
      </c>
      <c r="W1149" t="s">
        <v>29</v>
      </c>
      <c r="X1149" t="s">
        <v>28</v>
      </c>
      <c r="Y1149" t="s">
        <v>30</v>
      </c>
    </row>
    <row r="1150" spans="1:25" x14ac:dyDescent="0.2">
      <c r="A1150">
        <v>1148</v>
      </c>
      <c r="B1150">
        <v>972408934</v>
      </c>
      <c r="C1150">
        <v>50000</v>
      </c>
      <c r="D1150">
        <v>50866</v>
      </c>
      <c r="E1150">
        <v>133</v>
      </c>
      <c r="F1150">
        <v>1</v>
      </c>
      <c r="G1150">
        <v>1</v>
      </c>
      <c r="H1150">
        <v>1</v>
      </c>
      <c r="I1150">
        <v>50000</v>
      </c>
      <c r="J1150">
        <v>50866</v>
      </c>
      <c r="K1150">
        <v>30.041666670000001</v>
      </c>
      <c r="L1150" t="s">
        <v>304</v>
      </c>
      <c r="M1150" t="s">
        <v>72</v>
      </c>
      <c r="N1150" s="1">
        <v>42072.654861111114</v>
      </c>
      <c r="O1150" s="1">
        <v>40521.822222222225</v>
      </c>
      <c r="P1150" s="2">
        <v>40525</v>
      </c>
      <c r="Q1150" s="1">
        <v>40555.173611111109</v>
      </c>
      <c r="R1150" t="s">
        <v>60</v>
      </c>
      <c r="S1150" t="s">
        <v>26</v>
      </c>
      <c r="T1150" t="s">
        <v>27</v>
      </c>
      <c r="U1150" t="b">
        <v>1</v>
      </c>
      <c r="V1150" t="s">
        <v>28</v>
      </c>
      <c r="W1150" t="s">
        <v>29</v>
      </c>
      <c r="X1150" t="s">
        <v>28</v>
      </c>
      <c r="Y1150" t="s">
        <v>30</v>
      </c>
    </row>
    <row r="1151" spans="1:25" x14ac:dyDescent="0.2">
      <c r="A1151">
        <v>1149</v>
      </c>
      <c r="B1151">
        <v>776496128</v>
      </c>
      <c r="C1151">
        <v>4000</v>
      </c>
      <c r="D1151">
        <v>4035</v>
      </c>
      <c r="E1151">
        <v>128</v>
      </c>
      <c r="F1151">
        <v>1</v>
      </c>
      <c r="G1151">
        <v>1</v>
      </c>
      <c r="H1151">
        <v>1</v>
      </c>
      <c r="I1151">
        <v>4000</v>
      </c>
      <c r="J1151">
        <v>4035</v>
      </c>
      <c r="K1151">
        <v>45.041666669999998</v>
      </c>
      <c r="L1151" t="s">
        <v>304</v>
      </c>
      <c r="M1151" t="s">
        <v>72</v>
      </c>
      <c r="N1151" s="1">
        <v>42072.654861111114</v>
      </c>
      <c r="O1151" s="1">
        <v>40521.822222222225</v>
      </c>
      <c r="P1151" s="2">
        <v>40525</v>
      </c>
      <c r="Q1151" s="1">
        <v>40555.173611111109</v>
      </c>
      <c r="R1151" t="s">
        <v>51</v>
      </c>
      <c r="S1151" t="s">
        <v>52</v>
      </c>
      <c r="T1151" t="s">
        <v>27</v>
      </c>
      <c r="U1151" t="b">
        <v>1</v>
      </c>
      <c r="V1151" t="s">
        <v>28</v>
      </c>
      <c r="W1151" t="s">
        <v>29</v>
      </c>
      <c r="X1151" t="s">
        <v>28</v>
      </c>
      <c r="Y1151" t="s">
        <v>30</v>
      </c>
    </row>
    <row r="1152" spans="1:25" x14ac:dyDescent="0.2">
      <c r="A1152">
        <v>1150</v>
      </c>
      <c r="B1152">
        <v>56483592</v>
      </c>
      <c r="C1152">
        <v>4000</v>
      </c>
      <c r="D1152">
        <v>4490</v>
      </c>
      <c r="E1152">
        <v>127</v>
      </c>
      <c r="F1152">
        <v>1</v>
      </c>
      <c r="G1152">
        <v>1</v>
      </c>
      <c r="H1152">
        <v>1</v>
      </c>
      <c r="I1152">
        <v>4000</v>
      </c>
      <c r="J1152">
        <v>4490</v>
      </c>
      <c r="K1152">
        <v>40.731203700000002</v>
      </c>
      <c r="L1152" t="s">
        <v>304</v>
      </c>
      <c r="M1152" t="s">
        <v>72</v>
      </c>
      <c r="N1152" s="1">
        <v>42072.654861111114</v>
      </c>
      <c r="O1152" s="1">
        <v>40281.945833333331</v>
      </c>
      <c r="P1152" s="2">
        <v>40282</v>
      </c>
      <c r="Q1152" s="1">
        <v>40318.945833333331</v>
      </c>
      <c r="R1152" t="s">
        <v>134</v>
      </c>
      <c r="S1152" t="s">
        <v>34</v>
      </c>
      <c r="T1152" t="s">
        <v>27</v>
      </c>
      <c r="U1152" t="b">
        <v>1</v>
      </c>
      <c r="V1152" t="s">
        <v>41</v>
      </c>
      <c r="W1152" t="s">
        <v>29</v>
      </c>
      <c r="X1152" t="s">
        <v>41</v>
      </c>
      <c r="Y1152" t="s">
        <v>42</v>
      </c>
    </row>
    <row r="1153" spans="1:25" x14ac:dyDescent="0.2">
      <c r="A1153">
        <v>1151</v>
      </c>
      <c r="B1153">
        <v>140204257</v>
      </c>
      <c r="C1153">
        <v>500</v>
      </c>
      <c r="D1153">
        <v>1652</v>
      </c>
      <c r="E1153">
        <v>127</v>
      </c>
      <c r="F1153">
        <v>1</v>
      </c>
      <c r="G1153">
        <v>1</v>
      </c>
      <c r="H1153">
        <v>1</v>
      </c>
      <c r="I1153">
        <v>500</v>
      </c>
      <c r="J1153">
        <v>1652</v>
      </c>
      <c r="K1153">
        <v>41.76101852</v>
      </c>
      <c r="L1153" t="s">
        <v>304</v>
      </c>
      <c r="M1153" t="s">
        <v>72</v>
      </c>
      <c r="N1153" s="1">
        <v>42072.654861111114</v>
      </c>
      <c r="O1153" s="1">
        <v>40521.822222222225</v>
      </c>
      <c r="P1153" s="2">
        <v>40525</v>
      </c>
      <c r="Q1153" s="1">
        <v>40555.173611111109</v>
      </c>
      <c r="R1153" t="s">
        <v>165</v>
      </c>
      <c r="S1153" t="s">
        <v>26</v>
      </c>
      <c r="T1153" t="s">
        <v>27</v>
      </c>
      <c r="U1153" t="b">
        <v>1</v>
      </c>
      <c r="V1153" t="s">
        <v>28</v>
      </c>
      <c r="W1153" t="s">
        <v>29</v>
      </c>
      <c r="X1153" t="s">
        <v>28</v>
      </c>
      <c r="Y1153" t="s">
        <v>30</v>
      </c>
    </row>
    <row r="1154" spans="1:25" x14ac:dyDescent="0.2">
      <c r="A1154">
        <v>1152</v>
      </c>
      <c r="B1154">
        <v>1421684489</v>
      </c>
      <c r="C1154">
        <v>10000</v>
      </c>
      <c r="D1154">
        <v>10474</v>
      </c>
      <c r="E1154">
        <v>127</v>
      </c>
      <c r="F1154">
        <v>1</v>
      </c>
      <c r="G1154">
        <v>1</v>
      </c>
      <c r="H1154">
        <v>1</v>
      </c>
      <c r="I1154">
        <v>10000</v>
      </c>
      <c r="J1154">
        <v>10474</v>
      </c>
      <c r="K1154">
        <v>31.972337960000001</v>
      </c>
      <c r="L1154" t="s">
        <v>304</v>
      </c>
      <c r="M1154" t="s">
        <v>72</v>
      </c>
      <c r="N1154" s="1">
        <v>42092.896527777775</v>
      </c>
      <c r="O1154" s="1">
        <v>40319.324999999997</v>
      </c>
      <c r="P1154" s="2">
        <v>40323</v>
      </c>
      <c r="Q1154" s="1">
        <v>40355.165972222225</v>
      </c>
      <c r="R1154" t="s">
        <v>37</v>
      </c>
      <c r="S1154" t="s">
        <v>37</v>
      </c>
      <c r="T1154" t="s">
        <v>27</v>
      </c>
      <c r="U1154" t="b">
        <v>1</v>
      </c>
      <c r="V1154" t="s">
        <v>42</v>
      </c>
      <c r="W1154" t="s">
        <v>29</v>
      </c>
      <c r="X1154" t="s">
        <v>42</v>
      </c>
      <c r="Y1154" t="s">
        <v>182</v>
      </c>
    </row>
    <row r="1155" spans="1:25" x14ac:dyDescent="0.2">
      <c r="A1155">
        <v>1153</v>
      </c>
      <c r="B1155">
        <v>188745280</v>
      </c>
      <c r="C1155">
        <v>10000</v>
      </c>
      <c r="D1155">
        <v>10808</v>
      </c>
      <c r="E1155">
        <v>126</v>
      </c>
      <c r="F1155">
        <v>1</v>
      </c>
      <c r="G1155">
        <v>1</v>
      </c>
      <c r="H1155">
        <v>1</v>
      </c>
      <c r="I1155">
        <v>10000</v>
      </c>
      <c r="J1155">
        <v>10808</v>
      </c>
      <c r="K1155">
        <v>43.135879629999998</v>
      </c>
      <c r="L1155" t="s">
        <v>304</v>
      </c>
      <c r="M1155" t="s">
        <v>72</v>
      </c>
      <c r="N1155" s="1">
        <v>42072.654861111114</v>
      </c>
      <c r="O1155" s="1">
        <v>40521.822222222225</v>
      </c>
      <c r="P1155" s="2">
        <v>40525</v>
      </c>
      <c r="Q1155" s="1">
        <v>40555.173611111109</v>
      </c>
      <c r="R1155" t="s">
        <v>26</v>
      </c>
      <c r="S1155" t="s">
        <v>26</v>
      </c>
      <c r="T1155" t="s">
        <v>27</v>
      </c>
      <c r="U1155" t="b">
        <v>1</v>
      </c>
      <c r="V1155" t="s">
        <v>28</v>
      </c>
      <c r="W1155" t="s">
        <v>29</v>
      </c>
      <c r="X1155" t="s">
        <v>28</v>
      </c>
      <c r="Y1155" t="s">
        <v>30</v>
      </c>
    </row>
    <row r="1156" spans="1:25" x14ac:dyDescent="0.2">
      <c r="A1156">
        <v>1154</v>
      </c>
      <c r="B1156">
        <v>1068509406</v>
      </c>
      <c r="C1156">
        <v>6500</v>
      </c>
      <c r="D1156">
        <v>7772</v>
      </c>
      <c r="E1156">
        <v>126</v>
      </c>
      <c r="F1156">
        <v>1</v>
      </c>
      <c r="G1156">
        <v>1</v>
      </c>
      <c r="H1156">
        <v>1</v>
      </c>
      <c r="I1156">
        <v>6500</v>
      </c>
      <c r="J1156">
        <v>7772</v>
      </c>
      <c r="K1156">
        <v>24.7493287</v>
      </c>
      <c r="L1156" t="s">
        <v>304</v>
      </c>
      <c r="M1156" t="s">
        <v>72</v>
      </c>
      <c r="N1156" s="1">
        <v>42072.654861111114</v>
      </c>
      <c r="O1156" s="1">
        <v>40281.945833333331</v>
      </c>
      <c r="P1156" s="2">
        <v>40282</v>
      </c>
      <c r="Q1156" s="1">
        <v>40318.945833333331</v>
      </c>
      <c r="R1156" t="s">
        <v>59</v>
      </c>
      <c r="S1156" t="s">
        <v>26</v>
      </c>
      <c r="T1156" t="s">
        <v>27</v>
      </c>
      <c r="U1156" t="b">
        <v>1</v>
      </c>
      <c r="V1156" t="s">
        <v>41</v>
      </c>
      <c r="W1156" t="s">
        <v>29</v>
      </c>
      <c r="X1156" t="s">
        <v>41</v>
      </c>
      <c r="Y1156" t="s">
        <v>42</v>
      </c>
    </row>
    <row r="1157" spans="1:25" x14ac:dyDescent="0.2">
      <c r="A1157">
        <v>1155</v>
      </c>
      <c r="B1157">
        <v>141755998</v>
      </c>
      <c r="C1157">
        <v>7500</v>
      </c>
      <c r="D1157">
        <v>7644</v>
      </c>
      <c r="E1157">
        <v>123</v>
      </c>
      <c r="F1157">
        <v>1</v>
      </c>
      <c r="G1157">
        <v>1</v>
      </c>
      <c r="H1157">
        <v>1</v>
      </c>
      <c r="I1157">
        <v>7500</v>
      </c>
      <c r="J1157">
        <v>7644</v>
      </c>
      <c r="K1157">
        <v>46.607662040000001</v>
      </c>
      <c r="L1157" t="s">
        <v>304</v>
      </c>
      <c r="M1157" t="s">
        <v>72</v>
      </c>
      <c r="N1157" s="1">
        <v>42072.654861111114</v>
      </c>
      <c r="O1157" s="1">
        <v>40281.945833333331</v>
      </c>
      <c r="P1157" s="2">
        <v>40282</v>
      </c>
      <c r="Q1157" s="1">
        <v>40318.945833333331</v>
      </c>
      <c r="R1157" t="s">
        <v>127</v>
      </c>
      <c r="S1157" t="s">
        <v>127</v>
      </c>
      <c r="T1157" t="s">
        <v>27</v>
      </c>
      <c r="U1157" t="b">
        <v>1</v>
      </c>
      <c r="V1157" t="s">
        <v>41</v>
      </c>
      <c r="W1157" t="s">
        <v>29</v>
      </c>
      <c r="X1157" t="s">
        <v>41</v>
      </c>
      <c r="Y1157" t="s">
        <v>42</v>
      </c>
    </row>
    <row r="1158" spans="1:25" x14ac:dyDescent="0.2">
      <c r="A1158">
        <v>1156</v>
      </c>
      <c r="B1158">
        <v>1910617178</v>
      </c>
      <c r="C1158">
        <v>6500</v>
      </c>
      <c r="D1158">
        <v>7095</v>
      </c>
      <c r="E1158">
        <v>122</v>
      </c>
      <c r="F1158">
        <v>33</v>
      </c>
      <c r="G1158">
        <v>4</v>
      </c>
      <c r="H1158">
        <v>1</v>
      </c>
      <c r="I1158">
        <v>6500</v>
      </c>
      <c r="J1158">
        <v>7095</v>
      </c>
      <c r="K1158">
        <v>89.088020830000005</v>
      </c>
      <c r="L1158" t="s">
        <v>304</v>
      </c>
      <c r="M1158" t="s">
        <v>72</v>
      </c>
      <c r="N1158" s="1">
        <v>42072.654861111114</v>
      </c>
      <c r="O1158" s="1">
        <v>40521.822222222225</v>
      </c>
      <c r="P1158" s="2">
        <v>40525</v>
      </c>
      <c r="Q1158" s="1">
        <v>40555.173611111109</v>
      </c>
      <c r="R1158" t="s">
        <v>62</v>
      </c>
      <c r="S1158" t="s">
        <v>62</v>
      </c>
      <c r="T1158" t="s">
        <v>27</v>
      </c>
      <c r="U1158" t="b">
        <v>1</v>
      </c>
      <c r="V1158" t="s">
        <v>28</v>
      </c>
      <c r="W1158" t="s">
        <v>29</v>
      </c>
      <c r="X1158" t="s">
        <v>28</v>
      </c>
      <c r="Y1158" t="s">
        <v>30</v>
      </c>
    </row>
    <row r="1159" spans="1:25" x14ac:dyDescent="0.2">
      <c r="A1159">
        <v>1157</v>
      </c>
      <c r="B1159">
        <v>626882342</v>
      </c>
      <c r="C1159">
        <v>10000</v>
      </c>
      <c r="D1159">
        <v>10021</v>
      </c>
      <c r="E1159">
        <v>121</v>
      </c>
      <c r="F1159">
        <v>1</v>
      </c>
      <c r="G1159">
        <v>1</v>
      </c>
      <c r="H1159">
        <v>1</v>
      </c>
      <c r="I1159">
        <v>10000</v>
      </c>
      <c r="J1159">
        <v>10021</v>
      </c>
      <c r="K1159">
        <v>40</v>
      </c>
      <c r="L1159" t="s">
        <v>304</v>
      </c>
      <c r="M1159" t="s">
        <v>72</v>
      </c>
      <c r="N1159" s="1">
        <v>42072.654861111114</v>
      </c>
      <c r="O1159" s="1">
        <v>40521.822222222225</v>
      </c>
      <c r="P1159" s="2">
        <v>40525</v>
      </c>
      <c r="Q1159" s="1">
        <v>40555.173611111109</v>
      </c>
      <c r="R1159" t="s">
        <v>25</v>
      </c>
      <c r="S1159" t="s">
        <v>26</v>
      </c>
      <c r="T1159" t="s">
        <v>27</v>
      </c>
      <c r="U1159" t="b">
        <v>1</v>
      </c>
      <c r="V1159" t="s">
        <v>28</v>
      </c>
      <c r="W1159" t="s">
        <v>29</v>
      </c>
      <c r="X1159" t="s">
        <v>28</v>
      </c>
      <c r="Y1159" t="s">
        <v>30</v>
      </c>
    </row>
    <row r="1160" spans="1:25" x14ac:dyDescent="0.2">
      <c r="A1160">
        <v>1158</v>
      </c>
      <c r="B1160">
        <v>794444253</v>
      </c>
      <c r="C1160">
        <v>6500</v>
      </c>
      <c r="D1160">
        <v>6895</v>
      </c>
      <c r="E1160">
        <v>116</v>
      </c>
      <c r="F1160">
        <v>8</v>
      </c>
      <c r="G1160">
        <v>1</v>
      </c>
      <c r="H1160">
        <v>1</v>
      </c>
      <c r="I1160">
        <v>6500</v>
      </c>
      <c r="J1160">
        <v>6895</v>
      </c>
      <c r="K1160">
        <v>45</v>
      </c>
      <c r="L1160" t="s">
        <v>304</v>
      </c>
      <c r="M1160" t="s">
        <v>72</v>
      </c>
      <c r="N1160" s="1">
        <v>42072.654861111114</v>
      </c>
      <c r="O1160" s="1">
        <v>40521.822222222225</v>
      </c>
      <c r="P1160" s="2">
        <v>40525</v>
      </c>
      <c r="Q1160" s="1">
        <v>40555.173611111109</v>
      </c>
      <c r="R1160" t="s">
        <v>67</v>
      </c>
      <c r="S1160" t="s">
        <v>67</v>
      </c>
      <c r="T1160" t="s">
        <v>27</v>
      </c>
      <c r="U1160" t="b">
        <v>1</v>
      </c>
      <c r="V1160" t="s">
        <v>28</v>
      </c>
      <c r="W1160" t="s">
        <v>29</v>
      </c>
      <c r="X1160" t="s">
        <v>28</v>
      </c>
      <c r="Y1160" t="s">
        <v>30</v>
      </c>
    </row>
    <row r="1161" spans="1:25" x14ac:dyDescent="0.2">
      <c r="A1161">
        <v>1159</v>
      </c>
      <c r="B1161">
        <v>1955570425</v>
      </c>
      <c r="C1161">
        <v>7500</v>
      </c>
      <c r="D1161">
        <v>8976</v>
      </c>
      <c r="E1161">
        <v>113</v>
      </c>
      <c r="F1161">
        <v>1</v>
      </c>
      <c r="G1161">
        <v>1</v>
      </c>
      <c r="H1161">
        <v>1</v>
      </c>
      <c r="I1161">
        <v>7500</v>
      </c>
      <c r="J1161">
        <v>8976</v>
      </c>
      <c r="K1161">
        <v>20.24824074</v>
      </c>
      <c r="L1161" t="s">
        <v>304</v>
      </c>
      <c r="M1161" t="s">
        <v>72</v>
      </c>
      <c r="N1161" s="1">
        <v>42072.654861111114</v>
      </c>
      <c r="O1161" s="1">
        <v>40521.822222222225</v>
      </c>
      <c r="P1161" s="2">
        <v>40525</v>
      </c>
      <c r="Q1161" s="1">
        <v>40555.173611111109</v>
      </c>
      <c r="R1161" t="s">
        <v>25</v>
      </c>
      <c r="S1161" t="s">
        <v>26</v>
      </c>
      <c r="T1161" t="s">
        <v>27</v>
      </c>
      <c r="U1161" t="b">
        <v>1</v>
      </c>
      <c r="V1161" t="s">
        <v>28</v>
      </c>
      <c r="W1161" t="s">
        <v>29</v>
      </c>
      <c r="X1161" t="s">
        <v>28</v>
      </c>
      <c r="Y1161" t="s">
        <v>30</v>
      </c>
    </row>
    <row r="1162" spans="1:25" x14ac:dyDescent="0.2">
      <c r="A1162">
        <v>1160</v>
      </c>
      <c r="B1162">
        <v>640851120</v>
      </c>
      <c r="C1162">
        <v>5750</v>
      </c>
      <c r="D1162">
        <v>6000</v>
      </c>
      <c r="E1162">
        <v>111</v>
      </c>
      <c r="F1162">
        <v>1</v>
      </c>
      <c r="G1162">
        <v>1</v>
      </c>
      <c r="H1162">
        <v>1</v>
      </c>
      <c r="I1162">
        <v>5750</v>
      </c>
      <c r="J1162">
        <v>6000</v>
      </c>
      <c r="K1162">
        <v>30</v>
      </c>
      <c r="L1162" t="s">
        <v>304</v>
      </c>
      <c r="M1162" t="s">
        <v>72</v>
      </c>
      <c r="N1162" s="1">
        <v>42072.654861111114</v>
      </c>
      <c r="O1162" s="1">
        <v>40281.945833333331</v>
      </c>
      <c r="P1162" s="2">
        <v>40282</v>
      </c>
      <c r="Q1162" s="1">
        <v>40318.945833333331</v>
      </c>
      <c r="R1162" t="s">
        <v>118</v>
      </c>
      <c r="S1162" t="s">
        <v>62</v>
      </c>
      <c r="T1162" t="s">
        <v>27</v>
      </c>
      <c r="U1162" t="b">
        <v>1</v>
      </c>
      <c r="V1162" t="s">
        <v>41</v>
      </c>
      <c r="W1162" t="s">
        <v>29</v>
      </c>
      <c r="X1162" t="s">
        <v>41</v>
      </c>
      <c r="Y1162" t="s">
        <v>42</v>
      </c>
    </row>
    <row r="1163" spans="1:25" x14ac:dyDescent="0.2">
      <c r="A1163">
        <v>1161</v>
      </c>
      <c r="B1163">
        <v>1284302792</v>
      </c>
      <c r="C1163">
        <v>5000</v>
      </c>
      <c r="D1163">
        <v>6357</v>
      </c>
      <c r="E1163">
        <v>111</v>
      </c>
      <c r="F1163">
        <v>1</v>
      </c>
      <c r="G1163">
        <v>1</v>
      </c>
      <c r="H1163">
        <v>1</v>
      </c>
      <c r="I1163">
        <v>5000</v>
      </c>
      <c r="J1163">
        <v>6357</v>
      </c>
      <c r="K1163">
        <v>32.147326390000003</v>
      </c>
      <c r="L1163" t="s">
        <v>304</v>
      </c>
      <c r="M1163" t="s">
        <v>72</v>
      </c>
      <c r="N1163" s="1">
        <v>42072.654861111114</v>
      </c>
      <c r="O1163" s="1">
        <v>40521.822222222225</v>
      </c>
      <c r="P1163" s="2">
        <v>40525</v>
      </c>
      <c r="Q1163" s="1">
        <v>40555.173611111109</v>
      </c>
      <c r="R1163" t="s">
        <v>59</v>
      </c>
      <c r="S1163" t="s">
        <v>26</v>
      </c>
      <c r="T1163" t="s">
        <v>27</v>
      </c>
      <c r="U1163" t="b">
        <v>1</v>
      </c>
      <c r="V1163" t="s">
        <v>28</v>
      </c>
      <c r="W1163" t="s">
        <v>29</v>
      </c>
      <c r="X1163" t="s">
        <v>28</v>
      </c>
      <c r="Y1163" t="s">
        <v>30</v>
      </c>
    </row>
    <row r="1164" spans="1:25" x14ac:dyDescent="0.2">
      <c r="A1164">
        <v>1162</v>
      </c>
      <c r="B1164">
        <v>978421833</v>
      </c>
      <c r="C1164">
        <v>6000</v>
      </c>
      <c r="D1164">
        <v>7108</v>
      </c>
      <c r="E1164">
        <v>109</v>
      </c>
      <c r="F1164">
        <v>1</v>
      </c>
      <c r="G1164">
        <v>1</v>
      </c>
      <c r="H1164">
        <v>1</v>
      </c>
      <c r="I1164">
        <v>6000</v>
      </c>
      <c r="J1164">
        <v>7108</v>
      </c>
      <c r="K1164">
        <v>43.958333330000002</v>
      </c>
      <c r="L1164" t="s">
        <v>304</v>
      </c>
      <c r="M1164" t="s">
        <v>72</v>
      </c>
      <c r="N1164" s="1">
        <v>42072.654861111114</v>
      </c>
      <c r="O1164" s="1">
        <v>40521.822222222225</v>
      </c>
      <c r="P1164" s="2">
        <v>40525</v>
      </c>
      <c r="Q1164" s="1">
        <v>40555.173611111109</v>
      </c>
      <c r="R1164" t="s">
        <v>59</v>
      </c>
      <c r="S1164" t="s">
        <v>26</v>
      </c>
      <c r="T1164" t="s">
        <v>27</v>
      </c>
      <c r="U1164" t="b">
        <v>1</v>
      </c>
      <c r="V1164" t="s">
        <v>28</v>
      </c>
      <c r="W1164" t="s">
        <v>29</v>
      </c>
      <c r="X1164" t="s">
        <v>28</v>
      </c>
      <c r="Y1164" t="s">
        <v>30</v>
      </c>
    </row>
    <row r="1165" spans="1:25" x14ac:dyDescent="0.2">
      <c r="A1165">
        <v>1163</v>
      </c>
      <c r="B1165">
        <v>1456794722</v>
      </c>
      <c r="C1165">
        <v>8500</v>
      </c>
      <c r="D1165">
        <v>9496</v>
      </c>
      <c r="E1165">
        <v>109</v>
      </c>
      <c r="F1165">
        <v>0</v>
      </c>
      <c r="G1165">
        <v>1</v>
      </c>
      <c r="H1165">
        <v>1</v>
      </c>
      <c r="I1165">
        <v>8500</v>
      </c>
      <c r="J1165">
        <v>9496</v>
      </c>
      <c r="K1165">
        <v>40.545439809999998</v>
      </c>
      <c r="L1165" t="s">
        <v>304</v>
      </c>
      <c r="M1165" t="s">
        <v>72</v>
      </c>
      <c r="N1165" s="1">
        <v>42072.654861111114</v>
      </c>
      <c r="O1165" s="1">
        <v>40521.822222222225</v>
      </c>
      <c r="P1165" s="2">
        <v>40525</v>
      </c>
      <c r="Q1165" s="1">
        <v>40555.173611111109</v>
      </c>
      <c r="R1165" t="s">
        <v>37</v>
      </c>
      <c r="S1165" t="s">
        <v>37</v>
      </c>
      <c r="T1165" t="s">
        <v>27</v>
      </c>
      <c r="U1165" t="b">
        <v>1</v>
      </c>
      <c r="V1165" t="s">
        <v>28</v>
      </c>
      <c r="W1165" t="s">
        <v>29</v>
      </c>
      <c r="X1165" t="s">
        <v>28</v>
      </c>
      <c r="Y1165" t="s">
        <v>30</v>
      </c>
    </row>
    <row r="1166" spans="1:25" x14ac:dyDescent="0.2">
      <c r="A1166">
        <v>1164</v>
      </c>
      <c r="B1166">
        <v>1604479082</v>
      </c>
      <c r="C1166">
        <v>8000</v>
      </c>
      <c r="D1166">
        <v>8205</v>
      </c>
      <c r="E1166">
        <v>108</v>
      </c>
      <c r="F1166">
        <v>1</v>
      </c>
      <c r="G1166">
        <v>1</v>
      </c>
      <c r="H1166">
        <v>1</v>
      </c>
      <c r="I1166">
        <v>8000</v>
      </c>
      <c r="J1166">
        <v>8205</v>
      </c>
      <c r="K1166">
        <v>36</v>
      </c>
      <c r="L1166" t="s">
        <v>304</v>
      </c>
      <c r="M1166" t="s">
        <v>72</v>
      </c>
      <c r="N1166" s="1">
        <v>42072.654861111114</v>
      </c>
      <c r="O1166" s="1">
        <v>40521.822222222225</v>
      </c>
      <c r="P1166" s="2">
        <v>40525</v>
      </c>
      <c r="Q1166" s="1">
        <v>40555.173611111109</v>
      </c>
      <c r="R1166" t="s">
        <v>55</v>
      </c>
      <c r="S1166" t="s">
        <v>37</v>
      </c>
      <c r="T1166" t="s">
        <v>27</v>
      </c>
      <c r="U1166" t="b">
        <v>1</v>
      </c>
      <c r="V1166" t="s">
        <v>28</v>
      </c>
      <c r="W1166" t="s">
        <v>29</v>
      </c>
      <c r="X1166" t="s">
        <v>28</v>
      </c>
      <c r="Y1166" t="s">
        <v>30</v>
      </c>
    </row>
    <row r="1167" spans="1:25" x14ac:dyDescent="0.2">
      <c r="A1167">
        <v>1165</v>
      </c>
      <c r="B1167">
        <v>1721908017</v>
      </c>
      <c r="C1167">
        <v>6000</v>
      </c>
      <c r="D1167">
        <v>8685</v>
      </c>
      <c r="E1167">
        <v>108</v>
      </c>
      <c r="F1167">
        <v>0</v>
      </c>
      <c r="G1167">
        <v>1</v>
      </c>
      <c r="H1167">
        <v>1</v>
      </c>
      <c r="I1167">
        <v>6000</v>
      </c>
      <c r="J1167">
        <v>8685</v>
      </c>
      <c r="K1167">
        <v>39.399988430000001</v>
      </c>
      <c r="L1167" t="s">
        <v>304</v>
      </c>
      <c r="M1167" t="s">
        <v>72</v>
      </c>
      <c r="N1167" s="1">
        <v>42072.654861111114</v>
      </c>
      <c r="O1167" s="1">
        <v>40521.822222222225</v>
      </c>
      <c r="P1167" s="2">
        <v>40525</v>
      </c>
      <c r="Q1167" s="1">
        <v>40555.173611111109</v>
      </c>
      <c r="R1167" t="s">
        <v>55</v>
      </c>
      <c r="S1167" t="s">
        <v>37</v>
      </c>
      <c r="T1167" t="s">
        <v>27</v>
      </c>
      <c r="U1167" t="b">
        <v>1</v>
      </c>
      <c r="V1167" t="s">
        <v>28</v>
      </c>
      <c r="W1167" t="s">
        <v>29</v>
      </c>
      <c r="X1167" t="s">
        <v>28</v>
      </c>
      <c r="Y1167" t="s">
        <v>30</v>
      </c>
    </row>
    <row r="1168" spans="1:25" x14ac:dyDescent="0.2">
      <c r="A1168">
        <v>1166</v>
      </c>
      <c r="B1168">
        <v>576501675</v>
      </c>
      <c r="C1168">
        <v>10000</v>
      </c>
      <c r="D1168">
        <v>10115</v>
      </c>
      <c r="E1168">
        <v>107</v>
      </c>
      <c r="F1168">
        <v>1</v>
      </c>
      <c r="G1168">
        <v>1</v>
      </c>
      <c r="H1168">
        <v>1</v>
      </c>
      <c r="I1168">
        <v>10000</v>
      </c>
      <c r="J1168">
        <v>10115</v>
      </c>
      <c r="K1168">
        <v>68.194942130000001</v>
      </c>
      <c r="L1168" t="s">
        <v>304</v>
      </c>
      <c r="M1168" t="s">
        <v>72</v>
      </c>
      <c r="N1168" s="1">
        <v>42072.654861111114</v>
      </c>
      <c r="O1168" s="1">
        <v>40281.945833333331</v>
      </c>
      <c r="P1168" s="2">
        <v>40282</v>
      </c>
      <c r="Q1168" s="1">
        <v>40318.945833333331</v>
      </c>
      <c r="R1168" t="s">
        <v>127</v>
      </c>
      <c r="S1168" t="s">
        <v>127</v>
      </c>
      <c r="T1168" t="s">
        <v>27</v>
      </c>
      <c r="U1168" t="b">
        <v>1</v>
      </c>
      <c r="V1168" t="s">
        <v>41</v>
      </c>
      <c r="W1168" t="s">
        <v>29</v>
      </c>
      <c r="X1168" t="s">
        <v>41</v>
      </c>
      <c r="Y1168" t="s">
        <v>42</v>
      </c>
    </row>
    <row r="1169" spans="1:25" x14ac:dyDescent="0.2">
      <c r="A1169">
        <v>1167</v>
      </c>
      <c r="B1169">
        <v>759569578</v>
      </c>
      <c r="C1169">
        <v>10000</v>
      </c>
      <c r="D1169">
        <v>10898</v>
      </c>
      <c r="E1169">
        <v>107</v>
      </c>
      <c r="F1169">
        <v>1</v>
      </c>
      <c r="G1169">
        <v>1</v>
      </c>
      <c r="H1169">
        <v>1</v>
      </c>
      <c r="I1169">
        <v>10000</v>
      </c>
      <c r="J1169">
        <v>10898</v>
      </c>
      <c r="K1169">
        <v>60.668761570000001</v>
      </c>
      <c r="L1169" t="s">
        <v>304</v>
      </c>
      <c r="M1169" t="s">
        <v>72</v>
      </c>
      <c r="N1169" s="1">
        <v>42072.654861111114</v>
      </c>
      <c r="O1169" s="1">
        <v>40281.945833333331</v>
      </c>
      <c r="P1169" s="2">
        <v>40282</v>
      </c>
      <c r="Q1169" s="1">
        <v>40318.945833333331</v>
      </c>
      <c r="R1169" t="s">
        <v>76</v>
      </c>
      <c r="S1169" t="s">
        <v>77</v>
      </c>
      <c r="T1169" t="s">
        <v>27</v>
      </c>
      <c r="U1169" t="b">
        <v>1</v>
      </c>
      <c r="V1169" t="s">
        <v>41</v>
      </c>
      <c r="W1169" t="s">
        <v>29</v>
      </c>
      <c r="X1169" t="s">
        <v>41</v>
      </c>
      <c r="Y1169" t="s">
        <v>42</v>
      </c>
    </row>
    <row r="1170" spans="1:25" x14ac:dyDescent="0.2">
      <c r="A1170">
        <v>1168</v>
      </c>
      <c r="B1170">
        <v>979459158</v>
      </c>
      <c r="C1170">
        <v>2800</v>
      </c>
      <c r="D1170">
        <v>3548</v>
      </c>
      <c r="E1170">
        <v>107</v>
      </c>
      <c r="F1170">
        <v>1</v>
      </c>
      <c r="G1170">
        <v>1</v>
      </c>
      <c r="H1170">
        <v>1</v>
      </c>
      <c r="I1170">
        <v>2800</v>
      </c>
      <c r="J1170">
        <v>3548</v>
      </c>
      <c r="K1170">
        <v>82.719386569999998</v>
      </c>
      <c r="L1170" t="s">
        <v>304</v>
      </c>
      <c r="M1170" t="s">
        <v>72</v>
      </c>
      <c r="N1170" s="1">
        <v>42072.654861111114</v>
      </c>
      <c r="O1170" s="1">
        <v>40281.945833333331</v>
      </c>
      <c r="P1170" s="2">
        <v>40282</v>
      </c>
      <c r="Q1170" s="1">
        <v>40318.945833333331</v>
      </c>
      <c r="R1170" t="s">
        <v>62</v>
      </c>
      <c r="S1170" t="s">
        <v>62</v>
      </c>
      <c r="T1170" t="s">
        <v>27</v>
      </c>
      <c r="U1170" t="b">
        <v>1</v>
      </c>
      <c r="V1170" t="s">
        <v>41</v>
      </c>
      <c r="W1170" t="s">
        <v>29</v>
      </c>
      <c r="X1170" t="s">
        <v>41</v>
      </c>
      <c r="Y1170" t="s">
        <v>42</v>
      </c>
    </row>
    <row r="1171" spans="1:25" x14ac:dyDescent="0.2">
      <c r="A1171">
        <v>1169</v>
      </c>
      <c r="B1171">
        <v>1094744407</v>
      </c>
      <c r="C1171">
        <v>2000</v>
      </c>
      <c r="D1171">
        <v>4900</v>
      </c>
      <c r="E1171">
        <v>107</v>
      </c>
      <c r="F1171">
        <v>1</v>
      </c>
      <c r="G1171">
        <v>1</v>
      </c>
      <c r="H1171">
        <v>1</v>
      </c>
      <c r="I1171">
        <v>2000</v>
      </c>
      <c r="J1171">
        <v>4900</v>
      </c>
      <c r="K1171">
        <v>12.326504630000001</v>
      </c>
      <c r="L1171" t="s">
        <v>304</v>
      </c>
      <c r="M1171" t="s">
        <v>72</v>
      </c>
      <c r="N1171" s="1">
        <v>42072.654861111114</v>
      </c>
      <c r="O1171" s="1">
        <v>40521.822222222225</v>
      </c>
      <c r="P1171" s="2">
        <v>40525</v>
      </c>
      <c r="Q1171" s="1">
        <v>40555.173611111109</v>
      </c>
      <c r="R1171" t="s">
        <v>60</v>
      </c>
      <c r="S1171" t="s">
        <v>26</v>
      </c>
      <c r="T1171" t="s">
        <v>27</v>
      </c>
      <c r="U1171" t="b">
        <v>1</v>
      </c>
      <c r="V1171" t="s">
        <v>28</v>
      </c>
      <c r="W1171" t="s">
        <v>29</v>
      </c>
      <c r="X1171" t="s">
        <v>28</v>
      </c>
      <c r="Y1171" t="s">
        <v>30</v>
      </c>
    </row>
    <row r="1172" spans="1:25" x14ac:dyDescent="0.2">
      <c r="A1172">
        <v>1170</v>
      </c>
      <c r="B1172">
        <v>912597734</v>
      </c>
      <c r="C1172">
        <v>10000</v>
      </c>
      <c r="D1172">
        <v>10835</v>
      </c>
      <c r="E1172">
        <v>107</v>
      </c>
      <c r="F1172">
        <v>8</v>
      </c>
      <c r="G1172">
        <v>1</v>
      </c>
      <c r="H1172">
        <v>1</v>
      </c>
      <c r="I1172">
        <v>10000</v>
      </c>
      <c r="J1172">
        <v>10835</v>
      </c>
      <c r="K1172">
        <v>39.264583330000001</v>
      </c>
      <c r="L1172" t="s">
        <v>304</v>
      </c>
      <c r="M1172" t="s">
        <v>72</v>
      </c>
      <c r="N1172" s="1">
        <v>42072.654861111114</v>
      </c>
      <c r="O1172" s="1">
        <v>40521.822222222225</v>
      </c>
      <c r="P1172" s="2">
        <v>40525</v>
      </c>
      <c r="Q1172" s="1">
        <v>40555.173611111109</v>
      </c>
      <c r="R1172" t="s">
        <v>85</v>
      </c>
      <c r="S1172" t="s">
        <v>85</v>
      </c>
      <c r="T1172" t="s">
        <v>27</v>
      </c>
      <c r="U1172" t="b">
        <v>1</v>
      </c>
      <c r="V1172" t="s">
        <v>28</v>
      </c>
      <c r="W1172" t="s">
        <v>29</v>
      </c>
      <c r="X1172" t="s">
        <v>28</v>
      </c>
      <c r="Y1172" t="s">
        <v>30</v>
      </c>
    </row>
    <row r="1173" spans="1:25" x14ac:dyDescent="0.2">
      <c r="A1173">
        <v>1171</v>
      </c>
      <c r="B1173">
        <v>1506922281</v>
      </c>
      <c r="C1173">
        <v>10000</v>
      </c>
      <c r="D1173">
        <v>10045</v>
      </c>
      <c r="E1173">
        <v>105</v>
      </c>
      <c r="F1173">
        <v>10</v>
      </c>
      <c r="G1173">
        <v>1</v>
      </c>
      <c r="H1173">
        <v>1</v>
      </c>
      <c r="I1173">
        <v>10000</v>
      </c>
      <c r="J1173">
        <v>10045</v>
      </c>
      <c r="K1173">
        <v>40.781134260000002</v>
      </c>
      <c r="L1173" t="s">
        <v>304</v>
      </c>
      <c r="M1173" t="s">
        <v>72</v>
      </c>
      <c r="N1173" s="1">
        <v>42072.654861111114</v>
      </c>
      <c r="O1173" s="1">
        <v>40281.945833333331</v>
      </c>
      <c r="P1173" s="2">
        <v>40282</v>
      </c>
      <c r="Q1173" s="1">
        <v>40318.945833333331</v>
      </c>
      <c r="R1173" t="s">
        <v>47</v>
      </c>
      <c r="S1173" t="s">
        <v>47</v>
      </c>
      <c r="T1173" t="s">
        <v>27</v>
      </c>
      <c r="U1173" t="b">
        <v>1</v>
      </c>
      <c r="V1173" t="s">
        <v>41</v>
      </c>
      <c r="W1173" t="s">
        <v>29</v>
      </c>
      <c r="X1173" t="s">
        <v>41</v>
      </c>
      <c r="Y1173" t="s">
        <v>42</v>
      </c>
    </row>
    <row r="1174" spans="1:25" x14ac:dyDescent="0.2">
      <c r="A1174">
        <v>1172</v>
      </c>
      <c r="B1174">
        <v>720994952</v>
      </c>
      <c r="C1174">
        <v>7500</v>
      </c>
      <c r="D1174">
        <v>7640</v>
      </c>
      <c r="E1174">
        <v>104</v>
      </c>
      <c r="F1174">
        <v>1</v>
      </c>
      <c r="G1174">
        <v>1</v>
      </c>
      <c r="H1174">
        <v>1</v>
      </c>
      <c r="I1174">
        <v>7500</v>
      </c>
      <c r="J1174">
        <v>7640</v>
      </c>
      <c r="K1174">
        <v>66.687256939999997</v>
      </c>
      <c r="L1174" t="s">
        <v>304</v>
      </c>
      <c r="M1174" t="s">
        <v>72</v>
      </c>
      <c r="N1174" s="1">
        <v>42072.654861111114</v>
      </c>
      <c r="O1174" s="1">
        <v>40281.945833333331</v>
      </c>
      <c r="P1174" s="2">
        <v>40282</v>
      </c>
      <c r="Q1174" s="1">
        <v>40318.945833333331</v>
      </c>
      <c r="R1174" t="s">
        <v>25</v>
      </c>
      <c r="S1174" t="s">
        <v>26</v>
      </c>
      <c r="T1174" t="s">
        <v>27</v>
      </c>
      <c r="U1174" t="b">
        <v>1</v>
      </c>
      <c r="V1174" t="s">
        <v>41</v>
      </c>
      <c r="W1174" t="s">
        <v>29</v>
      </c>
      <c r="X1174" t="s">
        <v>41</v>
      </c>
      <c r="Y1174" t="s">
        <v>42</v>
      </c>
    </row>
    <row r="1175" spans="1:25" x14ac:dyDescent="0.2">
      <c r="A1175">
        <v>1173</v>
      </c>
      <c r="B1175">
        <v>729596355</v>
      </c>
      <c r="C1175">
        <v>5000</v>
      </c>
      <c r="D1175">
        <v>5654</v>
      </c>
      <c r="E1175">
        <v>104</v>
      </c>
      <c r="F1175">
        <v>1</v>
      </c>
      <c r="G1175">
        <v>1</v>
      </c>
      <c r="H1175">
        <v>1</v>
      </c>
      <c r="I1175">
        <v>5000</v>
      </c>
      <c r="J1175">
        <v>5654</v>
      </c>
      <c r="K1175">
        <v>30.041666670000001</v>
      </c>
      <c r="L1175" t="s">
        <v>304</v>
      </c>
      <c r="M1175" t="s">
        <v>72</v>
      </c>
      <c r="N1175" s="1">
        <v>42072.654861111114</v>
      </c>
      <c r="O1175" s="1">
        <v>40521.822222222225</v>
      </c>
      <c r="P1175" s="2">
        <v>40525</v>
      </c>
      <c r="Q1175" s="1">
        <v>40555.173611111109</v>
      </c>
      <c r="R1175" t="s">
        <v>113</v>
      </c>
      <c r="S1175" t="s">
        <v>37</v>
      </c>
      <c r="T1175" t="s">
        <v>27</v>
      </c>
      <c r="U1175" t="b">
        <v>1</v>
      </c>
      <c r="V1175" t="s">
        <v>28</v>
      </c>
      <c r="W1175" t="s">
        <v>29</v>
      </c>
      <c r="X1175" t="s">
        <v>28</v>
      </c>
      <c r="Y1175" t="s">
        <v>30</v>
      </c>
    </row>
    <row r="1176" spans="1:25" x14ac:dyDescent="0.2">
      <c r="A1176">
        <v>1174</v>
      </c>
      <c r="B1176">
        <v>1180114305</v>
      </c>
      <c r="C1176">
        <v>10000</v>
      </c>
      <c r="D1176">
        <v>13344</v>
      </c>
      <c r="E1176">
        <v>104</v>
      </c>
      <c r="F1176">
        <v>1</v>
      </c>
      <c r="G1176">
        <v>1</v>
      </c>
      <c r="H1176">
        <v>1</v>
      </c>
      <c r="I1176">
        <v>10000</v>
      </c>
      <c r="J1176">
        <v>13344</v>
      </c>
      <c r="K1176">
        <v>30</v>
      </c>
      <c r="L1176" t="s">
        <v>304</v>
      </c>
      <c r="M1176" t="s">
        <v>72</v>
      </c>
      <c r="N1176" s="1">
        <v>42072.654861111114</v>
      </c>
      <c r="O1176" s="1">
        <v>40521.822222222225</v>
      </c>
      <c r="P1176" s="2">
        <v>40525</v>
      </c>
      <c r="Q1176" s="1">
        <v>40555.173611111109</v>
      </c>
      <c r="R1176" t="s">
        <v>59</v>
      </c>
      <c r="S1176" t="s">
        <v>26</v>
      </c>
      <c r="T1176" t="s">
        <v>27</v>
      </c>
      <c r="U1176" t="b">
        <v>1</v>
      </c>
      <c r="V1176" t="s">
        <v>28</v>
      </c>
      <c r="W1176" t="s">
        <v>29</v>
      </c>
      <c r="X1176" t="s">
        <v>28</v>
      </c>
      <c r="Y1176" t="s">
        <v>30</v>
      </c>
    </row>
    <row r="1177" spans="1:25" x14ac:dyDescent="0.2">
      <c r="A1177">
        <v>1175</v>
      </c>
      <c r="B1177">
        <v>1549459063</v>
      </c>
      <c r="C1177">
        <v>3000</v>
      </c>
      <c r="D1177">
        <v>3147</v>
      </c>
      <c r="E1177">
        <v>103</v>
      </c>
      <c r="F1177">
        <v>1</v>
      </c>
      <c r="G1177">
        <v>1</v>
      </c>
      <c r="H1177">
        <v>1</v>
      </c>
      <c r="I1177">
        <v>3000</v>
      </c>
      <c r="J1177">
        <v>3147</v>
      </c>
      <c r="K1177">
        <v>27</v>
      </c>
      <c r="L1177" t="s">
        <v>304</v>
      </c>
      <c r="M1177" t="s">
        <v>72</v>
      </c>
      <c r="N1177" s="1">
        <v>42072.654861111114</v>
      </c>
      <c r="O1177" s="1">
        <v>40281.945833333331</v>
      </c>
      <c r="P1177" s="2">
        <v>40282</v>
      </c>
      <c r="Q1177" s="1">
        <v>40318.945833333331</v>
      </c>
      <c r="R1177" t="s">
        <v>115</v>
      </c>
      <c r="S1177" t="s">
        <v>115</v>
      </c>
      <c r="T1177" t="s">
        <v>27</v>
      </c>
      <c r="U1177" t="b">
        <v>1</v>
      </c>
      <c r="V1177" t="s">
        <v>41</v>
      </c>
      <c r="W1177" t="s">
        <v>29</v>
      </c>
      <c r="X1177" t="s">
        <v>41</v>
      </c>
      <c r="Y1177" t="s">
        <v>42</v>
      </c>
    </row>
    <row r="1178" spans="1:25" x14ac:dyDescent="0.2">
      <c r="A1178">
        <v>1176</v>
      </c>
      <c r="B1178">
        <v>1452478990</v>
      </c>
      <c r="C1178">
        <v>11000</v>
      </c>
      <c r="D1178">
        <v>11350</v>
      </c>
      <c r="E1178">
        <v>103</v>
      </c>
      <c r="F1178">
        <v>7</v>
      </c>
      <c r="G1178">
        <v>1</v>
      </c>
      <c r="H1178">
        <v>1</v>
      </c>
      <c r="I1178">
        <v>11000</v>
      </c>
      <c r="J1178">
        <v>11350</v>
      </c>
      <c r="K1178">
        <v>56.8815162</v>
      </c>
      <c r="L1178" t="s">
        <v>304</v>
      </c>
      <c r="M1178" t="s">
        <v>72</v>
      </c>
      <c r="N1178" s="1">
        <v>42449.675694444442</v>
      </c>
      <c r="O1178" s="1">
        <v>40372.206250000003</v>
      </c>
      <c r="P1178" s="2">
        <v>40375</v>
      </c>
      <c r="Q1178" s="1">
        <v>40432.165972222225</v>
      </c>
      <c r="R1178" t="s">
        <v>60</v>
      </c>
      <c r="S1178" t="s">
        <v>26</v>
      </c>
      <c r="T1178" t="s">
        <v>27</v>
      </c>
      <c r="U1178" t="b">
        <v>1</v>
      </c>
      <c r="V1178" t="s">
        <v>128</v>
      </c>
      <c r="W1178" t="s">
        <v>29</v>
      </c>
      <c r="X1178" t="s">
        <v>128</v>
      </c>
      <c r="Y1178" t="s">
        <v>163</v>
      </c>
    </row>
    <row r="1179" spans="1:25" x14ac:dyDescent="0.2">
      <c r="A1179">
        <v>1177</v>
      </c>
      <c r="B1179">
        <v>1298005803</v>
      </c>
      <c r="C1179">
        <v>6750</v>
      </c>
      <c r="D1179">
        <v>7078</v>
      </c>
      <c r="E1179">
        <v>102</v>
      </c>
      <c r="F1179">
        <v>1</v>
      </c>
      <c r="G1179">
        <v>1</v>
      </c>
      <c r="H1179">
        <v>1</v>
      </c>
      <c r="I1179">
        <v>6750</v>
      </c>
      <c r="J1179">
        <v>7078</v>
      </c>
      <c r="K1179">
        <v>75.370960650000001</v>
      </c>
      <c r="L1179" t="s">
        <v>304</v>
      </c>
      <c r="M1179" t="s">
        <v>72</v>
      </c>
      <c r="N1179" s="1">
        <v>42072.654861111114</v>
      </c>
      <c r="O1179" s="1">
        <v>40281.945833333331</v>
      </c>
      <c r="P1179" s="2">
        <v>40282</v>
      </c>
      <c r="Q1179" s="1">
        <v>40318.945833333331</v>
      </c>
      <c r="R1179" t="s">
        <v>68</v>
      </c>
      <c r="S1179" t="s">
        <v>68</v>
      </c>
      <c r="T1179" t="s">
        <v>27</v>
      </c>
      <c r="U1179" t="b">
        <v>1</v>
      </c>
      <c r="V1179" t="s">
        <v>41</v>
      </c>
      <c r="W1179" t="s">
        <v>29</v>
      </c>
      <c r="X1179" t="s">
        <v>41</v>
      </c>
      <c r="Y1179" t="s">
        <v>42</v>
      </c>
    </row>
    <row r="1180" spans="1:25" x14ac:dyDescent="0.2">
      <c r="A1180">
        <v>1178</v>
      </c>
      <c r="B1180">
        <v>857307681</v>
      </c>
      <c r="C1180">
        <v>3000</v>
      </c>
      <c r="D1180">
        <v>4806</v>
      </c>
      <c r="E1180">
        <v>101</v>
      </c>
      <c r="F1180">
        <v>4</v>
      </c>
      <c r="G1180">
        <v>1</v>
      </c>
      <c r="H1180">
        <v>1</v>
      </c>
      <c r="I1180">
        <v>3000</v>
      </c>
      <c r="J1180">
        <v>4806</v>
      </c>
      <c r="K1180">
        <v>28.116319440000002</v>
      </c>
      <c r="L1180" t="s">
        <v>304</v>
      </c>
      <c r="M1180" t="s">
        <v>72</v>
      </c>
      <c r="N1180" s="1">
        <v>42072.654861111114</v>
      </c>
      <c r="O1180" s="1">
        <v>40281.945833333331</v>
      </c>
      <c r="P1180" s="2">
        <v>40282</v>
      </c>
      <c r="Q1180" s="1">
        <v>40318.945833333331</v>
      </c>
      <c r="R1180" t="s">
        <v>305</v>
      </c>
      <c r="S1180" t="s">
        <v>37</v>
      </c>
      <c r="T1180" t="s">
        <v>27</v>
      </c>
      <c r="U1180" t="b">
        <v>1</v>
      </c>
      <c r="V1180" t="s">
        <v>41</v>
      </c>
      <c r="W1180" t="s">
        <v>29</v>
      </c>
      <c r="X1180" t="s">
        <v>41</v>
      </c>
      <c r="Y1180" t="s">
        <v>42</v>
      </c>
    </row>
    <row r="1181" spans="1:25" x14ac:dyDescent="0.2">
      <c r="A1181">
        <v>1179</v>
      </c>
      <c r="B1181">
        <v>963677445</v>
      </c>
      <c r="C1181">
        <v>10000</v>
      </c>
      <c r="D1181">
        <v>10901</v>
      </c>
      <c r="E1181">
        <v>98</v>
      </c>
      <c r="F1181">
        <v>1</v>
      </c>
      <c r="G1181">
        <v>1</v>
      </c>
      <c r="H1181">
        <v>1</v>
      </c>
      <c r="I1181">
        <v>10000</v>
      </c>
      <c r="J1181">
        <v>10901</v>
      </c>
      <c r="K1181">
        <v>60</v>
      </c>
      <c r="L1181" t="s">
        <v>304</v>
      </c>
      <c r="M1181" t="s">
        <v>72</v>
      </c>
      <c r="N1181" s="1">
        <v>42072.654861111114</v>
      </c>
      <c r="O1181" s="1">
        <v>40521.822222222225</v>
      </c>
      <c r="P1181" s="2">
        <v>40525</v>
      </c>
      <c r="Q1181" s="1">
        <v>40555.173611111109</v>
      </c>
      <c r="R1181" t="s">
        <v>63</v>
      </c>
      <c r="S1181" t="s">
        <v>37</v>
      </c>
      <c r="T1181" t="s">
        <v>27</v>
      </c>
      <c r="U1181" t="b">
        <v>1</v>
      </c>
      <c r="V1181" t="s">
        <v>28</v>
      </c>
      <c r="W1181" t="s">
        <v>29</v>
      </c>
      <c r="X1181" t="s">
        <v>28</v>
      </c>
      <c r="Y1181" t="s">
        <v>30</v>
      </c>
    </row>
    <row r="1182" spans="1:25" x14ac:dyDescent="0.2">
      <c r="A1182">
        <v>1180</v>
      </c>
      <c r="B1182">
        <v>1815482568</v>
      </c>
      <c r="C1182">
        <v>10000</v>
      </c>
      <c r="D1182">
        <v>10105</v>
      </c>
      <c r="E1182">
        <v>98</v>
      </c>
      <c r="F1182">
        <v>1</v>
      </c>
      <c r="G1182">
        <v>1</v>
      </c>
      <c r="H1182">
        <v>1</v>
      </c>
      <c r="I1182">
        <v>10000</v>
      </c>
      <c r="J1182">
        <v>10105</v>
      </c>
      <c r="K1182">
        <v>30</v>
      </c>
      <c r="L1182" t="s">
        <v>304</v>
      </c>
      <c r="M1182" t="s">
        <v>72</v>
      </c>
      <c r="N1182" s="1">
        <v>42072.654861111114</v>
      </c>
      <c r="O1182" s="1">
        <v>40521.822222222225</v>
      </c>
      <c r="P1182" s="2">
        <v>40525</v>
      </c>
      <c r="Q1182" s="1">
        <v>40555.173611111109</v>
      </c>
      <c r="R1182" t="s">
        <v>55</v>
      </c>
      <c r="S1182" t="s">
        <v>37</v>
      </c>
      <c r="T1182" t="s">
        <v>27</v>
      </c>
      <c r="U1182" t="b">
        <v>1</v>
      </c>
      <c r="V1182" t="s">
        <v>28</v>
      </c>
      <c r="W1182" t="s">
        <v>29</v>
      </c>
      <c r="X1182" t="s">
        <v>28</v>
      </c>
      <c r="Y1182" t="s">
        <v>30</v>
      </c>
    </row>
    <row r="1183" spans="1:25" x14ac:dyDescent="0.2">
      <c r="A1183">
        <v>1181</v>
      </c>
      <c r="B1183">
        <v>271184779</v>
      </c>
      <c r="C1183">
        <v>5386</v>
      </c>
      <c r="D1183">
        <v>5958</v>
      </c>
      <c r="E1183">
        <v>97</v>
      </c>
      <c r="F1183">
        <v>1</v>
      </c>
      <c r="G1183">
        <v>1</v>
      </c>
      <c r="H1183">
        <v>1</v>
      </c>
      <c r="I1183">
        <v>5386</v>
      </c>
      <c r="J1183">
        <v>5958</v>
      </c>
      <c r="K1183">
        <v>37.520405089999997</v>
      </c>
      <c r="L1183" t="s">
        <v>304</v>
      </c>
      <c r="M1183" t="s">
        <v>72</v>
      </c>
      <c r="N1183" s="1">
        <v>42072.654861111114</v>
      </c>
      <c r="O1183" s="1">
        <v>40281.945833333331</v>
      </c>
      <c r="P1183" s="2">
        <v>40282</v>
      </c>
      <c r="Q1183" s="1">
        <v>40318.945833333331</v>
      </c>
      <c r="R1183" t="s">
        <v>59</v>
      </c>
      <c r="S1183" t="s">
        <v>26</v>
      </c>
      <c r="T1183" t="s">
        <v>27</v>
      </c>
      <c r="U1183" t="b">
        <v>1</v>
      </c>
      <c r="V1183" t="s">
        <v>41</v>
      </c>
      <c r="W1183" t="s">
        <v>29</v>
      </c>
      <c r="X1183" t="s">
        <v>41</v>
      </c>
      <c r="Y1183" t="s">
        <v>42</v>
      </c>
    </row>
    <row r="1184" spans="1:25" x14ac:dyDescent="0.2">
      <c r="A1184">
        <v>1182</v>
      </c>
      <c r="B1184">
        <v>2018004736</v>
      </c>
      <c r="C1184">
        <v>2500</v>
      </c>
      <c r="D1184">
        <v>2672</v>
      </c>
      <c r="E1184">
        <v>97</v>
      </c>
      <c r="F1184">
        <v>1</v>
      </c>
      <c r="G1184">
        <v>1</v>
      </c>
      <c r="H1184">
        <v>1</v>
      </c>
      <c r="I1184">
        <v>2500</v>
      </c>
      <c r="J1184">
        <v>2672</v>
      </c>
      <c r="K1184">
        <v>46.807962959999998</v>
      </c>
      <c r="L1184" t="s">
        <v>304</v>
      </c>
      <c r="M1184" t="s">
        <v>72</v>
      </c>
      <c r="N1184" s="1">
        <v>42072.654861111114</v>
      </c>
      <c r="O1184" s="1">
        <v>40281.945833333331</v>
      </c>
      <c r="P1184" s="2">
        <v>40282</v>
      </c>
      <c r="Q1184" s="1">
        <v>40318.945833333331</v>
      </c>
      <c r="R1184" t="s">
        <v>134</v>
      </c>
      <c r="S1184" t="s">
        <v>34</v>
      </c>
      <c r="T1184" t="s">
        <v>27</v>
      </c>
      <c r="U1184" t="b">
        <v>1</v>
      </c>
      <c r="V1184" t="s">
        <v>41</v>
      </c>
      <c r="W1184" t="s">
        <v>29</v>
      </c>
      <c r="X1184" t="s">
        <v>41</v>
      </c>
      <c r="Y1184" t="s">
        <v>42</v>
      </c>
    </row>
    <row r="1185" spans="1:25" x14ac:dyDescent="0.2">
      <c r="A1185">
        <v>1183</v>
      </c>
      <c r="B1185">
        <v>14014345</v>
      </c>
      <c r="C1185">
        <v>25000</v>
      </c>
      <c r="D1185">
        <v>9360</v>
      </c>
      <c r="E1185">
        <v>95</v>
      </c>
      <c r="F1185">
        <v>3</v>
      </c>
      <c r="G1185">
        <v>2</v>
      </c>
      <c r="H1185">
        <v>1</v>
      </c>
      <c r="I1185">
        <v>25000</v>
      </c>
      <c r="J1185">
        <v>9360</v>
      </c>
      <c r="K1185">
        <v>45.07</v>
      </c>
      <c r="L1185" t="s">
        <v>304</v>
      </c>
      <c r="M1185" t="s">
        <v>72</v>
      </c>
      <c r="N1185" s="1">
        <v>42072.654861111114</v>
      </c>
      <c r="O1185" s="1">
        <v>40521.822222222225</v>
      </c>
      <c r="P1185" s="2">
        <v>40525</v>
      </c>
      <c r="Q1185" s="1">
        <v>40555.173611111109</v>
      </c>
      <c r="R1185" t="s">
        <v>127</v>
      </c>
      <c r="S1185" t="s">
        <v>127</v>
      </c>
      <c r="T1185" t="s">
        <v>31</v>
      </c>
      <c r="U1185" t="b">
        <v>1</v>
      </c>
      <c r="V1185" t="s">
        <v>28</v>
      </c>
      <c r="W1185" t="s">
        <v>29</v>
      </c>
      <c r="X1185" t="s">
        <v>28</v>
      </c>
      <c r="Y1185" t="s">
        <v>30</v>
      </c>
    </row>
    <row r="1186" spans="1:25" x14ac:dyDescent="0.2">
      <c r="A1186">
        <v>1184</v>
      </c>
      <c r="B1186">
        <v>213306846</v>
      </c>
      <c r="C1186">
        <v>2500</v>
      </c>
      <c r="D1186">
        <v>3776</v>
      </c>
      <c r="E1186">
        <v>95</v>
      </c>
      <c r="F1186">
        <v>1</v>
      </c>
      <c r="G1186">
        <v>1</v>
      </c>
      <c r="H1186">
        <v>1</v>
      </c>
      <c r="I1186">
        <v>2500</v>
      </c>
      <c r="J1186">
        <v>3776</v>
      </c>
      <c r="K1186">
        <v>31.96859954</v>
      </c>
      <c r="L1186" t="s">
        <v>304</v>
      </c>
      <c r="M1186" t="s">
        <v>72</v>
      </c>
      <c r="N1186" s="1">
        <v>42072.654861111114</v>
      </c>
      <c r="O1186" s="1">
        <v>40281.945833333331</v>
      </c>
      <c r="P1186" s="2">
        <v>40282</v>
      </c>
      <c r="Q1186" s="1">
        <v>40318.945833333331</v>
      </c>
      <c r="R1186" t="s">
        <v>55</v>
      </c>
      <c r="S1186" t="s">
        <v>37</v>
      </c>
      <c r="T1186" t="s">
        <v>27</v>
      </c>
      <c r="U1186" t="b">
        <v>1</v>
      </c>
      <c r="V1186" t="s">
        <v>41</v>
      </c>
      <c r="W1186" t="s">
        <v>29</v>
      </c>
      <c r="X1186" t="s">
        <v>41</v>
      </c>
      <c r="Y1186" t="s">
        <v>42</v>
      </c>
    </row>
    <row r="1187" spans="1:25" x14ac:dyDescent="0.2">
      <c r="A1187">
        <v>1185</v>
      </c>
      <c r="B1187">
        <v>2138352973</v>
      </c>
      <c r="C1187">
        <v>5500</v>
      </c>
      <c r="D1187">
        <v>6020</v>
      </c>
      <c r="E1187">
        <v>95</v>
      </c>
      <c r="F1187">
        <v>1</v>
      </c>
      <c r="G1187">
        <v>1</v>
      </c>
      <c r="H1187">
        <v>1</v>
      </c>
      <c r="I1187">
        <v>5500</v>
      </c>
      <c r="J1187">
        <v>6020</v>
      </c>
      <c r="K1187">
        <v>41.11128472</v>
      </c>
      <c r="L1187" t="s">
        <v>304</v>
      </c>
      <c r="M1187" t="s">
        <v>72</v>
      </c>
      <c r="N1187" s="1">
        <v>42072.654861111114</v>
      </c>
      <c r="O1187" s="1">
        <v>40521.822222222225</v>
      </c>
      <c r="P1187" s="2">
        <v>40525</v>
      </c>
      <c r="Q1187" s="1">
        <v>40555.173611111109</v>
      </c>
      <c r="R1187" t="s">
        <v>55</v>
      </c>
      <c r="S1187" t="s">
        <v>37</v>
      </c>
      <c r="T1187" t="s">
        <v>27</v>
      </c>
      <c r="U1187" t="b">
        <v>1</v>
      </c>
      <c r="V1187" t="s">
        <v>28</v>
      </c>
      <c r="W1187" t="s">
        <v>29</v>
      </c>
      <c r="X1187" t="s">
        <v>28</v>
      </c>
      <c r="Y1187" t="s">
        <v>30</v>
      </c>
    </row>
    <row r="1188" spans="1:25" x14ac:dyDescent="0.2">
      <c r="A1188">
        <v>1186</v>
      </c>
      <c r="B1188">
        <v>282317498</v>
      </c>
      <c r="C1188">
        <v>3000</v>
      </c>
      <c r="D1188">
        <v>3236</v>
      </c>
      <c r="E1188">
        <v>94</v>
      </c>
      <c r="F1188">
        <v>1</v>
      </c>
      <c r="G1188">
        <v>1</v>
      </c>
      <c r="H1188">
        <v>1</v>
      </c>
      <c r="I1188">
        <v>3000</v>
      </c>
      <c r="J1188">
        <v>3236</v>
      </c>
      <c r="K1188">
        <v>89.802858799999996</v>
      </c>
      <c r="L1188" t="s">
        <v>304</v>
      </c>
      <c r="M1188" t="s">
        <v>72</v>
      </c>
      <c r="N1188" s="1">
        <v>42072.654861111114</v>
      </c>
      <c r="O1188" s="1">
        <v>40281.945833333331</v>
      </c>
      <c r="P1188" s="2">
        <v>40282</v>
      </c>
      <c r="Q1188" s="1">
        <v>40318.945833333331</v>
      </c>
      <c r="R1188" t="s">
        <v>47</v>
      </c>
      <c r="S1188" t="s">
        <v>47</v>
      </c>
      <c r="T1188" t="s">
        <v>27</v>
      </c>
      <c r="U1188" t="b">
        <v>1</v>
      </c>
      <c r="V1188" t="s">
        <v>41</v>
      </c>
      <c r="W1188" t="s">
        <v>29</v>
      </c>
      <c r="X1188" t="s">
        <v>41</v>
      </c>
      <c r="Y1188" t="s">
        <v>42</v>
      </c>
    </row>
    <row r="1189" spans="1:25" x14ac:dyDescent="0.2">
      <c r="A1189">
        <v>1187</v>
      </c>
      <c r="B1189">
        <v>981097921</v>
      </c>
      <c r="C1189">
        <v>1000</v>
      </c>
      <c r="D1189">
        <v>1475</v>
      </c>
      <c r="E1189">
        <v>94</v>
      </c>
      <c r="F1189">
        <v>1</v>
      </c>
      <c r="G1189">
        <v>1</v>
      </c>
      <c r="H1189">
        <v>1</v>
      </c>
      <c r="I1189">
        <v>1000</v>
      </c>
      <c r="J1189">
        <v>1475</v>
      </c>
      <c r="K1189">
        <v>36.985219909999998</v>
      </c>
      <c r="L1189" t="s">
        <v>304</v>
      </c>
      <c r="M1189" t="s">
        <v>72</v>
      </c>
      <c r="N1189" s="1">
        <v>42072.654861111114</v>
      </c>
      <c r="O1189" s="1">
        <v>40521.822222222225</v>
      </c>
      <c r="P1189" s="2">
        <v>40525</v>
      </c>
      <c r="Q1189" s="1">
        <v>40555.173611111109</v>
      </c>
      <c r="R1189" t="s">
        <v>75</v>
      </c>
      <c r="S1189" t="s">
        <v>62</v>
      </c>
      <c r="T1189" t="s">
        <v>27</v>
      </c>
      <c r="U1189" t="b">
        <v>1</v>
      </c>
      <c r="V1189" t="s">
        <v>28</v>
      </c>
      <c r="W1189" t="s">
        <v>29</v>
      </c>
      <c r="X1189" t="s">
        <v>28</v>
      </c>
      <c r="Y1189" t="s">
        <v>30</v>
      </c>
    </row>
    <row r="1190" spans="1:25" x14ac:dyDescent="0.2">
      <c r="A1190">
        <v>1188</v>
      </c>
      <c r="B1190">
        <v>1875824039</v>
      </c>
      <c r="C1190">
        <v>7000</v>
      </c>
      <c r="D1190">
        <v>7390</v>
      </c>
      <c r="E1190">
        <v>94</v>
      </c>
      <c r="F1190">
        <v>1</v>
      </c>
      <c r="G1190">
        <v>1</v>
      </c>
      <c r="H1190">
        <v>1</v>
      </c>
      <c r="I1190">
        <v>7000</v>
      </c>
      <c r="J1190">
        <v>7390</v>
      </c>
      <c r="K1190">
        <v>30.041666670000001</v>
      </c>
      <c r="L1190" t="s">
        <v>304</v>
      </c>
      <c r="M1190" t="s">
        <v>72</v>
      </c>
      <c r="N1190" s="1">
        <v>42072.654861111114</v>
      </c>
      <c r="O1190" s="1">
        <v>40521.822222222225</v>
      </c>
      <c r="P1190" s="2">
        <v>40525</v>
      </c>
      <c r="Q1190" s="1">
        <v>40555.173611111109</v>
      </c>
      <c r="R1190" t="s">
        <v>60</v>
      </c>
      <c r="S1190" t="s">
        <v>26</v>
      </c>
      <c r="T1190" t="s">
        <v>27</v>
      </c>
      <c r="U1190" t="b">
        <v>1</v>
      </c>
      <c r="V1190" t="s">
        <v>28</v>
      </c>
      <c r="W1190" t="s">
        <v>29</v>
      </c>
      <c r="X1190" t="s">
        <v>28</v>
      </c>
      <c r="Y1190" t="s">
        <v>30</v>
      </c>
    </row>
    <row r="1191" spans="1:25" x14ac:dyDescent="0.2">
      <c r="A1191">
        <v>1189</v>
      </c>
      <c r="B1191">
        <v>5224779</v>
      </c>
      <c r="C1191">
        <v>3500</v>
      </c>
      <c r="D1191">
        <v>3630</v>
      </c>
      <c r="E1191">
        <v>94</v>
      </c>
      <c r="F1191">
        <v>2</v>
      </c>
      <c r="G1191">
        <v>1</v>
      </c>
      <c r="H1191">
        <v>1</v>
      </c>
      <c r="I1191">
        <v>3500</v>
      </c>
      <c r="J1191">
        <v>3630</v>
      </c>
      <c r="K1191">
        <v>30</v>
      </c>
      <c r="L1191" t="s">
        <v>304</v>
      </c>
      <c r="M1191" t="s">
        <v>72</v>
      </c>
      <c r="N1191" s="1">
        <v>42072.654861111114</v>
      </c>
      <c r="O1191" s="1">
        <v>40521.822222222225</v>
      </c>
      <c r="P1191" s="2">
        <v>40525</v>
      </c>
      <c r="Q1191" s="1">
        <v>40555.173611111109</v>
      </c>
      <c r="R1191" t="s">
        <v>65</v>
      </c>
      <c r="S1191" t="s">
        <v>37</v>
      </c>
      <c r="T1191" t="s">
        <v>27</v>
      </c>
      <c r="U1191" t="b">
        <v>1</v>
      </c>
      <c r="V1191" t="s">
        <v>28</v>
      </c>
      <c r="W1191" t="s">
        <v>29</v>
      </c>
      <c r="X1191" t="s">
        <v>28</v>
      </c>
      <c r="Y1191" t="s">
        <v>30</v>
      </c>
    </row>
    <row r="1192" spans="1:25" x14ac:dyDescent="0.2">
      <c r="A1192">
        <v>1190</v>
      </c>
      <c r="B1192">
        <v>1895433604</v>
      </c>
      <c r="C1192">
        <v>8000</v>
      </c>
      <c r="D1192">
        <v>8489</v>
      </c>
      <c r="E1192">
        <v>94</v>
      </c>
      <c r="F1192">
        <v>11</v>
      </c>
      <c r="G1192">
        <v>1</v>
      </c>
      <c r="H1192">
        <v>1</v>
      </c>
      <c r="I1192">
        <v>8000</v>
      </c>
      <c r="J1192">
        <v>8489</v>
      </c>
      <c r="K1192">
        <v>31.903680560000002</v>
      </c>
      <c r="L1192" t="s">
        <v>304</v>
      </c>
      <c r="M1192" t="s">
        <v>72</v>
      </c>
      <c r="N1192" s="1">
        <v>42154.340277777781</v>
      </c>
      <c r="O1192" s="1">
        <v>40470.553472222222</v>
      </c>
      <c r="P1192" s="2">
        <v>40496</v>
      </c>
      <c r="Q1192" s="1">
        <v>40528.208333333336</v>
      </c>
      <c r="R1192" t="s">
        <v>59</v>
      </c>
      <c r="S1192" t="s">
        <v>26</v>
      </c>
      <c r="T1192" t="s">
        <v>27</v>
      </c>
      <c r="U1192" t="b">
        <v>1</v>
      </c>
      <c r="V1192" t="s">
        <v>167</v>
      </c>
      <c r="W1192" t="s">
        <v>42</v>
      </c>
      <c r="X1192" t="s">
        <v>166</v>
      </c>
      <c r="Y1192" t="s">
        <v>28</v>
      </c>
    </row>
    <row r="1193" spans="1:25" x14ac:dyDescent="0.2">
      <c r="A1193">
        <v>1191</v>
      </c>
      <c r="B1193">
        <v>1576610912</v>
      </c>
      <c r="C1193">
        <v>2500</v>
      </c>
      <c r="D1193">
        <v>4417</v>
      </c>
      <c r="E1193">
        <v>93</v>
      </c>
      <c r="F1193">
        <v>1</v>
      </c>
      <c r="G1193">
        <v>1</v>
      </c>
      <c r="H1193">
        <v>1</v>
      </c>
      <c r="I1193">
        <v>2500</v>
      </c>
      <c r="J1193">
        <v>4417</v>
      </c>
      <c r="K1193">
        <v>21.004895829999999</v>
      </c>
      <c r="L1193" t="s">
        <v>304</v>
      </c>
      <c r="M1193" t="s">
        <v>72</v>
      </c>
      <c r="N1193" s="1">
        <v>42072.654861111114</v>
      </c>
      <c r="O1193" s="1">
        <v>40281.945833333331</v>
      </c>
      <c r="P1193" s="2">
        <v>40282</v>
      </c>
      <c r="Q1193" s="1">
        <v>40318.945833333331</v>
      </c>
      <c r="R1193" t="s">
        <v>88</v>
      </c>
      <c r="S1193" t="s">
        <v>37</v>
      </c>
      <c r="T1193" t="s">
        <v>27</v>
      </c>
      <c r="U1193" t="b">
        <v>1</v>
      </c>
      <c r="V1193" t="s">
        <v>41</v>
      </c>
      <c r="W1193" t="s">
        <v>29</v>
      </c>
      <c r="X1193" t="s">
        <v>41</v>
      </c>
      <c r="Y1193" t="s">
        <v>42</v>
      </c>
    </row>
    <row r="1194" spans="1:25" x14ac:dyDescent="0.2">
      <c r="A1194">
        <v>1192</v>
      </c>
      <c r="B1194">
        <v>1207636036</v>
      </c>
      <c r="C1194">
        <v>6500</v>
      </c>
      <c r="D1194">
        <v>8642</v>
      </c>
      <c r="E1194">
        <v>93</v>
      </c>
      <c r="F1194">
        <v>6</v>
      </c>
      <c r="G1194">
        <v>1</v>
      </c>
      <c r="H1194">
        <v>1</v>
      </c>
      <c r="I1194">
        <v>6500</v>
      </c>
      <c r="J1194">
        <v>8642</v>
      </c>
      <c r="K1194">
        <v>46.163993060000003</v>
      </c>
      <c r="L1194" t="s">
        <v>304</v>
      </c>
      <c r="M1194" t="s">
        <v>72</v>
      </c>
      <c r="N1194" s="1">
        <v>42072.654861111114</v>
      </c>
      <c r="O1194" s="1">
        <v>40521.822222222225</v>
      </c>
      <c r="P1194" s="2">
        <v>40525</v>
      </c>
      <c r="Q1194" s="1">
        <v>40555.173611111109</v>
      </c>
      <c r="R1194" t="s">
        <v>61</v>
      </c>
      <c r="S1194" t="s">
        <v>62</v>
      </c>
      <c r="T1194" t="s">
        <v>27</v>
      </c>
      <c r="U1194" t="b">
        <v>1</v>
      </c>
      <c r="V1194" t="s">
        <v>28</v>
      </c>
      <c r="W1194" t="s">
        <v>29</v>
      </c>
      <c r="X1194" t="s">
        <v>28</v>
      </c>
      <c r="Y1194" t="s">
        <v>30</v>
      </c>
    </row>
    <row r="1195" spans="1:25" x14ac:dyDescent="0.2">
      <c r="A1195">
        <v>1193</v>
      </c>
      <c r="B1195">
        <v>1018932911</v>
      </c>
      <c r="C1195">
        <v>5000</v>
      </c>
      <c r="D1195">
        <v>5036</v>
      </c>
      <c r="E1195">
        <v>92</v>
      </c>
      <c r="F1195">
        <v>1</v>
      </c>
      <c r="G1195">
        <v>1</v>
      </c>
      <c r="H1195">
        <v>1</v>
      </c>
      <c r="I1195">
        <v>5000</v>
      </c>
      <c r="J1195">
        <v>5036</v>
      </c>
      <c r="K1195">
        <v>32.95358796</v>
      </c>
      <c r="L1195" t="s">
        <v>304</v>
      </c>
      <c r="M1195" t="s">
        <v>72</v>
      </c>
      <c r="N1195" s="1">
        <v>42072.654861111114</v>
      </c>
      <c r="O1195" s="1">
        <v>40521.822222222225</v>
      </c>
      <c r="P1195" s="2">
        <v>40525</v>
      </c>
      <c r="Q1195" s="1">
        <v>40555.173611111109</v>
      </c>
      <c r="R1195" t="s">
        <v>62</v>
      </c>
      <c r="S1195" t="s">
        <v>62</v>
      </c>
      <c r="T1195" t="s">
        <v>27</v>
      </c>
      <c r="U1195" t="b">
        <v>1</v>
      </c>
      <c r="V1195" t="s">
        <v>28</v>
      </c>
      <c r="W1195" t="s">
        <v>29</v>
      </c>
      <c r="X1195" t="s">
        <v>28</v>
      </c>
      <c r="Y1195" t="s">
        <v>30</v>
      </c>
    </row>
    <row r="1196" spans="1:25" x14ac:dyDescent="0.2">
      <c r="A1196">
        <v>1194</v>
      </c>
      <c r="B1196">
        <v>1577069016</v>
      </c>
      <c r="C1196">
        <v>10000</v>
      </c>
      <c r="D1196">
        <v>10111</v>
      </c>
      <c r="E1196">
        <v>91</v>
      </c>
      <c r="F1196">
        <v>1</v>
      </c>
      <c r="G1196">
        <v>1</v>
      </c>
      <c r="H1196">
        <v>1</v>
      </c>
      <c r="I1196">
        <v>10000</v>
      </c>
      <c r="J1196">
        <v>10111</v>
      </c>
      <c r="K1196">
        <v>10.226388890000001</v>
      </c>
      <c r="L1196" t="s">
        <v>304</v>
      </c>
      <c r="M1196" t="s">
        <v>72</v>
      </c>
      <c r="N1196" s="1">
        <v>42072.654861111114</v>
      </c>
      <c r="O1196" s="1">
        <v>40521.822222222225</v>
      </c>
      <c r="P1196" s="2">
        <v>40525</v>
      </c>
      <c r="Q1196" s="1">
        <v>40555.173611111109</v>
      </c>
      <c r="R1196" t="s">
        <v>59</v>
      </c>
      <c r="S1196" t="s">
        <v>26</v>
      </c>
      <c r="T1196" t="s">
        <v>27</v>
      </c>
      <c r="U1196" t="b">
        <v>1</v>
      </c>
      <c r="V1196" t="s">
        <v>28</v>
      </c>
      <c r="W1196" t="s">
        <v>29</v>
      </c>
      <c r="X1196" t="s">
        <v>28</v>
      </c>
      <c r="Y1196" t="s">
        <v>30</v>
      </c>
    </row>
    <row r="1197" spans="1:25" x14ac:dyDescent="0.2">
      <c r="A1197">
        <v>1195</v>
      </c>
      <c r="B1197">
        <v>1619121608</v>
      </c>
      <c r="C1197">
        <v>10000</v>
      </c>
      <c r="D1197">
        <v>15371</v>
      </c>
      <c r="E1197">
        <v>91</v>
      </c>
      <c r="F1197">
        <v>1</v>
      </c>
      <c r="G1197">
        <v>1</v>
      </c>
      <c r="H1197">
        <v>1</v>
      </c>
      <c r="I1197">
        <v>10000</v>
      </c>
      <c r="J1197">
        <v>15371</v>
      </c>
      <c r="K1197">
        <v>60.041666669999998</v>
      </c>
      <c r="L1197" t="s">
        <v>304</v>
      </c>
      <c r="M1197" t="s">
        <v>72</v>
      </c>
      <c r="N1197" s="1">
        <v>42072.654861111114</v>
      </c>
      <c r="O1197" s="1">
        <v>40521.822222222225</v>
      </c>
      <c r="P1197" s="2">
        <v>40525</v>
      </c>
      <c r="Q1197" s="1">
        <v>40555.173611111109</v>
      </c>
      <c r="R1197" t="s">
        <v>127</v>
      </c>
      <c r="S1197" t="s">
        <v>127</v>
      </c>
      <c r="T1197" t="s">
        <v>27</v>
      </c>
      <c r="U1197" t="b">
        <v>1</v>
      </c>
      <c r="V1197" t="s">
        <v>28</v>
      </c>
      <c r="W1197" t="s">
        <v>29</v>
      </c>
      <c r="X1197" t="s">
        <v>28</v>
      </c>
      <c r="Y1197" t="s">
        <v>30</v>
      </c>
    </row>
    <row r="1198" spans="1:25" x14ac:dyDescent="0.2">
      <c r="A1198">
        <v>1196</v>
      </c>
      <c r="B1198">
        <v>1375225602</v>
      </c>
      <c r="C1198">
        <v>15000</v>
      </c>
      <c r="D1198">
        <v>4332</v>
      </c>
      <c r="E1198">
        <v>91</v>
      </c>
      <c r="F1198">
        <v>2</v>
      </c>
      <c r="G1198">
        <v>1</v>
      </c>
      <c r="H1198">
        <v>1</v>
      </c>
      <c r="I1198">
        <v>15000</v>
      </c>
      <c r="J1198">
        <v>4332</v>
      </c>
      <c r="K1198">
        <v>31.05594907</v>
      </c>
      <c r="L1198" t="s">
        <v>304</v>
      </c>
      <c r="M1198" t="s">
        <v>72</v>
      </c>
      <c r="N1198" s="1">
        <v>42072.654861111114</v>
      </c>
      <c r="O1198" s="1">
        <v>40521.822222222225</v>
      </c>
      <c r="P1198" s="2">
        <v>40525</v>
      </c>
      <c r="Q1198" s="1">
        <v>40555.173611111109</v>
      </c>
      <c r="R1198" t="s">
        <v>127</v>
      </c>
      <c r="S1198" t="s">
        <v>127</v>
      </c>
      <c r="T1198" t="s">
        <v>31</v>
      </c>
      <c r="U1198" t="b">
        <v>1</v>
      </c>
      <c r="V1198" t="s">
        <v>28</v>
      </c>
      <c r="W1198" t="s">
        <v>29</v>
      </c>
      <c r="X1198" t="s">
        <v>28</v>
      </c>
      <c r="Y1198" t="s">
        <v>30</v>
      </c>
    </row>
    <row r="1199" spans="1:25" x14ac:dyDescent="0.2">
      <c r="A1199">
        <v>1197</v>
      </c>
      <c r="B1199">
        <v>1055725885</v>
      </c>
      <c r="C1199">
        <v>12000</v>
      </c>
      <c r="D1199">
        <v>12356</v>
      </c>
      <c r="E1199">
        <v>90</v>
      </c>
      <c r="F1199">
        <v>16</v>
      </c>
      <c r="G1199">
        <v>2</v>
      </c>
      <c r="H1199">
        <v>1</v>
      </c>
      <c r="I1199">
        <v>12000</v>
      </c>
      <c r="J1199">
        <v>12356</v>
      </c>
      <c r="K1199">
        <v>34.383217590000001</v>
      </c>
      <c r="L1199" t="s">
        <v>304</v>
      </c>
      <c r="M1199" t="s">
        <v>72</v>
      </c>
      <c r="N1199" s="1">
        <v>42072.654861111114</v>
      </c>
      <c r="O1199" s="1">
        <v>40281.945833333331</v>
      </c>
      <c r="P1199" s="2">
        <v>40282</v>
      </c>
      <c r="Q1199" s="1">
        <v>40318.945833333331</v>
      </c>
      <c r="R1199" t="s">
        <v>114</v>
      </c>
      <c r="S1199" t="s">
        <v>26</v>
      </c>
      <c r="T1199" t="s">
        <v>27</v>
      </c>
      <c r="U1199" t="b">
        <v>1</v>
      </c>
      <c r="V1199" t="s">
        <v>41</v>
      </c>
      <c r="W1199" t="s">
        <v>29</v>
      </c>
      <c r="X1199" t="s">
        <v>41</v>
      </c>
      <c r="Y1199" t="s">
        <v>42</v>
      </c>
    </row>
    <row r="1200" spans="1:25" x14ac:dyDescent="0.2">
      <c r="A1200">
        <v>1198</v>
      </c>
      <c r="B1200">
        <v>1223355821</v>
      </c>
      <c r="C1200">
        <v>6000</v>
      </c>
      <c r="D1200">
        <v>7320</v>
      </c>
      <c r="E1200">
        <v>90</v>
      </c>
      <c r="F1200">
        <v>1</v>
      </c>
      <c r="G1200">
        <v>1</v>
      </c>
      <c r="H1200">
        <v>1</v>
      </c>
      <c r="I1200">
        <v>6000</v>
      </c>
      <c r="J1200">
        <v>7320</v>
      </c>
      <c r="K1200">
        <v>35.44634259</v>
      </c>
      <c r="L1200" t="s">
        <v>304</v>
      </c>
      <c r="M1200" t="s">
        <v>72</v>
      </c>
      <c r="N1200" s="1">
        <v>42072.654861111114</v>
      </c>
      <c r="O1200" s="1">
        <v>40281.945833333331</v>
      </c>
      <c r="P1200" s="2">
        <v>40282</v>
      </c>
      <c r="Q1200" s="1">
        <v>40318.945833333331</v>
      </c>
      <c r="R1200" t="s">
        <v>59</v>
      </c>
      <c r="S1200" t="s">
        <v>26</v>
      </c>
      <c r="T1200" t="s">
        <v>27</v>
      </c>
      <c r="U1200" t="b">
        <v>1</v>
      </c>
      <c r="V1200" t="s">
        <v>41</v>
      </c>
      <c r="W1200" t="s">
        <v>29</v>
      </c>
      <c r="X1200" t="s">
        <v>41</v>
      </c>
      <c r="Y1200" t="s">
        <v>42</v>
      </c>
    </row>
    <row r="1201" spans="1:25" x14ac:dyDescent="0.2">
      <c r="A1201">
        <v>1199</v>
      </c>
      <c r="B1201">
        <v>1284465796</v>
      </c>
      <c r="C1201">
        <v>5000</v>
      </c>
      <c r="D1201">
        <v>6459</v>
      </c>
      <c r="E1201">
        <v>90</v>
      </c>
      <c r="F1201">
        <v>1</v>
      </c>
      <c r="G1201">
        <v>1</v>
      </c>
      <c r="H1201">
        <v>1</v>
      </c>
      <c r="I1201">
        <v>5000</v>
      </c>
      <c r="J1201">
        <v>6459</v>
      </c>
      <c r="K1201">
        <v>44.298159720000001</v>
      </c>
      <c r="L1201" t="s">
        <v>304</v>
      </c>
      <c r="M1201" t="s">
        <v>72</v>
      </c>
      <c r="N1201" s="1">
        <v>42072.654861111114</v>
      </c>
      <c r="O1201" s="1">
        <v>40281.945833333331</v>
      </c>
      <c r="P1201" s="2">
        <v>40282</v>
      </c>
      <c r="Q1201" s="1">
        <v>40318.945833333331</v>
      </c>
      <c r="R1201" t="s">
        <v>115</v>
      </c>
      <c r="S1201" t="s">
        <v>115</v>
      </c>
      <c r="T1201" t="s">
        <v>27</v>
      </c>
      <c r="U1201" t="b">
        <v>1</v>
      </c>
      <c r="V1201" t="s">
        <v>41</v>
      </c>
      <c r="W1201" t="s">
        <v>29</v>
      </c>
      <c r="X1201" t="s">
        <v>41</v>
      </c>
      <c r="Y1201" t="s">
        <v>42</v>
      </c>
    </row>
    <row r="1202" spans="1:25" x14ac:dyDescent="0.2">
      <c r="A1202">
        <v>1200</v>
      </c>
      <c r="B1202">
        <v>1662720930</v>
      </c>
      <c r="C1202">
        <v>2500</v>
      </c>
      <c r="D1202">
        <v>3217</v>
      </c>
      <c r="E1202">
        <v>90</v>
      </c>
      <c r="F1202">
        <v>1</v>
      </c>
      <c r="G1202">
        <v>1</v>
      </c>
      <c r="H1202">
        <v>1</v>
      </c>
      <c r="I1202">
        <v>2500</v>
      </c>
      <c r="J1202">
        <v>3217</v>
      </c>
      <c r="K1202">
        <v>58.791215280000003</v>
      </c>
      <c r="L1202" t="s">
        <v>304</v>
      </c>
      <c r="M1202" t="s">
        <v>72</v>
      </c>
      <c r="N1202" s="1">
        <v>42072.654861111114</v>
      </c>
      <c r="O1202" s="1">
        <v>40281.945833333331</v>
      </c>
      <c r="P1202" s="2">
        <v>40282</v>
      </c>
      <c r="Q1202" s="1">
        <v>40318.945833333331</v>
      </c>
      <c r="R1202" t="s">
        <v>47</v>
      </c>
      <c r="S1202" t="s">
        <v>47</v>
      </c>
      <c r="T1202" t="s">
        <v>27</v>
      </c>
      <c r="U1202" t="b">
        <v>1</v>
      </c>
      <c r="V1202" t="s">
        <v>41</v>
      </c>
      <c r="W1202" t="s">
        <v>29</v>
      </c>
      <c r="X1202" t="s">
        <v>41</v>
      </c>
      <c r="Y1202" t="s">
        <v>42</v>
      </c>
    </row>
    <row r="1203" spans="1:25" x14ac:dyDescent="0.2">
      <c r="A1203">
        <v>1201</v>
      </c>
      <c r="B1203">
        <v>158053741</v>
      </c>
      <c r="C1203">
        <v>7000</v>
      </c>
      <c r="D1203">
        <v>8514</v>
      </c>
      <c r="E1203">
        <v>90</v>
      </c>
      <c r="F1203">
        <v>4</v>
      </c>
      <c r="G1203">
        <v>1</v>
      </c>
      <c r="H1203">
        <v>1</v>
      </c>
      <c r="I1203">
        <v>7000</v>
      </c>
      <c r="J1203">
        <v>8514</v>
      </c>
      <c r="K1203">
        <v>25.57414352</v>
      </c>
      <c r="L1203" t="s">
        <v>304</v>
      </c>
      <c r="M1203" t="s">
        <v>72</v>
      </c>
      <c r="N1203" s="1">
        <v>42072.654861111114</v>
      </c>
      <c r="O1203" s="1">
        <v>40521.822222222225</v>
      </c>
      <c r="P1203" s="2">
        <v>40525</v>
      </c>
      <c r="Q1203" s="1">
        <v>40555.173611111109</v>
      </c>
      <c r="R1203" t="s">
        <v>37</v>
      </c>
      <c r="S1203" t="s">
        <v>37</v>
      </c>
      <c r="T1203" t="s">
        <v>27</v>
      </c>
      <c r="U1203" t="b">
        <v>1</v>
      </c>
      <c r="V1203" t="s">
        <v>28</v>
      </c>
      <c r="W1203" t="s">
        <v>29</v>
      </c>
      <c r="X1203" t="s">
        <v>28</v>
      </c>
      <c r="Y1203" t="s">
        <v>30</v>
      </c>
    </row>
    <row r="1204" spans="1:25" x14ac:dyDescent="0.2">
      <c r="A1204">
        <v>1202</v>
      </c>
      <c r="B1204">
        <v>570986201</v>
      </c>
      <c r="C1204">
        <v>2500</v>
      </c>
      <c r="D1204">
        <v>3653</v>
      </c>
      <c r="E1204">
        <v>88</v>
      </c>
      <c r="F1204">
        <v>1</v>
      </c>
      <c r="G1204">
        <v>1</v>
      </c>
      <c r="H1204">
        <v>1</v>
      </c>
      <c r="I1204">
        <v>2500</v>
      </c>
      <c r="J1204">
        <v>3653</v>
      </c>
      <c r="K1204">
        <v>53.947928240000003</v>
      </c>
      <c r="L1204" t="s">
        <v>304</v>
      </c>
      <c r="M1204" t="s">
        <v>72</v>
      </c>
      <c r="N1204" s="1">
        <v>42072.654861111114</v>
      </c>
      <c r="O1204" s="1">
        <v>40521.822222222225</v>
      </c>
      <c r="P1204" s="2">
        <v>40525</v>
      </c>
      <c r="Q1204" s="1">
        <v>40555.173611111109</v>
      </c>
      <c r="R1204" t="s">
        <v>113</v>
      </c>
      <c r="S1204" t="s">
        <v>37</v>
      </c>
      <c r="T1204" t="s">
        <v>27</v>
      </c>
      <c r="U1204" t="b">
        <v>1</v>
      </c>
      <c r="V1204" t="s">
        <v>28</v>
      </c>
      <c r="W1204" t="s">
        <v>29</v>
      </c>
      <c r="X1204" t="s">
        <v>28</v>
      </c>
      <c r="Y1204" t="s">
        <v>30</v>
      </c>
    </row>
    <row r="1205" spans="1:25" x14ac:dyDescent="0.2">
      <c r="A1205">
        <v>1203</v>
      </c>
      <c r="B1205">
        <v>963908942</v>
      </c>
      <c r="C1205">
        <v>3750</v>
      </c>
      <c r="D1205">
        <v>4315</v>
      </c>
      <c r="E1205">
        <v>88</v>
      </c>
      <c r="F1205">
        <v>1</v>
      </c>
      <c r="G1205">
        <v>1</v>
      </c>
      <c r="H1205">
        <v>1</v>
      </c>
      <c r="I1205">
        <v>3750</v>
      </c>
      <c r="J1205">
        <v>4315</v>
      </c>
      <c r="K1205">
        <v>61</v>
      </c>
      <c r="L1205" t="s">
        <v>304</v>
      </c>
      <c r="M1205" t="s">
        <v>72</v>
      </c>
      <c r="N1205" s="1">
        <v>42072.654861111114</v>
      </c>
      <c r="O1205" s="1">
        <v>40521.822222222225</v>
      </c>
      <c r="P1205" s="2">
        <v>40525</v>
      </c>
      <c r="Q1205" s="1">
        <v>40555.173611111109</v>
      </c>
      <c r="R1205" t="s">
        <v>165</v>
      </c>
      <c r="S1205" t="s">
        <v>26</v>
      </c>
      <c r="T1205" t="s">
        <v>27</v>
      </c>
      <c r="U1205" t="b">
        <v>1</v>
      </c>
      <c r="V1205" t="s">
        <v>28</v>
      </c>
      <c r="W1205" t="s">
        <v>29</v>
      </c>
      <c r="X1205" t="s">
        <v>28</v>
      </c>
      <c r="Y1205" t="s">
        <v>30</v>
      </c>
    </row>
    <row r="1206" spans="1:25" x14ac:dyDescent="0.2">
      <c r="A1206">
        <v>1204</v>
      </c>
      <c r="B1206">
        <v>574572567</v>
      </c>
      <c r="C1206">
        <v>4094</v>
      </c>
      <c r="D1206">
        <v>5441</v>
      </c>
      <c r="E1206">
        <v>87</v>
      </c>
      <c r="F1206">
        <v>1</v>
      </c>
      <c r="G1206">
        <v>1</v>
      </c>
      <c r="H1206">
        <v>1</v>
      </c>
      <c r="I1206">
        <v>4094</v>
      </c>
      <c r="J1206">
        <v>5441</v>
      </c>
      <c r="K1206">
        <v>70.885856480000001</v>
      </c>
      <c r="L1206" t="s">
        <v>304</v>
      </c>
      <c r="M1206" t="s">
        <v>72</v>
      </c>
      <c r="N1206" s="1">
        <v>42072.654861111114</v>
      </c>
      <c r="O1206" s="1">
        <v>40521.822222222225</v>
      </c>
      <c r="P1206" s="2">
        <v>40525</v>
      </c>
      <c r="Q1206" s="1">
        <v>40555.173611111109</v>
      </c>
      <c r="R1206" t="s">
        <v>47</v>
      </c>
      <c r="S1206" t="s">
        <v>47</v>
      </c>
      <c r="T1206" t="s">
        <v>27</v>
      </c>
      <c r="U1206" t="b">
        <v>1</v>
      </c>
      <c r="V1206" t="s">
        <v>28</v>
      </c>
      <c r="W1206" t="s">
        <v>29</v>
      </c>
      <c r="X1206" t="s">
        <v>28</v>
      </c>
      <c r="Y1206" t="s">
        <v>30</v>
      </c>
    </row>
    <row r="1207" spans="1:25" x14ac:dyDescent="0.2">
      <c r="A1207">
        <v>1205</v>
      </c>
      <c r="B1207">
        <v>1664253774</v>
      </c>
      <c r="C1207">
        <v>5000</v>
      </c>
      <c r="D1207">
        <v>5300</v>
      </c>
      <c r="E1207">
        <v>87</v>
      </c>
      <c r="F1207">
        <v>5</v>
      </c>
      <c r="G1207">
        <v>1</v>
      </c>
      <c r="H1207">
        <v>1</v>
      </c>
      <c r="I1207">
        <v>5000</v>
      </c>
      <c r="J1207">
        <v>5300</v>
      </c>
      <c r="K1207">
        <v>24.99497685</v>
      </c>
      <c r="L1207" t="s">
        <v>304</v>
      </c>
      <c r="M1207" t="s">
        <v>72</v>
      </c>
      <c r="N1207" s="1">
        <v>42072.654861111114</v>
      </c>
      <c r="O1207" s="1">
        <v>40281.945833333331</v>
      </c>
      <c r="P1207" s="2">
        <v>40282</v>
      </c>
      <c r="Q1207" s="1">
        <v>40318.945833333331</v>
      </c>
      <c r="R1207" t="s">
        <v>59</v>
      </c>
      <c r="S1207" t="s">
        <v>26</v>
      </c>
      <c r="T1207" t="s">
        <v>27</v>
      </c>
      <c r="U1207" t="b">
        <v>1</v>
      </c>
      <c r="V1207" t="s">
        <v>41</v>
      </c>
      <c r="W1207" t="s">
        <v>29</v>
      </c>
      <c r="X1207" t="s">
        <v>41</v>
      </c>
      <c r="Y1207" t="s">
        <v>42</v>
      </c>
    </row>
    <row r="1208" spans="1:25" x14ac:dyDescent="0.2">
      <c r="A1208">
        <v>1206</v>
      </c>
      <c r="B1208">
        <v>1815653243</v>
      </c>
      <c r="C1208">
        <v>3353.81</v>
      </c>
      <c r="D1208">
        <v>3622</v>
      </c>
      <c r="E1208">
        <v>87</v>
      </c>
      <c r="F1208">
        <v>11</v>
      </c>
      <c r="G1208">
        <v>1</v>
      </c>
      <c r="H1208">
        <v>1</v>
      </c>
      <c r="I1208">
        <v>3353.81</v>
      </c>
      <c r="J1208">
        <v>3622</v>
      </c>
      <c r="K1208">
        <v>49.940972219999999</v>
      </c>
      <c r="L1208" t="s">
        <v>304</v>
      </c>
      <c r="M1208" t="s">
        <v>72</v>
      </c>
      <c r="N1208" s="1">
        <v>42072.654861111114</v>
      </c>
      <c r="O1208" s="1">
        <v>40521.822222222225</v>
      </c>
      <c r="P1208" s="2">
        <v>40525</v>
      </c>
      <c r="Q1208" s="1">
        <v>40555.173611111109</v>
      </c>
      <c r="R1208" t="s">
        <v>62</v>
      </c>
      <c r="S1208" t="s">
        <v>62</v>
      </c>
      <c r="T1208" t="s">
        <v>27</v>
      </c>
      <c r="U1208" t="b">
        <v>1</v>
      </c>
      <c r="V1208" t="s">
        <v>28</v>
      </c>
      <c r="W1208" t="s">
        <v>29</v>
      </c>
      <c r="X1208" t="s">
        <v>28</v>
      </c>
      <c r="Y1208" t="s">
        <v>30</v>
      </c>
    </row>
    <row r="1209" spans="1:25" x14ac:dyDescent="0.2">
      <c r="A1209">
        <v>1207</v>
      </c>
      <c r="B1209">
        <v>146762205</v>
      </c>
      <c r="C1209">
        <v>8000</v>
      </c>
      <c r="D1209">
        <v>3364</v>
      </c>
      <c r="E1209">
        <v>86</v>
      </c>
      <c r="F1209">
        <v>6</v>
      </c>
      <c r="G1209">
        <v>1</v>
      </c>
      <c r="H1209">
        <v>1</v>
      </c>
      <c r="I1209">
        <v>8000</v>
      </c>
      <c r="J1209">
        <v>3364</v>
      </c>
      <c r="K1209">
        <v>73.924293980000002</v>
      </c>
      <c r="L1209" t="s">
        <v>304</v>
      </c>
      <c r="M1209" t="s">
        <v>72</v>
      </c>
      <c r="N1209" s="1">
        <v>42072.654861111114</v>
      </c>
      <c r="O1209" s="1">
        <v>40521.822222222225</v>
      </c>
      <c r="P1209" s="2">
        <v>40525</v>
      </c>
      <c r="Q1209" s="1">
        <v>40555.173611111109</v>
      </c>
      <c r="R1209" t="s">
        <v>59</v>
      </c>
      <c r="S1209" t="s">
        <v>26</v>
      </c>
      <c r="T1209" t="s">
        <v>31</v>
      </c>
      <c r="U1209" t="b">
        <v>1</v>
      </c>
      <c r="V1209" t="s">
        <v>28</v>
      </c>
      <c r="W1209" t="s">
        <v>29</v>
      </c>
      <c r="X1209" t="s">
        <v>28</v>
      </c>
      <c r="Y1209" t="s">
        <v>30</v>
      </c>
    </row>
    <row r="1210" spans="1:25" x14ac:dyDescent="0.2">
      <c r="A1210">
        <v>1208</v>
      </c>
      <c r="B1210">
        <v>264378800</v>
      </c>
      <c r="C1210">
        <v>5000</v>
      </c>
      <c r="D1210">
        <v>5327</v>
      </c>
      <c r="E1210">
        <v>86</v>
      </c>
      <c r="F1210">
        <v>2</v>
      </c>
      <c r="G1210">
        <v>1</v>
      </c>
      <c r="H1210">
        <v>1</v>
      </c>
      <c r="I1210">
        <v>5000</v>
      </c>
      <c r="J1210">
        <v>5327</v>
      </c>
      <c r="K1210">
        <v>43.873842590000002</v>
      </c>
      <c r="L1210" t="s">
        <v>304</v>
      </c>
      <c r="M1210" t="s">
        <v>72</v>
      </c>
      <c r="N1210" s="1">
        <v>42072.654861111114</v>
      </c>
      <c r="O1210" s="1">
        <v>40281.945833333331</v>
      </c>
      <c r="P1210" s="2">
        <v>40282</v>
      </c>
      <c r="Q1210" s="1">
        <v>40318.945833333331</v>
      </c>
      <c r="R1210" t="s">
        <v>37</v>
      </c>
      <c r="S1210" t="s">
        <v>37</v>
      </c>
      <c r="T1210" t="s">
        <v>27</v>
      </c>
      <c r="U1210" t="b">
        <v>0</v>
      </c>
      <c r="V1210" t="s">
        <v>41</v>
      </c>
      <c r="W1210" t="s">
        <v>29</v>
      </c>
      <c r="X1210" t="s">
        <v>41</v>
      </c>
      <c r="Y1210" t="s">
        <v>42</v>
      </c>
    </row>
    <row r="1211" spans="1:25" x14ac:dyDescent="0.2">
      <c r="A1211">
        <v>1209</v>
      </c>
      <c r="B1211">
        <v>203153299</v>
      </c>
      <c r="C1211">
        <v>6110</v>
      </c>
      <c r="D1211">
        <v>7243</v>
      </c>
      <c r="E1211">
        <v>85</v>
      </c>
      <c r="F1211">
        <v>14</v>
      </c>
      <c r="G1211">
        <v>2</v>
      </c>
      <c r="H1211">
        <v>1</v>
      </c>
      <c r="I1211">
        <v>6110</v>
      </c>
      <c r="J1211">
        <v>7243</v>
      </c>
      <c r="K1211">
        <v>61.320439810000003</v>
      </c>
      <c r="L1211" t="s">
        <v>304</v>
      </c>
      <c r="M1211" t="s">
        <v>72</v>
      </c>
      <c r="N1211" s="1">
        <v>42072.654861111114</v>
      </c>
      <c r="O1211" s="1">
        <v>40521.822222222225</v>
      </c>
      <c r="P1211" s="2">
        <v>40525</v>
      </c>
      <c r="Q1211" s="1">
        <v>40555.173611111109</v>
      </c>
      <c r="R1211" t="s">
        <v>37</v>
      </c>
      <c r="S1211" t="s">
        <v>37</v>
      </c>
      <c r="T1211" t="s">
        <v>27</v>
      </c>
      <c r="U1211" t="b">
        <v>1</v>
      </c>
      <c r="V1211" t="s">
        <v>28</v>
      </c>
      <c r="W1211" t="s">
        <v>29</v>
      </c>
      <c r="X1211" t="s">
        <v>28</v>
      </c>
      <c r="Y1211" t="s">
        <v>30</v>
      </c>
    </row>
    <row r="1212" spans="1:25" x14ac:dyDescent="0.2">
      <c r="A1212">
        <v>1210</v>
      </c>
      <c r="B1212">
        <v>1904884164</v>
      </c>
      <c r="C1212">
        <v>3000</v>
      </c>
      <c r="D1212">
        <v>3360</v>
      </c>
      <c r="E1212">
        <v>84</v>
      </c>
      <c r="F1212">
        <v>21</v>
      </c>
      <c r="G1212">
        <v>2</v>
      </c>
      <c r="H1212">
        <v>1</v>
      </c>
      <c r="I1212">
        <v>3000</v>
      </c>
      <c r="J1212">
        <v>3360</v>
      </c>
      <c r="K1212">
        <v>45</v>
      </c>
      <c r="L1212" t="s">
        <v>304</v>
      </c>
      <c r="M1212" t="s">
        <v>72</v>
      </c>
      <c r="N1212" s="1">
        <v>42072.654861111114</v>
      </c>
      <c r="O1212" s="1">
        <v>40521.822222222225</v>
      </c>
      <c r="P1212" s="2">
        <v>40525</v>
      </c>
      <c r="Q1212" s="1">
        <v>40555.173611111109</v>
      </c>
      <c r="R1212" t="s">
        <v>153</v>
      </c>
      <c r="S1212" t="s">
        <v>62</v>
      </c>
      <c r="T1212" t="s">
        <v>27</v>
      </c>
      <c r="U1212" t="b">
        <v>1</v>
      </c>
      <c r="V1212" t="s">
        <v>28</v>
      </c>
      <c r="W1212" t="s">
        <v>29</v>
      </c>
      <c r="X1212" t="s">
        <v>28</v>
      </c>
      <c r="Y1212" t="s">
        <v>30</v>
      </c>
    </row>
    <row r="1213" spans="1:25" x14ac:dyDescent="0.2">
      <c r="A1213">
        <v>1211</v>
      </c>
      <c r="B1213">
        <v>560162891</v>
      </c>
      <c r="C1213">
        <v>13000</v>
      </c>
      <c r="D1213">
        <v>13315</v>
      </c>
      <c r="E1213">
        <v>84</v>
      </c>
      <c r="F1213">
        <v>1</v>
      </c>
      <c r="G1213">
        <v>1</v>
      </c>
      <c r="H1213">
        <v>1</v>
      </c>
      <c r="I1213">
        <v>13000</v>
      </c>
      <c r="J1213">
        <v>13315</v>
      </c>
      <c r="K1213">
        <v>30</v>
      </c>
      <c r="L1213" t="s">
        <v>304</v>
      </c>
      <c r="M1213" t="s">
        <v>72</v>
      </c>
      <c r="N1213" s="1">
        <v>42072.654861111114</v>
      </c>
      <c r="O1213" s="1">
        <v>40521.822222222225</v>
      </c>
      <c r="P1213" s="2">
        <v>40525</v>
      </c>
      <c r="Q1213" s="1">
        <v>40555.173611111109</v>
      </c>
      <c r="R1213" t="s">
        <v>67</v>
      </c>
      <c r="S1213" t="s">
        <v>67</v>
      </c>
      <c r="T1213" t="s">
        <v>27</v>
      </c>
      <c r="U1213" t="b">
        <v>1</v>
      </c>
      <c r="V1213" t="s">
        <v>28</v>
      </c>
      <c r="W1213" t="s">
        <v>29</v>
      </c>
      <c r="X1213" t="s">
        <v>28</v>
      </c>
      <c r="Y1213" t="s">
        <v>30</v>
      </c>
    </row>
    <row r="1214" spans="1:25" x14ac:dyDescent="0.2">
      <c r="A1214">
        <v>1212</v>
      </c>
      <c r="B1214">
        <v>1216660344</v>
      </c>
      <c r="C1214">
        <v>4000</v>
      </c>
      <c r="D1214">
        <v>4373</v>
      </c>
      <c r="E1214">
        <v>84</v>
      </c>
      <c r="F1214">
        <v>1</v>
      </c>
      <c r="G1214">
        <v>1</v>
      </c>
      <c r="H1214">
        <v>1</v>
      </c>
      <c r="I1214">
        <v>4000</v>
      </c>
      <c r="J1214">
        <v>4373</v>
      </c>
      <c r="K1214">
        <v>51.359340279999998</v>
      </c>
      <c r="L1214" t="s">
        <v>304</v>
      </c>
      <c r="M1214" t="s">
        <v>72</v>
      </c>
      <c r="N1214" s="1">
        <v>42072.654861111114</v>
      </c>
      <c r="O1214" s="1">
        <v>40281.945833333331</v>
      </c>
      <c r="P1214" s="2">
        <v>40282</v>
      </c>
      <c r="Q1214" s="1">
        <v>40318.945833333331</v>
      </c>
      <c r="R1214" t="s">
        <v>37</v>
      </c>
      <c r="S1214" t="s">
        <v>37</v>
      </c>
      <c r="T1214" t="s">
        <v>27</v>
      </c>
      <c r="U1214" t="b">
        <v>1</v>
      </c>
      <c r="V1214" t="s">
        <v>41</v>
      </c>
      <c r="W1214" t="s">
        <v>29</v>
      </c>
      <c r="X1214" t="s">
        <v>41</v>
      </c>
      <c r="Y1214" t="s">
        <v>42</v>
      </c>
    </row>
    <row r="1215" spans="1:25" x14ac:dyDescent="0.2">
      <c r="A1215">
        <v>1213</v>
      </c>
      <c r="B1215">
        <v>8342628</v>
      </c>
      <c r="C1215">
        <v>1100</v>
      </c>
      <c r="D1215">
        <v>2279</v>
      </c>
      <c r="E1215">
        <v>82</v>
      </c>
      <c r="F1215">
        <v>890</v>
      </c>
      <c r="G1215">
        <v>9</v>
      </c>
      <c r="H1215">
        <v>1</v>
      </c>
      <c r="I1215">
        <v>1100</v>
      </c>
      <c r="J1215">
        <v>2279</v>
      </c>
      <c r="K1215">
        <v>5</v>
      </c>
      <c r="L1215" t="s">
        <v>304</v>
      </c>
      <c r="M1215" t="s">
        <v>72</v>
      </c>
      <c r="N1215" s="1">
        <v>42072.654861111114</v>
      </c>
      <c r="O1215" s="1">
        <v>40521.822222222225</v>
      </c>
      <c r="P1215" s="2">
        <v>40525</v>
      </c>
      <c r="Q1215" s="1">
        <v>40555.173611111109</v>
      </c>
      <c r="R1215" t="s">
        <v>37</v>
      </c>
      <c r="S1215" t="s">
        <v>37</v>
      </c>
      <c r="T1215" t="s">
        <v>27</v>
      </c>
      <c r="U1215" t="b">
        <v>1</v>
      </c>
      <c r="V1215" t="s">
        <v>28</v>
      </c>
      <c r="W1215" t="s">
        <v>29</v>
      </c>
      <c r="X1215" t="s">
        <v>28</v>
      </c>
      <c r="Y1215" t="s">
        <v>30</v>
      </c>
    </row>
    <row r="1216" spans="1:25" x14ac:dyDescent="0.2">
      <c r="A1216">
        <v>1214</v>
      </c>
      <c r="B1216">
        <v>1653202788</v>
      </c>
      <c r="C1216">
        <v>2775</v>
      </c>
      <c r="D1216">
        <v>3113</v>
      </c>
      <c r="E1216">
        <v>82</v>
      </c>
      <c r="F1216">
        <v>1</v>
      </c>
      <c r="G1216">
        <v>1</v>
      </c>
      <c r="H1216">
        <v>1</v>
      </c>
      <c r="I1216">
        <v>2775</v>
      </c>
      <c r="J1216">
        <v>3113</v>
      </c>
      <c r="K1216">
        <v>40.231990740000001</v>
      </c>
      <c r="L1216" t="s">
        <v>304</v>
      </c>
      <c r="M1216" t="s">
        <v>72</v>
      </c>
      <c r="N1216" s="1">
        <v>42072.654861111114</v>
      </c>
      <c r="O1216" s="1">
        <v>40521.822222222225</v>
      </c>
      <c r="P1216" s="2">
        <v>40525</v>
      </c>
      <c r="Q1216" s="1">
        <v>40555.173611111109</v>
      </c>
      <c r="R1216" t="s">
        <v>56</v>
      </c>
      <c r="S1216" t="s">
        <v>34</v>
      </c>
      <c r="T1216" t="s">
        <v>27</v>
      </c>
      <c r="U1216" t="b">
        <v>1</v>
      </c>
      <c r="V1216" t="s">
        <v>28</v>
      </c>
      <c r="W1216" t="s">
        <v>29</v>
      </c>
      <c r="X1216" t="s">
        <v>28</v>
      </c>
      <c r="Y1216" t="s">
        <v>30</v>
      </c>
    </row>
    <row r="1217" spans="1:25" x14ac:dyDescent="0.2">
      <c r="A1217">
        <v>1215</v>
      </c>
      <c r="B1217">
        <v>1459951578</v>
      </c>
      <c r="C1217">
        <v>2000</v>
      </c>
      <c r="D1217">
        <v>2484</v>
      </c>
      <c r="E1217">
        <v>81</v>
      </c>
      <c r="F1217">
        <v>11</v>
      </c>
      <c r="G1217">
        <v>1</v>
      </c>
      <c r="H1217">
        <v>1</v>
      </c>
      <c r="I1217">
        <v>2000</v>
      </c>
      <c r="J1217">
        <v>2484</v>
      </c>
      <c r="K1217">
        <v>22</v>
      </c>
      <c r="L1217" t="s">
        <v>304</v>
      </c>
      <c r="M1217" t="s">
        <v>72</v>
      </c>
      <c r="N1217" s="1">
        <v>42072.654861111114</v>
      </c>
      <c r="O1217" s="1">
        <v>40521.822222222225</v>
      </c>
      <c r="P1217" s="2">
        <v>40525</v>
      </c>
      <c r="Q1217" s="1">
        <v>40555.173611111109</v>
      </c>
      <c r="R1217" t="s">
        <v>68</v>
      </c>
      <c r="S1217" t="s">
        <v>68</v>
      </c>
      <c r="T1217" t="s">
        <v>27</v>
      </c>
      <c r="U1217" t="b">
        <v>1</v>
      </c>
      <c r="V1217" t="s">
        <v>28</v>
      </c>
      <c r="W1217" t="s">
        <v>29</v>
      </c>
      <c r="X1217" t="s">
        <v>28</v>
      </c>
      <c r="Y1217" t="s">
        <v>30</v>
      </c>
    </row>
    <row r="1218" spans="1:25" x14ac:dyDescent="0.2">
      <c r="A1218">
        <v>1216</v>
      </c>
      <c r="B1218">
        <v>343486992</v>
      </c>
      <c r="C1218">
        <v>7000</v>
      </c>
      <c r="D1218">
        <v>7017</v>
      </c>
      <c r="E1218">
        <v>80</v>
      </c>
      <c r="F1218">
        <v>14</v>
      </c>
      <c r="G1218">
        <v>1</v>
      </c>
      <c r="H1218">
        <v>1</v>
      </c>
      <c r="I1218">
        <v>7000</v>
      </c>
      <c r="J1218">
        <v>7017</v>
      </c>
      <c r="K1218">
        <v>30</v>
      </c>
      <c r="L1218" t="s">
        <v>304</v>
      </c>
      <c r="M1218" t="s">
        <v>72</v>
      </c>
      <c r="N1218" s="1">
        <v>42072.654861111114</v>
      </c>
      <c r="O1218" s="1">
        <v>40521.822222222225</v>
      </c>
      <c r="P1218" s="2">
        <v>40525</v>
      </c>
      <c r="Q1218" s="1">
        <v>40555.173611111109</v>
      </c>
      <c r="R1218" t="s">
        <v>25</v>
      </c>
      <c r="S1218" t="s">
        <v>26</v>
      </c>
      <c r="T1218" t="s">
        <v>27</v>
      </c>
      <c r="U1218" t="b">
        <v>1</v>
      </c>
      <c r="V1218" t="s">
        <v>28</v>
      </c>
      <c r="W1218" t="s">
        <v>29</v>
      </c>
      <c r="X1218" t="s">
        <v>28</v>
      </c>
      <c r="Y1218" t="s">
        <v>30</v>
      </c>
    </row>
    <row r="1219" spans="1:25" x14ac:dyDescent="0.2">
      <c r="A1219">
        <v>1217</v>
      </c>
      <c r="B1219">
        <v>1419319189</v>
      </c>
      <c r="C1219">
        <v>7400</v>
      </c>
      <c r="D1219">
        <v>7667</v>
      </c>
      <c r="E1219">
        <v>80</v>
      </c>
      <c r="F1219">
        <v>6</v>
      </c>
      <c r="G1219">
        <v>1</v>
      </c>
      <c r="H1219">
        <v>1</v>
      </c>
      <c r="I1219">
        <v>7400</v>
      </c>
      <c r="J1219">
        <v>7667</v>
      </c>
      <c r="K1219">
        <v>46.982349540000001</v>
      </c>
      <c r="L1219" t="s">
        <v>304</v>
      </c>
      <c r="M1219" t="s">
        <v>72</v>
      </c>
      <c r="N1219" s="1">
        <v>42072.654861111114</v>
      </c>
      <c r="O1219" s="1">
        <v>40521.822222222225</v>
      </c>
      <c r="P1219" s="2">
        <v>40525</v>
      </c>
      <c r="Q1219" s="1">
        <v>40555.173611111109</v>
      </c>
      <c r="R1219" t="s">
        <v>63</v>
      </c>
      <c r="S1219" t="s">
        <v>37</v>
      </c>
      <c r="T1219" t="s">
        <v>27</v>
      </c>
      <c r="U1219" t="b">
        <v>1</v>
      </c>
      <c r="V1219" t="s">
        <v>28</v>
      </c>
      <c r="W1219" t="s">
        <v>29</v>
      </c>
      <c r="X1219" t="s">
        <v>28</v>
      </c>
      <c r="Y1219" t="s">
        <v>30</v>
      </c>
    </row>
    <row r="1220" spans="1:25" x14ac:dyDescent="0.2">
      <c r="A1220">
        <v>1218</v>
      </c>
      <c r="B1220">
        <v>32270104</v>
      </c>
      <c r="C1220">
        <v>5000</v>
      </c>
      <c r="D1220">
        <v>5087</v>
      </c>
      <c r="E1220">
        <v>80</v>
      </c>
      <c r="F1220">
        <v>9</v>
      </c>
      <c r="G1220">
        <v>1</v>
      </c>
      <c r="H1220">
        <v>1</v>
      </c>
      <c r="I1220">
        <v>5000</v>
      </c>
      <c r="J1220">
        <v>5087</v>
      </c>
      <c r="K1220">
        <v>84.218136569999999</v>
      </c>
      <c r="L1220" t="s">
        <v>304</v>
      </c>
      <c r="M1220" t="s">
        <v>72</v>
      </c>
      <c r="N1220" s="1">
        <v>42072.654861111114</v>
      </c>
      <c r="O1220" s="1">
        <v>40521.822222222225</v>
      </c>
      <c r="P1220" s="2">
        <v>40525</v>
      </c>
      <c r="Q1220" s="1">
        <v>40555.173611111109</v>
      </c>
      <c r="R1220" t="s">
        <v>37</v>
      </c>
      <c r="S1220" t="s">
        <v>37</v>
      </c>
      <c r="T1220" t="s">
        <v>27</v>
      </c>
      <c r="U1220" t="b">
        <v>1</v>
      </c>
      <c r="V1220" t="s">
        <v>28</v>
      </c>
      <c r="W1220" t="s">
        <v>29</v>
      </c>
      <c r="X1220" t="s">
        <v>28</v>
      </c>
      <c r="Y1220" t="s">
        <v>30</v>
      </c>
    </row>
    <row r="1221" spans="1:25" x14ac:dyDescent="0.2">
      <c r="A1221">
        <v>1219</v>
      </c>
      <c r="B1221">
        <v>338896009</v>
      </c>
      <c r="C1221">
        <v>8000</v>
      </c>
      <c r="D1221">
        <v>8004</v>
      </c>
      <c r="E1221">
        <v>79</v>
      </c>
      <c r="F1221">
        <v>1</v>
      </c>
      <c r="G1221">
        <v>1</v>
      </c>
      <c r="H1221">
        <v>1</v>
      </c>
      <c r="I1221">
        <v>8000</v>
      </c>
      <c r="J1221">
        <v>8004</v>
      </c>
      <c r="K1221">
        <v>30</v>
      </c>
      <c r="L1221" t="s">
        <v>304</v>
      </c>
      <c r="M1221" t="s">
        <v>72</v>
      </c>
      <c r="N1221" s="1">
        <v>42072.654861111114</v>
      </c>
      <c r="O1221" s="1">
        <v>40281.945833333331</v>
      </c>
      <c r="P1221" s="2">
        <v>40282</v>
      </c>
      <c r="Q1221" s="1">
        <v>40318.945833333331</v>
      </c>
      <c r="R1221" t="s">
        <v>37</v>
      </c>
      <c r="S1221" t="s">
        <v>37</v>
      </c>
      <c r="T1221" t="s">
        <v>27</v>
      </c>
      <c r="U1221" t="b">
        <v>1</v>
      </c>
      <c r="V1221" t="s">
        <v>41</v>
      </c>
      <c r="W1221" t="s">
        <v>29</v>
      </c>
      <c r="X1221" t="s">
        <v>41</v>
      </c>
      <c r="Y1221" t="s">
        <v>42</v>
      </c>
    </row>
    <row r="1222" spans="1:25" x14ac:dyDescent="0.2">
      <c r="A1222">
        <v>1220</v>
      </c>
      <c r="B1222">
        <v>416089587</v>
      </c>
      <c r="C1222">
        <v>2000</v>
      </c>
      <c r="D1222">
        <v>3100</v>
      </c>
      <c r="E1222">
        <v>79</v>
      </c>
      <c r="F1222">
        <v>1</v>
      </c>
      <c r="G1222">
        <v>1</v>
      </c>
      <c r="H1222">
        <v>1</v>
      </c>
      <c r="I1222">
        <v>2000</v>
      </c>
      <c r="J1222">
        <v>3100</v>
      </c>
      <c r="K1222">
        <v>30</v>
      </c>
      <c r="L1222" t="s">
        <v>304</v>
      </c>
      <c r="M1222" t="s">
        <v>72</v>
      </c>
      <c r="N1222" s="1">
        <v>42072.654861111114</v>
      </c>
      <c r="O1222" s="1">
        <v>40521.822222222225</v>
      </c>
      <c r="P1222" s="2">
        <v>40525</v>
      </c>
      <c r="Q1222" s="1">
        <v>40555.173611111109</v>
      </c>
      <c r="R1222" t="s">
        <v>63</v>
      </c>
      <c r="S1222" t="s">
        <v>37</v>
      </c>
      <c r="T1222" t="s">
        <v>27</v>
      </c>
      <c r="U1222" t="b">
        <v>1</v>
      </c>
      <c r="V1222" t="s">
        <v>28</v>
      </c>
      <c r="W1222" t="s">
        <v>29</v>
      </c>
      <c r="X1222" t="s">
        <v>28</v>
      </c>
      <c r="Y1222" t="s">
        <v>30</v>
      </c>
    </row>
    <row r="1223" spans="1:25" x14ac:dyDescent="0.2">
      <c r="A1223">
        <v>1221</v>
      </c>
      <c r="B1223">
        <v>1104134226</v>
      </c>
      <c r="C1223">
        <v>9900</v>
      </c>
      <c r="D1223">
        <v>10444</v>
      </c>
      <c r="E1223">
        <v>79</v>
      </c>
      <c r="F1223">
        <v>1</v>
      </c>
      <c r="G1223">
        <v>1</v>
      </c>
      <c r="H1223">
        <v>1</v>
      </c>
      <c r="I1223">
        <v>9900</v>
      </c>
      <c r="J1223">
        <v>10444</v>
      </c>
      <c r="K1223">
        <v>60.041666669999998</v>
      </c>
      <c r="L1223" t="s">
        <v>304</v>
      </c>
      <c r="M1223" t="s">
        <v>72</v>
      </c>
      <c r="N1223" s="1">
        <v>42072.654861111114</v>
      </c>
      <c r="O1223" s="1">
        <v>40521.822222222225</v>
      </c>
      <c r="P1223" s="2">
        <v>40525</v>
      </c>
      <c r="Q1223" s="1">
        <v>40555.173611111109</v>
      </c>
      <c r="R1223" t="s">
        <v>67</v>
      </c>
      <c r="S1223" t="s">
        <v>67</v>
      </c>
      <c r="T1223" t="s">
        <v>27</v>
      </c>
      <c r="U1223" t="b">
        <v>1</v>
      </c>
      <c r="V1223" t="s">
        <v>28</v>
      </c>
      <c r="W1223" t="s">
        <v>29</v>
      </c>
      <c r="X1223" t="s">
        <v>28</v>
      </c>
      <c r="Y1223" t="s">
        <v>30</v>
      </c>
    </row>
    <row r="1224" spans="1:25" x14ac:dyDescent="0.2">
      <c r="A1224">
        <v>1222</v>
      </c>
      <c r="B1224">
        <v>1772690469</v>
      </c>
      <c r="C1224">
        <v>16000</v>
      </c>
      <c r="D1224">
        <v>3802</v>
      </c>
      <c r="E1224">
        <v>79</v>
      </c>
      <c r="F1224">
        <v>4</v>
      </c>
      <c r="G1224">
        <v>1</v>
      </c>
      <c r="H1224">
        <v>1</v>
      </c>
      <c r="I1224">
        <v>16000</v>
      </c>
      <c r="J1224">
        <v>3802</v>
      </c>
      <c r="K1224">
        <v>30</v>
      </c>
      <c r="L1224" t="s">
        <v>304</v>
      </c>
      <c r="M1224" t="s">
        <v>72</v>
      </c>
      <c r="N1224" s="1">
        <v>42072.654861111114</v>
      </c>
      <c r="O1224" s="1">
        <v>40521.822222222225</v>
      </c>
      <c r="P1224" s="2">
        <v>40525</v>
      </c>
      <c r="Q1224" s="1">
        <v>40555.173611111109</v>
      </c>
      <c r="R1224" t="s">
        <v>95</v>
      </c>
      <c r="S1224" t="s">
        <v>37</v>
      </c>
      <c r="T1224" t="s">
        <v>31</v>
      </c>
      <c r="U1224" t="b">
        <v>1</v>
      </c>
      <c r="V1224" t="s">
        <v>28</v>
      </c>
      <c r="W1224" t="s">
        <v>29</v>
      </c>
      <c r="X1224" t="s">
        <v>28</v>
      </c>
      <c r="Y1224" t="s">
        <v>30</v>
      </c>
    </row>
    <row r="1225" spans="1:25" x14ac:dyDescent="0.2">
      <c r="A1225">
        <v>1223</v>
      </c>
      <c r="B1225">
        <v>1913065081</v>
      </c>
      <c r="C1225">
        <v>1500</v>
      </c>
      <c r="D1225">
        <v>3653</v>
      </c>
      <c r="E1225">
        <v>78</v>
      </c>
      <c r="F1225">
        <v>0</v>
      </c>
      <c r="G1225">
        <v>1</v>
      </c>
      <c r="H1225">
        <v>1</v>
      </c>
      <c r="I1225">
        <v>1500</v>
      </c>
      <c r="J1225">
        <v>3653</v>
      </c>
      <c r="K1225">
        <v>86.817372689999999</v>
      </c>
      <c r="L1225" t="s">
        <v>304</v>
      </c>
      <c r="M1225" t="s">
        <v>72</v>
      </c>
      <c r="N1225" s="1">
        <v>42072.654861111114</v>
      </c>
      <c r="O1225" s="1">
        <v>40521.822222222225</v>
      </c>
      <c r="P1225" s="2">
        <v>40525</v>
      </c>
      <c r="Q1225" s="1">
        <v>40555.173611111109</v>
      </c>
      <c r="R1225" t="s">
        <v>64</v>
      </c>
      <c r="S1225" t="s">
        <v>37</v>
      </c>
      <c r="T1225" t="s">
        <v>27</v>
      </c>
      <c r="U1225" t="b">
        <v>1</v>
      </c>
      <c r="V1225" t="s">
        <v>28</v>
      </c>
      <c r="W1225" t="s">
        <v>29</v>
      </c>
      <c r="X1225" t="s">
        <v>28</v>
      </c>
      <c r="Y1225" t="s">
        <v>30</v>
      </c>
    </row>
    <row r="1226" spans="1:25" x14ac:dyDescent="0.2">
      <c r="A1226">
        <v>1224</v>
      </c>
      <c r="B1226">
        <v>1779292362</v>
      </c>
      <c r="C1226">
        <v>6500</v>
      </c>
      <c r="D1226">
        <v>6936</v>
      </c>
      <c r="E1226">
        <v>78</v>
      </c>
      <c r="F1226">
        <v>4</v>
      </c>
      <c r="G1226">
        <v>1</v>
      </c>
      <c r="H1226">
        <v>1</v>
      </c>
      <c r="I1226">
        <v>6500</v>
      </c>
      <c r="J1226">
        <v>6936</v>
      </c>
      <c r="K1226">
        <v>44.958333330000002</v>
      </c>
      <c r="L1226" t="s">
        <v>304</v>
      </c>
      <c r="M1226" t="s">
        <v>72</v>
      </c>
      <c r="N1226" s="1">
        <v>42072.654861111114</v>
      </c>
      <c r="O1226" s="1">
        <v>40521.822222222225</v>
      </c>
      <c r="P1226" s="2">
        <v>40525</v>
      </c>
      <c r="Q1226" s="1">
        <v>40555.173611111109</v>
      </c>
      <c r="R1226" t="s">
        <v>68</v>
      </c>
      <c r="S1226" t="s">
        <v>68</v>
      </c>
      <c r="T1226" t="s">
        <v>27</v>
      </c>
      <c r="U1226" t="b">
        <v>1</v>
      </c>
      <c r="V1226" t="s">
        <v>28</v>
      </c>
      <c r="W1226" t="s">
        <v>29</v>
      </c>
      <c r="X1226" t="s">
        <v>28</v>
      </c>
      <c r="Y1226" t="s">
        <v>30</v>
      </c>
    </row>
    <row r="1227" spans="1:25" x14ac:dyDescent="0.2">
      <c r="A1227">
        <v>1225</v>
      </c>
      <c r="B1227">
        <v>1500184213</v>
      </c>
      <c r="C1227">
        <v>3500</v>
      </c>
      <c r="D1227">
        <v>4510</v>
      </c>
      <c r="E1227">
        <v>77</v>
      </c>
      <c r="F1227">
        <v>3</v>
      </c>
      <c r="G1227">
        <v>2</v>
      </c>
      <c r="H1227">
        <v>1</v>
      </c>
      <c r="I1227">
        <v>3500</v>
      </c>
      <c r="J1227">
        <v>4510</v>
      </c>
      <c r="K1227">
        <v>46.434502309999999</v>
      </c>
      <c r="L1227" t="s">
        <v>304</v>
      </c>
      <c r="M1227" t="s">
        <v>72</v>
      </c>
      <c r="N1227" s="1">
        <v>42072.654861111114</v>
      </c>
      <c r="O1227" s="1">
        <v>40281.945833333331</v>
      </c>
      <c r="P1227" s="2">
        <v>40282</v>
      </c>
      <c r="Q1227" s="1">
        <v>40318.945833333331</v>
      </c>
      <c r="R1227" t="s">
        <v>37</v>
      </c>
      <c r="S1227" t="s">
        <v>37</v>
      </c>
      <c r="T1227" t="s">
        <v>27</v>
      </c>
      <c r="U1227" t="b">
        <v>1</v>
      </c>
      <c r="V1227" t="s">
        <v>41</v>
      </c>
      <c r="W1227" t="s">
        <v>29</v>
      </c>
      <c r="X1227" t="s">
        <v>41</v>
      </c>
      <c r="Y1227" t="s">
        <v>42</v>
      </c>
    </row>
    <row r="1228" spans="1:25" x14ac:dyDescent="0.2">
      <c r="A1228">
        <v>1226</v>
      </c>
      <c r="B1228">
        <v>206518935</v>
      </c>
      <c r="C1228">
        <v>3000</v>
      </c>
      <c r="D1228">
        <v>5309</v>
      </c>
      <c r="E1228">
        <v>77</v>
      </c>
      <c r="F1228">
        <v>1</v>
      </c>
      <c r="G1228">
        <v>1</v>
      </c>
      <c r="H1228">
        <v>1</v>
      </c>
      <c r="I1228">
        <v>3000</v>
      </c>
      <c r="J1228">
        <v>5309</v>
      </c>
      <c r="K1228">
        <v>41.996145830000003</v>
      </c>
      <c r="L1228" t="s">
        <v>304</v>
      </c>
      <c r="M1228" t="s">
        <v>72</v>
      </c>
      <c r="N1228" s="1">
        <v>42072.654861111114</v>
      </c>
      <c r="O1228" s="1">
        <v>40281.945833333331</v>
      </c>
      <c r="P1228" s="2">
        <v>40282</v>
      </c>
      <c r="Q1228" s="1">
        <v>40318.945833333331</v>
      </c>
      <c r="R1228" t="s">
        <v>127</v>
      </c>
      <c r="S1228" t="s">
        <v>127</v>
      </c>
      <c r="T1228" t="s">
        <v>27</v>
      </c>
      <c r="U1228" t="b">
        <v>1</v>
      </c>
      <c r="V1228" t="s">
        <v>41</v>
      </c>
      <c r="W1228" t="s">
        <v>29</v>
      </c>
      <c r="X1228" t="s">
        <v>41</v>
      </c>
      <c r="Y1228" t="s">
        <v>42</v>
      </c>
    </row>
    <row r="1229" spans="1:25" x14ac:dyDescent="0.2">
      <c r="A1229">
        <v>1227</v>
      </c>
      <c r="B1229">
        <v>624929055</v>
      </c>
      <c r="C1229">
        <v>10000</v>
      </c>
      <c r="D1229">
        <v>12080</v>
      </c>
      <c r="E1229">
        <v>77</v>
      </c>
      <c r="F1229">
        <v>1</v>
      </c>
      <c r="G1229">
        <v>1</v>
      </c>
      <c r="H1229">
        <v>1</v>
      </c>
      <c r="I1229">
        <v>10000</v>
      </c>
      <c r="J1229">
        <v>12080</v>
      </c>
      <c r="K1229">
        <v>21.387824070000001</v>
      </c>
      <c r="L1229" t="s">
        <v>304</v>
      </c>
      <c r="M1229" t="s">
        <v>72</v>
      </c>
      <c r="N1229" s="1">
        <v>42072.654861111114</v>
      </c>
      <c r="O1229" s="1">
        <v>40281.945833333331</v>
      </c>
      <c r="P1229" s="2">
        <v>40282</v>
      </c>
      <c r="Q1229" s="1">
        <v>40318.945833333331</v>
      </c>
      <c r="R1229" t="s">
        <v>26</v>
      </c>
      <c r="S1229" t="s">
        <v>26</v>
      </c>
      <c r="T1229" t="s">
        <v>27</v>
      </c>
      <c r="U1229" t="b">
        <v>1</v>
      </c>
      <c r="V1229" t="s">
        <v>41</v>
      </c>
      <c r="W1229" t="s">
        <v>29</v>
      </c>
      <c r="X1229" t="s">
        <v>41</v>
      </c>
      <c r="Y1229" t="s">
        <v>42</v>
      </c>
    </row>
    <row r="1230" spans="1:25" x14ac:dyDescent="0.2">
      <c r="A1230">
        <v>1228</v>
      </c>
      <c r="B1230">
        <v>27407549</v>
      </c>
      <c r="C1230">
        <v>7500</v>
      </c>
      <c r="D1230">
        <v>7501</v>
      </c>
      <c r="E1230">
        <v>76</v>
      </c>
      <c r="F1230">
        <v>1</v>
      </c>
      <c r="G1230">
        <v>1</v>
      </c>
      <c r="H1230">
        <v>1</v>
      </c>
      <c r="I1230">
        <v>7500</v>
      </c>
      <c r="J1230">
        <v>7501</v>
      </c>
      <c r="K1230">
        <v>30</v>
      </c>
      <c r="L1230" t="s">
        <v>304</v>
      </c>
      <c r="M1230" t="s">
        <v>72</v>
      </c>
      <c r="N1230" s="1">
        <v>42072.654861111114</v>
      </c>
      <c r="O1230" s="1">
        <v>40521.822222222225</v>
      </c>
      <c r="P1230" s="2">
        <v>40525</v>
      </c>
      <c r="Q1230" s="1">
        <v>40555.173611111109</v>
      </c>
      <c r="R1230" t="s">
        <v>26</v>
      </c>
      <c r="S1230" t="s">
        <v>26</v>
      </c>
      <c r="T1230" t="s">
        <v>27</v>
      </c>
      <c r="U1230" t="b">
        <v>1</v>
      </c>
      <c r="V1230" t="s">
        <v>28</v>
      </c>
      <c r="W1230" t="s">
        <v>29</v>
      </c>
      <c r="X1230" t="s">
        <v>28</v>
      </c>
      <c r="Y1230" t="s">
        <v>30</v>
      </c>
    </row>
    <row r="1231" spans="1:25" x14ac:dyDescent="0.2">
      <c r="A1231">
        <v>1229</v>
      </c>
      <c r="B1231">
        <v>117534602</v>
      </c>
      <c r="C1231">
        <v>3000</v>
      </c>
      <c r="D1231">
        <v>4590</v>
      </c>
      <c r="E1231">
        <v>76</v>
      </c>
      <c r="F1231">
        <v>1</v>
      </c>
      <c r="G1231">
        <v>1</v>
      </c>
      <c r="H1231">
        <v>1</v>
      </c>
      <c r="I1231">
        <v>3000</v>
      </c>
      <c r="J1231">
        <v>4590</v>
      </c>
      <c r="K1231">
        <v>40.383738430000001</v>
      </c>
      <c r="L1231" t="s">
        <v>304</v>
      </c>
      <c r="M1231" t="s">
        <v>72</v>
      </c>
      <c r="N1231" s="1">
        <v>42072.654861111114</v>
      </c>
      <c r="O1231" s="1">
        <v>40521.822222222225</v>
      </c>
      <c r="P1231" s="2">
        <v>40525</v>
      </c>
      <c r="Q1231" s="1">
        <v>40555.173611111109</v>
      </c>
      <c r="R1231" t="s">
        <v>55</v>
      </c>
      <c r="S1231" t="s">
        <v>37</v>
      </c>
      <c r="T1231" t="s">
        <v>27</v>
      </c>
      <c r="U1231" t="b">
        <v>1</v>
      </c>
      <c r="V1231" t="s">
        <v>28</v>
      </c>
      <c r="W1231" t="s">
        <v>29</v>
      </c>
      <c r="X1231" t="s">
        <v>28</v>
      </c>
      <c r="Y1231" t="s">
        <v>30</v>
      </c>
    </row>
    <row r="1232" spans="1:25" x14ac:dyDescent="0.2">
      <c r="A1232">
        <v>1230</v>
      </c>
      <c r="B1232">
        <v>1857340851</v>
      </c>
      <c r="C1232">
        <v>2500</v>
      </c>
      <c r="D1232">
        <v>3029</v>
      </c>
      <c r="E1232">
        <v>76</v>
      </c>
      <c r="F1232">
        <v>1</v>
      </c>
      <c r="G1232">
        <v>1</v>
      </c>
      <c r="H1232">
        <v>1</v>
      </c>
      <c r="I1232">
        <v>2500</v>
      </c>
      <c r="J1232">
        <v>3029</v>
      </c>
      <c r="K1232">
        <v>31.958333329999999</v>
      </c>
      <c r="L1232" t="s">
        <v>304</v>
      </c>
      <c r="M1232" t="s">
        <v>72</v>
      </c>
      <c r="N1232" s="1">
        <v>42072.654861111114</v>
      </c>
      <c r="O1232" s="1">
        <v>40521.822222222225</v>
      </c>
      <c r="P1232" s="2">
        <v>40525</v>
      </c>
      <c r="Q1232" s="1">
        <v>40555.173611111109</v>
      </c>
      <c r="R1232" t="s">
        <v>114</v>
      </c>
      <c r="S1232" t="s">
        <v>26</v>
      </c>
      <c r="T1232" t="s">
        <v>27</v>
      </c>
      <c r="U1232" t="b">
        <v>1</v>
      </c>
      <c r="V1232" t="s">
        <v>28</v>
      </c>
      <c r="W1232" t="s">
        <v>29</v>
      </c>
      <c r="X1232" t="s">
        <v>28</v>
      </c>
      <c r="Y1232" t="s">
        <v>30</v>
      </c>
    </row>
    <row r="1233" spans="1:25" x14ac:dyDescent="0.2">
      <c r="A1233">
        <v>1231</v>
      </c>
      <c r="B1233">
        <v>1942251434</v>
      </c>
      <c r="C1233">
        <v>4000</v>
      </c>
      <c r="D1233">
        <v>4777</v>
      </c>
      <c r="E1233">
        <v>76</v>
      </c>
      <c r="F1233">
        <v>1</v>
      </c>
      <c r="G1233">
        <v>1</v>
      </c>
      <c r="H1233">
        <v>1</v>
      </c>
      <c r="I1233">
        <v>4000</v>
      </c>
      <c r="J1233">
        <v>4777</v>
      </c>
      <c r="K1233">
        <v>34.820393520000003</v>
      </c>
      <c r="L1233" t="s">
        <v>304</v>
      </c>
      <c r="M1233" t="s">
        <v>72</v>
      </c>
      <c r="N1233" s="1">
        <v>42072.654861111114</v>
      </c>
      <c r="O1233" s="1">
        <v>40521.822222222225</v>
      </c>
      <c r="P1233" s="2">
        <v>40525</v>
      </c>
      <c r="Q1233" s="1">
        <v>40555.173611111109</v>
      </c>
      <c r="R1233" t="s">
        <v>165</v>
      </c>
      <c r="S1233" t="s">
        <v>26</v>
      </c>
      <c r="T1233" t="s">
        <v>27</v>
      </c>
      <c r="U1233" t="b">
        <v>1</v>
      </c>
      <c r="V1233" t="s">
        <v>28</v>
      </c>
      <c r="W1233" t="s">
        <v>29</v>
      </c>
      <c r="X1233" t="s">
        <v>28</v>
      </c>
      <c r="Y1233" t="s">
        <v>30</v>
      </c>
    </row>
    <row r="1234" spans="1:25" x14ac:dyDescent="0.2">
      <c r="A1234">
        <v>1232</v>
      </c>
      <c r="B1234">
        <v>747496494</v>
      </c>
      <c r="C1234">
        <v>15000</v>
      </c>
      <c r="D1234">
        <v>6815</v>
      </c>
      <c r="E1234">
        <v>76</v>
      </c>
      <c r="F1234">
        <v>17</v>
      </c>
      <c r="G1234">
        <v>1</v>
      </c>
      <c r="H1234">
        <v>1</v>
      </c>
      <c r="I1234">
        <v>15000</v>
      </c>
      <c r="J1234">
        <v>6815</v>
      </c>
      <c r="K1234">
        <v>40</v>
      </c>
      <c r="L1234" t="s">
        <v>304</v>
      </c>
      <c r="M1234" t="s">
        <v>72</v>
      </c>
      <c r="N1234" s="1">
        <v>42072.654861111114</v>
      </c>
      <c r="O1234" s="1">
        <v>40521.822222222225</v>
      </c>
      <c r="P1234" s="2">
        <v>40525</v>
      </c>
      <c r="Q1234" s="1">
        <v>40555.173611111109</v>
      </c>
      <c r="R1234" t="s">
        <v>59</v>
      </c>
      <c r="S1234" t="s">
        <v>26</v>
      </c>
      <c r="T1234" t="s">
        <v>31</v>
      </c>
      <c r="U1234" t="b">
        <v>1</v>
      </c>
      <c r="V1234" t="s">
        <v>28</v>
      </c>
      <c r="W1234" t="s">
        <v>29</v>
      </c>
      <c r="X1234" t="s">
        <v>28</v>
      </c>
      <c r="Y1234" t="s">
        <v>30</v>
      </c>
    </row>
    <row r="1235" spans="1:25" x14ac:dyDescent="0.2">
      <c r="A1235">
        <v>1233</v>
      </c>
      <c r="B1235">
        <v>1087977003</v>
      </c>
      <c r="C1235">
        <v>7000</v>
      </c>
      <c r="D1235">
        <v>8553</v>
      </c>
      <c r="E1235">
        <v>75</v>
      </c>
      <c r="F1235">
        <v>1</v>
      </c>
      <c r="G1235">
        <v>1</v>
      </c>
      <c r="H1235">
        <v>1</v>
      </c>
      <c r="I1235">
        <v>7000</v>
      </c>
      <c r="J1235">
        <v>8553</v>
      </c>
      <c r="K1235">
        <v>62.193148149999999</v>
      </c>
      <c r="L1235" t="s">
        <v>304</v>
      </c>
      <c r="M1235" t="s">
        <v>72</v>
      </c>
      <c r="N1235" s="1">
        <v>42072.654861111114</v>
      </c>
      <c r="O1235" s="1">
        <v>40521.822222222225</v>
      </c>
      <c r="P1235" s="2">
        <v>40525</v>
      </c>
      <c r="Q1235" s="1">
        <v>40555.173611111109</v>
      </c>
      <c r="R1235" t="s">
        <v>47</v>
      </c>
      <c r="S1235" t="s">
        <v>47</v>
      </c>
      <c r="T1235" t="s">
        <v>27</v>
      </c>
      <c r="U1235" t="b">
        <v>1</v>
      </c>
      <c r="V1235" t="s">
        <v>28</v>
      </c>
      <c r="W1235" t="s">
        <v>29</v>
      </c>
      <c r="X1235" t="s">
        <v>28</v>
      </c>
      <c r="Y1235" t="s">
        <v>30</v>
      </c>
    </row>
    <row r="1236" spans="1:25" x14ac:dyDescent="0.2">
      <c r="A1236">
        <v>1234</v>
      </c>
      <c r="B1236">
        <v>1479737883</v>
      </c>
      <c r="C1236">
        <v>3000</v>
      </c>
      <c r="D1236">
        <v>3640</v>
      </c>
      <c r="E1236">
        <v>75</v>
      </c>
      <c r="F1236">
        <v>1</v>
      </c>
      <c r="G1236">
        <v>1</v>
      </c>
      <c r="H1236">
        <v>1</v>
      </c>
      <c r="I1236">
        <v>3000</v>
      </c>
      <c r="J1236">
        <v>3640</v>
      </c>
      <c r="K1236">
        <v>47.347280089999998</v>
      </c>
      <c r="L1236" t="s">
        <v>304</v>
      </c>
      <c r="M1236" t="s">
        <v>72</v>
      </c>
      <c r="N1236" s="1">
        <v>42072.654861111114</v>
      </c>
      <c r="O1236" s="1">
        <v>40521.822222222225</v>
      </c>
      <c r="P1236" s="2">
        <v>40525</v>
      </c>
      <c r="Q1236" s="1">
        <v>40555.173611111109</v>
      </c>
      <c r="R1236" t="s">
        <v>59</v>
      </c>
      <c r="S1236" t="s">
        <v>26</v>
      </c>
      <c r="T1236" t="s">
        <v>27</v>
      </c>
      <c r="U1236" t="b">
        <v>1</v>
      </c>
      <c r="V1236" t="s">
        <v>28</v>
      </c>
      <c r="W1236" t="s">
        <v>29</v>
      </c>
      <c r="X1236" t="s">
        <v>28</v>
      </c>
      <c r="Y1236" t="s">
        <v>30</v>
      </c>
    </row>
    <row r="1237" spans="1:25" x14ac:dyDescent="0.2">
      <c r="A1237">
        <v>1235</v>
      </c>
      <c r="B1237">
        <v>2075086616</v>
      </c>
      <c r="C1237">
        <v>6500</v>
      </c>
      <c r="D1237">
        <v>6670</v>
      </c>
      <c r="E1237">
        <v>75</v>
      </c>
      <c r="F1237">
        <v>2</v>
      </c>
      <c r="G1237">
        <v>1</v>
      </c>
      <c r="H1237">
        <v>1</v>
      </c>
      <c r="I1237">
        <v>6500</v>
      </c>
      <c r="J1237">
        <v>6670</v>
      </c>
      <c r="K1237">
        <v>45</v>
      </c>
      <c r="L1237" t="s">
        <v>304</v>
      </c>
      <c r="M1237" t="s">
        <v>72</v>
      </c>
      <c r="N1237" s="1">
        <v>42072.654861111114</v>
      </c>
      <c r="O1237" s="1">
        <v>40521.822222222225</v>
      </c>
      <c r="P1237" s="2">
        <v>40525</v>
      </c>
      <c r="Q1237" s="1">
        <v>40555.173611111109</v>
      </c>
      <c r="R1237" t="s">
        <v>165</v>
      </c>
      <c r="S1237" t="s">
        <v>26</v>
      </c>
      <c r="T1237" t="s">
        <v>27</v>
      </c>
      <c r="U1237" t="b">
        <v>1</v>
      </c>
      <c r="V1237" t="s">
        <v>28</v>
      </c>
      <c r="W1237" t="s">
        <v>29</v>
      </c>
      <c r="X1237" t="s">
        <v>28</v>
      </c>
      <c r="Y1237" t="s">
        <v>30</v>
      </c>
    </row>
    <row r="1238" spans="1:25" x14ac:dyDescent="0.2">
      <c r="A1238">
        <v>1236</v>
      </c>
      <c r="B1238">
        <v>245475617</v>
      </c>
      <c r="C1238">
        <v>2750</v>
      </c>
      <c r="D1238">
        <v>3124</v>
      </c>
      <c r="E1238">
        <v>74</v>
      </c>
      <c r="F1238">
        <v>1</v>
      </c>
      <c r="G1238">
        <v>1</v>
      </c>
      <c r="H1238">
        <v>1</v>
      </c>
      <c r="I1238">
        <v>2750</v>
      </c>
      <c r="J1238">
        <v>3124</v>
      </c>
      <c r="K1238">
        <v>28.977476849999999</v>
      </c>
      <c r="L1238" t="s">
        <v>304</v>
      </c>
      <c r="M1238" t="s">
        <v>72</v>
      </c>
      <c r="N1238" s="1">
        <v>42072.654861111114</v>
      </c>
      <c r="O1238" s="1">
        <v>40521.822222222225</v>
      </c>
      <c r="P1238" s="2">
        <v>40525</v>
      </c>
      <c r="Q1238" s="1">
        <v>40555.173611111109</v>
      </c>
      <c r="R1238" t="s">
        <v>63</v>
      </c>
      <c r="S1238" t="s">
        <v>37</v>
      </c>
      <c r="T1238" t="s">
        <v>27</v>
      </c>
      <c r="U1238" t="b">
        <v>1</v>
      </c>
      <c r="V1238" t="s">
        <v>28</v>
      </c>
      <c r="W1238" t="s">
        <v>29</v>
      </c>
      <c r="X1238" t="s">
        <v>28</v>
      </c>
      <c r="Y1238" t="s">
        <v>30</v>
      </c>
    </row>
    <row r="1239" spans="1:25" x14ac:dyDescent="0.2">
      <c r="A1239">
        <v>1237</v>
      </c>
      <c r="B1239">
        <v>1307407289</v>
      </c>
      <c r="C1239">
        <v>5000</v>
      </c>
      <c r="D1239">
        <v>5005</v>
      </c>
      <c r="E1239">
        <v>74</v>
      </c>
      <c r="F1239">
        <v>5</v>
      </c>
      <c r="G1239">
        <v>1</v>
      </c>
      <c r="H1239">
        <v>1</v>
      </c>
      <c r="I1239">
        <v>5000</v>
      </c>
      <c r="J1239">
        <v>5005</v>
      </c>
      <c r="K1239">
        <v>61.646145830000002</v>
      </c>
      <c r="L1239" t="s">
        <v>304</v>
      </c>
      <c r="M1239" t="s">
        <v>72</v>
      </c>
      <c r="N1239" s="1">
        <v>42072.654861111114</v>
      </c>
      <c r="O1239" s="1">
        <v>40281.945833333331</v>
      </c>
      <c r="P1239" s="2">
        <v>40282</v>
      </c>
      <c r="Q1239" s="1">
        <v>40318.945833333331</v>
      </c>
      <c r="R1239" t="s">
        <v>55</v>
      </c>
      <c r="S1239" t="s">
        <v>37</v>
      </c>
      <c r="T1239" t="s">
        <v>27</v>
      </c>
      <c r="U1239" t="b">
        <v>1</v>
      </c>
      <c r="V1239" t="s">
        <v>41</v>
      </c>
      <c r="W1239" t="s">
        <v>29</v>
      </c>
      <c r="X1239" t="s">
        <v>41</v>
      </c>
      <c r="Y1239" t="s">
        <v>42</v>
      </c>
    </row>
    <row r="1240" spans="1:25" x14ac:dyDescent="0.2">
      <c r="A1240">
        <v>1238</v>
      </c>
      <c r="B1240">
        <v>1861391333</v>
      </c>
      <c r="C1240">
        <v>3500</v>
      </c>
      <c r="D1240">
        <v>4345</v>
      </c>
      <c r="E1240">
        <v>73</v>
      </c>
      <c r="F1240">
        <v>2</v>
      </c>
      <c r="G1240">
        <v>2</v>
      </c>
      <c r="H1240">
        <v>1</v>
      </c>
      <c r="I1240">
        <v>3500</v>
      </c>
      <c r="J1240">
        <v>4345</v>
      </c>
      <c r="K1240">
        <v>32.209293979999998</v>
      </c>
      <c r="L1240" t="s">
        <v>304</v>
      </c>
      <c r="M1240" t="s">
        <v>72</v>
      </c>
      <c r="N1240" s="1">
        <v>42072.654861111114</v>
      </c>
      <c r="O1240" s="1">
        <v>40521.822222222225</v>
      </c>
      <c r="P1240" s="2">
        <v>40525</v>
      </c>
      <c r="Q1240" s="1">
        <v>40555.173611111109</v>
      </c>
      <c r="R1240" t="s">
        <v>126</v>
      </c>
      <c r="S1240" t="s">
        <v>37</v>
      </c>
      <c r="T1240" t="s">
        <v>27</v>
      </c>
      <c r="U1240" t="b">
        <v>1</v>
      </c>
      <c r="V1240" t="s">
        <v>28</v>
      </c>
      <c r="W1240" t="s">
        <v>29</v>
      </c>
      <c r="X1240" t="s">
        <v>28</v>
      </c>
      <c r="Y1240" t="s">
        <v>30</v>
      </c>
    </row>
    <row r="1241" spans="1:25" x14ac:dyDescent="0.2">
      <c r="A1241">
        <v>1239</v>
      </c>
      <c r="B1241">
        <v>1024511855</v>
      </c>
      <c r="C1241">
        <v>4000</v>
      </c>
      <c r="D1241">
        <v>5195</v>
      </c>
      <c r="E1241">
        <v>73</v>
      </c>
      <c r="F1241">
        <v>1</v>
      </c>
      <c r="G1241">
        <v>1</v>
      </c>
      <c r="H1241">
        <v>1</v>
      </c>
      <c r="I1241">
        <v>4000</v>
      </c>
      <c r="J1241">
        <v>5195</v>
      </c>
      <c r="K1241">
        <v>36.975752309999997</v>
      </c>
      <c r="L1241" t="s">
        <v>304</v>
      </c>
      <c r="M1241" t="s">
        <v>72</v>
      </c>
      <c r="N1241" s="1">
        <v>42072.654861111114</v>
      </c>
      <c r="O1241" s="1">
        <v>40521.822222222225</v>
      </c>
      <c r="P1241" s="2">
        <v>40525</v>
      </c>
      <c r="Q1241" s="1">
        <v>40555.173611111109</v>
      </c>
      <c r="R1241" t="s">
        <v>126</v>
      </c>
      <c r="S1241" t="s">
        <v>37</v>
      </c>
      <c r="T1241" t="s">
        <v>27</v>
      </c>
      <c r="U1241" t="b">
        <v>1</v>
      </c>
      <c r="V1241" t="s">
        <v>28</v>
      </c>
      <c r="W1241" t="s">
        <v>29</v>
      </c>
      <c r="X1241" t="s">
        <v>28</v>
      </c>
      <c r="Y1241" t="s">
        <v>30</v>
      </c>
    </row>
    <row r="1242" spans="1:25" x14ac:dyDescent="0.2">
      <c r="A1242">
        <v>1240</v>
      </c>
      <c r="B1242">
        <v>1313730250</v>
      </c>
      <c r="C1242">
        <v>3000</v>
      </c>
      <c r="D1242">
        <v>6360</v>
      </c>
      <c r="E1242">
        <v>73</v>
      </c>
      <c r="F1242">
        <v>1</v>
      </c>
      <c r="G1242">
        <v>1</v>
      </c>
      <c r="H1242">
        <v>1</v>
      </c>
      <c r="I1242">
        <v>3000</v>
      </c>
      <c r="J1242">
        <v>6360</v>
      </c>
      <c r="K1242">
        <v>30.041666670000001</v>
      </c>
      <c r="L1242" t="s">
        <v>304</v>
      </c>
      <c r="M1242" t="s">
        <v>72</v>
      </c>
      <c r="N1242" s="1">
        <v>42072.654861111114</v>
      </c>
      <c r="O1242" s="1">
        <v>40521.822222222225</v>
      </c>
      <c r="P1242" s="2">
        <v>40525</v>
      </c>
      <c r="Q1242" s="1">
        <v>40555.173611111109</v>
      </c>
      <c r="R1242" t="s">
        <v>59</v>
      </c>
      <c r="S1242" t="s">
        <v>26</v>
      </c>
      <c r="T1242" t="s">
        <v>27</v>
      </c>
      <c r="U1242" t="b">
        <v>1</v>
      </c>
      <c r="V1242" t="s">
        <v>28</v>
      </c>
      <c r="W1242" t="s">
        <v>29</v>
      </c>
      <c r="X1242" t="s">
        <v>28</v>
      </c>
      <c r="Y1242" t="s">
        <v>30</v>
      </c>
    </row>
    <row r="1243" spans="1:25" x14ac:dyDescent="0.2">
      <c r="A1243">
        <v>1241</v>
      </c>
      <c r="B1243">
        <v>847485965</v>
      </c>
      <c r="C1243">
        <v>8000</v>
      </c>
      <c r="D1243">
        <v>10250</v>
      </c>
      <c r="E1243">
        <v>72</v>
      </c>
      <c r="F1243">
        <v>5</v>
      </c>
      <c r="G1243">
        <v>2</v>
      </c>
      <c r="H1243">
        <v>1</v>
      </c>
      <c r="I1243">
        <v>8000</v>
      </c>
      <c r="J1243">
        <v>10250</v>
      </c>
      <c r="K1243">
        <v>45.288692130000001</v>
      </c>
      <c r="L1243" t="s">
        <v>304</v>
      </c>
      <c r="M1243" t="s">
        <v>72</v>
      </c>
      <c r="N1243" s="1">
        <v>42072.654861111114</v>
      </c>
      <c r="O1243" s="1">
        <v>40521.822222222225</v>
      </c>
      <c r="P1243" s="2">
        <v>40525</v>
      </c>
      <c r="Q1243" s="1">
        <v>40555.173611111109</v>
      </c>
      <c r="R1243" t="s">
        <v>25</v>
      </c>
      <c r="S1243" t="s">
        <v>26</v>
      </c>
      <c r="T1243" t="s">
        <v>27</v>
      </c>
      <c r="U1243" t="b">
        <v>1</v>
      </c>
      <c r="V1243" t="s">
        <v>28</v>
      </c>
      <c r="W1243" t="s">
        <v>29</v>
      </c>
      <c r="X1243" t="s">
        <v>28</v>
      </c>
      <c r="Y1243" t="s">
        <v>30</v>
      </c>
    </row>
    <row r="1244" spans="1:25" x14ac:dyDescent="0.2">
      <c r="A1244">
        <v>1242</v>
      </c>
      <c r="B1244">
        <v>555698752</v>
      </c>
      <c r="C1244">
        <v>5000</v>
      </c>
      <c r="D1244">
        <v>5075</v>
      </c>
      <c r="E1244">
        <v>72</v>
      </c>
      <c r="F1244">
        <v>1</v>
      </c>
      <c r="G1244">
        <v>1</v>
      </c>
      <c r="H1244">
        <v>1</v>
      </c>
      <c r="I1244">
        <v>5000</v>
      </c>
      <c r="J1244">
        <v>5075</v>
      </c>
      <c r="K1244">
        <v>30.041666670000001</v>
      </c>
      <c r="L1244" t="s">
        <v>304</v>
      </c>
      <c r="M1244" t="s">
        <v>72</v>
      </c>
      <c r="N1244" s="1">
        <v>42072.654861111114</v>
      </c>
      <c r="O1244" s="1">
        <v>40521.822222222225</v>
      </c>
      <c r="P1244" s="2">
        <v>40525</v>
      </c>
      <c r="Q1244" s="1">
        <v>40555.173611111109</v>
      </c>
      <c r="R1244" t="s">
        <v>65</v>
      </c>
      <c r="S1244" t="s">
        <v>37</v>
      </c>
      <c r="T1244" t="s">
        <v>27</v>
      </c>
      <c r="U1244" t="b">
        <v>1</v>
      </c>
      <c r="V1244" t="s">
        <v>28</v>
      </c>
      <c r="W1244" t="s">
        <v>29</v>
      </c>
      <c r="X1244" t="s">
        <v>28</v>
      </c>
      <c r="Y1244" t="s">
        <v>30</v>
      </c>
    </row>
    <row r="1245" spans="1:25" x14ac:dyDescent="0.2">
      <c r="A1245">
        <v>1243</v>
      </c>
      <c r="B1245">
        <v>568359610</v>
      </c>
      <c r="C1245">
        <v>3000</v>
      </c>
      <c r="D1245">
        <v>3395</v>
      </c>
      <c r="E1245">
        <v>72</v>
      </c>
      <c r="F1245">
        <v>1</v>
      </c>
      <c r="G1245">
        <v>1</v>
      </c>
      <c r="H1245">
        <v>1</v>
      </c>
      <c r="I1245">
        <v>3000</v>
      </c>
      <c r="J1245">
        <v>3395</v>
      </c>
      <c r="K1245">
        <v>65.513437499999995</v>
      </c>
      <c r="L1245" t="s">
        <v>304</v>
      </c>
      <c r="M1245" t="s">
        <v>72</v>
      </c>
      <c r="N1245" s="1">
        <v>42072.654861111114</v>
      </c>
      <c r="O1245" s="1">
        <v>40521.822222222225</v>
      </c>
      <c r="P1245" s="2">
        <v>40525</v>
      </c>
      <c r="Q1245" s="1">
        <v>40555.173611111109</v>
      </c>
      <c r="R1245" t="s">
        <v>37</v>
      </c>
      <c r="S1245" t="s">
        <v>37</v>
      </c>
      <c r="T1245" t="s">
        <v>27</v>
      </c>
      <c r="U1245" t="b">
        <v>1</v>
      </c>
      <c r="V1245" t="s">
        <v>28</v>
      </c>
      <c r="W1245" t="s">
        <v>29</v>
      </c>
      <c r="X1245" t="s">
        <v>28</v>
      </c>
      <c r="Y1245" t="s">
        <v>30</v>
      </c>
    </row>
    <row r="1246" spans="1:25" x14ac:dyDescent="0.2">
      <c r="A1246">
        <v>1244</v>
      </c>
      <c r="B1246">
        <v>678189225</v>
      </c>
      <c r="C1246">
        <v>1500</v>
      </c>
      <c r="D1246">
        <v>1510</v>
      </c>
      <c r="E1246">
        <v>72</v>
      </c>
      <c r="F1246">
        <v>1</v>
      </c>
      <c r="G1246">
        <v>1</v>
      </c>
      <c r="H1246">
        <v>1</v>
      </c>
      <c r="I1246">
        <v>1500</v>
      </c>
      <c r="J1246">
        <v>1510</v>
      </c>
      <c r="K1246">
        <v>77.531516199999999</v>
      </c>
      <c r="L1246" t="s">
        <v>304</v>
      </c>
      <c r="M1246" t="s">
        <v>72</v>
      </c>
      <c r="N1246" s="1">
        <v>42072.654861111114</v>
      </c>
      <c r="O1246" s="1">
        <v>40521.822222222225</v>
      </c>
      <c r="P1246" s="2">
        <v>40525</v>
      </c>
      <c r="Q1246" s="1">
        <v>40555.173611111109</v>
      </c>
      <c r="R1246" t="s">
        <v>153</v>
      </c>
      <c r="S1246" t="s">
        <v>62</v>
      </c>
      <c r="T1246" t="s">
        <v>27</v>
      </c>
      <c r="U1246" t="b">
        <v>1</v>
      </c>
      <c r="V1246" t="s">
        <v>28</v>
      </c>
      <c r="W1246" t="s">
        <v>29</v>
      </c>
      <c r="X1246" t="s">
        <v>28</v>
      </c>
      <c r="Y1246" t="s">
        <v>30</v>
      </c>
    </row>
    <row r="1247" spans="1:25" x14ac:dyDescent="0.2">
      <c r="A1247">
        <v>1245</v>
      </c>
      <c r="B1247">
        <v>881208045</v>
      </c>
      <c r="C1247">
        <v>2500</v>
      </c>
      <c r="D1247">
        <v>2855</v>
      </c>
      <c r="E1247">
        <v>71</v>
      </c>
      <c r="F1247">
        <v>2</v>
      </c>
      <c r="G1247">
        <v>2</v>
      </c>
      <c r="H1247">
        <v>1</v>
      </c>
      <c r="I1247">
        <v>2500</v>
      </c>
      <c r="J1247">
        <v>2855</v>
      </c>
      <c r="K1247">
        <v>31.350023149999998</v>
      </c>
      <c r="L1247" t="s">
        <v>304</v>
      </c>
      <c r="M1247" t="s">
        <v>72</v>
      </c>
      <c r="N1247" s="1">
        <v>42072.654861111114</v>
      </c>
      <c r="O1247" s="1">
        <v>40521.822222222225</v>
      </c>
      <c r="P1247" s="2">
        <v>40525</v>
      </c>
      <c r="Q1247" s="1">
        <v>40555.173611111109</v>
      </c>
      <c r="R1247" t="s">
        <v>134</v>
      </c>
      <c r="S1247" t="s">
        <v>34</v>
      </c>
      <c r="T1247" t="s">
        <v>27</v>
      </c>
      <c r="U1247" t="b">
        <v>0</v>
      </c>
      <c r="V1247" t="s">
        <v>28</v>
      </c>
      <c r="W1247" t="s">
        <v>29</v>
      </c>
      <c r="X1247" t="s">
        <v>28</v>
      </c>
      <c r="Y1247" t="s">
        <v>30</v>
      </c>
    </row>
    <row r="1248" spans="1:25" x14ac:dyDescent="0.2">
      <c r="A1248">
        <v>1246</v>
      </c>
      <c r="B1248">
        <v>1992608967</v>
      </c>
      <c r="C1248">
        <v>3000</v>
      </c>
      <c r="D1248">
        <v>3140</v>
      </c>
      <c r="E1248">
        <v>71</v>
      </c>
      <c r="F1248">
        <v>1</v>
      </c>
      <c r="G1248">
        <v>1</v>
      </c>
      <c r="H1248">
        <v>1</v>
      </c>
      <c r="I1248">
        <v>3000</v>
      </c>
      <c r="J1248">
        <v>3140</v>
      </c>
      <c r="K1248">
        <v>48.616192130000002</v>
      </c>
      <c r="L1248" t="s">
        <v>304</v>
      </c>
      <c r="M1248" t="s">
        <v>72</v>
      </c>
      <c r="N1248" s="1">
        <v>42072.654861111114</v>
      </c>
      <c r="O1248" s="1">
        <v>40521.822222222225</v>
      </c>
      <c r="P1248" s="2">
        <v>40525</v>
      </c>
      <c r="Q1248" s="1">
        <v>40555.173611111109</v>
      </c>
      <c r="R1248" t="s">
        <v>306</v>
      </c>
      <c r="S1248" t="s">
        <v>34</v>
      </c>
      <c r="T1248" t="s">
        <v>27</v>
      </c>
      <c r="U1248" t="b">
        <v>1</v>
      </c>
      <c r="V1248" t="s">
        <v>28</v>
      </c>
      <c r="W1248" t="s">
        <v>29</v>
      </c>
      <c r="X1248" t="s">
        <v>28</v>
      </c>
      <c r="Y1248" t="s">
        <v>30</v>
      </c>
    </row>
    <row r="1249" spans="1:25" x14ac:dyDescent="0.2">
      <c r="A1249">
        <v>1247</v>
      </c>
      <c r="B1249">
        <v>403704877</v>
      </c>
      <c r="C1249">
        <v>5000</v>
      </c>
      <c r="D1249">
        <v>5251</v>
      </c>
      <c r="E1249">
        <v>70</v>
      </c>
      <c r="F1249">
        <v>1</v>
      </c>
      <c r="G1249">
        <v>1</v>
      </c>
      <c r="H1249">
        <v>1</v>
      </c>
      <c r="I1249">
        <v>5000</v>
      </c>
      <c r="J1249">
        <v>5251</v>
      </c>
      <c r="K1249">
        <v>30.87707176</v>
      </c>
      <c r="L1249" t="s">
        <v>304</v>
      </c>
      <c r="M1249" t="s">
        <v>72</v>
      </c>
      <c r="N1249" s="1">
        <v>42072.654861111114</v>
      </c>
      <c r="O1249" s="1">
        <v>40281.945833333331</v>
      </c>
      <c r="P1249" s="2">
        <v>40282</v>
      </c>
      <c r="Q1249" s="1">
        <v>40318.945833333331</v>
      </c>
      <c r="R1249" t="s">
        <v>59</v>
      </c>
      <c r="S1249" t="s">
        <v>26</v>
      </c>
      <c r="T1249" t="s">
        <v>27</v>
      </c>
      <c r="U1249" t="b">
        <v>1</v>
      </c>
      <c r="V1249" t="s">
        <v>41</v>
      </c>
      <c r="W1249" t="s">
        <v>29</v>
      </c>
      <c r="X1249" t="s">
        <v>41</v>
      </c>
      <c r="Y1249" t="s">
        <v>42</v>
      </c>
    </row>
    <row r="1250" spans="1:25" x14ac:dyDescent="0.2">
      <c r="A1250">
        <v>1248</v>
      </c>
      <c r="B1250">
        <v>1080881824</v>
      </c>
      <c r="C1250">
        <v>3000</v>
      </c>
      <c r="D1250">
        <v>3145</v>
      </c>
      <c r="E1250">
        <v>69</v>
      </c>
      <c r="F1250">
        <v>1</v>
      </c>
      <c r="G1250">
        <v>1</v>
      </c>
      <c r="H1250">
        <v>1</v>
      </c>
      <c r="I1250">
        <v>3000</v>
      </c>
      <c r="J1250">
        <v>3145</v>
      </c>
      <c r="K1250">
        <v>89.494780090000006</v>
      </c>
      <c r="L1250" t="s">
        <v>304</v>
      </c>
      <c r="M1250" t="s">
        <v>72</v>
      </c>
      <c r="N1250" s="1">
        <v>42072.654861111114</v>
      </c>
      <c r="O1250" s="1">
        <v>40281.945833333331</v>
      </c>
      <c r="P1250" s="2">
        <v>40282</v>
      </c>
      <c r="Q1250" s="1">
        <v>40318.945833333331</v>
      </c>
      <c r="R1250" t="s">
        <v>47</v>
      </c>
      <c r="S1250" t="s">
        <v>47</v>
      </c>
      <c r="T1250" t="s">
        <v>27</v>
      </c>
      <c r="U1250" t="b">
        <v>1</v>
      </c>
      <c r="V1250" t="s">
        <v>41</v>
      </c>
      <c r="W1250" t="s">
        <v>29</v>
      </c>
      <c r="X1250" t="s">
        <v>41</v>
      </c>
      <c r="Y1250" t="s">
        <v>42</v>
      </c>
    </row>
    <row r="1251" spans="1:25" x14ac:dyDescent="0.2">
      <c r="A1251">
        <v>1249</v>
      </c>
      <c r="B1251">
        <v>568426910</v>
      </c>
      <c r="C1251">
        <v>6000</v>
      </c>
      <c r="D1251">
        <v>2307</v>
      </c>
      <c r="E1251">
        <v>68</v>
      </c>
      <c r="F1251">
        <v>5</v>
      </c>
      <c r="G1251">
        <v>3</v>
      </c>
      <c r="H1251">
        <v>1</v>
      </c>
      <c r="I1251">
        <v>6000</v>
      </c>
      <c r="J1251">
        <v>2307</v>
      </c>
      <c r="K1251">
        <v>20.952696759999998</v>
      </c>
      <c r="L1251" t="s">
        <v>304</v>
      </c>
      <c r="M1251" t="s">
        <v>72</v>
      </c>
      <c r="N1251" s="1">
        <v>42072.654861111114</v>
      </c>
      <c r="O1251" s="1">
        <v>40281.945833333331</v>
      </c>
      <c r="P1251" s="2">
        <v>40282</v>
      </c>
      <c r="Q1251" s="1">
        <v>40318.945833333331</v>
      </c>
      <c r="R1251" t="s">
        <v>75</v>
      </c>
      <c r="S1251" t="s">
        <v>62</v>
      </c>
      <c r="T1251" t="s">
        <v>31</v>
      </c>
      <c r="U1251" t="b">
        <v>1</v>
      </c>
      <c r="V1251" t="s">
        <v>41</v>
      </c>
      <c r="W1251" t="s">
        <v>29</v>
      </c>
      <c r="X1251" t="s">
        <v>41</v>
      </c>
      <c r="Y1251" t="s">
        <v>42</v>
      </c>
    </row>
    <row r="1252" spans="1:25" x14ac:dyDescent="0.2">
      <c r="A1252">
        <v>1250</v>
      </c>
      <c r="B1252">
        <v>179698415</v>
      </c>
      <c r="C1252">
        <v>3000</v>
      </c>
      <c r="D1252">
        <v>3305</v>
      </c>
      <c r="E1252">
        <v>68</v>
      </c>
      <c r="F1252">
        <v>1</v>
      </c>
      <c r="G1252">
        <v>1</v>
      </c>
      <c r="H1252">
        <v>1</v>
      </c>
      <c r="I1252">
        <v>3000</v>
      </c>
      <c r="J1252">
        <v>3305</v>
      </c>
      <c r="K1252">
        <v>63.943356479999998</v>
      </c>
      <c r="L1252" t="s">
        <v>304</v>
      </c>
      <c r="M1252" t="s">
        <v>72</v>
      </c>
      <c r="N1252" s="1">
        <v>42072.654861111114</v>
      </c>
      <c r="O1252" s="1">
        <v>40281.945833333331</v>
      </c>
      <c r="P1252" s="2">
        <v>40282</v>
      </c>
      <c r="Q1252" s="1">
        <v>40318.945833333331</v>
      </c>
      <c r="R1252" t="s">
        <v>67</v>
      </c>
      <c r="S1252" t="s">
        <v>67</v>
      </c>
      <c r="T1252" t="s">
        <v>27</v>
      </c>
      <c r="U1252" t="b">
        <v>1</v>
      </c>
      <c r="V1252" t="s">
        <v>41</v>
      </c>
      <c r="W1252" t="s">
        <v>29</v>
      </c>
      <c r="X1252" t="s">
        <v>41</v>
      </c>
      <c r="Y1252" t="s">
        <v>42</v>
      </c>
    </row>
    <row r="1253" spans="1:25" x14ac:dyDescent="0.2">
      <c r="A1253">
        <v>1251</v>
      </c>
      <c r="B1253">
        <v>1119335192</v>
      </c>
      <c r="C1253">
        <v>2000</v>
      </c>
      <c r="D1253">
        <v>2379</v>
      </c>
      <c r="E1253">
        <v>68</v>
      </c>
      <c r="F1253">
        <v>1</v>
      </c>
      <c r="G1253">
        <v>1</v>
      </c>
      <c r="H1253">
        <v>1</v>
      </c>
      <c r="I1253">
        <v>2000</v>
      </c>
      <c r="J1253">
        <v>2379</v>
      </c>
      <c r="K1253">
        <v>45.317997689999999</v>
      </c>
      <c r="L1253" t="s">
        <v>304</v>
      </c>
      <c r="M1253" t="s">
        <v>72</v>
      </c>
      <c r="N1253" s="1">
        <v>42072.654861111114</v>
      </c>
      <c r="O1253" s="1">
        <v>40521.822222222225</v>
      </c>
      <c r="P1253" s="2">
        <v>40525</v>
      </c>
      <c r="Q1253" s="1">
        <v>40555.173611111109</v>
      </c>
      <c r="R1253" t="s">
        <v>66</v>
      </c>
      <c r="S1253" t="s">
        <v>66</v>
      </c>
      <c r="T1253" t="s">
        <v>27</v>
      </c>
      <c r="U1253" t="b">
        <v>1</v>
      </c>
      <c r="V1253" t="s">
        <v>28</v>
      </c>
      <c r="W1253" t="s">
        <v>29</v>
      </c>
      <c r="X1253" t="s">
        <v>28</v>
      </c>
      <c r="Y1253" t="s">
        <v>30</v>
      </c>
    </row>
    <row r="1254" spans="1:25" x14ac:dyDescent="0.2">
      <c r="A1254">
        <v>1252</v>
      </c>
      <c r="B1254">
        <v>2117249766</v>
      </c>
      <c r="C1254">
        <v>5000</v>
      </c>
      <c r="D1254">
        <v>5457</v>
      </c>
      <c r="E1254">
        <v>68</v>
      </c>
      <c r="F1254">
        <v>1</v>
      </c>
      <c r="G1254">
        <v>1</v>
      </c>
      <c r="H1254">
        <v>1</v>
      </c>
      <c r="I1254">
        <v>5000</v>
      </c>
      <c r="J1254">
        <v>5457</v>
      </c>
      <c r="K1254">
        <v>45</v>
      </c>
      <c r="L1254" t="s">
        <v>304</v>
      </c>
      <c r="M1254" t="s">
        <v>72</v>
      </c>
      <c r="N1254" s="1">
        <v>42072.654861111114</v>
      </c>
      <c r="O1254" s="1">
        <v>40521.822222222225</v>
      </c>
      <c r="P1254" s="2">
        <v>40525</v>
      </c>
      <c r="Q1254" s="1">
        <v>40555.173611111109</v>
      </c>
      <c r="R1254" t="s">
        <v>59</v>
      </c>
      <c r="S1254" t="s">
        <v>26</v>
      </c>
      <c r="T1254" t="s">
        <v>27</v>
      </c>
      <c r="U1254" t="b">
        <v>1</v>
      </c>
      <c r="V1254" t="s">
        <v>28</v>
      </c>
      <c r="W1254" t="s">
        <v>29</v>
      </c>
      <c r="X1254" t="s">
        <v>28</v>
      </c>
      <c r="Y1254" t="s">
        <v>30</v>
      </c>
    </row>
    <row r="1255" spans="1:25" x14ac:dyDescent="0.2">
      <c r="A1255">
        <v>1253</v>
      </c>
      <c r="B1255">
        <v>1867275506</v>
      </c>
      <c r="C1255">
        <v>9000</v>
      </c>
      <c r="D1255">
        <v>3718</v>
      </c>
      <c r="E1255">
        <v>67</v>
      </c>
      <c r="F1255">
        <v>27</v>
      </c>
      <c r="G1255">
        <v>2</v>
      </c>
      <c r="H1255">
        <v>1</v>
      </c>
      <c r="I1255">
        <v>9000</v>
      </c>
      <c r="J1255">
        <v>3718</v>
      </c>
      <c r="K1255">
        <v>60.99555556</v>
      </c>
      <c r="L1255" t="s">
        <v>304</v>
      </c>
      <c r="M1255" t="s">
        <v>72</v>
      </c>
      <c r="N1255" s="1">
        <v>42072.654861111114</v>
      </c>
      <c r="O1255" s="1">
        <v>40521.822222222225</v>
      </c>
      <c r="P1255" s="2">
        <v>40525</v>
      </c>
      <c r="Q1255" s="1">
        <v>40555.173611111109</v>
      </c>
      <c r="R1255" t="s">
        <v>103</v>
      </c>
      <c r="S1255" t="s">
        <v>34</v>
      </c>
      <c r="T1255" t="s">
        <v>31</v>
      </c>
      <c r="U1255" t="b">
        <v>1</v>
      </c>
      <c r="V1255" t="s">
        <v>28</v>
      </c>
      <c r="W1255" t="s">
        <v>29</v>
      </c>
      <c r="X1255" t="s">
        <v>28</v>
      </c>
      <c r="Y1255" t="s">
        <v>30</v>
      </c>
    </row>
    <row r="1256" spans="1:25" x14ac:dyDescent="0.2">
      <c r="A1256">
        <v>1254</v>
      </c>
      <c r="B1256">
        <v>235391298</v>
      </c>
      <c r="C1256">
        <v>3500</v>
      </c>
      <c r="D1256">
        <v>4152</v>
      </c>
      <c r="E1256">
        <v>67</v>
      </c>
      <c r="F1256">
        <v>1</v>
      </c>
      <c r="G1256">
        <v>1</v>
      </c>
      <c r="H1256">
        <v>1</v>
      </c>
      <c r="I1256">
        <v>3500</v>
      </c>
      <c r="J1256">
        <v>4152</v>
      </c>
      <c r="K1256">
        <v>47.520925929999997</v>
      </c>
      <c r="L1256" t="s">
        <v>304</v>
      </c>
      <c r="M1256" t="s">
        <v>72</v>
      </c>
      <c r="N1256" s="1">
        <v>42072.654861111114</v>
      </c>
      <c r="O1256" s="1">
        <v>40521.822222222225</v>
      </c>
      <c r="P1256" s="2">
        <v>40525</v>
      </c>
      <c r="Q1256" s="1">
        <v>40555.173611111109</v>
      </c>
      <c r="R1256" t="s">
        <v>307</v>
      </c>
      <c r="S1256" t="s">
        <v>47</v>
      </c>
      <c r="T1256" t="s">
        <v>27</v>
      </c>
      <c r="U1256" t="b">
        <v>1</v>
      </c>
      <c r="V1256" t="s">
        <v>28</v>
      </c>
      <c r="W1256" t="s">
        <v>29</v>
      </c>
      <c r="X1256" t="s">
        <v>28</v>
      </c>
      <c r="Y1256" t="s">
        <v>30</v>
      </c>
    </row>
    <row r="1257" spans="1:25" x14ac:dyDescent="0.2">
      <c r="A1257">
        <v>1255</v>
      </c>
      <c r="B1257">
        <v>2034208743</v>
      </c>
      <c r="C1257">
        <v>5000</v>
      </c>
      <c r="D1257">
        <v>9682</v>
      </c>
      <c r="E1257">
        <v>67</v>
      </c>
      <c r="F1257">
        <v>1</v>
      </c>
      <c r="G1257">
        <v>1</v>
      </c>
      <c r="H1257">
        <v>1</v>
      </c>
      <c r="I1257">
        <v>5000</v>
      </c>
      <c r="J1257">
        <v>9682</v>
      </c>
      <c r="K1257">
        <v>16.577638889999999</v>
      </c>
      <c r="L1257" t="s">
        <v>304</v>
      </c>
      <c r="M1257" t="s">
        <v>72</v>
      </c>
      <c r="N1257" s="1">
        <v>42072.654861111114</v>
      </c>
      <c r="O1257" s="1">
        <v>40521.822222222225</v>
      </c>
      <c r="P1257" s="2">
        <v>40525</v>
      </c>
      <c r="Q1257" s="1">
        <v>40555.173611111109</v>
      </c>
      <c r="R1257" t="s">
        <v>34</v>
      </c>
      <c r="S1257" t="s">
        <v>34</v>
      </c>
      <c r="T1257" t="s">
        <v>27</v>
      </c>
      <c r="U1257" t="b">
        <v>1</v>
      </c>
      <c r="V1257" t="s">
        <v>28</v>
      </c>
      <c r="W1257" t="s">
        <v>29</v>
      </c>
      <c r="X1257" t="s">
        <v>28</v>
      </c>
      <c r="Y1257" t="s">
        <v>30</v>
      </c>
    </row>
    <row r="1258" spans="1:25" x14ac:dyDescent="0.2">
      <c r="A1258">
        <v>1256</v>
      </c>
      <c r="B1258">
        <v>1760261029</v>
      </c>
      <c r="C1258">
        <v>20000</v>
      </c>
      <c r="D1258">
        <v>15144</v>
      </c>
      <c r="E1258">
        <v>67</v>
      </c>
      <c r="F1258">
        <v>1</v>
      </c>
      <c r="G1258">
        <v>1</v>
      </c>
      <c r="H1258">
        <v>1</v>
      </c>
      <c r="I1258">
        <v>20000</v>
      </c>
      <c r="J1258">
        <v>15144</v>
      </c>
      <c r="K1258">
        <v>63.501539350000002</v>
      </c>
      <c r="L1258" t="s">
        <v>304</v>
      </c>
      <c r="M1258" t="s">
        <v>72</v>
      </c>
      <c r="N1258" s="1">
        <v>42072.654861111114</v>
      </c>
      <c r="O1258" s="1">
        <v>40281.945833333331</v>
      </c>
      <c r="P1258" s="2">
        <v>40282</v>
      </c>
      <c r="Q1258" s="1">
        <v>40318.945833333331</v>
      </c>
      <c r="R1258" t="s">
        <v>127</v>
      </c>
      <c r="S1258" t="s">
        <v>127</v>
      </c>
      <c r="T1258" t="s">
        <v>31</v>
      </c>
      <c r="U1258" t="b">
        <v>1</v>
      </c>
      <c r="V1258" t="s">
        <v>41</v>
      </c>
      <c r="W1258" t="s">
        <v>29</v>
      </c>
      <c r="X1258" t="s">
        <v>41</v>
      </c>
      <c r="Y1258" t="s">
        <v>42</v>
      </c>
    </row>
    <row r="1259" spans="1:25" x14ac:dyDescent="0.2">
      <c r="A1259">
        <v>1257</v>
      </c>
      <c r="B1259">
        <v>840328081</v>
      </c>
      <c r="C1259">
        <v>6000</v>
      </c>
      <c r="D1259">
        <v>6075</v>
      </c>
      <c r="E1259">
        <v>66</v>
      </c>
      <c r="F1259">
        <v>1</v>
      </c>
      <c r="G1259">
        <v>1</v>
      </c>
      <c r="H1259">
        <v>1</v>
      </c>
      <c r="I1259">
        <v>6000</v>
      </c>
      <c r="J1259">
        <v>6075</v>
      </c>
      <c r="K1259">
        <v>30</v>
      </c>
      <c r="L1259" t="s">
        <v>304</v>
      </c>
      <c r="M1259" t="s">
        <v>72</v>
      </c>
      <c r="N1259" s="1">
        <v>42072.654861111114</v>
      </c>
      <c r="O1259" s="1">
        <v>40521.822222222225</v>
      </c>
      <c r="P1259" s="2">
        <v>40525</v>
      </c>
      <c r="Q1259" s="1">
        <v>40555.173611111109</v>
      </c>
      <c r="R1259" t="s">
        <v>37</v>
      </c>
      <c r="S1259" t="s">
        <v>37</v>
      </c>
      <c r="T1259" t="s">
        <v>27</v>
      </c>
      <c r="U1259" t="b">
        <v>1</v>
      </c>
      <c r="V1259" t="s">
        <v>28</v>
      </c>
      <c r="W1259" t="s">
        <v>29</v>
      </c>
      <c r="X1259" t="s">
        <v>28</v>
      </c>
      <c r="Y1259" t="s">
        <v>30</v>
      </c>
    </row>
    <row r="1260" spans="1:25" x14ac:dyDescent="0.2">
      <c r="A1260">
        <v>1258</v>
      </c>
      <c r="B1260">
        <v>1378432931</v>
      </c>
      <c r="C1260">
        <v>17500</v>
      </c>
      <c r="D1260">
        <v>18433</v>
      </c>
      <c r="E1260">
        <v>66</v>
      </c>
      <c r="F1260">
        <v>1</v>
      </c>
      <c r="G1260">
        <v>1</v>
      </c>
      <c r="H1260">
        <v>1</v>
      </c>
      <c r="I1260">
        <v>17500</v>
      </c>
      <c r="J1260">
        <v>18433</v>
      </c>
      <c r="K1260">
        <v>39.506979170000001</v>
      </c>
      <c r="L1260" t="s">
        <v>304</v>
      </c>
      <c r="M1260" t="s">
        <v>72</v>
      </c>
      <c r="N1260" s="1">
        <v>42072.654861111114</v>
      </c>
      <c r="O1260" s="1">
        <v>40281.945833333331</v>
      </c>
      <c r="P1260" s="2">
        <v>40282</v>
      </c>
      <c r="Q1260" s="1">
        <v>40318.945833333331</v>
      </c>
      <c r="R1260" t="s">
        <v>85</v>
      </c>
      <c r="S1260" t="s">
        <v>85</v>
      </c>
      <c r="T1260" t="s">
        <v>27</v>
      </c>
      <c r="U1260" t="b">
        <v>1</v>
      </c>
      <c r="V1260" t="s">
        <v>41</v>
      </c>
      <c r="W1260" t="s">
        <v>29</v>
      </c>
      <c r="X1260" t="s">
        <v>41</v>
      </c>
      <c r="Y1260" t="s">
        <v>42</v>
      </c>
    </row>
    <row r="1261" spans="1:25" x14ac:dyDescent="0.2">
      <c r="A1261">
        <v>1259</v>
      </c>
      <c r="B1261">
        <v>504298607</v>
      </c>
      <c r="C1261">
        <v>15000</v>
      </c>
      <c r="D1261">
        <v>16794</v>
      </c>
      <c r="E1261">
        <v>66</v>
      </c>
      <c r="F1261">
        <v>15</v>
      </c>
      <c r="G1261">
        <v>1</v>
      </c>
      <c r="H1261">
        <v>1</v>
      </c>
      <c r="I1261">
        <v>15000</v>
      </c>
      <c r="J1261">
        <v>16794</v>
      </c>
      <c r="K1261">
        <v>38.323599539999996</v>
      </c>
      <c r="L1261" t="s">
        <v>304</v>
      </c>
      <c r="M1261" t="s">
        <v>72</v>
      </c>
      <c r="N1261" s="1">
        <v>42072.654861111114</v>
      </c>
      <c r="O1261" s="1">
        <v>40281.945833333331</v>
      </c>
      <c r="P1261" s="2">
        <v>40282</v>
      </c>
      <c r="Q1261" s="1">
        <v>40318.945833333331</v>
      </c>
      <c r="R1261" t="s">
        <v>25</v>
      </c>
      <c r="S1261" t="s">
        <v>26</v>
      </c>
      <c r="T1261" t="s">
        <v>27</v>
      </c>
      <c r="U1261" t="b">
        <v>1</v>
      </c>
      <c r="V1261" t="s">
        <v>41</v>
      </c>
      <c r="W1261" t="s">
        <v>29</v>
      </c>
      <c r="X1261" t="s">
        <v>41</v>
      </c>
      <c r="Y1261" t="s">
        <v>42</v>
      </c>
    </row>
    <row r="1262" spans="1:25" x14ac:dyDescent="0.2">
      <c r="A1262">
        <v>1260</v>
      </c>
      <c r="B1262">
        <v>1534939680</v>
      </c>
      <c r="C1262">
        <v>4000</v>
      </c>
      <c r="D1262">
        <v>4200</v>
      </c>
      <c r="E1262">
        <v>65</v>
      </c>
      <c r="F1262">
        <v>1</v>
      </c>
      <c r="G1262">
        <v>1</v>
      </c>
      <c r="H1262">
        <v>1</v>
      </c>
      <c r="I1262">
        <v>4000</v>
      </c>
      <c r="J1262">
        <v>4200</v>
      </c>
      <c r="K1262">
        <v>57.299525459999998</v>
      </c>
      <c r="L1262" t="s">
        <v>304</v>
      </c>
      <c r="M1262" t="s">
        <v>72</v>
      </c>
      <c r="N1262" s="1">
        <v>42072.654861111114</v>
      </c>
      <c r="O1262" s="1">
        <v>40281.945833333331</v>
      </c>
      <c r="P1262" s="2">
        <v>40282</v>
      </c>
      <c r="Q1262" s="1">
        <v>40318.945833333331</v>
      </c>
      <c r="R1262" t="s">
        <v>113</v>
      </c>
      <c r="S1262" t="s">
        <v>37</v>
      </c>
      <c r="T1262" t="s">
        <v>27</v>
      </c>
      <c r="U1262" t="b">
        <v>1</v>
      </c>
      <c r="V1262" t="s">
        <v>41</v>
      </c>
      <c r="W1262" t="s">
        <v>29</v>
      </c>
      <c r="X1262" t="s">
        <v>41</v>
      </c>
      <c r="Y1262" t="s">
        <v>42</v>
      </c>
    </row>
    <row r="1263" spans="1:25" x14ac:dyDescent="0.2">
      <c r="A1263">
        <v>1261</v>
      </c>
      <c r="B1263">
        <v>682442540</v>
      </c>
      <c r="C1263">
        <v>2500</v>
      </c>
      <c r="D1263">
        <v>2635</v>
      </c>
      <c r="E1263">
        <v>64</v>
      </c>
      <c r="F1263">
        <v>1</v>
      </c>
      <c r="G1263">
        <v>1</v>
      </c>
      <c r="H1263">
        <v>1</v>
      </c>
      <c r="I1263">
        <v>2500</v>
      </c>
      <c r="J1263">
        <v>2635</v>
      </c>
      <c r="K1263">
        <v>60</v>
      </c>
      <c r="L1263" t="s">
        <v>304</v>
      </c>
      <c r="M1263" t="s">
        <v>72</v>
      </c>
      <c r="N1263" s="1">
        <v>42072.654861111114</v>
      </c>
      <c r="O1263" s="1">
        <v>40521.822222222225</v>
      </c>
      <c r="P1263" s="2">
        <v>40525</v>
      </c>
      <c r="Q1263" s="1">
        <v>40555.173611111109</v>
      </c>
      <c r="R1263" t="s">
        <v>55</v>
      </c>
      <c r="S1263" t="s">
        <v>37</v>
      </c>
      <c r="T1263" t="s">
        <v>27</v>
      </c>
      <c r="U1263" t="b">
        <v>1</v>
      </c>
      <c r="V1263" t="s">
        <v>28</v>
      </c>
      <c r="W1263" t="s">
        <v>29</v>
      </c>
      <c r="X1263" t="s">
        <v>28</v>
      </c>
      <c r="Y1263" t="s">
        <v>30</v>
      </c>
    </row>
    <row r="1264" spans="1:25" x14ac:dyDescent="0.2">
      <c r="A1264">
        <v>1262</v>
      </c>
      <c r="B1264">
        <v>1354461715</v>
      </c>
      <c r="C1264">
        <v>2300</v>
      </c>
      <c r="D1264">
        <v>3170</v>
      </c>
      <c r="E1264">
        <v>64</v>
      </c>
      <c r="F1264">
        <v>1</v>
      </c>
      <c r="G1264">
        <v>1</v>
      </c>
      <c r="H1264">
        <v>1</v>
      </c>
      <c r="I1264">
        <v>2300</v>
      </c>
      <c r="J1264">
        <v>3170</v>
      </c>
      <c r="K1264">
        <v>43.045023149999999</v>
      </c>
      <c r="L1264" t="s">
        <v>304</v>
      </c>
      <c r="M1264" t="s">
        <v>72</v>
      </c>
      <c r="N1264" s="1">
        <v>42072.654861111114</v>
      </c>
      <c r="O1264" s="1">
        <v>40521.822222222225</v>
      </c>
      <c r="P1264" s="2">
        <v>40525</v>
      </c>
      <c r="Q1264" s="1">
        <v>40555.173611111109</v>
      </c>
      <c r="R1264" t="s">
        <v>55</v>
      </c>
      <c r="S1264" t="s">
        <v>37</v>
      </c>
      <c r="T1264" t="s">
        <v>27</v>
      </c>
      <c r="U1264" t="b">
        <v>1</v>
      </c>
      <c r="V1264" t="s">
        <v>28</v>
      </c>
      <c r="W1264" t="s">
        <v>29</v>
      </c>
      <c r="X1264" t="s">
        <v>28</v>
      </c>
      <c r="Y1264" t="s">
        <v>30</v>
      </c>
    </row>
    <row r="1265" spans="1:25" x14ac:dyDescent="0.2">
      <c r="A1265">
        <v>1263</v>
      </c>
      <c r="B1265">
        <v>1834433133</v>
      </c>
      <c r="C1265">
        <v>10000</v>
      </c>
      <c r="D1265">
        <v>10020</v>
      </c>
      <c r="E1265">
        <v>64</v>
      </c>
      <c r="F1265">
        <v>1</v>
      </c>
      <c r="G1265">
        <v>1</v>
      </c>
      <c r="H1265">
        <v>1</v>
      </c>
      <c r="I1265">
        <v>10000</v>
      </c>
      <c r="J1265">
        <v>10020</v>
      </c>
      <c r="K1265">
        <v>62.87898148</v>
      </c>
      <c r="L1265" t="s">
        <v>304</v>
      </c>
      <c r="M1265" t="s">
        <v>72</v>
      </c>
      <c r="N1265" s="1">
        <v>42072.654861111114</v>
      </c>
      <c r="O1265" s="1">
        <v>40521.822222222225</v>
      </c>
      <c r="P1265" s="2">
        <v>40525</v>
      </c>
      <c r="Q1265" s="1">
        <v>40555.173611111109</v>
      </c>
      <c r="R1265" t="s">
        <v>26</v>
      </c>
      <c r="S1265" t="s">
        <v>26</v>
      </c>
      <c r="T1265" t="s">
        <v>27</v>
      </c>
      <c r="U1265" t="b">
        <v>1</v>
      </c>
      <c r="V1265" t="s">
        <v>28</v>
      </c>
      <c r="W1265" t="s">
        <v>29</v>
      </c>
      <c r="X1265" t="s">
        <v>28</v>
      </c>
      <c r="Y1265" t="s">
        <v>30</v>
      </c>
    </row>
    <row r="1266" spans="1:25" x14ac:dyDescent="0.2">
      <c r="A1266">
        <v>1264</v>
      </c>
      <c r="B1266">
        <v>1849111910</v>
      </c>
      <c r="C1266">
        <v>2000</v>
      </c>
      <c r="D1266">
        <v>2500</v>
      </c>
      <c r="E1266">
        <v>64</v>
      </c>
      <c r="F1266">
        <v>1</v>
      </c>
      <c r="G1266">
        <v>1</v>
      </c>
      <c r="H1266">
        <v>1</v>
      </c>
      <c r="I1266">
        <v>2000</v>
      </c>
      <c r="J1266">
        <v>2500</v>
      </c>
      <c r="K1266">
        <v>13.87649306</v>
      </c>
      <c r="L1266" t="s">
        <v>304</v>
      </c>
      <c r="M1266" t="s">
        <v>72</v>
      </c>
      <c r="N1266" s="1">
        <v>42072.654861111114</v>
      </c>
      <c r="O1266" s="1">
        <v>40281.945833333331</v>
      </c>
      <c r="P1266" s="2">
        <v>40282</v>
      </c>
      <c r="Q1266" s="1">
        <v>40318.945833333331</v>
      </c>
      <c r="R1266" t="s">
        <v>25</v>
      </c>
      <c r="S1266" t="s">
        <v>26</v>
      </c>
      <c r="T1266" t="s">
        <v>27</v>
      </c>
      <c r="U1266" t="b">
        <v>1</v>
      </c>
      <c r="V1266" t="s">
        <v>41</v>
      </c>
      <c r="W1266" t="s">
        <v>29</v>
      </c>
      <c r="X1266" t="s">
        <v>41</v>
      </c>
      <c r="Y1266" t="s">
        <v>42</v>
      </c>
    </row>
    <row r="1267" spans="1:25" x14ac:dyDescent="0.2">
      <c r="A1267">
        <v>1265</v>
      </c>
      <c r="B1267">
        <v>1491654071</v>
      </c>
      <c r="C1267">
        <v>700</v>
      </c>
      <c r="D1267">
        <v>1361</v>
      </c>
      <c r="E1267">
        <v>64</v>
      </c>
      <c r="F1267">
        <v>94</v>
      </c>
      <c r="G1267">
        <v>1</v>
      </c>
      <c r="H1267">
        <v>1</v>
      </c>
      <c r="I1267">
        <v>700</v>
      </c>
      <c r="J1267">
        <v>1361</v>
      </c>
      <c r="K1267">
        <v>39</v>
      </c>
      <c r="L1267" t="s">
        <v>304</v>
      </c>
      <c r="M1267" t="s">
        <v>72</v>
      </c>
      <c r="N1267" s="1">
        <v>42089.977083333331</v>
      </c>
      <c r="O1267" s="1">
        <v>40513.18472222222</v>
      </c>
      <c r="P1267" s="2">
        <v>40515</v>
      </c>
      <c r="Q1267" s="1">
        <v>40554.895833333336</v>
      </c>
      <c r="R1267" t="s">
        <v>134</v>
      </c>
      <c r="S1267" t="s">
        <v>34</v>
      </c>
      <c r="T1267" t="s">
        <v>27</v>
      </c>
      <c r="U1267" t="b">
        <v>1</v>
      </c>
      <c r="V1267" t="s">
        <v>28</v>
      </c>
      <c r="W1267" t="s">
        <v>29</v>
      </c>
      <c r="X1267" t="s">
        <v>28</v>
      </c>
      <c r="Y1267" t="s">
        <v>30</v>
      </c>
    </row>
    <row r="1268" spans="1:25" x14ac:dyDescent="0.2">
      <c r="A1268">
        <v>1266</v>
      </c>
      <c r="B1268">
        <v>247063397</v>
      </c>
      <c r="C1268">
        <v>3720</v>
      </c>
      <c r="D1268">
        <v>4450</v>
      </c>
      <c r="E1268">
        <v>63</v>
      </c>
      <c r="F1268">
        <v>1</v>
      </c>
      <c r="G1268">
        <v>1</v>
      </c>
      <c r="H1268">
        <v>1</v>
      </c>
      <c r="I1268">
        <v>3720</v>
      </c>
      <c r="J1268">
        <v>4450</v>
      </c>
      <c r="K1268">
        <v>40.286030089999997</v>
      </c>
      <c r="L1268" t="s">
        <v>304</v>
      </c>
      <c r="M1268" t="s">
        <v>72</v>
      </c>
      <c r="N1268" s="1">
        <v>42072.654861111114</v>
      </c>
      <c r="O1268" s="1">
        <v>40281.945833333331</v>
      </c>
      <c r="P1268" s="2">
        <v>40282</v>
      </c>
      <c r="Q1268" s="1">
        <v>40318.945833333331</v>
      </c>
      <c r="R1268" t="s">
        <v>61</v>
      </c>
      <c r="S1268" t="s">
        <v>62</v>
      </c>
      <c r="T1268" t="s">
        <v>27</v>
      </c>
      <c r="U1268" t="b">
        <v>1</v>
      </c>
      <c r="V1268" t="s">
        <v>41</v>
      </c>
      <c r="W1268" t="s">
        <v>29</v>
      </c>
      <c r="X1268" t="s">
        <v>41</v>
      </c>
      <c r="Y1268" t="s">
        <v>42</v>
      </c>
    </row>
    <row r="1269" spans="1:25" x14ac:dyDescent="0.2">
      <c r="A1269">
        <v>1267</v>
      </c>
      <c r="B1269">
        <v>577081643</v>
      </c>
      <c r="C1269">
        <v>8000</v>
      </c>
      <c r="D1269">
        <v>8300</v>
      </c>
      <c r="E1269">
        <v>63</v>
      </c>
      <c r="F1269">
        <v>1</v>
      </c>
      <c r="G1269">
        <v>1</v>
      </c>
      <c r="H1269">
        <v>1</v>
      </c>
      <c r="I1269">
        <v>8000</v>
      </c>
      <c r="J1269">
        <v>8300</v>
      </c>
      <c r="K1269">
        <v>27.908645830000001</v>
      </c>
      <c r="L1269" t="s">
        <v>304</v>
      </c>
      <c r="M1269" t="s">
        <v>72</v>
      </c>
      <c r="N1269" s="1">
        <v>42072.654861111114</v>
      </c>
      <c r="O1269" s="1">
        <v>40521.822222222225</v>
      </c>
      <c r="P1269" s="2">
        <v>40525</v>
      </c>
      <c r="Q1269" s="1">
        <v>40555.173611111109</v>
      </c>
      <c r="R1269" t="s">
        <v>88</v>
      </c>
      <c r="S1269" t="s">
        <v>37</v>
      </c>
      <c r="T1269" t="s">
        <v>27</v>
      </c>
      <c r="U1269" t="b">
        <v>1</v>
      </c>
      <c r="V1269" t="s">
        <v>28</v>
      </c>
      <c r="W1269" t="s">
        <v>29</v>
      </c>
      <c r="X1269" t="s">
        <v>28</v>
      </c>
      <c r="Y1269" t="s">
        <v>30</v>
      </c>
    </row>
    <row r="1270" spans="1:25" x14ac:dyDescent="0.2">
      <c r="A1270">
        <v>1268</v>
      </c>
      <c r="B1270">
        <v>359013399</v>
      </c>
      <c r="C1270">
        <v>5000</v>
      </c>
      <c r="D1270">
        <v>6705</v>
      </c>
      <c r="E1270">
        <v>62</v>
      </c>
      <c r="F1270">
        <v>3</v>
      </c>
      <c r="G1270">
        <v>2</v>
      </c>
      <c r="H1270">
        <v>1</v>
      </c>
      <c r="I1270">
        <v>5000</v>
      </c>
      <c r="J1270">
        <v>6705</v>
      </c>
      <c r="K1270">
        <v>36.54775463</v>
      </c>
      <c r="L1270" t="s">
        <v>304</v>
      </c>
      <c r="M1270" t="s">
        <v>72</v>
      </c>
      <c r="N1270" s="1">
        <v>42072.654861111114</v>
      </c>
      <c r="O1270" s="1">
        <v>40521.822222222225</v>
      </c>
      <c r="P1270" s="2">
        <v>40525</v>
      </c>
      <c r="Q1270" s="1">
        <v>40555.173611111109</v>
      </c>
      <c r="R1270" t="s">
        <v>59</v>
      </c>
      <c r="S1270" t="s">
        <v>26</v>
      </c>
      <c r="T1270" t="s">
        <v>27</v>
      </c>
      <c r="U1270" t="b">
        <v>1</v>
      </c>
      <c r="V1270" t="s">
        <v>28</v>
      </c>
      <c r="W1270" t="s">
        <v>29</v>
      </c>
      <c r="X1270" t="s">
        <v>28</v>
      </c>
      <c r="Y1270" t="s">
        <v>30</v>
      </c>
    </row>
    <row r="1271" spans="1:25" x14ac:dyDescent="0.2">
      <c r="A1271">
        <v>1269</v>
      </c>
      <c r="B1271">
        <v>173967892</v>
      </c>
      <c r="C1271">
        <v>4000</v>
      </c>
      <c r="D1271">
        <v>4453</v>
      </c>
      <c r="E1271">
        <v>62</v>
      </c>
      <c r="F1271">
        <v>1</v>
      </c>
      <c r="G1271">
        <v>1</v>
      </c>
      <c r="H1271">
        <v>1</v>
      </c>
      <c r="I1271">
        <v>4000</v>
      </c>
      <c r="J1271">
        <v>4453</v>
      </c>
      <c r="K1271">
        <v>29.985416669999999</v>
      </c>
      <c r="L1271" t="s">
        <v>304</v>
      </c>
      <c r="M1271" t="s">
        <v>72</v>
      </c>
      <c r="N1271" s="1">
        <v>42072.654861111114</v>
      </c>
      <c r="O1271" s="1">
        <v>40521.822222222225</v>
      </c>
      <c r="P1271" s="2">
        <v>40525</v>
      </c>
      <c r="Q1271" s="1">
        <v>40555.173611111109</v>
      </c>
      <c r="R1271" t="s">
        <v>60</v>
      </c>
      <c r="S1271" t="s">
        <v>26</v>
      </c>
      <c r="T1271" t="s">
        <v>27</v>
      </c>
      <c r="U1271" t="b">
        <v>1</v>
      </c>
      <c r="V1271" t="s">
        <v>28</v>
      </c>
      <c r="W1271" t="s">
        <v>29</v>
      </c>
      <c r="X1271" t="s">
        <v>28</v>
      </c>
      <c r="Y1271" t="s">
        <v>30</v>
      </c>
    </row>
    <row r="1272" spans="1:25" x14ac:dyDescent="0.2">
      <c r="A1272">
        <v>1270</v>
      </c>
      <c r="B1272">
        <v>649955001</v>
      </c>
      <c r="C1272">
        <v>825</v>
      </c>
      <c r="D1272">
        <v>925</v>
      </c>
      <c r="E1272">
        <v>62</v>
      </c>
      <c r="F1272">
        <v>1</v>
      </c>
      <c r="G1272">
        <v>1</v>
      </c>
      <c r="H1272">
        <v>1</v>
      </c>
      <c r="I1272">
        <v>825</v>
      </c>
      <c r="J1272">
        <v>925</v>
      </c>
      <c r="K1272">
        <v>46.453356479999997</v>
      </c>
      <c r="L1272" t="s">
        <v>304</v>
      </c>
      <c r="M1272" t="s">
        <v>72</v>
      </c>
      <c r="N1272" s="1">
        <v>42072.654861111114</v>
      </c>
      <c r="O1272" s="1">
        <v>40281.945833333331</v>
      </c>
      <c r="P1272" s="2">
        <v>40282</v>
      </c>
      <c r="Q1272" s="1">
        <v>40318.945833333331</v>
      </c>
      <c r="R1272" t="s">
        <v>164</v>
      </c>
      <c r="S1272" t="s">
        <v>34</v>
      </c>
      <c r="T1272" t="s">
        <v>27</v>
      </c>
      <c r="U1272" t="b">
        <v>1</v>
      </c>
      <c r="V1272" t="s">
        <v>41</v>
      </c>
      <c r="W1272" t="s">
        <v>29</v>
      </c>
      <c r="X1272" t="s">
        <v>41</v>
      </c>
      <c r="Y1272" t="s">
        <v>42</v>
      </c>
    </row>
    <row r="1273" spans="1:25" x14ac:dyDescent="0.2">
      <c r="A1273">
        <v>1271</v>
      </c>
      <c r="B1273">
        <v>1860744934</v>
      </c>
      <c r="C1273">
        <v>2600</v>
      </c>
      <c r="D1273">
        <v>2645</v>
      </c>
      <c r="E1273">
        <v>62</v>
      </c>
      <c r="F1273">
        <v>1</v>
      </c>
      <c r="G1273">
        <v>1</v>
      </c>
      <c r="H1273">
        <v>1</v>
      </c>
      <c r="I1273">
        <v>2600</v>
      </c>
      <c r="J1273">
        <v>2645</v>
      </c>
      <c r="K1273">
        <v>30</v>
      </c>
      <c r="L1273" t="s">
        <v>304</v>
      </c>
      <c r="M1273" t="s">
        <v>72</v>
      </c>
      <c r="N1273" s="1">
        <v>42072.654861111114</v>
      </c>
      <c r="O1273" s="1">
        <v>40521.822222222225</v>
      </c>
      <c r="P1273" s="2">
        <v>40525</v>
      </c>
      <c r="Q1273" s="1">
        <v>40555.173611111109</v>
      </c>
      <c r="R1273" t="s">
        <v>55</v>
      </c>
      <c r="S1273" t="s">
        <v>37</v>
      </c>
      <c r="T1273" t="s">
        <v>27</v>
      </c>
      <c r="U1273" t="b">
        <v>1</v>
      </c>
      <c r="V1273" t="s">
        <v>28</v>
      </c>
      <c r="W1273" t="s">
        <v>29</v>
      </c>
      <c r="X1273" t="s">
        <v>28</v>
      </c>
      <c r="Y1273" t="s">
        <v>30</v>
      </c>
    </row>
    <row r="1274" spans="1:25" x14ac:dyDescent="0.2">
      <c r="A1274">
        <v>1272</v>
      </c>
      <c r="B1274">
        <v>754418302</v>
      </c>
      <c r="C1274">
        <v>2200</v>
      </c>
      <c r="D1274">
        <v>2466</v>
      </c>
      <c r="E1274">
        <v>61</v>
      </c>
      <c r="F1274">
        <v>1</v>
      </c>
      <c r="G1274">
        <v>1</v>
      </c>
      <c r="H1274">
        <v>1</v>
      </c>
      <c r="I1274">
        <v>2200</v>
      </c>
      <c r="J1274">
        <v>2466</v>
      </c>
      <c r="K1274">
        <v>30.916747690000001</v>
      </c>
      <c r="L1274" t="s">
        <v>304</v>
      </c>
      <c r="M1274" t="s">
        <v>72</v>
      </c>
      <c r="N1274" s="1">
        <v>42072.654861111114</v>
      </c>
      <c r="O1274" s="1">
        <v>40281.945833333331</v>
      </c>
      <c r="P1274" s="2">
        <v>40282</v>
      </c>
      <c r="Q1274" s="1">
        <v>40318.945833333331</v>
      </c>
      <c r="R1274" t="s">
        <v>47</v>
      </c>
      <c r="S1274" t="s">
        <v>47</v>
      </c>
      <c r="T1274" t="s">
        <v>27</v>
      </c>
      <c r="U1274" t="b">
        <v>1</v>
      </c>
      <c r="V1274" t="s">
        <v>41</v>
      </c>
      <c r="W1274" t="s">
        <v>29</v>
      </c>
      <c r="X1274" t="s">
        <v>41</v>
      </c>
      <c r="Y1274" t="s">
        <v>42</v>
      </c>
    </row>
    <row r="1275" spans="1:25" x14ac:dyDescent="0.2">
      <c r="A1275">
        <v>1273</v>
      </c>
      <c r="B1275">
        <v>1775014800</v>
      </c>
      <c r="C1275">
        <v>2500</v>
      </c>
      <c r="D1275">
        <v>3065</v>
      </c>
      <c r="E1275">
        <v>61</v>
      </c>
      <c r="F1275">
        <v>8</v>
      </c>
      <c r="G1275">
        <v>1</v>
      </c>
      <c r="H1275">
        <v>1</v>
      </c>
      <c r="I1275">
        <v>2500</v>
      </c>
      <c r="J1275">
        <v>3065</v>
      </c>
      <c r="K1275">
        <v>30.041666670000001</v>
      </c>
      <c r="L1275" t="s">
        <v>304</v>
      </c>
      <c r="M1275" t="s">
        <v>72</v>
      </c>
      <c r="N1275" s="1">
        <v>42072.654861111114</v>
      </c>
      <c r="O1275" s="1">
        <v>40521.822222222225</v>
      </c>
      <c r="P1275" s="2">
        <v>40525</v>
      </c>
      <c r="Q1275" s="1">
        <v>40555.173611111109</v>
      </c>
      <c r="R1275" t="s">
        <v>25</v>
      </c>
      <c r="S1275" t="s">
        <v>26</v>
      </c>
      <c r="T1275" t="s">
        <v>27</v>
      </c>
      <c r="U1275" t="b">
        <v>1</v>
      </c>
      <c r="V1275" t="s">
        <v>28</v>
      </c>
      <c r="W1275" t="s">
        <v>29</v>
      </c>
      <c r="X1275" t="s">
        <v>28</v>
      </c>
      <c r="Y1275" t="s">
        <v>30</v>
      </c>
    </row>
    <row r="1276" spans="1:25" x14ac:dyDescent="0.2">
      <c r="A1276">
        <v>1274</v>
      </c>
      <c r="B1276">
        <v>1585510487</v>
      </c>
      <c r="C1276">
        <v>15017</v>
      </c>
      <c r="D1276">
        <v>2622</v>
      </c>
      <c r="E1276">
        <v>60</v>
      </c>
      <c r="F1276">
        <v>18</v>
      </c>
      <c r="G1276">
        <v>4</v>
      </c>
      <c r="H1276">
        <v>1</v>
      </c>
      <c r="I1276">
        <v>15017</v>
      </c>
      <c r="J1276">
        <v>2622</v>
      </c>
      <c r="K1276">
        <v>37</v>
      </c>
      <c r="L1276" t="s">
        <v>304</v>
      </c>
      <c r="M1276" t="s">
        <v>72</v>
      </c>
      <c r="N1276" s="1">
        <v>42072.654861111114</v>
      </c>
      <c r="O1276" s="1">
        <v>40521.822222222225</v>
      </c>
      <c r="P1276" s="2">
        <v>40525</v>
      </c>
      <c r="Q1276" s="1">
        <v>40555.173611111109</v>
      </c>
      <c r="R1276" t="s">
        <v>127</v>
      </c>
      <c r="S1276" t="s">
        <v>127</v>
      </c>
      <c r="T1276" t="s">
        <v>31</v>
      </c>
      <c r="U1276" t="b">
        <v>1</v>
      </c>
      <c r="V1276" t="s">
        <v>28</v>
      </c>
      <c r="W1276" t="s">
        <v>29</v>
      </c>
      <c r="X1276" t="s">
        <v>28</v>
      </c>
      <c r="Y1276" t="s">
        <v>30</v>
      </c>
    </row>
    <row r="1277" spans="1:25" x14ac:dyDescent="0.2">
      <c r="A1277">
        <v>1275</v>
      </c>
      <c r="B1277">
        <v>347410783</v>
      </c>
      <c r="C1277">
        <v>2500</v>
      </c>
      <c r="D1277">
        <v>2910</v>
      </c>
      <c r="E1277">
        <v>60</v>
      </c>
      <c r="F1277">
        <v>29</v>
      </c>
      <c r="G1277">
        <v>3</v>
      </c>
      <c r="H1277">
        <v>1</v>
      </c>
      <c r="I1277">
        <v>2500</v>
      </c>
      <c r="J1277">
        <v>2910</v>
      </c>
      <c r="K1277">
        <v>33.468981479999997</v>
      </c>
      <c r="L1277" t="s">
        <v>304</v>
      </c>
      <c r="M1277" t="s">
        <v>72</v>
      </c>
      <c r="N1277" s="1">
        <v>42072.654861111114</v>
      </c>
      <c r="O1277" s="1">
        <v>40521.822222222225</v>
      </c>
      <c r="P1277" s="2">
        <v>40525</v>
      </c>
      <c r="Q1277" s="1">
        <v>40555.173611111109</v>
      </c>
      <c r="R1277" t="s">
        <v>115</v>
      </c>
      <c r="S1277" t="s">
        <v>115</v>
      </c>
      <c r="T1277" t="s">
        <v>27</v>
      </c>
      <c r="U1277" t="b">
        <v>1</v>
      </c>
      <c r="V1277" t="s">
        <v>28</v>
      </c>
      <c r="W1277" t="s">
        <v>29</v>
      </c>
      <c r="X1277" t="s">
        <v>28</v>
      </c>
      <c r="Y1277" t="s">
        <v>30</v>
      </c>
    </row>
    <row r="1278" spans="1:25" x14ac:dyDescent="0.2">
      <c r="A1278">
        <v>1276</v>
      </c>
      <c r="B1278">
        <v>1544358444</v>
      </c>
      <c r="C1278">
        <v>3000</v>
      </c>
      <c r="D1278">
        <v>4075</v>
      </c>
      <c r="E1278">
        <v>60</v>
      </c>
      <c r="F1278">
        <v>3</v>
      </c>
      <c r="G1278">
        <v>2</v>
      </c>
      <c r="H1278">
        <v>1</v>
      </c>
      <c r="I1278">
        <v>3000</v>
      </c>
      <c r="J1278">
        <v>4075</v>
      </c>
      <c r="K1278">
        <v>59.938101850000002</v>
      </c>
      <c r="L1278" t="s">
        <v>304</v>
      </c>
      <c r="M1278" t="s">
        <v>72</v>
      </c>
      <c r="N1278" s="1">
        <v>42072.654861111114</v>
      </c>
      <c r="O1278" s="1">
        <v>40521.822222222225</v>
      </c>
      <c r="P1278" s="2">
        <v>40525</v>
      </c>
      <c r="Q1278" s="1">
        <v>40555.173611111109</v>
      </c>
      <c r="R1278" t="s">
        <v>64</v>
      </c>
      <c r="S1278" t="s">
        <v>37</v>
      </c>
      <c r="T1278" t="s">
        <v>27</v>
      </c>
      <c r="U1278" t="b">
        <v>1</v>
      </c>
      <c r="V1278" t="s">
        <v>28</v>
      </c>
      <c r="W1278" t="s">
        <v>29</v>
      </c>
      <c r="X1278" t="s">
        <v>28</v>
      </c>
      <c r="Y1278" t="s">
        <v>30</v>
      </c>
    </row>
    <row r="1279" spans="1:25" x14ac:dyDescent="0.2">
      <c r="A1279">
        <v>1277</v>
      </c>
      <c r="B1279">
        <v>138232226</v>
      </c>
      <c r="C1279">
        <v>5500</v>
      </c>
      <c r="D1279">
        <v>6225</v>
      </c>
      <c r="E1279">
        <v>60</v>
      </c>
      <c r="F1279">
        <v>0</v>
      </c>
      <c r="G1279">
        <v>1</v>
      </c>
      <c r="H1279">
        <v>1</v>
      </c>
      <c r="I1279">
        <v>5500</v>
      </c>
      <c r="J1279">
        <v>6225</v>
      </c>
      <c r="K1279">
        <v>36.958333330000002</v>
      </c>
      <c r="L1279" t="s">
        <v>304</v>
      </c>
      <c r="M1279" t="s">
        <v>72</v>
      </c>
      <c r="N1279" s="1">
        <v>42072.654861111114</v>
      </c>
      <c r="O1279" s="1">
        <v>40521.822222222225</v>
      </c>
      <c r="P1279" s="2">
        <v>40525</v>
      </c>
      <c r="Q1279" s="1">
        <v>40555.173611111109</v>
      </c>
      <c r="R1279" t="s">
        <v>26</v>
      </c>
      <c r="S1279" t="s">
        <v>26</v>
      </c>
      <c r="T1279" t="s">
        <v>27</v>
      </c>
      <c r="U1279" t="b">
        <v>1</v>
      </c>
      <c r="V1279" t="s">
        <v>28</v>
      </c>
      <c r="W1279" t="s">
        <v>29</v>
      </c>
      <c r="X1279" t="s">
        <v>28</v>
      </c>
      <c r="Y1279" t="s">
        <v>30</v>
      </c>
    </row>
    <row r="1280" spans="1:25" x14ac:dyDescent="0.2">
      <c r="A1280">
        <v>1278</v>
      </c>
      <c r="B1280">
        <v>1587276380</v>
      </c>
      <c r="C1280">
        <v>6500</v>
      </c>
      <c r="D1280">
        <v>2671</v>
      </c>
      <c r="E1280">
        <v>60</v>
      </c>
      <c r="F1280">
        <v>1</v>
      </c>
      <c r="G1280">
        <v>1</v>
      </c>
      <c r="H1280">
        <v>1</v>
      </c>
      <c r="I1280">
        <v>6500</v>
      </c>
      <c r="J1280">
        <v>2671</v>
      </c>
      <c r="K1280">
        <v>37.000370369999999</v>
      </c>
      <c r="L1280" t="s">
        <v>304</v>
      </c>
      <c r="M1280" t="s">
        <v>72</v>
      </c>
      <c r="N1280" s="1">
        <v>42072.654861111114</v>
      </c>
      <c r="O1280" s="1">
        <v>40281.945833333331</v>
      </c>
      <c r="P1280" s="2">
        <v>40282</v>
      </c>
      <c r="Q1280" s="1">
        <v>40318.945833333331</v>
      </c>
      <c r="R1280" t="s">
        <v>64</v>
      </c>
      <c r="S1280" t="s">
        <v>37</v>
      </c>
      <c r="T1280" t="s">
        <v>31</v>
      </c>
      <c r="U1280" t="b">
        <v>1</v>
      </c>
      <c r="V1280" t="s">
        <v>41</v>
      </c>
      <c r="W1280" t="s">
        <v>29</v>
      </c>
      <c r="X1280" t="s">
        <v>41</v>
      </c>
      <c r="Y1280" t="s">
        <v>42</v>
      </c>
    </row>
    <row r="1281" spans="1:25" x14ac:dyDescent="0.2">
      <c r="A1281">
        <v>1279</v>
      </c>
      <c r="B1281">
        <v>489278312</v>
      </c>
      <c r="C1281">
        <v>5650</v>
      </c>
      <c r="D1281">
        <v>2626</v>
      </c>
      <c r="E1281">
        <v>60</v>
      </c>
      <c r="F1281">
        <v>1</v>
      </c>
      <c r="G1281">
        <v>1</v>
      </c>
      <c r="H1281">
        <v>1</v>
      </c>
      <c r="I1281">
        <v>5650</v>
      </c>
      <c r="J1281">
        <v>2626</v>
      </c>
      <c r="K1281">
        <v>32.21859954</v>
      </c>
      <c r="L1281" t="s">
        <v>304</v>
      </c>
      <c r="M1281" t="s">
        <v>72</v>
      </c>
      <c r="N1281" s="1">
        <v>42072.654861111114</v>
      </c>
      <c r="O1281" s="1">
        <v>40521.822222222225</v>
      </c>
      <c r="P1281" s="2">
        <v>40525</v>
      </c>
      <c r="Q1281" s="1">
        <v>40555.173611111109</v>
      </c>
      <c r="R1281" t="s">
        <v>84</v>
      </c>
      <c r="S1281" t="s">
        <v>62</v>
      </c>
      <c r="T1281" t="s">
        <v>31</v>
      </c>
      <c r="U1281" t="b">
        <v>1</v>
      </c>
      <c r="V1281" t="s">
        <v>28</v>
      </c>
      <c r="W1281" t="s">
        <v>29</v>
      </c>
      <c r="X1281" t="s">
        <v>28</v>
      </c>
      <c r="Y1281" t="s">
        <v>30</v>
      </c>
    </row>
    <row r="1282" spans="1:25" x14ac:dyDescent="0.2">
      <c r="A1282">
        <v>1280</v>
      </c>
      <c r="B1282">
        <v>1138674977</v>
      </c>
      <c r="C1282">
        <v>2500</v>
      </c>
      <c r="D1282">
        <v>3510</v>
      </c>
      <c r="E1282">
        <v>60</v>
      </c>
      <c r="F1282">
        <v>9</v>
      </c>
      <c r="G1282">
        <v>1</v>
      </c>
      <c r="H1282">
        <v>1</v>
      </c>
      <c r="I1282">
        <v>2500</v>
      </c>
      <c r="J1282">
        <v>3510</v>
      </c>
      <c r="K1282">
        <v>30</v>
      </c>
      <c r="L1282" t="s">
        <v>304</v>
      </c>
      <c r="M1282" t="s">
        <v>72</v>
      </c>
      <c r="N1282" s="1">
        <v>42072.654861111114</v>
      </c>
      <c r="O1282" s="1">
        <v>40521.822222222225</v>
      </c>
      <c r="P1282" s="2">
        <v>40525</v>
      </c>
      <c r="Q1282" s="1">
        <v>40555.173611111109</v>
      </c>
      <c r="R1282" t="s">
        <v>113</v>
      </c>
      <c r="S1282" t="s">
        <v>37</v>
      </c>
      <c r="T1282" t="s">
        <v>27</v>
      </c>
      <c r="U1282" t="b">
        <v>0</v>
      </c>
      <c r="V1282" t="s">
        <v>28</v>
      </c>
      <c r="W1282" t="s">
        <v>29</v>
      </c>
      <c r="X1282" t="s">
        <v>28</v>
      </c>
      <c r="Y1282" t="s">
        <v>30</v>
      </c>
    </row>
    <row r="1283" spans="1:25" x14ac:dyDescent="0.2">
      <c r="A1283">
        <v>1281</v>
      </c>
      <c r="B1283">
        <v>414838079</v>
      </c>
      <c r="C1283">
        <v>3000</v>
      </c>
      <c r="D1283">
        <v>4142</v>
      </c>
      <c r="E1283">
        <v>59</v>
      </c>
      <c r="F1283">
        <v>10</v>
      </c>
      <c r="G1283">
        <v>2</v>
      </c>
      <c r="H1283">
        <v>1</v>
      </c>
      <c r="I1283">
        <v>3000</v>
      </c>
      <c r="J1283">
        <v>4142</v>
      </c>
      <c r="K1283">
        <v>16.316342590000001</v>
      </c>
      <c r="L1283" t="s">
        <v>304</v>
      </c>
      <c r="M1283" t="s">
        <v>72</v>
      </c>
      <c r="N1283" s="1">
        <v>42072.654861111114</v>
      </c>
      <c r="O1283" s="1">
        <v>40281.945833333331</v>
      </c>
      <c r="P1283" s="2">
        <v>40282</v>
      </c>
      <c r="Q1283" s="1">
        <v>40318.945833333331</v>
      </c>
      <c r="R1283" t="s">
        <v>26</v>
      </c>
      <c r="S1283" t="s">
        <v>26</v>
      </c>
      <c r="T1283" t="s">
        <v>27</v>
      </c>
      <c r="U1283" t="b">
        <v>1</v>
      </c>
      <c r="V1283" t="s">
        <v>41</v>
      </c>
      <c r="W1283" t="s">
        <v>29</v>
      </c>
      <c r="X1283" t="s">
        <v>41</v>
      </c>
      <c r="Y1283" t="s">
        <v>42</v>
      </c>
    </row>
    <row r="1284" spans="1:25" x14ac:dyDescent="0.2">
      <c r="A1284">
        <v>1282</v>
      </c>
      <c r="B1284">
        <v>2118225317</v>
      </c>
      <c r="C1284">
        <v>6200</v>
      </c>
      <c r="D1284">
        <v>6215</v>
      </c>
      <c r="E1284">
        <v>59</v>
      </c>
      <c r="F1284">
        <v>1</v>
      </c>
      <c r="G1284">
        <v>1</v>
      </c>
      <c r="H1284">
        <v>1</v>
      </c>
      <c r="I1284">
        <v>6200</v>
      </c>
      <c r="J1284">
        <v>6215</v>
      </c>
      <c r="K1284">
        <v>36.201273149999999</v>
      </c>
      <c r="L1284" t="s">
        <v>304</v>
      </c>
      <c r="M1284" t="s">
        <v>72</v>
      </c>
      <c r="N1284" s="1">
        <v>42072.654861111114</v>
      </c>
      <c r="O1284" s="1">
        <v>40521.822222222225</v>
      </c>
      <c r="P1284" s="2">
        <v>40525</v>
      </c>
      <c r="Q1284" s="1">
        <v>40555.173611111109</v>
      </c>
      <c r="R1284" t="s">
        <v>25</v>
      </c>
      <c r="S1284" t="s">
        <v>26</v>
      </c>
      <c r="T1284" t="s">
        <v>27</v>
      </c>
      <c r="U1284" t="b">
        <v>1</v>
      </c>
      <c r="V1284" t="s">
        <v>28</v>
      </c>
      <c r="W1284" t="s">
        <v>29</v>
      </c>
      <c r="X1284" t="s">
        <v>28</v>
      </c>
      <c r="Y1284" t="s">
        <v>30</v>
      </c>
    </row>
    <row r="1285" spans="1:25" x14ac:dyDescent="0.2">
      <c r="A1285">
        <v>1283</v>
      </c>
      <c r="B1285">
        <v>1756803572</v>
      </c>
      <c r="C1285">
        <v>5000</v>
      </c>
      <c r="D1285">
        <v>5080</v>
      </c>
      <c r="E1285">
        <v>59</v>
      </c>
      <c r="F1285">
        <v>2</v>
      </c>
      <c r="G1285">
        <v>1</v>
      </c>
      <c r="H1285">
        <v>1</v>
      </c>
      <c r="I1285">
        <v>5000</v>
      </c>
      <c r="J1285">
        <v>5080</v>
      </c>
      <c r="K1285">
        <v>86.01148148</v>
      </c>
      <c r="L1285" t="s">
        <v>304</v>
      </c>
      <c r="M1285" t="s">
        <v>72</v>
      </c>
      <c r="N1285" s="1">
        <v>42072.654861111114</v>
      </c>
      <c r="O1285" s="1">
        <v>40521.822222222225</v>
      </c>
      <c r="P1285" s="2">
        <v>40525</v>
      </c>
      <c r="Q1285" s="1">
        <v>40555.173611111109</v>
      </c>
      <c r="R1285" t="s">
        <v>59</v>
      </c>
      <c r="S1285" t="s">
        <v>26</v>
      </c>
      <c r="T1285" t="s">
        <v>27</v>
      </c>
      <c r="U1285" t="b">
        <v>1</v>
      </c>
      <c r="V1285" t="s">
        <v>28</v>
      </c>
      <c r="W1285" t="s">
        <v>29</v>
      </c>
      <c r="X1285" t="s">
        <v>28</v>
      </c>
      <c r="Y1285" t="s">
        <v>30</v>
      </c>
    </row>
    <row r="1286" spans="1:25" x14ac:dyDescent="0.2">
      <c r="A1286">
        <v>1284</v>
      </c>
      <c r="B1286">
        <v>193495234</v>
      </c>
      <c r="C1286">
        <v>5000</v>
      </c>
      <c r="D1286">
        <v>5100</v>
      </c>
      <c r="E1286">
        <v>58</v>
      </c>
      <c r="F1286">
        <v>3</v>
      </c>
      <c r="G1286">
        <v>1</v>
      </c>
      <c r="H1286">
        <v>1</v>
      </c>
      <c r="I1286">
        <v>5000</v>
      </c>
      <c r="J1286">
        <v>5100</v>
      </c>
      <c r="K1286">
        <v>60.041666669999998</v>
      </c>
      <c r="L1286" t="s">
        <v>304</v>
      </c>
      <c r="M1286" t="s">
        <v>72</v>
      </c>
      <c r="N1286" s="1">
        <v>42072.654861111114</v>
      </c>
      <c r="O1286" s="1">
        <v>40521.822222222225</v>
      </c>
      <c r="P1286" s="2">
        <v>40525</v>
      </c>
      <c r="Q1286" s="1">
        <v>40555.173611111109</v>
      </c>
      <c r="R1286" t="s">
        <v>25</v>
      </c>
      <c r="S1286" t="s">
        <v>26</v>
      </c>
      <c r="T1286" t="s">
        <v>27</v>
      </c>
      <c r="U1286" t="b">
        <v>1</v>
      </c>
      <c r="V1286" t="s">
        <v>28</v>
      </c>
      <c r="W1286" t="s">
        <v>29</v>
      </c>
      <c r="X1286" t="s">
        <v>28</v>
      </c>
      <c r="Y1286" t="s">
        <v>30</v>
      </c>
    </row>
    <row r="1287" spans="1:25" x14ac:dyDescent="0.2">
      <c r="A1287">
        <v>1285</v>
      </c>
      <c r="B1287">
        <v>1214885167</v>
      </c>
      <c r="C1287">
        <v>12000</v>
      </c>
      <c r="D1287">
        <v>6666</v>
      </c>
      <c r="E1287">
        <v>58</v>
      </c>
      <c r="F1287">
        <v>1</v>
      </c>
      <c r="G1287">
        <v>1</v>
      </c>
      <c r="H1287">
        <v>1</v>
      </c>
      <c r="I1287">
        <v>12000</v>
      </c>
      <c r="J1287">
        <v>6666</v>
      </c>
      <c r="K1287">
        <v>45</v>
      </c>
      <c r="L1287" t="s">
        <v>304</v>
      </c>
      <c r="M1287" t="s">
        <v>72</v>
      </c>
      <c r="N1287" s="1">
        <v>42072.654861111114</v>
      </c>
      <c r="O1287" s="1">
        <v>40521.822222222225</v>
      </c>
      <c r="P1287" s="2">
        <v>40525</v>
      </c>
      <c r="Q1287" s="1">
        <v>40555.173611111109</v>
      </c>
      <c r="R1287" t="s">
        <v>63</v>
      </c>
      <c r="S1287" t="s">
        <v>37</v>
      </c>
      <c r="T1287" t="s">
        <v>31</v>
      </c>
      <c r="U1287" t="b">
        <v>1</v>
      </c>
      <c r="V1287" t="s">
        <v>28</v>
      </c>
      <c r="W1287" t="s">
        <v>29</v>
      </c>
      <c r="X1287" t="s">
        <v>28</v>
      </c>
      <c r="Y1287" t="s">
        <v>30</v>
      </c>
    </row>
    <row r="1288" spans="1:25" x14ac:dyDescent="0.2">
      <c r="A1288">
        <v>1286</v>
      </c>
      <c r="B1288">
        <v>1086696620</v>
      </c>
      <c r="C1288">
        <v>25000</v>
      </c>
      <c r="D1288">
        <v>6343</v>
      </c>
      <c r="E1288">
        <v>57</v>
      </c>
      <c r="F1288">
        <v>29</v>
      </c>
      <c r="G1288">
        <v>2</v>
      </c>
      <c r="H1288">
        <v>1</v>
      </c>
      <c r="I1288">
        <v>25000</v>
      </c>
      <c r="J1288">
        <v>6343</v>
      </c>
      <c r="K1288">
        <v>31.241944440000001</v>
      </c>
      <c r="L1288" t="s">
        <v>304</v>
      </c>
      <c r="M1288" t="s">
        <v>72</v>
      </c>
      <c r="N1288" s="1">
        <v>42072.654861111114</v>
      </c>
      <c r="O1288" s="1">
        <v>40521.822222222225</v>
      </c>
      <c r="P1288" s="2">
        <v>40525</v>
      </c>
      <c r="Q1288" s="1">
        <v>40555.173611111109</v>
      </c>
      <c r="R1288" t="s">
        <v>59</v>
      </c>
      <c r="S1288" t="s">
        <v>26</v>
      </c>
      <c r="T1288" t="s">
        <v>31</v>
      </c>
      <c r="U1288" t="b">
        <v>1</v>
      </c>
      <c r="V1288" t="s">
        <v>28</v>
      </c>
      <c r="W1288" t="s">
        <v>29</v>
      </c>
      <c r="X1288" t="s">
        <v>28</v>
      </c>
      <c r="Y1288" t="s">
        <v>30</v>
      </c>
    </row>
    <row r="1289" spans="1:25" x14ac:dyDescent="0.2">
      <c r="A1289">
        <v>1287</v>
      </c>
      <c r="B1289">
        <v>2131041999</v>
      </c>
      <c r="C1289">
        <v>1500</v>
      </c>
      <c r="D1289">
        <v>1746</v>
      </c>
      <c r="E1289">
        <v>57</v>
      </c>
      <c r="F1289">
        <v>1</v>
      </c>
      <c r="G1289">
        <v>1</v>
      </c>
      <c r="H1289">
        <v>1</v>
      </c>
      <c r="I1289">
        <v>1500</v>
      </c>
      <c r="J1289">
        <v>1746</v>
      </c>
      <c r="K1289">
        <v>36.92177083</v>
      </c>
      <c r="L1289" t="s">
        <v>304</v>
      </c>
      <c r="M1289" t="s">
        <v>72</v>
      </c>
      <c r="N1289" s="1">
        <v>42072.654861111114</v>
      </c>
      <c r="O1289" s="1">
        <v>40521.822222222225</v>
      </c>
      <c r="P1289" s="2">
        <v>40525</v>
      </c>
      <c r="Q1289" s="1">
        <v>40555.173611111109</v>
      </c>
      <c r="R1289" t="s">
        <v>200</v>
      </c>
      <c r="S1289" t="s">
        <v>34</v>
      </c>
      <c r="T1289" t="s">
        <v>27</v>
      </c>
      <c r="U1289" t="b">
        <v>1</v>
      </c>
      <c r="V1289" t="s">
        <v>28</v>
      </c>
      <c r="W1289" t="s">
        <v>29</v>
      </c>
      <c r="X1289" t="s">
        <v>28</v>
      </c>
      <c r="Y1289" t="s">
        <v>30</v>
      </c>
    </row>
    <row r="1290" spans="1:25" x14ac:dyDescent="0.2">
      <c r="A1290">
        <v>1288</v>
      </c>
      <c r="B1290">
        <v>1502439347</v>
      </c>
      <c r="C1290">
        <v>4500</v>
      </c>
      <c r="D1290">
        <v>5330</v>
      </c>
      <c r="E1290">
        <v>56</v>
      </c>
      <c r="F1290">
        <v>12</v>
      </c>
      <c r="G1290">
        <v>2</v>
      </c>
      <c r="H1290">
        <v>1</v>
      </c>
      <c r="I1290">
        <v>4500</v>
      </c>
      <c r="J1290">
        <v>5330</v>
      </c>
      <c r="K1290">
        <v>37.206886570000002</v>
      </c>
      <c r="L1290" t="s">
        <v>304</v>
      </c>
      <c r="M1290" t="s">
        <v>72</v>
      </c>
      <c r="N1290" s="1">
        <v>42072.654861111114</v>
      </c>
      <c r="O1290" s="1">
        <v>40521.822222222225</v>
      </c>
      <c r="P1290" s="2">
        <v>40525</v>
      </c>
      <c r="Q1290" s="1">
        <v>40555.173611111109</v>
      </c>
      <c r="R1290" t="s">
        <v>60</v>
      </c>
      <c r="S1290" t="s">
        <v>26</v>
      </c>
      <c r="T1290" t="s">
        <v>27</v>
      </c>
      <c r="U1290" t="b">
        <v>1</v>
      </c>
      <c r="V1290" t="s">
        <v>28</v>
      </c>
      <c r="W1290" t="s">
        <v>29</v>
      </c>
      <c r="X1290" t="s">
        <v>28</v>
      </c>
      <c r="Y1290" t="s">
        <v>30</v>
      </c>
    </row>
    <row r="1291" spans="1:25" x14ac:dyDescent="0.2">
      <c r="A1291">
        <v>1289</v>
      </c>
      <c r="B1291">
        <v>861034213</v>
      </c>
      <c r="C1291">
        <v>3500</v>
      </c>
      <c r="D1291">
        <v>3567</v>
      </c>
      <c r="E1291">
        <v>56</v>
      </c>
      <c r="F1291">
        <v>1</v>
      </c>
      <c r="G1291">
        <v>1</v>
      </c>
      <c r="H1291">
        <v>1</v>
      </c>
      <c r="I1291">
        <v>3500</v>
      </c>
      <c r="J1291">
        <v>3567</v>
      </c>
      <c r="K1291">
        <v>45.551863429999997</v>
      </c>
      <c r="L1291" t="s">
        <v>304</v>
      </c>
      <c r="M1291" t="s">
        <v>72</v>
      </c>
      <c r="N1291" s="1">
        <v>42072.654861111114</v>
      </c>
      <c r="O1291" s="1">
        <v>40281.945833333331</v>
      </c>
      <c r="P1291" s="2">
        <v>40282</v>
      </c>
      <c r="Q1291" s="1">
        <v>40318.945833333331</v>
      </c>
      <c r="R1291" t="s">
        <v>126</v>
      </c>
      <c r="S1291" t="s">
        <v>37</v>
      </c>
      <c r="T1291" t="s">
        <v>27</v>
      </c>
      <c r="U1291" t="b">
        <v>1</v>
      </c>
      <c r="V1291" t="s">
        <v>41</v>
      </c>
      <c r="W1291" t="s">
        <v>29</v>
      </c>
      <c r="X1291" t="s">
        <v>41</v>
      </c>
      <c r="Y1291" t="s">
        <v>42</v>
      </c>
    </row>
    <row r="1292" spans="1:25" x14ac:dyDescent="0.2">
      <c r="A1292">
        <v>1290</v>
      </c>
      <c r="B1292">
        <v>1610373047</v>
      </c>
      <c r="C1292">
        <v>3200</v>
      </c>
      <c r="D1292">
        <v>3200</v>
      </c>
      <c r="E1292">
        <v>56</v>
      </c>
      <c r="F1292">
        <v>1</v>
      </c>
      <c r="G1292">
        <v>1</v>
      </c>
      <c r="H1292">
        <v>1</v>
      </c>
      <c r="I1292">
        <v>3200</v>
      </c>
      <c r="J1292">
        <v>3200</v>
      </c>
      <c r="K1292">
        <v>31.576712959999998</v>
      </c>
      <c r="L1292" t="s">
        <v>304</v>
      </c>
      <c r="M1292" t="s">
        <v>72</v>
      </c>
      <c r="N1292" s="1">
        <v>42072.654861111114</v>
      </c>
      <c r="O1292" s="1">
        <v>40521.822222222225</v>
      </c>
      <c r="P1292" s="2">
        <v>40525</v>
      </c>
      <c r="Q1292" s="1">
        <v>40555.173611111109</v>
      </c>
      <c r="R1292" t="s">
        <v>47</v>
      </c>
      <c r="S1292" t="s">
        <v>47</v>
      </c>
      <c r="T1292" t="s">
        <v>27</v>
      </c>
      <c r="U1292" t="b">
        <v>1</v>
      </c>
      <c r="V1292" t="s">
        <v>28</v>
      </c>
      <c r="W1292" t="s">
        <v>29</v>
      </c>
      <c r="X1292" t="s">
        <v>28</v>
      </c>
      <c r="Y1292" t="s">
        <v>30</v>
      </c>
    </row>
    <row r="1293" spans="1:25" x14ac:dyDescent="0.2">
      <c r="A1293">
        <v>1291</v>
      </c>
      <c r="B1293">
        <v>1719005854</v>
      </c>
      <c r="C1293">
        <v>3000</v>
      </c>
      <c r="D1293">
        <v>3260</v>
      </c>
      <c r="E1293">
        <v>56</v>
      </c>
      <c r="F1293">
        <v>10</v>
      </c>
      <c r="G1293">
        <v>1</v>
      </c>
      <c r="H1293">
        <v>1</v>
      </c>
      <c r="I1293">
        <v>3000</v>
      </c>
      <c r="J1293">
        <v>3260</v>
      </c>
      <c r="K1293">
        <v>40.899942129999999</v>
      </c>
      <c r="L1293" t="s">
        <v>304</v>
      </c>
      <c r="M1293" t="s">
        <v>72</v>
      </c>
      <c r="N1293" s="1">
        <v>42072.654861111114</v>
      </c>
      <c r="O1293" s="1">
        <v>40281.945833333331</v>
      </c>
      <c r="P1293" s="2">
        <v>40282</v>
      </c>
      <c r="Q1293" s="1">
        <v>40318.945833333331</v>
      </c>
      <c r="R1293" t="s">
        <v>47</v>
      </c>
      <c r="S1293" t="s">
        <v>47</v>
      </c>
      <c r="T1293" t="s">
        <v>27</v>
      </c>
      <c r="U1293" t="b">
        <v>1</v>
      </c>
      <c r="V1293" t="s">
        <v>41</v>
      </c>
      <c r="W1293" t="s">
        <v>29</v>
      </c>
      <c r="X1293" t="s">
        <v>41</v>
      </c>
      <c r="Y1293" t="s">
        <v>42</v>
      </c>
    </row>
    <row r="1294" spans="1:25" x14ac:dyDescent="0.2">
      <c r="A1294">
        <v>1292</v>
      </c>
      <c r="B1294">
        <v>252916607</v>
      </c>
      <c r="C1294">
        <v>3000</v>
      </c>
      <c r="D1294">
        <v>3260</v>
      </c>
      <c r="E1294">
        <v>56</v>
      </c>
      <c r="F1294">
        <v>1</v>
      </c>
      <c r="G1294">
        <v>1</v>
      </c>
      <c r="H1294">
        <v>1</v>
      </c>
      <c r="I1294">
        <v>3000</v>
      </c>
      <c r="J1294">
        <v>3260</v>
      </c>
      <c r="K1294">
        <v>27.80657407</v>
      </c>
      <c r="L1294" t="s">
        <v>304</v>
      </c>
      <c r="M1294" t="s">
        <v>72</v>
      </c>
      <c r="N1294" s="1">
        <v>42072.654861111114</v>
      </c>
      <c r="O1294" s="1">
        <v>40281.945833333331</v>
      </c>
      <c r="P1294" s="2">
        <v>40282</v>
      </c>
      <c r="Q1294" s="1">
        <v>40318.945833333331</v>
      </c>
      <c r="R1294" t="s">
        <v>59</v>
      </c>
      <c r="S1294" t="s">
        <v>26</v>
      </c>
      <c r="T1294" t="s">
        <v>27</v>
      </c>
      <c r="U1294" t="b">
        <v>0</v>
      </c>
      <c r="V1294" t="s">
        <v>41</v>
      </c>
      <c r="W1294" t="s">
        <v>29</v>
      </c>
      <c r="X1294" t="s">
        <v>41</v>
      </c>
      <c r="Y1294" t="s">
        <v>42</v>
      </c>
    </row>
    <row r="1295" spans="1:25" x14ac:dyDescent="0.2">
      <c r="A1295">
        <v>1293</v>
      </c>
      <c r="B1295">
        <v>1302809165</v>
      </c>
      <c r="C1295">
        <v>5000</v>
      </c>
      <c r="D1295">
        <v>5065</v>
      </c>
      <c r="E1295">
        <v>56</v>
      </c>
      <c r="F1295">
        <v>5</v>
      </c>
      <c r="G1295">
        <v>1</v>
      </c>
      <c r="H1295">
        <v>1</v>
      </c>
      <c r="I1295">
        <v>5000</v>
      </c>
      <c r="J1295">
        <v>5065</v>
      </c>
      <c r="K1295">
        <v>53.302569439999999</v>
      </c>
      <c r="L1295" t="s">
        <v>304</v>
      </c>
      <c r="M1295" t="s">
        <v>72</v>
      </c>
      <c r="N1295" s="1">
        <v>42072.654861111114</v>
      </c>
      <c r="O1295" s="1">
        <v>40521.822222222225</v>
      </c>
      <c r="P1295" s="2">
        <v>40525</v>
      </c>
      <c r="Q1295" s="1">
        <v>40555.173611111109</v>
      </c>
      <c r="R1295" t="s">
        <v>37</v>
      </c>
      <c r="S1295" t="s">
        <v>37</v>
      </c>
      <c r="T1295" t="s">
        <v>27</v>
      </c>
      <c r="U1295" t="b">
        <v>0</v>
      </c>
      <c r="V1295" t="s">
        <v>28</v>
      </c>
      <c r="W1295" t="s">
        <v>29</v>
      </c>
      <c r="X1295" t="s">
        <v>28</v>
      </c>
      <c r="Y1295" t="s">
        <v>30</v>
      </c>
    </row>
    <row r="1296" spans="1:25" x14ac:dyDescent="0.2">
      <c r="A1296">
        <v>1294</v>
      </c>
      <c r="B1296">
        <v>1430922976</v>
      </c>
      <c r="C1296">
        <v>3500</v>
      </c>
      <c r="D1296">
        <v>3580</v>
      </c>
      <c r="E1296">
        <v>55</v>
      </c>
      <c r="F1296">
        <v>20</v>
      </c>
      <c r="G1296">
        <v>3</v>
      </c>
      <c r="H1296">
        <v>1</v>
      </c>
      <c r="I1296">
        <v>3500</v>
      </c>
      <c r="J1296">
        <v>3580</v>
      </c>
      <c r="K1296">
        <v>64.105613430000005</v>
      </c>
      <c r="L1296" t="s">
        <v>304</v>
      </c>
      <c r="M1296" t="s">
        <v>72</v>
      </c>
      <c r="N1296" s="1">
        <v>42072.654861111114</v>
      </c>
      <c r="O1296" s="1">
        <v>40281.945833333331</v>
      </c>
      <c r="P1296" s="2">
        <v>40282</v>
      </c>
      <c r="Q1296" s="1">
        <v>40318.945833333331</v>
      </c>
      <c r="R1296" t="s">
        <v>165</v>
      </c>
      <c r="S1296" t="s">
        <v>26</v>
      </c>
      <c r="T1296" t="s">
        <v>27</v>
      </c>
      <c r="U1296" t="b">
        <v>0</v>
      </c>
      <c r="V1296" t="s">
        <v>41</v>
      </c>
      <c r="W1296" t="s">
        <v>29</v>
      </c>
      <c r="X1296" t="s">
        <v>41</v>
      </c>
      <c r="Y1296" t="s">
        <v>42</v>
      </c>
    </row>
    <row r="1297" spans="1:25" x14ac:dyDescent="0.2">
      <c r="A1297">
        <v>1295</v>
      </c>
      <c r="B1297">
        <v>1300957996</v>
      </c>
      <c r="C1297">
        <v>2000</v>
      </c>
      <c r="D1297">
        <v>2265</v>
      </c>
      <c r="E1297">
        <v>55</v>
      </c>
      <c r="F1297">
        <v>1</v>
      </c>
      <c r="G1297">
        <v>1</v>
      </c>
      <c r="H1297">
        <v>1</v>
      </c>
      <c r="I1297">
        <v>2000</v>
      </c>
      <c r="J1297">
        <v>2265</v>
      </c>
      <c r="K1297">
        <v>62.044953700000001</v>
      </c>
      <c r="L1297" t="s">
        <v>304</v>
      </c>
      <c r="M1297" t="s">
        <v>72</v>
      </c>
      <c r="N1297" s="1">
        <v>42072.654861111114</v>
      </c>
      <c r="O1297" s="1">
        <v>40281.945833333331</v>
      </c>
      <c r="P1297" s="2">
        <v>40282</v>
      </c>
      <c r="Q1297" s="1">
        <v>40318.945833333331</v>
      </c>
      <c r="R1297" t="s">
        <v>115</v>
      </c>
      <c r="S1297" t="s">
        <v>115</v>
      </c>
      <c r="T1297" t="s">
        <v>27</v>
      </c>
      <c r="U1297" t="b">
        <v>1</v>
      </c>
      <c r="V1297" t="s">
        <v>41</v>
      </c>
      <c r="W1297" t="s">
        <v>29</v>
      </c>
      <c r="X1297" t="s">
        <v>41</v>
      </c>
      <c r="Y1297" t="s">
        <v>42</v>
      </c>
    </row>
    <row r="1298" spans="1:25" x14ac:dyDescent="0.2">
      <c r="A1298">
        <v>1296</v>
      </c>
      <c r="B1298">
        <v>206088659</v>
      </c>
      <c r="C1298">
        <v>7500</v>
      </c>
      <c r="D1298">
        <v>7546</v>
      </c>
      <c r="E1298">
        <v>55</v>
      </c>
      <c r="F1298">
        <v>3</v>
      </c>
      <c r="G1298">
        <v>1</v>
      </c>
      <c r="H1298">
        <v>1</v>
      </c>
      <c r="I1298">
        <v>7500</v>
      </c>
      <c r="J1298">
        <v>7546</v>
      </c>
      <c r="K1298">
        <v>30</v>
      </c>
      <c r="L1298" t="s">
        <v>304</v>
      </c>
      <c r="M1298" t="s">
        <v>72</v>
      </c>
      <c r="N1298" s="1">
        <v>42072.654861111114</v>
      </c>
      <c r="O1298" s="1">
        <v>40521.822222222225</v>
      </c>
      <c r="P1298" s="2">
        <v>40525</v>
      </c>
      <c r="Q1298" s="1">
        <v>40555.173611111109</v>
      </c>
      <c r="R1298" t="s">
        <v>59</v>
      </c>
      <c r="S1298" t="s">
        <v>26</v>
      </c>
      <c r="T1298" t="s">
        <v>27</v>
      </c>
      <c r="U1298" t="b">
        <v>1</v>
      </c>
      <c r="V1298" t="s">
        <v>28</v>
      </c>
      <c r="W1298" t="s">
        <v>29</v>
      </c>
      <c r="X1298" t="s">
        <v>28</v>
      </c>
      <c r="Y1298" t="s">
        <v>30</v>
      </c>
    </row>
    <row r="1299" spans="1:25" x14ac:dyDescent="0.2">
      <c r="A1299">
        <v>1297</v>
      </c>
      <c r="B1299">
        <v>384333260</v>
      </c>
      <c r="C1299">
        <v>30000</v>
      </c>
      <c r="D1299">
        <v>3519</v>
      </c>
      <c r="E1299">
        <v>55</v>
      </c>
      <c r="F1299">
        <v>3</v>
      </c>
      <c r="G1299">
        <v>1</v>
      </c>
      <c r="H1299">
        <v>1</v>
      </c>
      <c r="I1299">
        <v>30000</v>
      </c>
      <c r="J1299">
        <v>3519</v>
      </c>
      <c r="K1299">
        <v>40</v>
      </c>
      <c r="L1299" t="s">
        <v>304</v>
      </c>
      <c r="M1299" t="s">
        <v>72</v>
      </c>
      <c r="N1299" s="1">
        <v>42072.654861111114</v>
      </c>
      <c r="O1299" s="1">
        <v>40521.822222222225</v>
      </c>
      <c r="P1299" s="2">
        <v>40525</v>
      </c>
      <c r="Q1299" s="1">
        <v>40555.173611111109</v>
      </c>
      <c r="R1299" t="s">
        <v>85</v>
      </c>
      <c r="S1299" t="s">
        <v>85</v>
      </c>
      <c r="T1299" t="s">
        <v>31</v>
      </c>
      <c r="U1299" t="b">
        <v>1</v>
      </c>
      <c r="V1299" t="s">
        <v>28</v>
      </c>
      <c r="W1299" t="s">
        <v>29</v>
      </c>
      <c r="X1299" t="s">
        <v>28</v>
      </c>
      <c r="Y1299" t="s">
        <v>30</v>
      </c>
    </row>
    <row r="1300" spans="1:25" x14ac:dyDescent="0.2">
      <c r="A1300">
        <v>1298</v>
      </c>
      <c r="B1300">
        <v>1001230250</v>
      </c>
      <c r="C1300">
        <v>3000</v>
      </c>
      <c r="D1300">
        <v>3125</v>
      </c>
      <c r="E1300">
        <v>55</v>
      </c>
      <c r="F1300">
        <v>0</v>
      </c>
      <c r="G1300">
        <v>1</v>
      </c>
      <c r="H1300">
        <v>1</v>
      </c>
      <c r="I1300">
        <v>3000</v>
      </c>
      <c r="J1300">
        <v>3125</v>
      </c>
      <c r="K1300">
        <v>61.010254629999999</v>
      </c>
      <c r="L1300" t="s">
        <v>304</v>
      </c>
      <c r="M1300" t="s">
        <v>72</v>
      </c>
      <c r="N1300" s="1">
        <v>42072.654861111114</v>
      </c>
      <c r="O1300" s="1">
        <v>40281.945833333331</v>
      </c>
      <c r="P1300" s="2">
        <v>40282</v>
      </c>
      <c r="Q1300" s="1">
        <v>40318.945833333331</v>
      </c>
      <c r="R1300" t="s">
        <v>62</v>
      </c>
      <c r="S1300" t="s">
        <v>62</v>
      </c>
      <c r="T1300" t="s">
        <v>27</v>
      </c>
      <c r="U1300" t="b">
        <v>1</v>
      </c>
      <c r="V1300" t="s">
        <v>41</v>
      </c>
      <c r="W1300" t="s">
        <v>29</v>
      </c>
      <c r="X1300" t="s">
        <v>41</v>
      </c>
      <c r="Y1300" t="s">
        <v>42</v>
      </c>
    </row>
    <row r="1301" spans="1:25" x14ac:dyDescent="0.2">
      <c r="A1301">
        <v>1299</v>
      </c>
      <c r="B1301">
        <v>327003202</v>
      </c>
      <c r="C1301">
        <v>4500</v>
      </c>
      <c r="D1301">
        <v>5401</v>
      </c>
      <c r="E1301">
        <v>55</v>
      </c>
      <c r="F1301">
        <v>12</v>
      </c>
      <c r="G1301">
        <v>1</v>
      </c>
      <c r="H1301">
        <v>1</v>
      </c>
      <c r="I1301">
        <v>4500</v>
      </c>
      <c r="J1301">
        <v>5401</v>
      </c>
      <c r="K1301">
        <v>30</v>
      </c>
      <c r="L1301" t="s">
        <v>304</v>
      </c>
      <c r="M1301" t="s">
        <v>72</v>
      </c>
      <c r="N1301" s="1">
        <v>42072.654861111114</v>
      </c>
      <c r="O1301" s="1">
        <v>40521.822222222225</v>
      </c>
      <c r="P1301" s="2">
        <v>40525</v>
      </c>
      <c r="Q1301" s="1">
        <v>40555.173611111109</v>
      </c>
      <c r="R1301" t="s">
        <v>26</v>
      </c>
      <c r="S1301" t="s">
        <v>26</v>
      </c>
      <c r="T1301" t="s">
        <v>27</v>
      </c>
      <c r="U1301" t="b">
        <v>1</v>
      </c>
      <c r="V1301" t="s">
        <v>28</v>
      </c>
      <c r="W1301" t="s">
        <v>29</v>
      </c>
      <c r="X1301" t="s">
        <v>28</v>
      </c>
      <c r="Y1301" t="s">
        <v>30</v>
      </c>
    </row>
    <row r="1302" spans="1:25" x14ac:dyDescent="0.2">
      <c r="A1302">
        <v>1300</v>
      </c>
      <c r="B1302">
        <v>601599173</v>
      </c>
      <c r="C1302">
        <v>4600</v>
      </c>
      <c r="D1302">
        <v>5000</v>
      </c>
      <c r="E1302">
        <v>54</v>
      </c>
      <c r="F1302">
        <v>1</v>
      </c>
      <c r="G1302">
        <v>1</v>
      </c>
      <c r="H1302">
        <v>1</v>
      </c>
      <c r="I1302">
        <v>4600</v>
      </c>
      <c r="J1302">
        <v>5000</v>
      </c>
      <c r="K1302">
        <v>59.021296300000003</v>
      </c>
      <c r="L1302" t="s">
        <v>304</v>
      </c>
      <c r="M1302" t="s">
        <v>72</v>
      </c>
      <c r="N1302" s="1">
        <v>42072.654861111114</v>
      </c>
      <c r="O1302" s="1">
        <v>40281.945833333331</v>
      </c>
      <c r="P1302" s="2">
        <v>40282</v>
      </c>
      <c r="Q1302" s="1">
        <v>40318.945833333331</v>
      </c>
      <c r="R1302" t="s">
        <v>37</v>
      </c>
      <c r="S1302" t="s">
        <v>37</v>
      </c>
      <c r="T1302" t="s">
        <v>27</v>
      </c>
      <c r="U1302" t="b">
        <v>1</v>
      </c>
      <c r="V1302" t="s">
        <v>41</v>
      </c>
      <c r="W1302" t="s">
        <v>29</v>
      </c>
      <c r="X1302" t="s">
        <v>41</v>
      </c>
      <c r="Y1302" t="s">
        <v>42</v>
      </c>
    </row>
    <row r="1303" spans="1:25" x14ac:dyDescent="0.2">
      <c r="A1303">
        <v>1301</v>
      </c>
      <c r="B1303">
        <v>1338540632</v>
      </c>
      <c r="C1303">
        <v>6800</v>
      </c>
      <c r="D1303">
        <v>6870</v>
      </c>
      <c r="E1303">
        <v>54</v>
      </c>
      <c r="F1303">
        <v>1</v>
      </c>
      <c r="G1303">
        <v>1</v>
      </c>
      <c r="H1303">
        <v>1</v>
      </c>
      <c r="I1303">
        <v>6800</v>
      </c>
      <c r="J1303">
        <v>6870</v>
      </c>
      <c r="K1303">
        <v>30</v>
      </c>
      <c r="L1303" t="s">
        <v>304</v>
      </c>
      <c r="M1303" t="s">
        <v>72</v>
      </c>
      <c r="N1303" s="1">
        <v>42072.654861111114</v>
      </c>
      <c r="O1303" s="1">
        <v>40521.822222222225</v>
      </c>
      <c r="P1303" s="2">
        <v>40525</v>
      </c>
      <c r="Q1303" s="1">
        <v>40555.173611111109</v>
      </c>
      <c r="R1303" t="s">
        <v>85</v>
      </c>
      <c r="S1303" t="s">
        <v>85</v>
      </c>
      <c r="T1303" t="s">
        <v>27</v>
      </c>
      <c r="U1303" t="b">
        <v>1</v>
      </c>
      <c r="V1303" t="s">
        <v>28</v>
      </c>
      <c r="W1303" t="s">
        <v>29</v>
      </c>
      <c r="X1303" t="s">
        <v>28</v>
      </c>
      <c r="Y1303" t="s">
        <v>30</v>
      </c>
    </row>
    <row r="1304" spans="1:25" x14ac:dyDescent="0.2">
      <c r="A1304">
        <v>1302</v>
      </c>
      <c r="B1304">
        <v>949328015</v>
      </c>
      <c r="C1304">
        <v>25555</v>
      </c>
      <c r="D1304">
        <v>2106</v>
      </c>
      <c r="E1304">
        <v>54</v>
      </c>
      <c r="F1304">
        <v>20</v>
      </c>
      <c r="G1304">
        <v>1</v>
      </c>
      <c r="H1304">
        <v>1</v>
      </c>
      <c r="I1304">
        <v>25555</v>
      </c>
      <c r="J1304">
        <v>2106</v>
      </c>
      <c r="K1304">
        <v>60.041666669999998</v>
      </c>
      <c r="L1304" t="s">
        <v>304</v>
      </c>
      <c r="M1304" t="s">
        <v>72</v>
      </c>
      <c r="N1304" s="1">
        <v>42072.654861111114</v>
      </c>
      <c r="O1304" s="1">
        <v>40281.945833333331</v>
      </c>
      <c r="P1304" s="2">
        <v>40282</v>
      </c>
      <c r="Q1304" s="1">
        <v>40318.945833333331</v>
      </c>
      <c r="R1304" t="s">
        <v>37</v>
      </c>
      <c r="S1304" t="s">
        <v>37</v>
      </c>
      <c r="T1304" t="s">
        <v>31</v>
      </c>
      <c r="U1304" t="b">
        <v>1</v>
      </c>
      <c r="V1304" t="s">
        <v>41</v>
      </c>
      <c r="W1304" t="s">
        <v>29</v>
      </c>
      <c r="X1304" t="s">
        <v>41</v>
      </c>
      <c r="Y1304" t="s">
        <v>42</v>
      </c>
    </row>
    <row r="1305" spans="1:25" x14ac:dyDescent="0.2">
      <c r="A1305">
        <v>1303</v>
      </c>
      <c r="B1305">
        <v>629389644</v>
      </c>
      <c r="C1305">
        <v>5000</v>
      </c>
      <c r="D1305">
        <v>6014</v>
      </c>
      <c r="E1305">
        <v>54</v>
      </c>
      <c r="F1305">
        <v>0</v>
      </c>
      <c r="G1305">
        <v>1</v>
      </c>
      <c r="H1305">
        <v>1</v>
      </c>
      <c r="I1305">
        <v>5000</v>
      </c>
      <c r="J1305">
        <v>6014</v>
      </c>
      <c r="K1305">
        <v>25.522673609999998</v>
      </c>
      <c r="L1305" t="s">
        <v>304</v>
      </c>
      <c r="M1305" t="s">
        <v>72</v>
      </c>
      <c r="N1305" s="1">
        <v>42072.654861111114</v>
      </c>
      <c r="O1305" s="1">
        <v>40521.822222222225</v>
      </c>
      <c r="P1305" s="2">
        <v>40525</v>
      </c>
      <c r="Q1305" s="1">
        <v>40555.173611111109</v>
      </c>
      <c r="R1305" t="s">
        <v>63</v>
      </c>
      <c r="S1305" t="s">
        <v>37</v>
      </c>
      <c r="T1305" t="s">
        <v>27</v>
      </c>
      <c r="U1305" t="b">
        <v>1</v>
      </c>
      <c r="V1305" t="s">
        <v>28</v>
      </c>
      <c r="W1305" t="s">
        <v>29</v>
      </c>
      <c r="X1305" t="s">
        <v>28</v>
      </c>
      <c r="Y1305" t="s">
        <v>30</v>
      </c>
    </row>
    <row r="1306" spans="1:25" x14ac:dyDescent="0.2">
      <c r="A1306">
        <v>1304</v>
      </c>
      <c r="B1306">
        <v>1531209455</v>
      </c>
      <c r="C1306">
        <v>500</v>
      </c>
      <c r="D1306">
        <v>1031</v>
      </c>
      <c r="E1306">
        <v>53</v>
      </c>
      <c r="F1306">
        <v>1</v>
      </c>
      <c r="G1306">
        <v>1</v>
      </c>
      <c r="H1306">
        <v>1</v>
      </c>
      <c r="I1306">
        <v>500</v>
      </c>
      <c r="J1306">
        <v>1031</v>
      </c>
      <c r="K1306">
        <v>27.77</v>
      </c>
      <c r="L1306" t="s">
        <v>304</v>
      </c>
      <c r="M1306" t="s">
        <v>72</v>
      </c>
      <c r="N1306" s="1">
        <v>42072.654861111114</v>
      </c>
      <c r="O1306" s="1">
        <v>40281.945833333331</v>
      </c>
      <c r="P1306" s="2">
        <v>40282</v>
      </c>
      <c r="Q1306" s="1">
        <v>40318.945833333331</v>
      </c>
      <c r="R1306" t="s">
        <v>200</v>
      </c>
      <c r="S1306" t="s">
        <v>34</v>
      </c>
      <c r="T1306" t="s">
        <v>27</v>
      </c>
      <c r="U1306" t="b">
        <v>1</v>
      </c>
      <c r="V1306" t="s">
        <v>41</v>
      </c>
      <c r="W1306" t="s">
        <v>29</v>
      </c>
      <c r="X1306" t="s">
        <v>41</v>
      </c>
      <c r="Y1306" t="s">
        <v>42</v>
      </c>
    </row>
    <row r="1307" spans="1:25" x14ac:dyDescent="0.2">
      <c r="A1307">
        <v>1305</v>
      </c>
      <c r="B1307">
        <v>1587913611</v>
      </c>
      <c r="C1307">
        <v>1500</v>
      </c>
      <c r="D1307">
        <v>2275</v>
      </c>
      <c r="E1307">
        <v>53</v>
      </c>
      <c r="F1307">
        <v>1</v>
      </c>
      <c r="G1307">
        <v>1</v>
      </c>
      <c r="H1307">
        <v>1</v>
      </c>
      <c r="I1307">
        <v>1500</v>
      </c>
      <c r="J1307">
        <v>2275</v>
      </c>
      <c r="K1307">
        <v>31.198194440000002</v>
      </c>
      <c r="L1307" t="s">
        <v>304</v>
      </c>
      <c r="M1307" t="s">
        <v>72</v>
      </c>
      <c r="N1307" s="1">
        <v>42072.654861111114</v>
      </c>
      <c r="O1307" s="1">
        <v>40521.822222222225</v>
      </c>
      <c r="P1307" s="2">
        <v>40525</v>
      </c>
      <c r="Q1307" s="1">
        <v>40555.173611111109</v>
      </c>
      <c r="R1307" t="s">
        <v>88</v>
      </c>
      <c r="S1307" t="s">
        <v>37</v>
      </c>
      <c r="T1307" t="s">
        <v>27</v>
      </c>
      <c r="U1307" t="b">
        <v>1</v>
      </c>
      <c r="V1307" t="s">
        <v>28</v>
      </c>
      <c r="W1307" t="s">
        <v>29</v>
      </c>
      <c r="X1307" t="s">
        <v>28</v>
      </c>
      <c r="Y1307" t="s">
        <v>30</v>
      </c>
    </row>
    <row r="1308" spans="1:25" x14ac:dyDescent="0.2">
      <c r="A1308">
        <v>1306</v>
      </c>
      <c r="B1308">
        <v>2089233044</v>
      </c>
      <c r="C1308">
        <v>2500</v>
      </c>
      <c r="D1308">
        <v>2558</v>
      </c>
      <c r="E1308">
        <v>53</v>
      </c>
      <c r="F1308">
        <v>1</v>
      </c>
      <c r="G1308">
        <v>1</v>
      </c>
      <c r="H1308">
        <v>1</v>
      </c>
      <c r="I1308">
        <v>2500</v>
      </c>
      <c r="J1308">
        <v>2558</v>
      </c>
      <c r="K1308">
        <v>60.041666669999998</v>
      </c>
      <c r="L1308" t="s">
        <v>304</v>
      </c>
      <c r="M1308" t="s">
        <v>72</v>
      </c>
      <c r="N1308" s="1">
        <v>42072.654861111114</v>
      </c>
      <c r="O1308" s="1">
        <v>40521.822222222225</v>
      </c>
      <c r="P1308" s="2">
        <v>40525</v>
      </c>
      <c r="Q1308" s="1">
        <v>40555.173611111109</v>
      </c>
      <c r="R1308" t="s">
        <v>63</v>
      </c>
      <c r="S1308" t="s">
        <v>37</v>
      </c>
      <c r="T1308" t="s">
        <v>27</v>
      </c>
      <c r="U1308" t="b">
        <v>1</v>
      </c>
      <c r="V1308" t="s">
        <v>28</v>
      </c>
      <c r="W1308" t="s">
        <v>29</v>
      </c>
      <c r="X1308" t="s">
        <v>28</v>
      </c>
      <c r="Y1308" t="s">
        <v>30</v>
      </c>
    </row>
    <row r="1309" spans="1:25" x14ac:dyDescent="0.2">
      <c r="A1309">
        <v>1307</v>
      </c>
      <c r="B1309">
        <v>537813621</v>
      </c>
      <c r="C1309">
        <v>2500</v>
      </c>
      <c r="D1309">
        <v>2760</v>
      </c>
      <c r="E1309">
        <v>52</v>
      </c>
      <c r="F1309">
        <v>1</v>
      </c>
      <c r="G1309">
        <v>1</v>
      </c>
      <c r="H1309">
        <v>1</v>
      </c>
      <c r="I1309">
        <v>2500</v>
      </c>
      <c r="J1309">
        <v>2760</v>
      </c>
      <c r="K1309">
        <v>71.743391200000005</v>
      </c>
      <c r="L1309" t="s">
        <v>304</v>
      </c>
      <c r="M1309" t="s">
        <v>72</v>
      </c>
      <c r="N1309" s="1">
        <v>42072.654861111114</v>
      </c>
      <c r="O1309" s="1">
        <v>40281.945833333331</v>
      </c>
      <c r="P1309" s="2">
        <v>40282</v>
      </c>
      <c r="Q1309" s="1">
        <v>40318.945833333331</v>
      </c>
      <c r="R1309" t="s">
        <v>47</v>
      </c>
      <c r="S1309" t="s">
        <v>47</v>
      </c>
      <c r="T1309" t="s">
        <v>27</v>
      </c>
      <c r="U1309" t="b">
        <v>1</v>
      </c>
      <c r="V1309" t="s">
        <v>41</v>
      </c>
      <c r="W1309" t="s">
        <v>29</v>
      </c>
      <c r="X1309" t="s">
        <v>41</v>
      </c>
      <c r="Y1309" t="s">
        <v>42</v>
      </c>
    </row>
    <row r="1310" spans="1:25" x14ac:dyDescent="0.2">
      <c r="A1310">
        <v>1308</v>
      </c>
      <c r="B1310">
        <v>2090003006</v>
      </c>
      <c r="C1310">
        <v>2500</v>
      </c>
      <c r="D1310">
        <v>3000</v>
      </c>
      <c r="E1310">
        <v>51</v>
      </c>
      <c r="F1310">
        <v>1</v>
      </c>
      <c r="G1310">
        <v>1</v>
      </c>
      <c r="H1310">
        <v>1</v>
      </c>
      <c r="I1310">
        <v>2500</v>
      </c>
      <c r="J1310">
        <v>3000</v>
      </c>
      <c r="K1310">
        <v>51.995150459999998</v>
      </c>
      <c r="L1310" t="s">
        <v>304</v>
      </c>
      <c r="M1310" t="s">
        <v>72</v>
      </c>
      <c r="N1310" s="1">
        <v>42072.654861111114</v>
      </c>
      <c r="O1310" s="1">
        <v>40521.822222222225</v>
      </c>
      <c r="P1310" s="2">
        <v>40525</v>
      </c>
      <c r="Q1310" s="1">
        <v>40555.173611111109</v>
      </c>
      <c r="R1310" t="s">
        <v>200</v>
      </c>
      <c r="S1310" t="s">
        <v>34</v>
      </c>
      <c r="T1310" t="s">
        <v>27</v>
      </c>
      <c r="U1310" t="b">
        <v>1</v>
      </c>
      <c r="V1310" t="s">
        <v>28</v>
      </c>
      <c r="W1310" t="s">
        <v>29</v>
      </c>
      <c r="X1310" t="s">
        <v>28</v>
      </c>
      <c r="Y1310" t="s">
        <v>30</v>
      </c>
    </row>
    <row r="1311" spans="1:25" x14ac:dyDescent="0.2">
      <c r="A1311">
        <v>1309</v>
      </c>
      <c r="B1311">
        <v>972402716</v>
      </c>
      <c r="C1311">
        <v>500</v>
      </c>
      <c r="D1311">
        <v>3000</v>
      </c>
      <c r="E1311">
        <v>50</v>
      </c>
      <c r="F1311">
        <v>1</v>
      </c>
      <c r="G1311">
        <v>1</v>
      </c>
      <c r="H1311">
        <v>1</v>
      </c>
      <c r="I1311">
        <v>500</v>
      </c>
      <c r="J1311">
        <v>3000</v>
      </c>
      <c r="K1311">
        <v>61.958333330000002</v>
      </c>
      <c r="L1311" t="s">
        <v>304</v>
      </c>
      <c r="M1311" t="s">
        <v>72</v>
      </c>
      <c r="N1311" s="1">
        <v>42072.654861111114</v>
      </c>
      <c r="O1311" s="1">
        <v>40521.822222222225</v>
      </c>
      <c r="P1311" s="2">
        <v>40525</v>
      </c>
      <c r="Q1311" s="1">
        <v>40555.173611111109</v>
      </c>
      <c r="R1311" t="s">
        <v>64</v>
      </c>
      <c r="S1311" t="s">
        <v>37</v>
      </c>
      <c r="T1311" t="s">
        <v>27</v>
      </c>
      <c r="U1311" t="b">
        <v>1</v>
      </c>
      <c r="V1311" t="s">
        <v>28</v>
      </c>
      <c r="W1311" t="s">
        <v>29</v>
      </c>
      <c r="X1311" t="s">
        <v>28</v>
      </c>
      <c r="Y1311" t="s">
        <v>30</v>
      </c>
    </row>
    <row r="1312" spans="1:25" x14ac:dyDescent="0.2">
      <c r="A1312">
        <v>1310</v>
      </c>
      <c r="B1312">
        <v>1222919222</v>
      </c>
      <c r="C1312">
        <v>10000</v>
      </c>
      <c r="D1312">
        <v>10203</v>
      </c>
      <c r="E1312">
        <v>50</v>
      </c>
      <c r="F1312">
        <v>1</v>
      </c>
      <c r="G1312">
        <v>1</v>
      </c>
      <c r="H1312">
        <v>1</v>
      </c>
      <c r="I1312">
        <v>10000</v>
      </c>
      <c r="J1312">
        <v>10203</v>
      </c>
      <c r="K1312">
        <v>45</v>
      </c>
      <c r="L1312" t="s">
        <v>304</v>
      </c>
      <c r="M1312" t="s">
        <v>72</v>
      </c>
      <c r="N1312" s="1">
        <v>42072.654861111114</v>
      </c>
      <c r="O1312" s="1">
        <v>40521.822222222225</v>
      </c>
      <c r="P1312" s="2">
        <v>40525</v>
      </c>
      <c r="Q1312" s="1">
        <v>40555.173611111109</v>
      </c>
      <c r="R1312" t="s">
        <v>62</v>
      </c>
      <c r="S1312" t="s">
        <v>62</v>
      </c>
      <c r="T1312" t="s">
        <v>27</v>
      </c>
      <c r="U1312" t="b">
        <v>1</v>
      </c>
      <c r="V1312" t="s">
        <v>28</v>
      </c>
      <c r="W1312" t="s">
        <v>29</v>
      </c>
      <c r="X1312" t="s">
        <v>28</v>
      </c>
      <c r="Y1312" t="s">
        <v>30</v>
      </c>
    </row>
    <row r="1313" spans="1:25" x14ac:dyDescent="0.2">
      <c r="A1313">
        <v>1311</v>
      </c>
      <c r="B1313">
        <v>94030596</v>
      </c>
      <c r="C1313">
        <v>3200</v>
      </c>
      <c r="D1313">
        <v>3623</v>
      </c>
      <c r="E1313">
        <v>49</v>
      </c>
      <c r="F1313">
        <v>12</v>
      </c>
      <c r="G1313">
        <v>1</v>
      </c>
      <c r="H1313">
        <v>1</v>
      </c>
      <c r="I1313">
        <v>3200</v>
      </c>
      <c r="J1313">
        <v>3623</v>
      </c>
      <c r="K1313">
        <v>61.147210649999998</v>
      </c>
      <c r="L1313" t="s">
        <v>304</v>
      </c>
      <c r="M1313" t="s">
        <v>72</v>
      </c>
      <c r="N1313" s="1">
        <v>42072.654861111114</v>
      </c>
      <c r="O1313" s="1">
        <v>40281.945833333331</v>
      </c>
      <c r="P1313" s="2">
        <v>40282</v>
      </c>
      <c r="Q1313" s="1">
        <v>40318.945833333331</v>
      </c>
      <c r="R1313" t="s">
        <v>59</v>
      </c>
      <c r="S1313" t="s">
        <v>26</v>
      </c>
      <c r="T1313" t="s">
        <v>27</v>
      </c>
      <c r="U1313" t="b">
        <v>1</v>
      </c>
      <c r="V1313" t="s">
        <v>41</v>
      </c>
      <c r="W1313" t="s">
        <v>29</v>
      </c>
      <c r="X1313" t="s">
        <v>41</v>
      </c>
      <c r="Y1313" t="s">
        <v>42</v>
      </c>
    </row>
    <row r="1314" spans="1:25" x14ac:dyDescent="0.2">
      <c r="A1314">
        <v>1312</v>
      </c>
      <c r="B1314">
        <v>1922733076</v>
      </c>
      <c r="C1314">
        <v>3000</v>
      </c>
      <c r="D1314">
        <v>3169</v>
      </c>
      <c r="E1314">
        <v>48</v>
      </c>
      <c r="F1314">
        <v>3</v>
      </c>
      <c r="G1314">
        <v>2</v>
      </c>
      <c r="H1314">
        <v>1</v>
      </c>
      <c r="I1314">
        <v>3000</v>
      </c>
      <c r="J1314">
        <v>3169</v>
      </c>
      <c r="K1314">
        <v>63.284583329999997</v>
      </c>
      <c r="L1314" t="s">
        <v>304</v>
      </c>
      <c r="M1314" t="s">
        <v>72</v>
      </c>
      <c r="N1314" s="1">
        <v>42072.654861111114</v>
      </c>
      <c r="O1314" s="1">
        <v>40521.822222222225</v>
      </c>
      <c r="P1314" s="2">
        <v>40525</v>
      </c>
      <c r="Q1314" s="1">
        <v>40555.173611111109</v>
      </c>
      <c r="R1314" t="s">
        <v>67</v>
      </c>
      <c r="S1314" t="s">
        <v>67</v>
      </c>
      <c r="T1314" t="s">
        <v>27</v>
      </c>
      <c r="U1314" t="b">
        <v>1</v>
      </c>
      <c r="V1314" t="s">
        <v>28</v>
      </c>
      <c r="W1314" t="s">
        <v>29</v>
      </c>
      <c r="X1314" t="s">
        <v>28</v>
      </c>
      <c r="Y1314" t="s">
        <v>30</v>
      </c>
    </row>
    <row r="1315" spans="1:25" x14ac:dyDescent="0.2">
      <c r="A1315">
        <v>1313</v>
      </c>
      <c r="B1315">
        <v>731257928</v>
      </c>
      <c r="C1315">
        <v>1700</v>
      </c>
      <c r="D1315">
        <v>1909</v>
      </c>
      <c r="E1315">
        <v>48</v>
      </c>
      <c r="F1315">
        <v>1</v>
      </c>
      <c r="G1315">
        <v>1</v>
      </c>
      <c r="H1315">
        <v>1</v>
      </c>
      <c r="I1315">
        <v>1700</v>
      </c>
      <c r="J1315">
        <v>1909</v>
      </c>
      <c r="K1315">
        <v>29.56769676</v>
      </c>
      <c r="L1315" t="s">
        <v>304</v>
      </c>
      <c r="M1315" t="s">
        <v>72</v>
      </c>
      <c r="N1315" s="1">
        <v>42072.654861111114</v>
      </c>
      <c r="O1315" s="1">
        <v>40521.822222222225</v>
      </c>
      <c r="P1315" s="2">
        <v>40525</v>
      </c>
      <c r="Q1315" s="1">
        <v>40555.173611111109</v>
      </c>
      <c r="R1315" t="s">
        <v>115</v>
      </c>
      <c r="S1315" t="s">
        <v>115</v>
      </c>
      <c r="T1315" t="s">
        <v>27</v>
      </c>
      <c r="U1315" t="b">
        <v>1</v>
      </c>
      <c r="V1315" t="s">
        <v>28</v>
      </c>
      <c r="W1315" t="s">
        <v>29</v>
      </c>
      <c r="X1315" t="s">
        <v>28</v>
      </c>
      <c r="Y1315" t="s">
        <v>30</v>
      </c>
    </row>
    <row r="1316" spans="1:25" x14ac:dyDescent="0.2">
      <c r="A1316">
        <v>1314</v>
      </c>
      <c r="B1316">
        <v>1148697061</v>
      </c>
      <c r="C1316">
        <v>5000</v>
      </c>
      <c r="D1316">
        <v>5000</v>
      </c>
      <c r="E1316">
        <v>48</v>
      </c>
      <c r="F1316">
        <v>6</v>
      </c>
      <c r="G1316">
        <v>1</v>
      </c>
      <c r="H1316">
        <v>1</v>
      </c>
      <c r="I1316">
        <v>5000</v>
      </c>
      <c r="J1316">
        <v>5000</v>
      </c>
      <c r="K1316">
        <v>30.951504629999999</v>
      </c>
      <c r="L1316" t="s">
        <v>304</v>
      </c>
      <c r="M1316" t="s">
        <v>72</v>
      </c>
      <c r="N1316" s="1">
        <v>42072.654861111114</v>
      </c>
      <c r="O1316" s="1">
        <v>40281.945833333331</v>
      </c>
      <c r="P1316" s="2">
        <v>40282</v>
      </c>
      <c r="Q1316" s="1">
        <v>40318.945833333331</v>
      </c>
      <c r="R1316" t="s">
        <v>127</v>
      </c>
      <c r="S1316" t="s">
        <v>127</v>
      </c>
      <c r="T1316" t="s">
        <v>27</v>
      </c>
      <c r="U1316" t="b">
        <v>1</v>
      </c>
      <c r="V1316" t="s">
        <v>41</v>
      </c>
      <c r="W1316" t="s">
        <v>29</v>
      </c>
      <c r="X1316" t="s">
        <v>41</v>
      </c>
      <c r="Y1316" t="s">
        <v>42</v>
      </c>
    </row>
    <row r="1317" spans="1:25" x14ac:dyDescent="0.2">
      <c r="A1317">
        <v>1315</v>
      </c>
      <c r="B1317">
        <v>1708342279</v>
      </c>
      <c r="C1317">
        <v>3000</v>
      </c>
      <c r="D1317">
        <v>3711</v>
      </c>
      <c r="E1317">
        <v>47</v>
      </c>
      <c r="F1317">
        <v>9</v>
      </c>
      <c r="G1317">
        <v>2</v>
      </c>
      <c r="H1317">
        <v>1</v>
      </c>
      <c r="I1317">
        <v>3000</v>
      </c>
      <c r="J1317">
        <v>3711</v>
      </c>
      <c r="K1317">
        <v>31</v>
      </c>
      <c r="L1317" t="s">
        <v>304</v>
      </c>
      <c r="M1317" t="s">
        <v>72</v>
      </c>
      <c r="N1317" s="1">
        <v>42072.654861111114</v>
      </c>
      <c r="O1317" s="1">
        <v>40281.945833333331</v>
      </c>
      <c r="P1317" s="2">
        <v>40282</v>
      </c>
      <c r="Q1317" s="1">
        <v>40318.945833333331</v>
      </c>
      <c r="R1317" t="s">
        <v>67</v>
      </c>
      <c r="S1317" t="s">
        <v>67</v>
      </c>
      <c r="T1317" t="s">
        <v>27</v>
      </c>
      <c r="U1317" t="b">
        <v>1</v>
      </c>
      <c r="V1317" t="s">
        <v>41</v>
      </c>
      <c r="W1317" t="s">
        <v>29</v>
      </c>
      <c r="X1317" t="s">
        <v>41</v>
      </c>
      <c r="Y1317" t="s">
        <v>42</v>
      </c>
    </row>
    <row r="1318" spans="1:25" x14ac:dyDescent="0.2">
      <c r="A1318">
        <v>1316</v>
      </c>
      <c r="B1318">
        <v>21924518</v>
      </c>
      <c r="C1318">
        <v>1000</v>
      </c>
      <c r="D1318">
        <v>1275</v>
      </c>
      <c r="E1318">
        <v>47</v>
      </c>
      <c r="F1318">
        <v>1</v>
      </c>
      <c r="G1318">
        <v>1</v>
      </c>
      <c r="H1318">
        <v>1</v>
      </c>
      <c r="I1318">
        <v>1000</v>
      </c>
      <c r="J1318">
        <v>1275</v>
      </c>
      <c r="K1318">
        <v>48.814513890000001</v>
      </c>
      <c r="L1318" t="s">
        <v>304</v>
      </c>
      <c r="M1318" t="s">
        <v>72</v>
      </c>
      <c r="N1318" s="1">
        <v>42072.654861111114</v>
      </c>
      <c r="O1318" s="1">
        <v>40281.945833333331</v>
      </c>
      <c r="P1318" s="2">
        <v>40282</v>
      </c>
      <c r="Q1318" s="1">
        <v>40318.945833333331</v>
      </c>
      <c r="R1318" t="s">
        <v>55</v>
      </c>
      <c r="S1318" t="s">
        <v>37</v>
      </c>
      <c r="T1318" t="s">
        <v>27</v>
      </c>
      <c r="U1318" t="b">
        <v>1</v>
      </c>
      <c r="V1318" t="s">
        <v>41</v>
      </c>
      <c r="W1318" t="s">
        <v>29</v>
      </c>
      <c r="X1318" t="s">
        <v>41</v>
      </c>
      <c r="Y1318" t="s">
        <v>42</v>
      </c>
    </row>
    <row r="1319" spans="1:25" x14ac:dyDescent="0.2">
      <c r="A1319">
        <v>1317</v>
      </c>
      <c r="B1319">
        <v>75974903</v>
      </c>
      <c r="C1319">
        <v>1500</v>
      </c>
      <c r="D1319">
        <v>2100</v>
      </c>
      <c r="E1319">
        <v>47</v>
      </c>
      <c r="F1319">
        <v>1</v>
      </c>
      <c r="G1319">
        <v>1</v>
      </c>
      <c r="H1319">
        <v>1</v>
      </c>
      <c r="I1319">
        <v>1500</v>
      </c>
      <c r="J1319">
        <v>2100</v>
      </c>
      <c r="K1319">
        <v>30.041666670000001</v>
      </c>
      <c r="L1319" t="s">
        <v>304</v>
      </c>
      <c r="M1319" t="s">
        <v>72</v>
      </c>
      <c r="N1319" s="1">
        <v>42072.654861111114</v>
      </c>
      <c r="O1319" s="1">
        <v>40521.822222222225</v>
      </c>
      <c r="P1319" s="2">
        <v>40525</v>
      </c>
      <c r="Q1319" s="1">
        <v>40555.173611111109</v>
      </c>
      <c r="R1319" t="s">
        <v>55</v>
      </c>
      <c r="S1319" t="s">
        <v>37</v>
      </c>
      <c r="T1319" t="s">
        <v>27</v>
      </c>
      <c r="U1319" t="b">
        <v>1</v>
      </c>
      <c r="V1319" t="s">
        <v>28</v>
      </c>
      <c r="W1319" t="s">
        <v>29</v>
      </c>
      <c r="X1319" t="s">
        <v>28</v>
      </c>
      <c r="Y1319" t="s">
        <v>30</v>
      </c>
    </row>
    <row r="1320" spans="1:25" x14ac:dyDescent="0.2">
      <c r="A1320">
        <v>1318</v>
      </c>
      <c r="B1320">
        <v>541498677</v>
      </c>
      <c r="C1320">
        <v>1200</v>
      </c>
      <c r="D1320">
        <v>1280</v>
      </c>
      <c r="E1320">
        <v>47</v>
      </c>
      <c r="F1320">
        <v>1</v>
      </c>
      <c r="G1320">
        <v>1</v>
      </c>
      <c r="H1320">
        <v>1</v>
      </c>
      <c r="I1320">
        <v>1200</v>
      </c>
      <c r="J1320">
        <v>1280</v>
      </c>
      <c r="K1320">
        <v>28</v>
      </c>
      <c r="L1320" t="s">
        <v>304</v>
      </c>
      <c r="M1320" t="s">
        <v>72</v>
      </c>
      <c r="N1320" s="1">
        <v>42072.654861111114</v>
      </c>
      <c r="O1320" s="1">
        <v>40521.822222222225</v>
      </c>
      <c r="P1320" s="2">
        <v>40525</v>
      </c>
      <c r="Q1320" s="1">
        <v>40555.173611111109</v>
      </c>
      <c r="R1320" t="s">
        <v>37</v>
      </c>
      <c r="S1320" t="s">
        <v>37</v>
      </c>
      <c r="T1320" t="s">
        <v>27</v>
      </c>
      <c r="U1320" t="b">
        <v>1</v>
      </c>
      <c r="V1320" t="s">
        <v>28</v>
      </c>
      <c r="W1320" t="s">
        <v>29</v>
      </c>
      <c r="X1320" t="s">
        <v>28</v>
      </c>
      <c r="Y1320" t="s">
        <v>30</v>
      </c>
    </row>
    <row r="1321" spans="1:25" x14ac:dyDescent="0.2">
      <c r="A1321">
        <v>1319</v>
      </c>
      <c r="B1321">
        <v>2114422152</v>
      </c>
      <c r="C1321">
        <v>2000</v>
      </c>
      <c r="D1321">
        <v>2058</v>
      </c>
      <c r="E1321">
        <v>47</v>
      </c>
      <c r="F1321">
        <v>1</v>
      </c>
      <c r="G1321">
        <v>1</v>
      </c>
      <c r="H1321">
        <v>1</v>
      </c>
      <c r="I1321">
        <v>2000</v>
      </c>
      <c r="J1321">
        <v>2058</v>
      </c>
      <c r="K1321">
        <v>25.407060189999999</v>
      </c>
      <c r="L1321" t="s">
        <v>304</v>
      </c>
      <c r="M1321" t="s">
        <v>72</v>
      </c>
      <c r="N1321" s="1">
        <v>42072.654861111114</v>
      </c>
      <c r="O1321" s="1">
        <v>40281.945833333331</v>
      </c>
      <c r="P1321" s="2">
        <v>40282</v>
      </c>
      <c r="Q1321" s="1">
        <v>40318.945833333331</v>
      </c>
      <c r="R1321" t="s">
        <v>115</v>
      </c>
      <c r="S1321" t="s">
        <v>115</v>
      </c>
      <c r="T1321" t="s">
        <v>27</v>
      </c>
      <c r="U1321" t="b">
        <v>1</v>
      </c>
      <c r="V1321" t="s">
        <v>41</v>
      </c>
      <c r="W1321" t="s">
        <v>29</v>
      </c>
      <c r="X1321" t="s">
        <v>41</v>
      </c>
      <c r="Y1321" t="s">
        <v>42</v>
      </c>
    </row>
    <row r="1322" spans="1:25" x14ac:dyDescent="0.2">
      <c r="A1322">
        <v>1320</v>
      </c>
      <c r="B1322">
        <v>2025054187</v>
      </c>
      <c r="C1322">
        <v>12000</v>
      </c>
      <c r="D1322">
        <v>1498</v>
      </c>
      <c r="E1322">
        <v>47</v>
      </c>
      <c r="F1322">
        <v>0</v>
      </c>
      <c r="G1322">
        <v>1</v>
      </c>
      <c r="H1322">
        <v>1</v>
      </c>
      <c r="I1322">
        <v>12000</v>
      </c>
      <c r="J1322">
        <v>1498</v>
      </c>
      <c r="K1322">
        <v>30</v>
      </c>
      <c r="L1322" t="s">
        <v>304</v>
      </c>
      <c r="M1322" t="s">
        <v>72</v>
      </c>
      <c r="N1322" s="1">
        <v>42072.654861111114</v>
      </c>
      <c r="O1322" s="1">
        <v>40281.945833333331</v>
      </c>
      <c r="P1322" s="2">
        <v>40282</v>
      </c>
      <c r="Q1322" s="1">
        <v>40318.945833333331</v>
      </c>
      <c r="R1322" t="s">
        <v>127</v>
      </c>
      <c r="S1322" t="s">
        <v>127</v>
      </c>
      <c r="T1322" t="s">
        <v>31</v>
      </c>
      <c r="U1322" t="b">
        <v>1</v>
      </c>
      <c r="V1322" t="s">
        <v>41</v>
      </c>
      <c r="W1322" t="s">
        <v>29</v>
      </c>
      <c r="X1322" t="s">
        <v>41</v>
      </c>
      <c r="Y1322" t="s">
        <v>42</v>
      </c>
    </row>
    <row r="1323" spans="1:25" x14ac:dyDescent="0.2">
      <c r="A1323">
        <v>1321</v>
      </c>
      <c r="B1323">
        <v>833252131</v>
      </c>
      <c r="C1323">
        <v>3000</v>
      </c>
      <c r="D1323">
        <v>3580</v>
      </c>
      <c r="E1323">
        <v>46</v>
      </c>
      <c r="F1323">
        <v>1</v>
      </c>
      <c r="G1323">
        <v>1</v>
      </c>
      <c r="H1323">
        <v>1</v>
      </c>
      <c r="I1323">
        <v>3000</v>
      </c>
      <c r="J1323">
        <v>3580</v>
      </c>
      <c r="K1323">
        <v>61.067384259999997</v>
      </c>
      <c r="L1323" t="s">
        <v>304</v>
      </c>
      <c r="M1323" t="s">
        <v>72</v>
      </c>
      <c r="N1323" s="1">
        <v>42072.654861111114</v>
      </c>
      <c r="O1323" s="1">
        <v>40281.945833333331</v>
      </c>
      <c r="P1323" s="2">
        <v>40282</v>
      </c>
      <c r="Q1323" s="1">
        <v>40318.945833333331</v>
      </c>
      <c r="R1323" t="s">
        <v>55</v>
      </c>
      <c r="S1323" t="s">
        <v>37</v>
      </c>
      <c r="T1323" t="s">
        <v>27</v>
      </c>
      <c r="U1323" t="b">
        <v>1</v>
      </c>
      <c r="V1323" t="s">
        <v>41</v>
      </c>
      <c r="W1323" t="s">
        <v>29</v>
      </c>
      <c r="X1323" t="s">
        <v>41</v>
      </c>
      <c r="Y1323" t="s">
        <v>42</v>
      </c>
    </row>
    <row r="1324" spans="1:25" x14ac:dyDescent="0.2">
      <c r="A1324">
        <v>1322</v>
      </c>
      <c r="B1324">
        <v>1302161454</v>
      </c>
      <c r="C1324">
        <v>5000</v>
      </c>
      <c r="D1324">
        <v>5005</v>
      </c>
      <c r="E1324">
        <v>46</v>
      </c>
      <c r="F1324">
        <v>1</v>
      </c>
      <c r="G1324">
        <v>1</v>
      </c>
      <c r="H1324">
        <v>1</v>
      </c>
      <c r="I1324">
        <v>5000</v>
      </c>
      <c r="J1324">
        <v>5005</v>
      </c>
      <c r="K1324">
        <v>56.250914350000002</v>
      </c>
      <c r="L1324" t="s">
        <v>304</v>
      </c>
      <c r="M1324" t="s">
        <v>72</v>
      </c>
      <c r="N1324" s="1">
        <v>42072.654861111114</v>
      </c>
      <c r="O1324" s="1">
        <v>40521.822222222225</v>
      </c>
      <c r="P1324" s="2">
        <v>40525</v>
      </c>
      <c r="Q1324" s="1">
        <v>40555.173611111109</v>
      </c>
      <c r="R1324" t="s">
        <v>115</v>
      </c>
      <c r="S1324" t="s">
        <v>115</v>
      </c>
      <c r="T1324" t="s">
        <v>27</v>
      </c>
      <c r="U1324" t="b">
        <v>1</v>
      </c>
      <c r="V1324" t="s">
        <v>28</v>
      </c>
      <c r="W1324" t="s">
        <v>29</v>
      </c>
      <c r="X1324" t="s">
        <v>28</v>
      </c>
      <c r="Y1324" t="s">
        <v>30</v>
      </c>
    </row>
    <row r="1325" spans="1:25" x14ac:dyDescent="0.2">
      <c r="A1325">
        <v>1323</v>
      </c>
      <c r="B1325">
        <v>1686646484</v>
      </c>
      <c r="C1325">
        <v>1000</v>
      </c>
      <c r="D1325">
        <v>1365</v>
      </c>
      <c r="E1325">
        <v>46</v>
      </c>
      <c r="F1325">
        <v>1</v>
      </c>
      <c r="G1325">
        <v>1</v>
      </c>
      <c r="H1325">
        <v>1</v>
      </c>
      <c r="I1325">
        <v>1000</v>
      </c>
      <c r="J1325">
        <v>1365</v>
      </c>
      <c r="K1325">
        <v>21</v>
      </c>
      <c r="L1325" t="s">
        <v>304</v>
      </c>
      <c r="M1325" t="s">
        <v>72</v>
      </c>
      <c r="N1325" s="1">
        <v>42072.654861111114</v>
      </c>
      <c r="O1325" s="1">
        <v>40521.822222222225</v>
      </c>
      <c r="P1325" s="2">
        <v>40525</v>
      </c>
      <c r="Q1325" s="1">
        <v>40555.173611111109</v>
      </c>
      <c r="R1325" t="s">
        <v>47</v>
      </c>
      <c r="S1325" t="s">
        <v>47</v>
      </c>
      <c r="T1325" t="s">
        <v>27</v>
      </c>
      <c r="U1325" t="b">
        <v>1</v>
      </c>
      <c r="V1325" t="s">
        <v>28</v>
      </c>
      <c r="W1325" t="s">
        <v>29</v>
      </c>
      <c r="X1325" t="s">
        <v>28</v>
      </c>
      <c r="Y1325" t="s">
        <v>30</v>
      </c>
    </row>
    <row r="1326" spans="1:25" x14ac:dyDescent="0.2">
      <c r="A1326">
        <v>1324</v>
      </c>
      <c r="B1326">
        <v>490632251</v>
      </c>
      <c r="C1326">
        <v>3750</v>
      </c>
      <c r="D1326">
        <v>4050</v>
      </c>
      <c r="E1326">
        <v>46</v>
      </c>
      <c r="F1326">
        <v>3</v>
      </c>
      <c r="G1326">
        <v>1</v>
      </c>
      <c r="H1326">
        <v>1</v>
      </c>
      <c r="I1326">
        <v>3750</v>
      </c>
      <c r="J1326">
        <v>4050</v>
      </c>
      <c r="K1326">
        <v>34.942314809999999</v>
      </c>
      <c r="L1326" t="s">
        <v>304</v>
      </c>
      <c r="M1326" t="s">
        <v>72</v>
      </c>
      <c r="N1326" s="1">
        <v>42072.654861111114</v>
      </c>
      <c r="O1326" s="1">
        <v>40281.945833333331</v>
      </c>
      <c r="P1326" s="2">
        <v>40282</v>
      </c>
      <c r="Q1326" s="1">
        <v>40318.945833333331</v>
      </c>
      <c r="R1326" t="s">
        <v>62</v>
      </c>
      <c r="S1326" t="s">
        <v>62</v>
      </c>
      <c r="T1326" t="s">
        <v>27</v>
      </c>
      <c r="U1326" t="b">
        <v>1</v>
      </c>
      <c r="V1326" t="s">
        <v>41</v>
      </c>
      <c r="W1326" t="s">
        <v>29</v>
      </c>
      <c r="X1326" t="s">
        <v>41</v>
      </c>
      <c r="Y1326" t="s">
        <v>42</v>
      </c>
    </row>
    <row r="1327" spans="1:25" x14ac:dyDescent="0.2">
      <c r="A1327">
        <v>1325</v>
      </c>
      <c r="B1327">
        <v>1582761909</v>
      </c>
      <c r="C1327">
        <v>20000</v>
      </c>
      <c r="D1327">
        <v>2650</v>
      </c>
      <c r="E1327">
        <v>46</v>
      </c>
      <c r="F1327">
        <v>2</v>
      </c>
      <c r="G1327">
        <v>1</v>
      </c>
      <c r="H1327">
        <v>1</v>
      </c>
      <c r="I1327">
        <v>20000</v>
      </c>
      <c r="J1327">
        <v>2650</v>
      </c>
      <c r="K1327">
        <v>54.510740740000003</v>
      </c>
      <c r="L1327" t="s">
        <v>304</v>
      </c>
      <c r="M1327" t="s">
        <v>72</v>
      </c>
      <c r="N1327" s="1">
        <v>42072.654861111114</v>
      </c>
      <c r="O1327" s="1">
        <v>40281.945833333331</v>
      </c>
      <c r="P1327" s="2">
        <v>40282</v>
      </c>
      <c r="Q1327" s="1">
        <v>40318.945833333331</v>
      </c>
      <c r="R1327" t="s">
        <v>127</v>
      </c>
      <c r="S1327" t="s">
        <v>127</v>
      </c>
      <c r="T1327" t="s">
        <v>31</v>
      </c>
      <c r="U1327" t="b">
        <v>1</v>
      </c>
      <c r="V1327" t="s">
        <v>41</v>
      </c>
      <c r="W1327" t="s">
        <v>29</v>
      </c>
      <c r="X1327" t="s">
        <v>41</v>
      </c>
      <c r="Y1327" t="s">
        <v>42</v>
      </c>
    </row>
    <row r="1328" spans="1:25" x14ac:dyDescent="0.2">
      <c r="A1328">
        <v>1326</v>
      </c>
      <c r="B1328">
        <v>356702345</v>
      </c>
      <c r="C1328">
        <v>10000</v>
      </c>
      <c r="D1328">
        <v>5782</v>
      </c>
      <c r="E1328">
        <v>45</v>
      </c>
      <c r="F1328">
        <v>11</v>
      </c>
      <c r="G1328">
        <v>5</v>
      </c>
      <c r="H1328">
        <v>1</v>
      </c>
      <c r="I1328">
        <v>10000</v>
      </c>
      <c r="J1328">
        <v>5782</v>
      </c>
      <c r="K1328">
        <v>41</v>
      </c>
      <c r="L1328" t="s">
        <v>304</v>
      </c>
      <c r="M1328" t="s">
        <v>72</v>
      </c>
      <c r="N1328" s="1">
        <v>42072.654861111114</v>
      </c>
      <c r="O1328" s="1">
        <v>40521.822222222225</v>
      </c>
      <c r="P1328" s="2">
        <v>40525</v>
      </c>
      <c r="Q1328" s="1">
        <v>40555.173611111109</v>
      </c>
      <c r="R1328" t="s">
        <v>115</v>
      </c>
      <c r="S1328" t="s">
        <v>115</v>
      </c>
      <c r="T1328" t="s">
        <v>31</v>
      </c>
      <c r="U1328" t="b">
        <v>1</v>
      </c>
      <c r="V1328" t="s">
        <v>28</v>
      </c>
      <c r="W1328" t="s">
        <v>29</v>
      </c>
      <c r="X1328" t="s">
        <v>28</v>
      </c>
      <c r="Y1328" t="s">
        <v>30</v>
      </c>
    </row>
    <row r="1329" spans="1:25" x14ac:dyDescent="0.2">
      <c r="A1329">
        <v>1327</v>
      </c>
      <c r="B1329">
        <v>207246287</v>
      </c>
      <c r="C1329">
        <v>1500</v>
      </c>
      <c r="D1329">
        <v>1887</v>
      </c>
      <c r="E1329">
        <v>45</v>
      </c>
      <c r="F1329">
        <v>1</v>
      </c>
      <c r="G1329">
        <v>1</v>
      </c>
      <c r="H1329">
        <v>1</v>
      </c>
      <c r="I1329">
        <v>1500</v>
      </c>
      <c r="J1329">
        <v>1887</v>
      </c>
      <c r="K1329">
        <v>21.08003472</v>
      </c>
      <c r="L1329" t="s">
        <v>304</v>
      </c>
      <c r="M1329" t="s">
        <v>72</v>
      </c>
      <c r="N1329" s="1">
        <v>42072.654861111114</v>
      </c>
      <c r="O1329" s="1">
        <v>40521.822222222225</v>
      </c>
      <c r="P1329" s="2">
        <v>40525</v>
      </c>
      <c r="Q1329" s="1">
        <v>40555.173611111109</v>
      </c>
      <c r="R1329" t="s">
        <v>25</v>
      </c>
      <c r="S1329" t="s">
        <v>26</v>
      </c>
      <c r="T1329" t="s">
        <v>27</v>
      </c>
      <c r="U1329" t="b">
        <v>1</v>
      </c>
      <c r="V1329" t="s">
        <v>28</v>
      </c>
      <c r="W1329" t="s">
        <v>29</v>
      </c>
      <c r="X1329" t="s">
        <v>28</v>
      </c>
      <c r="Y1329" t="s">
        <v>30</v>
      </c>
    </row>
    <row r="1330" spans="1:25" x14ac:dyDescent="0.2">
      <c r="A1330">
        <v>1328</v>
      </c>
      <c r="B1330">
        <v>754688938</v>
      </c>
      <c r="C1330">
        <v>5000</v>
      </c>
      <c r="D1330">
        <v>5220</v>
      </c>
      <c r="E1330">
        <v>45</v>
      </c>
      <c r="F1330">
        <v>1</v>
      </c>
      <c r="G1330">
        <v>1</v>
      </c>
      <c r="H1330">
        <v>1</v>
      </c>
      <c r="I1330">
        <v>5000</v>
      </c>
      <c r="J1330">
        <v>5220</v>
      </c>
      <c r="K1330">
        <v>48.450428240000001</v>
      </c>
      <c r="L1330" t="s">
        <v>304</v>
      </c>
      <c r="M1330" t="s">
        <v>72</v>
      </c>
      <c r="N1330" s="1">
        <v>42072.654861111114</v>
      </c>
      <c r="O1330" s="1">
        <v>40281.945833333331</v>
      </c>
      <c r="P1330" s="2">
        <v>40282</v>
      </c>
      <c r="Q1330" s="1">
        <v>40318.945833333331</v>
      </c>
      <c r="R1330" t="s">
        <v>65</v>
      </c>
      <c r="S1330" t="s">
        <v>37</v>
      </c>
      <c r="T1330" t="s">
        <v>27</v>
      </c>
      <c r="U1330" t="b">
        <v>1</v>
      </c>
      <c r="V1330" t="s">
        <v>41</v>
      </c>
      <c r="W1330" t="s">
        <v>29</v>
      </c>
      <c r="X1330" t="s">
        <v>41</v>
      </c>
      <c r="Y1330" t="s">
        <v>42</v>
      </c>
    </row>
    <row r="1331" spans="1:25" x14ac:dyDescent="0.2">
      <c r="A1331">
        <v>1329</v>
      </c>
      <c r="B1331">
        <v>1321294152</v>
      </c>
      <c r="C1331">
        <v>2000</v>
      </c>
      <c r="D1331">
        <v>2050</v>
      </c>
      <c r="E1331">
        <v>45</v>
      </c>
      <c r="F1331">
        <v>1</v>
      </c>
      <c r="G1331">
        <v>1</v>
      </c>
      <c r="H1331">
        <v>1</v>
      </c>
      <c r="I1331">
        <v>2000</v>
      </c>
      <c r="J1331">
        <v>2050</v>
      </c>
      <c r="K1331">
        <v>30.815543980000001</v>
      </c>
      <c r="L1331" t="s">
        <v>304</v>
      </c>
      <c r="M1331" t="s">
        <v>72</v>
      </c>
      <c r="N1331" s="1">
        <v>42072.654861111114</v>
      </c>
      <c r="O1331" s="1">
        <v>40521.822222222225</v>
      </c>
      <c r="P1331" s="2">
        <v>40525</v>
      </c>
      <c r="Q1331" s="1">
        <v>40555.173611111109</v>
      </c>
      <c r="R1331" t="s">
        <v>134</v>
      </c>
      <c r="S1331" t="s">
        <v>34</v>
      </c>
      <c r="T1331" t="s">
        <v>27</v>
      </c>
      <c r="U1331" t="b">
        <v>1</v>
      </c>
      <c r="V1331" t="s">
        <v>28</v>
      </c>
      <c r="W1331" t="s">
        <v>29</v>
      </c>
      <c r="X1331" t="s">
        <v>28</v>
      </c>
      <c r="Y1331" t="s">
        <v>30</v>
      </c>
    </row>
    <row r="1332" spans="1:25" x14ac:dyDescent="0.2">
      <c r="A1332">
        <v>1330</v>
      </c>
      <c r="B1332">
        <v>943507070</v>
      </c>
      <c r="C1332">
        <v>5000</v>
      </c>
      <c r="D1332">
        <v>5120</v>
      </c>
      <c r="E1332">
        <v>44</v>
      </c>
      <c r="F1332">
        <v>2</v>
      </c>
      <c r="G1332">
        <v>3</v>
      </c>
      <c r="H1332">
        <v>1</v>
      </c>
      <c r="I1332">
        <v>5000</v>
      </c>
      <c r="J1332">
        <v>5120</v>
      </c>
      <c r="K1332">
        <v>48</v>
      </c>
      <c r="L1332" t="s">
        <v>304</v>
      </c>
      <c r="M1332" t="s">
        <v>72</v>
      </c>
      <c r="N1332" s="1">
        <v>42072.654861111114</v>
      </c>
      <c r="O1332" s="1">
        <v>40521.822222222225</v>
      </c>
      <c r="P1332" s="2">
        <v>40525</v>
      </c>
      <c r="Q1332" s="1">
        <v>40555.173611111109</v>
      </c>
      <c r="R1332" t="s">
        <v>126</v>
      </c>
      <c r="S1332" t="s">
        <v>37</v>
      </c>
      <c r="T1332" t="s">
        <v>27</v>
      </c>
      <c r="U1332" t="b">
        <v>1</v>
      </c>
      <c r="V1332" t="s">
        <v>28</v>
      </c>
      <c r="W1332" t="s">
        <v>29</v>
      </c>
      <c r="X1332" t="s">
        <v>28</v>
      </c>
      <c r="Y1332" t="s">
        <v>30</v>
      </c>
    </row>
    <row r="1333" spans="1:25" x14ac:dyDescent="0.2">
      <c r="A1333">
        <v>1331</v>
      </c>
      <c r="B1333">
        <v>385989078</v>
      </c>
      <c r="C1333">
        <v>2628</v>
      </c>
      <c r="D1333">
        <v>4211</v>
      </c>
      <c r="E1333">
        <v>44</v>
      </c>
      <c r="F1333">
        <v>1</v>
      </c>
      <c r="G1333">
        <v>1</v>
      </c>
      <c r="H1333">
        <v>1</v>
      </c>
      <c r="I1333">
        <v>2628</v>
      </c>
      <c r="J1333">
        <v>4211</v>
      </c>
      <c r="K1333">
        <v>11.611805560000001</v>
      </c>
      <c r="L1333" t="s">
        <v>304</v>
      </c>
      <c r="M1333" t="s">
        <v>72</v>
      </c>
      <c r="N1333" s="1">
        <v>42072.654861111114</v>
      </c>
      <c r="O1333" s="1">
        <v>40521.822222222225</v>
      </c>
      <c r="P1333" s="2">
        <v>40525</v>
      </c>
      <c r="Q1333" s="1">
        <v>40555.173611111109</v>
      </c>
      <c r="R1333" t="s">
        <v>61</v>
      </c>
      <c r="S1333" t="s">
        <v>62</v>
      </c>
      <c r="T1333" t="s">
        <v>27</v>
      </c>
      <c r="U1333" t="b">
        <v>1</v>
      </c>
      <c r="V1333" t="s">
        <v>28</v>
      </c>
      <c r="W1333" t="s">
        <v>29</v>
      </c>
      <c r="X1333" t="s">
        <v>28</v>
      </c>
      <c r="Y1333" t="s">
        <v>30</v>
      </c>
    </row>
    <row r="1334" spans="1:25" x14ac:dyDescent="0.2">
      <c r="A1334">
        <v>1332</v>
      </c>
      <c r="B1334">
        <v>872295706</v>
      </c>
      <c r="C1334">
        <v>750</v>
      </c>
      <c r="D1334">
        <v>856</v>
      </c>
      <c r="E1334">
        <v>43</v>
      </c>
      <c r="F1334">
        <v>4</v>
      </c>
      <c r="G1334">
        <v>2</v>
      </c>
      <c r="H1334">
        <v>1</v>
      </c>
      <c r="I1334">
        <v>750</v>
      </c>
      <c r="J1334">
        <v>856</v>
      </c>
      <c r="K1334">
        <v>58.32315972</v>
      </c>
      <c r="L1334" t="s">
        <v>304</v>
      </c>
      <c r="M1334" t="s">
        <v>72</v>
      </c>
      <c r="N1334" s="1">
        <v>42191.958333333336</v>
      </c>
      <c r="O1334" s="1">
        <v>40225.795138888891</v>
      </c>
      <c r="P1334" s="2">
        <v>40225</v>
      </c>
      <c r="Q1334" s="1">
        <v>40284.165972222225</v>
      </c>
      <c r="R1334" t="s">
        <v>62</v>
      </c>
      <c r="S1334" t="s">
        <v>62</v>
      </c>
      <c r="T1334" t="s">
        <v>27</v>
      </c>
      <c r="U1334" t="b">
        <v>0</v>
      </c>
      <c r="V1334" t="s">
        <v>308</v>
      </c>
      <c r="W1334" t="s">
        <v>128</v>
      </c>
      <c r="X1334" t="s">
        <v>308</v>
      </c>
      <c r="Y1334" t="s">
        <v>41</v>
      </c>
    </row>
    <row r="1335" spans="1:25" x14ac:dyDescent="0.2">
      <c r="A1335">
        <v>1333</v>
      </c>
      <c r="B1335">
        <v>1912161504</v>
      </c>
      <c r="C1335">
        <v>3000</v>
      </c>
      <c r="D1335">
        <v>3350</v>
      </c>
      <c r="E1335">
        <v>43</v>
      </c>
      <c r="F1335">
        <v>1</v>
      </c>
      <c r="G1335">
        <v>1</v>
      </c>
      <c r="H1335">
        <v>1</v>
      </c>
      <c r="I1335">
        <v>3000</v>
      </c>
      <c r="J1335">
        <v>3350</v>
      </c>
      <c r="K1335">
        <v>28.39893519</v>
      </c>
      <c r="L1335" t="s">
        <v>304</v>
      </c>
      <c r="M1335" t="s">
        <v>72</v>
      </c>
      <c r="N1335" s="1">
        <v>42072.654861111114</v>
      </c>
      <c r="O1335" s="1">
        <v>40521.822222222225</v>
      </c>
      <c r="P1335" s="2">
        <v>40525</v>
      </c>
      <c r="Q1335" s="1">
        <v>40555.173611111109</v>
      </c>
      <c r="R1335" t="s">
        <v>47</v>
      </c>
      <c r="S1335" t="s">
        <v>47</v>
      </c>
      <c r="T1335" t="s">
        <v>27</v>
      </c>
      <c r="U1335" t="b">
        <v>1</v>
      </c>
      <c r="V1335" t="s">
        <v>28</v>
      </c>
      <c r="W1335" t="s">
        <v>29</v>
      </c>
      <c r="X1335" t="s">
        <v>28</v>
      </c>
      <c r="Y1335" t="s">
        <v>30</v>
      </c>
    </row>
    <row r="1336" spans="1:25" x14ac:dyDescent="0.2">
      <c r="A1336">
        <v>1334</v>
      </c>
      <c r="B1336">
        <v>1727791839</v>
      </c>
      <c r="C1336">
        <v>8000</v>
      </c>
      <c r="D1336">
        <v>2255</v>
      </c>
      <c r="E1336">
        <v>43</v>
      </c>
      <c r="F1336">
        <v>2</v>
      </c>
      <c r="G1336">
        <v>1</v>
      </c>
      <c r="H1336">
        <v>1</v>
      </c>
      <c r="I1336">
        <v>8000</v>
      </c>
      <c r="J1336">
        <v>2255</v>
      </c>
      <c r="K1336">
        <v>30</v>
      </c>
      <c r="L1336" t="s">
        <v>304</v>
      </c>
      <c r="M1336" t="s">
        <v>72</v>
      </c>
      <c r="N1336" s="1">
        <v>42072.654861111114</v>
      </c>
      <c r="O1336" s="1">
        <v>40521.822222222225</v>
      </c>
      <c r="P1336" s="2">
        <v>40525</v>
      </c>
      <c r="Q1336" s="1">
        <v>40555.173611111109</v>
      </c>
      <c r="R1336" t="s">
        <v>126</v>
      </c>
      <c r="S1336" t="s">
        <v>37</v>
      </c>
      <c r="T1336" t="s">
        <v>31</v>
      </c>
      <c r="U1336" t="b">
        <v>1</v>
      </c>
      <c r="V1336" t="s">
        <v>28</v>
      </c>
      <c r="W1336" t="s">
        <v>29</v>
      </c>
      <c r="X1336" t="s">
        <v>28</v>
      </c>
      <c r="Y1336" t="s">
        <v>30</v>
      </c>
    </row>
    <row r="1337" spans="1:25" x14ac:dyDescent="0.2">
      <c r="A1337">
        <v>1335</v>
      </c>
      <c r="B1337">
        <v>1955573621</v>
      </c>
      <c r="C1337">
        <v>4200</v>
      </c>
      <c r="D1337">
        <v>4290</v>
      </c>
      <c r="E1337">
        <v>42</v>
      </c>
      <c r="F1337">
        <v>26</v>
      </c>
      <c r="G1337">
        <v>4</v>
      </c>
      <c r="H1337">
        <v>1</v>
      </c>
      <c r="I1337">
        <v>4200</v>
      </c>
      <c r="J1337">
        <v>4290</v>
      </c>
      <c r="K1337">
        <v>51.106145830000003</v>
      </c>
      <c r="L1337" t="s">
        <v>304</v>
      </c>
      <c r="M1337" t="s">
        <v>72</v>
      </c>
      <c r="N1337" s="1">
        <v>42072.654861111114</v>
      </c>
      <c r="O1337" s="1">
        <v>40521.822222222225</v>
      </c>
      <c r="P1337" s="2">
        <v>40525</v>
      </c>
      <c r="Q1337" s="1">
        <v>40555.173611111109</v>
      </c>
      <c r="R1337" t="s">
        <v>37</v>
      </c>
      <c r="S1337" t="s">
        <v>37</v>
      </c>
      <c r="T1337" t="s">
        <v>27</v>
      </c>
      <c r="U1337" t="b">
        <v>0</v>
      </c>
      <c r="V1337" t="s">
        <v>28</v>
      </c>
      <c r="W1337" t="s">
        <v>29</v>
      </c>
      <c r="X1337" t="s">
        <v>28</v>
      </c>
      <c r="Y1337" t="s">
        <v>30</v>
      </c>
    </row>
    <row r="1338" spans="1:25" x14ac:dyDescent="0.2">
      <c r="A1338">
        <v>1336</v>
      </c>
      <c r="B1338">
        <v>831125274</v>
      </c>
      <c r="C1338">
        <v>3800</v>
      </c>
      <c r="D1338">
        <v>3930</v>
      </c>
      <c r="E1338">
        <v>42</v>
      </c>
      <c r="F1338">
        <v>1</v>
      </c>
      <c r="G1338">
        <v>1</v>
      </c>
      <c r="H1338">
        <v>1</v>
      </c>
      <c r="I1338">
        <v>3800</v>
      </c>
      <c r="J1338">
        <v>3930</v>
      </c>
      <c r="K1338">
        <v>32.661689809999999</v>
      </c>
      <c r="L1338" t="s">
        <v>304</v>
      </c>
      <c r="M1338" t="s">
        <v>72</v>
      </c>
      <c r="N1338" s="1">
        <v>42072.654861111114</v>
      </c>
      <c r="O1338" s="1">
        <v>40521.822222222225</v>
      </c>
      <c r="P1338" s="2">
        <v>40525</v>
      </c>
      <c r="Q1338" s="1">
        <v>40555.173611111109</v>
      </c>
      <c r="R1338" t="s">
        <v>67</v>
      </c>
      <c r="S1338" t="s">
        <v>67</v>
      </c>
      <c r="T1338" t="s">
        <v>27</v>
      </c>
      <c r="U1338" t="b">
        <v>1</v>
      </c>
      <c r="V1338" t="s">
        <v>28</v>
      </c>
      <c r="W1338" t="s">
        <v>29</v>
      </c>
      <c r="X1338" t="s">
        <v>28</v>
      </c>
      <c r="Y1338" t="s">
        <v>30</v>
      </c>
    </row>
    <row r="1339" spans="1:25" x14ac:dyDescent="0.2">
      <c r="A1339">
        <v>1337</v>
      </c>
      <c r="B1339">
        <v>1856278401</v>
      </c>
      <c r="C1339">
        <v>750</v>
      </c>
      <c r="D1339">
        <v>1267</v>
      </c>
      <c r="E1339">
        <v>42</v>
      </c>
      <c r="F1339">
        <v>1</v>
      </c>
      <c r="G1339">
        <v>1</v>
      </c>
      <c r="H1339">
        <v>1</v>
      </c>
      <c r="I1339">
        <v>750</v>
      </c>
      <c r="J1339">
        <v>1267</v>
      </c>
      <c r="K1339">
        <v>45.903078700000002</v>
      </c>
      <c r="L1339" t="s">
        <v>304</v>
      </c>
      <c r="M1339" t="s">
        <v>72</v>
      </c>
      <c r="N1339" s="1">
        <v>42072.654861111114</v>
      </c>
      <c r="O1339" s="1">
        <v>40521.822222222225</v>
      </c>
      <c r="P1339" s="2">
        <v>40525</v>
      </c>
      <c r="Q1339" s="1">
        <v>40555.173611111109</v>
      </c>
      <c r="R1339" t="s">
        <v>89</v>
      </c>
      <c r="S1339" t="s">
        <v>34</v>
      </c>
      <c r="T1339" t="s">
        <v>27</v>
      </c>
      <c r="U1339" t="b">
        <v>1</v>
      </c>
      <c r="V1339" t="s">
        <v>28</v>
      </c>
      <c r="W1339" t="s">
        <v>29</v>
      </c>
      <c r="X1339" t="s">
        <v>28</v>
      </c>
      <c r="Y1339" t="s">
        <v>30</v>
      </c>
    </row>
    <row r="1340" spans="1:25" x14ac:dyDescent="0.2">
      <c r="A1340">
        <v>1338</v>
      </c>
      <c r="B1340">
        <v>648822406</v>
      </c>
      <c r="C1340">
        <v>2500</v>
      </c>
      <c r="D1340">
        <v>2575</v>
      </c>
      <c r="E1340">
        <v>42</v>
      </c>
      <c r="F1340">
        <v>7</v>
      </c>
      <c r="G1340">
        <v>1</v>
      </c>
      <c r="H1340">
        <v>1</v>
      </c>
      <c r="I1340">
        <v>2500</v>
      </c>
      <c r="J1340">
        <v>2575</v>
      </c>
      <c r="K1340">
        <v>35.535173610000001</v>
      </c>
      <c r="L1340" t="s">
        <v>304</v>
      </c>
      <c r="M1340" t="s">
        <v>72</v>
      </c>
      <c r="N1340" s="1">
        <v>42072.654861111114</v>
      </c>
      <c r="O1340" s="1">
        <v>40521.822222222225</v>
      </c>
      <c r="P1340" s="2">
        <v>40525</v>
      </c>
      <c r="Q1340" s="1">
        <v>40555.173611111109</v>
      </c>
      <c r="R1340" t="s">
        <v>25</v>
      </c>
      <c r="S1340" t="s">
        <v>26</v>
      </c>
      <c r="T1340" t="s">
        <v>27</v>
      </c>
      <c r="U1340" t="b">
        <v>1</v>
      </c>
      <c r="V1340" t="s">
        <v>28</v>
      </c>
      <c r="W1340" t="s">
        <v>29</v>
      </c>
      <c r="X1340" t="s">
        <v>28</v>
      </c>
      <c r="Y1340" t="s">
        <v>30</v>
      </c>
    </row>
    <row r="1341" spans="1:25" x14ac:dyDescent="0.2">
      <c r="A1341">
        <v>1339</v>
      </c>
      <c r="B1341">
        <v>1459852685</v>
      </c>
      <c r="C1341">
        <v>2000</v>
      </c>
      <c r="D1341">
        <v>2085</v>
      </c>
      <c r="E1341">
        <v>42</v>
      </c>
      <c r="F1341">
        <v>0</v>
      </c>
      <c r="G1341">
        <v>1</v>
      </c>
      <c r="H1341">
        <v>1</v>
      </c>
      <c r="I1341">
        <v>2000</v>
      </c>
      <c r="J1341">
        <v>2085</v>
      </c>
      <c r="K1341">
        <v>30</v>
      </c>
      <c r="L1341" t="s">
        <v>304</v>
      </c>
      <c r="M1341" t="s">
        <v>72</v>
      </c>
      <c r="N1341" s="1">
        <v>42072.654861111114</v>
      </c>
      <c r="O1341" s="1">
        <v>40521.822222222225</v>
      </c>
      <c r="P1341" s="2">
        <v>40525</v>
      </c>
      <c r="Q1341" s="1">
        <v>40555.173611111109</v>
      </c>
      <c r="R1341" t="s">
        <v>37</v>
      </c>
      <c r="S1341" t="s">
        <v>37</v>
      </c>
      <c r="T1341" t="s">
        <v>27</v>
      </c>
      <c r="U1341" t="b">
        <v>1</v>
      </c>
      <c r="V1341" t="s">
        <v>28</v>
      </c>
      <c r="W1341" t="s">
        <v>29</v>
      </c>
      <c r="X1341" t="s">
        <v>28</v>
      </c>
      <c r="Y1341" t="s">
        <v>30</v>
      </c>
    </row>
    <row r="1342" spans="1:25" x14ac:dyDescent="0.2">
      <c r="A1342">
        <v>1340</v>
      </c>
      <c r="B1342">
        <v>1654978746</v>
      </c>
      <c r="C1342">
        <v>50</v>
      </c>
      <c r="D1342">
        <v>1016</v>
      </c>
      <c r="E1342">
        <v>40</v>
      </c>
      <c r="F1342">
        <v>288</v>
      </c>
      <c r="G1342">
        <v>5</v>
      </c>
      <c r="H1342">
        <v>1</v>
      </c>
      <c r="I1342">
        <v>50</v>
      </c>
      <c r="J1342">
        <v>1016</v>
      </c>
      <c r="K1342">
        <v>30.489016199999998</v>
      </c>
      <c r="L1342" t="s">
        <v>304</v>
      </c>
      <c r="M1342" t="s">
        <v>72</v>
      </c>
      <c r="N1342" s="1">
        <v>42072.684027777781</v>
      </c>
      <c r="O1342" s="1">
        <v>40452.576388888891</v>
      </c>
      <c r="P1342" s="2">
        <v>40456</v>
      </c>
      <c r="Q1342" s="1">
        <v>40487.166666666664</v>
      </c>
      <c r="R1342" t="s">
        <v>68</v>
      </c>
      <c r="S1342" t="s">
        <v>68</v>
      </c>
      <c r="T1342" t="s">
        <v>27</v>
      </c>
      <c r="U1342" t="b">
        <v>1</v>
      </c>
      <c r="V1342" t="s">
        <v>166</v>
      </c>
      <c r="W1342" t="s">
        <v>29</v>
      </c>
      <c r="X1342" t="s">
        <v>166</v>
      </c>
      <c r="Y1342" t="s">
        <v>167</v>
      </c>
    </row>
    <row r="1343" spans="1:25" x14ac:dyDescent="0.2">
      <c r="A1343">
        <v>1341</v>
      </c>
      <c r="B1343">
        <v>1020579966</v>
      </c>
      <c r="C1343">
        <v>3000</v>
      </c>
      <c r="D1343">
        <v>3342</v>
      </c>
      <c r="E1343">
        <v>40</v>
      </c>
      <c r="F1343">
        <v>1</v>
      </c>
      <c r="G1343">
        <v>1</v>
      </c>
      <c r="H1343">
        <v>1</v>
      </c>
      <c r="I1343">
        <v>3000</v>
      </c>
      <c r="J1343">
        <v>3342</v>
      </c>
      <c r="K1343">
        <v>31.113275460000001</v>
      </c>
      <c r="L1343" t="s">
        <v>304</v>
      </c>
      <c r="M1343" t="s">
        <v>72</v>
      </c>
      <c r="N1343" s="1">
        <v>42072.654861111114</v>
      </c>
      <c r="O1343" s="1">
        <v>40521.822222222225</v>
      </c>
      <c r="P1343" s="2">
        <v>40525</v>
      </c>
      <c r="Q1343" s="1">
        <v>40555.173611111109</v>
      </c>
      <c r="R1343" t="s">
        <v>26</v>
      </c>
      <c r="S1343" t="s">
        <v>26</v>
      </c>
      <c r="T1343" t="s">
        <v>27</v>
      </c>
      <c r="U1343" t="b">
        <v>1</v>
      </c>
      <c r="V1343" t="s">
        <v>28</v>
      </c>
      <c r="W1343" t="s">
        <v>29</v>
      </c>
      <c r="X1343" t="s">
        <v>28</v>
      </c>
      <c r="Y1343" t="s">
        <v>30</v>
      </c>
    </row>
    <row r="1344" spans="1:25" x14ac:dyDescent="0.2">
      <c r="A1344">
        <v>1342</v>
      </c>
      <c r="B1344">
        <v>1229011815</v>
      </c>
      <c r="C1344">
        <v>1000</v>
      </c>
      <c r="D1344">
        <v>1147</v>
      </c>
      <c r="E1344">
        <v>40</v>
      </c>
      <c r="F1344">
        <v>1</v>
      </c>
      <c r="G1344">
        <v>1</v>
      </c>
      <c r="H1344">
        <v>1</v>
      </c>
      <c r="I1344">
        <v>1000</v>
      </c>
      <c r="J1344">
        <v>1147</v>
      </c>
      <c r="K1344">
        <v>46.441365740000002</v>
      </c>
      <c r="L1344" t="s">
        <v>304</v>
      </c>
      <c r="M1344" t="s">
        <v>72</v>
      </c>
      <c r="N1344" s="1">
        <v>42072.654861111114</v>
      </c>
      <c r="O1344" s="1">
        <v>40521.822222222225</v>
      </c>
      <c r="P1344" s="2">
        <v>40525</v>
      </c>
      <c r="Q1344" s="1">
        <v>40555.173611111109</v>
      </c>
      <c r="R1344" t="s">
        <v>158</v>
      </c>
      <c r="S1344" t="s">
        <v>62</v>
      </c>
      <c r="T1344" t="s">
        <v>27</v>
      </c>
      <c r="U1344" t="b">
        <v>1</v>
      </c>
      <c r="V1344" t="s">
        <v>28</v>
      </c>
      <c r="W1344" t="s">
        <v>29</v>
      </c>
      <c r="X1344" t="s">
        <v>28</v>
      </c>
      <c r="Y1344" t="s">
        <v>30</v>
      </c>
    </row>
    <row r="1345" spans="1:25" x14ac:dyDescent="0.2">
      <c r="A1345">
        <v>1343</v>
      </c>
      <c r="B1345">
        <v>633651514</v>
      </c>
      <c r="C1345">
        <v>650</v>
      </c>
      <c r="D1345">
        <v>1260</v>
      </c>
      <c r="E1345">
        <v>39</v>
      </c>
      <c r="F1345">
        <v>3</v>
      </c>
      <c r="G1345">
        <v>4</v>
      </c>
      <c r="H1345">
        <v>1</v>
      </c>
      <c r="I1345">
        <v>650</v>
      </c>
      <c r="J1345">
        <v>1260</v>
      </c>
      <c r="K1345">
        <v>14.15407407</v>
      </c>
      <c r="L1345" t="s">
        <v>304</v>
      </c>
      <c r="M1345" t="s">
        <v>72</v>
      </c>
      <c r="N1345" s="1">
        <v>42072.654861111114</v>
      </c>
      <c r="O1345" s="1">
        <v>40281.945833333331</v>
      </c>
      <c r="P1345" s="2">
        <v>40282</v>
      </c>
      <c r="Q1345" s="1">
        <v>40318.945833333331</v>
      </c>
      <c r="R1345" t="s">
        <v>127</v>
      </c>
      <c r="S1345" t="s">
        <v>127</v>
      </c>
      <c r="T1345" t="s">
        <v>40</v>
      </c>
      <c r="U1345" t="b">
        <v>0</v>
      </c>
      <c r="V1345" t="s">
        <v>41</v>
      </c>
      <c r="W1345" t="s">
        <v>29</v>
      </c>
      <c r="X1345" t="s">
        <v>41</v>
      </c>
      <c r="Y1345" t="s">
        <v>42</v>
      </c>
    </row>
    <row r="1346" spans="1:25" x14ac:dyDescent="0.2">
      <c r="A1346">
        <v>1344</v>
      </c>
      <c r="B1346">
        <v>190922078</v>
      </c>
      <c r="C1346">
        <v>2000</v>
      </c>
      <c r="D1346">
        <v>2100</v>
      </c>
      <c r="E1346">
        <v>39</v>
      </c>
      <c r="F1346">
        <v>1</v>
      </c>
      <c r="G1346">
        <v>1</v>
      </c>
      <c r="H1346">
        <v>1</v>
      </c>
      <c r="I1346">
        <v>2000</v>
      </c>
      <c r="J1346">
        <v>2100</v>
      </c>
      <c r="K1346">
        <v>60.145393519999999</v>
      </c>
      <c r="L1346" t="s">
        <v>304</v>
      </c>
      <c r="M1346" t="s">
        <v>72</v>
      </c>
      <c r="N1346" s="1">
        <v>42072.654861111114</v>
      </c>
      <c r="O1346" s="1">
        <v>40521.822222222225</v>
      </c>
      <c r="P1346" s="2">
        <v>40525</v>
      </c>
      <c r="Q1346" s="1">
        <v>40555.173611111109</v>
      </c>
      <c r="R1346" t="s">
        <v>47</v>
      </c>
      <c r="S1346" t="s">
        <v>47</v>
      </c>
      <c r="T1346" t="s">
        <v>27</v>
      </c>
      <c r="U1346" t="b">
        <v>1</v>
      </c>
      <c r="V1346" t="s">
        <v>28</v>
      </c>
      <c r="W1346" t="s">
        <v>29</v>
      </c>
      <c r="X1346" t="s">
        <v>28</v>
      </c>
      <c r="Y1346" t="s">
        <v>30</v>
      </c>
    </row>
    <row r="1347" spans="1:25" x14ac:dyDescent="0.2">
      <c r="A1347">
        <v>1345</v>
      </c>
      <c r="B1347">
        <v>223837792</v>
      </c>
      <c r="C1347">
        <v>1500</v>
      </c>
      <c r="D1347">
        <v>1534</v>
      </c>
      <c r="E1347">
        <v>39</v>
      </c>
      <c r="F1347">
        <v>1</v>
      </c>
      <c r="G1347">
        <v>1</v>
      </c>
      <c r="H1347">
        <v>1</v>
      </c>
      <c r="I1347">
        <v>1500</v>
      </c>
      <c r="J1347">
        <v>1534</v>
      </c>
      <c r="K1347">
        <v>33.041666669999998</v>
      </c>
      <c r="L1347" t="s">
        <v>304</v>
      </c>
      <c r="M1347" t="s">
        <v>72</v>
      </c>
      <c r="N1347" s="1">
        <v>42072.654861111114</v>
      </c>
      <c r="O1347" s="1">
        <v>40521.822222222225</v>
      </c>
      <c r="P1347" s="2">
        <v>40525</v>
      </c>
      <c r="Q1347" s="1">
        <v>40555.173611111109</v>
      </c>
      <c r="R1347" t="s">
        <v>62</v>
      </c>
      <c r="S1347" t="s">
        <v>62</v>
      </c>
      <c r="T1347" t="s">
        <v>27</v>
      </c>
      <c r="U1347" t="b">
        <v>1</v>
      </c>
      <c r="V1347" t="s">
        <v>28</v>
      </c>
      <c r="W1347" t="s">
        <v>29</v>
      </c>
      <c r="X1347" t="s">
        <v>28</v>
      </c>
      <c r="Y1347" t="s">
        <v>30</v>
      </c>
    </row>
    <row r="1348" spans="1:25" x14ac:dyDescent="0.2">
      <c r="A1348">
        <v>1346</v>
      </c>
      <c r="B1348">
        <v>547962409</v>
      </c>
      <c r="C1348">
        <v>1500</v>
      </c>
      <c r="D1348">
        <v>1699</v>
      </c>
      <c r="E1348">
        <v>39</v>
      </c>
      <c r="F1348">
        <v>1</v>
      </c>
      <c r="G1348">
        <v>1</v>
      </c>
      <c r="H1348">
        <v>1</v>
      </c>
      <c r="I1348">
        <v>1500</v>
      </c>
      <c r="J1348">
        <v>1699</v>
      </c>
      <c r="K1348">
        <v>14.237314810000001</v>
      </c>
      <c r="L1348" t="s">
        <v>304</v>
      </c>
      <c r="M1348" t="s">
        <v>72</v>
      </c>
      <c r="N1348" s="1">
        <v>42072.654861111114</v>
      </c>
      <c r="O1348" s="1">
        <v>40281.945833333331</v>
      </c>
      <c r="P1348" s="2">
        <v>40282</v>
      </c>
      <c r="Q1348" s="1">
        <v>40318.945833333331</v>
      </c>
      <c r="R1348" t="s">
        <v>114</v>
      </c>
      <c r="S1348" t="s">
        <v>26</v>
      </c>
      <c r="T1348" t="s">
        <v>27</v>
      </c>
      <c r="U1348" t="b">
        <v>1</v>
      </c>
      <c r="V1348" t="s">
        <v>41</v>
      </c>
      <c r="W1348" t="s">
        <v>29</v>
      </c>
      <c r="X1348" t="s">
        <v>41</v>
      </c>
      <c r="Y1348" t="s">
        <v>42</v>
      </c>
    </row>
    <row r="1349" spans="1:25" x14ac:dyDescent="0.2">
      <c r="A1349">
        <v>1347</v>
      </c>
      <c r="B1349">
        <v>723357053</v>
      </c>
      <c r="C1349">
        <v>1100</v>
      </c>
      <c r="D1349">
        <v>1220</v>
      </c>
      <c r="E1349">
        <v>39</v>
      </c>
      <c r="F1349">
        <v>1</v>
      </c>
      <c r="G1349">
        <v>1</v>
      </c>
      <c r="H1349">
        <v>1</v>
      </c>
      <c r="I1349">
        <v>1100</v>
      </c>
      <c r="J1349">
        <v>1220</v>
      </c>
      <c r="K1349">
        <v>31.405717589999998</v>
      </c>
      <c r="L1349" t="s">
        <v>304</v>
      </c>
      <c r="M1349" t="s">
        <v>72</v>
      </c>
      <c r="N1349" s="1">
        <v>42072.654861111114</v>
      </c>
      <c r="O1349" s="1">
        <v>40521.822222222225</v>
      </c>
      <c r="P1349" s="2">
        <v>40525</v>
      </c>
      <c r="Q1349" s="1">
        <v>40555.173611111109</v>
      </c>
      <c r="R1349" t="s">
        <v>89</v>
      </c>
      <c r="S1349" t="s">
        <v>34</v>
      </c>
      <c r="T1349" t="s">
        <v>27</v>
      </c>
      <c r="U1349" t="b">
        <v>1</v>
      </c>
      <c r="V1349" t="s">
        <v>28</v>
      </c>
      <c r="W1349" t="s">
        <v>29</v>
      </c>
      <c r="X1349" t="s">
        <v>28</v>
      </c>
      <c r="Y1349" t="s">
        <v>30</v>
      </c>
    </row>
    <row r="1350" spans="1:25" x14ac:dyDescent="0.2">
      <c r="A1350">
        <v>1348</v>
      </c>
      <c r="B1350">
        <v>1290645989</v>
      </c>
      <c r="C1350">
        <v>1000</v>
      </c>
      <c r="D1350">
        <v>2225</v>
      </c>
      <c r="E1350">
        <v>39</v>
      </c>
      <c r="F1350">
        <v>1</v>
      </c>
      <c r="G1350">
        <v>1</v>
      </c>
      <c r="H1350">
        <v>1</v>
      </c>
      <c r="I1350">
        <v>1000</v>
      </c>
      <c r="J1350">
        <v>2225</v>
      </c>
      <c r="K1350">
        <v>28.869988429999999</v>
      </c>
      <c r="L1350" t="s">
        <v>304</v>
      </c>
      <c r="M1350" t="s">
        <v>72</v>
      </c>
      <c r="N1350" s="1">
        <v>42072.654861111114</v>
      </c>
      <c r="O1350" s="1">
        <v>40521.822222222225</v>
      </c>
      <c r="P1350" s="2">
        <v>40525</v>
      </c>
      <c r="Q1350" s="1">
        <v>40555.173611111109</v>
      </c>
      <c r="R1350" t="s">
        <v>89</v>
      </c>
      <c r="S1350" t="s">
        <v>34</v>
      </c>
      <c r="T1350" t="s">
        <v>27</v>
      </c>
      <c r="U1350" t="b">
        <v>1</v>
      </c>
      <c r="V1350" t="s">
        <v>28</v>
      </c>
      <c r="W1350" t="s">
        <v>29</v>
      </c>
      <c r="X1350" t="s">
        <v>28</v>
      </c>
      <c r="Y1350" t="s">
        <v>30</v>
      </c>
    </row>
    <row r="1351" spans="1:25" x14ac:dyDescent="0.2">
      <c r="A1351">
        <v>1349</v>
      </c>
      <c r="B1351">
        <v>1363355047</v>
      </c>
      <c r="C1351">
        <v>2000</v>
      </c>
      <c r="D1351">
        <v>2074</v>
      </c>
      <c r="E1351">
        <v>39</v>
      </c>
      <c r="F1351">
        <v>1</v>
      </c>
      <c r="G1351">
        <v>1</v>
      </c>
      <c r="H1351">
        <v>1</v>
      </c>
      <c r="I1351">
        <v>2000</v>
      </c>
      <c r="J1351">
        <v>2074</v>
      </c>
      <c r="K1351">
        <v>32.139884260000002</v>
      </c>
      <c r="L1351" t="s">
        <v>304</v>
      </c>
      <c r="M1351" t="s">
        <v>72</v>
      </c>
      <c r="N1351" s="1">
        <v>42072.654861111114</v>
      </c>
      <c r="O1351" s="1">
        <v>40281.945833333331</v>
      </c>
      <c r="P1351" s="2">
        <v>40282</v>
      </c>
      <c r="Q1351" s="1">
        <v>40318.945833333331</v>
      </c>
      <c r="R1351" t="s">
        <v>47</v>
      </c>
      <c r="S1351" t="s">
        <v>47</v>
      </c>
      <c r="T1351" t="s">
        <v>27</v>
      </c>
      <c r="U1351" t="b">
        <v>1</v>
      </c>
      <c r="V1351" t="s">
        <v>41</v>
      </c>
      <c r="W1351" t="s">
        <v>29</v>
      </c>
      <c r="X1351" t="s">
        <v>41</v>
      </c>
      <c r="Y1351" t="s">
        <v>42</v>
      </c>
    </row>
    <row r="1352" spans="1:25" x14ac:dyDescent="0.2">
      <c r="A1352">
        <v>1350</v>
      </c>
      <c r="B1352">
        <v>1673627837</v>
      </c>
      <c r="C1352">
        <v>1500</v>
      </c>
      <c r="D1352">
        <v>1945</v>
      </c>
      <c r="E1352">
        <v>39</v>
      </c>
      <c r="F1352">
        <v>1</v>
      </c>
      <c r="G1352">
        <v>1</v>
      </c>
      <c r="H1352">
        <v>1</v>
      </c>
      <c r="I1352">
        <v>1500</v>
      </c>
      <c r="J1352">
        <v>1945</v>
      </c>
      <c r="K1352">
        <v>45.007743060000003</v>
      </c>
      <c r="L1352" t="s">
        <v>304</v>
      </c>
      <c r="M1352" t="s">
        <v>72</v>
      </c>
      <c r="N1352" s="1">
        <v>42072.654861111114</v>
      </c>
      <c r="O1352" s="1">
        <v>40281.945833333331</v>
      </c>
      <c r="P1352" s="2">
        <v>40282</v>
      </c>
      <c r="Q1352" s="1">
        <v>40318.945833333331</v>
      </c>
      <c r="R1352" t="s">
        <v>309</v>
      </c>
      <c r="S1352" t="s">
        <v>66</v>
      </c>
      <c r="T1352" t="s">
        <v>27</v>
      </c>
      <c r="U1352" t="b">
        <v>1</v>
      </c>
      <c r="V1352" t="s">
        <v>41</v>
      </c>
      <c r="W1352" t="s">
        <v>29</v>
      </c>
      <c r="X1352" t="s">
        <v>41</v>
      </c>
      <c r="Y1352" t="s">
        <v>42</v>
      </c>
    </row>
    <row r="1353" spans="1:25" x14ac:dyDescent="0.2">
      <c r="A1353">
        <v>1351</v>
      </c>
      <c r="B1353">
        <v>2126646214</v>
      </c>
      <c r="C1353">
        <v>5000</v>
      </c>
      <c r="D1353">
        <v>5043</v>
      </c>
      <c r="E1353">
        <v>39</v>
      </c>
      <c r="F1353">
        <v>1</v>
      </c>
      <c r="G1353">
        <v>1</v>
      </c>
      <c r="H1353">
        <v>1</v>
      </c>
      <c r="I1353">
        <v>5000</v>
      </c>
      <c r="J1353">
        <v>5043</v>
      </c>
      <c r="K1353">
        <v>30</v>
      </c>
      <c r="L1353" t="s">
        <v>304</v>
      </c>
      <c r="M1353" t="s">
        <v>72</v>
      </c>
      <c r="N1353" s="1">
        <v>42072.654861111114</v>
      </c>
      <c r="O1353" s="1">
        <v>40521.822222222225</v>
      </c>
      <c r="P1353" s="2">
        <v>40525</v>
      </c>
      <c r="Q1353" s="1">
        <v>40555.173611111109</v>
      </c>
      <c r="R1353" t="s">
        <v>25</v>
      </c>
      <c r="S1353" t="s">
        <v>26</v>
      </c>
      <c r="T1353" t="s">
        <v>27</v>
      </c>
      <c r="U1353" t="b">
        <v>1</v>
      </c>
      <c r="V1353" t="s">
        <v>28</v>
      </c>
      <c r="W1353" t="s">
        <v>29</v>
      </c>
      <c r="X1353" t="s">
        <v>28</v>
      </c>
      <c r="Y1353" t="s">
        <v>30</v>
      </c>
    </row>
    <row r="1354" spans="1:25" x14ac:dyDescent="0.2">
      <c r="A1354">
        <v>1352</v>
      </c>
      <c r="B1354">
        <v>1134896688</v>
      </c>
      <c r="C1354">
        <v>3200</v>
      </c>
      <c r="D1354">
        <v>3496</v>
      </c>
      <c r="E1354">
        <v>39</v>
      </c>
      <c r="F1354">
        <v>0</v>
      </c>
      <c r="G1354">
        <v>1</v>
      </c>
      <c r="H1354">
        <v>1</v>
      </c>
      <c r="I1354">
        <v>3200</v>
      </c>
      <c r="J1354">
        <v>3496</v>
      </c>
      <c r="K1354">
        <v>39.958333330000002</v>
      </c>
      <c r="L1354" t="s">
        <v>304</v>
      </c>
      <c r="M1354" t="s">
        <v>72</v>
      </c>
      <c r="N1354" s="1">
        <v>42072.654861111114</v>
      </c>
      <c r="O1354" s="1">
        <v>40521.822222222225</v>
      </c>
      <c r="P1354" s="2">
        <v>40525</v>
      </c>
      <c r="Q1354" s="1">
        <v>40555.173611111109</v>
      </c>
      <c r="R1354" t="s">
        <v>37</v>
      </c>
      <c r="S1354" t="s">
        <v>37</v>
      </c>
      <c r="T1354" t="s">
        <v>27</v>
      </c>
      <c r="U1354" t="b">
        <v>1</v>
      </c>
      <c r="V1354" t="s">
        <v>28</v>
      </c>
      <c r="W1354" t="s">
        <v>29</v>
      </c>
      <c r="X1354" t="s">
        <v>28</v>
      </c>
      <c r="Y1354" t="s">
        <v>30</v>
      </c>
    </row>
    <row r="1355" spans="1:25" x14ac:dyDescent="0.2">
      <c r="A1355">
        <v>1353</v>
      </c>
      <c r="B1355">
        <v>1948208497</v>
      </c>
      <c r="C1355">
        <v>7500</v>
      </c>
      <c r="D1355">
        <v>2595</v>
      </c>
      <c r="E1355">
        <v>39</v>
      </c>
      <c r="F1355">
        <v>2</v>
      </c>
      <c r="G1355">
        <v>1</v>
      </c>
      <c r="H1355">
        <v>1</v>
      </c>
      <c r="I1355">
        <v>7500</v>
      </c>
      <c r="J1355">
        <v>2595</v>
      </c>
      <c r="K1355">
        <v>59.001539350000002</v>
      </c>
      <c r="L1355" t="s">
        <v>304</v>
      </c>
      <c r="M1355" t="s">
        <v>72</v>
      </c>
      <c r="N1355" s="1">
        <v>42072.654861111114</v>
      </c>
      <c r="O1355" s="1">
        <v>40521.822222222225</v>
      </c>
      <c r="P1355" s="2">
        <v>40525</v>
      </c>
      <c r="Q1355" s="1">
        <v>40555.173611111109</v>
      </c>
      <c r="R1355" t="s">
        <v>114</v>
      </c>
      <c r="S1355" t="s">
        <v>26</v>
      </c>
      <c r="T1355" t="s">
        <v>31</v>
      </c>
      <c r="U1355" t="b">
        <v>1</v>
      </c>
      <c r="V1355" t="s">
        <v>28</v>
      </c>
      <c r="W1355" t="s">
        <v>29</v>
      </c>
      <c r="X1355" t="s">
        <v>28</v>
      </c>
      <c r="Y1355" t="s">
        <v>30</v>
      </c>
    </row>
    <row r="1356" spans="1:25" x14ac:dyDescent="0.2">
      <c r="A1356">
        <v>1354</v>
      </c>
      <c r="B1356">
        <v>134795711</v>
      </c>
      <c r="C1356">
        <v>5000</v>
      </c>
      <c r="D1356">
        <v>5016</v>
      </c>
      <c r="E1356">
        <v>39</v>
      </c>
      <c r="F1356">
        <v>0</v>
      </c>
      <c r="G1356">
        <v>1</v>
      </c>
      <c r="H1356">
        <v>1</v>
      </c>
      <c r="I1356">
        <v>5000</v>
      </c>
      <c r="J1356">
        <v>5016</v>
      </c>
      <c r="K1356">
        <v>45.061527779999999</v>
      </c>
      <c r="L1356" t="s">
        <v>304</v>
      </c>
      <c r="M1356" t="s">
        <v>72</v>
      </c>
      <c r="N1356" s="1">
        <v>42072.654861111114</v>
      </c>
      <c r="O1356" s="1">
        <v>40281.945833333331</v>
      </c>
      <c r="P1356" s="2">
        <v>40282</v>
      </c>
      <c r="Q1356" s="1">
        <v>40318.945833333331</v>
      </c>
      <c r="R1356" t="s">
        <v>85</v>
      </c>
      <c r="S1356" t="s">
        <v>85</v>
      </c>
      <c r="T1356" t="s">
        <v>27</v>
      </c>
      <c r="U1356" t="b">
        <v>1</v>
      </c>
      <c r="V1356" t="s">
        <v>41</v>
      </c>
      <c r="W1356" t="s">
        <v>29</v>
      </c>
      <c r="X1356" t="s">
        <v>41</v>
      </c>
      <c r="Y1356" t="s">
        <v>42</v>
      </c>
    </row>
    <row r="1357" spans="1:25" x14ac:dyDescent="0.2">
      <c r="A1357">
        <v>1355</v>
      </c>
      <c r="B1357">
        <v>1692143309</v>
      </c>
      <c r="C1357">
        <v>1989</v>
      </c>
      <c r="D1357">
        <v>2851</v>
      </c>
      <c r="E1357">
        <v>38</v>
      </c>
      <c r="F1357">
        <v>18</v>
      </c>
      <c r="G1357">
        <v>2</v>
      </c>
      <c r="H1357">
        <v>1</v>
      </c>
      <c r="I1357">
        <v>1989</v>
      </c>
      <c r="J1357">
        <v>2851</v>
      </c>
      <c r="K1357">
        <v>48.875798609999997</v>
      </c>
      <c r="L1357" t="s">
        <v>304</v>
      </c>
      <c r="M1357" t="s">
        <v>72</v>
      </c>
      <c r="N1357" s="1">
        <v>42072.654861111114</v>
      </c>
      <c r="O1357" s="1">
        <v>40521.822222222225</v>
      </c>
      <c r="P1357" s="2">
        <v>40525</v>
      </c>
      <c r="Q1357" s="1">
        <v>40555.173611111109</v>
      </c>
      <c r="R1357" t="s">
        <v>89</v>
      </c>
      <c r="S1357" t="s">
        <v>34</v>
      </c>
      <c r="T1357" t="s">
        <v>27</v>
      </c>
      <c r="U1357" t="b">
        <v>0</v>
      </c>
      <c r="V1357" t="s">
        <v>28</v>
      </c>
      <c r="W1357" t="s">
        <v>29</v>
      </c>
      <c r="X1357" t="s">
        <v>28</v>
      </c>
      <c r="Y1357" t="s">
        <v>30</v>
      </c>
    </row>
    <row r="1358" spans="1:25" x14ac:dyDescent="0.2">
      <c r="A1358">
        <v>1356</v>
      </c>
      <c r="B1358">
        <v>1638991079</v>
      </c>
      <c r="C1358">
        <v>5000</v>
      </c>
      <c r="D1358">
        <v>5400</v>
      </c>
      <c r="E1358">
        <v>38</v>
      </c>
      <c r="F1358">
        <v>1</v>
      </c>
      <c r="G1358">
        <v>1</v>
      </c>
      <c r="H1358">
        <v>1</v>
      </c>
      <c r="I1358">
        <v>5000</v>
      </c>
      <c r="J1358">
        <v>5400</v>
      </c>
      <c r="K1358">
        <v>55.041666669999998</v>
      </c>
      <c r="L1358" t="s">
        <v>304</v>
      </c>
      <c r="M1358" t="s">
        <v>72</v>
      </c>
      <c r="N1358" s="1">
        <v>42072.654861111114</v>
      </c>
      <c r="O1358" s="1">
        <v>40521.822222222225</v>
      </c>
      <c r="P1358" s="2">
        <v>40525</v>
      </c>
      <c r="Q1358" s="1">
        <v>40555.173611111109</v>
      </c>
      <c r="R1358" t="s">
        <v>115</v>
      </c>
      <c r="S1358" t="s">
        <v>115</v>
      </c>
      <c r="T1358" t="s">
        <v>27</v>
      </c>
      <c r="U1358" t="b">
        <v>1</v>
      </c>
      <c r="V1358" t="s">
        <v>28</v>
      </c>
      <c r="W1358" t="s">
        <v>29</v>
      </c>
      <c r="X1358" t="s">
        <v>28</v>
      </c>
      <c r="Y1358" t="s">
        <v>30</v>
      </c>
    </row>
    <row r="1359" spans="1:25" x14ac:dyDescent="0.2">
      <c r="A1359">
        <v>1357</v>
      </c>
      <c r="B1359">
        <v>2084570334</v>
      </c>
      <c r="C1359">
        <v>2000</v>
      </c>
      <c r="D1359">
        <v>2950</v>
      </c>
      <c r="E1359">
        <v>38</v>
      </c>
      <c r="F1359">
        <v>1</v>
      </c>
      <c r="G1359">
        <v>1</v>
      </c>
      <c r="H1359">
        <v>1</v>
      </c>
      <c r="I1359">
        <v>2000</v>
      </c>
      <c r="J1359">
        <v>2950</v>
      </c>
      <c r="K1359">
        <v>30</v>
      </c>
      <c r="L1359" t="s">
        <v>304</v>
      </c>
      <c r="M1359" t="s">
        <v>72</v>
      </c>
      <c r="N1359" s="1">
        <v>42072.654861111114</v>
      </c>
      <c r="O1359" s="1">
        <v>40521.822222222225</v>
      </c>
      <c r="P1359" s="2">
        <v>40525</v>
      </c>
      <c r="Q1359" s="1">
        <v>40555.173611111109</v>
      </c>
      <c r="R1359" t="s">
        <v>25</v>
      </c>
      <c r="S1359" t="s">
        <v>26</v>
      </c>
      <c r="T1359" t="s">
        <v>27</v>
      </c>
      <c r="U1359" t="b">
        <v>1</v>
      </c>
      <c r="V1359" t="s">
        <v>28</v>
      </c>
      <c r="W1359" t="s">
        <v>29</v>
      </c>
      <c r="X1359" t="s">
        <v>28</v>
      </c>
      <c r="Y1359" t="s">
        <v>30</v>
      </c>
    </row>
    <row r="1360" spans="1:25" x14ac:dyDescent="0.2">
      <c r="A1360">
        <v>1358</v>
      </c>
      <c r="B1360">
        <v>1049361332</v>
      </c>
      <c r="C1360">
        <v>18000</v>
      </c>
      <c r="D1360">
        <v>3046</v>
      </c>
      <c r="E1360">
        <v>38</v>
      </c>
      <c r="F1360">
        <v>6</v>
      </c>
      <c r="G1360">
        <v>1</v>
      </c>
      <c r="H1360">
        <v>1</v>
      </c>
      <c r="I1360">
        <v>18000</v>
      </c>
      <c r="J1360">
        <v>3046</v>
      </c>
      <c r="K1360">
        <v>43</v>
      </c>
      <c r="L1360" t="s">
        <v>304</v>
      </c>
      <c r="M1360" t="s">
        <v>72</v>
      </c>
      <c r="N1360" s="1">
        <v>42072.654861111114</v>
      </c>
      <c r="O1360" s="1">
        <v>40521.822222222225</v>
      </c>
      <c r="P1360" s="2">
        <v>40525</v>
      </c>
      <c r="Q1360" s="1">
        <v>40555.173611111109</v>
      </c>
      <c r="R1360" t="s">
        <v>59</v>
      </c>
      <c r="S1360" t="s">
        <v>26</v>
      </c>
      <c r="T1360" t="s">
        <v>31</v>
      </c>
      <c r="U1360" t="b">
        <v>1</v>
      </c>
      <c r="V1360" t="s">
        <v>28</v>
      </c>
      <c r="W1360" t="s">
        <v>29</v>
      </c>
      <c r="X1360" t="s">
        <v>28</v>
      </c>
      <c r="Y1360" t="s">
        <v>30</v>
      </c>
    </row>
    <row r="1361" spans="1:25" x14ac:dyDescent="0.2">
      <c r="A1361">
        <v>1359</v>
      </c>
      <c r="B1361">
        <v>777939540</v>
      </c>
      <c r="C1361">
        <v>1000</v>
      </c>
      <c r="D1361">
        <v>2065</v>
      </c>
      <c r="E1361">
        <v>38</v>
      </c>
      <c r="F1361">
        <v>2</v>
      </c>
      <c r="G1361">
        <v>1</v>
      </c>
      <c r="H1361">
        <v>1</v>
      </c>
      <c r="I1361">
        <v>1000</v>
      </c>
      <c r="J1361">
        <v>2065</v>
      </c>
      <c r="K1361">
        <v>35.012870370000002</v>
      </c>
      <c r="L1361" t="s">
        <v>304</v>
      </c>
      <c r="M1361" t="s">
        <v>72</v>
      </c>
      <c r="N1361" s="1">
        <v>42072.654861111114</v>
      </c>
      <c r="O1361" s="1">
        <v>40521.822222222225</v>
      </c>
      <c r="P1361" s="2">
        <v>40525</v>
      </c>
      <c r="Q1361" s="1">
        <v>40555.173611111109</v>
      </c>
      <c r="R1361" t="s">
        <v>113</v>
      </c>
      <c r="S1361" t="s">
        <v>37</v>
      </c>
      <c r="T1361" t="s">
        <v>27</v>
      </c>
      <c r="U1361" t="b">
        <v>1</v>
      </c>
      <c r="V1361" t="s">
        <v>28</v>
      </c>
      <c r="W1361" t="s">
        <v>29</v>
      </c>
      <c r="X1361" t="s">
        <v>28</v>
      </c>
      <c r="Y1361" t="s">
        <v>30</v>
      </c>
    </row>
    <row r="1362" spans="1:25" x14ac:dyDescent="0.2">
      <c r="A1362">
        <v>1360</v>
      </c>
      <c r="B1362">
        <v>1900621023</v>
      </c>
      <c r="C1362">
        <v>2625</v>
      </c>
      <c r="D1362">
        <v>2625</v>
      </c>
      <c r="E1362">
        <v>37</v>
      </c>
      <c r="F1362">
        <v>1</v>
      </c>
      <c r="G1362">
        <v>1</v>
      </c>
      <c r="H1362">
        <v>1</v>
      </c>
      <c r="I1362">
        <v>2625</v>
      </c>
      <c r="J1362">
        <v>2625</v>
      </c>
      <c r="K1362">
        <v>31.982013890000001</v>
      </c>
      <c r="L1362" t="s">
        <v>304</v>
      </c>
      <c r="M1362" t="s">
        <v>72</v>
      </c>
      <c r="N1362" s="1">
        <v>42072.654861111114</v>
      </c>
      <c r="O1362" s="1">
        <v>40521.822222222225</v>
      </c>
      <c r="P1362" s="2">
        <v>40525</v>
      </c>
      <c r="Q1362" s="1">
        <v>40555.173611111109</v>
      </c>
      <c r="R1362" t="s">
        <v>47</v>
      </c>
      <c r="S1362" t="s">
        <v>47</v>
      </c>
      <c r="T1362" t="s">
        <v>27</v>
      </c>
      <c r="U1362" t="b">
        <v>1</v>
      </c>
      <c r="V1362" t="s">
        <v>28</v>
      </c>
      <c r="W1362" t="s">
        <v>29</v>
      </c>
      <c r="X1362" t="s">
        <v>28</v>
      </c>
      <c r="Y1362" t="s">
        <v>30</v>
      </c>
    </row>
    <row r="1363" spans="1:25" x14ac:dyDescent="0.2">
      <c r="A1363">
        <v>1361</v>
      </c>
      <c r="B1363">
        <v>761986964</v>
      </c>
      <c r="C1363">
        <v>5000</v>
      </c>
      <c r="D1363">
        <v>5909</v>
      </c>
      <c r="E1363">
        <v>37</v>
      </c>
      <c r="F1363">
        <v>1</v>
      </c>
      <c r="G1363">
        <v>1</v>
      </c>
      <c r="H1363">
        <v>1</v>
      </c>
      <c r="I1363">
        <v>5000</v>
      </c>
      <c r="J1363">
        <v>5909</v>
      </c>
      <c r="K1363">
        <v>61.099664349999998</v>
      </c>
      <c r="L1363" t="s">
        <v>304</v>
      </c>
      <c r="M1363" t="s">
        <v>72</v>
      </c>
      <c r="N1363" s="1">
        <v>42072.654861111114</v>
      </c>
      <c r="O1363" s="1">
        <v>40521.822222222225</v>
      </c>
      <c r="P1363" s="2">
        <v>40525</v>
      </c>
      <c r="Q1363" s="1">
        <v>40555.173611111109</v>
      </c>
      <c r="R1363" t="s">
        <v>73</v>
      </c>
      <c r="S1363" t="s">
        <v>74</v>
      </c>
      <c r="T1363" t="s">
        <v>27</v>
      </c>
      <c r="U1363" t="b">
        <v>1</v>
      </c>
      <c r="V1363" t="s">
        <v>28</v>
      </c>
      <c r="W1363" t="s">
        <v>29</v>
      </c>
      <c r="X1363" t="s">
        <v>28</v>
      </c>
      <c r="Y1363" t="s">
        <v>30</v>
      </c>
    </row>
    <row r="1364" spans="1:25" x14ac:dyDescent="0.2">
      <c r="A1364">
        <v>1362</v>
      </c>
      <c r="B1364">
        <v>457699109</v>
      </c>
      <c r="C1364">
        <v>3000</v>
      </c>
      <c r="D1364">
        <v>3155</v>
      </c>
      <c r="E1364">
        <v>37</v>
      </c>
      <c r="F1364">
        <v>3</v>
      </c>
      <c r="G1364">
        <v>1</v>
      </c>
      <c r="H1364">
        <v>1</v>
      </c>
      <c r="I1364">
        <v>3000</v>
      </c>
      <c r="J1364">
        <v>3155</v>
      </c>
      <c r="K1364">
        <v>90.958333330000002</v>
      </c>
      <c r="L1364" t="s">
        <v>304</v>
      </c>
      <c r="M1364" t="s">
        <v>72</v>
      </c>
      <c r="N1364" s="1">
        <v>42072.654861111114</v>
      </c>
      <c r="O1364" s="1">
        <v>40521.822222222225</v>
      </c>
      <c r="P1364" s="2">
        <v>40525</v>
      </c>
      <c r="Q1364" s="1">
        <v>40555.173611111109</v>
      </c>
      <c r="R1364" t="s">
        <v>26</v>
      </c>
      <c r="S1364" t="s">
        <v>26</v>
      </c>
      <c r="T1364" t="s">
        <v>27</v>
      </c>
      <c r="U1364" t="b">
        <v>1</v>
      </c>
      <c r="V1364" t="s">
        <v>28</v>
      </c>
      <c r="W1364" t="s">
        <v>29</v>
      </c>
      <c r="X1364" t="s">
        <v>28</v>
      </c>
      <c r="Y1364" t="s">
        <v>30</v>
      </c>
    </row>
    <row r="1365" spans="1:25" x14ac:dyDescent="0.2">
      <c r="A1365">
        <v>1363</v>
      </c>
      <c r="B1365">
        <v>1291571156</v>
      </c>
      <c r="C1365">
        <v>3000</v>
      </c>
      <c r="D1365">
        <v>3442</v>
      </c>
      <c r="E1365">
        <v>36</v>
      </c>
      <c r="F1365">
        <v>1</v>
      </c>
      <c r="G1365">
        <v>1</v>
      </c>
      <c r="H1365">
        <v>1</v>
      </c>
      <c r="I1365">
        <v>3000</v>
      </c>
      <c r="J1365">
        <v>3442</v>
      </c>
      <c r="K1365">
        <v>70.23271991</v>
      </c>
      <c r="L1365" t="s">
        <v>304</v>
      </c>
      <c r="M1365" t="s">
        <v>72</v>
      </c>
      <c r="N1365" s="1">
        <v>42072.654861111114</v>
      </c>
      <c r="O1365" s="1">
        <v>40281.945833333331</v>
      </c>
      <c r="P1365" s="2">
        <v>40282</v>
      </c>
      <c r="Q1365" s="1">
        <v>40318.945833333331</v>
      </c>
      <c r="R1365" t="s">
        <v>25</v>
      </c>
      <c r="S1365" t="s">
        <v>26</v>
      </c>
      <c r="T1365" t="s">
        <v>27</v>
      </c>
      <c r="U1365" t="b">
        <v>1</v>
      </c>
      <c r="V1365" t="s">
        <v>41</v>
      </c>
      <c r="W1365" t="s">
        <v>29</v>
      </c>
      <c r="X1365" t="s">
        <v>41</v>
      </c>
      <c r="Y1365" t="s">
        <v>42</v>
      </c>
    </row>
    <row r="1366" spans="1:25" x14ac:dyDescent="0.2">
      <c r="A1366">
        <v>1364</v>
      </c>
      <c r="B1366">
        <v>1503346237</v>
      </c>
      <c r="C1366">
        <v>1500</v>
      </c>
      <c r="D1366">
        <v>2600</v>
      </c>
      <c r="E1366">
        <v>36</v>
      </c>
      <c r="F1366">
        <v>1</v>
      </c>
      <c r="G1366">
        <v>1</v>
      </c>
      <c r="H1366">
        <v>1</v>
      </c>
      <c r="I1366">
        <v>1500</v>
      </c>
      <c r="J1366">
        <v>2600</v>
      </c>
      <c r="K1366">
        <v>30.041666670000001</v>
      </c>
      <c r="L1366" t="s">
        <v>304</v>
      </c>
      <c r="M1366" t="s">
        <v>72</v>
      </c>
      <c r="N1366" s="1">
        <v>42072.654861111114</v>
      </c>
      <c r="O1366" s="1">
        <v>40521.822222222225</v>
      </c>
      <c r="P1366" s="2">
        <v>40525</v>
      </c>
      <c r="Q1366" s="1">
        <v>40555.173611111109</v>
      </c>
      <c r="R1366" t="s">
        <v>55</v>
      </c>
      <c r="S1366" t="s">
        <v>37</v>
      </c>
      <c r="T1366" t="s">
        <v>27</v>
      </c>
      <c r="U1366" t="b">
        <v>1</v>
      </c>
      <c r="V1366" t="s">
        <v>28</v>
      </c>
      <c r="W1366" t="s">
        <v>29</v>
      </c>
      <c r="X1366" t="s">
        <v>28</v>
      </c>
      <c r="Y1366" t="s">
        <v>30</v>
      </c>
    </row>
    <row r="1367" spans="1:25" x14ac:dyDescent="0.2">
      <c r="A1367">
        <v>1365</v>
      </c>
      <c r="B1367">
        <v>1753420443</v>
      </c>
      <c r="C1367">
        <v>4000</v>
      </c>
      <c r="D1367">
        <v>4025</v>
      </c>
      <c r="E1367">
        <v>36</v>
      </c>
      <c r="F1367">
        <v>1</v>
      </c>
      <c r="G1367">
        <v>1</v>
      </c>
      <c r="H1367">
        <v>1</v>
      </c>
      <c r="I1367">
        <v>4000</v>
      </c>
      <c r="J1367">
        <v>4025</v>
      </c>
      <c r="K1367">
        <v>67.898553239999998</v>
      </c>
      <c r="L1367" t="s">
        <v>304</v>
      </c>
      <c r="M1367" t="s">
        <v>72</v>
      </c>
      <c r="N1367" s="1">
        <v>42072.654861111114</v>
      </c>
      <c r="O1367" s="1">
        <v>40281.945833333331</v>
      </c>
      <c r="P1367" s="2">
        <v>40282</v>
      </c>
      <c r="Q1367" s="1">
        <v>40318.945833333331</v>
      </c>
      <c r="R1367" t="s">
        <v>55</v>
      </c>
      <c r="S1367" t="s">
        <v>37</v>
      </c>
      <c r="T1367" t="s">
        <v>27</v>
      </c>
      <c r="U1367" t="b">
        <v>1</v>
      </c>
      <c r="V1367" t="s">
        <v>41</v>
      </c>
      <c r="W1367" t="s">
        <v>29</v>
      </c>
      <c r="X1367" t="s">
        <v>41</v>
      </c>
      <c r="Y1367" t="s">
        <v>42</v>
      </c>
    </row>
    <row r="1368" spans="1:25" x14ac:dyDescent="0.2">
      <c r="A1368">
        <v>1366</v>
      </c>
      <c r="B1368">
        <v>583863600</v>
      </c>
      <c r="C1368">
        <v>5000</v>
      </c>
      <c r="D1368">
        <v>1510</v>
      </c>
      <c r="E1368">
        <v>35</v>
      </c>
      <c r="F1368">
        <v>3</v>
      </c>
      <c r="G1368">
        <v>2</v>
      </c>
      <c r="H1368">
        <v>1</v>
      </c>
      <c r="I1368">
        <v>5000</v>
      </c>
      <c r="J1368">
        <v>1510</v>
      </c>
      <c r="K1368">
        <v>39</v>
      </c>
      <c r="L1368" t="s">
        <v>304</v>
      </c>
      <c r="M1368" t="s">
        <v>72</v>
      </c>
      <c r="N1368" s="1">
        <v>42072.654861111114</v>
      </c>
      <c r="O1368" s="1">
        <v>40521.822222222225</v>
      </c>
      <c r="P1368" s="2">
        <v>40525</v>
      </c>
      <c r="Q1368" s="1">
        <v>40555.173611111109</v>
      </c>
      <c r="R1368" t="s">
        <v>63</v>
      </c>
      <c r="S1368" t="s">
        <v>37</v>
      </c>
      <c r="T1368" t="s">
        <v>40</v>
      </c>
      <c r="U1368" t="b">
        <v>1</v>
      </c>
      <c r="V1368" t="s">
        <v>28</v>
      </c>
      <c r="W1368" t="s">
        <v>29</v>
      </c>
      <c r="X1368" t="s">
        <v>28</v>
      </c>
      <c r="Y1368" t="s">
        <v>30</v>
      </c>
    </row>
    <row r="1369" spans="1:25" x14ac:dyDescent="0.2">
      <c r="A1369">
        <v>1367</v>
      </c>
      <c r="B1369">
        <v>320117497</v>
      </c>
      <c r="C1369">
        <v>960</v>
      </c>
      <c r="D1369">
        <v>1758</v>
      </c>
      <c r="E1369">
        <v>35</v>
      </c>
      <c r="F1369">
        <v>1</v>
      </c>
      <c r="G1369">
        <v>1</v>
      </c>
      <c r="H1369">
        <v>1</v>
      </c>
      <c r="I1369">
        <v>960</v>
      </c>
      <c r="J1369">
        <v>1758</v>
      </c>
      <c r="K1369">
        <v>40</v>
      </c>
      <c r="L1369" t="s">
        <v>304</v>
      </c>
      <c r="M1369" t="s">
        <v>72</v>
      </c>
      <c r="N1369" s="1">
        <v>42072.654861111114</v>
      </c>
      <c r="O1369" s="1">
        <v>40521.822222222225</v>
      </c>
      <c r="P1369" s="2">
        <v>40525</v>
      </c>
      <c r="Q1369" s="1">
        <v>40555.173611111109</v>
      </c>
      <c r="R1369" t="s">
        <v>113</v>
      </c>
      <c r="S1369" t="s">
        <v>37</v>
      </c>
      <c r="T1369" t="s">
        <v>27</v>
      </c>
      <c r="U1369" t="b">
        <v>1</v>
      </c>
      <c r="V1369" t="s">
        <v>28</v>
      </c>
      <c r="W1369" t="s">
        <v>29</v>
      </c>
      <c r="X1369" t="s">
        <v>28</v>
      </c>
      <c r="Y1369" t="s">
        <v>30</v>
      </c>
    </row>
    <row r="1370" spans="1:25" x14ac:dyDescent="0.2">
      <c r="A1370">
        <v>1368</v>
      </c>
      <c r="B1370">
        <v>80706399</v>
      </c>
      <c r="C1370">
        <v>5500</v>
      </c>
      <c r="D1370">
        <v>5790</v>
      </c>
      <c r="E1370">
        <v>34</v>
      </c>
      <c r="F1370">
        <v>1</v>
      </c>
      <c r="G1370">
        <v>1</v>
      </c>
      <c r="H1370">
        <v>1</v>
      </c>
      <c r="I1370">
        <v>5500</v>
      </c>
      <c r="J1370">
        <v>5790</v>
      </c>
      <c r="K1370">
        <v>79.985046299999993</v>
      </c>
      <c r="L1370" t="s">
        <v>304</v>
      </c>
      <c r="M1370" t="s">
        <v>72</v>
      </c>
      <c r="N1370" s="1">
        <v>42072.654861111114</v>
      </c>
      <c r="O1370" s="1">
        <v>40521.822222222225</v>
      </c>
      <c r="P1370" s="2">
        <v>40525</v>
      </c>
      <c r="Q1370" s="1">
        <v>40555.173611111109</v>
      </c>
      <c r="R1370" t="s">
        <v>25</v>
      </c>
      <c r="S1370" t="s">
        <v>26</v>
      </c>
      <c r="T1370" t="s">
        <v>27</v>
      </c>
      <c r="U1370" t="b">
        <v>1</v>
      </c>
      <c r="V1370" t="s">
        <v>28</v>
      </c>
      <c r="W1370" t="s">
        <v>29</v>
      </c>
      <c r="X1370" t="s">
        <v>28</v>
      </c>
      <c r="Y1370" t="s">
        <v>30</v>
      </c>
    </row>
    <row r="1371" spans="1:25" x14ac:dyDescent="0.2">
      <c r="A1371">
        <v>1369</v>
      </c>
      <c r="B1371">
        <v>625809176</v>
      </c>
      <c r="C1371">
        <v>800</v>
      </c>
      <c r="D1371">
        <v>921</v>
      </c>
      <c r="E1371">
        <v>34</v>
      </c>
      <c r="F1371">
        <v>1</v>
      </c>
      <c r="G1371">
        <v>1</v>
      </c>
      <c r="H1371">
        <v>1</v>
      </c>
      <c r="I1371">
        <v>800</v>
      </c>
      <c r="J1371">
        <v>921</v>
      </c>
      <c r="K1371">
        <v>30.971458330000001</v>
      </c>
      <c r="L1371" t="s">
        <v>304</v>
      </c>
      <c r="M1371" t="s">
        <v>72</v>
      </c>
      <c r="N1371" s="1">
        <v>42072.654861111114</v>
      </c>
      <c r="O1371" s="1">
        <v>40521.822222222225</v>
      </c>
      <c r="P1371" s="2">
        <v>40525</v>
      </c>
      <c r="Q1371" s="1">
        <v>40555.173611111109</v>
      </c>
      <c r="R1371" t="s">
        <v>47</v>
      </c>
      <c r="S1371" t="s">
        <v>47</v>
      </c>
      <c r="T1371" t="s">
        <v>27</v>
      </c>
      <c r="U1371" t="b">
        <v>1</v>
      </c>
      <c r="V1371" t="s">
        <v>28</v>
      </c>
      <c r="W1371" t="s">
        <v>29</v>
      </c>
      <c r="X1371" t="s">
        <v>28</v>
      </c>
      <c r="Y1371" t="s">
        <v>30</v>
      </c>
    </row>
    <row r="1372" spans="1:25" x14ac:dyDescent="0.2">
      <c r="A1372">
        <v>1370</v>
      </c>
      <c r="B1372">
        <v>1174691561</v>
      </c>
      <c r="C1372">
        <v>3000</v>
      </c>
      <c r="D1372">
        <v>821</v>
      </c>
      <c r="E1372">
        <v>33</v>
      </c>
      <c r="F1372">
        <v>7</v>
      </c>
      <c r="G1372">
        <v>1</v>
      </c>
      <c r="H1372">
        <v>1</v>
      </c>
      <c r="I1372">
        <v>3000</v>
      </c>
      <c r="J1372">
        <v>821</v>
      </c>
      <c r="K1372">
        <v>30</v>
      </c>
      <c r="L1372" t="s">
        <v>304</v>
      </c>
      <c r="M1372" t="s">
        <v>72</v>
      </c>
      <c r="N1372" s="1">
        <v>42072.654861111114</v>
      </c>
      <c r="O1372" s="1">
        <v>40521.822222222225</v>
      </c>
      <c r="P1372" s="2">
        <v>40525</v>
      </c>
      <c r="Q1372" s="1">
        <v>40555.173611111109</v>
      </c>
      <c r="R1372" t="s">
        <v>95</v>
      </c>
      <c r="S1372" t="s">
        <v>37</v>
      </c>
      <c r="T1372" t="s">
        <v>31</v>
      </c>
      <c r="U1372" t="b">
        <v>1</v>
      </c>
      <c r="V1372" t="s">
        <v>28</v>
      </c>
      <c r="W1372" t="s">
        <v>29</v>
      </c>
      <c r="X1372" t="s">
        <v>28</v>
      </c>
      <c r="Y1372" t="s">
        <v>30</v>
      </c>
    </row>
    <row r="1373" spans="1:25" x14ac:dyDescent="0.2">
      <c r="A1373">
        <v>1371</v>
      </c>
      <c r="B1373">
        <v>2082644337</v>
      </c>
      <c r="C1373">
        <v>12000</v>
      </c>
      <c r="D1373">
        <v>2875</v>
      </c>
      <c r="E1373">
        <v>33</v>
      </c>
      <c r="F1373">
        <v>0</v>
      </c>
      <c r="G1373">
        <v>1</v>
      </c>
      <c r="H1373">
        <v>1</v>
      </c>
      <c r="I1373">
        <v>12000</v>
      </c>
      <c r="J1373">
        <v>2875</v>
      </c>
      <c r="K1373">
        <v>48.28461806</v>
      </c>
      <c r="L1373" t="s">
        <v>304</v>
      </c>
      <c r="M1373" t="s">
        <v>72</v>
      </c>
      <c r="N1373" s="1">
        <v>42072.654861111114</v>
      </c>
      <c r="O1373" s="1">
        <v>40281.945833333331</v>
      </c>
      <c r="P1373" s="2">
        <v>40282</v>
      </c>
      <c r="Q1373" s="1">
        <v>40318.945833333331</v>
      </c>
      <c r="R1373" t="s">
        <v>26</v>
      </c>
      <c r="S1373" t="s">
        <v>26</v>
      </c>
      <c r="T1373" t="s">
        <v>31</v>
      </c>
      <c r="U1373" t="b">
        <v>1</v>
      </c>
      <c r="V1373" t="s">
        <v>41</v>
      </c>
      <c r="W1373" t="s">
        <v>29</v>
      </c>
      <c r="X1373" t="s">
        <v>41</v>
      </c>
      <c r="Y1373" t="s">
        <v>42</v>
      </c>
    </row>
    <row r="1374" spans="1:25" x14ac:dyDescent="0.2">
      <c r="A1374">
        <v>1372</v>
      </c>
      <c r="B1374">
        <v>1522657666</v>
      </c>
      <c r="C1374">
        <v>500</v>
      </c>
      <c r="D1374">
        <v>511</v>
      </c>
      <c r="E1374">
        <v>33</v>
      </c>
      <c r="F1374">
        <v>28</v>
      </c>
      <c r="G1374">
        <v>1</v>
      </c>
      <c r="H1374">
        <v>1</v>
      </c>
      <c r="I1374">
        <v>500</v>
      </c>
      <c r="J1374">
        <v>511</v>
      </c>
      <c r="K1374">
        <v>33.857939809999998</v>
      </c>
      <c r="L1374" t="s">
        <v>304</v>
      </c>
      <c r="M1374" t="s">
        <v>72</v>
      </c>
      <c r="N1374" s="1">
        <v>42072.654861111114</v>
      </c>
      <c r="O1374" s="1">
        <v>40521.822222222225</v>
      </c>
      <c r="P1374" s="2">
        <v>40525</v>
      </c>
      <c r="Q1374" s="1">
        <v>40555.173611111109</v>
      </c>
      <c r="R1374" t="s">
        <v>89</v>
      </c>
      <c r="S1374" t="s">
        <v>34</v>
      </c>
      <c r="T1374" t="s">
        <v>27</v>
      </c>
      <c r="U1374" t="b">
        <v>0</v>
      </c>
      <c r="V1374" t="s">
        <v>28</v>
      </c>
      <c r="W1374" t="s">
        <v>29</v>
      </c>
      <c r="X1374" t="s">
        <v>28</v>
      </c>
      <c r="Y1374" t="s">
        <v>30</v>
      </c>
    </row>
    <row r="1375" spans="1:25" x14ac:dyDescent="0.2">
      <c r="A1375">
        <v>1373</v>
      </c>
      <c r="B1375">
        <v>585501302</v>
      </c>
      <c r="C1375">
        <v>2500</v>
      </c>
      <c r="D1375">
        <v>3600</v>
      </c>
      <c r="E1375">
        <v>32</v>
      </c>
      <c r="F1375">
        <v>1</v>
      </c>
      <c r="G1375">
        <v>1</v>
      </c>
      <c r="H1375">
        <v>1</v>
      </c>
      <c r="I1375">
        <v>2500</v>
      </c>
      <c r="J1375">
        <v>3600</v>
      </c>
      <c r="K1375">
        <v>33.333032410000001</v>
      </c>
      <c r="L1375" t="s">
        <v>304</v>
      </c>
      <c r="M1375" t="s">
        <v>72</v>
      </c>
      <c r="N1375" s="1">
        <v>42072.654861111114</v>
      </c>
      <c r="O1375" s="1">
        <v>40521.822222222225</v>
      </c>
      <c r="P1375" s="2">
        <v>40525</v>
      </c>
      <c r="Q1375" s="1">
        <v>40555.173611111109</v>
      </c>
      <c r="R1375" t="s">
        <v>55</v>
      </c>
      <c r="S1375" t="s">
        <v>37</v>
      </c>
      <c r="T1375" t="s">
        <v>27</v>
      </c>
      <c r="U1375" t="b">
        <v>1</v>
      </c>
      <c r="V1375" t="s">
        <v>28</v>
      </c>
      <c r="W1375" t="s">
        <v>29</v>
      </c>
      <c r="X1375" t="s">
        <v>28</v>
      </c>
      <c r="Y1375" t="s">
        <v>30</v>
      </c>
    </row>
    <row r="1376" spans="1:25" x14ac:dyDescent="0.2">
      <c r="A1376">
        <v>1374</v>
      </c>
      <c r="B1376">
        <v>1028907131</v>
      </c>
      <c r="C1376">
        <v>1200</v>
      </c>
      <c r="D1376">
        <v>1270</v>
      </c>
      <c r="E1376">
        <v>32</v>
      </c>
      <c r="F1376">
        <v>1</v>
      </c>
      <c r="G1376">
        <v>1</v>
      </c>
      <c r="H1376">
        <v>1</v>
      </c>
      <c r="I1376">
        <v>1200</v>
      </c>
      <c r="J1376">
        <v>1270</v>
      </c>
      <c r="K1376">
        <v>15.11638889</v>
      </c>
      <c r="L1376" t="s">
        <v>304</v>
      </c>
      <c r="M1376" t="s">
        <v>72</v>
      </c>
      <c r="N1376" s="1">
        <v>42072.654861111114</v>
      </c>
      <c r="O1376" s="1">
        <v>40521.822222222225</v>
      </c>
      <c r="P1376" s="2">
        <v>40525</v>
      </c>
      <c r="Q1376" s="1">
        <v>40555.173611111109</v>
      </c>
      <c r="R1376" t="s">
        <v>59</v>
      </c>
      <c r="S1376" t="s">
        <v>26</v>
      </c>
      <c r="T1376" t="s">
        <v>27</v>
      </c>
      <c r="U1376" t="b">
        <v>1</v>
      </c>
      <c r="V1376" t="s">
        <v>28</v>
      </c>
      <c r="W1376" t="s">
        <v>29</v>
      </c>
      <c r="X1376" t="s">
        <v>28</v>
      </c>
      <c r="Y1376" t="s">
        <v>30</v>
      </c>
    </row>
    <row r="1377" spans="1:25" x14ac:dyDescent="0.2">
      <c r="A1377">
        <v>1375</v>
      </c>
      <c r="B1377">
        <v>1956419539</v>
      </c>
      <c r="C1377">
        <v>5000</v>
      </c>
      <c r="D1377">
        <v>2034</v>
      </c>
      <c r="E1377">
        <v>32</v>
      </c>
      <c r="F1377">
        <v>3</v>
      </c>
      <c r="G1377">
        <v>1</v>
      </c>
      <c r="H1377">
        <v>1</v>
      </c>
      <c r="I1377">
        <v>5000</v>
      </c>
      <c r="J1377">
        <v>2034</v>
      </c>
      <c r="K1377">
        <v>45</v>
      </c>
      <c r="L1377" t="s">
        <v>304</v>
      </c>
      <c r="M1377" t="s">
        <v>72</v>
      </c>
      <c r="N1377" s="1">
        <v>42072.654861111114</v>
      </c>
      <c r="O1377" s="1">
        <v>40521.822222222225</v>
      </c>
      <c r="P1377" s="2">
        <v>40525</v>
      </c>
      <c r="Q1377" s="1">
        <v>40555.173611111109</v>
      </c>
      <c r="R1377" t="s">
        <v>59</v>
      </c>
      <c r="S1377" t="s">
        <v>26</v>
      </c>
      <c r="T1377" t="s">
        <v>31</v>
      </c>
      <c r="U1377" t="b">
        <v>1</v>
      </c>
      <c r="V1377" t="s">
        <v>28</v>
      </c>
      <c r="W1377" t="s">
        <v>29</v>
      </c>
      <c r="X1377" t="s">
        <v>28</v>
      </c>
      <c r="Y1377" t="s">
        <v>30</v>
      </c>
    </row>
    <row r="1378" spans="1:25" x14ac:dyDescent="0.2">
      <c r="A1378">
        <v>1376</v>
      </c>
      <c r="B1378">
        <v>74878372</v>
      </c>
      <c r="C1378">
        <v>10000</v>
      </c>
      <c r="D1378">
        <v>10778</v>
      </c>
      <c r="E1378">
        <v>133</v>
      </c>
      <c r="F1378">
        <v>1</v>
      </c>
      <c r="G1378">
        <v>1</v>
      </c>
      <c r="H1378">
        <v>1</v>
      </c>
      <c r="I1378">
        <v>10000</v>
      </c>
      <c r="J1378">
        <v>10778</v>
      </c>
      <c r="K1378">
        <v>89.992326390000002</v>
      </c>
      <c r="L1378" t="s">
        <v>304</v>
      </c>
      <c r="M1378" t="s">
        <v>72</v>
      </c>
      <c r="N1378" s="1">
        <v>42072.654861111114</v>
      </c>
      <c r="O1378" s="1">
        <v>40281.945833333331</v>
      </c>
      <c r="P1378" s="2">
        <v>40282</v>
      </c>
      <c r="Q1378" s="1">
        <v>40318.945833333331</v>
      </c>
      <c r="R1378" t="s">
        <v>59</v>
      </c>
      <c r="S1378" t="s">
        <v>26</v>
      </c>
      <c r="T1378" t="s">
        <v>27</v>
      </c>
      <c r="U1378" t="b">
        <v>1</v>
      </c>
      <c r="V1378" t="s">
        <v>41</v>
      </c>
      <c r="W1378" t="s">
        <v>29</v>
      </c>
      <c r="X1378" t="s">
        <v>41</v>
      </c>
      <c r="Y1378" t="s">
        <v>42</v>
      </c>
    </row>
    <row r="1379" spans="1:25" x14ac:dyDescent="0.2">
      <c r="A1379">
        <v>1377</v>
      </c>
      <c r="B1379">
        <v>1685846406</v>
      </c>
      <c r="C1379">
        <v>10000</v>
      </c>
      <c r="D1379">
        <v>2055</v>
      </c>
      <c r="E1379">
        <v>31</v>
      </c>
      <c r="F1379">
        <v>2</v>
      </c>
      <c r="G1379">
        <v>2</v>
      </c>
      <c r="H1379">
        <v>1</v>
      </c>
      <c r="I1379">
        <v>10000</v>
      </c>
      <c r="J1379">
        <v>2055</v>
      </c>
      <c r="K1379">
        <v>91.958333330000002</v>
      </c>
      <c r="L1379" t="s">
        <v>304</v>
      </c>
      <c r="M1379" t="s">
        <v>72</v>
      </c>
      <c r="N1379" s="1">
        <v>42072.654861111114</v>
      </c>
      <c r="O1379" s="1">
        <v>40521.822222222225</v>
      </c>
      <c r="P1379" s="2">
        <v>40525</v>
      </c>
      <c r="Q1379" s="1">
        <v>40555.173611111109</v>
      </c>
      <c r="R1379" t="s">
        <v>113</v>
      </c>
      <c r="S1379" t="s">
        <v>37</v>
      </c>
      <c r="T1379" t="s">
        <v>31</v>
      </c>
      <c r="U1379" t="b">
        <v>0</v>
      </c>
      <c r="V1379" t="s">
        <v>28</v>
      </c>
      <c r="W1379" t="s">
        <v>29</v>
      </c>
      <c r="X1379" t="s">
        <v>28</v>
      </c>
      <c r="Y1379" t="s">
        <v>30</v>
      </c>
    </row>
    <row r="1380" spans="1:25" x14ac:dyDescent="0.2">
      <c r="A1380">
        <v>1378</v>
      </c>
      <c r="B1380">
        <v>85672794</v>
      </c>
      <c r="C1380">
        <v>400</v>
      </c>
      <c r="D1380">
        <v>660</v>
      </c>
      <c r="E1380">
        <v>31</v>
      </c>
      <c r="F1380">
        <v>1</v>
      </c>
      <c r="G1380">
        <v>1</v>
      </c>
      <c r="H1380">
        <v>1</v>
      </c>
      <c r="I1380">
        <v>400</v>
      </c>
      <c r="J1380">
        <v>660</v>
      </c>
      <c r="K1380">
        <v>16.203009260000002</v>
      </c>
      <c r="L1380" t="s">
        <v>304</v>
      </c>
      <c r="M1380" t="s">
        <v>72</v>
      </c>
      <c r="N1380" s="1">
        <v>42072.654861111114</v>
      </c>
      <c r="O1380" s="1">
        <v>40281.945833333331</v>
      </c>
      <c r="P1380" s="2">
        <v>40282</v>
      </c>
      <c r="Q1380" s="1">
        <v>40318.945833333331</v>
      </c>
      <c r="R1380" t="s">
        <v>25</v>
      </c>
      <c r="S1380" t="s">
        <v>26</v>
      </c>
      <c r="T1380" t="s">
        <v>27</v>
      </c>
      <c r="U1380" t="b">
        <v>1</v>
      </c>
      <c r="V1380" t="s">
        <v>41</v>
      </c>
      <c r="W1380" t="s">
        <v>29</v>
      </c>
      <c r="X1380" t="s">
        <v>41</v>
      </c>
      <c r="Y1380" t="s">
        <v>42</v>
      </c>
    </row>
    <row r="1381" spans="1:25" x14ac:dyDescent="0.2">
      <c r="A1381">
        <v>1379</v>
      </c>
      <c r="B1381">
        <v>591177266</v>
      </c>
      <c r="C1381">
        <v>1400</v>
      </c>
      <c r="D1381">
        <v>2091</v>
      </c>
      <c r="E1381">
        <v>31</v>
      </c>
      <c r="F1381">
        <v>1</v>
      </c>
      <c r="G1381">
        <v>1</v>
      </c>
      <c r="H1381">
        <v>1</v>
      </c>
      <c r="I1381">
        <v>1400</v>
      </c>
      <c r="J1381">
        <v>2091</v>
      </c>
      <c r="K1381">
        <v>50</v>
      </c>
      <c r="L1381" t="s">
        <v>304</v>
      </c>
      <c r="M1381" t="s">
        <v>72</v>
      </c>
      <c r="N1381" s="1">
        <v>42072.654861111114</v>
      </c>
      <c r="O1381" s="1">
        <v>40521.822222222225</v>
      </c>
      <c r="P1381" s="2">
        <v>40525</v>
      </c>
      <c r="Q1381" s="1">
        <v>40555.173611111109</v>
      </c>
      <c r="R1381" t="s">
        <v>37</v>
      </c>
      <c r="S1381" t="s">
        <v>37</v>
      </c>
      <c r="T1381" t="s">
        <v>27</v>
      </c>
      <c r="U1381" t="b">
        <v>1</v>
      </c>
      <c r="V1381" t="s">
        <v>28</v>
      </c>
      <c r="W1381" t="s">
        <v>29</v>
      </c>
      <c r="X1381" t="s">
        <v>28</v>
      </c>
      <c r="Y1381" t="s">
        <v>30</v>
      </c>
    </row>
    <row r="1382" spans="1:25" x14ac:dyDescent="0.2">
      <c r="A1382">
        <v>1380</v>
      </c>
      <c r="B1382">
        <v>932331548</v>
      </c>
      <c r="C1382">
        <v>5500</v>
      </c>
      <c r="D1382">
        <v>5973</v>
      </c>
      <c r="E1382">
        <v>31</v>
      </c>
      <c r="F1382">
        <v>1</v>
      </c>
      <c r="G1382">
        <v>1</v>
      </c>
      <c r="H1382">
        <v>1</v>
      </c>
      <c r="I1382">
        <v>5500</v>
      </c>
      <c r="J1382">
        <v>5973</v>
      </c>
      <c r="K1382">
        <v>35</v>
      </c>
      <c r="L1382" t="s">
        <v>304</v>
      </c>
      <c r="M1382" t="s">
        <v>72</v>
      </c>
      <c r="N1382" s="1">
        <v>42072.654861111114</v>
      </c>
      <c r="O1382" s="1">
        <v>40521.822222222225</v>
      </c>
      <c r="P1382" s="2">
        <v>40525</v>
      </c>
      <c r="Q1382" s="1">
        <v>40555.173611111109</v>
      </c>
      <c r="R1382" t="s">
        <v>65</v>
      </c>
      <c r="S1382" t="s">
        <v>37</v>
      </c>
      <c r="T1382" t="s">
        <v>27</v>
      </c>
      <c r="U1382" t="b">
        <v>1</v>
      </c>
      <c r="V1382" t="s">
        <v>28</v>
      </c>
      <c r="W1382" t="s">
        <v>29</v>
      </c>
      <c r="X1382" t="s">
        <v>28</v>
      </c>
      <c r="Y1382" t="s">
        <v>30</v>
      </c>
    </row>
    <row r="1383" spans="1:25" x14ac:dyDescent="0.2">
      <c r="A1383">
        <v>1381</v>
      </c>
      <c r="B1383">
        <v>2134027615</v>
      </c>
      <c r="C1383">
        <v>2000</v>
      </c>
      <c r="D1383">
        <v>2040</v>
      </c>
      <c r="E1383">
        <v>31</v>
      </c>
      <c r="F1383">
        <v>1</v>
      </c>
      <c r="G1383">
        <v>1</v>
      </c>
      <c r="H1383">
        <v>1</v>
      </c>
      <c r="I1383">
        <v>2000</v>
      </c>
      <c r="J1383">
        <v>2040</v>
      </c>
      <c r="K1383">
        <v>40.48158565</v>
      </c>
      <c r="L1383" t="s">
        <v>304</v>
      </c>
      <c r="M1383" t="s">
        <v>72</v>
      </c>
      <c r="N1383" s="1">
        <v>42072.654861111114</v>
      </c>
      <c r="O1383" s="1">
        <v>40521.822222222225</v>
      </c>
      <c r="P1383" s="2">
        <v>40525</v>
      </c>
      <c r="Q1383" s="1">
        <v>40555.173611111109</v>
      </c>
      <c r="R1383" t="s">
        <v>115</v>
      </c>
      <c r="S1383" t="s">
        <v>115</v>
      </c>
      <c r="T1383" t="s">
        <v>27</v>
      </c>
      <c r="U1383" t="b">
        <v>1</v>
      </c>
      <c r="V1383" t="s">
        <v>28</v>
      </c>
      <c r="W1383" t="s">
        <v>29</v>
      </c>
      <c r="X1383" t="s">
        <v>28</v>
      </c>
      <c r="Y1383" t="s">
        <v>30</v>
      </c>
    </row>
    <row r="1384" spans="1:25" x14ac:dyDescent="0.2">
      <c r="A1384">
        <v>1382</v>
      </c>
      <c r="B1384">
        <v>1242223007</v>
      </c>
      <c r="C1384">
        <v>1500</v>
      </c>
      <c r="D1384">
        <v>1550</v>
      </c>
      <c r="E1384">
        <v>31</v>
      </c>
      <c r="F1384">
        <v>0</v>
      </c>
      <c r="G1384">
        <v>1</v>
      </c>
      <c r="H1384">
        <v>1</v>
      </c>
      <c r="I1384">
        <v>1500</v>
      </c>
      <c r="J1384">
        <v>1550</v>
      </c>
      <c r="K1384">
        <v>74.205497690000001</v>
      </c>
      <c r="L1384" t="s">
        <v>304</v>
      </c>
      <c r="M1384" t="s">
        <v>72</v>
      </c>
      <c r="N1384" s="1">
        <v>42072.654861111114</v>
      </c>
      <c r="O1384" s="1">
        <v>40281.945833333331</v>
      </c>
      <c r="P1384" s="2">
        <v>40282</v>
      </c>
      <c r="Q1384" s="1">
        <v>40318.945833333331</v>
      </c>
      <c r="R1384" t="s">
        <v>47</v>
      </c>
      <c r="S1384" t="s">
        <v>47</v>
      </c>
      <c r="T1384" t="s">
        <v>27</v>
      </c>
      <c r="U1384" t="b">
        <v>1</v>
      </c>
      <c r="V1384" t="s">
        <v>41</v>
      </c>
      <c r="W1384" t="s">
        <v>29</v>
      </c>
      <c r="X1384" t="s">
        <v>41</v>
      </c>
      <c r="Y1384" t="s">
        <v>42</v>
      </c>
    </row>
    <row r="1385" spans="1:25" x14ac:dyDescent="0.2">
      <c r="A1385">
        <v>1383</v>
      </c>
      <c r="B1385">
        <v>2006408497</v>
      </c>
      <c r="C1385">
        <v>12000</v>
      </c>
      <c r="D1385">
        <v>3881</v>
      </c>
      <c r="E1385">
        <v>31</v>
      </c>
      <c r="F1385">
        <v>5</v>
      </c>
      <c r="G1385">
        <v>1</v>
      </c>
      <c r="H1385">
        <v>1</v>
      </c>
      <c r="I1385">
        <v>12000</v>
      </c>
      <c r="J1385">
        <v>3881</v>
      </c>
      <c r="K1385">
        <v>19.927766200000001</v>
      </c>
      <c r="L1385" t="s">
        <v>304</v>
      </c>
      <c r="M1385" t="s">
        <v>72</v>
      </c>
      <c r="N1385" s="1">
        <v>42072.654861111114</v>
      </c>
      <c r="O1385" s="1">
        <v>40521.822222222225</v>
      </c>
      <c r="P1385" s="2">
        <v>40525</v>
      </c>
      <c r="Q1385" s="1">
        <v>40555.173611111109</v>
      </c>
      <c r="R1385" t="s">
        <v>25</v>
      </c>
      <c r="S1385" t="s">
        <v>26</v>
      </c>
      <c r="T1385" t="s">
        <v>31</v>
      </c>
      <c r="U1385" t="b">
        <v>1</v>
      </c>
      <c r="V1385" t="s">
        <v>28</v>
      </c>
      <c r="W1385" t="s">
        <v>29</v>
      </c>
      <c r="X1385" t="s">
        <v>28</v>
      </c>
      <c r="Y1385" t="s">
        <v>30</v>
      </c>
    </row>
    <row r="1386" spans="1:25" x14ac:dyDescent="0.2">
      <c r="A1386">
        <v>1384</v>
      </c>
      <c r="B1386">
        <v>1855540619</v>
      </c>
      <c r="C1386">
        <v>300</v>
      </c>
      <c r="D1386">
        <v>682</v>
      </c>
      <c r="E1386">
        <v>30</v>
      </c>
      <c r="F1386">
        <v>3</v>
      </c>
      <c r="G1386">
        <v>3</v>
      </c>
      <c r="H1386">
        <v>1</v>
      </c>
      <c r="I1386">
        <v>300</v>
      </c>
      <c r="J1386">
        <v>682</v>
      </c>
      <c r="K1386">
        <v>46.043437500000003</v>
      </c>
      <c r="L1386" t="s">
        <v>304</v>
      </c>
      <c r="M1386" t="s">
        <v>72</v>
      </c>
      <c r="N1386" s="1">
        <v>42072.654861111114</v>
      </c>
      <c r="O1386" s="1">
        <v>40521.822222222225</v>
      </c>
      <c r="P1386" s="2">
        <v>40525</v>
      </c>
      <c r="Q1386" s="1">
        <v>40555.173611111109</v>
      </c>
      <c r="R1386" t="s">
        <v>34</v>
      </c>
      <c r="S1386" t="s">
        <v>34</v>
      </c>
      <c r="T1386" t="s">
        <v>27</v>
      </c>
      <c r="U1386" t="b">
        <v>1</v>
      </c>
      <c r="V1386" t="s">
        <v>28</v>
      </c>
      <c r="W1386" t="s">
        <v>29</v>
      </c>
      <c r="X1386" t="s">
        <v>28</v>
      </c>
      <c r="Y1386" t="s">
        <v>30</v>
      </c>
    </row>
    <row r="1387" spans="1:25" x14ac:dyDescent="0.2">
      <c r="A1387">
        <v>1385</v>
      </c>
      <c r="B1387">
        <v>1860890148</v>
      </c>
      <c r="C1387">
        <v>1000</v>
      </c>
      <c r="D1387">
        <v>625</v>
      </c>
      <c r="E1387">
        <v>30</v>
      </c>
      <c r="F1387">
        <v>311</v>
      </c>
      <c r="G1387">
        <v>2</v>
      </c>
      <c r="H1387">
        <v>1</v>
      </c>
      <c r="I1387">
        <v>1000</v>
      </c>
      <c r="J1387">
        <v>625</v>
      </c>
      <c r="K1387">
        <v>39.498043979999998</v>
      </c>
      <c r="L1387" t="s">
        <v>304</v>
      </c>
      <c r="M1387" t="s">
        <v>72</v>
      </c>
      <c r="N1387" s="1">
        <v>42072.654861111114</v>
      </c>
      <c r="O1387" s="1">
        <v>40281.945833333331</v>
      </c>
      <c r="P1387" s="2">
        <v>40282</v>
      </c>
      <c r="Q1387" s="1">
        <v>40318.945833333331</v>
      </c>
      <c r="R1387" t="s">
        <v>85</v>
      </c>
      <c r="S1387" t="s">
        <v>85</v>
      </c>
      <c r="T1387" t="s">
        <v>31</v>
      </c>
      <c r="U1387" t="b">
        <v>1</v>
      </c>
      <c r="V1387" t="s">
        <v>41</v>
      </c>
      <c r="W1387" t="s">
        <v>29</v>
      </c>
      <c r="X1387" t="s">
        <v>41</v>
      </c>
      <c r="Y1387" t="s">
        <v>42</v>
      </c>
    </row>
    <row r="1388" spans="1:25" x14ac:dyDescent="0.2">
      <c r="A1388">
        <v>1386</v>
      </c>
      <c r="B1388">
        <v>1520806659</v>
      </c>
      <c r="C1388">
        <v>3000</v>
      </c>
      <c r="D1388">
        <v>3338</v>
      </c>
      <c r="E1388">
        <v>30</v>
      </c>
      <c r="F1388">
        <v>1</v>
      </c>
      <c r="G1388">
        <v>1</v>
      </c>
      <c r="H1388">
        <v>1</v>
      </c>
      <c r="I1388">
        <v>3000</v>
      </c>
      <c r="J1388">
        <v>3338</v>
      </c>
      <c r="K1388">
        <v>42.001516199999998</v>
      </c>
      <c r="L1388" t="s">
        <v>304</v>
      </c>
      <c r="M1388" t="s">
        <v>72</v>
      </c>
      <c r="N1388" s="1">
        <v>42072.654861111114</v>
      </c>
      <c r="O1388" s="1">
        <v>40521.822222222225</v>
      </c>
      <c r="P1388" s="2">
        <v>40525</v>
      </c>
      <c r="Q1388" s="1">
        <v>40555.173611111109</v>
      </c>
      <c r="R1388" t="s">
        <v>84</v>
      </c>
      <c r="S1388" t="s">
        <v>62</v>
      </c>
      <c r="T1388" t="s">
        <v>27</v>
      </c>
      <c r="U1388" t="b">
        <v>1</v>
      </c>
      <c r="V1388" t="s">
        <v>28</v>
      </c>
      <c r="W1388" t="s">
        <v>29</v>
      </c>
      <c r="X1388" t="s">
        <v>28</v>
      </c>
      <c r="Y1388" t="s">
        <v>30</v>
      </c>
    </row>
    <row r="1389" spans="1:25" x14ac:dyDescent="0.2">
      <c r="A1389">
        <v>1387</v>
      </c>
      <c r="B1389">
        <v>1966949308</v>
      </c>
      <c r="C1389">
        <v>2100</v>
      </c>
      <c r="D1389">
        <v>2567</v>
      </c>
      <c r="E1389">
        <v>30</v>
      </c>
      <c r="F1389">
        <v>7</v>
      </c>
      <c r="G1389">
        <v>1</v>
      </c>
      <c r="H1389">
        <v>1</v>
      </c>
      <c r="I1389">
        <v>2100</v>
      </c>
      <c r="J1389">
        <v>2567</v>
      </c>
      <c r="K1389">
        <v>22.102314809999999</v>
      </c>
      <c r="L1389" t="s">
        <v>304</v>
      </c>
      <c r="M1389" t="s">
        <v>72</v>
      </c>
      <c r="N1389" s="1">
        <v>42072.654861111114</v>
      </c>
      <c r="O1389" s="1">
        <v>40521.822222222225</v>
      </c>
      <c r="P1389" s="2">
        <v>40525</v>
      </c>
      <c r="Q1389" s="1">
        <v>40555.173611111109</v>
      </c>
      <c r="R1389" t="s">
        <v>25</v>
      </c>
      <c r="S1389" t="s">
        <v>26</v>
      </c>
      <c r="T1389" t="s">
        <v>27</v>
      </c>
      <c r="U1389" t="b">
        <v>0</v>
      </c>
      <c r="V1389" t="s">
        <v>28</v>
      </c>
      <c r="W1389" t="s">
        <v>29</v>
      </c>
      <c r="X1389" t="s">
        <v>28</v>
      </c>
      <c r="Y1389" t="s">
        <v>30</v>
      </c>
    </row>
    <row r="1390" spans="1:25" x14ac:dyDescent="0.2">
      <c r="A1390">
        <v>1388</v>
      </c>
      <c r="B1390">
        <v>1345283625</v>
      </c>
      <c r="C1390">
        <v>6000</v>
      </c>
      <c r="D1390">
        <v>1710</v>
      </c>
      <c r="E1390">
        <v>29</v>
      </c>
      <c r="F1390">
        <v>5</v>
      </c>
      <c r="G1390">
        <v>2</v>
      </c>
      <c r="H1390">
        <v>1</v>
      </c>
      <c r="I1390">
        <v>6000</v>
      </c>
      <c r="J1390">
        <v>1710</v>
      </c>
      <c r="K1390">
        <v>34.065439810000001</v>
      </c>
      <c r="L1390" t="s">
        <v>304</v>
      </c>
      <c r="M1390" t="s">
        <v>72</v>
      </c>
      <c r="N1390" s="1">
        <v>42072.654861111114</v>
      </c>
      <c r="O1390" s="1">
        <v>40521.822222222225</v>
      </c>
      <c r="P1390" s="2">
        <v>40525</v>
      </c>
      <c r="Q1390" s="1">
        <v>40555.173611111109</v>
      </c>
      <c r="R1390" t="s">
        <v>55</v>
      </c>
      <c r="S1390" t="s">
        <v>37</v>
      </c>
      <c r="T1390" t="s">
        <v>31</v>
      </c>
      <c r="U1390" t="b">
        <v>1</v>
      </c>
      <c r="V1390" t="s">
        <v>28</v>
      </c>
      <c r="W1390" t="s">
        <v>29</v>
      </c>
      <c r="X1390" t="s">
        <v>28</v>
      </c>
      <c r="Y1390" t="s">
        <v>30</v>
      </c>
    </row>
    <row r="1391" spans="1:25" x14ac:dyDescent="0.2">
      <c r="A1391">
        <v>1389</v>
      </c>
      <c r="B1391">
        <v>148144784</v>
      </c>
      <c r="C1391">
        <v>1500</v>
      </c>
      <c r="D1391">
        <v>1555</v>
      </c>
      <c r="E1391">
        <v>29</v>
      </c>
      <c r="F1391">
        <v>1</v>
      </c>
      <c r="G1391">
        <v>1</v>
      </c>
      <c r="H1391">
        <v>1</v>
      </c>
      <c r="I1391">
        <v>1500</v>
      </c>
      <c r="J1391">
        <v>1555</v>
      </c>
      <c r="K1391">
        <v>60.283969910000003</v>
      </c>
      <c r="L1391" t="s">
        <v>304</v>
      </c>
      <c r="M1391" t="s">
        <v>72</v>
      </c>
      <c r="N1391" s="1">
        <v>42072.654861111114</v>
      </c>
      <c r="O1391" s="1">
        <v>40521.822222222225</v>
      </c>
      <c r="P1391" s="2">
        <v>40525</v>
      </c>
      <c r="Q1391" s="1">
        <v>40555.173611111109</v>
      </c>
      <c r="R1391" t="s">
        <v>67</v>
      </c>
      <c r="S1391" t="s">
        <v>67</v>
      </c>
      <c r="T1391" t="s">
        <v>27</v>
      </c>
      <c r="U1391" t="b">
        <v>1</v>
      </c>
      <c r="V1391" t="s">
        <v>28</v>
      </c>
      <c r="W1391" t="s">
        <v>29</v>
      </c>
      <c r="X1391" t="s">
        <v>28</v>
      </c>
      <c r="Y1391" t="s">
        <v>30</v>
      </c>
    </row>
    <row r="1392" spans="1:25" x14ac:dyDescent="0.2">
      <c r="A1392">
        <v>1390</v>
      </c>
      <c r="B1392">
        <v>614515991</v>
      </c>
      <c r="C1392">
        <v>700</v>
      </c>
      <c r="D1392">
        <v>1871</v>
      </c>
      <c r="E1392">
        <v>29</v>
      </c>
      <c r="F1392">
        <v>1</v>
      </c>
      <c r="G1392">
        <v>1</v>
      </c>
      <c r="H1392">
        <v>1</v>
      </c>
      <c r="I1392">
        <v>700</v>
      </c>
      <c r="J1392">
        <v>1871</v>
      </c>
      <c r="K1392">
        <v>17.552060189999999</v>
      </c>
      <c r="L1392" t="s">
        <v>304</v>
      </c>
      <c r="M1392" t="s">
        <v>72</v>
      </c>
      <c r="N1392" s="1">
        <v>42072.654861111114</v>
      </c>
      <c r="O1392" s="1">
        <v>40281.945833333331</v>
      </c>
      <c r="P1392" s="2">
        <v>40282</v>
      </c>
      <c r="Q1392" s="1">
        <v>40318.945833333331</v>
      </c>
      <c r="R1392" t="s">
        <v>126</v>
      </c>
      <c r="S1392" t="s">
        <v>37</v>
      </c>
      <c r="T1392" t="s">
        <v>27</v>
      </c>
      <c r="U1392" t="b">
        <v>1</v>
      </c>
      <c r="V1392" t="s">
        <v>41</v>
      </c>
      <c r="W1392" t="s">
        <v>29</v>
      </c>
      <c r="X1392" t="s">
        <v>41</v>
      </c>
      <c r="Y1392" t="s">
        <v>42</v>
      </c>
    </row>
    <row r="1393" spans="1:25" x14ac:dyDescent="0.2">
      <c r="A1393">
        <v>1391</v>
      </c>
      <c r="B1393">
        <v>1900974741</v>
      </c>
      <c r="C1393">
        <v>4000</v>
      </c>
      <c r="D1393">
        <v>4025</v>
      </c>
      <c r="E1393">
        <v>28</v>
      </c>
      <c r="F1393">
        <v>7</v>
      </c>
      <c r="G1393">
        <v>1</v>
      </c>
      <c r="H1393">
        <v>1</v>
      </c>
      <c r="I1393">
        <v>4000</v>
      </c>
      <c r="J1393">
        <v>4025</v>
      </c>
      <c r="K1393">
        <v>50.922997690000003</v>
      </c>
      <c r="L1393" t="s">
        <v>304</v>
      </c>
      <c r="M1393" t="s">
        <v>72</v>
      </c>
      <c r="N1393" s="1">
        <v>42072.654861111114</v>
      </c>
      <c r="O1393" s="1">
        <v>40281.945833333331</v>
      </c>
      <c r="P1393" s="2">
        <v>40282</v>
      </c>
      <c r="Q1393" s="1">
        <v>40318.945833333331</v>
      </c>
      <c r="R1393" t="s">
        <v>26</v>
      </c>
      <c r="S1393" t="s">
        <v>26</v>
      </c>
      <c r="T1393" t="s">
        <v>27</v>
      </c>
      <c r="U1393" t="b">
        <v>1</v>
      </c>
      <c r="V1393" t="s">
        <v>41</v>
      </c>
      <c r="W1393" t="s">
        <v>29</v>
      </c>
      <c r="X1393" t="s">
        <v>41</v>
      </c>
      <c r="Y1393" t="s">
        <v>42</v>
      </c>
    </row>
    <row r="1394" spans="1:25" x14ac:dyDescent="0.2">
      <c r="A1394">
        <v>1392</v>
      </c>
      <c r="B1394">
        <v>1975401683</v>
      </c>
      <c r="C1394">
        <v>7000</v>
      </c>
      <c r="D1394">
        <v>2062</v>
      </c>
      <c r="E1394">
        <v>28</v>
      </c>
      <c r="F1394">
        <v>0</v>
      </c>
      <c r="G1394">
        <v>1</v>
      </c>
      <c r="H1394">
        <v>1</v>
      </c>
      <c r="I1394">
        <v>7000</v>
      </c>
      <c r="J1394">
        <v>2062</v>
      </c>
      <c r="K1394">
        <v>56.975902779999998</v>
      </c>
      <c r="L1394" t="s">
        <v>304</v>
      </c>
      <c r="M1394" t="s">
        <v>72</v>
      </c>
      <c r="N1394" s="1">
        <v>42072.654861111114</v>
      </c>
      <c r="O1394" s="1">
        <v>40281.945833333331</v>
      </c>
      <c r="P1394" s="2">
        <v>40282</v>
      </c>
      <c r="Q1394" s="1">
        <v>40318.945833333331</v>
      </c>
      <c r="R1394" t="s">
        <v>68</v>
      </c>
      <c r="S1394" t="s">
        <v>68</v>
      </c>
      <c r="T1394" t="s">
        <v>31</v>
      </c>
      <c r="U1394" t="b">
        <v>0</v>
      </c>
      <c r="V1394" t="s">
        <v>41</v>
      </c>
      <c r="W1394" t="s">
        <v>29</v>
      </c>
      <c r="X1394" t="s">
        <v>41</v>
      </c>
      <c r="Y1394" t="s">
        <v>42</v>
      </c>
    </row>
    <row r="1395" spans="1:25" x14ac:dyDescent="0.2">
      <c r="A1395">
        <v>1393</v>
      </c>
      <c r="B1395">
        <v>447077481</v>
      </c>
      <c r="C1395">
        <v>500</v>
      </c>
      <c r="D1395">
        <v>536</v>
      </c>
      <c r="E1395">
        <v>27</v>
      </c>
      <c r="F1395">
        <v>98</v>
      </c>
      <c r="G1395">
        <v>7</v>
      </c>
      <c r="H1395">
        <v>1</v>
      </c>
      <c r="I1395">
        <v>500</v>
      </c>
      <c r="J1395">
        <v>536</v>
      </c>
      <c r="K1395">
        <v>83.585219910000006</v>
      </c>
      <c r="L1395" t="s">
        <v>304</v>
      </c>
      <c r="M1395" t="s">
        <v>72</v>
      </c>
      <c r="N1395" s="1">
        <v>42072.654861111114</v>
      </c>
      <c r="O1395" s="1">
        <v>40281.945833333331</v>
      </c>
      <c r="P1395" s="2">
        <v>40282</v>
      </c>
      <c r="Q1395" s="1">
        <v>40318.945833333331</v>
      </c>
      <c r="R1395" t="s">
        <v>55</v>
      </c>
      <c r="S1395" t="s">
        <v>37</v>
      </c>
      <c r="T1395" t="s">
        <v>27</v>
      </c>
      <c r="U1395" t="b">
        <v>1</v>
      </c>
      <c r="V1395" t="s">
        <v>41</v>
      </c>
      <c r="W1395" t="s">
        <v>29</v>
      </c>
      <c r="X1395" t="s">
        <v>41</v>
      </c>
      <c r="Y1395" t="s">
        <v>42</v>
      </c>
    </row>
    <row r="1396" spans="1:25" x14ac:dyDescent="0.2">
      <c r="A1396">
        <v>1394</v>
      </c>
      <c r="B1396">
        <v>1801448924</v>
      </c>
      <c r="C1396">
        <v>10000</v>
      </c>
      <c r="D1396">
        <v>10145</v>
      </c>
      <c r="E1396">
        <v>27</v>
      </c>
      <c r="F1396">
        <v>2</v>
      </c>
      <c r="G1396">
        <v>2</v>
      </c>
      <c r="H1396">
        <v>1</v>
      </c>
      <c r="I1396">
        <v>10000</v>
      </c>
      <c r="J1396">
        <v>10145</v>
      </c>
      <c r="K1396">
        <v>75.441412040000003</v>
      </c>
      <c r="L1396" t="s">
        <v>304</v>
      </c>
      <c r="M1396" t="s">
        <v>72</v>
      </c>
      <c r="N1396" s="1">
        <v>42072.654861111114</v>
      </c>
      <c r="O1396" s="1">
        <v>40281.945833333331</v>
      </c>
      <c r="P1396" s="2">
        <v>40282</v>
      </c>
      <c r="Q1396" s="1">
        <v>40318.945833333331</v>
      </c>
      <c r="R1396" t="s">
        <v>47</v>
      </c>
      <c r="S1396" t="s">
        <v>47</v>
      </c>
      <c r="T1396" t="s">
        <v>27</v>
      </c>
      <c r="U1396" t="b">
        <v>1</v>
      </c>
      <c r="V1396" t="s">
        <v>41</v>
      </c>
      <c r="W1396" t="s">
        <v>29</v>
      </c>
      <c r="X1396" t="s">
        <v>41</v>
      </c>
      <c r="Y1396" t="s">
        <v>42</v>
      </c>
    </row>
    <row r="1397" spans="1:25" x14ac:dyDescent="0.2">
      <c r="A1397">
        <v>1395</v>
      </c>
      <c r="B1397">
        <v>276954656</v>
      </c>
      <c r="C1397">
        <v>2000</v>
      </c>
      <c r="D1397">
        <v>2089</v>
      </c>
      <c r="E1397">
        <v>27</v>
      </c>
      <c r="F1397">
        <v>1</v>
      </c>
      <c r="G1397">
        <v>1</v>
      </c>
      <c r="H1397">
        <v>1</v>
      </c>
      <c r="I1397">
        <v>2000</v>
      </c>
      <c r="J1397">
        <v>2089</v>
      </c>
      <c r="K1397">
        <v>44.015497689999997</v>
      </c>
      <c r="L1397" t="s">
        <v>304</v>
      </c>
      <c r="M1397" t="s">
        <v>72</v>
      </c>
      <c r="N1397" s="1">
        <v>42072.654861111114</v>
      </c>
      <c r="O1397" s="1">
        <v>40281.945833333331</v>
      </c>
      <c r="P1397" s="2">
        <v>40282</v>
      </c>
      <c r="Q1397" s="1">
        <v>40318.945833333331</v>
      </c>
      <c r="R1397" t="s">
        <v>114</v>
      </c>
      <c r="S1397" t="s">
        <v>26</v>
      </c>
      <c r="T1397" t="s">
        <v>27</v>
      </c>
      <c r="U1397" t="b">
        <v>1</v>
      </c>
      <c r="V1397" t="s">
        <v>41</v>
      </c>
      <c r="W1397" t="s">
        <v>29</v>
      </c>
      <c r="X1397" t="s">
        <v>41</v>
      </c>
      <c r="Y1397" t="s">
        <v>42</v>
      </c>
    </row>
    <row r="1398" spans="1:25" x14ac:dyDescent="0.2">
      <c r="A1398">
        <v>1396</v>
      </c>
      <c r="B1398">
        <v>1788069488</v>
      </c>
      <c r="C1398">
        <v>4950</v>
      </c>
      <c r="D1398">
        <v>1796</v>
      </c>
      <c r="E1398">
        <v>27</v>
      </c>
      <c r="F1398">
        <v>2</v>
      </c>
      <c r="G1398">
        <v>1</v>
      </c>
      <c r="H1398">
        <v>1</v>
      </c>
      <c r="I1398">
        <v>4950</v>
      </c>
      <c r="J1398">
        <v>1796</v>
      </c>
      <c r="K1398">
        <v>35.323888889999999</v>
      </c>
      <c r="L1398" t="s">
        <v>304</v>
      </c>
      <c r="M1398" t="s">
        <v>72</v>
      </c>
      <c r="N1398" s="1">
        <v>42072.654861111114</v>
      </c>
      <c r="O1398" s="1">
        <v>40521.822222222225</v>
      </c>
      <c r="P1398" s="2">
        <v>40525</v>
      </c>
      <c r="Q1398" s="1">
        <v>40555.173611111109</v>
      </c>
      <c r="R1398" t="s">
        <v>60</v>
      </c>
      <c r="S1398" t="s">
        <v>26</v>
      </c>
      <c r="T1398" t="s">
        <v>40</v>
      </c>
      <c r="U1398" t="b">
        <v>1</v>
      </c>
      <c r="V1398" t="s">
        <v>28</v>
      </c>
      <c r="W1398" t="s">
        <v>29</v>
      </c>
      <c r="X1398" t="s">
        <v>28</v>
      </c>
      <c r="Y1398" t="s">
        <v>30</v>
      </c>
    </row>
    <row r="1399" spans="1:25" x14ac:dyDescent="0.2">
      <c r="A1399">
        <v>1397</v>
      </c>
      <c r="B1399">
        <v>1461649889</v>
      </c>
      <c r="C1399">
        <v>12575</v>
      </c>
      <c r="D1399">
        <v>645</v>
      </c>
      <c r="E1399">
        <v>27</v>
      </c>
      <c r="F1399">
        <v>6</v>
      </c>
      <c r="G1399">
        <v>1</v>
      </c>
      <c r="H1399">
        <v>1</v>
      </c>
      <c r="I1399">
        <v>12575</v>
      </c>
      <c r="J1399">
        <v>645</v>
      </c>
      <c r="K1399">
        <v>89.055868059999995</v>
      </c>
      <c r="L1399" t="s">
        <v>304</v>
      </c>
      <c r="M1399" t="s">
        <v>72</v>
      </c>
      <c r="N1399" s="1">
        <v>42072.654861111114</v>
      </c>
      <c r="O1399" s="1">
        <v>40281.945833333331</v>
      </c>
      <c r="P1399" s="2">
        <v>40282</v>
      </c>
      <c r="Q1399" s="1">
        <v>40318.945833333331</v>
      </c>
      <c r="R1399" t="s">
        <v>26</v>
      </c>
      <c r="S1399" t="s">
        <v>26</v>
      </c>
      <c r="T1399" t="s">
        <v>31</v>
      </c>
      <c r="U1399" t="b">
        <v>1</v>
      </c>
      <c r="V1399" t="s">
        <v>41</v>
      </c>
      <c r="W1399" t="s">
        <v>29</v>
      </c>
      <c r="X1399" t="s">
        <v>41</v>
      </c>
      <c r="Y1399" t="s">
        <v>42</v>
      </c>
    </row>
    <row r="1400" spans="1:25" x14ac:dyDescent="0.2">
      <c r="A1400">
        <v>1398</v>
      </c>
      <c r="B1400">
        <v>1814915408</v>
      </c>
      <c r="C1400">
        <v>5000</v>
      </c>
      <c r="D1400">
        <v>1305</v>
      </c>
      <c r="E1400">
        <v>27</v>
      </c>
      <c r="F1400">
        <v>14</v>
      </c>
      <c r="G1400">
        <v>1</v>
      </c>
      <c r="H1400">
        <v>1</v>
      </c>
      <c r="I1400">
        <v>5000</v>
      </c>
      <c r="J1400">
        <v>1305</v>
      </c>
      <c r="K1400">
        <v>12.319953699999999</v>
      </c>
      <c r="L1400" t="s">
        <v>304</v>
      </c>
      <c r="M1400" t="s">
        <v>72</v>
      </c>
      <c r="N1400" s="1">
        <v>42072.654861111114</v>
      </c>
      <c r="O1400" s="1">
        <v>40521.822222222225</v>
      </c>
      <c r="P1400" s="2">
        <v>40525</v>
      </c>
      <c r="Q1400" s="1">
        <v>40555.173611111109</v>
      </c>
      <c r="R1400" t="s">
        <v>67</v>
      </c>
      <c r="S1400" t="s">
        <v>67</v>
      </c>
      <c r="T1400" t="s">
        <v>31</v>
      </c>
      <c r="U1400" t="b">
        <v>1</v>
      </c>
      <c r="V1400" t="s">
        <v>28</v>
      </c>
      <c r="W1400" t="s">
        <v>29</v>
      </c>
      <c r="X1400" t="s">
        <v>28</v>
      </c>
      <c r="Y1400" t="s">
        <v>30</v>
      </c>
    </row>
    <row r="1401" spans="1:25" x14ac:dyDescent="0.2">
      <c r="A1401">
        <v>1399</v>
      </c>
      <c r="B1401">
        <v>2055010840</v>
      </c>
      <c r="C1401">
        <v>1000</v>
      </c>
      <c r="D1401">
        <v>1200</v>
      </c>
      <c r="E1401">
        <v>26</v>
      </c>
      <c r="F1401">
        <v>5</v>
      </c>
      <c r="G1401">
        <v>2</v>
      </c>
      <c r="H1401">
        <v>1</v>
      </c>
      <c r="I1401">
        <v>1000</v>
      </c>
      <c r="J1401">
        <v>1200</v>
      </c>
      <c r="K1401">
        <v>41.667303240000003</v>
      </c>
      <c r="L1401" t="s">
        <v>304</v>
      </c>
      <c r="M1401" t="s">
        <v>72</v>
      </c>
      <c r="N1401" s="1">
        <v>42072.654861111114</v>
      </c>
      <c r="O1401" s="1">
        <v>40521.822222222225</v>
      </c>
      <c r="P1401" s="2">
        <v>40525</v>
      </c>
      <c r="Q1401" s="1">
        <v>40555.173611111109</v>
      </c>
      <c r="R1401" t="s">
        <v>37</v>
      </c>
      <c r="S1401" t="s">
        <v>37</v>
      </c>
      <c r="T1401" t="s">
        <v>27</v>
      </c>
      <c r="U1401" t="b">
        <v>0</v>
      </c>
      <c r="V1401" t="s">
        <v>28</v>
      </c>
      <c r="W1401" t="s">
        <v>29</v>
      </c>
      <c r="X1401" t="s">
        <v>28</v>
      </c>
      <c r="Y1401" t="s">
        <v>30</v>
      </c>
    </row>
    <row r="1402" spans="1:25" x14ac:dyDescent="0.2">
      <c r="A1402">
        <v>1400</v>
      </c>
      <c r="B1402">
        <v>941772269</v>
      </c>
      <c r="C1402">
        <v>1500</v>
      </c>
      <c r="D1402">
        <v>1596</v>
      </c>
      <c r="E1402">
        <v>26</v>
      </c>
      <c r="F1402">
        <v>1</v>
      </c>
      <c r="G1402">
        <v>1</v>
      </c>
      <c r="H1402">
        <v>1</v>
      </c>
      <c r="I1402">
        <v>1500</v>
      </c>
      <c r="J1402">
        <v>1596</v>
      </c>
      <c r="K1402">
        <v>21.981712959999999</v>
      </c>
      <c r="L1402" t="s">
        <v>304</v>
      </c>
      <c r="M1402" t="s">
        <v>72</v>
      </c>
      <c r="N1402" s="1">
        <v>42072.654861111114</v>
      </c>
      <c r="O1402" s="1">
        <v>40521.822222222225</v>
      </c>
      <c r="P1402" s="2">
        <v>40525</v>
      </c>
      <c r="Q1402" s="1">
        <v>40555.173611111109</v>
      </c>
      <c r="R1402" t="s">
        <v>63</v>
      </c>
      <c r="S1402" t="s">
        <v>37</v>
      </c>
      <c r="T1402" t="s">
        <v>27</v>
      </c>
      <c r="U1402" t="b">
        <v>1</v>
      </c>
      <c r="V1402" t="s">
        <v>28</v>
      </c>
      <c r="W1402" t="s">
        <v>29</v>
      </c>
      <c r="X1402" t="s">
        <v>28</v>
      </c>
      <c r="Y1402" t="s">
        <v>30</v>
      </c>
    </row>
    <row r="1403" spans="1:25" x14ac:dyDescent="0.2">
      <c r="A1403">
        <v>1401</v>
      </c>
      <c r="B1403">
        <v>1217732707</v>
      </c>
      <c r="C1403">
        <v>4200</v>
      </c>
      <c r="D1403">
        <v>7235</v>
      </c>
      <c r="E1403">
        <v>26</v>
      </c>
      <c r="F1403">
        <v>1</v>
      </c>
      <c r="G1403">
        <v>1</v>
      </c>
      <c r="H1403">
        <v>1</v>
      </c>
      <c r="I1403">
        <v>4200</v>
      </c>
      <c r="J1403">
        <v>7235</v>
      </c>
      <c r="K1403">
        <v>50.230115740000002</v>
      </c>
      <c r="L1403" t="s">
        <v>304</v>
      </c>
      <c r="M1403" t="s">
        <v>72</v>
      </c>
      <c r="N1403" s="1">
        <v>42072.654861111114</v>
      </c>
      <c r="O1403" s="1">
        <v>40521.822222222225</v>
      </c>
      <c r="P1403" s="2">
        <v>40525</v>
      </c>
      <c r="Q1403" s="1">
        <v>40555.173611111109</v>
      </c>
      <c r="R1403" t="s">
        <v>63</v>
      </c>
      <c r="S1403" t="s">
        <v>37</v>
      </c>
      <c r="T1403" t="s">
        <v>27</v>
      </c>
      <c r="U1403" t="b">
        <v>1</v>
      </c>
      <c r="V1403" t="s">
        <v>28</v>
      </c>
      <c r="W1403" t="s">
        <v>29</v>
      </c>
      <c r="X1403" t="s">
        <v>28</v>
      </c>
      <c r="Y1403" t="s">
        <v>30</v>
      </c>
    </row>
    <row r="1404" spans="1:25" x14ac:dyDescent="0.2">
      <c r="A1404">
        <v>1402</v>
      </c>
      <c r="B1404">
        <v>1454364335</v>
      </c>
      <c r="C1404">
        <v>2500</v>
      </c>
      <c r="D1404">
        <v>985</v>
      </c>
      <c r="E1404">
        <v>25</v>
      </c>
      <c r="F1404">
        <v>2</v>
      </c>
      <c r="G1404">
        <v>2</v>
      </c>
      <c r="H1404">
        <v>1</v>
      </c>
      <c r="I1404">
        <v>2500</v>
      </c>
      <c r="J1404">
        <v>985</v>
      </c>
      <c r="K1404">
        <v>30.041666670000001</v>
      </c>
      <c r="L1404" t="s">
        <v>304</v>
      </c>
      <c r="M1404" t="s">
        <v>72</v>
      </c>
      <c r="N1404" s="1">
        <v>42072.654861111114</v>
      </c>
      <c r="O1404" s="1">
        <v>40521.822222222225</v>
      </c>
      <c r="P1404" s="2">
        <v>40525</v>
      </c>
      <c r="Q1404" s="1">
        <v>40555.173611111109</v>
      </c>
      <c r="R1404" t="s">
        <v>55</v>
      </c>
      <c r="S1404" t="s">
        <v>37</v>
      </c>
      <c r="T1404" t="s">
        <v>31</v>
      </c>
      <c r="U1404" t="b">
        <v>0</v>
      </c>
      <c r="V1404" t="s">
        <v>28</v>
      </c>
      <c r="W1404" t="s">
        <v>29</v>
      </c>
      <c r="X1404" t="s">
        <v>28</v>
      </c>
      <c r="Y1404" t="s">
        <v>30</v>
      </c>
    </row>
    <row r="1405" spans="1:25" x14ac:dyDescent="0.2">
      <c r="A1405">
        <v>1403</v>
      </c>
      <c r="B1405">
        <v>1165448881</v>
      </c>
      <c r="C1405">
        <v>2200</v>
      </c>
      <c r="D1405">
        <v>2205</v>
      </c>
      <c r="E1405">
        <v>25</v>
      </c>
      <c r="F1405">
        <v>1</v>
      </c>
      <c r="G1405">
        <v>1</v>
      </c>
      <c r="H1405">
        <v>1</v>
      </c>
      <c r="I1405">
        <v>2200</v>
      </c>
      <c r="J1405">
        <v>2205</v>
      </c>
      <c r="K1405">
        <v>30</v>
      </c>
      <c r="L1405" t="s">
        <v>304</v>
      </c>
      <c r="M1405" t="s">
        <v>72</v>
      </c>
      <c r="N1405" s="1">
        <v>42072.654861111114</v>
      </c>
      <c r="O1405" s="1">
        <v>40521.822222222225</v>
      </c>
      <c r="P1405" s="2">
        <v>40525</v>
      </c>
      <c r="Q1405" s="1">
        <v>40555.173611111109</v>
      </c>
      <c r="R1405" t="s">
        <v>25</v>
      </c>
      <c r="S1405" t="s">
        <v>26</v>
      </c>
      <c r="T1405" t="s">
        <v>27</v>
      </c>
      <c r="U1405" t="b">
        <v>1</v>
      </c>
      <c r="V1405" t="s">
        <v>28</v>
      </c>
      <c r="W1405" t="s">
        <v>29</v>
      </c>
      <c r="X1405" t="s">
        <v>28</v>
      </c>
      <c r="Y1405" t="s">
        <v>30</v>
      </c>
    </row>
    <row r="1406" spans="1:25" x14ac:dyDescent="0.2">
      <c r="A1406">
        <v>1404</v>
      </c>
      <c r="B1406">
        <v>2098402748</v>
      </c>
      <c r="C1406">
        <v>600</v>
      </c>
      <c r="D1406">
        <v>665</v>
      </c>
      <c r="E1406">
        <v>25</v>
      </c>
      <c r="F1406">
        <v>1</v>
      </c>
      <c r="G1406">
        <v>1</v>
      </c>
      <c r="H1406">
        <v>1</v>
      </c>
      <c r="I1406">
        <v>600</v>
      </c>
      <c r="J1406">
        <v>665</v>
      </c>
      <c r="K1406">
        <v>30</v>
      </c>
      <c r="L1406" t="s">
        <v>304</v>
      </c>
      <c r="M1406" t="s">
        <v>72</v>
      </c>
      <c r="N1406" s="1">
        <v>42072.654861111114</v>
      </c>
      <c r="O1406" s="1">
        <v>40521.822222222225</v>
      </c>
      <c r="P1406" s="2">
        <v>40525</v>
      </c>
      <c r="Q1406" s="1">
        <v>40555.173611111109</v>
      </c>
      <c r="R1406" t="s">
        <v>55</v>
      </c>
      <c r="S1406" t="s">
        <v>37</v>
      </c>
      <c r="T1406" t="s">
        <v>27</v>
      </c>
      <c r="U1406" t="b">
        <v>1</v>
      </c>
      <c r="V1406" t="s">
        <v>28</v>
      </c>
      <c r="W1406" t="s">
        <v>29</v>
      </c>
      <c r="X1406" t="s">
        <v>28</v>
      </c>
      <c r="Y1406" t="s">
        <v>30</v>
      </c>
    </row>
    <row r="1407" spans="1:25" x14ac:dyDescent="0.2">
      <c r="A1407">
        <v>1405</v>
      </c>
      <c r="B1407">
        <v>782649781</v>
      </c>
      <c r="C1407">
        <v>9000</v>
      </c>
      <c r="D1407">
        <v>882</v>
      </c>
      <c r="E1407">
        <v>25</v>
      </c>
      <c r="F1407">
        <v>0</v>
      </c>
      <c r="G1407">
        <v>1</v>
      </c>
      <c r="H1407">
        <v>1</v>
      </c>
      <c r="I1407">
        <v>9000</v>
      </c>
      <c r="J1407">
        <v>882</v>
      </c>
      <c r="K1407">
        <v>48.142569440000003</v>
      </c>
      <c r="L1407" t="s">
        <v>304</v>
      </c>
      <c r="M1407" t="s">
        <v>72</v>
      </c>
      <c r="N1407" s="1">
        <v>42072.654861111114</v>
      </c>
      <c r="O1407" s="1">
        <v>40521.822222222225</v>
      </c>
      <c r="P1407" s="2">
        <v>40525</v>
      </c>
      <c r="Q1407" s="1">
        <v>40555.173611111109</v>
      </c>
      <c r="R1407" t="s">
        <v>114</v>
      </c>
      <c r="S1407" t="s">
        <v>26</v>
      </c>
      <c r="T1407" t="s">
        <v>31</v>
      </c>
      <c r="U1407" t="b">
        <v>1</v>
      </c>
      <c r="V1407" t="s">
        <v>28</v>
      </c>
      <c r="W1407" t="s">
        <v>29</v>
      </c>
      <c r="X1407" t="s">
        <v>28</v>
      </c>
      <c r="Y1407" t="s">
        <v>30</v>
      </c>
    </row>
    <row r="1408" spans="1:25" x14ac:dyDescent="0.2">
      <c r="A1408">
        <v>1406</v>
      </c>
      <c r="B1408">
        <v>798022664</v>
      </c>
      <c r="C1408">
        <v>1200</v>
      </c>
      <c r="D1408">
        <v>595</v>
      </c>
      <c r="E1408">
        <v>25</v>
      </c>
      <c r="F1408">
        <v>0</v>
      </c>
      <c r="G1408">
        <v>1</v>
      </c>
      <c r="H1408">
        <v>1</v>
      </c>
      <c r="I1408">
        <v>1200</v>
      </c>
      <c r="J1408">
        <v>595</v>
      </c>
      <c r="K1408">
        <v>59.93827546</v>
      </c>
      <c r="L1408" t="s">
        <v>304</v>
      </c>
      <c r="M1408" t="s">
        <v>72</v>
      </c>
      <c r="N1408" s="1">
        <v>42072.654861111114</v>
      </c>
      <c r="O1408" s="1">
        <v>40281.945833333331</v>
      </c>
      <c r="P1408" s="2">
        <v>40282</v>
      </c>
      <c r="Q1408" s="1">
        <v>40318.945833333331</v>
      </c>
      <c r="R1408" t="s">
        <v>51</v>
      </c>
      <c r="S1408" t="s">
        <v>52</v>
      </c>
      <c r="T1408" t="s">
        <v>31</v>
      </c>
      <c r="U1408" t="b">
        <v>0</v>
      </c>
      <c r="V1408" t="s">
        <v>41</v>
      </c>
      <c r="W1408" t="s">
        <v>29</v>
      </c>
      <c r="X1408" t="s">
        <v>41</v>
      </c>
      <c r="Y1408" t="s">
        <v>42</v>
      </c>
    </row>
    <row r="1409" spans="1:25" x14ac:dyDescent="0.2">
      <c r="A1409">
        <v>1407</v>
      </c>
      <c r="B1409">
        <v>437785246</v>
      </c>
      <c r="C1409">
        <v>4000</v>
      </c>
      <c r="D1409">
        <v>248</v>
      </c>
      <c r="E1409">
        <v>24</v>
      </c>
      <c r="F1409">
        <v>28</v>
      </c>
      <c r="G1409">
        <v>2</v>
      </c>
      <c r="H1409">
        <v>1</v>
      </c>
      <c r="I1409">
        <v>4000</v>
      </c>
      <c r="J1409">
        <v>248</v>
      </c>
      <c r="K1409">
        <v>30</v>
      </c>
      <c r="L1409" t="s">
        <v>304</v>
      </c>
      <c r="M1409" t="s">
        <v>72</v>
      </c>
      <c r="N1409" s="1">
        <v>42072.654861111114</v>
      </c>
      <c r="O1409" s="1">
        <v>40521.822222222225</v>
      </c>
      <c r="P1409" s="2">
        <v>40525</v>
      </c>
      <c r="Q1409" s="1">
        <v>40555.173611111109</v>
      </c>
      <c r="R1409" t="s">
        <v>51</v>
      </c>
      <c r="S1409" t="s">
        <v>52</v>
      </c>
      <c r="T1409" t="s">
        <v>31</v>
      </c>
      <c r="U1409" t="b">
        <v>1</v>
      </c>
      <c r="V1409" t="s">
        <v>28</v>
      </c>
      <c r="W1409" t="s">
        <v>29</v>
      </c>
      <c r="X1409" t="s">
        <v>28</v>
      </c>
      <c r="Y1409" t="s">
        <v>30</v>
      </c>
    </row>
    <row r="1410" spans="1:25" x14ac:dyDescent="0.2">
      <c r="A1410">
        <v>1408</v>
      </c>
      <c r="B1410">
        <v>1304906577</v>
      </c>
      <c r="C1410">
        <v>6000</v>
      </c>
      <c r="D1410">
        <v>6575</v>
      </c>
      <c r="E1410">
        <v>24</v>
      </c>
      <c r="F1410">
        <v>1</v>
      </c>
      <c r="G1410">
        <v>1</v>
      </c>
      <c r="H1410">
        <v>1</v>
      </c>
      <c r="I1410">
        <v>6000</v>
      </c>
      <c r="J1410">
        <v>6575</v>
      </c>
      <c r="K1410">
        <v>35.316863429999998</v>
      </c>
      <c r="L1410" t="s">
        <v>304</v>
      </c>
      <c r="M1410" t="s">
        <v>72</v>
      </c>
      <c r="N1410" s="1">
        <v>42072.654861111114</v>
      </c>
      <c r="O1410" s="1">
        <v>40281.945833333331</v>
      </c>
      <c r="P1410" s="2">
        <v>40282</v>
      </c>
      <c r="Q1410" s="1">
        <v>40318.945833333331</v>
      </c>
      <c r="R1410" t="s">
        <v>47</v>
      </c>
      <c r="S1410" t="s">
        <v>47</v>
      </c>
      <c r="T1410" t="s">
        <v>27</v>
      </c>
      <c r="U1410" t="b">
        <v>1</v>
      </c>
      <c r="V1410" t="s">
        <v>41</v>
      </c>
      <c r="W1410" t="s">
        <v>29</v>
      </c>
      <c r="X1410" t="s">
        <v>41</v>
      </c>
      <c r="Y1410" t="s">
        <v>42</v>
      </c>
    </row>
    <row r="1411" spans="1:25" x14ac:dyDescent="0.2">
      <c r="A1411">
        <v>1409</v>
      </c>
      <c r="B1411">
        <v>873548915</v>
      </c>
      <c r="C1411">
        <v>5000</v>
      </c>
      <c r="D1411">
        <v>1090</v>
      </c>
      <c r="E1411">
        <v>24</v>
      </c>
      <c r="F1411">
        <v>12</v>
      </c>
      <c r="G1411">
        <v>1</v>
      </c>
      <c r="H1411">
        <v>1</v>
      </c>
      <c r="I1411">
        <v>5000</v>
      </c>
      <c r="J1411">
        <v>1090</v>
      </c>
      <c r="K1411">
        <v>48.078263890000002</v>
      </c>
      <c r="L1411" t="s">
        <v>304</v>
      </c>
      <c r="M1411" t="s">
        <v>72</v>
      </c>
      <c r="N1411" s="1">
        <v>42072.654861111114</v>
      </c>
      <c r="O1411" s="1">
        <v>40521.822222222225</v>
      </c>
      <c r="P1411" s="2">
        <v>40525</v>
      </c>
      <c r="Q1411" s="1">
        <v>40555.173611111109</v>
      </c>
      <c r="R1411" t="s">
        <v>85</v>
      </c>
      <c r="S1411" t="s">
        <v>85</v>
      </c>
      <c r="T1411" t="s">
        <v>31</v>
      </c>
      <c r="U1411" t="b">
        <v>1</v>
      </c>
      <c r="V1411" t="s">
        <v>28</v>
      </c>
      <c r="W1411" t="s">
        <v>29</v>
      </c>
      <c r="X1411" t="s">
        <v>28</v>
      </c>
      <c r="Y1411" t="s">
        <v>30</v>
      </c>
    </row>
    <row r="1412" spans="1:25" x14ac:dyDescent="0.2">
      <c r="A1412">
        <v>1410</v>
      </c>
      <c r="B1412">
        <v>1827316317</v>
      </c>
      <c r="C1412">
        <v>3000</v>
      </c>
      <c r="D1412">
        <v>3250</v>
      </c>
      <c r="E1412">
        <v>24</v>
      </c>
      <c r="F1412">
        <v>0</v>
      </c>
      <c r="G1412">
        <v>1</v>
      </c>
      <c r="H1412">
        <v>1</v>
      </c>
      <c r="I1412">
        <v>3000</v>
      </c>
      <c r="J1412">
        <v>3250</v>
      </c>
      <c r="K1412">
        <v>30.041666670000001</v>
      </c>
      <c r="L1412" t="s">
        <v>304</v>
      </c>
      <c r="M1412" t="s">
        <v>72</v>
      </c>
      <c r="N1412" s="1">
        <v>42072.654861111114</v>
      </c>
      <c r="O1412" s="1">
        <v>40521.822222222225</v>
      </c>
      <c r="P1412" s="2">
        <v>40525</v>
      </c>
      <c r="Q1412" s="1">
        <v>40555.173611111109</v>
      </c>
      <c r="R1412" t="s">
        <v>25</v>
      </c>
      <c r="S1412" t="s">
        <v>26</v>
      </c>
      <c r="T1412" t="s">
        <v>27</v>
      </c>
      <c r="U1412" t="b">
        <v>0</v>
      </c>
      <c r="V1412" t="s">
        <v>28</v>
      </c>
      <c r="W1412" t="s">
        <v>29</v>
      </c>
      <c r="X1412" t="s">
        <v>28</v>
      </c>
      <c r="Y1412" t="s">
        <v>30</v>
      </c>
    </row>
    <row r="1413" spans="1:25" x14ac:dyDescent="0.2">
      <c r="A1413">
        <v>1411</v>
      </c>
      <c r="B1413">
        <v>1292844692</v>
      </c>
      <c r="C1413">
        <v>500</v>
      </c>
      <c r="D1413">
        <v>908</v>
      </c>
      <c r="E1413">
        <v>23</v>
      </c>
      <c r="F1413">
        <v>1</v>
      </c>
      <c r="G1413">
        <v>1</v>
      </c>
      <c r="H1413">
        <v>1</v>
      </c>
      <c r="I1413">
        <v>500</v>
      </c>
      <c r="J1413">
        <v>908</v>
      </c>
      <c r="K1413">
        <v>60.4827662</v>
      </c>
      <c r="L1413" t="s">
        <v>304</v>
      </c>
      <c r="M1413" t="s">
        <v>72</v>
      </c>
      <c r="N1413" s="1">
        <v>42072.654861111114</v>
      </c>
      <c r="O1413" s="1">
        <v>40281.945833333331</v>
      </c>
      <c r="P1413" s="2">
        <v>40282</v>
      </c>
      <c r="Q1413" s="1">
        <v>40318.945833333331</v>
      </c>
      <c r="R1413" t="s">
        <v>55</v>
      </c>
      <c r="S1413" t="s">
        <v>37</v>
      </c>
      <c r="T1413" t="s">
        <v>27</v>
      </c>
      <c r="U1413" t="b">
        <v>1</v>
      </c>
      <c r="V1413" t="s">
        <v>41</v>
      </c>
      <c r="W1413" t="s">
        <v>29</v>
      </c>
      <c r="X1413" t="s">
        <v>41</v>
      </c>
      <c r="Y1413" t="s">
        <v>42</v>
      </c>
    </row>
    <row r="1414" spans="1:25" x14ac:dyDescent="0.2">
      <c r="A1414">
        <v>1412</v>
      </c>
      <c r="B1414">
        <v>1414798027</v>
      </c>
      <c r="C1414">
        <v>1200</v>
      </c>
      <c r="D1414">
        <v>1261</v>
      </c>
      <c r="E1414">
        <v>23</v>
      </c>
      <c r="F1414">
        <v>1</v>
      </c>
      <c r="G1414">
        <v>1</v>
      </c>
      <c r="H1414">
        <v>1</v>
      </c>
      <c r="I1414">
        <v>1200</v>
      </c>
      <c r="J1414">
        <v>1261</v>
      </c>
      <c r="K1414">
        <v>49.928680559999997</v>
      </c>
      <c r="L1414" t="s">
        <v>304</v>
      </c>
      <c r="M1414" t="s">
        <v>72</v>
      </c>
      <c r="N1414" s="1">
        <v>42072.654861111114</v>
      </c>
      <c r="O1414" s="1">
        <v>40521.822222222225</v>
      </c>
      <c r="P1414" s="2">
        <v>40525</v>
      </c>
      <c r="Q1414" s="1">
        <v>40555.173611111109</v>
      </c>
      <c r="R1414" t="s">
        <v>115</v>
      </c>
      <c r="S1414" t="s">
        <v>115</v>
      </c>
      <c r="T1414" t="s">
        <v>27</v>
      </c>
      <c r="U1414" t="b">
        <v>1</v>
      </c>
      <c r="V1414" t="s">
        <v>28</v>
      </c>
      <c r="W1414" t="s">
        <v>29</v>
      </c>
      <c r="X1414" t="s">
        <v>28</v>
      </c>
      <c r="Y1414" t="s">
        <v>30</v>
      </c>
    </row>
    <row r="1415" spans="1:25" x14ac:dyDescent="0.2">
      <c r="A1415">
        <v>1413</v>
      </c>
      <c r="B1415">
        <v>1875803696</v>
      </c>
      <c r="C1415">
        <v>2000</v>
      </c>
      <c r="D1415">
        <v>2200</v>
      </c>
      <c r="E1415">
        <v>23</v>
      </c>
      <c r="F1415">
        <v>1</v>
      </c>
      <c r="G1415">
        <v>1</v>
      </c>
      <c r="H1415">
        <v>1</v>
      </c>
      <c r="I1415">
        <v>2000</v>
      </c>
      <c r="J1415">
        <v>2200</v>
      </c>
      <c r="K1415">
        <v>30</v>
      </c>
      <c r="L1415" t="s">
        <v>304</v>
      </c>
      <c r="M1415" t="s">
        <v>72</v>
      </c>
      <c r="N1415" s="1">
        <v>42072.654861111114</v>
      </c>
      <c r="O1415" s="1">
        <v>40521.822222222225</v>
      </c>
      <c r="P1415" s="2">
        <v>40525</v>
      </c>
      <c r="Q1415" s="1">
        <v>40555.173611111109</v>
      </c>
      <c r="R1415" t="s">
        <v>310</v>
      </c>
      <c r="S1415" t="s">
        <v>26</v>
      </c>
      <c r="T1415" t="s">
        <v>27</v>
      </c>
      <c r="U1415" t="b">
        <v>1</v>
      </c>
      <c r="V1415" t="s">
        <v>28</v>
      </c>
      <c r="W1415" t="s">
        <v>29</v>
      </c>
      <c r="X1415" t="s">
        <v>28</v>
      </c>
      <c r="Y1415" t="s">
        <v>30</v>
      </c>
    </row>
    <row r="1416" spans="1:25" x14ac:dyDescent="0.2">
      <c r="A1416">
        <v>1414</v>
      </c>
      <c r="B1416">
        <v>2051903467</v>
      </c>
      <c r="C1416">
        <v>1000</v>
      </c>
      <c r="D1416">
        <v>1490</v>
      </c>
      <c r="E1416">
        <v>23</v>
      </c>
      <c r="F1416">
        <v>0</v>
      </c>
      <c r="G1416">
        <v>1</v>
      </c>
      <c r="H1416">
        <v>1</v>
      </c>
      <c r="I1416">
        <v>1000</v>
      </c>
      <c r="J1416">
        <v>1490</v>
      </c>
      <c r="K1416">
        <v>45</v>
      </c>
      <c r="L1416" t="s">
        <v>304</v>
      </c>
      <c r="M1416" t="s">
        <v>72</v>
      </c>
      <c r="N1416" s="1">
        <v>42072.654861111114</v>
      </c>
      <c r="O1416" s="1">
        <v>40521.822222222225</v>
      </c>
      <c r="P1416" s="2">
        <v>40525</v>
      </c>
      <c r="Q1416" s="1">
        <v>40555.173611111109</v>
      </c>
      <c r="R1416" t="s">
        <v>55</v>
      </c>
      <c r="S1416" t="s">
        <v>37</v>
      </c>
      <c r="T1416" t="s">
        <v>27</v>
      </c>
      <c r="U1416" t="b">
        <v>1</v>
      </c>
      <c r="V1416" t="s">
        <v>28</v>
      </c>
      <c r="W1416" t="s">
        <v>29</v>
      </c>
      <c r="X1416" t="s">
        <v>28</v>
      </c>
      <c r="Y1416" t="s">
        <v>30</v>
      </c>
    </row>
    <row r="1417" spans="1:25" x14ac:dyDescent="0.2">
      <c r="A1417">
        <v>1415</v>
      </c>
      <c r="B1417">
        <v>1974511588</v>
      </c>
      <c r="C1417">
        <v>1500</v>
      </c>
      <c r="D1417">
        <v>1625</v>
      </c>
      <c r="E1417">
        <v>23</v>
      </c>
      <c r="F1417">
        <v>0</v>
      </c>
      <c r="G1417">
        <v>1</v>
      </c>
      <c r="H1417">
        <v>1</v>
      </c>
      <c r="I1417">
        <v>1500</v>
      </c>
      <c r="J1417">
        <v>1625</v>
      </c>
      <c r="K1417">
        <v>30</v>
      </c>
      <c r="L1417" t="s">
        <v>304</v>
      </c>
      <c r="M1417" t="s">
        <v>72</v>
      </c>
      <c r="N1417" s="1">
        <v>42494.833333333336</v>
      </c>
      <c r="O1417" s="1">
        <v>40519.75277777778</v>
      </c>
      <c r="P1417" s="2">
        <v>40520</v>
      </c>
      <c r="Q1417" s="1">
        <v>40550.588194444441</v>
      </c>
      <c r="R1417" t="s">
        <v>56</v>
      </c>
      <c r="S1417" t="s">
        <v>34</v>
      </c>
      <c r="T1417" t="s">
        <v>27</v>
      </c>
      <c r="U1417" t="b">
        <v>1</v>
      </c>
      <c r="V1417" t="s">
        <v>28</v>
      </c>
      <c r="W1417" t="s">
        <v>42</v>
      </c>
      <c r="X1417" t="s">
        <v>28</v>
      </c>
      <c r="Y1417" t="s">
        <v>30</v>
      </c>
    </row>
    <row r="1418" spans="1:25" x14ac:dyDescent="0.2">
      <c r="A1418">
        <v>1416</v>
      </c>
      <c r="B1418">
        <v>45327976</v>
      </c>
      <c r="C1418">
        <v>18000</v>
      </c>
      <c r="D1418">
        <v>2166</v>
      </c>
      <c r="E1418">
        <v>23</v>
      </c>
      <c r="F1418">
        <v>0</v>
      </c>
      <c r="G1418">
        <v>1</v>
      </c>
      <c r="H1418">
        <v>1</v>
      </c>
      <c r="I1418">
        <v>18000</v>
      </c>
      <c r="J1418">
        <v>2166</v>
      </c>
      <c r="K1418">
        <v>42.005648149999999</v>
      </c>
      <c r="L1418" t="s">
        <v>304</v>
      </c>
      <c r="M1418" t="s">
        <v>72</v>
      </c>
      <c r="N1418" s="1">
        <v>42072.654861111114</v>
      </c>
      <c r="O1418" s="1">
        <v>40521.822222222225</v>
      </c>
      <c r="P1418" s="2">
        <v>40525</v>
      </c>
      <c r="Q1418" s="1">
        <v>40555.173611111109</v>
      </c>
      <c r="R1418" t="s">
        <v>159</v>
      </c>
      <c r="S1418" t="s">
        <v>159</v>
      </c>
      <c r="T1418" t="s">
        <v>31</v>
      </c>
      <c r="U1418" t="b">
        <v>1</v>
      </c>
      <c r="V1418" t="s">
        <v>28</v>
      </c>
      <c r="W1418" t="s">
        <v>29</v>
      </c>
      <c r="X1418" t="s">
        <v>28</v>
      </c>
      <c r="Y1418" t="s">
        <v>30</v>
      </c>
    </row>
    <row r="1419" spans="1:25" x14ac:dyDescent="0.2">
      <c r="A1419">
        <v>1417</v>
      </c>
      <c r="B1419">
        <v>1723858852</v>
      </c>
      <c r="C1419">
        <v>5000</v>
      </c>
      <c r="D1419">
        <v>5505</v>
      </c>
      <c r="E1419">
        <v>23</v>
      </c>
      <c r="F1419">
        <v>1</v>
      </c>
      <c r="G1419">
        <v>1</v>
      </c>
      <c r="H1419">
        <v>1</v>
      </c>
      <c r="I1419">
        <v>5000</v>
      </c>
      <c r="J1419">
        <v>5505</v>
      </c>
      <c r="K1419">
        <v>46.916990740000003</v>
      </c>
      <c r="L1419" t="s">
        <v>304</v>
      </c>
      <c r="M1419" t="s">
        <v>72</v>
      </c>
      <c r="N1419" s="1">
        <v>42072.654861111114</v>
      </c>
      <c r="O1419" s="1">
        <v>40281.945833333331</v>
      </c>
      <c r="P1419" s="2">
        <v>40282</v>
      </c>
      <c r="Q1419" s="1">
        <v>40318.945833333331</v>
      </c>
      <c r="R1419" t="s">
        <v>25</v>
      </c>
      <c r="S1419" t="s">
        <v>26</v>
      </c>
      <c r="T1419" t="s">
        <v>27</v>
      </c>
      <c r="U1419" t="b">
        <v>0</v>
      </c>
      <c r="V1419" t="s">
        <v>41</v>
      </c>
      <c r="W1419" t="s">
        <v>29</v>
      </c>
      <c r="X1419" t="s">
        <v>41</v>
      </c>
      <c r="Y1419" t="s">
        <v>42</v>
      </c>
    </row>
    <row r="1420" spans="1:25" x14ac:dyDescent="0.2">
      <c r="A1420">
        <v>1418</v>
      </c>
      <c r="B1420">
        <v>842682655</v>
      </c>
      <c r="C1420">
        <v>15000</v>
      </c>
      <c r="D1420">
        <v>797</v>
      </c>
      <c r="E1420">
        <v>22</v>
      </c>
      <c r="F1420">
        <v>7</v>
      </c>
      <c r="G1420">
        <v>3</v>
      </c>
      <c r="H1420">
        <v>1</v>
      </c>
      <c r="I1420">
        <v>15000</v>
      </c>
      <c r="J1420">
        <v>797</v>
      </c>
      <c r="K1420">
        <v>60.866956020000003</v>
      </c>
      <c r="L1420" t="s">
        <v>304</v>
      </c>
      <c r="M1420" t="s">
        <v>72</v>
      </c>
      <c r="N1420" s="1">
        <v>42072.654861111114</v>
      </c>
      <c r="O1420" s="1">
        <v>40281.945833333331</v>
      </c>
      <c r="P1420" s="2">
        <v>40282</v>
      </c>
      <c r="Q1420" s="1">
        <v>40318.945833333331</v>
      </c>
      <c r="R1420" t="s">
        <v>25</v>
      </c>
      <c r="S1420" t="s">
        <v>26</v>
      </c>
      <c r="T1420" t="s">
        <v>31</v>
      </c>
      <c r="U1420" t="b">
        <v>1</v>
      </c>
      <c r="V1420" t="s">
        <v>41</v>
      </c>
      <c r="W1420" t="s">
        <v>29</v>
      </c>
      <c r="X1420" t="s">
        <v>41</v>
      </c>
      <c r="Y1420" t="s">
        <v>42</v>
      </c>
    </row>
    <row r="1421" spans="1:25" x14ac:dyDescent="0.2">
      <c r="A1421">
        <v>1419</v>
      </c>
      <c r="B1421">
        <v>2021773794</v>
      </c>
      <c r="C1421">
        <v>1250</v>
      </c>
      <c r="D1421">
        <v>1315</v>
      </c>
      <c r="E1421">
        <v>22</v>
      </c>
      <c r="F1421">
        <v>1</v>
      </c>
      <c r="G1421">
        <v>2</v>
      </c>
      <c r="H1421">
        <v>1</v>
      </c>
      <c r="I1421">
        <v>1250</v>
      </c>
      <c r="J1421">
        <v>1315</v>
      </c>
      <c r="K1421">
        <v>32.281990739999998</v>
      </c>
      <c r="L1421" t="s">
        <v>304</v>
      </c>
      <c r="M1421" t="s">
        <v>72</v>
      </c>
      <c r="N1421" s="1">
        <v>42072.654861111114</v>
      </c>
      <c r="O1421" s="1">
        <v>40521.822222222225</v>
      </c>
      <c r="P1421" s="2">
        <v>40525</v>
      </c>
      <c r="Q1421" s="1">
        <v>40555.173611111109</v>
      </c>
      <c r="R1421" t="s">
        <v>61</v>
      </c>
      <c r="S1421" t="s">
        <v>62</v>
      </c>
      <c r="T1421" t="s">
        <v>27</v>
      </c>
      <c r="U1421" t="b">
        <v>1</v>
      </c>
      <c r="V1421" t="s">
        <v>28</v>
      </c>
      <c r="W1421" t="s">
        <v>29</v>
      </c>
      <c r="X1421" t="s">
        <v>28</v>
      </c>
      <c r="Y1421" t="s">
        <v>30</v>
      </c>
    </row>
    <row r="1422" spans="1:25" x14ac:dyDescent="0.2">
      <c r="A1422">
        <v>1420</v>
      </c>
      <c r="B1422">
        <v>2018689826</v>
      </c>
      <c r="C1422">
        <v>1000</v>
      </c>
      <c r="D1422">
        <v>1100</v>
      </c>
      <c r="E1422">
        <v>22</v>
      </c>
      <c r="F1422">
        <v>1</v>
      </c>
      <c r="G1422">
        <v>1</v>
      </c>
      <c r="H1422">
        <v>1</v>
      </c>
      <c r="I1422">
        <v>1000</v>
      </c>
      <c r="J1422">
        <v>1100</v>
      </c>
      <c r="K1422">
        <v>36.237499999999997</v>
      </c>
      <c r="L1422" t="s">
        <v>304</v>
      </c>
      <c r="M1422" t="s">
        <v>72</v>
      </c>
      <c r="N1422" s="1">
        <v>42072.654861111114</v>
      </c>
      <c r="O1422" s="1">
        <v>40521.822222222225</v>
      </c>
      <c r="P1422" s="2">
        <v>40525</v>
      </c>
      <c r="Q1422" s="1">
        <v>40555.173611111109</v>
      </c>
      <c r="R1422" t="s">
        <v>88</v>
      </c>
      <c r="S1422" t="s">
        <v>37</v>
      </c>
      <c r="T1422" t="s">
        <v>27</v>
      </c>
      <c r="U1422" t="b">
        <v>1</v>
      </c>
      <c r="V1422" t="s">
        <v>28</v>
      </c>
      <c r="W1422" t="s">
        <v>29</v>
      </c>
      <c r="X1422" t="s">
        <v>28</v>
      </c>
      <c r="Y1422" t="s">
        <v>30</v>
      </c>
    </row>
    <row r="1423" spans="1:25" x14ac:dyDescent="0.2">
      <c r="A1423">
        <v>1421</v>
      </c>
      <c r="B1423">
        <v>334735396</v>
      </c>
      <c r="C1423">
        <v>1000</v>
      </c>
      <c r="D1423">
        <v>488</v>
      </c>
      <c r="E1423">
        <v>22</v>
      </c>
      <c r="F1423">
        <v>0</v>
      </c>
      <c r="G1423">
        <v>1</v>
      </c>
      <c r="H1423">
        <v>1</v>
      </c>
      <c r="I1423">
        <v>1000</v>
      </c>
      <c r="J1423">
        <v>488</v>
      </c>
      <c r="K1423">
        <v>30.161898149999999</v>
      </c>
      <c r="L1423" t="s">
        <v>304</v>
      </c>
      <c r="M1423" t="s">
        <v>72</v>
      </c>
      <c r="N1423" s="1">
        <v>42072.654861111114</v>
      </c>
      <c r="O1423" s="1">
        <v>40521.822222222225</v>
      </c>
      <c r="P1423" s="2">
        <v>40525</v>
      </c>
      <c r="Q1423" s="1">
        <v>40555.173611111109</v>
      </c>
      <c r="R1423" t="s">
        <v>67</v>
      </c>
      <c r="S1423" t="s">
        <v>67</v>
      </c>
      <c r="T1423" t="s">
        <v>31</v>
      </c>
      <c r="U1423" t="b">
        <v>0</v>
      </c>
      <c r="V1423" t="s">
        <v>28</v>
      </c>
      <c r="W1423" t="s">
        <v>29</v>
      </c>
      <c r="X1423" t="s">
        <v>28</v>
      </c>
      <c r="Y1423" t="s">
        <v>30</v>
      </c>
    </row>
    <row r="1424" spans="1:25" x14ac:dyDescent="0.2">
      <c r="A1424">
        <v>1422</v>
      </c>
      <c r="B1424">
        <v>470241940</v>
      </c>
      <c r="C1424">
        <v>1000</v>
      </c>
      <c r="D1424">
        <v>532</v>
      </c>
      <c r="E1424">
        <v>22</v>
      </c>
      <c r="F1424">
        <v>0</v>
      </c>
      <c r="G1424">
        <v>1</v>
      </c>
      <c r="H1424">
        <v>1</v>
      </c>
      <c r="I1424">
        <v>1000</v>
      </c>
      <c r="J1424">
        <v>532</v>
      </c>
      <c r="K1424">
        <v>29.852962959999999</v>
      </c>
      <c r="L1424" t="s">
        <v>304</v>
      </c>
      <c r="M1424" t="s">
        <v>72</v>
      </c>
      <c r="N1424" s="1">
        <v>42072.654861111114</v>
      </c>
      <c r="O1424" s="1">
        <v>40281.945833333331</v>
      </c>
      <c r="P1424" s="2">
        <v>40282</v>
      </c>
      <c r="Q1424" s="1">
        <v>40318.945833333331</v>
      </c>
      <c r="R1424" t="s">
        <v>74</v>
      </c>
      <c r="S1424" t="s">
        <v>74</v>
      </c>
      <c r="T1424" t="s">
        <v>31</v>
      </c>
      <c r="U1424" t="b">
        <v>1</v>
      </c>
      <c r="V1424" t="s">
        <v>41</v>
      </c>
      <c r="W1424" t="s">
        <v>29</v>
      </c>
      <c r="X1424" t="s">
        <v>41</v>
      </c>
      <c r="Y1424" t="s">
        <v>42</v>
      </c>
    </row>
    <row r="1425" spans="1:25" x14ac:dyDescent="0.2">
      <c r="A1425">
        <v>1423</v>
      </c>
      <c r="B1425">
        <v>1722131332</v>
      </c>
      <c r="C1425">
        <v>1000</v>
      </c>
      <c r="D1425">
        <v>1060</v>
      </c>
      <c r="E1425">
        <v>22</v>
      </c>
      <c r="F1425">
        <v>6</v>
      </c>
      <c r="G1425">
        <v>1</v>
      </c>
      <c r="H1425">
        <v>1</v>
      </c>
      <c r="I1425">
        <v>1000</v>
      </c>
      <c r="J1425">
        <v>1060</v>
      </c>
      <c r="K1425">
        <v>28.265219909999999</v>
      </c>
      <c r="L1425" t="s">
        <v>304</v>
      </c>
      <c r="M1425" t="s">
        <v>72</v>
      </c>
      <c r="N1425" s="1">
        <v>42072.654861111114</v>
      </c>
      <c r="O1425" s="1">
        <v>40521.822222222225</v>
      </c>
      <c r="P1425" s="2">
        <v>40525</v>
      </c>
      <c r="Q1425" s="1">
        <v>40555.173611111109</v>
      </c>
      <c r="R1425" t="s">
        <v>118</v>
      </c>
      <c r="S1425" t="s">
        <v>62</v>
      </c>
      <c r="T1425" t="s">
        <v>27</v>
      </c>
      <c r="U1425" t="b">
        <v>0</v>
      </c>
      <c r="V1425" t="s">
        <v>28</v>
      </c>
      <c r="W1425" t="s">
        <v>29</v>
      </c>
      <c r="X1425" t="s">
        <v>28</v>
      </c>
      <c r="Y1425" t="s">
        <v>30</v>
      </c>
    </row>
    <row r="1426" spans="1:25" x14ac:dyDescent="0.2">
      <c r="A1426">
        <v>1424</v>
      </c>
      <c r="B1426">
        <v>255951038</v>
      </c>
      <c r="C1426">
        <v>1250</v>
      </c>
      <c r="D1426">
        <v>1420</v>
      </c>
      <c r="E1426">
        <v>22</v>
      </c>
      <c r="F1426">
        <v>11</v>
      </c>
      <c r="G1426">
        <v>1</v>
      </c>
      <c r="H1426">
        <v>1</v>
      </c>
      <c r="I1426">
        <v>1250</v>
      </c>
      <c r="J1426">
        <v>1420</v>
      </c>
      <c r="K1426">
        <v>54.154942130000002</v>
      </c>
      <c r="L1426" t="s">
        <v>304</v>
      </c>
      <c r="M1426" t="s">
        <v>72</v>
      </c>
      <c r="N1426" s="1">
        <v>42072.654861111114</v>
      </c>
      <c r="O1426" s="1">
        <v>40521.822222222225</v>
      </c>
      <c r="P1426" s="2">
        <v>40525</v>
      </c>
      <c r="Q1426" s="1">
        <v>40555.173611111109</v>
      </c>
      <c r="R1426" t="s">
        <v>68</v>
      </c>
      <c r="S1426" t="s">
        <v>68</v>
      </c>
      <c r="T1426" t="s">
        <v>27</v>
      </c>
      <c r="U1426" t="b">
        <v>0</v>
      </c>
      <c r="V1426" t="s">
        <v>28</v>
      </c>
      <c r="W1426" t="s">
        <v>29</v>
      </c>
      <c r="X1426" t="s">
        <v>28</v>
      </c>
      <c r="Y1426" t="s">
        <v>30</v>
      </c>
    </row>
    <row r="1427" spans="1:25" x14ac:dyDescent="0.2">
      <c r="A1427">
        <v>1425</v>
      </c>
      <c r="B1427">
        <v>1209903047</v>
      </c>
      <c r="C1427">
        <v>5000</v>
      </c>
      <c r="D1427">
        <v>368</v>
      </c>
      <c r="E1427">
        <v>21</v>
      </c>
      <c r="F1427">
        <v>2</v>
      </c>
      <c r="G1427">
        <v>2</v>
      </c>
      <c r="H1427">
        <v>1</v>
      </c>
      <c r="I1427">
        <v>5000</v>
      </c>
      <c r="J1427">
        <v>368</v>
      </c>
      <c r="K1427">
        <v>78.253252309999993</v>
      </c>
      <c r="L1427" t="s">
        <v>304</v>
      </c>
      <c r="M1427" t="s">
        <v>72</v>
      </c>
      <c r="N1427" s="1">
        <v>42072.654861111114</v>
      </c>
      <c r="O1427" s="1">
        <v>40281.945833333331</v>
      </c>
      <c r="P1427" s="2">
        <v>40282</v>
      </c>
      <c r="Q1427" s="1">
        <v>40318.945833333331</v>
      </c>
      <c r="R1427" t="s">
        <v>37</v>
      </c>
      <c r="S1427" t="s">
        <v>37</v>
      </c>
      <c r="T1427" t="s">
        <v>31</v>
      </c>
      <c r="U1427" t="b">
        <v>0</v>
      </c>
      <c r="V1427" t="s">
        <v>41</v>
      </c>
      <c r="W1427" t="s">
        <v>29</v>
      </c>
      <c r="X1427" t="s">
        <v>41</v>
      </c>
      <c r="Y1427" t="s">
        <v>42</v>
      </c>
    </row>
    <row r="1428" spans="1:25" x14ac:dyDescent="0.2">
      <c r="A1428">
        <v>1426</v>
      </c>
      <c r="B1428">
        <v>22504366</v>
      </c>
      <c r="C1428">
        <v>500</v>
      </c>
      <c r="D1428">
        <v>615</v>
      </c>
      <c r="E1428">
        <v>21</v>
      </c>
      <c r="F1428">
        <v>1</v>
      </c>
      <c r="G1428">
        <v>1</v>
      </c>
      <c r="H1428">
        <v>1</v>
      </c>
      <c r="I1428">
        <v>500</v>
      </c>
      <c r="J1428">
        <v>615</v>
      </c>
      <c r="K1428">
        <v>45.430046300000001</v>
      </c>
      <c r="L1428" t="s">
        <v>304</v>
      </c>
      <c r="M1428" t="s">
        <v>72</v>
      </c>
      <c r="N1428" s="1">
        <v>42072.654861111114</v>
      </c>
      <c r="O1428" s="1">
        <v>40281.945833333331</v>
      </c>
      <c r="P1428" s="2">
        <v>40282</v>
      </c>
      <c r="Q1428" s="1">
        <v>40318.945833333331</v>
      </c>
      <c r="R1428" t="s">
        <v>269</v>
      </c>
      <c r="S1428" t="s">
        <v>74</v>
      </c>
      <c r="T1428" t="s">
        <v>27</v>
      </c>
      <c r="U1428" t="b">
        <v>1</v>
      </c>
      <c r="V1428" t="s">
        <v>41</v>
      </c>
      <c r="W1428" t="s">
        <v>29</v>
      </c>
      <c r="X1428" t="s">
        <v>41</v>
      </c>
      <c r="Y1428" t="s">
        <v>42</v>
      </c>
    </row>
    <row r="1429" spans="1:25" x14ac:dyDescent="0.2">
      <c r="A1429">
        <v>1427</v>
      </c>
      <c r="B1429">
        <v>869954388</v>
      </c>
      <c r="C1429">
        <v>700</v>
      </c>
      <c r="D1429">
        <v>1006</v>
      </c>
      <c r="E1429">
        <v>21</v>
      </c>
      <c r="F1429">
        <v>1</v>
      </c>
      <c r="G1429">
        <v>1</v>
      </c>
      <c r="H1429">
        <v>1</v>
      </c>
      <c r="I1429">
        <v>700</v>
      </c>
      <c r="J1429">
        <v>1006</v>
      </c>
      <c r="K1429">
        <v>6.9723379630000002</v>
      </c>
      <c r="L1429" t="s">
        <v>304</v>
      </c>
      <c r="M1429" t="s">
        <v>72</v>
      </c>
      <c r="N1429" s="1">
        <v>42072.654861111114</v>
      </c>
      <c r="O1429" s="1">
        <v>40281.945833333331</v>
      </c>
      <c r="P1429" s="2">
        <v>40282</v>
      </c>
      <c r="Q1429" s="1">
        <v>40318.945833333331</v>
      </c>
      <c r="R1429" t="s">
        <v>134</v>
      </c>
      <c r="S1429" t="s">
        <v>34</v>
      </c>
      <c r="T1429" t="s">
        <v>27</v>
      </c>
      <c r="U1429" t="b">
        <v>1</v>
      </c>
      <c r="V1429" t="s">
        <v>41</v>
      </c>
      <c r="W1429" t="s">
        <v>29</v>
      </c>
      <c r="X1429" t="s">
        <v>41</v>
      </c>
      <c r="Y1429" t="s">
        <v>42</v>
      </c>
    </row>
    <row r="1430" spans="1:25" x14ac:dyDescent="0.2">
      <c r="A1430">
        <v>1428</v>
      </c>
      <c r="B1430">
        <v>956327695</v>
      </c>
      <c r="C1430">
        <v>1500</v>
      </c>
      <c r="D1430">
        <v>1620</v>
      </c>
      <c r="E1430">
        <v>21</v>
      </c>
      <c r="F1430">
        <v>1</v>
      </c>
      <c r="G1430">
        <v>1</v>
      </c>
      <c r="H1430">
        <v>1</v>
      </c>
      <c r="I1430">
        <v>1500</v>
      </c>
      <c r="J1430">
        <v>1620</v>
      </c>
      <c r="K1430">
        <v>30.041666670000001</v>
      </c>
      <c r="L1430" t="s">
        <v>304</v>
      </c>
      <c r="M1430" t="s">
        <v>72</v>
      </c>
      <c r="N1430" s="1">
        <v>42072.654861111114</v>
      </c>
      <c r="O1430" s="1">
        <v>40521.822222222225</v>
      </c>
      <c r="P1430" s="2">
        <v>40525</v>
      </c>
      <c r="Q1430" s="1">
        <v>40555.173611111109</v>
      </c>
      <c r="R1430" t="s">
        <v>73</v>
      </c>
      <c r="S1430" t="s">
        <v>74</v>
      </c>
      <c r="T1430" t="s">
        <v>27</v>
      </c>
      <c r="U1430" t="b">
        <v>1</v>
      </c>
      <c r="V1430" t="s">
        <v>28</v>
      </c>
      <c r="W1430" t="s">
        <v>29</v>
      </c>
      <c r="X1430" t="s">
        <v>28</v>
      </c>
      <c r="Y1430" t="s">
        <v>30</v>
      </c>
    </row>
    <row r="1431" spans="1:25" x14ac:dyDescent="0.2">
      <c r="A1431">
        <v>1429</v>
      </c>
      <c r="B1431">
        <v>1866990640</v>
      </c>
      <c r="C1431">
        <v>2200</v>
      </c>
      <c r="D1431">
        <v>2331</v>
      </c>
      <c r="E1431">
        <v>21</v>
      </c>
      <c r="F1431">
        <v>1</v>
      </c>
      <c r="G1431">
        <v>1</v>
      </c>
      <c r="H1431">
        <v>1</v>
      </c>
      <c r="I1431">
        <v>2200</v>
      </c>
      <c r="J1431">
        <v>2331</v>
      </c>
      <c r="K1431">
        <v>57.271250000000002</v>
      </c>
      <c r="L1431" t="s">
        <v>304</v>
      </c>
      <c r="M1431" t="s">
        <v>72</v>
      </c>
      <c r="N1431" s="1">
        <v>42072.654861111114</v>
      </c>
      <c r="O1431" s="1">
        <v>40281.945833333331</v>
      </c>
      <c r="P1431" s="2">
        <v>40282</v>
      </c>
      <c r="Q1431" s="1">
        <v>40318.945833333331</v>
      </c>
      <c r="R1431" t="s">
        <v>115</v>
      </c>
      <c r="S1431" t="s">
        <v>115</v>
      </c>
      <c r="T1431" t="s">
        <v>27</v>
      </c>
      <c r="U1431" t="b">
        <v>1</v>
      </c>
      <c r="V1431" t="s">
        <v>41</v>
      </c>
      <c r="W1431" t="s">
        <v>29</v>
      </c>
      <c r="X1431" t="s">
        <v>41</v>
      </c>
      <c r="Y1431" t="s">
        <v>42</v>
      </c>
    </row>
    <row r="1432" spans="1:25" x14ac:dyDescent="0.2">
      <c r="A1432">
        <v>1430</v>
      </c>
      <c r="B1432">
        <v>1954335770</v>
      </c>
      <c r="C1432">
        <v>1250</v>
      </c>
      <c r="D1432">
        <v>1260</v>
      </c>
      <c r="E1432">
        <v>21</v>
      </c>
      <c r="F1432">
        <v>1</v>
      </c>
      <c r="G1432">
        <v>1</v>
      </c>
      <c r="H1432">
        <v>1</v>
      </c>
      <c r="I1432">
        <v>1250</v>
      </c>
      <c r="J1432">
        <v>1260</v>
      </c>
      <c r="K1432">
        <v>65</v>
      </c>
      <c r="L1432" t="s">
        <v>304</v>
      </c>
      <c r="M1432" t="s">
        <v>72</v>
      </c>
      <c r="N1432" s="1">
        <v>42072.654861111114</v>
      </c>
      <c r="O1432" s="1">
        <v>40521.822222222225</v>
      </c>
      <c r="P1432" s="2">
        <v>40525</v>
      </c>
      <c r="Q1432" s="1">
        <v>40555.173611111109</v>
      </c>
      <c r="R1432" t="s">
        <v>25</v>
      </c>
      <c r="S1432" t="s">
        <v>26</v>
      </c>
      <c r="T1432" t="s">
        <v>27</v>
      </c>
      <c r="U1432" t="b">
        <v>1</v>
      </c>
      <c r="V1432" t="s">
        <v>28</v>
      </c>
      <c r="W1432" t="s">
        <v>29</v>
      </c>
      <c r="X1432" t="s">
        <v>28</v>
      </c>
      <c r="Y1432" t="s">
        <v>30</v>
      </c>
    </row>
    <row r="1433" spans="1:25" x14ac:dyDescent="0.2">
      <c r="A1433">
        <v>1431</v>
      </c>
      <c r="B1433">
        <v>966569611</v>
      </c>
      <c r="C1433">
        <v>15000</v>
      </c>
      <c r="D1433">
        <v>740</v>
      </c>
      <c r="E1433">
        <v>21</v>
      </c>
      <c r="F1433">
        <v>1</v>
      </c>
      <c r="G1433">
        <v>1</v>
      </c>
      <c r="H1433">
        <v>1</v>
      </c>
      <c r="I1433">
        <v>15000</v>
      </c>
      <c r="J1433">
        <v>740</v>
      </c>
      <c r="K1433">
        <v>68.555497689999996</v>
      </c>
      <c r="L1433" t="s">
        <v>304</v>
      </c>
      <c r="M1433" t="s">
        <v>72</v>
      </c>
      <c r="N1433" s="1">
        <v>42072.654861111114</v>
      </c>
      <c r="O1433" s="1">
        <v>40281.945833333331</v>
      </c>
      <c r="P1433" s="2">
        <v>40282</v>
      </c>
      <c r="Q1433" s="1">
        <v>40318.945833333331</v>
      </c>
      <c r="R1433" t="s">
        <v>34</v>
      </c>
      <c r="S1433" t="s">
        <v>34</v>
      </c>
      <c r="T1433" t="s">
        <v>31</v>
      </c>
      <c r="U1433" t="b">
        <v>1</v>
      </c>
      <c r="V1433" t="s">
        <v>41</v>
      </c>
      <c r="W1433" t="s">
        <v>29</v>
      </c>
      <c r="X1433" t="s">
        <v>41</v>
      </c>
      <c r="Y1433" t="s">
        <v>42</v>
      </c>
    </row>
    <row r="1434" spans="1:25" x14ac:dyDescent="0.2">
      <c r="A1434">
        <v>1432</v>
      </c>
      <c r="B1434">
        <v>513831837</v>
      </c>
      <c r="C1434">
        <v>2000</v>
      </c>
      <c r="D1434">
        <v>2005</v>
      </c>
      <c r="E1434">
        <v>20</v>
      </c>
      <c r="F1434">
        <v>0</v>
      </c>
      <c r="G1434">
        <v>2</v>
      </c>
      <c r="H1434">
        <v>1</v>
      </c>
      <c r="I1434">
        <v>2000</v>
      </c>
      <c r="J1434">
        <v>2005</v>
      </c>
      <c r="K1434">
        <v>30</v>
      </c>
      <c r="L1434" t="s">
        <v>304</v>
      </c>
      <c r="M1434" t="s">
        <v>72</v>
      </c>
      <c r="N1434" s="1">
        <v>42072.654861111114</v>
      </c>
      <c r="O1434" s="1">
        <v>40521.822222222225</v>
      </c>
      <c r="P1434" s="2">
        <v>40525</v>
      </c>
      <c r="Q1434" s="1">
        <v>40555.173611111109</v>
      </c>
      <c r="R1434" t="s">
        <v>63</v>
      </c>
      <c r="S1434" t="s">
        <v>37</v>
      </c>
      <c r="T1434" t="s">
        <v>27</v>
      </c>
      <c r="U1434" t="b">
        <v>0</v>
      </c>
      <c r="V1434" t="s">
        <v>28</v>
      </c>
      <c r="W1434" t="s">
        <v>29</v>
      </c>
      <c r="X1434" t="s">
        <v>28</v>
      </c>
      <c r="Y1434" t="s">
        <v>30</v>
      </c>
    </row>
    <row r="1435" spans="1:25" x14ac:dyDescent="0.2">
      <c r="A1435">
        <v>1433</v>
      </c>
      <c r="B1435">
        <v>38281854</v>
      </c>
      <c r="C1435">
        <v>600</v>
      </c>
      <c r="D1435">
        <v>620</v>
      </c>
      <c r="E1435">
        <v>20</v>
      </c>
      <c r="F1435">
        <v>1</v>
      </c>
      <c r="G1435">
        <v>1</v>
      </c>
      <c r="H1435">
        <v>1</v>
      </c>
      <c r="I1435">
        <v>600</v>
      </c>
      <c r="J1435">
        <v>620</v>
      </c>
      <c r="K1435">
        <v>14.647500000000001</v>
      </c>
      <c r="L1435" t="s">
        <v>304</v>
      </c>
      <c r="M1435" t="s">
        <v>72</v>
      </c>
      <c r="N1435" s="1">
        <v>42072.654861111114</v>
      </c>
      <c r="O1435" s="1">
        <v>40281.945833333331</v>
      </c>
      <c r="P1435" s="2">
        <v>40282</v>
      </c>
      <c r="Q1435" s="1">
        <v>40318.945833333331</v>
      </c>
      <c r="R1435" t="s">
        <v>25</v>
      </c>
      <c r="S1435" t="s">
        <v>26</v>
      </c>
      <c r="T1435" t="s">
        <v>27</v>
      </c>
      <c r="U1435" t="b">
        <v>1</v>
      </c>
      <c r="V1435" t="s">
        <v>41</v>
      </c>
      <c r="W1435" t="s">
        <v>29</v>
      </c>
      <c r="X1435" t="s">
        <v>41</v>
      </c>
      <c r="Y1435" t="s">
        <v>42</v>
      </c>
    </row>
    <row r="1436" spans="1:25" x14ac:dyDescent="0.2">
      <c r="A1436">
        <v>1434</v>
      </c>
      <c r="B1436">
        <v>318812571</v>
      </c>
      <c r="C1436">
        <v>20000</v>
      </c>
      <c r="D1436">
        <v>1135</v>
      </c>
      <c r="E1436">
        <v>20</v>
      </c>
      <c r="F1436">
        <v>12</v>
      </c>
      <c r="G1436">
        <v>1</v>
      </c>
      <c r="H1436">
        <v>1</v>
      </c>
      <c r="I1436">
        <v>20000</v>
      </c>
      <c r="J1436">
        <v>1135</v>
      </c>
      <c r="K1436">
        <v>89.267326389999994</v>
      </c>
      <c r="L1436" t="s">
        <v>304</v>
      </c>
      <c r="M1436" t="s">
        <v>72</v>
      </c>
      <c r="N1436" s="1">
        <v>42072.654861111114</v>
      </c>
      <c r="O1436" s="1">
        <v>40281.945833333331</v>
      </c>
      <c r="P1436" s="2">
        <v>40282</v>
      </c>
      <c r="Q1436" s="1">
        <v>40318.945833333331</v>
      </c>
      <c r="R1436" t="s">
        <v>51</v>
      </c>
      <c r="S1436" t="s">
        <v>52</v>
      </c>
      <c r="T1436" t="s">
        <v>31</v>
      </c>
      <c r="U1436" t="b">
        <v>0</v>
      </c>
      <c r="V1436" t="s">
        <v>41</v>
      </c>
      <c r="W1436" t="s">
        <v>29</v>
      </c>
      <c r="X1436" t="s">
        <v>41</v>
      </c>
      <c r="Y1436" t="s">
        <v>42</v>
      </c>
    </row>
    <row r="1437" spans="1:25" x14ac:dyDescent="0.2">
      <c r="A1437">
        <v>1435</v>
      </c>
      <c r="B1437">
        <v>301728476</v>
      </c>
      <c r="C1437">
        <v>18000</v>
      </c>
      <c r="D1437">
        <v>740</v>
      </c>
      <c r="E1437">
        <v>20</v>
      </c>
      <c r="F1437">
        <v>4</v>
      </c>
      <c r="G1437">
        <v>1</v>
      </c>
      <c r="H1437">
        <v>1</v>
      </c>
      <c r="I1437">
        <v>18000</v>
      </c>
      <c r="J1437">
        <v>740</v>
      </c>
      <c r="K1437">
        <v>88.812881939999997</v>
      </c>
      <c r="L1437" t="s">
        <v>304</v>
      </c>
      <c r="M1437" t="s">
        <v>72</v>
      </c>
      <c r="N1437" s="1">
        <v>42072.654861111114</v>
      </c>
      <c r="O1437" s="1">
        <v>40281.945833333331</v>
      </c>
      <c r="P1437" s="2">
        <v>40282</v>
      </c>
      <c r="Q1437" s="1">
        <v>40318.945833333331</v>
      </c>
      <c r="R1437" t="s">
        <v>63</v>
      </c>
      <c r="S1437" t="s">
        <v>37</v>
      </c>
      <c r="T1437" t="s">
        <v>40</v>
      </c>
      <c r="U1437" t="b">
        <v>1</v>
      </c>
      <c r="V1437" t="s">
        <v>41</v>
      </c>
      <c r="W1437" t="s">
        <v>29</v>
      </c>
      <c r="X1437" t="s">
        <v>41</v>
      </c>
      <c r="Y1437" t="s">
        <v>42</v>
      </c>
    </row>
    <row r="1438" spans="1:25" x14ac:dyDescent="0.2">
      <c r="A1438">
        <v>1436</v>
      </c>
      <c r="B1438">
        <v>1242473229</v>
      </c>
      <c r="C1438">
        <v>500</v>
      </c>
      <c r="D1438">
        <v>306</v>
      </c>
      <c r="E1438">
        <v>20</v>
      </c>
      <c r="F1438">
        <v>0</v>
      </c>
      <c r="G1438">
        <v>1</v>
      </c>
      <c r="H1438">
        <v>1</v>
      </c>
      <c r="I1438">
        <v>500</v>
      </c>
      <c r="J1438">
        <v>306</v>
      </c>
      <c r="K1438">
        <v>88.116967590000002</v>
      </c>
      <c r="L1438" t="s">
        <v>304</v>
      </c>
      <c r="M1438" t="s">
        <v>72</v>
      </c>
      <c r="N1438" s="1">
        <v>42072.654861111114</v>
      </c>
      <c r="O1438" s="1">
        <v>40281.945833333331</v>
      </c>
      <c r="P1438" s="2">
        <v>40282</v>
      </c>
      <c r="Q1438" s="1">
        <v>40318.945833333331</v>
      </c>
      <c r="R1438" t="s">
        <v>37</v>
      </c>
      <c r="S1438" t="s">
        <v>37</v>
      </c>
      <c r="T1438" t="s">
        <v>31</v>
      </c>
      <c r="U1438" t="b">
        <v>0</v>
      </c>
      <c r="V1438" t="s">
        <v>41</v>
      </c>
      <c r="W1438" t="s">
        <v>29</v>
      </c>
      <c r="X1438" t="s">
        <v>41</v>
      </c>
      <c r="Y1438" t="s">
        <v>42</v>
      </c>
    </row>
    <row r="1439" spans="1:25" x14ac:dyDescent="0.2">
      <c r="A1439">
        <v>1437</v>
      </c>
      <c r="B1439">
        <v>2105630734</v>
      </c>
      <c r="C1439">
        <v>1000</v>
      </c>
      <c r="D1439">
        <v>1075</v>
      </c>
      <c r="E1439">
        <v>19</v>
      </c>
      <c r="F1439">
        <v>2</v>
      </c>
      <c r="G1439">
        <v>3</v>
      </c>
      <c r="H1439">
        <v>1</v>
      </c>
      <c r="I1439">
        <v>1000</v>
      </c>
      <c r="J1439">
        <v>1075</v>
      </c>
      <c r="K1439">
        <v>35.951886569999999</v>
      </c>
      <c r="L1439" t="s">
        <v>304</v>
      </c>
      <c r="M1439" t="s">
        <v>72</v>
      </c>
      <c r="N1439" s="1">
        <v>42072.654861111114</v>
      </c>
      <c r="O1439" s="1">
        <v>40281.945833333331</v>
      </c>
      <c r="P1439" s="2">
        <v>40282</v>
      </c>
      <c r="Q1439" s="1">
        <v>40318.945833333331</v>
      </c>
      <c r="R1439" t="s">
        <v>311</v>
      </c>
      <c r="S1439" t="s">
        <v>62</v>
      </c>
      <c r="T1439" t="s">
        <v>27</v>
      </c>
      <c r="U1439" t="b">
        <v>0</v>
      </c>
      <c r="V1439" t="s">
        <v>41</v>
      </c>
      <c r="W1439" t="s">
        <v>29</v>
      </c>
      <c r="X1439" t="s">
        <v>41</v>
      </c>
      <c r="Y1439" t="s">
        <v>42</v>
      </c>
    </row>
    <row r="1440" spans="1:25" x14ac:dyDescent="0.2">
      <c r="A1440">
        <v>1438</v>
      </c>
      <c r="B1440">
        <v>1940478173</v>
      </c>
      <c r="C1440">
        <v>2500</v>
      </c>
      <c r="D1440">
        <v>2510</v>
      </c>
      <c r="E1440">
        <v>19</v>
      </c>
      <c r="F1440">
        <v>1</v>
      </c>
      <c r="G1440">
        <v>1</v>
      </c>
      <c r="H1440">
        <v>1</v>
      </c>
      <c r="I1440">
        <v>2500</v>
      </c>
      <c r="J1440">
        <v>2510</v>
      </c>
      <c r="K1440">
        <v>23.972199069999998</v>
      </c>
      <c r="L1440" t="s">
        <v>304</v>
      </c>
      <c r="M1440" t="s">
        <v>72</v>
      </c>
      <c r="N1440" s="1">
        <v>42072.654861111114</v>
      </c>
      <c r="O1440" s="1">
        <v>40521.822222222225</v>
      </c>
      <c r="P1440" s="2">
        <v>40525</v>
      </c>
      <c r="Q1440" s="1">
        <v>40555.173611111109</v>
      </c>
      <c r="R1440" t="s">
        <v>25</v>
      </c>
      <c r="S1440" t="s">
        <v>26</v>
      </c>
      <c r="T1440" t="s">
        <v>27</v>
      </c>
      <c r="U1440" t="b">
        <v>1</v>
      </c>
      <c r="V1440" t="s">
        <v>28</v>
      </c>
      <c r="W1440" t="s">
        <v>29</v>
      </c>
      <c r="X1440" t="s">
        <v>28</v>
      </c>
      <c r="Y1440" t="s">
        <v>30</v>
      </c>
    </row>
    <row r="1441" spans="1:25" x14ac:dyDescent="0.2">
      <c r="A1441">
        <v>1439</v>
      </c>
      <c r="B1441">
        <v>2074231009</v>
      </c>
      <c r="C1441">
        <v>5000</v>
      </c>
      <c r="D1441">
        <v>5005</v>
      </c>
      <c r="E1441">
        <v>19</v>
      </c>
      <c r="F1441">
        <v>1</v>
      </c>
      <c r="G1441">
        <v>1</v>
      </c>
      <c r="H1441">
        <v>1</v>
      </c>
      <c r="I1441">
        <v>5000</v>
      </c>
      <c r="J1441">
        <v>5005</v>
      </c>
      <c r="K1441">
        <v>30</v>
      </c>
      <c r="L1441" t="s">
        <v>304</v>
      </c>
      <c r="M1441" t="s">
        <v>72</v>
      </c>
      <c r="N1441" s="1">
        <v>42072.654861111114</v>
      </c>
      <c r="O1441" s="1">
        <v>40521.822222222225</v>
      </c>
      <c r="P1441" s="2">
        <v>40525</v>
      </c>
      <c r="Q1441" s="1">
        <v>40555.173611111109</v>
      </c>
      <c r="R1441" t="s">
        <v>59</v>
      </c>
      <c r="S1441" t="s">
        <v>26</v>
      </c>
      <c r="T1441" t="s">
        <v>27</v>
      </c>
      <c r="U1441" t="b">
        <v>1</v>
      </c>
      <c r="V1441" t="s">
        <v>28</v>
      </c>
      <c r="W1441" t="s">
        <v>29</v>
      </c>
      <c r="X1441" t="s">
        <v>28</v>
      </c>
      <c r="Y1441" t="s">
        <v>30</v>
      </c>
    </row>
    <row r="1442" spans="1:25" x14ac:dyDescent="0.2">
      <c r="A1442">
        <v>1440</v>
      </c>
      <c r="B1442">
        <v>1056168706</v>
      </c>
      <c r="C1442">
        <v>5000</v>
      </c>
      <c r="D1442">
        <v>980</v>
      </c>
      <c r="E1442">
        <v>19</v>
      </c>
      <c r="F1442">
        <v>9</v>
      </c>
      <c r="G1442">
        <v>1</v>
      </c>
      <c r="H1442">
        <v>1</v>
      </c>
      <c r="I1442">
        <v>5000</v>
      </c>
      <c r="J1442">
        <v>980</v>
      </c>
      <c r="K1442">
        <v>30</v>
      </c>
      <c r="L1442" t="s">
        <v>304</v>
      </c>
      <c r="M1442" t="s">
        <v>72</v>
      </c>
      <c r="N1442" s="1">
        <v>42072.654861111114</v>
      </c>
      <c r="O1442" s="1">
        <v>40521.822222222225</v>
      </c>
      <c r="P1442" s="2">
        <v>40525</v>
      </c>
      <c r="Q1442" s="1">
        <v>40555.173611111109</v>
      </c>
      <c r="R1442" t="s">
        <v>88</v>
      </c>
      <c r="S1442" t="s">
        <v>37</v>
      </c>
      <c r="T1442" t="s">
        <v>31</v>
      </c>
      <c r="U1442" t="b">
        <v>1</v>
      </c>
      <c r="V1442" t="s">
        <v>28</v>
      </c>
      <c r="W1442" t="s">
        <v>29</v>
      </c>
      <c r="X1442" t="s">
        <v>28</v>
      </c>
      <c r="Y1442" t="s">
        <v>30</v>
      </c>
    </row>
    <row r="1443" spans="1:25" x14ac:dyDescent="0.2">
      <c r="A1443">
        <v>1441</v>
      </c>
      <c r="B1443">
        <v>1585991642</v>
      </c>
      <c r="C1443">
        <v>6500</v>
      </c>
      <c r="D1443">
        <v>1700</v>
      </c>
      <c r="E1443">
        <v>19</v>
      </c>
      <c r="F1443">
        <v>1</v>
      </c>
      <c r="G1443">
        <v>1</v>
      </c>
      <c r="H1443">
        <v>1</v>
      </c>
      <c r="I1443">
        <v>6500</v>
      </c>
      <c r="J1443">
        <v>1700</v>
      </c>
      <c r="K1443">
        <v>45.157662039999998</v>
      </c>
      <c r="L1443" t="s">
        <v>304</v>
      </c>
      <c r="M1443" t="s">
        <v>72</v>
      </c>
      <c r="N1443" s="1">
        <v>42072.654861111114</v>
      </c>
      <c r="O1443" s="1">
        <v>40521.822222222225</v>
      </c>
      <c r="P1443" s="2">
        <v>40525</v>
      </c>
      <c r="Q1443" s="1">
        <v>40555.173611111109</v>
      </c>
      <c r="R1443" t="s">
        <v>67</v>
      </c>
      <c r="S1443" t="s">
        <v>67</v>
      </c>
      <c r="T1443" t="s">
        <v>31</v>
      </c>
      <c r="U1443" t="b">
        <v>1</v>
      </c>
      <c r="V1443" t="s">
        <v>28</v>
      </c>
      <c r="W1443" t="s">
        <v>29</v>
      </c>
      <c r="X1443" t="s">
        <v>28</v>
      </c>
      <c r="Y1443" t="s">
        <v>30</v>
      </c>
    </row>
    <row r="1444" spans="1:25" x14ac:dyDescent="0.2">
      <c r="A1444">
        <v>1442</v>
      </c>
      <c r="B1444">
        <v>1835642121</v>
      </c>
      <c r="C1444">
        <v>1920</v>
      </c>
      <c r="D1444">
        <v>685</v>
      </c>
      <c r="E1444">
        <v>19</v>
      </c>
      <c r="F1444">
        <v>1</v>
      </c>
      <c r="G1444">
        <v>1</v>
      </c>
      <c r="H1444">
        <v>1</v>
      </c>
      <c r="I1444">
        <v>1920</v>
      </c>
      <c r="J1444">
        <v>685</v>
      </c>
      <c r="K1444">
        <v>61.237291669999998</v>
      </c>
      <c r="L1444" t="s">
        <v>304</v>
      </c>
      <c r="M1444" t="s">
        <v>72</v>
      </c>
      <c r="N1444" s="1">
        <v>42072.654861111114</v>
      </c>
      <c r="O1444" s="1">
        <v>40521.822222222225</v>
      </c>
      <c r="P1444" s="2">
        <v>40525</v>
      </c>
      <c r="Q1444" s="1">
        <v>40555.173611111109</v>
      </c>
      <c r="R1444" t="s">
        <v>127</v>
      </c>
      <c r="S1444" t="s">
        <v>127</v>
      </c>
      <c r="T1444" t="s">
        <v>31</v>
      </c>
      <c r="U1444" t="b">
        <v>1</v>
      </c>
      <c r="V1444" t="s">
        <v>28</v>
      </c>
      <c r="W1444" t="s">
        <v>29</v>
      </c>
      <c r="X1444" t="s">
        <v>28</v>
      </c>
      <c r="Y1444" t="s">
        <v>30</v>
      </c>
    </row>
    <row r="1445" spans="1:25" x14ac:dyDescent="0.2">
      <c r="A1445">
        <v>1443</v>
      </c>
      <c r="B1445">
        <v>1029109299</v>
      </c>
      <c r="C1445">
        <v>1050</v>
      </c>
      <c r="D1445">
        <v>1055</v>
      </c>
      <c r="E1445">
        <v>18</v>
      </c>
      <c r="F1445">
        <v>1</v>
      </c>
      <c r="G1445">
        <v>1</v>
      </c>
      <c r="H1445">
        <v>1</v>
      </c>
      <c r="I1445">
        <v>1050</v>
      </c>
      <c r="J1445">
        <v>1055</v>
      </c>
      <c r="K1445">
        <v>55</v>
      </c>
      <c r="L1445" t="s">
        <v>304</v>
      </c>
      <c r="M1445" t="s">
        <v>72</v>
      </c>
      <c r="N1445" s="1">
        <v>42072.654861111114</v>
      </c>
      <c r="O1445" s="1">
        <v>40521.822222222225</v>
      </c>
      <c r="P1445" s="2">
        <v>40525</v>
      </c>
      <c r="Q1445" s="1">
        <v>40555.173611111109</v>
      </c>
      <c r="R1445" t="s">
        <v>69</v>
      </c>
      <c r="S1445" t="s">
        <v>37</v>
      </c>
      <c r="T1445" t="s">
        <v>27</v>
      </c>
      <c r="U1445" t="b">
        <v>1</v>
      </c>
      <c r="V1445" t="s">
        <v>28</v>
      </c>
      <c r="W1445" t="s">
        <v>29</v>
      </c>
      <c r="X1445" t="s">
        <v>28</v>
      </c>
      <c r="Y1445" t="s">
        <v>30</v>
      </c>
    </row>
    <row r="1446" spans="1:25" x14ac:dyDescent="0.2">
      <c r="A1446">
        <v>1444</v>
      </c>
      <c r="B1446">
        <v>1891160179</v>
      </c>
      <c r="C1446">
        <v>2000</v>
      </c>
      <c r="D1446">
        <v>2118</v>
      </c>
      <c r="E1446">
        <v>18</v>
      </c>
      <c r="F1446">
        <v>1</v>
      </c>
      <c r="G1446">
        <v>1</v>
      </c>
      <c r="H1446">
        <v>1</v>
      </c>
      <c r="I1446">
        <v>2000</v>
      </c>
      <c r="J1446">
        <v>2118</v>
      </c>
      <c r="K1446">
        <v>60</v>
      </c>
      <c r="L1446" t="s">
        <v>304</v>
      </c>
      <c r="M1446" t="s">
        <v>72</v>
      </c>
      <c r="N1446" s="1">
        <v>42072.654861111114</v>
      </c>
      <c r="O1446" s="1">
        <v>40521.822222222225</v>
      </c>
      <c r="P1446" s="2">
        <v>40525</v>
      </c>
      <c r="Q1446" s="1">
        <v>40555.173611111109</v>
      </c>
      <c r="R1446" t="s">
        <v>67</v>
      </c>
      <c r="S1446" t="s">
        <v>67</v>
      </c>
      <c r="T1446" t="s">
        <v>27</v>
      </c>
      <c r="U1446" t="b">
        <v>1</v>
      </c>
      <c r="V1446" t="s">
        <v>28</v>
      </c>
      <c r="W1446" t="s">
        <v>29</v>
      </c>
      <c r="X1446" t="s">
        <v>28</v>
      </c>
      <c r="Y1446" t="s">
        <v>30</v>
      </c>
    </row>
    <row r="1447" spans="1:25" x14ac:dyDescent="0.2">
      <c r="A1447">
        <v>1445</v>
      </c>
      <c r="B1447">
        <v>981182186</v>
      </c>
      <c r="C1447">
        <v>1000</v>
      </c>
      <c r="D1447">
        <v>1190</v>
      </c>
      <c r="E1447">
        <v>18</v>
      </c>
      <c r="F1447">
        <v>1</v>
      </c>
      <c r="G1447">
        <v>1</v>
      </c>
      <c r="H1447">
        <v>1</v>
      </c>
      <c r="I1447">
        <v>1000</v>
      </c>
      <c r="J1447">
        <v>1190</v>
      </c>
      <c r="K1447">
        <v>31.97679398</v>
      </c>
      <c r="L1447" t="s">
        <v>304</v>
      </c>
      <c r="M1447" t="s">
        <v>72</v>
      </c>
      <c r="N1447" s="1">
        <v>42072.654861111114</v>
      </c>
      <c r="O1447" s="1">
        <v>40281.945833333331</v>
      </c>
      <c r="P1447" s="2">
        <v>40282</v>
      </c>
      <c r="Q1447" s="1">
        <v>40318.945833333331</v>
      </c>
      <c r="R1447" t="s">
        <v>37</v>
      </c>
      <c r="S1447" t="s">
        <v>37</v>
      </c>
      <c r="T1447" t="s">
        <v>40</v>
      </c>
      <c r="U1447" t="b">
        <v>0</v>
      </c>
      <c r="V1447" t="s">
        <v>41</v>
      </c>
      <c r="W1447" t="s">
        <v>29</v>
      </c>
      <c r="X1447" t="s">
        <v>41</v>
      </c>
      <c r="Y1447" t="s">
        <v>42</v>
      </c>
    </row>
    <row r="1448" spans="1:25" x14ac:dyDescent="0.2">
      <c r="A1448">
        <v>1446</v>
      </c>
      <c r="B1448">
        <v>1381995459</v>
      </c>
      <c r="C1448">
        <v>10000</v>
      </c>
      <c r="D1448">
        <v>10890</v>
      </c>
      <c r="E1448">
        <v>17</v>
      </c>
      <c r="F1448">
        <v>14</v>
      </c>
      <c r="G1448">
        <v>6</v>
      </c>
      <c r="H1448">
        <v>1</v>
      </c>
      <c r="I1448">
        <v>10000</v>
      </c>
      <c r="J1448">
        <v>10890</v>
      </c>
      <c r="K1448">
        <v>45.396967590000003</v>
      </c>
      <c r="L1448" t="s">
        <v>304</v>
      </c>
      <c r="M1448" t="s">
        <v>72</v>
      </c>
      <c r="N1448" s="1">
        <v>42072.654861111114</v>
      </c>
      <c r="O1448" s="1">
        <v>40281.945833333331</v>
      </c>
      <c r="P1448" s="2">
        <v>40282</v>
      </c>
      <c r="Q1448" s="1">
        <v>40318.945833333331</v>
      </c>
      <c r="R1448" t="s">
        <v>59</v>
      </c>
      <c r="S1448" t="s">
        <v>26</v>
      </c>
      <c r="T1448" t="s">
        <v>27</v>
      </c>
      <c r="U1448" t="b">
        <v>1</v>
      </c>
      <c r="V1448" t="s">
        <v>41</v>
      </c>
      <c r="W1448" t="s">
        <v>29</v>
      </c>
      <c r="X1448" t="s">
        <v>41</v>
      </c>
      <c r="Y1448" t="s">
        <v>42</v>
      </c>
    </row>
    <row r="1449" spans="1:25" x14ac:dyDescent="0.2">
      <c r="A1449">
        <v>1447</v>
      </c>
      <c r="B1449">
        <v>2113029726</v>
      </c>
      <c r="C1449">
        <v>500</v>
      </c>
      <c r="D1449">
        <v>530</v>
      </c>
      <c r="E1449">
        <v>16</v>
      </c>
      <c r="F1449">
        <v>1</v>
      </c>
      <c r="G1449">
        <v>1</v>
      </c>
      <c r="H1449">
        <v>1</v>
      </c>
      <c r="I1449">
        <v>500</v>
      </c>
      <c r="J1449">
        <v>530</v>
      </c>
      <c r="K1449">
        <v>30</v>
      </c>
      <c r="L1449" t="s">
        <v>304</v>
      </c>
      <c r="M1449" t="s">
        <v>72</v>
      </c>
      <c r="N1449" s="1">
        <v>42072.654861111114</v>
      </c>
      <c r="O1449" s="1">
        <v>40521.822222222225</v>
      </c>
      <c r="P1449" s="2">
        <v>40525</v>
      </c>
      <c r="Q1449" s="1">
        <v>40555.173611111109</v>
      </c>
      <c r="R1449" t="s">
        <v>25</v>
      </c>
      <c r="S1449" t="s">
        <v>26</v>
      </c>
      <c r="T1449" t="s">
        <v>27</v>
      </c>
      <c r="U1449" t="b">
        <v>1</v>
      </c>
      <c r="V1449" t="s">
        <v>28</v>
      </c>
      <c r="W1449" t="s">
        <v>29</v>
      </c>
      <c r="X1449" t="s">
        <v>28</v>
      </c>
      <c r="Y1449" t="s">
        <v>30</v>
      </c>
    </row>
    <row r="1450" spans="1:25" x14ac:dyDescent="0.2">
      <c r="A1450">
        <v>1448</v>
      </c>
      <c r="B1450">
        <v>1871356496</v>
      </c>
      <c r="C1450">
        <v>3000</v>
      </c>
      <c r="D1450">
        <v>3400</v>
      </c>
      <c r="E1450">
        <v>16</v>
      </c>
      <c r="F1450">
        <v>0</v>
      </c>
      <c r="G1450">
        <v>1</v>
      </c>
      <c r="H1450">
        <v>1</v>
      </c>
      <c r="I1450">
        <v>3000</v>
      </c>
      <c r="J1450">
        <v>3400</v>
      </c>
      <c r="K1450">
        <v>40</v>
      </c>
      <c r="L1450" t="s">
        <v>304</v>
      </c>
      <c r="M1450" t="s">
        <v>72</v>
      </c>
      <c r="N1450" s="1">
        <v>42072.654861111114</v>
      </c>
      <c r="O1450" s="1">
        <v>40521.822222222225</v>
      </c>
      <c r="P1450" s="2">
        <v>40525</v>
      </c>
      <c r="Q1450" s="1">
        <v>40555.173611111109</v>
      </c>
      <c r="R1450" t="s">
        <v>67</v>
      </c>
      <c r="S1450" t="s">
        <v>67</v>
      </c>
      <c r="T1450" t="s">
        <v>27</v>
      </c>
      <c r="U1450" t="b">
        <v>0</v>
      </c>
      <c r="V1450" t="s">
        <v>28</v>
      </c>
      <c r="W1450" t="s">
        <v>29</v>
      </c>
      <c r="X1450" t="s">
        <v>28</v>
      </c>
      <c r="Y1450" t="s">
        <v>30</v>
      </c>
    </row>
    <row r="1451" spans="1:25" x14ac:dyDescent="0.2">
      <c r="A1451">
        <v>1449</v>
      </c>
      <c r="B1451">
        <v>1967863752</v>
      </c>
      <c r="C1451">
        <v>1000</v>
      </c>
      <c r="D1451">
        <v>483</v>
      </c>
      <c r="E1451">
        <v>15</v>
      </c>
      <c r="F1451">
        <v>0</v>
      </c>
      <c r="G1451">
        <v>2</v>
      </c>
      <c r="H1451">
        <v>1</v>
      </c>
      <c r="I1451">
        <v>1000</v>
      </c>
      <c r="J1451">
        <v>483</v>
      </c>
      <c r="K1451">
        <v>62.983888890000003</v>
      </c>
      <c r="L1451" t="s">
        <v>304</v>
      </c>
      <c r="M1451" t="s">
        <v>72</v>
      </c>
      <c r="N1451" s="1">
        <v>42072.654861111114</v>
      </c>
      <c r="O1451" s="1">
        <v>40521.822222222225</v>
      </c>
      <c r="P1451" s="2">
        <v>40525</v>
      </c>
      <c r="Q1451" s="1">
        <v>40555.173611111109</v>
      </c>
      <c r="R1451" t="s">
        <v>37</v>
      </c>
      <c r="S1451" t="s">
        <v>37</v>
      </c>
      <c r="T1451" t="s">
        <v>31</v>
      </c>
      <c r="U1451" t="b">
        <v>0</v>
      </c>
      <c r="V1451" t="s">
        <v>28</v>
      </c>
      <c r="W1451" t="s">
        <v>29</v>
      </c>
      <c r="X1451" t="s">
        <v>28</v>
      </c>
      <c r="Y1451" t="s">
        <v>30</v>
      </c>
    </row>
    <row r="1452" spans="1:25" x14ac:dyDescent="0.2">
      <c r="A1452">
        <v>1450</v>
      </c>
      <c r="B1452">
        <v>236691854</v>
      </c>
      <c r="C1452">
        <v>1500</v>
      </c>
      <c r="D1452">
        <v>1508</v>
      </c>
      <c r="E1452">
        <v>15</v>
      </c>
      <c r="F1452">
        <v>1</v>
      </c>
      <c r="G1452">
        <v>1</v>
      </c>
      <c r="H1452">
        <v>1</v>
      </c>
      <c r="I1452">
        <v>1500</v>
      </c>
      <c r="J1452">
        <v>1508</v>
      </c>
      <c r="K1452">
        <v>89.980428239999995</v>
      </c>
      <c r="L1452" t="s">
        <v>304</v>
      </c>
      <c r="M1452" t="s">
        <v>72</v>
      </c>
      <c r="N1452" s="1">
        <v>42072.654861111114</v>
      </c>
      <c r="O1452" s="1">
        <v>40281.945833333331</v>
      </c>
      <c r="P1452" s="2">
        <v>40282</v>
      </c>
      <c r="Q1452" s="1">
        <v>40318.945833333331</v>
      </c>
      <c r="R1452" t="s">
        <v>55</v>
      </c>
      <c r="S1452" t="s">
        <v>37</v>
      </c>
      <c r="T1452" t="s">
        <v>27</v>
      </c>
      <c r="U1452" t="b">
        <v>1</v>
      </c>
      <c r="V1452" t="s">
        <v>41</v>
      </c>
      <c r="W1452" t="s">
        <v>29</v>
      </c>
      <c r="X1452" t="s">
        <v>41</v>
      </c>
      <c r="Y1452" t="s">
        <v>42</v>
      </c>
    </row>
    <row r="1453" spans="1:25" x14ac:dyDescent="0.2">
      <c r="A1453">
        <v>1451</v>
      </c>
      <c r="B1453">
        <v>739454925</v>
      </c>
      <c r="C1453">
        <v>5000</v>
      </c>
      <c r="D1453">
        <v>665</v>
      </c>
      <c r="E1453">
        <v>15</v>
      </c>
      <c r="F1453">
        <v>3</v>
      </c>
      <c r="G1453">
        <v>1</v>
      </c>
      <c r="H1453">
        <v>1</v>
      </c>
      <c r="I1453">
        <v>5000</v>
      </c>
      <c r="J1453">
        <v>665</v>
      </c>
      <c r="K1453">
        <v>30.425358800000001</v>
      </c>
      <c r="L1453" t="s">
        <v>304</v>
      </c>
      <c r="M1453" t="s">
        <v>72</v>
      </c>
      <c r="N1453" s="1">
        <v>42072.654861111114</v>
      </c>
      <c r="O1453" s="1">
        <v>40281.945833333331</v>
      </c>
      <c r="P1453" s="2">
        <v>40282</v>
      </c>
      <c r="Q1453" s="1">
        <v>40318.945833333331</v>
      </c>
      <c r="R1453" t="s">
        <v>114</v>
      </c>
      <c r="S1453" t="s">
        <v>26</v>
      </c>
      <c r="T1453" t="s">
        <v>31</v>
      </c>
      <c r="U1453" t="b">
        <v>1</v>
      </c>
      <c r="V1453" t="s">
        <v>41</v>
      </c>
      <c r="W1453" t="s">
        <v>29</v>
      </c>
      <c r="X1453" t="s">
        <v>41</v>
      </c>
      <c r="Y1453" t="s">
        <v>42</v>
      </c>
    </row>
    <row r="1454" spans="1:25" x14ac:dyDescent="0.2">
      <c r="A1454">
        <v>1452</v>
      </c>
      <c r="B1454">
        <v>485108729</v>
      </c>
      <c r="C1454">
        <v>2500</v>
      </c>
      <c r="D1454">
        <v>468</v>
      </c>
      <c r="E1454">
        <v>15</v>
      </c>
      <c r="F1454">
        <v>0</v>
      </c>
      <c r="G1454">
        <v>1</v>
      </c>
      <c r="H1454">
        <v>1</v>
      </c>
      <c r="I1454">
        <v>2500</v>
      </c>
      <c r="J1454">
        <v>468</v>
      </c>
      <c r="K1454">
        <v>45.881851849999997</v>
      </c>
      <c r="L1454" t="s">
        <v>304</v>
      </c>
      <c r="M1454" t="s">
        <v>72</v>
      </c>
      <c r="N1454" s="1">
        <v>42072.654861111114</v>
      </c>
      <c r="O1454" s="1">
        <v>40521.822222222225</v>
      </c>
      <c r="P1454" s="2">
        <v>40525</v>
      </c>
      <c r="Q1454" s="1">
        <v>40555.173611111109</v>
      </c>
      <c r="R1454" t="s">
        <v>25</v>
      </c>
      <c r="S1454" t="s">
        <v>26</v>
      </c>
      <c r="T1454" t="s">
        <v>31</v>
      </c>
      <c r="U1454" t="b">
        <v>1</v>
      </c>
      <c r="V1454" t="s">
        <v>28</v>
      </c>
      <c r="W1454" t="s">
        <v>29</v>
      </c>
      <c r="X1454" t="s">
        <v>28</v>
      </c>
      <c r="Y1454" t="s">
        <v>30</v>
      </c>
    </row>
    <row r="1455" spans="1:25" x14ac:dyDescent="0.2">
      <c r="A1455">
        <v>1453</v>
      </c>
      <c r="B1455">
        <v>275905058</v>
      </c>
      <c r="C1455">
        <v>400</v>
      </c>
      <c r="D1455">
        <v>585</v>
      </c>
      <c r="E1455">
        <v>15</v>
      </c>
      <c r="F1455">
        <v>8</v>
      </c>
      <c r="G1455">
        <v>1</v>
      </c>
      <c r="H1455">
        <v>1</v>
      </c>
      <c r="I1455">
        <v>400</v>
      </c>
      <c r="J1455">
        <v>585</v>
      </c>
      <c r="K1455">
        <v>40.921620369999999</v>
      </c>
      <c r="L1455" t="s">
        <v>304</v>
      </c>
      <c r="M1455" t="s">
        <v>72</v>
      </c>
      <c r="N1455" s="1">
        <v>42072.654861111114</v>
      </c>
      <c r="O1455" s="1">
        <v>40281.945833333331</v>
      </c>
      <c r="P1455" s="2">
        <v>40282</v>
      </c>
      <c r="Q1455" s="1">
        <v>40318.945833333331</v>
      </c>
      <c r="R1455" t="s">
        <v>61</v>
      </c>
      <c r="S1455" t="s">
        <v>62</v>
      </c>
      <c r="T1455" t="s">
        <v>27</v>
      </c>
      <c r="U1455" t="b">
        <v>1</v>
      </c>
      <c r="V1455" t="s">
        <v>41</v>
      </c>
      <c r="W1455" t="s">
        <v>29</v>
      </c>
      <c r="X1455" t="s">
        <v>41</v>
      </c>
      <c r="Y1455" t="s">
        <v>42</v>
      </c>
    </row>
    <row r="1456" spans="1:25" x14ac:dyDescent="0.2">
      <c r="A1456">
        <v>1454</v>
      </c>
      <c r="B1456">
        <v>1100844465</v>
      </c>
      <c r="C1456">
        <v>700</v>
      </c>
      <c r="D1456">
        <v>700</v>
      </c>
      <c r="E1456">
        <v>14</v>
      </c>
      <c r="F1456">
        <v>6</v>
      </c>
      <c r="G1456">
        <v>2</v>
      </c>
      <c r="H1456">
        <v>1</v>
      </c>
      <c r="I1456">
        <v>700</v>
      </c>
      <c r="J1456">
        <v>700</v>
      </c>
      <c r="K1456">
        <v>27.212175930000001</v>
      </c>
      <c r="L1456" t="s">
        <v>304</v>
      </c>
      <c r="M1456" t="s">
        <v>72</v>
      </c>
      <c r="N1456" s="1">
        <v>42072.654861111114</v>
      </c>
      <c r="O1456" s="1">
        <v>40281.945833333331</v>
      </c>
      <c r="P1456" s="2">
        <v>40282</v>
      </c>
      <c r="Q1456" s="1">
        <v>40318.945833333331</v>
      </c>
      <c r="R1456" t="s">
        <v>59</v>
      </c>
      <c r="S1456" t="s">
        <v>26</v>
      </c>
      <c r="T1456" t="s">
        <v>27</v>
      </c>
      <c r="U1456" t="b">
        <v>1</v>
      </c>
      <c r="V1456" t="s">
        <v>41</v>
      </c>
      <c r="W1456" t="s">
        <v>29</v>
      </c>
      <c r="X1456" t="s">
        <v>41</v>
      </c>
      <c r="Y1456" t="s">
        <v>42</v>
      </c>
    </row>
    <row r="1457" spans="1:25" x14ac:dyDescent="0.2">
      <c r="A1457">
        <v>1455</v>
      </c>
      <c r="B1457">
        <v>110922994</v>
      </c>
      <c r="C1457">
        <v>1200</v>
      </c>
      <c r="D1457">
        <v>1200</v>
      </c>
      <c r="E1457">
        <v>14</v>
      </c>
      <c r="F1457">
        <v>1</v>
      </c>
      <c r="G1457">
        <v>1</v>
      </c>
      <c r="H1457">
        <v>1</v>
      </c>
      <c r="I1457">
        <v>1200</v>
      </c>
      <c r="J1457">
        <v>1200</v>
      </c>
      <c r="K1457">
        <v>26.998692129999998</v>
      </c>
      <c r="L1457" t="s">
        <v>304</v>
      </c>
      <c r="M1457" t="s">
        <v>72</v>
      </c>
      <c r="N1457" s="1">
        <v>42072.654861111114</v>
      </c>
      <c r="O1457" s="1">
        <v>40521.822222222225</v>
      </c>
      <c r="P1457" s="2">
        <v>40525</v>
      </c>
      <c r="Q1457" s="1">
        <v>40555.173611111109</v>
      </c>
      <c r="R1457" t="s">
        <v>67</v>
      </c>
      <c r="S1457" t="s">
        <v>67</v>
      </c>
      <c r="T1457" t="s">
        <v>27</v>
      </c>
      <c r="U1457" t="b">
        <v>1</v>
      </c>
      <c r="V1457" t="s">
        <v>28</v>
      </c>
      <c r="W1457" t="s">
        <v>29</v>
      </c>
      <c r="X1457" t="s">
        <v>28</v>
      </c>
      <c r="Y1457" t="s">
        <v>30</v>
      </c>
    </row>
    <row r="1458" spans="1:25" x14ac:dyDescent="0.2">
      <c r="A1458">
        <v>1456</v>
      </c>
      <c r="B1458">
        <v>1645510343</v>
      </c>
      <c r="C1458">
        <v>500</v>
      </c>
      <c r="D1458">
        <v>582</v>
      </c>
      <c r="E1458">
        <v>14</v>
      </c>
      <c r="F1458">
        <v>1</v>
      </c>
      <c r="G1458">
        <v>1</v>
      </c>
      <c r="H1458">
        <v>1</v>
      </c>
      <c r="I1458">
        <v>500</v>
      </c>
      <c r="J1458">
        <v>582</v>
      </c>
      <c r="K1458">
        <v>35</v>
      </c>
      <c r="L1458" t="s">
        <v>304</v>
      </c>
      <c r="M1458" t="s">
        <v>72</v>
      </c>
      <c r="N1458" s="1">
        <v>42072.654861111114</v>
      </c>
      <c r="O1458" s="1">
        <v>40521.822222222225</v>
      </c>
      <c r="P1458" s="2">
        <v>40525</v>
      </c>
      <c r="Q1458" s="1">
        <v>40555.173611111109</v>
      </c>
      <c r="R1458" t="s">
        <v>115</v>
      </c>
      <c r="S1458" t="s">
        <v>115</v>
      </c>
      <c r="T1458" t="s">
        <v>27</v>
      </c>
      <c r="U1458" t="b">
        <v>1</v>
      </c>
      <c r="V1458" t="s">
        <v>28</v>
      </c>
      <c r="W1458" t="s">
        <v>29</v>
      </c>
      <c r="X1458" t="s">
        <v>28</v>
      </c>
      <c r="Y1458" t="s">
        <v>30</v>
      </c>
    </row>
    <row r="1459" spans="1:25" x14ac:dyDescent="0.2">
      <c r="A1459">
        <v>1457</v>
      </c>
      <c r="B1459">
        <v>254550013</v>
      </c>
      <c r="C1459">
        <v>15000</v>
      </c>
      <c r="D1459">
        <v>845</v>
      </c>
      <c r="E1459">
        <v>14</v>
      </c>
      <c r="F1459">
        <v>2</v>
      </c>
      <c r="G1459">
        <v>1</v>
      </c>
      <c r="H1459">
        <v>1</v>
      </c>
      <c r="I1459">
        <v>15000</v>
      </c>
      <c r="J1459">
        <v>845</v>
      </c>
      <c r="K1459">
        <v>60</v>
      </c>
      <c r="L1459" t="s">
        <v>304</v>
      </c>
      <c r="M1459" t="s">
        <v>72</v>
      </c>
      <c r="N1459" s="1">
        <v>42072.654861111114</v>
      </c>
      <c r="O1459" s="1">
        <v>40521.822222222225</v>
      </c>
      <c r="P1459" s="2">
        <v>40525</v>
      </c>
      <c r="Q1459" s="1">
        <v>40555.173611111109</v>
      </c>
      <c r="R1459" t="s">
        <v>118</v>
      </c>
      <c r="S1459" t="s">
        <v>62</v>
      </c>
      <c r="T1459" t="s">
        <v>31</v>
      </c>
      <c r="U1459" t="b">
        <v>1</v>
      </c>
      <c r="V1459" t="s">
        <v>28</v>
      </c>
      <c r="W1459" t="s">
        <v>29</v>
      </c>
      <c r="X1459" t="s">
        <v>28</v>
      </c>
      <c r="Y1459" t="s">
        <v>30</v>
      </c>
    </row>
    <row r="1460" spans="1:25" x14ac:dyDescent="0.2">
      <c r="A1460">
        <v>1458</v>
      </c>
      <c r="B1460">
        <v>394581476</v>
      </c>
      <c r="C1460">
        <v>3125</v>
      </c>
      <c r="D1460">
        <v>936</v>
      </c>
      <c r="E1460">
        <v>14</v>
      </c>
      <c r="F1460">
        <v>0</v>
      </c>
      <c r="G1460">
        <v>1</v>
      </c>
      <c r="H1460">
        <v>1</v>
      </c>
      <c r="I1460">
        <v>3125</v>
      </c>
      <c r="J1460">
        <v>936</v>
      </c>
      <c r="K1460">
        <v>40.041666669999998</v>
      </c>
      <c r="L1460" t="s">
        <v>304</v>
      </c>
      <c r="M1460" t="s">
        <v>72</v>
      </c>
      <c r="N1460" s="1">
        <v>42072.654861111114</v>
      </c>
      <c r="O1460" s="1">
        <v>40521.822222222225</v>
      </c>
      <c r="P1460" s="2">
        <v>40525</v>
      </c>
      <c r="Q1460" s="1">
        <v>40555.173611111109</v>
      </c>
      <c r="R1460" t="s">
        <v>62</v>
      </c>
      <c r="S1460" t="s">
        <v>62</v>
      </c>
      <c r="T1460" t="s">
        <v>31</v>
      </c>
      <c r="U1460" t="b">
        <v>0</v>
      </c>
      <c r="V1460" t="s">
        <v>28</v>
      </c>
      <c r="W1460" t="s">
        <v>29</v>
      </c>
      <c r="X1460" t="s">
        <v>28</v>
      </c>
      <c r="Y1460" t="s">
        <v>30</v>
      </c>
    </row>
    <row r="1461" spans="1:25" x14ac:dyDescent="0.2">
      <c r="A1461">
        <v>1459</v>
      </c>
      <c r="B1461">
        <v>1842812624</v>
      </c>
      <c r="C1461">
        <v>3500</v>
      </c>
      <c r="D1461">
        <v>765</v>
      </c>
      <c r="E1461">
        <v>14</v>
      </c>
      <c r="F1461">
        <v>1</v>
      </c>
      <c r="G1461">
        <v>1</v>
      </c>
      <c r="H1461">
        <v>1</v>
      </c>
      <c r="I1461">
        <v>3500</v>
      </c>
      <c r="J1461">
        <v>765</v>
      </c>
      <c r="K1461">
        <v>59.979895829999997</v>
      </c>
      <c r="L1461" t="s">
        <v>304</v>
      </c>
      <c r="M1461" t="s">
        <v>72</v>
      </c>
      <c r="N1461" s="1">
        <v>42072.654861111114</v>
      </c>
      <c r="O1461" s="1">
        <v>40521.822222222225</v>
      </c>
      <c r="P1461" s="2">
        <v>40525</v>
      </c>
      <c r="Q1461" s="1">
        <v>40555.173611111109</v>
      </c>
      <c r="R1461" t="s">
        <v>25</v>
      </c>
      <c r="S1461" t="s">
        <v>26</v>
      </c>
      <c r="T1461" t="s">
        <v>31</v>
      </c>
      <c r="U1461" t="b">
        <v>1</v>
      </c>
      <c r="V1461" t="s">
        <v>28</v>
      </c>
      <c r="W1461" t="s">
        <v>29</v>
      </c>
      <c r="X1461" t="s">
        <v>28</v>
      </c>
      <c r="Y1461" t="s">
        <v>30</v>
      </c>
    </row>
    <row r="1462" spans="1:25" x14ac:dyDescent="0.2">
      <c r="A1462">
        <v>1460</v>
      </c>
      <c r="B1462">
        <v>1323642362</v>
      </c>
      <c r="C1462">
        <v>800</v>
      </c>
      <c r="D1462">
        <v>825</v>
      </c>
      <c r="E1462">
        <v>13</v>
      </c>
      <c r="F1462">
        <v>0</v>
      </c>
      <c r="G1462">
        <v>1</v>
      </c>
      <c r="H1462">
        <v>1</v>
      </c>
      <c r="I1462">
        <v>800</v>
      </c>
      <c r="J1462">
        <v>825</v>
      </c>
      <c r="K1462">
        <v>48.032013890000002</v>
      </c>
      <c r="L1462" t="s">
        <v>304</v>
      </c>
      <c r="M1462" t="s">
        <v>72</v>
      </c>
      <c r="N1462" s="1">
        <v>42072.654861111114</v>
      </c>
      <c r="O1462" s="1">
        <v>40281.945833333331</v>
      </c>
      <c r="P1462" s="2">
        <v>40282</v>
      </c>
      <c r="Q1462" s="1">
        <v>40318.945833333331</v>
      </c>
      <c r="R1462" t="s">
        <v>37</v>
      </c>
      <c r="S1462" t="s">
        <v>37</v>
      </c>
      <c r="T1462" t="s">
        <v>27</v>
      </c>
      <c r="U1462" t="b">
        <v>1</v>
      </c>
      <c r="V1462" t="s">
        <v>41</v>
      </c>
      <c r="W1462" t="s">
        <v>29</v>
      </c>
      <c r="X1462" t="s">
        <v>41</v>
      </c>
      <c r="Y1462" t="s">
        <v>42</v>
      </c>
    </row>
    <row r="1463" spans="1:25" x14ac:dyDescent="0.2">
      <c r="A1463">
        <v>1461</v>
      </c>
      <c r="B1463">
        <v>138034278</v>
      </c>
      <c r="C1463">
        <v>1500</v>
      </c>
      <c r="D1463">
        <v>490</v>
      </c>
      <c r="E1463">
        <v>12</v>
      </c>
      <c r="F1463">
        <v>14</v>
      </c>
      <c r="G1463">
        <v>6</v>
      </c>
      <c r="H1463">
        <v>1</v>
      </c>
      <c r="I1463">
        <v>1500</v>
      </c>
      <c r="J1463">
        <v>490</v>
      </c>
      <c r="K1463">
        <v>29.98295139</v>
      </c>
      <c r="L1463" t="s">
        <v>304</v>
      </c>
      <c r="M1463" t="s">
        <v>72</v>
      </c>
      <c r="N1463" s="1">
        <v>42072.654861111114</v>
      </c>
      <c r="O1463" s="1">
        <v>40281.945833333331</v>
      </c>
      <c r="P1463" s="2">
        <v>40282</v>
      </c>
      <c r="Q1463" s="1">
        <v>40318.945833333331</v>
      </c>
      <c r="R1463" t="s">
        <v>59</v>
      </c>
      <c r="S1463" t="s">
        <v>26</v>
      </c>
      <c r="T1463" t="s">
        <v>31</v>
      </c>
      <c r="U1463" t="b">
        <v>1</v>
      </c>
      <c r="V1463" t="s">
        <v>41</v>
      </c>
      <c r="W1463" t="s">
        <v>29</v>
      </c>
      <c r="X1463" t="s">
        <v>41</v>
      </c>
      <c r="Y1463" t="s">
        <v>42</v>
      </c>
    </row>
    <row r="1464" spans="1:25" x14ac:dyDescent="0.2">
      <c r="A1464">
        <v>1462</v>
      </c>
      <c r="B1464">
        <v>307273920</v>
      </c>
      <c r="C1464">
        <v>400</v>
      </c>
      <c r="D1464">
        <v>400</v>
      </c>
      <c r="E1464">
        <v>12</v>
      </c>
      <c r="F1464">
        <v>6</v>
      </c>
      <c r="G1464">
        <v>6</v>
      </c>
      <c r="H1464">
        <v>1</v>
      </c>
      <c r="I1464">
        <v>400</v>
      </c>
      <c r="J1464">
        <v>400</v>
      </c>
      <c r="K1464">
        <v>30.404201390000001</v>
      </c>
      <c r="L1464" t="s">
        <v>304</v>
      </c>
      <c r="M1464" t="s">
        <v>72</v>
      </c>
      <c r="N1464" s="1">
        <v>42072.654861111114</v>
      </c>
      <c r="O1464" s="1">
        <v>40281.945833333331</v>
      </c>
      <c r="P1464" s="2">
        <v>40282</v>
      </c>
      <c r="Q1464" s="1">
        <v>40318.945833333331</v>
      </c>
      <c r="R1464" t="s">
        <v>62</v>
      </c>
      <c r="S1464" t="s">
        <v>62</v>
      </c>
      <c r="T1464" t="s">
        <v>27</v>
      </c>
      <c r="U1464" t="b">
        <v>0</v>
      </c>
      <c r="V1464" t="s">
        <v>41</v>
      </c>
      <c r="W1464" t="s">
        <v>29</v>
      </c>
      <c r="X1464" t="s">
        <v>41</v>
      </c>
      <c r="Y1464" t="s">
        <v>42</v>
      </c>
    </row>
    <row r="1465" spans="1:25" x14ac:dyDescent="0.2">
      <c r="A1465">
        <v>1463</v>
      </c>
      <c r="B1465">
        <v>1228226628</v>
      </c>
      <c r="C1465">
        <v>20000</v>
      </c>
      <c r="D1465">
        <v>450</v>
      </c>
      <c r="E1465">
        <v>12</v>
      </c>
      <c r="F1465">
        <v>0</v>
      </c>
      <c r="G1465">
        <v>2</v>
      </c>
      <c r="H1465">
        <v>1</v>
      </c>
      <c r="I1465">
        <v>20000</v>
      </c>
      <c r="J1465">
        <v>450</v>
      </c>
      <c r="K1465">
        <v>72.502106479999995</v>
      </c>
      <c r="L1465" t="s">
        <v>304</v>
      </c>
      <c r="M1465" t="s">
        <v>72</v>
      </c>
      <c r="N1465" s="1">
        <v>42072.654861111114</v>
      </c>
      <c r="O1465" s="1">
        <v>40281.945833333331</v>
      </c>
      <c r="P1465" s="2">
        <v>40282</v>
      </c>
      <c r="Q1465" s="1">
        <v>40318.945833333331</v>
      </c>
      <c r="R1465" t="s">
        <v>25</v>
      </c>
      <c r="S1465" t="s">
        <v>26</v>
      </c>
      <c r="T1465" t="s">
        <v>40</v>
      </c>
      <c r="U1465" t="b">
        <v>1</v>
      </c>
      <c r="V1465" t="s">
        <v>41</v>
      </c>
      <c r="W1465" t="s">
        <v>29</v>
      </c>
      <c r="X1465" t="s">
        <v>41</v>
      </c>
      <c r="Y1465" t="s">
        <v>42</v>
      </c>
    </row>
    <row r="1466" spans="1:25" x14ac:dyDescent="0.2">
      <c r="A1466">
        <v>1464</v>
      </c>
      <c r="B1466">
        <v>1034168116</v>
      </c>
      <c r="C1466">
        <v>2500</v>
      </c>
      <c r="D1466">
        <v>416</v>
      </c>
      <c r="E1466">
        <v>12</v>
      </c>
      <c r="F1466">
        <v>7</v>
      </c>
      <c r="G1466">
        <v>2</v>
      </c>
      <c r="H1466">
        <v>1</v>
      </c>
      <c r="I1466">
        <v>2500</v>
      </c>
      <c r="J1466">
        <v>416</v>
      </c>
      <c r="K1466">
        <v>30</v>
      </c>
      <c r="L1466" t="s">
        <v>304</v>
      </c>
      <c r="M1466" t="s">
        <v>72</v>
      </c>
      <c r="N1466" s="1">
        <v>42072.654861111114</v>
      </c>
      <c r="O1466" s="1">
        <v>40521.822222222225</v>
      </c>
      <c r="P1466" s="2">
        <v>40525</v>
      </c>
      <c r="Q1466" s="1">
        <v>40555.173611111109</v>
      </c>
      <c r="R1466" t="s">
        <v>67</v>
      </c>
      <c r="S1466" t="s">
        <v>67</v>
      </c>
      <c r="T1466" t="s">
        <v>31</v>
      </c>
      <c r="U1466" t="b">
        <v>1</v>
      </c>
      <c r="V1466" t="s">
        <v>28</v>
      </c>
      <c r="W1466" t="s">
        <v>29</v>
      </c>
      <c r="X1466" t="s">
        <v>28</v>
      </c>
      <c r="Y1466" t="s">
        <v>30</v>
      </c>
    </row>
    <row r="1467" spans="1:25" x14ac:dyDescent="0.2">
      <c r="A1467">
        <v>1465</v>
      </c>
      <c r="B1467">
        <v>1267096020</v>
      </c>
      <c r="C1467">
        <v>3000</v>
      </c>
      <c r="D1467">
        <v>305</v>
      </c>
      <c r="E1467">
        <v>12</v>
      </c>
      <c r="F1467">
        <v>0</v>
      </c>
      <c r="G1467">
        <v>2</v>
      </c>
      <c r="H1467">
        <v>1</v>
      </c>
      <c r="I1467">
        <v>3000</v>
      </c>
      <c r="J1467">
        <v>305</v>
      </c>
      <c r="K1467">
        <v>84.496296299999997</v>
      </c>
      <c r="L1467" t="s">
        <v>304</v>
      </c>
      <c r="M1467" t="s">
        <v>72</v>
      </c>
      <c r="N1467" s="1">
        <v>42072.654861111114</v>
      </c>
      <c r="O1467" s="1">
        <v>40521.822222222225</v>
      </c>
      <c r="P1467" s="2">
        <v>40525</v>
      </c>
      <c r="Q1467" s="1">
        <v>40555.173611111109</v>
      </c>
      <c r="R1467" t="s">
        <v>69</v>
      </c>
      <c r="S1467" t="s">
        <v>37</v>
      </c>
      <c r="T1467" t="s">
        <v>31</v>
      </c>
      <c r="U1467" t="b">
        <v>1</v>
      </c>
      <c r="V1467" t="s">
        <v>28</v>
      </c>
      <c r="W1467" t="s">
        <v>29</v>
      </c>
      <c r="X1467" t="s">
        <v>28</v>
      </c>
      <c r="Y1467" t="s">
        <v>30</v>
      </c>
    </row>
    <row r="1468" spans="1:25" x14ac:dyDescent="0.2">
      <c r="A1468">
        <v>1466</v>
      </c>
      <c r="B1468">
        <v>22247890</v>
      </c>
      <c r="C1468">
        <v>1500</v>
      </c>
      <c r="D1468">
        <v>295</v>
      </c>
      <c r="E1468">
        <v>12</v>
      </c>
      <c r="F1468">
        <v>6</v>
      </c>
      <c r="G1468">
        <v>1</v>
      </c>
      <c r="H1468">
        <v>1</v>
      </c>
      <c r="I1468">
        <v>1500</v>
      </c>
      <c r="J1468">
        <v>295</v>
      </c>
      <c r="K1468">
        <v>89.006261570000007</v>
      </c>
      <c r="L1468" t="s">
        <v>304</v>
      </c>
      <c r="M1468" t="s">
        <v>72</v>
      </c>
      <c r="N1468" s="1">
        <v>42072.654861111114</v>
      </c>
      <c r="O1468" s="1">
        <v>40521.822222222225</v>
      </c>
      <c r="P1468" s="2">
        <v>40525</v>
      </c>
      <c r="Q1468" s="1">
        <v>40555.173611111109</v>
      </c>
      <c r="R1468" t="s">
        <v>67</v>
      </c>
      <c r="S1468" t="s">
        <v>67</v>
      </c>
      <c r="T1468" t="s">
        <v>31</v>
      </c>
      <c r="U1468" t="b">
        <v>0</v>
      </c>
      <c r="V1468" t="s">
        <v>28</v>
      </c>
      <c r="W1468" t="s">
        <v>29</v>
      </c>
      <c r="X1468" t="s">
        <v>28</v>
      </c>
      <c r="Y1468" t="s">
        <v>30</v>
      </c>
    </row>
    <row r="1469" spans="1:25" x14ac:dyDescent="0.2">
      <c r="A1469">
        <v>1467</v>
      </c>
      <c r="B1469">
        <v>1055594093</v>
      </c>
      <c r="C1469">
        <v>2000</v>
      </c>
      <c r="D1469">
        <v>422</v>
      </c>
      <c r="E1469">
        <v>12</v>
      </c>
      <c r="F1469">
        <v>0</v>
      </c>
      <c r="G1469">
        <v>1</v>
      </c>
      <c r="H1469">
        <v>1</v>
      </c>
      <c r="I1469">
        <v>2000</v>
      </c>
      <c r="J1469">
        <v>422</v>
      </c>
      <c r="K1469">
        <v>85.193055560000005</v>
      </c>
      <c r="L1469" t="s">
        <v>304</v>
      </c>
      <c r="M1469" t="s">
        <v>72</v>
      </c>
      <c r="N1469" s="1">
        <v>42072.654861111114</v>
      </c>
      <c r="O1469" s="1">
        <v>40281.945833333331</v>
      </c>
      <c r="P1469" s="2">
        <v>40282</v>
      </c>
      <c r="Q1469" s="1">
        <v>40318.945833333331</v>
      </c>
      <c r="R1469" t="s">
        <v>65</v>
      </c>
      <c r="S1469" t="s">
        <v>37</v>
      </c>
      <c r="T1469" t="s">
        <v>31</v>
      </c>
      <c r="U1469" t="b">
        <v>0</v>
      </c>
      <c r="V1469" t="s">
        <v>41</v>
      </c>
      <c r="W1469" t="s">
        <v>29</v>
      </c>
      <c r="X1469" t="s">
        <v>41</v>
      </c>
      <c r="Y1469" t="s">
        <v>42</v>
      </c>
    </row>
    <row r="1470" spans="1:25" x14ac:dyDescent="0.2">
      <c r="A1470">
        <v>1468</v>
      </c>
      <c r="B1470">
        <v>1082281304</v>
      </c>
      <c r="C1470">
        <v>2000</v>
      </c>
      <c r="D1470">
        <v>367</v>
      </c>
      <c r="E1470">
        <v>11</v>
      </c>
      <c r="F1470">
        <v>12</v>
      </c>
      <c r="G1470">
        <v>5</v>
      </c>
      <c r="H1470">
        <v>1</v>
      </c>
      <c r="I1470">
        <v>2000</v>
      </c>
      <c r="J1470">
        <v>367</v>
      </c>
      <c r="K1470">
        <v>30</v>
      </c>
      <c r="L1470" t="s">
        <v>304</v>
      </c>
      <c r="M1470" t="s">
        <v>72</v>
      </c>
      <c r="N1470" s="1">
        <v>42072.654861111114</v>
      </c>
      <c r="O1470" s="1">
        <v>40521.822222222225</v>
      </c>
      <c r="P1470" s="2">
        <v>40525</v>
      </c>
      <c r="Q1470" s="1">
        <v>40555.173611111109</v>
      </c>
      <c r="R1470" t="s">
        <v>68</v>
      </c>
      <c r="S1470" t="s">
        <v>68</v>
      </c>
      <c r="T1470" t="s">
        <v>31</v>
      </c>
      <c r="U1470" t="b">
        <v>1</v>
      </c>
      <c r="V1470" t="s">
        <v>28</v>
      </c>
      <c r="W1470" t="s">
        <v>29</v>
      </c>
      <c r="X1470" t="s">
        <v>28</v>
      </c>
      <c r="Y1470" t="s">
        <v>30</v>
      </c>
    </row>
    <row r="1471" spans="1:25" x14ac:dyDescent="0.2">
      <c r="A1471">
        <v>1469</v>
      </c>
      <c r="B1471">
        <v>538059186</v>
      </c>
      <c r="C1471">
        <v>50000</v>
      </c>
      <c r="D1471">
        <v>986</v>
      </c>
      <c r="E1471">
        <v>11</v>
      </c>
      <c r="F1471">
        <v>5</v>
      </c>
      <c r="G1471">
        <v>2</v>
      </c>
      <c r="H1471">
        <v>1</v>
      </c>
      <c r="I1471">
        <v>50000</v>
      </c>
      <c r="J1471">
        <v>986</v>
      </c>
      <c r="K1471">
        <v>60</v>
      </c>
      <c r="L1471" t="s">
        <v>304</v>
      </c>
      <c r="M1471" t="s">
        <v>72</v>
      </c>
      <c r="N1471" s="1">
        <v>42072.654861111114</v>
      </c>
      <c r="O1471" s="1">
        <v>40521.822222222225</v>
      </c>
      <c r="P1471" s="2">
        <v>40525</v>
      </c>
      <c r="Q1471" s="1">
        <v>40555.173611111109</v>
      </c>
      <c r="R1471" t="s">
        <v>59</v>
      </c>
      <c r="S1471" t="s">
        <v>26</v>
      </c>
      <c r="T1471" t="s">
        <v>40</v>
      </c>
      <c r="U1471" t="b">
        <v>1</v>
      </c>
      <c r="V1471" t="s">
        <v>28</v>
      </c>
      <c r="W1471" t="s">
        <v>29</v>
      </c>
      <c r="X1471" t="s">
        <v>28</v>
      </c>
      <c r="Y1471" t="s">
        <v>30</v>
      </c>
    </row>
    <row r="1472" spans="1:25" x14ac:dyDescent="0.2">
      <c r="A1472">
        <v>1470</v>
      </c>
      <c r="B1472">
        <v>564834912</v>
      </c>
      <c r="C1472">
        <v>3500</v>
      </c>
      <c r="D1472">
        <v>330</v>
      </c>
      <c r="E1472">
        <v>11</v>
      </c>
      <c r="F1472">
        <v>3</v>
      </c>
      <c r="G1472">
        <v>1</v>
      </c>
      <c r="H1472">
        <v>1</v>
      </c>
      <c r="I1472">
        <v>3500</v>
      </c>
      <c r="J1472">
        <v>330</v>
      </c>
      <c r="K1472">
        <v>30</v>
      </c>
      <c r="L1472" t="s">
        <v>304</v>
      </c>
      <c r="M1472" t="s">
        <v>72</v>
      </c>
      <c r="N1472" s="1">
        <v>42072.654861111114</v>
      </c>
      <c r="O1472" s="1">
        <v>40521.822222222225</v>
      </c>
      <c r="P1472" s="2">
        <v>40525</v>
      </c>
      <c r="Q1472" s="1">
        <v>40555.173611111109</v>
      </c>
      <c r="R1472" t="s">
        <v>47</v>
      </c>
      <c r="S1472" t="s">
        <v>47</v>
      </c>
      <c r="T1472" t="s">
        <v>31</v>
      </c>
      <c r="U1472" t="b">
        <v>0</v>
      </c>
      <c r="V1472" t="s">
        <v>28</v>
      </c>
      <c r="W1472" t="s">
        <v>29</v>
      </c>
      <c r="X1472" t="s">
        <v>28</v>
      </c>
      <c r="Y1472" t="s">
        <v>30</v>
      </c>
    </row>
    <row r="1473" spans="1:25" x14ac:dyDescent="0.2">
      <c r="A1473">
        <v>1471</v>
      </c>
      <c r="B1473">
        <v>1516645066</v>
      </c>
      <c r="C1473">
        <v>5000</v>
      </c>
      <c r="D1473">
        <v>740</v>
      </c>
      <c r="E1473">
        <v>11</v>
      </c>
      <c r="F1473">
        <v>0</v>
      </c>
      <c r="G1473">
        <v>1</v>
      </c>
      <c r="H1473">
        <v>1</v>
      </c>
      <c r="I1473">
        <v>5000</v>
      </c>
      <c r="J1473">
        <v>740</v>
      </c>
      <c r="K1473">
        <v>21.27423611</v>
      </c>
      <c r="L1473" t="s">
        <v>304</v>
      </c>
      <c r="M1473" t="s">
        <v>72</v>
      </c>
      <c r="N1473" s="1">
        <v>42072.654861111114</v>
      </c>
      <c r="O1473" s="1">
        <v>40521.822222222225</v>
      </c>
      <c r="P1473" s="2">
        <v>40525</v>
      </c>
      <c r="Q1473" s="1">
        <v>40555.173611111109</v>
      </c>
      <c r="R1473" t="s">
        <v>25</v>
      </c>
      <c r="S1473" t="s">
        <v>26</v>
      </c>
      <c r="T1473" t="s">
        <v>31</v>
      </c>
      <c r="U1473" t="b">
        <v>1</v>
      </c>
      <c r="V1473" t="s">
        <v>28</v>
      </c>
      <c r="W1473" t="s">
        <v>29</v>
      </c>
      <c r="X1473" t="s">
        <v>28</v>
      </c>
      <c r="Y1473" t="s">
        <v>30</v>
      </c>
    </row>
    <row r="1474" spans="1:25" x14ac:dyDescent="0.2">
      <c r="A1474">
        <v>1472</v>
      </c>
      <c r="B1474">
        <v>1084991335</v>
      </c>
      <c r="C1474">
        <v>1500</v>
      </c>
      <c r="D1474">
        <v>340</v>
      </c>
      <c r="E1474">
        <v>11</v>
      </c>
      <c r="F1474">
        <v>2</v>
      </c>
      <c r="G1474">
        <v>1</v>
      </c>
      <c r="H1474">
        <v>1</v>
      </c>
      <c r="I1474">
        <v>1500</v>
      </c>
      <c r="J1474">
        <v>340</v>
      </c>
      <c r="K1474">
        <v>30</v>
      </c>
      <c r="L1474" t="s">
        <v>304</v>
      </c>
      <c r="M1474" t="s">
        <v>72</v>
      </c>
      <c r="N1474" s="1">
        <v>42072.654861111114</v>
      </c>
      <c r="O1474" s="1">
        <v>40521.822222222225</v>
      </c>
      <c r="P1474" s="2">
        <v>40525</v>
      </c>
      <c r="Q1474" s="1">
        <v>40555.173611111109</v>
      </c>
      <c r="R1474" t="s">
        <v>65</v>
      </c>
      <c r="S1474" t="s">
        <v>37</v>
      </c>
      <c r="T1474" t="s">
        <v>31</v>
      </c>
      <c r="U1474" t="b">
        <v>1</v>
      </c>
      <c r="V1474" t="s">
        <v>28</v>
      </c>
      <c r="W1474" t="s">
        <v>29</v>
      </c>
      <c r="X1474" t="s">
        <v>28</v>
      </c>
      <c r="Y1474" t="s">
        <v>30</v>
      </c>
    </row>
    <row r="1475" spans="1:25" x14ac:dyDescent="0.2">
      <c r="A1475">
        <v>1473</v>
      </c>
      <c r="B1475">
        <v>1838161136</v>
      </c>
      <c r="C1475">
        <v>1200</v>
      </c>
      <c r="D1475">
        <v>347</v>
      </c>
      <c r="E1475">
        <v>10</v>
      </c>
      <c r="F1475">
        <v>17</v>
      </c>
      <c r="G1475">
        <v>3</v>
      </c>
      <c r="H1475">
        <v>1</v>
      </c>
      <c r="I1475">
        <v>1200</v>
      </c>
      <c r="J1475">
        <v>347</v>
      </c>
      <c r="K1475">
        <v>20.144861110000001</v>
      </c>
      <c r="L1475" t="s">
        <v>304</v>
      </c>
      <c r="M1475" t="s">
        <v>72</v>
      </c>
      <c r="N1475" s="1">
        <v>42072.654861111114</v>
      </c>
      <c r="O1475" s="1">
        <v>40281.945833333331</v>
      </c>
      <c r="P1475" s="2">
        <v>40282</v>
      </c>
      <c r="Q1475" s="1">
        <v>40318.945833333331</v>
      </c>
      <c r="R1475" t="s">
        <v>75</v>
      </c>
      <c r="S1475" t="s">
        <v>62</v>
      </c>
      <c r="T1475" t="s">
        <v>31</v>
      </c>
      <c r="U1475" t="b">
        <v>1</v>
      </c>
      <c r="V1475" t="s">
        <v>41</v>
      </c>
      <c r="W1475" t="s">
        <v>29</v>
      </c>
      <c r="X1475" t="s">
        <v>41</v>
      </c>
      <c r="Y1475" t="s">
        <v>42</v>
      </c>
    </row>
    <row r="1476" spans="1:25" x14ac:dyDescent="0.2">
      <c r="A1476">
        <v>1474</v>
      </c>
      <c r="B1476">
        <v>353710709</v>
      </c>
      <c r="C1476">
        <v>100</v>
      </c>
      <c r="D1476">
        <v>160</v>
      </c>
      <c r="E1476">
        <v>10</v>
      </c>
      <c r="F1476">
        <v>1</v>
      </c>
      <c r="G1476">
        <v>1</v>
      </c>
      <c r="H1476">
        <v>1</v>
      </c>
      <c r="I1476">
        <v>100</v>
      </c>
      <c r="J1476">
        <v>160</v>
      </c>
      <c r="K1476">
        <v>49.956817129999997</v>
      </c>
      <c r="L1476" t="s">
        <v>304</v>
      </c>
      <c r="M1476" t="s">
        <v>72</v>
      </c>
      <c r="N1476" s="1">
        <v>42072.654861111114</v>
      </c>
      <c r="O1476" s="1">
        <v>40281.945833333331</v>
      </c>
      <c r="P1476" s="2">
        <v>40282</v>
      </c>
      <c r="Q1476" s="1">
        <v>40318.945833333331</v>
      </c>
      <c r="R1476" t="s">
        <v>61</v>
      </c>
      <c r="S1476" t="s">
        <v>62</v>
      </c>
      <c r="T1476" t="s">
        <v>27</v>
      </c>
      <c r="U1476" t="b">
        <v>1</v>
      </c>
      <c r="V1476" t="s">
        <v>41</v>
      </c>
      <c r="W1476" t="s">
        <v>29</v>
      </c>
      <c r="X1476" t="s">
        <v>41</v>
      </c>
      <c r="Y1476" t="s">
        <v>42</v>
      </c>
    </row>
    <row r="1477" spans="1:25" x14ac:dyDescent="0.2">
      <c r="A1477">
        <v>1475</v>
      </c>
      <c r="B1477">
        <v>1929755312</v>
      </c>
      <c r="C1477">
        <v>8000</v>
      </c>
      <c r="D1477">
        <v>341</v>
      </c>
      <c r="E1477">
        <v>10</v>
      </c>
      <c r="F1477">
        <v>24</v>
      </c>
      <c r="G1477">
        <v>1</v>
      </c>
      <c r="H1477">
        <v>1</v>
      </c>
      <c r="I1477">
        <v>8000</v>
      </c>
      <c r="J1477">
        <v>341</v>
      </c>
      <c r="K1477">
        <v>89.891435189999996</v>
      </c>
      <c r="L1477" t="s">
        <v>304</v>
      </c>
      <c r="M1477" t="s">
        <v>72</v>
      </c>
      <c r="N1477" s="1">
        <v>42072.654861111114</v>
      </c>
      <c r="O1477" s="1">
        <v>40281.945833333331</v>
      </c>
      <c r="P1477" s="2">
        <v>40282</v>
      </c>
      <c r="Q1477" s="1">
        <v>40318.945833333331</v>
      </c>
      <c r="R1477" t="s">
        <v>114</v>
      </c>
      <c r="S1477" t="s">
        <v>26</v>
      </c>
      <c r="T1477" t="s">
        <v>31</v>
      </c>
      <c r="U1477" t="b">
        <v>1</v>
      </c>
      <c r="V1477" t="s">
        <v>41</v>
      </c>
      <c r="W1477" t="s">
        <v>29</v>
      </c>
      <c r="X1477" t="s">
        <v>41</v>
      </c>
      <c r="Y1477" t="s">
        <v>42</v>
      </c>
    </row>
    <row r="1478" spans="1:25" x14ac:dyDescent="0.2">
      <c r="A1478">
        <v>1476</v>
      </c>
      <c r="B1478">
        <v>957450540</v>
      </c>
      <c r="C1478">
        <v>1500</v>
      </c>
      <c r="D1478">
        <v>610</v>
      </c>
      <c r="E1478">
        <v>10</v>
      </c>
      <c r="F1478">
        <v>2</v>
      </c>
      <c r="G1478">
        <v>1</v>
      </c>
      <c r="H1478">
        <v>1</v>
      </c>
      <c r="I1478">
        <v>1500</v>
      </c>
      <c r="J1478">
        <v>610</v>
      </c>
      <c r="K1478">
        <v>30.041666670000001</v>
      </c>
      <c r="L1478" t="s">
        <v>304</v>
      </c>
      <c r="M1478" t="s">
        <v>72</v>
      </c>
      <c r="N1478" s="1">
        <v>42072.654861111114</v>
      </c>
      <c r="O1478" s="1">
        <v>40521.822222222225</v>
      </c>
      <c r="P1478" s="2">
        <v>40525</v>
      </c>
      <c r="Q1478" s="1">
        <v>40555.173611111109</v>
      </c>
      <c r="R1478" t="s">
        <v>63</v>
      </c>
      <c r="S1478" t="s">
        <v>37</v>
      </c>
      <c r="T1478" t="s">
        <v>31</v>
      </c>
      <c r="U1478" t="b">
        <v>0</v>
      </c>
      <c r="V1478" t="s">
        <v>28</v>
      </c>
      <c r="W1478" t="s">
        <v>29</v>
      </c>
      <c r="X1478" t="s">
        <v>28</v>
      </c>
      <c r="Y1478" t="s">
        <v>30</v>
      </c>
    </row>
    <row r="1479" spans="1:25" x14ac:dyDescent="0.2">
      <c r="A1479">
        <v>1477</v>
      </c>
      <c r="B1479">
        <v>288730356</v>
      </c>
      <c r="C1479">
        <v>2450</v>
      </c>
      <c r="D1479">
        <v>440</v>
      </c>
      <c r="E1479">
        <v>10</v>
      </c>
      <c r="F1479">
        <v>2</v>
      </c>
      <c r="G1479">
        <v>1</v>
      </c>
      <c r="H1479">
        <v>1</v>
      </c>
      <c r="I1479">
        <v>2450</v>
      </c>
      <c r="J1479">
        <v>440</v>
      </c>
      <c r="K1479">
        <v>60.041666669999998</v>
      </c>
      <c r="L1479" t="s">
        <v>304</v>
      </c>
      <c r="M1479" t="s">
        <v>72</v>
      </c>
      <c r="N1479" s="1">
        <v>42072.654861111114</v>
      </c>
      <c r="O1479" s="1">
        <v>40521.822222222225</v>
      </c>
      <c r="P1479" s="2">
        <v>40525</v>
      </c>
      <c r="Q1479" s="1">
        <v>40555.173611111109</v>
      </c>
      <c r="R1479" t="s">
        <v>67</v>
      </c>
      <c r="S1479" t="s">
        <v>67</v>
      </c>
      <c r="T1479" t="s">
        <v>31</v>
      </c>
      <c r="U1479" t="b">
        <v>1</v>
      </c>
      <c r="V1479" t="s">
        <v>28</v>
      </c>
      <c r="W1479" t="s">
        <v>29</v>
      </c>
      <c r="X1479" t="s">
        <v>28</v>
      </c>
      <c r="Y1479" t="s">
        <v>30</v>
      </c>
    </row>
    <row r="1480" spans="1:25" x14ac:dyDescent="0.2">
      <c r="A1480">
        <v>1478</v>
      </c>
      <c r="B1480">
        <v>1987181950</v>
      </c>
      <c r="C1480">
        <v>7500</v>
      </c>
      <c r="D1480">
        <v>1255</v>
      </c>
      <c r="E1480">
        <v>10</v>
      </c>
      <c r="F1480">
        <v>0</v>
      </c>
      <c r="G1480">
        <v>1</v>
      </c>
      <c r="H1480">
        <v>1</v>
      </c>
      <c r="I1480">
        <v>7500</v>
      </c>
      <c r="J1480">
        <v>1255</v>
      </c>
      <c r="K1480">
        <v>31.466712959999999</v>
      </c>
      <c r="L1480" t="s">
        <v>304</v>
      </c>
      <c r="M1480" t="s">
        <v>72</v>
      </c>
      <c r="N1480" s="1">
        <v>42072.654861111114</v>
      </c>
      <c r="O1480" s="1">
        <v>40281.945833333331</v>
      </c>
      <c r="P1480" s="2">
        <v>40282</v>
      </c>
      <c r="Q1480" s="1">
        <v>40318.945833333331</v>
      </c>
      <c r="R1480" t="s">
        <v>153</v>
      </c>
      <c r="S1480" t="s">
        <v>62</v>
      </c>
      <c r="T1480" t="s">
        <v>31</v>
      </c>
      <c r="U1480" t="b">
        <v>1</v>
      </c>
      <c r="V1480" t="s">
        <v>41</v>
      </c>
      <c r="W1480" t="s">
        <v>29</v>
      </c>
      <c r="X1480" t="s">
        <v>41</v>
      </c>
      <c r="Y1480" t="s">
        <v>42</v>
      </c>
    </row>
    <row r="1481" spans="1:25" x14ac:dyDescent="0.2">
      <c r="A1481">
        <v>1479</v>
      </c>
      <c r="B1481">
        <v>1681666523</v>
      </c>
      <c r="C1481">
        <v>2000</v>
      </c>
      <c r="D1481">
        <v>220</v>
      </c>
      <c r="E1481">
        <v>9</v>
      </c>
      <c r="F1481">
        <v>3</v>
      </c>
      <c r="G1481">
        <v>2</v>
      </c>
      <c r="H1481">
        <v>1</v>
      </c>
      <c r="I1481">
        <v>2000</v>
      </c>
      <c r="J1481">
        <v>220</v>
      </c>
      <c r="K1481">
        <v>30</v>
      </c>
      <c r="L1481" t="s">
        <v>304</v>
      </c>
      <c r="M1481" t="s">
        <v>72</v>
      </c>
      <c r="N1481" s="1">
        <v>42072.654861111114</v>
      </c>
      <c r="O1481" s="1">
        <v>40521.822222222225</v>
      </c>
      <c r="P1481" s="2">
        <v>40525</v>
      </c>
      <c r="Q1481" s="1">
        <v>40555.173611111109</v>
      </c>
      <c r="R1481" t="s">
        <v>55</v>
      </c>
      <c r="S1481" t="s">
        <v>37</v>
      </c>
      <c r="T1481" t="s">
        <v>31</v>
      </c>
      <c r="U1481" t="b">
        <v>0</v>
      </c>
      <c r="V1481" t="s">
        <v>28</v>
      </c>
      <c r="W1481" t="s">
        <v>29</v>
      </c>
      <c r="X1481" t="s">
        <v>28</v>
      </c>
      <c r="Y1481" t="s">
        <v>30</v>
      </c>
    </row>
    <row r="1482" spans="1:25" x14ac:dyDescent="0.2">
      <c r="A1482">
        <v>1480</v>
      </c>
      <c r="B1482">
        <v>1933630036</v>
      </c>
      <c r="C1482">
        <v>500</v>
      </c>
      <c r="D1482">
        <v>503</v>
      </c>
      <c r="E1482">
        <v>9</v>
      </c>
      <c r="F1482">
        <v>1</v>
      </c>
      <c r="G1482">
        <v>1</v>
      </c>
      <c r="H1482">
        <v>1</v>
      </c>
      <c r="I1482">
        <v>500</v>
      </c>
      <c r="J1482">
        <v>503</v>
      </c>
      <c r="K1482">
        <v>30.041666670000001</v>
      </c>
      <c r="L1482" t="s">
        <v>304</v>
      </c>
      <c r="M1482" t="s">
        <v>72</v>
      </c>
      <c r="N1482" s="1">
        <v>42072.654861111114</v>
      </c>
      <c r="O1482" s="1">
        <v>40521.822222222225</v>
      </c>
      <c r="P1482" s="2">
        <v>40525</v>
      </c>
      <c r="Q1482" s="1">
        <v>40555.173611111109</v>
      </c>
      <c r="R1482" t="s">
        <v>67</v>
      </c>
      <c r="S1482" t="s">
        <v>67</v>
      </c>
      <c r="T1482" t="s">
        <v>27</v>
      </c>
      <c r="U1482" t="b">
        <v>1</v>
      </c>
      <c r="V1482" t="s">
        <v>28</v>
      </c>
      <c r="W1482" t="s">
        <v>29</v>
      </c>
      <c r="X1482" t="s">
        <v>28</v>
      </c>
      <c r="Y1482" t="s">
        <v>30</v>
      </c>
    </row>
    <row r="1483" spans="1:25" x14ac:dyDescent="0.2">
      <c r="A1483">
        <v>1481</v>
      </c>
      <c r="B1483">
        <v>1029361210</v>
      </c>
      <c r="C1483">
        <v>1500</v>
      </c>
      <c r="D1483">
        <v>175</v>
      </c>
      <c r="E1483">
        <v>9</v>
      </c>
      <c r="F1483">
        <v>3</v>
      </c>
      <c r="G1483">
        <v>1</v>
      </c>
      <c r="H1483">
        <v>1</v>
      </c>
      <c r="I1483">
        <v>1500</v>
      </c>
      <c r="J1483">
        <v>175</v>
      </c>
      <c r="K1483">
        <v>13.478194439999999</v>
      </c>
      <c r="L1483" t="s">
        <v>304</v>
      </c>
      <c r="M1483" t="s">
        <v>72</v>
      </c>
      <c r="N1483" s="1">
        <v>42072.654861111114</v>
      </c>
      <c r="O1483" s="1">
        <v>40521.822222222225</v>
      </c>
      <c r="P1483" s="2">
        <v>40525</v>
      </c>
      <c r="Q1483" s="1">
        <v>40555.173611111109</v>
      </c>
      <c r="R1483" t="s">
        <v>62</v>
      </c>
      <c r="S1483" t="s">
        <v>62</v>
      </c>
      <c r="T1483" t="s">
        <v>31</v>
      </c>
      <c r="U1483" t="b">
        <v>0</v>
      </c>
      <c r="V1483" t="s">
        <v>28</v>
      </c>
      <c r="W1483" t="s">
        <v>29</v>
      </c>
      <c r="X1483" t="s">
        <v>28</v>
      </c>
      <c r="Y1483" t="s">
        <v>30</v>
      </c>
    </row>
    <row r="1484" spans="1:25" x14ac:dyDescent="0.2">
      <c r="A1484">
        <v>1482</v>
      </c>
      <c r="B1484">
        <v>739266973</v>
      </c>
      <c r="C1484">
        <v>20000</v>
      </c>
      <c r="D1484">
        <v>6879</v>
      </c>
      <c r="E1484">
        <v>9</v>
      </c>
      <c r="F1484">
        <v>100</v>
      </c>
      <c r="G1484">
        <v>1</v>
      </c>
      <c r="H1484">
        <v>1</v>
      </c>
      <c r="I1484">
        <v>20000</v>
      </c>
      <c r="J1484">
        <v>6879</v>
      </c>
      <c r="K1484">
        <v>30.041666670000001</v>
      </c>
      <c r="L1484" t="s">
        <v>304</v>
      </c>
      <c r="M1484" t="s">
        <v>72</v>
      </c>
      <c r="N1484" s="1">
        <v>42072.654861111114</v>
      </c>
      <c r="O1484" s="1">
        <v>40521.822222222225</v>
      </c>
      <c r="P1484" s="2">
        <v>40525</v>
      </c>
      <c r="Q1484" s="1">
        <v>40555.173611111109</v>
      </c>
      <c r="R1484" t="s">
        <v>73</v>
      </c>
      <c r="S1484" t="s">
        <v>74</v>
      </c>
      <c r="T1484" t="s">
        <v>31</v>
      </c>
      <c r="U1484" t="b">
        <v>1</v>
      </c>
      <c r="V1484" t="s">
        <v>28</v>
      </c>
      <c r="W1484" t="s">
        <v>29</v>
      </c>
      <c r="X1484" t="s">
        <v>28</v>
      </c>
      <c r="Y1484" t="s">
        <v>30</v>
      </c>
    </row>
    <row r="1485" spans="1:25" x14ac:dyDescent="0.2">
      <c r="A1485">
        <v>1483</v>
      </c>
      <c r="B1485">
        <v>1988729930</v>
      </c>
      <c r="C1485">
        <v>15000</v>
      </c>
      <c r="D1485">
        <v>430</v>
      </c>
      <c r="E1485">
        <v>9</v>
      </c>
      <c r="F1485">
        <v>0</v>
      </c>
      <c r="G1485">
        <v>1</v>
      </c>
      <c r="H1485">
        <v>1</v>
      </c>
      <c r="I1485">
        <v>15000</v>
      </c>
      <c r="J1485">
        <v>430</v>
      </c>
      <c r="K1485">
        <v>30</v>
      </c>
      <c r="L1485" t="s">
        <v>304</v>
      </c>
      <c r="M1485" t="s">
        <v>72</v>
      </c>
      <c r="N1485" s="1">
        <v>42072.654861111114</v>
      </c>
      <c r="O1485" s="1">
        <v>40521.822222222225</v>
      </c>
      <c r="P1485" s="2">
        <v>40525</v>
      </c>
      <c r="Q1485" s="1">
        <v>40555.173611111109</v>
      </c>
      <c r="R1485" t="s">
        <v>59</v>
      </c>
      <c r="S1485" t="s">
        <v>26</v>
      </c>
      <c r="T1485" t="s">
        <v>31</v>
      </c>
      <c r="U1485" t="b">
        <v>1</v>
      </c>
      <c r="V1485" t="s">
        <v>28</v>
      </c>
      <c r="W1485" t="s">
        <v>29</v>
      </c>
      <c r="X1485" t="s">
        <v>28</v>
      </c>
      <c r="Y1485" t="s">
        <v>30</v>
      </c>
    </row>
    <row r="1486" spans="1:25" x14ac:dyDescent="0.2">
      <c r="A1486">
        <v>1484</v>
      </c>
      <c r="B1486">
        <v>511602910</v>
      </c>
      <c r="C1486">
        <v>5000</v>
      </c>
      <c r="D1486">
        <v>503</v>
      </c>
      <c r="E1486">
        <v>9</v>
      </c>
      <c r="F1486">
        <v>2</v>
      </c>
      <c r="G1486">
        <v>1</v>
      </c>
      <c r="H1486">
        <v>1</v>
      </c>
      <c r="I1486">
        <v>5000</v>
      </c>
      <c r="J1486">
        <v>503</v>
      </c>
      <c r="K1486">
        <v>51.948969910000002</v>
      </c>
      <c r="L1486" t="s">
        <v>304</v>
      </c>
      <c r="M1486" t="s">
        <v>72</v>
      </c>
      <c r="N1486" s="1">
        <v>42072.654861111114</v>
      </c>
      <c r="O1486" s="1">
        <v>40281.945833333331</v>
      </c>
      <c r="P1486" s="2">
        <v>40282</v>
      </c>
      <c r="Q1486" s="1">
        <v>40318.945833333331</v>
      </c>
      <c r="R1486" t="s">
        <v>127</v>
      </c>
      <c r="S1486" t="s">
        <v>127</v>
      </c>
      <c r="T1486" t="s">
        <v>31</v>
      </c>
      <c r="U1486" t="b">
        <v>0</v>
      </c>
      <c r="V1486" t="s">
        <v>41</v>
      </c>
      <c r="W1486" t="s">
        <v>29</v>
      </c>
      <c r="X1486" t="s">
        <v>41</v>
      </c>
      <c r="Y1486" t="s">
        <v>42</v>
      </c>
    </row>
    <row r="1487" spans="1:25" x14ac:dyDescent="0.2">
      <c r="A1487">
        <v>1485</v>
      </c>
      <c r="B1487">
        <v>1939603775</v>
      </c>
      <c r="C1487">
        <v>2160</v>
      </c>
      <c r="D1487">
        <v>180</v>
      </c>
      <c r="E1487">
        <v>8</v>
      </c>
      <c r="F1487">
        <v>2</v>
      </c>
      <c r="G1487">
        <v>3</v>
      </c>
      <c r="H1487">
        <v>1</v>
      </c>
      <c r="I1487">
        <v>2160</v>
      </c>
      <c r="J1487">
        <v>180</v>
      </c>
      <c r="K1487">
        <v>30</v>
      </c>
      <c r="L1487" t="s">
        <v>304</v>
      </c>
      <c r="M1487" t="s">
        <v>72</v>
      </c>
      <c r="N1487" s="1">
        <v>42072.654861111114</v>
      </c>
      <c r="O1487" s="1">
        <v>40521.822222222225</v>
      </c>
      <c r="P1487" s="2">
        <v>40525</v>
      </c>
      <c r="Q1487" s="1">
        <v>40555.173611111109</v>
      </c>
      <c r="R1487" t="s">
        <v>159</v>
      </c>
      <c r="S1487" t="s">
        <v>159</v>
      </c>
      <c r="T1487" t="s">
        <v>31</v>
      </c>
      <c r="U1487" t="b">
        <v>1</v>
      </c>
      <c r="V1487" t="s">
        <v>28</v>
      </c>
      <c r="W1487" t="s">
        <v>29</v>
      </c>
      <c r="X1487" t="s">
        <v>28</v>
      </c>
      <c r="Y1487" t="s">
        <v>30</v>
      </c>
    </row>
    <row r="1488" spans="1:25" x14ac:dyDescent="0.2">
      <c r="A1488">
        <v>1486</v>
      </c>
      <c r="B1488">
        <v>1676884454</v>
      </c>
      <c r="C1488">
        <v>3000</v>
      </c>
      <c r="D1488">
        <v>180</v>
      </c>
      <c r="E1488">
        <v>8</v>
      </c>
      <c r="F1488">
        <v>7</v>
      </c>
      <c r="G1488">
        <v>2</v>
      </c>
      <c r="H1488">
        <v>1</v>
      </c>
      <c r="I1488">
        <v>3000</v>
      </c>
      <c r="J1488">
        <v>180</v>
      </c>
      <c r="K1488">
        <v>33.346030089999999</v>
      </c>
      <c r="L1488" t="s">
        <v>304</v>
      </c>
      <c r="M1488" t="s">
        <v>72</v>
      </c>
      <c r="N1488" s="1">
        <v>42072.654861111114</v>
      </c>
      <c r="O1488" s="1">
        <v>40521.822222222225</v>
      </c>
      <c r="P1488" s="2">
        <v>40525</v>
      </c>
      <c r="Q1488" s="1">
        <v>40555.173611111109</v>
      </c>
      <c r="R1488" t="s">
        <v>65</v>
      </c>
      <c r="S1488" t="s">
        <v>37</v>
      </c>
      <c r="T1488" t="s">
        <v>31</v>
      </c>
      <c r="U1488" t="b">
        <v>1</v>
      </c>
      <c r="V1488" t="s">
        <v>28</v>
      </c>
      <c r="W1488" t="s">
        <v>29</v>
      </c>
      <c r="X1488" t="s">
        <v>28</v>
      </c>
      <c r="Y1488" t="s">
        <v>30</v>
      </c>
    </row>
    <row r="1489" spans="1:25" x14ac:dyDescent="0.2">
      <c r="A1489">
        <v>1487</v>
      </c>
      <c r="B1489">
        <v>69929733</v>
      </c>
      <c r="C1489">
        <v>4000</v>
      </c>
      <c r="D1489">
        <v>315</v>
      </c>
      <c r="E1489">
        <v>8</v>
      </c>
      <c r="F1489">
        <v>0</v>
      </c>
      <c r="G1489">
        <v>2</v>
      </c>
      <c r="H1489">
        <v>1</v>
      </c>
      <c r="I1489">
        <v>4000</v>
      </c>
      <c r="J1489">
        <v>315</v>
      </c>
      <c r="K1489">
        <v>43.975648149999998</v>
      </c>
      <c r="L1489" t="s">
        <v>304</v>
      </c>
      <c r="M1489" t="s">
        <v>72</v>
      </c>
      <c r="N1489" s="1">
        <v>42072.654861111114</v>
      </c>
      <c r="O1489" s="1">
        <v>40281.945833333331</v>
      </c>
      <c r="P1489" s="2">
        <v>40282</v>
      </c>
      <c r="Q1489" s="1">
        <v>40318.945833333331</v>
      </c>
      <c r="R1489" t="s">
        <v>25</v>
      </c>
      <c r="S1489" t="s">
        <v>26</v>
      </c>
      <c r="T1489" t="s">
        <v>31</v>
      </c>
      <c r="U1489" t="b">
        <v>1</v>
      </c>
      <c r="V1489" t="s">
        <v>41</v>
      </c>
      <c r="W1489" t="s">
        <v>29</v>
      </c>
      <c r="X1489" t="s">
        <v>41</v>
      </c>
      <c r="Y1489" t="s">
        <v>42</v>
      </c>
    </row>
    <row r="1490" spans="1:25" x14ac:dyDescent="0.2">
      <c r="A1490">
        <v>1488</v>
      </c>
      <c r="B1490">
        <v>99121935</v>
      </c>
      <c r="C1490">
        <v>1200</v>
      </c>
      <c r="D1490">
        <v>1215</v>
      </c>
      <c r="E1490">
        <v>8</v>
      </c>
      <c r="F1490">
        <v>1</v>
      </c>
      <c r="G1490">
        <v>1</v>
      </c>
      <c r="H1490">
        <v>1</v>
      </c>
      <c r="I1490">
        <v>1200</v>
      </c>
      <c r="J1490">
        <v>1215</v>
      </c>
      <c r="K1490">
        <v>30.980613429999998</v>
      </c>
      <c r="L1490" t="s">
        <v>304</v>
      </c>
      <c r="M1490" t="s">
        <v>72</v>
      </c>
      <c r="N1490" s="1">
        <v>42072.654861111114</v>
      </c>
      <c r="O1490" s="1">
        <v>40521.822222222225</v>
      </c>
      <c r="P1490" s="2">
        <v>40525</v>
      </c>
      <c r="Q1490" s="1">
        <v>40555.173611111109</v>
      </c>
      <c r="R1490" t="s">
        <v>47</v>
      </c>
      <c r="S1490" t="s">
        <v>47</v>
      </c>
      <c r="T1490" t="s">
        <v>27</v>
      </c>
      <c r="U1490" t="b">
        <v>1</v>
      </c>
      <c r="V1490" t="s">
        <v>28</v>
      </c>
      <c r="W1490" t="s">
        <v>29</v>
      </c>
      <c r="X1490" t="s">
        <v>28</v>
      </c>
      <c r="Y1490" t="s">
        <v>30</v>
      </c>
    </row>
    <row r="1491" spans="1:25" x14ac:dyDescent="0.2">
      <c r="A1491">
        <v>1489</v>
      </c>
      <c r="B1491">
        <v>1836745315</v>
      </c>
      <c r="C1491">
        <v>3000</v>
      </c>
      <c r="D1491">
        <v>3000</v>
      </c>
      <c r="E1491">
        <v>8</v>
      </c>
      <c r="F1491">
        <v>1</v>
      </c>
      <c r="G1491">
        <v>1</v>
      </c>
      <c r="H1491">
        <v>1</v>
      </c>
      <c r="I1491">
        <v>3000</v>
      </c>
      <c r="J1491">
        <v>3000</v>
      </c>
      <c r="K1491">
        <v>14.97173611</v>
      </c>
      <c r="L1491" t="s">
        <v>304</v>
      </c>
      <c r="M1491" t="s">
        <v>72</v>
      </c>
      <c r="N1491" s="1">
        <v>42072.654861111114</v>
      </c>
      <c r="O1491" s="1">
        <v>40521.822222222225</v>
      </c>
      <c r="P1491" s="2">
        <v>40525</v>
      </c>
      <c r="Q1491" s="1">
        <v>40555.173611111109</v>
      </c>
      <c r="R1491" t="s">
        <v>55</v>
      </c>
      <c r="S1491" t="s">
        <v>37</v>
      </c>
      <c r="T1491" t="s">
        <v>27</v>
      </c>
      <c r="U1491" t="b">
        <v>1</v>
      </c>
      <c r="V1491" t="s">
        <v>28</v>
      </c>
      <c r="W1491" t="s">
        <v>29</v>
      </c>
      <c r="X1491" t="s">
        <v>28</v>
      </c>
      <c r="Y1491" t="s">
        <v>30</v>
      </c>
    </row>
    <row r="1492" spans="1:25" x14ac:dyDescent="0.2">
      <c r="A1492">
        <v>1490</v>
      </c>
      <c r="B1492">
        <v>253556345</v>
      </c>
      <c r="C1492">
        <v>6000</v>
      </c>
      <c r="D1492">
        <v>210</v>
      </c>
      <c r="E1492">
        <v>8</v>
      </c>
      <c r="F1492">
        <v>2</v>
      </c>
      <c r="G1492">
        <v>1</v>
      </c>
      <c r="H1492">
        <v>1</v>
      </c>
      <c r="I1492">
        <v>6000</v>
      </c>
      <c r="J1492">
        <v>210</v>
      </c>
      <c r="K1492">
        <v>89.978668979999995</v>
      </c>
      <c r="L1492" t="s">
        <v>304</v>
      </c>
      <c r="M1492" t="s">
        <v>72</v>
      </c>
      <c r="N1492" s="1">
        <v>42072.654861111114</v>
      </c>
      <c r="O1492" s="1">
        <v>40281.945833333331</v>
      </c>
      <c r="P1492" s="2">
        <v>40282</v>
      </c>
      <c r="Q1492" s="1">
        <v>40318.945833333331</v>
      </c>
      <c r="R1492" t="s">
        <v>66</v>
      </c>
      <c r="S1492" t="s">
        <v>66</v>
      </c>
      <c r="T1492" t="s">
        <v>31</v>
      </c>
      <c r="U1492" t="b">
        <v>1</v>
      </c>
      <c r="V1492" t="s">
        <v>41</v>
      </c>
      <c r="W1492" t="s">
        <v>29</v>
      </c>
      <c r="X1492" t="s">
        <v>41</v>
      </c>
      <c r="Y1492" t="s">
        <v>42</v>
      </c>
    </row>
    <row r="1493" spans="1:25" x14ac:dyDescent="0.2">
      <c r="A1493">
        <v>1491</v>
      </c>
      <c r="B1493">
        <v>345032833</v>
      </c>
      <c r="C1493">
        <v>1000</v>
      </c>
      <c r="D1493">
        <v>385</v>
      </c>
      <c r="E1493">
        <v>8</v>
      </c>
      <c r="F1493">
        <v>8</v>
      </c>
      <c r="G1493">
        <v>1</v>
      </c>
      <c r="H1493">
        <v>1</v>
      </c>
      <c r="I1493">
        <v>1000</v>
      </c>
      <c r="J1493">
        <v>385</v>
      </c>
      <c r="K1493">
        <v>46.682847219999999</v>
      </c>
      <c r="L1493" t="s">
        <v>304</v>
      </c>
      <c r="M1493" t="s">
        <v>72</v>
      </c>
      <c r="N1493" s="1">
        <v>42072.654861111114</v>
      </c>
      <c r="O1493" s="1">
        <v>40281.945833333331</v>
      </c>
      <c r="P1493" s="2">
        <v>40282</v>
      </c>
      <c r="Q1493" s="1">
        <v>40318.945833333331</v>
      </c>
      <c r="R1493" t="s">
        <v>62</v>
      </c>
      <c r="S1493" t="s">
        <v>62</v>
      </c>
      <c r="T1493" t="s">
        <v>31</v>
      </c>
      <c r="U1493" t="b">
        <v>0</v>
      </c>
      <c r="V1493" t="s">
        <v>41</v>
      </c>
      <c r="W1493" t="s">
        <v>29</v>
      </c>
      <c r="X1493" t="s">
        <v>41</v>
      </c>
      <c r="Y1493" t="s">
        <v>42</v>
      </c>
    </row>
    <row r="1494" spans="1:25" x14ac:dyDescent="0.2">
      <c r="A1494">
        <v>1492</v>
      </c>
      <c r="B1494">
        <v>776758468</v>
      </c>
      <c r="C1494">
        <v>3000</v>
      </c>
      <c r="D1494">
        <v>3000</v>
      </c>
      <c r="E1494">
        <v>8</v>
      </c>
      <c r="F1494">
        <v>1</v>
      </c>
      <c r="G1494">
        <v>1</v>
      </c>
      <c r="H1494">
        <v>1</v>
      </c>
      <c r="I1494">
        <v>3000</v>
      </c>
      <c r="J1494">
        <v>3000</v>
      </c>
      <c r="K1494">
        <v>50.00020833</v>
      </c>
      <c r="L1494" t="s">
        <v>304</v>
      </c>
      <c r="M1494" t="s">
        <v>72</v>
      </c>
      <c r="N1494" s="1">
        <v>42072.654861111114</v>
      </c>
      <c r="O1494" s="1">
        <v>40281.945833333331</v>
      </c>
      <c r="P1494" s="2">
        <v>40282</v>
      </c>
      <c r="Q1494" s="1">
        <v>40318.945833333331</v>
      </c>
      <c r="R1494" t="s">
        <v>47</v>
      </c>
      <c r="S1494" t="s">
        <v>47</v>
      </c>
      <c r="T1494" t="s">
        <v>27</v>
      </c>
      <c r="U1494" t="b">
        <v>0</v>
      </c>
      <c r="V1494" t="s">
        <v>41</v>
      </c>
      <c r="W1494" t="s">
        <v>29</v>
      </c>
      <c r="X1494" t="s">
        <v>41</v>
      </c>
      <c r="Y1494" t="s">
        <v>42</v>
      </c>
    </row>
    <row r="1495" spans="1:25" x14ac:dyDescent="0.2">
      <c r="A1495">
        <v>1493</v>
      </c>
      <c r="B1495">
        <v>2091144087</v>
      </c>
      <c r="C1495">
        <v>1000</v>
      </c>
      <c r="D1495">
        <v>134</v>
      </c>
      <c r="E1495">
        <v>7</v>
      </c>
      <c r="F1495">
        <v>1</v>
      </c>
      <c r="G1495">
        <v>4</v>
      </c>
      <c r="H1495">
        <v>1</v>
      </c>
      <c r="I1495">
        <v>1000</v>
      </c>
      <c r="J1495">
        <v>134</v>
      </c>
      <c r="K1495">
        <v>16.357743060000001</v>
      </c>
      <c r="L1495" t="s">
        <v>304</v>
      </c>
      <c r="M1495" t="s">
        <v>72</v>
      </c>
      <c r="N1495" s="1">
        <v>42072.654861111114</v>
      </c>
      <c r="O1495" s="1">
        <v>40281.945833333331</v>
      </c>
      <c r="P1495" s="2">
        <v>40282</v>
      </c>
      <c r="Q1495" s="1">
        <v>40318.945833333331</v>
      </c>
      <c r="R1495" t="s">
        <v>153</v>
      </c>
      <c r="S1495" t="s">
        <v>62</v>
      </c>
      <c r="T1495" t="s">
        <v>31</v>
      </c>
      <c r="U1495" t="b">
        <v>0</v>
      </c>
      <c r="V1495" t="s">
        <v>41</v>
      </c>
      <c r="W1495" t="s">
        <v>29</v>
      </c>
      <c r="X1495" t="s">
        <v>41</v>
      </c>
      <c r="Y1495" t="s">
        <v>42</v>
      </c>
    </row>
    <row r="1496" spans="1:25" x14ac:dyDescent="0.2">
      <c r="A1496">
        <v>1494</v>
      </c>
      <c r="B1496">
        <v>311404172</v>
      </c>
      <c r="C1496">
        <v>8000</v>
      </c>
      <c r="D1496">
        <v>315</v>
      </c>
      <c r="E1496">
        <v>7</v>
      </c>
      <c r="F1496">
        <v>7</v>
      </c>
      <c r="G1496">
        <v>2</v>
      </c>
      <c r="H1496">
        <v>1</v>
      </c>
      <c r="I1496">
        <v>8000</v>
      </c>
      <c r="J1496">
        <v>315</v>
      </c>
      <c r="K1496">
        <v>89.904004630000003</v>
      </c>
      <c r="L1496" t="s">
        <v>304</v>
      </c>
      <c r="M1496" t="s">
        <v>72</v>
      </c>
      <c r="N1496" s="1">
        <v>42072.654861111114</v>
      </c>
      <c r="O1496" s="1">
        <v>40281.945833333331</v>
      </c>
      <c r="P1496" s="2">
        <v>40282</v>
      </c>
      <c r="Q1496" s="1">
        <v>40318.945833333331</v>
      </c>
      <c r="R1496" t="s">
        <v>55</v>
      </c>
      <c r="S1496" t="s">
        <v>37</v>
      </c>
      <c r="T1496" t="s">
        <v>31</v>
      </c>
      <c r="U1496" t="b">
        <v>0</v>
      </c>
      <c r="V1496" t="s">
        <v>41</v>
      </c>
      <c r="W1496" t="s">
        <v>29</v>
      </c>
      <c r="X1496" t="s">
        <v>41</v>
      </c>
      <c r="Y1496" t="s">
        <v>42</v>
      </c>
    </row>
    <row r="1497" spans="1:25" x14ac:dyDescent="0.2">
      <c r="A1497">
        <v>1495</v>
      </c>
      <c r="B1497">
        <v>1573834421</v>
      </c>
      <c r="C1497">
        <v>5000</v>
      </c>
      <c r="D1497">
        <v>315</v>
      </c>
      <c r="E1497">
        <v>7</v>
      </c>
      <c r="F1497">
        <v>0</v>
      </c>
      <c r="G1497">
        <v>1</v>
      </c>
      <c r="H1497">
        <v>1</v>
      </c>
      <c r="I1497">
        <v>5000</v>
      </c>
      <c r="J1497">
        <v>315</v>
      </c>
      <c r="K1497">
        <v>56.346030089999999</v>
      </c>
      <c r="L1497" t="s">
        <v>304</v>
      </c>
      <c r="M1497" t="s">
        <v>72</v>
      </c>
      <c r="N1497" s="1">
        <v>42072.654861111114</v>
      </c>
      <c r="O1497" s="1">
        <v>40521.822222222225</v>
      </c>
      <c r="P1497" s="2">
        <v>40525</v>
      </c>
      <c r="Q1497" s="1">
        <v>40555.173611111109</v>
      </c>
      <c r="R1497" t="s">
        <v>25</v>
      </c>
      <c r="S1497" t="s">
        <v>26</v>
      </c>
      <c r="T1497" t="s">
        <v>31</v>
      </c>
      <c r="U1497" t="b">
        <v>0</v>
      </c>
      <c r="V1497" t="s">
        <v>28</v>
      </c>
      <c r="W1497" t="s">
        <v>29</v>
      </c>
      <c r="X1497" t="s">
        <v>28</v>
      </c>
      <c r="Y1497" t="s">
        <v>30</v>
      </c>
    </row>
    <row r="1498" spans="1:25" x14ac:dyDescent="0.2">
      <c r="A1498">
        <v>1496</v>
      </c>
      <c r="B1498">
        <v>1204676316</v>
      </c>
      <c r="C1498">
        <v>25000</v>
      </c>
      <c r="D1498">
        <v>26578</v>
      </c>
      <c r="E1498">
        <v>129</v>
      </c>
      <c r="F1498">
        <v>1</v>
      </c>
      <c r="G1498">
        <v>1</v>
      </c>
      <c r="H1498">
        <v>1</v>
      </c>
      <c r="I1498">
        <v>25000</v>
      </c>
      <c r="J1498">
        <v>26578</v>
      </c>
      <c r="K1498">
        <v>47.173240739999997</v>
      </c>
      <c r="L1498" t="s">
        <v>304</v>
      </c>
      <c r="M1498" t="s">
        <v>72</v>
      </c>
      <c r="N1498" s="1">
        <v>42072.654861111114</v>
      </c>
      <c r="O1498" s="1">
        <v>40281.945833333331</v>
      </c>
      <c r="P1498" s="2">
        <v>40282</v>
      </c>
      <c r="Q1498" s="1">
        <v>40318.945833333331</v>
      </c>
      <c r="R1498" t="s">
        <v>60</v>
      </c>
      <c r="S1498" t="s">
        <v>26</v>
      </c>
      <c r="T1498" t="s">
        <v>27</v>
      </c>
      <c r="U1498" t="b">
        <v>1</v>
      </c>
      <c r="V1498" t="s">
        <v>41</v>
      </c>
      <c r="W1498" t="s">
        <v>29</v>
      </c>
      <c r="X1498" t="s">
        <v>41</v>
      </c>
      <c r="Y1498" t="s">
        <v>42</v>
      </c>
    </row>
    <row r="1499" spans="1:25" x14ac:dyDescent="0.2">
      <c r="A1499">
        <v>1497</v>
      </c>
      <c r="B1499">
        <v>795228765</v>
      </c>
      <c r="C1499">
        <v>5000</v>
      </c>
      <c r="D1499">
        <v>475</v>
      </c>
      <c r="E1499">
        <v>7</v>
      </c>
      <c r="F1499">
        <v>0</v>
      </c>
      <c r="G1499">
        <v>1</v>
      </c>
      <c r="H1499">
        <v>1</v>
      </c>
      <c r="I1499">
        <v>5000</v>
      </c>
      <c r="J1499">
        <v>475</v>
      </c>
      <c r="K1499">
        <v>87.951840279999999</v>
      </c>
      <c r="L1499" t="s">
        <v>304</v>
      </c>
      <c r="M1499" t="s">
        <v>72</v>
      </c>
      <c r="N1499" s="1">
        <v>42072.654861111114</v>
      </c>
      <c r="O1499" s="1">
        <v>40521.822222222225</v>
      </c>
      <c r="P1499" s="2">
        <v>40525</v>
      </c>
      <c r="Q1499" s="1">
        <v>40555.173611111109</v>
      </c>
      <c r="R1499" t="s">
        <v>65</v>
      </c>
      <c r="S1499" t="s">
        <v>37</v>
      </c>
      <c r="T1499" t="s">
        <v>31</v>
      </c>
      <c r="U1499" t="b">
        <v>1</v>
      </c>
      <c r="V1499" t="s">
        <v>28</v>
      </c>
      <c r="W1499" t="s">
        <v>29</v>
      </c>
      <c r="X1499" t="s">
        <v>28</v>
      </c>
      <c r="Y1499" t="s">
        <v>30</v>
      </c>
    </row>
    <row r="1500" spans="1:25" x14ac:dyDescent="0.2">
      <c r="A1500">
        <v>1498</v>
      </c>
      <c r="B1500">
        <v>1650723320</v>
      </c>
      <c r="C1500">
        <v>25000</v>
      </c>
      <c r="D1500">
        <v>730</v>
      </c>
      <c r="E1500">
        <v>7</v>
      </c>
      <c r="F1500">
        <v>0</v>
      </c>
      <c r="G1500">
        <v>1</v>
      </c>
      <c r="H1500">
        <v>1</v>
      </c>
      <c r="I1500">
        <v>25000</v>
      </c>
      <c r="J1500">
        <v>730</v>
      </c>
      <c r="K1500">
        <v>39.22599537</v>
      </c>
      <c r="L1500" t="s">
        <v>304</v>
      </c>
      <c r="M1500" t="s">
        <v>72</v>
      </c>
      <c r="N1500" s="1">
        <v>42072.654861111114</v>
      </c>
      <c r="O1500" s="1">
        <v>40281.945833333331</v>
      </c>
      <c r="P1500" s="2">
        <v>40282</v>
      </c>
      <c r="Q1500" s="1">
        <v>40318.945833333331</v>
      </c>
      <c r="R1500" t="s">
        <v>26</v>
      </c>
      <c r="S1500" t="s">
        <v>26</v>
      </c>
      <c r="T1500" t="s">
        <v>31</v>
      </c>
      <c r="U1500" t="b">
        <v>0</v>
      </c>
      <c r="V1500" t="s">
        <v>41</v>
      </c>
      <c r="W1500" t="s">
        <v>29</v>
      </c>
      <c r="X1500" t="s">
        <v>41</v>
      </c>
      <c r="Y1500" t="s">
        <v>42</v>
      </c>
    </row>
    <row r="1501" spans="1:25" x14ac:dyDescent="0.2">
      <c r="A1501">
        <v>1499</v>
      </c>
      <c r="B1501">
        <v>258262216</v>
      </c>
      <c r="C1501">
        <v>3000</v>
      </c>
      <c r="D1501">
        <v>470</v>
      </c>
      <c r="E1501">
        <v>6</v>
      </c>
      <c r="F1501">
        <v>0</v>
      </c>
      <c r="G1501">
        <v>2</v>
      </c>
      <c r="H1501">
        <v>1</v>
      </c>
      <c r="I1501">
        <v>3000</v>
      </c>
      <c r="J1501">
        <v>470</v>
      </c>
      <c r="K1501">
        <v>45.019224540000003</v>
      </c>
      <c r="L1501" t="s">
        <v>304</v>
      </c>
      <c r="M1501" t="s">
        <v>72</v>
      </c>
      <c r="N1501" s="1">
        <v>42072.654861111114</v>
      </c>
      <c r="O1501" s="1">
        <v>40521.822222222225</v>
      </c>
      <c r="P1501" s="2">
        <v>40525</v>
      </c>
      <c r="Q1501" s="1">
        <v>40555.173611111109</v>
      </c>
      <c r="R1501" t="s">
        <v>63</v>
      </c>
      <c r="S1501" t="s">
        <v>37</v>
      </c>
      <c r="T1501" t="s">
        <v>40</v>
      </c>
      <c r="U1501" t="b">
        <v>1</v>
      </c>
      <c r="V1501" t="s">
        <v>28</v>
      </c>
      <c r="W1501" t="s">
        <v>29</v>
      </c>
      <c r="X1501" t="s">
        <v>28</v>
      </c>
      <c r="Y1501" t="s">
        <v>30</v>
      </c>
    </row>
    <row r="1502" spans="1:25" x14ac:dyDescent="0.2">
      <c r="A1502">
        <v>1500</v>
      </c>
      <c r="B1502">
        <v>465656760</v>
      </c>
      <c r="C1502">
        <v>522</v>
      </c>
      <c r="D1502">
        <v>110</v>
      </c>
      <c r="E1502">
        <v>6</v>
      </c>
      <c r="F1502">
        <v>0</v>
      </c>
      <c r="G1502">
        <v>2</v>
      </c>
      <c r="H1502">
        <v>1</v>
      </c>
      <c r="I1502">
        <v>522</v>
      </c>
      <c r="J1502">
        <v>110</v>
      </c>
      <c r="K1502">
        <v>30</v>
      </c>
      <c r="L1502" t="s">
        <v>304</v>
      </c>
      <c r="M1502" t="s">
        <v>72</v>
      </c>
      <c r="N1502" s="1">
        <v>42072.654861111114</v>
      </c>
      <c r="O1502" s="1">
        <v>40521.822222222225</v>
      </c>
      <c r="P1502" s="2">
        <v>40525</v>
      </c>
      <c r="Q1502" s="1">
        <v>40555.173611111109</v>
      </c>
      <c r="R1502" t="s">
        <v>85</v>
      </c>
      <c r="S1502" t="s">
        <v>85</v>
      </c>
      <c r="T1502" t="s">
        <v>31</v>
      </c>
      <c r="U1502" t="b">
        <v>1</v>
      </c>
      <c r="V1502" t="s">
        <v>28</v>
      </c>
      <c r="W1502" t="s">
        <v>29</v>
      </c>
      <c r="X1502" t="s">
        <v>28</v>
      </c>
      <c r="Y1502" t="s">
        <v>30</v>
      </c>
    </row>
    <row r="1503" spans="1:25" x14ac:dyDescent="0.2">
      <c r="A1503">
        <v>1501</v>
      </c>
      <c r="B1503">
        <v>964922713</v>
      </c>
      <c r="C1503">
        <v>10000</v>
      </c>
      <c r="D1503">
        <v>650</v>
      </c>
      <c r="E1503">
        <v>6</v>
      </c>
      <c r="F1503">
        <v>11</v>
      </c>
      <c r="G1503">
        <v>2</v>
      </c>
      <c r="H1503">
        <v>1</v>
      </c>
      <c r="I1503">
        <v>10000</v>
      </c>
      <c r="J1503">
        <v>650</v>
      </c>
      <c r="K1503">
        <v>27.716307870000001</v>
      </c>
      <c r="L1503" t="s">
        <v>304</v>
      </c>
      <c r="M1503" t="s">
        <v>72</v>
      </c>
      <c r="N1503" s="1">
        <v>42072.654861111114</v>
      </c>
      <c r="O1503" s="1">
        <v>40521.822222222225</v>
      </c>
      <c r="P1503" s="2">
        <v>40525</v>
      </c>
      <c r="Q1503" s="1">
        <v>40555.173611111109</v>
      </c>
      <c r="R1503" t="s">
        <v>62</v>
      </c>
      <c r="S1503" t="s">
        <v>62</v>
      </c>
      <c r="T1503" t="s">
        <v>40</v>
      </c>
      <c r="U1503" t="b">
        <v>1</v>
      </c>
      <c r="V1503" t="s">
        <v>28</v>
      </c>
      <c r="W1503" t="s">
        <v>29</v>
      </c>
      <c r="X1503" t="s">
        <v>28</v>
      </c>
      <c r="Y1503" t="s">
        <v>30</v>
      </c>
    </row>
    <row r="1504" spans="1:25" x14ac:dyDescent="0.2">
      <c r="A1504">
        <v>1502</v>
      </c>
      <c r="B1504">
        <v>95103894</v>
      </c>
      <c r="C1504">
        <v>1500</v>
      </c>
      <c r="D1504">
        <v>119</v>
      </c>
      <c r="E1504">
        <v>6</v>
      </c>
      <c r="F1504">
        <v>1</v>
      </c>
      <c r="G1504">
        <v>1</v>
      </c>
      <c r="H1504">
        <v>1</v>
      </c>
      <c r="I1504">
        <v>1500</v>
      </c>
      <c r="J1504">
        <v>119</v>
      </c>
      <c r="K1504">
        <v>30</v>
      </c>
      <c r="L1504" t="s">
        <v>304</v>
      </c>
      <c r="M1504" t="s">
        <v>72</v>
      </c>
      <c r="N1504" s="1">
        <v>42072.654861111114</v>
      </c>
      <c r="O1504" s="1">
        <v>40521.822222222225</v>
      </c>
      <c r="P1504" s="2">
        <v>40525</v>
      </c>
      <c r="Q1504" s="1">
        <v>40555.173611111109</v>
      </c>
      <c r="R1504" t="s">
        <v>62</v>
      </c>
      <c r="S1504" t="s">
        <v>62</v>
      </c>
      <c r="T1504" t="s">
        <v>31</v>
      </c>
      <c r="U1504" t="b">
        <v>1</v>
      </c>
      <c r="V1504" t="s">
        <v>28</v>
      </c>
      <c r="W1504" t="s">
        <v>29</v>
      </c>
      <c r="X1504" t="s">
        <v>28</v>
      </c>
      <c r="Y1504" t="s">
        <v>30</v>
      </c>
    </row>
    <row r="1505" spans="1:25" x14ac:dyDescent="0.2">
      <c r="A1505">
        <v>1503</v>
      </c>
      <c r="B1505">
        <v>97980331</v>
      </c>
      <c r="C1505">
        <v>10000</v>
      </c>
      <c r="D1505">
        <v>85</v>
      </c>
      <c r="E1505">
        <v>6</v>
      </c>
      <c r="F1505">
        <v>0</v>
      </c>
      <c r="G1505">
        <v>1</v>
      </c>
      <c r="H1505">
        <v>1</v>
      </c>
      <c r="I1505">
        <v>10000</v>
      </c>
      <c r="J1505">
        <v>85</v>
      </c>
      <c r="K1505">
        <v>60</v>
      </c>
      <c r="L1505" t="s">
        <v>304</v>
      </c>
      <c r="M1505" t="s">
        <v>72</v>
      </c>
      <c r="N1505" s="1">
        <v>42072.654861111114</v>
      </c>
      <c r="O1505" s="1">
        <v>40521.822222222225</v>
      </c>
      <c r="P1505" s="2">
        <v>40525</v>
      </c>
      <c r="Q1505" s="1">
        <v>40555.173611111109</v>
      </c>
      <c r="R1505" t="s">
        <v>25</v>
      </c>
      <c r="S1505" t="s">
        <v>26</v>
      </c>
      <c r="T1505" t="s">
        <v>40</v>
      </c>
      <c r="U1505" t="b">
        <v>1</v>
      </c>
      <c r="V1505" t="s">
        <v>28</v>
      </c>
      <c r="W1505" t="s">
        <v>29</v>
      </c>
      <c r="X1505" t="s">
        <v>28</v>
      </c>
      <c r="Y1505" t="s">
        <v>30</v>
      </c>
    </row>
    <row r="1506" spans="1:25" x14ac:dyDescent="0.2">
      <c r="A1506">
        <v>1504</v>
      </c>
      <c r="B1506">
        <v>1081094198</v>
      </c>
      <c r="C1506">
        <v>4000</v>
      </c>
      <c r="D1506">
        <v>165</v>
      </c>
      <c r="E1506">
        <v>6</v>
      </c>
      <c r="F1506">
        <v>0</v>
      </c>
      <c r="G1506">
        <v>1</v>
      </c>
      <c r="H1506">
        <v>1</v>
      </c>
      <c r="I1506">
        <v>4000</v>
      </c>
      <c r="J1506">
        <v>165</v>
      </c>
      <c r="K1506">
        <v>48.389548609999999</v>
      </c>
      <c r="L1506" t="s">
        <v>304</v>
      </c>
      <c r="M1506" t="s">
        <v>72</v>
      </c>
      <c r="N1506" s="1">
        <v>42072.654861111114</v>
      </c>
      <c r="O1506" s="1">
        <v>40521.822222222225</v>
      </c>
      <c r="P1506" s="2">
        <v>40525</v>
      </c>
      <c r="Q1506" s="1">
        <v>40555.173611111109</v>
      </c>
      <c r="R1506" t="s">
        <v>118</v>
      </c>
      <c r="S1506" t="s">
        <v>62</v>
      </c>
      <c r="T1506" t="s">
        <v>31</v>
      </c>
      <c r="U1506" t="b">
        <v>1</v>
      </c>
      <c r="V1506" t="s">
        <v>28</v>
      </c>
      <c r="W1506" t="s">
        <v>29</v>
      </c>
      <c r="X1506" t="s">
        <v>28</v>
      </c>
      <c r="Y1506" t="s">
        <v>30</v>
      </c>
    </row>
    <row r="1507" spans="1:25" x14ac:dyDescent="0.2">
      <c r="A1507">
        <v>1505</v>
      </c>
      <c r="B1507">
        <v>1670920848</v>
      </c>
      <c r="C1507">
        <v>3500</v>
      </c>
      <c r="D1507">
        <v>130</v>
      </c>
      <c r="E1507">
        <v>6</v>
      </c>
      <c r="F1507">
        <v>0</v>
      </c>
      <c r="G1507">
        <v>1</v>
      </c>
      <c r="H1507">
        <v>1</v>
      </c>
      <c r="I1507">
        <v>3500</v>
      </c>
      <c r="J1507">
        <v>130</v>
      </c>
      <c r="K1507">
        <v>30.69841435</v>
      </c>
      <c r="L1507" t="s">
        <v>304</v>
      </c>
      <c r="M1507" t="s">
        <v>72</v>
      </c>
      <c r="N1507" s="1">
        <v>42072.654861111114</v>
      </c>
      <c r="O1507" s="1">
        <v>40521.822222222225</v>
      </c>
      <c r="P1507" s="2">
        <v>40525</v>
      </c>
      <c r="Q1507" s="1">
        <v>40555.173611111109</v>
      </c>
      <c r="R1507" t="s">
        <v>63</v>
      </c>
      <c r="S1507" t="s">
        <v>37</v>
      </c>
      <c r="T1507" t="s">
        <v>31</v>
      </c>
      <c r="U1507" t="b">
        <v>1</v>
      </c>
      <c r="V1507" t="s">
        <v>28</v>
      </c>
      <c r="W1507" t="s">
        <v>29</v>
      </c>
      <c r="X1507" t="s">
        <v>28</v>
      </c>
      <c r="Y1507" t="s">
        <v>30</v>
      </c>
    </row>
    <row r="1508" spans="1:25" x14ac:dyDescent="0.2">
      <c r="A1508">
        <v>1506</v>
      </c>
      <c r="B1508">
        <v>54380994</v>
      </c>
      <c r="C1508">
        <v>2700</v>
      </c>
      <c r="D1508">
        <v>411</v>
      </c>
      <c r="E1508">
        <v>6</v>
      </c>
      <c r="F1508">
        <v>1</v>
      </c>
      <c r="G1508">
        <v>1</v>
      </c>
      <c r="H1508">
        <v>1</v>
      </c>
      <c r="I1508">
        <v>2700</v>
      </c>
      <c r="J1508">
        <v>411</v>
      </c>
      <c r="K1508">
        <v>36.624560189999997</v>
      </c>
      <c r="L1508" t="s">
        <v>304</v>
      </c>
      <c r="M1508" t="s">
        <v>72</v>
      </c>
      <c r="N1508" s="1">
        <v>42072.654861111114</v>
      </c>
      <c r="O1508" s="1">
        <v>40521.822222222225</v>
      </c>
      <c r="P1508" s="2">
        <v>40525</v>
      </c>
      <c r="Q1508" s="1">
        <v>40555.173611111109</v>
      </c>
      <c r="R1508" t="s">
        <v>34</v>
      </c>
      <c r="S1508" t="s">
        <v>34</v>
      </c>
      <c r="T1508" t="s">
        <v>31</v>
      </c>
      <c r="U1508" t="b">
        <v>1</v>
      </c>
      <c r="V1508" t="s">
        <v>28</v>
      </c>
      <c r="W1508" t="s">
        <v>29</v>
      </c>
      <c r="X1508" t="s">
        <v>28</v>
      </c>
      <c r="Y1508" t="s">
        <v>30</v>
      </c>
    </row>
    <row r="1509" spans="1:25" x14ac:dyDescent="0.2">
      <c r="A1509">
        <v>1507</v>
      </c>
      <c r="B1509">
        <v>1890527687</v>
      </c>
      <c r="C1509">
        <v>11000</v>
      </c>
      <c r="D1509">
        <v>1205</v>
      </c>
      <c r="E1509">
        <v>6</v>
      </c>
      <c r="F1509">
        <v>0</v>
      </c>
      <c r="G1509">
        <v>1</v>
      </c>
      <c r="H1509">
        <v>1</v>
      </c>
      <c r="I1509">
        <v>11000</v>
      </c>
      <c r="J1509">
        <v>1205</v>
      </c>
      <c r="K1509">
        <v>40.041666669999998</v>
      </c>
      <c r="L1509" t="s">
        <v>304</v>
      </c>
      <c r="M1509" t="s">
        <v>72</v>
      </c>
      <c r="N1509" s="1">
        <v>42072.654861111114</v>
      </c>
      <c r="O1509" s="1">
        <v>40521.822222222225</v>
      </c>
      <c r="P1509" s="2">
        <v>40525</v>
      </c>
      <c r="Q1509" s="1">
        <v>40555.173611111109</v>
      </c>
      <c r="R1509" t="s">
        <v>67</v>
      </c>
      <c r="S1509" t="s">
        <v>67</v>
      </c>
      <c r="T1509" t="s">
        <v>31</v>
      </c>
      <c r="U1509" t="b">
        <v>1</v>
      </c>
      <c r="V1509" t="s">
        <v>28</v>
      </c>
      <c r="W1509" t="s">
        <v>29</v>
      </c>
      <c r="X1509" t="s">
        <v>28</v>
      </c>
      <c r="Y1509" t="s">
        <v>30</v>
      </c>
    </row>
    <row r="1510" spans="1:25" x14ac:dyDescent="0.2">
      <c r="A1510">
        <v>1508</v>
      </c>
      <c r="B1510">
        <v>1116465888</v>
      </c>
      <c r="C1510">
        <v>25000</v>
      </c>
      <c r="D1510">
        <v>300</v>
      </c>
      <c r="E1510">
        <v>6</v>
      </c>
      <c r="F1510">
        <v>2</v>
      </c>
      <c r="G1510">
        <v>1</v>
      </c>
      <c r="H1510">
        <v>1</v>
      </c>
      <c r="I1510">
        <v>25000</v>
      </c>
      <c r="J1510">
        <v>300</v>
      </c>
      <c r="K1510">
        <v>30</v>
      </c>
      <c r="L1510" t="s">
        <v>304</v>
      </c>
      <c r="M1510" t="s">
        <v>72</v>
      </c>
      <c r="N1510" s="1">
        <v>42072.654861111114</v>
      </c>
      <c r="O1510" s="1">
        <v>40521.822222222225</v>
      </c>
      <c r="P1510" s="2">
        <v>40525</v>
      </c>
      <c r="Q1510" s="1">
        <v>40555.173611111109</v>
      </c>
      <c r="R1510" t="s">
        <v>59</v>
      </c>
      <c r="S1510" t="s">
        <v>26</v>
      </c>
      <c r="T1510" t="s">
        <v>31</v>
      </c>
      <c r="U1510" t="b">
        <v>1</v>
      </c>
      <c r="V1510" t="s">
        <v>28</v>
      </c>
      <c r="W1510" t="s">
        <v>29</v>
      </c>
      <c r="X1510" t="s">
        <v>28</v>
      </c>
      <c r="Y1510" t="s">
        <v>30</v>
      </c>
    </row>
    <row r="1511" spans="1:25" x14ac:dyDescent="0.2">
      <c r="A1511">
        <v>1509</v>
      </c>
      <c r="B1511">
        <v>1376413803</v>
      </c>
      <c r="C1511">
        <v>1500</v>
      </c>
      <c r="D1511">
        <v>130</v>
      </c>
      <c r="E1511">
        <v>6</v>
      </c>
      <c r="F1511">
        <v>2</v>
      </c>
      <c r="G1511">
        <v>1</v>
      </c>
      <c r="H1511">
        <v>1</v>
      </c>
      <c r="I1511">
        <v>1500</v>
      </c>
      <c r="J1511">
        <v>130</v>
      </c>
      <c r="K1511">
        <v>50.652500000000003</v>
      </c>
      <c r="L1511" t="s">
        <v>304</v>
      </c>
      <c r="M1511" t="s">
        <v>72</v>
      </c>
      <c r="N1511" s="1">
        <v>42072.654861111114</v>
      </c>
      <c r="O1511" s="1">
        <v>40281.945833333331</v>
      </c>
      <c r="P1511" s="2">
        <v>40282</v>
      </c>
      <c r="Q1511" s="1">
        <v>40318.945833333331</v>
      </c>
      <c r="R1511" t="s">
        <v>62</v>
      </c>
      <c r="S1511" t="s">
        <v>62</v>
      </c>
      <c r="T1511" t="s">
        <v>31</v>
      </c>
      <c r="U1511" t="b">
        <v>0</v>
      </c>
      <c r="V1511" t="s">
        <v>41</v>
      </c>
      <c r="W1511" t="s">
        <v>29</v>
      </c>
      <c r="X1511" t="s">
        <v>41</v>
      </c>
      <c r="Y1511" t="s">
        <v>42</v>
      </c>
    </row>
    <row r="1512" spans="1:25" x14ac:dyDescent="0.2">
      <c r="A1512">
        <v>1510</v>
      </c>
      <c r="B1512">
        <v>1540492576</v>
      </c>
      <c r="C1512">
        <v>2000</v>
      </c>
      <c r="D1512">
        <v>610</v>
      </c>
      <c r="E1512">
        <v>5</v>
      </c>
      <c r="F1512">
        <v>2</v>
      </c>
      <c r="G1512">
        <v>3</v>
      </c>
      <c r="H1512">
        <v>1</v>
      </c>
      <c r="I1512">
        <v>2000</v>
      </c>
      <c r="J1512">
        <v>610</v>
      </c>
      <c r="K1512">
        <v>30</v>
      </c>
      <c r="L1512" t="s">
        <v>304</v>
      </c>
      <c r="M1512" t="s">
        <v>72</v>
      </c>
      <c r="N1512" s="1">
        <v>42072.654861111114</v>
      </c>
      <c r="O1512" s="1">
        <v>40521.822222222225</v>
      </c>
      <c r="P1512" s="2">
        <v>40525</v>
      </c>
      <c r="Q1512" s="1">
        <v>40555.173611111109</v>
      </c>
      <c r="R1512" t="s">
        <v>159</v>
      </c>
      <c r="S1512" t="s">
        <v>159</v>
      </c>
      <c r="T1512" t="s">
        <v>31</v>
      </c>
      <c r="U1512" t="b">
        <v>1</v>
      </c>
      <c r="V1512" t="s">
        <v>28</v>
      </c>
      <c r="W1512" t="s">
        <v>29</v>
      </c>
      <c r="X1512" t="s">
        <v>28</v>
      </c>
      <c r="Y1512" t="s">
        <v>30</v>
      </c>
    </row>
    <row r="1513" spans="1:25" x14ac:dyDescent="0.2">
      <c r="A1513">
        <v>1511</v>
      </c>
      <c r="B1513">
        <v>1908331441</v>
      </c>
      <c r="C1513">
        <v>13000</v>
      </c>
      <c r="D1513">
        <v>210</v>
      </c>
      <c r="E1513">
        <v>5</v>
      </c>
      <c r="F1513">
        <v>12</v>
      </c>
      <c r="G1513">
        <v>2</v>
      </c>
      <c r="H1513">
        <v>1</v>
      </c>
      <c r="I1513">
        <v>13000</v>
      </c>
      <c r="J1513">
        <v>210</v>
      </c>
      <c r="K1513">
        <v>42.041666669999998</v>
      </c>
      <c r="L1513" t="s">
        <v>304</v>
      </c>
      <c r="M1513" t="s">
        <v>72</v>
      </c>
      <c r="N1513" s="1">
        <v>42072.654861111114</v>
      </c>
      <c r="O1513" s="1">
        <v>40521.822222222225</v>
      </c>
      <c r="P1513" s="2">
        <v>40525</v>
      </c>
      <c r="Q1513" s="1">
        <v>40555.173611111109</v>
      </c>
      <c r="R1513" t="s">
        <v>114</v>
      </c>
      <c r="S1513" t="s">
        <v>26</v>
      </c>
      <c r="T1513" t="s">
        <v>40</v>
      </c>
      <c r="U1513" t="b">
        <v>1</v>
      </c>
      <c r="V1513" t="s">
        <v>28</v>
      </c>
      <c r="W1513" t="s">
        <v>29</v>
      </c>
      <c r="X1513" t="s">
        <v>28</v>
      </c>
      <c r="Y1513" t="s">
        <v>30</v>
      </c>
    </row>
    <row r="1514" spans="1:25" x14ac:dyDescent="0.2">
      <c r="A1514">
        <v>1512</v>
      </c>
      <c r="B1514">
        <v>539419756</v>
      </c>
      <c r="C1514">
        <v>2000</v>
      </c>
      <c r="D1514">
        <v>225</v>
      </c>
      <c r="E1514">
        <v>5</v>
      </c>
      <c r="F1514">
        <v>157</v>
      </c>
      <c r="G1514">
        <v>1</v>
      </c>
      <c r="H1514">
        <v>1</v>
      </c>
      <c r="I1514">
        <v>2000</v>
      </c>
      <c r="J1514">
        <v>225</v>
      </c>
      <c r="K1514">
        <v>47.9049537</v>
      </c>
      <c r="L1514" t="s">
        <v>304</v>
      </c>
      <c r="M1514" t="s">
        <v>72</v>
      </c>
      <c r="N1514" s="1">
        <v>42072.654861111114</v>
      </c>
      <c r="O1514" s="1">
        <v>40281.945833333331</v>
      </c>
      <c r="P1514" s="2">
        <v>40282</v>
      </c>
      <c r="Q1514" s="1">
        <v>40318.945833333331</v>
      </c>
      <c r="R1514" t="s">
        <v>76</v>
      </c>
      <c r="S1514" t="s">
        <v>77</v>
      </c>
      <c r="T1514" t="s">
        <v>31</v>
      </c>
      <c r="U1514" t="b">
        <v>0</v>
      </c>
      <c r="V1514" t="s">
        <v>41</v>
      </c>
      <c r="W1514" t="s">
        <v>29</v>
      </c>
      <c r="X1514" t="s">
        <v>41</v>
      </c>
      <c r="Y1514" t="s">
        <v>42</v>
      </c>
    </row>
    <row r="1515" spans="1:25" x14ac:dyDescent="0.2">
      <c r="A1515">
        <v>1513</v>
      </c>
      <c r="B1515">
        <v>2060193962</v>
      </c>
      <c r="C1515">
        <v>15000</v>
      </c>
      <c r="D1515">
        <v>101</v>
      </c>
      <c r="E1515">
        <v>5</v>
      </c>
      <c r="F1515">
        <v>7</v>
      </c>
      <c r="G1515">
        <v>1</v>
      </c>
      <c r="H1515">
        <v>1</v>
      </c>
      <c r="I1515">
        <v>15000</v>
      </c>
      <c r="J1515">
        <v>101</v>
      </c>
      <c r="K1515">
        <v>60</v>
      </c>
      <c r="L1515" t="s">
        <v>304</v>
      </c>
      <c r="M1515" t="s">
        <v>72</v>
      </c>
      <c r="N1515" s="1">
        <v>42072.654861111114</v>
      </c>
      <c r="O1515" s="1">
        <v>40521.822222222225</v>
      </c>
      <c r="P1515" s="2">
        <v>40525</v>
      </c>
      <c r="Q1515" s="1">
        <v>40555.173611111109</v>
      </c>
      <c r="R1515" t="s">
        <v>73</v>
      </c>
      <c r="S1515" t="s">
        <v>74</v>
      </c>
      <c r="T1515" t="s">
        <v>31</v>
      </c>
      <c r="U1515" t="b">
        <v>1</v>
      </c>
      <c r="V1515" t="s">
        <v>28</v>
      </c>
      <c r="W1515" t="s">
        <v>29</v>
      </c>
      <c r="X1515" t="s">
        <v>28</v>
      </c>
      <c r="Y1515" t="s">
        <v>30</v>
      </c>
    </row>
    <row r="1516" spans="1:25" x14ac:dyDescent="0.2">
      <c r="A1516">
        <v>1514</v>
      </c>
      <c r="B1516">
        <v>910584025</v>
      </c>
      <c r="C1516">
        <v>7500</v>
      </c>
      <c r="D1516">
        <v>1430</v>
      </c>
      <c r="E1516">
        <v>5</v>
      </c>
      <c r="F1516">
        <v>0</v>
      </c>
      <c r="G1516">
        <v>1</v>
      </c>
      <c r="H1516">
        <v>1</v>
      </c>
      <c r="I1516">
        <v>7500</v>
      </c>
      <c r="J1516">
        <v>1430</v>
      </c>
      <c r="K1516">
        <v>70.804097220000003</v>
      </c>
      <c r="L1516" t="s">
        <v>304</v>
      </c>
      <c r="M1516" t="s">
        <v>72</v>
      </c>
      <c r="N1516" s="1">
        <v>42072.654861111114</v>
      </c>
      <c r="O1516" s="1">
        <v>40281.945833333331</v>
      </c>
      <c r="P1516" s="2">
        <v>40282</v>
      </c>
      <c r="Q1516" s="1">
        <v>40318.945833333331</v>
      </c>
      <c r="R1516" t="s">
        <v>59</v>
      </c>
      <c r="S1516" t="s">
        <v>26</v>
      </c>
      <c r="T1516" t="s">
        <v>31</v>
      </c>
      <c r="U1516" t="b">
        <v>1</v>
      </c>
      <c r="V1516" t="s">
        <v>41</v>
      </c>
      <c r="W1516" t="s">
        <v>29</v>
      </c>
      <c r="X1516" t="s">
        <v>41</v>
      </c>
      <c r="Y1516" t="s">
        <v>42</v>
      </c>
    </row>
    <row r="1517" spans="1:25" x14ac:dyDescent="0.2">
      <c r="A1517">
        <v>1515</v>
      </c>
      <c r="B1517">
        <v>1860251563</v>
      </c>
      <c r="C1517">
        <v>2000</v>
      </c>
      <c r="D1517">
        <v>255</v>
      </c>
      <c r="E1517">
        <v>5</v>
      </c>
      <c r="F1517">
        <v>4</v>
      </c>
      <c r="G1517">
        <v>1</v>
      </c>
      <c r="H1517">
        <v>1</v>
      </c>
      <c r="I1517">
        <v>2000</v>
      </c>
      <c r="J1517">
        <v>255</v>
      </c>
      <c r="K1517">
        <v>25.594664349999999</v>
      </c>
      <c r="L1517" t="s">
        <v>304</v>
      </c>
      <c r="M1517" t="s">
        <v>72</v>
      </c>
      <c r="N1517" s="1">
        <v>42072.654861111114</v>
      </c>
      <c r="O1517" s="1">
        <v>40521.822222222225</v>
      </c>
      <c r="P1517" s="2">
        <v>40525</v>
      </c>
      <c r="Q1517" s="1">
        <v>40555.173611111109</v>
      </c>
      <c r="R1517" t="s">
        <v>67</v>
      </c>
      <c r="S1517" t="s">
        <v>67</v>
      </c>
      <c r="T1517" t="s">
        <v>31</v>
      </c>
      <c r="U1517" t="b">
        <v>1</v>
      </c>
      <c r="V1517" t="s">
        <v>28</v>
      </c>
      <c r="W1517" t="s">
        <v>29</v>
      </c>
      <c r="X1517" t="s">
        <v>28</v>
      </c>
      <c r="Y1517" t="s">
        <v>30</v>
      </c>
    </row>
    <row r="1518" spans="1:25" x14ac:dyDescent="0.2">
      <c r="A1518">
        <v>1516</v>
      </c>
      <c r="B1518">
        <v>1004859669</v>
      </c>
      <c r="C1518">
        <v>1200</v>
      </c>
      <c r="D1518">
        <v>110</v>
      </c>
      <c r="E1518">
        <v>4</v>
      </c>
      <c r="F1518">
        <v>4</v>
      </c>
      <c r="G1518">
        <v>2</v>
      </c>
      <c r="H1518">
        <v>1</v>
      </c>
      <c r="I1518">
        <v>1200</v>
      </c>
      <c r="J1518">
        <v>110</v>
      </c>
      <c r="K1518">
        <v>50.551724540000002</v>
      </c>
      <c r="L1518" t="s">
        <v>304</v>
      </c>
      <c r="M1518" t="s">
        <v>72</v>
      </c>
      <c r="N1518" s="1">
        <v>42072.654861111114</v>
      </c>
      <c r="O1518" s="1">
        <v>40521.822222222225</v>
      </c>
      <c r="P1518" s="2">
        <v>40525</v>
      </c>
      <c r="Q1518" s="1">
        <v>40555.173611111109</v>
      </c>
      <c r="R1518" t="s">
        <v>47</v>
      </c>
      <c r="S1518" t="s">
        <v>47</v>
      </c>
      <c r="T1518" t="s">
        <v>31</v>
      </c>
      <c r="U1518" t="b">
        <v>1</v>
      </c>
      <c r="V1518" t="s">
        <v>28</v>
      </c>
      <c r="W1518" t="s">
        <v>29</v>
      </c>
      <c r="X1518" t="s">
        <v>28</v>
      </c>
      <c r="Y1518" t="s">
        <v>30</v>
      </c>
    </row>
    <row r="1519" spans="1:25" x14ac:dyDescent="0.2">
      <c r="A1519">
        <v>1517</v>
      </c>
      <c r="B1519">
        <v>815777986</v>
      </c>
      <c r="C1519">
        <v>12000</v>
      </c>
      <c r="D1519">
        <v>425</v>
      </c>
      <c r="E1519">
        <v>4</v>
      </c>
      <c r="F1519">
        <v>0</v>
      </c>
      <c r="G1519">
        <v>2</v>
      </c>
      <c r="H1519">
        <v>1</v>
      </c>
      <c r="I1519">
        <v>12000</v>
      </c>
      <c r="J1519">
        <v>425</v>
      </c>
      <c r="K1519">
        <v>46.64414352</v>
      </c>
      <c r="L1519" t="s">
        <v>304</v>
      </c>
      <c r="M1519" t="s">
        <v>72</v>
      </c>
      <c r="N1519" s="1">
        <v>42072.654861111114</v>
      </c>
      <c r="O1519" s="1">
        <v>40281.945833333331</v>
      </c>
      <c r="P1519" s="2">
        <v>40282</v>
      </c>
      <c r="Q1519" s="1">
        <v>40318.945833333331</v>
      </c>
      <c r="R1519" t="s">
        <v>25</v>
      </c>
      <c r="S1519" t="s">
        <v>26</v>
      </c>
      <c r="T1519" t="s">
        <v>31</v>
      </c>
      <c r="U1519" t="b">
        <v>1</v>
      </c>
      <c r="V1519" t="s">
        <v>41</v>
      </c>
      <c r="W1519" t="s">
        <v>29</v>
      </c>
      <c r="X1519" t="s">
        <v>41</v>
      </c>
      <c r="Y1519" t="s">
        <v>42</v>
      </c>
    </row>
    <row r="1520" spans="1:25" x14ac:dyDescent="0.2">
      <c r="A1520">
        <v>1518</v>
      </c>
      <c r="B1520">
        <v>2083090942</v>
      </c>
      <c r="C1520">
        <v>1000</v>
      </c>
      <c r="D1520">
        <v>87</v>
      </c>
      <c r="E1520">
        <v>4</v>
      </c>
      <c r="F1520">
        <v>0</v>
      </c>
      <c r="G1520">
        <v>2</v>
      </c>
      <c r="H1520">
        <v>1</v>
      </c>
      <c r="I1520">
        <v>1000</v>
      </c>
      <c r="J1520">
        <v>87</v>
      </c>
      <c r="K1520">
        <v>30</v>
      </c>
      <c r="L1520" t="s">
        <v>304</v>
      </c>
      <c r="M1520" t="s">
        <v>72</v>
      </c>
      <c r="N1520" s="1">
        <v>42072.654861111114</v>
      </c>
      <c r="O1520" s="1">
        <v>40521.822222222225</v>
      </c>
      <c r="P1520" s="2">
        <v>40525</v>
      </c>
      <c r="Q1520" s="1">
        <v>40555.173611111109</v>
      </c>
      <c r="R1520" t="s">
        <v>55</v>
      </c>
      <c r="S1520" t="s">
        <v>37</v>
      </c>
      <c r="T1520" t="s">
        <v>31</v>
      </c>
      <c r="U1520" t="b">
        <v>1</v>
      </c>
      <c r="V1520" t="s">
        <v>28</v>
      </c>
      <c r="W1520" t="s">
        <v>29</v>
      </c>
      <c r="X1520" t="s">
        <v>28</v>
      </c>
      <c r="Y1520" t="s">
        <v>30</v>
      </c>
    </row>
    <row r="1521" spans="1:25" x14ac:dyDescent="0.2">
      <c r="A1521">
        <v>1519</v>
      </c>
      <c r="B1521">
        <v>1294368332</v>
      </c>
      <c r="C1521">
        <v>1897</v>
      </c>
      <c r="D1521">
        <v>205</v>
      </c>
      <c r="E1521">
        <v>4</v>
      </c>
      <c r="F1521">
        <v>2</v>
      </c>
      <c r="G1521">
        <v>2</v>
      </c>
      <c r="H1521">
        <v>1</v>
      </c>
      <c r="I1521">
        <v>1897</v>
      </c>
      <c r="J1521">
        <v>205</v>
      </c>
      <c r="K1521">
        <v>24.01746528</v>
      </c>
      <c r="L1521" t="s">
        <v>304</v>
      </c>
      <c r="M1521" t="s">
        <v>72</v>
      </c>
      <c r="N1521" s="1">
        <v>42072.654861111114</v>
      </c>
      <c r="O1521" s="1">
        <v>40521.822222222225</v>
      </c>
      <c r="P1521" s="2">
        <v>40525</v>
      </c>
      <c r="Q1521" s="1">
        <v>40555.173611111109</v>
      </c>
      <c r="R1521" t="s">
        <v>45</v>
      </c>
      <c r="S1521" t="s">
        <v>34</v>
      </c>
      <c r="T1521" t="s">
        <v>40</v>
      </c>
      <c r="U1521" t="b">
        <v>0</v>
      </c>
      <c r="V1521" t="s">
        <v>28</v>
      </c>
      <c r="W1521" t="s">
        <v>29</v>
      </c>
      <c r="X1521" t="s">
        <v>28</v>
      </c>
      <c r="Y1521" t="s">
        <v>30</v>
      </c>
    </row>
    <row r="1522" spans="1:25" x14ac:dyDescent="0.2">
      <c r="A1522">
        <v>1520</v>
      </c>
      <c r="B1522">
        <v>160537161</v>
      </c>
      <c r="C1522">
        <v>25</v>
      </c>
      <c r="D1522">
        <v>28</v>
      </c>
      <c r="E1522">
        <v>4</v>
      </c>
      <c r="F1522">
        <v>1</v>
      </c>
      <c r="G1522">
        <v>1</v>
      </c>
      <c r="H1522">
        <v>1</v>
      </c>
      <c r="I1522">
        <v>25</v>
      </c>
      <c r="J1522">
        <v>28</v>
      </c>
      <c r="K1522">
        <v>14</v>
      </c>
      <c r="L1522" t="s">
        <v>304</v>
      </c>
      <c r="M1522" t="s">
        <v>72</v>
      </c>
      <c r="N1522" s="1">
        <v>42072.654861111114</v>
      </c>
      <c r="O1522" s="1">
        <v>40521.822222222225</v>
      </c>
      <c r="P1522" s="2">
        <v>40525</v>
      </c>
      <c r="Q1522" s="1">
        <v>40555.173611111109</v>
      </c>
      <c r="R1522" t="s">
        <v>59</v>
      </c>
      <c r="S1522" t="s">
        <v>26</v>
      </c>
      <c r="T1522" t="s">
        <v>27</v>
      </c>
      <c r="U1522" t="b">
        <v>1</v>
      </c>
      <c r="V1522" t="s">
        <v>28</v>
      </c>
      <c r="W1522" t="s">
        <v>29</v>
      </c>
      <c r="X1522" t="s">
        <v>28</v>
      </c>
      <c r="Y1522" t="s">
        <v>30</v>
      </c>
    </row>
    <row r="1523" spans="1:25" x14ac:dyDescent="0.2">
      <c r="A1523">
        <v>1521</v>
      </c>
      <c r="B1523">
        <v>1128656441</v>
      </c>
      <c r="C1523">
        <v>1500</v>
      </c>
      <c r="D1523">
        <v>150</v>
      </c>
      <c r="E1523">
        <v>4</v>
      </c>
      <c r="F1523">
        <v>1</v>
      </c>
      <c r="G1523">
        <v>1</v>
      </c>
      <c r="H1523">
        <v>1</v>
      </c>
      <c r="I1523">
        <v>1500</v>
      </c>
      <c r="J1523">
        <v>150</v>
      </c>
      <c r="K1523">
        <v>30</v>
      </c>
      <c r="L1523" t="s">
        <v>304</v>
      </c>
      <c r="M1523" t="s">
        <v>72</v>
      </c>
      <c r="N1523" s="1">
        <v>42072.654861111114</v>
      </c>
      <c r="O1523" s="1">
        <v>40521.822222222225</v>
      </c>
      <c r="P1523" s="2">
        <v>40525</v>
      </c>
      <c r="Q1523" s="1">
        <v>40555.173611111109</v>
      </c>
      <c r="R1523" t="s">
        <v>25</v>
      </c>
      <c r="S1523" t="s">
        <v>26</v>
      </c>
      <c r="T1523" t="s">
        <v>31</v>
      </c>
      <c r="U1523" t="b">
        <v>1</v>
      </c>
      <c r="V1523" t="s">
        <v>28</v>
      </c>
      <c r="W1523" t="s">
        <v>29</v>
      </c>
      <c r="X1523" t="s">
        <v>28</v>
      </c>
      <c r="Y1523" t="s">
        <v>30</v>
      </c>
    </row>
    <row r="1524" spans="1:25" x14ac:dyDescent="0.2">
      <c r="A1524">
        <v>1522</v>
      </c>
      <c r="B1524">
        <v>1524822626</v>
      </c>
      <c r="C1524">
        <v>2000</v>
      </c>
      <c r="D1524">
        <v>175</v>
      </c>
      <c r="E1524">
        <v>4</v>
      </c>
      <c r="F1524">
        <v>2</v>
      </c>
      <c r="G1524">
        <v>1</v>
      </c>
      <c r="H1524">
        <v>1</v>
      </c>
      <c r="I1524">
        <v>2000</v>
      </c>
      <c r="J1524">
        <v>175</v>
      </c>
      <c r="K1524">
        <v>45</v>
      </c>
      <c r="L1524" t="s">
        <v>304</v>
      </c>
      <c r="M1524" t="s">
        <v>72</v>
      </c>
      <c r="N1524" s="1">
        <v>42072.654861111114</v>
      </c>
      <c r="O1524" s="1">
        <v>40521.822222222225</v>
      </c>
      <c r="P1524" s="2">
        <v>40525</v>
      </c>
      <c r="Q1524" s="1">
        <v>40555.173611111109</v>
      </c>
      <c r="R1524" t="s">
        <v>134</v>
      </c>
      <c r="S1524" t="s">
        <v>34</v>
      </c>
      <c r="T1524" t="s">
        <v>31</v>
      </c>
      <c r="U1524" t="b">
        <v>1</v>
      </c>
      <c r="V1524" t="s">
        <v>28</v>
      </c>
      <c r="W1524" t="s">
        <v>29</v>
      </c>
      <c r="X1524" t="s">
        <v>28</v>
      </c>
      <c r="Y1524" t="s">
        <v>30</v>
      </c>
    </row>
    <row r="1525" spans="1:25" x14ac:dyDescent="0.2">
      <c r="A1525">
        <v>1523</v>
      </c>
      <c r="B1525">
        <v>1062385528</v>
      </c>
      <c r="C1525">
        <v>3275</v>
      </c>
      <c r="D1525">
        <v>125</v>
      </c>
      <c r="E1525">
        <v>4</v>
      </c>
      <c r="F1525">
        <v>1</v>
      </c>
      <c r="G1525">
        <v>1</v>
      </c>
      <c r="H1525">
        <v>1</v>
      </c>
      <c r="I1525">
        <v>3275</v>
      </c>
      <c r="J1525">
        <v>125</v>
      </c>
      <c r="K1525">
        <v>48.089930559999999</v>
      </c>
      <c r="L1525" t="s">
        <v>304</v>
      </c>
      <c r="M1525" t="s">
        <v>72</v>
      </c>
      <c r="N1525" s="1">
        <v>42072.654861111114</v>
      </c>
      <c r="O1525" s="1">
        <v>40281.945833333331</v>
      </c>
      <c r="P1525" s="2">
        <v>40282</v>
      </c>
      <c r="Q1525" s="1">
        <v>40318.945833333331</v>
      </c>
      <c r="R1525" t="s">
        <v>73</v>
      </c>
      <c r="S1525" t="s">
        <v>74</v>
      </c>
      <c r="T1525" t="s">
        <v>31</v>
      </c>
      <c r="U1525" t="b">
        <v>1</v>
      </c>
      <c r="V1525" t="s">
        <v>41</v>
      </c>
      <c r="W1525" t="s">
        <v>29</v>
      </c>
      <c r="X1525" t="s">
        <v>41</v>
      </c>
      <c r="Y1525" t="s">
        <v>42</v>
      </c>
    </row>
    <row r="1526" spans="1:25" x14ac:dyDescent="0.2">
      <c r="A1526">
        <v>1524</v>
      </c>
      <c r="B1526">
        <v>233114608</v>
      </c>
      <c r="C1526">
        <v>2000</v>
      </c>
      <c r="D1526">
        <v>255</v>
      </c>
      <c r="E1526">
        <v>4</v>
      </c>
      <c r="F1526">
        <v>10</v>
      </c>
      <c r="G1526">
        <v>1</v>
      </c>
      <c r="H1526">
        <v>1</v>
      </c>
      <c r="I1526">
        <v>2000</v>
      </c>
      <c r="J1526">
        <v>255</v>
      </c>
      <c r="K1526">
        <v>74.006770829999994</v>
      </c>
      <c r="L1526" t="s">
        <v>304</v>
      </c>
      <c r="M1526" t="s">
        <v>72</v>
      </c>
      <c r="N1526" s="1">
        <v>42072.654861111114</v>
      </c>
      <c r="O1526" s="1">
        <v>40281.945833333331</v>
      </c>
      <c r="P1526" s="2">
        <v>40282</v>
      </c>
      <c r="Q1526" s="1">
        <v>40318.945833333331</v>
      </c>
      <c r="R1526" t="s">
        <v>55</v>
      </c>
      <c r="S1526" t="s">
        <v>37</v>
      </c>
      <c r="T1526" t="s">
        <v>31</v>
      </c>
      <c r="U1526" t="b">
        <v>1</v>
      </c>
      <c r="V1526" t="s">
        <v>41</v>
      </c>
      <c r="W1526" t="s">
        <v>29</v>
      </c>
      <c r="X1526" t="s">
        <v>41</v>
      </c>
      <c r="Y1526" t="s">
        <v>42</v>
      </c>
    </row>
    <row r="1527" spans="1:25" x14ac:dyDescent="0.2">
      <c r="A1527">
        <v>1525</v>
      </c>
      <c r="B1527">
        <v>1686643310</v>
      </c>
      <c r="C1527">
        <v>727</v>
      </c>
      <c r="D1527">
        <v>13</v>
      </c>
      <c r="E1527">
        <v>3</v>
      </c>
      <c r="F1527">
        <v>4</v>
      </c>
      <c r="G1527">
        <v>5</v>
      </c>
      <c r="H1527">
        <v>1</v>
      </c>
      <c r="I1527">
        <v>727</v>
      </c>
      <c r="J1527">
        <v>13</v>
      </c>
      <c r="K1527">
        <v>30</v>
      </c>
      <c r="L1527" t="s">
        <v>304</v>
      </c>
      <c r="M1527" t="s">
        <v>72</v>
      </c>
      <c r="N1527" s="1">
        <v>42072.654861111114</v>
      </c>
      <c r="O1527" s="1">
        <v>40521.822222222225</v>
      </c>
      <c r="P1527" s="2">
        <v>40525</v>
      </c>
      <c r="Q1527" s="1">
        <v>40555.173611111109</v>
      </c>
      <c r="R1527" t="s">
        <v>37</v>
      </c>
      <c r="S1527" t="s">
        <v>37</v>
      </c>
      <c r="T1527" t="s">
        <v>31</v>
      </c>
      <c r="U1527" t="b">
        <v>1</v>
      </c>
      <c r="V1527" t="s">
        <v>28</v>
      </c>
      <c r="W1527" t="s">
        <v>29</v>
      </c>
      <c r="X1527" t="s">
        <v>28</v>
      </c>
      <c r="Y1527" t="s">
        <v>30</v>
      </c>
    </row>
    <row r="1528" spans="1:25" x14ac:dyDescent="0.2">
      <c r="A1528">
        <v>1526</v>
      </c>
      <c r="B1528">
        <v>1842542417</v>
      </c>
      <c r="C1528">
        <v>10000</v>
      </c>
      <c r="D1528">
        <v>40</v>
      </c>
      <c r="E1528">
        <v>3</v>
      </c>
      <c r="F1528">
        <v>12</v>
      </c>
      <c r="G1528">
        <v>5</v>
      </c>
      <c r="H1528">
        <v>1</v>
      </c>
      <c r="I1528">
        <v>10000</v>
      </c>
      <c r="J1528">
        <v>40</v>
      </c>
      <c r="K1528">
        <v>29.745625</v>
      </c>
      <c r="L1528" t="s">
        <v>304</v>
      </c>
      <c r="M1528" t="s">
        <v>72</v>
      </c>
      <c r="N1528" s="1">
        <v>42072.654861111114</v>
      </c>
      <c r="O1528" s="1">
        <v>40521.822222222225</v>
      </c>
      <c r="P1528" s="2">
        <v>40525</v>
      </c>
      <c r="Q1528" s="1">
        <v>40555.173611111109</v>
      </c>
      <c r="R1528" t="s">
        <v>68</v>
      </c>
      <c r="S1528" t="s">
        <v>68</v>
      </c>
      <c r="T1528" t="s">
        <v>31</v>
      </c>
      <c r="U1528" t="b">
        <v>1</v>
      </c>
      <c r="V1528" t="s">
        <v>28</v>
      </c>
      <c r="W1528" t="s">
        <v>29</v>
      </c>
      <c r="X1528" t="s">
        <v>28</v>
      </c>
      <c r="Y1528" t="s">
        <v>30</v>
      </c>
    </row>
    <row r="1529" spans="1:25" x14ac:dyDescent="0.2">
      <c r="A1529">
        <v>1527</v>
      </c>
      <c r="B1529">
        <v>691203731</v>
      </c>
      <c r="C1529">
        <v>5000</v>
      </c>
      <c r="D1529">
        <v>108</v>
      </c>
      <c r="E1529">
        <v>3</v>
      </c>
      <c r="F1529">
        <v>2</v>
      </c>
      <c r="G1529">
        <v>3</v>
      </c>
      <c r="H1529">
        <v>1</v>
      </c>
      <c r="I1529">
        <v>5000</v>
      </c>
      <c r="J1529">
        <v>108</v>
      </c>
      <c r="K1529">
        <v>54.635185190000001</v>
      </c>
      <c r="L1529" t="s">
        <v>304</v>
      </c>
      <c r="M1529" t="s">
        <v>72</v>
      </c>
      <c r="N1529" s="1">
        <v>42072.654861111114</v>
      </c>
      <c r="O1529" s="1">
        <v>40521.822222222225</v>
      </c>
      <c r="P1529" s="2">
        <v>40525</v>
      </c>
      <c r="Q1529" s="1">
        <v>40555.173611111109</v>
      </c>
      <c r="R1529" t="s">
        <v>26</v>
      </c>
      <c r="S1529" t="s">
        <v>26</v>
      </c>
      <c r="T1529" t="s">
        <v>31</v>
      </c>
      <c r="U1529" t="b">
        <v>1</v>
      </c>
      <c r="V1529" t="s">
        <v>28</v>
      </c>
      <c r="W1529" t="s">
        <v>29</v>
      </c>
      <c r="X1529" t="s">
        <v>28</v>
      </c>
      <c r="Y1529" t="s">
        <v>30</v>
      </c>
    </row>
    <row r="1530" spans="1:25" x14ac:dyDescent="0.2">
      <c r="A1530">
        <v>1528</v>
      </c>
      <c r="B1530">
        <v>2078177466</v>
      </c>
      <c r="C1530">
        <v>333</v>
      </c>
      <c r="D1530">
        <v>168</v>
      </c>
      <c r="E1530">
        <v>3</v>
      </c>
      <c r="F1530">
        <v>3</v>
      </c>
      <c r="G1530">
        <v>2</v>
      </c>
      <c r="H1530">
        <v>1</v>
      </c>
      <c r="I1530">
        <v>333</v>
      </c>
      <c r="J1530">
        <v>168</v>
      </c>
      <c r="K1530">
        <v>22.890462960000001</v>
      </c>
      <c r="L1530" t="s">
        <v>304</v>
      </c>
      <c r="M1530" t="s">
        <v>72</v>
      </c>
      <c r="N1530" s="1">
        <v>42072.654861111114</v>
      </c>
      <c r="O1530" s="1">
        <v>40281.945833333331</v>
      </c>
      <c r="P1530" s="2">
        <v>40282</v>
      </c>
      <c r="Q1530" s="1">
        <v>40318.945833333331</v>
      </c>
      <c r="R1530" t="s">
        <v>127</v>
      </c>
      <c r="S1530" t="s">
        <v>127</v>
      </c>
      <c r="T1530" t="s">
        <v>40</v>
      </c>
      <c r="U1530" t="b">
        <v>0</v>
      </c>
      <c r="V1530" t="s">
        <v>41</v>
      </c>
      <c r="W1530" t="s">
        <v>29</v>
      </c>
      <c r="X1530" t="s">
        <v>41</v>
      </c>
      <c r="Y1530" t="s">
        <v>42</v>
      </c>
    </row>
    <row r="1531" spans="1:25" x14ac:dyDescent="0.2">
      <c r="A1531">
        <v>1529</v>
      </c>
      <c r="B1531">
        <v>733407169</v>
      </c>
      <c r="C1531">
        <v>5000</v>
      </c>
      <c r="D1531">
        <v>80</v>
      </c>
      <c r="E1531">
        <v>3</v>
      </c>
      <c r="F1531">
        <v>2</v>
      </c>
      <c r="G1531">
        <v>2</v>
      </c>
      <c r="H1531">
        <v>1</v>
      </c>
      <c r="I1531">
        <v>5000</v>
      </c>
      <c r="J1531">
        <v>80</v>
      </c>
      <c r="K1531">
        <v>41.885173610000002</v>
      </c>
      <c r="L1531" t="s">
        <v>304</v>
      </c>
      <c r="M1531" t="s">
        <v>72</v>
      </c>
      <c r="N1531" s="1">
        <v>42072.654861111114</v>
      </c>
      <c r="O1531" s="1">
        <v>40521.822222222225</v>
      </c>
      <c r="P1531" s="2">
        <v>40525</v>
      </c>
      <c r="Q1531" s="1">
        <v>40555.173611111109</v>
      </c>
      <c r="R1531" t="s">
        <v>63</v>
      </c>
      <c r="S1531" t="s">
        <v>37</v>
      </c>
      <c r="T1531" t="s">
        <v>31</v>
      </c>
      <c r="U1531" t="b">
        <v>0</v>
      </c>
      <c r="V1531" t="s">
        <v>28</v>
      </c>
      <c r="W1531" t="s">
        <v>29</v>
      </c>
      <c r="X1531" t="s">
        <v>28</v>
      </c>
      <c r="Y1531" t="s">
        <v>30</v>
      </c>
    </row>
    <row r="1532" spans="1:25" x14ac:dyDescent="0.2">
      <c r="A1532">
        <v>1530</v>
      </c>
      <c r="B1532">
        <v>748438041</v>
      </c>
      <c r="C1532">
        <v>250000</v>
      </c>
      <c r="D1532">
        <v>177</v>
      </c>
      <c r="E1532">
        <v>3</v>
      </c>
      <c r="F1532">
        <v>3</v>
      </c>
      <c r="G1532">
        <v>1</v>
      </c>
      <c r="H1532">
        <v>1</v>
      </c>
      <c r="I1532">
        <v>250000</v>
      </c>
      <c r="J1532">
        <v>177</v>
      </c>
      <c r="K1532">
        <v>85.954293980000003</v>
      </c>
      <c r="L1532" t="s">
        <v>304</v>
      </c>
      <c r="M1532" t="s">
        <v>72</v>
      </c>
      <c r="N1532" s="1">
        <v>42072.654861111114</v>
      </c>
      <c r="O1532" s="1">
        <v>40281.945833333331</v>
      </c>
      <c r="P1532" s="2">
        <v>40282</v>
      </c>
      <c r="Q1532" s="1">
        <v>40318.945833333331</v>
      </c>
      <c r="R1532" t="s">
        <v>69</v>
      </c>
      <c r="S1532" t="s">
        <v>37</v>
      </c>
      <c r="T1532" t="s">
        <v>31</v>
      </c>
      <c r="U1532" t="b">
        <v>1</v>
      </c>
      <c r="V1532" t="s">
        <v>41</v>
      </c>
      <c r="W1532" t="s">
        <v>29</v>
      </c>
      <c r="X1532" t="s">
        <v>41</v>
      </c>
      <c r="Y1532" t="s">
        <v>42</v>
      </c>
    </row>
    <row r="1533" spans="1:25" x14ac:dyDescent="0.2">
      <c r="A1533">
        <v>1531</v>
      </c>
      <c r="B1533">
        <v>1510777167</v>
      </c>
      <c r="C1533">
        <v>15000</v>
      </c>
      <c r="D1533">
        <v>75</v>
      </c>
      <c r="E1533">
        <v>3</v>
      </c>
      <c r="F1533">
        <v>0</v>
      </c>
      <c r="G1533">
        <v>1</v>
      </c>
      <c r="H1533">
        <v>1</v>
      </c>
      <c r="I1533">
        <v>15000</v>
      </c>
      <c r="J1533">
        <v>75</v>
      </c>
      <c r="K1533">
        <v>37.985451390000001</v>
      </c>
      <c r="L1533" t="s">
        <v>304</v>
      </c>
      <c r="M1533" t="s">
        <v>72</v>
      </c>
      <c r="N1533" s="1">
        <v>42072.654861111114</v>
      </c>
      <c r="O1533" s="1">
        <v>40521.822222222225</v>
      </c>
      <c r="P1533" s="2">
        <v>40525</v>
      </c>
      <c r="Q1533" s="1">
        <v>40555.173611111109</v>
      </c>
      <c r="R1533" t="s">
        <v>69</v>
      </c>
      <c r="S1533" t="s">
        <v>37</v>
      </c>
      <c r="T1533" t="s">
        <v>31</v>
      </c>
      <c r="U1533" t="b">
        <v>1</v>
      </c>
      <c r="V1533" t="s">
        <v>28</v>
      </c>
      <c r="W1533" t="s">
        <v>29</v>
      </c>
      <c r="X1533" t="s">
        <v>28</v>
      </c>
      <c r="Y1533" t="s">
        <v>30</v>
      </c>
    </row>
    <row r="1534" spans="1:25" x14ac:dyDescent="0.2">
      <c r="A1534">
        <v>1532</v>
      </c>
      <c r="B1534">
        <v>835795488</v>
      </c>
      <c r="C1534">
        <v>5000</v>
      </c>
      <c r="D1534">
        <v>70</v>
      </c>
      <c r="E1534">
        <v>3</v>
      </c>
      <c r="F1534">
        <v>5</v>
      </c>
      <c r="G1534">
        <v>1</v>
      </c>
      <c r="H1534">
        <v>1</v>
      </c>
      <c r="I1534">
        <v>5000</v>
      </c>
      <c r="J1534">
        <v>70</v>
      </c>
      <c r="K1534">
        <v>46.078472220000002</v>
      </c>
      <c r="L1534" t="s">
        <v>304</v>
      </c>
      <c r="M1534" t="s">
        <v>72</v>
      </c>
      <c r="N1534" s="1">
        <v>42072.654861111114</v>
      </c>
      <c r="O1534" s="1">
        <v>40521.822222222225</v>
      </c>
      <c r="P1534" s="2">
        <v>40525</v>
      </c>
      <c r="Q1534" s="1">
        <v>40555.173611111109</v>
      </c>
      <c r="R1534" t="s">
        <v>26</v>
      </c>
      <c r="S1534" t="s">
        <v>26</v>
      </c>
      <c r="T1534" t="s">
        <v>31</v>
      </c>
      <c r="U1534" t="b">
        <v>1</v>
      </c>
      <c r="V1534" t="s">
        <v>28</v>
      </c>
      <c r="W1534" t="s">
        <v>29</v>
      </c>
      <c r="X1534" t="s">
        <v>28</v>
      </c>
      <c r="Y1534" t="s">
        <v>30</v>
      </c>
    </row>
    <row r="1535" spans="1:25" x14ac:dyDescent="0.2">
      <c r="A1535">
        <v>1533</v>
      </c>
      <c r="B1535">
        <v>1404853035</v>
      </c>
      <c r="C1535">
        <v>6000</v>
      </c>
      <c r="D1535">
        <v>160</v>
      </c>
      <c r="E1535">
        <v>3</v>
      </c>
      <c r="F1535">
        <v>2</v>
      </c>
      <c r="G1535">
        <v>1</v>
      </c>
      <c r="H1535">
        <v>1</v>
      </c>
      <c r="I1535">
        <v>6000</v>
      </c>
      <c r="J1535">
        <v>160</v>
      </c>
      <c r="K1535">
        <v>23.93791667</v>
      </c>
      <c r="L1535" t="s">
        <v>304</v>
      </c>
      <c r="M1535" t="s">
        <v>72</v>
      </c>
      <c r="N1535" s="1">
        <v>42072.654861111114</v>
      </c>
      <c r="O1535" s="1">
        <v>40521.822222222225</v>
      </c>
      <c r="P1535" s="2">
        <v>40525</v>
      </c>
      <c r="Q1535" s="1">
        <v>40555.173611111109</v>
      </c>
      <c r="R1535" t="s">
        <v>95</v>
      </c>
      <c r="S1535" t="s">
        <v>37</v>
      </c>
      <c r="T1535" t="s">
        <v>40</v>
      </c>
      <c r="U1535" t="b">
        <v>1</v>
      </c>
      <c r="V1535" t="s">
        <v>28</v>
      </c>
      <c r="W1535" t="s">
        <v>29</v>
      </c>
      <c r="X1535" t="s">
        <v>28</v>
      </c>
      <c r="Y1535" t="s">
        <v>30</v>
      </c>
    </row>
    <row r="1536" spans="1:25" x14ac:dyDescent="0.2">
      <c r="A1536">
        <v>1534</v>
      </c>
      <c r="B1536">
        <v>34156006</v>
      </c>
      <c r="C1536">
        <v>217</v>
      </c>
      <c r="D1536">
        <v>22</v>
      </c>
      <c r="E1536">
        <v>2</v>
      </c>
      <c r="F1536">
        <v>4</v>
      </c>
      <c r="G1536">
        <v>5</v>
      </c>
      <c r="H1536">
        <v>1</v>
      </c>
      <c r="I1536">
        <v>217</v>
      </c>
      <c r="J1536">
        <v>22</v>
      </c>
      <c r="K1536">
        <v>89.455740739999996</v>
      </c>
      <c r="L1536" t="s">
        <v>304</v>
      </c>
      <c r="M1536" t="s">
        <v>72</v>
      </c>
      <c r="N1536" s="1">
        <v>42072.654861111114</v>
      </c>
      <c r="O1536" s="1">
        <v>40521.822222222225</v>
      </c>
      <c r="P1536" s="2">
        <v>40525</v>
      </c>
      <c r="Q1536" s="1">
        <v>40555.173611111109</v>
      </c>
      <c r="R1536" t="s">
        <v>63</v>
      </c>
      <c r="S1536" t="s">
        <v>37</v>
      </c>
      <c r="T1536" t="s">
        <v>31</v>
      </c>
      <c r="U1536" t="b">
        <v>0</v>
      </c>
      <c r="V1536" t="s">
        <v>28</v>
      </c>
      <c r="W1536" t="s">
        <v>29</v>
      </c>
      <c r="X1536" t="s">
        <v>28</v>
      </c>
      <c r="Y1536" t="s">
        <v>30</v>
      </c>
    </row>
    <row r="1537" spans="1:25" x14ac:dyDescent="0.2">
      <c r="A1537">
        <v>1535</v>
      </c>
      <c r="B1537">
        <v>1366422112</v>
      </c>
      <c r="C1537">
        <v>3000</v>
      </c>
      <c r="D1537">
        <v>125</v>
      </c>
      <c r="E1537">
        <v>2</v>
      </c>
      <c r="F1537">
        <v>8</v>
      </c>
      <c r="G1537">
        <v>1</v>
      </c>
      <c r="H1537">
        <v>1</v>
      </c>
      <c r="I1537">
        <v>3000</v>
      </c>
      <c r="J1537">
        <v>125</v>
      </c>
      <c r="K1537">
        <v>88.143425930000006</v>
      </c>
      <c r="L1537" t="s">
        <v>304</v>
      </c>
      <c r="M1537" t="s">
        <v>72</v>
      </c>
      <c r="N1537" s="1">
        <v>42072.654861111114</v>
      </c>
      <c r="O1537" s="1">
        <v>40521.822222222225</v>
      </c>
      <c r="P1537" s="2">
        <v>40525</v>
      </c>
      <c r="Q1537" s="1">
        <v>40555.173611111109</v>
      </c>
      <c r="R1537" t="s">
        <v>25</v>
      </c>
      <c r="S1537" t="s">
        <v>26</v>
      </c>
      <c r="T1537" t="s">
        <v>31</v>
      </c>
      <c r="U1537" t="b">
        <v>0</v>
      </c>
      <c r="V1537" t="s">
        <v>28</v>
      </c>
      <c r="W1537" t="s">
        <v>29</v>
      </c>
      <c r="X1537" t="s">
        <v>28</v>
      </c>
      <c r="Y1537" t="s">
        <v>30</v>
      </c>
    </row>
    <row r="1538" spans="1:25" x14ac:dyDescent="0.2">
      <c r="A1538">
        <v>1536</v>
      </c>
      <c r="B1538">
        <v>1059659989</v>
      </c>
      <c r="C1538">
        <v>1500</v>
      </c>
      <c r="D1538">
        <v>53</v>
      </c>
      <c r="E1538">
        <v>2</v>
      </c>
      <c r="F1538">
        <v>0</v>
      </c>
      <c r="G1538">
        <v>1</v>
      </c>
      <c r="H1538">
        <v>1</v>
      </c>
      <c r="I1538">
        <v>1500</v>
      </c>
      <c r="J1538">
        <v>53</v>
      </c>
      <c r="K1538">
        <v>29.921516199999999</v>
      </c>
      <c r="L1538" t="s">
        <v>304</v>
      </c>
      <c r="M1538" t="s">
        <v>72</v>
      </c>
      <c r="N1538" s="1">
        <v>42072.654861111114</v>
      </c>
      <c r="O1538" s="1">
        <v>40281.945833333331</v>
      </c>
      <c r="P1538" s="2">
        <v>40282</v>
      </c>
      <c r="Q1538" s="1">
        <v>40318.945833333331</v>
      </c>
      <c r="R1538" t="s">
        <v>114</v>
      </c>
      <c r="S1538" t="s">
        <v>26</v>
      </c>
      <c r="T1538" t="s">
        <v>31</v>
      </c>
      <c r="U1538" t="b">
        <v>1</v>
      </c>
      <c r="V1538" t="s">
        <v>41</v>
      </c>
      <c r="W1538" t="s">
        <v>29</v>
      </c>
      <c r="X1538" t="s">
        <v>41</v>
      </c>
      <c r="Y1538" t="s">
        <v>42</v>
      </c>
    </row>
    <row r="1539" spans="1:25" x14ac:dyDescent="0.2">
      <c r="A1539">
        <v>1537</v>
      </c>
      <c r="B1539">
        <v>829847707</v>
      </c>
      <c r="C1539">
        <v>3000</v>
      </c>
      <c r="D1539">
        <v>15</v>
      </c>
      <c r="E1539">
        <v>2</v>
      </c>
      <c r="F1539">
        <v>3</v>
      </c>
      <c r="G1539">
        <v>1</v>
      </c>
      <c r="H1539">
        <v>1</v>
      </c>
      <c r="I1539">
        <v>3000</v>
      </c>
      <c r="J1539">
        <v>15</v>
      </c>
      <c r="K1539">
        <v>33.902037040000003</v>
      </c>
      <c r="L1539" t="s">
        <v>304</v>
      </c>
      <c r="M1539" t="s">
        <v>72</v>
      </c>
      <c r="N1539" s="1">
        <v>42072.654861111114</v>
      </c>
      <c r="O1539" s="1">
        <v>40281.945833333331</v>
      </c>
      <c r="P1539" s="2">
        <v>40282</v>
      </c>
      <c r="Q1539" s="1">
        <v>40318.945833333331</v>
      </c>
      <c r="R1539" t="s">
        <v>25</v>
      </c>
      <c r="S1539" t="s">
        <v>26</v>
      </c>
      <c r="T1539" t="s">
        <v>31</v>
      </c>
      <c r="U1539" t="b">
        <v>1</v>
      </c>
      <c r="V1539" t="s">
        <v>41</v>
      </c>
      <c r="W1539" t="s">
        <v>29</v>
      </c>
      <c r="X1539" t="s">
        <v>41</v>
      </c>
      <c r="Y1539" t="s">
        <v>42</v>
      </c>
    </row>
    <row r="1540" spans="1:25" x14ac:dyDescent="0.2">
      <c r="A1540">
        <v>1538</v>
      </c>
      <c r="B1540">
        <v>419466263</v>
      </c>
      <c r="C1540">
        <v>2000</v>
      </c>
      <c r="D1540">
        <v>30</v>
      </c>
      <c r="E1540">
        <v>2</v>
      </c>
      <c r="F1540">
        <v>3</v>
      </c>
      <c r="G1540">
        <v>1</v>
      </c>
      <c r="H1540">
        <v>1</v>
      </c>
      <c r="I1540">
        <v>2000</v>
      </c>
      <c r="J1540">
        <v>30</v>
      </c>
      <c r="K1540">
        <v>47.969027779999998</v>
      </c>
      <c r="L1540" t="s">
        <v>304</v>
      </c>
      <c r="M1540" t="s">
        <v>72</v>
      </c>
      <c r="N1540" s="1">
        <v>42072.654861111114</v>
      </c>
      <c r="O1540" s="1">
        <v>40281.945833333331</v>
      </c>
      <c r="P1540" s="2">
        <v>40282</v>
      </c>
      <c r="Q1540" s="1">
        <v>40318.945833333331</v>
      </c>
      <c r="R1540" t="s">
        <v>65</v>
      </c>
      <c r="S1540" t="s">
        <v>37</v>
      </c>
      <c r="T1540" t="s">
        <v>31</v>
      </c>
      <c r="U1540" t="b">
        <v>1</v>
      </c>
      <c r="V1540" t="s">
        <v>41</v>
      </c>
      <c r="W1540" t="s">
        <v>29</v>
      </c>
      <c r="X1540" t="s">
        <v>41</v>
      </c>
      <c r="Y1540" t="s">
        <v>42</v>
      </c>
    </row>
    <row r="1541" spans="1:25" x14ac:dyDescent="0.2">
      <c r="A1541">
        <v>1539</v>
      </c>
      <c r="B1541">
        <v>1706623658</v>
      </c>
      <c r="C1541">
        <v>1500</v>
      </c>
      <c r="D1541">
        <v>40</v>
      </c>
      <c r="E1541">
        <v>2</v>
      </c>
      <c r="F1541">
        <v>0</v>
      </c>
      <c r="G1541">
        <v>1</v>
      </c>
      <c r="H1541">
        <v>1</v>
      </c>
      <c r="I1541">
        <v>1500</v>
      </c>
      <c r="J1541">
        <v>40</v>
      </c>
      <c r="K1541">
        <v>57.025486110000003</v>
      </c>
      <c r="L1541" t="s">
        <v>304</v>
      </c>
      <c r="M1541" t="s">
        <v>72</v>
      </c>
      <c r="N1541" s="1">
        <v>42072.654861111114</v>
      </c>
      <c r="O1541" s="1">
        <v>40521.822222222225</v>
      </c>
      <c r="P1541" s="2">
        <v>40525</v>
      </c>
      <c r="Q1541" s="1">
        <v>40555.173611111109</v>
      </c>
      <c r="R1541" t="s">
        <v>62</v>
      </c>
      <c r="S1541" t="s">
        <v>62</v>
      </c>
      <c r="T1541" t="s">
        <v>31</v>
      </c>
      <c r="U1541" t="b">
        <v>0</v>
      </c>
      <c r="V1541" t="s">
        <v>28</v>
      </c>
      <c r="W1541" t="s">
        <v>29</v>
      </c>
      <c r="X1541" t="s">
        <v>28</v>
      </c>
      <c r="Y1541" t="s">
        <v>30</v>
      </c>
    </row>
    <row r="1542" spans="1:25" x14ac:dyDescent="0.2">
      <c r="A1542">
        <v>1540</v>
      </c>
      <c r="B1542">
        <v>1917509050</v>
      </c>
      <c r="C1542">
        <v>125000</v>
      </c>
      <c r="D1542">
        <v>40</v>
      </c>
      <c r="E1542">
        <v>2</v>
      </c>
      <c r="F1542">
        <v>1</v>
      </c>
      <c r="G1542">
        <v>1</v>
      </c>
      <c r="H1542">
        <v>1</v>
      </c>
      <c r="I1542">
        <v>125000</v>
      </c>
      <c r="J1542">
        <v>40</v>
      </c>
      <c r="K1542">
        <v>59.904479170000002</v>
      </c>
      <c r="L1542" t="s">
        <v>304</v>
      </c>
      <c r="M1542" t="s">
        <v>72</v>
      </c>
      <c r="N1542" s="1">
        <v>42072.654861111114</v>
      </c>
      <c r="O1542" s="1">
        <v>40521.822222222225</v>
      </c>
      <c r="P1542" s="2">
        <v>40525</v>
      </c>
      <c r="Q1542" s="1">
        <v>40555.173611111109</v>
      </c>
      <c r="R1542" t="s">
        <v>62</v>
      </c>
      <c r="S1542" t="s">
        <v>62</v>
      </c>
      <c r="T1542" t="s">
        <v>31</v>
      </c>
      <c r="U1542" t="b">
        <v>1</v>
      </c>
      <c r="V1542" t="s">
        <v>28</v>
      </c>
      <c r="W1542" t="s">
        <v>29</v>
      </c>
      <c r="X1542" t="s">
        <v>28</v>
      </c>
      <c r="Y1542" t="s">
        <v>30</v>
      </c>
    </row>
    <row r="1543" spans="1:25" x14ac:dyDescent="0.2">
      <c r="A1543">
        <v>1541</v>
      </c>
      <c r="B1543">
        <v>829606795</v>
      </c>
      <c r="C1543">
        <v>7000</v>
      </c>
      <c r="D1543">
        <v>95</v>
      </c>
      <c r="E1543">
        <v>2</v>
      </c>
      <c r="F1543">
        <v>1</v>
      </c>
      <c r="G1543">
        <v>1</v>
      </c>
      <c r="H1543">
        <v>1</v>
      </c>
      <c r="I1543">
        <v>7000</v>
      </c>
      <c r="J1543">
        <v>95</v>
      </c>
      <c r="K1543">
        <v>30</v>
      </c>
      <c r="L1543" t="s">
        <v>304</v>
      </c>
      <c r="M1543" t="s">
        <v>72</v>
      </c>
      <c r="N1543" s="1">
        <v>42072.654861111114</v>
      </c>
      <c r="O1543" s="1">
        <v>40521.822222222225</v>
      </c>
      <c r="P1543" s="2">
        <v>40525</v>
      </c>
      <c r="Q1543" s="1">
        <v>40555.173611111109</v>
      </c>
      <c r="R1543" t="s">
        <v>113</v>
      </c>
      <c r="S1543" t="s">
        <v>37</v>
      </c>
      <c r="T1543" t="s">
        <v>31</v>
      </c>
      <c r="U1543" t="b">
        <v>0</v>
      </c>
      <c r="V1543" t="s">
        <v>28</v>
      </c>
      <c r="W1543" t="s">
        <v>29</v>
      </c>
      <c r="X1543" t="s">
        <v>28</v>
      </c>
      <c r="Y1543" t="s">
        <v>30</v>
      </c>
    </row>
    <row r="1544" spans="1:25" x14ac:dyDescent="0.2">
      <c r="A1544">
        <v>1542</v>
      </c>
      <c r="B1544">
        <v>1116944798</v>
      </c>
      <c r="C1544">
        <v>8000</v>
      </c>
      <c r="D1544">
        <v>20</v>
      </c>
      <c r="E1544">
        <v>2</v>
      </c>
      <c r="F1544">
        <v>0</v>
      </c>
      <c r="G1544">
        <v>1</v>
      </c>
      <c r="H1544">
        <v>1</v>
      </c>
      <c r="I1544">
        <v>8000</v>
      </c>
      <c r="J1544">
        <v>20</v>
      </c>
      <c r="K1544">
        <v>30.958333329999999</v>
      </c>
      <c r="L1544" t="s">
        <v>304</v>
      </c>
      <c r="M1544" t="s">
        <v>72</v>
      </c>
      <c r="N1544" s="1">
        <v>42072.654861111114</v>
      </c>
      <c r="O1544" s="1">
        <v>40521.822222222225</v>
      </c>
      <c r="P1544" s="2">
        <v>40525</v>
      </c>
      <c r="Q1544" s="1">
        <v>40555.173611111109</v>
      </c>
      <c r="R1544" t="s">
        <v>26</v>
      </c>
      <c r="S1544" t="s">
        <v>26</v>
      </c>
      <c r="T1544" t="s">
        <v>31</v>
      </c>
      <c r="U1544" t="b">
        <v>1</v>
      </c>
      <c r="V1544" t="s">
        <v>28</v>
      </c>
      <c r="W1544" t="s">
        <v>29</v>
      </c>
      <c r="X1544" t="s">
        <v>28</v>
      </c>
      <c r="Y1544" t="s">
        <v>30</v>
      </c>
    </row>
    <row r="1545" spans="1:25" x14ac:dyDescent="0.2">
      <c r="A1545">
        <v>1543</v>
      </c>
      <c r="B1545">
        <v>1498087294</v>
      </c>
      <c r="C1545">
        <v>10000</v>
      </c>
      <c r="D1545">
        <v>125</v>
      </c>
      <c r="E1545">
        <v>2</v>
      </c>
      <c r="F1545">
        <v>2</v>
      </c>
      <c r="G1545">
        <v>1</v>
      </c>
      <c r="H1545">
        <v>1</v>
      </c>
      <c r="I1545">
        <v>10000</v>
      </c>
      <c r="J1545">
        <v>125</v>
      </c>
      <c r="K1545">
        <v>45</v>
      </c>
      <c r="L1545" t="s">
        <v>304</v>
      </c>
      <c r="M1545" t="s">
        <v>72</v>
      </c>
      <c r="N1545" s="1">
        <v>42072.654861111114</v>
      </c>
      <c r="O1545" s="1">
        <v>40521.822222222225</v>
      </c>
      <c r="P1545" s="2">
        <v>40525</v>
      </c>
      <c r="Q1545" s="1">
        <v>40555.173611111109</v>
      </c>
      <c r="R1545" t="s">
        <v>25</v>
      </c>
      <c r="S1545" t="s">
        <v>26</v>
      </c>
      <c r="T1545" t="s">
        <v>31</v>
      </c>
      <c r="U1545" t="b">
        <v>1</v>
      </c>
      <c r="V1545" t="s">
        <v>28</v>
      </c>
      <c r="W1545" t="s">
        <v>29</v>
      </c>
      <c r="X1545" t="s">
        <v>28</v>
      </c>
      <c r="Y1545" t="s">
        <v>30</v>
      </c>
    </row>
    <row r="1546" spans="1:25" x14ac:dyDescent="0.2">
      <c r="A1546">
        <v>1544</v>
      </c>
      <c r="B1546">
        <v>676639286</v>
      </c>
      <c r="C1546">
        <v>11340</v>
      </c>
      <c r="D1546">
        <v>25</v>
      </c>
      <c r="E1546">
        <v>1</v>
      </c>
      <c r="F1546">
        <v>4</v>
      </c>
      <c r="G1546">
        <v>5</v>
      </c>
      <c r="H1546">
        <v>1</v>
      </c>
      <c r="I1546">
        <v>11340</v>
      </c>
      <c r="J1546">
        <v>25</v>
      </c>
      <c r="K1546">
        <v>89.651539349999993</v>
      </c>
      <c r="L1546" t="s">
        <v>304</v>
      </c>
      <c r="M1546" t="s">
        <v>72</v>
      </c>
      <c r="N1546" s="1">
        <v>42072.654861111114</v>
      </c>
      <c r="O1546" s="1">
        <v>40281.945833333331</v>
      </c>
      <c r="P1546" s="2">
        <v>40282</v>
      </c>
      <c r="Q1546" s="1">
        <v>40318.945833333331</v>
      </c>
      <c r="R1546" t="s">
        <v>64</v>
      </c>
      <c r="S1546" t="s">
        <v>37</v>
      </c>
      <c r="T1546" t="s">
        <v>31</v>
      </c>
      <c r="U1546" t="b">
        <v>0</v>
      </c>
      <c r="V1546" t="s">
        <v>41</v>
      </c>
      <c r="W1546" t="s">
        <v>29</v>
      </c>
      <c r="X1546" t="s">
        <v>41</v>
      </c>
      <c r="Y1546" t="s">
        <v>42</v>
      </c>
    </row>
    <row r="1547" spans="1:25" x14ac:dyDescent="0.2">
      <c r="A1547">
        <v>1545</v>
      </c>
      <c r="B1547">
        <v>1413016661</v>
      </c>
      <c r="C1547">
        <v>4000</v>
      </c>
      <c r="D1547">
        <v>25</v>
      </c>
      <c r="E1547">
        <v>1</v>
      </c>
      <c r="F1547">
        <v>1</v>
      </c>
      <c r="G1547">
        <v>5</v>
      </c>
      <c r="H1547">
        <v>1</v>
      </c>
      <c r="I1547">
        <v>4000</v>
      </c>
      <c r="J1547">
        <v>25</v>
      </c>
      <c r="K1547">
        <v>45</v>
      </c>
      <c r="L1547" t="s">
        <v>304</v>
      </c>
      <c r="M1547" t="s">
        <v>72</v>
      </c>
      <c r="N1547" s="1">
        <v>42072.654861111114</v>
      </c>
      <c r="O1547" s="1">
        <v>40521.822222222225</v>
      </c>
      <c r="P1547" s="2">
        <v>40525</v>
      </c>
      <c r="Q1547" s="1">
        <v>40555.173611111109</v>
      </c>
      <c r="R1547" t="s">
        <v>114</v>
      </c>
      <c r="S1547" t="s">
        <v>26</v>
      </c>
      <c r="T1547" t="s">
        <v>31</v>
      </c>
      <c r="U1547" t="b">
        <v>1</v>
      </c>
      <c r="V1547" t="s">
        <v>28</v>
      </c>
      <c r="W1547" t="s">
        <v>29</v>
      </c>
      <c r="X1547" t="s">
        <v>28</v>
      </c>
      <c r="Y1547" t="s">
        <v>30</v>
      </c>
    </row>
    <row r="1548" spans="1:25" x14ac:dyDescent="0.2">
      <c r="A1548">
        <v>1546</v>
      </c>
      <c r="B1548">
        <v>2028405201</v>
      </c>
      <c r="C1548">
        <v>750</v>
      </c>
      <c r="D1548">
        <v>25</v>
      </c>
      <c r="E1548">
        <v>1</v>
      </c>
      <c r="F1548">
        <v>1</v>
      </c>
      <c r="G1548">
        <v>5</v>
      </c>
      <c r="H1548">
        <v>1</v>
      </c>
      <c r="I1548">
        <v>750</v>
      </c>
      <c r="J1548">
        <v>25</v>
      </c>
      <c r="K1548">
        <v>45.041666669999998</v>
      </c>
      <c r="L1548" t="s">
        <v>304</v>
      </c>
      <c r="M1548" t="s">
        <v>72</v>
      </c>
      <c r="N1548" s="1">
        <v>42072.654861111114</v>
      </c>
      <c r="O1548" s="1">
        <v>40521.822222222225</v>
      </c>
      <c r="P1548" s="2">
        <v>40525</v>
      </c>
      <c r="Q1548" s="1">
        <v>40555.173611111109</v>
      </c>
      <c r="R1548" t="s">
        <v>114</v>
      </c>
      <c r="S1548" t="s">
        <v>26</v>
      </c>
      <c r="T1548" t="s">
        <v>31</v>
      </c>
      <c r="U1548" t="b">
        <v>1</v>
      </c>
      <c r="V1548" t="s">
        <v>28</v>
      </c>
      <c r="W1548" t="s">
        <v>29</v>
      </c>
      <c r="X1548" t="s">
        <v>28</v>
      </c>
      <c r="Y1548" t="s">
        <v>30</v>
      </c>
    </row>
    <row r="1549" spans="1:25" x14ac:dyDescent="0.2">
      <c r="A1549">
        <v>1547</v>
      </c>
      <c r="B1549">
        <v>1814603104</v>
      </c>
      <c r="C1549">
        <v>12000</v>
      </c>
      <c r="D1549">
        <v>50</v>
      </c>
      <c r="E1549">
        <v>1</v>
      </c>
      <c r="F1549">
        <v>0</v>
      </c>
      <c r="G1549">
        <v>5</v>
      </c>
      <c r="H1549">
        <v>1</v>
      </c>
      <c r="I1549">
        <v>12000</v>
      </c>
      <c r="J1549">
        <v>50</v>
      </c>
      <c r="K1549">
        <v>84.894606479999993</v>
      </c>
      <c r="L1549" t="s">
        <v>304</v>
      </c>
      <c r="M1549" t="s">
        <v>72</v>
      </c>
      <c r="N1549" s="1">
        <v>42072.654861111114</v>
      </c>
      <c r="O1549" s="1">
        <v>40281.945833333331</v>
      </c>
      <c r="P1549" s="2">
        <v>40282</v>
      </c>
      <c r="Q1549" s="1">
        <v>40318.945833333331</v>
      </c>
      <c r="R1549" t="s">
        <v>66</v>
      </c>
      <c r="S1549" t="s">
        <v>66</v>
      </c>
      <c r="T1549" t="s">
        <v>31</v>
      </c>
      <c r="U1549" t="b">
        <v>0</v>
      </c>
      <c r="V1549" t="s">
        <v>41</v>
      </c>
      <c r="W1549" t="s">
        <v>29</v>
      </c>
      <c r="X1549" t="s">
        <v>41</v>
      </c>
      <c r="Y1549" t="s">
        <v>42</v>
      </c>
    </row>
    <row r="1550" spans="1:25" x14ac:dyDescent="0.2">
      <c r="A1550">
        <v>1548</v>
      </c>
      <c r="B1550">
        <v>2033607008</v>
      </c>
      <c r="C1550">
        <v>600</v>
      </c>
      <c r="D1550">
        <v>20</v>
      </c>
      <c r="E1550">
        <v>1</v>
      </c>
      <c r="F1550">
        <v>29</v>
      </c>
      <c r="G1550">
        <v>4</v>
      </c>
      <c r="H1550">
        <v>1</v>
      </c>
      <c r="I1550">
        <v>600</v>
      </c>
      <c r="J1550">
        <v>20</v>
      </c>
      <c r="K1550">
        <v>30.984259260000002</v>
      </c>
      <c r="L1550" t="s">
        <v>304</v>
      </c>
      <c r="M1550" t="s">
        <v>72</v>
      </c>
      <c r="N1550" s="1">
        <v>42072.654861111114</v>
      </c>
      <c r="O1550" s="1">
        <v>40281.945833333331</v>
      </c>
      <c r="P1550" s="2">
        <v>40282</v>
      </c>
      <c r="Q1550" s="1">
        <v>40318.945833333331</v>
      </c>
      <c r="R1550" t="s">
        <v>85</v>
      </c>
      <c r="S1550" t="s">
        <v>85</v>
      </c>
      <c r="T1550" t="s">
        <v>40</v>
      </c>
      <c r="U1550" t="b">
        <v>0</v>
      </c>
      <c r="V1550" t="s">
        <v>41</v>
      </c>
      <c r="W1550" t="s">
        <v>29</v>
      </c>
      <c r="X1550" t="s">
        <v>41</v>
      </c>
      <c r="Y1550" t="s">
        <v>42</v>
      </c>
    </row>
    <row r="1551" spans="1:25" x14ac:dyDescent="0.2">
      <c r="A1551">
        <v>1549</v>
      </c>
      <c r="B1551">
        <v>1087687796</v>
      </c>
      <c r="C1551">
        <v>2000</v>
      </c>
      <c r="D1551">
        <v>10</v>
      </c>
      <c r="E1551">
        <v>1</v>
      </c>
      <c r="F1551">
        <v>5</v>
      </c>
      <c r="G1551">
        <v>3</v>
      </c>
      <c r="H1551">
        <v>1</v>
      </c>
      <c r="I1551">
        <v>2000</v>
      </c>
      <c r="J1551">
        <v>10</v>
      </c>
      <c r="K1551">
        <v>37.995682870000003</v>
      </c>
      <c r="L1551" t="s">
        <v>304</v>
      </c>
      <c r="M1551" t="s">
        <v>72</v>
      </c>
      <c r="N1551" s="1">
        <v>42072.654861111114</v>
      </c>
      <c r="O1551" s="1">
        <v>40521.822222222225</v>
      </c>
      <c r="P1551" s="2">
        <v>40525</v>
      </c>
      <c r="Q1551" s="1">
        <v>40555.173611111109</v>
      </c>
      <c r="R1551" t="s">
        <v>65</v>
      </c>
      <c r="S1551" t="s">
        <v>37</v>
      </c>
      <c r="T1551" t="s">
        <v>31</v>
      </c>
      <c r="U1551" t="b">
        <v>0</v>
      </c>
      <c r="V1551" t="s">
        <v>28</v>
      </c>
      <c r="W1551" t="s">
        <v>29</v>
      </c>
      <c r="X1551" t="s">
        <v>28</v>
      </c>
      <c r="Y1551" t="s">
        <v>30</v>
      </c>
    </row>
    <row r="1552" spans="1:25" x14ac:dyDescent="0.2">
      <c r="A1552">
        <v>1550</v>
      </c>
      <c r="B1552">
        <v>1347852372</v>
      </c>
      <c r="C1552">
        <v>4000</v>
      </c>
      <c r="D1552">
        <v>50</v>
      </c>
      <c r="E1552">
        <v>1</v>
      </c>
      <c r="F1552">
        <v>4</v>
      </c>
      <c r="G1552">
        <v>3</v>
      </c>
      <c r="H1552">
        <v>1</v>
      </c>
      <c r="I1552">
        <v>4000</v>
      </c>
      <c r="J1552">
        <v>50</v>
      </c>
      <c r="K1552">
        <v>65.149652779999997</v>
      </c>
      <c r="L1552" t="s">
        <v>304</v>
      </c>
      <c r="M1552" t="s">
        <v>72</v>
      </c>
      <c r="N1552" s="1">
        <v>42072.654861111114</v>
      </c>
      <c r="O1552" s="1">
        <v>40521.822222222225</v>
      </c>
      <c r="P1552" s="2">
        <v>40525</v>
      </c>
      <c r="Q1552" s="1">
        <v>40555.173611111109</v>
      </c>
      <c r="R1552" t="s">
        <v>115</v>
      </c>
      <c r="S1552" t="s">
        <v>115</v>
      </c>
      <c r="T1552" t="s">
        <v>31</v>
      </c>
      <c r="U1552" t="b">
        <v>1</v>
      </c>
      <c r="V1552" t="s">
        <v>28</v>
      </c>
      <c r="W1552" t="s">
        <v>29</v>
      </c>
      <c r="X1552" t="s">
        <v>28</v>
      </c>
      <c r="Y1552" t="s">
        <v>30</v>
      </c>
    </row>
    <row r="1553" spans="1:25" x14ac:dyDescent="0.2">
      <c r="A1553">
        <v>1551</v>
      </c>
      <c r="B1553">
        <v>2141424623</v>
      </c>
      <c r="C1553">
        <v>111</v>
      </c>
      <c r="D1553">
        <v>18</v>
      </c>
      <c r="E1553">
        <v>1</v>
      </c>
      <c r="F1553">
        <v>3</v>
      </c>
      <c r="G1553">
        <v>2</v>
      </c>
      <c r="H1553">
        <v>1</v>
      </c>
      <c r="I1553">
        <v>111</v>
      </c>
      <c r="J1553">
        <v>18</v>
      </c>
      <c r="K1553">
        <v>66.993611110000003</v>
      </c>
      <c r="L1553" t="s">
        <v>304</v>
      </c>
      <c r="M1553" t="s">
        <v>72</v>
      </c>
      <c r="N1553" s="1">
        <v>42072.654861111114</v>
      </c>
      <c r="O1553" s="1">
        <v>40281.945833333331</v>
      </c>
      <c r="P1553" s="2">
        <v>40282</v>
      </c>
      <c r="Q1553" s="1">
        <v>40318.945833333331</v>
      </c>
      <c r="R1553" t="s">
        <v>127</v>
      </c>
      <c r="S1553" t="s">
        <v>127</v>
      </c>
      <c r="T1553" t="s">
        <v>31</v>
      </c>
      <c r="U1553" t="b">
        <v>0</v>
      </c>
      <c r="V1553" t="s">
        <v>41</v>
      </c>
      <c r="W1553" t="s">
        <v>29</v>
      </c>
      <c r="X1553" t="s">
        <v>41</v>
      </c>
      <c r="Y1553" t="s">
        <v>42</v>
      </c>
    </row>
    <row r="1554" spans="1:25" x14ac:dyDescent="0.2">
      <c r="A1554">
        <v>1552</v>
      </c>
      <c r="B1554">
        <v>531415688</v>
      </c>
      <c r="C1554">
        <v>500</v>
      </c>
      <c r="D1554">
        <v>50</v>
      </c>
      <c r="E1554">
        <v>1</v>
      </c>
      <c r="F1554">
        <v>0</v>
      </c>
      <c r="G1554">
        <v>2</v>
      </c>
      <c r="H1554">
        <v>1</v>
      </c>
      <c r="I1554">
        <v>500</v>
      </c>
      <c r="J1554">
        <v>50</v>
      </c>
      <c r="K1554">
        <v>30.041666670000001</v>
      </c>
      <c r="L1554" t="s">
        <v>304</v>
      </c>
      <c r="M1554" t="s">
        <v>72</v>
      </c>
      <c r="N1554" s="1">
        <v>42072.654861111114</v>
      </c>
      <c r="O1554" s="1">
        <v>40521.822222222225</v>
      </c>
      <c r="P1554" s="2">
        <v>40525</v>
      </c>
      <c r="Q1554" s="1">
        <v>40555.173611111109</v>
      </c>
      <c r="R1554" t="s">
        <v>75</v>
      </c>
      <c r="S1554" t="s">
        <v>62</v>
      </c>
      <c r="T1554" t="s">
        <v>31</v>
      </c>
      <c r="U1554" t="b">
        <v>0</v>
      </c>
      <c r="V1554" t="s">
        <v>28</v>
      </c>
      <c r="W1554" t="s">
        <v>29</v>
      </c>
      <c r="X1554" t="s">
        <v>28</v>
      </c>
      <c r="Y1554" t="s">
        <v>30</v>
      </c>
    </row>
    <row r="1555" spans="1:25" x14ac:dyDescent="0.2">
      <c r="A1555">
        <v>1553</v>
      </c>
      <c r="B1555">
        <v>1818121002</v>
      </c>
      <c r="C1555">
        <v>1500</v>
      </c>
      <c r="D1555">
        <v>20</v>
      </c>
      <c r="E1555">
        <v>1</v>
      </c>
      <c r="F1555">
        <v>0</v>
      </c>
      <c r="G1555">
        <v>2</v>
      </c>
      <c r="H1555">
        <v>1</v>
      </c>
      <c r="I1555">
        <v>1500</v>
      </c>
      <c r="J1555">
        <v>20</v>
      </c>
      <c r="K1555">
        <v>57.158090280000003</v>
      </c>
      <c r="L1555" t="s">
        <v>304</v>
      </c>
      <c r="M1555" t="s">
        <v>72</v>
      </c>
      <c r="N1555" s="1">
        <v>42072.654861111114</v>
      </c>
      <c r="O1555" s="1">
        <v>40521.822222222225</v>
      </c>
      <c r="P1555" s="2">
        <v>40525</v>
      </c>
      <c r="Q1555" s="1">
        <v>40555.173611111109</v>
      </c>
      <c r="R1555" t="s">
        <v>159</v>
      </c>
      <c r="S1555" t="s">
        <v>159</v>
      </c>
      <c r="T1555" t="s">
        <v>31</v>
      </c>
      <c r="U1555" t="b">
        <v>0</v>
      </c>
      <c r="V1555" t="s">
        <v>28</v>
      </c>
      <c r="W1555" t="s">
        <v>29</v>
      </c>
      <c r="X1555" t="s">
        <v>28</v>
      </c>
      <c r="Y1555" t="s">
        <v>30</v>
      </c>
    </row>
    <row r="1556" spans="1:25" x14ac:dyDescent="0.2">
      <c r="A1556">
        <v>1554</v>
      </c>
      <c r="B1556">
        <v>981672316</v>
      </c>
      <c r="C1556">
        <v>20000</v>
      </c>
      <c r="D1556">
        <v>5.55</v>
      </c>
      <c r="E1556">
        <v>1</v>
      </c>
      <c r="F1556">
        <v>1</v>
      </c>
      <c r="G1556">
        <v>1</v>
      </c>
      <c r="H1556">
        <v>1</v>
      </c>
      <c r="I1556">
        <v>20000</v>
      </c>
      <c r="J1556">
        <v>5.55</v>
      </c>
      <c r="K1556">
        <v>30</v>
      </c>
      <c r="L1556" t="s">
        <v>304</v>
      </c>
      <c r="M1556" t="s">
        <v>72</v>
      </c>
      <c r="N1556" s="1">
        <v>42072.654861111114</v>
      </c>
      <c r="O1556" s="1">
        <v>40521.822222222225</v>
      </c>
      <c r="P1556" s="2">
        <v>40525</v>
      </c>
      <c r="Q1556" s="1">
        <v>40555.173611111109</v>
      </c>
      <c r="R1556" t="s">
        <v>37</v>
      </c>
      <c r="S1556" t="s">
        <v>37</v>
      </c>
      <c r="T1556" t="s">
        <v>40</v>
      </c>
      <c r="U1556" t="b">
        <v>1</v>
      </c>
      <c r="V1556" t="s">
        <v>28</v>
      </c>
      <c r="W1556" t="s">
        <v>29</v>
      </c>
      <c r="X1556" t="s">
        <v>28</v>
      </c>
      <c r="Y1556" t="s">
        <v>30</v>
      </c>
    </row>
    <row r="1557" spans="1:25" x14ac:dyDescent="0.2">
      <c r="A1557">
        <v>1555</v>
      </c>
      <c r="B1557">
        <v>296107401</v>
      </c>
      <c r="C1557">
        <v>7500</v>
      </c>
      <c r="D1557">
        <v>10</v>
      </c>
      <c r="E1557">
        <v>1</v>
      </c>
      <c r="F1557">
        <v>0</v>
      </c>
      <c r="G1557">
        <v>1</v>
      </c>
      <c r="H1557">
        <v>1</v>
      </c>
      <c r="I1557">
        <v>7500</v>
      </c>
      <c r="J1557">
        <v>10</v>
      </c>
      <c r="K1557">
        <v>34.147650460000001</v>
      </c>
      <c r="L1557" t="s">
        <v>304</v>
      </c>
      <c r="M1557" t="s">
        <v>72</v>
      </c>
      <c r="N1557" s="1">
        <v>42072.654861111114</v>
      </c>
      <c r="O1557" s="1">
        <v>40521.822222222225</v>
      </c>
      <c r="P1557" s="2">
        <v>40525</v>
      </c>
      <c r="Q1557" s="1">
        <v>40555.173611111109</v>
      </c>
      <c r="R1557" t="s">
        <v>89</v>
      </c>
      <c r="S1557" t="s">
        <v>34</v>
      </c>
      <c r="T1557" t="s">
        <v>31</v>
      </c>
      <c r="U1557" t="b">
        <v>1</v>
      </c>
      <c r="V1557" t="s">
        <v>28</v>
      </c>
      <c r="W1557" t="s">
        <v>29</v>
      </c>
      <c r="X1557" t="s">
        <v>28</v>
      </c>
      <c r="Y1557" t="s">
        <v>30</v>
      </c>
    </row>
    <row r="1558" spans="1:25" x14ac:dyDescent="0.2">
      <c r="A1558">
        <v>1556</v>
      </c>
      <c r="B1558">
        <v>71705095</v>
      </c>
      <c r="C1558">
        <v>600</v>
      </c>
      <c r="D1558">
        <v>25</v>
      </c>
      <c r="E1558">
        <v>1</v>
      </c>
      <c r="F1558">
        <v>1</v>
      </c>
      <c r="G1558">
        <v>1</v>
      </c>
      <c r="H1558">
        <v>1</v>
      </c>
      <c r="I1558">
        <v>600</v>
      </c>
      <c r="J1558">
        <v>25</v>
      </c>
      <c r="K1558">
        <v>16.391469910000001</v>
      </c>
      <c r="L1558" t="s">
        <v>304</v>
      </c>
      <c r="M1558" t="s">
        <v>72</v>
      </c>
      <c r="N1558" s="1">
        <v>42072.654861111114</v>
      </c>
      <c r="O1558" s="1">
        <v>40521.822222222225</v>
      </c>
      <c r="P1558" s="2">
        <v>40525</v>
      </c>
      <c r="Q1558" s="1">
        <v>40555.173611111109</v>
      </c>
      <c r="R1558" t="s">
        <v>47</v>
      </c>
      <c r="S1558" t="s">
        <v>47</v>
      </c>
      <c r="T1558" t="s">
        <v>31</v>
      </c>
      <c r="U1558" t="b">
        <v>0</v>
      </c>
      <c r="V1558" t="s">
        <v>28</v>
      </c>
      <c r="W1558" t="s">
        <v>29</v>
      </c>
      <c r="X1558" t="s">
        <v>28</v>
      </c>
      <c r="Y1558" t="s">
        <v>30</v>
      </c>
    </row>
    <row r="1559" spans="1:25" x14ac:dyDescent="0.2">
      <c r="A1559">
        <v>1557</v>
      </c>
      <c r="B1559">
        <v>127288271</v>
      </c>
      <c r="C1559">
        <v>3500</v>
      </c>
      <c r="D1559">
        <v>11</v>
      </c>
      <c r="E1559">
        <v>1</v>
      </c>
      <c r="F1559">
        <v>0</v>
      </c>
      <c r="G1559">
        <v>1</v>
      </c>
      <c r="H1559">
        <v>1</v>
      </c>
      <c r="I1559">
        <v>3500</v>
      </c>
      <c r="J1559">
        <v>11</v>
      </c>
      <c r="K1559">
        <v>30</v>
      </c>
      <c r="L1559" t="s">
        <v>304</v>
      </c>
      <c r="M1559" t="s">
        <v>72</v>
      </c>
      <c r="N1559" s="1">
        <v>42072.654861111114</v>
      </c>
      <c r="O1559" s="1">
        <v>40521.822222222225</v>
      </c>
      <c r="P1559" s="2">
        <v>40525</v>
      </c>
      <c r="Q1559" s="1">
        <v>40555.173611111109</v>
      </c>
      <c r="R1559" t="s">
        <v>25</v>
      </c>
      <c r="S1559" t="s">
        <v>26</v>
      </c>
      <c r="T1559" t="s">
        <v>31</v>
      </c>
      <c r="U1559" t="b">
        <v>1</v>
      </c>
      <c r="V1559" t="s">
        <v>28</v>
      </c>
      <c r="W1559" t="s">
        <v>29</v>
      </c>
      <c r="X1559" t="s">
        <v>28</v>
      </c>
      <c r="Y1559" t="s">
        <v>30</v>
      </c>
    </row>
    <row r="1560" spans="1:25" x14ac:dyDescent="0.2">
      <c r="A1560">
        <v>1558</v>
      </c>
      <c r="B1560">
        <v>567095162</v>
      </c>
      <c r="C1560">
        <v>1800</v>
      </c>
      <c r="D1560">
        <v>10</v>
      </c>
      <c r="E1560">
        <v>1</v>
      </c>
      <c r="F1560">
        <v>8</v>
      </c>
      <c r="G1560">
        <v>1</v>
      </c>
      <c r="H1560">
        <v>1</v>
      </c>
      <c r="I1560">
        <v>1800</v>
      </c>
      <c r="J1560">
        <v>10</v>
      </c>
      <c r="K1560">
        <v>24.041666670000001</v>
      </c>
      <c r="L1560" t="s">
        <v>304</v>
      </c>
      <c r="M1560" t="s">
        <v>72</v>
      </c>
      <c r="N1560" s="1">
        <v>42072.654861111114</v>
      </c>
      <c r="O1560" s="1">
        <v>40521.822222222225</v>
      </c>
      <c r="P1560" s="2">
        <v>40525</v>
      </c>
      <c r="Q1560" s="1">
        <v>40555.173611111109</v>
      </c>
      <c r="R1560" t="s">
        <v>25</v>
      </c>
      <c r="S1560" t="s">
        <v>26</v>
      </c>
      <c r="T1560" t="s">
        <v>31</v>
      </c>
      <c r="U1560" t="b">
        <v>1</v>
      </c>
      <c r="V1560" t="s">
        <v>28</v>
      </c>
      <c r="W1560" t="s">
        <v>29</v>
      </c>
      <c r="X1560" t="s">
        <v>28</v>
      </c>
      <c r="Y1560" t="s">
        <v>30</v>
      </c>
    </row>
    <row r="1561" spans="1:25" x14ac:dyDescent="0.2">
      <c r="A1561">
        <v>1559</v>
      </c>
      <c r="B1561">
        <v>1070559418</v>
      </c>
      <c r="C1561">
        <v>1500</v>
      </c>
      <c r="D1561">
        <v>20</v>
      </c>
      <c r="E1561">
        <v>1</v>
      </c>
      <c r="F1561">
        <v>0</v>
      </c>
      <c r="G1561">
        <v>1</v>
      </c>
      <c r="H1561">
        <v>1</v>
      </c>
      <c r="I1561">
        <v>1500</v>
      </c>
      <c r="J1561">
        <v>20</v>
      </c>
      <c r="K1561">
        <v>29.940196759999999</v>
      </c>
      <c r="L1561" t="s">
        <v>304</v>
      </c>
      <c r="M1561" t="s">
        <v>72</v>
      </c>
      <c r="N1561" s="1">
        <v>42072.654861111114</v>
      </c>
      <c r="O1561" s="1">
        <v>40281.945833333331</v>
      </c>
      <c r="P1561" s="2">
        <v>40282</v>
      </c>
      <c r="Q1561" s="1">
        <v>40318.945833333331</v>
      </c>
      <c r="R1561" t="s">
        <v>25</v>
      </c>
      <c r="S1561" t="s">
        <v>26</v>
      </c>
      <c r="T1561" t="s">
        <v>31</v>
      </c>
      <c r="U1561" t="b">
        <v>1</v>
      </c>
      <c r="V1561" t="s">
        <v>41</v>
      </c>
      <c r="W1561" t="s">
        <v>29</v>
      </c>
      <c r="X1561" t="s">
        <v>41</v>
      </c>
      <c r="Y1561" t="s">
        <v>42</v>
      </c>
    </row>
    <row r="1562" spans="1:25" x14ac:dyDescent="0.2">
      <c r="A1562">
        <v>1560</v>
      </c>
      <c r="B1562">
        <v>2118925753</v>
      </c>
      <c r="C1562">
        <v>2000</v>
      </c>
      <c r="D1562">
        <v>20</v>
      </c>
      <c r="E1562">
        <v>1</v>
      </c>
      <c r="F1562">
        <v>0</v>
      </c>
      <c r="G1562">
        <v>1</v>
      </c>
      <c r="H1562">
        <v>1</v>
      </c>
      <c r="I1562">
        <v>2000</v>
      </c>
      <c r="J1562">
        <v>20</v>
      </c>
      <c r="K1562">
        <v>10.41520833</v>
      </c>
      <c r="L1562" t="s">
        <v>304</v>
      </c>
      <c r="M1562" t="s">
        <v>72</v>
      </c>
      <c r="N1562" s="1">
        <v>42072.654861111114</v>
      </c>
      <c r="O1562" s="1">
        <v>40521.822222222225</v>
      </c>
      <c r="P1562" s="2">
        <v>40525</v>
      </c>
      <c r="Q1562" s="1">
        <v>40555.173611111109</v>
      </c>
      <c r="R1562" t="s">
        <v>67</v>
      </c>
      <c r="S1562" t="s">
        <v>67</v>
      </c>
      <c r="T1562" t="s">
        <v>31</v>
      </c>
      <c r="U1562" t="b">
        <v>1</v>
      </c>
      <c r="V1562" t="s">
        <v>28</v>
      </c>
      <c r="W1562" t="s">
        <v>29</v>
      </c>
      <c r="X1562" t="s">
        <v>28</v>
      </c>
      <c r="Y1562" t="s">
        <v>30</v>
      </c>
    </row>
    <row r="1563" spans="1:25" x14ac:dyDescent="0.2">
      <c r="A1563">
        <v>1561</v>
      </c>
      <c r="B1563">
        <v>1921107670</v>
      </c>
      <c r="C1563">
        <v>10000</v>
      </c>
      <c r="D1563">
        <v>50</v>
      </c>
      <c r="E1563">
        <v>1</v>
      </c>
      <c r="F1563">
        <v>0</v>
      </c>
      <c r="G1563">
        <v>1</v>
      </c>
      <c r="H1563">
        <v>1</v>
      </c>
      <c r="I1563">
        <v>10000</v>
      </c>
      <c r="J1563">
        <v>50</v>
      </c>
      <c r="K1563">
        <v>61.994374999999998</v>
      </c>
      <c r="L1563" t="s">
        <v>304</v>
      </c>
      <c r="M1563" t="s">
        <v>72</v>
      </c>
      <c r="N1563" s="1">
        <v>42072.654861111114</v>
      </c>
      <c r="O1563" s="1">
        <v>40281.945833333331</v>
      </c>
      <c r="P1563" s="2">
        <v>40282</v>
      </c>
      <c r="Q1563" s="1">
        <v>40318.945833333331</v>
      </c>
      <c r="R1563" t="s">
        <v>37</v>
      </c>
      <c r="S1563" t="s">
        <v>37</v>
      </c>
      <c r="T1563" t="s">
        <v>31</v>
      </c>
      <c r="U1563" t="b">
        <v>0</v>
      </c>
      <c r="V1563" t="s">
        <v>41</v>
      </c>
      <c r="W1563" t="s">
        <v>29</v>
      </c>
      <c r="X1563" t="s">
        <v>41</v>
      </c>
      <c r="Y1563" t="s">
        <v>42</v>
      </c>
    </row>
    <row r="1564" spans="1:25" x14ac:dyDescent="0.2">
      <c r="A1564">
        <v>1562</v>
      </c>
      <c r="B1564">
        <v>928745955</v>
      </c>
      <c r="C1564">
        <v>3000</v>
      </c>
      <c r="D1564">
        <v>5</v>
      </c>
      <c r="E1564">
        <v>1</v>
      </c>
      <c r="F1564">
        <v>0</v>
      </c>
      <c r="G1564">
        <v>1</v>
      </c>
      <c r="H1564">
        <v>1</v>
      </c>
      <c r="I1564">
        <v>3000</v>
      </c>
      <c r="J1564">
        <v>5</v>
      </c>
      <c r="K1564">
        <v>40</v>
      </c>
      <c r="L1564" t="s">
        <v>304</v>
      </c>
      <c r="M1564" t="s">
        <v>72</v>
      </c>
      <c r="N1564" s="1">
        <v>42072.654861111114</v>
      </c>
      <c r="O1564" s="1">
        <v>40521.822222222225</v>
      </c>
      <c r="P1564" s="2">
        <v>40525</v>
      </c>
      <c r="Q1564" s="1">
        <v>40555.173611111109</v>
      </c>
      <c r="R1564" t="s">
        <v>37</v>
      </c>
      <c r="S1564" t="s">
        <v>37</v>
      </c>
      <c r="T1564" t="s">
        <v>31</v>
      </c>
      <c r="U1564" t="b">
        <v>1</v>
      </c>
      <c r="V1564" t="s">
        <v>28</v>
      </c>
      <c r="W1564" t="s">
        <v>29</v>
      </c>
      <c r="X1564" t="s">
        <v>28</v>
      </c>
      <c r="Y1564" t="s">
        <v>30</v>
      </c>
    </row>
    <row r="1565" spans="1:25" x14ac:dyDescent="0.2">
      <c r="A1565">
        <v>1563</v>
      </c>
      <c r="B1565">
        <v>720675303</v>
      </c>
      <c r="C1565">
        <v>400</v>
      </c>
      <c r="D1565">
        <v>1</v>
      </c>
      <c r="E1565">
        <v>1</v>
      </c>
      <c r="F1565">
        <v>0</v>
      </c>
      <c r="G1565">
        <v>1</v>
      </c>
      <c r="H1565">
        <v>1</v>
      </c>
      <c r="I1565">
        <v>400</v>
      </c>
      <c r="J1565">
        <v>1</v>
      </c>
      <c r="K1565">
        <v>21.993159720000001</v>
      </c>
      <c r="L1565" t="s">
        <v>304</v>
      </c>
      <c r="M1565" t="s">
        <v>72</v>
      </c>
      <c r="N1565" s="1">
        <v>42072.654861111114</v>
      </c>
      <c r="O1565" s="1">
        <v>40521.822222222225</v>
      </c>
      <c r="P1565" s="2">
        <v>40525</v>
      </c>
      <c r="Q1565" s="1">
        <v>40555.173611111109</v>
      </c>
      <c r="R1565" t="s">
        <v>95</v>
      </c>
      <c r="S1565" t="s">
        <v>37</v>
      </c>
      <c r="T1565" t="s">
        <v>31</v>
      </c>
      <c r="U1565" t="b">
        <v>1</v>
      </c>
      <c r="V1565" t="s">
        <v>28</v>
      </c>
      <c r="W1565" t="s">
        <v>29</v>
      </c>
      <c r="X1565" t="s">
        <v>28</v>
      </c>
      <c r="Y1565" t="s">
        <v>30</v>
      </c>
    </row>
    <row r="1566" spans="1:25" x14ac:dyDescent="0.2">
      <c r="A1566">
        <v>1564</v>
      </c>
      <c r="B1566">
        <v>162093919</v>
      </c>
      <c r="C1566">
        <v>9000</v>
      </c>
      <c r="D1566">
        <v>20</v>
      </c>
      <c r="E1566">
        <v>1</v>
      </c>
      <c r="F1566">
        <v>1</v>
      </c>
      <c r="G1566">
        <v>1</v>
      </c>
      <c r="H1566">
        <v>1</v>
      </c>
      <c r="I1566">
        <v>9000</v>
      </c>
      <c r="J1566">
        <v>20</v>
      </c>
      <c r="K1566">
        <v>30</v>
      </c>
      <c r="L1566" t="s">
        <v>304</v>
      </c>
      <c r="M1566" t="s">
        <v>72</v>
      </c>
      <c r="N1566" s="1">
        <v>42072.654861111114</v>
      </c>
      <c r="O1566" s="1">
        <v>40521.822222222225</v>
      </c>
      <c r="P1566" s="2">
        <v>40525</v>
      </c>
      <c r="Q1566" s="1">
        <v>40555.173611111109</v>
      </c>
      <c r="R1566" t="s">
        <v>85</v>
      </c>
      <c r="S1566" t="s">
        <v>85</v>
      </c>
      <c r="T1566" t="s">
        <v>31</v>
      </c>
      <c r="U1566" t="b">
        <v>1</v>
      </c>
      <c r="V1566" t="s">
        <v>28</v>
      </c>
      <c r="W1566" t="s">
        <v>29</v>
      </c>
      <c r="X1566" t="s">
        <v>28</v>
      </c>
      <c r="Y1566" t="s">
        <v>30</v>
      </c>
    </row>
    <row r="1567" spans="1:25" x14ac:dyDescent="0.2">
      <c r="A1567">
        <v>1565</v>
      </c>
      <c r="B1567">
        <v>94968067</v>
      </c>
      <c r="C1567">
        <v>15000</v>
      </c>
      <c r="D1567">
        <v>5</v>
      </c>
      <c r="E1567">
        <v>1</v>
      </c>
      <c r="F1567">
        <v>0</v>
      </c>
      <c r="G1567">
        <v>1</v>
      </c>
      <c r="H1567">
        <v>1</v>
      </c>
      <c r="I1567">
        <v>15000</v>
      </c>
      <c r="J1567">
        <v>5</v>
      </c>
      <c r="K1567">
        <v>30.041666670000001</v>
      </c>
      <c r="L1567" t="s">
        <v>304</v>
      </c>
      <c r="M1567" t="s">
        <v>72</v>
      </c>
      <c r="N1567" s="1">
        <v>42072.654861111114</v>
      </c>
      <c r="O1567" s="1">
        <v>40521.822222222225</v>
      </c>
      <c r="P1567" s="2">
        <v>40525</v>
      </c>
      <c r="Q1567" s="1">
        <v>40555.173611111109</v>
      </c>
      <c r="R1567" t="s">
        <v>114</v>
      </c>
      <c r="S1567" t="s">
        <v>26</v>
      </c>
      <c r="T1567" t="s">
        <v>31</v>
      </c>
      <c r="U1567" t="b">
        <v>1</v>
      </c>
      <c r="V1567" t="s">
        <v>28</v>
      </c>
      <c r="W1567" t="s">
        <v>29</v>
      </c>
      <c r="X1567" t="s">
        <v>28</v>
      </c>
      <c r="Y1567" t="s">
        <v>30</v>
      </c>
    </row>
    <row r="1568" spans="1:25" x14ac:dyDescent="0.2">
      <c r="A1568">
        <v>1566</v>
      </c>
      <c r="B1568">
        <v>2021951992</v>
      </c>
      <c r="C1568">
        <v>40000</v>
      </c>
      <c r="D1568">
        <v>10</v>
      </c>
      <c r="E1568">
        <v>1</v>
      </c>
      <c r="F1568">
        <v>0</v>
      </c>
      <c r="G1568">
        <v>1</v>
      </c>
      <c r="H1568">
        <v>1</v>
      </c>
      <c r="I1568">
        <v>40000</v>
      </c>
      <c r="J1568">
        <v>10</v>
      </c>
      <c r="K1568">
        <v>30.041666670000001</v>
      </c>
      <c r="L1568" t="s">
        <v>304</v>
      </c>
      <c r="M1568" t="s">
        <v>72</v>
      </c>
      <c r="N1568" s="1">
        <v>42072.654861111114</v>
      </c>
      <c r="O1568" s="1">
        <v>40521.822222222225</v>
      </c>
      <c r="P1568" s="2">
        <v>40525</v>
      </c>
      <c r="Q1568" s="1">
        <v>40555.173611111109</v>
      </c>
      <c r="R1568" t="s">
        <v>26</v>
      </c>
      <c r="S1568" t="s">
        <v>26</v>
      </c>
      <c r="T1568" t="s">
        <v>31</v>
      </c>
      <c r="U1568" t="b">
        <v>1</v>
      </c>
      <c r="V1568" t="s">
        <v>28</v>
      </c>
      <c r="W1568" t="s">
        <v>29</v>
      </c>
      <c r="X1568" t="s">
        <v>28</v>
      </c>
      <c r="Y1568" t="s">
        <v>30</v>
      </c>
    </row>
    <row r="1569" spans="1:25" x14ac:dyDescent="0.2">
      <c r="A1569">
        <v>1567</v>
      </c>
      <c r="B1569">
        <v>1422292026</v>
      </c>
      <c r="C1569">
        <v>13000</v>
      </c>
      <c r="D1569">
        <v>100</v>
      </c>
      <c r="E1569">
        <v>1</v>
      </c>
      <c r="F1569">
        <v>0</v>
      </c>
      <c r="G1569">
        <v>1</v>
      </c>
      <c r="H1569">
        <v>1</v>
      </c>
      <c r="I1569">
        <v>13000</v>
      </c>
      <c r="J1569">
        <v>100</v>
      </c>
      <c r="K1569">
        <v>31</v>
      </c>
      <c r="L1569" t="s">
        <v>304</v>
      </c>
      <c r="M1569" t="s">
        <v>72</v>
      </c>
      <c r="N1569" s="1">
        <v>42072.654861111114</v>
      </c>
      <c r="O1569" s="1">
        <v>40521.822222222225</v>
      </c>
      <c r="P1569" s="2">
        <v>40525</v>
      </c>
      <c r="Q1569" s="1">
        <v>40555.173611111109</v>
      </c>
      <c r="R1569" t="s">
        <v>59</v>
      </c>
      <c r="S1569" t="s">
        <v>26</v>
      </c>
      <c r="T1569" t="s">
        <v>31</v>
      </c>
      <c r="U1569" t="b">
        <v>1</v>
      </c>
      <c r="V1569" t="s">
        <v>28</v>
      </c>
      <c r="W1569" t="s">
        <v>29</v>
      </c>
      <c r="X1569" t="s">
        <v>28</v>
      </c>
      <c r="Y1569" t="s">
        <v>30</v>
      </c>
    </row>
    <row r="1570" spans="1:25" x14ac:dyDescent="0.2">
      <c r="A1570">
        <v>1568</v>
      </c>
      <c r="B1570">
        <v>264493466</v>
      </c>
      <c r="C1570">
        <v>10000</v>
      </c>
      <c r="D1570">
        <v>50</v>
      </c>
      <c r="E1570">
        <v>1</v>
      </c>
      <c r="F1570">
        <v>0</v>
      </c>
      <c r="G1570">
        <v>1</v>
      </c>
      <c r="H1570">
        <v>1</v>
      </c>
      <c r="I1570">
        <v>10000</v>
      </c>
      <c r="J1570">
        <v>50</v>
      </c>
      <c r="K1570">
        <v>50.548761570000003</v>
      </c>
      <c r="L1570" t="s">
        <v>304</v>
      </c>
      <c r="M1570" t="s">
        <v>72</v>
      </c>
      <c r="N1570" s="1">
        <v>42072.654861111114</v>
      </c>
      <c r="O1570" s="1">
        <v>40281.945833333331</v>
      </c>
      <c r="P1570" s="2">
        <v>40282</v>
      </c>
      <c r="Q1570" s="1">
        <v>40318.945833333331</v>
      </c>
      <c r="R1570" t="s">
        <v>85</v>
      </c>
      <c r="S1570" t="s">
        <v>85</v>
      </c>
      <c r="T1570" t="s">
        <v>31</v>
      </c>
      <c r="U1570" t="b">
        <v>0</v>
      </c>
      <c r="V1570" t="s">
        <v>41</v>
      </c>
      <c r="W1570" t="s">
        <v>29</v>
      </c>
      <c r="X1570" t="s">
        <v>41</v>
      </c>
      <c r="Y1570" t="s">
        <v>42</v>
      </c>
    </row>
    <row r="1571" spans="1:25" x14ac:dyDescent="0.2">
      <c r="A1571">
        <v>1569</v>
      </c>
      <c r="B1571">
        <v>876420015</v>
      </c>
      <c r="C1571">
        <v>12000</v>
      </c>
      <c r="D1571">
        <v>0</v>
      </c>
      <c r="E1571">
        <v>0</v>
      </c>
      <c r="F1571">
        <v>1</v>
      </c>
      <c r="G1571">
        <v>5</v>
      </c>
      <c r="H1571">
        <v>1</v>
      </c>
      <c r="I1571">
        <v>12000</v>
      </c>
      <c r="J1571">
        <v>0</v>
      </c>
      <c r="K1571">
        <v>45</v>
      </c>
      <c r="L1571" t="s">
        <v>304</v>
      </c>
      <c r="M1571" t="s">
        <v>72</v>
      </c>
      <c r="N1571" s="1">
        <v>42072.654861111114</v>
      </c>
      <c r="O1571" s="1">
        <v>40521.822222222225</v>
      </c>
      <c r="P1571" s="2">
        <v>40525</v>
      </c>
      <c r="Q1571" s="1">
        <v>40555.173611111109</v>
      </c>
      <c r="R1571" t="s">
        <v>25</v>
      </c>
      <c r="S1571" t="s">
        <v>26</v>
      </c>
      <c r="T1571" t="s">
        <v>31</v>
      </c>
      <c r="U1571" t="b">
        <v>1</v>
      </c>
      <c r="V1571" t="s">
        <v>28</v>
      </c>
      <c r="W1571" t="s">
        <v>29</v>
      </c>
      <c r="X1571" t="s">
        <v>28</v>
      </c>
      <c r="Y1571" t="s">
        <v>30</v>
      </c>
    </row>
    <row r="1572" spans="1:25" x14ac:dyDescent="0.2">
      <c r="A1572">
        <v>1570</v>
      </c>
      <c r="B1572">
        <v>2126744604</v>
      </c>
      <c r="C1572">
        <v>247</v>
      </c>
      <c r="D1572">
        <v>0</v>
      </c>
      <c r="E1572">
        <v>0</v>
      </c>
      <c r="F1572">
        <v>0</v>
      </c>
      <c r="G1572">
        <v>4</v>
      </c>
      <c r="H1572">
        <v>1</v>
      </c>
      <c r="I1572">
        <v>247</v>
      </c>
      <c r="J1572">
        <v>0</v>
      </c>
      <c r="K1572">
        <v>30.041666670000001</v>
      </c>
      <c r="L1572" t="s">
        <v>304</v>
      </c>
      <c r="M1572" t="s">
        <v>72</v>
      </c>
      <c r="N1572" s="1">
        <v>42072.654861111114</v>
      </c>
      <c r="O1572" s="1">
        <v>40521.822222222225</v>
      </c>
      <c r="P1572" s="2">
        <v>40525</v>
      </c>
      <c r="Q1572" s="1">
        <v>40555.173611111109</v>
      </c>
      <c r="R1572" t="s">
        <v>134</v>
      </c>
      <c r="S1572" t="s">
        <v>34</v>
      </c>
      <c r="T1572" t="s">
        <v>31</v>
      </c>
      <c r="U1572" t="b">
        <v>1</v>
      </c>
      <c r="V1572" t="s">
        <v>28</v>
      </c>
      <c r="W1572" t="s">
        <v>29</v>
      </c>
      <c r="X1572" t="s">
        <v>28</v>
      </c>
      <c r="Y1572" t="s">
        <v>30</v>
      </c>
    </row>
    <row r="1573" spans="1:25" x14ac:dyDescent="0.2">
      <c r="A1573">
        <v>1571</v>
      </c>
      <c r="B1573">
        <v>351155431</v>
      </c>
      <c r="C1573">
        <v>250</v>
      </c>
      <c r="D1573">
        <v>0</v>
      </c>
      <c r="E1573">
        <v>0</v>
      </c>
      <c r="F1573">
        <v>0</v>
      </c>
      <c r="G1573">
        <v>4</v>
      </c>
      <c r="H1573">
        <v>1</v>
      </c>
      <c r="I1573">
        <v>250</v>
      </c>
      <c r="J1573">
        <v>0</v>
      </c>
      <c r="K1573">
        <v>45.85229167</v>
      </c>
      <c r="L1573" t="s">
        <v>304</v>
      </c>
      <c r="M1573" t="s">
        <v>72</v>
      </c>
      <c r="N1573" s="1">
        <v>42072.654861111114</v>
      </c>
      <c r="O1573" s="1">
        <v>40521.822222222225</v>
      </c>
      <c r="P1573" s="2">
        <v>40525</v>
      </c>
      <c r="Q1573" s="1">
        <v>40555.173611111109</v>
      </c>
      <c r="R1573" t="s">
        <v>51</v>
      </c>
      <c r="S1573" t="s">
        <v>52</v>
      </c>
      <c r="T1573" t="s">
        <v>31</v>
      </c>
      <c r="U1573" t="b">
        <v>0</v>
      </c>
      <c r="V1573" t="s">
        <v>28</v>
      </c>
      <c r="W1573" t="s">
        <v>29</v>
      </c>
      <c r="X1573" t="s">
        <v>28</v>
      </c>
      <c r="Y1573" t="s">
        <v>30</v>
      </c>
    </row>
    <row r="1574" spans="1:25" x14ac:dyDescent="0.2">
      <c r="A1574">
        <v>1572</v>
      </c>
      <c r="B1574">
        <v>2036168752</v>
      </c>
      <c r="C1574">
        <v>50000</v>
      </c>
      <c r="D1574">
        <v>0</v>
      </c>
      <c r="E1574">
        <v>0</v>
      </c>
      <c r="F1574">
        <v>3</v>
      </c>
      <c r="G1574">
        <v>3</v>
      </c>
      <c r="H1574">
        <v>1</v>
      </c>
      <c r="I1574">
        <v>50000</v>
      </c>
      <c r="J1574">
        <v>0</v>
      </c>
      <c r="K1574">
        <v>89.958333330000002</v>
      </c>
      <c r="L1574" t="s">
        <v>304</v>
      </c>
      <c r="M1574" t="s">
        <v>72</v>
      </c>
      <c r="N1574" s="1">
        <v>42072.654861111114</v>
      </c>
      <c r="O1574" s="1">
        <v>40521.822222222225</v>
      </c>
      <c r="P1574" s="2">
        <v>40525</v>
      </c>
      <c r="Q1574" s="1">
        <v>40555.173611111109</v>
      </c>
      <c r="R1574" t="s">
        <v>63</v>
      </c>
      <c r="S1574" t="s">
        <v>37</v>
      </c>
      <c r="T1574" t="s">
        <v>40</v>
      </c>
      <c r="U1574" t="b">
        <v>1</v>
      </c>
      <c r="V1574" t="s">
        <v>28</v>
      </c>
      <c r="W1574" t="s">
        <v>29</v>
      </c>
      <c r="X1574" t="s">
        <v>28</v>
      </c>
      <c r="Y1574" t="s">
        <v>30</v>
      </c>
    </row>
    <row r="1575" spans="1:25" x14ac:dyDescent="0.2">
      <c r="A1575">
        <v>1573</v>
      </c>
      <c r="B1575">
        <v>1406412110</v>
      </c>
      <c r="C1575">
        <v>5000</v>
      </c>
      <c r="D1575">
        <v>0</v>
      </c>
      <c r="E1575">
        <v>0</v>
      </c>
      <c r="F1575">
        <v>2</v>
      </c>
      <c r="G1575">
        <v>3</v>
      </c>
      <c r="H1575">
        <v>1</v>
      </c>
      <c r="I1575">
        <v>5000</v>
      </c>
      <c r="J1575">
        <v>0</v>
      </c>
      <c r="K1575">
        <v>19.950914350000001</v>
      </c>
      <c r="L1575" t="s">
        <v>304</v>
      </c>
      <c r="M1575" t="s">
        <v>72</v>
      </c>
      <c r="N1575" s="1">
        <v>42072.654861111114</v>
      </c>
      <c r="O1575" s="1">
        <v>40521.822222222225</v>
      </c>
      <c r="P1575" s="2">
        <v>40525</v>
      </c>
      <c r="Q1575" s="1">
        <v>40555.173611111109</v>
      </c>
      <c r="R1575" t="s">
        <v>73</v>
      </c>
      <c r="S1575" t="s">
        <v>74</v>
      </c>
      <c r="T1575" t="s">
        <v>40</v>
      </c>
      <c r="U1575" t="b">
        <v>1</v>
      </c>
      <c r="V1575" t="s">
        <v>28</v>
      </c>
      <c r="W1575" t="s">
        <v>29</v>
      </c>
      <c r="X1575" t="s">
        <v>28</v>
      </c>
      <c r="Y1575" t="s">
        <v>30</v>
      </c>
    </row>
    <row r="1576" spans="1:25" x14ac:dyDescent="0.2">
      <c r="A1576">
        <v>1574</v>
      </c>
      <c r="B1576">
        <v>1292882626</v>
      </c>
      <c r="C1576">
        <v>1500</v>
      </c>
      <c r="D1576">
        <v>0</v>
      </c>
      <c r="E1576">
        <v>0</v>
      </c>
      <c r="F1576">
        <v>3</v>
      </c>
      <c r="G1576">
        <v>3</v>
      </c>
      <c r="H1576">
        <v>1</v>
      </c>
      <c r="I1576">
        <v>1500</v>
      </c>
      <c r="J1576">
        <v>0</v>
      </c>
      <c r="K1576">
        <v>89.118078699999998</v>
      </c>
      <c r="L1576" t="s">
        <v>304</v>
      </c>
      <c r="M1576" t="s">
        <v>72</v>
      </c>
      <c r="N1576" s="1">
        <v>42072.654861111114</v>
      </c>
      <c r="O1576" s="1">
        <v>40521.822222222225</v>
      </c>
      <c r="P1576" s="2">
        <v>40525</v>
      </c>
      <c r="Q1576" s="1">
        <v>40555.173611111109</v>
      </c>
      <c r="R1576" t="s">
        <v>55</v>
      </c>
      <c r="S1576" t="s">
        <v>37</v>
      </c>
      <c r="T1576" t="s">
        <v>40</v>
      </c>
      <c r="U1576" t="b">
        <v>0</v>
      </c>
      <c r="V1576" t="s">
        <v>28</v>
      </c>
      <c r="W1576" t="s">
        <v>29</v>
      </c>
      <c r="X1576" t="s">
        <v>28</v>
      </c>
      <c r="Y1576" t="s">
        <v>30</v>
      </c>
    </row>
    <row r="1577" spans="1:25" x14ac:dyDescent="0.2">
      <c r="A1577">
        <v>1575</v>
      </c>
      <c r="B1577">
        <v>226565744</v>
      </c>
      <c r="C1577">
        <v>4568</v>
      </c>
      <c r="D1577">
        <v>0</v>
      </c>
      <c r="E1577">
        <v>0</v>
      </c>
      <c r="F1577">
        <v>0</v>
      </c>
      <c r="G1577">
        <v>2</v>
      </c>
      <c r="H1577">
        <v>1</v>
      </c>
      <c r="I1577">
        <v>4568</v>
      </c>
      <c r="J1577">
        <v>0</v>
      </c>
      <c r="K1577">
        <v>90</v>
      </c>
      <c r="L1577" t="s">
        <v>304</v>
      </c>
      <c r="M1577" t="s">
        <v>72</v>
      </c>
      <c r="N1577" s="1">
        <v>42072.654861111114</v>
      </c>
      <c r="O1577" s="1">
        <v>40521.822222222225</v>
      </c>
      <c r="P1577" s="2">
        <v>40525</v>
      </c>
      <c r="Q1577" s="1">
        <v>40555.173611111109</v>
      </c>
      <c r="R1577" t="s">
        <v>114</v>
      </c>
      <c r="S1577" t="s">
        <v>26</v>
      </c>
      <c r="T1577" t="s">
        <v>31</v>
      </c>
      <c r="U1577" t="b">
        <v>0</v>
      </c>
      <c r="V1577" t="s">
        <v>28</v>
      </c>
      <c r="W1577" t="s">
        <v>29</v>
      </c>
      <c r="X1577" t="s">
        <v>28</v>
      </c>
      <c r="Y1577" t="s">
        <v>30</v>
      </c>
    </row>
    <row r="1578" spans="1:25" x14ac:dyDescent="0.2">
      <c r="A1578">
        <v>1576</v>
      </c>
      <c r="B1578">
        <v>1627012568</v>
      </c>
      <c r="C1578">
        <v>28000</v>
      </c>
      <c r="D1578">
        <v>0</v>
      </c>
      <c r="E1578">
        <v>0</v>
      </c>
      <c r="F1578">
        <v>1</v>
      </c>
      <c r="G1578">
        <v>2</v>
      </c>
      <c r="H1578">
        <v>1</v>
      </c>
      <c r="I1578">
        <v>28000</v>
      </c>
      <c r="J1578">
        <v>0</v>
      </c>
      <c r="K1578">
        <v>12.9968287</v>
      </c>
      <c r="L1578" t="s">
        <v>304</v>
      </c>
      <c r="M1578" t="s">
        <v>72</v>
      </c>
      <c r="N1578" s="1">
        <v>42072.654861111114</v>
      </c>
      <c r="O1578" s="1">
        <v>40521.822222222225</v>
      </c>
      <c r="P1578" s="2">
        <v>40525</v>
      </c>
      <c r="Q1578" s="1">
        <v>40555.173611111109</v>
      </c>
      <c r="R1578" t="s">
        <v>25</v>
      </c>
      <c r="S1578" t="s">
        <v>26</v>
      </c>
      <c r="T1578" t="s">
        <v>40</v>
      </c>
      <c r="U1578" t="b">
        <v>0</v>
      </c>
      <c r="V1578" t="s">
        <v>28</v>
      </c>
      <c r="W1578" t="s">
        <v>29</v>
      </c>
      <c r="X1578" t="s">
        <v>28</v>
      </c>
      <c r="Y1578" t="s">
        <v>30</v>
      </c>
    </row>
    <row r="1579" spans="1:25" x14ac:dyDescent="0.2">
      <c r="A1579">
        <v>1577</v>
      </c>
      <c r="B1579">
        <v>1423083371</v>
      </c>
      <c r="C1579">
        <v>3000</v>
      </c>
      <c r="D1579">
        <v>0</v>
      </c>
      <c r="E1579">
        <v>0</v>
      </c>
      <c r="F1579">
        <v>1</v>
      </c>
      <c r="G1579">
        <v>2</v>
      </c>
      <c r="H1579">
        <v>1</v>
      </c>
      <c r="I1579">
        <v>3000</v>
      </c>
      <c r="J1579">
        <v>0</v>
      </c>
      <c r="K1579">
        <v>42.041666669999998</v>
      </c>
      <c r="L1579" t="s">
        <v>304</v>
      </c>
      <c r="M1579" t="s">
        <v>72</v>
      </c>
      <c r="N1579" s="1">
        <v>42072.654861111114</v>
      </c>
      <c r="O1579" s="1">
        <v>40521.822222222225</v>
      </c>
      <c r="P1579" s="2">
        <v>40525</v>
      </c>
      <c r="Q1579" s="1">
        <v>40555.173611111109</v>
      </c>
      <c r="R1579" t="s">
        <v>59</v>
      </c>
      <c r="S1579" t="s">
        <v>26</v>
      </c>
      <c r="T1579" t="s">
        <v>40</v>
      </c>
      <c r="U1579" t="b">
        <v>1</v>
      </c>
      <c r="V1579" t="s">
        <v>28</v>
      </c>
      <c r="W1579" t="s">
        <v>29</v>
      </c>
      <c r="X1579" t="s">
        <v>28</v>
      </c>
      <c r="Y1579" t="s">
        <v>30</v>
      </c>
    </row>
    <row r="1580" spans="1:25" x14ac:dyDescent="0.2">
      <c r="A1580">
        <v>1578</v>
      </c>
      <c r="B1580">
        <v>797252216</v>
      </c>
      <c r="C1580">
        <v>8000</v>
      </c>
      <c r="D1580">
        <v>0</v>
      </c>
      <c r="E1580">
        <v>0</v>
      </c>
      <c r="F1580">
        <v>0</v>
      </c>
      <c r="G1580">
        <v>2</v>
      </c>
      <c r="H1580">
        <v>1</v>
      </c>
      <c r="I1580">
        <v>8000</v>
      </c>
      <c r="J1580">
        <v>0</v>
      </c>
      <c r="K1580">
        <v>60.041666669999998</v>
      </c>
      <c r="L1580" t="s">
        <v>304</v>
      </c>
      <c r="M1580" t="s">
        <v>72</v>
      </c>
      <c r="N1580" s="1">
        <v>42072.654861111114</v>
      </c>
      <c r="O1580" s="1">
        <v>40521.822222222225</v>
      </c>
      <c r="P1580" s="2">
        <v>40525</v>
      </c>
      <c r="Q1580" s="1">
        <v>40555.173611111109</v>
      </c>
      <c r="R1580" t="s">
        <v>59</v>
      </c>
      <c r="S1580" t="s">
        <v>26</v>
      </c>
      <c r="T1580" t="s">
        <v>31</v>
      </c>
      <c r="U1580" t="b">
        <v>1</v>
      </c>
      <c r="V1580" t="s">
        <v>28</v>
      </c>
      <c r="W1580" t="s">
        <v>29</v>
      </c>
      <c r="X1580" t="s">
        <v>28</v>
      </c>
      <c r="Y1580" t="s">
        <v>30</v>
      </c>
    </row>
    <row r="1581" spans="1:25" x14ac:dyDescent="0.2">
      <c r="A1581">
        <v>1579</v>
      </c>
      <c r="B1581">
        <v>1184493796</v>
      </c>
      <c r="C1581">
        <v>3250</v>
      </c>
      <c r="D1581">
        <v>0</v>
      </c>
      <c r="E1581">
        <v>0</v>
      </c>
      <c r="F1581">
        <v>0</v>
      </c>
      <c r="G1581">
        <v>2</v>
      </c>
      <c r="H1581">
        <v>1</v>
      </c>
      <c r="I1581">
        <v>3250</v>
      </c>
      <c r="J1581">
        <v>0</v>
      </c>
      <c r="K1581">
        <v>36</v>
      </c>
      <c r="L1581" t="s">
        <v>304</v>
      </c>
      <c r="M1581" t="s">
        <v>72</v>
      </c>
      <c r="N1581" s="1">
        <v>42072.654861111114</v>
      </c>
      <c r="O1581" s="1">
        <v>40521.822222222225</v>
      </c>
      <c r="P1581" s="2">
        <v>40525</v>
      </c>
      <c r="Q1581" s="1">
        <v>40555.173611111109</v>
      </c>
      <c r="R1581" t="s">
        <v>66</v>
      </c>
      <c r="S1581" t="s">
        <v>66</v>
      </c>
      <c r="T1581" t="s">
        <v>31</v>
      </c>
      <c r="U1581" t="b">
        <v>0</v>
      </c>
      <c r="V1581" t="s">
        <v>28</v>
      </c>
      <c r="W1581" t="s">
        <v>29</v>
      </c>
      <c r="X1581" t="s">
        <v>28</v>
      </c>
      <c r="Y1581" t="s">
        <v>30</v>
      </c>
    </row>
    <row r="1582" spans="1:25" x14ac:dyDescent="0.2">
      <c r="A1582">
        <v>1580</v>
      </c>
      <c r="B1582">
        <v>1822122152</v>
      </c>
      <c r="C1582">
        <v>2500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2500</v>
      </c>
      <c r="J1582">
        <v>0</v>
      </c>
      <c r="K1582">
        <v>89.975358799999995</v>
      </c>
      <c r="L1582" t="s">
        <v>304</v>
      </c>
      <c r="M1582" t="s">
        <v>72</v>
      </c>
      <c r="N1582" s="1">
        <v>42072.654861111114</v>
      </c>
      <c r="O1582" s="1">
        <v>40521.822222222225</v>
      </c>
      <c r="P1582" s="2">
        <v>40525</v>
      </c>
      <c r="Q1582" s="1">
        <v>40555.173611111109</v>
      </c>
      <c r="R1582" t="s">
        <v>67</v>
      </c>
      <c r="S1582" t="s">
        <v>67</v>
      </c>
      <c r="T1582" t="s">
        <v>40</v>
      </c>
      <c r="U1582" t="b">
        <v>0</v>
      </c>
      <c r="V1582" t="s">
        <v>28</v>
      </c>
      <c r="W1582" t="s">
        <v>29</v>
      </c>
      <c r="X1582" t="s">
        <v>28</v>
      </c>
      <c r="Y1582" t="s">
        <v>30</v>
      </c>
    </row>
    <row r="1583" spans="1:25" x14ac:dyDescent="0.2">
      <c r="A1583">
        <v>1581</v>
      </c>
      <c r="B1583">
        <v>708485099</v>
      </c>
      <c r="C1583">
        <v>1000</v>
      </c>
      <c r="D1583">
        <v>0</v>
      </c>
      <c r="E1583">
        <v>0</v>
      </c>
      <c r="F1583">
        <v>5</v>
      </c>
      <c r="G1583">
        <v>1</v>
      </c>
      <c r="H1583">
        <v>1</v>
      </c>
      <c r="I1583">
        <v>1000</v>
      </c>
      <c r="J1583">
        <v>0</v>
      </c>
      <c r="K1583">
        <v>17.901886569999998</v>
      </c>
      <c r="L1583" t="s">
        <v>304</v>
      </c>
      <c r="M1583" t="s">
        <v>72</v>
      </c>
      <c r="N1583" s="1">
        <v>42072.654861111114</v>
      </c>
      <c r="O1583" s="1">
        <v>40281.945833333331</v>
      </c>
      <c r="P1583" s="2">
        <v>40282</v>
      </c>
      <c r="Q1583" s="1">
        <v>40318.945833333331</v>
      </c>
      <c r="R1583" t="s">
        <v>47</v>
      </c>
      <c r="S1583" t="s">
        <v>47</v>
      </c>
      <c r="T1583" t="s">
        <v>31</v>
      </c>
      <c r="U1583" t="b">
        <v>0</v>
      </c>
      <c r="V1583" t="s">
        <v>41</v>
      </c>
      <c r="W1583" t="s">
        <v>29</v>
      </c>
      <c r="X1583" t="s">
        <v>41</v>
      </c>
      <c r="Y1583" t="s">
        <v>42</v>
      </c>
    </row>
    <row r="1584" spans="1:25" x14ac:dyDescent="0.2">
      <c r="A1584">
        <v>1582</v>
      </c>
      <c r="B1584">
        <v>1090932485</v>
      </c>
      <c r="C1584">
        <v>12000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12000</v>
      </c>
      <c r="J1584">
        <v>0</v>
      </c>
      <c r="K1584">
        <v>90.041666669999998</v>
      </c>
      <c r="L1584" t="s">
        <v>304</v>
      </c>
      <c r="M1584" t="s">
        <v>72</v>
      </c>
      <c r="N1584" s="1">
        <v>42072.654861111114</v>
      </c>
      <c r="O1584" s="1">
        <v>40521.822222222225</v>
      </c>
      <c r="P1584" s="2">
        <v>40525</v>
      </c>
      <c r="Q1584" s="1">
        <v>40555.173611111109</v>
      </c>
      <c r="R1584" t="s">
        <v>51</v>
      </c>
      <c r="S1584" t="s">
        <v>52</v>
      </c>
      <c r="T1584" t="s">
        <v>31</v>
      </c>
      <c r="U1584" t="b">
        <v>0</v>
      </c>
      <c r="V1584" t="s">
        <v>28</v>
      </c>
      <c r="W1584" t="s">
        <v>29</v>
      </c>
      <c r="X1584" t="s">
        <v>28</v>
      </c>
      <c r="Y1584" t="s">
        <v>30</v>
      </c>
    </row>
    <row r="1585" spans="1:25" x14ac:dyDescent="0.2">
      <c r="A1585">
        <v>1583</v>
      </c>
      <c r="B1585">
        <v>1948081068</v>
      </c>
      <c r="C1585">
        <v>10500</v>
      </c>
      <c r="D1585">
        <v>0</v>
      </c>
      <c r="E1585">
        <v>0</v>
      </c>
      <c r="F1585">
        <v>0</v>
      </c>
      <c r="G1585">
        <v>1</v>
      </c>
      <c r="H1585">
        <v>1</v>
      </c>
      <c r="I1585">
        <v>10500</v>
      </c>
      <c r="J1585">
        <v>0</v>
      </c>
      <c r="K1585">
        <v>30.041666670000001</v>
      </c>
      <c r="L1585" t="s">
        <v>304</v>
      </c>
      <c r="M1585" t="s">
        <v>72</v>
      </c>
      <c r="N1585" s="1">
        <v>42072.654861111114</v>
      </c>
      <c r="O1585" s="1">
        <v>40521.822222222225</v>
      </c>
      <c r="P1585" s="2">
        <v>40525</v>
      </c>
      <c r="Q1585" s="1">
        <v>40555.173611111109</v>
      </c>
      <c r="R1585" t="s">
        <v>25</v>
      </c>
      <c r="S1585" t="s">
        <v>26</v>
      </c>
      <c r="T1585" t="s">
        <v>31</v>
      </c>
      <c r="U1585" t="b">
        <v>1</v>
      </c>
      <c r="V1585" t="s">
        <v>28</v>
      </c>
      <c r="W1585" t="s">
        <v>29</v>
      </c>
      <c r="X1585" t="s">
        <v>28</v>
      </c>
      <c r="Y1585" t="s">
        <v>30</v>
      </c>
    </row>
    <row r="1586" spans="1:25" x14ac:dyDescent="0.2">
      <c r="A1586">
        <v>1584</v>
      </c>
      <c r="B1586">
        <v>380517792</v>
      </c>
      <c r="C1586">
        <v>300</v>
      </c>
      <c r="D1586">
        <v>0</v>
      </c>
      <c r="E1586">
        <v>0</v>
      </c>
      <c r="F1586">
        <v>0</v>
      </c>
      <c r="G1586">
        <v>1</v>
      </c>
      <c r="H1586">
        <v>1</v>
      </c>
      <c r="I1586">
        <v>300</v>
      </c>
      <c r="J1586">
        <v>0</v>
      </c>
      <c r="K1586">
        <v>30.041666670000001</v>
      </c>
      <c r="L1586" t="s">
        <v>304</v>
      </c>
      <c r="M1586" t="s">
        <v>72</v>
      </c>
      <c r="N1586" s="1">
        <v>42072.654861111114</v>
      </c>
      <c r="O1586" s="1">
        <v>40521.822222222225</v>
      </c>
      <c r="P1586" s="2">
        <v>40525</v>
      </c>
      <c r="Q1586" s="1">
        <v>40555.173611111109</v>
      </c>
      <c r="R1586" t="s">
        <v>25</v>
      </c>
      <c r="S1586" t="s">
        <v>26</v>
      </c>
      <c r="T1586" t="s">
        <v>31</v>
      </c>
      <c r="U1586" t="b">
        <v>0</v>
      </c>
      <c r="V1586" t="s">
        <v>28</v>
      </c>
      <c r="W1586" t="s">
        <v>29</v>
      </c>
      <c r="X1586" t="s">
        <v>28</v>
      </c>
      <c r="Y1586" t="s">
        <v>30</v>
      </c>
    </row>
    <row r="1587" spans="1:25" x14ac:dyDescent="0.2">
      <c r="A1587">
        <v>1585</v>
      </c>
      <c r="B1587">
        <v>974926630</v>
      </c>
      <c r="C1587">
        <v>4000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4000</v>
      </c>
      <c r="J1587">
        <v>0</v>
      </c>
      <c r="K1587">
        <v>77.935659720000004</v>
      </c>
      <c r="L1587" t="s">
        <v>304</v>
      </c>
      <c r="M1587" t="s">
        <v>72</v>
      </c>
      <c r="N1587" s="1">
        <v>42072.654861111114</v>
      </c>
      <c r="O1587" s="1">
        <v>40281.945833333331</v>
      </c>
      <c r="P1587" s="2">
        <v>40282</v>
      </c>
      <c r="Q1587" s="1">
        <v>40318.945833333331</v>
      </c>
      <c r="R1587" t="s">
        <v>34</v>
      </c>
      <c r="S1587" t="s">
        <v>34</v>
      </c>
      <c r="T1587" t="s">
        <v>31</v>
      </c>
      <c r="U1587" t="b">
        <v>0</v>
      </c>
      <c r="V1587" t="s">
        <v>41</v>
      </c>
      <c r="W1587" t="s">
        <v>29</v>
      </c>
      <c r="X1587" t="s">
        <v>41</v>
      </c>
      <c r="Y1587" t="s">
        <v>42</v>
      </c>
    </row>
    <row r="1588" spans="1:25" x14ac:dyDescent="0.2">
      <c r="A1588">
        <v>1586</v>
      </c>
      <c r="B1588">
        <v>1214938961</v>
      </c>
      <c r="C1588">
        <v>3500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3500</v>
      </c>
      <c r="J1588">
        <v>0</v>
      </c>
      <c r="K1588">
        <v>30</v>
      </c>
      <c r="L1588" t="s">
        <v>304</v>
      </c>
      <c r="M1588" t="s">
        <v>72</v>
      </c>
      <c r="N1588" s="1">
        <v>42072.654861111114</v>
      </c>
      <c r="O1588" s="1">
        <v>40521.822222222225</v>
      </c>
      <c r="P1588" s="2">
        <v>40525</v>
      </c>
      <c r="Q1588" s="1">
        <v>40555.173611111109</v>
      </c>
      <c r="R1588" t="s">
        <v>73</v>
      </c>
      <c r="S1588" t="s">
        <v>74</v>
      </c>
      <c r="T1588" t="s">
        <v>31</v>
      </c>
      <c r="U1588" t="b">
        <v>0</v>
      </c>
      <c r="V1588" t="s">
        <v>28</v>
      </c>
      <c r="W1588" t="s">
        <v>29</v>
      </c>
      <c r="X1588" t="s">
        <v>28</v>
      </c>
      <c r="Y1588" t="s">
        <v>30</v>
      </c>
    </row>
    <row r="1589" spans="1:25" x14ac:dyDescent="0.2">
      <c r="A1589">
        <v>1587</v>
      </c>
      <c r="B1589">
        <v>1109169135</v>
      </c>
      <c r="C1589">
        <v>500</v>
      </c>
      <c r="D1589">
        <v>0</v>
      </c>
      <c r="E1589">
        <v>0</v>
      </c>
      <c r="F1589">
        <v>1</v>
      </c>
      <c r="G1589">
        <v>1</v>
      </c>
      <c r="H1589">
        <v>1</v>
      </c>
      <c r="I1589">
        <v>500</v>
      </c>
      <c r="J1589">
        <v>0</v>
      </c>
      <c r="K1589">
        <v>13.97061343</v>
      </c>
      <c r="L1589" t="s">
        <v>304</v>
      </c>
      <c r="M1589" t="s">
        <v>72</v>
      </c>
      <c r="N1589" s="1">
        <v>42072.654861111114</v>
      </c>
      <c r="O1589" s="1">
        <v>40521.822222222225</v>
      </c>
      <c r="P1589" s="2">
        <v>40525</v>
      </c>
      <c r="Q1589" s="1">
        <v>40555.173611111109</v>
      </c>
      <c r="R1589" t="s">
        <v>67</v>
      </c>
      <c r="S1589" t="s">
        <v>67</v>
      </c>
      <c r="T1589" t="s">
        <v>31</v>
      </c>
      <c r="U1589" t="b">
        <v>0</v>
      </c>
      <c r="V1589" t="s">
        <v>28</v>
      </c>
      <c r="W1589" t="s">
        <v>29</v>
      </c>
      <c r="X1589" t="s">
        <v>28</v>
      </c>
      <c r="Y1589" t="s">
        <v>30</v>
      </c>
    </row>
    <row r="1590" spans="1:25" x14ac:dyDescent="0.2">
      <c r="A1590">
        <v>1588</v>
      </c>
      <c r="B1590">
        <v>955475125</v>
      </c>
      <c r="C1590">
        <v>15000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15000</v>
      </c>
      <c r="J1590">
        <v>0</v>
      </c>
      <c r="K1590">
        <v>30</v>
      </c>
      <c r="L1590" t="s">
        <v>304</v>
      </c>
      <c r="M1590" t="s">
        <v>72</v>
      </c>
      <c r="N1590" s="1">
        <v>42072.654861111114</v>
      </c>
      <c r="O1590" s="1">
        <v>40521.822222222225</v>
      </c>
      <c r="P1590" s="2">
        <v>40525</v>
      </c>
      <c r="Q1590" s="1">
        <v>40555.173611111109</v>
      </c>
      <c r="R1590" t="s">
        <v>61</v>
      </c>
      <c r="S1590" t="s">
        <v>62</v>
      </c>
      <c r="T1590" t="s">
        <v>31</v>
      </c>
      <c r="U1590" t="b">
        <v>0</v>
      </c>
      <c r="V1590" t="s">
        <v>28</v>
      </c>
      <c r="W1590" t="s">
        <v>29</v>
      </c>
      <c r="X1590" t="s">
        <v>28</v>
      </c>
      <c r="Y1590" t="s">
        <v>30</v>
      </c>
    </row>
    <row r="1591" spans="1:25" x14ac:dyDescent="0.2">
      <c r="A1591">
        <v>1589</v>
      </c>
      <c r="B1591">
        <v>780445218</v>
      </c>
      <c r="C1591">
        <v>20000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20000</v>
      </c>
      <c r="J1591">
        <v>0</v>
      </c>
      <c r="K1591">
        <v>60</v>
      </c>
      <c r="L1591" t="s">
        <v>304</v>
      </c>
      <c r="M1591" t="s">
        <v>72</v>
      </c>
      <c r="N1591" s="1">
        <v>42072.654861111114</v>
      </c>
      <c r="O1591" s="1">
        <v>40521.822222222225</v>
      </c>
      <c r="P1591" s="2">
        <v>40525</v>
      </c>
      <c r="Q1591" s="1">
        <v>40555.173611111109</v>
      </c>
      <c r="R1591" t="s">
        <v>37</v>
      </c>
      <c r="S1591" t="s">
        <v>37</v>
      </c>
      <c r="T1591" t="s">
        <v>31</v>
      </c>
      <c r="U1591" t="b">
        <v>1</v>
      </c>
      <c r="V1591" t="s">
        <v>28</v>
      </c>
      <c r="W1591" t="s">
        <v>29</v>
      </c>
      <c r="X1591" t="s">
        <v>28</v>
      </c>
      <c r="Y1591" t="s">
        <v>30</v>
      </c>
    </row>
    <row r="1592" spans="1:25" x14ac:dyDescent="0.2">
      <c r="A1592">
        <v>1590</v>
      </c>
      <c r="B1592">
        <v>1416622268</v>
      </c>
      <c r="C1592">
        <v>7000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7000</v>
      </c>
      <c r="J1592">
        <v>0</v>
      </c>
      <c r="K1592">
        <v>29.924421299999999</v>
      </c>
      <c r="L1592" t="s">
        <v>304</v>
      </c>
      <c r="M1592" t="s">
        <v>72</v>
      </c>
      <c r="N1592" s="1">
        <v>42072.654861111114</v>
      </c>
      <c r="O1592" s="1">
        <v>40281.945833333331</v>
      </c>
      <c r="P1592" s="2">
        <v>40282</v>
      </c>
      <c r="Q1592" s="1">
        <v>40318.945833333331</v>
      </c>
      <c r="R1592" t="s">
        <v>126</v>
      </c>
      <c r="S1592" t="s">
        <v>37</v>
      </c>
      <c r="T1592" t="s">
        <v>31</v>
      </c>
      <c r="U1592" t="b">
        <v>0</v>
      </c>
      <c r="V1592" t="s">
        <v>41</v>
      </c>
      <c r="W1592" t="s">
        <v>29</v>
      </c>
      <c r="X1592" t="s">
        <v>41</v>
      </c>
      <c r="Y1592" t="s">
        <v>42</v>
      </c>
    </row>
    <row r="1593" spans="1:25" x14ac:dyDescent="0.2">
      <c r="A1593">
        <v>1591</v>
      </c>
      <c r="B1593">
        <v>598975239</v>
      </c>
      <c r="C1593">
        <v>5500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5500</v>
      </c>
      <c r="J1593">
        <v>0</v>
      </c>
      <c r="K1593">
        <v>29.94508102</v>
      </c>
      <c r="L1593" t="s">
        <v>304</v>
      </c>
      <c r="M1593" t="s">
        <v>72</v>
      </c>
      <c r="N1593" s="1">
        <v>42072.654861111114</v>
      </c>
      <c r="O1593" s="1">
        <v>40281.945833333331</v>
      </c>
      <c r="P1593" s="2">
        <v>40282</v>
      </c>
      <c r="Q1593" s="1">
        <v>40318.945833333331</v>
      </c>
      <c r="R1593" t="s">
        <v>55</v>
      </c>
      <c r="S1593" t="s">
        <v>37</v>
      </c>
      <c r="T1593" t="s">
        <v>40</v>
      </c>
      <c r="U1593" t="b">
        <v>0</v>
      </c>
      <c r="V1593" t="s">
        <v>41</v>
      </c>
      <c r="W1593" t="s">
        <v>29</v>
      </c>
      <c r="X1593" t="s">
        <v>41</v>
      </c>
      <c r="Y1593" t="s">
        <v>42</v>
      </c>
    </row>
    <row r="1594" spans="1:25" x14ac:dyDescent="0.2">
      <c r="A1594">
        <v>1592</v>
      </c>
      <c r="B1594">
        <v>1481534340</v>
      </c>
      <c r="C1594">
        <v>1950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1950</v>
      </c>
      <c r="J1594">
        <v>0</v>
      </c>
      <c r="K1594">
        <v>30</v>
      </c>
      <c r="L1594" t="s">
        <v>304</v>
      </c>
      <c r="M1594" t="s">
        <v>72</v>
      </c>
      <c r="N1594" s="1">
        <v>42072.654861111114</v>
      </c>
      <c r="O1594" s="1">
        <v>40521.822222222225</v>
      </c>
      <c r="P1594" s="2">
        <v>40525</v>
      </c>
      <c r="Q1594" s="1">
        <v>40555.173611111109</v>
      </c>
      <c r="R1594" t="s">
        <v>95</v>
      </c>
      <c r="S1594" t="s">
        <v>37</v>
      </c>
      <c r="T1594" t="s">
        <v>31</v>
      </c>
      <c r="U1594" t="b">
        <v>1</v>
      </c>
      <c r="V1594" t="s">
        <v>28</v>
      </c>
      <c r="W1594" t="s">
        <v>29</v>
      </c>
      <c r="X1594" t="s">
        <v>28</v>
      </c>
      <c r="Y1594" t="s">
        <v>30</v>
      </c>
    </row>
    <row r="1595" spans="1:25" x14ac:dyDescent="0.2">
      <c r="A1595">
        <v>1593</v>
      </c>
      <c r="B1595">
        <v>1946163109</v>
      </c>
      <c r="C1595">
        <v>30</v>
      </c>
      <c r="D1595">
        <v>0</v>
      </c>
      <c r="E1595">
        <v>0</v>
      </c>
      <c r="F1595">
        <v>0</v>
      </c>
      <c r="G1595">
        <v>1</v>
      </c>
      <c r="H1595">
        <v>1</v>
      </c>
      <c r="I1595">
        <v>30</v>
      </c>
      <c r="J1595">
        <v>0</v>
      </c>
      <c r="K1595">
        <v>30</v>
      </c>
      <c r="L1595" t="s">
        <v>304</v>
      </c>
      <c r="M1595" t="s">
        <v>72</v>
      </c>
      <c r="N1595" s="1">
        <v>42072.654861111114</v>
      </c>
      <c r="O1595" s="1">
        <v>40521.822222222225</v>
      </c>
      <c r="P1595" s="2">
        <v>40525</v>
      </c>
      <c r="Q1595" s="1">
        <v>40555.173611111109</v>
      </c>
      <c r="R1595" t="s">
        <v>269</v>
      </c>
      <c r="S1595" t="s">
        <v>74</v>
      </c>
      <c r="T1595" t="s">
        <v>31</v>
      </c>
      <c r="U1595" t="b">
        <v>0</v>
      </c>
      <c r="V1595" t="s">
        <v>28</v>
      </c>
      <c r="W1595" t="s">
        <v>29</v>
      </c>
      <c r="X1595" t="s">
        <v>28</v>
      </c>
      <c r="Y1595" t="s">
        <v>30</v>
      </c>
    </row>
    <row r="1596" spans="1:25" x14ac:dyDescent="0.2">
      <c r="A1596">
        <v>1594</v>
      </c>
      <c r="B1596">
        <v>581183199</v>
      </c>
      <c r="C1596">
        <v>9000</v>
      </c>
      <c r="D1596">
        <v>0</v>
      </c>
      <c r="E1596">
        <v>0</v>
      </c>
      <c r="F1596">
        <v>0</v>
      </c>
      <c r="G1596">
        <v>1</v>
      </c>
      <c r="H1596">
        <v>1</v>
      </c>
      <c r="I1596">
        <v>9000</v>
      </c>
      <c r="J1596">
        <v>0</v>
      </c>
      <c r="K1596">
        <v>50.967731479999998</v>
      </c>
      <c r="L1596" t="s">
        <v>304</v>
      </c>
      <c r="M1596" t="s">
        <v>72</v>
      </c>
      <c r="N1596" s="1">
        <v>42072.654861111114</v>
      </c>
      <c r="O1596" s="1">
        <v>40281.945833333331</v>
      </c>
      <c r="P1596" s="2">
        <v>40282</v>
      </c>
      <c r="Q1596" s="1">
        <v>40318.945833333331</v>
      </c>
      <c r="R1596" t="s">
        <v>26</v>
      </c>
      <c r="S1596" t="s">
        <v>26</v>
      </c>
      <c r="T1596" t="s">
        <v>31</v>
      </c>
      <c r="U1596" t="b">
        <v>1</v>
      </c>
      <c r="V1596" t="s">
        <v>41</v>
      </c>
      <c r="W1596" t="s">
        <v>29</v>
      </c>
      <c r="X1596" t="s">
        <v>41</v>
      </c>
      <c r="Y1596" t="s">
        <v>42</v>
      </c>
    </row>
    <row r="1597" spans="1:25" x14ac:dyDescent="0.2">
      <c r="A1597">
        <v>1595</v>
      </c>
      <c r="B1597">
        <v>395153639</v>
      </c>
      <c r="C1597">
        <v>1800</v>
      </c>
      <c r="D1597">
        <v>0</v>
      </c>
      <c r="E1597">
        <v>0</v>
      </c>
      <c r="F1597">
        <v>4</v>
      </c>
      <c r="G1597">
        <v>1</v>
      </c>
      <c r="H1597">
        <v>1</v>
      </c>
      <c r="I1597">
        <v>1800</v>
      </c>
      <c r="J1597">
        <v>0</v>
      </c>
      <c r="K1597">
        <v>47.972962959999997</v>
      </c>
      <c r="L1597" t="s">
        <v>304</v>
      </c>
      <c r="M1597" t="s">
        <v>72</v>
      </c>
      <c r="N1597" s="1">
        <v>42072.654861111114</v>
      </c>
      <c r="O1597" s="1">
        <v>40521.822222222225</v>
      </c>
      <c r="P1597" s="2">
        <v>40525</v>
      </c>
      <c r="Q1597" s="1">
        <v>40555.173611111109</v>
      </c>
      <c r="R1597" t="s">
        <v>56</v>
      </c>
      <c r="S1597" t="s">
        <v>34</v>
      </c>
      <c r="T1597" t="s">
        <v>31</v>
      </c>
      <c r="U1597" t="b">
        <v>0</v>
      </c>
      <c r="V1597" t="s">
        <v>28</v>
      </c>
      <c r="W1597" t="s">
        <v>29</v>
      </c>
      <c r="X1597" t="s">
        <v>28</v>
      </c>
      <c r="Y1597" t="s">
        <v>30</v>
      </c>
    </row>
    <row r="1598" spans="1:25" x14ac:dyDescent="0.2">
      <c r="A1598">
        <v>1596</v>
      </c>
      <c r="B1598">
        <v>282587335</v>
      </c>
      <c r="C1598">
        <v>750</v>
      </c>
      <c r="D1598">
        <v>0</v>
      </c>
      <c r="E1598">
        <v>0</v>
      </c>
      <c r="F1598">
        <v>0</v>
      </c>
      <c r="G1598">
        <v>1</v>
      </c>
      <c r="H1598">
        <v>1</v>
      </c>
      <c r="I1598">
        <v>750</v>
      </c>
      <c r="J1598">
        <v>0</v>
      </c>
      <c r="K1598">
        <v>30</v>
      </c>
      <c r="L1598" t="s">
        <v>304</v>
      </c>
      <c r="M1598" t="s">
        <v>72</v>
      </c>
      <c r="N1598" s="1">
        <v>42072.654861111114</v>
      </c>
      <c r="O1598" s="1">
        <v>40521.822222222225</v>
      </c>
      <c r="P1598" s="2">
        <v>40525</v>
      </c>
      <c r="Q1598" s="1">
        <v>40555.173611111109</v>
      </c>
      <c r="R1598" t="s">
        <v>159</v>
      </c>
      <c r="S1598" t="s">
        <v>159</v>
      </c>
      <c r="T1598" t="s">
        <v>31</v>
      </c>
      <c r="U1598" t="b">
        <v>1</v>
      </c>
      <c r="V1598" t="s">
        <v>28</v>
      </c>
      <c r="W1598" t="s">
        <v>29</v>
      </c>
      <c r="X1598" t="s">
        <v>28</v>
      </c>
      <c r="Y1598" t="s">
        <v>30</v>
      </c>
    </row>
    <row r="1599" spans="1:25" x14ac:dyDescent="0.2">
      <c r="A1599">
        <v>1597</v>
      </c>
      <c r="B1599">
        <v>699929704</v>
      </c>
      <c r="C1599">
        <v>2000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2000</v>
      </c>
      <c r="J1599">
        <v>0</v>
      </c>
      <c r="K1599">
        <v>31.301979169999999</v>
      </c>
      <c r="L1599" t="s">
        <v>304</v>
      </c>
      <c r="M1599" t="s">
        <v>72</v>
      </c>
      <c r="N1599" s="1">
        <v>42072.654861111114</v>
      </c>
      <c r="O1599" s="1">
        <v>40281.945833333331</v>
      </c>
      <c r="P1599" s="2">
        <v>40282</v>
      </c>
      <c r="Q1599" s="1">
        <v>40318.945833333331</v>
      </c>
      <c r="R1599" t="s">
        <v>62</v>
      </c>
      <c r="S1599" t="s">
        <v>62</v>
      </c>
      <c r="T1599" t="s">
        <v>31</v>
      </c>
      <c r="U1599" t="b">
        <v>0</v>
      </c>
      <c r="V1599" t="s">
        <v>41</v>
      </c>
      <c r="W1599" t="s">
        <v>29</v>
      </c>
      <c r="X1599" t="s">
        <v>41</v>
      </c>
      <c r="Y1599" t="s">
        <v>42</v>
      </c>
    </row>
    <row r="1600" spans="1:25" x14ac:dyDescent="0.2">
      <c r="A1600">
        <v>1598</v>
      </c>
      <c r="B1600">
        <v>39845881</v>
      </c>
      <c r="C1600">
        <v>500</v>
      </c>
      <c r="D1600">
        <v>0</v>
      </c>
      <c r="E1600">
        <v>0</v>
      </c>
      <c r="F1600">
        <v>1</v>
      </c>
      <c r="G1600">
        <v>1</v>
      </c>
      <c r="H1600">
        <v>1</v>
      </c>
      <c r="I1600">
        <v>500</v>
      </c>
      <c r="J1600">
        <v>0</v>
      </c>
      <c r="K1600">
        <v>18</v>
      </c>
      <c r="L1600" t="s">
        <v>304</v>
      </c>
      <c r="M1600" t="s">
        <v>72</v>
      </c>
      <c r="N1600" s="1">
        <v>42072.654861111114</v>
      </c>
      <c r="O1600" s="1">
        <v>40521.822222222225</v>
      </c>
      <c r="P1600" s="2">
        <v>40525</v>
      </c>
      <c r="Q1600" s="1">
        <v>40555.173611111109</v>
      </c>
      <c r="R1600" t="s">
        <v>153</v>
      </c>
      <c r="S1600" t="s">
        <v>62</v>
      </c>
      <c r="T1600" t="s">
        <v>31</v>
      </c>
      <c r="U1600" t="b">
        <v>0</v>
      </c>
      <c r="V1600" t="s">
        <v>28</v>
      </c>
      <c r="W1600" t="s">
        <v>29</v>
      </c>
      <c r="X1600" t="s">
        <v>28</v>
      </c>
      <c r="Y1600" t="s">
        <v>30</v>
      </c>
    </row>
    <row r="1601" spans="1:25" x14ac:dyDescent="0.2">
      <c r="A1601">
        <v>1599</v>
      </c>
      <c r="B1601">
        <v>1767044039</v>
      </c>
      <c r="C1601">
        <v>1000</v>
      </c>
      <c r="D1601">
        <v>0</v>
      </c>
      <c r="E1601">
        <v>0</v>
      </c>
      <c r="F1601">
        <v>1</v>
      </c>
      <c r="G1601">
        <v>1</v>
      </c>
      <c r="H1601">
        <v>1</v>
      </c>
      <c r="I1601">
        <v>1000</v>
      </c>
      <c r="J1601">
        <v>0</v>
      </c>
      <c r="K1601">
        <v>25</v>
      </c>
      <c r="L1601" t="s">
        <v>304</v>
      </c>
      <c r="M1601" t="s">
        <v>72</v>
      </c>
      <c r="N1601" s="1">
        <v>42072.654861111114</v>
      </c>
      <c r="O1601" s="1">
        <v>40521.822222222225</v>
      </c>
      <c r="P1601" s="2">
        <v>40525</v>
      </c>
      <c r="Q1601" s="1">
        <v>40555.173611111109</v>
      </c>
      <c r="R1601" t="s">
        <v>153</v>
      </c>
      <c r="S1601" t="s">
        <v>62</v>
      </c>
      <c r="T1601" t="s">
        <v>31</v>
      </c>
      <c r="U1601" t="b">
        <v>0</v>
      </c>
      <c r="V1601" t="s">
        <v>28</v>
      </c>
      <c r="W1601" t="s">
        <v>29</v>
      </c>
      <c r="X1601" t="s">
        <v>28</v>
      </c>
      <c r="Y1601" t="s">
        <v>30</v>
      </c>
    </row>
    <row r="1602" spans="1:25" x14ac:dyDescent="0.2">
      <c r="A1602">
        <v>1600</v>
      </c>
      <c r="B1602">
        <v>102468752</v>
      </c>
      <c r="C1602">
        <v>7000</v>
      </c>
      <c r="D1602">
        <v>0</v>
      </c>
      <c r="E1602">
        <v>0</v>
      </c>
      <c r="F1602">
        <v>0</v>
      </c>
      <c r="G1602">
        <v>1</v>
      </c>
      <c r="H1602">
        <v>1</v>
      </c>
      <c r="I1602">
        <v>7000</v>
      </c>
      <c r="J1602">
        <v>0</v>
      </c>
      <c r="K1602">
        <v>45</v>
      </c>
      <c r="L1602" t="s">
        <v>304</v>
      </c>
      <c r="M1602" t="s">
        <v>72</v>
      </c>
      <c r="N1602" s="1">
        <v>42072.654861111114</v>
      </c>
      <c r="O1602" s="1">
        <v>40281.945833333331</v>
      </c>
      <c r="P1602" s="2">
        <v>40282</v>
      </c>
      <c r="Q1602" s="1">
        <v>40318.945833333331</v>
      </c>
      <c r="R1602" t="s">
        <v>74</v>
      </c>
      <c r="S1602" t="s">
        <v>74</v>
      </c>
      <c r="T1602" t="s">
        <v>40</v>
      </c>
      <c r="U1602" t="b">
        <v>1</v>
      </c>
      <c r="V1602" t="s">
        <v>41</v>
      </c>
      <c r="W1602" t="s">
        <v>29</v>
      </c>
      <c r="X1602" t="s">
        <v>41</v>
      </c>
      <c r="Y1602" t="s">
        <v>42</v>
      </c>
    </row>
    <row r="1603" spans="1:25" x14ac:dyDescent="0.2">
      <c r="A1603">
        <v>1601</v>
      </c>
      <c r="B1603">
        <v>1692887909</v>
      </c>
      <c r="C1603">
        <v>5000</v>
      </c>
      <c r="D1603">
        <v>0</v>
      </c>
      <c r="E1603">
        <v>0</v>
      </c>
      <c r="F1603">
        <v>0</v>
      </c>
      <c r="G1603">
        <v>1</v>
      </c>
      <c r="H1603">
        <v>1</v>
      </c>
      <c r="I1603">
        <v>5000</v>
      </c>
      <c r="J1603">
        <v>0</v>
      </c>
      <c r="K1603">
        <v>89.918831019999999</v>
      </c>
      <c r="L1603" t="s">
        <v>304</v>
      </c>
      <c r="M1603" t="s">
        <v>72</v>
      </c>
      <c r="N1603" s="1">
        <v>42072.654861111114</v>
      </c>
      <c r="O1603" s="1">
        <v>40521.822222222225</v>
      </c>
      <c r="P1603" s="2">
        <v>40525</v>
      </c>
      <c r="Q1603" s="1">
        <v>40555.173611111109</v>
      </c>
      <c r="R1603" t="s">
        <v>67</v>
      </c>
      <c r="S1603" t="s">
        <v>67</v>
      </c>
      <c r="T1603" t="s">
        <v>40</v>
      </c>
      <c r="U1603" t="b">
        <v>1</v>
      </c>
      <c r="V1603" t="s">
        <v>28</v>
      </c>
      <c r="W1603" t="s">
        <v>29</v>
      </c>
      <c r="X1603" t="s">
        <v>28</v>
      </c>
      <c r="Y1603" t="s">
        <v>30</v>
      </c>
    </row>
    <row r="1604" spans="1:25" x14ac:dyDescent="0.2">
      <c r="A1604">
        <v>1602</v>
      </c>
      <c r="B1604">
        <v>1980433936</v>
      </c>
      <c r="C1604">
        <v>5000</v>
      </c>
      <c r="D1604">
        <v>0</v>
      </c>
      <c r="E1604">
        <v>0</v>
      </c>
      <c r="F1604">
        <v>1</v>
      </c>
      <c r="G1604">
        <v>1</v>
      </c>
      <c r="H1604">
        <v>1</v>
      </c>
      <c r="I1604">
        <v>5000</v>
      </c>
      <c r="J1604">
        <v>0</v>
      </c>
      <c r="K1604">
        <v>90.041666669999998</v>
      </c>
      <c r="L1604" t="s">
        <v>304</v>
      </c>
      <c r="M1604" t="s">
        <v>72</v>
      </c>
      <c r="N1604" s="1">
        <v>42072.654861111114</v>
      </c>
      <c r="O1604" s="1">
        <v>40521.822222222225</v>
      </c>
      <c r="P1604" s="2">
        <v>40525</v>
      </c>
      <c r="Q1604" s="1">
        <v>40555.173611111109</v>
      </c>
      <c r="R1604" t="s">
        <v>134</v>
      </c>
      <c r="S1604" t="s">
        <v>34</v>
      </c>
      <c r="T1604" t="s">
        <v>31</v>
      </c>
      <c r="U1604" t="b">
        <v>0</v>
      </c>
      <c r="V1604" t="s">
        <v>28</v>
      </c>
      <c r="W1604" t="s">
        <v>29</v>
      </c>
      <c r="X1604" t="s">
        <v>28</v>
      </c>
      <c r="Y1604" t="s">
        <v>30</v>
      </c>
    </row>
    <row r="1605" spans="1:25" x14ac:dyDescent="0.2">
      <c r="A1605">
        <v>1603</v>
      </c>
      <c r="B1605">
        <v>1819261744</v>
      </c>
      <c r="C1605">
        <v>3000</v>
      </c>
      <c r="D1605">
        <v>4267</v>
      </c>
      <c r="E1605">
        <v>91</v>
      </c>
      <c r="F1605">
        <v>11</v>
      </c>
      <c r="G1605">
        <v>1</v>
      </c>
      <c r="H1605">
        <v>1</v>
      </c>
      <c r="I1605">
        <v>3000</v>
      </c>
      <c r="J1605">
        <v>4267</v>
      </c>
      <c r="K1605">
        <v>20.528981479999999</v>
      </c>
      <c r="L1605" t="s">
        <v>304</v>
      </c>
      <c r="M1605" t="s">
        <v>72</v>
      </c>
      <c r="N1605" s="1">
        <v>42072.654861111114</v>
      </c>
      <c r="O1605" s="1">
        <v>40281.945833333331</v>
      </c>
      <c r="P1605" s="2">
        <v>40282</v>
      </c>
      <c r="Q1605" s="1">
        <v>40318.945833333331</v>
      </c>
      <c r="R1605" t="s">
        <v>37</v>
      </c>
      <c r="S1605" t="s">
        <v>37</v>
      </c>
      <c r="T1605" t="s">
        <v>27</v>
      </c>
      <c r="U1605" t="b">
        <v>1</v>
      </c>
      <c r="V1605" t="s">
        <v>41</v>
      </c>
      <c r="W1605" t="s">
        <v>29</v>
      </c>
      <c r="X1605" t="s">
        <v>41</v>
      </c>
      <c r="Y1605" t="s">
        <v>42</v>
      </c>
    </row>
    <row r="1606" spans="1:25" x14ac:dyDescent="0.2">
      <c r="A1606">
        <v>1604</v>
      </c>
      <c r="B1606">
        <v>625205110</v>
      </c>
      <c r="C1606">
        <v>2500</v>
      </c>
      <c r="D1606">
        <v>2852</v>
      </c>
      <c r="E1606">
        <v>90</v>
      </c>
      <c r="F1606">
        <v>1</v>
      </c>
      <c r="G1606">
        <v>1</v>
      </c>
      <c r="H1606">
        <v>1</v>
      </c>
      <c r="I1606">
        <v>2500</v>
      </c>
      <c r="J1606">
        <v>2852</v>
      </c>
      <c r="K1606">
        <v>40</v>
      </c>
      <c r="L1606" t="s">
        <v>304</v>
      </c>
      <c r="M1606" t="s">
        <v>72</v>
      </c>
      <c r="N1606" s="1">
        <v>42072.654861111114</v>
      </c>
      <c r="O1606" s="1">
        <v>40521.822222222225</v>
      </c>
      <c r="P1606" s="2">
        <v>40525</v>
      </c>
      <c r="Q1606" s="1">
        <v>40555.173611111109</v>
      </c>
      <c r="R1606" t="s">
        <v>37</v>
      </c>
      <c r="S1606" t="s">
        <v>37</v>
      </c>
      <c r="T1606" t="s">
        <v>27</v>
      </c>
      <c r="U1606" t="b">
        <v>1</v>
      </c>
      <c r="V1606" t="s">
        <v>28</v>
      </c>
      <c r="W1606" t="s">
        <v>29</v>
      </c>
      <c r="X1606" t="s">
        <v>28</v>
      </c>
      <c r="Y1606" t="s">
        <v>30</v>
      </c>
    </row>
    <row r="1607" spans="1:25" x14ac:dyDescent="0.2">
      <c r="A1607">
        <v>1605</v>
      </c>
      <c r="B1607">
        <v>1331496879</v>
      </c>
      <c r="C1607">
        <v>5500</v>
      </c>
      <c r="D1607">
        <v>5557</v>
      </c>
      <c r="E1607">
        <v>88</v>
      </c>
      <c r="F1607">
        <v>60</v>
      </c>
      <c r="G1607">
        <v>8</v>
      </c>
      <c r="H1607">
        <v>1</v>
      </c>
      <c r="I1607">
        <v>5500</v>
      </c>
      <c r="J1607">
        <v>5557</v>
      </c>
      <c r="K1607">
        <v>55.697407409999997</v>
      </c>
      <c r="L1607" t="s">
        <v>304</v>
      </c>
      <c r="M1607" t="s">
        <v>72</v>
      </c>
      <c r="N1607" s="1">
        <v>42072.654861111114</v>
      </c>
      <c r="O1607" s="1">
        <v>40521.822222222225</v>
      </c>
      <c r="P1607" s="2">
        <v>40525</v>
      </c>
      <c r="Q1607" s="1">
        <v>40555.173611111109</v>
      </c>
      <c r="R1607" t="s">
        <v>115</v>
      </c>
      <c r="S1607" t="s">
        <v>115</v>
      </c>
      <c r="T1607" t="s">
        <v>27</v>
      </c>
      <c r="U1607" t="b">
        <v>1</v>
      </c>
      <c r="V1607" t="s">
        <v>28</v>
      </c>
      <c r="W1607" t="s">
        <v>29</v>
      </c>
      <c r="X1607" t="s">
        <v>28</v>
      </c>
      <c r="Y1607" t="s">
        <v>30</v>
      </c>
    </row>
    <row r="1608" spans="1:25" x14ac:dyDescent="0.2">
      <c r="A1608">
        <v>1606</v>
      </c>
      <c r="B1608">
        <v>121921823</v>
      </c>
      <c r="C1608">
        <v>2777</v>
      </c>
      <c r="D1608">
        <v>3237</v>
      </c>
      <c r="E1608">
        <v>85</v>
      </c>
      <c r="F1608">
        <v>6</v>
      </c>
      <c r="G1608">
        <v>1</v>
      </c>
      <c r="H1608">
        <v>1</v>
      </c>
      <c r="I1608">
        <v>2777</v>
      </c>
      <c r="J1608">
        <v>3237</v>
      </c>
      <c r="K1608">
        <v>30.041666670000001</v>
      </c>
      <c r="L1608" t="s">
        <v>304</v>
      </c>
      <c r="M1608" t="s">
        <v>72</v>
      </c>
      <c r="N1608" s="1">
        <v>42072.654861111114</v>
      </c>
      <c r="O1608" s="1">
        <v>40521.822222222225</v>
      </c>
      <c r="P1608" s="2">
        <v>40525</v>
      </c>
      <c r="Q1608" s="1">
        <v>40555.173611111109</v>
      </c>
      <c r="R1608" t="s">
        <v>55</v>
      </c>
      <c r="S1608" t="s">
        <v>37</v>
      </c>
      <c r="T1608" t="s">
        <v>27</v>
      </c>
      <c r="U1608" t="b">
        <v>1</v>
      </c>
      <c r="V1608" t="s">
        <v>28</v>
      </c>
      <c r="W1608" t="s">
        <v>29</v>
      </c>
      <c r="X1608" t="s">
        <v>28</v>
      </c>
      <c r="Y1608" t="s">
        <v>30</v>
      </c>
    </row>
    <row r="1609" spans="1:25" x14ac:dyDescent="0.2">
      <c r="A1609">
        <v>1607</v>
      </c>
      <c r="B1609">
        <v>37678625</v>
      </c>
      <c r="C1609">
        <v>5000</v>
      </c>
      <c r="D1609">
        <v>5055</v>
      </c>
      <c r="E1609">
        <v>71</v>
      </c>
      <c r="F1609">
        <v>1</v>
      </c>
      <c r="G1609">
        <v>1</v>
      </c>
      <c r="H1609">
        <v>1</v>
      </c>
      <c r="I1609">
        <v>5000</v>
      </c>
      <c r="J1609">
        <v>5055</v>
      </c>
      <c r="K1609">
        <v>31.620763889999999</v>
      </c>
      <c r="L1609" t="s">
        <v>304</v>
      </c>
      <c r="M1609" t="s">
        <v>72</v>
      </c>
      <c r="N1609" s="1">
        <v>42072.654861111114</v>
      </c>
      <c r="O1609" s="1">
        <v>40281.945833333331</v>
      </c>
      <c r="P1609" s="2">
        <v>40282</v>
      </c>
      <c r="Q1609" s="1">
        <v>40318.945833333331</v>
      </c>
      <c r="R1609" t="s">
        <v>127</v>
      </c>
      <c r="S1609" t="s">
        <v>127</v>
      </c>
      <c r="T1609" t="s">
        <v>27</v>
      </c>
      <c r="U1609" t="b">
        <v>1</v>
      </c>
      <c r="V1609" t="s">
        <v>41</v>
      </c>
      <c r="W1609" t="s">
        <v>29</v>
      </c>
      <c r="X1609" t="s">
        <v>41</v>
      </c>
      <c r="Y1609" t="s">
        <v>42</v>
      </c>
    </row>
    <row r="1610" spans="1:25" x14ac:dyDescent="0.2">
      <c r="A1610">
        <v>1608</v>
      </c>
      <c r="B1610">
        <v>889936437</v>
      </c>
      <c r="C1610">
        <v>5000</v>
      </c>
      <c r="D1610">
        <v>5051</v>
      </c>
      <c r="E1610">
        <v>65</v>
      </c>
      <c r="F1610">
        <v>1</v>
      </c>
      <c r="G1610">
        <v>1</v>
      </c>
      <c r="H1610">
        <v>1</v>
      </c>
      <c r="I1610">
        <v>5000</v>
      </c>
      <c r="J1610">
        <v>5051</v>
      </c>
      <c r="K1610">
        <v>34.988587959999997</v>
      </c>
      <c r="L1610" t="s">
        <v>304</v>
      </c>
      <c r="M1610" t="s">
        <v>72</v>
      </c>
      <c r="N1610" s="1">
        <v>42072.654861111114</v>
      </c>
      <c r="O1610" s="1">
        <v>40521.822222222225</v>
      </c>
      <c r="P1610" s="2">
        <v>40525</v>
      </c>
      <c r="Q1610" s="1">
        <v>40555.173611111109</v>
      </c>
      <c r="R1610" t="s">
        <v>25</v>
      </c>
      <c r="S1610" t="s">
        <v>26</v>
      </c>
      <c r="T1610" t="s">
        <v>27</v>
      </c>
      <c r="U1610" t="b">
        <v>1</v>
      </c>
      <c r="V1610" t="s">
        <v>28</v>
      </c>
      <c r="W1610" t="s">
        <v>29</v>
      </c>
      <c r="X1610" t="s">
        <v>28</v>
      </c>
      <c r="Y1610" t="s">
        <v>30</v>
      </c>
    </row>
    <row r="1611" spans="1:25" x14ac:dyDescent="0.2">
      <c r="A1611">
        <v>1609</v>
      </c>
      <c r="B1611">
        <v>1385456551</v>
      </c>
      <c r="C1611">
        <v>2500</v>
      </c>
      <c r="D1611">
        <v>2588</v>
      </c>
      <c r="E1611">
        <v>60</v>
      </c>
      <c r="F1611">
        <v>1</v>
      </c>
      <c r="G1611">
        <v>1</v>
      </c>
      <c r="H1611">
        <v>1</v>
      </c>
      <c r="I1611">
        <v>2500</v>
      </c>
      <c r="J1611">
        <v>2588</v>
      </c>
      <c r="K1611">
        <v>28.83719907</v>
      </c>
      <c r="L1611" t="s">
        <v>304</v>
      </c>
      <c r="M1611" t="s">
        <v>72</v>
      </c>
      <c r="N1611" s="1">
        <v>42072.654861111114</v>
      </c>
      <c r="O1611" s="1">
        <v>40281.945833333331</v>
      </c>
      <c r="P1611" s="2">
        <v>40282</v>
      </c>
      <c r="Q1611" s="1">
        <v>40318.945833333331</v>
      </c>
      <c r="R1611" t="s">
        <v>26</v>
      </c>
      <c r="S1611" t="s">
        <v>26</v>
      </c>
      <c r="T1611" t="s">
        <v>27</v>
      </c>
      <c r="U1611" t="b">
        <v>0</v>
      </c>
      <c r="V1611" t="s">
        <v>41</v>
      </c>
      <c r="W1611" t="s">
        <v>29</v>
      </c>
      <c r="X1611" t="s">
        <v>41</v>
      </c>
      <c r="Y1611" t="s">
        <v>42</v>
      </c>
    </row>
    <row r="1612" spans="1:25" x14ac:dyDescent="0.2">
      <c r="A1612">
        <v>1610</v>
      </c>
      <c r="B1612">
        <v>1967239723</v>
      </c>
      <c r="C1612">
        <v>6000</v>
      </c>
      <c r="D1612">
        <v>1436</v>
      </c>
      <c r="E1612">
        <v>39</v>
      </c>
      <c r="F1612">
        <v>12</v>
      </c>
      <c r="G1612">
        <v>2</v>
      </c>
      <c r="H1612">
        <v>1</v>
      </c>
      <c r="I1612">
        <v>6000</v>
      </c>
      <c r="J1612">
        <v>1436</v>
      </c>
      <c r="K1612">
        <v>33.041666669999998</v>
      </c>
      <c r="L1612" t="s">
        <v>304</v>
      </c>
      <c r="M1612" t="s">
        <v>72</v>
      </c>
      <c r="N1612" s="1">
        <v>42072.654861111114</v>
      </c>
      <c r="O1612" s="1">
        <v>40521.822222222225</v>
      </c>
      <c r="P1612" s="2">
        <v>40525</v>
      </c>
      <c r="Q1612" s="1">
        <v>40555.173611111109</v>
      </c>
      <c r="R1612" t="s">
        <v>59</v>
      </c>
      <c r="S1612" t="s">
        <v>26</v>
      </c>
      <c r="T1612" t="s">
        <v>31</v>
      </c>
      <c r="U1612" t="b">
        <v>1</v>
      </c>
      <c r="V1612" t="s">
        <v>28</v>
      </c>
      <c r="W1612" t="s">
        <v>29</v>
      </c>
      <c r="X1612" t="s">
        <v>28</v>
      </c>
      <c r="Y1612" t="s">
        <v>30</v>
      </c>
    </row>
    <row r="1613" spans="1:25" x14ac:dyDescent="0.2">
      <c r="A1613">
        <v>1611</v>
      </c>
      <c r="B1613">
        <v>850521747</v>
      </c>
      <c r="C1613">
        <v>1600</v>
      </c>
      <c r="D1613">
        <v>2015</v>
      </c>
      <c r="E1613">
        <v>38</v>
      </c>
      <c r="F1613">
        <v>1</v>
      </c>
      <c r="G1613">
        <v>1</v>
      </c>
      <c r="H1613">
        <v>1</v>
      </c>
      <c r="I1613">
        <v>1600</v>
      </c>
      <c r="J1613">
        <v>2015</v>
      </c>
      <c r="K1613">
        <v>40.041666669999998</v>
      </c>
      <c r="L1613" t="s">
        <v>304</v>
      </c>
      <c r="M1613" t="s">
        <v>72</v>
      </c>
      <c r="N1613" s="1">
        <v>42072.654861111114</v>
      </c>
      <c r="O1613" s="1">
        <v>40521.822222222225</v>
      </c>
      <c r="P1613" s="2">
        <v>40525</v>
      </c>
      <c r="Q1613" s="1">
        <v>40555.173611111109</v>
      </c>
      <c r="R1613" t="s">
        <v>55</v>
      </c>
      <c r="S1613" t="s">
        <v>37</v>
      </c>
      <c r="T1613" t="s">
        <v>27</v>
      </c>
      <c r="U1613" t="b">
        <v>1</v>
      </c>
      <c r="V1613" t="s">
        <v>28</v>
      </c>
      <c r="W1613" t="s">
        <v>29</v>
      </c>
      <c r="X1613" t="s">
        <v>28</v>
      </c>
      <c r="Y1613" t="s">
        <v>30</v>
      </c>
    </row>
    <row r="1614" spans="1:25" x14ac:dyDescent="0.2">
      <c r="A1614">
        <v>1612</v>
      </c>
      <c r="B1614">
        <v>530647695</v>
      </c>
      <c r="C1614">
        <v>500</v>
      </c>
      <c r="D1614">
        <v>510</v>
      </c>
      <c r="E1614">
        <v>38</v>
      </c>
      <c r="F1614">
        <v>19</v>
      </c>
      <c r="G1614">
        <v>1</v>
      </c>
      <c r="H1614">
        <v>1</v>
      </c>
      <c r="I1614">
        <v>500</v>
      </c>
      <c r="J1614">
        <v>510</v>
      </c>
      <c r="K1614">
        <v>49.779791670000002</v>
      </c>
      <c r="L1614" t="s">
        <v>304</v>
      </c>
      <c r="M1614" t="s">
        <v>72</v>
      </c>
      <c r="N1614" s="1">
        <v>42072.654861111114</v>
      </c>
      <c r="O1614" s="1">
        <v>40281.945833333331</v>
      </c>
      <c r="P1614" s="2">
        <v>40282</v>
      </c>
      <c r="Q1614" s="1">
        <v>40318.945833333331</v>
      </c>
      <c r="R1614" t="s">
        <v>37</v>
      </c>
      <c r="S1614" t="s">
        <v>37</v>
      </c>
      <c r="T1614" t="s">
        <v>27</v>
      </c>
      <c r="U1614" t="b">
        <v>0</v>
      </c>
      <c r="V1614" t="s">
        <v>41</v>
      </c>
      <c r="W1614" t="s">
        <v>29</v>
      </c>
      <c r="X1614" t="s">
        <v>41</v>
      </c>
      <c r="Y1614" t="s">
        <v>42</v>
      </c>
    </row>
    <row r="1615" spans="1:25" x14ac:dyDescent="0.2">
      <c r="A1615">
        <v>1613</v>
      </c>
      <c r="B1615">
        <v>2048038313</v>
      </c>
      <c r="C1615">
        <v>2500</v>
      </c>
      <c r="D1615">
        <v>2602</v>
      </c>
      <c r="E1615">
        <v>35</v>
      </c>
      <c r="F1615">
        <v>3</v>
      </c>
      <c r="G1615">
        <v>4</v>
      </c>
      <c r="H1615">
        <v>1</v>
      </c>
      <c r="I1615">
        <v>2500</v>
      </c>
      <c r="J1615">
        <v>2602</v>
      </c>
      <c r="K1615">
        <v>23.964907409999999</v>
      </c>
      <c r="L1615" t="s">
        <v>304</v>
      </c>
      <c r="M1615" t="s">
        <v>72</v>
      </c>
      <c r="N1615" s="1">
        <v>42072.654861111114</v>
      </c>
      <c r="O1615" s="1">
        <v>40521.822222222225</v>
      </c>
      <c r="P1615" s="2">
        <v>40525</v>
      </c>
      <c r="Q1615" s="1">
        <v>40555.173611111109</v>
      </c>
      <c r="R1615" t="s">
        <v>269</v>
      </c>
      <c r="S1615" t="s">
        <v>74</v>
      </c>
      <c r="T1615" t="s">
        <v>27</v>
      </c>
      <c r="U1615" t="b">
        <v>1</v>
      </c>
      <c r="V1615" t="s">
        <v>28</v>
      </c>
      <c r="W1615" t="s">
        <v>29</v>
      </c>
      <c r="X1615" t="s">
        <v>28</v>
      </c>
      <c r="Y1615" t="s">
        <v>30</v>
      </c>
    </row>
    <row r="1616" spans="1:25" x14ac:dyDescent="0.2">
      <c r="A1616">
        <v>1614</v>
      </c>
      <c r="B1616">
        <v>445700892</v>
      </c>
      <c r="C1616">
        <v>3250</v>
      </c>
      <c r="D1616">
        <v>3260</v>
      </c>
      <c r="E1616">
        <v>29</v>
      </c>
      <c r="F1616">
        <v>1</v>
      </c>
      <c r="G1616">
        <v>1</v>
      </c>
      <c r="H1616">
        <v>1</v>
      </c>
      <c r="I1616">
        <v>3250</v>
      </c>
      <c r="J1616">
        <v>3260</v>
      </c>
      <c r="K1616">
        <v>40</v>
      </c>
      <c r="L1616" t="s">
        <v>304</v>
      </c>
      <c r="M1616" t="s">
        <v>72</v>
      </c>
      <c r="N1616" s="1">
        <v>42072.654861111114</v>
      </c>
      <c r="O1616" s="1">
        <v>40521.822222222225</v>
      </c>
      <c r="P1616" s="2">
        <v>40525</v>
      </c>
      <c r="Q1616" s="1">
        <v>40555.173611111109</v>
      </c>
      <c r="R1616" t="s">
        <v>47</v>
      </c>
      <c r="S1616" t="s">
        <v>47</v>
      </c>
      <c r="T1616" t="s">
        <v>27</v>
      </c>
      <c r="U1616" t="b">
        <v>1</v>
      </c>
      <c r="V1616" t="s">
        <v>28</v>
      </c>
      <c r="W1616" t="s">
        <v>29</v>
      </c>
      <c r="X1616" t="s">
        <v>28</v>
      </c>
      <c r="Y1616" t="s">
        <v>30</v>
      </c>
    </row>
    <row r="1617" spans="1:25" x14ac:dyDescent="0.2">
      <c r="A1617">
        <v>1615</v>
      </c>
      <c r="B1617">
        <v>2104576371</v>
      </c>
      <c r="C1617">
        <v>15000</v>
      </c>
      <c r="D1617">
        <v>340</v>
      </c>
      <c r="E1617">
        <v>8</v>
      </c>
      <c r="F1617">
        <v>0</v>
      </c>
      <c r="G1617">
        <v>1</v>
      </c>
      <c r="H1617">
        <v>1</v>
      </c>
      <c r="I1617">
        <v>15000</v>
      </c>
      <c r="J1617">
        <v>340</v>
      </c>
      <c r="K1617">
        <v>30</v>
      </c>
      <c r="L1617" t="s">
        <v>304</v>
      </c>
      <c r="M1617" t="s">
        <v>72</v>
      </c>
      <c r="N1617" s="1">
        <v>42072.654861111114</v>
      </c>
      <c r="O1617" s="1">
        <v>40521.822222222225</v>
      </c>
      <c r="P1617" s="2">
        <v>40525</v>
      </c>
      <c r="Q1617" s="1">
        <v>40555.173611111109</v>
      </c>
      <c r="R1617" t="s">
        <v>26</v>
      </c>
      <c r="S1617" t="s">
        <v>26</v>
      </c>
      <c r="T1617" t="s">
        <v>31</v>
      </c>
      <c r="U1617" t="b">
        <v>1</v>
      </c>
      <c r="V1617" t="s">
        <v>28</v>
      </c>
      <c r="W1617" t="s">
        <v>29</v>
      </c>
      <c r="X1617" t="s">
        <v>28</v>
      </c>
      <c r="Y1617" t="s">
        <v>30</v>
      </c>
    </row>
    <row r="1618" spans="1:25" x14ac:dyDescent="0.2">
      <c r="A1618">
        <v>1616</v>
      </c>
      <c r="B1618">
        <v>415953264</v>
      </c>
      <c r="C1618">
        <v>2000</v>
      </c>
      <c r="D1618">
        <v>3045</v>
      </c>
      <c r="E1618">
        <v>52</v>
      </c>
      <c r="F1618">
        <v>1</v>
      </c>
      <c r="G1618">
        <v>1</v>
      </c>
      <c r="H1618">
        <v>1</v>
      </c>
      <c r="I1618">
        <v>2000</v>
      </c>
      <c r="J1618">
        <v>3045</v>
      </c>
      <c r="K1618">
        <v>30.041666670000001</v>
      </c>
      <c r="L1618" t="s">
        <v>312</v>
      </c>
      <c r="M1618" t="s">
        <v>131</v>
      </c>
      <c r="N1618" s="1">
        <v>42072.654861111114</v>
      </c>
      <c r="O1618" s="1">
        <v>40521.822222222225</v>
      </c>
      <c r="P1618" s="2">
        <v>40525</v>
      </c>
      <c r="Q1618" s="1">
        <v>40555.173611111109</v>
      </c>
      <c r="R1618" t="s">
        <v>55</v>
      </c>
      <c r="S1618" t="s">
        <v>37</v>
      </c>
      <c r="T1618" t="s">
        <v>27</v>
      </c>
      <c r="U1618" t="b">
        <v>1</v>
      </c>
      <c r="V1618" t="s">
        <v>28</v>
      </c>
      <c r="W1618" t="s">
        <v>29</v>
      </c>
      <c r="X1618" t="s">
        <v>28</v>
      </c>
      <c r="Y1618" t="s">
        <v>30</v>
      </c>
    </row>
    <row r="1619" spans="1:25" x14ac:dyDescent="0.2">
      <c r="A1619">
        <v>1617</v>
      </c>
      <c r="B1619">
        <v>2086208221</v>
      </c>
      <c r="C1619">
        <v>1000</v>
      </c>
      <c r="D1619">
        <v>90</v>
      </c>
      <c r="E1619">
        <v>3</v>
      </c>
      <c r="F1619">
        <v>5</v>
      </c>
      <c r="G1619">
        <v>2</v>
      </c>
      <c r="H1619">
        <v>1</v>
      </c>
      <c r="I1619">
        <v>1000</v>
      </c>
      <c r="J1619">
        <v>90</v>
      </c>
      <c r="K1619">
        <v>39.579236109999997</v>
      </c>
      <c r="L1619" t="s">
        <v>313</v>
      </c>
      <c r="M1619" t="s">
        <v>177</v>
      </c>
      <c r="N1619" s="1">
        <v>42072.654861111114</v>
      </c>
      <c r="O1619" s="1">
        <v>40281.945833333331</v>
      </c>
      <c r="P1619" s="2">
        <v>40282</v>
      </c>
      <c r="Q1619" s="1">
        <v>40318.945833333331</v>
      </c>
      <c r="R1619" t="s">
        <v>85</v>
      </c>
      <c r="S1619" t="s">
        <v>85</v>
      </c>
      <c r="T1619" t="s">
        <v>31</v>
      </c>
      <c r="U1619" t="b">
        <v>0</v>
      </c>
      <c r="V1619" t="s">
        <v>41</v>
      </c>
      <c r="W1619" t="s">
        <v>29</v>
      </c>
      <c r="X1619" t="s">
        <v>41</v>
      </c>
      <c r="Y1619" t="s">
        <v>42</v>
      </c>
    </row>
    <row r="1620" spans="1:25" x14ac:dyDescent="0.2">
      <c r="A1620">
        <v>1618</v>
      </c>
      <c r="B1620">
        <v>1337053032</v>
      </c>
      <c r="C1620">
        <v>1900</v>
      </c>
      <c r="D1620">
        <v>175</v>
      </c>
      <c r="E1620">
        <v>3</v>
      </c>
      <c r="F1620">
        <v>4</v>
      </c>
      <c r="G1620">
        <v>3</v>
      </c>
      <c r="H1620">
        <v>1</v>
      </c>
      <c r="I1620">
        <v>1900</v>
      </c>
      <c r="J1620">
        <v>175</v>
      </c>
      <c r="K1620">
        <v>18.957627309999999</v>
      </c>
      <c r="L1620" t="s">
        <v>314</v>
      </c>
      <c r="M1620" t="s">
        <v>58</v>
      </c>
      <c r="N1620" s="1">
        <v>42072.654861111114</v>
      </c>
      <c r="O1620" s="1">
        <v>40281.945833333331</v>
      </c>
      <c r="P1620" s="2">
        <v>40282</v>
      </c>
      <c r="Q1620" s="1">
        <v>40318.945833333331</v>
      </c>
      <c r="R1620" t="s">
        <v>25</v>
      </c>
      <c r="S1620" t="s">
        <v>26</v>
      </c>
      <c r="T1620" t="s">
        <v>40</v>
      </c>
      <c r="U1620" t="b">
        <v>0</v>
      </c>
      <c r="V1620" t="s">
        <v>41</v>
      </c>
      <c r="W1620" t="s">
        <v>29</v>
      </c>
      <c r="X1620" t="s">
        <v>41</v>
      </c>
      <c r="Y1620" t="s">
        <v>42</v>
      </c>
    </row>
    <row r="1621" spans="1:25" x14ac:dyDescent="0.2">
      <c r="A1621">
        <v>1619</v>
      </c>
      <c r="B1621">
        <v>313512506</v>
      </c>
      <c r="C1621">
        <v>2000</v>
      </c>
      <c r="D1621">
        <v>0</v>
      </c>
      <c r="E1621">
        <v>0</v>
      </c>
      <c r="F1621">
        <v>1</v>
      </c>
      <c r="G1621">
        <v>1</v>
      </c>
      <c r="H1621">
        <v>1</v>
      </c>
      <c r="I1621">
        <v>2000</v>
      </c>
      <c r="J1621">
        <v>0</v>
      </c>
      <c r="K1621">
        <v>30</v>
      </c>
      <c r="L1621" t="s">
        <v>314</v>
      </c>
      <c r="M1621" t="s">
        <v>58</v>
      </c>
      <c r="N1621" s="1">
        <v>42072.654861111114</v>
      </c>
      <c r="O1621" s="1">
        <v>40521.822222222225</v>
      </c>
      <c r="P1621" s="2">
        <v>40525</v>
      </c>
      <c r="Q1621" s="1">
        <v>40555.173611111109</v>
      </c>
      <c r="R1621" t="s">
        <v>56</v>
      </c>
      <c r="S1621" t="s">
        <v>34</v>
      </c>
      <c r="T1621" t="s">
        <v>31</v>
      </c>
      <c r="U1621" t="b">
        <v>0</v>
      </c>
      <c r="V1621" t="s">
        <v>28</v>
      </c>
      <c r="W1621" t="s">
        <v>29</v>
      </c>
      <c r="X1621" t="s">
        <v>28</v>
      </c>
      <c r="Y1621" t="s">
        <v>30</v>
      </c>
    </row>
    <row r="1622" spans="1:25" x14ac:dyDescent="0.2">
      <c r="A1622">
        <v>1620</v>
      </c>
      <c r="B1622">
        <v>1700448116</v>
      </c>
      <c r="C1622">
        <v>5000</v>
      </c>
      <c r="D1622">
        <v>75</v>
      </c>
      <c r="E1622">
        <v>3</v>
      </c>
      <c r="F1622">
        <v>2</v>
      </c>
      <c r="G1622">
        <v>1</v>
      </c>
      <c r="H1622">
        <v>1</v>
      </c>
      <c r="I1622">
        <v>5000</v>
      </c>
      <c r="J1622">
        <v>75</v>
      </c>
      <c r="K1622">
        <v>36.530138890000003</v>
      </c>
      <c r="L1622" t="s">
        <v>315</v>
      </c>
      <c r="M1622" t="s">
        <v>33</v>
      </c>
      <c r="N1622" s="1">
        <v>42072.654861111114</v>
      </c>
      <c r="O1622" s="1">
        <v>40521.822222222225</v>
      </c>
      <c r="P1622" s="2">
        <v>40525</v>
      </c>
      <c r="Q1622" s="1">
        <v>40555.173611111109</v>
      </c>
      <c r="R1622" t="s">
        <v>34</v>
      </c>
      <c r="S1622" t="s">
        <v>34</v>
      </c>
      <c r="T1622" t="s">
        <v>31</v>
      </c>
      <c r="U1622" t="b">
        <v>0</v>
      </c>
      <c r="V1622" t="s">
        <v>28</v>
      </c>
      <c r="W1622" t="s">
        <v>29</v>
      </c>
      <c r="X1622" t="s">
        <v>28</v>
      </c>
      <c r="Y1622" t="s">
        <v>30</v>
      </c>
    </row>
    <row r="1623" spans="1:25" x14ac:dyDescent="0.2">
      <c r="A1623">
        <v>1621</v>
      </c>
      <c r="B1623">
        <v>1779959510</v>
      </c>
      <c r="C1623">
        <v>75000</v>
      </c>
      <c r="D1623">
        <v>610</v>
      </c>
      <c r="E1623">
        <v>5</v>
      </c>
      <c r="F1623">
        <v>0</v>
      </c>
      <c r="G1623">
        <v>1</v>
      </c>
      <c r="H1623">
        <v>1</v>
      </c>
      <c r="I1623">
        <v>75000</v>
      </c>
      <c r="J1623">
        <v>610</v>
      </c>
      <c r="K1623">
        <v>45</v>
      </c>
      <c r="L1623" t="s">
        <v>316</v>
      </c>
      <c r="M1623" t="s">
        <v>94</v>
      </c>
      <c r="N1623" s="1">
        <v>42072.654861111114</v>
      </c>
      <c r="O1623" s="1">
        <v>40521.822222222225</v>
      </c>
      <c r="P1623" s="2">
        <v>40525</v>
      </c>
      <c r="Q1623" s="1">
        <v>40555.173611111109</v>
      </c>
      <c r="R1623" t="s">
        <v>25</v>
      </c>
      <c r="S1623" t="s">
        <v>26</v>
      </c>
      <c r="T1623" t="s">
        <v>31</v>
      </c>
      <c r="U1623" t="b">
        <v>1</v>
      </c>
      <c r="V1623" t="s">
        <v>28</v>
      </c>
      <c r="W1623" t="s">
        <v>29</v>
      </c>
      <c r="X1623" t="s">
        <v>28</v>
      </c>
      <c r="Y1623" t="s">
        <v>30</v>
      </c>
    </row>
    <row r="1624" spans="1:25" x14ac:dyDescent="0.2">
      <c r="A1624">
        <v>1622</v>
      </c>
      <c r="B1624">
        <v>572315773</v>
      </c>
      <c r="C1624">
        <v>3000</v>
      </c>
      <c r="D1624">
        <v>10</v>
      </c>
      <c r="E1624">
        <v>1</v>
      </c>
      <c r="F1624">
        <v>0</v>
      </c>
      <c r="G1624">
        <v>1</v>
      </c>
      <c r="H1624">
        <v>1</v>
      </c>
      <c r="I1624">
        <v>3000</v>
      </c>
      <c r="J1624">
        <v>10</v>
      </c>
      <c r="K1624">
        <v>30</v>
      </c>
      <c r="L1624" t="s">
        <v>316</v>
      </c>
      <c r="M1624" t="s">
        <v>94</v>
      </c>
      <c r="N1624" s="1">
        <v>42072.654861111114</v>
      </c>
      <c r="O1624" s="1">
        <v>40521.822222222225</v>
      </c>
      <c r="P1624" s="2">
        <v>40525</v>
      </c>
      <c r="Q1624" s="1">
        <v>40555.173611111109</v>
      </c>
      <c r="R1624" t="s">
        <v>56</v>
      </c>
      <c r="S1624" t="s">
        <v>34</v>
      </c>
      <c r="T1624" t="s">
        <v>31</v>
      </c>
      <c r="U1624" t="b">
        <v>0</v>
      </c>
      <c r="V1624" t="s">
        <v>28</v>
      </c>
      <c r="W1624" t="s">
        <v>29</v>
      </c>
      <c r="X1624" t="s">
        <v>28</v>
      </c>
      <c r="Y1624" t="s">
        <v>30</v>
      </c>
    </row>
    <row r="1625" spans="1:25" x14ac:dyDescent="0.2">
      <c r="A1625">
        <v>1623</v>
      </c>
      <c r="B1625">
        <v>670158659</v>
      </c>
      <c r="C1625">
        <v>5000</v>
      </c>
      <c r="D1625">
        <v>5127</v>
      </c>
      <c r="E1625">
        <v>22</v>
      </c>
      <c r="F1625">
        <v>1</v>
      </c>
      <c r="G1625">
        <v>1</v>
      </c>
      <c r="H1625">
        <v>1</v>
      </c>
      <c r="I1625">
        <v>5000</v>
      </c>
      <c r="J1625">
        <v>5127</v>
      </c>
      <c r="K1625">
        <v>89.44</v>
      </c>
      <c r="L1625" t="s">
        <v>317</v>
      </c>
      <c r="M1625" t="s">
        <v>218</v>
      </c>
      <c r="N1625" s="1">
        <v>42072.654861111114</v>
      </c>
      <c r="O1625" s="1">
        <v>40281.945833333331</v>
      </c>
      <c r="P1625" s="2">
        <v>40282</v>
      </c>
      <c r="Q1625" s="1">
        <v>40318.945833333331</v>
      </c>
      <c r="R1625" t="s">
        <v>60</v>
      </c>
      <c r="S1625" t="s">
        <v>26</v>
      </c>
      <c r="T1625" t="s">
        <v>27</v>
      </c>
      <c r="U1625" t="b">
        <v>1</v>
      </c>
      <c r="V1625" t="s">
        <v>41</v>
      </c>
      <c r="W1625" t="s">
        <v>29</v>
      </c>
      <c r="X1625" t="s">
        <v>41</v>
      </c>
      <c r="Y1625" t="s">
        <v>42</v>
      </c>
    </row>
    <row r="1626" spans="1:25" x14ac:dyDescent="0.2">
      <c r="A1626">
        <v>1624</v>
      </c>
      <c r="B1626">
        <v>1321806715</v>
      </c>
      <c r="C1626">
        <v>500</v>
      </c>
      <c r="D1626">
        <v>50</v>
      </c>
      <c r="E1626">
        <v>2</v>
      </c>
      <c r="F1626">
        <v>0</v>
      </c>
      <c r="G1626">
        <v>2</v>
      </c>
      <c r="H1626">
        <v>1</v>
      </c>
      <c r="I1626">
        <v>500</v>
      </c>
      <c r="J1626">
        <v>50</v>
      </c>
      <c r="K1626">
        <v>21.97876157</v>
      </c>
      <c r="L1626" t="s">
        <v>317</v>
      </c>
      <c r="M1626" t="s">
        <v>218</v>
      </c>
      <c r="N1626" s="1">
        <v>42072.654861111114</v>
      </c>
      <c r="O1626" s="1">
        <v>40281.945833333331</v>
      </c>
      <c r="P1626" s="2">
        <v>40282</v>
      </c>
      <c r="Q1626" s="1">
        <v>40318.945833333331</v>
      </c>
      <c r="R1626" t="s">
        <v>25</v>
      </c>
      <c r="S1626" t="s">
        <v>26</v>
      </c>
      <c r="T1626" t="s">
        <v>31</v>
      </c>
      <c r="U1626" t="b">
        <v>1</v>
      </c>
      <c r="V1626" t="s">
        <v>41</v>
      </c>
      <c r="W1626" t="s">
        <v>29</v>
      </c>
      <c r="X1626" t="s">
        <v>41</v>
      </c>
      <c r="Y1626" t="s">
        <v>42</v>
      </c>
    </row>
    <row r="1627" spans="1:25" x14ac:dyDescent="0.2">
      <c r="A1627">
        <v>1625</v>
      </c>
      <c r="B1627">
        <v>675244550</v>
      </c>
      <c r="C1627">
        <v>500</v>
      </c>
      <c r="D1627">
        <v>920</v>
      </c>
      <c r="E1627">
        <v>27</v>
      </c>
      <c r="F1627">
        <v>1</v>
      </c>
      <c r="G1627">
        <v>1</v>
      </c>
      <c r="H1627">
        <v>1</v>
      </c>
      <c r="I1627">
        <v>500</v>
      </c>
      <c r="J1627">
        <v>920</v>
      </c>
      <c r="K1627">
        <v>36.020752309999999</v>
      </c>
      <c r="L1627" t="s">
        <v>318</v>
      </c>
      <c r="M1627" t="s">
        <v>87</v>
      </c>
      <c r="N1627" s="1">
        <v>42072.654861111114</v>
      </c>
      <c r="O1627" s="1">
        <v>40521.822222222225</v>
      </c>
      <c r="P1627" s="2">
        <v>40525</v>
      </c>
      <c r="Q1627" s="1">
        <v>40555.173611111109</v>
      </c>
      <c r="R1627" t="s">
        <v>73</v>
      </c>
      <c r="S1627" t="s">
        <v>74</v>
      </c>
      <c r="T1627" t="s">
        <v>27</v>
      </c>
      <c r="U1627" t="b">
        <v>1</v>
      </c>
      <c r="V1627" t="s">
        <v>28</v>
      </c>
      <c r="W1627" t="s">
        <v>29</v>
      </c>
      <c r="X1627" t="s">
        <v>28</v>
      </c>
      <c r="Y1627" t="s">
        <v>30</v>
      </c>
    </row>
    <row r="1628" spans="1:25" x14ac:dyDescent="0.2">
      <c r="A1628">
        <v>1626</v>
      </c>
      <c r="B1628">
        <v>21887270</v>
      </c>
      <c r="C1628">
        <v>25000</v>
      </c>
      <c r="D1628">
        <v>7246</v>
      </c>
      <c r="E1628">
        <v>76</v>
      </c>
      <c r="F1628">
        <v>1</v>
      </c>
      <c r="G1628">
        <v>1</v>
      </c>
      <c r="H1628">
        <v>1</v>
      </c>
      <c r="I1628">
        <v>25000</v>
      </c>
      <c r="J1628">
        <v>7246</v>
      </c>
      <c r="K1628">
        <v>89.982083329999995</v>
      </c>
      <c r="L1628" t="s">
        <v>319</v>
      </c>
      <c r="M1628" t="s">
        <v>177</v>
      </c>
      <c r="N1628" s="1">
        <v>42072.654861111114</v>
      </c>
      <c r="O1628" s="1">
        <v>40281.945833333331</v>
      </c>
      <c r="P1628" s="2">
        <v>40282</v>
      </c>
      <c r="Q1628" s="1">
        <v>40318.945833333331</v>
      </c>
      <c r="R1628" t="s">
        <v>127</v>
      </c>
      <c r="S1628" t="s">
        <v>127</v>
      </c>
      <c r="T1628" t="s">
        <v>31</v>
      </c>
      <c r="U1628" t="b">
        <v>1</v>
      </c>
      <c r="V1628" t="s">
        <v>41</v>
      </c>
      <c r="W1628" t="s">
        <v>29</v>
      </c>
      <c r="X1628" t="s">
        <v>41</v>
      </c>
      <c r="Y1628" t="s">
        <v>42</v>
      </c>
    </row>
    <row r="1629" spans="1:25" x14ac:dyDescent="0.2">
      <c r="A1629">
        <v>1627</v>
      </c>
      <c r="B1629">
        <v>2111997606</v>
      </c>
      <c r="C1629">
        <v>1000</v>
      </c>
      <c r="D1629">
        <v>25</v>
      </c>
      <c r="E1629">
        <v>1</v>
      </c>
      <c r="F1629">
        <v>0</v>
      </c>
      <c r="G1629">
        <v>1</v>
      </c>
      <c r="H1629">
        <v>1</v>
      </c>
      <c r="I1629">
        <v>1000</v>
      </c>
      <c r="J1629">
        <v>25</v>
      </c>
      <c r="K1629">
        <v>10.454722220000001</v>
      </c>
      <c r="L1629" t="s">
        <v>320</v>
      </c>
      <c r="M1629" t="s">
        <v>155</v>
      </c>
      <c r="N1629" s="1">
        <v>42072.654861111114</v>
      </c>
      <c r="O1629" s="1">
        <v>40281.945833333331</v>
      </c>
      <c r="P1629" s="2">
        <v>40282</v>
      </c>
      <c r="Q1629" s="1">
        <v>40318.945833333331</v>
      </c>
      <c r="R1629" t="s">
        <v>62</v>
      </c>
      <c r="S1629" t="s">
        <v>62</v>
      </c>
      <c r="T1629" t="s">
        <v>31</v>
      </c>
      <c r="U1629" t="b">
        <v>0</v>
      </c>
      <c r="V1629" t="s">
        <v>41</v>
      </c>
      <c r="W1629" t="s">
        <v>29</v>
      </c>
      <c r="X1629" t="s">
        <v>41</v>
      </c>
      <c r="Y1629" t="s">
        <v>42</v>
      </c>
    </row>
    <row r="1630" spans="1:25" x14ac:dyDescent="0.2">
      <c r="A1630">
        <v>1628</v>
      </c>
      <c r="B1630">
        <v>1330031274</v>
      </c>
      <c r="C1630">
        <v>8000</v>
      </c>
      <c r="D1630">
        <v>9160</v>
      </c>
      <c r="E1630">
        <v>207</v>
      </c>
      <c r="F1630">
        <v>12</v>
      </c>
      <c r="G1630">
        <v>2</v>
      </c>
      <c r="H1630">
        <v>1</v>
      </c>
      <c r="I1630">
        <v>8000</v>
      </c>
      <c r="J1630">
        <v>9160</v>
      </c>
      <c r="K1630">
        <v>90</v>
      </c>
      <c r="L1630" t="s">
        <v>321</v>
      </c>
      <c r="M1630" t="s">
        <v>72</v>
      </c>
      <c r="N1630" s="1">
        <v>42072.654861111114</v>
      </c>
      <c r="O1630" s="1">
        <v>40521.822222222225</v>
      </c>
      <c r="P1630" s="2">
        <v>40525</v>
      </c>
      <c r="Q1630" s="1">
        <v>40555.173611111109</v>
      </c>
      <c r="R1630" t="s">
        <v>37</v>
      </c>
      <c r="S1630" t="s">
        <v>37</v>
      </c>
      <c r="T1630" t="s">
        <v>27</v>
      </c>
      <c r="U1630" t="b">
        <v>1</v>
      </c>
      <c r="V1630" t="s">
        <v>28</v>
      </c>
      <c r="W1630" t="s">
        <v>29</v>
      </c>
      <c r="X1630" t="s">
        <v>28</v>
      </c>
      <c r="Y1630" t="s">
        <v>30</v>
      </c>
    </row>
    <row r="1631" spans="1:25" x14ac:dyDescent="0.2">
      <c r="A1631">
        <v>1629</v>
      </c>
      <c r="B1631">
        <v>219568284</v>
      </c>
      <c r="C1631">
        <v>3000</v>
      </c>
      <c r="D1631">
        <v>12136</v>
      </c>
      <c r="E1631">
        <v>139</v>
      </c>
      <c r="F1631">
        <v>24</v>
      </c>
      <c r="G1631">
        <v>2</v>
      </c>
      <c r="H1631">
        <v>1</v>
      </c>
      <c r="I1631">
        <v>3000</v>
      </c>
      <c r="J1631">
        <v>12136</v>
      </c>
      <c r="K1631">
        <v>89.709976850000004</v>
      </c>
      <c r="L1631" t="s">
        <v>321</v>
      </c>
      <c r="M1631" t="s">
        <v>72</v>
      </c>
      <c r="N1631" s="1">
        <v>42072.654861111114</v>
      </c>
      <c r="O1631" s="1">
        <v>40281.945833333331</v>
      </c>
      <c r="P1631" s="2">
        <v>40282</v>
      </c>
      <c r="Q1631" s="1">
        <v>40318.945833333331</v>
      </c>
      <c r="R1631" t="s">
        <v>59</v>
      </c>
      <c r="S1631" t="s">
        <v>26</v>
      </c>
      <c r="T1631" t="s">
        <v>27</v>
      </c>
      <c r="U1631" t="b">
        <v>1</v>
      </c>
      <c r="V1631" t="s">
        <v>41</v>
      </c>
      <c r="W1631" t="s">
        <v>29</v>
      </c>
      <c r="X1631" t="s">
        <v>41</v>
      </c>
      <c r="Y1631" t="s">
        <v>42</v>
      </c>
    </row>
    <row r="1632" spans="1:25" x14ac:dyDescent="0.2">
      <c r="A1632">
        <v>1630</v>
      </c>
      <c r="B1632">
        <v>1028758385</v>
      </c>
      <c r="C1632">
        <v>2000</v>
      </c>
      <c r="D1632">
        <v>2170</v>
      </c>
      <c r="E1632">
        <v>61</v>
      </c>
      <c r="F1632">
        <v>0</v>
      </c>
      <c r="G1632">
        <v>1</v>
      </c>
      <c r="H1632">
        <v>1</v>
      </c>
      <c r="I1632">
        <v>2000</v>
      </c>
      <c r="J1632">
        <v>2170</v>
      </c>
      <c r="K1632">
        <v>33.489606479999999</v>
      </c>
      <c r="L1632" t="s">
        <v>321</v>
      </c>
      <c r="M1632" t="s">
        <v>72</v>
      </c>
      <c r="N1632" s="1">
        <v>42072.654861111114</v>
      </c>
      <c r="O1632" s="1">
        <v>40281.945833333331</v>
      </c>
      <c r="P1632" s="2">
        <v>40282</v>
      </c>
      <c r="Q1632" s="1">
        <v>40318.945833333331</v>
      </c>
      <c r="R1632" t="s">
        <v>37</v>
      </c>
      <c r="S1632" t="s">
        <v>37</v>
      </c>
      <c r="T1632" t="s">
        <v>27</v>
      </c>
      <c r="U1632" t="b">
        <v>1</v>
      </c>
      <c r="V1632" t="s">
        <v>41</v>
      </c>
      <c r="W1632" t="s">
        <v>29</v>
      </c>
      <c r="X1632" t="s">
        <v>41</v>
      </c>
      <c r="Y1632" t="s">
        <v>42</v>
      </c>
    </row>
    <row r="1633" spans="1:25" x14ac:dyDescent="0.2">
      <c r="A1633">
        <v>1631</v>
      </c>
      <c r="B1633">
        <v>1091344718</v>
      </c>
      <c r="C1633">
        <v>15000</v>
      </c>
      <c r="D1633">
        <v>15000</v>
      </c>
      <c r="E1633">
        <v>56</v>
      </c>
      <c r="F1633">
        <v>1</v>
      </c>
      <c r="G1633">
        <v>1</v>
      </c>
      <c r="H1633">
        <v>1</v>
      </c>
      <c r="I1633">
        <v>15000</v>
      </c>
      <c r="J1633">
        <v>15000</v>
      </c>
      <c r="K1633">
        <v>89.738101850000007</v>
      </c>
      <c r="L1633" t="s">
        <v>321</v>
      </c>
      <c r="M1633" t="s">
        <v>72</v>
      </c>
      <c r="N1633" s="1">
        <v>42072.654861111114</v>
      </c>
      <c r="O1633" s="1">
        <v>40281.945833333331</v>
      </c>
      <c r="P1633" s="2">
        <v>40282</v>
      </c>
      <c r="Q1633" s="1">
        <v>40318.945833333331</v>
      </c>
      <c r="R1633" t="s">
        <v>114</v>
      </c>
      <c r="S1633" t="s">
        <v>26</v>
      </c>
      <c r="T1633" t="s">
        <v>27</v>
      </c>
      <c r="U1633" t="b">
        <v>1</v>
      </c>
      <c r="V1633" t="s">
        <v>41</v>
      </c>
      <c r="W1633" t="s">
        <v>29</v>
      </c>
      <c r="X1633" t="s">
        <v>41</v>
      </c>
      <c r="Y1633" t="s">
        <v>42</v>
      </c>
    </row>
    <row r="1634" spans="1:25" x14ac:dyDescent="0.2">
      <c r="A1634">
        <v>1632</v>
      </c>
      <c r="B1634">
        <v>847019741</v>
      </c>
      <c r="C1634">
        <v>2500</v>
      </c>
      <c r="D1634">
        <v>2573</v>
      </c>
      <c r="E1634">
        <v>39</v>
      </c>
      <c r="F1634">
        <v>1</v>
      </c>
      <c r="G1634">
        <v>1</v>
      </c>
      <c r="H1634">
        <v>1</v>
      </c>
      <c r="I1634">
        <v>2500</v>
      </c>
      <c r="J1634">
        <v>2573</v>
      </c>
      <c r="K1634">
        <v>21.97094907</v>
      </c>
      <c r="L1634" t="s">
        <v>321</v>
      </c>
      <c r="M1634" t="s">
        <v>72</v>
      </c>
      <c r="N1634" s="1">
        <v>42072.654861111114</v>
      </c>
      <c r="O1634" s="1">
        <v>40281.945833333331</v>
      </c>
      <c r="P1634" s="2">
        <v>40282</v>
      </c>
      <c r="Q1634" s="1">
        <v>40318.945833333331</v>
      </c>
      <c r="R1634" t="s">
        <v>63</v>
      </c>
      <c r="S1634" t="s">
        <v>37</v>
      </c>
      <c r="T1634" t="s">
        <v>27</v>
      </c>
      <c r="U1634" t="b">
        <v>1</v>
      </c>
      <c r="V1634" t="s">
        <v>41</v>
      </c>
      <c r="W1634" t="s">
        <v>29</v>
      </c>
      <c r="X1634" t="s">
        <v>41</v>
      </c>
      <c r="Y1634" t="s">
        <v>42</v>
      </c>
    </row>
    <row r="1635" spans="1:25" x14ac:dyDescent="0.2">
      <c r="A1635">
        <v>1633</v>
      </c>
      <c r="B1635">
        <v>1590311368</v>
      </c>
      <c r="C1635">
        <v>7780</v>
      </c>
      <c r="D1635">
        <v>2008</v>
      </c>
      <c r="E1635">
        <v>38</v>
      </c>
      <c r="F1635">
        <v>8</v>
      </c>
      <c r="G1635">
        <v>1</v>
      </c>
      <c r="H1635">
        <v>1</v>
      </c>
      <c r="I1635">
        <v>7780</v>
      </c>
      <c r="J1635">
        <v>2008</v>
      </c>
      <c r="K1635">
        <v>32</v>
      </c>
      <c r="L1635" t="s">
        <v>321</v>
      </c>
      <c r="M1635" t="s">
        <v>72</v>
      </c>
      <c r="N1635" s="1">
        <v>42072.654861111114</v>
      </c>
      <c r="O1635" s="1">
        <v>40521.822222222225</v>
      </c>
      <c r="P1635" s="2">
        <v>40525</v>
      </c>
      <c r="Q1635" s="1">
        <v>40555.173611111109</v>
      </c>
      <c r="R1635" t="s">
        <v>83</v>
      </c>
      <c r="S1635" t="s">
        <v>77</v>
      </c>
      <c r="T1635" t="s">
        <v>31</v>
      </c>
      <c r="U1635" t="b">
        <v>1</v>
      </c>
      <c r="V1635" t="s">
        <v>28</v>
      </c>
      <c r="W1635" t="s">
        <v>29</v>
      </c>
      <c r="X1635" t="s">
        <v>28</v>
      </c>
      <c r="Y1635" t="s">
        <v>30</v>
      </c>
    </row>
    <row r="1636" spans="1:25" x14ac:dyDescent="0.2">
      <c r="A1636">
        <v>1634</v>
      </c>
      <c r="B1636">
        <v>1630409307</v>
      </c>
      <c r="C1636">
        <v>1750</v>
      </c>
      <c r="D1636">
        <v>1871</v>
      </c>
      <c r="E1636">
        <v>37</v>
      </c>
      <c r="F1636">
        <v>1</v>
      </c>
      <c r="G1636">
        <v>1</v>
      </c>
      <c r="H1636">
        <v>1</v>
      </c>
      <c r="I1636">
        <v>1750</v>
      </c>
      <c r="J1636">
        <v>1871</v>
      </c>
      <c r="K1636">
        <v>30</v>
      </c>
      <c r="L1636" t="s">
        <v>321</v>
      </c>
      <c r="M1636" t="s">
        <v>72</v>
      </c>
      <c r="N1636" s="1">
        <v>42072.654861111114</v>
      </c>
      <c r="O1636" s="1">
        <v>40521.822222222225</v>
      </c>
      <c r="P1636" s="2">
        <v>40525</v>
      </c>
      <c r="Q1636" s="1">
        <v>40555.173611111109</v>
      </c>
      <c r="R1636" t="s">
        <v>47</v>
      </c>
      <c r="S1636" t="s">
        <v>47</v>
      </c>
      <c r="T1636" t="s">
        <v>27</v>
      </c>
      <c r="U1636" t="b">
        <v>1</v>
      </c>
      <c r="V1636" t="s">
        <v>28</v>
      </c>
      <c r="W1636" t="s">
        <v>29</v>
      </c>
      <c r="X1636" t="s">
        <v>28</v>
      </c>
      <c r="Y1636" t="s">
        <v>30</v>
      </c>
    </row>
    <row r="1637" spans="1:25" x14ac:dyDescent="0.2">
      <c r="A1637">
        <v>1635</v>
      </c>
      <c r="B1637">
        <v>571718984</v>
      </c>
      <c r="C1637">
        <v>20000</v>
      </c>
      <c r="D1637">
        <v>2333</v>
      </c>
      <c r="E1637">
        <v>30</v>
      </c>
      <c r="F1637">
        <v>0</v>
      </c>
      <c r="G1637">
        <v>2</v>
      </c>
      <c r="H1637">
        <v>1</v>
      </c>
      <c r="I1637">
        <v>20000</v>
      </c>
      <c r="J1637">
        <v>2333</v>
      </c>
      <c r="K1637">
        <v>89.688587960000007</v>
      </c>
      <c r="L1637" t="s">
        <v>321</v>
      </c>
      <c r="M1637" t="s">
        <v>72</v>
      </c>
      <c r="N1637" s="1">
        <v>42072.654861111114</v>
      </c>
      <c r="O1637" s="1">
        <v>40281.945833333331</v>
      </c>
      <c r="P1637" s="2">
        <v>40282</v>
      </c>
      <c r="Q1637" s="1">
        <v>40318.945833333331</v>
      </c>
      <c r="R1637" t="s">
        <v>63</v>
      </c>
      <c r="S1637" t="s">
        <v>37</v>
      </c>
      <c r="T1637" t="s">
        <v>40</v>
      </c>
      <c r="U1637" t="b">
        <v>1</v>
      </c>
      <c r="V1637" t="s">
        <v>41</v>
      </c>
      <c r="W1637" t="s">
        <v>29</v>
      </c>
      <c r="X1637" t="s">
        <v>41</v>
      </c>
      <c r="Y1637" t="s">
        <v>42</v>
      </c>
    </row>
    <row r="1638" spans="1:25" x14ac:dyDescent="0.2">
      <c r="A1638">
        <v>1636</v>
      </c>
      <c r="B1638">
        <v>1298909850</v>
      </c>
      <c r="C1638">
        <v>2900</v>
      </c>
      <c r="D1638">
        <v>512</v>
      </c>
      <c r="E1638">
        <v>22</v>
      </c>
      <c r="F1638">
        <v>3</v>
      </c>
      <c r="G1638">
        <v>1</v>
      </c>
      <c r="H1638">
        <v>1</v>
      </c>
      <c r="I1638">
        <v>2900</v>
      </c>
      <c r="J1638">
        <v>512</v>
      </c>
      <c r="K1638">
        <v>25</v>
      </c>
      <c r="L1638" t="s">
        <v>321</v>
      </c>
      <c r="M1638" t="s">
        <v>72</v>
      </c>
      <c r="N1638" s="1">
        <v>42072.654861111114</v>
      </c>
      <c r="O1638" s="1">
        <v>40521.822222222225</v>
      </c>
      <c r="P1638" s="2">
        <v>40525</v>
      </c>
      <c r="Q1638" s="1">
        <v>40555.173611111109</v>
      </c>
      <c r="R1638" t="s">
        <v>63</v>
      </c>
      <c r="S1638" t="s">
        <v>37</v>
      </c>
      <c r="T1638" t="s">
        <v>31</v>
      </c>
      <c r="U1638" t="b">
        <v>0</v>
      </c>
      <c r="V1638" t="s">
        <v>28</v>
      </c>
      <c r="W1638" t="s">
        <v>29</v>
      </c>
      <c r="X1638" t="s">
        <v>28</v>
      </c>
      <c r="Y1638" t="s">
        <v>30</v>
      </c>
    </row>
    <row r="1639" spans="1:25" x14ac:dyDescent="0.2">
      <c r="A1639">
        <v>1637</v>
      </c>
      <c r="B1639">
        <v>1292352766</v>
      </c>
      <c r="C1639">
        <v>850</v>
      </c>
      <c r="D1639">
        <v>364</v>
      </c>
      <c r="E1639">
        <v>18</v>
      </c>
      <c r="F1639">
        <v>0</v>
      </c>
      <c r="G1639">
        <v>1</v>
      </c>
      <c r="H1639">
        <v>1</v>
      </c>
      <c r="I1639">
        <v>850</v>
      </c>
      <c r="J1639">
        <v>364</v>
      </c>
      <c r="K1639">
        <v>89.841493060000005</v>
      </c>
      <c r="L1639" t="s">
        <v>321</v>
      </c>
      <c r="M1639" t="s">
        <v>72</v>
      </c>
      <c r="N1639" s="1">
        <v>42072.654861111114</v>
      </c>
      <c r="O1639" s="1">
        <v>40281.945833333331</v>
      </c>
      <c r="P1639" s="2">
        <v>40282</v>
      </c>
      <c r="Q1639" s="1">
        <v>40318.945833333331</v>
      </c>
      <c r="R1639" t="s">
        <v>59</v>
      </c>
      <c r="S1639" t="s">
        <v>26</v>
      </c>
      <c r="T1639" t="s">
        <v>31</v>
      </c>
      <c r="U1639" t="b">
        <v>0</v>
      </c>
      <c r="V1639" t="s">
        <v>41</v>
      </c>
      <c r="W1639" t="s">
        <v>29</v>
      </c>
      <c r="X1639" t="s">
        <v>41</v>
      </c>
      <c r="Y1639" t="s">
        <v>42</v>
      </c>
    </row>
    <row r="1640" spans="1:25" x14ac:dyDescent="0.2">
      <c r="A1640">
        <v>1638</v>
      </c>
      <c r="B1640">
        <v>1248426688</v>
      </c>
      <c r="C1640">
        <v>3000</v>
      </c>
      <c r="D1640">
        <v>591</v>
      </c>
      <c r="E1640">
        <v>17</v>
      </c>
      <c r="F1640">
        <v>0</v>
      </c>
      <c r="G1640">
        <v>1</v>
      </c>
      <c r="H1640">
        <v>1</v>
      </c>
      <c r="I1640">
        <v>3000</v>
      </c>
      <c r="J1640">
        <v>591</v>
      </c>
      <c r="K1640">
        <v>89.958333330000002</v>
      </c>
      <c r="L1640" t="s">
        <v>321</v>
      </c>
      <c r="M1640" t="s">
        <v>72</v>
      </c>
      <c r="N1640" s="1">
        <v>40629.518750000003</v>
      </c>
      <c r="O1640" s="1">
        <v>40539.53402777778</v>
      </c>
      <c r="P1640" s="2">
        <v>40539</v>
      </c>
      <c r="Q1640" s="1">
        <v>40629.727083333331</v>
      </c>
      <c r="R1640" t="s">
        <v>26</v>
      </c>
      <c r="S1640" t="s">
        <v>26</v>
      </c>
      <c r="T1640" t="s">
        <v>31</v>
      </c>
      <c r="U1640" t="b">
        <v>1</v>
      </c>
      <c r="V1640" t="s">
        <v>28</v>
      </c>
      <c r="W1640" t="s">
        <v>29</v>
      </c>
      <c r="X1640" t="s">
        <v>28</v>
      </c>
      <c r="Y1640" t="s">
        <v>29</v>
      </c>
    </row>
    <row r="1641" spans="1:25" x14ac:dyDescent="0.2">
      <c r="A1641">
        <v>1639</v>
      </c>
      <c r="B1641">
        <v>2013823508</v>
      </c>
      <c r="C1641">
        <v>1500</v>
      </c>
      <c r="D1641">
        <v>427</v>
      </c>
      <c r="E1641">
        <v>17</v>
      </c>
      <c r="F1641">
        <v>0</v>
      </c>
      <c r="G1641">
        <v>1</v>
      </c>
      <c r="H1641">
        <v>1</v>
      </c>
      <c r="I1641">
        <v>1500</v>
      </c>
      <c r="J1641">
        <v>427</v>
      </c>
      <c r="K1641">
        <v>30</v>
      </c>
      <c r="L1641" t="s">
        <v>321</v>
      </c>
      <c r="M1641" t="s">
        <v>72</v>
      </c>
      <c r="N1641" s="1">
        <v>42072.654861111114</v>
      </c>
      <c r="O1641" s="1">
        <v>40521.822222222225</v>
      </c>
      <c r="P1641" s="2">
        <v>40525</v>
      </c>
      <c r="Q1641" s="1">
        <v>40555.173611111109</v>
      </c>
      <c r="R1641" t="s">
        <v>113</v>
      </c>
      <c r="S1641" t="s">
        <v>37</v>
      </c>
      <c r="T1641" t="s">
        <v>31</v>
      </c>
      <c r="U1641" t="b">
        <v>1</v>
      </c>
      <c r="V1641" t="s">
        <v>28</v>
      </c>
      <c r="W1641" t="s">
        <v>29</v>
      </c>
      <c r="X1641" t="s">
        <v>28</v>
      </c>
      <c r="Y1641" t="s">
        <v>30</v>
      </c>
    </row>
    <row r="1642" spans="1:25" x14ac:dyDescent="0.2">
      <c r="A1642">
        <v>1640</v>
      </c>
      <c r="B1642">
        <v>1125062179</v>
      </c>
      <c r="C1642">
        <v>2500</v>
      </c>
      <c r="D1642">
        <v>700</v>
      </c>
      <c r="E1642">
        <v>16</v>
      </c>
      <c r="F1642">
        <v>2</v>
      </c>
      <c r="G1642">
        <v>1</v>
      </c>
      <c r="H1642">
        <v>1</v>
      </c>
      <c r="I1642">
        <v>2500</v>
      </c>
      <c r="J1642">
        <v>700</v>
      </c>
      <c r="K1642">
        <v>7.2827662039999996</v>
      </c>
      <c r="L1642" t="s">
        <v>321</v>
      </c>
      <c r="M1642" t="s">
        <v>72</v>
      </c>
      <c r="N1642" s="1">
        <v>42072.654861111114</v>
      </c>
      <c r="O1642" s="1">
        <v>40521.822222222225</v>
      </c>
      <c r="P1642" s="2">
        <v>40525</v>
      </c>
      <c r="Q1642" s="1">
        <v>40555.173611111109</v>
      </c>
      <c r="R1642" t="s">
        <v>153</v>
      </c>
      <c r="S1642" t="s">
        <v>62</v>
      </c>
      <c r="T1642" t="s">
        <v>31</v>
      </c>
      <c r="U1642" t="b">
        <v>1</v>
      </c>
      <c r="V1642" t="s">
        <v>28</v>
      </c>
      <c r="W1642" t="s">
        <v>29</v>
      </c>
      <c r="X1642" t="s">
        <v>28</v>
      </c>
      <c r="Y1642" t="s">
        <v>30</v>
      </c>
    </row>
    <row r="1643" spans="1:25" x14ac:dyDescent="0.2">
      <c r="A1643">
        <v>1641</v>
      </c>
      <c r="B1643">
        <v>220602004</v>
      </c>
      <c r="C1643">
        <v>1100</v>
      </c>
      <c r="D1643">
        <v>510</v>
      </c>
      <c r="E1643">
        <v>16</v>
      </c>
      <c r="F1643">
        <v>29</v>
      </c>
      <c r="G1643">
        <v>1</v>
      </c>
      <c r="H1643">
        <v>1</v>
      </c>
      <c r="I1643">
        <v>1100</v>
      </c>
      <c r="J1643">
        <v>510</v>
      </c>
      <c r="K1643">
        <v>30.041666670000001</v>
      </c>
      <c r="L1643" t="s">
        <v>321</v>
      </c>
      <c r="M1643" t="s">
        <v>72</v>
      </c>
      <c r="N1643" s="1">
        <v>42072.654861111114</v>
      </c>
      <c r="O1643" s="1">
        <v>40521.822222222225</v>
      </c>
      <c r="P1643" s="2">
        <v>40525</v>
      </c>
      <c r="Q1643" s="1">
        <v>40555.173611111109</v>
      </c>
      <c r="R1643" t="s">
        <v>76</v>
      </c>
      <c r="S1643" t="s">
        <v>77</v>
      </c>
      <c r="T1643" t="s">
        <v>31</v>
      </c>
      <c r="U1643" t="b">
        <v>0</v>
      </c>
      <c r="V1643" t="s">
        <v>28</v>
      </c>
      <c r="W1643" t="s">
        <v>29</v>
      </c>
      <c r="X1643" t="s">
        <v>28</v>
      </c>
      <c r="Y1643" t="s">
        <v>30</v>
      </c>
    </row>
    <row r="1644" spans="1:25" x14ac:dyDescent="0.2">
      <c r="A1644">
        <v>1642</v>
      </c>
      <c r="B1644">
        <v>182492573</v>
      </c>
      <c r="C1644">
        <v>23000</v>
      </c>
      <c r="D1644">
        <v>115</v>
      </c>
      <c r="E1644">
        <v>4</v>
      </c>
      <c r="F1644">
        <v>14</v>
      </c>
      <c r="G1644">
        <v>3</v>
      </c>
      <c r="H1644">
        <v>1</v>
      </c>
      <c r="I1644">
        <v>23000</v>
      </c>
      <c r="J1644">
        <v>115</v>
      </c>
      <c r="K1644">
        <v>89.958333330000002</v>
      </c>
      <c r="L1644" t="s">
        <v>321</v>
      </c>
      <c r="M1644" t="s">
        <v>72</v>
      </c>
      <c r="N1644" s="1">
        <v>42072.654861111114</v>
      </c>
      <c r="O1644" s="1">
        <v>40521.822222222225</v>
      </c>
      <c r="P1644" s="2">
        <v>40525</v>
      </c>
      <c r="Q1644" s="1">
        <v>40555.173611111109</v>
      </c>
      <c r="R1644" t="s">
        <v>76</v>
      </c>
      <c r="S1644" t="s">
        <v>77</v>
      </c>
      <c r="T1644" t="s">
        <v>31</v>
      </c>
      <c r="U1644" t="b">
        <v>1</v>
      </c>
      <c r="V1644" t="s">
        <v>28</v>
      </c>
      <c r="W1644" t="s">
        <v>29</v>
      </c>
      <c r="X1644" t="s">
        <v>28</v>
      </c>
      <c r="Y1644" t="s">
        <v>30</v>
      </c>
    </row>
    <row r="1645" spans="1:25" x14ac:dyDescent="0.2">
      <c r="A1645">
        <v>1643</v>
      </c>
      <c r="B1645">
        <v>1934268012</v>
      </c>
      <c r="C1645">
        <v>5000</v>
      </c>
      <c r="D1645">
        <v>0</v>
      </c>
      <c r="E1645">
        <v>0</v>
      </c>
      <c r="F1645">
        <v>0</v>
      </c>
      <c r="G1645">
        <v>1</v>
      </c>
      <c r="H1645">
        <v>1</v>
      </c>
      <c r="I1645">
        <v>5000</v>
      </c>
      <c r="J1645">
        <v>0</v>
      </c>
      <c r="K1645">
        <v>24.91341435</v>
      </c>
      <c r="L1645" t="s">
        <v>321</v>
      </c>
      <c r="M1645" t="s">
        <v>72</v>
      </c>
      <c r="N1645" s="1">
        <v>42072.654861111114</v>
      </c>
      <c r="O1645" s="1">
        <v>40281.945833333331</v>
      </c>
      <c r="P1645" s="2">
        <v>40282</v>
      </c>
      <c r="Q1645" s="1">
        <v>40318.945833333331</v>
      </c>
      <c r="R1645" t="s">
        <v>55</v>
      </c>
      <c r="S1645" t="s">
        <v>37</v>
      </c>
      <c r="T1645" t="s">
        <v>31</v>
      </c>
      <c r="U1645" t="b">
        <v>0</v>
      </c>
      <c r="V1645" t="s">
        <v>41</v>
      </c>
      <c r="W1645" t="s">
        <v>29</v>
      </c>
      <c r="X1645" t="s">
        <v>41</v>
      </c>
      <c r="Y1645" t="s">
        <v>42</v>
      </c>
    </row>
    <row r="1646" spans="1:25" x14ac:dyDescent="0.2">
      <c r="A1646">
        <v>1644</v>
      </c>
      <c r="B1646">
        <v>609129134</v>
      </c>
      <c r="C1646">
        <v>15000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15000</v>
      </c>
      <c r="J1646">
        <v>0</v>
      </c>
      <c r="K1646">
        <v>45</v>
      </c>
      <c r="L1646" t="s">
        <v>321</v>
      </c>
      <c r="M1646" t="s">
        <v>72</v>
      </c>
      <c r="N1646" s="1">
        <v>42072.654861111114</v>
      </c>
      <c r="O1646" s="1">
        <v>40521.822222222225</v>
      </c>
      <c r="P1646" s="2">
        <v>40525</v>
      </c>
      <c r="Q1646" s="1">
        <v>40555.173611111109</v>
      </c>
      <c r="R1646" t="s">
        <v>25</v>
      </c>
      <c r="S1646" t="s">
        <v>26</v>
      </c>
      <c r="T1646" t="s">
        <v>31</v>
      </c>
      <c r="U1646" t="b">
        <v>1</v>
      </c>
      <c r="V1646" t="s">
        <v>28</v>
      </c>
      <c r="W1646" t="s">
        <v>29</v>
      </c>
      <c r="X1646" t="s">
        <v>28</v>
      </c>
      <c r="Y1646" t="s">
        <v>30</v>
      </c>
    </row>
    <row r="1647" spans="1:25" x14ac:dyDescent="0.2">
      <c r="A1647">
        <v>1645</v>
      </c>
      <c r="B1647">
        <v>971541046</v>
      </c>
      <c r="C1647">
        <v>7000</v>
      </c>
      <c r="D1647">
        <v>0</v>
      </c>
      <c r="E1647">
        <v>0</v>
      </c>
      <c r="F1647">
        <v>1</v>
      </c>
      <c r="G1647">
        <v>1</v>
      </c>
      <c r="H1647">
        <v>1</v>
      </c>
      <c r="I1647">
        <v>7000</v>
      </c>
      <c r="J1647">
        <v>0</v>
      </c>
      <c r="K1647">
        <v>89.958333330000002</v>
      </c>
      <c r="L1647" t="s">
        <v>321</v>
      </c>
      <c r="M1647" t="s">
        <v>72</v>
      </c>
      <c r="N1647" s="1">
        <v>42072.654861111114</v>
      </c>
      <c r="O1647" s="1">
        <v>40521.822222222225</v>
      </c>
      <c r="P1647" s="2">
        <v>40525</v>
      </c>
      <c r="Q1647" s="1">
        <v>40555.173611111109</v>
      </c>
      <c r="R1647" t="s">
        <v>95</v>
      </c>
      <c r="S1647" t="s">
        <v>37</v>
      </c>
      <c r="T1647" t="s">
        <v>40</v>
      </c>
      <c r="U1647" t="b">
        <v>0</v>
      </c>
      <c r="V1647" t="s">
        <v>28</v>
      </c>
      <c r="W1647" t="s">
        <v>29</v>
      </c>
      <c r="X1647" t="s">
        <v>28</v>
      </c>
      <c r="Y1647" t="s">
        <v>30</v>
      </c>
    </row>
    <row r="1648" spans="1:25" x14ac:dyDescent="0.2">
      <c r="A1648">
        <v>1646</v>
      </c>
      <c r="B1648">
        <v>868465878</v>
      </c>
      <c r="C1648">
        <v>3000</v>
      </c>
      <c r="D1648">
        <v>110</v>
      </c>
      <c r="E1648">
        <v>4</v>
      </c>
      <c r="F1648">
        <v>0</v>
      </c>
      <c r="G1648">
        <v>1</v>
      </c>
      <c r="H1648">
        <v>1</v>
      </c>
      <c r="I1648">
        <v>3000</v>
      </c>
      <c r="J1648">
        <v>110</v>
      </c>
      <c r="K1648">
        <v>40</v>
      </c>
      <c r="L1648" t="s">
        <v>322</v>
      </c>
      <c r="M1648" t="s">
        <v>323</v>
      </c>
      <c r="N1648" s="1">
        <v>42072.654861111114</v>
      </c>
      <c r="O1648" s="1">
        <v>40521.822222222225</v>
      </c>
      <c r="P1648" s="2">
        <v>40525</v>
      </c>
      <c r="Q1648" s="1">
        <v>40555.173611111109</v>
      </c>
      <c r="R1648" t="s">
        <v>56</v>
      </c>
      <c r="S1648" t="s">
        <v>34</v>
      </c>
      <c r="T1648" t="s">
        <v>31</v>
      </c>
      <c r="U1648" t="b">
        <v>0</v>
      </c>
      <c r="V1648" t="s">
        <v>28</v>
      </c>
      <c r="W1648" t="s">
        <v>29</v>
      </c>
      <c r="X1648" t="s">
        <v>28</v>
      </c>
      <c r="Y1648" t="s">
        <v>30</v>
      </c>
    </row>
    <row r="1649" spans="1:25" x14ac:dyDescent="0.2">
      <c r="A1649">
        <v>1647</v>
      </c>
      <c r="B1649">
        <v>450131795</v>
      </c>
      <c r="C1649">
        <v>10768</v>
      </c>
      <c r="D1649">
        <v>769</v>
      </c>
      <c r="E1649">
        <v>20</v>
      </c>
      <c r="F1649">
        <v>3</v>
      </c>
      <c r="G1649">
        <v>1</v>
      </c>
      <c r="H1649">
        <v>1</v>
      </c>
      <c r="I1649">
        <v>10768</v>
      </c>
      <c r="J1649">
        <v>769</v>
      </c>
      <c r="K1649">
        <v>60</v>
      </c>
      <c r="L1649" t="s">
        <v>324</v>
      </c>
      <c r="M1649" t="s">
        <v>209</v>
      </c>
      <c r="N1649" s="1">
        <v>42072.654861111114</v>
      </c>
      <c r="O1649" s="1">
        <v>40521.822222222225</v>
      </c>
      <c r="P1649" s="2">
        <v>40525</v>
      </c>
      <c r="Q1649" s="1">
        <v>40555.173611111109</v>
      </c>
      <c r="R1649" t="s">
        <v>59</v>
      </c>
      <c r="S1649" t="s">
        <v>26</v>
      </c>
      <c r="T1649" t="s">
        <v>31</v>
      </c>
      <c r="U1649" t="b">
        <v>1</v>
      </c>
      <c r="V1649" t="s">
        <v>28</v>
      </c>
      <c r="W1649" t="s">
        <v>29</v>
      </c>
      <c r="X1649" t="s">
        <v>28</v>
      </c>
      <c r="Y1649" t="s">
        <v>30</v>
      </c>
    </row>
    <row r="1650" spans="1:25" x14ac:dyDescent="0.2">
      <c r="A1650">
        <v>1648</v>
      </c>
      <c r="B1650">
        <v>1799753863</v>
      </c>
      <c r="C1650">
        <v>150000</v>
      </c>
      <c r="D1650">
        <v>15876</v>
      </c>
      <c r="E1650">
        <v>111</v>
      </c>
      <c r="F1650">
        <v>1</v>
      </c>
      <c r="G1650">
        <v>1</v>
      </c>
      <c r="H1650">
        <v>1</v>
      </c>
      <c r="I1650">
        <v>150000</v>
      </c>
      <c r="J1650">
        <v>15876</v>
      </c>
      <c r="K1650">
        <v>59.958333330000002</v>
      </c>
      <c r="L1650" t="s">
        <v>325</v>
      </c>
      <c r="M1650" t="s">
        <v>54</v>
      </c>
      <c r="N1650" s="1">
        <v>42072.654861111114</v>
      </c>
      <c r="O1650" s="1">
        <v>40521.822222222225</v>
      </c>
      <c r="P1650" s="2">
        <v>40525</v>
      </c>
      <c r="Q1650" s="1">
        <v>40555.173611111109</v>
      </c>
      <c r="R1650" t="s">
        <v>165</v>
      </c>
      <c r="S1650" t="s">
        <v>26</v>
      </c>
      <c r="T1650" t="s">
        <v>31</v>
      </c>
      <c r="U1650" t="b">
        <v>1</v>
      </c>
      <c r="V1650" t="s">
        <v>28</v>
      </c>
      <c r="W1650" t="s">
        <v>29</v>
      </c>
      <c r="X1650" t="s">
        <v>28</v>
      </c>
      <c r="Y1650" t="s">
        <v>30</v>
      </c>
    </row>
    <row r="1651" spans="1:25" x14ac:dyDescent="0.2">
      <c r="A1651">
        <v>1649</v>
      </c>
      <c r="B1651">
        <v>460137890</v>
      </c>
      <c r="C1651">
        <v>2500</v>
      </c>
      <c r="D1651">
        <v>2570</v>
      </c>
      <c r="E1651">
        <v>42</v>
      </c>
      <c r="F1651">
        <v>1</v>
      </c>
      <c r="G1651">
        <v>1</v>
      </c>
      <c r="H1651">
        <v>1</v>
      </c>
      <c r="I1651">
        <v>2500</v>
      </c>
      <c r="J1651">
        <v>2570</v>
      </c>
      <c r="K1651">
        <v>30</v>
      </c>
      <c r="L1651" t="s">
        <v>325</v>
      </c>
      <c r="M1651" t="s">
        <v>54</v>
      </c>
      <c r="N1651" s="1">
        <v>42072.654861111114</v>
      </c>
      <c r="O1651" s="1">
        <v>40521.822222222225</v>
      </c>
      <c r="P1651" s="2">
        <v>40525</v>
      </c>
      <c r="Q1651" s="1">
        <v>40555.173611111109</v>
      </c>
      <c r="R1651" t="s">
        <v>66</v>
      </c>
      <c r="S1651" t="s">
        <v>66</v>
      </c>
      <c r="T1651" t="s">
        <v>27</v>
      </c>
      <c r="U1651" t="b">
        <v>1</v>
      </c>
      <c r="V1651" t="s">
        <v>28</v>
      </c>
      <c r="W1651" t="s">
        <v>29</v>
      </c>
      <c r="X1651" t="s">
        <v>28</v>
      </c>
      <c r="Y1651" t="s">
        <v>30</v>
      </c>
    </row>
    <row r="1652" spans="1:25" x14ac:dyDescent="0.2">
      <c r="A1652">
        <v>1650</v>
      </c>
      <c r="B1652">
        <v>6229009</v>
      </c>
      <c r="C1652">
        <v>4000</v>
      </c>
      <c r="D1652">
        <v>1785</v>
      </c>
      <c r="E1652">
        <v>33</v>
      </c>
      <c r="F1652">
        <v>0</v>
      </c>
      <c r="G1652">
        <v>5</v>
      </c>
      <c r="H1652">
        <v>1</v>
      </c>
      <c r="I1652">
        <v>4000</v>
      </c>
      <c r="J1652">
        <v>1785</v>
      </c>
      <c r="K1652">
        <v>46.695486109999997</v>
      </c>
      <c r="L1652" t="s">
        <v>325</v>
      </c>
      <c r="M1652" t="s">
        <v>54</v>
      </c>
      <c r="N1652" s="1">
        <v>42072.654861111114</v>
      </c>
      <c r="O1652" s="1">
        <v>40521.822222222225</v>
      </c>
      <c r="P1652" s="2">
        <v>40525</v>
      </c>
      <c r="Q1652" s="1">
        <v>40555.173611111109</v>
      </c>
      <c r="R1652" t="s">
        <v>60</v>
      </c>
      <c r="S1652" t="s">
        <v>26</v>
      </c>
      <c r="T1652" t="s">
        <v>31</v>
      </c>
      <c r="U1652" t="b">
        <v>1</v>
      </c>
      <c r="V1652" t="s">
        <v>28</v>
      </c>
      <c r="W1652" t="s">
        <v>29</v>
      </c>
      <c r="X1652" t="s">
        <v>28</v>
      </c>
      <c r="Y1652" t="s">
        <v>30</v>
      </c>
    </row>
    <row r="1653" spans="1:25" x14ac:dyDescent="0.2">
      <c r="A1653">
        <v>1651</v>
      </c>
      <c r="B1653">
        <v>743221026</v>
      </c>
      <c r="C1653">
        <v>5000</v>
      </c>
      <c r="D1653">
        <v>1191</v>
      </c>
      <c r="E1653">
        <v>26</v>
      </c>
      <c r="F1653">
        <v>0</v>
      </c>
      <c r="G1653">
        <v>2</v>
      </c>
      <c r="H1653">
        <v>1</v>
      </c>
      <c r="I1653">
        <v>5000</v>
      </c>
      <c r="J1653">
        <v>1191</v>
      </c>
      <c r="K1653">
        <v>30</v>
      </c>
      <c r="L1653" t="s">
        <v>325</v>
      </c>
      <c r="M1653" t="s">
        <v>54</v>
      </c>
      <c r="N1653" s="1">
        <v>42072.654861111114</v>
      </c>
      <c r="O1653" s="1">
        <v>40521.822222222225</v>
      </c>
      <c r="P1653" s="2">
        <v>40525</v>
      </c>
      <c r="Q1653" s="1">
        <v>40555.173611111109</v>
      </c>
      <c r="R1653" t="s">
        <v>114</v>
      </c>
      <c r="S1653" t="s">
        <v>26</v>
      </c>
      <c r="T1653" t="s">
        <v>31</v>
      </c>
      <c r="U1653" t="b">
        <v>1</v>
      </c>
      <c r="V1653" t="s">
        <v>28</v>
      </c>
      <c r="W1653" t="s">
        <v>29</v>
      </c>
      <c r="X1653" t="s">
        <v>28</v>
      </c>
      <c r="Y1653" t="s">
        <v>30</v>
      </c>
    </row>
    <row r="1654" spans="1:25" x14ac:dyDescent="0.2">
      <c r="A1654">
        <v>1652</v>
      </c>
      <c r="B1654">
        <v>319499261</v>
      </c>
      <c r="C1654">
        <v>4000</v>
      </c>
      <c r="D1654">
        <v>192</v>
      </c>
      <c r="E1654">
        <v>21</v>
      </c>
      <c r="F1654">
        <v>0</v>
      </c>
      <c r="G1654">
        <v>1</v>
      </c>
      <c r="H1654">
        <v>1</v>
      </c>
      <c r="I1654">
        <v>4000</v>
      </c>
      <c r="J1654">
        <v>192</v>
      </c>
      <c r="K1654">
        <v>45.958333330000002</v>
      </c>
      <c r="L1654" t="s">
        <v>325</v>
      </c>
      <c r="M1654" t="s">
        <v>54</v>
      </c>
      <c r="N1654" s="1">
        <v>42072.654861111114</v>
      </c>
      <c r="O1654" s="1">
        <v>40521.822222222225</v>
      </c>
      <c r="P1654" s="2">
        <v>40525</v>
      </c>
      <c r="Q1654" s="1">
        <v>40555.173611111109</v>
      </c>
      <c r="R1654" t="s">
        <v>26</v>
      </c>
      <c r="S1654" t="s">
        <v>26</v>
      </c>
      <c r="T1654" t="s">
        <v>31</v>
      </c>
      <c r="U1654" t="b">
        <v>1</v>
      </c>
      <c r="V1654" t="s">
        <v>28</v>
      </c>
      <c r="W1654" t="s">
        <v>29</v>
      </c>
      <c r="X1654" t="s">
        <v>28</v>
      </c>
      <c r="Y1654" t="s">
        <v>30</v>
      </c>
    </row>
    <row r="1655" spans="1:25" x14ac:dyDescent="0.2">
      <c r="A1655">
        <v>1653</v>
      </c>
      <c r="B1655">
        <v>943195710</v>
      </c>
      <c r="C1655">
        <v>3200</v>
      </c>
      <c r="D1655">
        <v>1328</v>
      </c>
      <c r="E1655">
        <v>20</v>
      </c>
      <c r="F1655">
        <v>0</v>
      </c>
      <c r="G1655">
        <v>5</v>
      </c>
      <c r="H1655">
        <v>1</v>
      </c>
      <c r="I1655">
        <v>3200</v>
      </c>
      <c r="J1655">
        <v>1328</v>
      </c>
      <c r="K1655">
        <v>30</v>
      </c>
      <c r="L1655" t="s">
        <v>325</v>
      </c>
      <c r="M1655" t="s">
        <v>54</v>
      </c>
      <c r="N1655" s="1">
        <v>42072.654861111114</v>
      </c>
      <c r="O1655" s="1">
        <v>40521.822222222225</v>
      </c>
      <c r="P1655" s="2">
        <v>40525</v>
      </c>
      <c r="Q1655" s="1">
        <v>40555.173611111109</v>
      </c>
      <c r="R1655" t="s">
        <v>60</v>
      </c>
      <c r="S1655" t="s">
        <v>26</v>
      </c>
      <c r="T1655" t="s">
        <v>31</v>
      </c>
      <c r="U1655" t="b">
        <v>1</v>
      </c>
      <c r="V1655" t="s">
        <v>28</v>
      </c>
      <c r="W1655" t="s">
        <v>29</v>
      </c>
      <c r="X1655" t="s">
        <v>28</v>
      </c>
      <c r="Y1655" t="s">
        <v>30</v>
      </c>
    </row>
    <row r="1656" spans="1:25" x14ac:dyDescent="0.2">
      <c r="A1656">
        <v>1654</v>
      </c>
      <c r="B1656">
        <v>1660935080</v>
      </c>
      <c r="C1656">
        <v>750</v>
      </c>
      <c r="D1656">
        <v>867</v>
      </c>
      <c r="E1656">
        <v>15</v>
      </c>
      <c r="F1656">
        <v>1</v>
      </c>
      <c r="G1656">
        <v>1</v>
      </c>
      <c r="H1656">
        <v>1</v>
      </c>
      <c r="I1656">
        <v>750</v>
      </c>
      <c r="J1656">
        <v>867</v>
      </c>
      <c r="K1656">
        <v>30.041666670000001</v>
      </c>
      <c r="L1656" t="s">
        <v>325</v>
      </c>
      <c r="M1656" t="s">
        <v>54</v>
      </c>
      <c r="N1656" s="1">
        <v>42072.654861111114</v>
      </c>
      <c r="O1656" s="1">
        <v>40521.822222222225</v>
      </c>
      <c r="P1656" s="2">
        <v>40525</v>
      </c>
      <c r="Q1656" s="1">
        <v>40555.173611111109</v>
      </c>
      <c r="R1656" t="s">
        <v>25</v>
      </c>
      <c r="S1656" t="s">
        <v>26</v>
      </c>
      <c r="T1656" t="s">
        <v>27</v>
      </c>
      <c r="U1656" t="b">
        <v>1</v>
      </c>
      <c r="V1656" t="s">
        <v>28</v>
      </c>
      <c r="W1656" t="s">
        <v>29</v>
      </c>
      <c r="X1656" t="s">
        <v>28</v>
      </c>
      <c r="Y1656" t="s">
        <v>30</v>
      </c>
    </row>
    <row r="1657" spans="1:25" x14ac:dyDescent="0.2">
      <c r="A1657">
        <v>1655</v>
      </c>
      <c r="B1657">
        <v>1475950795</v>
      </c>
      <c r="C1657">
        <v>20000</v>
      </c>
      <c r="D1657">
        <v>1170</v>
      </c>
      <c r="E1657">
        <v>9</v>
      </c>
      <c r="F1657">
        <v>1</v>
      </c>
      <c r="G1657">
        <v>1</v>
      </c>
      <c r="H1657">
        <v>1</v>
      </c>
      <c r="I1657">
        <v>20000</v>
      </c>
      <c r="J1657">
        <v>1170</v>
      </c>
      <c r="K1657">
        <v>45.041666669999998</v>
      </c>
      <c r="L1657" t="s">
        <v>325</v>
      </c>
      <c r="M1657" t="s">
        <v>54</v>
      </c>
      <c r="N1657" s="1">
        <v>42072.654861111114</v>
      </c>
      <c r="O1657" s="1">
        <v>40521.822222222225</v>
      </c>
      <c r="P1657" s="2">
        <v>40525</v>
      </c>
      <c r="Q1657" s="1">
        <v>40555.173611111109</v>
      </c>
      <c r="R1657" t="s">
        <v>25</v>
      </c>
      <c r="S1657" t="s">
        <v>26</v>
      </c>
      <c r="T1657" t="s">
        <v>31</v>
      </c>
      <c r="U1657" t="b">
        <v>1</v>
      </c>
      <c r="V1657" t="s">
        <v>28</v>
      </c>
      <c r="W1657" t="s">
        <v>29</v>
      </c>
      <c r="X1657" t="s">
        <v>28</v>
      </c>
      <c r="Y1657" t="s">
        <v>30</v>
      </c>
    </row>
    <row r="1658" spans="1:25" x14ac:dyDescent="0.2">
      <c r="A1658">
        <v>1656</v>
      </c>
      <c r="B1658">
        <v>906938583</v>
      </c>
      <c r="C1658">
        <v>1500</v>
      </c>
      <c r="D1658">
        <v>440</v>
      </c>
      <c r="E1658">
        <v>7</v>
      </c>
      <c r="F1658">
        <v>3</v>
      </c>
      <c r="G1658">
        <v>2</v>
      </c>
      <c r="H1658">
        <v>1</v>
      </c>
      <c r="I1658">
        <v>1500</v>
      </c>
      <c r="J1658">
        <v>440</v>
      </c>
      <c r="K1658">
        <v>28.035868059999999</v>
      </c>
      <c r="L1658" t="s">
        <v>325</v>
      </c>
      <c r="M1658" t="s">
        <v>54</v>
      </c>
      <c r="N1658" s="1">
        <v>42072.654861111114</v>
      </c>
      <c r="O1658" s="1">
        <v>40281.945833333331</v>
      </c>
      <c r="P1658" s="2">
        <v>40282</v>
      </c>
      <c r="Q1658" s="1">
        <v>40318.945833333331</v>
      </c>
      <c r="R1658" t="s">
        <v>25</v>
      </c>
      <c r="S1658" t="s">
        <v>26</v>
      </c>
      <c r="T1658" t="s">
        <v>31</v>
      </c>
      <c r="U1658" t="b">
        <v>1</v>
      </c>
      <c r="V1658" t="s">
        <v>41</v>
      </c>
      <c r="W1658" t="s">
        <v>29</v>
      </c>
      <c r="X1658" t="s">
        <v>41</v>
      </c>
      <c r="Y1658" t="s">
        <v>42</v>
      </c>
    </row>
    <row r="1659" spans="1:25" x14ac:dyDescent="0.2">
      <c r="A1659">
        <v>1657</v>
      </c>
      <c r="B1659">
        <v>1710033642</v>
      </c>
      <c r="C1659">
        <v>10000</v>
      </c>
      <c r="D1659">
        <v>96</v>
      </c>
      <c r="E1659">
        <v>7</v>
      </c>
      <c r="F1659">
        <v>2</v>
      </c>
      <c r="G1659">
        <v>2</v>
      </c>
      <c r="H1659">
        <v>1</v>
      </c>
      <c r="I1659">
        <v>10000</v>
      </c>
      <c r="J1659">
        <v>96</v>
      </c>
      <c r="K1659">
        <v>58.163101849999997</v>
      </c>
      <c r="L1659" t="s">
        <v>325</v>
      </c>
      <c r="M1659" t="s">
        <v>54</v>
      </c>
      <c r="N1659" s="1">
        <v>42072.654861111114</v>
      </c>
      <c r="O1659" s="1">
        <v>40521.822222222225</v>
      </c>
      <c r="P1659" s="2">
        <v>40525</v>
      </c>
      <c r="Q1659" s="1">
        <v>40555.173611111109</v>
      </c>
      <c r="R1659" t="s">
        <v>25</v>
      </c>
      <c r="S1659" t="s">
        <v>26</v>
      </c>
      <c r="T1659" t="s">
        <v>31</v>
      </c>
      <c r="U1659" t="b">
        <v>1</v>
      </c>
      <c r="V1659" t="s">
        <v>28</v>
      </c>
      <c r="W1659" t="s">
        <v>29</v>
      </c>
      <c r="X1659" t="s">
        <v>28</v>
      </c>
      <c r="Y1659" t="s">
        <v>30</v>
      </c>
    </row>
    <row r="1660" spans="1:25" x14ac:dyDescent="0.2">
      <c r="A1660">
        <v>1658</v>
      </c>
      <c r="B1660">
        <v>2105785979</v>
      </c>
      <c r="C1660">
        <v>2000</v>
      </c>
      <c r="D1660">
        <v>196</v>
      </c>
      <c r="E1660">
        <v>5</v>
      </c>
      <c r="F1660">
        <v>1</v>
      </c>
      <c r="G1660">
        <v>1</v>
      </c>
      <c r="H1660">
        <v>1</v>
      </c>
      <c r="I1660">
        <v>2000</v>
      </c>
      <c r="J1660">
        <v>196</v>
      </c>
      <c r="K1660">
        <v>45</v>
      </c>
      <c r="L1660" t="s">
        <v>325</v>
      </c>
      <c r="M1660" t="s">
        <v>54</v>
      </c>
      <c r="N1660" s="1">
        <v>42072.654861111114</v>
      </c>
      <c r="O1660" s="1">
        <v>40521.822222222225</v>
      </c>
      <c r="P1660" s="2">
        <v>40525</v>
      </c>
      <c r="Q1660" s="1">
        <v>40555.173611111109</v>
      </c>
      <c r="R1660" t="s">
        <v>68</v>
      </c>
      <c r="S1660" t="s">
        <v>68</v>
      </c>
      <c r="T1660" t="s">
        <v>31</v>
      </c>
      <c r="U1660" t="b">
        <v>1</v>
      </c>
      <c r="V1660" t="s">
        <v>28</v>
      </c>
      <c r="W1660" t="s">
        <v>29</v>
      </c>
      <c r="X1660" t="s">
        <v>28</v>
      </c>
      <c r="Y1660" t="s">
        <v>30</v>
      </c>
    </row>
    <row r="1661" spans="1:25" x14ac:dyDescent="0.2">
      <c r="A1661">
        <v>1659</v>
      </c>
      <c r="B1661">
        <v>1669724996</v>
      </c>
      <c r="C1661">
        <v>4000</v>
      </c>
      <c r="D1661">
        <v>220</v>
      </c>
      <c r="E1661">
        <v>3</v>
      </c>
      <c r="F1661">
        <v>49</v>
      </c>
      <c r="G1661">
        <v>3</v>
      </c>
      <c r="H1661">
        <v>1</v>
      </c>
      <c r="I1661">
        <v>4000</v>
      </c>
      <c r="J1661">
        <v>220</v>
      </c>
      <c r="K1661">
        <v>89.944594910000006</v>
      </c>
      <c r="L1661" t="s">
        <v>325</v>
      </c>
      <c r="M1661" t="s">
        <v>54</v>
      </c>
      <c r="N1661" s="1">
        <v>42072.654861111114</v>
      </c>
      <c r="O1661" s="1">
        <v>40281.945833333331</v>
      </c>
      <c r="P1661" s="2">
        <v>40282</v>
      </c>
      <c r="Q1661" s="1">
        <v>40318.945833333331</v>
      </c>
      <c r="R1661" t="s">
        <v>165</v>
      </c>
      <c r="S1661" t="s">
        <v>26</v>
      </c>
      <c r="T1661" t="s">
        <v>31</v>
      </c>
      <c r="U1661" t="b">
        <v>0</v>
      </c>
      <c r="V1661" t="s">
        <v>41</v>
      </c>
      <c r="W1661" t="s">
        <v>29</v>
      </c>
      <c r="X1661" t="s">
        <v>41</v>
      </c>
      <c r="Y1661" t="s">
        <v>42</v>
      </c>
    </row>
    <row r="1662" spans="1:25" x14ac:dyDescent="0.2">
      <c r="A1662">
        <v>1660</v>
      </c>
      <c r="B1662">
        <v>1424119370</v>
      </c>
      <c r="C1662">
        <v>25000</v>
      </c>
      <c r="D1662">
        <v>125</v>
      </c>
      <c r="E1662">
        <v>3</v>
      </c>
      <c r="F1662">
        <v>2</v>
      </c>
      <c r="G1662">
        <v>2</v>
      </c>
      <c r="H1662">
        <v>1</v>
      </c>
      <c r="I1662">
        <v>25000</v>
      </c>
      <c r="J1662">
        <v>125</v>
      </c>
      <c r="K1662">
        <v>30.94388889</v>
      </c>
      <c r="L1662" t="s">
        <v>325</v>
      </c>
      <c r="M1662" t="s">
        <v>54</v>
      </c>
      <c r="N1662" s="1">
        <v>42072.654861111114</v>
      </c>
      <c r="O1662" s="1">
        <v>40281.945833333331</v>
      </c>
      <c r="P1662" s="2">
        <v>40282</v>
      </c>
      <c r="Q1662" s="1">
        <v>40318.945833333331</v>
      </c>
      <c r="R1662" t="s">
        <v>47</v>
      </c>
      <c r="S1662" t="s">
        <v>47</v>
      </c>
      <c r="T1662" t="s">
        <v>31</v>
      </c>
      <c r="U1662" t="b">
        <v>0</v>
      </c>
      <c r="V1662" t="s">
        <v>41</v>
      </c>
      <c r="W1662" t="s">
        <v>29</v>
      </c>
      <c r="X1662" t="s">
        <v>41</v>
      </c>
      <c r="Y1662" t="s">
        <v>42</v>
      </c>
    </row>
    <row r="1663" spans="1:25" x14ac:dyDescent="0.2">
      <c r="A1663">
        <v>1661</v>
      </c>
      <c r="B1663">
        <v>2049896857</v>
      </c>
      <c r="C1663">
        <v>85000</v>
      </c>
      <c r="D1663">
        <v>400</v>
      </c>
      <c r="E1663">
        <v>3</v>
      </c>
      <c r="F1663">
        <v>0</v>
      </c>
      <c r="G1663">
        <v>1</v>
      </c>
      <c r="H1663">
        <v>1</v>
      </c>
      <c r="I1663">
        <v>85000</v>
      </c>
      <c r="J1663">
        <v>400</v>
      </c>
      <c r="K1663">
        <v>82.843136569999999</v>
      </c>
      <c r="L1663" t="s">
        <v>325</v>
      </c>
      <c r="M1663" t="s">
        <v>54</v>
      </c>
      <c r="N1663" s="1">
        <v>42072.654861111114</v>
      </c>
      <c r="O1663" s="1">
        <v>40521.822222222225</v>
      </c>
      <c r="P1663" s="2">
        <v>40525</v>
      </c>
      <c r="Q1663" s="1">
        <v>40555.173611111109</v>
      </c>
      <c r="R1663" t="s">
        <v>26</v>
      </c>
      <c r="S1663" t="s">
        <v>26</v>
      </c>
      <c r="T1663" t="s">
        <v>31</v>
      </c>
      <c r="U1663" t="b">
        <v>1</v>
      </c>
      <c r="V1663" t="s">
        <v>28</v>
      </c>
      <c r="W1663" t="s">
        <v>29</v>
      </c>
      <c r="X1663" t="s">
        <v>28</v>
      </c>
      <c r="Y1663" t="s">
        <v>30</v>
      </c>
    </row>
    <row r="1664" spans="1:25" x14ac:dyDescent="0.2">
      <c r="A1664">
        <v>1662</v>
      </c>
      <c r="B1664">
        <v>1402922171</v>
      </c>
      <c r="C1664">
        <v>5000</v>
      </c>
      <c r="D1664">
        <v>50</v>
      </c>
      <c r="E1664">
        <v>2</v>
      </c>
      <c r="F1664">
        <v>8</v>
      </c>
      <c r="G1664">
        <v>3</v>
      </c>
      <c r="H1664">
        <v>1</v>
      </c>
      <c r="I1664">
        <v>5000</v>
      </c>
      <c r="J1664">
        <v>50</v>
      </c>
      <c r="K1664">
        <v>30.958333329999999</v>
      </c>
      <c r="L1664" t="s">
        <v>325</v>
      </c>
      <c r="M1664" t="s">
        <v>54</v>
      </c>
      <c r="N1664" s="1">
        <v>42072.654861111114</v>
      </c>
      <c r="O1664" s="1">
        <v>40521.822222222225</v>
      </c>
      <c r="P1664" s="2">
        <v>40525</v>
      </c>
      <c r="Q1664" s="1">
        <v>40555.173611111109</v>
      </c>
      <c r="R1664" t="s">
        <v>26</v>
      </c>
      <c r="S1664" t="s">
        <v>26</v>
      </c>
      <c r="T1664" t="s">
        <v>31</v>
      </c>
      <c r="U1664" t="b">
        <v>1</v>
      </c>
      <c r="V1664" t="s">
        <v>28</v>
      </c>
      <c r="W1664" t="s">
        <v>29</v>
      </c>
      <c r="X1664" t="s">
        <v>28</v>
      </c>
      <c r="Y1664" t="s">
        <v>30</v>
      </c>
    </row>
    <row r="1665" spans="1:25" x14ac:dyDescent="0.2">
      <c r="A1665">
        <v>1663</v>
      </c>
      <c r="B1665">
        <v>1360483975</v>
      </c>
      <c r="C1665">
        <v>10000</v>
      </c>
      <c r="D1665">
        <v>201</v>
      </c>
      <c r="E1665">
        <v>2</v>
      </c>
      <c r="F1665">
        <v>0</v>
      </c>
      <c r="G1665">
        <v>2</v>
      </c>
      <c r="H1665">
        <v>1</v>
      </c>
      <c r="I1665">
        <v>10000</v>
      </c>
      <c r="J1665">
        <v>201</v>
      </c>
      <c r="K1665">
        <v>61</v>
      </c>
      <c r="L1665" t="s">
        <v>325</v>
      </c>
      <c r="M1665" t="s">
        <v>54</v>
      </c>
      <c r="N1665" s="1">
        <v>42072.654861111114</v>
      </c>
      <c r="O1665" s="1">
        <v>40521.822222222225</v>
      </c>
      <c r="P1665" s="2">
        <v>40525</v>
      </c>
      <c r="Q1665" s="1">
        <v>40555.173611111109</v>
      </c>
      <c r="R1665" t="s">
        <v>59</v>
      </c>
      <c r="S1665" t="s">
        <v>26</v>
      </c>
      <c r="T1665" t="s">
        <v>31</v>
      </c>
      <c r="U1665" t="b">
        <v>1</v>
      </c>
      <c r="V1665" t="s">
        <v>28</v>
      </c>
      <c r="W1665" t="s">
        <v>29</v>
      </c>
      <c r="X1665" t="s">
        <v>28</v>
      </c>
      <c r="Y1665" t="s">
        <v>30</v>
      </c>
    </row>
    <row r="1666" spans="1:25" x14ac:dyDescent="0.2">
      <c r="A1666">
        <v>1664</v>
      </c>
      <c r="B1666">
        <v>1970858139</v>
      </c>
      <c r="C1666">
        <v>5000</v>
      </c>
      <c r="D1666">
        <v>26</v>
      </c>
      <c r="E1666">
        <v>2</v>
      </c>
      <c r="F1666">
        <v>0</v>
      </c>
      <c r="G1666">
        <v>1</v>
      </c>
      <c r="H1666">
        <v>1</v>
      </c>
      <c r="I1666">
        <v>5000</v>
      </c>
      <c r="J1666">
        <v>26</v>
      </c>
      <c r="K1666">
        <v>90</v>
      </c>
      <c r="L1666" t="s">
        <v>325</v>
      </c>
      <c r="M1666" t="s">
        <v>54</v>
      </c>
      <c r="N1666" s="1">
        <v>42072.654861111114</v>
      </c>
      <c r="O1666" s="1">
        <v>40521.822222222225</v>
      </c>
      <c r="P1666" s="2">
        <v>40525</v>
      </c>
      <c r="Q1666" s="1">
        <v>40555.173611111109</v>
      </c>
      <c r="R1666" t="s">
        <v>114</v>
      </c>
      <c r="S1666" t="s">
        <v>26</v>
      </c>
      <c r="T1666" t="s">
        <v>31</v>
      </c>
      <c r="U1666" t="b">
        <v>1</v>
      </c>
      <c r="V1666" t="s">
        <v>28</v>
      </c>
      <c r="W1666" t="s">
        <v>29</v>
      </c>
      <c r="X1666" t="s">
        <v>28</v>
      </c>
      <c r="Y1666" t="s">
        <v>30</v>
      </c>
    </row>
    <row r="1667" spans="1:25" x14ac:dyDescent="0.2">
      <c r="A1667">
        <v>1665</v>
      </c>
      <c r="B1667">
        <v>1092982388</v>
      </c>
      <c r="C1667">
        <v>8000</v>
      </c>
      <c r="D1667">
        <v>0</v>
      </c>
      <c r="E1667">
        <v>0</v>
      </c>
      <c r="F1667">
        <v>0</v>
      </c>
      <c r="G1667">
        <v>5</v>
      </c>
      <c r="H1667">
        <v>1</v>
      </c>
      <c r="I1667">
        <v>8000</v>
      </c>
      <c r="J1667">
        <v>0</v>
      </c>
      <c r="K1667">
        <v>60.006273149999998</v>
      </c>
      <c r="L1667" t="s">
        <v>325</v>
      </c>
      <c r="M1667" t="s">
        <v>54</v>
      </c>
      <c r="N1667" s="1">
        <v>42072.654861111114</v>
      </c>
      <c r="O1667" s="1">
        <v>40281.945833333331</v>
      </c>
      <c r="P1667" s="2">
        <v>40282</v>
      </c>
      <c r="Q1667" s="1">
        <v>40318.945833333331</v>
      </c>
      <c r="R1667" t="s">
        <v>60</v>
      </c>
      <c r="S1667" t="s">
        <v>26</v>
      </c>
      <c r="T1667" t="s">
        <v>31</v>
      </c>
      <c r="U1667" t="b">
        <v>0</v>
      </c>
      <c r="V1667" t="s">
        <v>41</v>
      </c>
      <c r="W1667" t="s">
        <v>29</v>
      </c>
      <c r="X1667" t="s">
        <v>41</v>
      </c>
      <c r="Y1667" t="s">
        <v>42</v>
      </c>
    </row>
    <row r="1668" spans="1:25" x14ac:dyDescent="0.2">
      <c r="A1668">
        <v>1666</v>
      </c>
      <c r="B1668">
        <v>1602596151</v>
      </c>
      <c r="C1668">
        <v>17000</v>
      </c>
      <c r="D1668">
        <v>0</v>
      </c>
      <c r="E1668">
        <v>0</v>
      </c>
      <c r="F1668">
        <v>3</v>
      </c>
      <c r="G1668">
        <v>3</v>
      </c>
      <c r="H1668">
        <v>1</v>
      </c>
      <c r="I1668">
        <v>17000</v>
      </c>
      <c r="J1668">
        <v>0</v>
      </c>
      <c r="K1668">
        <v>52.55049769</v>
      </c>
      <c r="L1668" t="s">
        <v>325</v>
      </c>
      <c r="M1668" t="s">
        <v>54</v>
      </c>
      <c r="N1668" s="1">
        <v>42072.654861111114</v>
      </c>
      <c r="O1668" s="1">
        <v>40281.945833333331</v>
      </c>
      <c r="P1668" s="2">
        <v>40282</v>
      </c>
      <c r="Q1668" s="1">
        <v>40318.945833333331</v>
      </c>
      <c r="R1668" t="s">
        <v>47</v>
      </c>
      <c r="S1668" t="s">
        <v>47</v>
      </c>
      <c r="T1668" t="s">
        <v>31</v>
      </c>
      <c r="U1668" t="b">
        <v>0</v>
      </c>
      <c r="V1668" t="s">
        <v>41</v>
      </c>
      <c r="W1668" t="s">
        <v>29</v>
      </c>
      <c r="X1668" t="s">
        <v>41</v>
      </c>
      <c r="Y1668" t="s">
        <v>42</v>
      </c>
    </row>
    <row r="1669" spans="1:25" x14ac:dyDescent="0.2">
      <c r="A1669">
        <v>1667</v>
      </c>
      <c r="B1669">
        <v>73413662</v>
      </c>
      <c r="C1669">
        <v>12000</v>
      </c>
      <c r="D1669">
        <v>0</v>
      </c>
      <c r="E1669">
        <v>0</v>
      </c>
      <c r="F1669">
        <v>0</v>
      </c>
      <c r="G1669">
        <v>2</v>
      </c>
      <c r="H1669">
        <v>1</v>
      </c>
      <c r="I1669">
        <v>12000</v>
      </c>
      <c r="J1669">
        <v>0</v>
      </c>
      <c r="K1669">
        <v>60</v>
      </c>
      <c r="L1669" t="s">
        <v>325</v>
      </c>
      <c r="M1669" t="s">
        <v>54</v>
      </c>
      <c r="N1669" s="1">
        <v>42072.654861111114</v>
      </c>
      <c r="O1669" s="1">
        <v>40521.822222222225</v>
      </c>
      <c r="P1669" s="2">
        <v>40525</v>
      </c>
      <c r="Q1669" s="1">
        <v>40555.173611111109</v>
      </c>
      <c r="R1669" t="s">
        <v>25</v>
      </c>
      <c r="S1669" t="s">
        <v>26</v>
      </c>
      <c r="T1669" t="s">
        <v>31</v>
      </c>
      <c r="U1669" t="b">
        <v>0</v>
      </c>
      <c r="V1669" t="s">
        <v>28</v>
      </c>
      <c r="W1669" t="s">
        <v>29</v>
      </c>
      <c r="X1669" t="s">
        <v>28</v>
      </c>
      <c r="Y1669" t="s">
        <v>30</v>
      </c>
    </row>
    <row r="1670" spans="1:25" x14ac:dyDescent="0.2">
      <c r="A1670">
        <v>1668</v>
      </c>
      <c r="B1670">
        <v>494057112</v>
      </c>
      <c r="C1670">
        <v>15000</v>
      </c>
      <c r="D1670">
        <v>0</v>
      </c>
      <c r="E1670">
        <v>0</v>
      </c>
      <c r="F1670">
        <v>0</v>
      </c>
      <c r="G1670">
        <v>1</v>
      </c>
      <c r="H1670">
        <v>1</v>
      </c>
      <c r="I1670">
        <v>15000</v>
      </c>
      <c r="J1670">
        <v>0</v>
      </c>
      <c r="K1670">
        <v>60</v>
      </c>
      <c r="L1670" t="s">
        <v>325</v>
      </c>
      <c r="M1670" t="s">
        <v>54</v>
      </c>
      <c r="N1670" s="1">
        <v>42072.654861111114</v>
      </c>
      <c r="O1670" s="1">
        <v>40521.822222222225</v>
      </c>
      <c r="P1670" s="2">
        <v>40525</v>
      </c>
      <c r="Q1670" s="1">
        <v>40555.173611111109</v>
      </c>
      <c r="R1670" t="s">
        <v>114</v>
      </c>
      <c r="S1670" t="s">
        <v>26</v>
      </c>
      <c r="T1670" t="s">
        <v>31</v>
      </c>
      <c r="U1670" t="b">
        <v>1</v>
      </c>
      <c r="V1670" t="s">
        <v>28</v>
      </c>
      <c r="W1670" t="s">
        <v>29</v>
      </c>
      <c r="X1670" t="s">
        <v>28</v>
      </c>
      <c r="Y1670" t="s">
        <v>30</v>
      </c>
    </row>
    <row r="1671" spans="1:25" x14ac:dyDescent="0.2">
      <c r="A1671">
        <v>1669</v>
      </c>
      <c r="B1671">
        <v>973657976</v>
      </c>
      <c r="C1671">
        <v>6000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6000</v>
      </c>
      <c r="J1671">
        <v>0</v>
      </c>
      <c r="K1671">
        <v>45</v>
      </c>
      <c r="L1671" t="s">
        <v>325</v>
      </c>
      <c r="M1671" t="s">
        <v>54</v>
      </c>
      <c r="N1671" s="1">
        <v>42072.654861111114</v>
      </c>
      <c r="O1671" s="1">
        <v>40521.822222222225</v>
      </c>
      <c r="P1671" s="2">
        <v>40525</v>
      </c>
      <c r="Q1671" s="1">
        <v>40555.173611111109</v>
      </c>
      <c r="R1671" t="s">
        <v>47</v>
      </c>
      <c r="S1671" t="s">
        <v>47</v>
      </c>
      <c r="T1671" t="s">
        <v>31</v>
      </c>
      <c r="U1671" t="b">
        <v>1</v>
      </c>
      <c r="V1671" t="s">
        <v>28</v>
      </c>
      <c r="W1671" t="s">
        <v>29</v>
      </c>
      <c r="X1671" t="s">
        <v>28</v>
      </c>
      <c r="Y1671" t="s">
        <v>30</v>
      </c>
    </row>
    <row r="1672" spans="1:25" x14ac:dyDescent="0.2">
      <c r="A1672">
        <v>1670</v>
      </c>
      <c r="B1672">
        <v>1580419484</v>
      </c>
      <c r="C1672">
        <v>9000</v>
      </c>
      <c r="D1672">
        <v>500</v>
      </c>
      <c r="E1672">
        <v>1</v>
      </c>
      <c r="F1672">
        <v>0</v>
      </c>
      <c r="G1672">
        <v>1</v>
      </c>
      <c r="H1672">
        <v>1</v>
      </c>
      <c r="I1672">
        <v>9000</v>
      </c>
      <c r="J1672">
        <v>500</v>
      </c>
      <c r="K1672">
        <v>49.033067129999999</v>
      </c>
      <c r="L1672" t="s">
        <v>326</v>
      </c>
      <c r="M1672" t="s">
        <v>54</v>
      </c>
      <c r="N1672" s="1">
        <v>42072.654861111114</v>
      </c>
      <c r="O1672" s="1">
        <v>40521.822222222225</v>
      </c>
      <c r="P1672" s="2">
        <v>40525</v>
      </c>
      <c r="Q1672" s="1">
        <v>40555.173611111109</v>
      </c>
      <c r="R1672" t="s">
        <v>89</v>
      </c>
      <c r="S1672" t="s">
        <v>34</v>
      </c>
      <c r="T1672" t="s">
        <v>31</v>
      </c>
      <c r="U1672" t="b">
        <v>1</v>
      </c>
      <c r="V1672" t="s">
        <v>28</v>
      </c>
      <c r="W1672" t="s">
        <v>29</v>
      </c>
      <c r="X1672" t="s">
        <v>28</v>
      </c>
      <c r="Y1672" t="s">
        <v>30</v>
      </c>
    </row>
    <row r="1673" spans="1:25" x14ac:dyDescent="0.2">
      <c r="A1673">
        <v>1671</v>
      </c>
      <c r="B1673">
        <v>1536383994</v>
      </c>
      <c r="C1673">
        <v>2500</v>
      </c>
      <c r="D1673">
        <v>95</v>
      </c>
      <c r="E1673">
        <v>5</v>
      </c>
      <c r="F1673">
        <v>0</v>
      </c>
      <c r="G1673">
        <v>1</v>
      </c>
      <c r="H1673">
        <v>1</v>
      </c>
      <c r="I1673">
        <v>2500</v>
      </c>
      <c r="J1673">
        <v>95</v>
      </c>
      <c r="K1673">
        <v>44.964548610000001</v>
      </c>
      <c r="L1673" t="s">
        <v>327</v>
      </c>
      <c r="M1673" t="s">
        <v>151</v>
      </c>
      <c r="N1673" s="1">
        <v>42072.654861111114</v>
      </c>
      <c r="O1673" s="1">
        <v>40281.945833333331</v>
      </c>
      <c r="P1673" s="2">
        <v>40282</v>
      </c>
      <c r="Q1673" s="1">
        <v>40318.945833333331</v>
      </c>
      <c r="R1673" t="s">
        <v>26</v>
      </c>
      <c r="S1673" t="s">
        <v>26</v>
      </c>
      <c r="T1673" t="s">
        <v>31</v>
      </c>
      <c r="U1673" t="b">
        <v>0</v>
      </c>
      <c r="V1673" t="s">
        <v>41</v>
      </c>
      <c r="W1673" t="s">
        <v>29</v>
      </c>
      <c r="X1673" t="s">
        <v>41</v>
      </c>
      <c r="Y1673" t="s">
        <v>42</v>
      </c>
    </row>
    <row r="1674" spans="1:25" x14ac:dyDescent="0.2">
      <c r="A1674">
        <v>1672</v>
      </c>
      <c r="B1674">
        <v>1079127781</v>
      </c>
      <c r="C1674">
        <v>10000</v>
      </c>
      <c r="D1674">
        <v>110</v>
      </c>
      <c r="E1674">
        <v>6</v>
      </c>
      <c r="F1674">
        <v>2</v>
      </c>
      <c r="G1674">
        <v>1</v>
      </c>
      <c r="H1674">
        <v>1</v>
      </c>
      <c r="I1674">
        <v>10000</v>
      </c>
      <c r="J1674">
        <v>110</v>
      </c>
      <c r="K1674">
        <v>30</v>
      </c>
      <c r="L1674" t="s">
        <v>328</v>
      </c>
      <c r="M1674" t="s">
        <v>148</v>
      </c>
      <c r="N1674" s="1">
        <v>42072.654861111114</v>
      </c>
      <c r="O1674" s="1">
        <v>40521.822222222225</v>
      </c>
      <c r="P1674" s="2">
        <v>40525</v>
      </c>
      <c r="Q1674" s="1">
        <v>40555.173611111109</v>
      </c>
      <c r="R1674" t="s">
        <v>127</v>
      </c>
      <c r="S1674" t="s">
        <v>127</v>
      </c>
      <c r="T1674" t="s">
        <v>31</v>
      </c>
      <c r="U1674" t="b">
        <v>1</v>
      </c>
      <c r="V1674" t="s">
        <v>28</v>
      </c>
      <c r="W1674" t="s">
        <v>29</v>
      </c>
      <c r="X1674" t="s">
        <v>28</v>
      </c>
      <c r="Y1674" t="s">
        <v>30</v>
      </c>
    </row>
    <row r="1675" spans="1:25" x14ac:dyDescent="0.2">
      <c r="A1675">
        <v>1673</v>
      </c>
      <c r="B1675">
        <v>503220975</v>
      </c>
      <c r="C1675">
        <v>6000</v>
      </c>
      <c r="D1675">
        <v>6470</v>
      </c>
      <c r="E1675">
        <v>100</v>
      </c>
      <c r="F1675">
        <v>0</v>
      </c>
      <c r="G1675">
        <v>1</v>
      </c>
      <c r="H1675">
        <v>1</v>
      </c>
      <c r="I1675">
        <v>6000</v>
      </c>
      <c r="J1675">
        <v>6470</v>
      </c>
      <c r="K1675">
        <v>40</v>
      </c>
      <c r="L1675" t="s">
        <v>329</v>
      </c>
      <c r="M1675" t="s">
        <v>227</v>
      </c>
      <c r="N1675" s="1">
        <v>42072.654861111114</v>
      </c>
      <c r="O1675" s="1">
        <v>40521.822222222225</v>
      </c>
      <c r="P1675" s="2">
        <v>40525</v>
      </c>
      <c r="Q1675" s="1">
        <v>40555.173611111109</v>
      </c>
      <c r="R1675" t="s">
        <v>37</v>
      </c>
      <c r="S1675" t="s">
        <v>37</v>
      </c>
      <c r="T1675" t="s">
        <v>27</v>
      </c>
      <c r="U1675" t="b">
        <v>1</v>
      </c>
      <c r="V1675" t="s">
        <v>28</v>
      </c>
      <c r="W1675" t="s">
        <v>29</v>
      </c>
      <c r="X1675" t="s">
        <v>28</v>
      </c>
      <c r="Y1675" t="s">
        <v>30</v>
      </c>
    </row>
    <row r="1676" spans="1:25" x14ac:dyDescent="0.2">
      <c r="A1676">
        <v>1674</v>
      </c>
      <c r="B1676">
        <v>1415315247</v>
      </c>
      <c r="C1676">
        <v>6000</v>
      </c>
      <c r="D1676">
        <v>6423</v>
      </c>
      <c r="E1676">
        <v>86</v>
      </c>
      <c r="F1676">
        <v>5</v>
      </c>
      <c r="G1676">
        <v>1</v>
      </c>
      <c r="H1676">
        <v>1</v>
      </c>
      <c r="I1676">
        <v>6000</v>
      </c>
      <c r="J1676">
        <v>6423</v>
      </c>
      <c r="K1676">
        <v>59.958333330000002</v>
      </c>
      <c r="L1676" t="s">
        <v>329</v>
      </c>
      <c r="M1676" t="s">
        <v>227</v>
      </c>
      <c r="N1676" s="1">
        <v>42072.654861111114</v>
      </c>
      <c r="O1676" s="1">
        <v>40521.822222222225</v>
      </c>
      <c r="P1676" s="2">
        <v>40525</v>
      </c>
      <c r="Q1676" s="1">
        <v>40555.173611111109</v>
      </c>
      <c r="R1676" t="s">
        <v>113</v>
      </c>
      <c r="S1676" t="s">
        <v>37</v>
      </c>
      <c r="T1676" t="s">
        <v>27</v>
      </c>
      <c r="U1676" t="b">
        <v>1</v>
      </c>
      <c r="V1676" t="s">
        <v>28</v>
      </c>
      <c r="W1676" t="s">
        <v>29</v>
      </c>
      <c r="X1676" t="s">
        <v>28</v>
      </c>
      <c r="Y1676" t="s">
        <v>30</v>
      </c>
    </row>
    <row r="1677" spans="1:25" x14ac:dyDescent="0.2">
      <c r="A1677">
        <v>1675</v>
      </c>
      <c r="B1677">
        <v>861895019</v>
      </c>
      <c r="C1677">
        <v>5000</v>
      </c>
      <c r="D1677">
        <v>6560</v>
      </c>
      <c r="E1677">
        <v>61</v>
      </c>
      <c r="F1677">
        <v>1</v>
      </c>
      <c r="G1677">
        <v>1</v>
      </c>
      <c r="H1677">
        <v>1</v>
      </c>
      <c r="I1677">
        <v>5000</v>
      </c>
      <c r="J1677">
        <v>6560</v>
      </c>
      <c r="K1677">
        <v>30</v>
      </c>
      <c r="L1677" t="s">
        <v>329</v>
      </c>
      <c r="M1677" t="s">
        <v>227</v>
      </c>
      <c r="N1677" s="1">
        <v>42072.654861111114</v>
      </c>
      <c r="O1677" s="1">
        <v>40521.822222222225</v>
      </c>
      <c r="P1677" s="2">
        <v>40525</v>
      </c>
      <c r="Q1677" s="1">
        <v>40555.173611111109</v>
      </c>
      <c r="R1677" t="s">
        <v>37</v>
      </c>
      <c r="S1677" t="s">
        <v>37</v>
      </c>
      <c r="T1677" t="s">
        <v>27</v>
      </c>
      <c r="U1677" t="b">
        <v>1</v>
      </c>
      <c r="V1677" t="s">
        <v>28</v>
      </c>
      <c r="W1677" t="s">
        <v>29</v>
      </c>
      <c r="X1677" t="s">
        <v>28</v>
      </c>
      <c r="Y1677" t="s">
        <v>30</v>
      </c>
    </row>
    <row r="1678" spans="1:25" x14ac:dyDescent="0.2">
      <c r="A1678">
        <v>1676</v>
      </c>
      <c r="B1678">
        <v>412516732</v>
      </c>
      <c r="C1678">
        <v>2000</v>
      </c>
      <c r="D1678">
        <v>2212</v>
      </c>
      <c r="E1678">
        <v>53</v>
      </c>
      <c r="F1678">
        <v>1</v>
      </c>
      <c r="G1678">
        <v>1</v>
      </c>
      <c r="H1678">
        <v>1</v>
      </c>
      <c r="I1678">
        <v>2000</v>
      </c>
      <c r="J1678">
        <v>2212</v>
      </c>
      <c r="K1678">
        <v>30</v>
      </c>
      <c r="L1678" t="s">
        <v>329</v>
      </c>
      <c r="M1678" t="s">
        <v>227</v>
      </c>
      <c r="N1678" s="1">
        <v>42072.654861111114</v>
      </c>
      <c r="O1678" s="1">
        <v>40521.822222222225</v>
      </c>
      <c r="P1678" s="2">
        <v>40525</v>
      </c>
      <c r="Q1678" s="1">
        <v>40555.173611111109</v>
      </c>
      <c r="R1678" t="s">
        <v>115</v>
      </c>
      <c r="S1678" t="s">
        <v>115</v>
      </c>
      <c r="T1678" t="s">
        <v>27</v>
      </c>
      <c r="U1678" t="b">
        <v>1</v>
      </c>
      <c r="V1678" t="s">
        <v>28</v>
      </c>
      <c r="W1678" t="s">
        <v>29</v>
      </c>
      <c r="X1678" t="s">
        <v>28</v>
      </c>
      <c r="Y1678" t="s">
        <v>30</v>
      </c>
    </row>
    <row r="1679" spans="1:25" x14ac:dyDescent="0.2">
      <c r="A1679">
        <v>1677</v>
      </c>
      <c r="B1679">
        <v>314279256</v>
      </c>
      <c r="C1679">
        <v>1000</v>
      </c>
      <c r="D1679">
        <v>1167</v>
      </c>
      <c r="E1679">
        <v>35</v>
      </c>
      <c r="F1679">
        <v>1</v>
      </c>
      <c r="G1679">
        <v>1</v>
      </c>
      <c r="H1679">
        <v>1</v>
      </c>
      <c r="I1679">
        <v>1000</v>
      </c>
      <c r="J1679">
        <v>1167</v>
      </c>
      <c r="K1679">
        <v>45</v>
      </c>
      <c r="L1679" t="s">
        <v>329</v>
      </c>
      <c r="M1679" t="s">
        <v>227</v>
      </c>
      <c r="N1679" s="1">
        <v>42072.654861111114</v>
      </c>
      <c r="O1679" s="1">
        <v>40521.822222222225</v>
      </c>
      <c r="P1679" s="2">
        <v>40525</v>
      </c>
      <c r="Q1679" s="1">
        <v>40555.173611111109</v>
      </c>
      <c r="R1679" t="s">
        <v>67</v>
      </c>
      <c r="S1679" t="s">
        <v>67</v>
      </c>
      <c r="T1679" t="s">
        <v>27</v>
      </c>
      <c r="U1679" t="b">
        <v>1</v>
      </c>
      <c r="V1679" t="s">
        <v>28</v>
      </c>
      <c r="W1679" t="s">
        <v>29</v>
      </c>
      <c r="X1679" t="s">
        <v>28</v>
      </c>
      <c r="Y1679" t="s">
        <v>30</v>
      </c>
    </row>
    <row r="1680" spans="1:25" x14ac:dyDescent="0.2">
      <c r="A1680">
        <v>1678</v>
      </c>
      <c r="B1680">
        <v>1668508343</v>
      </c>
      <c r="C1680">
        <v>1000</v>
      </c>
      <c r="D1680">
        <v>1075</v>
      </c>
      <c r="E1680">
        <v>33</v>
      </c>
      <c r="F1680">
        <v>1</v>
      </c>
      <c r="G1680">
        <v>1</v>
      </c>
      <c r="H1680">
        <v>1</v>
      </c>
      <c r="I1680">
        <v>1000</v>
      </c>
      <c r="J1680">
        <v>1075</v>
      </c>
      <c r="K1680">
        <v>77.395497689999999</v>
      </c>
      <c r="L1680" t="s">
        <v>329</v>
      </c>
      <c r="M1680" t="s">
        <v>227</v>
      </c>
      <c r="N1680" s="1">
        <v>42072.654861111114</v>
      </c>
      <c r="O1680" s="1">
        <v>40281.945833333331</v>
      </c>
      <c r="P1680" s="2">
        <v>40282</v>
      </c>
      <c r="Q1680" s="1">
        <v>40318.945833333331</v>
      </c>
      <c r="R1680" t="s">
        <v>34</v>
      </c>
      <c r="S1680" t="s">
        <v>34</v>
      </c>
      <c r="T1680" t="s">
        <v>27</v>
      </c>
      <c r="U1680" t="b">
        <v>1</v>
      </c>
      <c r="V1680" t="s">
        <v>41</v>
      </c>
      <c r="W1680" t="s">
        <v>29</v>
      </c>
      <c r="X1680" t="s">
        <v>41</v>
      </c>
      <c r="Y1680" t="s">
        <v>42</v>
      </c>
    </row>
    <row r="1681" spans="1:25" x14ac:dyDescent="0.2">
      <c r="A1681">
        <v>1679</v>
      </c>
      <c r="B1681">
        <v>1562326406</v>
      </c>
      <c r="C1681">
        <v>1000</v>
      </c>
      <c r="D1681">
        <v>1000</v>
      </c>
      <c r="E1681">
        <v>25</v>
      </c>
      <c r="F1681">
        <v>1</v>
      </c>
      <c r="G1681">
        <v>1</v>
      </c>
      <c r="H1681">
        <v>1</v>
      </c>
      <c r="I1681">
        <v>1000</v>
      </c>
      <c r="J1681">
        <v>1000</v>
      </c>
      <c r="K1681">
        <v>90</v>
      </c>
      <c r="L1681" t="s">
        <v>329</v>
      </c>
      <c r="M1681" t="s">
        <v>227</v>
      </c>
      <c r="N1681" s="1">
        <v>42072.654861111114</v>
      </c>
      <c r="O1681" s="1">
        <v>40521.822222222225</v>
      </c>
      <c r="P1681" s="2">
        <v>40525</v>
      </c>
      <c r="Q1681" s="1">
        <v>40555.173611111109</v>
      </c>
      <c r="R1681" t="s">
        <v>113</v>
      </c>
      <c r="S1681" t="s">
        <v>37</v>
      </c>
      <c r="T1681" t="s">
        <v>27</v>
      </c>
      <c r="U1681" t="b">
        <v>1</v>
      </c>
      <c r="V1681" t="s">
        <v>28</v>
      </c>
      <c r="W1681" t="s">
        <v>29</v>
      </c>
      <c r="X1681" t="s">
        <v>28</v>
      </c>
      <c r="Y1681" t="s">
        <v>30</v>
      </c>
    </row>
    <row r="1682" spans="1:25" x14ac:dyDescent="0.2">
      <c r="A1682">
        <v>1680</v>
      </c>
      <c r="B1682">
        <v>202214164</v>
      </c>
      <c r="C1682">
        <v>1500</v>
      </c>
      <c r="D1682">
        <v>1500</v>
      </c>
      <c r="E1682">
        <v>25</v>
      </c>
      <c r="F1682">
        <v>6</v>
      </c>
      <c r="G1682">
        <v>1</v>
      </c>
      <c r="H1682">
        <v>1</v>
      </c>
      <c r="I1682">
        <v>1500</v>
      </c>
      <c r="J1682">
        <v>1500</v>
      </c>
      <c r="K1682">
        <v>44.340462960000004</v>
      </c>
      <c r="L1682" t="s">
        <v>329</v>
      </c>
      <c r="M1682" t="s">
        <v>227</v>
      </c>
      <c r="N1682" s="1">
        <v>42072.654861111114</v>
      </c>
      <c r="O1682" s="1">
        <v>40281.945833333331</v>
      </c>
      <c r="P1682" s="2">
        <v>40282</v>
      </c>
      <c r="Q1682" s="1">
        <v>40318.945833333331</v>
      </c>
      <c r="R1682" t="s">
        <v>127</v>
      </c>
      <c r="S1682" t="s">
        <v>127</v>
      </c>
      <c r="T1682" t="s">
        <v>27</v>
      </c>
      <c r="U1682" t="b">
        <v>1</v>
      </c>
      <c r="V1682" t="s">
        <v>41</v>
      </c>
      <c r="W1682" t="s">
        <v>29</v>
      </c>
      <c r="X1682" t="s">
        <v>41</v>
      </c>
      <c r="Y1682" t="s">
        <v>42</v>
      </c>
    </row>
    <row r="1683" spans="1:25" x14ac:dyDescent="0.2">
      <c r="A1683">
        <v>1681</v>
      </c>
      <c r="B1683">
        <v>2112661993</v>
      </c>
      <c r="C1683">
        <v>1111</v>
      </c>
      <c r="D1683">
        <v>458</v>
      </c>
      <c r="E1683">
        <v>14</v>
      </c>
      <c r="F1683">
        <v>9</v>
      </c>
      <c r="G1683">
        <v>2</v>
      </c>
      <c r="H1683">
        <v>1</v>
      </c>
      <c r="I1683">
        <v>1111</v>
      </c>
      <c r="J1683">
        <v>458</v>
      </c>
      <c r="K1683">
        <v>27.653159720000001</v>
      </c>
      <c r="L1683" t="s">
        <v>329</v>
      </c>
      <c r="M1683" t="s">
        <v>227</v>
      </c>
      <c r="N1683" s="1">
        <v>42072.654861111114</v>
      </c>
      <c r="O1683" s="1">
        <v>40521.822222222225</v>
      </c>
      <c r="P1683" s="2">
        <v>40525</v>
      </c>
      <c r="Q1683" s="1">
        <v>40555.173611111109</v>
      </c>
      <c r="R1683" t="s">
        <v>134</v>
      </c>
      <c r="S1683" t="s">
        <v>34</v>
      </c>
      <c r="T1683" t="s">
        <v>31</v>
      </c>
      <c r="U1683" t="b">
        <v>0</v>
      </c>
      <c r="V1683" t="s">
        <v>28</v>
      </c>
      <c r="W1683" t="s">
        <v>29</v>
      </c>
      <c r="X1683" t="s">
        <v>28</v>
      </c>
      <c r="Y1683" t="s">
        <v>30</v>
      </c>
    </row>
    <row r="1684" spans="1:25" x14ac:dyDescent="0.2">
      <c r="A1684">
        <v>1682</v>
      </c>
      <c r="B1684">
        <v>1094497030</v>
      </c>
      <c r="C1684">
        <v>30000</v>
      </c>
      <c r="D1684">
        <v>1779</v>
      </c>
      <c r="E1684">
        <v>14</v>
      </c>
      <c r="F1684">
        <v>6</v>
      </c>
      <c r="G1684">
        <v>1</v>
      </c>
      <c r="H1684">
        <v>1</v>
      </c>
      <c r="I1684">
        <v>30000</v>
      </c>
      <c r="J1684">
        <v>1779</v>
      </c>
      <c r="K1684">
        <v>68.356180559999999</v>
      </c>
      <c r="L1684" t="s">
        <v>329</v>
      </c>
      <c r="M1684" t="s">
        <v>227</v>
      </c>
      <c r="N1684" s="1">
        <v>42072.654861111114</v>
      </c>
      <c r="O1684" s="1">
        <v>40281.945833333331</v>
      </c>
      <c r="P1684" s="2">
        <v>40282</v>
      </c>
      <c r="Q1684" s="1">
        <v>40318.945833333331</v>
      </c>
      <c r="R1684" t="s">
        <v>60</v>
      </c>
      <c r="S1684" t="s">
        <v>26</v>
      </c>
      <c r="T1684" t="s">
        <v>40</v>
      </c>
      <c r="U1684" t="b">
        <v>0</v>
      </c>
      <c r="V1684" t="s">
        <v>41</v>
      </c>
      <c r="W1684" t="s">
        <v>29</v>
      </c>
      <c r="X1684" t="s">
        <v>41</v>
      </c>
      <c r="Y1684" t="s">
        <v>42</v>
      </c>
    </row>
    <row r="1685" spans="1:25" x14ac:dyDescent="0.2">
      <c r="A1685">
        <v>1683</v>
      </c>
      <c r="B1685">
        <v>390974423</v>
      </c>
      <c r="C1685">
        <v>4000</v>
      </c>
      <c r="D1685">
        <v>160</v>
      </c>
      <c r="E1685">
        <v>4</v>
      </c>
      <c r="F1685">
        <v>0</v>
      </c>
      <c r="G1685">
        <v>1</v>
      </c>
      <c r="H1685">
        <v>1</v>
      </c>
      <c r="I1685">
        <v>4000</v>
      </c>
      <c r="J1685">
        <v>160</v>
      </c>
      <c r="K1685">
        <v>42</v>
      </c>
      <c r="L1685" t="s">
        <v>329</v>
      </c>
      <c r="M1685" t="s">
        <v>227</v>
      </c>
      <c r="N1685" s="1">
        <v>42072.654861111114</v>
      </c>
      <c r="O1685" s="1">
        <v>40521.822222222225</v>
      </c>
      <c r="P1685" s="2">
        <v>40525</v>
      </c>
      <c r="Q1685" s="1">
        <v>40555.173611111109</v>
      </c>
      <c r="R1685" t="s">
        <v>76</v>
      </c>
      <c r="S1685" t="s">
        <v>77</v>
      </c>
      <c r="T1685" t="s">
        <v>31</v>
      </c>
      <c r="U1685" t="b">
        <v>0</v>
      </c>
      <c r="V1685" t="s">
        <v>28</v>
      </c>
      <c r="W1685" t="s">
        <v>29</v>
      </c>
      <c r="X1685" t="s">
        <v>28</v>
      </c>
      <c r="Y1685" t="s">
        <v>30</v>
      </c>
    </row>
    <row r="1686" spans="1:25" x14ac:dyDescent="0.2">
      <c r="A1686">
        <v>1684</v>
      </c>
      <c r="B1686">
        <v>1444979562</v>
      </c>
      <c r="C1686">
        <v>2100</v>
      </c>
      <c r="D1686">
        <v>77</v>
      </c>
      <c r="E1686">
        <v>4</v>
      </c>
      <c r="F1686">
        <v>1</v>
      </c>
      <c r="G1686">
        <v>1</v>
      </c>
      <c r="H1686">
        <v>1</v>
      </c>
      <c r="I1686">
        <v>2100</v>
      </c>
      <c r="J1686">
        <v>77</v>
      </c>
      <c r="K1686">
        <v>21.183796300000001</v>
      </c>
      <c r="L1686" t="s">
        <v>329</v>
      </c>
      <c r="M1686" t="s">
        <v>227</v>
      </c>
      <c r="N1686" s="1">
        <v>42072.654861111114</v>
      </c>
      <c r="O1686" s="1">
        <v>40521.822222222225</v>
      </c>
      <c r="P1686" s="2">
        <v>40525</v>
      </c>
      <c r="Q1686" s="1">
        <v>40555.173611111109</v>
      </c>
      <c r="R1686" t="s">
        <v>47</v>
      </c>
      <c r="S1686" t="s">
        <v>47</v>
      </c>
      <c r="T1686" t="s">
        <v>31</v>
      </c>
      <c r="U1686" t="b">
        <v>0</v>
      </c>
      <c r="V1686" t="s">
        <v>28</v>
      </c>
      <c r="W1686" t="s">
        <v>29</v>
      </c>
      <c r="X1686" t="s">
        <v>28</v>
      </c>
      <c r="Y1686" t="s">
        <v>30</v>
      </c>
    </row>
    <row r="1687" spans="1:25" x14ac:dyDescent="0.2">
      <c r="A1687">
        <v>1685</v>
      </c>
      <c r="B1687">
        <v>978643640</v>
      </c>
      <c r="C1687">
        <v>30000</v>
      </c>
      <c r="D1687">
        <v>42052</v>
      </c>
      <c r="E1687">
        <v>859</v>
      </c>
      <c r="F1687">
        <v>1</v>
      </c>
      <c r="G1687">
        <v>1</v>
      </c>
      <c r="H1687">
        <v>1</v>
      </c>
      <c r="I1687">
        <v>30000</v>
      </c>
      <c r="J1687">
        <v>42052</v>
      </c>
      <c r="K1687">
        <v>29.998750000000001</v>
      </c>
      <c r="L1687" t="s">
        <v>330</v>
      </c>
      <c r="M1687" t="s">
        <v>54</v>
      </c>
      <c r="N1687" s="1">
        <v>42072.654861111114</v>
      </c>
      <c r="O1687" s="1">
        <v>40521.822222222225</v>
      </c>
      <c r="P1687" s="2">
        <v>40525</v>
      </c>
      <c r="Q1687" s="1">
        <v>40555.173611111109</v>
      </c>
      <c r="R1687" t="s">
        <v>37</v>
      </c>
      <c r="S1687" t="s">
        <v>37</v>
      </c>
      <c r="T1687" t="s">
        <v>27</v>
      </c>
      <c r="U1687" t="b">
        <v>1</v>
      </c>
      <c r="V1687" t="s">
        <v>28</v>
      </c>
      <c r="W1687" t="s">
        <v>29</v>
      </c>
      <c r="X1687" t="s">
        <v>28</v>
      </c>
      <c r="Y1687" t="s">
        <v>30</v>
      </c>
    </row>
    <row r="1688" spans="1:25" x14ac:dyDescent="0.2">
      <c r="A1688">
        <v>1686</v>
      </c>
      <c r="B1688">
        <v>664139253</v>
      </c>
      <c r="C1688">
        <v>4000</v>
      </c>
      <c r="D1688">
        <v>4602</v>
      </c>
      <c r="E1688">
        <v>112</v>
      </c>
      <c r="F1688">
        <v>12</v>
      </c>
      <c r="G1688">
        <v>6</v>
      </c>
      <c r="H1688">
        <v>1</v>
      </c>
      <c r="I1688">
        <v>4000</v>
      </c>
      <c r="J1688">
        <v>4602</v>
      </c>
      <c r="K1688">
        <v>89.473460650000007</v>
      </c>
      <c r="L1688" t="s">
        <v>331</v>
      </c>
      <c r="M1688" t="s">
        <v>148</v>
      </c>
      <c r="N1688" s="1">
        <v>42072.654861111114</v>
      </c>
      <c r="O1688" s="1">
        <v>40521.822222222225</v>
      </c>
      <c r="P1688" s="2">
        <v>40525</v>
      </c>
      <c r="Q1688" s="1">
        <v>40555.173611111109</v>
      </c>
      <c r="R1688" t="s">
        <v>134</v>
      </c>
      <c r="S1688" t="s">
        <v>34</v>
      </c>
      <c r="T1688" t="s">
        <v>27</v>
      </c>
      <c r="U1688" t="b">
        <v>1</v>
      </c>
      <c r="V1688" t="s">
        <v>28</v>
      </c>
      <c r="W1688" t="s">
        <v>29</v>
      </c>
      <c r="X1688" t="s">
        <v>28</v>
      </c>
      <c r="Y1688" t="s">
        <v>30</v>
      </c>
    </row>
    <row r="1689" spans="1:25" x14ac:dyDescent="0.2">
      <c r="A1689">
        <v>1687</v>
      </c>
      <c r="B1689">
        <v>368599685</v>
      </c>
      <c r="C1689">
        <v>3000</v>
      </c>
      <c r="D1689">
        <v>220</v>
      </c>
      <c r="E1689">
        <v>6</v>
      </c>
      <c r="F1689">
        <v>0</v>
      </c>
      <c r="G1689">
        <v>1</v>
      </c>
      <c r="H1689">
        <v>1</v>
      </c>
      <c r="I1689">
        <v>3000</v>
      </c>
      <c r="J1689">
        <v>220</v>
      </c>
      <c r="K1689">
        <v>41.744594910000004</v>
      </c>
      <c r="L1689" t="s">
        <v>332</v>
      </c>
      <c r="M1689" t="s">
        <v>36</v>
      </c>
      <c r="N1689" s="1">
        <v>42072.654861111114</v>
      </c>
      <c r="O1689" s="1">
        <v>40521.822222222225</v>
      </c>
      <c r="P1689" s="2">
        <v>40525</v>
      </c>
      <c r="Q1689" s="1">
        <v>40555.173611111109</v>
      </c>
      <c r="R1689" t="s">
        <v>56</v>
      </c>
      <c r="S1689" t="s">
        <v>34</v>
      </c>
      <c r="T1689" t="s">
        <v>31</v>
      </c>
      <c r="U1689" t="b">
        <v>1</v>
      </c>
      <c r="V1689" t="s">
        <v>28</v>
      </c>
      <c r="W1689" t="s">
        <v>29</v>
      </c>
      <c r="X1689" t="s">
        <v>28</v>
      </c>
      <c r="Y1689" t="s">
        <v>30</v>
      </c>
    </row>
    <row r="1690" spans="1:25" x14ac:dyDescent="0.2">
      <c r="A1690">
        <v>1688</v>
      </c>
      <c r="B1690">
        <v>1824343684</v>
      </c>
      <c r="C1690">
        <v>3000</v>
      </c>
      <c r="D1690">
        <v>150</v>
      </c>
      <c r="E1690">
        <v>5</v>
      </c>
      <c r="F1690">
        <v>0</v>
      </c>
      <c r="G1690">
        <v>1</v>
      </c>
      <c r="H1690">
        <v>1</v>
      </c>
      <c r="I1690">
        <v>3000</v>
      </c>
      <c r="J1690">
        <v>150</v>
      </c>
      <c r="K1690">
        <v>90.041666669999998</v>
      </c>
      <c r="L1690" t="s">
        <v>332</v>
      </c>
      <c r="M1690" t="s">
        <v>36</v>
      </c>
      <c r="N1690" s="1">
        <v>42072.654861111114</v>
      </c>
      <c r="O1690" s="1">
        <v>40521.822222222225</v>
      </c>
      <c r="P1690" s="2">
        <v>40525</v>
      </c>
      <c r="Q1690" s="1">
        <v>40555.173611111109</v>
      </c>
      <c r="R1690" t="s">
        <v>125</v>
      </c>
      <c r="S1690" t="s">
        <v>52</v>
      </c>
      <c r="T1690" t="s">
        <v>31</v>
      </c>
      <c r="U1690" t="b">
        <v>0</v>
      </c>
      <c r="V1690" t="s">
        <v>28</v>
      </c>
      <c r="W1690" t="s">
        <v>29</v>
      </c>
      <c r="X1690" t="s">
        <v>28</v>
      </c>
      <c r="Y1690" t="s">
        <v>30</v>
      </c>
    </row>
    <row r="1691" spans="1:25" x14ac:dyDescent="0.2">
      <c r="A1691">
        <v>1689</v>
      </c>
      <c r="B1691">
        <v>321191654</v>
      </c>
      <c r="C1691">
        <v>2500</v>
      </c>
      <c r="D1691">
        <v>2790</v>
      </c>
      <c r="E1691">
        <v>35</v>
      </c>
      <c r="F1691">
        <v>1</v>
      </c>
      <c r="G1691">
        <v>1</v>
      </c>
      <c r="H1691">
        <v>1</v>
      </c>
      <c r="I1691">
        <v>2500</v>
      </c>
      <c r="J1691">
        <v>2790</v>
      </c>
      <c r="K1691">
        <v>30</v>
      </c>
      <c r="L1691" t="s">
        <v>333</v>
      </c>
      <c r="M1691" t="s">
        <v>54</v>
      </c>
      <c r="N1691" s="1">
        <v>42072.654861111114</v>
      </c>
      <c r="O1691" s="1">
        <v>40521.822222222225</v>
      </c>
      <c r="P1691" s="2">
        <v>40525</v>
      </c>
      <c r="Q1691" s="1">
        <v>40555.173611111109</v>
      </c>
      <c r="R1691" t="s">
        <v>85</v>
      </c>
      <c r="S1691" t="s">
        <v>85</v>
      </c>
      <c r="T1691" t="s">
        <v>27</v>
      </c>
      <c r="U1691" t="b">
        <v>1</v>
      </c>
      <c r="V1691" t="s">
        <v>28</v>
      </c>
      <c r="W1691" t="s">
        <v>29</v>
      </c>
      <c r="X1691" t="s">
        <v>28</v>
      </c>
      <c r="Y1691" t="s">
        <v>30</v>
      </c>
    </row>
    <row r="1692" spans="1:25" x14ac:dyDescent="0.2">
      <c r="A1692">
        <v>1690</v>
      </c>
      <c r="B1692">
        <v>1179051712</v>
      </c>
      <c r="C1692">
        <v>2000</v>
      </c>
      <c r="D1692">
        <v>0</v>
      </c>
      <c r="E1692">
        <v>0</v>
      </c>
      <c r="F1692">
        <v>6</v>
      </c>
      <c r="G1692">
        <v>3</v>
      </c>
      <c r="H1692">
        <v>1</v>
      </c>
      <c r="I1692">
        <v>2000</v>
      </c>
      <c r="J1692">
        <v>0</v>
      </c>
      <c r="K1692">
        <v>34.975046300000002</v>
      </c>
      <c r="L1692" t="s">
        <v>333</v>
      </c>
      <c r="M1692" t="s">
        <v>54</v>
      </c>
      <c r="N1692" s="1">
        <v>42072.654861111114</v>
      </c>
      <c r="O1692" s="1">
        <v>40281.945833333331</v>
      </c>
      <c r="P1692" s="2">
        <v>40282</v>
      </c>
      <c r="Q1692" s="1">
        <v>40318.945833333331</v>
      </c>
      <c r="R1692" t="s">
        <v>76</v>
      </c>
      <c r="S1692" t="s">
        <v>77</v>
      </c>
      <c r="T1692" t="s">
        <v>31</v>
      </c>
      <c r="U1692" t="b">
        <v>0</v>
      </c>
      <c r="V1692" t="s">
        <v>41</v>
      </c>
      <c r="W1692" t="s">
        <v>29</v>
      </c>
      <c r="X1692" t="s">
        <v>41</v>
      </c>
      <c r="Y1692" t="s">
        <v>42</v>
      </c>
    </row>
    <row r="1693" spans="1:25" x14ac:dyDescent="0.2">
      <c r="A1693">
        <v>1691</v>
      </c>
      <c r="B1693">
        <v>1323978384</v>
      </c>
      <c r="C1693">
        <v>25000</v>
      </c>
      <c r="D1693">
        <v>0</v>
      </c>
      <c r="E1693">
        <v>0</v>
      </c>
      <c r="F1693">
        <v>0</v>
      </c>
      <c r="G1693">
        <v>1</v>
      </c>
      <c r="H1693">
        <v>1</v>
      </c>
      <c r="I1693">
        <v>25000</v>
      </c>
      <c r="J1693">
        <v>0</v>
      </c>
      <c r="K1693">
        <v>30.041666670000001</v>
      </c>
      <c r="L1693" t="s">
        <v>333</v>
      </c>
      <c r="M1693" t="s">
        <v>54</v>
      </c>
      <c r="N1693" s="1">
        <v>42072.654861111114</v>
      </c>
      <c r="O1693" s="1">
        <v>40521.822222222225</v>
      </c>
      <c r="P1693" s="2">
        <v>40525</v>
      </c>
      <c r="Q1693" s="1">
        <v>40555.173611111109</v>
      </c>
      <c r="R1693" t="s">
        <v>118</v>
      </c>
      <c r="S1693" t="s">
        <v>62</v>
      </c>
      <c r="T1693" t="s">
        <v>31</v>
      </c>
      <c r="U1693" t="b">
        <v>1</v>
      </c>
      <c r="V1693" t="s">
        <v>28</v>
      </c>
      <c r="W1693" t="s">
        <v>29</v>
      </c>
      <c r="X1693" t="s">
        <v>28</v>
      </c>
      <c r="Y1693" t="s">
        <v>30</v>
      </c>
    </row>
    <row r="1694" spans="1:25" x14ac:dyDescent="0.2">
      <c r="A1694">
        <v>1692</v>
      </c>
      <c r="B1694">
        <v>371422372</v>
      </c>
      <c r="C1694">
        <v>5500</v>
      </c>
      <c r="D1694">
        <v>6030</v>
      </c>
      <c r="E1694">
        <v>126</v>
      </c>
      <c r="F1694">
        <v>1</v>
      </c>
      <c r="G1694">
        <v>1</v>
      </c>
      <c r="H1694">
        <v>1</v>
      </c>
      <c r="I1694">
        <v>5500</v>
      </c>
      <c r="J1694">
        <v>6030</v>
      </c>
      <c r="K1694">
        <v>48.441770830000003</v>
      </c>
      <c r="L1694" t="s">
        <v>334</v>
      </c>
      <c r="M1694" t="s">
        <v>39</v>
      </c>
      <c r="N1694" s="1">
        <v>42072.654861111114</v>
      </c>
      <c r="O1694" s="1">
        <v>40521.822222222225</v>
      </c>
      <c r="P1694" s="2">
        <v>40525</v>
      </c>
      <c r="Q1694" s="1">
        <v>40555.173611111109</v>
      </c>
      <c r="R1694" t="s">
        <v>65</v>
      </c>
      <c r="S1694" t="s">
        <v>37</v>
      </c>
      <c r="T1694" t="s">
        <v>27</v>
      </c>
      <c r="U1694" t="b">
        <v>1</v>
      </c>
      <c r="V1694" t="s">
        <v>28</v>
      </c>
      <c r="W1694" t="s">
        <v>29</v>
      </c>
      <c r="X1694" t="s">
        <v>28</v>
      </c>
      <c r="Y1694" t="s">
        <v>30</v>
      </c>
    </row>
    <row r="1695" spans="1:25" x14ac:dyDescent="0.2">
      <c r="A1695">
        <v>1693</v>
      </c>
      <c r="B1695">
        <v>101095143</v>
      </c>
      <c r="C1695">
        <v>3300</v>
      </c>
      <c r="D1695">
        <v>8581</v>
      </c>
      <c r="E1695">
        <v>437</v>
      </c>
      <c r="F1695">
        <v>1</v>
      </c>
      <c r="G1695">
        <v>1</v>
      </c>
      <c r="H1695">
        <v>1</v>
      </c>
      <c r="I1695">
        <v>3300</v>
      </c>
      <c r="J1695">
        <v>8581</v>
      </c>
      <c r="K1695">
        <v>2.7523148150000001</v>
      </c>
      <c r="L1695" t="s">
        <v>334</v>
      </c>
      <c r="M1695" t="s">
        <v>39</v>
      </c>
      <c r="N1695" s="1">
        <v>42072.654861111114</v>
      </c>
      <c r="O1695" s="1">
        <v>40521.822222222225</v>
      </c>
      <c r="P1695" s="2">
        <v>40525</v>
      </c>
      <c r="Q1695" s="1">
        <v>40555.173611111109</v>
      </c>
      <c r="R1695" t="s">
        <v>37</v>
      </c>
      <c r="S1695" t="s">
        <v>37</v>
      </c>
      <c r="T1695" t="s">
        <v>27</v>
      </c>
      <c r="U1695" t="b">
        <v>1</v>
      </c>
      <c r="V1695" t="s">
        <v>28</v>
      </c>
      <c r="W1695" t="s">
        <v>29</v>
      </c>
      <c r="X1695" t="s">
        <v>28</v>
      </c>
      <c r="Y1695" t="s">
        <v>30</v>
      </c>
    </row>
    <row r="1696" spans="1:25" x14ac:dyDescent="0.2">
      <c r="A1696">
        <v>1694</v>
      </c>
      <c r="B1696">
        <v>1924600159</v>
      </c>
      <c r="C1696">
        <v>25000</v>
      </c>
      <c r="D1696">
        <v>26676</v>
      </c>
      <c r="E1696">
        <v>295</v>
      </c>
      <c r="F1696">
        <v>1</v>
      </c>
      <c r="G1696">
        <v>1</v>
      </c>
      <c r="H1696">
        <v>1</v>
      </c>
      <c r="I1696">
        <v>25000</v>
      </c>
      <c r="J1696">
        <v>26676</v>
      </c>
      <c r="K1696">
        <v>50.978900459999998</v>
      </c>
      <c r="L1696" t="s">
        <v>334</v>
      </c>
      <c r="M1696" t="s">
        <v>39</v>
      </c>
      <c r="N1696" s="1">
        <v>42072.654861111114</v>
      </c>
      <c r="O1696" s="1">
        <v>40521.822222222225</v>
      </c>
      <c r="P1696" s="2">
        <v>40525</v>
      </c>
      <c r="Q1696" s="1">
        <v>40555.173611111109</v>
      </c>
      <c r="R1696" t="s">
        <v>51</v>
      </c>
      <c r="S1696" t="s">
        <v>52</v>
      </c>
      <c r="T1696" t="s">
        <v>27</v>
      </c>
      <c r="U1696" t="b">
        <v>1</v>
      </c>
      <c r="V1696" t="s">
        <v>28</v>
      </c>
      <c r="W1696" t="s">
        <v>29</v>
      </c>
      <c r="X1696" t="s">
        <v>28</v>
      </c>
      <c r="Y1696" t="s">
        <v>30</v>
      </c>
    </row>
    <row r="1697" spans="1:25" x14ac:dyDescent="0.2">
      <c r="A1697">
        <v>1695</v>
      </c>
      <c r="B1697">
        <v>886542941</v>
      </c>
      <c r="C1697">
        <v>3000</v>
      </c>
      <c r="D1697">
        <v>7900</v>
      </c>
      <c r="E1697">
        <v>275</v>
      </c>
      <c r="F1697">
        <v>1</v>
      </c>
      <c r="G1697">
        <v>1</v>
      </c>
      <c r="H1697">
        <v>1</v>
      </c>
      <c r="I1697">
        <v>3000</v>
      </c>
      <c r="J1697">
        <v>7900</v>
      </c>
      <c r="K1697">
        <v>45.68025463</v>
      </c>
      <c r="L1697" t="s">
        <v>334</v>
      </c>
      <c r="M1697" t="s">
        <v>39</v>
      </c>
      <c r="N1697" s="1">
        <v>42072.654861111114</v>
      </c>
      <c r="O1697" s="1">
        <v>40281.945833333331</v>
      </c>
      <c r="P1697" s="2">
        <v>40282</v>
      </c>
      <c r="Q1697" s="1">
        <v>40318.945833333331</v>
      </c>
      <c r="R1697" t="s">
        <v>200</v>
      </c>
      <c r="S1697" t="s">
        <v>34</v>
      </c>
      <c r="T1697" t="s">
        <v>27</v>
      </c>
      <c r="U1697" t="b">
        <v>1</v>
      </c>
      <c r="V1697" t="s">
        <v>41</v>
      </c>
      <c r="W1697" t="s">
        <v>29</v>
      </c>
      <c r="X1697" t="s">
        <v>41</v>
      </c>
      <c r="Y1697" t="s">
        <v>42</v>
      </c>
    </row>
    <row r="1698" spans="1:25" x14ac:dyDescent="0.2">
      <c r="A1698">
        <v>1696</v>
      </c>
      <c r="B1698">
        <v>538105628</v>
      </c>
      <c r="C1698">
        <v>15000</v>
      </c>
      <c r="D1698">
        <v>16405</v>
      </c>
      <c r="E1698">
        <v>201</v>
      </c>
      <c r="F1698">
        <v>1</v>
      </c>
      <c r="G1698">
        <v>1</v>
      </c>
      <c r="H1698">
        <v>1</v>
      </c>
      <c r="I1698">
        <v>15000</v>
      </c>
      <c r="J1698">
        <v>16405</v>
      </c>
      <c r="K1698">
        <v>89.285358799999997</v>
      </c>
      <c r="L1698" t="s">
        <v>334</v>
      </c>
      <c r="M1698" t="s">
        <v>39</v>
      </c>
      <c r="N1698" s="1">
        <v>42072.654861111114</v>
      </c>
      <c r="O1698" s="1">
        <v>40281.945833333331</v>
      </c>
      <c r="P1698" s="2">
        <v>40282</v>
      </c>
      <c r="Q1698" s="1">
        <v>40318.945833333331</v>
      </c>
      <c r="R1698" t="s">
        <v>127</v>
      </c>
      <c r="S1698" t="s">
        <v>127</v>
      </c>
      <c r="T1698" t="s">
        <v>27</v>
      </c>
      <c r="U1698" t="b">
        <v>1</v>
      </c>
      <c r="V1698" t="s">
        <v>41</v>
      </c>
      <c r="W1698" t="s">
        <v>29</v>
      </c>
      <c r="X1698" t="s">
        <v>41</v>
      </c>
      <c r="Y1698" t="s">
        <v>42</v>
      </c>
    </row>
    <row r="1699" spans="1:25" x14ac:dyDescent="0.2">
      <c r="A1699">
        <v>1697</v>
      </c>
      <c r="B1699">
        <v>1689533652</v>
      </c>
      <c r="C1699">
        <v>11111.19</v>
      </c>
      <c r="D1699">
        <v>12713</v>
      </c>
      <c r="E1699">
        <v>193</v>
      </c>
      <c r="F1699">
        <v>1</v>
      </c>
      <c r="G1699">
        <v>1</v>
      </c>
      <c r="H1699">
        <v>1</v>
      </c>
      <c r="I1699">
        <v>11111.19</v>
      </c>
      <c r="J1699">
        <v>12713</v>
      </c>
      <c r="K1699">
        <v>90.958333330000002</v>
      </c>
      <c r="L1699" t="s">
        <v>334</v>
      </c>
      <c r="M1699" t="s">
        <v>39</v>
      </c>
      <c r="N1699" s="1">
        <v>42072.654861111114</v>
      </c>
      <c r="O1699" s="1">
        <v>40521.822222222225</v>
      </c>
      <c r="P1699" s="2">
        <v>40525</v>
      </c>
      <c r="Q1699" s="1">
        <v>40555.173611111109</v>
      </c>
      <c r="R1699" t="s">
        <v>127</v>
      </c>
      <c r="S1699" t="s">
        <v>127</v>
      </c>
      <c r="T1699" t="s">
        <v>27</v>
      </c>
      <c r="U1699" t="b">
        <v>1</v>
      </c>
      <c r="V1699" t="s">
        <v>28</v>
      </c>
      <c r="W1699" t="s">
        <v>29</v>
      </c>
      <c r="X1699" t="s">
        <v>28</v>
      </c>
      <c r="Y1699" t="s">
        <v>30</v>
      </c>
    </row>
    <row r="1700" spans="1:25" x14ac:dyDescent="0.2">
      <c r="A1700">
        <v>1698</v>
      </c>
      <c r="B1700">
        <v>354014313</v>
      </c>
      <c r="C1700">
        <v>5000</v>
      </c>
      <c r="D1700">
        <v>5867</v>
      </c>
      <c r="E1700">
        <v>133</v>
      </c>
      <c r="F1700">
        <v>33</v>
      </c>
      <c r="G1700">
        <v>1</v>
      </c>
      <c r="H1700">
        <v>1</v>
      </c>
      <c r="I1700">
        <v>5000</v>
      </c>
      <c r="J1700">
        <v>5867</v>
      </c>
      <c r="K1700">
        <v>30</v>
      </c>
      <c r="L1700" t="s">
        <v>334</v>
      </c>
      <c r="M1700" t="s">
        <v>39</v>
      </c>
      <c r="N1700" s="1">
        <v>42072.654861111114</v>
      </c>
      <c r="O1700" s="1">
        <v>40521.822222222225</v>
      </c>
      <c r="P1700" s="2">
        <v>40525</v>
      </c>
      <c r="Q1700" s="1">
        <v>40555.173611111109</v>
      </c>
      <c r="R1700" t="s">
        <v>59</v>
      </c>
      <c r="S1700" t="s">
        <v>26</v>
      </c>
      <c r="T1700" t="s">
        <v>27</v>
      </c>
      <c r="U1700" t="b">
        <v>1</v>
      </c>
      <c r="V1700" t="s">
        <v>28</v>
      </c>
      <c r="W1700" t="s">
        <v>29</v>
      </c>
      <c r="X1700" t="s">
        <v>28</v>
      </c>
      <c r="Y1700" t="s">
        <v>30</v>
      </c>
    </row>
    <row r="1701" spans="1:25" x14ac:dyDescent="0.2">
      <c r="A1701">
        <v>1699</v>
      </c>
      <c r="B1701">
        <v>1970220593</v>
      </c>
      <c r="C1701">
        <v>9500</v>
      </c>
      <c r="D1701">
        <v>10035</v>
      </c>
      <c r="E1701">
        <v>95</v>
      </c>
      <c r="F1701">
        <v>0</v>
      </c>
      <c r="G1701">
        <v>1</v>
      </c>
      <c r="H1701">
        <v>1</v>
      </c>
      <c r="I1701">
        <v>9500</v>
      </c>
      <c r="J1701">
        <v>10035</v>
      </c>
      <c r="K1701">
        <v>57.97459491</v>
      </c>
      <c r="L1701" t="s">
        <v>334</v>
      </c>
      <c r="M1701" t="s">
        <v>39</v>
      </c>
      <c r="N1701" s="1">
        <v>42072.654861111114</v>
      </c>
      <c r="O1701" s="1">
        <v>40281.945833333331</v>
      </c>
      <c r="P1701" s="2">
        <v>40282</v>
      </c>
      <c r="Q1701" s="1">
        <v>40318.945833333331</v>
      </c>
      <c r="R1701" t="s">
        <v>26</v>
      </c>
      <c r="S1701" t="s">
        <v>26</v>
      </c>
      <c r="T1701" t="s">
        <v>27</v>
      </c>
      <c r="U1701" t="b">
        <v>1</v>
      </c>
      <c r="V1701" t="s">
        <v>41</v>
      </c>
      <c r="W1701" t="s">
        <v>29</v>
      </c>
      <c r="X1701" t="s">
        <v>41</v>
      </c>
      <c r="Y1701" t="s">
        <v>42</v>
      </c>
    </row>
    <row r="1702" spans="1:25" x14ac:dyDescent="0.2">
      <c r="A1702">
        <v>1700</v>
      </c>
      <c r="B1702">
        <v>292185449</v>
      </c>
      <c r="C1702">
        <v>2500</v>
      </c>
      <c r="D1702">
        <v>3057</v>
      </c>
      <c r="E1702">
        <v>74</v>
      </c>
      <c r="F1702">
        <v>1</v>
      </c>
      <c r="G1702">
        <v>1</v>
      </c>
      <c r="H1702">
        <v>1</v>
      </c>
      <c r="I1702">
        <v>2500</v>
      </c>
      <c r="J1702">
        <v>3057</v>
      </c>
      <c r="K1702">
        <v>26.44028935</v>
      </c>
      <c r="L1702" t="s">
        <v>334</v>
      </c>
      <c r="M1702" t="s">
        <v>39</v>
      </c>
      <c r="N1702" s="1">
        <v>42072.654861111114</v>
      </c>
      <c r="O1702" s="1">
        <v>40521.822222222225</v>
      </c>
      <c r="P1702" s="2">
        <v>40525</v>
      </c>
      <c r="Q1702" s="1">
        <v>40555.173611111109</v>
      </c>
      <c r="R1702" t="s">
        <v>59</v>
      </c>
      <c r="S1702" t="s">
        <v>26</v>
      </c>
      <c r="T1702" t="s">
        <v>27</v>
      </c>
      <c r="U1702" t="b">
        <v>1</v>
      </c>
      <c r="V1702" t="s">
        <v>28</v>
      </c>
      <c r="W1702" t="s">
        <v>29</v>
      </c>
      <c r="X1702" t="s">
        <v>28</v>
      </c>
      <c r="Y1702" t="s">
        <v>30</v>
      </c>
    </row>
    <row r="1703" spans="1:25" x14ac:dyDescent="0.2">
      <c r="A1703">
        <v>1701</v>
      </c>
      <c r="B1703">
        <v>1870032677</v>
      </c>
      <c r="C1703">
        <v>8500</v>
      </c>
      <c r="D1703">
        <v>1584</v>
      </c>
      <c r="E1703">
        <v>61</v>
      </c>
      <c r="F1703">
        <v>52</v>
      </c>
      <c r="G1703">
        <v>1</v>
      </c>
      <c r="H1703">
        <v>1</v>
      </c>
      <c r="I1703">
        <v>8500</v>
      </c>
      <c r="J1703">
        <v>1584</v>
      </c>
      <c r="K1703">
        <v>40.177349540000002</v>
      </c>
      <c r="L1703" t="s">
        <v>334</v>
      </c>
      <c r="M1703" t="s">
        <v>39</v>
      </c>
      <c r="N1703" s="1">
        <v>42072.654861111114</v>
      </c>
      <c r="O1703" s="1">
        <v>40281.945833333331</v>
      </c>
      <c r="P1703" s="2">
        <v>40282</v>
      </c>
      <c r="Q1703" s="1">
        <v>40318.945833333331</v>
      </c>
      <c r="R1703" t="s">
        <v>51</v>
      </c>
      <c r="S1703" t="s">
        <v>52</v>
      </c>
      <c r="T1703" t="s">
        <v>31</v>
      </c>
      <c r="U1703" t="b">
        <v>1</v>
      </c>
      <c r="V1703" t="s">
        <v>41</v>
      </c>
      <c r="W1703" t="s">
        <v>29</v>
      </c>
      <c r="X1703" t="s">
        <v>41</v>
      </c>
      <c r="Y1703" t="s">
        <v>42</v>
      </c>
    </row>
    <row r="1704" spans="1:25" x14ac:dyDescent="0.2">
      <c r="A1704">
        <v>1702</v>
      </c>
      <c r="B1704">
        <v>1858498974</v>
      </c>
      <c r="C1704">
        <v>1000</v>
      </c>
      <c r="D1704">
        <v>1201</v>
      </c>
      <c r="E1704">
        <v>56</v>
      </c>
      <c r="F1704">
        <v>1</v>
      </c>
      <c r="G1704">
        <v>1</v>
      </c>
      <c r="H1704">
        <v>1</v>
      </c>
      <c r="I1704">
        <v>1000</v>
      </c>
      <c r="J1704">
        <v>1201</v>
      </c>
      <c r="K1704">
        <v>16.94451389</v>
      </c>
      <c r="L1704" t="s">
        <v>334</v>
      </c>
      <c r="M1704" t="s">
        <v>39</v>
      </c>
      <c r="N1704" s="1">
        <v>42072.654861111114</v>
      </c>
      <c r="O1704" s="1">
        <v>40281.945833333331</v>
      </c>
      <c r="P1704" s="2">
        <v>40282</v>
      </c>
      <c r="Q1704" s="1">
        <v>40318.945833333331</v>
      </c>
      <c r="R1704" t="s">
        <v>34</v>
      </c>
      <c r="S1704" t="s">
        <v>34</v>
      </c>
      <c r="T1704" t="s">
        <v>27</v>
      </c>
      <c r="U1704" t="b">
        <v>1</v>
      </c>
      <c r="V1704" t="s">
        <v>41</v>
      </c>
      <c r="W1704" t="s">
        <v>29</v>
      </c>
      <c r="X1704" t="s">
        <v>41</v>
      </c>
      <c r="Y1704" t="s">
        <v>42</v>
      </c>
    </row>
    <row r="1705" spans="1:25" x14ac:dyDescent="0.2">
      <c r="A1705">
        <v>1703</v>
      </c>
      <c r="B1705">
        <v>304966985</v>
      </c>
      <c r="C1705">
        <v>2000</v>
      </c>
      <c r="D1705">
        <v>2028</v>
      </c>
      <c r="E1705">
        <v>56</v>
      </c>
      <c r="F1705">
        <v>0</v>
      </c>
      <c r="G1705">
        <v>1</v>
      </c>
      <c r="H1705">
        <v>1</v>
      </c>
      <c r="I1705">
        <v>2000</v>
      </c>
      <c r="J1705">
        <v>2028</v>
      </c>
      <c r="K1705">
        <v>22.516249999999999</v>
      </c>
      <c r="L1705" t="s">
        <v>334</v>
      </c>
      <c r="M1705" t="s">
        <v>39</v>
      </c>
      <c r="N1705" s="1">
        <v>42072.654861111114</v>
      </c>
      <c r="O1705" s="1">
        <v>40281.945833333331</v>
      </c>
      <c r="P1705" s="2">
        <v>40282</v>
      </c>
      <c r="Q1705" s="1">
        <v>40318.945833333331</v>
      </c>
      <c r="R1705" t="s">
        <v>37</v>
      </c>
      <c r="S1705" t="s">
        <v>37</v>
      </c>
      <c r="T1705" t="s">
        <v>27</v>
      </c>
      <c r="U1705" t="b">
        <v>1</v>
      </c>
      <c r="V1705" t="s">
        <v>41</v>
      </c>
      <c r="W1705" t="s">
        <v>29</v>
      </c>
      <c r="X1705" t="s">
        <v>41</v>
      </c>
      <c r="Y1705" t="s">
        <v>42</v>
      </c>
    </row>
    <row r="1706" spans="1:25" x14ac:dyDescent="0.2">
      <c r="A1706">
        <v>1704</v>
      </c>
      <c r="B1706">
        <v>1662106007</v>
      </c>
      <c r="C1706">
        <v>2500</v>
      </c>
      <c r="D1706">
        <v>1373</v>
      </c>
      <c r="E1706">
        <v>45</v>
      </c>
      <c r="F1706">
        <v>4</v>
      </c>
      <c r="G1706">
        <v>1</v>
      </c>
      <c r="H1706">
        <v>1</v>
      </c>
      <c r="I1706">
        <v>2500</v>
      </c>
      <c r="J1706">
        <v>1373</v>
      </c>
      <c r="K1706">
        <v>30</v>
      </c>
      <c r="L1706" t="s">
        <v>334</v>
      </c>
      <c r="M1706" t="s">
        <v>39</v>
      </c>
      <c r="N1706" s="1">
        <v>42072.654861111114</v>
      </c>
      <c r="O1706" s="1">
        <v>40521.822222222225</v>
      </c>
      <c r="P1706" s="2">
        <v>40525</v>
      </c>
      <c r="Q1706" s="1">
        <v>40555.173611111109</v>
      </c>
      <c r="R1706" t="s">
        <v>55</v>
      </c>
      <c r="S1706" t="s">
        <v>37</v>
      </c>
      <c r="T1706" t="s">
        <v>31</v>
      </c>
      <c r="U1706" t="b">
        <v>1</v>
      </c>
      <c r="V1706" t="s">
        <v>28</v>
      </c>
      <c r="W1706" t="s">
        <v>29</v>
      </c>
      <c r="X1706" t="s">
        <v>28</v>
      </c>
      <c r="Y1706" t="s">
        <v>30</v>
      </c>
    </row>
    <row r="1707" spans="1:25" x14ac:dyDescent="0.2">
      <c r="A1707">
        <v>1705</v>
      </c>
      <c r="B1707">
        <v>1693196619</v>
      </c>
      <c r="C1707">
        <v>2500</v>
      </c>
      <c r="D1707">
        <v>2710</v>
      </c>
      <c r="E1707">
        <v>27</v>
      </c>
      <c r="F1707">
        <v>0</v>
      </c>
      <c r="G1707">
        <v>1</v>
      </c>
      <c r="H1707">
        <v>1</v>
      </c>
      <c r="I1707">
        <v>2500</v>
      </c>
      <c r="J1707">
        <v>2710</v>
      </c>
      <c r="K1707">
        <v>30.041666670000001</v>
      </c>
      <c r="L1707" t="s">
        <v>334</v>
      </c>
      <c r="M1707" t="s">
        <v>39</v>
      </c>
      <c r="N1707" s="1">
        <v>42072.654861111114</v>
      </c>
      <c r="O1707" s="1">
        <v>40521.822222222225</v>
      </c>
      <c r="P1707" s="2">
        <v>40525</v>
      </c>
      <c r="Q1707" s="1">
        <v>40555.173611111109</v>
      </c>
      <c r="R1707" t="s">
        <v>25</v>
      </c>
      <c r="S1707" t="s">
        <v>26</v>
      </c>
      <c r="T1707" t="s">
        <v>27</v>
      </c>
      <c r="U1707" t="b">
        <v>1</v>
      </c>
      <c r="V1707" t="s">
        <v>28</v>
      </c>
      <c r="W1707" t="s">
        <v>29</v>
      </c>
      <c r="X1707" t="s">
        <v>28</v>
      </c>
      <c r="Y1707" t="s">
        <v>30</v>
      </c>
    </row>
    <row r="1708" spans="1:25" x14ac:dyDescent="0.2">
      <c r="A1708">
        <v>1706</v>
      </c>
      <c r="B1708">
        <v>1533748311</v>
      </c>
      <c r="C1708">
        <v>5000</v>
      </c>
      <c r="D1708">
        <v>5665</v>
      </c>
      <c r="E1708">
        <v>19</v>
      </c>
      <c r="F1708">
        <v>1</v>
      </c>
      <c r="G1708">
        <v>1</v>
      </c>
      <c r="H1708">
        <v>1</v>
      </c>
      <c r="I1708">
        <v>5000</v>
      </c>
      <c r="J1708">
        <v>5665</v>
      </c>
      <c r="K1708">
        <v>40</v>
      </c>
      <c r="L1708" t="s">
        <v>334</v>
      </c>
      <c r="M1708" t="s">
        <v>39</v>
      </c>
      <c r="N1708" s="1">
        <v>42072.654861111114</v>
      </c>
      <c r="O1708" s="1">
        <v>40521.822222222225</v>
      </c>
      <c r="P1708" s="2">
        <v>40525</v>
      </c>
      <c r="Q1708" s="1">
        <v>40555.173611111109</v>
      </c>
      <c r="R1708" t="s">
        <v>335</v>
      </c>
      <c r="S1708" t="s">
        <v>52</v>
      </c>
      <c r="T1708" t="s">
        <v>27</v>
      </c>
      <c r="U1708" t="b">
        <v>1</v>
      </c>
      <c r="V1708" t="s">
        <v>28</v>
      </c>
      <c r="W1708" t="s">
        <v>29</v>
      </c>
      <c r="X1708" t="s">
        <v>28</v>
      </c>
      <c r="Y1708" t="s">
        <v>30</v>
      </c>
    </row>
    <row r="1709" spans="1:25" x14ac:dyDescent="0.2">
      <c r="A1709">
        <v>1707</v>
      </c>
      <c r="B1709">
        <v>274192425</v>
      </c>
      <c r="C1709">
        <v>8000</v>
      </c>
      <c r="D1709">
        <v>607</v>
      </c>
      <c r="E1709">
        <v>17</v>
      </c>
      <c r="F1709">
        <v>83</v>
      </c>
      <c r="G1709">
        <v>4</v>
      </c>
      <c r="H1709">
        <v>1</v>
      </c>
      <c r="I1709">
        <v>8000</v>
      </c>
      <c r="J1709">
        <v>607</v>
      </c>
      <c r="K1709">
        <v>89.91416667</v>
      </c>
      <c r="L1709" t="s">
        <v>334</v>
      </c>
      <c r="M1709" t="s">
        <v>39</v>
      </c>
      <c r="N1709" s="1">
        <v>42072.654861111114</v>
      </c>
      <c r="O1709" s="1">
        <v>40281.945833333331</v>
      </c>
      <c r="P1709" s="2">
        <v>40282</v>
      </c>
      <c r="Q1709" s="1">
        <v>40318.945833333331</v>
      </c>
      <c r="R1709" t="s">
        <v>68</v>
      </c>
      <c r="S1709" t="s">
        <v>68</v>
      </c>
      <c r="T1709" t="s">
        <v>31</v>
      </c>
      <c r="U1709" t="b">
        <v>1</v>
      </c>
      <c r="V1709" t="s">
        <v>41</v>
      </c>
      <c r="W1709" t="s">
        <v>29</v>
      </c>
      <c r="X1709" t="s">
        <v>41</v>
      </c>
      <c r="Y1709" t="s">
        <v>42</v>
      </c>
    </row>
    <row r="1710" spans="1:25" x14ac:dyDescent="0.2">
      <c r="A1710">
        <v>1708</v>
      </c>
      <c r="B1710">
        <v>1499654457</v>
      </c>
      <c r="C1710">
        <v>4000</v>
      </c>
      <c r="D1710">
        <v>228</v>
      </c>
      <c r="E1710">
        <v>5</v>
      </c>
      <c r="F1710">
        <v>0</v>
      </c>
      <c r="G1710">
        <v>1</v>
      </c>
      <c r="H1710">
        <v>1</v>
      </c>
      <c r="I1710">
        <v>4000</v>
      </c>
      <c r="J1710">
        <v>228</v>
      </c>
      <c r="K1710">
        <v>90.041666669999998</v>
      </c>
      <c r="L1710" t="s">
        <v>334</v>
      </c>
      <c r="M1710" t="s">
        <v>39</v>
      </c>
      <c r="N1710" s="1">
        <v>42072.654861111114</v>
      </c>
      <c r="O1710" s="1">
        <v>40521.822222222225</v>
      </c>
      <c r="P1710" s="2">
        <v>40525</v>
      </c>
      <c r="Q1710" s="1">
        <v>40555.173611111109</v>
      </c>
      <c r="R1710" t="s">
        <v>47</v>
      </c>
      <c r="S1710" t="s">
        <v>47</v>
      </c>
      <c r="T1710" t="s">
        <v>31</v>
      </c>
      <c r="U1710" t="b">
        <v>0</v>
      </c>
      <c r="V1710" t="s">
        <v>28</v>
      </c>
      <c r="W1710" t="s">
        <v>29</v>
      </c>
      <c r="X1710" t="s">
        <v>28</v>
      </c>
      <c r="Y1710" t="s">
        <v>30</v>
      </c>
    </row>
    <row r="1711" spans="1:25" x14ac:dyDescent="0.2">
      <c r="A1711">
        <v>1709</v>
      </c>
      <c r="B1711">
        <v>1278318551</v>
      </c>
      <c r="C1711">
        <v>7750</v>
      </c>
      <c r="D1711">
        <v>65</v>
      </c>
      <c r="E1711">
        <v>4</v>
      </c>
      <c r="F1711">
        <v>0</v>
      </c>
      <c r="G1711">
        <v>1</v>
      </c>
      <c r="H1711">
        <v>1</v>
      </c>
      <c r="I1711">
        <v>7750</v>
      </c>
      <c r="J1711">
        <v>65</v>
      </c>
      <c r="K1711">
        <v>45.041666669999998</v>
      </c>
      <c r="L1711" t="s">
        <v>334</v>
      </c>
      <c r="M1711" t="s">
        <v>39</v>
      </c>
      <c r="N1711" s="1">
        <v>42072.654861111114</v>
      </c>
      <c r="O1711" s="1">
        <v>40521.822222222225</v>
      </c>
      <c r="P1711" s="2">
        <v>40525</v>
      </c>
      <c r="Q1711" s="1">
        <v>40555.173611111109</v>
      </c>
      <c r="R1711" t="s">
        <v>56</v>
      </c>
      <c r="S1711" t="s">
        <v>34</v>
      </c>
      <c r="T1711" t="s">
        <v>31</v>
      </c>
      <c r="U1711" t="b">
        <v>1</v>
      </c>
      <c r="V1711" t="s">
        <v>28</v>
      </c>
      <c r="W1711" t="s">
        <v>29</v>
      </c>
      <c r="X1711" t="s">
        <v>28</v>
      </c>
      <c r="Y1711" t="s">
        <v>30</v>
      </c>
    </row>
    <row r="1712" spans="1:25" x14ac:dyDescent="0.2">
      <c r="A1712">
        <v>1710</v>
      </c>
      <c r="B1712">
        <v>101290303</v>
      </c>
      <c r="C1712">
        <v>5000</v>
      </c>
      <c r="D1712">
        <v>25</v>
      </c>
      <c r="E1712">
        <v>1</v>
      </c>
      <c r="F1712">
        <v>0</v>
      </c>
      <c r="G1712">
        <v>1</v>
      </c>
      <c r="H1712">
        <v>1</v>
      </c>
      <c r="I1712">
        <v>5000</v>
      </c>
      <c r="J1712">
        <v>25</v>
      </c>
      <c r="K1712">
        <v>30</v>
      </c>
      <c r="L1712" t="s">
        <v>334</v>
      </c>
      <c r="M1712" t="s">
        <v>39</v>
      </c>
      <c r="N1712" s="1">
        <v>42072.654861111114</v>
      </c>
      <c r="O1712" s="1">
        <v>40521.822222222225</v>
      </c>
      <c r="P1712" s="2">
        <v>40525</v>
      </c>
      <c r="Q1712" s="1">
        <v>40555.173611111109</v>
      </c>
      <c r="R1712" t="s">
        <v>59</v>
      </c>
      <c r="S1712" t="s">
        <v>26</v>
      </c>
      <c r="T1712" t="s">
        <v>31</v>
      </c>
      <c r="U1712" t="b">
        <v>1</v>
      </c>
      <c r="V1712" t="s">
        <v>28</v>
      </c>
      <c r="W1712" t="s">
        <v>29</v>
      </c>
      <c r="X1712" t="s">
        <v>28</v>
      </c>
      <c r="Y1712" t="s">
        <v>30</v>
      </c>
    </row>
    <row r="1713" spans="1:25" x14ac:dyDescent="0.2">
      <c r="A1713">
        <v>1711</v>
      </c>
      <c r="B1713">
        <v>1989736236</v>
      </c>
      <c r="C1713">
        <v>2000</v>
      </c>
      <c r="D1713">
        <v>25</v>
      </c>
      <c r="E1713">
        <v>1</v>
      </c>
      <c r="F1713">
        <v>0</v>
      </c>
      <c r="G1713">
        <v>1</v>
      </c>
      <c r="H1713">
        <v>1</v>
      </c>
      <c r="I1713">
        <v>2000</v>
      </c>
      <c r="J1713">
        <v>25</v>
      </c>
      <c r="K1713">
        <v>46.037997689999997</v>
      </c>
      <c r="L1713" t="s">
        <v>334</v>
      </c>
      <c r="M1713" t="s">
        <v>39</v>
      </c>
      <c r="N1713" s="1">
        <v>42072.654861111114</v>
      </c>
      <c r="O1713" s="1">
        <v>40521.822222222225</v>
      </c>
      <c r="P1713" s="2">
        <v>40525</v>
      </c>
      <c r="Q1713" s="1">
        <v>40555.173611111109</v>
      </c>
      <c r="R1713" t="s">
        <v>55</v>
      </c>
      <c r="S1713" t="s">
        <v>37</v>
      </c>
      <c r="T1713" t="s">
        <v>31</v>
      </c>
      <c r="U1713" t="b">
        <v>0</v>
      </c>
      <c r="V1713" t="s">
        <v>28</v>
      </c>
      <c r="W1713" t="s">
        <v>29</v>
      </c>
      <c r="X1713" t="s">
        <v>28</v>
      </c>
      <c r="Y1713" t="s">
        <v>30</v>
      </c>
    </row>
    <row r="1714" spans="1:25" x14ac:dyDescent="0.2">
      <c r="A1714">
        <v>1712</v>
      </c>
      <c r="B1714">
        <v>1407767824</v>
      </c>
      <c r="C1714">
        <v>2000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2000</v>
      </c>
      <c r="J1714">
        <v>0</v>
      </c>
      <c r="K1714">
        <v>89.695706020000003</v>
      </c>
      <c r="L1714" t="s">
        <v>334</v>
      </c>
      <c r="M1714" t="s">
        <v>39</v>
      </c>
      <c r="N1714" s="1">
        <v>42072.654861111114</v>
      </c>
      <c r="O1714" s="1">
        <v>40281.945833333331</v>
      </c>
      <c r="P1714" s="2">
        <v>40282</v>
      </c>
      <c r="Q1714" s="1">
        <v>40318.945833333331</v>
      </c>
      <c r="R1714" t="s">
        <v>25</v>
      </c>
      <c r="S1714" t="s">
        <v>26</v>
      </c>
      <c r="T1714" t="s">
        <v>31</v>
      </c>
      <c r="U1714" t="b">
        <v>1</v>
      </c>
      <c r="V1714" t="s">
        <v>41</v>
      </c>
      <c r="W1714" t="s">
        <v>29</v>
      </c>
      <c r="X1714" t="s">
        <v>41</v>
      </c>
      <c r="Y1714" t="s">
        <v>42</v>
      </c>
    </row>
    <row r="1715" spans="1:25" x14ac:dyDescent="0.2">
      <c r="A1715">
        <v>1713</v>
      </c>
      <c r="B1715">
        <v>13130178</v>
      </c>
      <c r="C1715">
        <v>6350</v>
      </c>
      <c r="D1715">
        <v>0</v>
      </c>
      <c r="E1715">
        <v>0</v>
      </c>
      <c r="F1715">
        <v>1</v>
      </c>
      <c r="G1715">
        <v>1</v>
      </c>
      <c r="H1715">
        <v>1</v>
      </c>
      <c r="I1715">
        <v>6350</v>
      </c>
      <c r="J1715">
        <v>0</v>
      </c>
      <c r="K1715">
        <v>30</v>
      </c>
      <c r="L1715" t="s">
        <v>334</v>
      </c>
      <c r="M1715" t="s">
        <v>39</v>
      </c>
      <c r="N1715" s="1">
        <v>42072.654861111114</v>
      </c>
      <c r="O1715" s="1">
        <v>40521.822222222225</v>
      </c>
      <c r="P1715" s="2">
        <v>40525</v>
      </c>
      <c r="Q1715" s="1">
        <v>40555.173611111109</v>
      </c>
      <c r="R1715" t="s">
        <v>68</v>
      </c>
      <c r="S1715" t="s">
        <v>68</v>
      </c>
      <c r="T1715" t="s">
        <v>31</v>
      </c>
      <c r="U1715" t="b">
        <v>0</v>
      </c>
      <c r="V1715" t="s">
        <v>28</v>
      </c>
      <c r="W1715" t="s">
        <v>29</v>
      </c>
      <c r="X1715" t="s">
        <v>28</v>
      </c>
      <c r="Y1715" t="s">
        <v>30</v>
      </c>
    </row>
    <row r="1716" spans="1:25" x14ac:dyDescent="0.2">
      <c r="A1716">
        <v>1714</v>
      </c>
      <c r="B1716">
        <v>565000127</v>
      </c>
      <c r="C1716">
        <v>3000</v>
      </c>
      <c r="D1716">
        <v>1285</v>
      </c>
      <c r="E1716">
        <v>19</v>
      </c>
      <c r="F1716">
        <v>1</v>
      </c>
      <c r="G1716">
        <v>1</v>
      </c>
      <c r="H1716">
        <v>1</v>
      </c>
      <c r="I1716">
        <v>3000</v>
      </c>
      <c r="J1716">
        <v>1285</v>
      </c>
      <c r="K1716">
        <v>30</v>
      </c>
      <c r="L1716" t="s">
        <v>336</v>
      </c>
      <c r="M1716" t="s">
        <v>72</v>
      </c>
      <c r="N1716" s="1">
        <v>42072.654861111114</v>
      </c>
      <c r="O1716" s="1">
        <v>40521.822222222225</v>
      </c>
      <c r="P1716" s="2">
        <v>40525</v>
      </c>
      <c r="Q1716" s="1">
        <v>40555.173611111109</v>
      </c>
      <c r="R1716" t="s">
        <v>65</v>
      </c>
      <c r="S1716" t="s">
        <v>37</v>
      </c>
      <c r="T1716" t="s">
        <v>31</v>
      </c>
      <c r="U1716" t="b">
        <v>1</v>
      </c>
      <c r="V1716" t="s">
        <v>28</v>
      </c>
      <c r="W1716" t="s">
        <v>29</v>
      </c>
      <c r="X1716" t="s">
        <v>28</v>
      </c>
      <c r="Y1716" t="s">
        <v>30</v>
      </c>
    </row>
    <row r="1717" spans="1:25" x14ac:dyDescent="0.2">
      <c r="A1717">
        <v>1715</v>
      </c>
      <c r="B1717">
        <v>1471559386</v>
      </c>
      <c r="C1717">
        <v>5500</v>
      </c>
      <c r="D1717">
        <v>125</v>
      </c>
      <c r="E1717">
        <v>2</v>
      </c>
      <c r="F1717">
        <v>0</v>
      </c>
      <c r="G1717">
        <v>2</v>
      </c>
      <c r="H1717">
        <v>1</v>
      </c>
      <c r="I1717">
        <v>5500</v>
      </c>
      <c r="J1717">
        <v>125</v>
      </c>
      <c r="K1717">
        <v>90.041666669999998</v>
      </c>
      <c r="L1717" t="s">
        <v>337</v>
      </c>
      <c r="M1717" t="s">
        <v>220</v>
      </c>
      <c r="N1717" s="1">
        <v>42072.654861111114</v>
      </c>
      <c r="O1717" s="1">
        <v>40521.822222222225</v>
      </c>
      <c r="P1717" s="2">
        <v>40525</v>
      </c>
      <c r="Q1717" s="1">
        <v>40555.173611111109</v>
      </c>
      <c r="R1717" t="s">
        <v>67</v>
      </c>
      <c r="S1717" t="s">
        <v>67</v>
      </c>
      <c r="T1717" t="s">
        <v>40</v>
      </c>
      <c r="U1717" t="b">
        <v>0</v>
      </c>
      <c r="V1717" t="s">
        <v>28</v>
      </c>
      <c r="W1717" t="s">
        <v>29</v>
      </c>
      <c r="X1717" t="s">
        <v>28</v>
      </c>
      <c r="Y1717" t="s">
        <v>30</v>
      </c>
    </row>
    <row r="1718" spans="1:25" x14ac:dyDescent="0.2">
      <c r="A1718">
        <v>1716</v>
      </c>
      <c r="B1718">
        <v>109191294</v>
      </c>
      <c r="C1718">
        <v>1000</v>
      </c>
      <c r="D1718">
        <v>125</v>
      </c>
      <c r="E1718">
        <v>2</v>
      </c>
      <c r="F1718">
        <v>0</v>
      </c>
      <c r="G1718">
        <v>1</v>
      </c>
      <c r="H1718">
        <v>1</v>
      </c>
      <c r="I1718">
        <v>1000</v>
      </c>
      <c r="J1718">
        <v>125</v>
      </c>
      <c r="K1718">
        <v>88.939965279999996</v>
      </c>
      <c r="L1718" t="s">
        <v>338</v>
      </c>
      <c r="M1718" t="s">
        <v>339</v>
      </c>
      <c r="N1718" s="1">
        <v>42072.654861111114</v>
      </c>
      <c r="O1718" s="1">
        <v>40281.945833333331</v>
      </c>
      <c r="P1718" s="2">
        <v>40282</v>
      </c>
      <c r="Q1718" s="1">
        <v>40318.945833333331</v>
      </c>
      <c r="R1718" t="s">
        <v>62</v>
      </c>
      <c r="S1718" t="s">
        <v>62</v>
      </c>
      <c r="T1718" t="s">
        <v>31</v>
      </c>
      <c r="U1718" t="b">
        <v>0</v>
      </c>
      <c r="V1718" t="s">
        <v>41</v>
      </c>
      <c r="W1718" t="s">
        <v>29</v>
      </c>
      <c r="X1718" t="s">
        <v>41</v>
      </c>
      <c r="Y1718" t="s">
        <v>42</v>
      </c>
    </row>
    <row r="1719" spans="1:25" x14ac:dyDescent="0.2">
      <c r="A1719">
        <v>1717</v>
      </c>
      <c r="B1719">
        <v>400858753</v>
      </c>
      <c r="C1719">
        <v>10000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10000</v>
      </c>
      <c r="J1719">
        <v>0</v>
      </c>
      <c r="K1719">
        <v>30.041666670000001</v>
      </c>
      <c r="L1719" t="s">
        <v>340</v>
      </c>
      <c r="M1719" t="s">
        <v>148</v>
      </c>
      <c r="N1719" s="1">
        <v>42072.654861111114</v>
      </c>
      <c r="O1719" s="1">
        <v>40521.822222222225</v>
      </c>
      <c r="P1719" s="2">
        <v>40525</v>
      </c>
      <c r="Q1719" s="1">
        <v>40555.173611111109</v>
      </c>
      <c r="R1719" t="s">
        <v>95</v>
      </c>
      <c r="S1719" t="s">
        <v>37</v>
      </c>
      <c r="T1719" t="s">
        <v>31</v>
      </c>
      <c r="U1719" t="b">
        <v>1</v>
      </c>
      <c r="V1719" t="s">
        <v>28</v>
      </c>
      <c r="W1719" t="s">
        <v>29</v>
      </c>
      <c r="X1719" t="s">
        <v>28</v>
      </c>
      <c r="Y1719" t="s">
        <v>30</v>
      </c>
    </row>
    <row r="1720" spans="1:25" x14ac:dyDescent="0.2">
      <c r="A1720">
        <v>1718</v>
      </c>
      <c r="B1720">
        <v>1506614793</v>
      </c>
      <c r="C1720">
        <v>2200</v>
      </c>
      <c r="D1720">
        <v>51</v>
      </c>
      <c r="E1720">
        <v>5</v>
      </c>
      <c r="F1720">
        <v>0</v>
      </c>
      <c r="G1720">
        <v>1</v>
      </c>
      <c r="H1720">
        <v>1</v>
      </c>
      <c r="I1720">
        <v>2200</v>
      </c>
      <c r="J1720">
        <v>51</v>
      </c>
      <c r="K1720">
        <v>60</v>
      </c>
      <c r="L1720" t="s">
        <v>341</v>
      </c>
      <c r="M1720" t="s">
        <v>54</v>
      </c>
      <c r="N1720" s="1">
        <v>42072.654861111114</v>
      </c>
      <c r="O1720" s="1">
        <v>40521.822222222225</v>
      </c>
      <c r="P1720" s="2">
        <v>40525</v>
      </c>
      <c r="Q1720" s="1">
        <v>40555.173611111109</v>
      </c>
      <c r="R1720" t="s">
        <v>51</v>
      </c>
      <c r="S1720" t="s">
        <v>52</v>
      </c>
      <c r="T1720" t="s">
        <v>31</v>
      </c>
      <c r="U1720" t="b">
        <v>0</v>
      </c>
      <c r="V1720" t="s">
        <v>28</v>
      </c>
      <c r="W1720" t="s">
        <v>29</v>
      </c>
      <c r="X1720" t="s">
        <v>28</v>
      </c>
      <c r="Y1720" t="s">
        <v>30</v>
      </c>
    </row>
    <row r="1721" spans="1:25" x14ac:dyDescent="0.2">
      <c r="A1721">
        <v>1719</v>
      </c>
      <c r="B1721">
        <v>90041755</v>
      </c>
      <c r="C1721">
        <v>17000</v>
      </c>
      <c r="D1721">
        <v>110</v>
      </c>
      <c r="E1721">
        <v>5</v>
      </c>
      <c r="F1721">
        <v>0</v>
      </c>
      <c r="G1721">
        <v>1</v>
      </c>
      <c r="H1721">
        <v>1</v>
      </c>
      <c r="I1721">
        <v>17000</v>
      </c>
      <c r="J1721">
        <v>110</v>
      </c>
      <c r="K1721">
        <v>30.624976849999999</v>
      </c>
      <c r="L1721" t="s">
        <v>342</v>
      </c>
      <c r="M1721" t="s">
        <v>94</v>
      </c>
      <c r="N1721" s="1">
        <v>42072.654861111114</v>
      </c>
      <c r="O1721" s="1">
        <v>40521.822222222225</v>
      </c>
      <c r="P1721" s="2">
        <v>40525</v>
      </c>
      <c r="Q1721" s="1">
        <v>40555.173611111109</v>
      </c>
      <c r="R1721" t="s">
        <v>26</v>
      </c>
      <c r="S1721" t="s">
        <v>26</v>
      </c>
      <c r="T1721" t="s">
        <v>31</v>
      </c>
      <c r="U1721" t="b">
        <v>1</v>
      </c>
      <c r="V1721" t="s">
        <v>28</v>
      </c>
      <c r="W1721" t="s">
        <v>29</v>
      </c>
      <c r="X1721" t="s">
        <v>28</v>
      </c>
      <c r="Y1721" t="s">
        <v>30</v>
      </c>
    </row>
    <row r="1722" spans="1:25" x14ac:dyDescent="0.2">
      <c r="A1722">
        <v>1720</v>
      </c>
      <c r="B1722">
        <v>389555694</v>
      </c>
      <c r="C1722">
        <v>5000</v>
      </c>
      <c r="D1722">
        <v>5290</v>
      </c>
      <c r="E1722">
        <v>130</v>
      </c>
      <c r="F1722">
        <v>28</v>
      </c>
      <c r="G1722">
        <v>2</v>
      </c>
      <c r="H1722">
        <v>1</v>
      </c>
      <c r="I1722">
        <v>5000</v>
      </c>
      <c r="J1722">
        <v>5290</v>
      </c>
      <c r="K1722">
        <v>43.264490739999999</v>
      </c>
      <c r="L1722" t="s">
        <v>343</v>
      </c>
      <c r="M1722" t="s">
        <v>54</v>
      </c>
      <c r="N1722" s="1">
        <v>42072.654861111114</v>
      </c>
      <c r="O1722" s="1">
        <v>40521.822222222225</v>
      </c>
      <c r="P1722" s="2">
        <v>40525</v>
      </c>
      <c r="Q1722" s="1">
        <v>40555.173611111109</v>
      </c>
      <c r="R1722" t="s">
        <v>88</v>
      </c>
      <c r="S1722" t="s">
        <v>37</v>
      </c>
      <c r="T1722" t="s">
        <v>27</v>
      </c>
      <c r="U1722" t="b">
        <v>1</v>
      </c>
      <c r="V1722" t="s">
        <v>28</v>
      </c>
      <c r="W1722" t="s">
        <v>29</v>
      </c>
      <c r="X1722" t="s">
        <v>28</v>
      </c>
      <c r="Y1722" t="s">
        <v>30</v>
      </c>
    </row>
    <row r="1723" spans="1:25" x14ac:dyDescent="0.2">
      <c r="A1723">
        <v>1721</v>
      </c>
      <c r="B1723">
        <v>420164414</v>
      </c>
      <c r="C1723">
        <v>1800</v>
      </c>
      <c r="D1723">
        <v>138</v>
      </c>
      <c r="E1723">
        <v>5</v>
      </c>
      <c r="F1723">
        <v>1</v>
      </c>
      <c r="G1723">
        <v>1</v>
      </c>
      <c r="H1723">
        <v>1</v>
      </c>
      <c r="I1723">
        <v>1800</v>
      </c>
      <c r="J1723">
        <v>138</v>
      </c>
      <c r="K1723">
        <v>89.278032409999994</v>
      </c>
      <c r="L1723" t="s">
        <v>343</v>
      </c>
      <c r="M1723" t="s">
        <v>54</v>
      </c>
      <c r="N1723" s="1">
        <v>42072.654861111114</v>
      </c>
      <c r="O1723" s="1">
        <v>40281.945833333331</v>
      </c>
      <c r="P1723" s="2">
        <v>40282</v>
      </c>
      <c r="Q1723" s="1">
        <v>40318.945833333331</v>
      </c>
      <c r="R1723" t="s">
        <v>25</v>
      </c>
      <c r="S1723" t="s">
        <v>26</v>
      </c>
      <c r="T1723" t="s">
        <v>31</v>
      </c>
      <c r="U1723" t="b">
        <v>1</v>
      </c>
      <c r="V1723" t="s">
        <v>41</v>
      </c>
      <c r="W1723" t="s">
        <v>29</v>
      </c>
      <c r="X1723" t="s">
        <v>41</v>
      </c>
      <c r="Y1723" t="s">
        <v>42</v>
      </c>
    </row>
    <row r="1724" spans="1:25" x14ac:dyDescent="0.2">
      <c r="A1724">
        <v>1722</v>
      </c>
      <c r="B1724">
        <v>5527232</v>
      </c>
      <c r="C1724">
        <v>4500</v>
      </c>
      <c r="D1724">
        <v>4570</v>
      </c>
      <c r="E1724">
        <v>36</v>
      </c>
      <c r="F1724">
        <v>0</v>
      </c>
      <c r="G1724">
        <v>1</v>
      </c>
      <c r="H1724">
        <v>1</v>
      </c>
      <c r="I1724">
        <v>4500</v>
      </c>
      <c r="J1724">
        <v>4570</v>
      </c>
      <c r="K1724">
        <v>31</v>
      </c>
      <c r="L1724" t="s">
        <v>344</v>
      </c>
      <c r="M1724" t="s">
        <v>54</v>
      </c>
      <c r="N1724" s="1">
        <v>42072.654861111114</v>
      </c>
      <c r="O1724" s="1">
        <v>40521.822222222225</v>
      </c>
      <c r="P1724" s="2">
        <v>40525</v>
      </c>
      <c r="Q1724" s="1">
        <v>40555.173611111109</v>
      </c>
      <c r="R1724" t="s">
        <v>26</v>
      </c>
      <c r="S1724" t="s">
        <v>26</v>
      </c>
      <c r="T1724" t="s">
        <v>27</v>
      </c>
      <c r="U1724" t="b">
        <v>1</v>
      </c>
      <c r="V1724" t="s">
        <v>28</v>
      </c>
      <c r="W1724" t="s">
        <v>29</v>
      </c>
      <c r="X1724" t="s">
        <v>28</v>
      </c>
      <c r="Y1724" t="s">
        <v>30</v>
      </c>
    </row>
    <row r="1725" spans="1:25" x14ac:dyDescent="0.2">
      <c r="A1725">
        <v>1723</v>
      </c>
      <c r="B1725">
        <v>2119892763</v>
      </c>
      <c r="C1725">
        <v>2000</v>
      </c>
      <c r="D1725">
        <v>150</v>
      </c>
      <c r="E1725">
        <v>1</v>
      </c>
      <c r="F1725">
        <v>0</v>
      </c>
      <c r="G1725">
        <v>3</v>
      </c>
      <c r="H1725">
        <v>1</v>
      </c>
      <c r="I1725">
        <v>2000</v>
      </c>
      <c r="J1725">
        <v>150</v>
      </c>
      <c r="K1725">
        <v>90.958333330000002</v>
      </c>
      <c r="L1725" t="s">
        <v>345</v>
      </c>
      <c r="M1725" t="s">
        <v>58</v>
      </c>
      <c r="N1725" s="1">
        <v>42072.654861111114</v>
      </c>
      <c r="O1725" s="1">
        <v>40521.822222222225</v>
      </c>
      <c r="P1725" s="2">
        <v>40525</v>
      </c>
      <c r="Q1725" s="1">
        <v>40555.173611111109</v>
      </c>
      <c r="R1725" t="s">
        <v>37</v>
      </c>
      <c r="S1725" t="s">
        <v>37</v>
      </c>
      <c r="T1725" t="s">
        <v>31</v>
      </c>
      <c r="U1725" t="b">
        <v>1</v>
      </c>
      <c r="V1725" t="s">
        <v>28</v>
      </c>
      <c r="W1725" t="s">
        <v>29</v>
      </c>
      <c r="X1725" t="s">
        <v>28</v>
      </c>
      <c r="Y1725" t="s">
        <v>30</v>
      </c>
    </row>
    <row r="1726" spans="1:25" x14ac:dyDescent="0.2">
      <c r="A1726">
        <v>1724</v>
      </c>
      <c r="B1726">
        <v>2109942336</v>
      </c>
      <c r="C1726">
        <v>1300</v>
      </c>
      <c r="D1726">
        <v>310</v>
      </c>
      <c r="E1726">
        <v>7</v>
      </c>
      <c r="F1726">
        <v>0</v>
      </c>
      <c r="G1726">
        <v>1</v>
      </c>
      <c r="H1726">
        <v>1</v>
      </c>
      <c r="I1726">
        <v>1300</v>
      </c>
      <c r="J1726">
        <v>310</v>
      </c>
      <c r="K1726">
        <v>34.468414350000003</v>
      </c>
      <c r="L1726" t="s">
        <v>346</v>
      </c>
      <c r="M1726" t="s">
        <v>155</v>
      </c>
      <c r="N1726" s="1">
        <v>42072.654861111114</v>
      </c>
      <c r="O1726" s="1">
        <v>40281.945833333331</v>
      </c>
      <c r="P1726" s="2">
        <v>40282</v>
      </c>
      <c r="Q1726" s="1">
        <v>40318.945833333331</v>
      </c>
      <c r="R1726" t="s">
        <v>37</v>
      </c>
      <c r="S1726" t="s">
        <v>37</v>
      </c>
      <c r="T1726" t="s">
        <v>31</v>
      </c>
      <c r="U1726" t="b">
        <v>0</v>
      </c>
      <c r="V1726" t="s">
        <v>41</v>
      </c>
      <c r="W1726" t="s">
        <v>29</v>
      </c>
      <c r="X1726" t="s">
        <v>41</v>
      </c>
      <c r="Y1726" t="s">
        <v>42</v>
      </c>
    </row>
    <row r="1727" spans="1:25" x14ac:dyDescent="0.2">
      <c r="A1727">
        <v>1725</v>
      </c>
      <c r="B1727">
        <v>782285691</v>
      </c>
      <c r="C1727">
        <v>2000</v>
      </c>
      <c r="D1727">
        <v>535</v>
      </c>
      <c r="E1727">
        <v>12</v>
      </c>
      <c r="F1727">
        <v>1</v>
      </c>
      <c r="G1727">
        <v>1</v>
      </c>
      <c r="H1727">
        <v>1</v>
      </c>
      <c r="I1727">
        <v>2000</v>
      </c>
      <c r="J1727">
        <v>535</v>
      </c>
      <c r="K1727">
        <v>40</v>
      </c>
      <c r="L1727" t="s">
        <v>347</v>
      </c>
      <c r="M1727" t="s">
        <v>44</v>
      </c>
      <c r="N1727" s="1">
        <v>42072.654861111114</v>
      </c>
      <c r="O1727" s="1">
        <v>40521.822222222225</v>
      </c>
      <c r="P1727" s="2">
        <v>40525</v>
      </c>
      <c r="Q1727" s="1">
        <v>40555.173611111109</v>
      </c>
      <c r="R1727" t="s">
        <v>37</v>
      </c>
      <c r="S1727" t="s">
        <v>37</v>
      </c>
      <c r="T1727" t="s">
        <v>31</v>
      </c>
      <c r="U1727" t="b">
        <v>1</v>
      </c>
      <c r="V1727" t="s">
        <v>28</v>
      </c>
      <c r="W1727" t="s">
        <v>29</v>
      </c>
      <c r="X1727" t="s">
        <v>28</v>
      </c>
      <c r="Y1727" t="s">
        <v>30</v>
      </c>
    </row>
    <row r="1728" spans="1:25" x14ac:dyDescent="0.2">
      <c r="A1728">
        <v>1726</v>
      </c>
      <c r="B1728">
        <v>2054522251</v>
      </c>
      <c r="C1728">
        <v>1000</v>
      </c>
      <c r="D1728">
        <v>30</v>
      </c>
      <c r="E1728">
        <v>2</v>
      </c>
      <c r="F1728">
        <v>0</v>
      </c>
      <c r="G1728">
        <v>1</v>
      </c>
      <c r="H1728">
        <v>1</v>
      </c>
      <c r="I1728">
        <v>1000</v>
      </c>
      <c r="J1728">
        <v>30</v>
      </c>
      <c r="K1728">
        <v>34.891122690000003</v>
      </c>
      <c r="L1728" t="s">
        <v>347</v>
      </c>
      <c r="M1728" t="s">
        <v>44</v>
      </c>
      <c r="N1728" s="1">
        <v>42072.654861111114</v>
      </c>
      <c r="O1728" s="1">
        <v>40521.822222222225</v>
      </c>
      <c r="P1728" s="2">
        <v>40525</v>
      </c>
      <c r="Q1728" s="1">
        <v>40555.173611111109</v>
      </c>
      <c r="R1728" t="s">
        <v>37</v>
      </c>
      <c r="S1728" t="s">
        <v>37</v>
      </c>
      <c r="T1728" t="s">
        <v>31</v>
      </c>
      <c r="U1728" t="b">
        <v>0</v>
      </c>
      <c r="V1728" t="s">
        <v>28</v>
      </c>
      <c r="W1728" t="s">
        <v>29</v>
      </c>
      <c r="X1728" t="s">
        <v>28</v>
      </c>
      <c r="Y1728" t="s">
        <v>30</v>
      </c>
    </row>
    <row r="1729" spans="1:25" x14ac:dyDescent="0.2">
      <c r="A1729">
        <v>1727</v>
      </c>
      <c r="B1729">
        <v>1120390627</v>
      </c>
      <c r="C1729">
        <v>350</v>
      </c>
      <c r="D1729">
        <v>500</v>
      </c>
      <c r="E1729">
        <v>20</v>
      </c>
      <c r="F1729">
        <v>1</v>
      </c>
      <c r="G1729">
        <v>1</v>
      </c>
      <c r="H1729">
        <v>1</v>
      </c>
      <c r="I1729">
        <v>350</v>
      </c>
      <c r="J1729">
        <v>500</v>
      </c>
      <c r="K1729">
        <v>30</v>
      </c>
      <c r="L1729" t="s">
        <v>348</v>
      </c>
      <c r="M1729" t="s">
        <v>50</v>
      </c>
      <c r="N1729" s="1">
        <v>42072.654861111114</v>
      </c>
      <c r="O1729" s="1">
        <v>40521.822222222225</v>
      </c>
      <c r="P1729" s="2">
        <v>40525</v>
      </c>
      <c r="Q1729" s="1">
        <v>40555.173611111109</v>
      </c>
      <c r="R1729" t="s">
        <v>63</v>
      </c>
      <c r="S1729" t="s">
        <v>37</v>
      </c>
      <c r="T1729" t="s">
        <v>27</v>
      </c>
      <c r="U1729" t="b">
        <v>1</v>
      </c>
      <c r="V1729" t="s">
        <v>28</v>
      </c>
      <c r="W1729" t="s">
        <v>29</v>
      </c>
      <c r="X1729" t="s">
        <v>28</v>
      </c>
      <c r="Y1729" t="s">
        <v>30</v>
      </c>
    </row>
    <row r="1730" spans="1:25" x14ac:dyDescent="0.2">
      <c r="A1730">
        <v>1728</v>
      </c>
      <c r="B1730">
        <v>178231034</v>
      </c>
      <c r="C1730">
        <v>2635</v>
      </c>
      <c r="D1730">
        <v>0</v>
      </c>
      <c r="E1730">
        <v>0</v>
      </c>
      <c r="F1730">
        <v>0</v>
      </c>
      <c r="G1730">
        <v>1</v>
      </c>
      <c r="H1730">
        <v>1</v>
      </c>
      <c r="I1730">
        <v>2635</v>
      </c>
      <c r="J1730">
        <v>0</v>
      </c>
      <c r="K1730">
        <v>30</v>
      </c>
      <c r="L1730" t="s">
        <v>349</v>
      </c>
      <c r="M1730" t="s">
        <v>151</v>
      </c>
      <c r="N1730" s="1">
        <v>42072.654861111114</v>
      </c>
      <c r="O1730" s="1">
        <v>40521.822222222225</v>
      </c>
      <c r="P1730" s="2">
        <v>40525</v>
      </c>
      <c r="Q1730" s="1">
        <v>40555.173611111109</v>
      </c>
      <c r="R1730" t="s">
        <v>114</v>
      </c>
      <c r="S1730" t="s">
        <v>26</v>
      </c>
      <c r="T1730" t="s">
        <v>31</v>
      </c>
      <c r="U1730" t="b">
        <v>0</v>
      </c>
      <c r="V1730" t="s">
        <v>28</v>
      </c>
      <c r="W1730" t="s">
        <v>29</v>
      </c>
      <c r="X1730" t="s">
        <v>28</v>
      </c>
      <c r="Y1730" t="s">
        <v>30</v>
      </c>
    </row>
    <row r="1731" spans="1:25" x14ac:dyDescent="0.2">
      <c r="A1731">
        <v>1729</v>
      </c>
      <c r="B1731">
        <v>497776184</v>
      </c>
      <c r="C1731">
        <v>750</v>
      </c>
      <c r="D1731">
        <v>10</v>
      </c>
      <c r="E1731">
        <v>1</v>
      </c>
      <c r="F1731">
        <v>0</v>
      </c>
      <c r="G1731">
        <v>1</v>
      </c>
      <c r="H1731">
        <v>1</v>
      </c>
      <c r="I1731">
        <v>750</v>
      </c>
      <c r="J1731">
        <v>10</v>
      </c>
      <c r="K1731">
        <v>45</v>
      </c>
      <c r="L1731" t="s">
        <v>350</v>
      </c>
      <c r="M1731" t="s">
        <v>72</v>
      </c>
      <c r="N1731" s="1">
        <v>42072.654861111114</v>
      </c>
      <c r="O1731" s="1">
        <v>40521.822222222225</v>
      </c>
      <c r="P1731" s="2">
        <v>40525</v>
      </c>
      <c r="Q1731" s="1">
        <v>40555.173611111109</v>
      </c>
      <c r="R1731" t="s">
        <v>59</v>
      </c>
      <c r="S1731" t="s">
        <v>26</v>
      </c>
      <c r="T1731" t="s">
        <v>31</v>
      </c>
      <c r="U1731" t="b">
        <v>1</v>
      </c>
      <c r="V1731" t="s">
        <v>28</v>
      </c>
      <c r="W1731" t="s">
        <v>29</v>
      </c>
      <c r="X1731" t="s">
        <v>28</v>
      </c>
      <c r="Y1731" t="s">
        <v>30</v>
      </c>
    </row>
    <row r="1732" spans="1:25" x14ac:dyDescent="0.2">
      <c r="A1732">
        <v>1730</v>
      </c>
      <c r="B1732">
        <v>1778833068</v>
      </c>
      <c r="C1732">
        <v>1000</v>
      </c>
      <c r="D1732">
        <v>120</v>
      </c>
      <c r="E1732">
        <v>3</v>
      </c>
      <c r="F1732">
        <v>0</v>
      </c>
      <c r="G1732">
        <v>2</v>
      </c>
      <c r="H1732">
        <v>1</v>
      </c>
      <c r="I1732">
        <v>1000</v>
      </c>
      <c r="J1732">
        <v>120</v>
      </c>
      <c r="K1732">
        <v>30</v>
      </c>
      <c r="L1732" t="s">
        <v>351</v>
      </c>
      <c r="M1732" t="s">
        <v>58</v>
      </c>
      <c r="N1732" s="1">
        <v>42072.654861111114</v>
      </c>
      <c r="O1732" s="1">
        <v>40521.822222222225</v>
      </c>
      <c r="P1732" s="2">
        <v>40525</v>
      </c>
      <c r="Q1732" s="1">
        <v>40555.173611111109</v>
      </c>
      <c r="R1732" t="s">
        <v>37</v>
      </c>
      <c r="S1732" t="s">
        <v>37</v>
      </c>
      <c r="T1732" t="s">
        <v>31</v>
      </c>
      <c r="U1732" t="b">
        <v>1</v>
      </c>
      <c r="V1732" t="s">
        <v>28</v>
      </c>
      <c r="W1732" t="s">
        <v>29</v>
      </c>
      <c r="X1732" t="s">
        <v>28</v>
      </c>
      <c r="Y1732" t="s">
        <v>30</v>
      </c>
    </row>
    <row r="1733" spans="1:25" x14ac:dyDescent="0.2">
      <c r="A1733">
        <v>1731</v>
      </c>
      <c r="B1733">
        <v>84100464</v>
      </c>
      <c r="C1733">
        <v>7000</v>
      </c>
      <c r="D1733">
        <v>1</v>
      </c>
      <c r="E1733">
        <v>1</v>
      </c>
      <c r="F1733">
        <v>0</v>
      </c>
      <c r="G1733">
        <v>3</v>
      </c>
      <c r="H1733">
        <v>1</v>
      </c>
      <c r="I1733">
        <v>7000</v>
      </c>
      <c r="J1733">
        <v>1</v>
      </c>
      <c r="K1733">
        <v>30</v>
      </c>
      <c r="L1733" t="s">
        <v>352</v>
      </c>
      <c r="M1733" t="s">
        <v>33</v>
      </c>
      <c r="N1733" s="1">
        <v>42072.654861111114</v>
      </c>
      <c r="O1733" s="1">
        <v>40521.822222222225</v>
      </c>
      <c r="P1733" s="2">
        <v>40525</v>
      </c>
      <c r="Q1733" s="1">
        <v>40555.173611111109</v>
      </c>
      <c r="R1733" t="s">
        <v>127</v>
      </c>
      <c r="S1733" t="s">
        <v>127</v>
      </c>
      <c r="T1733" t="s">
        <v>31</v>
      </c>
      <c r="U1733" t="b">
        <v>0</v>
      </c>
      <c r="V1733" t="s">
        <v>28</v>
      </c>
      <c r="W1733" t="s">
        <v>29</v>
      </c>
      <c r="X1733" t="s">
        <v>28</v>
      </c>
      <c r="Y1733" t="s">
        <v>30</v>
      </c>
    </row>
    <row r="1734" spans="1:25" x14ac:dyDescent="0.2">
      <c r="A1734">
        <v>1732</v>
      </c>
      <c r="B1734">
        <v>1940499491</v>
      </c>
      <c r="C1734">
        <v>5000</v>
      </c>
      <c r="D1734">
        <v>5252</v>
      </c>
      <c r="E1734">
        <v>48</v>
      </c>
      <c r="F1734">
        <v>1</v>
      </c>
      <c r="G1734">
        <v>1</v>
      </c>
      <c r="H1734">
        <v>1</v>
      </c>
      <c r="I1734">
        <v>5000</v>
      </c>
      <c r="J1734">
        <v>5252</v>
      </c>
      <c r="K1734">
        <v>59.578460649999997</v>
      </c>
      <c r="L1734" t="s">
        <v>353</v>
      </c>
      <c r="M1734" t="s">
        <v>100</v>
      </c>
      <c r="N1734" s="1">
        <v>42072.654861111114</v>
      </c>
      <c r="O1734" s="1">
        <v>40521.822222222225</v>
      </c>
      <c r="P1734" s="2">
        <v>40525</v>
      </c>
      <c r="Q1734" s="1">
        <v>40555.173611111109</v>
      </c>
      <c r="R1734" t="s">
        <v>25</v>
      </c>
      <c r="S1734" t="s">
        <v>26</v>
      </c>
      <c r="T1734" t="s">
        <v>27</v>
      </c>
      <c r="U1734" t="b">
        <v>1</v>
      </c>
      <c r="V1734" t="s">
        <v>28</v>
      </c>
      <c r="W1734" t="s">
        <v>29</v>
      </c>
      <c r="X1734" t="s">
        <v>28</v>
      </c>
      <c r="Y1734" t="s">
        <v>30</v>
      </c>
    </row>
    <row r="1735" spans="1:25" x14ac:dyDescent="0.2">
      <c r="A1735">
        <v>1733</v>
      </c>
      <c r="B1735">
        <v>2078186049</v>
      </c>
      <c r="C1735">
        <v>1475</v>
      </c>
      <c r="D1735">
        <v>851</v>
      </c>
      <c r="E1735">
        <v>33</v>
      </c>
      <c r="F1735">
        <v>1</v>
      </c>
      <c r="G1735">
        <v>1</v>
      </c>
      <c r="H1735">
        <v>1</v>
      </c>
      <c r="I1735">
        <v>1475</v>
      </c>
      <c r="J1735">
        <v>851</v>
      </c>
      <c r="K1735">
        <v>90.958333330000002</v>
      </c>
      <c r="L1735" t="s">
        <v>354</v>
      </c>
      <c r="M1735" t="s">
        <v>151</v>
      </c>
      <c r="N1735" s="1">
        <v>42072.654861111114</v>
      </c>
      <c r="O1735" s="1">
        <v>40521.822222222225</v>
      </c>
      <c r="P1735" s="2">
        <v>40525</v>
      </c>
      <c r="Q1735" s="1">
        <v>40555.173611111109</v>
      </c>
      <c r="R1735" t="s">
        <v>68</v>
      </c>
      <c r="S1735" t="s">
        <v>68</v>
      </c>
      <c r="T1735" t="s">
        <v>31</v>
      </c>
      <c r="U1735" t="b">
        <v>1</v>
      </c>
      <c r="V1735" t="s">
        <v>28</v>
      </c>
      <c r="W1735" t="s">
        <v>29</v>
      </c>
      <c r="X1735" t="s">
        <v>28</v>
      </c>
      <c r="Y1735" t="s">
        <v>30</v>
      </c>
    </row>
    <row r="1736" spans="1:25" x14ac:dyDescent="0.2">
      <c r="A1736">
        <v>1734</v>
      </c>
      <c r="B1736">
        <v>2020716043</v>
      </c>
      <c r="C1736">
        <v>6000</v>
      </c>
      <c r="D1736">
        <v>225</v>
      </c>
      <c r="E1736">
        <v>3</v>
      </c>
      <c r="F1736">
        <v>3</v>
      </c>
      <c r="G1736">
        <v>1</v>
      </c>
      <c r="H1736">
        <v>1</v>
      </c>
      <c r="I1736">
        <v>6000</v>
      </c>
      <c r="J1736">
        <v>225</v>
      </c>
      <c r="K1736">
        <v>60.041666669999998</v>
      </c>
      <c r="L1736" t="s">
        <v>355</v>
      </c>
      <c r="M1736" t="s">
        <v>197</v>
      </c>
      <c r="N1736" s="1">
        <v>42072.654861111114</v>
      </c>
      <c r="O1736" s="1">
        <v>40521.822222222225</v>
      </c>
      <c r="P1736" s="2">
        <v>40525</v>
      </c>
      <c r="Q1736" s="1">
        <v>40555.173611111109</v>
      </c>
      <c r="R1736" t="s">
        <v>67</v>
      </c>
      <c r="S1736" t="s">
        <v>67</v>
      </c>
      <c r="T1736" t="s">
        <v>31</v>
      </c>
      <c r="U1736" t="b">
        <v>0</v>
      </c>
      <c r="V1736" t="s">
        <v>28</v>
      </c>
      <c r="W1736" t="s">
        <v>29</v>
      </c>
      <c r="X1736" t="s">
        <v>28</v>
      </c>
      <c r="Y1736" t="s">
        <v>30</v>
      </c>
    </row>
    <row r="1737" spans="1:25" x14ac:dyDescent="0.2">
      <c r="A1737">
        <v>1735</v>
      </c>
      <c r="B1737">
        <v>298563380</v>
      </c>
      <c r="C1737">
        <v>10000</v>
      </c>
      <c r="D1737">
        <v>118</v>
      </c>
      <c r="E1737">
        <v>5</v>
      </c>
      <c r="F1737">
        <v>0</v>
      </c>
      <c r="G1737">
        <v>1</v>
      </c>
      <c r="H1737">
        <v>1</v>
      </c>
      <c r="I1737">
        <v>10000</v>
      </c>
      <c r="J1737">
        <v>118</v>
      </c>
      <c r="K1737">
        <v>42.19443287</v>
      </c>
      <c r="L1737" t="s">
        <v>356</v>
      </c>
      <c r="M1737" t="s">
        <v>180</v>
      </c>
      <c r="N1737" s="1">
        <v>42072.654861111114</v>
      </c>
      <c r="O1737" s="1">
        <v>40521.822222222225</v>
      </c>
      <c r="P1737" s="2">
        <v>40525</v>
      </c>
      <c r="Q1737" s="1">
        <v>40555.173611111109</v>
      </c>
      <c r="R1737" t="s">
        <v>269</v>
      </c>
      <c r="S1737" t="s">
        <v>74</v>
      </c>
      <c r="T1737" t="s">
        <v>31</v>
      </c>
      <c r="U1737" t="b">
        <v>1</v>
      </c>
      <c r="V1737" t="s">
        <v>28</v>
      </c>
      <c r="W1737" t="s">
        <v>29</v>
      </c>
      <c r="X1737" t="s">
        <v>28</v>
      </c>
      <c r="Y1737" t="s">
        <v>30</v>
      </c>
    </row>
    <row r="1738" spans="1:25" x14ac:dyDescent="0.2">
      <c r="A1738">
        <v>1736</v>
      </c>
      <c r="B1738">
        <v>711846005</v>
      </c>
      <c r="C1738">
        <v>1100</v>
      </c>
      <c r="D1738">
        <v>0</v>
      </c>
      <c r="E1738">
        <v>0</v>
      </c>
      <c r="F1738">
        <v>5</v>
      </c>
      <c r="G1738">
        <v>1</v>
      </c>
      <c r="H1738">
        <v>1</v>
      </c>
      <c r="I1738">
        <v>1100</v>
      </c>
      <c r="J1738">
        <v>0</v>
      </c>
      <c r="K1738">
        <v>89.483692129999994</v>
      </c>
      <c r="L1738" t="s">
        <v>357</v>
      </c>
      <c r="M1738" t="s">
        <v>94</v>
      </c>
      <c r="N1738" s="1">
        <v>42072.654861111114</v>
      </c>
      <c r="O1738" s="1">
        <v>40281.945833333331</v>
      </c>
      <c r="P1738" s="2">
        <v>40282</v>
      </c>
      <c r="Q1738" s="1">
        <v>40318.945833333331</v>
      </c>
      <c r="R1738" t="s">
        <v>55</v>
      </c>
      <c r="S1738" t="s">
        <v>37</v>
      </c>
      <c r="T1738" t="s">
        <v>40</v>
      </c>
      <c r="U1738" t="b">
        <v>1</v>
      </c>
      <c r="V1738" t="s">
        <v>41</v>
      </c>
      <c r="W1738" t="s">
        <v>29</v>
      </c>
      <c r="X1738" t="s">
        <v>41</v>
      </c>
      <c r="Y1738" t="s">
        <v>42</v>
      </c>
    </row>
    <row r="1739" spans="1:25" x14ac:dyDescent="0.2">
      <c r="A1739">
        <v>1737</v>
      </c>
      <c r="B1739">
        <v>1800695663</v>
      </c>
      <c r="C1739">
        <v>3000</v>
      </c>
      <c r="D1739">
        <v>311</v>
      </c>
      <c r="E1739">
        <v>3</v>
      </c>
      <c r="F1739">
        <v>0</v>
      </c>
      <c r="G1739">
        <v>2</v>
      </c>
      <c r="H1739">
        <v>1</v>
      </c>
      <c r="I1739">
        <v>3000</v>
      </c>
      <c r="J1739">
        <v>311</v>
      </c>
      <c r="K1739">
        <v>62.088668980000001</v>
      </c>
      <c r="L1739" t="s">
        <v>358</v>
      </c>
      <c r="M1739" t="s">
        <v>177</v>
      </c>
      <c r="N1739" s="1">
        <v>42072.654861111114</v>
      </c>
      <c r="O1739" s="1">
        <v>40281.945833333331</v>
      </c>
      <c r="P1739" s="2">
        <v>40282</v>
      </c>
      <c r="Q1739" s="1">
        <v>40318.945833333331</v>
      </c>
      <c r="R1739" t="s">
        <v>26</v>
      </c>
      <c r="S1739" t="s">
        <v>26</v>
      </c>
      <c r="T1739" t="s">
        <v>31</v>
      </c>
      <c r="U1739" t="b">
        <v>0</v>
      </c>
      <c r="V1739" t="s">
        <v>41</v>
      </c>
      <c r="W1739" t="s">
        <v>29</v>
      </c>
      <c r="X1739" t="s">
        <v>41</v>
      </c>
      <c r="Y1739" t="s">
        <v>42</v>
      </c>
    </row>
    <row r="1740" spans="1:25" x14ac:dyDescent="0.2">
      <c r="A1740">
        <v>1738</v>
      </c>
      <c r="B1740">
        <v>1317640278</v>
      </c>
      <c r="C1740">
        <v>795</v>
      </c>
      <c r="D1740">
        <v>931</v>
      </c>
      <c r="E1740">
        <v>26</v>
      </c>
      <c r="F1740">
        <v>1</v>
      </c>
      <c r="G1740">
        <v>1</v>
      </c>
      <c r="H1740">
        <v>1</v>
      </c>
      <c r="I1740">
        <v>795</v>
      </c>
      <c r="J1740">
        <v>931</v>
      </c>
      <c r="K1740">
        <v>45.877453699999997</v>
      </c>
      <c r="L1740" t="s">
        <v>359</v>
      </c>
      <c r="M1740" t="s">
        <v>54</v>
      </c>
      <c r="N1740" s="1">
        <v>42072.654861111114</v>
      </c>
      <c r="O1740" s="1">
        <v>40521.822222222225</v>
      </c>
      <c r="P1740" s="2">
        <v>40525</v>
      </c>
      <c r="Q1740" s="1">
        <v>40555.173611111109</v>
      </c>
      <c r="R1740" t="s">
        <v>61</v>
      </c>
      <c r="S1740" t="s">
        <v>62</v>
      </c>
      <c r="T1740" t="s">
        <v>27</v>
      </c>
      <c r="U1740" t="b">
        <v>1</v>
      </c>
      <c r="V1740" t="s">
        <v>28</v>
      </c>
      <c r="W1740" t="s">
        <v>29</v>
      </c>
      <c r="X1740" t="s">
        <v>28</v>
      </c>
      <c r="Y1740" t="s">
        <v>30</v>
      </c>
    </row>
    <row r="1741" spans="1:25" x14ac:dyDescent="0.2">
      <c r="A1741">
        <v>1739</v>
      </c>
      <c r="B1741">
        <v>1877652799</v>
      </c>
      <c r="C1741">
        <v>40000</v>
      </c>
      <c r="D1741">
        <v>1</v>
      </c>
      <c r="E1741">
        <v>1</v>
      </c>
      <c r="F1741">
        <v>0</v>
      </c>
      <c r="G1741">
        <v>1</v>
      </c>
      <c r="H1741">
        <v>1</v>
      </c>
      <c r="I1741">
        <v>40000</v>
      </c>
      <c r="J1741">
        <v>1</v>
      </c>
      <c r="K1741">
        <v>59.00305556</v>
      </c>
      <c r="L1741" t="s">
        <v>360</v>
      </c>
      <c r="M1741" t="s">
        <v>72</v>
      </c>
      <c r="N1741" s="1">
        <v>42072.654861111114</v>
      </c>
      <c r="O1741" s="1">
        <v>40521.822222222225</v>
      </c>
      <c r="P1741" s="2">
        <v>40525</v>
      </c>
      <c r="Q1741" s="1">
        <v>40555.173611111109</v>
      </c>
      <c r="R1741" t="s">
        <v>165</v>
      </c>
      <c r="S1741" t="s">
        <v>26</v>
      </c>
      <c r="T1741" t="s">
        <v>40</v>
      </c>
      <c r="U1741" t="b">
        <v>1</v>
      </c>
      <c r="V1741" t="s">
        <v>28</v>
      </c>
      <c r="W1741" t="s">
        <v>29</v>
      </c>
      <c r="X1741" t="s">
        <v>28</v>
      </c>
      <c r="Y1741" t="s">
        <v>30</v>
      </c>
    </row>
    <row r="1742" spans="1:25" x14ac:dyDescent="0.2">
      <c r="A1742">
        <v>1740</v>
      </c>
      <c r="B1742">
        <v>932173685</v>
      </c>
      <c r="C1742">
        <v>1100</v>
      </c>
      <c r="D1742">
        <v>1134</v>
      </c>
      <c r="E1742">
        <v>40</v>
      </c>
      <c r="F1742">
        <v>1</v>
      </c>
      <c r="G1742">
        <v>1</v>
      </c>
      <c r="H1742">
        <v>1</v>
      </c>
      <c r="I1742">
        <v>1100</v>
      </c>
      <c r="J1742">
        <v>1134</v>
      </c>
      <c r="K1742">
        <v>57.082905089999997</v>
      </c>
      <c r="L1742" t="s">
        <v>361</v>
      </c>
      <c r="M1742" t="s">
        <v>151</v>
      </c>
      <c r="N1742" s="1">
        <v>42072.654861111114</v>
      </c>
      <c r="O1742" s="1">
        <v>40281.945833333331</v>
      </c>
      <c r="P1742" s="2">
        <v>40282</v>
      </c>
      <c r="Q1742" s="1">
        <v>40318.945833333331</v>
      </c>
      <c r="R1742" t="s">
        <v>37</v>
      </c>
      <c r="S1742" t="s">
        <v>37</v>
      </c>
      <c r="T1742" t="s">
        <v>27</v>
      </c>
      <c r="U1742" t="b">
        <v>1</v>
      </c>
      <c r="V1742" t="s">
        <v>41</v>
      </c>
      <c r="W1742" t="s">
        <v>29</v>
      </c>
      <c r="X1742" t="s">
        <v>41</v>
      </c>
      <c r="Y1742" t="s">
        <v>42</v>
      </c>
    </row>
    <row r="1743" spans="1:25" x14ac:dyDescent="0.2">
      <c r="A1743">
        <v>1741</v>
      </c>
      <c r="B1743">
        <v>1285282651</v>
      </c>
      <c r="C1743">
        <v>10000</v>
      </c>
      <c r="D1743">
        <v>1305</v>
      </c>
      <c r="E1743">
        <v>22</v>
      </c>
      <c r="F1743">
        <v>1</v>
      </c>
      <c r="G1743">
        <v>1</v>
      </c>
      <c r="H1743">
        <v>1</v>
      </c>
      <c r="I1743">
        <v>10000</v>
      </c>
      <c r="J1743">
        <v>1305</v>
      </c>
      <c r="K1743">
        <v>88.051932870000002</v>
      </c>
      <c r="L1743" t="s">
        <v>361</v>
      </c>
      <c r="M1743" t="s">
        <v>151</v>
      </c>
      <c r="N1743" s="1">
        <v>42072.654861111114</v>
      </c>
      <c r="O1743" s="1">
        <v>40281.945833333331</v>
      </c>
      <c r="P1743" s="2">
        <v>40282</v>
      </c>
      <c r="Q1743" s="1">
        <v>40318.945833333331</v>
      </c>
      <c r="R1743" t="s">
        <v>134</v>
      </c>
      <c r="S1743" t="s">
        <v>34</v>
      </c>
      <c r="T1743" t="s">
        <v>31</v>
      </c>
      <c r="U1743" t="b">
        <v>1</v>
      </c>
      <c r="V1743" t="s">
        <v>41</v>
      </c>
      <c r="W1743" t="s">
        <v>29</v>
      </c>
      <c r="X1743" t="s">
        <v>41</v>
      </c>
      <c r="Y1743" t="s">
        <v>42</v>
      </c>
    </row>
    <row r="1744" spans="1:25" x14ac:dyDescent="0.2">
      <c r="A1744">
        <v>1742</v>
      </c>
      <c r="B1744">
        <v>1403228117</v>
      </c>
      <c r="C1744">
        <v>3500</v>
      </c>
      <c r="D1744">
        <v>36</v>
      </c>
      <c r="E1744">
        <v>3</v>
      </c>
      <c r="F1744">
        <v>1</v>
      </c>
      <c r="G1744">
        <v>1</v>
      </c>
      <c r="H1744">
        <v>1</v>
      </c>
      <c r="I1744">
        <v>3500</v>
      </c>
      <c r="J1744">
        <v>36</v>
      </c>
      <c r="K1744">
        <v>30</v>
      </c>
      <c r="L1744" t="s">
        <v>362</v>
      </c>
      <c r="M1744" t="s">
        <v>272</v>
      </c>
      <c r="N1744" s="1">
        <v>42072.654861111114</v>
      </c>
      <c r="O1744" s="1">
        <v>40521.822222222225</v>
      </c>
      <c r="P1744" s="2">
        <v>40525</v>
      </c>
      <c r="Q1744" s="1">
        <v>40555.173611111109</v>
      </c>
      <c r="R1744" t="s">
        <v>59</v>
      </c>
      <c r="S1744" t="s">
        <v>26</v>
      </c>
      <c r="T1744" t="s">
        <v>31</v>
      </c>
      <c r="U1744" t="b">
        <v>1</v>
      </c>
      <c r="V1744" t="s">
        <v>28</v>
      </c>
      <c r="W1744" t="s">
        <v>29</v>
      </c>
      <c r="X1744" t="s">
        <v>28</v>
      </c>
      <c r="Y1744" t="s">
        <v>30</v>
      </c>
    </row>
    <row r="1745" spans="1:25" x14ac:dyDescent="0.2">
      <c r="A1745">
        <v>1743</v>
      </c>
      <c r="B1745">
        <v>1242730975</v>
      </c>
      <c r="C1745">
        <v>335</v>
      </c>
      <c r="D1745">
        <v>20</v>
      </c>
      <c r="E1745">
        <v>1</v>
      </c>
      <c r="F1745">
        <v>1</v>
      </c>
      <c r="G1745">
        <v>2</v>
      </c>
      <c r="H1745">
        <v>1</v>
      </c>
      <c r="I1745">
        <v>335</v>
      </c>
      <c r="J1745">
        <v>20</v>
      </c>
      <c r="K1745">
        <v>30</v>
      </c>
      <c r="L1745" t="s">
        <v>362</v>
      </c>
      <c r="M1745" t="s">
        <v>272</v>
      </c>
      <c r="N1745" s="1">
        <v>42072.654861111114</v>
      </c>
      <c r="O1745" s="1">
        <v>40521.822222222225</v>
      </c>
      <c r="P1745" s="2">
        <v>40525</v>
      </c>
      <c r="Q1745" s="1">
        <v>40555.173611111109</v>
      </c>
      <c r="R1745" t="s">
        <v>118</v>
      </c>
      <c r="S1745" t="s">
        <v>62</v>
      </c>
      <c r="T1745" t="s">
        <v>40</v>
      </c>
      <c r="U1745" t="b">
        <v>0</v>
      </c>
      <c r="V1745" t="s">
        <v>28</v>
      </c>
      <c r="W1745" t="s">
        <v>29</v>
      </c>
      <c r="X1745" t="s">
        <v>28</v>
      </c>
      <c r="Y1745" t="s">
        <v>30</v>
      </c>
    </row>
    <row r="1746" spans="1:25" x14ac:dyDescent="0.2">
      <c r="A1746">
        <v>1744</v>
      </c>
      <c r="B1746">
        <v>1656552560</v>
      </c>
      <c r="C1746">
        <v>1208</v>
      </c>
      <c r="D1746">
        <v>1245</v>
      </c>
      <c r="E1746">
        <v>12</v>
      </c>
      <c r="F1746">
        <v>6</v>
      </c>
      <c r="G1746">
        <v>2</v>
      </c>
      <c r="H1746">
        <v>1</v>
      </c>
      <c r="I1746">
        <v>1208</v>
      </c>
      <c r="J1746">
        <v>1245</v>
      </c>
      <c r="K1746">
        <v>40.245057869999997</v>
      </c>
      <c r="L1746" t="s">
        <v>363</v>
      </c>
      <c r="M1746" t="s">
        <v>151</v>
      </c>
      <c r="N1746" s="1">
        <v>42072.654861111114</v>
      </c>
      <c r="O1746" s="1">
        <v>40521.822222222225</v>
      </c>
      <c r="P1746" s="2">
        <v>40525</v>
      </c>
      <c r="Q1746" s="1">
        <v>40555.173611111109</v>
      </c>
      <c r="R1746" t="s">
        <v>37</v>
      </c>
      <c r="S1746" t="s">
        <v>37</v>
      </c>
      <c r="T1746" t="s">
        <v>27</v>
      </c>
      <c r="U1746" t="b">
        <v>1</v>
      </c>
      <c r="V1746" t="s">
        <v>28</v>
      </c>
      <c r="W1746" t="s">
        <v>29</v>
      </c>
      <c r="X1746" t="s">
        <v>28</v>
      </c>
      <c r="Y1746" t="s">
        <v>30</v>
      </c>
    </row>
    <row r="1747" spans="1:25" x14ac:dyDescent="0.2">
      <c r="A1747">
        <v>1745</v>
      </c>
      <c r="B1747">
        <v>2043772416</v>
      </c>
      <c r="C1747">
        <v>1000</v>
      </c>
      <c r="D1747">
        <v>1010</v>
      </c>
      <c r="E1747">
        <v>21</v>
      </c>
      <c r="F1747">
        <v>1</v>
      </c>
      <c r="G1747">
        <v>1</v>
      </c>
      <c r="H1747">
        <v>1</v>
      </c>
      <c r="I1747">
        <v>1000</v>
      </c>
      <c r="J1747">
        <v>1010</v>
      </c>
      <c r="K1747">
        <v>40</v>
      </c>
      <c r="L1747" t="s">
        <v>364</v>
      </c>
      <c r="M1747" t="s">
        <v>131</v>
      </c>
      <c r="N1747" s="1">
        <v>42072.654861111114</v>
      </c>
      <c r="O1747" s="1">
        <v>40521.822222222225</v>
      </c>
      <c r="P1747" s="2">
        <v>40525</v>
      </c>
      <c r="Q1747" s="1">
        <v>40555.173611111109</v>
      </c>
      <c r="R1747" t="s">
        <v>52</v>
      </c>
      <c r="S1747" t="s">
        <v>52</v>
      </c>
      <c r="T1747" t="s">
        <v>27</v>
      </c>
      <c r="U1747" t="b">
        <v>1</v>
      </c>
      <c r="V1747" t="s">
        <v>28</v>
      </c>
      <c r="W1747" t="s">
        <v>29</v>
      </c>
      <c r="X1747" t="s">
        <v>28</v>
      </c>
      <c r="Y1747" t="s">
        <v>30</v>
      </c>
    </row>
    <row r="1748" spans="1:25" x14ac:dyDescent="0.2">
      <c r="A1748">
        <v>1746</v>
      </c>
      <c r="B1748">
        <v>708060978</v>
      </c>
      <c r="C1748">
        <v>5000</v>
      </c>
      <c r="D1748">
        <v>5499</v>
      </c>
      <c r="E1748">
        <v>74</v>
      </c>
      <c r="F1748">
        <v>1</v>
      </c>
      <c r="G1748">
        <v>1</v>
      </c>
      <c r="H1748">
        <v>1</v>
      </c>
      <c r="I1748">
        <v>5000</v>
      </c>
      <c r="J1748">
        <v>5499</v>
      </c>
      <c r="K1748">
        <v>62.178923609999998</v>
      </c>
      <c r="L1748" t="s">
        <v>365</v>
      </c>
      <c r="M1748" t="s">
        <v>72</v>
      </c>
      <c r="N1748" s="1">
        <v>42072.654861111114</v>
      </c>
      <c r="O1748" s="1">
        <v>40521.822222222225</v>
      </c>
      <c r="P1748" s="2">
        <v>40525</v>
      </c>
      <c r="Q1748" s="1">
        <v>40555.173611111109</v>
      </c>
      <c r="R1748" t="s">
        <v>25</v>
      </c>
      <c r="S1748" t="s">
        <v>26</v>
      </c>
      <c r="T1748" t="s">
        <v>27</v>
      </c>
      <c r="U1748" t="b">
        <v>1</v>
      </c>
      <c r="V1748" t="s">
        <v>28</v>
      </c>
      <c r="W1748" t="s">
        <v>29</v>
      </c>
      <c r="X1748" t="s">
        <v>28</v>
      </c>
      <c r="Y1748" t="s">
        <v>30</v>
      </c>
    </row>
    <row r="1749" spans="1:25" x14ac:dyDescent="0.2">
      <c r="A1749">
        <v>1747</v>
      </c>
      <c r="B1749">
        <v>509744237</v>
      </c>
      <c r="C1749">
        <v>3000</v>
      </c>
      <c r="D1749">
        <v>190</v>
      </c>
      <c r="E1749">
        <v>6</v>
      </c>
      <c r="F1749">
        <v>150</v>
      </c>
      <c r="G1749">
        <v>1</v>
      </c>
      <c r="H1749">
        <v>1</v>
      </c>
      <c r="I1749">
        <v>3000</v>
      </c>
      <c r="J1749">
        <v>190</v>
      </c>
      <c r="K1749">
        <v>89.388784720000004</v>
      </c>
      <c r="L1749" t="s">
        <v>366</v>
      </c>
      <c r="M1749" t="s">
        <v>72</v>
      </c>
      <c r="N1749" s="1">
        <v>42072.654861111114</v>
      </c>
      <c r="O1749" s="1">
        <v>40281.945833333331</v>
      </c>
      <c r="P1749" s="2">
        <v>40282</v>
      </c>
      <c r="Q1749" s="1">
        <v>40318.945833333331</v>
      </c>
      <c r="R1749" t="s">
        <v>134</v>
      </c>
      <c r="S1749" t="s">
        <v>34</v>
      </c>
      <c r="T1749" t="s">
        <v>31</v>
      </c>
      <c r="U1749" t="b">
        <v>1</v>
      </c>
      <c r="V1749" t="s">
        <v>41</v>
      </c>
      <c r="W1749" t="s">
        <v>29</v>
      </c>
      <c r="X1749" t="s">
        <v>41</v>
      </c>
      <c r="Y1749" t="s">
        <v>42</v>
      </c>
    </row>
    <row r="1750" spans="1:25" x14ac:dyDescent="0.2">
      <c r="A1750">
        <v>1748</v>
      </c>
      <c r="B1750">
        <v>1899346748</v>
      </c>
      <c r="C1750">
        <v>20000</v>
      </c>
      <c r="D1750">
        <v>1400</v>
      </c>
      <c r="E1750">
        <v>38</v>
      </c>
      <c r="F1750">
        <v>1</v>
      </c>
      <c r="G1750">
        <v>2</v>
      </c>
      <c r="H1750">
        <v>1</v>
      </c>
      <c r="I1750">
        <v>20000</v>
      </c>
      <c r="J1750">
        <v>1400</v>
      </c>
      <c r="K1750">
        <v>30</v>
      </c>
      <c r="L1750" t="s">
        <v>367</v>
      </c>
      <c r="M1750" t="s">
        <v>107</v>
      </c>
      <c r="N1750" s="1">
        <v>42072.654861111114</v>
      </c>
      <c r="O1750" s="1">
        <v>40521.822222222225</v>
      </c>
      <c r="P1750" s="2">
        <v>40525</v>
      </c>
      <c r="Q1750" s="1">
        <v>40555.173611111109</v>
      </c>
      <c r="R1750" t="s">
        <v>73</v>
      </c>
      <c r="S1750" t="s">
        <v>74</v>
      </c>
      <c r="T1750" t="s">
        <v>31</v>
      </c>
      <c r="U1750" t="b">
        <v>1</v>
      </c>
      <c r="V1750" t="s">
        <v>28</v>
      </c>
      <c r="W1750" t="s">
        <v>29</v>
      </c>
      <c r="X1750" t="s">
        <v>28</v>
      </c>
      <c r="Y1750" t="s">
        <v>30</v>
      </c>
    </row>
    <row r="1751" spans="1:25" x14ac:dyDescent="0.2">
      <c r="A1751">
        <v>1749</v>
      </c>
      <c r="B1751">
        <v>1379365781</v>
      </c>
      <c r="C1751">
        <v>7500</v>
      </c>
      <c r="D1751">
        <v>50</v>
      </c>
      <c r="E1751">
        <v>5</v>
      </c>
      <c r="F1751">
        <v>5</v>
      </c>
      <c r="G1751">
        <v>2</v>
      </c>
      <c r="H1751">
        <v>1</v>
      </c>
      <c r="I1751">
        <v>7500</v>
      </c>
      <c r="J1751">
        <v>50</v>
      </c>
      <c r="K1751">
        <v>70.074050929999999</v>
      </c>
      <c r="L1751" t="s">
        <v>368</v>
      </c>
      <c r="M1751" t="s">
        <v>33</v>
      </c>
      <c r="N1751" s="1">
        <v>42072.654861111114</v>
      </c>
      <c r="O1751" s="1">
        <v>40281.945833333331</v>
      </c>
      <c r="P1751" s="2">
        <v>40282</v>
      </c>
      <c r="Q1751" s="1">
        <v>40318.945833333331</v>
      </c>
      <c r="R1751" t="s">
        <v>76</v>
      </c>
      <c r="S1751" t="s">
        <v>77</v>
      </c>
      <c r="T1751" t="s">
        <v>31</v>
      </c>
      <c r="U1751" t="b">
        <v>0</v>
      </c>
      <c r="V1751" t="s">
        <v>41</v>
      </c>
      <c r="W1751" t="s">
        <v>29</v>
      </c>
      <c r="X1751" t="s">
        <v>41</v>
      </c>
      <c r="Y1751" t="s">
        <v>42</v>
      </c>
    </row>
    <row r="1752" spans="1:25" x14ac:dyDescent="0.2">
      <c r="A1752">
        <v>1750</v>
      </c>
      <c r="B1752">
        <v>647402866</v>
      </c>
      <c r="C1752">
        <v>25000</v>
      </c>
      <c r="D1752">
        <v>70</v>
      </c>
      <c r="E1752">
        <v>2</v>
      </c>
      <c r="F1752">
        <v>0</v>
      </c>
      <c r="G1752">
        <v>1</v>
      </c>
      <c r="H1752">
        <v>1</v>
      </c>
      <c r="I1752">
        <v>25000</v>
      </c>
      <c r="J1752">
        <v>70</v>
      </c>
      <c r="K1752">
        <v>85.595439810000002</v>
      </c>
      <c r="L1752" t="s">
        <v>368</v>
      </c>
      <c r="M1752" t="s">
        <v>33</v>
      </c>
      <c r="N1752" s="1">
        <v>42072.654861111114</v>
      </c>
      <c r="O1752" s="1">
        <v>40281.945833333331</v>
      </c>
      <c r="P1752" s="2">
        <v>40282</v>
      </c>
      <c r="Q1752" s="1">
        <v>40318.945833333331</v>
      </c>
      <c r="R1752" t="s">
        <v>73</v>
      </c>
      <c r="S1752" t="s">
        <v>74</v>
      </c>
      <c r="T1752" t="s">
        <v>31</v>
      </c>
      <c r="U1752" t="b">
        <v>0</v>
      </c>
      <c r="V1752" t="s">
        <v>41</v>
      </c>
      <c r="W1752" t="s">
        <v>29</v>
      </c>
      <c r="X1752" t="s">
        <v>41</v>
      </c>
      <c r="Y1752" t="s">
        <v>42</v>
      </c>
    </row>
    <row r="1753" spans="1:25" x14ac:dyDescent="0.2">
      <c r="A1753">
        <v>1751</v>
      </c>
      <c r="B1753">
        <v>1924074983</v>
      </c>
      <c r="C1753">
        <v>6000</v>
      </c>
      <c r="D1753">
        <v>2673</v>
      </c>
      <c r="E1753">
        <v>38</v>
      </c>
      <c r="F1753">
        <v>0</v>
      </c>
      <c r="G1753">
        <v>1</v>
      </c>
      <c r="H1753">
        <v>1</v>
      </c>
      <c r="I1753">
        <v>6000</v>
      </c>
      <c r="J1753">
        <v>2673</v>
      </c>
      <c r="K1753">
        <v>60</v>
      </c>
      <c r="L1753" t="s">
        <v>369</v>
      </c>
      <c r="M1753" t="s">
        <v>109</v>
      </c>
      <c r="N1753" s="1">
        <v>42072.654861111114</v>
      </c>
      <c r="O1753" s="1">
        <v>40521.822222222225</v>
      </c>
      <c r="P1753" s="2">
        <v>40525</v>
      </c>
      <c r="Q1753" s="1">
        <v>40555.173611111109</v>
      </c>
      <c r="R1753" t="s">
        <v>56</v>
      </c>
      <c r="S1753" t="s">
        <v>34</v>
      </c>
      <c r="T1753" t="s">
        <v>31</v>
      </c>
      <c r="U1753" t="b">
        <v>1</v>
      </c>
      <c r="V1753" t="s">
        <v>28</v>
      </c>
      <c r="W1753" t="s">
        <v>29</v>
      </c>
      <c r="X1753" t="s">
        <v>28</v>
      </c>
      <c r="Y1753" t="s">
        <v>30</v>
      </c>
    </row>
    <row r="1754" spans="1:25" x14ac:dyDescent="0.2">
      <c r="A1754">
        <v>1752</v>
      </c>
      <c r="B1754">
        <v>2115490690</v>
      </c>
      <c r="C1754">
        <v>300000</v>
      </c>
      <c r="D1754">
        <v>0</v>
      </c>
      <c r="E1754">
        <v>0</v>
      </c>
      <c r="F1754">
        <v>0</v>
      </c>
      <c r="G1754">
        <v>1</v>
      </c>
      <c r="H1754">
        <v>1</v>
      </c>
      <c r="I1754">
        <v>300000</v>
      </c>
      <c r="J1754">
        <v>0</v>
      </c>
      <c r="K1754">
        <v>30</v>
      </c>
      <c r="L1754" t="s">
        <v>370</v>
      </c>
      <c r="M1754" t="s">
        <v>100</v>
      </c>
      <c r="N1754" s="1">
        <v>42072.654861111114</v>
      </c>
      <c r="O1754" s="1">
        <v>40521.822222222225</v>
      </c>
      <c r="P1754" s="2">
        <v>40525</v>
      </c>
      <c r="Q1754" s="1">
        <v>40555.173611111109</v>
      </c>
      <c r="R1754" t="s">
        <v>165</v>
      </c>
      <c r="S1754" t="s">
        <v>26</v>
      </c>
      <c r="T1754" t="s">
        <v>31</v>
      </c>
      <c r="U1754" t="b">
        <v>0</v>
      </c>
      <c r="V1754" t="s">
        <v>28</v>
      </c>
      <c r="W1754" t="s">
        <v>29</v>
      </c>
      <c r="X1754" t="s">
        <v>28</v>
      </c>
      <c r="Y1754" t="s">
        <v>30</v>
      </c>
    </row>
    <row r="1755" spans="1:25" x14ac:dyDescent="0.2">
      <c r="A1755">
        <v>1753</v>
      </c>
      <c r="B1755">
        <v>817302510</v>
      </c>
      <c r="C1755">
        <v>3000</v>
      </c>
      <c r="D1755">
        <v>1908</v>
      </c>
      <c r="E1755">
        <v>16</v>
      </c>
      <c r="F1755">
        <v>0</v>
      </c>
      <c r="G1755">
        <v>1</v>
      </c>
      <c r="H1755">
        <v>1</v>
      </c>
      <c r="I1755">
        <v>3000</v>
      </c>
      <c r="J1755">
        <v>1908</v>
      </c>
      <c r="K1755">
        <v>37.199004629999997</v>
      </c>
      <c r="L1755" t="s">
        <v>371</v>
      </c>
      <c r="M1755" t="s">
        <v>155</v>
      </c>
      <c r="N1755" s="1">
        <v>42072.654861111114</v>
      </c>
      <c r="O1755" s="1">
        <v>40521.822222222225</v>
      </c>
      <c r="P1755" s="2">
        <v>40525</v>
      </c>
      <c r="Q1755" s="1">
        <v>40555.173611111109</v>
      </c>
      <c r="R1755" t="s">
        <v>134</v>
      </c>
      <c r="S1755" t="s">
        <v>34</v>
      </c>
      <c r="T1755" t="s">
        <v>31</v>
      </c>
      <c r="U1755" t="b">
        <v>1</v>
      </c>
      <c r="V1755" t="s">
        <v>28</v>
      </c>
      <c r="W1755" t="s">
        <v>29</v>
      </c>
      <c r="X1755" t="s">
        <v>28</v>
      </c>
      <c r="Y1755" t="s">
        <v>30</v>
      </c>
    </row>
    <row r="1756" spans="1:25" x14ac:dyDescent="0.2">
      <c r="A1756">
        <v>1754</v>
      </c>
      <c r="B1756">
        <v>1041470327</v>
      </c>
      <c r="C1756">
        <v>6000</v>
      </c>
      <c r="D1756">
        <v>390</v>
      </c>
      <c r="E1756">
        <v>14</v>
      </c>
      <c r="F1756">
        <v>10</v>
      </c>
      <c r="G1756">
        <v>1</v>
      </c>
      <c r="H1756">
        <v>1</v>
      </c>
      <c r="I1756">
        <v>6000</v>
      </c>
      <c r="J1756">
        <v>390</v>
      </c>
      <c r="K1756">
        <v>42.887615740000001</v>
      </c>
      <c r="L1756" t="s">
        <v>372</v>
      </c>
      <c r="M1756" t="s">
        <v>107</v>
      </c>
      <c r="N1756" s="1">
        <v>42072.654861111114</v>
      </c>
      <c r="O1756" s="1">
        <v>40281.945833333331</v>
      </c>
      <c r="P1756" s="2">
        <v>40282</v>
      </c>
      <c r="Q1756" s="1">
        <v>40318.945833333331</v>
      </c>
      <c r="R1756" t="s">
        <v>103</v>
      </c>
      <c r="S1756" t="s">
        <v>34</v>
      </c>
      <c r="T1756" t="s">
        <v>31</v>
      </c>
      <c r="U1756" t="b">
        <v>0</v>
      </c>
      <c r="V1756" t="s">
        <v>41</v>
      </c>
      <c r="W1756" t="s">
        <v>29</v>
      </c>
      <c r="X1756" t="s">
        <v>41</v>
      </c>
      <c r="Y1756" t="s">
        <v>42</v>
      </c>
    </row>
    <row r="1757" spans="1:25" x14ac:dyDescent="0.2">
      <c r="A1757">
        <v>1755</v>
      </c>
      <c r="B1757">
        <v>361000243</v>
      </c>
      <c r="C1757">
        <v>3000</v>
      </c>
      <c r="D1757">
        <v>3682</v>
      </c>
      <c r="E1757">
        <v>103</v>
      </c>
      <c r="F1757">
        <v>1</v>
      </c>
      <c r="G1757">
        <v>1</v>
      </c>
      <c r="H1757">
        <v>1</v>
      </c>
      <c r="I1757">
        <v>3000</v>
      </c>
      <c r="J1757">
        <v>3682</v>
      </c>
      <c r="K1757">
        <v>44.857395830000002</v>
      </c>
      <c r="L1757" t="s">
        <v>373</v>
      </c>
      <c r="M1757" t="s">
        <v>54</v>
      </c>
      <c r="N1757" s="1">
        <v>42072.654861111114</v>
      </c>
      <c r="O1757" s="1">
        <v>40521.822222222225</v>
      </c>
      <c r="P1757" s="2">
        <v>40525</v>
      </c>
      <c r="Q1757" s="1">
        <v>40555.173611111109</v>
      </c>
      <c r="R1757" t="s">
        <v>60</v>
      </c>
      <c r="S1757" t="s">
        <v>26</v>
      </c>
      <c r="T1757" t="s">
        <v>27</v>
      </c>
      <c r="U1757" t="b">
        <v>1</v>
      </c>
      <c r="V1757" t="s">
        <v>28</v>
      </c>
      <c r="W1757" t="s">
        <v>29</v>
      </c>
      <c r="X1757" t="s">
        <v>28</v>
      </c>
      <c r="Y1757" t="s">
        <v>30</v>
      </c>
    </row>
    <row r="1758" spans="1:25" x14ac:dyDescent="0.2">
      <c r="A1758">
        <v>1756</v>
      </c>
      <c r="B1758">
        <v>1861900605</v>
      </c>
      <c r="C1758">
        <v>2750</v>
      </c>
      <c r="D1758">
        <v>3061</v>
      </c>
      <c r="E1758">
        <v>46</v>
      </c>
      <c r="F1758">
        <v>1</v>
      </c>
      <c r="G1758">
        <v>1</v>
      </c>
      <c r="H1758">
        <v>1</v>
      </c>
      <c r="I1758">
        <v>2750</v>
      </c>
      <c r="J1758">
        <v>3061</v>
      </c>
      <c r="K1758">
        <v>30</v>
      </c>
      <c r="L1758" t="s">
        <v>374</v>
      </c>
      <c r="M1758" t="s">
        <v>33</v>
      </c>
      <c r="N1758" s="1">
        <v>42072.654861111114</v>
      </c>
      <c r="O1758" s="1">
        <v>40521.822222222225</v>
      </c>
      <c r="P1758" s="2">
        <v>40525</v>
      </c>
      <c r="Q1758" s="1">
        <v>40555.173611111109</v>
      </c>
      <c r="R1758" t="s">
        <v>59</v>
      </c>
      <c r="S1758" t="s">
        <v>26</v>
      </c>
      <c r="T1758" t="s">
        <v>27</v>
      </c>
      <c r="U1758" t="b">
        <v>1</v>
      </c>
      <c r="V1758" t="s">
        <v>28</v>
      </c>
      <c r="W1758" t="s">
        <v>29</v>
      </c>
      <c r="X1758" t="s">
        <v>28</v>
      </c>
      <c r="Y1758" t="s">
        <v>30</v>
      </c>
    </row>
    <row r="1759" spans="1:25" x14ac:dyDescent="0.2">
      <c r="A1759">
        <v>1757</v>
      </c>
      <c r="B1759">
        <v>361863028</v>
      </c>
      <c r="C1759">
        <v>5500</v>
      </c>
      <c r="D1759">
        <v>10</v>
      </c>
      <c r="E1759">
        <v>1</v>
      </c>
      <c r="F1759">
        <v>0</v>
      </c>
      <c r="G1759">
        <v>1</v>
      </c>
      <c r="H1759">
        <v>1</v>
      </c>
      <c r="I1759">
        <v>5500</v>
      </c>
      <c r="J1759">
        <v>10</v>
      </c>
      <c r="K1759">
        <v>60.736423610000003</v>
      </c>
      <c r="L1759" t="s">
        <v>374</v>
      </c>
      <c r="M1759" t="s">
        <v>33</v>
      </c>
      <c r="N1759" s="1">
        <v>42072.654861111114</v>
      </c>
      <c r="O1759" s="1">
        <v>40281.945833333331</v>
      </c>
      <c r="P1759" s="2">
        <v>40282</v>
      </c>
      <c r="Q1759" s="1">
        <v>40318.945833333331</v>
      </c>
      <c r="R1759" t="s">
        <v>95</v>
      </c>
      <c r="S1759" t="s">
        <v>37</v>
      </c>
      <c r="T1759" t="s">
        <v>31</v>
      </c>
      <c r="U1759" t="b">
        <v>0</v>
      </c>
      <c r="V1759" t="s">
        <v>41</v>
      </c>
      <c r="W1759" t="s">
        <v>29</v>
      </c>
      <c r="X1759" t="s">
        <v>41</v>
      </c>
      <c r="Y1759" t="s">
        <v>42</v>
      </c>
    </row>
    <row r="1760" spans="1:25" x14ac:dyDescent="0.2">
      <c r="A1760">
        <v>1758</v>
      </c>
      <c r="B1760">
        <v>1603844295</v>
      </c>
      <c r="C1760">
        <v>7000</v>
      </c>
      <c r="D1760">
        <v>7331</v>
      </c>
      <c r="E1760">
        <v>48</v>
      </c>
      <c r="F1760">
        <v>1</v>
      </c>
      <c r="G1760">
        <v>1</v>
      </c>
      <c r="H1760">
        <v>1</v>
      </c>
      <c r="I1760">
        <v>7000</v>
      </c>
      <c r="J1760">
        <v>7331</v>
      </c>
      <c r="K1760">
        <v>40.309513889999998</v>
      </c>
      <c r="L1760" t="s">
        <v>375</v>
      </c>
      <c r="M1760" t="s">
        <v>87</v>
      </c>
      <c r="N1760" s="1">
        <v>42072.654861111114</v>
      </c>
      <c r="O1760" s="1">
        <v>40521.822222222225</v>
      </c>
      <c r="P1760" s="2">
        <v>40525</v>
      </c>
      <c r="Q1760" s="1">
        <v>40555.173611111109</v>
      </c>
      <c r="R1760" t="s">
        <v>67</v>
      </c>
      <c r="S1760" t="s">
        <v>67</v>
      </c>
      <c r="T1760" t="s">
        <v>27</v>
      </c>
      <c r="U1760" t="b">
        <v>1</v>
      </c>
      <c r="V1760" t="s">
        <v>28</v>
      </c>
      <c r="W1760" t="s">
        <v>29</v>
      </c>
      <c r="X1760" t="s">
        <v>28</v>
      </c>
      <c r="Y1760" t="s">
        <v>30</v>
      </c>
    </row>
    <row r="1761" spans="1:25" x14ac:dyDescent="0.2">
      <c r="A1761">
        <v>1759</v>
      </c>
      <c r="B1761">
        <v>524826102</v>
      </c>
      <c r="C1761">
        <v>10000</v>
      </c>
      <c r="D1761">
        <v>2548</v>
      </c>
      <c r="E1761">
        <v>44</v>
      </c>
      <c r="F1761">
        <v>2</v>
      </c>
      <c r="G1761">
        <v>1</v>
      </c>
      <c r="H1761">
        <v>1</v>
      </c>
      <c r="I1761">
        <v>10000</v>
      </c>
      <c r="J1761">
        <v>2548</v>
      </c>
      <c r="K1761">
        <v>46.409212959999998</v>
      </c>
      <c r="L1761" t="s">
        <v>376</v>
      </c>
      <c r="M1761" t="s">
        <v>54</v>
      </c>
      <c r="N1761" s="1">
        <v>42072.654861111114</v>
      </c>
      <c r="O1761" s="1">
        <v>40521.822222222225</v>
      </c>
      <c r="P1761" s="2">
        <v>40525</v>
      </c>
      <c r="Q1761" s="1">
        <v>40555.173611111109</v>
      </c>
      <c r="R1761" t="s">
        <v>114</v>
      </c>
      <c r="S1761" t="s">
        <v>26</v>
      </c>
      <c r="T1761" t="s">
        <v>31</v>
      </c>
      <c r="U1761" t="b">
        <v>1</v>
      </c>
      <c r="V1761" t="s">
        <v>28</v>
      </c>
      <c r="W1761" t="s">
        <v>29</v>
      </c>
      <c r="X1761" t="s">
        <v>28</v>
      </c>
      <c r="Y1761" t="s">
        <v>30</v>
      </c>
    </row>
    <row r="1762" spans="1:25" x14ac:dyDescent="0.2">
      <c r="A1762">
        <v>1760</v>
      </c>
      <c r="B1762">
        <v>362400509</v>
      </c>
      <c r="C1762">
        <v>10000</v>
      </c>
      <c r="D1762">
        <v>10003</v>
      </c>
      <c r="E1762">
        <v>47</v>
      </c>
      <c r="F1762">
        <v>1</v>
      </c>
      <c r="G1762">
        <v>1</v>
      </c>
      <c r="H1762">
        <v>1</v>
      </c>
      <c r="I1762">
        <v>10000</v>
      </c>
      <c r="J1762">
        <v>10003</v>
      </c>
      <c r="K1762">
        <v>45</v>
      </c>
      <c r="L1762" t="s">
        <v>377</v>
      </c>
      <c r="M1762" t="s">
        <v>82</v>
      </c>
      <c r="N1762" s="1">
        <v>42072.654861111114</v>
      </c>
      <c r="O1762" s="1">
        <v>40521.822222222225</v>
      </c>
      <c r="P1762" s="2">
        <v>40525</v>
      </c>
      <c r="Q1762" s="1">
        <v>40555.173611111109</v>
      </c>
      <c r="R1762" t="s">
        <v>127</v>
      </c>
      <c r="S1762" t="s">
        <v>127</v>
      </c>
      <c r="T1762" t="s">
        <v>27</v>
      </c>
      <c r="U1762" t="b">
        <v>1</v>
      </c>
      <c r="V1762" t="s">
        <v>28</v>
      </c>
      <c r="W1762" t="s">
        <v>29</v>
      </c>
      <c r="X1762" t="s">
        <v>28</v>
      </c>
      <c r="Y1762" t="s">
        <v>30</v>
      </c>
    </row>
    <row r="1763" spans="1:25" x14ac:dyDescent="0.2">
      <c r="A1763">
        <v>1761</v>
      </c>
      <c r="B1763">
        <v>884885508</v>
      </c>
      <c r="C1763">
        <v>4000</v>
      </c>
      <c r="D1763">
        <v>260</v>
      </c>
      <c r="E1763">
        <v>14</v>
      </c>
      <c r="F1763">
        <v>0</v>
      </c>
      <c r="G1763">
        <v>1</v>
      </c>
      <c r="H1763">
        <v>1</v>
      </c>
      <c r="I1763">
        <v>4000</v>
      </c>
      <c r="J1763">
        <v>260</v>
      </c>
      <c r="K1763">
        <v>80.32827546</v>
      </c>
      <c r="L1763" t="s">
        <v>378</v>
      </c>
      <c r="M1763" t="s">
        <v>209</v>
      </c>
      <c r="N1763" s="1">
        <v>42072.654861111114</v>
      </c>
      <c r="O1763" s="1">
        <v>40521.822222222225</v>
      </c>
      <c r="P1763" s="2">
        <v>40525</v>
      </c>
      <c r="Q1763" s="1">
        <v>40555.173611111109</v>
      </c>
      <c r="R1763" t="s">
        <v>66</v>
      </c>
      <c r="S1763" t="s">
        <v>66</v>
      </c>
      <c r="T1763" t="s">
        <v>31</v>
      </c>
      <c r="U1763" t="b">
        <v>0</v>
      </c>
      <c r="V1763" t="s">
        <v>28</v>
      </c>
      <c r="W1763" t="s">
        <v>29</v>
      </c>
      <c r="X1763" t="s">
        <v>28</v>
      </c>
      <c r="Y1763" t="s">
        <v>30</v>
      </c>
    </row>
    <row r="1764" spans="1:25" x14ac:dyDescent="0.2">
      <c r="A1764">
        <v>1762</v>
      </c>
      <c r="B1764">
        <v>144007511</v>
      </c>
      <c r="C1764">
        <v>350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350</v>
      </c>
      <c r="J1764">
        <v>0</v>
      </c>
      <c r="K1764">
        <v>24.988715280000001</v>
      </c>
      <c r="L1764" t="s">
        <v>379</v>
      </c>
      <c r="M1764" t="s">
        <v>94</v>
      </c>
      <c r="N1764" s="1">
        <v>42072.654861111114</v>
      </c>
      <c r="O1764" s="1">
        <v>40281.945833333331</v>
      </c>
      <c r="P1764" s="2">
        <v>40282</v>
      </c>
      <c r="Q1764" s="1">
        <v>40318.945833333331</v>
      </c>
      <c r="R1764" t="s">
        <v>62</v>
      </c>
      <c r="S1764" t="s">
        <v>62</v>
      </c>
      <c r="T1764" t="s">
        <v>31</v>
      </c>
      <c r="U1764" t="b">
        <v>1</v>
      </c>
      <c r="V1764" t="s">
        <v>41</v>
      </c>
      <c r="W1764" t="s">
        <v>29</v>
      </c>
      <c r="X1764" t="s">
        <v>41</v>
      </c>
      <c r="Y1764" t="s">
        <v>42</v>
      </c>
    </row>
    <row r="1765" spans="1:25" x14ac:dyDescent="0.2">
      <c r="A1765">
        <v>1763</v>
      </c>
      <c r="B1765">
        <v>1604649980</v>
      </c>
      <c r="C1765">
        <v>1000</v>
      </c>
      <c r="D1765">
        <v>15625</v>
      </c>
      <c r="E1765">
        <v>389</v>
      </c>
      <c r="F1765">
        <v>3</v>
      </c>
      <c r="G1765">
        <v>2</v>
      </c>
      <c r="H1765">
        <v>1</v>
      </c>
      <c r="I1765">
        <v>1000</v>
      </c>
      <c r="J1765">
        <v>15625</v>
      </c>
      <c r="K1765">
        <v>52.991782409999999</v>
      </c>
      <c r="L1765" t="s">
        <v>380</v>
      </c>
      <c r="M1765" t="s">
        <v>180</v>
      </c>
      <c r="N1765" s="1">
        <v>42072.654861111114</v>
      </c>
      <c r="O1765" s="1">
        <v>40281.945833333331</v>
      </c>
      <c r="P1765" s="2">
        <v>40282</v>
      </c>
      <c r="Q1765" s="1">
        <v>40318.945833333331</v>
      </c>
      <c r="R1765" t="s">
        <v>55</v>
      </c>
      <c r="S1765" t="s">
        <v>37</v>
      </c>
      <c r="T1765" t="s">
        <v>27</v>
      </c>
      <c r="U1765" t="b">
        <v>0</v>
      </c>
      <c r="V1765" t="s">
        <v>41</v>
      </c>
      <c r="W1765" t="s">
        <v>29</v>
      </c>
      <c r="X1765" t="s">
        <v>41</v>
      </c>
      <c r="Y1765" t="s">
        <v>42</v>
      </c>
    </row>
    <row r="1766" spans="1:25" x14ac:dyDescent="0.2">
      <c r="A1766">
        <v>1764</v>
      </c>
      <c r="B1766">
        <v>1756613231</v>
      </c>
      <c r="C1766">
        <v>3500</v>
      </c>
      <c r="D1766">
        <v>3622</v>
      </c>
      <c r="E1766">
        <v>84</v>
      </c>
      <c r="F1766">
        <v>3</v>
      </c>
      <c r="G1766">
        <v>2</v>
      </c>
      <c r="H1766">
        <v>1</v>
      </c>
      <c r="I1766">
        <v>3500</v>
      </c>
      <c r="J1766">
        <v>3622</v>
      </c>
      <c r="K1766">
        <v>89.041875000000005</v>
      </c>
      <c r="L1766" t="s">
        <v>380</v>
      </c>
      <c r="M1766" t="s">
        <v>180</v>
      </c>
      <c r="N1766" s="1">
        <v>42072.654861111114</v>
      </c>
      <c r="O1766" s="1">
        <v>40281.945833333331</v>
      </c>
      <c r="P1766" s="2">
        <v>40282</v>
      </c>
      <c r="Q1766" s="1">
        <v>40318.945833333331</v>
      </c>
      <c r="R1766" t="s">
        <v>37</v>
      </c>
      <c r="S1766" t="s">
        <v>37</v>
      </c>
      <c r="T1766" t="s">
        <v>27</v>
      </c>
      <c r="U1766" t="b">
        <v>0</v>
      </c>
      <c r="V1766" t="s">
        <v>41</v>
      </c>
      <c r="W1766" t="s">
        <v>29</v>
      </c>
      <c r="X1766" t="s">
        <v>41</v>
      </c>
      <c r="Y1766" t="s">
        <v>42</v>
      </c>
    </row>
    <row r="1767" spans="1:25" x14ac:dyDescent="0.2">
      <c r="A1767">
        <v>1765</v>
      </c>
      <c r="B1767">
        <v>70195957</v>
      </c>
      <c r="C1767">
        <v>1000</v>
      </c>
      <c r="D1767">
        <v>1000</v>
      </c>
      <c r="E1767">
        <v>70</v>
      </c>
      <c r="F1767">
        <v>1</v>
      </c>
      <c r="G1767">
        <v>1</v>
      </c>
      <c r="H1767">
        <v>1</v>
      </c>
      <c r="I1767">
        <v>1000</v>
      </c>
      <c r="J1767">
        <v>1000</v>
      </c>
      <c r="K1767">
        <v>89.766006939999997</v>
      </c>
      <c r="L1767" t="s">
        <v>380</v>
      </c>
      <c r="M1767" t="s">
        <v>180</v>
      </c>
      <c r="N1767" s="1">
        <v>42072.654861111114</v>
      </c>
      <c r="O1767" s="1">
        <v>40281.945833333331</v>
      </c>
      <c r="P1767" s="2">
        <v>40282</v>
      </c>
      <c r="Q1767" s="1">
        <v>40318.945833333331</v>
      </c>
      <c r="R1767" t="s">
        <v>63</v>
      </c>
      <c r="S1767" t="s">
        <v>37</v>
      </c>
      <c r="T1767" t="s">
        <v>27</v>
      </c>
      <c r="U1767" t="b">
        <v>1</v>
      </c>
      <c r="V1767" t="s">
        <v>41</v>
      </c>
      <c r="W1767" t="s">
        <v>29</v>
      </c>
      <c r="X1767" t="s">
        <v>41</v>
      </c>
      <c r="Y1767" t="s">
        <v>42</v>
      </c>
    </row>
    <row r="1768" spans="1:25" x14ac:dyDescent="0.2">
      <c r="A1768">
        <v>1766</v>
      </c>
      <c r="B1768">
        <v>1779441687</v>
      </c>
      <c r="C1768">
        <v>4500</v>
      </c>
      <c r="D1768">
        <v>4520</v>
      </c>
      <c r="E1768">
        <v>41</v>
      </c>
      <c r="F1768">
        <v>3</v>
      </c>
      <c r="G1768">
        <v>3</v>
      </c>
      <c r="H1768">
        <v>1</v>
      </c>
      <c r="I1768">
        <v>4500</v>
      </c>
      <c r="J1768">
        <v>4520</v>
      </c>
      <c r="K1768">
        <v>67.500034720000002</v>
      </c>
      <c r="L1768" t="s">
        <v>380</v>
      </c>
      <c r="M1768" t="s">
        <v>180</v>
      </c>
      <c r="N1768" s="1">
        <v>42072.654861111114</v>
      </c>
      <c r="O1768" s="1">
        <v>40281.945833333331</v>
      </c>
      <c r="P1768" s="2">
        <v>40282</v>
      </c>
      <c r="Q1768" s="1">
        <v>40318.945833333331</v>
      </c>
      <c r="R1768" t="s">
        <v>37</v>
      </c>
      <c r="S1768" t="s">
        <v>37</v>
      </c>
      <c r="T1768" t="s">
        <v>27</v>
      </c>
      <c r="U1768" t="b">
        <v>1</v>
      </c>
      <c r="V1768" t="s">
        <v>41</v>
      </c>
      <c r="W1768" t="s">
        <v>29</v>
      </c>
      <c r="X1768" t="s">
        <v>41</v>
      </c>
      <c r="Y1768" t="s">
        <v>42</v>
      </c>
    </row>
    <row r="1769" spans="1:25" x14ac:dyDescent="0.2">
      <c r="A1769">
        <v>1767</v>
      </c>
      <c r="B1769">
        <v>1693010000</v>
      </c>
      <c r="C1769">
        <v>5000</v>
      </c>
      <c r="D1769">
        <v>5761</v>
      </c>
      <c r="E1769">
        <v>22</v>
      </c>
      <c r="F1769">
        <v>4</v>
      </c>
      <c r="G1769">
        <v>2</v>
      </c>
      <c r="H1769">
        <v>1</v>
      </c>
      <c r="I1769">
        <v>5000</v>
      </c>
      <c r="J1769">
        <v>5761</v>
      </c>
      <c r="K1769">
        <v>46.022546300000002</v>
      </c>
      <c r="L1769" t="s">
        <v>380</v>
      </c>
      <c r="M1769" t="s">
        <v>180</v>
      </c>
      <c r="N1769" s="1">
        <v>42072.654861111114</v>
      </c>
      <c r="O1769" s="1">
        <v>40521.822222222225</v>
      </c>
      <c r="P1769" s="2">
        <v>40525</v>
      </c>
      <c r="Q1769" s="1">
        <v>40555.173611111109</v>
      </c>
      <c r="R1769" t="s">
        <v>66</v>
      </c>
      <c r="S1769" t="s">
        <v>66</v>
      </c>
      <c r="T1769" t="s">
        <v>27</v>
      </c>
      <c r="U1769" t="b">
        <v>1</v>
      </c>
      <c r="V1769" t="s">
        <v>28</v>
      </c>
      <c r="W1769" t="s">
        <v>29</v>
      </c>
      <c r="X1769" t="s">
        <v>28</v>
      </c>
      <c r="Y1769" t="s">
        <v>30</v>
      </c>
    </row>
    <row r="1770" spans="1:25" x14ac:dyDescent="0.2">
      <c r="A1770">
        <v>1768</v>
      </c>
      <c r="B1770">
        <v>631766006</v>
      </c>
      <c r="C1770">
        <v>1200</v>
      </c>
      <c r="D1770">
        <v>25</v>
      </c>
      <c r="E1770">
        <v>2</v>
      </c>
      <c r="F1770">
        <v>2</v>
      </c>
      <c r="G1770">
        <v>2</v>
      </c>
      <c r="H1770">
        <v>1</v>
      </c>
      <c r="I1770">
        <v>1200</v>
      </c>
      <c r="J1770">
        <v>25</v>
      </c>
      <c r="K1770">
        <v>29.98196759</v>
      </c>
      <c r="L1770" t="s">
        <v>380</v>
      </c>
      <c r="M1770" t="s">
        <v>180</v>
      </c>
      <c r="N1770" s="1">
        <v>42072.654861111114</v>
      </c>
      <c r="O1770" s="1">
        <v>40281.945833333331</v>
      </c>
      <c r="P1770" s="2">
        <v>40282</v>
      </c>
      <c r="Q1770" s="1">
        <v>40318.945833333331</v>
      </c>
      <c r="R1770" t="s">
        <v>25</v>
      </c>
      <c r="S1770" t="s">
        <v>26</v>
      </c>
      <c r="T1770" t="s">
        <v>31</v>
      </c>
      <c r="U1770" t="b">
        <v>0</v>
      </c>
      <c r="V1770" t="s">
        <v>41</v>
      </c>
      <c r="W1770" t="s">
        <v>29</v>
      </c>
      <c r="X1770" t="s">
        <v>41</v>
      </c>
      <c r="Y1770" t="s">
        <v>42</v>
      </c>
    </row>
    <row r="1771" spans="1:25" x14ac:dyDescent="0.2">
      <c r="A1771">
        <v>1769</v>
      </c>
      <c r="B1771">
        <v>2128817961</v>
      </c>
      <c r="C1771">
        <v>1000</v>
      </c>
      <c r="D1771">
        <v>100</v>
      </c>
      <c r="E1771">
        <v>1</v>
      </c>
      <c r="F1771">
        <v>0</v>
      </c>
      <c r="G1771">
        <v>1</v>
      </c>
      <c r="H1771">
        <v>1</v>
      </c>
      <c r="I1771">
        <v>1000</v>
      </c>
      <c r="J1771">
        <v>100</v>
      </c>
      <c r="K1771">
        <v>90.041666669999998</v>
      </c>
      <c r="L1771" t="s">
        <v>380</v>
      </c>
      <c r="M1771" t="s">
        <v>180</v>
      </c>
      <c r="N1771" s="1">
        <v>42072.654861111114</v>
      </c>
      <c r="O1771" s="1">
        <v>40521.822222222225</v>
      </c>
      <c r="P1771" s="2">
        <v>40525</v>
      </c>
      <c r="Q1771" s="1">
        <v>40555.173611111109</v>
      </c>
      <c r="R1771" t="s">
        <v>103</v>
      </c>
      <c r="S1771" t="s">
        <v>34</v>
      </c>
      <c r="T1771" t="s">
        <v>31</v>
      </c>
      <c r="U1771" t="b">
        <v>0</v>
      </c>
      <c r="V1771" t="s">
        <v>28</v>
      </c>
      <c r="W1771" t="s">
        <v>29</v>
      </c>
      <c r="X1771" t="s">
        <v>28</v>
      </c>
      <c r="Y1771" t="s">
        <v>30</v>
      </c>
    </row>
    <row r="1772" spans="1:25" x14ac:dyDescent="0.2">
      <c r="A1772">
        <v>1770</v>
      </c>
      <c r="B1772">
        <v>95819349</v>
      </c>
      <c r="C1772">
        <v>250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250</v>
      </c>
      <c r="J1772">
        <v>0</v>
      </c>
      <c r="K1772">
        <v>42.33842593</v>
      </c>
      <c r="L1772" t="s">
        <v>380</v>
      </c>
      <c r="M1772" t="s">
        <v>180</v>
      </c>
      <c r="N1772" s="1">
        <v>42072.654861111114</v>
      </c>
      <c r="O1772" s="1">
        <v>40521.822222222225</v>
      </c>
      <c r="P1772" s="2">
        <v>40525</v>
      </c>
      <c r="Q1772" s="1">
        <v>40555.173611111109</v>
      </c>
      <c r="R1772" t="s">
        <v>62</v>
      </c>
      <c r="S1772" t="s">
        <v>62</v>
      </c>
      <c r="T1772" t="s">
        <v>31</v>
      </c>
      <c r="U1772" t="b">
        <v>1</v>
      </c>
      <c r="V1772" t="s">
        <v>28</v>
      </c>
      <c r="W1772" t="s">
        <v>29</v>
      </c>
      <c r="X1772" t="s">
        <v>28</v>
      </c>
      <c r="Y1772" t="s">
        <v>30</v>
      </c>
    </row>
    <row r="1773" spans="1:25" x14ac:dyDescent="0.2">
      <c r="A1773">
        <v>1771</v>
      </c>
      <c r="B1773">
        <v>256623817</v>
      </c>
      <c r="C1773">
        <v>2200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2200</v>
      </c>
      <c r="J1773">
        <v>0</v>
      </c>
      <c r="K1773">
        <v>30.193726850000001</v>
      </c>
      <c r="L1773" t="s">
        <v>380</v>
      </c>
      <c r="M1773" t="s">
        <v>180</v>
      </c>
      <c r="N1773" s="1">
        <v>42072.654861111114</v>
      </c>
      <c r="O1773" s="1">
        <v>40521.822222222225</v>
      </c>
      <c r="P1773" s="2">
        <v>40525</v>
      </c>
      <c r="Q1773" s="1">
        <v>40555.173611111109</v>
      </c>
      <c r="R1773" t="s">
        <v>113</v>
      </c>
      <c r="S1773" t="s">
        <v>37</v>
      </c>
      <c r="T1773" t="s">
        <v>31</v>
      </c>
      <c r="U1773" t="b">
        <v>0</v>
      </c>
      <c r="V1773" t="s">
        <v>28</v>
      </c>
      <c r="W1773" t="s">
        <v>29</v>
      </c>
      <c r="X1773" t="s">
        <v>28</v>
      </c>
      <c r="Y1773" t="s">
        <v>30</v>
      </c>
    </row>
    <row r="1774" spans="1:25" x14ac:dyDescent="0.2">
      <c r="A1774">
        <v>1772</v>
      </c>
      <c r="B1774">
        <v>54406707</v>
      </c>
      <c r="C1774">
        <v>7500</v>
      </c>
      <c r="D1774">
        <v>9235</v>
      </c>
      <c r="E1774">
        <v>105</v>
      </c>
      <c r="F1774">
        <v>1</v>
      </c>
      <c r="G1774">
        <v>1</v>
      </c>
      <c r="H1774">
        <v>1</v>
      </c>
      <c r="I1774">
        <v>7500</v>
      </c>
      <c r="J1774">
        <v>9235</v>
      </c>
      <c r="K1774">
        <v>30</v>
      </c>
      <c r="L1774" t="s">
        <v>381</v>
      </c>
      <c r="M1774" t="s">
        <v>382</v>
      </c>
      <c r="N1774" s="1">
        <v>42072.654861111114</v>
      </c>
      <c r="O1774" s="1">
        <v>40521.822222222225</v>
      </c>
      <c r="P1774" s="2">
        <v>40525</v>
      </c>
      <c r="Q1774" s="1">
        <v>40555.173611111109</v>
      </c>
      <c r="R1774" t="s">
        <v>125</v>
      </c>
      <c r="S1774" t="s">
        <v>52</v>
      </c>
      <c r="T1774" t="s">
        <v>27</v>
      </c>
      <c r="U1774" t="b">
        <v>1</v>
      </c>
      <c r="V1774" t="s">
        <v>28</v>
      </c>
      <c r="W1774" t="s">
        <v>29</v>
      </c>
      <c r="X1774" t="s">
        <v>28</v>
      </c>
      <c r="Y1774" t="s">
        <v>30</v>
      </c>
    </row>
    <row r="1775" spans="1:25" x14ac:dyDescent="0.2">
      <c r="A1775">
        <v>1773</v>
      </c>
      <c r="B1775">
        <v>132341106</v>
      </c>
      <c r="C1775">
        <v>200000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200000</v>
      </c>
      <c r="J1775">
        <v>0</v>
      </c>
      <c r="K1775">
        <v>80</v>
      </c>
      <c r="L1775" t="s">
        <v>381</v>
      </c>
      <c r="M1775" t="s">
        <v>382</v>
      </c>
      <c r="N1775" s="1">
        <v>42072.654861111114</v>
      </c>
      <c r="O1775" s="1">
        <v>40521.822222222225</v>
      </c>
      <c r="P1775" s="2">
        <v>40525</v>
      </c>
      <c r="Q1775" s="1">
        <v>40555.173611111109</v>
      </c>
      <c r="R1775" t="s">
        <v>68</v>
      </c>
      <c r="S1775" t="s">
        <v>68</v>
      </c>
      <c r="T1775" t="s">
        <v>40</v>
      </c>
      <c r="U1775" t="b">
        <v>1</v>
      </c>
      <c r="V1775" t="s">
        <v>28</v>
      </c>
      <c r="W1775" t="s">
        <v>29</v>
      </c>
      <c r="X1775" t="s">
        <v>28</v>
      </c>
      <c r="Y1775" t="s">
        <v>30</v>
      </c>
    </row>
    <row r="1776" spans="1:25" x14ac:dyDescent="0.2">
      <c r="A1776">
        <v>1774</v>
      </c>
      <c r="B1776">
        <v>479281011</v>
      </c>
      <c r="C1776">
        <v>1100</v>
      </c>
      <c r="D1776">
        <v>146</v>
      </c>
      <c r="E1776">
        <v>2</v>
      </c>
      <c r="F1776">
        <v>1</v>
      </c>
      <c r="G1776">
        <v>1</v>
      </c>
      <c r="H1776">
        <v>1</v>
      </c>
      <c r="I1776">
        <v>1100</v>
      </c>
      <c r="J1776">
        <v>146</v>
      </c>
      <c r="K1776">
        <v>47.900254629999999</v>
      </c>
      <c r="L1776" t="s">
        <v>383</v>
      </c>
      <c r="M1776" t="s">
        <v>223</v>
      </c>
      <c r="N1776" s="1">
        <v>42072.654861111114</v>
      </c>
      <c r="O1776" s="1">
        <v>40521.822222222225</v>
      </c>
      <c r="P1776" s="2">
        <v>40525</v>
      </c>
      <c r="Q1776" s="1">
        <v>40555.173611111109</v>
      </c>
      <c r="R1776" t="s">
        <v>66</v>
      </c>
      <c r="S1776" t="s">
        <v>66</v>
      </c>
      <c r="T1776" t="s">
        <v>31</v>
      </c>
      <c r="U1776" t="b">
        <v>0</v>
      </c>
      <c r="V1776" t="s">
        <v>28</v>
      </c>
      <c r="W1776" t="s">
        <v>29</v>
      </c>
      <c r="X1776" t="s">
        <v>28</v>
      </c>
      <c r="Y1776" t="s">
        <v>30</v>
      </c>
    </row>
    <row r="1777" spans="1:25" x14ac:dyDescent="0.2">
      <c r="A1777">
        <v>1775</v>
      </c>
      <c r="B1777">
        <v>1068462945</v>
      </c>
      <c r="C1777">
        <v>40000</v>
      </c>
      <c r="D1777">
        <v>44259</v>
      </c>
      <c r="E1777">
        <v>243</v>
      </c>
      <c r="F1777">
        <v>1</v>
      </c>
      <c r="G1777">
        <v>1</v>
      </c>
      <c r="H1777">
        <v>1</v>
      </c>
      <c r="I1777">
        <v>40000</v>
      </c>
      <c r="J1777">
        <v>44259</v>
      </c>
      <c r="K1777">
        <v>68.408912040000004</v>
      </c>
      <c r="L1777" t="s">
        <v>384</v>
      </c>
      <c r="M1777" t="s">
        <v>151</v>
      </c>
      <c r="N1777" s="1">
        <v>42072.654861111114</v>
      </c>
      <c r="O1777" s="1">
        <v>40281.945833333331</v>
      </c>
      <c r="P1777" s="2">
        <v>40282</v>
      </c>
      <c r="Q1777" s="1">
        <v>40318.945833333331</v>
      </c>
      <c r="R1777" t="s">
        <v>127</v>
      </c>
      <c r="S1777" t="s">
        <v>127</v>
      </c>
      <c r="T1777" t="s">
        <v>27</v>
      </c>
      <c r="U1777" t="b">
        <v>1</v>
      </c>
      <c r="V1777" t="s">
        <v>41</v>
      </c>
      <c r="W1777" t="s">
        <v>29</v>
      </c>
      <c r="X1777" t="s">
        <v>41</v>
      </c>
      <c r="Y1777" t="s">
        <v>42</v>
      </c>
    </row>
    <row r="1778" spans="1:25" x14ac:dyDescent="0.2">
      <c r="A1778">
        <v>1776</v>
      </c>
      <c r="B1778">
        <v>1830850137</v>
      </c>
      <c r="C1778">
        <v>2700</v>
      </c>
      <c r="D1778">
        <v>2838</v>
      </c>
      <c r="E1778">
        <v>96</v>
      </c>
      <c r="F1778">
        <v>1</v>
      </c>
      <c r="G1778">
        <v>1</v>
      </c>
      <c r="H1778">
        <v>1</v>
      </c>
      <c r="I1778">
        <v>2700</v>
      </c>
      <c r="J1778">
        <v>2838</v>
      </c>
      <c r="K1778">
        <v>45</v>
      </c>
      <c r="L1778" t="s">
        <v>384</v>
      </c>
      <c r="M1778" t="s">
        <v>151</v>
      </c>
      <c r="N1778" s="1">
        <v>42072.654861111114</v>
      </c>
      <c r="O1778" s="1">
        <v>40521.822222222225</v>
      </c>
      <c r="P1778" s="2">
        <v>40525</v>
      </c>
      <c r="Q1778" s="1">
        <v>40555.173611111109</v>
      </c>
      <c r="R1778" t="s">
        <v>59</v>
      </c>
      <c r="S1778" t="s">
        <v>26</v>
      </c>
      <c r="T1778" t="s">
        <v>27</v>
      </c>
      <c r="U1778" t="b">
        <v>1</v>
      </c>
      <c r="V1778" t="s">
        <v>28</v>
      </c>
      <c r="W1778" t="s">
        <v>29</v>
      </c>
      <c r="X1778" t="s">
        <v>28</v>
      </c>
      <c r="Y1778" t="s">
        <v>30</v>
      </c>
    </row>
    <row r="1779" spans="1:25" x14ac:dyDescent="0.2">
      <c r="A1779">
        <v>1777</v>
      </c>
      <c r="B1779">
        <v>1209389194</v>
      </c>
      <c r="C1779">
        <v>800</v>
      </c>
      <c r="D1779">
        <v>981</v>
      </c>
      <c r="E1779">
        <v>27</v>
      </c>
      <c r="F1779">
        <v>1</v>
      </c>
      <c r="G1779">
        <v>1</v>
      </c>
      <c r="H1779">
        <v>1</v>
      </c>
      <c r="I1779">
        <v>800</v>
      </c>
      <c r="J1779">
        <v>981</v>
      </c>
      <c r="K1779">
        <v>45</v>
      </c>
      <c r="L1779" t="s">
        <v>384</v>
      </c>
      <c r="M1779" t="s">
        <v>151</v>
      </c>
      <c r="N1779" s="1">
        <v>42072.654861111114</v>
      </c>
      <c r="O1779" s="1">
        <v>40521.822222222225</v>
      </c>
      <c r="P1779" s="2">
        <v>40525</v>
      </c>
      <c r="Q1779" s="1">
        <v>40555.173611111109</v>
      </c>
      <c r="R1779" t="s">
        <v>59</v>
      </c>
      <c r="S1779" t="s">
        <v>26</v>
      </c>
      <c r="T1779" t="s">
        <v>27</v>
      </c>
      <c r="U1779" t="b">
        <v>1</v>
      </c>
      <c r="V1779" t="s">
        <v>28</v>
      </c>
      <c r="W1779" t="s">
        <v>29</v>
      </c>
      <c r="X1779" t="s">
        <v>28</v>
      </c>
      <c r="Y1779" t="s">
        <v>30</v>
      </c>
    </row>
    <row r="1780" spans="1:25" x14ac:dyDescent="0.2">
      <c r="A1780">
        <v>1778</v>
      </c>
      <c r="B1780">
        <v>1712090256</v>
      </c>
      <c r="C1780">
        <v>1500</v>
      </c>
      <c r="D1780">
        <v>1125</v>
      </c>
      <c r="E1780">
        <v>26</v>
      </c>
      <c r="F1780">
        <v>5</v>
      </c>
      <c r="G1780">
        <v>2</v>
      </c>
      <c r="H1780">
        <v>1</v>
      </c>
      <c r="I1780">
        <v>1500</v>
      </c>
      <c r="J1780">
        <v>1125</v>
      </c>
      <c r="K1780">
        <v>78.156284720000002</v>
      </c>
      <c r="L1780" t="s">
        <v>384</v>
      </c>
      <c r="M1780" t="s">
        <v>151</v>
      </c>
      <c r="N1780" s="1">
        <v>42072.654861111114</v>
      </c>
      <c r="O1780" s="1">
        <v>40281.945833333331</v>
      </c>
      <c r="P1780" s="2">
        <v>40282</v>
      </c>
      <c r="Q1780" s="1">
        <v>40318.945833333331</v>
      </c>
      <c r="R1780" t="s">
        <v>63</v>
      </c>
      <c r="S1780" t="s">
        <v>37</v>
      </c>
      <c r="T1780" t="s">
        <v>31</v>
      </c>
      <c r="U1780" t="b">
        <v>0</v>
      </c>
      <c r="V1780" t="s">
        <v>41</v>
      </c>
      <c r="W1780" t="s">
        <v>29</v>
      </c>
      <c r="X1780" t="s">
        <v>41</v>
      </c>
      <c r="Y1780" t="s">
        <v>42</v>
      </c>
    </row>
    <row r="1781" spans="1:25" x14ac:dyDescent="0.2">
      <c r="A1781">
        <v>1779</v>
      </c>
      <c r="B1781">
        <v>1423039194</v>
      </c>
      <c r="C1781">
        <v>30000</v>
      </c>
      <c r="D1781">
        <v>2890</v>
      </c>
      <c r="E1781">
        <v>23</v>
      </c>
      <c r="F1781">
        <v>16</v>
      </c>
      <c r="G1781">
        <v>1</v>
      </c>
      <c r="H1781">
        <v>1</v>
      </c>
      <c r="I1781">
        <v>30000</v>
      </c>
      <c r="J1781">
        <v>2890</v>
      </c>
      <c r="K1781">
        <v>30</v>
      </c>
      <c r="L1781" t="s">
        <v>384</v>
      </c>
      <c r="M1781" t="s">
        <v>151</v>
      </c>
      <c r="N1781" s="1">
        <v>42072.654861111114</v>
      </c>
      <c r="O1781" s="1">
        <v>40521.822222222225</v>
      </c>
      <c r="P1781" s="2">
        <v>40525</v>
      </c>
      <c r="Q1781" s="1">
        <v>40555.173611111109</v>
      </c>
      <c r="R1781" t="s">
        <v>37</v>
      </c>
      <c r="S1781" t="s">
        <v>37</v>
      </c>
      <c r="T1781" t="s">
        <v>40</v>
      </c>
      <c r="U1781" t="b">
        <v>1</v>
      </c>
      <c r="V1781" t="s">
        <v>28</v>
      </c>
      <c r="W1781" t="s">
        <v>29</v>
      </c>
      <c r="X1781" t="s">
        <v>28</v>
      </c>
      <c r="Y1781" t="s">
        <v>30</v>
      </c>
    </row>
    <row r="1782" spans="1:25" x14ac:dyDescent="0.2">
      <c r="A1782">
        <v>1780</v>
      </c>
      <c r="B1782">
        <v>1317821764</v>
      </c>
      <c r="C1782">
        <v>12000</v>
      </c>
      <c r="D1782">
        <v>45</v>
      </c>
      <c r="E1782">
        <v>4</v>
      </c>
      <c r="F1782">
        <v>0</v>
      </c>
      <c r="G1782">
        <v>1</v>
      </c>
      <c r="H1782">
        <v>1</v>
      </c>
      <c r="I1782">
        <v>12000</v>
      </c>
      <c r="J1782">
        <v>45</v>
      </c>
      <c r="K1782">
        <v>52.342395830000001</v>
      </c>
      <c r="L1782" t="s">
        <v>384</v>
      </c>
      <c r="M1782" t="s">
        <v>151</v>
      </c>
      <c r="N1782" s="1">
        <v>42072.654861111114</v>
      </c>
      <c r="O1782" s="1">
        <v>40281.945833333331</v>
      </c>
      <c r="P1782" s="2">
        <v>40282</v>
      </c>
      <c r="Q1782" s="1">
        <v>40318.945833333331</v>
      </c>
      <c r="R1782" t="s">
        <v>76</v>
      </c>
      <c r="S1782" t="s">
        <v>77</v>
      </c>
      <c r="T1782" t="s">
        <v>31</v>
      </c>
      <c r="U1782" t="b">
        <v>0</v>
      </c>
      <c r="V1782" t="s">
        <v>41</v>
      </c>
      <c r="W1782" t="s">
        <v>29</v>
      </c>
      <c r="X1782" t="s">
        <v>41</v>
      </c>
      <c r="Y1782" t="s">
        <v>42</v>
      </c>
    </row>
    <row r="1783" spans="1:25" x14ac:dyDescent="0.2">
      <c r="A1783">
        <v>1781</v>
      </c>
      <c r="B1783">
        <v>1373153352</v>
      </c>
      <c r="C1783">
        <v>17500</v>
      </c>
      <c r="D1783">
        <v>17830</v>
      </c>
      <c r="E1783">
        <v>277</v>
      </c>
      <c r="F1783">
        <v>1</v>
      </c>
      <c r="G1783">
        <v>1</v>
      </c>
      <c r="H1783">
        <v>1</v>
      </c>
      <c r="I1783">
        <v>17500</v>
      </c>
      <c r="J1783">
        <v>17830</v>
      </c>
      <c r="K1783">
        <v>34.344120369999999</v>
      </c>
      <c r="L1783" t="s">
        <v>385</v>
      </c>
      <c r="M1783" t="s">
        <v>122</v>
      </c>
      <c r="N1783" s="1">
        <v>42072.654861111114</v>
      </c>
      <c r="O1783" s="1">
        <v>40281.945833333331</v>
      </c>
      <c r="P1783" s="2">
        <v>40282</v>
      </c>
      <c r="Q1783" s="1">
        <v>40318.945833333331</v>
      </c>
      <c r="R1783" t="s">
        <v>60</v>
      </c>
      <c r="S1783" t="s">
        <v>26</v>
      </c>
      <c r="T1783" t="s">
        <v>27</v>
      </c>
      <c r="U1783" t="b">
        <v>1</v>
      </c>
      <c r="V1783" t="s">
        <v>41</v>
      </c>
      <c r="W1783" t="s">
        <v>29</v>
      </c>
      <c r="X1783" t="s">
        <v>41</v>
      </c>
      <c r="Y1783" t="s">
        <v>42</v>
      </c>
    </row>
    <row r="1784" spans="1:25" x14ac:dyDescent="0.2">
      <c r="A1784">
        <v>1782</v>
      </c>
      <c r="B1784">
        <v>626538611</v>
      </c>
      <c r="C1784">
        <v>4500</v>
      </c>
      <c r="D1784">
        <v>4700</v>
      </c>
      <c r="E1784">
        <v>59</v>
      </c>
      <c r="F1784">
        <v>1</v>
      </c>
      <c r="G1784">
        <v>1</v>
      </c>
      <c r="H1784">
        <v>1</v>
      </c>
      <c r="I1784">
        <v>4500</v>
      </c>
      <c r="J1784">
        <v>4700</v>
      </c>
      <c r="K1784">
        <v>43.501643520000002</v>
      </c>
      <c r="L1784" t="s">
        <v>385</v>
      </c>
      <c r="M1784" t="s">
        <v>122</v>
      </c>
      <c r="N1784" s="1">
        <v>42072.654861111114</v>
      </c>
      <c r="O1784" s="1">
        <v>40521.822222222225</v>
      </c>
      <c r="P1784" s="2">
        <v>40525</v>
      </c>
      <c r="Q1784" s="1">
        <v>40555.173611111109</v>
      </c>
      <c r="R1784" t="s">
        <v>85</v>
      </c>
      <c r="S1784" t="s">
        <v>85</v>
      </c>
      <c r="T1784" t="s">
        <v>27</v>
      </c>
      <c r="U1784" t="b">
        <v>1</v>
      </c>
      <c r="V1784" t="s">
        <v>28</v>
      </c>
      <c r="W1784" t="s">
        <v>29</v>
      </c>
      <c r="X1784" t="s">
        <v>28</v>
      </c>
      <c r="Y1784" t="s">
        <v>30</v>
      </c>
    </row>
    <row r="1785" spans="1:25" x14ac:dyDescent="0.2">
      <c r="A1785">
        <v>1783</v>
      </c>
      <c r="B1785">
        <v>1666175752</v>
      </c>
      <c r="C1785">
        <v>2500</v>
      </c>
      <c r="D1785">
        <v>3097</v>
      </c>
      <c r="E1785">
        <v>56</v>
      </c>
      <c r="F1785">
        <v>1</v>
      </c>
      <c r="G1785">
        <v>1</v>
      </c>
      <c r="H1785">
        <v>1</v>
      </c>
      <c r="I1785">
        <v>2500</v>
      </c>
      <c r="J1785">
        <v>3097</v>
      </c>
      <c r="K1785">
        <v>60.911481479999999</v>
      </c>
      <c r="L1785" t="s">
        <v>385</v>
      </c>
      <c r="M1785" t="s">
        <v>122</v>
      </c>
      <c r="N1785" s="1">
        <v>42072.654861111114</v>
      </c>
      <c r="O1785" s="1">
        <v>40521.822222222225</v>
      </c>
      <c r="P1785" s="2">
        <v>40525</v>
      </c>
      <c r="Q1785" s="1">
        <v>40555.173611111109</v>
      </c>
      <c r="R1785" t="s">
        <v>95</v>
      </c>
      <c r="S1785" t="s">
        <v>37</v>
      </c>
      <c r="T1785" t="s">
        <v>27</v>
      </c>
      <c r="U1785" t="b">
        <v>1</v>
      </c>
      <c r="V1785" t="s">
        <v>28</v>
      </c>
      <c r="W1785" t="s">
        <v>29</v>
      </c>
      <c r="X1785" t="s">
        <v>28</v>
      </c>
      <c r="Y1785" t="s">
        <v>30</v>
      </c>
    </row>
    <row r="1786" spans="1:25" x14ac:dyDescent="0.2">
      <c r="A1786">
        <v>1784</v>
      </c>
      <c r="B1786">
        <v>1343417754</v>
      </c>
      <c r="C1786">
        <v>2500</v>
      </c>
      <c r="D1786">
        <v>2700</v>
      </c>
      <c r="E1786">
        <v>45</v>
      </c>
      <c r="F1786">
        <v>1</v>
      </c>
      <c r="G1786">
        <v>1</v>
      </c>
      <c r="H1786">
        <v>1</v>
      </c>
      <c r="I1786">
        <v>2500</v>
      </c>
      <c r="J1786">
        <v>2700</v>
      </c>
      <c r="K1786">
        <v>40.228414350000001</v>
      </c>
      <c r="L1786" t="s">
        <v>385</v>
      </c>
      <c r="M1786" t="s">
        <v>122</v>
      </c>
      <c r="N1786" s="1">
        <v>42072.654861111114</v>
      </c>
      <c r="O1786" s="1">
        <v>40521.822222222225</v>
      </c>
      <c r="P1786" s="2">
        <v>40525</v>
      </c>
      <c r="Q1786" s="1">
        <v>40555.173611111109</v>
      </c>
      <c r="R1786" t="s">
        <v>113</v>
      </c>
      <c r="S1786" t="s">
        <v>37</v>
      </c>
      <c r="T1786" t="s">
        <v>27</v>
      </c>
      <c r="U1786" t="b">
        <v>1</v>
      </c>
      <c r="V1786" t="s">
        <v>28</v>
      </c>
      <c r="W1786" t="s">
        <v>29</v>
      </c>
      <c r="X1786" t="s">
        <v>28</v>
      </c>
      <c r="Y1786" t="s">
        <v>30</v>
      </c>
    </row>
    <row r="1787" spans="1:25" x14ac:dyDescent="0.2">
      <c r="A1787">
        <v>1785</v>
      </c>
      <c r="B1787">
        <v>1477915331</v>
      </c>
      <c r="C1787">
        <v>1500</v>
      </c>
      <c r="D1787">
        <v>190</v>
      </c>
      <c r="E1787">
        <v>5</v>
      </c>
      <c r="F1787">
        <v>0</v>
      </c>
      <c r="G1787">
        <v>1</v>
      </c>
      <c r="H1787">
        <v>1</v>
      </c>
      <c r="I1787">
        <v>1500</v>
      </c>
      <c r="J1787">
        <v>190</v>
      </c>
      <c r="K1787">
        <v>45.041666669999998</v>
      </c>
      <c r="L1787" t="s">
        <v>385</v>
      </c>
      <c r="M1787" t="s">
        <v>122</v>
      </c>
      <c r="N1787" s="1">
        <v>40476.625694444447</v>
      </c>
      <c r="O1787" s="1">
        <v>40457.964583333334</v>
      </c>
      <c r="P1787" s="2">
        <v>40458</v>
      </c>
      <c r="Q1787" s="1">
        <v>40503.086805555555</v>
      </c>
      <c r="R1787" t="s">
        <v>63</v>
      </c>
      <c r="S1787" t="s">
        <v>37</v>
      </c>
      <c r="T1787" t="s">
        <v>40</v>
      </c>
      <c r="U1787" t="b">
        <v>1</v>
      </c>
      <c r="V1787" t="s">
        <v>166</v>
      </c>
      <c r="W1787" t="s">
        <v>166</v>
      </c>
      <c r="X1787" t="s">
        <v>166</v>
      </c>
      <c r="Y1787" t="s">
        <v>167</v>
      </c>
    </row>
    <row r="1788" spans="1:25" x14ac:dyDescent="0.2">
      <c r="A1788">
        <v>1786</v>
      </c>
      <c r="B1788">
        <v>1801201736</v>
      </c>
      <c r="C1788">
        <v>47000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47000</v>
      </c>
      <c r="J1788">
        <v>0</v>
      </c>
      <c r="K1788">
        <v>37</v>
      </c>
      <c r="L1788" t="s">
        <v>385</v>
      </c>
      <c r="M1788" t="s">
        <v>122</v>
      </c>
      <c r="N1788" s="1">
        <v>42072.654861111114</v>
      </c>
      <c r="O1788" s="1">
        <v>40521.822222222225</v>
      </c>
      <c r="P1788" s="2">
        <v>40525</v>
      </c>
      <c r="Q1788" s="1">
        <v>40555.173611111109</v>
      </c>
      <c r="R1788" t="s">
        <v>165</v>
      </c>
      <c r="S1788" t="s">
        <v>26</v>
      </c>
      <c r="T1788" t="s">
        <v>40</v>
      </c>
      <c r="U1788" t="b">
        <v>0</v>
      </c>
      <c r="V1788" t="s">
        <v>28</v>
      </c>
      <c r="W1788" t="s">
        <v>29</v>
      </c>
      <c r="X1788" t="s">
        <v>28</v>
      </c>
      <c r="Y1788" t="s">
        <v>30</v>
      </c>
    </row>
    <row r="1789" spans="1:25" x14ac:dyDescent="0.2">
      <c r="A1789">
        <v>1787</v>
      </c>
      <c r="B1789">
        <v>629633046</v>
      </c>
      <c r="C1789">
        <v>500</v>
      </c>
      <c r="D1789">
        <v>3563</v>
      </c>
      <c r="E1789">
        <v>61</v>
      </c>
      <c r="F1789">
        <v>1</v>
      </c>
      <c r="G1789">
        <v>1</v>
      </c>
      <c r="H1789">
        <v>1</v>
      </c>
      <c r="I1789">
        <v>500</v>
      </c>
      <c r="J1789">
        <v>3563</v>
      </c>
      <c r="K1789">
        <v>31.98866898</v>
      </c>
      <c r="L1789" t="s">
        <v>386</v>
      </c>
      <c r="M1789" t="s">
        <v>218</v>
      </c>
      <c r="N1789" s="1">
        <v>42072.654861111114</v>
      </c>
      <c r="O1789" s="1">
        <v>40281.945833333331</v>
      </c>
      <c r="P1789" s="2">
        <v>40282</v>
      </c>
      <c r="Q1789" s="1">
        <v>40318.945833333331</v>
      </c>
      <c r="R1789" t="s">
        <v>60</v>
      </c>
      <c r="S1789" t="s">
        <v>26</v>
      </c>
      <c r="T1789" t="s">
        <v>27</v>
      </c>
      <c r="U1789" t="b">
        <v>1</v>
      </c>
      <c r="V1789" t="s">
        <v>41</v>
      </c>
      <c r="W1789" t="s">
        <v>29</v>
      </c>
      <c r="X1789" t="s">
        <v>41</v>
      </c>
      <c r="Y1789" t="s">
        <v>42</v>
      </c>
    </row>
    <row r="1790" spans="1:25" x14ac:dyDescent="0.2">
      <c r="A1790">
        <v>1788</v>
      </c>
      <c r="B1790">
        <v>352850829</v>
      </c>
      <c r="C1790">
        <v>1000</v>
      </c>
      <c r="D1790">
        <v>1000</v>
      </c>
      <c r="E1790">
        <v>12</v>
      </c>
      <c r="F1790">
        <v>3</v>
      </c>
      <c r="G1790">
        <v>1</v>
      </c>
      <c r="H1790">
        <v>1</v>
      </c>
      <c r="I1790">
        <v>1000</v>
      </c>
      <c r="J1790">
        <v>1000</v>
      </c>
      <c r="K1790">
        <v>83.970451389999994</v>
      </c>
      <c r="L1790" t="s">
        <v>386</v>
      </c>
      <c r="M1790" t="s">
        <v>218</v>
      </c>
      <c r="N1790" s="1">
        <v>42072.654861111114</v>
      </c>
      <c r="O1790" s="1">
        <v>40281.945833333331</v>
      </c>
      <c r="P1790" s="2">
        <v>40282</v>
      </c>
      <c r="Q1790" s="1">
        <v>40318.945833333331</v>
      </c>
      <c r="R1790" t="s">
        <v>37</v>
      </c>
      <c r="S1790" t="s">
        <v>37</v>
      </c>
      <c r="T1790" t="s">
        <v>27</v>
      </c>
      <c r="U1790" t="b">
        <v>0</v>
      </c>
      <c r="V1790" t="s">
        <v>41</v>
      </c>
      <c r="W1790" t="s">
        <v>29</v>
      </c>
      <c r="X1790" t="s">
        <v>41</v>
      </c>
      <c r="Y1790" t="s">
        <v>42</v>
      </c>
    </row>
    <row r="1791" spans="1:25" x14ac:dyDescent="0.2">
      <c r="A1791">
        <v>1789</v>
      </c>
      <c r="B1791">
        <v>730297829</v>
      </c>
      <c r="C1791">
        <v>1000</v>
      </c>
      <c r="D1791">
        <v>191</v>
      </c>
      <c r="E1791">
        <v>8</v>
      </c>
      <c r="F1791">
        <v>0</v>
      </c>
      <c r="G1791">
        <v>1</v>
      </c>
      <c r="H1791">
        <v>1</v>
      </c>
      <c r="I1791">
        <v>1000</v>
      </c>
      <c r="J1791">
        <v>191</v>
      </c>
      <c r="K1791">
        <v>43.982881939999999</v>
      </c>
      <c r="L1791" t="s">
        <v>386</v>
      </c>
      <c r="M1791" t="s">
        <v>218</v>
      </c>
      <c r="N1791" s="1">
        <v>42072.654861111114</v>
      </c>
      <c r="O1791" s="1">
        <v>40281.945833333331</v>
      </c>
      <c r="P1791" s="2">
        <v>40282</v>
      </c>
      <c r="Q1791" s="1">
        <v>40318.945833333331</v>
      </c>
      <c r="R1791" t="s">
        <v>126</v>
      </c>
      <c r="S1791" t="s">
        <v>37</v>
      </c>
      <c r="T1791" t="s">
        <v>31</v>
      </c>
      <c r="U1791" t="b">
        <v>0</v>
      </c>
      <c r="V1791" t="s">
        <v>41</v>
      </c>
      <c r="W1791" t="s">
        <v>29</v>
      </c>
      <c r="X1791" t="s">
        <v>41</v>
      </c>
      <c r="Y1791" t="s">
        <v>42</v>
      </c>
    </row>
    <row r="1792" spans="1:25" x14ac:dyDescent="0.2">
      <c r="A1792">
        <v>1790</v>
      </c>
      <c r="B1792">
        <v>1168700993</v>
      </c>
      <c r="C1792">
        <v>1000</v>
      </c>
      <c r="D1792">
        <v>0</v>
      </c>
      <c r="E1792">
        <v>0</v>
      </c>
      <c r="F1792">
        <v>0</v>
      </c>
      <c r="G1792">
        <v>5</v>
      </c>
      <c r="H1792">
        <v>1</v>
      </c>
      <c r="I1792">
        <v>1000</v>
      </c>
      <c r="J1792">
        <v>0</v>
      </c>
      <c r="K1792">
        <v>45.077002309999997</v>
      </c>
      <c r="L1792" t="s">
        <v>386</v>
      </c>
      <c r="M1792" t="s">
        <v>218</v>
      </c>
      <c r="N1792" s="1">
        <v>42072.654861111114</v>
      </c>
      <c r="O1792" s="1">
        <v>40281.945833333331</v>
      </c>
      <c r="P1792" s="2">
        <v>40282</v>
      </c>
      <c r="Q1792" s="1">
        <v>40318.945833333331</v>
      </c>
      <c r="R1792" t="s">
        <v>25</v>
      </c>
      <c r="S1792" t="s">
        <v>26</v>
      </c>
      <c r="T1792" t="s">
        <v>40</v>
      </c>
      <c r="U1792" t="b">
        <v>0</v>
      </c>
      <c r="V1792" t="s">
        <v>41</v>
      </c>
      <c r="W1792" t="s">
        <v>29</v>
      </c>
      <c r="X1792" t="s">
        <v>41</v>
      </c>
      <c r="Y1792" t="s">
        <v>42</v>
      </c>
    </row>
    <row r="1793" spans="1:25" x14ac:dyDescent="0.2">
      <c r="A1793">
        <v>1791</v>
      </c>
      <c r="B1793">
        <v>1049035100</v>
      </c>
      <c r="C1793">
        <v>8000</v>
      </c>
      <c r="D1793">
        <v>8825</v>
      </c>
      <c r="E1793">
        <v>142</v>
      </c>
      <c r="F1793">
        <v>1</v>
      </c>
      <c r="G1793">
        <v>1</v>
      </c>
      <c r="H1793">
        <v>1</v>
      </c>
      <c r="I1793">
        <v>8000</v>
      </c>
      <c r="J1793">
        <v>8825</v>
      </c>
      <c r="K1793">
        <v>89.958333330000002</v>
      </c>
      <c r="L1793" t="s">
        <v>387</v>
      </c>
      <c r="M1793" t="s">
        <v>151</v>
      </c>
      <c r="N1793" s="1">
        <v>42072.654861111114</v>
      </c>
      <c r="O1793" s="1">
        <v>40521.822222222225</v>
      </c>
      <c r="P1793" s="2">
        <v>40525</v>
      </c>
      <c r="Q1793" s="1">
        <v>40555.173611111109</v>
      </c>
      <c r="R1793" t="s">
        <v>55</v>
      </c>
      <c r="S1793" t="s">
        <v>37</v>
      </c>
      <c r="T1793" t="s">
        <v>27</v>
      </c>
      <c r="U1793" t="b">
        <v>1</v>
      </c>
      <c r="V1793" t="s">
        <v>28</v>
      </c>
      <c r="W1793" t="s">
        <v>29</v>
      </c>
      <c r="X1793" t="s">
        <v>28</v>
      </c>
      <c r="Y1793" t="s">
        <v>30</v>
      </c>
    </row>
    <row r="1794" spans="1:25" x14ac:dyDescent="0.2">
      <c r="A1794">
        <v>1792</v>
      </c>
      <c r="B1794">
        <v>1651207419</v>
      </c>
      <c r="C1794">
        <v>3500</v>
      </c>
      <c r="D1794">
        <v>1173</v>
      </c>
      <c r="E1794">
        <v>59</v>
      </c>
      <c r="F1794">
        <v>0</v>
      </c>
      <c r="G1794">
        <v>1</v>
      </c>
      <c r="H1794">
        <v>1</v>
      </c>
      <c r="I1794">
        <v>3500</v>
      </c>
      <c r="J1794">
        <v>1173</v>
      </c>
      <c r="K1794">
        <v>30</v>
      </c>
      <c r="L1794" t="s">
        <v>387</v>
      </c>
      <c r="M1794" t="s">
        <v>151</v>
      </c>
      <c r="N1794" s="1">
        <v>42072.654861111114</v>
      </c>
      <c r="O1794" s="1">
        <v>40281.945833333331</v>
      </c>
      <c r="P1794" s="2">
        <v>40282</v>
      </c>
      <c r="Q1794" s="1">
        <v>40318.945833333331</v>
      </c>
      <c r="R1794" t="s">
        <v>68</v>
      </c>
      <c r="S1794" t="s">
        <v>68</v>
      </c>
      <c r="T1794" t="s">
        <v>31</v>
      </c>
      <c r="U1794" t="b">
        <v>1</v>
      </c>
      <c r="V1794" t="s">
        <v>41</v>
      </c>
      <c r="W1794" t="s">
        <v>29</v>
      </c>
      <c r="X1794" t="s">
        <v>41</v>
      </c>
      <c r="Y1794" t="s">
        <v>42</v>
      </c>
    </row>
    <row r="1795" spans="1:25" x14ac:dyDescent="0.2">
      <c r="A1795">
        <v>1793</v>
      </c>
      <c r="B1795">
        <v>1341289234</v>
      </c>
      <c r="C1795">
        <v>12000</v>
      </c>
      <c r="D1795">
        <v>1368</v>
      </c>
      <c r="E1795">
        <v>49</v>
      </c>
      <c r="F1795">
        <v>6</v>
      </c>
      <c r="G1795">
        <v>1</v>
      </c>
      <c r="H1795">
        <v>1</v>
      </c>
      <c r="I1795">
        <v>12000</v>
      </c>
      <c r="J1795">
        <v>1368</v>
      </c>
      <c r="K1795">
        <v>64.958333330000002</v>
      </c>
      <c r="L1795" t="s">
        <v>387</v>
      </c>
      <c r="M1795" t="s">
        <v>151</v>
      </c>
      <c r="N1795" s="1">
        <v>42072.654861111114</v>
      </c>
      <c r="O1795" s="1">
        <v>40521.822222222225</v>
      </c>
      <c r="P1795" s="2">
        <v>40525</v>
      </c>
      <c r="Q1795" s="1">
        <v>40555.173611111109</v>
      </c>
      <c r="R1795" t="s">
        <v>73</v>
      </c>
      <c r="S1795" t="s">
        <v>74</v>
      </c>
      <c r="T1795" t="s">
        <v>31</v>
      </c>
      <c r="U1795" t="b">
        <v>1</v>
      </c>
      <c r="V1795" t="s">
        <v>28</v>
      </c>
      <c r="W1795" t="s">
        <v>29</v>
      </c>
      <c r="X1795" t="s">
        <v>28</v>
      </c>
      <c r="Y1795" t="s">
        <v>30</v>
      </c>
    </row>
    <row r="1796" spans="1:25" x14ac:dyDescent="0.2">
      <c r="A1796">
        <v>1794</v>
      </c>
      <c r="B1796">
        <v>1615753303</v>
      </c>
      <c r="C1796">
        <v>3500</v>
      </c>
      <c r="D1796">
        <v>1273</v>
      </c>
      <c r="E1796">
        <v>41</v>
      </c>
      <c r="F1796">
        <v>2</v>
      </c>
      <c r="G1796">
        <v>1</v>
      </c>
      <c r="H1796">
        <v>1</v>
      </c>
      <c r="I1796">
        <v>3500</v>
      </c>
      <c r="J1796">
        <v>1273</v>
      </c>
      <c r="K1796">
        <v>31</v>
      </c>
      <c r="L1796" t="s">
        <v>387</v>
      </c>
      <c r="M1796" t="s">
        <v>151</v>
      </c>
      <c r="N1796" s="1">
        <v>42072.654861111114</v>
      </c>
      <c r="O1796" s="1">
        <v>40521.822222222225</v>
      </c>
      <c r="P1796" s="2">
        <v>40525</v>
      </c>
      <c r="Q1796" s="1">
        <v>40555.173611111109</v>
      </c>
      <c r="R1796" t="s">
        <v>66</v>
      </c>
      <c r="S1796" t="s">
        <v>66</v>
      </c>
      <c r="T1796" t="s">
        <v>31</v>
      </c>
      <c r="U1796" t="b">
        <v>1</v>
      </c>
      <c r="V1796" t="s">
        <v>28</v>
      </c>
      <c r="W1796" t="s">
        <v>29</v>
      </c>
      <c r="X1796" t="s">
        <v>28</v>
      </c>
      <c r="Y1796" t="s">
        <v>30</v>
      </c>
    </row>
    <row r="1797" spans="1:25" x14ac:dyDescent="0.2">
      <c r="A1797">
        <v>1795</v>
      </c>
      <c r="B1797">
        <v>702033936</v>
      </c>
      <c r="C1797">
        <v>1000</v>
      </c>
      <c r="D1797">
        <v>1270</v>
      </c>
      <c r="E1797">
        <v>35</v>
      </c>
      <c r="F1797">
        <v>1</v>
      </c>
      <c r="G1797">
        <v>1</v>
      </c>
      <c r="H1797">
        <v>1</v>
      </c>
      <c r="I1797">
        <v>1000</v>
      </c>
      <c r="J1797">
        <v>1270</v>
      </c>
      <c r="K1797">
        <v>24.993344910000001</v>
      </c>
      <c r="L1797" t="s">
        <v>387</v>
      </c>
      <c r="M1797" t="s">
        <v>151</v>
      </c>
      <c r="N1797" s="1">
        <v>42072.654861111114</v>
      </c>
      <c r="O1797" s="1">
        <v>40521.822222222225</v>
      </c>
      <c r="P1797" s="2">
        <v>40525</v>
      </c>
      <c r="Q1797" s="1">
        <v>40555.173611111109</v>
      </c>
      <c r="R1797" t="s">
        <v>126</v>
      </c>
      <c r="S1797" t="s">
        <v>37</v>
      </c>
      <c r="T1797" t="s">
        <v>27</v>
      </c>
      <c r="U1797" t="b">
        <v>1</v>
      </c>
      <c r="V1797" t="s">
        <v>28</v>
      </c>
      <c r="W1797" t="s">
        <v>29</v>
      </c>
      <c r="X1797" t="s">
        <v>28</v>
      </c>
      <c r="Y1797" t="s">
        <v>30</v>
      </c>
    </row>
    <row r="1798" spans="1:25" x14ac:dyDescent="0.2">
      <c r="A1798">
        <v>1796</v>
      </c>
      <c r="B1798">
        <v>1920404110</v>
      </c>
      <c r="C1798">
        <v>2000</v>
      </c>
      <c r="D1798">
        <v>2055</v>
      </c>
      <c r="E1798">
        <v>35</v>
      </c>
      <c r="F1798">
        <v>1</v>
      </c>
      <c r="G1798">
        <v>1</v>
      </c>
      <c r="H1798">
        <v>1</v>
      </c>
      <c r="I1798">
        <v>2000</v>
      </c>
      <c r="J1798">
        <v>2055</v>
      </c>
      <c r="K1798">
        <v>15.451851850000001</v>
      </c>
      <c r="L1798" t="s">
        <v>387</v>
      </c>
      <c r="M1798" t="s">
        <v>151</v>
      </c>
      <c r="N1798" s="1">
        <v>42072.654861111114</v>
      </c>
      <c r="O1798" s="1">
        <v>40521.822222222225</v>
      </c>
      <c r="P1798" s="2">
        <v>40525</v>
      </c>
      <c r="Q1798" s="1">
        <v>40555.173611111109</v>
      </c>
      <c r="R1798" t="s">
        <v>59</v>
      </c>
      <c r="S1798" t="s">
        <v>26</v>
      </c>
      <c r="T1798" t="s">
        <v>27</v>
      </c>
      <c r="U1798" t="b">
        <v>1</v>
      </c>
      <c r="V1798" t="s">
        <v>28</v>
      </c>
      <c r="W1798" t="s">
        <v>29</v>
      </c>
      <c r="X1798" t="s">
        <v>28</v>
      </c>
      <c r="Y1798" t="s">
        <v>30</v>
      </c>
    </row>
    <row r="1799" spans="1:25" x14ac:dyDescent="0.2">
      <c r="A1799">
        <v>1797</v>
      </c>
      <c r="B1799">
        <v>475381563</v>
      </c>
      <c r="C1799">
        <v>7200</v>
      </c>
      <c r="D1799">
        <v>1545</v>
      </c>
      <c r="E1799">
        <v>34</v>
      </c>
      <c r="F1799">
        <v>0</v>
      </c>
      <c r="G1799">
        <v>1</v>
      </c>
      <c r="H1799">
        <v>1</v>
      </c>
      <c r="I1799">
        <v>7200</v>
      </c>
      <c r="J1799">
        <v>1545</v>
      </c>
      <c r="K1799">
        <v>61.652511570000001</v>
      </c>
      <c r="L1799" t="s">
        <v>387</v>
      </c>
      <c r="M1799" t="s">
        <v>151</v>
      </c>
      <c r="N1799" s="1">
        <v>42072.654861111114</v>
      </c>
      <c r="O1799" s="1">
        <v>40521.822222222225</v>
      </c>
      <c r="P1799" s="2">
        <v>40525</v>
      </c>
      <c r="Q1799" s="1">
        <v>40555.173611111109</v>
      </c>
      <c r="R1799" t="s">
        <v>127</v>
      </c>
      <c r="S1799" t="s">
        <v>127</v>
      </c>
      <c r="T1799" t="s">
        <v>31</v>
      </c>
      <c r="U1799" t="b">
        <v>1</v>
      </c>
      <c r="V1799" t="s">
        <v>28</v>
      </c>
      <c r="W1799" t="s">
        <v>29</v>
      </c>
      <c r="X1799" t="s">
        <v>28</v>
      </c>
      <c r="Y1799" t="s">
        <v>30</v>
      </c>
    </row>
    <row r="1800" spans="1:25" x14ac:dyDescent="0.2">
      <c r="A1800">
        <v>1798</v>
      </c>
      <c r="B1800">
        <v>444485763</v>
      </c>
      <c r="C1800">
        <v>13500</v>
      </c>
      <c r="D1800">
        <v>1796</v>
      </c>
      <c r="E1800">
        <v>32</v>
      </c>
      <c r="F1800">
        <v>1</v>
      </c>
      <c r="G1800">
        <v>1</v>
      </c>
      <c r="H1800">
        <v>1</v>
      </c>
      <c r="I1800">
        <v>13500</v>
      </c>
      <c r="J1800">
        <v>1796</v>
      </c>
      <c r="K1800">
        <v>38.87634259</v>
      </c>
      <c r="L1800" t="s">
        <v>387</v>
      </c>
      <c r="M1800" t="s">
        <v>151</v>
      </c>
      <c r="N1800" s="1">
        <v>42072.654861111114</v>
      </c>
      <c r="O1800" s="1">
        <v>40521.822222222225</v>
      </c>
      <c r="P1800" s="2">
        <v>40525</v>
      </c>
      <c r="Q1800" s="1">
        <v>40555.173611111109</v>
      </c>
      <c r="R1800" t="s">
        <v>59</v>
      </c>
      <c r="S1800" t="s">
        <v>26</v>
      </c>
      <c r="T1800" t="s">
        <v>31</v>
      </c>
      <c r="U1800" t="b">
        <v>1</v>
      </c>
      <c r="V1800" t="s">
        <v>28</v>
      </c>
      <c r="W1800" t="s">
        <v>29</v>
      </c>
      <c r="X1800" t="s">
        <v>28</v>
      </c>
      <c r="Y1800" t="s">
        <v>30</v>
      </c>
    </row>
    <row r="1801" spans="1:25" x14ac:dyDescent="0.2">
      <c r="A1801">
        <v>1799</v>
      </c>
      <c r="B1801">
        <v>416161485</v>
      </c>
      <c r="C1801">
        <v>1500</v>
      </c>
      <c r="D1801">
        <v>1669</v>
      </c>
      <c r="E1801">
        <v>27</v>
      </c>
      <c r="F1801">
        <v>1</v>
      </c>
      <c r="G1801">
        <v>1</v>
      </c>
      <c r="H1801">
        <v>1</v>
      </c>
      <c r="I1801">
        <v>1500</v>
      </c>
      <c r="J1801">
        <v>1669</v>
      </c>
      <c r="K1801">
        <v>30</v>
      </c>
      <c r="L1801" t="s">
        <v>387</v>
      </c>
      <c r="M1801" t="s">
        <v>151</v>
      </c>
      <c r="N1801" s="1">
        <v>42072.654861111114</v>
      </c>
      <c r="O1801" s="1">
        <v>40521.822222222225</v>
      </c>
      <c r="P1801" s="2">
        <v>40525</v>
      </c>
      <c r="Q1801" s="1">
        <v>40555.173611111109</v>
      </c>
      <c r="R1801" t="s">
        <v>25</v>
      </c>
      <c r="S1801" t="s">
        <v>26</v>
      </c>
      <c r="T1801" t="s">
        <v>27</v>
      </c>
      <c r="U1801" t="b">
        <v>1</v>
      </c>
      <c r="V1801" t="s">
        <v>28</v>
      </c>
      <c r="W1801" t="s">
        <v>29</v>
      </c>
      <c r="X1801" t="s">
        <v>28</v>
      </c>
      <c r="Y1801" t="s">
        <v>30</v>
      </c>
    </row>
    <row r="1802" spans="1:25" x14ac:dyDescent="0.2">
      <c r="A1802">
        <v>1800</v>
      </c>
      <c r="B1802">
        <v>2043431381</v>
      </c>
      <c r="C1802">
        <v>60000</v>
      </c>
      <c r="D1802">
        <v>1890</v>
      </c>
      <c r="E1802">
        <v>21</v>
      </c>
      <c r="F1802">
        <v>1</v>
      </c>
      <c r="G1802">
        <v>1</v>
      </c>
      <c r="H1802">
        <v>1</v>
      </c>
      <c r="I1802">
        <v>60000</v>
      </c>
      <c r="J1802">
        <v>1890</v>
      </c>
      <c r="K1802">
        <v>89.707349539999996</v>
      </c>
      <c r="L1802" t="s">
        <v>387</v>
      </c>
      <c r="M1802" t="s">
        <v>151</v>
      </c>
      <c r="N1802" s="1">
        <v>42072.654861111114</v>
      </c>
      <c r="O1802" s="1">
        <v>40281.945833333331</v>
      </c>
      <c r="P1802" s="2">
        <v>40282</v>
      </c>
      <c r="Q1802" s="1">
        <v>40318.945833333331</v>
      </c>
      <c r="R1802" t="s">
        <v>165</v>
      </c>
      <c r="S1802" t="s">
        <v>26</v>
      </c>
      <c r="T1802" t="s">
        <v>31</v>
      </c>
      <c r="U1802" t="b">
        <v>1</v>
      </c>
      <c r="V1802" t="s">
        <v>41</v>
      </c>
      <c r="W1802" t="s">
        <v>29</v>
      </c>
      <c r="X1802" t="s">
        <v>41</v>
      </c>
      <c r="Y1802" t="s">
        <v>42</v>
      </c>
    </row>
    <row r="1803" spans="1:25" x14ac:dyDescent="0.2">
      <c r="A1803">
        <v>1801</v>
      </c>
      <c r="B1803">
        <v>887857113</v>
      </c>
      <c r="C1803">
        <v>525</v>
      </c>
      <c r="D1803">
        <v>651</v>
      </c>
      <c r="E1803">
        <v>17</v>
      </c>
      <c r="F1803">
        <v>0</v>
      </c>
      <c r="G1803">
        <v>2</v>
      </c>
      <c r="H1803">
        <v>1</v>
      </c>
      <c r="I1803">
        <v>525</v>
      </c>
      <c r="J1803">
        <v>651</v>
      </c>
      <c r="K1803">
        <v>60.936875000000001</v>
      </c>
      <c r="L1803" t="s">
        <v>387</v>
      </c>
      <c r="M1803" t="s">
        <v>151</v>
      </c>
      <c r="N1803" s="1">
        <v>42072.654861111114</v>
      </c>
      <c r="O1803" s="1">
        <v>40281.945833333331</v>
      </c>
      <c r="P1803" s="2">
        <v>40282</v>
      </c>
      <c r="Q1803" s="1">
        <v>40318.945833333331</v>
      </c>
      <c r="R1803" t="s">
        <v>47</v>
      </c>
      <c r="S1803" t="s">
        <v>47</v>
      </c>
      <c r="T1803" t="s">
        <v>27</v>
      </c>
      <c r="U1803" t="b">
        <v>0</v>
      </c>
      <c r="V1803" t="s">
        <v>41</v>
      </c>
      <c r="W1803" t="s">
        <v>29</v>
      </c>
      <c r="X1803" t="s">
        <v>41</v>
      </c>
      <c r="Y1803" t="s">
        <v>42</v>
      </c>
    </row>
    <row r="1804" spans="1:25" x14ac:dyDescent="0.2">
      <c r="A1804">
        <v>1802</v>
      </c>
      <c r="B1804">
        <v>621388695</v>
      </c>
      <c r="C1804">
        <v>35000</v>
      </c>
      <c r="D1804">
        <v>1633</v>
      </c>
      <c r="E1804">
        <v>17</v>
      </c>
      <c r="F1804">
        <v>2</v>
      </c>
      <c r="G1804">
        <v>1</v>
      </c>
      <c r="H1804">
        <v>1</v>
      </c>
      <c r="I1804">
        <v>35000</v>
      </c>
      <c r="J1804">
        <v>1633</v>
      </c>
      <c r="K1804">
        <v>30</v>
      </c>
      <c r="L1804" t="s">
        <v>387</v>
      </c>
      <c r="M1804" t="s">
        <v>151</v>
      </c>
      <c r="N1804" s="1">
        <v>42072.654861111114</v>
      </c>
      <c r="O1804" s="1">
        <v>40521.822222222225</v>
      </c>
      <c r="P1804" s="2">
        <v>40525</v>
      </c>
      <c r="Q1804" s="1">
        <v>40555.173611111109</v>
      </c>
      <c r="R1804" t="s">
        <v>76</v>
      </c>
      <c r="S1804" t="s">
        <v>77</v>
      </c>
      <c r="T1804" t="s">
        <v>31</v>
      </c>
      <c r="U1804" t="b">
        <v>1</v>
      </c>
      <c r="V1804" t="s">
        <v>28</v>
      </c>
      <c r="W1804" t="s">
        <v>29</v>
      </c>
      <c r="X1804" t="s">
        <v>28</v>
      </c>
      <c r="Y1804" t="s">
        <v>30</v>
      </c>
    </row>
    <row r="1805" spans="1:25" x14ac:dyDescent="0.2">
      <c r="A1805">
        <v>1803</v>
      </c>
      <c r="B1805">
        <v>402970101</v>
      </c>
      <c r="C1805">
        <v>10000</v>
      </c>
      <c r="D1805">
        <v>475</v>
      </c>
      <c r="E1805">
        <v>17</v>
      </c>
      <c r="F1805">
        <v>0</v>
      </c>
      <c r="G1805">
        <v>1</v>
      </c>
      <c r="H1805">
        <v>1</v>
      </c>
      <c r="I1805">
        <v>10000</v>
      </c>
      <c r="J1805">
        <v>475</v>
      </c>
      <c r="K1805">
        <v>39.958333330000002</v>
      </c>
      <c r="L1805" t="s">
        <v>387</v>
      </c>
      <c r="M1805" t="s">
        <v>151</v>
      </c>
      <c r="N1805" s="1">
        <v>42072.654861111114</v>
      </c>
      <c r="O1805" s="1">
        <v>40521.822222222225</v>
      </c>
      <c r="P1805" s="2">
        <v>40525</v>
      </c>
      <c r="Q1805" s="1">
        <v>40555.173611111109</v>
      </c>
      <c r="R1805" t="s">
        <v>37</v>
      </c>
      <c r="S1805" t="s">
        <v>37</v>
      </c>
      <c r="T1805" t="s">
        <v>31</v>
      </c>
      <c r="U1805" t="b">
        <v>0</v>
      </c>
      <c r="V1805" t="s">
        <v>28</v>
      </c>
      <c r="W1805" t="s">
        <v>29</v>
      </c>
      <c r="X1805" t="s">
        <v>28</v>
      </c>
      <c r="Y1805" t="s">
        <v>30</v>
      </c>
    </row>
    <row r="1806" spans="1:25" x14ac:dyDescent="0.2">
      <c r="A1806">
        <v>1804</v>
      </c>
      <c r="B1806">
        <v>1948507743</v>
      </c>
      <c r="C1806">
        <v>6000</v>
      </c>
      <c r="D1806">
        <v>597</v>
      </c>
      <c r="E1806">
        <v>16</v>
      </c>
      <c r="F1806">
        <v>15</v>
      </c>
      <c r="G1806">
        <v>2</v>
      </c>
      <c r="H1806">
        <v>1</v>
      </c>
      <c r="I1806">
        <v>6000</v>
      </c>
      <c r="J1806">
        <v>597</v>
      </c>
      <c r="K1806">
        <v>30</v>
      </c>
      <c r="L1806" t="s">
        <v>387</v>
      </c>
      <c r="M1806" t="s">
        <v>151</v>
      </c>
      <c r="N1806" s="1">
        <v>42072.654861111114</v>
      </c>
      <c r="O1806" s="1">
        <v>40521.822222222225</v>
      </c>
      <c r="P1806" s="2">
        <v>40525</v>
      </c>
      <c r="Q1806" s="1">
        <v>40555.173611111109</v>
      </c>
      <c r="R1806" t="s">
        <v>62</v>
      </c>
      <c r="S1806" t="s">
        <v>62</v>
      </c>
      <c r="T1806" t="s">
        <v>31</v>
      </c>
      <c r="U1806" t="b">
        <v>0</v>
      </c>
      <c r="V1806" t="s">
        <v>28</v>
      </c>
      <c r="W1806" t="s">
        <v>29</v>
      </c>
      <c r="X1806" t="s">
        <v>28</v>
      </c>
      <c r="Y1806" t="s">
        <v>30</v>
      </c>
    </row>
    <row r="1807" spans="1:25" x14ac:dyDescent="0.2">
      <c r="A1807">
        <v>1805</v>
      </c>
      <c r="B1807">
        <v>1163541059</v>
      </c>
      <c r="C1807">
        <v>1450</v>
      </c>
      <c r="D1807">
        <v>611</v>
      </c>
      <c r="E1807">
        <v>16</v>
      </c>
      <c r="F1807">
        <v>0</v>
      </c>
      <c r="G1807">
        <v>1</v>
      </c>
      <c r="H1807">
        <v>1</v>
      </c>
      <c r="I1807">
        <v>1450</v>
      </c>
      <c r="J1807">
        <v>611</v>
      </c>
      <c r="K1807">
        <v>31.15405093</v>
      </c>
      <c r="L1807" t="s">
        <v>387</v>
      </c>
      <c r="M1807" t="s">
        <v>151</v>
      </c>
      <c r="N1807" s="1">
        <v>42072.654861111114</v>
      </c>
      <c r="O1807" s="1">
        <v>40281.945833333331</v>
      </c>
      <c r="P1807" s="2">
        <v>40282</v>
      </c>
      <c r="Q1807" s="1">
        <v>40318.945833333331</v>
      </c>
      <c r="R1807" t="s">
        <v>25</v>
      </c>
      <c r="S1807" t="s">
        <v>26</v>
      </c>
      <c r="T1807" t="s">
        <v>31</v>
      </c>
      <c r="U1807" t="b">
        <v>0</v>
      </c>
      <c r="V1807" t="s">
        <v>41</v>
      </c>
      <c r="W1807" t="s">
        <v>29</v>
      </c>
      <c r="X1807" t="s">
        <v>41</v>
      </c>
      <c r="Y1807" t="s">
        <v>42</v>
      </c>
    </row>
    <row r="1808" spans="1:25" x14ac:dyDescent="0.2">
      <c r="A1808">
        <v>1806</v>
      </c>
      <c r="B1808">
        <v>1929919738</v>
      </c>
      <c r="C1808">
        <v>9000</v>
      </c>
      <c r="D1808">
        <v>4240</v>
      </c>
      <c r="E1808">
        <v>13</v>
      </c>
      <c r="F1808">
        <v>0</v>
      </c>
      <c r="G1808">
        <v>1</v>
      </c>
      <c r="H1808">
        <v>1</v>
      </c>
      <c r="I1808">
        <v>9000</v>
      </c>
      <c r="J1808">
        <v>4240</v>
      </c>
      <c r="K1808">
        <v>64.958333330000002</v>
      </c>
      <c r="L1808" t="s">
        <v>387</v>
      </c>
      <c r="M1808" t="s">
        <v>151</v>
      </c>
      <c r="N1808" s="1">
        <v>42072.654861111114</v>
      </c>
      <c r="O1808" s="1">
        <v>40521.822222222225</v>
      </c>
      <c r="P1808" s="2">
        <v>40525</v>
      </c>
      <c r="Q1808" s="1">
        <v>40555.173611111109</v>
      </c>
      <c r="R1808" t="s">
        <v>113</v>
      </c>
      <c r="S1808" t="s">
        <v>37</v>
      </c>
      <c r="T1808" t="s">
        <v>40</v>
      </c>
      <c r="U1808" t="b">
        <v>0</v>
      </c>
      <c r="V1808" t="s">
        <v>28</v>
      </c>
      <c r="W1808" t="s">
        <v>29</v>
      </c>
      <c r="X1808" t="s">
        <v>28</v>
      </c>
      <c r="Y1808" t="s">
        <v>30</v>
      </c>
    </row>
    <row r="1809" spans="1:25" x14ac:dyDescent="0.2">
      <c r="A1809">
        <v>1807</v>
      </c>
      <c r="B1809">
        <v>727619427</v>
      </c>
      <c r="C1809">
        <v>3500</v>
      </c>
      <c r="D1809">
        <v>685</v>
      </c>
      <c r="E1809">
        <v>12</v>
      </c>
      <c r="F1809">
        <v>2</v>
      </c>
      <c r="G1809">
        <v>1</v>
      </c>
      <c r="H1809">
        <v>1</v>
      </c>
      <c r="I1809">
        <v>3500</v>
      </c>
      <c r="J1809">
        <v>685</v>
      </c>
      <c r="K1809">
        <v>45</v>
      </c>
      <c r="L1809" t="s">
        <v>387</v>
      </c>
      <c r="M1809" t="s">
        <v>151</v>
      </c>
      <c r="N1809" s="1">
        <v>42072.654861111114</v>
      </c>
      <c r="O1809" s="1">
        <v>40521.822222222225</v>
      </c>
      <c r="P1809" s="2">
        <v>40525</v>
      </c>
      <c r="Q1809" s="1">
        <v>40555.173611111109</v>
      </c>
      <c r="R1809" t="s">
        <v>67</v>
      </c>
      <c r="S1809" t="s">
        <v>67</v>
      </c>
      <c r="T1809" t="s">
        <v>31</v>
      </c>
      <c r="U1809" t="b">
        <v>1</v>
      </c>
      <c r="V1809" t="s">
        <v>28</v>
      </c>
      <c r="W1809" t="s">
        <v>29</v>
      </c>
      <c r="X1809" t="s">
        <v>28</v>
      </c>
      <c r="Y1809" t="s">
        <v>30</v>
      </c>
    </row>
    <row r="1810" spans="1:25" x14ac:dyDescent="0.2">
      <c r="A1810">
        <v>1808</v>
      </c>
      <c r="B1810">
        <v>1814456001</v>
      </c>
      <c r="C1810">
        <v>300</v>
      </c>
      <c r="D1810">
        <v>325</v>
      </c>
      <c r="E1810">
        <v>8</v>
      </c>
      <c r="F1810">
        <v>0</v>
      </c>
      <c r="G1810">
        <v>2</v>
      </c>
      <c r="H1810">
        <v>1</v>
      </c>
      <c r="I1810">
        <v>300</v>
      </c>
      <c r="J1810">
        <v>325</v>
      </c>
      <c r="K1810">
        <v>30</v>
      </c>
      <c r="L1810" t="s">
        <v>387</v>
      </c>
      <c r="M1810" t="s">
        <v>151</v>
      </c>
      <c r="N1810" s="1">
        <v>42072.654861111114</v>
      </c>
      <c r="O1810" s="1">
        <v>40521.822222222225</v>
      </c>
      <c r="P1810" s="2">
        <v>40525</v>
      </c>
      <c r="Q1810" s="1">
        <v>40555.173611111109</v>
      </c>
      <c r="R1810" t="s">
        <v>37</v>
      </c>
      <c r="S1810" t="s">
        <v>37</v>
      </c>
      <c r="T1810" t="s">
        <v>27</v>
      </c>
      <c r="U1810" t="b">
        <v>0</v>
      </c>
      <c r="V1810" t="s">
        <v>28</v>
      </c>
      <c r="W1810" t="s">
        <v>29</v>
      </c>
      <c r="X1810" t="s">
        <v>28</v>
      </c>
      <c r="Y1810" t="s">
        <v>30</v>
      </c>
    </row>
    <row r="1811" spans="1:25" x14ac:dyDescent="0.2">
      <c r="A1811">
        <v>1809</v>
      </c>
      <c r="B1811">
        <v>188334672</v>
      </c>
      <c r="C1811">
        <v>7000</v>
      </c>
      <c r="D1811">
        <v>182</v>
      </c>
      <c r="E1811">
        <v>5</v>
      </c>
      <c r="F1811">
        <v>28</v>
      </c>
      <c r="G1811">
        <v>1</v>
      </c>
      <c r="H1811">
        <v>1</v>
      </c>
      <c r="I1811">
        <v>7000</v>
      </c>
      <c r="J1811">
        <v>182</v>
      </c>
      <c r="K1811">
        <v>89.958333330000002</v>
      </c>
      <c r="L1811" t="s">
        <v>387</v>
      </c>
      <c r="M1811" t="s">
        <v>151</v>
      </c>
      <c r="N1811" s="1">
        <v>42072.654861111114</v>
      </c>
      <c r="O1811" s="1">
        <v>40521.822222222225</v>
      </c>
      <c r="P1811" s="2">
        <v>40525</v>
      </c>
      <c r="Q1811" s="1">
        <v>40555.173611111109</v>
      </c>
      <c r="R1811" t="s">
        <v>68</v>
      </c>
      <c r="S1811" t="s">
        <v>68</v>
      </c>
      <c r="T1811" t="s">
        <v>31</v>
      </c>
      <c r="U1811" t="b">
        <v>0</v>
      </c>
      <c r="V1811" t="s">
        <v>28</v>
      </c>
      <c r="W1811" t="s">
        <v>29</v>
      </c>
      <c r="X1811" t="s">
        <v>28</v>
      </c>
      <c r="Y1811" t="s">
        <v>30</v>
      </c>
    </row>
    <row r="1812" spans="1:25" x14ac:dyDescent="0.2">
      <c r="A1812">
        <v>1810</v>
      </c>
      <c r="B1812">
        <v>1595014626</v>
      </c>
      <c r="C1812">
        <v>1500</v>
      </c>
      <c r="D1812">
        <v>150</v>
      </c>
      <c r="E1812">
        <v>2</v>
      </c>
      <c r="F1812">
        <v>0</v>
      </c>
      <c r="G1812">
        <v>2</v>
      </c>
      <c r="H1812">
        <v>1</v>
      </c>
      <c r="I1812">
        <v>1500</v>
      </c>
      <c r="J1812">
        <v>150</v>
      </c>
      <c r="K1812">
        <v>15</v>
      </c>
      <c r="L1812" t="s">
        <v>387</v>
      </c>
      <c r="M1812" t="s">
        <v>151</v>
      </c>
      <c r="N1812" s="1">
        <v>42072.654861111114</v>
      </c>
      <c r="O1812" s="1">
        <v>40521.822222222225</v>
      </c>
      <c r="P1812" s="2">
        <v>40525</v>
      </c>
      <c r="Q1812" s="1">
        <v>40555.173611111109</v>
      </c>
      <c r="R1812" t="s">
        <v>47</v>
      </c>
      <c r="S1812" t="s">
        <v>47</v>
      </c>
      <c r="T1812" t="s">
        <v>31</v>
      </c>
      <c r="U1812" t="b">
        <v>0</v>
      </c>
      <c r="V1812" t="s">
        <v>28</v>
      </c>
      <c r="W1812" t="s">
        <v>29</v>
      </c>
      <c r="X1812" t="s">
        <v>28</v>
      </c>
      <c r="Y1812" t="s">
        <v>30</v>
      </c>
    </row>
    <row r="1813" spans="1:25" x14ac:dyDescent="0.2">
      <c r="A1813">
        <v>1811</v>
      </c>
      <c r="B1813">
        <v>55657171</v>
      </c>
      <c r="C1813">
        <v>18764</v>
      </c>
      <c r="D1813">
        <v>100</v>
      </c>
      <c r="E1813">
        <v>2</v>
      </c>
      <c r="F1813">
        <v>1</v>
      </c>
      <c r="G1813">
        <v>1</v>
      </c>
      <c r="H1813">
        <v>1</v>
      </c>
      <c r="I1813">
        <v>18764</v>
      </c>
      <c r="J1813">
        <v>100</v>
      </c>
      <c r="K1813">
        <v>87.889537039999993</v>
      </c>
      <c r="L1813" t="s">
        <v>387</v>
      </c>
      <c r="M1813" t="s">
        <v>151</v>
      </c>
      <c r="N1813" s="1">
        <v>42072.654861111114</v>
      </c>
      <c r="O1813" s="1">
        <v>40521.822222222225</v>
      </c>
      <c r="P1813" s="2">
        <v>40525</v>
      </c>
      <c r="Q1813" s="1">
        <v>40555.173611111109</v>
      </c>
      <c r="R1813" t="s">
        <v>26</v>
      </c>
      <c r="S1813" t="s">
        <v>26</v>
      </c>
      <c r="T1813" t="s">
        <v>31</v>
      </c>
      <c r="U1813" t="b">
        <v>1</v>
      </c>
      <c r="V1813" t="s">
        <v>28</v>
      </c>
      <c r="W1813" t="s">
        <v>29</v>
      </c>
      <c r="X1813" t="s">
        <v>28</v>
      </c>
      <c r="Y1813" t="s">
        <v>30</v>
      </c>
    </row>
    <row r="1814" spans="1:25" x14ac:dyDescent="0.2">
      <c r="A1814">
        <v>1812</v>
      </c>
      <c r="B1814">
        <v>1159543817</v>
      </c>
      <c r="C1814">
        <v>3000</v>
      </c>
      <c r="D1814">
        <v>1</v>
      </c>
      <c r="E1814">
        <v>1</v>
      </c>
      <c r="F1814">
        <v>0</v>
      </c>
      <c r="G1814">
        <v>1</v>
      </c>
      <c r="H1814">
        <v>1</v>
      </c>
      <c r="I1814">
        <v>3000</v>
      </c>
      <c r="J1814">
        <v>1</v>
      </c>
      <c r="K1814">
        <v>78.069502310000004</v>
      </c>
      <c r="L1814" t="s">
        <v>387</v>
      </c>
      <c r="M1814" t="s">
        <v>151</v>
      </c>
      <c r="N1814" s="1">
        <v>42072.654861111114</v>
      </c>
      <c r="O1814" s="1">
        <v>40281.945833333331</v>
      </c>
      <c r="P1814" s="2">
        <v>40282</v>
      </c>
      <c r="Q1814" s="1">
        <v>40318.945833333331</v>
      </c>
      <c r="R1814" t="s">
        <v>75</v>
      </c>
      <c r="S1814" t="s">
        <v>62</v>
      </c>
      <c r="T1814" t="s">
        <v>31</v>
      </c>
      <c r="U1814" t="b">
        <v>0</v>
      </c>
      <c r="V1814" t="s">
        <v>41</v>
      </c>
      <c r="W1814" t="s">
        <v>29</v>
      </c>
      <c r="X1814" t="s">
        <v>41</v>
      </c>
      <c r="Y1814" t="s">
        <v>42</v>
      </c>
    </row>
    <row r="1815" spans="1:25" x14ac:dyDescent="0.2">
      <c r="A1815">
        <v>1813</v>
      </c>
      <c r="B1815">
        <v>441590787</v>
      </c>
      <c r="C1815">
        <v>26482</v>
      </c>
      <c r="D1815">
        <v>12</v>
      </c>
      <c r="E1815">
        <v>1</v>
      </c>
      <c r="F1815">
        <v>0</v>
      </c>
      <c r="G1815">
        <v>1</v>
      </c>
      <c r="H1815">
        <v>1</v>
      </c>
      <c r="I1815">
        <v>26482</v>
      </c>
      <c r="J1815">
        <v>12</v>
      </c>
      <c r="K1815">
        <v>46.958333330000002</v>
      </c>
      <c r="L1815" t="s">
        <v>387</v>
      </c>
      <c r="M1815" t="s">
        <v>151</v>
      </c>
      <c r="N1815" s="1">
        <v>42072.654861111114</v>
      </c>
      <c r="O1815" s="1">
        <v>40521.822222222225</v>
      </c>
      <c r="P1815" s="2">
        <v>40525</v>
      </c>
      <c r="Q1815" s="1">
        <v>40555.173611111109</v>
      </c>
      <c r="R1815" t="s">
        <v>134</v>
      </c>
      <c r="S1815" t="s">
        <v>34</v>
      </c>
      <c r="T1815" t="s">
        <v>40</v>
      </c>
      <c r="U1815" t="b">
        <v>1</v>
      </c>
      <c r="V1815" t="s">
        <v>28</v>
      </c>
      <c r="W1815" t="s">
        <v>29</v>
      </c>
      <c r="X1815" t="s">
        <v>28</v>
      </c>
      <c r="Y1815" t="s">
        <v>30</v>
      </c>
    </row>
    <row r="1816" spans="1:25" x14ac:dyDescent="0.2">
      <c r="A1816">
        <v>1814</v>
      </c>
      <c r="B1816">
        <v>1022575158</v>
      </c>
      <c r="C1816">
        <v>2500</v>
      </c>
      <c r="D1816">
        <v>0</v>
      </c>
      <c r="E1816">
        <v>0</v>
      </c>
      <c r="F1816">
        <v>2</v>
      </c>
      <c r="G1816">
        <v>2</v>
      </c>
      <c r="H1816">
        <v>1</v>
      </c>
      <c r="I1816">
        <v>2500</v>
      </c>
      <c r="J1816">
        <v>0</v>
      </c>
      <c r="K1816">
        <v>58.512500000000003</v>
      </c>
      <c r="L1816" t="s">
        <v>387</v>
      </c>
      <c r="M1816" t="s">
        <v>151</v>
      </c>
      <c r="N1816" s="1">
        <v>42072.654861111114</v>
      </c>
      <c r="O1816" s="1">
        <v>40521.822222222225</v>
      </c>
      <c r="P1816" s="2">
        <v>40525</v>
      </c>
      <c r="Q1816" s="1">
        <v>40555.173611111109</v>
      </c>
      <c r="R1816" t="s">
        <v>47</v>
      </c>
      <c r="S1816" t="s">
        <v>47</v>
      </c>
      <c r="T1816" t="s">
        <v>40</v>
      </c>
      <c r="U1816" t="b">
        <v>1</v>
      </c>
      <c r="V1816" t="s">
        <v>28</v>
      </c>
      <c r="W1816" t="s">
        <v>29</v>
      </c>
      <c r="X1816" t="s">
        <v>28</v>
      </c>
      <c r="Y1816" t="s">
        <v>30</v>
      </c>
    </row>
    <row r="1817" spans="1:25" x14ac:dyDescent="0.2">
      <c r="A1817">
        <v>1815</v>
      </c>
      <c r="B1817">
        <v>1044313562</v>
      </c>
      <c r="C1817">
        <v>4000</v>
      </c>
      <c r="D1817">
        <v>0</v>
      </c>
      <c r="E1817">
        <v>0</v>
      </c>
      <c r="F1817">
        <v>1</v>
      </c>
      <c r="G1817">
        <v>2</v>
      </c>
      <c r="H1817">
        <v>1</v>
      </c>
      <c r="I1817">
        <v>4000</v>
      </c>
      <c r="J1817">
        <v>0</v>
      </c>
      <c r="K1817">
        <v>89.332303240000002</v>
      </c>
      <c r="L1817" t="s">
        <v>387</v>
      </c>
      <c r="M1817" t="s">
        <v>151</v>
      </c>
      <c r="N1817" s="1">
        <v>42072.654861111114</v>
      </c>
      <c r="O1817" s="1">
        <v>40521.822222222225</v>
      </c>
      <c r="P1817" s="2">
        <v>40525</v>
      </c>
      <c r="Q1817" s="1">
        <v>40555.173611111109</v>
      </c>
      <c r="R1817" t="s">
        <v>25</v>
      </c>
      <c r="S1817" t="s">
        <v>26</v>
      </c>
      <c r="T1817" t="s">
        <v>31</v>
      </c>
      <c r="U1817" t="b">
        <v>1</v>
      </c>
      <c r="V1817" t="s">
        <v>28</v>
      </c>
      <c r="W1817" t="s">
        <v>29</v>
      </c>
      <c r="X1817" t="s">
        <v>28</v>
      </c>
      <c r="Y1817" t="s">
        <v>30</v>
      </c>
    </row>
    <row r="1818" spans="1:25" x14ac:dyDescent="0.2">
      <c r="A1818">
        <v>1816</v>
      </c>
      <c r="B1818">
        <v>1549173355</v>
      </c>
      <c r="C1818">
        <v>1000</v>
      </c>
      <c r="D1818">
        <v>0</v>
      </c>
      <c r="E1818">
        <v>0</v>
      </c>
      <c r="F1818">
        <v>0</v>
      </c>
      <c r="G1818">
        <v>1</v>
      </c>
      <c r="H1818">
        <v>1</v>
      </c>
      <c r="I1818">
        <v>1000</v>
      </c>
      <c r="J1818">
        <v>0</v>
      </c>
      <c r="K1818">
        <v>90.041666669999998</v>
      </c>
      <c r="L1818" t="s">
        <v>387</v>
      </c>
      <c r="M1818" t="s">
        <v>151</v>
      </c>
      <c r="N1818" s="1">
        <v>42072.654861111114</v>
      </c>
      <c r="O1818" s="1">
        <v>40521.822222222225</v>
      </c>
      <c r="P1818" s="2">
        <v>40525</v>
      </c>
      <c r="Q1818" s="1">
        <v>40555.173611111109</v>
      </c>
      <c r="R1818" t="s">
        <v>34</v>
      </c>
      <c r="S1818" t="s">
        <v>34</v>
      </c>
      <c r="T1818" t="s">
        <v>40</v>
      </c>
      <c r="U1818" t="b">
        <v>0</v>
      </c>
      <c r="V1818" t="s">
        <v>28</v>
      </c>
      <c r="W1818" t="s">
        <v>29</v>
      </c>
      <c r="X1818" t="s">
        <v>28</v>
      </c>
      <c r="Y1818" t="s">
        <v>30</v>
      </c>
    </row>
    <row r="1819" spans="1:25" x14ac:dyDescent="0.2">
      <c r="A1819">
        <v>1817</v>
      </c>
      <c r="B1819">
        <v>526912820</v>
      </c>
      <c r="C1819">
        <v>8000</v>
      </c>
      <c r="D1819">
        <v>8045</v>
      </c>
      <c r="E1819">
        <v>150</v>
      </c>
      <c r="F1819">
        <v>1</v>
      </c>
      <c r="G1819">
        <v>1</v>
      </c>
      <c r="H1819">
        <v>1</v>
      </c>
      <c r="I1819">
        <v>8000</v>
      </c>
      <c r="J1819">
        <v>8045</v>
      </c>
      <c r="K1819">
        <v>27.99633102</v>
      </c>
      <c r="L1819" t="s">
        <v>388</v>
      </c>
      <c r="M1819" t="s">
        <v>87</v>
      </c>
      <c r="N1819" s="1">
        <v>42072.654861111114</v>
      </c>
      <c r="O1819" s="1">
        <v>40521.822222222225</v>
      </c>
      <c r="P1819" s="2">
        <v>40525</v>
      </c>
      <c r="Q1819" s="1">
        <v>40555.173611111109</v>
      </c>
      <c r="R1819" t="s">
        <v>88</v>
      </c>
      <c r="S1819" t="s">
        <v>37</v>
      </c>
      <c r="T1819" t="s">
        <v>27</v>
      </c>
      <c r="U1819" t="b">
        <v>1</v>
      </c>
      <c r="V1819" t="s">
        <v>28</v>
      </c>
      <c r="W1819" t="s">
        <v>29</v>
      </c>
      <c r="X1819" t="s">
        <v>28</v>
      </c>
      <c r="Y1819" t="s">
        <v>30</v>
      </c>
    </row>
    <row r="1820" spans="1:25" x14ac:dyDescent="0.2">
      <c r="A1820">
        <v>1818</v>
      </c>
      <c r="B1820">
        <v>96003027</v>
      </c>
      <c r="C1820">
        <v>7000</v>
      </c>
      <c r="D1820">
        <v>8165</v>
      </c>
      <c r="E1820">
        <v>127</v>
      </c>
      <c r="F1820">
        <v>1</v>
      </c>
      <c r="G1820">
        <v>1</v>
      </c>
      <c r="H1820">
        <v>1</v>
      </c>
      <c r="I1820">
        <v>7000</v>
      </c>
      <c r="J1820">
        <v>8165</v>
      </c>
      <c r="K1820">
        <v>34.515462960000001</v>
      </c>
      <c r="L1820" t="s">
        <v>388</v>
      </c>
      <c r="M1820" t="s">
        <v>87</v>
      </c>
      <c r="N1820" s="1">
        <v>42072.654861111114</v>
      </c>
      <c r="O1820" s="1">
        <v>40521.822222222225</v>
      </c>
      <c r="P1820" s="2">
        <v>40525</v>
      </c>
      <c r="Q1820" s="1">
        <v>40555.173611111109</v>
      </c>
      <c r="R1820" t="s">
        <v>95</v>
      </c>
      <c r="S1820" t="s">
        <v>37</v>
      </c>
      <c r="T1820" t="s">
        <v>27</v>
      </c>
      <c r="U1820" t="b">
        <v>1</v>
      </c>
      <c r="V1820" t="s">
        <v>28</v>
      </c>
      <c r="W1820" t="s">
        <v>29</v>
      </c>
      <c r="X1820" t="s">
        <v>28</v>
      </c>
      <c r="Y1820" t="s">
        <v>30</v>
      </c>
    </row>
    <row r="1821" spans="1:25" x14ac:dyDescent="0.2">
      <c r="A1821">
        <v>1819</v>
      </c>
      <c r="B1821">
        <v>1665218527</v>
      </c>
      <c r="C1821">
        <v>10000</v>
      </c>
      <c r="D1821">
        <v>10151</v>
      </c>
      <c r="E1821">
        <v>122</v>
      </c>
      <c r="F1821">
        <v>1</v>
      </c>
      <c r="G1821">
        <v>1</v>
      </c>
      <c r="H1821">
        <v>1</v>
      </c>
      <c r="I1821">
        <v>10000</v>
      </c>
      <c r="J1821">
        <v>10151</v>
      </c>
      <c r="K1821">
        <v>23.339652780000002</v>
      </c>
      <c r="L1821" t="s">
        <v>388</v>
      </c>
      <c r="M1821" t="s">
        <v>87</v>
      </c>
      <c r="N1821" s="1">
        <v>42072.654861111114</v>
      </c>
      <c r="O1821" s="1">
        <v>40521.822222222225</v>
      </c>
      <c r="P1821" s="2">
        <v>40525</v>
      </c>
      <c r="Q1821" s="1">
        <v>40555.173611111109</v>
      </c>
      <c r="R1821" t="s">
        <v>59</v>
      </c>
      <c r="S1821" t="s">
        <v>26</v>
      </c>
      <c r="T1821" t="s">
        <v>27</v>
      </c>
      <c r="U1821" t="b">
        <v>1</v>
      </c>
      <c r="V1821" t="s">
        <v>28</v>
      </c>
      <c r="W1821" t="s">
        <v>29</v>
      </c>
      <c r="X1821" t="s">
        <v>28</v>
      </c>
      <c r="Y1821" t="s">
        <v>30</v>
      </c>
    </row>
    <row r="1822" spans="1:25" x14ac:dyDescent="0.2">
      <c r="A1822">
        <v>1820</v>
      </c>
      <c r="B1822">
        <v>1662098471</v>
      </c>
      <c r="C1822">
        <v>3000</v>
      </c>
      <c r="D1822">
        <v>3430</v>
      </c>
      <c r="E1822">
        <v>65</v>
      </c>
      <c r="F1822">
        <v>1</v>
      </c>
      <c r="G1822">
        <v>1</v>
      </c>
      <c r="H1822">
        <v>1</v>
      </c>
      <c r="I1822">
        <v>3000</v>
      </c>
      <c r="J1822">
        <v>3430</v>
      </c>
      <c r="K1822">
        <v>30</v>
      </c>
      <c r="L1822" t="s">
        <v>388</v>
      </c>
      <c r="M1822" t="s">
        <v>87</v>
      </c>
      <c r="N1822" s="1">
        <v>42072.654861111114</v>
      </c>
      <c r="O1822" s="1">
        <v>40521.822222222225</v>
      </c>
      <c r="P1822" s="2">
        <v>40525</v>
      </c>
      <c r="Q1822" s="1">
        <v>40555.173611111109</v>
      </c>
      <c r="R1822" t="s">
        <v>37</v>
      </c>
      <c r="S1822" t="s">
        <v>37</v>
      </c>
      <c r="T1822" t="s">
        <v>27</v>
      </c>
      <c r="U1822" t="b">
        <v>1</v>
      </c>
      <c r="V1822" t="s">
        <v>28</v>
      </c>
      <c r="W1822" t="s">
        <v>29</v>
      </c>
      <c r="X1822" t="s">
        <v>28</v>
      </c>
      <c r="Y1822" t="s">
        <v>30</v>
      </c>
    </row>
    <row r="1823" spans="1:25" x14ac:dyDescent="0.2">
      <c r="A1823">
        <v>1821</v>
      </c>
      <c r="B1823">
        <v>672435847</v>
      </c>
      <c r="C1823">
        <v>3000</v>
      </c>
      <c r="D1823">
        <v>3390</v>
      </c>
      <c r="E1823">
        <v>49</v>
      </c>
      <c r="F1823">
        <v>1</v>
      </c>
      <c r="G1823">
        <v>1</v>
      </c>
      <c r="H1823">
        <v>1</v>
      </c>
      <c r="I1823">
        <v>3000</v>
      </c>
      <c r="J1823">
        <v>3390</v>
      </c>
      <c r="K1823">
        <v>61.980370370000003</v>
      </c>
      <c r="L1823" t="s">
        <v>388</v>
      </c>
      <c r="M1823" t="s">
        <v>87</v>
      </c>
      <c r="N1823" s="1">
        <v>42072.654861111114</v>
      </c>
      <c r="O1823" s="1">
        <v>40521.822222222225</v>
      </c>
      <c r="P1823" s="2">
        <v>40525</v>
      </c>
      <c r="Q1823" s="1">
        <v>40555.173611111109</v>
      </c>
      <c r="R1823" t="s">
        <v>74</v>
      </c>
      <c r="S1823" t="s">
        <v>74</v>
      </c>
      <c r="T1823" t="s">
        <v>27</v>
      </c>
      <c r="U1823" t="b">
        <v>0</v>
      </c>
      <c r="V1823" t="s">
        <v>28</v>
      </c>
      <c r="W1823" t="s">
        <v>29</v>
      </c>
      <c r="X1823" t="s">
        <v>28</v>
      </c>
      <c r="Y1823" t="s">
        <v>30</v>
      </c>
    </row>
    <row r="1824" spans="1:25" x14ac:dyDescent="0.2">
      <c r="A1824">
        <v>1822</v>
      </c>
      <c r="B1824">
        <v>143517673</v>
      </c>
      <c r="C1824">
        <v>500</v>
      </c>
      <c r="D1824">
        <v>812</v>
      </c>
      <c r="E1824">
        <v>28</v>
      </c>
      <c r="F1824">
        <v>1</v>
      </c>
      <c r="G1824">
        <v>1</v>
      </c>
      <c r="H1824">
        <v>1</v>
      </c>
      <c r="I1824">
        <v>500</v>
      </c>
      <c r="J1824">
        <v>812</v>
      </c>
      <c r="K1824">
        <v>22.99440972</v>
      </c>
      <c r="L1824" t="s">
        <v>388</v>
      </c>
      <c r="M1824" t="s">
        <v>87</v>
      </c>
      <c r="N1824" s="1">
        <v>42072.654861111114</v>
      </c>
      <c r="O1824" s="1">
        <v>40281.945833333331</v>
      </c>
      <c r="P1824" s="2">
        <v>40282</v>
      </c>
      <c r="Q1824" s="1">
        <v>40318.945833333331</v>
      </c>
      <c r="R1824" t="s">
        <v>118</v>
      </c>
      <c r="S1824" t="s">
        <v>62</v>
      </c>
      <c r="T1824" t="s">
        <v>27</v>
      </c>
      <c r="U1824" t="b">
        <v>1</v>
      </c>
      <c r="V1824" t="s">
        <v>41</v>
      </c>
      <c r="W1824" t="s">
        <v>29</v>
      </c>
      <c r="X1824" t="s">
        <v>41</v>
      </c>
      <c r="Y1824" t="s">
        <v>42</v>
      </c>
    </row>
    <row r="1825" spans="1:25" x14ac:dyDescent="0.2">
      <c r="A1825">
        <v>1823</v>
      </c>
      <c r="B1825">
        <v>567758157</v>
      </c>
      <c r="C1825">
        <v>5000</v>
      </c>
      <c r="D1825">
        <v>800</v>
      </c>
      <c r="E1825">
        <v>6</v>
      </c>
      <c r="F1825">
        <v>0</v>
      </c>
      <c r="G1825">
        <v>1</v>
      </c>
      <c r="H1825">
        <v>1</v>
      </c>
      <c r="I1825">
        <v>5000</v>
      </c>
      <c r="J1825">
        <v>800</v>
      </c>
      <c r="K1825">
        <v>37.528182870000002</v>
      </c>
      <c r="L1825" t="s">
        <v>388</v>
      </c>
      <c r="M1825" t="s">
        <v>87</v>
      </c>
      <c r="N1825" s="1">
        <v>42072.654861111114</v>
      </c>
      <c r="O1825" s="1">
        <v>40521.822222222225</v>
      </c>
      <c r="P1825" s="2">
        <v>40525</v>
      </c>
      <c r="Q1825" s="1">
        <v>40555.173611111109</v>
      </c>
      <c r="R1825" t="s">
        <v>47</v>
      </c>
      <c r="S1825" t="s">
        <v>47</v>
      </c>
      <c r="T1825" t="s">
        <v>31</v>
      </c>
      <c r="U1825" t="b">
        <v>1</v>
      </c>
      <c r="V1825" t="s">
        <v>28</v>
      </c>
      <c r="W1825" t="s">
        <v>29</v>
      </c>
      <c r="X1825" t="s">
        <v>28</v>
      </c>
      <c r="Y1825" t="s">
        <v>30</v>
      </c>
    </row>
    <row r="1826" spans="1:25" x14ac:dyDescent="0.2">
      <c r="A1826">
        <v>1824</v>
      </c>
      <c r="B1826">
        <v>2127936404</v>
      </c>
      <c r="C1826">
        <v>500</v>
      </c>
      <c r="D1826">
        <v>100</v>
      </c>
      <c r="E1826">
        <v>3</v>
      </c>
      <c r="F1826">
        <v>3</v>
      </c>
      <c r="G1826">
        <v>1</v>
      </c>
      <c r="H1826">
        <v>1</v>
      </c>
      <c r="I1826">
        <v>500</v>
      </c>
      <c r="J1826">
        <v>100</v>
      </c>
      <c r="K1826">
        <v>85.420127309999998</v>
      </c>
      <c r="L1826" t="s">
        <v>388</v>
      </c>
      <c r="M1826" t="s">
        <v>87</v>
      </c>
      <c r="N1826" s="1">
        <v>42072.654861111114</v>
      </c>
      <c r="O1826" s="1">
        <v>40521.822222222225</v>
      </c>
      <c r="P1826" s="2">
        <v>40525</v>
      </c>
      <c r="Q1826" s="1">
        <v>40555.173611111109</v>
      </c>
      <c r="R1826" t="s">
        <v>26</v>
      </c>
      <c r="S1826" t="s">
        <v>26</v>
      </c>
      <c r="T1826" t="s">
        <v>31</v>
      </c>
      <c r="U1826" t="b">
        <v>0</v>
      </c>
      <c r="V1826" t="s">
        <v>28</v>
      </c>
      <c r="W1826" t="s">
        <v>29</v>
      </c>
      <c r="X1826" t="s">
        <v>28</v>
      </c>
      <c r="Y1826" t="s">
        <v>30</v>
      </c>
    </row>
    <row r="1827" spans="1:25" x14ac:dyDescent="0.2">
      <c r="A1827">
        <v>1825</v>
      </c>
      <c r="B1827">
        <v>1657577114</v>
      </c>
      <c r="C1827">
        <v>1500</v>
      </c>
      <c r="D1827">
        <v>55</v>
      </c>
      <c r="E1827">
        <v>2</v>
      </c>
      <c r="F1827">
        <v>0</v>
      </c>
      <c r="G1827">
        <v>1</v>
      </c>
      <c r="H1827">
        <v>1</v>
      </c>
      <c r="I1827">
        <v>1500</v>
      </c>
      <c r="J1827">
        <v>55</v>
      </c>
      <c r="K1827">
        <v>40.122141200000002</v>
      </c>
      <c r="L1827" t="s">
        <v>388</v>
      </c>
      <c r="M1827" t="s">
        <v>87</v>
      </c>
      <c r="N1827" s="1">
        <v>42072.654861111114</v>
      </c>
      <c r="O1827" s="1">
        <v>40281.945833333331</v>
      </c>
      <c r="P1827" s="2">
        <v>40282</v>
      </c>
      <c r="Q1827" s="1">
        <v>40318.945833333331</v>
      </c>
      <c r="R1827" t="s">
        <v>95</v>
      </c>
      <c r="S1827" t="s">
        <v>37</v>
      </c>
      <c r="T1827" t="s">
        <v>31</v>
      </c>
      <c r="U1827" t="b">
        <v>1</v>
      </c>
      <c r="V1827" t="s">
        <v>41</v>
      </c>
      <c r="W1827" t="s">
        <v>29</v>
      </c>
      <c r="X1827" t="s">
        <v>41</v>
      </c>
      <c r="Y1827" t="s">
        <v>42</v>
      </c>
    </row>
    <row r="1828" spans="1:25" x14ac:dyDescent="0.2">
      <c r="A1828">
        <v>1826</v>
      </c>
      <c r="B1828">
        <v>910262902</v>
      </c>
      <c r="C1828">
        <v>6000</v>
      </c>
      <c r="D1828">
        <v>525</v>
      </c>
      <c r="E1828">
        <v>2</v>
      </c>
      <c r="F1828">
        <v>0</v>
      </c>
      <c r="G1828">
        <v>1</v>
      </c>
      <c r="H1828">
        <v>1</v>
      </c>
      <c r="I1828">
        <v>6000</v>
      </c>
      <c r="J1828">
        <v>525</v>
      </c>
      <c r="K1828">
        <v>53.969953699999998</v>
      </c>
      <c r="L1828" t="s">
        <v>388</v>
      </c>
      <c r="M1828" t="s">
        <v>87</v>
      </c>
      <c r="N1828" s="1">
        <v>42072.654861111114</v>
      </c>
      <c r="O1828" s="1">
        <v>40521.822222222225</v>
      </c>
      <c r="P1828" s="2">
        <v>40525</v>
      </c>
      <c r="Q1828" s="1">
        <v>40555.173611111109</v>
      </c>
      <c r="R1828" t="s">
        <v>65</v>
      </c>
      <c r="S1828" t="s">
        <v>37</v>
      </c>
      <c r="T1828" t="s">
        <v>31</v>
      </c>
      <c r="U1828" t="b">
        <v>0</v>
      </c>
      <c r="V1828" t="s">
        <v>28</v>
      </c>
      <c r="W1828" t="s">
        <v>29</v>
      </c>
      <c r="X1828" t="s">
        <v>28</v>
      </c>
      <c r="Y1828" t="s">
        <v>30</v>
      </c>
    </row>
    <row r="1829" spans="1:25" x14ac:dyDescent="0.2">
      <c r="A1829">
        <v>1827</v>
      </c>
      <c r="B1829">
        <v>2098335561</v>
      </c>
      <c r="C1829">
        <v>10000</v>
      </c>
      <c r="D1829">
        <v>900</v>
      </c>
      <c r="E1829">
        <v>13</v>
      </c>
      <c r="F1829">
        <v>5</v>
      </c>
      <c r="G1829">
        <v>1</v>
      </c>
      <c r="H1829">
        <v>1</v>
      </c>
      <c r="I1829">
        <v>10000</v>
      </c>
      <c r="J1829">
        <v>900</v>
      </c>
      <c r="K1829">
        <v>84.358194440000005</v>
      </c>
      <c r="L1829" t="s">
        <v>389</v>
      </c>
      <c r="M1829" t="s">
        <v>72</v>
      </c>
      <c r="N1829" s="1">
        <v>42072.654861111114</v>
      </c>
      <c r="O1829" s="1">
        <v>40281.945833333331</v>
      </c>
      <c r="P1829" s="2">
        <v>40282</v>
      </c>
      <c r="Q1829" s="1">
        <v>40318.945833333331</v>
      </c>
      <c r="R1829" t="s">
        <v>158</v>
      </c>
      <c r="S1829" t="s">
        <v>62</v>
      </c>
      <c r="T1829" t="s">
        <v>40</v>
      </c>
      <c r="U1829" t="b">
        <v>0</v>
      </c>
      <c r="V1829" t="s">
        <v>41</v>
      </c>
      <c r="W1829" t="s">
        <v>29</v>
      </c>
      <c r="X1829" t="s">
        <v>41</v>
      </c>
      <c r="Y1829" t="s">
        <v>42</v>
      </c>
    </row>
    <row r="1830" spans="1:25" x14ac:dyDescent="0.2">
      <c r="A1830">
        <v>1828</v>
      </c>
      <c r="B1830">
        <v>1678491800</v>
      </c>
      <c r="C1830">
        <v>18000</v>
      </c>
      <c r="D1830">
        <v>500</v>
      </c>
      <c r="E1830">
        <v>3</v>
      </c>
      <c r="F1830">
        <v>0</v>
      </c>
      <c r="G1830">
        <v>1</v>
      </c>
      <c r="H1830">
        <v>1</v>
      </c>
      <c r="I1830">
        <v>18000</v>
      </c>
      <c r="J1830">
        <v>500</v>
      </c>
      <c r="K1830">
        <v>45.810289349999998</v>
      </c>
      <c r="L1830" t="s">
        <v>390</v>
      </c>
      <c r="M1830" t="s">
        <v>148</v>
      </c>
      <c r="N1830" s="1">
        <v>42072.654861111114</v>
      </c>
      <c r="O1830" s="1">
        <v>40281.945833333331</v>
      </c>
      <c r="P1830" s="2">
        <v>40282</v>
      </c>
      <c r="Q1830" s="1">
        <v>40318.945833333331</v>
      </c>
      <c r="R1830" t="s">
        <v>25</v>
      </c>
      <c r="S1830" t="s">
        <v>26</v>
      </c>
      <c r="T1830" t="s">
        <v>31</v>
      </c>
      <c r="U1830" t="b">
        <v>1</v>
      </c>
      <c r="V1830" t="s">
        <v>41</v>
      </c>
      <c r="W1830" t="s">
        <v>29</v>
      </c>
      <c r="X1830" t="s">
        <v>41</v>
      </c>
      <c r="Y1830" t="s">
        <v>42</v>
      </c>
    </row>
    <row r="1831" spans="1:25" x14ac:dyDescent="0.2">
      <c r="A1831">
        <v>1829</v>
      </c>
      <c r="B1831">
        <v>577931703</v>
      </c>
      <c r="C1831">
        <v>6000</v>
      </c>
      <c r="D1831">
        <v>6242</v>
      </c>
      <c r="E1831">
        <v>94</v>
      </c>
      <c r="F1831">
        <v>1</v>
      </c>
      <c r="G1831">
        <v>1</v>
      </c>
      <c r="H1831">
        <v>1</v>
      </c>
      <c r="I1831">
        <v>6000</v>
      </c>
      <c r="J1831">
        <v>6242</v>
      </c>
      <c r="K1831">
        <v>60.999027779999999</v>
      </c>
      <c r="L1831" t="s">
        <v>391</v>
      </c>
      <c r="M1831" t="s">
        <v>392</v>
      </c>
      <c r="N1831" s="1">
        <v>42072.654861111114</v>
      </c>
      <c r="O1831" s="1">
        <v>40281.945833333331</v>
      </c>
      <c r="P1831" s="2">
        <v>40282</v>
      </c>
      <c r="Q1831" s="1">
        <v>40318.945833333331</v>
      </c>
      <c r="R1831" t="s">
        <v>59</v>
      </c>
      <c r="S1831" t="s">
        <v>26</v>
      </c>
      <c r="T1831" t="s">
        <v>27</v>
      </c>
      <c r="U1831" t="b">
        <v>1</v>
      </c>
      <c r="V1831" t="s">
        <v>41</v>
      </c>
      <c r="W1831" t="s">
        <v>29</v>
      </c>
      <c r="X1831" t="s">
        <v>41</v>
      </c>
      <c r="Y1831" t="s">
        <v>42</v>
      </c>
    </row>
    <row r="1832" spans="1:25" x14ac:dyDescent="0.2">
      <c r="A1832">
        <v>1830</v>
      </c>
      <c r="B1832">
        <v>796257797</v>
      </c>
      <c r="C1832">
        <v>5250</v>
      </c>
      <c r="D1832">
        <v>210</v>
      </c>
      <c r="E1832">
        <v>7</v>
      </c>
      <c r="F1832">
        <v>4</v>
      </c>
      <c r="G1832">
        <v>2</v>
      </c>
      <c r="H1832">
        <v>1</v>
      </c>
      <c r="I1832">
        <v>5250</v>
      </c>
      <c r="J1832">
        <v>210</v>
      </c>
      <c r="K1832">
        <v>30</v>
      </c>
      <c r="L1832" t="s">
        <v>391</v>
      </c>
      <c r="M1832" t="s">
        <v>392</v>
      </c>
      <c r="N1832" s="1">
        <v>42072.654861111114</v>
      </c>
      <c r="O1832" s="1">
        <v>40521.822222222225</v>
      </c>
      <c r="P1832" s="2">
        <v>40525</v>
      </c>
      <c r="Q1832" s="1">
        <v>40555.173611111109</v>
      </c>
      <c r="R1832" t="s">
        <v>59</v>
      </c>
      <c r="S1832" t="s">
        <v>26</v>
      </c>
      <c r="T1832" t="s">
        <v>31</v>
      </c>
      <c r="U1832" t="b">
        <v>1</v>
      </c>
      <c r="V1832" t="s">
        <v>28</v>
      </c>
      <c r="W1832" t="s">
        <v>29</v>
      </c>
      <c r="X1832" t="s">
        <v>28</v>
      </c>
      <c r="Y1832" t="s">
        <v>30</v>
      </c>
    </row>
    <row r="1833" spans="1:25" x14ac:dyDescent="0.2">
      <c r="A1833">
        <v>1831</v>
      </c>
      <c r="B1833">
        <v>1227347284</v>
      </c>
      <c r="C1833">
        <v>2200</v>
      </c>
      <c r="D1833">
        <v>400</v>
      </c>
      <c r="E1833">
        <v>5</v>
      </c>
      <c r="F1833">
        <v>0</v>
      </c>
      <c r="G1833">
        <v>1</v>
      </c>
      <c r="H1833">
        <v>1</v>
      </c>
      <c r="I1833">
        <v>2200</v>
      </c>
      <c r="J1833">
        <v>400</v>
      </c>
      <c r="K1833">
        <v>30</v>
      </c>
      <c r="L1833" t="s">
        <v>391</v>
      </c>
      <c r="M1833" t="s">
        <v>392</v>
      </c>
      <c r="N1833" s="1">
        <v>42072.654861111114</v>
      </c>
      <c r="O1833" s="1">
        <v>40521.822222222225</v>
      </c>
      <c r="P1833" s="2">
        <v>40525</v>
      </c>
      <c r="Q1833" s="1">
        <v>40555.173611111109</v>
      </c>
      <c r="R1833" t="s">
        <v>55</v>
      </c>
      <c r="S1833" t="s">
        <v>37</v>
      </c>
      <c r="T1833" t="s">
        <v>31</v>
      </c>
      <c r="U1833" t="b">
        <v>1</v>
      </c>
      <c r="V1833" t="s">
        <v>28</v>
      </c>
      <c r="W1833" t="s">
        <v>29</v>
      </c>
      <c r="X1833" t="s">
        <v>28</v>
      </c>
      <c r="Y1833" t="s">
        <v>30</v>
      </c>
    </row>
    <row r="1834" spans="1:25" x14ac:dyDescent="0.2">
      <c r="A1834">
        <v>1832</v>
      </c>
      <c r="B1834">
        <v>1300107427</v>
      </c>
      <c r="C1834">
        <v>800</v>
      </c>
      <c r="D1834">
        <v>90</v>
      </c>
      <c r="E1834">
        <v>4</v>
      </c>
      <c r="F1834">
        <v>1</v>
      </c>
      <c r="G1834">
        <v>3</v>
      </c>
      <c r="H1834">
        <v>1</v>
      </c>
      <c r="I1834">
        <v>800</v>
      </c>
      <c r="J1834">
        <v>90</v>
      </c>
      <c r="K1834">
        <v>7.994664352</v>
      </c>
      <c r="L1834" t="s">
        <v>391</v>
      </c>
      <c r="M1834" t="s">
        <v>392</v>
      </c>
      <c r="N1834" s="1">
        <v>42072.654861111114</v>
      </c>
      <c r="O1834" s="1">
        <v>40521.822222222225</v>
      </c>
      <c r="P1834" s="2">
        <v>40525</v>
      </c>
      <c r="Q1834" s="1">
        <v>40555.173611111109</v>
      </c>
      <c r="R1834" t="s">
        <v>95</v>
      </c>
      <c r="S1834" t="s">
        <v>37</v>
      </c>
      <c r="T1834" t="s">
        <v>31</v>
      </c>
      <c r="U1834" t="b">
        <v>0</v>
      </c>
      <c r="V1834" t="s">
        <v>28</v>
      </c>
      <c r="W1834" t="s">
        <v>29</v>
      </c>
      <c r="X1834" t="s">
        <v>28</v>
      </c>
      <c r="Y1834" t="s">
        <v>30</v>
      </c>
    </row>
    <row r="1835" spans="1:25" x14ac:dyDescent="0.2">
      <c r="A1835">
        <v>1833</v>
      </c>
      <c r="B1835">
        <v>838319668</v>
      </c>
      <c r="C1835">
        <v>500</v>
      </c>
      <c r="D1835">
        <v>0</v>
      </c>
      <c r="E1835">
        <v>0</v>
      </c>
      <c r="F1835">
        <v>0</v>
      </c>
      <c r="G1835">
        <v>2</v>
      </c>
      <c r="H1835">
        <v>1</v>
      </c>
      <c r="I1835">
        <v>500</v>
      </c>
      <c r="J1835">
        <v>0</v>
      </c>
      <c r="K1835">
        <v>61.01386574</v>
      </c>
      <c r="L1835" t="s">
        <v>391</v>
      </c>
      <c r="M1835" t="s">
        <v>392</v>
      </c>
      <c r="N1835" s="1">
        <v>42072.654861111114</v>
      </c>
      <c r="O1835" s="1">
        <v>40281.945833333331</v>
      </c>
      <c r="P1835" s="2">
        <v>40282</v>
      </c>
      <c r="Q1835" s="1">
        <v>40318.945833333331</v>
      </c>
      <c r="R1835" t="s">
        <v>47</v>
      </c>
      <c r="S1835" t="s">
        <v>47</v>
      </c>
      <c r="T1835" t="s">
        <v>40</v>
      </c>
      <c r="U1835" t="b">
        <v>0</v>
      </c>
      <c r="V1835" t="s">
        <v>41</v>
      </c>
      <c r="W1835" t="s">
        <v>29</v>
      </c>
      <c r="X1835" t="s">
        <v>41</v>
      </c>
      <c r="Y1835" t="s">
        <v>42</v>
      </c>
    </row>
    <row r="1836" spans="1:25" x14ac:dyDescent="0.2">
      <c r="A1836">
        <v>1834</v>
      </c>
      <c r="B1836">
        <v>1157859749</v>
      </c>
      <c r="C1836">
        <v>12000</v>
      </c>
      <c r="D1836">
        <v>4410</v>
      </c>
      <c r="E1836">
        <v>23</v>
      </c>
      <c r="F1836">
        <v>3</v>
      </c>
      <c r="G1836">
        <v>1</v>
      </c>
      <c r="H1836">
        <v>1</v>
      </c>
      <c r="I1836">
        <v>12000</v>
      </c>
      <c r="J1836">
        <v>4410</v>
      </c>
      <c r="K1836">
        <v>46</v>
      </c>
      <c r="L1836" t="s">
        <v>393</v>
      </c>
      <c r="M1836" t="s">
        <v>148</v>
      </c>
      <c r="N1836" s="1">
        <v>42072.654861111114</v>
      </c>
      <c r="O1836" s="1">
        <v>40521.822222222225</v>
      </c>
      <c r="P1836" s="2">
        <v>40525</v>
      </c>
      <c r="Q1836" s="1">
        <v>40555.173611111109</v>
      </c>
      <c r="R1836" t="s">
        <v>26</v>
      </c>
      <c r="S1836" t="s">
        <v>26</v>
      </c>
      <c r="T1836" t="s">
        <v>31</v>
      </c>
      <c r="U1836" t="b">
        <v>1</v>
      </c>
      <c r="V1836" t="s">
        <v>28</v>
      </c>
      <c r="W1836" t="s">
        <v>29</v>
      </c>
      <c r="X1836" t="s">
        <v>28</v>
      </c>
      <c r="Y1836" t="s">
        <v>30</v>
      </c>
    </row>
    <row r="1837" spans="1:25" x14ac:dyDescent="0.2">
      <c r="A1837">
        <v>1835</v>
      </c>
      <c r="B1837">
        <v>687953460</v>
      </c>
      <c r="C1837">
        <v>3500</v>
      </c>
      <c r="D1837">
        <v>25</v>
      </c>
      <c r="E1837">
        <v>1</v>
      </c>
      <c r="F1837">
        <v>0</v>
      </c>
      <c r="G1837">
        <v>2</v>
      </c>
      <c r="H1837">
        <v>1</v>
      </c>
      <c r="I1837">
        <v>3500</v>
      </c>
      <c r="J1837">
        <v>25</v>
      </c>
      <c r="K1837">
        <v>29.958333329999999</v>
      </c>
      <c r="L1837" t="s">
        <v>393</v>
      </c>
      <c r="M1837" t="s">
        <v>148</v>
      </c>
      <c r="N1837" s="1">
        <v>42072.654861111114</v>
      </c>
      <c r="O1837" s="1">
        <v>40521.822222222225</v>
      </c>
      <c r="P1837" s="2">
        <v>40525</v>
      </c>
      <c r="Q1837" s="1">
        <v>40555.173611111109</v>
      </c>
      <c r="R1837" t="s">
        <v>26</v>
      </c>
      <c r="S1837" t="s">
        <v>26</v>
      </c>
      <c r="T1837" t="s">
        <v>31</v>
      </c>
      <c r="U1837" t="b">
        <v>1</v>
      </c>
      <c r="V1837" t="s">
        <v>28</v>
      </c>
      <c r="W1837" t="s">
        <v>29</v>
      </c>
      <c r="X1837" t="s">
        <v>28</v>
      </c>
      <c r="Y1837" t="s">
        <v>30</v>
      </c>
    </row>
    <row r="1838" spans="1:25" x14ac:dyDescent="0.2">
      <c r="A1838">
        <v>1836</v>
      </c>
      <c r="B1838">
        <v>525396531</v>
      </c>
      <c r="C1838">
        <v>5500</v>
      </c>
      <c r="D1838">
        <v>150</v>
      </c>
      <c r="E1838">
        <v>1</v>
      </c>
      <c r="F1838">
        <v>0</v>
      </c>
      <c r="G1838">
        <v>1</v>
      </c>
      <c r="H1838">
        <v>1</v>
      </c>
      <c r="I1838">
        <v>5500</v>
      </c>
      <c r="J1838">
        <v>150</v>
      </c>
      <c r="K1838">
        <v>45.041666669999998</v>
      </c>
      <c r="L1838" t="s">
        <v>393</v>
      </c>
      <c r="M1838" t="s">
        <v>148</v>
      </c>
      <c r="N1838" s="1">
        <v>42072.654861111114</v>
      </c>
      <c r="O1838" s="1">
        <v>40521.822222222225</v>
      </c>
      <c r="P1838" s="2">
        <v>40525</v>
      </c>
      <c r="Q1838" s="1">
        <v>40555.173611111109</v>
      </c>
      <c r="R1838" t="s">
        <v>55</v>
      </c>
      <c r="S1838" t="s">
        <v>37</v>
      </c>
      <c r="T1838" t="s">
        <v>31</v>
      </c>
      <c r="U1838" t="b">
        <v>1</v>
      </c>
      <c r="V1838" t="s">
        <v>28</v>
      </c>
      <c r="W1838" t="s">
        <v>29</v>
      </c>
      <c r="X1838" t="s">
        <v>28</v>
      </c>
      <c r="Y1838" t="s">
        <v>30</v>
      </c>
    </row>
    <row r="1839" spans="1:25" x14ac:dyDescent="0.2">
      <c r="A1839">
        <v>1837</v>
      </c>
      <c r="B1839">
        <v>11353304</v>
      </c>
      <c r="C1839">
        <v>7000</v>
      </c>
      <c r="D1839">
        <v>1888</v>
      </c>
      <c r="E1839">
        <v>40</v>
      </c>
      <c r="F1839">
        <v>3</v>
      </c>
      <c r="G1839">
        <v>1</v>
      </c>
      <c r="H1839">
        <v>1</v>
      </c>
      <c r="I1839">
        <v>7000</v>
      </c>
      <c r="J1839">
        <v>1888</v>
      </c>
      <c r="K1839">
        <v>89.939814810000001</v>
      </c>
      <c r="L1839" t="s">
        <v>394</v>
      </c>
      <c r="M1839" t="s">
        <v>87</v>
      </c>
      <c r="N1839" s="1">
        <v>42072.654861111114</v>
      </c>
      <c r="O1839" s="1">
        <v>40281.945833333331</v>
      </c>
      <c r="P1839" s="2">
        <v>40282</v>
      </c>
      <c r="Q1839" s="1">
        <v>40318.945833333331</v>
      </c>
      <c r="R1839" t="s">
        <v>68</v>
      </c>
      <c r="S1839" t="s">
        <v>68</v>
      </c>
      <c r="T1839" t="s">
        <v>40</v>
      </c>
      <c r="U1839" t="b">
        <v>0</v>
      </c>
      <c r="V1839" t="s">
        <v>41</v>
      </c>
      <c r="W1839" t="s">
        <v>29</v>
      </c>
      <c r="X1839" t="s">
        <v>41</v>
      </c>
      <c r="Y1839" t="s">
        <v>42</v>
      </c>
    </row>
    <row r="1840" spans="1:25" x14ac:dyDescent="0.2">
      <c r="A1840">
        <v>1838</v>
      </c>
      <c r="B1840">
        <v>1697675233</v>
      </c>
      <c r="C1840">
        <v>500</v>
      </c>
      <c r="D1840">
        <v>1157</v>
      </c>
      <c r="E1840">
        <v>25</v>
      </c>
      <c r="F1840">
        <v>3</v>
      </c>
      <c r="G1840">
        <v>3</v>
      </c>
      <c r="H1840">
        <v>1</v>
      </c>
      <c r="I1840">
        <v>500</v>
      </c>
      <c r="J1840">
        <v>1157</v>
      </c>
      <c r="K1840">
        <v>90.958333330000002</v>
      </c>
      <c r="L1840" t="s">
        <v>394</v>
      </c>
      <c r="M1840" t="s">
        <v>87</v>
      </c>
      <c r="N1840" s="1">
        <v>42072.654861111114</v>
      </c>
      <c r="O1840" s="1">
        <v>40521.822222222225</v>
      </c>
      <c r="P1840" s="2">
        <v>40525</v>
      </c>
      <c r="Q1840" s="1">
        <v>40555.173611111109</v>
      </c>
      <c r="R1840" t="s">
        <v>25</v>
      </c>
      <c r="S1840" t="s">
        <v>26</v>
      </c>
      <c r="T1840" t="s">
        <v>27</v>
      </c>
      <c r="U1840" t="b">
        <v>0</v>
      </c>
      <c r="V1840" t="s">
        <v>28</v>
      </c>
      <c r="W1840" t="s">
        <v>29</v>
      </c>
      <c r="X1840" t="s">
        <v>28</v>
      </c>
      <c r="Y1840" t="s">
        <v>30</v>
      </c>
    </row>
    <row r="1841" spans="1:25" x14ac:dyDescent="0.2">
      <c r="A1841">
        <v>1839</v>
      </c>
      <c r="B1841">
        <v>680308382</v>
      </c>
      <c r="C1841">
        <v>2500</v>
      </c>
      <c r="D1841">
        <v>40</v>
      </c>
      <c r="E1841">
        <v>2</v>
      </c>
      <c r="F1841">
        <v>3</v>
      </c>
      <c r="G1841">
        <v>1</v>
      </c>
      <c r="H1841">
        <v>1</v>
      </c>
      <c r="I1841">
        <v>2500</v>
      </c>
      <c r="J1841">
        <v>40</v>
      </c>
      <c r="K1841">
        <v>34.162106479999998</v>
      </c>
      <c r="L1841" t="s">
        <v>394</v>
      </c>
      <c r="M1841" t="s">
        <v>87</v>
      </c>
      <c r="N1841" s="1">
        <v>42072.654861111114</v>
      </c>
      <c r="O1841" s="1">
        <v>40281.945833333331</v>
      </c>
      <c r="P1841" s="2">
        <v>40282</v>
      </c>
      <c r="Q1841" s="1">
        <v>40318.945833333331</v>
      </c>
      <c r="R1841" t="s">
        <v>114</v>
      </c>
      <c r="S1841" t="s">
        <v>26</v>
      </c>
      <c r="T1841" t="s">
        <v>31</v>
      </c>
      <c r="U1841" t="b">
        <v>1</v>
      </c>
      <c r="V1841" t="s">
        <v>41</v>
      </c>
      <c r="W1841" t="s">
        <v>29</v>
      </c>
      <c r="X1841" t="s">
        <v>41</v>
      </c>
      <c r="Y1841" t="s">
        <v>42</v>
      </c>
    </row>
    <row r="1842" spans="1:25" x14ac:dyDescent="0.2">
      <c r="A1842">
        <v>1840</v>
      </c>
      <c r="B1842">
        <v>346108406</v>
      </c>
      <c r="C1842">
        <v>2500</v>
      </c>
      <c r="D1842">
        <v>0</v>
      </c>
      <c r="E1842">
        <v>0</v>
      </c>
      <c r="F1842">
        <v>0</v>
      </c>
      <c r="G1842">
        <v>2</v>
      </c>
      <c r="H1842">
        <v>1</v>
      </c>
      <c r="I1842">
        <v>2500</v>
      </c>
      <c r="J1842">
        <v>0</v>
      </c>
      <c r="K1842">
        <v>30</v>
      </c>
      <c r="L1842" t="s">
        <v>394</v>
      </c>
      <c r="M1842" t="s">
        <v>87</v>
      </c>
      <c r="N1842" s="1">
        <v>42072.654861111114</v>
      </c>
      <c r="O1842" s="1">
        <v>40521.822222222225</v>
      </c>
      <c r="P1842" s="2">
        <v>40525</v>
      </c>
      <c r="Q1842" s="1">
        <v>40555.173611111109</v>
      </c>
      <c r="R1842" t="s">
        <v>67</v>
      </c>
      <c r="S1842" t="s">
        <v>67</v>
      </c>
      <c r="T1842" t="s">
        <v>31</v>
      </c>
      <c r="U1842" t="b">
        <v>1</v>
      </c>
      <c r="V1842" t="s">
        <v>28</v>
      </c>
      <c r="W1842" t="s">
        <v>29</v>
      </c>
      <c r="X1842" t="s">
        <v>28</v>
      </c>
      <c r="Y1842" t="s">
        <v>30</v>
      </c>
    </row>
    <row r="1843" spans="1:25" x14ac:dyDescent="0.2">
      <c r="A1843">
        <v>1841</v>
      </c>
      <c r="B1843">
        <v>2014803284</v>
      </c>
      <c r="C1843">
        <v>3000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3000</v>
      </c>
      <c r="J1843">
        <v>0</v>
      </c>
      <c r="K1843">
        <v>30.041666670000001</v>
      </c>
      <c r="L1843" t="s">
        <v>394</v>
      </c>
      <c r="M1843" t="s">
        <v>87</v>
      </c>
      <c r="N1843" s="1">
        <v>42072.654861111114</v>
      </c>
      <c r="O1843" s="1">
        <v>40521.822222222225</v>
      </c>
      <c r="P1843" s="2">
        <v>40525</v>
      </c>
      <c r="Q1843" s="1">
        <v>40555.173611111109</v>
      </c>
      <c r="R1843" t="s">
        <v>34</v>
      </c>
      <c r="S1843" t="s">
        <v>34</v>
      </c>
      <c r="T1843" t="s">
        <v>31</v>
      </c>
      <c r="U1843" t="b">
        <v>1</v>
      </c>
      <c r="V1843" t="s">
        <v>28</v>
      </c>
      <c r="W1843" t="s">
        <v>29</v>
      </c>
      <c r="X1843" t="s">
        <v>28</v>
      </c>
      <c r="Y1843" t="s">
        <v>30</v>
      </c>
    </row>
    <row r="1844" spans="1:25" x14ac:dyDescent="0.2">
      <c r="A1844">
        <v>1842</v>
      </c>
      <c r="B1844">
        <v>919291823</v>
      </c>
      <c r="C1844">
        <v>2000</v>
      </c>
      <c r="D1844">
        <v>180</v>
      </c>
      <c r="E1844">
        <v>7</v>
      </c>
      <c r="F1844">
        <v>13</v>
      </c>
      <c r="G1844">
        <v>1</v>
      </c>
      <c r="H1844">
        <v>1</v>
      </c>
      <c r="I1844">
        <v>2000</v>
      </c>
      <c r="J1844">
        <v>180</v>
      </c>
      <c r="K1844">
        <v>61.624525460000001</v>
      </c>
      <c r="L1844" t="s">
        <v>395</v>
      </c>
      <c r="M1844" t="s">
        <v>58</v>
      </c>
      <c r="N1844" s="1">
        <v>42072.654861111114</v>
      </c>
      <c r="O1844" s="1">
        <v>40281.945833333331</v>
      </c>
      <c r="P1844" s="2">
        <v>40282</v>
      </c>
      <c r="Q1844" s="1">
        <v>40318.945833333331</v>
      </c>
      <c r="R1844" t="s">
        <v>37</v>
      </c>
      <c r="S1844" t="s">
        <v>37</v>
      </c>
      <c r="T1844" t="s">
        <v>31</v>
      </c>
      <c r="U1844" t="b">
        <v>0</v>
      </c>
      <c r="V1844" t="s">
        <v>41</v>
      </c>
      <c r="W1844" t="s">
        <v>29</v>
      </c>
      <c r="X1844" t="s">
        <v>41</v>
      </c>
      <c r="Y1844" t="s">
        <v>42</v>
      </c>
    </row>
    <row r="1845" spans="1:25" x14ac:dyDescent="0.2">
      <c r="A1845">
        <v>1843</v>
      </c>
      <c r="B1845">
        <v>465580822</v>
      </c>
      <c r="C1845">
        <v>5000</v>
      </c>
      <c r="D1845">
        <v>1525</v>
      </c>
      <c r="E1845">
        <v>16</v>
      </c>
      <c r="F1845">
        <v>0</v>
      </c>
      <c r="G1845">
        <v>1</v>
      </c>
      <c r="H1845">
        <v>1</v>
      </c>
      <c r="I1845">
        <v>5000</v>
      </c>
      <c r="J1845">
        <v>1525</v>
      </c>
      <c r="K1845">
        <v>45</v>
      </c>
      <c r="L1845" t="s">
        <v>396</v>
      </c>
      <c r="M1845" t="s">
        <v>323</v>
      </c>
      <c r="N1845" s="1">
        <v>42072.654861111114</v>
      </c>
      <c r="O1845" s="1">
        <v>40521.822222222225</v>
      </c>
      <c r="P1845" s="2">
        <v>40525</v>
      </c>
      <c r="Q1845" s="1">
        <v>40555.173611111109</v>
      </c>
      <c r="R1845" t="s">
        <v>51</v>
      </c>
      <c r="S1845" t="s">
        <v>52</v>
      </c>
      <c r="T1845" t="s">
        <v>31</v>
      </c>
      <c r="U1845" t="b">
        <v>1</v>
      </c>
      <c r="V1845" t="s">
        <v>28</v>
      </c>
      <c r="W1845" t="s">
        <v>29</v>
      </c>
      <c r="X1845" t="s">
        <v>28</v>
      </c>
      <c r="Y1845" t="s">
        <v>30</v>
      </c>
    </row>
    <row r="1846" spans="1:25" x14ac:dyDescent="0.2">
      <c r="A1846">
        <v>1844</v>
      </c>
      <c r="B1846">
        <v>1627352185</v>
      </c>
      <c r="C1846">
        <v>7000</v>
      </c>
      <c r="D1846">
        <v>30</v>
      </c>
      <c r="E1846">
        <v>1</v>
      </c>
      <c r="F1846">
        <v>0</v>
      </c>
      <c r="G1846">
        <v>2</v>
      </c>
      <c r="H1846">
        <v>1</v>
      </c>
      <c r="I1846">
        <v>7000</v>
      </c>
      <c r="J1846">
        <v>30</v>
      </c>
      <c r="K1846">
        <v>60</v>
      </c>
      <c r="L1846" t="s">
        <v>396</v>
      </c>
      <c r="M1846" t="s">
        <v>323</v>
      </c>
      <c r="N1846" s="1">
        <v>42072.654861111114</v>
      </c>
      <c r="O1846" s="1">
        <v>40521.822222222225</v>
      </c>
      <c r="P1846" s="2">
        <v>40525</v>
      </c>
      <c r="Q1846" s="1">
        <v>40555.173611111109</v>
      </c>
      <c r="R1846" t="s">
        <v>55</v>
      </c>
      <c r="S1846" t="s">
        <v>37</v>
      </c>
      <c r="T1846" t="s">
        <v>31</v>
      </c>
      <c r="U1846" t="b">
        <v>1</v>
      </c>
      <c r="V1846" t="s">
        <v>28</v>
      </c>
      <c r="W1846" t="s">
        <v>29</v>
      </c>
      <c r="X1846" t="s">
        <v>28</v>
      </c>
      <c r="Y1846" t="s">
        <v>30</v>
      </c>
    </row>
    <row r="1847" spans="1:25" x14ac:dyDescent="0.2">
      <c r="A1847">
        <v>1845</v>
      </c>
      <c r="B1847">
        <v>195314440</v>
      </c>
      <c r="C1847">
        <v>15000</v>
      </c>
      <c r="D1847">
        <v>942578</v>
      </c>
      <c r="E1847">
        <v>13512</v>
      </c>
      <c r="F1847">
        <v>62</v>
      </c>
      <c r="G1847">
        <v>4</v>
      </c>
      <c r="H1847">
        <v>1</v>
      </c>
      <c r="I1847">
        <v>15000</v>
      </c>
      <c r="J1847">
        <v>942578</v>
      </c>
      <c r="K1847">
        <v>30</v>
      </c>
      <c r="L1847" t="s">
        <v>397</v>
      </c>
      <c r="M1847" t="s">
        <v>180</v>
      </c>
      <c r="N1847" s="1">
        <v>42113.742361111108</v>
      </c>
      <c r="O1847" s="1">
        <v>40496.036805555559</v>
      </c>
      <c r="P1847" s="2">
        <v>40499</v>
      </c>
      <c r="Q1847" s="1">
        <v>40529.168055555558</v>
      </c>
      <c r="R1847" t="s">
        <v>73</v>
      </c>
      <c r="S1847" t="s">
        <v>74</v>
      </c>
      <c r="T1847" t="s">
        <v>27</v>
      </c>
      <c r="U1847" t="b">
        <v>1</v>
      </c>
      <c r="V1847" t="s">
        <v>167</v>
      </c>
      <c r="W1847" t="s">
        <v>41</v>
      </c>
      <c r="X1847" t="s">
        <v>167</v>
      </c>
      <c r="Y1847" t="s">
        <v>28</v>
      </c>
    </row>
    <row r="1848" spans="1:25" x14ac:dyDescent="0.2">
      <c r="A1848">
        <v>1846</v>
      </c>
      <c r="B1848">
        <v>1486569394</v>
      </c>
      <c r="C1848">
        <v>65000</v>
      </c>
      <c r="D1848">
        <v>84613</v>
      </c>
      <c r="E1848">
        <v>1312</v>
      </c>
      <c r="F1848">
        <v>59</v>
      </c>
      <c r="G1848">
        <v>2</v>
      </c>
      <c r="H1848">
        <v>1</v>
      </c>
      <c r="I1848">
        <v>65000</v>
      </c>
      <c r="J1848">
        <v>84613</v>
      </c>
      <c r="K1848">
        <v>49.523877310000003</v>
      </c>
      <c r="L1848" t="s">
        <v>397</v>
      </c>
      <c r="M1848" t="s">
        <v>180</v>
      </c>
      <c r="N1848" s="1">
        <v>42072.654861111114</v>
      </c>
      <c r="O1848" s="1">
        <v>40281.945833333331</v>
      </c>
      <c r="P1848" s="2">
        <v>40282</v>
      </c>
      <c r="Q1848" s="1">
        <v>40318.945833333331</v>
      </c>
      <c r="R1848" t="s">
        <v>62</v>
      </c>
      <c r="S1848" t="s">
        <v>62</v>
      </c>
      <c r="T1848" t="s">
        <v>27</v>
      </c>
      <c r="U1848" t="b">
        <v>1</v>
      </c>
      <c r="V1848" t="s">
        <v>41</v>
      </c>
      <c r="W1848" t="s">
        <v>29</v>
      </c>
      <c r="X1848" t="s">
        <v>41</v>
      </c>
      <c r="Y1848" t="s">
        <v>42</v>
      </c>
    </row>
    <row r="1849" spans="1:25" x14ac:dyDescent="0.2">
      <c r="A1849">
        <v>1847</v>
      </c>
      <c r="B1849">
        <v>1335483489</v>
      </c>
      <c r="C1849">
        <v>2500</v>
      </c>
      <c r="D1849">
        <v>36017</v>
      </c>
      <c r="E1849">
        <v>882</v>
      </c>
      <c r="F1849">
        <v>123</v>
      </c>
      <c r="G1849">
        <v>16</v>
      </c>
      <c r="H1849">
        <v>1</v>
      </c>
      <c r="I1849">
        <v>2500</v>
      </c>
      <c r="J1849">
        <v>36017</v>
      </c>
      <c r="K1849">
        <v>30</v>
      </c>
      <c r="L1849" t="s">
        <v>397</v>
      </c>
      <c r="M1849" t="s">
        <v>180</v>
      </c>
      <c r="N1849" s="1">
        <v>42072.654861111114</v>
      </c>
      <c r="O1849" s="1">
        <v>40521.822222222225</v>
      </c>
      <c r="P1849" s="2">
        <v>40525</v>
      </c>
      <c r="Q1849" s="1">
        <v>40555.173611111109</v>
      </c>
      <c r="R1849" t="s">
        <v>68</v>
      </c>
      <c r="S1849" t="s">
        <v>68</v>
      </c>
      <c r="T1849" t="s">
        <v>27</v>
      </c>
      <c r="U1849" t="b">
        <v>1</v>
      </c>
      <c r="V1849" t="s">
        <v>28</v>
      </c>
      <c r="W1849" t="s">
        <v>29</v>
      </c>
      <c r="X1849" t="s">
        <v>28</v>
      </c>
      <c r="Y1849" t="s">
        <v>30</v>
      </c>
    </row>
    <row r="1850" spans="1:25" x14ac:dyDescent="0.2">
      <c r="A1850">
        <v>1848</v>
      </c>
      <c r="B1850">
        <v>1597870404</v>
      </c>
      <c r="C1850">
        <v>4000</v>
      </c>
      <c r="D1850">
        <v>15570</v>
      </c>
      <c r="E1850">
        <v>758</v>
      </c>
      <c r="F1850">
        <v>247</v>
      </c>
      <c r="G1850">
        <v>7</v>
      </c>
      <c r="H1850">
        <v>1</v>
      </c>
      <c r="I1850">
        <v>4000</v>
      </c>
      <c r="J1850">
        <v>15570</v>
      </c>
      <c r="K1850">
        <v>60</v>
      </c>
      <c r="L1850" t="s">
        <v>397</v>
      </c>
      <c r="M1850" t="s">
        <v>180</v>
      </c>
      <c r="N1850" s="1">
        <v>42072.654861111114</v>
      </c>
      <c r="O1850" s="1">
        <v>40521.822222222225</v>
      </c>
      <c r="P1850" s="2">
        <v>40525</v>
      </c>
      <c r="Q1850" s="1">
        <v>40555.173611111109</v>
      </c>
      <c r="R1850" t="s">
        <v>83</v>
      </c>
      <c r="S1850" t="s">
        <v>77</v>
      </c>
      <c r="T1850" t="s">
        <v>27</v>
      </c>
      <c r="U1850" t="b">
        <v>1</v>
      </c>
      <c r="V1850" t="s">
        <v>28</v>
      </c>
      <c r="W1850" t="s">
        <v>29</v>
      </c>
      <c r="X1850" t="s">
        <v>28</v>
      </c>
      <c r="Y1850" t="s">
        <v>30</v>
      </c>
    </row>
    <row r="1851" spans="1:25" x14ac:dyDescent="0.2">
      <c r="A1851">
        <v>1849</v>
      </c>
      <c r="B1851">
        <v>820250337</v>
      </c>
      <c r="C1851">
        <v>5500</v>
      </c>
      <c r="D1851">
        <v>23657</v>
      </c>
      <c r="E1851">
        <v>497</v>
      </c>
      <c r="F1851">
        <v>1</v>
      </c>
      <c r="G1851">
        <v>1</v>
      </c>
      <c r="H1851">
        <v>1</v>
      </c>
      <c r="I1851">
        <v>5500</v>
      </c>
      <c r="J1851">
        <v>23657</v>
      </c>
      <c r="K1851">
        <v>40.041666669999998</v>
      </c>
      <c r="L1851" t="s">
        <v>397</v>
      </c>
      <c r="M1851" t="s">
        <v>180</v>
      </c>
      <c r="N1851" s="1">
        <v>42072.654861111114</v>
      </c>
      <c r="O1851" s="1">
        <v>40521.822222222225</v>
      </c>
      <c r="P1851" s="2">
        <v>40525</v>
      </c>
      <c r="Q1851" s="1">
        <v>40555.173611111109</v>
      </c>
      <c r="R1851" t="s">
        <v>67</v>
      </c>
      <c r="S1851" t="s">
        <v>67</v>
      </c>
      <c r="T1851" t="s">
        <v>27</v>
      </c>
      <c r="U1851" t="b">
        <v>1</v>
      </c>
      <c r="V1851" t="s">
        <v>28</v>
      </c>
      <c r="W1851" t="s">
        <v>29</v>
      </c>
      <c r="X1851" t="s">
        <v>28</v>
      </c>
      <c r="Y1851" t="s">
        <v>30</v>
      </c>
    </row>
    <row r="1852" spans="1:25" x14ac:dyDescent="0.2">
      <c r="A1852">
        <v>1850</v>
      </c>
      <c r="B1852">
        <v>2004147113</v>
      </c>
      <c r="C1852">
        <v>30000</v>
      </c>
      <c r="D1852">
        <v>40075</v>
      </c>
      <c r="E1852">
        <v>492</v>
      </c>
      <c r="F1852">
        <v>10</v>
      </c>
      <c r="G1852">
        <v>1</v>
      </c>
      <c r="H1852">
        <v>1</v>
      </c>
      <c r="I1852">
        <v>30000</v>
      </c>
      <c r="J1852">
        <v>40075</v>
      </c>
      <c r="K1852">
        <v>72.332708330000003</v>
      </c>
      <c r="L1852" t="s">
        <v>397</v>
      </c>
      <c r="M1852" t="s">
        <v>180</v>
      </c>
      <c r="N1852" s="1">
        <v>42072.654861111114</v>
      </c>
      <c r="O1852" s="1">
        <v>40521.822222222225</v>
      </c>
      <c r="P1852" s="2">
        <v>40525</v>
      </c>
      <c r="Q1852" s="1">
        <v>40555.173611111109</v>
      </c>
      <c r="R1852" t="s">
        <v>74</v>
      </c>
      <c r="S1852" t="s">
        <v>74</v>
      </c>
      <c r="T1852" t="s">
        <v>27</v>
      </c>
      <c r="U1852" t="b">
        <v>1</v>
      </c>
      <c r="V1852" t="s">
        <v>28</v>
      </c>
      <c r="W1852" t="s">
        <v>29</v>
      </c>
      <c r="X1852" t="s">
        <v>28</v>
      </c>
      <c r="Y1852" t="s">
        <v>30</v>
      </c>
    </row>
    <row r="1853" spans="1:25" x14ac:dyDescent="0.2">
      <c r="A1853">
        <v>1851</v>
      </c>
      <c r="B1853">
        <v>1309643097</v>
      </c>
      <c r="C1853">
        <v>10000</v>
      </c>
      <c r="D1853">
        <v>14969</v>
      </c>
      <c r="E1853">
        <v>376</v>
      </c>
      <c r="F1853">
        <v>1</v>
      </c>
      <c r="G1853">
        <v>1</v>
      </c>
      <c r="H1853">
        <v>1</v>
      </c>
      <c r="I1853">
        <v>10000</v>
      </c>
      <c r="J1853">
        <v>14969</v>
      </c>
      <c r="K1853">
        <v>89.485486109999997</v>
      </c>
      <c r="L1853" t="s">
        <v>397</v>
      </c>
      <c r="M1853" t="s">
        <v>180</v>
      </c>
      <c r="N1853" s="1">
        <v>42072.654861111114</v>
      </c>
      <c r="O1853" s="1">
        <v>40281.945833333331</v>
      </c>
      <c r="P1853" s="2">
        <v>40282</v>
      </c>
      <c r="Q1853" s="1">
        <v>40318.945833333331</v>
      </c>
      <c r="R1853" t="s">
        <v>68</v>
      </c>
      <c r="S1853" t="s">
        <v>68</v>
      </c>
      <c r="T1853" t="s">
        <v>27</v>
      </c>
      <c r="U1853" t="b">
        <v>1</v>
      </c>
      <c r="V1853" t="s">
        <v>41</v>
      </c>
      <c r="W1853" t="s">
        <v>29</v>
      </c>
      <c r="X1853" t="s">
        <v>41</v>
      </c>
      <c r="Y1853" t="s">
        <v>42</v>
      </c>
    </row>
    <row r="1854" spans="1:25" x14ac:dyDescent="0.2">
      <c r="A1854">
        <v>1852</v>
      </c>
      <c r="B1854">
        <v>908306188</v>
      </c>
      <c r="C1854">
        <v>2500</v>
      </c>
      <c r="D1854">
        <v>7326</v>
      </c>
      <c r="E1854">
        <v>338</v>
      </c>
      <c r="F1854">
        <v>1</v>
      </c>
      <c r="G1854">
        <v>1</v>
      </c>
      <c r="H1854">
        <v>1</v>
      </c>
      <c r="I1854">
        <v>2500</v>
      </c>
      <c r="J1854">
        <v>7326</v>
      </c>
      <c r="K1854">
        <v>90.041666669999998</v>
      </c>
      <c r="L1854" t="s">
        <v>397</v>
      </c>
      <c r="M1854" t="s">
        <v>180</v>
      </c>
      <c r="N1854" s="1">
        <v>42072.654861111114</v>
      </c>
      <c r="O1854" s="1">
        <v>40521.822222222225</v>
      </c>
      <c r="P1854" s="2">
        <v>40525</v>
      </c>
      <c r="Q1854" s="1">
        <v>40555.173611111109</v>
      </c>
      <c r="R1854" t="s">
        <v>68</v>
      </c>
      <c r="S1854" t="s">
        <v>68</v>
      </c>
      <c r="T1854" t="s">
        <v>27</v>
      </c>
      <c r="U1854" t="b">
        <v>1</v>
      </c>
      <c r="V1854" t="s">
        <v>28</v>
      </c>
      <c r="W1854" t="s">
        <v>29</v>
      </c>
      <c r="X1854" t="s">
        <v>28</v>
      </c>
      <c r="Y1854" t="s">
        <v>30</v>
      </c>
    </row>
    <row r="1855" spans="1:25" x14ac:dyDescent="0.2">
      <c r="A1855">
        <v>1853</v>
      </c>
      <c r="B1855">
        <v>1391962627</v>
      </c>
      <c r="C1855">
        <v>7500</v>
      </c>
      <c r="D1855">
        <v>9226</v>
      </c>
      <c r="E1855">
        <v>332</v>
      </c>
      <c r="F1855">
        <v>1</v>
      </c>
      <c r="G1855">
        <v>1</v>
      </c>
      <c r="H1855">
        <v>1</v>
      </c>
      <c r="I1855">
        <v>7500</v>
      </c>
      <c r="J1855">
        <v>9226</v>
      </c>
      <c r="K1855">
        <v>43.095868060000001</v>
      </c>
      <c r="L1855" t="s">
        <v>397</v>
      </c>
      <c r="M1855" t="s">
        <v>180</v>
      </c>
      <c r="N1855" s="1">
        <v>42072.654861111114</v>
      </c>
      <c r="O1855" s="1">
        <v>40521.822222222225</v>
      </c>
      <c r="P1855" s="2">
        <v>40525</v>
      </c>
      <c r="Q1855" s="1">
        <v>40555.173611111109</v>
      </c>
      <c r="R1855" t="s">
        <v>114</v>
      </c>
      <c r="S1855" t="s">
        <v>26</v>
      </c>
      <c r="T1855" t="s">
        <v>27</v>
      </c>
      <c r="U1855" t="b">
        <v>1</v>
      </c>
      <c r="V1855" t="s">
        <v>28</v>
      </c>
      <c r="W1855" t="s">
        <v>29</v>
      </c>
      <c r="X1855" t="s">
        <v>28</v>
      </c>
      <c r="Y1855" t="s">
        <v>30</v>
      </c>
    </row>
    <row r="1856" spans="1:25" x14ac:dyDescent="0.2">
      <c r="A1856">
        <v>1854</v>
      </c>
      <c r="B1856">
        <v>176184566</v>
      </c>
      <c r="C1856">
        <v>7500</v>
      </c>
      <c r="D1856">
        <v>13194</v>
      </c>
      <c r="E1856">
        <v>318</v>
      </c>
      <c r="F1856">
        <v>60</v>
      </c>
      <c r="G1856">
        <v>3</v>
      </c>
      <c r="H1856">
        <v>1</v>
      </c>
      <c r="I1856">
        <v>7500</v>
      </c>
      <c r="J1856">
        <v>13194</v>
      </c>
      <c r="K1856">
        <v>89.412511570000007</v>
      </c>
      <c r="L1856" t="s">
        <v>397</v>
      </c>
      <c r="M1856" t="s">
        <v>180</v>
      </c>
      <c r="N1856" s="1">
        <v>42072.654861111114</v>
      </c>
      <c r="O1856" s="1">
        <v>40281.945833333331</v>
      </c>
      <c r="P1856" s="2">
        <v>40282</v>
      </c>
      <c r="Q1856" s="1">
        <v>40318.945833333331</v>
      </c>
      <c r="R1856" t="s">
        <v>398</v>
      </c>
      <c r="S1856" t="s">
        <v>68</v>
      </c>
      <c r="T1856" t="s">
        <v>27</v>
      </c>
      <c r="U1856" t="b">
        <v>1</v>
      </c>
      <c r="V1856" t="s">
        <v>41</v>
      </c>
      <c r="W1856" t="s">
        <v>29</v>
      </c>
      <c r="X1856" t="s">
        <v>41</v>
      </c>
      <c r="Y1856" t="s">
        <v>42</v>
      </c>
    </row>
    <row r="1857" spans="1:25" x14ac:dyDescent="0.2">
      <c r="A1857">
        <v>1855</v>
      </c>
      <c r="B1857">
        <v>591238912</v>
      </c>
      <c r="C1857">
        <v>10000</v>
      </c>
      <c r="D1857">
        <v>17895</v>
      </c>
      <c r="E1857">
        <v>244</v>
      </c>
      <c r="F1857">
        <v>1</v>
      </c>
      <c r="G1857">
        <v>1</v>
      </c>
      <c r="H1857">
        <v>1</v>
      </c>
      <c r="I1857">
        <v>10000</v>
      </c>
      <c r="J1857">
        <v>17895</v>
      </c>
      <c r="K1857">
        <v>30.041666670000001</v>
      </c>
      <c r="L1857" t="s">
        <v>397</v>
      </c>
      <c r="M1857" t="s">
        <v>180</v>
      </c>
      <c r="N1857" s="1">
        <v>42072.654861111114</v>
      </c>
      <c r="O1857" s="1">
        <v>40521.822222222225</v>
      </c>
      <c r="P1857" s="2">
        <v>40525</v>
      </c>
      <c r="Q1857" s="1">
        <v>40555.173611111109</v>
      </c>
      <c r="R1857" t="s">
        <v>59</v>
      </c>
      <c r="S1857" t="s">
        <v>26</v>
      </c>
      <c r="T1857" t="s">
        <v>27</v>
      </c>
      <c r="U1857" t="b">
        <v>1</v>
      </c>
      <c r="V1857" t="s">
        <v>28</v>
      </c>
      <c r="W1857" t="s">
        <v>29</v>
      </c>
      <c r="X1857" t="s">
        <v>28</v>
      </c>
      <c r="Y1857" t="s">
        <v>30</v>
      </c>
    </row>
    <row r="1858" spans="1:25" x14ac:dyDescent="0.2">
      <c r="A1858">
        <v>1856</v>
      </c>
      <c r="B1858">
        <v>1077040520</v>
      </c>
      <c r="C1858">
        <v>14000</v>
      </c>
      <c r="D1858">
        <v>20020</v>
      </c>
      <c r="E1858">
        <v>238</v>
      </c>
      <c r="F1858">
        <v>11</v>
      </c>
      <c r="G1858">
        <v>2</v>
      </c>
      <c r="H1858">
        <v>1</v>
      </c>
      <c r="I1858">
        <v>14000</v>
      </c>
      <c r="J1858">
        <v>20020</v>
      </c>
      <c r="K1858">
        <v>28.461365740000002</v>
      </c>
      <c r="L1858" t="s">
        <v>397</v>
      </c>
      <c r="M1858" t="s">
        <v>180</v>
      </c>
      <c r="N1858" s="1">
        <v>42072.654861111114</v>
      </c>
      <c r="O1858" s="1">
        <v>40521.822222222225</v>
      </c>
      <c r="P1858" s="2">
        <v>40525</v>
      </c>
      <c r="Q1858" s="1">
        <v>40555.173611111109</v>
      </c>
      <c r="R1858" t="s">
        <v>26</v>
      </c>
      <c r="S1858" t="s">
        <v>26</v>
      </c>
      <c r="T1858" t="s">
        <v>27</v>
      </c>
      <c r="U1858" t="b">
        <v>1</v>
      </c>
      <c r="V1858" t="s">
        <v>28</v>
      </c>
      <c r="W1858" t="s">
        <v>29</v>
      </c>
      <c r="X1858" t="s">
        <v>28</v>
      </c>
      <c r="Y1858" t="s">
        <v>30</v>
      </c>
    </row>
    <row r="1859" spans="1:25" x14ac:dyDescent="0.2">
      <c r="A1859">
        <v>1857</v>
      </c>
      <c r="B1859">
        <v>807465620</v>
      </c>
      <c r="C1859">
        <v>1500</v>
      </c>
      <c r="D1859">
        <v>5276</v>
      </c>
      <c r="E1859">
        <v>228</v>
      </c>
      <c r="F1859">
        <v>1</v>
      </c>
      <c r="G1859">
        <v>1</v>
      </c>
      <c r="H1859">
        <v>1</v>
      </c>
      <c r="I1859">
        <v>1500</v>
      </c>
      <c r="J1859">
        <v>5276</v>
      </c>
      <c r="K1859">
        <v>35</v>
      </c>
      <c r="L1859" t="s">
        <v>397</v>
      </c>
      <c r="M1859" t="s">
        <v>180</v>
      </c>
      <c r="N1859" s="1">
        <v>42072.654861111114</v>
      </c>
      <c r="O1859" s="1">
        <v>40521.822222222225</v>
      </c>
      <c r="P1859" s="2">
        <v>40525</v>
      </c>
      <c r="Q1859" s="1">
        <v>40555.173611111109</v>
      </c>
      <c r="R1859" t="s">
        <v>89</v>
      </c>
      <c r="S1859" t="s">
        <v>34</v>
      </c>
      <c r="T1859" t="s">
        <v>27</v>
      </c>
      <c r="U1859" t="b">
        <v>1</v>
      </c>
      <c r="V1859" t="s">
        <v>28</v>
      </c>
      <c r="W1859" t="s">
        <v>29</v>
      </c>
      <c r="X1859" t="s">
        <v>28</v>
      </c>
      <c r="Y1859" t="s">
        <v>30</v>
      </c>
    </row>
    <row r="1860" spans="1:25" x14ac:dyDescent="0.2">
      <c r="A1860">
        <v>1858</v>
      </c>
      <c r="B1860">
        <v>317495077</v>
      </c>
      <c r="C1860">
        <v>15000</v>
      </c>
      <c r="D1860">
        <v>15038</v>
      </c>
      <c r="E1860">
        <v>209</v>
      </c>
      <c r="F1860">
        <v>0</v>
      </c>
      <c r="G1860">
        <v>2</v>
      </c>
      <c r="H1860">
        <v>1</v>
      </c>
      <c r="I1860">
        <v>15000</v>
      </c>
      <c r="J1860">
        <v>15038</v>
      </c>
      <c r="K1860">
        <v>15.72216435</v>
      </c>
      <c r="L1860" t="s">
        <v>397</v>
      </c>
      <c r="M1860" t="s">
        <v>180</v>
      </c>
      <c r="N1860" s="1">
        <v>42072.654861111114</v>
      </c>
      <c r="O1860" s="1">
        <v>40521.822222222225</v>
      </c>
      <c r="P1860" s="2">
        <v>40525</v>
      </c>
      <c r="Q1860" s="1">
        <v>40555.173611111109</v>
      </c>
      <c r="R1860" t="s">
        <v>47</v>
      </c>
      <c r="S1860" t="s">
        <v>47</v>
      </c>
      <c r="T1860" t="s">
        <v>27</v>
      </c>
      <c r="U1860" t="b">
        <v>1</v>
      </c>
      <c r="V1860" t="s">
        <v>28</v>
      </c>
      <c r="W1860" t="s">
        <v>29</v>
      </c>
      <c r="X1860" t="s">
        <v>28</v>
      </c>
      <c r="Y1860" t="s">
        <v>30</v>
      </c>
    </row>
    <row r="1861" spans="1:25" x14ac:dyDescent="0.2">
      <c r="A1861">
        <v>1859</v>
      </c>
      <c r="B1861">
        <v>1943638813</v>
      </c>
      <c r="C1861">
        <v>12500</v>
      </c>
      <c r="D1861">
        <v>12875</v>
      </c>
      <c r="E1861">
        <v>208</v>
      </c>
      <c r="F1861">
        <v>1</v>
      </c>
      <c r="G1861">
        <v>1</v>
      </c>
      <c r="H1861">
        <v>1</v>
      </c>
      <c r="I1861">
        <v>12500</v>
      </c>
      <c r="J1861">
        <v>12875</v>
      </c>
      <c r="K1861">
        <v>35.41571759</v>
      </c>
      <c r="L1861" t="s">
        <v>397</v>
      </c>
      <c r="M1861" t="s">
        <v>180</v>
      </c>
      <c r="N1861" s="1">
        <v>42072.654861111114</v>
      </c>
      <c r="O1861" s="1">
        <v>40521.822222222225</v>
      </c>
      <c r="P1861" s="2">
        <v>40525</v>
      </c>
      <c r="Q1861" s="1">
        <v>40555.173611111109</v>
      </c>
      <c r="R1861" t="s">
        <v>127</v>
      </c>
      <c r="S1861" t="s">
        <v>127</v>
      </c>
      <c r="T1861" t="s">
        <v>27</v>
      </c>
      <c r="U1861" t="b">
        <v>1</v>
      </c>
      <c r="V1861" t="s">
        <v>28</v>
      </c>
      <c r="W1861" t="s">
        <v>29</v>
      </c>
      <c r="X1861" t="s">
        <v>28</v>
      </c>
      <c r="Y1861" t="s">
        <v>30</v>
      </c>
    </row>
    <row r="1862" spans="1:25" x14ac:dyDescent="0.2">
      <c r="A1862">
        <v>1860</v>
      </c>
      <c r="B1862">
        <v>1522136609</v>
      </c>
      <c r="C1862">
        <v>6500</v>
      </c>
      <c r="D1862">
        <v>8583</v>
      </c>
      <c r="E1862">
        <v>205</v>
      </c>
      <c r="F1862">
        <v>1</v>
      </c>
      <c r="G1862">
        <v>1</v>
      </c>
      <c r="H1862">
        <v>1</v>
      </c>
      <c r="I1862">
        <v>6500</v>
      </c>
      <c r="J1862">
        <v>8583</v>
      </c>
      <c r="K1862">
        <v>30</v>
      </c>
      <c r="L1862" t="s">
        <v>397</v>
      </c>
      <c r="M1862" t="s">
        <v>180</v>
      </c>
      <c r="N1862" s="1">
        <v>42072.654861111114</v>
      </c>
      <c r="O1862" s="1">
        <v>40521.822222222225</v>
      </c>
      <c r="P1862" s="2">
        <v>40525</v>
      </c>
      <c r="Q1862" s="1">
        <v>40555.173611111109</v>
      </c>
      <c r="R1862" t="s">
        <v>76</v>
      </c>
      <c r="S1862" t="s">
        <v>77</v>
      </c>
      <c r="T1862" t="s">
        <v>27</v>
      </c>
      <c r="U1862" t="b">
        <v>1</v>
      </c>
      <c r="V1862" t="s">
        <v>28</v>
      </c>
      <c r="W1862" t="s">
        <v>29</v>
      </c>
      <c r="X1862" t="s">
        <v>28</v>
      </c>
      <c r="Y1862" t="s">
        <v>30</v>
      </c>
    </row>
    <row r="1863" spans="1:25" x14ac:dyDescent="0.2">
      <c r="A1863">
        <v>1861</v>
      </c>
      <c r="B1863">
        <v>343646776</v>
      </c>
      <c r="C1863">
        <v>10000</v>
      </c>
      <c r="D1863">
        <v>10565</v>
      </c>
      <c r="E1863">
        <v>197</v>
      </c>
      <c r="F1863">
        <v>1</v>
      </c>
      <c r="G1863">
        <v>1</v>
      </c>
      <c r="H1863">
        <v>1</v>
      </c>
      <c r="I1863">
        <v>10000</v>
      </c>
      <c r="J1863">
        <v>10565</v>
      </c>
      <c r="K1863">
        <v>67.813692130000007</v>
      </c>
      <c r="L1863" t="s">
        <v>397</v>
      </c>
      <c r="M1863" t="s">
        <v>180</v>
      </c>
      <c r="N1863" s="1">
        <v>42072.654861111114</v>
      </c>
      <c r="O1863" s="1">
        <v>40281.945833333331</v>
      </c>
      <c r="P1863" s="2">
        <v>40282</v>
      </c>
      <c r="Q1863" s="1">
        <v>40318.945833333331</v>
      </c>
      <c r="R1863" t="s">
        <v>125</v>
      </c>
      <c r="S1863" t="s">
        <v>52</v>
      </c>
      <c r="T1863" t="s">
        <v>27</v>
      </c>
      <c r="U1863" t="b">
        <v>1</v>
      </c>
      <c r="V1863" t="s">
        <v>41</v>
      </c>
      <c r="W1863" t="s">
        <v>29</v>
      </c>
      <c r="X1863" t="s">
        <v>41</v>
      </c>
      <c r="Y1863" t="s">
        <v>42</v>
      </c>
    </row>
    <row r="1864" spans="1:25" x14ac:dyDescent="0.2">
      <c r="A1864">
        <v>1862</v>
      </c>
      <c r="B1864">
        <v>875537476</v>
      </c>
      <c r="C1864">
        <v>10000</v>
      </c>
      <c r="D1864">
        <v>10281</v>
      </c>
      <c r="E1864">
        <v>174</v>
      </c>
      <c r="F1864">
        <v>1</v>
      </c>
      <c r="G1864">
        <v>1</v>
      </c>
      <c r="H1864">
        <v>1</v>
      </c>
      <c r="I1864">
        <v>10000</v>
      </c>
      <c r="J1864">
        <v>10281</v>
      </c>
      <c r="K1864">
        <v>44.958333330000002</v>
      </c>
      <c r="L1864" t="s">
        <v>397</v>
      </c>
      <c r="M1864" t="s">
        <v>180</v>
      </c>
      <c r="N1864" s="1">
        <v>42072.654861111114</v>
      </c>
      <c r="O1864" s="1">
        <v>40281.945833333331</v>
      </c>
      <c r="P1864" s="2">
        <v>40282</v>
      </c>
      <c r="Q1864" s="1">
        <v>40318.945833333331</v>
      </c>
      <c r="R1864" t="s">
        <v>47</v>
      </c>
      <c r="S1864" t="s">
        <v>47</v>
      </c>
      <c r="T1864" t="s">
        <v>27</v>
      </c>
      <c r="U1864" t="b">
        <v>1</v>
      </c>
      <c r="V1864" t="s">
        <v>41</v>
      </c>
      <c r="W1864" t="s">
        <v>29</v>
      </c>
      <c r="X1864" t="s">
        <v>41</v>
      </c>
      <c r="Y1864" t="s">
        <v>42</v>
      </c>
    </row>
    <row r="1865" spans="1:25" x14ac:dyDescent="0.2">
      <c r="A1865">
        <v>1863</v>
      </c>
      <c r="B1865">
        <v>2038177475</v>
      </c>
      <c r="C1865">
        <v>4800</v>
      </c>
      <c r="D1865">
        <v>6151</v>
      </c>
      <c r="E1865">
        <v>173</v>
      </c>
      <c r="F1865">
        <v>1</v>
      </c>
      <c r="G1865">
        <v>1</v>
      </c>
      <c r="H1865">
        <v>1</v>
      </c>
      <c r="I1865">
        <v>4800</v>
      </c>
      <c r="J1865">
        <v>6151</v>
      </c>
      <c r="K1865">
        <v>62.267557869999997</v>
      </c>
      <c r="L1865" t="s">
        <v>397</v>
      </c>
      <c r="M1865" t="s">
        <v>180</v>
      </c>
      <c r="N1865" s="1">
        <v>42072.654861111114</v>
      </c>
      <c r="O1865" s="1">
        <v>40281.945833333331</v>
      </c>
      <c r="P1865" s="2">
        <v>40282</v>
      </c>
      <c r="Q1865" s="1">
        <v>40318.945833333331</v>
      </c>
      <c r="R1865" t="s">
        <v>164</v>
      </c>
      <c r="S1865" t="s">
        <v>34</v>
      </c>
      <c r="T1865" t="s">
        <v>27</v>
      </c>
      <c r="U1865" t="b">
        <v>1</v>
      </c>
      <c r="V1865" t="s">
        <v>41</v>
      </c>
      <c r="W1865" t="s">
        <v>29</v>
      </c>
      <c r="X1865" t="s">
        <v>41</v>
      </c>
      <c r="Y1865" t="s">
        <v>42</v>
      </c>
    </row>
    <row r="1866" spans="1:25" x14ac:dyDescent="0.2">
      <c r="A1866">
        <v>1864</v>
      </c>
      <c r="B1866">
        <v>1771449064</v>
      </c>
      <c r="C1866">
        <v>6300</v>
      </c>
      <c r="D1866">
        <v>6903</v>
      </c>
      <c r="E1866">
        <v>161</v>
      </c>
      <c r="F1866">
        <v>30</v>
      </c>
      <c r="G1866">
        <v>1</v>
      </c>
      <c r="H1866">
        <v>1</v>
      </c>
      <c r="I1866">
        <v>6300</v>
      </c>
      <c r="J1866">
        <v>6903</v>
      </c>
      <c r="K1866">
        <v>41.926747689999999</v>
      </c>
      <c r="L1866" t="s">
        <v>397</v>
      </c>
      <c r="M1866" t="s">
        <v>180</v>
      </c>
      <c r="N1866" s="1">
        <v>42088.796527777777</v>
      </c>
      <c r="O1866" s="1">
        <v>40326.777083333334</v>
      </c>
      <c r="P1866" s="2">
        <v>40400</v>
      </c>
      <c r="Q1866" s="1">
        <v>40442.777083333334</v>
      </c>
      <c r="R1866" t="s">
        <v>67</v>
      </c>
      <c r="S1866" t="s">
        <v>67</v>
      </c>
      <c r="T1866" t="s">
        <v>27</v>
      </c>
      <c r="U1866" t="b">
        <v>1</v>
      </c>
      <c r="V1866" t="s">
        <v>162</v>
      </c>
      <c r="W1866" t="s">
        <v>29</v>
      </c>
      <c r="X1866" t="s">
        <v>42</v>
      </c>
      <c r="Y1866" t="s">
        <v>163</v>
      </c>
    </row>
    <row r="1867" spans="1:25" x14ac:dyDescent="0.2">
      <c r="A1867">
        <v>1865</v>
      </c>
      <c r="B1867">
        <v>1880544880</v>
      </c>
      <c r="C1867">
        <v>3600</v>
      </c>
      <c r="D1867">
        <v>4409</v>
      </c>
      <c r="E1867">
        <v>152</v>
      </c>
      <c r="F1867">
        <v>1</v>
      </c>
      <c r="G1867">
        <v>1</v>
      </c>
      <c r="H1867">
        <v>1</v>
      </c>
      <c r="I1867">
        <v>3600</v>
      </c>
      <c r="J1867">
        <v>4409</v>
      </c>
      <c r="K1867">
        <v>36.805219909999998</v>
      </c>
      <c r="L1867" t="s">
        <v>397</v>
      </c>
      <c r="M1867" t="s">
        <v>180</v>
      </c>
      <c r="N1867" s="1">
        <v>42072.654861111114</v>
      </c>
      <c r="O1867" s="1">
        <v>40521.822222222225</v>
      </c>
      <c r="P1867" s="2">
        <v>40525</v>
      </c>
      <c r="Q1867" s="1">
        <v>40555.173611111109</v>
      </c>
      <c r="R1867" t="s">
        <v>68</v>
      </c>
      <c r="S1867" t="s">
        <v>68</v>
      </c>
      <c r="T1867" t="s">
        <v>27</v>
      </c>
      <c r="U1867" t="b">
        <v>1</v>
      </c>
      <c r="V1867" t="s">
        <v>28</v>
      </c>
      <c r="W1867" t="s">
        <v>29</v>
      </c>
      <c r="X1867" t="s">
        <v>28</v>
      </c>
      <c r="Y1867" t="s">
        <v>30</v>
      </c>
    </row>
    <row r="1868" spans="1:25" x14ac:dyDescent="0.2">
      <c r="A1868">
        <v>1866</v>
      </c>
      <c r="B1868">
        <v>2075563292</v>
      </c>
      <c r="C1868">
        <v>6500</v>
      </c>
      <c r="D1868">
        <v>7060</v>
      </c>
      <c r="E1868">
        <v>150</v>
      </c>
      <c r="F1868">
        <v>1</v>
      </c>
      <c r="G1868">
        <v>1</v>
      </c>
      <c r="H1868">
        <v>1</v>
      </c>
      <c r="I1868">
        <v>6500</v>
      </c>
      <c r="J1868">
        <v>7060</v>
      </c>
      <c r="K1868">
        <v>16.28344907</v>
      </c>
      <c r="L1868" t="s">
        <v>397</v>
      </c>
      <c r="M1868" t="s">
        <v>180</v>
      </c>
      <c r="N1868" s="1">
        <v>42072.654861111114</v>
      </c>
      <c r="O1868" s="1">
        <v>40521.822222222225</v>
      </c>
      <c r="P1868" s="2">
        <v>40525</v>
      </c>
      <c r="Q1868" s="1">
        <v>40555.173611111109</v>
      </c>
      <c r="R1868" t="s">
        <v>47</v>
      </c>
      <c r="S1868" t="s">
        <v>47</v>
      </c>
      <c r="T1868" t="s">
        <v>27</v>
      </c>
      <c r="U1868" t="b">
        <v>1</v>
      </c>
      <c r="V1868" t="s">
        <v>28</v>
      </c>
      <c r="W1868" t="s">
        <v>29</v>
      </c>
      <c r="X1868" t="s">
        <v>28</v>
      </c>
      <c r="Y1868" t="s">
        <v>30</v>
      </c>
    </row>
    <row r="1869" spans="1:25" x14ac:dyDescent="0.2">
      <c r="A1869">
        <v>1867</v>
      </c>
      <c r="B1869">
        <v>804311433</v>
      </c>
      <c r="C1869">
        <v>2500</v>
      </c>
      <c r="D1869">
        <v>6000</v>
      </c>
      <c r="E1869">
        <v>145</v>
      </c>
      <c r="F1869">
        <v>1</v>
      </c>
      <c r="G1869">
        <v>1</v>
      </c>
      <c r="H1869">
        <v>1</v>
      </c>
      <c r="I1869">
        <v>2500</v>
      </c>
      <c r="J1869">
        <v>6000</v>
      </c>
      <c r="K1869">
        <v>45</v>
      </c>
      <c r="L1869" t="s">
        <v>397</v>
      </c>
      <c r="M1869" t="s">
        <v>180</v>
      </c>
      <c r="N1869" s="1">
        <v>42072.654861111114</v>
      </c>
      <c r="O1869" s="1">
        <v>40521.822222222225</v>
      </c>
      <c r="P1869" s="2">
        <v>40525</v>
      </c>
      <c r="Q1869" s="1">
        <v>40555.173611111109</v>
      </c>
      <c r="R1869" t="s">
        <v>59</v>
      </c>
      <c r="S1869" t="s">
        <v>26</v>
      </c>
      <c r="T1869" t="s">
        <v>27</v>
      </c>
      <c r="U1869" t="b">
        <v>1</v>
      </c>
      <c r="V1869" t="s">
        <v>28</v>
      </c>
      <c r="W1869" t="s">
        <v>29</v>
      </c>
      <c r="X1869" t="s">
        <v>28</v>
      </c>
      <c r="Y1869" t="s">
        <v>30</v>
      </c>
    </row>
    <row r="1870" spans="1:25" x14ac:dyDescent="0.2">
      <c r="A1870">
        <v>1868</v>
      </c>
      <c r="B1870">
        <v>331034919</v>
      </c>
      <c r="C1870">
        <v>5000</v>
      </c>
      <c r="D1870">
        <v>6055</v>
      </c>
      <c r="E1870">
        <v>140</v>
      </c>
      <c r="F1870">
        <v>1</v>
      </c>
      <c r="G1870">
        <v>1</v>
      </c>
      <c r="H1870">
        <v>1</v>
      </c>
      <c r="I1870">
        <v>5000</v>
      </c>
      <c r="J1870">
        <v>6055</v>
      </c>
      <c r="K1870">
        <v>33.867349539999999</v>
      </c>
      <c r="L1870" t="s">
        <v>397</v>
      </c>
      <c r="M1870" t="s">
        <v>180</v>
      </c>
      <c r="N1870" s="1">
        <v>42072.654861111114</v>
      </c>
      <c r="O1870" s="1">
        <v>40521.822222222225</v>
      </c>
      <c r="P1870" s="2">
        <v>40525</v>
      </c>
      <c r="Q1870" s="1">
        <v>40555.173611111109</v>
      </c>
      <c r="R1870" t="s">
        <v>63</v>
      </c>
      <c r="S1870" t="s">
        <v>37</v>
      </c>
      <c r="T1870" t="s">
        <v>27</v>
      </c>
      <c r="U1870" t="b">
        <v>1</v>
      </c>
      <c r="V1870" t="s">
        <v>28</v>
      </c>
      <c r="W1870" t="s">
        <v>29</v>
      </c>
      <c r="X1870" t="s">
        <v>28</v>
      </c>
      <c r="Y1870" t="s">
        <v>30</v>
      </c>
    </row>
    <row r="1871" spans="1:25" x14ac:dyDescent="0.2">
      <c r="A1871">
        <v>1869</v>
      </c>
      <c r="B1871">
        <v>1656554839</v>
      </c>
      <c r="C1871">
        <v>12000</v>
      </c>
      <c r="D1871">
        <v>13305</v>
      </c>
      <c r="E1871">
        <v>140</v>
      </c>
      <c r="F1871">
        <v>0</v>
      </c>
      <c r="G1871">
        <v>1</v>
      </c>
      <c r="H1871">
        <v>1</v>
      </c>
      <c r="I1871">
        <v>12000</v>
      </c>
      <c r="J1871">
        <v>13305</v>
      </c>
      <c r="K1871">
        <v>45</v>
      </c>
      <c r="L1871" t="s">
        <v>397</v>
      </c>
      <c r="M1871" t="s">
        <v>180</v>
      </c>
      <c r="N1871" s="1">
        <v>42072.654861111114</v>
      </c>
      <c r="O1871" s="1">
        <v>40521.822222222225</v>
      </c>
      <c r="P1871" s="2">
        <v>40525</v>
      </c>
      <c r="Q1871" s="1">
        <v>40555.173611111109</v>
      </c>
      <c r="R1871" t="s">
        <v>37</v>
      </c>
      <c r="S1871" t="s">
        <v>37</v>
      </c>
      <c r="T1871" t="s">
        <v>27</v>
      </c>
      <c r="U1871" t="b">
        <v>1</v>
      </c>
      <c r="V1871" t="s">
        <v>28</v>
      </c>
      <c r="W1871" t="s">
        <v>29</v>
      </c>
      <c r="X1871" t="s">
        <v>28</v>
      </c>
      <c r="Y1871" t="s">
        <v>30</v>
      </c>
    </row>
    <row r="1872" spans="1:25" x14ac:dyDescent="0.2">
      <c r="A1872">
        <v>1870</v>
      </c>
      <c r="B1872">
        <v>723349306</v>
      </c>
      <c r="C1872">
        <v>17000</v>
      </c>
      <c r="D1872">
        <v>10294</v>
      </c>
      <c r="E1872">
        <v>139</v>
      </c>
      <c r="F1872">
        <v>27</v>
      </c>
      <c r="G1872">
        <v>3</v>
      </c>
      <c r="H1872">
        <v>1</v>
      </c>
      <c r="I1872">
        <v>17000</v>
      </c>
      <c r="J1872">
        <v>10294</v>
      </c>
      <c r="K1872">
        <v>89.991273149999998</v>
      </c>
      <c r="L1872" t="s">
        <v>397</v>
      </c>
      <c r="M1872" t="s">
        <v>180</v>
      </c>
      <c r="N1872" s="1">
        <v>42072.654861111114</v>
      </c>
      <c r="O1872" s="1">
        <v>40281.945833333331</v>
      </c>
      <c r="P1872" s="2">
        <v>40282</v>
      </c>
      <c r="Q1872" s="1">
        <v>40318.945833333331</v>
      </c>
      <c r="R1872" t="s">
        <v>134</v>
      </c>
      <c r="S1872" t="s">
        <v>34</v>
      </c>
      <c r="T1872" t="s">
        <v>31</v>
      </c>
      <c r="U1872" t="b">
        <v>0</v>
      </c>
      <c r="V1872" t="s">
        <v>41</v>
      </c>
      <c r="W1872" t="s">
        <v>29</v>
      </c>
      <c r="X1872" t="s">
        <v>41</v>
      </c>
      <c r="Y1872" t="s">
        <v>42</v>
      </c>
    </row>
    <row r="1873" spans="1:25" x14ac:dyDescent="0.2">
      <c r="A1873">
        <v>1871</v>
      </c>
      <c r="B1873">
        <v>558744194</v>
      </c>
      <c r="C1873">
        <v>3000</v>
      </c>
      <c r="D1873">
        <v>3222</v>
      </c>
      <c r="E1873">
        <v>132</v>
      </c>
      <c r="F1873">
        <v>265</v>
      </c>
      <c r="G1873">
        <v>2</v>
      </c>
      <c r="H1873">
        <v>1</v>
      </c>
      <c r="I1873">
        <v>3000</v>
      </c>
      <c r="J1873">
        <v>3222</v>
      </c>
      <c r="K1873">
        <v>20.560254629999999</v>
      </c>
      <c r="L1873" t="s">
        <v>397</v>
      </c>
      <c r="M1873" t="s">
        <v>180</v>
      </c>
      <c r="N1873" s="1">
        <v>42072.654861111114</v>
      </c>
      <c r="O1873" s="1">
        <v>40281.945833333331</v>
      </c>
      <c r="P1873" s="2">
        <v>40282</v>
      </c>
      <c r="Q1873" s="1">
        <v>40318.945833333331</v>
      </c>
      <c r="R1873" t="s">
        <v>269</v>
      </c>
      <c r="S1873" t="s">
        <v>74</v>
      </c>
      <c r="T1873" t="s">
        <v>27</v>
      </c>
      <c r="U1873" t="b">
        <v>0</v>
      </c>
      <c r="V1873" t="s">
        <v>41</v>
      </c>
      <c r="W1873" t="s">
        <v>29</v>
      </c>
      <c r="X1873" t="s">
        <v>41</v>
      </c>
      <c r="Y1873" t="s">
        <v>42</v>
      </c>
    </row>
    <row r="1874" spans="1:25" x14ac:dyDescent="0.2">
      <c r="A1874">
        <v>1872</v>
      </c>
      <c r="B1874">
        <v>1605449426</v>
      </c>
      <c r="C1874">
        <v>10000</v>
      </c>
      <c r="D1874">
        <v>10400</v>
      </c>
      <c r="E1874">
        <v>132</v>
      </c>
      <c r="F1874">
        <v>3</v>
      </c>
      <c r="G1874">
        <v>1</v>
      </c>
      <c r="H1874">
        <v>1</v>
      </c>
      <c r="I1874">
        <v>10000</v>
      </c>
      <c r="J1874">
        <v>10400</v>
      </c>
      <c r="K1874">
        <v>45</v>
      </c>
      <c r="L1874" t="s">
        <v>397</v>
      </c>
      <c r="M1874" t="s">
        <v>180</v>
      </c>
      <c r="N1874" s="1">
        <v>42072.654861111114</v>
      </c>
      <c r="O1874" s="1">
        <v>40521.822222222225</v>
      </c>
      <c r="P1874" s="2">
        <v>40525</v>
      </c>
      <c r="Q1874" s="1">
        <v>40555.173611111109</v>
      </c>
      <c r="R1874" t="s">
        <v>114</v>
      </c>
      <c r="S1874" t="s">
        <v>26</v>
      </c>
      <c r="T1874" t="s">
        <v>27</v>
      </c>
      <c r="U1874" t="b">
        <v>1</v>
      </c>
      <c r="V1874" t="s">
        <v>28</v>
      </c>
      <c r="W1874" t="s">
        <v>29</v>
      </c>
      <c r="X1874" t="s">
        <v>28</v>
      </c>
      <c r="Y1874" t="s">
        <v>30</v>
      </c>
    </row>
    <row r="1875" spans="1:25" x14ac:dyDescent="0.2">
      <c r="A1875">
        <v>1873</v>
      </c>
      <c r="B1875">
        <v>14339236</v>
      </c>
      <c r="C1875">
        <v>5000</v>
      </c>
      <c r="D1875">
        <v>7960</v>
      </c>
      <c r="E1875">
        <v>127</v>
      </c>
      <c r="F1875">
        <v>1</v>
      </c>
      <c r="G1875">
        <v>1</v>
      </c>
      <c r="H1875">
        <v>1</v>
      </c>
      <c r="I1875">
        <v>5000</v>
      </c>
      <c r="J1875">
        <v>7960</v>
      </c>
      <c r="K1875">
        <v>30</v>
      </c>
      <c r="L1875" t="s">
        <v>397</v>
      </c>
      <c r="M1875" t="s">
        <v>180</v>
      </c>
      <c r="N1875" s="1">
        <v>42072.654861111114</v>
      </c>
      <c r="O1875" s="1">
        <v>40521.822222222225</v>
      </c>
      <c r="P1875" s="2">
        <v>40525</v>
      </c>
      <c r="Q1875" s="1">
        <v>40555.173611111109</v>
      </c>
      <c r="R1875" t="s">
        <v>59</v>
      </c>
      <c r="S1875" t="s">
        <v>26</v>
      </c>
      <c r="T1875" t="s">
        <v>27</v>
      </c>
      <c r="U1875" t="b">
        <v>1</v>
      </c>
      <c r="V1875" t="s">
        <v>28</v>
      </c>
      <c r="W1875" t="s">
        <v>29</v>
      </c>
      <c r="X1875" t="s">
        <v>28</v>
      </c>
      <c r="Y1875" t="s">
        <v>30</v>
      </c>
    </row>
    <row r="1876" spans="1:25" x14ac:dyDescent="0.2">
      <c r="A1876">
        <v>1874</v>
      </c>
      <c r="B1876">
        <v>882065861</v>
      </c>
      <c r="C1876">
        <v>5000</v>
      </c>
      <c r="D1876">
        <v>5750</v>
      </c>
      <c r="E1876">
        <v>116</v>
      </c>
      <c r="F1876">
        <v>1</v>
      </c>
      <c r="G1876">
        <v>1</v>
      </c>
      <c r="H1876">
        <v>1</v>
      </c>
      <c r="I1876">
        <v>5000</v>
      </c>
      <c r="J1876">
        <v>5750</v>
      </c>
      <c r="K1876">
        <v>32.239791670000002</v>
      </c>
      <c r="L1876" t="s">
        <v>397</v>
      </c>
      <c r="M1876" t="s">
        <v>180</v>
      </c>
      <c r="N1876" s="1">
        <v>42072.654861111114</v>
      </c>
      <c r="O1876" s="1">
        <v>40521.822222222225</v>
      </c>
      <c r="P1876" s="2">
        <v>40525</v>
      </c>
      <c r="Q1876" s="1">
        <v>40555.173611111109</v>
      </c>
      <c r="R1876" t="s">
        <v>47</v>
      </c>
      <c r="S1876" t="s">
        <v>47</v>
      </c>
      <c r="T1876" t="s">
        <v>27</v>
      </c>
      <c r="U1876" t="b">
        <v>1</v>
      </c>
      <c r="V1876" t="s">
        <v>28</v>
      </c>
      <c r="W1876" t="s">
        <v>29</v>
      </c>
      <c r="X1876" t="s">
        <v>28</v>
      </c>
      <c r="Y1876" t="s">
        <v>30</v>
      </c>
    </row>
    <row r="1877" spans="1:25" x14ac:dyDescent="0.2">
      <c r="A1877">
        <v>1875</v>
      </c>
      <c r="B1877">
        <v>2090389445</v>
      </c>
      <c r="C1877">
        <v>4500</v>
      </c>
      <c r="D1877">
        <v>8128</v>
      </c>
      <c r="E1877">
        <v>111</v>
      </c>
      <c r="F1877">
        <v>122</v>
      </c>
      <c r="G1877">
        <v>5</v>
      </c>
      <c r="H1877">
        <v>1</v>
      </c>
      <c r="I1877">
        <v>4500</v>
      </c>
      <c r="J1877">
        <v>8128</v>
      </c>
      <c r="K1877">
        <v>35</v>
      </c>
      <c r="L1877" t="s">
        <v>397</v>
      </c>
      <c r="M1877" t="s">
        <v>180</v>
      </c>
      <c r="N1877" s="1">
        <v>42447.727777777778</v>
      </c>
      <c r="O1877" s="1">
        <v>40346.789583333331</v>
      </c>
      <c r="P1877" s="2">
        <v>40438</v>
      </c>
      <c r="Q1877" s="1">
        <v>40473.681944444441</v>
      </c>
      <c r="R1877" t="s">
        <v>73</v>
      </c>
      <c r="S1877" t="s">
        <v>74</v>
      </c>
      <c r="T1877" t="s">
        <v>27</v>
      </c>
      <c r="U1877" t="b">
        <v>1</v>
      </c>
      <c r="V1877" t="s">
        <v>163</v>
      </c>
      <c r="W1877" t="s">
        <v>29</v>
      </c>
      <c r="X1877" t="s">
        <v>182</v>
      </c>
      <c r="Y1877" t="s">
        <v>166</v>
      </c>
    </row>
    <row r="1878" spans="1:25" x14ac:dyDescent="0.2">
      <c r="A1878">
        <v>1876</v>
      </c>
      <c r="B1878">
        <v>1409962261</v>
      </c>
      <c r="C1878">
        <v>8000</v>
      </c>
      <c r="D1878">
        <v>8476</v>
      </c>
      <c r="E1878">
        <v>111</v>
      </c>
      <c r="F1878">
        <v>1</v>
      </c>
      <c r="G1878">
        <v>1</v>
      </c>
      <c r="H1878">
        <v>1</v>
      </c>
      <c r="I1878">
        <v>8000</v>
      </c>
      <c r="J1878">
        <v>8476</v>
      </c>
      <c r="K1878">
        <v>30</v>
      </c>
      <c r="L1878" t="s">
        <v>397</v>
      </c>
      <c r="M1878" t="s">
        <v>180</v>
      </c>
      <c r="N1878" s="1">
        <v>42072.654861111114</v>
      </c>
      <c r="O1878" s="1">
        <v>40521.822222222225</v>
      </c>
      <c r="P1878" s="2">
        <v>40525</v>
      </c>
      <c r="Q1878" s="1">
        <v>40555.173611111109</v>
      </c>
      <c r="R1878" t="s">
        <v>47</v>
      </c>
      <c r="S1878" t="s">
        <v>47</v>
      </c>
      <c r="T1878" t="s">
        <v>27</v>
      </c>
      <c r="U1878" t="b">
        <v>1</v>
      </c>
      <c r="V1878" t="s">
        <v>28</v>
      </c>
      <c r="W1878" t="s">
        <v>29</v>
      </c>
      <c r="X1878" t="s">
        <v>28</v>
      </c>
      <c r="Y1878" t="s">
        <v>30</v>
      </c>
    </row>
    <row r="1879" spans="1:25" x14ac:dyDescent="0.2">
      <c r="A1879">
        <v>1877</v>
      </c>
      <c r="B1879">
        <v>405804317</v>
      </c>
      <c r="C1879">
        <v>5000</v>
      </c>
      <c r="D1879">
        <v>5629</v>
      </c>
      <c r="E1879">
        <v>110</v>
      </c>
      <c r="F1879">
        <v>1</v>
      </c>
      <c r="G1879">
        <v>1</v>
      </c>
      <c r="H1879">
        <v>1</v>
      </c>
      <c r="I1879">
        <v>5000</v>
      </c>
      <c r="J1879">
        <v>5629</v>
      </c>
      <c r="K1879">
        <v>60</v>
      </c>
      <c r="L1879" t="s">
        <v>397</v>
      </c>
      <c r="M1879" t="s">
        <v>180</v>
      </c>
      <c r="N1879" s="1">
        <v>42072.654861111114</v>
      </c>
      <c r="O1879" s="1">
        <v>40521.822222222225</v>
      </c>
      <c r="P1879" s="2">
        <v>40525</v>
      </c>
      <c r="Q1879" s="1">
        <v>40555.173611111109</v>
      </c>
      <c r="R1879" t="s">
        <v>66</v>
      </c>
      <c r="S1879" t="s">
        <v>66</v>
      </c>
      <c r="T1879" t="s">
        <v>27</v>
      </c>
      <c r="U1879" t="b">
        <v>1</v>
      </c>
      <c r="V1879" t="s">
        <v>28</v>
      </c>
      <c r="W1879" t="s">
        <v>29</v>
      </c>
      <c r="X1879" t="s">
        <v>28</v>
      </c>
      <c r="Y1879" t="s">
        <v>30</v>
      </c>
    </row>
    <row r="1880" spans="1:25" x14ac:dyDescent="0.2">
      <c r="A1880">
        <v>1878</v>
      </c>
      <c r="B1880">
        <v>196425175</v>
      </c>
      <c r="C1880">
        <v>5000</v>
      </c>
      <c r="D1880">
        <v>5330</v>
      </c>
      <c r="E1880">
        <v>104</v>
      </c>
      <c r="F1880">
        <v>1</v>
      </c>
      <c r="G1880">
        <v>1</v>
      </c>
      <c r="H1880">
        <v>1</v>
      </c>
      <c r="I1880">
        <v>5000</v>
      </c>
      <c r="J1880">
        <v>5330</v>
      </c>
      <c r="K1880">
        <v>31</v>
      </c>
      <c r="L1880" t="s">
        <v>397</v>
      </c>
      <c r="M1880" t="s">
        <v>180</v>
      </c>
      <c r="N1880" s="1">
        <v>42072.654861111114</v>
      </c>
      <c r="O1880" s="1">
        <v>40521.822222222225</v>
      </c>
      <c r="P1880" s="2">
        <v>40525</v>
      </c>
      <c r="Q1880" s="1">
        <v>40555.173611111109</v>
      </c>
      <c r="R1880" t="s">
        <v>25</v>
      </c>
      <c r="S1880" t="s">
        <v>26</v>
      </c>
      <c r="T1880" t="s">
        <v>27</v>
      </c>
      <c r="U1880" t="b">
        <v>1</v>
      </c>
      <c r="V1880" t="s">
        <v>28</v>
      </c>
      <c r="W1880" t="s">
        <v>29</v>
      </c>
      <c r="X1880" t="s">
        <v>28</v>
      </c>
      <c r="Y1880" t="s">
        <v>30</v>
      </c>
    </row>
    <row r="1881" spans="1:25" x14ac:dyDescent="0.2">
      <c r="A1881">
        <v>1879</v>
      </c>
      <c r="B1881">
        <v>1572976518</v>
      </c>
      <c r="C1881">
        <v>9500</v>
      </c>
      <c r="D1881">
        <v>10235</v>
      </c>
      <c r="E1881">
        <v>103</v>
      </c>
      <c r="F1881">
        <v>1</v>
      </c>
      <c r="G1881">
        <v>2</v>
      </c>
      <c r="H1881">
        <v>1</v>
      </c>
      <c r="I1881">
        <v>9500</v>
      </c>
      <c r="J1881">
        <v>10235</v>
      </c>
      <c r="K1881">
        <v>46</v>
      </c>
      <c r="L1881" t="s">
        <v>397</v>
      </c>
      <c r="M1881" t="s">
        <v>180</v>
      </c>
      <c r="N1881" s="1">
        <v>42072.654861111114</v>
      </c>
      <c r="O1881" s="1">
        <v>40521.822222222225</v>
      </c>
      <c r="P1881" s="2">
        <v>40525</v>
      </c>
      <c r="Q1881" s="1">
        <v>40555.173611111109</v>
      </c>
      <c r="R1881" t="s">
        <v>37</v>
      </c>
      <c r="S1881" t="s">
        <v>37</v>
      </c>
      <c r="T1881" t="s">
        <v>27</v>
      </c>
      <c r="U1881" t="b">
        <v>1</v>
      </c>
      <c r="V1881" t="s">
        <v>28</v>
      </c>
      <c r="W1881" t="s">
        <v>29</v>
      </c>
      <c r="X1881" t="s">
        <v>28</v>
      </c>
      <c r="Y1881" t="s">
        <v>30</v>
      </c>
    </row>
    <row r="1882" spans="1:25" x14ac:dyDescent="0.2">
      <c r="A1882">
        <v>1880</v>
      </c>
      <c r="B1882">
        <v>213041981</v>
      </c>
      <c r="C1882">
        <v>6000</v>
      </c>
      <c r="D1882">
        <v>6110</v>
      </c>
      <c r="E1882">
        <v>103</v>
      </c>
      <c r="F1882">
        <v>1</v>
      </c>
      <c r="G1882">
        <v>1</v>
      </c>
      <c r="H1882">
        <v>1</v>
      </c>
      <c r="I1882">
        <v>6000</v>
      </c>
      <c r="J1882">
        <v>6110</v>
      </c>
      <c r="K1882">
        <v>27.06555556</v>
      </c>
      <c r="L1882" t="s">
        <v>397</v>
      </c>
      <c r="M1882" t="s">
        <v>180</v>
      </c>
      <c r="N1882" s="1">
        <v>42072.654861111114</v>
      </c>
      <c r="O1882" s="1">
        <v>40521.822222222225</v>
      </c>
      <c r="P1882" s="2">
        <v>40525</v>
      </c>
      <c r="Q1882" s="1">
        <v>40555.173611111109</v>
      </c>
      <c r="R1882" t="s">
        <v>26</v>
      </c>
      <c r="S1882" t="s">
        <v>26</v>
      </c>
      <c r="T1882" t="s">
        <v>27</v>
      </c>
      <c r="U1882" t="b">
        <v>1</v>
      </c>
      <c r="V1882" t="s">
        <v>28</v>
      </c>
      <c r="W1882" t="s">
        <v>29</v>
      </c>
      <c r="X1882" t="s">
        <v>28</v>
      </c>
      <c r="Y1882" t="s">
        <v>30</v>
      </c>
    </row>
    <row r="1883" spans="1:25" x14ac:dyDescent="0.2">
      <c r="A1883">
        <v>1881</v>
      </c>
      <c r="B1883">
        <v>1567113386</v>
      </c>
      <c r="C1883">
        <v>20000</v>
      </c>
      <c r="D1883">
        <v>15497</v>
      </c>
      <c r="E1883">
        <v>103</v>
      </c>
      <c r="F1883">
        <v>5</v>
      </c>
      <c r="G1883">
        <v>1</v>
      </c>
      <c r="H1883">
        <v>1</v>
      </c>
      <c r="I1883">
        <v>20000</v>
      </c>
      <c r="J1883">
        <v>15497</v>
      </c>
      <c r="K1883">
        <v>45</v>
      </c>
      <c r="L1883" t="s">
        <v>397</v>
      </c>
      <c r="M1883" t="s">
        <v>180</v>
      </c>
      <c r="N1883" s="1">
        <v>42072.654861111114</v>
      </c>
      <c r="O1883" s="1">
        <v>40521.822222222225</v>
      </c>
      <c r="P1883" s="2">
        <v>40525</v>
      </c>
      <c r="Q1883" s="1">
        <v>40555.173611111109</v>
      </c>
      <c r="R1883" t="s">
        <v>25</v>
      </c>
      <c r="S1883" t="s">
        <v>26</v>
      </c>
      <c r="T1883" t="s">
        <v>31</v>
      </c>
      <c r="U1883" t="b">
        <v>1</v>
      </c>
      <c r="V1883" t="s">
        <v>28</v>
      </c>
      <c r="W1883" t="s">
        <v>29</v>
      </c>
      <c r="X1883" t="s">
        <v>28</v>
      </c>
      <c r="Y1883" t="s">
        <v>30</v>
      </c>
    </row>
    <row r="1884" spans="1:25" x14ac:dyDescent="0.2">
      <c r="A1884">
        <v>1882</v>
      </c>
      <c r="B1884">
        <v>785030132</v>
      </c>
      <c r="C1884">
        <v>4500</v>
      </c>
      <c r="D1884">
        <v>6158</v>
      </c>
      <c r="E1884">
        <v>102</v>
      </c>
      <c r="F1884">
        <v>1</v>
      </c>
      <c r="G1884">
        <v>1</v>
      </c>
      <c r="H1884">
        <v>1</v>
      </c>
      <c r="I1884">
        <v>4500</v>
      </c>
      <c r="J1884">
        <v>6158</v>
      </c>
      <c r="K1884">
        <v>30</v>
      </c>
      <c r="L1884" t="s">
        <v>397</v>
      </c>
      <c r="M1884" t="s">
        <v>180</v>
      </c>
      <c r="N1884" s="1">
        <v>42072.654861111114</v>
      </c>
      <c r="O1884" s="1">
        <v>40521.822222222225</v>
      </c>
      <c r="P1884" s="2">
        <v>40525</v>
      </c>
      <c r="Q1884" s="1">
        <v>40555.173611111109</v>
      </c>
      <c r="R1884" t="s">
        <v>62</v>
      </c>
      <c r="S1884" t="s">
        <v>62</v>
      </c>
      <c r="T1884" t="s">
        <v>27</v>
      </c>
      <c r="U1884" t="b">
        <v>1</v>
      </c>
      <c r="V1884" t="s">
        <v>28</v>
      </c>
      <c r="W1884" t="s">
        <v>29</v>
      </c>
      <c r="X1884" t="s">
        <v>28</v>
      </c>
      <c r="Y1884" t="s">
        <v>30</v>
      </c>
    </row>
    <row r="1885" spans="1:25" x14ac:dyDescent="0.2">
      <c r="A1885">
        <v>1883</v>
      </c>
      <c r="B1885">
        <v>58689364</v>
      </c>
      <c r="C1885">
        <v>2400</v>
      </c>
      <c r="D1885">
        <v>6186</v>
      </c>
      <c r="E1885">
        <v>99</v>
      </c>
      <c r="F1885">
        <v>44</v>
      </c>
      <c r="G1885">
        <v>2</v>
      </c>
      <c r="H1885">
        <v>1</v>
      </c>
      <c r="I1885">
        <v>2400</v>
      </c>
      <c r="J1885">
        <v>6186</v>
      </c>
      <c r="K1885">
        <v>30.041666670000001</v>
      </c>
      <c r="L1885" t="s">
        <v>397</v>
      </c>
      <c r="M1885" t="s">
        <v>180</v>
      </c>
      <c r="N1885" s="1">
        <v>42072.654861111114</v>
      </c>
      <c r="O1885" s="1">
        <v>40521.822222222225</v>
      </c>
      <c r="P1885" s="2">
        <v>40525</v>
      </c>
      <c r="Q1885" s="1">
        <v>40555.173611111109</v>
      </c>
      <c r="R1885" t="s">
        <v>75</v>
      </c>
      <c r="S1885" t="s">
        <v>62</v>
      </c>
      <c r="T1885" t="s">
        <v>27</v>
      </c>
      <c r="U1885" t="b">
        <v>1</v>
      </c>
      <c r="V1885" t="s">
        <v>28</v>
      </c>
      <c r="W1885" t="s">
        <v>29</v>
      </c>
      <c r="X1885" t="s">
        <v>28</v>
      </c>
      <c r="Y1885" t="s">
        <v>30</v>
      </c>
    </row>
    <row r="1886" spans="1:25" x14ac:dyDescent="0.2">
      <c r="A1886">
        <v>1884</v>
      </c>
      <c r="B1886">
        <v>1792491521</v>
      </c>
      <c r="C1886">
        <v>5500</v>
      </c>
      <c r="D1886">
        <v>6184</v>
      </c>
      <c r="E1886">
        <v>98</v>
      </c>
      <c r="F1886">
        <v>0</v>
      </c>
      <c r="G1886">
        <v>1</v>
      </c>
      <c r="H1886">
        <v>1</v>
      </c>
      <c r="I1886">
        <v>5500</v>
      </c>
      <c r="J1886">
        <v>6184</v>
      </c>
      <c r="K1886">
        <v>50.041666669999998</v>
      </c>
      <c r="L1886" t="s">
        <v>397</v>
      </c>
      <c r="M1886" t="s">
        <v>180</v>
      </c>
      <c r="N1886" s="1">
        <v>42072.654861111114</v>
      </c>
      <c r="O1886" s="1">
        <v>40521.822222222225</v>
      </c>
      <c r="P1886" s="2">
        <v>40525</v>
      </c>
      <c r="Q1886" s="1">
        <v>40555.173611111109</v>
      </c>
      <c r="R1886" t="s">
        <v>47</v>
      </c>
      <c r="S1886" t="s">
        <v>47</v>
      </c>
      <c r="T1886" t="s">
        <v>27</v>
      </c>
      <c r="U1886" t="b">
        <v>1</v>
      </c>
      <c r="V1886" t="s">
        <v>28</v>
      </c>
      <c r="W1886" t="s">
        <v>29</v>
      </c>
      <c r="X1886" t="s">
        <v>28</v>
      </c>
      <c r="Y1886" t="s">
        <v>30</v>
      </c>
    </row>
    <row r="1887" spans="1:25" x14ac:dyDescent="0.2">
      <c r="A1887">
        <v>1885</v>
      </c>
      <c r="B1887">
        <v>896433514</v>
      </c>
      <c r="C1887">
        <v>12000</v>
      </c>
      <c r="D1887">
        <v>12267</v>
      </c>
      <c r="E1887">
        <v>97</v>
      </c>
      <c r="F1887">
        <v>4</v>
      </c>
      <c r="G1887">
        <v>1</v>
      </c>
      <c r="H1887">
        <v>1</v>
      </c>
      <c r="I1887">
        <v>12000</v>
      </c>
      <c r="J1887">
        <v>12267</v>
      </c>
      <c r="K1887">
        <v>51.18155093</v>
      </c>
      <c r="L1887" t="s">
        <v>397</v>
      </c>
      <c r="M1887" t="s">
        <v>180</v>
      </c>
      <c r="N1887" s="1">
        <v>42072.654861111114</v>
      </c>
      <c r="O1887" s="1">
        <v>40521.822222222225</v>
      </c>
      <c r="P1887" s="2">
        <v>40525</v>
      </c>
      <c r="Q1887" s="1">
        <v>40555.173611111109</v>
      </c>
      <c r="R1887" t="s">
        <v>59</v>
      </c>
      <c r="S1887" t="s">
        <v>26</v>
      </c>
      <c r="T1887" t="s">
        <v>27</v>
      </c>
      <c r="U1887" t="b">
        <v>1</v>
      </c>
      <c r="V1887" t="s">
        <v>28</v>
      </c>
      <c r="W1887" t="s">
        <v>29</v>
      </c>
      <c r="X1887" t="s">
        <v>28</v>
      </c>
      <c r="Y1887" t="s">
        <v>30</v>
      </c>
    </row>
    <row r="1888" spans="1:25" x14ac:dyDescent="0.2">
      <c r="A1888">
        <v>1886</v>
      </c>
      <c r="B1888">
        <v>1813076884</v>
      </c>
      <c r="C1888">
        <v>6000</v>
      </c>
      <c r="D1888">
        <v>7668</v>
      </c>
      <c r="E1888">
        <v>94</v>
      </c>
      <c r="F1888">
        <v>130</v>
      </c>
      <c r="G1888">
        <v>2</v>
      </c>
      <c r="H1888">
        <v>1</v>
      </c>
      <c r="I1888">
        <v>6000</v>
      </c>
      <c r="J1888">
        <v>7668</v>
      </c>
      <c r="K1888">
        <v>47</v>
      </c>
      <c r="L1888" t="s">
        <v>397</v>
      </c>
      <c r="M1888" t="s">
        <v>180</v>
      </c>
      <c r="N1888" s="1">
        <v>42072.654861111114</v>
      </c>
      <c r="O1888" s="1">
        <v>40521.822222222225</v>
      </c>
      <c r="P1888" s="2">
        <v>40525</v>
      </c>
      <c r="Q1888" s="1">
        <v>40555.173611111109</v>
      </c>
      <c r="R1888" t="s">
        <v>83</v>
      </c>
      <c r="S1888" t="s">
        <v>77</v>
      </c>
      <c r="T1888" t="s">
        <v>27</v>
      </c>
      <c r="U1888" t="b">
        <v>1</v>
      </c>
      <c r="V1888" t="s">
        <v>28</v>
      </c>
      <c r="W1888" t="s">
        <v>29</v>
      </c>
      <c r="X1888" t="s">
        <v>28</v>
      </c>
      <c r="Y1888" t="s">
        <v>30</v>
      </c>
    </row>
    <row r="1889" spans="1:25" x14ac:dyDescent="0.2">
      <c r="A1889">
        <v>1887</v>
      </c>
      <c r="B1889">
        <v>1796509869</v>
      </c>
      <c r="C1889">
        <v>5000</v>
      </c>
      <c r="D1889">
        <v>6075</v>
      </c>
      <c r="E1889">
        <v>94</v>
      </c>
      <c r="F1889">
        <v>8</v>
      </c>
      <c r="G1889">
        <v>1</v>
      </c>
      <c r="H1889">
        <v>1</v>
      </c>
      <c r="I1889">
        <v>5000</v>
      </c>
      <c r="J1889">
        <v>6075</v>
      </c>
      <c r="K1889">
        <v>57.387997689999999</v>
      </c>
      <c r="L1889" t="s">
        <v>397</v>
      </c>
      <c r="M1889" t="s">
        <v>180</v>
      </c>
      <c r="N1889" s="1">
        <v>42072.654861111114</v>
      </c>
      <c r="O1889" s="1">
        <v>40281.945833333331</v>
      </c>
      <c r="P1889" s="2">
        <v>40282</v>
      </c>
      <c r="Q1889" s="1">
        <v>40318.945833333331</v>
      </c>
      <c r="R1889" t="s">
        <v>68</v>
      </c>
      <c r="S1889" t="s">
        <v>68</v>
      </c>
      <c r="T1889" t="s">
        <v>27</v>
      </c>
      <c r="U1889" t="b">
        <v>1</v>
      </c>
      <c r="V1889" t="s">
        <v>41</v>
      </c>
      <c r="W1889" t="s">
        <v>29</v>
      </c>
      <c r="X1889" t="s">
        <v>41</v>
      </c>
      <c r="Y1889" t="s">
        <v>42</v>
      </c>
    </row>
    <row r="1890" spans="1:25" x14ac:dyDescent="0.2">
      <c r="A1890">
        <v>1888</v>
      </c>
      <c r="B1890">
        <v>1925168610</v>
      </c>
      <c r="C1890">
        <v>3000</v>
      </c>
      <c r="D1890">
        <v>4784</v>
      </c>
      <c r="E1890">
        <v>93</v>
      </c>
      <c r="F1890">
        <v>1</v>
      </c>
      <c r="G1890">
        <v>1</v>
      </c>
      <c r="H1890">
        <v>1</v>
      </c>
      <c r="I1890">
        <v>3000</v>
      </c>
      <c r="J1890">
        <v>4784</v>
      </c>
      <c r="K1890">
        <v>62.037465279999999</v>
      </c>
      <c r="L1890" t="s">
        <v>397</v>
      </c>
      <c r="M1890" t="s">
        <v>180</v>
      </c>
      <c r="N1890" s="1">
        <v>42072.654861111114</v>
      </c>
      <c r="O1890" s="1">
        <v>40521.822222222225</v>
      </c>
      <c r="P1890" s="2">
        <v>40525</v>
      </c>
      <c r="Q1890" s="1">
        <v>40555.173611111109</v>
      </c>
      <c r="R1890" t="s">
        <v>55</v>
      </c>
      <c r="S1890" t="s">
        <v>37</v>
      </c>
      <c r="T1890" t="s">
        <v>27</v>
      </c>
      <c r="U1890" t="b">
        <v>1</v>
      </c>
      <c r="V1890" t="s">
        <v>28</v>
      </c>
      <c r="W1890" t="s">
        <v>29</v>
      </c>
      <c r="X1890" t="s">
        <v>28</v>
      </c>
      <c r="Y1890" t="s">
        <v>30</v>
      </c>
    </row>
    <row r="1891" spans="1:25" x14ac:dyDescent="0.2">
      <c r="A1891">
        <v>1889</v>
      </c>
      <c r="B1891">
        <v>1197684725</v>
      </c>
      <c r="C1891">
        <v>4500</v>
      </c>
      <c r="D1891">
        <v>5531</v>
      </c>
      <c r="E1891">
        <v>92</v>
      </c>
      <c r="F1891">
        <v>1</v>
      </c>
      <c r="G1891">
        <v>1</v>
      </c>
      <c r="H1891">
        <v>1</v>
      </c>
      <c r="I1891">
        <v>4500</v>
      </c>
      <c r="J1891">
        <v>5531</v>
      </c>
      <c r="K1891">
        <v>41.465046299999997</v>
      </c>
      <c r="L1891" t="s">
        <v>397</v>
      </c>
      <c r="M1891" t="s">
        <v>180</v>
      </c>
      <c r="N1891" s="1">
        <v>42072.654861111114</v>
      </c>
      <c r="O1891" s="1">
        <v>40281.945833333331</v>
      </c>
      <c r="P1891" s="2">
        <v>40282</v>
      </c>
      <c r="Q1891" s="1">
        <v>40318.945833333331</v>
      </c>
      <c r="R1891" t="s">
        <v>59</v>
      </c>
      <c r="S1891" t="s">
        <v>26</v>
      </c>
      <c r="T1891" t="s">
        <v>27</v>
      </c>
      <c r="U1891" t="b">
        <v>1</v>
      </c>
      <c r="V1891" t="s">
        <v>41</v>
      </c>
      <c r="W1891" t="s">
        <v>29</v>
      </c>
      <c r="X1891" t="s">
        <v>41</v>
      </c>
      <c r="Y1891" t="s">
        <v>42</v>
      </c>
    </row>
    <row r="1892" spans="1:25" x14ac:dyDescent="0.2">
      <c r="A1892">
        <v>1890</v>
      </c>
      <c r="B1892">
        <v>688888910</v>
      </c>
      <c r="C1892">
        <v>6000</v>
      </c>
      <c r="D1892">
        <v>6600</v>
      </c>
      <c r="E1892">
        <v>91</v>
      </c>
      <c r="F1892">
        <v>0</v>
      </c>
      <c r="G1892">
        <v>2</v>
      </c>
      <c r="H1892">
        <v>1</v>
      </c>
      <c r="I1892">
        <v>6000</v>
      </c>
      <c r="J1892">
        <v>6600</v>
      </c>
      <c r="K1892">
        <v>37.815937499999997</v>
      </c>
      <c r="L1892" t="s">
        <v>397</v>
      </c>
      <c r="M1892" t="s">
        <v>180</v>
      </c>
      <c r="N1892" s="1">
        <v>42072.654861111114</v>
      </c>
      <c r="O1892" s="1">
        <v>40521.822222222225</v>
      </c>
      <c r="P1892" s="2">
        <v>40525</v>
      </c>
      <c r="Q1892" s="1">
        <v>40555.173611111109</v>
      </c>
      <c r="R1892" t="s">
        <v>95</v>
      </c>
      <c r="S1892" t="s">
        <v>37</v>
      </c>
      <c r="T1892" t="s">
        <v>27</v>
      </c>
      <c r="U1892" t="b">
        <v>1</v>
      </c>
      <c r="V1892" t="s">
        <v>28</v>
      </c>
      <c r="W1892" t="s">
        <v>29</v>
      </c>
      <c r="X1892" t="s">
        <v>28</v>
      </c>
      <c r="Y1892" t="s">
        <v>30</v>
      </c>
    </row>
    <row r="1893" spans="1:25" x14ac:dyDescent="0.2">
      <c r="A1893">
        <v>1891</v>
      </c>
      <c r="B1893">
        <v>2139759610</v>
      </c>
      <c r="C1893">
        <v>5000</v>
      </c>
      <c r="D1893">
        <v>5193</v>
      </c>
      <c r="E1893">
        <v>91</v>
      </c>
      <c r="F1893">
        <v>1</v>
      </c>
      <c r="G1893">
        <v>1</v>
      </c>
      <c r="H1893">
        <v>1</v>
      </c>
      <c r="I1893">
        <v>5000</v>
      </c>
      <c r="J1893">
        <v>5193</v>
      </c>
      <c r="K1893">
        <v>40.041666669999998</v>
      </c>
      <c r="L1893" t="s">
        <v>397</v>
      </c>
      <c r="M1893" t="s">
        <v>180</v>
      </c>
      <c r="N1893" s="1">
        <v>42072.654861111114</v>
      </c>
      <c r="O1893" s="1">
        <v>40521.822222222225</v>
      </c>
      <c r="P1893" s="2">
        <v>40525</v>
      </c>
      <c r="Q1893" s="1">
        <v>40555.173611111109</v>
      </c>
      <c r="R1893" t="s">
        <v>34</v>
      </c>
      <c r="S1893" t="s">
        <v>34</v>
      </c>
      <c r="T1893" t="s">
        <v>27</v>
      </c>
      <c r="U1893" t="b">
        <v>1</v>
      </c>
      <c r="V1893" t="s">
        <v>28</v>
      </c>
      <c r="W1893" t="s">
        <v>29</v>
      </c>
      <c r="X1893" t="s">
        <v>28</v>
      </c>
      <c r="Y1893" t="s">
        <v>30</v>
      </c>
    </row>
    <row r="1894" spans="1:25" x14ac:dyDescent="0.2">
      <c r="A1894">
        <v>1892</v>
      </c>
      <c r="B1894">
        <v>2051784110</v>
      </c>
      <c r="C1894">
        <v>400</v>
      </c>
      <c r="D1894">
        <v>5018</v>
      </c>
      <c r="E1894">
        <v>86</v>
      </c>
      <c r="F1894">
        <v>123</v>
      </c>
      <c r="G1894">
        <v>16</v>
      </c>
      <c r="H1894">
        <v>1</v>
      </c>
      <c r="I1894">
        <v>400</v>
      </c>
      <c r="J1894">
        <v>5018</v>
      </c>
      <c r="K1894">
        <v>31</v>
      </c>
      <c r="L1894" t="s">
        <v>397</v>
      </c>
      <c r="M1894" t="s">
        <v>180</v>
      </c>
      <c r="N1894" s="1">
        <v>42072.654861111114</v>
      </c>
      <c r="O1894" s="1">
        <v>40521.822222222225</v>
      </c>
      <c r="P1894" s="2">
        <v>40525</v>
      </c>
      <c r="Q1894" s="1">
        <v>40555.173611111109</v>
      </c>
      <c r="R1894" t="s">
        <v>62</v>
      </c>
      <c r="S1894" t="s">
        <v>62</v>
      </c>
      <c r="T1894" t="s">
        <v>27</v>
      </c>
      <c r="U1894" t="b">
        <v>0</v>
      </c>
      <c r="V1894" t="s">
        <v>28</v>
      </c>
      <c r="W1894" t="s">
        <v>29</v>
      </c>
      <c r="X1894" t="s">
        <v>28</v>
      </c>
      <c r="Y1894" t="s">
        <v>30</v>
      </c>
    </row>
    <row r="1895" spans="1:25" x14ac:dyDescent="0.2">
      <c r="A1895">
        <v>1893</v>
      </c>
      <c r="B1895">
        <v>840388991</v>
      </c>
      <c r="C1895">
        <v>4650</v>
      </c>
      <c r="D1895">
        <v>5153</v>
      </c>
      <c r="E1895">
        <v>86</v>
      </c>
      <c r="F1895">
        <v>1</v>
      </c>
      <c r="G1895">
        <v>1</v>
      </c>
      <c r="H1895">
        <v>1</v>
      </c>
      <c r="I1895">
        <v>4650</v>
      </c>
      <c r="J1895">
        <v>5153</v>
      </c>
      <c r="K1895">
        <v>46.953159720000002</v>
      </c>
      <c r="L1895" t="s">
        <v>397</v>
      </c>
      <c r="M1895" t="s">
        <v>180</v>
      </c>
      <c r="N1895" s="1">
        <v>42072.654861111114</v>
      </c>
      <c r="O1895" s="1">
        <v>40521.822222222225</v>
      </c>
      <c r="P1895" s="2">
        <v>40525</v>
      </c>
      <c r="Q1895" s="1">
        <v>40555.173611111109</v>
      </c>
      <c r="R1895" t="s">
        <v>51</v>
      </c>
      <c r="S1895" t="s">
        <v>52</v>
      </c>
      <c r="T1895" t="s">
        <v>27</v>
      </c>
      <c r="U1895" t="b">
        <v>1</v>
      </c>
      <c r="V1895" t="s">
        <v>28</v>
      </c>
      <c r="W1895" t="s">
        <v>29</v>
      </c>
      <c r="X1895" t="s">
        <v>28</v>
      </c>
      <c r="Y1895" t="s">
        <v>30</v>
      </c>
    </row>
    <row r="1896" spans="1:25" x14ac:dyDescent="0.2">
      <c r="A1896">
        <v>1894</v>
      </c>
      <c r="B1896">
        <v>656869744</v>
      </c>
      <c r="C1896">
        <v>5000</v>
      </c>
      <c r="D1896">
        <v>5025</v>
      </c>
      <c r="E1896">
        <v>85</v>
      </c>
      <c r="F1896">
        <v>1</v>
      </c>
      <c r="G1896">
        <v>1</v>
      </c>
      <c r="H1896">
        <v>1</v>
      </c>
      <c r="I1896">
        <v>5000</v>
      </c>
      <c r="J1896">
        <v>5025</v>
      </c>
      <c r="K1896">
        <v>40.041666669999998</v>
      </c>
      <c r="L1896" t="s">
        <v>397</v>
      </c>
      <c r="M1896" t="s">
        <v>180</v>
      </c>
      <c r="N1896" s="1">
        <v>42072.654861111114</v>
      </c>
      <c r="O1896" s="1">
        <v>40521.822222222225</v>
      </c>
      <c r="P1896" s="2">
        <v>40525</v>
      </c>
      <c r="Q1896" s="1">
        <v>40555.173611111109</v>
      </c>
      <c r="R1896" t="s">
        <v>127</v>
      </c>
      <c r="S1896" t="s">
        <v>127</v>
      </c>
      <c r="T1896" t="s">
        <v>27</v>
      </c>
      <c r="U1896" t="b">
        <v>1</v>
      </c>
      <c r="V1896" t="s">
        <v>28</v>
      </c>
      <c r="W1896" t="s">
        <v>29</v>
      </c>
      <c r="X1896" t="s">
        <v>28</v>
      </c>
      <c r="Y1896" t="s">
        <v>30</v>
      </c>
    </row>
    <row r="1897" spans="1:25" x14ac:dyDescent="0.2">
      <c r="A1897">
        <v>1895</v>
      </c>
      <c r="B1897">
        <v>1848509037</v>
      </c>
      <c r="C1897">
        <v>3500</v>
      </c>
      <c r="D1897">
        <v>3720</v>
      </c>
      <c r="E1897">
        <v>85</v>
      </c>
      <c r="F1897">
        <v>1</v>
      </c>
      <c r="G1897">
        <v>1</v>
      </c>
      <c r="H1897">
        <v>1</v>
      </c>
      <c r="I1897">
        <v>3500</v>
      </c>
      <c r="J1897">
        <v>3720</v>
      </c>
      <c r="K1897">
        <v>46.004768519999999</v>
      </c>
      <c r="L1897" t="s">
        <v>397</v>
      </c>
      <c r="M1897" t="s">
        <v>180</v>
      </c>
      <c r="N1897" s="1">
        <v>42072.654861111114</v>
      </c>
      <c r="O1897" s="1">
        <v>40281.945833333331</v>
      </c>
      <c r="P1897" s="2">
        <v>40282</v>
      </c>
      <c r="Q1897" s="1">
        <v>40318.945833333331</v>
      </c>
      <c r="R1897" t="s">
        <v>47</v>
      </c>
      <c r="S1897" t="s">
        <v>47</v>
      </c>
      <c r="T1897" t="s">
        <v>27</v>
      </c>
      <c r="U1897" t="b">
        <v>1</v>
      </c>
      <c r="V1897" t="s">
        <v>41</v>
      </c>
      <c r="W1897" t="s">
        <v>29</v>
      </c>
      <c r="X1897" t="s">
        <v>41</v>
      </c>
      <c r="Y1897" t="s">
        <v>42</v>
      </c>
    </row>
    <row r="1898" spans="1:25" x14ac:dyDescent="0.2">
      <c r="A1898">
        <v>1896</v>
      </c>
      <c r="B1898">
        <v>1614910974</v>
      </c>
      <c r="C1898">
        <v>5000</v>
      </c>
      <c r="D1898">
        <v>5086</v>
      </c>
      <c r="E1898">
        <v>83</v>
      </c>
      <c r="F1898">
        <v>1</v>
      </c>
      <c r="G1898">
        <v>1</v>
      </c>
      <c r="H1898">
        <v>1</v>
      </c>
      <c r="I1898">
        <v>5000</v>
      </c>
      <c r="J1898">
        <v>5086</v>
      </c>
      <c r="K1898">
        <v>48.755833330000002</v>
      </c>
      <c r="L1898" t="s">
        <v>397</v>
      </c>
      <c r="M1898" t="s">
        <v>180</v>
      </c>
      <c r="N1898" s="1">
        <v>42072.654861111114</v>
      </c>
      <c r="O1898" s="1">
        <v>40281.945833333331</v>
      </c>
      <c r="P1898" s="2">
        <v>40282</v>
      </c>
      <c r="Q1898" s="1">
        <v>40318.945833333331</v>
      </c>
      <c r="R1898" t="s">
        <v>47</v>
      </c>
      <c r="S1898" t="s">
        <v>47</v>
      </c>
      <c r="T1898" t="s">
        <v>27</v>
      </c>
      <c r="U1898" t="b">
        <v>1</v>
      </c>
      <c r="V1898" t="s">
        <v>41</v>
      </c>
      <c r="W1898" t="s">
        <v>29</v>
      </c>
      <c r="X1898" t="s">
        <v>41</v>
      </c>
      <c r="Y1898" t="s">
        <v>42</v>
      </c>
    </row>
    <row r="1899" spans="1:25" x14ac:dyDescent="0.2">
      <c r="A1899">
        <v>1897</v>
      </c>
      <c r="B1899">
        <v>2010788412</v>
      </c>
      <c r="C1899">
        <v>2000</v>
      </c>
      <c r="D1899">
        <v>2886</v>
      </c>
      <c r="E1899">
        <v>80</v>
      </c>
      <c r="F1899">
        <v>1</v>
      </c>
      <c r="G1899">
        <v>1</v>
      </c>
      <c r="H1899">
        <v>1</v>
      </c>
      <c r="I1899">
        <v>2000</v>
      </c>
      <c r="J1899">
        <v>2886</v>
      </c>
      <c r="K1899">
        <v>41.407060190000003</v>
      </c>
      <c r="L1899" t="s">
        <v>397</v>
      </c>
      <c r="M1899" t="s">
        <v>180</v>
      </c>
      <c r="N1899" s="1">
        <v>42072.654861111114</v>
      </c>
      <c r="O1899" s="1">
        <v>40521.822222222225</v>
      </c>
      <c r="P1899" s="2">
        <v>40525</v>
      </c>
      <c r="Q1899" s="1">
        <v>40555.173611111109</v>
      </c>
      <c r="R1899" t="s">
        <v>164</v>
      </c>
      <c r="S1899" t="s">
        <v>34</v>
      </c>
      <c r="T1899" t="s">
        <v>27</v>
      </c>
      <c r="U1899" t="b">
        <v>1</v>
      </c>
      <c r="V1899" t="s">
        <v>28</v>
      </c>
      <c r="W1899" t="s">
        <v>29</v>
      </c>
      <c r="X1899" t="s">
        <v>28</v>
      </c>
      <c r="Y1899" t="s">
        <v>30</v>
      </c>
    </row>
    <row r="1900" spans="1:25" x14ac:dyDescent="0.2">
      <c r="A1900">
        <v>1898</v>
      </c>
      <c r="B1900">
        <v>1355852524</v>
      </c>
      <c r="C1900">
        <v>3000</v>
      </c>
      <c r="D1900">
        <v>3210</v>
      </c>
      <c r="E1900">
        <v>78</v>
      </c>
      <c r="F1900">
        <v>1</v>
      </c>
      <c r="G1900">
        <v>1</v>
      </c>
      <c r="H1900">
        <v>1</v>
      </c>
      <c r="I1900">
        <v>3000</v>
      </c>
      <c r="J1900">
        <v>3210</v>
      </c>
      <c r="K1900">
        <v>75</v>
      </c>
      <c r="L1900" t="s">
        <v>397</v>
      </c>
      <c r="M1900" t="s">
        <v>180</v>
      </c>
      <c r="N1900" s="1">
        <v>42072.654861111114</v>
      </c>
      <c r="O1900" s="1">
        <v>40521.822222222225</v>
      </c>
      <c r="P1900" s="2">
        <v>40525</v>
      </c>
      <c r="Q1900" s="1">
        <v>40555.173611111109</v>
      </c>
      <c r="R1900" t="s">
        <v>126</v>
      </c>
      <c r="S1900" t="s">
        <v>37</v>
      </c>
      <c r="T1900" t="s">
        <v>27</v>
      </c>
      <c r="U1900" t="b">
        <v>1</v>
      </c>
      <c r="V1900" t="s">
        <v>28</v>
      </c>
      <c r="W1900" t="s">
        <v>29</v>
      </c>
      <c r="X1900" t="s">
        <v>28</v>
      </c>
      <c r="Y1900" t="s">
        <v>30</v>
      </c>
    </row>
    <row r="1901" spans="1:25" x14ac:dyDescent="0.2">
      <c r="A1901">
        <v>1899</v>
      </c>
      <c r="B1901">
        <v>359802452</v>
      </c>
      <c r="C1901">
        <v>600</v>
      </c>
      <c r="D1901">
        <v>1130</v>
      </c>
      <c r="E1901">
        <v>77</v>
      </c>
      <c r="F1901">
        <v>1</v>
      </c>
      <c r="G1901">
        <v>1</v>
      </c>
      <c r="H1901">
        <v>1</v>
      </c>
      <c r="I1901">
        <v>600</v>
      </c>
      <c r="J1901">
        <v>1130</v>
      </c>
      <c r="K1901">
        <v>30</v>
      </c>
      <c r="L1901" t="s">
        <v>397</v>
      </c>
      <c r="M1901" t="s">
        <v>180</v>
      </c>
      <c r="N1901" s="1">
        <v>42072.654861111114</v>
      </c>
      <c r="O1901" s="1">
        <v>40521.822222222225</v>
      </c>
      <c r="P1901" s="2">
        <v>40525</v>
      </c>
      <c r="Q1901" s="1">
        <v>40555.173611111109</v>
      </c>
      <c r="R1901" t="s">
        <v>76</v>
      </c>
      <c r="S1901" t="s">
        <v>77</v>
      </c>
      <c r="T1901" t="s">
        <v>27</v>
      </c>
      <c r="U1901" t="b">
        <v>1</v>
      </c>
      <c r="V1901" t="s">
        <v>28</v>
      </c>
      <c r="W1901" t="s">
        <v>29</v>
      </c>
      <c r="X1901" t="s">
        <v>28</v>
      </c>
      <c r="Y1901" t="s">
        <v>30</v>
      </c>
    </row>
    <row r="1902" spans="1:25" x14ac:dyDescent="0.2">
      <c r="A1902">
        <v>1900</v>
      </c>
      <c r="B1902">
        <v>520491108</v>
      </c>
      <c r="C1902">
        <v>3500</v>
      </c>
      <c r="D1902">
        <v>4470</v>
      </c>
      <c r="E1902">
        <v>74</v>
      </c>
      <c r="F1902">
        <v>1</v>
      </c>
      <c r="G1902">
        <v>1</v>
      </c>
      <c r="H1902">
        <v>1</v>
      </c>
      <c r="I1902">
        <v>3500</v>
      </c>
      <c r="J1902">
        <v>4470</v>
      </c>
      <c r="K1902">
        <v>31.31017361</v>
      </c>
      <c r="L1902" t="s">
        <v>397</v>
      </c>
      <c r="M1902" t="s">
        <v>180</v>
      </c>
      <c r="N1902" s="1">
        <v>42072.654861111114</v>
      </c>
      <c r="O1902" s="1">
        <v>40521.822222222225</v>
      </c>
      <c r="P1902" s="2">
        <v>40525</v>
      </c>
      <c r="Q1902" s="1">
        <v>40555.173611111109</v>
      </c>
      <c r="R1902" t="s">
        <v>113</v>
      </c>
      <c r="S1902" t="s">
        <v>37</v>
      </c>
      <c r="T1902" t="s">
        <v>27</v>
      </c>
      <c r="U1902" t="b">
        <v>1</v>
      </c>
      <c r="V1902" t="s">
        <v>28</v>
      </c>
      <c r="W1902" t="s">
        <v>29</v>
      </c>
      <c r="X1902" t="s">
        <v>28</v>
      </c>
      <c r="Y1902" t="s">
        <v>30</v>
      </c>
    </row>
    <row r="1903" spans="1:25" x14ac:dyDescent="0.2">
      <c r="A1903">
        <v>1901</v>
      </c>
      <c r="B1903">
        <v>501668455</v>
      </c>
      <c r="C1903">
        <v>1500</v>
      </c>
      <c r="D1903">
        <v>1767</v>
      </c>
      <c r="E1903">
        <v>73</v>
      </c>
      <c r="F1903">
        <v>1</v>
      </c>
      <c r="G1903">
        <v>1</v>
      </c>
      <c r="H1903">
        <v>1</v>
      </c>
      <c r="I1903">
        <v>1500</v>
      </c>
      <c r="J1903">
        <v>1767</v>
      </c>
      <c r="K1903">
        <v>26.041666670000001</v>
      </c>
      <c r="L1903" t="s">
        <v>397</v>
      </c>
      <c r="M1903" t="s">
        <v>180</v>
      </c>
      <c r="N1903" s="1">
        <v>42072.654861111114</v>
      </c>
      <c r="O1903" s="1">
        <v>40521.822222222225</v>
      </c>
      <c r="P1903" s="2">
        <v>40525</v>
      </c>
      <c r="Q1903" s="1">
        <v>40555.173611111109</v>
      </c>
      <c r="R1903" t="s">
        <v>59</v>
      </c>
      <c r="S1903" t="s">
        <v>26</v>
      </c>
      <c r="T1903" t="s">
        <v>27</v>
      </c>
      <c r="U1903" t="b">
        <v>1</v>
      </c>
      <c r="V1903" t="s">
        <v>28</v>
      </c>
      <c r="W1903" t="s">
        <v>29</v>
      </c>
      <c r="X1903" t="s">
        <v>28</v>
      </c>
      <c r="Y1903" t="s">
        <v>30</v>
      </c>
    </row>
    <row r="1904" spans="1:25" x14ac:dyDescent="0.2">
      <c r="A1904">
        <v>1902</v>
      </c>
      <c r="B1904">
        <v>1532612064</v>
      </c>
      <c r="C1904">
        <v>3000</v>
      </c>
      <c r="D1904">
        <v>3310</v>
      </c>
      <c r="E1904">
        <v>71</v>
      </c>
      <c r="F1904">
        <v>0</v>
      </c>
      <c r="G1904">
        <v>1</v>
      </c>
      <c r="H1904">
        <v>1</v>
      </c>
      <c r="I1904">
        <v>3000</v>
      </c>
      <c r="J1904">
        <v>3310</v>
      </c>
      <c r="K1904">
        <v>45</v>
      </c>
      <c r="L1904" t="s">
        <v>397</v>
      </c>
      <c r="M1904" t="s">
        <v>180</v>
      </c>
      <c r="N1904" s="1">
        <v>42072.654861111114</v>
      </c>
      <c r="O1904" s="1">
        <v>40521.822222222225</v>
      </c>
      <c r="P1904" s="2">
        <v>40525</v>
      </c>
      <c r="Q1904" s="1">
        <v>40555.173611111109</v>
      </c>
      <c r="R1904" t="s">
        <v>55</v>
      </c>
      <c r="S1904" t="s">
        <v>37</v>
      </c>
      <c r="T1904" t="s">
        <v>27</v>
      </c>
      <c r="U1904" t="b">
        <v>1</v>
      </c>
      <c r="V1904" t="s">
        <v>28</v>
      </c>
      <c r="W1904" t="s">
        <v>29</v>
      </c>
      <c r="X1904" t="s">
        <v>28</v>
      </c>
      <c r="Y1904" t="s">
        <v>30</v>
      </c>
    </row>
    <row r="1905" spans="1:25" x14ac:dyDescent="0.2">
      <c r="A1905">
        <v>1903</v>
      </c>
      <c r="B1905">
        <v>91420182</v>
      </c>
      <c r="C1905">
        <v>8000</v>
      </c>
      <c r="D1905">
        <v>8370</v>
      </c>
      <c r="E1905">
        <v>70</v>
      </c>
      <c r="F1905">
        <v>1</v>
      </c>
      <c r="G1905">
        <v>1</v>
      </c>
      <c r="H1905">
        <v>1</v>
      </c>
      <c r="I1905">
        <v>8000</v>
      </c>
      <c r="J1905">
        <v>8370</v>
      </c>
      <c r="K1905">
        <v>31.94135417</v>
      </c>
      <c r="L1905" t="s">
        <v>397</v>
      </c>
      <c r="M1905" t="s">
        <v>180</v>
      </c>
      <c r="N1905" s="1">
        <v>42072.654861111114</v>
      </c>
      <c r="O1905" s="1">
        <v>40521.822222222225</v>
      </c>
      <c r="P1905" s="2">
        <v>40525</v>
      </c>
      <c r="Q1905" s="1">
        <v>40555.173611111109</v>
      </c>
      <c r="R1905" t="s">
        <v>73</v>
      </c>
      <c r="S1905" t="s">
        <v>74</v>
      </c>
      <c r="T1905" t="s">
        <v>27</v>
      </c>
      <c r="U1905" t="b">
        <v>1</v>
      </c>
      <c r="V1905" t="s">
        <v>28</v>
      </c>
      <c r="W1905" t="s">
        <v>29</v>
      </c>
      <c r="X1905" t="s">
        <v>28</v>
      </c>
      <c r="Y1905" t="s">
        <v>30</v>
      </c>
    </row>
    <row r="1906" spans="1:25" x14ac:dyDescent="0.2">
      <c r="A1906">
        <v>1904</v>
      </c>
      <c r="B1906">
        <v>409106728</v>
      </c>
      <c r="C1906">
        <v>4000</v>
      </c>
      <c r="D1906">
        <v>4050</v>
      </c>
      <c r="E1906">
        <v>70</v>
      </c>
      <c r="F1906">
        <v>1</v>
      </c>
      <c r="G1906">
        <v>1</v>
      </c>
      <c r="H1906">
        <v>1</v>
      </c>
      <c r="I1906">
        <v>4000</v>
      </c>
      <c r="J1906">
        <v>4050</v>
      </c>
      <c r="K1906">
        <v>31.663229170000001</v>
      </c>
      <c r="L1906" t="s">
        <v>397</v>
      </c>
      <c r="M1906" t="s">
        <v>180</v>
      </c>
      <c r="N1906" s="1">
        <v>42072.654861111114</v>
      </c>
      <c r="O1906" s="1">
        <v>40521.822222222225</v>
      </c>
      <c r="P1906" s="2">
        <v>40525</v>
      </c>
      <c r="Q1906" s="1">
        <v>40555.173611111109</v>
      </c>
      <c r="R1906" t="s">
        <v>113</v>
      </c>
      <c r="S1906" t="s">
        <v>37</v>
      </c>
      <c r="T1906" t="s">
        <v>27</v>
      </c>
      <c r="U1906" t="b">
        <v>1</v>
      </c>
      <c r="V1906" t="s">
        <v>28</v>
      </c>
      <c r="W1906" t="s">
        <v>29</v>
      </c>
      <c r="X1906" t="s">
        <v>28</v>
      </c>
      <c r="Y1906" t="s">
        <v>30</v>
      </c>
    </row>
    <row r="1907" spans="1:25" x14ac:dyDescent="0.2">
      <c r="A1907">
        <v>1905</v>
      </c>
      <c r="B1907">
        <v>1152822545</v>
      </c>
      <c r="C1907">
        <v>3500</v>
      </c>
      <c r="D1907">
        <v>3640</v>
      </c>
      <c r="E1907">
        <v>70</v>
      </c>
      <c r="F1907">
        <v>1</v>
      </c>
      <c r="G1907">
        <v>1</v>
      </c>
      <c r="H1907">
        <v>1</v>
      </c>
      <c r="I1907">
        <v>3500</v>
      </c>
      <c r="J1907">
        <v>3640</v>
      </c>
      <c r="K1907">
        <v>30.859155090000002</v>
      </c>
      <c r="L1907" t="s">
        <v>397</v>
      </c>
      <c r="M1907" t="s">
        <v>180</v>
      </c>
      <c r="N1907" s="1">
        <v>42072.654861111114</v>
      </c>
      <c r="O1907" s="1">
        <v>40521.822222222225</v>
      </c>
      <c r="P1907" s="2">
        <v>40525</v>
      </c>
      <c r="Q1907" s="1">
        <v>40555.173611111109</v>
      </c>
      <c r="R1907" t="s">
        <v>115</v>
      </c>
      <c r="S1907" t="s">
        <v>115</v>
      </c>
      <c r="T1907" t="s">
        <v>27</v>
      </c>
      <c r="U1907" t="b">
        <v>1</v>
      </c>
      <c r="V1907" t="s">
        <v>28</v>
      </c>
      <c r="W1907" t="s">
        <v>29</v>
      </c>
      <c r="X1907" t="s">
        <v>28</v>
      </c>
      <c r="Y1907" t="s">
        <v>30</v>
      </c>
    </row>
    <row r="1908" spans="1:25" x14ac:dyDescent="0.2">
      <c r="A1908">
        <v>1906</v>
      </c>
      <c r="B1908">
        <v>1356464678</v>
      </c>
      <c r="C1908">
        <v>1200</v>
      </c>
      <c r="D1908">
        <v>3786</v>
      </c>
      <c r="E1908">
        <v>70</v>
      </c>
      <c r="F1908">
        <v>4</v>
      </c>
      <c r="G1908">
        <v>1</v>
      </c>
      <c r="H1908">
        <v>1</v>
      </c>
      <c r="I1908">
        <v>1200</v>
      </c>
      <c r="J1908">
        <v>3786</v>
      </c>
      <c r="K1908">
        <v>89.2093287</v>
      </c>
      <c r="L1908" t="s">
        <v>397</v>
      </c>
      <c r="M1908" t="s">
        <v>180</v>
      </c>
      <c r="N1908" s="1">
        <v>42072.654861111114</v>
      </c>
      <c r="O1908" s="1">
        <v>40281.945833333331</v>
      </c>
      <c r="P1908" s="2">
        <v>40282</v>
      </c>
      <c r="Q1908" s="1">
        <v>40318.945833333331</v>
      </c>
      <c r="R1908" t="s">
        <v>45</v>
      </c>
      <c r="S1908" t="s">
        <v>34</v>
      </c>
      <c r="T1908" t="s">
        <v>27</v>
      </c>
      <c r="U1908" t="b">
        <v>1</v>
      </c>
      <c r="V1908" t="s">
        <v>41</v>
      </c>
      <c r="W1908" t="s">
        <v>29</v>
      </c>
      <c r="X1908" t="s">
        <v>41</v>
      </c>
      <c r="Y1908" t="s">
        <v>42</v>
      </c>
    </row>
    <row r="1909" spans="1:25" x14ac:dyDescent="0.2">
      <c r="A1909">
        <v>1907</v>
      </c>
      <c r="B1909">
        <v>1954316032</v>
      </c>
      <c r="C1909">
        <v>6500</v>
      </c>
      <c r="D1909">
        <v>7050</v>
      </c>
      <c r="E1909">
        <v>69</v>
      </c>
      <c r="F1909">
        <v>1</v>
      </c>
      <c r="G1909">
        <v>1</v>
      </c>
      <c r="H1909">
        <v>1</v>
      </c>
      <c r="I1909">
        <v>6500</v>
      </c>
      <c r="J1909">
        <v>7050</v>
      </c>
      <c r="K1909">
        <v>46.512280089999997</v>
      </c>
      <c r="L1909" t="s">
        <v>397</v>
      </c>
      <c r="M1909" t="s">
        <v>180</v>
      </c>
      <c r="N1909" s="1">
        <v>42072.654861111114</v>
      </c>
      <c r="O1909" s="1">
        <v>40281.945833333331</v>
      </c>
      <c r="P1909" s="2">
        <v>40282</v>
      </c>
      <c r="Q1909" s="1">
        <v>40318.945833333331</v>
      </c>
      <c r="R1909" t="s">
        <v>47</v>
      </c>
      <c r="S1909" t="s">
        <v>47</v>
      </c>
      <c r="T1909" t="s">
        <v>27</v>
      </c>
      <c r="U1909" t="b">
        <v>1</v>
      </c>
      <c r="V1909" t="s">
        <v>41</v>
      </c>
      <c r="W1909" t="s">
        <v>29</v>
      </c>
      <c r="X1909" t="s">
        <v>41</v>
      </c>
      <c r="Y1909" t="s">
        <v>42</v>
      </c>
    </row>
    <row r="1910" spans="1:25" x14ac:dyDescent="0.2">
      <c r="A1910">
        <v>1908</v>
      </c>
      <c r="B1910">
        <v>711824337</v>
      </c>
      <c r="C1910">
        <v>11111</v>
      </c>
      <c r="D1910">
        <v>4052</v>
      </c>
      <c r="E1910">
        <v>69</v>
      </c>
      <c r="F1910">
        <v>7</v>
      </c>
      <c r="G1910">
        <v>1</v>
      </c>
      <c r="H1910">
        <v>1</v>
      </c>
      <c r="I1910">
        <v>11111</v>
      </c>
      <c r="J1910">
        <v>4052</v>
      </c>
      <c r="K1910">
        <v>51</v>
      </c>
      <c r="L1910" t="s">
        <v>397</v>
      </c>
      <c r="M1910" t="s">
        <v>180</v>
      </c>
      <c r="N1910" s="1">
        <v>42072.654861111114</v>
      </c>
      <c r="O1910" s="1">
        <v>40521.822222222225</v>
      </c>
      <c r="P1910" s="2">
        <v>40525</v>
      </c>
      <c r="Q1910" s="1">
        <v>40555.173611111109</v>
      </c>
      <c r="R1910" t="s">
        <v>25</v>
      </c>
      <c r="S1910" t="s">
        <v>26</v>
      </c>
      <c r="T1910" t="s">
        <v>31</v>
      </c>
      <c r="U1910" t="b">
        <v>1</v>
      </c>
      <c r="V1910" t="s">
        <v>28</v>
      </c>
      <c r="W1910" t="s">
        <v>29</v>
      </c>
      <c r="X1910" t="s">
        <v>28</v>
      </c>
      <c r="Y1910" t="s">
        <v>30</v>
      </c>
    </row>
    <row r="1911" spans="1:25" x14ac:dyDescent="0.2">
      <c r="A1911">
        <v>1909</v>
      </c>
      <c r="B1911">
        <v>1787697152</v>
      </c>
      <c r="C1911">
        <v>5000</v>
      </c>
      <c r="D1911">
        <v>5042</v>
      </c>
      <c r="E1911">
        <v>68</v>
      </c>
      <c r="F1911">
        <v>1</v>
      </c>
      <c r="G1911">
        <v>3</v>
      </c>
      <c r="H1911">
        <v>1</v>
      </c>
      <c r="I1911">
        <v>5000</v>
      </c>
      <c r="J1911">
        <v>5042</v>
      </c>
      <c r="K1911">
        <v>39.94028935</v>
      </c>
      <c r="L1911" t="s">
        <v>397</v>
      </c>
      <c r="M1911" t="s">
        <v>180</v>
      </c>
      <c r="N1911" s="1">
        <v>42072.654861111114</v>
      </c>
      <c r="O1911" s="1">
        <v>40281.945833333331</v>
      </c>
      <c r="P1911" s="2">
        <v>40282</v>
      </c>
      <c r="Q1911" s="1">
        <v>40318.945833333331</v>
      </c>
      <c r="R1911" t="s">
        <v>63</v>
      </c>
      <c r="S1911" t="s">
        <v>37</v>
      </c>
      <c r="T1911" t="s">
        <v>27</v>
      </c>
      <c r="U1911" t="b">
        <v>1</v>
      </c>
      <c r="V1911" t="s">
        <v>41</v>
      </c>
      <c r="W1911" t="s">
        <v>29</v>
      </c>
      <c r="X1911" t="s">
        <v>41</v>
      </c>
      <c r="Y1911" t="s">
        <v>42</v>
      </c>
    </row>
    <row r="1912" spans="1:25" x14ac:dyDescent="0.2">
      <c r="A1912">
        <v>1910</v>
      </c>
      <c r="B1912">
        <v>944286005</v>
      </c>
      <c r="C1912">
        <v>2000</v>
      </c>
      <c r="D1912">
        <v>2660</v>
      </c>
      <c r="E1912">
        <v>66</v>
      </c>
      <c r="F1912">
        <v>1</v>
      </c>
      <c r="G1912">
        <v>1</v>
      </c>
      <c r="H1912">
        <v>1</v>
      </c>
      <c r="I1912">
        <v>2000</v>
      </c>
      <c r="J1912">
        <v>2660</v>
      </c>
      <c r="K1912">
        <v>35</v>
      </c>
      <c r="L1912" t="s">
        <v>397</v>
      </c>
      <c r="M1912" t="s">
        <v>180</v>
      </c>
      <c r="N1912" s="1">
        <v>42072.654861111114</v>
      </c>
      <c r="O1912" s="1">
        <v>40521.822222222225</v>
      </c>
      <c r="P1912" s="2">
        <v>40525</v>
      </c>
      <c r="Q1912" s="1">
        <v>40555.173611111109</v>
      </c>
      <c r="R1912" t="s">
        <v>37</v>
      </c>
      <c r="S1912" t="s">
        <v>37</v>
      </c>
      <c r="T1912" t="s">
        <v>27</v>
      </c>
      <c r="U1912" t="b">
        <v>1</v>
      </c>
      <c r="V1912" t="s">
        <v>28</v>
      </c>
      <c r="W1912" t="s">
        <v>29</v>
      </c>
      <c r="X1912" t="s">
        <v>28</v>
      </c>
      <c r="Y1912" t="s">
        <v>30</v>
      </c>
    </row>
    <row r="1913" spans="1:25" x14ac:dyDescent="0.2">
      <c r="A1913">
        <v>1911</v>
      </c>
      <c r="B1913">
        <v>1718273706</v>
      </c>
      <c r="C1913">
        <v>5000</v>
      </c>
      <c r="D1913">
        <v>6188</v>
      </c>
      <c r="E1913">
        <v>65</v>
      </c>
      <c r="F1913">
        <v>2</v>
      </c>
      <c r="G1913">
        <v>1</v>
      </c>
      <c r="H1913">
        <v>1</v>
      </c>
      <c r="I1913">
        <v>5000</v>
      </c>
      <c r="J1913">
        <v>6188</v>
      </c>
      <c r="K1913">
        <v>52.060300929999997</v>
      </c>
      <c r="L1913" t="s">
        <v>397</v>
      </c>
      <c r="M1913" t="s">
        <v>180</v>
      </c>
      <c r="N1913" s="1">
        <v>42072.654861111114</v>
      </c>
      <c r="O1913" s="1">
        <v>40521.822222222225</v>
      </c>
      <c r="P1913" s="2">
        <v>40525</v>
      </c>
      <c r="Q1913" s="1">
        <v>40555.173611111109</v>
      </c>
      <c r="R1913" t="s">
        <v>59</v>
      </c>
      <c r="S1913" t="s">
        <v>26</v>
      </c>
      <c r="T1913" t="s">
        <v>27</v>
      </c>
      <c r="U1913" t="b">
        <v>1</v>
      </c>
      <c r="V1913" t="s">
        <v>28</v>
      </c>
      <c r="W1913" t="s">
        <v>29</v>
      </c>
      <c r="X1913" t="s">
        <v>28</v>
      </c>
      <c r="Y1913" t="s">
        <v>30</v>
      </c>
    </row>
    <row r="1914" spans="1:25" x14ac:dyDescent="0.2">
      <c r="A1914">
        <v>1912</v>
      </c>
      <c r="B1914">
        <v>930914419</v>
      </c>
      <c r="C1914">
        <v>10000</v>
      </c>
      <c r="D1914">
        <v>10127</v>
      </c>
      <c r="E1914">
        <v>64</v>
      </c>
      <c r="F1914">
        <v>1</v>
      </c>
      <c r="G1914">
        <v>1</v>
      </c>
      <c r="H1914">
        <v>1</v>
      </c>
      <c r="I1914">
        <v>10000</v>
      </c>
      <c r="J1914">
        <v>10127</v>
      </c>
      <c r="K1914">
        <v>74.355717589999998</v>
      </c>
      <c r="L1914" t="s">
        <v>397</v>
      </c>
      <c r="M1914" t="s">
        <v>180</v>
      </c>
      <c r="N1914" s="1">
        <v>42072.654861111114</v>
      </c>
      <c r="O1914" s="1">
        <v>40281.945833333331</v>
      </c>
      <c r="P1914" s="2">
        <v>40282</v>
      </c>
      <c r="Q1914" s="1">
        <v>40318.945833333331</v>
      </c>
      <c r="R1914" t="s">
        <v>113</v>
      </c>
      <c r="S1914" t="s">
        <v>37</v>
      </c>
      <c r="T1914" t="s">
        <v>27</v>
      </c>
      <c r="U1914" t="b">
        <v>1</v>
      </c>
      <c r="V1914" t="s">
        <v>41</v>
      </c>
      <c r="W1914" t="s">
        <v>29</v>
      </c>
      <c r="X1914" t="s">
        <v>41</v>
      </c>
      <c r="Y1914" t="s">
        <v>42</v>
      </c>
    </row>
    <row r="1915" spans="1:25" x14ac:dyDescent="0.2">
      <c r="A1915">
        <v>1913</v>
      </c>
      <c r="B1915">
        <v>1528030169</v>
      </c>
      <c r="C1915">
        <v>7000</v>
      </c>
      <c r="D1915">
        <v>7179</v>
      </c>
      <c r="E1915">
        <v>63</v>
      </c>
      <c r="F1915">
        <v>1</v>
      </c>
      <c r="G1915">
        <v>1</v>
      </c>
      <c r="H1915">
        <v>1</v>
      </c>
      <c r="I1915">
        <v>7000</v>
      </c>
      <c r="J1915">
        <v>7179</v>
      </c>
      <c r="K1915">
        <v>30</v>
      </c>
      <c r="L1915" t="s">
        <v>397</v>
      </c>
      <c r="M1915" t="s">
        <v>180</v>
      </c>
      <c r="N1915" s="1">
        <v>42072.654861111114</v>
      </c>
      <c r="O1915" s="1">
        <v>40521.822222222225</v>
      </c>
      <c r="P1915" s="2">
        <v>40525</v>
      </c>
      <c r="Q1915" s="1">
        <v>40555.173611111109</v>
      </c>
      <c r="R1915" t="s">
        <v>85</v>
      </c>
      <c r="S1915" t="s">
        <v>85</v>
      </c>
      <c r="T1915" t="s">
        <v>27</v>
      </c>
      <c r="U1915" t="b">
        <v>1</v>
      </c>
      <c r="V1915" t="s">
        <v>28</v>
      </c>
      <c r="W1915" t="s">
        <v>29</v>
      </c>
      <c r="X1915" t="s">
        <v>28</v>
      </c>
      <c r="Y1915" t="s">
        <v>30</v>
      </c>
    </row>
    <row r="1916" spans="1:25" x14ac:dyDescent="0.2">
      <c r="A1916">
        <v>1914</v>
      </c>
      <c r="B1916">
        <v>783161011</v>
      </c>
      <c r="C1916">
        <v>1850</v>
      </c>
      <c r="D1916">
        <v>2135</v>
      </c>
      <c r="E1916">
        <v>62</v>
      </c>
      <c r="F1916">
        <v>1</v>
      </c>
      <c r="G1916">
        <v>1</v>
      </c>
      <c r="H1916">
        <v>1</v>
      </c>
      <c r="I1916">
        <v>1850</v>
      </c>
      <c r="J1916">
        <v>2135</v>
      </c>
      <c r="K1916">
        <v>43.236099539999998</v>
      </c>
      <c r="L1916" t="s">
        <v>397</v>
      </c>
      <c r="M1916" t="s">
        <v>180</v>
      </c>
      <c r="N1916" s="1">
        <v>42072.654861111114</v>
      </c>
      <c r="O1916" s="1">
        <v>40521.822222222225</v>
      </c>
      <c r="P1916" s="2">
        <v>40525</v>
      </c>
      <c r="Q1916" s="1">
        <v>40555.173611111109</v>
      </c>
      <c r="R1916" t="s">
        <v>55</v>
      </c>
      <c r="S1916" t="s">
        <v>37</v>
      </c>
      <c r="T1916" t="s">
        <v>27</v>
      </c>
      <c r="U1916" t="b">
        <v>1</v>
      </c>
      <c r="V1916" t="s">
        <v>28</v>
      </c>
      <c r="W1916" t="s">
        <v>29</v>
      </c>
      <c r="X1916" t="s">
        <v>28</v>
      </c>
      <c r="Y1916" t="s">
        <v>30</v>
      </c>
    </row>
    <row r="1917" spans="1:25" x14ac:dyDescent="0.2">
      <c r="A1917">
        <v>1915</v>
      </c>
      <c r="B1917">
        <v>1622868578</v>
      </c>
      <c r="C1917">
        <v>6000</v>
      </c>
      <c r="D1917">
        <v>6130</v>
      </c>
      <c r="E1917">
        <v>62</v>
      </c>
      <c r="F1917">
        <v>1</v>
      </c>
      <c r="G1917">
        <v>1</v>
      </c>
      <c r="H1917">
        <v>1</v>
      </c>
      <c r="I1917">
        <v>6000</v>
      </c>
      <c r="J1917">
        <v>6130</v>
      </c>
      <c r="K1917">
        <v>44.330937499999997</v>
      </c>
      <c r="L1917" t="s">
        <v>397</v>
      </c>
      <c r="M1917" t="s">
        <v>180</v>
      </c>
      <c r="N1917" s="1">
        <v>42072.654861111114</v>
      </c>
      <c r="O1917" s="1">
        <v>40521.822222222225</v>
      </c>
      <c r="P1917" s="2">
        <v>40525</v>
      </c>
      <c r="Q1917" s="1">
        <v>40555.173611111109</v>
      </c>
      <c r="R1917" t="s">
        <v>60</v>
      </c>
      <c r="S1917" t="s">
        <v>26</v>
      </c>
      <c r="T1917" t="s">
        <v>27</v>
      </c>
      <c r="U1917" t="b">
        <v>1</v>
      </c>
      <c r="V1917" t="s">
        <v>28</v>
      </c>
      <c r="W1917" t="s">
        <v>29</v>
      </c>
      <c r="X1917" t="s">
        <v>28</v>
      </c>
      <c r="Y1917" t="s">
        <v>30</v>
      </c>
    </row>
    <row r="1918" spans="1:25" x14ac:dyDescent="0.2">
      <c r="A1918">
        <v>1916</v>
      </c>
      <c r="B1918">
        <v>1455692563</v>
      </c>
      <c r="C1918">
        <v>1000</v>
      </c>
      <c r="D1918">
        <v>1826</v>
      </c>
      <c r="E1918">
        <v>61</v>
      </c>
      <c r="F1918">
        <v>1</v>
      </c>
      <c r="G1918">
        <v>1</v>
      </c>
      <c r="H1918">
        <v>1</v>
      </c>
      <c r="I1918">
        <v>1000</v>
      </c>
      <c r="J1918">
        <v>1826</v>
      </c>
      <c r="K1918">
        <v>59.958333330000002</v>
      </c>
      <c r="L1918" t="s">
        <v>397</v>
      </c>
      <c r="M1918" t="s">
        <v>180</v>
      </c>
      <c r="N1918" s="1">
        <v>42072.654861111114</v>
      </c>
      <c r="O1918" s="1">
        <v>40521.822222222225</v>
      </c>
      <c r="P1918" s="2">
        <v>40525</v>
      </c>
      <c r="Q1918" s="1">
        <v>40555.173611111109</v>
      </c>
      <c r="R1918" t="s">
        <v>25</v>
      </c>
      <c r="S1918" t="s">
        <v>26</v>
      </c>
      <c r="T1918" t="s">
        <v>27</v>
      </c>
      <c r="U1918" t="b">
        <v>1</v>
      </c>
      <c r="V1918" t="s">
        <v>28</v>
      </c>
      <c r="W1918" t="s">
        <v>29</v>
      </c>
      <c r="X1918" t="s">
        <v>28</v>
      </c>
      <c r="Y1918" t="s">
        <v>30</v>
      </c>
    </row>
    <row r="1919" spans="1:25" x14ac:dyDescent="0.2">
      <c r="A1919">
        <v>1917</v>
      </c>
      <c r="B1919">
        <v>2045501445</v>
      </c>
      <c r="C1919">
        <v>3000</v>
      </c>
      <c r="D1919">
        <v>4500</v>
      </c>
      <c r="E1919">
        <v>61</v>
      </c>
      <c r="F1919">
        <v>1</v>
      </c>
      <c r="G1919">
        <v>1</v>
      </c>
      <c r="H1919">
        <v>1</v>
      </c>
      <c r="I1919">
        <v>3000</v>
      </c>
      <c r="J1919">
        <v>4500</v>
      </c>
      <c r="K1919">
        <v>49.189039350000002</v>
      </c>
      <c r="L1919" t="s">
        <v>397</v>
      </c>
      <c r="M1919" t="s">
        <v>180</v>
      </c>
      <c r="N1919" s="1">
        <v>42072.654861111114</v>
      </c>
      <c r="O1919" s="1">
        <v>40521.822222222225</v>
      </c>
      <c r="P1919" s="2">
        <v>40525</v>
      </c>
      <c r="Q1919" s="1">
        <v>40555.173611111109</v>
      </c>
      <c r="R1919" t="s">
        <v>47</v>
      </c>
      <c r="S1919" t="s">
        <v>47</v>
      </c>
      <c r="T1919" t="s">
        <v>27</v>
      </c>
      <c r="U1919" t="b">
        <v>1</v>
      </c>
      <c r="V1919" t="s">
        <v>28</v>
      </c>
      <c r="W1919" t="s">
        <v>29</v>
      </c>
      <c r="X1919" t="s">
        <v>28</v>
      </c>
      <c r="Y1919" t="s">
        <v>30</v>
      </c>
    </row>
    <row r="1920" spans="1:25" x14ac:dyDescent="0.2">
      <c r="A1920">
        <v>1918</v>
      </c>
      <c r="B1920">
        <v>1433481177</v>
      </c>
      <c r="C1920">
        <v>3500</v>
      </c>
      <c r="D1920">
        <v>5386</v>
      </c>
      <c r="E1920">
        <v>60</v>
      </c>
      <c r="F1920">
        <v>10</v>
      </c>
      <c r="G1920">
        <v>2</v>
      </c>
      <c r="H1920">
        <v>1</v>
      </c>
      <c r="I1920">
        <v>3500</v>
      </c>
      <c r="J1920">
        <v>5386</v>
      </c>
      <c r="K1920">
        <v>31.9249537</v>
      </c>
      <c r="L1920" t="s">
        <v>397</v>
      </c>
      <c r="M1920" t="s">
        <v>180</v>
      </c>
      <c r="N1920" s="1">
        <v>42072.654861111114</v>
      </c>
      <c r="O1920" s="1">
        <v>40521.822222222225</v>
      </c>
      <c r="P1920" s="2">
        <v>40525</v>
      </c>
      <c r="Q1920" s="1">
        <v>40555.173611111109</v>
      </c>
      <c r="R1920" t="s">
        <v>126</v>
      </c>
      <c r="S1920" t="s">
        <v>37</v>
      </c>
      <c r="T1920" t="s">
        <v>27</v>
      </c>
      <c r="U1920" t="b">
        <v>0</v>
      </c>
      <c r="V1920" t="s">
        <v>28</v>
      </c>
      <c r="W1920" t="s">
        <v>29</v>
      </c>
      <c r="X1920" t="s">
        <v>28</v>
      </c>
      <c r="Y1920" t="s">
        <v>30</v>
      </c>
    </row>
    <row r="1921" spans="1:25" x14ac:dyDescent="0.2">
      <c r="A1921">
        <v>1919</v>
      </c>
      <c r="B1921">
        <v>1014243202</v>
      </c>
      <c r="C1921">
        <v>2600</v>
      </c>
      <c r="D1921">
        <v>2970</v>
      </c>
      <c r="E1921">
        <v>59</v>
      </c>
      <c r="F1921">
        <v>0</v>
      </c>
      <c r="G1921">
        <v>1</v>
      </c>
      <c r="H1921">
        <v>1</v>
      </c>
      <c r="I1921">
        <v>2600</v>
      </c>
      <c r="J1921">
        <v>2970</v>
      </c>
      <c r="K1921">
        <v>45.05701389</v>
      </c>
      <c r="L1921" t="s">
        <v>397</v>
      </c>
      <c r="M1921" t="s">
        <v>180</v>
      </c>
      <c r="N1921" s="1">
        <v>42072.654861111114</v>
      </c>
      <c r="O1921" s="1">
        <v>40521.822222222225</v>
      </c>
      <c r="P1921" s="2">
        <v>40525</v>
      </c>
      <c r="Q1921" s="1">
        <v>40555.173611111109</v>
      </c>
      <c r="R1921" t="s">
        <v>62</v>
      </c>
      <c r="S1921" t="s">
        <v>62</v>
      </c>
      <c r="T1921" t="s">
        <v>27</v>
      </c>
      <c r="U1921" t="b">
        <v>1</v>
      </c>
      <c r="V1921" t="s">
        <v>28</v>
      </c>
      <c r="W1921" t="s">
        <v>29</v>
      </c>
      <c r="X1921" t="s">
        <v>28</v>
      </c>
      <c r="Y1921" t="s">
        <v>30</v>
      </c>
    </row>
    <row r="1922" spans="1:25" x14ac:dyDescent="0.2">
      <c r="A1922">
        <v>1920</v>
      </c>
      <c r="B1922">
        <v>759846304</v>
      </c>
      <c r="C1922">
        <v>5000</v>
      </c>
      <c r="D1922">
        <v>5415</v>
      </c>
      <c r="E1922">
        <v>58</v>
      </c>
      <c r="F1922">
        <v>1</v>
      </c>
      <c r="G1922">
        <v>2</v>
      </c>
      <c r="H1922">
        <v>1</v>
      </c>
      <c r="I1922">
        <v>5000</v>
      </c>
      <c r="J1922">
        <v>5415</v>
      </c>
      <c r="K1922">
        <v>60.041666669999998</v>
      </c>
      <c r="L1922" t="s">
        <v>397</v>
      </c>
      <c r="M1922" t="s">
        <v>180</v>
      </c>
      <c r="N1922" s="1">
        <v>42072.654861111114</v>
      </c>
      <c r="O1922" s="1">
        <v>40521.822222222225</v>
      </c>
      <c r="P1922" s="2">
        <v>40525</v>
      </c>
      <c r="Q1922" s="1">
        <v>40555.173611111109</v>
      </c>
      <c r="R1922" t="s">
        <v>62</v>
      </c>
      <c r="S1922" t="s">
        <v>62</v>
      </c>
      <c r="T1922" t="s">
        <v>27</v>
      </c>
      <c r="U1922" t="b">
        <v>1</v>
      </c>
      <c r="V1922" t="s">
        <v>28</v>
      </c>
      <c r="W1922" t="s">
        <v>29</v>
      </c>
      <c r="X1922" t="s">
        <v>28</v>
      </c>
      <c r="Y1922" t="s">
        <v>30</v>
      </c>
    </row>
    <row r="1923" spans="1:25" x14ac:dyDescent="0.2">
      <c r="A1923">
        <v>1921</v>
      </c>
      <c r="B1923">
        <v>1315637947</v>
      </c>
      <c r="C1923">
        <v>3500</v>
      </c>
      <c r="D1923">
        <v>3895</v>
      </c>
      <c r="E1923">
        <v>58</v>
      </c>
      <c r="F1923">
        <v>1</v>
      </c>
      <c r="G1923">
        <v>1</v>
      </c>
      <c r="H1923">
        <v>1</v>
      </c>
      <c r="I1923">
        <v>3500</v>
      </c>
      <c r="J1923">
        <v>3895</v>
      </c>
      <c r="K1923">
        <v>30</v>
      </c>
      <c r="L1923" t="s">
        <v>397</v>
      </c>
      <c r="M1923" t="s">
        <v>180</v>
      </c>
      <c r="N1923" s="1">
        <v>42072.654861111114</v>
      </c>
      <c r="O1923" s="1">
        <v>40521.822222222225</v>
      </c>
      <c r="P1923" s="2">
        <v>40525</v>
      </c>
      <c r="Q1923" s="1">
        <v>40555.173611111109</v>
      </c>
      <c r="R1923" t="s">
        <v>126</v>
      </c>
      <c r="S1923" t="s">
        <v>37</v>
      </c>
      <c r="T1923" t="s">
        <v>27</v>
      </c>
      <c r="U1923" t="b">
        <v>1</v>
      </c>
      <c r="V1923" t="s">
        <v>28</v>
      </c>
      <c r="W1923" t="s">
        <v>29</v>
      </c>
      <c r="X1923" t="s">
        <v>28</v>
      </c>
      <c r="Y1923" t="s">
        <v>30</v>
      </c>
    </row>
    <row r="1924" spans="1:25" x14ac:dyDescent="0.2">
      <c r="A1924">
        <v>1922</v>
      </c>
      <c r="B1924">
        <v>1048521282</v>
      </c>
      <c r="C1924">
        <v>3000</v>
      </c>
      <c r="D1924">
        <v>3110</v>
      </c>
      <c r="E1924">
        <v>57</v>
      </c>
      <c r="F1924">
        <v>2</v>
      </c>
      <c r="G1924">
        <v>1</v>
      </c>
      <c r="H1924">
        <v>1</v>
      </c>
      <c r="I1924">
        <v>3000</v>
      </c>
      <c r="J1924">
        <v>3110</v>
      </c>
      <c r="K1924">
        <v>35.827615739999999</v>
      </c>
      <c r="L1924" t="s">
        <v>397</v>
      </c>
      <c r="M1924" t="s">
        <v>180</v>
      </c>
      <c r="N1924" s="1">
        <v>42072.654861111114</v>
      </c>
      <c r="O1924" s="1">
        <v>40521.822222222225</v>
      </c>
      <c r="P1924" s="2">
        <v>40525</v>
      </c>
      <c r="Q1924" s="1">
        <v>40555.173611111109</v>
      </c>
      <c r="R1924" t="s">
        <v>69</v>
      </c>
      <c r="S1924" t="s">
        <v>37</v>
      </c>
      <c r="T1924" t="s">
        <v>27</v>
      </c>
      <c r="U1924" t="b">
        <v>0</v>
      </c>
      <c r="V1924" t="s">
        <v>28</v>
      </c>
      <c r="W1924" t="s">
        <v>29</v>
      </c>
      <c r="X1924" t="s">
        <v>28</v>
      </c>
      <c r="Y1924" t="s">
        <v>30</v>
      </c>
    </row>
    <row r="1925" spans="1:25" x14ac:dyDescent="0.2">
      <c r="A1925">
        <v>1923</v>
      </c>
      <c r="B1925">
        <v>745465422</v>
      </c>
      <c r="C1925">
        <v>1000</v>
      </c>
      <c r="D1925">
        <v>1000</v>
      </c>
      <c r="E1925">
        <v>56</v>
      </c>
      <c r="F1925">
        <v>1</v>
      </c>
      <c r="G1925">
        <v>1</v>
      </c>
      <c r="H1925">
        <v>1</v>
      </c>
      <c r="I1925">
        <v>1000</v>
      </c>
      <c r="J1925">
        <v>1000</v>
      </c>
      <c r="K1925">
        <v>21.041666670000001</v>
      </c>
      <c r="L1925" t="s">
        <v>397</v>
      </c>
      <c r="M1925" t="s">
        <v>180</v>
      </c>
      <c r="N1925" s="1">
        <v>42072.654861111114</v>
      </c>
      <c r="O1925" s="1">
        <v>40521.822222222225</v>
      </c>
      <c r="P1925" s="2">
        <v>40525</v>
      </c>
      <c r="Q1925" s="1">
        <v>40555.173611111109</v>
      </c>
      <c r="R1925" t="s">
        <v>134</v>
      </c>
      <c r="S1925" t="s">
        <v>34</v>
      </c>
      <c r="T1925" t="s">
        <v>27</v>
      </c>
      <c r="U1925" t="b">
        <v>1</v>
      </c>
      <c r="V1925" t="s">
        <v>28</v>
      </c>
      <c r="W1925" t="s">
        <v>29</v>
      </c>
      <c r="X1925" t="s">
        <v>28</v>
      </c>
      <c r="Y1925" t="s">
        <v>30</v>
      </c>
    </row>
    <row r="1926" spans="1:25" x14ac:dyDescent="0.2">
      <c r="A1926">
        <v>1924</v>
      </c>
      <c r="B1926">
        <v>1268964765</v>
      </c>
      <c r="C1926">
        <v>7500</v>
      </c>
      <c r="D1926">
        <v>11184</v>
      </c>
      <c r="E1926">
        <v>55</v>
      </c>
      <c r="F1926">
        <v>1</v>
      </c>
      <c r="G1926">
        <v>1</v>
      </c>
      <c r="H1926">
        <v>1</v>
      </c>
      <c r="I1926">
        <v>7500</v>
      </c>
      <c r="J1926">
        <v>11184</v>
      </c>
      <c r="K1926">
        <v>60.290833329999998</v>
      </c>
      <c r="L1926" t="s">
        <v>397</v>
      </c>
      <c r="M1926" t="s">
        <v>180</v>
      </c>
      <c r="N1926" s="1">
        <v>42072.654861111114</v>
      </c>
      <c r="O1926" s="1">
        <v>40521.822222222225</v>
      </c>
      <c r="P1926" s="2">
        <v>40525</v>
      </c>
      <c r="Q1926" s="1">
        <v>40555.173611111109</v>
      </c>
      <c r="R1926" t="s">
        <v>73</v>
      </c>
      <c r="S1926" t="s">
        <v>74</v>
      </c>
      <c r="T1926" t="s">
        <v>27</v>
      </c>
      <c r="U1926" t="b">
        <v>1</v>
      </c>
      <c r="V1926" t="s">
        <v>28</v>
      </c>
      <c r="W1926" t="s">
        <v>29</v>
      </c>
      <c r="X1926" t="s">
        <v>28</v>
      </c>
      <c r="Y1926" t="s">
        <v>30</v>
      </c>
    </row>
    <row r="1927" spans="1:25" x14ac:dyDescent="0.2">
      <c r="A1927">
        <v>1925</v>
      </c>
      <c r="B1927">
        <v>64041825</v>
      </c>
      <c r="C1927">
        <v>10000</v>
      </c>
      <c r="D1927">
        <v>10144</v>
      </c>
      <c r="E1927">
        <v>55</v>
      </c>
      <c r="F1927">
        <v>0</v>
      </c>
      <c r="G1927">
        <v>1</v>
      </c>
      <c r="H1927">
        <v>1</v>
      </c>
      <c r="I1927">
        <v>10000</v>
      </c>
      <c r="J1927">
        <v>10144</v>
      </c>
      <c r="K1927">
        <v>46.183634259999998</v>
      </c>
      <c r="L1927" t="s">
        <v>397</v>
      </c>
      <c r="M1927" t="s">
        <v>180</v>
      </c>
      <c r="N1927" s="1">
        <v>42072.654861111114</v>
      </c>
      <c r="O1927" s="1">
        <v>40281.945833333331</v>
      </c>
      <c r="P1927" s="2">
        <v>40282</v>
      </c>
      <c r="Q1927" s="1">
        <v>40318.945833333331</v>
      </c>
      <c r="R1927" t="s">
        <v>62</v>
      </c>
      <c r="S1927" t="s">
        <v>62</v>
      </c>
      <c r="T1927" t="s">
        <v>27</v>
      </c>
      <c r="U1927" t="b">
        <v>1</v>
      </c>
      <c r="V1927" t="s">
        <v>41</v>
      </c>
      <c r="W1927" t="s">
        <v>29</v>
      </c>
      <c r="X1927" t="s">
        <v>41</v>
      </c>
      <c r="Y1927" t="s">
        <v>42</v>
      </c>
    </row>
    <row r="1928" spans="1:25" x14ac:dyDescent="0.2">
      <c r="A1928">
        <v>1926</v>
      </c>
      <c r="B1928">
        <v>507403134</v>
      </c>
      <c r="C1928">
        <v>2000</v>
      </c>
      <c r="D1928">
        <v>2500</v>
      </c>
      <c r="E1928">
        <v>54</v>
      </c>
      <c r="F1928">
        <v>1</v>
      </c>
      <c r="G1928">
        <v>1</v>
      </c>
      <c r="H1928">
        <v>1</v>
      </c>
      <c r="I1928">
        <v>2000</v>
      </c>
      <c r="J1928">
        <v>2500</v>
      </c>
      <c r="K1928">
        <v>90.041666669999998</v>
      </c>
      <c r="L1928" t="s">
        <v>397</v>
      </c>
      <c r="M1928" t="s">
        <v>180</v>
      </c>
      <c r="N1928" s="1">
        <v>42072.654861111114</v>
      </c>
      <c r="O1928" s="1">
        <v>40521.822222222225</v>
      </c>
      <c r="P1928" s="2">
        <v>40525</v>
      </c>
      <c r="Q1928" s="1">
        <v>40555.173611111109</v>
      </c>
      <c r="R1928" t="s">
        <v>55</v>
      </c>
      <c r="S1928" t="s">
        <v>37</v>
      </c>
      <c r="T1928" t="s">
        <v>27</v>
      </c>
      <c r="U1928" t="b">
        <v>1</v>
      </c>
      <c r="V1928" t="s">
        <v>28</v>
      </c>
      <c r="W1928" t="s">
        <v>29</v>
      </c>
      <c r="X1928" t="s">
        <v>28</v>
      </c>
      <c r="Y1928" t="s">
        <v>30</v>
      </c>
    </row>
    <row r="1929" spans="1:25" x14ac:dyDescent="0.2">
      <c r="A1929">
        <v>1927</v>
      </c>
      <c r="B1929">
        <v>843983830</v>
      </c>
      <c r="C1929">
        <v>450</v>
      </c>
      <c r="D1929">
        <v>3147</v>
      </c>
      <c r="E1929">
        <v>54</v>
      </c>
      <c r="F1929">
        <v>1</v>
      </c>
      <c r="G1929">
        <v>1</v>
      </c>
      <c r="H1929">
        <v>1</v>
      </c>
      <c r="I1929">
        <v>450</v>
      </c>
      <c r="J1929">
        <v>3147</v>
      </c>
      <c r="K1929">
        <v>60</v>
      </c>
      <c r="L1929" t="s">
        <v>397</v>
      </c>
      <c r="M1929" t="s">
        <v>180</v>
      </c>
      <c r="N1929" s="1">
        <v>42072.654861111114</v>
      </c>
      <c r="O1929" s="1">
        <v>40521.822222222225</v>
      </c>
      <c r="P1929" s="2">
        <v>40525</v>
      </c>
      <c r="Q1929" s="1">
        <v>40555.173611111109</v>
      </c>
      <c r="R1929" t="s">
        <v>75</v>
      </c>
      <c r="S1929" t="s">
        <v>62</v>
      </c>
      <c r="T1929" t="s">
        <v>27</v>
      </c>
      <c r="U1929" t="b">
        <v>1</v>
      </c>
      <c r="V1929" t="s">
        <v>28</v>
      </c>
      <c r="W1929" t="s">
        <v>29</v>
      </c>
      <c r="X1929" t="s">
        <v>28</v>
      </c>
      <c r="Y1929" t="s">
        <v>30</v>
      </c>
    </row>
    <row r="1930" spans="1:25" x14ac:dyDescent="0.2">
      <c r="A1930">
        <v>1928</v>
      </c>
      <c r="B1930">
        <v>398632218</v>
      </c>
      <c r="C1930">
        <v>2400</v>
      </c>
      <c r="D1930">
        <v>2650</v>
      </c>
      <c r="E1930">
        <v>53</v>
      </c>
      <c r="F1930">
        <v>1</v>
      </c>
      <c r="G1930">
        <v>1</v>
      </c>
      <c r="H1930">
        <v>1</v>
      </c>
      <c r="I1930">
        <v>2400</v>
      </c>
      <c r="J1930">
        <v>2650</v>
      </c>
      <c r="K1930">
        <v>31</v>
      </c>
      <c r="L1930" t="s">
        <v>397</v>
      </c>
      <c r="M1930" t="s">
        <v>180</v>
      </c>
      <c r="N1930" s="1">
        <v>42072.654861111114</v>
      </c>
      <c r="O1930" s="1">
        <v>40521.822222222225</v>
      </c>
      <c r="P1930" s="2">
        <v>40525</v>
      </c>
      <c r="Q1930" s="1">
        <v>40555.173611111109</v>
      </c>
      <c r="R1930" t="s">
        <v>47</v>
      </c>
      <c r="S1930" t="s">
        <v>47</v>
      </c>
      <c r="T1930" t="s">
        <v>27</v>
      </c>
      <c r="U1930" t="b">
        <v>1</v>
      </c>
      <c r="V1930" t="s">
        <v>28</v>
      </c>
      <c r="W1930" t="s">
        <v>29</v>
      </c>
      <c r="X1930" t="s">
        <v>28</v>
      </c>
      <c r="Y1930" t="s">
        <v>30</v>
      </c>
    </row>
    <row r="1931" spans="1:25" x14ac:dyDescent="0.2">
      <c r="A1931">
        <v>1929</v>
      </c>
      <c r="B1931">
        <v>1490082219</v>
      </c>
      <c r="C1931">
        <v>3000</v>
      </c>
      <c r="D1931">
        <v>4144</v>
      </c>
      <c r="E1931">
        <v>53</v>
      </c>
      <c r="F1931">
        <v>1</v>
      </c>
      <c r="G1931">
        <v>1</v>
      </c>
      <c r="H1931">
        <v>1</v>
      </c>
      <c r="I1931">
        <v>3000</v>
      </c>
      <c r="J1931">
        <v>4144</v>
      </c>
      <c r="K1931">
        <v>29.126400459999999</v>
      </c>
      <c r="L1931" t="s">
        <v>397</v>
      </c>
      <c r="M1931" t="s">
        <v>180</v>
      </c>
      <c r="N1931" s="1">
        <v>42072.654861111114</v>
      </c>
      <c r="O1931" s="1">
        <v>40281.945833333331</v>
      </c>
      <c r="P1931" s="2">
        <v>40282</v>
      </c>
      <c r="Q1931" s="1">
        <v>40318.945833333331</v>
      </c>
      <c r="R1931" t="s">
        <v>25</v>
      </c>
      <c r="S1931" t="s">
        <v>26</v>
      </c>
      <c r="T1931" t="s">
        <v>27</v>
      </c>
      <c r="U1931" t="b">
        <v>1</v>
      </c>
      <c r="V1931" t="s">
        <v>41</v>
      </c>
      <c r="W1931" t="s">
        <v>29</v>
      </c>
      <c r="X1931" t="s">
        <v>41</v>
      </c>
      <c r="Y1931" t="s">
        <v>42</v>
      </c>
    </row>
    <row r="1932" spans="1:25" x14ac:dyDescent="0.2">
      <c r="A1932">
        <v>1930</v>
      </c>
      <c r="B1932">
        <v>1529820006</v>
      </c>
      <c r="C1932">
        <v>5000</v>
      </c>
      <c r="D1932">
        <v>5135</v>
      </c>
      <c r="E1932">
        <v>53</v>
      </c>
      <c r="F1932">
        <v>1</v>
      </c>
      <c r="G1932">
        <v>1</v>
      </c>
      <c r="H1932">
        <v>1</v>
      </c>
      <c r="I1932">
        <v>5000</v>
      </c>
      <c r="J1932">
        <v>5135</v>
      </c>
      <c r="K1932">
        <v>46.947789350000001</v>
      </c>
      <c r="L1932" t="s">
        <v>397</v>
      </c>
      <c r="M1932" t="s">
        <v>180</v>
      </c>
      <c r="N1932" s="1">
        <v>42072.654861111114</v>
      </c>
      <c r="O1932" s="1">
        <v>40521.822222222225</v>
      </c>
      <c r="P1932" s="2">
        <v>40525</v>
      </c>
      <c r="Q1932" s="1">
        <v>40555.173611111109</v>
      </c>
      <c r="R1932" t="s">
        <v>47</v>
      </c>
      <c r="S1932" t="s">
        <v>47</v>
      </c>
      <c r="T1932" t="s">
        <v>27</v>
      </c>
      <c r="U1932" t="b">
        <v>1</v>
      </c>
      <c r="V1932" t="s">
        <v>28</v>
      </c>
      <c r="W1932" t="s">
        <v>29</v>
      </c>
      <c r="X1932" t="s">
        <v>28</v>
      </c>
      <c r="Y1932" t="s">
        <v>30</v>
      </c>
    </row>
    <row r="1933" spans="1:25" x14ac:dyDescent="0.2">
      <c r="A1933">
        <v>1931</v>
      </c>
      <c r="B1933">
        <v>44794188</v>
      </c>
      <c r="C1933">
        <v>1500</v>
      </c>
      <c r="D1933">
        <v>1905</v>
      </c>
      <c r="E1933">
        <v>52</v>
      </c>
      <c r="F1933">
        <v>1</v>
      </c>
      <c r="G1933">
        <v>1</v>
      </c>
      <c r="H1933">
        <v>1</v>
      </c>
      <c r="I1933">
        <v>1500</v>
      </c>
      <c r="J1933">
        <v>1905</v>
      </c>
      <c r="K1933">
        <v>30</v>
      </c>
      <c r="L1933" t="s">
        <v>397</v>
      </c>
      <c r="M1933" t="s">
        <v>180</v>
      </c>
      <c r="N1933" s="1">
        <v>42072.654861111114</v>
      </c>
      <c r="O1933" s="1">
        <v>40521.822222222225</v>
      </c>
      <c r="P1933" s="2">
        <v>40525</v>
      </c>
      <c r="Q1933" s="1">
        <v>40555.173611111109</v>
      </c>
      <c r="R1933" t="s">
        <v>59</v>
      </c>
      <c r="S1933" t="s">
        <v>26</v>
      </c>
      <c r="T1933" t="s">
        <v>27</v>
      </c>
      <c r="U1933" t="b">
        <v>1</v>
      </c>
      <c r="V1933" t="s">
        <v>28</v>
      </c>
      <c r="W1933" t="s">
        <v>29</v>
      </c>
      <c r="X1933" t="s">
        <v>28</v>
      </c>
      <c r="Y1933" t="s">
        <v>30</v>
      </c>
    </row>
    <row r="1934" spans="1:25" x14ac:dyDescent="0.2">
      <c r="A1934">
        <v>1932</v>
      </c>
      <c r="B1934">
        <v>708563403</v>
      </c>
      <c r="C1934">
        <v>3000</v>
      </c>
      <c r="D1934">
        <v>4328</v>
      </c>
      <c r="E1934">
        <v>50</v>
      </c>
      <c r="F1934">
        <v>7</v>
      </c>
      <c r="G1934">
        <v>3</v>
      </c>
      <c r="H1934">
        <v>1</v>
      </c>
      <c r="I1934">
        <v>3000</v>
      </c>
      <c r="J1934">
        <v>4328</v>
      </c>
      <c r="K1934">
        <v>65.003900459999997</v>
      </c>
      <c r="L1934" t="s">
        <v>397</v>
      </c>
      <c r="M1934" t="s">
        <v>180</v>
      </c>
      <c r="N1934" s="1">
        <v>42072.654861111114</v>
      </c>
      <c r="O1934" s="1">
        <v>40281.945833333331</v>
      </c>
      <c r="P1934" s="2">
        <v>40282</v>
      </c>
      <c r="Q1934" s="1">
        <v>40318.945833333331</v>
      </c>
      <c r="R1934" t="s">
        <v>47</v>
      </c>
      <c r="S1934" t="s">
        <v>47</v>
      </c>
      <c r="T1934" t="s">
        <v>27</v>
      </c>
      <c r="U1934" t="b">
        <v>1</v>
      </c>
      <c r="V1934" t="s">
        <v>41</v>
      </c>
      <c r="W1934" t="s">
        <v>29</v>
      </c>
      <c r="X1934" t="s">
        <v>41</v>
      </c>
      <c r="Y1934" t="s">
        <v>42</v>
      </c>
    </row>
    <row r="1935" spans="1:25" x14ac:dyDescent="0.2">
      <c r="A1935">
        <v>1933</v>
      </c>
      <c r="B1935">
        <v>1569050218</v>
      </c>
      <c r="C1935">
        <v>2000</v>
      </c>
      <c r="D1935">
        <v>2185</v>
      </c>
      <c r="E1935">
        <v>49</v>
      </c>
      <c r="F1935">
        <v>1</v>
      </c>
      <c r="G1935">
        <v>1</v>
      </c>
      <c r="H1935">
        <v>1</v>
      </c>
      <c r="I1935">
        <v>2000</v>
      </c>
      <c r="J1935">
        <v>2185</v>
      </c>
      <c r="K1935">
        <v>84.911550930000004</v>
      </c>
      <c r="L1935" t="s">
        <v>397</v>
      </c>
      <c r="M1935" t="s">
        <v>180</v>
      </c>
      <c r="N1935" s="1">
        <v>42072.654861111114</v>
      </c>
      <c r="O1935" s="1">
        <v>40281.945833333331</v>
      </c>
      <c r="P1935" s="2">
        <v>40282</v>
      </c>
      <c r="Q1935" s="1">
        <v>40318.945833333331</v>
      </c>
      <c r="R1935" t="s">
        <v>25</v>
      </c>
      <c r="S1935" t="s">
        <v>26</v>
      </c>
      <c r="T1935" t="s">
        <v>27</v>
      </c>
      <c r="U1935" t="b">
        <v>1</v>
      </c>
      <c r="V1935" t="s">
        <v>41</v>
      </c>
      <c r="W1935" t="s">
        <v>29</v>
      </c>
      <c r="X1935" t="s">
        <v>41</v>
      </c>
      <c r="Y1935" t="s">
        <v>42</v>
      </c>
    </row>
    <row r="1936" spans="1:25" x14ac:dyDescent="0.2">
      <c r="A1936">
        <v>1934</v>
      </c>
      <c r="B1936">
        <v>1614576560</v>
      </c>
      <c r="C1936">
        <v>35000</v>
      </c>
      <c r="D1936">
        <v>1922</v>
      </c>
      <c r="E1936">
        <v>49</v>
      </c>
      <c r="F1936">
        <v>1</v>
      </c>
      <c r="G1936">
        <v>1</v>
      </c>
      <c r="H1936">
        <v>1</v>
      </c>
      <c r="I1936">
        <v>35000</v>
      </c>
      <c r="J1936">
        <v>1922</v>
      </c>
      <c r="K1936">
        <v>70</v>
      </c>
      <c r="L1936" t="s">
        <v>397</v>
      </c>
      <c r="M1936" t="s">
        <v>180</v>
      </c>
      <c r="N1936" s="1">
        <v>42072.654861111114</v>
      </c>
      <c r="O1936" s="1">
        <v>40521.822222222225</v>
      </c>
      <c r="P1936" s="2">
        <v>40525</v>
      </c>
      <c r="Q1936" s="1">
        <v>40555.173611111109</v>
      </c>
      <c r="R1936" t="s">
        <v>47</v>
      </c>
      <c r="S1936" t="s">
        <v>47</v>
      </c>
      <c r="T1936" t="s">
        <v>31</v>
      </c>
      <c r="U1936" t="b">
        <v>1</v>
      </c>
      <c r="V1936" t="s">
        <v>28</v>
      </c>
      <c r="W1936" t="s">
        <v>29</v>
      </c>
      <c r="X1936" t="s">
        <v>28</v>
      </c>
      <c r="Y1936" t="s">
        <v>30</v>
      </c>
    </row>
    <row r="1937" spans="1:25" x14ac:dyDescent="0.2">
      <c r="A1937">
        <v>1935</v>
      </c>
      <c r="B1937">
        <v>355611400</v>
      </c>
      <c r="C1937">
        <v>3300</v>
      </c>
      <c r="D1937">
        <v>3908</v>
      </c>
      <c r="E1937">
        <v>48</v>
      </c>
      <c r="F1937">
        <v>1</v>
      </c>
      <c r="G1937">
        <v>1</v>
      </c>
      <c r="H1937">
        <v>1</v>
      </c>
      <c r="I1937">
        <v>3300</v>
      </c>
      <c r="J1937">
        <v>3908</v>
      </c>
      <c r="K1937">
        <v>58.422488430000001</v>
      </c>
      <c r="L1937" t="s">
        <v>397</v>
      </c>
      <c r="M1937" t="s">
        <v>180</v>
      </c>
      <c r="N1937" s="1">
        <v>42072.654861111114</v>
      </c>
      <c r="O1937" s="1">
        <v>40521.822222222225</v>
      </c>
      <c r="P1937" s="2">
        <v>40525</v>
      </c>
      <c r="Q1937" s="1">
        <v>40555.173611111109</v>
      </c>
      <c r="R1937" t="s">
        <v>399</v>
      </c>
      <c r="S1937" t="s">
        <v>66</v>
      </c>
      <c r="T1937" t="s">
        <v>27</v>
      </c>
      <c r="U1937" t="b">
        <v>1</v>
      </c>
      <c r="V1937" t="s">
        <v>28</v>
      </c>
      <c r="W1937" t="s">
        <v>29</v>
      </c>
      <c r="X1937" t="s">
        <v>28</v>
      </c>
      <c r="Y1937" t="s">
        <v>30</v>
      </c>
    </row>
    <row r="1938" spans="1:25" x14ac:dyDescent="0.2">
      <c r="A1938">
        <v>1936</v>
      </c>
      <c r="B1938">
        <v>1266712260</v>
      </c>
      <c r="C1938">
        <v>1500</v>
      </c>
      <c r="D1938">
        <v>1618</v>
      </c>
      <c r="E1938">
        <v>48</v>
      </c>
      <c r="F1938">
        <v>1</v>
      </c>
      <c r="G1938">
        <v>1</v>
      </c>
      <c r="H1938">
        <v>1</v>
      </c>
      <c r="I1938">
        <v>1500</v>
      </c>
      <c r="J1938">
        <v>1618</v>
      </c>
      <c r="K1938">
        <v>20.336956019999999</v>
      </c>
      <c r="L1938" t="s">
        <v>397</v>
      </c>
      <c r="M1938" t="s">
        <v>180</v>
      </c>
      <c r="N1938" s="1">
        <v>42072.654861111114</v>
      </c>
      <c r="O1938" s="1">
        <v>40521.822222222225</v>
      </c>
      <c r="P1938" s="2">
        <v>40525</v>
      </c>
      <c r="Q1938" s="1">
        <v>40555.173611111109</v>
      </c>
      <c r="R1938" t="s">
        <v>60</v>
      </c>
      <c r="S1938" t="s">
        <v>26</v>
      </c>
      <c r="T1938" t="s">
        <v>27</v>
      </c>
      <c r="U1938" t="b">
        <v>1</v>
      </c>
      <c r="V1938" t="s">
        <v>28</v>
      </c>
      <c r="W1938" t="s">
        <v>29</v>
      </c>
      <c r="X1938" t="s">
        <v>28</v>
      </c>
      <c r="Y1938" t="s">
        <v>30</v>
      </c>
    </row>
    <row r="1939" spans="1:25" x14ac:dyDescent="0.2">
      <c r="A1939">
        <v>1937</v>
      </c>
      <c r="B1939">
        <v>1337662250</v>
      </c>
      <c r="C1939">
        <v>1000</v>
      </c>
      <c r="D1939">
        <v>1285</v>
      </c>
      <c r="E1939">
        <v>48</v>
      </c>
      <c r="F1939">
        <v>1</v>
      </c>
      <c r="G1939">
        <v>1</v>
      </c>
      <c r="H1939">
        <v>1</v>
      </c>
      <c r="I1939">
        <v>1000</v>
      </c>
      <c r="J1939">
        <v>1285</v>
      </c>
      <c r="K1939">
        <v>44.140821760000001</v>
      </c>
      <c r="L1939" t="s">
        <v>397</v>
      </c>
      <c r="M1939" t="s">
        <v>180</v>
      </c>
      <c r="N1939" s="1">
        <v>42072.654861111114</v>
      </c>
      <c r="O1939" s="1">
        <v>40521.822222222225</v>
      </c>
      <c r="P1939" s="2">
        <v>40525</v>
      </c>
      <c r="Q1939" s="1">
        <v>40555.173611111109</v>
      </c>
      <c r="R1939" t="s">
        <v>66</v>
      </c>
      <c r="S1939" t="s">
        <v>66</v>
      </c>
      <c r="T1939" t="s">
        <v>27</v>
      </c>
      <c r="U1939" t="b">
        <v>1</v>
      </c>
      <c r="V1939" t="s">
        <v>28</v>
      </c>
      <c r="W1939" t="s">
        <v>29</v>
      </c>
      <c r="X1939" t="s">
        <v>28</v>
      </c>
      <c r="Y1939" t="s">
        <v>30</v>
      </c>
    </row>
    <row r="1940" spans="1:25" x14ac:dyDescent="0.2">
      <c r="A1940">
        <v>1938</v>
      </c>
      <c r="B1940">
        <v>1545165962</v>
      </c>
      <c r="C1940">
        <v>3600</v>
      </c>
      <c r="D1940">
        <v>3650</v>
      </c>
      <c r="E1940">
        <v>48</v>
      </c>
      <c r="F1940">
        <v>1</v>
      </c>
      <c r="G1940">
        <v>1</v>
      </c>
      <c r="H1940">
        <v>1</v>
      </c>
      <c r="I1940">
        <v>3600</v>
      </c>
      <c r="J1940">
        <v>3650</v>
      </c>
      <c r="K1940">
        <v>89.253206019999993</v>
      </c>
      <c r="L1940" t="s">
        <v>397</v>
      </c>
      <c r="M1940" t="s">
        <v>180</v>
      </c>
      <c r="N1940" s="1">
        <v>42072.654861111114</v>
      </c>
      <c r="O1940" s="1">
        <v>40281.945833333331</v>
      </c>
      <c r="P1940" s="2">
        <v>40282</v>
      </c>
      <c r="Q1940" s="1">
        <v>40318.945833333331</v>
      </c>
      <c r="R1940" t="s">
        <v>153</v>
      </c>
      <c r="S1940" t="s">
        <v>62</v>
      </c>
      <c r="T1940" t="s">
        <v>27</v>
      </c>
      <c r="U1940" t="b">
        <v>1</v>
      </c>
      <c r="V1940" t="s">
        <v>41</v>
      </c>
      <c r="W1940" t="s">
        <v>29</v>
      </c>
      <c r="X1940" t="s">
        <v>41</v>
      </c>
      <c r="Y1940" t="s">
        <v>42</v>
      </c>
    </row>
    <row r="1941" spans="1:25" x14ac:dyDescent="0.2">
      <c r="A1941">
        <v>1939</v>
      </c>
      <c r="B1941">
        <v>1006476938</v>
      </c>
      <c r="C1941">
        <v>2500</v>
      </c>
      <c r="D1941">
        <v>2710</v>
      </c>
      <c r="E1941">
        <v>46</v>
      </c>
      <c r="F1941">
        <v>1</v>
      </c>
      <c r="G1941">
        <v>1</v>
      </c>
      <c r="H1941">
        <v>1</v>
      </c>
      <c r="I1941">
        <v>2500</v>
      </c>
      <c r="J1941">
        <v>2710</v>
      </c>
      <c r="K1941">
        <v>31.952129630000002</v>
      </c>
      <c r="L1941" t="s">
        <v>397</v>
      </c>
      <c r="M1941" t="s">
        <v>180</v>
      </c>
      <c r="N1941" s="1">
        <v>42072.654861111114</v>
      </c>
      <c r="O1941" s="1">
        <v>40521.822222222225</v>
      </c>
      <c r="P1941" s="2">
        <v>40525</v>
      </c>
      <c r="Q1941" s="1">
        <v>40555.173611111109</v>
      </c>
      <c r="R1941" t="s">
        <v>47</v>
      </c>
      <c r="S1941" t="s">
        <v>47</v>
      </c>
      <c r="T1941" t="s">
        <v>27</v>
      </c>
      <c r="U1941" t="b">
        <v>1</v>
      </c>
      <c r="V1941" t="s">
        <v>28</v>
      </c>
      <c r="W1941" t="s">
        <v>29</v>
      </c>
      <c r="X1941" t="s">
        <v>28</v>
      </c>
      <c r="Y1941" t="s">
        <v>30</v>
      </c>
    </row>
    <row r="1942" spans="1:25" x14ac:dyDescent="0.2">
      <c r="A1942">
        <v>1940</v>
      </c>
      <c r="B1942">
        <v>616219736</v>
      </c>
      <c r="C1942">
        <v>3500</v>
      </c>
      <c r="D1942">
        <v>3600</v>
      </c>
      <c r="E1942">
        <v>45</v>
      </c>
      <c r="F1942">
        <v>1</v>
      </c>
      <c r="G1942">
        <v>1</v>
      </c>
      <c r="H1942">
        <v>1</v>
      </c>
      <c r="I1942">
        <v>3500</v>
      </c>
      <c r="J1942">
        <v>3600</v>
      </c>
      <c r="K1942">
        <v>61.326979170000001</v>
      </c>
      <c r="L1942" t="s">
        <v>397</v>
      </c>
      <c r="M1942" t="s">
        <v>180</v>
      </c>
      <c r="N1942" s="1">
        <v>42072.654861111114</v>
      </c>
      <c r="O1942" s="1">
        <v>40521.822222222225</v>
      </c>
      <c r="P1942" s="2">
        <v>40525</v>
      </c>
      <c r="Q1942" s="1">
        <v>40555.173611111109</v>
      </c>
      <c r="R1942" t="s">
        <v>153</v>
      </c>
      <c r="S1942" t="s">
        <v>62</v>
      </c>
      <c r="T1942" t="s">
        <v>27</v>
      </c>
      <c r="U1942" t="b">
        <v>1</v>
      </c>
      <c r="V1942" t="s">
        <v>28</v>
      </c>
      <c r="W1942" t="s">
        <v>29</v>
      </c>
      <c r="X1942" t="s">
        <v>28</v>
      </c>
      <c r="Y1942" t="s">
        <v>30</v>
      </c>
    </row>
    <row r="1943" spans="1:25" x14ac:dyDescent="0.2">
      <c r="A1943">
        <v>1941</v>
      </c>
      <c r="B1943">
        <v>1309553341</v>
      </c>
      <c r="C1943">
        <v>2700</v>
      </c>
      <c r="D1943">
        <v>3360</v>
      </c>
      <c r="E1943">
        <v>45</v>
      </c>
      <c r="F1943">
        <v>0</v>
      </c>
      <c r="G1943">
        <v>1</v>
      </c>
      <c r="H1943">
        <v>1</v>
      </c>
      <c r="I1943">
        <v>2700</v>
      </c>
      <c r="J1943">
        <v>3360</v>
      </c>
      <c r="K1943">
        <v>60.041666669999998</v>
      </c>
      <c r="L1943" t="s">
        <v>397</v>
      </c>
      <c r="M1943" t="s">
        <v>180</v>
      </c>
      <c r="N1943" s="1">
        <v>42072.654861111114</v>
      </c>
      <c r="O1943" s="1">
        <v>40521.822222222225</v>
      </c>
      <c r="P1943" s="2">
        <v>40525</v>
      </c>
      <c r="Q1943" s="1">
        <v>40555.173611111109</v>
      </c>
      <c r="R1943" t="s">
        <v>37</v>
      </c>
      <c r="S1943" t="s">
        <v>37</v>
      </c>
      <c r="T1943" t="s">
        <v>27</v>
      </c>
      <c r="U1943" t="b">
        <v>1</v>
      </c>
      <c r="V1943" t="s">
        <v>28</v>
      </c>
      <c r="W1943" t="s">
        <v>29</v>
      </c>
      <c r="X1943" t="s">
        <v>28</v>
      </c>
      <c r="Y1943" t="s">
        <v>30</v>
      </c>
    </row>
    <row r="1944" spans="1:25" x14ac:dyDescent="0.2">
      <c r="A1944">
        <v>1942</v>
      </c>
      <c r="B1944">
        <v>430405737</v>
      </c>
      <c r="C1944">
        <v>2300</v>
      </c>
      <c r="D1944">
        <v>2300</v>
      </c>
      <c r="E1944">
        <v>44</v>
      </c>
      <c r="F1944">
        <v>1</v>
      </c>
      <c r="G1944">
        <v>1</v>
      </c>
      <c r="H1944">
        <v>1</v>
      </c>
      <c r="I1944">
        <v>2300</v>
      </c>
      <c r="J1944">
        <v>2300</v>
      </c>
      <c r="K1944">
        <v>85.091793980000006</v>
      </c>
      <c r="L1944" t="s">
        <v>397</v>
      </c>
      <c r="M1944" t="s">
        <v>180</v>
      </c>
      <c r="N1944" s="1">
        <v>42072.654861111114</v>
      </c>
      <c r="O1944" s="1">
        <v>40521.822222222225</v>
      </c>
      <c r="P1944" s="2">
        <v>40525</v>
      </c>
      <c r="Q1944" s="1">
        <v>40555.173611111109</v>
      </c>
      <c r="R1944" t="s">
        <v>65</v>
      </c>
      <c r="S1944" t="s">
        <v>37</v>
      </c>
      <c r="T1944" t="s">
        <v>27</v>
      </c>
      <c r="U1944" t="b">
        <v>1</v>
      </c>
      <c r="V1944" t="s">
        <v>28</v>
      </c>
      <c r="W1944" t="s">
        <v>29</v>
      </c>
      <c r="X1944" t="s">
        <v>28</v>
      </c>
      <c r="Y1944" t="s">
        <v>30</v>
      </c>
    </row>
    <row r="1945" spans="1:25" x14ac:dyDescent="0.2">
      <c r="A1945">
        <v>1943</v>
      </c>
      <c r="B1945">
        <v>497951718</v>
      </c>
      <c r="C1945">
        <v>4000</v>
      </c>
      <c r="D1945">
        <v>1124</v>
      </c>
      <c r="E1945">
        <v>44</v>
      </c>
      <c r="F1945">
        <v>0</v>
      </c>
      <c r="G1945">
        <v>1</v>
      </c>
      <c r="H1945">
        <v>1</v>
      </c>
      <c r="I1945">
        <v>4000</v>
      </c>
      <c r="J1945">
        <v>1124</v>
      </c>
      <c r="K1945">
        <v>89.994953699999996</v>
      </c>
      <c r="L1945" t="s">
        <v>397</v>
      </c>
      <c r="M1945" t="s">
        <v>180</v>
      </c>
      <c r="N1945" s="1">
        <v>42072.654861111114</v>
      </c>
      <c r="O1945" s="1">
        <v>40281.945833333331</v>
      </c>
      <c r="P1945" s="2">
        <v>40282</v>
      </c>
      <c r="Q1945" s="1">
        <v>40318.945833333331</v>
      </c>
      <c r="R1945" t="s">
        <v>55</v>
      </c>
      <c r="S1945" t="s">
        <v>37</v>
      </c>
      <c r="T1945" t="s">
        <v>31</v>
      </c>
      <c r="U1945" t="b">
        <v>0</v>
      </c>
      <c r="V1945" t="s">
        <v>41</v>
      </c>
      <c r="W1945" t="s">
        <v>29</v>
      </c>
      <c r="X1945" t="s">
        <v>41</v>
      </c>
      <c r="Y1945" t="s">
        <v>42</v>
      </c>
    </row>
    <row r="1946" spans="1:25" x14ac:dyDescent="0.2">
      <c r="A1946">
        <v>1944</v>
      </c>
      <c r="B1946">
        <v>1787409619</v>
      </c>
      <c r="C1946">
        <v>2000</v>
      </c>
      <c r="D1946">
        <v>2805</v>
      </c>
      <c r="E1946">
        <v>44</v>
      </c>
      <c r="F1946">
        <v>0</v>
      </c>
      <c r="G1946">
        <v>1</v>
      </c>
      <c r="H1946">
        <v>1</v>
      </c>
      <c r="I1946">
        <v>2000</v>
      </c>
      <c r="J1946">
        <v>2805</v>
      </c>
      <c r="K1946">
        <v>32</v>
      </c>
      <c r="L1946" t="s">
        <v>397</v>
      </c>
      <c r="M1946" t="s">
        <v>180</v>
      </c>
      <c r="N1946" s="1">
        <v>42072.654861111114</v>
      </c>
      <c r="O1946" s="1">
        <v>40521.822222222225</v>
      </c>
      <c r="P1946" s="2">
        <v>40525</v>
      </c>
      <c r="Q1946" s="1">
        <v>40555.173611111109</v>
      </c>
      <c r="R1946" t="s">
        <v>63</v>
      </c>
      <c r="S1946" t="s">
        <v>37</v>
      </c>
      <c r="T1946" t="s">
        <v>27</v>
      </c>
      <c r="U1946" t="b">
        <v>1</v>
      </c>
      <c r="V1946" t="s">
        <v>28</v>
      </c>
      <c r="W1946" t="s">
        <v>29</v>
      </c>
      <c r="X1946" t="s">
        <v>28</v>
      </c>
      <c r="Y1946" t="s">
        <v>30</v>
      </c>
    </row>
    <row r="1947" spans="1:25" x14ac:dyDescent="0.2">
      <c r="A1947">
        <v>1945</v>
      </c>
      <c r="B1947">
        <v>490548225</v>
      </c>
      <c r="C1947">
        <v>1650</v>
      </c>
      <c r="D1947">
        <v>1836</v>
      </c>
      <c r="E1947">
        <v>43</v>
      </c>
      <c r="F1947">
        <v>1</v>
      </c>
      <c r="G1947">
        <v>1</v>
      </c>
      <c r="H1947">
        <v>1</v>
      </c>
      <c r="I1947">
        <v>1650</v>
      </c>
      <c r="J1947">
        <v>1836</v>
      </c>
      <c r="K1947">
        <v>39.782453699999998</v>
      </c>
      <c r="L1947" t="s">
        <v>397</v>
      </c>
      <c r="M1947" t="s">
        <v>180</v>
      </c>
      <c r="N1947" s="1">
        <v>42072.654861111114</v>
      </c>
      <c r="O1947" s="1">
        <v>40281.945833333331</v>
      </c>
      <c r="P1947" s="2">
        <v>40282</v>
      </c>
      <c r="Q1947" s="1">
        <v>40318.945833333331</v>
      </c>
      <c r="R1947" t="s">
        <v>47</v>
      </c>
      <c r="S1947" t="s">
        <v>47</v>
      </c>
      <c r="T1947" t="s">
        <v>27</v>
      </c>
      <c r="U1947" t="b">
        <v>1</v>
      </c>
      <c r="V1947" t="s">
        <v>41</v>
      </c>
      <c r="W1947" t="s">
        <v>29</v>
      </c>
      <c r="X1947" t="s">
        <v>41</v>
      </c>
      <c r="Y1947" t="s">
        <v>42</v>
      </c>
    </row>
    <row r="1948" spans="1:25" x14ac:dyDescent="0.2">
      <c r="A1948">
        <v>1946</v>
      </c>
      <c r="B1948">
        <v>516224494</v>
      </c>
      <c r="C1948">
        <v>4000</v>
      </c>
      <c r="D1948">
        <v>4275</v>
      </c>
      <c r="E1948">
        <v>43</v>
      </c>
      <c r="F1948">
        <v>1</v>
      </c>
      <c r="G1948">
        <v>1</v>
      </c>
      <c r="H1948">
        <v>1</v>
      </c>
      <c r="I1948">
        <v>4000</v>
      </c>
      <c r="J1948">
        <v>4275</v>
      </c>
      <c r="K1948">
        <v>89.036018519999999</v>
      </c>
      <c r="L1948" t="s">
        <v>397</v>
      </c>
      <c r="M1948" t="s">
        <v>180</v>
      </c>
      <c r="N1948" s="1">
        <v>42072.654861111114</v>
      </c>
      <c r="O1948" s="1">
        <v>40281.945833333331</v>
      </c>
      <c r="P1948" s="2">
        <v>40282</v>
      </c>
      <c r="Q1948" s="1">
        <v>40318.945833333331</v>
      </c>
      <c r="R1948" t="s">
        <v>67</v>
      </c>
      <c r="S1948" t="s">
        <v>67</v>
      </c>
      <c r="T1948" t="s">
        <v>27</v>
      </c>
      <c r="U1948" t="b">
        <v>1</v>
      </c>
      <c r="V1948" t="s">
        <v>41</v>
      </c>
      <c r="W1948" t="s">
        <v>29</v>
      </c>
      <c r="X1948" t="s">
        <v>41</v>
      </c>
      <c r="Y1948" t="s">
        <v>42</v>
      </c>
    </row>
    <row r="1949" spans="1:25" x14ac:dyDescent="0.2">
      <c r="A1949">
        <v>1947</v>
      </c>
      <c r="B1949">
        <v>1287382594</v>
      </c>
      <c r="C1949">
        <v>5000</v>
      </c>
      <c r="D1949">
        <v>2770</v>
      </c>
      <c r="E1949">
        <v>42</v>
      </c>
      <c r="F1949">
        <v>14</v>
      </c>
      <c r="G1949">
        <v>2</v>
      </c>
      <c r="H1949">
        <v>1</v>
      </c>
      <c r="I1949">
        <v>5000</v>
      </c>
      <c r="J1949">
        <v>2770</v>
      </c>
      <c r="K1949">
        <v>24.52444444</v>
      </c>
      <c r="L1949" t="s">
        <v>397</v>
      </c>
      <c r="M1949" t="s">
        <v>180</v>
      </c>
      <c r="N1949" s="1">
        <v>42072.654861111114</v>
      </c>
      <c r="O1949" s="1">
        <v>40281.945833333331</v>
      </c>
      <c r="P1949" s="2">
        <v>40282</v>
      </c>
      <c r="Q1949" s="1">
        <v>40318.945833333331</v>
      </c>
      <c r="R1949" t="s">
        <v>56</v>
      </c>
      <c r="S1949" t="s">
        <v>34</v>
      </c>
      <c r="T1949" t="s">
        <v>31</v>
      </c>
      <c r="U1949" t="b">
        <v>0</v>
      </c>
      <c r="V1949" t="s">
        <v>41</v>
      </c>
      <c r="W1949" t="s">
        <v>29</v>
      </c>
      <c r="X1949" t="s">
        <v>41</v>
      </c>
      <c r="Y1949" t="s">
        <v>42</v>
      </c>
    </row>
    <row r="1950" spans="1:25" x14ac:dyDescent="0.2">
      <c r="A1950">
        <v>1948</v>
      </c>
      <c r="B1950">
        <v>1152769531</v>
      </c>
      <c r="C1950">
        <v>1200</v>
      </c>
      <c r="D1950">
        <v>1770</v>
      </c>
      <c r="E1950">
        <v>42</v>
      </c>
      <c r="F1950">
        <v>1</v>
      </c>
      <c r="G1950">
        <v>1</v>
      </c>
      <c r="H1950">
        <v>1</v>
      </c>
      <c r="I1950">
        <v>1200</v>
      </c>
      <c r="J1950">
        <v>1770</v>
      </c>
      <c r="K1950">
        <v>45.69851852</v>
      </c>
      <c r="L1950" t="s">
        <v>397</v>
      </c>
      <c r="M1950" t="s">
        <v>180</v>
      </c>
      <c r="N1950" s="1">
        <v>42072.654861111114</v>
      </c>
      <c r="O1950" s="1">
        <v>40521.822222222225</v>
      </c>
      <c r="P1950" s="2">
        <v>40525</v>
      </c>
      <c r="Q1950" s="1">
        <v>40555.173611111109</v>
      </c>
      <c r="R1950" t="s">
        <v>69</v>
      </c>
      <c r="S1950" t="s">
        <v>37</v>
      </c>
      <c r="T1950" t="s">
        <v>27</v>
      </c>
      <c r="U1950" t="b">
        <v>1</v>
      </c>
      <c r="V1950" t="s">
        <v>28</v>
      </c>
      <c r="W1950" t="s">
        <v>29</v>
      </c>
      <c r="X1950" t="s">
        <v>28</v>
      </c>
      <c r="Y1950" t="s">
        <v>30</v>
      </c>
    </row>
    <row r="1951" spans="1:25" x14ac:dyDescent="0.2">
      <c r="A1951">
        <v>1949</v>
      </c>
      <c r="B1951">
        <v>433903011</v>
      </c>
      <c r="C1951">
        <v>1000</v>
      </c>
      <c r="D1951">
        <v>1050</v>
      </c>
      <c r="E1951">
        <v>41</v>
      </c>
      <c r="F1951">
        <v>1</v>
      </c>
      <c r="G1951">
        <v>1</v>
      </c>
      <c r="H1951">
        <v>1</v>
      </c>
      <c r="I1951">
        <v>1000</v>
      </c>
      <c r="J1951">
        <v>1050</v>
      </c>
      <c r="K1951">
        <v>60.041666669999998</v>
      </c>
      <c r="L1951" t="s">
        <v>397</v>
      </c>
      <c r="M1951" t="s">
        <v>180</v>
      </c>
      <c r="N1951" s="1">
        <v>42072.654861111114</v>
      </c>
      <c r="O1951" s="1">
        <v>40521.822222222225</v>
      </c>
      <c r="P1951" s="2">
        <v>40525</v>
      </c>
      <c r="Q1951" s="1">
        <v>40555.173611111109</v>
      </c>
      <c r="R1951" t="s">
        <v>26</v>
      </c>
      <c r="S1951" t="s">
        <v>26</v>
      </c>
      <c r="T1951" t="s">
        <v>27</v>
      </c>
      <c r="U1951" t="b">
        <v>1</v>
      </c>
      <c r="V1951" t="s">
        <v>28</v>
      </c>
      <c r="W1951" t="s">
        <v>29</v>
      </c>
      <c r="X1951" t="s">
        <v>28</v>
      </c>
      <c r="Y1951" t="s">
        <v>30</v>
      </c>
    </row>
    <row r="1952" spans="1:25" x14ac:dyDescent="0.2">
      <c r="A1952">
        <v>1950</v>
      </c>
      <c r="B1952">
        <v>776668821</v>
      </c>
      <c r="C1952">
        <v>2400</v>
      </c>
      <c r="D1952">
        <v>3190</v>
      </c>
      <c r="E1952">
        <v>41</v>
      </c>
      <c r="F1952">
        <v>1</v>
      </c>
      <c r="G1952">
        <v>1</v>
      </c>
      <c r="H1952">
        <v>1</v>
      </c>
      <c r="I1952">
        <v>2400</v>
      </c>
      <c r="J1952">
        <v>3190</v>
      </c>
      <c r="K1952">
        <v>79.817453700000002</v>
      </c>
      <c r="L1952" t="s">
        <v>397</v>
      </c>
      <c r="M1952" t="s">
        <v>180</v>
      </c>
      <c r="N1952" s="1">
        <v>42072.654861111114</v>
      </c>
      <c r="O1952" s="1">
        <v>40281.945833333331</v>
      </c>
      <c r="P1952" s="2">
        <v>40282</v>
      </c>
      <c r="Q1952" s="1">
        <v>40318.945833333331</v>
      </c>
      <c r="R1952" t="s">
        <v>67</v>
      </c>
      <c r="S1952" t="s">
        <v>67</v>
      </c>
      <c r="T1952" t="s">
        <v>27</v>
      </c>
      <c r="U1952" t="b">
        <v>1</v>
      </c>
      <c r="V1952" t="s">
        <v>41</v>
      </c>
      <c r="W1952" t="s">
        <v>29</v>
      </c>
      <c r="X1952" t="s">
        <v>41</v>
      </c>
      <c r="Y1952" t="s">
        <v>42</v>
      </c>
    </row>
    <row r="1953" spans="1:25" x14ac:dyDescent="0.2">
      <c r="A1953">
        <v>1951</v>
      </c>
      <c r="B1953">
        <v>832811738</v>
      </c>
      <c r="C1953">
        <v>2500</v>
      </c>
      <c r="D1953">
        <v>2880</v>
      </c>
      <c r="E1953">
        <v>41</v>
      </c>
      <c r="F1953">
        <v>0</v>
      </c>
      <c r="G1953">
        <v>1</v>
      </c>
      <c r="H1953">
        <v>1</v>
      </c>
      <c r="I1953">
        <v>2500</v>
      </c>
      <c r="J1953">
        <v>2880</v>
      </c>
      <c r="K1953">
        <v>41.48898148</v>
      </c>
      <c r="L1953" t="s">
        <v>397</v>
      </c>
      <c r="M1953" t="s">
        <v>180</v>
      </c>
      <c r="N1953" s="1">
        <v>42072.654861111114</v>
      </c>
      <c r="O1953" s="1">
        <v>40521.822222222225</v>
      </c>
      <c r="P1953" s="2">
        <v>40525</v>
      </c>
      <c r="Q1953" s="1">
        <v>40555.173611111109</v>
      </c>
      <c r="R1953" t="s">
        <v>37</v>
      </c>
      <c r="S1953" t="s">
        <v>37</v>
      </c>
      <c r="T1953" t="s">
        <v>27</v>
      </c>
      <c r="U1953" t="b">
        <v>1</v>
      </c>
      <c r="V1953" t="s">
        <v>28</v>
      </c>
      <c r="W1953" t="s">
        <v>29</v>
      </c>
      <c r="X1953" t="s">
        <v>28</v>
      </c>
      <c r="Y1953" t="s">
        <v>30</v>
      </c>
    </row>
    <row r="1954" spans="1:25" x14ac:dyDescent="0.2">
      <c r="A1954">
        <v>1952</v>
      </c>
      <c r="B1954">
        <v>1837137679</v>
      </c>
      <c r="C1954">
        <v>3000</v>
      </c>
      <c r="D1954">
        <v>3550</v>
      </c>
      <c r="E1954">
        <v>40</v>
      </c>
      <c r="F1954">
        <v>18</v>
      </c>
      <c r="G1954">
        <v>3</v>
      </c>
      <c r="H1954">
        <v>1</v>
      </c>
      <c r="I1954">
        <v>3000</v>
      </c>
      <c r="J1954">
        <v>3550</v>
      </c>
      <c r="K1954">
        <v>33.125219909999998</v>
      </c>
      <c r="L1954" t="s">
        <v>397</v>
      </c>
      <c r="M1954" t="s">
        <v>180</v>
      </c>
      <c r="N1954" s="1">
        <v>42072.654861111114</v>
      </c>
      <c r="O1954" s="1">
        <v>40281.945833333331</v>
      </c>
      <c r="P1954" s="2">
        <v>40282</v>
      </c>
      <c r="Q1954" s="1">
        <v>40318.945833333331</v>
      </c>
      <c r="R1954" t="s">
        <v>59</v>
      </c>
      <c r="S1954" t="s">
        <v>26</v>
      </c>
      <c r="T1954" t="s">
        <v>27</v>
      </c>
      <c r="U1954" t="b">
        <v>1</v>
      </c>
      <c r="V1954" t="s">
        <v>41</v>
      </c>
      <c r="W1954" t="s">
        <v>29</v>
      </c>
      <c r="X1954" t="s">
        <v>41</v>
      </c>
      <c r="Y1954" t="s">
        <v>42</v>
      </c>
    </row>
    <row r="1955" spans="1:25" x14ac:dyDescent="0.2">
      <c r="A1955">
        <v>1953</v>
      </c>
      <c r="B1955">
        <v>760095328</v>
      </c>
      <c r="C1955">
        <v>4000</v>
      </c>
      <c r="D1955">
        <v>4200</v>
      </c>
      <c r="E1955">
        <v>40</v>
      </c>
      <c r="F1955">
        <v>1</v>
      </c>
      <c r="G1955">
        <v>1</v>
      </c>
      <c r="H1955">
        <v>1</v>
      </c>
      <c r="I1955">
        <v>4000</v>
      </c>
      <c r="J1955">
        <v>4200</v>
      </c>
      <c r="K1955">
        <v>37.492685190000003</v>
      </c>
      <c r="L1955" t="s">
        <v>397</v>
      </c>
      <c r="M1955" t="s">
        <v>180</v>
      </c>
      <c r="N1955" s="1">
        <v>42072.654861111114</v>
      </c>
      <c r="O1955" s="1">
        <v>40521.822222222225</v>
      </c>
      <c r="P1955" s="2">
        <v>40525</v>
      </c>
      <c r="Q1955" s="1">
        <v>40555.173611111109</v>
      </c>
      <c r="R1955" t="s">
        <v>114</v>
      </c>
      <c r="S1955" t="s">
        <v>26</v>
      </c>
      <c r="T1955" t="s">
        <v>27</v>
      </c>
      <c r="U1955" t="b">
        <v>1</v>
      </c>
      <c r="V1955" t="s">
        <v>28</v>
      </c>
      <c r="W1955" t="s">
        <v>29</v>
      </c>
      <c r="X1955" t="s">
        <v>28</v>
      </c>
      <c r="Y1955" t="s">
        <v>30</v>
      </c>
    </row>
    <row r="1956" spans="1:25" x14ac:dyDescent="0.2">
      <c r="A1956">
        <v>1954</v>
      </c>
      <c r="B1956">
        <v>1901113329</v>
      </c>
      <c r="C1956">
        <v>1500</v>
      </c>
      <c r="D1956">
        <v>1985</v>
      </c>
      <c r="E1956">
        <v>40</v>
      </c>
      <c r="F1956">
        <v>1</v>
      </c>
      <c r="G1956">
        <v>1</v>
      </c>
      <c r="H1956">
        <v>1</v>
      </c>
      <c r="I1956">
        <v>1500</v>
      </c>
      <c r="J1956">
        <v>1985</v>
      </c>
      <c r="K1956">
        <v>59.824884259999997</v>
      </c>
      <c r="L1956" t="s">
        <v>397</v>
      </c>
      <c r="M1956" t="s">
        <v>180</v>
      </c>
      <c r="N1956" s="1">
        <v>42072.654861111114</v>
      </c>
      <c r="O1956" s="1">
        <v>40521.822222222225</v>
      </c>
      <c r="P1956" s="2">
        <v>40525</v>
      </c>
      <c r="Q1956" s="1">
        <v>40555.173611111109</v>
      </c>
      <c r="R1956" t="s">
        <v>47</v>
      </c>
      <c r="S1956" t="s">
        <v>47</v>
      </c>
      <c r="T1956" t="s">
        <v>27</v>
      </c>
      <c r="U1956" t="b">
        <v>1</v>
      </c>
      <c r="V1956" t="s">
        <v>28</v>
      </c>
      <c r="W1956" t="s">
        <v>29</v>
      </c>
      <c r="X1956" t="s">
        <v>28</v>
      </c>
      <c r="Y1956" t="s">
        <v>30</v>
      </c>
    </row>
    <row r="1957" spans="1:25" x14ac:dyDescent="0.2">
      <c r="A1957">
        <v>1955</v>
      </c>
      <c r="B1957">
        <v>983492115</v>
      </c>
      <c r="C1957">
        <v>8500</v>
      </c>
      <c r="D1957">
        <v>2082</v>
      </c>
      <c r="E1957">
        <v>40</v>
      </c>
      <c r="F1957">
        <v>0</v>
      </c>
      <c r="G1957">
        <v>1</v>
      </c>
      <c r="H1957">
        <v>1</v>
      </c>
      <c r="I1957">
        <v>8500</v>
      </c>
      <c r="J1957">
        <v>2082</v>
      </c>
      <c r="K1957">
        <v>89.986817130000006</v>
      </c>
      <c r="L1957" t="s">
        <v>397</v>
      </c>
      <c r="M1957" t="s">
        <v>180</v>
      </c>
      <c r="N1957" s="1">
        <v>42072.654861111114</v>
      </c>
      <c r="O1957" s="1">
        <v>40281.945833333331</v>
      </c>
      <c r="P1957" s="2">
        <v>40282</v>
      </c>
      <c r="Q1957" s="1">
        <v>40318.945833333331</v>
      </c>
      <c r="R1957" t="s">
        <v>114</v>
      </c>
      <c r="S1957" t="s">
        <v>26</v>
      </c>
      <c r="T1957" t="s">
        <v>31</v>
      </c>
      <c r="U1957" t="b">
        <v>1</v>
      </c>
      <c r="V1957" t="s">
        <v>41</v>
      </c>
      <c r="W1957" t="s">
        <v>29</v>
      </c>
      <c r="X1957" t="s">
        <v>41</v>
      </c>
      <c r="Y1957" t="s">
        <v>42</v>
      </c>
    </row>
    <row r="1958" spans="1:25" x14ac:dyDescent="0.2">
      <c r="A1958">
        <v>1956</v>
      </c>
      <c r="B1958">
        <v>319876100</v>
      </c>
      <c r="C1958">
        <v>999</v>
      </c>
      <c r="D1958">
        <v>1005</v>
      </c>
      <c r="E1958">
        <v>39</v>
      </c>
      <c r="F1958">
        <v>1</v>
      </c>
      <c r="G1958">
        <v>1</v>
      </c>
      <c r="H1958">
        <v>1</v>
      </c>
      <c r="I1958">
        <v>999</v>
      </c>
      <c r="J1958">
        <v>1005</v>
      </c>
      <c r="K1958">
        <v>32.009432869999998</v>
      </c>
      <c r="L1958" t="s">
        <v>397</v>
      </c>
      <c r="M1958" t="s">
        <v>180</v>
      </c>
      <c r="N1958" s="1">
        <v>42072.654861111114</v>
      </c>
      <c r="O1958" s="1">
        <v>40281.945833333331</v>
      </c>
      <c r="P1958" s="2">
        <v>40282</v>
      </c>
      <c r="Q1958" s="1">
        <v>40318.945833333331</v>
      </c>
      <c r="R1958" t="s">
        <v>55</v>
      </c>
      <c r="S1958" t="s">
        <v>37</v>
      </c>
      <c r="T1958" t="s">
        <v>27</v>
      </c>
      <c r="U1958" t="b">
        <v>1</v>
      </c>
      <c r="V1958" t="s">
        <v>41</v>
      </c>
      <c r="W1958" t="s">
        <v>29</v>
      </c>
      <c r="X1958" t="s">
        <v>41</v>
      </c>
      <c r="Y1958" t="s">
        <v>42</v>
      </c>
    </row>
    <row r="1959" spans="1:25" x14ac:dyDescent="0.2">
      <c r="A1959">
        <v>1957</v>
      </c>
      <c r="B1959">
        <v>1439646330</v>
      </c>
      <c r="C1959">
        <v>2200</v>
      </c>
      <c r="D1959">
        <v>2504</v>
      </c>
      <c r="E1959">
        <v>39</v>
      </c>
      <c r="F1959">
        <v>1</v>
      </c>
      <c r="G1959">
        <v>1</v>
      </c>
      <c r="H1959">
        <v>1</v>
      </c>
      <c r="I1959">
        <v>2200</v>
      </c>
      <c r="J1959">
        <v>2504</v>
      </c>
      <c r="K1959">
        <v>43.161597219999997</v>
      </c>
      <c r="L1959" t="s">
        <v>397</v>
      </c>
      <c r="M1959" t="s">
        <v>180</v>
      </c>
      <c r="N1959" s="1">
        <v>42072.654861111114</v>
      </c>
      <c r="O1959" s="1">
        <v>40521.822222222225</v>
      </c>
      <c r="P1959" s="2">
        <v>40525</v>
      </c>
      <c r="Q1959" s="1">
        <v>40555.173611111109</v>
      </c>
      <c r="R1959" t="s">
        <v>64</v>
      </c>
      <c r="S1959" t="s">
        <v>37</v>
      </c>
      <c r="T1959" t="s">
        <v>27</v>
      </c>
      <c r="U1959" t="b">
        <v>1</v>
      </c>
      <c r="V1959" t="s">
        <v>28</v>
      </c>
      <c r="W1959" t="s">
        <v>29</v>
      </c>
      <c r="X1959" t="s">
        <v>28</v>
      </c>
      <c r="Y1959" t="s">
        <v>30</v>
      </c>
    </row>
    <row r="1960" spans="1:25" x14ac:dyDescent="0.2">
      <c r="A1960">
        <v>1958</v>
      </c>
      <c r="B1960">
        <v>2104562803</v>
      </c>
      <c r="C1960">
        <v>650</v>
      </c>
      <c r="D1960">
        <v>692</v>
      </c>
      <c r="E1960">
        <v>38</v>
      </c>
      <c r="F1960">
        <v>11</v>
      </c>
      <c r="G1960">
        <v>2</v>
      </c>
      <c r="H1960">
        <v>1</v>
      </c>
      <c r="I1960">
        <v>650</v>
      </c>
      <c r="J1960">
        <v>692</v>
      </c>
      <c r="K1960">
        <v>18.09452546</v>
      </c>
      <c r="L1960" t="s">
        <v>397</v>
      </c>
      <c r="M1960" t="s">
        <v>180</v>
      </c>
      <c r="N1960" s="1">
        <v>42072.654861111114</v>
      </c>
      <c r="O1960" s="1">
        <v>40521.822222222225</v>
      </c>
      <c r="P1960" s="2">
        <v>40525</v>
      </c>
      <c r="Q1960" s="1">
        <v>40555.173611111109</v>
      </c>
      <c r="R1960" t="s">
        <v>153</v>
      </c>
      <c r="S1960" t="s">
        <v>62</v>
      </c>
      <c r="T1960" t="s">
        <v>27</v>
      </c>
      <c r="U1960" t="b">
        <v>1</v>
      </c>
      <c r="V1960" t="s">
        <v>28</v>
      </c>
      <c r="W1960" t="s">
        <v>29</v>
      </c>
      <c r="X1960" t="s">
        <v>28</v>
      </c>
      <c r="Y1960" t="s">
        <v>30</v>
      </c>
    </row>
    <row r="1961" spans="1:25" x14ac:dyDescent="0.2">
      <c r="A1961">
        <v>1959</v>
      </c>
      <c r="B1961">
        <v>1722674845</v>
      </c>
      <c r="C1961">
        <v>5000</v>
      </c>
      <c r="D1961">
        <v>5035</v>
      </c>
      <c r="E1961">
        <v>38</v>
      </c>
      <c r="F1961">
        <v>30</v>
      </c>
      <c r="G1961">
        <v>2</v>
      </c>
      <c r="H1961">
        <v>1</v>
      </c>
      <c r="I1961">
        <v>5000</v>
      </c>
      <c r="J1961">
        <v>5035</v>
      </c>
      <c r="K1961">
        <v>66.621597219999998</v>
      </c>
      <c r="L1961" t="s">
        <v>397</v>
      </c>
      <c r="M1961" t="s">
        <v>180</v>
      </c>
      <c r="N1961" s="1">
        <v>42072.654861111114</v>
      </c>
      <c r="O1961" s="1">
        <v>40281.945833333331</v>
      </c>
      <c r="P1961" s="2">
        <v>40282</v>
      </c>
      <c r="Q1961" s="1">
        <v>40318.945833333331</v>
      </c>
      <c r="R1961" t="s">
        <v>60</v>
      </c>
      <c r="S1961" t="s">
        <v>26</v>
      </c>
      <c r="T1961" t="s">
        <v>27</v>
      </c>
      <c r="U1961" t="b">
        <v>1</v>
      </c>
      <c r="V1961" t="s">
        <v>41</v>
      </c>
      <c r="W1961" t="s">
        <v>29</v>
      </c>
      <c r="X1961" t="s">
        <v>41</v>
      </c>
      <c r="Y1961" t="s">
        <v>42</v>
      </c>
    </row>
    <row r="1962" spans="1:25" x14ac:dyDescent="0.2">
      <c r="A1962">
        <v>1960</v>
      </c>
      <c r="B1962">
        <v>1213110026</v>
      </c>
      <c r="C1962">
        <v>3500</v>
      </c>
      <c r="D1962">
        <v>4633</v>
      </c>
      <c r="E1962">
        <v>38</v>
      </c>
      <c r="F1962">
        <v>1</v>
      </c>
      <c r="G1962">
        <v>1</v>
      </c>
      <c r="H1962">
        <v>1</v>
      </c>
      <c r="I1962">
        <v>3500</v>
      </c>
      <c r="J1962">
        <v>4633</v>
      </c>
      <c r="K1962">
        <v>38.936354170000001</v>
      </c>
      <c r="L1962" t="s">
        <v>397</v>
      </c>
      <c r="M1962" t="s">
        <v>180</v>
      </c>
      <c r="N1962" s="1">
        <v>42072.654861111114</v>
      </c>
      <c r="O1962" s="1">
        <v>40281.945833333331</v>
      </c>
      <c r="P1962" s="2">
        <v>40282</v>
      </c>
      <c r="Q1962" s="1">
        <v>40318.945833333331</v>
      </c>
      <c r="R1962" t="s">
        <v>115</v>
      </c>
      <c r="S1962" t="s">
        <v>115</v>
      </c>
      <c r="T1962" t="s">
        <v>27</v>
      </c>
      <c r="U1962" t="b">
        <v>1</v>
      </c>
      <c r="V1962" t="s">
        <v>41</v>
      </c>
      <c r="W1962" t="s">
        <v>29</v>
      </c>
      <c r="X1962" t="s">
        <v>41</v>
      </c>
      <c r="Y1962" t="s">
        <v>42</v>
      </c>
    </row>
    <row r="1963" spans="1:25" x14ac:dyDescent="0.2">
      <c r="A1963">
        <v>1961</v>
      </c>
      <c r="B1963">
        <v>984018608</v>
      </c>
      <c r="C1963">
        <v>30000</v>
      </c>
      <c r="D1963">
        <v>5975</v>
      </c>
      <c r="E1963">
        <v>38</v>
      </c>
      <c r="F1963">
        <v>0</v>
      </c>
      <c r="G1963">
        <v>1</v>
      </c>
      <c r="H1963">
        <v>1</v>
      </c>
      <c r="I1963">
        <v>30000</v>
      </c>
      <c r="J1963">
        <v>5975</v>
      </c>
      <c r="K1963">
        <v>90</v>
      </c>
      <c r="L1963" t="s">
        <v>397</v>
      </c>
      <c r="M1963" t="s">
        <v>180</v>
      </c>
      <c r="N1963" s="1">
        <v>42072.654861111114</v>
      </c>
      <c r="O1963" s="1">
        <v>40521.822222222225</v>
      </c>
      <c r="P1963" s="2">
        <v>40525</v>
      </c>
      <c r="Q1963" s="1">
        <v>40555.173611111109</v>
      </c>
      <c r="R1963" t="s">
        <v>37</v>
      </c>
      <c r="S1963" t="s">
        <v>37</v>
      </c>
      <c r="T1963" t="s">
        <v>31</v>
      </c>
      <c r="U1963" t="b">
        <v>1</v>
      </c>
      <c r="V1963" t="s">
        <v>28</v>
      </c>
      <c r="W1963" t="s">
        <v>29</v>
      </c>
      <c r="X1963" t="s">
        <v>28</v>
      </c>
      <c r="Y1963" t="s">
        <v>30</v>
      </c>
    </row>
    <row r="1964" spans="1:25" x14ac:dyDescent="0.2">
      <c r="A1964">
        <v>1962</v>
      </c>
      <c r="B1964">
        <v>2070418605</v>
      </c>
      <c r="C1964">
        <v>40000</v>
      </c>
      <c r="D1964">
        <v>3665</v>
      </c>
      <c r="E1964">
        <v>38</v>
      </c>
      <c r="F1964">
        <v>5</v>
      </c>
      <c r="G1964">
        <v>1</v>
      </c>
      <c r="H1964">
        <v>1</v>
      </c>
      <c r="I1964">
        <v>40000</v>
      </c>
      <c r="J1964">
        <v>3665</v>
      </c>
      <c r="K1964">
        <v>84.281967589999994</v>
      </c>
      <c r="L1964" t="s">
        <v>397</v>
      </c>
      <c r="M1964" t="s">
        <v>180</v>
      </c>
      <c r="N1964" s="1">
        <v>42072.654861111114</v>
      </c>
      <c r="O1964" s="1">
        <v>40281.945833333331</v>
      </c>
      <c r="P1964" s="2">
        <v>40282</v>
      </c>
      <c r="Q1964" s="1">
        <v>40318.945833333331</v>
      </c>
      <c r="R1964" t="s">
        <v>26</v>
      </c>
      <c r="S1964" t="s">
        <v>26</v>
      </c>
      <c r="T1964" t="s">
        <v>31</v>
      </c>
      <c r="U1964" t="b">
        <v>1</v>
      </c>
      <c r="V1964" t="s">
        <v>41</v>
      </c>
      <c r="W1964" t="s">
        <v>29</v>
      </c>
      <c r="X1964" t="s">
        <v>41</v>
      </c>
      <c r="Y1964" t="s">
        <v>42</v>
      </c>
    </row>
    <row r="1965" spans="1:25" x14ac:dyDescent="0.2">
      <c r="A1965">
        <v>1963</v>
      </c>
      <c r="B1965">
        <v>1860632975</v>
      </c>
      <c r="C1965">
        <v>2200</v>
      </c>
      <c r="D1965">
        <v>2780</v>
      </c>
      <c r="E1965">
        <v>38</v>
      </c>
      <c r="F1965">
        <v>0</v>
      </c>
      <c r="G1965">
        <v>1</v>
      </c>
      <c r="H1965">
        <v>1</v>
      </c>
      <c r="I1965">
        <v>2200</v>
      </c>
      <c r="J1965">
        <v>2780</v>
      </c>
      <c r="K1965">
        <v>30.190335650000002</v>
      </c>
      <c r="L1965" t="s">
        <v>397</v>
      </c>
      <c r="M1965" t="s">
        <v>180</v>
      </c>
      <c r="N1965" s="1">
        <v>42072.654861111114</v>
      </c>
      <c r="O1965" s="1">
        <v>40281.945833333331</v>
      </c>
      <c r="P1965" s="2">
        <v>40282</v>
      </c>
      <c r="Q1965" s="1">
        <v>40318.945833333331</v>
      </c>
      <c r="R1965" t="s">
        <v>62</v>
      </c>
      <c r="S1965" t="s">
        <v>62</v>
      </c>
      <c r="T1965" t="s">
        <v>27</v>
      </c>
      <c r="U1965" t="b">
        <v>1</v>
      </c>
      <c r="V1965" t="s">
        <v>41</v>
      </c>
      <c r="W1965" t="s">
        <v>29</v>
      </c>
      <c r="X1965" t="s">
        <v>41</v>
      </c>
      <c r="Y1965" t="s">
        <v>42</v>
      </c>
    </row>
    <row r="1966" spans="1:25" x14ac:dyDescent="0.2">
      <c r="A1966">
        <v>1964</v>
      </c>
      <c r="B1966">
        <v>394606918</v>
      </c>
      <c r="C1966">
        <v>5000</v>
      </c>
      <c r="D1966">
        <v>5350</v>
      </c>
      <c r="E1966">
        <v>37</v>
      </c>
      <c r="F1966">
        <v>1</v>
      </c>
      <c r="G1966">
        <v>1</v>
      </c>
      <c r="H1966">
        <v>1</v>
      </c>
      <c r="I1966">
        <v>5000</v>
      </c>
      <c r="J1966">
        <v>5350</v>
      </c>
      <c r="K1966">
        <v>47.458032410000001</v>
      </c>
      <c r="L1966" t="s">
        <v>397</v>
      </c>
      <c r="M1966" t="s">
        <v>180</v>
      </c>
      <c r="N1966" s="1">
        <v>42072.654861111114</v>
      </c>
      <c r="O1966" s="1">
        <v>40521.822222222225</v>
      </c>
      <c r="P1966" s="2">
        <v>40525</v>
      </c>
      <c r="Q1966" s="1">
        <v>40555.173611111109</v>
      </c>
      <c r="R1966" t="s">
        <v>25</v>
      </c>
      <c r="S1966" t="s">
        <v>26</v>
      </c>
      <c r="T1966" t="s">
        <v>27</v>
      </c>
      <c r="U1966" t="b">
        <v>1</v>
      </c>
      <c r="V1966" t="s">
        <v>28</v>
      </c>
      <c r="W1966" t="s">
        <v>29</v>
      </c>
      <c r="X1966" t="s">
        <v>28</v>
      </c>
      <c r="Y1966" t="s">
        <v>30</v>
      </c>
    </row>
    <row r="1967" spans="1:25" x14ac:dyDescent="0.2">
      <c r="A1967">
        <v>1965</v>
      </c>
      <c r="B1967">
        <v>1198867768</v>
      </c>
      <c r="C1967">
        <v>8000</v>
      </c>
      <c r="D1967">
        <v>2115</v>
      </c>
      <c r="E1967">
        <v>37</v>
      </c>
      <c r="F1967">
        <v>6</v>
      </c>
      <c r="G1967">
        <v>1</v>
      </c>
      <c r="H1967">
        <v>1</v>
      </c>
      <c r="I1967">
        <v>8000</v>
      </c>
      <c r="J1967">
        <v>2115</v>
      </c>
      <c r="K1967">
        <v>47.091354170000002</v>
      </c>
      <c r="L1967" t="s">
        <v>397</v>
      </c>
      <c r="M1967" t="s">
        <v>180</v>
      </c>
      <c r="N1967" s="1">
        <v>42072.654861111114</v>
      </c>
      <c r="O1967" s="1">
        <v>40521.822222222225</v>
      </c>
      <c r="P1967" s="2">
        <v>40525</v>
      </c>
      <c r="Q1967" s="1">
        <v>40555.173611111109</v>
      </c>
      <c r="R1967" t="s">
        <v>114</v>
      </c>
      <c r="S1967" t="s">
        <v>26</v>
      </c>
      <c r="T1967" t="s">
        <v>31</v>
      </c>
      <c r="U1967" t="b">
        <v>1</v>
      </c>
      <c r="V1967" t="s">
        <v>28</v>
      </c>
      <c r="W1967" t="s">
        <v>29</v>
      </c>
      <c r="X1967" t="s">
        <v>28</v>
      </c>
      <c r="Y1967" t="s">
        <v>30</v>
      </c>
    </row>
    <row r="1968" spans="1:25" x14ac:dyDescent="0.2">
      <c r="A1968">
        <v>1966</v>
      </c>
      <c r="B1968">
        <v>238398810</v>
      </c>
      <c r="C1968">
        <v>500</v>
      </c>
      <c r="D1968">
        <v>1010</v>
      </c>
      <c r="E1968">
        <v>37</v>
      </c>
      <c r="F1968">
        <v>6</v>
      </c>
      <c r="G1968">
        <v>1</v>
      </c>
      <c r="H1968">
        <v>1</v>
      </c>
      <c r="I1968">
        <v>500</v>
      </c>
      <c r="J1968">
        <v>1010</v>
      </c>
      <c r="K1968">
        <v>30.8149537</v>
      </c>
      <c r="L1968" t="s">
        <v>397</v>
      </c>
      <c r="M1968" t="s">
        <v>180</v>
      </c>
      <c r="N1968" s="1">
        <v>42072.654861111114</v>
      </c>
      <c r="O1968" s="1">
        <v>40281.945833333331</v>
      </c>
      <c r="P1968" s="2">
        <v>40282</v>
      </c>
      <c r="Q1968" s="1">
        <v>40318.945833333331</v>
      </c>
      <c r="R1968" t="s">
        <v>59</v>
      </c>
      <c r="S1968" t="s">
        <v>26</v>
      </c>
      <c r="T1968" t="s">
        <v>27</v>
      </c>
      <c r="U1968" t="b">
        <v>1</v>
      </c>
      <c r="V1968" t="s">
        <v>41</v>
      </c>
      <c r="W1968" t="s">
        <v>29</v>
      </c>
      <c r="X1968" t="s">
        <v>41</v>
      </c>
      <c r="Y1968" t="s">
        <v>42</v>
      </c>
    </row>
    <row r="1969" spans="1:25" x14ac:dyDescent="0.2">
      <c r="A1969">
        <v>1967</v>
      </c>
      <c r="B1969">
        <v>1171366942</v>
      </c>
      <c r="C1969">
        <v>2000</v>
      </c>
      <c r="D1969">
        <v>2562</v>
      </c>
      <c r="E1969">
        <v>35</v>
      </c>
      <c r="F1969">
        <v>2</v>
      </c>
      <c r="G1969">
        <v>2</v>
      </c>
      <c r="H1969">
        <v>1</v>
      </c>
      <c r="I1969">
        <v>2000</v>
      </c>
      <c r="J1969">
        <v>2562</v>
      </c>
      <c r="K1969">
        <v>36</v>
      </c>
      <c r="L1969" t="s">
        <v>397</v>
      </c>
      <c r="M1969" t="s">
        <v>180</v>
      </c>
      <c r="N1969" s="1">
        <v>42072.654861111114</v>
      </c>
      <c r="O1969" s="1">
        <v>40521.822222222225</v>
      </c>
      <c r="P1969" s="2">
        <v>40525</v>
      </c>
      <c r="Q1969" s="1">
        <v>40555.173611111109</v>
      </c>
      <c r="R1969" t="s">
        <v>95</v>
      </c>
      <c r="S1969" t="s">
        <v>37</v>
      </c>
      <c r="T1969" t="s">
        <v>27</v>
      </c>
      <c r="U1969" t="b">
        <v>1</v>
      </c>
      <c r="V1969" t="s">
        <v>28</v>
      </c>
      <c r="W1969" t="s">
        <v>29</v>
      </c>
      <c r="X1969" t="s">
        <v>28</v>
      </c>
      <c r="Y1969" t="s">
        <v>30</v>
      </c>
    </row>
    <row r="1970" spans="1:25" x14ac:dyDescent="0.2">
      <c r="A1970">
        <v>1968</v>
      </c>
      <c r="B1970">
        <v>812099848</v>
      </c>
      <c r="C1970">
        <v>1000</v>
      </c>
      <c r="D1970">
        <v>1246</v>
      </c>
      <c r="E1970">
        <v>35</v>
      </c>
      <c r="F1970">
        <v>1</v>
      </c>
      <c r="G1970">
        <v>1</v>
      </c>
      <c r="H1970">
        <v>1</v>
      </c>
      <c r="I1970">
        <v>1000</v>
      </c>
      <c r="J1970">
        <v>1246</v>
      </c>
      <c r="K1970">
        <v>30</v>
      </c>
      <c r="L1970" t="s">
        <v>397</v>
      </c>
      <c r="M1970" t="s">
        <v>180</v>
      </c>
      <c r="N1970" s="1">
        <v>42072.654861111114</v>
      </c>
      <c r="O1970" s="1">
        <v>40521.822222222225</v>
      </c>
      <c r="P1970" s="2">
        <v>40525</v>
      </c>
      <c r="Q1970" s="1">
        <v>40555.173611111109</v>
      </c>
      <c r="R1970" t="s">
        <v>26</v>
      </c>
      <c r="S1970" t="s">
        <v>26</v>
      </c>
      <c r="T1970" t="s">
        <v>27</v>
      </c>
      <c r="U1970" t="b">
        <v>1</v>
      </c>
      <c r="V1970" t="s">
        <v>28</v>
      </c>
      <c r="W1970" t="s">
        <v>29</v>
      </c>
      <c r="X1970" t="s">
        <v>28</v>
      </c>
      <c r="Y1970" t="s">
        <v>30</v>
      </c>
    </row>
    <row r="1971" spans="1:25" x14ac:dyDescent="0.2">
      <c r="A1971">
        <v>1969</v>
      </c>
      <c r="B1971">
        <v>1210539860</v>
      </c>
      <c r="C1971">
        <v>1500</v>
      </c>
      <c r="D1971">
        <v>1585</v>
      </c>
      <c r="E1971">
        <v>35</v>
      </c>
      <c r="F1971">
        <v>1</v>
      </c>
      <c r="G1971">
        <v>1</v>
      </c>
      <c r="H1971">
        <v>1</v>
      </c>
      <c r="I1971">
        <v>1500</v>
      </c>
      <c r="J1971">
        <v>1585</v>
      </c>
      <c r="K1971">
        <v>40</v>
      </c>
      <c r="L1971" t="s">
        <v>397</v>
      </c>
      <c r="M1971" t="s">
        <v>180</v>
      </c>
      <c r="N1971" s="1">
        <v>42072.654861111114</v>
      </c>
      <c r="O1971" s="1">
        <v>40521.822222222225</v>
      </c>
      <c r="P1971" s="2">
        <v>40525</v>
      </c>
      <c r="Q1971" s="1">
        <v>40555.173611111109</v>
      </c>
      <c r="R1971" t="s">
        <v>37</v>
      </c>
      <c r="S1971" t="s">
        <v>37</v>
      </c>
      <c r="T1971" t="s">
        <v>27</v>
      </c>
      <c r="U1971" t="b">
        <v>1</v>
      </c>
      <c r="V1971" t="s">
        <v>28</v>
      </c>
      <c r="W1971" t="s">
        <v>29</v>
      </c>
      <c r="X1971" t="s">
        <v>28</v>
      </c>
      <c r="Y1971" t="s">
        <v>30</v>
      </c>
    </row>
    <row r="1972" spans="1:25" x14ac:dyDescent="0.2">
      <c r="A1972">
        <v>1970</v>
      </c>
      <c r="B1972">
        <v>189419851</v>
      </c>
      <c r="C1972">
        <v>45000</v>
      </c>
      <c r="D1972">
        <v>9175</v>
      </c>
      <c r="E1972">
        <v>35</v>
      </c>
      <c r="F1972">
        <v>2</v>
      </c>
      <c r="G1972">
        <v>1</v>
      </c>
      <c r="H1972">
        <v>1</v>
      </c>
      <c r="I1972">
        <v>45000</v>
      </c>
      <c r="J1972">
        <v>9175</v>
      </c>
      <c r="K1972">
        <v>60.793171299999997</v>
      </c>
      <c r="L1972" t="s">
        <v>397</v>
      </c>
      <c r="M1972" t="s">
        <v>180</v>
      </c>
      <c r="N1972" s="1">
        <v>42072.654861111114</v>
      </c>
      <c r="O1972" s="1">
        <v>40281.945833333331</v>
      </c>
      <c r="P1972" s="2">
        <v>40282</v>
      </c>
      <c r="Q1972" s="1">
        <v>40318.945833333331</v>
      </c>
      <c r="R1972" t="s">
        <v>59</v>
      </c>
      <c r="S1972" t="s">
        <v>26</v>
      </c>
      <c r="T1972" t="s">
        <v>31</v>
      </c>
      <c r="U1972" t="b">
        <v>1</v>
      </c>
      <c r="V1972" t="s">
        <v>41</v>
      </c>
      <c r="W1972" t="s">
        <v>29</v>
      </c>
      <c r="X1972" t="s">
        <v>41</v>
      </c>
      <c r="Y1972" t="s">
        <v>42</v>
      </c>
    </row>
    <row r="1973" spans="1:25" x14ac:dyDescent="0.2">
      <c r="A1973">
        <v>1971</v>
      </c>
      <c r="B1973">
        <v>1339286343</v>
      </c>
      <c r="C1973">
        <v>1650</v>
      </c>
      <c r="D1973">
        <v>2185</v>
      </c>
      <c r="E1973">
        <v>34</v>
      </c>
      <c r="F1973">
        <v>1</v>
      </c>
      <c r="G1973">
        <v>1</v>
      </c>
      <c r="H1973">
        <v>1</v>
      </c>
      <c r="I1973">
        <v>1650</v>
      </c>
      <c r="J1973">
        <v>2185</v>
      </c>
      <c r="K1973">
        <v>83.990856480000005</v>
      </c>
      <c r="L1973" t="s">
        <v>397</v>
      </c>
      <c r="M1973" t="s">
        <v>180</v>
      </c>
      <c r="N1973" s="1">
        <v>42072.654861111114</v>
      </c>
      <c r="O1973" s="1">
        <v>40281.945833333331</v>
      </c>
      <c r="P1973" s="2">
        <v>40282</v>
      </c>
      <c r="Q1973" s="1">
        <v>40318.945833333331</v>
      </c>
      <c r="R1973" t="s">
        <v>25</v>
      </c>
      <c r="S1973" t="s">
        <v>26</v>
      </c>
      <c r="T1973" t="s">
        <v>27</v>
      </c>
      <c r="U1973" t="b">
        <v>1</v>
      </c>
      <c r="V1973" t="s">
        <v>41</v>
      </c>
      <c r="W1973" t="s">
        <v>29</v>
      </c>
      <c r="X1973" t="s">
        <v>41</v>
      </c>
      <c r="Y1973" t="s">
        <v>42</v>
      </c>
    </row>
    <row r="1974" spans="1:25" x14ac:dyDescent="0.2">
      <c r="A1974">
        <v>1972</v>
      </c>
      <c r="B1974">
        <v>222508698</v>
      </c>
      <c r="C1974">
        <v>2000</v>
      </c>
      <c r="D1974">
        <v>2691</v>
      </c>
      <c r="E1974">
        <v>34</v>
      </c>
      <c r="F1974">
        <v>5</v>
      </c>
      <c r="G1974">
        <v>1</v>
      </c>
      <c r="H1974">
        <v>1</v>
      </c>
      <c r="I1974">
        <v>2000</v>
      </c>
      <c r="J1974">
        <v>2691</v>
      </c>
      <c r="K1974">
        <v>40.041666669999998</v>
      </c>
      <c r="L1974" t="s">
        <v>397</v>
      </c>
      <c r="M1974" t="s">
        <v>180</v>
      </c>
      <c r="N1974" s="1">
        <v>42072.654861111114</v>
      </c>
      <c r="O1974" s="1">
        <v>40521.822222222225</v>
      </c>
      <c r="P1974" s="2">
        <v>40525</v>
      </c>
      <c r="Q1974" s="1">
        <v>40555.173611111109</v>
      </c>
      <c r="R1974" t="s">
        <v>65</v>
      </c>
      <c r="S1974" t="s">
        <v>37</v>
      </c>
      <c r="T1974" t="s">
        <v>27</v>
      </c>
      <c r="U1974" t="b">
        <v>1</v>
      </c>
      <c r="V1974" t="s">
        <v>28</v>
      </c>
      <c r="W1974" t="s">
        <v>29</v>
      </c>
      <c r="X1974" t="s">
        <v>28</v>
      </c>
      <c r="Y1974" t="s">
        <v>30</v>
      </c>
    </row>
    <row r="1975" spans="1:25" x14ac:dyDescent="0.2">
      <c r="A1975">
        <v>1973</v>
      </c>
      <c r="B1975">
        <v>49791929</v>
      </c>
      <c r="C1975">
        <v>25000</v>
      </c>
      <c r="D1975">
        <v>1170</v>
      </c>
      <c r="E1975">
        <v>34</v>
      </c>
      <c r="F1975">
        <v>0</v>
      </c>
      <c r="G1975">
        <v>1</v>
      </c>
      <c r="H1975">
        <v>1</v>
      </c>
      <c r="I1975">
        <v>25000</v>
      </c>
      <c r="J1975">
        <v>1170</v>
      </c>
      <c r="K1975">
        <v>40</v>
      </c>
      <c r="L1975" t="s">
        <v>397</v>
      </c>
      <c r="M1975" t="s">
        <v>180</v>
      </c>
      <c r="N1975" s="1">
        <v>42072.654861111114</v>
      </c>
      <c r="O1975" s="1">
        <v>40521.822222222225</v>
      </c>
      <c r="P1975" s="2">
        <v>40525</v>
      </c>
      <c r="Q1975" s="1">
        <v>40555.173611111109</v>
      </c>
      <c r="R1975" t="s">
        <v>37</v>
      </c>
      <c r="S1975" t="s">
        <v>37</v>
      </c>
      <c r="T1975" t="s">
        <v>31</v>
      </c>
      <c r="U1975" t="b">
        <v>1</v>
      </c>
      <c r="V1975" t="s">
        <v>28</v>
      </c>
      <c r="W1975" t="s">
        <v>29</v>
      </c>
      <c r="X1975" t="s">
        <v>28</v>
      </c>
      <c r="Y1975" t="s">
        <v>30</v>
      </c>
    </row>
    <row r="1976" spans="1:25" x14ac:dyDescent="0.2">
      <c r="A1976">
        <v>1974</v>
      </c>
      <c r="B1976">
        <v>304157793</v>
      </c>
      <c r="C1976">
        <v>7000</v>
      </c>
      <c r="D1976">
        <v>1170</v>
      </c>
      <c r="E1976">
        <v>34</v>
      </c>
      <c r="F1976">
        <v>2</v>
      </c>
      <c r="G1976">
        <v>1</v>
      </c>
      <c r="H1976">
        <v>1</v>
      </c>
      <c r="I1976">
        <v>7000</v>
      </c>
      <c r="J1976">
        <v>1170</v>
      </c>
      <c r="K1976">
        <v>43.254664349999999</v>
      </c>
      <c r="L1976" t="s">
        <v>397</v>
      </c>
      <c r="M1976" t="s">
        <v>180</v>
      </c>
      <c r="N1976" s="1">
        <v>42072.654861111114</v>
      </c>
      <c r="O1976" s="1">
        <v>40521.822222222225</v>
      </c>
      <c r="P1976" s="2">
        <v>40525</v>
      </c>
      <c r="Q1976" s="1">
        <v>40555.173611111109</v>
      </c>
      <c r="R1976" t="s">
        <v>127</v>
      </c>
      <c r="S1976" t="s">
        <v>127</v>
      </c>
      <c r="T1976" t="s">
        <v>31</v>
      </c>
      <c r="U1976" t="b">
        <v>0</v>
      </c>
      <c r="V1976" t="s">
        <v>28</v>
      </c>
      <c r="W1976" t="s">
        <v>29</v>
      </c>
      <c r="X1976" t="s">
        <v>28</v>
      </c>
      <c r="Y1976" t="s">
        <v>30</v>
      </c>
    </row>
    <row r="1977" spans="1:25" x14ac:dyDescent="0.2">
      <c r="A1977">
        <v>1975</v>
      </c>
      <c r="B1977">
        <v>1425488803</v>
      </c>
      <c r="C1977">
        <v>18000</v>
      </c>
      <c r="D1977">
        <v>1087</v>
      </c>
      <c r="E1977">
        <v>34</v>
      </c>
      <c r="F1977">
        <v>1</v>
      </c>
      <c r="G1977">
        <v>1</v>
      </c>
      <c r="H1977">
        <v>1</v>
      </c>
      <c r="I1977">
        <v>18000</v>
      </c>
      <c r="J1977">
        <v>1087</v>
      </c>
      <c r="K1977">
        <v>89.871886570000001</v>
      </c>
      <c r="L1977" t="s">
        <v>397</v>
      </c>
      <c r="M1977" t="s">
        <v>180</v>
      </c>
      <c r="N1977" s="1">
        <v>42072.654861111114</v>
      </c>
      <c r="O1977" s="1">
        <v>40281.945833333331</v>
      </c>
      <c r="P1977" s="2">
        <v>40282</v>
      </c>
      <c r="Q1977" s="1">
        <v>40318.945833333331</v>
      </c>
      <c r="R1977" t="s">
        <v>62</v>
      </c>
      <c r="S1977" t="s">
        <v>62</v>
      </c>
      <c r="T1977" t="s">
        <v>31</v>
      </c>
      <c r="U1977" t="b">
        <v>1</v>
      </c>
      <c r="V1977" t="s">
        <v>41</v>
      </c>
      <c r="W1977" t="s">
        <v>29</v>
      </c>
      <c r="X1977" t="s">
        <v>41</v>
      </c>
      <c r="Y1977" t="s">
        <v>42</v>
      </c>
    </row>
    <row r="1978" spans="1:25" x14ac:dyDescent="0.2">
      <c r="A1978">
        <v>1976</v>
      </c>
      <c r="B1978">
        <v>1872505339</v>
      </c>
      <c r="C1978">
        <v>10000</v>
      </c>
      <c r="D1978">
        <v>3169</v>
      </c>
      <c r="E1978">
        <v>33</v>
      </c>
      <c r="F1978">
        <v>9</v>
      </c>
      <c r="G1978">
        <v>1</v>
      </c>
      <c r="H1978">
        <v>1</v>
      </c>
      <c r="I1978">
        <v>10000</v>
      </c>
      <c r="J1978">
        <v>3169</v>
      </c>
      <c r="K1978">
        <v>67.551481480000007</v>
      </c>
      <c r="L1978" t="s">
        <v>397</v>
      </c>
      <c r="M1978" t="s">
        <v>180</v>
      </c>
      <c r="N1978" s="1">
        <v>42072.654861111114</v>
      </c>
      <c r="O1978" s="1">
        <v>40521.822222222225</v>
      </c>
      <c r="P1978" s="2">
        <v>40525</v>
      </c>
      <c r="Q1978" s="1">
        <v>40555.173611111109</v>
      </c>
      <c r="R1978" t="s">
        <v>47</v>
      </c>
      <c r="S1978" t="s">
        <v>47</v>
      </c>
      <c r="T1978" t="s">
        <v>31</v>
      </c>
      <c r="U1978" t="b">
        <v>1</v>
      </c>
      <c r="V1978" t="s">
        <v>28</v>
      </c>
      <c r="W1978" t="s">
        <v>29</v>
      </c>
      <c r="X1978" t="s">
        <v>28</v>
      </c>
      <c r="Y1978" t="s">
        <v>30</v>
      </c>
    </row>
    <row r="1979" spans="1:25" x14ac:dyDescent="0.2">
      <c r="A1979">
        <v>1977</v>
      </c>
      <c r="B1979">
        <v>1478587711</v>
      </c>
      <c r="C1979">
        <v>500</v>
      </c>
      <c r="D1979">
        <v>900</v>
      </c>
      <c r="E1979">
        <v>33</v>
      </c>
      <c r="F1979">
        <v>0</v>
      </c>
      <c r="G1979">
        <v>1</v>
      </c>
      <c r="H1979">
        <v>1</v>
      </c>
      <c r="I1979">
        <v>500</v>
      </c>
      <c r="J1979">
        <v>900</v>
      </c>
      <c r="K1979">
        <v>47.713541669999998</v>
      </c>
      <c r="L1979" t="s">
        <v>397</v>
      </c>
      <c r="M1979" t="s">
        <v>180</v>
      </c>
      <c r="N1979" s="1">
        <v>42072.654861111114</v>
      </c>
      <c r="O1979" s="1">
        <v>40281.945833333331</v>
      </c>
      <c r="P1979" s="2">
        <v>40282</v>
      </c>
      <c r="Q1979" s="1">
        <v>40318.945833333331</v>
      </c>
      <c r="R1979" t="s">
        <v>37</v>
      </c>
      <c r="S1979" t="s">
        <v>37</v>
      </c>
      <c r="T1979" t="s">
        <v>27</v>
      </c>
      <c r="U1979" t="b">
        <v>0</v>
      </c>
      <c r="V1979" t="s">
        <v>41</v>
      </c>
      <c r="W1979" t="s">
        <v>29</v>
      </c>
      <c r="X1979" t="s">
        <v>41</v>
      </c>
      <c r="Y1979" t="s">
        <v>42</v>
      </c>
    </row>
    <row r="1980" spans="1:25" x14ac:dyDescent="0.2">
      <c r="A1980">
        <v>1978</v>
      </c>
      <c r="B1980">
        <v>1564532355</v>
      </c>
      <c r="C1980">
        <v>1000</v>
      </c>
      <c r="D1980">
        <v>1398</v>
      </c>
      <c r="E1980">
        <v>32</v>
      </c>
      <c r="F1980">
        <v>1</v>
      </c>
      <c r="G1980">
        <v>1</v>
      </c>
      <c r="H1980">
        <v>1</v>
      </c>
      <c r="I1980">
        <v>1000</v>
      </c>
      <c r="J1980">
        <v>1398</v>
      </c>
      <c r="K1980">
        <v>71.893981479999994</v>
      </c>
      <c r="L1980" t="s">
        <v>397</v>
      </c>
      <c r="M1980" t="s">
        <v>180</v>
      </c>
      <c r="N1980" s="1">
        <v>42072.654861111114</v>
      </c>
      <c r="O1980" s="1">
        <v>40281.945833333331</v>
      </c>
      <c r="P1980" s="2">
        <v>40282</v>
      </c>
      <c r="Q1980" s="1">
        <v>40318.945833333331</v>
      </c>
      <c r="R1980" t="s">
        <v>37</v>
      </c>
      <c r="S1980" t="s">
        <v>37</v>
      </c>
      <c r="T1980" t="s">
        <v>27</v>
      </c>
      <c r="U1980" t="b">
        <v>1</v>
      </c>
      <c r="V1980" t="s">
        <v>41</v>
      </c>
      <c r="W1980" t="s">
        <v>29</v>
      </c>
      <c r="X1980" t="s">
        <v>41</v>
      </c>
      <c r="Y1980" t="s">
        <v>42</v>
      </c>
    </row>
    <row r="1981" spans="1:25" x14ac:dyDescent="0.2">
      <c r="A1981">
        <v>1979</v>
      </c>
      <c r="B1981">
        <v>1909953716</v>
      </c>
      <c r="C1981">
        <v>2000</v>
      </c>
      <c r="D1981">
        <v>2200</v>
      </c>
      <c r="E1981">
        <v>32</v>
      </c>
      <c r="F1981">
        <v>1</v>
      </c>
      <c r="G1981">
        <v>1</v>
      </c>
      <c r="H1981">
        <v>1</v>
      </c>
      <c r="I1981">
        <v>2000</v>
      </c>
      <c r="J1981">
        <v>2200</v>
      </c>
      <c r="K1981">
        <v>53.703136569999998</v>
      </c>
      <c r="L1981" t="s">
        <v>397</v>
      </c>
      <c r="M1981" t="s">
        <v>180</v>
      </c>
      <c r="N1981" s="1">
        <v>42072.654861111114</v>
      </c>
      <c r="O1981" s="1">
        <v>40281.945833333331</v>
      </c>
      <c r="P1981" s="2">
        <v>40282</v>
      </c>
      <c r="Q1981" s="1">
        <v>40318.945833333331</v>
      </c>
      <c r="R1981" t="s">
        <v>63</v>
      </c>
      <c r="S1981" t="s">
        <v>37</v>
      </c>
      <c r="T1981" t="s">
        <v>27</v>
      </c>
      <c r="U1981" t="b">
        <v>1</v>
      </c>
      <c r="V1981" t="s">
        <v>41</v>
      </c>
      <c r="W1981" t="s">
        <v>29</v>
      </c>
      <c r="X1981" t="s">
        <v>41</v>
      </c>
      <c r="Y1981" t="s">
        <v>42</v>
      </c>
    </row>
    <row r="1982" spans="1:25" x14ac:dyDescent="0.2">
      <c r="A1982">
        <v>1980</v>
      </c>
      <c r="B1982">
        <v>1167885742</v>
      </c>
      <c r="C1982">
        <v>1500</v>
      </c>
      <c r="D1982">
        <v>1615</v>
      </c>
      <c r="E1982">
        <v>31</v>
      </c>
      <c r="F1982">
        <v>1</v>
      </c>
      <c r="G1982">
        <v>1</v>
      </c>
      <c r="H1982">
        <v>1</v>
      </c>
      <c r="I1982">
        <v>1500</v>
      </c>
      <c r="J1982">
        <v>1615</v>
      </c>
      <c r="K1982">
        <v>30</v>
      </c>
      <c r="L1982" t="s">
        <v>397</v>
      </c>
      <c r="M1982" t="s">
        <v>180</v>
      </c>
      <c r="N1982" s="1">
        <v>42072.654861111114</v>
      </c>
      <c r="O1982" s="1">
        <v>40521.822222222225</v>
      </c>
      <c r="P1982" s="2">
        <v>40525</v>
      </c>
      <c r="Q1982" s="1">
        <v>40555.173611111109</v>
      </c>
      <c r="R1982" t="s">
        <v>56</v>
      </c>
      <c r="S1982" t="s">
        <v>34</v>
      </c>
      <c r="T1982" t="s">
        <v>27</v>
      </c>
      <c r="U1982" t="b">
        <v>1</v>
      </c>
      <c r="V1982" t="s">
        <v>28</v>
      </c>
      <c r="W1982" t="s">
        <v>29</v>
      </c>
      <c r="X1982" t="s">
        <v>28</v>
      </c>
      <c r="Y1982" t="s">
        <v>30</v>
      </c>
    </row>
    <row r="1983" spans="1:25" x14ac:dyDescent="0.2">
      <c r="A1983">
        <v>1981</v>
      </c>
      <c r="B1983">
        <v>1265999793</v>
      </c>
      <c r="C1983">
        <v>1000</v>
      </c>
      <c r="D1983">
        <v>1025</v>
      </c>
      <c r="E1983">
        <v>31</v>
      </c>
      <c r="F1983">
        <v>45</v>
      </c>
      <c r="G1983">
        <v>1</v>
      </c>
      <c r="H1983">
        <v>1</v>
      </c>
      <c r="I1983">
        <v>1000</v>
      </c>
      <c r="J1983">
        <v>1025</v>
      </c>
      <c r="K1983">
        <v>70</v>
      </c>
      <c r="L1983" t="s">
        <v>397</v>
      </c>
      <c r="M1983" t="s">
        <v>180</v>
      </c>
      <c r="N1983" s="1">
        <v>42491.04791666667</v>
      </c>
      <c r="O1983" s="1">
        <v>40449.046527777777</v>
      </c>
      <c r="P1983" s="2">
        <v>40504</v>
      </c>
      <c r="Q1983" s="1">
        <v>40574.308333333334</v>
      </c>
      <c r="R1983" t="s">
        <v>59</v>
      </c>
      <c r="S1983" t="s">
        <v>26</v>
      </c>
      <c r="T1983" t="s">
        <v>27</v>
      </c>
      <c r="U1983" t="b">
        <v>1</v>
      </c>
      <c r="V1983" t="s">
        <v>167</v>
      </c>
      <c r="W1983" t="s">
        <v>42</v>
      </c>
      <c r="X1983" t="s">
        <v>163</v>
      </c>
      <c r="Y1983" t="s">
        <v>30</v>
      </c>
    </row>
    <row r="1984" spans="1:25" x14ac:dyDescent="0.2">
      <c r="A1984">
        <v>1982</v>
      </c>
      <c r="B1984">
        <v>395228515</v>
      </c>
      <c r="C1984">
        <v>1200</v>
      </c>
      <c r="D1984">
        <v>1427</v>
      </c>
      <c r="E1984">
        <v>30</v>
      </c>
      <c r="F1984">
        <v>9</v>
      </c>
      <c r="G1984">
        <v>3</v>
      </c>
      <c r="H1984">
        <v>1</v>
      </c>
      <c r="I1984">
        <v>1200</v>
      </c>
      <c r="J1984">
        <v>1427</v>
      </c>
      <c r="K1984">
        <v>66.989641199999994</v>
      </c>
      <c r="L1984" t="s">
        <v>397</v>
      </c>
      <c r="M1984" t="s">
        <v>180</v>
      </c>
      <c r="N1984" s="1">
        <v>42072.654861111114</v>
      </c>
      <c r="O1984" s="1">
        <v>40281.945833333331</v>
      </c>
      <c r="P1984" s="2">
        <v>40282</v>
      </c>
      <c r="Q1984" s="1">
        <v>40318.945833333331</v>
      </c>
      <c r="R1984" t="s">
        <v>74</v>
      </c>
      <c r="S1984" t="s">
        <v>74</v>
      </c>
      <c r="T1984" t="s">
        <v>27</v>
      </c>
      <c r="U1984" t="b">
        <v>1</v>
      </c>
      <c r="V1984" t="s">
        <v>41</v>
      </c>
      <c r="W1984" t="s">
        <v>29</v>
      </c>
      <c r="X1984" t="s">
        <v>41</v>
      </c>
      <c r="Y1984" t="s">
        <v>42</v>
      </c>
    </row>
    <row r="1985" spans="1:25" x14ac:dyDescent="0.2">
      <c r="A1985">
        <v>1983</v>
      </c>
      <c r="B1985">
        <v>436325</v>
      </c>
      <c r="C1985">
        <v>1000</v>
      </c>
      <c r="D1985">
        <v>1125</v>
      </c>
      <c r="E1985">
        <v>30</v>
      </c>
      <c r="F1985">
        <v>17</v>
      </c>
      <c r="G1985">
        <v>3</v>
      </c>
      <c r="H1985">
        <v>1</v>
      </c>
      <c r="I1985">
        <v>1000</v>
      </c>
      <c r="J1985">
        <v>1125</v>
      </c>
      <c r="K1985">
        <v>67.526041669999998</v>
      </c>
      <c r="L1985" t="s">
        <v>397</v>
      </c>
      <c r="M1985" t="s">
        <v>180</v>
      </c>
      <c r="N1985" s="1">
        <v>42072.654861111114</v>
      </c>
      <c r="O1985" s="1">
        <v>40281.945833333331</v>
      </c>
      <c r="P1985" s="2">
        <v>40282</v>
      </c>
      <c r="Q1985" s="1">
        <v>40318.945833333331</v>
      </c>
      <c r="R1985" t="s">
        <v>37</v>
      </c>
      <c r="S1985" t="s">
        <v>37</v>
      </c>
      <c r="T1985" t="s">
        <v>27</v>
      </c>
      <c r="U1985" t="b">
        <v>1</v>
      </c>
      <c r="V1985" t="s">
        <v>41</v>
      </c>
      <c r="W1985" t="s">
        <v>29</v>
      </c>
      <c r="X1985" t="s">
        <v>41</v>
      </c>
      <c r="Y1985" t="s">
        <v>42</v>
      </c>
    </row>
    <row r="1986" spans="1:25" x14ac:dyDescent="0.2">
      <c r="A1986">
        <v>1984</v>
      </c>
      <c r="B1986">
        <v>144051954</v>
      </c>
      <c r="C1986">
        <v>700</v>
      </c>
      <c r="D1986">
        <v>1720</v>
      </c>
      <c r="E1986">
        <v>30</v>
      </c>
      <c r="F1986">
        <v>1</v>
      </c>
      <c r="G1986">
        <v>1</v>
      </c>
      <c r="H1986">
        <v>1</v>
      </c>
      <c r="I1986">
        <v>700</v>
      </c>
      <c r="J1986">
        <v>1720</v>
      </c>
      <c r="K1986">
        <v>30</v>
      </c>
      <c r="L1986" t="s">
        <v>397</v>
      </c>
      <c r="M1986" t="s">
        <v>180</v>
      </c>
      <c r="N1986" s="1">
        <v>42072.654861111114</v>
      </c>
      <c r="O1986" s="1">
        <v>40521.822222222225</v>
      </c>
      <c r="P1986" s="2">
        <v>40525</v>
      </c>
      <c r="Q1986" s="1">
        <v>40555.173611111109</v>
      </c>
      <c r="R1986" t="s">
        <v>47</v>
      </c>
      <c r="S1986" t="s">
        <v>47</v>
      </c>
      <c r="T1986" t="s">
        <v>27</v>
      </c>
      <c r="U1986" t="b">
        <v>1</v>
      </c>
      <c r="V1986" t="s">
        <v>28</v>
      </c>
      <c r="W1986" t="s">
        <v>29</v>
      </c>
      <c r="X1986" t="s">
        <v>28</v>
      </c>
      <c r="Y1986" t="s">
        <v>30</v>
      </c>
    </row>
    <row r="1987" spans="1:25" x14ac:dyDescent="0.2">
      <c r="A1987">
        <v>1985</v>
      </c>
      <c r="B1987">
        <v>1619303430</v>
      </c>
      <c r="C1987">
        <v>950</v>
      </c>
      <c r="D1987">
        <v>1090</v>
      </c>
      <c r="E1987">
        <v>30</v>
      </c>
      <c r="F1987">
        <v>15</v>
      </c>
      <c r="G1987">
        <v>1</v>
      </c>
      <c r="H1987">
        <v>1</v>
      </c>
      <c r="I1987">
        <v>950</v>
      </c>
      <c r="J1987">
        <v>1090</v>
      </c>
      <c r="K1987">
        <v>66.54951389</v>
      </c>
      <c r="L1987" t="s">
        <v>397</v>
      </c>
      <c r="M1987" t="s">
        <v>180</v>
      </c>
      <c r="N1987" s="1">
        <v>42072.654861111114</v>
      </c>
      <c r="O1987" s="1">
        <v>40281.945833333331</v>
      </c>
      <c r="P1987" s="2">
        <v>40282</v>
      </c>
      <c r="Q1987" s="1">
        <v>40318.945833333331</v>
      </c>
      <c r="R1987" t="s">
        <v>66</v>
      </c>
      <c r="S1987" t="s">
        <v>66</v>
      </c>
      <c r="T1987" t="s">
        <v>27</v>
      </c>
      <c r="U1987" t="b">
        <v>0</v>
      </c>
      <c r="V1987" t="s">
        <v>41</v>
      </c>
      <c r="W1987" t="s">
        <v>29</v>
      </c>
      <c r="X1987" t="s">
        <v>41</v>
      </c>
      <c r="Y1987" t="s">
        <v>42</v>
      </c>
    </row>
    <row r="1988" spans="1:25" x14ac:dyDescent="0.2">
      <c r="A1988">
        <v>1986</v>
      </c>
      <c r="B1988">
        <v>331169415</v>
      </c>
      <c r="C1988">
        <v>2000</v>
      </c>
      <c r="D1988">
        <v>2465</v>
      </c>
      <c r="E1988">
        <v>29</v>
      </c>
      <c r="F1988">
        <v>1</v>
      </c>
      <c r="G1988">
        <v>1</v>
      </c>
      <c r="H1988">
        <v>1</v>
      </c>
      <c r="I1988">
        <v>2000</v>
      </c>
      <c r="J1988">
        <v>2465</v>
      </c>
      <c r="K1988">
        <v>33.060937500000001</v>
      </c>
      <c r="L1988" t="s">
        <v>397</v>
      </c>
      <c r="M1988" t="s">
        <v>180</v>
      </c>
      <c r="N1988" s="1">
        <v>42072.654861111114</v>
      </c>
      <c r="O1988" s="1">
        <v>40281.945833333331</v>
      </c>
      <c r="P1988" s="2">
        <v>40282</v>
      </c>
      <c r="Q1988" s="1">
        <v>40318.945833333331</v>
      </c>
      <c r="R1988" t="s">
        <v>47</v>
      </c>
      <c r="S1988" t="s">
        <v>47</v>
      </c>
      <c r="T1988" t="s">
        <v>27</v>
      </c>
      <c r="U1988" t="b">
        <v>1</v>
      </c>
      <c r="V1988" t="s">
        <v>41</v>
      </c>
      <c r="W1988" t="s">
        <v>29</v>
      </c>
      <c r="X1988" t="s">
        <v>41</v>
      </c>
      <c r="Y1988" t="s">
        <v>42</v>
      </c>
    </row>
    <row r="1989" spans="1:25" x14ac:dyDescent="0.2">
      <c r="A1989">
        <v>1987</v>
      </c>
      <c r="B1989">
        <v>1544055794</v>
      </c>
      <c r="C1989">
        <v>15000</v>
      </c>
      <c r="D1989">
        <v>2405</v>
      </c>
      <c r="E1989">
        <v>29</v>
      </c>
      <c r="F1989">
        <v>0</v>
      </c>
      <c r="G1989">
        <v>1</v>
      </c>
      <c r="H1989">
        <v>1</v>
      </c>
      <c r="I1989">
        <v>15000</v>
      </c>
      <c r="J1989">
        <v>2405</v>
      </c>
      <c r="K1989">
        <v>60.173692129999999</v>
      </c>
      <c r="L1989" t="s">
        <v>397</v>
      </c>
      <c r="M1989" t="s">
        <v>180</v>
      </c>
      <c r="N1989" s="1">
        <v>42072.654861111114</v>
      </c>
      <c r="O1989" s="1">
        <v>40281.945833333331</v>
      </c>
      <c r="P1989" s="2">
        <v>40282</v>
      </c>
      <c r="Q1989" s="1">
        <v>40318.945833333331</v>
      </c>
      <c r="R1989" t="s">
        <v>59</v>
      </c>
      <c r="S1989" t="s">
        <v>26</v>
      </c>
      <c r="T1989" t="s">
        <v>31</v>
      </c>
      <c r="U1989" t="b">
        <v>1</v>
      </c>
      <c r="V1989" t="s">
        <v>41</v>
      </c>
      <c r="W1989" t="s">
        <v>29</v>
      </c>
      <c r="X1989" t="s">
        <v>41</v>
      </c>
      <c r="Y1989" t="s">
        <v>42</v>
      </c>
    </row>
    <row r="1990" spans="1:25" x14ac:dyDescent="0.2">
      <c r="A1990">
        <v>1988</v>
      </c>
      <c r="B1990">
        <v>1759775230</v>
      </c>
      <c r="C1990">
        <v>800</v>
      </c>
      <c r="D1990">
        <v>853</v>
      </c>
      <c r="E1990">
        <v>29</v>
      </c>
      <c r="F1990">
        <v>4</v>
      </c>
      <c r="G1990">
        <v>1</v>
      </c>
      <c r="H1990">
        <v>1</v>
      </c>
      <c r="I1990">
        <v>800</v>
      </c>
      <c r="J1990">
        <v>853</v>
      </c>
      <c r="K1990">
        <v>30</v>
      </c>
      <c r="L1990" t="s">
        <v>397</v>
      </c>
      <c r="M1990" t="s">
        <v>180</v>
      </c>
      <c r="N1990" s="1">
        <v>42072.654861111114</v>
      </c>
      <c r="O1990" s="1">
        <v>40521.822222222225</v>
      </c>
      <c r="P1990" s="2">
        <v>40525</v>
      </c>
      <c r="Q1990" s="1">
        <v>40555.173611111109</v>
      </c>
      <c r="R1990" t="s">
        <v>55</v>
      </c>
      <c r="S1990" t="s">
        <v>37</v>
      </c>
      <c r="T1990" t="s">
        <v>27</v>
      </c>
      <c r="U1990" t="b">
        <v>1</v>
      </c>
      <c r="V1990" t="s">
        <v>28</v>
      </c>
      <c r="W1990" t="s">
        <v>29</v>
      </c>
      <c r="X1990" t="s">
        <v>28</v>
      </c>
      <c r="Y1990" t="s">
        <v>30</v>
      </c>
    </row>
    <row r="1991" spans="1:25" x14ac:dyDescent="0.2">
      <c r="A1991">
        <v>1989</v>
      </c>
      <c r="B1991">
        <v>162549923</v>
      </c>
      <c r="C1991">
        <v>2000</v>
      </c>
      <c r="D1991">
        <v>2155</v>
      </c>
      <c r="E1991">
        <v>28</v>
      </c>
      <c r="F1991">
        <v>1</v>
      </c>
      <c r="G1991">
        <v>1</v>
      </c>
      <c r="H1991">
        <v>1</v>
      </c>
      <c r="I1991">
        <v>2000</v>
      </c>
      <c r="J1991">
        <v>2155</v>
      </c>
      <c r="K1991">
        <v>40</v>
      </c>
      <c r="L1991" t="s">
        <v>397</v>
      </c>
      <c r="M1991" t="s">
        <v>180</v>
      </c>
      <c r="N1991" s="1">
        <v>42072.654861111114</v>
      </c>
      <c r="O1991" s="1">
        <v>40521.822222222225</v>
      </c>
      <c r="P1991" s="2">
        <v>40525</v>
      </c>
      <c r="Q1991" s="1">
        <v>40555.173611111109</v>
      </c>
      <c r="R1991" t="s">
        <v>59</v>
      </c>
      <c r="S1991" t="s">
        <v>26</v>
      </c>
      <c r="T1991" t="s">
        <v>27</v>
      </c>
      <c r="U1991" t="b">
        <v>1</v>
      </c>
      <c r="V1991" t="s">
        <v>28</v>
      </c>
      <c r="W1991" t="s">
        <v>29</v>
      </c>
      <c r="X1991" t="s">
        <v>28</v>
      </c>
      <c r="Y1991" t="s">
        <v>30</v>
      </c>
    </row>
    <row r="1992" spans="1:25" x14ac:dyDescent="0.2">
      <c r="A1992">
        <v>1990</v>
      </c>
      <c r="B1992">
        <v>212622901</v>
      </c>
      <c r="C1992">
        <v>3000</v>
      </c>
      <c r="D1992">
        <v>3077</v>
      </c>
      <c r="E1992">
        <v>28</v>
      </c>
      <c r="F1992">
        <v>1</v>
      </c>
      <c r="G1992">
        <v>1</v>
      </c>
      <c r="H1992">
        <v>1</v>
      </c>
      <c r="I1992">
        <v>3000</v>
      </c>
      <c r="J1992">
        <v>3077</v>
      </c>
      <c r="K1992">
        <v>23.852696760000001</v>
      </c>
      <c r="L1992" t="s">
        <v>397</v>
      </c>
      <c r="M1992" t="s">
        <v>180</v>
      </c>
      <c r="N1992" s="1">
        <v>42072.654861111114</v>
      </c>
      <c r="O1992" s="1">
        <v>40521.822222222225</v>
      </c>
      <c r="P1992" s="2">
        <v>40525</v>
      </c>
      <c r="Q1992" s="1">
        <v>40555.173611111109</v>
      </c>
      <c r="R1992" t="s">
        <v>25</v>
      </c>
      <c r="S1992" t="s">
        <v>26</v>
      </c>
      <c r="T1992" t="s">
        <v>27</v>
      </c>
      <c r="U1992" t="b">
        <v>1</v>
      </c>
      <c r="V1992" t="s">
        <v>28</v>
      </c>
      <c r="W1992" t="s">
        <v>29</v>
      </c>
      <c r="X1992" t="s">
        <v>28</v>
      </c>
      <c r="Y1992" t="s">
        <v>30</v>
      </c>
    </row>
    <row r="1993" spans="1:25" x14ac:dyDescent="0.2">
      <c r="A1993">
        <v>1991</v>
      </c>
      <c r="B1993">
        <v>1751365478</v>
      </c>
      <c r="C1993">
        <v>10000</v>
      </c>
      <c r="D1993">
        <v>2135</v>
      </c>
      <c r="E1993">
        <v>28</v>
      </c>
      <c r="F1993">
        <v>0</v>
      </c>
      <c r="G1993">
        <v>1</v>
      </c>
      <c r="H1993">
        <v>1</v>
      </c>
      <c r="I1993">
        <v>10000</v>
      </c>
      <c r="J1993">
        <v>2135</v>
      </c>
      <c r="K1993">
        <v>87.129722220000005</v>
      </c>
      <c r="L1993" t="s">
        <v>397</v>
      </c>
      <c r="M1993" t="s">
        <v>180</v>
      </c>
      <c r="N1993" s="1">
        <v>42072.654861111114</v>
      </c>
      <c r="O1993" s="1">
        <v>40281.945833333331</v>
      </c>
      <c r="P1993" s="2">
        <v>40282</v>
      </c>
      <c r="Q1993" s="1">
        <v>40318.945833333331</v>
      </c>
      <c r="R1993" t="s">
        <v>47</v>
      </c>
      <c r="S1993" t="s">
        <v>47</v>
      </c>
      <c r="T1993" t="s">
        <v>31</v>
      </c>
      <c r="U1993" t="b">
        <v>1</v>
      </c>
      <c r="V1993" t="s">
        <v>41</v>
      </c>
      <c r="W1993" t="s">
        <v>29</v>
      </c>
      <c r="X1993" t="s">
        <v>41</v>
      </c>
      <c r="Y1993" t="s">
        <v>42</v>
      </c>
    </row>
    <row r="1994" spans="1:25" x14ac:dyDescent="0.2">
      <c r="A1994">
        <v>1992</v>
      </c>
      <c r="B1994">
        <v>275900082</v>
      </c>
      <c r="C1994">
        <v>25000</v>
      </c>
      <c r="D1994">
        <v>2605</v>
      </c>
      <c r="E1994">
        <v>28</v>
      </c>
      <c r="F1994">
        <v>1</v>
      </c>
      <c r="G1994">
        <v>1</v>
      </c>
      <c r="H1994">
        <v>1</v>
      </c>
      <c r="I1994">
        <v>25000</v>
      </c>
      <c r="J1994">
        <v>2605</v>
      </c>
      <c r="K1994">
        <v>49</v>
      </c>
      <c r="L1994" t="s">
        <v>397</v>
      </c>
      <c r="M1994" t="s">
        <v>180</v>
      </c>
      <c r="N1994" s="1">
        <v>42072.654861111114</v>
      </c>
      <c r="O1994" s="1">
        <v>40521.822222222225</v>
      </c>
      <c r="P1994" s="2">
        <v>40525</v>
      </c>
      <c r="Q1994" s="1">
        <v>40555.173611111109</v>
      </c>
      <c r="R1994" t="s">
        <v>59</v>
      </c>
      <c r="S1994" t="s">
        <v>26</v>
      </c>
      <c r="T1994" t="s">
        <v>31</v>
      </c>
      <c r="U1994" t="b">
        <v>1</v>
      </c>
      <c r="V1994" t="s">
        <v>28</v>
      </c>
      <c r="W1994" t="s">
        <v>29</v>
      </c>
      <c r="X1994" t="s">
        <v>28</v>
      </c>
      <c r="Y1994" t="s">
        <v>30</v>
      </c>
    </row>
    <row r="1995" spans="1:25" x14ac:dyDescent="0.2">
      <c r="A1995">
        <v>1993</v>
      </c>
      <c r="B1995">
        <v>1266916954</v>
      </c>
      <c r="C1995">
        <v>3500</v>
      </c>
      <c r="D1995">
        <v>5471</v>
      </c>
      <c r="E1995">
        <v>27</v>
      </c>
      <c r="F1995">
        <v>1</v>
      </c>
      <c r="G1995">
        <v>1</v>
      </c>
      <c r="H1995">
        <v>1</v>
      </c>
      <c r="I1995">
        <v>3500</v>
      </c>
      <c r="J1995">
        <v>5471</v>
      </c>
      <c r="K1995">
        <v>17.88299769</v>
      </c>
      <c r="L1995" t="s">
        <v>397</v>
      </c>
      <c r="M1995" t="s">
        <v>180</v>
      </c>
      <c r="N1995" s="1">
        <v>42072.654861111114</v>
      </c>
      <c r="O1995" s="1">
        <v>40521.822222222225</v>
      </c>
      <c r="P1995" s="2">
        <v>40525</v>
      </c>
      <c r="Q1995" s="1">
        <v>40555.173611111109</v>
      </c>
      <c r="R1995" t="s">
        <v>25</v>
      </c>
      <c r="S1995" t="s">
        <v>26</v>
      </c>
      <c r="T1995" t="s">
        <v>27</v>
      </c>
      <c r="U1995" t="b">
        <v>1</v>
      </c>
      <c r="V1995" t="s">
        <v>28</v>
      </c>
      <c r="W1995" t="s">
        <v>29</v>
      </c>
      <c r="X1995" t="s">
        <v>28</v>
      </c>
      <c r="Y1995" t="s">
        <v>30</v>
      </c>
    </row>
    <row r="1996" spans="1:25" x14ac:dyDescent="0.2">
      <c r="A1996">
        <v>1994</v>
      </c>
      <c r="B1996">
        <v>1272652605</v>
      </c>
      <c r="C1996">
        <v>400</v>
      </c>
      <c r="D1996">
        <v>956</v>
      </c>
      <c r="E1996">
        <v>27</v>
      </c>
      <c r="F1996">
        <v>1</v>
      </c>
      <c r="G1996">
        <v>1</v>
      </c>
      <c r="H1996">
        <v>1</v>
      </c>
      <c r="I1996">
        <v>400</v>
      </c>
      <c r="J1996">
        <v>956</v>
      </c>
      <c r="K1996">
        <v>18.608483799999998</v>
      </c>
      <c r="L1996" t="s">
        <v>397</v>
      </c>
      <c r="M1996" t="s">
        <v>180</v>
      </c>
      <c r="N1996" s="1">
        <v>42072.654861111114</v>
      </c>
      <c r="O1996" s="1">
        <v>40521.822222222225</v>
      </c>
      <c r="P1996" s="2">
        <v>40525</v>
      </c>
      <c r="Q1996" s="1">
        <v>40555.173611111109</v>
      </c>
      <c r="R1996" t="s">
        <v>200</v>
      </c>
      <c r="S1996" t="s">
        <v>34</v>
      </c>
      <c r="T1996" t="s">
        <v>27</v>
      </c>
      <c r="U1996" t="b">
        <v>1</v>
      </c>
      <c r="V1996" t="s">
        <v>28</v>
      </c>
      <c r="W1996" t="s">
        <v>29</v>
      </c>
      <c r="X1996" t="s">
        <v>28</v>
      </c>
      <c r="Y1996" t="s">
        <v>30</v>
      </c>
    </row>
    <row r="1997" spans="1:25" x14ac:dyDescent="0.2">
      <c r="A1997">
        <v>1995</v>
      </c>
      <c r="B1997">
        <v>2047095621</v>
      </c>
      <c r="C1997">
        <v>500</v>
      </c>
      <c r="D1997">
        <v>665</v>
      </c>
      <c r="E1997">
        <v>27</v>
      </c>
      <c r="F1997">
        <v>1</v>
      </c>
      <c r="G1997">
        <v>1</v>
      </c>
      <c r="H1997">
        <v>1</v>
      </c>
      <c r="I1997">
        <v>500</v>
      </c>
      <c r="J1997">
        <v>665</v>
      </c>
      <c r="K1997">
        <v>30</v>
      </c>
      <c r="L1997" t="s">
        <v>397</v>
      </c>
      <c r="M1997" t="s">
        <v>180</v>
      </c>
      <c r="N1997" s="1">
        <v>42072.654861111114</v>
      </c>
      <c r="O1997" s="1">
        <v>40521.822222222225</v>
      </c>
      <c r="P1997" s="2">
        <v>40525</v>
      </c>
      <c r="Q1997" s="1">
        <v>40555.173611111109</v>
      </c>
      <c r="R1997" t="s">
        <v>60</v>
      </c>
      <c r="S1997" t="s">
        <v>26</v>
      </c>
      <c r="T1997" t="s">
        <v>27</v>
      </c>
      <c r="U1997" t="b">
        <v>1</v>
      </c>
      <c r="V1997" t="s">
        <v>28</v>
      </c>
      <c r="W1997" t="s">
        <v>29</v>
      </c>
      <c r="X1997" t="s">
        <v>28</v>
      </c>
      <c r="Y1997" t="s">
        <v>30</v>
      </c>
    </row>
    <row r="1998" spans="1:25" x14ac:dyDescent="0.2">
      <c r="A1998">
        <v>1996</v>
      </c>
      <c r="B1998">
        <v>308391191</v>
      </c>
      <c r="C1998">
        <v>1000</v>
      </c>
      <c r="D1998">
        <v>1150</v>
      </c>
      <c r="E1998">
        <v>27</v>
      </c>
      <c r="F1998">
        <v>0</v>
      </c>
      <c r="G1998">
        <v>1</v>
      </c>
      <c r="H1998">
        <v>1</v>
      </c>
      <c r="I1998">
        <v>1000</v>
      </c>
      <c r="J1998">
        <v>1150</v>
      </c>
      <c r="K1998">
        <v>60.041666669999998</v>
      </c>
      <c r="L1998" t="s">
        <v>397</v>
      </c>
      <c r="M1998" t="s">
        <v>180</v>
      </c>
      <c r="N1998" s="1">
        <v>42072.654861111114</v>
      </c>
      <c r="O1998" s="1">
        <v>40521.822222222225</v>
      </c>
      <c r="P1998" s="2">
        <v>40525</v>
      </c>
      <c r="Q1998" s="1">
        <v>40555.173611111109</v>
      </c>
      <c r="R1998" t="s">
        <v>34</v>
      </c>
      <c r="S1998" t="s">
        <v>34</v>
      </c>
      <c r="T1998" t="s">
        <v>27</v>
      </c>
      <c r="U1998" t="b">
        <v>0</v>
      </c>
      <c r="V1998" t="s">
        <v>28</v>
      </c>
      <c r="W1998" t="s">
        <v>29</v>
      </c>
      <c r="X1998" t="s">
        <v>28</v>
      </c>
      <c r="Y1998" t="s">
        <v>30</v>
      </c>
    </row>
    <row r="1999" spans="1:25" x14ac:dyDescent="0.2">
      <c r="A1999">
        <v>1997</v>
      </c>
      <c r="B1999">
        <v>1486727152</v>
      </c>
      <c r="C1999">
        <v>1500</v>
      </c>
      <c r="D1999">
        <v>1528</v>
      </c>
      <c r="E1999">
        <v>26</v>
      </c>
      <c r="F1999">
        <v>0</v>
      </c>
      <c r="G1999">
        <v>3</v>
      </c>
      <c r="H1999">
        <v>1</v>
      </c>
      <c r="I1999">
        <v>1500</v>
      </c>
      <c r="J1999">
        <v>1528</v>
      </c>
      <c r="K1999">
        <v>44.996655089999997</v>
      </c>
      <c r="L1999" t="s">
        <v>397</v>
      </c>
      <c r="M1999" t="s">
        <v>180</v>
      </c>
      <c r="N1999" s="1">
        <v>42072.654861111114</v>
      </c>
      <c r="O1999" s="1">
        <v>40521.822222222225</v>
      </c>
      <c r="P1999" s="2">
        <v>40525</v>
      </c>
      <c r="Q1999" s="1">
        <v>40555.173611111109</v>
      </c>
      <c r="R1999" t="s">
        <v>37</v>
      </c>
      <c r="S1999" t="s">
        <v>37</v>
      </c>
      <c r="T1999" t="s">
        <v>27</v>
      </c>
      <c r="U1999" t="b">
        <v>1</v>
      </c>
      <c r="V1999" t="s">
        <v>28</v>
      </c>
      <c r="W1999" t="s">
        <v>29</v>
      </c>
      <c r="X1999" t="s">
        <v>28</v>
      </c>
      <c r="Y1999" t="s">
        <v>30</v>
      </c>
    </row>
    <row r="2000" spans="1:25" x14ac:dyDescent="0.2">
      <c r="A2000">
        <v>1998</v>
      </c>
      <c r="B2000">
        <v>1025580163</v>
      </c>
      <c r="C2000">
        <v>15000</v>
      </c>
      <c r="D2000">
        <v>3495</v>
      </c>
      <c r="E2000">
        <v>26</v>
      </c>
      <c r="F2000">
        <v>0</v>
      </c>
      <c r="G2000">
        <v>2</v>
      </c>
      <c r="H2000">
        <v>1</v>
      </c>
      <c r="I2000">
        <v>15000</v>
      </c>
      <c r="J2000">
        <v>3495</v>
      </c>
      <c r="K2000">
        <v>37.340034719999998</v>
      </c>
      <c r="L2000" t="s">
        <v>397</v>
      </c>
      <c r="M2000" t="s">
        <v>180</v>
      </c>
      <c r="N2000" s="1">
        <v>42072.654861111114</v>
      </c>
      <c r="O2000" s="1">
        <v>40281.945833333331</v>
      </c>
      <c r="P2000" s="2">
        <v>40282</v>
      </c>
      <c r="Q2000" s="1">
        <v>40318.945833333331</v>
      </c>
      <c r="R2000" t="s">
        <v>67</v>
      </c>
      <c r="S2000" t="s">
        <v>67</v>
      </c>
      <c r="T2000" t="s">
        <v>40</v>
      </c>
      <c r="U2000" t="b">
        <v>1</v>
      </c>
      <c r="V2000" t="s">
        <v>41</v>
      </c>
      <c r="W2000" t="s">
        <v>29</v>
      </c>
      <c r="X2000" t="s">
        <v>41</v>
      </c>
      <c r="Y2000" t="s">
        <v>42</v>
      </c>
    </row>
    <row r="2001" spans="1:25" x14ac:dyDescent="0.2">
      <c r="A2001">
        <v>1999</v>
      </c>
      <c r="B2001">
        <v>384778299</v>
      </c>
      <c r="C2001">
        <v>2500</v>
      </c>
      <c r="D2001">
        <v>2681</v>
      </c>
      <c r="E2001">
        <v>26</v>
      </c>
      <c r="F2001">
        <v>1</v>
      </c>
      <c r="G2001">
        <v>1</v>
      </c>
      <c r="H2001">
        <v>1</v>
      </c>
      <c r="I2001">
        <v>2500</v>
      </c>
      <c r="J2001">
        <v>2681</v>
      </c>
      <c r="K2001">
        <v>20.256747690000001</v>
      </c>
      <c r="L2001" t="s">
        <v>397</v>
      </c>
      <c r="M2001" t="s">
        <v>180</v>
      </c>
      <c r="N2001" s="1">
        <v>42072.654861111114</v>
      </c>
      <c r="O2001" s="1">
        <v>40521.822222222225</v>
      </c>
      <c r="P2001" s="2">
        <v>40525</v>
      </c>
      <c r="Q2001" s="1">
        <v>40555.173611111109</v>
      </c>
      <c r="R2001" t="s">
        <v>63</v>
      </c>
      <c r="S2001" t="s">
        <v>37</v>
      </c>
      <c r="T2001" t="s">
        <v>27</v>
      </c>
      <c r="U2001" t="b">
        <v>1</v>
      </c>
      <c r="V2001" t="s">
        <v>28</v>
      </c>
      <c r="W2001" t="s">
        <v>29</v>
      </c>
      <c r="X2001" t="s">
        <v>28</v>
      </c>
      <c r="Y2001" t="s">
        <v>30</v>
      </c>
    </row>
    <row r="2002" spans="1:25" x14ac:dyDescent="0.2">
      <c r="A2002">
        <v>2000</v>
      </c>
      <c r="B2002">
        <v>851920100</v>
      </c>
      <c r="C2002">
        <v>15000</v>
      </c>
      <c r="D2002">
        <v>4875</v>
      </c>
      <c r="E2002">
        <v>26</v>
      </c>
      <c r="F2002">
        <v>0</v>
      </c>
      <c r="G2002">
        <v>1</v>
      </c>
      <c r="H2002">
        <v>1</v>
      </c>
      <c r="I2002">
        <v>15000</v>
      </c>
      <c r="J2002">
        <v>4875</v>
      </c>
      <c r="K2002">
        <v>56.270636570000001</v>
      </c>
      <c r="L2002" t="s">
        <v>397</v>
      </c>
      <c r="M2002" t="s">
        <v>180</v>
      </c>
      <c r="N2002" s="1">
        <v>42072.654861111114</v>
      </c>
      <c r="O2002" s="1">
        <v>40521.822222222225</v>
      </c>
      <c r="P2002" s="2">
        <v>40525</v>
      </c>
      <c r="Q2002" s="1">
        <v>40555.173611111109</v>
      </c>
      <c r="R2002" t="s">
        <v>153</v>
      </c>
      <c r="S2002" t="s">
        <v>62</v>
      </c>
      <c r="T2002" t="s">
        <v>31</v>
      </c>
      <c r="U2002" t="b">
        <v>1</v>
      </c>
      <c r="V2002" t="s">
        <v>28</v>
      </c>
      <c r="W2002" t="s">
        <v>29</v>
      </c>
      <c r="X2002" t="s">
        <v>28</v>
      </c>
      <c r="Y2002" t="s">
        <v>30</v>
      </c>
    </row>
    <row r="2003" spans="1:25" x14ac:dyDescent="0.2">
      <c r="A2003">
        <v>2001</v>
      </c>
      <c r="B2003">
        <v>1217310488</v>
      </c>
      <c r="C2003">
        <v>850</v>
      </c>
      <c r="D2003">
        <v>1377</v>
      </c>
      <c r="E2003">
        <v>25</v>
      </c>
      <c r="F2003">
        <v>0</v>
      </c>
      <c r="G2003">
        <v>2</v>
      </c>
      <c r="H2003">
        <v>1</v>
      </c>
      <c r="I2003">
        <v>850</v>
      </c>
      <c r="J2003">
        <v>1377</v>
      </c>
      <c r="K2003">
        <v>30</v>
      </c>
      <c r="L2003" t="s">
        <v>397</v>
      </c>
      <c r="M2003" t="s">
        <v>180</v>
      </c>
      <c r="N2003" s="1">
        <v>42072.654861111114</v>
      </c>
      <c r="O2003" s="1">
        <v>40521.822222222225</v>
      </c>
      <c r="P2003" s="2">
        <v>40525</v>
      </c>
      <c r="Q2003" s="1">
        <v>40555.173611111109</v>
      </c>
      <c r="R2003" t="s">
        <v>37</v>
      </c>
      <c r="S2003" t="s">
        <v>37</v>
      </c>
      <c r="T2003" t="s">
        <v>27</v>
      </c>
      <c r="U2003" t="b">
        <v>1</v>
      </c>
      <c r="V2003" t="s">
        <v>28</v>
      </c>
      <c r="W2003" t="s">
        <v>29</v>
      </c>
      <c r="X2003" t="s">
        <v>28</v>
      </c>
      <c r="Y2003" t="s">
        <v>30</v>
      </c>
    </row>
    <row r="2004" spans="1:25" x14ac:dyDescent="0.2">
      <c r="A2004">
        <v>2002</v>
      </c>
      <c r="B2004">
        <v>235479802</v>
      </c>
      <c r="C2004">
        <v>2000</v>
      </c>
      <c r="D2004">
        <v>3305</v>
      </c>
      <c r="E2004">
        <v>25</v>
      </c>
      <c r="F2004">
        <v>1</v>
      </c>
      <c r="G2004">
        <v>1</v>
      </c>
      <c r="H2004">
        <v>1</v>
      </c>
      <c r="I2004">
        <v>2000</v>
      </c>
      <c r="J2004">
        <v>3305</v>
      </c>
      <c r="K2004">
        <v>61.144780089999998</v>
      </c>
      <c r="L2004" t="s">
        <v>397</v>
      </c>
      <c r="M2004" t="s">
        <v>180</v>
      </c>
      <c r="N2004" s="1">
        <v>42072.654861111114</v>
      </c>
      <c r="O2004" s="1">
        <v>40281.945833333331</v>
      </c>
      <c r="P2004" s="2">
        <v>40282</v>
      </c>
      <c r="Q2004" s="1">
        <v>40318.945833333331</v>
      </c>
      <c r="R2004" t="s">
        <v>114</v>
      </c>
      <c r="S2004" t="s">
        <v>26</v>
      </c>
      <c r="T2004" t="s">
        <v>27</v>
      </c>
      <c r="U2004" t="b">
        <v>1</v>
      </c>
      <c r="V2004" t="s">
        <v>41</v>
      </c>
      <c r="W2004" t="s">
        <v>29</v>
      </c>
      <c r="X2004" t="s">
        <v>41</v>
      </c>
      <c r="Y2004" t="s">
        <v>42</v>
      </c>
    </row>
    <row r="2005" spans="1:25" x14ac:dyDescent="0.2">
      <c r="A2005">
        <v>2003</v>
      </c>
      <c r="B2005">
        <v>1211082774</v>
      </c>
      <c r="C2005">
        <v>1200</v>
      </c>
      <c r="D2005">
        <v>1320</v>
      </c>
      <c r="E2005">
        <v>25</v>
      </c>
      <c r="F2005">
        <v>1</v>
      </c>
      <c r="G2005">
        <v>1</v>
      </c>
      <c r="H2005">
        <v>1</v>
      </c>
      <c r="I2005">
        <v>1200</v>
      </c>
      <c r="J2005">
        <v>1320</v>
      </c>
      <c r="K2005">
        <v>46.268738429999999</v>
      </c>
      <c r="L2005" t="s">
        <v>397</v>
      </c>
      <c r="M2005" t="s">
        <v>180</v>
      </c>
      <c r="N2005" s="1">
        <v>42072.654861111114</v>
      </c>
      <c r="O2005" s="1">
        <v>40281.945833333331</v>
      </c>
      <c r="P2005" s="2">
        <v>40282</v>
      </c>
      <c r="Q2005" s="1">
        <v>40318.945833333331</v>
      </c>
      <c r="R2005" t="s">
        <v>37</v>
      </c>
      <c r="S2005" t="s">
        <v>37</v>
      </c>
      <c r="T2005" t="s">
        <v>27</v>
      </c>
      <c r="U2005" t="b">
        <v>1</v>
      </c>
      <c r="V2005" t="s">
        <v>41</v>
      </c>
      <c r="W2005" t="s">
        <v>29</v>
      </c>
      <c r="X2005" t="s">
        <v>41</v>
      </c>
      <c r="Y2005" t="s">
        <v>42</v>
      </c>
    </row>
    <row r="2006" spans="1:25" x14ac:dyDescent="0.2">
      <c r="A2006">
        <v>2004</v>
      </c>
      <c r="B2006">
        <v>722315027</v>
      </c>
      <c r="C2006">
        <v>7835</v>
      </c>
      <c r="D2006">
        <v>986</v>
      </c>
      <c r="E2006">
        <v>24</v>
      </c>
      <c r="F2006">
        <v>0</v>
      </c>
      <c r="G2006">
        <v>1</v>
      </c>
      <c r="H2006">
        <v>1</v>
      </c>
      <c r="I2006">
        <v>7835</v>
      </c>
      <c r="J2006">
        <v>986</v>
      </c>
      <c r="K2006">
        <v>41.727557869999998</v>
      </c>
      <c r="L2006" t="s">
        <v>397</v>
      </c>
      <c r="M2006" t="s">
        <v>180</v>
      </c>
      <c r="N2006" s="1">
        <v>42072.654861111114</v>
      </c>
      <c r="O2006" s="1">
        <v>40281.945833333331</v>
      </c>
      <c r="P2006" s="2">
        <v>40282</v>
      </c>
      <c r="Q2006" s="1">
        <v>40318.945833333331</v>
      </c>
      <c r="R2006" t="s">
        <v>66</v>
      </c>
      <c r="S2006" t="s">
        <v>66</v>
      </c>
      <c r="T2006" t="s">
        <v>31</v>
      </c>
      <c r="U2006" t="b">
        <v>0</v>
      </c>
      <c r="V2006" t="s">
        <v>41</v>
      </c>
      <c r="W2006" t="s">
        <v>29</v>
      </c>
      <c r="X2006" t="s">
        <v>41</v>
      </c>
      <c r="Y2006" t="s">
        <v>42</v>
      </c>
    </row>
    <row r="2007" spans="1:25" x14ac:dyDescent="0.2">
      <c r="A2007">
        <v>2005</v>
      </c>
      <c r="B2007">
        <v>946772243</v>
      </c>
      <c r="C2007">
        <v>8000</v>
      </c>
      <c r="D2007">
        <v>1270</v>
      </c>
      <c r="E2007">
        <v>24</v>
      </c>
      <c r="F2007">
        <v>0</v>
      </c>
      <c r="G2007">
        <v>1</v>
      </c>
      <c r="H2007">
        <v>1</v>
      </c>
      <c r="I2007">
        <v>8000</v>
      </c>
      <c r="J2007">
        <v>1270</v>
      </c>
      <c r="K2007">
        <v>42.938657409999998</v>
      </c>
      <c r="L2007" t="s">
        <v>397</v>
      </c>
      <c r="M2007" t="s">
        <v>180</v>
      </c>
      <c r="N2007" s="1">
        <v>42072.654861111114</v>
      </c>
      <c r="O2007" s="1">
        <v>40521.822222222225</v>
      </c>
      <c r="P2007" s="2">
        <v>40525</v>
      </c>
      <c r="Q2007" s="1">
        <v>40555.173611111109</v>
      </c>
      <c r="R2007" t="s">
        <v>66</v>
      </c>
      <c r="S2007" t="s">
        <v>66</v>
      </c>
      <c r="T2007" t="s">
        <v>31</v>
      </c>
      <c r="U2007" t="b">
        <v>0</v>
      </c>
      <c r="V2007" t="s">
        <v>28</v>
      </c>
      <c r="W2007" t="s">
        <v>29</v>
      </c>
      <c r="X2007" t="s">
        <v>28</v>
      </c>
      <c r="Y2007" t="s">
        <v>30</v>
      </c>
    </row>
    <row r="2008" spans="1:25" x14ac:dyDescent="0.2">
      <c r="A2008">
        <v>2006</v>
      </c>
      <c r="B2008">
        <v>1834776911</v>
      </c>
      <c r="C2008">
        <v>2500</v>
      </c>
      <c r="D2008">
        <v>2765</v>
      </c>
      <c r="E2008">
        <v>24</v>
      </c>
      <c r="F2008">
        <v>0</v>
      </c>
      <c r="G2008">
        <v>1</v>
      </c>
      <c r="H2008">
        <v>1</v>
      </c>
      <c r="I2008">
        <v>2500</v>
      </c>
      <c r="J2008">
        <v>2765</v>
      </c>
      <c r="K2008">
        <v>26.59827546</v>
      </c>
      <c r="L2008" t="s">
        <v>397</v>
      </c>
      <c r="M2008" t="s">
        <v>180</v>
      </c>
      <c r="N2008" s="1">
        <v>42072.654861111114</v>
      </c>
      <c r="O2008" s="1">
        <v>40521.822222222225</v>
      </c>
      <c r="P2008" s="2">
        <v>40525</v>
      </c>
      <c r="Q2008" s="1">
        <v>40555.173611111109</v>
      </c>
      <c r="R2008" t="s">
        <v>60</v>
      </c>
      <c r="S2008" t="s">
        <v>26</v>
      </c>
      <c r="T2008" t="s">
        <v>27</v>
      </c>
      <c r="U2008" t="b">
        <v>0</v>
      </c>
      <c r="V2008" t="s">
        <v>28</v>
      </c>
      <c r="W2008" t="s">
        <v>29</v>
      </c>
      <c r="X2008" t="s">
        <v>28</v>
      </c>
      <c r="Y2008" t="s">
        <v>30</v>
      </c>
    </row>
    <row r="2009" spans="1:25" x14ac:dyDescent="0.2">
      <c r="A2009">
        <v>2007</v>
      </c>
      <c r="B2009">
        <v>389003816</v>
      </c>
      <c r="C2009">
        <v>747.47</v>
      </c>
      <c r="D2009">
        <v>987</v>
      </c>
      <c r="E2009">
        <v>23</v>
      </c>
      <c r="F2009">
        <v>7</v>
      </c>
      <c r="G2009">
        <v>1</v>
      </c>
      <c r="H2009">
        <v>1</v>
      </c>
      <c r="I2009">
        <v>747.47</v>
      </c>
      <c r="J2009">
        <v>987</v>
      </c>
      <c r="K2009">
        <v>25.91072917</v>
      </c>
      <c r="L2009" t="s">
        <v>397</v>
      </c>
      <c r="M2009" t="s">
        <v>180</v>
      </c>
      <c r="N2009" s="1">
        <v>42072.654861111114</v>
      </c>
      <c r="O2009" s="1">
        <v>40521.822222222225</v>
      </c>
      <c r="P2009" s="2">
        <v>40525</v>
      </c>
      <c r="Q2009" s="1">
        <v>40555.173611111109</v>
      </c>
      <c r="R2009" t="s">
        <v>153</v>
      </c>
      <c r="S2009" t="s">
        <v>62</v>
      </c>
      <c r="T2009" t="s">
        <v>27</v>
      </c>
      <c r="U2009" t="b">
        <v>1</v>
      </c>
      <c r="V2009" t="s">
        <v>28</v>
      </c>
      <c r="W2009" t="s">
        <v>29</v>
      </c>
      <c r="X2009" t="s">
        <v>28</v>
      </c>
      <c r="Y2009" t="s">
        <v>30</v>
      </c>
    </row>
    <row r="2010" spans="1:25" x14ac:dyDescent="0.2">
      <c r="A2010">
        <v>2008</v>
      </c>
      <c r="B2010">
        <v>675269873</v>
      </c>
      <c r="C2010">
        <v>750</v>
      </c>
      <c r="D2010">
        <v>1175</v>
      </c>
      <c r="E2010">
        <v>23</v>
      </c>
      <c r="F2010">
        <v>0</v>
      </c>
      <c r="G2010">
        <v>1</v>
      </c>
      <c r="H2010">
        <v>1</v>
      </c>
      <c r="I2010">
        <v>750</v>
      </c>
      <c r="J2010">
        <v>1175</v>
      </c>
      <c r="K2010">
        <v>35</v>
      </c>
      <c r="L2010" t="s">
        <v>397</v>
      </c>
      <c r="M2010" t="s">
        <v>180</v>
      </c>
      <c r="N2010" s="1">
        <v>42072.654861111114</v>
      </c>
      <c r="O2010" s="1">
        <v>40521.822222222225</v>
      </c>
      <c r="P2010" s="2">
        <v>40525</v>
      </c>
      <c r="Q2010" s="1">
        <v>40555.173611111109</v>
      </c>
      <c r="R2010" t="s">
        <v>47</v>
      </c>
      <c r="S2010" t="s">
        <v>47</v>
      </c>
      <c r="T2010" t="s">
        <v>27</v>
      </c>
      <c r="U2010" t="b">
        <v>1</v>
      </c>
      <c r="V2010" t="s">
        <v>28</v>
      </c>
      <c r="W2010" t="s">
        <v>29</v>
      </c>
      <c r="X2010" t="s">
        <v>28</v>
      </c>
      <c r="Y2010" t="s">
        <v>30</v>
      </c>
    </row>
    <row r="2011" spans="1:25" x14ac:dyDescent="0.2">
      <c r="A2011">
        <v>2009</v>
      </c>
      <c r="B2011">
        <v>1703359503</v>
      </c>
      <c r="C2011">
        <v>1200</v>
      </c>
      <c r="D2011">
        <v>1341</v>
      </c>
      <c r="E2011">
        <v>23</v>
      </c>
      <c r="F2011">
        <v>9</v>
      </c>
      <c r="G2011">
        <v>1</v>
      </c>
      <c r="H2011">
        <v>1</v>
      </c>
      <c r="I2011">
        <v>1200</v>
      </c>
      <c r="J2011">
        <v>1341</v>
      </c>
      <c r="K2011">
        <v>24.92177083</v>
      </c>
      <c r="L2011" t="s">
        <v>397</v>
      </c>
      <c r="M2011" t="s">
        <v>180</v>
      </c>
      <c r="N2011" s="1">
        <v>42072.654861111114</v>
      </c>
      <c r="O2011" s="1">
        <v>40521.822222222225</v>
      </c>
      <c r="P2011" s="2">
        <v>40525</v>
      </c>
      <c r="Q2011" s="1">
        <v>40555.173611111109</v>
      </c>
      <c r="R2011" t="s">
        <v>62</v>
      </c>
      <c r="S2011" t="s">
        <v>62</v>
      </c>
      <c r="T2011" t="s">
        <v>27</v>
      </c>
      <c r="U2011" t="b">
        <v>1</v>
      </c>
      <c r="V2011" t="s">
        <v>28</v>
      </c>
      <c r="W2011" t="s">
        <v>29</v>
      </c>
      <c r="X2011" t="s">
        <v>28</v>
      </c>
      <c r="Y2011" t="s">
        <v>30</v>
      </c>
    </row>
    <row r="2012" spans="1:25" x14ac:dyDescent="0.2">
      <c r="A2012">
        <v>2010</v>
      </c>
      <c r="B2012">
        <v>1703127963</v>
      </c>
      <c r="C2012">
        <v>3000</v>
      </c>
      <c r="D2012">
        <v>3040</v>
      </c>
      <c r="E2012">
        <v>23</v>
      </c>
      <c r="F2012">
        <v>2</v>
      </c>
      <c r="G2012">
        <v>1</v>
      </c>
      <c r="H2012">
        <v>1</v>
      </c>
      <c r="I2012">
        <v>3000</v>
      </c>
      <c r="J2012">
        <v>3040</v>
      </c>
      <c r="K2012">
        <v>86.860740739999997</v>
      </c>
      <c r="L2012" t="s">
        <v>397</v>
      </c>
      <c r="M2012" t="s">
        <v>180</v>
      </c>
      <c r="N2012" s="1">
        <v>42072.654861111114</v>
      </c>
      <c r="O2012" s="1">
        <v>40281.945833333331</v>
      </c>
      <c r="P2012" s="2">
        <v>40282</v>
      </c>
      <c r="Q2012" s="1">
        <v>40318.945833333331</v>
      </c>
      <c r="R2012" t="s">
        <v>85</v>
      </c>
      <c r="S2012" t="s">
        <v>85</v>
      </c>
      <c r="T2012" t="s">
        <v>27</v>
      </c>
      <c r="U2012" t="b">
        <v>1</v>
      </c>
      <c r="V2012" t="s">
        <v>41</v>
      </c>
      <c r="W2012" t="s">
        <v>29</v>
      </c>
      <c r="X2012" t="s">
        <v>41</v>
      </c>
      <c r="Y2012" t="s">
        <v>42</v>
      </c>
    </row>
    <row r="2013" spans="1:25" x14ac:dyDescent="0.2">
      <c r="A2013">
        <v>2011</v>
      </c>
      <c r="B2013">
        <v>1079659446</v>
      </c>
      <c r="C2013">
        <v>1500</v>
      </c>
      <c r="D2013">
        <v>1570</v>
      </c>
      <c r="E2013">
        <v>23</v>
      </c>
      <c r="F2013">
        <v>2</v>
      </c>
      <c r="G2013">
        <v>1</v>
      </c>
      <c r="H2013">
        <v>1</v>
      </c>
      <c r="I2013">
        <v>1500</v>
      </c>
      <c r="J2013">
        <v>1570</v>
      </c>
      <c r="K2013">
        <v>57.178402779999999</v>
      </c>
      <c r="L2013" t="s">
        <v>397</v>
      </c>
      <c r="M2013" t="s">
        <v>180</v>
      </c>
      <c r="N2013" s="1">
        <v>42072.654861111114</v>
      </c>
      <c r="O2013" s="1">
        <v>40521.822222222225</v>
      </c>
      <c r="P2013" s="2">
        <v>40525</v>
      </c>
      <c r="Q2013" s="1">
        <v>40555.173611111109</v>
      </c>
      <c r="R2013" t="s">
        <v>47</v>
      </c>
      <c r="S2013" t="s">
        <v>47</v>
      </c>
      <c r="T2013" t="s">
        <v>27</v>
      </c>
      <c r="U2013" t="b">
        <v>0</v>
      </c>
      <c r="V2013" t="s">
        <v>28</v>
      </c>
      <c r="W2013" t="s">
        <v>29</v>
      </c>
      <c r="X2013" t="s">
        <v>28</v>
      </c>
      <c r="Y2013" t="s">
        <v>30</v>
      </c>
    </row>
    <row r="2014" spans="1:25" x14ac:dyDescent="0.2">
      <c r="A2014">
        <v>2012</v>
      </c>
      <c r="B2014">
        <v>815788066</v>
      </c>
      <c r="C2014">
        <v>300</v>
      </c>
      <c r="D2014">
        <v>370</v>
      </c>
      <c r="E2014">
        <v>22</v>
      </c>
      <c r="F2014">
        <v>1</v>
      </c>
      <c r="G2014">
        <v>1</v>
      </c>
      <c r="H2014">
        <v>1</v>
      </c>
      <c r="I2014">
        <v>300</v>
      </c>
      <c r="J2014">
        <v>370</v>
      </c>
      <c r="K2014">
        <v>21.720162040000002</v>
      </c>
      <c r="L2014" t="s">
        <v>397</v>
      </c>
      <c r="M2014" t="s">
        <v>180</v>
      </c>
      <c r="N2014" s="1">
        <v>42072.654861111114</v>
      </c>
      <c r="O2014" s="1">
        <v>40521.822222222225</v>
      </c>
      <c r="P2014" s="2">
        <v>40525</v>
      </c>
      <c r="Q2014" s="1">
        <v>40555.173611111109</v>
      </c>
      <c r="R2014" t="s">
        <v>47</v>
      </c>
      <c r="S2014" t="s">
        <v>47</v>
      </c>
      <c r="T2014" t="s">
        <v>27</v>
      </c>
      <c r="U2014" t="b">
        <v>1</v>
      </c>
      <c r="V2014" t="s">
        <v>28</v>
      </c>
      <c r="W2014" t="s">
        <v>29</v>
      </c>
      <c r="X2014" t="s">
        <v>28</v>
      </c>
      <c r="Y2014" t="s">
        <v>30</v>
      </c>
    </row>
    <row r="2015" spans="1:25" x14ac:dyDescent="0.2">
      <c r="A2015">
        <v>2013</v>
      </c>
      <c r="B2015">
        <v>1601885510</v>
      </c>
      <c r="C2015">
        <v>1500</v>
      </c>
      <c r="D2015">
        <v>1510</v>
      </c>
      <c r="E2015">
        <v>22</v>
      </c>
      <c r="F2015">
        <v>1</v>
      </c>
      <c r="G2015">
        <v>1</v>
      </c>
      <c r="H2015">
        <v>1</v>
      </c>
      <c r="I2015">
        <v>1500</v>
      </c>
      <c r="J2015">
        <v>1510</v>
      </c>
      <c r="K2015">
        <v>30</v>
      </c>
      <c r="L2015" t="s">
        <v>397</v>
      </c>
      <c r="M2015" t="s">
        <v>180</v>
      </c>
      <c r="N2015" s="1">
        <v>42072.654861111114</v>
      </c>
      <c r="O2015" s="1">
        <v>40521.822222222225</v>
      </c>
      <c r="P2015" s="2">
        <v>40525</v>
      </c>
      <c r="Q2015" s="1">
        <v>40555.173611111109</v>
      </c>
      <c r="R2015" t="s">
        <v>59</v>
      </c>
      <c r="S2015" t="s">
        <v>26</v>
      </c>
      <c r="T2015" t="s">
        <v>27</v>
      </c>
      <c r="U2015" t="b">
        <v>1</v>
      </c>
      <c r="V2015" t="s">
        <v>28</v>
      </c>
      <c r="W2015" t="s">
        <v>29</v>
      </c>
      <c r="X2015" t="s">
        <v>28</v>
      </c>
      <c r="Y2015" t="s">
        <v>30</v>
      </c>
    </row>
    <row r="2016" spans="1:25" x14ac:dyDescent="0.2">
      <c r="A2016">
        <v>2014</v>
      </c>
      <c r="B2016">
        <v>1946536510</v>
      </c>
      <c r="C2016">
        <v>450</v>
      </c>
      <c r="D2016">
        <v>575</v>
      </c>
      <c r="E2016">
        <v>22</v>
      </c>
      <c r="F2016">
        <v>1</v>
      </c>
      <c r="G2016">
        <v>1</v>
      </c>
      <c r="H2016">
        <v>1</v>
      </c>
      <c r="I2016">
        <v>450</v>
      </c>
      <c r="J2016">
        <v>575</v>
      </c>
      <c r="K2016">
        <v>31.057314810000001</v>
      </c>
      <c r="L2016" t="s">
        <v>397</v>
      </c>
      <c r="M2016" t="s">
        <v>180</v>
      </c>
      <c r="N2016" s="1">
        <v>42072.654861111114</v>
      </c>
      <c r="O2016" s="1">
        <v>40281.945833333331</v>
      </c>
      <c r="P2016" s="2">
        <v>40282</v>
      </c>
      <c r="Q2016" s="1">
        <v>40318.945833333331</v>
      </c>
      <c r="R2016" t="s">
        <v>47</v>
      </c>
      <c r="S2016" t="s">
        <v>47</v>
      </c>
      <c r="T2016" t="s">
        <v>27</v>
      </c>
      <c r="U2016" t="b">
        <v>1</v>
      </c>
      <c r="V2016" t="s">
        <v>41</v>
      </c>
      <c r="W2016" t="s">
        <v>29</v>
      </c>
      <c r="X2016" t="s">
        <v>41</v>
      </c>
      <c r="Y2016" t="s">
        <v>42</v>
      </c>
    </row>
    <row r="2017" spans="1:25" x14ac:dyDescent="0.2">
      <c r="A2017">
        <v>2015</v>
      </c>
      <c r="B2017">
        <v>2113643234</v>
      </c>
      <c r="C2017">
        <v>1000</v>
      </c>
      <c r="D2017">
        <v>1100</v>
      </c>
      <c r="E2017">
        <v>22</v>
      </c>
      <c r="F2017">
        <v>1</v>
      </c>
      <c r="G2017">
        <v>1</v>
      </c>
      <c r="H2017">
        <v>1</v>
      </c>
      <c r="I2017">
        <v>1000</v>
      </c>
      <c r="J2017">
        <v>1100</v>
      </c>
      <c r="K2017">
        <v>24.129490740000001</v>
      </c>
      <c r="L2017" t="s">
        <v>397</v>
      </c>
      <c r="M2017" t="s">
        <v>180</v>
      </c>
      <c r="N2017" s="1">
        <v>42072.654861111114</v>
      </c>
      <c r="O2017" s="1">
        <v>40521.822222222225</v>
      </c>
      <c r="P2017" s="2">
        <v>40525</v>
      </c>
      <c r="Q2017" s="1">
        <v>40555.173611111109</v>
      </c>
      <c r="R2017" t="s">
        <v>37</v>
      </c>
      <c r="S2017" t="s">
        <v>37</v>
      </c>
      <c r="T2017" t="s">
        <v>27</v>
      </c>
      <c r="U2017" t="b">
        <v>1</v>
      </c>
      <c r="V2017" t="s">
        <v>28</v>
      </c>
      <c r="W2017" t="s">
        <v>29</v>
      </c>
      <c r="X2017" t="s">
        <v>28</v>
      </c>
      <c r="Y2017" t="s">
        <v>30</v>
      </c>
    </row>
    <row r="2018" spans="1:25" x14ac:dyDescent="0.2">
      <c r="A2018">
        <v>2016</v>
      </c>
      <c r="B2018">
        <v>2142262837</v>
      </c>
      <c r="C2018">
        <v>1000</v>
      </c>
      <c r="D2018">
        <v>1111</v>
      </c>
      <c r="E2018">
        <v>22</v>
      </c>
      <c r="F2018">
        <v>0</v>
      </c>
      <c r="G2018">
        <v>1</v>
      </c>
      <c r="H2018">
        <v>1</v>
      </c>
      <c r="I2018">
        <v>1000</v>
      </c>
      <c r="J2018">
        <v>1111</v>
      </c>
      <c r="K2018">
        <v>29.263333329999998</v>
      </c>
      <c r="L2018" t="s">
        <v>397</v>
      </c>
      <c r="M2018" t="s">
        <v>180</v>
      </c>
      <c r="N2018" s="1">
        <v>42072.654861111114</v>
      </c>
      <c r="O2018" s="1">
        <v>40521.822222222225</v>
      </c>
      <c r="P2018" s="2">
        <v>40525</v>
      </c>
      <c r="Q2018" s="1">
        <v>40555.173611111109</v>
      </c>
      <c r="R2018" t="s">
        <v>26</v>
      </c>
      <c r="S2018" t="s">
        <v>26</v>
      </c>
      <c r="T2018" t="s">
        <v>27</v>
      </c>
      <c r="U2018" t="b">
        <v>1</v>
      </c>
      <c r="V2018" t="s">
        <v>28</v>
      </c>
      <c r="W2018" t="s">
        <v>29</v>
      </c>
      <c r="X2018" t="s">
        <v>28</v>
      </c>
      <c r="Y2018" t="s">
        <v>30</v>
      </c>
    </row>
    <row r="2019" spans="1:25" x14ac:dyDescent="0.2">
      <c r="A2019">
        <v>2017</v>
      </c>
      <c r="B2019">
        <v>413657776</v>
      </c>
      <c r="C2019">
        <v>3000</v>
      </c>
      <c r="D2019">
        <v>800</v>
      </c>
      <c r="E2019">
        <v>22</v>
      </c>
      <c r="F2019">
        <v>0</v>
      </c>
      <c r="G2019">
        <v>1</v>
      </c>
      <c r="H2019">
        <v>1</v>
      </c>
      <c r="I2019">
        <v>3000</v>
      </c>
      <c r="J2019">
        <v>800</v>
      </c>
      <c r="K2019">
        <v>42.352152779999997</v>
      </c>
      <c r="L2019" t="s">
        <v>397</v>
      </c>
      <c r="M2019" t="s">
        <v>180</v>
      </c>
      <c r="N2019" s="1">
        <v>42072.654861111114</v>
      </c>
      <c r="O2019" s="1">
        <v>40281.945833333331</v>
      </c>
      <c r="P2019" s="2">
        <v>40282</v>
      </c>
      <c r="Q2019" s="1">
        <v>40318.945833333331</v>
      </c>
      <c r="R2019" t="s">
        <v>55</v>
      </c>
      <c r="S2019" t="s">
        <v>37</v>
      </c>
      <c r="T2019" t="s">
        <v>31</v>
      </c>
      <c r="U2019" t="b">
        <v>0</v>
      </c>
      <c r="V2019" t="s">
        <v>41</v>
      </c>
      <c r="W2019" t="s">
        <v>29</v>
      </c>
      <c r="X2019" t="s">
        <v>41</v>
      </c>
      <c r="Y2019" t="s">
        <v>42</v>
      </c>
    </row>
    <row r="2020" spans="1:25" x14ac:dyDescent="0.2">
      <c r="A2020">
        <v>2018</v>
      </c>
      <c r="B2020">
        <v>1516312063</v>
      </c>
      <c r="C2020">
        <v>2500</v>
      </c>
      <c r="D2020">
        <v>2535</v>
      </c>
      <c r="E2020">
        <v>22</v>
      </c>
      <c r="F2020">
        <v>1</v>
      </c>
      <c r="G2020">
        <v>1</v>
      </c>
      <c r="H2020">
        <v>1</v>
      </c>
      <c r="I2020">
        <v>2500</v>
      </c>
      <c r="J2020">
        <v>2535</v>
      </c>
      <c r="K2020">
        <v>30.826203700000001</v>
      </c>
      <c r="L2020" t="s">
        <v>397</v>
      </c>
      <c r="M2020" t="s">
        <v>180</v>
      </c>
      <c r="N2020" s="1">
        <v>42072.654861111114</v>
      </c>
      <c r="O2020" s="1">
        <v>40281.945833333331</v>
      </c>
      <c r="P2020" s="2">
        <v>40282</v>
      </c>
      <c r="Q2020" s="1">
        <v>40318.945833333331</v>
      </c>
      <c r="R2020" t="s">
        <v>73</v>
      </c>
      <c r="S2020" t="s">
        <v>74</v>
      </c>
      <c r="T2020" t="s">
        <v>27</v>
      </c>
      <c r="U2020" t="b">
        <v>1</v>
      </c>
      <c r="V2020" t="s">
        <v>41</v>
      </c>
      <c r="W2020" t="s">
        <v>29</v>
      </c>
      <c r="X2020" t="s">
        <v>41</v>
      </c>
      <c r="Y2020" t="s">
        <v>42</v>
      </c>
    </row>
    <row r="2021" spans="1:25" x14ac:dyDescent="0.2">
      <c r="A2021">
        <v>2019</v>
      </c>
      <c r="B2021">
        <v>1732286048</v>
      </c>
      <c r="C2021">
        <v>200</v>
      </c>
      <c r="D2021">
        <v>925</v>
      </c>
      <c r="E2021">
        <v>22</v>
      </c>
      <c r="F2021">
        <v>32</v>
      </c>
      <c r="G2021">
        <v>1</v>
      </c>
      <c r="H2021">
        <v>1</v>
      </c>
      <c r="I2021">
        <v>200</v>
      </c>
      <c r="J2021">
        <v>925</v>
      </c>
      <c r="K2021">
        <v>40.175219910000003</v>
      </c>
      <c r="L2021" t="s">
        <v>397</v>
      </c>
      <c r="M2021" t="s">
        <v>180</v>
      </c>
      <c r="N2021" s="1">
        <v>42072.654861111114</v>
      </c>
      <c r="O2021" s="1">
        <v>40521.822222222225</v>
      </c>
      <c r="P2021" s="2">
        <v>40525</v>
      </c>
      <c r="Q2021" s="1">
        <v>40555.173611111109</v>
      </c>
      <c r="R2021" t="s">
        <v>115</v>
      </c>
      <c r="S2021" t="s">
        <v>115</v>
      </c>
      <c r="T2021" t="s">
        <v>27</v>
      </c>
      <c r="U2021" t="b">
        <v>0</v>
      </c>
      <c r="V2021" t="s">
        <v>28</v>
      </c>
      <c r="W2021" t="s">
        <v>29</v>
      </c>
      <c r="X2021" t="s">
        <v>28</v>
      </c>
      <c r="Y2021" t="s">
        <v>30</v>
      </c>
    </row>
    <row r="2022" spans="1:25" x14ac:dyDescent="0.2">
      <c r="A2022">
        <v>2020</v>
      </c>
      <c r="B2022">
        <v>1620258151</v>
      </c>
      <c r="C2022">
        <v>800</v>
      </c>
      <c r="D2022">
        <v>1542</v>
      </c>
      <c r="E2022">
        <v>21</v>
      </c>
      <c r="F2022">
        <v>123</v>
      </c>
      <c r="G2022">
        <v>16</v>
      </c>
      <c r="H2022">
        <v>1</v>
      </c>
      <c r="I2022">
        <v>800</v>
      </c>
      <c r="J2022">
        <v>1542</v>
      </c>
      <c r="K2022">
        <v>26.276168980000001</v>
      </c>
      <c r="L2022" t="s">
        <v>397</v>
      </c>
      <c r="M2022" t="s">
        <v>180</v>
      </c>
      <c r="N2022" s="1">
        <v>42072.654861111114</v>
      </c>
      <c r="O2022" s="1">
        <v>40521.822222222225</v>
      </c>
      <c r="P2022" s="2">
        <v>40525</v>
      </c>
      <c r="Q2022" s="1">
        <v>40555.173611111109</v>
      </c>
      <c r="R2022" t="s">
        <v>61</v>
      </c>
      <c r="S2022" t="s">
        <v>62</v>
      </c>
      <c r="T2022" t="s">
        <v>27</v>
      </c>
      <c r="U2022" t="b">
        <v>0</v>
      </c>
      <c r="V2022" t="s">
        <v>28</v>
      </c>
      <c r="W2022" t="s">
        <v>29</v>
      </c>
      <c r="X2022" t="s">
        <v>28</v>
      </c>
      <c r="Y2022" t="s">
        <v>30</v>
      </c>
    </row>
    <row r="2023" spans="1:25" x14ac:dyDescent="0.2">
      <c r="A2023">
        <v>2021</v>
      </c>
      <c r="B2023">
        <v>1887048906</v>
      </c>
      <c r="C2023">
        <v>800</v>
      </c>
      <c r="D2023">
        <v>930</v>
      </c>
      <c r="E2023">
        <v>21</v>
      </c>
      <c r="F2023">
        <v>1</v>
      </c>
      <c r="G2023">
        <v>1</v>
      </c>
      <c r="H2023">
        <v>1</v>
      </c>
      <c r="I2023">
        <v>800</v>
      </c>
      <c r="J2023">
        <v>930</v>
      </c>
      <c r="K2023">
        <v>14</v>
      </c>
      <c r="L2023" t="s">
        <v>397</v>
      </c>
      <c r="M2023" t="s">
        <v>180</v>
      </c>
      <c r="N2023" s="1">
        <v>42072.654861111114</v>
      </c>
      <c r="O2023" s="1">
        <v>40521.822222222225</v>
      </c>
      <c r="P2023" s="2">
        <v>40525</v>
      </c>
      <c r="Q2023" s="1">
        <v>40555.173611111109</v>
      </c>
      <c r="R2023" t="s">
        <v>75</v>
      </c>
      <c r="S2023" t="s">
        <v>62</v>
      </c>
      <c r="T2023" t="s">
        <v>27</v>
      </c>
      <c r="U2023" t="b">
        <v>1</v>
      </c>
      <c r="V2023" t="s">
        <v>28</v>
      </c>
      <c r="W2023" t="s">
        <v>29</v>
      </c>
      <c r="X2023" t="s">
        <v>28</v>
      </c>
      <c r="Y2023" t="s">
        <v>30</v>
      </c>
    </row>
    <row r="2024" spans="1:25" x14ac:dyDescent="0.2">
      <c r="A2024">
        <v>2022</v>
      </c>
      <c r="B2024">
        <v>585053075</v>
      </c>
      <c r="C2024">
        <v>10000</v>
      </c>
      <c r="D2024">
        <v>1291</v>
      </c>
      <c r="E2024">
        <v>21</v>
      </c>
      <c r="F2024">
        <v>7</v>
      </c>
      <c r="G2024">
        <v>1</v>
      </c>
      <c r="H2024">
        <v>1</v>
      </c>
      <c r="I2024">
        <v>10000</v>
      </c>
      <c r="J2024">
        <v>1291</v>
      </c>
      <c r="K2024">
        <v>90.958333330000002</v>
      </c>
      <c r="L2024" t="s">
        <v>397</v>
      </c>
      <c r="M2024" t="s">
        <v>180</v>
      </c>
      <c r="N2024" s="1">
        <v>42072.654861111114</v>
      </c>
      <c r="O2024" s="1">
        <v>40521.822222222225</v>
      </c>
      <c r="P2024" s="2">
        <v>40525</v>
      </c>
      <c r="Q2024" s="1">
        <v>40555.173611111109</v>
      </c>
      <c r="R2024" t="s">
        <v>127</v>
      </c>
      <c r="S2024" t="s">
        <v>127</v>
      </c>
      <c r="T2024" t="s">
        <v>31</v>
      </c>
      <c r="U2024" t="b">
        <v>1</v>
      </c>
      <c r="V2024" t="s">
        <v>28</v>
      </c>
      <c r="W2024" t="s">
        <v>29</v>
      </c>
      <c r="X2024" t="s">
        <v>28</v>
      </c>
      <c r="Y2024" t="s">
        <v>30</v>
      </c>
    </row>
    <row r="2025" spans="1:25" x14ac:dyDescent="0.2">
      <c r="A2025">
        <v>2023</v>
      </c>
      <c r="B2025">
        <v>992122517</v>
      </c>
      <c r="C2025">
        <v>7800</v>
      </c>
      <c r="D2025">
        <v>760</v>
      </c>
      <c r="E2025">
        <v>21</v>
      </c>
      <c r="F2025">
        <v>3</v>
      </c>
      <c r="G2025">
        <v>1</v>
      </c>
      <c r="H2025">
        <v>1</v>
      </c>
      <c r="I2025">
        <v>7800</v>
      </c>
      <c r="J2025">
        <v>760</v>
      </c>
      <c r="K2025">
        <v>79.238935190000007</v>
      </c>
      <c r="L2025" t="s">
        <v>397</v>
      </c>
      <c r="M2025" t="s">
        <v>180</v>
      </c>
      <c r="N2025" s="1">
        <v>42072.654861111114</v>
      </c>
      <c r="O2025" s="1">
        <v>40281.945833333331</v>
      </c>
      <c r="P2025" s="2">
        <v>40282</v>
      </c>
      <c r="Q2025" s="1">
        <v>40318.945833333331</v>
      </c>
      <c r="R2025" t="s">
        <v>26</v>
      </c>
      <c r="S2025" t="s">
        <v>26</v>
      </c>
      <c r="T2025" t="s">
        <v>31</v>
      </c>
      <c r="U2025" t="b">
        <v>1</v>
      </c>
      <c r="V2025" t="s">
        <v>41</v>
      </c>
      <c r="W2025" t="s">
        <v>29</v>
      </c>
      <c r="X2025" t="s">
        <v>41</v>
      </c>
      <c r="Y2025" t="s">
        <v>42</v>
      </c>
    </row>
    <row r="2026" spans="1:25" x14ac:dyDescent="0.2">
      <c r="A2026">
        <v>2024</v>
      </c>
      <c r="B2026">
        <v>1545875413</v>
      </c>
      <c r="C2026">
        <v>5500</v>
      </c>
      <c r="D2026">
        <v>1345</v>
      </c>
      <c r="E2026">
        <v>21</v>
      </c>
      <c r="F2026">
        <v>1</v>
      </c>
      <c r="G2026">
        <v>1</v>
      </c>
      <c r="H2026">
        <v>1</v>
      </c>
      <c r="I2026">
        <v>5500</v>
      </c>
      <c r="J2026">
        <v>1345</v>
      </c>
      <c r="K2026">
        <v>90.041666669999998</v>
      </c>
      <c r="L2026" t="s">
        <v>397</v>
      </c>
      <c r="M2026" t="s">
        <v>180</v>
      </c>
      <c r="N2026" s="1">
        <v>42072.654861111114</v>
      </c>
      <c r="O2026" s="1">
        <v>40521.822222222225</v>
      </c>
      <c r="P2026" s="2">
        <v>40525</v>
      </c>
      <c r="Q2026" s="1">
        <v>40555.173611111109</v>
      </c>
      <c r="R2026" t="s">
        <v>59</v>
      </c>
      <c r="S2026" t="s">
        <v>26</v>
      </c>
      <c r="T2026" t="s">
        <v>31</v>
      </c>
      <c r="U2026" t="b">
        <v>1</v>
      </c>
      <c r="V2026" t="s">
        <v>28</v>
      </c>
      <c r="W2026" t="s">
        <v>29</v>
      </c>
      <c r="X2026" t="s">
        <v>28</v>
      </c>
      <c r="Y2026" t="s">
        <v>30</v>
      </c>
    </row>
    <row r="2027" spans="1:25" x14ac:dyDescent="0.2">
      <c r="A2027">
        <v>2025</v>
      </c>
      <c r="B2027">
        <v>625795464</v>
      </c>
      <c r="C2027">
        <v>1000</v>
      </c>
      <c r="D2027">
        <v>1023</v>
      </c>
      <c r="E2027">
        <v>20</v>
      </c>
      <c r="F2027">
        <v>0</v>
      </c>
      <c r="G2027">
        <v>2</v>
      </c>
      <c r="H2027">
        <v>1</v>
      </c>
      <c r="I2027">
        <v>1000</v>
      </c>
      <c r="J2027">
        <v>1023</v>
      </c>
      <c r="K2027">
        <v>60.041666669999998</v>
      </c>
      <c r="L2027" t="s">
        <v>397</v>
      </c>
      <c r="M2027" t="s">
        <v>180</v>
      </c>
      <c r="N2027" s="1">
        <v>42072.654861111114</v>
      </c>
      <c r="O2027" s="1">
        <v>40521.822222222225</v>
      </c>
      <c r="P2027" s="2">
        <v>40525</v>
      </c>
      <c r="Q2027" s="1">
        <v>40555.173611111109</v>
      </c>
      <c r="R2027" t="s">
        <v>113</v>
      </c>
      <c r="S2027" t="s">
        <v>37</v>
      </c>
      <c r="T2027" t="s">
        <v>27</v>
      </c>
      <c r="U2027" t="b">
        <v>1</v>
      </c>
      <c r="V2027" t="s">
        <v>28</v>
      </c>
      <c r="W2027" t="s">
        <v>29</v>
      </c>
      <c r="X2027" t="s">
        <v>28</v>
      </c>
      <c r="Y2027" t="s">
        <v>30</v>
      </c>
    </row>
    <row r="2028" spans="1:25" x14ac:dyDescent="0.2">
      <c r="A2028">
        <v>2026</v>
      </c>
      <c r="B2028">
        <v>1618077846</v>
      </c>
      <c r="C2028">
        <v>600</v>
      </c>
      <c r="D2028">
        <v>650</v>
      </c>
      <c r="E2028">
        <v>20</v>
      </c>
      <c r="F2028">
        <v>9</v>
      </c>
      <c r="G2028">
        <v>1</v>
      </c>
      <c r="H2028">
        <v>1</v>
      </c>
      <c r="I2028">
        <v>600</v>
      </c>
      <c r="J2028">
        <v>650</v>
      </c>
      <c r="K2028">
        <v>45.497129630000003</v>
      </c>
      <c r="L2028" t="s">
        <v>397</v>
      </c>
      <c r="M2028" t="s">
        <v>180</v>
      </c>
      <c r="N2028" s="1">
        <v>42072.654861111114</v>
      </c>
      <c r="O2028" s="1">
        <v>40521.822222222225</v>
      </c>
      <c r="P2028" s="2">
        <v>40525</v>
      </c>
      <c r="Q2028" s="1">
        <v>40555.173611111109</v>
      </c>
      <c r="R2028" t="s">
        <v>47</v>
      </c>
      <c r="S2028" t="s">
        <v>47</v>
      </c>
      <c r="T2028" t="s">
        <v>27</v>
      </c>
      <c r="U2028" t="b">
        <v>1</v>
      </c>
      <c r="V2028" t="s">
        <v>28</v>
      </c>
      <c r="W2028" t="s">
        <v>29</v>
      </c>
      <c r="X2028" t="s">
        <v>28</v>
      </c>
      <c r="Y2028" t="s">
        <v>30</v>
      </c>
    </row>
    <row r="2029" spans="1:25" x14ac:dyDescent="0.2">
      <c r="A2029">
        <v>2027</v>
      </c>
      <c r="B2029">
        <v>2039900962</v>
      </c>
      <c r="C2029">
        <v>550</v>
      </c>
      <c r="D2029">
        <v>811</v>
      </c>
      <c r="E2029">
        <v>20</v>
      </c>
      <c r="F2029">
        <v>0</v>
      </c>
      <c r="G2029">
        <v>1</v>
      </c>
      <c r="H2029">
        <v>1</v>
      </c>
      <c r="I2029">
        <v>550</v>
      </c>
      <c r="J2029">
        <v>811</v>
      </c>
      <c r="K2029">
        <v>69.954849539999998</v>
      </c>
      <c r="L2029" t="s">
        <v>397</v>
      </c>
      <c r="M2029" t="s">
        <v>180</v>
      </c>
      <c r="N2029" s="1">
        <v>42072.654861111114</v>
      </c>
      <c r="O2029" s="1">
        <v>40521.822222222225</v>
      </c>
      <c r="P2029" s="2">
        <v>40525</v>
      </c>
      <c r="Q2029" s="1">
        <v>40555.173611111109</v>
      </c>
      <c r="R2029" t="s">
        <v>63</v>
      </c>
      <c r="S2029" t="s">
        <v>37</v>
      </c>
      <c r="T2029" t="s">
        <v>27</v>
      </c>
      <c r="U2029" t="b">
        <v>1</v>
      </c>
      <c r="V2029" t="s">
        <v>28</v>
      </c>
      <c r="W2029" t="s">
        <v>29</v>
      </c>
      <c r="X2029" t="s">
        <v>28</v>
      </c>
      <c r="Y2029" t="s">
        <v>30</v>
      </c>
    </row>
    <row r="2030" spans="1:25" x14ac:dyDescent="0.2">
      <c r="A2030">
        <v>2028</v>
      </c>
      <c r="B2030">
        <v>2063650733</v>
      </c>
      <c r="C2030">
        <v>1500</v>
      </c>
      <c r="D2030">
        <v>676</v>
      </c>
      <c r="E2030">
        <v>20</v>
      </c>
      <c r="F2030">
        <v>3</v>
      </c>
      <c r="G2030">
        <v>1</v>
      </c>
      <c r="H2030">
        <v>1</v>
      </c>
      <c r="I2030">
        <v>1500</v>
      </c>
      <c r="J2030">
        <v>676</v>
      </c>
      <c r="K2030">
        <v>30</v>
      </c>
      <c r="L2030" t="s">
        <v>397</v>
      </c>
      <c r="M2030" t="s">
        <v>180</v>
      </c>
      <c r="N2030" s="1">
        <v>42072.654861111114</v>
      </c>
      <c r="O2030" s="1">
        <v>40521.822222222225</v>
      </c>
      <c r="P2030" s="2">
        <v>40525</v>
      </c>
      <c r="Q2030" s="1">
        <v>40555.173611111109</v>
      </c>
      <c r="R2030" t="s">
        <v>67</v>
      </c>
      <c r="S2030" t="s">
        <v>67</v>
      </c>
      <c r="T2030" t="s">
        <v>31</v>
      </c>
      <c r="U2030" t="b">
        <v>0</v>
      </c>
      <c r="V2030" t="s">
        <v>28</v>
      </c>
      <c r="W2030" t="s">
        <v>29</v>
      </c>
      <c r="X2030" t="s">
        <v>28</v>
      </c>
      <c r="Y2030" t="s">
        <v>30</v>
      </c>
    </row>
    <row r="2031" spans="1:25" x14ac:dyDescent="0.2">
      <c r="A2031">
        <v>2029</v>
      </c>
      <c r="B2031">
        <v>44069390</v>
      </c>
      <c r="C2031">
        <v>750</v>
      </c>
      <c r="D2031">
        <v>845</v>
      </c>
      <c r="E2031">
        <v>19</v>
      </c>
      <c r="F2031">
        <v>1</v>
      </c>
      <c r="G2031">
        <v>1</v>
      </c>
      <c r="H2031">
        <v>1</v>
      </c>
      <c r="I2031">
        <v>750</v>
      </c>
      <c r="J2031">
        <v>845</v>
      </c>
      <c r="K2031">
        <v>90.041666669999998</v>
      </c>
      <c r="L2031" t="s">
        <v>397</v>
      </c>
      <c r="M2031" t="s">
        <v>180</v>
      </c>
      <c r="N2031" s="1">
        <v>42072.654861111114</v>
      </c>
      <c r="O2031" s="1">
        <v>40521.822222222225</v>
      </c>
      <c r="P2031" s="2">
        <v>40525</v>
      </c>
      <c r="Q2031" s="1">
        <v>40555.173611111109</v>
      </c>
      <c r="R2031" t="s">
        <v>95</v>
      </c>
      <c r="S2031" t="s">
        <v>37</v>
      </c>
      <c r="T2031" t="s">
        <v>27</v>
      </c>
      <c r="U2031" t="b">
        <v>1</v>
      </c>
      <c r="V2031" t="s">
        <v>28</v>
      </c>
      <c r="W2031" t="s">
        <v>29</v>
      </c>
      <c r="X2031" t="s">
        <v>28</v>
      </c>
      <c r="Y2031" t="s">
        <v>30</v>
      </c>
    </row>
    <row r="2032" spans="1:25" x14ac:dyDescent="0.2">
      <c r="A2032">
        <v>2030</v>
      </c>
      <c r="B2032">
        <v>54044210</v>
      </c>
      <c r="C2032">
        <v>300</v>
      </c>
      <c r="D2032">
        <v>495</v>
      </c>
      <c r="E2032">
        <v>19</v>
      </c>
      <c r="F2032">
        <v>1</v>
      </c>
      <c r="G2032">
        <v>1</v>
      </c>
      <c r="H2032">
        <v>1</v>
      </c>
      <c r="I2032">
        <v>300</v>
      </c>
      <c r="J2032">
        <v>495</v>
      </c>
      <c r="K2032">
        <v>33.113599540000003</v>
      </c>
      <c r="L2032" t="s">
        <v>397</v>
      </c>
      <c r="M2032" t="s">
        <v>180</v>
      </c>
      <c r="N2032" s="1">
        <v>42072.654861111114</v>
      </c>
      <c r="O2032" s="1">
        <v>40521.822222222225</v>
      </c>
      <c r="P2032" s="2">
        <v>40525</v>
      </c>
      <c r="Q2032" s="1">
        <v>40555.173611111109</v>
      </c>
      <c r="R2032" t="s">
        <v>306</v>
      </c>
      <c r="S2032" t="s">
        <v>34</v>
      </c>
      <c r="T2032" t="s">
        <v>27</v>
      </c>
      <c r="U2032" t="b">
        <v>1</v>
      </c>
      <c r="V2032" t="s">
        <v>28</v>
      </c>
      <c r="W2032" t="s">
        <v>29</v>
      </c>
      <c r="X2032" t="s">
        <v>28</v>
      </c>
      <c r="Y2032" t="s">
        <v>30</v>
      </c>
    </row>
    <row r="2033" spans="1:25" x14ac:dyDescent="0.2">
      <c r="A2033">
        <v>2031</v>
      </c>
      <c r="B2033">
        <v>897856857</v>
      </c>
      <c r="C2033">
        <v>1500</v>
      </c>
      <c r="D2033">
        <v>1736</v>
      </c>
      <c r="E2033">
        <v>19</v>
      </c>
      <c r="F2033">
        <v>1</v>
      </c>
      <c r="G2033">
        <v>1</v>
      </c>
      <c r="H2033">
        <v>1</v>
      </c>
      <c r="I2033">
        <v>1500</v>
      </c>
      <c r="J2033">
        <v>1736</v>
      </c>
      <c r="K2033">
        <v>29.968912039999999</v>
      </c>
      <c r="L2033" t="s">
        <v>397</v>
      </c>
      <c r="M2033" t="s">
        <v>180</v>
      </c>
      <c r="N2033" s="1">
        <v>42072.654861111114</v>
      </c>
      <c r="O2033" s="1">
        <v>40281.945833333331</v>
      </c>
      <c r="P2033" s="2">
        <v>40282</v>
      </c>
      <c r="Q2033" s="1">
        <v>40318.945833333331</v>
      </c>
      <c r="R2033" t="s">
        <v>25</v>
      </c>
      <c r="S2033" t="s">
        <v>26</v>
      </c>
      <c r="T2033" t="s">
        <v>27</v>
      </c>
      <c r="U2033" t="b">
        <v>1</v>
      </c>
      <c r="V2033" t="s">
        <v>41</v>
      </c>
      <c r="W2033" t="s">
        <v>29</v>
      </c>
      <c r="X2033" t="s">
        <v>41</v>
      </c>
      <c r="Y2033" t="s">
        <v>42</v>
      </c>
    </row>
    <row r="2034" spans="1:25" x14ac:dyDescent="0.2">
      <c r="A2034">
        <v>2032</v>
      </c>
      <c r="B2034">
        <v>927645632</v>
      </c>
      <c r="C2034">
        <v>6250</v>
      </c>
      <c r="D2034">
        <v>1285</v>
      </c>
      <c r="E2034">
        <v>19</v>
      </c>
      <c r="F2034">
        <v>0</v>
      </c>
      <c r="G2034">
        <v>1</v>
      </c>
      <c r="H2034">
        <v>1</v>
      </c>
      <c r="I2034">
        <v>6250</v>
      </c>
      <c r="J2034">
        <v>1285</v>
      </c>
      <c r="K2034">
        <v>47.85461806</v>
      </c>
      <c r="L2034" t="s">
        <v>397</v>
      </c>
      <c r="M2034" t="s">
        <v>180</v>
      </c>
      <c r="N2034" s="1">
        <v>42072.654861111114</v>
      </c>
      <c r="O2034" s="1">
        <v>40521.822222222225</v>
      </c>
      <c r="P2034" s="2">
        <v>40525</v>
      </c>
      <c r="Q2034" s="1">
        <v>40555.173611111109</v>
      </c>
      <c r="R2034" t="s">
        <v>66</v>
      </c>
      <c r="S2034" t="s">
        <v>66</v>
      </c>
      <c r="T2034" t="s">
        <v>31</v>
      </c>
      <c r="U2034" t="b">
        <v>0</v>
      </c>
      <c r="V2034" t="s">
        <v>28</v>
      </c>
      <c r="W2034" t="s">
        <v>29</v>
      </c>
      <c r="X2034" t="s">
        <v>28</v>
      </c>
      <c r="Y2034" t="s">
        <v>30</v>
      </c>
    </row>
    <row r="2035" spans="1:25" x14ac:dyDescent="0.2">
      <c r="A2035">
        <v>2033</v>
      </c>
      <c r="B2035">
        <v>1521887426</v>
      </c>
      <c r="C2035">
        <v>12000</v>
      </c>
      <c r="D2035">
        <v>2063</v>
      </c>
      <c r="E2035">
        <v>19</v>
      </c>
      <c r="F2035">
        <v>1</v>
      </c>
      <c r="G2035">
        <v>1</v>
      </c>
      <c r="H2035">
        <v>1</v>
      </c>
      <c r="I2035">
        <v>12000</v>
      </c>
      <c r="J2035">
        <v>2063</v>
      </c>
      <c r="K2035">
        <v>64</v>
      </c>
      <c r="L2035" t="s">
        <v>397</v>
      </c>
      <c r="M2035" t="s">
        <v>180</v>
      </c>
      <c r="N2035" s="1">
        <v>42072.654861111114</v>
      </c>
      <c r="O2035" s="1">
        <v>40521.822222222225</v>
      </c>
      <c r="P2035" s="2">
        <v>40525</v>
      </c>
      <c r="Q2035" s="1">
        <v>40555.173611111109</v>
      </c>
      <c r="R2035" t="s">
        <v>127</v>
      </c>
      <c r="S2035" t="s">
        <v>127</v>
      </c>
      <c r="T2035" t="s">
        <v>31</v>
      </c>
      <c r="U2035" t="b">
        <v>1</v>
      </c>
      <c r="V2035" t="s">
        <v>28</v>
      </c>
      <c r="W2035" t="s">
        <v>29</v>
      </c>
      <c r="X2035" t="s">
        <v>28</v>
      </c>
      <c r="Y2035" t="s">
        <v>30</v>
      </c>
    </row>
    <row r="2036" spans="1:25" x14ac:dyDescent="0.2">
      <c r="A2036">
        <v>2034</v>
      </c>
      <c r="B2036">
        <v>1252039908</v>
      </c>
      <c r="C2036">
        <v>4000</v>
      </c>
      <c r="D2036">
        <v>526</v>
      </c>
      <c r="E2036">
        <v>19</v>
      </c>
      <c r="F2036">
        <v>10</v>
      </c>
      <c r="G2036">
        <v>1</v>
      </c>
      <c r="H2036">
        <v>1</v>
      </c>
      <c r="I2036">
        <v>4000</v>
      </c>
      <c r="J2036">
        <v>526</v>
      </c>
      <c r="K2036">
        <v>30</v>
      </c>
      <c r="L2036" t="s">
        <v>397</v>
      </c>
      <c r="M2036" t="s">
        <v>180</v>
      </c>
      <c r="N2036" s="1">
        <v>42072.654861111114</v>
      </c>
      <c r="O2036" s="1">
        <v>40521.822222222225</v>
      </c>
      <c r="P2036" s="2">
        <v>40525</v>
      </c>
      <c r="Q2036" s="1">
        <v>40555.173611111109</v>
      </c>
      <c r="R2036" t="s">
        <v>68</v>
      </c>
      <c r="S2036" t="s">
        <v>68</v>
      </c>
      <c r="T2036" t="s">
        <v>31</v>
      </c>
      <c r="U2036" t="b">
        <v>1</v>
      </c>
      <c r="V2036" t="s">
        <v>28</v>
      </c>
      <c r="W2036" t="s">
        <v>29</v>
      </c>
      <c r="X2036" t="s">
        <v>28</v>
      </c>
      <c r="Y2036" t="s">
        <v>30</v>
      </c>
    </row>
    <row r="2037" spans="1:25" x14ac:dyDescent="0.2">
      <c r="A2037">
        <v>2035</v>
      </c>
      <c r="B2037">
        <v>65073479</v>
      </c>
      <c r="C2037">
        <v>600</v>
      </c>
      <c r="D2037">
        <v>680</v>
      </c>
      <c r="E2037">
        <v>18</v>
      </c>
      <c r="F2037">
        <v>0</v>
      </c>
      <c r="G2037">
        <v>3</v>
      </c>
      <c r="H2037">
        <v>1</v>
      </c>
      <c r="I2037">
        <v>600</v>
      </c>
      <c r="J2037">
        <v>680</v>
      </c>
      <c r="K2037">
        <v>30</v>
      </c>
      <c r="L2037" t="s">
        <v>397</v>
      </c>
      <c r="M2037" t="s">
        <v>180</v>
      </c>
      <c r="N2037" s="1">
        <v>42072.654861111114</v>
      </c>
      <c r="O2037" s="1">
        <v>40521.822222222225</v>
      </c>
      <c r="P2037" s="2">
        <v>40525</v>
      </c>
      <c r="Q2037" s="1">
        <v>40555.173611111109</v>
      </c>
      <c r="R2037" t="s">
        <v>47</v>
      </c>
      <c r="S2037" t="s">
        <v>47</v>
      </c>
      <c r="T2037" t="s">
        <v>27</v>
      </c>
      <c r="U2037" t="b">
        <v>1</v>
      </c>
      <c r="V2037" t="s">
        <v>28</v>
      </c>
      <c r="W2037" t="s">
        <v>29</v>
      </c>
      <c r="X2037" t="s">
        <v>28</v>
      </c>
      <c r="Y2037" t="s">
        <v>30</v>
      </c>
    </row>
    <row r="2038" spans="1:25" x14ac:dyDescent="0.2">
      <c r="A2038">
        <v>2036</v>
      </c>
      <c r="B2038">
        <v>1560024868</v>
      </c>
      <c r="C2038">
        <v>10000</v>
      </c>
      <c r="D2038">
        <v>1450</v>
      </c>
      <c r="E2038">
        <v>18</v>
      </c>
      <c r="F2038">
        <v>8</v>
      </c>
      <c r="G2038">
        <v>2</v>
      </c>
      <c r="H2038">
        <v>1</v>
      </c>
      <c r="I2038">
        <v>10000</v>
      </c>
      <c r="J2038">
        <v>1450</v>
      </c>
      <c r="K2038">
        <v>42.29381944</v>
      </c>
      <c r="L2038" t="s">
        <v>397</v>
      </c>
      <c r="M2038" t="s">
        <v>180</v>
      </c>
      <c r="N2038" s="1">
        <v>42072.654861111114</v>
      </c>
      <c r="O2038" s="1">
        <v>40281.945833333331</v>
      </c>
      <c r="P2038" s="2">
        <v>40282</v>
      </c>
      <c r="Q2038" s="1">
        <v>40318.945833333331</v>
      </c>
      <c r="R2038" t="s">
        <v>56</v>
      </c>
      <c r="S2038" t="s">
        <v>34</v>
      </c>
      <c r="T2038" t="s">
        <v>31</v>
      </c>
      <c r="U2038" t="b">
        <v>0</v>
      </c>
      <c r="V2038" t="s">
        <v>41</v>
      </c>
      <c r="W2038" t="s">
        <v>29</v>
      </c>
      <c r="X2038" t="s">
        <v>41</v>
      </c>
      <c r="Y2038" t="s">
        <v>42</v>
      </c>
    </row>
    <row r="2039" spans="1:25" x14ac:dyDescent="0.2">
      <c r="A2039">
        <v>2037</v>
      </c>
      <c r="B2039">
        <v>1299260010</v>
      </c>
      <c r="C2039">
        <v>350</v>
      </c>
      <c r="D2039">
        <v>385</v>
      </c>
      <c r="E2039">
        <v>18</v>
      </c>
      <c r="F2039">
        <v>1</v>
      </c>
      <c r="G2039">
        <v>1</v>
      </c>
      <c r="H2039">
        <v>1</v>
      </c>
      <c r="I2039">
        <v>350</v>
      </c>
      <c r="J2039">
        <v>385</v>
      </c>
      <c r="K2039">
        <v>65.837824069999996</v>
      </c>
      <c r="L2039" t="s">
        <v>397</v>
      </c>
      <c r="M2039" t="s">
        <v>180</v>
      </c>
      <c r="N2039" s="1">
        <v>42072.654861111114</v>
      </c>
      <c r="O2039" s="1">
        <v>40281.945833333331</v>
      </c>
      <c r="P2039" s="2">
        <v>40282</v>
      </c>
      <c r="Q2039" s="1">
        <v>40318.945833333331</v>
      </c>
      <c r="R2039" t="s">
        <v>200</v>
      </c>
      <c r="S2039" t="s">
        <v>34</v>
      </c>
      <c r="T2039" t="s">
        <v>27</v>
      </c>
      <c r="U2039" t="b">
        <v>1</v>
      </c>
      <c r="V2039" t="s">
        <v>41</v>
      </c>
      <c r="W2039" t="s">
        <v>29</v>
      </c>
      <c r="X2039" t="s">
        <v>41</v>
      </c>
      <c r="Y2039" t="s">
        <v>42</v>
      </c>
    </row>
    <row r="2040" spans="1:25" x14ac:dyDescent="0.2">
      <c r="A2040">
        <v>2038</v>
      </c>
      <c r="B2040">
        <v>307969225</v>
      </c>
      <c r="C2040">
        <v>5000</v>
      </c>
      <c r="D2040">
        <v>361</v>
      </c>
      <c r="E2040">
        <v>18</v>
      </c>
      <c r="F2040">
        <v>0</v>
      </c>
      <c r="G2040">
        <v>1</v>
      </c>
      <c r="H2040">
        <v>1</v>
      </c>
      <c r="I2040">
        <v>5000</v>
      </c>
      <c r="J2040">
        <v>361</v>
      </c>
      <c r="K2040">
        <v>60</v>
      </c>
      <c r="L2040" t="s">
        <v>397</v>
      </c>
      <c r="M2040" t="s">
        <v>180</v>
      </c>
      <c r="N2040" s="1">
        <v>42072.654861111114</v>
      </c>
      <c r="O2040" s="1">
        <v>40521.822222222225</v>
      </c>
      <c r="P2040" s="2">
        <v>40525</v>
      </c>
      <c r="Q2040" s="1">
        <v>40555.173611111109</v>
      </c>
      <c r="R2040" t="s">
        <v>69</v>
      </c>
      <c r="S2040" t="s">
        <v>37</v>
      </c>
      <c r="T2040" t="s">
        <v>31</v>
      </c>
      <c r="U2040" t="b">
        <v>1</v>
      </c>
      <c r="V2040" t="s">
        <v>28</v>
      </c>
      <c r="W2040" t="s">
        <v>29</v>
      </c>
      <c r="X2040" t="s">
        <v>28</v>
      </c>
      <c r="Y2040" t="s">
        <v>30</v>
      </c>
    </row>
    <row r="2041" spans="1:25" x14ac:dyDescent="0.2">
      <c r="A2041">
        <v>2039</v>
      </c>
      <c r="B2041">
        <v>1800324217</v>
      </c>
      <c r="C2041">
        <v>2100</v>
      </c>
      <c r="D2041">
        <v>880</v>
      </c>
      <c r="E2041">
        <v>18</v>
      </c>
      <c r="F2041">
        <v>1</v>
      </c>
      <c r="G2041">
        <v>1</v>
      </c>
      <c r="H2041">
        <v>1</v>
      </c>
      <c r="I2041">
        <v>2100</v>
      </c>
      <c r="J2041">
        <v>880</v>
      </c>
      <c r="K2041">
        <v>83.026909720000006</v>
      </c>
      <c r="L2041" t="s">
        <v>397</v>
      </c>
      <c r="M2041" t="s">
        <v>180</v>
      </c>
      <c r="N2041" s="1">
        <v>42072.654861111114</v>
      </c>
      <c r="O2041" s="1">
        <v>40281.945833333331</v>
      </c>
      <c r="P2041" s="2">
        <v>40282</v>
      </c>
      <c r="Q2041" s="1">
        <v>40318.945833333331</v>
      </c>
      <c r="R2041" t="s">
        <v>103</v>
      </c>
      <c r="S2041" t="s">
        <v>34</v>
      </c>
      <c r="T2041" t="s">
        <v>31</v>
      </c>
      <c r="U2041" t="b">
        <v>0</v>
      </c>
      <c r="V2041" t="s">
        <v>41</v>
      </c>
      <c r="W2041" t="s">
        <v>29</v>
      </c>
      <c r="X2041" t="s">
        <v>41</v>
      </c>
      <c r="Y2041" t="s">
        <v>42</v>
      </c>
    </row>
    <row r="2042" spans="1:25" x14ac:dyDescent="0.2">
      <c r="A2042">
        <v>2040</v>
      </c>
      <c r="B2042">
        <v>674096425</v>
      </c>
      <c r="C2042">
        <v>5000</v>
      </c>
      <c r="D2042">
        <v>1060</v>
      </c>
      <c r="E2042">
        <v>17</v>
      </c>
      <c r="F2042">
        <v>1</v>
      </c>
      <c r="G2042">
        <v>2</v>
      </c>
      <c r="H2042">
        <v>1</v>
      </c>
      <c r="I2042">
        <v>5000</v>
      </c>
      <c r="J2042">
        <v>1060</v>
      </c>
      <c r="K2042">
        <v>72.974305560000005</v>
      </c>
      <c r="L2042" t="s">
        <v>397</v>
      </c>
      <c r="M2042" t="s">
        <v>180</v>
      </c>
      <c r="N2042" s="1">
        <v>42072.654861111114</v>
      </c>
      <c r="O2042" s="1">
        <v>40281.945833333331</v>
      </c>
      <c r="P2042" s="2">
        <v>40282</v>
      </c>
      <c r="Q2042" s="1">
        <v>40318.945833333331</v>
      </c>
      <c r="R2042" t="s">
        <v>61</v>
      </c>
      <c r="S2042" t="s">
        <v>62</v>
      </c>
      <c r="T2042" t="s">
        <v>31</v>
      </c>
      <c r="U2042" t="b">
        <v>1</v>
      </c>
      <c r="V2042" t="s">
        <v>41</v>
      </c>
      <c r="W2042" t="s">
        <v>29</v>
      </c>
      <c r="X2042" t="s">
        <v>41</v>
      </c>
      <c r="Y2042" t="s">
        <v>42</v>
      </c>
    </row>
    <row r="2043" spans="1:25" x14ac:dyDescent="0.2">
      <c r="A2043">
        <v>2041</v>
      </c>
      <c r="B2043">
        <v>1779095908</v>
      </c>
      <c r="C2043">
        <v>1000</v>
      </c>
      <c r="D2043">
        <v>1040</v>
      </c>
      <c r="E2043">
        <v>16</v>
      </c>
      <c r="F2043">
        <v>0</v>
      </c>
      <c r="G2043">
        <v>1</v>
      </c>
      <c r="H2043">
        <v>1</v>
      </c>
      <c r="I2043">
        <v>1000</v>
      </c>
      <c r="J2043">
        <v>1040</v>
      </c>
      <c r="K2043">
        <v>89.561921299999995</v>
      </c>
      <c r="L2043" t="s">
        <v>397</v>
      </c>
      <c r="M2043" t="s">
        <v>180</v>
      </c>
      <c r="N2043" s="1">
        <v>42072.654861111114</v>
      </c>
      <c r="O2043" s="1">
        <v>40281.945833333331</v>
      </c>
      <c r="P2043" s="2">
        <v>40282</v>
      </c>
      <c r="Q2043" s="1">
        <v>40318.945833333331</v>
      </c>
      <c r="R2043" t="s">
        <v>47</v>
      </c>
      <c r="S2043" t="s">
        <v>47</v>
      </c>
      <c r="T2043" t="s">
        <v>27</v>
      </c>
      <c r="U2043" t="b">
        <v>1</v>
      </c>
      <c r="V2043" t="s">
        <v>41</v>
      </c>
      <c r="W2043" t="s">
        <v>29</v>
      </c>
      <c r="X2043" t="s">
        <v>41</v>
      </c>
      <c r="Y2043" t="s">
        <v>42</v>
      </c>
    </row>
    <row r="2044" spans="1:25" x14ac:dyDescent="0.2">
      <c r="A2044">
        <v>2042</v>
      </c>
      <c r="B2044">
        <v>259306398</v>
      </c>
      <c r="C2044">
        <v>5000</v>
      </c>
      <c r="D2044">
        <v>485</v>
      </c>
      <c r="E2044">
        <v>15</v>
      </c>
      <c r="F2044">
        <v>0</v>
      </c>
      <c r="G2044">
        <v>1</v>
      </c>
      <c r="H2044">
        <v>1</v>
      </c>
      <c r="I2044">
        <v>5000</v>
      </c>
      <c r="J2044">
        <v>485</v>
      </c>
      <c r="K2044">
        <v>60.515138890000003</v>
      </c>
      <c r="L2044" t="s">
        <v>397</v>
      </c>
      <c r="M2044" t="s">
        <v>180</v>
      </c>
      <c r="N2044" s="1">
        <v>42072.654861111114</v>
      </c>
      <c r="O2044" s="1">
        <v>40521.822222222225</v>
      </c>
      <c r="P2044" s="2">
        <v>40525</v>
      </c>
      <c r="Q2044" s="1">
        <v>40555.173611111109</v>
      </c>
      <c r="R2044" t="s">
        <v>134</v>
      </c>
      <c r="S2044" t="s">
        <v>34</v>
      </c>
      <c r="T2044" t="s">
        <v>31</v>
      </c>
      <c r="U2044" t="b">
        <v>1</v>
      </c>
      <c r="V2044" t="s">
        <v>28</v>
      </c>
      <c r="W2044" t="s">
        <v>29</v>
      </c>
      <c r="X2044" t="s">
        <v>28</v>
      </c>
      <c r="Y2044" t="s">
        <v>30</v>
      </c>
    </row>
    <row r="2045" spans="1:25" x14ac:dyDescent="0.2">
      <c r="A2045">
        <v>2043</v>
      </c>
      <c r="B2045">
        <v>1103652327</v>
      </c>
      <c r="C2045">
        <v>8000</v>
      </c>
      <c r="D2045">
        <v>1300</v>
      </c>
      <c r="E2045">
        <v>15</v>
      </c>
      <c r="F2045">
        <v>1</v>
      </c>
      <c r="G2045">
        <v>1</v>
      </c>
      <c r="H2045">
        <v>1</v>
      </c>
      <c r="I2045">
        <v>8000</v>
      </c>
      <c r="J2045">
        <v>1300</v>
      </c>
      <c r="K2045">
        <v>90.041666669999998</v>
      </c>
      <c r="L2045" t="s">
        <v>397</v>
      </c>
      <c r="M2045" t="s">
        <v>180</v>
      </c>
      <c r="N2045" s="1">
        <v>42072.654861111114</v>
      </c>
      <c r="O2045" s="1">
        <v>40521.822222222225</v>
      </c>
      <c r="P2045" s="2">
        <v>40525</v>
      </c>
      <c r="Q2045" s="1">
        <v>40555.173611111109</v>
      </c>
      <c r="R2045" t="s">
        <v>67</v>
      </c>
      <c r="S2045" t="s">
        <v>67</v>
      </c>
      <c r="T2045" t="s">
        <v>31</v>
      </c>
      <c r="U2045" t="b">
        <v>1</v>
      </c>
      <c r="V2045" t="s">
        <v>28</v>
      </c>
      <c r="W2045" t="s">
        <v>29</v>
      </c>
      <c r="X2045" t="s">
        <v>28</v>
      </c>
      <c r="Y2045" t="s">
        <v>30</v>
      </c>
    </row>
    <row r="2046" spans="1:25" x14ac:dyDescent="0.2">
      <c r="A2046">
        <v>2044</v>
      </c>
      <c r="B2046">
        <v>488491774</v>
      </c>
      <c r="C2046">
        <v>1000</v>
      </c>
      <c r="D2046">
        <v>1101</v>
      </c>
      <c r="E2046">
        <v>14</v>
      </c>
      <c r="F2046">
        <v>62</v>
      </c>
      <c r="G2046">
        <v>3</v>
      </c>
      <c r="H2046">
        <v>1</v>
      </c>
      <c r="I2046">
        <v>1000</v>
      </c>
      <c r="J2046">
        <v>1101</v>
      </c>
      <c r="K2046">
        <v>30.137499999999999</v>
      </c>
      <c r="L2046" t="s">
        <v>397</v>
      </c>
      <c r="M2046" t="s">
        <v>180</v>
      </c>
      <c r="N2046" s="1">
        <v>42072.654861111114</v>
      </c>
      <c r="O2046" s="1">
        <v>40521.822222222225</v>
      </c>
      <c r="P2046" s="2">
        <v>40525</v>
      </c>
      <c r="Q2046" s="1">
        <v>40555.173611111109</v>
      </c>
      <c r="R2046" t="s">
        <v>59</v>
      </c>
      <c r="S2046" t="s">
        <v>26</v>
      </c>
      <c r="T2046" t="s">
        <v>27</v>
      </c>
      <c r="U2046" t="b">
        <v>1</v>
      </c>
      <c r="V2046" t="s">
        <v>28</v>
      </c>
      <c r="W2046" t="s">
        <v>29</v>
      </c>
      <c r="X2046" t="s">
        <v>28</v>
      </c>
      <c r="Y2046" t="s">
        <v>30</v>
      </c>
    </row>
    <row r="2047" spans="1:25" x14ac:dyDescent="0.2">
      <c r="A2047">
        <v>2045</v>
      </c>
      <c r="B2047">
        <v>1136009823</v>
      </c>
      <c r="C2047">
        <v>450</v>
      </c>
      <c r="D2047">
        <v>610</v>
      </c>
      <c r="E2047">
        <v>14</v>
      </c>
      <c r="F2047">
        <v>3</v>
      </c>
      <c r="G2047">
        <v>1</v>
      </c>
      <c r="H2047">
        <v>1</v>
      </c>
      <c r="I2047">
        <v>450</v>
      </c>
      <c r="J2047">
        <v>610</v>
      </c>
      <c r="K2047">
        <v>30</v>
      </c>
      <c r="L2047" t="s">
        <v>397</v>
      </c>
      <c r="M2047" t="s">
        <v>180</v>
      </c>
      <c r="N2047" s="1">
        <v>42072.654861111114</v>
      </c>
      <c r="O2047" s="1">
        <v>40521.822222222225</v>
      </c>
      <c r="P2047" s="2">
        <v>40525</v>
      </c>
      <c r="Q2047" s="1">
        <v>40555.173611111109</v>
      </c>
      <c r="R2047" t="s">
        <v>26</v>
      </c>
      <c r="S2047" t="s">
        <v>26</v>
      </c>
      <c r="T2047" t="s">
        <v>27</v>
      </c>
      <c r="U2047" t="b">
        <v>1</v>
      </c>
      <c r="V2047" t="s">
        <v>28</v>
      </c>
      <c r="W2047" t="s">
        <v>29</v>
      </c>
      <c r="X2047" t="s">
        <v>28</v>
      </c>
      <c r="Y2047" t="s">
        <v>30</v>
      </c>
    </row>
    <row r="2048" spans="1:25" x14ac:dyDescent="0.2">
      <c r="A2048">
        <v>2046</v>
      </c>
      <c r="B2048">
        <v>1843300759</v>
      </c>
      <c r="C2048">
        <v>2000</v>
      </c>
      <c r="D2048">
        <v>411</v>
      </c>
      <c r="E2048">
        <v>13</v>
      </c>
      <c r="F2048">
        <v>11</v>
      </c>
      <c r="G2048">
        <v>2</v>
      </c>
      <c r="H2048">
        <v>1</v>
      </c>
      <c r="I2048">
        <v>2000</v>
      </c>
      <c r="J2048">
        <v>411</v>
      </c>
      <c r="K2048">
        <v>21</v>
      </c>
      <c r="L2048" t="s">
        <v>397</v>
      </c>
      <c r="M2048" t="s">
        <v>180</v>
      </c>
      <c r="N2048" s="1">
        <v>42072.654861111114</v>
      </c>
      <c r="O2048" s="1">
        <v>40521.822222222225</v>
      </c>
      <c r="P2048" s="2">
        <v>40525</v>
      </c>
      <c r="Q2048" s="1">
        <v>40555.173611111109</v>
      </c>
      <c r="R2048" t="s">
        <v>73</v>
      </c>
      <c r="S2048" t="s">
        <v>74</v>
      </c>
      <c r="T2048" t="s">
        <v>31</v>
      </c>
      <c r="U2048" t="b">
        <v>1</v>
      </c>
      <c r="V2048" t="s">
        <v>28</v>
      </c>
      <c r="W2048" t="s">
        <v>29</v>
      </c>
      <c r="X2048" t="s">
        <v>28</v>
      </c>
      <c r="Y2048" t="s">
        <v>30</v>
      </c>
    </row>
    <row r="2049" spans="1:25" x14ac:dyDescent="0.2">
      <c r="A2049">
        <v>2047</v>
      </c>
      <c r="B2049">
        <v>821667107</v>
      </c>
      <c r="C2049">
        <v>8000</v>
      </c>
      <c r="D2049">
        <v>1100</v>
      </c>
      <c r="E2049">
        <v>13</v>
      </c>
      <c r="F2049">
        <v>19</v>
      </c>
      <c r="G2049">
        <v>1</v>
      </c>
      <c r="H2049">
        <v>1</v>
      </c>
      <c r="I2049">
        <v>8000</v>
      </c>
      <c r="J2049">
        <v>1100</v>
      </c>
      <c r="K2049">
        <v>40.150798610000002</v>
      </c>
      <c r="L2049" t="s">
        <v>397</v>
      </c>
      <c r="M2049" t="s">
        <v>180</v>
      </c>
      <c r="N2049" s="1">
        <v>42072.654861111114</v>
      </c>
      <c r="O2049" s="1">
        <v>40281.945833333331</v>
      </c>
      <c r="P2049" s="2">
        <v>40282</v>
      </c>
      <c r="Q2049" s="1">
        <v>40318.945833333331</v>
      </c>
      <c r="R2049" t="s">
        <v>59</v>
      </c>
      <c r="S2049" t="s">
        <v>26</v>
      </c>
      <c r="T2049" t="s">
        <v>31</v>
      </c>
      <c r="U2049" t="b">
        <v>1</v>
      </c>
      <c r="V2049" t="s">
        <v>41</v>
      </c>
      <c r="W2049" t="s">
        <v>29</v>
      </c>
      <c r="X2049" t="s">
        <v>41</v>
      </c>
      <c r="Y2049" t="s">
        <v>42</v>
      </c>
    </row>
    <row r="2050" spans="1:25" x14ac:dyDescent="0.2">
      <c r="A2050">
        <v>2048</v>
      </c>
      <c r="B2050">
        <v>1549582128</v>
      </c>
      <c r="C2050">
        <v>1500</v>
      </c>
      <c r="D2050">
        <v>435</v>
      </c>
      <c r="E2050">
        <v>13</v>
      </c>
      <c r="F2050">
        <v>1</v>
      </c>
      <c r="G2050">
        <v>1</v>
      </c>
      <c r="H2050">
        <v>1</v>
      </c>
      <c r="I2050">
        <v>1500</v>
      </c>
      <c r="J2050">
        <v>435</v>
      </c>
      <c r="K2050">
        <v>30.184768519999999</v>
      </c>
      <c r="L2050" t="s">
        <v>397</v>
      </c>
      <c r="M2050" t="s">
        <v>180</v>
      </c>
      <c r="N2050" s="1">
        <v>42072.654861111114</v>
      </c>
      <c r="O2050" s="1">
        <v>40521.822222222225</v>
      </c>
      <c r="P2050" s="2">
        <v>40525</v>
      </c>
      <c r="Q2050" s="1">
        <v>40555.173611111109</v>
      </c>
      <c r="R2050" t="s">
        <v>25</v>
      </c>
      <c r="S2050" t="s">
        <v>26</v>
      </c>
      <c r="T2050" t="s">
        <v>31</v>
      </c>
      <c r="U2050" t="b">
        <v>1</v>
      </c>
      <c r="V2050" t="s">
        <v>28</v>
      </c>
      <c r="W2050" t="s">
        <v>29</v>
      </c>
      <c r="X2050" t="s">
        <v>28</v>
      </c>
      <c r="Y2050" t="s">
        <v>30</v>
      </c>
    </row>
    <row r="2051" spans="1:25" x14ac:dyDescent="0.2">
      <c r="A2051">
        <v>2049</v>
      </c>
      <c r="B2051">
        <v>189756516</v>
      </c>
      <c r="C2051">
        <v>10000</v>
      </c>
      <c r="D2051">
        <v>821</v>
      </c>
      <c r="E2051">
        <v>12</v>
      </c>
      <c r="F2051">
        <v>2</v>
      </c>
      <c r="G2051">
        <v>1</v>
      </c>
      <c r="H2051">
        <v>1</v>
      </c>
      <c r="I2051">
        <v>10000</v>
      </c>
      <c r="J2051">
        <v>821</v>
      </c>
      <c r="K2051">
        <v>89.998333329999994</v>
      </c>
      <c r="L2051" t="s">
        <v>397</v>
      </c>
      <c r="M2051" t="s">
        <v>180</v>
      </c>
      <c r="N2051" s="1">
        <v>42072.654861111114</v>
      </c>
      <c r="O2051" s="1">
        <v>40281.945833333331</v>
      </c>
      <c r="P2051" s="2">
        <v>40282</v>
      </c>
      <c r="Q2051" s="1">
        <v>40318.945833333331</v>
      </c>
      <c r="R2051" t="s">
        <v>114</v>
      </c>
      <c r="S2051" t="s">
        <v>26</v>
      </c>
      <c r="T2051" t="s">
        <v>31</v>
      </c>
      <c r="U2051" t="b">
        <v>1</v>
      </c>
      <c r="V2051" t="s">
        <v>41</v>
      </c>
      <c r="W2051" t="s">
        <v>29</v>
      </c>
      <c r="X2051" t="s">
        <v>41</v>
      </c>
      <c r="Y2051" t="s">
        <v>42</v>
      </c>
    </row>
    <row r="2052" spans="1:25" x14ac:dyDescent="0.2">
      <c r="A2052">
        <v>2050</v>
      </c>
      <c r="B2052">
        <v>677777016</v>
      </c>
      <c r="C2052">
        <v>3000</v>
      </c>
      <c r="D2052">
        <v>990</v>
      </c>
      <c r="E2052">
        <v>12</v>
      </c>
      <c r="F2052">
        <v>25</v>
      </c>
      <c r="G2052">
        <v>1</v>
      </c>
      <c r="H2052">
        <v>1</v>
      </c>
      <c r="I2052">
        <v>3000</v>
      </c>
      <c r="J2052">
        <v>990</v>
      </c>
      <c r="K2052">
        <v>30.041666670000001</v>
      </c>
      <c r="L2052" t="s">
        <v>397</v>
      </c>
      <c r="M2052" t="s">
        <v>180</v>
      </c>
      <c r="N2052" s="1">
        <v>42072.654861111114</v>
      </c>
      <c r="O2052" s="1">
        <v>40521.822222222225</v>
      </c>
      <c r="P2052" s="2">
        <v>40525</v>
      </c>
      <c r="Q2052" s="1">
        <v>40555.173611111109</v>
      </c>
      <c r="R2052" t="s">
        <v>67</v>
      </c>
      <c r="S2052" t="s">
        <v>67</v>
      </c>
      <c r="T2052" t="s">
        <v>31</v>
      </c>
      <c r="U2052" t="b">
        <v>0</v>
      </c>
      <c r="V2052" t="s">
        <v>28</v>
      </c>
      <c r="W2052" t="s">
        <v>29</v>
      </c>
      <c r="X2052" t="s">
        <v>28</v>
      </c>
      <c r="Y2052" t="s">
        <v>30</v>
      </c>
    </row>
    <row r="2053" spans="1:25" x14ac:dyDescent="0.2">
      <c r="A2053">
        <v>2051</v>
      </c>
      <c r="B2053">
        <v>600531912</v>
      </c>
      <c r="C2053">
        <v>7500</v>
      </c>
      <c r="D2053">
        <v>725</v>
      </c>
      <c r="E2053">
        <v>12</v>
      </c>
      <c r="F2053">
        <v>1</v>
      </c>
      <c r="G2053">
        <v>1</v>
      </c>
      <c r="H2053">
        <v>1</v>
      </c>
      <c r="I2053">
        <v>7500</v>
      </c>
      <c r="J2053">
        <v>725</v>
      </c>
      <c r="K2053">
        <v>89.873287039999994</v>
      </c>
      <c r="L2053" t="s">
        <v>397</v>
      </c>
      <c r="M2053" t="s">
        <v>180</v>
      </c>
      <c r="N2053" s="1">
        <v>42072.654861111114</v>
      </c>
      <c r="O2053" s="1">
        <v>40281.945833333331</v>
      </c>
      <c r="P2053" s="2">
        <v>40282</v>
      </c>
      <c r="Q2053" s="1">
        <v>40318.945833333331</v>
      </c>
      <c r="R2053" t="s">
        <v>60</v>
      </c>
      <c r="S2053" t="s">
        <v>26</v>
      </c>
      <c r="T2053" t="s">
        <v>40</v>
      </c>
      <c r="U2053" t="b">
        <v>0</v>
      </c>
      <c r="V2053" t="s">
        <v>41</v>
      </c>
      <c r="W2053" t="s">
        <v>29</v>
      </c>
      <c r="X2053" t="s">
        <v>41</v>
      </c>
      <c r="Y2053" t="s">
        <v>42</v>
      </c>
    </row>
    <row r="2054" spans="1:25" x14ac:dyDescent="0.2">
      <c r="A2054">
        <v>2052</v>
      </c>
      <c r="B2054">
        <v>1329377121</v>
      </c>
      <c r="C2054">
        <v>30000</v>
      </c>
      <c r="D2054">
        <v>973</v>
      </c>
      <c r="E2054">
        <v>12</v>
      </c>
      <c r="F2054">
        <v>4</v>
      </c>
      <c r="G2054">
        <v>1</v>
      </c>
      <c r="H2054">
        <v>1</v>
      </c>
      <c r="I2054">
        <v>30000</v>
      </c>
      <c r="J2054">
        <v>973</v>
      </c>
      <c r="K2054">
        <v>47.438518520000002</v>
      </c>
      <c r="L2054" t="s">
        <v>397</v>
      </c>
      <c r="M2054" t="s">
        <v>180</v>
      </c>
      <c r="N2054" s="1">
        <v>42072.654861111114</v>
      </c>
      <c r="O2054" s="1">
        <v>40281.945833333331</v>
      </c>
      <c r="P2054" s="2">
        <v>40282</v>
      </c>
      <c r="Q2054" s="1">
        <v>40318.945833333331</v>
      </c>
      <c r="R2054" t="s">
        <v>66</v>
      </c>
      <c r="S2054" t="s">
        <v>66</v>
      </c>
      <c r="T2054" t="s">
        <v>40</v>
      </c>
      <c r="U2054" t="b">
        <v>0</v>
      </c>
      <c r="V2054" t="s">
        <v>41</v>
      </c>
      <c r="W2054" t="s">
        <v>29</v>
      </c>
      <c r="X2054" t="s">
        <v>41</v>
      </c>
      <c r="Y2054" t="s">
        <v>42</v>
      </c>
    </row>
    <row r="2055" spans="1:25" x14ac:dyDescent="0.2">
      <c r="A2055">
        <v>2053</v>
      </c>
      <c r="B2055">
        <v>1397323945</v>
      </c>
      <c r="C2055">
        <v>25000</v>
      </c>
      <c r="D2055">
        <v>425</v>
      </c>
      <c r="E2055">
        <v>12</v>
      </c>
      <c r="F2055">
        <v>4</v>
      </c>
      <c r="G2055">
        <v>1</v>
      </c>
      <c r="H2055">
        <v>1</v>
      </c>
      <c r="I2055">
        <v>25000</v>
      </c>
      <c r="J2055">
        <v>425</v>
      </c>
      <c r="K2055">
        <v>29.958333329999999</v>
      </c>
      <c r="L2055" t="s">
        <v>397</v>
      </c>
      <c r="M2055" t="s">
        <v>180</v>
      </c>
      <c r="N2055" s="1">
        <v>42072.654861111114</v>
      </c>
      <c r="O2055" s="1">
        <v>40521.822222222225</v>
      </c>
      <c r="P2055" s="2">
        <v>40525</v>
      </c>
      <c r="Q2055" s="1">
        <v>40555.173611111109</v>
      </c>
      <c r="R2055" t="s">
        <v>165</v>
      </c>
      <c r="S2055" t="s">
        <v>26</v>
      </c>
      <c r="T2055" t="s">
        <v>31</v>
      </c>
      <c r="U2055" t="b">
        <v>1</v>
      </c>
      <c r="V2055" t="s">
        <v>28</v>
      </c>
      <c r="W2055" t="s">
        <v>29</v>
      </c>
      <c r="X2055" t="s">
        <v>28</v>
      </c>
      <c r="Y2055" t="s">
        <v>30</v>
      </c>
    </row>
    <row r="2056" spans="1:25" x14ac:dyDescent="0.2">
      <c r="A2056">
        <v>2054</v>
      </c>
      <c r="B2056">
        <v>903419837</v>
      </c>
      <c r="C2056">
        <v>5000</v>
      </c>
      <c r="D2056">
        <v>825</v>
      </c>
      <c r="E2056">
        <v>11</v>
      </c>
      <c r="F2056">
        <v>1</v>
      </c>
      <c r="G2056">
        <v>1</v>
      </c>
      <c r="H2056">
        <v>1</v>
      </c>
      <c r="I2056">
        <v>5000</v>
      </c>
      <c r="J2056">
        <v>825</v>
      </c>
      <c r="K2056">
        <v>62.365196760000003</v>
      </c>
      <c r="L2056" t="s">
        <v>397</v>
      </c>
      <c r="M2056" t="s">
        <v>180</v>
      </c>
      <c r="N2056" s="1">
        <v>42072.654861111114</v>
      </c>
      <c r="O2056" s="1">
        <v>40281.945833333331</v>
      </c>
      <c r="P2056" s="2">
        <v>40282</v>
      </c>
      <c r="Q2056" s="1">
        <v>40318.945833333331</v>
      </c>
      <c r="R2056" t="s">
        <v>47</v>
      </c>
      <c r="S2056" t="s">
        <v>47</v>
      </c>
      <c r="T2056" t="s">
        <v>31</v>
      </c>
      <c r="U2056" t="b">
        <v>1</v>
      </c>
      <c r="V2056" t="s">
        <v>41</v>
      </c>
      <c r="W2056" t="s">
        <v>29</v>
      </c>
      <c r="X2056" t="s">
        <v>41</v>
      </c>
      <c r="Y2056" t="s">
        <v>42</v>
      </c>
    </row>
    <row r="2057" spans="1:25" x14ac:dyDescent="0.2">
      <c r="A2057">
        <v>2055</v>
      </c>
      <c r="B2057">
        <v>1195468253</v>
      </c>
      <c r="C2057">
        <v>500</v>
      </c>
      <c r="D2057">
        <v>690</v>
      </c>
      <c r="E2057">
        <v>11</v>
      </c>
      <c r="F2057">
        <v>0</v>
      </c>
      <c r="G2057">
        <v>1</v>
      </c>
      <c r="H2057">
        <v>1</v>
      </c>
      <c r="I2057">
        <v>500</v>
      </c>
      <c r="J2057">
        <v>690</v>
      </c>
      <c r="K2057">
        <v>28.169687499999998</v>
      </c>
      <c r="L2057" t="s">
        <v>397</v>
      </c>
      <c r="M2057" t="s">
        <v>180</v>
      </c>
      <c r="N2057" s="1">
        <v>42072.654861111114</v>
      </c>
      <c r="O2057" s="1">
        <v>40521.822222222225</v>
      </c>
      <c r="P2057" s="2">
        <v>40525</v>
      </c>
      <c r="Q2057" s="1">
        <v>40555.173611111109</v>
      </c>
      <c r="R2057" t="s">
        <v>37</v>
      </c>
      <c r="S2057" t="s">
        <v>37</v>
      </c>
      <c r="T2057" t="s">
        <v>27</v>
      </c>
      <c r="U2057" t="b">
        <v>1</v>
      </c>
      <c r="V2057" t="s">
        <v>28</v>
      </c>
      <c r="W2057" t="s">
        <v>29</v>
      </c>
      <c r="X2057" t="s">
        <v>28</v>
      </c>
      <c r="Y2057" t="s">
        <v>30</v>
      </c>
    </row>
    <row r="2058" spans="1:25" x14ac:dyDescent="0.2">
      <c r="A2058">
        <v>2056</v>
      </c>
      <c r="B2058">
        <v>587385206</v>
      </c>
      <c r="C2058">
        <v>5000</v>
      </c>
      <c r="D2058">
        <v>235</v>
      </c>
      <c r="E2058">
        <v>10</v>
      </c>
      <c r="F2058">
        <v>0</v>
      </c>
      <c r="G2058">
        <v>1</v>
      </c>
      <c r="H2058">
        <v>1</v>
      </c>
      <c r="I2058">
        <v>5000</v>
      </c>
      <c r="J2058">
        <v>235</v>
      </c>
      <c r="K2058">
        <v>45</v>
      </c>
      <c r="L2058" t="s">
        <v>397</v>
      </c>
      <c r="M2058" t="s">
        <v>180</v>
      </c>
      <c r="N2058" s="1">
        <v>42072.654861111114</v>
      </c>
      <c r="O2058" s="1">
        <v>40521.822222222225</v>
      </c>
      <c r="P2058" s="2">
        <v>40525</v>
      </c>
      <c r="Q2058" s="1">
        <v>40555.173611111109</v>
      </c>
      <c r="R2058" t="s">
        <v>89</v>
      </c>
      <c r="S2058" t="s">
        <v>34</v>
      </c>
      <c r="T2058" t="s">
        <v>31</v>
      </c>
      <c r="U2058" t="b">
        <v>0</v>
      </c>
      <c r="V2058" t="s">
        <v>28</v>
      </c>
      <c r="W2058" t="s">
        <v>29</v>
      </c>
      <c r="X2058" t="s">
        <v>28</v>
      </c>
      <c r="Y2058" t="s">
        <v>30</v>
      </c>
    </row>
    <row r="2059" spans="1:25" x14ac:dyDescent="0.2">
      <c r="A2059">
        <v>2057</v>
      </c>
      <c r="B2059">
        <v>336608941</v>
      </c>
      <c r="C2059">
        <v>4090</v>
      </c>
      <c r="D2059">
        <v>215</v>
      </c>
      <c r="E2059">
        <v>10</v>
      </c>
      <c r="F2059">
        <v>2</v>
      </c>
      <c r="G2059">
        <v>1</v>
      </c>
      <c r="H2059">
        <v>1</v>
      </c>
      <c r="I2059">
        <v>4090</v>
      </c>
      <c r="J2059">
        <v>215</v>
      </c>
      <c r="K2059">
        <v>45.260532410000003</v>
      </c>
      <c r="L2059" t="s">
        <v>397</v>
      </c>
      <c r="M2059" t="s">
        <v>180</v>
      </c>
      <c r="N2059" s="1">
        <v>42072.654861111114</v>
      </c>
      <c r="O2059" s="1">
        <v>40281.945833333331</v>
      </c>
      <c r="P2059" s="2">
        <v>40282</v>
      </c>
      <c r="Q2059" s="1">
        <v>40318.945833333331</v>
      </c>
      <c r="R2059" t="s">
        <v>59</v>
      </c>
      <c r="S2059" t="s">
        <v>26</v>
      </c>
      <c r="T2059" t="s">
        <v>31</v>
      </c>
      <c r="U2059" t="b">
        <v>0</v>
      </c>
      <c r="V2059" t="s">
        <v>41</v>
      </c>
      <c r="W2059" t="s">
        <v>29</v>
      </c>
      <c r="X2059" t="s">
        <v>41</v>
      </c>
      <c r="Y2059" t="s">
        <v>42</v>
      </c>
    </row>
    <row r="2060" spans="1:25" x14ac:dyDescent="0.2">
      <c r="A2060">
        <v>2058</v>
      </c>
      <c r="B2060">
        <v>1922073837</v>
      </c>
      <c r="C2060">
        <v>2200</v>
      </c>
      <c r="D2060">
        <v>226</v>
      </c>
      <c r="E2060">
        <v>10</v>
      </c>
      <c r="F2060">
        <v>6</v>
      </c>
      <c r="G2060">
        <v>1</v>
      </c>
      <c r="H2060">
        <v>1</v>
      </c>
      <c r="I2060">
        <v>2200</v>
      </c>
      <c r="J2060">
        <v>226</v>
      </c>
      <c r="K2060">
        <v>39.867453699999999</v>
      </c>
      <c r="L2060" t="s">
        <v>397</v>
      </c>
      <c r="M2060" t="s">
        <v>180</v>
      </c>
      <c r="N2060" s="1">
        <v>42072.654861111114</v>
      </c>
      <c r="O2060" s="1">
        <v>40281.945833333331</v>
      </c>
      <c r="P2060" s="2">
        <v>40282</v>
      </c>
      <c r="Q2060" s="1">
        <v>40318.945833333331</v>
      </c>
      <c r="R2060" t="s">
        <v>68</v>
      </c>
      <c r="S2060" t="s">
        <v>68</v>
      </c>
      <c r="T2060" t="s">
        <v>31</v>
      </c>
      <c r="U2060" t="b">
        <v>1</v>
      </c>
      <c r="V2060" t="s">
        <v>41</v>
      </c>
      <c r="W2060" t="s">
        <v>29</v>
      </c>
      <c r="X2060" t="s">
        <v>41</v>
      </c>
      <c r="Y2060" t="s">
        <v>42</v>
      </c>
    </row>
    <row r="2061" spans="1:25" x14ac:dyDescent="0.2">
      <c r="A2061">
        <v>2059</v>
      </c>
      <c r="B2061">
        <v>2095178309</v>
      </c>
      <c r="C2061">
        <v>3000</v>
      </c>
      <c r="D2061">
        <v>320</v>
      </c>
      <c r="E2061">
        <v>10</v>
      </c>
      <c r="F2061">
        <v>2</v>
      </c>
      <c r="G2061">
        <v>1</v>
      </c>
      <c r="H2061">
        <v>1</v>
      </c>
      <c r="I2061">
        <v>3000</v>
      </c>
      <c r="J2061">
        <v>320</v>
      </c>
      <c r="K2061">
        <v>40.03761574</v>
      </c>
      <c r="L2061" t="s">
        <v>397</v>
      </c>
      <c r="M2061" t="s">
        <v>180</v>
      </c>
      <c r="N2061" s="1">
        <v>42072.654861111114</v>
      </c>
      <c r="O2061" s="1">
        <v>40281.945833333331</v>
      </c>
      <c r="P2061" s="2">
        <v>40282</v>
      </c>
      <c r="Q2061" s="1">
        <v>40318.945833333331</v>
      </c>
      <c r="R2061" t="s">
        <v>66</v>
      </c>
      <c r="S2061" t="s">
        <v>66</v>
      </c>
      <c r="T2061" t="s">
        <v>31</v>
      </c>
      <c r="U2061" t="b">
        <v>0</v>
      </c>
      <c r="V2061" t="s">
        <v>41</v>
      </c>
      <c r="W2061" t="s">
        <v>29</v>
      </c>
      <c r="X2061" t="s">
        <v>41</v>
      </c>
      <c r="Y2061" t="s">
        <v>42</v>
      </c>
    </row>
    <row r="2062" spans="1:25" x14ac:dyDescent="0.2">
      <c r="A2062">
        <v>2060</v>
      </c>
      <c r="B2062">
        <v>2138223538</v>
      </c>
      <c r="C2062">
        <v>500</v>
      </c>
      <c r="D2062">
        <v>517</v>
      </c>
      <c r="E2062">
        <v>10</v>
      </c>
      <c r="F2062">
        <v>7</v>
      </c>
      <c r="G2062">
        <v>1</v>
      </c>
      <c r="H2062">
        <v>1</v>
      </c>
      <c r="I2062">
        <v>500</v>
      </c>
      <c r="J2062">
        <v>517</v>
      </c>
      <c r="K2062">
        <v>35</v>
      </c>
      <c r="L2062" t="s">
        <v>397</v>
      </c>
      <c r="M2062" t="s">
        <v>180</v>
      </c>
      <c r="N2062" s="1">
        <v>42072.654861111114</v>
      </c>
      <c r="O2062" s="1">
        <v>40521.822222222225</v>
      </c>
      <c r="P2062" s="2">
        <v>40525</v>
      </c>
      <c r="Q2062" s="1">
        <v>40555.173611111109</v>
      </c>
      <c r="R2062" t="s">
        <v>61</v>
      </c>
      <c r="S2062" t="s">
        <v>62</v>
      </c>
      <c r="T2062" t="s">
        <v>27</v>
      </c>
      <c r="U2062" t="b">
        <v>1</v>
      </c>
      <c r="V2062" t="s">
        <v>28</v>
      </c>
      <c r="W2062" t="s">
        <v>29</v>
      </c>
      <c r="X2062" t="s">
        <v>28</v>
      </c>
      <c r="Y2062" t="s">
        <v>30</v>
      </c>
    </row>
    <row r="2063" spans="1:25" x14ac:dyDescent="0.2">
      <c r="A2063">
        <v>2061</v>
      </c>
      <c r="B2063">
        <v>846294743</v>
      </c>
      <c r="C2063">
        <v>5000</v>
      </c>
      <c r="D2063">
        <v>1255</v>
      </c>
      <c r="E2063">
        <v>9</v>
      </c>
      <c r="F2063">
        <v>0</v>
      </c>
      <c r="G2063">
        <v>2</v>
      </c>
      <c r="H2063">
        <v>1</v>
      </c>
      <c r="I2063">
        <v>5000</v>
      </c>
      <c r="J2063">
        <v>1255</v>
      </c>
      <c r="K2063">
        <v>89.895115739999994</v>
      </c>
      <c r="L2063" t="s">
        <v>397</v>
      </c>
      <c r="M2063" t="s">
        <v>180</v>
      </c>
      <c r="N2063" s="1">
        <v>42072.654861111114</v>
      </c>
      <c r="O2063" s="1">
        <v>40281.945833333331</v>
      </c>
      <c r="P2063" s="2">
        <v>40282</v>
      </c>
      <c r="Q2063" s="1">
        <v>40318.945833333331</v>
      </c>
      <c r="R2063" t="s">
        <v>59</v>
      </c>
      <c r="S2063" t="s">
        <v>26</v>
      </c>
      <c r="T2063" t="s">
        <v>40</v>
      </c>
      <c r="U2063" t="b">
        <v>1</v>
      </c>
      <c r="V2063" t="s">
        <v>41</v>
      </c>
      <c r="W2063" t="s">
        <v>29</v>
      </c>
      <c r="X2063" t="s">
        <v>41</v>
      </c>
      <c r="Y2063" t="s">
        <v>42</v>
      </c>
    </row>
    <row r="2064" spans="1:25" x14ac:dyDescent="0.2">
      <c r="A2064">
        <v>2062</v>
      </c>
      <c r="B2064">
        <v>1576518869</v>
      </c>
      <c r="C2064">
        <v>10000</v>
      </c>
      <c r="D2064">
        <v>775</v>
      </c>
      <c r="E2064">
        <v>9</v>
      </c>
      <c r="F2064">
        <v>1</v>
      </c>
      <c r="G2064">
        <v>1</v>
      </c>
      <c r="H2064">
        <v>1</v>
      </c>
      <c r="I2064">
        <v>10000</v>
      </c>
      <c r="J2064">
        <v>775</v>
      </c>
      <c r="K2064">
        <v>58.942928240000001</v>
      </c>
      <c r="L2064" t="s">
        <v>397</v>
      </c>
      <c r="M2064" t="s">
        <v>180</v>
      </c>
      <c r="N2064" s="1">
        <v>42072.654861111114</v>
      </c>
      <c r="O2064" s="1">
        <v>40281.945833333331</v>
      </c>
      <c r="P2064" s="2">
        <v>40282</v>
      </c>
      <c r="Q2064" s="1">
        <v>40318.945833333331</v>
      </c>
      <c r="R2064" t="s">
        <v>55</v>
      </c>
      <c r="S2064" t="s">
        <v>37</v>
      </c>
      <c r="T2064" t="s">
        <v>31</v>
      </c>
      <c r="U2064" t="b">
        <v>1</v>
      </c>
      <c r="V2064" t="s">
        <v>41</v>
      </c>
      <c r="W2064" t="s">
        <v>29</v>
      </c>
      <c r="X2064" t="s">
        <v>41</v>
      </c>
      <c r="Y2064" t="s">
        <v>42</v>
      </c>
    </row>
    <row r="2065" spans="1:25" x14ac:dyDescent="0.2">
      <c r="A2065">
        <v>2063</v>
      </c>
      <c r="B2065">
        <v>735907028</v>
      </c>
      <c r="C2065">
        <v>10000</v>
      </c>
      <c r="D2065">
        <v>831</v>
      </c>
      <c r="E2065">
        <v>9</v>
      </c>
      <c r="F2065">
        <v>3</v>
      </c>
      <c r="G2065">
        <v>1</v>
      </c>
      <c r="H2065">
        <v>1</v>
      </c>
      <c r="I2065">
        <v>10000</v>
      </c>
      <c r="J2065">
        <v>831</v>
      </c>
      <c r="K2065">
        <v>36.548599539999998</v>
      </c>
      <c r="L2065" t="s">
        <v>397</v>
      </c>
      <c r="M2065" t="s">
        <v>180</v>
      </c>
      <c r="N2065" s="1">
        <v>42072.654861111114</v>
      </c>
      <c r="O2065" s="1">
        <v>40281.945833333331</v>
      </c>
      <c r="P2065" s="2">
        <v>40282</v>
      </c>
      <c r="Q2065" s="1">
        <v>40318.945833333331</v>
      </c>
      <c r="R2065" t="s">
        <v>59</v>
      </c>
      <c r="S2065" t="s">
        <v>26</v>
      </c>
      <c r="T2065" t="s">
        <v>40</v>
      </c>
      <c r="U2065" t="b">
        <v>1</v>
      </c>
      <c r="V2065" t="s">
        <v>41</v>
      </c>
      <c r="W2065" t="s">
        <v>29</v>
      </c>
      <c r="X2065" t="s">
        <v>41</v>
      </c>
      <c r="Y2065" t="s">
        <v>42</v>
      </c>
    </row>
    <row r="2066" spans="1:25" x14ac:dyDescent="0.2">
      <c r="A2066">
        <v>2064</v>
      </c>
      <c r="B2066">
        <v>1536694816</v>
      </c>
      <c r="C2066">
        <v>3000</v>
      </c>
      <c r="D2066">
        <v>310</v>
      </c>
      <c r="E2066">
        <v>9</v>
      </c>
      <c r="F2066">
        <v>2</v>
      </c>
      <c r="G2066">
        <v>1</v>
      </c>
      <c r="H2066">
        <v>1</v>
      </c>
      <c r="I2066">
        <v>3000</v>
      </c>
      <c r="J2066">
        <v>310</v>
      </c>
      <c r="K2066">
        <v>31.957546300000001</v>
      </c>
      <c r="L2066" t="s">
        <v>397</v>
      </c>
      <c r="M2066" t="s">
        <v>180</v>
      </c>
      <c r="N2066" s="1">
        <v>42072.654861111114</v>
      </c>
      <c r="O2066" s="1">
        <v>40281.945833333331</v>
      </c>
      <c r="P2066" s="2">
        <v>40282</v>
      </c>
      <c r="Q2066" s="1">
        <v>40318.945833333331</v>
      </c>
      <c r="R2066" t="s">
        <v>26</v>
      </c>
      <c r="S2066" t="s">
        <v>26</v>
      </c>
      <c r="T2066" t="s">
        <v>31</v>
      </c>
      <c r="U2066" t="b">
        <v>0</v>
      </c>
      <c r="V2066" t="s">
        <v>41</v>
      </c>
      <c r="W2066" t="s">
        <v>29</v>
      </c>
      <c r="X2066" t="s">
        <v>41</v>
      </c>
      <c r="Y2066" t="s">
        <v>42</v>
      </c>
    </row>
    <row r="2067" spans="1:25" x14ac:dyDescent="0.2">
      <c r="A2067">
        <v>2065</v>
      </c>
      <c r="B2067">
        <v>489209408</v>
      </c>
      <c r="C2067">
        <v>1000</v>
      </c>
      <c r="D2067">
        <v>221</v>
      </c>
      <c r="E2067">
        <v>8</v>
      </c>
      <c r="F2067">
        <v>2</v>
      </c>
      <c r="G2067">
        <v>2</v>
      </c>
      <c r="H2067">
        <v>1</v>
      </c>
      <c r="I2067">
        <v>1000</v>
      </c>
      <c r="J2067">
        <v>221</v>
      </c>
      <c r="K2067">
        <v>90.041666669999998</v>
      </c>
      <c r="L2067" t="s">
        <v>397</v>
      </c>
      <c r="M2067" t="s">
        <v>180</v>
      </c>
      <c r="N2067" s="1">
        <v>42072.654861111114</v>
      </c>
      <c r="O2067" s="1">
        <v>40521.822222222225</v>
      </c>
      <c r="P2067" s="2">
        <v>40525</v>
      </c>
      <c r="Q2067" s="1">
        <v>40555.173611111109</v>
      </c>
      <c r="R2067" t="s">
        <v>63</v>
      </c>
      <c r="S2067" t="s">
        <v>37</v>
      </c>
      <c r="T2067" t="s">
        <v>40</v>
      </c>
      <c r="U2067" t="b">
        <v>1</v>
      </c>
      <c r="V2067" t="s">
        <v>28</v>
      </c>
      <c r="W2067" t="s">
        <v>29</v>
      </c>
      <c r="X2067" t="s">
        <v>28</v>
      </c>
      <c r="Y2067" t="s">
        <v>30</v>
      </c>
    </row>
    <row r="2068" spans="1:25" x14ac:dyDescent="0.2">
      <c r="A2068">
        <v>2066</v>
      </c>
      <c r="B2068">
        <v>1787393876</v>
      </c>
      <c r="C2068">
        <v>25000</v>
      </c>
      <c r="D2068">
        <v>525</v>
      </c>
      <c r="E2068">
        <v>8</v>
      </c>
      <c r="F2068">
        <v>1</v>
      </c>
      <c r="G2068">
        <v>2</v>
      </c>
      <c r="H2068">
        <v>1</v>
      </c>
      <c r="I2068">
        <v>25000</v>
      </c>
      <c r="J2068">
        <v>525</v>
      </c>
      <c r="K2068">
        <v>60</v>
      </c>
      <c r="L2068" t="s">
        <v>397</v>
      </c>
      <c r="M2068" t="s">
        <v>180</v>
      </c>
      <c r="N2068" s="1">
        <v>42072.654861111114</v>
      </c>
      <c r="O2068" s="1">
        <v>40521.822222222225</v>
      </c>
      <c r="P2068" s="2">
        <v>40525</v>
      </c>
      <c r="Q2068" s="1">
        <v>40555.173611111109</v>
      </c>
      <c r="R2068" t="s">
        <v>84</v>
      </c>
      <c r="S2068" t="s">
        <v>62</v>
      </c>
      <c r="T2068" t="s">
        <v>40</v>
      </c>
      <c r="U2068" t="b">
        <v>0</v>
      </c>
      <c r="V2068" t="s">
        <v>28</v>
      </c>
      <c r="W2068" t="s">
        <v>29</v>
      </c>
      <c r="X2068" t="s">
        <v>28</v>
      </c>
      <c r="Y2068" t="s">
        <v>30</v>
      </c>
    </row>
    <row r="2069" spans="1:25" x14ac:dyDescent="0.2">
      <c r="A2069">
        <v>2067</v>
      </c>
      <c r="B2069">
        <v>1268093307</v>
      </c>
      <c r="C2069">
        <v>1000</v>
      </c>
      <c r="D2069">
        <v>1000</v>
      </c>
      <c r="E2069">
        <v>8</v>
      </c>
      <c r="F2069">
        <v>1</v>
      </c>
      <c r="G2069">
        <v>1</v>
      </c>
      <c r="H2069">
        <v>1</v>
      </c>
      <c r="I2069">
        <v>1000</v>
      </c>
      <c r="J2069">
        <v>1000</v>
      </c>
      <c r="K2069">
        <v>21.989328700000002</v>
      </c>
      <c r="L2069" t="s">
        <v>397</v>
      </c>
      <c r="M2069" t="s">
        <v>180</v>
      </c>
      <c r="N2069" s="1">
        <v>42072.654861111114</v>
      </c>
      <c r="O2069" s="1">
        <v>40281.945833333331</v>
      </c>
      <c r="P2069" s="2">
        <v>40282</v>
      </c>
      <c r="Q2069" s="1">
        <v>40318.945833333331</v>
      </c>
      <c r="R2069" t="s">
        <v>61</v>
      </c>
      <c r="S2069" t="s">
        <v>62</v>
      </c>
      <c r="T2069" t="s">
        <v>27</v>
      </c>
      <c r="U2069" t="b">
        <v>1</v>
      </c>
      <c r="V2069" t="s">
        <v>41</v>
      </c>
      <c r="W2069" t="s">
        <v>29</v>
      </c>
      <c r="X2069" t="s">
        <v>41</v>
      </c>
      <c r="Y2069" t="s">
        <v>42</v>
      </c>
    </row>
    <row r="2070" spans="1:25" x14ac:dyDescent="0.2">
      <c r="A2070">
        <v>2068</v>
      </c>
      <c r="B2070">
        <v>1856458779</v>
      </c>
      <c r="C2070">
        <v>5000</v>
      </c>
      <c r="D2070">
        <v>5400</v>
      </c>
      <c r="E2070">
        <v>8</v>
      </c>
      <c r="F2070">
        <v>0</v>
      </c>
      <c r="G2070">
        <v>1</v>
      </c>
      <c r="H2070">
        <v>1</v>
      </c>
      <c r="I2070">
        <v>5000</v>
      </c>
      <c r="J2070">
        <v>5400</v>
      </c>
      <c r="K2070">
        <v>44.762199070000001</v>
      </c>
      <c r="L2070" t="s">
        <v>397</v>
      </c>
      <c r="M2070" t="s">
        <v>180</v>
      </c>
      <c r="N2070" s="1">
        <v>42072.654861111114</v>
      </c>
      <c r="O2070" s="1">
        <v>40281.945833333331</v>
      </c>
      <c r="P2070" s="2">
        <v>40282</v>
      </c>
      <c r="Q2070" s="1">
        <v>40318.945833333331</v>
      </c>
      <c r="R2070" t="s">
        <v>26</v>
      </c>
      <c r="S2070" t="s">
        <v>26</v>
      </c>
      <c r="T2070" t="s">
        <v>27</v>
      </c>
      <c r="U2070" t="b">
        <v>1</v>
      </c>
      <c r="V2070" t="s">
        <v>41</v>
      </c>
      <c r="W2070" t="s">
        <v>29</v>
      </c>
      <c r="X2070" t="s">
        <v>41</v>
      </c>
      <c r="Y2070" t="s">
        <v>42</v>
      </c>
    </row>
    <row r="2071" spans="1:25" x14ac:dyDescent="0.2">
      <c r="A2071">
        <v>2069</v>
      </c>
      <c r="B2071">
        <v>1322332950</v>
      </c>
      <c r="C2071">
        <v>2000</v>
      </c>
      <c r="D2071">
        <v>125</v>
      </c>
      <c r="E2071">
        <v>8</v>
      </c>
      <c r="F2071">
        <v>5</v>
      </c>
      <c r="G2071">
        <v>1</v>
      </c>
      <c r="H2071">
        <v>1</v>
      </c>
      <c r="I2071">
        <v>2000</v>
      </c>
      <c r="J2071">
        <v>125</v>
      </c>
      <c r="K2071">
        <v>41.295347219999996</v>
      </c>
      <c r="L2071" t="s">
        <v>397</v>
      </c>
      <c r="M2071" t="s">
        <v>180</v>
      </c>
      <c r="N2071" s="1">
        <v>42072.654861111114</v>
      </c>
      <c r="O2071" s="1">
        <v>40521.822222222225</v>
      </c>
      <c r="P2071" s="2">
        <v>40525</v>
      </c>
      <c r="Q2071" s="1">
        <v>40555.173611111109</v>
      </c>
      <c r="R2071" t="s">
        <v>55</v>
      </c>
      <c r="S2071" t="s">
        <v>37</v>
      </c>
      <c r="T2071" t="s">
        <v>40</v>
      </c>
      <c r="U2071" t="b">
        <v>0</v>
      </c>
      <c r="V2071" t="s">
        <v>28</v>
      </c>
      <c r="W2071" t="s">
        <v>29</v>
      </c>
      <c r="X2071" t="s">
        <v>28</v>
      </c>
      <c r="Y2071" t="s">
        <v>30</v>
      </c>
    </row>
    <row r="2072" spans="1:25" x14ac:dyDescent="0.2">
      <c r="A2072">
        <v>2070</v>
      </c>
      <c r="B2072">
        <v>19216520</v>
      </c>
      <c r="C2072">
        <v>1200</v>
      </c>
      <c r="D2072">
        <v>250</v>
      </c>
      <c r="E2072">
        <v>8</v>
      </c>
      <c r="F2072">
        <v>3</v>
      </c>
      <c r="G2072">
        <v>1</v>
      </c>
      <c r="H2072">
        <v>1</v>
      </c>
      <c r="I2072">
        <v>1200</v>
      </c>
      <c r="J2072">
        <v>250</v>
      </c>
      <c r="K2072">
        <v>53.395844910000001</v>
      </c>
      <c r="L2072" t="s">
        <v>397</v>
      </c>
      <c r="M2072" t="s">
        <v>180</v>
      </c>
      <c r="N2072" s="1">
        <v>42072.654861111114</v>
      </c>
      <c r="O2072" s="1">
        <v>40521.822222222225</v>
      </c>
      <c r="P2072" s="2">
        <v>40525</v>
      </c>
      <c r="Q2072" s="1">
        <v>40555.173611111109</v>
      </c>
      <c r="R2072" t="s">
        <v>62</v>
      </c>
      <c r="S2072" t="s">
        <v>62</v>
      </c>
      <c r="T2072" t="s">
        <v>31</v>
      </c>
      <c r="U2072" t="b">
        <v>1</v>
      </c>
      <c r="V2072" t="s">
        <v>28</v>
      </c>
      <c r="W2072" t="s">
        <v>29</v>
      </c>
      <c r="X2072" t="s">
        <v>28</v>
      </c>
      <c r="Y2072" t="s">
        <v>30</v>
      </c>
    </row>
    <row r="2073" spans="1:25" x14ac:dyDescent="0.2">
      <c r="A2073">
        <v>2071</v>
      </c>
      <c r="B2073">
        <v>1151307873</v>
      </c>
      <c r="C2073">
        <v>4200</v>
      </c>
      <c r="D2073">
        <v>390</v>
      </c>
      <c r="E2073">
        <v>8</v>
      </c>
      <c r="F2073">
        <v>1</v>
      </c>
      <c r="G2073">
        <v>1</v>
      </c>
      <c r="H2073">
        <v>1</v>
      </c>
      <c r="I2073">
        <v>4200</v>
      </c>
      <c r="J2073">
        <v>390</v>
      </c>
      <c r="K2073">
        <v>44.717615739999999</v>
      </c>
      <c r="L2073" t="s">
        <v>397</v>
      </c>
      <c r="M2073" t="s">
        <v>180</v>
      </c>
      <c r="N2073" s="1">
        <v>42072.654861111114</v>
      </c>
      <c r="O2073" s="1">
        <v>40521.822222222225</v>
      </c>
      <c r="P2073" s="2">
        <v>40525</v>
      </c>
      <c r="Q2073" s="1">
        <v>40555.173611111109</v>
      </c>
      <c r="R2073" t="s">
        <v>62</v>
      </c>
      <c r="S2073" t="s">
        <v>62</v>
      </c>
      <c r="T2073" t="s">
        <v>31</v>
      </c>
      <c r="U2073" t="b">
        <v>1</v>
      </c>
      <c r="V2073" t="s">
        <v>28</v>
      </c>
      <c r="W2073" t="s">
        <v>29</v>
      </c>
      <c r="X2073" t="s">
        <v>28</v>
      </c>
      <c r="Y2073" t="s">
        <v>30</v>
      </c>
    </row>
    <row r="2074" spans="1:25" x14ac:dyDescent="0.2">
      <c r="A2074">
        <v>2072</v>
      </c>
      <c r="B2074">
        <v>663661128</v>
      </c>
      <c r="C2074">
        <v>500</v>
      </c>
      <c r="D2074">
        <v>126</v>
      </c>
      <c r="E2074">
        <v>7</v>
      </c>
      <c r="F2074">
        <v>1</v>
      </c>
      <c r="G2074">
        <v>3</v>
      </c>
      <c r="H2074">
        <v>1</v>
      </c>
      <c r="I2074">
        <v>500</v>
      </c>
      <c r="J2074">
        <v>126</v>
      </c>
      <c r="K2074">
        <v>30</v>
      </c>
      <c r="L2074" t="s">
        <v>397</v>
      </c>
      <c r="M2074" t="s">
        <v>180</v>
      </c>
      <c r="N2074" s="1">
        <v>42072.654861111114</v>
      </c>
      <c r="O2074" s="1">
        <v>40521.822222222225</v>
      </c>
      <c r="P2074" s="2">
        <v>40525</v>
      </c>
      <c r="Q2074" s="1">
        <v>40555.173611111109</v>
      </c>
      <c r="R2074" t="s">
        <v>25</v>
      </c>
      <c r="S2074" t="s">
        <v>26</v>
      </c>
      <c r="T2074" t="s">
        <v>31</v>
      </c>
      <c r="U2074" t="b">
        <v>1</v>
      </c>
      <c r="V2074" t="s">
        <v>28</v>
      </c>
      <c r="W2074" t="s">
        <v>29</v>
      </c>
      <c r="X2074" t="s">
        <v>28</v>
      </c>
      <c r="Y2074" t="s">
        <v>30</v>
      </c>
    </row>
    <row r="2075" spans="1:25" x14ac:dyDescent="0.2">
      <c r="A2075">
        <v>2073</v>
      </c>
      <c r="B2075">
        <v>1010458159</v>
      </c>
      <c r="C2075">
        <v>2500</v>
      </c>
      <c r="D2075">
        <v>136</v>
      </c>
      <c r="E2075">
        <v>7</v>
      </c>
      <c r="F2075">
        <v>27</v>
      </c>
      <c r="G2075">
        <v>3</v>
      </c>
      <c r="H2075">
        <v>1</v>
      </c>
      <c r="I2075">
        <v>2500</v>
      </c>
      <c r="J2075">
        <v>136</v>
      </c>
      <c r="K2075">
        <v>90.958333330000002</v>
      </c>
      <c r="L2075" t="s">
        <v>397</v>
      </c>
      <c r="M2075" t="s">
        <v>180</v>
      </c>
      <c r="N2075" s="1">
        <v>42072.654861111114</v>
      </c>
      <c r="O2075" s="1">
        <v>40521.822222222225</v>
      </c>
      <c r="P2075" s="2">
        <v>40525</v>
      </c>
      <c r="Q2075" s="1">
        <v>40555.173611111109</v>
      </c>
      <c r="R2075" t="s">
        <v>51</v>
      </c>
      <c r="S2075" t="s">
        <v>52</v>
      </c>
      <c r="T2075" t="s">
        <v>31</v>
      </c>
      <c r="U2075" t="b">
        <v>0</v>
      </c>
      <c r="V2075" t="s">
        <v>28</v>
      </c>
      <c r="W2075" t="s">
        <v>29</v>
      </c>
      <c r="X2075" t="s">
        <v>28</v>
      </c>
      <c r="Y2075" t="s">
        <v>30</v>
      </c>
    </row>
    <row r="2076" spans="1:25" x14ac:dyDescent="0.2">
      <c r="A2076">
        <v>2074</v>
      </c>
      <c r="B2076">
        <v>1244072081</v>
      </c>
      <c r="C2076">
        <v>1000</v>
      </c>
      <c r="D2076">
        <v>74</v>
      </c>
      <c r="E2076">
        <v>7</v>
      </c>
      <c r="F2076">
        <v>0</v>
      </c>
      <c r="G2076">
        <v>2</v>
      </c>
      <c r="H2076">
        <v>1</v>
      </c>
      <c r="I2076">
        <v>1000</v>
      </c>
      <c r="J2076">
        <v>74</v>
      </c>
      <c r="K2076">
        <v>60.041666669999998</v>
      </c>
      <c r="L2076" t="s">
        <v>397</v>
      </c>
      <c r="M2076" t="s">
        <v>180</v>
      </c>
      <c r="N2076" s="1">
        <v>42072.654861111114</v>
      </c>
      <c r="O2076" s="1">
        <v>40521.822222222225</v>
      </c>
      <c r="P2076" s="2">
        <v>40525</v>
      </c>
      <c r="Q2076" s="1">
        <v>40555.173611111109</v>
      </c>
      <c r="R2076" t="s">
        <v>113</v>
      </c>
      <c r="S2076" t="s">
        <v>37</v>
      </c>
      <c r="T2076" t="s">
        <v>40</v>
      </c>
      <c r="U2076" t="b">
        <v>1</v>
      </c>
      <c r="V2076" t="s">
        <v>28</v>
      </c>
      <c r="W2076" t="s">
        <v>29</v>
      </c>
      <c r="X2076" t="s">
        <v>28</v>
      </c>
      <c r="Y2076" t="s">
        <v>30</v>
      </c>
    </row>
    <row r="2077" spans="1:25" x14ac:dyDescent="0.2">
      <c r="A2077">
        <v>2075</v>
      </c>
      <c r="B2077">
        <v>1281355220</v>
      </c>
      <c r="C2077">
        <v>3000</v>
      </c>
      <c r="D2077">
        <v>325</v>
      </c>
      <c r="E2077">
        <v>7</v>
      </c>
      <c r="F2077">
        <v>0</v>
      </c>
      <c r="G2077">
        <v>2</v>
      </c>
      <c r="H2077">
        <v>1</v>
      </c>
      <c r="I2077">
        <v>3000</v>
      </c>
      <c r="J2077">
        <v>325</v>
      </c>
      <c r="K2077">
        <v>44.410370370000003</v>
      </c>
      <c r="L2077" t="s">
        <v>397</v>
      </c>
      <c r="M2077" t="s">
        <v>180</v>
      </c>
      <c r="N2077" s="1">
        <v>42072.654861111114</v>
      </c>
      <c r="O2077" s="1">
        <v>40521.822222222225</v>
      </c>
      <c r="P2077" s="2">
        <v>40525</v>
      </c>
      <c r="Q2077" s="1">
        <v>40555.173611111109</v>
      </c>
      <c r="R2077" t="s">
        <v>25</v>
      </c>
      <c r="S2077" t="s">
        <v>26</v>
      </c>
      <c r="T2077" t="s">
        <v>31</v>
      </c>
      <c r="U2077" t="b">
        <v>1</v>
      </c>
      <c r="V2077" t="s">
        <v>28</v>
      </c>
      <c r="W2077" t="s">
        <v>29</v>
      </c>
      <c r="X2077" t="s">
        <v>28</v>
      </c>
      <c r="Y2077" t="s">
        <v>30</v>
      </c>
    </row>
    <row r="2078" spans="1:25" x14ac:dyDescent="0.2">
      <c r="A2078">
        <v>2076</v>
      </c>
      <c r="B2078">
        <v>1030448552</v>
      </c>
      <c r="C2078">
        <v>15000</v>
      </c>
      <c r="D2078">
        <v>240</v>
      </c>
      <c r="E2078">
        <v>7</v>
      </c>
      <c r="F2078">
        <v>10</v>
      </c>
      <c r="G2078">
        <v>2</v>
      </c>
      <c r="H2078">
        <v>1</v>
      </c>
      <c r="I2078">
        <v>15000</v>
      </c>
      <c r="J2078">
        <v>240</v>
      </c>
      <c r="K2078">
        <v>32.169976849999998</v>
      </c>
      <c r="L2078" t="s">
        <v>397</v>
      </c>
      <c r="M2078" t="s">
        <v>180</v>
      </c>
      <c r="N2078" s="1">
        <v>42072.654861111114</v>
      </c>
      <c r="O2078" s="1">
        <v>40521.822222222225</v>
      </c>
      <c r="P2078" s="2">
        <v>40525</v>
      </c>
      <c r="Q2078" s="1">
        <v>40555.173611111109</v>
      </c>
      <c r="R2078" t="s">
        <v>125</v>
      </c>
      <c r="S2078" t="s">
        <v>52</v>
      </c>
      <c r="T2078" t="s">
        <v>31</v>
      </c>
      <c r="U2078" t="b">
        <v>0</v>
      </c>
      <c r="V2078" t="s">
        <v>28</v>
      </c>
      <c r="W2078" t="s">
        <v>29</v>
      </c>
      <c r="X2078" t="s">
        <v>28</v>
      </c>
      <c r="Y2078" t="s">
        <v>30</v>
      </c>
    </row>
    <row r="2079" spans="1:25" x14ac:dyDescent="0.2">
      <c r="A2079">
        <v>2077</v>
      </c>
      <c r="B2079">
        <v>796461143</v>
      </c>
      <c r="C2079">
        <v>90000</v>
      </c>
      <c r="D2079">
        <v>6100</v>
      </c>
      <c r="E2079">
        <v>7</v>
      </c>
      <c r="F2079">
        <v>3</v>
      </c>
      <c r="G2079">
        <v>2</v>
      </c>
      <c r="H2079">
        <v>1</v>
      </c>
      <c r="I2079">
        <v>90000</v>
      </c>
      <c r="J2079">
        <v>6100</v>
      </c>
      <c r="K2079">
        <v>59.87707176</v>
      </c>
      <c r="L2079" t="s">
        <v>397</v>
      </c>
      <c r="M2079" t="s">
        <v>180</v>
      </c>
      <c r="N2079" s="1">
        <v>42072.654861111114</v>
      </c>
      <c r="O2079" s="1">
        <v>40521.822222222225</v>
      </c>
      <c r="P2079" s="2">
        <v>40525</v>
      </c>
      <c r="Q2079" s="1">
        <v>40555.173611111109</v>
      </c>
      <c r="R2079" t="s">
        <v>59</v>
      </c>
      <c r="S2079" t="s">
        <v>26</v>
      </c>
      <c r="T2079" t="s">
        <v>31</v>
      </c>
      <c r="U2079" t="b">
        <v>1</v>
      </c>
      <c r="V2079" t="s">
        <v>28</v>
      </c>
      <c r="W2079" t="s">
        <v>29</v>
      </c>
      <c r="X2079" t="s">
        <v>28</v>
      </c>
      <c r="Y2079" t="s">
        <v>30</v>
      </c>
    </row>
    <row r="2080" spans="1:25" x14ac:dyDescent="0.2">
      <c r="A2080">
        <v>2078</v>
      </c>
      <c r="B2080">
        <v>1240600853</v>
      </c>
      <c r="C2080">
        <v>1996</v>
      </c>
      <c r="D2080">
        <v>230</v>
      </c>
      <c r="E2080">
        <v>7</v>
      </c>
      <c r="F2080">
        <v>0</v>
      </c>
      <c r="G2080">
        <v>1</v>
      </c>
      <c r="H2080">
        <v>1</v>
      </c>
      <c r="I2080">
        <v>1996</v>
      </c>
      <c r="J2080">
        <v>230</v>
      </c>
      <c r="K2080">
        <v>59.958333330000002</v>
      </c>
      <c r="L2080" t="s">
        <v>397</v>
      </c>
      <c r="M2080" t="s">
        <v>180</v>
      </c>
      <c r="N2080" s="1">
        <v>42072.654861111114</v>
      </c>
      <c r="O2080" s="1">
        <v>40521.822222222225</v>
      </c>
      <c r="P2080" s="2">
        <v>40525</v>
      </c>
      <c r="Q2080" s="1">
        <v>40555.173611111109</v>
      </c>
      <c r="R2080" t="s">
        <v>63</v>
      </c>
      <c r="S2080" t="s">
        <v>37</v>
      </c>
      <c r="T2080" t="s">
        <v>31</v>
      </c>
      <c r="U2080" t="b">
        <v>1</v>
      </c>
      <c r="V2080" t="s">
        <v>28</v>
      </c>
      <c r="W2080" t="s">
        <v>29</v>
      </c>
      <c r="X2080" t="s">
        <v>28</v>
      </c>
      <c r="Y2080" t="s">
        <v>30</v>
      </c>
    </row>
    <row r="2081" spans="1:25" x14ac:dyDescent="0.2">
      <c r="A2081">
        <v>2079</v>
      </c>
      <c r="B2081">
        <v>1398485609</v>
      </c>
      <c r="C2081">
        <v>625</v>
      </c>
      <c r="D2081">
        <v>80</v>
      </c>
      <c r="E2081">
        <v>7</v>
      </c>
      <c r="F2081">
        <v>1</v>
      </c>
      <c r="G2081">
        <v>1</v>
      </c>
      <c r="H2081">
        <v>1</v>
      </c>
      <c r="I2081">
        <v>625</v>
      </c>
      <c r="J2081">
        <v>80</v>
      </c>
      <c r="K2081">
        <v>59.171944439999997</v>
      </c>
      <c r="L2081" t="s">
        <v>397</v>
      </c>
      <c r="M2081" t="s">
        <v>180</v>
      </c>
      <c r="N2081" s="1">
        <v>42072.654861111114</v>
      </c>
      <c r="O2081" s="1">
        <v>40281.945833333331</v>
      </c>
      <c r="P2081" s="2">
        <v>40282</v>
      </c>
      <c r="Q2081" s="1">
        <v>40318.945833333331</v>
      </c>
      <c r="R2081" t="s">
        <v>73</v>
      </c>
      <c r="S2081" t="s">
        <v>74</v>
      </c>
      <c r="T2081" t="s">
        <v>31</v>
      </c>
      <c r="U2081" t="b">
        <v>0</v>
      </c>
      <c r="V2081" t="s">
        <v>41</v>
      </c>
      <c r="W2081" t="s">
        <v>29</v>
      </c>
      <c r="X2081" t="s">
        <v>41</v>
      </c>
      <c r="Y2081" t="s">
        <v>42</v>
      </c>
    </row>
    <row r="2082" spans="1:25" x14ac:dyDescent="0.2">
      <c r="A2082">
        <v>2080</v>
      </c>
      <c r="B2082">
        <v>1559252911</v>
      </c>
      <c r="C2082">
        <v>20000</v>
      </c>
      <c r="D2082">
        <v>186</v>
      </c>
      <c r="E2082">
        <v>7</v>
      </c>
      <c r="F2082">
        <v>0</v>
      </c>
      <c r="G2082">
        <v>1</v>
      </c>
      <c r="H2082">
        <v>1</v>
      </c>
      <c r="I2082">
        <v>20000</v>
      </c>
      <c r="J2082">
        <v>186</v>
      </c>
      <c r="K2082">
        <v>60.041666669999998</v>
      </c>
      <c r="L2082" t="s">
        <v>397</v>
      </c>
      <c r="M2082" t="s">
        <v>180</v>
      </c>
      <c r="N2082" s="1">
        <v>42072.654861111114</v>
      </c>
      <c r="O2082" s="1">
        <v>40521.822222222225</v>
      </c>
      <c r="P2082" s="2">
        <v>40525</v>
      </c>
      <c r="Q2082" s="1">
        <v>40555.173611111109</v>
      </c>
      <c r="R2082" t="s">
        <v>26</v>
      </c>
      <c r="S2082" t="s">
        <v>26</v>
      </c>
      <c r="T2082" t="s">
        <v>31</v>
      </c>
      <c r="U2082" t="b">
        <v>1</v>
      </c>
      <c r="V2082" t="s">
        <v>28</v>
      </c>
      <c r="W2082" t="s">
        <v>29</v>
      </c>
      <c r="X2082" t="s">
        <v>28</v>
      </c>
      <c r="Y2082" t="s">
        <v>30</v>
      </c>
    </row>
    <row r="2083" spans="1:25" x14ac:dyDescent="0.2">
      <c r="A2083">
        <v>2081</v>
      </c>
      <c r="B2083">
        <v>26196810</v>
      </c>
      <c r="C2083">
        <v>3500</v>
      </c>
      <c r="D2083">
        <v>210</v>
      </c>
      <c r="E2083">
        <v>7</v>
      </c>
      <c r="F2083">
        <v>1</v>
      </c>
      <c r="G2083">
        <v>1</v>
      </c>
      <c r="H2083">
        <v>1</v>
      </c>
      <c r="I2083">
        <v>3500</v>
      </c>
      <c r="J2083">
        <v>210</v>
      </c>
      <c r="K2083">
        <v>45.737546299999998</v>
      </c>
      <c r="L2083" t="s">
        <v>397</v>
      </c>
      <c r="M2083" t="s">
        <v>180</v>
      </c>
      <c r="N2083" s="1">
        <v>42072.654861111114</v>
      </c>
      <c r="O2083" s="1">
        <v>40521.822222222225</v>
      </c>
      <c r="P2083" s="2">
        <v>40525</v>
      </c>
      <c r="Q2083" s="1">
        <v>40555.173611111109</v>
      </c>
      <c r="R2083" t="s">
        <v>56</v>
      </c>
      <c r="S2083" t="s">
        <v>34</v>
      </c>
      <c r="T2083" t="s">
        <v>40</v>
      </c>
      <c r="U2083" t="b">
        <v>1</v>
      </c>
      <c r="V2083" t="s">
        <v>28</v>
      </c>
      <c r="W2083" t="s">
        <v>29</v>
      </c>
      <c r="X2083" t="s">
        <v>28</v>
      </c>
      <c r="Y2083" t="s">
        <v>30</v>
      </c>
    </row>
    <row r="2084" spans="1:25" x14ac:dyDescent="0.2">
      <c r="A2084">
        <v>2082</v>
      </c>
      <c r="B2084">
        <v>526531133</v>
      </c>
      <c r="C2084">
        <v>4000</v>
      </c>
      <c r="D2084">
        <v>131</v>
      </c>
      <c r="E2084">
        <v>7</v>
      </c>
      <c r="F2084">
        <v>1</v>
      </c>
      <c r="G2084">
        <v>1</v>
      </c>
      <c r="H2084">
        <v>1</v>
      </c>
      <c r="I2084">
        <v>4000</v>
      </c>
      <c r="J2084">
        <v>131</v>
      </c>
      <c r="K2084">
        <v>45</v>
      </c>
      <c r="L2084" t="s">
        <v>397</v>
      </c>
      <c r="M2084" t="s">
        <v>180</v>
      </c>
      <c r="N2084" s="1">
        <v>42072.654861111114</v>
      </c>
      <c r="O2084" s="1">
        <v>40521.822222222225</v>
      </c>
      <c r="P2084" s="2">
        <v>40525</v>
      </c>
      <c r="Q2084" s="1">
        <v>40555.173611111109</v>
      </c>
      <c r="R2084" t="s">
        <v>65</v>
      </c>
      <c r="S2084" t="s">
        <v>37</v>
      </c>
      <c r="T2084" t="s">
        <v>31</v>
      </c>
      <c r="U2084" t="b">
        <v>1</v>
      </c>
      <c r="V2084" t="s">
        <v>28</v>
      </c>
      <c r="W2084" t="s">
        <v>29</v>
      </c>
      <c r="X2084" t="s">
        <v>28</v>
      </c>
      <c r="Y2084" t="s">
        <v>30</v>
      </c>
    </row>
    <row r="2085" spans="1:25" x14ac:dyDescent="0.2">
      <c r="A2085">
        <v>2083</v>
      </c>
      <c r="B2085">
        <v>937916346</v>
      </c>
      <c r="C2085">
        <v>8000</v>
      </c>
      <c r="D2085">
        <v>1020</v>
      </c>
      <c r="E2085">
        <v>6</v>
      </c>
      <c r="F2085">
        <v>0</v>
      </c>
      <c r="G2085">
        <v>2</v>
      </c>
      <c r="H2085">
        <v>1</v>
      </c>
      <c r="I2085">
        <v>8000</v>
      </c>
      <c r="J2085">
        <v>1020</v>
      </c>
      <c r="K2085">
        <v>40.030208330000001</v>
      </c>
      <c r="L2085" t="s">
        <v>397</v>
      </c>
      <c r="M2085" t="s">
        <v>180</v>
      </c>
      <c r="N2085" s="1">
        <v>42072.654861111114</v>
      </c>
      <c r="O2085" s="1">
        <v>40521.822222222225</v>
      </c>
      <c r="P2085" s="2">
        <v>40525</v>
      </c>
      <c r="Q2085" s="1">
        <v>40555.173611111109</v>
      </c>
      <c r="R2085" t="s">
        <v>67</v>
      </c>
      <c r="S2085" t="s">
        <v>67</v>
      </c>
      <c r="T2085" t="s">
        <v>31</v>
      </c>
      <c r="U2085" t="b">
        <v>1</v>
      </c>
      <c r="V2085" t="s">
        <v>28</v>
      </c>
      <c r="W2085" t="s">
        <v>29</v>
      </c>
      <c r="X2085" t="s">
        <v>28</v>
      </c>
      <c r="Y2085" t="s">
        <v>30</v>
      </c>
    </row>
    <row r="2086" spans="1:25" x14ac:dyDescent="0.2">
      <c r="A2086">
        <v>2084</v>
      </c>
      <c r="B2086">
        <v>171764814</v>
      </c>
      <c r="C2086">
        <v>36</v>
      </c>
      <c r="D2086">
        <v>114</v>
      </c>
      <c r="E2086">
        <v>6</v>
      </c>
      <c r="F2086">
        <v>1</v>
      </c>
      <c r="G2086">
        <v>1</v>
      </c>
      <c r="H2086">
        <v>1</v>
      </c>
      <c r="I2086">
        <v>36</v>
      </c>
      <c r="J2086">
        <v>114</v>
      </c>
      <c r="K2086">
        <v>30</v>
      </c>
      <c r="L2086" t="s">
        <v>397</v>
      </c>
      <c r="M2086" t="s">
        <v>180</v>
      </c>
      <c r="N2086" s="1">
        <v>42072.654861111114</v>
      </c>
      <c r="O2086" s="1">
        <v>40521.822222222225</v>
      </c>
      <c r="P2086" s="2">
        <v>40525</v>
      </c>
      <c r="Q2086" s="1">
        <v>40555.173611111109</v>
      </c>
      <c r="R2086" t="s">
        <v>47</v>
      </c>
      <c r="S2086" t="s">
        <v>47</v>
      </c>
      <c r="T2086" t="s">
        <v>27</v>
      </c>
      <c r="U2086" t="b">
        <v>1</v>
      </c>
      <c r="V2086" t="s">
        <v>28</v>
      </c>
      <c r="W2086" t="s">
        <v>29</v>
      </c>
      <c r="X2086" t="s">
        <v>28</v>
      </c>
      <c r="Y2086" t="s">
        <v>30</v>
      </c>
    </row>
    <row r="2087" spans="1:25" x14ac:dyDescent="0.2">
      <c r="A2087">
        <v>2085</v>
      </c>
      <c r="B2087">
        <v>1579721231</v>
      </c>
      <c r="C2087">
        <v>5000</v>
      </c>
      <c r="D2087">
        <v>415</v>
      </c>
      <c r="E2087">
        <v>6</v>
      </c>
      <c r="F2087">
        <v>3</v>
      </c>
      <c r="G2087">
        <v>1</v>
      </c>
      <c r="H2087">
        <v>1</v>
      </c>
      <c r="I2087">
        <v>5000</v>
      </c>
      <c r="J2087">
        <v>415</v>
      </c>
      <c r="K2087">
        <v>30</v>
      </c>
      <c r="L2087" t="s">
        <v>397</v>
      </c>
      <c r="M2087" t="s">
        <v>180</v>
      </c>
      <c r="N2087" s="1">
        <v>42072.654861111114</v>
      </c>
      <c r="O2087" s="1">
        <v>40521.822222222225</v>
      </c>
      <c r="P2087" s="2">
        <v>40525</v>
      </c>
      <c r="Q2087" s="1">
        <v>40555.173611111109</v>
      </c>
      <c r="R2087" t="s">
        <v>25</v>
      </c>
      <c r="S2087" t="s">
        <v>26</v>
      </c>
      <c r="T2087" t="s">
        <v>31</v>
      </c>
      <c r="U2087" t="b">
        <v>1</v>
      </c>
      <c r="V2087" t="s">
        <v>28</v>
      </c>
      <c r="W2087" t="s">
        <v>29</v>
      </c>
      <c r="X2087" t="s">
        <v>28</v>
      </c>
      <c r="Y2087" t="s">
        <v>30</v>
      </c>
    </row>
    <row r="2088" spans="1:25" x14ac:dyDescent="0.2">
      <c r="A2088">
        <v>2086</v>
      </c>
      <c r="B2088">
        <v>729879393</v>
      </c>
      <c r="C2088">
        <v>6500</v>
      </c>
      <c r="D2088">
        <v>196</v>
      </c>
      <c r="E2088">
        <v>6</v>
      </c>
      <c r="F2088">
        <v>0</v>
      </c>
      <c r="G2088">
        <v>1</v>
      </c>
      <c r="H2088">
        <v>1</v>
      </c>
      <c r="I2088">
        <v>6500</v>
      </c>
      <c r="J2088">
        <v>196</v>
      </c>
      <c r="K2088">
        <v>60</v>
      </c>
      <c r="L2088" t="s">
        <v>397</v>
      </c>
      <c r="M2088" t="s">
        <v>180</v>
      </c>
      <c r="N2088" s="1">
        <v>42072.654861111114</v>
      </c>
      <c r="O2088" s="1">
        <v>40521.822222222225</v>
      </c>
      <c r="P2088" s="2">
        <v>40525</v>
      </c>
      <c r="Q2088" s="1">
        <v>40555.173611111109</v>
      </c>
      <c r="R2088" t="s">
        <v>126</v>
      </c>
      <c r="S2088" t="s">
        <v>37</v>
      </c>
      <c r="T2088" t="s">
        <v>31</v>
      </c>
      <c r="U2088" t="b">
        <v>1</v>
      </c>
      <c r="V2088" t="s">
        <v>28</v>
      </c>
      <c r="W2088" t="s">
        <v>29</v>
      </c>
      <c r="X2088" t="s">
        <v>28</v>
      </c>
      <c r="Y2088" t="s">
        <v>30</v>
      </c>
    </row>
    <row r="2089" spans="1:25" x14ac:dyDescent="0.2">
      <c r="A2089">
        <v>2087</v>
      </c>
      <c r="B2089">
        <v>68538232</v>
      </c>
      <c r="C2089">
        <v>4800</v>
      </c>
      <c r="D2089">
        <v>235</v>
      </c>
      <c r="E2089">
        <v>6</v>
      </c>
      <c r="F2089">
        <v>1</v>
      </c>
      <c r="G2089">
        <v>1</v>
      </c>
      <c r="H2089">
        <v>1</v>
      </c>
      <c r="I2089">
        <v>4800</v>
      </c>
      <c r="J2089">
        <v>235</v>
      </c>
      <c r="K2089">
        <v>74.958333330000002</v>
      </c>
      <c r="L2089" t="s">
        <v>397</v>
      </c>
      <c r="M2089" t="s">
        <v>180</v>
      </c>
      <c r="N2089" s="1">
        <v>42072.654861111114</v>
      </c>
      <c r="O2089" s="1">
        <v>40281.945833333331</v>
      </c>
      <c r="P2089" s="2">
        <v>40282</v>
      </c>
      <c r="Q2089" s="1">
        <v>40318.945833333331</v>
      </c>
      <c r="R2089" t="s">
        <v>83</v>
      </c>
      <c r="S2089" t="s">
        <v>77</v>
      </c>
      <c r="T2089" t="s">
        <v>31</v>
      </c>
      <c r="U2089" t="b">
        <v>0</v>
      </c>
      <c r="V2089" t="s">
        <v>41</v>
      </c>
      <c r="W2089" t="s">
        <v>29</v>
      </c>
      <c r="X2089" t="s">
        <v>41</v>
      </c>
      <c r="Y2089" t="s">
        <v>42</v>
      </c>
    </row>
    <row r="2090" spans="1:25" x14ac:dyDescent="0.2">
      <c r="A2090">
        <v>2088</v>
      </c>
      <c r="B2090">
        <v>759079677</v>
      </c>
      <c r="C2090">
        <v>5000</v>
      </c>
      <c r="D2090">
        <v>200</v>
      </c>
      <c r="E2090">
        <v>5</v>
      </c>
      <c r="F2090">
        <v>1</v>
      </c>
      <c r="G2090">
        <v>2</v>
      </c>
      <c r="H2090">
        <v>1</v>
      </c>
      <c r="I2090">
        <v>5000</v>
      </c>
      <c r="J2090">
        <v>200</v>
      </c>
      <c r="K2090">
        <v>88.62221065</v>
      </c>
      <c r="L2090" t="s">
        <v>397</v>
      </c>
      <c r="M2090" t="s">
        <v>180</v>
      </c>
      <c r="N2090" s="1">
        <v>42072.654861111114</v>
      </c>
      <c r="O2090" s="1">
        <v>40281.945833333331</v>
      </c>
      <c r="P2090" s="2">
        <v>40282</v>
      </c>
      <c r="Q2090" s="1">
        <v>40318.945833333331</v>
      </c>
      <c r="R2090" t="s">
        <v>25</v>
      </c>
      <c r="S2090" t="s">
        <v>26</v>
      </c>
      <c r="T2090" t="s">
        <v>31</v>
      </c>
      <c r="U2090" t="b">
        <v>1</v>
      </c>
      <c r="V2090" t="s">
        <v>41</v>
      </c>
      <c r="W2090" t="s">
        <v>29</v>
      </c>
      <c r="X2090" t="s">
        <v>41</v>
      </c>
      <c r="Y2090" t="s">
        <v>42</v>
      </c>
    </row>
    <row r="2091" spans="1:25" x14ac:dyDescent="0.2">
      <c r="A2091">
        <v>2089</v>
      </c>
      <c r="B2091">
        <v>959132000</v>
      </c>
      <c r="C2091">
        <v>7500</v>
      </c>
      <c r="D2091">
        <v>150</v>
      </c>
      <c r="E2091">
        <v>5</v>
      </c>
      <c r="F2091">
        <v>0</v>
      </c>
      <c r="G2091">
        <v>2</v>
      </c>
      <c r="H2091">
        <v>1</v>
      </c>
      <c r="I2091">
        <v>7500</v>
      </c>
      <c r="J2091">
        <v>150</v>
      </c>
      <c r="K2091">
        <v>66.190775459999998</v>
      </c>
      <c r="L2091" t="s">
        <v>397</v>
      </c>
      <c r="M2091" t="s">
        <v>180</v>
      </c>
      <c r="N2091" s="1">
        <v>42072.654861111114</v>
      </c>
      <c r="O2091" s="1">
        <v>40281.945833333331</v>
      </c>
      <c r="P2091" s="2">
        <v>40282</v>
      </c>
      <c r="Q2091" s="1">
        <v>40318.945833333331</v>
      </c>
      <c r="R2091" t="s">
        <v>59</v>
      </c>
      <c r="S2091" t="s">
        <v>26</v>
      </c>
      <c r="T2091" t="s">
        <v>31</v>
      </c>
      <c r="U2091" t="b">
        <v>1</v>
      </c>
      <c r="V2091" t="s">
        <v>41</v>
      </c>
      <c r="W2091" t="s">
        <v>29</v>
      </c>
      <c r="X2091" t="s">
        <v>41</v>
      </c>
      <c r="Y2091" t="s">
        <v>42</v>
      </c>
    </row>
    <row r="2092" spans="1:25" x14ac:dyDescent="0.2">
      <c r="A2092">
        <v>2090</v>
      </c>
      <c r="B2092">
        <v>849228880</v>
      </c>
      <c r="C2092">
        <v>10000</v>
      </c>
      <c r="D2092">
        <v>410</v>
      </c>
      <c r="E2092">
        <v>5</v>
      </c>
      <c r="F2092">
        <v>4</v>
      </c>
      <c r="G2092">
        <v>1</v>
      </c>
      <c r="H2092">
        <v>1</v>
      </c>
      <c r="I2092">
        <v>10000</v>
      </c>
      <c r="J2092">
        <v>410</v>
      </c>
      <c r="K2092">
        <v>57.224363429999997</v>
      </c>
      <c r="L2092" t="s">
        <v>397</v>
      </c>
      <c r="M2092" t="s">
        <v>180</v>
      </c>
      <c r="N2092" s="1">
        <v>42072.654861111114</v>
      </c>
      <c r="O2092" s="1">
        <v>40521.822222222225</v>
      </c>
      <c r="P2092" s="2">
        <v>40525</v>
      </c>
      <c r="Q2092" s="1">
        <v>40555.173611111109</v>
      </c>
      <c r="R2092" t="s">
        <v>60</v>
      </c>
      <c r="S2092" t="s">
        <v>26</v>
      </c>
      <c r="T2092" t="s">
        <v>31</v>
      </c>
      <c r="U2092" t="b">
        <v>1</v>
      </c>
      <c r="V2092" t="s">
        <v>28</v>
      </c>
      <c r="W2092" t="s">
        <v>29</v>
      </c>
      <c r="X2092" t="s">
        <v>28</v>
      </c>
      <c r="Y2092" t="s">
        <v>30</v>
      </c>
    </row>
    <row r="2093" spans="1:25" x14ac:dyDescent="0.2">
      <c r="A2093">
        <v>2091</v>
      </c>
      <c r="B2093">
        <v>641939409</v>
      </c>
      <c r="C2093">
        <v>5000</v>
      </c>
      <c r="D2093">
        <v>140</v>
      </c>
      <c r="E2093">
        <v>5</v>
      </c>
      <c r="F2093">
        <v>0</v>
      </c>
      <c r="G2093">
        <v>1</v>
      </c>
      <c r="H2093">
        <v>1</v>
      </c>
      <c r="I2093">
        <v>5000</v>
      </c>
      <c r="J2093">
        <v>140</v>
      </c>
      <c r="K2093">
        <v>45</v>
      </c>
      <c r="L2093" t="s">
        <v>397</v>
      </c>
      <c r="M2093" t="s">
        <v>180</v>
      </c>
      <c r="N2093" s="1">
        <v>42072.654861111114</v>
      </c>
      <c r="O2093" s="1">
        <v>40521.822222222225</v>
      </c>
      <c r="P2093" s="2">
        <v>40525</v>
      </c>
      <c r="Q2093" s="1">
        <v>40555.173611111109</v>
      </c>
      <c r="R2093" t="s">
        <v>60</v>
      </c>
      <c r="S2093" t="s">
        <v>26</v>
      </c>
      <c r="T2093" t="s">
        <v>31</v>
      </c>
      <c r="U2093" t="b">
        <v>1</v>
      </c>
      <c r="V2093" t="s">
        <v>28</v>
      </c>
      <c r="W2093" t="s">
        <v>29</v>
      </c>
      <c r="X2093" t="s">
        <v>28</v>
      </c>
      <c r="Y2093" t="s">
        <v>30</v>
      </c>
    </row>
    <row r="2094" spans="1:25" x14ac:dyDescent="0.2">
      <c r="A2094">
        <v>2092</v>
      </c>
      <c r="B2094">
        <v>613042963</v>
      </c>
      <c r="C2094">
        <v>5200</v>
      </c>
      <c r="D2094">
        <v>420</v>
      </c>
      <c r="E2094">
        <v>5</v>
      </c>
      <c r="F2094">
        <v>1</v>
      </c>
      <c r="G2094">
        <v>1</v>
      </c>
      <c r="H2094">
        <v>1</v>
      </c>
      <c r="I2094">
        <v>5200</v>
      </c>
      <c r="J2094">
        <v>420</v>
      </c>
      <c r="K2094">
        <v>45.958333330000002</v>
      </c>
      <c r="L2094" t="s">
        <v>397</v>
      </c>
      <c r="M2094" t="s">
        <v>180</v>
      </c>
      <c r="N2094" s="1">
        <v>42072.654861111114</v>
      </c>
      <c r="O2094" s="1">
        <v>40521.822222222225</v>
      </c>
      <c r="P2094" s="2">
        <v>40525</v>
      </c>
      <c r="Q2094" s="1">
        <v>40555.173611111109</v>
      </c>
      <c r="R2094" t="s">
        <v>37</v>
      </c>
      <c r="S2094" t="s">
        <v>37</v>
      </c>
      <c r="T2094" t="s">
        <v>31</v>
      </c>
      <c r="U2094" t="b">
        <v>1</v>
      </c>
      <c r="V2094" t="s">
        <v>28</v>
      </c>
      <c r="W2094" t="s">
        <v>29</v>
      </c>
      <c r="X2094" t="s">
        <v>28</v>
      </c>
      <c r="Y2094" t="s">
        <v>30</v>
      </c>
    </row>
    <row r="2095" spans="1:25" x14ac:dyDescent="0.2">
      <c r="A2095">
        <v>2093</v>
      </c>
      <c r="B2095">
        <v>569464549</v>
      </c>
      <c r="C2095">
        <v>15000</v>
      </c>
      <c r="D2095">
        <v>110</v>
      </c>
      <c r="E2095">
        <v>4</v>
      </c>
      <c r="F2095">
        <v>15</v>
      </c>
      <c r="G2095">
        <v>2</v>
      </c>
      <c r="H2095">
        <v>1</v>
      </c>
      <c r="I2095">
        <v>15000</v>
      </c>
      <c r="J2095">
        <v>110</v>
      </c>
      <c r="K2095">
        <v>35.510682869999997</v>
      </c>
      <c r="L2095" t="s">
        <v>397</v>
      </c>
      <c r="M2095" t="s">
        <v>180</v>
      </c>
      <c r="N2095" s="1">
        <v>42072.654861111114</v>
      </c>
      <c r="O2095" s="1">
        <v>40281.945833333331</v>
      </c>
      <c r="P2095" s="2">
        <v>40282</v>
      </c>
      <c r="Q2095" s="1">
        <v>40318.945833333331</v>
      </c>
      <c r="R2095" t="s">
        <v>56</v>
      </c>
      <c r="S2095" t="s">
        <v>34</v>
      </c>
      <c r="T2095" t="s">
        <v>40</v>
      </c>
      <c r="U2095" t="b">
        <v>0</v>
      </c>
      <c r="V2095" t="s">
        <v>41</v>
      </c>
      <c r="W2095" t="s">
        <v>29</v>
      </c>
      <c r="X2095" t="s">
        <v>41</v>
      </c>
      <c r="Y2095" t="s">
        <v>42</v>
      </c>
    </row>
    <row r="2096" spans="1:25" x14ac:dyDescent="0.2">
      <c r="A2096">
        <v>2094</v>
      </c>
      <c r="B2096">
        <v>384291751</v>
      </c>
      <c r="C2096">
        <v>60</v>
      </c>
      <c r="D2096">
        <v>160</v>
      </c>
      <c r="E2096">
        <v>4</v>
      </c>
      <c r="F2096">
        <v>6</v>
      </c>
      <c r="G2096">
        <v>2</v>
      </c>
      <c r="H2096">
        <v>1</v>
      </c>
      <c r="I2096">
        <v>60</v>
      </c>
      <c r="J2096">
        <v>160</v>
      </c>
      <c r="K2096">
        <v>89.886168979999994</v>
      </c>
      <c r="L2096" t="s">
        <v>397</v>
      </c>
      <c r="M2096" t="s">
        <v>180</v>
      </c>
      <c r="N2096" s="1">
        <v>42072.654861111114</v>
      </c>
      <c r="O2096" s="1">
        <v>40521.822222222225</v>
      </c>
      <c r="P2096" s="2">
        <v>40525</v>
      </c>
      <c r="Q2096" s="1">
        <v>40555.173611111109</v>
      </c>
      <c r="R2096" t="s">
        <v>67</v>
      </c>
      <c r="S2096" t="s">
        <v>67</v>
      </c>
      <c r="T2096" t="s">
        <v>40</v>
      </c>
      <c r="U2096" t="b">
        <v>1</v>
      </c>
      <c r="V2096" t="s">
        <v>28</v>
      </c>
      <c r="W2096" t="s">
        <v>29</v>
      </c>
      <c r="X2096" t="s">
        <v>28</v>
      </c>
      <c r="Y2096" t="s">
        <v>30</v>
      </c>
    </row>
    <row r="2097" spans="1:25" x14ac:dyDescent="0.2">
      <c r="A2097">
        <v>2095</v>
      </c>
      <c r="B2097">
        <v>2073395294</v>
      </c>
      <c r="C2097">
        <v>3500</v>
      </c>
      <c r="D2097">
        <v>450</v>
      </c>
      <c r="E2097">
        <v>4</v>
      </c>
      <c r="F2097">
        <v>1</v>
      </c>
      <c r="G2097">
        <v>1</v>
      </c>
      <c r="H2097">
        <v>1</v>
      </c>
      <c r="I2097">
        <v>3500</v>
      </c>
      <c r="J2097">
        <v>450</v>
      </c>
      <c r="K2097">
        <v>30</v>
      </c>
      <c r="L2097" t="s">
        <v>397</v>
      </c>
      <c r="M2097" t="s">
        <v>180</v>
      </c>
      <c r="N2097" s="1">
        <v>42072.654861111114</v>
      </c>
      <c r="O2097" s="1">
        <v>40521.822222222225</v>
      </c>
      <c r="P2097" s="2">
        <v>40525</v>
      </c>
      <c r="Q2097" s="1">
        <v>40555.173611111109</v>
      </c>
      <c r="R2097" t="s">
        <v>134</v>
      </c>
      <c r="S2097" t="s">
        <v>34</v>
      </c>
      <c r="T2097" t="s">
        <v>31</v>
      </c>
      <c r="U2097" t="b">
        <v>0</v>
      </c>
      <c r="V2097" t="s">
        <v>28</v>
      </c>
      <c r="W2097" t="s">
        <v>29</v>
      </c>
      <c r="X2097" t="s">
        <v>28</v>
      </c>
      <c r="Y2097" t="s">
        <v>30</v>
      </c>
    </row>
    <row r="2098" spans="1:25" x14ac:dyDescent="0.2">
      <c r="A2098">
        <v>2096</v>
      </c>
      <c r="B2098">
        <v>1375399119</v>
      </c>
      <c r="C2098">
        <v>1600</v>
      </c>
      <c r="D2098">
        <v>240</v>
      </c>
      <c r="E2098">
        <v>4</v>
      </c>
      <c r="F2098">
        <v>1</v>
      </c>
      <c r="G2098">
        <v>1</v>
      </c>
      <c r="H2098">
        <v>1</v>
      </c>
      <c r="I2098">
        <v>1600</v>
      </c>
      <c r="J2098">
        <v>240</v>
      </c>
      <c r="K2098">
        <v>69.203749999999999</v>
      </c>
      <c r="L2098" t="s">
        <v>397</v>
      </c>
      <c r="M2098" t="s">
        <v>180</v>
      </c>
      <c r="N2098" s="1">
        <v>42072.654861111114</v>
      </c>
      <c r="O2098" s="1">
        <v>40281.945833333331</v>
      </c>
      <c r="P2098" s="2">
        <v>40282</v>
      </c>
      <c r="Q2098" s="1">
        <v>40318.945833333331</v>
      </c>
      <c r="R2098" t="s">
        <v>47</v>
      </c>
      <c r="S2098" t="s">
        <v>47</v>
      </c>
      <c r="T2098" t="s">
        <v>31</v>
      </c>
      <c r="U2098" t="b">
        <v>1</v>
      </c>
      <c r="V2098" t="s">
        <v>41</v>
      </c>
      <c r="W2098" t="s">
        <v>29</v>
      </c>
      <c r="X2098" t="s">
        <v>41</v>
      </c>
      <c r="Y2098" t="s">
        <v>42</v>
      </c>
    </row>
    <row r="2099" spans="1:25" x14ac:dyDescent="0.2">
      <c r="A2099">
        <v>2097</v>
      </c>
      <c r="B2099">
        <v>149429306</v>
      </c>
      <c r="C2099">
        <v>665</v>
      </c>
      <c r="D2099">
        <v>102</v>
      </c>
      <c r="E2099">
        <v>4</v>
      </c>
      <c r="F2099">
        <v>4</v>
      </c>
      <c r="G2099">
        <v>1</v>
      </c>
      <c r="H2099">
        <v>1</v>
      </c>
      <c r="I2099">
        <v>665</v>
      </c>
      <c r="J2099">
        <v>102</v>
      </c>
      <c r="K2099">
        <v>35</v>
      </c>
      <c r="L2099" t="s">
        <v>397</v>
      </c>
      <c r="M2099" t="s">
        <v>180</v>
      </c>
      <c r="N2099" s="1">
        <v>42072.654861111114</v>
      </c>
      <c r="O2099" s="1">
        <v>40521.822222222225</v>
      </c>
      <c r="P2099" s="2">
        <v>40525</v>
      </c>
      <c r="Q2099" s="1">
        <v>40555.173611111109</v>
      </c>
      <c r="R2099" t="s">
        <v>63</v>
      </c>
      <c r="S2099" t="s">
        <v>37</v>
      </c>
      <c r="T2099" t="s">
        <v>31</v>
      </c>
      <c r="U2099" t="b">
        <v>1</v>
      </c>
      <c r="V2099" t="s">
        <v>28</v>
      </c>
      <c r="W2099" t="s">
        <v>29</v>
      </c>
      <c r="X2099" t="s">
        <v>28</v>
      </c>
      <c r="Y2099" t="s">
        <v>30</v>
      </c>
    </row>
    <row r="2100" spans="1:25" x14ac:dyDescent="0.2">
      <c r="A2100">
        <v>2098</v>
      </c>
      <c r="B2100">
        <v>5034133</v>
      </c>
      <c r="C2100">
        <v>20000</v>
      </c>
      <c r="D2100">
        <v>1200</v>
      </c>
      <c r="E2100">
        <v>4</v>
      </c>
      <c r="F2100">
        <v>0</v>
      </c>
      <c r="G2100">
        <v>1</v>
      </c>
      <c r="H2100">
        <v>1</v>
      </c>
      <c r="I2100">
        <v>20000</v>
      </c>
      <c r="J2100">
        <v>1200</v>
      </c>
      <c r="K2100">
        <v>30</v>
      </c>
      <c r="L2100" t="s">
        <v>397</v>
      </c>
      <c r="M2100" t="s">
        <v>180</v>
      </c>
      <c r="N2100" s="1">
        <v>42072.654861111114</v>
      </c>
      <c r="O2100" s="1">
        <v>40521.822222222225</v>
      </c>
      <c r="P2100" s="2">
        <v>40525</v>
      </c>
      <c r="Q2100" s="1">
        <v>40555.173611111109</v>
      </c>
      <c r="R2100" t="s">
        <v>67</v>
      </c>
      <c r="S2100" t="s">
        <v>67</v>
      </c>
      <c r="T2100" t="s">
        <v>31</v>
      </c>
      <c r="U2100" t="b">
        <v>1</v>
      </c>
      <c r="V2100" t="s">
        <v>28</v>
      </c>
      <c r="W2100" t="s">
        <v>29</v>
      </c>
      <c r="X2100" t="s">
        <v>28</v>
      </c>
      <c r="Y2100" t="s">
        <v>30</v>
      </c>
    </row>
    <row r="2101" spans="1:25" x14ac:dyDescent="0.2">
      <c r="A2101">
        <v>2099</v>
      </c>
      <c r="B2101">
        <v>1829658677</v>
      </c>
      <c r="C2101">
        <v>50000</v>
      </c>
      <c r="D2101">
        <v>350</v>
      </c>
      <c r="E2101">
        <v>4</v>
      </c>
      <c r="F2101">
        <v>0</v>
      </c>
      <c r="G2101">
        <v>1</v>
      </c>
      <c r="H2101">
        <v>1</v>
      </c>
      <c r="I2101">
        <v>50000</v>
      </c>
      <c r="J2101">
        <v>350</v>
      </c>
      <c r="K2101">
        <v>90</v>
      </c>
      <c r="L2101" t="s">
        <v>397</v>
      </c>
      <c r="M2101" t="s">
        <v>180</v>
      </c>
      <c r="N2101" s="1">
        <v>42072.654861111114</v>
      </c>
      <c r="O2101" s="1">
        <v>40521.822222222225</v>
      </c>
      <c r="P2101" s="2">
        <v>40525</v>
      </c>
      <c r="Q2101" s="1">
        <v>40555.173611111109</v>
      </c>
      <c r="R2101" t="s">
        <v>59</v>
      </c>
      <c r="S2101" t="s">
        <v>26</v>
      </c>
      <c r="T2101" t="s">
        <v>31</v>
      </c>
      <c r="U2101" t="b">
        <v>1</v>
      </c>
      <c r="V2101" t="s">
        <v>28</v>
      </c>
      <c r="W2101" t="s">
        <v>29</v>
      </c>
      <c r="X2101" t="s">
        <v>28</v>
      </c>
      <c r="Y2101" t="s">
        <v>30</v>
      </c>
    </row>
    <row r="2102" spans="1:25" x14ac:dyDescent="0.2">
      <c r="A2102">
        <v>2100</v>
      </c>
      <c r="B2102">
        <v>1459214012</v>
      </c>
      <c r="C2102">
        <v>25000</v>
      </c>
      <c r="D2102">
        <v>70</v>
      </c>
      <c r="E2102">
        <v>3</v>
      </c>
      <c r="F2102">
        <v>13</v>
      </c>
      <c r="G2102">
        <v>3</v>
      </c>
      <c r="H2102">
        <v>1</v>
      </c>
      <c r="I2102">
        <v>25000</v>
      </c>
      <c r="J2102">
        <v>70</v>
      </c>
      <c r="K2102">
        <v>61.707615740000001</v>
      </c>
      <c r="L2102" t="s">
        <v>397</v>
      </c>
      <c r="M2102" t="s">
        <v>180</v>
      </c>
      <c r="N2102" s="1">
        <v>42072.654861111114</v>
      </c>
      <c r="O2102" s="1">
        <v>40281.945833333331</v>
      </c>
      <c r="P2102" s="2">
        <v>40282</v>
      </c>
      <c r="Q2102" s="1">
        <v>40318.945833333331</v>
      </c>
      <c r="R2102" t="s">
        <v>26</v>
      </c>
      <c r="S2102" t="s">
        <v>26</v>
      </c>
      <c r="T2102" t="s">
        <v>31</v>
      </c>
      <c r="U2102" t="b">
        <v>1</v>
      </c>
      <c r="V2102" t="s">
        <v>41</v>
      </c>
      <c r="W2102" t="s">
        <v>29</v>
      </c>
      <c r="X2102" t="s">
        <v>41</v>
      </c>
      <c r="Y2102" t="s">
        <v>42</v>
      </c>
    </row>
    <row r="2103" spans="1:25" x14ac:dyDescent="0.2">
      <c r="A2103">
        <v>2101</v>
      </c>
      <c r="B2103">
        <v>1715919655</v>
      </c>
      <c r="C2103">
        <v>5000</v>
      </c>
      <c r="D2103">
        <v>75</v>
      </c>
      <c r="E2103">
        <v>3</v>
      </c>
      <c r="F2103">
        <v>0</v>
      </c>
      <c r="G2103">
        <v>2</v>
      </c>
      <c r="H2103">
        <v>1</v>
      </c>
      <c r="I2103">
        <v>5000</v>
      </c>
      <c r="J2103">
        <v>75</v>
      </c>
      <c r="K2103">
        <v>60.041666669999998</v>
      </c>
      <c r="L2103" t="s">
        <v>397</v>
      </c>
      <c r="M2103" t="s">
        <v>180</v>
      </c>
      <c r="N2103" s="1">
        <v>42072.654861111114</v>
      </c>
      <c r="O2103" s="1">
        <v>40521.822222222225</v>
      </c>
      <c r="P2103" s="2">
        <v>40525</v>
      </c>
      <c r="Q2103" s="1">
        <v>40555.173611111109</v>
      </c>
      <c r="R2103" t="s">
        <v>73</v>
      </c>
      <c r="S2103" t="s">
        <v>74</v>
      </c>
      <c r="T2103" t="s">
        <v>31</v>
      </c>
      <c r="U2103" t="b">
        <v>1</v>
      </c>
      <c r="V2103" t="s">
        <v>28</v>
      </c>
      <c r="W2103" t="s">
        <v>29</v>
      </c>
      <c r="X2103" t="s">
        <v>28</v>
      </c>
      <c r="Y2103" t="s">
        <v>30</v>
      </c>
    </row>
    <row r="2104" spans="1:25" x14ac:dyDescent="0.2">
      <c r="A2104">
        <v>2102</v>
      </c>
      <c r="B2104">
        <v>1248518543</v>
      </c>
      <c r="C2104">
        <v>400</v>
      </c>
      <c r="D2104">
        <v>400</v>
      </c>
      <c r="E2104">
        <v>3</v>
      </c>
      <c r="F2104">
        <v>1</v>
      </c>
      <c r="G2104">
        <v>1</v>
      </c>
      <c r="H2104">
        <v>1</v>
      </c>
      <c r="I2104">
        <v>400</v>
      </c>
      <c r="J2104">
        <v>400</v>
      </c>
      <c r="K2104">
        <v>30</v>
      </c>
      <c r="L2104" t="s">
        <v>397</v>
      </c>
      <c r="M2104" t="s">
        <v>180</v>
      </c>
      <c r="N2104" s="1">
        <v>42072.654861111114</v>
      </c>
      <c r="O2104" s="1">
        <v>40521.822222222225</v>
      </c>
      <c r="P2104" s="2">
        <v>40525</v>
      </c>
      <c r="Q2104" s="1">
        <v>40555.173611111109</v>
      </c>
      <c r="R2104" t="s">
        <v>47</v>
      </c>
      <c r="S2104" t="s">
        <v>47</v>
      </c>
      <c r="T2104" t="s">
        <v>27</v>
      </c>
      <c r="U2104" t="b">
        <v>1</v>
      </c>
      <c r="V2104" t="s">
        <v>28</v>
      </c>
      <c r="W2104" t="s">
        <v>29</v>
      </c>
      <c r="X2104" t="s">
        <v>28</v>
      </c>
      <c r="Y2104" t="s">
        <v>30</v>
      </c>
    </row>
    <row r="2105" spans="1:25" x14ac:dyDescent="0.2">
      <c r="A2105">
        <v>2103</v>
      </c>
      <c r="B2105">
        <v>727968889</v>
      </c>
      <c r="C2105">
        <v>36000</v>
      </c>
      <c r="D2105">
        <v>45</v>
      </c>
      <c r="E2105">
        <v>3</v>
      </c>
      <c r="F2105">
        <v>0</v>
      </c>
      <c r="G2105">
        <v>1</v>
      </c>
      <c r="H2105">
        <v>1</v>
      </c>
      <c r="I2105">
        <v>36000</v>
      </c>
      <c r="J2105">
        <v>45</v>
      </c>
      <c r="K2105">
        <v>54.861886570000003</v>
      </c>
      <c r="L2105" t="s">
        <v>397</v>
      </c>
      <c r="M2105" t="s">
        <v>180</v>
      </c>
      <c r="N2105" s="1">
        <v>42072.654861111114</v>
      </c>
      <c r="O2105" s="1">
        <v>40281.945833333331</v>
      </c>
      <c r="P2105" s="2">
        <v>40282</v>
      </c>
      <c r="Q2105" s="1">
        <v>40318.945833333331</v>
      </c>
      <c r="R2105" t="s">
        <v>68</v>
      </c>
      <c r="S2105" t="s">
        <v>68</v>
      </c>
      <c r="T2105" t="s">
        <v>31</v>
      </c>
      <c r="U2105" t="b">
        <v>0</v>
      </c>
      <c r="V2105" t="s">
        <v>41</v>
      </c>
      <c r="W2105" t="s">
        <v>29</v>
      </c>
      <c r="X2105" t="s">
        <v>41</v>
      </c>
      <c r="Y2105" t="s">
        <v>42</v>
      </c>
    </row>
    <row r="2106" spans="1:25" x14ac:dyDescent="0.2">
      <c r="A2106">
        <v>2104</v>
      </c>
      <c r="B2106">
        <v>1592349786</v>
      </c>
      <c r="C2106">
        <v>350</v>
      </c>
      <c r="D2106">
        <v>25</v>
      </c>
      <c r="E2106">
        <v>3</v>
      </c>
      <c r="F2106">
        <v>2</v>
      </c>
      <c r="G2106">
        <v>1</v>
      </c>
      <c r="H2106">
        <v>1</v>
      </c>
      <c r="I2106">
        <v>350</v>
      </c>
      <c r="J2106">
        <v>25</v>
      </c>
      <c r="K2106">
        <v>40</v>
      </c>
      <c r="L2106" t="s">
        <v>397</v>
      </c>
      <c r="M2106" t="s">
        <v>180</v>
      </c>
      <c r="N2106" s="1">
        <v>42072.654861111114</v>
      </c>
      <c r="O2106" s="1">
        <v>40521.822222222225</v>
      </c>
      <c r="P2106" s="2">
        <v>40525</v>
      </c>
      <c r="Q2106" s="1">
        <v>40555.173611111109</v>
      </c>
      <c r="R2106" t="s">
        <v>84</v>
      </c>
      <c r="S2106" t="s">
        <v>62</v>
      </c>
      <c r="T2106" t="s">
        <v>31</v>
      </c>
      <c r="U2106" t="b">
        <v>1</v>
      </c>
      <c r="V2106" t="s">
        <v>28</v>
      </c>
      <c r="W2106" t="s">
        <v>29</v>
      </c>
      <c r="X2106" t="s">
        <v>28</v>
      </c>
      <c r="Y2106" t="s">
        <v>30</v>
      </c>
    </row>
    <row r="2107" spans="1:25" x14ac:dyDescent="0.2">
      <c r="A2107">
        <v>2105</v>
      </c>
      <c r="B2107">
        <v>1355239010</v>
      </c>
      <c r="C2107">
        <v>3000</v>
      </c>
      <c r="D2107">
        <v>55</v>
      </c>
      <c r="E2107">
        <v>3</v>
      </c>
      <c r="F2107">
        <v>2</v>
      </c>
      <c r="G2107">
        <v>1</v>
      </c>
      <c r="H2107">
        <v>1</v>
      </c>
      <c r="I2107">
        <v>3000</v>
      </c>
      <c r="J2107">
        <v>55</v>
      </c>
      <c r="K2107">
        <v>45.461076390000002</v>
      </c>
      <c r="L2107" t="s">
        <v>397</v>
      </c>
      <c r="M2107" t="s">
        <v>180</v>
      </c>
      <c r="N2107" s="1">
        <v>42072.654861111114</v>
      </c>
      <c r="O2107" s="1">
        <v>40521.822222222225</v>
      </c>
      <c r="P2107" s="2">
        <v>40525</v>
      </c>
      <c r="Q2107" s="1">
        <v>40555.173611111109</v>
      </c>
      <c r="R2107" t="s">
        <v>47</v>
      </c>
      <c r="S2107" t="s">
        <v>47</v>
      </c>
      <c r="T2107" t="s">
        <v>31</v>
      </c>
      <c r="U2107" t="b">
        <v>1</v>
      </c>
      <c r="V2107" t="s">
        <v>28</v>
      </c>
      <c r="W2107" t="s">
        <v>29</v>
      </c>
      <c r="X2107" t="s">
        <v>28</v>
      </c>
      <c r="Y2107" t="s">
        <v>30</v>
      </c>
    </row>
    <row r="2108" spans="1:25" x14ac:dyDescent="0.2">
      <c r="A2108">
        <v>2106</v>
      </c>
      <c r="B2108">
        <v>1743949716</v>
      </c>
      <c r="C2108">
        <v>10000</v>
      </c>
      <c r="D2108">
        <v>101</v>
      </c>
      <c r="E2108">
        <v>3</v>
      </c>
      <c r="F2108">
        <v>0</v>
      </c>
      <c r="G2108">
        <v>1</v>
      </c>
      <c r="H2108">
        <v>1</v>
      </c>
      <c r="I2108">
        <v>10000</v>
      </c>
      <c r="J2108">
        <v>101</v>
      </c>
      <c r="K2108">
        <v>90.041666669999998</v>
      </c>
      <c r="L2108" t="s">
        <v>397</v>
      </c>
      <c r="M2108" t="s">
        <v>180</v>
      </c>
      <c r="N2108" s="1">
        <v>42072.654861111114</v>
      </c>
      <c r="O2108" s="1">
        <v>40521.822222222225</v>
      </c>
      <c r="P2108" s="2">
        <v>40525</v>
      </c>
      <c r="Q2108" s="1">
        <v>40555.173611111109</v>
      </c>
      <c r="R2108" t="s">
        <v>134</v>
      </c>
      <c r="S2108" t="s">
        <v>34</v>
      </c>
      <c r="T2108" t="s">
        <v>40</v>
      </c>
      <c r="U2108" t="b">
        <v>1</v>
      </c>
      <c r="V2108" t="s">
        <v>28</v>
      </c>
      <c r="W2108" t="s">
        <v>29</v>
      </c>
      <c r="X2108" t="s">
        <v>28</v>
      </c>
      <c r="Y2108" t="s">
        <v>30</v>
      </c>
    </row>
    <row r="2109" spans="1:25" x14ac:dyDescent="0.2">
      <c r="A2109">
        <v>2107</v>
      </c>
      <c r="B2109">
        <v>1576347118</v>
      </c>
      <c r="C2109">
        <v>2000</v>
      </c>
      <c r="D2109">
        <v>30</v>
      </c>
      <c r="E2109">
        <v>3</v>
      </c>
      <c r="F2109">
        <v>0</v>
      </c>
      <c r="G2109">
        <v>1</v>
      </c>
      <c r="H2109">
        <v>1</v>
      </c>
      <c r="I2109">
        <v>2000</v>
      </c>
      <c r="J2109">
        <v>30</v>
      </c>
      <c r="K2109">
        <v>29.982187499999998</v>
      </c>
      <c r="L2109" t="s">
        <v>397</v>
      </c>
      <c r="M2109" t="s">
        <v>180</v>
      </c>
      <c r="N2109" s="1">
        <v>42072.654861111114</v>
      </c>
      <c r="O2109" s="1">
        <v>40281.945833333331</v>
      </c>
      <c r="P2109" s="2">
        <v>40282</v>
      </c>
      <c r="Q2109" s="1">
        <v>40318.945833333331</v>
      </c>
      <c r="R2109" t="s">
        <v>64</v>
      </c>
      <c r="S2109" t="s">
        <v>37</v>
      </c>
      <c r="T2109" t="s">
        <v>31</v>
      </c>
      <c r="U2109" t="b">
        <v>1</v>
      </c>
      <c r="V2109" t="s">
        <v>41</v>
      </c>
      <c r="W2109" t="s">
        <v>29</v>
      </c>
      <c r="X2109" t="s">
        <v>41</v>
      </c>
      <c r="Y2109" t="s">
        <v>42</v>
      </c>
    </row>
    <row r="2110" spans="1:25" x14ac:dyDescent="0.2">
      <c r="A2110">
        <v>2108</v>
      </c>
      <c r="B2110">
        <v>10064113</v>
      </c>
      <c r="C2110">
        <v>5000</v>
      </c>
      <c r="D2110">
        <v>160</v>
      </c>
      <c r="E2110">
        <v>3</v>
      </c>
      <c r="F2110">
        <v>0</v>
      </c>
      <c r="G2110">
        <v>1</v>
      </c>
      <c r="H2110">
        <v>1</v>
      </c>
      <c r="I2110">
        <v>5000</v>
      </c>
      <c r="J2110">
        <v>160</v>
      </c>
      <c r="K2110">
        <v>61.280300930000003</v>
      </c>
      <c r="L2110" t="s">
        <v>397</v>
      </c>
      <c r="M2110" t="s">
        <v>180</v>
      </c>
      <c r="N2110" s="1">
        <v>42072.654861111114</v>
      </c>
      <c r="O2110" s="1">
        <v>40281.945833333331</v>
      </c>
      <c r="P2110" s="2">
        <v>40282</v>
      </c>
      <c r="Q2110" s="1">
        <v>40318.945833333331</v>
      </c>
      <c r="R2110" t="s">
        <v>95</v>
      </c>
      <c r="S2110" t="s">
        <v>37</v>
      </c>
      <c r="T2110" t="s">
        <v>40</v>
      </c>
      <c r="U2110" t="b">
        <v>0</v>
      </c>
      <c r="V2110" t="s">
        <v>41</v>
      </c>
      <c r="W2110" t="s">
        <v>29</v>
      </c>
      <c r="X2110" t="s">
        <v>41</v>
      </c>
      <c r="Y2110" t="s">
        <v>42</v>
      </c>
    </row>
    <row r="2111" spans="1:25" x14ac:dyDescent="0.2">
      <c r="A2111">
        <v>2109</v>
      </c>
      <c r="B2111">
        <v>301322251</v>
      </c>
      <c r="C2111">
        <v>6500</v>
      </c>
      <c r="D2111">
        <v>70</v>
      </c>
      <c r="E2111">
        <v>2</v>
      </c>
      <c r="F2111">
        <v>1</v>
      </c>
      <c r="G2111">
        <v>3</v>
      </c>
      <c r="H2111">
        <v>1</v>
      </c>
      <c r="I2111">
        <v>6500</v>
      </c>
      <c r="J2111">
        <v>70</v>
      </c>
      <c r="K2111">
        <v>78.490543979999998</v>
      </c>
      <c r="L2111" t="s">
        <v>397</v>
      </c>
      <c r="M2111" t="s">
        <v>180</v>
      </c>
      <c r="N2111" s="1">
        <v>42072.654861111114</v>
      </c>
      <c r="O2111" s="1">
        <v>40521.822222222225</v>
      </c>
      <c r="P2111" s="2">
        <v>40525</v>
      </c>
      <c r="Q2111" s="1">
        <v>40555.173611111109</v>
      </c>
      <c r="R2111" t="s">
        <v>25</v>
      </c>
      <c r="S2111" t="s">
        <v>26</v>
      </c>
      <c r="T2111" t="s">
        <v>40</v>
      </c>
      <c r="U2111" t="b">
        <v>0</v>
      </c>
      <c r="V2111" t="s">
        <v>28</v>
      </c>
      <c r="W2111" t="s">
        <v>29</v>
      </c>
      <c r="X2111" t="s">
        <v>28</v>
      </c>
      <c r="Y2111" t="s">
        <v>30</v>
      </c>
    </row>
    <row r="2112" spans="1:25" x14ac:dyDescent="0.2">
      <c r="A2112">
        <v>2110</v>
      </c>
      <c r="B2112">
        <v>411756858</v>
      </c>
      <c r="C2112">
        <v>10000</v>
      </c>
      <c r="D2112">
        <v>60</v>
      </c>
      <c r="E2112">
        <v>2</v>
      </c>
      <c r="F2112">
        <v>1</v>
      </c>
      <c r="G2112">
        <v>2</v>
      </c>
      <c r="H2112">
        <v>1</v>
      </c>
      <c r="I2112">
        <v>10000</v>
      </c>
      <c r="J2112">
        <v>60</v>
      </c>
      <c r="K2112">
        <v>46.846550929999999</v>
      </c>
      <c r="L2112" t="s">
        <v>397</v>
      </c>
      <c r="M2112" t="s">
        <v>180</v>
      </c>
      <c r="N2112" s="1">
        <v>42072.654861111114</v>
      </c>
      <c r="O2112" s="1">
        <v>40521.822222222225</v>
      </c>
      <c r="P2112" s="2">
        <v>40525</v>
      </c>
      <c r="Q2112" s="1">
        <v>40555.173611111109</v>
      </c>
      <c r="R2112" t="s">
        <v>67</v>
      </c>
      <c r="S2112" t="s">
        <v>67</v>
      </c>
      <c r="T2112" t="s">
        <v>31</v>
      </c>
      <c r="U2112" t="b">
        <v>1</v>
      </c>
      <c r="V2112" t="s">
        <v>28</v>
      </c>
      <c r="W2112" t="s">
        <v>29</v>
      </c>
      <c r="X2112" t="s">
        <v>28</v>
      </c>
      <c r="Y2112" t="s">
        <v>30</v>
      </c>
    </row>
    <row r="2113" spans="1:25" x14ac:dyDescent="0.2">
      <c r="A2113">
        <v>2111</v>
      </c>
      <c r="B2113">
        <v>542534989</v>
      </c>
      <c r="C2113">
        <v>6500</v>
      </c>
      <c r="D2113">
        <v>30</v>
      </c>
      <c r="E2113">
        <v>2</v>
      </c>
      <c r="F2113">
        <v>0</v>
      </c>
      <c r="G2113">
        <v>2</v>
      </c>
      <c r="H2113">
        <v>1</v>
      </c>
      <c r="I2113">
        <v>6500</v>
      </c>
      <c r="J2113">
        <v>30</v>
      </c>
      <c r="K2113">
        <v>74.443414349999998</v>
      </c>
      <c r="L2113" t="s">
        <v>397</v>
      </c>
      <c r="M2113" t="s">
        <v>180</v>
      </c>
      <c r="N2113" s="1">
        <v>42072.654861111114</v>
      </c>
      <c r="O2113" s="1">
        <v>40281.945833333331</v>
      </c>
      <c r="P2113" s="2">
        <v>40282</v>
      </c>
      <c r="Q2113" s="1">
        <v>40318.945833333331</v>
      </c>
      <c r="R2113" t="s">
        <v>25</v>
      </c>
      <c r="S2113" t="s">
        <v>26</v>
      </c>
      <c r="T2113" t="s">
        <v>31</v>
      </c>
      <c r="U2113" t="b">
        <v>1</v>
      </c>
      <c r="V2113" t="s">
        <v>41</v>
      </c>
      <c r="W2113" t="s">
        <v>29</v>
      </c>
      <c r="X2113" t="s">
        <v>41</v>
      </c>
      <c r="Y2113" t="s">
        <v>42</v>
      </c>
    </row>
    <row r="2114" spans="1:25" x14ac:dyDescent="0.2">
      <c r="A2114">
        <v>2112</v>
      </c>
      <c r="B2114">
        <v>1782433038</v>
      </c>
      <c r="C2114">
        <v>300</v>
      </c>
      <c r="D2114">
        <v>60</v>
      </c>
      <c r="E2114">
        <v>2</v>
      </c>
      <c r="F2114">
        <v>0</v>
      </c>
      <c r="G2114">
        <v>2</v>
      </c>
      <c r="H2114">
        <v>1</v>
      </c>
      <c r="I2114">
        <v>300</v>
      </c>
      <c r="J2114">
        <v>60</v>
      </c>
      <c r="K2114">
        <v>89.016249999999999</v>
      </c>
      <c r="L2114" t="s">
        <v>397</v>
      </c>
      <c r="M2114" t="s">
        <v>180</v>
      </c>
      <c r="N2114" s="1">
        <v>42072.654861111114</v>
      </c>
      <c r="O2114" s="1">
        <v>40281.945833333331</v>
      </c>
      <c r="P2114" s="2">
        <v>40282</v>
      </c>
      <c r="Q2114" s="1">
        <v>40318.945833333331</v>
      </c>
      <c r="R2114" t="s">
        <v>67</v>
      </c>
      <c r="S2114" t="s">
        <v>67</v>
      </c>
      <c r="T2114" t="s">
        <v>31</v>
      </c>
      <c r="U2114" t="b">
        <v>0</v>
      </c>
      <c r="V2114" t="s">
        <v>41</v>
      </c>
      <c r="W2114" t="s">
        <v>29</v>
      </c>
      <c r="X2114" t="s">
        <v>41</v>
      </c>
      <c r="Y2114" t="s">
        <v>42</v>
      </c>
    </row>
    <row r="2115" spans="1:25" x14ac:dyDescent="0.2">
      <c r="A2115">
        <v>2113</v>
      </c>
      <c r="B2115">
        <v>2049357114</v>
      </c>
      <c r="C2115">
        <v>20000</v>
      </c>
      <c r="D2115">
        <v>20</v>
      </c>
      <c r="E2115">
        <v>2</v>
      </c>
      <c r="F2115">
        <v>0</v>
      </c>
      <c r="G2115">
        <v>2</v>
      </c>
      <c r="H2115">
        <v>1</v>
      </c>
      <c r="I2115">
        <v>20000</v>
      </c>
      <c r="J2115">
        <v>20</v>
      </c>
      <c r="K2115">
        <v>31.2962037</v>
      </c>
      <c r="L2115" t="s">
        <v>397</v>
      </c>
      <c r="M2115" t="s">
        <v>180</v>
      </c>
      <c r="N2115" s="1">
        <v>42072.654861111114</v>
      </c>
      <c r="O2115" s="1">
        <v>40521.822222222225</v>
      </c>
      <c r="P2115" s="2">
        <v>40525</v>
      </c>
      <c r="Q2115" s="1">
        <v>40555.173611111109</v>
      </c>
      <c r="R2115" t="s">
        <v>60</v>
      </c>
      <c r="S2115" t="s">
        <v>26</v>
      </c>
      <c r="T2115" t="s">
        <v>40</v>
      </c>
      <c r="U2115" t="b">
        <v>1</v>
      </c>
      <c r="V2115" t="s">
        <v>28</v>
      </c>
      <c r="W2115" t="s">
        <v>29</v>
      </c>
      <c r="X2115" t="s">
        <v>28</v>
      </c>
      <c r="Y2115" t="s">
        <v>30</v>
      </c>
    </row>
    <row r="2116" spans="1:25" x14ac:dyDescent="0.2">
      <c r="A2116">
        <v>2114</v>
      </c>
      <c r="B2116">
        <v>598270843</v>
      </c>
      <c r="C2116">
        <v>900</v>
      </c>
      <c r="D2116">
        <v>125</v>
      </c>
      <c r="E2116">
        <v>2</v>
      </c>
      <c r="F2116">
        <v>14</v>
      </c>
      <c r="G2116">
        <v>1</v>
      </c>
      <c r="H2116">
        <v>1</v>
      </c>
      <c r="I2116">
        <v>900</v>
      </c>
      <c r="J2116">
        <v>125</v>
      </c>
      <c r="K2116">
        <v>3.965613426</v>
      </c>
      <c r="L2116" t="s">
        <v>397</v>
      </c>
      <c r="M2116" t="s">
        <v>180</v>
      </c>
      <c r="N2116" s="1">
        <v>42072.654861111114</v>
      </c>
      <c r="O2116" s="1">
        <v>40281.945833333331</v>
      </c>
      <c r="P2116" s="2">
        <v>40282</v>
      </c>
      <c r="Q2116" s="1">
        <v>40318.945833333331</v>
      </c>
      <c r="R2116" t="s">
        <v>66</v>
      </c>
      <c r="S2116" t="s">
        <v>66</v>
      </c>
      <c r="T2116" t="s">
        <v>31</v>
      </c>
      <c r="U2116" t="b">
        <v>0</v>
      </c>
      <c r="V2116" t="s">
        <v>41</v>
      </c>
      <c r="W2116" t="s">
        <v>29</v>
      </c>
      <c r="X2116" t="s">
        <v>41</v>
      </c>
      <c r="Y2116" t="s">
        <v>42</v>
      </c>
    </row>
    <row r="2117" spans="1:25" x14ac:dyDescent="0.2">
      <c r="A2117">
        <v>2115</v>
      </c>
      <c r="B2117">
        <v>2045873840</v>
      </c>
      <c r="C2117">
        <v>5000</v>
      </c>
      <c r="D2117">
        <v>50</v>
      </c>
      <c r="E2117">
        <v>2</v>
      </c>
      <c r="F2117">
        <v>6</v>
      </c>
      <c r="G2117">
        <v>1</v>
      </c>
      <c r="H2117">
        <v>1</v>
      </c>
      <c r="I2117">
        <v>5000</v>
      </c>
      <c r="J2117">
        <v>50</v>
      </c>
      <c r="K2117">
        <v>90</v>
      </c>
      <c r="L2117" t="s">
        <v>397</v>
      </c>
      <c r="M2117" t="s">
        <v>180</v>
      </c>
      <c r="N2117" s="1">
        <v>42072.654861111114</v>
      </c>
      <c r="O2117" s="1">
        <v>40521.822222222225</v>
      </c>
      <c r="P2117" s="2">
        <v>40525</v>
      </c>
      <c r="Q2117" s="1">
        <v>40555.173611111109</v>
      </c>
      <c r="R2117" t="s">
        <v>51</v>
      </c>
      <c r="S2117" t="s">
        <v>52</v>
      </c>
      <c r="T2117" t="s">
        <v>31</v>
      </c>
      <c r="U2117" t="b">
        <v>1</v>
      </c>
      <c r="V2117" t="s">
        <v>28</v>
      </c>
      <c r="W2117" t="s">
        <v>29</v>
      </c>
      <c r="X2117" t="s">
        <v>28</v>
      </c>
      <c r="Y2117" t="s">
        <v>30</v>
      </c>
    </row>
    <row r="2118" spans="1:25" x14ac:dyDescent="0.2">
      <c r="A2118">
        <v>2116</v>
      </c>
      <c r="B2118">
        <v>65499814</v>
      </c>
      <c r="C2118">
        <v>1000</v>
      </c>
      <c r="D2118">
        <v>35</v>
      </c>
      <c r="E2118">
        <v>2</v>
      </c>
      <c r="F2118">
        <v>0</v>
      </c>
      <c r="G2118">
        <v>1</v>
      </c>
      <c r="H2118">
        <v>1</v>
      </c>
      <c r="I2118">
        <v>1000</v>
      </c>
      <c r="J2118">
        <v>35</v>
      </c>
      <c r="K2118">
        <v>33.412824069999999</v>
      </c>
      <c r="L2118" t="s">
        <v>397</v>
      </c>
      <c r="M2118" t="s">
        <v>180</v>
      </c>
      <c r="N2118" s="1">
        <v>42072.654861111114</v>
      </c>
      <c r="O2118" s="1">
        <v>40521.822222222225</v>
      </c>
      <c r="P2118" s="2">
        <v>40525</v>
      </c>
      <c r="Q2118" s="1">
        <v>40555.173611111109</v>
      </c>
      <c r="R2118" t="s">
        <v>25</v>
      </c>
      <c r="S2118" t="s">
        <v>26</v>
      </c>
      <c r="T2118" t="s">
        <v>31</v>
      </c>
      <c r="U2118" t="b">
        <v>1</v>
      </c>
      <c r="V2118" t="s">
        <v>28</v>
      </c>
      <c r="W2118" t="s">
        <v>29</v>
      </c>
      <c r="X2118" t="s">
        <v>28</v>
      </c>
      <c r="Y2118" t="s">
        <v>30</v>
      </c>
    </row>
    <row r="2119" spans="1:25" x14ac:dyDescent="0.2">
      <c r="A2119">
        <v>2117</v>
      </c>
      <c r="B2119">
        <v>178005226</v>
      </c>
      <c r="C2119">
        <v>2000</v>
      </c>
      <c r="D2119">
        <v>32</v>
      </c>
      <c r="E2119">
        <v>2</v>
      </c>
      <c r="F2119">
        <v>0</v>
      </c>
      <c r="G2119">
        <v>1</v>
      </c>
      <c r="H2119">
        <v>1</v>
      </c>
      <c r="I2119">
        <v>2000</v>
      </c>
      <c r="J2119">
        <v>32</v>
      </c>
      <c r="K2119">
        <v>30</v>
      </c>
      <c r="L2119" t="s">
        <v>397</v>
      </c>
      <c r="M2119" t="s">
        <v>180</v>
      </c>
      <c r="N2119" s="1">
        <v>42072.654861111114</v>
      </c>
      <c r="O2119" s="1">
        <v>40521.822222222225</v>
      </c>
      <c r="P2119" s="2">
        <v>40525</v>
      </c>
      <c r="Q2119" s="1">
        <v>40555.173611111109</v>
      </c>
      <c r="R2119" t="s">
        <v>113</v>
      </c>
      <c r="S2119" t="s">
        <v>37</v>
      </c>
      <c r="T2119" t="s">
        <v>31</v>
      </c>
      <c r="U2119" t="b">
        <v>1</v>
      </c>
      <c r="V2119" t="s">
        <v>28</v>
      </c>
      <c r="W2119" t="s">
        <v>29</v>
      </c>
      <c r="X2119" t="s">
        <v>28</v>
      </c>
      <c r="Y2119" t="s">
        <v>30</v>
      </c>
    </row>
    <row r="2120" spans="1:25" x14ac:dyDescent="0.2">
      <c r="A2120">
        <v>2118</v>
      </c>
      <c r="B2120">
        <v>586152994</v>
      </c>
      <c r="C2120">
        <v>12000</v>
      </c>
      <c r="D2120">
        <v>134</v>
      </c>
      <c r="E2120">
        <v>2</v>
      </c>
      <c r="F2120">
        <v>0</v>
      </c>
      <c r="G2120">
        <v>1</v>
      </c>
      <c r="H2120">
        <v>1</v>
      </c>
      <c r="I2120">
        <v>12000</v>
      </c>
      <c r="J2120">
        <v>134</v>
      </c>
      <c r="K2120">
        <v>45</v>
      </c>
      <c r="L2120" t="s">
        <v>397</v>
      </c>
      <c r="M2120" t="s">
        <v>180</v>
      </c>
      <c r="N2120" s="1">
        <v>42072.654861111114</v>
      </c>
      <c r="O2120" s="1">
        <v>40521.822222222225</v>
      </c>
      <c r="P2120" s="2">
        <v>40525</v>
      </c>
      <c r="Q2120" s="1">
        <v>40555.173611111109</v>
      </c>
      <c r="R2120" t="s">
        <v>61</v>
      </c>
      <c r="S2120" t="s">
        <v>62</v>
      </c>
      <c r="T2120" t="s">
        <v>31</v>
      </c>
      <c r="U2120" t="b">
        <v>1</v>
      </c>
      <c r="V2120" t="s">
        <v>28</v>
      </c>
      <c r="W2120" t="s">
        <v>29</v>
      </c>
      <c r="X2120" t="s">
        <v>28</v>
      </c>
      <c r="Y2120" t="s">
        <v>30</v>
      </c>
    </row>
    <row r="2121" spans="1:25" x14ac:dyDescent="0.2">
      <c r="A2121">
        <v>2119</v>
      </c>
      <c r="B2121">
        <v>915017858</v>
      </c>
      <c r="C2121">
        <v>2500</v>
      </c>
      <c r="D2121">
        <v>50</v>
      </c>
      <c r="E2121">
        <v>2</v>
      </c>
      <c r="F2121">
        <v>1</v>
      </c>
      <c r="G2121">
        <v>1</v>
      </c>
      <c r="H2121">
        <v>1</v>
      </c>
      <c r="I2121">
        <v>2500</v>
      </c>
      <c r="J2121">
        <v>50</v>
      </c>
      <c r="K2121">
        <v>30.041666670000001</v>
      </c>
      <c r="L2121" t="s">
        <v>397</v>
      </c>
      <c r="M2121" t="s">
        <v>180</v>
      </c>
      <c r="N2121" s="1">
        <v>42072.654861111114</v>
      </c>
      <c r="O2121" s="1">
        <v>40521.822222222225</v>
      </c>
      <c r="P2121" s="2">
        <v>40525</v>
      </c>
      <c r="Q2121" s="1">
        <v>40555.173611111109</v>
      </c>
      <c r="R2121" t="s">
        <v>37</v>
      </c>
      <c r="S2121" t="s">
        <v>37</v>
      </c>
      <c r="T2121" t="s">
        <v>31</v>
      </c>
      <c r="U2121" t="b">
        <v>1</v>
      </c>
      <c r="V2121" t="s">
        <v>28</v>
      </c>
      <c r="W2121" t="s">
        <v>29</v>
      </c>
      <c r="X2121" t="s">
        <v>28</v>
      </c>
      <c r="Y2121" t="s">
        <v>30</v>
      </c>
    </row>
    <row r="2122" spans="1:25" x14ac:dyDescent="0.2">
      <c r="A2122">
        <v>2120</v>
      </c>
      <c r="B2122">
        <v>1266270171</v>
      </c>
      <c r="C2122">
        <v>2500</v>
      </c>
      <c r="D2122">
        <v>125</v>
      </c>
      <c r="E2122">
        <v>2</v>
      </c>
      <c r="F2122">
        <v>0</v>
      </c>
      <c r="G2122">
        <v>1</v>
      </c>
      <c r="H2122">
        <v>1</v>
      </c>
      <c r="I2122">
        <v>2500</v>
      </c>
      <c r="J2122">
        <v>125</v>
      </c>
      <c r="K2122">
        <v>30</v>
      </c>
      <c r="L2122" t="s">
        <v>397</v>
      </c>
      <c r="M2122" t="s">
        <v>180</v>
      </c>
      <c r="N2122" s="1">
        <v>42072.654861111114</v>
      </c>
      <c r="O2122" s="1">
        <v>40521.822222222225</v>
      </c>
      <c r="P2122" s="2">
        <v>40525</v>
      </c>
      <c r="Q2122" s="1">
        <v>40555.173611111109</v>
      </c>
      <c r="R2122" t="s">
        <v>95</v>
      </c>
      <c r="S2122" t="s">
        <v>37</v>
      </c>
      <c r="T2122" t="s">
        <v>31</v>
      </c>
      <c r="U2122" t="b">
        <v>0</v>
      </c>
      <c r="V2122" t="s">
        <v>28</v>
      </c>
      <c r="W2122" t="s">
        <v>29</v>
      </c>
      <c r="X2122" t="s">
        <v>28</v>
      </c>
      <c r="Y2122" t="s">
        <v>30</v>
      </c>
    </row>
    <row r="2123" spans="1:25" x14ac:dyDescent="0.2">
      <c r="A2123">
        <v>2121</v>
      </c>
      <c r="B2123">
        <v>647197286</v>
      </c>
      <c r="C2123">
        <v>10000</v>
      </c>
      <c r="D2123">
        <v>76</v>
      </c>
      <c r="E2123">
        <v>2</v>
      </c>
      <c r="F2123">
        <v>0</v>
      </c>
      <c r="G2123">
        <v>1</v>
      </c>
      <c r="H2123">
        <v>1</v>
      </c>
      <c r="I2123">
        <v>10000</v>
      </c>
      <c r="J2123">
        <v>76</v>
      </c>
      <c r="K2123">
        <v>60</v>
      </c>
      <c r="L2123" t="s">
        <v>397</v>
      </c>
      <c r="M2123" t="s">
        <v>180</v>
      </c>
      <c r="N2123" s="1">
        <v>42072.654861111114</v>
      </c>
      <c r="O2123" s="1">
        <v>40521.822222222225</v>
      </c>
      <c r="P2123" s="2">
        <v>40525</v>
      </c>
      <c r="Q2123" s="1">
        <v>40555.173611111109</v>
      </c>
      <c r="R2123" t="s">
        <v>26</v>
      </c>
      <c r="S2123" t="s">
        <v>26</v>
      </c>
      <c r="T2123" t="s">
        <v>31</v>
      </c>
      <c r="U2123" t="b">
        <v>1</v>
      </c>
      <c r="V2123" t="s">
        <v>28</v>
      </c>
      <c r="W2123" t="s">
        <v>29</v>
      </c>
      <c r="X2123" t="s">
        <v>28</v>
      </c>
      <c r="Y2123" t="s">
        <v>30</v>
      </c>
    </row>
    <row r="2124" spans="1:25" x14ac:dyDescent="0.2">
      <c r="A2124">
        <v>2122</v>
      </c>
      <c r="B2124">
        <v>1953533231</v>
      </c>
      <c r="C2124">
        <v>75000</v>
      </c>
      <c r="D2124">
        <v>7500</v>
      </c>
      <c r="E2124">
        <v>2</v>
      </c>
      <c r="F2124">
        <v>0</v>
      </c>
      <c r="G2124">
        <v>1</v>
      </c>
      <c r="H2124">
        <v>1</v>
      </c>
      <c r="I2124">
        <v>75000</v>
      </c>
      <c r="J2124">
        <v>7500</v>
      </c>
      <c r="K2124">
        <v>90</v>
      </c>
      <c r="L2124" t="s">
        <v>397</v>
      </c>
      <c r="M2124" t="s">
        <v>180</v>
      </c>
      <c r="N2124" s="1">
        <v>42072.654861111114</v>
      </c>
      <c r="O2124" s="1">
        <v>40521.822222222225</v>
      </c>
      <c r="P2124" s="2">
        <v>40525</v>
      </c>
      <c r="Q2124" s="1">
        <v>40555.173611111109</v>
      </c>
      <c r="R2124" t="s">
        <v>26</v>
      </c>
      <c r="S2124" t="s">
        <v>26</v>
      </c>
      <c r="T2124" t="s">
        <v>31</v>
      </c>
      <c r="U2124" t="b">
        <v>1</v>
      </c>
      <c r="V2124" t="s">
        <v>28</v>
      </c>
      <c r="W2124" t="s">
        <v>29</v>
      </c>
      <c r="X2124" t="s">
        <v>28</v>
      </c>
      <c r="Y2124" t="s">
        <v>30</v>
      </c>
    </row>
    <row r="2125" spans="1:25" x14ac:dyDescent="0.2">
      <c r="A2125">
        <v>2123</v>
      </c>
      <c r="B2125">
        <v>1174899838</v>
      </c>
      <c r="C2125">
        <v>5000</v>
      </c>
      <c r="D2125">
        <v>55</v>
      </c>
      <c r="E2125">
        <v>2</v>
      </c>
      <c r="F2125">
        <v>0</v>
      </c>
      <c r="G2125">
        <v>1</v>
      </c>
      <c r="H2125">
        <v>1</v>
      </c>
      <c r="I2125">
        <v>5000</v>
      </c>
      <c r="J2125">
        <v>55</v>
      </c>
      <c r="K2125">
        <v>89.979664349999993</v>
      </c>
      <c r="L2125" t="s">
        <v>397</v>
      </c>
      <c r="M2125" t="s">
        <v>180</v>
      </c>
      <c r="N2125" s="1">
        <v>42072.654861111114</v>
      </c>
      <c r="O2125" s="1">
        <v>40281.945833333331</v>
      </c>
      <c r="P2125" s="2">
        <v>40282</v>
      </c>
      <c r="Q2125" s="1">
        <v>40318.945833333331</v>
      </c>
      <c r="R2125" t="s">
        <v>64</v>
      </c>
      <c r="S2125" t="s">
        <v>37</v>
      </c>
      <c r="T2125" t="s">
        <v>31</v>
      </c>
      <c r="U2125" t="b">
        <v>1</v>
      </c>
      <c r="V2125" t="s">
        <v>41</v>
      </c>
      <c r="W2125" t="s">
        <v>29</v>
      </c>
      <c r="X2125" t="s">
        <v>41</v>
      </c>
      <c r="Y2125" t="s">
        <v>42</v>
      </c>
    </row>
    <row r="2126" spans="1:25" x14ac:dyDescent="0.2">
      <c r="A2126">
        <v>2124</v>
      </c>
      <c r="B2126">
        <v>1076649913</v>
      </c>
      <c r="C2126">
        <v>14000</v>
      </c>
      <c r="D2126">
        <v>100</v>
      </c>
      <c r="E2126">
        <v>2</v>
      </c>
      <c r="F2126">
        <v>0</v>
      </c>
      <c r="G2126">
        <v>1</v>
      </c>
      <c r="H2126">
        <v>1</v>
      </c>
      <c r="I2126">
        <v>14000</v>
      </c>
      <c r="J2126">
        <v>100</v>
      </c>
      <c r="K2126">
        <v>89.034467590000006</v>
      </c>
      <c r="L2126" t="s">
        <v>397</v>
      </c>
      <c r="M2126" t="s">
        <v>180</v>
      </c>
      <c r="N2126" s="1">
        <v>42072.654861111114</v>
      </c>
      <c r="O2126" s="1">
        <v>40281.945833333331</v>
      </c>
      <c r="P2126" s="2">
        <v>40282</v>
      </c>
      <c r="Q2126" s="1">
        <v>40318.945833333331</v>
      </c>
      <c r="R2126" t="s">
        <v>62</v>
      </c>
      <c r="S2126" t="s">
        <v>62</v>
      </c>
      <c r="T2126" t="s">
        <v>31</v>
      </c>
      <c r="U2126" t="b">
        <v>1</v>
      </c>
      <c r="V2126" t="s">
        <v>41</v>
      </c>
      <c r="W2126" t="s">
        <v>29</v>
      </c>
      <c r="X2126" t="s">
        <v>41</v>
      </c>
      <c r="Y2126" t="s">
        <v>42</v>
      </c>
    </row>
    <row r="2127" spans="1:25" x14ac:dyDescent="0.2">
      <c r="A2127">
        <v>2125</v>
      </c>
      <c r="B2127">
        <v>792638031</v>
      </c>
      <c r="C2127">
        <v>5000</v>
      </c>
      <c r="D2127">
        <v>135</v>
      </c>
      <c r="E2127">
        <v>2</v>
      </c>
      <c r="F2127">
        <v>11</v>
      </c>
      <c r="G2127">
        <v>1</v>
      </c>
      <c r="H2127">
        <v>1</v>
      </c>
      <c r="I2127">
        <v>5000</v>
      </c>
      <c r="J2127">
        <v>135</v>
      </c>
      <c r="K2127">
        <v>30</v>
      </c>
      <c r="L2127" t="s">
        <v>397</v>
      </c>
      <c r="M2127" t="s">
        <v>180</v>
      </c>
      <c r="N2127" s="1">
        <v>42072.654861111114</v>
      </c>
      <c r="O2127" s="1">
        <v>40521.822222222225</v>
      </c>
      <c r="P2127" s="2">
        <v>40525</v>
      </c>
      <c r="Q2127" s="1">
        <v>40555.173611111109</v>
      </c>
      <c r="R2127" t="s">
        <v>67</v>
      </c>
      <c r="S2127" t="s">
        <v>67</v>
      </c>
      <c r="T2127" t="s">
        <v>31</v>
      </c>
      <c r="U2127" t="b">
        <v>0</v>
      </c>
      <c r="V2127" t="s">
        <v>28</v>
      </c>
      <c r="W2127" t="s">
        <v>29</v>
      </c>
      <c r="X2127" t="s">
        <v>28</v>
      </c>
      <c r="Y2127" t="s">
        <v>30</v>
      </c>
    </row>
    <row r="2128" spans="1:25" x14ac:dyDescent="0.2">
      <c r="A2128">
        <v>2126</v>
      </c>
      <c r="B2128">
        <v>118904031</v>
      </c>
      <c r="C2128">
        <v>3000</v>
      </c>
      <c r="D2128">
        <v>225</v>
      </c>
      <c r="E2128">
        <v>2</v>
      </c>
      <c r="F2128">
        <v>4</v>
      </c>
      <c r="G2128">
        <v>1</v>
      </c>
      <c r="H2128">
        <v>1</v>
      </c>
      <c r="I2128">
        <v>3000</v>
      </c>
      <c r="J2128">
        <v>225</v>
      </c>
      <c r="K2128">
        <v>30</v>
      </c>
      <c r="L2128" t="s">
        <v>397</v>
      </c>
      <c r="M2128" t="s">
        <v>180</v>
      </c>
      <c r="N2128" s="1">
        <v>42072.654861111114</v>
      </c>
      <c r="O2128" s="1">
        <v>40521.822222222225</v>
      </c>
      <c r="P2128" s="2">
        <v>40525</v>
      </c>
      <c r="Q2128" s="1">
        <v>40555.173611111109</v>
      </c>
      <c r="R2128" t="s">
        <v>51</v>
      </c>
      <c r="S2128" t="s">
        <v>52</v>
      </c>
      <c r="T2128" t="s">
        <v>31</v>
      </c>
      <c r="U2128" t="b">
        <v>1</v>
      </c>
      <c r="V2128" t="s">
        <v>28</v>
      </c>
      <c r="W2128" t="s">
        <v>29</v>
      </c>
      <c r="X2128" t="s">
        <v>28</v>
      </c>
      <c r="Y2128" t="s">
        <v>30</v>
      </c>
    </row>
    <row r="2129" spans="1:25" x14ac:dyDescent="0.2">
      <c r="A2129">
        <v>2127</v>
      </c>
      <c r="B2129">
        <v>1512786620</v>
      </c>
      <c r="C2129">
        <v>15000</v>
      </c>
      <c r="D2129">
        <v>1385</v>
      </c>
      <c r="E2129">
        <v>2</v>
      </c>
      <c r="F2129">
        <v>7</v>
      </c>
      <c r="G2129">
        <v>1</v>
      </c>
      <c r="H2129">
        <v>1</v>
      </c>
      <c r="I2129">
        <v>15000</v>
      </c>
      <c r="J2129">
        <v>1385</v>
      </c>
      <c r="K2129">
        <v>79</v>
      </c>
      <c r="L2129" t="s">
        <v>397</v>
      </c>
      <c r="M2129" t="s">
        <v>180</v>
      </c>
      <c r="N2129" s="1">
        <v>42072.654861111114</v>
      </c>
      <c r="O2129" s="1">
        <v>40521.822222222225</v>
      </c>
      <c r="P2129" s="2">
        <v>40525</v>
      </c>
      <c r="Q2129" s="1">
        <v>40555.173611111109</v>
      </c>
      <c r="R2129" t="s">
        <v>59</v>
      </c>
      <c r="S2129" t="s">
        <v>26</v>
      </c>
      <c r="T2129" t="s">
        <v>31</v>
      </c>
      <c r="U2129" t="b">
        <v>1</v>
      </c>
      <c r="V2129" t="s">
        <v>28</v>
      </c>
      <c r="W2129" t="s">
        <v>29</v>
      </c>
      <c r="X2129" t="s">
        <v>28</v>
      </c>
      <c r="Y2129" t="s">
        <v>30</v>
      </c>
    </row>
    <row r="2130" spans="1:25" x14ac:dyDescent="0.2">
      <c r="A2130">
        <v>2128</v>
      </c>
      <c r="B2130">
        <v>1878029667</v>
      </c>
      <c r="C2130">
        <v>2995</v>
      </c>
      <c r="D2130">
        <v>150</v>
      </c>
      <c r="E2130">
        <v>1</v>
      </c>
      <c r="F2130">
        <v>3</v>
      </c>
      <c r="G2130">
        <v>2</v>
      </c>
      <c r="H2130">
        <v>1</v>
      </c>
      <c r="I2130">
        <v>2995</v>
      </c>
      <c r="J2130">
        <v>150</v>
      </c>
      <c r="K2130">
        <v>30.041666670000001</v>
      </c>
      <c r="L2130" t="s">
        <v>397</v>
      </c>
      <c r="M2130" t="s">
        <v>180</v>
      </c>
      <c r="N2130" s="1">
        <v>42072.654861111114</v>
      </c>
      <c r="O2130" s="1">
        <v>40521.822222222225</v>
      </c>
      <c r="P2130" s="2">
        <v>40525</v>
      </c>
      <c r="Q2130" s="1">
        <v>40555.173611111109</v>
      </c>
      <c r="R2130" t="s">
        <v>68</v>
      </c>
      <c r="S2130" t="s">
        <v>68</v>
      </c>
      <c r="T2130" t="s">
        <v>31</v>
      </c>
      <c r="U2130" t="b">
        <v>1</v>
      </c>
      <c r="V2130" t="s">
        <v>28</v>
      </c>
      <c r="W2130" t="s">
        <v>29</v>
      </c>
      <c r="X2130" t="s">
        <v>28</v>
      </c>
      <c r="Y2130" t="s">
        <v>30</v>
      </c>
    </row>
    <row r="2131" spans="1:25" x14ac:dyDescent="0.2">
      <c r="A2131">
        <v>2129</v>
      </c>
      <c r="B2131">
        <v>313091655</v>
      </c>
      <c r="C2131">
        <v>1500</v>
      </c>
      <c r="D2131">
        <v>35</v>
      </c>
      <c r="E2131">
        <v>1</v>
      </c>
      <c r="F2131">
        <v>1</v>
      </c>
      <c r="G2131">
        <v>2</v>
      </c>
      <c r="H2131">
        <v>1</v>
      </c>
      <c r="I2131">
        <v>1500</v>
      </c>
      <c r="J2131">
        <v>35</v>
      </c>
      <c r="K2131">
        <v>59.958333330000002</v>
      </c>
      <c r="L2131" t="s">
        <v>397</v>
      </c>
      <c r="M2131" t="s">
        <v>180</v>
      </c>
      <c r="N2131" s="1">
        <v>42072.654861111114</v>
      </c>
      <c r="O2131" s="1">
        <v>40521.822222222225</v>
      </c>
      <c r="P2131" s="2">
        <v>40525</v>
      </c>
      <c r="Q2131" s="1">
        <v>40555.173611111109</v>
      </c>
      <c r="R2131" t="s">
        <v>67</v>
      </c>
      <c r="S2131" t="s">
        <v>67</v>
      </c>
      <c r="T2131" t="s">
        <v>40</v>
      </c>
      <c r="U2131" t="b">
        <v>0</v>
      </c>
      <c r="V2131" t="s">
        <v>28</v>
      </c>
      <c r="W2131" t="s">
        <v>29</v>
      </c>
      <c r="X2131" t="s">
        <v>28</v>
      </c>
      <c r="Y2131" t="s">
        <v>30</v>
      </c>
    </row>
    <row r="2132" spans="1:25" x14ac:dyDescent="0.2">
      <c r="A2132">
        <v>2130</v>
      </c>
      <c r="B2132">
        <v>1284724547</v>
      </c>
      <c r="C2132">
        <v>200</v>
      </c>
      <c r="D2132">
        <v>5</v>
      </c>
      <c r="E2132">
        <v>1</v>
      </c>
      <c r="F2132">
        <v>2</v>
      </c>
      <c r="G2132">
        <v>2</v>
      </c>
      <c r="H2132">
        <v>1</v>
      </c>
      <c r="I2132">
        <v>200</v>
      </c>
      <c r="J2132">
        <v>5</v>
      </c>
      <c r="K2132">
        <v>90.958333330000002</v>
      </c>
      <c r="L2132" t="s">
        <v>397</v>
      </c>
      <c r="M2132" t="s">
        <v>180</v>
      </c>
      <c r="N2132" s="1">
        <v>42072.654861111114</v>
      </c>
      <c r="O2132" s="1">
        <v>40521.822222222225</v>
      </c>
      <c r="P2132" s="2">
        <v>40525</v>
      </c>
      <c r="Q2132" s="1">
        <v>40555.173611111109</v>
      </c>
      <c r="R2132" t="s">
        <v>63</v>
      </c>
      <c r="S2132" t="s">
        <v>37</v>
      </c>
      <c r="T2132" t="s">
        <v>31</v>
      </c>
      <c r="U2132" t="b">
        <v>1</v>
      </c>
      <c r="V2132" t="s">
        <v>28</v>
      </c>
      <c r="W2132" t="s">
        <v>29</v>
      </c>
      <c r="X2132" t="s">
        <v>28</v>
      </c>
      <c r="Y2132" t="s">
        <v>30</v>
      </c>
    </row>
    <row r="2133" spans="1:25" x14ac:dyDescent="0.2">
      <c r="A2133">
        <v>2131</v>
      </c>
      <c r="B2133">
        <v>597857365</v>
      </c>
      <c r="C2133">
        <v>1200</v>
      </c>
      <c r="D2133">
        <v>5</v>
      </c>
      <c r="E2133">
        <v>1</v>
      </c>
      <c r="F2133">
        <v>0</v>
      </c>
      <c r="G2133">
        <v>1</v>
      </c>
      <c r="H2133">
        <v>1</v>
      </c>
      <c r="I2133">
        <v>1200</v>
      </c>
      <c r="J2133">
        <v>5</v>
      </c>
      <c r="K2133">
        <v>30</v>
      </c>
      <c r="L2133" t="s">
        <v>397</v>
      </c>
      <c r="M2133" t="s">
        <v>180</v>
      </c>
      <c r="N2133" s="1">
        <v>42072.654861111114</v>
      </c>
      <c r="O2133" s="1">
        <v>40521.822222222225</v>
      </c>
      <c r="P2133" s="2">
        <v>40525</v>
      </c>
      <c r="Q2133" s="1">
        <v>40555.173611111109</v>
      </c>
      <c r="R2133" t="s">
        <v>68</v>
      </c>
      <c r="S2133" t="s">
        <v>68</v>
      </c>
      <c r="T2133" t="s">
        <v>31</v>
      </c>
      <c r="U2133" t="b">
        <v>0</v>
      </c>
      <c r="V2133" t="s">
        <v>28</v>
      </c>
      <c r="W2133" t="s">
        <v>29</v>
      </c>
      <c r="X2133" t="s">
        <v>28</v>
      </c>
      <c r="Y2133" t="s">
        <v>30</v>
      </c>
    </row>
    <row r="2134" spans="1:25" x14ac:dyDescent="0.2">
      <c r="A2134">
        <v>2132</v>
      </c>
      <c r="B2134">
        <v>105036637</v>
      </c>
      <c r="C2134">
        <v>1200</v>
      </c>
      <c r="D2134">
        <v>20</v>
      </c>
      <c r="E2134">
        <v>1</v>
      </c>
      <c r="F2134">
        <v>0</v>
      </c>
      <c r="G2134">
        <v>1</v>
      </c>
      <c r="H2134">
        <v>1</v>
      </c>
      <c r="I2134">
        <v>1200</v>
      </c>
      <c r="J2134">
        <v>20</v>
      </c>
      <c r="K2134">
        <v>31.81725694</v>
      </c>
      <c r="L2134" t="s">
        <v>397</v>
      </c>
      <c r="M2134" t="s">
        <v>180</v>
      </c>
      <c r="N2134" s="1">
        <v>42072.654861111114</v>
      </c>
      <c r="O2134" s="1">
        <v>40281.945833333331</v>
      </c>
      <c r="P2134" s="2">
        <v>40282</v>
      </c>
      <c r="Q2134" s="1">
        <v>40318.945833333331</v>
      </c>
      <c r="R2134" t="s">
        <v>76</v>
      </c>
      <c r="S2134" t="s">
        <v>77</v>
      </c>
      <c r="T2134" t="s">
        <v>31</v>
      </c>
      <c r="U2134" t="b">
        <v>0</v>
      </c>
      <c r="V2134" t="s">
        <v>41</v>
      </c>
      <c r="W2134" t="s">
        <v>29</v>
      </c>
      <c r="X2134" t="s">
        <v>41</v>
      </c>
      <c r="Y2134" t="s">
        <v>42</v>
      </c>
    </row>
    <row r="2135" spans="1:25" x14ac:dyDescent="0.2">
      <c r="A2135">
        <v>2133</v>
      </c>
      <c r="B2135">
        <v>1018255585</v>
      </c>
      <c r="C2135">
        <v>1000</v>
      </c>
      <c r="D2135">
        <v>20</v>
      </c>
      <c r="E2135">
        <v>1</v>
      </c>
      <c r="F2135">
        <v>0</v>
      </c>
      <c r="G2135">
        <v>1</v>
      </c>
      <c r="H2135">
        <v>1</v>
      </c>
      <c r="I2135">
        <v>1000</v>
      </c>
      <c r="J2135">
        <v>20</v>
      </c>
      <c r="K2135">
        <v>89.986261569999996</v>
      </c>
      <c r="L2135" t="s">
        <v>397</v>
      </c>
      <c r="M2135" t="s">
        <v>180</v>
      </c>
      <c r="N2135" s="1">
        <v>42072.654861111114</v>
      </c>
      <c r="O2135" s="1">
        <v>40281.945833333331</v>
      </c>
      <c r="P2135" s="2">
        <v>40282</v>
      </c>
      <c r="Q2135" s="1">
        <v>40318.945833333331</v>
      </c>
      <c r="R2135" t="s">
        <v>25</v>
      </c>
      <c r="S2135" t="s">
        <v>26</v>
      </c>
      <c r="T2135" t="s">
        <v>31</v>
      </c>
      <c r="U2135" t="b">
        <v>1</v>
      </c>
      <c r="V2135" t="s">
        <v>41</v>
      </c>
      <c r="W2135" t="s">
        <v>29</v>
      </c>
      <c r="X2135" t="s">
        <v>41</v>
      </c>
      <c r="Y2135" t="s">
        <v>42</v>
      </c>
    </row>
    <row r="2136" spans="1:25" x14ac:dyDescent="0.2">
      <c r="A2136">
        <v>2134</v>
      </c>
      <c r="B2136">
        <v>350138886</v>
      </c>
      <c r="C2136">
        <v>200</v>
      </c>
      <c r="D2136">
        <v>10</v>
      </c>
      <c r="E2136">
        <v>1</v>
      </c>
      <c r="F2136">
        <v>2</v>
      </c>
      <c r="G2136">
        <v>1</v>
      </c>
      <c r="H2136">
        <v>1</v>
      </c>
      <c r="I2136">
        <v>200</v>
      </c>
      <c r="J2136">
        <v>10</v>
      </c>
      <c r="K2136">
        <v>30</v>
      </c>
      <c r="L2136" t="s">
        <v>397</v>
      </c>
      <c r="M2136" t="s">
        <v>180</v>
      </c>
      <c r="N2136" s="1">
        <v>42072.654861111114</v>
      </c>
      <c r="O2136" s="1">
        <v>40521.822222222225</v>
      </c>
      <c r="P2136" s="2">
        <v>40525</v>
      </c>
      <c r="Q2136" s="1">
        <v>40555.173611111109</v>
      </c>
      <c r="R2136" t="s">
        <v>25</v>
      </c>
      <c r="S2136" t="s">
        <v>26</v>
      </c>
      <c r="T2136" t="s">
        <v>31</v>
      </c>
      <c r="U2136" t="b">
        <v>0</v>
      </c>
      <c r="V2136" t="s">
        <v>28</v>
      </c>
      <c r="W2136" t="s">
        <v>29</v>
      </c>
      <c r="X2136" t="s">
        <v>28</v>
      </c>
      <c r="Y2136" t="s">
        <v>30</v>
      </c>
    </row>
    <row r="2137" spans="1:25" x14ac:dyDescent="0.2">
      <c r="A2137">
        <v>2135</v>
      </c>
      <c r="B2137">
        <v>608101269</v>
      </c>
      <c r="C2137">
        <v>3000</v>
      </c>
      <c r="D2137">
        <v>11</v>
      </c>
      <c r="E2137">
        <v>1</v>
      </c>
      <c r="F2137">
        <v>0</v>
      </c>
      <c r="G2137">
        <v>1</v>
      </c>
      <c r="H2137">
        <v>1</v>
      </c>
      <c r="I2137">
        <v>3000</v>
      </c>
      <c r="J2137">
        <v>11</v>
      </c>
      <c r="K2137">
        <v>24.459340279999999</v>
      </c>
      <c r="L2137" t="s">
        <v>397</v>
      </c>
      <c r="M2137" t="s">
        <v>180</v>
      </c>
      <c r="N2137" s="1">
        <v>42072.654861111114</v>
      </c>
      <c r="O2137" s="1">
        <v>40521.822222222225</v>
      </c>
      <c r="P2137" s="2">
        <v>40525</v>
      </c>
      <c r="Q2137" s="1">
        <v>40555.173611111109</v>
      </c>
      <c r="R2137" t="s">
        <v>25</v>
      </c>
      <c r="S2137" t="s">
        <v>26</v>
      </c>
      <c r="T2137" t="s">
        <v>31</v>
      </c>
      <c r="U2137" t="b">
        <v>1</v>
      </c>
      <c r="V2137" t="s">
        <v>28</v>
      </c>
      <c r="W2137" t="s">
        <v>29</v>
      </c>
      <c r="X2137" t="s">
        <v>28</v>
      </c>
      <c r="Y2137" t="s">
        <v>30</v>
      </c>
    </row>
    <row r="2138" spans="1:25" x14ac:dyDescent="0.2">
      <c r="A2138">
        <v>2136</v>
      </c>
      <c r="B2138">
        <v>431490330</v>
      </c>
      <c r="C2138">
        <v>1025</v>
      </c>
      <c r="D2138">
        <v>10</v>
      </c>
      <c r="E2138">
        <v>1</v>
      </c>
      <c r="F2138">
        <v>3</v>
      </c>
      <c r="G2138">
        <v>1</v>
      </c>
      <c r="H2138">
        <v>1</v>
      </c>
      <c r="I2138">
        <v>1025</v>
      </c>
      <c r="J2138">
        <v>10</v>
      </c>
      <c r="K2138">
        <v>64.254166670000004</v>
      </c>
      <c r="L2138" t="s">
        <v>397</v>
      </c>
      <c r="M2138" t="s">
        <v>180</v>
      </c>
      <c r="N2138" s="1">
        <v>42072.654861111114</v>
      </c>
      <c r="O2138" s="1">
        <v>40281.945833333331</v>
      </c>
      <c r="P2138" s="2">
        <v>40282</v>
      </c>
      <c r="Q2138" s="1">
        <v>40318.945833333331</v>
      </c>
      <c r="R2138" t="s">
        <v>67</v>
      </c>
      <c r="S2138" t="s">
        <v>67</v>
      </c>
      <c r="T2138" t="s">
        <v>31</v>
      </c>
      <c r="U2138" t="b">
        <v>0</v>
      </c>
      <c r="V2138" t="s">
        <v>41</v>
      </c>
      <c r="W2138" t="s">
        <v>29</v>
      </c>
      <c r="X2138" t="s">
        <v>41</v>
      </c>
      <c r="Y2138" t="s">
        <v>42</v>
      </c>
    </row>
    <row r="2139" spans="1:25" x14ac:dyDescent="0.2">
      <c r="A2139">
        <v>2137</v>
      </c>
      <c r="B2139">
        <v>1084433570</v>
      </c>
      <c r="C2139">
        <v>550</v>
      </c>
      <c r="D2139">
        <v>55</v>
      </c>
      <c r="E2139">
        <v>1</v>
      </c>
      <c r="F2139">
        <v>0</v>
      </c>
      <c r="G2139">
        <v>1</v>
      </c>
      <c r="H2139">
        <v>1</v>
      </c>
      <c r="I2139">
        <v>550</v>
      </c>
      <c r="J2139">
        <v>55</v>
      </c>
      <c r="K2139">
        <v>29.387627309999999</v>
      </c>
      <c r="L2139" t="s">
        <v>397</v>
      </c>
      <c r="M2139" t="s">
        <v>180</v>
      </c>
      <c r="N2139" s="1">
        <v>42072.654861111114</v>
      </c>
      <c r="O2139" s="1">
        <v>40521.822222222225</v>
      </c>
      <c r="P2139" s="2">
        <v>40525</v>
      </c>
      <c r="Q2139" s="1">
        <v>40555.173611111109</v>
      </c>
      <c r="R2139" t="s">
        <v>61</v>
      </c>
      <c r="S2139" t="s">
        <v>62</v>
      </c>
      <c r="T2139" t="s">
        <v>31</v>
      </c>
      <c r="U2139" t="b">
        <v>1</v>
      </c>
      <c r="V2139" t="s">
        <v>28</v>
      </c>
      <c r="W2139" t="s">
        <v>29</v>
      </c>
      <c r="X2139" t="s">
        <v>28</v>
      </c>
      <c r="Y2139" t="s">
        <v>30</v>
      </c>
    </row>
    <row r="2140" spans="1:25" x14ac:dyDescent="0.2">
      <c r="A2140">
        <v>2138</v>
      </c>
      <c r="B2140">
        <v>107146965</v>
      </c>
      <c r="C2140">
        <v>2200</v>
      </c>
      <c r="D2140">
        <v>25</v>
      </c>
      <c r="E2140">
        <v>1</v>
      </c>
      <c r="F2140">
        <v>0</v>
      </c>
      <c r="G2140">
        <v>1</v>
      </c>
      <c r="H2140">
        <v>1</v>
      </c>
      <c r="I2140">
        <v>2200</v>
      </c>
      <c r="J2140">
        <v>25</v>
      </c>
      <c r="K2140">
        <v>57.926307870000002</v>
      </c>
      <c r="L2140" t="s">
        <v>397</v>
      </c>
      <c r="M2140" t="s">
        <v>180</v>
      </c>
      <c r="N2140" s="1">
        <v>42072.654861111114</v>
      </c>
      <c r="O2140" s="1">
        <v>40521.822222222225</v>
      </c>
      <c r="P2140" s="2">
        <v>40525</v>
      </c>
      <c r="Q2140" s="1">
        <v>40555.173611111109</v>
      </c>
      <c r="R2140" t="s">
        <v>61</v>
      </c>
      <c r="S2140" t="s">
        <v>62</v>
      </c>
      <c r="T2140" t="s">
        <v>31</v>
      </c>
      <c r="U2140" t="b">
        <v>1</v>
      </c>
      <c r="V2140" t="s">
        <v>28</v>
      </c>
      <c r="W2140" t="s">
        <v>29</v>
      </c>
      <c r="X2140" t="s">
        <v>28</v>
      </c>
      <c r="Y2140" t="s">
        <v>30</v>
      </c>
    </row>
    <row r="2141" spans="1:25" x14ac:dyDescent="0.2">
      <c r="A2141">
        <v>2139</v>
      </c>
      <c r="B2141">
        <v>1175061139</v>
      </c>
      <c r="C2141">
        <v>1500</v>
      </c>
      <c r="D2141">
        <v>50</v>
      </c>
      <c r="E2141">
        <v>1</v>
      </c>
      <c r="F2141">
        <v>1</v>
      </c>
      <c r="G2141">
        <v>1</v>
      </c>
      <c r="H2141">
        <v>1</v>
      </c>
      <c r="I2141">
        <v>1500</v>
      </c>
      <c r="J2141">
        <v>50</v>
      </c>
      <c r="K2141">
        <v>81.349259259999997</v>
      </c>
      <c r="L2141" t="s">
        <v>397</v>
      </c>
      <c r="M2141" t="s">
        <v>180</v>
      </c>
      <c r="N2141" s="1">
        <v>42072.654861111114</v>
      </c>
      <c r="O2141" s="1">
        <v>40281.945833333331</v>
      </c>
      <c r="P2141" s="2">
        <v>40282</v>
      </c>
      <c r="Q2141" s="1">
        <v>40318.945833333331</v>
      </c>
      <c r="R2141" t="s">
        <v>60</v>
      </c>
      <c r="S2141" t="s">
        <v>26</v>
      </c>
      <c r="T2141" t="s">
        <v>31</v>
      </c>
      <c r="U2141" t="b">
        <v>0</v>
      </c>
      <c r="V2141" t="s">
        <v>41</v>
      </c>
      <c r="W2141" t="s">
        <v>29</v>
      </c>
      <c r="X2141" t="s">
        <v>41</v>
      </c>
      <c r="Y2141" t="s">
        <v>42</v>
      </c>
    </row>
    <row r="2142" spans="1:25" x14ac:dyDescent="0.2">
      <c r="A2142">
        <v>2140</v>
      </c>
      <c r="B2142">
        <v>1903074926</v>
      </c>
      <c r="C2142">
        <v>7000</v>
      </c>
      <c r="D2142">
        <v>100</v>
      </c>
      <c r="E2142">
        <v>1</v>
      </c>
      <c r="F2142">
        <v>3</v>
      </c>
      <c r="G2142">
        <v>1</v>
      </c>
      <c r="H2142">
        <v>1</v>
      </c>
      <c r="I2142">
        <v>7000</v>
      </c>
      <c r="J2142">
        <v>100</v>
      </c>
      <c r="K2142">
        <v>46.38172454</v>
      </c>
      <c r="L2142" t="s">
        <v>397</v>
      </c>
      <c r="M2142" t="s">
        <v>180</v>
      </c>
      <c r="N2142" s="1">
        <v>42072.654861111114</v>
      </c>
      <c r="O2142" s="1">
        <v>40521.822222222225</v>
      </c>
      <c r="P2142" s="2">
        <v>40525</v>
      </c>
      <c r="Q2142" s="1">
        <v>40555.173611111109</v>
      </c>
      <c r="R2142" t="s">
        <v>66</v>
      </c>
      <c r="S2142" t="s">
        <v>66</v>
      </c>
      <c r="T2142" t="s">
        <v>31</v>
      </c>
      <c r="U2142" t="b">
        <v>0</v>
      </c>
      <c r="V2142" t="s">
        <v>28</v>
      </c>
      <c r="W2142" t="s">
        <v>29</v>
      </c>
      <c r="X2142" t="s">
        <v>28</v>
      </c>
      <c r="Y2142" t="s">
        <v>30</v>
      </c>
    </row>
    <row r="2143" spans="1:25" x14ac:dyDescent="0.2">
      <c r="A2143">
        <v>2141</v>
      </c>
      <c r="B2143">
        <v>974158021</v>
      </c>
      <c r="C2143">
        <v>2500</v>
      </c>
      <c r="D2143">
        <v>1</v>
      </c>
      <c r="E2143">
        <v>1</v>
      </c>
      <c r="F2143">
        <v>0</v>
      </c>
      <c r="G2143">
        <v>1</v>
      </c>
      <c r="H2143">
        <v>1</v>
      </c>
      <c r="I2143">
        <v>2500</v>
      </c>
      <c r="J2143">
        <v>1</v>
      </c>
      <c r="K2143">
        <v>85.628981479999993</v>
      </c>
      <c r="L2143" t="s">
        <v>397</v>
      </c>
      <c r="M2143" t="s">
        <v>180</v>
      </c>
      <c r="N2143" s="1">
        <v>42072.654861111114</v>
      </c>
      <c r="O2143" s="1">
        <v>40281.945833333331</v>
      </c>
      <c r="P2143" s="2">
        <v>40282</v>
      </c>
      <c r="Q2143" s="1">
        <v>40318.945833333331</v>
      </c>
      <c r="R2143" t="s">
        <v>55</v>
      </c>
      <c r="S2143" t="s">
        <v>37</v>
      </c>
      <c r="T2143" t="s">
        <v>31</v>
      </c>
      <c r="U2143" t="b">
        <v>0</v>
      </c>
      <c r="V2143" t="s">
        <v>41</v>
      </c>
      <c r="W2143" t="s">
        <v>29</v>
      </c>
      <c r="X2143" t="s">
        <v>41</v>
      </c>
      <c r="Y2143" t="s">
        <v>42</v>
      </c>
    </row>
    <row r="2144" spans="1:25" x14ac:dyDescent="0.2">
      <c r="A2144">
        <v>2142</v>
      </c>
      <c r="B2144">
        <v>627928602</v>
      </c>
      <c r="C2144">
        <v>20000</v>
      </c>
      <c r="D2144">
        <v>25</v>
      </c>
      <c r="E2144">
        <v>1</v>
      </c>
      <c r="F2144">
        <v>0</v>
      </c>
      <c r="G2144">
        <v>1</v>
      </c>
      <c r="H2144">
        <v>1</v>
      </c>
      <c r="I2144">
        <v>20000</v>
      </c>
      <c r="J2144">
        <v>25</v>
      </c>
      <c r="K2144">
        <v>45.478124999999999</v>
      </c>
      <c r="L2144" t="s">
        <v>397</v>
      </c>
      <c r="M2144" t="s">
        <v>180</v>
      </c>
      <c r="N2144" s="1">
        <v>42072.654861111114</v>
      </c>
      <c r="O2144" s="1">
        <v>40281.945833333331</v>
      </c>
      <c r="P2144" s="2">
        <v>40282</v>
      </c>
      <c r="Q2144" s="1">
        <v>40318.945833333331</v>
      </c>
      <c r="R2144" t="s">
        <v>59</v>
      </c>
      <c r="S2144" t="s">
        <v>26</v>
      </c>
      <c r="T2144" t="s">
        <v>31</v>
      </c>
      <c r="U2144" t="b">
        <v>1</v>
      </c>
      <c r="V2144" t="s">
        <v>41</v>
      </c>
      <c r="W2144" t="s">
        <v>29</v>
      </c>
      <c r="X2144" t="s">
        <v>41</v>
      </c>
      <c r="Y2144" t="s">
        <v>42</v>
      </c>
    </row>
    <row r="2145" spans="1:25" x14ac:dyDescent="0.2">
      <c r="A2145">
        <v>2143</v>
      </c>
      <c r="B2145">
        <v>1283805411</v>
      </c>
      <c r="C2145">
        <v>3000</v>
      </c>
      <c r="D2145">
        <v>17</v>
      </c>
      <c r="E2145">
        <v>1</v>
      </c>
      <c r="F2145">
        <v>0</v>
      </c>
      <c r="G2145">
        <v>1</v>
      </c>
      <c r="H2145">
        <v>1</v>
      </c>
      <c r="I2145">
        <v>3000</v>
      </c>
      <c r="J2145">
        <v>17</v>
      </c>
      <c r="K2145">
        <v>30.041666670000001</v>
      </c>
      <c r="L2145" t="s">
        <v>397</v>
      </c>
      <c r="M2145" t="s">
        <v>180</v>
      </c>
      <c r="N2145" s="1">
        <v>42072.654861111114</v>
      </c>
      <c r="O2145" s="1">
        <v>40521.822222222225</v>
      </c>
      <c r="P2145" s="2">
        <v>40525</v>
      </c>
      <c r="Q2145" s="1">
        <v>40555.173611111109</v>
      </c>
      <c r="R2145" t="s">
        <v>74</v>
      </c>
      <c r="S2145" t="s">
        <v>74</v>
      </c>
      <c r="T2145" t="s">
        <v>40</v>
      </c>
      <c r="U2145" t="b">
        <v>0</v>
      </c>
      <c r="V2145" t="s">
        <v>28</v>
      </c>
      <c r="W2145" t="s">
        <v>29</v>
      </c>
      <c r="X2145" t="s">
        <v>28</v>
      </c>
      <c r="Y2145" t="s">
        <v>30</v>
      </c>
    </row>
    <row r="2146" spans="1:25" x14ac:dyDescent="0.2">
      <c r="A2146">
        <v>2144</v>
      </c>
      <c r="B2146">
        <v>1264075183</v>
      </c>
      <c r="C2146">
        <v>1000</v>
      </c>
      <c r="D2146">
        <v>2</v>
      </c>
      <c r="E2146">
        <v>1</v>
      </c>
      <c r="F2146">
        <v>0</v>
      </c>
      <c r="G2146">
        <v>1</v>
      </c>
      <c r="H2146">
        <v>1</v>
      </c>
      <c r="I2146">
        <v>1000</v>
      </c>
      <c r="J2146">
        <v>2</v>
      </c>
      <c r="K2146">
        <v>45.041666669999998</v>
      </c>
      <c r="L2146" t="s">
        <v>397</v>
      </c>
      <c r="M2146" t="s">
        <v>180</v>
      </c>
      <c r="N2146" s="1">
        <v>42072.654861111114</v>
      </c>
      <c r="O2146" s="1">
        <v>40521.822222222225</v>
      </c>
      <c r="P2146" s="2">
        <v>40525</v>
      </c>
      <c r="Q2146" s="1">
        <v>40555.173611111109</v>
      </c>
      <c r="R2146" t="s">
        <v>68</v>
      </c>
      <c r="S2146" t="s">
        <v>68</v>
      </c>
      <c r="T2146" t="s">
        <v>31</v>
      </c>
      <c r="U2146" t="b">
        <v>1</v>
      </c>
      <c r="V2146" t="s">
        <v>28</v>
      </c>
      <c r="W2146" t="s">
        <v>29</v>
      </c>
      <c r="X2146" t="s">
        <v>28</v>
      </c>
      <c r="Y2146" t="s">
        <v>30</v>
      </c>
    </row>
    <row r="2147" spans="1:25" x14ac:dyDescent="0.2">
      <c r="A2147">
        <v>2145</v>
      </c>
      <c r="B2147">
        <v>1738896611</v>
      </c>
      <c r="C2147">
        <v>2250</v>
      </c>
      <c r="D2147">
        <v>10</v>
      </c>
      <c r="E2147">
        <v>1</v>
      </c>
      <c r="F2147">
        <v>6</v>
      </c>
      <c r="G2147">
        <v>1</v>
      </c>
      <c r="H2147">
        <v>1</v>
      </c>
      <c r="I2147">
        <v>2250</v>
      </c>
      <c r="J2147">
        <v>10</v>
      </c>
      <c r="K2147">
        <v>64.336250000000007</v>
      </c>
      <c r="L2147" t="s">
        <v>397</v>
      </c>
      <c r="M2147" t="s">
        <v>180</v>
      </c>
      <c r="N2147" s="1">
        <v>42072.654861111114</v>
      </c>
      <c r="O2147" s="1">
        <v>40281.945833333331</v>
      </c>
      <c r="P2147" s="2">
        <v>40282</v>
      </c>
      <c r="Q2147" s="1">
        <v>40318.945833333331</v>
      </c>
      <c r="R2147" t="s">
        <v>115</v>
      </c>
      <c r="S2147" t="s">
        <v>115</v>
      </c>
      <c r="T2147" t="s">
        <v>31</v>
      </c>
      <c r="U2147" t="b">
        <v>0</v>
      </c>
      <c r="V2147" t="s">
        <v>41</v>
      </c>
      <c r="W2147" t="s">
        <v>29</v>
      </c>
      <c r="X2147" t="s">
        <v>41</v>
      </c>
      <c r="Y2147" t="s">
        <v>42</v>
      </c>
    </row>
    <row r="2148" spans="1:25" x14ac:dyDescent="0.2">
      <c r="A2148">
        <v>2146</v>
      </c>
      <c r="B2148">
        <v>1318554373</v>
      </c>
      <c r="C2148">
        <v>14900</v>
      </c>
      <c r="D2148">
        <v>50</v>
      </c>
      <c r="E2148">
        <v>1</v>
      </c>
      <c r="F2148">
        <v>3</v>
      </c>
      <c r="G2148">
        <v>1</v>
      </c>
      <c r="H2148">
        <v>1</v>
      </c>
      <c r="I2148">
        <v>14900</v>
      </c>
      <c r="J2148">
        <v>50</v>
      </c>
      <c r="K2148">
        <v>88.938171299999993</v>
      </c>
      <c r="L2148" t="s">
        <v>397</v>
      </c>
      <c r="M2148" t="s">
        <v>180</v>
      </c>
      <c r="N2148" s="1">
        <v>42072.654861111114</v>
      </c>
      <c r="O2148" s="1">
        <v>40281.945833333331</v>
      </c>
      <c r="P2148" s="2">
        <v>40282</v>
      </c>
      <c r="Q2148" s="1">
        <v>40318.945833333331</v>
      </c>
      <c r="R2148" t="s">
        <v>159</v>
      </c>
      <c r="S2148" t="s">
        <v>159</v>
      </c>
      <c r="T2148" t="s">
        <v>31</v>
      </c>
      <c r="U2148" t="b">
        <v>0</v>
      </c>
      <c r="V2148" t="s">
        <v>41</v>
      </c>
      <c r="W2148" t="s">
        <v>29</v>
      </c>
      <c r="X2148" t="s">
        <v>41</v>
      </c>
      <c r="Y2148" t="s">
        <v>42</v>
      </c>
    </row>
    <row r="2149" spans="1:25" x14ac:dyDescent="0.2">
      <c r="A2149">
        <v>2147</v>
      </c>
      <c r="B2149">
        <v>891379703</v>
      </c>
      <c r="C2149">
        <v>10000</v>
      </c>
      <c r="D2149">
        <v>0</v>
      </c>
      <c r="E2149">
        <v>0</v>
      </c>
      <c r="F2149">
        <v>69</v>
      </c>
      <c r="G2149">
        <v>6</v>
      </c>
      <c r="H2149">
        <v>1</v>
      </c>
      <c r="I2149">
        <v>10000</v>
      </c>
      <c r="J2149">
        <v>0</v>
      </c>
      <c r="K2149">
        <v>60.94950231</v>
      </c>
      <c r="L2149" t="s">
        <v>397</v>
      </c>
      <c r="M2149" t="s">
        <v>180</v>
      </c>
      <c r="N2149" s="1">
        <v>42072.654861111114</v>
      </c>
      <c r="O2149" s="1">
        <v>40281.945833333331</v>
      </c>
      <c r="P2149" s="2">
        <v>40282</v>
      </c>
      <c r="Q2149" s="1">
        <v>40318.945833333331</v>
      </c>
      <c r="R2149" t="s">
        <v>76</v>
      </c>
      <c r="S2149" t="s">
        <v>77</v>
      </c>
      <c r="T2149" t="s">
        <v>31</v>
      </c>
      <c r="U2149" t="b">
        <v>0</v>
      </c>
      <c r="V2149" t="s">
        <v>41</v>
      </c>
      <c r="W2149" t="s">
        <v>29</v>
      </c>
      <c r="X2149" t="s">
        <v>41</v>
      </c>
      <c r="Y2149" t="s">
        <v>42</v>
      </c>
    </row>
    <row r="2150" spans="1:25" x14ac:dyDescent="0.2">
      <c r="A2150">
        <v>2148</v>
      </c>
      <c r="B2150">
        <v>1907530062</v>
      </c>
      <c r="C2150">
        <v>2500</v>
      </c>
      <c r="D2150">
        <v>0</v>
      </c>
      <c r="E2150">
        <v>0</v>
      </c>
      <c r="F2150">
        <v>0</v>
      </c>
      <c r="G2150">
        <v>5</v>
      </c>
      <c r="H2150">
        <v>1</v>
      </c>
      <c r="I2150">
        <v>2500</v>
      </c>
      <c r="J2150">
        <v>0</v>
      </c>
      <c r="K2150">
        <v>60.848020830000003</v>
      </c>
      <c r="L2150" t="s">
        <v>397</v>
      </c>
      <c r="M2150" t="s">
        <v>180</v>
      </c>
      <c r="N2150" s="1">
        <v>42072.654861111114</v>
      </c>
      <c r="O2150" s="1">
        <v>40281.945833333331</v>
      </c>
      <c r="P2150" s="2">
        <v>40282</v>
      </c>
      <c r="Q2150" s="1">
        <v>40318.945833333331</v>
      </c>
      <c r="R2150" t="s">
        <v>67</v>
      </c>
      <c r="S2150" t="s">
        <v>67</v>
      </c>
      <c r="T2150" t="s">
        <v>31</v>
      </c>
      <c r="U2150" t="b">
        <v>0</v>
      </c>
      <c r="V2150" t="s">
        <v>41</v>
      </c>
      <c r="W2150" t="s">
        <v>29</v>
      </c>
      <c r="X2150" t="s">
        <v>41</v>
      </c>
      <c r="Y2150" t="s">
        <v>42</v>
      </c>
    </row>
    <row r="2151" spans="1:25" x14ac:dyDescent="0.2">
      <c r="A2151">
        <v>2149</v>
      </c>
      <c r="B2151">
        <v>92901697</v>
      </c>
      <c r="C2151">
        <v>3000</v>
      </c>
      <c r="D2151">
        <v>0</v>
      </c>
      <c r="E2151">
        <v>0</v>
      </c>
      <c r="F2151">
        <v>1</v>
      </c>
      <c r="G2151">
        <v>4</v>
      </c>
      <c r="H2151">
        <v>1</v>
      </c>
      <c r="I2151">
        <v>3000</v>
      </c>
      <c r="J2151">
        <v>0</v>
      </c>
      <c r="K2151">
        <v>20</v>
      </c>
      <c r="L2151" t="s">
        <v>397</v>
      </c>
      <c r="M2151" t="s">
        <v>180</v>
      </c>
      <c r="N2151" s="1">
        <v>42072.654861111114</v>
      </c>
      <c r="O2151" s="1">
        <v>40521.822222222225</v>
      </c>
      <c r="P2151" s="2">
        <v>40525</v>
      </c>
      <c r="Q2151" s="1">
        <v>40555.173611111109</v>
      </c>
      <c r="R2151" t="s">
        <v>26</v>
      </c>
      <c r="S2151" t="s">
        <v>26</v>
      </c>
      <c r="T2151" t="s">
        <v>31</v>
      </c>
      <c r="U2151" t="b">
        <v>1</v>
      </c>
      <c r="V2151" t="s">
        <v>28</v>
      </c>
      <c r="W2151" t="s">
        <v>29</v>
      </c>
      <c r="X2151" t="s">
        <v>28</v>
      </c>
      <c r="Y2151" t="s">
        <v>30</v>
      </c>
    </row>
    <row r="2152" spans="1:25" x14ac:dyDescent="0.2">
      <c r="A2152">
        <v>2150</v>
      </c>
      <c r="B2152">
        <v>2077616115</v>
      </c>
      <c r="C2152">
        <v>500</v>
      </c>
      <c r="D2152">
        <v>0</v>
      </c>
      <c r="E2152">
        <v>0</v>
      </c>
      <c r="F2152">
        <v>1</v>
      </c>
      <c r="G2152">
        <v>4</v>
      </c>
      <c r="H2152">
        <v>1</v>
      </c>
      <c r="I2152">
        <v>500</v>
      </c>
      <c r="J2152">
        <v>0</v>
      </c>
      <c r="K2152">
        <v>15</v>
      </c>
      <c r="L2152" t="s">
        <v>397</v>
      </c>
      <c r="M2152" t="s">
        <v>180</v>
      </c>
      <c r="N2152" s="1">
        <v>42072.654861111114</v>
      </c>
      <c r="O2152" s="1">
        <v>40521.822222222225</v>
      </c>
      <c r="P2152" s="2">
        <v>40525</v>
      </c>
      <c r="Q2152" s="1">
        <v>40555.173611111109</v>
      </c>
      <c r="R2152" t="s">
        <v>25</v>
      </c>
      <c r="S2152" t="s">
        <v>26</v>
      </c>
      <c r="T2152" t="s">
        <v>40</v>
      </c>
      <c r="U2152" t="b">
        <v>1</v>
      </c>
      <c r="V2152" t="s">
        <v>28</v>
      </c>
      <c r="W2152" t="s">
        <v>29</v>
      </c>
      <c r="X2152" t="s">
        <v>28</v>
      </c>
      <c r="Y2152" t="s">
        <v>30</v>
      </c>
    </row>
    <row r="2153" spans="1:25" x14ac:dyDescent="0.2">
      <c r="A2153">
        <v>2151</v>
      </c>
      <c r="B2153">
        <v>1647121735</v>
      </c>
      <c r="C2153">
        <v>8000</v>
      </c>
      <c r="D2153">
        <v>0</v>
      </c>
      <c r="E2153">
        <v>0</v>
      </c>
      <c r="F2153">
        <v>1</v>
      </c>
      <c r="G2153">
        <v>4</v>
      </c>
      <c r="H2153">
        <v>1</v>
      </c>
      <c r="I2153">
        <v>8000</v>
      </c>
      <c r="J2153">
        <v>0</v>
      </c>
      <c r="K2153">
        <v>30</v>
      </c>
      <c r="L2153" t="s">
        <v>397</v>
      </c>
      <c r="M2153" t="s">
        <v>180</v>
      </c>
      <c r="N2153" s="1">
        <v>42072.654861111114</v>
      </c>
      <c r="O2153" s="1">
        <v>40521.822222222225</v>
      </c>
      <c r="P2153" s="2">
        <v>40525</v>
      </c>
      <c r="Q2153" s="1">
        <v>40555.173611111109</v>
      </c>
      <c r="R2153" t="s">
        <v>47</v>
      </c>
      <c r="S2153" t="s">
        <v>47</v>
      </c>
      <c r="T2153" t="s">
        <v>31</v>
      </c>
      <c r="U2153" t="b">
        <v>0</v>
      </c>
      <c r="V2153" t="s">
        <v>28</v>
      </c>
      <c r="W2153" t="s">
        <v>29</v>
      </c>
      <c r="X2153" t="s">
        <v>28</v>
      </c>
      <c r="Y2153" t="s">
        <v>30</v>
      </c>
    </row>
    <row r="2154" spans="1:25" x14ac:dyDescent="0.2">
      <c r="A2154">
        <v>2152</v>
      </c>
      <c r="B2154">
        <v>1464328454</v>
      </c>
      <c r="C2154">
        <v>25000</v>
      </c>
      <c r="D2154">
        <v>0</v>
      </c>
      <c r="E2154">
        <v>0</v>
      </c>
      <c r="F2154">
        <v>14</v>
      </c>
      <c r="G2154">
        <v>3</v>
      </c>
      <c r="H2154">
        <v>1</v>
      </c>
      <c r="I2154">
        <v>25000</v>
      </c>
      <c r="J2154">
        <v>0</v>
      </c>
      <c r="K2154">
        <v>40</v>
      </c>
      <c r="L2154" t="s">
        <v>397</v>
      </c>
      <c r="M2154" t="s">
        <v>180</v>
      </c>
      <c r="N2154" s="1">
        <v>42072.654861111114</v>
      </c>
      <c r="O2154" s="1">
        <v>40521.822222222225</v>
      </c>
      <c r="P2154" s="2">
        <v>40525</v>
      </c>
      <c r="Q2154" s="1">
        <v>40555.173611111109</v>
      </c>
      <c r="R2154" t="s">
        <v>25</v>
      </c>
      <c r="S2154" t="s">
        <v>26</v>
      </c>
      <c r="T2154" t="s">
        <v>31</v>
      </c>
      <c r="U2154" t="b">
        <v>1</v>
      </c>
      <c r="V2154" t="s">
        <v>28</v>
      </c>
      <c r="W2154" t="s">
        <v>29</v>
      </c>
      <c r="X2154" t="s">
        <v>28</v>
      </c>
      <c r="Y2154" t="s">
        <v>30</v>
      </c>
    </row>
    <row r="2155" spans="1:25" x14ac:dyDescent="0.2">
      <c r="A2155">
        <v>2153</v>
      </c>
      <c r="B2155">
        <v>1272852413</v>
      </c>
      <c r="C2155">
        <v>18000</v>
      </c>
      <c r="D2155">
        <v>0</v>
      </c>
      <c r="E2155">
        <v>0</v>
      </c>
      <c r="F2155">
        <v>43</v>
      </c>
      <c r="G2155">
        <v>3</v>
      </c>
      <c r="H2155">
        <v>1</v>
      </c>
      <c r="I2155">
        <v>18000</v>
      </c>
      <c r="J2155">
        <v>0</v>
      </c>
      <c r="K2155">
        <v>89.958333330000002</v>
      </c>
      <c r="L2155" t="s">
        <v>397</v>
      </c>
      <c r="M2155" t="s">
        <v>180</v>
      </c>
      <c r="N2155" s="1">
        <v>42072.654861111114</v>
      </c>
      <c r="O2155" s="1">
        <v>40521.822222222225</v>
      </c>
      <c r="P2155" s="2">
        <v>40525</v>
      </c>
      <c r="Q2155" s="1">
        <v>40555.173611111109</v>
      </c>
      <c r="R2155" t="s">
        <v>59</v>
      </c>
      <c r="S2155" t="s">
        <v>26</v>
      </c>
      <c r="T2155" t="s">
        <v>40</v>
      </c>
      <c r="U2155" t="b">
        <v>0</v>
      </c>
      <c r="V2155" t="s">
        <v>28</v>
      </c>
      <c r="W2155" t="s">
        <v>29</v>
      </c>
      <c r="X2155" t="s">
        <v>28</v>
      </c>
      <c r="Y2155" t="s">
        <v>30</v>
      </c>
    </row>
    <row r="2156" spans="1:25" x14ac:dyDescent="0.2">
      <c r="A2156">
        <v>2154</v>
      </c>
      <c r="B2156">
        <v>1892212699</v>
      </c>
      <c r="C2156">
        <v>1500</v>
      </c>
      <c r="D2156">
        <v>0</v>
      </c>
      <c r="E2156">
        <v>0</v>
      </c>
      <c r="F2156">
        <v>0</v>
      </c>
      <c r="G2156">
        <v>3</v>
      </c>
      <c r="H2156">
        <v>1</v>
      </c>
      <c r="I2156">
        <v>1500</v>
      </c>
      <c r="J2156">
        <v>0</v>
      </c>
      <c r="K2156">
        <v>89.922060189999996</v>
      </c>
      <c r="L2156" t="s">
        <v>397</v>
      </c>
      <c r="M2156" t="s">
        <v>180</v>
      </c>
      <c r="N2156" s="1">
        <v>42072.654861111114</v>
      </c>
      <c r="O2156" s="1">
        <v>40281.945833333331</v>
      </c>
      <c r="P2156" s="2">
        <v>40282</v>
      </c>
      <c r="Q2156" s="1">
        <v>40318.945833333331</v>
      </c>
      <c r="R2156" t="s">
        <v>47</v>
      </c>
      <c r="S2156" t="s">
        <v>47</v>
      </c>
      <c r="T2156" t="s">
        <v>31</v>
      </c>
      <c r="U2156" t="b">
        <v>0</v>
      </c>
      <c r="V2156" t="s">
        <v>41</v>
      </c>
      <c r="W2156" t="s">
        <v>29</v>
      </c>
      <c r="X2156" t="s">
        <v>41</v>
      </c>
      <c r="Y2156" t="s">
        <v>42</v>
      </c>
    </row>
    <row r="2157" spans="1:25" x14ac:dyDescent="0.2">
      <c r="A2157">
        <v>2155</v>
      </c>
      <c r="B2157">
        <v>1311921541</v>
      </c>
      <c r="C2157">
        <v>7500</v>
      </c>
      <c r="D2157">
        <v>0</v>
      </c>
      <c r="E2157">
        <v>0</v>
      </c>
      <c r="F2157">
        <v>1</v>
      </c>
      <c r="G2157">
        <v>3</v>
      </c>
      <c r="H2157">
        <v>1</v>
      </c>
      <c r="I2157">
        <v>7500</v>
      </c>
      <c r="J2157">
        <v>0</v>
      </c>
      <c r="K2157">
        <v>77.931273149999996</v>
      </c>
      <c r="L2157" t="s">
        <v>397</v>
      </c>
      <c r="M2157" t="s">
        <v>180</v>
      </c>
      <c r="N2157" s="1">
        <v>42072.654861111114</v>
      </c>
      <c r="O2157" s="1">
        <v>40521.822222222225</v>
      </c>
      <c r="P2157" s="2">
        <v>40525</v>
      </c>
      <c r="Q2157" s="1">
        <v>40555.173611111109</v>
      </c>
      <c r="R2157" t="s">
        <v>25</v>
      </c>
      <c r="S2157" t="s">
        <v>26</v>
      </c>
      <c r="T2157" t="s">
        <v>40</v>
      </c>
      <c r="U2157" t="b">
        <v>0</v>
      </c>
      <c r="V2157" t="s">
        <v>28</v>
      </c>
      <c r="W2157" t="s">
        <v>29</v>
      </c>
      <c r="X2157" t="s">
        <v>28</v>
      </c>
      <c r="Y2157" t="s">
        <v>30</v>
      </c>
    </row>
    <row r="2158" spans="1:25" x14ac:dyDescent="0.2">
      <c r="A2158">
        <v>2156</v>
      </c>
      <c r="B2158">
        <v>481699050</v>
      </c>
      <c r="C2158">
        <v>1000</v>
      </c>
      <c r="D2158">
        <v>0</v>
      </c>
      <c r="E2158">
        <v>0</v>
      </c>
      <c r="F2158">
        <v>0</v>
      </c>
      <c r="G2158">
        <v>3</v>
      </c>
      <c r="H2158">
        <v>1</v>
      </c>
      <c r="I2158">
        <v>1000</v>
      </c>
      <c r="J2158">
        <v>0</v>
      </c>
      <c r="K2158">
        <v>88.521296300000003</v>
      </c>
      <c r="L2158" t="s">
        <v>397</v>
      </c>
      <c r="M2158" t="s">
        <v>180</v>
      </c>
      <c r="N2158" s="1">
        <v>42072.654861111114</v>
      </c>
      <c r="O2158" s="1">
        <v>40281.945833333331</v>
      </c>
      <c r="P2158" s="2">
        <v>40282</v>
      </c>
      <c r="Q2158" s="1">
        <v>40318.945833333331</v>
      </c>
      <c r="R2158" t="s">
        <v>59</v>
      </c>
      <c r="S2158" t="s">
        <v>26</v>
      </c>
      <c r="T2158" t="s">
        <v>31</v>
      </c>
      <c r="U2158" t="b">
        <v>1</v>
      </c>
      <c r="V2158" t="s">
        <v>41</v>
      </c>
      <c r="W2158" t="s">
        <v>29</v>
      </c>
      <c r="X2158" t="s">
        <v>41</v>
      </c>
      <c r="Y2158" t="s">
        <v>42</v>
      </c>
    </row>
    <row r="2159" spans="1:25" x14ac:dyDescent="0.2">
      <c r="A2159">
        <v>2157</v>
      </c>
      <c r="B2159">
        <v>1406381507</v>
      </c>
      <c r="C2159">
        <v>55000</v>
      </c>
      <c r="D2159">
        <v>0</v>
      </c>
      <c r="E2159">
        <v>0</v>
      </c>
      <c r="F2159">
        <v>2</v>
      </c>
      <c r="G2159">
        <v>2</v>
      </c>
      <c r="H2159">
        <v>1</v>
      </c>
      <c r="I2159">
        <v>55000</v>
      </c>
      <c r="J2159">
        <v>0</v>
      </c>
      <c r="K2159">
        <v>56.150590280000003</v>
      </c>
      <c r="L2159" t="s">
        <v>397</v>
      </c>
      <c r="M2159" t="s">
        <v>180</v>
      </c>
      <c r="N2159" s="1">
        <v>42072.654861111114</v>
      </c>
      <c r="O2159" s="1">
        <v>40521.822222222225</v>
      </c>
      <c r="P2159" s="2">
        <v>40525</v>
      </c>
      <c r="Q2159" s="1">
        <v>40555.173611111109</v>
      </c>
      <c r="R2159" t="s">
        <v>59</v>
      </c>
      <c r="S2159" t="s">
        <v>26</v>
      </c>
      <c r="T2159" t="s">
        <v>40</v>
      </c>
      <c r="U2159" t="b">
        <v>0</v>
      </c>
      <c r="V2159" t="s">
        <v>28</v>
      </c>
      <c r="W2159" t="s">
        <v>29</v>
      </c>
      <c r="X2159" t="s">
        <v>28</v>
      </c>
      <c r="Y2159" t="s">
        <v>30</v>
      </c>
    </row>
    <row r="2160" spans="1:25" x14ac:dyDescent="0.2">
      <c r="A2160">
        <v>2158</v>
      </c>
      <c r="B2160">
        <v>952282357</v>
      </c>
      <c r="C2160">
        <v>5000</v>
      </c>
      <c r="D2160">
        <v>0</v>
      </c>
      <c r="E2160">
        <v>0</v>
      </c>
      <c r="F2160">
        <v>1</v>
      </c>
      <c r="G2160">
        <v>2</v>
      </c>
      <c r="H2160">
        <v>1</v>
      </c>
      <c r="I2160">
        <v>5000</v>
      </c>
      <c r="J2160">
        <v>0</v>
      </c>
      <c r="K2160">
        <v>45</v>
      </c>
      <c r="L2160" t="s">
        <v>397</v>
      </c>
      <c r="M2160" t="s">
        <v>180</v>
      </c>
      <c r="N2160" s="1">
        <v>42072.654861111114</v>
      </c>
      <c r="O2160" s="1">
        <v>40521.822222222225</v>
      </c>
      <c r="P2160" s="2">
        <v>40525</v>
      </c>
      <c r="Q2160" s="1">
        <v>40555.173611111109</v>
      </c>
      <c r="R2160" t="s">
        <v>114</v>
      </c>
      <c r="S2160" t="s">
        <v>26</v>
      </c>
      <c r="T2160" t="s">
        <v>31</v>
      </c>
      <c r="U2160" t="b">
        <v>1</v>
      </c>
      <c r="V2160" t="s">
        <v>28</v>
      </c>
      <c r="W2160" t="s">
        <v>29</v>
      </c>
      <c r="X2160" t="s">
        <v>28</v>
      </c>
      <c r="Y2160" t="s">
        <v>30</v>
      </c>
    </row>
    <row r="2161" spans="1:25" x14ac:dyDescent="0.2">
      <c r="A2161">
        <v>2159</v>
      </c>
      <c r="B2161">
        <v>713827417</v>
      </c>
      <c r="C2161">
        <v>2500</v>
      </c>
      <c r="D2161">
        <v>0</v>
      </c>
      <c r="E2161">
        <v>0</v>
      </c>
      <c r="F2161">
        <v>4</v>
      </c>
      <c r="G2161">
        <v>2</v>
      </c>
      <c r="H2161">
        <v>1</v>
      </c>
      <c r="I2161">
        <v>2500</v>
      </c>
      <c r="J2161">
        <v>0</v>
      </c>
      <c r="K2161">
        <v>49.639918979999997</v>
      </c>
      <c r="L2161" t="s">
        <v>397</v>
      </c>
      <c r="M2161" t="s">
        <v>180</v>
      </c>
      <c r="N2161" s="1">
        <v>42072.654861111114</v>
      </c>
      <c r="O2161" s="1">
        <v>40521.822222222225</v>
      </c>
      <c r="P2161" s="2">
        <v>40525</v>
      </c>
      <c r="Q2161" s="1">
        <v>40555.173611111109</v>
      </c>
      <c r="R2161" t="s">
        <v>126</v>
      </c>
      <c r="S2161" t="s">
        <v>37</v>
      </c>
      <c r="T2161" t="s">
        <v>40</v>
      </c>
      <c r="U2161" t="b">
        <v>1</v>
      </c>
      <c r="V2161" t="s">
        <v>28</v>
      </c>
      <c r="W2161" t="s">
        <v>29</v>
      </c>
      <c r="X2161" t="s">
        <v>28</v>
      </c>
      <c r="Y2161" t="s">
        <v>30</v>
      </c>
    </row>
    <row r="2162" spans="1:25" x14ac:dyDescent="0.2">
      <c r="A2162">
        <v>2160</v>
      </c>
      <c r="B2162">
        <v>606509712</v>
      </c>
      <c r="C2162">
        <v>10000</v>
      </c>
      <c r="D2162">
        <v>0</v>
      </c>
      <c r="E2162">
        <v>0</v>
      </c>
      <c r="F2162">
        <v>0</v>
      </c>
      <c r="G2162">
        <v>2</v>
      </c>
      <c r="H2162">
        <v>1</v>
      </c>
      <c r="I2162">
        <v>10000</v>
      </c>
      <c r="J2162">
        <v>0</v>
      </c>
      <c r="K2162">
        <v>90</v>
      </c>
      <c r="L2162" t="s">
        <v>397</v>
      </c>
      <c r="M2162" t="s">
        <v>180</v>
      </c>
      <c r="N2162" s="1">
        <v>42072.654861111114</v>
      </c>
      <c r="O2162" s="1">
        <v>40521.822222222225</v>
      </c>
      <c r="P2162" s="2">
        <v>40525</v>
      </c>
      <c r="Q2162" s="1">
        <v>40555.173611111109</v>
      </c>
      <c r="R2162" t="s">
        <v>114</v>
      </c>
      <c r="S2162" t="s">
        <v>26</v>
      </c>
      <c r="T2162" t="s">
        <v>31</v>
      </c>
      <c r="U2162" t="b">
        <v>1</v>
      </c>
      <c r="V2162" t="s">
        <v>28</v>
      </c>
      <c r="W2162" t="s">
        <v>29</v>
      </c>
      <c r="X2162" t="s">
        <v>28</v>
      </c>
      <c r="Y2162" t="s">
        <v>30</v>
      </c>
    </row>
    <row r="2163" spans="1:25" x14ac:dyDescent="0.2">
      <c r="A2163">
        <v>2161</v>
      </c>
      <c r="B2163">
        <v>107774379</v>
      </c>
      <c r="C2163">
        <v>6500</v>
      </c>
      <c r="D2163">
        <v>0</v>
      </c>
      <c r="E2163">
        <v>0</v>
      </c>
      <c r="F2163">
        <v>11</v>
      </c>
      <c r="G2163">
        <v>2</v>
      </c>
      <c r="H2163">
        <v>1</v>
      </c>
      <c r="I2163">
        <v>6500</v>
      </c>
      <c r="J2163">
        <v>0</v>
      </c>
      <c r="K2163">
        <v>53.521863430000003</v>
      </c>
      <c r="L2163" t="s">
        <v>397</v>
      </c>
      <c r="M2163" t="s">
        <v>180</v>
      </c>
      <c r="N2163" s="1">
        <v>42072.654861111114</v>
      </c>
      <c r="O2163" s="1">
        <v>40281.945833333331</v>
      </c>
      <c r="P2163" s="2">
        <v>40282</v>
      </c>
      <c r="Q2163" s="1">
        <v>40318.945833333331</v>
      </c>
      <c r="R2163" t="s">
        <v>114</v>
      </c>
      <c r="S2163" t="s">
        <v>26</v>
      </c>
      <c r="T2163" t="s">
        <v>31</v>
      </c>
      <c r="U2163" t="b">
        <v>1</v>
      </c>
      <c r="V2163" t="s">
        <v>41</v>
      </c>
      <c r="W2163" t="s">
        <v>29</v>
      </c>
      <c r="X2163" t="s">
        <v>41</v>
      </c>
      <c r="Y2163" t="s">
        <v>42</v>
      </c>
    </row>
    <row r="2164" spans="1:25" x14ac:dyDescent="0.2">
      <c r="A2164">
        <v>2162</v>
      </c>
      <c r="B2164">
        <v>1910293777</v>
      </c>
      <c r="C2164">
        <v>10000</v>
      </c>
      <c r="D2164">
        <v>0</v>
      </c>
      <c r="E2164">
        <v>0</v>
      </c>
      <c r="F2164">
        <v>6</v>
      </c>
      <c r="G2164">
        <v>2</v>
      </c>
      <c r="H2164">
        <v>1</v>
      </c>
      <c r="I2164">
        <v>10000</v>
      </c>
      <c r="J2164">
        <v>0</v>
      </c>
      <c r="K2164">
        <v>29.9690625</v>
      </c>
      <c r="L2164" t="s">
        <v>397</v>
      </c>
      <c r="M2164" t="s">
        <v>180</v>
      </c>
      <c r="N2164" s="1">
        <v>42072.654861111114</v>
      </c>
      <c r="O2164" s="1">
        <v>40281.945833333331</v>
      </c>
      <c r="P2164" s="2">
        <v>40282</v>
      </c>
      <c r="Q2164" s="1">
        <v>40318.945833333331</v>
      </c>
      <c r="R2164" t="s">
        <v>51</v>
      </c>
      <c r="S2164" t="s">
        <v>52</v>
      </c>
      <c r="T2164" t="s">
        <v>31</v>
      </c>
      <c r="U2164" t="b">
        <v>0</v>
      </c>
      <c r="V2164" t="s">
        <v>41</v>
      </c>
      <c r="W2164" t="s">
        <v>29</v>
      </c>
      <c r="X2164" t="s">
        <v>41</v>
      </c>
      <c r="Y2164" t="s">
        <v>42</v>
      </c>
    </row>
    <row r="2165" spans="1:25" x14ac:dyDescent="0.2">
      <c r="A2165">
        <v>2163</v>
      </c>
      <c r="B2165">
        <v>1196372808</v>
      </c>
      <c r="C2165">
        <v>600</v>
      </c>
      <c r="D2165">
        <v>0</v>
      </c>
      <c r="E2165">
        <v>0</v>
      </c>
      <c r="F2165">
        <v>0</v>
      </c>
      <c r="G2165">
        <v>2</v>
      </c>
      <c r="H2165">
        <v>1</v>
      </c>
      <c r="I2165">
        <v>600</v>
      </c>
      <c r="J2165">
        <v>0</v>
      </c>
      <c r="K2165">
        <v>60.072928240000003</v>
      </c>
      <c r="L2165" t="s">
        <v>397</v>
      </c>
      <c r="M2165" t="s">
        <v>180</v>
      </c>
      <c r="N2165" s="1">
        <v>42072.654861111114</v>
      </c>
      <c r="O2165" s="1">
        <v>40281.945833333331</v>
      </c>
      <c r="P2165" s="2">
        <v>40282</v>
      </c>
      <c r="Q2165" s="1">
        <v>40318.945833333331</v>
      </c>
      <c r="R2165" t="s">
        <v>25</v>
      </c>
      <c r="S2165" t="s">
        <v>26</v>
      </c>
      <c r="T2165" t="s">
        <v>31</v>
      </c>
      <c r="U2165" t="b">
        <v>1</v>
      </c>
      <c r="V2165" t="s">
        <v>41</v>
      </c>
      <c r="W2165" t="s">
        <v>29</v>
      </c>
      <c r="X2165" t="s">
        <v>41</v>
      </c>
      <c r="Y2165" t="s">
        <v>42</v>
      </c>
    </row>
    <row r="2166" spans="1:25" x14ac:dyDescent="0.2">
      <c r="A2166">
        <v>2164</v>
      </c>
      <c r="B2166">
        <v>1994482917</v>
      </c>
      <c r="C2166">
        <v>9000</v>
      </c>
      <c r="D2166">
        <v>0</v>
      </c>
      <c r="E2166">
        <v>0</v>
      </c>
      <c r="F2166">
        <v>0</v>
      </c>
      <c r="G2166">
        <v>2</v>
      </c>
      <c r="H2166">
        <v>1</v>
      </c>
      <c r="I2166">
        <v>9000</v>
      </c>
      <c r="J2166">
        <v>0</v>
      </c>
      <c r="K2166">
        <v>45.041666669999998</v>
      </c>
      <c r="L2166" t="s">
        <v>397</v>
      </c>
      <c r="M2166" t="s">
        <v>180</v>
      </c>
      <c r="N2166" s="1">
        <v>42072.654861111114</v>
      </c>
      <c r="O2166" s="1">
        <v>40521.822222222225</v>
      </c>
      <c r="P2166" s="2">
        <v>40525</v>
      </c>
      <c r="Q2166" s="1">
        <v>40555.173611111109</v>
      </c>
      <c r="R2166" t="s">
        <v>73</v>
      </c>
      <c r="S2166" t="s">
        <v>74</v>
      </c>
      <c r="T2166" t="s">
        <v>40</v>
      </c>
      <c r="U2166" t="b">
        <v>1</v>
      </c>
      <c r="V2166" t="s">
        <v>28</v>
      </c>
      <c r="W2166" t="s">
        <v>29</v>
      </c>
      <c r="X2166" t="s">
        <v>28</v>
      </c>
      <c r="Y2166" t="s">
        <v>30</v>
      </c>
    </row>
    <row r="2167" spans="1:25" x14ac:dyDescent="0.2">
      <c r="A2167">
        <v>2165</v>
      </c>
      <c r="B2167">
        <v>102956544</v>
      </c>
      <c r="C2167">
        <v>160</v>
      </c>
      <c r="D2167">
        <v>0</v>
      </c>
      <c r="E2167">
        <v>0</v>
      </c>
      <c r="F2167">
        <v>5</v>
      </c>
      <c r="G2167">
        <v>2</v>
      </c>
      <c r="H2167">
        <v>1</v>
      </c>
      <c r="I2167">
        <v>160</v>
      </c>
      <c r="J2167">
        <v>0</v>
      </c>
      <c r="K2167">
        <v>30</v>
      </c>
      <c r="L2167" t="s">
        <v>397</v>
      </c>
      <c r="M2167" t="s">
        <v>180</v>
      </c>
      <c r="N2167" s="1">
        <v>42072.654861111114</v>
      </c>
      <c r="O2167" s="1">
        <v>40521.822222222225</v>
      </c>
      <c r="P2167" s="2">
        <v>40525</v>
      </c>
      <c r="Q2167" s="1">
        <v>40555.173611111109</v>
      </c>
      <c r="R2167" t="s">
        <v>55</v>
      </c>
      <c r="S2167" t="s">
        <v>37</v>
      </c>
      <c r="T2167" t="s">
        <v>40</v>
      </c>
      <c r="U2167" t="b">
        <v>0</v>
      </c>
      <c r="V2167" t="s">
        <v>28</v>
      </c>
      <c r="W2167" t="s">
        <v>29</v>
      </c>
      <c r="X2167" t="s">
        <v>28</v>
      </c>
      <c r="Y2167" t="s">
        <v>30</v>
      </c>
    </row>
    <row r="2168" spans="1:25" x14ac:dyDescent="0.2">
      <c r="A2168">
        <v>2166</v>
      </c>
      <c r="B2168">
        <v>1700039760</v>
      </c>
      <c r="C2168">
        <v>1600</v>
      </c>
      <c r="D2168">
        <v>0</v>
      </c>
      <c r="E2168">
        <v>0</v>
      </c>
      <c r="F2168">
        <v>1</v>
      </c>
      <c r="G2168">
        <v>2</v>
      </c>
      <c r="H2168">
        <v>1</v>
      </c>
      <c r="I2168">
        <v>1600</v>
      </c>
      <c r="J2168">
        <v>0</v>
      </c>
      <c r="K2168">
        <v>32.804039349999996</v>
      </c>
      <c r="L2168" t="s">
        <v>397</v>
      </c>
      <c r="M2168" t="s">
        <v>180</v>
      </c>
      <c r="N2168" s="1">
        <v>42072.654861111114</v>
      </c>
      <c r="O2168" s="1">
        <v>40281.945833333331</v>
      </c>
      <c r="P2168" s="2">
        <v>40282</v>
      </c>
      <c r="Q2168" s="1">
        <v>40318.945833333331</v>
      </c>
      <c r="R2168" t="s">
        <v>59</v>
      </c>
      <c r="S2168" t="s">
        <v>26</v>
      </c>
      <c r="T2168" t="s">
        <v>40</v>
      </c>
      <c r="U2168" t="b">
        <v>1</v>
      </c>
      <c r="V2168" t="s">
        <v>41</v>
      </c>
      <c r="W2168" t="s">
        <v>29</v>
      </c>
      <c r="X2168" t="s">
        <v>41</v>
      </c>
      <c r="Y2168" t="s">
        <v>42</v>
      </c>
    </row>
    <row r="2169" spans="1:25" x14ac:dyDescent="0.2">
      <c r="A2169">
        <v>2167</v>
      </c>
      <c r="B2169">
        <v>978061564</v>
      </c>
      <c r="C2169">
        <v>700</v>
      </c>
      <c r="D2169">
        <v>0</v>
      </c>
      <c r="E2169">
        <v>0</v>
      </c>
      <c r="F2169">
        <v>0</v>
      </c>
      <c r="G2169">
        <v>1</v>
      </c>
      <c r="H2169">
        <v>1</v>
      </c>
      <c r="I2169">
        <v>700</v>
      </c>
      <c r="J2169">
        <v>0</v>
      </c>
      <c r="K2169">
        <v>87.858796299999995</v>
      </c>
      <c r="L2169" t="s">
        <v>397</v>
      </c>
      <c r="M2169" t="s">
        <v>180</v>
      </c>
      <c r="N2169" s="1">
        <v>42072.654861111114</v>
      </c>
      <c r="O2169" s="1">
        <v>40521.822222222225</v>
      </c>
      <c r="P2169" s="2">
        <v>40525</v>
      </c>
      <c r="Q2169" s="1">
        <v>40555.173611111109</v>
      </c>
      <c r="R2169" t="s">
        <v>63</v>
      </c>
      <c r="S2169" t="s">
        <v>37</v>
      </c>
      <c r="T2169" t="s">
        <v>40</v>
      </c>
      <c r="U2169" t="b">
        <v>0</v>
      </c>
      <c r="V2169" t="s">
        <v>28</v>
      </c>
      <c r="W2169" t="s">
        <v>29</v>
      </c>
      <c r="X2169" t="s">
        <v>28</v>
      </c>
      <c r="Y2169" t="s">
        <v>30</v>
      </c>
    </row>
    <row r="2170" spans="1:25" x14ac:dyDescent="0.2">
      <c r="A2170">
        <v>2168</v>
      </c>
      <c r="B2170">
        <v>1393360598</v>
      </c>
      <c r="C2170">
        <v>5000</v>
      </c>
      <c r="D2170">
        <v>0</v>
      </c>
      <c r="E2170">
        <v>0</v>
      </c>
      <c r="F2170">
        <v>9</v>
      </c>
      <c r="G2170">
        <v>1</v>
      </c>
      <c r="H2170">
        <v>1</v>
      </c>
      <c r="I2170">
        <v>5000</v>
      </c>
      <c r="J2170">
        <v>0</v>
      </c>
      <c r="K2170">
        <v>60.886909719999998</v>
      </c>
      <c r="L2170" t="s">
        <v>397</v>
      </c>
      <c r="M2170" t="s">
        <v>180</v>
      </c>
      <c r="N2170" s="1">
        <v>42072.654861111114</v>
      </c>
      <c r="O2170" s="1">
        <v>40521.822222222225</v>
      </c>
      <c r="P2170" s="2">
        <v>40525</v>
      </c>
      <c r="Q2170" s="1">
        <v>40555.173611111109</v>
      </c>
      <c r="R2170" t="s">
        <v>25</v>
      </c>
      <c r="S2170" t="s">
        <v>26</v>
      </c>
      <c r="T2170" t="s">
        <v>31</v>
      </c>
      <c r="U2170" t="b">
        <v>1</v>
      </c>
      <c r="V2170" t="s">
        <v>28</v>
      </c>
      <c r="W2170" t="s">
        <v>29</v>
      </c>
      <c r="X2170" t="s">
        <v>28</v>
      </c>
      <c r="Y2170" t="s">
        <v>30</v>
      </c>
    </row>
    <row r="2171" spans="1:25" x14ac:dyDescent="0.2">
      <c r="A2171">
        <v>2169</v>
      </c>
      <c r="B2171">
        <v>1472993144</v>
      </c>
      <c r="C2171">
        <v>1500</v>
      </c>
      <c r="D2171">
        <v>0</v>
      </c>
      <c r="E2171">
        <v>0</v>
      </c>
      <c r="F2171">
        <v>0</v>
      </c>
      <c r="G2171">
        <v>1</v>
      </c>
      <c r="H2171">
        <v>1</v>
      </c>
      <c r="I2171">
        <v>1500</v>
      </c>
      <c r="J2171">
        <v>0</v>
      </c>
      <c r="K2171">
        <v>40.913321760000002</v>
      </c>
      <c r="L2171" t="s">
        <v>397</v>
      </c>
      <c r="M2171" t="s">
        <v>180</v>
      </c>
      <c r="N2171" s="1">
        <v>42072.654861111114</v>
      </c>
      <c r="O2171" s="1">
        <v>40281.945833333331</v>
      </c>
      <c r="P2171" s="2">
        <v>40282</v>
      </c>
      <c r="Q2171" s="1">
        <v>40318.945833333331</v>
      </c>
      <c r="R2171" t="s">
        <v>34</v>
      </c>
      <c r="S2171" t="s">
        <v>34</v>
      </c>
      <c r="T2171" t="s">
        <v>31</v>
      </c>
      <c r="U2171" t="b">
        <v>0</v>
      </c>
      <c r="V2171" t="s">
        <v>41</v>
      </c>
      <c r="W2171" t="s">
        <v>29</v>
      </c>
      <c r="X2171" t="s">
        <v>41</v>
      </c>
      <c r="Y2171" t="s">
        <v>42</v>
      </c>
    </row>
    <row r="2172" spans="1:25" x14ac:dyDescent="0.2">
      <c r="A2172">
        <v>2170</v>
      </c>
      <c r="B2172">
        <v>1991749377</v>
      </c>
      <c r="C2172">
        <v>2000</v>
      </c>
      <c r="D2172">
        <v>0</v>
      </c>
      <c r="E2172">
        <v>0</v>
      </c>
      <c r="F2172">
        <v>1</v>
      </c>
      <c r="G2172">
        <v>1</v>
      </c>
      <c r="H2172">
        <v>1</v>
      </c>
      <c r="I2172">
        <v>2000</v>
      </c>
      <c r="J2172">
        <v>0</v>
      </c>
      <c r="K2172">
        <v>53.521736109999999</v>
      </c>
      <c r="L2172" t="s">
        <v>397</v>
      </c>
      <c r="M2172" t="s">
        <v>180</v>
      </c>
      <c r="N2172" s="1">
        <v>42072.654861111114</v>
      </c>
      <c r="O2172" s="1">
        <v>40281.945833333331</v>
      </c>
      <c r="P2172" s="2">
        <v>40282</v>
      </c>
      <c r="Q2172" s="1">
        <v>40318.945833333331</v>
      </c>
      <c r="R2172" t="s">
        <v>76</v>
      </c>
      <c r="S2172" t="s">
        <v>77</v>
      </c>
      <c r="T2172" t="s">
        <v>40</v>
      </c>
      <c r="U2172" t="b">
        <v>0</v>
      </c>
      <c r="V2172" t="s">
        <v>41</v>
      </c>
      <c r="W2172" t="s">
        <v>29</v>
      </c>
      <c r="X2172" t="s">
        <v>41</v>
      </c>
      <c r="Y2172" t="s">
        <v>42</v>
      </c>
    </row>
    <row r="2173" spans="1:25" x14ac:dyDescent="0.2">
      <c r="A2173">
        <v>2171</v>
      </c>
      <c r="B2173">
        <v>1820256208</v>
      </c>
      <c r="C2173">
        <v>8000</v>
      </c>
      <c r="D2173">
        <v>0</v>
      </c>
      <c r="E2173">
        <v>0</v>
      </c>
      <c r="F2173">
        <v>0</v>
      </c>
      <c r="G2173">
        <v>1</v>
      </c>
      <c r="H2173">
        <v>1</v>
      </c>
      <c r="I2173">
        <v>8000</v>
      </c>
      <c r="J2173">
        <v>0</v>
      </c>
      <c r="K2173">
        <v>90.041666669999998</v>
      </c>
      <c r="L2173" t="s">
        <v>397</v>
      </c>
      <c r="M2173" t="s">
        <v>180</v>
      </c>
      <c r="N2173" s="1">
        <v>42072.654861111114</v>
      </c>
      <c r="O2173" s="1">
        <v>40521.822222222225</v>
      </c>
      <c r="P2173" s="2">
        <v>40525</v>
      </c>
      <c r="Q2173" s="1">
        <v>40555.173611111109</v>
      </c>
      <c r="R2173" t="s">
        <v>25</v>
      </c>
      <c r="S2173" t="s">
        <v>26</v>
      </c>
      <c r="T2173" t="s">
        <v>31</v>
      </c>
      <c r="U2173" t="b">
        <v>0</v>
      </c>
      <c r="V2173" t="s">
        <v>28</v>
      </c>
      <c r="W2173" t="s">
        <v>29</v>
      </c>
      <c r="X2173" t="s">
        <v>28</v>
      </c>
      <c r="Y2173" t="s">
        <v>30</v>
      </c>
    </row>
    <row r="2174" spans="1:25" x14ac:dyDescent="0.2">
      <c r="A2174">
        <v>2172</v>
      </c>
      <c r="B2174">
        <v>1568686979</v>
      </c>
      <c r="C2174">
        <v>4200</v>
      </c>
      <c r="D2174">
        <v>0</v>
      </c>
      <c r="E2174">
        <v>0</v>
      </c>
      <c r="F2174">
        <v>0</v>
      </c>
      <c r="G2174">
        <v>1</v>
      </c>
      <c r="H2174">
        <v>1</v>
      </c>
      <c r="I2174">
        <v>4200</v>
      </c>
      <c r="J2174">
        <v>0</v>
      </c>
      <c r="K2174">
        <v>52.691851849999999</v>
      </c>
      <c r="L2174" t="s">
        <v>397</v>
      </c>
      <c r="M2174" t="s">
        <v>180</v>
      </c>
      <c r="N2174" s="1">
        <v>42072.654861111114</v>
      </c>
      <c r="O2174" s="1">
        <v>40521.822222222225</v>
      </c>
      <c r="P2174" s="2">
        <v>40525</v>
      </c>
      <c r="Q2174" s="1">
        <v>40555.173611111109</v>
      </c>
      <c r="R2174" t="s">
        <v>95</v>
      </c>
      <c r="S2174" t="s">
        <v>37</v>
      </c>
      <c r="T2174" t="s">
        <v>31</v>
      </c>
      <c r="U2174" t="b">
        <v>0</v>
      </c>
      <c r="V2174" t="s">
        <v>28</v>
      </c>
      <c r="W2174" t="s">
        <v>29</v>
      </c>
      <c r="X2174" t="s">
        <v>28</v>
      </c>
      <c r="Y2174" t="s">
        <v>30</v>
      </c>
    </row>
    <row r="2175" spans="1:25" x14ac:dyDescent="0.2">
      <c r="A2175">
        <v>2173</v>
      </c>
      <c r="B2175">
        <v>1290410105</v>
      </c>
      <c r="C2175">
        <v>5000</v>
      </c>
      <c r="D2175">
        <v>0</v>
      </c>
      <c r="E2175">
        <v>0</v>
      </c>
      <c r="F2175">
        <v>0</v>
      </c>
      <c r="G2175">
        <v>1</v>
      </c>
      <c r="H2175">
        <v>1</v>
      </c>
      <c r="I2175">
        <v>5000</v>
      </c>
      <c r="J2175">
        <v>0</v>
      </c>
      <c r="K2175">
        <v>87.309675929999997</v>
      </c>
      <c r="L2175" t="s">
        <v>397</v>
      </c>
      <c r="M2175" t="s">
        <v>180</v>
      </c>
      <c r="N2175" s="1">
        <v>42072.654861111114</v>
      </c>
      <c r="O2175" s="1">
        <v>40281.945833333331</v>
      </c>
      <c r="P2175" s="2">
        <v>40282</v>
      </c>
      <c r="Q2175" s="1">
        <v>40318.945833333331</v>
      </c>
      <c r="R2175" t="s">
        <v>165</v>
      </c>
      <c r="S2175" t="s">
        <v>26</v>
      </c>
      <c r="T2175" t="s">
        <v>31</v>
      </c>
      <c r="U2175" t="b">
        <v>1</v>
      </c>
      <c r="V2175" t="s">
        <v>41</v>
      </c>
      <c r="W2175" t="s">
        <v>29</v>
      </c>
      <c r="X2175" t="s">
        <v>41</v>
      </c>
      <c r="Y2175" t="s">
        <v>42</v>
      </c>
    </row>
    <row r="2176" spans="1:25" x14ac:dyDescent="0.2">
      <c r="A2176">
        <v>2174</v>
      </c>
      <c r="B2176">
        <v>929451002</v>
      </c>
      <c r="C2176">
        <v>12400</v>
      </c>
      <c r="D2176">
        <v>0</v>
      </c>
      <c r="E2176">
        <v>0</v>
      </c>
      <c r="F2176">
        <v>0</v>
      </c>
      <c r="G2176">
        <v>1</v>
      </c>
      <c r="H2176">
        <v>1</v>
      </c>
      <c r="I2176">
        <v>12400</v>
      </c>
      <c r="J2176">
        <v>0</v>
      </c>
      <c r="K2176">
        <v>83.319745370000007</v>
      </c>
      <c r="L2176" t="s">
        <v>397</v>
      </c>
      <c r="M2176" t="s">
        <v>180</v>
      </c>
      <c r="N2176" s="1">
        <v>42072.654861111114</v>
      </c>
      <c r="O2176" s="1">
        <v>40281.945833333331</v>
      </c>
      <c r="P2176" s="2">
        <v>40282</v>
      </c>
      <c r="Q2176" s="1">
        <v>40318.945833333331</v>
      </c>
      <c r="R2176" t="s">
        <v>55</v>
      </c>
      <c r="S2176" t="s">
        <v>37</v>
      </c>
      <c r="T2176" t="s">
        <v>31</v>
      </c>
      <c r="U2176" t="b">
        <v>0</v>
      </c>
      <c r="V2176" t="s">
        <v>41</v>
      </c>
      <c r="W2176" t="s">
        <v>29</v>
      </c>
      <c r="X2176" t="s">
        <v>41</v>
      </c>
      <c r="Y2176" t="s">
        <v>42</v>
      </c>
    </row>
    <row r="2177" spans="1:25" x14ac:dyDescent="0.2">
      <c r="A2177">
        <v>2175</v>
      </c>
      <c r="B2177">
        <v>492474986</v>
      </c>
      <c r="C2177">
        <v>3000</v>
      </c>
      <c r="D2177">
        <v>0</v>
      </c>
      <c r="E2177">
        <v>0</v>
      </c>
      <c r="F2177">
        <v>3</v>
      </c>
      <c r="G2177">
        <v>1</v>
      </c>
      <c r="H2177">
        <v>1</v>
      </c>
      <c r="I2177">
        <v>3000</v>
      </c>
      <c r="J2177">
        <v>0</v>
      </c>
      <c r="K2177">
        <v>60</v>
      </c>
      <c r="L2177" t="s">
        <v>397</v>
      </c>
      <c r="M2177" t="s">
        <v>180</v>
      </c>
      <c r="N2177" s="1">
        <v>42072.654861111114</v>
      </c>
      <c r="O2177" s="1">
        <v>40521.822222222225</v>
      </c>
      <c r="P2177" s="2">
        <v>40525</v>
      </c>
      <c r="Q2177" s="1">
        <v>40555.173611111109</v>
      </c>
      <c r="R2177" t="s">
        <v>95</v>
      </c>
      <c r="S2177" t="s">
        <v>37</v>
      </c>
      <c r="T2177" t="s">
        <v>31</v>
      </c>
      <c r="U2177" t="b">
        <v>0</v>
      </c>
      <c r="V2177" t="s">
        <v>28</v>
      </c>
      <c r="W2177" t="s">
        <v>29</v>
      </c>
      <c r="X2177" t="s">
        <v>28</v>
      </c>
      <c r="Y2177" t="s">
        <v>30</v>
      </c>
    </row>
    <row r="2178" spans="1:25" x14ac:dyDescent="0.2">
      <c r="A2178">
        <v>2176</v>
      </c>
      <c r="B2178">
        <v>18342085</v>
      </c>
      <c r="C2178">
        <v>1500</v>
      </c>
      <c r="D2178">
        <v>0</v>
      </c>
      <c r="E2178">
        <v>0</v>
      </c>
      <c r="F2178">
        <v>7</v>
      </c>
      <c r="G2178">
        <v>1</v>
      </c>
      <c r="H2178">
        <v>1</v>
      </c>
      <c r="I2178">
        <v>1500</v>
      </c>
      <c r="J2178">
        <v>0</v>
      </c>
      <c r="K2178">
        <v>36.443784719999996</v>
      </c>
      <c r="L2178" t="s">
        <v>397</v>
      </c>
      <c r="M2178" t="s">
        <v>180</v>
      </c>
      <c r="N2178" s="1">
        <v>42072.654861111114</v>
      </c>
      <c r="O2178" s="1">
        <v>40521.822222222225</v>
      </c>
      <c r="P2178" s="2">
        <v>40525</v>
      </c>
      <c r="Q2178" s="1">
        <v>40555.173611111109</v>
      </c>
      <c r="R2178" t="s">
        <v>115</v>
      </c>
      <c r="S2178" t="s">
        <v>115</v>
      </c>
      <c r="T2178" t="s">
        <v>31</v>
      </c>
      <c r="U2178" t="b">
        <v>0</v>
      </c>
      <c r="V2178" t="s">
        <v>28</v>
      </c>
      <c r="W2178" t="s">
        <v>29</v>
      </c>
      <c r="X2178" t="s">
        <v>28</v>
      </c>
      <c r="Y2178" t="s">
        <v>30</v>
      </c>
    </row>
    <row r="2179" spans="1:25" x14ac:dyDescent="0.2">
      <c r="A2179">
        <v>2177</v>
      </c>
      <c r="B2179">
        <v>1055042527</v>
      </c>
      <c r="C2179">
        <v>3000</v>
      </c>
      <c r="D2179">
        <v>3342</v>
      </c>
      <c r="E2179">
        <v>86</v>
      </c>
      <c r="F2179">
        <v>1</v>
      </c>
      <c r="G2179">
        <v>1</v>
      </c>
      <c r="H2179">
        <v>1</v>
      </c>
      <c r="I2179">
        <v>3000</v>
      </c>
      <c r="J2179">
        <v>3342</v>
      </c>
      <c r="K2179">
        <v>45</v>
      </c>
      <c r="L2179" t="s">
        <v>397</v>
      </c>
      <c r="M2179" t="s">
        <v>180</v>
      </c>
      <c r="N2179" s="1">
        <v>42072.654861111114</v>
      </c>
      <c r="O2179" s="1">
        <v>40521.822222222225</v>
      </c>
      <c r="P2179" s="2">
        <v>40525</v>
      </c>
      <c r="Q2179" s="1">
        <v>40555.173611111109</v>
      </c>
      <c r="R2179" t="s">
        <v>127</v>
      </c>
      <c r="S2179" t="s">
        <v>127</v>
      </c>
      <c r="T2179" t="s">
        <v>27</v>
      </c>
      <c r="U2179" t="b">
        <v>1</v>
      </c>
      <c r="V2179" t="s">
        <v>28</v>
      </c>
      <c r="W2179" t="s">
        <v>29</v>
      </c>
      <c r="X2179" t="s">
        <v>28</v>
      </c>
      <c r="Y2179" t="s">
        <v>30</v>
      </c>
    </row>
    <row r="2180" spans="1:25" x14ac:dyDescent="0.2">
      <c r="A2180">
        <v>2178</v>
      </c>
      <c r="B2180">
        <v>2079513103</v>
      </c>
      <c r="C2180">
        <v>1000</v>
      </c>
      <c r="D2180">
        <v>0</v>
      </c>
      <c r="E2180">
        <v>0</v>
      </c>
      <c r="F2180">
        <v>0</v>
      </c>
      <c r="G2180">
        <v>1</v>
      </c>
      <c r="H2180">
        <v>1</v>
      </c>
      <c r="I2180">
        <v>1000</v>
      </c>
      <c r="J2180">
        <v>0</v>
      </c>
      <c r="K2180">
        <v>88.915995370000005</v>
      </c>
      <c r="L2180" t="s">
        <v>397</v>
      </c>
      <c r="M2180" t="s">
        <v>180</v>
      </c>
      <c r="N2180" s="1">
        <v>42072.654861111114</v>
      </c>
      <c r="O2180" s="1">
        <v>40281.945833333331</v>
      </c>
      <c r="P2180" s="2">
        <v>40282</v>
      </c>
      <c r="Q2180" s="1">
        <v>40318.945833333331</v>
      </c>
      <c r="R2180" t="s">
        <v>51</v>
      </c>
      <c r="S2180" t="s">
        <v>52</v>
      </c>
      <c r="T2180" t="s">
        <v>31</v>
      </c>
      <c r="U2180" t="b">
        <v>0</v>
      </c>
      <c r="V2180" t="s">
        <v>41</v>
      </c>
      <c r="W2180" t="s">
        <v>29</v>
      </c>
      <c r="X2180" t="s">
        <v>41</v>
      </c>
      <c r="Y2180" t="s">
        <v>42</v>
      </c>
    </row>
    <row r="2181" spans="1:25" x14ac:dyDescent="0.2">
      <c r="A2181">
        <v>2179</v>
      </c>
      <c r="B2181">
        <v>488183896</v>
      </c>
      <c r="C2181">
        <v>5000</v>
      </c>
      <c r="D2181">
        <v>0</v>
      </c>
      <c r="E2181">
        <v>0</v>
      </c>
      <c r="F2181">
        <v>2</v>
      </c>
      <c r="G2181">
        <v>1</v>
      </c>
      <c r="H2181">
        <v>1</v>
      </c>
      <c r="I2181">
        <v>5000</v>
      </c>
      <c r="J2181">
        <v>0</v>
      </c>
      <c r="K2181">
        <v>64.004780089999997</v>
      </c>
      <c r="L2181" t="s">
        <v>397</v>
      </c>
      <c r="M2181" t="s">
        <v>180</v>
      </c>
      <c r="N2181" s="1">
        <v>42072.654861111114</v>
      </c>
      <c r="O2181" s="1">
        <v>40521.822222222225</v>
      </c>
      <c r="P2181" s="2">
        <v>40525</v>
      </c>
      <c r="Q2181" s="1">
        <v>40555.173611111109</v>
      </c>
      <c r="R2181" t="s">
        <v>25</v>
      </c>
      <c r="S2181" t="s">
        <v>26</v>
      </c>
      <c r="T2181" t="s">
        <v>31</v>
      </c>
      <c r="U2181" t="b">
        <v>0</v>
      </c>
      <c r="V2181" t="s">
        <v>28</v>
      </c>
      <c r="W2181" t="s">
        <v>29</v>
      </c>
      <c r="X2181" t="s">
        <v>28</v>
      </c>
      <c r="Y2181" t="s">
        <v>30</v>
      </c>
    </row>
    <row r="2182" spans="1:25" x14ac:dyDescent="0.2">
      <c r="A2182">
        <v>2180</v>
      </c>
      <c r="B2182">
        <v>1354470692</v>
      </c>
      <c r="C2182">
        <v>5000</v>
      </c>
      <c r="D2182">
        <v>0</v>
      </c>
      <c r="E2182">
        <v>0</v>
      </c>
      <c r="F2182">
        <v>0</v>
      </c>
      <c r="G2182">
        <v>1</v>
      </c>
      <c r="H2182">
        <v>1</v>
      </c>
      <c r="I2182">
        <v>5000</v>
      </c>
      <c r="J2182">
        <v>0</v>
      </c>
      <c r="K2182">
        <v>30</v>
      </c>
      <c r="L2182" t="s">
        <v>397</v>
      </c>
      <c r="M2182" t="s">
        <v>180</v>
      </c>
      <c r="N2182" s="1">
        <v>42072.654861111114</v>
      </c>
      <c r="O2182" s="1">
        <v>40521.822222222225</v>
      </c>
      <c r="P2182" s="2">
        <v>40525</v>
      </c>
      <c r="Q2182" s="1">
        <v>40555.173611111109</v>
      </c>
      <c r="R2182" t="s">
        <v>25</v>
      </c>
      <c r="S2182" t="s">
        <v>26</v>
      </c>
      <c r="T2182" t="s">
        <v>31</v>
      </c>
      <c r="U2182" t="b">
        <v>1</v>
      </c>
      <c r="V2182" t="s">
        <v>28</v>
      </c>
      <c r="W2182" t="s">
        <v>29</v>
      </c>
      <c r="X2182" t="s">
        <v>28</v>
      </c>
      <c r="Y2182" t="s">
        <v>30</v>
      </c>
    </row>
    <row r="2183" spans="1:25" x14ac:dyDescent="0.2">
      <c r="A2183">
        <v>2181</v>
      </c>
      <c r="B2183">
        <v>2002840202</v>
      </c>
      <c r="C2183">
        <v>2500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2500</v>
      </c>
      <c r="J2183">
        <v>0</v>
      </c>
      <c r="K2183">
        <v>45</v>
      </c>
      <c r="L2183" t="s">
        <v>397</v>
      </c>
      <c r="M2183" t="s">
        <v>180</v>
      </c>
      <c r="N2183" s="1">
        <v>42072.654861111114</v>
      </c>
      <c r="O2183" s="1">
        <v>40521.822222222225</v>
      </c>
      <c r="P2183" s="2">
        <v>40525</v>
      </c>
      <c r="Q2183" s="1">
        <v>40555.173611111109</v>
      </c>
      <c r="R2183" t="s">
        <v>25</v>
      </c>
      <c r="S2183" t="s">
        <v>26</v>
      </c>
      <c r="T2183" t="s">
        <v>31</v>
      </c>
      <c r="U2183" t="b">
        <v>0</v>
      </c>
      <c r="V2183" t="s">
        <v>28</v>
      </c>
      <c r="W2183" t="s">
        <v>29</v>
      </c>
      <c r="X2183" t="s">
        <v>28</v>
      </c>
      <c r="Y2183" t="s">
        <v>30</v>
      </c>
    </row>
    <row r="2184" spans="1:25" x14ac:dyDescent="0.2">
      <c r="A2184">
        <v>2182</v>
      </c>
      <c r="B2184">
        <v>1942069545</v>
      </c>
      <c r="C2184">
        <v>2700</v>
      </c>
      <c r="D2184">
        <v>0</v>
      </c>
      <c r="E2184">
        <v>0</v>
      </c>
      <c r="F2184">
        <v>0</v>
      </c>
      <c r="G2184">
        <v>1</v>
      </c>
      <c r="H2184">
        <v>1</v>
      </c>
      <c r="I2184">
        <v>2700</v>
      </c>
      <c r="J2184">
        <v>0</v>
      </c>
      <c r="K2184">
        <v>46</v>
      </c>
      <c r="L2184" t="s">
        <v>397</v>
      </c>
      <c r="M2184" t="s">
        <v>180</v>
      </c>
      <c r="N2184" s="1">
        <v>42072.654861111114</v>
      </c>
      <c r="O2184" s="1">
        <v>40521.822222222225</v>
      </c>
      <c r="P2184" s="2">
        <v>40525</v>
      </c>
      <c r="Q2184" s="1">
        <v>40555.173611111109</v>
      </c>
      <c r="R2184" t="s">
        <v>25</v>
      </c>
      <c r="S2184" t="s">
        <v>26</v>
      </c>
      <c r="T2184" t="s">
        <v>31</v>
      </c>
      <c r="U2184" t="b">
        <v>1</v>
      </c>
      <c r="V2184" t="s">
        <v>28</v>
      </c>
      <c r="W2184" t="s">
        <v>29</v>
      </c>
      <c r="X2184" t="s">
        <v>28</v>
      </c>
      <c r="Y2184" t="s">
        <v>30</v>
      </c>
    </row>
    <row r="2185" spans="1:25" x14ac:dyDescent="0.2">
      <c r="A2185">
        <v>2183</v>
      </c>
      <c r="B2185">
        <v>2103905091</v>
      </c>
      <c r="C2185">
        <v>350</v>
      </c>
      <c r="D2185">
        <v>0</v>
      </c>
      <c r="E2185">
        <v>0</v>
      </c>
      <c r="F2185">
        <v>0</v>
      </c>
      <c r="G2185">
        <v>1</v>
      </c>
      <c r="H2185">
        <v>1</v>
      </c>
      <c r="I2185">
        <v>350</v>
      </c>
      <c r="J2185">
        <v>0</v>
      </c>
      <c r="K2185">
        <v>28.47752315</v>
      </c>
      <c r="L2185" t="s">
        <v>397</v>
      </c>
      <c r="M2185" t="s">
        <v>180</v>
      </c>
      <c r="N2185" s="1">
        <v>42072.654861111114</v>
      </c>
      <c r="O2185" s="1">
        <v>40281.945833333331</v>
      </c>
      <c r="P2185" s="2">
        <v>40282</v>
      </c>
      <c r="Q2185" s="1">
        <v>40318.945833333331</v>
      </c>
      <c r="R2185" t="s">
        <v>67</v>
      </c>
      <c r="S2185" t="s">
        <v>67</v>
      </c>
      <c r="T2185" t="s">
        <v>31</v>
      </c>
      <c r="U2185" t="b">
        <v>0</v>
      </c>
      <c r="V2185" t="s">
        <v>41</v>
      </c>
      <c r="W2185" t="s">
        <v>29</v>
      </c>
      <c r="X2185" t="s">
        <v>41</v>
      </c>
      <c r="Y2185" t="s">
        <v>42</v>
      </c>
    </row>
    <row r="2186" spans="1:25" x14ac:dyDescent="0.2">
      <c r="A2186">
        <v>2184</v>
      </c>
      <c r="B2186">
        <v>788326829</v>
      </c>
      <c r="C2186">
        <v>15000</v>
      </c>
      <c r="D2186">
        <v>0</v>
      </c>
      <c r="E2186">
        <v>0</v>
      </c>
      <c r="F2186">
        <v>0</v>
      </c>
      <c r="G2186">
        <v>1</v>
      </c>
      <c r="H2186">
        <v>1</v>
      </c>
      <c r="I2186">
        <v>15000</v>
      </c>
      <c r="J2186">
        <v>0</v>
      </c>
      <c r="K2186">
        <v>45.041666669999998</v>
      </c>
      <c r="L2186" t="s">
        <v>397</v>
      </c>
      <c r="M2186" t="s">
        <v>180</v>
      </c>
      <c r="N2186" s="1">
        <v>42072.654861111114</v>
      </c>
      <c r="O2186" s="1">
        <v>40521.822222222225</v>
      </c>
      <c r="P2186" s="2">
        <v>40525</v>
      </c>
      <c r="Q2186" s="1">
        <v>40555.173611111109</v>
      </c>
      <c r="R2186" t="s">
        <v>66</v>
      </c>
      <c r="S2186" t="s">
        <v>66</v>
      </c>
      <c r="T2186" t="s">
        <v>31</v>
      </c>
      <c r="U2186" t="b">
        <v>0</v>
      </c>
      <c r="V2186" t="s">
        <v>28</v>
      </c>
      <c r="W2186" t="s">
        <v>29</v>
      </c>
      <c r="X2186" t="s">
        <v>28</v>
      </c>
      <c r="Y2186" t="s">
        <v>30</v>
      </c>
    </row>
    <row r="2187" spans="1:25" x14ac:dyDescent="0.2">
      <c r="A2187">
        <v>2185</v>
      </c>
      <c r="B2187">
        <v>1048291575</v>
      </c>
      <c r="C2187">
        <v>2500</v>
      </c>
      <c r="D2187">
        <v>0</v>
      </c>
      <c r="E2187">
        <v>0</v>
      </c>
      <c r="F2187">
        <v>1</v>
      </c>
      <c r="G2187">
        <v>1</v>
      </c>
      <c r="H2187">
        <v>1</v>
      </c>
      <c r="I2187">
        <v>2500</v>
      </c>
      <c r="J2187">
        <v>0</v>
      </c>
      <c r="K2187">
        <v>89.939675930000007</v>
      </c>
      <c r="L2187" t="s">
        <v>397</v>
      </c>
      <c r="M2187" t="s">
        <v>180</v>
      </c>
      <c r="N2187" s="1">
        <v>42072.654861111114</v>
      </c>
      <c r="O2187" s="1">
        <v>40281.945833333331</v>
      </c>
      <c r="P2187" s="2">
        <v>40282</v>
      </c>
      <c r="Q2187" s="1">
        <v>40318.945833333331</v>
      </c>
      <c r="R2187" t="s">
        <v>75</v>
      </c>
      <c r="S2187" t="s">
        <v>62</v>
      </c>
      <c r="T2187" t="s">
        <v>31</v>
      </c>
      <c r="U2187" t="b">
        <v>0</v>
      </c>
      <c r="V2187" t="s">
        <v>41</v>
      </c>
      <c r="W2187" t="s">
        <v>29</v>
      </c>
      <c r="X2187" t="s">
        <v>41</v>
      </c>
      <c r="Y2187" t="s">
        <v>42</v>
      </c>
    </row>
    <row r="2188" spans="1:25" x14ac:dyDescent="0.2">
      <c r="A2188">
        <v>2186</v>
      </c>
      <c r="B2188">
        <v>1932831662</v>
      </c>
      <c r="C2188">
        <v>8000</v>
      </c>
      <c r="D2188">
        <v>0</v>
      </c>
      <c r="E2188">
        <v>0</v>
      </c>
      <c r="F2188">
        <v>0</v>
      </c>
      <c r="G2188">
        <v>1</v>
      </c>
      <c r="H2188">
        <v>1</v>
      </c>
      <c r="I2188">
        <v>8000</v>
      </c>
      <c r="J2188">
        <v>0</v>
      </c>
      <c r="K2188">
        <v>51.782164350000002</v>
      </c>
      <c r="L2188" t="s">
        <v>397</v>
      </c>
      <c r="M2188" t="s">
        <v>180</v>
      </c>
      <c r="N2188" s="1">
        <v>42072.654861111114</v>
      </c>
      <c r="O2188" s="1">
        <v>40521.822222222225</v>
      </c>
      <c r="P2188" s="2">
        <v>40525</v>
      </c>
      <c r="Q2188" s="1">
        <v>40555.173611111109</v>
      </c>
      <c r="R2188" t="s">
        <v>95</v>
      </c>
      <c r="S2188" t="s">
        <v>37</v>
      </c>
      <c r="T2188" t="s">
        <v>31</v>
      </c>
      <c r="U2188" t="b">
        <v>1</v>
      </c>
      <c r="V2188" t="s">
        <v>28</v>
      </c>
      <c r="W2188" t="s">
        <v>29</v>
      </c>
      <c r="X2188" t="s">
        <v>28</v>
      </c>
      <c r="Y2188" t="s">
        <v>30</v>
      </c>
    </row>
    <row r="2189" spans="1:25" x14ac:dyDescent="0.2">
      <c r="A2189">
        <v>2187</v>
      </c>
      <c r="B2189">
        <v>341013331</v>
      </c>
      <c r="C2189">
        <v>7000</v>
      </c>
      <c r="D2189">
        <v>0</v>
      </c>
      <c r="E2189">
        <v>0</v>
      </c>
      <c r="F2189">
        <v>0</v>
      </c>
      <c r="G2189">
        <v>1</v>
      </c>
      <c r="H2189">
        <v>1</v>
      </c>
      <c r="I2189">
        <v>7000</v>
      </c>
      <c r="J2189">
        <v>0</v>
      </c>
      <c r="K2189">
        <v>40.904305559999997</v>
      </c>
      <c r="L2189" t="s">
        <v>397</v>
      </c>
      <c r="M2189" t="s">
        <v>180</v>
      </c>
      <c r="N2189" s="1">
        <v>42072.654861111114</v>
      </c>
      <c r="O2189" s="1">
        <v>40281.945833333331</v>
      </c>
      <c r="P2189" s="2">
        <v>40282</v>
      </c>
      <c r="Q2189" s="1">
        <v>40318.945833333331</v>
      </c>
      <c r="R2189" t="s">
        <v>26</v>
      </c>
      <c r="S2189" t="s">
        <v>26</v>
      </c>
      <c r="T2189" t="s">
        <v>31</v>
      </c>
      <c r="U2189" t="b">
        <v>1</v>
      </c>
      <c r="V2189" t="s">
        <v>41</v>
      </c>
      <c r="W2189" t="s">
        <v>29</v>
      </c>
      <c r="X2189" t="s">
        <v>41</v>
      </c>
      <c r="Y2189" t="s">
        <v>42</v>
      </c>
    </row>
    <row r="2190" spans="1:25" x14ac:dyDescent="0.2">
      <c r="A2190">
        <v>2188</v>
      </c>
      <c r="B2190">
        <v>1668840861</v>
      </c>
      <c r="C2190">
        <v>4500</v>
      </c>
      <c r="D2190">
        <v>0</v>
      </c>
      <c r="E2190">
        <v>0</v>
      </c>
      <c r="F2190">
        <v>0</v>
      </c>
      <c r="G2190">
        <v>1</v>
      </c>
      <c r="H2190">
        <v>1</v>
      </c>
      <c r="I2190">
        <v>4500</v>
      </c>
      <c r="J2190">
        <v>0</v>
      </c>
      <c r="K2190">
        <v>22.371099539999999</v>
      </c>
      <c r="L2190" t="s">
        <v>397</v>
      </c>
      <c r="M2190" t="s">
        <v>180</v>
      </c>
      <c r="N2190" s="1">
        <v>42072.654861111114</v>
      </c>
      <c r="O2190" s="1">
        <v>40521.822222222225</v>
      </c>
      <c r="P2190" s="2">
        <v>40525</v>
      </c>
      <c r="Q2190" s="1">
        <v>40555.173611111109</v>
      </c>
      <c r="R2190" t="s">
        <v>26</v>
      </c>
      <c r="S2190" t="s">
        <v>26</v>
      </c>
      <c r="T2190" t="s">
        <v>31</v>
      </c>
      <c r="U2190" t="b">
        <v>1</v>
      </c>
      <c r="V2190" t="s">
        <v>28</v>
      </c>
      <c r="W2190" t="s">
        <v>29</v>
      </c>
      <c r="X2190" t="s">
        <v>28</v>
      </c>
      <c r="Y2190" t="s">
        <v>30</v>
      </c>
    </row>
    <row r="2191" spans="1:25" x14ac:dyDescent="0.2">
      <c r="A2191">
        <v>2189</v>
      </c>
      <c r="B2191">
        <v>1137779676</v>
      </c>
      <c r="C2191">
        <v>10000</v>
      </c>
      <c r="D2191">
        <v>0</v>
      </c>
      <c r="E2191">
        <v>0</v>
      </c>
      <c r="F2191">
        <v>3</v>
      </c>
      <c r="G2191">
        <v>1</v>
      </c>
      <c r="H2191">
        <v>1</v>
      </c>
      <c r="I2191">
        <v>10000</v>
      </c>
      <c r="J2191">
        <v>0</v>
      </c>
      <c r="K2191">
        <v>22.344722220000001</v>
      </c>
      <c r="L2191" t="s">
        <v>397</v>
      </c>
      <c r="M2191" t="s">
        <v>180</v>
      </c>
      <c r="N2191" s="1">
        <v>42072.654861111114</v>
      </c>
      <c r="O2191" s="1">
        <v>40281.945833333331</v>
      </c>
      <c r="P2191" s="2">
        <v>40282</v>
      </c>
      <c r="Q2191" s="1">
        <v>40318.945833333331</v>
      </c>
      <c r="R2191" t="s">
        <v>59</v>
      </c>
      <c r="S2191" t="s">
        <v>26</v>
      </c>
      <c r="T2191" t="s">
        <v>31</v>
      </c>
      <c r="U2191" t="b">
        <v>0</v>
      </c>
      <c r="V2191" t="s">
        <v>41</v>
      </c>
      <c r="W2191" t="s">
        <v>29</v>
      </c>
      <c r="X2191" t="s">
        <v>41</v>
      </c>
      <c r="Y2191" t="s">
        <v>42</v>
      </c>
    </row>
    <row r="2192" spans="1:25" x14ac:dyDescent="0.2">
      <c r="A2192">
        <v>2190</v>
      </c>
      <c r="B2192">
        <v>458822259</v>
      </c>
      <c r="C2192">
        <v>20000</v>
      </c>
      <c r="D2192">
        <v>0</v>
      </c>
      <c r="E2192">
        <v>0</v>
      </c>
      <c r="F2192">
        <v>1</v>
      </c>
      <c r="G2192">
        <v>1</v>
      </c>
      <c r="H2192">
        <v>1</v>
      </c>
      <c r="I2192">
        <v>20000</v>
      </c>
      <c r="J2192">
        <v>0</v>
      </c>
      <c r="K2192">
        <v>60</v>
      </c>
      <c r="L2192" t="s">
        <v>397</v>
      </c>
      <c r="M2192" t="s">
        <v>180</v>
      </c>
      <c r="N2192" s="1">
        <v>42072.654861111114</v>
      </c>
      <c r="O2192" s="1">
        <v>40521.822222222225</v>
      </c>
      <c r="P2192" s="2">
        <v>40525</v>
      </c>
      <c r="Q2192" s="1">
        <v>40555.173611111109</v>
      </c>
      <c r="R2192" t="s">
        <v>59</v>
      </c>
      <c r="S2192" t="s">
        <v>26</v>
      </c>
      <c r="T2192" t="s">
        <v>31</v>
      </c>
      <c r="U2192" t="b">
        <v>1</v>
      </c>
      <c r="V2192" t="s">
        <v>28</v>
      </c>
      <c r="W2192" t="s">
        <v>29</v>
      </c>
      <c r="X2192" t="s">
        <v>28</v>
      </c>
      <c r="Y2192" t="s">
        <v>30</v>
      </c>
    </row>
    <row r="2193" spans="1:25" x14ac:dyDescent="0.2">
      <c r="A2193">
        <v>2191</v>
      </c>
      <c r="B2193">
        <v>825974617</v>
      </c>
      <c r="C2193">
        <v>9000</v>
      </c>
      <c r="D2193">
        <v>0</v>
      </c>
      <c r="E2193">
        <v>0</v>
      </c>
      <c r="F2193">
        <v>3</v>
      </c>
      <c r="G2193">
        <v>1</v>
      </c>
      <c r="H2193">
        <v>1</v>
      </c>
      <c r="I2193">
        <v>9000</v>
      </c>
      <c r="J2193">
        <v>0</v>
      </c>
      <c r="K2193">
        <v>49.146759260000003</v>
      </c>
      <c r="L2193" t="s">
        <v>397</v>
      </c>
      <c r="M2193" t="s">
        <v>180</v>
      </c>
      <c r="N2193" s="1">
        <v>42072.654861111114</v>
      </c>
      <c r="O2193" s="1">
        <v>40521.822222222225</v>
      </c>
      <c r="P2193" s="2">
        <v>40525</v>
      </c>
      <c r="Q2193" s="1">
        <v>40555.173611111109</v>
      </c>
      <c r="R2193" t="s">
        <v>59</v>
      </c>
      <c r="S2193" t="s">
        <v>26</v>
      </c>
      <c r="T2193" t="s">
        <v>31</v>
      </c>
      <c r="U2193" t="b">
        <v>1</v>
      </c>
      <c r="V2193" t="s">
        <v>28</v>
      </c>
      <c r="W2193" t="s">
        <v>29</v>
      </c>
      <c r="X2193" t="s">
        <v>28</v>
      </c>
      <c r="Y2193" t="s">
        <v>30</v>
      </c>
    </row>
    <row r="2194" spans="1:25" x14ac:dyDescent="0.2">
      <c r="A2194">
        <v>2192</v>
      </c>
      <c r="B2194">
        <v>1442878367</v>
      </c>
      <c r="C2194">
        <v>2000</v>
      </c>
      <c r="D2194">
        <v>0</v>
      </c>
      <c r="E2194">
        <v>0</v>
      </c>
      <c r="F2194">
        <v>0</v>
      </c>
      <c r="G2194">
        <v>1</v>
      </c>
      <c r="H2194">
        <v>1</v>
      </c>
      <c r="I2194">
        <v>2000</v>
      </c>
      <c r="J2194">
        <v>0</v>
      </c>
      <c r="K2194">
        <v>83.898865740000005</v>
      </c>
      <c r="L2194" t="s">
        <v>397</v>
      </c>
      <c r="M2194" t="s">
        <v>180</v>
      </c>
      <c r="N2194" s="1">
        <v>42072.654861111114</v>
      </c>
      <c r="O2194" s="1">
        <v>40281.945833333331</v>
      </c>
      <c r="P2194" s="2">
        <v>40282</v>
      </c>
      <c r="Q2194" s="1">
        <v>40318.945833333331</v>
      </c>
      <c r="R2194" t="s">
        <v>59</v>
      </c>
      <c r="S2194" t="s">
        <v>26</v>
      </c>
      <c r="T2194" t="s">
        <v>31</v>
      </c>
      <c r="U2194" t="b">
        <v>0</v>
      </c>
      <c r="V2194" t="s">
        <v>41</v>
      </c>
      <c r="W2194" t="s">
        <v>29</v>
      </c>
      <c r="X2194" t="s">
        <v>41</v>
      </c>
      <c r="Y2194" t="s">
        <v>42</v>
      </c>
    </row>
    <row r="2195" spans="1:25" x14ac:dyDescent="0.2">
      <c r="A2195">
        <v>2193</v>
      </c>
      <c r="B2195">
        <v>458243394</v>
      </c>
      <c r="C2195">
        <v>1000</v>
      </c>
      <c r="D2195">
        <v>0</v>
      </c>
      <c r="E2195">
        <v>0</v>
      </c>
      <c r="F2195">
        <v>1</v>
      </c>
      <c r="G2195">
        <v>1</v>
      </c>
      <c r="H2195">
        <v>1</v>
      </c>
      <c r="I2195">
        <v>1000</v>
      </c>
      <c r="J2195">
        <v>0</v>
      </c>
      <c r="K2195">
        <v>20.542280089999998</v>
      </c>
      <c r="L2195" t="s">
        <v>397</v>
      </c>
      <c r="M2195" t="s">
        <v>180</v>
      </c>
      <c r="N2195" s="1">
        <v>42072.654861111114</v>
      </c>
      <c r="O2195" s="1">
        <v>40521.822222222225</v>
      </c>
      <c r="P2195" s="2">
        <v>40525</v>
      </c>
      <c r="Q2195" s="1">
        <v>40555.173611111109</v>
      </c>
      <c r="R2195" t="s">
        <v>88</v>
      </c>
      <c r="S2195" t="s">
        <v>37</v>
      </c>
      <c r="T2195" t="s">
        <v>31</v>
      </c>
      <c r="U2195" t="b">
        <v>0</v>
      </c>
      <c r="V2195" t="s">
        <v>28</v>
      </c>
      <c r="W2195" t="s">
        <v>29</v>
      </c>
      <c r="X2195" t="s">
        <v>28</v>
      </c>
      <c r="Y2195" t="s">
        <v>30</v>
      </c>
    </row>
    <row r="2196" spans="1:25" x14ac:dyDescent="0.2">
      <c r="A2196">
        <v>2194</v>
      </c>
      <c r="B2196">
        <v>104426600</v>
      </c>
      <c r="C2196">
        <v>2500</v>
      </c>
      <c r="D2196">
        <v>0</v>
      </c>
      <c r="E2196">
        <v>0</v>
      </c>
      <c r="F2196">
        <v>0</v>
      </c>
      <c r="G2196">
        <v>1</v>
      </c>
      <c r="H2196">
        <v>1</v>
      </c>
      <c r="I2196">
        <v>2500</v>
      </c>
      <c r="J2196">
        <v>0</v>
      </c>
      <c r="K2196">
        <v>80.196620370000005</v>
      </c>
      <c r="L2196" t="s">
        <v>397</v>
      </c>
      <c r="M2196" t="s">
        <v>180</v>
      </c>
      <c r="N2196" s="1">
        <v>42072.654861111114</v>
      </c>
      <c r="O2196" s="1">
        <v>40281.945833333331</v>
      </c>
      <c r="P2196" s="2">
        <v>40282</v>
      </c>
      <c r="Q2196" s="1">
        <v>40318.945833333331</v>
      </c>
      <c r="R2196" t="s">
        <v>45</v>
      </c>
      <c r="S2196" t="s">
        <v>34</v>
      </c>
      <c r="T2196" t="s">
        <v>31</v>
      </c>
      <c r="U2196" t="b">
        <v>0</v>
      </c>
      <c r="V2196" t="s">
        <v>41</v>
      </c>
      <c r="W2196" t="s">
        <v>29</v>
      </c>
      <c r="X2196" t="s">
        <v>41</v>
      </c>
      <c r="Y2196" t="s">
        <v>42</v>
      </c>
    </row>
    <row r="2197" spans="1:25" x14ac:dyDescent="0.2">
      <c r="A2197">
        <v>2195</v>
      </c>
      <c r="B2197">
        <v>796196901</v>
      </c>
      <c r="C2197">
        <v>10526</v>
      </c>
      <c r="D2197">
        <v>0</v>
      </c>
      <c r="E2197">
        <v>0</v>
      </c>
      <c r="F2197">
        <v>0</v>
      </c>
      <c r="G2197">
        <v>1</v>
      </c>
      <c r="H2197">
        <v>1</v>
      </c>
      <c r="I2197">
        <v>10526</v>
      </c>
      <c r="J2197">
        <v>0</v>
      </c>
      <c r="K2197">
        <v>17.927037039999998</v>
      </c>
      <c r="L2197" t="s">
        <v>397</v>
      </c>
      <c r="M2197" t="s">
        <v>180</v>
      </c>
      <c r="N2197" s="1">
        <v>42072.654861111114</v>
      </c>
      <c r="O2197" s="1">
        <v>40521.822222222225</v>
      </c>
      <c r="P2197" s="2">
        <v>40525</v>
      </c>
      <c r="Q2197" s="1">
        <v>40555.173611111109</v>
      </c>
      <c r="R2197" t="s">
        <v>62</v>
      </c>
      <c r="S2197" t="s">
        <v>62</v>
      </c>
      <c r="T2197" t="s">
        <v>31</v>
      </c>
      <c r="U2197" t="b">
        <v>1</v>
      </c>
      <c r="V2197" t="s">
        <v>28</v>
      </c>
      <c r="W2197" t="s">
        <v>29</v>
      </c>
      <c r="X2197" t="s">
        <v>28</v>
      </c>
      <c r="Y2197" t="s">
        <v>30</v>
      </c>
    </row>
    <row r="2198" spans="1:25" x14ac:dyDescent="0.2">
      <c r="A2198">
        <v>2196</v>
      </c>
      <c r="B2198">
        <v>1379677890</v>
      </c>
      <c r="C2198">
        <v>1000</v>
      </c>
      <c r="D2198">
        <v>0</v>
      </c>
      <c r="E2198">
        <v>0</v>
      </c>
      <c r="F2198">
        <v>0</v>
      </c>
      <c r="G2198">
        <v>1</v>
      </c>
      <c r="H2198">
        <v>1</v>
      </c>
      <c r="I2198">
        <v>1000</v>
      </c>
      <c r="J2198">
        <v>0</v>
      </c>
      <c r="K2198">
        <v>29.517858799999999</v>
      </c>
      <c r="L2198" t="s">
        <v>397</v>
      </c>
      <c r="M2198" t="s">
        <v>180</v>
      </c>
      <c r="N2198" s="1">
        <v>42072.654861111114</v>
      </c>
      <c r="O2198" s="1">
        <v>40281.945833333331</v>
      </c>
      <c r="P2198" s="2">
        <v>40282</v>
      </c>
      <c r="Q2198" s="1">
        <v>40318.945833333331</v>
      </c>
      <c r="R2198" t="s">
        <v>59</v>
      </c>
      <c r="S2198" t="s">
        <v>26</v>
      </c>
      <c r="T2198" t="s">
        <v>31</v>
      </c>
      <c r="U2198" t="b">
        <v>1</v>
      </c>
      <c r="V2198" t="s">
        <v>41</v>
      </c>
      <c r="W2198" t="s">
        <v>29</v>
      </c>
      <c r="X2198" t="s">
        <v>41</v>
      </c>
      <c r="Y2198" t="s">
        <v>42</v>
      </c>
    </row>
    <row r="2199" spans="1:25" x14ac:dyDescent="0.2">
      <c r="A2199">
        <v>2197</v>
      </c>
      <c r="B2199">
        <v>588358448</v>
      </c>
      <c r="C2199">
        <v>2000</v>
      </c>
      <c r="D2199">
        <v>0</v>
      </c>
      <c r="E2199">
        <v>0</v>
      </c>
      <c r="F2199">
        <v>1</v>
      </c>
      <c r="G2199">
        <v>1</v>
      </c>
      <c r="H2199">
        <v>1</v>
      </c>
      <c r="I2199">
        <v>2000</v>
      </c>
      <c r="J2199">
        <v>0</v>
      </c>
      <c r="K2199">
        <v>30</v>
      </c>
      <c r="L2199" t="s">
        <v>397</v>
      </c>
      <c r="M2199" t="s">
        <v>180</v>
      </c>
      <c r="N2199" s="1">
        <v>42072.654861111114</v>
      </c>
      <c r="O2199" s="1">
        <v>40521.822222222225</v>
      </c>
      <c r="P2199" s="2">
        <v>40525</v>
      </c>
      <c r="Q2199" s="1">
        <v>40555.173611111109</v>
      </c>
      <c r="R2199" t="s">
        <v>26</v>
      </c>
      <c r="S2199" t="s">
        <v>26</v>
      </c>
      <c r="T2199" t="s">
        <v>31</v>
      </c>
      <c r="U2199" t="b">
        <v>1</v>
      </c>
      <c r="V2199" t="s">
        <v>28</v>
      </c>
      <c r="W2199" t="s">
        <v>29</v>
      </c>
      <c r="X2199" t="s">
        <v>28</v>
      </c>
      <c r="Y2199" t="s">
        <v>30</v>
      </c>
    </row>
    <row r="2200" spans="1:25" x14ac:dyDescent="0.2">
      <c r="A2200">
        <v>2198</v>
      </c>
      <c r="B2200">
        <v>1636741590</v>
      </c>
      <c r="C2200">
        <v>500</v>
      </c>
      <c r="D2200">
        <v>0</v>
      </c>
      <c r="E2200">
        <v>0</v>
      </c>
      <c r="F2200">
        <v>5</v>
      </c>
      <c r="G2200">
        <v>1</v>
      </c>
      <c r="H2200">
        <v>1</v>
      </c>
      <c r="I2200">
        <v>500</v>
      </c>
      <c r="J2200">
        <v>0</v>
      </c>
      <c r="K2200">
        <v>30</v>
      </c>
      <c r="L2200" t="s">
        <v>397</v>
      </c>
      <c r="M2200" t="s">
        <v>180</v>
      </c>
      <c r="N2200" s="1">
        <v>42072.654861111114</v>
      </c>
      <c r="O2200" s="1">
        <v>40521.822222222225</v>
      </c>
      <c r="P2200" s="2">
        <v>40525</v>
      </c>
      <c r="Q2200" s="1">
        <v>40555.173611111109</v>
      </c>
      <c r="R2200" t="s">
        <v>89</v>
      </c>
      <c r="S2200" t="s">
        <v>34</v>
      </c>
      <c r="T2200" t="s">
        <v>40</v>
      </c>
      <c r="U2200" t="b">
        <v>1</v>
      </c>
      <c r="V2200" t="s">
        <v>28</v>
      </c>
      <c r="W2200" t="s">
        <v>29</v>
      </c>
      <c r="X2200" t="s">
        <v>28</v>
      </c>
      <c r="Y2200" t="s">
        <v>30</v>
      </c>
    </row>
    <row r="2201" spans="1:25" x14ac:dyDescent="0.2">
      <c r="A2201">
        <v>2199</v>
      </c>
      <c r="B2201">
        <v>139606205</v>
      </c>
      <c r="C2201">
        <v>5000</v>
      </c>
      <c r="D2201">
        <v>0</v>
      </c>
      <c r="E2201">
        <v>0</v>
      </c>
      <c r="F2201">
        <v>0</v>
      </c>
      <c r="G2201">
        <v>1</v>
      </c>
      <c r="H2201">
        <v>1</v>
      </c>
      <c r="I2201">
        <v>5000</v>
      </c>
      <c r="J2201">
        <v>0</v>
      </c>
      <c r="K2201">
        <v>59.55975694</v>
      </c>
      <c r="L2201" t="s">
        <v>397</v>
      </c>
      <c r="M2201" t="s">
        <v>180</v>
      </c>
      <c r="N2201" s="1">
        <v>42072.654861111114</v>
      </c>
      <c r="O2201" s="1">
        <v>40521.822222222225</v>
      </c>
      <c r="P2201" s="2">
        <v>40525</v>
      </c>
      <c r="Q2201" s="1">
        <v>40555.173611111109</v>
      </c>
      <c r="R2201" t="s">
        <v>59</v>
      </c>
      <c r="S2201" t="s">
        <v>26</v>
      </c>
      <c r="T2201" t="s">
        <v>31</v>
      </c>
      <c r="U2201" t="b">
        <v>0</v>
      </c>
      <c r="V2201" t="s">
        <v>28</v>
      </c>
      <c r="W2201" t="s">
        <v>29</v>
      </c>
      <c r="X2201" t="s">
        <v>28</v>
      </c>
      <c r="Y2201" t="s">
        <v>30</v>
      </c>
    </row>
    <row r="2202" spans="1:25" x14ac:dyDescent="0.2">
      <c r="A2202">
        <v>2200</v>
      </c>
      <c r="B2202">
        <v>1989923289</v>
      </c>
      <c r="C2202">
        <v>20000</v>
      </c>
      <c r="D2202">
        <v>0</v>
      </c>
      <c r="E2202">
        <v>0</v>
      </c>
      <c r="F2202">
        <v>2</v>
      </c>
      <c r="G2202">
        <v>1</v>
      </c>
      <c r="H2202">
        <v>1</v>
      </c>
      <c r="I2202">
        <v>20000</v>
      </c>
      <c r="J2202">
        <v>0</v>
      </c>
      <c r="K2202">
        <v>90</v>
      </c>
      <c r="L2202" t="s">
        <v>397</v>
      </c>
      <c r="M2202" t="s">
        <v>180</v>
      </c>
      <c r="N2202" s="1">
        <v>42072.654861111114</v>
      </c>
      <c r="O2202" s="1">
        <v>40521.822222222225</v>
      </c>
      <c r="P2202" s="2">
        <v>40525</v>
      </c>
      <c r="Q2202" s="1">
        <v>40555.173611111109</v>
      </c>
      <c r="R2202" t="s">
        <v>60</v>
      </c>
      <c r="S2202" t="s">
        <v>26</v>
      </c>
      <c r="T2202" t="s">
        <v>40</v>
      </c>
      <c r="U2202" t="b">
        <v>0</v>
      </c>
      <c r="V2202" t="s">
        <v>28</v>
      </c>
      <c r="W2202" t="s">
        <v>29</v>
      </c>
      <c r="X2202" t="s">
        <v>28</v>
      </c>
      <c r="Y2202" t="s">
        <v>30</v>
      </c>
    </row>
    <row r="2203" spans="1:25" x14ac:dyDescent="0.2">
      <c r="A2203">
        <v>2201</v>
      </c>
      <c r="B2203">
        <v>1829805160</v>
      </c>
      <c r="C2203">
        <v>500</v>
      </c>
      <c r="D2203">
        <v>0</v>
      </c>
      <c r="E2203">
        <v>0</v>
      </c>
      <c r="F2203">
        <v>0</v>
      </c>
      <c r="G2203">
        <v>1</v>
      </c>
      <c r="H2203">
        <v>1</v>
      </c>
      <c r="I2203">
        <v>500</v>
      </c>
      <c r="J2203">
        <v>0</v>
      </c>
      <c r="K2203">
        <v>90.041666669999998</v>
      </c>
      <c r="L2203" t="s">
        <v>397</v>
      </c>
      <c r="M2203" t="s">
        <v>180</v>
      </c>
      <c r="N2203" s="1">
        <v>42072.654861111114</v>
      </c>
      <c r="O2203" s="1">
        <v>40521.822222222225</v>
      </c>
      <c r="P2203" s="2">
        <v>40525</v>
      </c>
      <c r="Q2203" s="1">
        <v>40555.173611111109</v>
      </c>
      <c r="R2203" t="s">
        <v>37</v>
      </c>
      <c r="S2203" t="s">
        <v>37</v>
      </c>
      <c r="T2203" t="s">
        <v>31</v>
      </c>
      <c r="U2203" t="b">
        <v>1</v>
      </c>
      <c r="V2203" t="s">
        <v>28</v>
      </c>
      <c r="W2203" t="s">
        <v>29</v>
      </c>
      <c r="X2203" t="s">
        <v>28</v>
      </c>
      <c r="Y2203" t="s">
        <v>30</v>
      </c>
    </row>
    <row r="2204" spans="1:25" x14ac:dyDescent="0.2">
      <c r="A2204">
        <v>2202</v>
      </c>
      <c r="B2204">
        <v>1778861643</v>
      </c>
      <c r="C2204">
        <v>1500</v>
      </c>
      <c r="D2204">
        <v>1500</v>
      </c>
      <c r="E2204">
        <v>40</v>
      </c>
      <c r="F2204">
        <v>8</v>
      </c>
      <c r="G2204">
        <v>2</v>
      </c>
      <c r="H2204">
        <v>1</v>
      </c>
      <c r="I2204">
        <v>1500</v>
      </c>
      <c r="J2204">
        <v>1500</v>
      </c>
      <c r="K2204">
        <v>29.495069440000002</v>
      </c>
      <c r="L2204" t="s">
        <v>397</v>
      </c>
      <c r="M2204" t="s">
        <v>180</v>
      </c>
      <c r="N2204" s="1">
        <v>42072.654861111114</v>
      </c>
      <c r="O2204" s="1">
        <v>40281.945833333331</v>
      </c>
      <c r="P2204" s="2">
        <v>40282</v>
      </c>
      <c r="Q2204" s="1">
        <v>40318.945833333331</v>
      </c>
      <c r="R2204" t="s">
        <v>68</v>
      </c>
      <c r="S2204" t="s">
        <v>68</v>
      </c>
      <c r="T2204" t="s">
        <v>27</v>
      </c>
      <c r="U2204" t="b">
        <v>0</v>
      </c>
      <c r="V2204" t="s">
        <v>41</v>
      </c>
      <c r="W2204" t="s">
        <v>29</v>
      </c>
      <c r="X2204" t="s">
        <v>41</v>
      </c>
      <c r="Y2204" t="s">
        <v>42</v>
      </c>
    </row>
    <row r="2205" spans="1:25" x14ac:dyDescent="0.2">
      <c r="A2205">
        <v>2203</v>
      </c>
      <c r="B2205">
        <v>1241379218</v>
      </c>
      <c r="C2205">
        <v>110000</v>
      </c>
      <c r="D2205">
        <v>2120</v>
      </c>
      <c r="E2205">
        <v>40</v>
      </c>
      <c r="F2205">
        <v>0</v>
      </c>
      <c r="G2205">
        <v>1</v>
      </c>
      <c r="H2205">
        <v>1</v>
      </c>
      <c r="I2205">
        <v>110000</v>
      </c>
      <c r="J2205">
        <v>2120</v>
      </c>
      <c r="K2205">
        <v>40.107488429999997</v>
      </c>
      <c r="L2205" t="s">
        <v>397</v>
      </c>
      <c r="M2205" t="s">
        <v>180</v>
      </c>
      <c r="N2205" s="1">
        <v>42072.654861111114</v>
      </c>
      <c r="O2205" s="1">
        <v>40521.822222222225</v>
      </c>
      <c r="P2205" s="2">
        <v>40525</v>
      </c>
      <c r="Q2205" s="1">
        <v>40555.173611111109</v>
      </c>
      <c r="R2205" t="s">
        <v>26</v>
      </c>
      <c r="S2205" t="s">
        <v>26</v>
      </c>
      <c r="T2205" t="s">
        <v>31</v>
      </c>
      <c r="U2205" t="b">
        <v>1</v>
      </c>
      <c r="V2205" t="s">
        <v>28</v>
      </c>
      <c r="W2205" t="s">
        <v>29</v>
      </c>
      <c r="X2205" t="s">
        <v>28</v>
      </c>
      <c r="Y2205" t="s">
        <v>30</v>
      </c>
    </row>
    <row r="2206" spans="1:25" x14ac:dyDescent="0.2">
      <c r="A2206">
        <v>2204</v>
      </c>
      <c r="B2206">
        <v>734698428</v>
      </c>
      <c r="C2206">
        <v>5000</v>
      </c>
      <c r="D2206">
        <v>7708</v>
      </c>
      <c r="E2206">
        <v>37</v>
      </c>
      <c r="F2206">
        <v>1</v>
      </c>
      <c r="G2206">
        <v>1</v>
      </c>
      <c r="H2206">
        <v>1</v>
      </c>
      <c r="I2206">
        <v>5000</v>
      </c>
      <c r="J2206">
        <v>7708</v>
      </c>
      <c r="K2206">
        <v>89.886944439999994</v>
      </c>
      <c r="L2206" t="s">
        <v>397</v>
      </c>
      <c r="M2206" t="s">
        <v>180</v>
      </c>
      <c r="N2206" s="1">
        <v>42072.654861111114</v>
      </c>
      <c r="O2206" s="1">
        <v>40281.945833333331</v>
      </c>
      <c r="P2206" s="2">
        <v>40282</v>
      </c>
      <c r="Q2206" s="1">
        <v>40318.945833333331</v>
      </c>
      <c r="R2206" t="s">
        <v>127</v>
      </c>
      <c r="S2206" t="s">
        <v>127</v>
      </c>
      <c r="T2206" t="s">
        <v>27</v>
      </c>
      <c r="U2206" t="b">
        <v>1</v>
      </c>
      <c r="V2206" t="s">
        <v>41</v>
      </c>
      <c r="W2206" t="s">
        <v>29</v>
      </c>
      <c r="X2206" t="s">
        <v>41</v>
      </c>
      <c r="Y2206" t="s">
        <v>42</v>
      </c>
    </row>
    <row r="2207" spans="1:25" x14ac:dyDescent="0.2">
      <c r="A2207">
        <v>2205</v>
      </c>
      <c r="B2207">
        <v>2103450423</v>
      </c>
      <c r="C2207">
        <v>1000</v>
      </c>
      <c r="D2207">
        <v>1201</v>
      </c>
      <c r="E2207">
        <v>28</v>
      </c>
      <c r="F2207">
        <v>2</v>
      </c>
      <c r="G2207">
        <v>2</v>
      </c>
      <c r="H2207">
        <v>1</v>
      </c>
      <c r="I2207">
        <v>1000</v>
      </c>
      <c r="J2207">
        <v>1201</v>
      </c>
      <c r="K2207">
        <v>46.510925929999999</v>
      </c>
      <c r="L2207" t="s">
        <v>397</v>
      </c>
      <c r="M2207" t="s">
        <v>180</v>
      </c>
      <c r="N2207" s="1">
        <v>42072.654861111114</v>
      </c>
      <c r="O2207" s="1">
        <v>40521.822222222225</v>
      </c>
      <c r="P2207" s="2">
        <v>40525</v>
      </c>
      <c r="Q2207" s="1">
        <v>40555.173611111109</v>
      </c>
      <c r="R2207" t="s">
        <v>68</v>
      </c>
      <c r="S2207" t="s">
        <v>68</v>
      </c>
      <c r="T2207" t="s">
        <v>27</v>
      </c>
      <c r="U2207" t="b">
        <v>1</v>
      </c>
      <c r="V2207" t="s">
        <v>28</v>
      </c>
      <c r="W2207" t="s">
        <v>29</v>
      </c>
      <c r="X2207" t="s">
        <v>28</v>
      </c>
      <c r="Y2207" t="s">
        <v>30</v>
      </c>
    </row>
    <row r="2208" spans="1:25" x14ac:dyDescent="0.2">
      <c r="A2208">
        <v>2206</v>
      </c>
      <c r="B2208">
        <v>637605128</v>
      </c>
      <c r="C2208">
        <v>1000</v>
      </c>
      <c r="D2208">
        <v>1474</v>
      </c>
      <c r="E2208">
        <v>28</v>
      </c>
      <c r="F2208">
        <v>1</v>
      </c>
      <c r="G2208">
        <v>1</v>
      </c>
      <c r="H2208">
        <v>1</v>
      </c>
      <c r="I2208">
        <v>1000</v>
      </c>
      <c r="J2208">
        <v>1474</v>
      </c>
      <c r="K2208">
        <v>25.514085649999998</v>
      </c>
      <c r="L2208" t="s">
        <v>397</v>
      </c>
      <c r="M2208" t="s">
        <v>180</v>
      </c>
      <c r="N2208" s="1">
        <v>42072.654861111114</v>
      </c>
      <c r="O2208" s="1">
        <v>40521.822222222225</v>
      </c>
      <c r="P2208" s="2">
        <v>40525</v>
      </c>
      <c r="Q2208" s="1">
        <v>40555.173611111109</v>
      </c>
      <c r="R2208" t="s">
        <v>47</v>
      </c>
      <c r="S2208" t="s">
        <v>47</v>
      </c>
      <c r="T2208" t="s">
        <v>27</v>
      </c>
      <c r="U2208" t="b">
        <v>1</v>
      </c>
      <c r="V2208" t="s">
        <v>28</v>
      </c>
      <c r="W2208" t="s">
        <v>29</v>
      </c>
      <c r="X2208" t="s">
        <v>28</v>
      </c>
      <c r="Y2208" t="s">
        <v>30</v>
      </c>
    </row>
    <row r="2209" spans="1:25" x14ac:dyDescent="0.2">
      <c r="A2209">
        <v>2207</v>
      </c>
      <c r="B2209">
        <v>1991615252</v>
      </c>
      <c r="C2209">
        <v>10000</v>
      </c>
      <c r="D2209">
        <v>3530</v>
      </c>
      <c r="E2209">
        <v>20</v>
      </c>
      <c r="F2209">
        <v>0</v>
      </c>
      <c r="G2209">
        <v>1</v>
      </c>
      <c r="H2209">
        <v>1</v>
      </c>
      <c r="I2209">
        <v>10000</v>
      </c>
      <c r="J2209">
        <v>3530</v>
      </c>
      <c r="K2209">
        <v>60.041666669999998</v>
      </c>
      <c r="L2209" t="s">
        <v>397</v>
      </c>
      <c r="M2209" t="s">
        <v>180</v>
      </c>
      <c r="N2209" s="1">
        <v>42072.654861111114</v>
      </c>
      <c r="O2209" s="1">
        <v>40521.822222222225</v>
      </c>
      <c r="P2209" s="2">
        <v>40525</v>
      </c>
      <c r="Q2209" s="1">
        <v>40555.173611111109</v>
      </c>
      <c r="R2209" t="s">
        <v>59</v>
      </c>
      <c r="S2209" t="s">
        <v>26</v>
      </c>
      <c r="T2209" t="s">
        <v>31</v>
      </c>
      <c r="U2209" t="b">
        <v>1</v>
      </c>
      <c r="V2209" t="s">
        <v>28</v>
      </c>
      <c r="W2209" t="s">
        <v>29</v>
      </c>
      <c r="X2209" t="s">
        <v>28</v>
      </c>
      <c r="Y2209" t="s">
        <v>30</v>
      </c>
    </row>
    <row r="2210" spans="1:25" x14ac:dyDescent="0.2">
      <c r="A2210">
        <v>2208</v>
      </c>
      <c r="B2210">
        <v>1170863528</v>
      </c>
      <c r="C2210">
        <v>2000</v>
      </c>
      <c r="D2210">
        <v>165</v>
      </c>
      <c r="E2210">
        <v>6</v>
      </c>
      <c r="F2210">
        <v>0</v>
      </c>
      <c r="G2210">
        <v>1</v>
      </c>
      <c r="H2210">
        <v>1</v>
      </c>
      <c r="I2210">
        <v>2000</v>
      </c>
      <c r="J2210">
        <v>165</v>
      </c>
      <c r="K2210">
        <v>89.181631940000003</v>
      </c>
      <c r="L2210" t="s">
        <v>397</v>
      </c>
      <c r="M2210" t="s">
        <v>180</v>
      </c>
      <c r="N2210" s="1">
        <v>42072.654861111114</v>
      </c>
      <c r="O2210" s="1">
        <v>40281.945833333331</v>
      </c>
      <c r="P2210" s="2">
        <v>40282</v>
      </c>
      <c r="Q2210" s="1">
        <v>40318.945833333331</v>
      </c>
      <c r="R2210" t="s">
        <v>47</v>
      </c>
      <c r="S2210" t="s">
        <v>47</v>
      </c>
      <c r="T2210" t="s">
        <v>31</v>
      </c>
      <c r="U2210" t="b">
        <v>1</v>
      </c>
      <c r="V2210" t="s">
        <v>41</v>
      </c>
      <c r="W2210" t="s">
        <v>29</v>
      </c>
      <c r="X2210" t="s">
        <v>41</v>
      </c>
      <c r="Y2210" t="s">
        <v>42</v>
      </c>
    </row>
    <row r="2211" spans="1:25" x14ac:dyDescent="0.2">
      <c r="A2211">
        <v>2209</v>
      </c>
      <c r="B2211">
        <v>212879063</v>
      </c>
      <c r="C2211">
        <v>1500</v>
      </c>
      <c r="D2211">
        <v>46</v>
      </c>
      <c r="E2211">
        <v>5</v>
      </c>
      <c r="F2211">
        <v>0</v>
      </c>
      <c r="G2211">
        <v>3</v>
      </c>
      <c r="H2211">
        <v>1</v>
      </c>
      <c r="I2211">
        <v>1500</v>
      </c>
      <c r="J2211">
        <v>46</v>
      </c>
      <c r="K2211">
        <v>15.00596065</v>
      </c>
      <c r="L2211" t="s">
        <v>397</v>
      </c>
      <c r="M2211" t="s">
        <v>180</v>
      </c>
      <c r="N2211" s="1">
        <v>42072.654861111114</v>
      </c>
      <c r="O2211" s="1">
        <v>40281.945833333331</v>
      </c>
      <c r="P2211" s="2">
        <v>40282</v>
      </c>
      <c r="Q2211" s="1">
        <v>40318.945833333331</v>
      </c>
      <c r="R2211" t="s">
        <v>47</v>
      </c>
      <c r="S2211" t="s">
        <v>47</v>
      </c>
      <c r="T2211" t="s">
        <v>31</v>
      </c>
      <c r="U2211" t="b">
        <v>1</v>
      </c>
      <c r="V2211" t="s">
        <v>41</v>
      </c>
      <c r="W2211" t="s">
        <v>29</v>
      </c>
      <c r="X2211" t="s">
        <v>41</v>
      </c>
      <c r="Y2211" t="s">
        <v>42</v>
      </c>
    </row>
    <row r="2212" spans="1:25" x14ac:dyDescent="0.2">
      <c r="A2212">
        <v>2210</v>
      </c>
      <c r="B2212">
        <v>2046456167</v>
      </c>
      <c r="C2212">
        <v>2000</v>
      </c>
      <c r="D2212">
        <v>775</v>
      </c>
      <c r="E2212">
        <v>4</v>
      </c>
      <c r="F2212">
        <v>0</v>
      </c>
      <c r="G2212">
        <v>2</v>
      </c>
      <c r="H2212">
        <v>1</v>
      </c>
      <c r="I2212">
        <v>2000</v>
      </c>
      <c r="J2212">
        <v>775</v>
      </c>
      <c r="K2212">
        <v>45</v>
      </c>
      <c r="L2212" t="s">
        <v>397</v>
      </c>
      <c r="M2212" t="s">
        <v>180</v>
      </c>
      <c r="N2212" s="1">
        <v>42072.654861111114</v>
      </c>
      <c r="O2212" s="1">
        <v>40521.822222222225</v>
      </c>
      <c r="P2212" s="2">
        <v>40525</v>
      </c>
      <c r="Q2212" s="1">
        <v>40555.173611111109</v>
      </c>
      <c r="R2212" t="s">
        <v>88</v>
      </c>
      <c r="S2212" t="s">
        <v>37</v>
      </c>
      <c r="T2212" t="s">
        <v>31</v>
      </c>
      <c r="U2212" t="b">
        <v>0</v>
      </c>
      <c r="V2212" t="s">
        <v>28</v>
      </c>
      <c r="W2212" t="s">
        <v>29</v>
      </c>
      <c r="X2212" t="s">
        <v>28</v>
      </c>
      <c r="Y2212" t="s">
        <v>30</v>
      </c>
    </row>
    <row r="2213" spans="1:25" x14ac:dyDescent="0.2">
      <c r="A2213">
        <v>2211</v>
      </c>
      <c r="B2213">
        <v>775416119</v>
      </c>
      <c r="C2213">
        <v>5000</v>
      </c>
      <c r="D2213">
        <v>160</v>
      </c>
      <c r="E2213">
        <v>3</v>
      </c>
      <c r="F2213">
        <v>0</v>
      </c>
      <c r="G2213">
        <v>1</v>
      </c>
      <c r="H2213">
        <v>1</v>
      </c>
      <c r="I2213">
        <v>5000</v>
      </c>
      <c r="J2213">
        <v>160</v>
      </c>
      <c r="K2213">
        <v>42.082812500000003</v>
      </c>
      <c r="L2213" t="s">
        <v>397</v>
      </c>
      <c r="M2213" t="s">
        <v>180</v>
      </c>
      <c r="N2213" s="1">
        <v>42072.654861111114</v>
      </c>
      <c r="O2213" s="1">
        <v>40521.822222222225</v>
      </c>
      <c r="P2213" s="2">
        <v>40525</v>
      </c>
      <c r="Q2213" s="1">
        <v>40555.173611111109</v>
      </c>
      <c r="R2213" t="s">
        <v>37</v>
      </c>
      <c r="S2213" t="s">
        <v>37</v>
      </c>
      <c r="T2213" t="s">
        <v>31</v>
      </c>
      <c r="U2213" t="b">
        <v>1</v>
      </c>
      <c r="V2213" t="s">
        <v>28</v>
      </c>
      <c r="W2213" t="s">
        <v>29</v>
      </c>
      <c r="X2213" t="s">
        <v>28</v>
      </c>
      <c r="Y2213" t="s">
        <v>30</v>
      </c>
    </row>
    <row r="2214" spans="1:25" x14ac:dyDescent="0.2">
      <c r="A2214">
        <v>2212</v>
      </c>
      <c r="B2214">
        <v>1311644380</v>
      </c>
      <c r="C2214">
        <v>3000</v>
      </c>
      <c r="D2214">
        <v>150</v>
      </c>
      <c r="E2214">
        <v>3</v>
      </c>
      <c r="F2214">
        <v>0</v>
      </c>
      <c r="G2214">
        <v>1</v>
      </c>
      <c r="H2214">
        <v>1</v>
      </c>
      <c r="I2214">
        <v>3000</v>
      </c>
      <c r="J2214">
        <v>150</v>
      </c>
      <c r="K2214">
        <v>50.276886570000002</v>
      </c>
      <c r="L2214" t="s">
        <v>397</v>
      </c>
      <c r="M2214" t="s">
        <v>180</v>
      </c>
      <c r="N2214" s="1">
        <v>42072.654861111114</v>
      </c>
      <c r="O2214" s="1">
        <v>40281.945833333331</v>
      </c>
      <c r="P2214" s="2">
        <v>40282</v>
      </c>
      <c r="Q2214" s="1">
        <v>40318.945833333331</v>
      </c>
      <c r="R2214" t="s">
        <v>269</v>
      </c>
      <c r="S2214" t="s">
        <v>74</v>
      </c>
      <c r="T2214" t="s">
        <v>31</v>
      </c>
      <c r="U2214" t="b">
        <v>1</v>
      </c>
      <c r="V2214" t="s">
        <v>41</v>
      </c>
      <c r="W2214" t="s">
        <v>29</v>
      </c>
      <c r="X2214" t="s">
        <v>41</v>
      </c>
      <c r="Y2214" t="s">
        <v>42</v>
      </c>
    </row>
    <row r="2215" spans="1:25" x14ac:dyDescent="0.2">
      <c r="A2215">
        <v>2213</v>
      </c>
      <c r="B2215">
        <v>740247168</v>
      </c>
      <c r="C2215">
        <v>1000</v>
      </c>
      <c r="D2215">
        <v>1</v>
      </c>
      <c r="E2215">
        <v>1</v>
      </c>
      <c r="F2215">
        <v>0</v>
      </c>
      <c r="G2215">
        <v>3</v>
      </c>
      <c r="H2215">
        <v>1</v>
      </c>
      <c r="I2215">
        <v>1000</v>
      </c>
      <c r="J2215">
        <v>1</v>
      </c>
      <c r="K2215">
        <v>29.93672454</v>
      </c>
      <c r="L2215" t="s">
        <v>397</v>
      </c>
      <c r="M2215" t="s">
        <v>180</v>
      </c>
      <c r="N2215" s="1">
        <v>42072.654861111114</v>
      </c>
      <c r="O2215" s="1">
        <v>40281.945833333331</v>
      </c>
      <c r="P2215" s="2">
        <v>40282</v>
      </c>
      <c r="Q2215" s="1">
        <v>40318.945833333331</v>
      </c>
      <c r="R2215" t="s">
        <v>47</v>
      </c>
      <c r="S2215" t="s">
        <v>47</v>
      </c>
      <c r="T2215" t="s">
        <v>31</v>
      </c>
      <c r="U2215" t="b">
        <v>0</v>
      </c>
      <c r="V2215" t="s">
        <v>41</v>
      </c>
      <c r="W2215" t="s">
        <v>29</v>
      </c>
      <c r="X2215" t="s">
        <v>41</v>
      </c>
      <c r="Y2215" t="s">
        <v>42</v>
      </c>
    </row>
    <row r="2216" spans="1:25" x14ac:dyDescent="0.2">
      <c r="A2216">
        <v>2214</v>
      </c>
      <c r="B2216">
        <v>687939149</v>
      </c>
      <c r="C2216">
        <v>40000</v>
      </c>
      <c r="D2216">
        <v>50</v>
      </c>
      <c r="E2216">
        <v>1</v>
      </c>
      <c r="F2216">
        <v>0</v>
      </c>
      <c r="G2216">
        <v>1</v>
      </c>
      <c r="H2216">
        <v>1</v>
      </c>
      <c r="I2216">
        <v>40000</v>
      </c>
      <c r="J2216">
        <v>50</v>
      </c>
      <c r="K2216">
        <v>60.041666669999998</v>
      </c>
      <c r="L2216" t="s">
        <v>400</v>
      </c>
      <c r="M2216" t="s">
        <v>44</v>
      </c>
      <c r="N2216" s="1">
        <v>42072.654861111114</v>
      </c>
      <c r="O2216" s="1">
        <v>40521.822222222225</v>
      </c>
      <c r="P2216" s="2">
        <v>40525</v>
      </c>
      <c r="Q2216" s="1">
        <v>40555.173611111109</v>
      </c>
      <c r="R2216" t="s">
        <v>125</v>
      </c>
      <c r="S2216" t="s">
        <v>52</v>
      </c>
      <c r="T2216" t="s">
        <v>31</v>
      </c>
      <c r="U2216" t="b">
        <v>1</v>
      </c>
      <c r="V2216" t="s">
        <v>28</v>
      </c>
      <c r="W2216" t="s">
        <v>29</v>
      </c>
      <c r="X2216" t="s">
        <v>28</v>
      </c>
      <c r="Y2216" t="s">
        <v>30</v>
      </c>
    </row>
    <row r="2217" spans="1:25" x14ac:dyDescent="0.2">
      <c r="A2217">
        <v>2215</v>
      </c>
      <c r="B2217">
        <v>1491937313</v>
      </c>
      <c r="C2217">
        <v>2500</v>
      </c>
      <c r="D2217">
        <v>2500</v>
      </c>
      <c r="E2217">
        <v>39</v>
      </c>
      <c r="F2217">
        <v>1</v>
      </c>
      <c r="G2217">
        <v>1</v>
      </c>
      <c r="H2217">
        <v>1</v>
      </c>
      <c r="I2217">
        <v>2500</v>
      </c>
      <c r="J2217">
        <v>2500</v>
      </c>
      <c r="K2217">
        <v>30</v>
      </c>
      <c r="L2217" t="s">
        <v>401</v>
      </c>
      <c r="M2217" t="s">
        <v>54</v>
      </c>
      <c r="N2217" s="1">
        <v>42072.654861111114</v>
      </c>
      <c r="O2217" s="1">
        <v>40521.822222222225</v>
      </c>
      <c r="P2217" s="2">
        <v>40525</v>
      </c>
      <c r="Q2217" s="1">
        <v>40555.173611111109</v>
      </c>
      <c r="R2217" t="s">
        <v>59</v>
      </c>
      <c r="S2217" t="s">
        <v>26</v>
      </c>
      <c r="T2217" t="s">
        <v>27</v>
      </c>
      <c r="U2217" t="b">
        <v>1</v>
      </c>
      <c r="V2217" t="s">
        <v>28</v>
      </c>
      <c r="W2217" t="s">
        <v>29</v>
      </c>
      <c r="X2217" t="s">
        <v>28</v>
      </c>
      <c r="Y2217" t="s">
        <v>30</v>
      </c>
    </row>
    <row r="2218" spans="1:25" x14ac:dyDescent="0.2">
      <c r="A2218">
        <v>2216</v>
      </c>
      <c r="B2218">
        <v>1189570642</v>
      </c>
      <c r="C2218">
        <v>8500</v>
      </c>
      <c r="D2218">
        <v>8550</v>
      </c>
      <c r="E2218">
        <v>34</v>
      </c>
      <c r="F2218">
        <v>1</v>
      </c>
      <c r="G2218">
        <v>1</v>
      </c>
      <c r="H2218">
        <v>1</v>
      </c>
      <c r="I2218">
        <v>8500</v>
      </c>
      <c r="J2218">
        <v>8550</v>
      </c>
      <c r="K2218">
        <v>30</v>
      </c>
      <c r="L2218" t="s">
        <v>401</v>
      </c>
      <c r="M2218" t="s">
        <v>54</v>
      </c>
      <c r="N2218" s="1">
        <v>42072.654861111114</v>
      </c>
      <c r="O2218" s="1">
        <v>40521.822222222225</v>
      </c>
      <c r="P2218" s="2">
        <v>40525</v>
      </c>
      <c r="Q2218" s="1">
        <v>40555.173611111109</v>
      </c>
      <c r="R2218" t="s">
        <v>59</v>
      </c>
      <c r="S2218" t="s">
        <v>26</v>
      </c>
      <c r="T2218" t="s">
        <v>27</v>
      </c>
      <c r="U2218" t="b">
        <v>1</v>
      </c>
      <c r="V2218" t="s">
        <v>28</v>
      </c>
      <c r="W2218" t="s">
        <v>29</v>
      </c>
      <c r="X2218" t="s">
        <v>28</v>
      </c>
      <c r="Y2218" t="s">
        <v>30</v>
      </c>
    </row>
    <row r="2219" spans="1:25" x14ac:dyDescent="0.2">
      <c r="A2219">
        <v>2217</v>
      </c>
      <c r="B2219">
        <v>1261168117</v>
      </c>
      <c r="C2219">
        <v>12495</v>
      </c>
      <c r="D2219">
        <v>2616</v>
      </c>
      <c r="E2219">
        <v>21</v>
      </c>
      <c r="F2219">
        <v>0</v>
      </c>
      <c r="G2219">
        <v>1</v>
      </c>
      <c r="H2219">
        <v>1</v>
      </c>
      <c r="I2219">
        <v>12495</v>
      </c>
      <c r="J2219">
        <v>2616</v>
      </c>
      <c r="K2219">
        <v>30</v>
      </c>
      <c r="L2219" t="s">
        <v>401</v>
      </c>
      <c r="M2219" t="s">
        <v>54</v>
      </c>
      <c r="N2219" s="1">
        <v>42072.654861111114</v>
      </c>
      <c r="O2219" s="1">
        <v>40521.822222222225</v>
      </c>
      <c r="P2219" s="2">
        <v>40525</v>
      </c>
      <c r="Q2219" s="1">
        <v>40555.173611111109</v>
      </c>
      <c r="R2219" t="s">
        <v>59</v>
      </c>
      <c r="S2219" t="s">
        <v>26</v>
      </c>
      <c r="T2219" t="s">
        <v>31</v>
      </c>
      <c r="U2219" t="b">
        <v>1</v>
      </c>
      <c r="V2219" t="s">
        <v>28</v>
      </c>
      <c r="W2219" t="s">
        <v>29</v>
      </c>
      <c r="X2219" t="s">
        <v>28</v>
      </c>
      <c r="Y2219" t="s">
        <v>30</v>
      </c>
    </row>
    <row r="2220" spans="1:25" x14ac:dyDescent="0.2">
      <c r="A2220">
        <v>2218</v>
      </c>
      <c r="B2220">
        <v>2114610106</v>
      </c>
      <c r="C2220">
        <v>8000</v>
      </c>
      <c r="D2220">
        <v>390</v>
      </c>
      <c r="E2220">
        <v>13</v>
      </c>
      <c r="F2220">
        <v>0</v>
      </c>
      <c r="G2220">
        <v>1</v>
      </c>
      <c r="H2220">
        <v>1</v>
      </c>
      <c r="I2220">
        <v>8000</v>
      </c>
      <c r="J2220">
        <v>390</v>
      </c>
      <c r="K2220">
        <v>30.041666670000001</v>
      </c>
      <c r="L2220" t="s">
        <v>401</v>
      </c>
      <c r="M2220" t="s">
        <v>54</v>
      </c>
      <c r="N2220" s="1">
        <v>42072.654861111114</v>
      </c>
      <c r="O2220" s="1">
        <v>40521.822222222225</v>
      </c>
      <c r="P2220" s="2">
        <v>40525</v>
      </c>
      <c r="Q2220" s="1">
        <v>40555.173611111109</v>
      </c>
      <c r="R2220" t="s">
        <v>125</v>
      </c>
      <c r="S2220" t="s">
        <v>52</v>
      </c>
      <c r="T2220" t="s">
        <v>31</v>
      </c>
      <c r="U2220" t="b">
        <v>0</v>
      </c>
      <c r="V2220" t="s">
        <v>28</v>
      </c>
      <c r="W2220" t="s">
        <v>29</v>
      </c>
      <c r="X2220" t="s">
        <v>28</v>
      </c>
      <c r="Y2220" t="s">
        <v>30</v>
      </c>
    </row>
    <row r="2221" spans="1:25" x14ac:dyDescent="0.2">
      <c r="A2221">
        <v>2219</v>
      </c>
      <c r="B2221">
        <v>485695507</v>
      </c>
      <c r="C2221">
        <v>5000</v>
      </c>
      <c r="D2221">
        <v>260</v>
      </c>
      <c r="E2221">
        <v>8</v>
      </c>
      <c r="F2221">
        <v>8</v>
      </c>
      <c r="G2221">
        <v>1</v>
      </c>
      <c r="H2221">
        <v>1</v>
      </c>
      <c r="I2221">
        <v>5000</v>
      </c>
      <c r="J2221">
        <v>260</v>
      </c>
      <c r="K2221">
        <v>37.078402779999998</v>
      </c>
      <c r="L2221" t="s">
        <v>401</v>
      </c>
      <c r="M2221" t="s">
        <v>54</v>
      </c>
      <c r="N2221" s="1">
        <v>42072.654861111114</v>
      </c>
      <c r="O2221" s="1">
        <v>40281.945833333331</v>
      </c>
      <c r="P2221" s="2">
        <v>40282</v>
      </c>
      <c r="Q2221" s="1">
        <v>40318.945833333331</v>
      </c>
      <c r="R2221" t="s">
        <v>114</v>
      </c>
      <c r="S2221" t="s">
        <v>26</v>
      </c>
      <c r="T2221" t="s">
        <v>31</v>
      </c>
      <c r="U2221" t="b">
        <v>1</v>
      </c>
      <c r="V2221" t="s">
        <v>41</v>
      </c>
      <c r="W2221" t="s">
        <v>29</v>
      </c>
      <c r="X2221" t="s">
        <v>41</v>
      </c>
      <c r="Y2221" t="s">
        <v>42</v>
      </c>
    </row>
    <row r="2222" spans="1:25" x14ac:dyDescent="0.2">
      <c r="A2222">
        <v>2220</v>
      </c>
      <c r="B2222">
        <v>1141860768</v>
      </c>
      <c r="C2222">
        <v>1000</v>
      </c>
      <c r="D2222">
        <v>330</v>
      </c>
      <c r="E2222">
        <v>13</v>
      </c>
      <c r="F2222">
        <v>4</v>
      </c>
      <c r="G2222">
        <v>1</v>
      </c>
      <c r="H2222">
        <v>1</v>
      </c>
      <c r="I2222">
        <v>1000</v>
      </c>
      <c r="J2222">
        <v>330</v>
      </c>
      <c r="K2222">
        <v>30</v>
      </c>
      <c r="L2222" t="s">
        <v>402</v>
      </c>
      <c r="M2222" t="s">
        <v>54</v>
      </c>
      <c r="N2222" s="1">
        <v>42072.654861111114</v>
      </c>
      <c r="O2222" s="1">
        <v>40521.822222222225</v>
      </c>
      <c r="P2222" s="2">
        <v>40525</v>
      </c>
      <c r="Q2222" s="1">
        <v>40555.173611111109</v>
      </c>
      <c r="R2222" t="s">
        <v>37</v>
      </c>
      <c r="S2222" t="s">
        <v>37</v>
      </c>
      <c r="T2222" t="s">
        <v>31</v>
      </c>
      <c r="U2222" t="b">
        <v>1</v>
      </c>
      <c r="V2222" t="s">
        <v>28</v>
      </c>
      <c r="W2222" t="s">
        <v>29</v>
      </c>
      <c r="X2222" t="s">
        <v>28</v>
      </c>
      <c r="Y2222" t="s">
        <v>30</v>
      </c>
    </row>
    <row r="2223" spans="1:25" x14ac:dyDescent="0.2">
      <c r="A2223">
        <v>2221</v>
      </c>
      <c r="B2223">
        <v>1000777557</v>
      </c>
      <c r="C2223">
        <v>4000</v>
      </c>
      <c r="D2223">
        <v>30</v>
      </c>
      <c r="E2223">
        <v>2</v>
      </c>
      <c r="F2223">
        <v>0</v>
      </c>
      <c r="G2223">
        <v>1</v>
      </c>
      <c r="H2223">
        <v>1</v>
      </c>
      <c r="I2223">
        <v>4000</v>
      </c>
      <c r="J2223">
        <v>30</v>
      </c>
      <c r="K2223">
        <v>50.274826390000001</v>
      </c>
      <c r="L2223" t="s">
        <v>403</v>
      </c>
      <c r="M2223" t="s">
        <v>100</v>
      </c>
      <c r="N2223" s="1">
        <v>42072.654861111114</v>
      </c>
      <c r="O2223" s="1">
        <v>40521.822222222225</v>
      </c>
      <c r="P2223" s="2">
        <v>40525</v>
      </c>
      <c r="Q2223" s="1">
        <v>40555.173611111109</v>
      </c>
      <c r="R2223" t="s">
        <v>63</v>
      </c>
      <c r="S2223" t="s">
        <v>37</v>
      </c>
      <c r="T2223" t="s">
        <v>31</v>
      </c>
      <c r="U2223" t="b">
        <v>0</v>
      </c>
      <c r="V2223" t="s">
        <v>28</v>
      </c>
      <c r="W2223" t="s">
        <v>29</v>
      </c>
      <c r="X2223" t="s">
        <v>28</v>
      </c>
      <c r="Y2223" t="s">
        <v>30</v>
      </c>
    </row>
    <row r="2224" spans="1:25" x14ac:dyDescent="0.2">
      <c r="A2224">
        <v>2222</v>
      </c>
      <c r="B2224">
        <v>1909815059</v>
      </c>
      <c r="C2224">
        <v>12000</v>
      </c>
      <c r="D2224">
        <v>40</v>
      </c>
      <c r="E2224">
        <v>2</v>
      </c>
      <c r="F2224">
        <v>0</v>
      </c>
      <c r="G2224">
        <v>1</v>
      </c>
      <c r="H2224">
        <v>1</v>
      </c>
      <c r="I2224">
        <v>12000</v>
      </c>
      <c r="J2224">
        <v>40</v>
      </c>
      <c r="K2224">
        <v>30</v>
      </c>
      <c r="L2224" t="s">
        <v>404</v>
      </c>
      <c r="M2224" t="s">
        <v>139</v>
      </c>
      <c r="N2224" s="1">
        <v>42072.654861111114</v>
      </c>
      <c r="O2224" s="1">
        <v>40521.822222222225</v>
      </c>
      <c r="P2224" s="2">
        <v>40525</v>
      </c>
      <c r="Q2224" s="1">
        <v>40555.173611111109</v>
      </c>
      <c r="R2224" t="s">
        <v>52</v>
      </c>
      <c r="S2224" t="s">
        <v>52</v>
      </c>
      <c r="T2224" t="s">
        <v>31</v>
      </c>
      <c r="U2224" t="b">
        <v>1</v>
      </c>
      <c r="V2224" t="s">
        <v>28</v>
      </c>
      <c r="W2224" t="s">
        <v>29</v>
      </c>
      <c r="X2224" t="s">
        <v>28</v>
      </c>
      <c r="Y2224" t="s">
        <v>30</v>
      </c>
    </row>
    <row r="2225" spans="1:25" x14ac:dyDescent="0.2">
      <c r="A2225">
        <v>2223</v>
      </c>
      <c r="B2225">
        <v>777184938</v>
      </c>
      <c r="C2225">
        <v>2010</v>
      </c>
      <c r="D2225">
        <v>2685</v>
      </c>
      <c r="E2225">
        <v>28</v>
      </c>
      <c r="F2225">
        <v>1</v>
      </c>
      <c r="G2225">
        <v>1</v>
      </c>
      <c r="H2225">
        <v>1</v>
      </c>
      <c r="I2225">
        <v>2010</v>
      </c>
      <c r="J2225">
        <v>2685</v>
      </c>
      <c r="K2225">
        <v>40</v>
      </c>
      <c r="L2225" t="s">
        <v>405</v>
      </c>
      <c r="M2225" t="s">
        <v>174</v>
      </c>
      <c r="N2225" s="1">
        <v>42072.654861111114</v>
      </c>
      <c r="O2225" s="1">
        <v>40521.822222222225</v>
      </c>
      <c r="P2225" s="2">
        <v>40525</v>
      </c>
      <c r="Q2225" s="1">
        <v>40555.173611111109</v>
      </c>
      <c r="R2225" t="s">
        <v>61</v>
      </c>
      <c r="S2225" t="s">
        <v>62</v>
      </c>
      <c r="T2225" t="s">
        <v>27</v>
      </c>
      <c r="U2225" t="b">
        <v>1</v>
      </c>
      <c r="V2225" t="s">
        <v>28</v>
      </c>
      <c r="W2225" t="s">
        <v>29</v>
      </c>
      <c r="X2225" t="s">
        <v>28</v>
      </c>
      <c r="Y2225" t="s">
        <v>30</v>
      </c>
    </row>
    <row r="2226" spans="1:25" x14ac:dyDescent="0.2">
      <c r="A2226">
        <v>2224</v>
      </c>
      <c r="B2226">
        <v>1265543950</v>
      </c>
      <c r="C2226">
        <v>30000</v>
      </c>
      <c r="D2226">
        <v>30</v>
      </c>
      <c r="E2226">
        <v>1</v>
      </c>
      <c r="F2226">
        <v>0</v>
      </c>
      <c r="G2226">
        <v>1</v>
      </c>
      <c r="H2226">
        <v>1</v>
      </c>
      <c r="I2226">
        <v>30000</v>
      </c>
      <c r="J2226">
        <v>30</v>
      </c>
      <c r="K2226">
        <v>30</v>
      </c>
      <c r="L2226" t="s">
        <v>405</v>
      </c>
      <c r="M2226" t="s">
        <v>174</v>
      </c>
      <c r="N2226" s="1">
        <v>42072.654861111114</v>
      </c>
      <c r="O2226" s="1">
        <v>40521.822222222225</v>
      </c>
      <c r="P2226" s="2">
        <v>40525</v>
      </c>
      <c r="Q2226" s="1">
        <v>40555.173611111109</v>
      </c>
      <c r="R2226" t="s">
        <v>59</v>
      </c>
      <c r="S2226" t="s">
        <v>26</v>
      </c>
      <c r="T2226" t="s">
        <v>31</v>
      </c>
      <c r="U2226" t="b">
        <v>1</v>
      </c>
      <c r="V2226" t="s">
        <v>28</v>
      </c>
      <c r="W2226" t="s">
        <v>29</v>
      </c>
      <c r="X2226" t="s">
        <v>28</v>
      </c>
      <c r="Y2226" t="s">
        <v>30</v>
      </c>
    </row>
    <row r="2227" spans="1:25" x14ac:dyDescent="0.2">
      <c r="A2227">
        <v>2225</v>
      </c>
      <c r="B2227">
        <v>1377408162</v>
      </c>
      <c r="C2227">
        <v>10142</v>
      </c>
      <c r="D2227">
        <v>0</v>
      </c>
      <c r="E2227">
        <v>0</v>
      </c>
      <c r="F2227">
        <v>0</v>
      </c>
      <c r="G2227">
        <v>1</v>
      </c>
      <c r="H2227">
        <v>1</v>
      </c>
      <c r="I2227">
        <v>10142</v>
      </c>
      <c r="J2227">
        <v>0</v>
      </c>
      <c r="K2227">
        <v>33.041666669999998</v>
      </c>
      <c r="L2227" t="s">
        <v>406</v>
      </c>
      <c r="M2227" t="s">
        <v>33</v>
      </c>
      <c r="N2227" s="1">
        <v>42072.654861111114</v>
      </c>
      <c r="O2227" s="1">
        <v>40521.822222222225</v>
      </c>
      <c r="P2227" s="2">
        <v>40525</v>
      </c>
      <c r="Q2227" s="1">
        <v>40555.173611111109</v>
      </c>
      <c r="R2227" t="s">
        <v>51</v>
      </c>
      <c r="S2227" t="s">
        <v>52</v>
      </c>
      <c r="T2227" t="s">
        <v>31</v>
      </c>
      <c r="U2227" t="b">
        <v>1</v>
      </c>
      <c r="V2227" t="s">
        <v>28</v>
      </c>
      <c r="W2227" t="s">
        <v>29</v>
      </c>
      <c r="X2227" t="s">
        <v>28</v>
      </c>
      <c r="Y2227" t="s">
        <v>30</v>
      </c>
    </row>
    <row r="2228" spans="1:25" x14ac:dyDescent="0.2">
      <c r="A2228">
        <v>2226</v>
      </c>
      <c r="B2228">
        <v>727470507</v>
      </c>
      <c r="C2228">
        <v>6000</v>
      </c>
      <c r="D2228">
        <v>100</v>
      </c>
      <c r="E2228">
        <v>1</v>
      </c>
      <c r="F2228">
        <v>1</v>
      </c>
      <c r="G2228">
        <v>1</v>
      </c>
      <c r="H2228">
        <v>1</v>
      </c>
      <c r="I2228">
        <v>6000</v>
      </c>
      <c r="J2228">
        <v>100</v>
      </c>
      <c r="K2228">
        <v>46.279895830000001</v>
      </c>
      <c r="L2228" t="s">
        <v>407</v>
      </c>
      <c r="M2228" t="s">
        <v>54</v>
      </c>
      <c r="N2228" s="1">
        <v>42072.654861111114</v>
      </c>
      <c r="O2228" s="1">
        <v>40521.822222222225</v>
      </c>
      <c r="P2228" s="2">
        <v>40525</v>
      </c>
      <c r="Q2228" s="1">
        <v>40555.173611111109</v>
      </c>
      <c r="R2228" t="s">
        <v>59</v>
      </c>
      <c r="S2228" t="s">
        <v>26</v>
      </c>
      <c r="T2228" t="s">
        <v>31</v>
      </c>
      <c r="U2228" t="b">
        <v>1</v>
      </c>
      <c r="V2228" t="s">
        <v>28</v>
      </c>
      <c r="W2228" t="s">
        <v>29</v>
      </c>
      <c r="X2228" t="s">
        <v>28</v>
      </c>
      <c r="Y2228" t="s">
        <v>30</v>
      </c>
    </row>
    <row r="2229" spans="1:25" x14ac:dyDescent="0.2">
      <c r="A2229">
        <v>2227</v>
      </c>
      <c r="B2229">
        <v>2035171294</v>
      </c>
      <c r="C2229">
        <v>3500</v>
      </c>
      <c r="D2229">
        <v>4560</v>
      </c>
      <c r="E2229">
        <v>83</v>
      </c>
      <c r="F2229">
        <v>6</v>
      </c>
      <c r="G2229">
        <v>6</v>
      </c>
      <c r="H2229">
        <v>1</v>
      </c>
      <c r="I2229">
        <v>3500</v>
      </c>
      <c r="J2229">
        <v>4560</v>
      </c>
      <c r="K2229">
        <v>31.138460649999999</v>
      </c>
      <c r="L2229" t="s">
        <v>408</v>
      </c>
      <c r="M2229" t="s">
        <v>58</v>
      </c>
      <c r="N2229" s="1">
        <v>42072.654861111114</v>
      </c>
      <c r="O2229" s="1">
        <v>40281.945833333331</v>
      </c>
      <c r="P2229" s="2">
        <v>40282</v>
      </c>
      <c r="Q2229" s="1">
        <v>40318.945833333331</v>
      </c>
      <c r="R2229" t="s">
        <v>113</v>
      </c>
      <c r="S2229" t="s">
        <v>37</v>
      </c>
      <c r="T2229" t="s">
        <v>27</v>
      </c>
      <c r="U2229" t="b">
        <v>0</v>
      </c>
      <c r="V2229" t="s">
        <v>41</v>
      </c>
      <c r="W2229" t="s">
        <v>29</v>
      </c>
      <c r="X2229" t="s">
        <v>41</v>
      </c>
      <c r="Y2229" t="s">
        <v>42</v>
      </c>
    </row>
    <row r="2230" spans="1:25" x14ac:dyDescent="0.2">
      <c r="A2230">
        <v>2228</v>
      </c>
      <c r="B2230">
        <v>1518998447</v>
      </c>
      <c r="C2230">
        <v>3000</v>
      </c>
      <c r="D2230">
        <v>3366</v>
      </c>
      <c r="E2230">
        <v>71</v>
      </c>
      <c r="F2230">
        <v>6</v>
      </c>
      <c r="G2230">
        <v>6</v>
      </c>
      <c r="H2230">
        <v>1</v>
      </c>
      <c r="I2230">
        <v>3000</v>
      </c>
      <c r="J2230">
        <v>3366</v>
      </c>
      <c r="K2230">
        <v>21.53875</v>
      </c>
      <c r="L2230" t="s">
        <v>408</v>
      </c>
      <c r="M2230" t="s">
        <v>58</v>
      </c>
      <c r="N2230" s="1">
        <v>42072.654861111114</v>
      </c>
      <c r="O2230" s="1">
        <v>40521.822222222225</v>
      </c>
      <c r="P2230" s="2">
        <v>40525</v>
      </c>
      <c r="Q2230" s="1">
        <v>40555.173611111109</v>
      </c>
      <c r="R2230" t="s">
        <v>65</v>
      </c>
      <c r="S2230" t="s">
        <v>37</v>
      </c>
      <c r="T2230" t="s">
        <v>27</v>
      </c>
      <c r="U2230" t="b">
        <v>0</v>
      </c>
      <c r="V2230" t="s">
        <v>28</v>
      </c>
      <c r="W2230" t="s">
        <v>29</v>
      </c>
      <c r="X2230" t="s">
        <v>28</v>
      </c>
      <c r="Y2230" t="s">
        <v>30</v>
      </c>
    </row>
    <row r="2231" spans="1:25" x14ac:dyDescent="0.2">
      <c r="A2231">
        <v>2229</v>
      </c>
      <c r="B2231">
        <v>1374370237</v>
      </c>
      <c r="C2231">
        <v>3000</v>
      </c>
      <c r="D2231">
        <v>3487</v>
      </c>
      <c r="E2231">
        <v>49</v>
      </c>
      <c r="F2231">
        <v>1</v>
      </c>
      <c r="G2231">
        <v>1</v>
      </c>
      <c r="H2231">
        <v>1</v>
      </c>
      <c r="I2231">
        <v>3000</v>
      </c>
      <c r="J2231">
        <v>3487</v>
      </c>
      <c r="K2231">
        <v>80.159062500000005</v>
      </c>
      <c r="L2231" t="s">
        <v>408</v>
      </c>
      <c r="M2231" t="s">
        <v>58</v>
      </c>
      <c r="N2231" s="1">
        <v>42072.654861111114</v>
      </c>
      <c r="O2231" s="1">
        <v>40281.945833333331</v>
      </c>
      <c r="P2231" s="2">
        <v>40282</v>
      </c>
      <c r="Q2231" s="1">
        <v>40318.945833333331</v>
      </c>
      <c r="R2231" t="s">
        <v>307</v>
      </c>
      <c r="S2231" t="s">
        <v>47</v>
      </c>
      <c r="T2231" t="s">
        <v>27</v>
      </c>
      <c r="U2231" t="b">
        <v>1</v>
      </c>
      <c r="V2231" t="s">
        <v>41</v>
      </c>
      <c r="W2231" t="s">
        <v>29</v>
      </c>
      <c r="X2231" t="s">
        <v>41</v>
      </c>
      <c r="Y2231" t="s">
        <v>42</v>
      </c>
    </row>
    <row r="2232" spans="1:25" x14ac:dyDescent="0.2">
      <c r="A2232">
        <v>2230</v>
      </c>
      <c r="B2232">
        <v>2086856893</v>
      </c>
      <c r="C2232">
        <v>2500</v>
      </c>
      <c r="D2232">
        <v>2520</v>
      </c>
      <c r="E2232">
        <v>44</v>
      </c>
      <c r="F2232">
        <v>6</v>
      </c>
      <c r="G2232">
        <v>6</v>
      </c>
      <c r="H2232">
        <v>1</v>
      </c>
      <c r="I2232">
        <v>2500</v>
      </c>
      <c r="J2232">
        <v>2520</v>
      </c>
      <c r="K2232">
        <v>28.4965625</v>
      </c>
      <c r="L2232" t="s">
        <v>408</v>
      </c>
      <c r="M2232" t="s">
        <v>58</v>
      </c>
      <c r="N2232" s="1">
        <v>42072.654861111114</v>
      </c>
      <c r="O2232" s="1">
        <v>40521.822222222225</v>
      </c>
      <c r="P2232" s="2">
        <v>40525</v>
      </c>
      <c r="Q2232" s="1">
        <v>40555.173611111109</v>
      </c>
      <c r="R2232" t="s">
        <v>65</v>
      </c>
      <c r="S2232" t="s">
        <v>37</v>
      </c>
      <c r="T2232" t="s">
        <v>27</v>
      </c>
      <c r="U2232" t="b">
        <v>0</v>
      </c>
      <c r="V2232" t="s">
        <v>28</v>
      </c>
      <c r="W2232" t="s">
        <v>29</v>
      </c>
      <c r="X2232" t="s">
        <v>28</v>
      </c>
      <c r="Y2232" t="s">
        <v>30</v>
      </c>
    </row>
    <row r="2233" spans="1:25" x14ac:dyDescent="0.2">
      <c r="A2233">
        <v>2231</v>
      </c>
      <c r="B2233">
        <v>418054406</v>
      </c>
      <c r="C2233">
        <v>9000</v>
      </c>
      <c r="D2233">
        <v>9030</v>
      </c>
      <c r="E2233">
        <v>41</v>
      </c>
      <c r="F2233">
        <v>1</v>
      </c>
      <c r="G2233">
        <v>1</v>
      </c>
      <c r="H2233">
        <v>1</v>
      </c>
      <c r="I2233">
        <v>9000</v>
      </c>
      <c r="J2233">
        <v>9030</v>
      </c>
      <c r="K2233">
        <v>30</v>
      </c>
      <c r="L2233" t="s">
        <v>408</v>
      </c>
      <c r="M2233" t="s">
        <v>58</v>
      </c>
      <c r="N2233" s="1">
        <v>42072.654861111114</v>
      </c>
      <c r="O2233" s="1">
        <v>40521.822222222225</v>
      </c>
      <c r="P2233" s="2">
        <v>40525</v>
      </c>
      <c r="Q2233" s="1">
        <v>40555.173611111109</v>
      </c>
      <c r="R2233" t="s">
        <v>26</v>
      </c>
      <c r="S2233" t="s">
        <v>26</v>
      </c>
      <c r="T2233" t="s">
        <v>27</v>
      </c>
      <c r="U2233" t="b">
        <v>1</v>
      </c>
      <c r="V2233" t="s">
        <v>28</v>
      </c>
      <c r="W2233" t="s">
        <v>29</v>
      </c>
      <c r="X2233" t="s">
        <v>28</v>
      </c>
      <c r="Y2233" t="s">
        <v>30</v>
      </c>
    </row>
    <row r="2234" spans="1:25" x14ac:dyDescent="0.2">
      <c r="A2234">
        <v>2232</v>
      </c>
      <c r="B2234">
        <v>1169273180</v>
      </c>
      <c r="C2234">
        <v>3000</v>
      </c>
      <c r="D2234">
        <v>3145</v>
      </c>
      <c r="E2234">
        <v>39</v>
      </c>
      <c r="F2234">
        <v>1</v>
      </c>
      <c r="G2234">
        <v>1</v>
      </c>
      <c r="H2234">
        <v>1</v>
      </c>
      <c r="I2234">
        <v>3000</v>
      </c>
      <c r="J2234">
        <v>3145</v>
      </c>
      <c r="K2234">
        <v>50.832164349999999</v>
      </c>
      <c r="L2234" t="s">
        <v>408</v>
      </c>
      <c r="M2234" t="s">
        <v>58</v>
      </c>
      <c r="N2234" s="1">
        <v>42072.654861111114</v>
      </c>
      <c r="O2234" s="1">
        <v>40281.945833333331</v>
      </c>
      <c r="P2234" s="2">
        <v>40282</v>
      </c>
      <c r="Q2234" s="1">
        <v>40318.945833333331</v>
      </c>
      <c r="R2234" t="s">
        <v>114</v>
      </c>
      <c r="S2234" t="s">
        <v>26</v>
      </c>
      <c r="T2234" t="s">
        <v>27</v>
      </c>
      <c r="U2234" t="b">
        <v>1</v>
      </c>
      <c r="V2234" t="s">
        <v>41</v>
      </c>
      <c r="W2234" t="s">
        <v>29</v>
      </c>
      <c r="X2234" t="s">
        <v>41</v>
      </c>
      <c r="Y2234" t="s">
        <v>42</v>
      </c>
    </row>
    <row r="2235" spans="1:25" x14ac:dyDescent="0.2">
      <c r="A2235">
        <v>2233</v>
      </c>
      <c r="B2235">
        <v>1333670102</v>
      </c>
      <c r="C2235">
        <v>1250</v>
      </c>
      <c r="D2235">
        <v>1342</v>
      </c>
      <c r="E2235">
        <v>38</v>
      </c>
      <c r="F2235">
        <v>1</v>
      </c>
      <c r="G2235">
        <v>1</v>
      </c>
      <c r="H2235">
        <v>1</v>
      </c>
      <c r="I2235">
        <v>1250</v>
      </c>
      <c r="J2235">
        <v>1342</v>
      </c>
      <c r="K2235">
        <v>46</v>
      </c>
      <c r="L2235" t="s">
        <v>408</v>
      </c>
      <c r="M2235" t="s">
        <v>58</v>
      </c>
      <c r="N2235" s="1">
        <v>42072.654861111114</v>
      </c>
      <c r="O2235" s="1">
        <v>40521.822222222225</v>
      </c>
      <c r="P2235" s="2">
        <v>40525</v>
      </c>
      <c r="Q2235" s="1">
        <v>40555.173611111109</v>
      </c>
      <c r="R2235" t="s">
        <v>113</v>
      </c>
      <c r="S2235" t="s">
        <v>37</v>
      </c>
      <c r="T2235" t="s">
        <v>27</v>
      </c>
      <c r="U2235" t="b">
        <v>1</v>
      </c>
      <c r="V2235" t="s">
        <v>28</v>
      </c>
      <c r="W2235" t="s">
        <v>29</v>
      </c>
      <c r="X2235" t="s">
        <v>28</v>
      </c>
      <c r="Y2235" t="s">
        <v>30</v>
      </c>
    </row>
    <row r="2236" spans="1:25" x14ac:dyDescent="0.2">
      <c r="A2236">
        <v>2234</v>
      </c>
      <c r="B2236">
        <v>601517710</v>
      </c>
      <c r="C2236">
        <v>5000</v>
      </c>
      <c r="D2236">
        <v>6300</v>
      </c>
      <c r="E2236">
        <v>37</v>
      </c>
      <c r="F2236">
        <v>1</v>
      </c>
      <c r="G2236">
        <v>1</v>
      </c>
      <c r="H2236">
        <v>1</v>
      </c>
      <c r="I2236">
        <v>5000</v>
      </c>
      <c r="J2236">
        <v>6300</v>
      </c>
      <c r="K2236">
        <v>84.220624999999998</v>
      </c>
      <c r="L2236" t="s">
        <v>408</v>
      </c>
      <c r="M2236" t="s">
        <v>58</v>
      </c>
      <c r="N2236" s="1">
        <v>42072.654861111114</v>
      </c>
      <c r="O2236" s="1">
        <v>40281.945833333331</v>
      </c>
      <c r="P2236" s="2">
        <v>40282</v>
      </c>
      <c r="Q2236" s="1">
        <v>40318.945833333331</v>
      </c>
      <c r="R2236" t="s">
        <v>76</v>
      </c>
      <c r="S2236" t="s">
        <v>77</v>
      </c>
      <c r="T2236" t="s">
        <v>27</v>
      </c>
      <c r="U2236" t="b">
        <v>1</v>
      </c>
      <c r="V2236" t="s">
        <v>41</v>
      </c>
      <c r="W2236" t="s">
        <v>29</v>
      </c>
      <c r="X2236" t="s">
        <v>41</v>
      </c>
      <c r="Y2236" t="s">
        <v>42</v>
      </c>
    </row>
    <row r="2237" spans="1:25" x14ac:dyDescent="0.2">
      <c r="A2237">
        <v>2235</v>
      </c>
      <c r="B2237">
        <v>169957603</v>
      </c>
      <c r="C2237">
        <v>1500</v>
      </c>
      <c r="D2237">
        <v>1710</v>
      </c>
      <c r="E2237">
        <v>32</v>
      </c>
      <c r="F2237">
        <v>0</v>
      </c>
      <c r="G2237">
        <v>1</v>
      </c>
      <c r="H2237">
        <v>1</v>
      </c>
      <c r="I2237">
        <v>1500</v>
      </c>
      <c r="J2237">
        <v>1710</v>
      </c>
      <c r="K2237">
        <v>30</v>
      </c>
      <c r="L2237" t="s">
        <v>408</v>
      </c>
      <c r="M2237" t="s">
        <v>58</v>
      </c>
      <c r="N2237" s="1">
        <v>42072.654861111114</v>
      </c>
      <c r="O2237" s="1">
        <v>40521.822222222225</v>
      </c>
      <c r="P2237" s="2">
        <v>40525</v>
      </c>
      <c r="Q2237" s="1">
        <v>40555.173611111109</v>
      </c>
      <c r="R2237" t="s">
        <v>25</v>
      </c>
      <c r="S2237" t="s">
        <v>26</v>
      </c>
      <c r="T2237" t="s">
        <v>27</v>
      </c>
      <c r="U2237" t="b">
        <v>1</v>
      </c>
      <c r="V2237" t="s">
        <v>28</v>
      </c>
      <c r="W2237" t="s">
        <v>29</v>
      </c>
      <c r="X2237" t="s">
        <v>28</v>
      </c>
      <c r="Y2237" t="s">
        <v>30</v>
      </c>
    </row>
    <row r="2238" spans="1:25" x14ac:dyDescent="0.2">
      <c r="A2238">
        <v>2236</v>
      </c>
      <c r="B2238">
        <v>1962043226</v>
      </c>
      <c r="C2238">
        <v>800</v>
      </c>
      <c r="D2238">
        <v>975</v>
      </c>
      <c r="E2238">
        <v>28</v>
      </c>
      <c r="F2238">
        <v>46</v>
      </c>
      <c r="G2238">
        <v>6</v>
      </c>
      <c r="H2238">
        <v>1</v>
      </c>
      <c r="I2238">
        <v>800</v>
      </c>
      <c r="J2238">
        <v>975</v>
      </c>
      <c r="K2238">
        <v>21.290243060000002</v>
      </c>
      <c r="L2238" t="s">
        <v>408</v>
      </c>
      <c r="M2238" t="s">
        <v>58</v>
      </c>
      <c r="N2238" s="1">
        <v>42072.654861111114</v>
      </c>
      <c r="O2238" s="1">
        <v>40281.945833333331</v>
      </c>
      <c r="P2238" s="2">
        <v>40282</v>
      </c>
      <c r="Q2238" s="1">
        <v>40318.945833333331</v>
      </c>
      <c r="R2238" t="s">
        <v>47</v>
      </c>
      <c r="S2238" t="s">
        <v>47</v>
      </c>
      <c r="T2238" t="s">
        <v>27</v>
      </c>
      <c r="U2238" t="b">
        <v>1</v>
      </c>
      <c r="V2238" t="s">
        <v>41</v>
      </c>
      <c r="W2238" t="s">
        <v>29</v>
      </c>
      <c r="X2238" t="s">
        <v>41</v>
      </c>
      <c r="Y2238" t="s">
        <v>42</v>
      </c>
    </row>
    <row r="2239" spans="1:25" x14ac:dyDescent="0.2">
      <c r="A2239">
        <v>2237</v>
      </c>
      <c r="B2239">
        <v>1227963699</v>
      </c>
      <c r="C2239">
        <v>2000</v>
      </c>
      <c r="D2239">
        <v>2065</v>
      </c>
      <c r="E2239">
        <v>22</v>
      </c>
      <c r="F2239">
        <v>8</v>
      </c>
      <c r="G2239">
        <v>1</v>
      </c>
      <c r="H2239">
        <v>1</v>
      </c>
      <c r="I2239">
        <v>2000</v>
      </c>
      <c r="J2239">
        <v>2065</v>
      </c>
      <c r="K2239">
        <v>34.400358799999999</v>
      </c>
      <c r="L2239" t="s">
        <v>408</v>
      </c>
      <c r="M2239" t="s">
        <v>58</v>
      </c>
      <c r="N2239" s="1">
        <v>42072.654861111114</v>
      </c>
      <c r="O2239" s="1">
        <v>40521.822222222225</v>
      </c>
      <c r="P2239" s="2">
        <v>40525</v>
      </c>
      <c r="Q2239" s="1">
        <v>40555.173611111109</v>
      </c>
      <c r="R2239" t="s">
        <v>60</v>
      </c>
      <c r="S2239" t="s">
        <v>26</v>
      </c>
      <c r="T2239" t="s">
        <v>27</v>
      </c>
      <c r="U2239" t="b">
        <v>1</v>
      </c>
      <c r="V2239" t="s">
        <v>28</v>
      </c>
      <c r="W2239" t="s">
        <v>29</v>
      </c>
      <c r="X2239" t="s">
        <v>28</v>
      </c>
      <c r="Y2239" t="s">
        <v>30</v>
      </c>
    </row>
    <row r="2240" spans="1:25" x14ac:dyDescent="0.2">
      <c r="A2240">
        <v>2238</v>
      </c>
      <c r="B2240">
        <v>1035820876</v>
      </c>
      <c r="C2240">
        <v>4000</v>
      </c>
      <c r="D2240">
        <v>440</v>
      </c>
      <c r="E2240">
        <v>13</v>
      </c>
      <c r="F2240">
        <v>0</v>
      </c>
      <c r="G2240">
        <v>1</v>
      </c>
      <c r="H2240">
        <v>1</v>
      </c>
      <c r="I2240">
        <v>4000</v>
      </c>
      <c r="J2240">
        <v>440</v>
      </c>
      <c r="K2240">
        <v>90.958333330000002</v>
      </c>
      <c r="L2240" t="s">
        <v>408</v>
      </c>
      <c r="M2240" t="s">
        <v>58</v>
      </c>
      <c r="N2240" s="1">
        <v>42072.654861111114</v>
      </c>
      <c r="O2240" s="1">
        <v>40521.822222222225</v>
      </c>
      <c r="P2240" s="2">
        <v>40525</v>
      </c>
      <c r="Q2240" s="1">
        <v>40555.173611111109</v>
      </c>
      <c r="R2240" t="s">
        <v>68</v>
      </c>
      <c r="S2240" t="s">
        <v>68</v>
      </c>
      <c r="T2240" t="s">
        <v>31</v>
      </c>
      <c r="U2240" t="b">
        <v>1</v>
      </c>
      <c r="V2240" t="s">
        <v>28</v>
      </c>
      <c r="W2240" t="s">
        <v>29</v>
      </c>
      <c r="X2240" t="s">
        <v>28</v>
      </c>
      <c r="Y2240" t="s">
        <v>30</v>
      </c>
    </row>
    <row r="2241" spans="1:25" x14ac:dyDescent="0.2">
      <c r="A2241">
        <v>2239</v>
      </c>
      <c r="B2241">
        <v>160052712</v>
      </c>
      <c r="C2241">
        <v>500</v>
      </c>
      <c r="D2241">
        <v>500</v>
      </c>
      <c r="E2241">
        <v>8</v>
      </c>
      <c r="F2241">
        <v>1</v>
      </c>
      <c r="G2241">
        <v>1</v>
      </c>
      <c r="H2241">
        <v>1</v>
      </c>
      <c r="I2241">
        <v>500</v>
      </c>
      <c r="J2241">
        <v>500</v>
      </c>
      <c r="K2241">
        <v>61.312951390000002</v>
      </c>
      <c r="L2241" t="s">
        <v>408</v>
      </c>
      <c r="M2241" t="s">
        <v>58</v>
      </c>
      <c r="N2241" s="1">
        <v>42072.654861111114</v>
      </c>
      <c r="O2241" s="1">
        <v>40521.822222222225</v>
      </c>
      <c r="P2241" s="2">
        <v>40525</v>
      </c>
      <c r="Q2241" s="1">
        <v>40555.173611111109</v>
      </c>
      <c r="R2241" t="s">
        <v>55</v>
      </c>
      <c r="S2241" t="s">
        <v>37</v>
      </c>
      <c r="T2241" t="s">
        <v>27</v>
      </c>
      <c r="U2241" t="b">
        <v>1</v>
      </c>
      <c r="V2241" t="s">
        <v>28</v>
      </c>
      <c r="W2241" t="s">
        <v>29</v>
      </c>
      <c r="X2241" t="s">
        <v>28</v>
      </c>
      <c r="Y2241" t="s">
        <v>30</v>
      </c>
    </row>
    <row r="2242" spans="1:25" x14ac:dyDescent="0.2">
      <c r="A2242">
        <v>2240</v>
      </c>
      <c r="B2242">
        <v>440666194</v>
      </c>
      <c r="C2242">
        <v>1000</v>
      </c>
      <c r="D2242">
        <v>1057</v>
      </c>
      <c r="E2242">
        <v>7</v>
      </c>
      <c r="F2242">
        <v>1</v>
      </c>
      <c r="G2242">
        <v>1</v>
      </c>
      <c r="H2242">
        <v>1</v>
      </c>
      <c r="I2242">
        <v>1000</v>
      </c>
      <c r="J2242">
        <v>1057</v>
      </c>
      <c r="K2242">
        <v>30</v>
      </c>
      <c r="L2242" t="s">
        <v>408</v>
      </c>
      <c r="M2242" t="s">
        <v>58</v>
      </c>
      <c r="N2242" s="1">
        <v>42072.654861111114</v>
      </c>
      <c r="O2242" s="1">
        <v>40521.822222222225</v>
      </c>
      <c r="P2242" s="2">
        <v>40525</v>
      </c>
      <c r="Q2242" s="1">
        <v>40555.173611111109</v>
      </c>
      <c r="R2242" t="s">
        <v>25</v>
      </c>
      <c r="S2242" t="s">
        <v>26</v>
      </c>
      <c r="T2242" t="s">
        <v>27</v>
      </c>
      <c r="U2242" t="b">
        <v>1</v>
      </c>
      <c r="V2242" t="s">
        <v>28</v>
      </c>
      <c r="W2242" t="s">
        <v>29</v>
      </c>
      <c r="X2242" t="s">
        <v>28</v>
      </c>
      <c r="Y2242" t="s">
        <v>30</v>
      </c>
    </row>
    <row r="2243" spans="1:25" x14ac:dyDescent="0.2">
      <c r="A2243">
        <v>2241</v>
      </c>
      <c r="B2243">
        <v>1952550050</v>
      </c>
      <c r="C2243">
        <v>2600</v>
      </c>
      <c r="D2243">
        <v>470</v>
      </c>
      <c r="E2243">
        <v>7</v>
      </c>
      <c r="F2243">
        <v>0</v>
      </c>
      <c r="G2243">
        <v>1</v>
      </c>
      <c r="H2243">
        <v>1</v>
      </c>
      <c r="I2243">
        <v>2600</v>
      </c>
      <c r="J2243">
        <v>470</v>
      </c>
      <c r="K2243">
        <v>30</v>
      </c>
      <c r="L2243" t="s">
        <v>408</v>
      </c>
      <c r="M2243" t="s">
        <v>58</v>
      </c>
      <c r="N2243" s="1">
        <v>42072.654861111114</v>
      </c>
      <c r="O2243" s="1">
        <v>40521.822222222225</v>
      </c>
      <c r="P2243" s="2">
        <v>40525</v>
      </c>
      <c r="Q2243" s="1">
        <v>40555.173611111109</v>
      </c>
      <c r="R2243" t="s">
        <v>67</v>
      </c>
      <c r="S2243" t="s">
        <v>67</v>
      </c>
      <c r="T2243" t="s">
        <v>31</v>
      </c>
      <c r="U2243" t="b">
        <v>0</v>
      </c>
      <c r="V2243" t="s">
        <v>28</v>
      </c>
      <c r="W2243" t="s">
        <v>29</v>
      </c>
      <c r="X2243" t="s">
        <v>28</v>
      </c>
      <c r="Y2243" t="s">
        <v>30</v>
      </c>
    </row>
    <row r="2244" spans="1:25" x14ac:dyDescent="0.2">
      <c r="A2244">
        <v>2242</v>
      </c>
      <c r="B2244">
        <v>1277582372</v>
      </c>
      <c r="C2244">
        <v>4700</v>
      </c>
      <c r="D2244">
        <v>250</v>
      </c>
      <c r="E2244">
        <v>5</v>
      </c>
      <c r="F2244">
        <v>0</v>
      </c>
      <c r="G2244">
        <v>1</v>
      </c>
      <c r="H2244">
        <v>1</v>
      </c>
      <c r="I2244">
        <v>4700</v>
      </c>
      <c r="J2244">
        <v>250</v>
      </c>
      <c r="K2244">
        <v>47.041666669999998</v>
      </c>
      <c r="L2244" t="s">
        <v>408</v>
      </c>
      <c r="M2244" t="s">
        <v>58</v>
      </c>
      <c r="N2244" s="1">
        <v>42072.654861111114</v>
      </c>
      <c r="O2244" s="1">
        <v>40521.822222222225</v>
      </c>
      <c r="P2244" s="2">
        <v>40525</v>
      </c>
      <c r="Q2244" s="1">
        <v>40555.173611111109</v>
      </c>
      <c r="R2244" t="s">
        <v>159</v>
      </c>
      <c r="S2244" t="s">
        <v>159</v>
      </c>
      <c r="T2244" t="s">
        <v>31</v>
      </c>
      <c r="U2244" t="b">
        <v>1</v>
      </c>
      <c r="V2244" t="s">
        <v>28</v>
      </c>
      <c r="W2244" t="s">
        <v>29</v>
      </c>
      <c r="X2244" t="s">
        <v>28</v>
      </c>
      <c r="Y2244" t="s">
        <v>30</v>
      </c>
    </row>
    <row r="2245" spans="1:25" x14ac:dyDescent="0.2">
      <c r="A2245">
        <v>2243</v>
      </c>
      <c r="B2245">
        <v>1079805236</v>
      </c>
      <c r="C2245">
        <v>1000</v>
      </c>
      <c r="D2245">
        <v>277</v>
      </c>
      <c r="E2245">
        <v>3</v>
      </c>
      <c r="F2245">
        <v>2</v>
      </c>
      <c r="G2245">
        <v>1</v>
      </c>
      <c r="H2245">
        <v>1</v>
      </c>
      <c r="I2245">
        <v>1000</v>
      </c>
      <c r="J2245">
        <v>277</v>
      </c>
      <c r="K2245">
        <v>30.958333329999999</v>
      </c>
      <c r="L2245" t="s">
        <v>408</v>
      </c>
      <c r="M2245" t="s">
        <v>58</v>
      </c>
      <c r="N2245" s="1">
        <v>42072.654861111114</v>
      </c>
      <c r="O2245" s="1">
        <v>40521.822222222225</v>
      </c>
      <c r="P2245" s="2">
        <v>40525</v>
      </c>
      <c r="Q2245" s="1">
        <v>40555.173611111109</v>
      </c>
      <c r="R2245" t="s">
        <v>114</v>
      </c>
      <c r="S2245" t="s">
        <v>26</v>
      </c>
      <c r="T2245" t="s">
        <v>31</v>
      </c>
      <c r="U2245" t="b">
        <v>1</v>
      </c>
      <c r="V2245" t="s">
        <v>28</v>
      </c>
      <c r="W2245" t="s">
        <v>29</v>
      </c>
      <c r="X2245" t="s">
        <v>28</v>
      </c>
      <c r="Y2245" t="s">
        <v>30</v>
      </c>
    </row>
    <row r="2246" spans="1:25" x14ac:dyDescent="0.2">
      <c r="A2246">
        <v>2244</v>
      </c>
      <c r="B2246">
        <v>1317472068</v>
      </c>
      <c r="C2246">
        <v>500</v>
      </c>
      <c r="D2246">
        <v>40</v>
      </c>
      <c r="E2246">
        <v>3</v>
      </c>
      <c r="F2246">
        <v>0</v>
      </c>
      <c r="G2246">
        <v>1</v>
      </c>
      <c r="H2246">
        <v>1</v>
      </c>
      <c r="I2246">
        <v>500</v>
      </c>
      <c r="J2246">
        <v>40</v>
      </c>
      <c r="K2246">
        <v>30</v>
      </c>
      <c r="L2246" t="s">
        <v>408</v>
      </c>
      <c r="M2246" t="s">
        <v>58</v>
      </c>
      <c r="N2246" s="1">
        <v>42072.654861111114</v>
      </c>
      <c r="O2246" s="1">
        <v>40521.822222222225</v>
      </c>
      <c r="P2246" s="2">
        <v>40525</v>
      </c>
      <c r="Q2246" s="1">
        <v>40555.173611111109</v>
      </c>
      <c r="R2246" t="s">
        <v>61</v>
      </c>
      <c r="S2246" t="s">
        <v>62</v>
      </c>
      <c r="T2246" t="s">
        <v>31</v>
      </c>
      <c r="U2246" t="b">
        <v>1</v>
      </c>
      <c r="V2246" t="s">
        <v>28</v>
      </c>
      <c r="W2246" t="s">
        <v>29</v>
      </c>
      <c r="X2246" t="s">
        <v>28</v>
      </c>
      <c r="Y2246" t="s">
        <v>30</v>
      </c>
    </row>
    <row r="2247" spans="1:25" x14ac:dyDescent="0.2">
      <c r="A2247">
        <v>2245</v>
      </c>
      <c r="B2247">
        <v>1765003255</v>
      </c>
      <c r="C2247">
        <v>3000</v>
      </c>
      <c r="D2247">
        <v>10</v>
      </c>
      <c r="E2247">
        <v>1</v>
      </c>
      <c r="F2247">
        <v>0</v>
      </c>
      <c r="G2247">
        <v>1</v>
      </c>
      <c r="H2247">
        <v>1</v>
      </c>
      <c r="I2247">
        <v>3000</v>
      </c>
      <c r="J2247">
        <v>10</v>
      </c>
      <c r="K2247">
        <v>21.886909719999998</v>
      </c>
      <c r="L2247" t="s">
        <v>408</v>
      </c>
      <c r="M2247" t="s">
        <v>58</v>
      </c>
      <c r="N2247" s="1">
        <v>42072.654861111114</v>
      </c>
      <c r="O2247" s="1">
        <v>40521.822222222225</v>
      </c>
      <c r="P2247" s="2">
        <v>40525</v>
      </c>
      <c r="Q2247" s="1">
        <v>40555.173611111109</v>
      </c>
      <c r="R2247" t="s">
        <v>59</v>
      </c>
      <c r="S2247" t="s">
        <v>26</v>
      </c>
      <c r="T2247" t="s">
        <v>31</v>
      </c>
      <c r="U2247" t="b">
        <v>1</v>
      </c>
      <c r="V2247" t="s">
        <v>28</v>
      </c>
      <c r="W2247" t="s">
        <v>29</v>
      </c>
      <c r="X2247" t="s">
        <v>28</v>
      </c>
      <c r="Y2247" t="s">
        <v>30</v>
      </c>
    </row>
    <row r="2248" spans="1:25" x14ac:dyDescent="0.2">
      <c r="A2248">
        <v>2246</v>
      </c>
      <c r="B2248">
        <v>999810803</v>
      </c>
      <c r="C2248">
        <v>28559</v>
      </c>
      <c r="D2248">
        <v>50</v>
      </c>
      <c r="E2248">
        <v>1</v>
      </c>
      <c r="F2248">
        <v>0</v>
      </c>
      <c r="G2248">
        <v>1</v>
      </c>
      <c r="H2248">
        <v>1</v>
      </c>
      <c r="I2248">
        <v>28559</v>
      </c>
      <c r="J2248">
        <v>50</v>
      </c>
      <c r="K2248">
        <v>30</v>
      </c>
      <c r="L2248" t="s">
        <v>408</v>
      </c>
      <c r="M2248" t="s">
        <v>58</v>
      </c>
      <c r="N2248" s="1">
        <v>42072.654861111114</v>
      </c>
      <c r="O2248" s="1">
        <v>40521.822222222225</v>
      </c>
      <c r="P2248" s="2">
        <v>40525</v>
      </c>
      <c r="Q2248" s="1">
        <v>40555.173611111109</v>
      </c>
      <c r="R2248" t="s">
        <v>59</v>
      </c>
      <c r="S2248" t="s">
        <v>26</v>
      </c>
      <c r="T2248" t="s">
        <v>40</v>
      </c>
      <c r="U2248" t="b">
        <v>1</v>
      </c>
      <c r="V2248" t="s">
        <v>28</v>
      </c>
      <c r="W2248" t="s">
        <v>29</v>
      </c>
      <c r="X2248" t="s">
        <v>28</v>
      </c>
      <c r="Y2248" t="s">
        <v>30</v>
      </c>
    </row>
    <row r="2249" spans="1:25" x14ac:dyDescent="0.2">
      <c r="A2249">
        <v>2247</v>
      </c>
      <c r="B2249">
        <v>1446669507</v>
      </c>
      <c r="C2249">
        <v>10000</v>
      </c>
      <c r="D2249">
        <v>0</v>
      </c>
      <c r="E2249">
        <v>0</v>
      </c>
      <c r="F2249">
        <v>0</v>
      </c>
      <c r="G2249">
        <v>1</v>
      </c>
      <c r="H2249">
        <v>1</v>
      </c>
      <c r="I2249">
        <v>10000</v>
      </c>
      <c r="J2249">
        <v>0</v>
      </c>
      <c r="K2249">
        <v>72.093136569999999</v>
      </c>
      <c r="L2249" t="s">
        <v>408</v>
      </c>
      <c r="M2249" t="s">
        <v>58</v>
      </c>
      <c r="N2249" s="1">
        <v>42072.654861111114</v>
      </c>
      <c r="O2249" s="1">
        <v>40521.822222222225</v>
      </c>
      <c r="P2249" s="2">
        <v>40525</v>
      </c>
      <c r="Q2249" s="1">
        <v>40555.173611111109</v>
      </c>
      <c r="R2249" t="s">
        <v>114</v>
      </c>
      <c r="S2249" t="s">
        <v>26</v>
      </c>
      <c r="T2249" t="s">
        <v>40</v>
      </c>
      <c r="U2249" t="b">
        <v>0</v>
      </c>
      <c r="V2249" t="s">
        <v>28</v>
      </c>
      <c r="W2249" t="s">
        <v>29</v>
      </c>
      <c r="X2249" t="s">
        <v>28</v>
      </c>
      <c r="Y2249" t="s">
        <v>30</v>
      </c>
    </row>
    <row r="2250" spans="1:25" x14ac:dyDescent="0.2">
      <c r="A2250">
        <v>2248</v>
      </c>
      <c r="B2250">
        <v>823499440</v>
      </c>
      <c r="C2250">
        <v>5000</v>
      </c>
      <c r="D2250">
        <v>0</v>
      </c>
      <c r="E2250">
        <v>0</v>
      </c>
      <c r="F2250">
        <v>0</v>
      </c>
      <c r="G2250">
        <v>1</v>
      </c>
      <c r="H2250">
        <v>1</v>
      </c>
      <c r="I2250">
        <v>5000</v>
      </c>
      <c r="J2250">
        <v>0</v>
      </c>
      <c r="K2250">
        <v>32.974016200000001</v>
      </c>
      <c r="L2250" t="s">
        <v>408</v>
      </c>
      <c r="M2250" t="s">
        <v>58</v>
      </c>
      <c r="N2250" s="1">
        <v>42072.654861111114</v>
      </c>
      <c r="O2250" s="1">
        <v>40521.822222222225</v>
      </c>
      <c r="P2250" s="2">
        <v>40525</v>
      </c>
      <c r="Q2250" s="1">
        <v>40555.173611111109</v>
      </c>
      <c r="R2250" t="s">
        <v>25</v>
      </c>
      <c r="S2250" t="s">
        <v>26</v>
      </c>
      <c r="T2250" t="s">
        <v>40</v>
      </c>
      <c r="U2250" t="b">
        <v>0</v>
      </c>
      <c r="V2250" t="s">
        <v>28</v>
      </c>
      <c r="W2250" t="s">
        <v>29</v>
      </c>
      <c r="X2250" t="s">
        <v>28</v>
      </c>
      <c r="Y2250" t="s">
        <v>30</v>
      </c>
    </row>
    <row r="2251" spans="1:25" x14ac:dyDescent="0.2">
      <c r="A2251">
        <v>2249</v>
      </c>
      <c r="B2251">
        <v>1743271103</v>
      </c>
      <c r="C2251">
        <v>350</v>
      </c>
      <c r="D2251">
        <v>0</v>
      </c>
      <c r="E2251">
        <v>0</v>
      </c>
      <c r="F2251">
        <v>2</v>
      </c>
      <c r="G2251">
        <v>1</v>
      </c>
      <c r="H2251">
        <v>1</v>
      </c>
      <c r="I2251">
        <v>350</v>
      </c>
      <c r="J2251">
        <v>0</v>
      </c>
      <c r="K2251">
        <v>39.742118060000003</v>
      </c>
      <c r="L2251" t="s">
        <v>408</v>
      </c>
      <c r="M2251" t="s">
        <v>58</v>
      </c>
      <c r="N2251" s="1">
        <v>42072.654861111114</v>
      </c>
      <c r="O2251" s="1">
        <v>40281.945833333331</v>
      </c>
      <c r="P2251" s="2">
        <v>40282</v>
      </c>
      <c r="Q2251" s="1">
        <v>40318.945833333331</v>
      </c>
      <c r="R2251" t="s">
        <v>37</v>
      </c>
      <c r="S2251" t="s">
        <v>37</v>
      </c>
      <c r="T2251" t="s">
        <v>31</v>
      </c>
      <c r="U2251" t="b">
        <v>0</v>
      </c>
      <c r="V2251" t="s">
        <v>41</v>
      </c>
      <c r="W2251" t="s">
        <v>29</v>
      </c>
      <c r="X2251" t="s">
        <v>41</v>
      </c>
      <c r="Y2251" t="s">
        <v>42</v>
      </c>
    </row>
    <row r="2252" spans="1:25" x14ac:dyDescent="0.2">
      <c r="A2252">
        <v>2250</v>
      </c>
      <c r="B2252">
        <v>446954583</v>
      </c>
      <c r="C2252">
        <v>4000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4000</v>
      </c>
      <c r="J2252">
        <v>0</v>
      </c>
      <c r="K2252">
        <v>30</v>
      </c>
      <c r="L2252" t="s">
        <v>408</v>
      </c>
      <c r="M2252" t="s">
        <v>58</v>
      </c>
      <c r="N2252" s="1">
        <v>42072.654861111114</v>
      </c>
      <c r="O2252" s="1">
        <v>40521.822222222225</v>
      </c>
      <c r="P2252" s="2">
        <v>40525</v>
      </c>
      <c r="Q2252" s="1">
        <v>40555.173611111109</v>
      </c>
      <c r="R2252" t="s">
        <v>60</v>
      </c>
      <c r="S2252" t="s">
        <v>26</v>
      </c>
      <c r="T2252" t="s">
        <v>31</v>
      </c>
      <c r="U2252" t="b">
        <v>1</v>
      </c>
      <c r="V2252" t="s">
        <v>28</v>
      </c>
      <c r="W2252" t="s">
        <v>29</v>
      </c>
      <c r="X2252" t="s">
        <v>28</v>
      </c>
      <c r="Y2252" t="s">
        <v>30</v>
      </c>
    </row>
    <row r="2253" spans="1:25" x14ac:dyDescent="0.2">
      <c r="A2253">
        <v>2251</v>
      </c>
      <c r="B2253">
        <v>781697688</v>
      </c>
      <c r="C2253">
        <v>5000</v>
      </c>
      <c r="D2253">
        <v>0</v>
      </c>
      <c r="E2253">
        <v>0</v>
      </c>
      <c r="F2253">
        <v>0</v>
      </c>
      <c r="G2253">
        <v>1</v>
      </c>
      <c r="H2253">
        <v>1</v>
      </c>
      <c r="I2253">
        <v>5000</v>
      </c>
      <c r="J2253">
        <v>0</v>
      </c>
      <c r="K2253">
        <v>51.115173609999999</v>
      </c>
      <c r="L2253" t="s">
        <v>408</v>
      </c>
      <c r="M2253" t="s">
        <v>58</v>
      </c>
      <c r="N2253" s="1">
        <v>42072.654861111114</v>
      </c>
      <c r="O2253" s="1">
        <v>40521.822222222225</v>
      </c>
      <c r="P2253" s="2">
        <v>40525</v>
      </c>
      <c r="Q2253" s="1">
        <v>40555.173611111109</v>
      </c>
      <c r="R2253" t="s">
        <v>95</v>
      </c>
      <c r="S2253" t="s">
        <v>37</v>
      </c>
      <c r="T2253" t="s">
        <v>31</v>
      </c>
      <c r="U2253" t="b">
        <v>0</v>
      </c>
      <c r="V2253" t="s">
        <v>28</v>
      </c>
      <c r="W2253" t="s">
        <v>29</v>
      </c>
      <c r="X2253" t="s">
        <v>28</v>
      </c>
      <c r="Y2253" t="s">
        <v>30</v>
      </c>
    </row>
    <row r="2254" spans="1:25" x14ac:dyDescent="0.2">
      <c r="A2254">
        <v>2252</v>
      </c>
      <c r="B2254">
        <v>2141168106</v>
      </c>
      <c r="C2254">
        <v>2500</v>
      </c>
      <c r="D2254">
        <v>175</v>
      </c>
      <c r="E2254">
        <v>8</v>
      </c>
      <c r="F2254">
        <v>1</v>
      </c>
      <c r="G2254">
        <v>1</v>
      </c>
      <c r="H2254">
        <v>1</v>
      </c>
      <c r="I2254">
        <v>2500</v>
      </c>
      <c r="J2254">
        <v>175</v>
      </c>
      <c r="K2254">
        <v>61.812245369999999</v>
      </c>
      <c r="L2254" t="s">
        <v>409</v>
      </c>
      <c r="M2254" t="s">
        <v>54</v>
      </c>
      <c r="N2254" s="1">
        <v>42072.654861111114</v>
      </c>
      <c r="O2254" s="1">
        <v>40281.945833333331</v>
      </c>
      <c r="P2254" s="2">
        <v>40282</v>
      </c>
      <c r="Q2254" s="1">
        <v>40318.945833333331</v>
      </c>
      <c r="R2254" t="s">
        <v>126</v>
      </c>
      <c r="S2254" t="s">
        <v>37</v>
      </c>
      <c r="T2254" t="s">
        <v>31</v>
      </c>
      <c r="U2254" t="b">
        <v>1</v>
      </c>
      <c r="V2254" t="s">
        <v>41</v>
      </c>
      <c r="W2254" t="s">
        <v>29</v>
      </c>
      <c r="X2254" t="s">
        <v>41</v>
      </c>
      <c r="Y2254" t="s">
        <v>42</v>
      </c>
    </row>
    <row r="2255" spans="1:25" x14ac:dyDescent="0.2">
      <c r="A2255">
        <v>2253</v>
      </c>
      <c r="B2255">
        <v>579443459</v>
      </c>
      <c r="C2255">
        <v>12000</v>
      </c>
      <c r="D2255">
        <v>20</v>
      </c>
      <c r="E2255">
        <v>2</v>
      </c>
      <c r="F2255">
        <v>0</v>
      </c>
      <c r="G2255">
        <v>2</v>
      </c>
      <c r="H2255">
        <v>1</v>
      </c>
      <c r="I2255">
        <v>12000</v>
      </c>
      <c r="J2255">
        <v>20</v>
      </c>
      <c r="K2255">
        <v>52.457650460000004</v>
      </c>
      <c r="L2255" t="s">
        <v>410</v>
      </c>
      <c r="M2255" t="s">
        <v>79</v>
      </c>
      <c r="N2255" s="1">
        <v>42072.654861111114</v>
      </c>
      <c r="O2255" s="1">
        <v>40281.945833333331</v>
      </c>
      <c r="P2255" s="2">
        <v>40282</v>
      </c>
      <c r="Q2255" s="1">
        <v>40318.945833333331</v>
      </c>
      <c r="R2255" t="s">
        <v>66</v>
      </c>
      <c r="S2255" t="s">
        <v>66</v>
      </c>
      <c r="T2255" t="s">
        <v>31</v>
      </c>
      <c r="U2255" t="b">
        <v>1</v>
      </c>
      <c r="V2255" t="s">
        <v>41</v>
      </c>
      <c r="W2255" t="s">
        <v>29</v>
      </c>
      <c r="X2255" t="s">
        <v>41</v>
      </c>
      <c r="Y2255" t="s">
        <v>42</v>
      </c>
    </row>
    <row r="2256" spans="1:25" x14ac:dyDescent="0.2">
      <c r="A2256">
        <v>2254</v>
      </c>
      <c r="B2256">
        <v>1125367305</v>
      </c>
      <c r="C2256">
        <v>1250</v>
      </c>
      <c r="D2256">
        <v>2721</v>
      </c>
      <c r="E2256">
        <v>60</v>
      </c>
      <c r="F2256">
        <v>1</v>
      </c>
      <c r="G2256">
        <v>1</v>
      </c>
      <c r="H2256">
        <v>1</v>
      </c>
      <c r="I2256">
        <v>1250</v>
      </c>
      <c r="J2256">
        <v>2721</v>
      </c>
      <c r="K2256">
        <v>21.835625</v>
      </c>
      <c r="L2256" t="s">
        <v>411</v>
      </c>
      <c r="M2256" t="s">
        <v>54</v>
      </c>
      <c r="N2256" s="1">
        <v>42072.654861111114</v>
      </c>
      <c r="O2256" s="1">
        <v>40281.945833333331</v>
      </c>
      <c r="P2256" s="2">
        <v>40282</v>
      </c>
      <c r="Q2256" s="1">
        <v>40318.945833333331</v>
      </c>
      <c r="R2256" t="s">
        <v>59</v>
      </c>
      <c r="S2256" t="s">
        <v>26</v>
      </c>
      <c r="T2256" t="s">
        <v>27</v>
      </c>
      <c r="U2256" t="b">
        <v>1</v>
      </c>
      <c r="V2256" t="s">
        <v>41</v>
      </c>
      <c r="W2256" t="s">
        <v>29</v>
      </c>
      <c r="X2256" t="s">
        <v>41</v>
      </c>
      <c r="Y2256" t="s">
        <v>42</v>
      </c>
    </row>
    <row r="2257" spans="1:25" x14ac:dyDescent="0.2">
      <c r="A2257">
        <v>2255</v>
      </c>
      <c r="B2257">
        <v>1129640999</v>
      </c>
      <c r="C2257">
        <v>1000</v>
      </c>
      <c r="D2257">
        <v>1151</v>
      </c>
      <c r="E2257">
        <v>40</v>
      </c>
      <c r="F2257">
        <v>3</v>
      </c>
      <c r="G2257">
        <v>3</v>
      </c>
      <c r="H2257">
        <v>1</v>
      </c>
      <c r="I2257">
        <v>1000</v>
      </c>
      <c r="J2257">
        <v>1151</v>
      </c>
      <c r="K2257">
        <v>39.821620369999998</v>
      </c>
      <c r="L2257" t="s">
        <v>411</v>
      </c>
      <c r="M2257" t="s">
        <v>54</v>
      </c>
      <c r="N2257" s="1">
        <v>42072.654861111114</v>
      </c>
      <c r="O2257" s="1">
        <v>40521.822222222225</v>
      </c>
      <c r="P2257" s="2">
        <v>40525</v>
      </c>
      <c r="Q2257" s="1">
        <v>40555.173611111109</v>
      </c>
      <c r="R2257" t="s">
        <v>25</v>
      </c>
      <c r="S2257" t="s">
        <v>26</v>
      </c>
      <c r="T2257" t="s">
        <v>27</v>
      </c>
      <c r="U2257" t="b">
        <v>1</v>
      </c>
      <c r="V2257" t="s">
        <v>28</v>
      </c>
      <c r="W2257" t="s">
        <v>29</v>
      </c>
      <c r="X2257" t="s">
        <v>28</v>
      </c>
      <c r="Y2257" t="s">
        <v>30</v>
      </c>
    </row>
    <row r="2258" spans="1:25" x14ac:dyDescent="0.2">
      <c r="A2258">
        <v>2256</v>
      </c>
      <c r="B2258">
        <v>301987235</v>
      </c>
      <c r="C2258">
        <v>1000</v>
      </c>
      <c r="D2258">
        <v>1200</v>
      </c>
      <c r="E2258">
        <v>18</v>
      </c>
      <c r="F2258">
        <v>1</v>
      </c>
      <c r="G2258">
        <v>1</v>
      </c>
      <c r="H2258">
        <v>1</v>
      </c>
      <c r="I2258">
        <v>1000</v>
      </c>
      <c r="J2258">
        <v>1200</v>
      </c>
      <c r="K2258">
        <v>25.87611111</v>
      </c>
      <c r="L2258" t="s">
        <v>411</v>
      </c>
      <c r="M2258" t="s">
        <v>54</v>
      </c>
      <c r="N2258" s="1">
        <v>42072.654861111114</v>
      </c>
      <c r="O2258" s="1">
        <v>40281.945833333331</v>
      </c>
      <c r="P2258" s="2">
        <v>40282</v>
      </c>
      <c r="Q2258" s="1">
        <v>40318.945833333331</v>
      </c>
      <c r="R2258" t="s">
        <v>59</v>
      </c>
      <c r="S2258" t="s">
        <v>26</v>
      </c>
      <c r="T2258" t="s">
        <v>27</v>
      </c>
      <c r="U2258" t="b">
        <v>1</v>
      </c>
      <c r="V2258" t="s">
        <v>41</v>
      </c>
      <c r="W2258" t="s">
        <v>29</v>
      </c>
      <c r="X2258" t="s">
        <v>41</v>
      </c>
      <c r="Y2258" t="s">
        <v>42</v>
      </c>
    </row>
    <row r="2259" spans="1:25" x14ac:dyDescent="0.2">
      <c r="A2259">
        <v>2257</v>
      </c>
      <c r="B2259">
        <v>1848411185</v>
      </c>
      <c r="C2259">
        <v>2500</v>
      </c>
      <c r="D2259">
        <v>253</v>
      </c>
      <c r="E2259">
        <v>6</v>
      </c>
      <c r="F2259">
        <v>10</v>
      </c>
      <c r="G2259">
        <v>5</v>
      </c>
      <c r="H2259">
        <v>1</v>
      </c>
      <c r="I2259">
        <v>2500</v>
      </c>
      <c r="J2259">
        <v>253</v>
      </c>
      <c r="K2259">
        <v>75.992638889999995</v>
      </c>
      <c r="L2259" t="s">
        <v>411</v>
      </c>
      <c r="M2259" t="s">
        <v>54</v>
      </c>
      <c r="N2259" s="1">
        <v>42072.654861111114</v>
      </c>
      <c r="O2259" s="1">
        <v>40281.945833333331</v>
      </c>
      <c r="P2259" s="2">
        <v>40282</v>
      </c>
      <c r="Q2259" s="1">
        <v>40318.945833333331</v>
      </c>
      <c r="R2259" t="s">
        <v>59</v>
      </c>
      <c r="S2259" t="s">
        <v>26</v>
      </c>
      <c r="T2259" t="s">
        <v>40</v>
      </c>
      <c r="U2259" t="b">
        <v>1</v>
      </c>
      <c r="V2259" t="s">
        <v>41</v>
      </c>
      <c r="W2259" t="s">
        <v>29</v>
      </c>
      <c r="X2259" t="s">
        <v>41</v>
      </c>
      <c r="Y2259" t="s">
        <v>42</v>
      </c>
    </row>
    <row r="2260" spans="1:25" x14ac:dyDescent="0.2">
      <c r="A2260">
        <v>2258</v>
      </c>
      <c r="B2260">
        <v>231236263</v>
      </c>
      <c r="C2260">
        <v>15000</v>
      </c>
      <c r="D2260">
        <v>210</v>
      </c>
      <c r="E2260">
        <v>6</v>
      </c>
      <c r="F2260">
        <v>1</v>
      </c>
      <c r="G2260">
        <v>3</v>
      </c>
      <c r="H2260">
        <v>1</v>
      </c>
      <c r="I2260">
        <v>15000</v>
      </c>
      <c r="J2260">
        <v>210</v>
      </c>
      <c r="K2260">
        <v>30.547199070000001</v>
      </c>
      <c r="L2260" t="s">
        <v>412</v>
      </c>
      <c r="M2260" t="s">
        <v>92</v>
      </c>
      <c r="N2260" s="1">
        <v>42072.654861111114</v>
      </c>
      <c r="O2260" s="1">
        <v>40281.945833333331</v>
      </c>
      <c r="P2260" s="2">
        <v>40282</v>
      </c>
      <c r="Q2260" s="1">
        <v>40318.945833333331</v>
      </c>
      <c r="R2260" t="s">
        <v>159</v>
      </c>
      <c r="S2260" t="s">
        <v>159</v>
      </c>
      <c r="T2260" t="s">
        <v>31</v>
      </c>
      <c r="U2260" t="b">
        <v>0</v>
      </c>
      <c r="V2260" t="s">
        <v>41</v>
      </c>
      <c r="W2260" t="s">
        <v>29</v>
      </c>
      <c r="X2260" t="s">
        <v>41</v>
      </c>
      <c r="Y2260" t="s">
        <v>42</v>
      </c>
    </row>
    <row r="2261" spans="1:25" x14ac:dyDescent="0.2">
      <c r="A2261">
        <v>2259</v>
      </c>
      <c r="B2261">
        <v>1942104052</v>
      </c>
      <c r="C2261">
        <v>5000</v>
      </c>
      <c r="D2261">
        <v>220</v>
      </c>
      <c r="E2261">
        <v>3</v>
      </c>
      <c r="F2261">
        <v>1</v>
      </c>
      <c r="G2261">
        <v>3</v>
      </c>
      <c r="H2261">
        <v>1</v>
      </c>
      <c r="I2261">
        <v>5000</v>
      </c>
      <c r="J2261">
        <v>220</v>
      </c>
      <c r="K2261">
        <v>44.068263889999997</v>
      </c>
      <c r="L2261" t="s">
        <v>412</v>
      </c>
      <c r="M2261" t="s">
        <v>92</v>
      </c>
      <c r="N2261" s="1">
        <v>42072.654861111114</v>
      </c>
      <c r="O2261" s="1">
        <v>40521.822222222225</v>
      </c>
      <c r="P2261" s="2">
        <v>40525</v>
      </c>
      <c r="Q2261" s="1">
        <v>40555.173611111109</v>
      </c>
      <c r="R2261" t="s">
        <v>159</v>
      </c>
      <c r="S2261" t="s">
        <v>159</v>
      </c>
      <c r="T2261" t="s">
        <v>31</v>
      </c>
      <c r="U2261" t="b">
        <v>0</v>
      </c>
      <c r="V2261" t="s">
        <v>28</v>
      </c>
      <c r="W2261" t="s">
        <v>29</v>
      </c>
      <c r="X2261" t="s">
        <v>28</v>
      </c>
      <c r="Y2261" t="s">
        <v>30</v>
      </c>
    </row>
    <row r="2262" spans="1:25" x14ac:dyDescent="0.2">
      <c r="A2262">
        <v>2260</v>
      </c>
      <c r="B2262">
        <v>1459077362</v>
      </c>
      <c r="C2262">
        <v>2000</v>
      </c>
      <c r="D2262">
        <v>625</v>
      </c>
      <c r="E2262">
        <v>6</v>
      </c>
      <c r="F2262">
        <v>0</v>
      </c>
      <c r="G2262">
        <v>2</v>
      </c>
      <c r="H2262">
        <v>1</v>
      </c>
      <c r="I2262">
        <v>2000</v>
      </c>
      <c r="J2262">
        <v>625</v>
      </c>
      <c r="K2262">
        <v>81.041666669999998</v>
      </c>
      <c r="L2262" t="s">
        <v>413</v>
      </c>
      <c r="M2262" t="s">
        <v>206</v>
      </c>
      <c r="N2262" s="1">
        <v>42072.654861111114</v>
      </c>
      <c r="O2262" s="1">
        <v>40521.822222222225</v>
      </c>
      <c r="P2262" s="2">
        <v>40525</v>
      </c>
      <c r="Q2262" s="1">
        <v>40555.173611111109</v>
      </c>
      <c r="R2262" t="s">
        <v>25</v>
      </c>
      <c r="S2262" t="s">
        <v>26</v>
      </c>
      <c r="T2262" t="s">
        <v>40</v>
      </c>
      <c r="U2262" t="b">
        <v>1</v>
      </c>
      <c r="V2262" t="s">
        <v>28</v>
      </c>
      <c r="W2262" t="s">
        <v>29</v>
      </c>
      <c r="X2262" t="s">
        <v>28</v>
      </c>
      <c r="Y2262" t="s">
        <v>30</v>
      </c>
    </row>
    <row r="2263" spans="1:25" x14ac:dyDescent="0.2">
      <c r="A2263">
        <v>2261</v>
      </c>
      <c r="B2263">
        <v>567825734</v>
      </c>
      <c r="C2263">
        <v>5000</v>
      </c>
      <c r="D2263">
        <v>5620</v>
      </c>
      <c r="E2263">
        <v>40</v>
      </c>
      <c r="F2263">
        <v>1</v>
      </c>
      <c r="G2263">
        <v>1</v>
      </c>
      <c r="H2263">
        <v>1</v>
      </c>
      <c r="I2263">
        <v>5000</v>
      </c>
      <c r="J2263">
        <v>5620</v>
      </c>
      <c r="K2263">
        <v>60</v>
      </c>
      <c r="L2263" t="s">
        <v>414</v>
      </c>
      <c r="M2263" t="s">
        <v>180</v>
      </c>
      <c r="N2263" s="1">
        <v>42072.654861111114</v>
      </c>
      <c r="O2263" s="1">
        <v>40521.822222222225</v>
      </c>
      <c r="P2263" s="2">
        <v>40525</v>
      </c>
      <c r="Q2263" s="1">
        <v>40555.173611111109</v>
      </c>
      <c r="R2263" t="s">
        <v>26</v>
      </c>
      <c r="S2263" t="s">
        <v>26</v>
      </c>
      <c r="T2263" t="s">
        <v>27</v>
      </c>
      <c r="U2263" t="b">
        <v>0</v>
      </c>
      <c r="V2263" t="s">
        <v>28</v>
      </c>
      <c r="W2263" t="s">
        <v>29</v>
      </c>
      <c r="X2263" t="s">
        <v>28</v>
      </c>
      <c r="Y2263" t="s">
        <v>30</v>
      </c>
    </row>
    <row r="2264" spans="1:25" x14ac:dyDescent="0.2">
      <c r="A2264">
        <v>2262</v>
      </c>
      <c r="B2264">
        <v>855028000</v>
      </c>
      <c r="C2264">
        <v>1500</v>
      </c>
      <c r="D2264">
        <v>4933</v>
      </c>
      <c r="E2264">
        <v>59</v>
      </c>
      <c r="F2264">
        <v>1</v>
      </c>
      <c r="G2264">
        <v>1</v>
      </c>
      <c r="H2264">
        <v>1</v>
      </c>
      <c r="I2264">
        <v>1500</v>
      </c>
      <c r="J2264">
        <v>4933</v>
      </c>
      <c r="K2264">
        <v>60.958333330000002</v>
      </c>
      <c r="L2264" t="s">
        <v>415</v>
      </c>
      <c r="M2264" t="s">
        <v>218</v>
      </c>
      <c r="N2264" s="1">
        <v>42072.654861111114</v>
      </c>
      <c r="O2264" s="1">
        <v>40521.822222222225</v>
      </c>
      <c r="P2264" s="2">
        <v>40525</v>
      </c>
      <c r="Q2264" s="1">
        <v>40555.173611111109</v>
      </c>
      <c r="R2264" t="s">
        <v>45</v>
      </c>
      <c r="S2264" t="s">
        <v>34</v>
      </c>
      <c r="T2264" t="s">
        <v>27</v>
      </c>
      <c r="U2264" t="b">
        <v>1</v>
      </c>
      <c r="V2264" t="s">
        <v>28</v>
      </c>
      <c r="W2264" t="s">
        <v>29</v>
      </c>
      <c r="X2264" t="s">
        <v>28</v>
      </c>
      <c r="Y2264" t="s">
        <v>30</v>
      </c>
    </row>
    <row r="2265" spans="1:25" x14ac:dyDescent="0.2">
      <c r="A2265">
        <v>2263</v>
      </c>
      <c r="B2265">
        <v>987490071</v>
      </c>
      <c r="C2265">
        <v>5000</v>
      </c>
      <c r="D2265">
        <v>365</v>
      </c>
      <c r="E2265">
        <v>11</v>
      </c>
      <c r="F2265">
        <v>0</v>
      </c>
      <c r="G2265">
        <v>1</v>
      </c>
      <c r="H2265">
        <v>1</v>
      </c>
      <c r="I2265">
        <v>5000</v>
      </c>
      <c r="J2265">
        <v>365</v>
      </c>
      <c r="K2265">
        <v>60.316527780000001</v>
      </c>
      <c r="L2265" t="s">
        <v>416</v>
      </c>
      <c r="M2265" t="s">
        <v>392</v>
      </c>
      <c r="N2265" s="1">
        <v>42072.654861111114</v>
      </c>
      <c r="O2265" s="1">
        <v>40281.945833333331</v>
      </c>
      <c r="P2265" s="2">
        <v>40282</v>
      </c>
      <c r="Q2265" s="1">
        <v>40318.945833333331</v>
      </c>
      <c r="R2265" t="s">
        <v>126</v>
      </c>
      <c r="S2265" t="s">
        <v>37</v>
      </c>
      <c r="T2265" t="s">
        <v>31</v>
      </c>
      <c r="U2265" t="b">
        <v>0</v>
      </c>
      <c r="V2265" t="s">
        <v>41</v>
      </c>
      <c r="W2265" t="s">
        <v>29</v>
      </c>
      <c r="X2265" t="s">
        <v>41</v>
      </c>
      <c r="Y2265" t="s">
        <v>42</v>
      </c>
    </row>
    <row r="2266" spans="1:25" x14ac:dyDescent="0.2">
      <c r="A2266">
        <v>2264</v>
      </c>
      <c r="B2266">
        <v>1244142041</v>
      </c>
      <c r="C2266">
        <v>6500</v>
      </c>
      <c r="D2266">
        <v>0</v>
      </c>
      <c r="E2266">
        <v>0</v>
      </c>
      <c r="F2266">
        <v>0</v>
      </c>
      <c r="G2266">
        <v>1</v>
      </c>
      <c r="H2266">
        <v>1</v>
      </c>
      <c r="I2266">
        <v>6500</v>
      </c>
      <c r="J2266">
        <v>0</v>
      </c>
      <c r="K2266">
        <v>90.041666669999998</v>
      </c>
      <c r="L2266" t="s">
        <v>416</v>
      </c>
      <c r="M2266" t="s">
        <v>392</v>
      </c>
      <c r="N2266" s="1">
        <v>42072.654861111114</v>
      </c>
      <c r="O2266" s="1">
        <v>40521.822222222225</v>
      </c>
      <c r="P2266" s="2">
        <v>40525</v>
      </c>
      <c r="Q2266" s="1">
        <v>40555.173611111109</v>
      </c>
      <c r="R2266" t="s">
        <v>55</v>
      </c>
      <c r="S2266" t="s">
        <v>37</v>
      </c>
      <c r="T2266" t="s">
        <v>31</v>
      </c>
      <c r="U2266" t="b">
        <v>1</v>
      </c>
      <c r="V2266" t="s">
        <v>28</v>
      </c>
      <c r="W2266" t="s">
        <v>29</v>
      </c>
      <c r="X2266" t="s">
        <v>28</v>
      </c>
      <c r="Y2266" t="s">
        <v>30</v>
      </c>
    </row>
    <row r="2267" spans="1:25" x14ac:dyDescent="0.2">
      <c r="A2267">
        <v>2265</v>
      </c>
      <c r="B2267">
        <v>85748289</v>
      </c>
      <c r="C2267">
        <v>8000</v>
      </c>
      <c r="D2267">
        <v>0</v>
      </c>
      <c r="E2267">
        <v>0</v>
      </c>
      <c r="F2267">
        <v>35</v>
      </c>
      <c r="G2267">
        <v>1</v>
      </c>
      <c r="H2267">
        <v>1</v>
      </c>
      <c r="I2267">
        <v>8000</v>
      </c>
      <c r="J2267">
        <v>0</v>
      </c>
      <c r="K2267">
        <v>42</v>
      </c>
      <c r="L2267" t="s">
        <v>416</v>
      </c>
      <c r="M2267" t="s">
        <v>392</v>
      </c>
      <c r="N2267" s="1">
        <v>42072.654861111114</v>
      </c>
      <c r="O2267" s="1">
        <v>40521.822222222225</v>
      </c>
      <c r="P2267" s="2">
        <v>40525</v>
      </c>
      <c r="Q2267" s="1">
        <v>40555.173611111109</v>
      </c>
      <c r="R2267" t="s">
        <v>76</v>
      </c>
      <c r="S2267" t="s">
        <v>77</v>
      </c>
      <c r="T2267" t="s">
        <v>31</v>
      </c>
      <c r="U2267" t="b">
        <v>1</v>
      </c>
      <c r="V2267" t="s">
        <v>28</v>
      </c>
      <c r="W2267" t="s">
        <v>29</v>
      </c>
      <c r="X2267" t="s">
        <v>28</v>
      </c>
      <c r="Y2267" t="s">
        <v>30</v>
      </c>
    </row>
    <row r="2268" spans="1:25" x14ac:dyDescent="0.2">
      <c r="A2268">
        <v>2266</v>
      </c>
      <c r="B2268">
        <v>1849518279</v>
      </c>
      <c r="C2268">
        <v>2000</v>
      </c>
      <c r="D2268">
        <v>395</v>
      </c>
      <c r="E2268">
        <v>13</v>
      </c>
      <c r="F2268">
        <v>0</v>
      </c>
      <c r="G2268">
        <v>3</v>
      </c>
      <c r="H2268">
        <v>1</v>
      </c>
      <c r="I2268">
        <v>2000</v>
      </c>
      <c r="J2268">
        <v>395</v>
      </c>
      <c r="K2268">
        <v>44.261666669999997</v>
      </c>
      <c r="L2268" t="s">
        <v>417</v>
      </c>
      <c r="M2268" t="s">
        <v>100</v>
      </c>
      <c r="N2268" s="1">
        <v>42072.654861111114</v>
      </c>
      <c r="O2268" s="1">
        <v>40521.822222222225</v>
      </c>
      <c r="P2268" s="2">
        <v>40525</v>
      </c>
      <c r="Q2268" s="1">
        <v>40555.173611111109</v>
      </c>
      <c r="R2268" t="s">
        <v>125</v>
      </c>
      <c r="S2268" t="s">
        <v>52</v>
      </c>
      <c r="T2268" t="s">
        <v>31</v>
      </c>
      <c r="U2268" t="b">
        <v>0</v>
      </c>
      <c r="V2268" t="s">
        <v>28</v>
      </c>
      <c r="W2268" t="s">
        <v>29</v>
      </c>
      <c r="X2268" t="s">
        <v>28</v>
      </c>
      <c r="Y2268" t="s">
        <v>30</v>
      </c>
    </row>
    <row r="2269" spans="1:25" x14ac:dyDescent="0.2">
      <c r="A2269">
        <v>2267</v>
      </c>
      <c r="B2269">
        <v>575040009</v>
      </c>
      <c r="C2269">
        <v>20000</v>
      </c>
      <c r="D2269">
        <v>140</v>
      </c>
      <c r="E2269">
        <v>4</v>
      </c>
      <c r="F2269">
        <v>0</v>
      </c>
      <c r="G2269">
        <v>1</v>
      </c>
      <c r="H2269">
        <v>1</v>
      </c>
      <c r="I2269">
        <v>20000</v>
      </c>
      <c r="J2269">
        <v>140</v>
      </c>
      <c r="K2269">
        <v>45.094374999999999</v>
      </c>
      <c r="L2269" t="s">
        <v>417</v>
      </c>
      <c r="M2269" t="s">
        <v>100</v>
      </c>
      <c r="N2269" s="1">
        <v>42072.654861111114</v>
      </c>
      <c r="O2269" s="1">
        <v>40521.822222222225</v>
      </c>
      <c r="P2269" s="2">
        <v>40525</v>
      </c>
      <c r="Q2269" s="1">
        <v>40555.173611111109</v>
      </c>
      <c r="R2269" t="s">
        <v>59</v>
      </c>
      <c r="S2269" t="s">
        <v>26</v>
      </c>
      <c r="T2269" t="s">
        <v>31</v>
      </c>
      <c r="U2269" t="b">
        <v>1</v>
      </c>
      <c r="V2269" t="s">
        <v>28</v>
      </c>
      <c r="W2269" t="s">
        <v>29</v>
      </c>
      <c r="X2269" t="s">
        <v>28</v>
      </c>
      <c r="Y2269" t="s">
        <v>30</v>
      </c>
    </row>
    <row r="2270" spans="1:25" x14ac:dyDescent="0.2">
      <c r="A2270">
        <v>2268</v>
      </c>
      <c r="B2270">
        <v>460622907</v>
      </c>
      <c r="C2270">
        <v>10000</v>
      </c>
      <c r="D2270">
        <v>0</v>
      </c>
      <c r="E2270">
        <v>0</v>
      </c>
      <c r="F2270">
        <v>0</v>
      </c>
      <c r="G2270">
        <v>1</v>
      </c>
      <c r="H2270">
        <v>1</v>
      </c>
      <c r="I2270">
        <v>10000</v>
      </c>
      <c r="J2270">
        <v>0</v>
      </c>
      <c r="K2270">
        <v>30.041666670000001</v>
      </c>
      <c r="L2270" t="s">
        <v>417</v>
      </c>
      <c r="M2270" t="s">
        <v>100</v>
      </c>
      <c r="N2270" s="1">
        <v>42072.654861111114</v>
      </c>
      <c r="O2270" s="1">
        <v>40521.822222222225</v>
      </c>
      <c r="P2270" s="2">
        <v>40525</v>
      </c>
      <c r="Q2270" s="1">
        <v>40555.173611111109</v>
      </c>
      <c r="R2270" t="s">
        <v>25</v>
      </c>
      <c r="S2270" t="s">
        <v>26</v>
      </c>
      <c r="T2270" t="s">
        <v>31</v>
      </c>
      <c r="U2270" t="b">
        <v>1</v>
      </c>
      <c r="V2270" t="s">
        <v>28</v>
      </c>
      <c r="W2270" t="s">
        <v>29</v>
      </c>
      <c r="X2270" t="s">
        <v>28</v>
      </c>
      <c r="Y2270" t="s">
        <v>30</v>
      </c>
    </row>
    <row r="2271" spans="1:25" x14ac:dyDescent="0.2">
      <c r="A2271">
        <v>2269</v>
      </c>
      <c r="B2271">
        <v>731880728</v>
      </c>
      <c r="C2271">
        <v>6000</v>
      </c>
      <c r="D2271">
        <v>7181</v>
      </c>
      <c r="E2271">
        <v>131</v>
      </c>
      <c r="F2271">
        <v>1</v>
      </c>
      <c r="G2271">
        <v>1</v>
      </c>
      <c r="H2271">
        <v>1</v>
      </c>
      <c r="I2271">
        <v>6000</v>
      </c>
      <c r="J2271">
        <v>7181</v>
      </c>
      <c r="K2271">
        <v>58.032118060000002</v>
      </c>
      <c r="L2271" t="s">
        <v>418</v>
      </c>
      <c r="M2271" t="s">
        <v>122</v>
      </c>
      <c r="N2271" s="1">
        <v>42072.654861111114</v>
      </c>
      <c r="O2271" s="1">
        <v>40281.945833333331</v>
      </c>
      <c r="P2271" s="2">
        <v>40282</v>
      </c>
      <c r="Q2271" s="1">
        <v>40318.945833333331</v>
      </c>
      <c r="R2271" t="s">
        <v>55</v>
      </c>
      <c r="S2271" t="s">
        <v>37</v>
      </c>
      <c r="T2271" t="s">
        <v>27</v>
      </c>
      <c r="U2271" t="b">
        <v>1</v>
      </c>
      <c r="V2271" t="s">
        <v>41</v>
      </c>
      <c r="W2271" t="s">
        <v>29</v>
      </c>
      <c r="X2271" t="s">
        <v>41</v>
      </c>
      <c r="Y2271" t="s">
        <v>42</v>
      </c>
    </row>
    <row r="2272" spans="1:25" x14ac:dyDescent="0.2">
      <c r="A2272">
        <v>2270</v>
      </c>
      <c r="B2272">
        <v>917625497</v>
      </c>
      <c r="C2272">
        <v>8300</v>
      </c>
      <c r="D2272">
        <v>40</v>
      </c>
      <c r="E2272">
        <v>2</v>
      </c>
      <c r="F2272">
        <v>0</v>
      </c>
      <c r="G2272">
        <v>2</v>
      </c>
      <c r="H2272">
        <v>1</v>
      </c>
      <c r="I2272">
        <v>8300</v>
      </c>
      <c r="J2272">
        <v>40</v>
      </c>
      <c r="K2272">
        <v>90</v>
      </c>
      <c r="L2272" t="s">
        <v>419</v>
      </c>
      <c r="M2272" t="s">
        <v>100</v>
      </c>
      <c r="N2272" s="1">
        <v>42072.654861111114</v>
      </c>
      <c r="O2272" s="1">
        <v>40521.822222222225</v>
      </c>
      <c r="P2272" s="2">
        <v>40525</v>
      </c>
      <c r="Q2272" s="1">
        <v>40555.173611111109</v>
      </c>
      <c r="R2272" t="s">
        <v>59</v>
      </c>
      <c r="S2272" t="s">
        <v>26</v>
      </c>
      <c r="T2272" t="s">
        <v>31</v>
      </c>
      <c r="U2272" t="b">
        <v>1</v>
      </c>
      <c r="V2272" t="s">
        <v>28</v>
      </c>
      <c r="W2272" t="s">
        <v>29</v>
      </c>
      <c r="X2272" t="s">
        <v>28</v>
      </c>
      <c r="Y2272" t="s">
        <v>30</v>
      </c>
    </row>
    <row r="2273" spans="1:25" x14ac:dyDescent="0.2">
      <c r="A2273">
        <v>2271</v>
      </c>
      <c r="B2273">
        <v>1583366564</v>
      </c>
      <c r="C2273">
        <v>8300</v>
      </c>
      <c r="D2273">
        <v>0</v>
      </c>
      <c r="E2273">
        <v>0</v>
      </c>
      <c r="F2273">
        <v>0</v>
      </c>
      <c r="G2273">
        <v>2</v>
      </c>
      <c r="H2273">
        <v>1</v>
      </c>
      <c r="I2273">
        <v>8300</v>
      </c>
      <c r="J2273">
        <v>0</v>
      </c>
      <c r="K2273">
        <v>90</v>
      </c>
      <c r="L2273" t="s">
        <v>419</v>
      </c>
      <c r="M2273" t="s">
        <v>100</v>
      </c>
      <c r="N2273" s="1">
        <v>42072.654861111114</v>
      </c>
      <c r="O2273" s="1">
        <v>40521.822222222225</v>
      </c>
      <c r="P2273" s="2">
        <v>40525</v>
      </c>
      <c r="Q2273" s="1">
        <v>40555.173611111109</v>
      </c>
      <c r="R2273" t="s">
        <v>59</v>
      </c>
      <c r="S2273" t="s">
        <v>26</v>
      </c>
      <c r="T2273" t="s">
        <v>40</v>
      </c>
      <c r="U2273" t="b">
        <v>0</v>
      </c>
      <c r="V2273" t="s">
        <v>28</v>
      </c>
      <c r="W2273" t="s">
        <v>29</v>
      </c>
      <c r="X2273" t="s">
        <v>28</v>
      </c>
      <c r="Y2273" t="s">
        <v>30</v>
      </c>
    </row>
    <row r="2274" spans="1:25" x14ac:dyDescent="0.2">
      <c r="A2274">
        <v>2272</v>
      </c>
      <c r="B2274">
        <v>104902972</v>
      </c>
      <c r="C2274">
        <v>5000</v>
      </c>
      <c r="D2274">
        <v>12480</v>
      </c>
      <c r="E2274">
        <v>283</v>
      </c>
      <c r="F2274">
        <v>1</v>
      </c>
      <c r="G2274">
        <v>1</v>
      </c>
      <c r="H2274">
        <v>1</v>
      </c>
      <c r="I2274">
        <v>5000</v>
      </c>
      <c r="J2274">
        <v>12480</v>
      </c>
      <c r="K2274">
        <v>30</v>
      </c>
      <c r="L2274" t="s">
        <v>420</v>
      </c>
      <c r="M2274" t="s">
        <v>58</v>
      </c>
      <c r="N2274" s="1">
        <v>42072.654861111114</v>
      </c>
      <c r="O2274" s="1">
        <v>40521.822222222225</v>
      </c>
      <c r="P2274" s="2">
        <v>40525</v>
      </c>
      <c r="Q2274" s="1">
        <v>40555.173611111109</v>
      </c>
      <c r="R2274" t="s">
        <v>34</v>
      </c>
      <c r="S2274" t="s">
        <v>34</v>
      </c>
      <c r="T2274" t="s">
        <v>27</v>
      </c>
      <c r="U2274" t="b">
        <v>1</v>
      </c>
      <c r="V2274" t="s">
        <v>28</v>
      </c>
      <c r="W2274" t="s">
        <v>29</v>
      </c>
      <c r="X2274" t="s">
        <v>28</v>
      </c>
      <c r="Y2274" t="s">
        <v>30</v>
      </c>
    </row>
    <row r="2275" spans="1:25" x14ac:dyDescent="0.2">
      <c r="A2275">
        <v>2273</v>
      </c>
      <c r="B2275">
        <v>1039972904</v>
      </c>
      <c r="C2275">
        <v>10000</v>
      </c>
      <c r="D2275">
        <v>11002</v>
      </c>
      <c r="E2275">
        <v>139</v>
      </c>
      <c r="F2275">
        <v>1</v>
      </c>
      <c r="G2275">
        <v>1</v>
      </c>
      <c r="H2275">
        <v>1</v>
      </c>
      <c r="I2275">
        <v>10000</v>
      </c>
      <c r="J2275">
        <v>11002</v>
      </c>
      <c r="K2275">
        <v>60.041666669999998</v>
      </c>
      <c r="L2275" t="s">
        <v>420</v>
      </c>
      <c r="M2275" t="s">
        <v>58</v>
      </c>
      <c r="N2275" s="1">
        <v>42072.654861111114</v>
      </c>
      <c r="O2275" s="1">
        <v>40521.822222222225</v>
      </c>
      <c r="P2275" s="2">
        <v>40525</v>
      </c>
      <c r="Q2275" s="1">
        <v>40555.173611111109</v>
      </c>
      <c r="R2275" t="s">
        <v>85</v>
      </c>
      <c r="S2275" t="s">
        <v>85</v>
      </c>
      <c r="T2275" t="s">
        <v>27</v>
      </c>
      <c r="U2275" t="b">
        <v>1</v>
      </c>
      <c r="V2275" t="s">
        <v>28</v>
      </c>
      <c r="W2275" t="s">
        <v>29</v>
      </c>
      <c r="X2275" t="s">
        <v>28</v>
      </c>
      <c r="Y2275" t="s">
        <v>30</v>
      </c>
    </row>
    <row r="2276" spans="1:25" x14ac:dyDescent="0.2">
      <c r="A2276">
        <v>2274</v>
      </c>
      <c r="B2276">
        <v>21088651</v>
      </c>
      <c r="C2276">
        <v>10000</v>
      </c>
      <c r="D2276">
        <v>10025</v>
      </c>
      <c r="E2276">
        <v>106</v>
      </c>
      <c r="F2276">
        <v>1</v>
      </c>
      <c r="G2276">
        <v>1</v>
      </c>
      <c r="H2276">
        <v>1</v>
      </c>
      <c r="I2276">
        <v>10000</v>
      </c>
      <c r="J2276">
        <v>10025</v>
      </c>
      <c r="K2276">
        <v>30</v>
      </c>
      <c r="L2276" t="s">
        <v>420</v>
      </c>
      <c r="M2276" t="s">
        <v>58</v>
      </c>
      <c r="N2276" s="1">
        <v>42072.654861111114</v>
      </c>
      <c r="O2276" s="1">
        <v>40521.822222222225</v>
      </c>
      <c r="P2276" s="2">
        <v>40525</v>
      </c>
      <c r="Q2276" s="1">
        <v>40555.173611111109</v>
      </c>
      <c r="R2276" t="s">
        <v>59</v>
      </c>
      <c r="S2276" t="s">
        <v>26</v>
      </c>
      <c r="T2276" t="s">
        <v>27</v>
      </c>
      <c r="U2276" t="b">
        <v>1</v>
      </c>
      <c r="V2276" t="s">
        <v>28</v>
      </c>
      <c r="W2276" t="s">
        <v>29</v>
      </c>
      <c r="X2276" t="s">
        <v>28</v>
      </c>
      <c r="Y2276" t="s">
        <v>30</v>
      </c>
    </row>
    <row r="2277" spans="1:25" x14ac:dyDescent="0.2">
      <c r="A2277">
        <v>2275</v>
      </c>
      <c r="B2277">
        <v>80273139</v>
      </c>
      <c r="C2277">
        <v>2800</v>
      </c>
      <c r="D2277">
        <v>2808</v>
      </c>
      <c r="E2277">
        <v>91</v>
      </c>
      <c r="F2277">
        <v>1</v>
      </c>
      <c r="G2277">
        <v>1</v>
      </c>
      <c r="H2277">
        <v>1</v>
      </c>
      <c r="I2277">
        <v>2800</v>
      </c>
      <c r="J2277">
        <v>2808</v>
      </c>
      <c r="K2277">
        <v>43.535254629999997</v>
      </c>
      <c r="L2277" t="s">
        <v>420</v>
      </c>
      <c r="M2277" t="s">
        <v>58</v>
      </c>
      <c r="N2277" s="1">
        <v>42072.654861111114</v>
      </c>
      <c r="O2277" s="1">
        <v>40281.945833333331</v>
      </c>
      <c r="P2277" s="2">
        <v>40282</v>
      </c>
      <c r="Q2277" s="1">
        <v>40318.945833333331</v>
      </c>
      <c r="R2277" t="s">
        <v>63</v>
      </c>
      <c r="S2277" t="s">
        <v>37</v>
      </c>
      <c r="T2277" t="s">
        <v>27</v>
      </c>
      <c r="U2277" t="b">
        <v>1</v>
      </c>
      <c r="V2277" t="s">
        <v>41</v>
      </c>
      <c r="W2277" t="s">
        <v>29</v>
      </c>
      <c r="X2277" t="s">
        <v>41</v>
      </c>
      <c r="Y2277" t="s">
        <v>42</v>
      </c>
    </row>
    <row r="2278" spans="1:25" x14ac:dyDescent="0.2">
      <c r="A2278">
        <v>2276</v>
      </c>
      <c r="B2278">
        <v>1798208485</v>
      </c>
      <c r="C2278">
        <v>2750</v>
      </c>
      <c r="D2278">
        <v>2952</v>
      </c>
      <c r="E2278">
        <v>63</v>
      </c>
      <c r="F2278">
        <v>4</v>
      </c>
      <c r="G2278">
        <v>1</v>
      </c>
      <c r="H2278">
        <v>1</v>
      </c>
      <c r="I2278">
        <v>2750</v>
      </c>
      <c r="J2278">
        <v>2952</v>
      </c>
      <c r="K2278">
        <v>22.408761569999999</v>
      </c>
      <c r="L2278" t="s">
        <v>420</v>
      </c>
      <c r="M2278" t="s">
        <v>58</v>
      </c>
      <c r="N2278" s="1">
        <v>42072.654861111114</v>
      </c>
      <c r="O2278" s="1">
        <v>40521.822222222225</v>
      </c>
      <c r="P2278" s="2">
        <v>40525</v>
      </c>
      <c r="Q2278" s="1">
        <v>40555.173611111109</v>
      </c>
      <c r="R2278" t="s">
        <v>25</v>
      </c>
      <c r="S2278" t="s">
        <v>26</v>
      </c>
      <c r="T2278" t="s">
        <v>27</v>
      </c>
      <c r="U2278" t="b">
        <v>1</v>
      </c>
      <c r="V2278" t="s">
        <v>28</v>
      </c>
      <c r="W2278" t="s">
        <v>29</v>
      </c>
      <c r="X2278" t="s">
        <v>28</v>
      </c>
      <c r="Y2278" t="s">
        <v>30</v>
      </c>
    </row>
    <row r="2279" spans="1:25" x14ac:dyDescent="0.2">
      <c r="A2279">
        <v>2277</v>
      </c>
      <c r="B2279">
        <v>864946991</v>
      </c>
      <c r="C2279">
        <v>2500</v>
      </c>
      <c r="D2279">
        <v>2882</v>
      </c>
      <c r="E2279">
        <v>61</v>
      </c>
      <c r="F2279">
        <v>24</v>
      </c>
      <c r="G2279">
        <v>5</v>
      </c>
      <c r="H2279">
        <v>1</v>
      </c>
      <c r="I2279">
        <v>2500</v>
      </c>
      <c r="J2279">
        <v>2882</v>
      </c>
      <c r="K2279">
        <v>88.047233800000001</v>
      </c>
      <c r="L2279" t="s">
        <v>420</v>
      </c>
      <c r="M2279" t="s">
        <v>58</v>
      </c>
      <c r="N2279" s="1">
        <v>42072.654861111114</v>
      </c>
      <c r="O2279" s="1">
        <v>40281.945833333331</v>
      </c>
      <c r="P2279" s="2">
        <v>40282</v>
      </c>
      <c r="Q2279" s="1">
        <v>40318.945833333331</v>
      </c>
      <c r="R2279" t="s">
        <v>62</v>
      </c>
      <c r="S2279" t="s">
        <v>62</v>
      </c>
      <c r="T2279" t="s">
        <v>27</v>
      </c>
      <c r="U2279" t="b">
        <v>0</v>
      </c>
      <c r="V2279" t="s">
        <v>41</v>
      </c>
      <c r="W2279" t="s">
        <v>29</v>
      </c>
      <c r="X2279" t="s">
        <v>41</v>
      </c>
      <c r="Y2279" t="s">
        <v>42</v>
      </c>
    </row>
    <row r="2280" spans="1:25" x14ac:dyDescent="0.2">
      <c r="A2280">
        <v>2278</v>
      </c>
      <c r="B2280">
        <v>1151717639</v>
      </c>
      <c r="C2280">
        <v>5000</v>
      </c>
      <c r="D2280">
        <v>5150</v>
      </c>
      <c r="E2280">
        <v>58</v>
      </c>
      <c r="F2280">
        <v>0</v>
      </c>
      <c r="G2280">
        <v>1</v>
      </c>
      <c r="H2280">
        <v>1</v>
      </c>
      <c r="I2280">
        <v>5000</v>
      </c>
      <c r="J2280">
        <v>5150</v>
      </c>
      <c r="K2280">
        <v>60.041666669999998</v>
      </c>
      <c r="L2280" t="s">
        <v>420</v>
      </c>
      <c r="M2280" t="s">
        <v>58</v>
      </c>
      <c r="N2280" s="1">
        <v>42072.654861111114</v>
      </c>
      <c r="O2280" s="1">
        <v>40521.822222222225</v>
      </c>
      <c r="P2280" s="2">
        <v>40525</v>
      </c>
      <c r="Q2280" s="1">
        <v>40555.173611111109</v>
      </c>
      <c r="R2280" t="s">
        <v>67</v>
      </c>
      <c r="S2280" t="s">
        <v>67</v>
      </c>
      <c r="T2280" t="s">
        <v>27</v>
      </c>
      <c r="U2280" t="b">
        <v>1</v>
      </c>
      <c r="V2280" t="s">
        <v>28</v>
      </c>
      <c r="W2280" t="s">
        <v>29</v>
      </c>
      <c r="X2280" t="s">
        <v>28</v>
      </c>
      <c r="Y2280" t="s">
        <v>30</v>
      </c>
    </row>
    <row r="2281" spans="1:25" x14ac:dyDescent="0.2">
      <c r="A2281">
        <v>2279</v>
      </c>
      <c r="B2281">
        <v>80313235</v>
      </c>
      <c r="C2281">
        <v>12500</v>
      </c>
      <c r="D2281">
        <v>15290</v>
      </c>
      <c r="E2281">
        <v>50</v>
      </c>
      <c r="F2281">
        <v>1</v>
      </c>
      <c r="G2281">
        <v>1</v>
      </c>
      <c r="H2281">
        <v>1</v>
      </c>
      <c r="I2281">
        <v>12500</v>
      </c>
      <c r="J2281">
        <v>15290</v>
      </c>
      <c r="K2281">
        <v>55.325914349999998</v>
      </c>
      <c r="L2281" t="s">
        <v>420</v>
      </c>
      <c r="M2281" t="s">
        <v>58</v>
      </c>
      <c r="N2281" s="1">
        <v>42072.654861111114</v>
      </c>
      <c r="O2281" s="1">
        <v>40521.822222222225</v>
      </c>
      <c r="P2281" s="2">
        <v>40525</v>
      </c>
      <c r="Q2281" s="1">
        <v>40555.173611111109</v>
      </c>
      <c r="R2281" t="s">
        <v>59</v>
      </c>
      <c r="S2281" t="s">
        <v>26</v>
      </c>
      <c r="T2281" t="s">
        <v>27</v>
      </c>
      <c r="U2281" t="b">
        <v>1</v>
      </c>
      <c r="V2281" t="s">
        <v>28</v>
      </c>
      <c r="W2281" t="s">
        <v>29</v>
      </c>
      <c r="X2281" t="s">
        <v>28</v>
      </c>
      <c r="Y2281" t="s">
        <v>30</v>
      </c>
    </row>
    <row r="2282" spans="1:25" x14ac:dyDescent="0.2">
      <c r="A2282">
        <v>2280</v>
      </c>
      <c r="B2282">
        <v>2043759111</v>
      </c>
      <c r="C2282">
        <v>1900</v>
      </c>
      <c r="D2282">
        <v>2256</v>
      </c>
      <c r="E2282">
        <v>46</v>
      </c>
      <c r="F2282">
        <v>1</v>
      </c>
      <c r="G2282">
        <v>1</v>
      </c>
      <c r="H2282">
        <v>1</v>
      </c>
      <c r="I2282">
        <v>1900</v>
      </c>
      <c r="J2282">
        <v>2256</v>
      </c>
      <c r="K2282">
        <v>44.846192129999999</v>
      </c>
      <c r="L2282" t="s">
        <v>420</v>
      </c>
      <c r="M2282" t="s">
        <v>58</v>
      </c>
      <c r="N2282" s="1">
        <v>42072.654861111114</v>
      </c>
      <c r="O2282" s="1">
        <v>40281.945833333331</v>
      </c>
      <c r="P2282" s="2">
        <v>40282</v>
      </c>
      <c r="Q2282" s="1">
        <v>40318.945833333331</v>
      </c>
      <c r="R2282" t="s">
        <v>62</v>
      </c>
      <c r="S2282" t="s">
        <v>62</v>
      </c>
      <c r="T2282" t="s">
        <v>27</v>
      </c>
      <c r="U2282" t="b">
        <v>1</v>
      </c>
      <c r="V2282" t="s">
        <v>41</v>
      </c>
      <c r="W2282" t="s">
        <v>29</v>
      </c>
      <c r="X2282" t="s">
        <v>41</v>
      </c>
      <c r="Y2282" t="s">
        <v>42</v>
      </c>
    </row>
    <row r="2283" spans="1:25" x14ac:dyDescent="0.2">
      <c r="A2283">
        <v>2281</v>
      </c>
      <c r="B2283">
        <v>1411505489</v>
      </c>
      <c r="C2283">
        <v>4000</v>
      </c>
      <c r="D2283">
        <v>5054</v>
      </c>
      <c r="E2283">
        <v>42</v>
      </c>
      <c r="F2283">
        <v>0</v>
      </c>
      <c r="G2283">
        <v>2</v>
      </c>
      <c r="H2283">
        <v>1</v>
      </c>
      <c r="I2283">
        <v>4000</v>
      </c>
      <c r="J2283">
        <v>5054</v>
      </c>
      <c r="K2283">
        <v>88.453703700000005</v>
      </c>
      <c r="L2283" t="s">
        <v>420</v>
      </c>
      <c r="M2283" t="s">
        <v>58</v>
      </c>
      <c r="N2283" s="1">
        <v>42072.654861111114</v>
      </c>
      <c r="O2283" s="1">
        <v>40521.822222222225</v>
      </c>
      <c r="P2283" s="2">
        <v>40525</v>
      </c>
      <c r="Q2283" s="1">
        <v>40555.173611111109</v>
      </c>
      <c r="R2283" t="s">
        <v>63</v>
      </c>
      <c r="S2283" t="s">
        <v>37</v>
      </c>
      <c r="T2283" t="s">
        <v>27</v>
      </c>
      <c r="U2283" t="b">
        <v>0</v>
      </c>
      <c r="V2283" t="s">
        <v>28</v>
      </c>
      <c r="W2283" t="s">
        <v>29</v>
      </c>
      <c r="X2283" t="s">
        <v>28</v>
      </c>
      <c r="Y2283" t="s">
        <v>30</v>
      </c>
    </row>
    <row r="2284" spans="1:25" x14ac:dyDescent="0.2">
      <c r="A2284">
        <v>2282</v>
      </c>
      <c r="B2284">
        <v>1743277524</v>
      </c>
      <c r="C2284">
        <v>2500</v>
      </c>
      <c r="D2284">
        <v>2637</v>
      </c>
      <c r="E2284">
        <v>36</v>
      </c>
      <c r="F2284">
        <v>10</v>
      </c>
      <c r="G2284">
        <v>2</v>
      </c>
      <c r="H2284">
        <v>1</v>
      </c>
      <c r="I2284">
        <v>2500</v>
      </c>
      <c r="J2284">
        <v>2637</v>
      </c>
      <c r="K2284">
        <v>32.159050929999999</v>
      </c>
      <c r="L2284" t="s">
        <v>420</v>
      </c>
      <c r="M2284" t="s">
        <v>58</v>
      </c>
      <c r="N2284" s="1">
        <v>42072.654861111114</v>
      </c>
      <c r="O2284" s="1">
        <v>40521.822222222225</v>
      </c>
      <c r="P2284" s="2">
        <v>40525</v>
      </c>
      <c r="Q2284" s="1">
        <v>40555.173611111109</v>
      </c>
      <c r="R2284" t="s">
        <v>26</v>
      </c>
      <c r="S2284" t="s">
        <v>26</v>
      </c>
      <c r="T2284" t="s">
        <v>27</v>
      </c>
      <c r="U2284" t="b">
        <v>0</v>
      </c>
      <c r="V2284" t="s">
        <v>28</v>
      </c>
      <c r="W2284" t="s">
        <v>29</v>
      </c>
      <c r="X2284" t="s">
        <v>28</v>
      </c>
      <c r="Y2284" t="s">
        <v>30</v>
      </c>
    </row>
    <row r="2285" spans="1:25" x14ac:dyDescent="0.2">
      <c r="A2285">
        <v>2283</v>
      </c>
      <c r="B2285">
        <v>1063672783</v>
      </c>
      <c r="C2285">
        <v>1000</v>
      </c>
      <c r="D2285">
        <v>1199</v>
      </c>
      <c r="E2285">
        <v>33</v>
      </c>
      <c r="F2285">
        <v>0</v>
      </c>
      <c r="G2285">
        <v>5</v>
      </c>
      <c r="H2285">
        <v>1</v>
      </c>
      <c r="I2285">
        <v>1000</v>
      </c>
      <c r="J2285">
        <v>1199</v>
      </c>
      <c r="K2285">
        <v>38.123796300000002</v>
      </c>
      <c r="L2285" t="s">
        <v>420</v>
      </c>
      <c r="M2285" t="s">
        <v>58</v>
      </c>
      <c r="N2285" s="1">
        <v>42072.654861111114</v>
      </c>
      <c r="O2285" s="1">
        <v>40521.822222222225</v>
      </c>
      <c r="P2285" s="2">
        <v>40525</v>
      </c>
      <c r="Q2285" s="1">
        <v>40555.173611111109</v>
      </c>
      <c r="R2285" t="s">
        <v>84</v>
      </c>
      <c r="S2285" t="s">
        <v>62</v>
      </c>
      <c r="T2285" t="s">
        <v>27</v>
      </c>
      <c r="U2285" t="b">
        <v>0</v>
      </c>
      <c r="V2285" t="s">
        <v>28</v>
      </c>
      <c r="W2285" t="s">
        <v>29</v>
      </c>
      <c r="X2285" t="s">
        <v>28</v>
      </c>
      <c r="Y2285" t="s">
        <v>30</v>
      </c>
    </row>
    <row r="2286" spans="1:25" x14ac:dyDescent="0.2">
      <c r="A2286">
        <v>2284</v>
      </c>
      <c r="B2286">
        <v>631913266</v>
      </c>
      <c r="C2286">
        <v>19000</v>
      </c>
      <c r="D2286">
        <v>2480</v>
      </c>
      <c r="E2286">
        <v>17</v>
      </c>
      <c r="F2286">
        <v>0</v>
      </c>
      <c r="G2286">
        <v>1</v>
      </c>
      <c r="H2286">
        <v>1</v>
      </c>
      <c r="I2286">
        <v>19000</v>
      </c>
      <c r="J2286">
        <v>2480</v>
      </c>
      <c r="K2286">
        <v>62.24177083</v>
      </c>
      <c r="L2286" t="s">
        <v>420</v>
      </c>
      <c r="M2286" t="s">
        <v>58</v>
      </c>
      <c r="N2286" s="1">
        <v>42072.654861111114</v>
      </c>
      <c r="O2286" s="1">
        <v>40281.945833333331</v>
      </c>
      <c r="P2286" s="2">
        <v>40282</v>
      </c>
      <c r="Q2286" s="1">
        <v>40318.945833333331</v>
      </c>
      <c r="R2286" t="s">
        <v>26</v>
      </c>
      <c r="S2286" t="s">
        <v>26</v>
      </c>
      <c r="T2286" t="s">
        <v>31</v>
      </c>
      <c r="U2286" t="b">
        <v>1</v>
      </c>
      <c r="V2286" t="s">
        <v>41</v>
      </c>
      <c r="W2286" t="s">
        <v>29</v>
      </c>
      <c r="X2286" t="s">
        <v>41</v>
      </c>
      <c r="Y2286" t="s">
        <v>42</v>
      </c>
    </row>
    <row r="2287" spans="1:25" x14ac:dyDescent="0.2">
      <c r="A2287">
        <v>2285</v>
      </c>
      <c r="B2287">
        <v>1855188498</v>
      </c>
      <c r="C2287">
        <v>650</v>
      </c>
      <c r="D2287">
        <v>361</v>
      </c>
      <c r="E2287">
        <v>13</v>
      </c>
      <c r="F2287">
        <v>0</v>
      </c>
      <c r="G2287">
        <v>2</v>
      </c>
      <c r="H2287">
        <v>1</v>
      </c>
      <c r="I2287">
        <v>650</v>
      </c>
      <c r="J2287">
        <v>361</v>
      </c>
      <c r="K2287">
        <v>35</v>
      </c>
      <c r="L2287" t="s">
        <v>420</v>
      </c>
      <c r="M2287" t="s">
        <v>58</v>
      </c>
      <c r="N2287" s="1">
        <v>42072.654861111114</v>
      </c>
      <c r="O2287" s="1">
        <v>40521.822222222225</v>
      </c>
      <c r="P2287" s="2">
        <v>40525</v>
      </c>
      <c r="Q2287" s="1">
        <v>40555.173611111109</v>
      </c>
      <c r="R2287" t="s">
        <v>34</v>
      </c>
      <c r="S2287" t="s">
        <v>34</v>
      </c>
      <c r="T2287" t="s">
        <v>31</v>
      </c>
      <c r="U2287" t="b">
        <v>0</v>
      </c>
      <c r="V2287" t="s">
        <v>28</v>
      </c>
      <c r="W2287" t="s">
        <v>29</v>
      </c>
      <c r="X2287" t="s">
        <v>28</v>
      </c>
      <c r="Y2287" t="s">
        <v>30</v>
      </c>
    </row>
    <row r="2288" spans="1:25" x14ac:dyDescent="0.2">
      <c r="A2288">
        <v>2286</v>
      </c>
      <c r="B2288">
        <v>1884197781</v>
      </c>
      <c r="C2288">
        <v>5000</v>
      </c>
      <c r="D2288">
        <v>1032</v>
      </c>
      <c r="E2288">
        <v>13</v>
      </c>
      <c r="F2288">
        <v>19</v>
      </c>
      <c r="G2288">
        <v>2</v>
      </c>
      <c r="H2288">
        <v>1</v>
      </c>
      <c r="I2288">
        <v>5000</v>
      </c>
      <c r="J2288">
        <v>1032</v>
      </c>
      <c r="K2288">
        <v>61.08681713</v>
      </c>
      <c r="L2288" t="s">
        <v>420</v>
      </c>
      <c r="M2288" t="s">
        <v>58</v>
      </c>
      <c r="N2288" s="1">
        <v>42072.654861111114</v>
      </c>
      <c r="O2288" s="1">
        <v>40281.945833333331</v>
      </c>
      <c r="P2288" s="2">
        <v>40282</v>
      </c>
      <c r="Q2288" s="1">
        <v>40318.945833333331</v>
      </c>
      <c r="R2288" t="s">
        <v>114</v>
      </c>
      <c r="S2288" t="s">
        <v>26</v>
      </c>
      <c r="T2288" t="s">
        <v>31</v>
      </c>
      <c r="U2288" t="b">
        <v>1</v>
      </c>
      <c r="V2288" t="s">
        <v>41</v>
      </c>
      <c r="W2288" t="s">
        <v>29</v>
      </c>
      <c r="X2288" t="s">
        <v>41</v>
      </c>
      <c r="Y2288" t="s">
        <v>42</v>
      </c>
    </row>
    <row r="2289" spans="1:25" x14ac:dyDescent="0.2">
      <c r="A2289">
        <v>2287</v>
      </c>
      <c r="B2289">
        <v>869741517</v>
      </c>
      <c r="C2289">
        <v>700</v>
      </c>
      <c r="D2289">
        <v>115</v>
      </c>
      <c r="E2289">
        <v>8</v>
      </c>
      <c r="F2289">
        <v>2</v>
      </c>
      <c r="G2289">
        <v>2</v>
      </c>
      <c r="H2289">
        <v>1</v>
      </c>
      <c r="I2289">
        <v>700</v>
      </c>
      <c r="J2289">
        <v>115</v>
      </c>
      <c r="K2289">
        <v>30</v>
      </c>
      <c r="L2289" t="s">
        <v>420</v>
      </c>
      <c r="M2289" t="s">
        <v>58</v>
      </c>
      <c r="N2289" s="1">
        <v>42072.654861111114</v>
      </c>
      <c r="O2289" s="1">
        <v>40521.822222222225</v>
      </c>
      <c r="P2289" s="2">
        <v>40525</v>
      </c>
      <c r="Q2289" s="1">
        <v>40555.173611111109</v>
      </c>
      <c r="R2289" t="s">
        <v>159</v>
      </c>
      <c r="S2289" t="s">
        <v>159</v>
      </c>
      <c r="T2289" t="s">
        <v>40</v>
      </c>
      <c r="U2289" t="b">
        <v>1</v>
      </c>
      <c r="V2289" t="s">
        <v>28</v>
      </c>
      <c r="W2289" t="s">
        <v>29</v>
      </c>
      <c r="X2289" t="s">
        <v>28</v>
      </c>
      <c r="Y2289" t="s">
        <v>30</v>
      </c>
    </row>
    <row r="2290" spans="1:25" x14ac:dyDescent="0.2">
      <c r="A2290">
        <v>2288</v>
      </c>
      <c r="B2290">
        <v>1564223844</v>
      </c>
      <c r="C2290">
        <v>100</v>
      </c>
      <c r="D2290">
        <v>100</v>
      </c>
      <c r="E2290">
        <v>7</v>
      </c>
      <c r="F2290">
        <v>2</v>
      </c>
      <c r="G2290">
        <v>2</v>
      </c>
      <c r="H2290">
        <v>1</v>
      </c>
      <c r="I2290">
        <v>100</v>
      </c>
      <c r="J2290">
        <v>100</v>
      </c>
      <c r="K2290">
        <v>7</v>
      </c>
      <c r="L2290" t="s">
        <v>420</v>
      </c>
      <c r="M2290" t="s">
        <v>58</v>
      </c>
      <c r="N2290" s="1">
        <v>42072.654861111114</v>
      </c>
      <c r="O2290" s="1">
        <v>40521.822222222225</v>
      </c>
      <c r="P2290" s="2">
        <v>40525</v>
      </c>
      <c r="Q2290" s="1">
        <v>40555.173611111109</v>
      </c>
      <c r="R2290" t="s">
        <v>73</v>
      </c>
      <c r="S2290" t="s">
        <v>74</v>
      </c>
      <c r="T2290" t="s">
        <v>27</v>
      </c>
      <c r="U2290" t="b">
        <v>1</v>
      </c>
      <c r="V2290" t="s">
        <v>28</v>
      </c>
      <c r="W2290" t="s">
        <v>29</v>
      </c>
      <c r="X2290" t="s">
        <v>28</v>
      </c>
      <c r="Y2290" t="s">
        <v>30</v>
      </c>
    </row>
    <row r="2291" spans="1:25" x14ac:dyDescent="0.2">
      <c r="A2291">
        <v>2289</v>
      </c>
      <c r="B2291">
        <v>1451130282</v>
      </c>
      <c r="C2291">
        <v>60</v>
      </c>
      <c r="D2291">
        <v>71.84</v>
      </c>
      <c r="E2291">
        <v>6</v>
      </c>
      <c r="F2291">
        <v>1</v>
      </c>
      <c r="G2291">
        <v>1</v>
      </c>
      <c r="H2291">
        <v>1</v>
      </c>
      <c r="I2291">
        <v>60</v>
      </c>
      <c r="J2291">
        <v>71.84</v>
      </c>
      <c r="K2291">
        <v>16.040555560000001</v>
      </c>
      <c r="L2291" t="s">
        <v>420</v>
      </c>
      <c r="M2291" t="s">
        <v>58</v>
      </c>
      <c r="N2291" s="1">
        <v>42072.654861111114</v>
      </c>
      <c r="O2291" s="1">
        <v>40281.945833333331</v>
      </c>
      <c r="P2291" s="2">
        <v>40282</v>
      </c>
      <c r="Q2291" s="1">
        <v>40318.945833333331</v>
      </c>
      <c r="R2291" t="s">
        <v>68</v>
      </c>
      <c r="S2291" t="s">
        <v>68</v>
      </c>
      <c r="T2291" t="s">
        <v>27</v>
      </c>
      <c r="U2291" t="b">
        <v>1</v>
      </c>
      <c r="V2291" t="s">
        <v>41</v>
      </c>
      <c r="W2291" t="s">
        <v>29</v>
      </c>
      <c r="X2291" t="s">
        <v>41</v>
      </c>
      <c r="Y2291" t="s">
        <v>42</v>
      </c>
    </row>
    <row r="2292" spans="1:25" x14ac:dyDescent="0.2">
      <c r="A2292">
        <v>2290</v>
      </c>
      <c r="B2292">
        <v>415498327</v>
      </c>
      <c r="C2292">
        <v>12000</v>
      </c>
      <c r="D2292">
        <v>60</v>
      </c>
      <c r="E2292">
        <v>5</v>
      </c>
      <c r="F2292">
        <v>0</v>
      </c>
      <c r="G2292">
        <v>2</v>
      </c>
      <c r="H2292">
        <v>1</v>
      </c>
      <c r="I2292">
        <v>12000</v>
      </c>
      <c r="J2292">
        <v>60</v>
      </c>
      <c r="K2292">
        <v>89.361493060000001</v>
      </c>
      <c r="L2292" t="s">
        <v>420</v>
      </c>
      <c r="M2292" t="s">
        <v>58</v>
      </c>
      <c r="N2292" s="1">
        <v>42072.654861111114</v>
      </c>
      <c r="O2292" s="1">
        <v>40521.822222222225</v>
      </c>
      <c r="P2292" s="2">
        <v>40525</v>
      </c>
      <c r="Q2292" s="1">
        <v>40555.173611111109</v>
      </c>
      <c r="R2292" t="s">
        <v>63</v>
      </c>
      <c r="S2292" t="s">
        <v>37</v>
      </c>
      <c r="T2292" t="s">
        <v>40</v>
      </c>
      <c r="U2292" t="b">
        <v>0</v>
      </c>
      <c r="V2292" t="s">
        <v>28</v>
      </c>
      <c r="W2292" t="s">
        <v>29</v>
      </c>
      <c r="X2292" t="s">
        <v>28</v>
      </c>
      <c r="Y2292" t="s">
        <v>30</v>
      </c>
    </row>
    <row r="2293" spans="1:25" x14ac:dyDescent="0.2">
      <c r="A2293">
        <v>2291</v>
      </c>
      <c r="B2293">
        <v>2115912219</v>
      </c>
      <c r="C2293">
        <v>25000</v>
      </c>
      <c r="D2293">
        <v>65</v>
      </c>
      <c r="E2293">
        <v>5</v>
      </c>
      <c r="F2293">
        <v>0</v>
      </c>
      <c r="G2293">
        <v>1</v>
      </c>
      <c r="H2293">
        <v>1</v>
      </c>
      <c r="I2293">
        <v>25000</v>
      </c>
      <c r="J2293">
        <v>65</v>
      </c>
      <c r="K2293">
        <v>91</v>
      </c>
      <c r="L2293" t="s">
        <v>420</v>
      </c>
      <c r="M2293" t="s">
        <v>58</v>
      </c>
      <c r="N2293" s="1">
        <v>42072.654861111114</v>
      </c>
      <c r="O2293" s="1">
        <v>40521.822222222225</v>
      </c>
      <c r="P2293" s="2">
        <v>40525</v>
      </c>
      <c r="Q2293" s="1">
        <v>40555.173611111109</v>
      </c>
      <c r="R2293" t="s">
        <v>26</v>
      </c>
      <c r="S2293" t="s">
        <v>26</v>
      </c>
      <c r="T2293" t="s">
        <v>31</v>
      </c>
      <c r="U2293" t="b">
        <v>0</v>
      </c>
      <c r="V2293" t="s">
        <v>28</v>
      </c>
      <c r="W2293" t="s">
        <v>29</v>
      </c>
      <c r="X2293" t="s">
        <v>28</v>
      </c>
      <c r="Y2293" t="s">
        <v>30</v>
      </c>
    </row>
    <row r="2294" spans="1:25" x14ac:dyDescent="0.2">
      <c r="A2294">
        <v>2292</v>
      </c>
      <c r="B2294">
        <v>704302574</v>
      </c>
      <c r="C2294">
        <v>6000</v>
      </c>
      <c r="D2294">
        <v>80</v>
      </c>
      <c r="E2294">
        <v>5</v>
      </c>
      <c r="F2294">
        <v>0</v>
      </c>
      <c r="G2294">
        <v>1</v>
      </c>
      <c r="H2294">
        <v>1</v>
      </c>
      <c r="I2294">
        <v>6000</v>
      </c>
      <c r="J2294">
        <v>80</v>
      </c>
      <c r="K2294">
        <v>89.971909719999999</v>
      </c>
      <c r="L2294" t="s">
        <v>420</v>
      </c>
      <c r="M2294" t="s">
        <v>58</v>
      </c>
      <c r="N2294" s="1">
        <v>42072.654861111114</v>
      </c>
      <c r="O2294" s="1">
        <v>40281.945833333331</v>
      </c>
      <c r="P2294" s="2">
        <v>40282</v>
      </c>
      <c r="Q2294" s="1">
        <v>40318.945833333331</v>
      </c>
      <c r="R2294" t="s">
        <v>26</v>
      </c>
      <c r="S2294" t="s">
        <v>26</v>
      </c>
      <c r="T2294" t="s">
        <v>31</v>
      </c>
      <c r="U2294" t="b">
        <v>1</v>
      </c>
      <c r="V2294" t="s">
        <v>41</v>
      </c>
      <c r="W2294" t="s">
        <v>29</v>
      </c>
      <c r="X2294" t="s">
        <v>41</v>
      </c>
      <c r="Y2294" t="s">
        <v>42</v>
      </c>
    </row>
    <row r="2295" spans="1:25" x14ac:dyDescent="0.2">
      <c r="A2295">
        <v>2293</v>
      </c>
      <c r="B2295">
        <v>809422673</v>
      </c>
      <c r="C2295">
        <v>1800</v>
      </c>
      <c r="D2295">
        <v>350</v>
      </c>
      <c r="E2295">
        <v>5</v>
      </c>
      <c r="F2295">
        <v>4</v>
      </c>
      <c r="G2295">
        <v>1</v>
      </c>
      <c r="H2295">
        <v>1</v>
      </c>
      <c r="I2295">
        <v>1800</v>
      </c>
      <c r="J2295">
        <v>350</v>
      </c>
      <c r="K2295">
        <v>60</v>
      </c>
      <c r="L2295" t="s">
        <v>420</v>
      </c>
      <c r="M2295" t="s">
        <v>58</v>
      </c>
      <c r="N2295" s="1">
        <v>42072.654861111114</v>
      </c>
      <c r="O2295" s="1">
        <v>40521.822222222225</v>
      </c>
      <c r="P2295" s="2">
        <v>40525</v>
      </c>
      <c r="Q2295" s="1">
        <v>40555.173611111109</v>
      </c>
      <c r="R2295" t="s">
        <v>59</v>
      </c>
      <c r="S2295" t="s">
        <v>26</v>
      </c>
      <c r="T2295" t="s">
        <v>31</v>
      </c>
      <c r="U2295" t="b">
        <v>1</v>
      </c>
      <c r="V2295" t="s">
        <v>28</v>
      </c>
      <c r="W2295" t="s">
        <v>29</v>
      </c>
      <c r="X2295" t="s">
        <v>28</v>
      </c>
      <c r="Y2295" t="s">
        <v>30</v>
      </c>
    </row>
    <row r="2296" spans="1:25" x14ac:dyDescent="0.2">
      <c r="A2296">
        <v>2294</v>
      </c>
      <c r="B2296">
        <v>1876256825</v>
      </c>
      <c r="C2296">
        <v>5200</v>
      </c>
      <c r="D2296">
        <v>140</v>
      </c>
      <c r="E2296">
        <v>4</v>
      </c>
      <c r="F2296">
        <v>14</v>
      </c>
      <c r="G2296">
        <v>3</v>
      </c>
      <c r="H2296">
        <v>1</v>
      </c>
      <c r="I2296">
        <v>5200</v>
      </c>
      <c r="J2296">
        <v>140</v>
      </c>
      <c r="K2296">
        <v>59.958333330000002</v>
      </c>
      <c r="L2296" t="s">
        <v>420</v>
      </c>
      <c r="M2296" t="s">
        <v>58</v>
      </c>
      <c r="N2296" s="1">
        <v>42072.654861111114</v>
      </c>
      <c r="O2296" s="1">
        <v>40521.822222222225</v>
      </c>
      <c r="P2296" s="2">
        <v>40525</v>
      </c>
      <c r="Q2296" s="1">
        <v>40555.173611111109</v>
      </c>
      <c r="R2296" t="s">
        <v>85</v>
      </c>
      <c r="S2296" t="s">
        <v>85</v>
      </c>
      <c r="T2296" t="s">
        <v>31</v>
      </c>
      <c r="U2296" t="b">
        <v>1</v>
      </c>
      <c r="V2296" t="s">
        <v>28</v>
      </c>
      <c r="W2296" t="s">
        <v>29</v>
      </c>
      <c r="X2296" t="s">
        <v>28</v>
      </c>
      <c r="Y2296" t="s">
        <v>30</v>
      </c>
    </row>
    <row r="2297" spans="1:25" x14ac:dyDescent="0.2">
      <c r="A2297">
        <v>2295</v>
      </c>
      <c r="B2297">
        <v>781884747</v>
      </c>
      <c r="C2297">
        <v>3000</v>
      </c>
      <c r="D2297">
        <v>150</v>
      </c>
      <c r="E2297">
        <v>3</v>
      </c>
      <c r="F2297">
        <v>0</v>
      </c>
      <c r="G2297">
        <v>1</v>
      </c>
      <c r="H2297">
        <v>1</v>
      </c>
      <c r="I2297">
        <v>3000</v>
      </c>
      <c r="J2297">
        <v>150</v>
      </c>
      <c r="K2297">
        <v>83.916261570000003</v>
      </c>
      <c r="L2297" t="s">
        <v>420</v>
      </c>
      <c r="M2297" t="s">
        <v>58</v>
      </c>
      <c r="N2297" s="1">
        <v>42072.654861111114</v>
      </c>
      <c r="O2297" s="1">
        <v>40281.945833333331</v>
      </c>
      <c r="P2297" s="2">
        <v>40282</v>
      </c>
      <c r="Q2297" s="1">
        <v>40318.945833333331</v>
      </c>
      <c r="R2297" t="s">
        <v>59</v>
      </c>
      <c r="S2297" t="s">
        <v>26</v>
      </c>
      <c r="T2297" t="s">
        <v>31</v>
      </c>
      <c r="U2297" t="b">
        <v>0</v>
      </c>
      <c r="V2297" t="s">
        <v>41</v>
      </c>
      <c r="W2297" t="s">
        <v>29</v>
      </c>
      <c r="X2297" t="s">
        <v>41</v>
      </c>
      <c r="Y2297" t="s">
        <v>42</v>
      </c>
    </row>
    <row r="2298" spans="1:25" x14ac:dyDescent="0.2">
      <c r="A2298">
        <v>2296</v>
      </c>
      <c r="B2298">
        <v>1887280959</v>
      </c>
      <c r="C2298">
        <v>2000</v>
      </c>
      <c r="D2298">
        <v>65</v>
      </c>
      <c r="E2298">
        <v>2</v>
      </c>
      <c r="F2298">
        <v>0</v>
      </c>
      <c r="G2298">
        <v>2</v>
      </c>
      <c r="H2298">
        <v>1</v>
      </c>
      <c r="I2298">
        <v>2000</v>
      </c>
      <c r="J2298">
        <v>65</v>
      </c>
      <c r="K2298">
        <v>37.547349539999999</v>
      </c>
      <c r="L2298" t="s">
        <v>420</v>
      </c>
      <c r="M2298" t="s">
        <v>58</v>
      </c>
      <c r="N2298" s="1">
        <v>42072.654861111114</v>
      </c>
      <c r="O2298" s="1">
        <v>40521.822222222225</v>
      </c>
      <c r="P2298" s="2">
        <v>40525</v>
      </c>
      <c r="Q2298" s="1">
        <v>40555.173611111109</v>
      </c>
      <c r="R2298" t="s">
        <v>47</v>
      </c>
      <c r="S2298" t="s">
        <v>47</v>
      </c>
      <c r="T2298" t="s">
        <v>31</v>
      </c>
      <c r="U2298" t="b">
        <v>1</v>
      </c>
      <c r="V2298" t="s">
        <v>28</v>
      </c>
      <c r="W2298" t="s">
        <v>29</v>
      </c>
      <c r="X2298" t="s">
        <v>28</v>
      </c>
      <c r="Y2298" t="s">
        <v>30</v>
      </c>
    </row>
    <row r="2299" spans="1:25" x14ac:dyDescent="0.2">
      <c r="A2299">
        <v>2297</v>
      </c>
      <c r="B2299">
        <v>1100340779</v>
      </c>
      <c r="C2299">
        <v>3000</v>
      </c>
      <c r="D2299">
        <v>70</v>
      </c>
      <c r="E2299">
        <v>2</v>
      </c>
      <c r="F2299">
        <v>0</v>
      </c>
      <c r="G2299">
        <v>1</v>
      </c>
      <c r="H2299">
        <v>1</v>
      </c>
      <c r="I2299">
        <v>3000</v>
      </c>
      <c r="J2299">
        <v>70</v>
      </c>
      <c r="K2299">
        <v>68.032847219999994</v>
      </c>
      <c r="L2299" t="s">
        <v>420</v>
      </c>
      <c r="M2299" t="s">
        <v>58</v>
      </c>
      <c r="N2299" s="1">
        <v>42072.654861111114</v>
      </c>
      <c r="O2299" s="1">
        <v>40281.945833333331</v>
      </c>
      <c r="P2299" s="2">
        <v>40282</v>
      </c>
      <c r="Q2299" s="1">
        <v>40318.945833333331</v>
      </c>
      <c r="R2299" t="s">
        <v>55</v>
      </c>
      <c r="S2299" t="s">
        <v>37</v>
      </c>
      <c r="T2299" t="s">
        <v>31</v>
      </c>
      <c r="U2299" t="b">
        <v>1</v>
      </c>
      <c r="V2299" t="s">
        <v>41</v>
      </c>
      <c r="W2299" t="s">
        <v>29</v>
      </c>
      <c r="X2299" t="s">
        <v>41</v>
      </c>
      <c r="Y2299" t="s">
        <v>42</v>
      </c>
    </row>
    <row r="2300" spans="1:25" x14ac:dyDescent="0.2">
      <c r="A2300">
        <v>2298</v>
      </c>
      <c r="B2300">
        <v>1090083339</v>
      </c>
      <c r="C2300">
        <v>2000</v>
      </c>
      <c r="D2300">
        <v>40</v>
      </c>
      <c r="E2300">
        <v>2</v>
      </c>
      <c r="F2300">
        <v>3</v>
      </c>
      <c r="G2300">
        <v>1</v>
      </c>
      <c r="H2300">
        <v>1</v>
      </c>
      <c r="I2300">
        <v>2000</v>
      </c>
      <c r="J2300">
        <v>40</v>
      </c>
      <c r="K2300">
        <v>61.204814810000002</v>
      </c>
      <c r="L2300" t="s">
        <v>420</v>
      </c>
      <c r="M2300" t="s">
        <v>58</v>
      </c>
      <c r="N2300" s="1">
        <v>42072.654861111114</v>
      </c>
      <c r="O2300" s="1">
        <v>40281.945833333331</v>
      </c>
      <c r="P2300" s="2">
        <v>40282</v>
      </c>
      <c r="Q2300" s="1">
        <v>40318.945833333331</v>
      </c>
      <c r="R2300" t="s">
        <v>95</v>
      </c>
      <c r="S2300" t="s">
        <v>37</v>
      </c>
      <c r="T2300" t="s">
        <v>31</v>
      </c>
      <c r="U2300" t="b">
        <v>1</v>
      </c>
      <c r="V2300" t="s">
        <v>41</v>
      </c>
      <c r="W2300" t="s">
        <v>29</v>
      </c>
      <c r="X2300" t="s">
        <v>41</v>
      </c>
      <c r="Y2300" t="s">
        <v>42</v>
      </c>
    </row>
    <row r="2301" spans="1:25" x14ac:dyDescent="0.2">
      <c r="A2301">
        <v>2299</v>
      </c>
      <c r="B2301">
        <v>529658016</v>
      </c>
      <c r="C2301">
        <v>5000</v>
      </c>
      <c r="D2301">
        <v>550</v>
      </c>
      <c r="E2301">
        <v>2</v>
      </c>
      <c r="F2301">
        <v>1</v>
      </c>
      <c r="G2301">
        <v>1</v>
      </c>
      <c r="H2301">
        <v>1</v>
      </c>
      <c r="I2301">
        <v>5000</v>
      </c>
      <c r="J2301">
        <v>550</v>
      </c>
      <c r="K2301">
        <v>38.440856480000001</v>
      </c>
      <c r="L2301" t="s">
        <v>420</v>
      </c>
      <c r="M2301" t="s">
        <v>58</v>
      </c>
      <c r="N2301" s="1">
        <v>42072.654861111114</v>
      </c>
      <c r="O2301" s="1">
        <v>40521.822222222225</v>
      </c>
      <c r="P2301" s="2">
        <v>40525</v>
      </c>
      <c r="Q2301" s="1">
        <v>40555.173611111109</v>
      </c>
      <c r="R2301" t="s">
        <v>59</v>
      </c>
      <c r="S2301" t="s">
        <v>26</v>
      </c>
      <c r="T2301" t="s">
        <v>31</v>
      </c>
      <c r="U2301" t="b">
        <v>1</v>
      </c>
      <c r="V2301" t="s">
        <v>28</v>
      </c>
      <c r="W2301" t="s">
        <v>29</v>
      </c>
      <c r="X2301" t="s">
        <v>28</v>
      </c>
      <c r="Y2301" t="s">
        <v>30</v>
      </c>
    </row>
    <row r="2302" spans="1:25" x14ac:dyDescent="0.2">
      <c r="A2302">
        <v>2300</v>
      </c>
      <c r="B2302">
        <v>2128520745</v>
      </c>
      <c r="C2302">
        <v>2000</v>
      </c>
      <c r="D2302">
        <v>20</v>
      </c>
      <c r="E2302">
        <v>1</v>
      </c>
      <c r="F2302">
        <v>0</v>
      </c>
      <c r="G2302">
        <v>2</v>
      </c>
      <c r="H2302">
        <v>1</v>
      </c>
      <c r="I2302">
        <v>2000</v>
      </c>
      <c r="J2302">
        <v>20</v>
      </c>
      <c r="K2302">
        <v>30.041666670000001</v>
      </c>
      <c r="L2302" t="s">
        <v>420</v>
      </c>
      <c r="M2302" t="s">
        <v>58</v>
      </c>
      <c r="N2302" s="1">
        <v>42072.654861111114</v>
      </c>
      <c r="O2302" s="1">
        <v>40521.822222222225</v>
      </c>
      <c r="P2302" s="2">
        <v>40525</v>
      </c>
      <c r="Q2302" s="1">
        <v>40555.173611111109</v>
      </c>
      <c r="R2302" t="s">
        <v>56</v>
      </c>
      <c r="S2302" t="s">
        <v>34</v>
      </c>
      <c r="T2302" t="s">
        <v>31</v>
      </c>
      <c r="U2302" t="b">
        <v>1</v>
      </c>
      <c r="V2302" t="s">
        <v>28</v>
      </c>
      <c r="W2302" t="s">
        <v>29</v>
      </c>
      <c r="X2302" t="s">
        <v>28</v>
      </c>
      <c r="Y2302" t="s">
        <v>30</v>
      </c>
    </row>
    <row r="2303" spans="1:25" x14ac:dyDescent="0.2">
      <c r="A2303">
        <v>2301</v>
      </c>
      <c r="B2303">
        <v>182973022</v>
      </c>
      <c r="C2303">
        <v>1000</v>
      </c>
      <c r="D2303">
        <v>0</v>
      </c>
      <c r="E2303">
        <v>0</v>
      </c>
      <c r="F2303">
        <v>0</v>
      </c>
      <c r="G2303">
        <v>2</v>
      </c>
      <c r="H2303">
        <v>1</v>
      </c>
      <c r="I2303">
        <v>1000</v>
      </c>
      <c r="J2303">
        <v>0</v>
      </c>
      <c r="K2303">
        <v>13.84570602</v>
      </c>
      <c r="L2303" t="s">
        <v>420</v>
      </c>
      <c r="M2303" t="s">
        <v>58</v>
      </c>
      <c r="N2303" s="1">
        <v>42072.654861111114</v>
      </c>
      <c r="O2303" s="1">
        <v>40281.945833333331</v>
      </c>
      <c r="P2303" s="2">
        <v>40282</v>
      </c>
      <c r="Q2303" s="1">
        <v>40318.945833333331</v>
      </c>
      <c r="R2303" t="s">
        <v>47</v>
      </c>
      <c r="S2303" t="s">
        <v>47</v>
      </c>
      <c r="T2303" t="s">
        <v>31</v>
      </c>
      <c r="U2303" t="b">
        <v>0</v>
      </c>
      <c r="V2303" t="s">
        <v>41</v>
      </c>
      <c r="W2303" t="s">
        <v>29</v>
      </c>
      <c r="X2303" t="s">
        <v>41</v>
      </c>
      <c r="Y2303" t="s">
        <v>42</v>
      </c>
    </row>
    <row r="2304" spans="1:25" x14ac:dyDescent="0.2">
      <c r="A2304">
        <v>2302</v>
      </c>
      <c r="B2304">
        <v>542580726</v>
      </c>
      <c r="C2304">
        <v>4700</v>
      </c>
      <c r="D2304">
        <v>0</v>
      </c>
      <c r="E2304">
        <v>0</v>
      </c>
      <c r="F2304">
        <v>0</v>
      </c>
      <c r="G2304">
        <v>1</v>
      </c>
      <c r="H2304">
        <v>1</v>
      </c>
      <c r="I2304">
        <v>4700</v>
      </c>
      <c r="J2304">
        <v>0</v>
      </c>
      <c r="K2304">
        <v>90.041666669999998</v>
      </c>
      <c r="L2304" t="s">
        <v>420</v>
      </c>
      <c r="M2304" t="s">
        <v>58</v>
      </c>
      <c r="N2304" s="1">
        <v>42072.654861111114</v>
      </c>
      <c r="O2304" s="1">
        <v>40521.822222222225</v>
      </c>
      <c r="P2304" s="2">
        <v>40525</v>
      </c>
      <c r="Q2304" s="1">
        <v>40555.173611111109</v>
      </c>
      <c r="R2304" t="s">
        <v>60</v>
      </c>
      <c r="S2304" t="s">
        <v>26</v>
      </c>
      <c r="T2304" t="s">
        <v>40</v>
      </c>
      <c r="U2304" t="b">
        <v>1</v>
      </c>
      <c r="V2304" t="s">
        <v>28</v>
      </c>
      <c r="W2304" t="s">
        <v>29</v>
      </c>
      <c r="X2304" t="s">
        <v>28</v>
      </c>
      <c r="Y2304" t="s">
        <v>30</v>
      </c>
    </row>
    <row r="2305" spans="1:25" x14ac:dyDescent="0.2">
      <c r="A2305">
        <v>2303</v>
      </c>
      <c r="B2305">
        <v>2051545276</v>
      </c>
      <c r="C2305">
        <v>1000</v>
      </c>
      <c r="D2305">
        <v>0</v>
      </c>
      <c r="E2305">
        <v>0</v>
      </c>
      <c r="F2305">
        <v>0</v>
      </c>
      <c r="G2305">
        <v>1</v>
      </c>
      <c r="H2305">
        <v>1</v>
      </c>
      <c r="I2305">
        <v>1000</v>
      </c>
      <c r="J2305">
        <v>0</v>
      </c>
      <c r="K2305">
        <v>29.971967589999998</v>
      </c>
      <c r="L2305" t="s">
        <v>420</v>
      </c>
      <c r="M2305" t="s">
        <v>58</v>
      </c>
      <c r="N2305" s="1">
        <v>42072.654861111114</v>
      </c>
      <c r="O2305" s="1">
        <v>40521.822222222225</v>
      </c>
      <c r="P2305" s="2">
        <v>40525</v>
      </c>
      <c r="Q2305" s="1">
        <v>40555.173611111109</v>
      </c>
      <c r="R2305" t="s">
        <v>63</v>
      </c>
      <c r="S2305" t="s">
        <v>37</v>
      </c>
      <c r="T2305" t="s">
        <v>31</v>
      </c>
      <c r="U2305" t="b">
        <v>0</v>
      </c>
      <c r="V2305" t="s">
        <v>28</v>
      </c>
      <c r="W2305" t="s">
        <v>29</v>
      </c>
      <c r="X2305" t="s">
        <v>28</v>
      </c>
      <c r="Y2305" t="s">
        <v>30</v>
      </c>
    </row>
    <row r="2306" spans="1:25" x14ac:dyDescent="0.2">
      <c r="A2306">
        <v>2304</v>
      </c>
      <c r="B2306">
        <v>1866882542</v>
      </c>
      <c r="C2306">
        <v>2500</v>
      </c>
      <c r="D2306">
        <v>0</v>
      </c>
      <c r="E2306">
        <v>0</v>
      </c>
      <c r="F2306">
        <v>0</v>
      </c>
      <c r="G2306">
        <v>1</v>
      </c>
      <c r="H2306">
        <v>1</v>
      </c>
      <c r="I2306">
        <v>2500</v>
      </c>
      <c r="J2306">
        <v>0</v>
      </c>
      <c r="K2306">
        <v>65.106041669999996</v>
      </c>
      <c r="L2306" t="s">
        <v>420</v>
      </c>
      <c r="M2306" t="s">
        <v>58</v>
      </c>
      <c r="N2306" s="1">
        <v>42072.654861111114</v>
      </c>
      <c r="O2306" s="1">
        <v>40281.945833333331</v>
      </c>
      <c r="P2306" s="2">
        <v>40282</v>
      </c>
      <c r="Q2306" s="1">
        <v>40318.945833333331</v>
      </c>
      <c r="R2306" t="s">
        <v>59</v>
      </c>
      <c r="S2306" t="s">
        <v>26</v>
      </c>
      <c r="T2306" t="s">
        <v>31</v>
      </c>
      <c r="U2306" t="b">
        <v>1</v>
      </c>
      <c r="V2306" t="s">
        <v>41</v>
      </c>
      <c r="W2306" t="s">
        <v>29</v>
      </c>
      <c r="X2306" t="s">
        <v>41</v>
      </c>
      <c r="Y2306" t="s">
        <v>42</v>
      </c>
    </row>
    <row r="2307" spans="1:25" x14ac:dyDescent="0.2">
      <c r="A2307">
        <v>2305</v>
      </c>
      <c r="B2307">
        <v>1214482301</v>
      </c>
      <c r="C2307">
        <v>40000</v>
      </c>
      <c r="D2307">
        <v>0</v>
      </c>
      <c r="E2307">
        <v>0</v>
      </c>
      <c r="F2307">
        <v>0</v>
      </c>
      <c r="G2307">
        <v>1</v>
      </c>
      <c r="H2307">
        <v>1</v>
      </c>
      <c r="I2307">
        <v>40000</v>
      </c>
      <c r="J2307">
        <v>0</v>
      </c>
      <c r="K2307">
        <v>30</v>
      </c>
      <c r="L2307" t="s">
        <v>420</v>
      </c>
      <c r="M2307" t="s">
        <v>58</v>
      </c>
      <c r="N2307" s="1">
        <v>42072.654861111114</v>
      </c>
      <c r="O2307" s="1">
        <v>40521.822222222225</v>
      </c>
      <c r="P2307" s="2">
        <v>40525</v>
      </c>
      <c r="Q2307" s="1">
        <v>40555.173611111109</v>
      </c>
      <c r="R2307" t="s">
        <v>68</v>
      </c>
      <c r="S2307" t="s">
        <v>68</v>
      </c>
      <c r="T2307" t="s">
        <v>31</v>
      </c>
      <c r="U2307" t="b">
        <v>0</v>
      </c>
      <c r="V2307" t="s">
        <v>28</v>
      </c>
      <c r="W2307" t="s">
        <v>29</v>
      </c>
      <c r="X2307" t="s">
        <v>28</v>
      </c>
      <c r="Y2307" t="s">
        <v>30</v>
      </c>
    </row>
    <row r="2308" spans="1:25" x14ac:dyDescent="0.2">
      <c r="A2308">
        <v>2306</v>
      </c>
      <c r="B2308">
        <v>107997815</v>
      </c>
      <c r="C2308">
        <v>12500</v>
      </c>
      <c r="D2308">
        <v>1675</v>
      </c>
      <c r="E2308">
        <v>32</v>
      </c>
      <c r="F2308">
        <v>0</v>
      </c>
      <c r="G2308">
        <v>1</v>
      </c>
      <c r="H2308">
        <v>1</v>
      </c>
      <c r="I2308">
        <v>12500</v>
      </c>
      <c r="J2308">
        <v>1675</v>
      </c>
      <c r="K2308">
        <v>89.527361110000001</v>
      </c>
      <c r="L2308" t="s">
        <v>421</v>
      </c>
      <c r="M2308" t="s">
        <v>237</v>
      </c>
      <c r="N2308" s="1">
        <v>42072.654861111114</v>
      </c>
      <c r="O2308" s="1">
        <v>40281.945833333331</v>
      </c>
      <c r="P2308" s="2">
        <v>40282</v>
      </c>
      <c r="Q2308" s="1">
        <v>40318.945833333331</v>
      </c>
      <c r="R2308" t="s">
        <v>65</v>
      </c>
      <c r="S2308" t="s">
        <v>37</v>
      </c>
      <c r="T2308" t="s">
        <v>31</v>
      </c>
      <c r="U2308" t="b">
        <v>1</v>
      </c>
      <c r="V2308" t="s">
        <v>41</v>
      </c>
      <c r="W2308" t="s">
        <v>29</v>
      </c>
      <c r="X2308" t="s">
        <v>41</v>
      </c>
      <c r="Y2308" t="s">
        <v>42</v>
      </c>
    </row>
    <row r="2309" spans="1:25" x14ac:dyDescent="0.2">
      <c r="A2309">
        <v>2307</v>
      </c>
      <c r="B2309">
        <v>580479921</v>
      </c>
      <c r="C2309">
        <v>5000</v>
      </c>
      <c r="D2309">
        <v>275</v>
      </c>
      <c r="E2309">
        <v>5</v>
      </c>
      <c r="F2309">
        <v>0</v>
      </c>
      <c r="G2309">
        <v>1</v>
      </c>
      <c r="H2309">
        <v>1</v>
      </c>
      <c r="I2309">
        <v>5000</v>
      </c>
      <c r="J2309">
        <v>275</v>
      </c>
      <c r="K2309">
        <v>30</v>
      </c>
      <c r="L2309" t="s">
        <v>421</v>
      </c>
      <c r="M2309" t="s">
        <v>237</v>
      </c>
      <c r="N2309" s="1">
        <v>42072.654861111114</v>
      </c>
      <c r="O2309" s="1">
        <v>40521.822222222225</v>
      </c>
      <c r="P2309" s="2">
        <v>40525</v>
      </c>
      <c r="Q2309" s="1">
        <v>40555.173611111109</v>
      </c>
      <c r="R2309" t="s">
        <v>59</v>
      </c>
      <c r="S2309" t="s">
        <v>26</v>
      </c>
      <c r="T2309" t="s">
        <v>31</v>
      </c>
      <c r="U2309" t="b">
        <v>1</v>
      </c>
      <c r="V2309" t="s">
        <v>28</v>
      </c>
      <c r="W2309" t="s">
        <v>29</v>
      </c>
      <c r="X2309" t="s">
        <v>28</v>
      </c>
      <c r="Y2309" t="s">
        <v>30</v>
      </c>
    </row>
    <row r="2310" spans="1:25" x14ac:dyDescent="0.2">
      <c r="A2310">
        <v>2308</v>
      </c>
      <c r="B2310">
        <v>641246592</v>
      </c>
      <c r="C2310">
        <v>3000</v>
      </c>
      <c r="D2310">
        <v>0</v>
      </c>
      <c r="E2310">
        <v>0</v>
      </c>
      <c r="F2310">
        <v>0</v>
      </c>
      <c r="G2310">
        <v>1</v>
      </c>
      <c r="H2310">
        <v>1</v>
      </c>
      <c r="I2310">
        <v>3000</v>
      </c>
      <c r="J2310">
        <v>0</v>
      </c>
      <c r="K2310">
        <v>63.700648149999999</v>
      </c>
      <c r="L2310" t="s">
        <v>422</v>
      </c>
      <c r="M2310" t="s">
        <v>148</v>
      </c>
      <c r="N2310" s="1">
        <v>42072.654861111114</v>
      </c>
      <c r="O2310" s="1">
        <v>40281.945833333331</v>
      </c>
      <c r="P2310" s="2">
        <v>40282</v>
      </c>
      <c r="Q2310" s="1">
        <v>40318.945833333331</v>
      </c>
      <c r="R2310" t="s">
        <v>34</v>
      </c>
      <c r="S2310" t="s">
        <v>34</v>
      </c>
      <c r="T2310" t="s">
        <v>31</v>
      </c>
      <c r="U2310" t="b">
        <v>0</v>
      </c>
      <c r="V2310" t="s">
        <v>41</v>
      </c>
      <c r="W2310" t="s">
        <v>29</v>
      </c>
      <c r="X2310" t="s">
        <v>41</v>
      </c>
      <c r="Y2310" t="s">
        <v>42</v>
      </c>
    </row>
    <row r="2311" spans="1:25" x14ac:dyDescent="0.2">
      <c r="A2311">
        <v>2309</v>
      </c>
      <c r="B2311">
        <v>2003312220</v>
      </c>
      <c r="C2311">
        <v>11500</v>
      </c>
      <c r="D2311">
        <v>13817</v>
      </c>
      <c r="E2311">
        <v>50</v>
      </c>
      <c r="F2311">
        <v>0</v>
      </c>
      <c r="G2311">
        <v>1</v>
      </c>
      <c r="H2311">
        <v>1</v>
      </c>
      <c r="I2311">
        <v>11500</v>
      </c>
      <c r="J2311">
        <v>13817</v>
      </c>
      <c r="K2311">
        <v>90.958333330000002</v>
      </c>
      <c r="L2311" t="s">
        <v>423</v>
      </c>
      <c r="M2311" t="s">
        <v>36</v>
      </c>
      <c r="N2311" s="1">
        <v>42072.654861111114</v>
      </c>
      <c r="O2311" s="1">
        <v>40521.822222222225</v>
      </c>
      <c r="P2311" s="2">
        <v>40525</v>
      </c>
      <c r="Q2311" s="1">
        <v>40555.173611111109</v>
      </c>
      <c r="R2311" t="s">
        <v>26</v>
      </c>
      <c r="S2311" t="s">
        <v>26</v>
      </c>
      <c r="T2311" t="s">
        <v>27</v>
      </c>
      <c r="U2311" t="b">
        <v>1</v>
      </c>
      <c r="V2311" t="s">
        <v>28</v>
      </c>
      <c r="W2311" t="s">
        <v>29</v>
      </c>
      <c r="X2311" t="s">
        <v>28</v>
      </c>
      <c r="Y2311" t="s">
        <v>30</v>
      </c>
    </row>
    <row r="2312" spans="1:25" x14ac:dyDescent="0.2">
      <c r="A2312">
        <v>2310</v>
      </c>
      <c r="B2312">
        <v>265899169</v>
      </c>
      <c r="C2312">
        <v>49500</v>
      </c>
      <c r="D2312">
        <v>1355</v>
      </c>
      <c r="E2312">
        <v>11</v>
      </c>
      <c r="F2312">
        <v>0</v>
      </c>
      <c r="G2312">
        <v>1</v>
      </c>
      <c r="H2312">
        <v>1</v>
      </c>
      <c r="I2312">
        <v>49500</v>
      </c>
      <c r="J2312">
        <v>1355</v>
      </c>
      <c r="K2312">
        <v>55.490057870000001</v>
      </c>
      <c r="L2312" t="s">
        <v>424</v>
      </c>
      <c r="M2312" t="s">
        <v>100</v>
      </c>
      <c r="N2312" s="1">
        <v>42072.654861111114</v>
      </c>
      <c r="O2312" s="1">
        <v>40281.945833333331</v>
      </c>
      <c r="P2312" s="2">
        <v>40282</v>
      </c>
      <c r="Q2312" s="1">
        <v>40318.945833333331</v>
      </c>
      <c r="R2312" t="s">
        <v>52</v>
      </c>
      <c r="S2312" t="s">
        <v>52</v>
      </c>
      <c r="T2312" t="s">
        <v>31</v>
      </c>
      <c r="U2312" t="b">
        <v>1</v>
      </c>
      <c r="V2312" t="s">
        <v>41</v>
      </c>
      <c r="W2312" t="s">
        <v>29</v>
      </c>
      <c r="X2312" t="s">
        <v>41</v>
      </c>
      <c r="Y2312" t="s">
        <v>42</v>
      </c>
    </row>
    <row r="2313" spans="1:25" x14ac:dyDescent="0.2">
      <c r="A2313">
        <v>2311</v>
      </c>
      <c r="B2313">
        <v>839551082</v>
      </c>
      <c r="C2313">
        <v>3500</v>
      </c>
      <c r="D2313">
        <v>3575</v>
      </c>
      <c r="E2313">
        <v>65</v>
      </c>
      <c r="F2313">
        <v>56</v>
      </c>
      <c r="G2313">
        <v>4</v>
      </c>
      <c r="H2313">
        <v>1</v>
      </c>
      <c r="I2313">
        <v>3500</v>
      </c>
      <c r="J2313">
        <v>3575</v>
      </c>
      <c r="K2313">
        <v>30</v>
      </c>
      <c r="L2313" t="s">
        <v>425</v>
      </c>
      <c r="M2313" t="s">
        <v>100</v>
      </c>
      <c r="N2313" s="1">
        <v>42072.654861111114</v>
      </c>
      <c r="O2313" s="1">
        <v>40521.822222222225</v>
      </c>
      <c r="P2313" s="2">
        <v>40525</v>
      </c>
      <c r="Q2313" s="1">
        <v>40555.173611111109</v>
      </c>
      <c r="R2313" t="s">
        <v>65</v>
      </c>
      <c r="S2313" t="s">
        <v>37</v>
      </c>
      <c r="T2313" t="s">
        <v>27</v>
      </c>
      <c r="U2313" t="b">
        <v>0</v>
      </c>
      <c r="V2313" t="s">
        <v>28</v>
      </c>
      <c r="W2313" t="s">
        <v>29</v>
      </c>
      <c r="X2313" t="s">
        <v>28</v>
      </c>
      <c r="Y2313" t="s">
        <v>30</v>
      </c>
    </row>
    <row r="2314" spans="1:25" x14ac:dyDescent="0.2">
      <c r="A2314">
        <v>2312</v>
      </c>
      <c r="B2314">
        <v>1679695783</v>
      </c>
      <c r="C2314">
        <v>30000</v>
      </c>
      <c r="D2314">
        <v>3445</v>
      </c>
      <c r="E2314">
        <v>45</v>
      </c>
      <c r="F2314">
        <v>0</v>
      </c>
      <c r="G2314">
        <v>1</v>
      </c>
      <c r="H2314">
        <v>1</v>
      </c>
      <c r="I2314">
        <v>30000</v>
      </c>
      <c r="J2314">
        <v>3445</v>
      </c>
      <c r="K2314">
        <v>46.144317129999997</v>
      </c>
      <c r="L2314" t="s">
        <v>426</v>
      </c>
      <c r="M2314" t="s">
        <v>323</v>
      </c>
      <c r="N2314" s="1">
        <v>42072.654861111114</v>
      </c>
      <c r="O2314" s="1">
        <v>40281.945833333331</v>
      </c>
      <c r="P2314" s="2">
        <v>40282</v>
      </c>
      <c r="Q2314" s="1">
        <v>40318.945833333331</v>
      </c>
      <c r="R2314" t="s">
        <v>59</v>
      </c>
      <c r="S2314" t="s">
        <v>26</v>
      </c>
      <c r="T2314" t="s">
        <v>31</v>
      </c>
      <c r="U2314" t="b">
        <v>1</v>
      </c>
      <c r="V2314" t="s">
        <v>41</v>
      </c>
      <c r="W2314" t="s">
        <v>29</v>
      </c>
      <c r="X2314" t="s">
        <v>41</v>
      </c>
      <c r="Y2314" t="s">
        <v>42</v>
      </c>
    </row>
    <row r="2315" spans="1:25" x14ac:dyDescent="0.2">
      <c r="A2315">
        <v>2313</v>
      </c>
      <c r="B2315">
        <v>1212171624</v>
      </c>
      <c r="C2315">
        <v>300</v>
      </c>
      <c r="D2315">
        <v>80</v>
      </c>
      <c r="E2315">
        <v>3</v>
      </c>
      <c r="F2315">
        <v>6</v>
      </c>
      <c r="G2315">
        <v>2</v>
      </c>
      <c r="H2315">
        <v>1</v>
      </c>
      <c r="I2315">
        <v>300</v>
      </c>
      <c r="J2315">
        <v>80</v>
      </c>
      <c r="K2315">
        <v>75.453506939999997</v>
      </c>
      <c r="L2315" t="s">
        <v>426</v>
      </c>
      <c r="M2315" t="s">
        <v>323</v>
      </c>
      <c r="N2315" s="1">
        <v>42072.654861111114</v>
      </c>
      <c r="O2315" s="1">
        <v>40281.945833333331</v>
      </c>
      <c r="P2315" s="2">
        <v>40282</v>
      </c>
      <c r="Q2315" s="1">
        <v>40318.945833333331</v>
      </c>
      <c r="R2315" t="s">
        <v>55</v>
      </c>
      <c r="S2315" t="s">
        <v>37</v>
      </c>
      <c r="T2315" t="s">
        <v>31</v>
      </c>
      <c r="U2315" t="b">
        <v>0</v>
      </c>
      <c r="V2315" t="s">
        <v>41</v>
      </c>
      <c r="W2315" t="s">
        <v>29</v>
      </c>
      <c r="X2315" t="s">
        <v>41</v>
      </c>
      <c r="Y2315" t="s">
        <v>42</v>
      </c>
    </row>
    <row r="2316" spans="1:25" x14ac:dyDescent="0.2">
      <c r="A2316">
        <v>2314</v>
      </c>
      <c r="B2316">
        <v>438355221</v>
      </c>
      <c r="C2316">
        <v>2500</v>
      </c>
      <c r="D2316">
        <v>0</v>
      </c>
      <c r="E2316">
        <v>0</v>
      </c>
      <c r="F2316">
        <v>3</v>
      </c>
      <c r="G2316">
        <v>3</v>
      </c>
      <c r="H2316">
        <v>1</v>
      </c>
      <c r="I2316">
        <v>2500</v>
      </c>
      <c r="J2316">
        <v>0</v>
      </c>
      <c r="K2316">
        <v>60</v>
      </c>
      <c r="L2316" t="s">
        <v>427</v>
      </c>
      <c r="M2316" t="s">
        <v>428</v>
      </c>
      <c r="N2316" s="1">
        <v>42072.654861111114</v>
      </c>
      <c r="O2316" s="1">
        <v>40521.822222222225</v>
      </c>
      <c r="P2316" s="2">
        <v>40525</v>
      </c>
      <c r="Q2316" s="1">
        <v>40555.173611111109</v>
      </c>
      <c r="R2316" t="s">
        <v>134</v>
      </c>
      <c r="S2316" t="s">
        <v>34</v>
      </c>
      <c r="T2316" t="s">
        <v>31</v>
      </c>
      <c r="U2316" t="b">
        <v>0</v>
      </c>
      <c r="V2316" t="s">
        <v>28</v>
      </c>
      <c r="W2316" t="s">
        <v>29</v>
      </c>
      <c r="X2316" t="s">
        <v>28</v>
      </c>
      <c r="Y2316" t="s">
        <v>30</v>
      </c>
    </row>
    <row r="2317" spans="1:25" x14ac:dyDescent="0.2">
      <c r="A2317">
        <v>2315</v>
      </c>
      <c r="B2317">
        <v>1071970138</v>
      </c>
      <c r="C2317">
        <v>1500</v>
      </c>
      <c r="D2317">
        <v>0</v>
      </c>
      <c r="E2317">
        <v>0</v>
      </c>
      <c r="F2317">
        <v>0</v>
      </c>
      <c r="G2317">
        <v>1</v>
      </c>
      <c r="H2317">
        <v>1</v>
      </c>
      <c r="I2317">
        <v>1500</v>
      </c>
      <c r="J2317">
        <v>0</v>
      </c>
      <c r="K2317">
        <v>16</v>
      </c>
      <c r="L2317" t="s">
        <v>429</v>
      </c>
      <c r="M2317" t="s">
        <v>72</v>
      </c>
      <c r="N2317" s="1">
        <v>42072.654861111114</v>
      </c>
      <c r="O2317" s="1">
        <v>40521.822222222225</v>
      </c>
      <c r="P2317" s="2">
        <v>40525</v>
      </c>
      <c r="Q2317" s="1">
        <v>40555.173611111109</v>
      </c>
      <c r="R2317" t="s">
        <v>75</v>
      </c>
      <c r="S2317" t="s">
        <v>62</v>
      </c>
      <c r="T2317" t="s">
        <v>31</v>
      </c>
      <c r="U2317" t="b">
        <v>0</v>
      </c>
      <c r="V2317" t="s">
        <v>28</v>
      </c>
      <c r="W2317" t="s">
        <v>29</v>
      </c>
      <c r="X2317" t="s">
        <v>28</v>
      </c>
      <c r="Y2317" t="s">
        <v>30</v>
      </c>
    </row>
    <row r="2318" spans="1:25" x14ac:dyDescent="0.2">
      <c r="A2318">
        <v>2316</v>
      </c>
      <c r="B2318">
        <v>1667591814</v>
      </c>
      <c r="C2318">
        <v>3500</v>
      </c>
      <c r="D2318">
        <v>720</v>
      </c>
      <c r="E2318">
        <v>19</v>
      </c>
      <c r="F2318">
        <v>0</v>
      </c>
      <c r="G2318">
        <v>1</v>
      </c>
      <c r="H2318">
        <v>1</v>
      </c>
      <c r="I2318">
        <v>3500</v>
      </c>
      <c r="J2318">
        <v>720</v>
      </c>
      <c r="K2318">
        <v>30.041666670000001</v>
      </c>
      <c r="L2318" t="s">
        <v>430</v>
      </c>
      <c r="M2318" t="s">
        <v>232</v>
      </c>
      <c r="N2318" s="1">
        <v>42072.654861111114</v>
      </c>
      <c r="O2318" s="1">
        <v>40521.822222222225</v>
      </c>
      <c r="P2318" s="2">
        <v>40525</v>
      </c>
      <c r="Q2318" s="1">
        <v>40555.173611111109</v>
      </c>
      <c r="R2318" t="s">
        <v>37</v>
      </c>
      <c r="S2318" t="s">
        <v>37</v>
      </c>
      <c r="T2318" t="s">
        <v>31</v>
      </c>
      <c r="U2318" t="b">
        <v>1</v>
      </c>
      <c r="V2318" t="s">
        <v>28</v>
      </c>
      <c r="W2318" t="s">
        <v>29</v>
      </c>
      <c r="X2318" t="s">
        <v>28</v>
      </c>
      <c r="Y2318" t="s">
        <v>30</v>
      </c>
    </row>
    <row r="2319" spans="1:25" x14ac:dyDescent="0.2">
      <c r="A2319">
        <v>2317</v>
      </c>
      <c r="B2319">
        <v>1491881391</v>
      </c>
      <c r="C2319">
        <v>10000</v>
      </c>
      <c r="D2319">
        <v>1305</v>
      </c>
      <c r="E2319">
        <v>19</v>
      </c>
      <c r="F2319">
        <v>29</v>
      </c>
      <c r="G2319">
        <v>2</v>
      </c>
      <c r="H2319">
        <v>1</v>
      </c>
      <c r="I2319">
        <v>10000</v>
      </c>
      <c r="J2319">
        <v>1305</v>
      </c>
      <c r="K2319">
        <v>60.285706019999999</v>
      </c>
      <c r="L2319" t="s">
        <v>431</v>
      </c>
      <c r="M2319" t="s">
        <v>131</v>
      </c>
      <c r="N2319" s="1">
        <v>42072.654861111114</v>
      </c>
      <c r="O2319" s="1">
        <v>40281.945833333331</v>
      </c>
      <c r="P2319" s="2">
        <v>40282</v>
      </c>
      <c r="Q2319" s="1">
        <v>40318.945833333331</v>
      </c>
      <c r="R2319" t="s">
        <v>25</v>
      </c>
      <c r="S2319" t="s">
        <v>26</v>
      </c>
      <c r="T2319" t="s">
        <v>31</v>
      </c>
      <c r="U2319" t="b">
        <v>1</v>
      </c>
      <c r="V2319" t="s">
        <v>41</v>
      </c>
      <c r="W2319" t="s">
        <v>29</v>
      </c>
      <c r="X2319" t="s">
        <v>41</v>
      </c>
      <c r="Y2319" t="s">
        <v>42</v>
      </c>
    </row>
    <row r="2320" spans="1:25" x14ac:dyDescent="0.2">
      <c r="A2320">
        <v>2318</v>
      </c>
      <c r="B2320">
        <v>848936268</v>
      </c>
      <c r="C2320">
        <v>2000</v>
      </c>
      <c r="D2320">
        <v>2508</v>
      </c>
      <c r="E2320">
        <v>63</v>
      </c>
      <c r="F2320">
        <v>1</v>
      </c>
      <c r="G2320">
        <v>1</v>
      </c>
      <c r="H2320">
        <v>1</v>
      </c>
      <c r="I2320">
        <v>2000</v>
      </c>
      <c r="J2320">
        <v>2508</v>
      </c>
      <c r="K2320">
        <v>76.482442129999995</v>
      </c>
      <c r="L2320" t="s">
        <v>432</v>
      </c>
      <c r="M2320" t="s">
        <v>33</v>
      </c>
      <c r="N2320" s="1">
        <v>42072.654861111114</v>
      </c>
      <c r="O2320" s="1">
        <v>40281.945833333331</v>
      </c>
      <c r="P2320" s="2">
        <v>40282</v>
      </c>
      <c r="Q2320" s="1">
        <v>40318.945833333331</v>
      </c>
      <c r="R2320" t="s">
        <v>68</v>
      </c>
      <c r="S2320" t="s">
        <v>68</v>
      </c>
      <c r="T2320" t="s">
        <v>27</v>
      </c>
      <c r="U2320" t="b">
        <v>1</v>
      </c>
      <c r="V2320" t="s">
        <v>41</v>
      </c>
      <c r="W2320" t="s">
        <v>29</v>
      </c>
      <c r="X2320" t="s">
        <v>41</v>
      </c>
      <c r="Y2320" t="s">
        <v>42</v>
      </c>
    </row>
    <row r="2321" spans="1:25" x14ac:dyDescent="0.2">
      <c r="A2321">
        <v>2319</v>
      </c>
      <c r="B2321">
        <v>846856973</v>
      </c>
      <c r="C2321">
        <v>1000</v>
      </c>
      <c r="D2321">
        <v>1122</v>
      </c>
      <c r="E2321">
        <v>34</v>
      </c>
      <c r="F2321">
        <v>0</v>
      </c>
      <c r="G2321">
        <v>1</v>
      </c>
      <c r="H2321">
        <v>1</v>
      </c>
      <c r="I2321">
        <v>1000</v>
      </c>
      <c r="J2321">
        <v>1122</v>
      </c>
      <c r="K2321">
        <v>44.94428241</v>
      </c>
      <c r="L2321" t="s">
        <v>432</v>
      </c>
      <c r="M2321" t="s">
        <v>33</v>
      </c>
      <c r="N2321" s="1">
        <v>42072.654861111114</v>
      </c>
      <c r="O2321" s="1">
        <v>40521.822222222225</v>
      </c>
      <c r="P2321" s="2">
        <v>40525</v>
      </c>
      <c r="Q2321" s="1">
        <v>40555.173611111109</v>
      </c>
      <c r="R2321" t="s">
        <v>37</v>
      </c>
      <c r="S2321" t="s">
        <v>37</v>
      </c>
      <c r="T2321" t="s">
        <v>27</v>
      </c>
      <c r="U2321" t="b">
        <v>1</v>
      </c>
      <c r="V2321" t="s">
        <v>28</v>
      </c>
      <c r="W2321" t="s">
        <v>29</v>
      </c>
      <c r="X2321" t="s">
        <v>28</v>
      </c>
      <c r="Y2321" t="s">
        <v>30</v>
      </c>
    </row>
    <row r="2322" spans="1:25" x14ac:dyDescent="0.2">
      <c r="A2322">
        <v>2320</v>
      </c>
      <c r="B2322">
        <v>810037128</v>
      </c>
      <c r="C2322">
        <v>500</v>
      </c>
      <c r="D2322">
        <v>730</v>
      </c>
      <c r="E2322">
        <v>21</v>
      </c>
      <c r="F2322">
        <v>1</v>
      </c>
      <c r="G2322">
        <v>1</v>
      </c>
      <c r="H2322">
        <v>1</v>
      </c>
      <c r="I2322">
        <v>500</v>
      </c>
      <c r="J2322">
        <v>730</v>
      </c>
      <c r="K2322">
        <v>70.205671300000006</v>
      </c>
      <c r="L2322" t="s">
        <v>432</v>
      </c>
      <c r="M2322" t="s">
        <v>33</v>
      </c>
      <c r="N2322" s="1">
        <v>42072.654861111114</v>
      </c>
      <c r="O2322" s="1">
        <v>40521.822222222225</v>
      </c>
      <c r="P2322" s="2">
        <v>40525</v>
      </c>
      <c r="Q2322" s="1">
        <v>40555.173611111109</v>
      </c>
      <c r="R2322" t="s">
        <v>55</v>
      </c>
      <c r="S2322" t="s">
        <v>37</v>
      </c>
      <c r="T2322" t="s">
        <v>27</v>
      </c>
      <c r="U2322" t="b">
        <v>1</v>
      </c>
      <c r="V2322" t="s">
        <v>28</v>
      </c>
      <c r="W2322" t="s">
        <v>29</v>
      </c>
      <c r="X2322" t="s">
        <v>28</v>
      </c>
      <c r="Y2322" t="s">
        <v>30</v>
      </c>
    </row>
    <row r="2323" spans="1:25" x14ac:dyDescent="0.2">
      <c r="A2323">
        <v>2321</v>
      </c>
      <c r="B2323">
        <v>1817248219</v>
      </c>
      <c r="C2323">
        <v>250</v>
      </c>
      <c r="D2323">
        <v>70</v>
      </c>
      <c r="E2323">
        <v>3</v>
      </c>
      <c r="F2323">
        <v>3</v>
      </c>
      <c r="G2323">
        <v>1</v>
      </c>
      <c r="H2323">
        <v>1</v>
      </c>
      <c r="I2323">
        <v>250</v>
      </c>
      <c r="J2323">
        <v>70</v>
      </c>
      <c r="K2323">
        <v>78.790810190000002</v>
      </c>
      <c r="L2323" t="s">
        <v>432</v>
      </c>
      <c r="M2323" t="s">
        <v>33</v>
      </c>
      <c r="N2323" s="1">
        <v>42072.654861111114</v>
      </c>
      <c r="O2323" s="1">
        <v>40281.945833333331</v>
      </c>
      <c r="P2323" s="2">
        <v>40282</v>
      </c>
      <c r="Q2323" s="1">
        <v>40318.945833333331</v>
      </c>
      <c r="R2323" t="s">
        <v>55</v>
      </c>
      <c r="S2323" t="s">
        <v>37</v>
      </c>
      <c r="T2323" t="s">
        <v>31</v>
      </c>
      <c r="U2323" t="b">
        <v>1</v>
      </c>
      <c r="V2323" t="s">
        <v>41</v>
      </c>
      <c r="W2323" t="s">
        <v>29</v>
      </c>
      <c r="X2323" t="s">
        <v>41</v>
      </c>
      <c r="Y2323" t="s">
        <v>42</v>
      </c>
    </row>
    <row r="2324" spans="1:25" x14ac:dyDescent="0.2">
      <c r="A2324">
        <v>2322</v>
      </c>
      <c r="B2324">
        <v>1396975335</v>
      </c>
      <c r="C2324">
        <v>2000</v>
      </c>
      <c r="D2324">
        <v>0</v>
      </c>
      <c r="E2324">
        <v>0</v>
      </c>
      <c r="F2324">
        <v>0</v>
      </c>
      <c r="G2324">
        <v>1</v>
      </c>
      <c r="H2324">
        <v>1</v>
      </c>
      <c r="I2324">
        <v>2000</v>
      </c>
      <c r="J2324">
        <v>0</v>
      </c>
      <c r="K2324">
        <v>30</v>
      </c>
      <c r="L2324" t="s">
        <v>433</v>
      </c>
      <c r="M2324" t="s">
        <v>392</v>
      </c>
      <c r="N2324" s="1">
        <v>42072.654861111114</v>
      </c>
      <c r="O2324" s="1">
        <v>40521.822222222225</v>
      </c>
      <c r="P2324" s="2">
        <v>40525</v>
      </c>
      <c r="Q2324" s="1">
        <v>40555.173611111109</v>
      </c>
      <c r="R2324" t="s">
        <v>103</v>
      </c>
      <c r="S2324" t="s">
        <v>34</v>
      </c>
      <c r="T2324" t="s">
        <v>31</v>
      </c>
      <c r="U2324" t="b">
        <v>1</v>
      </c>
      <c r="V2324" t="s">
        <v>28</v>
      </c>
      <c r="W2324" t="s">
        <v>29</v>
      </c>
      <c r="X2324" t="s">
        <v>28</v>
      </c>
      <c r="Y2324" t="s">
        <v>30</v>
      </c>
    </row>
    <row r="2325" spans="1:25" x14ac:dyDescent="0.2">
      <c r="A2325">
        <v>2323</v>
      </c>
      <c r="B2325">
        <v>1700651932</v>
      </c>
      <c r="C2325">
        <v>2700</v>
      </c>
      <c r="D2325">
        <v>4285</v>
      </c>
      <c r="E2325">
        <v>89</v>
      </c>
      <c r="F2325">
        <v>0</v>
      </c>
      <c r="G2325">
        <v>1</v>
      </c>
      <c r="H2325">
        <v>1</v>
      </c>
      <c r="I2325">
        <v>2700</v>
      </c>
      <c r="J2325">
        <v>4285</v>
      </c>
      <c r="K2325">
        <v>30</v>
      </c>
      <c r="L2325" t="s">
        <v>434</v>
      </c>
      <c r="M2325" t="s">
        <v>148</v>
      </c>
      <c r="N2325" s="1">
        <v>42072.654861111114</v>
      </c>
      <c r="O2325" s="1">
        <v>40521.822222222225</v>
      </c>
      <c r="P2325" s="2">
        <v>40525</v>
      </c>
      <c r="Q2325" s="1">
        <v>40555.173611111109</v>
      </c>
      <c r="R2325" t="s">
        <v>37</v>
      </c>
      <c r="S2325" t="s">
        <v>37</v>
      </c>
      <c r="T2325" t="s">
        <v>27</v>
      </c>
      <c r="U2325" t="b">
        <v>1</v>
      </c>
      <c r="V2325" t="s">
        <v>28</v>
      </c>
      <c r="W2325" t="s">
        <v>29</v>
      </c>
      <c r="X2325" t="s">
        <v>28</v>
      </c>
      <c r="Y2325" t="s">
        <v>30</v>
      </c>
    </row>
    <row r="2326" spans="1:25" x14ac:dyDescent="0.2">
      <c r="A2326">
        <v>2324</v>
      </c>
      <c r="B2326">
        <v>1000727191</v>
      </c>
      <c r="C2326">
        <v>2000</v>
      </c>
      <c r="D2326">
        <v>2036</v>
      </c>
      <c r="E2326">
        <v>38</v>
      </c>
      <c r="F2326">
        <v>1</v>
      </c>
      <c r="G2326">
        <v>1</v>
      </c>
      <c r="H2326">
        <v>1</v>
      </c>
      <c r="I2326">
        <v>2000</v>
      </c>
      <c r="J2326">
        <v>2036</v>
      </c>
      <c r="K2326">
        <v>55.237187499999997</v>
      </c>
      <c r="L2326" t="s">
        <v>434</v>
      </c>
      <c r="M2326" t="s">
        <v>148</v>
      </c>
      <c r="N2326" s="1">
        <v>42072.654861111114</v>
      </c>
      <c r="O2326" s="1">
        <v>40281.945833333331</v>
      </c>
      <c r="P2326" s="2">
        <v>40282</v>
      </c>
      <c r="Q2326" s="1">
        <v>40318.945833333331</v>
      </c>
      <c r="R2326" t="s">
        <v>113</v>
      </c>
      <c r="S2326" t="s">
        <v>37</v>
      </c>
      <c r="T2326" t="s">
        <v>27</v>
      </c>
      <c r="U2326" t="b">
        <v>1</v>
      </c>
      <c r="V2326" t="s">
        <v>41</v>
      </c>
      <c r="W2326" t="s">
        <v>29</v>
      </c>
      <c r="X2326" t="s">
        <v>41</v>
      </c>
      <c r="Y2326" t="s">
        <v>42</v>
      </c>
    </row>
    <row r="2327" spans="1:25" x14ac:dyDescent="0.2">
      <c r="A2327">
        <v>2325</v>
      </c>
      <c r="B2327">
        <v>694655492</v>
      </c>
      <c r="C2327">
        <v>350</v>
      </c>
      <c r="D2327">
        <v>535</v>
      </c>
      <c r="E2327">
        <v>26</v>
      </c>
      <c r="F2327">
        <v>110</v>
      </c>
      <c r="G2327">
        <v>17</v>
      </c>
      <c r="H2327">
        <v>1</v>
      </c>
      <c r="I2327">
        <v>350</v>
      </c>
      <c r="J2327">
        <v>535</v>
      </c>
      <c r="K2327">
        <v>29.66931713</v>
      </c>
      <c r="L2327" t="s">
        <v>434</v>
      </c>
      <c r="M2327" t="s">
        <v>148</v>
      </c>
      <c r="N2327" s="1">
        <v>42072.654861111114</v>
      </c>
      <c r="O2327" s="1">
        <v>40281.945833333331</v>
      </c>
      <c r="P2327" s="2">
        <v>40282</v>
      </c>
      <c r="Q2327" s="1">
        <v>40318.945833333331</v>
      </c>
      <c r="R2327" t="s">
        <v>83</v>
      </c>
      <c r="S2327" t="s">
        <v>77</v>
      </c>
      <c r="T2327" t="s">
        <v>27</v>
      </c>
      <c r="U2327" t="b">
        <v>1</v>
      </c>
      <c r="V2327" t="s">
        <v>41</v>
      </c>
      <c r="W2327" t="s">
        <v>29</v>
      </c>
      <c r="X2327" t="s">
        <v>41</v>
      </c>
      <c r="Y2327" t="s">
        <v>42</v>
      </c>
    </row>
    <row r="2328" spans="1:25" x14ac:dyDescent="0.2">
      <c r="A2328">
        <v>2326</v>
      </c>
      <c r="B2328">
        <v>2139936422</v>
      </c>
      <c r="C2328">
        <v>10000</v>
      </c>
      <c r="D2328">
        <v>565</v>
      </c>
      <c r="E2328">
        <v>18</v>
      </c>
      <c r="F2328">
        <v>26</v>
      </c>
      <c r="G2328">
        <v>1</v>
      </c>
      <c r="H2328">
        <v>1</v>
      </c>
      <c r="I2328">
        <v>10000</v>
      </c>
      <c r="J2328">
        <v>565</v>
      </c>
      <c r="K2328">
        <v>30.761655090000001</v>
      </c>
      <c r="L2328" t="s">
        <v>434</v>
      </c>
      <c r="M2328" t="s">
        <v>148</v>
      </c>
      <c r="N2328" s="1">
        <v>42072.654861111114</v>
      </c>
      <c r="O2328" s="1">
        <v>40281.945833333331</v>
      </c>
      <c r="P2328" s="2">
        <v>40282</v>
      </c>
      <c r="Q2328" s="1">
        <v>40318.945833333331</v>
      </c>
      <c r="R2328" t="s">
        <v>76</v>
      </c>
      <c r="S2328" t="s">
        <v>77</v>
      </c>
      <c r="T2328" t="s">
        <v>31</v>
      </c>
      <c r="U2328" t="b">
        <v>1</v>
      </c>
      <c r="V2328" t="s">
        <v>41</v>
      </c>
      <c r="W2328" t="s">
        <v>29</v>
      </c>
      <c r="X2328" t="s">
        <v>41</v>
      </c>
      <c r="Y2328" t="s">
        <v>42</v>
      </c>
    </row>
    <row r="2329" spans="1:25" x14ac:dyDescent="0.2">
      <c r="A2329">
        <v>2327</v>
      </c>
      <c r="B2329">
        <v>238757424</v>
      </c>
      <c r="C2329">
        <v>2000</v>
      </c>
      <c r="D2329">
        <v>932</v>
      </c>
      <c r="E2329">
        <v>27</v>
      </c>
      <c r="F2329">
        <v>2</v>
      </c>
      <c r="G2329">
        <v>1</v>
      </c>
      <c r="H2329">
        <v>1</v>
      </c>
      <c r="I2329">
        <v>2000</v>
      </c>
      <c r="J2329">
        <v>932</v>
      </c>
      <c r="K2329">
        <v>88.962106480000003</v>
      </c>
      <c r="L2329" t="s">
        <v>435</v>
      </c>
      <c r="M2329" t="s">
        <v>155</v>
      </c>
      <c r="N2329" s="1">
        <v>42072.654861111114</v>
      </c>
      <c r="O2329" s="1">
        <v>40281.945833333331</v>
      </c>
      <c r="P2329" s="2">
        <v>40282</v>
      </c>
      <c r="Q2329" s="1">
        <v>40318.945833333331</v>
      </c>
      <c r="R2329" t="s">
        <v>158</v>
      </c>
      <c r="S2329" t="s">
        <v>62</v>
      </c>
      <c r="T2329" t="s">
        <v>31</v>
      </c>
      <c r="U2329" t="b">
        <v>1</v>
      </c>
      <c r="V2329" t="s">
        <v>41</v>
      </c>
      <c r="W2329" t="s">
        <v>29</v>
      </c>
      <c r="X2329" t="s">
        <v>41</v>
      </c>
      <c r="Y2329" t="s">
        <v>42</v>
      </c>
    </row>
    <row r="2330" spans="1:25" x14ac:dyDescent="0.2">
      <c r="A2330">
        <v>2328</v>
      </c>
      <c r="B2330">
        <v>1429988347</v>
      </c>
      <c r="C2330">
        <v>600</v>
      </c>
      <c r="D2330">
        <v>620</v>
      </c>
      <c r="E2330">
        <v>13</v>
      </c>
      <c r="F2330">
        <v>0</v>
      </c>
      <c r="G2330">
        <v>1</v>
      </c>
      <c r="H2330">
        <v>1</v>
      </c>
      <c r="I2330">
        <v>600</v>
      </c>
      <c r="J2330">
        <v>620</v>
      </c>
      <c r="K2330">
        <v>30</v>
      </c>
      <c r="L2330" t="s">
        <v>435</v>
      </c>
      <c r="M2330" t="s">
        <v>155</v>
      </c>
      <c r="N2330" s="1">
        <v>42072.654861111114</v>
      </c>
      <c r="O2330" s="1">
        <v>40521.822222222225</v>
      </c>
      <c r="P2330" s="2">
        <v>40525</v>
      </c>
      <c r="Q2330" s="1">
        <v>40555.173611111109</v>
      </c>
      <c r="R2330" t="s">
        <v>37</v>
      </c>
      <c r="S2330" t="s">
        <v>37</v>
      </c>
      <c r="T2330" t="s">
        <v>27</v>
      </c>
      <c r="U2330" t="b">
        <v>1</v>
      </c>
      <c r="V2330" t="s">
        <v>28</v>
      </c>
      <c r="W2330" t="s">
        <v>29</v>
      </c>
      <c r="X2330" t="s">
        <v>28</v>
      </c>
      <c r="Y2330" t="s">
        <v>30</v>
      </c>
    </row>
    <row r="2331" spans="1:25" x14ac:dyDescent="0.2">
      <c r="A2331">
        <v>2329</v>
      </c>
      <c r="B2331">
        <v>389360759</v>
      </c>
      <c r="C2331">
        <v>4500</v>
      </c>
      <c r="D2331">
        <v>490</v>
      </c>
      <c r="E2331">
        <v>10</v>
      </c>
      <c r="F2331">
        <v>0</v>
      </c>
      <c r="G2331">
        <v>1</v>
      </c>
      <c r="H2331">
        <v>1</v>
      </c>
      <c r="I2331">
        <v>4500</v>
      </c>
      <c r="J2331">
        <v>490</v>
      </c>
      <c r="K2331">
        <v>90</v>
      </c>
      <c r="L2331" t="s">
        <v>435</v>
      </c>
      <c r="M2331" t="s">
        <v>155</v>
      </c>
      <c r="N2331" s="1">
        <v>42072.654861111114</v>
      </c>
      <c r="O2331" s="1">
        <v>40521.822222222225</v>
      </c>
      <c r="P2331" s="2">
        <v>40525</v>
      </c>
      <c r="Q2331" s="1">
        <v>40555.173611111109</v>
      </c>
      <c r="R2331" t="s">
        <v>25</v>
      </c>
      <c r="S2331" t="s">
        <v>26</v>
      </c>
      <c r="T2331" t="s">
        <v>31</v>
      </c>
      <c r="U2331" t="b">
        <v>1</v>
      </c>
      <c r="V2331" t="s">
        <v>28</v>
      </c>
      <c r="W2331" t="s">
        <v>29</v>
      </c>
      <c r="X2331" t="s">
        <v>28</v>
      </c>
      <c r="Y2331" t="s">
        <v>30</v>
      </c>
    </row>
    <row r="2332" spans="1:25" x14ac:dyDescent="0.2">
      <c r="A2332">
        <v>2330</v>
      </c>
      <c r="B2332">
        <v>1072808383</v>
      </c>
      <c r="C2332">
        <v>2260</v>
      </c>
      <c r="D2332">
        <v>437</v>
      </c>
      <c r="E2332">
        <v>10</v>
      </c>
      <c r="F2332">
        <v>4</v>
      </c>
      <c r="G2332">
        <v>1</v>
      </c>
      <c r="H2332">
        <v>1</v>
      </c>
      <c r="I2332">
        <v>2260</v>
      </c>
      <c r="J2332">
        <v>437</v>
      </c>
      <c r="K2332">
        <v>64.145671300000004</v>
      </c>
      <c r="L2332" t="s">
        <v>435</v>
      </c>
      <c r="M2332" t="s">
        <v>155</v>
      </c>
      <c r="N2332" s="1">
        <v>42072.654861111114</v>
      </c>
      <c r="O2332" s="1">
        <v>40281.945833333331</v>
      </c>
      <c r="P2332" s="2">
        <v>40282</v>
      </c>
      <c r="Q2332" s="1">
        <v>40318.945833333331</v>
      </c>
      <c r="R2332" t="s">
        <v>84</v>
      </c>
      <c r="S2332" t="s">
        <v>62</v>
      </c>
      <c r="T2332" t="s">
        <v>31</v>
      </c>
      <c r="U2332" t="b">
        <v>1</v>
      </c>
      <c r="V2332" t="s">
        <v>41</v>
      </c>
      <c r="W2332" t="s">
        <v>29</v>
      </c>
      <c r="X2332" t="s">
        <v>41</v>
      </c>
      <c r="Y2332" t="s">
        <v>42</v>
      </c>
    </row>
    <row r="2333" spans="1:25" x14ac:dyDescent="0.2">
      <c r="A2333">
        <v>2331</v>
      </c>
      <c r="B2333">
        <v>1535535009</v>
      </c>
      <c r="C2333">
        <v>600</v>
      </c>
      <c r="D2333">
        <v>425</v>
      </c>
      <c r="E2333">
        <v>7</v>
      </c>
      <c r="F2333">
        <v>0</v>
      </c>
      <c r="G2333">
        <v>1</v>
      </c>
      <c r="H2333">
        <v>1</v>
      </c>
      <c r="I2333">
        <v>600</v>
      </c>
      <c r="J2333">
        <v>425</v>
      </c>
      <c r="K2333">
        <v>30</v>
      </c>
      <c r="L2333" t="s">
        <v>435</v>
      </c>
      <c r="M2333" t="s">
        <v>155</v>
      </c>
      <c r="N2333" s="1">
        <v>42072.654861111114</v>
      </c>
      <c r="O2333" s="1">
        <v>40521.822222222225</v>
      </c>
      <c r="P2333" s="2">
        <v>40525</v>
      </c>
      <c r="Q2333" s="1">
        <v>40555.173611111109</v>
      </c>
      <c r="R2333" t="s">
        <v>67</v>
      </c>
      <c r="S2333" t="s">
        <v>67</v>
      </c>
      <c r="T2333" t="s">
        <v>40</v>
      </c>
      <c r="U2333" t="b">
        <v>1</v>
      </c>
      <c r="V2333" t="s">
        <v>28</v>
      </c>
      <c r="W2333" t="s">
        <v>29</v>
      </c>
      <c r="X2333" t="s">
        <v>28</v>
      </c>
      <c r="Y2333" t="s">
        <v>30</v>
      </c>
    </row>
    <row r="2334" spans="1:25" x14ac:dyDescent="0.2">
      <c r="A2334">
        <v>2332</v>
      </c>
      <c r="B2334">
        <v>754680453</v>
      </c>
      <c r="C2334">
        <v>7500</v>
      </c>
      <c r="D2334">
        <v>250</v>
      </c>
      <c r="E2334">
        <v>4</v>
      </c>
      <c r="F2334">
        <v>0</v>
      </c>
      <c r="G2334">
        <v>1</v>
      </c>
      <c r="H2334">
        <v>1</v>
      </c>
      <c r="I2334">
        <v>7500</v>
      </c>
      <c r="J2334">
        <v>250</v>
      </c>
      <c r="K2334">
        <v>52.308599540000003</v>
      </c>
      <c r="L2334" t="s">
        <v>435</v>
      </c>
      <c r="M2334" t="s">
        <v>155</v>
      </c>
      <c r="N2334" s="1">
        <v>42072.654861111114</v>
      </c>
      <c r="O2334" s="1">
        <v>40281.945833333331</v>
      </c>
      <c r="P2334" s="2">
        <v>40282</v>
      </c>
      <c r="Q2334" s="1">
        <v>40318.945833333331</v>
      </c>
      <c r="R2334" t="s">
        <v>51</v>
      </c>
      <c r="S2334" t="s">
        <v>52</v>
      </c>
      <c r="T2334" t="s">
        <v>31</v>
      </c>
      <c r="U2334" t="b">
        <v>0</v>
      </c>
      <c r="V2334" t="s">
        <v>41</v>
      </c>
      <c r="W2334" t="s">
        <v>29</v>
      </c>
      <c r="X2334" t="s">
        <v>41</v>
      </c>
      <c r="Y2334" t="s">
        <v>42</v>
      </c>
    </row>
    <row r="2335" spans="1:25" x14ac:dyDescent="0.2">
      <c r="A2335">
        <v>2333</v>
      </c>
      <c r="B2335">
        <v>1793112778</v>
      </c>
      <c r="C2335">
        <v>5000</v>
      </c>
      <c r="D2335">
        <v>49</v>
      </c>
      <c r="E2335">
        <v>3</v>
      </c>
      <c r="F2335">
        <v>7</v>
      </c>
      <c r="G2335">
        <v>3</v>
      </c>
      <c r="H2335">
        <v>1</v>
      </c>
      <c r="I2335">
        <v>5000</v>
      </c>
      <c r="J2335">
        <v>49</v>
      </c>
      <c r="K2335">
        <v>89.940092590000006</v>
      </c>
      <c r="L2335" t="s">
        <v>435</v>
      </c>
      <c r="M2335" t="s">
        <v>155</v>
      </c>
      <c r="N2335" s="1">
        <v>42072.654861111114</v>
      </c>
      <c r="O2335" s="1">
        <v>40281.945833333331</v>
      </c>
      <c r="P2335" s="2">
        <v>40282</v>
      </c>
      <c r="Q2335" s="1">
        <v>40318.945833333331</v>
      </c>
      <c r="R2335" t="s">
        <v>59</v>
      </c>
      <c r="S2335" t="s">
        <v>26</v>
      </c>
      <c r="T2335" t="s">
        <v>31</v>
      </c>
      <c r="U2335" t="b">
        <v>0</v>
      </c>
      <c r="V2335" t="s">
        <v>41</v>
      </c>
      <c r="W2335" t="s">
        <v>29</v>
      </c>
      <c r="X2335" t="s">
        <v>41</v>
      </c>
      <c r="Y2335" t="s">
        <v>42</v>
      </c>
    </row>
    <row r="2336" spans="1:25" x14ac:dyDescent="0.2">
      <c r="A2336">
        <v>2334</v>
      </c>
      <c r="B2336">
        <v>567726425</v>
      </c>
      <c r="C2336">
        <v>1150</v>
      </c>
      <c r="D2336">
        <v>17</v>
      </c>
      <c r="E2336">
        <v>2</v>
      </c>
      <c r="F2336">
        <v>7</v>
      </c>
      <c r="G2336">
        <v>3</v>
      </c>
      <c r="H2336">
        <v>1</v>
      </c>
      <c r="I2336">
        <v>1150</v>
      </c>
      <c r="J2336">
        <v>17</v>
      </c>
      <c r="K2336">
        <v>89.916666669999998</v>
      </c>
      <c r="L2336" t="s">
        <v>435</v>
      </c>
      <c r="M2336" t="s">
        <v>155</v>
      </c>
      <c r="N2336" s="1">
        <v>42072.654861111114</v>
      </c>
      <c r="O2336" s="1">
        <v>40281.945833333331</v>
      </c>
      <c r="P2336" s="2">
        <v>40282</v>
      </c>
      <c r="Q2336" s="1">
        <v>40318.945833333331</v>
      </c>
      <c r="R2336" t="s">
        <v>26</v>
      </c>
      <c r="S2336" t="s">
        <v>26</v>
      </c>
      <c r="T2336" t="s">
        <v>31</v>
      </c>
      <c r="U2336" t="b">
        <v>1</v>
      </c>
      <c r="V2336" t="s">
        <v>41</v>
      </c>
      <c r="W2336" t="s">
        <v>29</v>
      </c>
      <c r="X2336" t="s">
        <v>41</v>
      </c>
      <c r="Y2336" t="s">
        <v>42</v>
      </c>
    </row>
    <row r="2337" spans="1:25" x14ac:dyDescent="0.2">
      <c r="A2337">
        <v>2335</v>
      </c>
      <c r="B2337">
        <v>917370423</v>
      </c>
      <c r="C2337">
        <v>1416</v>
      </c>
      <c r="D2337">
        <v>45</v>
      </c>
      <c r="E2337">
        <v>2</v>
      </c>
      <c r="F2337">
        <v>5</v>
      </c>
      <c r="G2337">
        <v>2</v>
      </c>
      <c r="H2337">
        <v>1</v>
      </c>
      <c r="I2337">
        <v>1416</v>
      </c>
      <c r="J2337">
        <v>45</v>
      </c>
      <c r="K2337">
        <v>26.886724539999999</v>
      </c>
      <c r="L2337" t="s">
        <v>435</v>
      </c>
      <c r="M2337" t="s">
        <v>155</v>
      </c>
      <c r="N2337" s="1">
        <v>42072.654861111114</v>
      </c>
      <c r="O2337" s="1">
        <v>40281.945833333331</v>
      </c>
      <c r="P2337" s="2">
        <v>40282</v>
      </c>
      <c r="Q2337" s="1">
        <v>40318.945833333331</v>
      </c>
      <c r="R2337" t="s">
        <v>25</v>
      </c>
      <c r="S2337" t="s">
        <v>26</v>
      </c>
      <c r="T2337" t="s">
        <v>31</v>
      </c>
      <c r="U2337" t="b">
        <v>0</v>
      </c>
      <c r="V2337" t="s">
        <v>41</v>
      </c>
      <c r="W2337" t="s">
        <v>29</v>
      </c>
      <c r="X2337" t="s">
        <v>41</v>
      </c>
      <c r="Y2337" t="s">
        <v>42</v>
      </c>
    </row>
    <row r="2338" spans="1:25" x14ac:dyDescent="0.2">
      <c r="A2338">
        <v>2336</v>
      </c>
      <c r="B2338">
        <v>1671558026</v>
      </c>
      <c r="C2338">
        <v>2000</v>
      </c>
      <c r="D2338">
        <v>10</v>
      </c>
      <c r="E2338">
        <v>1</v>
      </c>
      <c r="F2338">
        <v>0</v>
      </c>
      <c r="G2338">
        <v>1</v>
      </c>
      <c r="H2338">
        <v>1</v>
      </c>
      <c r="I2338">
        <v>2000</v>
      </c>
      <c r="J2338">
        <v>10</v>
      </c>
      <c r="K2338">
        <v>87.548865739999997</v>
      </c>
      <c r="L2338" t="s">
        <v>435</v>
      </c>
      <c r="M2338" t="s">
        <v>155</v>
      </c>
      <c r="N2338" s="1">
        <v>42072.654861111114</v>
      </c>
      <c r="O2338" s="1">
        <v>40521.822222222225</v>
      </c>
      <c r="P2338" s="2">
        <v>40525</v>
      </c>
      <c r="Q2338" s="1">
        <v>40555.173611111109</v>
      </c>
      <c r="R2338" t="s">
        <v>37</v>
      </c>
      <c r="S2338" t="s">
        <v>37</v>
      </c>
      <c r="T2338" t="s">
        <v>31</v>
      </c>
      <c r="U2338" t="b">
        <v>0</v>
      </c>
      <c r="V2338" t="s">
        <v>28</v>
      </c>
      <c r="W2338" t="s">
        <v>29</v>
      </c>
      <c r="X2338" t="s">
        <v>28</v>
      </c>
      <c r="Y2338" t="s">
        <v>30</v>
      </c>
    </row>
    <row r="2339" spans="1:25" x14ac:dyDescent="0.2">
      <c r="A2339">
        <v>2337</v>
      </c>
      <c r="B2339">
        <v>900941249</v>
      </c>
      <c r="C2339">
        <v>2500</v>
      </c>
      <c r="D2339">
        <v>0</v>
      </c>
      <c r="E2339">
        <v>0</v>
      </c>
      <c r="F2339">
        <v>7</v>
      </c>
      <c r="G2339">
        <v>3</v>
      </c>
      <c r="H2339">
        <v>1</v>
      </c>
      <c r="I2339">
        <v>2500</v>
      </c>
      <c r="J2339">
        <v>0</v>
      </c>
      <c r="K2339">
        <v>89.921053240000006</v>
      </c>
      <c r="L2339" t="s">
        <v>435</v>
      </c>
      <c r="M2339" t="s">
        <v>155</v>
      </c>
      <c r="N2339" s="1">
        <v>42072.654861111114</v>
      </c>
      <c r="O2339" s="1">
        <v>40281.945833333331</v>
      </c>
      <c r="P2339" s="2">
        <v>40282</v>
      </c>
      <c r="Q2339" s="1">
        <v>40318.945833333331</v>
      </c>
      <c r="R2339" t="s">
        <v>25</v>
      </c>
      <c r="S2339" t="s">
        <v>26</v>
      </c>
      <c r="T2339" t="s">
        <v>31</v>
      </c>
      <c r="U2339" t="b">
        <v>0</v>
      </c>
      <c r="V2339" t="s">
        <v>41</v>
      </c>
      <c r="W2339" t="s">
        <v>29</v>
      </c>
      <c r="X2339" t="s">
        <v>41</v>
      </c>
      <c r="Y2339" t="s">
        <v>42</v>
      </c>
    </row>
    <row r="2340" spans="1:25" x14ac:dyDescent="0.2">
      <c r="A2340">
        <v>2338</v>
      </c>
      <c r="B2340">
        <v>1580630111</v>
      </c>
      <c r="C2340">
        <v>5000</v>
      </c>
      <c r="D2340">
        <v>0</v>
      </c>
      <c r="E2340">
        <v>0</v>
      </c>
      <c r="F2340">
        <v>0</v>
      </c>
      <c r="G2340">
        <v>1</v>
      </c>
      <c r="H2340">
        <v>1</v>
      </c>
      <c r="I2340">
        <v>5000</v>
      </c>
      <c r="J2340">
        <v>0</v>
      </c>
      <c r="K2340">
        <v>30</v>
      </c>
      <c r="L2340" t="s">
        <v>435</v>
      </c>
      <c r="M2340" t="s">
        <v>155</v>
      </c>
      <c r="N2340" s="1">
        <v>40541.941666666666</v>
      </c>
      <c r="O2340" s="1">
        <v>40507.836111111108</v>
      </c>
      <c r="P2340" s="2">
        <v>40512</v>
      </c>
      <c r="Q2340" s="1">
        <v>40542.15</v>
      </c>
      <c r="R2340" t="s">
        <v>67</v>
      </c>
      <c r="S2340" t="s">
        <v>67</v>
      </c>
      <c r="T2340" t="s">
        <v>31</v>
      </c>
      <c r="U2340" t="b">
        <v>1</v>
      </c>
      <c r="V2340" t="s">
        <v>167</v>
      </c>
      <c r="W2340" t="s">
        <v>28</v>
      </c>
      <c r="X2340" t="s">
        <v>167</v>
      </c>
      <c r="Y2340" t="s">
        <v>28</v>
      </c>
    </row>
    <row r="2341" spans="1:25" x14ac:dyDescent="0.2">
      <c r="A2341">
        <v>2339</v>
      </c>
      <c r="B2341">
        <v>1063795985</v>
      </c>
      <c r="C2341">
        <v>500</v>
      </c>
      <c r="D2341">
        <v>0</v>
      </c>
      <c r="E2341">
        <v>0</v>
      </c>
      <c r="F2341">
        <v>0</v>
      </c>
      <c r="G2341">
        <v>1</v>
      </c>
      <c r="H2341">
        <v>1</v>
      </c>
      <c r="I2341">
        <v>500</v>
      </c>
      <c r="J2341">
        <v>0</v>
      </c>
      <c r="K2341">
        <v>30</v>
      </c>
      <c r="L2341" t="s">
        <v>435</v>
      </c>
      <c r="M2341" t="s">
        <v>155</v>
      </c>
      <c r="N2341" s="1">
        <v>42072.654861111114</v>
      </c>
      <c r="O2341" s="1">
        <v>40521.822222222225</v>
      </c>
      <c r="P2341" s="2">
        <v>40525</v>
      </c>
      <c r="Q2341" s="1">
        <v>40555.173611111109</v>
      </c>
      <c r="R2341" t="s">
        <v>37</v>
      </c>
      <c r="S2341" t="s">
        <v>37</v>
      </c>
      <c r="T2341" t="s">
        <v>31</v>
      </c>
      <c r="U2341" t="b">
        <v>1</v>
      </c>
      <c r="V2341" t="s">
        <v>28</v>
      </c>
      <c r="W2341" t="s">
        <v>29</v>
      </c>
      <c r="X2341" t="s">
        <v>28</v>
      </c>
      <c r="Y2341" t="s">
        <v>30</v>
      </c>
    </row>
    <row r="2342" spans="1:25" x14ac:dyDescent="0.2">
      <c r="A2342">
        <v>2340</v>
      </c>
      <c r="B2342">
        <v>1960685655</v>
      </c>
      <c r="C2342">
        <v>1200</v>
      </c>
      <c r="D2342">
        <v>0</v>
      </c>
      <c r="E2342">
        <v>0</v>
      </c>
      <c r="F2342">
        <v>0</v>
      </c>
      <c r="G2342">
        <v>1</v>
      </c>
      <c r="H2342">
        <v>1</v>
      </c>
      <c r="I2342">
        <v>1200</v>
      </c>
      <c r="J2342">
        <v>0</v>
      </c>
      <c r="K2342">
        <v>30.041666670000001</v>
      </c>
      <c r="L2342" t="s">
        <v>436</v>
      </c>
      <c r="M2342" t="s">
        <v>247</v>
      </c>
      <c r="N2342" s="1">
        <v>42072.654861111114</v>
      </c>
      <c r="O2342" s="1">
        <v>40521.822222222225</v>
      </c>
      <c r="P2342" s="2">
        <v>40525</v>
      </c>
      <c r="Q2342" s="1">
        <v>40555.173611111109</v>
      </c>
      <c r="R2342" t="s">
        <v>200</v>
      </c>
      <c r="S2342" t="s">
        <v>34</v>
      </c>
      <c r="T2342" t="s">
        <v>40</v>
      </c>
      <c r="U2342" t="b">
        <v>0</v>
      </c>
      <c r="V2342" t="s">
        <v>28</v>
      </c>
      <c r="W2342" t="s">
        <v>29</v>
      </c>
      <c r="X2342" t="s">
        <v>28</v>
      </c>
      <c r="Y2342" t="s">
        <v>30</v>
      </c>
    </row>
    <row r="2343" spans="1:25" x14ac:dyDescent="0.2">
      <c r="A2343">
        <v>2341</v>
      </c>
      <c r="B2343">
        <v>2014312295</v>
      </c>
      <c r="C2343">
        <v>9600</v>
      </c>
      <c r="D2343">
        <v>0</v>
      </c>
      <c r="E2343">
        <v>0</v>
      </c>
      <c r="F2343">
        <v>0</v>
      </c>
      <c r="G2343">
        <v>1</v>
      </c>
      <c r="H2343">
        <v>1</v>
      </c>
      <c r="I2343">
        <v>9600</v>
      </c>
      <c r="J2343">
        <v>0</v>
      </c>
      <c r="K2343">
        <v>45.239166670000003</v>
      </c>
      <c r="L2343" t="s">
        <v>437</v>
      </c>
      <c r="M2343" t="s">
        <v>131</v>
      </c>
      <c r="N2343" s="1">
        <v>42072.654861111114</v>
      </c>
      <c r="O2343" s="1">
        <v>40281.945833333331</v>
      </c>
      <c r="P2343" s="2">
        <v>40282</v>
      </c>
      <c r="Q2343" s="1">
        <v>40318.945833333331</v>
      </c>
      <c r="R2343" t="s">
        <v>134</v>
      </c>
      <c r="S2343" t="s">
        <v>34</v>
      </c>
      <c r="T2343" t="s">
        <v>31</v>
      </c>
      <c r="U2343" t="b">
        <v>0</v>
      </c>
      <c r="V2343" t="s">
        <v>41</v>
      </c>
      <c r="W2343" t="s">
        <v>29</v>
      </c>
      <c r="X2343" t="s">
        <v>41</v>
      </c>
      <c r="Y2343" t="s">
        <v>42</v>
      </c>
    </row>
    <row r="2344" spans="1:25" x14ac:dyDescent="0.2">
      <c r="A2344">
        <v>2342</v>
      </c>
      <c r="B2344">
        <v>1071220571</v>
      </c>
      <c r="C2344">
        <v>4250</v>
      </c>
      <c r="D2344">
        <v>0</v>
      </c>
      <c r="E2344">
        <v>0</v>
      </c>
      <c r="F2344">
        <v>0</v>
      </c>
      <c r="G2344">
        <v>1</v>
      </c>
      <c r="H2344">
        <v>1</v>
      </c>
      <c r="I2344">
        <v>4250</v>
      </c>
      <c r="J2344">
        <v>0</v>
      </c>
      <c r="K2344">
        <v>68.177349539999994</v>
      </c>
      <c r="L2344" t="s">
        <v>437</v>
      </c>
      <c r="M2344" t="s">
        <v>131</v>
      </c>
      <c r="N2344" s="1">
        <v>42072.654861111114</v>
      </c>
      <c r="O2344" s="1">
        <v>40521.822222222225</v>
      </c>
      <c r="P2344" s="2">
        <v>40525</v>
      </c>
      <c r="Q2344" s="1">
        <v>40555.173611111109</v>
      </c>
      <c r="R2344" t="s">
        <v>56</v>
      </c>
      <c r="S2344" t="s">
        <v>34</v>
      </c>
      <c r="T2344" t="s">
        <v>31</v>
      </c>
      <c r="U2344" t="b">
        <v>1</v>
      </c>
      <c r="V2344" t="s">
        <v>28</v>
      </c>
      <c r="W2344" t="s">
        <v>29</v>
      </c>
      <c r="X2344" t="s">
        <v>28</v>
      </c>
      <c r="Y2344" t="s">
        <v>30</v>
      </c>
    </row>
    <row r="2345" spans="1:25" x14ac:dyDescent="0.2">
      <c r="A2345">
        <v>2343</v>
      </c>
      <c r="B2345">
        <v>795994090</v>
      </c>
      <c r="C2345">
        <v>2500</v>
      </c>
      <c r="D2345">
        <v>2549</v>
      </c>
      <c r="E2345">
        <v>59</v>
      </c>
      <c r="F2345">
        <v>1</v>
      </c>
      <c r="G2345">
        <v>1</v>
      </c>
      <c r="H2345">
        <v>1</v>
      </c>
      <c r="I2345">
        <v>2500</v>
      </c>
      <c r="J2345">
        <v>2549</v>
      </c>
      <c r="K2345">
        <v>54.418368059999999</v>
      </c>
      <c r="L2345" t="s">
        <v>438</v>
      </c>
      <c r="M2345" t="s">
        <v>197</v>
      </c>
      <c r="N2345" s="1">
        <v>42072.654861111114</v>
      </c>
      <c r="O2345" s="1">
        <v>40281.945833333331</v>
      </c>
      <c r="P2345" s="2">
        <v>40282</v>
      </c>
      <c r="Q2345" s="1">
        <v>40318.945833333331</v>
      </c>
      <c r="R2345" t="s">
        <v>25</v>
      </c>
      <c r="S2345" t="s">
        <v>26</v>
      </c>
      <c r="T2345" t="s">
        <v>27</v>
      </c>
      <c r="U2345" t="b">
        <v>1</v>
      </c>
      <c r="V2345" t="s">
        <v>41</v>
      </c>
      <c r="W2345" t="s">
        <v>29</v>
      </c>
      <c r="X2345" t="s">
        <v>41</v>
      </c>
      <c r="Y2345" t="s">
        <v>42</v>
      </c>
    </row>
    <row r="2346" spans="1:25" x14ac:dyDescent="0.2">
      <c r="A2346">
        <v>2344</v>
      </c>
      <c r="B2346">
        <v>50229763</v>
      </c>
      <c r="C2346">
        <v>1300</v>
      </c>
      <c r="D2346">
        <v>1346</v>
      </c>
      <c r="E2346">
        <v>34</v>
      </c>
      <c r="F2346">
        <v>2</v>
      </c>
      <c r="G2346">
        <v>1</v>
      </c>
      <c r="H2346">
        <v>1</v>
      </c>
      <c r="I2346">
        <v>1300</v>
      </c>
      <c r="J2346">
        <v>1346</v>
      </c>
      <c r="K2346">
        <v>30</v>
      </c>
      <c r="L2346" t="s">
        <v>438</v>
      </c>
      <c r="M2346" t="s">
        <v>197</v>
      </c>
      <c r="N2346" s="1">
        <v>42072.654861111114</v>
      </c>
      <c r="O2346" s="1">
        <v>40521.822222222225</v>
      </c>
      <c r="P2346" s="2">
        <v>40525</v>
      </c>
      <c r="Q2346" s="1">
        <v>40555.173611111109</v>
      </c>
      <c r="R2346" t="s">
        <v>67</v>
      </c>
      <c r="S2346" t="s">
        <v>67</v>
      </c>
      <c r="T2346" t="s">
        <v>27</v>
      </c>
      <c r="U2346" t="b">
        <v>1</v>
      </c>
      <c r="V2346" t="s">
        <v>28</v>
      </c>
      <c r="W2346" t="s">
        <v>29</v>
      </c>
      <c r="X2346" t="s">
        <v>28</v>
      </c>
      <c r="Y2346" t="s">
        <v>30</v>
      </c>
    </row>
    <row r="2347" spans="1:25" x14ac:dyDescent="0.2">
      <c r="A2347">
        <v>2345</v>
      </c>
      <c r="B2347">
        <v>360413767</v>
      </c>
      <c r="C2347">
        <v>300</v>
      </c>
      <c r="D2347">
        <v>1002</v>
      </c>
      <c r="E2347">
        <v>17</v>
      </c>
      <c r="F2347">
        <v>6</v>
      </c>
      <c r="G2347">
        <v>7</v>
      </c>
      <c r="H2347">
        <v>1</v>
      </c>
      <c r="I2347">
        <v>300</v>
      </c>
      <c r="J2347">
        <v>1002</v>
      </c>
      <c r="K2347">
        <v>30</v>
      </c>
      <c r="L2347" t="s">
        <v>438</v>
      </c>
      <c r="M2347" t="s">
        <v>197</v>
      </c>
      <c r="N2347" s="1">
        <v>42072.654861111114</v>
      </c>
      <c r="O2347" s="1">
        <v>40521.822222222225</v>
      </c>
      <c r="P2347" s="2">
        <v>40525</v>
      </c>
      <c r="Q2347" s="1">
        <v>40555.173611111109</v>
      </c>
      <c r="R2347" t="s">
        <v>25</v>
      </c>
      <c r="S2347" t="s">
        <v>26</v>
      </c>
      <c r="T2347" t="s">
        <v>27</v>
      </c>
      <c r="U2347" t="b">
        <v>1</v>
      </c>
      <c r="V2347" t="s">
        <v>28</v>
      </c>
      <c r="W2347" t="s">
        <v>29</v>
      </c>
      <c r="X2347" t="s">
        <v>28</v>
      </c>
      <c r="Y2347" t="s">
        <v>30</v>
      </c>
    </row>
    <row r="2348" spans="1:25" x14ac:dyDescent="0.2">
      <c r="A2348">
        <v>2346</v>
      </c>
      <c r="B2348">
        <v>1017670765</v>
      </c>
      <c r="C2348">
        <v>3000</v>
      </c>
      <c r="D2348">
        <v>25</v>
      </c>
      <c r="E2348">
        <v>1</v>
      </c>
      <c r="F2348">
        <v>0</v>
      </c>
      <c r="G2348">
        <v>1</v>
      </c>
      <c r="H2348">
        <v>1</v>
      </c>
      <c r="I2348">
        <v>3000</v>
      </c>
      <c r="J2348">
        <v>25</v>
      </c>
      <c r="K2348">
        <v>89.921701389999996</v>
      </c>
      <c r="L2348" t="s">
        <v>438</v>
      </c>
      <c r="M2348" t="s">
        <v>197</v>
      </c>
      <c r="N2348" s="1">
        <v>42072.654861111114</v>
      </c>
      <c r="O2348" s="1">
        <v>40281.945833333331</v>
      </c>
      <c r="P2348" s="2">
        <v>40282</v>
      </c>
      <c r="Q2348" s="1">
        <v>40318.945833333331</v>
      </c>
      <c r="R2348" t="s">
        <v>83</v>
      </c>
      <c r="S2348" t="s">
        <v>77</v>
      </c>
      <c r="T2348" t="s">
        <v>31</v>
      </c>
      <c r="U2348" t="b">
        <v>1</v>
      </c>
      <c r="V2348" t="s">
        <v>41</v>
      </c>
      <c r="W2348" t="s">
        <v>29</v>
      </c>
      <c r="X2348" t="s">
        <v>41</v>
      </c>
      <c r="Y2348" t="s">
        <v>42</v>
      </c>
    </row>
    <row r="2349" spans="1:25" x14ac:dyDescent="0.2">
      <c r="A2349">
        <v>2347</v>
      </c>
      <c r="B2349">
        <v>1556221587</v>
      </c>
      <c r="C2349">
        <v>1800</v>
      </c>
      <c r="D2349">
        <v>0</v>
      </c>
      <c r="E2349">
        <v>0</v>
      </c>
      <c r="F2349">
        <v>0</v>
      </c>
      <c r="G2349">
        <v>1</v>
      </c>
      <c r="H2349">
        <v>1</v>
      </c>
      <c r="I2349">
        <v>1800</v>
      </c>
      <c r="J2349">
        <v>0</v>
      </c>
      <c r="K2349">
        <v>30</v>
      </c>
      <c r="L2349" t="s">
        <v>438</v>
      </c>
      <c r="M2349" t="s">
        <v>197</v>
      </c>
      <c r="N2349" s="1">
        <v>42072.654861111114</v>
      </c>
      <c r="O2349" s="1">
        <v>40521.822222222225</v>
      </c>
      <c r="P2349" s="2">
        <v>40525</v>
      </c>
      <c r="Q2349" s="1">
        <v>40555.173611111109</v>
      </c>
      <c r="R2349" t="s">
        <v>37</v>
      </c>
      <c r="S2349" t="s">
        <v>37</v>
      </c>
      <c r="T2349" t="s">
        <v>31</v>
      </c>
      <c r="U2349" t="b">
        <v>1</v>
      </c>
      <c r="V2349" t="s">
        <v>28</v>
      </c>
      <c r="W2349" t="s">
        <v>29</v>
      </c>
      <c r="X2349" t="s">
        <v>28</v>
      </c>
      <c r="Y2349" t="s">
        <v>30</v>
      </c>
    </row>
    <row r="2350" spans="1:25" x14ac:dyDescent="0.2">
      <c r="A2350">
        <v>2348</v>
      </c>
      <c r="B2350">
        <v>1069495441</v>
      </c>
      <c r="C2350">
        <v>10000</v>
      </c>
      <c r="D2350">
        <v>11440</v>
      </c>
      <c r="E2350">
        <v>128</v>
      </c>
      <c r="F2350">
        <v>1</v>
      </c>
      <c r="G2350">
        <v>1</v>
      </c>
      <c r="H2350">
        <v>1</v>
      </c>
      <c r="I2350">
        <v>10000</v>
      </c>
      <c r="J2350">
        <v>11440</v>
      </c>
      <c r="K2350">
        <v>60.415474539999998</v>
      </c>
      <c r="L2350" t="s">
        <v>439</v>
      </c>
      <c r="M2350" t="s">
        <v>122</v>
      </c>
      <c r="N2350" s="1">
        <v>42072.654861111114</v>
      </c>
      <c r="O2350" s="1">
        <v>40521.822222222225</v>
      </c>
      <c r="P2350" s="2">
        <v>40525</v>
      </c>
      <c r="Q2350" s="1">
        <v>40555.173611111109</v>
      </c>
      <c r="R2350" t="s">
        <v>165</v>
      </c>
      <c r="S2350" t="s">
        <v>26</v>
      </c>
      <c r="T2350" t="s">
        <v>27</v>
      </c>
      <c r="U2350" t="b">
        <v>1</v>
      </c>
      <c r="V2350" t="s">
        <v>28</v>
      </c>
      <c r="W2350" t="s">
        <v>29</v>
      </c>
      <c r="X2350" t="s">
        <v>28</v>
      </c>
      <c r="Y2350" t="s">
        <v>30</v>
      </c>
    </row>
    <row r="2351" spans="1:25" x14ac:dyDescent="0.2">
      <c r="A2351">
        <v>2349</v>
      </c>
      <c r="B2351">
        <v>1501681498</v>
      </c>
      <c r="C2351">
        <v>5000</v>
      </c>
      <c r="D2351">
        <v>5750</v>
      </c>
      <c r="E2351">
        <v>81</v>
      </c>
      <c r="F2351">
        <v>1</v>
      </c>
      <c r="G2351">
        <v>1</v>
      </c>
      <c r="H2351">
        <v>1</v>
      </c>
      <c r="I2351">
        <v>5000</v>
      </c>
      <c r="J2351">
        <v>5750</v>
      </c>
      <c r="K2351">
        <v>30</v>
      </c>
      <c r="L2351" t="s">
        <v>439</v>
      </c>
      <c r="M2351" t="s">
        <v>122</v>
      </c>
      <c r="N2351" s="1">
        <v>42072.654861111114</v>
      </c>
      <c r="O2351" s="1">
        <v>40521.822222222225</v>
      </c>
      <c r="P2351" s="2">
        <v>40525</v>
      </c>
      <c r="Q2351" s="1">
        <v>40555.173611111109</v>
      </c>
      <c r="R2351" t="s">
        <v>55</v>
      </c>
      <c r="S2351" t="s">
        <v>37</v>
      </c>
      <c r="T2351" t="s">
        <v>27</v>
      </c>
      <c r="U2351" t="b">
        <v>1</v>
      </c>
      <c r="V2351" t="s">
        <v>28</v>
      </c>
      <c r="W2351" t="s">
        <v>29</v>
      </c>
      <c r="X2351" t="s">
        <v>28</v>
      </c>
      <c r="Y2351" t="s">
        <v>30</v>
      </c>
    </row>
    <row r="2352" spans="1:25" x14ac:dyDescent="0.2">
      <c r="A2352">
        <v>2350</v>
      </c>
      <c r="B2352">
        <v>19568382</v>
      </c>
      <c r="C2352">
        <v>8000</v>
      </c>
      <c r="D2352">
        <v>9445</v>
      </c>
      <c r="E2352">
        <v>58</v>
      </c>
      <c r="F2352">
        <v>1</v>
      </c>
      <c r="G2352">
        <v>1</v>
      </c>
      <c r="H2352">
        <v>1</v>
      </c>
      <c r="I2352">
        <v>8000</v>
      </c>
      <c r="J2352">
        <v>9445</v>
      </c>
      <c r="K2352">
        <v>42.007523149999997</v>
      </c>
      <c r="L2352" t="s">
        <v>439</v>
      </c>
      <c r="M2352" t="s">
        <v>122</v>
      </c>
      <c r="N2352" s="1">
        <v>42072.654861111114</v>
      </c>
      <c r="O2352" s="1">
        <v>40521.822222222225</v>
      </c>
      <c r="P2352" s="2">
        <v>40525</v>
      </c>
      <c r="Q2352" s="1">
        <v>40555.173611111109</v>
      </c>
      <c r="R2352" t="s">
        <v>165</v>
      </c>
      <c r="S2352" t="s">
        <v>26</v>
      </c>
      <c r="T2352" t="s">
        <v>27</v>
      </c>
      <c r="U2352" t="b">
        <v>1</v>
      </c>
      <c r="V2352" t="s">
        <v>28</v>
      </c>
      <c r="W2352" t="s">
        <v>29</v>
      </c>
      <c r="X2352" t="s">
        <v>28</v>
      </c>
      <c r="Y2352" t="s">
        <v>30</v>
      </c>
    </row>
    <row r="2353" spans="1:25" x14ac:dyDescent="0.2">
      <c r="A2353">
        <v>2351</v>
      </c>
      <c r="B2353">
        <v>1141201044</v>
      </c>
      <c r="C2353">
        <v>1200</v>
      </c>
      <c r="D2353">
        <v>1226</v>
      </c>
      <c r="E2353">
        <v>51</v>
      </c>
      <c r="F2353">
        <v>1</v>
      </c>
      <c r="G2353">
        <v>1</v>
      </c>
      <c r="H2353">
        <v>1</v>
      </c>
      <c r="I2353">
        <v>1200</v>
      </c>
      <c r="J2353">
        <v>1226</v>
      </c>
      <c r="K2353">
        <v>59.966168979999999</v>
      </c>
      <c r="L2353" t="s">
        <v>439</v>
      </c>
      <c r="M2353" t="s">
        <v>122</v>
      </c>
      <c r="N2353" s="1">
        <v>42072.654861111114</v>
      </c>
      <c r="O2353" s="1">
        <v>40281.945833333331</v>
      </c>
      <c r="P2353" s="2">
        <v>40282</v>
      </c>
      <c r="Q2353" s="1">
        <v>40318.945833333331</v>
      </c>
      <c r="R2353" t="s">
        <v>55</v>
      </c>
      <c r="S2353" t="s">
        <v>37</v>
      </c>
      <c r="T2353" t="s">
        <v>27</v>
      </c>
      <c r="U2353" t="b">
        <v>1</v>
      </c>
      <c r="V2353" t="s">
        <v>41</v>
      </c>
      <c r="W2353" t="s">
        <v>29</v>
      </c>
      <c r="X2353" t="s">
        <v>41</v>
      </c>
      <c r="Y2353" t="s">
        <v>42</v>
      </c>
    </row>
    <row r="2354" spans="1:25" x14ac:dyDescent="0.2">
      <c r="A2354">
        <v>2352</v>
      </c>
      <c r="B2354">
        <v>852074573</v>
      </c>
      <c r="C2354">
        <v>3000</v>
      </c>
      <c r="D2354">
        <v>4095</v>
      </c>
      <c r="E2354">
        <v>50</v>
      </c>
      <c r="F2354">
        <v>1</v>
      </c>
      <c r="G2354">
        <v>1</v>
      </c>
      <c r="H2354">
        <v>1</v>
      </c>
      <c r="I2354">
        <v>3000</v>
      </c>
      <c r="J2354">
        <v>4095</v>
      </c>
      <c r="K2354">
        <v>41.101180560000003</v>
      </c>
      <c r="L2354" t="s">
        <v>439</v>
      </c>
      <c r="M2354" t="s">
        <v>122</v>
      </c>
      <c r="N2354" s="1">
        <v>42072.654861111114</v>
      </c>
      <c r="O2354" s="1">
        <v>40521.822222222225</v>
      </c>
      <c r="P2354" s="2">
        <v>40525</v>
      </c>
      <c r="Q2354" s="1">
        <v>40555.173611111109</v>
      </c>
      <c r="R2354" t="s">
        <v>37</v>
      </c>
      <c r="S2354" t="s">
        <v>37</v>
      </c>
      <c r="T2354" t="s">
        <v>27</v>
      </c>
      <c r="U2354" t="b">
        <v>1</v>
      </c>
      <c r="V2354" t="s">
        <v>28</v>
      </c>
      <c r="W2354" t="s">
        <v>29</v>
      </c>
      <c r="X2354" t="s">
        <v>28</v>
      </c>
      <c r="Y2354" t="s">
        <v>30</v>
      </c>
    </row>
    <row r="2355" spans="1:25" x14ac:dyDescent="0.2">
      <c r="A2355">
        <v>2353</v>
      </c>
      <c r="B2355">
        <v>452731695</v>
      </c>
      <c r="C2355">
        <v>2000</v>
      </c>
      <c r="D2355">
        <v>2000</v>
      </c>
      <c r="E2355">
        <v>39</v>
      </c>
      <c r="F2355">
        <v>1</v>
      </c>
      <c r="G2355">
        <v>1</v>
      </c>
      <c r="H2355">
        <v>1</v>
      </c>
      <c r="I2355">
        <v>2000</v>
      </c>
      <c r="J2355">
        <v>2000</v>
      </c>
      <c r="K2355">
        <v>60.187986109999997</v>
      </c>
      <c r="L2355" t="s">
        <v>439</v>
      </c>
      <c r="M2355" t="s">
        <v>122</v>
      </c>
      <c r="N2355" s="1">
        <v>42072.654861111114</v>
      </c>
      <c r="O2355" s="1">
        <v>40521.822222222225</v>
      </c>
      <c r="P2355" s="2">
        <v>40525</v>
      </c>
      <c r="Q2355" s="1">
        <v>40555.173611111109</v>
      </c>
      <c r="R2355" t="s">
        <v>37</v>
      </c>
      <c r="S2355" t="s">
        <v>37</v>
      </c>
      <c r="T2355" t="s">
        <v>27</v>
      </c>
      <c r="U2355" t="b">
        <v>1</v>
      </c>
      <c r="V2355" t="s">
        <v>28</v>
      </c>
      <c r="W2355" t="s">
        <v>29</v>
      </c>
      <c r="X2355" t="s">
        <v>28</v>
      </c>
      <c r="Y2355" t="s">
        <v>30</v>
      </c>
    </row>
    <row r="2356" spans="1:25" x14ac:dyDescent="0.2">
      <c r="A2356">
        <v>2354</v>
      </c>
      <c r="B2356">
        <v>2146996147</v>
      </c>
      <c r="C2356">
        <v>2000</v>
      </c>
      <c r="D2356">
        <v>2390</v>
      </c>
      <c r="E2356">
        <v>36</v>
      </c>
      <c r="F2356">
        <v>1</v>
      </c>
      <c r="G2356">
        <v>1</v>
      </c>
      <c r="H2356">
        <v>1</v>
      </c>
      <c r="I2356">
        <v>2000</v>
      </c>
      <c r="J2356">
        <v>2390</v>
      </c>
      <c r="K2356">
        <v>57.572789350000001</v>
      </c>
      <c r="L2356" t="s">
        <v>439</v>
      </c>
      <c r="M2356" t="s">
        <v>122</v>
      </c>
      <c r="N2356" s="1">
        <v>42072.654861111114</v>
      </c>
      <c r="O2356" s="1">
        <v>40521.822222222225</v>
      </c>
      <c r="P2356" s="2">
        <v>40525</v>
      </c>
      <c r="Q2356" s="1">
        <v>40555.173611111109</v>
      </c>
      <c r="R2356" t="s">
        <v>63</v>
      </c>
      <c r="S2356" t="s">
        <v>37</v>
      </c>
      <c r="T2356" t="s">
        <v>27</v>
      </c>
      <c r="U2356" t="b">
        <v>1</v>
      </c>
      <c r="V2356" t="s">
        <v>28</v>
      </c>
      <c r="W2356" t="s">
        <v>29</v>
      </c>
      <c r="X2356" t="s">
        <v>28</v>
      </c>
      <c r="Y2356" t="s">
        <v>30</v>
      </c>
    </row>
    <row r="2357" spans="1:25" x14ac:dyDescent="0.2">
      <c r="A2357">
        <v>2355</v>
      </c>
      <c r="B2357">
        <v>2120432866</v>
      </c>
      <c r="C2357">
        <v>375</v>
      </c>
      <c r="D2357">
        <v>240</v>
      </c>
      <c r="E2357">
        <v>9</v>
      </c>
      <c r="F2357">
        <v>2</v>
      </c>
      <c r="G2357">
        <v>2</v>
      </c>
      <c r="H2357">
        <v>1</v>
      </c>
      <c r="I2357">
        <v>375</v>
      </c>
      <c r="J2357">
        <v>240</v>
      </c>
      <c r="K2357">
        <v>30.041666670000001</v>
      </c>
      <c r="L2357" t="s">
        <v>439</v>
      </c>
      <c r="M2357" t="s">
        <v>122</v>
      </c>
      <c r="N2357" s="1">
        <v>42072.654861111114</v>
      </c>
      <c r="O2357" s="1">
        <v>40521.822222222225</v>
      </c>
      <c r="P2357" s="2">
        <v>40525</v>
      </c>
      <c r="Q2357" s="1">
        <v>40555.173611111109</v>
      </c>
      <c r="R2357" t="s">
        <v>127</v>
      </c>
      <c r="S2357" t="s">
        <v>127</v>
      </c>
      <c r="T2357" t="s">
        <v>31</v>
      </c>
      <c r="U2357" t="b">
        <v>0</v>
      </c>
      <c r="V2357" t="s">
        <v>28</v>
      </c>
      <c r="W2357" t="s">
        <v>29</v>
      </c>
      <c r="X2357" t="s">
        <v>28</v>
      </c>
      <c r="Y2357" t="s">
        <v>30</v>
      </c>
    </row>
    <row r="2358" spans="1:25" x14ac:dyDescent="0.2">
      <c r="A2358">
        <v>2356</v>
      </c>
      <c r="B2358">
        <v>1732358335</v>
      </c>
      <c r="C2358">
        <v>5000</v>
      </c>
      <c r="D2358">
        <v>695</v>
      </c>
      <c r="E2358">
        <v>6</v>
      </c>
      <c r="F2358">
        <v>0</v>
      </c>
      <c r="G2358">
        <v>1</v>
      </c>
      <c r="H2358">
        <v>1</v>
      </c>
      <c r="I2358">
        <v>5000</v>
      </c>
      <c r="J2358">
        <v>695</v>
      </c>
      <c r="K2358">
        <v>88.935347219999997</v>
      </c>
      <c r="L2358" t="s">
        <v>439</v>
      </c>
      <c r="M2358" t="s">
        <v>122</v>
      </c>
      <c r="N2358" s="1">
        <v>42072.654861111114</v>
      </c>
      <c r="O2358" s="1">
        <v>40521.822222222225</v>
      </c>
      <c r="P2358" s="2">
        <v>40525</v>
      </c>
      <c r="Q2358" s="1">
        <v>40555.173611111109</v>
      </c>
      <c r="R2358" t="s">
        <v>63</v>
      </c>
      <c r="S2358" t="s">
        <v>37</v>
      </c>
      <c r="T2358" t="s">
        <v>31</v>
      </c>
      <c r="U2358" t="b">
        <v>0</v>
      </c>
      <c r="V2358" t="s">
        <v>28</v>
      </c>
      <c r="W2358" t="s">
        <v>29</v>
      </c>
      <c r="X2358" t="s">
        <v>28</v>
      </c>
      <c r="Y2358" t="s">
        <v>30</v>
      </c>
    </row>
    <row r="2359" spans="1:25" x14ac:dyDescent="0.2">
      <c r="A2359">
        <v>2357</v>
      </c>
      <c r="B2359">
        <v>1030022390</v>
      </c>
      <c r="C2359">
        <v>500</v>
      </c>
      <c r="D2359">
        <v>20</v>
      </c>
      <c r="E2359">
        <v>2</v>
      </c>
      <c r="F2359">
        <v>1</v>
      </c>
      <c r="G2359">
        <v>2</v>
      </c>
      <c r="H2359">
        <v>1</v>
      </c>
      <c r="I2359">
        <v>500</v>
      </c>
      <c r="J2359">
        <v>20</v>
      </c>
      <c r="K2359">
        <v>46.350046300000002</v>
      </c>
      <c r="L2359" t="s">
        <v>439</v>
      </c>
      <c r="M2359" t="s">
        <v>122</v>
      </c>
      <c r="N2359" s="1">
        <v>42072.654861111114</v>
      </c>
      <c r="O2359" s="1">
        <v>40281.945833333331</v>
      </c>
      <c r="P2359" s="2">
        <v>40282</v>
      </c>
      <c r="Q2359" s="1">
        <v>40318.945833333331</v>
      </c>
      <c r="R2359" t="s">
        <v>127</v>
      </c>
      <c r="S2359" t="s">
        <v>127</v>
      </c>
      <c r="T2359" t="s">
        <v>31</v>
      </c>
      <c r="U2359" t="b">
        <v>0</v>
      </c>
      <c r="V2359" t="s">
        <v>41</v>
      </c>
      <c r="W2359" t="s">
        <v>29</v>
      </c>
      <c r="X2359" t="s">
        <v>41</v>
      </c>
      <c r="Y2359" t="s">
        <v>42</v>
      </c>
    </row>
    <row r="2360" spans="1:25" x14ac:dyDescent="0.2">
      <c r="A2360">
        <v>2358</v>
      </c>
      <c r="B2360">
        <v>1631976520</v>
      </c>
      <c r="C2360">
        <v>1111</v>
      </c>
      <c r="D2360">
        <v>40</v>
      </c>
      <c r="E2360">
        <v>2</v>
      </c>
      <c r="F2360">
        <v>8</v>
      </c>
      <c r="G2360">
        <v>1</v>
      </c>
      <c r="H2360">
        <v>1</v>
      </c>
      <c r="I2360">
        <v>1111</v>
      </c>
      <c r="J2360">
        <v>40</v>
      </c>
      <c r="K2360">
        <v>30</v>
      </c>
      <c r="L2360" t="s">
        <v>439</v>
      </c>
      <c r="M2360" t="s">
        <v>122</v>
      </c>
      <c r="N2360" s="1">
        <v>42072.654861111114</v>
      </c>
      <c r="O2360" s="1">
        <v>40521.822222222225</v>
      </c>
      <c r="P2360" s="2">
        <v>40525</v>
      </c>
      <c r="Q2360" s="1">
        <v>40555.173611111109</v>
      </c>
      <c r="R2360" t="s">
        <v>25</v>
      </c>
      <c r="S2360" t="s">
        <v>26</v>
      </c>
      <c r="T2360" t="s">
        <v>40</v>
      </c>
      <c r="U2360" t="b">
        <v>0</v>
      </c>
      <c r="V2360" t="s">
        <v>28</v>
      </c>
      <c r="W2360" t="s">
        <v>29</v>
      </c>
      <c r="X2360" t="s">
        <v>28</v>
      </c>
      <c r="Y2360" t="s">
        <v>30</v>
      </c>
    </row>
    <row r="2361" spans="1:25" x14ac:dyDescent="0.2">
      <c r="A2361">
        <v>2359</v>
      </c>
      <c r="B2361">
        <v>1065635730</v>
      </c>
      <c r="C2361">
        <v>18000</v>
      </c>
      <c r="D2361">
        <v>15</v>
      </c>
      <c r="E2361">
        <v>1</v>
      </c>
      <c r="F2361">
        <v>0</v>
      </c>
      <c r="G2361">
        <v>2</v>
      </c>
      <c r="H2361">
        <v>1</v>
      </c>
      <c r="I2361">
        <v>18000</v>
      </c>
      <c r="J2361">
        <v>15</v>
      </c>
      <c r="K2361">
        <v>30</v>
      </c>
      <c r="L2361" t="s">
        <v>439</v>
      </c>
      <c r="M2361" t="s">
        <v>122</v>
      </c>
      <c r="N2361" s="1">
        <v>42072.654861111114</v>
      </c>
      <c r="O2361" s="1">
        <v>40521.822222222225</v>
      </c>
      <c r="P2361" s="2">
        <v>40525</v>
      </c>
      <c r="Q2361" s="1">
        <v>40555.173611111109</v>
      </c>
      <c r="R2361" t="s">
        <v>67</v>
      </c>
      <c r="S2361" t="s">
        <v>67</v>
      </c>
      <c r="T2361" t="s">
        <v>31</v>
      </c>
      <c r="U2361" t="b">
        <v>0</v>
      </c>
      <c r="V2361" t="s">
        <v>28</v>
      </c>
      <c r="W2361" t="s">
        <v>29</v>
      </c>
      <c r="X2361" t="s">
        <v>28</v>
      </c>
      <c r="Y2361" t="s">
        <v>30</v>
      </c>
    </row>
    <row r="2362" spans="1:25" x14ac:dyDescent="0.2">
      <c r="A2362">
        <v>2360</v>
      </c>
      <c r="B2362">
        <v>161443782</v>
      </c>
      <c r="C2362">
        <v>20000</v>
      </c>
      <c r="D2362">
        <v>0</v>
      </c>
      <c r="E2362">
        <v>0</v>
      </c>
      <c r="F2362">
        <v>0</v>
      </c>
      <c r="G2362">
        <v>2</v>
      </c>
      <c r="H2362">
        <v>1</v>
      </c>
      <c r="I2362">
        <v>20000</v>
      </c>
      <c r="J2362">
        <v>0</v>
      </c>
      <c r="K2362">
        <v>45.041666669999998</v>
      </c>
      <c r="L2362" t="s">
        <v>439</v>
      </c>
      <c r="M2362" t="s">
        <v>122</v>
      </c>
      <c r="N2362" s="1">
        <v>42072.654861111114</v>
      </c>
      <c r="O2362" s="1">
        <v>40521.822222222225</v>
      </c>
      <c r="P2362" s="2">
        <v>40525</v>
      </c>
      <c r="Q2362" s="1">
        <v>40555.173611111109</v>
      </c>
      <c r="R2362" t="s">
        <v>67</v>
      </c>
      <c r="S2362" t="s">
        <v>67</v>
      </c>
      <c r="T2362" t="s">
        <v>31</v>
      </c>
      <c r="U2362" t="b">
        <v>0</v>
      </c>
      <c r="V2362" t="s">
        <v>28</v>
      </c>
      <c r="W2362" t="s">
        <v>29</v>
      </c>
      <c r="X2362" t="s">
        <v>28</v>
      </c>
      <c r="Y2362" t="s">
        <v>30</v>
      </c>
    </row>
    <row r="2363" spans="1:25" x14ac:dyDescent="0.2">
      <c r="A2363">
        <v>2361</v>
      </c>
      <c r="B2363">
        <v>865023326</v>
      </c>
      <c r="C2363">
        <v>3000</v>
      </c>
      <c r="D2363">
        <v>0</v>
      </c>
      <c r="E2363">
        <v>0</v>
      </c>
      <c r="F2363">
        <v>1</v>
      </c>
      <c r="G2363">
        <v>1</v>
      </c>
      <c r="H2363">
        <v>1</v>
      </c>
      <c r="I2363">
        <v>3000</v>
      </c>
      <c r="J2363">
        <v>0</v>
      </c>
      <c r="K2363">
        <v>24.89336806</v>
      </c>
      <c r="L2363" t="s">
        <v>439</v>
      </c>
      <c r="M2363" t="s">
        <v>122</v>
      </c>
      <c r="N2363" s="1">
        <v>42072.654861111114</v>
      </c>
      <c r="O2363" s="1">
        <v>40521.822222222225</v>
      </c>
      <c r="P2363" s="2">
        <v>40525</v>
      </c>
      <c r="Q2363" s="1">
        <v>40555.173611111109</v>
      </c>
      <c r="R2363" t="s">
        <v>25</v>
      </c>
      <c r="S2363" t="s">
        <v>26</v>
      </c>
      <c r="T2363" t="s">
        <v>31</v>
      </c>
      <c r="U2363" t="b">
        <v>0</v>
      </c>
      <c r="V2363" t="s">
        <v>28</v>
      </c>
      <c r="W2363" t="s">
        <v>29</v>
      </c>
      <c r="X2363" t="s">
        <v>28</v>
      </c>
      <c r="Y2363" t="s">
        <v>30</v>
      </c>
    </row>
    <row r="2364" spans="1:25" x14ac:dyDescent="0.2">
      <c r="A2364">
        <v>2362</v>
      </c>
      <c r="B2364">
        <v>988225682</v>
      </c>
      <c r="C2364">
        <v>50000</v>
      </c>
      <c r="D2364">
        <v>0</v>
      </c>
      <c r="E2364">
        <v>0</v>
      </c>
      <c r="F2364">
        <v>0</v>
      </c>
      <c r="G2364">
        <v>1</v>
      </c>
      <c r="H2364">
        <v>1</v>
      </c>
      <c r="I2364">
        <v>50000</v>
      </c>
      <c r="J2364">
        <v>0</v>
      </c>
      <c r="K2364">
        <v>60.252106480000002</v>
      </c>
      <c r="L2364" t="s">
        <v>439</v>
      </c>
      <c r="M2364" t="s">
        <v>122</v>
      </c>
      <c r="N2364" s="1">
        <v>42072.654861111114</v>
      </c>
      <c r="O2364" s="1">
        <v>40281.945833333331</v>
      </c>
      <c r="P2364" s="2">
        <v>40282</v>
      </c>
      <c r="Q2364" s="1">
        <v>40318.945833333331</v>
      </c>
      <c r="R2364" t="s">
        <v>37</v>
      </c>
      <c r="S2364" t="s">
        <v>37</v>
      </c>
      <c r="T2364" t="s">
        <v>40</v>
      </c>
      <c r="U2364" t="b">
        <v>1</v>
      </c>
      <c r="V2364" t="s">
        <v>41</v>
      </c>
      <c r="W2364" t="s">
        <v>29</v>
      </c>
      <c r="X2364" t="s">
        <v>41</v>
      </c>
      <c r="Y2364" t="s">
        <v>42</v>
      </c>
    </row>
    <row r="2365" spans="1:25" x14ac:dyDescent="0.2">
      <c r="A2365">
        <v>2363</v>
      </c>
      <c r="B2365">
        <v>1601287210</v>
      </c>
      <c r="C2365">
        <v>5000</v>
      </c>
      <c r="D2365">
        <v>0</v>
      </c>
      <c r="E2365">
        <v>0</v>
      </c>
      <c r="F2365">
        <v>0</v>
      </c>
      <c r="G2365">
        <v>1</v>
      </c>
      <c r="H2365">
        <v>1</v>
      </c>
      <c r="I2365">
        <v>5000</v>
      </c>
      <c r="J2365">
        <v>0</v>
      </c>
      <c r="K2365">
        <v>89.958333330000002</v>
      </c>
      <c r="L2365" t="s">
        <v>439</v>
      </c>
      <c r="M2365" t="s">
        <v>122</v>
      </c>
      <c r="N2365" s="1">
        <v>42072.654861111114</v>
      </c>
      <c r="O2365" s="1">
        <v>40521.822222222225</v>
      </c>
      <c r="P2365" s="2">
        <v>40525</v>
      </c>
      <c r="Q2365" s="1">
        <v>40555.173611111109</v>
      </c>
      <c r="R2365" t="s">
        <v>55</v>
      </c>
      <c r="S2365" t="s">
        <v>37</v>
      </c>
      <c r="T2365" t="s">
        <v>40</v>
      </c>
      <c r="U2365" t="b">
        <v>0</v>
      </c>
      <c r="V2365" t="s">
        <v>28</v>
      </c>
      <c r="W2365" t="s">
        <v>29</v>
      </c>
      <c r="X2365" t="s">
        <v>28</v>
      </c>
      <c r="Y2365" t="s">
        <v>30</v>
      </c>
    </row>
    <row r="2366" spans="1:25" x14ac:dyDescent="0.2">
      <c r="A2366">
        <v>2364</v>
      </c>
      <c r="B2366">
        <v>16828441</v>
      </c>
      <c r="C2366">
        <v>6000</v>
      </c>
      <c r="D2366">
        <v>0</v>
      </c>
      <c r="E2366">
        <v>0</v>
      </c>
      <c r="F2366">
        <v>1</v>
      </c>
      <c r="G2366">
        <v>1</v>
      </c>
      <c r="H2366">
        <v>1</v>
      </c>
      <c r="I2366">
        <v>6000</v>
      </c>
      <c r="J2366">
        <v>0</v>
      </c>
      <c r="K2366">
        <v>30</v>
      </c>
      <c r="L2366" t="s">
        <v>439</v>
      </c>
      <c r="M2366" t="s">
        <v>122</v>
      </c>
      <c r="N2366" s="1">
        <v>42072.654861111114</v>
      </c>
      <c r="O2366" s="1">
        <v>40521.822222222225</v>
      </c>
      <c r="P2366" s="2">
        <v>40525</v>
      </c>
      <c r="Q2366" s="1">
        <v>40555.173611111109</v>
      </c>
      <c r="R2366" t="s">
        <v>26</v>
      </c>
      <c r="S2366" t="s">
        <v>26</v>
      </c>
      <c r="T2366" t="s">
        <v>31</v>
      </c>
      <c r="U2366" t="b">
        <v>1</v>
      </c>
      <c r="V2366" t="s">
        <v>28</v>
      </c>
      <c r="W2366" t="s">
        <v>29</v>
      </c>
      <c r="X2366" t="s">
        <v>28</v>
      </c>
      <c r="Y2366" t="s">
        <v>30</v>
      </c>
    </row>
    <row r="2367" spans="1:25" x14ac:dyDescent="0.2">
      <c r="A2367">
        <v>2365</v>
      </c>
      <c r="B2367">
        <v>1811667704</v>
      </c>
      <c r="C2367">
        <v>5000</v>
      </c>
      <c r="D2367">
        <v>45</v>
      </c>
      <c r="E2367">
        <v>2</v>
      </c>
      <c r="F2367">
        <v>29</v>
      </c>
      <c r="G2367">
        <v>1</v>
      </c>
      <c r="H2367">
        <v>1</v>
      </c>
      <c r="I2367">
        <v>5000</v>
      </c>
      <c r="J2367">
        <v>45</v>
      </c>
      <c r="K2367">
        <v>44.196481480000003</v>
      </c>
      <c r="L2367" t="s">
        <v>440</v>
      </c>
      <c r="M2367" t="s">
        <v>44</v>
      </c>
      <c r="N2367" s="1">
        <v>42072.654861111114</v>
      </c>
      <c r="O2367" s="1">
        <v>40521.822222222225</v>
      </c>
      <c r="P2367" s="2">
        <v>40525</v>
      </c>
      <c r="Q2367" s="1">
        <v>40555.173611111109</v>
      </c>
      <c r="R2367" t="s">
        <v>51</v>
      </c>
      <c r="S2367" t="s">
        <v>52</v>
      </c>
      <c r="T2367" t="s">
        <v>31</v>
      </c>
      <c r="U2367" t="b">
        <v>0</v>
      </c>
      <c r="V2367" t="s">
        <v>28</v>
      </c>
      <c r="W2367" t="s">
        <v>29</v>
      </c>
      <c r="X2367" t="s">
        <v>28</v>
      </c>
      <c r="Y2367" t="s">
        <v>30</v>
      </c>
    </row>
    <row r="2368" spans="1:25" x14ac:dyDescent="0.2">
      <c r="A2368">
        <v>2366</v>
      </c>
      <c r="B2368">
        <v>2147024839</v>
      </c>
      <c r="C2368">
        <v>10000</v>
      </c>
      <c r="D2368">
        <v>0</v>
      </c>
      <c r="E2368">
        <v>0</v>
      </c>
      <c r="F2368">
        <v>0</v>
      </c>
      <c r="G2368">
        <v>1</v>
      </c>
      <c r="H2368">
        <v>1</v>
      </c>
      <c r="I2368">
        <v>10000</v>
      </c>
      <c r="J2368">
        <v>0</v>
      </c>
      <c r="K2368">
        <v>60</v>
      </c>
      <c r="L2368" t="s">
        <v>440</v>
      </c>
      <c r="M2368" t="s">
        <v>44</v>
      </c>
      <c r="N2368" s="1">
        <v>42072.654861111114</v>
      </c>
      <c r="O2368" s="1">
        <v>40521.822222222225</v>
      </c>
      <c r="P2368" s="2">
        <v>40525</v>
      </c>
      <c r="Q2368" s="1">
        <v>40555.173611111109</v>
      </c>
      <c r="R2368" t="s">
        <v>67</v>
      </c>
      <c r="S2368" t="s">
        <v>67</v>
      </c>
      <c r="T2368" t="s">
        <v>31</v>
      </c>
      <c r="U2368" t="b">
        <v>0</v>
      </c>
      <c r="V2368" t="s">
        <v>28</v>
      </c>
      <c r="W2368" t="s">
        <v>29</v>
      </c>
      <c r="X2368" t="s">
        <v>28</v>
      </c>
      <c r="Y2368" t="s">
        <v>30</v>
      </c>
    </row>
    <row r="2369" spans="1:25" x14ac:dyDescent="0.2">
      <c r="A2369">
        <v>2367</v>
      </c>
      <c r="B2369">
        <v>1648673917</v>
      </c>
      <c r="C2369">
        <v>10000</v>
      </c>
      <c r="D2369">
        <v>2586</v>
      </c>
      <c r="E2369">
        <v>44</v>
      </c>
      <c r="F2369">
        <v>0</v>
      </c>
      <c r="G2369">
        <v>1</v>
      </c>
      <c r="H2369">
        <v>1</v>
      </c>
      <c r="I2369">
        <v>10000</v>
      </c>
      <c r="J2369">
        <v>2586</v>
      </c>
      <c r="K2369">
        <v>40.041666669999998</v>
      </c>
      <c r="L2369" t="s">
        <v>441</v>
      </c>
      <c r="M2369" t="s">
        <v>120</v>
      </c>
      <c r="N2369" s="1">
        <v>42072.654861111114</v>
      </c>
      <c r="O2369" s="1">
        <v>40521.822222222225</v>
      </c>
      <c r="P2369" s="2">
        <v>40525</v>
      </c>
      <c r="Q2369" s="1">
        <v>40555.173611111109</v>
      </c>
      <c r="R2369" t="s">
        <v>59</v>
      </c>
      <c r="S2369" t="s">
        <v>26</v>
      </c>
      <c r="T2369" t="s">
        <v>31</v>
      </c>
      <c r="U2369" t="b">
        <v>1</v>
      </c>
      <c r="V2369" t="s">
        <v>28</v>
      </c>
      <c r="W2369" t="s">
        <v>29</v>
      </c>
      <c r="X2369" t="s">
        <v>28</v>
      </c>
      <c r="Y2369" t="s">
        <v>30</v>
      </c>
    </row>
    <row r="2370" spans="1:25" x14ac:dyDescent="0.2">
      <c r="A2370">
        <v>2368</v>
      </c>
      <c r="B2370">
        <v>729310415</v>
      </c>
      <c r="C2370">
        <v>4500</v>
      </c>
      <c r="D2370">
        <v>5648</v>
      </c>
      <c r="E2370">
        <v>145</v>
      </c>
      <c r="F2370">
        <v>1</v>
      </c>
      <c r="G2370">
        <v>1</v>
      </c>
      <c r="H2370">
        <v>1</v>
      </c>
      <c r="I2370">
        <v>4500</v>
      </c>
      <c r="J2370">
        <v>5648</v>
      </c>
      <c r="K2370">
        <v>60</v>
      </c>
      <c r="L2370" t="s">
        <v>442</v>
      </c>
      <c r="M2370" t="s">
        <v>58</v>
      </c>
      <c r="N2370" s="1">
        <v>42072.654861111114</v>
      </c>
      <c r="O2370" s="1">
        <v>40521.822222222225</v>
      </c>
      <c r="P2370" s="2">
        <v>40525</v>
      </c>
      <c r="Q2370" s="1">
        <v>40555.173611111109</v>
      </c>
      <c r="R2370" t="s">
        <v>55</v>
      </c>
      <c r="S2370" t="s">
        <v>37</v>
      </c>
      <c r="T2370" t="s">
        <v>27</v>
      </c>
      <c r="U2370" t="b">
        <v>1</v>
      </c>
      <c r="V2370" t="s">
        <v>28</v>
      </c>
      <c r="W2370" t="s">
        <v>29</v>
      </c>
      <c r="X2370" t="s">
        <v>28</v>
      </c>
      <c r="Y2370" t="s">
        <v>30</v>
      </c>
    </row>
    <row r="2371" spans="1:25" x14ac:dyDescent="0.2">
      <c r="A2371">
        <v>2369</v>
      </c>
      <c r="B2371">
        <v>2052168127</v>
      </c>
      <c r="C2371">
        <v>6000</v>
      </c>
      <c r="D2371">
        <v>6928</v>
      </c>
      <c r="E2371">
        <v>82</v>
      </c>
      <c r="F2371">
        <v>1</v>
      </c>
      <c r="G2371">
        <v>1</v>
      </c>
      <c r="H2371">
        <v>1</v>
      </c>
      <c r="I2371">
        <v>6000</v>
      </c>
      <c r="J2371">
        <v>6928</v>
      </c>
      <c r="K2371">
        <v>60.061562500000001</v>
      </c>
      <c r="L2371" t="s">
        <v>442</v>
      </c>
      <c r="M2371" t="s">
        <v>58</v>
      </c>
      <c r="N2371" s="1">
        <v>42072.654861111114</v>
      </c>
      <c r="O2371" s="1">
        <v>40281.945833333331</v>
      </c>
      <c r="P2371" s="2">
        <v>40282</v>
      </c>
      <c r="Q2371" s="1">
        <v>40318.945833333331</v>
      </c>
      <c r="R2371" t="s">
        <v>68</v>
      </c>
      <c r="S2371" t="s">
        <v>68</v>
      </c>
      <c r="T2371" t="s">
        <v>27</v>
      </c>
      <c r="U2371" t="b">
        <v>1</v>
      </c>
      <c r="V2371" t="s">
        <v>41</v>
      </c>
      <c r="W2371" t="s">
        <v>29</v>
      </c>
      <c r="X2371" t="s">
        <v>41</v>
      </c>
      <c r="Y2371" t="s">
        <v>42</v>
      </c>
    </row>
    <row r="2372" spans="1:25" x14ac:dyDescent="0.2">
      <c r="A2372">
        <v>2370</v>
      </c>
      <c r="B2372">
        <v>338545752</v>
      </c>
      <c r="C2372">
        <v>3000</v>
      </c>
      <c r="D2372">
        <v>3351</v>
      </c>
      <c r="E2372">
        <v>75</v>
      </c>
      <c r="F2372">
        <v>1</v>
      </c>
      <c r="G2372">
        <v>1</v>
      </c>
      <c r="H2372">
        <v>1</v>
      </c>
      <c r="I2372">
        <v>3000</v>
      </c>
      <c r="J2372">
        <v>3351</v>
      </c>
      <c r="K2372">
        <v>69.958333330000002</v>
      </c>
      <c r="L2372" t="s">
        <v>442</v>
      </c>
      <c r="M2372" t="s">
        <v>58</v>
      </c>
      <c r="N2372" s="1">
        <v>42072.654861111114</v>
      </c>
      <c r="O2372" s="1">
        <v>40521.822222222225</v>
      </c>
      <c r="P2372" s="2">
        <v>40525</v>
      </c>
      <c r="Q2372" s="1">
        <v>40555.173611111109</v>
      </c>
      <c r="R2372" t="s">
        <v>55</v>
      </c>
      <c r="S2372" t="s">
        <v>37</v>
      </c>
      <c r="T2372" t="s">
        <v>27</v>
      </c>
      <c r="U2372" t="b">
        <v>1</v>
      </c>
      <c r="V2372" t="s">
        <v>28</v>
      </c>
      <c r="W2372" t="s">
        <v>29</v>
      </c>
      <c r="X2372" t="s">
        <v>28</v>
      </c>
      <c r="Y2372" t="s">
        <v>30</v>
      </c>
    </row>
    <row r="2373" spans="1:25" x14ac:dyDescent="0.2">
      <c r="A2373">
        <v>2371</v>
      </c>
      <c r="B2373">
        <v>738841734</v>
      </c>
      <c r="C2373">
        <v>1500</v>
      </c>
      <c r="D2373">
        <v>1605</v>
      </c>
      <c r="E2373">
        <v>50</v>
      </c>
      <c r="F2373">
        <v>1</v>
      </c>
      <c r="G2373">
        <v>1</v>
      </c>
      <c r="H2373">
        <v>1</v>
      </c>
      <c r="I2373">
        <v>1500</v>
      </c>
      <c r="J2373">
        <v>1605</v>
      </c>
      <c r="K2373">
        <v>40</v>
      </c>
      <c r="L2373" t="s">
        <v>442</v>
      </c>
      <c r="M2373" t="s">
        <v>58</v>
      </c>
      <c r="N2373" s="1">
        <v>42072.654861111114</v>
      </c>
      <c r="O2373" s="1">
        <v>40521.822222222225</v>
      </c>
      <c r="P2373" s="2">
        <v>40525</v>
      </c>
      <c r="Q2373" s="1">
        <v>40555.173611111109</v>
      </c>
      <c r="R2373" t="s">
        <v>56</v>
      </c>
      <c r="S2373" t="s">
        <v>34</v>
      </c>
      <c r="T2373" t="s">
        <v>27</v>
      </c>
      <c r="U2373" t="b">
        <v>1</v>
      </c>
      <c r="V2373" t="s">
        <v>28</v>
      </c>
      <c r="W2373" t="s">
        <v>29</v>
      </c>
      <c r="X2373" t="s">
        <v>28</v>
      </c>
      <c r="Y2373" t="s">
        <v>30</v>
      </c>
    </row>
    <row r="2374" spans="1:25" x14ac:dyDescent="0.2">
      <c r="A2374">
        <v>2372</v>
      </c>
      <c r="B2374">
        <v>1197155052</v>
      </c>
      <c r="C2374">
        <v>2000</v>
      </c>
      <c r="D2374">
        <v>2016</v>
      </c>
      <c r="E2374">
        <v>42</v>
      </c>
      <c r="F2374">
        <v>24</v>
      </c>
      <c r="G2374">
        <v>3</v>
      </c>
      <c r="H2374">
        <v>1</v>
      </c>
      <c r="I2374">
        <v>2000</v>
      </c>
      <c r="J2374">
        <v>2016</v>
      </c>
      <c r="K2374">
        <v>52.958020830000002</v>
      </c>
      <c r="L2374" t="s">
        <v>442</v>
      </c>
      <c r="M2374" t="s">
        <v>58</v>
      </c>
      <c r="N2374" s="1">
        <v>42072.654861111114</v>
      </c>
      <c r="O2374" s="1">
        <v>40521.822222222225</v>
      </c>
      <c r="P2374" s="2">
        <v>40525</v>
      </c>
      <c r="Q2374" s="1">
        <v>40555.173611111109</v>
      </c>
      <c r="R2374" t="s">
        <v>115</v>
      </c>
      <c r="S2374" t="s">
        <v>115</v>
      </c>
      <c r="T2374" t="s">
        <v>27</v>
      </c>
      <c r="U2374" t="b">
        <v>1</v>
      </c>
      <c r="V2374" t="s">
        <v>28</v>
      </c>
      <c r="W2374" t="s">
        <v>29</v>
      </c>
      <c r="X2374" t="s">
        <v>28</v>
      </c>
      <c r="Y2374" t="s">
        <v>30</v>
      </c>
    </row>
    <row r="2375" spans="1:25" x14ac:dyDescent="0.2">
      <c r="A2375">
        <v>2373</v>
      </c>
      <c r="B2375">
        <v>1501919324</v>
      </c>
      <c r="C2375">
        <v>15000</v>
      </c>
      <c r="D2375">
        <v>2431</v>
      </c>
      <c r="E2375">
        <v>27</v>
      </c>
      <c r="F2375">
        <v>1</v>
      </c>
      <c r="G2375">
        <v>1</v>
      </c>
      <c r="H2375">
        <v>1</v>
      </c>
      <c r="I2375">
        <v>15000</v>
      </c>
      <c r="J2375">
        <v>2431</v>
      </c>
      <c r="K2375">
        <v>30</v>
      </c>
      <c r="L2375" t="s">
        <v>442</v>
      </c>
      <c r="M2375" t="s">
        <v>58</v>
      </c>
      <c r="N2375" s="1">
        <v>42072.654861111114</v>
      </c>
      <c r="O2375" s="1">
        <v>40521.822222222225</v>
      </c>
      <c r="P2375" s="2">
        <v>40525</v>
      </c>
      <c r="Q2375" s="1">
        <v>40555.173611111109</v>
      </c>
      <c r="R2375" t="s">
        <v>60</v>
      </c>
      <c r="S2375" t="s">
        <v>26</v>
      </c>
      <c r="T2375" t="s">
        <v>31</v>
      </c>
      <c r="U2375" t="b">
        <v>1</v>
      </c>
      <c r="V2375" t="s">
        <v>28</v>
      </c>
      <c r="W2375" t="s">
        <v>29</v>
      </c>
      <c r="X2375" t="s">
        <v>28</v>
      </c>
      <c r="Y2375" t="s">
        <v>30</v>
      </c>
    </row>
    <row r="2376" spans="1:25" x14ac:dyDescent="0.2">
      <c r="A2376">
        <v>2374</v>
      </c>
      <c r="B2376">
        <v>1957798793</v>
      </c>
      <c r="C2376">
        <v>500</v>
      </c>
      <c r="D2376">
        <v>534</v>
      </c>
      <c r="E2376">
        <v>25</v>
      </c>
      <c r="F2376">
        <v>141</v>
      </c>
      <c r="G2376">
        <v>9</v>
      </c>
      <c r="H2376">
        <v>1</v>
      </c>
      <c r="I2376">
        <v>500</v>
      </c>
      <c r="J2376">
        <v>534</v>
      </c>
      <c r="K2376">
        <v>40.041666669999998</v>
      </c>
      <c r="L2376" t="s">
        <v>442</v>
      </c>
      <c r="M2376" t="s">
        <v>58</v>
      </c>
      <c r="N2376" s="1">
        <v>42072.654861111114</v>
      </c>
      <c r="O2376" s="1">
        <v>40521.822222222225</v>
      </c>
      <c r="P2376" s="2">
        <v>40525</v>
      </c>
      <c r="Q2376" s="1">
        <v>40555.173611111109</v>
      </c>
      <c r="R2376" t="s">
        <v>68</v>
      </c>
      <c r="S2376" t="s">
        <v>68</v>
      </c>
      <c r="T2376" t="s">
        <v>27</v>
      </c>
      <c r="U2376" t="b">
        <v>1</v>
      </c>
      <c r="V2376" t="s">
        <v>28</v>
      </c>
      <c r="W2376" t="s">
        <v>29</v>
      </c>
      <c r="X2376" t="s">
        <v>28</v>
      </c>
      <c r="Y2376" t="s">
        <v>30</v>
      </c>
    </row>
    <row r="2377" spans="1:25" x14ac:dyDescent="0.2">
      <c r="A2377">
        <v>2375</v>
      </c>
      <c r="B2377">
        <v>163044033</v>
      </c>
      <c r="C2377">
        <v>1000</v>
      </c>
      <c r="D2377">
        <v>1168</v>
      </c>
      <c r="E2377">
        <v>25</v>
      </c>
      <c r="F2377">
        <v>1</v>
      </c>
      <c r="G2377">
        <v>1</v>
      </c>
      <c r="H2377">
        <v>1</v>
      </c>
      <c r="I2377">
        <v>1000</v>
      </c>
      <c r="J2377">
        <v>1168</v>
      </c>
      <c r="K2377">
        <v>35.400266199999997</v>
      </c>
      <c r="L2377" t="s">
        <v>442</v>
      </c>
      <c r="M2377" t="s">
        <v>58</v>
      </c>
      <c r="N2377" s="1">
        <v>42072.654861111114</v>
      </c>
      <c r="O2377" s="1">
        <v>40521.822222222225</v>
      </c>
      <c r="P2377" s="2">
        <v>40525</v>
      </c>
      <c r="Q2377" s="1">
        <v>40555.173611111109</v>
      </c>
      <c r="R2377" t="s">
        <v>60</v>
      </c>
      <c r="S2377" t="s">
        <v>26</v>
      </c>
      <c r="T2377" t="s">
        <v>27</v>
      </c>
      <c r="U2377" t="b">
        <v>1</v>
      </c>
      <c r="V2377" t="s">
        <v>28</v>
      </c>
      <c r="W2377" t="s">
        <v>29</v>
      </c>
      <c r="X2377" t="s">
        <v>28</v>
      </c>
      <c r="Y2377" t="s">
        <v>30</v>
      </c>
    </row>
    <row r="2378" spans="1:25" x14ac:dyDescent="0.2">
      <c r="A2378">
        <v>2376</v>
      </c>
      <c r="B2378">
        <v>1695232311</v>
      </c>
      <c r="C2378">
        <v>20000</v>
      </c>
      <c r="D2378">
        <v>702</v>
      </c>
      <c r="E2378">
        <v>24</v>
      </c>
      <c r="F2378">
        <v>1</v>
      </c>
      <c r="G2378">
        <v>2</v>
      </c>
      <c r="H2378">
        <v>1</v>
      </c>
      <c r="I2378">
        <v>20000</v>
      </c>
      <c r="J2378">
        <v>702</v>
      </c>
      <c r="K2378">
        <v>90.958333330000002</v>
      </c>
      <c r="L2378" t="s">
        <v>442</v>
      </c>
      <c r="M2378" t="s">
        <v>58</v>
      </c>
      <c r="N2378" s="1">
        <v>42072.654861111114</v>
      </c>
      <c r="O2378" s="1">
        <v>40521.822222222225</v>
      </c>
      <c r="P2378" s="2">
        <v>40525</v>
      </c>
      <c r="Q2378" s="1">
        <v>40555.173611111109</v>
      </c>
      <c r="R2378" t="s">
        <v>73</v>
      </c>
      <c r="S2378" t="s">
        <v>74</v>
      </c>
      <c r="T2378" t="s">
        <v>31</v>
      </c>
      <c r="U2378" t="b">
        <v>1</v>
      </c>
      <c r="V2378" t="s">
        <v>28</v>
      </c>
      <c r="W2378" t="s">
        <v>29</v>
      </c>
      <c r="X2378" t="s">
        <v>28</v>
      </c>
      <c r="Y2378" t="s">
        <v>30</v>
      </c>
    </row>
    <row r="2379" spans="1:25" x14ac:dyDescent="0.2">
      <c r="A2379">
        <v>2377</v>
      </c>
      <c r="B2379">
        <v>31562516</v>
      </c>
      <c r="C2379">
        <v>700</v>
      </c>
      <c r="D2379">
        <v>840</v>
      </c>
      <c r="E2379">
        <v>22</v>
      </c>
      <c r="F2379">
        <v>1</v>
      </c>
      <c r="G2379">
        <v>1</v>
      </c>
      <c r="H2379">
        <v>1</v>
      </c>
      <c r="I2379">
        <v>700</v>
      </c>
      <c r="J2379">
        <v>840</v>
      </c>
      <c r="K2379">
        <v>49.937511569999998</v>
      </c>
      <c r="L2379" t="s">
        <v>442</v>
      </c>
      <c r="M2379" t="s">
        <v>58</v>
      </c>
      <c r="N2379" s="1">
        <v>42072.654861111114</v>
      </c>
      <c r="O2379" s="1">
        <v>40521.822222222225</v>
      </c>
      <c r="P2379" s="2">
        <v>40525</v>
      </c>
      <c r="Q2379" s="1">
        <v>40555.173611111109</v>
      </c>
      <c r="R2379" t="s">
        <v>47</v>
      </c>
      <c r="S2379" t="s">
        <v>47</v>
      </c>
      <c r="T2379" t="s">
        <v>27</v>
      </c>
      <c r="U2379" t="b">
        <v>1</v>
      </c>
      <c r="V2379" t="s">
        <v>28</v>
      </c>
      <c r="W2379" t="s">
        <v>29</v>
      </c>
      <c r="X2379" t="s">
        <v>28</v>
      </c>
      <c r="Y2379" t="s">
        <v>30</v>
      </c>
    </row>
    <row r="2380" spans="1:25" x14ac:dyDescent="0.2">
      <c r="A2380">
        <v>2378</v>
      </c>
      <c r="B2380">
        <v>2014328435</v>
      </c>
      <c r="C2380">
        <v>250</v>
      </c>
      <c r="D2380">
        <v>570</v>
      </c>
      <c r="E2380">
        <v>21</v>
      </c>
      <c r="F2380">
        <v>1</v>
      </c>
      <c r="G2380">
        <v>1</v>
      </c>
      <c r="H2380">
        <v>1</v>
      </c>
      <c r="I2380">
        <v>250</v>
      </c>
      <c r="J2380">
        <v>570</v>
      </c>
      <c r="K2380">
        <v>30</v>
      </c>
      <c r="L2380" t="s">
        <v>442</v>
      </c>
      <c r="M2380" t="s">
        <v>58</v>
      </c>
      <c r="N2380" s="1">
        <v>42072.654861111114</v>
      </c>
      <c r="O2380" s="1">
        <v>40521.822222222225</v>
      </c>
      <c r="P2380" s="2">
        <v>40525</v>
      </c>
      <c r="Q2380" s="1">
        <v>40555.173611111109</v>
      </c>
      <c r="R2380" t="s">
        <v>118</v>
      </c>
      <c r="S2380" t="s">
        <v>62</v>
      </c>
      <c r="T2380" t="s">
        <v>27</v>
      </c>
      <c r="U2380" t="b">
        <v>1</v>
      </c>
      <c r="V2380" t="s">
        <v>28</v>
      </c>
      <c r="W2380" t="s">
        <v>29</v>
      </c>
      <c r="X2380" t="s">
        <v>28</v>
      </c>
      <c r="Y2380" t="s">
        <v>30</v>
      </c>
    </row>
    <row r="2381" spans="1:25" x14ac:dyDescent="0.2">
      <c r="A2381">
        <v>2379</v>
      </c>
      <c r="B2381">
        <v>899966004</v>
      </c>
      <c r="C2381">
        <v>125</v>
      </c>
      <c r="D2381">
        <v>490</v>
      </c>
      <c r="E2381">
        <v>17</v>
      </c>
      <c r="F2381">
        <v>1</v>
      </c>
      <c r="G2381">
        <v>1</v>
      </c>
      <c r="H2381">
        <v>1</v>
      </c>
      <c r="I2381">
        <v>125</v>
      </c>
      <c r="J2381">
        <v>490</v>
      </c>
      <c r="K2381">
        <v>30.041666670000001</v>
      </c>
      <c r="L2381" t="s">
        <v>442</v>
      </c>
      <c r="M2381" t="s">
        <v>58</v>
      </c>
      <c r="N2381" s="1">
        <v>42072.654861111114</v>
      </c>
      <c r="O2381" s="1">
        <v>40521.822222222225</v>
      </c>
      <c r="P2381" s="2">
        <v>40525</v>
      </c>
      <c r="Q2381" s="1">
        <v>40555.173611111109</v>
      </c>
      <c r="R2381" t="s">
        <v>63</v>
      </c>
      <c r="S2381" t="s">
        <v>37</v>
      </c>
      <c r="T2381" t="s">
        <v>27</v>
      </c>
      <c r="U2381" t="b">
        <v>1</v>
      </c>
      <c r="V2381" t="s">
        <v>28</v>
      </c>
      <c r="W2381" t="s">
        <v>29</v>
      </c>
      <c r="X2381" t="s">
        <v>28</v>
      </c>
      <c r="Y2381" t="s">
        <v>30</v>
      </c>
    </row>
    <row r="2382" spans="1:25" x14ac:dyDescent="0.2">
      <c r="A2382">
        <v>2380</v>
      </c>
      <c r="B2382">
        <v>923948540</v>
      </c>
      <c r="C2382">
        <v>7000</v>
      </c>
      <c r="D2382">
        <v>1215</v>
      </c>
      <c r="E2382">
        <v>15</v>
      </c>
      <c r="F2382">
        <v>1</v>
      </c>
      <c r="G2382">
        <v>1</v>
      </c>
      <c r="H2382">
        <v>1</v>
      </c>
      <c r="I2382">
        <v>7000</v>
      </c>
      <c r="J2382">
        <v>1215</v>
      </c>
      <c r="K2382">
        <v>48.987488429999999</v>
      </c>
      <c r="L2382" t="s">
        <v>442</v>
      </c>
      <c r="M2382" t="s">
        <v>58</v>
      </c>
      <c r="N2382" s="1">
        <v>42072.654861111114</v>
      </c>
      <c r="O2382" s="1">
        <v>40281.945833333331</v>
      </c>
      <c r="P2382" s="2">
        <v>40282</v>
      </c>
      <c r="Q2382" s="1">
        <v>40318.945833333331</v>
      </c>
      <c r="R2382" t="s">
        <v>65</v>
      </c>
      <c r="S2382" t="s">
        <v>37</v>
      </c>
      <c r="T2382" t="s">
        <v>31</v>
      </c>
      <c r="U2382" t="b">
        <v>0</v>
      </c>
      <c r="V2382" t="s">
        <v>41</v>
      </c>
      <c r="W2382" t="s">
        <v>29</v>
      </c>
      <c r="X2382" t="s">
        <v>41</v>
      </c>
      <c r="Y2382" t="s">
        <v>42</v>
      </c>
    </row>
    <row r="2383" spans="1:25" x14ac:dyDescent="0.2">
      <c r="A2383">
        <v>2381</v>
      </c>
      <c r="B2383">
        <v>1550136092</v>
      </c>
      <c r="C2383">
        <v>2500</v>
      </c>
      <c r="D2383">
        <v>365</v>
      </c>
      <c r="E2383">
        <v>12</v>
      </c>
      <c r="F2383">
        <v>1</v>
      </c>
      <c r="G2383">
        <v>1</v>
      </c>
      <c r="H2383">
        <v>1</v>
      </c>
      <c r="I2383">
        <v>2500</v>
      </c>
      <c r="J2383">
        <v>365</v>
      </c>
      <c r="K2383">
        <v>46</v>
      </c>
      <c r="L2383" t="s">
        <v>442</v>
      </c>
      <c r="M2383" t="s">
        <v>58</v>
      </c>
      <c r="N2383" s="1">
        <v>42072.654861111114</v>
      </c>
      <c r="O2383" s="1">
        <v>40521.822222222225</v>
      </c>
      <c r="P2383" s="2">
        <v>40525</v>
      </c>
      <c r="Q2383" s="1">
        <v>40555.173611111109</v>
      </c>
      <c r="R2383" t="s">
        <v>37</v>
      </c>
      <c r="S2383" t="s">
        <v>37</v>
      </c>
      <c r="T2383" t="s">
        <v>31</v>
      </c>
      <c r="U2383" t="b">
        <v>1</v>
      </c>
      <c r="V2383" t="s">
        <v>28</v>
      </c>
      <c r="W2383" t="s">
        <v>29</v>
      </c>
      <c r="X2383" t="s">
        <v>28</v>
      </c>
      <c r="Y2383" t="s">
        <v>30</v>
      </c>
    </row>
    <row r="2384" spans="1:25" x14ac:dyDescent="0.2">
      <c r="A2384">
        <v>2382</v>
      </c>
      <c r="B2384">
        <v>1159842933</v>
      </c>
      <c r="C2384">
        <v>7500</v>
      </c>
      <c r="D2384">
        <v>366</v>
      </c>
      <c r="E2384">
        <v>12</v>
      </c>
      <c r="F2384">
        <v>0</v>
      </c>
      <c r="G2384">
        <v>1</v>
      </c>
      <c r="H2384">
        <v>1</v>
      </c>
      <c r="I2384">
        <v>7500</v>
      </c>
      <c r="J2384">
        <v>366</v>
      </c>
      <c r="K2384">
        <v>29.514270830000001</v>
      </c>
      <c r="L2384" t="s">
        <v>442</v>
      </c>
      <c r="M2384" t="s">
        <v>58</v>
      </c>
      <c r="N2384" s="1">
        <v>42072.654861111114</v>
      </c>
      <c r="O2384" s="1">
        <v>40281.945833333331</v>
      </c>
      <c r="P2384" s="2">
        <v>40282</v>
      </c>
      <c r="Q2384" s="1">
        <v>40318.945833333331</v>
      </c>
      <c r="R2384" t="s">
        <v>66</v>
      </c>
      <c r="S2384" t="s">
        <v>66</v>
      </c>
      <c r="T2384" t="s">
        <v>31</v>
      </c>
      <c r="U2384" t="b">
        <v>1</v>
      </c>
      <c r="V2384" t="s">
        <v>41</v>
      </c>
      <c r="W2384" t="s">
        <v>29</v>
      </c>
      <c r="X2384" t="s">
        <v>41</v>
      </c>
      <c r="Y2384" t="s">
        <v>42</v>
      </c>
    </row>
    <row r="2385" spans="1:25" x14ac:dyDescent="0.2">
      <c r="A2385">
        <v>2383</v>
      </c>
      <c r="B2385">
        <v>2075204303</v>
      </c>
      <c r="C2385">
        <v>12000</v>
      </c>
      <c r="D2385">
        <v>520</v>
      </c>
      <c r="E2385">
        <v>5</v>
      </c>
      <c r="F2385">
        <v>64</v>
      </c>
      <c r="G2385">
        <v>6</v>
      </c>
      <c r="H2385">
        <v>1</v>
      </c>
      <c r="I2385">
        <v>12000</v>
      </c>
      <c r="J2385">
        <v>520</v>
      </c>
      <c r="K2385">
        <v>90</v>
      </c>
      <c r="L2385" t="s">
        <v>442</v>
      </c>
      <c r="M2385" t="s">
        <v>58</v>
      </c>
      <c r="N2385" s="1">
        <v>42072.654861111114</v>
      </c>
      <c r="O2385" s="1">
        <v>40521.822222222225</v>
      </c>
      <c r="P2385" s="2">
        <v>40525</v>
      </c>
      <c r="Q2385" s="1">
        <v>40555.173611111109</v>
      </c>
      <c r="R2385" t="s">
        <v>165</v>
      </c>
      <c r="S2385" t="s">
        <v>26</v>
      </c>
      <c r="T2385" t="s">
        <v>31</v>
      </c>
      <c r="U2385" t="b">
        <v>1</v>
      </c>
      <c r="V2385" t="s">
        <v>28</v>
      </c>
      <c r="W2385" t="s">
        <v>29</v>
      </c>
      <c r="X2385" t="s">
        <v>28</v>
      </c>
      <c r="Y2385" t="s">
        <v>30</v>
      </c>
    </row>
    <row r="2386" spans="1:25" x14ac:dyDescent="0.2">
      <c r="A2386">
        <v>2384</v>
      </c>
      <c r="B2386">
        <v>1825446301</v>
      </c>
      <c r="C2386">
        <v>12000</v>
      </c>
      <c r="D2386">
        <v>585</v>
      </c>
      <c r="E2386">
        <v>4</v>
      </c>
      <c r="F2386">
        <v>0</v>
      </c>
      <c r="G2386">
        <v>1</v>
      </c>
      <c r="H2386">
        <v>1</v>
      </c>
      <c r="I2386">
        <v>12000</v>
      </c>
      <c r="J2386">
        <v>585</v>
      </c>
      <c r="K2386">
        <v>88.356041669999996</v>
      </c>
      <c r="L2386" t="s">
        <v>442</v>
      </c>
      <c r="M2386" t="s">
        <v>58</v>
      </c>
      <c r="N2386" s="1">
        <v>42072.654861111114</v>
      </c>
      <c r="O2386" s="1">
        <v>40281.945833333331</v>
      </c>
      <c r="P2386" s="2">
        <v>40282</v>
      </c>
      <c r="Q2386" s="1">
        <v>40318.945833333331</v>
      </c>
      <c r="R2386" t="s">
        <v>59</v>
      </c>
      <c r="S2386" t="s">
        <v>26</v>
      </c>
      <c r="T2386" t="s">
        <v>31</v>
      </c>
      <c r="U2386" t="b">
        <v>1</v>
      </c>
      <c r="V2386" t="s">
        <v>41</v>
      </c>
      <c r="W2386" t="s">
        <v>29</v>
      </c>
      <c r="X2386" t="s">
        <v>41</v>
      </c>
      <c r="Y2386" t="s">
        <v>42</v>
      </c>
    </row>
    <row r="2387" spans="1:25" x14ac:dyDescent="0.2">
      <c r="A2387">
        <v>2385</v>
      </c>
      <c r="B2387">
        <v>1367227089</v>
      </c>
      <c r="C2387">
        <v>3500</v>
      </c>
      <c r="D2387">
        <v>165</v>
      </c>
      <c r="E2387">
        <v>3</v>
      </c>
      <c r="F2387">
        <v>64</v>
      </c>
      <c r="G2387">
        <v>6</v>
      </c>
      <c r="H2387">
        <v>1</v>
      </c>
      <c r="I2387">
        <v>3500</v>
      </c>
      <c r="J2387">
        <v>165</v>
      </c>
      <c r="K2387">
        <v>45.521296300000003</v>
      </c>
      <c r="L2387" t="s">
        <v>442</v>
      </c>
      <c r="M2387" t="s">
        <v>58</v>
      </c>
      <c r="N2387" s="1">
        <v>42072.654861111114</v>
      </c>
      <c r="O2387" s="1">
        <v>40281.945833333331</v>
      </c>
      <c r="P2387" s="2">
        <v>40282</v>
      </c>
      <c r="Q2387" s="1">
        <v>40318.945833333331</v>
      </c>
      <c r="R2387" t="s">
        <v>25</v>
      </c>
      <c r="S2387" t="s">
        <v>26</v>
      </c>
      <c r="T2387" t="s">
        <v>31</v>
      </c>
      <c r="U2387" t="b">
        <v>1</v>
      </c>
      <c r="V2387" t="s">
        <v>41</v>
      </c>
      <c r="W2387" t="s">
        <v>29</v>
      </c>
      <c r="X2387" t="s">
        <v>41</v>
      </c>
      <c r="Y2387" t="s">
        <v>42</v>
      </c>
    </row>
    <row r="2388" spans="1:25" x14ac:dyDescent="0.2">
      <c r="A2388">
        <v>2386</v>
      </c>
      <c r="B2388">
        <v>1042475170</v>
      </c>
      <c r="C2388">
        <v>20000</v>
      </c>
      <c r="D2388">
        <v>425</v>
      </c>
      <c r="E2388">
        <v>3</v>
      </c>
      <c r="F2388">
        <v>0</v>
      </c>
      <c r="G2388">
        <v>4</v>
      </c>
      <c r="H2388">
        <v>1</v>
      </c>
      <c r="I2388">
        <v>20000</v>
      </c>
      <c r="J2388">
        <v>425</v>
      </c>
      <c r="K2388">
        <v>30</v>
      </c>
      <c r="L2388" t="s">
        <v>442</v>
      </c>
      <c r="M2388" t="s">
        <v>58</v>
      </c>
      <c r="N2388" s="1">
        <v>42072.654861111114</v>
      </c>
      <c r="O2388" s="1">
        <v>40521.822222222225</v>
      </c>
      <c r="P2388" s="2">
        <v>40525</v>
      </c>
      <c r="Q2388" s="1">
        <v>40555.173611111109</v>
      </c>
      <c r="R2388" t="s">
        <v>165</v>
      </c>
      <c r="S2388" t="s">
        <v>26</v>
      </c>
      <c r="T2388" t="s">
        <v>40</v>
      </c>
      <c r="U2388" t="b">
        <v>1</v>
      </c>
      <c r="V2388" t="s">
        <v>28</v>
      </c>
      <c r="W2388" t="s">
        <v>29</v>
      </c>
      <c r="X2388" t="s">
        <v>28</v>
      </c>
      <c r="Y2388" t="s">
        <v>30</v>
      </c>
    </row>
    <row r="2389" spans="1:25" x14ac:dyDescent="0.2">
      <c r="A2389">
        <v>2387</v>
      </c>
      <c r="B2389">
        <v>1183302170</v>
      </c>
      <c r="C2389">
        <v>500</v>
      </c>
      <c r="D2389">
        <v>125</v>
      </c>
      <c r="E2389">
        <v>3</v>
      </c>
      <c r="F2389">
        <v>0</v>
      </c>
      <c r="G2389">
        <v>1</v>
      </c>
      <c r="H2389">
        <v>1</v>
      </c>
      <c r="I2389">
        <v>500</v>
      </c>
      <c r="J2389">
        <v>125</v>
      </c>
      <c r="K2389">
        <v>12.45430556</v>
      </c>
      <c r="L2389" t="s">
        <v>442</v>
      </c>
      <c r="M2389" t="s">
        <v>58</v>
      </c>
      <c r="N2389" s="1">
        <v>40484</v>
      </c>
      <c r="O2389" s="1">
        <v>40470.051388888889</v>
      </c>
      <c r="P2389" s="2">
        <v>40471</v>
      </c>
      <c r="Q2389" s="1">
        <v>40484.166666666664</v>
      </c>
      <c r="R2389" t="s">
        <v>34</v>
      </c>
      <c r="S2389" t="s">
        <v>34</v>
      </c>
      <c r="T2389" t="s">
        <v>31</v>
      </c>
      <c r="U2389" t="b">
        <v>0</v>
      </c>
      <c r="V2389" t="s">
        <v>166</v>
      </c>
      <c r="W2389" t="s">
        <v>167</v>
      </c>
      <c r="X2389" t="s">
        <v>166</v>
      </c>
      <c r="Y2389" t="s">
        <v>167</v>
      </c>
    </row>
    <row r="2390" spans="1:25" x14ac:dyDescent="0.2">
      <c r="A2390">
        <v>2388</v>
      </c>
      <c r="B2390">
        <v>541928871</v>
      </c>
      <c r="C2390">
        <v>10000</v>
      </c>
      <c r="D2390">
        <v>98</v>
      </c>
      <c r="E2390">
        <v>3</v>
      </c>
      <c r="F2390">
        <v>0</v>
      </c>
      <c r="G2390">
        <v>1</v>
      </c>
      <c r="H2390">
        <v>1</v>
      </c>
      <c r="I2390">
        <v>10000</v>
      </c>
      <c r="J2390">
        <v>98</v>
      </c>
      <c r="K2390">
        <v>43.467280090000003</v>
      </c>
      <c r="L2390" t="s">
        <v>442</v>
      </c>
      <c r="M2390" t="s">
        <v>58</v>
      </c>
      <c r="N2390" s="1">
        <v>42072.654861111114</v>
      </c>
      <c r="O2390" s="1">
        <v>40281.945833333331</v>
      </c>
      <c r="P2390" s="2">
        <v>40282</v>
      </c>
      <c r="Q2390" s="1">
        <v>40318.945833333331</v>
      </c>
      <c r="R2390" t="s">
        <v>134</v>
      </c>
      <c r="S2390" t="s">
        <v>34</v>
      </c>
      <c r="T2390" t="s">
        <v>31</v>
      </c>
      <c r="U2390" t="b">
        <v>0</v>
      </c>
      <c r="V2390" t="s">
        <v>41</v>
      </c>
      <c r="W2390" t="s">
        <v>29</v>
      </c>
      <c r="X2390" t="s">
        <v>41</v>
      </c>
      <c r="Y2390" t="s">
        <v>42</v>
      </c>
    </row>
    <row r="2391" spans="1:25" x14ac:dyDescent="0.2">
      <c r="A2391">
        <v>2389</v>
      </c>
      <c r="B2391">
        <v>420332176</v>
      </c>
      <c r="C2391">
        <v>15000</v>
      </c>
      <c r="D2391">
        <v>30</v>
      </c>
      <c r="E2391">
        <v>2</v>
      </c>
      <c r="F2391">
        <v>4</v>
      </c>
      <c r="G2391">
        <v>1</v>
      </c>
      <c r="H2391">
        <v>1</v>
      </c>
      <c r="I2391">
        <v>15000</v>
      </c>
      <c r="J2391">
        <v>30</v>
      </c>
      <c r="K2391">
        <v>45</v>
      </c>
      <c r="L2391" t="s">
        <v>442</v>
      </c>
      <c r="M2391" t="s">
        <v>58</v>
      </c>
      <c r="N2391" s="1">
        <v>42072.654861111114</v>
      </c>
      <c r="O2391" s="1">
        <v>40521.822222222225</v>
      </c>
      <c r="P2391" s="2">
        <v>40525</v>
      </c>
      <c r="Q2391" s="1">
        <v>40555.173611111109</v>
      </c>
      <c r="R2391" t="s">
        <v>25</v>
      </c>
      <c r="S2391" t="s">
        <v>26</v>
      </c>
      <c r="T2391" t="s">
        <v>31</v>
      </c>
      <c r="U2391" t="b">
        <v>1</v>
      </c>
      <c r="V2391" t="s">
        <v>28</v>
      </c>
      <c r="W2391" t="s">
        <v>29</v>
      </c>
      <c r="X2391" t="s">
        <v>28</v>
      </c>
      <c r="Y2391" t="s">
        <v>30</v>
      </c>
    </row>
    <row r="2392" spans="1:25" x14ac:dyDescent="0.2">
      <c r="A2392">
        <v>2390</v>
      </c>
      <c r="B2392">
        <v>995863219</v>
      </c>
      <c r="C2392">
        <v>5000</v>
      </c>
      <c r="D2392">
        <v>110</v>
      </c>
      <c r="E2392">
        <v>2</v>
      </c>
      <c r="F2392">
        <v>1</v>
      </c>
      <c r="G2392">
        <v>1</v>
      </c>
      <c r="H2392">
        <v>1</v>
      </c>
      <c r="I2392">
        <v>5000</v>
      </c>
      <c r="J2392">
        <v>110</v>
      </c>
      <c r="K2392">
        <v>40</v>
      </c>
      <c r="L2392" t="s">
        <v>442</v>
      </c>
      <c r="M2392" t="s">
        <v>58</v>
      </c>
      <c r="N2392" s="1">
        <v>42072.654861111114</v>
      </c>
      <c r="O2392" s="1">
        <v>40521.822222222225</v>
      </c>
      <c r="P2392" s="2">
        <v>40525</v>
      </c>
      <c r="Q2392" s="1">
        <v>40555.173611111109</v>
      </c>
      <c r="R2392" t="s">
        <v>134</v>
      </c>
      <c r="S2392" t="s">
        <v>34</v>
      </c>
      <c r="T2392" t="s">
        <v>40</v>
      </c>
      <c r="U2392" t="b">
        <v>1</v>
      </c>
      <c r="V2392" t="s">
        <v>28</v>
      </c>
      <c r="W2392" t="s">
        <v>29</v>
      </c>
      <c r="X2392" t="s">
        <v>28</v>
      </c>
      <c r="Y2392" t="s">
        <v>30</v>
      </c>
    </row>
    <row r="2393" spans="1:25" x14ac:dyDescent="0.2">
      <c r="A2393">
        <v>2391</v>
      </c>
      <c r="B2393">
        <v>866441437</v>
      </c>
      <c r="C2393">
        <v>2500</v>
      </c>
      <c r="D2393">
        <v>23</v>
      </c>
      <c r="E2393">
        <v>2</v>
      </c>
      <c r="F2393">
        <v>0</v>
      </c>
      <c r="G2393">
        <v>1</v>
      </c>
      <c r="H2393">
        <v>1</v>
      </c>
      <c r="I2393">
        <v>2500</v>
      </c>
      <c r="J2393">
        <v>23</v>
      </c>
      <c r="K2393">
        <v>89.128171300000005</v>
      </c>
      <c r="L2393" t="s">
        <v>442</v>
      </c>
      <c r="M2393" t="s">
        <v>58</v>
      </c>
      <c r="N2393" s="1">
        <v>42072.654861111114</v>
      </c>
      <c r="O2393" s="1">
        <v>40281.945833333331</v>
      </c>
      <c r="P2393" s="2">
        <v>40282</v>
      </c>
      <c r="Q2393" s="1">
        <v>40318.945833333331</v>
      </c>
      <c r="R2393" t="s">
        <v>113</v>
      </c>
      <c r="S2393" t="s">
        <v>37</v>
      </c>
      <c r="T2393" t="s">
        <v>40</v>
      </c>
      <c r="U2393" t="b">
        <v>1</v>
      </c>
      <c r="V2393" t="s">
        <v>41</v>
      </c>
      <c r="W2393" t="s">
        <v>29</v>
      </c>
      <c r="X2393" t="s">
        <v>41</v>
      </c>
      <c r="Y2393" t="s">
        <v>42</v>
      </c>
    </row>
    <row r="2394" spans="1:25" x14ac:dyDescent="0.2">
      <c r="A2394">
        <v>2392</v>
      </c>
      <c r="B2394">
        <v>1670658621</v>
      </c>
      <c r="C2394">
        <v>1000</v>
      </c>
      <c r="D2394">
        <v>50</v>
      </c>
      <c r="E2394">
        <v>1</v>
      </c>
      <c r="F2394">
        <v>0</v>
      </c>
      <c r="G2394">
        <v>1</v>
      </c>
      <c r="H2394">
        <v>1</v>
      </c>
      <c r="I2394">
        <v>1000</v>
      </c>
      <c r="J2394">
        <v>50</v>
      </c>
      <c r="K2394">
        <v>30</v>
      </c>
      <c r="L2394" t="s">
        <v>442</v>
      </c>
      <c r="M2394" t="s">
        <v>58</v>
      </c>
      <c r="N2394" s="1">
        <v>42072.654861111114</v>
      </c>
      <c r="O2394" s="1">
        <v>40521.822222222225</v>
      </c>
      <c r="P2394" s="2">
        <v>40525</v>
      </c>
      <c r="Q2394" s="1">
        <v>40555.173611111109</v>
      </c>
      <c r="R2394" t="s">
        <v>63</v>
      </c>
      <c r="S2394" t="s">
        <v>37</v>
      </c>
      <c r="T2394" t="s">
        <v>31</v>
      </c>
      <c r="U2394" t="b">
        <v>0</v>
      </c>
      <c r="V2394" t="s">
        <v>28</v>
      </c>
      <c r="W2394" t="s">
        <v>29</v>
      </c>
      <c r="X2394" t="s">
        <v>28</v>
      </c>
      <c r="Y2394" t="s">
        <v>30</v>
      </c>
    </row>
    <row r="2395" spans="1:25" x14ac:dyDescent="0.2">
      <c r="A2395">
        <v>2393</v>
      </c>
      <c r="B2395">
        <v>1371412628</v>
      </c>
      <c r="C2395">
        <v>1250</v>
      </c>
      <c r="D2395">
        <v>1</v>
      </c>
      <c r="E2395">
        <v>1</v>
      </c>
      <c r="F2395">
        <v>0</v>
      </c>
      <c r="G2395">
        <v>1</v>
      </c>
      <c r="H2395">
        <v>1</v>
      </c>
      <c r="I2395">
        <v>1250</v>
      </c>
      <c r="J2395">
        <v>1</v>
      </c>
      <c r="K2395">
        <v>35</v>
      </c>
      <c r="L2395" t="s">
        <v>442</v>
      </c>
      <c r="M2395" t="s">
        <v>58</v>
      </c>
      <c r="N2395" s="1">
        <v>42072.654861111114</v>
      </c>
      <c r="O2395" s="1">
        <v>40521.822222222225</v>
      </c>
      <c r="P2395" s="2">
        <v>40525</v>
      </c>
      <c r="Q2395" s="1">
        <v>40555.173611111109</v>
      </c>
      <c r="R2395" t="s">
        <v>74</v>
      </c>
      <c r="S2395" t="s">
        <v>74</v>
      </c>
      <c r="T2395" t="s">
        <v>31</v>
      </c>
      <c r="U2395" t="b">
        <v>1</v>
      </c>
      <c r="V2395" t="s">
        <v>28</v>
      </c>
      <c r="W2395" t="s">
        <v>29</v>
      </c>
      <c r="X2395" t="s">
        <v>28</v>
      </c>
      <c r="Y2395" t="s">
        <v>30</v>
      </c>
    </row>
    <row r="2396" spans="1:25" x14ac:dyDescent="0.2">
      <c r="A2396">
        <v>2394</v>
      </c>
      <c r="B2396">
        <v>1585471779</v>
      </c>
      <c r="C2396">
        <v>35000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35000</v>
      </c>
      <c r="J2396">
        <v>0</v>
      </c>
      <c r="K2396">
        <v>59.00010417</v>
      </c>
      <c r="L2396" t="s">
        <v>442</v>
      </c>
      <c r="M2396" t="s">
        <v>58</v>
      </c>
      <c r="N2396" s="1">
        <v>42072.654861111114</v>
      </c>
      <c r="O2396" s="1">
        <v>40521.822222222225</v>
      </c>
      <c r="P2396" s="2">
        <v>40525</v>
      </c>
      <c r="Q2396" s="1">
        <v>40555.173611111109</v>
      </c>
      <c r="R2396" t="s">
        <v>25</v>
      </c>
      <c r="S2396" t="s">
        <v>26</v>
      </c>
      <c r="T2396" t="s">
        <v>40</v>
      </c>
      <c r="U2396" t="b">
        <v>1</v>
      </c>
      <c r="V2396" t="s">
        <v>28</v>
      </c>
      <c r="W2396" t="s">
        <v>29</v>
      </c>
      <c r="X2396" t="s">
        <v>28</v>
      </c>
      <c r="Y2396" t="s">
        <v>30</v>
      </c>
    </row>
    <row r="2397" spans="1:25" x14ac:dyDescent="0.2">
      <c r="A2397">
        <v>2395</v>
      </c>
      <c r="B2397">
        <v>367619794</v>
      </c>
      <c r="C2397">
        <v>1000</v>
      </c>
      <c r="D2397">
        <v>0</v>
      </c>
      <c r="E2397">
        <v>0</v>
      </c>
      <c r="F2397">
        <v>0</v>
      </c>
      <c r="G2397">
        <v>1</v>
      </c>
      <c r="H2397">
        <v>1</v>
      </c>
      <c r="I2397">
        <v>1000</v>
      </c>
      <c r="J2397">
        <v>0</v>
      </c>
      <c r="K2397">
        <v>21.99855324</v>
      </c>
      <c r="L2397" t="s">
        <v>442</v>
      </c>
      <c r="M2397" t="s">
        <v>58</v>
      </c>
      <c r="N2397" s="1">
        <v>42072.654861111114</v>
      </c>
      <c r="O2397" s="1">
        <v>40521.822222222225</v>
      </c>
      <c r="P2397" s="2">
        <v>40525</v>
      </c>
      <c r="Q2397" s="1">
        <v>40555.173611111109</v>
      </c>
      <c r="R2397" t="s">
        <v>25</v>
      </c>
      <c r="S2397" t="s">
        <v>26</v>
      </c>
      <c r="T2397" t="s">
        <v>31</v>
      </c>
      <c r="U2397" t="b">
        <v>0</v>
      </c>
      <c r="V2397" t="s">
        <v>28</v>
      </c>
      <c r="W2397" t="s">
        <v>29</v>
      </c>
      <c r="X2397" t="s">
        <v>28</v>
      </c>
      <c r="Y2397" t="s">
        <v>30</v>
      </c>
    </row>
    <row r="2398" spans="1:25" x14ac:dyDescent="0.2">
      <c r="A2398">
        <v>2396</v>
      </c>
      <c r="B2398">
        <v>451522316</v>
      </c>
      <c r="C2398">
        <v>3500</v>
      </c>
      <c r="D2398">
        <v>0</v>
      </c>
      <c r="E2398">
        <v>0</v>
      </c>
      <c r="F2398">
        <v>0</v>
      </c>
      <c r="G2398">
        <v>1</v>
      </c>
      <c r="H2398">
        <v>1</v>
      </c>
      <c r="I2398">
        <v>3500</v>
      </c>
      <c r="J2398">
        <v>0</v>
      </c>
      <c r="K2398">
        <v>46.768101850000001</v>
      </c>
      <c r="L2398" t="s">
        <v>442</v>
      </c>
      <c r="M2398" t="s">
        <v>58</v>
      </c>
      <c r="N2398" s="1">
        <v>42072.654861111114</v>
      </c>
      <c r="O2398" s="1">
        <v>40281.945833333331</v>
      </c>
      <c r="P2398" s="2">
        <v>40282</v>
      </c>
      <c r="Q2398" s="1">
        <v>40318.945833333331</v>
      </c>
      <c r="R2398" t="s">
        <v>34</v>
      </c>
      <c r="S2398" t="s">
        <v>34</v>
      </c>
      <c r="T2398" t="s">
        <v>31</v>
      </c>
      <c r="U2398" t="b">
        <v>1</v>
      </c>
      <c r="V2398" t="s">
        <v>41</v>
      </c>
      <c r="W2398" t="s">
        <v>29</v>
      </c>
      <c r="X2398" t="s">
        <v>41</v>
      </c>
      <c r="Y2398" t="s">
        <v>42</v>
      </c>
    </row>
    <row r="2399" spans="1:25" x14ac:dyDescent="0.2">
      <c r="A2399">
        <v>2397</v>
      </c>
      <c r="B2399">
        <v>2123471056</v>
      </c>
      <c r="C2399">
        <v>2500</v>
      </c>
      <c r="D2399">
        <v>0</v>
      </c>
      <c r="E2399">
        <v>0</v>
      </c>
      <c r="F2399">
        <v>0</v>
      </c>
      <c r="G2399">
        <v>1</v>
      </c>
      <c r="H2399">
        <v>1</v>
      </c>
      <c r="I2399">
        <v>2500</v>
      </c>
      <c r="J2399">
        <v>0</v>
      </c>
      <c r="K2399">
        <v>45</v>
      </c>
      <c r="L2399" t="s">
        <v>442</v>
      </c>
      <c r="M2399" t="s">
        <v>58</v>
      </c>
      <c r="N2399" s="1">
        <v>42072.654861111114</v>
      </c>
      <c r="O2399" s="1">
        <v>40521.822222222225</v>
      </c>
      <c r="P2399" s="2">
        <v>40525</v>
      </c>
      <c r="Q2399" s="1">
        <v>40555.173611111109</v>
      </c>
      <c r="R2399" t="s">
        <v>55</v>
      </c>
      <c r="S2399" t="s">
        <v>37</v>
      </c>
      <c r="T2399" t="s">
        <v>31</v>
      </c>
      <c r="U2399" t="b">
        <v>0</v>
      </c>
      <c r="V2399" t="s">
        <v>28</v>
      </c>
      <c r="W2399" t="s">
        <v>29</v>
      </c>
      <c r="X2399" t="s">
        <v>28</v>
      </c>
      <c r="Y2399" t="s">
        <v>30</v>
      </c>
    </row>
    <row r="2400" spans="1:25" x14ac:dyDescent="0.2">
      <c r="A2400">
        <v>2398</v>
      </c>
      <c r="B2400">
        <v>1867090226</v>
      </c>
      <c r="C2400">
        <v>1500</v>
      </c>
      <c r="D2400">
        <v>0</v>
      </c>
      <c r="E2400">
        <v>0</v>
      </c>
      <c r="F2400">
        <v>0</v>
      </c>
      <c r="G2400">
        <v>1</v>
      </c>
      <c r="H2400">
        <v>1</v>
      </c>
      <c r="I2400">
        <v>1500</v>
      </c>
      <c r="J2400">
        <v>0</v>
      </c>
      <c r="K2400">
        <v>15</v>
      </c>
      <c r="L2400" t="s">
        <v>442</v>
      </c>
      <c r="M2400" t="s">
        <v>58</v>
      </c>
      <c r="N2400" s="1">
        <v>42072.654861111114</v>
      </c>
      <c r="O2400" s="1">
        <v>40521.822222222225</v>
      </c>
      <c r="P2400" s="2">
        <v>40525</v>
      </c>
      <c r="Q2400" s="1">
        <v>40555.173611111109</v>
      </c>
      <c r="R2400" t="s">
        <v>55</v>
      </c>
      <c r="S2400" t="s">
        <v>37</v>
      </c>
      <c r="T2400" t="s">
        <v>31</v>
      </c>
      <c r="U2400" t="b">
        <v>1</v>
      </c>
      <c r="V2400" t="s">
        <v>28</v>
      </c>
      <c r="W2400" t="s">
        <v>29</v>
      </c>
      <c r="X2400" t="s">
        <v>28</v>
      </c>
      <c r="Y2400" t="s">
        <v>30</v>
      </c>
    </row>
    <row r="2401" spans="1:25" x14ac:dyDescent="0.2">
      <c r="A2401">
        <v>2399</v>
      </c>
      <c r="B2401">
        <v>62048873</v>
      </c>
      <c r="C2401">
        <v>5000</v>
      </c>
      <c r="D2401">
        <v>0</v>
      </c>
      <c r="E2401">
        <v>0</v>
      </c>
      <c r="F2401">
        <v>0</v>
      </c>
      <c r="G2401">
        <v>1</v>
      </c>
      <c r="H2401">
        <v>1</v>
      </c>
      <c r="I2401">
        <v>5000</v>
      </c>
      <c r="J2401">
        <v>0</v>
      </c>
      <c r="K2401">
        <v>31.414918979999999</v>
      </c>
      <c r="L2401" t="s">
        <v>442</v>
      </c>
      <c r="M2401" t="s">
        <v>58</v>
      </c>
      <c r="N2401" s="1">
        <v>42072.654861111114</v>
      </c>
      <c r="O2401" s="1">
        <v>40521.822222222225</v>
      </c>
      <c r="P2401" s="2">
        <v>40525</v>
      </c>
      <c r="Q2401" s="1">
        <v>40555.173611111109</v>
      </c>
      <c r="R2401" t="s">
        <v>64</v>
      </c>
      <c r="S2401" t="s">
        <v>37</v>
      </c>
      <c r="T2401" t="s">
        <v>31</v>
      </c>
      <c r="U2401" t="b">
        <v>1</v>
      </c>
      <c r="V2401" t="s">
        <v>28</v>
      </c>
      <c r="W2401" t="s">
        <v>29</v>
      </c>
      <c r="X2401" t="s">
        <v>28</v>
      </c>
      <c r="Y2401" t="s">
        <v>30</v>
      </c>
    </row>
    <row r="2402" spans="1:25" x14ac:dyDescent="0.2">
      <c r="A2402">
        <v>2400</v>
      </c>
      <c r="B2402">
        <v>1280062848</v>
      </c>
      <c r="C2402">
        <v>5000</v>
      </c>
      <c r="D2402">
        <v>0</v>
      </c>
      <c r="E2402">
        <v>0</v>
      </c>
      <c r="F2402">
        <v>2</v>
      </c>
      <c r="G2402">
        <v>1</v>
      </c>
      <c r="H2402">
        <v>1</v>
      </c>
      <c r="I2402">
        <v>5000</v>
      </c>
      <c r="J2402">
        <v>0</v>
      </c>
      <c r="K2402">
        <v>30.994942129999998</v>
      </c>
      <c r="L2402" t="s">
        <v>442</v>
      </c>
      <c r="M2402" t="s">
        <v>58</v>
      </c>
      <c r="N2402" s="1">
        <v>42072.654861111114</v>
      </c>
      <c r="O2402" s="1">
        <v>40521.822222222225</v>
      </c>
      <c r="P2402" s="2">
        <v>40525</v>
      </c>
      <c r="Q2402" s="1">
        <v>40555.173611111109</v>
      </c>
      <c r="R2402" t="s">
        <v>95</v>
      </c>
      <c r="S2402" t="s">
        <v>37</v>
      </c>
      <c r="T2402" t="s">
        <v>31</v>
      </c>
      <c r="U2402" t="b">
        <v>1</v>
      </c>
      <c r="V2402" t="s">
        <v>28</v>
      </c>
      <c r="W2402" t="s">
        <v>29</v>
      </c>
      <c r="X2402" t="s">
        <v>28</v>
      </c>
      <c r="Y2402" t="s">
        <v>30</v>
      </c>
    </row>
    <row r="2403" spans="1:25" x14ac:dyDescent="0.2">
      <c r="A2403">
        <v>2401</v>
      </c>
      <c r="B2403">
        <v>908920528</v>
      </c>
      <c r="C2403">
        <v>5000</v>
      </c>
      <c r="D2403">
        <v>507</v>
      </c>
      <c r="E2403">
        <v>12</v>
      </c>
      <c r="F2403">
        <v>0</v>
      </c>
      <c r="G2403">
        <v>1</v>
      </c>
      <c r="H2403">
        <v>1</v>
      </c>
      <c r="I2403">
        <v>5000</v>
      </c>
      <c r="J2403">
        <v>507</v>
      </c>
      <c r="K2403">
        <v>44.914131939999997</v>
      </c>
      <c r="L2403" t="s">
        <v>443</v>
      </c>
      <c r="M2403" t="s">
        <v>33</v>
      </c>
      <c r="N2403" s="1">
        <v>42072.654861111114</v>
      </c>
      <c r="O2403" s="1">
        <v>40281.945833333331</v>
      </c>
      <c r="P2403" s="2">
        <v>40282</v>
      </c>
      <c r="Q2403" s="1">
        <v>40318.945833333331</v>
      </c>
      <c r="R2403" t="s">
        <v>25</v>
      </c>
      <c r="S2403" t="s">
        <v>26</v>
      </c>
      <c r="T2403" t="s">
        <v>31</v>
      </c>
      <c r="U2403" t="b">
        <v>1</v>
      </c>
      <c r="V2403" t="s">
        <v>41</v>
      </c>
      <c r="W2403" t="s">
        <v>29</v>
      </c>
      <c r="X2403" t="s">
        <v>41</v>
      </c>
      <c r="Y2403" t="s">
        <v>42</v>
      </c>
    </row>
    <row r="2404" spans="1:25" x14ac:dyDescent="0.2">
      <c r="A2404">
        <v>2402</v>
      </c>
      <c r="B2404">
        <v>1795007136</v>
      </c>
      <c r="C2404">
        <v>1000</v>
      </c>
      <c r="D2404">
        <v>1025</v>
      </c>
      <c r="E2404">
        <v>25</v>
      </c>
      <c r="F2404">
        <v>1</v>
      </c>
      <c r="G2404">
        <v>1</v>
      </c>
      <c r="H2404">
        <v>1</v>
      </c>
      <c r="I2404">
        <v>1000</v>
      </c>
      <c r="J2404">
        <v>1025</v>
      </c>
      <c r="K2404">
        <v>17.99086806</v>
      </c>
      <c r="L2404" t="s">
        <v>444</v>
      </c>
      <c r="M2404" t="s">
        <v>212</v>
      </c>
      <c r="N2404" s="1">
        <v>42072.654861111114</v>
      </c>
      <c r="O2404" s="1">
        <v>40521.822222222225</v>
      </c>
      <c r="P2404" s="2">
        <v>40525</v>
      </c>
      <c r="Q2404" s="1">
        <v>40555.173611111109</v>
      </c>
      <c r="R2404" t="s">
        <v>126</v>
      </c>
      <c r="S2404" t="s">
        <v>37</v>
      </c>
      <c r="T2404" t="s">
        <v>27</v>
      </c>
      <c r="U2404" t="b">
        <v>1</v>
      </c>
      <c r="V2404" t="s">
        <v>28</v>
      </c>
      <c r="W2404" t="s">
        <v>29</v>
      </c>
      <c r="X2404" t="s">
        <v>28</v>
      </c>
      <c r="Y2404" t="s">
        <v>30</v>
      </c>
    </row>
    <row r="2405" spans="1:25" x14ac:dyDescent="0.2">
      <c r="A2405">
        <v>2403</v>
      </c>
      <c r="B2405">
        <v>41948744</v>
      </c>
      <c r="C2405">
        <v>1100</v>
      </c>
      <c r="D2405">
        <v>0</v>
      </c>
      <c r="E2405">
        <v>0</v>
      </c>
      <c r="F2405">
        <v>0</v>
      </c>
      <c r="G2405">
        <v>1</v>
      </c>
      <c r="H2405">
        <v>1</v>
      </c>
      <c r="I2405">
        <v>1100</v>
      </c>
      <c r="J2405">
        <v>0</v>
      </c>
      <c r="K2405">
        <v>8.1431712960000002</v>
      </c>
      <c r="L2405" t="s">
        <v>445</v>
      </c>
      <c r="M2405" t="s">
        <v>54</v>
      </c>
      <c r="N2405" s="1">
        <v>42072.654861111114</v>
      </c>
      <c r="O2405" s="1">
        <v>40521.822222222225</v>
      </c>
      <c r="P2405" s="2">
        <v>40525</v>
      </c>
      <c r="Q2405" s="1">
        <v>40555.173611111109</v>
      </c>
      <c r="R2405" t="s">
        <v>59</v>
      </c>
      <c r="S2405" t="s">
        <v>26</v>
      </c>
      <c r="T2405" t="s">
        <v>31</v>
      </c>
      <c r="U2405" t="b">
        <v>0</v>
      </c>
      <c r="V2405" t="s">
        <v>28</v>
      </c>
      <c r="W2405" t="s">
        <v>29</v>
      </c>
      <c r="X2405" t="s">
        <v>28</v>
      </c>
      <c r="Y2405" t="s">
        <v>30</v>
      </c>
    </row>
    <row r="2406" spans="1:25" x14ac:dyDescent="0.2">
      <c r="A2406">
        <v>2404</v>
      </c>
      <c r="B2406">
        <v>568775787</v>
      </c>
      <c r="C2406">
        <v>25000</v>
      </c>
      <c r="D2406">
        <v>46098</v>
      </c>
      <c r="E2406">
        <v>507</v>
      </c>
      <c r="F2406">
        <v>1</v>
      </c>
      <c r="G2406">
        <v>1</v>
      </c>
      <c r="H2406">
        <v>1</v>
      </c>
      <c r="I2406">
        <v>25000</v>
      </c>
      <c r="J2406">
        <v>46098</v>
      </c>
      <c r="K2406">
        <v>60</v>
      </c>
      <c r="L2406" t="s">
        <v>446</v>
      </c>
      <c r="M2406" t="s">
        <v>39</v>
      </c>
      <c r="N2406" s="1">
        <v>42072.654861111114</v>
      </c>
      <c r="O2406" s="1">
        <v>40521.822222222225</v>
      </c>
      <c r="P2406" s="2">
        <v>40525</v>
      </c>
      <c r="Q2406" s="1">
        <v>40555.173611111109</v>
      </c>
      <c r="R2406" t="s">
        <v>59</v>
      </c>
      <c r="S2406" t="s">
        <v>26</v>
      </c>
      <c r="T2406" t="s">
        <v>27</v>
      </c>
      <c r="U2406" t="b">
        <v>1</v>
      </c>
      <c r="V2406" t="s">
        <v>28</v>
      </c>
      <c r="W2406" t="s">
        <v>29</v>
      </c>
      <c r="X2406" t="s">
        <v>28</v>
      </c>
      <c r="Y2406" t="s">
        <v>30</v>
      </c>
    </row>
    <row r="2407" spans="1:25" x14ac:dyDescent="0.2">
      <c r="A2407">
        <v>2405</v>
      </c>
      <c r="B2407">
        <v>345086439</v>
      </c>
      <c r="C2407">
        <v>5250</v>
      </c>
      <c r="D2407">
        <v>0</v>
      </c>
      <c r="E2407">
        <v>0</v>
      </c>
      <c r="F2407">
        <v>0</v>
      </c>
      <c r="G2407">
        <v>1</v>
      </c>
      <c r="H2407">
        <v>1</v>
      </c>
      <c r="I2407">
        <v>5250</v>
      </c>
      <c r="J2407">
        <v>0</v>
      </c>
      <c r="K2407">
        <v>43.260787039999997</v>
      </c>
      <c r="L2407" t="s">
        <v>447</v>
      </c>
      <c r="M2407" t="s">
        <v>92</v>
      </c>
      <c r="N2407" s="1">
        <v>42072.654861111114</v>
      </c>
      <c r="O2407" s="1">
        <v>40281.945833333331</v>
      </c>
      <c r="P2407" s="2">
        <v>40282</v>
      </c>
      <c r="Q2407" s="1">
        <v>40318.945833333331</v>
      </c>
      <c r="R2407" t="s">
        <v>59</v>
      </c>
      <c r="S2407" t="s">
        <v>26</v>
      </c>
      <c r="T2407" t="s">
        <v>31</v>
      </c>
      <c r="U2407" t="b">
        <v>0</v>
      </c>
      <c r="V2407" t="s">
        <v>41</v>
      </c>
      <c r="W2407" t="s">
        <v>29</v>
      </c>
      <c r="X2407" t="s">
        <v>41</v>
      </c>
      <c r="Y2407" t="s">
        <v>42</v>
      </c>
    </row>
    <row r="2408" spans="1:25" x14ac:dyDescent="0.2">
      <c r="A2408">
        <v>2406</v>
      </c>
      <c r="B2408">
        <v>135859222</v>
      </c>
      <c r="C2408">
        <v>8000</v>
      </c>
      <c r="D2408">
        <v>9496</v>
      </c>
      <c r="E2408">
        <v>111</v>
      </c>
      <c r="F2408">
        <v>1</v>
      </c>
      <c r="G2408">
        <v>1</v>
      </c>
      <c r="H2408">
        <v>1</v>
      </c>
      <c r="I2408">
        <v>8000</v>
      </c>
      <c r="J2408">
        <v>9496</v>
      </c>
      <c r="K2408">
        <v>40.041666669999998</v>
      </c>
      <c r="L2408" t="s">
        <v>448</v>
      </c>
      <c r="M2408" t="s">
        <v>58</v>
      </c>
      <c r="N2408" s="1">
        <v>42072.654861111114</v>
      </c>
      <c r="O2408" s="1">
        <v>40521.822222222225</v>
      </c>
      <c r="P2408" s="2">
        <v>40525</v>
      </c>
      <c r="Q2408" s="1">
        <v>40555.173611111109</v>
      </c>
      <c r="R2408" t="s">
        <v>59</v>
      </c>
      <c r="S2408" t="s">
        <v>26</v>
      </c>
      <c r="T2408" t="s">
        <v>27</v>
      </c>
      <c r="U2408" t="b">
        <v>1</v>
      </c>
      <c r="V2408" t="s">
        <v>28</v>
      </c>
      <c r="W2408" t="s">
        <v>29</v>
      </c>
      <c r="X2408" t="s">
        <v>28</v>
      </c>
      <c r="Y2408" t="s">
        <v>30</v>
      </c>
    </row>
    <row r="2409" spans="1:25" x14ac:dyDescent="0.2">
      <c r="A2409">
        <v>2407</v>
      </c>
      <c r="B2409">
        <v>1477754569</v>
      </c>
      <c r="C2409">
        <v>16500</v>
      </c>
      <c r="D2409">
        <v>255</v>
      </c>
      <c r="E2409">
        <v>6</v>
      </c>
      <c r="F2409">
        <v>1</v>
      </c>
      <c r="G2409">
        <v>1</v>
      </c>
      <c r="H2409">
        <v>1</v>
      </c>
      <c r="I2409">
        <v>16500</v>
      </c>
      <c r="J2409">
        <v>255</v>
      </c>
      <c r="K2409">
        <v>60</v>
      </c>
      <c r="L2409" t="s">
        <v>449</v>
      </c>
      <c r="M2409" t="s">
        <v>151</v>
      </c>
      <c r="N2409" s="1">
        <v>42072.654861111114</v>
      </c>
      <c r="O2409" s="1">
        <v>40521.822222222225</v>
      </c>
      <c r="P2409" s="2">
        <v>40525</v>
      </c>
      <c r="Q2409" s="1">
        <v>40555.173611111109</v>
      </c>
      <c r="R2409" t="s">
        <v>59</v>
      </c>
      <c r="S2409" t="s">
        <v>26</v>
      </c>
      <c r="T2409" t="s">
        <v>31</v>
      </c>
      <c r="U2409" t="b">
        <v>1</v>
      </c>
      <c r="V2409" t="s">
        <v>28</v>
      </c>
      <c r="W2409" t="s">
        <v>29</v>
      </c>
      <c r="X2409" t="s">
        <v>28</v>
      </c>
      <c r="Y2409" t="s">
        <v>30</v>
      </c>
    </row>
    <row r="2410" spans="1:25" x14ac:dyDescent="0.2">
      <c r="A2410">
        <v>2408</v>
      </c>
      <c r="B2410">
        <v>1667476116</v>
      </c>
      <c r="C2410">
        <v>2000</v>
      </c>
      <c r="D2410">
        <v>203</v>
      </c>
      <c r="E2410">
        <v>5</v>
      </c>
      <c r="F2410">
        <v>0</v>
      </c>
      <c r="G2410">
        <v>1</v>
      </c>
      <c r="H2410">
        <v>1</v>
      </c>
      <c r="I2410">
        <v>2000</v>
      </c>
      <c r="J2410">
        <v>203</v>
      </c>
      <c r="K2410">
        <v>30</v>
      </c>
      <c r="L2410" t="s">
        <v>450</v>
      </c>
      <c r="M2410" t="s">
        <v>451</v>
      </c>
      <c r="N2410" s="1">
        <v>42072.654861111114</v>
      </c>
      <c r="O2410" s="1">
        <v>40521.822222222225</v>
      </c>
      <c r="P2410" s="2">
        <v>40525</v>
      </c>
      <c r="Q2410" s="1">
        <v>40555.173611111109</v>
      </c>
      <c r="R2410" t="s">
        <v>63</v>
      </c>
      <c r="S2410" t="s">
        <v>37</v>
      </c>
      <c r="T2410" t="s">
        <v>31</v>
      </c>
      <c r="U2410" t="b">
        <v>1</v>
      </c>
      <c r="V2410" t="s">
        <v>28</v>
      </c>
      <c r="W2410" t="s">
        <v>29</v>
      </c>
      <c r="X2410" t="s">
        <v>28</v>
      </c>
      <c r="Y2410" t="s">
        <v>30</v>
      </c>
    </row>
    <row r="2411" spans="1:25" x14ac:dyDescent="0.2">
      <c r="A2411">
        <v>2409</v>
      </c>
      <c r="B2411">
        <v>503921599</v>
      </c>
      <c r="C2411">
        <v>750</v>
      </c>
      <c r="D2411">
        <v>265</v>
      </c>
      <c r="E2411">
        <v>4</v>
      </c>
      <c r="F2411">
        <v>0</v>
      </c>
      <c r="G2411">
        <v>1</v>
      </c>
      <c r="H2411">
        <v>1</v>
      </c>
      <c r="I2411">
        <v>750</v>
      </c>
      <c r="J2411">
        <v>265</v>
      </c>
      <c r="K2411">
        <v>30</v>
      </c>
      <c r="L2411" t="s">
        <v>450</v>
      </c>
      <c r="M2411" t="s">
        <v>451</v>
      </c>
      <c r="N2411" s="1">
        <v>42072.654861111114</v>
      </c>
      <c r="O2411" s="1">
        <v>40521.822222222225</v>
      </c>
      <c r="P2411" s="2">
        <v>40525</v>
      </c>
      <c r="Q2411" s="1">
        <v>40555.173611111109</v>
      </c>
      <c r="R2411" t="s">
        <v>26</v>
      </c>
      <c r="S2411" t="s">
        <v>26</v>
      </c>
      <c r="T2411" t="s">
        <v>31</v>
      </c>
      <c r="U2411" t="b">
        <v>1</v>
      </c>
      <c r="V2411" t="s">
        <v>28</v>
      </c>
      <c r="W2411" t="s">
        <v>29</v>
      </c>
      <c r="X2411" t="s">
        <v>28</v>
      </c>
      <c r="Y2411" t="s">
        <v>30</v>
      </c>
    </row>
    <row r="2412" spans="1:25" x14ac:dyDescent="0.2">
      <c r="A2412">
        <v>2410</v>
      </c>
      <c r="B2412">
        <v>1823606689</v>
      </c>
      <c r="C2412">
        <v>1000</v>
      </c>
      <c r="D2412">
        <v>25</v>
      </c>
      <c r="E2412">
        <v>1</v>
      </c>
      <c r="F2412">
        <v>0</v>
      </c>
      <c r="G2412">
        <v>1</v>
      </c>
      <c r="H2412">
        <v>1</v>
      </c>
      <c r="I2412">
        <v>1000</v>
      </c>
      <c r="J2412">
        <v>25</v>
      </c>
      <c r="K2412">
        <v>30</v>
      </c>
      <c r="L2412" t="s">
        <v>450</v>
      </c>
      <c r="M2412" t="s">
        <v>451</v>
      </c>
      <c r="N2412" s="1">
        <v>42072.654861111114</v>
      </c>
      <c r="O2412" s="1">
        <v>40521.822222222225</v>
      </c>
      <c r="P2412" s="2">
        <v>40525</v>
      </c>
      <c r="Q2412" s="1">
        <v>40555.173611111109</v>
      </c>
      <c r="R2412" t="s">
        <v>25</v>
      </c>
      <c r="S2412" t="s">
        <v>26</v>
      </c>
      <c r="T2412" t="s">
        <v>31</v>
      </c>
      <c r="U2412" t="b">
        <v>1</v>
      </c>
      <c r="V2412" t="s">
        <v>28</v>
      </c>
      <c r="W2412" t="s">
        <v>29</v>
      </c>
      <c r="X2412" t="s">
        <v>28</v>
      </c>
      <c r="Y2412" t="s">
        <v>30</v>
      </c>
    </row>
    <row r="2413" spans="1:25" x14ac:dyDescent="0.2">
      <c r="A2413">
        <v>2411</v>
      </c>
      <c r="B2413">
        <v>2088157467</v>
      </c>
      <c r="C2413">
        <v>5000</v>
      </c>
      <c r="D2413">
        <v>5468</v>
      </c>
      <c r="E2413">
        <v>91</v>
      </c>
      <c r="F2413">
        <v>9</v>
      </c>
      <c r="G2413">
        <v>2</v>
      </c>
      <c r="H2413">
        <v>1</v>
      </c>
      <c r="I2413">
        <v>5000</v>
      </c>
      <c r="J2413">
        <v>5468</v>
      </c>
      <c r="K2413">
        <v>42.893275459999998</v>
      </c>
      <c r="L2413" t="s">
        <v>452</v>
      </c>
      <c r="M2413" t="s">
        <v>39</v>
      </c>
      <c r="N2413" s="1">
        <v>42072.654861111114</v>
      </c>
      <c r="O2413" s="1">
        <v>40281.945833333331</v>
      </c>
      <c r="P2413" s="2">
        <v>40282</v>
      </c>
      <c r="Q2413" s="1">
        <v>40318.945833333331</v>
      </c>
      <c r="R2413" t="s">
        <v>67</v>
      </c>
      <c r="S2413" t="s">
        <v>67</v>
      </c>
      <c r="T2413" t="s">
        <v>27</v>
      </c>
      <c r="U2413" t="b">
        <v>1</v>
      </c>
      <c r="V2413" t="s">
        <v>41</v>
      </c>
      <c r="W2413" t="s">
        <v>29</v>
      </c>
      <c r="X2413" t="s">
        <v>41</v>
      </c>
      <c r="Y2413" t="s">
        <v>42</v>
      </c>
    </row>
    <row r="2414" spans="1:25" x14ac:dyDescent="0.2">
      <c r="A2414">
        <v>2412</v>
      </c>
      <c r="B2414">
        <v>2019021957</v>
      </c>
      <c r="C2414">
        <v>1000</v>
      </c>
      <c r="D2414">
        <v>210</v>
      </c>
      <c r="E2414">
        <v>8</v>
      </c>
      <c r="F2414">
        <v>0</v>
      </c>
      <c r="G2414">
        <v>1</v>
      </c>
      <c r="H2414">
        <v>1</v>
      </c>
      <c r="I2414">
        <v>1000</v>
      </c>
      <c r="J2414">
        <v>210</v>
      </c>
      <c r="K2414">
        <v>50.958333330000002</v>
      </c>
      <c r="L2414" t="s">
        <v>453</v>
      </c>
      <c r="M2414" t="s">
        <v>44</v>
      </c>
      <c r="N2414" s="1">
        <v>42072.654861111114</v>
      </c>
      <c r="O2414" s="1">
        <v>40521.822222222225</v>
      </c>
      <c r="P2414" s="2">
        <v>40525</v>
      </c>
      <c r="Q2414" s="1">
        <v>40555.173611111109</v>
      </c>
      <c r="R2414" t="s">
        <v>63</v>
      </c>
      <c r="S2414" t="s">
        <v>37</v>
      </c>
      <c r="T2414" t="s">
        <v>31</v>
      </c>
      <c r="U2414" t="b">
        <v>1</v>
      </c>
      <c r="V2414" t="s">
        <v>28</v>
      </c>
      <c r="W2414" t="s">
        <v>29</v>
      </c>
      <c r="X2414" t="s">
        <v>28</v>
      </c>
      <c r="Y2414" t="s">
        <v>30</v>
      </c>
    </row>
    <row r="2415" spans="1:25" x14ac:dyDescent="0.2">
      <c r="A2415">
        <v>2413</v>
      </c>
      <c r="B2415">
        <v>717977987</v>
      </c>
      <c r="C2415">
        <v>3000</v>
      </c>
      <c r="D2415">
        <v>170</v>
      </c>
      <c r="E2415">
        <v>6</v>
      </c>
      <c r="F2415">
        <v>0</v>
      </c>
      <c r="G2415">
        <v>1</v>
      </c>
      <c r="H2415">
        <v>1</v>
      </c>
      <c r="I2415">
        <v>3000</v>
      </c>
      <c r="J2415">
        <v>170</v>
      </c>
      <c r="K2415">
        <v>45.113136570000002</v>
      </c>
      <c r="L2415" t="s">
        <v>454</v>
      </c>
      <c r="M2415" t="s">
        <v>100</v>
      </c>
      <c r="N2415" s="1">
        <v>40416.957638888889</v>
      </c>
      <c r="O2415" s="1">
        <v>40371.73333333333</v>
      </c>
      <c r="P2415" s="2">
        <v>40372</v>
      </c>
      <c r="Q2415" s="1">
        <v>40417.165972222225</v>
      </c>
      <c r="R2415" t="s">
        <v>76</v>
      </c>
      <c r="S2415" t="s">
        <v>77</v>
      </c>
      <c r="T2415" t="s">
        <v>31</v>
      </c>
      <c r="U2415" t="b">
        <v>1</v>
      </c>
      <c r="V2415" t="s">
        <v>128</v>
      </c>
      <c r="W2415" t="s">
        <v>162</v>
      </c>
      <c r="X2415" t="s">
        <v>128</v>
      </c>
      <c r="Y2415" t="s">
        <v>162</v>
      </c>
    </row>
    <row r="2416" spans="1:25" x14ac:dyDescent="0.2">
      <c r="A2416">
        <v>2414</v>
      </c>
      <c r="B2416">
        <v>315198916</v>
      </c>
      <c r="C2416">
        <v>15000</v>
      </c>
      <c r="D2416">
        <v>745</v>
      </c>
      <c r="E2416">
        <v>9</v>
      </c>
      <c r="F2416">
        <v>0</v>
      </c>
      <c r="G2416">
        <v>1</v>
      </c>
      <c r="H2416">
        <v>1</v>
      </c>
      <c r="I2416">
        <v>15000</v>
      </c>
      <c r="J2416">
        <v>745</v>
      </c>
      <c r="K2416">
        <v>45.041666669999998</v>
      </c>
      <c r="L2416" t="s">
        <v>455</v>
      </c>
      <c r="M2416" t="s">
        <v>33</v>
      </c>
      <c r="N2416" s="1">
        <v>40456.431944444441</v>
      </c>
      <c r="O2416" s="1">
        <v>40445.127083333333</v>
      </c>
      <c r="P2416" s="2">
        <v>40452</v>
      </c>
      <c r="Q2416" s="1">
        <v>40497.79791666667</v>
      </c>
      <c r="R2416" t="s">
        <v>59</v>
      </c>
      <c r="S2416" t="s">
        <v>26</v>
      </c>
      <c r="T2416" t="s">
        <v>40</v>
      </c>
      <c r="U2416" t="b">
        <v>1</v>
      </c>
      <c r="V2416" t="s">
        <v>166</v>
      </c>
      <c r="W2416" t="s">
        <v>166</v>
      </c>
      <c r="X2416" t="s">
        <v>163</v>
      </c>
      <c r="Y2416" t="s">
        <v>167</v>
      </c>
    </row>
    <row r="2417" spans="1:25" x14ac:dyDescent="0.2">
      <c r="A2417">
        <v>2415</v>
      </c>
      <c r="B2417">
        <v>1417209495</v>
      </c>
      <c r="C2417">
        <v>3500</v>
      </c>
      <c r="D2417">
        <v>3875</v>
      </c>
      <c r="E2417">
        <v>33</v>
      </c>
      <c r="F2417">
        <v>0</v>
      </c>
      <c r="G2417">
        <v>1</v>
      </c>
      <c r="H2417">
        <v>1</v>
      </c>
      <c r="I2417">
        <v>3500</v>
      </c>
      <c r="J2417">
        <v>3875</v>
      </c>
      <c r="K2417">
        <v>30</v>
      </c>
      <c r="L2417" t="s">
        <v>456</v>
      </c>
      <c r="M2417" t="s">
        <v>100</v>
      </c>
      <c r="N2417" s="1">
        <v>42072.654861111114</v>
      </c>
      <c r="O2417" s="1">
        <v>40521.822222222225</v>
      </c>
      <c r="P2417" s="2">
        <v>40525</v>
      </c>
      <c r="Q2417" s="1">
        <v>40555.173611111109</v>
      </c>
      <c r="R2417" t="s">
        <v>67</v>
      </c>
      <c r="S2417" t="s">
        <v>67</v>
      </c>
      <c r="T2417" t="s">
        <v>27</v>
      </c>
      <c r="U2417" t="b">
        <v>1</v>
      </c>
      <c r="V2417" t="s">
        <v>28</v>
      </c>
      <c r="W2417" t="s">
        <v>29</v>
      </c>
      <c r="X2417" t="s">
        <v>28</v>
      </c>
      <c r="Y2417" t="s">
        <v>30</v>
      </c>
    </row>
    <row r="2418" spans="1:25" x14ac:dyDescent="0.2">
      <c r="A2418">
        <v>2416</v>
      </c>
      <c r="B2418">
        <v>1640659345</v>
      </c>
      <c r="C2418">
        <v>3000</v>
      </c>
      <c r="D2418">
        <v>205</v>
      </c>
      <c r="E2418">
        <v>8</v>
      </c>
      <c r="F2418">
        <v>1</v>
      </c>
      <c r="G2418">
        <v>1</v>
      </c>
      <c r="H2418">
        <v>1</v>
      </c>
      <c r="I2418">
        <v>3000</v>
      </c>
      <c r="J2418">
        <v>205</v>
      </c>
      <c r="K2418">
        <v>30</v>
      </c>
      <c r="L2418" t="s">
        <v>456</v>
      </c>
      <c r="M2418" t="s">
        <v>100</v>
      </c>
      <c r="N2418" s="1">
        <v>42072.654861111114</v>
      </c>
      <c r="O2418" s="1">
        <v>40521.822222222225</v>
      </c>
      <c r="P2418" s="2">
        <v>40525</v>
      </c>
      <c r="Q2418" s="1">
        <v>40555.173611111109</v>
      </c>
      <c r="R2418" t="s">
        <v>59</v>
      </c>
      <c r="S2418" t="s">
        <v>26</v>
      </c>
      <c r="T2418" t="s">
        <v>31</v>
      </c>
      <c r="U2418" t="b">
        <v>0</v>
      </c>
      <c r="V2418" t="s">
        <v>28</v>
      </c>
      <c r="W2418" t="s">
        <v>29</v>
      </c>
      <c r="X2418" t="s">
        <v>28</v>
      </c>
      <c r="Y2418" t="s">
        <v>30</v>
      </c>
    </row>
    <row r="2419" spans="1:25" x14ac:dyDescent="0.2">
      <c r="A2419">
        <v>2417</v>
      </c>
      <c r="B2419">
        <v>1398840528</v>
      </c>
      <c r="C2419">
        <v>3500</v>
      </c>
      <c r="D2419">
        <v>0</v>
      </c>
      <c r="E2419">
        <v>0</v>
      </c>
      <c r="F2419">
        <v>0</v>
      </c>
      <c r="G2419">
        <v>1</v>
      </c>
      <c r="H2419">
        <v>1</v>
      </c>
      <c r="I2419">
        <v>3500</v>
      </c>
      <c r="J2419">
        <v>0</v>
      </c>
      <c r="K2419">
        <v>59.921388890000003</v>
      </c>
      <c r="L2419" t="s">
        <v>457</v>
      </c>
      <c r="M2419" t="s">
        <v>100</v>
      </c>
      <c r="N2419" s="1">
        <v>42072.654861111114</v>
      </c>
      <c r="O2419" s="1">
        <v>40521.822222222225</v>
      </c>
      <c r="P2419" s="2">
        <v>40525</v>
      </c>
      <c r="Q2419" s="1">
        <v>40555.173611111109</v>
      </c>
      <c r="R2419" t="s">
        <v>165</v>
      </c>
      <c r="S2419" t="s">
        <v>26</v>
      </c>
      <c r="T2419" t="s">
        <v>40</v>
      </c>
      <c r="U2419" t="b">
        <v>1</v>
      </c>
      <c r="V2419" t="s">
        <v>28</v>
      </c>
      <c r="W2419" t="s">
        <v>29</v>
      </c>
      <c r="X2419" t="s">
        <v>28</v>
      </c>
      <c r="Y2419" t="s">
        <v>30</v>
      </c>
    </row>
    <row r="2420" spans="1:25" x14ac:dyDescent="0.2">
      <c r="A2420">
        <v>2418</v>
      </c>
      <c r="B2420">
        <v>68736385</v>
      </c>
      <c r="C2420">
        <v>900</v>
      </c>
      <c r="D2420">
        <v>28</v>
      </c>
      <c r="E2420">
        <v>2</v>
      </c>
      <c r="F2420">
        <v>9</v>
      </c>
      <c r="G2420">
        <v>2</v>
      </c>
      <c r="H2420">
        <v>1</v>
      </c>
      <c r="I2420">
        <v>900</v>
      </c>
      <c r="J2420">
        <v>28</v>
      </c>
      <c r="K2420">
        <v>60</v>
      </c>
      <c r="L2420" t="s">
        <v>458</v>
      </c>
      <c r="M2420" t="s">
        <v>109</v>
      </c>
      <c r="N2420" s="1">
        <v>42072.654861111114</v>
      </c>
      <c r="O2420" s="1">
        <v>40521.822222222225</v>
      </c>
      <c r="P2420" s="2">
        <v>40525</v>
      </c>
      <c r="Q2420" s="1">
        <v>40555.173611111109</v>
      </c>
      <c r="R2420" t="s">
        <v>51</v>
      </c>
      <c r="S2420" t="s">
        <v>52</v>
      </c>
      <c r="T2420" t="s">
        <v>31</v>
      </c>
      <c r="U2420" t="b">
        <v>1</v>
      </c>
      <c r="V2420" t="s">
        <v>28</v>
      </c>
      <c r="W2420" t="s">
        <v>29</v>
      </c>
      <c r="X2420" t="s">
        <v>28</v>
      </c>
      <c r="Y2420" t="s">
        <v>30</v>
      </c>
    </row>
    <row r="2421" spans="1:25" x14ac:dyDescent="0.2">
      <c r="A2421">
        <v>2419</v>
      </c>
      <c r="B2421">
        <v>693420003</v>
      </c>
      <c r="C2421">
        <v>2700</v>
      </c>
      <c r="D2421">
        <v>325</v>
      </c>
      <c r="E2421">
        <v>3</v>
      </c>
      <c r="F2421">
        <v>1</v>
      </c>
      <c r="G2421">
        <v>1</v>
      </c>
      <c r="H2421">
        <v>1</v>
      </c>
      <c r="I2421">
        <v>2700</v>
      </c>
      <c r="J2421">
        <v>325</v>
      </c>
      <c r="K2421">
        <v>90</v>
      </c>
      <c r="L2421" t="s">
        <v>459</v>
      </c>
      <c r="M2421" t="s">
        <v>232</v>
      </c>
      <c r="N2421" s="1">
        <v>42072.654861111114</v>
      </c>
      <c r="O2421" s="1">
        <v>40521.822222222225</v>
      </c>
      <c r="P2421" s="2">
        <v>40525</v>
      </c>
      <c r="Q2421" s="1">
        <v>40555.173611111109</v>
      </c>
      <c r="R2421" t="s">
        <v>67</v>
      </c>
      <c r="S2421" t="s">
        <v>67</v>
      </c>
      <c r="T2421" t="s">
        <v>31</v>
      </c>
      <c r="U2421" t="b">
        <v>1</v>
      </c>
      <c r="V2421" t="s">
        <v>28</v>
      </c>
      <c r="W2421" t="s">
        <v>29</v>
      </c>
      <c r="X2421" t="s">
        <v>28</v>
      </c>
      <c r="Y2421" t="s">
        <v>30</v>
      </c>
    </row>
    <row r="2422" spans="1:25" x14ac:dyDescent="0.2">
      <c r="A2422">
        <v>2420</v>
      </c>
      <c r="B2422">
        <v>737942261</v>
      </c>
      <c r="C2422">
        <v>2000</v>
      </c>
      <c r="D2422">
        <v>201</v>
      </c>
      <c r="E2422">
        <v>6</v>
      </c>
      <c r="F2422">
        <v>1</v>
      </c>
      <c r="G2422">
        <v>3</v>
      </c>
      <c r="H2422">
        <v>1</v>
      </c>
      <c r="I2422">
        <v>2000</v>
      </c>
      <c r="J2422">
        <v>201</v>
      </c>
      <c r="K2422">
        <v>89.82398148</v>
      </c>
      <c r="L2422" t="s">
        <v>460</v>
      </c>
      <c r="M2422" t="s">
        <v>44</v>
      </c>
      <c r="N2422" s="1">
        <v>42072.654861111114</v>
      </c>
      <c r="O2422" s="1">
        <v>40281.945833333331</v>
      </c>
      <c r="P2422" s="2">
        <v>40282</v>
      </c>
      <c r="Q2422" s="1">
        <v>40318.945833333331</v>
      </c>
      <c r="R2422" t="s">
        <v>25</v>
      </c>
      <c r="S2422" t="s">
        <v>26</v>
      </c>
      <c r="T2422" t="s">
        <v>40</v>
      </c>
      <c r="U2422" t="b">
        <v>1</v>
      </c>
      <c r="V2422" t="s">
        <v>41</v>
      </c>
      <c r="W2422" t="s">
        <v>29</v>
      </c>
      <c r="X2422" t="s">
        <v>41</v>
      </c>
      <c r="Y2422" t="s">
        <v>42</v>
      </c>
    </row>
    <row r="2423" spans="1:25" x14ac:dyDescent="0.2">
      <c r="A2423">
        <v>2421</v>
      </c>
      <c r="B2423">
        <v>835555573</v>
      </c>
      <c r="C2423">
        <v>1500</v>
      </c>
      <c r="D2423">
        <v>225</v>
      </c>
      <c r="E2423">
        <v>5</v>
      </c>
      <c r="F2423">
        <v>1</v>
      </c>
      <c r="G2423">
        <v>3</v>
      </c>
      <c r="H2423">
        <v>1</v>
      </c>
      <c r="I2423">
        <v>1500</v>
      </c>
      <c r="J2423">
        <v>225</v>
      </c>
      <c r="K2423">
        <v>12.919062500000001</v>
      </c>
      <c r="L2423" t="s">
        <v>460</v>
      </c>
      <c r="M2423" t="s">
        <v>44</v>
      </c>
      <c r="N2423" s="1">
        <v>42072.654861111114</v>
      </c>
      <c r="O2423" s="1">
        <v>40521.822222222225</v>
      </c>
      <c r="P2423" s="2">
        <v>40525</v>
      </c>
      <c r="Q2423" s="1">
        <v>40555.173611111109</v>
      </c>
      <c r="R2423" t="s">
        <v>26</v>
      </c>
      <c r="S2423" t="s">
        <v>26</v>
      </c>
      <c r="T2423" t="s">
        <v>31</v>
      </c>
      <c r="U2423" t="b">
        <v>1</v>
      </c>
      <c r="V2423" t="s">
        <v>28</v>
      </c>
      <c r="W2423" t="s">
        <v>29</v>
      </c>
      <c r="X2423" t="s">
        <v>28</v>
      </c>
      <c r="Y2423" t="s">
        <v>30</v>
      </c>
    </row>
    <row r="2424" spans="1:25" x14ac:dyDescent="0.2">
      <c r="A2424">
        <v>2422</v>
      </c>
      <c r="B2424">
        <v>1655762531</v>
      </c>
      <c r="C2424">
        <v>1000</v>
      </c>
      <c r="D2424">
        <v>0</v>
      </c>
      <c r="E2424">
        <v>0</v>
      </c>
      <c r="F2424">
        <v>1</v>
      </c>
      <c r="G2424">
        <v>3</v>
      </c>
      <c r="H2424">
        <v>1</v>
      </c>
      <c r="I2424">
        <v>1000</v>
      </c>
      <c r="J2424">
        <v>0</v>
      </c>
      <c r="K2424">
        <v>46.96709491</v>
      </c>
      <c r="L2424" t="s">
        <v>460</v>
      </c>
      <c r="M2424" t="s">
        <v>44</v>
      </c>
      <c r="N2424" s="1">
        <v>42072.654861111114</v>
      </c>
      <c r="O2424" s="1">
        <v>40281.945833333331</v>
      </c>
      <c r="P2424" s="2">
        <v>40282</v>
      </c>
      <c r="Q2424" s="1">
        <v>40318.945833333331</v>
      </c>
      <c r="R2424" t="s">
        <v>26</v>
      </c>
      <c r="S2424" t="s">
        <v>26</v>
      </c>
      <c r="T2424" t="s">
        <v>31</v>
      </c>
      <c r="U2424" t="b">
        <v>1</v>
      </c>
      <c r="V2424" t="s">
        <v>41</v>
      </c>
      <c r="W2424" t="s">
        <v>29</v>
      </c>
      <c r="X2424" t="s">
        <v>41</v>
      </c>
      <c r="Y2424" t="s">
        <v>42</v>
      </c>
    </row>
    <row r="2425" spans="1:25" x14ac:dyDescent="0.2">
      <c r="A2425">
        <v>2423</v>
      </c>
      <c r="B2425">
        <v>1402221855</v>
      </c>
      <c r="C2425">
        <v>750</v>
      </c>
      <c r="D2425">
        <v>0</v>
      </c>
      <c r="E2425">
        <v>0</v>
      </c>
      <c r="F2425">
        <v>0</v>
      </c>
      <c r="G2425">
        <v>1</v>
      </c>
      <c r="H2425">
        <v>1</v>
      </c>
      <c r="I2425">
        <v>750</v>
      </c>
      <c r="J2425">
        <v>0</v>
      </c>
      <c r="K2425">
        <v>30</v>
      </c>
      <c r="L2425" t="s">
        <v>461</v>
      </c>
      <c r="M2425" t="s">
        <v>212</v>
      </c>
      <c r="N2425" s="1">
        <v>42072.654861111114</v>
      </c>
      <c r="O2425" s="1">
        <v>40521.822222222225</v>
      </c>
      <c r="P2425" s="2">
        <v>40525</v>
      </c>
      <c r="Q2425" s="1">
        <v>40555.173611111109</v>
      </c>
      <c r="R2425" t="s">
        <v>55</v>
      </c>
      <c r="S2425" t="s">
        <v>37</v>
      </c>
      <c r="T2425" t="s">
        <v>31</v>
      </c>
      <c r="U2425" t="b">
        <v>1</v>
      </c>
      <c r="V2425" t="s">
        <v>28</v>
      </c>
      <c r="W2425" t="s">
        <v>29</v>
      </c>
      <c r="X2425" t="s">
        <v>28</v>
      </c>
      <c r="Y2425" t="s">
        <v>30</v>
      </c>
    </row>
    <row r="2426" spans="1:25" x14ac:dyDescent="0.2">
      <c r="A2426">
        <v>2424</v>
      </c>
      <c r="B2426">
        <v>642321875</v>
      </c>
      <c r="C2426">
        <v>4000</v>
      </c>
      <c r="D2426">
        <v>0</v>
      </c>
      <c r="E2426">
        <v>0</v>
      </c>
      <c r="F2426">
        <v>2</v>
      </c>
      <c r="G2426">
        <v>2</v>
      </c>
      <c r="H2426">
        <v>1</v>
      </c>
      <c r="I2426">
        <v>4000</v>
      </c>
      <c r="J2426">
        <v>0</v>
      </c>
      <c r="K2426">
        <v>30.041666670000001</v>
      </c>
      <c r="L2426" t="s">
        <v>462</v>
      </c>
      <c r="M2426" t="s">
        <v>44</v>
      </c>
      <c r="N2426" s="1">
        <v>42072.654861111114</v>
      </c>
      <c r="O2426" s="1">
        <v>40521.822222222225</v>
      </c>
      <c r="P2426" s="2">
        <v>40525</v>
      </c>
      <c r="Q2426" s="1">
        <v>40555.173611111109</v>
      </c>
      <c r="R2426" t="s">
        <v>55</v>
      </c>
      <c r="S2426" t="s">
        <v>37</v>
      </c>
      <c r="T2426" t="s">
        <v>31</v>
      </c>
      <c r="U2426" t="b">
        <v>0</v>
      </c>
      <c r="V2426" t="s">
        <v>28</v>
      </c>
      <c r="W2426" t="s">
        <v>29</v>
      </c>
      <c r="X2426" t="s">
        <v>28</v>
      </c>
      <c r="Y2426" t="s">
        <v>30</v>
      </c>
    </row>
    <row r="2427" spans="1:25" x14ac:dyDescent="0.2">
      <c r="A2427">
        <v>2425</v>
      </c>
      <c r="B2427">
        <v>620160006</v>
      </c>
      <c r="C2427">
        <v>250</v>
      </c>
      <c r="D2427">
        <v>0</v>
      </c>
      <c r="E2427">
        <v>0</v>
      </c>
      <c r="F2427">
        <v>2</v>
      </c>
      <c r="G2427">
        <v>2</v>
      </c>
      <c r="H2427">
        <v>1</v>
      </c>
      <c r="I2427">
        <v>250</v>
      </c>
      <c r="J2427">
        <v>0</v>
      </c>
      <c r="K2427">
        <v>30</v>
      </c>
      <c r="L2427" t="s">
        <v>462</v>
      </c>
      <c r="M2427" t="s">
        <v>44</v>
      </c>
      <c r="N2427" s="1">
        <v>42072.654861111114</v>
      </c>
      <c r="O2427" s="1">
        <v>40521.822222222225</v>
      </c>
      <c r="P2427" s="2">
        <v>40525</v>
      </c>
      <c r="Q2427" s="1">
        <v>40555.173611111109</v>
      </c>
      <c r="R2427" t="s">
        <v>55</v>
      </c>
      <c r="S2427" t="s">
        <v>37</v>
      </c>
      <c r="T2427" t="s">
        <v>31</v>
      </c>
      <c r="U2427" t="b">
        <v>0</v>
      </c>
      <c r="V2427" t="s">
        <v>28</v>
      </c>
      <c r="W2427" t="s">
        <v>29</v>
      </c>
      <c r="X2427" t="s">
        <v>28</v>
      </c>
      <c r="Y2427" t="s">
        <v>30</v>
      </c>
    </row>
    <row r="2428" spans="1:25" x14ac:dyDescent="0.2">
      <c r="A2428">
        <v>2426</v>
      </c>
      <c r="B2428">
        <v>2063543996</v>
      </c>
      <c r="C2428">
        <v>4200</v>
      </c>
      <c r="D2428">
        <v>4545</v>
      </c>
      <c r="E2428">
        <v>69</v>
      </c>
      <c r="F2428">
        <v>17</v>
      </c>
      <c r="G2428">
        <v>1</v>
      </c>
      <c r="H2428">
        <v>1</v>
      </c>
      <c r="I2428">
        <v>4200</v>
      </c>
      <c r="J2428">
        <v>4545</v>
      </c>
      <c r="K2428">
        <v>79.124884260000002</v>
      </c>
      <c r="L2428" t="s">
        <v>463</v>
      </c>
      <c r="M2428" t="s">
        <v>72</v>
      </c>
      <c r="N2428" s="1">
        <v>42072.654861111114</v>
      </c>
      <c r="O2428" s="1">
        <v>40281.945833333331</v>
      </c>
      <c r="P2428" s="2">
        <v>40282</v>
      </c>
      <c r="Q2428" s="1">
        <v>40318.945833333331</v>
      </c>
      <c r="R2428" t="s">
        <v>62</v>
      </c>
      <c r="S2428" t="s">
        <v>62</v>
      </c>
      <c r="T2428" t="s">
        <v>27</v>
      </c>
      <c r="U2428" t="b">
        <v>1</v>
      </c>
      <c r="V2428" t="s">
        <v>41</v>
      </c>
      <c r="W2428" t="s">
        <v>29</v>
      </c>
      <c r="X2428" t="s">
        <v>41</v>
      </c>
      <c r="Y2428" t="s">
        <v>42</v>
      </c>
    </row>
    <row r="2429" spans="1:25" x14ac:dyDescent="0.2">
      <c r="A2429">
        <v>2427</v>
      </c>
      <c r="B2429">
        <v>1006106331</v>
      </c>
      <c r="C2429">
        <v>7000</v>
      </c>
      <c r="D2429">
        <v>2002</v>
      </c>
      <c r="E2429">
        <v>42</v>
      </c>
      <c r="F2429">
        <v>7</v>
      </c>
      <c r="G2429">
        <v>1</v>
      </c>
      <c r="H2429">
        <v>1</v>
      </c>
      <c r="I2429">
        <v>7000</v>
      </c>
      <c r="J2429">
        <v>2002</v>
      </c>
      <c r="K2429">
        <v>89.429143519999997</v>
      </c>
      <c r="L2429" t="s">
        <v>463</v>
      </c>
      <c r="M2429" t="s">
        <v>72</v>
      </c>
      <c r="N2429" s="1">
        <v>42072.654861111114</v>
      </c>
      <c r="O2429" s="1">
        <v>40281.945833333331</v>
      </c>
      <c r="P2429" s="2">
        <v>40282</v>
      </c>
      <c r="Q2429" s="1">
        <v>40318.945833333331</v>
      </c>
      <c r="R2429" t="s">
        <v>51</v>
      </c>
      <c r="S2429" t="s">
        <v>52</v>
      </c>
      <c r="T2429" t="s">
        <v>31</v>
      </c>
      <c r="U2429" t="b">
        <v>1</v>
      </c>
      <c r="V2429" t="s">
        <v>41</v>
      </c>
      <c r="W2429" t="s">
        <v>29</v>
      </c>
      <c r="X2429" t="s">
        <v>41</v>
      </c>
      <c r="Y2429" t="s">
        <v>42</v>
      </c>
    </row>
    <row r="2430" spans="1:25" x14ac:dyDescent="0.2">
      <c r="A2430">
        <v>2428</v>
      </c>
      <c r="B2430">
        <v>249316873</v>
      </c>
      <c r="C2430">
        <v>5000</v>
      </c>
      <c r="D2430">
        <v>5027</v>
      </c>
      <c r="E2430">
        <v>22</v>
      </c>
      <c r="F2430">
        <v>11</v>
      </c>
      <c r="G2430">
        <v>1</v>
      </c>
      <c r="H2430">
        <v>1</v>
      </c>
      <c r="I2430">
        <v>5000</v>
      </c>
      <c r="J2430">
        <v>5027</v>
      </c>
      <c r="K2430">
        <v>66.03300926</v>
      </c>
      <c r="L2430" t="s">
        <v>463</v>
      </c>
      <c r="M2430" t="s">
        <v>72</v>
      </c>
      <c r="N2430" s="1">
        <v>42072.654861111114</v>
      </c>
      <c r="O2430" s="1">
        <v>40281.945833333331</v>
      </c>
      <c r="P2430" s="2">
        <v>40282</v>
      </c>
      <c r="Q2430" s="1">
        <v>40318.945833333331</v>
      </c>
      <c r="R2430" t="s">
        <v>56</v>
      </c>
      <c r="S2430" t="s">
        <v>34</v>
      </c>
      <c r="T2430" t="s">
        <v>27</v>
      </c>
      <c r="U2430" t="b">
        <v>1</v>
      </c>
      <c r="V2430" t="s">
        <v>41</v>
      </c>
      <c r="W2430" t="s">
        <v>29</v>
      </c>
      <c r="X2430" t="s">
        <v>41</v>
      </c>
      <c r="Y2430" t="s">
        <v>42</v>
      </c>
    </row>
    <row r="2431" spans="1:25" x14ac:dyDescent="0.2">
      <c r="A2431">
        <v>2429</v>
      </c>
      <c r="B2431">
        <v>361550746</v>
      </c>
      <c r="C2431">
        <v>5000</v>
      </c>
      <c r="D2431">
        <v>5276</v>
      </c>
      <c r="E2431">
        <v>47</v>
      </c>
      <c r="F2431">
        <v>1</v>
      </c>
      <c r="G2431">
        <v>1</v>
      </c>
      <c r="H2431">
        <v>1</v>
      </c>
      <c r="I2431">
        <v>5000</v>
      </c>
      <c r="J2431">
        <v>5276</v>
      </c>
      <c r="K2431">
        <v>70.979768519999993</v>
      </c>
      <c r="L2431" t="s">
        <v>464</v>
      </c>
      <c r="M2431" t="s">
        <v>382</v>
      </c>
      <c r="N2431" s="1">
        <v>42072.654861111114</v>
      </c>
      <c r="O2431" s="1">
        <v>40281.945833333331</v>
      </c>
      <c r="P2431" s="2">
        <v>40282</v>
      </c>
      <c r="Q2431" s="1">
        <v>40318.945833333331</v>
      </c>
      <c r="R2431" t="s">
        <v>127</v>
      </c>
      <c r="S2431" t="s">
        <v>127</v>
      </c>
      <c r="T2431" t="s">
        <v>27</v>
      </c>
      <c r="U2431" t="b">
        <v>1</v>
      </c>
      <c r="V2431" t="s">
        <v>41</v>
      </c>
      <c r="W2431" t="s">
        <v>29</v>
      </c>
      <c r="X2431" t="s">
        <v>41</v>
      </c>
      <c r="Y2431" t="s">
        <v>42</v>
      </c>
    </row>
    <row r="2432" spans="1:25" x14ac:dyDescent="0.2">
      <c r="A2432">
        <v>2430</v>
      </c>
      <c r="B2432">
        <v>345518139</v>
      </c>
      <c r="C2432">
        <v>1500</v>
      </c>
      <c r="D2432">
        <v>0</v>
      </c>
      <c r="E2432">
        <v>0</v>
      </c>
      <c r="F2432">
        <v>0</v>
      </c>
      <c r="G2432">
        <v>1</v>
      </c>
      <c r="H2432">
        <v>1</v>
      </c>
      <c r="I2432">
        <v>1500</v>
      </c>
      <c r="J2432">
        <v>0</v>
      </c>
      <c r="K2432">
        <v>31.980601849999999</v>
      </c>
      <c r="L2432" t="s">
        <v>465</v>
      </c>
      <c r="M2432" t="s">
        <v>54</v>
      </c>
      <c r="N2432" s="1">
        <v>42072.654861111114</v>
      </c>
      <c r="O2432" s="1">
        <v>40521.822222222225</v>
      </c>
      <c r="P2432" s="2">
        <v>40525</v>
      </c>
      <c r="Q2432" s="1">
        <v>40555.173611111109</v>
      </c>
      <c r="R2432" t="s">
        <v>85</v>
      </c>
      <c r="S2432" t="s">
        <v>85</v>
      </c>
      <c r="T2432" t="s">
        <v>31</v>
      </c>
      <c r="U2432" t="b">
        <v>0</v>
      </c>
      <c r="V2432" t="s">
        <v>28</v>
      </c>
      <c r="W2432" t="s">
        <v>29</v>
      </c>
      <c r="X2432" t="s">
        <v>28</v>
      </c>
      <c r="Y2432" t="s">
        <v>30</v>
      </c>
    </row>
    <row r="2433" spans="1:25" x14ac:dyDescent="0.2">
      <c r="A2433">
        <v>2431</v>
      </c>
      <c r="B2433">
        <v>737845645</v>
      </c>
      <c r="C2433">
        <v>2000</v>
      </c>
      <c r="D2433">
        <v>1</v>
      </c>
      <c r="E2433">
        <v>1</v>
      </c>
      <c r="F2433">
        <v>6</v>
      </c>
      <c r="G2433">
        <v>1</v>
      </c>
      <c r="H2433">
        <v>1</v>
      </c>
      <c r="I2433">
        <v>2000</v>
      </c>
      <c r="J2433">
        <v>1</v>
      </c>
      <c r="K2433">
        <v>30</v>
      </c>
      <c r="L2433" t="s">
        <v>466</v>
      </c>
      <c r="M2433" t="s">
        <v>33</v>
      </c>
      <c r="N2433" s="1">
        <v>42072.654861111114</v>
      </c>
      <c r="O2433" s="1">
        <v>40521.822222222225</v>
      </c>
      <c r="P2433" s="2">
        <v>40525</v>
      </c>
      <c r="Q2433" s="1">
        <v>40555.173611111109</v>
      </c>
      <c r="R2433" t="s">
        <v>269</v>
      </c>
      <c r="S2433" t="s">
        <v>74</v>
      </c>
      <c r="T2433" t="s">
        <v>31</v>
      </c>
      <c r="U2433" t="b">
        <v>0</v>
      </c>
      <c r="V2433" t="s">
        <v>28</v>
      </c>
      <c r="W2433" t="s">
        <v>29</v>
      </c>
      <c r="X2433" t="s">
        <v>28</v>
      </c>
      <c r="Y2433" t="s">
        <v>30</v>
      </c>
    </row>
    <row r="2434" spans="1:25" x14ac:dyDescent="0.2">
      <c r="A2434">
        <v>2432</v>
      </c>
      <c r="B2434">
        <v>1506230573</v>
      </c>
      <c r="C2434">
        <v>3000</v>
      </c>
      <c r="D2434">
        <v>943</v>
      </c>
      <c r="E2434">
        <v>28</v>
      </c>
      <c r="F2434">
        <v>4</v>
      </c>
      <c r="G2434">
        <v>2</v>
      </c>
      <c r="H2434">
        <v>1</v>
      </c>
      <c r="I2434">
        <v>3000</v>
      </c>
      <c r="J2434">
        <v>943</v>
      </c>
      <c r="K2434">
        <v>80.122916669999995</v>
      </c>
      <c r="L2434" t="s">
        <v>467</v>
      </c>
      <c r="M2434" t="s">
        <v>79</v>
      </c>
      <c r="N2434" s="1">
        <v>42072.654861111114</v>
      </c>
      <c r="O2434" s="1">
        <v>40521.822222222225</v>
      </c>
      <c r="P2434" s="2">
        <v>40525</v>
      </c>
      <c r="Q2434" s="1">
        <v>40555.173611111109</v>
      </c>
      <c r="R2434" t="s">
        <v>67</v>
      </c>
      <c r="S2434" t="s">
        <v>67</v>
      </c>
      <c r="T2434" t="s">
        <v>31</v>
      </c>
      <c r="U2434" t="b">
        <v>1</v>
      </c>
      <c r="V2434" t="s">
        <v>28</v>
      </c>
      <c r="W2434" t="s">
        <v>29</v>
      </c>
      <c r="X2434" t="s">
        <v>28</v>
      </c>
      <c r="Y2434" t="s">
        <v>30</v>
      </c>
    </row>
    <row r="2435" spans="1:25" x14ac:dyDescent="0.2">
      <c r="A2435">
        <v>2433</v>
      </c>
      <c r="B2435">
        <v>1230857893</v>
      </c>
      <c r="C2435">
        <v>3000</v>
      </c>
      <c r="D2435">
        <v>3141</v>
      </c>
      <c r="E2435">
        <v>26</v>
      </c>
      <c r="F2435">
        <v>1</v>
      </c>
      <c r="G2435">
        <v>1</v>
      </c>
      <c r="H2435">
        <v>1</v>
      </c>
      <c r="I2435">
        <v>3000</v>
      </c>
      <c r="J2435">
        <v>3141</v>
      </c>
      <c r="K2435">
        <v>60.041666669999998</v>
      </c>
      <c r="L2435" t="s">
        <v>467</v>
      </c>
      <c r="M2435" t="s">
        <v>79</v>
      </c>
      <c r="N2435" s="1">
        <v>42072.654861111114</v>
      </c>
      <c r="O2435" s="1">
        <v>40521.822222222225</v>
      </c>
      <c r="P2435" s="2">
        <v>40525</v>
      </c>
      <c r="Q2435" s="1">
        <v>40555.173611111109</v>
      </c>
      <c r="R2435" t="s">
        <v>25</v>
      </c>
      <c r="S2435" t="s">
        <v>26</v>
      </c>
      <c r="T2435" t="s">
        <v>27</v>
      </c>
      <c r="U2435" t="b">
        <v>1</v>
      </c>
      <c r="V2435" t="s">
        <v>28</v>
      </c>
      <c r="W2435" t="s">
        <v>29</v>
      </c>
      <c r="X2435" t="s">
        <v>28</v>
      </c>
      <c r="Y2435" t="s">
        <v>30</v>
      </c>
    </row>
    <row r="2436" spans="1:25" x14ac:dyDescent="0.2">
      <c r="A2436">
        <v>2434</v>
      </c>
      <c r="B2436">
        <v>241273447</v>
      </c>
      <c r="C2436">
        <v>5000</v>
      </c>
      <c r="D2436">
        <v>1056</v>
      </c>
      <c r="E2436">
        <v>18</v>
      </c>
      <c r="F2436">
        <v>4</v>
      </c>
      <c r="G2436">
        <v>4</v>
      </c>
      <c r="H2436">
        <v>1</v>
      </c>
      <c r="I2436">
        <v>5000</v>
      </c>
      <c r="J2436">
        <v>1056</v>
      </c>
      <c r="K2436">
        <v>63.68087963</v>
      </c>
      <c r="L2436" t="s">
        <v>467</v>
      </c>
      <c r="M2436" t="s">
        <v>79</v>
      </c>
      <c r="N2436" s="1">
        <v>42072.654861111114</v>
      </c>
      <c r="O2436" s="1">
        <v>40281.945833333331</v>
      </c>
      <c r="P2436" s="2">
        <v>40282</v>
      </c>
      <c r="Q2436" s="1">
        <v>40318.945833333331</v>
      </c>
      <c r="R2436" t="s">
        <v>59</v>
      </c>
      <c r="S2436" t="s">
        <v>26</v>
      </c>
      <c r="T2436" t="s">
        <v>31</v>
      </c>
      <c r="U2436" t="b">
        <v>1</v>
      </c>
      <c r="V2436" t="s">
        <v>41</v>
      </c>
      <c r="W2436" t="s">
        <v>29</v>
      </c>
      <c r="X2436" t="s">
        <v>41</v>
      </c>
      <c r="Y2436" t="s">
        <v>42</v>
      </c>
    </row>
    <row r="2437" spans="1:25" x14ac:dyDescent="0.2">
      <c r="A2437">
        <v>2435</v>
      </c>
      <c r="B2437">
        <v>1975478513</v>
      </c>
      <c r="C2437">
        <v>9000</v>
      </c>
      <c r="D2437">
        <v>1800</v>
      </c>
      <c r="E2437">
        <v>8</v>
      </c>
      <c r="F2437">
        <v>0</v>
      </c>
      <c r="G2437">
        <v>2</v>
      </c>
      <c r="H2437">
        <v>1</v>
      </c>
      <c r="I2437">
        <v>9000</v>
      </c>
      <c r="J2437">
        <v>1800</v>
      </c>
      <c r="K2437">
        <v>30</v>
      </c>
      <c r="L2437" t="s">
        <v>467</v>
      </c>
      <c r="M2437" t="s">
        <v>79</v>
      </c>
      <c r="N2437" s="1">
        <v>42072.654861111114</v>
      </c>
      <c r="O2437" s="1">
        <v>40521.822222222225</v>
      </c>
      <c r="P2437" s="2">
        <v>40525</v>
      </c>
      <c r="Q2437" s="1">
        <v>40555.173611111109</v>
      </c>
      <c r="R2437" t="s">
        <v>59</v>
      </c>
      <c r="S2437" t="s">
        <v>26</v>
      </c>
      <c r="T2437" t="s">
        <v>31</v>
      </c>
      <c r="U2437" t="b">
        <v>1</v>
      </c>
      <c r="V2437" t="s">
        <v>28</v>
      </c>
      <c r="W2437" t="s">
        <v>29</v>
      </c>
      <c r="X2437" t="s">
        <v>28</v>
      </c>
      <c r="Y2437" t="s">
        <v>30</v>
      </c>
    </row>
    <row r="2438" spans="1:25" x14ac:dyDescent="0.2">
      <c r="A2438">
        <v>2436</v>
      </c>
      <c r="B2438">
        <v>1010385330</v>
      </c>
      <c r="C2438">
        <v>2000</v>
      </c>
      <c r="D2438">
        <v>0</v>
      </c>
      <c r="E2438">
        <v>0</v>
      </c>
      <c r="F2438">
        <v>6</v>
      </c>
      <c r="G2438">
        <v>3</v>
      </c>
      <c r="H2438">
        <v>1</v>
      </c>
      <c r="I2438">
        <v>2000</v>
      </c>
      <c r="J2438">
        <v>0</v>
      </c>
      <c r="K2438">
        <v>83.787060190000005</v>
      </c>
      <c r="L2438" t="s">
        <v>468</v>
      </c>
      <c r="M2438" t="s">
        <v>237</v>
      </c>
      <c r="N2438" s="1">
        <v>42072.654861111114</v>
      </c>
      <c r="O2438" s="1">
        <v>40281.945833333331</v>
      </c>
      <c r="P2438" s="2">
        <v>40282</v>
      </c>
      <c r="Q2438" s="1">
        <v>40318.945833333331</v>
      </c>
      <c r="R2438" t="s">
        <v>67</v>
      </c>
      <c r="S2438" t="s">
        <v>67</v>
      </c>
      <c r="T2438" t="s">
        <v>31</v>
      </c>
      <c r="U2438" t="b">
        <v>0</v>
      </c>
      <c r="V2438" t="s">
        <v>41</v>
      </c>
      <c r="W2438" t="s">
        <v>29</v>
      </c>
      <c r="X2438" t="s">
        <v>41</v>
      </c>
      <c r="Y2438" t="s">
        <v>42</v>
      </c>
    </row>
    <row r="2439" spans="1:25" x14ac:dyDescent="0.2">
      <c r="A2439">
        <v>2437</v>
      </c>
      <c r="B2439">
        <v>1735767225</v>
      </c>
      <c r="C2439">
        <v>2700</v>
      </c>
      <c r="D2439">
        <v>0</v>
      </c>
      <c r="E2439">
        <v>0</v>
      </c>
      <c r="F2439">
        <v>6</v>
      </c>
      <c r="G2439">
        <v>3</v>
      </c>
      <c r="H2439">
        <v>1</v>
      </c>
      <c r="I2439">
        <v>2700</v>
      </c>
      <c r="J2439">
        <v>0</v>
      </c>
      <c r="K2439">
        <v>3.898634259</v>
      </c>
      <c r="L2439" t="s">
        <v>468</v>
      </c>
      <c r="M2439" t="s">
        <v>237</v>
      </c>
      <c r="N2439" s="1">
        <v>42072.654861111114</v>
      </c>
      <c r="O2439" s="1">
        <v>40281.945833333331</v>
      </c>
      <c r="P2439" s="2">
        <v>40282</v>
      </c>
      <c r="Q2439" s="1">
        <v>40318.945833333331</v>
      </c>
      <c r="R2439" t="s">
        <v>67</v>
      </c>
      <c r="S2439" t="s">
        <v>67</v>
      </c>
      <c r="T2439" t="s">
        <v>31</v>
      </c>
      <c r="U2439" t="b">
        <v>0</v>
      </c>
      <c r="V2439" t="s">
        <v>41</v>
      </c>
      <c r="W2439" t="s">
        <v>29</v>
      </c>
      <c r="X2439" t="s">
        <v>41</v>
      </c>
      <c r="Y2439" t="s">
        <v>42</v>
      </c>
    </row>
    <row r="2440" spans="1:25" x14ac:dyDescent="0.2">
      <c r="A2440">
        <v>2438</v>
      </c>
      <c r="B2440">
        <v>2133604009</v>
      </c>
      <c r="C2440">
        <v>1000</v>
      </c>
      <c r="D2440">
        <v>0</v>
      </c>
      <c r="E2440">
        <v>0</v>
      </c>
      <c r="F2440">
        <v>0</v>
      </c>
      <c r="G2440">
        <v>2</v>
      </c>
      <c r="H2440">
        <v>1</v>
      </c>
      <c r="I2440">
        <v>1000</v>
      </c>
      <c r="J2440">
        <v>0</v>
      </c>
      <c r="K2440">
        <v>24.129050929999998</v>
      </c>
      <c r="L2440" t="s">
        <v>468</v>
      </c>
      <c r="M2440" t="s">
        <v>237</v>
      </c>
      <c r="N2440" s="1">
        <v>42072.654861111114</v>
      </c>
      <c r="O2440" s="1">
        <v>40281.945833333331</v>
      </c>
      <c r="P2440" s="2">
        <v>40282</v>
      </c>
      <c r="Q2440" s="1">
        <v>40318.945833333331</v>
      </c>
      <c r="R2440" t="s">
        <v>25</v>
      </c>
      <c r="S2440" t="s">
        <v>26</v>
      </c>
      <c r="T2440" t="s">
        <v>31</v>
      </c>
      <c r="U2440" t="b">
        <v>1</v>
      </c>
      <c r="V2440" t="s">
        <v>41</v>
      </c>
      <c r="W2440" t="s">
        <v>29</v>
      </c>
      <c r="X2440" t="s">
        <v>41</v>
      </c>
      <c r="Y2440" t="s">
        <v>42</v>
      </c>
    </row>
    <row r="2441" spans="1:25" x14ac:dyDescent="0.2">
      <c r="A2441">
        <v>2439</v>
      </c>
      <c r="B2441">
        <v>947741461</v>
      </c>
      <c r="C2441">
        <v>4000</v>
      </c>
      <c r="D2441">
        <v>160</v>
      </c>
      <c r="E2441">
        <v>3</v>
      </c>
      <c r="F2441">
        <v>0</v>
      </c>
      <c r="G2441">
        <v>1</v>
      </c>
      <c r="H2441">
        <v>1</v>
      </c>
      <c r="I2441">
        <v>4000</v>
      </c>
      <c r="J2441">
        <v>160</v>
      </c>
      <c r="K2441">
        <v>90</v>
      </c>
      <c r="L2441" t="s">
        <v>469</v>
      </c>
      <c r="M2441" t="s">
        <v>392</v>
      </c>
      <c r="N2441" s="1">
        <v>42072.654861111114</v>
      </c>
      <c r="O2441" s="1">
        <v>40521.822222222225</v>
      </c>
      <c r="P2441" s="2">
        <v>40525</v>
      </c>
      <c r="Q2441" s="1">
        <v>40555.173611111109</v>
      </c>
      <c r="R2441" t="s">
        <v>68</v>
      </c>
      <c r="S2441" t="s">
        <v>68</v>
      </c>
      <c r="T2441" t="s">
        <v>31</v>
      </c>
      <c r="U2441" t="b">
        <v>1</v>
      </c>
      <c r="V2441" t="s">
        <v>28</v>
      </c>
      <c r="W2441" t="s">
        <v>29</v>
      </c>
      <c r="X2441" t="s">
        <v>28</v>
      </c>
      <c r="Y2441" t="s">
        <v>30</v>
      </c>
    </row>
    <row r="2442" spans="1:25" x14ac:dyDescent="0.2">
      <c r="A2442">
        <v>2440</v>
      </c>
      <c r="B2442">
        <v>1172281630</v>
      </c>
      <c r="C2442">
        <v>9000</v>
      </c>
      <c r="D2442">
        <v>340</v>
      </c>
      <c r="E2442">
        <v>11</v>
      </c>
      <c r="F2442">
        <v>2</v>
      </c>
      <c r="G2442">
        <v>1</v>
      </c>
      <c r="H2442">
        <v>1</v>
      </c>
      <c r="I2442">
        <v>9000</v>
      </c>
      <c r="J2442">
        <v>340</v>
      </c>
      <c r="K2442">
        <v>43.519594910000002</v>
      </c>
      <c r="L2442" t="s">
        <v>470</v>
      </c>
      <c r="M2442" t="s">
        <v>54</v>
      </c>
      <c r="N2442" s="1">
        <v>42072.654861111114</v>
      </c>
      <c r="O2442" s="1">
        <v>40281.945833333331</v>
      </c>
      <c r="P2442" s="2">
        <v>40282</v>
      </c>
      <c r="Q2442" s="1">
        <v>40318.945833333331</v>
      </c>
      <c r="R2442" t="s">
        <v>66</v>
      </c>
      <c r="S2442" t="s">
        <v>66</v>
      </c>
      <c r="T2442" t="s">
        <v>31</v>
      </c>
      <c r="U2442" t="b">
        <v>1</v>
      </c>
      <c r="V2442" t="s">
        <v>41</v>
      </c>
      <c r="W2442" t="s">
        <v>29</v>
      </c>
      <c r="X2442" t="s">
        <v>41</v>
      </c>
      <c r="Y2442" t="s">
        <v>42</v>
      </c>
    </row>
    <row r="2443" spans="1:25" x14ac:dyDescent="0.2">
      <c r="A2443">
        <v>2441</v>
      </c>
      <c r="B2443">
        <v>1533342632</v>
      </c>
      <c r="C2443">
        <v>700</v>
      </c>
      <c r="D2443">
        <v>0</v>
      </c>
      <c r="E2443">
        <v>0</v>
      </c>
      <c r="F2443">
        <v>0</v>
      </c>
      <c r="G2443">
        <v>2</v>
      </c>
      <c r="H2443">
        <v>1</v>
      </c>
      <c r="I2443">
        <v>700</v>
      </c>
      <c r="J2443">
        <v>0</v>
      </c>
      <c r="K2443">
        <v>59.958333330000002</v>
      </c>
      <c r="L2443" t="s">
        <v>470</v>
      </c>
      <c r="M2443" t="s">
        <v>54</v>
      </c>
      <c r="N2443" s="1">
        <v>42072.654861111114</v>
      </c>
      <c r="O2443" s="1">
        <v>40521.822222222225</v>
      </c>
      <c r="P2443" s="2">
        <v>40525</v>
      </c>
      <c r="Q2443" s="1">
        <v>40555.173611111109</v>
      </c>
      <c r="R2443" t="s">
        <v>56</v>
      </c>
      <c r="S2443" t="s">
        <v>34</v>
      </c>
      <c r="T2443" t="s">
        <v>31</v>
      </c>
      <c r="U2443" t="b">
        <v>1</v>
      </c>
      <c r="V2443" t="s">
        <v>28</v>
      </c>
      <c r="W2443" t="s">
        <v>29</v>
      </c>
      <c r="X2443" t="s">
        <v>28</v>
      </c>
      <c r="Y2443" t="s">
        <v>30</v>
      </c>
    </row>
    <row r="2444" spans="1:25" x14ac:dyDescent="0.2">
      <c r="A2444">
        <v>2442</v>
      </c>
      <c r="B2444">
        <v>158908835</v>
      </c>
      <c r="C2444">
        <v>20000</v>
      </c>
      <c r="D2444">
        <v>2590</v>
      </c>
      <c r="E2444">
        <v>10</v>
      </c>
      <c r="F2444">
        <v>0</v>
      </c>
      <c r="G2444">
        <v>1</v>
      </c>
      <c r="H2444">
        <v>1</v>
      </c>
      <c r="I2444">
        <v>20000</v>
      </c>
      <c r="J2444">
        <v>2590</v>
      </c>
      <c r="K2444">
        <v>30</v>
      </c>
      <c r="L2444" t="s">
        <v>471</v>
      </c>
      <c r="M2444" t="s">
        <v>54</v>
      </c>
      <c r="N2444" s="1">
        <v>42072.654861111114</v>
      </c>
      <c r="O2444" s="1">
        <v>40521.822222222225</v>
      </c>
      <c r="P2444" s="2">
        <v>40525</v>
      </c>
      <c r="Q2444" s="1">
        <v>40555.173611111109</v>
      </c>
      <c r="R2444" t="s">
        <v>37</v>
      </c>
      <c r="S2444" t="s">
        <v>37</v>
      </c>
      <c r="T2444" t="s">
        <v>31</v>
      </c>
      <c r="U2444" t="b">
        <v>1</v>
      </c>
      <c r="V2444" t="s">
        <v>28</v>
      </c>
      <c r="W2444" t="s">
        <v>29</v>
      </c>
      <c r="X2444" t="s">
        <v>28</v>
      </c>
      <c r="Y2444" t="s">
        <v>30</v>
      </c>
    </row>
    <row r="2445" spans="1:25" x14ac:dyDescent="0.2">
      <c r="A2445">
        <v>2443</v>
      </c>
      <c r="B2445">
        <v>1253239795</v>
      </c>
      <c r="C2445">
        <v>797267</v>
      </c>
      <c r="D2445">
        <v>15892</v>
      </c>
      <c r="E2445">
        <v>72</v>
      </c>
      <c r="F2445">
        <v>1</v>
      </c>
      <c r="G2445">
        <v>1</v>
      </c>
      <c r="H2445">
        <v>1</v>
      </c>
      <c r="I2445">
        <v>797267</v>
      </c>
      <c r="J2445">
        <v>15892</v>
      </c>
      <c r="K2445">
        <v>90.041666669999998</v>
      </c>
      <c r="L2445" t="s">
        <v>472</v>
      </c>
      <c r="M2445" t="s">
        <v>263</v>
      </c>
      <c r="N2445" s="1">
        <v>42072.654861111114</v>
      </c>
      <c r="O2445" s="1">
        <v>40521.822222222225</v>
      </c>
      <c r="P2445" s="2">
        <v>40525</v>
      </c>
      <c r="Q2445" s="1">
        <v>40555.173611111109</v>
      </c>
      <c r="R2445" t="s">
        <v>25</v>
      </c>
      <c r="S2445" t="s">
        <v>26</v>
      </c>
      <c r="T2445" t="s">
        <v>31</v>
      </c>
      <c r="U2445" t="b">
        <v>1</v>
      </c>
      <c r="V2445" t="s">
        <v>28</v>
      </c>
      <c r="W2445" t="s">
        <v>29</v>
      </c>
      <c r="X2445" t="s">
        <v>28</v>
      </c>
      <c r="Y2445" t="s">
        <v>30</v>
      </c>
    </row>
    <row r="2446" spans="1:25" x14ac:dyDescent="0.2">
      <c r="A2446">
        <v>2444</v>
      </c>
      <c r="B2446">
        <v>540821339</v>
      </c>
      <c r="C2446">
        <v>2500</v>
      </c>
      <c r="D2446">
        <v>2500</v>
      </c>
      <c r="E2446">
        <v>25</v>
      </c>
      <c r="F2446">
        <v>1</v>
      </c>
      <c r="G2446">
        <v>1</v>
      </c>
      <c r="H2446">
        <v>1</v>
      </c>
      <c r="I2446">
        <v>2500</v>
      </c>
      <c r="J2446">
        <v>2500</v>
      </c>
      <c r="K2446">
        <v>32.971157410000004</v>
      </c>
      <c r="L2446" t="s">
        <v>473</v>
      </c>
      <c r="M2446" t="s">
        <v>232</v>
      </c>
      <c r="N2446" s="1">
        <v>42072.654861111114</v>
      </c>
      <c r="O2446" s="1">
        <v>40281.945833333331</v>
      </c>
      <c r="P2446" s="2">
        <v>40282</v>
      </c>
      <c r="Q2446" s="1">
        <v>40318.945833333331</v>
      </c>
      <c r="R2446" t="s">
        <v>114</v>
      </c>
      <c r="S2446" t="s">
        <v>26</v>
      </c>
      <c r="T2446" t="s">
        <v>27</v>
      </c>
      <c r="U2446" t="b">
        <v>1</v>
      </c>
      <c r="V2446" t="s">
        <v>41</v>
      </c>
      <c r="W2446" t="s">
        <v>29</v>
      </c>
      <c r="X2446" t="s">
        <v>41</v>
      </c>
      <c r="Y2446" t="s">
        <v>42</v>
      </c>
    </row>
    <row r="2447" spans="1:25" x14ac:dyDescent="0.2">
      <c r="A2447">
        <v>2445</v>
      </c>
      <c r="B2447">
        <v>77263159</v>
      </c>
      <c r="C2447">
        <v>11111.11</v>
      </c>
      <c r="D2447">
        <v>12130</v>
      </c>
      <c r="E2447">
        <v>81</v>
      </c>
      <c r="F2447">
        <v>1</v>
      </c>
      <c r="G2447">
        <v>1</v>
      </c>
      <c r="H2447">
        <v>1</v>
      </c>
      <c r="I2447">
        <v>11111.11</v>
      </c>
      <c r="J2447">
        <v>12130</v>
      </c>
      <c r="K2447">
        <v>30</v>
      </c>
      <c r="L2447" t="s">
        <v>474</v>
      </c>
      <c r="M2447" t="s">
        <v>155</v>
      </c>
      <c r="N2447" s="1">
        <v>42172.973611111112</v>
      </c>
      <c r="O2447" s="1">
        <v>40386.941666666666</v>
      </c>
      <c r="P2447" s="2">
        <v>40442</v>
      </c>
      <c r="Q2447" s="1">
        <v>40472.71597222222</v>
      </c>
      <c r="R2447" t="s">
        <v>59</v>
      </c>
      <c r="S2447" t="s">
        <v>26</v>
      </c>
      <c r="T2447" t="s">
        <v>27</v>
      </c>
      <c r="U2447" t="b">
        <v>1</v>
      </c>
      <c r="V2447" t="s">
        <v>163</v>
      </c>
      <c r="W2447" t="s">
        <v>182</v>
      </c>
      <c r="X2447" t="s">
        <v>128</v>
      </c>
      <c r="Y2447" t="s">
        <v>166</v>
      </c>
    </row>
    <row r="2448" spans="1:25" x14ac:dyDescent="0.2">
      <c r="A2448">
        <v>2446</v>
      </c>
      <c r="B2448">
        <v>1303032753</v>
      </c>
      <c r="C2448">
        <v>2000</v>
      </c>
      <c r="D2448">
        <v>1407</v>
      </c>
      <c r="E2448">
        <v>23</v>
      </c>
      <c r="F2448">
        <v>3</v>
      </c>
      <c r="G2448">
        <v>2</v>
      </c>
      <c r="H2448">
        <v>1</v>
      </c>
      <c r="I2448">
        <v>2000</v>
      </c>
      <c r="J2448">
        <v>1407</v>
      </c>
      <c r="K2448">
        <v>43.968530090000002</v>
      </c>
      <c r="L2448" t="s">
        <v>475</v>
      </c>
      <c r="M2448" t="s">
        <v>148</v>
      </c>
      <c r="N2448" s="1">
        <v>42072.654861111114</v>
      </c>
      <c r="O2448" s="1">
        <v>40521.822222222225</v>
      </c>
      <c r="P2448" s="2">
        <v>40525</v>
      </c>
      <c r="Q2448" s="1">
        <v>40555.173611111109</v>
      </c>
      <c r="R2448" t="s">
        <v>76</v>
      </c>
      <c r="S2448" t="s">
        <v>77</v>
      </c>
      <c r="T2448" t="s">
        <v>31</v>
      </c>
      <c r="U2448" t="b">
        <v>1</v>
      </c>
      <c r="V2448" t="s">
        <v>28</v>
      </c>
      <c r="W2448" t="s">
        <v>29</v>
      </c>
      <c r="X2448" t="s">
        <v>28</v>
      </c>
      <c r="Y2448" t="s">
        <v>30</v>
      </c>
    </row>
    <row r="2449" spans="1:25" x14ac:dyDescent="0.2">
      <c r="A2449">
        <v>2447</v>
      </c>
      <c r="B2449">
        <v>1549015177</v>
      </c>
      <c r="C2449">
        <v>3000</v>
      </c>
      <c r="D2449">
        <v>1</v>
      </c>
      <c r="E2449">
        <v>1</v>
      </c>
      <c r="F2449">
        <v>3</v>
      </c>
      <c r="G2449">
        <v>2</v>
      </c>
      <c r="H2449">
        <v>1</v>
      </c>
      <c r="I2449">
        <v>3000</v>
      </c>
      <c r="J2449">
        <v>1</v>
      </c>
      <c r="K2449">
        <v>60.041666669999998</v>
      </c>
      <c r="L2449" t="s">
        <v>475</v>
      </c>
      <c r="M2449" t="s">
        <v>148</v>
      </c>
      <c r="N2449" s="1">
        <v>42072.654861111114</v>
      </c>
      <c r="O2449" s="1">
        <v>40521.822222222225</v>
      </c>
      <c r="P2449" s="2">
        <v>40525</v>
      </c>
      <c r="Q2449" s="1">
        <v>40555.173611111109</v>
      </c>
      <c r="R2449" t="s">
        <v>165</v>
      </c>
      <c r="S2449" t="s">
        <v>26</v>
      </c>
      <c r="T2449" t="s">
        <v>31</v>
      </c>
      <c r="U2449" t="b">
        <v>0</v>
      </c>
      <c r="V2449" t="s">
        <v>28</v>
      </c>
      <c r="W2449" t="s">
        <v>29</v>
      </c>
      <c r="X2449" t="s">
        <v>28</v>
      </c>
      <c r="Y2449" t="s">
        <v>30</v>
      </c>
    </row>
    <row r="2450" spans="1:25" x14ac:dyDescent="0.2">
      <c r="A2450">
        <v>2448</v>
      </c>
      <c r="B2450">
        <v>1266833118</v>
      </c>
      <c r="C2450">
        <v>15000</v>
      </c>
      <c r="D2450">
        <v>538</v>
      </c>
      <c r="E2450">
        <v>13</v>
      </c>
      <c r="F2450">
        <v>0</v>
      </c>
      <c r="G2450">
        <v>2</v>
      </c>
      <c r="H2450">
        <v>1</v>
      </c>
      <c r="I2450">
        <v>15000</v>
      </c>
      <c r="J2450">
        <v>538</v>
      </c>
      <c r="K2450">
        <v>90.041666669999998</v>
      </c>
      <c r="L2450" t="s">
        <v>476</v>
      </c>
      <c r="M2450" t="s">
        <v>148</v>
      </c>
      <c r="N2450" s="1">
        <v>42072.654861111114</v>
      </c>
      <c r="O2450" s="1">
        <v>40521.822222222225</v>
      </c>
      <c r="P2450" s="2">
        <v>40525</v>
      </c>
      <c r="Q2450" s="1">
        <v>40555.173611111109</v>
      </c>
      <c r="R2450" t="s">
        <v>59</v>
      </c>
      <c r="S2450" t="s">
        <v>26</v>
      </c>
      <c r="T2450" t="s">
        <v>31</v>
      </c>
      <c r="U2450" t="b">
        <v>1</v>
      </c>
      <c r="V2450" t="s">
        <v>28</v>
      </c>
      <c r="W2450" t="s">
        <v>29</v>
      </c>
      <c r="X2450" t="s">
        <v>28</v>
      </c>
      <c r="Y2450" t="s">
        <v>30</v>
      </c>
    </row>
    <row r="2451" spans="1:25" x14ac:dyDescent="0.2">
      <c r="A2451">
        <v>2449</v>
      </c>
      <c r="B2451">
        <v>1542379271</v>
      </c>
      <c r="C2451">
        <v>70000</v>
      </c>
      <c r="D2451">
        <v>0</v>
      </c>
      <c r="E2451">
        <v>0</v>
      </c>
      <c r="F2451">
        <v>0</v>
      </c>
      <c r="G2451">
        <v>1</v>
      </c>
      <c r="H2451">
        <v>1</v>
      </c>
      <c r="I2451">
        <v>70000</v>
      </c>
      <c r="J2451">
        <v>0</v>
      </c>
      <c r="K2451">
        <v>45</v>
      </c>
      <c r="L2451" t="s">
        <v>477</v>
      </c>
      <c r="M2451" t="s">
        <v>54</v>
      </c>
      <c r="N2451" s="1">
        <v>42072.654861111114</v>
      </c>
      <c r="O2451" s="1">
        <v>40521.822222222225</v>
      </c>
      <c r="P2451" s="2">
        <v>40525</v>
      </c>
      <c r="Q2451" s="1">
        <v>40555.173611111109</v>
      </c>
      <c r="R2451" t="s">
        <v>63</v>
      </c>
      <c r="S2451" t="s">
        <v>37</v>
      </c>
      <c r="T2451" t="s">
        <v>31</v>
      </c>
      <c r="U2451" t="b">
        <v>0</v>
      </c>
      <c r="V2451" t="s">
        <v>28</v>
      </c>
      <c r="W2451" t="s">
        <v>29</v>
      </c>
      <c r="X2451" t="s">
        <v>28</v>
      </c>
      <c r="Y2451" t="s">
        <v>30</v>
      </c>
    </row>
    <row r="2452" spans="1:25" x14ac:dyDescent="0.2">
      <c r="A2452">
        <v>2450</v>
      </c>
      <c r="B2452">
        <v>1325349189</v>
      </c>
      <c r="C2452">
        <v>10000</v>
      </c>
      <c r="D2452">
        <v>0</v>
      </c>
      <c r="E2452">
        <v>0</v>
      </c>
      <c r="F2452">
        <v>1</v>
      </c>
      <c r="G2452">
        <v>1</v>
      </c>
      <c r="H2452">
        <v>1</v>
      </c>
      <c r="I2452">
        <v>10000</v>
      </c>
      <c r="J2452">
        <v>0</v>
      </c>
      <c r="K2452">
        <v>45</v>
      </c>
      <c r="L2452" t="s">
        <v>478</v>
      </c>
      <c r="M2452" t="s">
        <v>392</v>
      </c>
      <c r="N2452" s="1">
        <v>42072.654861111114</v>
      </c>
      <c r="O2452" s="1">
        <v>40521.822222222225</v>
      </c>
      <c r="P2452" s="2">
        <v>40525</v>
      </c>
      <c r="Q2452" s="1">
        <v>40555.173611111109</v>
      </c>
      <c r="R2452" t="s">
        <v>25</v>
      </c>
      <c r="S2452" t="s">
        <v>26</v>
      </c>
      <c r="T2452" t="s">
        <v>31</v>
      </c>
      <c r="U2452" t="b">
        <v>1</v>
      </c>
      <c r="V2452" t="s">
        <v>28</v>
      </c>
      <c r="W2452" t="s">
        <v>29</v>
      </c>
      <c r="X2452" t="s">
        <v>28</v>
      </c>
      <c r="Y2452" t="s">
        <v>30</v>
      </c>
    </row>
    <row r="2453" spans="1:25" x14ac:dyDescent="0.2">
      <c r="A2453">
        <v>2451</v>
      </c>
      <c r="B2453">
        <v>1304000369</v>
      </c>
      <c r="C2453">
        <v>1500</v>
      </c>
      <c r="D2453">
        <v>50</v>
      </c>
      <c r="E2453">
        <v>1</v>
      </c>
      <c r="F2453">
        <v>11</v>
      </c>
      <c r="G2453">
        <v>1</v>
      </c>
      <c r="H2453">
        <v>1</v>
      </c>
      <c r="I2453">
        <v>1500</v>
      </c>
      <c r="J2453">
        <v>50</v>
      </c>
      <c r="K2453">
        <v>60</v>
      </c>
      <c r="L2453" t="s">
        <v>479</v>
      </c>
      <c r="M2453" t="s">
        <v>72</v>
      </c>
      <c r="N2453" s="1">
        <v>42072.654861111114</v>
      </c>
      <c r="O2453" s="1">
        <v>40521.822222222225</v>
      </c>
      <c r="P2453" s="2">
        <v>40525</v>
      </c>
      <c r="Q2453" s="1">
        <v>40555.173611111109</v>
      </c>
      <c r="R2453" t="s">
        <v>26</v>
      </c>
      <c r="S2453" t="s">
        <v>26</v>
      </c>
      <c r="T2453" t="s">
        <v>31</v>
      </c>
      <c r="U2453" t="b">
        <v>1</v>
      </c>
      <c r="V2453" t="s">
        <v>28</v>
      </c>
      <c r="W2453" t="s">
        <v>29</v>
      </c>
      <c r="X2453" t="s">
        <v>28</v>
      </c>
      <c r="Y2453" t="s">
        <v>30</v>
      </c>
    </row>
    <row r="2454" spans="1:25" x14ac:dyDescent="0.2">
      <c r="A2454">
        <v>2452</v>
      </c>
      <c r="B2454">
        <v>455125527</v>
      </c>
      <c r="C2454">
        <v>7500</v>
      </c>
      <c r="D2454">
        <v>1230</v>
      </c>
      <c r="E2454">
        <v>16</v>
      </c>
      <c r="F2454">
        <v>4</v>
      </c>
      <c r="G2454">
        <v>1</v>
      </c>
      <c r="H2454">
        <v>1</v>
      </c>
      <c r="I2454">
        <v>7500</v>
      </c>
      <c r="J2454">
        <v>1230</v>
      </c>
      <c r="K2454">
        <v>30</v>
      </c>
      <c r="L2454" t="s">
        <v>480</v>
      </c>
      <c r="M2454" t="s">
        <v>247</v>
      </c>
      <c r="N2454" s="1">
        <v>42072.654861111114</v>
      </c>
      <c r="O2454" s="1">
        <v>40521.822222222225</v>
      </c>
      <c r="P2454" s="2">
        <v>40525</v>
      </c>
      <c r="Q2454" s="1">
        <v>40555.173611111109</v>
      </c>
      <c r="R2454" t="s">
        <v>59</v>
      </c>
      <c r="S2454" t="s">
        <v>26</v>
      </c>
      <c r="T2454" t="s">
        <v>31</v>
      </c>
      <c r="U2454" t="b">
        <v>1</v>
      </c>
      <c r="V2454" t="s">
        <v>28</v>
      </c>
      <c r="W2454" t="s">
        <v>29</v>
      </c>
      <c r="X2454" t="s">
        <v>28</v>
      </c>
      <c r="Y2454" t="s">
        <v>30</v>
      </c>
    </row>
    <row r="2455" spans="1:25" x14ac:dyDescent="0.2">
      <c r="A2455">
        <v>2453</v>
      </c>
      <c r="B2455">
        <v>1876002630</v>
      </c>
      <c r="C2455">
        <v>5000</v>
      </c>
      <c r="D2455">
        <v>13558</v>
      </c>
      <c r="E2455">
        <v>123</v>
      </c>
      <c r="F2455">
        <v>1</v>
      </c>
      <c r="G2455">
        <v>1</v>
      </c>
      <c r="H2455">
        <v>1</v>
      </c>
      <c r="I2455">
        <v>5000</v>
      </c>
      <c r="J2455">
        <v>13558</v>
      </c>
      <c r="K2455">
        <v>36.525798610000002</v>
      </c>
      <c r="L2455" t="s">
        <v>481</v>
      </c>
      <c r="M2455" t="s">
        <v>50</v>
      </c>
      <c r="N2455" s="1">
        <v>42072.654861111114</v>
      </c>
      <c r="O2455" s="1">
        <v>40281.945833333331</v>
      </c>
      <c r="P2455" s="2">
        <v>40282</v>
      </c>
      <c r="Q2455" s="1">
        <v>40318.945833333331</v>
      </c>
      <c r="R2455" t="s">
        <v>26</v>
      </c>
      <c r="S2455" t="s">
        <v>26</v>
      </c>
      <c r="T2455" t="s">
        <v>27</v>
      </c>
      <c r="U2455" t="b">
        <v>1</v>
      </c>
      <c r="V2455" t="s">
        <v>41</v>
      </c>
      <c r="W2455" t="s">
        <v>29</v>
      </c>
      <c r="X2455" t="s">
        <v>41</v>
      </c>
      <c r="Y2455" t="s">
        <v>42</v>
      </c>
    </row>
    <row r="2456" spans="1:25" x14ac:dyDescent="0.2">
      <c r="A2456">
        <v>2454</v>
      </c>
      <c r="B2456">
        <v>1673692724</v>
      </c>
      <c r="C2456">
        <v>1100</v>
      </c>
      <c r="D2456">
        <v>0</v>
      </c>
      <c r="E2456">
        <v>0</v>
      </c>
      <c r="F2456">
        <v>1</v>
      </c>
      <c r="G2456">
        <v>2</v>
      </c>
      <c r="H2456">
        <v>1</v>
      </c>
      <c r="I2456">
        <v>1100</v>
      </c>
      <c r="J2456">
        <v>0</v>
      </c>
      <c r="K2456">
        <v>75.980590280000001</v>
      </c>
      <c r="L2456" t="s">
        <v>482</v>
      </c>
      <c r="M2456" t="s">
        <v>180</v>
      </c>
      <c r="N2456" s="1">
        <v>42072.654861111114</v>
      </c>
      <c r="O2456" s="1">
        <v>40281.945833333331</v>
      </c>
      <c r="P2456" s="2">
        <v>40282</v>
      </c>
      <c r="Q2456" s="1">
        <v>40318.945833333331</v>
      </c>
      <c r="R2456" t="s">
        <v>127</v>
      </c>
      <c r="S2456" t="s">
        <v>127</v>
      </c>
      <c r="T2456" t="s">
        <v>31</v>
      </c>
      <c r="U2456" t="b">
        <v>0</v>
      </c>
      <c r="V2456" t="s">
        <v>41</v>
      </c>
      <c r="W2456" t="s">
        <v>29</v>
      </c>
      <c r="X2456" t="s">
        <v>41</v>
      </c>
      <c r="Y2456" t="s">
        <v>42</v>
      </c>
    </row>
    <row r="2457" spans="1:25" x14ac:dyDescent="0.2">
      <c r="A2457">
        <v>2455</v>
      </c>
      <c r="B2457">
        <v>600844141</v>
      </c>
      <c r="C2457">
        <v>7500</v>
      </c>
      <c r="D2457">
        <v>758</v>
      </c>
      <c r="E2457">
        <v>14</v>
      </c>
      <c r="F2457">
        <v>0</v>
      </c>
      <c r="G2457">
        <v>3</v>
      </c>
      <c r="H2457">
        <v>1</v>
      </c>
      <c r="I2457">
        <v>7500</v>
      </c>
      <c r="J2457">
        <v>758</v>
      </c>
      <c r="K2457">
        <v>49.975590279999999</v>
      </c>
      <c r="L2457" t="s">
        <v>483</v>
      </c>
      <c r="M2457" t="s">
        <v>72</v>
      </c>
      <c r="N2457" s="1">
        <v>42072.654861111114</v>
      </c>
      <c r="O2457" s="1">
        <v>40281.945833333331</v>
      </c>
      <c r="P2457" s="2">
        <v>40282</v>
      </c>
      <c r="Q2457" s="1">
        <v>40318.945833333331</v>
      </c>
      <c r="R2457" t="s">
        <v>59</v>
      </c>
      <c r="S2457" t="s">
        <v>26</v>
      </c>
      <c r="T2457" t="s">
        <v>40</v>
      </c>
      <c r="U2457" t="b">
        <v>1</v>
      </c>
      <c r="V2457" t="s">
        <v>41</v>
      </c>
      <c r="W2457" t="s">
        <v>29</v>
      </c>
      <c r="X2457" t="s">
        <v>41</v>
      </c>
      <c r="Y2457" t="s">
        <v>42</v>
      </c>
    </row>
    <row r="2458" spans="1:25" x14ac:dyDescent="0.2">
      <c r="A2458">
        <v>2456</v>
      </c>
      <c r="B2458">
        <v>784601434</v>
      </c>
      <c r="C2458">
        <v>25000</v>
      </c>
      <c r="D2458">
        <v>1075</v>
      </c>
      <c r="E2458">
        <v>6</v>
      </c>
      <c r="F2458">
        <v>0</v>
      </c>
      <c r="G2458">
        <v>1</v>
      </c>
      <c r="H2458">
        <v>1</v>
      </c>
      <c r="I2458">
        <v>25000</v>
      </c>
      <c r="J2458">
        <v>1075</v>
      </c>
      <c r="K2458">
        <v>60</v>
      </c>
      <c r="L2458" t="s">
        <v>484</v>
      </c>
      <c r="M2458" t="s">
        <v>54</v>
      </c>
      <c r="N2458" s="1">
        <v>42072.654861111114</v>
      </c>
      <c r="O2458" s="1">
        <v>40521.822222222225</v>
      </c>
      <c r="P2458" s="2">
        <v>40525</v>
      </c>
      <c r="Q2458" s="1">
        <v>40555.173611111109</v>
      </c>
      <c r="R2458" t="s">
        <v>47</v>
      </c>
      <c r="S2458" t="s">
        <v>47</v>
      </c>
      <c r="T2458" t="s">
        <v>31</v>
      </c>
      <c r="U2458" t="b">
        <v>0</v>
      </c>
      <c r="V2458" t="s">
        <v>28</v>
      </c>
      <c r="W2458" t="s">
        <v>29</v>
      </c>
      <c r="X2458" t="s">
        <v>28</v>
      </c>
      <c r="Y2458" t="s">
        <v>30</v>
      </c>
    </row>
    <row r="2459" spans="1:25" x14ac:dyDescent="0.2">
      <c r="A2459">
        <v>2457</v>
      </c>
      <c r="B2459">
        <v>42423835</v>
      </c>
      <c r="C2459">
        <v>1500</v>
      </c>
      <c r="D2459">
        <v>0</v>
      </c>
      <c r="E2459">
        <v>0</v>
      </c>
      <c r="F2459">
        <v>0</v>
      </c>
      <c r="G2459">
        <v>1</v>
      </c>
      <c r="H2459">
        <v>1</v>
      </c>
      <c r="I2459">
        <v>1500</v>
      </c>
      <c r="J2459">
        <v>0</v>
      </c>
      <c r="K2459">
        <v>30.041666670000001</v>
      </c>
      <c r="L2459" t="s">
        <v>485</v>
      </c>
      <c r="M2459" t="s">
        <v>94</v>
      </c>
      <c r="N2459" s="1">
        <v>42072.654861111114</v>
      </c>
      <c r="O2459" s="1">
        <v>40521.822222222225</v>
      </c>
      <c r="P2459" s="2">
        <v>40525</v>
      </c>
      <c r="Q2459" s="1">
        <v>40555.173611111109</v>
      </c>
      <c r="R2459" t="s">
        <v>83</v>
      </c>
      <c r="S2459" t="s">
        <v>77</v>
      </c>
      <c r="T2459" t="s">
        <v>31</v>
      </c>
      <c r="U2459" t="b">
        <v>0</v>
      </c>
      <c r="V2459" t="s">
        <v>28</v>
      </c>
      <c r="W2459" t="s">
        <v>29</v>
      </c>
      <c r="X2459" t="s">
        <v>28</v>
      </c>
      <c r="Y2459" t="s">
        <v>30</v>
      </c>
    </row>
    <row r="2460" spans="1:25" x14ac:dyDescent="0.2">
      <c r="A2460">
        <v>2458</v>
      </c>
      <c r="B2460">
        <v>408327819</v>
      </c>
      <c r="C2460">
        <v>500</v>
      </c>
      <c r="D2460">
        <v>0</v>
      </c>
      <c r="E2460">
        <v>0</v>
      </c>
      <c r="F2460">
        <v>0</v>
      </c>
      <c r="G2460">
        <v>2</v>
      </c>
      <c r="H2460">
        <v>1</v>
      </c>
      <c r="I2460">
        <v>500</v>
      </c>
      <c r="J2460">
        <v>0</v>
      </c>
      <c r="K2460">
        <v>30</v>
      </c>
      <c r="L2460" t="s">
        <v>486</v>
      </c>
      <c r="M2460" t="s">
        <v>44</v>
      </c>
      <c r="N2460" s="1">
        <v>42072.654861111114</v>
      </c>
      <c r="O2460" s="1">
        <v>40521.822222222225</v>
      </c>
      <c r="P2460" s="2">
        <v>40525</v>
      </c>
      <c r="Q2460" s="1">
        <v>40555.173611111109</v>
      </c>
      <c r="R2460" t="s">
        <v>37</v>
      </c>
      <c r="S2460" t="s">
        <v>37</v>
      </c>
      <c r="T2460" t="s">
        <v>31</v>
      </c>
      <c r="U2460" t="b">
        <v>0</v>
      </c>
      <c r="V2460" t="s">
        <v>28</v>
      </c>
      <c r="W2460" t="s">
        <v>29</v>
      </c>
      <c r="X2460" t="s">
        <v>28</v>
      </c>
      <c r="Y2460" t="s">
        <v>30</v>
      </c>
    </row>
    <row r="2461" spans="1:25" x14ac:dyDescent="0.2">
      <c r="A2461">
        <v>2459</v>
      </c>
      <c r="B2461">
        <v>110829815</v>
      </c>
      <c r="C2461">
        <v>12095</v>
      </c>
      <c r="D2461">
        <v>210</v>
      </c>
      <c r="E2461">
        <v>8</v>
      </c>
      <c r="F2461">
        <v>0</v>
      </c>
      <c r="G2461">
        <v>1</v>
      </c>
      <c r="H2461">
        <v>1</v>
      </c>
      <c r="I2461">
        <v>12095</v>
      </c>
      <c r="J2461">
        <v>210</v>
      </c>
      <c r="K2461">
        <v>30</v>
      </c>
      <c r="L2461" t="s">
        <v>487</v>
      </c>
      <c r="M2461" t="s">
        <v>54</v>
      </c>
      <c r="N2461" s="1">
        <v>42072.654861111114</v>
      </c>
      <c r="O2461" s="1">
        <v>40521.822222222225</v>
      </c>
      <c r="P2461" s="2">
        <v>40525</v>
      </c>
      <c r="Q2461" s="1">
        <v>40555.173611111109</v>
      </c>
      <c r="R2461" t="s">
        <v>37</v>
      </c>
      <c r="S2461" t="s">
        <v>37</v>
      </c>
      <c r="T2461" t="s">
        <v>31</v>
      </c>
      <c r="U2461" t="b">
        <v>1</v>
      </c>
      <c r="V2461" t="s">
        <v>28</v>
      </c>
      <c r="W2461" t="s">
        <v>29</v>
      </c>
      <c r="X2461" t="s">
        <v>28</v>
      </c>
      <c r="Y2461" t="s">
        <v>30</v>
      </c>
    </row>
    <row r="2462" spans="1:25" x14ac:dyDescent="0.2">
      <c r="A2462">
        <v>2460</v>
      </c>
      <c r="B2462">
        <v>943908547</v>
      </c>
      <c r="C2462">
        <v>2500</v>
      </c>
      <c r="D2462">
        <v>4099</v>
      </c>
      <c r="E2462">
        <v>256</v>
      </c>
      <c r="F2462">
        <v>1</v>
      </c>
      <c r="G2462">
        <v>1</v>
      </c>
      <c r="H2462">
        <v>1</v>
      </c>
      <c r="I2462">
        <v>2500</v>
      </c>
      <c r="J2462">
        <v>4099</v>
      </c>
      <c r="K2462">
        <v>31.063437499999999</v>
      </c>
      <c r="L2462" t="s">
        <v>488</v>
      </c>
      <c r="M2462" t="s">
        <v>33</v>
      </c>
      <c r="N2462" s="1">
        <v>42072.654861111114</v>
      </c>
      <c r="O2462" s="1">
        <v>40521.822222222225</v>
      </c>
      <c r="P2462" s="2">
        <v>40525</v>
      </c>
      <c r="Q2462" s="1">
        <v>40555.173611111109</v>
      </c>
      <c r="R2462" t="s">
        <v>65</v>
      </c>
      <c r="S2462" t="s">
        <v>37</v>
      </c>
      <c r="T2462" t="s">
        <v>27</v>
      </c>
      <c r="U2462" t="b">
        <v>1</v>
      </c>
      <c r="V2462" t="s">
        <v>28</v>
      </c>
      <c r="W2462" t="s">
        <v>29</v>
      </c>
      <c r="X2462" t="s">
        <v>28</v>
      </c>
      <c r="Y2462" t="s">
        <v>30</v>
      </c>
    </row>
    <row r="2463" spans="1:25" x14ac:dyDescent="0.2">
      <c r="A2463">
        <v>2461</v>
      </c>
      <c r="B2463">
        <v>190959801</v>
      </c>
      <c r="C2463">
        <v>7500</v>
      </c>
      <c r="D2463">
        <v>15100</v>
      </c>
      <c r="E2463">
        <v>221</v>
      </c>
      <c r="F2463">
        <v>36</v>
      </c>
      <c r="G2463">
        <v>9</v>
      </c>
      <c r="H2463">
        <v>1</v>
      </c>
      <c r="I2463">
        <v>7500</v>
      </c>
      <c r="J2463">
        <v>15100</v>
      </c>
      <c r="K2463">
        <v>38.869224539999998</v>
      </c>
      <c r="L2463" t="s">
        <v>488</v>
      </c>
      <c r="M2463" t="s">
        <v>33</v>
      </c>
      <c r="N2463" s="1">
        <v>42072.654861111114</v>
      </c>
      <c r="O2463" s="1">
        <v>40521.822222222225</v>
      </c>
      <c r="P2463" s="2">
        <v>40525</v>
      </c>
      <c r="Q2463" s="1">
        <v>40555.173611111109</v>
      </c>
      <c r="R2463" t="s">
        <v>83</v>
      </c>
      <c r="S2463" t="s">
        <v>77</v>
      </c>
      <c r="T2463" t="s">
        <v>27</v>
      </c>
      <c r="U2463" t="b">
        <v>1</v>
      </c>
      <c r="V2463" t="s">
        <v>28</v>
      </c>
      <c r="W2463" t="s">
        <v>29</v>
      </c>
      <c r="X2463" t="s">
        <v>28</v>
      </c>
      <c r="Y2463" t="s">
        <v>30</v>
      </c>
    </row>
    <row r="2464" spans="1:25" x14ac:dyDescent="0.2">
      <c r="A2464">
        <v>2462</v>
      </c>
      <c r="B2464">
        <v>1968470971</v>
      </c>
      <c r="C2464">
        <v>15000</v>
      </c>
      <c r="D2464">
        <v>16080</v>
      </c>
      <c r="E2464">
        <v>153</v>
      </c>
      <c r="F2464">
        <v>1</v>
      </c>
      <c r="G2464">
        <v>1</v>
      </c>
      <c r="H2464">
        <v>1</v>
      </c>
      <c r="I2464">
        <v>15000</v>
      </c>
      <c r="J2464">
        <v>16080</v>
      </c>
      <c r="K2464">
        <v>50.041666669999998</v>
      </c>
      <c r="L2464" t="s">
        <v>488</v>
      </c>
      <c r="M2464" t="s">
        <v>33</v>
      </c>
      <c r="N2464" s="1">
        <v>42072.654861111114</v>
      </c>
      <c r="O2464" s="1">
        <v>40521.822222222225</v>
      </c>
      <c r="P2464" s="2">
        <v>40525</v>
      </c>
      <c r="Q2464" s="1">
        <v>40555.173611111109</v>
      </c>
      <c r="R2464" t="s">
        <v>65</v>
      </c>
      <c r="S2464" t="s">
        <v>37</v>
      </c>
      <c r="T2464" t="s">
        <v>27</v>
      </c>
      <c r="U2464" t="b">
        <v>1</v>
      </c>
      <c r="V2464" t="s">
        <v>28</v>
      </c>
      <c r="W2464" t="s">
        <v>29</v>
      </c>
      <c r="X2464" t="s">
        <v>28</v>
      </c>
      <c r="Y2464" t="s">
        <v>30</v>
      </c>
    </row>
    <row r="2465" spans="1:25" x14ac:dyDescent="0.2">
      <c r="A2465">
        <v>2463</v>
      </c>
      <c r="B2465">
        <v>905668423</v>
      </c>
      <c r="C2465">
        <v>20000</v>
      </c>
      <c r="D2465">
        <v>7185</v>
      </c>
      <c r="E2465">
        <v>105</v>
      </c>
      <c r="F2465">
        <v>0</v>
      </c>
      <c r="G2465">
        <v>2</v>
      </c>
      <c r="H2465">
        <v>1</v>
      </c>
      <c r="I2465">
        <v>20000</v>
      </c>
      <c r="J2465">
        <v>7185</v>
      </c>
      <c r="K2465">
        <v>41.05008102</v>
      </c>
      <c r="L2465" t="s">
        <v>488</v>
      </c>
      <c r="M2465" t="s">
        <v>33</v>
      </c>
      <c r="N2465" s="1">
        <v>42072.654861111114</v>
      </c>
      <c r="O2465" s="1">
        <v>40521.822222222225</v>
      </c>
      <c r="P2465" s="2">
        <v>40525</v>
      </c>
      <c r="Q2465" s="1">
        <v>40555.173611111109</v>
      </c>
      <c r="R2465" t="s">
        <v>37</v>
      </c>
      <c r="S2465" t="s">
        <v>37</v>
      </c>
      <c r="T2465" t="s">
        <v>31</v>
      </c>
      <c r="U2465" t="b">
        <v>1</v>
      </c>
      <c r="V2465" t="s">
        <v>28</v>
      </c>
      <c r="W2465" t="s">
        <v>29</v>
      </c>
      <c r="X2465" t="s">
        <v>28</v>
      </c>
      <c r="Y2465" t="s">
        <v>30</v>
      </c>
    </row>
    <row r="2466" spans="1:25" x14ac:dyDescent="0.2">
      <c r="A2466">
        <v>2464</v>
      </c>
      <c r="B2466">
        <v>585024314</v>
      </c>
      <c r="C2466">
        <v>1500</v>
      </c>
      <c r="D2466">
        <v>2100</v>
      </c>
      <c r="E2466">
        <v>90</v>
      </c>
      <c r="F2466">
        <v>1</v>
      </c>
      <c r="G2466">
        <v>1</v>
      </c>
      <c r="H2466">
        <v>1</v>
      </c>
      <c r="I2466">
        <v>1500</v>
      </c>
      <c r="J2466">
        <v>2100</v>
      </c>
      <c r="K2466">
        <v>33.113703700000002</v>
      </c>
      <c r="L2466" t="s">
        <v>488</v>
      </c>
      <c r="M2466" t="s">
        <v>33</v>
      </c>
      <c r="N2466" s="1">
        <v>42072.654861111114</v>
      </c>
      <c r="O2466" s="1">
        <v>40521.822222222225</v>
      </c>
      <c r="P2466" s="2">
        <v>40525</v>
      </c>
      <c r="Q2466" s="1">
        <v>40555.173611111109</v>
      </c>
      <c r="R2466" t="s">
        <v>37</v>
      </c>
      <c r="S2466" t="s">
        <v>37</v>
      </c>
      <c r="T2466" t="s">
        <v>27</v>
      </c>
      <c r="U2466" t="b">
        <v>1</v>
      </c>
      <c r="V2466" t="s">
        <v>28</v>
      </c>
      <c r="W2466" t="s">
        <v>29</v>
      </c>
      <c r="X2466" t="s">
        <v>28</v>
      </c>
      <c r="Y2466" t="s">
        <v>30</v>
      </c>
    </row>
    <row r="2467" spans="1:25" x14ac:dyDescent="0.2">
      <c r="A2467">
        <v>2465</v>
      </c>
      <c r="B2467">
        <v>104857521</v>
      </c>
      <c r="C2467">
        <v>8000</v>
      </c>
      <c r="D2467">
        <v>8321</v>
      </c>
      <c r="E2467">
        <v>86</v>
      </c>
      <c r="F2467">
        <v>1</v>
      </c>
      <c r="G2467">
        <v>1</v>
      </c>
      <c r="H2467">
        <v>1</v>
      </c>
      <c r="I2467">
        <v>8000</v>
      </c>
      <c r="J2467">
        <v>8321</v>
      </c>
      <c r="K2467">
        <v>32</v>
      </c>
      <c r="L2467" t="s">
        <v>488</v>
      </c>
      <c r="M2467" t="s">
        <v>33</v>
      </c>
      <c r="N2467" s="1">
        <v>42072.654861111114</v>
      </c>
      <c r="O2467" s="1">
        <v>40521.822222222225</v>
      </c>
      <c r="P2467" s="2">
        <v>40525</v>
      </c>
      <c r="Q2467" s="1">
        <v>40555.173611111109</v>
      </c>
      <c r="R2467" t="s">
        <v>55</v>
      </c>
      <c r="S2467" t="s">
        <v>37</v>
      </c>
      <c r="T2467" t="s">
        <v>27</v>
      </c>
      <c r="U2467" t="b">
        <v>1</v>
      </c>
      <c r="V2467" t="s">
        <v>28</v>
      </c>
      <c r="W2467" t="s">
        <v>29</v>
      </c>
      <c r="X2467" t="s">
        <v>28</v>
      </c>
      <c r="Y2467" t="s">
        <v>30</v>
      </c>
    </row>
    <row r="2468" spans="1:25" x14ac:dyDescent="0.2">
      <c r="A2468">
        <v>2466</v>
      </c>
      <c r="B2468">
        <v>208155065</v>
      </c>
      <c r="C2468">
        <v>2000</v>
      </c>
      <c r="D2468">
        <v>2120</v>
      </c>
      <c r="E2468">
        <v>79</v>
      </c>
      <c r="F2468">
        <v>1</v>
      </c>
      <c r="G2468">
        <v>1</v>
      </c>
      <c r="H2468">
        <v>1</v>
      </c>
      <c r="I2468">
        <v>2000</v>
      </c>
      <c r="J2468">
        <v>2120</v>
      </c>
      <c r="K2468">
        <v>30</v>
      </c>
      <c r="L2468" t="s">
        <v>488</v>
      </c>
      <c r="M2468" t="s">
        <v>33</v>
      </c>
      <c r="N2468" s="1">
        <v>42072.654861111114</v>
      </c>
      <c r="O2468" s="1">
        <v>40521.822222222225</v>
      </c>
      <c r="P2468" s="2">
        <v>40525</v>
      </c>
      <c r="Q2468" s="1">
        <v>40555.173611111109</v>
      </c>
      <c r="R2468" t="s">
        <v>95</v>
      </c>
      <c r="S2468" t="s">
        <v>37</v>
      </c>
      <c r="T2468" t="s">
        <v>27</v>
      </c>
      <c r="U2468" t="b">
        <v>1</v>
      </c>
      <c r="V2468" t="s">
        <v>28</v>
      </c>
      <c r="W2468" t="s">
        <v>29</v>
      </c>
      <c r="X2468" t="s">
        <v>28</v>
      </c>
      <c r="Y2468" t="s">
        <v>30</v>
      </c>
    </row>
    <row r="2469" spans="1:25" x14ac:dyDescent="0.2">
      <c r="A2469">
        <v>2467</v>
      </c>
      <c r="B2469">
        <v>1805524441</v>
      </c>
      <c r="C2469">
        <v>3000</v>
      </c>
      <c r="D2469">
        <v>3459</v>
      </c>
      <c r="E2469">
        <v>69</v>
      </c>
      <c r="F2469">
        <v>1</v>
      </c>
      <c r="G2469">
        <v>1</v>
      </c>
      <c r="H2469">
        <v>1</v>
      </c>
      <c r="I2469">
        <v>3000</v>
      </c>
      <c r="J2469">
        <v>3459</v>
      </c>
      <c r="K2469">
        <v>30</v>
      </c>
      <c r="L2469" t="s">
        <v>488</v>
      </c>
      <c r="M2469" t="s">
        <v>33</v>
      </c>
      <c r="N2469" s="1">
        <v>42072.654861111114</v>
      </c>
      <c r="O2469" s="1">
        <v>40521.822222222225</v>
      </c>
      <c r="P2469" s="2">
        <v>40525</v>
      </c>
      <c r="Q2469" s="1">
        <v>40555.173611111109</v>
      </c>
      <c r="R2469" t="s">
        <v>37</v>
      </c>
      <c r="S2469" t="s">
        <v>37</v>
      </c>
      <c r="T2469" t="s">
        <v>27</v>
      </c>
      <c r="U2469" t="b">
        <v>1</v>
      </c>
      <c r="V2469" t="s">
        <v>28</v>
      </c>
      <c r="W2469" t="s">
        <v>29</v>
      </c>
      <c r="X2469" t="s">
        <v>28</v>
      </c>
      <c r="Y2469" t="s">
        <v>30</v>
      </c>
    </row>
    <row r="2470" spans="1:25" x14ac:dyDescent="0.2">
      <c r="A2470">
        <v>2468</v>
      </c>
      <c r="B2470">
        <v>1128896848</v>
      </c>
      <c r="C2470">
        <v>10000</v>
      </c>
      <c r="D2470">
        <v>10200</v>
      </c>
      <c r="E2470">
        <v>46</v>
      </c>
      <c r="F2470">
        <v>3</v>
      </c>
      <c r="G2470">
        <v>6</v>
      </c>
      <c r="H2470">
        <v>1</v>
      </c>
      <c r="I2470">
        <v>10000</v>
      </c>
      <c r="J2470">
        <v>10200</v>
      </c>
      <c r="K2470">
        <v>87.722280089999998</v>
      </c>
      <c r="L2470" t="s">
        <v>488</v>
      </c>
      <c r="M2470" t="s">
        <v>33</v>
      </c>
      <c r="N2470" s="1">
        <v>42072.654861111114</v>
      </c>
      <c r="O2470" s="1">
        <v>40281.945833333331</v>
      </c>
      <c r="P2470" s="2">
        <v>40282</v>
      </c>
      <c r="Q2470" s="1">
        <v>40318.945833333331</v>
      </c>
      <c r="R2470" t="s">
        <v>126</v>
      </c>
      <c r="S2470" t="s">
        <v>37</v>
      </c>
      <c r="T2470" t="s">
        <v>27</v>
      </c>
      <c r="U2470" t="b">
        <v>1</v>
      </c>
      <c r="V2470" t="s">
        <v>41</v>
      </c>
      <c r="W2470" t="s">
        <v>29</v>
      </c>
      <c r="X2470" t="s">
        <v>41</v>
      </c>
      <c r="Y2470" t="s">
        <v>42</v>
      </c>
    </row>
    <row r="2471" spans="1:25" x14ac:dyDescent="0.2">
      <c r="A2471">
        <v>2469</v>
      </c>
      <c r="B2471">
        <v>11047148</v>
      </c>
      <c r="C2471">
        <v>1500</v>
      </c>
      <c r="D2471">
        <v>1905</v>
      </c>
      <c r="E2471">
        <v>42</v>
      </c>
      <c r="F2471">
        <v>1</v>
      </c>
      <c r="G2471">
        <v>1</v>
      </c>
      <c r="H2471">
        <v>1</v>
      </c>
      <c r="I2471">
        <v>1500</v>
      </c>
      <c r="J2471">
        <v>1905</v>
      </c>
      <c r="K2471">
        <v>30</v>
      </c>
      <c r="L2471" t="s">
        <v>488</v>
      </c>
      <c r="M2471" t="s">
        <v>33</v>
      </c>
      <c r="N2471" s="1">
        <v>42072.654861111114</v>
      </c>
      <c r="O2471" s="1">
        <v>40521.822222222225</v>
      </c>
      <c r="P2471" s="2">
        <v>40525</v>
      </c>
      <c r="Q2471" s="1">
        <v>40555.173611111109</v>
      </c>
      <c r="R2471" t="s">
        <v>61</v>
      </c>
      <c r="S2471" t="s">
        <v>62</v>
      </c>
      <c r="T2471" t="s">
        <v>27</v>
      </c>
      <c r="U2471" t="b">
        <v>1</v>
      </c>
      <c r="V2471" t="s">
        <v>28</v>
      </c>
      <c r="W2471" t="s">
        <v>29</v>
      </c>
      <c r="X2471" t="s">
        <v>28</v>
      </c>
      <c r="Y2471" t="s">
        <v>30</v>
      </c>
    </row>
    <row r="2472" spans="1:25" x14ac:dyDescent="0.2">
      <c r="A2472">
        <v>2470</v>
      </c>
      <c r="B2472">
        <v>698248716</v>
      </c>
      <c r="C2472">
        <v>8000</v>
      </c>
      <c r="D2472">
        <v>8000</v>
      </c>
      <c r="E2472">
        <v>38</v>
      </c>
      <c r="F2472">
        <v>2</v>
      </c>
      <c r="G2472">
        <v>1</v>
      </c>
      <c r="H2472">
        <v>1</v>
      </c>
      <c r="I2472">
        <v>8000</v>
      </c>
      <c r="J2472">
        <v>8000</v>
      </c>
      <c r="K2472">
        <v>30</v>
      </c>
      <c r="L2472" t="s">
        <v>488</v>
      </c>
      <c r="M2472" t="s">
        <v>33</v>
      </c>
      <c r="N2472" s="1">
        <v>42072.654861111114</v>
      </c>
      <c r="O2472" s="1">
        <v>40521.822222222225</v>
      </c>
      <c r="P2472" s="2">
        <v>40525</v>
      </c>
      <c r="Q2472" s="1">
        <v>40555.173611111109</v>
      </c>
      <c r="R2472" t="s">
        <v>60</v>
      </c>
      <c r="S2472" t="s">
        <v>26</v>
      </c>
      <c r="T2472" t="s">
        <v>27</v>
      </c>
      <c r="U2472" t="b">
        <v>1</v>
      </c>
      <c r="V2472" t="s">
        <v>28</v>
      </c>
      <c r="W2472" t="s">
        <v>29</v>
      </c>
      <c r="X2472" t="s">
        <v>28</v>
      </c>
      <c r="Y2472" t="s">
        <v>30</v>
      </c>
    </row>
    <row r="2473" spans="1:25" x14ac:dyDescent="0.2">
      <c r="A2473">
        <v>2471</v>
      </c>
      <c r="B2473">
        <v>1322552607</v>
      </c>
      <c r="C2473">
        <v>5000</v>
      </c>
      <c r="D2473">
        <v>5960</v>
      </c>
      <c r="E2473">
        <v>36</v>
      </c>
      <c r="F2473">
        <v>1</v>
      </c>
      <c r="G2473">
        <v>1</v>
      </c>
      <c r="H2473">
        <v>1</v>
      </c>
      <c r="I2473">
        <v>5000</v>
      </c>
      <c r="J2473">
        <v>5960</v>
      </c>
      <c r="K2473">
        <v>46.598854170000003</v>
      </c>
      <c r="L2473" t="s">
        <v>488</v>
      </c>
      <c r="M2473" t="s">
        <v>33</v>
      </c>
      <c r="N2473" s="1">
        <v>42072.654861111114</v>
      </c>
      <c r="O2473" s="1">
        <v>40521.822222222225</v>
      </c>
      <c r="P2473" s="2">
        <v>40525</v>
      </c>
      <c r="Q2473" s="1">
        <v>40555.173611111109</v>
      </c>
      <c r="R2473" t="s">
        <v>25</v>
      </c>
      <c r="S2473" t="s">
        <v>26</v>
      </c>
      <c r="T2473" t="s">
        <v>27</v>
      </c>
      <c r="U2473" t="b">
        <v>1</v>
      </c>
      <c r="V2473" t="s">
        <v>28</v>
      </c>
      <c r="W2473" t="s">
        <v>29</v>
      </c>
      <c r="X2473" t="s">
        <v>28</v>
      </c>
      <c r="Y2473" t="s">
        <v>30</v>
      </c>
    </row>
    <row r="2474" spans="1:25" x14ac:dyDescent="0.2">
      <c r="A2474">
        <v>2472</v>
      </c>
      <c r="B2474">
        <v>1544111965</v>
      </c>
      <c r="C2474">
        <v>3000</v>
      </c>
      <c r="D2474">
        <v>3050</v>
      </c>
      <c r="E2474">
        <v>36</v>
      </c>
      <c r="F2474">
        <v>1</v>
      </c>
      <c r="G2474">
        <v>1</v>
      </c>
      <c r="H2474">
        <v>1</v>
      </c>
      <c r="I2474">
        <v>3000</v>
      </c>
      <c r="J2474">
        <v>3050</v>
      </c>
      <c r="K2474">
        <v>46.998726849999997</v>
      </c>
      <c r="L2474" t="s">
        <v>488</v>
      </c>
      <c r="M2474" t="s">
        <v>33</v>
      </c>
      <c r="N2474" s="1">
        <v>42072.654861111114</v>
      </c>
      <c r="O2474" s="1">
        <v>40521.822222222225</v>
      </c>
      <c r="P2474" s="2">
        <v>40525</v>
      </c>
      <c r="Q2474" s="1">
        <v>40555.173611111109</v>
      </c>
      <c r="R2474" t="s">
        <v>63</v>
      </c>
      <c r="S2474" t="s">
        <v>37</v>
      </c>
      <c r="T2474" t="s">
        <v>27</v>
      </c>
      <c r="U2474" t="b">
        <v>1</v>
      </c>
      <c r="V2474" t="s">
        <v>28</v>
      </c>
      <c r="W2474" t="s">
        <v>29</v>
      </c>
      <c r="X2474" t="s">
        <v>28</v>
      </c>
      <c r="Y2474" t="s">
        <v>30</v>
      </c>
    </row>
    <row r="2475" spans="1:25" x14ac:dyDescent="0.2">
      <c r="A2475">
        <v>2473</v>
      </c>
      <c r="B2475">
        <v>328710810</v>
      </c>
      <c r="C2475">
        <v>75000</v>
      </c>
      <c r="D2475">
        <v>2525</v>
      </c>
      <c r="E2475">
        <v>36</v>
      </c>
      <c r="F2475">
        <v>1</v>
      </c>
      <c r="G2475">
        <v>1</v>
      </c>
      <c r="H2475">
        <v>1</v>
      </c>
      <c r="I2475">
        <v>75000</v>
      </c>
      <c r="J2475">
        <v>2525</v>
      </c>
      <c r="K2475">
        <v>30</v>
      </c>
      <c r="L2475" t="s">
        <v>488</v>
      </c>
      <c r="M2475" t="s">
        <v>33</v>
      </c>
      <c r="N2475" s="1">
        <v>42072.654861111114</v>
      </c>
      <c r="O2475" s="1">
        <v>40521.822222222225</v>
      </c>
      <c r="P2475" s="2">
        <v>40525</v>
      </c>
      <c r="Q2475" s="1">
        <v>40555.173611111109</v>
      </c>
      <c r="R2475" t="s">
        <v>103</v>
      </c>
      <c r="S2475" t="s">
        <v>34</v>
      </c>
      <c r="T2475" t="s">
        <v>31</v>
      </c>
      <c r="U2475" t="b">
        <v>1</v>
      </c>
      <c r="V2475" t="s">
        <v>28</v>
      </c>
      <c r="W2475" t="s">
        <v>29</v>
      </c>
      <c r="X2475" t="s">
        <v>28</v>
      </c>
      <c r="Y2475" t="s">
        <v>30</v>
      </c>
    </row>
    <row r="2476" spans="1:25" x14ac:dyDescent="0.2">
      <c r="A2476">
        <v>2474</v>
      </c>
      <c r="B2476">
        <v>1958182428</v>
      </c>
      <c r="C2476">
        <v>500</v>
      </c>
      <c r="D2476">
        <v>1200</v>
      </c>
      <c r="E2476">
        <v>34</v>
      </c>
      <c r="F2476">
        <v>1</v>
      </c>
      <c r="G2476">
        <v>1</v>
      </c>
      <c r="H2476">
        <v>1</v>
      </c>
      <c r="I2476">
        <v>500</v>
      </c>
      <c r="J2476">
        <v>1200</v>
      </c>
      <c r="K2476">
        <v>47.867534720000002</v>
      </c>
      <c r="L2476" t="s">
        <v>488</v>
      </c>
      <c r="M2476" t="s">
        <v>33</v>
      </c>
      <c r="N2476" s="1">
        <v>42072.654861111114</v>
      </c>
      <c r="O2476" s="1">
        <v>40281.945833333331</v>
      </c>
      <c r="P2476" s="2">
        <v>40282</v>
      </c>
      <c r="Q2476" s="1">
        <v>40318.945833333331</v>
      </c>
      <c r="R2476" t="s">
        <v>68</v>
      </c>
      <c r="S2476" t="s">
        <v>68</v>
      </c>
      <c r="T2476" t="s">
        <v>27</v>
      </c>
      <c r="U2476" t="b">
        <v>1</v>
      </c>
      <c r="V2476" t="s">
        <v>41</v>
      </c>
      <c r="W2476" t="s">
        <v>29</v>
      </c>
      <c r="X2476" t="s">
        <v>41</v>
      </c>
      <c r="Y2476" t="s">
        <v>42</v>
      </c>
    </row>
    <row r="2477" spans="1:25" x14ac:dyDescent="0.2">
      <c r="A2477">
        <v>2475</v>
      </c>
      <c r="B2477">
        <v>811786463</v>
      </c>
      <c r="C2477">
        <v>1500</v>
      </c>
      <c r="D2477">
        <v>775</v>
      </c>
      <c r="E2477">
        <v>32</v>
      </c>
      <c r="F2477">
        <v>3</v>
      </c>
      <c r="G2477">
        <v>1</v>
      </c>
      <c r="H2477">
        <v>1</v>
      </c>
      <c r="I2477">
        <v>1500</v>
      </c>
      <c r="J2477">
        <v>775</v>
      </c>
      <c r="K2477">
        <v>30</v>
      </c>
      <c r="L2477" t="s">
        <v>488</v>
      </c>
      <c r="M2477" t="s">
        <v>33</v>
      </c>
      <c r="N2477" s="1">
        <v>42072.654861111114</v>
      </c>
      <c r="O2477" s="1">
        <v>40521.822222222225</v>
      </c>
      <c r="P2477" s="2">
        <v>40525</v>
      </c>
      <c r="Q2477" s="1">
        <v>40555.173611111109</v>
      </c>
      <c r="R2477" t="s">
        <v>26</v>
      </c>
      <c r="S2477" t="s">
        <v>26</v>
      </c>
      <c r="T2477" t="s">
        <v>31</v>
      </c>
      <c r="U2477" t="b">
        <v>1</v>
      </c>
      <c r="V2477" t="s">
        <v>28</v>
      </c>
      <c r="W2477" t="s">
        <v>29</v>
      </c>
      <c r="X2477" t="s">
        <v>28</v>
      </c>
      <c r="Y2477" t="s">
        <v>30</v>
      </c>
    </row>
    <row r="2478" spans="1:25" x14ac:dyDescent="0.2">
      <c r="A2478">
        <v>2476</v>
      </c>
      <c r="B2478">
        <v>1481058052</v>
      </c>
      <c r="C2478">
        <v>8000</v>
      </c>
      <c r="D2478">
        <v>8360</v>
      </c>
      <c r="E2478">
        <v>27</v>
      </c>
      <c r="F2478">
        <v>1</v>
      </c>
      <c r="G2478">
        <v>1</v>
      </c>
      <c r="H2478">
        <v>1</v>
      </c>
      <c r="I2478">
        <v>8000</v>
      </c>
      <c r="J2478">
        <v>8360</v>
      </c>
      <c r="K2478">
        <v>44.755706019999998</v>
      </c>
      <c r="L2478" t="s">
        <v>488</v>
      </c>
      <c r="M2478" t="s">
        <v>33</v>
      </c>
      <c r="N2478" s="1">
        <v>42072.654861111114</v>
      </c>
      <c r="O2478" s="1">
        <v>40521.822222222225</v>
      </c>
      <c r="P2478" s="2">
        <v>40525</v>
      </c>
      <c r="Q2478" s="1">
        <v>40555.173611111109</v>
      </c>
      <c r="R2478" t="s">
        <v>25</v>
      </c>
      <c r="S2478" t="s">
        <v>26</v>
      </c>
      <c r="T2478" t="s">
        <v>27</v>
      </c>
      <c r="U2478" t="b">
        <v>1</v>
      </c>
      <c r="V2478" t="s">
        <v>28</v>
      </c>
      <c r="W2478" t="s">
        <v>29</v>
      </c>
      <c r="X2478" t="s">
        <v>28</v>
      </c>
      <c r="Y2478" t="s">
        <v>30</v>
      </c>
    </row>
    <row r="2479" spans="1:25" x14ac:dyDescent="0.2">
      <c r="A2479">
        <v>2477</v>
      </c>
      <c r="B2479">
        <v>94707800</v>
      </c>
      <c r="C2479">
        <v>2500</v>
      </c>
      <c r="D2479">
        <v>1291</v>
      </c>
      <c r="E2479">
        <v>24</v>
      </c>
      <c r="F2479">
        <v>3</v>
      </c>
      <c r="G2479">
        <v>1</v>
      </c>
      <c r="H2479">
        <v>1</v>
      </c>
      <c r="I2479">
        <v>2500</v>
      </c>
      <c r="J2479">
        <v>1291</v>
      </c>
      <c r="K2479">
        <v>31.567916669999999</v>
      </c>
      <c r="L2479" t="s">
        <v>488</v>
      </c>
      <c r="M2479" t="s">
        <v>33</v>
      </c>
      <c r="N2479" s="1">
        <v>42072.654861111114</v>
      </c>
      <c r="O2479" s="1">
        <v>40521.822222222225</v>
      </c>
      <c r="P2479" s="2">
        <v>40525</v>
      </c>
      <c r="Q2479" s="1">
        <v>40555.173611111109</v>
      </c>
      <c r="R2479" t="s">
        <v>125</v>
      </c>
      <c r="S2479" t="s">
        <v>52</v>
      </c>
      <c r="T2479" t="s">
        <v>31</v>
      </c>
      <c r="U2479" t="b">
        <v>1</v>
      </c>
      <c r="V2479" t="s">
        <v>28</v>
      </c>
      <c r="W2479" t="s">
        <v>29</v>
      </c>
      <c r="X2479" t="s">
        <v>28</v>
      </c>
      <c r="Y2479" t="s">
        <v>30</v>
      </c>
    </row>
    <row r="2480" spans="1:25" x14ac:dyDescent="0.2">
      <c r="A2480">
        <v>2478</v>
      </c>
      <c r="B2480">
        <v>549290826</v>
      </c>
      <c r="C2480">
        <v>3000</v>
      </c>
      <c r="D2480">
        <v>4300</v>
      </c>
      <c r="E2480">
        <v>23</v>
      </c>
      <c r="F2480">
        <v>0</v>
      </c>
      <c r="G2480">
        <v>1</v>
      </c>
      <c r="H2480">
        <v>1</v>
      </c>
      <c r="I2480">
        <v>3000</v>
      </c>
      <c r="J2480">
        <v>4300</v>
      </c>
      <c r="K2480">
        <v>90.958333330000002</v>
      </c>
      <c r="L2480" t="s">
        <v>488</v>
      </c>
      <c r="M2480" t="s">
        <v>33</v>
      </c>
      <c r="N2480" s="1">
        <v>42072.654861111114</v>
      </c>
      <c r="O2480" s="1">
        <v>40521.822222222225</v>
      </c>
      <c r="P2480" s="2">
        <v>40525</v>
      </c>
      <c r="Q2480" s="1">
        <v>40555.173611111109</v>
      </c>
      <c r="R2480" t="s">
        <v>63</v>
      </c>
      <c r="S2480" t="s">
        <v>37</v>
      </c>
      <c r="T2480" t="s">
        <v>27</v>
      </c>
      <c r="U2480" t="b">
        <v>1</v>
      </c>
      <c r="V2480" t="s">
        <v>28</v>
      </c>
      <c r="W2480" t="s">
        <v>29</v>
      </c>
      <c r="X2480" t="s">
        <v>28</v>
      </c>
      <c r="Y2480" t="s">
        <v>30</v>
      </c>
    </row>
    <row r="2481" spans="1:25" x14ac:dyDescent="0.2">
      <c r="A2481">
        <v>2479</v>
      </c>
      <c r="B2481">
        <v>838025752</v>
      </c>
      <c r="C2481">
        <v>2000</v>
      </c>
      <c r="D2481">
        <v>2040</v>
      </c>
      <c r="E2481">
        <v>22</v>
      </c>
      <c r="F2481">
        <v>0</v>
      </c>
      <c r="G2481">
        <v>1</v>
      </c>
      <c r="H2481">
        <v>1</v>
      </c>
      <c r="I2481">
        <v>2000</v>
      </c>
      <c r="J2481">
        <v>2040</v>
      </c>
      <c r="K2481">
        <v>30.53803241</v>
      </c>
      <c r="L2481" t="s">
        <v>488</v>
      </c>
      <c r="M2481" t="s">
        <v>33</v>
      </c>
      <c r="N2481" s="1">
        <v>42072.654861111114</v>
      </c>
      <c r="O2481" s="1">
        <v>40521.822222222225</v>
      </c>
      <c r="P2481" s="2">
        <v>40525</v>
      </c>
      <c r="Q2481" s="1">
        <v>40555.173611111109</v>
      </c>
      <c r="R2481" t="s">
        <v>62</v>
      </c>
      <c r="S2481" t="s">
        <v>62</v>
      </c>
      <c r="T2481" t="s">
        <v>27</v>
      </c>
      <c r="U2481" t="b">
        <v>1</v>
      </c>
      <c r="V2481" t="s">
        <v>28</v>
      </c>
      <c r="W2481" t="s">
        <v>29</v>
      </c>
      <c r="X2481" t="s">
        <v>28</v>
      </c>
      <c r="Y2481" t="s">
        <v>30</v>
      </c>
    </row>
    <row r="2482" spans="1:25" x14ac:dyDescent="0.2">
      <c r="A2482">
        <v>2480</v>
      </c>
      <c r="B2482">
        <v>2023120120</v>
      </c>
      <c r="C2482">
        <v>1200</v>
      </c>
      <c r="D2482">
        <v>1215</v>
      </c>
      <c r="E2482">
        <v>19</v>
      </c>
      <c r="F2482">
        <v>1</v>
      </c>
      <c r="G2482">
        <v>1</v>
      </c>
      <c r="H2482">
        <v>1</v>
      </c>
      <c r="I2482">
        <v>1200</v>
      </c>
      <c r="J2482">
        <v>1215</v>
      </c>
      <c r="K2482">
        <v>20</v>
      </c>
      <c r="L2482" t="s">
        <v>488</v>
      </c>
      <c r="M2482" t="s">
        <v>33</v>
      </c>
      <c r="N2482" s="1">
        <v>42072.654861111114</v>
      </c>
      <c r="O2482" s="1">
        <v>40521.822222222225</v>
      </c>
      <c r="P2482" s="2">
        <v>40525</v>
      </c>
      <c r="Q2482" s="1">
        <v>40555.173611111109</v>
      </c>
      <c r="R2482" t="s">
        <v>25</v>
      </c>
      <c r="S2482" t="s">
        <v>26</v>
      </c>
      <c r="T2482" t="s">
        <v>27</v>
      </c>
      <c r="U2482" t="b">
        <v>1</v>
      </c>
      <c r="V2482" t="s">
        <v>28</v>
      </c>
      <c r="W2482" t="s">
        <v>29</v>
      </c>
      <c r="X2482" t="s">
        <v>28</v>
      </c>
      <c r="Y2482" t="s">
        <v>30</v>
      </c>
    </row>
    <row r="2483" spans="1:25" x14ac:dyDescent="0.2">
      <c r="A2483">
        <v>2481</v>
      </c>
      <c r="B2483">
        <v>1778580953</v>
      </c>
      <c r="C2483">
        <v>500</v>
      </c>
      <c r="D2483">
        <v>615</v>
      </c>
      <c r="E2483">
        <v>19</v>
      </c>
      <c r="F2483">
        <v>0</v>
      </c>
      <c r="G2483">
        <v>1</v>
      </c>
      <c r="H2483">
        <v>1</v>
      </c>
      <c r="I2483">
        <v>500</v>
      </c>
      <c r="J2483">
        <v>615</v>
      </c>
      <c r="K2483">
        <v>42.202280090000002</v>
      </c>
      <c r="L2483" t="s">
        <v>488</v>
      </c>
      <c r="M2483" t="s">
        <v>33</v>
      </c>
      <c r="N2483" s="1">
        <v>42072.654861111114</v>
      </c>
      <c r="O2483" s="1">
        <v>40521.822222222225</v>
      </c>
      <c r="P2483" s="2">
        <v>40525</v>
      </c>
      <c r="Q2483" s="1">
        <v>40555.173611111109</v>
      </c>
      <c r="R2483" t="s">
        <v>37</v>
      </c>
      <c r="S2483" t="s">
        <v>37</v>
      </c>
      <c r="T2483" t="s">
        <v>27</v>
      </c>
      <c r="U2483" t="b">
        <v>1</v>
      </c>
      <c r="V2483" t="s">
        <v>28</v>
      </c>
      <c r="W2483" t="s">
        <v>29</v>
      </c>
      <c r="X2483" t="s">
        <v>28</v>
      </c>
      <c r="Y2483" t="s">
        <v>30</v>
      </c>
    </row>
    <row r="2484" spans="1:25" x14ac:dyDescent="0.2">
      <c r="A2484">
        <v>2482</v>
      </c>
      <c r="B2484">
        <v>1963787501</v>
      </c>
      <c r="C2484">
        <v>6500</v>
      </c>
      <c r="D2484">
        <v>926</v>
      </c>
      <c r="E2484">
        <v>18</v>
      </c>
      <c r="F2484">
        <v>2</v>
      </c>
      <c r="G2484">
        <v>1</v>
      </c>
      <c r="H2484">
        <v>1</v>
      </c>
      <c r="I2484">
        <v>6500</v>
      </c>
      <c r="J2484">
        <v>926</v>
      </c>
      <c r="K2484">
        <v>45.041666669999998</v>
      </c>
      <c r="L2484" t="s">
        <v>488</v>
      </c>
      <c r="M2484" t="s">
        <v>33</v>
      </c>
      <c r="N2484" s="1">
        <v>42072.654861111114</v>
      </c>
      <c r="O2484" s="1">
        <v>40521.822222222225</v>
      </c>
      <c r="P2484" s="2">
        <v>40525</v>
      </c>
      <c r="Q2484" s="1">
        <v>40555.173611111109</v>
      </c>
      <c r="R2484" t="s">
        <v>55</v>
      </c>
      <c r="S2484" t="s">
        <v>37</v>
      </c>
      <c r="T2484" t="s">
        <v>31</v>
      </c>
      <c r="U2484" t="b">
        <v>1</v>
      </c>
      <c r="V2484" t="s">
        <v>28</v>
      </c>
      <c r="W2484" t="s">
        <v>29</v>
      </c>
      <c r="X2484" t="s">
        <v>28</v>
      </c>
      <c r="Y2484" t="s">
        <v>30</v>
      </c>
    </row>
    <row r="2485" spans="1:25" x14ac:dyDescent="0.2">
      <c r="A2485">
        <v>2483</v>
      </c>
      <c r="B2485">
        <v>1404165928</v>
      </c>
      <c r="C2485">
        <v>1250</v>
      </c>
      <c r="D2485">
        <v>1590</v>
      </c>
      <c r="E2485">
        <v>18</v>
      </c>
      <c r="F2485">
        <v>1</v>
      </c>
      <c r="G2485">
        <v>1</v>
      </c>
      <c r="H2485">
        <v>1</v>
      </c>
      <c r="I2485">
        <v>1250</v>
      </c>
      <c r="J2485">
        <v>1590</v>
      </c>
      <c r="K2485">
        <v>31.297129630000001</v>
      </c>
      <c r="L2485" t="s">
        <v>488</v>
      </c>
      <c r="M2485" t="s">
        <v>33</v>
      </c>
      <c r="N2485" s="1">
        <v>42072.654861111114</v>
      </c>
      <c r="O2485" s="1">
        <v>40281.945833333331</v>
      </c>
      <c r="P2485" s="2">
        <v>40282</v>
      </c>
      <c r="Q2485" s="1">
        <v>40318.945833333331</v>
      </c>
      <c r="R2485" t="s">
        <v>63</v>
      </c>
      <c r="S2485" t="s">
        <v>37</v>
      </c>
      <c r="T2485" t="s">
        <v>27</v>
      </c>
      <c r="U2485" t="b">
        <v>0</v>
      </c>
      <c r="V2485" t="s">
        <v>41</v>
      </c>
      <c r="W2485" t="s">
        <v>29</v>
      </c>
      <c r="X2485" t="s">
        <v>41</v>
      </c>
      <c r="Y2485" t="s">
        <v>42</v>
      </c>
    </row>
    <row r="2486" spans="1:25" x14ac:dyDescent="0.2">
      <c r="A2486">
        <v>2484</v>
      </c>
      <c r="B2486">
        <v>1688524873</v>
      </c>
      <c r="C2486">
        <v>10000</v>
      </c>
      <c r="D2486">
        <v>1180</v>
      </c>
      <c r="E2486">
        <v>16</v>
      </c>
      <c r="F2486">
        <v>12</v>
      </c>
      <c r="G2486">
        <v>1</v>
      </c>
      <c r="H2486">
        <v>1</v>
      </c>
      <c r="I2486">
        <v>10000</v>
      </c>
      <c r="J2486">
        <v>1180</v>
      </c>
      <c r="K2486">
        <v>61.056539350000001</v>
      </c>
      <c r="L2486" t="s">
        <v>488</v>
      </c>
      <c r="M2486" t="s">
        <v>33</v>
      </c>
      <c r="N2486" s="1">
        <v>42072.654861111114</v>
      </c>
      <c r="O2486" s="1">
        <v>40281.945833333331</v>
      </c>
      <c r="P2486" s="2">
        <v>40282</v>
      </c>
      <c r="Q2486" s="1">
        <v>40318.945833333331</v>
      </c>
      <c r="R2486" t="s">
        <v>56</v>
      </c>
      <c r="S2486" t="s">
        <v>34</v>
      </c>
      <c r="T2486" t="s">
        <v>31</v>
      </c>
      <c r="U2486" t="b">
        <v>1</v>
      </c>
      <c r="V2486" t="s">
        <v>41</v>
      </c>
      <c r="W2486" t="s">
        <v>29</v>
      </c>
      <c r="X2486" t="s">
        <v>41</v>
      </c>
      <c r="Y2486" t="s">
        <v>42</v>
      </c>
    </row>
    <row r="2487" spans="1:25" x14ac:dyDescent="0.2">
      <c r="A2487">
        <v>2485</v>
      </c>
      <c r="B2487">
        <v>2084002856</v>
      </c>
      <c r="C2487">
        <v>10000</v>
      </c>
      <c r="D2487">
        <v>517</v>
      </c>
      <c r="E2487">
        <v>16</v>
      </c>
      <c r="F2487">
        <v>1</v>
      </c>
      <c r="G2487">
        <v>1</v>
      </c>
      <c r="H2487">
        <v>1</v>
      </c>
      <c r="I2487">
        <v>10000</v>
      </c>
      <c r="J2487">
        <v>517</v>
      </c>
      <c r="K2487">
        <v>30</v>
      </c>
      <c r="L2487" t="s">
        <v>488</v>
      </c>
      <c r="M2487" t="s">
        <v>33</v>
      </c>
      <c r="N2487" s="1">
        <v>42072.654861111114</v>
      </c>
      <c r="O2487" s="1">
        <v>40521.822222222225</v>
      </c>
      <c r="P2487" s="2">
        <v>40525</v>
      </c>
      <c r="Q2487" s="1">
        <v>40555.173611111109</v>
      </c>
      <c r="R2487" t="s">
        <v>56</v>
      </c>
      <c r="S2487" t="s">
        <v>34</v>
      </c>
      <c r="T2487" t="s">
        <v>31</v>
      </c>
      <c r="U2487" t="b">
        <v>0</v>
      </c>
      <c r="V2487" t="s">
        <v>28</v>
      </c>
      <c r="W2487" t="s">
        <v>29</v>
      </c>
      <c r="X2487" t="s">
        <v>28</v>
      </c>
      <c r="Y2487" t="s">
        <v>30</v>
      </c>
    </row>
    <row r="2488" spans="1:25" x14ac:dyDescent="0.2">
      <c r="A2488">
        <v>2486</v>
      </c>
      <c r="B2488">
        <v>473379000</v>
      </c>
      <c r="C2488">
        <v>8000</v>
      </c>
      <c r="D2488">
        <v>851</v>
      </c>
      <c r="E2488">
        <v>15</v>
      </c>
      <c r="F2488">
        <v>9</v>
      </c>
      <c r="G2488">
        <v>2</v>
      </c>
      <c r="H2488">
        <v>1</v>
      </c>
      <c r="I2488">
        <v>8000</v>
      </c>
      <c r="J2488">
        <v>851</v>
      </c>
      <c r="K2488">
        <v>83.218136569999999</v>
      </c>
      <c r="L2488" t="s">
        <v>488</v>
      </c>
      <c r="M2488" t="s">
        <v>33</v>
      </c>
      <c r="N2488" s="1">
        <v>42072.654861111114</v>
      </c>
      <c r="O2488" s="1">
        <v>40281.945833333331</v>
      </c>
      <c r="P2488" s="2">
        <v>40282</v>
      </c>
      <c r="Q2488" s="1">
        <v>40318.945833333331</v>
      </c>
      <c r="R2488" t="s">
        <v>68</v>
      </c>
      <c r="S2488" t="s">
        <v>68</v>
      </c>
      <c r="T2488" t="s">
        <v>31</v>
      </c>
      <c r="U2488" t="b">
        <v>0</v>
      </c>
      <c r="V2488" t="s">
        <v>41</v>
      </c>
      <c r="W2488" t="s">
        <v>29</v>
      </c>
      <c r="X2488" t="s">
        <v>41</v>
      </c>
      <c r="Y2488" t="s">
        <v>42</v>
      </c>
    </row>
    <row r="2489" spans="1:25" x14ac:dyDescent="0.2">
      <c r="A2489">
        <v>2487</v>
      </c>
      <c r="B2489">
        <v>582361158</v>
      </c>
      <c r="C2489">
        <v>7000</v>
      </c>
      <c r="D2489">
        <v>500</v>
      </c>
      <c r="E2489">
        <v>14</v>
      </c>
      <c r="F2489">
        <v>4</v>
      </c>
      <c r="G2489">
        <v>1</v>
      </c>
      <c r="H2489">
        <v>1</v>
      </c>
      <c r="I2489">
        <v>7000</v>
      </c>
      <c r="J2489">
        <v>500</v>
      </c>
      <c r="K2489">
        <v>70.962615740000004</v>
      </c>
      <c r="L2489" t="s">
        <v>488</v>
      </c>
      <c r="M2489" t="s">
        <v>33</v>
      </c>
      <c r="N2489" s="1">
        <v>42072.654861111114</v>
      </c>
      <c r="O2489" s="1">
        <v>40281.945833333331</v>
      </c>
      <c r="P2489" s="2">
        <v>40282</v>
      </c>
      <c r="Q2489" s="1">
        <v>40318.945833333331</v>
      </c>
      <c r="R2489" t="s">
        <v>59</v>
      </c>
      <c r="S2489" t="s">
        <v>26</v>
      </c>
      <c r="T2489" t="s">
        <v>31</v>
      </c>
      <c r="U2489" t="b">
        <v>1</v>
      </c>
      <c r="V2489" t="s">
        <v>41</v>
      </c>
      <c r="W2489" t="s">
        <v>29</v>
      </c>
      <c r="X2489" t="s">
        <v>41</v>
      </c>
      <c r="Y2489" t="s">
        <v>42</v>
      </c>
    </row>
    <row r="2490" spans="1:25" x14ac:dyDescent="0.2">
      <c r="A2490">
        <v>2488</v>
      </c>
      <c r="B2490">
        <v>1967199977</v>
      </c>
      <c r="C2490">
        <v>2000</v>
      </c>
      <c r="D2490">
        <v>585</v>
      </c>
      <c r="E2490">
        <v>14</v>
      </c>
      <c r="F2490">
        <v>0</v>
      </c>
      <c r="G2490">
        <v>1</v>
      </c>
      <c r="H2490">
        <v>1</v>
      </c>
      <c r="I2490">
        <v>2000</v>
      </c>
      <c r="J2490">
        <v>585</v>
      </c>
      <c r="K2490">
        <v>30.13490741</v>
      </c>
      <c r="L2490" t="s">
        <v>488</v>
      </c>
      <c r="M2490" t="s">
        <v>33</v>
      </c>
      <c r="N2490" s="1">
        <v>42072.654861111114</v>
      </c>
      <c r="O2490" s="1">
        <v>40521.822222222225</v>
      </c>
      <c r="P2490" s="2">
        <v>40525</v>
      </c>
      <c r="Q2490" s="1">
        <v>40555.173611111109</v>
      </c>
      <c r="R2490" t="s">
        <v>165</v>
      </c>
      <c r="S2490" t="s">
        <v>26</v>
      </c>
      <c r="T2490" t="s">
        <v>31</v>
      </c>
      <c r="U2490" t="b">
        <v>1</v>
      </c>
      <c r="V2490" t="s">
        <v>28</v>
      </c>
      <c r="W2490" t="s">
        <v>29</v>
      </c>
      <c r="X2490" t="s">
        <v>28</v>
      </c>
      <c r="Y2490" t="s">
        <v>30</v>
      </c>
    </row>
    <row r="2491" spans="1:25" x14ac:dyDescent="0.2">
      <c r="A2491">
        <v>2489</v>
      </c>
      <c r="B2491">
        <v>1797331026</v>
      </c>
      <c r="C2491">
        <v>2500</v>
      </c>
      <c r="D2491">
        <v>565</v>
      </c>
      <c r="E2491">
        <v>14</v>
      </c>
      <c r="F2491">
        <v>7</v>
      </c>
      <c r="G2491">
        <v>1</v>
      </c>
      <c r="H2491">
        <v>1</v>
      </c>
      <c r="I2491">
        <v>2500</v>
      </c>
      <c r="J2491">
        <v>565</v>
      </c>
      <c r="K2491">
        <v>45</v>
      </c>
      <c r="L2491" t="s">
        <v>488</v>
      </c>
      <c r="M2491" t="s">
        <v>33</v>
      </c>
      <c r="N2491" s="1">
        <v>42072.654861111114</v>
      </c>
      <c r="O2491" s="1">
        <v>40521.822222222225</v>
      </c>
      <c r="P2491" s="2">
        <v>40525</v>
      </c>
      <c r="Q2491" s="1">
        <v>40555.173611111109</v>
      </c>
      <c r="R2491" t="s">
        <v>55</v>
      </c>
      <c r="S2491" t="s">
        <v>37</v>
      </c>
      <c r="T2491" t="s">
        <v>31</v>
      </c>
      <c r="U2491" t="b">
        <v>1</v>
      </c>
      <c r="V2491" t="s">
        <v>28</v>
      </c>
      <c r="W2491" t="s">
        <v>29</v>
      </c>
      <c r="X2491" t="s">
        <v>28</v>
      </c>
      <c r="Y2491" t="s">
        <v>30</v>
      </c>
    </row>
    <row r="2492" spans="1:25" x14ac:dyDescent="0.2">
      <c r="A2492">
        <v>2490</v>
      </c>
      <c r="B2492">
        <v>8968785</v>
      </c>
      <c r="C2492">
        <v>800</v>
      </c>
      <c r="D2492">
        <v>800</v>
      </c>
      <c r="E2492">
        <v>13</v>
      </c>
      <c r="F2492">
        <v>1</v>
      </c>
      <c r="G2492">
        <v>1</v>
      </c>
      <c r="H2492">
        <v>1</v>
      </c>
      <c r="I2492">
        <v>800</v>
      </c>
      <c r="J2492">
        <v>800</v>
      </c>
      <c r="K2492">
        <v>14.04166667</v>
      </c>
      <c r="L2492" t="s">
        <v>488</v>
      </c>
      <c r="M2492" t="s">
        <v>33</v>
      </c>
      <c r="N2492" s="1">
        <v>42072.654861111114</v>
      </c>
      <c r="O2492" s="1">
        <v>40521.822222222225</v>
      </c>
      <c r="P2492" s="2">
        <v>40525</v>
      </c>
      <c r="Q2492" s="1">
        <v>40555.173611111109</v>
      </c>
      <c r="R2492" t="s">
        <v>113</v>
      </c>
      <c r="S2492" t="s">
        <v>37</v>
      </c>
      <c r="T2492" t="s">
        <v>27</v>
      </c>
      <c r="U2492" t="b">
        <v>1</v>
      </c>
      <c r="V2492" t="s">
        <v>28</v>
      </c>
      <c r="W2492" t="s">
        <v>29</v>
      </c>
      <c r="X2492" t="s">
        <v>28</v>
      </c>
      <c r="Y2492" t="s">
        <v>30</v>
      </c>
    </row>
    <row r="2493" spans="1:25" x14ac:dyDescent="0.2">
      <c r="A2493">
        <v>2491</v>
      </c>
      <c r="B2493">
        <v>1149823960</v>
      </c>
      <c r="C2493">
        <v>3000</v>
      </c>
      <c r="D2493">
        <v>3060</v>
      </c>
      <c r="E2493">
        <v>11</v>
      </c>
      <c r="F2493">
        <v>1</v>
      </c>
      <c r="G2493">
        <v>1</v>
      </c>
      <c r="H2493">
        <v>1</v>
      </c>
      <c r="I2493">
        <v>3000</v>
      </c>
      <c r="J2493">
        <v>3060</v>
      </c>
      <c r="K2493">
        <v>45.810868059999997</v>
      </c>
      <c r="L2493" t="s">
        <v>488</v>
      </c>
      <c r="M2493" t="s">
        <v>33</v>
      </c>
      <c r="N2493" s="1">
        <v>42072.654861111114</v>
      </c>
      <c r="O2493" s="1">
        <v>40521.822222222225</v>
      </c>
      <c r="P2493" s="2">
        <v>40525</v>
      </c>
      <c r="Q2493" s="1">
        <v>40555.173611111109</v>
      </c>
      <c r="R2493" t="s">
        <v>26</v>
      </c>
      <c r="S2493" t="s">
        <v>26</v>
      </c>
      <c r="T2493" t="s">
        <v>27</v>
      </c>
      <c r="U2493" t="b">
        <v>1</v>
      </c>
      <c r="V2493" t="s">
        <v>28</v>
      </c>
      <c r="W2493" t="s">
        <v>29</v>
      </c>
      <c r="X2493" t="s">
        <v>28</v>
      </c>
      <c r="Y2493" t="s">
        <v>30</v>
      </c>
    </row>
    <row r="2494" spans="1:25" x14ac:dyDescent="0.2">
      <c r="A2494">
        <v>2492</v>
      </c>
      <c r="B2494">
        <v>495994293</v>
      </c>
      <c r="C2494">
        <v>7500</v>
      </c>
      <c r="D2494">
        <v>136</v>
      </c>
      <c r="E2494">
        <v>10</v>
      </c>
      <c r="F2494">
        <v>3</v>
      </c>
      <c r="G2494">
        <v>1</v>
      </c>
      <c r="H2494">
        <v>1</v>
      </c>
      <c r="I2494">
        <v>7500</v>
      </c>
      <c r="J2494">
        <v>136</v>
      </c>
      <c r="K2494">
        <v>89.958333330000002</v>
      </c>
      <c r="L2494" t="s">
        <v>488</v>
      </c>
      <c r="M2494" t="s">
        <v>33</v>
      </c>
      <c r="N2494" s="1">
        <v>42072.654861111114</v>
      </c>
      <c r="O2494" s="1">
        <v>40521.822222222225</v>
      </c>
      <c r="P2494" s="2">
        <v>40525</v>
      </c>
      <c r="Q2494" s="1">
        <v>40555.173611111109</v>
      </c>
      <c r="R2494" t="s">
        <v>59</v>
      </c>
      <c r="S2494" t="s">
        <v>26</v>
      </c>
      <c r="T2494" t="s">
        <v>31</v>
      </c>
      <c r="U2494" t="b">
        <v>1</v>
      </c>
      <c r="V2494" t="s">
        <v>28</v>
      </c>
      <c r="W2494" t="s">
        <v>29</v>
      </c>
      <c r="X2494" t="s">
        <v>28</v>
      </c>
      <c r="Y2494" t="s">
        <v>30</v>
      </c>
    </row>
    <row r="2495" spans="1:25" x14ac:dyDescent="0.2">
      <c r="A2495">
        <v>2493</v>
      </c>
      <c r="B2495">
        <v>518383566</v>
      </c>
      <c r="C2495">
        <v>2600</v>
      </c>
      <c r="D2495">
        <v>225</v>
      </c>
      <c r="E2495">
        <v>8</v>
      </c>
      <c r="F2495">
        <v>0</v>
      </c>
      <c r="G2495">
        <v>1</v>
      </c>
      <c r="H2495">
        <v>1</v>
      </c>
      <c r="I2495">
        <v>2600</v>
      </c>
      <c r="J2495">
        <v>225</v>
      </c>
      <c r="K2495">
        <v>24.33472222</v>
      </c>
      <c r="L2495" t="s">
        <v>488</v>
      </c>
      <c r="M2495" t="s">
        <v>33</v>
      </c>
      <c r="N2495" s="1">
        <v>42072.654861111114</v>
      </c>
      <c r="O2495" s="1">
        <v>40521.822222222225</v>
      </c>
      <c r="P2495" s="2">
        <v>40525</v>
      </c>
      <c r="Q2495" s="1">
        <v>40555.173611111109</v>
      </c>
      <c r="R2495" t="s">
        <v>63</v>
      </c>
      <c r="S2495" t="s">
        <v>37</v>
      </c>
      <c r="T2495" t="s">
        <v>31</v>
      </c>
      <c r="U2495" t="b">
        <v>1</v>
      </c>
      <c r="V2495" t="s">
        <v>28</v>
      </c>
      <c r="W2495" t="s">
        <v>29</v>
      </c>
      <c r="X2495" t="s">
        <v>28</v>
      </c>
      <c r="Y2495" t="s">
        <v>30</v>
      </c>
    </row>
    <row r="2496" spans="1:25" x14ac:dyDescent="0.2">
      <c r="A2496">
        <v>2494</v>
      </c>
      <c r="B2496">
        <v>846576441</v>
      </c>
      <c r="C2496">
        <v>5000</v>
      </c>
      <c r="D2496">
        <v>250</v>
      </c>
      <c r="E2496">
        <v>7</v>
      </c>
      <c r="F2496">
        <v>1</v>
      </c>
      <c r="G2496">
        <v>2</v>
      </c>
      <c r="H2496">
        <v>1</v>
      </c>
      <c r="I2496">
        <v>5000</v>
      </c>
      <c r="J2496">
        <v>250</v>
      </c>
      <c r="K2496">
        <v>90</v>
      </c>
      <c r="L2496" t="s">
        <v>488</v>
      </c>
      <c r="M2496" t="s">
        <v>33</v>
      </c>
      <c r="N2496" s="1">
        <v>42072.654861111114</v>
      </c>
      <c r="O2496" s="1">
        <v>40521.822222222225</v>
      </c>
      <c r="P2496" s="2">
        <v>40525</v>
      </c>
      <c r="Q2496" s="1">
        <v>40555.173611111109</v>
      </c>
      <c r="R2496" t="s">
        <v>60</v>
      </c>
      <c r="S2496" t="s">
        <v>26</v>
      </c>
      <c r="T2496" t="s">
        <v>31</v>
      </c>
      <c r="U2496" t="b">
        <v>1</v>
      </c>
      <c r="V2496" t="s">
        <v>28</v>
      </c>
      <c r="W2496" t="s">
        <v>29</v>
      </c>
      <c r="X2496" t="s">
        <v>28</v>
      </c>
      <c r="Y2496" t="s">
        <v>30</v>
      </c>
    </row>
    <row r="2497" spans="1:25" x14ac:dyDescent="0.2">
      <c r="A2497">
        <v>2495</v>
      </c>
      <c r="B2497">
        <v>526056285</v>
      </c>
      <c r="C2497">
        <v>10000</v>
      </c>
      <c r="D2497">
        <v>710</v>
      </c>
      <c r="E2497">
        <v>7</v>
      </c>
      <c r="F2497">
        <v>4</v>
      </c>
      <c r="G2497">
        <v>1</v>
      </c>
      <c r="H2497">
        <v>1</v>
      </c>
      <c r="I2497">
        <v>10000</v>
      </c>
      <c r="J2497">
        <v>710</v>
      </c>
      <c r="K2497">
        <v>46.499201390000003</v>
      </c>
      <c r="L2497" t="s">
        <v>488</v>
      </c>
      <c r="M2497" t="s">
        <v>33</v>
      </c>
      <c r="N2497" s="1">
        <v>42072.654861111114</v>
      </c>
      <c r="O2497" s="1">
        <v>40521.822222222225</v>
      </c>
      <c r="P2497" s="2">
        <v>40525</v>
      </c>
      <c r="Q2497" s="1">
        <v>40555.173611111109</v>
      </c>
      <c r="R2497" t="s">
        <v>59</v>
      </c>
      <c r="S2497" t="s">
        <v>26</v>
      </c>
      <c r="T2497" t="s">
        <v>31</v>
      </c>
      <c r="U2497" t="b">
        <v>1</v>
      </c>
      <c r="V2497" t="s">
        <v>28</v>
      </c>
      <c r="W2497" t="s">
        <v>29</v>
      </c>
      <c r="X2497" t="s">
        <v>28</v>
      </c>
      <c r="Y2497" t="s">
        <v>30</v>
      </c>
    </row>
    <row r="2498" spans="1:25" x14ac:dyDescent="0.2">
      <c r="A2498">
        <v>2496</v>
      </c>
      <c r="B2498">
        <v>531122034</v>
      </c>
      <c r="C2498">
        <v>3000</v>
      </c>
      <c r="D2498">
        <v>530</v>
      </c>
      <c r="E2498">
        <v>7</v>
      </c>
      <c r="F2498">
        <v>1</v>
      </c>
      <c r="G2498">
        <v>1</v>
      </c>
      <c r="H2498">
        <v>1</v>
      </c>
      <c r="I2498">
        <v>3000</v>
      </c>
      <c r="J2498">
        <v>530</v>
      </c>
      <c r="K2498">
        <v>60.980682870000003</v>
      </c>
      <c r="L2498" t="s">
        <v>488</v>
      </c>
      <c r="M2498" t="s">
        <v>33</v>
      </c>
      <c r="N2498" s="1">
        <v>42072.654861111114</v>
      </c>
      <c r="O2498" s="1">
        <v>40281.945833333331</v>
      </c>
      <c r="P2498" s="2">
        <v>40282</v>
      </c>
      <c r="Q2498" s="1">
        <v>40318.945833333331</v>
      </c>
      <c r="R2498" t="s">
        <v>25</v>
      </c>
      <c r="S2498" t="s">
        <v>26</v>
      </c>
      <c r="T2498" t="s">
        <v>31</v>
      </c>
      <c r="U2498" t="b">
        <v>0</v>
      </c>
      <c r="V2498" t="s">
        <v>41</v>
      </c>
      <c r="W2498" t="s">
        <v>29</v>
      </c>
      <c r="X2498" t="s">
        <v>41</v>
      </c>
      <c r="Y2498" t="s">
        <v>42</v>
      </c>
    </row>
    <row r="2499" spans="1:25" x14ac:dyDescent="0.2">
      <c r="A2499">
        <v>2497</v>
      </c>
      <c r="B2499">
        <v>702108977</v>
      </c>
      <c r="C2499">
        <v>5000</v>
      </c>
      <c r="D2499">
        <v>455</v>
      </c>
      <c r="E2499">
        <v>7</v>
      </c>
      <c r="F2499">
        <v>0</v>
      </c>
      <c r="G2499">
        <v>1</v>
      </c>
      <c r="H2499">
        <v>1</v>
      </c>
      <c r="I2499">
        <v>5000</v>
      </c>
      <c r="J2499">
        <v>455</v>
      </c>
      <c r="K2499">
        <v>90.958333330000002</v>
      </c>
      <c r="L2499" t="s">
        <v>488</v>
      </c>
      <c r="M2499" t="s">
        <v>33</v>
      </c>
      <c r="N2499" s="1">
        <v>42072.654861111114</v>
      </c>
      <c r="O2499" s="1">
        <v>40521.822222222225</v>
      </c>
      <c r="P2499" s="2">
        <v>40525</v>
      </c>
      <c r="Q2499" s="1">
        <v>40555.173611111109</v>
      </c>
      <c r="R2499" t="s">
        <v>60</v>
      </c>
      <c r="S2499" t="s">
        <v>26</v>
      </c>
      <c r="T2499" t="s">
        <v>31</v>
      </c>
      <c r="U2499" t="b">
        <v>1</v>
      </c>
      <c r="V2499" t="s">
        <v>28</v>
      </c>
      <c r="W2499" t="s">
        <v>29</v>
      </c>
      <c r="X2499" t="s">
        <v>28</v>
      </c>
      <c r="Y2499" t="s">
        <v>30</v>
      </c>
    </row>
    <row r="2500" spans="1:25" x14ac:dyDescent="0.2">
      <c r="A2500">
        <v>2498</v>
      </c>
      <c r="B2500">
        <v>807329575</v>
      </c>
      <c r="C2500">
        <v>10000</v>
      </c>
      <c r="D2500">
        <v>146</v>
      </c>
      <c r="E2500">
        <v>7</v>
      </c>
      <c r="F2500">
        <v>0</v>
      </c>
      <c r="G2500">
        <v>1</v>
      </c>
      <c r="H2500">
        <v>1</v>
      </c>
      <c r="I2500">
        <v>10000</v>
      </c>
      <c r="J2500">
        <v>146</v>
      </c>
      <c r="K2500">
        <v>45.984178239999999</v>
      </c>
      <c r="L2500" t="s">
        <v>488</v>
      </c>
      <c r="M2500" t="s">
        <v>33</v>
      </c>
      <c r="N2500" s="1">
        <v>42072.654861111114</v>
      </c>
      <c r="O2500" s="1">
        <v>40521.822222222225</v>
      </c>
      <c r="P2500" s="2">
        <v>40525</v>
      </c>
      <c r="Q2500" s="1">
        <v>40555.173611111109</v>
      </c>
      <c r="R2500" t="s">
        <v>26</v>
      </c>
      <c r="S2500" t="s">
        <v>26</v>
      </c>
      <c r="T2500" t="s">
        <v>31</v>
      </c>
      <c r="U2500" t="b">
        <v>1</v>
      </c>
      <c r="V2500" t="s">
        <v>28</v>
      </c>
      <c r="W2500" t="s">
        <v>29</v>
      </c>
      <c r="X2500" t="s">
        <v>28</v>
      </c>
      <c r="Y2500" t="s">
        <v>30</v>
      </c>
    </row>
    <row r="2501" spans="1:25" x14ac:dyDescent="0.2">
      <c r="A2501">
        <v>2499</v>
      </c>
      <c r="B2501">
        <v>1219147498</v>
      </c>
      <c r="C2501">
        <v>850</v>
      </c>
      <c r="D2501">
        <v>285</v>
      </c>
      <c r="E2501">
        <v>5</v>
      </c>
      <c r="F2501">
        <v>0</v>
      </c>
      <c r="G2501">
        <v>3</v>
      </c>
      <c r="H2501">
        <v>1</v>
      </c>
      <c r="I2501">
        <v>850</v>
      </c>
      <c r="J2501">
        <v>285</v>
      </c>
      <c r="K2501">
        <v>25</v>
      </c>
      <c r="L2501" t="s">
        <v>488</v>
      </c>
      <c r="M2501" t="s">
        <v>33</v>
      </c>
      <c r="N2501" s="1">
        <v>42072.654861111114</v>
      </c>
      <c r="O2501" s="1">
        <v>40521.822222222225</v>
      </c>
      <c r="P2501" s="2">
        <v>40525</v>
      </c>
      <c r="Q2501" s="1">
        <v>40555.173611111109</v>
      </c>
      <c r="R2501" t="s">
        <v>55</v>
      </c>
      <c r="S2501" t="s">
        <v>37</v>
      </c>
      <c r="T2501" t="s">
        <v>31</v>
      </c>
      <c r="U2501" t="b">
        <v>1</v>
      </c>
      <c r="V2501" t="s">
        <v>28</v>
      </c>
      <c r="W2501" t="s">
        <v>29</v>
      </c>
      <c r="X2501" t="s">
        <v>28</v>
      </c>
      <c r="Y2501" t="s">
        <v>30</v>
      </c>
    </row>
    <row r="2502" spans="1:25" x14ac:dyDescent="0.2">
      <c r="A2502">
        <v>2500</v>
      </c>
      <c r="B2502">
        <v>1957799217</v>
      </c>
      <c r="C2502">
        <v>1500</v>
      </c>
      <c r="D2502">
        <v>150</v>
      </c>
      <c r="E2502">
        <v>5</v>
      </c>
      <c r="F2502">
        <v>1</v>
      </c>
      <c r="G2502">
        <v>1</v>
      </c>
      <c r="H2502">
        <v>1</v>
      </c>
      <c r="I2502">
        <v>1500</v>
      </c>
      <c r="J2502">
        <v>150</v>
      </c>
      <c r="K2502">
        <v>25</v>
      </c>
      <c r="L2502" t="s">
        <v>488</v>
      </c>
      <c r="M2502" t="s">
        <v>33</v>
      </c>
      <c r="N2502" s="1">
        <v>42072.654861111114</v>
      </c>
      <c r="O2502" s="1">
        <v>40521.822222222225</v>
      </c>
      <c r="P2502" s="2">
        <v>40525</v>
      </c>
      <c r="Q2502" s="1">
        <v>40555.173611111109</v>
      </c>
      <c r="R2502" t="s">
        <v>95</v>
      </c>
      <c r="S2502" t="s">
        <v>37</v>
      </c>
      <c r="T2502" t="s">
        <v>31</v>
      </c>
      <c r="U2502" t="b">
        <v>1</v>
      </c>
      <c r="V2502" t="s">
        <v>28</v>
      </c>
      <c r="W2502" t="s">
        <v>29</v>
      </c>
      <c r="X2502" t="s">
        <v>28</v>
      </c>
      <c r="Y2502" t="s">
        <v>30</v>
      </c>
    </row>
    <row r="2503" spans="1:25" x14ac:dyDescent="0.2">
      <c r="A2503">
        <v>2501</v>
      </c>
      <c r="B2503">
        <v>1409125880</v>
      </c>
      <c r="C2503">
        <v>5000</v>
      </c>
      <c r="D2503">
        <v>181</v>
      </c>
      <c r="E2503">
        <v>5</v>
      </c>
      <c r="F2503">
        <v>1</v>
      </c>
      <c r="G2503">
        <v>1</v>
      </c>
      <c r="H2503">
        <v>1</v>
      </c>
      <c r="I2503">
        <v>5000</v>
      </c>
      <c r="J2503">
        <v>181</v>
      </c>
      <c r="K2503">
        <v>57.2571412</v>
      </c>
      <c r="L2503" t="s">
        <v>488</v>
      </c>
      <c r="M2503" t="s">
        <v>33</v>
      </c>
      <c r="N2503" s="1">
        <v>42072.654861111114</v>
      </c>
      <c r="O2503" s="1">
        <v>40281.945833333331</v>
      </c>
      <c r="P2503" s="2">
        <v>40282</v>
      </c>
      <c r="Q2503" s="1">
        <v>40318.945833333331</v>
      </c>
      <c r="R2503" t="s">
        <v>59</v>
      </c>
      <c r="S2503" t="s">
        <v>26</v>
      </c>
      <c r="T2503" t="s">
        <v>31</v>
      </c>
      <c r="U2503" t="b">
        <v>1</v>
      </c>
      <c r="V2503" t="s">
        <v>41</v>
      </c>
      <c r="W2503" t="s">
        <v>29</v>
      </c>
      <c r="X2503" t="s">
        <v>41</v>
      </c>
      <c r="Y2503" t="s">
        <v>42</v>
      </c>
    </row>
    <row r="2504" spans="1:25" x14ac:dyDescent="0.2">
      <c r="A2504">
        <v>2502</v>
      </c>
      <c r="B2504">
        <v>991463511</v>
      </c>
      <c r="C2504">
        <v>5000</v>
      </c>
      <c r="D2504">
        <v>195</v>
      </c>
      <c r="E2504">
        <v>5</v>
      </c>
      <c r="F2504">
        <v>1</v>
      </c>
      <c r="G2504">
        <v>1</v>
      </c>
      <c r="H2504">
        <v>1</v>
      </c>
      <c r="I2504">
        <v>5000</v>
      </c>
      <c r="J2504">
        <v>195</v>
      </c>
      <c r="K2504">
        <v>70.495868060000006</v>
      </c>
      <c r="L2504" t="s">
        <v>488</v>
      </c>
      <c r="M2504" t="s">
        <v>33</v>
      </c>
      <c r="N2504" s="1">
        <v>42072.654861111114</v>
      </c>
      <c r="O2504" s="1">
        <v>40521.822222222225</v>
      </c>
      <c r="P2504" s="2">
        <v>40525</v>
      </c>
      <c r="Q2504" s="1">
        <v>40555.173611111109</v>
      </c>
      <c r="R2504" t="s">
        <v>25</v>
      </c>
      <c r="S2504" t="s">
        <v>26</v>
      </c>
      <c r="T2504" t="s">
        <v>31</v>
      </c>
      <c r="U2504" t="b">
        <v>1</v>
      </c>
      <c r="V2504" t="s">
        <v>28</v>
      </c>
      <c r="W2504" t="s">
        <v>29</v>
      </c>
      <c r="X2504" t="s">
        <v>28</v>
      </c>
      <c r="Y2504" t="s">
        <v>30</v>
      </c>
    </row>
    <row r="2505" spans="1:25" x14ac:dyDescent="0.2">
      <c r="A2505">
        <v>2503</v>
      </c>
      <c r="B2505">
        <v>1943303223</v>
      </c>
      <c r="C2505">
        <v>1000</v>
      </c>
      <c r="D2505">
        <v>30</v>
      </c>
      <c r="E2505">
        <v>3</v>
      </c>
      <c r="F2505">
        <v>0</v>
      </c>
      <c r="G2505">
        <v>2</v>
      </c>
      <c r="H2505">
        <v>1</v>
      </c>
      <c r="I2505">
        <v>1000</v>
      </c>
      <c r="J2505">
        <v>30</v>
      </c>
      <c r="K2505">
        <v>31.005763890000001</v>
      </c>
      <c r="L2505" t="s">
        <v>488</v>
      </c>
      <c r="M2505" t="s">
        <v>33</v>
      </c>
      <c r="N2505" s="1">
        <v>42072.654861111114</v>
      </c>
      <c r="O2505" s="1">
        <v>40521.822222222225</v>
      </c>
      <c r="P2505" s="2">
        <v>40525</v>
      </c>
      <c r="Q2505" s="1">
        <v>40555.173611111109</v>
      </c>
      <c r="R2505" t="s">
        <v>95</v>
      </c>
      <c r="S2505" t="s">
        <v>37</v>
      </c>
      <c r="T2505" t="s">
        <v>31</v>
      </c>
      <c r="U2505" t="b">
        <v>1</v>
      </c>
      <c r="V2505" t="s">
        <v>28</v>
      </c>
      <c r="W2505" t="s">
        <v>29</v>
      </c>
      <c r="X2505" t="s">
        <v>28</v>
      </c>
      <c r="Y2505" t="s">
        <v>30</v>
      </c>
    </row>
    <row r="2506" spans="1:25" x14ac:dyDescent="0.2">
      <c r="A2506">
        <v>2504</v>
      </c>
      <c r="B2506">
        <v>708815527</v>
      </c>
      <c r="C2506">
        <v>3500</v>
      </c>
      <c r="D2506">
        <v>125</v>
      </c>
      <c r="E2506">
        <v>3</v>
      </c>
      <c r="F2506">
        <v>0</v>
      </c>
      <c r="G2506">
        <v>2</v>
      </c>
      <c r="H2506">
        <v>1</v>
      </c>
      <c r="I2506">
        <v>3500</v>
      </c>
      <c r="J2506">
        <v>125</v>
      </c>
      <c r="K2506">
        <v>30.378993059999999</v>
      </c>
      <c r="L2506" t="s">
        <v>488</v>
      </c>
      <c r="M2506" t="s">
        <v>33</v>
      </c>
      <c r="N2506" s="1">
        <v>42072.654861111114</v>
      </c>
      <c r="O2506" s="1">
        <v>40521.822222222225</v>
      </c>
      <c r="P2506" s="2">
        <v>40525</v>
      </c>
      <c r="Q2506" s="1">
        <v>40555.173611111109</v>
      </c>
      <c r="R2506" t="s">
        <v>113</v>
      </c>
      <c r="S2506" t="s">
        <v>37</v>
      </c>
      <c r="T2506" t="s">
        <v>31</v>
      </c>
      <c r="U2506" t="b">
        <v>1</v>
      </c>
      <c r="V2506" t="s">
        <v>28</v>
      </c>
      <c r="W2506" t="s">
        <v>29</v>
      </c>
      <c r="X2506" t="s">
        <v>28</v>
      </c>
      <c r="Y2506" t="s">
        <v>30</v>
      </c>
    </row>
    <row r="2507" spans="1:25" x14ac:dyDescent="0.2">
      <c r="A2507">
        <v>2505</v>
      </c>
      <c r="B2507">
        <v>227192196</v>
      </c>
      <c r="C2507">
        <v>2000</v>
      </c>
      <c r="D2507">
        <v>80</v>
      </c>
      <c r="E2507">
        <v>2</v>
      </c>
      <c r="F2507">
        <v>0</v>
      </c>
      <c r="G2507">
        <v>4</v>
      </c>
      <c r="H2507">
        <v>1</v>
      </c>
      <c r="I2507">
        <v>2000</v>
      </c>
      <c r="J2507">
        <v>80</v>
      </c>
      <c r="K2507">
        <v>90</v>
      </c>
      <c r="L2507" t="s">
        <v>488</v>
      </c>
      <c r="M2507" t="s">
        <v>33</v>
      </c>
      <c r="N2507" s="1">
        <v>42072.654861111114</v>
      </c>
      <c r="O2507" s="1">
        <v>40521.822222222225</v>
      </c>
      <c r="P2507" s="2">
        <v>40525</v>
      </c>
      <c r="Q2507" s="1">
        <v>40555.173611111109</v>
      </c>
      <c r="R2507" t="s">
        <v>67</v>
      </c>
      <c r="S2507" t="s">
        <v>67</v>
      </c>
      <c r="T2507" t="s">
        <v>31</v>
      </c>
      <c r="U2507" t="b">
        <v>0</v>
      </c>
      <c r="V2507" t="s">
        <v>28</v>
      </c>
      <c r="W2507" t="s">
        <v>29</v>
      </c>
      <c r="X2507" t="s">
        <v>28</v>
      </c>
      <c r="Y2507" t="s">
        <v>30</v>
      </c>
    </row>
    <row r="2508" spans="1:25" x14ac:dyDescent="0.2">
      <c r="A2508">
        <v>2506</v>
      </c>
      <c r="B2508">
        <v>1118079881</v>
      </c>
      <c r="C2508">
        <v>250</v>
      </c>
      <c r="D2508">
        <v>35</v>
      </c>
      <c r="E2508">
        <v>2</v>
      </c>
      <c r="F2508">
        <v>0</v>
      </c>
      <c r="G2508">
        <v>3</v>
      </c>
      <c r="H2508">
        <v>1</v>
      </c>
      <c r="I2508">
        <v>250</v>
      </c>
      <c r="J2508">
        <v>35</v>
      </c>
      <c r="K2508">
        <v>65.276064809999994</v>
      </c>
      <c r="L2508" t="s">
        <v>488</v>
      </c>
      <c r="M2508" t="s">
        <v>33</v>
      </c>
      <c r="N2508" s="1">
        <v>42072.654861111114</v>
      </c>
      <c r="O2508" s="1">
        <v>40521.822222222225</v>
      </c>
      <c r="P2508" s="2">
        <v>40525</v>
      </c>
      <c r="Q2508" s="1">
        <v>40555.173611111109</v>
      </c>
      <c r="R2508" t="s">
        <v>37</v>
      </c>
      <c r="S2508" t="s">
        <v>37</v>
      </c>
      <c r="T2508" t="s">
        <v>31</v>
      </c>
      <c r="U2508" t="b">
        <v>0</v>
      </c>
      <c r="V2508" t="s">
        <v>28</v>
      </c>
      <c r="W2508" t="s">
        <v>29</v>
      </c>
      <c r="X2508" t="s">
        <v>28</v>
      </c>
      <c r="Y2508" t="s">
        <v>30</v>
      </c>
    </row>
    <row r="2509" spans="1:25" x14ac:dyDescent="0.2">
      <c r="A2509">
        <v>2507</v>
      </c>
      <c r="B2509">
        <v>314555214</v>
      </c>
      <c r="C2509">
        <v>10000</v>
      </c>
      <c r="D2509">
        <v>35</v>
      </c>
      <c r="E2509">
        <v>2</v>
      </c>
      <c r="F2509">
        <v>0</v>
      </c>
      <c r="G2509">
        <v>1</v>
      </c>
      <c r="H2509">
        <v>1</v>
      </c>
      <c r="I2509">
        <v>10000</v>
      </c>
      <c r="J2509">
        <v>35</v>
      </c>
      <c r="K2509">
        <v>89.958333330000002</v>
      </c>
      <c r="L2509" t="s">
        <v>488</v>
      </c>
      <c r="M2509" t="s">
        <v>33</v>
      </c>
      <c r="N2509" s="1">
        <v>42072.654861111114</v>
      </c>
      <c r="O2509" s="1">
        <v>40521.822222222225</v>
      </c>
      <c r="P2509" s="2">
        <v>40525</v>
      </c>
      <c r="Q2509" s="1">
        <v>40555.173611111109</v>
      </c>
      <c r="R2509" t="s">
        <v>60</v>
      </c>
      <c r="S2509" t="s">
        <v>26</v>
      </c>
      <c r="T2509" t="s">
        <v>40</v>
      </c>
      <c r="U2509" t="b">
        <v>1</v>
      </c>
      <c r="V2509" t="s">
        <v>28</v>
      </c>
      <c r="W2509" t="s">
        <v>29</v>
      </c>
      <c r="X2509" t="s">
        <v>28</v>
      </c>
      <c r="Y2509" t="s">
        <v>30</v>
      </c>
    </row>
    <row r="2510" spans="1:25" x14ac:dyDescent="0.2">
      <c r="A2510">
        <v>2508</v>
      </c>
      <c r="B2510">
        <v>1852111888</v>
      </c>
      <c r="C2510">
        <v>40000</v>
      </c>
      <c r="D2510">
        <v>200</v>
      </c>
      <c r="E2510">
        <v>2</v>
      </c>
      <c r="F2510">
        <v>1</v>
      </c>
      <c r="G2510">
        <v>1</v>
      </c>
      <c r="H2510">
        <v>1</v>
      </c>
      <c r="I2510">
        <v>40000</v>
      </c>
      <c r="J2510">
        <v>200</v>
      </c>
      <c r="K2510">
        <v>45.597430559999999</v>
      </c>
      <c r="L2510" t="s">
        <v>488</v>
      </c>
      <c r="M2510" t="s">
        <v>33</v>
      </c>
      <c r="N2510" s="1">
        <v>42072.654861111114</v>
      </c>
      <c r="O2510" s="1">
        <v>40281.945833333331</v>
      </c>
      <c r="P2510" s="2">
        <v>40282</v>
      </c>
      <c r="Q2510" s="1">
        <v>40318.945833333331</v>
      </c>
      <c r="R2510" t="s">
        <v>26</v>
      </c>
      <c r="S2510" t="s">
        <v>26</v>
      </c>
      <c r="T2510" t="s">
        <v>31</v>
      </c>
      <c r="U2510" t="b">
        <v>1</v>
      </c>
      <c r="V2510" t="s">
        <v>41</v>
      </c>
      <c r="W2510" t="s">
        <v>29</v>
      </c>
      <c r="X2510" t="s">
        <v>41</v>
      </c>
      <c r="Y2510" t="s">
        <v>42</v>
      </c>
    </row>
    <row r="2511" spans="1:25" x14ac:dyDescent="0.2">
      <c r="A2511">
        <v>2509</v>
      </c>
      <c r="B2511">
        <v>446173973</v>
      </c>
      <c r="C2511">
        <v>1500</v>
      </c>
      <c r="D2511">
        <v>10</v>
      </c>
      <c r="E2511">
        <v>1</v>
      </c>
      <c r="F2511">
        <v>0</v>
      </c>
      <c r="G2511">
        <v>3</v>
      </c>
      <c r="H2511">
        <v>1</v>
      </c>
      <c r="I2511">
        <v>1500</v>
      </c>
      <c r="J2511">
        <v>10</v>
      </c>
      <c r="K2511">
        <v>63.311354170000001</v>
      </c>
      <c r="L2511" t="s">
        <v>488</v>
      </c>
      <c r="M2511" t="s">
        <v>33</v>
      </c>
      <c r="N2511" s="1">
        <v>42072.654861111114</v>
      </c>
      <c r="O2511" s="1">
        <v>40521.822222222225</v>
      </c>
      <c r="P2511" s="2">
        <v>40525</v>
      </c>
      <c r="Q2511" s="1">
        <v>40555.173611111109</v>
      </c>
      <c r="R2511" t="s">
        <v>113</v>
      </c>
      <c r="S2511" t="s">
        <v>37</v>
      </c>
      <c r="T2511" t="s">
        <v>40</v>
      </c>
      <c r="U2511" t="b">
        <v>1</v>
      </c>
      <c r="V2511" t="s">
        <v>28</v>
      </c>
      <c r="W2511" t="s">
        <v>29</v>
      </c>
      <c r="X2511" t="s">
        <v>28</v>
      </c>
      <c r="Y2511" t="s">
        <v>30</v>
      </c>
    </row>
    <row r="2512" spans="1:25" x14ac:dyDescent="0.2">
      <c r="A2512">
        <v>2510</v>
      </c>
      <c r="B2512">
        <v>914412848</v>
      </c>
      <c r="C2512">
        <v>4630</v>
      </c>
      <c r="D2512">
        <v>1</v>
      </c>
      <c r="E2512">
        <v>1</v>
      </c>
      <c r="F2512">
        <v>0</v>
      </c>
      <c r="G2512">
        <v>2</v>
      </c>
      <c r="H2512">
        <v>1</v>
      </c>
      <c r="I2512">
        <v>4630</v>
      </c>
      <c r="J2512">
        <v>1</v>
      </c>
      <c r="K2512">
        <v>26.06537037</v>
      </c>
      <c r="L2512" t="s">
        <v>488</v>
      </c>
      <c r="M2512" t="s">
        <v>33</v>
      </c>
      <c r="N2512" s="1">
        <v>42072.654861111114</v>
      </c>
      <c r="O2512" s="1">
        <v>40521.822222222225</v>
      </c>
      <c r="P2512" s="2">
        <v>40525</v>
      </c>
      <c r="Q2512" s="1">
        <v>40555.173611111109</v>
      </c>
      <c r="R2512" t="s">
        <v>37</v>
      </c>
      <c r="S2512" t="s">
        <v>37</v>
      </c>
      <c r="T2512" t="s">
        <v>31</v>
      </c>
      <c r="U2512" t="b">
        <v>1</v>
      </c>
      <c r="V2512" t="s">
        <v>28</v>
      </c>
      <c r="W2512" t="s">
        <v>29</v>
      </c>
      <c r="X2512" t="s">
        <v>28</v>
      </c>
      <c r="Y2512" t="s">
        <v>30</v>
      </c>
    </row>
    <row r="2513" spans="1:25" x14ac:dyDescent="0.2">
      <c r="A2513">
        <v>2511</v>
      </c>
      <c r="B2513">
        <v>2063959108</v>
      </c>
      <c r="C2513">
        <v>8000</v>
      </c>
      <c r="D2513">
        <v>25</v>
      </c>
      <c r="E2513">
        <v>1</v>
      </c>
      <c r="F2513">
        <v>0</v>
      </c>
      <c r="G2513">
        <v>1</v>
      </c>
      <c r="H2513">
        <v>1</v>
      </c>
      <c r="I2513">
        <v>8000</v>
      </c>
      <c r="J2513">
        <v>25</v>
      </c>
      <c r="K2513">
        <v>30</v>
      </c>
      <c r="L2513" t="s">
        <v>488</v>
      </c>
      <c r="M2513" t="s">
        <v>33</v>
      </c>
      <c r="N2513" s="1">
        <v>42072.654861111114</v>
      </c>
      <c r="O2513" s="1">
        <v>40521.822222222225</v>
      </c>
      <c r="P2513" s="2">
        <v>40525</v>
      </c>
      <c r="Q2513" s="1">
        <v>40555.173611111109</v>
      </c>
      <c r="R2513" t="s">
        <v>76</v>
      </c>
      <c r="S2513" t="s">
        <v>77</v>
      </c>
      <c r="T2513" t="s">
        <v>31</v>
      </c>
      <c r="U2513" t="b">
        <v>0</v>
      </c>
      <c r="V2513" t="s">
        <v>28</v>
      </c>
      <c r="W2513" t="s">
        <v>29</v>
      </c>
      <c r="X2513" t="s">
        <v>28</v>
      </c>
      <c r="Y2513" t="s">
        <v>30</v>
      </c>
    </row>
    <row r="2514" spans="1:25" x14ac:dyDescent="0.2">
      <c r="A2514">
        <v>2512</v>
      </c>
      <c r="B2514">
        <v>1431540739</v>
      </c>
      <c r="C2514">
        <v>2500</v>
      </c>
      <c r="D2514">
        <v>5</v>
      </c>
      <c r="E2514">
        <v>1</v>
      </c>
      <c r="F2514">
        <v>1</v>
      </c>
      <c r="G2514">
        <v>1</v>
      </c>
      <c r="H2514">
        <v>1</v>
      </c>
      <c r="I2514">
        <v>2500</v>
      </c>
      <c r="J2514">
        <v>5</v>
      </c>
      <c r="K2514">
        <v>59.96460648</v>
      </c>
      <c r="L2514" t="s">
        <v>488</v>
      </c>
      <c r="M2514" t="s">
        <v>33</v>
      </c>
      <c r="N2514" s="1">
        <v>42072.654861111114</v>
      </c>
      <c r="O2514" s="1">
        <v>40281.945833333331</v>
      </c>
      <c r="P2514" s="2">
        <v>40282</v>
      </c>
      <c r="Q2514" s="1">
        <v>40318.945833333331</v>
      </c>
      <c r="R2514" t="s">
        <v>37</v>
      </c>
      <c r="S2514" t="s">
        <v>37</v>
      </c>
      <c r="T2514" t="s">
        <v>31</v>
      </c>
      <c r="U2514" t="b">
        <v>0</v>
      </c>
      <c r="V2514" t="s">
        <v>41</v>
      </c>
      <c r="W2514" t="s">
        <v>29</v>
      </c>
      <c r="X2514" t="s">
        <v>41</v>
      </c>
      <c r="Y2514" t="s">
        <v>42</v>
      </c>
    </row>
    <row r="2515" spans="1:25" x14ac:dyDescent="0.2">
      <c r="A2515">
        <v>2513</v>
      </c>
      <c r="B2515">
        <v>64117696</v>
      </c>
      <c r="C2515">
        <v>4000</v>
      </c>
      <c r="D2515">
        <v>25</v>
      </c>
      <c r="E2515">
        <v>1</v>
      </c>
      <c r="F2515">
        <v>8</v>
      </c>
      <c r="G2515">
        <v>1</v>
      </c>
      <c r="H2515">
        <v>1</v>
      </c>
      <c r="I2515">
        <v>4000</v>
      </c>
      <c r="J2515">
        <v>25</v>
      </c>
      <c r="K2515">
        <v>60</v>
      </c>
      <c r="L2515" t="s">
        <v>488</v>
      </c>
      <c r="M2515" t="s">
        <v>33</v>
      </c>
      <c r="N2515" s="1">
        <v>42072.654861111114</v>
      </c>
      <c r="O2515" s="1">
        <v>40521.822222222225</v>
      </c>
      <c r="P2515" s="2">
        <v>40525</v>
      </c>
      <c r="Q2515" s="1">
        <v>40555.173611111109</v>
      </c>
      <c r="R2515" t="s">
        <v>125</v>
      </c>
      <c r="S2515" t="s">
        <v>52</v>
      </c>
      <c r="T2515" t="s">
        <v>40</v>
      </c>
      <c r="U2515" t="b">
        <v>1</v>
      </c>
      <c r="V2515" t="s">
        <v>28</v>
      </c>
      <c r="W2515" t="s">
        <v>29</v>
      </c>
      <c r="X2515" t="s">
        <v>28</v>
      </c>
      <c r="Y2515" t="s">
        <v>30</v>
      </c>
    </row>
    <row r="2516" spans="1:25" x14ac:dyDescent="0.2">
      <c r="A2516">
        <v>2514</v>
      </c>
      <c r="B2516">
        <v>434432086</v>
      </c>
      <c r="C2516">
        <v>5000</v>
      </c>
      <c r="D2516">
        <v>5</v>
      </c>
      <c r="E2516">
        <v>1</v>
      </c>
      <c r="F2516">
        <v>1</v>
      </c>
      <c r="G2516">
        <v>1</v>
      </c>
      <c r="H2516">
        <v>1</v>
      </c>
      <c r="I2516">
        <v>5000</v>
      </c>
      <c r="J2516">
        <v>5</v>
      </c>
      <c r="K2516">
        <v>31.958333329999999</v>
      </c>
      <c r="L2516" t="s">
        <v>488</v>
      </c>
      <c r="M2516" t="s">
        <v>33</v>
      </c>
      <c r="N2516" s="1">
        <v>42072.654861111114</v>
      </c>
      <c r="O2516" s="1">
        <v>40521.822222222225</v>
      </c>
      <c r="P2516" s="2">
        <v>40525</v>
      </c>
      <c r="Q2516" s="1">
        <v>40555.173611111109</v>
      </c>
      <c r="R2516" t="s">
        <v>26</v>
      </c>
      <c r="S2516" t="s">
        <v>26</v>
      </c>
      <c r="T2516" t="s">
        <v>31</v>
      </c>
      <c r="U2516" t="b">
        <v>1</v>
      </c>
      <c r="V2516" t="s">
        <v>28</v>
      </c>
      <c r="W2516" t="s">
        <v>29</v>
      </c>
      <c r="X2516" t="s">
        <v>28</v>
      </c>
      <c r="Y2516" t="s">
        <v>30</v>
      </c>
    </row>
    <row r="2517" spans="1:25" x14ac:dyDescent="0.2">
      <c r="A2517">
        <v>2515</v>
      </c>
      <c r="B2517">
        <v>901924273</v>
      </c>
      <c r="C2517">
        <v>21000</v>
      </c>
      <c r="D2517">
        <v>100</v>
      </c>
      <c r="E2517">
        <v>1</v>
      </c>
      <c r="F2517">
        <v>0</v>
      </c>
      <c r="G2517">
        <v>1</v>
      </c>
      <c r="H2517">
        <v>1</v>
      </c>
      <c r="I2517">
        <v>21000</v>
      </c>
      <c r="J2517">
        <v>100</v>
      </c>
      <c r="K2517">
        <v>64.958333330000002</v>
      </c>
      <c r="L2517" t="s">
        <v>488</v>
      </c>
      <c r="M2517" t="s">
        <v>33</v>
      </c>
      <c r="N2517" s="1">
        <v>42072.654861111114</v>
      </c>
      <c r="O2517" s="1">
        <v>40521.822222222225</v>
      </c>
      <c r="P2517" s="2">
        <v>40525</v>
      </c>
      <c r="Q2517" s="1">
        <v>40555.173611111109</v>
      </c>
      <c r="R2517" t="s">
        <v>37</v>
      </c>
      <c r="S2517" t="s">
        <v>37</v>
      </c>
      <c r="T2517" t="s">
        <v>31</v>
      </c>
      <c r="U2517" t="b">
        <v>1</v>
      </c>
      <c r="V2517" t="s">
        <v>28</v>
      </c>
      <c r="W2517" t="s">
        <v>29</v>
      </c>
      <c r="X2517" t="s">
        <v>28</v>
      </c>
      <c r="Y2517" t="s">
        <v>30</v>
      </c>
    </row>
    <row r="2518" spans="1:25" x14ac:dyDescent="0.2">
      <c r="A2518">
        <v>2516</v>
      </c>
      <c r="B2518">
        <v>1376819267</v>
      </c>
      <c r="C2518">
        <v>3000</v>
      </c>
      <c r="D2518">
        <v>0</v>
      </c>
      <c r="E2518">
        <v>0</v>
      </c>
      <c r="F2518">
        <v>0</v>
      </c>
      <c r="G2518">
        <v>3</v>
      </c>
      <c r="H2518">
        <v>1</v>
      </c>
      <c r="I2518">
        <v>3000</v>
      </c>
      <c r="J2518">
        <v>0</v>
      </c>
      <c r="K2518">
        <v>63.267141199999998</v>
      </c>
      <c r="L2518" t="s">
        <v>488</v>
      </c>
      <c r="M2518" t="s">
        <v>33</v>
      </c>
      <c r="N2518" s="1">
        <v>42072.654861111114</v>
      </c>
      <c r="O2518" s="1">
        <v>40521.822222222225</v>
      </c>
      <c r="P2518" s="2">
        <v>40525</v>
      </c>
      <c r="Q2518" s="1">
        <v>40555.173611111109</v>
      </c>
      <c r="R2518" t="s">
        <v>47</v>
      </c>
      <c r="S2518" t="s">
        <v>47</v>
      </c>
      <c r="T2518" t="s">
        <v>40</v>
      </c>
      <c r="U2518" t="b">
        <v>0</v>
      </c>
      <c r="V2518" t="s">
        <v>28</v>
      </c>
      <c r="W2518" t="s">
        <v>29</v>
      </c>
      <c r="X2518" t="s">
        <v>28</v>
      </c>
      <c r="Y2518" t="s">
        <v>30</v>
      </c>
    </row>
    <row r="2519" spans="1:25" x14ac:dyDescent="0.2">
      <c r="A2519">
        <v>2517</v>
      </c>
      <c r="B2519">
        <v>1774411397</v>
      </c>
      <c r="C2519">
        <v>2000</v>
      </c>
      <c r="D2519">
        <v>0</v>
      </c>
      <c r="E2519">
        <v>0</v>
      </c>
      <c r="F2519">
        <v>0</v>
      </c>
      <c r="G2519">
        <v>3</v>
      </c>
      <c r="H2519">
        <v>1</v>
      </c>
      <c r="I2519">
        <v>2000</v>
      </c>
      <c r="J2519">
        <v>0</v>
      </c>
      <c r="K2519">
        <v>90</v>
      </c>
      <c r="L2519" t="s">
        <v>488</v>
      </c>
      <c r="M2519" t="s">
        <v>33</v>
      </c>
      <c r="N2519" s="1">
        <v>42072.654861111114</v>
      </c>
      <c r="O2519" s="1">
        <v>40521.822222222225</v>
      </c>
      <c r="P2519" s="2">
        <v>40525</v>
      </c>
      <c r="Q2519" s="1">
        <v>40555.173611111109</v>
      </c>
      <c r="R2519" t="s">
        <v>26</v>
      </c>
      <c r="S2519" t="s">
        <v>26</v>
      </c>
      <c r="T2519" t="s">
        <v>31</v>
      </c>
      <c r="U2519" t="b">
        <v>0</v>
      </c>
      <c r="V2519" t="s">
        <v>28</v>
      </c>
      <c r="W2519" t="s">
        <v>29</v>
      </c>
      <c r="X2519" t="s">
        <v>28</v>
      </c>
      <c r="Y2519" t="s">
        <v>30</v>
      </c>
    </row>
    <row r="2520" spans="1:25" x14ac:dyDescent="0.2">
      <c r="A2520">
        <v>2518</v>
      </c>
      <c r="B2520">
        <v>680204677</v>
      </c>
      <c r="C2520">
        <v>4000</v>
      </c>
      <c r="D2520">
        <v>0</v>
      </c>
      <c r="E2520">
        <v>0</v>
      </c>
      <c r="F2520">
        <v>16</v>
      </c>
      <c r="G2520">
        <v>3</v>
      </c>
      <c r="H2520">
        <v>1</v>
      </c>
      <c r="I2520">
        <v>4000</v>
      </c>
      <c r="J2520">
        <v>0</v>
      </c>
      <c r="K2520">
        <v>45</v>
      </c>
      <c r="L2520" t="s">
        <v>488</v>
      </c>
      <c r="M2520" t="s">
        <v>33</v>
      </c>
      <c r="N2520" s="1">
        <v>42072.654861111114</v>
      </c>
      <c r="O2520" s="1">
        <v>40521.822222222225</v>
      </c>
      <c r="P2520" s="2">
        <v>40525</v>
      </c>
      <c r="Q2520" s="1">
        <v>40555.173611111109</v>
      </c>
      <c r="R2520" t="s">
        <v>114</v>
      </c>
      <c r="S2520" t="s">
        <v>26</v>
      </c>
      <c r="T2520" t="s">
        <v>31</v>
      </c>
      <c r="U2520" t="b">
        <v>0</v>
      </c>
      <c r="V2520" t="s">
        <v>28</v>
      </c>
      <c r="W2520" t="s">
        <v>29</v>
      </c>
      <c r="X2520" t="s">
        <v>28</v>
      </c>
      <c r="Y2520" t="s">
        <v>30</v>
      </c>
    </row>
    <row r="2521" spans="1:25" x14ac:dyDescent="0.2">
      <c r="A2521">
        <v>2519</v>
      </c>
      <c r="B2521">
        <v>2108885593</v>
      </c>
      <c r="C2521">
        <v>9500</v>
      </c>
      <c r="D2521">
        <v>0</v>
      </c>
      <c r="E2521">
        <v>0</v>
      </c>
      <c r="F2521">
        <v>0</v>
      </c>
      <c r="G2521">
        <v>2</v>
      </c>
      <c r="H2521">
        <v>1</v>
      </c>
      <c r="I2521">
        <v>9500</v>
      </c>
      <c r="J2521">
        <v>0</v>
      </c>
      <c r="K2521">
        <v>90.041666669999998</v>
      </c>
      <c r="L2521" t="s">
        <v>488</v>
      </c>
      <c r="M2521" t="s">
        <v>33</v>
      </c>
      <c r="N2521" s="1">
        <v>42072.654861111114</v>
      </c>
      <c r="O2521" s="1">
        <v>40521.822222222225</v>
      </c>
      <c r="P2521" s="2">
        <v>40525</v>
      </c>
      <c r="Q2521" s="1">
        <v>40555.173611111109</v>
      </c>
      <c r="R2521" t="s">
        <v>47</v>
      </c>
      <c r="S2521" t="s">
        <v>47</v>
      </c>
      <c r="T2521" t="s">
        <v>31</v>
      </c>
      <c r="U2521" t="b">
        <v>1</v>
      </c>
      <c r="V2521" t="s">
        <v>28</v>
      </c>
      <c r="W2521" t="s">
        <v>29</v>
      </c>
      <c r="X2521" t="s">
        <v>28</v>
      </c>
      <c r="Y2521" t="s">
        <v>30</v>
      </c>
    </row>
    <row r="2522" spans="1:25" x14ac:dyDescent="0.2">
      <c r="A2522">
        <v>2520</v>
      </c>
      <c r="B2522">
        <v>1279702167</v>
      </c>
      <c r="C2522">
        <v>7500</v>
      </c>
      <c r="D2522">
        <v>0</v>
      </c>
      <c r="E2522">
        <v>0</v>
      </c>
      <c r="F2522">
        <v>0</v>
      </c>
      <c r="G2522">
        <v>2</v>
      </c>
      <c r="H2522">
        <v>1</v>
      </c>
      <c r="I2522">
        <v>7500</v>
      </c>
      <c r="J2522">
        <v>0</v>
      </c>
      <c r="K2522">
        <v>30</v>
      </c>
      <c r="L2522" t="s">
        <v>488</v>
      </c>
      <c r="M2522" t="s">
        <v>33</v>
      </c>
      <c r="N2522" s="1">
        <v>42072.654861111114</v>
      </c>
      <c r="O2522" s="1">
        <v>40521.822222222225</v>
      </c>
      <c r="P2522" s="2">
        <v>40525</v>
      </c>
      <c r="Q2522" s="1">
        <v>40555.173611111109</v>
      </c>
      <c r="R2522" t="s">
        <v>114</v>
      </c>
      <c r="S2522" t="s">
        <v>26</v>
      </c>
      <c r="T2522" t="s">
        <v>31</v>
      </c>
      <c r="U2522" t="b">
        <v>0</v>
      </c>
      <c r="V2522" t="s">
        <v>28</v>
      </c>
      <c r="W2522" t="s">
        <v>29</v>
      </c>
      <c r="X2522" t="s">
        <v>28</v>
      </c>
      <c r="Y2522" t="s">
        <v>30</v>
      </c>
    </row>
    <row r="2523" spans="1:25" x14ac:dyDescent="0.2">
      <c r="A2523">
        <v>2521</v>
      </c>
      <c r="B2523">
        <v>1984002047</v>
      </c>
      <c r="C2523">
        <v>1000</v>
      </c>
      <c r="D2523">
        <v>0</v>
      </c>
      <c r="E2523">
        <v>0</v>
      </c>
      <c r="F2523">
        <v>0</v>
      </c>
      <c r="G2523">
        <v>2</v>
      </c>
      <c r="H2523">
        <v>1</v>
      </c>
      <c r="I2523">
        <v>1000</v>
      </c>
      <c r="J2523">
        <v>0</v>
      </c>
      <c r="K2523">
        <v>30.041666670000001</v>
      </c>
      <c r="L2523" t="s">
        <v>488</v>
      </c>
      <c r="M2523" t="s">
        <v>33</v>
      </c>
      <c r="N2523" s="1">
        <v>42072.654861111114</v>
      </c>
      <c r="O2523" s="1">
        <v>40521.822222222225</v>
      </c>
      <c r="P2523" s="2">
        <v>40525</v>
      </c>
      <c r="Q2523" s="1">
        <v>40555.173611111109</v>
      </c>
      <c r="R2523" t="s">
        <v>37</v>
      </c>
      <c r="S2523" t="s">
        <v>37</v>
      </c>
      <c r="T2523" t="s">
        <v>31</v>
      </c>
      <c r="U2523" t="b">
        <v>1</v>
      </c>
      <c r="V2523" t="s">
        <v>28</v>
      </c>
      <c r="W2523" t="s">
        <v>29</v>
      </c>
      <c r="X2523" t="s">
        <v>28</v>
      </c>
      <c r="Y2523" t="s">
        <v>30</v>
      </c>
    </row>
    <row r="2524" spans="1:25" x14ac:dyDescent="0.2">
      <c r="A2524">
        <v>2522</v>
      </c>
      <c r="B2524">
        <v>139970972</v>
      </c>
      <c r="C2524">
        <v>3000</v>
      </c>
      <c r="D2524">
        <v>0</v>
      </c>
      <c r="E2524">
        <v>0</v>
      </c>
      <c r="F2524">
        <v>9</v>
      </c>
      <c r="G2524">
        <v>2</v>
      </c>
      <c r="H2524">
        <v>1</v>
      </c>
      <c r="I2524">
        <v>3000</v>
      </c>
      <c r="J2524">
        <v>0</v>
      </c>
      <c r="K2524">
        <v>81.864884259999997</v>
      </c>
      <c r="L2524" t="s">
        <v>488</v>
      </c>
      <c r="M2524" t="s">
        <v>33</v>
      </c>
      <c r="N2524" s="1">
        <v>42072.654861111114</v>
      </c>
      <c r="O2524" s="1">
        <v>40281.945833333331</v>
      </c>
      <c r="P2524" s="2">
        <v>40282</v>
      </c>
      <c r="Q2524" s="1">
        <v>40318.945833333331</v>
      </c>
      <c r="R2524" t="s">
        <v>45</v>
      </c>
      <c r="S2524" t="s">
        <v>34</v>
      </c>
      <c r="T2524" t="s">
        <v>40</v>
      </c>
      <c r="U2524" t="b">
        <v>0</v>
      </c>
      <c r="V2524" t="s">
        <v>41</v>
      </c>
      <c r="W2524" t="s">
        <v>29</v>
      </c>
      <c r="X2524" t="s">
        <v>41</v>
      </c>
      <c r="Y2524" t="s">
        <v>42</v>
      </c>
    </row>
    <row r="2525" spans="1:25" x14ac:dyDescent="0.2">
      <c r="A2525">
        <v>2523</v>
      </c>
      <c r="B2525">
        <v>704140306</v>
      </c>
      <c r="C2525">
        <v>16000</v>
      </c>
      <c r="D2525">
        <v>0</v>
      </c>
      <c r="E2525">
        <v>0</v>
      </c>
      <c r="F2525">
        <v>0</v>
      </c>
      <c r="G2525">
        <v>1</v>
      </c>
      <c r="H2525">
        <v>1</v>
      </c>
      <c r="I2525">
        <v>16000</v>
      </c>
      <c r="J2525">
        <v>0</v>
      </c>
      <c r="K2525">
        <v>60.041666669999998</v>
      </c>
      <c r="L2525" t="s">
        <v>488</v>
      </c>
      <c r="M2525" t="s">
        <v>33</v>
      </c>
      <c r="N2525" s="1">
        <v>42072.654861111114</v>
      </c>
      <c r="O2525" s="1">
        <v>40521.822222222225</v>
      </c>
      <c r="P2525" s="2">
        <v>40525</v>
      </c>
      <c r="Q2525" s="1">
        <v>40555.173611111109</v>
      </c>
      <c r="R2525" t="s">
        <v>68</v>
      </c>
      <c r="S2525" t="s">
        <v>68</v>
      </c>
      <c r="T2525" t="s">
        <v>31</v>
      </c>
      <c r="U2525" t="b">
        <v>0</v>
      </c>
      <c r="V2525" t="s">
        <v>28</v>
      </c>
      <c r="W2525" t="s">
        <v>29</v>
      </c>
      <c r="X2525" t="s">
        <v>28</v>
      </c>
      <c r="Y2525" t="s">
        <v>30</v>
      </c>
    </row>
    <row r="2526" spans="1:25" x14ac:dyDescent="0.2">
      <c r="A2526">
        <v>2524</v>
      </c>
      <c r="B2526">
        <v>659796</v>
      </c>
      <c r="C2526">
        <v>8000</v>
      </c>
      <c r="D2526">
        <v>0</v>
      </c>
      <c r="E2526">
        <v>0</v>
      </c>
      <c r="F2526">
        <v>0</v>
      </c>
      <c r="G2526">
        <v>1</v>
      </c>
      <c r="H2526">
        <v>1</v>
      </c>
      <c r="I2526">
        <v>8000</v>
      </c>
      <c r="J2526">
        <v>0</v>
      </c>
      <c r="K2526">
        <v>38.095416669999999</v>
      </c>
      <c r="L2526" t="s">
        <v>488</v>
      </c>
      <c r="M2526" t="s">
        <v>33</v>
      </c>
      <c r="N2526" s="1">
        <v>42072.654861111114</v>
      </c>
      <c r="O2526" s="1">
        <v>40281.945833333331</v>
      </c>
      <c r="P2526" s="2">
        <v>40282</v>
      </c>
      <c r="Q2526" s="1">
        <v>40318.945833333331</v>
      </c>
      <c r="R2526" t="s">
        <v>88</v>
      </c>
      <c r="S2526" t="s">
        <v>37</v>
      </c>
      <c r="T2526" t="s">
        <v>31</v>
      </c>
      <c r="U2526" t="b">
        <v>1</v>
      </c>
      <c r="V2526" t="s">
        <v>41</v>
      </c>
      <c r="W2526" t="s">
        <v>29</v>
      </c>
      <c r="X2526" t="s">
        <v>41</v>
      </c>
      <c r="Y2526" t="s">
        <v>42</v>
      </c>
    </row>
    <row r="2527" spans="1:25" x14ac:dyDescent="0.2">
      <c r="A2527">
        <v>2525</v>
      </c>
      <c r="B2527">
        <v>2008052257</v>
      </c>
      <c r="C2527">
        <v>10000</v>
      </c>
      <c r="D2527">
        <v>0</v>
      </c>
      <c r="E2527">
        <v>0</v>
      </c>
      <c r="F2527">
        <v>4</v>
      </c>
      <c r="G2527">
        <v>1</v>
      </c>
      <c r="H2527">
        <v>1</v>
      </c>
      <c r="I2527">
        <v>10000</v>
      </c>
      <c r="J2527">
        <v>0</v>
      </c>
      <c r="K2527">
        <v>23.642268519999998</v>
      </c>
      <c r="L2527" t="s">
        <v>488</v>
      </c>
      <c r="M2527" t="s">
        <v>33</v>
      </c>
      <c r="N2527" s="1">
        <v>42072.654861111114</v>
      </c>
      <c r="O2527" s="1">
        <v>40521.822222222225</v>
      </c>
      <c r="P2527" s="2">
        <v>40525</v>
      </c>
      <c r="Q2527" s="1">
        <v>40555.173611111109</v>
      </c>
      <c r="R2527" t="s">
        <v>114</v>
      </c>
      <c r="S2527" t="s">
        <v>26</v>
      </c>
      <c r="T2527" t="s">
        <v>31</v>
      </c>
      <c r="U2527" t="b">
        <v>1</v>
      </c>
      <c r="V2527" t="s">
        <v>28</v>
      </c>
      <c r="W2527" t="s">
        <v>29</v>
      </c>
      <c r="X2527" t="s">
        <v>28</v>
      </c>
      <c r="Y2527" t="s">
        <v>30</v>
      </c>
    </row>
    <row r="2528" spans="1:25" x14ac:dyDescent="0.2">
      <c r="A2528">
        <v>2526</v>
      </c>
      <c r="B2528">
        <v>2074931650</v>
      </c>
      <c r="C2528">
        <v>5000</v>
      </c>
      <c r="D2528">
        <v>0</v>
      </c>
      <c r="E2528">
        <v>0</v>
      </c>
      <c r="F2528">
        <v>0</v>
      </c>
      <c r="G2528">
        <v>1</v>
      </c>
      <c r="H2528">
        <v>1</v>
      </c>
      <c r="I2528">
        <v>5000</v>
      </c>
      <c r="J2528">
        <v>0</v>
      </c>
      <c r="K2528">
        <v>61.213634259999999</v>
      </c>
      <c r="L2528" t="s">
        <v>488</v>
      </c>
      <c r="M2528" t="s">
        <v>33</v>
      </c>
      <c r="N2528" s="1">
        <v>42072.654861111114</v>
      </c>
      <c r="O2528" s="1">
        <v>40521.822222222225</v>
      </c>
      <c r="P2528" s="2">
        <v>40525</v>
      </c>
      <c r="Q2528" s="1">
        <v>40555.173611111109</v>
      </c>
      <c r="R2528" t="s">
        <v>34</v>
      </c>
      <c r="S2528" t="s">
        <v>34</v>
      </c>
      <c r="T2528" t="s">
        <v>31</v>
      </c>
      <c r="U2528" t="b">
        <v>0</v>
      </c>
      <c r="V2528" t="s">
        <v>28</v>
      </c>
      <c r="W2528" t="s">
        <v>29</v>
      </c>
      <c r="X2528" t="s">
        <v>28</v>
      </c>
      <c r="Y2528" t="s">
        <v>30</v>
      </c>
    </row>
    <row r="2529" spans="1:25" x14ac:dyDescent="0.2">
      <c r="A2529">
        <v>2527</v>
      </c>
      <c r="B2529">
        <v>1352276657</v>
      </c>
      <c r="C2529">
        <v>3163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3163</v>
      </c>
      <c r="J2529">
        <v>0</v>
      </c>
      <c r="K2529">
        <v>90.958333330000002</v>
      </c>
      <c r="L2529" t="s">
        <v>488</v>
      </c>
      <c r="M2529" t="s">
        <v>33</v>
      </c>
      <c r="N2529" s="1">
        <v>42072.654861111114</v>
      </c>
      <c r="O2529" s="1">
        <v>40521.822222222225</v>
      </c>
      <c r="P2529" s="2">
        <v>40525</v>
      </c>
      <c r="Q2529" s="1">
        <v>40555.173611111109</v>
      </c>
      <c r="R2529" t="s">
        <v>134</v>
      </c>
      <c r="S2529" t="s">
        <v>34</v>
      </c>
      <c r="T2529" t="s">
        <v>31</v>
      </c>
      <c r="U2529" t="b">
        <v>1</v>
      </c>
      <c r="V2529" t="s">
        <v>28</v>
      </c>
      <c r="W2529" t="s">
        <v>29</v>
      </c>
      <c r="X2529" t="s">
        <v>28</v>
      </c>
      <c r="Y2529" t="s">
        <v>30</v>
      </c>
    </row>
    <row r="2530" spans="1:25" x14ac:dyDescent="0.2">
      <c r="A2530">
        <v>2528</v>
      </c>
      <c r="B2530">
        <v>1174844748</v>
      </c>
      <c r="C2530">
        <v>25000</v>
      </c>
      <c r="D2530">
        <v>0</v>
      </c>
      <c r="E2530">
        <v>0</v>
      </c>
      <c r="F2530">
        <v>0</v>
      </c>
      <c r="G2530">
        <v>1</v>
      </c>
      <c r="H2530">
        <v>1</v>
      </c>
      <c r="I2530">
        <v>25000</v>
      </c>
      <c r="J2530">
        <v>0</v>
      </c>
      <c r="K2530">
        <v>78.006481480000005</v>
      </c>
      <c r="L2530" t="s">
        <v>488</v>
      </c>
      <c r="M2530" t="s">
        <v>33</v>
      </c>
      <c r="N2530" s="1">
        <v>42072.654861111114</v>
      </c>
      <c r="O2530" s="1">
        <v>40281.945833333331</v>
      </c>
      <c r="P2530" s="2">
        <v>40282</v>
      </c>
      <c r="Q2530" s="1">
        <v>40318.945833333331</v>
      </c>
      <c r="R2530" t="s">
        <v>60</v>
      </c>
      <c r="S2530" t="s">
        <v>26</v>
      </c>
      <c r="T2530" t="s">
        <v>31</v>
      </c>
      <c r="U2530" t="b">
        <v>0</v>
      </c>
      <c r="V2530" t="s">
        <v>41</v>
      </c>
      <c r="W2530" t="s">
        <v>29</v>
      </c>
      <c r="X2530" t="s">
        <v>41</v>
      </c>
      <c r="Y2530" t="s">
        <v>42</v>
      </c>
    </row>
    <row r="2531" spans="1:25" x14ac:dyDescent="0.2">
      <c r="A2531">
        <v>2529</v>
      </c>
      <c r="B2531">
        <v>1270428331</v>
      </c>
      <c r="C2531">
        <v>5000</v>
      </c>
      <c r="D2531">
        <v>0</v>
      </c>
      <c r="E2531">
        <v>0</v>
      </c>
      <c r="F2531">
        <v>0</v>
      </c>
      <c r="G2531">
        <v>1</v>
      </c>
      <c r="H2531">
        <v>1</v>
      </c>
      <c r="I2531">
        <v>5000</v>
      </c>
      <c r="J2531">
        <v>0</v>
      </c>
      <c r="K2531">
        <v>30</v>
      </c>
      <c r="L2531" t="s">
        <v>488</v>
      </c>
      <c r="M2531" t="s">
        <v>33</v>
      </c>
      <c r="N2531" s="1">
        <v>42072.654861111114</v>
      </c>
      <c r="O2531" s="1">
        <v>40521.822222222225</v>
      </c>
      <c r="P2531" s="2">
        <v>40525</v>
      </c>
      <c r="Q2531" s="1">
        <v>40555.173611111109</v>
      </c>
      <c r="R2531" t="s">
        <v>60</v>
      </c>
      <c r="S2531" t="s">
        <v>26</v>
      </c>
      <c r="T2531" t="s">
        <v>40</v>
      </c>
      <c r="U2531" t="b">
        <v>0</v>
      </c>
      <c r="V2531" t="s">
        <v>28</v>
      </c>
      <c r="W2531" t="s">
        <v>29</v>
      </c>
      <c r="X2531" t="s">
        <v>28</v>
      </c>
      <c r="Y2531" t="s">
        <v>30</v>
      </c>
    </row>
    <row r="2532" spans="1:25" x14ac:dyDescent="0.2">
      <c r="A2532">
        <v>2530</v>
      </c>
      <c r="B2532">
        <v>950767056</v>
      </c>
      <c r="C2532">
        <v>3500</v>
      </c>
      <c r="D2532">
        <v>1</v>
      </c>
      <c r="E2532">
        <v>0</v>
      </c>
      <c r="F2532">
        <v>85</v>
      </c>
      <c r="G2532">
        <v>1</v>
      </c>
      <c r="H2532">
        <v>1</v>
      </c>
      <c r="I2532">
        <v>3500</v>
      </c>
      <c r="J2532">
        <v>1</v>
      </c>
      <c r="K2532">
        <v>63.453993060000002</v>
      </c>
      <c r="L2532" t="s">
        <v>488</v>
      </c>
      <c r="M2532" t="s">
        <v>33</v>
      </c>
      <c r="N2532" s="1">
        <v>42072.654861111114</v>
      </c>
      <c r="O2532" s="1">
        <v>40521.822222222225</v>
      </c>
      <c r="P2532" s="2">
        <v>40525</v>
      </c>
      <c r="Q2532" s="1">
        <v>40555.173611111109</v>
      </c>
      <c r="R2532" t="s">
        <v>59</v>
      </c>
      <c r="S2532" t="s">
        <v>26</v>
      </c>
      <c r="T2532" t="s">
        <v>31</v>
      </c>
      <c r="U2532" t="b">
        <v>0</v>
      </c>
      <c r="V2532" t="s">
        <v>28</v>
      </c>
      <c r="W2532" t="s">
        <v>29</v>
      </c>
      <c r="X2532" t="s">
        <v>28</v>
      </c>
      <c r="Y2532" t="s">
        <v>30</v>
      </c>
    </row>
    <row r="2533" spans="1:25" x14ac:dyDescent="0.2">
      <c r="A2533">
        <v>2531</v>
      </c>
      <c r="B2533">
        <v>381737598</v>
      </c>
      <c r="C2533">
        <v>12000</v>
      </c>
      <c r="D2533">
        <v>0</v>
      </c>
      <c r="E2533">
        <v>0</v>
      </c>
      <c r="F2533">
        <v>0</v>
      </c>
      <c r="G2533">
        <v>1</v>
      </c>
      <c r="H2533">
        <v>1</v>
      </c>
      <c r="I2533">
        <v>12000</v>
      </c>
      <c r="J2533">
        <v>0</v>
      </c>
      <c r="K2533">
        <v>62.330370369999997</v>
      </c>
      <c r="L2533" t="s">
        <v>488</v>
      </c>
      <c r="M2533" t="s">
        <v>33</v>
      </c>
      <c r="N2533" s="1">
        <v>42072.654861111114</v>
      </c>
      <c r="O2533" s="1">
        <v>40521.822222222225</v>
      </c>
      <c r="P2533" s="2">
        <v>40525</v>
      </c>
      <c r="Q2533" s="1">
        <v>40555.173611111109</v>
      </c>
      <c r="R2533" t="s">
        <v>59</v>
      </c>
      <c r="S2533" t="s">
        <v>26</v>
      </c>
      <c r="T2533" t="s">
        <v>31</v>
      </c>
      <c r="U2533" t="b">
        <v>1</v>
      </c>
      <c r="V2533" t="s">
        <v>28</v>
      </c>
      <c r="W2533" t="s">
        <v>29</v>
      </c>
      <c r="X2533" t="s">
        <v>28</v>
      </c>
      <c r="Y2533" t="s">
        <v>30</v>
      </c>
    </row>
    <row r="2534" spans="1:25" x14ac:dyDescent="0.2">
      <c r="A2534">
        <v>2532</v>
      </c>
      <c r="B2534">
        <v>1693037897</v>
      </c>
      <c r="C2534">
        <v>20000</v>
      </c>
      <c r="D2534">
        <v>0</v>
      </c>
      <c r="E2534">
        <v>0</v>
      </c>
      <c r="F2534">
        <v>0</v>
      </c>
      <c r="G2534">
        <v>1</v>
      </c>
      <c r="H2534">
        <v>1</v>
      </c>
      <c r="I2534">
        <v>20000</v>
      </c>
      <c r="J2534">
        <v>0</v>
      </c>
      <c r="K2534">
        <v>35.13208333</v>
      </c>
      <c r="L2534" t="s">
        <v>488</v>
      </c>
      <c r="M2534" t="s">
        <v>33</v>
      </c>
      <c r="N2534" s="1">
        <v>42072.654861111114</v>
      </c>
      <c r="O2534" s="1">
        <v>40281.945833333331</v>
      </c>
      <c r="P2534" s="2">
        <v>40282</v>
      </c>
      <c r="Q2534" s="1">
        <v>40318.945833333331</v>
      </c>
      <c r="R2534" t="s">
        <v>103</v>
      </c>
      <c r="S2534" t="s">
        <v>34</v>
      </c>
      <c r="T2534" t="s">
        <v>31</v>
      </c>
      <c r="U2534" t="b">
        <v>0</v>
      </c>
      <c r="V2534" t="s">
        <v>41</v>
      </c>
      <c r="W2534" t="s">
        <v>29</v>
      </c>
      <c r="X2534" t="s">
        <v>41</v>
      </c>
      <c r="Y2534" t="s">
        <v>42</v>
      </c>
    </row>
    <row r="2535" spans="1:25" x14ac:dyDescent="0.2">
      <c r="A2535">
        <v>2533</v>
      </c>
      <c r="B2535">
        <v>896092580</v>
      </c>
      <c r="C2535">
        <v>5000</v>
      </c>
      <c r="D2535">
        <v>0</v>
      </c>
      <c r="E2535">
        <v>0</v>
      </c>
      <c r="F2535">
        <v>10</v>
      </c>
      <c r="G2535">
        <v>1</v>
      </c>
      <c r="H2535">
        <v>1</v>
      </c>
      <c r="I2535">
        <v>5000</v>
      </c>
      <c r="J2535">
        <v>0</v>
      </c>
      <c r="K2535">
        <v>60.94106481</v>
      </c>
      <c r="L2535" t="s">
        <v>488</v>
      </c>
      <c r="M2535" t="s">
        <v>33</v>
      </c>
      <c r="N2535" s="1">
        <v>42072.654861111114</v>
      </c>
      <c r="O2535" s="1">
        <v>40281.945833333331</v>
      </c>
      <c r="P2535" s="2">
        <v>40282</v>
      </c>
      <c r="Q2535" s="1">
        <v>40318.945833333331</v>
      </c>
      <c r="R2535" t="s">
        <v>25</v>
      </c>
      <c r="S2535" t="s">
        <v>26</v>
      </c>
      <c r="T2535" t="s">
        <v>31</v>
      </c>
      <c r="U2535" t="b">
        <v>0</v>
      </c>
      <c r="V2535" t="s">
        <v>41</v>
      </c>
      <c r="W2535" t="s">
        <v>29</v>
      </c>
      <c r="X2535" t="s">
        <v>41</v>
      </c>
      <c r="Y2535" t="s">
        <v>42</v>
      </c>
    </row>
    <row r="2536" spans="1:25" x14ac:dyDescent="0.2">
      <c r="A2536">
        <v>2534</v>
      </c>
      <c r="B2536">
        <v>799282738</v>
      </c>
      <c r="C2536">
        <v>4000</v>
      </c>
      <c r="D2536">
        <v>0</v>
      </c>
      <c r="E2536">
        <v>0</v>
      </c>
      <c r="F2536">
        <v>6</v>
      </c>
      <c r="G2536">
        <v>3</v>
      </c>
      <c r="H2536">
        <v>1</v>
      </c>
      <c r="I2536">
        <v>4000</v>
      </c>
      <c r="J2536">
        <v>0</v>
      </c>
      <c r="K2536">
        <v>89.958333330000002</v>
      </c>
      <c r="L2536" t="s">
        <v>489</v>
      </c>
      <c r="M2536" t="s">
        <v>54</v>
      </c>
      <c r="N2536" s="1">
        <v>42072.654861111114</v>
      </c>
      <c r="O2536" s="1">
        <v>40521.822222222225</v>
      </c>
      <c r="P2536" s="2">
        <v>40525</v>
      </c>
      <c r="Q2536" s="1">
        <v>40555.173611111109</v>
      </c>
      <c r="R2536" t="s">
        <v>25</v>
      </c>
      <c r="S2536" t="s">
        <v>26</v>
      </c>
      <c r="T2536" t="s">
        <v>31</v>
      </c>
      <c r="U2536" t="b">
        <v>0</v>
      </c>
      <c r="V2536" t="s">
        <v>28</v>
      </c>
      <c r="W2536" t="s">
        <v>29</v>
      </c>
      <c r="X2536" t="s">
        <v>28</v>
      </c>
      <c r="Y2536" t="s">
        <v>30</v>
      </c>
    </row>
    <row r="2537" spans="1:25" x14ac:dyDescent="0.2">
      <c r="A2537">
        <v>2535</v>
      </c>
      <c r="B2537">
        <v>1724008056</v>
      </c>
      <c r="C2537">
        <v>600</v>
      </c>
      <c r="D2537">
        <v>0</v>
      </c>
      <c r="E2537">
        <v>0</v>
      </c>
      <c r="F2537">
        <v>3</v>
      </c>
      <c r="G2537">
        <v>1</v>
      </c>
      <c r="H2537">
        <v>1</v>
      </c>
      <c r="I2537">
        <v>600</v>
      </c>
      <c r="J2537">
        <v>0</v>
      </c>
      <c r="K2537">
        <v>79.170104170000002</v>
      </c>
      <c r="L2537" t="s">
        <v>490</v>
      </c>
      <c r="M2537" t="s">
        <v>237</v>
      </c>
      <c r="N2537" s="1">
        <v>42072.654861111114</v>
      </c>
      <c r="O2537" s="1">
        <v>40281.945833333331</v>
      </c>
      <c r="P2537" s="2">
        <v>40282</v>
      </c>
      <c r="Q2537" s="1">
        <v>40318.945833333331</v>
      </c>
      <c r="R2537" t="s">
        <v>68</v>
      </c>
      <c r="S2537" t="s">
        <v>68</v>
      </c>
      <c r="T2537" t="s">
        <v>31</v>
      </c>
      <c r="U2537" t="b">
        <v>0</v>
      </c>
      <c r="V2537" t="s">
        <v>41</v>
      </c>
      <c r="W2537" t="s">
        <v>29</v>
      </c>
      <c r="X2537" t="s">
        <v>41</v>
      </c>
      <c r="Y2537" t="s">
        <v>42</v>
      </c>
    </row>
    <row r="2538" spans="1:25" x14ac:dyDescent="0.2">
      <c r="A2538">
        <v>2536</v>
      </c>
      <c r="B2538">
        <v>753595781</v>
      </c>
      <c r="C2538">
        <v>1234</v>
      </c>
      <c r="D2538">
        <v>0</v>
      </c>
      <c r="E2538">
        <v>0</v>
      </c>
      <c r="F2538">
        <v>0</v>
      </c>
      <c r="G2538">
        <v>1</v>
      </c>
      <c r="H2538">
        <v>1</v>
      </c>
      <c r="I2538">
        <v>1234</v>
      </c>
      <c r="J2538">
        <v>0</v>
      </c>
      <c r="K2538">
        <v>29.440277779999999</v>
      </c>
      <c r="L2538" t="s">
        <v>491</v>
      </c>
      <c r="M2538" t="s">
        <v>39</v>
      </c>
      <c r="N2538" s="1">
        <v>42072.654861111114</v>
      </c>
      <c r="O2538" s="1">
        <v>40281.945833333331</v>
      </c>
      <c r="P2538" s="2">
        <v>40282</v>
      </c>
      <c r="Q2538" s="1">
        <v>40318.945833333331</v>
      </c>
      <c r="R2538" t="s">
        <v>25</v>
      </c>
      <c r="S2538" t="s">
        <v>26</v>
      </c>
      <c r="T2538" t="s">
        <v>31</v>
      </c>
      <c r="U2538" t="b">
        <v>1</v>
      </c>
      <c r="V2538" t="s">
        <v>41</v>
      </c>
      <c r="W2538" t="s">
        <v>29</v>
      </c>
      <c r="X2538" t="s">
        <v>41</v>
      </c>
      <c r="Y2538" t="s">
        <v>42</v>
      </c>
    </row>
    <row r="2539" spans="1:25" x14ac:dyDescent="0.2">
      <c r="A2539">
        <v>2537</v>
      </c>
      <c r="B2539">
        <v>1562731910</v>
      </c>
      <c r="C2539">
        <v>550</v>
      </c>
      <c r="D2539">
        <v>25</v>
      </c>
      <c r="E2539">
        <v>1</v>
      </c>
      <c r="F2539">
        <v>0</v>
      </c>
      <c r="G2539">
        <v>1</v>
      </c>
      <c r="H2539">
        <v>1</v>
      </c>
      <c r="I2539">
        <v>550</v>
      </c>
      <c r="J2539">
        <v>25</v>
      </c>
      <c r="K2539">
        <v>90</v>
      </c>
      <c r="L2539" t="s">
        <v>492</v>
      </c>
      <c r="M2539" t="s">
        <v>94</v>
      </c>
      <c r="N2539" s="1">
        <v>42072.654861111114</v>
      </c>
      <c r="O2539" s="1">
        <v>40521.822222222225</v>
      </c>
      <c r="P2539" s="2">
        <v>40525</v>
      </c>
      <c r="Q2539" s="1">
        <v>40555.173611111109</v>
      </c>
      <c r="R2539" t="s">
        <v>67</v>
      </c>
      <c r="S2539" t="s">
        <v>67</v>
      </c>
      <c r="T2539" t="s">
        <v>31</v>
      </c>
      <c r="U2539" t="b">
        <v>0</v>
      </c>
      <c r="V2539" t="s">
        <v>28</v>
      </c>
      <c r="W2539" t="s">
        <v>29</v>
      </c>
      <c r="X2539" t="s">
        <v>28</v>
      </c>
      <c r="Y2539" t="s">
        <v>30</v>
      </c>
    </row>
    <row r="2540" spans="1:25" x14ac:dyDescent="0.2">
      <c r="A2540">
        <v>2538</v>
      </c>
      <c r="B2540">
        <v>1863454477</v>
      </c>
      <c r="C2540">
        <v>1499</v>
      </c>
      <c r="D2540">
        <v>1726</v>
      </c>
      <c r="E2540">
        <v>18</v>
      </c>
      <c r="F2540">
        <v>1</v>
      </c>
      <c r="G2540">
        <v>1</v>
      </c>
      <c r="H2540">
        <v>1</v>
      </c>
      <c r="I2540">
        <v>1499</v>
      </c>
      <c r="J2540">
        <v>1726</v>
      </c>
      <c r="K2540">
        <v>47</v>
      </c>
      <c r="L2540" t="s">
        <v>493</v>
      </c>
      <c r="M2540" t="s">
        <v>39</v>
      </c>
      <c r="N2540" s="1">
        <v>42072.654861111114</v>
      </c>
      <c r="O2540" s="1">
        <v>40521.822222222225</v>
      </c>
      <c r="P2540" s="2">
        <v>40525</v>
      </c>
      <c r="Q2540" s="1">
        <v>40555.173611111109</v>
      </c>
      <c r="R2540" t="s">
        <v>55</v>
      </c>
      <c r="S2540" t="s">
        <v>37</v>
      </c>
      <c r="T2540" t="s">
        <v>27</v>
      </c>
      <c r="U2540" t="b">
        <v>1</v>
      </c>
      <c r="V2540" t="s">
        <v>28</v>
      </c>
      <c r="W2540" t="s">
        <v>29</v>
      </c>
      <c r="X2540" t="s">
        <v>28</v>
      </c>
      <c r="Y2540" t="s">
        <v>30</v>
      </c>
    </row>
    <row r="2541" spans="1:25" x14ac:dyDescent="0.2">
      <c r="A2541">
        <v>2539</v>
      </c>
      <c r="B2541">
        <v>1266929109</v>
      </c>
      <c r="C2541">
        <v>25000</v>
      </c>
      <c r="D2541">
        <v>2450</v>
      </c>
      <c r="E2541">
        <v>11</v>
      </c>
      <c r="F2541">
        <v>2</v>
      </c>
      <c r="G2541">
        <v>3</v>
      </c>
      <c r="H2541">
        <v>1</v>
      </c>
      <c r="I2541">
        <v>25000</v>
      </c>
      <c r="J2541">
        <v>2450</v>
      </c>
      <c r="K2541">
        <v>90.041666669999998</v>
      </c>
      <c r="L2541" t="s">
        <v>494</v>
      </c>
      <c r="M2541" t="s">
        <v>100</v>
      </c>
      <c r="N2541" s="1">
        <v>42072.654861111114</v>
      </c>
      <c r="O2541" s="1">
        <v>40521.822222222225</v>
      </c>
      <c r="P2541" s="2">
        <v>40525</v>
      </c>
      <c r="Q2541" s="1">
        <v>40555.173611111109</v>
      </c>
      <c r="R2541" t="s">
        <v>59</v>
      </c>
      <c r="S2541" t="s">
        <v>26</v>
      </c>
      <c r="T2541" t="s">
        <v>31</v>
      </c>
      <c r="U2541" t="b">
        <v>1</v>
      </c>
      <c r="V2541" t="s">
        <v>28</v>
      </c>
      <c r="W2541" t="s">
        <v>29</v>
      </c>
      <c r="X2541" t="s">
        <v>28</v>
      </c>
      <c r="Y2541" t="s">
        <v>30</v>
      </c>
    </row>
    <row r="2542" spans="1:25" x14ac:dyDescent="0.2">
      <c r="A2542">
        <v>2540</v>
      </c>
      <c r="B2542">
        <v>1690422033</v>
      </c>
      <c r="C2542">
        <v>1500</v>
      </c>
      <c r="D2542">
        <v>1710</v>
      </c>
      <c r="E2542">
        <v>50</v>
      </c>
      <c r="F2542">
        <v>1</v>
      </c>
      <c r="G2542">
        <v>1</v>
      </c>
      <c r="H2542">
        <v>1</v>
      </c>
      <c r="I2542">
        <v>1500</v>
      </c>
      <c r="J2542">
        <v>1710</v>
      </c>
      <c r="K2542">
        <v>90.041666669999998</v>
      </c>
      <c r="L2542" t="s">
        <v>495</v>
      </c>
      <c r="M2542" t="s">
        <v>54</v>
      </c>
      <c r="N2542" s="1">
        <v>42072.654861111114</v>
      </c>
      <c r="O2542" s="1">
        <v>40521.822222222225</v>
      </c>
      <c r="P2542" s="2">
        <v>40525</v>
      </c>
      <c r="Q2542" s="1">
        <v>40555.173611111109</v>
      </c>
      <c r="R2542" t="s">
        <v>69</v>
      </c>
      <c r="S2542" t="s">
        <v>37</v>
      </c>
      <c r="T2542" t="s">
        <v>27</v>
      </c>
      <c r="U2542" t="b">
        <v>1</v>
      </c>
      <c r="V2542" t="s">
        <v>28</v>
      </c>
      <c r="W2542" t="s">
        <v>29</v>
      </c>
      <c r="X2542" t="s">
        <v>28</v>
      </c>
      <c r="Y2542" t="s">
        <v>30</v>
      </c>
    </row>
    <row r="2543" spans="1:25" x14ac:dyDescent="0.2">
      <c r="A2543">
        <v>2541</v>
      </c>
      <c r="B2543">
        <v>1377177701</v>
      </c>
      <c r="C2543">
        <v>2000</v>
      </c>
      <c r="D2543">
        <v>2077</v>
      </c>
      <c r="E2543">
        <v>29</v>
      </c>
      <c r="F2543">
        <v>1</v>
      </c>
      <c r="G2543">
        <v>1</v>
      </c>
      <c r="H2543">
        <v>1</v>
      </c>
      <c r="I2543">
        <v>2000</v>
      </c>
      <c r="J2543">
        <v>2077</v>
      </c>
      <c r="K2543">
        <v>60</v>
      </c>
      <c r="L2543" t="s">
        <v>495</v>
      </c>
      <c r="M2543" t="s">
        <v>54</v>
      </c>
      <c r="N2543" s="1">
        <v>42072.654861111114</v>
      </c>
      <c r="O2543" s="1">
        <v>40521.822222222225</v>
      </c>
      <c r="P2543" s="2">
        <v>40525</v>
      </c>
      <c r="Q2543" s="1">
        <v>40555.173611111109</v>
      </c>
      <c r="R2543" t="s">
        <v>55</v>
      </c>
      <c r="S2543" t="s">
        <v>37</v>
      </c>
      <c r="T2543" t="s">
        <v>27</v>
      </c>
      <c r="U2543" t="b">
        <v>1</v>
      </c>
      <c r="V2543" t="s">
        <v>28</v>
      </c>
      <c r="W2543" t="s">
        <v>29</v>
      </c>
      <c r="X2543" t="s">
        <v>28</v>
      </c>
      <c r="Y2543" t="s">
        <v>30</v>
      </c>
    </row>
    <row r="2544" spans="1:25" x14ac:dyDescent="0.2">
      <c r="A2544">
        <v>2542</v>
      </c>
      <c r="B2544">
        <v>2145773520</v>
      </c>
      <c r="C2544">
        <v>2000</v>
      </c>
      <c r="D2544">
        <v>1030</v>
      </c>
      <c r="E2544">
        <v>14</v>
      </c>
      <c r="F2544">
        <v>1</v>
      </c>
      <c r="G2544">
        <v>1</v>
      </c>
      <c r="H2544">
        <v>1</v>
      </c>
      <c r="I2544">
        <v>2000</v>
      </c>
      <c r="J2544">
        <v>1030</v>
      </c>
      <c r="K2544">
        <v>29.98391204</v>
      </c>
      <c r="L2544" t="s">
        <v>495</v>
      </c>
      <c r="M2544" t="s">
        <v>54</v>
      </c>
      <c r="N2544" s="1">
        <v>42072.654861111114</v>
      </c>
      <c r="O2544" s="1">
        <v>40281.945833333331</v>
      </c>
      <c r="P2544" s="2">
        <v>40282</v>
      </c>
      <c r="Q2544" s="1">
        <v>40318.945833333331</v>
      </c>
      <c r="R2544" t="s">
        <v>59</v>
      </c>
      <c r="S2544" t="s">
        <v>26</v>
      </c>
      <c r="T2544" t="s">
        <v>31</v>
      </c>
      <c r="U2544" t="b">
        <v>0</v>
      </c>
      <c r="V2544" t="s">
        <v>41</v>
      </c>
      <c r="W2544" t="s">
        <v>29</v>
      </c>
      <c r="X2544" t="s">
        <v>41</v>
      </c>
      <c r="Y2544" t="s">
        <v>42</v>
      </c>
    </row>
    <row r="2545" spans="1:25" x14ac:dyDescent="0.2">
      <c r="A2545">
        <v>2543</v>
      </c>
      <c r="B2545">
        <v>829778787</v>
      </c>
      <c r="C2545">
        <v>1000</v>
      </c>
      <c r="D2545">
        <v>185</v>
      </c>
      <c r="E2545">
        <v>9</v>
      </c>
      <c r="F2545">
        <v>9</v>
      </c>
      <c r="G2545">
        <v>2</v>
      </c>
      <c r="H2545">
        <v>1</v>
      </c>
      <c r="I2545">
        <v>1000</v>
      </c>
      <c r="J2545">
        <v>185</v>
      </c>
      <c r="K2545">
        <v>19.704976850000001</v>
      </c>
      <c r="L2545" t="s">
        <v>496</v>
      </c>
      <c r="M2545" t="s">
        <v>50</v>
      </c>
      <c r="N2545" s="1">
        <v>42072.654861111114</v>
      </c>
      <c r="O2545" s="1">
        <v>40521.822222222225</v>
      </c>
      <c r="P2545" s="2">
        <v>40525</v>
      </c>
      <c r="Q2545" s="1">
        <v>40555.173611111109</v>
      </c>
      <c r="R2545" t="s">
        <v>37</v>
      </c>
      <c r="S2545" t="s">
        <v>37</v>
      </c>
      <c r="T2545" t="s">
        <v>31</v>
      </c>
      <c r="U2545" t="b">
        <v>0</v>
      </c>
      <c r="V2545" t="s">
        <v>28</v>
      </c>
      <c r="W2545" t="s">
        <v>29</v>
      </c>
      <c r="X2545" t="s">
        <v>28</v>
      </c>
      <c r="Y2545" t="s">
        <v>30</v>
      </c>
    </row>
    <row r="2546" spans="1:25" x14ac:dyDescent="0.2">
      <c r="A2546">
        <v>2544</v>
      </c>
      <c r="B2546">
        <v>694381786</v>
      </c>
      <c r="C2546">
        <v>1200</v>
      </c>
      <c r="D2546">
        <v>1240</v>
      </c>
      <c r="E2546">
        <v>21</v>
      </c>
      <c r="F2546">
        <v>1</v>
      </c>
      <c r="G2546">
        <v>1</v>
      </c>
      <c r="H2546">
        <v>1</v>
      </c>
      <c r="I2546">
        <v>1200</v>
      </c>
      <c r="J2546">
        <v>1240</v>
      </c>
      <c r="K2546">
        <v>61.080243060000001</v>
      </c>
      <c r="L2546" t="s">
        <v>497</v>
      </c>
      <c r="M2546" t="s">
        <v>58</v>
      </c>
      <c r="N2546" s="1">
        <v>42072.654861111114</v>
      </c>
      <c r="O2546" s="1">
        <v>40281.945833333331</v>
      </c>
      <c r="P2546" s="2">
        <v>40282</v>
      </c>
      <c r="Q2546" s="1">
        <v>40318.945833333331</v>
      </c>
      <c r="R2546" t="s">
        <v>55</v>
      </c>
      <c r="S2546" t="s">
        <v>37</v>
      </c>
      <c r="T2546" t="s">
        <v>27</v>
      </c>
      <c r="U2546" t="b">
        <v>1</v>
      </c>
      <c r="V2546" t="s">
        <v>41</v>
      </c>
      <c r="W2546" t="s">
        <v>29</v>
      </c>
      <c r="X2546" t="s">
        <v>41</v>
      </c>
      <c r="Y2546" t="s">
        <v>42</v>
      </c>
    </row>
    <row r="2547" spans="1:25" x14ac:dyDescent="0.2">
      <c r="A2547">
        <v>2545</v>
      </c>
      <c r="B2547">
        <v>379382216</v>
      </c>
      <c r="C2547">
        <v>500</v>
      </c>
      <c r="D2547">
        <v>571</v>
      </c>
      <c r="E2547">
        <v>12</v>
      </c>
      <c r="F2547">
        <v>0</v>
      </c>
      <c r="G2547">
        <v>1</v>
      </c>
      <c r="H2547">
        <v>1</v>
      </c>
      <c r="I2547">
        <v>500</v>
      </c>
      <c r="J2547">
        <v>571</v>
      </c>
      <c r="K2547">
        <v>28.122268519999999</v>
      </c>
      <c r="L2547" t="s">
        <v>497</v>
      </c>
      <c r="M2547" t="s">
        <v>58</v>
      </c>
      <c r="N2547" s="1">
        <v>42072.654861111114</v>
      </c>
      <c r="O2547" s="1">
        <v>40521.822222222225</v>
      </c>
      <c r="P2547" s="2">
        <v>40525</v>
      </c>
      <c r="Q2547" s="1">
        <v>40555.173611111109</v>
      </c>
      <c r="R2547" t="s">
        <v>47</v>
      </c>
      <c r="S2547" t="s">
        <v>47</v>
      </c>
      <c r="T2547" t="s">
        <v>27</v>
      </c>
      <c r="U2547" t="b">
        <v>1</v>
      </c>
      <c r="V2547" t="s">
        <v>28</v>
      </c>
      <c r="W2547" t="s">
        <v>29</v>
      </c>
      <c r="X2547" t="s">
        <v>28</v>
      </c>
      <c r="Y2547" t="s">
        <v>30</v>
      </c>
    </row>
    <row r="2548" spans="1:25" x14ac:dyDescent="0.2">
      <c r="A2548">
        <v>2546</v>
      </c>
      <c r="B2548">
        <v>949591707</v>
      </c>
      <c r="C2548">
        <v>20000</v>
      </c>
      <c r="D2548">
        <v>910</v>
      </c>
      <c r="E2548">
        <v>12</v>
      </c>
      <c r="F2548">
        <v>0</v>
      </c>
      <c r="G2548">
        <v>1</v>
      </c>
      <c r="H2548">
        <v>1</v>
      </c>
      <c r="I2548">
        <v>20000</v>
      </c>
      <c r="J2548">
        <v>910</v>
      </c>
      <c r="K2548">
        <v>59.958333330000002</v>
      </c>
      <c r="L2548" t="s">
        <v>497</v>
      </c>
      <c r="M2548" t="s">
        <v>58</v>
      </c>
      <c r="N2548" s="1">
        <v>42072.654861111114</v>
      </c>
      <c r="O2548" s="1">
        <v>40521.822222222225</v>
      </c>
      <c r="P2548" s="2">
        <v>40525</v>
      </c>
      <c r="Q2548" s="1">
        <v>40555.173611111109</v>
      </c>
      <c r="R2548" t="s">
        <v>134</v>
      </c>
      <c r="S2548" t="s">
        <v>34</v>
      </c>
      <c r="T2548" t="s">
        <v>31</v>
      </c>
      <c r="U2548" t="b">
        <v>1</v>
      </c>
      <c r="V2548" t="s">
        <v>28</v>
      </c>
      <c r="W2548" t="s">
        <v>29</v>
      </c>
      <c r="X2548" t="s">
        <v>28</v>
      </c>
      <c r="Y2548" t="s">
        <v>30</v>
      </c>
    </row>
    <row r="2549" spans="1:25" x14ac:dyDescent="0.2">
      <c r="A2549">
        <v>2547</v>
      </c>
      <c r="B2549">
        <v>1061972016</v>
      </c>
      <c r="C2549">
        <v>1000</v>
      </c>
      <c r="D2549">
        <v>145</v>
      </c>
      <c r="E2549">
        <v>6</v>
      </c>
      <c r="F2549">
        <v>1</v>
      </c>
      <c r="G2549">
        <v>1</v>
      </c>
      <c r="H2549">
        <v>1</v>
      </c>
      <c r="I2549">
        <v>1000</v>
      </c>
      <c r="J2549">
        <v>145</v>
      </c>
      <c r="K2549">
        <v>30.041666670000001</v>
      </c>
      <c r="L2549" t="s">
        <v>497</v>
      </c>
      <c r="M2549" t="s">
        <v>58</v>
      </c>
      <c r="N2549" s="1">
        <v>42072.654861111114</v>
      </c>
      <c r="O2549" s="1">
        <v>40521.822222222225</v>
      </c>
      <c r="P2549" s="2">
        <v>40525</v>
      </c>
      <c r="Q2549" s="1">
        <v>40555.173611111109</v>
      </c>
      <c r="R2549" t="s">
        <v>56</v>
      </c>
      <c r="S2549" t="s">
        <v>34</v>
      </c>
      <c r="T2549" t="s">
        <v>31</v>
      </c>
      <c r="U2549" t="b">
        <v>0</v>
      </c>
      <c r="V2549" t="s">
        <v>28</v>
      </c>
      <c r="W2549" t="s">
        <v>29</v>
      </c>
      <c r="X2549" t="s">
        <v>28</v>
      </c>
      <c r="Y2549" t="s">
        <v>30</v>
      </c>
    </row>
    <row r="2550" spans="1:25" x14ac:dyDescent="0.2">
      <c r="A2550">
        <v>2548</v>
      </c>
      <c r="B2550">
        <v>1348230589</v>
      </c>
      <c r="C2550">
        <v>11000</v>
      </c>
      <c r="D2550">
        <v>55</v>
      </c>
      <c r="E2550">
        <v>4</v>
      </c>
      <c r="F2550">
        <v>0</v>
      </c>
      <c r="G2550">
        <v>1</v>
      </c>
      <c r="H2550">
        <v>1</v>
      </c>
      <c r="I2550">
        <v>11000</v>
      </c>
      <c r="J2550">
        <v>55</v>
      </c>
      <c r="K2550">
        <v>60</v>
      </c>
      <c r="L2550" t="s">
        <v>497</v>
      </c>
      <c r="M2550" t="s">
        <v>58</v>
      </c>
      <c r="N2550" s="1">
        <v>42072.654861111114</v>
      </c>
      <c r="O2550" s="1">
        <v>40521.822222222225</v>
      </c>
      <c r="P2550" s="2">
        <v>40525</v>
      </c>
      <c r="Q2550" s="1">
        <v>40555.173611111109</v>
      </c>
      <c r="R2550" t="s">
        <v>83</v>
      </c>
      <c r="S2550" t="s">
        <v>77</v>
      </c>
      <c r="T2550" t="s">
        <v>31</v>
      </c>
      <c r="U2550" t="b">
        <v>1</v>
      </c>
      <c r="V2550" t="s">
        <v>28</v>
      </c>
      <c r="W2550" t="s">
        <v>29</v>
      </c>
      <c r="X2550" t="s">
        <v>28</v>
      </c>
      <c r="Y2550" t="s">
        <v>30</v>
      </c>
    </row>
    <row r="2551" spans="1:25" x14ac:dyDescent="0.2">
      <c r="A2551">
        <v>2549</v>
      </c>
      <c r="B2551">
        <v>1990167449</v>
      </c>
      <c r="C2551">
        <v>3500</v>
      </c>
      <c r="D2551">
        <v>70</v>
      </c>
      <c r="E2551">
        <v>3</v>
      </c>
      <c r="F2551">
        <v>1</v>
      </c>
      <c r="G2551">
        <v>1</v>
      </c>
      <c r="H2551">
        <v>1</v>
      </c>
      <c r="I2551">
        <v>3500</v>
      </c>
      <c r="J2551">
        <v>70</v>
      </c>
      <c r="K2551">
        <v>54.828379630000001</v>
      </c>
      <c r="L2551" t="s">
        <v>497</v>
      </c>
      <c r="M2551" t="s">
        <v>58</v>
      </c>
      <c r="N2551" s="1">
        <v>42072.654861111114</v>
      </c>
      <c r="O2551" s="1">
        <v>40281.945833333331</v>
      </c>
      <c r="P2551" s="2">
        <v>40282</v>
      </c>
      <c r="Q2551" s="1">
        <v>40318.945833333331</v>
      </c>
      <c r="R2551" t="s">
        <v>26</v>
      </c>
      <c r="S2551" t="s">
        <v>26</v>
      </c>
      <c r="T2551" t="s">
        <v>31</v>
      </c>
      <c r="U2551" t="b">
        <v>1</v>
      </c>
      <c r="V2551" t="s">
        <v>41</v>
      </c>
      <c r="W2551" t="s">
        <v>29</v>
      </c>
      <c r="X2551" t="s">
        <v>41</v>
      </c>
      <c r="Y2551" t="s">
        <v>42</v>
      </c>
    </row>
    <row r="2552" spans="1:25" x14ac:dyDescent="0.2">
      <c r="A2552">
        <v>2550</v>
      </c>
      <c r="B2552">
        <v>499492189</v>
      </c>
      <c r="C2552">
        <v>5500</v>
      </c>
      <c r="D2552">
        <v>0</v>
      </c>
      <c r="E2552">
        <v>0</v>
      </c>
      <c r="F2552">
        <v>1</v>
      </c>
      <c r="G2552">
        <v>1</v>
      </c>
      <c r="H2552">
        <v>1</v>
      </c>
      <c r="I2552">
        <v>5500</v>
      </c>
      <c r="J2552">
        <v>0</v>
      </c>
      <c r="K2552">
        <v>90.883263889999995</v>
      </c>
      <c r="L2552" t="s">
        <v>497</v>
      </c>
      <c r="M2552" t="s">
        <v>58</v>
      </c>
      <c r="N2552" s="1">
        <v>42072.654861111114</v>
      </c>
      <c r="O2552" s="1">
        <v>40521.822222222225</v>
      </c>
      <c r="P2552" s="2">
        <v>40525</v>
      </c>
      <c r="Q2552" s="1">
        <v>40555.173611111109</v>
      </c>
      <c r="R2552" t="s">
        <v>69</v>
      </c>
      <c r="S2552" t="s">
        <v>37</v>
      </c>
      <c r="T2552" t="s">
        <v>31</v>
      </c>
      <c r="U2552" t="b">
        <v>1</v>
      </c>
      <c r="V2552" t="s">
        <v>28</v>
      </c>
      <c r="W2552" t="s">
        <v>29</v>
      </c>
      <c r="X2552" t="s">
        <v>28</v>
      </c>
      <c r="Y2552" t="s">
        <v>30</v>
      </c>
    </row>
    <row r="2553" spans="1:25" x14ac:dyDescent="0.2">
      <c r="A2553">
        <v>2551</v>
      </c>
      <c r="B2553">
        <v>1707959338</v>
      </c>
      <c r="C2553">
        <v>50000</v>
      </c>
      <c r="D2553">
        <v>0</v>
      </c>
      <c r="E2553">
        <v>0</v>
      </c>
      <c r="F2553">
        <v>0</v>
      </c>
      <c r="G2553">
        <v>1</v>
      </c>
      <c r="H2553">
        <v>1</v>
      </c>
      <c r="I2553">
        <v>50000</v>
      </c>
      <c r="J2553">
        <v>0</v>
      </c>
      <c r="K2553">
        <v>64.957187500000003</v>
      </c>
      <c r="L2553" t="s">
        <v>497</v>
      </c>
      <c r="M2553" t="s">
        <v>58</v>
      </c>
      <c r="N2553" s="1">
        <v>42072.654861111114</v>
      </c>
      <c r="O2553" s="1">
        <v>40281.945833333331</v>
      </c>
      <c r="P2553" s="2">
        <v>40282</v>
      </c>
      <c r="Q2553" s="1">
        <v>40318.945833333331</v>
      </c>
      <c r="R2553" t="s">
        <v>56</v>
      </c>
      <c r="S2553" t="s">
        <v>34</v>
      </c>
      <c r="T2553" t="s">
        <v>40</v>
      </c>
      <c r="U2553" t="b">
        <v>1</v>
      </c>
      <c r="V2553" t="s">
        <v>41</v>
      </c>
      <c r="W2553" t="s">
        <v>29</v>
      </c>
      <c r="X2553" t="s">
        <v>41</v>
      </c>
      <c r="Y2553" t="s">
        <v>42</v>
      </c>
    </row>
    <row r="2554" spans="1:25" x14ac:dyDescent="0.2">
      <c r="A2554">
        <v>2552</v>
      </c>
      <c r="B2554">
        <v>2079837625</v>
      </c>
      <c r="C2554">
        <v>900</v>
      </c>
      <c r="D2554">
        <v>0</v>
      </c>
      <c r="E2554">
        <v>0</v>
      </c>
      <c r="F2554">
        <v>1</v>
      </c>
      <c r="G2554">
        <v>1</v>
      </c>
      <c r="H2554">
        <v>1</v>
      </c>
      <c r="I2554">
        <v>900</v>
      </c>
      <c r="J2554">
        <v>0</v>
      </c>
      <c r="K2554">
        <v>59.917442129999998</v>
      </c>
      <c r="L2554" t="s">
        <v>497</v>
      </c>
      <c r="M2554" t="s">
        <v>58</v>
      </c>
      <c r="N2554" s="1">
        <v>42072.654861111114</v>
      </c>
      <c r="O2554" s="1">
        <v>40281.945833333331</v>
      </c>
      <c r="P2554" s="2">
        <v>40282</v>
      </c>
      <c r="Q2554" s="1">
        <v>40318.945833333331</v>
      </c>
      <c r="R2554" t="s">
        <v>85</v>
      </c>
      <c r="S2554" t="s">
        <v>85</v>
      </c>
      <c r="T2554" t="s">
        <v>31</v>
      </c>
      <c r="U2554" t="b">
        <v>0</v>
      </c>
      <c r="V2554" t="s">
        <v>41</v>
      </c>
      <c r="W2554" t="s">
        <v>29</v>
      </c>
      <c r="X2554" t="s">
        <v>41</v>
      </c>
      <c r="Y2554" t="s">
        <v>42</v>
      </c>
    </row>
    <row r="2555" spans="1:25" x14ac:dyDescent="0.2">
      <c r="A2555">
        <v>2553</v>
      </c>
      <c r="B2555">
        <v>1609395988</v>
      </c>
      <c r="C2555">
        <v>5000</v>
      </c>
      <c r="D2555">
        <v>0</v>
      </c>
      <c r="E2555">
        <v>0</v>
      </c>
      <c r="F2555">
        <v>2</v>
      </c>
      <c r="G2555">
        <v>1</v>
      </c>
      <c r="H2555">
        <v>1</v>
      </c>
      <c r="I2555">
        <v>5000</v>
      </c>
      <c r="J2555">
        <v>0</v>
      </c>
      <c r="K2555">
        <v>47.040243060000002</v>
      </c>
      <c r="L2555" t="s">
        <v>497</v>
      </c>
      <c r="M2555" t="s">
        <v>58</v>
      </c>
      <c r="N2555" s="1">
        <v>42072.654861111114</v>
      </c>
      <c r="O2555" s="1">
        <v>40281.945833333331</v>
      </c>
      <c r="P2555" s="2">
        <v>40282</v>
      </c>
      <c r="Q2555" s="1">
        <v>40318.945833333331</v>
      </c>
      <c r="R2555" t="s">
        <v>25</v>
      </c>
      <c r="S2555" t="s">
        <v>26</v>
      </c>
      <c r="T2555" t="s">
        <v>40</v>
      </c>
      <c r="U2555" t="b">
        <v>0</v>
      </c>
      <c r="V2555" t="s">
        <v>41</v>
      </c>
      <c r="W2555" t="s">
        <v>29</v>
      </c>
      <c r="X2555" t="s">
        <v>41</v>
      </c>
      <c r="Y2555" t="s">
        <v>42</v>
      </c>
    </row>
    <row r="2556" spans="1:25" x14ac:dyDescent="0.2">
      <c r="A2556">
        <v>2554</v>
      </c>
      <c r="B2556">
        <v>1159863516</v>
      </c>
      <c r="C2556">
        <v>2500</v>
      </c>
      <c r="D2556">
        <v>91</v>
      </c>
      <c r="E2556">
        <v>3</v>
      </c>
      <c r="F2556">
        <v>6</v>
      </c>
      <c r="G2556">
        <v>2</v>
      </c>
      <c r="H2556">
        <v>1</v>
      </c>
      <c r="I2556">
        <v>2500</v>
      </c>
      <c r="J2556">
        <v>91</v>
      </c>
      <c r="K2556">
        <v>55.280775460000001</v>
      </c>
      <c r="L2556" t="s">
        <v>498</v>
      </c>
      <c r="M2556" t="s">
        <v>392</v>
      </c>
      <c r="N2556" s="1">
        <v>42072.654861111114</v>
      </c>
      <c r="O2556" s="1">
        <v>40521.822222222225</v>
      </c>
      <c r="P2556" s="2">
        <v>40525</v>
      </c>
      <c r="Q2556" s="1">
        <v>40555.173611111109</v>
      </c>
      <c r="R2556" t="s">
        <v>63</v>
      </c>
      <c r="S2556" t="s">
        <v>37</v>
      </c>
      <c r="T2556" t="s">
        <v>31</v>
      </c>
      <c r="U2556" t="b">
        <v>1</v>
      </c>
      <c r="V2556" t="s">
        <v>28</v>
      </c>
      <c r="W2556" t="s">
        <v>29</v>
      </c>
      <c r="X2556" t="s">
        <v>28</v>
      </c>
      <c r="Y2556" t="s">
        <v>30</v>
      </c>
    </row>
    <row r="2557" spans="1:25" x14ac:dyDescent="0.2">
      <c r="A2557">
        <v>2555</v>
      </c>
      <c r="B2557">
        <v>718890407</v>
      </c>
      <c r="C2557">
        <v>5000</v>
      </c>
      <c r="D2557">
        <v>716</v>
      </c>
      <c r="E2557">
        <v>25</v>
      </c>
      <c r="F2557">
        <v>3</v>
      </c>
      <c r="G2557">
        <v>2</v>
      </c>
      <c r="H2557">
        <v>1</v>
      </c>
      <c r="I2557">
        <v>5000</v>
      </c>
      <c r="J2557">
        <v>716</v>
      </c>
      <c r="K2557">
        <v>70.041666669999998</v>
      </c>
      <c r="L2557" t="s">
        <v>499</v>
      </c>
      <c r="M2557" t="s">
        <v>100</v>
      </c>
      <c r="N2557" s="1">
        <v>42072.654861111114</v>
      </c>
      <c r="O2557" s="1">
        <v>40521.822222222225</v>
      </c>
      <c r="P2557" s="2">
        <v>40525</v>
      </c>
      <c r="Q2557" s="1">
        <v>40555.173611111109</v>
      </c>
      <c r="R2557" t="s">
        <v>26</v>
      </c>
      <c r="S2557" t="s">
        <v>26</v>
      </c>
      <c r="T2557" t="s">
        <v>31</v>
      </c>
      <c r="U2557" t="b">
        <v>1</v>
      </c>
      <c r="V2557" t="s">
        <v>28</v>
      </c>
      <c r="W2557" t="s">
        <v>29</v>
      </c>
      <c r="X2557" t="s">
        <v>28</v>
      </c>
      <c r="Y2557" t="s">
        <v>30</v>
      </c>
    </row>
    <row r="2558" spans="1:25" x14ac:dyDescent="0.2">
      <c r="A2558">
        <v>2556</v>
      </c>
      <c r="B2558">
        <v>397189414</v>
      </c>
      <c r="C2558">
        <v>12000</v>
      </c>
      <c r="D2558">
        <v>0</v>
      </c>
      <c r="E2558">
        <v>0</v>
      </c>
      <c r="F2558">
        <v>0</v>
      </c>
      <c r="G2558">
        <v>1</v>
      </c>
      <c r="H2558">
        <v>1</v>
      </c>
      <c r="I2558">
        <v>12000</v>
      </c>
      <c r="J2558">
        <v>0</v>
      </c>
      <c r="K2558">
        <v>89.937233800000001</v>
      </c>
      <c r="L2558" t="s">
        <v>499</v>
      </c>
      <c r="M2558" t="s">
        <v>100</v>
      </c>
      <c r="N2558" s="1">
        <v>42072.654861111114</v>
      </c>
      <c r="O2558" s="1">
        <v>40281.945833333331</v>
      </c>
      <c r="P2558" s="2">
        <v>40282</v>
      </c>
      <c r="Q2558" s="1">
        <v>40318.945833333331</v>
      </c>
      <c r="R2558" t="s">
        <v>51</v>
      </c>
      <c r="S2558" t="s">
        <v>52</v>
      </c>
      <c r="T2558" t="s">
        <v>40</v>
      </c>
      <c r="U2558" t="b">
        <v>1</v>
      </c>
      <c r="V2558" t="s">
        <v>41</v>
      </c>
      <c r="W2558" t="s">
        <v>29</v>
      </c>
      <c r="X2558" t="s">
        <v>41</v>
      </c>
      <c r="Y2558" t="s">
        <v>42</v>
      </c>
    </row>
    <row r="2559" spans="1:25" x14ac:dyDescent="0.2">
      <c r="A2559">
        <v>2557</v>
      </c>
      <c r="B2559">
        <v>947514799</v>
      </c>
      <c r="C2559">
        <v>35000</v>
      </c>
      <c r="D2559">
        <v>0</v>
      </c>
      <c r="E2559">
        <v>0</v>
      </c>
      <c r="F2559">
        <v>1</v>
      </c>
      <c r="G2559">
        <v>1</v>
      </c>
      <c r="H2559">
        <v>1</v>
      </c>
      <c r="I2559">
        <v>35000</v>
      </c>
      <c r="J2559">
        <v>0</v>
      </c>
      <c r="K2559">
        <v>89.088368059999993</v>
      </c>
      <c r="L2559" t="s">
        <v>499</v>
      </c>
      <c r="M2559" t="s">
        <v>100</v>
      </c>
      <c r="N2559" s="1">
        <v>42072.654861111114</v>
      </c>
      <c r="O2559" s="1">
        <v>40281.945833333331</v>
      </c>
      <c r="P2559" s="2">
        <v>40282</v>
      </c>
      <c r="Q2559" s="1">
        <v>40318.945833333331</v>
      </c>
      <c r="R2559" t="s">
        <v>114</v>
      </c>
      <c r="S2559" t="s">
        <v>26</v>
      </c>
      <c r="T2559" t="s">
        <v>40</v>
      </c>
      <c r="U2559" t="b">
        <v>0</v>
      </c>
      <c r="V2559" t="s">
        <v>41</v>
      </c>
      <c r="W2559" t="s">
        <v>29</v>
      </c>
      <c r="X2559" t="s">
        <v>41</v>
      </c>
      <c r="Y2559" t="s">
        <v>42</v>
      </c>
    </row>
    <row r="2560" spans="1:25" x14ac:dyDescent="0.2">
      <c r="A2560">
        <v>2558</v>
      </c>
      <c r="B2560">
        <v>1235677909</v>
      </c>
      <c r="C2560">
        <v>3000</v>
      </c>
      <c r="D2560">
        <v>3060</v>
      </c>
      <c r="E2560">
        <v>19</v>
      </c>
      <c r="F2560">
        <v>1</v>
      </c>
      <c r="G2560">
        <v>1</v>
      </c>
      <c r="H2560">
        <v>1</v>
      </c>
      <c r="I2560">
        <v>3000</v>
      </c>
      <c r="J2560">
        <v>3060</v>
      </c>
      <c r="K2560">
        <v>33</v>
      </c>
      <c r="L2560" t="s">
        <v>500</v>
      </c>
      <c r="M2560" t="s">
        <v>180</v>
      </c>
      <c r="N2560" s="1">
        <v>42072.654861111114</v>
      </c>
      <c r="O2560" s="1">
        <v>40521.822222222225</v>
      </c>
      <c r="P2560" s="2">
        <v>40525</v>
      </c>
      <c r="Q2560" s="1">
        <v>40555.173611111109</v>
      </c>
      <c r="R2560" t="s">
        <v>25</v>
      </c>
      <c r="S2560" t="s">
        <v>26</v>
      </c>
      <c r="T2560" t="s">
        <v>27</v>
      </c>
      <c r="U2560" t="b">
        <v>0</v>
      </c>
      <c r="V2560" t="s">
        <v>28</v>
      </c>
      <c r="W2560" t="s">
        <v>29</v>
      </c>
      <c r="X2560" t="s">
        <v>28</v>
      </c>
      <c r="Y2560" t="s">
        <v>30</v>
      </c>
    </row>
    <row r="2561" spans="1:25" x14ac:dyDescent="0.2">
      <c r="A2561">
        <v>2559</v>
      </c>
      <c r="B2561">
        <v>1763909388</v>
      </c>
      <c r="C2561">
        <v>500</v>
      </c>
      <c r="D2561">
        <v>520</v>
      </c>
      <c r="E2561">
        <v>11</v>
      </c>
      <c r="F2561">
        <v>0</v>
      </c>
      <c r="G2561">
        <v>1</v>
      </c>
      <c r="H2561">
        <v>1</v>
      </c>
      <c r="I2561">
        <v>500</v>
      </c>
      <c r="J2561">
        <v>520</v>
      </c>
      <c r="K2561">
        <v>10</v>
      </c>
      <c r="L2561" t="s">
        <v>500</v>
      </c>
      <c r="M2561" t="s">
        <v>180</v>
      </c>
      <c r="N2561" s="1">
        <v>42072.654861111114</v>
      </c>
      <c r="O2561" s="1">
        <v>40521.822222222225</v>
      </c>
      <c r="P2561" s="2">
        <v>40525</v>
      </c>
      <c r="Q2561" s="1">
        <v>40555.173611111109</v>
      </c>
      <c r="R2561" t="s">
        <v>59</v>
      </c>
      <c r="S2561" t="s">
        <v>26</v>
      </c>
      <c r="T2561" t="s">
        <v>27</v>
      </c>
      <c r="U2561" t="b">
        <v>0</v>
      </c>
      <c r="V2561" t="s">
        <v>28</v>
      </c>
      <c r="W2561" t="s">
        <v>29</v>
      </c>
      <c r="X2561" t="s">
        <v>28</v>
      </c>
      <c r="Y2561" t="s">
        <v>30</v>
      </c>
    </row>
    <row r="2562" spans="1:25" x14ac:dyDescent="0.2">
      <c r="A2562">
        <v>2560</v>
      </c>
      <c r="B2562">
        <v>1285874022</v>
      </c>
      <c r="C2562">
        <v>12000</v>
      </c>
      <c r="D2562">
        <v>15785</v>
      </c>
      <c r="E2562">
        <v>184</v>
      </c>
      <c r="F2562">
        <v>1</v>
      </c>
      <c r="G2562">
        <v>1</v>
      </c>
      <c r="H2562">
        <v>1</v>
      </c>
      <c r="I2562">
        <v>12000</v>
      </c>
      <c r="J2562">
        <v>15785</v>
      </c>
      <c r="K2562">
        <v>31.967939810000001</v>
      </c>
      <c r="L2562" t="s">
        <v>501</v>
      </c>
      <c r="M2562" t="s">
        <v>100</v>
      </c>
      <c r="N2562" s="1">
        <v>42072.654861111114</v>
      </c>
      <c r="O2562" s="1">
        <v>40521.822222222225</v>
      </c>
      <c r="P2562" s="2">
        <v>40525</v>
      </c>
      <c r="Q2562" s="1">
        <v>40555.173611111109</v>
      </c>
      <c r="R2562" t="s">
        <v>26</v>
      </c>
      <c r="S2562" t="s">
        <v>26</v>
      </c>
      <c r="T2562" t="s">
        <v>27</v>
      </c>
      <c r="U2562" t="b">
        <v>1</v>
      </c>
      <c r="V2562" t="s">
        <v>28</v>
      </c>
      <c r="W2562" t="s">
        <v>29</v>
      </c>
      <c r="X2562" t="s">
        <v>28</v>
      </c>
      <c r="Y2562" t="s">
        <v>30</v>
      </c>
    </row>
    <row r="2563" spans="1:25" x14ac:dyDescent="0.2">
      <c r="A2563">
        <v>2561</v>
      </c>
      <c r="B2563">
        <v>344789415</v>
      </c>
      <c r="C2563">
        <v>20000</v>
      </c>
      <c r="D2563">
        <v>2185</v>
      </c>
      <c r="E2563">
        <v>24</v>
      </c>
      <c r="F2563">
        <v>1</v>
      </c>
      <c r="G2563">
        <v>1</v>
      </c>
      <c r="H2563">
        <v>1</v>
      </c>
      <c r="I2563">
        <v>20000</v>
      </c>
      <c r="J2563">
        <v>2185</v>
      </c>
      <c r="K2563">
        <v>45</v>
      </c>
      <c r="L2563" t="s">
        <v>501</v>
      </c>
      <c r="M2563" t="s">
        <v>100</v>
      </c>
      <c r="N2563" s="1">
        <v>42072.654861111114</v>
      </c>
      <c r="O2563" s="1">
        <v>40521.822222222225</v>
      </c>
      <c r="P2563" s="2">
        <v>40525</v>
      </c>
      <c r="Q2563" s="1">
        <v>40555.173611111109</v>
      </c>
      <c r="R2563" t="s">
        <v>26</v>
      </c>
      <c r="S2563" t="s">
        <v>26</v>
      </c>
      <c r="T2563" t="s">
        <v>31</v>
      </c>
      <c r="U2563" t="b">
        <v>1</v>
      </c>
      <c r="V2563" t="s">
        <v>28</v>
      </c>
      <c r="W2563" t="s">
        <v>29</v>
      </c>
      <c r="X2563" t="s">
        <v>28</v>
      </c>
      <c r="Y2563" t="s">
        <v>30</v>
      </c>
    </row>
    <row r="2564" spans="1:25" x14ac:dyDescent="0.2">
      <c r="A2564">
        <v>2562</v>
      </c>
      <c r="B2564">
        <v>570218800</v>
      </c>
      <c r="C2564">
        <v>12000</v>
      </c>
      <c r="D2564">
        <v>20</v>
      </c>
      <c r="E2564">
        <v>2</v>
      </c>
      <c r="F2564">
        <v>0</v>
      </c>
      <c r="G2564">
        <v>1</v>
      </c>
      <c r="H2564">
        <v>1</v>
      </c>
      <c r="I2564">
        <v>12000</v>
      </c>
      <c r="J2564">
        <v>20</v>
      </c>
      <c r="K2564">
        <v>89.289814809999996</v>
      </c>
      <c r="L2564" t="s">
        <v>502</v>
      </c>
      <c r="M2564" t="s">
        <v>197</v>
      </c>
      <c r="N2564" s="1">
        <v>42072.654861111114</v>
      </c>
      <c r="O2564" s="1">
        <v>40281.945833333331</v>
      </c>
      <c r="P2564" s="2">
        <v>40282</v>
      </c>
      <c r="Q2564" s="1">
        <v>40318.945833333331</v>
      </c>
      <c r="R2564" t="s">
        <v>127</v>
      </c>
      <c r="S2564" t="s">
        <v>127</v>
      </c>
      <c r="T2564" t="s">
        <v>31</v>
      </c>
      <c r="U2564" t="b">
        <v>0</v>
      </c>
      <c r="V2564" t="s">
        <v>41</v>
      </c>
      <c r="W2564" t="s">
        <v>29</v>
      </c>
      <c r="X2564" t="s">
        <v>41</v>
      </c>
      <c r="Y2564" t="s">
        <v>42</v>
      </c>
    </row>
    <row r="2565" spans="1:25" x14ac:dyDescent="0.2">
      <c r="A2565">
        <v>2563</v>
      </c>
      <c r="B2565">
        <v>186642608</v>
      </c>
      <c r="C2565">
        <v>11111</v>
      </c>
      <c r="D2565">
        <v>1544</v>
      </c>
      <c r="E2565">
        <v>20</v>
      </c>
      <c r="F2565">
        <v>0</v>
      </c>
      <c r="G2565">
        <v>1</v>
      </c>
      <c r="H2565">
        <v>1</v>
      </c>
      <c r="I2565">
        <v>11111</v>
      </c>
      <c r="J2565">
        <v>1544</v>
      </c>
      <c r="K2565">
        <v>51.358414349999997</v>
      </c>
      <c r="L2565" t="s">
        <v>503</v>
      </c>
      <c r="M2565" t="s">
        <v>54</v>
      </c>
      <c r="N2565" s="1">
        <v>42072.654861111114</v>
      </c>
      <c r="O2565" s="1">
        <v>40281.945833333331</v>
      </c>
      <c r="P2565" s="2">
        <v>40282</v>
      </c>
      <c r="Q2565" s="1">
        <v>40318.945833333331</v>
      </c>
      <c r="R2565" t="s">
        <v>60</v>
      </c>
      <c r="S2565" t="s">
        <v>26</v>
      </c>
      <c r="T2565" t="s">
        <v>40</v>
      </c>
      <c r="U2565" t="b">
        <v>1</v>
      </c>
      <c r="V2565" t="s">
        <v>41</v>
      </c>
      <c r="W2565" t="s">
        <v>29</v>
      </c>
      <c r="X2565" t="s">
        <v>41</v>
      </c>
      <c r="Y2565" t="s">
        <v>42</v>
      </c>
    </row>
    <row r="2566" spans="1:25" x14ac:dyDescent="0.2">
      <c r="A2566">
        <v>2564</v>
      </c>
      <c r="B2566">
        <v>1908734539</v>
      </c>
      <c r="C2566">
        <v>3000</v>
      </c>
      <c r="D2566">
        <v>0</v>
      </c>
      <c r="E2566">
        <v>0</v>
      </c>
      <c r="F2566">
        <v>1</v>
      </c>
      <c r="G2566">
        <v>2</v>
      </c>
      <c r="H2566">
        <v>1</v>
      </c>
      <c r="I2566">
        <v>3000</v>
      </c>
      <c r="J2566">
        <v>0</v>
      </c>
      <c r="K2566">
        <v>60</v>
      </c>
      <c r="L2566" t="s">
        <v>504</v>
      </c>
      <c r="M2566" t="s">
        <v>100</v>
      </c>
      <c r="N2566" s="1">
        <v>42072.654861111114</v>
      </c>
      <c r="O2566" s="1">
        <v>40521.822222222225</v>
      </c>
      <c r="P2566" s="2">
        <v>40525</v>
      </c>
      <c r="Q2566" s="1">
        <v>40555.173611111109</v>
      </c>
      <c r="R2566" t="s">
        <v>65</v>
      </c>
      <c r="S2566" t="s">
        <v>37</v>
      </c>
      <c r="T2566" t="s">
        <v>40</v>
      </c>
      <c r="U2566" t="b">
        <v>0</v>
      </c>
      <c r="V2566" t="s">
        <v>28</v>
      </c>
      <c r="W2566" t="s">
        <v>29</v>
      </c>
      <c r="X2566" t="s">
        <v>28</v>
      </c>
      <c r="Y2566" t="s">
        <v>30</v>
      </c>
    </row>
    <row r="2567" spans="1:25" x14ac:dyDescent="0.2">
      <c r="A2567">
        <v>2565</v>
      </c>
      <c r="B2567">
        <v>496636106</v>
      </c>
      <c r="C2567">
        <v>10000</v>
      </c>
      <c r="D2567">
        <v>5</v>
      </c>
      <c r="E2567">
        <v>1</v>
      </c>
      <c r="F2567">
        <v>1</v>
      </c>
      <c r="G2567">
        <v>1</v>
      </c>
      <c r="H2567">
        <v>1</v>
      </c>
      <c r="I2567">
        <v>10000</v>
      </c>
      <c r="J2567">
        <v>5</v>
      </c>
      <c r="K2567">
        <v>30.041666670000001</v>
      </c>
      <c r="L2567" t="s">
        <v>505</v>
      </c>
      <c r="M2567" t="s">
        <v>223</v>
      </c>
      <c r="N2567" s="1">
        <v>42072.654861111114</v>
      </c>
      <c r="O2567" s="1">
        <v>40521.822222222225</v>
      </c>
      <c r="P2567" s="2">
        <v>40525</v>
      </c>
      <c r="Q2567" s="1">
        <v>40555.173611111109</v>
      </c>
      <c r="R2567" t="s">
        <v>67</v>
      </c>
      <c r="S2567" t="s">
        <v>67</v>
      </c>
      <c r="T2567" t="s">
        <v>31</v>
      </c>
      <c r="U2567" t="b">
        <v>0</v>
      </c>
      <c r="V2567" t="s">
        <v>28</v>
      </c>
      <c r="W2567" t="s">
        <v>29</v>
      </c>
      <c r="X2567" t="s">
        <v>28</v>
      </c>
      <c r="Y2567" t="s">
        <v>30</v>
      </c>
    </row>
    <row r="2568" spans="1:25" x14ac:dyDescent="0.2">
      <c r="A2568">
        <v>2566</v>
      </c>
      <c r="B2568">
        <v>1944767679</v>
      </c>
      <c r="C2568">
        <v>3000</v>
      </c>
      <c r="D2568">
        <v>445</v>
      </c>
      <c r="E2568">
        <v>10</v>
      </c>
      <c r="F2568">
        <v>6</v>
      </c>
      <c r="G2568">
        <v>3</v>
      </c>
      <c r="H2568">
        <v>1</v>
      </c>
      <c r="I2568">
        <v>3000</v>
      </c>
      <c r="J2568">
        <v>445</v>
      </c>
      <c r="K2568">
        <v>30</v>
      </c>
      <c r="L2568" t="s">
        <v>506</v>
      </c>
      <c r="M2568" t="s">
        <v>100</v>
      </c>
      <c r="N2568" s="1">
        <v>42072.654861111114</v>
      </c>
      <c r="O2568" s="1">
        <v>40521.822222222225</v>
      </c>
      <c r="P2568" s="2">
        <v>40525</v>
      </c>
      <c r="Q2568" s="1">
        <v>40555.173611111109</v>
      </c>
      <c r="R2568" t="s">
        <v>68</v>
      </c>
      <c r="S2568" t="s">
        <v>68</v>
      </c>
      <c r="T2568" t="s">
        <v>40</v>
      </c>
      <c r="U2568" t="b">
        <v>1</v>
      </c>
      <c r="V2568" t="s">
        <v>28</v>
      </c>
      <c r="W2568" t="s">
        <v>29</v>
      </c>
      <c r="X2568" t="s">
        <v>28</v>
      </c>
      <c r="Y2568" t="s">
        <v>30</v>
      </c>
    </row>
    <row r="2569" spans="1:25" x14ac:dyDescent="0.2">
      <c r="A2569">
        <v>2567</v>
      </c>
      <c r="B2569">
        <v>173292081</v>
      </c>
      <c r="C2569">
        <v>2500</v>
      </c>
      <c r="D2569">
        <v>59</v>
      </c>
      <c r="E2569">
        <v>3</v>
      </c>
      <c r="F2569">
        <v>49</v>
      </c>
      <c r="G2569">
        <v>1</v>
      </c>
      <c r="H2569">
        <v>1</v>
      </c>
      <c r="I2569">
        <v>2500</v>
      </c>
      <c r="J2569">
        <v>59</v>
      </c>
      <c r="K2569">
        <v>45.996770830000003</v>
      </c>
      <c r="L2569" t="s">
        <v>507</v>
      </c>
      <c r="M2569" t="s">
        <v>100</v>
      </c>
      <c r="N2569" s="1">
        <v>42072.654861111114</v>
      </c>
      <c r="O2569" s="1">
        <v>40281.945833333331</v>
      </c>
      <c r="P2569" s="2">
        <v>40282</v>
      </c>
      <c r="Q2569" s="1">
        <v>40318.945833333331</v>
      </c>
      <c r="R2569" t="s">
        <v>56</v>
      </c>
      <c r="S2569" t="s">
        <v>34</v>
      </c>
      <c r="T2569" t="s">
        <v>31</v>
      </c>
      <c r="U2569" t="b">
        <v>1</v>
      </c>
      <c r="V2569" t="s">
        <v>41</v>
      </c>
      <c r="W2569" t="s">
        <v>29</v>
      </c>
      <c r="X2569" t="s">
        <v>41</v>
      </c>
      <c r="Y2569" t="s">
        <v>42</v>
      </c>
    </row>
    <row r="2570" spans="1:25" x14ac:dyDescent="0.2">
      <c r="A2570">
        <v>2568</v>
      </c>
      <c r="B2570">
        <v>594190624</v>
      </c>
      <c r="C2570">
        <v>2500</v>
      </c>
      <c r="D2570">
        <v>0</v>
      </c>
      <c r="E2570">
        <v>0</v>
      </c>
      <c r="F2570">
        <v>0</v>
      </c>
      <c r="G2570">
        <v>1</v>
      </c>
      <c r="H2570">
        <v>1</v>
      </c>
      <c r="I2570">
        <v>2500</v>
      </c>
      <c r="J2570">
        <v>0</v>
      </c>
      <c r="K2570">
        <v>30</v>
      </c>
      <c r="L2570" t="s">
        <v>507</v>
      </c>
      <c r="M2570" t="s">
        <v>100</v>
      </c>
      <c r="N2570" s="1">
        <v>42072.654861111114</v>
      </c>
      <c r="O2570" s="1">
        <v>40521.822222222225</v>
      </c>
      <c r="P2570" s="2">
        <v>40525</v>
      </c>
      <c r="Q2570" s="1">
        <v>40555.173611111109</v>
      </c>
      <c r="R2570" t="s">
        <v>103</v>
      </c>
      <c r="S2570" t="s">
        <v>34</v>
      </c>
      <c r="T2570" t="s">
        <v>31</v>
      </c>
      <c r="U2570" t="b">
        <v>0</v>
      </c>
      <c r="V2570" t="s">
        <v>28</v>
      </c>
      <c r="W2570" t="s">
        <v>29</v>
      </c>
      <c r="X2570" t="s">
        <v>28</v>
      </c>
      <c r="Y2570" t="s">
        <v>30</v>
      </c>
    </row>
    <row r="2571" spans="1:25" x14ac:dyDescent="0.2">
      <c r="A2571">
        <v>2569</v>
      </c>
      <c r="B2571">
        <v>1507204634</v>
      </c>
      <c r="C2571">
        <v>3500</v>
      </c>
      <c r="D2571">
        <v>3658</v>
      </c>
      <c r="E2571">
        <v>37</v>
      </c>
      <c r="F2571">
        <v>0</v>
      </c>
      <c r="G2571">
        <v>1</v>
      </c>
      <c r="H2571">
        <v>1</v>
      </c>
      <c r="I2571">
        <v>3500</v>
      </c>
      <c r="J2571">
        <v>3658</v>
      </c>
      <c r="K2571">
        <v>89.784525459999998</v>
      </c>
      <c r="L2571" t="s">
        <v>508</v>
      </c>
      <c r="M2571" t="s">
        <v>120</v>
      </c>
      <c r="N2571" s="1">
        <v>42072.654861111114</v>
      </c>
      <c r="O2571" s="1">
        <v>40281.945833333331</v>
      </c>
      <c r="P2571" s="2">
        <v>40282</v>
      </c>
      <c r="Q2571" s="1">
        <v>40318.945833333331</v>
      </c>
      <c r="R2571" t="s">
        <v>26</v>
      </c>
      <c r="S2571" t="s">
        <v>26</v>
      </c>
      <c r="T2571" t="s">
        <v>27</v>
      </c>
      <c r="U2571" t="b">
        <v>1</v>
      </c>
      <c r="V2571" t="s">
        <v>41</v>
      </c>
      <c r="W2571" t="s">
        <v>29</v>
      </c>
      <c r="X2571" t="s">
        <v>41</v>
      </c>
      <c r="Y2571" t="s">
        <v>42</v>
      </c>
    </row>
    <row r="2572" spans="1:25" x14ac:dyDescent="0.2">
      <c r="A2572">
        <v>2570</v>
      </c>
      <c r="B2572">
        <v>2140705180</v>
      </c>
      <c r="C2572">
        <v>30000</v>
      </c>
      <c r="D2572">
        <v>1640</v>
      </c>
      <c r="E2572">
        <v>5</v>
      </c>
      <c r="F2572">
        <v>0</v>
      </c>
      <c r="G2572">
        <v>1</v>
      </c>
      <c r="H2572">
        <v>1</v>
      </c>
      <c r="I2572">
        <v>30000</v>
      </c>
      <c r="J2572">
        <v>1640</v>
      </c>
      <c r="K2572">
        <v>60</v>
      </c>
      <c r="L2572" t="s">
        <v>509</v>
      </c>
      <c r="M2572" t="s">
        <v>33</v>
      </c>
      <c r="N2572" s="1">
        <v>42072.654861111114</v>
      </c>
      <c r="O2572" s="1">
        <v>40521.822222222225</v>
      </c>
      <c r="P2572" s="2">
        <v>40525</v>
      </c>
      <c r="Q2572" s="1">
        <v>40555.173611111109</v>
      </c>
      <c r="R2572" t="s">
        <v>60</v>
      </c>
      <c r="S2572" t="s">
        <v>26</v>
      </c>
      <c r="T2572" t="s">
        <v>31</v>
      </c>
      <c r="U2572" t="b">
        <v>0</v>
      </c>
      <c r="V2572" t="s">
        <v>28</v>
      </c>
      <c r="W2572" t="s">
        <v>29</v>
      </c>
      <c r="X2572" t="s">
        <v>28</v>
      </c>
      <c r="Y2572" t="s">
        <v>30</v>
      </c>
    </row>
    <row r="2573" spans="1:25" x14ac:dyDescent="0.2">
      <c r="A2573">
        <v>2571</v>
      </c>
      <c r="B2573">
        <v>158696938</v>
      </c>
      <c r="C2573">
        <v>5000</v>
      </c>
      <c r="D2573">
        <v>5001</v>
      </c>
      <c r="E2573">
        <v>45</v>
      </c>
      <c r="F2573">
        <v>1</v>
      </c>
      <c r="G2573">
        <v>1</v>
      </c>
      <c r="H2573">
        <v>1</v>
      </c>
      <c r="I2573">
        <v>5000</v>
      </c>
      <c r="J2573">
        <v>5001</v>
      </c>
      <c r="K2573">
        <v>59.342118059999997</v>
      </c>
      <c r="L2573" t="s">
        <v>510</v>
      </c>
      <c r="M2573" t="s">
        <v>177</v>
      </c>
      <c r="N2573" s="1">
        <v>42072.654861111114</v>
      </c>
      <c r="O2573" s="1">
        <v>40281.945833333331</v>
      </c>
      <c r="P2573" s="2">
        <v>40282</v>
      </c>
      <c r="Q2573" s="1">
        <v>40318.945833333331</v>
      </c>
      <c r="R2573" t="s">
        <v>59</v>
      </c>
      <c r="S2573" t="s">
        <v>26</v>
      </c>
      <c r="T2573" t="s">
        <v>27</v>
      </c>
      <c r="U2573" t="b">
        <v>1</v>
      </c>
      <c r="V2573" t="s">
        <v>41</v>
      </c>
      <c r="W2573" t="s">
        <v>29</v>
      </c>
      <c r="X2573" t="s">
        <v>41</v>
      </c>
      <c r="Y2573" t="s">
        <v>42</v>
      </c>
    </row>
    <row r="2574" spans="1:25" x14ac:dyDescent="0.2">
      <c r="A2574">
        <v>2572</v>
      </c>
      <c r="B2574">
        <v>1342949039</v>
      </c>
      <c r="C2574">
        <v>10000</v>
      </c>
      <c r="D2574">
        <v>14605</v>
      </c>
      <c r="E2574">
        <v>148</v>
      </c>
      <c r="F2574">
        <v>6</v>
      </c>
      <c r="G2574">
        <v>1</v>
      </c>
      <c r="H2574">
        <v>1</v>
      </c>
      <c r="I2574">
        <v>10000</v>
      </c>
      <c r="J2574">
        <v>14605</v>
      </c>
      <c r="K2574">
        <v>70.347847220000006</v>
      </c>
      <c r="L2574" t="s">
        <v>511</v>
      </c>
      <c r="M2574" t="s">
        <v>33</v>
      </c>
      <c r="N2574" s="1">
        <v>42072.654861111114</v>
      </c>
      <c r="O2574" s="1">
        <v>40281.945833333331</v>
      </c>
      <c r="P2574" s="2">
        <v>40282</v>
      </c>
      <c r="Q2574" s="1">
        <v>40318.945833333331</v>
      </c>
      <c r="R2574" t="s">
        <v>76</v>
      </c>
      <c r="S2574" t="s">
        <v>77</v>
      </c>
      <c r="T2574" t="s">
        <v>27</v>
      </c>
      <c r="U2574" t="b">
        <v>1</v>
      </c>
      <c r="V2574" t="s">
        <v>41</v>
      </c>
      <c r="W2574" t="s">
        <v>29</v>
      </c>
      <c r="X2574" t="s">
        <v>41</v>
      </c>
      <c r="Y2574" t="s">
        <v>42</v>
      </c>
    </row>
    <row r="2575" spans="1:25" x14ac:dyDescent="0.2">
      <c r="A2575">
        <v>2573</v>
      </c>
      <c r="B2575">
        <v>350892835</v>
      </c>
      <c r="C2575">
        <v>6000</v>
      </c>
      <c r="D2575">
        <v>6025</v>
      </c>
      <c r="E2575">
        <v>51</v>
      </c>
      <c r="F2575">
        <v>11</v>
      </c>
      <c r="G2575">
        <v>2</v>
      </c>
      <c r="H2575">
        <v>1</v>
      </c>
      <c r="I2575">
        <v>6000</v>
      </c>
      <c r="J2575">
        <v>6025</v>
      </c>
      <c r="K2575">
        <v>35.302662040000001</v>
      </c>
      <c r="L2575" t="s">
        <v>511</v>
      </c>
      <c r="M2575" t="s">
        <v>33</v>
      </c>
      <c r="N2575" s="1">
        <v>42072.654861111114</v>
      </c>
      <c r="O2575" s="1">
        <v>40521.822222222225</v>
      </c>
      <c r="P2575" s="2">
        <v>40525</v>
      </c>
      <c r="Q2575" s="1">
        <v>40555.173611111109</v>
      </c>
      <c r="R2575" t="s">
        <v>37</v>
      </c>
      <c r="S2575" t="s">
        <v>37</v>
      </c>
      <c r="T2575" t="s">
        <v>27</v>
      </c>
      <c r="U2575" t="b">
        <v>1</v>
      </c>
      <c r="V2575" t="s">
        <v>28</v>
      </c>
      <c r="W2575" t="s">
        <v>29</v>
      </c>
      <c r="X2575" t="s">
        <v>28</v>
      </c>
      <c r="Y2575" t="s">
        <v>30</v>
      </c>
    </row>
    <row r="2576" spans="1:25" x14ac:dyDescent="0.2">
      <c r="A2576">
        <v>2574</v>
      </c>
      <c r="B2576">
        <v>220990797</v>
      </c>
      <c r="C2576">
        <v>1500</v>
      </c>
      <c r="D2576">
        <v>1530</v>
      </c>
      <c r="E2576">
        <v>39</v>
      </c>
      <c r="F2576">
        <v>1</v>
      </c>
      <c r="G2576">
        <v>1</v>
      </c>
      <c r="H2576">
        <v>1</v>
      </c>
      <c r="I2576">
        <v>1500</v>
      </c>
      <c r="J2576">
        <v>1530</v>
      </c>
      <c r="K2576">
        <v>68.188287040000006</v>
      </c>
      <c r="L2576" t="s">
        <v>511</v>
      </c>
      <c r="M2576" t="s">
        <v>33</v>
      </c>
      <c r="N2576" s="1">
        <v>42072.654861111114</v>
      </c>
      <c r="O2576" s="1">
        <v>40281.945833333331</v>
      </c>
      <c r="P2576" s="2">
        <v>40282</v>
      </c>
      <c r="Q2576" s="1">
        <v>40318.945833333331</v>
      </c>
      <c r="R2576" t="s">
        <v>115</v>
      </c>
      <c r="S2576" t="s">
        <v>115</v>
      </c>
      <c r="T2576" t="s">
        <v>27</v>
      </c>
      <c r="U2576" t="b">
        <v>1</v>
      </c>
      <c r="V2576" t="s">
        <v>41</v>
      </c>
      <c r="W2576" t="s">
        <v>29</v>
      </c>
      <c r="X2576" t="s">
        <v>41</v>
      </c>
      <c r="Y2576" t="s">
        <v>42</v>
      </c>
    </row>
    <row r="2577" spans="1:25" x14ac:dyDescent="0.2">
      <c r="A2577">
        <v>2575</v>
      </c>
      <c r="B2577">
        <v>950056901</v>
      </c>
      <c r="C2577">
        <v>2000</v>
      </c>
      <c r="D2577">
        <v>2006</v>
      </c>
      <c r="E2577">
        <v>28</v>
      </c>
      <c r="F2577">
        <v>1</v>
      </c>
      <c r="G2577">
        <v>1</v>
      </c>
      <c r="H2577">
        <v>1</v>
      </c>
      <c r="I2577">
        <v>2000</v>
      </c>
      <c r="J2577">
        <v>2006</v>
      </c>
      <c r="K2577">
        <v>40</v>
      </c>
      <c r="L2577" t="s">
        <v>511</v>
      </c>
      <c r="M2577" t="s">
        <v>33</v>
      </c>
      <c r="N2577" s="1">
        <v>42072.654861111114</v>
      </c>
      <c r="O2577" s="1">
        <v>40521.822222222225</v>
      </c>
      <c r="P2577" s="2">
        <v>40525</v>
      </c>
      <c r="Q2577" s="1">
        <v>40555.173611111109</v>
      </c>
      <c r="R2577" t="s">
        <v>89</v>
      </c>
      <c r="S2577" t="s">
        <v>34</v>
      </c>
      <c r="T2577" t="s">
        <v>27</v>
      </c>
      <c r="U2577" t="b">
        <v>1</v>
      </c>
      <c r="V2577" t="s">
        <v>28</v>
      </c>
      <c r="W2577" t="s">
        <v>29</v>
      </c>
      <c r="X2577" t="s">
        <v>28</v>
      </c>
      <c r="Y2577" t="s">
        <v>30</v>
      </c>
    </row>
    <row r="2578" spans="1:25" x14ac:dyDescent="0.2">
      <c r="A2578">
        <v>2576</v>
      </c>
      <c r="B2578">
        <v>190689687</v>
      </c>
      <c r="C2578">
        <v>5000</v>
      </c>
      <c r="D2578">
        <v>285</v>
      </c>
      <c r="E2578">
        <v>5</v>
      </c>
      <c r="F2578">
        <v>0</v>
      </c>
      <c r="G2578">
        <v>1</v>
      </c>
      <c r="H2578">
        <v>1</v>
      </c>
      <c r="I2578">
        <v>5000</v>
      </c>
      <c r="J2578">
        <v>285</v>
      </c>
      <c r="K2578">
        <v>30.041666670000001</v>
      </c>
      <c r="L2578" t="s">
        <v>511</v>
      </c>
      <c r="M2578" t="s">
        <v>33</v>
      </c>
      <c r="N2578" s="1">
        <v>42072.654861111114</v>
      </c>
      <c r="O2578" s="1">
        <v>40521.822222222225</v>
      </c>
      <c r="P2578" s="2">
        <v>40525</v>
      </c>
      <c r="Q2578" s="1">
        <v>40555.173611111109</v>
      </c>
      <c r="R2578" t="s">
        <v>134</v>
      </c>
      <c r="S2578" t="s">
        <v>34</v>
      </c>
      <c r="T2578" t="s">
        <v>31</v>
      </c>
      <c r="U2578" t="b">
        <v>1</v>
      </c>
      <c r="V2578" t="s">
        <v>28</v>
      </c>
      <c r="W2578" t="s">
        <v>29</v>
      </c>
      <c r="X2578" t="s">
        <v>28</v>
      </c>
      <c r="Y2578" t="s">
        <v>30</v>
      </c>
    </row>
    <row r="2579" spans="1:25" x14ac:dyDescent="0.2">
      <c r="A2579">
        <v>2577</v>
      </c>
      <c r="B2579">
        <v>1530053737</v>
      </c>
      <c r="C2579">
        <v>1000</v>
      </c>
      <c r="D2579">
        <v>0</v>
      </c>
      <c r="E2579">
        <v>0</v>
      </c>
      <c r="F2579">
        <v>0</v>
      </c>
      <c r="G2579">
        <v>1</v>
      </c>
      <c r="H2579">
        <v>1</v>
      </c>
      <c r="I2579">
        <v>1000</v>
      </c>
      <c r="J2579">
        <v>0</v>
      </c>
      <c r="K2579">
        <v>29.937407409999999</v>
      </c>
      <c r="L2579" t="s">
        <v>511</v>
      </c>
      <c r="M2579" t="s">
        <v>33</v>
      </c>
      <c r="N2579" s="1">
        <v>42072.654861111114</v>
      </c>
      <c r="O2579" s="1">
        <v>40281.945833333331</v>
      </c>
      <c r="P2579" s="2">
        <v>40282</v>
      </c>
      <c r="Q2579" s="1">
        <v>40318.945833333331</v>
      </c>
      <c r="R2579" t="s">
        <v>113</v>
      </c>
      <c r="S2579" t="s">
        <v>37</v>
      </c>
      <c r="T2579" t="s">
        <v>40</v>
      </c>
      <c r="U2579" t="b">
        <v>0</v>
      </c>
      <c r="V2579" t="s">
        <v>41</v>
      </c>
      <c r="W2579" t="s">
        <v>29</v>
      </c>
      <c r="X2579" t="s">
        <v>41</v>
      </c>
      <c r="Y2579" t="s">
        <v>42</v>
      </c>
    </row>
    <row r="2580" spans="1:25" x14ac:dyDescent="0.2">
      <c r="A2580">
        <v>2578</v>
      </c>
      <c r="B2580">
        <v>569223271</v>
      </c>
      <c r="C2580">
        <v>1200</v>
      </c>
      <c r="D2580">
        <v>0</v>
      </c>
      <c r="E2580">
        <v>0</v>
      </c>
      <c r="F2580">
        <v>0</v>
      </c>
      <c r="G2580">
        <v>1</v>
      </c>
      <c r="H2580">
        <v>1</v>
      </c>
      <c r="I2580">
        <v>1200</v>
      </c>
      <c r="J2580">
        <v>0</v>
      </c>
      <c r="K2580">
        <v>30.041666670000001</v>
      </c>
      <c r="L2580" t="s">
        <v>511</v>
      </c>
      <c r="M2580" t="s">
        <v>33</v>
      </c>
      <c r="N2580" s="1">
        <v>42072.654861111114</v>
      </c>
      <c r="O2580" s="1">
        <v>40521.822222222225</v>
      </c>
      <c r="P2580" s="2">
        <v>40525</v>
      </c>
      <c r="Q2580" s="1">
        <v>40555.173611111109</v>
      </c>
      <c r="R2580" t="s">
        <v>88</v>
      </c>
      <c r="S2580" t="s">
        <v>37</v>
      </c>
      <c r="T2580" t="s">
        <v>31</v>
      </c>
      <c r="U2580" t="b">
        <v>1</v>
      </c>
      <c r="V2580" t="s">
        <v>28</v>
      </c>
      <c r="W2580" t="s">
        <v>29</v>
      </c>
      <c r="X2580" t="s">
        <v>28</v>
      </c>
      <c r="Y2580" t="s">
        <v>30</v>
      </c>
    </row>
    <row r="2581" spans="1:25" x14ac:dyDescent="0.2">
      <c r="A2581">
        <v>2579</v>
      </c>
      <c r="B2581">
        <v>933226216</v>
      </c>
      <c r="C2581">
        <v>400</v>
      </c>
      <c r="D2581">
        <v>0</v>
      </c>
      <c r="E2581">
        <v>0</v>
      </c>
      <c r="F2581">
        <v>0</v>
      </c>
      <c r="G2581">
        <v>1</v>
      </c>
      <c r="H2581">
        <v>1</v>
      </c>
      <c r="I2581">
        <v>400</v>
      </c>
      <c r="J2581">
        <v>0</v>
      </c>
      <c r="K2581">
        <v>30.041666670000001</v>
      </c>
      <c r="L2581" t="s">
        <v>511</v>
      </c>
      <c r="M2581" t="s">
        <v>33</v>
      </c>
      <c r="N2581" s="1">
        <v>42072.654861111114</v>
      </c>
      <c r="O2581" s="1">
        <v>40521.822222222225</v>
      </c>
      <c r="P2581" s="2">
        <v>40525</v>
      </c>
      <c r="Q2581" s="1">
        <v>40555.173611111109</v>
      </c>
      <c r="R2581" t="s">
        <v>25</v>
      </c>
      <c r="S2581" t="s">
        <v>26</v>
      </c>
      <c r="T2581" t="s">
        <v>31</v>
      </c>
      <c r="U2581" t="b">
        <v>0</v>
      </c>
      <c r="V2581" t="s">
        <v>28</v>
      </c>
      <c r="W2581" t="s">
        <v>29</v>
      </c>
      <c r="X2581" t="s">
        <v>28</v>
      </c>
      <c r="Y2581" t="s">
        <v>30</v>
      </c>
    </row>
    <row r="2582" spans="1:25" x14ac:dyDescent="0.2">
      <c r="A2582">
        <v>2580</v>
      </c>
      <c r="B2582">
        <v>43462329</v>
      </c>
      <c r="C2582">
        <v>7000</v>
      </c>
      <c r="D2582">
        <v>7284</v>
      </c>
      <c r="E2582">
        <v>184</v>
      </c>
      <c r="F2582">
        <v>17</v>
      </c>
      <c r="G2582">
        <v>1</v>
      </c>
      <c r="H2582">
        <v>1</v>
      </c>
      <c r="I2582">
        <v>7000</v>
      </c>
      <c r="J2582">
        <v>7284</v>
      </c>
      <c r="K2582">
        <v>42.998518519999998</v>
      </c>
      <c r="L2582" t="s">
        <v>512</v>
      </c>
      <c r="M2582" t="s">
        <v>155</v>
      </c>
      <c r="N2582" s="1">
        <v>42117.272916666669</v>
      </c>
      <c r="O2582" s="1">
        <v>40480.332638888889</v>
      </c>
      <c r="P2582" s="2">
        <v>40503</v>
      </c>
      <c r="Q2582" s="1">
        <v>40546.291666666664</v>
      </c>
      <c r="R2582" t="s">
        <v>113</v>
      </c>
      <c r="S2582" t="s">
        <v>37</v>
      </c>
      <c r="T2582" t="s">
        <v>27</v>
      </c>
      <c r="U2582" t="b">
        <v>1</v>
      </c>
      <c r="V2582" t="s">
        <v>167</v>
      </c>
      <c r="W2582" t="s">
        <v>41</v>
      </c>
      <c r="X2582" t="s">
        <v>166</v>
      </c>
      <c r="Y2582" t="s">
        <v>30</v>
      </c>
    </row>
    <row r="2583" spans="1:25" x14ac:dyDescent="0.2">
      <c r="A2583">
        <v>2581</v>
      </c>
      <c r="B2583">
        <v>108699867</v>
      </c>
      <c r="C2583">
        <v>5000</v>
      </c>
      <c r="D2583">
        <v>5466</v>
      </c>
      <c r="E2583">
        <v>131</v>
      </c>
      <c r="F2583">
        <v>1</v>
      </c>
      <c r="G2583">
        <v>1</v>
      </c>
      <c r="H2583">
        <v>1</v>
      </c>
      <c r="I2583">
        <v>5000</v>
      </c>
      <c r="J2583">
        <v>5466</v>
      </c>
      <c r="K2583">
        <v>30</v>
      </c>
      <c r="L2583" t="s">
        <v>512</v>
      </c>
      <c r="M2583" t="s">
        <v>155</v>
      </c>
      <c r="N2583" s="1">
        <v>42072.654861111114</v>
      </c>
      <c r="O2583" s="1">
        <v>40521.822222222225</v>
      </c>
      <c r="P2583" s="2">
        <v>40525</v>
      </c>
      <c r="Q2583" s="1">
        <v>40555.173611111109</v>
      </c>
      <c r="R2583" t="s">
        <v>59</v>
      </c>
      <c r="S2583" t="s">
        <v>26</v>
      </c>
      <c r="T2583" t="s">
        <v>27</v>
      </c>
      <c r="U2583" t="b">
        <v>1</v>
      </c>
      <c r="V2583" t="s">
        <v>28</v>
      </c>
      <c r="W2583" t="s">
        <v>29</v>
      </c>
      <c r="X2583" t="s">
        <v>28</v>
      </c>
      <c r="Y2583" t="s">
        <v>30</v>
      </c>
    </row>
    <row r="2584" spans="1:25" x14ac:dyDescent="0.2">
      <c r="A2584">
        <v>2582</v>
      </c>
      <c r="B2584">
        <v>1843161938</v>
      </c>
      <c r="C2584">
        <v>6000</v>
      </c>
      <c r="D2584">
        <v>6126</v>
      </c>
      <c r="E2584">
        <v>100</v>
      </c>
      <c r="F2584">
        <v>1</v>
      </c>
      <c r="G2584">
        <v>1</v>
      </c>
      <c r="H2584">
        <v>1</v>
      </c>
      <c r="I2584">
        <v>6000</v>
      </c>
      <c r="J2584">
        <v>6126</v>
      </c>
      <c r="K2584">
        <v>30.0206713</v>
      </c>
      <c r="L2584" t="s">
        <v>512</v>
      </c>
      <c r="M2584" t="s">
        <v>155</v>
      </c>
      <c r="N2584" s="1">
        <v>42072.654861111114</v>
      </c>
      <c r="O2584" s="1">
        <v>40521.822222222225</v>
      </c>
      <c r="P2584" s="2">
        <v>40525</v>
      </c>
      <c r="Q2584" s="1">
        <v>40555.173611111109</v>
      </c>
      <c r="R2584" t="s">
        <v>55</v>
      </c>
      <c r="S2584" t="s">
        <v>37</v>
      </c>
      <c r="T2584" t="s">
        <v>27</v>
      </c>
      <c r="U2584" t="b">
        <v>1</v>
      </c>
      <c r="V2584" t="s">
        <v>28</v>
      </c>
      <c r="W2584" t="s">
        <v>29</v>
      </c>
      <c r="X2584" t="s">
        <v>28</v>
      </c>
      <c r="Y2584" t="s">
        <v>30</v>
      </c>
    </row>
    <row r="2585" spans="1:25" x14ac:dyDescent="0.2">
      <c r="A2585">
        <v>2583</v>
      </c>
      <c r="B2585">
        <v>1685536049</v>
      </c>
      <c r="C2585">
        <v>3500</v>
      </c>
      <c r="D2585">
        <v>4140</v>
      </c>
      <c r="E2585">
        <v>89</v>
      </c>
      <c r="F2585">
        <v>1</v>
      </c>
      <c r="G2585">
        <v>1</v>
      </c>
      <c r="H2585">
        <v>1</v>
      </c>
      <c r="I2585">
        <v>3500</v>
      </c>
      <c r="J2585">
        <v>4140</v>
      </c>
      <c r="K2585">
        <v>40.110590279999997</v>
      </c>
      <c r="L2585" t="s">
        <v>512</v>
      </c>
      <c r="M2585" t="s">
        <v>155</v>
      </c>
      <c r="N2585" s="1">
        <v>42072.654861111114</v>
      </c>
      <c r="O2585" s="1">
        <v>40281.945833333331</v>
      </c>
      <c r="P2585" s="2">
        <v>40282</v>
      </c>
      <c r="Q2585" s="1">
        <v>40318.945833333331</v>
      </c>
      <c r="R2585" t="s">
        <v>59</v>
      </c>
      <c r="S2585" t="s">
        <v>26</v>
      </c>
      <c r="T2585" t="s">
        <v>27</v>
      </c>
      <c r="U2585" t="b">
        <v>1</v>
      </c>
      <c r="V2585" t="s">
        <v>41</v>
      </c>
      <c r="W2585" t="s">
        <v>29</v>
      </c>
      <c r="X2585" t="s">
        <v>41</v>
      </c>
      <c r="Y2585" t="s">
        <v>42</v>
      </c>
    </row>
    <row r="2586" spans="1:25" x14ac:dyDescent="0.2">
      <c r="A2586">
        <v>2584</v>
      </c>
      <c r="B2586">
        <v>414324483</v>
      </c>
      <c r="C2586">
        <v>4000</v>
      </c>
      <c r="D2586">
        <v>4940</v>
      </c>
      <c r="E2586">
        <v>80</v>
      </c>
      <c r="F2586">
        <v>1</v>
      </c>
      <c r="G2586">
        <v>1</v>
      </c>
      <c r="H2586">
        <v>1</v>
      </c>
      <c r="I2586">
        <v>4000</v>
      </c>
      <c r="J2586">
        <v>4940</v>
      </c>
      <c r="K2586">
        <v>30</v>
      </c>
      <c r="L2586" t="s">
        <v>512</v>
      </c>
      <c r="M2586" t="s">
        <v>155</v>
      </c>
      <c r="N2586" s="1">
        <v>42072.654861111114</v>
      </c>
      <c r="O2586" s="1">
        <v>40521.822222222225</v>
      </c>
      <c r="P2586" s="2">
        <v>40525</v>
      </c>
      <c r="Q2586" s="1">
        <v>40555.173611111109</v>
      </c>
      <c r="R2586" t="s">
        <v>37</v>
      </c>
      <c r="S2586" t="s">
        <v>37</v>
      </c>
      <c r="T2586" t="s">
        <v>27</v>
      </c>
      <c r="U2586" t="b">
        <v>1</v>
      </c>
      <c r="V2586" t="s">
        <v>28</v>
      </c>
      <c r="W2586" t="s">
        <v>29</v>
      </c>
      <c r="X2586" t="s">
        <v>28</v>
      </c>
      <c r="Y2586" t="s">
        <v>30</v>
      </c>
    </row>
    <row r="2587" spans="1:25" x14ac:dyDescent="0.2">
      <c r="A2587">
        <v>2585</v>
      </c>
      <c r="B2587">
        <v>1321928366</v>
      </c>
      <c r="C2587">
        <v>15000</v>
      </c>
      <c r="D2587">
        <v>15436</v>
      </c>
      <c r="E2587">
        <v>80</v>
      </c>
      <c r="F2587">
        <v>1</v>
      </c>
      <c r="G2587">
        <v>1</v>
      </c>
      <c r="H2587">
        <v>1</v>
      </c>
      <c r="I2587">
        <v>15000</v>
      </c>
      <c r="J2587">
        <v>15436</v>
      </c>
      <c r="K2587">
        <v>66.342268520000005</v>
      </c>
      <c r="L2587" t="s">
        <v>512</v>
      </c>
      <c r="M2587" t="s">
        <v>155</v>
      </c>
      <c r="N2587" s="1">
        <v>42072.654861111114</v>
      </c>
      <c r="O2587" s="1">
        <v>40281.945833333331</v>
      </c>
      <c r="P2587" s="2">
        <v>40282</v>
      </c>
      <c r="Q2587" s="1">
        <v>40318.945833333331</v>
      </c>
      <c r="R2587" t="s">
        <v>159</v>
      </c>
      <c r="S2587" t="s">
        <v>159</v>
      </c>
      <c r="T2587" t="s">
        <v>27</v>
      </c>
      <c r="U2587" t="b">
        <v>1</v>
      </c>
      <c r="V2587" t="s">
        <v>41</v>
      </c>
      <c r="W2587" t="s">
        <v>29</v>
      </c>
      <c r="X2587" t="s">
        <v>41</v>
      </c>
      <c r="Y2587" t="s">
        <v>42</v>
      </c>
    </row>
    <row r="2588" spans="1:25" x14ac:dyDescent="0.2">
      <c r="A2588">
        <v>2586</v>
      </c>
      <c r="B2588">
        <v>271149688</v>
      </c>
      <c r="C2588">
        <v>1800</v>
      </c>
      <c r="D2588">
        <v>2052</v>
      </c>
      <c r="E2588">
        <v>66</v>
      </c>
      <c r="F2588">
        <v>1</v>
      </c>
      <c r="G2588">
        <v>1</v>
      </c>
      <c r="H2588">
        <v>1</v>
      </c>
      <c r="I2588">
        <v>1800</v>
      </c>
      <c r="J2588">
        <v>2052</v>
      </c>
      <c r="K2588">
        <v>32.301782410000001</v>
      </c>
      <c r="L2588" t="s">
        <v>512</v>
      </c>
      <c r="M2588" t="s">
        <v>155</v>
      </c>
      <c r="N2588" s="1">
        <v>42072.654861111114</v>
      </c>
      <c r="O2588" s="1">
        <v>40281.945833333331</v>
      </c>
      <c r="P2588" s="2">
        <v>40282</v>
      </c>
      <c r="Q2588" s="1">
        <v>40318.945833333331</v>
      </c>
      <c r="R2588" t="s">
        <v>125</v>
      </c>
      <c r="S2588" t="s">
        <v>52</v>
      </c>
      <c r="T2588" t="s">
        <v>27</v>
      </c>
      <c r="U2588" t="b">
        <v>1</v>
      </c>
      <c r="V2588" t="s">
        <v>41</v>
      </c>
      <c r="W2588" t="s">
        <v>29</v>
      </c>
      <c r="X2588" t="s">
        <v>41</v>
      </c>
      <c r="Y2588" t="s">
        <v>42</v>
      </c>
    </row>
    <row r="2589" spans="1:25" x14ac:dyDescent="0.2">
      <c r="A2589">
        <v>2587</v>
      </c>
      <c r="B2589">
        <v>503716666</v>
      </c>
      <c r="C2589">
        <v>8000</v>
      </c>
      <c r="D2589">
        <v>8040</v>
      </c>
      <c r="E2589">
        <v>63</v>
      </c>
      <c r="F2589">
        <v>0</v>
      </c>
      <c r="G2589">
        <v>1</v>
      </c>
      <c r="H2589">
        <v>1</v>
      </c>
      <c r="I2589">
        <v>8000</v>
      </c>
      <c r="J2589">
        <v>8040</v>
      </c>
      <c r="K2589">
        <v>60.79304398</v>
      </c>
      <c r="L2589" t="s">
        <v>512</v>
      </c>
      <c r="M2589" t="s">
        <v>155</v>
      </c>
      <c r="N2589" s="1">
        <v>42072.654861111114</v>
      </c>
      <c r="O2589" s="1">
        <v>40281.945833333331</v>
      </c>
      <c r="P2589" s="2">
        <v>40282</v>
      </c>
      <c r="Q2589" s="1">
        <v>40318.945833333331</v>
      </c>
      <c r="R2589" t="s">
        <v>26</v>
      </c>
      <c r="S2589" t="s">
        <v>26</v>
      </c>
      <c r="T2589" t="s">
        <v>27</v>
      </c>
      <c r="U2589" t="b">
        <v>1</v>
      </c>
      <c r="V2589" t="s">
        <v>41</v>
      </c>
      <c r="W2589" t="s">
        <v>29</v>
      </c>
      <c r="X2589" t="s">
        <v>41</v>
      </c>
      <c r="Y2589" t="s">
        <v>42</v>
      </c>
    </row>
    <row r="2590" spans="1:25" x14ac:dyDescent="0.2">
      <c r="A2590">
        <v>2588</v>
      </c>
      <c r="B2590">
        <v>744018302</v>
      </c>
      <c r="C2590">
        <v>3000</v>
      </c>
      <c r="D2590">
        <v>3377</v>
      </c>
      <c r="E2590">
        <v>55</v>
      </c>
      <c r="F2590">
        <v>1</v>
      </c>
      <c r="G2590">
        <v>1</v>
      </c>
      <c r="H2590">
        <v>1</v>
      </c>
      <c r="I2590">
        <v>3000</v>
      </c>
      <c r="J2590">
        <v>3377</v>
      </c>
      <c r="K2590">
        <v>30</v>
      </c>
      <c r="L2590" t="s">
        <v>512</v>
      </c>
      <c r="M2590" t="s">
        <v>155</v>
      </c>
      <c r="N2590" s="1">
        <v>42072.654861111114</v>
      </c>
      <c r="O2590" s="1">
        <v>40521.822222222225</v>
      </c>
      <c r="P2590" s="2">
        <v>40525</v>
      </c>
      <c r="Q2590" s="1">
        <v>40555.173611111109</v>
      </c>
      <c r="R2590" t="s">
        <v>37</v>
      </c>
      <c r="S2590" t="s">
        <v>37</v>
      </c>
      <c r="T2590" t="s">
        <v>27</v>
      </c>
      <c r="U2590" t="b">
        <v>1</v>
      </c>
      <c r="V2590" t="s">
        <v>28</v>
      </c>
      <c r="W2590" t="s">
        <v>29</v>
      </c>
      <c r="X2590" t="s">
        <v>28</v>
      </c>
      <c r="Y2590" t="s">
        <v>30</v>
      </c>
    </row>
    <row r="2591" spans="1:25" x14ac:dyDescent="0.2">
      <c r="A2591">
        <v>2589</v>
      </c>
      <c r="B2591">
        <v>1373810173</v>
      </c>
      <c r="C2591">
        <v>12000</v>
      </c>
      <c r="D2591">
        <v>7756</v>
      </c>
      <c r="E2591">
        <v>52</v>
      </c>
      <c r="F2591">
        <v>0</v>
      </c>
      <c r="G2591">
        <v>1</v>
      </c>
      <c r="H2591">
        <v>1</v>
      </c>
      <c r="I2591">
        <v>12000</v>
      </c>
      <c r="J2591">
        <v>7756</v>
      </c>
      <c r="K2591">
        <v>40</v>
      </c>
      <c r="L2591" t="s">
        <v>512</v>
      </c>
      <c r="M2591" t="s">
        <v>155</v>
      </c>
      <c r="N2591" s="1">
        <v>42072.654861111114</v>
      </c>
      <c r="O2591" s="1">
        <v>40521.822222222225</v>
      </c>
      <c r="P2591" s="2">
        <v>40525</v>
      </c>
      <c r="Q2591" s="1">
        <v>40555.173611111109</v>
      </c>
      <c r="R2591" t="s">
        <v>60</v>
      </c>
      <c r="S2591" t="s">
        <v>26</v>
      </c>
      <c r="T2591" t="s">
        <v>31</v>
      </c>
      <c r="U2591" t="b">
        <v>1</v>
      </c>
      <c r="V2591" t="s">
        <v>28</v>
      </c>
      <c r="W2591" t="s">
        <v>29</v>
      </c>
      <c r="X2591" t="s">
        <v>28</v>
      </c>
      <c r="Y2591" t="s">
        <v>30</v>
      </c>
    </row>
    <row r="2592" spans="1:25" x14ac:dyDescent="0.2">
      <c r="A2592">
        <v>2590</v>
      </c>
      <c r="B2592">
        <v>699155125</v>
      </c>
      <c r="C2592">
        <v>4000</v>
      </c>
      <c r="D2592">
        <v>4020</v>
      </c>
      <c r="E2592">
        <v>49</v>
      </c>
      <c r="F2592">
        <v>1</v>
      </c>
      <c r="G2592">
        <v>1</v>
      </c>
      <c r="H2592">
        <v>1</v>
      </c>
      <c r="I2592">
        <v>4000</v>
      </c>
      <c r="J2592">
        <v>4020</v>
      </c>
      <c r="K2592">
        <v>30</v>
      </c>
      <c r="L2592" t="s">
        <v>512</v>
      </c>
      <c r="M2592" t="s">
        <v>155</v>
      </c>
      <c r="N2592" s="1">
        <v>42072.654861111114</v>
      </c>
      <c r="O2592" s="1">
        <v>40521.822222222225</v>
      </c>
      <c r="P2592" s="2">
        <v>40525</v>
      </c>
      <c r="Q2592" s="1">
        <v>40555.173611111109</v>
      </c>
      <c r="R2592" t="s">
        <v>47</v>
      </c>
      <c r="S2592" t="s">
        <v>47</v>
      </c>
      <c r="T2592" t="s">
        <v>27</v>
      </c>
      <c r="U2592" t="b">
        <v>1</v>
      </c>
      <c r="V2592" t="s">
        <v>28</v>
      </c>
      <c r="W2592" t="s">
        <v>29</v>
      </c>
      <c r="X2592" t="s">
        <v>28</v>
      </c>
      <c r="Y2592" t="s">
        <v>30</v>
      </c>
    </row>
    <row r="2593" spans="1:25" x14ac:dyDescent="0.2">
      <c r="A2593">
        <v>2591</v>
      </c>
      <c r="B2593">
        <v>1179558990</v>
      </c>
      <c r="C2593">
        <v>3000</v>
      </c>
      <c r="D2593">
        <v>3585</v>
      </c>
      <c r="E2593">
        <v>47</v>
      </c>
      <c r="F2593">
        <v>0</v>
      </c>
      <c r="G2593">
        <v>2</v>
      </c>
      <c r="H2593">
        <v>1</v>
      </c>
      <c r="I2593">
        <v>3000</v>
      </c>
      <c r="J2593">
        <v>3585</v>
      </c>
      <c r="K2593">
        <v>61.279097219999997</v>
      </c>
      <c r="L2593" t="s">
        <v>512</v>
      </c>
      <c r="M2593" t="s">
        <v>155</v>
      </c>
      <c r="N2593" s="1">
        <v>42072.654861111114</v>
      </c>
      <c r="O2593" s="1">
        <v>40521.822222222225</v>
      </c>
      <c r="P2593" s="2">
        <v>40525</v>
      </c>
      <c r="Q2593" s="1">
        <v>40555.173611111109</v>
      </c>
      <c r="R2593" t="s">
        <v>63</v>
      </c>
      <c r="S2593" t="s">
        <v>37</v>
      </c>
      <c r="T2593" t="s">
        <v>27</v>
      </c>
      <c r="U2593" t="b">
        <v>1</v>
      </c>
      <c r="V2593" t="s">
        <v>28</v>
      </c>
      <c r="W2593" t="s">
        <v>29</v>
      </c>
      <c r="X2593" t="s">
        <v>28</v>
      </c>
      <c r="Y2593" t="s">
        <v>30</v>
      </c>
    </row>
    <row r="2594" spans="1:25" x14ac:dyDescent="0.2">
      <c r="A2594">
        <v>2592</v>
      </c>
      <c r="B2594">
        <v>397420745</v>
      </c>
      <c r="C2594">
        <v>2400</v>
      </c>
      <c r="D2594">
        <v>2455</v>
      </c>
      <c r="E2594">
        <v>44</v>
      </c>
      <c r="F2594">
        <v>1</v>
      </c>
      <c r="G2594">
        <v>1</v>
      </c>
      <c r="H2594">
        <v>1</v>
      </c>
      <c r="I2594">
        <v>2400</v>
      </c>
      <c r="J2594">
        <v>2455</v>
      </c>
      <c r="K2594">
        <v>40.123530090000003</v>
      </c>
      <c r="L2594" t="s">
        <v>512</v>
      </c>
      <c r="M2594" t="s">
        <v>155</v>
      </c>
      <c r="N2594" s="1">
        <v>42072.654861111114</v>
      </c>
      <c r="O2594" s="1">
        <v>40521.822222222225</v>
      </c>
      <c r="P2594" s="2">
        <v>40525</v>
      </c>
      <c r="Q2594" s="1">
        <v>40555.173611111109</v>
      </c>
      <c r="R2594" t="s">
        <v>158</v>
      </c>
      <c r="S2594" t="s">
        <v>62</v>
      </c>
      <c r="T2594" t="s">
        <v>27</v>
      </c>
      <c r="U2594" t="b">
        <v>1</v>
      </c>
      <c r="V2594" t="s">
        <v>28</v>
      </c>
      <c r="W2594" t="s">
        <v>29</v>
      </c>
      <c r="X2594" t="s">
        <v>28</v>
      </c>
      <c r="Y2594" t="s">
        <v>30</v>
      </c>
    </row>
    <row r="2595" spans="1:25" x14ac:dyDescent="0.2">
      <c r="A2595">
        <v>2593</v>
      </c>
      <c r="B2595">
        <v>1521450557</v>
      </c>
      <c r="C2595">
        <v>2750</v>
      </c>
      <c r="D2595">
        <v>3175</v>
      </c>
      <c r="E2595">
        <v>44</v>
      </c>
      <c r="F2595">
        <v>1</v>
      </c>
      <c r="G2595">
        <v>1</v>
      </c>
      <c r="H2595">
        <v>1</v>
      </c>
      <c r="I2595">
        <v>2750</v>
      </c>
      <c r="J2595">
        <v>3175</v>
      </c>
      <c r="K2595">
        <v>30.09207176</v>
      </c>
      <c r="L2595" t="s">
        <v>512</v>
      </c>
      <c r="M2595" t="s">
        <v>155</v>
      </c>
      <c r="N2595" s="1">
        <v>42072.654861111114</v>
      </c>
      <c r="O2595" s="1">
        <v>40521.822222222225</v>
      </c>
      <c r="P2595" s="2">
        <v>40525</v>
      </c>
      <c r="Q2595" s="1">
        <v>40555.173611111109</v>
      </c>
      <c r="R2595" t="s">
        <v>67</v>
      </c>
      <c r="S2595" t="s">
        <v>67</v>
      </c>
      <c r="T2595" t="s">
        <v>27</v>
      </c>
      <c r="U2595" t="b">
        <v>1</v>
      </c>
      <c r="V2595" t="s">
        <v>28</v>
      </c>
      <c r="W2595" t="s">
        <v>29</v>
      </c>
      <c r="X2595" t="s">
        <v>28</v>
      </c>
      <c r="Y2595" t="s">
        <v>30</v>
      </c>
    </row>
    <row r="2596" spans="1:25" x14ac:dyDescent="0.2">
      <c r="A2596">
        <v>2594</v>
      </c>
      <c r="B2596">
        <v>1704785590</v>
      </c>
      <c r="C2596">
        <v>2000</v>
      </c>
      <c r="D2596">
        <v>2066</v>
      </c>
      <c r="E2596">
        <v>43</v>
      </c>
      <c r="F2596">
        <v>1</v>
      </c>
      <c r="G2596">
        <v>1</v>
      </c>
      <c r="H2596">
        <v>1</v>
      </c>
      <c r="I2596">
        <v>2000</v>
      </c>
      <c r="J2596">
        <v>2066</v>
      </c>
      <c r="K2596">
        <v>60</v>
      </c>
      <c r="L2596" t="s">
        <v>512</v>
      </c>
      <c r="M2596" t="s">
        <v>155</v>
      </c>
      <c r="N2596" s="1">
        <v>42072.654861111114</v>
      </c>
      <c r="O2596" s="1">
        <v>40521.822222222225</v>
      </c>
      <c r="P2596" s="2">
        <v>40525</v>
      </c>
      <c r="Q2596" s="1">
        <v>40555.173611111109</v>
      </c>
      <c r="R2596" t="s">
        <v>62</v>
      </c>
      <c r="S2596" t="s">
        <v>62</v>
      </c>
      <c r="T2596" t="s">
        <v>27</v>
      </c>
      <c r="U2596" t="b">
        <v>1</v>
      </c>
      <c r="V2596" t="s">
        <v>28</v>
      </c>
      <c r="W2596" t="s">
        <v>29</v>
      </c>
      <c r="X2596" t="s">
        <v>28</v>
      </c>
      <c r="Y2596" t="s">
        <v>30</v>
      </c>
    </row>
    <row r="2597" spans="1:25" x14ac:dyDescent="0.2">
      <c r="A2597">
        <v>2595</v>
      </c>
      <c r="B2597">
        <v>830534085</v>
      </c>
      <c r="C2597">
        <v>4500</v>
      </c>
      <c r="D2597">
        <v>4720</v>
      </c>
      <c r="E2597">
        <v>43</v>
      </c>
      <c r="F2597">
        <v>0</v>
      </c>
      <c r="G2597">
        <v>1</v>
      </c>
      <c r="H2597">
        <v>1</v>
      </c>
      <c r="I2597">
        <v>4500</v>
      </c>
      <c r="J2597">
        <v>4720</v>
      </c>
      <c r="K2597">
        <v>89.064247690000002</v>
      </c>
      <c r="L2597" t="s">
        <v>512</v>
      </c>
      <c r="M2597" t="s">
        <v>155</v>
      </c>
      <c r="N2597" s="1">
        <v>42072.654861111114</v>
      </c>
      <c r="O2597" s="1">
        <v>40281.945833333331</v>
      </c>
      <c r="P2597" s="2">
        <v>40282</v>
      </c>
      <c r="Q2597" s="1">
        <v>40318.945833333331</v>
      </c>
      <c r="R2597" t="s">
        <v>63</v>
      </c>
      <c r="S2597" t="s">
        <v>37</v>
      </c>
      <c r="T2597" t="s">
        <v>27</v>
      </c>
      <c r="U2597" t="b">
        <v>1</v>
      </c>
      <c r="V2597" t="s">
        <v>41</v>
      </c>
      <c r="W2597" t="s">
        <v>29</v>
      </c>
      <c r="X2597" t="s">
        <v>41</v>
      </c>
      <c r="Y2597" t="s">
        <v>42</v>
      </c>
    </row>
    <row r="2598" spans="1:25" x14ac:dyDescent="0.2">
      <c r="A2598">
        <v>2596</v>
      </c>
      <c r="B2598">
        <v>1755998557</v>
      </c>
      <c r="C2598">
        <v>10000</v>
      </c>
      <c r="D2598">
        <v>10266</v>
      </c>
      <c r="E2598">
        <v>42</v>
      </c>
      <c r="F2598">
        <v>2</v>
      </c>
      <c r="G2598">
        <v>1</v>
      </c>
      <c r="H2598">
        <v>1</v>
      </c>
      <c r="I2598">
        <v>10000</v>
      </c>
      <c r="J2598">
        <v>10266</v>
      </c>
      <c r="K2598">
        <v>46.767546299999999</v>
      </c>
      <c r="L2598" t="s">
        <v>512</v>
      </c>
      <c r="M2598" t="s">
        <v>155</v>
      </c>
      <c r="N2598" s="1">
        <v>42072.654861111114</v>
      </c>
      <c r="O2598" s="1">
        <v>40521.822222222225</v>
      </c>
      <c r="P2598" s="2">
        <v>40525</v>
      </c>
      <c r="Q2598" s="1">
        <v>40555.173611111109</v>
      </c>
      <c r="R2598" t="s">
        <v>83</v>
      </c>
      <c r="S2598" t="s">
        <v>77</v>
      </c>
      <c r="T2598" t="s">
        <v>27</v>
      </c>
      <c r="U2598" t="b">
        <v>1</v>
      </c>
      <c r="V2598" t="s">
        <v>28</v>
      </c>
      <c r="W2598" t="s">
        <v>29</v>
      </c>
      <c r="X2598" t="s">
        <v>28</v>
      </c>
      <c r="Y2598" t="s">
        <v>30</v>
      </c>
    </row>
    <row r="2599" spans="1:25" x14ac:dyDescent="0.2">
      <c r="A2599">
        <v>2597</v>
      </c>
      <c r="B2599">
        <v>853666407</v>
      </c>
      <c r="C2599">
        <v>1000</v>
      </c>
      <c r="D2599">
        <v>1134</v>
      </c>
      <c r="E2599">
        <v>39</v>
      </c>
      <c r="F2599">
        <v>1</v>
      </c>
      <c r="G2599">
        <v>1</v>
      </c>
      <c r="H2599">
        <v>1</v>
      </c>
      <c r="I2599">
        <v>1000</v>
      </c>
      <c r="J2599">
        <v>1134</v>
      </c>
      <c r="K2599">
        <v>90.041666669999998</v>
      </c>
      <c r="L2599" t="s">
        <v>512</v>
      </c>
      <c r="M2599" t="s">
        <v>155</v>
      </c>
      <c r="N2599" s="1">
        <v>42072.654861111114</v>
      </c>
      <c r="O2599" s="1">
        <v>40521.822222222225</v>
      </c>
      <c r="P2599" s="2">
        <v>40525</v>
      </c>
      <c r="Q2599" s="1">
        <v>40555.173611111109</v>
      </c>
      <c r="R2599" t="s">
        <v>55</v>
      </c>
      <c r="S2599" t="s">
        <v>37</v>
      </c>
      <c r="T2599" t="s">
        <v>27</v>
      </c>
      <c r="U2599" t="b">
        <v>1</v>
      </c>
      <c r="V2599" t="s">
        <v>28</v>
      </c>
      <c r="W2599" t="s">
        <v>29</v>
      </c>
      <c r="X2599" t="s">
        <v>28</v>
      </c>
      <c r="Y2599" t="s">
        <v>30</v>
      </c>
    </row>
    <row r="2600" spans="1:25" x14ac:dyDescent="0.2">
      <c r="A2600">
        <v>2598</v>
      </c>
      <c r="B2600">
        <v>1182959751</v>
      </c>
      <c r="C2600">
        <v>2200</v>
      </c>
      <c r="D2600">
        <v>2240</v>
      </c>
      <c r="E2600">
        <v>39</v>
      </c>
      <c r="F2600">
        <v>1</v>
      </c>
      <c r="G2600">
        <v>1</v>
      </c>
      <c r="H2600">
        <v>1</v>
      </c>
      <c r="I2600">
        <v>2200</v>
      </c>
      <c r="J2600">
        <v>2240</v>
      </c>
      <c r="K2600">
        <v>32.091898149999999</v>
      </c>
      <c r="L2600" t="s">
        <v>512</v>
      </c>
      <c r="M2600" t="s">
        <v>155</v>
      </c>
      <c r="N2600" s="1">
        <v>42072.654861111114</v>
      </c>
      <c r="O2600" s="1">
        <v>40521.822222222225</v>
      </c>
      <c r="P2600" s="2">
        <v>40525</v>
      </c>
      <c r="Q2600" s="1">
        <v>40555.173611111109</v>
      </c>
      <c r="R2600" t="s">
        <v>55</v>
      </c>
      <c r="S2600" t="s">
        <v>37</v>
      </c>
      <c r="T2600" t="s">
        <v>27</v>
      </c>
      <c r="U2600" t="b">
        <v>1</v>
      </c>
      <c r="V2600" t="s">
        <v>28</v>
      </c>
      <c r="W2600" t="s">
        <v>29</v>
      </c>
      <c r="X2600" t="s">
        <v>28</v>
      </c>
      <c r="Y2600" t="s">
        <v>30</v>
      </c>
    </row>
    <row r="2601" spans="1:25" x14ac:dyDescent="0.2">
      <c r="A2601">
        <v>2599</v>
      </c>
      <c r="B2601">
        <v>204873927</v>
      </c>
      <c r="C2601">
        <v>3000</v>
      </c>
      <c r="D2601">
        <v>3181</v>
      </c>
      <c r="E2601">
        <v>38</v>
      </c>
      <c r="F2601">
        <v>8</v>
      </c>
      <c r="G2601">
        <v>1</v>
      </c>
      <c r="H2601">
        <v>1</v>
      </c>
      <c r="I2601">
        <v>3000</v>
      </c>
      <c r="J2601">
        <v>3181</v>
      </c>
      <c r="K2601">
        <v>20.958333329999999</v>
      </c>
      <c r="L2601" t="s">
        <v>512</v>
      </c>
      <c r="M2601" t="s">
        <v>155</v>
      </c>
      <c r="N2601" s="1">
        <v>42072.654861111114</v>
      </c>
      <c r="O2601" s="1">
        <v>40521.822222222225</v>
      </c>
      <c r="P2601" s="2">
        <v>40525</v>
      </c>
      <c r="Q2601" s="1">
        <v>40555.173611111109</v>
      </c>
      <c r="R2601" t="s">
        <v>37</v>
      </c>
      <c r="S2601" t="s">
        <v>37</v>
      </c>
      <c r="T2601" t="s">
        <v>27</v>
      </c>
      <c r="U2601" t="b">
        <v>1</v>
      </c>
      <c r="V2601" t="s">
        <v>28</v>
      </c>
      <c r="W2601" t="s">
        <v>29</v>
      </c>
      <c r="X2601" t="s">
        <v>28</v>
      </c>
      <c r="Y2601" t="s">
        <v>30</v>
      </c>
    </row>
    <row r="2602" spans="1:25" x14ac:dyDescent="0.2">
      <c r="A2602">
        <v>2600</v>
      </c>
      <c r="B2602">
        <v>88324949</v>
      </c>
      <c r="C2602">
        <v>38000</v>
      </c>
      <c r="D2602">
        <v>2920</v>
      </c>
      <c r="E2602">
        <v>38</v>
      </c>
      <c r="F2602">
        <v>0</v>
      </c>
      <c r="G2602">
        <v>1</v>
      </c>
      <c r="H2602">
        <v>1</v>
      </c>
      <c r="I2602">
        <v>38000</v>
      </c>
      <c r="J2602">
        <v>2920</v>
      </c>
      <c r="K2602">
        <v>14.947442130000001</v>
      </c>
      <c r="L2602" t="s">
        <v>512</v>
      </c>
      <c r="M2602" t="s">
        <v>155</v>
      </c>
      <c r="N2602" s="1">
        <v>42072.654861111114</v>
      </c>
      <c r="O2602" s="1">
        <v>40281.945833333331</v>
      </c>
      <c r="P2602" s="2">
        <v>40282</v>
      </c>
      <c r="Q2602" s="1">
        <v>40318.945833333331</v>
      </c>
      <c r="R2602" t="s">
        <v>55</v>
      </c>
      <c r="S2602" t="s">
        <v>37</v>
      </c>
      <c r="T2602" t="s">
        <v>31</v>
      </c>
      <c r="U2602" t="b">
        <v>1</v>
      </c>
      <c r="V2602" t="s">
        <v>41</v>
      </c>
      <c r="W2602" t="s">
        <v>29</v>
      </c>
      <c r="X2602" t="s">
        <v>41</v>
      </c>
      <c r="Y2602" t="s">
        <v>42</v>
      </c>
    </row>
    <row r="2603" spans="1:25" x14ac:dyDescent="0.2">
      <c r="A2603">
        <v>2601</v>
      </c>
      <c r="B2603">
        <v>1903943723</v>
      </c>
      <c r="C2603">
        <v>4000</v>
      </c>
      <c r="D2603">
        <v>4387</v>
      </c>
      <c r="E2603">
        <v>37</v>
      </c>
      <c r="F2603">
        <v>1</v>
      </c>
      <c r="G2603">
        <v>1</v>
      </c>
      <c r="H2603">
        <v>1</v>
      </c>
      <c r="I2603">
        <v>4000</v>
      </c>
      <c r="J2603">
        <v>4387</v>
      </c>
      <c r="K2603">
        <v>38</v>
      </c>
      <c r="L2603" t="s">
        <v>512</v>
      </c>
      <c r="M2603" t="s">
        <v>155</v>
      </c>
      <c r="N2603" s="1">
        <v>42072.654861111114</v>
      </c>
      <c r="O2603" s="1">
        <v>40521.822222222225</v>
      </c>
      <c r="P2603" s="2">
        <v>40525</v>
      </c>
      <c r="Q2603" s="1">
        <v>40555.173611111109</v>
      </c>
      <c r="R2603" t="s">
        <v>26</v>
      </c>
      <c r="S2603" t="s">
        <v>26</v>
      </c>
      <c r="T2603" t="s">
        <v>27</v>
      </c>
      <c r="U2603" t="b">
        <v>1</v>
      </c>
      <c r="V2603" t="s">
        <v>28</v>
      </c>
      <c r="W2603" t="s">
        <v>29</v>
      </c>
      <c r="X2603" t="s">
        <v>28</v>
      </c>
      <c r="Y2603" t="s">
        <v>30</v>
      </c>
    </row>
    <row r="2604" spans="1:25" x14ac:dyDescent="0.2">
      <c r="A2604">
        <v>2602</v>
      </c>
      <c r="B2604">
        <v>1419115714</v>
      </c>
      <c r="C2604">
        <v>10000</v>
      </c>
      <c r="D2604">
        <v>1520</v>
      </c>
      <c r="E2604">
        <v>34</v>
      </c>
      <c r="F2604">
        <v>4</v>
      </c>
      <c r="G2604">
        <v>1</v>
      </c>
      <c r="H2604">
        <v>1</v>
      </c>
      <c r="I2604">
        <v>10000</v>
      </c>
      <c r="J2604">
        <v>1520</v>
      </c>
      <c r="K2604">
        <v>30.541354170000002</v>
      </c>
      <c r="L2604" t="s">
        <v>512</v>
      </c>
      <c r="M2604" t="s">
        <v>155</v>
      </c>
      <c r="N2604" s="1">
        <v>42072.654861111114</v>
      </c>
      <c r="O2604" s="1">
        <v>40281.945833333331</v>
      </c>
      <c r="P2604" s="2">
        <v>40282</v>
      </c>
      <c r="Q2604" s="1">
        <v>40318.945833333331</v>
      </c>
      <c r="R2604" t="s">
        <v>25</v>
      </c>
      <c r="S2604" t="s">
        <v>26</v>
      </c>
      <c r="T2604" t="s">
        <v>31</v>
      </c>
      <c r="U2604" t="b">
        <v>1</v>
      </c>
      <c r="V2604" t="s">
        <v>41</v>
      </c>
      <c r="W2604" t="s">
        <v>29</v>
      </c>
      <c r="X2604" t="s">
        <v>41</v>
      </c>
      <c r="Y2604" t="s">
        <v>42</v>
      </c>
    </row>
    <row r="2605" spans="1:25" x14ac:dyDescent="0.2">
      <c r="A2605">
        <v>2603</v>
      </c>
      <c r="B2605">
        <v>1497867518</v>
      </c>
      <c r="C2605">
        <v>3000</v>
      </c>
      <c r="D2605">
        <v>3650</v>
      </c>
      <c r="E2605">
        <v>33</v>
      </c>
      <c r="F2605">
        <v>8</v>
      </c>
      <c r="G2605">
        <v>3</v>
      </c>
      <c r="H2605">
        <v>1</v>
      </c>
      <c r="I2605">
        <v>3000</v>
      </c>
      <c r="J2605">
        <v>3650</v>
      </c>
      <c r="K2605">
        <v>60</v>
      </c>
      <c r="L2605" t="s">
        <v>512</v>
      </c>
      <c r="M2605" t="s">
        <v>155</v>
      </c>
      <c r="N2605" s="1">
        <v>42072.654861111114</v>
      </c>
      <c r="O2605" s="1">
        <v>40521.822222222225</v>
      </c>
      <c r="P2605" s="2">
        <v>40525</v>
      </c>
      <c r="Q2605" s="1">
        <v>40555.173611111109</v>
      </c>
      <c r="R2605" t="s">
        <v>114</v>
      </c>
      <c r="S2605" t="s">
        <v>26</v>
      </c>
      <c r="T2605" t="s">
        <v>27</v>
      </c>
      <c r="U2605" t="b">
        <v>1</v>
      </c>
      <c r="V2605" t="s">
        <v>28</v>
      </c>
      <c r="W2605" t="s">
        <v>29</v>
      </c>
      <c r="X2605" t="s">
        <v>28</v>
      </c>
      <c r="Y2605" t="s">
        <v>30</v>
      </c>
    </row>
    <row r="2606" spans="1:25" x14ac:dyDescent="0.2">
      <c r="A2606">
        <v>2604</v>
      </c>
      <c r="B2606">
        <v>1005217515</v>
      </c>
      <c r="C2606">
        <v>3600</v>
      </c>
      <c r="D2606">
        <v>3661</v>
      </c>
      <c r="E2606">
        <v>30</v>
      </c>
      <c r="F2606">
        <v>1</v>
      </c>
      <c r="G2606">
        <v>3</v>
      </c>
      <c r="H2606">
        <v>1</v>
      </c>
      <c r="I2606">
        <v>3600</v>
      </c>
      <c r="J2606">
        <v>3661</v>
      </c>
      <c r="K2606">
        <v>89.922083330000007</v>
      </c>
      <c r="L2606" t="s">
        <v>512</v>
      </c>
      <c r="M2606" t="s">
        <v>155</v>
      </c>
      <c r="N2606" s="1">
        <v>42072.654861111114</v>
      </c>
      <c r="O2606" s="1">
        <v>40281.945833333331</v>
      </c>
      <c r="P2606" s="2">
        <v>40282</v>
      </c>
      <c r="Q2606" s="1">
        <v>40318.945833333331</v>
      </c>
      <c r="R2606" t="s">
        <v>47</v>
      </c>
      <c r="S2606" t="s">
        <v>47</v>
      </c>
      <c r="T2606" t="s">
        <v>27</v>
      </c>
      <c r="U2606" t="b">
        <v>1</v>
      </c>
      <c r="V2606" t="s">
        <v>41</v>
      </c>
      <c r="W2606" t="s">
        <v>29</v>
      </c>
      <c r="X2606" t="s">
        <v>41</v>
      </c>
      <c r="Y2606" t="s">
        <v>42</v>
      </c>
    </row>
    <row r="2607" spans="1:25" x14ac:dyDescent="0.2">
      <c r="A2607">
        <v>2605</v>
      </c>
      <c r="B2607">
        <v>1509790373</v>
      </c>
      <c r="C2607">
        <v>1200</v>
      </c>
      <c r="D2607">
        <v>1276</v>
      </c>
      <c r="E2607">
        <v>30</v>
      </c>
      <c r="F2607">
        <v>2</v>
      </c>
      <c r="G2607">
        <v>1</v>
      </c>
      <c r="H2607">
        <v>1</v>
      </c>
      <c r="I2607">
        <v>1200</v>
      </c>
      <c r="J2607">
        <v>1276</v>
      </c>
      <c r="K2607">
        <v>84.317118059999999</v>
      </c>
      <c r="L2607" t="s">
        <v>512</v>
      </c>
      <c r="M2607" t="s">
        <v>155</v>
      </c>
      <c r="N2607" s="1">
        <v>42072.654861111114</v>
      </c>
      <c r="O2607" s="1">
        <v>40281.945833333331</v>
      </c>
      <c r="P2607" s="2">
        <v>40282</v>
      </c>
      <c r="Q2607" s="1">
        <v>40318.945833333331</v>
      </c>
      <c r="R2607" t="s">
        <v>55</v>
      </c>
      <c r="S2607" t="s">
        <v>37</v>
      </c>
      <c r="T2607" t="s">
        <v>27</v>
      </c>
      <c r="U2607" t="b">
        <v>1</v>
      </c>
      <c r="V2607" t="s">
        <v>41</v>
      </c>
      <c r="W2607" t="s">
        <v>29</v>
      </c>
      <c r="X2607" t="s">
        <v>41</v>
      </c>
      <c r="Y2607" t="s">
        <v>42</v>
      </c>
    </row>
    <row r="2608" spans="1:25" x14ac:dyDescent="0.2">
      <c r="A2608">
        <v>2606</v>
      </c>
      <c r="B2608">
        <v>357969158</v>
      </c>
      <c r="C2608">
        <v>10000</v>
      </c>
      <c r="D2608">
        <v>1805</v>
      </c>
      <c r="E2608">
        <v>30</v>
      </c>
      <c r="F2608">
        <v>2</v>
      </c>
      <c r="G2608">
        <v>1</v>
      </c>
      <c r="H2608">
        <v>1</v>
      </c>
      <c r="I2608">
        <v>10000</v>
      </c>
      <c r="J2608">
        <v>1805</v>
      </c>
      <c r="K2608">
        <v>89.802766199999994</v>
      </c>
      <c r="L2608" t="s">
        <v>512</v>
      </c>
      <c r="M2608" t="s">
        <v>155</v>
      </c>
      <c r="N2608" s="1">
        <v>42072.654861111114</v>
      </c>
      <c r="O2608" s="1">
        <v>40281.945833333331</v>
      </c>
      <c r="P2608" s="2">
        <v>40282</v>
      </c>
      <c r="Q2608" s="1">
        <v>40318.945833333331</v>
      </c>
      <c r="R2608" t="s">
        <v>118</v>
      </c>
      <c r="S2608" t="s">
        <v>62</v>
      </c>
      <c r="T2608" t="s">
        <v>31</v>
      </c>
      <c r="U2608" t="b">
        <v>1</v>
      </c>
      <c r="V2608" t="s">
        <v>41</v>
      </c>
      <c r="W2608" t="s">
        <v>29</v>
      </c>
      <c r="X2608" t="s">
        <v>41</v>
      </c>
      <c r="Y2608" t="s">
        <v>42</v>
      </c>
    </row>
    <row r="2609" spans="1:25" x14ac:dyDescent="0.2">
      <c r="A2609">
        <v>2607</v>
      </c>
      <c r="B2609">
        <v>2008272795</v>
      </c>
      <c r="C2609">
        <v>9000</v>
      </c>
      <c r="D2609">
        <v>9050</v>
      </c>
      <c r="E2609">
        <v>30</v>
      </c>
      <c r="F2609">
        <v>1</v>
      </c>
      <c r="G2609">
        <v>1</v>
      </c>
      <c r="H2609">
        <v>1</v>
      </c>
      <c r="I2609">
        <v>9000</v>
      </c>
      <c r="J2609">
        <v>9050</v>
      </c>
      <c r="K2609">
        <v>56.05939815</v>
      </c>
      <c r="L2609" t="s">
        <v>512</v>
      </c>
      <c r="M2609" t="s">
        <v>155</v>
      </c>
      <c r="N2609" s="1">
        <v>42072.654861111114</v>
      </c>
      <c r="O2609" s="1">
        <v>40281.945833333331</v>
      </c>
      <c r="P2609" s="2">
        <v>40282</v>
      </c>
      <c r="Q2609" s="1">
        <v>40318.945833333331</v>
      </c>
      <c r="R2609" t="s">
        <v>66</v>
      </c>
      <c r="S2609" t="s">
        <v>66</v>
      </c>
      <c r="T2609" t="s">
        <v>27</v>
      </c>
      <c r="U2609" t="b">
        <v>0</v>
      </c>
      <c r="V2609" t="s">
        <v>41</v>
      </c>
      <c r="W2609" t="s">
        <v>29</v>
      </c>
      <c r="X2609" t="s">
        <v>41</v>
      </c>
      <c r="Y2609" t="s">
        <v>42</v>
      </c>
    </row>
    <row r="2610" spans="1:25" x14ac:dyDescent="0.2">
      <c r="A2610">
        <v>2608</v>
      </c>
      <c r="B2610">
        <v>291054410</v>
      </c>
      <c r="C2610">
        <v>1000</v>
      </c>
      <c r="D2610">
        <v>1096</v>
      </c>
      <c r="E2610">
        <v>27</v>
      </c>
      <c r="F2610">
        <v>0</v>
      </c>
      <c r="G2610">
        <v>1</v>
      </c>
      <c r="H2610">
        <v>1</v>
      </c>
      <c r="I2610">
        <v>1000</v>
      </c>
      <c r="J2610">
        <v>1096</v>
      </c>
      <c r="K2610">
        <v>13.22457176</v>
      </c>
      <c r="L2610" t="s">
        <v>512</v>
      </c>
      <c r="M2610" t="s">
        <v>155</v>
      </c>
      <c r="N2610" s="1">
        <v>42072.654861111114</v>
      </c>
      <c r="O2610" s="1">
        <v>40521.822222222225</v>
      </c>
      <c r="P2610" s="2">
        <v>40525</v>
      </c>
      <c r="Q2610" s="1">
        <v>40555.173611111109</v>
      </c>
      <c r="R2610" t="s">
        <v>62</v>
      </c>
      <c r="S2610" t="s">
        <v>62</v>
      </c>
      <c r="T2610" t="s">
        <v>27</v>
      </c>
      <c r="U2610" t="b">
        <v>1</v>
      </c>
      <c r="V2610" t="s">
        <v>28</v>
      </c>
      <c r="W2610" t="s">
        <v>29</v>
      </c>
      <c r="X2610" t="s">
        <v>28</v>
      </c>
      <c r="Y2610" t="s">
        <v>30</v>
      </c>
    </row>
    <row r="2611" spans="1:25" x14ac:dyDescent="0.2">
      <c r="A2611">
        <v>2609</v>
      </c>
      <c r="B2611">
        <v>117531796</v>
      </c>
      <c r="C2611">
        <v>2000</v>
      </c>
      <c r="D2611">
        <v>2145</v>
      </c>
      <c r="E2611">
        <v>22</v>
      </c>
      <c r="F2611">
        <v>1</v>
      </c>
      <c r="G2611">
        <v>1</v>
      </c>
      <c r="H2611">
        <v>1</v>
      </c>
      <c r="I2611">
        <v>2000</v>
      </c>
      <c r="J2611">
        <v>2145</v>
      </c>
      <c r="K2611">
        <v>30</v>
      </c>
      <c r="L2611" t="s">
        <v>512</v>
      </c>
      <c r="M2611" t="s">
        <v>155</v>
      </c>
      <c r="N2611" s="1">
        <v>42072.654861111114</v>
      </c>
      <c r="O2611" s="1">
        <v>40521.822222222225</v>
      </c>
      <c r="P2611" s="2">
        <v>40525</v>
      </c>
      <c r="Q2611" s="1">
        <v>40555.173611111109</v>
      </c>
      <c r="R2611" t="s">
        <v>26</v>
      </c>
      <c r="S2611" t="s">
        <v>26</v>
      </c>
      <c r="T2611" t="s">
        <v>27</v>
      </c>
      <c r="U2611" t="b">
        <v>1</v>
      </c>
      <c r="V2611" t="s">
        <v>28</v>
      </c>
      <c r="W2611" t="s">
        <v>29</v>
      </c>
      <c r="X2611" t="s">
        <v>28</v>
      </c>
      <c r="Y2611" t="s">
        <v>30</v>
      </c>
    </row>
    <row r="2612" spans="1:25" x14ac:dyDescent="0.2">
      <c r="A2612">
        <v>2610</v>
      </c>
      <c r="B2612">
        <v>483704962</v>
      </c>
      <c r="C2612">
        <v>825</v>
      </c>
      <c r="D2612">
        <v>1205</v>
      </c>
      <c r="E2612">
        <v>22</v>
      </c>
      <c r="F2612">
        <v>1</v>
      </c>
      <c r="G2612">
        <v>1</v>
      </c>
      <c r="H2612">
        <v>1</v>
      </c>
      <c r="I2612">
        <v>825</v>
      </c>
      <c r="J2612">
        <v>1205</v>
      </c>
      <c r="K2612">
        <v>30</v>
      </c>
      <c r="L2612" t="s">
        <v>512</v>
      </c>
      <c r="M2612" t="s">
        <v>155</v>
      </c>
      <c r="N2612" s="1">
        <v>42072.654861111114</v>
      </c>
      <c r="O2612" s="1">
        <v>40521.822222222225</v>
      </c>
      <c r="P2612" s="2">
        <v>40525</v>
      </c>
      <c r="Q2612" s="1">
        <v>40555.173611111109</v>
      </c>
      <c r="R2612" t="s">
        <v>25</v>
      </c>
      <c r="S2612" t="s">
        <v>26</v>
      </c>
      <c r="T2612" t="s">
        <v>27</v>
      </c>
      <c r="U2612" t="b">
        <v>1</v>
      </c>
      <c r="V2612" t="s">
        <v>28</v>
      </c>
      <c r="W2612" t="s">
        <v>29</v>
      </c>
      <c r="X2612" t="s">
        <v>28</v>
      </c>
      <c r="Y2612" t="s">
        <v>30</v>
      </c>
    </row>
    <row r="2613" spans="1:25" x14ac:dyDescent="0.2">
      <c r="A2613">
        <v>2611</v>
      </c>
      <c r="B2613">
        <v>1499692933</v>
      </c>
      <c r="C2613">
        <v>1500</v>
      </c>
      <c r="D2613">
        <v>1936</v>
      </c>
      <c r="E2613">
        <v>20</v>
      </c>
      <c r="F2613">
        <v>1</v>
      </c>
      <c r="G2613">
        <v>1</v>
      </c>
      <c r="H2613">
        <v>1</v>
      </c>
      <c r="I2613">
        <v>1500</v>
      </c>
      <c r="J2613">
        <v>1936</v>
      </c>
      <c r="K2613">
        <v>35</v>
      </c>
      <c r="L2613" t="s">
        <v>512</v>
      </c>
      <c r="M2613" t="s">
        <v>155</v>
      </c>
      <c r="N2613" s="1">
        <v>42072.654861111114</v>
      </c>
      <c r="O2613" s="1">
        <v>40521.822222222225</v>
      </c>
      <c r="P2613" s="2">
        <v>40525</v>
      </c>
      <c r="Q2613" s="1">
        <v>40555.173611111109</v>
      </c>
      <c r="R2613" t="s">
        <v>59</v>
      </c>
      <c r="S2613" t="s">
        <v>26</v>
      </c>
      <c r="T2613" t="s">
        <v>27</v>
      </c>
      <c r="U2613" t="b">
        <v>1</v>
      </c>
      <c r="V2613" t="s">
        <v>28</v>
      </c>
      <c r="W2613" t="s">
        <v>29</v>
      </c>
      <c r="X2613" t="s">
        <v>28</v>
      </c>
      <c r="Y2613" t="s">
        <v>30</v>
      </c>
    </row>
    <row r="2614" spans="1:25" x14ac:dyDescent="0.2">
      <c r="A2614">
        <v>2612</v>
      </c>
      <c r="B2614">
        <v>553768883</v>
      </c>
      <c r="C2614">
        <v>15000</v>
      </c>
      <c r="D2614">
        <v>1012</v>
      </c>
      <c r="E2614">
        <v>19</v>
      </c>
      <c r="F2614">
        <v>8</v>
      </c>
      <c r="G2614">
        <v>2</v>
      </c>
      <c r="H2614">
        <v>1</v>
      </c>
      <c r="I2614">
        <v>15000</v>
      </c>
      <c r="J2614">
        <v>1012</v>
      </c>
      <c r="K2614">
        <v>90.958333330000002</v>
      </c>
      <c r="L2614" t="s">
        <v>512</v>
      </c>
      <c r="M2614" t="s">
        <v>155</v>
      </c>
      <c r="N2614" s="1">
        <v>42072.654861111114</v>
      </c>
      <c r="O2614" s="1">
        <v>40521.822222222225</v>
      </c>
      <c r="P2614" s="2">
        <v>40525</v>
      </c>
      <c r="Q2614" s="1">
        <v>40555.173611111109</v>
      </c>
      <c r="R2614" t="s">
        <v>25</v>
      </c>
      <c r="S2614" t="s">
        <v>26</v>
      </c>
      <c r="T2614" t="s">
        <v>31</v>
      </c>
      <c r="U2614" t="b">
        <v>1</v>
      </c>
      <c r="V2614" t="s">
        <v>28</v>
      </c>
      <c r="W2614" t="s">
        <v>29</v>
      </c>
      <c r="X2614" t="s">
        <v>28</v>
      </c>
      <c r="Y2614" t="s">
        <v>30</v>
      </c>
    </row>
    <row r="2615" spans="1:25" x14ac:dyDescent="0.2">
      <c r="A2615">
        <v>2613</v>
      </c>
      <c r="B2615">
        <v>63628837</v>
      </c>
      <c r="C2615">
        <v>8300</v>
      </c>
      <c r="D2615">
        <v>840</v>
      </c>
      <c r="E2615">
        <v>19</v>
      </c>
      <c r="F2615">
        <v>4</v>
      </c>
      <c r="G2615">
        <v>1</v>
      </c>
      <c r="H2615">
        <v>1</v>
      </c>
      <c r="I2615">
        <v>8300</v>
      </c>
      <c r="J2615">
        <v>840</v>
      </c>
      <c r="K2615">
        <v>46.381736109999999</v>
      </c>
      <c r="L2615" t="s">
        <v>512</v>
      </c>
      <c r="M2615" t="s">
        <v>155</v>
      </c>
      <c r="N2615" s="1">
        <v>42072.654861111114</v>
      </c>
      <c r="O2615" s="1">
        <v>40521.822222222225</v>
      </c>
      <c r="P2615" s="2">
        <v>40525</v>
      </c>
      <c r="Q2615" s="1">
        <v>40555.173611111109</v>
      </c>
      <c r="R2615" t="s">
        <v>165</v>
      </c>
      <c r="S2615" t="s">
        <v>26</v>
      </c>
      <c r="T2615" t="s">
        <v>31</v>
      </c>
      <c r="U2615" t="b">
        <v>1</v>
      </c>
      <c r="V2615" t="s">
        <v>28</v>
      </c>
      <c r="W2615" t="s">
        <v>29</v>
      </c>
      <c r="X2615" t="s">
        <v>28</v>
      </c>
      <c r="Y2615" t="s">
        <v>30</v>
      </c>
    </row>
    <row r="2616" spans="1:25" x14ac:dyDescent="0.2">
      <c r="A2616">
        <v>2614</v>
      </c>
      <c r="B2616">
        <v>1765841386</v>
      </c>
      <c r="C2616">
        <v>2000</v>
      </c>
      <c r="D2616">
        <v>2010</v>
      </c>
      <c r="E2616">
        <v>15</v>
      </c>
      <c r="F2616">
        <v>0</v>
      </c>
      <c r="G2616">
        <v>1</v>
      </c>
      <c r="H2616">
        <v>1</v>
      </c>
      <c r="I2616">
        <v>2000</v>
      </c>
      <c r="J2616">
        <v>2010</v>
      </c>
      <c r="K2616">
        <v>43.068252309999998</v>
      </c>
      <c r="L2616" t="s">
        <v>512</v>
      </c>
      <c r="M2616" t="s">
        <v>155</v>
      </c>
      <c r="N2616" s="1">
        <v>42072.654861111114</v>
      </c>
      <c r="O2616" s="1">
        <v>40521.822222222225</v>
      </c>
      <c r="P2616" s="2">
        <v>40525</v>
      </c>
      <c r="Q2616" s="1">
        <v>40555.173611111109</v>
      </c>
      <c r="R2616" t="s">
        <v>37</v>
      </c>
      <c r="S2616" t="s">
        <v>37</v>
      </c>
      <c r="T2616" t="s">
        <v>27</v>
      </c>
      <c r="U2616" t="b">
        <v>1</v>
      </c>
      <c r="V2616" t="s">
        <v>28</v>
      </c>
      <c r="W2616" t="s">
        <v>29</v>
      </c>
      <c r="X2616" t="s">
        <v>28</v>
      </c>
      <c r="Y2616" t="s">
        <v>30</v>
      </c>
    </row>
    <row r="2617" spans="1:25" x14ac:dyDescent="0.2">
      <c r="A2617">
        <v>2615</v>
      </c>
      <c r="B2617">
        <v>1704676482</v>
      </c>
      <c r="C2617">
        <v>20000</v>
      </c>
      <c r="D2617">
        <v>1276</v>
      </c>
      <c r="E2617">
        <v>15</v>
      </c>
      <c r="F2617">
        <v>1</v>
      </c>
      <c r="G2617">
        <v>1</v>
      </c>
      <c r="H2617">
        <v>1</v>
      </c>
      <c r="I2617">
        <v>20000</v>
      </c>
      <c r="J2617">
        <v>1276</v>
      </c>
      <c r="K2617">
        <v>30</v>
      </c>
      <c r="L2617" t="s">
        <v>512</v>
      </c>
      <c r="M2617" t="s">
        <v>155</v>
      </c>
      <c r="N2617" s="1">
        <v>42072.654861111114</v>
      </c>
      <c r="O2617" s="1">
        <v>40521.822222222225</v>
      </c>
      <c r="P2617" s="2">
        <v>40525</v>
      </c>
      <c r="Q2617" s="1">
        <v>40555.173611111109</v>
      </c>
      <c r="R2617" t="s">
        <v>125</v>
      </c>
      <c r="S2617" t="s">
        <v>52</v>
      </c>
      <c r="T2617" t="s">
        <v>31</v>
      </c>
      <c r="U2617" t="b">
        <v>1</v>
      </c>
      <c r="V2617" t="s">
        <v>28</v>
      </c>
      <c r="W2617" t="s">
        <v>29</v>
      </c>
      <c r="X2617" t="s">
        <v>28</v>
      </c>
      <c r="Y2617" t="s">
        <v>30</v>
      </c>
    </row>
    <row r="2618" spans="1:25" x14ac:dyDescent="0.2">
      <c r="A2618">
        <v>2616</v>
      </c>
      <c r="B2618">
        <v>1692775109</v>
      </c>
      <c r="C2618">
        <v>4000</v>
      </c>
      <c r="D2618">
        <v>2100</v>
      </c>
      <c r="E2618">
        <v>15</v>
      </c>
      <c r="F2618">
        <v>0</v>
      </c>
      <c r="G2618">
        <v>1</v>
      </c>
      <c r="H2618">
        <v>1</v>
      </c>
      <c r="I2618">
        <v>4000</v>
      </c>
      <c r="J2618">
        <v>2100</v>
      </c>
      <c r="K2618">
        <v>30</v>
      </c>
      <c r="L2618" t="s">
        <v>512</v>
      </c>
      <c r="M2618" t="s">
        <v>155</v>
      </c>
      <c r="N2618" s="1">
        <v>42072.654861111114</v>
      </c>
      <c r="O2618" s="1">
        <v>40521.822222222225</v>
      </c>
      <c r="P2618" s="2">
        <v>40525</v>
      </c>
      <c r="Q2618" s="1">
        <v>40555.173611111109</v>
      </c>
      <c r="R2618" t="s">
        <v>55</v>
      </c>
      <c r="S2618" t="s">
        <v>37</v>
      </c>
      <c r="T2618" t="s">
        <v>31</v>
      </c>
      <c r="U2618" t="b">
        <v>1</v>
      </c>
      <c r="V2618" t="s">
        <v>28</v>
      </c>
      <c r="W2618" t="s">
        <v>29</v>
      </c>
      <c r="X2618" t="s">
        <v>28</v>
      </c>
      <c r="Y2618" t="s">
        <v>30</v>
      </c>
    </row>
    <row r="2619" spans="1:25" x14ac:dyDescent="0.2">
      <c r="A2619">
        <v>2617</v>
      </c>
      <c r="B2619">
        <v>95484499</v>
      </c>
      <c r="C2619">
        <v>533</v>
      </c>
      <c r="D2619">
        <v>546</v>
      </c>
      <c r="E2619">
        <v>12</v>
      </c>
      <c r="F2619">
        <v>1</v>
      </c>
      <c r="G2619">
        <v>1</v>
      </c>
      <c r="H2619">
        <v>1</v>
      </c>
      <c r="I2619">
        <v>533</v>
      </c>
      <c r="J2619">
        <v>546</v>
      </c>
      <c r="K2619">
        <v>37</v>
      </c>
      <c r="L2619" t="s">
        <v>512</v>
      </c>
      <c r="M2619" t="s">
        <v>155</v>
      </c>
      <c r="N2619" s="1">
        <v>42072.654861111114</v>
      </c>
      <c r="O2619" s="1">
        <v>40521.822222222225</v>
      </c>
      <c r="P2619" s="2">
        <v>40525</v>
      </c>
      <c r="Q2619" s="1">
        <v>40555.173611111109</v>
      </c>
      <c r="R2619" t="s">
        <v>67</v>
      </c>
      <c r="S2619" t="s">
        <v>67</v>
      </c>
      <c r="T2619" t="s">
        <v>27</v>
      </c>
      <c r="U2619" t="b">
        <v>1</v>
      </c>
      <c r="V2619" t="s">
        <v>28</v>
      </c>
      <c r="W2619" t="s">
        <v>29</v>
      </c>
      <c r="X2619" t="s">
        <v>28</v>
      </c>
      <c r="Y2619" t="s">
        <v>30</v>
      </c>
    </row>
    <row r="2620" spans="1:25" x14ac:dyDescent="0.2">
      <c r="A2620">
        <v>2618</v>
      </c>
      <c r="B2620">
        <v>528790135</v>
      </c>
      <c r="C2620">
        <v>7000</v>
      </c>
      <c r="D2620">
        <v>1045</v>
      </c>
      <c r="E2620">
        <v>12</v>
      </c>
      <c r="F2620">
        <v>2</v>
      </c>
      <c r="G2620">
        <v>1</v>
      </c>
      <c r="H2620">
        <v>1</v>
      </c>
      <c r="I2620">
        <v>7000</v>
      </c>
      <c r="J2620">
        <v>1045</v>
      </c>
      <c r="K2620">
        <v>82.19194444</v>
      </c>
      <c r="L2620" t="s">
        <v>512</v>
      </c>
      <c r="M2620" t="s">
        <v>155</v>
      </c>
      <c r="N2620" s="1">
        <v>42072.654861111114</v>
      </c>
      <c r="O2620" s="1">
        <v>40281.945833333331</v>
      </c>
      <c r="P2620" s="2">
        <v>40282</v>
      </c>
      <c r="Q2620" s="1">
        <v>40318.945833333331</v>
      </c>
      <c r="R2620" t="s">
        <v>52</v>
      </c>
      <c r="S2620" t="s">
        <v>52</v>
      </c>
      <c r="T2620" t="s">
        <v>31</v>
      </c>
      <c r="U2620" t="b">
        <v>1</v>
      </c>
      <c r="V2620" t="s">
        <v>41</v>
      </c>
      <c r="W2620" t="s">
        <v>29</v>
      </c>
      <c r="X2620" t="s">
        <v>41</v>
      </c>
      <c r="Y2620" t="s">
        <v>42</v>
      </c>
    </row>
    <row r="2621" spans="1:25" x14ac:dyDescent="0.2">
      <c r="A2621">
        <v>2619</v>
      </c>
      <c r="B2621">
        <v>1913556615</v>
      </c>
      <c r="C2621">
        <v>2500</v>
      </c>
      <c r="D2621">
        <v>1585</v>
      </c>
      <c r="E2621">
        <v>12</v>
      </c>
      <c r="F2621">
        <v>3</v>
      </c>
      <c r="G2621">
        <v>1</v>
      </c>
      <c r="H2621">
        <v>1</v>
      </c>
      <c r="I2621">
        <v>2500</v>
      </c>
      <c r="J2621">
        <v>1585</v>
      </c>
      <c r="K2621">
        <v>60</v>
      </c>
      <c r="L2621" t="s">
        <v>512</v>
      </c>
      <c r="M2621" t="s">
        <v>155</v>
      </c>
      <c r="N2621" s="1">
        <v>42072.654861111114</v>
      </c>
      <c r="O2621" s="1">
        <v>40521.822222222225</v>
      </c>
      <c r="P2621" s="2">
        <v>40525</v>
      </c>
      <c r="Q2621" s="1">
        <v>40555.173611111109</v>
      </c>
      <c r="R2621" t="s">
        <v>60</v>
      </c>
      <c r="S2621" t="s">
        <v>26</v>
      </c>
      <c r="T2621" t="s">
        <v>31</v>
      </c>
      <c r="U2621" t="b">
        <v>1</v>
      </c>
      <c r="V2621" t="s">
        <v>28</v>
      </c>
      <c r="W2621" t="s">
        <v>29</v>
      </c>
      <c r="X2621" t="s">
        <v>28</v>
      </c>
      <c r="Y2621" t="s">
        <v>30</v>
      </c>
    </row>
    <row r="2622" spans="1:25" x14ac:dyDescent="0.2">
      <c r="A2622">
        <v>2620</v>
      </c>
      <c r="B2622">
        <v>948448672</v>
      </c>
      <c r="C2622">
        <v>25000</v>
      </c>
      <c r="D2622">
        <v>1665</v>
      </c>
      <c r="E2622">
        <v>11</v>
      </c>
      <c r="F2622">
        <v>1</v>
      </c>
      <c r="G2622">
        <v>1</v>
      </c>
      <c r="H2622">
        <v>1</v>
      </c>
      <c r="I2622">
        <v>25000</v>
      </c>
      <c r="J2622">
        <v>1665</v>
      </c>
      <c r="K2622">
        <v>88.999918980000004</v>
      </c>
      <c r="L2622" t="s">
        <v>512</v>
      </c>
      <c r="M2622" t="s">
        <v>155</v>
      </c>
      <c r="N2622" s="1">
        <v>42072.654861111114</v>
      </c>
      <c r="O2622" s="1">
        <v>40281.945833333331</v>
      </c>
      <c r="P2622" s="2">
        <v>40282</v>
      </c>
      <c r="Q2622" s="1">
        <v>40318.945833333331</v>
      </c>
      <c r="R2622" t="s">
        <v>59</v>
      </c>
      <c r="S2622" t="s">
        <v>26</v>
      </c>
      <c r="T2622" t="s">
        <v>31</v>
      </c>
      <c r="U2622" t="b">
        <v>1</v>
      </c>
      <c r="V2622" t="s">
        <v>41</v>
      </c>
      <c r="W2622" t="s">
        <v>29</v>
      </c>
      <c r="X2622" t="s">
        <v>41</v>
      </c>
      <c r="Y2622" t="s">
        <v>42</v>
      </c>
    </row>
    <row r="2623" spans="1:25" x14ac:dyDescent="0.2">
      <c r="A2623">
        <v>2621</v>
      </c>
      <c r="B2623">
        <v>1711918245</v>
      </c>
      <c r="C2623">
        <v>500</v>
      </c>
      <c r="D2623">
        <v>510</v>
      </c>
      <c r="E2623">
        <v>10</v>
      </c>
      <c r="F2623">
        <v>3</v>
      </c>
      <c r="G2623">
        <v>1</v>
      </c>
      <c r="H2623">
        <v>1</v>
      </c>
      <c r="I2623">
        <v>500</v>
      </c>
      <c r="J2623">
        <v>510</v>
      </c>
      <c r="K2623">
        <v>69.450416669999996</v>
      </c>
      <c r="L2623" t="s">
        <v>512</v>
      </c>
      <c r="M2623" t="s">
        <v>155</v>
      </c>
      <c r="N2623" s="1">
        <v>42072.654861111114</v>
      </c>
      <c r="O2623" s="1">
        <v>40281.945833333331</v>
      </c>
      <c r="P2623" s="2">
        <v>40282</v>
      </c>
      <c r="Q2623" s="1">
        <v>40318.945833333331</v>
      </c>
      <c r="R2623" t="s">
        <v>67</v>
      </c>
      <c r="S2623" t="s">
        <v>67</v>
      </c>
      <c r="T2623" t="s">
        <v>27</v>
      </c>
      <c r="U2623" t="b">
        <v>0</v>
      </c>
      <c r="V2623" t="s">
        <v>41</v>
      </c>
      <c r="W2623" t="s">
        <v>29</v>
      </c>
      <c r="X2623" t="s">
        <v>41</v>
      </c>
      <c r="Y2623" t="s">
        <v>42</v>
      </c>
    </row>
    <row r="2624" spans="1:25" x14ac:dyDescent="0.2">
      <c r="A2624">
        <v>2622</v>
      </c>
      <c r="B2624">
        <v>588097863</v>
      </c>
      <c r="C2624">
        <v>12500</v>
      </c>
      <c r="D2624">
        <v>680</v>
      </c>
      <c r="E2624">
        <v>9</v>
      </c>
      <c r="F2624">
        <v>4</v>
      </c>
      <c r="G2624">
        <v>1</v>
      </c>
      <c r="H2624">
        <v>1</v>
      </c>
      <c r="I2624">
        <v>12500</v>
      </c>
      <c r="J2624">
        <v>680</v>
      </c>
      <c r="K2624">
        <v>59.426678240000001</v>
      </c>
      <c r="L2624" t="s">
        <v>512</v>
      </c>
      <c r="M2624" t="s">
        <v>155</v>
      </c>
      <c r="N2624" s="1">
        <v>42072.654861111114</v>
      </c>
      <c r="O2624" s="1">
        <v>40521.822222222225</v>
      </c>
      <c r="P2624" s="2">
        <v>40525</v>
      </c>
      <c r="Q2624" s="1">
        <v>40555.173611111109</v>
      </c>
      <c r="R2624" t="s">
        <v>66</v>
      </c>
      <c r="S2624" t="s">
        <v>66</v>
      </c>
      <c r="T2624" t="s">
        <v>31</v>
      </c>
      <c r="U2624" t="b">
        <v>1</v>
      </c>
      <c r="V2624" t="s">
        <v>28</v>
      </c>
      <c r="W2624" t="s">
        <v>29</v>
      </c>
      <c r="X2624" t="s">
        <v>28</v>
      </c>
      <c r="Y2624" t="s">
        <v>30</v>
      </c>
    </row>
    <row r="2625" spans="1:25" x14ac:dyDescent="0.2">
      <c r="A2625">
        <v>2623</v>
      </c>
      <c r="B2625">
        <v>340528860</v>
      </c>
      <c r="C2625">
        <v>400</v>
      </c>
      <c r="D2625">
        <v>164</v>
      </c>
      <c r="E2625">
        <v>9</v>
      </c>
      <c r="F2625">
        <v>13</v>
      </c>
      <c r="G2625">
        <v>1</v>
      </c>
      <c r="H2625">
        <v>1</v>
      </c>
      <c r="I2625">
        <v>400</v>
      </c>
      <c r="J2625">
        <v>164</v>
      </c>
      <c r="K2625">
        <v>29.412337959999999</v>
      </c>
      <c r="L2625" t="s">
        <v>512</v>
      </c>
      <c r="M2625" t="s">
        <v>155</v>
      </c>
      <c r="N2625" s="1">
        <v>42072.654861111114</v>
      </c>
      <c r="O2625" s="1">
        <v>40521.822222222225</v>
      </c>
      <c r="P2625" s="2">
        <v>40525</v>
      </c>
      <c r="Q2625" s="1">
        <v>40555.173611111109</v>
      </c>
      <c r="R2625" t="s">
        <v>59</v>
      </c>
      <c r="S2625" t="s">
        <v>26</v>
      </c>
      <c r="T2625" t="s">
        <v>31</v>
      </c>
      <c r="U2625" t="b">
        <v>1</v>
      </c>
      <c r="V2625" t="s">
        <v>28</v>
      </c>
      <c r="W2625" t="s">
        <v>29</v>
      </c>
      <c r="X2625" t="s">
        <v>28</v>
      </c>
      <c r="Y2625" t="s">
        <v>30</v>
      </c>
    </row>
    <row r="2626" spans="1:25" x14ac:dyDescent="0.2">
      <c r="A2626">
        <v>2624</v>
      </c>
      <c r="B2626">
        <v>1039240602</v>
      </c>
      <c r="C2626">
        <v>500</v>
      </c>
      <c r="D2626">
        <v>730</v>
      </c>
      <c r="E2626">
        <v>8</v>
      </c>
      <c r="F2626">
        <v>1</v>
      </c>
      <c r="G2626">
        <v>1</v>
      </c>
      <c r="H2626">
        <v>1</v>
      </c>
      <c r="I2626">
        <v>500</v>
      </c>
      <c r="J2626">
        <v>730</v>
      </c>
      <c r="K2626">
        <v>30.213402779999999</v>
      </c>
      <c r="L2626" t="s">
        <v>512</v>
      </c>
      <c r="M2626" t="s">
        <v>155</v>
      </c>
      <c r="N2626" s="1">
        <v>42072.654861111114</v>
      </c>
      <c r="O2626" s="1">
        <v>40281.945833333331</v>
      </c>
      <c r="P2626" s="2">
        <v>40282</v>
      </c>
      <c r="Q2626" s="1">
        <v>40318.945833333331</v>
      </c>
      <c r="R2626" t="s">
        <v>59</v>
      </c>
      <c r="S2626" t="s">
        <v>26</v>
      </c>
      <c r="T2626" t="s">
        <v>27</v>
      </c>
      <c r="U2626" t="b">
        <v>1</v>
      </c>
      <c r="V2626" t="s">
        <v>41</v>
      </c>
      <c r="W2626" t="s">
        <v>29</v>
      </c>
      <c r="X2626" t="s">
        <v>41</v>
      </c>
      <c r="Y2626" t="s">
        <v>42</v>
      </c>
    </row>
    <row r="2627" spans="1:25" x14ac:dyDescent="0.2">
      <c r="A2627">
        <v>2625</v>
      </c>
      <c r="B2627">
        <v>85082639</v>
      </c>
      <c r="C2627">
        <v>2000</v>
      </c>
      <c r="D2627">
        <v>170</v>
      </c>
      <c r="E2627">
        <v>7</v>
      </c>
      <c r="F2627">
        <v>91</v>
      </c>
      <c r="G2627">
        <v>2</v>
      </c>
      <c r="H2627">
        <v>1</v>
      </c>
      <c r="I2627">
        <v>2000</v>
      </c>
      <c r="J2627">
        <v>170</v>
      </c>
      <c r="K2627">
        <v>55.546956020000003</v>
      </c>
      <c r="L2627" t="s">
        <v>512</v>
      </c>
      <c r="M2627" t="s">
        <v>155</v>
      </c>
      <c r="N2627" s="1">
        <v>42072.654861111114</v>
      </c>
      <c r="O2627" s="1">
        <v>40281.945833333331</v>
      </c>
      <c r="P2627" s="2">
        <v>40282</v>
      </c>
      <c r="Q2627" s="1">
        <v>40318.945833333331</v>
      </c>
      <c r="R2627" t="s">
        <v>25</v>
      </c>
      <c r="S2627" t="s">
        <v>26</v>
      </c>
      <c r="T2627" t="s">
        <v>31</v>
      </c>
      <c r="U2627" t="b">
        <v>0</v>
      </c>
      <c r="V2627" t="s">
        <v>41</v>
      </c>
      <c r="W2627" t="s">
        <v>29</v>
      </c>
      <c r="X2627" t="s">
        <v>41</v>
      </c>
      <c r="Y2627" t="s">
        <v>42</v>
      </c>
    </row>
    <row r="2628" spans="1:25" x14ac:dyDescent="0.2">
      <c r="A2628">
        <v>2626</v>
      </c>
      <c r="B2628">
        <v>205092826</v>
      </c>
      <c r="C2628">
        <v>6000</v>
      </c>
      <c r="D2628">
        <v>725</v>
      </c>
      <c r="E2628">
        <v>6</v>
      </c>
      <c r="F2628">
        <v>0</v>
      </c>
      <c r="G2628">
        <v>1</v>
      </c>
      <c r="H2628">
        <v>1</v>
      </c>
      <c r="I2628">
        <v>6000</v>
      </c>
      <c r="J2628">
        <v>725</v>
      </c>
      <c r="K2628">
        <v>45</v>
      </c>
      <c r="L2628" t="s">
        <v>512</v>
      </c>
      <c r="M2628" t="s">
        <v>155</v>
      </c>
      <c r="N2628" s="1">
        <v>42072.654861111114</v>
      </c>
      <c r="O2628" s="1">
        <v>40521.822222222225</v>
      </c>
      <c r="P2628" s="2">
        <v>40525</v>
      </c>
      <c r="Q2628" s="1">
        <v>40555.173611111109</v>
      </c>
      <c r="R2628" t="s">
        <v>85</v>
      </c>
      <c r="S2628" t="s">
        <v>85</v>
      </c>
      <c r="T2628" t="s">
        <v>31</v>
      </c>
      <c r="U2628" t="b">
        <v>0</v>
      </c>
      <c r="V2628" t="s">
        <v>28</v>
      </c>
      <c r="W2628" t="s">
        <v>29</v>
      </c>
      <c r="X2628" t="s">
        <v>28</v>
      </c>
      <c r="Y2628" t="s">
        <v>30</v>
      </c>
    </row>
    <row r="2629" spans="1:25" x14ac:dyDescent="0.2">
      <c r="A2629">
        <v>2627</v>
      </c>
      <c r="B2629">
        <v>5977685</v>
      </c>
      <c r="C2629">
        <v>10000</v>
      </c>
      <c r="D2629">
        <v>2319</v>
      </c>
      <c r="E2629">
        <v>5</v>
      </c>
      <c r="F2629">
        <v>0</v>
      </c>
      <c r="G2629">
        <v>1</v>
      </c>
      <c r="H2629">
        <v>1</v>
      </c>
      <c r="I2629">
        <v>10000</v>
      </c>
      <c r="J2629">
        <v>2319</v>
      </c>
      <c r="K2629">
        <v>71.45840278</v>
      </c>
      <c r="L2629" t="s">
        <v>512</v>
      </c>
      <c r="M2629" t="s">
        <v>155</v>
      </c>
      <c r="N2629" s="1">
        <v>42072.654861111114</v>
      </c>
      <c r="O2629" s="1">
        <v>40521.822222222225</v>
      </c>
      <c r="P2629" s="2">
        <v>40525</v>
      </c>
      <c r="Q2629" s="1">
        <v>40555.173611111109</v>
      </c>
      <c r="R2629" t="s">
        <v>134</v>
      </c>
      <c r="S2629" t="s">
        <v>34</v>
      </c>
      <c r="T2629" t="s">
        <v>31</v>
      </c>
      <c r="U2629" t="b">
        <v>0</v>
      </c>
      <c r="V2629" t="s">
        <v>28</v>
      </c>
      <c r="W2629" t="s">
        <v>29</v>
      </c>
      <c r="X2629" t="s">
        <v>28</v>
      </c>
      <c r="Y2629" t="s">
        <v>30</v>
      </c>
    </row>
    <row r="2630" spans="1:25" x14ac:dyDescent="0.2">
      <c r="A2630">
        <v>2628</v>
      </c>
      <c r="B2630">
        <v>2138633279</v>
      </c>
      <c r="C2630">
        <v>3500</v>
      </c>
      <c r="D2630">
        <v>315</v>
      </c>
      <c r="E2630">
        <v>4</v>
      </c>
      <c r="F2630">
        <v>0</v>
      </c>
      <c r="G2630">
        <v>1</v>
      </c>
      <c r="H2630">
        <v>1</v>
      </c>
      <c r="I2630">
        <v>3500</v>
      </c>
      <c r="J2630">
        <v>315</v>
      </c>
      <c r="K2630">
        <v>30.041666670000001</v>
      </c>
      <c r="L2630" t="s">
        <v>512</v>
      </c>
      <c r="M2630" t="s">
        <v>155</v>
      </c>
      <c r="N2630" s="1">
        <v>42072.654861111114</v>
      </c>
      <c r="O2630" s="1">
        <v>40521.822222222225</v>
      </c>
      <c r="P2630" s="2">
        <v>40525</v>
      </c>
      <c r="Q2630" s="1">
        <v>40555.173611111109</v>
      </c>
      <c r="R2630" t="s">
        <v>26</v>
      </c>
      <c r="S2630" t="s">
        <v>26</v>
      </c>
      <c r="T2630" t="s">
        <v>31</v>
      </c>
      <c r="U2630" t="b">
        <v>1</v>
      </c>
      <c r="V2630" t="s">
        <v>28</v>
      </c>
      <c r="W2630" t="s">
        <v>29</v>
      </c>
      <c r="X2630" t="s">
        <v>28</v>
      </c>
      <c r="Y2630" t="s">
        <v>30</v>
      </c>
    </row>
    <row r="2631" spans="1:25" x14ac:dyDescent="0.2">
      <c r="A2631">
        <v>2629</v>
      </c>
      <c r="B2631">
        <v>1245953116</v>
      </c>
      <c r="C2631">
        <v>5000</v>
      </c>
      <c r="D2631">
        <v>1175</v>
      </c>
      <c r="E2631">
        <v>4</v>
      </c>
      <c r="F2631">
        <v>1</v>
      </c>
      <c r="G2631">
        <v>1</v>
      </c>
      <c r="H2631">
        <v>1</v>
      </c>
      <c r="I2631">
        <v>5000</v>
      </c>
      <c r="J2631">
        <v>1175</v>
      </c>
      <c r="K2631">
        <v>37.733240739999999</v>
      </c>
      <c r="L2631" t="s">
        <v>512</v>
      </c>
      <c r="M2631" t="s">
        <v>155</v>
      </c>
      <c r="N2631" s="1">
        <v>42072.654861111114</v>
      </c>
      <c r="O2631" s="1">
        <v>40281.945833333331</v>
      </c>
      <c r="P2631" s="2">
        <v>40282</v>
      </c>
      <c r="Q2631" s="1">
        <v>40318.945833333331</v>
      </c>
      <c r="R2631" t="s">
        <v>88</v>
      </c>
      <c r="S2631" t="s">
        <v>37</v>
      </c>
      <c r="T2631" t="s">
        <v>31</v>
      </c>
      <c r="U2631" t="b">
        <v>0</v>
      </c>
      <c r="V2631" t="s">
        <v>41</v>
      </c>
      <c r="W2631" t="s">
        <v>29</v>
      </c>
      <c r="X2631" t="s">
        <v>41</v>
      </c>
      <c r="Y2631" t="s">
        <v>42</v>
      </c>
    </row>
    <row r="2632" spans="1:25" x14ac:dyDescent="0.2">
      <c r="A2632">
        <v>2630</v>
      </c>
      <c r="B2632">
        <v>1936251980</v>
      </c>
      <c r="C2632">
        <v>777</v>
      </c>
      <c r="D2632">
        <v>140</v>
      </c>
      <c r="E2632">
        <v>4</v>
      </c>
      <c r="F2632">
        <v>0</v>
      </c>
      <c r="G2632">
        <v>1</v>
      </c>
      <c r="H2632">
        <v>1</v>
      </c>
      <c r="I2632">
        <v>777</v>
      </c>
      <c r="J2632">
        <v>140</v>
      </c>
      <c r="K2632">
        <v>25.12070602</v>
      </c>
      <c r="L2632" t="s">
        <v>512</v>
      </c>
      <c r="M2632" t="s">
        <v>155</v>
      </c>
      <c r="N2632" s="1">
        <v>42072.654861111114</v>
      </c>
      <c r="O2632" s="1">
        <v>40521.822222222225</v>
      </c>
      <c r="P2632" s="2">
        <v>40525</v>
      </c>
      <c r="Q2632" s="1">
        <v>40555.173611111109</v>
      </c>
      <c r="R2632" t="s">
        <v>61</v>
      </c>
      <c r="S2632" t="s">
        <v>62</v>
      </c>
      <c r="T2632" t="s">
        <v>31</v>
      </c>
      <c r="U2632" t="b">
        <v>1</v>
      </c>
      <c r="V2632" t="s">
        <v>28</v>
      </c>
      <c r="W2632" t="s">
        <v>29</v>
      </c>
      <c r="X2632" t="s">
        <v>28</v>
      </c>
      <c r="Y2632" t="s">
        <v>30</v>
      </c>
    </row>
    <row r="2633" spans="1:25" x14ac:dyDescent="0.2">
      <c r="A2633">
        <v>2631</v>
      </c>
      <c r="B2633">
        <v>1663390460</v>
      </c>
      <c r="C2633">
        <v>1500</v>
      </c>
      <c r="D2633">
        <v>405</v>
      </c>
      <c r="E2633">
        <v>3</v>
      </c>
      <c r="F2633">
        <v>6</v>
      </c>
      <c r="G2633">
        <v>2</v>
      </c>
      <c r="H2633">
        <v>1</v>
      </c>
      <c r="I2633">
        <v>1500</v>
      </c>
      <c r="J2633">
        <v>405</v>
      </c>
      <c r="K2633">
        <v>29</v>
      </c>
      <c r="L2633" t="s">
        <v>512</v>
      </c>
      <c r="M2633" t="s">
        <v>155</v>
      </c>
      <c r="N2633" s="1">
        <v>42072.654861111114</v>
      </c>
      <c r="O2633" s="1">
        <v>40521.822222222225</v>
      </c>
      <c r="P2633" s="2">
        <v>40525</v>
      </c>
      <c r="Q2633" s="1">
        <v>40555.173611111109</v>
      </c>
      <c r="R2633" t="s">
        <v>84</v>
      </c>
      <c r="S2633" t="s">
        <v>62</v>
      </c>
      <c r="T2633" t="s">
        <v>40</v>
      </c>
      <c r="U2633" t="b">
        <v>0</v>
      </c>
      <c r="V2633" t="s">
        <v>28</v>
      </c>
      <c r="W2633" t="s">
        <v>29</v>
      </c>
      <c r="X2633" t="s">
        <v>28</v>
      </c>
      <c r="Y2633" t="s">
        <v>30</v>
      </c>
    </row>
    <row r="2634" spans="1:25" x14ac:dyDescent="0.2">
      <c r="A2634">
        <v>2632</v>
      </c>
      <c r="B2634">
        <v>2106256978</v>
      </c>
      <c r="C2634">
        <v>2000</v>
      </c>
      <c r="D2634">
        <v>115</v>
      </c>
      <c r="E2634">
        <v>2</v>
      </c>
      <c r="F2634">
        <v>0</v>
      </c>
      <c r="G2634">
        <v>1</v>
      </c>
      <c r="H2634">
        <v>1</v>
      </c>
      <c r="I2634">
        <v>2000</v>
      </c>
      <c r="J2634">
        <v>115</v>
      </c>
      <c r="K2634">
        <v>83.96368056</v>
      </c>
      <c r="L2634" t="s">
        <v>512</v>
      </c>
      <c r="M2634" t="s">
        <v>155</v>
      </c>
      <c r="N2634" s="1">
        <v>42072.654861111114</v>
      </c>
      <c r="O2634" s="1">
        <v>40521.822222222225</v>
      </c>
      <c r="P2634" s="2">
        <v>40525</v>
      </c>
      <c r="Q2634" s="1">
        <v>40555.173611111109</v>
      </c>
      <c r="R2634" t="s">
        <v>114</v>
      </c>
      <c r="S2634" t="s">
        <v>26</v>
      </c>
      <c r="T2634" t="s">
        <v>31</v>
      </c>
      <c r="U2634" t="b">
        <v>1</v>
      </c>
      <c r="V2634" t="s">
        <v>28</v>
      </c>
      <c r="W2634" t="s">
        <v>29</v>
      </c>
      <c r="X2634" t="s">
        <v>28</v>
      </c>
      <c r="Y2634" t="s">
        <v>30</v>
      </c>
    </row>
    <row r="2635" spans="1:25" x14ac:dyDescent="0.2">
      <c r="A2635">
        <v>2633</v>
      </c>
      <c r="B2635">
        <v>1606573819</v>
      </c>
      <c r="C2635">
        <v>7500</v>
      </c>
      <c r="D2635">
        <v>5</v>
      </c>
      <c r="E2635">
        <v>1</v>
      </c>
      <c r="F2635">
        <v>4</v>
      </c>
      <c r="G2635">
        <v>3</v>
      </c>
      <c r="H2635">
        <v>1</v>
      </c>
      <c r="I2635">
        <v>7500</v>
      </c>
      <c r="J2635">
        <v>5</v>
      </c>
      <c r="K2635">
        <v>40</v>
      </c>
      <c r="L2635" t="s">
        <v>512</v>
      </c>
      <c r="M2635" t="s">
        <v>155</v>
      </c>
      <c r="N2635" s="1">
        <v>42072.654861111114</v>
      </c>
      <c r="O2635" s="1">
        <v>40521.822222222225</v>
      </c>
      <c r="P2635" s="2">
        <v>40525</v>
      </c>
      <c r="Q2635" s="1">
        <v>40555.173611111109</v>
      </c>
      <c r="R2635" t="s">
        <v>77</v>
      </c>
      <c r="S2635" t="s">
        <v>77</v>
      </c>
      <c r="T2635" t="s">
        <v>31</v>
      </c>
      <c r="U2635" t="b">
        <v>1</v>
      </c>
      <c r="V2635" t="s">
        <v>28</v>
      </c>
      <c r="W2635" t="s">
        <v>29</v>
      </c>
      <c r="X2635" t="s">
        <v>28</v>
      </c>
      <c r="Y2635" t="s">
        <v>30</v>
      </c>
    </row>
    <row r="2636" spans="1:25" x14ac:dyDescent="0.2">
      <c r="A2636">
        <v>2634</v>
      </c>
      <c r="B2636">
        <v>80272014</v>
      </c>
      <c r="C2636">
        <v>10000</v>
      </c>
      <c r="D2636">
        <v>10</v>
      </c>
      <c r="E2636">
        <v>1</v>
      </c>
      <c r="F2636">
        <v>0</v>
      </c>
      <c r="G2636">
        <v>1</v>
      </c>
      <c r="H2636">
        <v>1</v>
      </c>
      <c r="I2636">
        <v>10000</v>
      </c>
      <c r="J2636">
        <v>10</v>
      </c>
      <c r="K2636">
        <v>90</v>
      </c>
      <c r="L2636" t="s">
        <v>512</v>
      </c>
      <c r="M2636" t="s">
        <v>155</v>
      </c>
      <c r="N2636" s="1">
        <v>40561.011111111111</v>
      </c>
      <c r="O2636" s="1">
        <v>40454.203472222223</v>
      </c>
      <c r="P2636" s="2">
        <v>40506</v>
      </c>
      <c r="Q2636" s="1">
        <v>40596.162499999999</v>
      </c>
      <c r="R2636" t="s">
        <v>165</v>
      </c>
      <c r="S2636" t="s">
        <v>26</v>
      </c>
      <c r="T2636" t="s">
        <v>40</v>
      </c>
      <c r="U2636" t="b">
        <v>1</v>
      </c>
      <c r="V2636" t="s">
        <v>167</v>
      </c>
      <c r="W2636" t="s">
        <v>30</v>
      </c>
      <c r="X2636" t="s">
        <v>166</v>
      </c>
      <c r="Y2636" t="s">
        <v>308</v>
      </c>
    </row>
    <row r="2637" spans="1:25" x14ac:dyDescent="0.2">
      <c r="A2637">
        <v>2635</v>
      </c>
      <c r="B2637">
        <v>618544685</v>
      </c>
      <c r="C2637">
        <v>10000</v>
      </c>
      <c r="D2637">
        <v>10</v>
      </c>
      <c r="E2637">
        <v>1</v>
      </c>
      <c r="F2637">
        <v>0</v>
      </c>
      <c r="G2637">
        <v>1</v>
      </c>
      <c r="H2637">
        <v>1</v>
      </c>
      <c r="I2637">
        <v>10000</v>
      </c>
      <c r="J2637">
        <v>10</v>
      </c>
      <c r="K2637">
        <v>27.976585650000001</v>
      </c>
      <c r="L2637" t="s">
        <v>512</v>
      </c>
      <c r="M2637" t="s">
        <v>155</v>
      </c>
      <c r="N2637" s="1">
        <v>42072.654861111114</v>
      </c>
      <c r="O2637" s="1">
        <v>40281.945833333331</v>
      </c>
      <c r="P2637" s="2">
        <v>40282</v>
      </c>
      <c r="Q2637" s="1">
        <v>40318.945833333331</v>
      </c>
      <c r="R2637" t="s">
        <v>114</v>
      </c>
      <c r="S2637" t="s">
        <v>26</v>
      </c>
      <c r="T2637" t="s">
        <v>31</v>
      </c>
      <c r="U2637" t="b">
        <v>1</v>
      </c>
      <c r="V2637" t="s">
        <v>41</v>
      </c>
      <c r="W2637" t="s">
        <v>29</v>
      </c>
      <c r="X2637" t="s">
        <v>41</v>
      </c>
      <c r="Y2637" t="s">
        <v>42</v>
      </c>
    </row>
    <row r="2638" spans="1:25" x14ac:dyDescent="0.2">
      <c r="A2638">
        <v>2636</v>
      </c>
      <c r="B2638">
        <v>616816296</v>
      </c>
      <c r="C2638">
        <v>4400</v>
      </c>
      <c r="D2638">
        <v>5</v>
      </c>
      <c r="E2638">
        <v>1</v>
      </c>
      <c r="F2638">
        <v>0</v>
      </c>
      <c r="G2638">
        <v>1</v>
      </c>
      <c r="H2638">
        <v>1</v>
      </c>
      <c r="I2638">
        <v>4400</v>
      </c>
      <c r="J2638">
        <v>5</v>
      </c>
      <c r="K2638">
        <v>45</v>
      </c>
      <c r="L2638" t="s">
        <v>512</v>
      </c>
      <c r="M2638" t="s">
        <v>155</v>
      </c>
      <c r="N2638" s="1">
        <v>42072.654861111114</v>
      </c>
      <c r="O2638" s="1">
        <v>40521.822222222225</v>
      </c>
      <c r="P2638" s="2">
        <v>40525</v>
      </c>
      <c r="Q2638" s="1">
        <v>40555.173611111109</v>
      </c>
      <c r="R2638" t="s">
        <v>59</v>
      </c>
      <c r="S2638" t="s">
        <v>26</v>
      </c>
      <c r="T2638" t="s">
        <v>31</v>
      </c>
      <c r="U2638" t="b">
        <v>1</v>
      </c>
      <c r="V2638" t="s">
        <v>28</v>
      </c>
      <c r="W2638" t="s">
        <v>29</v>
      </c>
      <c r="X2638" t="s">
        <v>28</v>
      </c>
      <c r="Y2638" t="s">
        <v>30</v>
      </c>
    </row>
    <row r="2639" spans="1:25" x14ac:dyDescent="0.2">
      <c r="A2639">
        <v>2637</v>
      </c>
      <c r="B2639">
        <v>1025196149</v>
      </c>
      <c r="C2639">
        <v>10000</v>
      </c>
      <c r="D2639">
        <v>20</v>
      </c>
      <c r="E2639">
        <v>1</v>
      </c>
      <c r="F2639">
        <v>0</v>
      </c>
      <c r="G2639">
        <v>1</v>
      </c>
      <c r="H2639">
        <v>1</v>
      </c>
      <c r="I2639">
        <v>10000</v>
      </c>
      <c r="J2639">
        <v>20</v>
      </c>
      <c r="K2639">
        <v>48.938240739999998</v>
      </c>
      <c r="L2639" t="s">
        <v>512</v>
      </c>
      <c r="M2639" t="s">
        <v>155</v>
      </c>
      <c r="N2639" s="1">
        <v>42072.654861111114</v>
      </c>
      <c r="O2639" s="1">
        <v>40521.822222222225</v>
      </c>
      <c r="P2639" s="2">
        <v>40525</v>
      </c>
      <c r="Q2639" s="1">
        <v>40555.173611111109</v>
      </c>
      <c r="R2639" t="s">
        <v>26</v>
      </c>
      <c r="S2639" t="s">
        <v>26</v>
      </c>
      <c r="T2639" t="s">
        <v>31</v>
      </c>
      <c r="U2639" t="b">
        <v>0</v>
      </c>
      <c r="V2639" t="s">
        <v>28</v>
      </c>
      <c r="W2639" t="s">
        <v>29</v>
      </c>
      <c r="X2639" t="s">
        <v>28</v>
      </c>
      <c r="Y2639" t="s">
        <v>30</v>
      </c>
    </row>
    <row r="2640" spans="1:25" x14ac:dyDescent="0.2">
      <c r="A2640">
        <v>2638</v>
      </c>
      <c r="B2640">
        <v>1899600367</v>
      </c>
      <c r="C2640">
        <v>4000</v>
      </c>
      <c r="D2640">
        <v>20</v>
      </c>
      <c r="E2640">
        <v>1</v>
      </c>
      <c r="F2640">
        <v>0</v>
      </c>
      <c r="G2640">
        <v>1</v>
      </c>
      <c r="H2640">
        <v>1</v>
      </c>
      <c r="I2640">
        <v>4000</v>
      </c>
      <c r="J2640">
        <v>20</v>
      </c>
      <c r="K2640">
        <v>60.041666669999998</v>
      </c>
      <c r="L2640" t="s">
        <v>512</v>
      </c>
      <c r="M2640" t="s">
        <v>155</v>
      </c>
      <c r="N2640" s="1">
        <v>42072.654861111114</v>
      </c>
      <c r="O2640" s="1">
        <v>40521.822222222225</v>
      </c>
      <c r="P2640" s="2">
        <v>40525</v>
      </c>
      <c r="Q2640" s="1">
        <v>40555.173611111109</v>
      </c>
      <c r="R2640" t="s">
        <v>67</v>
      </c>
      <c r="S2640" t="s">
        <v>67</v>
      </c>
      <c r="T2640" t="s">
        <v>31</v>
      </c>
      <c r="U2640" t="b">
        <v>1</v>
      </c>
      <c r="V2640" t="s">
        <v>28</v>
      </c>
      <c r="W2640" t="s">
        <v>29</v>
      </c>
      <c r="X2640" t="s">
        <v>28</v>
      </c>
      <c r="Y2640" t="s">
        <v>30</v>
      </c>
    </row>
    <row r="2641" spans="1:25" x14ac:dyDescent="0.2">
      <c r="A2641">
        <v>2639</v>
      </c>
      <c r="B2641">
        <v>1856140249</v>
      </c>
      <c r="C2641">
        <v>3450</v>
      </c>
      <c r="D2641">
        <v>0</v>
      </c>
      <c r="E2641">
        <v>0</v>
      </c>
      <c r="F2641">
        <v>1</v>
      </c>
      <c r="G2641">
        <v>3</v>
      </c>
      <c r="H2641">
        <v>1</v>
      </c>
      <c r="I2641">
        <v>3450</v>
      </c>
      <c r="J2641">
        <v>0</v>
      </c>
      <c r="K2641">
        <v>55.155104170000001</v>
      </c>
      <c r="L2641" t="s">
        <v>512</v>
      </c>
      <c r="M2641" t="s">
        <v>155</v>
      </c>
      <c r="N2641" s="1">
        <v>42072.654861111114</v>
      </c>
      <c r="O2641" s="1">
        <v>40281.945833333331</v>
      </c>
      <c r="P2641" s="2">
        <v>40282</v>
      </c>
      <c r="Q2641" s="1">
        <v>40318.945833333331</v>
      </c>
      <c r="R2641" t="s">
        <v>115</v>
      </c>
      <c r="S2641" t="s">
        <v>115</v>
      </c>
      <c r="T2641" t="s">
        <v>40</v>
      </c>
      <c r="U2641" t="b">
        <v>1</v>
      </c>
      <c r="V2641" t="s">
        <v>41</v>
      </c>
      <c r="W2641" t="s">
        <v>29</v>
      </c>
      <c r="X2641" t="s">
        <v>41</v>
      </c>
      <c r="Y2641" t="s">
        <v>42</v>
      </c>
    </row>
    <row r="2642" spans="1:25" x14ac:dyDescent="0.2">
      <c r="A2642">
        <v>2640</v>
      </c>
      <c r="B2642">
        <v>1860654554</v>
      </c>
      <c r="C2642">
        <v>8000</v>
      </c>
      <c r="D2642">
        <v>0</v>
      </c>
      <c r="E2642">
        <v>0</v>
      </c>
      <c r="F2642">
        <v>3</v>
      </c>
      <c r="G2642">
        <v>2</v>
      </c>
      <c r="H2642">
        <v>1</v>
      </c>
      <c r="I2642">
        <v>8000</v>
      </c>
      <c r="J2642">
        <v>0</v>
      </c>
      <c r="K2642">
        <v>45</v>
      </c>
      <c r="L2642" t="s">
        <v>512</v>
      </c>
      <c r="M2642" t="s">
        <v>155</v>
      </c>
      <c r="N2642" s="1">
        <v>42072.654861111114</v>
      </c>
      <c r="O2642" s="1">
        <v>40521.822222222225</v>
      </c>
      <c r="P2642" s="2">
        <v>40525</v>
      </c>
      <c r="Q2642" s="1">
        <v>40555.173611111109</v>
      </c>
      <c r="R2642" t="s">
        <v>76</v>
      </c>
      <c r="S2642" t="s">
        <v>77</v>
      </c>
      <c r="T2642" t="s">
        <v>40</v>
      </c>
      <c r="U2642" t="b">
        <v>1</v>
      </c>
      <c r="V2642" t="s">
        <v>28</v>
      </c>
      <c r="W2642" t="s">
        <v>29</v>
      </c>
      <c r="X2642" t="s">
        <v>28</v>
      </c>
      <c r="Y2642" t="s">
        <v>30</v>
      </c>
    </row>
    <row r="2643" spans="1:25" x14ac:dyDescent="0.2">
      <c r="A2643">
        <v>2641</v>
      </c>
      <c r="B2643">
        <v>77778584</v>
      </c>
      <c r="C2643">
        <v>5000</v>
      </c>
      <c r="D2643">
        <v>0</v>
      </c>
      <c r="E2643">
        <v>0</v>
      </c>
      <c r="F2643">
        <v>0</v>
      </c>
      <c r="G2643">
        <v>2</v>
      </c>
      <c r="H2643">
        <v>1</v>
      </c>
      <c r="I2643">
        <v>5000</v>
      </c>
      <c r="J2643">
        <v>0</v>
      </c>
      <c r="K2643">
        <v>45.873078700000001</v>
      </c>
      <c r="L2643" t="s">
        <v>512</v>
      </c>
      <c r="M2643" t="s">
        <v>155</v>
      </c>
      <c r="N2643" s="1">
        <v>42072.654861111114</v>
      </c>
      <c r="O2643" s="1">
        <v>40281.945833333331</v>
      </c>
      <c r="P2643" s="2">
        <v>40282</v>
      </c>
      <c r="Q2643" s="1">
        <v>40318.945833333331</v>
      </c>
      <c r="R2643" t="s">
        <v>51</v>
      </c>
      <c r="S2643" t="s">
        <v>52</v>
      </c>
      <c r="T2643" t="s">
        <v>31</v>
      </c>
      <c r="U2643" t="b">
        <v>0</v>
      </c>
      <c r="V2643" t="s">
        <v>41</v>
      </c>
      <c r="W2643" t="s">
        <v>29</v>
      </c>
      <c r="X2643" t="s">
        <v>41</v>
      </c>
      <c r="Y2643" t="s">
        <v>42</v>
      </c>
    </row>
    <row r="2644" spans="1:25" x14ac:dyDescent="0.2">
      <c r="A2644">
        <v>2642</v>
      </c>
      <c r="B2644">
        <v>678770351</v>
      </c>
      <c r="C2644">
        <v>1400</v>
      </c>
      <c r="D2644">
        <v>0</v>
      </c>
      <c r="E2644">
        <v>0</v>
      </c>
      <c r="F2644">
        <v>0</v>
      </c>
      <c r="G2644">
        <v>1</v>
      </c>
      <c r="H2644">
        <v>1</v>
      </c>
      <c r="I2644">
        <v>1400</v>
      </c>
      <c r="J2644">
        <v>0</v>
      </c>
      <c r="K2644">
        <v>88.981956019999998</v>
      </c>
      <c r="L2644" t="s">
        <v>512</v>
      </c>
      <c r="M2644" t="s">
        <v>155</v>
      </c>
      <c r="N2644" s="1">
        <v>42072.654861111114</v>
      </c>
      <c r="O2644" s="1">
        <v>40281.945833333331</v>
      </c>
      <c r="P2644" s="2">
        <v>40282</v>
      </c>
      <c r="Q2644" s="1">
        <v>40318.945833333331</v>
      </c>
      <c r="R2644" t="s">
        <v>118</v>
      </c>
      <c r="S2644" t="s">
        <v>62</v>
      </c>
      <c r="T2644" t="s">
        <v>31</v>
      </c>
      <c r="U2644" t="b">
        <v>0</v>
      </c>
      <c r="V2644" t="s">
        <v>41</v>
      </c>
      <c r="W2644" t="s">
        <v>29</v>
      </c>
      <c r="X2644" t="s">
        <v>41</v>
      </c>
      <c r="Y2644" t="s">
        <v>42</v>
      </c>
    </row>
    <row r="2645" spans="1:25" x14ac:dyDescent="0.2">
      <c r="A2645">
        <v>2643</v>
      </c>
      <c r="B2645">
        <v>162450750</v>
      </c>
      <c r="C2645">
        <v>10000</v>
      </c>
      <c r="D2645">
        <v>0</v>
      </c>
      <c r="E2645">
        <v>0</v>
      </c>
      <c r="F2645">
        <v>0</v>
      </c>
      <c r="G2645">
        <v>1</v>
      </c>
      <c r="H2645">
        <v>1</v>
      </c>
      <c r="I2645">
        <v>10000</v>
      </c>
      <c r="J2645">
        <v>0</v>
      </c>
      <c r="K2645">
        <v>48.851226850000003</v>
      </c>
      <c r="L2645" t="s">
        <v>512</v>
      </c>
      <c r="M2645" t="s">
        <v>155</v>
      </c>
      <c r="N2645" s="1">
        <v>42072.654861111114</v>
      </c>
      <c r="O2645" s="1">
        <v>40521.822222222225</v>
      </c>
      <c r="P2645" s="2">
        <v>40525</v>
      </c>
      <c r="Q2645" s="1">
        <v>40555.173611111109</v>
      </c>
      <c r="R2645" t="s">
        <v>95</v>
      </c>
      <c r="S2645" t="s">
        <v>37</v>
      </c>
      <c r="T2645" t="s">
        <v>31</v>
      </c>
      <c r="U2645" t="b">
        <v>1</v>
      </c>
      <c r="V2645" t="s">
        <v>28</v>
      </c>
      <c r="W2645" t="s">
        <v>29</v>
      </c>
      <c r="X2645" t="s">
        <v>28</v>
      </c>
      <c r="Y2645" t="s">
        <v>30</v>
      </c>
    </row>
    <row r="2646" spans="1:25" x14ac:dyDescent="0.2">
      <c r="A2646">
        <v>2644</v>
      </c>
      <c r="B2646">
        <v>2056460515</v>
      </c>
      <c r="C2646">
        <v>6000</v>
      </c>
      <c r="D2646">
        <v>0</v>
      </c>
      <c r="E2646">
        <v>0</v>
      </c>
      <c r="F2646">
        <v>0</v>
      </c>
      <c r="G2646">
        <v>1</v>
      </c>
      <c r="H2646">
        <v>1</v>
      </c>
      <c r="I2646">
        <v>6000</v>
      </c>
      <c r="J2646">
        <v>0</v>
      </c>
      <c r="K2646">
        <v>30</v>
      </c>
      <c r="L2646" t="s">
        <v>512</v>
      </c>
      <c r="M2646" t="s">
        <v>155</v>
      </c>
      <c r="N2646" s="1">
        <v>42072.654861111114</v>
      </c>
      <c r="O2646" s="1">
        <v>40521.822222222225</v>
      </c>
      <c r="P2646" s="2">
        <v>40525</v>
      </c>
      <c r="Q2646" s="1">
        <v>40555.173611111109</v>
      </c>
      <c r="R2646" t="s">
        <v>26</v>
      </c>
      <c r="S2646" t="s">
        <v>26</v>
      </c>
      <c r="T2646" t="s">
        <v>31</v>
      </c>
      <c r="U2646" t="b">
        <v>1</v>
      </c>
      <c r="V2646" t="s">
        <v>28</v>
      </c>
      <c r="W2646" t="s">
        <v>29</v>
      </c>
      <c r="X2646" t="s">
        <v>28</v>
      </c>
      <c r="Y2646" t="s">
        <v>30</v>
      </c>
    </row>
    <row r="2647" spans="1:25" x14ac:dyDescent="0.2">
      <c r="A2647">
        <v>2645</v>
      </c>
      <c r="B2647">
        <v>2044582303</v>
      </c>
      <c r="C2647">
        <v>2000</v>
      </c>
      <c r="D2647">
        <v>0</v>
      </c>
      <c r="E2647">
        <v>0</v>
      </c>
      <c r="F2647">
        <v>0</v>
      </c>
      <c r="G2647">
        <v>1</v>
      </c>
      <c r="H2647">
        <v>1</v>
      </c>
      <c r="I2647">
        <v>2000</v>
      </c>
      <c r="J2647">
        <v>0</v>
      </c>
      <c r="K2647">
        <v>30</v>
      </c>
      <c r="L2647" t="s">
        <v>512</v>
      </c>
      <c r="M2647" t="s">
        <v>155</v>
      </c>
      <c r="N2647" s="1">
        <v>42072.654861111114</v>
      </c>
      <c r="O2647" s="1">
        <v>40521.822222222225</v>
      </c>
      <c r="P2647" s="2">
        <v>40525</v>
      </c>
      <c r="Q2647" s="1">
        <v>40555.173611111109</v>
      </c>
      <c r="R2647" t="s">
        <v>26</v>
      </c>
      <c r="S2647" t="s">
        <v>26</v>
      </c>
      <c r="T2647" t="s">
        <v>31</v>
      </c>
      <c r="U2647" t="b">
        <v>1</v>
      </c>
      <c r="V2647" t="s">
        <v>28</v>
      </c>
      <c r="W2647" t="s">
        <v>29</v>
      </c>
      <c r="X2647" t="s">
        <v>28</v>
      </c>
      <c r="Y2647" t="s">
        <v>30</v>
      </c>
    </row>
    <row r="2648" spans="1:25" x14ac:dyDescent="0.2">
      <c r="A2648">
        <v>2646</v>
      </c>
      <c r="B2648">
        <v>1065155447</v>
      </c>
      <c r="C2648">
        <v>14600</v>
      </c>
      <c r="D2648">
        <v>0</v>
      </c>
      <c r="E2648">
        <v>0</v>
      </c>
      <c r="F2648">
        <v>0</v>
      </c>
      <c r="G2648">
        <v>1</v>
      </c>
      <c r="H2648">
        <v>1</v>
      </c>
      <c r="I2648">
        <v>14600</v>
      </c>
      <c r="J2648">
        <v>0</v>
      </c>
      <c r="K2648">
        <v>30</v>
      </c>
      <c r="L2648" t="s">
        <v>512</v>
      </c>
      <c r="M2648" t="s">
        <v>155</v>
      </c>
      <c r="N2648" s="1">
        <v>42072.654861111114</v>
      </c>
      <c r="O2648" s="1">
        <v>40521.822222222225</v>
      </c>
      <c r="P2648" s="2">
        <v>40525</v>
      </c>
      <c r="Q2648" s="1">
        <v>40555.173611111109</v>
      </c>
      <c r="R2648" t="s">
        <v>65</v>
      </c>
      <c r="S2648" t="s">
        <v>37</v>
      </c>
      <c r="T2648" t="s">
        <v>31</v>
      </c>
      <c r="U2648" t="b">
        <v>1</v>
      </c>
      <c r="V2648" t="s">
        <v>28</v>
      </c>
      <c r="W2648" t="s">
        <v>29</v>
      </c>
      <c r="X2648" t="s">
        <v>28</v>
      </c>
      <c r="Y2648" t="s">
        <v>30</v>
      </c>
    </row>
    <row r="2649" spans="1:25" x14ac:dyDescent="0.2">
      <c r="A2649">
        <v>2647</v>
      </c>
      <c r="B2649">
        <v>732590966</v>
      </c>
      <c r="C2649">
        <v>5000</v>
      </c>
      <c r="D2649">
        <v>0</v>
      </c>
      <c r="E2649">
        <v>0</v>
      </c>
      <c r="F2649">
        <v>0</v>
      </c>
      <c r="G2649">
        <v>1</v>
      </c>
      <c r="H2649">
        <v>1</v>
      </c>
      <c r="I2649">
        <v>5000</v>
      </c>
      <c r="J2649">
        <v>0</v>
      </c>
      <c r="K2649">
        <v>84.514803240000006</v>
      </c>
      <c r="L2649" t="s">
        <v>512</v>
      </c>
      <c r="M2649" t="s">
        <v>155</v>
      </c>
      <c r="N2649" s="1">
        <v>42072.654861111114</v>
      </c>
      <c r="O2649" s="1">
        <v>40281.945833333331</v>
      </c>
      <c r="P2649" s="2">
        <v>40282</v>
      </c>
      <c r="Q2649" s="1">
        <v>40318.945833333331</v>
      </c>
      <c r="R2649" t="s">
        <v>76</v>
      </c>
      <c r="S2649" t="s">
        <v>77</v>
      </c>
      <c r="T2649" t="s">
        <v>31</v>
      </c>
      <c r="U2649" t="b">
        <v>0</v>
      </c>
      <c r="V2649" t="s">
        <v>41</v>
      </c>
      <c r="W2649" t="s">
        <v>29</v>
      </c>
      <c r="X2649" t="s">
        <v>41</v>
      </c>
      <c r="Y2649" t="s">
        <v>42</v>
      </c>
    </row>
    <row r="2650" spans="1:25" x14ac:dyDescent="0.2">
      <c r="A2650">
        <v>2648</v>
      </c>
      <c r="B2650">
        <v>1100008323</v>
      </c>
      <c r="C2650">
        <v>2900</v>
      </c>
      <c r="D2650">
        <v>2940</v>
      </c>
      <c r="E2650">
        <v>25</v>
      </c>
      <c r="F2650">
        <v>8</v>
      </c>
      <c r="G2650">
        <v>1</v>
      </c>
      <c r="H2650">
        <v>1</v>
      </c>
      <c r="I2650">
        <v>2900</v>
      </c>
      <c r="J2650">
        <v>2940</v>
      </c>
      <c r="K2650">
        <v>50.954768520000002</v>
      </c>
      <c r="L2650" t="s">
        <v>513</v>
      </c>
      <c r="M2650" t="s">
        <v>148</v>
      </c>
      <c r="N2650" s="1">
        <v>42072.654861111114</v>
      </c>
      <c r="O2650" s="1">
        <v>40281.945833333331</v>
      </c>
      <c r="P2650" s="2">
        <v>40282</v>
      </c>
      <c r="Q2650" s="1">
        <v>40318.945833333331</v>
      </c>
      <c r="R2650" t="s">
        <v>68</v>
      </c>
      <c r="S2650" t="s">
        <v>68</v>
      </c>
      <c r="T2650" t="s">
        <v>27</v>
      </c>
      <c r="U2650" t="b">
        <v>0</v>
      </c>
      <c r="V2650" t="s">
        <v>41</v>
      </c>
      <c r="W2650" t="s">
        <v>29</v>
      </c>
      <c r="X2650" t="s">
        <v>41</v>
      </c>
      <c r="Y2650" t="s">
        <v>42</v>
      </c>
    </row>
    <row r="2651" spans="1:25" x14ac:dyDescent="0.2">
      <c r="A2651">
        <v>2649</v>
      </c>
      <c r="B2651">
        <v>77019662</v>
      </c>
      <c r="C2651">
        <v>2000</v>
      </c>
      <c r="D2651">
        <v>190</v>
      </c>
      <c r="E2651">
        <v>7</v>
      </c>
      <c r="F2651">
        <v>1</v>
      </c>
      <c r="G2651">
        <v>2</v>
      </c>
      <c r="H2651">
        <v>1</v>
      </c>
      <c r="I2651">
        <v>2000</v>
      </c>
      <c r="J2651">
        <v>190</v>
      </c>
      <c r="K2651">
        <v>30</v>
      </c>
      <c r="L2651" t="s">
        <v>514</v>
      </c>
      <c r="M2651" t="s">
        <v>109</v>
      </c>
      <c r="N2651" s="1">
        <v>42072.654861111114</v>
      </c>
      <c r="O2651" s="1">
        <v>40521.822222222225</v>
      </c>
      <c r="P2651" s="2">
        <v>40525</v>
      </c>
      <c r="Q2651" s="1">
        <v>40555.173611111109</v>
      </c>
      <c r="R2651" t="s">
        <v>69</v>
      </c>
      <c r="S2651" t="s">
        <v>37</v>
      </c>
      <c r="T2651" t="s">
        <v>31</v>
      </c>
      <c r="U2651" t="b">
        <v>1</v>
      </c>
      <c r="V2651" t="s">
        <v>28</v>
      </c>
      <c r="W2651" t="s">
        <v>29</v>
      </c>
      <c r="X2651" t="s">
        <v>28</v>
      </c>
      <c r="Y2651" t="s">
        <v>30</v>
      </c>
    </row>
    <row r="2652" spans="1:25" x14ac:dyDescent="0.2">
      <c r="A2652">
        <v>2650</v>
      </c>
      <c r="B2652">
        <v>1861958674</v>
      </c>
      <c r="C2652">
        <v>2500</v>
      </c>
      <c r="D2652">
        <v>130</v>
      </c>
      <c r="E2652">
        <v>6</v>
      </c>
      <c r="F2652">
        <v>15</v>
      </c>
      <c r="G2652">
        <v>2</v>
      </c>
      <c r="H2652">
        <v>1</v>
      </c>
      <c r="I2652">
        <v>2500</v>
      </c>
      <c r="J2652">
        <v>130</v>
      </c>
      <c r="K2652">
        <v>41.060069439999999</v>
      </c>
      <c r="L2652" t="s">
        <v>514</v>
      </c>
      <c r="M2652" t="s">
        <v>109</v>
      </c>
      <c r="N2652" s="1">
        <v>42072.654861111114</v>
      </c>
      <c r="O2652" s="1">
        <v>40521.822222222225</v>
      </c>
      <c r="P2652" s="2">
        <v>40525</v>
      </c>
      <c r="Q2652" s="1">
        <v>40555.173611111109</v>
      </c>
      <c r="R2652" t="s">
        <v>153</v>
      </c>
      <c r="S2652" t="s">
        <v>62</v>
      </c>
      <c r="T2652" t="s">
        <v>31</v>
      </c>
      <c r="U2652" t="b">
        <v>1</v>
      </c>
      <c r="V2652" t="s">
        <v>28</v>
      </c>
      <c r="W2652" t="s">
        <v>29</v>
      </c>
      <c r="X2652" t="s">
        <v>28</v>
      </c>
      <c r="Y2652" t="s">
        <v>30</v>
      </c>
    </row>
    <row r="2653" spans="1:25" x14ac:dyDescent="0.2">
      <c r="A2653">
        <v>2651</v>
      </c>
      <c r="B2653">
        <v>908728259</v>
      </c>
      <c r="C2653">
        <v>2000</v>
      </c>
      <c r="D2653">
        <v>215</v>
      </c>
      <c r="E2653">
        <v>3</v>
      </c>
      <c r="F2653">
        <v>0</v>
      </c>
      <c r="G2653">
        <v>1</v>
      </c>
      <c r="H2653">
        <v>1</v>
      </c>
      <c r="I2653">
        <v>2000</v>
      </c>
      <c r="J2653">
        <v>215</v>
      </c>
      <c r="K2653">
        <v>72.933009260000006</v>
      </c>
      <c r="L2653" t="s">
        <v>514</v>
      </c>
      <c r="M2653" t="s">
        <v>109</v>
      </c>
      <c r="N2653" s="1">
        <v>42072.654861111114</v>
      </c>
      <c r="O2653" s="1">
        <v>40281.945833333331</v>
      </c>
      <c r="P2653" s="2">
        <v>40282</v>
      </c>
      <c r="Q2653" s="1">
        <v>40318.945833333331</v>
      </c>
      <c r="R2653" t="s">
        <v>55</v>
      </c>
      <c r="S2653" t="s">
        <v>37</v>
      </c>
      <c r="T2653" t="s">
        <v>31</v>
      </c>
      <c r="U2653" t="b">
        <v>1</v>
      </c>
      <c r="V2653" t="s">
        <v>41</v>
      </c>
      <c r="W2653" t="s">
        <v>29</v>
      </c>
      <c r="X2653" t="s">
        <v>41</v>
      </c>
      <c r="Y2653" t="s">
        <v>42</v>
      </c>
    </row>
    <row r="2654" spans="1:25" x14ac:dyDescent="0.2">
      <c r="A2654">
        <v>2652</v>
      </c>
      <c r="B2654">
        <v>1789930040</v>
      </c>
      <c r="C2654">
        <v>6500</v>
      </c>
      <c r="D2654">
        <v>0</v>
      </c>
      <c r="E2654">
        <v>0</v>
      </c>
      <c r="F2654">
        <v>0</v>
      </c>
      <c r="G2654">
        <v>1</v>
      </c>
      <c r="H2654">
        <v>1</v>
      </c>
      <c r="I2654">
        <v>6500</v>
      </c>
      <c r="J2654">
        <v>0</v>
      </c>
      <c r="K2654">
        <v>60</v>
      </c>
      <c r="L2654" t="s">
        <v>514</v>
      </c>
      <c r="M2654" t="s">
        <v>109</v>
      </c>
      <c r="N2654" s="1">
        <v>42072.654861111114</v>
      </c>
      <c r="O2654" s="1">
        <v>40521.822222222225</v>
      </c>
      <c r="P2654" s="2">
        <v>40525</v>
      </c>
      <c r="Q2654" s="1">
        <v>40555.173611111109</v>
      </c>
      <c r="R2654" t="s">
        <v>66</v>
      </c>
      <c r="S2654" t="s">
        <v>66</v>
      </c>
      <c r="T2654" t="s">
        <v>40</v>
      </c>
      <c r="U2654" t="b">
        <v>0</v>
      </c>
      <c r="V2654" t="s">
        <v>28</v>
      </c>
      <c r="W2654" t="s">
        <v>29</v>
      </c>
      <c r="X2654" t="s">
        <v>28</v>
      </c>
      <c r="Y2654" t="s">
        <v>30</v>
      </c>
    </row>
    <row r="2655" spans="1:25" x14ac:dyDescent="0.2">
      <c r="A2655">
        <v>2653</v>
      </c>
      <c r="B2655">
        <v>262971255</v>
      </c>
      <c r="C2655">
        <v>18000</v>
      </c>
      <c r="D2655">
        <v>21632</v>
      </c>
      <c r="E2655">
        <v>213</v>
      </c>
      <c r="F2655">
        <v>6</v>
      </c>
      <c r="G2655">
        <v>1</v>
      </c>
      <c r="H2655">
        <v>1</v>
      </c>
      <c r="I2655">
        <v>18000</v>
      </c>
      <c r="J2655">
        <v>21632</v>
      </c>
      <c r="K2655">
        <v>23.325729169999999</v>
      </c>
      <c r="L2655" t="s">
        <v>515</v>
      </c>
      <c r="M2655" t="s">
        <v>50</v>
      </c>
      <c r="N2655" s="1">
        <v>42072.654861111114</v>
      </c>
      <c r="O2655" s="1">
        <v>40521.822222222225</v>
      </c>
      <c r="P2655" s="2">
        <v>40525</v>
      </c>
      <c r="Q2655" s="1">
        <v>40555.173611111109</v>
      </c>
      <c r="R2655" t="s">
        <v>114</v>
      </c>
      <c r="S2655" t="s">
        <v>26</v>
      </c>
      <c r="T2655" t="s">
        <v>27</v>
      </c>
      <c r="U2655" t="b">
        <v>1</v>
      </c>
      <c r="V2655" t="s">
        <v>28</v>
      </c>
      <c r="W2655" t="s">
        <v>29</v>
      </c>
      <c r="X2655" t="s">
        <v>28</v>
      </c>
      <c r="Y2655" t="s">
        <v>30</v>
      </c>
    </row>
    <row r="2656" spans="1:25" x14ac:dyDescent="0.2">
      <c r="A2656">
        <v>2654</v>
      </c>
      <c r="B2656">
        <v>1717135761</v>
      </c>
      <c r="C2656">
        <v>6500</v>
      </c>
      <c r="D2656">
        <v>8151</v>
      </c>
      <c r="E2656">
        <v>153</v>
      </c>
      <c r="F2656">
        <v>64</v>
      </c>
      <c r="G2656">
        <v>3</v>
      </c>
      <c r="H2656">
        <v>1</v>
      </c>
      <c r="I2656">
        <v>6500</v>
      </c>
      <c r="J2656">
        <v>8151</v>
      </c>
      <c r="K2656">
        <v>46.996296299999997</v>
      </c>
      <c r="L2656" t="s">
        <v>515</v>
      </c>
      <c r="M2656" t="s">
        <v>50</v>
      </c>
      <c r="N2656" s="1">
        <v>42072.654861111114</v>
      </c>
      <c r="O2656" s="1">
        <v>40521.822222222225</v>
      </c>
      <c r="P2656" s="2">
        <v>40525</v>
      </c>
      <c r="Q2656" s="1">
        <v>40555.173611111109</v>
      </c>
      <c r="R2656" t="s">
        <v>59</v>
      </c>
      <c r="S2656" t="s">
        <v>26</v>
      </c>
      <c r="T2656" t="s">
        <v>27</v>
      </c>
      <c r="U2656" t="b">
        <v>1</v>
      </c>
      <c r="V2656" t="s">
        <v>28</v>
      </c>
      <c r="W2656" t="s">
        <v>29</v>
      </c>
      <c r="X2656" t="s">
        <v>28</v>
      </c>
      <c r="Y2656" t="s">
        <v>30</v>
      </c>
    </row>
    <row r="2657" spans="1:25" x14ac:dyDescent="0.2">
      <c r="A2657">
        <v>2655</v>
      </c>
      <c r="B2657">
        <v>1144495969</v>
      </c>
      <c r="C2657">
        <v>10000</v>
      </c>
      <c r="D2657">
        <v>10968</v>
      </c>
      <c r="E2657">
        <v>140</v>
      </c>
      <c r="F2657">
        <v>1</v>
      </c>
      <c r="G2657">
        <v>1</v>
      </c>
      <c r="H2657">
        <v>1</v>
      </c>
      <c r="I2657">
        <v>10000</v>
      </c>
      <c r="J2657">
        <v>10968</v>
      </c>
      <c r="K2657">
        <v>36.690752310000001</v>
      </c>
      <c r="L2657" t="s">
        <v>515</v>
      </c>
      <c r="M2657" t="s">
        <v>50</v>
      </c>
      <c r="N2657" s="1">
        <v>42072.654861111114</v>
      </c>
      <c r="O2657" s="1">
        <v>40521.822222222225</v>
      </c>
      <c r="P2657" s="2">
        <v>40525</v>
      </c>
      <c r="Q2657" s="1">
        <v>40555.173611111109</v>
      </c>
      <c r="R2657" t="s">
        <v>127</v>
      </c>
      <c r="S2657" t="s">
        <v>127</v>
      </c>
      <c r="T2657" t="s">
        <v>27</v>
      </c>
      <c r="U2657" t="b">
        <v>1</v>
      </c>
      <c r="V2657" t="s">
        <v>28</v>
      </c>
      <c r="W2657" t="s">
        <v>29</v>
      </c>
      <c r="X2657" t="s">
        <v>28</v>
      </c>
      <c r="Y2657" t="s">
        <v>30</v>
      </c>
    </row>
    <row r="2658" spans="1:25" x14ac:dyDescent="0.2">
      <c r="A2658">
        <v>2656</v>
      </c>
      <c r="B2658">
        <v>1249791659</v>
      </c>
      <c r="C2658">
        <v>5000</v>
      </c>
      <c r="D2658">
        <v>5288</v>
      </c>
      <c r="E2658">
        <v>127</v>
      </c>
      <c r="F2658">
        <v>1</v>
      </c>
      <c r="G2658">
        <v>1</v>
      </c>
      <c r="H2658">
        <v>1</v>
      </c>
      <c r="I2658">
        <v>5000</v>
      </c>
      <c r="J2658">
        <v>5288</v>
      </c>
      <c r="K2658">
        <v>47.424733799999998</v>
      </c>
      <c r="L2658" t="s">
        <v>515</v>
      </c>
      <c r="M2658" t="s">
        <v>50</v>
      </c>
      <c r="N2658" s="1">
        <v>42072.654861111114</v>
      </c>
      <c r="O2658" s="1">
        <v>40521.822222222225</v>
      </c>
      <c r="P2658" s="2">
        <v>40525</v>
      </c>
      <c r="Q2658" s="1">
        <v>40555.173611111109</v>
      </c>
      <c r="R2658" t="s">
        <v>95</v>
      </c>
      <c r="S2658" t="s">
        <v>37</v>
      </c>
      <c r="T2658" t="s">
        <v>27</v>
      </c>
      <c r="U2658" t="b">
        <v>1</v>
      </c>
      <c r="V2658" t="s">
        <v>28</v>
      </c>
      <c r="W2658" t="s">
        <v>29</v>
      </c>
      <c r="X2658" t="s">
        <v>28</v>
      </c>
      <c r="Y2658" t="s">
        <v>30</v>
      </c>
    </row>
    <row r="2659" spans="1:25" x14ac:dyDescent="0.2">
      <c r="A2659">
        <v>2657</v>
      </c>
      <c r="B2659">
        <v>993380740</v>
      </c>
      <c r="C2659">
        <v>500</v>
      </c>
      <c r="D2659">
        <v>1779</v>
      </c>
      <c r="E2659">
        <v>110</v>
      </c>
      <c r="F2659">
        <v>1</v>
      </c>
      <c r="G2659">
        <v>1</v>
      </c>
      <c r="H2659">
        <v>1</v>
      </c>
      <c r="I2659">
        <v>500</v>
      </c>
      <c r="J2659">
        <v>1779</v>
      </c>
      <c r="K2659">
        <v>16.952615739999999</v>
      </c>
      <c r="L2659" t="s">
        <v>515</v>
      </c>
      <c r="M2659" t="s">
        <v>50</v>
      </c>
      <c r="N2659" s="1">
        <v>42072.654861111114</v>
      </c>
      <c r="O2659" s="1">
        <v>40281.945833333331</v>
      </c>
      <c r="P2659" s="2">
        <v>40282</v>
      </c>
      <c r="Q2659" s="1">
        <v>40318.945833333331</v>
      </c>
      <c r="R2659" t="s">
        <v>76</v>
      </c>
      <c r="S2659" t="s">
        <v>77</v>
      </c>
      <c r="T2659" t="s">
        <v>27</v>
      </c>
      <c r="U2659" t="b">
        <v>1</v>
      </c>
      <c r="V2659" t="s">
        <v>41</v>
      </c>
      <c r="W2659" t="s">
        <v>29</v>
      </c>
      <c r="X2659" t="s">
        <v>41</v>
      </c>
      <c r="Y2659" t="s">
        <v>42</v>
      </c>
    </row>
    <row r="2660" spans="1:25" x14ac:dyDescent="0.2">
      <c r="A2660">
        <v>2658</v>
      </c>
      <c r="B2660">
        <v>970862534</v>
      </c>
      <c r="C2660">
        <v>5000</v>
      </c>
      <c r="D2660">
        <v>5098</v>
      </c>
      <c r="E2660">
        <v>89</v>
      </c>
      <c r="F2660">
        <v>21</v>
      </c>
      <c r="G2660">
        <v>8</v>
      </c>
      <c r="H2660">
        <v>1</v>
      </c>
      <c r="I2660">
        <v>5000</v>
      </c>
      <c r="J2660">
        <v>5098</v>
      </c>
      <c r="K2660">
        <v>24.274745370000002</v>
      </c>
      <c r="L2660" t="s">
        <v>515</v>
      </c>
      <c r="M2660" t="s">
        <v>50</v>
      </c>
      <c r="N2660" s="1">
        <v>42072.654861111114</v>
      </c>
      <c r="O2660" s="1">
        <v>40521.822222222225</v>
      </c>
      <c r="P2660" s="2">
        <v>40525</v>
      </c>
      <c r="Q2660" s="1">
        <v>40555.173611111109</v>
      </c>
      <c r="R2660" t="s">
        <v>62</v>
      </c>
      <c r="S2660" t="s">
        <v>62</v>
      </c>
      <c r="T2660" t="s">
        <v>27</v>
      </c>
      <c r="U2660" t="b">
        <v>1</v>
      </c>
      <c r="V2660" t="s">
        <v>28</v>
      </c>
      <c r="W2660" t="s">
        <v>29</v>
      </c>
      <c r="X2660" t="s">
        <v>28</v>
      </c>
      <c r="Y2660" t="s">
        <v>30</v>
      </c>
    </row>
    <row r="2661" spans="1:25" x14ac:dyDescent="0.2">
      <c r="A2661">
        <v>2659</v>
      </c>
      <c r="B2661">
        <v>2029719894</v>
      </c>
      <c r="C2661">
        <v>2000</v>
      </c>
      <c r="D2661">
        <v>2171</v>
      </c>
      <c r="E2661">
        <v>73</v>
      </c>
      <c r="F2661">
        <v>1</v>
      </c>
      <c r="G2661">
        <v>2</v>
      </c>
      <c r="H2661">
        <v>1</v>
      </c>
      <c r="I2661">
        <v>2000</v>
      </c>
      <c r="J2661">
        <v>2171</v>
      </c>
      <c r="K2661">
        <v>35</v>
      </c>
      <c r="L2661" t="s">
        <v>515</v>
      </c>
      <c r="M2661" t="s">
        <v>50</v>
      </c>
      <c r="N2661" s="1">
        <v>42072.654861111114</v>
      </c>
      <c r="O2661" s="1">
        <v>40521.822222222225</v>
      </c>
      <c r="P2661" s="2">
        <v>40525</v>
      </c>
      <c r="Q2661" s="1">
        <v>40555.173611111109</v>
      </c>
      <c r="R2661" t="s">
        <v>63</v>
      </c>
      <c r="S2661" t="s">
        <v>37</v>
      </c>
      <c r="T2661" t="s">
        <v>27</v>
      </c>
      <c r="U2661" t="b">
        <v>1</v>
      </c>
      <c r="V2661" t="s">
        <v>28</v>
      </c>
      <c r="W2661" t="s">
        <v>29</v>
      </c>
      <c r="X2661" t="s">
        <v>28</v>
      </c>
      <c r="Y2661" t="s">
        <v>30</v>
      </c>
    </row>
    <row r="2662" spans="1:25" x14ac:dyDescent="0.2">
      <c r="A2662">
        <v>2660</v>
      </c>
      <c r="B2662">
        <v>72647643</v>
      </c>
      <c r="C2662">
        <v>1000</v>
      </c>
      <c r="D2662">
        <v>1582</v>
      </c>
      <c r="E2662">
        <v>67</v>
      </c>
      <c r="F2662">
        <v>35</v>
      </c>
      <c r="G2662">
        <v>17</v>
      </c>
      <c r="H2662">
        <v>1</v>
      </c>
      <c r="I2662">
        <v>1000</v>
      </c>
      <c r="J2662">
        <v>1582</v>
      </c>
      <c r="K2662">
        <v>15.31626157</v>
      </c>
      <c r="L2662" t="s">
        <v>515</v>
      </c>
      <c r="M2662" t="s">
        <v>50</v>
      </c>
      <c r="N2662" s="1">
        <v>42072.654861111114</v>
      </c>
      <c r="O2662" s="1">
        <v>40281.945833333331</v>
      </c>
      <c r="P2662" s="2">
        <v>40282</v>
      </c>
      <c r="Q2662" s="1">
        <v>40318.945833333331</v>
      </c>
      <c r="R2662" t="s">
        <v>269</v>
      </c>
      <c r="S2662" t="s">
        <v>74</v>
      </c>
      <c r="T2662" t="s">
        <v>27</v>
      </c>
      <c r="U2662" t="b">
        <v>1</v>
      </c>
      <c r="V2662" t="s">
        <v>41</v>
      </c>
      <c r="W2662" t="s">
        <v>29</v>
      </c>
      <c r="X2662" t="s">
        <v>41</v>
      </c>
      <c r="Y2662" t="s">
        <v>42</v>
      </c>
    </row>
    <row r="2663" spans="1:25" x14ac:dyDescent="0.2">
      <c r="A2663">
        <v>2661</v>
      </c>
      <c r="B2663">
        <v>1572824460</v>
      </c>
      <c r="C2663">
        <v>20.100000000000001</v>
      </c>
      <c r="D2663">
        <v>1231</v>
      </c>
      <c r="E2663">
        <v>66</v>
      </c>
      <c r="F2663">
        <v>1</v>
      </c>
      <c r="G2663">
        <v>1</v>
      </c>
      <c r="H2663">
        <v>1</v>
      </c>
      <c r="I2663">
        <v>20.100000000000001</v>
      </c>
      <c r="J2663">
        <v>1231</v>
      </c>
      <c r="K2663">
        <v>16.649895829999998</v>
      </c>
      <c r="L2663" t="s">
        <v>515</v>
      </c>
      <c r="M2663" t="s">
        <v>50</v>
      </c>
      <c r="N2663" s="1">
        <v>42072.654861111114</v>
      </c>
      <c r="O2663" s="1">
        <v>40281.945833333331</v>
      </c>
      <c r="P2663" s="2">
        <v>40282</v>
      </c>
      <c r="Q2663" s="1">
        <v>40318.945833333331</v>
      </c>
      <c r="R2663" t="s">
        <v>59</v>
      </c>
      <c r="S2663" t="s">
        <v>26</v>
      </c>
      <c r="T2663" t="s">
        <v>27</v>
      </c>
      <c r="U2663" t="b">
        <v>1</v>
      </c>
      <c r="V2663" t="s">
        <v>41</v>
      </c>
      <c r="W2663" t="s">
        <v>29</v>
      </c>
      <c r="X2663" t="s">
        <v>41</v>
      </c>
      <c r="Y2663" t="s">
        <v>42</v>
      </c>
    </row>
    <row r="2664" spans="1:25" x14ac:dyDescent="0.2">
      <c r="A2664">
        <v>2662</v>
      </c>
      <c r="B2664">
        <v>885544544</v>
      </c>
      <c r="C2664">
        <v>4000</v>
      </c>
      <c r="D2664">
        <v>4209</v>
      </c>
      <c r="E2664">
        <v>64</v>
      </c>
      <c r="F2664">
        <v>5</v>
      </c>
      <c r="G2664">
        <v>1</v>
      </c>
      <c r="H2664">
        <v>1</v>
      </c>
      <c r="I2664">
        <v>4000</v>
      </c>
      <c r="J2664">
        <v>4209</v>
      </c>
      <c r="K2664">
        <v>43.958703700000001</v>
      </c>
      <c r="L2664" t="s">
        <v>515</v>
      </c>
      <c r="M2664" t="s">
        <v>50</v>
      </c>
      <c r="N2664" s="1">
        <v>42072.654861111114</v>
      </c>
      <c r="O2664" s="1">
        <v>40281.945833333331</v>
      </c>
      <c r="P2664" s="2">
        <v>40282</v>
      </c>
      <c r="Q2664" s="1">
        <v>40318.945833333331</v>
      </c>
      <c r="R2664" t="s">
        <v>62</v>
      </c>
      <c r="S2664" t="s">
        <v>62</v>
      </c>
      <c r="T2664" t="s">
        <v>27</v>
      </c>
      <c r="U2664" t="b">
        <v>0</v>
      </c>
      <c r="V2664" t="s">
        <v>41</v>
      </c>
      <c r="W2664" t="s">
        <v>29</v>
      </c>
      <c r="X2664" t="s">
        <v>41</v>
      </c>
      <c r="Y2664" t="s">
        <v>42</v>
      </c>
    </row>
    <row r="2665" spans="1:25" x14ac:dyDescent="0.2">
      <c r="A2665">
        <v>2663</v>
      </c>
      <c r="B2665">
        <v>1541871326</v>
      </c>
      <c r="C2665">
        <v>3000</v>
      </c>
      <c r="D2665">
        <v>3282</v>
      </c>
      <c r="E2665">
        <v>63</v>
      </c>
      <c r="F2665">
        <v>1</v>
      </c>
      <c r="G2665">
        <v>1</v>
      </c>
      <c r="H2665">
        <v>1</v>
      </c>
      <c r="I2665">
        <v>3000</v>
      </c>
      <c r="J2665">
        <v>3282</v>
      </c>
      <c r="K2665">
        <v>75.317407410000001</v>
      </c>
      <c r="L2665" t="s">
        <v>515</v>
      </c>
      <c r="M2665" t="s">
        <v>50</v>
      </c>
      <c r="N2665" s="1">
        <v>42072.654861111114</v>
      </c>
      <c r="O2665" s="1">
        <v>40281.945833333331</v>
      </c>
      <c r="P2665" s="2">
        <v>40282</v>
      </c>
      <c r="Q2665" s="1">
        <v>40318.945833333331</v>
      </c>
      <c r="R2665" t="s">
        <v>69</v>
      </c>
      <c r="S2665" t="s">
        <v>37</v>
      </c>
      <c r="T2665" t="s">
        <v>27</v>
      </c>
      <c r="U2665" t="b">
        <v>1</v>
      </c>
      <c r="V2665" t="s">
        <v>41</v>
      </c>
      <c r="W2665" t="s">
        <v>29</v>
      </c>
      <c r="X2665" t="s">
        <v>41</v>
      </c>
      <c r="Y2665" t="s">
        <v>42</v>
      </c>
    </row>
    <row r="2666" spans="1:25" x14ac:dyDescent="0.2">
      <c r="A2666">
        <v>2664</v>
      </c>
      <c r="B2666">
        <v>597770789</v>
      </c>
      <c r="C2666">
        <v>1000</v>
      </c>
      <c r="D2666">
        <v>1462</v>
      </c>
      <c r="E2666">
        <v>59</v>
      </c>
      <c r="F2666">
        <v>1</v>
      </c>
      <c r="G2666">
        <v>3</v>
      </c>
      <c r="H2666">
        <v>1</v>
      </c>
      <c r="I2666">
        <v>1000</v>
      </c>
      <c r="J2666">
        <v>1462</v>
      </c>
      <c r="K2666">
        <v>60</v>
      </c>
      <c r="L2666" t="s">
        <v>515</v>
      </c>
      <c r="M2666" t="s">
        <v>50</v>
      </c>
      <c r="N2666" s="1">
        <v>42072.654861111114</v>
      </c>
      <c r="O2666" s="1">
        <v>40521.822222222225</v>
      </c>
      <c r="P2666" s="2">
        <v>40525</v>
      </c>
      <c r="Q2666" s="1">
        <v>40555.173611111109</v>
      </c>
      <c r="R2666" t="s">
        <v>55</v>
      </c>
      <c r="S2666" t="s">
        <v>37</v>
      </c>
      <c r="T2666" t="s">
        <v>27</v>
      </c>
      <c r="U2666" t="b">
        <v>1</v>
      </c>
      <c r="V2666" t="s">
        <v>28</v>
      </c>
      <c r="W2666" t="s">
        <v>29</v>
      </c>
      <c r="X2666" t="s">
        <v>28</v>
      </c>
      <c r="Y2666" t="s">
        <v>30</v>
      </c>
    </row>
    <row r="2667" spans="1:25" x14ac:dyDescent="0.2">
      <c r="A2667">
        <v>2665</v>
      </c>
      <c r="B2667">
        <v>78203073</v>
      </c>
      <c r="C2667">
        <v>1500</v>
      </c>
      <c r="D2667">
        <v>1555</v>
      </c>
      <c r="E2667">
        <v>57</v>
      </c>
      <c r="F2667">
        <v>1</v>
      </c>
      <c r="G2667">
        <v>1</v>
      </c>
      <c r="H2667">
        <v>1</v>
      </c>
      <c r="I2667">
        <v>1500</v>
      </c>
      <c r="J2667">
        <v>1555</v>
      </c>
      <c r="K2667">
        <v>31.25509259</v>
      </c>
      <c r="L2667" t="s">
        <v>515</v>
      </c>
      <c r="M2667" t="s">
        <v>50</v>
      </c>
      <c r="N2667" s="1">
        <v>42072.654861111114</v>
      </c>
      <c r="O2667" s="1">
        <v>40281.945833333331</v>
      </c>
      <c r="P2667" s="2">
        <v>40282</v>
      </c>
      <c r="Q2667" s="1">
        <v>40318.945833333331</v>
      </c>
      <c r="R2667" t="s">
        <v>118</v>
      </c>
      <c r="S2667" t="s">
        <v>62</v>
      </c>
      <c r="T2667" t="s">
        <v>27</v>
      </c>
      <c r="U2667" t="b">
        <v>1</v>
      </c>
      <c r="V2667" t="s">
        <v>41</v>
      </c>
      <c r="W2667" t="s">
        <v>29</v>
      </c>
      <c r="X2667" t="s">
        <v>41</v>
      </c>
      <c r="Y2667" t="s">
        <v>42</v>
      </c>
    </row>
    <row r="2668" spans="1:25" x14ac:dyDescent="0.2">
      <c r="A2668">
        <v>2666</v>
      </c>
      <c r="B2668">
        <v>973132289</v>
      </c>
      <c r="C2668">
        <v>500</v>
      </c>
      <c r="D2668">
        <v>1239</v>
      </c>
      <c r="E2668">
        <v>53</v>
      </c>
      <c r="F2668">
        <v>1</v>
      </c>
      <c r="G2668">
        <v>1</v>
      </c>
      <c r="H2668">
        <v>1</v>
      </c>
      <c r="I2668">
        <v>500</v>
      </c>
      <c r="J2668">
        <v>1239</v>
      </c>
      <c r="K2668">
        <v>19.997581019999998</v>
      </c>
      <c r="L2668" t="s">
        <v>515</v>
      </c>
      <c r="M2668" t="s">
        <v>50</v>
      </c>
      <c r="N2668" s="1">
        <v>42072.654861111114</v>
      </c>
      <c r="O2668" s="1">
        <v>40281.945833333331</v>
      </c>
      <c r="P2668" s="2">
        <v>40282</v>
      </c>
      <c r="Q2668" s="1">
        <v>40318.945833333331</v>
      </c>
      <c r="R2668" t="s">
        <v>62</v>
      </c>
      <c r="S2668" t="s">
        <v>62</v>
      </c>
      <c r="T2668" t="s">
        <v>27</v>
      </c>
      <c r="U2668" t="b">
        <v>1</v>
      </c>
      <c r="V2668" t="s">
        <v>41</v>
      </c>
      <c r="W2668" t="s">
        <v>29</v>
      </c>
      <c r="X2668" t="s">
        <v>41</v>
      </c>
      <c r="Y2668" t="s">
        <v>42</v>
      </c>
    </row>
    <row r="2669" spans="1:25" x14ac:dyDescent="0.2">
      <c r="A2669">
        <v>2667</v>
      </c>
      <c r="B2669">
        <v>1450656343</v>
      </c>
      <c r="C2669">
        <v>11000</v>
      </c>
      <c r="D2669">
        <v>11000</v>
      </c>
      <c r="E2669">
        <v>53</v>
      </c>
      <c r="F2669">
        <v>1</v>
      </c>
      <c r="G2669">
        <v>1</v>
      </c>
      <c r="H2669">
        <v>1</v>
      </c>
      <c r="I2669">
        <v>11000</v>
      </c>
      <c r="J2669">
        <v>11000</v>
      </c>
      <c r="K2669">
        <v>89.94344907</v>
      </c>
      <c r="L2669" t="s">
        <v>515</v>
      </c>
      <c r="M2669" t="s">
        <v>50</v>
      </c>
      <c r="N2669" s="1">
        <v>42072.654861111114</v>
      </c>
      <c r="O2669" s="1">
        <v>40281.945833333331</v>
      </c>
      <c r="P2669" s="2">
        <v>40282</v>
      </c>
      <c r="Q2669" s="1">
        <v>40318.945833333331</v>
      </c>
      <c r="R2669" t="s">
        <v>67</v>
      </c>
      <c r="S2669" t="s">
        <v>67</v>
      </c>
      <c r="T2669" t="s">
        <v>27</v>
      </c>
      <c r="U2669" t="b">
        <v>1</v>
      </c>
      <c r="V2669" t="s">
        <v>41</v>
      </c>
      <c r="W2669" t="s">
        <v>29</v>
      </c>
      <c r="X2669" t="s">
        <v>41</v>
      </c>
      <c r="Y2669" t="s">
        <v>42</v>
      </c>
    </row>
    <row r="2670" spans="1:25" x14ac:dyDescent="0.2">
      <c r="A2670">
        <v>2668</v>
      </c>
      <c r="B2670">
        <v>1608093907</v>
      </c>
      <c r="C2670">
        <v>1000</v>
      </c>
      <c r="D2670">
        <v>1179</v>
      </c>
      <c r="E2670">
        <v>48</v>
      </c>
      <c r="F2670">
        <v>1</v>
      </c>
      <c r="G2670">
        <v>1</v>
      </c>
      <c r="H2670">
        <v>1</v>
      </c>
      <c r="I2670">
        <v>1000</v>
      </c>
      <c r="J2670">
        <v>1179</v>
      </c>
      <c r="K2670">
        <v>15.879872689999999</v>
      </c>
      <c r="L2670" t="s">
        <v>515</v>
      </c>
      <c r="M2670" t="s">
        <v>50</v>
      </c>
      <c r="N2670" s="1">
        <v>42072.654861111114</v>
      </c>
      <c r="O2670" s="1">
        <v>40281.945833333331</v>
      </c>
      <c r="P2670" s="2">
        <v>40282</v>
      </c>
      <c r="Q2670" s="1">
        <v>40318.945833333331</v>
      </c>
      <c r="R2670" t="s">
        <v>52</v>
      </c>
      <c r="S2670" t="s">
        <v>52</v>
      </c>
      <c r="T2670" t="s">
        <v>27</v>
      </c>
      <c r="U2670" t="b">
        <v>1</v>
      </c>
      <c r="V2670" t="s">
        <v>41</v>
      </c>
      <c r="W2670" t="s">
        <v>29</v>
      </c>
      <c r="X2670" t="s">
        <v>41</v>
      </c>
      <c r="Y2670" t="s">
        <v>42</v>
      </c>
    </row>
    <row r="2671" spans="1:25" x14ac:dyDescent="0.2">
      <c r="A2671">
        <v>2669</v>
      </c>
      <c r="B2671">
        <v>406265091</v>
      </c>
      <c r="C2671">
        <v>5000</v>
      </c>
      <c r="D2671">
        <v>2287</v>
      </c>
      <c r="E2671">
        <v>38</v>
      </c>
      <c r="F2671">
        <v>5</v>
      </c>
      <c r="G2671">
        <v>1</v>
      </c>
      <c r="H2671">
        <v>1</v>
      </c>
      <c r="I2671">
        <v>5000</v>
      </c>
      <c r="J2671">
        <v>2287</v>
      </c>
      <c r="K2671">
        <v>89.576620370000001</v>
      </c>
      <c r="L2671" t="s">
        <v>515</v>
      </c>
      <c r="M2671" t="s">
        <v>50</v>
      </c>
      <c r="N2671" s="1">
        <v>42072.654861111114</v>
      </c>
      <c r="O2671" s="1">
        <v>40521.822222222225</v>
      </c>
      <c r="P2671" s="2">
        <v>40525</v>
      </c>
      <c r="Q2671" s="1">
        <v>40555.173611111109</v>
      </c>
      <c r="R2671" t="s">
        <v>127</v>
      </c>
      <c r="S2671" t="s">
        <v>127</v>
      </c>
      <c r="T2671" t="s">
        <v>31</v>
      </c>
      <c r="U2671" t="b">
        <v>1</v>
      </c>
      <c r="V2671" t="s">
        <v>28</v>
      </c>
      <c r="W2671" t="s">
        <v>29</v>
      </c>
      <c r="X2671" t="s">
        <v>28</v>
      </c>
      <c r="Y2671" t="s">
        <v>30</v>
      </c>
    </row>
    <row r="2672" spans="1:25" x14ac:dyDescent="0.2">
      <c r="A2672">
        <v>2670</v>
      </c>
      <c r="B2672">
        <v>1598304639</v>
      </c>
      <c r="C2672">
        <v>2011</v>
      </c>
      <c r="D2672">
        <v>2521</v>
      </c>
      <c r="E2672">
        <v>36</v>
      </c>
      <c r="F2672">
        <v>1</v>
      </c>
      <c r="G2672">
        <v>1</v>
      </c>
      <c r="H2672">
        <v>1</v>
      </c>
      <c r="I2672">
        <v>2011</v>
      </c>
      <c r="J2672">
        <v>2521</v>
      </c>
      <c r="K2672">
        <v>18.572013890000001</v>
      </c>
      <c r="L2672" t="s">
        <v>515</v>
      </c>
      <c r="M2672" t="s">
        <v>50</v>
      </c>
      <c r="N2672" s="1">
        <v>42072.654861111114</v>
      </c>
      <c r="O2672" s="1">
        <v>40521.822222222225</v>
      </c>
      <c r="P2672" s="2">
        <v>40525</v>
      </c>
      <c r="Q2672" s="1">
        <v>40555.173611111109</v>
      </c>
      <c r="R2672" t="s">
        <v>153</v>
      </c>
      <c r="S2672" t="s">
        <v>62</v>
      </c>
      <c r="T2672" t="s">
        <v>27</v>
      </c>
      <c r="U2672" t="b">
        <v>1</v>
      </c>
      <c r="V2672" t="s">
        <v>28</v>
      </c>
      <c r="W2672" t="s">
        <v>29</v>
      </c>
      <c r="X2672" t="s">
        <v>28</v>
      </c>
      <c r="Y2672" t="s">
        <v>30</v>
      </c>
    </row>
    <row r="2673" spans="1:25" x14ac:dyDescent="0.2">
      <c r="A2673">
        <v>2671</v>
      </c>
      <c r="B2673">
        <v>415213307</v>
      </c>
      <c r="C2673">
        <v>600</v>
      </c>
      <c r="D2673">
        <v>683</v>
      </c>
      <c r="E2673">
        <v>35</v>
      </c>
      <c r="F2673">
        <v>44</v>
      </c>
      <c r="G2673">
        <v>5</v>
      </c>
      <c r="H2673">
        <v>1</v>
      </c>
      <c r="I2673">
        <v>600</v>
      </c>
      <c r="J2673">
        <v>683</v>
      </c>
      <c r="K2673">
        <v>30</v>
      </c>
      <c r="L2673" t="s">
        <v>515</v>
      </c>
      <c r="M2673" t="s">
        <v>50</v>
      </c>
      <c r="N2673" s="1">
        <v>42072.654861111114</v>
      </c>
      <c r="O2673" s="1">
        <v>40521.822222222225</v>
      </c>
      <c r="P2673" s="2">
        <v>40525</v>
      </c>
      <c r="Q2673" s="1">
        <v>40555.173611111109</v>
      </c>
      <c r="R2673" t="s">
        <v>62</v>
      </c>
      <c r="S2673" t="s">
        <v>62</v>
      </c>
      <c r="T2673" t="s">
        <v>27</v>
      </c>
      <c r="U2673" t="b">
        <v>1</v>
      </c>
      <c r="V2673" t="s">
        <v>28</v>
      </c>
      <c r="W2673" t="s">
        <v>29</v>
      </c>
      <c r="X2673" t="s">
        <v>28</v>
      </c>
      <c r="Y2673" t="s">
        <v>30</v>
      </c>
    </row>
    <row r="2674" spans="1:25" x14ac:dyDescent="0.2">
      <c r="A2674">
        <v>2672</v>
      </c>
      <c r="B2674">
        <v>402493540</v>
      </c>
      <c r="C2674">
        <v>500</v>
      </c>
      <c r="D2674">
        <v>714</v>
      </c>
      <c r="E2674">
        <v>31</v>
      </c>
      <c r="F2674">
        <v>1</v>
      </c>
      <c r="G2674">
        <v>1</v>
      </c>
      <c r="H2674">
        <v>1</v>
      </c>
      <c r="I2674">
        <v>500</v>
      </c>
      <c r="J2674">
        <v>714</v>
      </c>
      <c r="K2674">
        <v>14.27421296</v>
      </c>
      <c r="L2674" t="s">
        <v>515</v>
      </c>
      <c r="M2674" t="s">
        <v>50</v>
      </c>
      <c r="N2674" s="1">
        <v>42072.654861111114</v>
      </c>
      <c r="O2674" s="1">
        <v>40281.945833333331</v>
      </c>
      <c r="P2674" s="2">
        <v>40282</v>
      </c>
      <c r="Q2674" s="1">
        <v>40318.945833333331</v>
      </c>
      <c r="R2674" t="s">
        <v>153</v>
      </c>
      <c r="S2674" t="s">
        <v>62</v>
      </c>
      <c r="T2674" t="s">
        <v>27</v>
      </c>
      <c r="U2674" t="b">
        <v>1</v>
      </c>
      <c r="V2674" t="s">
        <v>41</v>
      </c>
      <c r="W2674" t="s">
        <v>29</v>
      </c>
      <c r="X2674" t="s">
        <v>41</v>
      </c>
      <c r="Y2674" t="s">
        <v>42</v>
      </c>
    </row>
    <row r="2675" spans="1:25" x14ac:dyDescent="0.2">
      <c r="A2675">
        <v>2673</v>
      </c>
      <c r="B2675">
        <v>587298326</v>
      </c>
      <c r="C2675">
        <v>3000</v>
      </c>
      <c r="D2675">
        <v>3206</v>
      </c>
      <c r="E2675">
        <v>27</v>
      </c>
      <c r="F2675">
        <v>1</v>
      </c>
      <c r="G2675">
        <v>1</v>
      </c>
      <c r="H2675">
        <v>1</v>
      </c>
      <c r="I2675">
        <v>3000</v>
      </c>
      <c r="J2675">
        <v>3206</v>
      </c>
      <c r="K2675">
        <v>60.935219910000001</v>
      </c>
      <c r="L2675" t="s">
        <v>515</v>
      </c>
      <c r="M2675" t="s">
        <v>50</v>
      </c>
      <c r="N2675" s="1">
        <v>42072.654861111114</v>
      </c>
      <c r="O2675" s="1">
        <v>40281.945833333331</v>
      </c>
      <c r="P2675" s="2">
        <v>40282</v>
      </c>
      <c r="Q2675" s="1">
        <v>40318.945833333331</v>
      </c>
      <c r="R2675" t="s">
        <v>69</v>
      </c>
      <c r="S2675" t="s">
        <v>37</v>
      </c>
      <c r="T2675" t="s">
        <v>27</v>
      </c>
      <c r="U2675" t="b">
        <v>1</v>
      </c>
      <c r="V2675" t="s">
        <v>41</v>
      </c>
      <c r="W2675" t="s">
        <v>29</v>
      </c>
      <c r="X2675" t="s">
        <v>41</v>
      </c>
      <c r="Y2675" t="s">
        <v>42</v>
      </c>
    </row>
    <row r="2676" spans="1:25" x14ac:dyDescent="0.2">
      <c r="A2676">
        <v>2674</v>
      </c>
      <c r="B2676">
        <v>1866696968</v>
      </c>
      <c r="C2676">
        <v>1000</v>
      </c>
      <c r="D2676">
        <v>1161</v>
      </c>
      <c r="E2676">
        <v>25</v>
      </c>
      <c r="F2676">
        <v>0</v>
      </c>
      <c r="G2676">
        <v>1</v>
      </c>
      <c r="H2676">
        <v>1</v>
      </c>
      <c r="I2676">
        <v>1000</v>
      </c>
      <c r="J2676">
        <v>1161</v>
      </c>
      <c r="K2676">
        <v>30</v>
      </c>
      <c r="L2676" t="s">
        <v>515</v>
      </c>
      <c r="M2676" t="s">
        <v>50</v>
      </c>
      <c r="N2676" s="1">
        <v>42072.654861111114</v>
      </c>
      <c r="O2676" s="1">
        <v>40521.822222222225</v>
      </c>
      <c r="P2676" s="2">
        <v>40525</v>
      </c>
      <c r="Q2676" s="1">
        <v>40555.173611111109</v>
      </c>
      <c r="R2676" t="s">
        <v>26</v>
      </c>
      <c r="S2676" t="s">
        <v>26</v>
      </c>
      <c r="T2676" t="s">
        <v>27</v>
      </c>
      <c r="U2676" t="b">
        <v>1</v>
      </c>
      <c r="V2676" t="s">
        <v>28</v>
      </c>
      <c r="W2676" t="s">
        <v>29</v>
      </c>
      <c r="X2676" t="s">
        <v>28</v>
      </c>
      <c r="Y2676" t="s">
        <v>30</v>
      </c>
    </row>
    <row r="2677" spans="1:25" x14ac:dyDescent="0.2">
      <c r="A2677">
        <v>2675</v>
      </c>
      <c r="B2677">
        <v>1025502083</v>
      </c>
      <c r="C2677">
        <v>1000</v>
      </c>
      <c r="D2677">
        <v>590</v>
      </c>
      <c r="E2677">
        <v>18</v>
      </c>
      <c r="F2677">
        <v>4</v>
      </c>
      <c r="G2677">
        <v>2</v>
      </c>
      <c r="H2677">
        <v>1</v>
      </c>
      <c r="I2677">
        <v>1000</v>
      </c>
      <c r="J2677">
        <v>590</v>
      </c>
      <c r="K2677">
        <v>30</v>
      </c>
      <c r="L2677" t="s">
        <v>515</v>
      </c>
      <c r="M2677" t="s">
        <v>50</v>
      </c>
      <c r="N2677" s="1">
        <v>42072.654861111114</v>
      </c>
      <c r="O2677" s="1">
        <v>40521.822222222225</v>
      </c>
      <c r="P2677" s="2">
        <v>40525</v>
      </c>
      <c r="Q2677" s="1">
        <v>40555.173611111109</v>
      </c>
      <c r="R2677" t="s">
        <v>89</v>
      </c>
      <c r="S2677" t="s">
        <v>34</v>
      </c>
      <c r="T2677" t="s">
        <v>31</v>
      </c>
      <c r="U2677" t="b">
        <v>1</v>
      </c>
      <c r="V2677" t="s">
        <v>28</v>
      </c>
      <c r="W2677" t="s">
        <v>29</v>
      </c>
      <c r="X2677" t="s">
        <v>28</v>
      </c>
      <c r="Y2677" t="s">
        <v>30</v>
      </c>
    </row>
    <row r="2678" spans="1:25" x14ac:dyDescent="0.2">
      <c r="A2678">
        <v>2676</v>
      </c>
      <c r="B2678">
        <v>1300390575</v>
      </c>
      <c r="C2678">
        <v>12</v>
      </c>
      <c r="D2678">
        <v>419</v>
      </c>
      <c r="E2678">
        <v>18</v>
      </c>
      <c r="F2678">
        <v>1</v>
      </c>
      <c r="G2678">
        <v>1</v>
      </c>
      <c r="H2678">
        <v>1</v>
      </c>
      <c r="I2678">
        <v>12</v>
      </c>
      <c r="J2678">
        <v>419</v>
      </c>
      <c r="K2678">
        <v>13.82953704</v>
      </c>
      <c r="L2678" t="s">
        <v>515</v>
      </c>
      <c r="M2678" t="s">
        <v>50</v>
      </c>
      <c r="N2678" s="1">
        <v>42072.654861111114</v>
      </c>
      <c r="O2678" s="1">
        <v>40281.945833333331</v>
      </c>
      <c r="P2678" s="2">
        <v>40282</v>
      </c>
      <c r="Q2678" s="1">
        <v>40318.945833333331</v>
      </c>
      <c r="R2678" t="s">
        <v>158</v>
      </c>
      <c r="S2678" t="s">
        <v>62</v>
      </c>
      <c r="T2678" t="s">
        <v>27</v>
      </c>
      <c r="U2678" t="b">
        <v>1</v>
      </c>
      <c r="V2678" t="s">
        <v>41</v>
      </c>
      <c r="W2678" t="s">
        <v>29</v>
      </c>
      <c r="X2678" t="s">
        <v>41</v>
      </c>
      <c r="Y2678" t="s">
        <v>42</v>
      </c>
    </row>
    <row r="2679" spans="1:25" x14ac:dyDescent="0.2">
      <c r="A2679">
        <v>2677</v>
      </c>
      <c r="B2679">
        <v>2117010186</v>
      </c>
      <c r="C2679">
        <v>1000</v>
      </c>
      <c r="D2679">
        <v>1200</v>
      </c>
      <c r="E2679">
        <v>17</v>
      </c>
      <c r="F2679">
        <v>1</v>
      </c>
      <c r="G2679">
        <v>1</v>
      </c>
      <c r="H2679">
        <v>1</v>
      </c>
      <c r="I2679">
        <v>1000</v>
      </c>
      <c r="J2679">
        <v>1200</v>
      </c>
      <c r="K2679">
        <v>30</v>
      </c>
      <c r="L2679" t="s">
        <v>515</v>
      </c>
      <c r="M2679" t="s">
        <v>50</v>
      </c>
      <c r="N2679" s="1">
        <v>42072.654861111114</v>
      </c>
      <c r="O2679" s="1">
        <v>40521.822222222225</v>
      </c>
      <c r="P2679" s="2">
        <v>40525</v>
      </c>
      <c r="Q2679" s="1">
        <v>40555.173611111109</v>
      </c>
      <c r="R2679" t="s">
        <v>59</v>
      </c>
      <c r="S2679" t="s">
        <v>26</v>
      </c>
      <c r="T2679" t="s">
        <v>27</v>
      </c>
      <c r="U2679" t="b">
        <v>1</v>
      </c>
      <c r="V2679" t="s">
        <v>28</v>
      </c>
      <c r="W2679" t="s">
        <v>29</v>
      </c>
      <c r="X2679" t="s">
        <v>28</v>
      </c>
      <c r="Y2679" t="s">
        <v>30</v>
      </c>
    </row>
    <row r="2680" spans="1:25" x14ac:dyDescent="0.2">
      <c r="A2680">
        <v>2678</v>
      </c>
      <c r="B2680">
        <v>1829941923</v>
      </c>
      <c r="C2680">
        <v>576</v>
      </c>
      <c r="D2680">
        <v>618</v>
      </c>
      <c r="E2680">
        <v>16</v>
      </c>
      <c r="F2680">
        <v>35</v>
      </c>
      <c r="G2680">
        <v>17</v>
      </c>
      <c r="H2680">
        <v>1</v>
      </c>
      <c r="I2680">
        <v>576</v>
      </c>
      <c r="J2680">
        <v>618</v>
      </c>
      <c r="K2680">
        <v>14.66857639</v>
      </c>
      <c r="L2680" t="s">
        <v>515</v>
      </c>
      <c r="M2680" t="s">
        <v>50</v>
      </c>
      <c r="N2680" s="1">
        <v>42072.654861111114</v>
      </c>
      <c r="O2680" s="1">
        <v>40281.945833333331</v>
      </c>
      <c r="P2680" s="2">
        <v>40282</v>
      </c>
      <c r="Q2680" s="1">
        <v>40318.945833333331</v>
      </c>
      <c r="R2680" t="s">
        <v>76</v>
      </c>
      <c r="S2680" t="s">
        <v>77</v>
      </c>
      <c r="T2680" t="s">
        <v>27</v>
      </c>
      <c r="U2680" t="b">
        <v>1</v>
      </c>
      <c r="V2680" t="s">
        <v>41</v>
      </c>
      <c r="W2680" t="s">
        <v>29</v>
      </c>
      <c r="X2680" t="s">
        <v>41</v>
      </c>
      <c r="Y2680" t="s">
        <v>42</v>
      </c>
    </row>
    <row r="2681" spans="1:25" x14ac:dyDescent="0.2">
      <c r="A2681">
        <v>2679</v>
      </c>
      <c r="B2681">
        <v>331463265</v>
      </c>
      <c r="C2681">
        <v>257</v>
      </c>
      <c r="D2681">
        <v>455</v>
      </c>
      <c r="E2681">
        <v>16</v>
      </c>
      <c r="F2681">
        <v>1</v>
      </c>
      <c r="G2681">
        <v>1</v>
      </c>
      <c r="H2681">
        <v>1</v>
      </c>
      <c r="I2681">
        <v>257</v>
      </c>
      <c r="J2681">
        <v>455</v>
      </c>
      <c r="K2681">
        <v>4.3103703700000002</v>
      </c>
      <c r="L2681" t="s">
        <v>515</v>
      </c>
      <c r="M2681" t="s">
        <v>50</v>
      </c>
      <c r="N2681" s="1">
        <v>42072.654861111114</v>
      </c>
      <c r="O2681" s="1">
        <v>40521.822222222225</v>
      </c>
      <c r="P2681" s="2">
        <v>40525</v>
      </c>
      <c r="Q2681" s="1">
        <v>40555.173611111109</v>
      </c>
      <c r="R2681" t="s">
        <v>127</v>
      </c>
      <c r="S2681" t="s">
        <v>127</v>
      </c>
      <c r="T2681" t="s">
        <v>27</v>
      </c>
      <c r="U2681" t="b">
        <v>1</v>
      </c>
      <c r="V2681" t="s">
        <v>28</v>
      </c>
      <c r="W2681" t="s">
        <v>29</v>
      </c>
      <c r="X2681" t="s">
        <v>28</v>
      </c>
      <c r="Y2681" t="s">
        <v>30</v>
      </c>
    </row>
    <row r="2682" spans="1:25" x14ac:dyDescent="0.2">
      <c r="A2682">
        <v>2680</v>
      </c>
      <c r="B2682">
        <v>975945403</v>
      </c>
      <c r="C2682">
        <v>300</v>
      </c>
      <c r="D2682">
        <v>402</v>
      </c>
      <c r="E2682">
        <v>16</v>
      </c>
      <c r="F2682">
        <v>1</v>
      </c>
      <c r="G2682">
        <v>1</v>
      </c>
      <c r="H2682">
        <v>1</v>
      </c>
      <c r="I2682">
        <v>300</v>
      </c>
      <c r="J2682">
        <v>402</v>
      </c>
      <c r="K2682">
        <v>8.2214583329999993</v>
      </c>
      <c r="L2682" t="s">
        <v>515</v>
      </c>
      <c r="M2682" t="s">
        <v>50</v>
      </c>
      <c r="N2682" s="1">
        <v>42072.654861111114</v>
      </c>
      <c r="O2682" s="1">
        <v>40521.822222222225</v>
      </c>
      <c r="P2682" s="2">
        <v>40525</v>
      </c>
      <c r="Q2682" s="1">
        <v>40555.173611111109</v>
      </c>
      <c r="R2682" t="s">
        <v>62</v>
      </c>
      <c r="S2682" t="s">
        <v>62</v>
      </c>
      <c r="T2682" t="s">
        <v>27</v>
      </c>
      <c r="U2682" t="b">
        <v>1</v>
      </c>
      <c r="V2682" t="s">
        <v>28</v>
      </c>
      <c r="W2682" t="s">
        <v>29</v>
      </c>
      <c r="X2682" t="s">
        <v>28</v>
      </c>
      <c r="Y2682" t="s">
        <v>30</v>
      </c>
    </row>
    <row r="2683" spans="1:25" x14ac:dyDescent="0.2">
      <c r="A2683">
        <v>2681</v>
      </c>
      <c r="B2683">
        <v>1944523459</v>
      </c>
      <c r="C2683">
        <v>4000</v>
      </c>
      <c r="D2683">
        <v>656</v>
      </c>
      <c r="E2683">
        <v>16</v>
      </c>
      <c r="F2683">
        <v>0</v>
      </c>
      <c r="G2683">
        <v>1</v>
      </c>
      <c r="H2683">
        <v>1</v>
      </c>
      <c r="I2683">
        <v>4000</v>
      </c>
      <c r="J2683">
        <v>656</v>
      </c>
      <c r="K2683">
        <v>30</v>
      </c>
      <c r="L2683" t="s">
        <v>515</v>
      </c>
      <c r="M2683" t="s">
        <v>50</v>
      </c>
      <c r="N2683" s="1">
        <v>42072.654861111114</v>
      </c>
      <c r="O2683" s="1">
        <v>40521.822222222225</v>
      </c>
      <c r="P2683" s="2">
        <v>40525</v>
      </c>
      <c r="Q2683" s="1">
        <v>40555.173611111109</v>
      </c>
      <c r="R2683" t="s">
        <v>134</v>
      </c>
      <c r="S2683" t="s">
        <v>34</v>
      </c>
      <c r="T2683" t="s">
        <v>31</v>
      </c>
      <c r="U2683" t="b">
        <v>1</v>
      </c>
      <c r="V2683" t="s">
        <v>28</v>
      </c>
      <c r="W2683" t="s">
        <v>29</v>
      </c>
      <c r="X2683" t="s">
        <v>28</v>
      </c>
      <c r="Y2683" t="s">
        <v>30</v>
      </c>
    </row>
    <row r="2684" spans="1:25" x14ac:dyDescent="0.2">
      <c r="A2684">
        <v>2682</v>
      </c>
      <c r="B2684">
        <v>21630877</v>
      </c>
      <c r="C2684">
        <v>1100</v>
      </c>
      <c r="D2684">
        <v>685</v>
      </c>
      <c r="E2684">
        <v>15</v>
      </c>
      <c r="F2684">
        <v>3</v>
      </c>
      <c r="G2684">
        <v>1</v>
      </c>
      <c r="H2684">
        <v>1</v>
      </c>
      <c r="I2684">
        <v>1100</v>
      </c>
      <c r="J2684">
        <v>685</v>
      </c>
      <c r="K2684">
        <v>14.496539350000001</v>
      </c>
      <c r="L2684" t="s">
        <v>515</v>
      </c>
      <c r="M2684" t="s">
        <v>50</v>
      </c>
      <c r="N2684" s="1">
        <v>42072.654861111114</v>
      </c>
      <c r="O2684" s="1">
        <v>40521.822222222225</v>
      </c>
      <c r="P2684" s="2">
        <v>40525</v>
      </c>
      <c r="Q2684" s="1">
        <v>40555.173611111109</v>
      </c>
      <c r="R2684" t="s">
        <v>61</v>
      </c>
      <c r="S2684" t="s">
        <v>62</v>
      </c>
      <c r="T2684" t="s">
        <v>31</v>
      </c>
      <c r="U2684" t="b">
        <v>1</v>
      </c>
      <c r="V2684" t="s">
        <v>28</v>
      </c>
      <c r="W2684" t="s">
        <v>29</v>
      </c>
      <c r="X2684" t="s">
        <v>28</v>
      </c>
      <c r="Y2684" t="s">
        <v>30</v>
      </c>
    </row>
    <row r="2685" spans="1:25" x14ac:dyDescent="0.2">
      <c r="A2685">
        <v>2683</v>
      </c>
      <c r="B2685">
        <v>1816192277</v>
      </c>
      <c r="C2685">
        <v>12000</v>
      </c>
      <c r="D2685">
        <v>1570</v>
      </c>
      <c r="E2685">
        <v>15</v>
      </c>
      <c r="F2685">
        <v>0</v>
      </c>
      <c r="G2685">
        <v>1</v>
      </c>
      <c r="H2685">
        <v>1</v>
      </c>
      <c r="I2685">
        <v>12000</v>
      </c>
      <c r="J2685">
        <v>1570</v>
      </c>
      <c r="K2685">
        <v>60</v>
      </c>
      <c r="L2685" t="s">
        <v>515</v>
      </c>
      <c r="M2685" t="s">
        <v>50</v>
      </c>
      <c r="N2685" s="1">
        <v>42072.654861111114</v>
      </c>
      <c r="O2685" s="1">
        <v>40521.822222222225</v>
      </c>
      <c r="P2685" s="2">
        <v>40525</v>
      </c>
      <c r="Q2685" s="1">
        <v>40555.173611111109</v>
      </c>
      <c r="R2685" t="s">
        <v>118</v>
      </c>
      <c r="S2685" t="s">
        <v>62</v>
      </c>
      <c r="T2685" t="s">
        <v>31</v>
      </c>
      <c r="U2685" t="b">
        <v>1</v>
      </c>
      <c r="V2685" t="s">
        <v>28</v>
      </c>
      <c r="W2685" t="s">
        <v>29</v>
      </c>
      <c r="X2685" t="s">
        <v>28</v>
      </c>
      <c r="Y2685" t="s">
        <v>30</v>
      </c>
    </row>
    <row r="2686" spans="1:25" x14ac:dyDescent="0.2">
      <c r="A2686">
        <v>2684</v>
      </c>
      <c r="B2686">
        <v>1573074142</v>
      </c>
      <c r="C2686">
        <v>3000</v>
      </c>
      <c r="D2686">
        <v>561</v>
      </c>
      <c r="E2686">
        <v>13</v>
      </c>
      <c r="F2686">
        <v>0</v>
      </c>
      <c r="G2686">
        <v>1</v>
      </c>
      <c r="H2686">
        <v>1</v>
      </c>
      <c r="I2686">
        <v>3000</v>
      </c>
      <c r="J2686">
        <v>561</v>
      </c>
      <c r="K2686">
        <v>30</v>
      </c>
      <c r="L2686" t="s">
        <v>515</v>
      </c>
      <c r="M2686" t="s">
        <v>50</v>
      </c>
      <c r="N2686" s="1">
        <v>42072.654861111114</v>
      </c>
      <c r="O2686" s="1">
        <v>40521.822222222225</v>
      </c>
      <c r="P2686" s="2">
        <v>40525</v>
      </c>
      <c r="Q2686" s="1">
        <v>40555.173611111109</v>
      </c>
      <c r="R2686" t="s">
        <v>25</v>
      </c>
      <c r="S2686" t="s">
        <v>26</v>
      </c>
      <c r="T2686" t="s">
        <v>31</v>
      </c>
      <c r="U2686" t="b">
        <v>0</v>
      </c>
      <c r="V2686" t="s">
        <v>28</v>
      </c>
      <c r="W2686" t="s">
        <v>29</v>
      </c>
      <c r="X2686" t="s">
        <v>28</v>
      </c>
      <c r="Y2686" t="s">
        <v>30</v>
      </c>
    </row>
    <row r="2687" spans="1:25" x14ac:dyDescent="0.2">
      <c r="A2687">
        <v>2685</v>
      </c>
      <c r="B2687">
        <v>1564711136</v>
      </c>
      <c r="C2687">
        <v>1500</v>
      </c>
      <c r="D2687">
        <v>1510</v>
      </c>
      <c r="E2687">
        <v>12</v>
      </c>
      <c r="F2687">
        <v>1</v>
      </c>
      <c r="G2687">
        <v>1</v>
      </c>
      <c r="H2687">
        <v>1</v>
      </c>
      <c r="I2687">
        <v>1500</v>
      </c>
      <c r="J2687">
        <v>1510</v>
      </c>
      <c r="K2687">
        <v>32.99074074</v>
      </c>
      <c r="L2687" t="s">
        <v>515</v>
      </c>
      <c r="M2687" t="s">
        <v>50</v>
      </c>
      <c r="N2687" s="1">
        <v>42072.654861111114</v>
      </c>
      <c r="O2687" s="1">
        <v>40281.945833333331</v>
      </c>
      <c r="P2687" s="2">
        <v>40282</v>
      </c>
      <c r="Q2687" s="1">
        <v>40318.945833333331</v>
      </c>
      <c r="R2687" t="s">
        <v>25</v>
      </c>
      <c r="S2687" t="s">
        <v>26</v>
      </c>
      <c r="T2687" t="s">
        <v>27</v>
      </c>
      <c r="U2687" t="b">
        <v>1</v>
      </c>
      <c r="V2687" t="s">
        <v>41</v>
      </c>
      <c r="W2687" t="s">
        <v>29</v>
      </c>
      <c r="X2687" t="s">
        <v>41</v>
      </c>
      <c r="Y2687" t="s">
        <v>42</v>
      </c>
    </row>
    <row r="2688" spans="1:25" x14ac:dyDescent="0.2">
      <c r="A2688">
        <v>2686</v>
      </c>
      <c r="B2688">
        <v>2145775825</v>
      </c>
      <c r="C2688">
        <v>287</v>
      </c>
      <c r="D2688">
        <v>417</v>
      </c>
      <c r="E2688">
        <v>12</v>
      </c>
      <c r="F2688">
        <v>1</v>
      </c>
      <c r="G2688">
        <v>1</v>
      </c>
      <c r="H2688">
        <v>1</v>
      </c>
      <c r="I2688">
        <v>287</v>
      </c>
      <c r="J2688">
        <v>417</v>
      </c>
      <c r="K2688">
        <v>6.7356018520000003</v>
      </c>
      <c r="L2688" t="s">
        <v>515</v>
      </c>
      <c r="M2688" t="s">
        <v>50</v>
      </c>
      <c r="N2688" s="1">
        <v>42072.654861111114</v>
      </c>
      <c r="O2688" s="1">
        <v>40521.822222222225</v>
      </c>
      <c r="P2688" s="2">
        <v>40525</v>
      </c>
      <c r="Q2688" s="1">
        <v>40555.173611111109</v>
      </c>
      <c r="R2688" t="s">
        <v>62</v>
      </c>
      <c r="S2688" t="s">
        <v>62</v>
      </c>
      <c r="T2688" t="s">
        <v>27</v>
      </c>
      <c r="U2688" t="b">
        <v>1</v>
      </c>
      <c r="V2688" t="s">
        <v>28</v>
      </c>
      <c r="W2688" t="s">
        <v>29</v>
      </c>
      <c r="X2688" t="s">
        <v>28</v>
      </c>
      <c r="Y2688" t="s">
        <v>30</v>
      </c>
    </row>
    <row r="2689" spans="1:25" x14ac:dyDescent="0.2">
      <c r="A2689">
        <v>2687</v>
      </c>
      <c r="B2689">
        <v>1022828798</v>
      </c>
      <c r="C2689">
        <v>500</v>
      </c>
      <c r="D2689">
        <v>572</v>
      </c>
      <c r="E2689">
        <v>11</v>
      </c>
      <c r="F2689">
        <v>1</v>
      </c>
      <c r="G2689">
        <v>1</v>
      </c>
      <c r="H2689">
        <v>1</v>
      </c>
      <c r="I2689">
        <v>500</v>
      </c>
      <c r="J2689">
        <v>572</v>
      </c>
      <c r="K2689">
        <v>14.99655093</v>
      </c>
      <c r="L2689" t="s">
        <v>515</v>
      </c>
      <c r="M2689" t="s">
        <v>50</v>
      </c>
      <c r="N2689" s="1">
        <v>42072.654861111114</v>
      </c>
      <c r="O2689" s="1">
        <v>40281.945833333331</v>
      </c>
      <c r="P2689" s="2">
        <v>40282</v>
      </c>
      <c r="Q2689" s="1">
        <v>40318.945833333331</v>
      </c>
      <c r="R2689" t="s">
        <v>153</v>
      </c>
      <c r="S2689" t="s">
        <v>62</v>
      </c>
      <c r="T2689" t="s">
        <v>27</v>
      </c>
      <c r="U2689" t="b">
        <v>1</v>
      </c>
      <c r="V2689" t="s">
        <v>41</v>
      </c>
      <c r="W2689" t="s">
        <v>29</v>
      </c>
      <c r="X2689" t="s">
        <v>41</v>
      </c>
      <c r="Y2689" t="s">
        <v>42</v>
      </c>
    </row>
    <row r="2690" spans="1:25" x14ac:dyDescent="0.2">
      <c r="A2690">
        <v>2688</v>
      </c>
      <c r="B2690">
        <v>1642601121</v>
      </c>
      <c r="C2690">
        <v>10500</v>
      </c>
      <c r="D2690">
        <v>1030</v>
      </c>
      <c r="E2690">
        <v>11</v>
      </c>
      <c r="F2690">
        <v>0</v>
      </c>
      <c r="G2690">
        <v>1</v>
      </c>
      <c r="H2690">
        <v>1</v>
      </c>
      <c r="I2690">
        <v>10500</v>
      </c>
      <c r="J2690">
        <v>1030</v>
      </c>
      <c r="K2690">
        <v>62.344583329999999</v>
      </c>
      <c r="L2690" t="s">
        <v>515</v>
      </c>
      <c r="M2690" t="s">
        <v>50</v>
      </c>
      <c r="N2690" s="1">
        <v>42072.654861111114</v>
      </c>
      <c r="O2690" s="1">
        <v>40281.945833333331</v>
      </c>
      <c r="P2690" s="2">
        <v>40282</v>
      </c>
      <c r="Q2690" s="1">
        <v>40318.945833333331</v>
      </c>
      <c r="R2690" t="s">
        <v>26</v>
      </c>
      <c r="S2690" t="s">
        <v>26</v>
      </c>
      <c r="T2690" t="s">
        <v>31</v>
      </c>
      <c r="U2690" t="b">
        <v>1</v>
      </c>
      <c r="V2690" t="s">
        <v>41</v>
      </c>
      <c r="W2690" t="s">
        <v>29</v>
      </c>
      <c r="X2690" t="s">
        <v>41</v>
      </c>
      <c r="Y2690" t="s">
        <v>42</v>
      </c>
    </row>
    <row r="2691" spans="1:25" x14ac:dyDescent="0.2">
      <c r="A2691">
        <v>2689</v>
      </c>
      <c r="B2691">
        <v>1553140768</v>
      </c>
      <c r="C2691">
        <v>17700</v>
      </c>
      <c r="D2691">
        <v>545</v>
      </c>
      <c r="E2691">
        <v>10</v>
      </c>
      <c r="F2691">
        <v>1</v>
      </c>
      <c r="G2691">
        <v>2</v>
      </c>
      <c r="H2691">
        <v>1</v>
      </c>
      <c r="I2691">
        <v>17700</v>
      </c>
      <c r="J2691">
        <v>545</v>
      </c>
      <c r="K2691">
        <v>42.446770829999998</v>
      </c>
      <c r="L2691" t="s">
        <v>515</v>
      </c>
      <c r="M2691" t="s">
        <v>50</v>
      </c>
      <c r="N2691" s="1">
        <v>42072.654861111114</v>
      </c>
      <c r="O2691" s="1">
        <v>40281.945833333331</v>
      </c>
      <c r="P2691" s="2">
        <v>40282</v>
      </c>
      <c r="Q2691" s="1">
        <v>40318.945833333331</v>
      </c>
      <c r="R2691" t="s">
        <v>66</v>
      </c>
      <c r="S2691" t="s">
        <v>66</v>
      </c>
      <c r="T2691" t="s">
        <v>31</v>
      </c>
      <c r="U2691" t="b">
        <v>0</v>
      </c>
      <c r="V2691" t="s">
        <v>41</v>
      </c>
      <c r="W2691" t="s">
        <v>29</v>
      </c>
      <c r="X2691" t="s">
        <v>41</v>
      </c>
      <c r="Y2691" t="s">
        <v>42</v>
      </c>
    </row>
    <row r="2692" spans="1:25" x14ac:dyDescent="0.2">
      <c r="A2692">
        <v>2690</v>
      </c>
      <c r="B2692">
        <v>259812860</v>
      </c>
      <c r="C2692">
        <v>5000</v>
      </c>
      <c r="D2692">
        <v>227</v>
      </c>
      <c r="E2692">
        <v>10</v>
      </c>
      <c r="F2692">
        <v>0</v>
      </c>
      <c r="G2692">
        <v>1</v>
      </c>
      <c r="H2692">
        <v>1</v>
      </c>
      <c r="I2692">
        <v>5000</v>
      </c>
      <c r="J2692">
        <v>227</v>
      </c>
      <c r="K2692">
        <v>89.947974540000004</v>
      </c>
      <c r="L2692" t="s">
        <v>515</v>
      </c>
      <c r="M2692" t="s">
        <v>50</v>
      </c>
      <c r="N2692" s="1">
        <v>42072.654861111114</v>
      </c>
      <c r="O2692" s="1">
        <v>40281.945833333331</v>
      </c>
      <c r="P2692" s="2">
        <v>40282</v>
      </c>
      <c r="Q2692" s="1">
        <v>40318.945833333331</v>
      </c>
      <c r="R2692" t="s">
        <v>63</v>
      </c>
      <c r="S2692" t="s">
        <v>37</v>
      </c>
      <c r="T2692" t="s">
        <v>31</v>
      </c>
      <c r="U2692" t="b">
        <v>1</v>
      </c>
      <c r="V2692" t="s">
        <v>41</v>
      </c>
      <c r="W2692" t="s">
        <v>29</v>
      </c>
      <c r="X2692" t="s">
        <v>41</v>
      </c>
      <c r="Y2692" t="s">
        <v>42</v>
      </c>
    </row>
    <row r="2693" spans="1:25" x14ac:dyDescent="0.2">
      <c r="A2693">
        <v>2691</v>
      </c>
      <c r="B2693">
        <v>1977053249</v>
      </c>
      <c r="C2693">
        <v>10000</v>
      </c>
      <c r="D2693">
        <v>1059</v>
      </c>
      <c r="E2693">
        <v>9</v>
      </c>
      <c r="F2693">
        <v>0</v>
      </c>
      <c r="G2693">
        <v>2</v>
      </c>
      <c r="H2693">
        <v>1</v>
      </c>
      <c r="I2693">
        <v>10000</v>
      </c>
      <c r="J2693">
        <v>1059</v>
      </c>
      <c r="K2693">
        <v>89.226446760000002</v>
      </c>
      <c r="L2693" t="s">
        <v>515</v>
      </c>
      <c r="M2693" t="s">
        <v>50</v>
      </c>
      <c r="N2693" s="1">
        <v>42072.654861111114</v>
      </c>
      <c r="O2693" s="1">
        <v>40521.822222222225</v>
      </c>
      <c r="P2693" s="2">
        <v>40525</v>
      </c>
      <c r="Q2693" s="1">
        <v>40555.173611111109</v>
      </c>
      <c r="R2693" t="s">
        <v>26</v>
      </c>
      <c r="S2693" t="s">
        <v>26</v>
      </c>
      <c r="T2693" t="s">
        <v>31</v>
      </c>
      <c r="U2693" t="b">
        <v>1</v>
      </c>
      <c r="V2693" t="s">
        <v>28</v>
      </c>
      <c r="W2693" t="s">
        <v>29</v>
      </c>
      <c r="X2693" t="s">
        <v>28</v>
      </c>
      <c r="Y2693" t="s">
        <v>30</v>
      </c>
    </row>
    <row r="2694" spans="1:25" x14ac:dyDescent="0.2">
      <c r="A2694">
        <v>2692</v>
      </c>
      <c r="B2694">
        <v>278966944</v>
      </c>
      <c r="C2694">
        <v>240</v>
      </c>
      <c r="D2694">
        <v>603</v>
      </c>
      <c r="E2694">
        <v>9</v>
      </c>
      <c r="F2694">
        <v>1</v>
      </c>
      <c r="G2694">
        <v>1</v>
      </c>
      <c r="H2694">
        <v>1</v>
      </c>
      <c r="I2694">
        <v>240</v>
      </c>
      <c r="J2694">
        <v>603</v>
      </c>
      <c r="K2694">
        <v>39.855277780000002</v>
      </c>
      <c r="L2694" t="s">
        <v>515</v>
      </c>
      <c r="M2694" t="s">
        <v>50</v>
      </c>
      <c r="N2694" s="1">
        <v>42072.654861111114</v>
      </c>
      <c r="O2694" s="1">
        <v>40521.822222222225</v>
      </c>
      <c r="P2694" s="2">
        <v>40525</v>
      </c>
      <c r="Q2694" s="1">
        <v>40555.173611111109</v>
      </c>
      <c r="R2694" t="s">
        <v>69</v>
      </c>
      <c r="S2694" t="s">
        <v>37</v>
      </c>
      <c r="T2694" t="s">
        <v>27</v>
      </c>
      <c r="U2694" t="b">
        <v>1</v>
      </c>
      <c r="V2694" t="s">
        <v>28</v>
      </c>
      <c r="W2694" t="s">
        <v>29</v>
      </c>
      <c r="X2694" t="s">
        <v>28</v>
      </c>
      <c r="Y2694" t="s">
        <v>30</v>
      </c>
    </row>
    <row r="2695" spans="1:25" x14ac:dyDescent="0.2">
      <c r="A2695">
        <v>2693</v>
      </c>
      <c r="B2695">
        <v>844581539</v>
      </c>
      <c r="C2695">
        <v>144</v>
      </c>
      <c r="D2695">
        <v>148</v>
      </c>
      <c r="E2695">
        <v>9</v>
      </c>
      <c r="F2695">
        <v>1</v>
      </c>
      <c r="G2695">
        <v>1</v>
      </c>
      <c r="H2695">
        <v>1</v>
      </c>
      <c r="I2695">
        <v>144</v>
      </c>
      <c r="J2695">
        <v>148</v>
      </c>
      <c r="K2695">
        <v>14.487523149999999</v>
      </c>
      <c r="L2695" t="s">
        <v>515</v>
      </c>
      <c r="M2695" t="s">
        <v>50</v>
      </c>
      <c r="N2695" s="1">
        <v>42072.654861111114</v>
      </c>
      <c r="O2695" s="1">
        <v>40281.945833333331</v>
      </c>
      <c r="P2695" s="2">
        <v>40282</v>
      </c>
      <c r="Q2695" s="1">
        <v>40318.945833333331</v>
      </c>
      <c r="R2695" t="s">
        <v>25</v>
      </c>
      <c r="S2695" t="s">
        <v>26</v>
      </c>
      <c r="T2695" t="s">
        <v>27</v>
      </c>
      <c r="U2695" t="b">
        <v>1</v>
      </c>
      <c r="V2695" t="s">
        <v>41</v>
      </c>
      <c r="W2695" t="s">
        <v>29</v>
      </c>
      <c r="X2695" t="s">
        <v>41</v>
      </c>
      <c r="Y2695" t="s">
        <v>42</v>
      </c>
    </row>
    <row r="2696" spans="1:25" x14ac:dyDescent="0.2">
      <c r="A2696">
        <v>2694</v>
      </c>
      <c r="B2696">
        <v>1837489728</v>
      </c>
      <c r="C2696">
        <v>500</v>
      </c>
      <c r="D2696">
        <v>61</v>
      </c>
      <c r="E2696">
        <v>8</v>
      </c>
      <c r="F2696">
        <v>1</v>
      </c>
      <c r="G2696">
        <v>12</v>
      </c>
      <c r="H2696">
        <v>1</v>
      </c>
      <c r="I2696">
        <v>500</v>
      </c>
      <c r="J2696">
        <v>61</v>
      </c>
      <c r="K2696">
        <v>6.313877315</v>
      </c>
      <c r="L2696" t="s">
        <v>515</v>
      </c>
      <c r="M2696" t="s">
        <v>50</v>
      </c>
      <c r="N2696" s="1">
        <v>42072.654861111114</v>
      </c>
      <c r="O2696" s="1">
        <v>40521.822222222225</v>
      </c>
      <c r="P2696" s="2">
        <v>40525</v>
      </c>
      <c r="Q2696" s="1">
        <v>40555.173611111109</v>
      </c>
      <c r="R2696" t="s">
        <v>62</v>
      </c>
      <c r="S2696" t="s">
        <v>62</v>
      </c>
      <c r="T2696" t="s">
        <v>31</v>
      </c>
      <c r="U2696" t="b">
        <v>1</v>
      </c>
      <c r="V2696" t="s">
        <v>28</v>
      </c>
      <c r="W2696" t="s">
        <v>29</v>
      </c>
      <c r="X2696" t="s">
        <v>28</v>
      </c>
      <c r="Y2696" t="s">
        <v>30</v>
      </c>
    </row>
    <row r="2697" spans="1:25" x14ac:dyDescent="0.2">
      <c r="A2697">
        <v>2695</v>
      </c>
      <c r="B2697">
        <v>855304635</v>
      </c>
      <c r="C2697">
        <v>165</v>
      </c>
      <c r="D2697">
        <v>186</v>
      </c>
      <c r="E2697">
        <v>8</v>
      </c>
      <c r="F2697">
        <v>1</v>
      </c>
      <c r="G2697">
        <v>12</v>
      </c>
      <c r="H2697">
        <v>1</v>
      </c>
      <c r="I2697">
        <v>165</v>
      </c>
      <c r="J2697">
        <v>186</v>
      </c>
      <c r="K2697">
        <v>7.0808101849999998</v>
      </c>
      <c r="L2697" t="s">
        <v>515</v>
      </c>
      <c r="M2697" t="s">
        <v>50</v>
      </c>
      <c r="N2697" s="1">
        <v>42072.654861111114</v>
      </c>
      <c r="O2697" s="1">
        <v>40521.822222222225</v>
      </c>
      <c r="P2697" s="2">
        <v>40525</v>
      </c>
      <c r="Q2697" s="1">
        <v>40555.173611111109</v>
      </c>
      <c r="R2697" t="s">
        <v>52</v>
      </c>
      <c r="S2697" t="s">
        <v>52</v>
      </c>
      <c r="T2697" t="s">
        <v>27</v>
      </c>
      <c r="U2697" t="b">
        <v>1</v>
      </c>
      <c r="V2697" t="s">
        <v>28</v>
      </c>
      <c r="W2697" t="s">
        <v>29</v>
      </c>
      <c r="X2697" t="s">
        <v>28</v>
      </c>
      <c r="Y2697" t="s">
        <v>30</v>
      </c>
    </row>
    <row r="2698" spans="1:25" x14ac:dyDescent="0.2">
      <c r="A2698">
        <v>2696</v>
      </c>
      <c r="B2698">
        <v>1574233576</v>
      </c>
      <c r="C2698">
        <v>8000</v>
      </c>
      <c r="D2698">
        <v>220</v>
      </c>
      <c r="E2698">
        <v>7</v>
      </c>
      <c r="F2698">
        <v>1</v>
      </c>
      <c r="G2698">
        <v>2</v>
      </c>
      <c r="H2698">
        <v>1</v>
      </c>
      <c r="I2698">
        <v>8000</v>
      </c>
      <c r="J2698">
        <v>220</v>
      </c>
      <c r="K2698">
        <v>30</v>
      </c>
      <c r="L2698" t="s">
        <v>515</v>
      </c>
      <c r="M2698" t="s">
        <v>50</v>
      </c>
      <c r="N2698" s="1">
        <v>42072.654861111114</v>
      </c>
      <c r="O2698" s="1">
        <v>40521.822222222225</v>
      </c>
      <c r="P2698" s="2">
        <v>40525</v>
      </c>
      <c r="Q2698" s="1">
        <v>40555.173611111109</v>
      </c>
      <c r="R2698" t="s">
        <v>59</v>
      </c>
      <c r="S2698" t="s">
        <v>26</v>
      </c>
      <c r="T2698" t="s">
        <v>40</v>
      </c>
      <c r="U2698" t="b">
        <v>1</v>
      </c>
      <c r="V2698" t="s">
        <v>28</v>
      </c>
      <c r="W2698" t="s">
        <v>29</v>
      </c>
      <c r="X2698" t="s">
        <v>28</v>
      </c>
      <c r="Y2698" t="s">
        <v>30</v>
      </c>
    </row>
    <row r="2699" spans="1:25" x14ac:dyDescent="0.2">
      <c r="A2699">
        <v>2697</v>
      </c>
      <c r="B2699">
        <v>676614308</v>
      </c>
      <c r="C2699">
        <v>41700</v>
      </c>
      <c r="D2699">
        <v>735</v>
      </c>
      <c r="E2699">
        <v>7</v>
      </c>
      <c r="F2699">
        <v>1</v>
      </c>
      <c r="G2699">
        <v>2</v>
      </c>
      <c r="H2699">
        <v>1</v>
      </c>
      <c r="I2699">
        <v>41700</v>
      </c>
      <c r="J2699">
        <v>735</v>
      </c>
      <c r="K2699">
        <v>37.000277779999998</v>
      </c>
      <c r="L2699" t="s">
        <v>515</v>
      </c>
      <c r="M2699" t="s">
        <v>50</v>
      </c>
      <c r="N2699" s="1">
        <v>42072.654861111114</v>
      </c>
      <c r="O2699" s="1">
        <v>40281.945833333331</v>
      </c>
      <c r="P2699" s="2">
        <v>40282</v>
      </c>
      <c r="Q2699" s="1">
        <v>40318.945833333331</v>
      </c>
      <c r="R2699" t="s">
        <v>66</v>
      </c>
      <c r="S2699" t="s">
        <v>66</v>
      </c>
      <c r="T2699" t="s">
        <v>40</v>
      </c>
      <c r="U2699" t="b">
        <v>0</v>
      </c>
      <c r="V2699" t="s">
        <v>41</v>
      </c>
      <c r="W2699" t="s">
        <v>29</v>
      </c>
      <c r="X2699" t="s">
        <v>41</v>
      </c>
      <c r="Y2699" t="s">
        <v>42</v>
      </c>
    </row>
    <row r="2700" spans="1:25" x14ac:dyDescent="0.2">
      <c r="A2700">
        <v>2698</v>
      </c>
      <c r="B2700">
        <v>1790264023</v>
      </c>
      <c r="C2700">
        <v>5000</v>
      </c>
      <c r="D2700">
        <v>680</v>
      </c>
      <c r="E2700">
        <v>7</v>
      </c>
      <c r="F2700">
        <v>0</v>
      </c>
      <c r="G2700">
        <v>1</v>
      </c>
      <c r="H2700">
        <v>1</v>
      </c>
      <c r="I2700">
        <v>5000</v>
      </c>
      <c r="J2700">
        <v>680</v>
      </c>
      <c r="K2700">
        <v>82.056527779999996</v>
      </c>
      <c r="L2700" t="s">
        <v>515</v>
      </c>
      <c r="M2700" t="s">
        <v>50</v>
      </c>
      <c r="N2700" s="1">
        <v>42072.654861111114</v>
      </c>
      <c r="O2700" s="1">
        <v>40281.945833333331</v>
      </c>
      <c r="P2700" s="2">
        <v>40282</v>
      </c>
      <c r="Q2700" s="1">
        <v>40318.945833333331</v>
      </c>
      <c r="R2700" t="s">
        <v>25</v>
      </c>
      <c r="S2700" t="s">
        <v>26</v>
      </c>
      <c r="T2700" t="s">
        <v>31</v>
      </c>
      <c r="U2700" t="b">
        <v>0</v>
      </c>
      <c r="V2700" t="s">
        <v>41</v>
      </c>
      <c r="W2700" t="s">
        <v>29</v>
      </c>
      <c r="X2700" t="s">
        <v>41</v>
      </c>
      <c r="Y2700" t="s">
        <v>42</v>
      </c>
    </row>
    <row r="2701" spans="1:25" x14ac:dyDescent="0.2">
      <c r="A2701">
        <v>2699</v>
      </c>
      <c r="B2701">
        <v>1434835402</v>
      </c>
      <c r="C2701">
        <v>5000</v>
      </c>
      <c r="D2701">
        <v>326</v>
      </c>
      <c r="E2701">
        <v>7</v>
      </c>
      <c r="F2701">
        <v>10</v>
      </c>
      <c r="G2701">
        <v>1</v>
      </c>
      <c r="H2701">
        <v>1</v>
      </c>
      <c r="I2701">
        <v>5000</v>
      </c>
      <c r="J2701">
        <v>326</v>
      </c>
      <c r="K2701">
        <v>89.845474539999998</v>
      </c>
      <c r="L2701" t="s">
        <v>515</v>
      </c>
      <c r="M2701" t="s">
        <v>50</v>
      </c>
      <c r="N2701" s="1">
        <v>42072.654861111114</v>
      </c>
      <c r="O2701" s="1">
        <v>40281.945833333331</v>
      </c>
      <c r="P2701" s="2">
        <v>40282</v>
      </c>
      <c r="Q2701" s="1">
        <v>40318.945833333331</v>
      </c>
      <c r="R2701" t="s">
        <v>63</v>
      </c>
      <c r="S2701" t="s">
        <v>37</v>
      </c>
      <c r="T2701" t="s">
        <v>31</v>
      </c>
      <c r="U2701" t="b">
        <v>1</v>
      </c>
      <c r="V2701" t="s">
        <v>41</v>
      </c>
      <c r="W2701" t="s">
        <v>29</v>
      </c>
      <c r="X2701" t="s">
        <v>41</v>
      </c>
      <c r="Y2701" t="s">
        <v>42</v>
      </c>
    </row>
    <row r="2702" spans="1:25" x14ac:dyDescent="0.2">
      <c r="A2702">
        <v>2700</v>
      </c>
      <c r="B2702">
        <v>1040269331</v>
      </c>
      <c r="C2702">
        <v>6000</v>
      </c>
      <c r="D2702">
        <v>260</v>
      </c>
      <c r="E2702">
        <v>5</v>
      </c>
      <c r="F2702">
        <v>0</v>
      </c>
      <c r="G2702">
        <v>3</v>
      </c>
      <c r="H2702">
        <v>1</v>
      </c>
      <c r="I2702">
        <v>6000</v>
      </c>
      <c r="J2702">
        <v>260</v>
      </c>
      <c r="K2702">
        <v>29.270451390000002</v>
      </c>
      <c r="L2702" t="s">
        <v>515</v>
      </c>
      <c r="M2702" t="s">
        <v>50</v>
      </c>
      <c r="N2702" s="1">
        <v>42072.654861111114</v>
      </c>
      <c r="O2702" s="1">
        <v>40281.945833333331</v>
      </c>
      <c r="P2702" s="2">
        <v>40282</v>
      </c>
      <c r="Q2702" s="1">
        <v>40318.945833333331</v>
      </c>
      <c r="R2702" t="s">
        <v>67</v>
      </c>
      <c r="S2702" t="s">
        <v>67</v>
      </c>
      <c r="T2702" t="s">
        <v>31</v>
      </c>
      <c r="U2702" t="b">
        <v>0</v>
      </c>
      <c r="V2702" t="s">
        <v>41</v>
      </c>
      <c r="W2702" t="s">
        <v>29</v>
      </c>
      <c r="X2702" t="s">
        <v>41</v>
      </c>
      <c r="Y2702" t="s">
        <v>42</v>
      </c>
    </row>
    <row r="2703" spans="1:25" x14ac:dyDescent="0.2">
      <c r="A2703">
        <v>2701</v>
      </c>
      <c r="B2703">
        <v>2077663751</v>
      </c>
      <c r="C2703">
        <v>10800</v>
      </c>
      <c r="D2703">
        <v>120</v>
      </c>
      <c r="E2703">
        <v>5</v>
      </c>
      <c r="F2703">
        <v>2</v>
      </c>
      <c r="G2703">
        <v>2</v>
      </c>
      <c r="H2703">
        <v>1</v>
      </c>
      <c r="I2703">
        <v>10800</v>
      </c>
      <c r="J2703">
        <v>120</v>
      </c>
      <c r="K2703">
        <v>76.933217589999998</v>
      </c>
      <c r="L2703" t="s">
        <v>515</v>
      </c>
      <c r="M2703" t="s">
        <v>50</v>
      </c>
      <c r="N2703" s="1">
        <v>42072.654861111114</v>
      </c>
      <c r="O2703" s="1">
        <v>40281.945833333331</v>
      </c>
      <c r="P2703" s="2">
        <v>40282</v>
      </c>
      <c r="Q2703" s="1">
        <v>40318.945833333331</v>
      </c>
      <c r="R2703" t="s">
        <v>65</v>
      </c>
      <c r="S2703" t="s">
        <v>37</v>
      </c>
      <c r="T2703" t="s">
        <v>40</v>
      </c>
      <c r="U2703" t="b">
        <v>0</v>
      </c>
      <c r="V2703" t="s">
        <v>41</v>
      </c>
      <c r="W2703" t="s">
        <v>29</v>
      </c>
      <c r="X2703" t="s">
        <v>41</v>
      </c>
      <c r="Y2703" t="s">
        <v>42</v>
      </c>
    </row>
    <row r="2704" spans="1:25" x14ac:dyDescent="0.2">
      <c r="A2704">
        <v>2702</v>
      </c>
      <c r="B2704">
        <v>14162879</v>
      </c>
      <c r="C2704">
        <v>1</v>
      </c>
      <c r="D2704">
        <v>144</v>
      </c>
      <c r="E2704">
        <v>5</v>
      </c>
      <c r="F2704">
        <v>1</v>
      </c>
      <c r="G2704">
        <v>1</v>
      </c>
      <c r="H2704">
        <v>1</v>
      </c>
      <c r="I2704">
        <v>1</v>
      </c>
      <c r="J2704">
        <v>144</v>
      </c>
      <c r="K2704">
        <v>14.76612269</v>
      </c>
      <c r="L2704" t="s">
        <v>515</v>
      </c>
      <c r="M2704" t="s">
        <v>50</v>
      </c>
      <c r="N2704" s="1">
        <v>42072.654861111114</v>
      </c>
      <c r="O2704" s="1">
        <v>40281.945833333331</v>
      </c>
      <c r="P2704" s="2">
        <v>40282</v>
      </c>
      <c r="Q2704" s="1">
        <v>40318.945833333331</v>
      </c>
      <c r="R2704" t="s">
        <v>158</v>
      </c>
      <c r="S2704" t="s">
        <v>62</v>
      </c>
      <c r="T2704" t="s">
        <v>27</v>
      </c>
      <c r="U2704" t="b">
        <v>1</v>
      </c>
      <c r="V2704" t="s">
        <v>41</v>
      </c>
      <c r="W2704" t="s">
        <v>29</v>
      </c>
      <c r="X2704" t="s">
        <v>41</v>
      </c>
      <c r="Y2704" t="s">
        <v>42</v>
      </c>
    </row>
    <row r="2705" spans="1:25" x14ac:dyDescent="0.2">
      <c r="A2705">
        <v>2703</v>
      </c>
      <c r="B2705">
        <v>815503499</v>
      </c>
      <c r="C2705">
        <v>2250</v>
      </c>
      <c r="D2705">
        <v>170</v>
      </c>
      <c r="E2705">
        <v>5</v>
      </c>
      <c r="F2705">
        <v>0</v>
      </c>
      <c r="G2705">
        <v>1</v>
      </c>
      <c r="H2705">
        <v>1</v>
      </c>
      <c r="I2705">
        <v>2250</v>
      </c>
      <c r="J2705">
        <v>170</v>
      </c>
      <c r="K2705">
        <v>44.008090279999998</v>
      </c>
      <c r="L2705" t="s">
        <v>515</v>
      </c>
      <c r="M2705" t="s">
        <v>50</v>
      </c>
      <c r="N2705" s="1">
        <v>42072.654861111114</v>
      </c>
      <c r="O2705" s="1">
        <v>40521.822222222225</v>
      </c>
      <c r="P2705" s="2">
        <v>40525</v>
      </c>
      <c r="Q2705" s="1">
        <v>40555.173611111109</v>
      </c>
      <c r="R2705" t="s">
        <v>85</v>
      </c>
      <c r="S2705" t="s">
        <v>85</v>
      </c>
      <c r="T2705" t="s">
        <v>31</v>
      </c>
      <c r="U2705" t="b">
        <v>1</v>
      </c>
      <c r="V2705" t="s">
        <v>28</v>
      </c>
      <c r="W2705" t="s">
        <v>29</v>
      </c>
      <c r="X2705" t="s">
        <v>28</v>
      </c>
      <c r="Y2705" t="s">
        <v>30</v>
      </c>
    </row>
    <row r="2706" spans="1:25" x14ac:dyDescent="0.2">
      <c r="A2706">
        <v>2704</v>
      </c>
      <c r="B2706">
        <v>1245782219</v>
      </c>
      <c r="C2706">
        <v>5000</v>
      </c>
      <c r="D2706">
        <v>225</v>
      </c>
      <c r="E2706">
        <v>5</v>
      </c>
      <c r="F2706">
        <v>3</v>
      </c>
      <c r="G2706">
        <v>1</v>
      </c>
      <c r="H2706">
        <v>1</v>
      </c>
      <c r="I2706">
        <v>5000</v>
      </c>
      <c r="J2706">
        <v>225</v>
      </c>
      <c r="K2706">
        <v>59.873993059999997</v>
      </c>
      <c r="L2706" t="s">
        <v>515</v>
      </c>
      <c r="M2706" t="s">
        <v>50</v>
      </c>
      <c r="N2706" s="1">
        <v>42072.654861111114</v>
      </c>
      <c r="O2706" s="1">
        <v>40281.945833333331</v>
      </c>
      <c r="P2706" s="2">
        <v>40282</v>
      </c>
      <c r="Q2706" s="1">
        <v>40318.945833333331</v>
      </c>
      <c r="R2706" t="s">
        <v>59</v>
      </c>
      <c r="S2706" t="s">
        <v>26</v>
      </c>
      <c r="T2706" t="s">
        <v>31</v>
      </c>
      <c r="U2706" t="b">
        <v>1</v>
      </c>
      <c r="V2706" t="s">
        <v>41</v>
      </c>
      <c r="W2706" t="s">
        <v>29</v>
      </c>
      <c r="X2706" t="s">
        <v>41</v>
      </c>
      <c r="Y2706" t="s">
        <v>42</v>
      </c>
    </row>
    <row r="2707" spans="1:25" x14ac:dyDescent="0.2">
      <c r="A2707">
        <v>2705</v>
      </c>
      <c r="B2707">
        <v>1238489992</v>
      </c>
      <c r="C2707">
        <v>250</v>
      </c>
      <c r="D2707">
        <v>100</v>
      </c>
      <c r="E2707">
        <v>4</v>
      </c>
      <c r="F2707">
        <v>2</v>
      </c>
      <c r="G2707">
        <v>1</v>
      </c>
      <c r="H2707">
        <v>1</v>
      </c>
      <c r="I2707">
        <v>250</v>
      </c>
      <c r="J2707">
        <v>100</v>
      </c>
      <c r="K2707">
        <v>30</v>
      </c>
      <c r="L2707" t="s">
        <v>515</v>
      </c>
      <c r="M2707" t="s">
        <v>50</v>
      </c>
      <c r="N2707" s="1">
        <v>42072.654861111114</v>
      </c>
      <c r="O2707" s="1">
        <v>40521.822222222225</v>
      </c>
      <c r="P2707" s="2">
        <v>40525</v>
      </c>
      <c r="Q2707" s="1">
        <v>40555.173611111109</v>
      </c>
      <c r="R2707" t="s">
        <v>63</v>
      </c>
      <c r="S2707" t="s">
        <v>37</v>
      </c>
      <c r="T2707" t="s">
        <v>31</v>
      </c>
      <c r="U2707" t="b">
        <v>1</v>
      </c>
      <c r="V2707" t="s">
        <v>28</v>
      </c>
      <c r="W2707" t="s">
        <v>29</v>
      </c>
      <c r="X2707" t="s">
        <v>28</v>
      </c>
      <c r="Y2707" t="s">
        <v>30</v>
      </c>
    </row>
    <row r="2708" spans="1:25" x14ac:dyDescent="0.2">
      <c r="A2708">
        <v>2706</v>
      </c>
      <c r="B2708">
        <v>2098381930</v>
      </c>
      <c r="C2708">
        <v>5000</v>
      </c>
      <c r="D2708">
        <v>160</v>
      </c>
      <c r="E2708">
        <v>4</v>
      </c>
      <c r="F2708">
        <v>0</v>
      </c>
      <c r="G2708">
        <v>1</v>
      </c>
      <c r="H2708">
        <v>1</v>
      </c>
      <c r="I2708">
        <v>5000</v>
      </c>
      <c r="J2708">
        <v>160</v>
      </c>
      <c r="K2708">
        <v>46.991006939999998</v>
      </c>
      <c r="L2708" t="s">
        <v>515</v>
      </c>
      <c r="M2708" t="s">
        <v>50</v>
      </c>
      <c r="N2708" s="1">
        <v>42072.654861111114</v>
      </c>
      <c r="O2708" s="1">
        <v>40281.945833333331</v>
      </c>
      <c r="P2708" s="2">
        <v>40282</v>
      </c>
      <c r="Q2708" s="1">
        <v>40318.945833333331</v>
      </c>
      <c r="R2708" t="s">
        <v>60</v>
      </c>
      <c r="S2708" t="s">
        <v>26</v>
      </c>
      <c r="T2708" t="s">
        <v>31</v>
      </c>
      <c r="U2708" t="b">
        <v>1</v>
      </c>
      <c r="V2708" t="s">
        <v>41</v>
      </c>
      <c r="W2708" t="s">
        <v>29</v>
      </c>
      <c r="X2708" t="s">
        <v>41</v>
      </c>
      <c r="Y2708" t="s">
        <v>42</v>
      </c>
    </row>
    <row r="2709" spans="1:25" x14ac:dyDescent="0.2">
      <c r="A2709">
        <v>2707</v>
      </c>
      <c r="B2709">
        <v>600586024</v>
      </c>
      <c r="C2709">
        <v>5000</v>
      </c>
      <c r="D2709">
        <v>65</v>
      </c>
      <c r="E2709">
        <v>4</v>
      </c>
      <c r="F2709">
        <v>0</v>
      </c>
      <c r="G2709">
        <v>1</v>
      </c>
      <c r="H2709">
        <v>1</v>
      </c>
      <c r="I2709">
        <v>5000</v>
      </c>
      <c r="J2709">
        <v>65</v>
      </c>
      <c r="K2709">
        <v>60.041666669999998</v>
      </c>
      <c r="L2709" t="s">
        <v>515</v>
      </c>
      <c r="M2709" t="s">
        <v>50</v>
      </c>
      <c r="N2709" s="1">
        <v>42072.654861111114</v>
      </c>
      <c r="O2709" s="1">
        <v>40521.822222222225</v>
      </c>
      <c r="P2709" s="2">
        <v>40525</v>
      </c>
      <c r="Q2709" s="1">
        <v>40555.173611111109</v>
      </c>
      <c r="R2709" t="s">
        <v>85</v>
      </c>
      <c r="S2709" t="s">
        <v>85</v>
      </c>
      <c r="T2709" t="s">
        <v>31</v>
      </c>
      <c r="U2709" t="b">
        <v>1</v>
      </c>
      <c r="V2709" t="s">
        <v>28</v>
      </c>
      <c r="W2709" t="s">
        <v>29</v>
      </c>
      <c r="X2709" t="s">
        <v>28</v>
      </c>
      <c r="Y2709" t="s">
        <v>30</v>
      </c>
    </row>
    <row r="2710" spans="1:25" x14ac:dyDescent="0.2">
      <c r="A2710">
        <v>2708</v>
      </c>
      <c r="B2710">
        <v>1517620555</v>
      </c>
      <c r="C2710">
        <v>300</v>
      </c>
      <c r="D2710">
        <v>25</v>
      </c>
      <c r="E2710">
        <v>3</v>
      </c>
      <c r="F2710">
        <v>1</v>
      </c>
      <c r="G2710">
        <v>12</v>
      </c>
      <c r="H2710">
        <v>1</v>
      </c>
      <c r="I2710">
        <v>300</v>
      </c>
      <c r="J2710">
        <v>25</v>
      </c>
      <c r="K2710">
        <v>7.2075347220000001</v>
      </c>
      <c r="L2710" t="s">
        <v>515</v>
      </c>
      <c r="M2710" t="s">
        <v>50</v>
      </c>
      <c r="N2710" s="1">
        <v>42072.654861111114</v>
      </c>
      <c r="O2710" s="1">
        <v>40521.822222222225</v>
      </c>
      <c r="P2710" s="2">
        <v>40525</v>
      </c>
      <c r="Q2710" s="1">
        <v>40555.173611111109</v>
      </c>
      <c r="R2710" t="s">
        <v>127</v>
      </c>
      <c r="S2710" t="s">
        <v>127</v>
      </c>
      <c r="T2710" t="s">
        <v>31</v>
      </c>
      <c r="U2710" t="b">
        <v>1</v>
      </c>
      <c r="V2710" t="s">
        <v>28</v>
      </c>
      <c r="W2710" t="s">
        <v>29</v>
      </c>
      <c r="X2710" t="s">
        <v>28</v>
      </c>
      <c r="Y2710" t="s">
        <v>30</v>
      </c>
    </row>
    <row r="2711" spans="1:25" x14ac:dyDescent="0.2">
      <c r="A2711">
        <v>2709</v>
      </c>
      <c r="B2711">
        <v>1100214907</v>
      </c>
      <c r="C2711">
        <v>50</v>
      </c>
      <c r="D2711">
        <v>53</v>
      </c>
      <c r="E2711">
        <v>3</v>
      </c>
      <c r="F2711">
        <v>15</v>
      </c>
      <c r="G2711">
        <v>10</v>
      </c>
      <c r="H2711">
        <v>1</v>
      </c>
      <c r="I2711">
        <v>50</v>
      </c>
      <c r="J2711">
        <v>53</v>
      </c>
      <c r="K2711">
        <v>10.05756944</v>
      </c>
      <c r="L2711" t="s">
        <v>515</v>
      </c>
      <c r="M2711" t="s">
        <v>50</v>
      </c>
      <c r="N2711" s="1">
        <v>42072.654861111114</v>
      </c>
      <c r="O2711" s="1">
        <v>40281.945833333331</v>
      </c>
      <c r="P2711" s="2">
        <v>40282</v>
      </c>
      <c r="Q2711" s="1">
        <v>40318.945833333331</v>
      </c>
      <c r="R2711" t="s">
        <v>34</v>
      </c>
      <c r="S2711" t="s">
        <v>34</v>
      </c>
      <c r="T2711" t="s">
        <v>27</v>
      </c>
      <c r="U2711" t="b">
        <v>0</v>
      </c>
      <c r="V2711" t="s">
        <v>41</v>
      </c>
      <c r="W2711" t="s">
        <v>29</v>
      </c>
      <c r="X2711" t="s">
        <v>41</v>
      </c>
      <c r="Y2711" t="s">
        <v>42</v>
      </c>
    </row>
    <row r="2712" spans="1:25" x14ac:dyDescent="0.2">
      <c r="A2712">
        <v>2710</v>
      </c>
      <c r="B2712">
        <v>1934089730</v>
      </c>
      <c r="C2712">
        <v>100</v>
      </c>
      <c r="D2712">
        <v>100</v>
      </c>
      <c r="E2712">
        <v>3</v>
      </c>
      <c r="F2712">
        <v>15</v>
      </c>
      <c r="G2712">
        <v>10</v>
      </c>
      <c r="H2712">
        <v>1</v>
      </c>
      <c r="I2712">
        <v>100</v>
      </c>
      <c r="J2712">
        <v>100</v>
      </c>
      <c r="K2712">
        <v>15</v>
      </c>
      <c r="L2712" t="s">
        <v>515</v>
      </c>
      <c r="M2712" t="s">
        <v>50</v>
      </c>
      <c r="N2712" s="1">
        <v>42072.654861111114</v>
      </c>
      <c r="O2712" s="1">
        <v>40521.822222222225</v>
      </c>
      <c r="P2712" s="2">
        <v>40525</v>
      </c>
      <c r="Q2712" s="1">
        <v>40555.173611111109</v>
      </c>
      <c r="R2712" t="s">
        <v>74</v>
      </c>
      <c r="S2712" t="s">
        <v>74</v>
      </c>
      <c r="T2712" t="s">
        <v>27</v>
      </c>
      <c r="U2712" t="b">
        <v>0</v>
      </c>
      <c r="V2712" t="s">
        <v>28</v>
      </c>
      <c r="W2712" t="s">
        <v>29</v>
      </c>
      <c r="X2712" t="s">
        <v>28</v>
      </c>
      <c r="Y2712" t="s">
        <v>30</v>
      </c>
    </row>
    <row r="2713" spans="1:25" x14ac:dyDescent="0.2">
      <c r="A2713">
        <v>2711</v>
      </c>
      <c r="B2713">
        <v>1887316127</v>
      </c>
      <c r="C2713">
        <v>100</v>
      </c>
      <c r="D2713">
        <v>100</v>
      </c>
      <c r="E2713">
        <v>3</v>
      </c>
      <c r="F2713">
        <v>15</v>
      </c>
      <c r="G2713">
        <v>10</v>
      </c>
      <c r="H2713">
        <v>1</v>
      </c>
      <c r="I2713">
        <v>100</v>
      </c>
      <c r="J2713">
        <v>100</v>
      </c>
      <c r="K2713">
        <v>11.135046300000001</v>
      </c>
      <c r="L2713" t="s">
        <v>515</v>
      </c>
      <c r="M2713" t="s">
        <v>50</v>
      </c>
      <c r="N2713" s="1">
        <v>42072.654861111114</v>
      </c>
      <c r="O2713" s="1">
        <v>40521.822222222225</v>
      </c>
      <c r="P2713" s="2">
        <v>40525</v>
      </c>
      <c r="Q2713" s="1">
        <v>40555.173611111109</v>
      </c>
      <c r="R2713" t="s">
        <v>74</v>
      </c>
      <c r="S2713" t="s">
        <v>74</v>
      </c>
      <c r="T2713" t="s">
        <v>27</v>
      </c>
      <c r="U2713" t="b">
        <v>0</v>
      </c>
      <c r="V2713" t="s">
        <v>28</v>
      </c>
      <c r="W2713" t="s">
        <v>29</v>
      </c>
      <c r="X2713" t="s">
        <v>28</v>
      </c>
      <c r="Y2713" t="s">
        <v>30</v>
      </c>
    </row>
    <row r="2714" spans="1:25" x14ac:dyDescent="0.2">
      <c r="A2714">
        <v>2712</v>
      </c>
      <c r="B2714">
        <v>1445612029</v>
      </c>
      <c r="C2714">
        <v>2000</v>
      </c>
      <c r="D2714">
        <v>360</v>
      </c>
      <c r="E2714">
        <v>3</v>
      </c>
      <c r="F2714">
        <v>0</v>
      </c>
      <c r="G2714">
        <v>1</v>
      </c>
      <c r="H2714">
        <v>1</v>
      </c>
      <c r="I2714">
        <v>2000</v>
      </c>
      <c r="J2714">
        <v>360</v>
      </c>
      <c r="K2714">
        <v>27.850694440000002</v>
      </c>
      <c r="L2714" t="s">
        <v>515</v>
      </c>
      <c r="M2714" t="s">
        <v>50</v>
      </c>
      <c r="N2714" s="1">
        <v>42072.654861111114</v>
      </c>
      <c r="O2714" s="1">
        <v>40521.822222222225</v>
      </c>
      <c r="P2714" s="2">
        <v>40525</v>
      </c>
      <c r="Q2714" s="1">
        <v>40555.173611111109</v>
      </c>
      <c r="R2714" t="s">
        <v>59</v>
      </c>
      <c r="S2714" t="s">
        <v>26</v>
      </c>
      <c r="T2714" t="s">
        <v>31</v>
      </c>
      <c r="U2714" t="b">
        <v>1</v>
      </c>
      <c r="V2714" t="s">
        <v>28</v>
      </c>
      <c r="W2714" t="s">
        <v>29</v>
      </c>
      <c r="X2714" t="s">
        <v>28</v>
      </c>
      <c r="Y2714" t="s">
        <v>30</v>
      </c>
    </row>
    <row r="2715" spans="1:25" x14ac:dyDescent="0.2">
      <c r="A2715">
        <v>2713</v>
      </c>
      <c r="B2715">
        <v>1554163800</v>
      </c>
      <c r="C2715">
        <v>8000</v>
      </c>
      <c r="D2715">
        <v>440</v>
      </c>
      <c r="E2715">
        <v>3</v>
      </c>
      <c r="F2715">
        <v>2</v>
      </c>
      <c r="G2715">
        <v>1</v>
      </c>
      <c r="H2715">
        <v>1</v>
      </c>
      <c r="I2715">
        <v>8000</v>
      </c>
      <c r="J2715">
        <v>440</v>
      </c>
      <c r="K2715">
        <v>33.816932870000002</v>
      </c>
      <c r="L2715" t="s">
        <v>515</v>
      </c>
      <c r="M2715" t="s">
        <v>50</v>
      </c>
      <c r="N2715" s="1">
        <v>42072.654861111114</v>
      </c>
      <c r="O2715" s="1">
        <v>40521.822222222225</v>
      </c>
      <c r="P2715" s="2">
        <v>40525</v>
      </c>
      <c r="Q2715" s="1">
        <v>40555.173611111109</v>
      </c>
      <c r="R2715" t="s">
        <v>25</v>
      </c>
      <c r="S2715" t="s">
        <v>26</v>
      </c>
      <c r="T2715" t="s">
        <v>31</v>
      </c>
      <c r="U2715" t="b">
        <v>1</v>
      </c>
      <c r="V2715" t="s">
        <v>28</v>
      </c>
      <c r="W2715" t="s">
        <v>29</v>
      </c>
      <c r="X2715" t="s">
        <v>28</v>
      </c>
      <c r="Y2715" t="s">
        <v>30</v>
      </c>
    </row>
    <row r="2716" spans="1:25" x14ac:dyDescent="0.2">
      <c r="A2716">
        <v>2714</v>
      </c>
      <c r="B2716">
        <v>1023817113</v>
      </c>
      <c r="C2716">
        <v>8500</v>
      </c>
      <c r="D2716">
        <v>35</v>
      </c>
      <c r="E2716">
        <v>2</v>
      </c>
      <c r="F2716">
        <v>0</v>
      </c>
      <c r="G2716">
        <v>2</v>
      </c>
      <c r="H2716">
        <v>1</v>
      </c>
      <c r="I2716">
        <v>8500</v>
      </c>
      <c r="J2716">
        <v>35</v>
      </c>
      <c r="K2716">
        <v>70.367881940000004</v>
      </c>
      <c r="L2716" t="s">
        <v>515</v>
      </c>
      <c r="M2716" t="s">
        <v>50</v>
      </c>
      <c r="N2716" s="1">
        <v>42072.654861111114</v>
      </c>
      <c r="O2716" s="1">
        <v>40281.945833333331</v>
      </c>
      <c r="P2716" s="2">
        <v>40282</v>
      </c>
      <c r="Q2716" s="1">
        <v>40318.945833333331</v>
      </c>
      <c r="R2716" t="s">
        <v>59</v>
      </c>
      <c r="S2716" t="s">
        <v>26</v>
      </c>
      <c r="T2716" t="s">
        <v>31</v>
      </c>
      <c r="U2716" t="b">
        <v>0</v>
      </c>
      <c r="V2716" t="s">
        <v>41</v>
      </c>
      <c r="W2716" t="s">
        <v>29</v>
      </c>
      <c r="X2716" t="s">
        <v>41</v>
      </c>
      <c r="Y2716" t="s">
        <v>42</v>
      </c>
    </row>
    <row r="2717" spans="1:25" x14ac:dyDescent="0.2">
      <c r="A2717">
        <v>2715</v>
      </c>
      <c r="B2717">
        <v>384211195</v>
      </c>
      <c r="C2717">
        <v>400</v>
      </c>
      <c r="D2717">
        <v>20</v>
      </c>
      <c r="E2717">
        <v>2</v>
      </c>
      <c r="F2717">
        <v>2</v>
      </c>
      <c r="G2717">
        <v>2</v>
      </c>
      <c r="H2717">
        <v>1</v>
      </c>
      <c r="I2717">
        <v>400</v>
      </c>
      <c r="J2717">
        <v>20</v>
      </c>
      <c r="K2717">
        <v>30</v>
      </c>
      <c r="L2717" t="s">
        <v>515</v>
      </c>
      <c r="M2717" t="s">
        <v>50</v>
      </c>
      <c r="N2717" s="1">
        <v>42072.654861111114</v>
      </c>
      <c r="O2717" s="1">
        <v>40521.822222222225</v>
      </c>
      <c r="P2717" s="2">
        <v>40525</v>
      </c>
      <c r="Q2717" s="1">
        <v>40555.173611111109</v>
      </c>
      <c r="R2717" t="s">
        <v>103</v>
      </c>
      <c r="S2717" t="s">
        <v>34</v>
      </c>
      <c r="T2717" t="s">
        <v>31</v>
      </c>
      <c r="U2717" t="b">
        <v>0</v>
      </c>
      <c r="V2717" t="s">
        <v>28</v>
      </c>
      <c r="W2717" t="s">
        <v>29</v>
      </c>
      <c r="X2717" t="s">
        <v>28</v>
      </c>
      <c r="Y2717" t="s">
        <v>30</v>
      </c>
    </row>
    <row r="2718" spans="1:25" x14ac:dyDescent="0.2">
      <c r="A2718">
        <v>2716</v>
      </c>
      <c r="B2718">
        <v>1242847250</v>
      </c>
      <c r="C2718">
        <v>5000</v>
      </c>
      <c r="D2718">
        <v>60</v>
      </c>
      <c r="E2718">
        <v>2</v>
      </c>
      <c r="F2718">
        <v>0</v>
      </c>
      <c r="G2718">
        <v>1</v>
      </c>
      <c r="H2718">
        <v>1</v>
      </c>
      <c r="I2718">
        <v>5000</v>
      </c>
      <c r="J2718">
        <v>60</v>
      </c>
      <c r="K2718">
        <v>45</v>
      </c>
      <c r="L2718" t="s">
        <v>515</v>
      </c>
      <c r="M2718" t="s">
        <v>50</v>
      </c>
      <c r="N2718" s="1">
        <v>42072.654861111114</v>
      </c>
      <c r="O2718" s="1">
        <v>40521.822222222225</v>
      </c>
      <c r="P2718" s="2">
        <v>40525</v>
      </c>
      <c r="Q2718" s="1">
        <v>40555.173611111109</v>
      </c>
      <c r="R2718" t="s">
        <v>66</v>
      </c>
      <c r="S2718" t="s">
        <v>66</v>
      </c>
      <c r="T2718" t="s">
        <v>40</v>
      </c>
      <c r="U2718" t="b">
        <v>0</v>
      </c>
      <c r="V2718" t="s">
        <v>28</v>
      </c>
      <c r="W2718" t="s">
        <v>29</v>
      </c>
      <c r="X2718" t="s">
        <v>28</v>
      </c>
      <c r="Y2718" t="s">
        <v>30</v>
      </c>
    </row>
    <row r="2719" spans="1:25" x14ac:dyDescent="0.2">
      <c r="A2719">
        <v>2717</v>
      </c>
      <c r="B2719">
        <v>964800525</v>
      </c>
      <c r="C2719">
        <v>5000</v>
      </c>
      <c r="D2719">
        <v>275</v>
      </c>
      <c r="E2719">
        <v>2</v>
      </c>
      <c r="F2719">
        <v>5</v>
      </c>
      <c r="G2719">
        <v>1</v>
      </c>
      <c r="H2719">
        <v>1</v>
      </c>
      <c r="I2719">
        <v>5000</v>
      </c>
      <c r="J2719">
        <v>275</v>
      </c>
      <c r="K2719">
        <v>48.212557869999998</v>
      </c>
      <c r="L2719" t="s">
        <v>515</v>
      </c>
      <c r="M2719" t="s">
        <v>50</v>
      </c>
      <c r="N2719" s="1">
        <v>42072.654861111114</v>
      </c>
      <c r="O2719" s="1">
        <v>40521.822222222225</v>
      </c>
      <c r="P2719" s="2">
        <v>40525</v>
      </c>
      <c r="Q2719" s="1">
        <v>40555.173611111109</v>
      </c>
      <c r="R2719" t="s">
        <v>59</v>
      </c>
      <c r="S2719" t="s">
        <v>26</v>
      </c>
      <c r="T2719" t="s">
        <v>31</v>
      </c>
      <c r="U2719" t="b">
        <v>1</v>
      </c>
      <c r="V2719" t="s">
        <v>28</v>
      </c>
      <c r="W2719" t="s">
        <v>29</v>
      </c>
      <c r="X2719" t="s">
        <v>28</v>
      </c>
      <c r="Y2719" t="s">
        <v>30</v>
      </c>
    </row>
    <row r="2720" spans="1:25" x14ac:dyDescent="0.2">
      <c r="A2720">
        <v>2718</v>
      </c>
      <c r="B2720">
        <v>35947974</v>
      </c>
      <c r="C2720">
        <v>500</v>
      </c>
      <c r="D2720">
        <v>12</v>
      </c>
      <c r="E2720">
        <v>1</v>
      </c>
      <c r="F2720">
        <v>35</v>
      </c>
      <c r="G2720">
        <v>17</v>
      </c>
      <c r="H2720">
        <v>1</v>
      </c>
      <c r="I2720">
        <v>500</v>
      </c>
      <c r="J2720">
        <v>12</v>
      </c>
      <c r="K2720">
        <v>15.49344907</v>
      </c>
      <c r="L2720" t="s">
        <v>515</v>
      </c>
      <c r="M2720" t="s">
        <v>50</v>
      </c>
      <c r="N2720" s="1">
        <v>42072.654861111114</v>
      </c>
      <c r="O2720" s="1">
        <v>40281.945833333331</v>
      </c>
      <c r="P2720" s="2">
        <v>40282</v>
      </c>
      <c r="Q2720" s="1">
        <v>40318.945833333331</v>
      </c>
      <c r="R2720" t="s">
        <v>159</v>
      </c>
      <c r="S2720" t="s">
        <v>159</v>
      </c>
      <c r="T2720" t="s">
        <v>40</v>
      </c>
      <c r="U2720" t="b">
        <v>0</v>
      </c>
      <c r="V2720" t="s">
        <v>41</v>
      </c>
      <c r="W2720" t="s">
        <v>29</v>
      </c>
      <c r="X2720" t="s">
        <v>41</v>
      </c>
      <c r="Y2720" t="s">
        <v>42</v>
      </c>
    </row>
    <row r="2721" spans="1:25" x14ac:dyDescent="0.2">
      <c r="A2721">
        <v>2719</v>
      </c>
      <c r="B2721">
        <v>1837282240</v>
      </c>
      <c r="C2721">
        <v>131</v>
      </c>
      <c r="D2721">
        <v>4</v>
      </c>
      <c r="E2721">
        <v>1</v>
      </c>
      <c r="F2721">
        <v>1</v>
      </c>
      <c r="G2721">
        <v>12</v>
      </c>
      <c r="H2721">
        <v>1</v>
      </c>
      <c r="I2721">
        <v>131</v>
      </c>
      <c r="J2721">
        <v>4</v>
      </c>
      <c r="K2721">
        <v>7.3239930559999999</v>
      </c>
      <c r="L2721" t="s">
        <v>515</v>
      </c>
      <c r="M2721" t="s">
        <v>50</v>
      </c>
      <c r="N2721" s="1">
        <v>42072.654861111114</v>
      </c>
      <c r="O2721" s="1">
        <v>40521.822222222225</v>
      </c>
      <c r="P2721" s="2">
        <v>40525</v>
      </c>
      <c r="Q2721" s="1">
        <v>40555.173611111109</v>
      </c>
      <c r="R2721" t="s">
        <v>127</v>
      </c>
      <c r="S2721" t="s">
        <v>127</v>
      </c>
      <c r="T2721" t="s">
        <v>40</v>
      </c>
      <c r="U2721" t="b">
        <v>1</v>
      </c>
      <c r="V2721" t="s">
        <v>28</v>
      </c>
      <c r="W2721" t="s">
        <v>29</v>
      </c>
      <c r="X2721" t="s">
        <v>28</v>
      </c>
      <c r="Y2721" t="s">
        <v>30</v>
      </c>
    </row>
    <row r="2722" spans="1:25" x14ac:dyDescent="0.2">
      <c r="A2722">
        <v>2720</v>
      </c>
      <c r="B2722">
        <v>1045711419</v>
      </c>
      <c r="C2722">
        <v>4000</v>
      </c>
      <c r="D2722">
        <v>25</v>
      </c>
      <c r="E2722">
        <v>1</v>
      </c>
      <c r="F2722">
        <v>0</v>
      </c>
      <c r="G2722">
        <v>1</v>
      </c>
      <c r="H2722">
        <v>1</v>
      </c>
      <c r="I2722">
        <v>4000</v>
      </c>
      <c r="J2722">
        <v>25</v>
      </c>
      <c r="K2722">
        <v>56.09892361</v>
      </c>
      <c r="L2722" t="s">
        <v>515</v>
      </c>
      <c r="M2722" t="s">
        <v>50</v>
      </c>
      <c r="N2722" s="1">
        <v>42072.654861111114</v>
      </c>
      <c r="O2722" s="1">
        <v>40521.822222222225</v>
      </c>
      <c r="P2722" s="2">
        <v>40525</v>
      </c>
      <c r="Q2722" s="1">
        <v>40555.173611111109</v>
      </c>
      <c r="R2722" t="s">
        <v>47</v>
      </c>
      <c r="S2722" t="s">
        <v>47</v>
      </c>
      <c r="T2722" t="s">
        <v>31</v>
      </c>
      <c r="U2722" t="b">
        <v>1</v>
      </c>
      <c r="V2722" t="s">
        <v>28</v>
      </c>
      <c r="W2722" t="s">
        <v>29</v>
      </c>
      <c r="X2722" t="s">
        <v>28</v>
      </c>
      <c r="Y2722" t="s">
        <v>30</v>
      </c>
    </row>
    <row r="2723" spans="1:25" x14ac:dyDescent="0.2">
      <c r="A2723">
        <v>2721</v>
      </c>
      <c r="B2723">
        <v>247657023</v>
      </c>
      <c r="C2723">
        <v>15000</v>
      </c>
      <c r="D2723">
        <v>30</v>
      </c>
      <c r="E2723">
        <v>1</v>
      </c>
      <c r="F2723">
        <v>0</v>
      </c>
      <c r="G2723">
        <v>1</v>
      </c>
      <c r="H2723">
        <v>1</v>
      </c>
      <c r="I2723">
        <v>15000</v>
      </c>
      <c r="J2723">
        <v>30</v>
      </c>
      <c r="K2723">
        <v>45.041666669999998</v>
      </c>
      <c r="L2723" t="s">
        <v>515</v>
      </c>
      <c r="M2723" t="s">
        <v>50</v>
      </c>
      <c r="N2723" s="1">
        <v>42072.654861111114</v>
      </c>
      <c r="O2723" s="1">
        <v>40521.822222222225</v>
      </c>
      <c r="P2723" s="2">
        <v>40525</v>
      </c>
      <c r="Q2723" s="1">
        <v>40555.173611111109</v>
      </c>
      <c r="R2723" t="s">
        <v>113</v>
      </c>
      <c r="S2723" t="s">
        <v>37</v>
      </c>
      <c r="T2723" t="s">
        <v>31</v>
      </c>
      <c r="U2723" t="b">
        <v>0</v>
      </c>
      <c r="V2723" t="s">
        <v>28</v>
      </c>
      <c r="W2723" t="s">
        <v>29</v>
      </c>
      <c r="X2723" t="s">
        <v>28</v>
      </c>
      <c r="Y2723" t="s">
        <v>30</v>
      </c>
    </row>
    <row r="2724" spans="1:25" x14ac:dyDescent="0.2">
      <c r="A2724">
        <v>2722</v>
      </c>
      <c r="B2724">
        <v>896672206</v>
      </c>
      <c r="C2724">
        <v>2000</v>
      </c>
      <c r="D2724">
        <v>250</v>
      </c>
      <c r="E2724">
        <v>1</v>
      </c>
      <c r="F2724">
        <v>0</v>
      </c>
      <c r="G2724">
        <v>1</v>
      </c>
      <c r="H2724">
        <v>1</v>
      </c>
      <c r="I2724">
        <v>2000</v>
      </c>
      <c r="J2724">
        <v>250</v>
      </c>
      <c r="K2724">
        <v>30</v>
      </c>
      <c r="L2724" t="s">
        <v>515</v>
      </c>
      <c r="M2724" t="s">
        <v>50</v>
      </c>
      <c r="N2724" s="1">
        <v>42072.654861111114</v>
      </c>
      <c r="O2724" s="1">
        <v>40521.822222222225</v>
      </c>
      <c r="P2724" s="2">
        <v>40525</v>
      </c>
      <c r="Q2724" s="1">
        <v>40555.173611111109</v>
      </c>
      <c r="R2724" t="s">
        <v>60</v>
      </c>
      <c r="S2724" t="s">
        <v>26</v>
      </c>
      <c r="T2724" t="s">
        <v>31</v>
      </c>
      <c r="U2724" t="b">
        <v>0</v>
      </c>
      <c r="V2724" t="s">
        <v>28</v>
      </c>
      <c r="W2724" t="s">
        <v>29</v>
      </c>
      <c r="X2724" t="s">
        <v>28</v>
      </c>
      <c r="Y2724" t="s">
        <v>30</v>
      </c>
    </row>
    <row r="2725" spans="1:25" x14ac:dyDescent="0.2">
      <c r="A2725">
        <v>2723</v>
      </c>
      <c r="B2725">
        <v>377150141</v>
      </c>
      <c r="C2725">
        <v>900</v>
      </c>
      <c r="D2725">
        <v>30</v>
      </c>
      <c r="E2725">
        <v>1</v>
      </c>
      <c r="F2725">
        <v>0</v>
      </c>
      <c r="G2725">
        <v>1</v>
      </c>
      <c r="H2725">
        <v>1</v>
      </c>
      <c r="I2725">
        <v>900</v>
      </c>
      <c r="J2725">
        <v>30</v>
      </c>
      <c r="K2725">
        <v>16.974178240000001</v>
      </c>
      <c r="L2725" t="s">
        <v>515</v>
      </c>
      <c r="M2725" t="s">
        <v>50</v>
      </c>
      <c r="N2725" s="1">
        <v>42072.654861111114</v>
      </c>
      <c r="O2725" s="1">
        <v>40281.945833333331</v>
      </c>
      <c r="P2725" s="2">
        <v>40282</v>
      </c>
      <c r="Q2725" s="1">
        <v>40318.945833333331</v>
      </c>
      <c r="R2725" t="s">
        <v>153</v>
      </c>
      <c r="S2725" t="s">
        <v>62</v>
      </c>
      <c r="T2725" t="s">
        <v>31</v>
      </c>
      <c r="U2725" t="b">
        <v>0</v>
      </c>
      <c r="V2725" t="s">
        <v>41</v>
      </c>
      <c r="W2725" t="s">
        <v>29</v>
      </c>
      <c r="X2725" t="s">
        <v>41</v>
      </c>
      <c r="Y2725" t="s">
        <v>42</v>
      </c>
    </row>
    <row r="2726" spans="1:25" x14ac:dyDescent="0.2">
      <c r="A2726">
        <v>2724</v>
      </c>
      <c r="B2726">
        <v>26688489</v>
      </c>
      <c r="C2726">
        <v>800</v>
      </c>
      <c r="D2726">
        <v>0</v>
      </c>
      <c r="E2726">
        <v>0</v>
      </c>
      <c r="F2726">
        <v>6</v>
      </c>
      <c r="G2726">
        <v>5</v>
      </c>
      <c r="H2726">
        <v>1</v>
      </c>
      <c r="I2726">
        <v>800</v>
      </c>
      <c r="J2726">
        <v>0</v>
      </c>
      <c r="K2726">
        <v>41.91261574</v>
      </c>
      <c r="L2726" t="s">
        <v>515</v>
      </c>
      <c r="M2726" t="s">
        <v>50</v>
      </c>
      <c r="N2726" s="1">
        <v>42072.654861111114</v>
      </c>
      <c r="O2726" s="1">
        <v>40521.822222222225</v>
      </c>
      <c r="P2726" s="2">
        <v>40525</v>
      </c>
      <c r="Q2726" s="1">
        <v>40555.173611111109</v>
      </c>
      <c r="R2726" t="s">
        <v>25</v>
      </c>
      <c r="S2726" t="s">
        <v>26</v>
      </c>
      <c r="T2726" t="s">
        <v>40</v>
      </c>
      <c r="U2726" t="b">
        <v>1</v>
      </c>
      <c r="V2726" t="s">
        <v>28</v>
      </c>
      <c r="W2726" t="s">
        <v>29</v>
      </c>
      <c r="X2726" t="s">
        <v>28</v>
      </c>
      <c r="Y2726" t="s">
        <v>30</v>
      </c>
    </row>
    <row r="2727" spans="1:25" x14ac:dyDescent="0.2">
      <c r="A2727">
        <v>2725</v>
      </c>
      <c r="B2727">
        <v>1190002650</v>
      </c>
      <c r="C2727">
        <v>6500</v>
      </c>
      <c r="D2727">
        <v>0</v>
      </c>
      <c r="E2727">
        <v>0</v>
      </c>
      <c r="F2727">
        <v>64</v>
      </c>
      <c r="G2727">
        <v>3</v>
      </c>
      <c r="H2727">
        <v>1</v>
      </c>
      <c r="I2727">
        <v>6500</v>
      </c>
      <c r="J2727">
        <v>0</v>
      </c>
      <c r="K2727">
        <v>45.472280089999998</v>
      </c>
      <c r="L2727" t="s">
        <v>515</v>
      </c>
      <c r="M2727" t="s">
        <v>50</v>
      </c>
      <c r="N2727" s="1">
        <v>42072.654861111114</v>
      </c>
      <c r="O2727" s="1">
        <v>40281.945833333331</v>
      </c>
      <c r="P2727" s="2">
        <v>40282</v>
      </c>
      <c r="Q2727" s="1">
        <v>40318.945833333331</v>
      </c>
      <c r="R2727" t="s">
        <v>59</v>
      </c>
      <c r="S2727" t="s">
        <v>26</v>
      </c>
      <c r="T2727" t="s">
        <v>40</v>
      </c>
      <c r="U2727" t="b">
        <v>0</v>
      </c>
      <c r="V2727" t="s">
        <v>41</v>
      </c>
      <c r="W2727" t="s">
        <v>29</v>
      </c>
      <c r="X2727" t="s">
        <v>41</v>
      </c>
      <c r="Y2727" t="s">
        <v>42</v>
      </c>
    </row>
    <row r="2728" spans="1:25" x14ac:dyDescent="0.2">
      <c r="A2728">
        <v>2726</v>
      </c>
      <c r="B2728">
        <v>723603388</v>
      </c>
      <c r="C2728">
        <v>8500</v>
      </c>
      <c r="D2728">
        <v>0</v>
      </c>
      <c r="E2728">
        <v>0</v>
      </c>
      <c r="F2728">
        <v>1</v>
      </c>
      <c r="G2728">
        <v>2</v>
      </c>
      <c r="H2728">
        <v>1</v>
      </c>
      <c r="I2728">
        <v>8500</v>
      </c>
      <c r="J2728">
        <v>0</v>
      </c>
      <c r="K2728">
        <v>45.219351850000002</v>
      </c>
      <c r="L2728" t="s">
        <v>515</v>
      </c>
      <c r="M2728" t="s">
        <v>50</v>
      </c>
      <c r="N2728" s="1">
        <v>42072.654861111114</v>
      </c>
      <c r="O2728" s="1">
        <v>40281.945833333331</v>
      </c>
      <c r="P2728" s="2">
        <v>40282</v>
      </c>
      <c r="Q2728" s="1">
        <v>40318.945833333331</v>
      </c>
      <c r="R2728" t="s">
        <v>68</v>
      </c>
      <c r="S2728" t="s">
        <v>68</v>
      </c>
      <c r="T2728" t="s">
        <v>40</v>
      </c>
      <c r="U2728" t="b">
        <v>0</v>
      </c>
      <c r="V2728" t="s">
        <v>41</v>
      </c>
      <c r="W2728" t="s">
        <v>29</v>
      </c>
      <c r="X2728" t="s">
        <v>41</v>
      </c>
      <c r="Y2728" t="s">
        <v>42</v>
      </c>
    </row>
    <row r="2729" spans="1:25" x14ac:dyDescent="0.2">
      <c r="A2729">
        <v>2727</v>
      </c>
      <c r="B2729">
        <v>568743893</v>
      </c>
      <c r="C2729">
        <v>10000</v>
      </c>
      <c r="D2729">
        <v>0</v>
      </c>
      <c r="E2729">
        <v>0</v>
      </c>
      <c r="F2729">
        <v>0</v>
      </c>
      <c r="G2729">
        <v>2</v>
      </c>
      <c r="H2729">
        <v>1</v>
      </c>
      <c r="I2729">
        <v>10000</v>
      </c>
      <c r="J2729">
        <v>0</v>
      </c>
      <c r="K2729">
        <v>89.958333330000002</v>
      </c>
      <c r="L2729" t="s">
        <v>515</v>
      </c>
      <c r="M2729" t="s">
        <v>50</v>
      </c>
      <c r="N2729" s="1">
        <v>42072.654861111114</v>
      </c>
      <c r="O2729" s="1">
        <v>40521.822222222225</v>
      </c>
      <c r="P2729" s="2">
        <v>40525</v>
      </c>
      <c r="Q2729" s="1">
        <v>40555.173611111109</v>
      </c>
      <c r="R2729" t="s">
        <v>62</v>
      </c>
      <c r="S2729" t="s">
        <v>62</v>
      </c>
      <c r="T2729" t="s">
        <v>233</v>
      </c>
      <c r="U2729" t="b">
        <v>0</v>
      </c>
      <c r="V2729" t="s">
        <v>28</v>
      </c>
      <c r="W2729" t="s">
        <v>29</v>
      </c>
      <c r="X2729" t="s">
        <v>28</v>
      </c>
      <c r="Y2729" t="s">
        <v>30</v>
      </c>
    </row>
    <row r="2730" spans="1:25" x14ac:dyDescent="0.2">
      <c r="A2730">
        <v>2728</v>
      </c>
      <c r="B2730">
        <v>457559051</v>
      </c>
      <c r="C2730">
        <v>10000</v>
      </c>
      <c r="D2730">
        <v>0</v>
      </c>
      <c r="E2730">
        <v>0</v>
      </c>
      <c r="F2730">
        <v>0</v>
      </c>
      <c r="G2730">
        <v>2</v>
      </c>
      <c r="H2730">
        <v>1</v>
      </c>
      <c r="I2730">
        <v>10000</v>
      </c>
      <c r="J2730">
        <v>0</v>
      </c>
      <c r="K2730">
        <v>89.958333330000002</v>
      </c>
      <c r="L2730" t="s">
        <v>515</v>
      </c>
      <c r="M2730" t="s">
        <v>50</v>
      </c>
      <c r="N2730" s="1">
        <v>42072.654861111114</v>
      </c>
      <c r="O2730" s="1">
        <v>40521.822222222225</v>
      </c>
      <c r="P2730" s="2">
        <v>40525</v>
      </c>
      <c r="Q2730" s="1">
        <v>40555.173611111109</v>
      </c>
      <c r="R2730" t="s">
        <v>25</v>
      </c>
      <c r="S2730" t="s">
        <v>26</v>
      </c>
      <c r="T2730" t="s">
        <v>31</v>
      </c>
      <c r="U2730" t="b">
        <v>1</v>
      </c>
      <c r="V2730" t="s">
        <v>28</v>
      </c>
      <c r="W2730" t="s">
        <v>29</v>
      </c>
      <c r="X2730" t="s">
        <v>28</v>
      </c>
      <c r="Y2730" t="s">
        <v>30</v>
      </c>
    </row>
    <row r="2731" spans="1:25" x14ac:dyDescent="0.2">
      <c r="A2731">
        <v>2729</v>
      </c>
      <c r="B2731">
        <v>1746673790</v>
      </c>
      <c r="C2731">
        <v>500</v>
      </c>
      <c r="D2731">
        <v>0</v>
      </c>
      <c r="E2731">
        <v>0</v>
      </c>
      <c r="F2731">
        <v>0</v>
      </c>
      <c r="G2731">
        <v>1</v>
      </c>
      <c r="H2731">
        <v>1</v>
      </c>
      <c r="I2731">
        <v>500</v>
      </c>
      <c r="J2731">
        <v>0</v>
      </c>
      <c r="K2731">
        <v>5.9530902780000003</v>
      </c>
      <c r="L2731" t="s">
        <v>515</v>
      </c>
      <c r="M2731" t="s">
        <v>50</v>
      </c>
      <c r="N2731" s="1">
        <v>42072.654861111114</v>
      </c>
      <c r="O2731" s="1">
        <v>40281.945833333331</v>
      </c>
      <c r="P2731" s="2">
        <v>40282</v>
      </c>
      <c r="Q2731" s="1">
        <v>40318.945833333331</v>
      </c>
      <c r="R2731" t="s">
        <v>25</v>
      </c>
      <c r="S2731" t="s">
        <v>26</v>
      </c>
      <c r="T2731" t="s">
        <v>40</v>
      </c>
      <c r="U2731" t="b">
        <v>1</v>
      </c>
      <c r="V2731" t="s">
        <v>41</v>
      </c>
      <c r="W2731" t="s">
        <v>29</v>
      </c>
      <c r="X2731" t="s">
        <v>41</v>
      </c>
      <c r="Y2731" t="s">
        <v>42</v>
      </c>
    </row>
    <row r="2732" spans="1:25" x14ac:dyDescent="0.2">
      <c r="A2732">
        <v>2730</v>
      </c>
      <c r="B2732">
        <v>402952125</v>
      </c>
      <c r="C2732">
        <v>550</v>
      </c>
      <c r="D2732">
        <v>0</v>
      </c>
      <c r="E2732">
        <v>0</v>
      </c>
      <c r="F2732">
        <v>0</v>
      </c>
      <c r="G2732">
        <v>1</v>
      </c>
      <c r="H2732">
        <v>1</v>
      </c>
      <c r="I2732">
        <v>550</v>
      </c>
      <c r="J2732">
        <v>0</v>
      </c>
      <c r="K2732">
        <v>88.733321759999995</v>
      </c>
      <c r="L2732" t="s">
        <v>515</v>
      </c>
      <c r="M2732" t="s">
        <v>50</v>
      </c>
      <c r="N2732" s="1">
        <v>42072.654861111114</v>
      </c>
      <c r="O2732" s="1">
        <v>40281.945833333331</v>
      </c>
      <c r="P2732" s="2">
        <v>40282</v>
      </c>
      <c r="Q2732" s="1">
        <v>40318.945833333331</v>
      </c>
      <c r="R2732" t="s">
        <v>67</v>
      </c>
      <c r="S2732" t="s">
        <v>67</v>
      </c>
      <c r="T2732" t="s">
        <v>31</v>
      </c>
      <c r="U2732" t="b">
        <v>0</v>
      </c>
      <c r="V2732" t="s">
        <v>41</v>
      </c>
      <c r="W2732" t="s">
        <v>29</v>
      </c>
      <c r="X2732" t="s">
        <v>41</v>
      </c>
      <c r="Y2732" t="s">
        <v>42</v>
      </c>
    </row>
    <row r="2733" spans="1:25" x14ac:dyDescent="0.2">
      <c r="A2733">
        <v>2731</v>
      </c>
      <c r="B2733">
        <v>681191537</v>
      </c>
      <c r="C2733">
        <v>2500</v>
      </c>
      <c r="D2733">
        <v>0</v>
      </c>
      <c r="E2733">
        <v>0</v>
      </c>
      <c r="F2733">
        <v>1</v>
      </c>
      <c r="G2733">
        <v>1</v>
      </c>
      <c r="H2733">
        <v>1</v>
      </c>
      <c r="I2733">
        <v>2500</v>
      </c>
      <c r="J2733">
        <v>0</v>
      </c>
      <c r="K2733">
        <v>30</v>
      </c>
      <c r="L2733" t="s">
        <v>515</v>
      </c>
      <c r="M2733" t="s">
        <v>50</v>
      </c>
      <c r="N2733" s="1">
        <v>42072.654861111114</v>
      </c>
      <c r="O2733" s="1">
        <v>40521.822222222225</v>
      </c>
      <c r="P2733" s="2">
        <v>40525</v>
      </c>
      <c r="Q2733" s="1">
        <v>40555.173611111109</v>
      </c>
      <c r="R2733" t="s">
        <v>153</v>
      </c>
      <c r="S2733" t="s">
        <v>62</v>
      </c>
      <c r="T2733" t="s">
        <v>31</v>
      </c>
      <c r="U2733" t="b">
        <v>0</v>
      </c>
      <c r="V2733" t="s">
        <v>28</v>
      </c>
      <c r="W2733" t="s">
        <v>29</v>
      </c>
      <c r="X2733" t="s">
        <v>28</v>
      </c>
      <c r="Y2733" t="s">
        <v>30</v>
      </c>
    </row>
    <row r="2734" spans="1:25" x14ac:dyDescent="0.2">
      <c r="A2734">
        <v>2732</v>
      </c>
      <c r="B2734">
        <v>209704273</v>
      </c>
      <c r="C2734">
        <v>5200</v>
      </c>
      <c r="D2734">
        <v>0</v>
      </c>
      <c r="E2734">
        <v>0</v>
      </c>
      <c r="F2734">
        <v>0</v>
      </c>
      <c r="G2734">
        <v>1</v>
      </c>
      <c r="H2734">
        <v>1</v>
      </c>
      <c r="I2734">
        <v>5200</v>
      </c>
      <c r="J2734">
        <v>0</v>
      </c>
      <c r="K2734">
        <v>89.503946760000005</v>
      </c>
      <c r="L2734" t="s">
        <v>515</v>
      </c>
      <c r="M2734" t="s">
        <v>50</v>
      </c>
      <c r="N2734" s="1">
        <v>42072.654861111114</v>
      </c>
      <c r="O2734" s="1">
        <v>40281.945833333331</v>
      </c>
      <c r="P2734" s="2">
        <v>40282</v>
      </c>
      <c r="Q2734" s="1">
        <v>40318.945833333331</v>
      </c>
      <c r="R2734" t="s">
        <v>66</v>
      </c>
      <c r="S2734" t="s">
        <v>66</v>
      </c>
      <c r="T2734" t="s">
        <v>31</v>
      </c>
      <c r="U2734" t="b">
        <v>0</v>
      </c>
      <c r="V2734" t="s">
        <v>41</v>
      </c>
      <c r="W2734" t="s">
        <v>29</v>
      </c>
      <c r="X2734" t="s">
        <v>41</v>
      </c>
      <c r="Y2734" t="s">
        <v>42</v>
      </c>
    </row>
    <row r="2735" spans="1:25" x14ac:dyDescent="0.2">
      <c r="A2735">
        <v>2733</v>
      </c>
      <c r="B2735">
        <v>1601256887</v>
      </c>
      <c r="C2735">
        <v>6000</v>
      </c>
      <c r="D2735">
        <v>0</v>
      </c>
      <c r="E2735">
        <v>0</v>
      </c>
      <c r="F2735">
        <v>0</v>
      </c>
      <c r="G2735">
        <v>1</v>
      </c>
      <c r="H2735">
        <v>1</v>
      </c>
      <c r="I2735">
        <v>6000</v>
      </c>
      <c r="J2735">
        <v>0</v>
      </c>
      <c r="K2735">
        <v>37.545196760000003</v>
      </c>
      <c r="L2735" t="s">
        <v>515</v>
      </c>
      <c r="M2735" t="s">
        <v>50</v>
      </c>
      <c r="N2735" s="1">
        <v>42072.654861111114</v>
      </c>
      <c r="O2735" s="1">
        <v>40521.822222222225</v>
      </c>
      <c r="P2735" s="2">
        <v>40525</v>
      </c>
      <c r="Q2735" s="1">
        <v>40555.173611111109</v>
      </c>
      <c r="R2735" t="s">
        <v>26</v>
      </c>
      <c r="S2735" t="s">
        <v>26</v>
      </c>
      <c r="T2735" t="s">
        <v>31</v>
      </c>
      <c r="U2735" t="b">
        <v>1</v>
      </c>
      <c r="V2735" t="s">
        <v>28</v>
      </c>
      <c r="W2735" t="s">
        <v>29</v>
      </c>
      <c r="X2735" t="s">
        <v>28</v>
      </c>
      <c r="Y2735" t="s">
        <v>30</v>
      </c>
    </row>
    <row r="2736" spans="1:25" x14ac:dyDescent="0.2">
      <c r="A2736">
        <v>2734</v>
      </c>
      <c r="B2736">
        <v>282327568</v>
      </c>
      <c r="C2736">
        <v>1200</v>
      </c>
      <c r="D2736">
        <v>0</v>
      </c>
      <c r="E2736">
        <v>0</v>
      </c>
      <c r="F2736">
        <v>1</v>
      </c>
      <c r="G2736">
        <v>1</v>
      </c>
      <c r="H2736">
        <v>1</v>
      </c>
      <c r="I2736">
        <v>1200</v>
      </c>
      <c r="J2736">
        <v>0</v>
      </c>
      <c r="K2736">
        <v>60.041666669999998</v>
      </c>
      <c r="L2736" t="s">
        <v>515</v>
      </c>
      <c r="M2736" t="s">
        <v>50</v>
      </c>
      <c r="N2736" s="1">
        <v>42072.654861111114</v>
      </c>
      <c r="O2736" s="1">
        <v>40521.822222222225</v>
      </c>
      <c r="P2736" s="2">
        <v>40525</v>
      </c>
      <c r="Q2736" s="1">
        <v>40555.173611111109</v>
      </c>
      <c r="R2736" t="s">
        <v>165</v>
      </c>
      <c r="S2736" t="s">
        <v>26</v>
      </c>
      <c r="T2736" t="s">
        <v>31</v>
      </c>
      <c r="U2736" t="b">
        <v>1</v>
      </c>
      <c r="V2736" t="s">
        <v>28</v>
      </c>
      <c r="W2736" t="s">
        <v>29</v>
      </c>
      <c r="X2736" t="s">
        <v>28</v>
      </c>
      <c r="Y2736" t="s">
        <v>30</v>
      </c>
    </row>
    <row r="2737" spans="1:25" x14ac:dyDescent="0.2">
      <c r="A2737">
        <v>2735</v>
      </c>
      <c r="B2737">
        <v>637520912</v>
      </c>
      <c r="C2737">
        <v>12000</v>
      </c>
      <c r="D2737">
        <v>0</v>
      </c>
      <c r="E2737">
        <v>0</v>
      </c>
      <c r="F2737">
        <v>2</v>
      </c>
      <c r="G2737">
        <v>1</v>
      </c>
      <c r="H2737">
        <v>1</v>
      </c>
      <c r="I2737">
        <v>12000</v>
      </c>
      <c r="J2737">
        <v>0</v>
      </c>
      <c r="K2737">
        <v>30</v>
      </c>
      <c r="L2737" t="s">
        <v>515</v>
      </c>
      <c r="M2737" t="s">
        <v>50</v>
      </c>
      <c r="N2737" s="1">
        <v>42072.654861111114</v>
      </c>
      <c r="O2737" s="1">
        <v>40521.822222222225</v>
      </c>
      <c r="P2737" s="2">
        <v>40525</v>
      </c>
      <c r="Q2737" s="1">
        <v>40555.173611111109</v>
      </c>
      <c r="R2737" t="s">
        <v>25</v>
      </c>
      <c r="S2737" t="s">
        <v>26</v>
      </c>
      <c r="T2737" t="s">
        <v>31</v>
      </c>
      <c r="U2737" t="b">
        <v>1</v>
      </c>
      <c r="V2737" t="s">
        <v>28</v>
      </c>
      <c r="W2737" t="s">
        <v>29</v>
      </c>
      <c r="X2737" t="s">
        <v>28</v>
      </c>
      <c r="Y2737" t="s">
        <v>30</v>
      </c>
    </row>
    <row r="2738" spans="1:25" x14ac:dyDescent="0.2">
      <c r="A2738">
        <v>2736</v>
      </c>
      <c r="B2738">
        <v>52942429</v>
      </c>
      <c r="C2738">
        <v>35000</v>
      </c>
      <c r="D2738">
        <v>4973</v>
      </c>
      <c r="E2738">
        <v>46</v>
      </c>
      <c r="F2738">
        <v>4</v>
      </c>
      <c r="G2738">
        <v>1</v>
      </c>
      <c r="H2738">
        <v>1</v>
      </c>
      <c r="I2738">
        <v>35000</v>
      </c>
      <c r="J2738">
        <v>4973</v>
      </c>
      <c r="K2738">
        <v>38</v>
      </c>
      <c r="L2738" t="s">
        <v>515</v>
      </c>
      <c r="M2738" t="s">
        <v>50</v>
      </c>
      <c r="N2738" s="1">
        <v>42072.654861111114</v>
      </c>
      <c r="O2738" s="1">
        <v>40521.822222222225</v>
      </c>
      <c r="P2738" s="2">
        <v>40525</v>
      </c>
      <c r="Q2738" s="1">
        <v>40555.173611111109</v>
      </c>
      <c r="R2738" t="s">
        <v>73</v>
      </c>
      <c r="S2738" t="s">
        <v>74</v>
      </c>
      <c r="T2738" t="s">
        <v>31</v>
      </c>
      <c r="U2738" t="b">
        <v>1</v>
      </c>
      <c r="V2738" t="s">
        <v>28</v>
      </c>
      <c r="W2738" t="s">
        <v>29</v>
      </c>
      <c r="X2738" t="s">
        <v>28</v>
      </c>
      <c r="Y2738" t="s">
        <v>30</v>
      </c>
    </row>
    <row r="2739" spans="1:25" x14ac:dyDescent="0.2">
      <c r="A2739">
        <v>2737</v>
      </c>
      <c r="B2739">
        <v>1476694722</v>
      </c>
      <c r="C2739">
        <v>261</v>
      </c>
      <c r="D2739">
        <v>319</v>
      </c>
      <c r="E2739">
        <v>21</v>
      </c>
      <c r="F2739">
        <v>1</v>
      </c>
      <c r="G2739">
        <v>1</v>
      </c>
      <c r="H2739">
        <v>1</v>
      </c>
      <c r="I2739">
        <v>261</v>
      </c>
      <c r="J2739">
        <v>319</v>
      </c>
      <c r="K2739">
        <v>6.1937268520000002</v>
      </c>
      <c r="L2739" t="s">
        <v>515</v>
      </c>
      <c r="M2739" t="s">
        <v>50</v>
      </c>
      <c r="N2739" s="1">
        <v>42072.654861111114</v>
      </c>
      <c r="O2739" s="1">
        <v>40521.822222222225</v>
      </c>
      <c r="P2739" s="2">
        <v>40525</v>
      </c>
      <c r="Q2739" s="1">
        <v>40555.173611111109</v>
      </c>
      <c r="R2739" t="s">
        <v>127</v>
      </c>
      <c r="S2739" t="s">
        <v>127</v>
      </c>
      <c r="T2739" t="s">
        <v>27</v>
      </c>
      <c r="U2739" t="b">
        <v>1</v>
      </c>
      <c r="V2739" t="s">
        <v>28</v>
      </c>
      <c r="W2739" t="s">
        <v>29</v>
      </c>
      <c r="X2739" t="s">
        <v>28</v>
      </c>
      <c r="Y2739" t="s">
        <v>30</v>
      </c>
    </row>
    <row r="2740" spans="1:25" x14ac:dyDescent="0.2">
      <c r="A2740">
        <v>2738</v>
      </c>
      <c r="B2740">
        <v>824778981</v>
      </c>
      <c r="C2740">
        <v>600</v>
      </c>
      <c r="D2740">
        <v>671</v>
      </c>
      <c r="E2740">
        <v>11</v>
      </c>
      <c r="F2740">
        <v>1</v>
      </c>
      <c r="G2740">
        <v>1</v>
      </c>
      <c r="H2740">
        <v>1</v>
      </c>
      <c r="I2740">
        <v>600</v>
      </c>
      <c r="J2740">
        <v>671</v>
      </c>
      <c r="K2740">
        <v>23.134097220000001</v>
      </c>
      <c r="L2740" t="s">
        <v>516</v>
      </c>
      <c r="M2740" t="s">
        <v>72</v>
      </c>
      <c r="N2740" s="1">
        <v>42072.654861111114</v>
      </c>
      <c r="O2740" s="1">
        <v>40521.822222222225</v>
      </c>
      <c r="P2740" s="2">
        <v>40525</v>
      </c>
      <c r="Q2740" s="1">
        <v>40555.173611111109</v>
      </c>
      <c r="R2740" t="s">
        <v>25</v>
      </c>
      <c r="S2740" t="s">
        <v>26</v>
      </c>
      <c r="T2740" t="s">
        <v>27</v>
      </c>
      <c r="U2740" t="b">
        <v>1</v>
      </c>
      <c r="V2740" t="s">
        <v>28</v>
      </c>
      <c r="W2740" t="s">
        <v>29</v>
      </c>
      <c r="X2740" t="s">
        <v>28</v>
      </c>
      <c r="Y2740" t="s">
        <v>30</v>
      </c>
    </row>
    <row r="2741" spans="1:25" x14ac:dyDescent="0.2">
      <c r="A2741">
        <v>2739</v>
      </c>
      <c r="B2741">
        <v>815823186</v>
      </c>
      <c r="C2741">
        <v>1000</v>
      </c>
      <c r="D2741">
        <v>515</v>
      </c>
      <c r="E2741">
        <v>23</v>
      </c>
      <c r="F2741">
        <v>0</v>
      </c>
      <c r="G2741">
        <v>1</v>
      </c>
      <c r="H2741">
        <v>1</v>
      </c>
      <c r="I2741">
        <v>1000</v>
      </c>
      <c r="J2741">
        <v>515</v>
      </c>
      <c r="K2741">
        <v>59.958136570000001</v>
      </c>
      <c r="L2741" t="s">
        <v>517</v>
      </c>
      <c r="M2741" t="s">
        <v>54</v>
      </c>
      <c r="N2741" s="1">
        <v>42072.654861111114</v>
      </c>
      <c r="O2741" s="1">
        <v>40281.945833333331</v>
      </c>
      <c r="P2741" s="2">
        <v>40282</v>
      </c>
      <c r="Q2741" s="1">
        <v>40318.945833333331</v>
      </c>
      <c r="R2741" t="s">
        <v>73</v>
      </c>
      <c r="S2741" t="s">
        <v>74</v>
      </c>
      <c r="T2741" t="s">
        <v>31</v>
      </c>
      <c r="U2741" t="b">
        <v>0</v>
      </c>
      <c r="V2741" t="s">
        <v>41</v>
      </c>
      <c r="W2741" t="s">
        <v>29</v>
      </c>
      <c r="X2741" t="s">
        <v>41</v>
      </c>
      <c r="Y2741" t="s">
        <v>42</v>
      </c>
    </row>
    <row r="2742" spans="1:25" x14ac:dyDescent="0.2">
      <c r="A2742">
        <v>2740</v>
      </c>
      <c r="B2742">
        <v>1761558338</v>
      </c>
      <c r="C2742">
        <v>600</v>
      </c>
      <c r="D2742">
        <v>753</v>
      </c>
      <c r="E2742">
        <v>11</v>
      </c>
      <c r="F2742">
        <v>15</v>
      </c>
      <c r="G2742">
        <v>3</v>
      </c>
      <c r="H2742">
        <v>1</v>
      </c>
      <c r="I2742">
        <v>600</v>
      </c>
      <c r="J2742">
        <v>753</v>
      </c>
      <c r="K2742">
        <v>10.37413194</v>
      </c>
      <c r="L2742" t="s">
        <v>518</v>
      </c>
      <c r="M2742" t="s">
        <v>220</v>
      </c>
      <c r="N2742" s="1">
        <v>42072.654861111114</v>
      </c>
      <c r="O2742" s="1">
        <v>40521.822222222225</v>
      </c>
      <c r="P2742" s="2">
        <v>40525</v>
      </c>
      <c r="Q2742" s="1">
        <v>40555.173611111109</v>
      </c>
      <c r="R2742" t="s">
        <v>66</v>
      </c>
      <c r="S2742" t="s">
        <v>66</v>
      </c>
      <c r="T2742" t="s">
        <v>27</v>
      </c>
      <c r="U2742" t="b">
        <v>0</v>
      </c>
      <c r="V2742" t="s">
        <v>28</v>
      </c>
      <c r="W2742" t="s">
        <v>29</v>
      </c>
      <c r="X2742" t="s">
        <v>28</v>
      </c>
      <c r="Y2742" t="s">
        <v>30</v>
      </c>
    </row>
    <row r="2743" spans="1:25" x14ac:dyDescent="0.2">
      <c r="A2743">
        <v>2741</v>
      </c>
      <c r="B2743">
        <v>84186072</v>
      </c>
      <c r="C2743">
        <v>10000</v>
      </c>
      <c r="D2743">
        <v>401</v>
      </c>
      <c r="E2743">
        <v>11</v>
      </c>
      <c r="F2743">
        <v>0</v>
      </c>
      <c r="G2743">
        <v>1</v>
      </c>
      <c r="H2743">
        <v>1</v>
      </c>
      <c r="I2743">
        <v>10000</v>
      </c>
      <c r="J2743">
        <v>401</v>
      </c>
      <c r="K2743">
        <v>30</v>
      </c>
      <c r="L2743" t="s">
        <v>519</v>
      </c>
      <c r="M2743" t="s">
        <v>94</v>
      </c>
      <c r="N2743" s="1">
        <v>42072.654861111114</v>
      </c>
      <c r="O2743" s="1">
        <v>40521.822222222225</v>
      </c>
      <c r="P2743" s="2">
        <v>40525</v>
      </c>
      <c r="Q2743" s="1">
        <v>40555.173611111109</v>
      </c>
      <c r="R2743" t="s">
        <v>65</v>
      </c>
      <c r="S2743" t="s">
        <v>37</v>
      </c>
      <c r="T2743" t="s">
        <v>40</v>
      </c>
      <c r="U2743" t="b">
        <v>1</v>
      </c>
      <c r="V2743" t="s">
        <v>28</v>
      </c>
      <c r="W2743" t="s">
        <v>29</v>
      </c>
      <c r="X2743" t="s">
        <v>28</v>
      </c>
      <c r="Y2743" t="s">
        <v>30</v>
      </c>
    </row>
    <row r="2744" spans="1:25" x14ac:dyDescent="0.2">
      <c r="A2744">
        <v>2742</v>
      </c>
      <c r="B2744">
        <v>2011532195</v>
      </c>
      <c r="C2744">
        <v>10000</v>
      </c>
      <c r="D2744">
        <v>0</v>
      </c>
      <c r="E2744">
        <v>0</v>
      </c>
      <c r="F2744">
        <v>0</v>
      </c>
      <c r="G2744">
        <v>1</v>
      </c>
      <c r="H2744">
        <v>1</v>
      </c>
      <c r="I2744">
        <v>10000</v>
      </c>
      <c r="J2744">
        <v>0</v>
      </c>
      <c r="K2744">
        <v>60.922951390000001</v>
      </c>
      <c r="L2744" t="s">
        <v>519</v>
      </c>
      <c r="M2744" t="s">
        <v>94</v>
      </c>
      <c r="N2744" s="1">
        <v>42072.654861111114</v>
      </c>
      <c r="O2744" s="1">
        <v>40281.945833333331</v>
      </c>
      <c r="P2744" s="2">
        <v>40282</v>
      </c>
      <c r="Q2744" s="1">
        <v>40318.945833333331</v>
      </c>
      <c r="R2744" t="s">
        <v>125</v>
      </c>
      <c r="S2744" t="s">
        <v>52</v>
      </c>
      <c r="T2744" t="s">
        <v>40</v>
      </c>
      <c r="U2744" t="b">
        <v>0</v>
      </c>
      <c r="V2744" t="s">
        <v>41</v>
      </c>
      <c r="W2744" t="s">
        <v>29</v>
      </c>
      <c r="X2744" t="s">
        <v>41</v>
      </c>
      <c r="Y2744" t="s">
        <v>42</v>
      </c>
    </row>
    <row r="2745" spans="1:25" x14ac:dyDescent="0.2">
      <c r="A2745">
        <v>2743</v>
      </c>
      <c r="B2745">
        <v>1603753965</v>
      </c>
      <c r="C2745">
        <v>500</v>
      </c>
      <c r="D2745">
        <v>520</v>
      </c>
      <c r="E2745">
        <v>31</v>
      </c>
      <c r="F2745">
        <v>5</v>
      </c>
      <c r="G2745">
        <v>2</v>
      </c>
      <c r="H2745">
        <v>1</v>
      </c>
      <c r="I2745">
        <v>500</v>
      </c>
      <c r="J2745">
        <v>520</v>
      </c>
      <c r="K2745">
        <v>90.958333330000002</v>
      </c>
      <c r="L2745" t="s">
        <v>520</v>
      </c>
      <c r="M2745" t="s">
        <v>94</v>
      </c>
      <c r="N2745" s="1">
        <v>42072.654861111114</v>
      </c>
      <c r="O2745" s="1">
        <v>40521.822222222225</v>
      </c>
      <c r="P2745" s="2">
        <v>40525</v>
      </c>
      <c r="Q2745" s="1">
        <v>40555.173611111109</v>
      </c>
      <c r="R2745" t="s">
        <v>34</v>
      </c>
      <c r="S2745" t="s">
        <v>34</v>
      </c>
      <c r="T2745" t="s">
        <v>27</v>
      </c>
      <c r="U2745" t="b">
        <v>1</v>
      </c>
      <c r="V2745" t="s">
        <v>28</v>
      </c>
      <c r="W2745" t="s">
        <v>29</v>
      </c>
      <c r="X2745" t="s">
        <v>28</v>
      </c>
      <c r="Y2745" t="s">
        <v>30</v>
      </c>
    </row>
    <row r="2746" spans="1:25" x14ac:dyDescent="0.2">
      <c r="A2746">
        <v>2744</v>
      </c>
      <c r="B2746">
        <v>446556396</v>
      </c>
      <c r="C2746">
        <v>1000</v>
      </c>
      <c r="D2746">
        <v>1022</v>
      </c>
      <c r="E2746">
        <v>22</v>
      </c>
      <c r="F2746">
        <v>0</v>
      </c>
      <c r="G2746">
        <v>1</v>
      </c>
      <c r="H2746">
        <v>1</v>
      </c>
      <c r="I2746">
        <v>1000</v>
      </c>
      <c r="J2746">
        <v>1022</v>
      </c>
      <c r="K2746">
        <v>32.033749999999998</v>
      </c>
      <c r="L2746" t="s">
        <v>520</v>
      </c>
      <c r="M2746" t="s">
        <v>94</v>
      </c>
      <c r="N2746" s="1">
        <v>42072.654861111114</v>
      </c>
      <c r="O2746" s="1">
        <v>40281.945833333331</v>
      </c>
      <c r="P2746" s="2">
        <v>40282</v>
      </c>
      <c r="Q2746" s="1">
        <v>40318.945833333331</v>
      </c>
      <c r="R2746" t="s">
        <v>25</v>
      </c>
      <c r="S2746" t="s">
        <v>26</v>
      </c>
      <c r="T2746" t="s">
        <v>27</v>
      </c>
      <c r="U2746" t="b">
        <v>0</v>
      </c>
      <c r="V2746" t="s">
        <v>41</v>
      </c>
      <c r="W2746" t="s">
        <v>29</v>
      </c>
      <c r="X2746" t="s">
        <v>41</v>
      </c>
      <c r="Y2746" t="s">
        <v>42</v>
      </c>
    </row>
    <row r="2747" spans="1:25" x14ac:dyDescent="0.2">
      <c r="A2747">
        <v>2745</v>
      </c>
      <c r="B2747">
        <v>1961933612</v>
      </c>
      <c r="C2747">
        <v>100</v>
      </c>
      <c r="D2747">
        <v>0</v>
      </c>
      <c r="E2747">
        <v>0</v>
      </c>
      <c r="F2747">
        <v>0</v>
      </c>
      <c r="G2747">
        <v>1</v>
      </c>
      <c r="H2747">
        <v>1</v>
      </c>
      <c r="I2747">
        <v>100</v>
      </c>
      <c r="J2747">
        <v>0</v>
      </c>
      <c r="K2747">
        <v>29.934641200000002</v>
      </c>
      <c r="L2747" t="s">
        <v>520</v>
      </c>
      <c r="M2747" t="s">
        <v>94</v>
      </c>
      <c r="N2747" s="1">
        <v>42072.654861111114</v>
      </c>
      <c r="O2747" s="1">
        <v>40281.945833333331</v>
      </c>
      <c r="P2747" s="2">
        <v>40282</v>
      </c>
      <c r="Q2747" s="1">
        <v>40318.945833333331</v>
      </c>
      <c r="R2747" t="s">
        <v>84</v>
      </c>
      <c r="S2747" t="s">
        <v>62</v>
      </c>
      <c r="T2747" t="s">
        <v>31</v>
      </c>
      <c r="U2747" t="b">
        <v>0</v>
      </c>
      <c r="V2747" t="s">
        <v>41</v>
      </c>
      <c r="W2747" t="s">
        <v>29</v>
      </c>
      <c r="X2747" t="s">
        <v>41</v>
      </c>
      <c r="Y2747" t="s">
        <v>42</v>
      </c>
    </row>
    <row r="2748" spans="1:25" x14ac:dyDescent="0.2">
      <c r="A2748">
        <v>2746</v>
      </c>
      <c r="B2748">
        <v>527953961</v>
      </c>
      <c r="C2748">
        <v>2600</v>
      </c>
      <c r="D2748">
        <v>4101</v>
      </c>
      <c r="E2748">
        <v>101</v>
      </c>
      <c r="F2748">
        <v>1</v>
      </c>
      <c r="G2748">
        <v>1</v>
      </c>
      <c r="H2748">
        <v>1</v>
      </c>
      <c r="I2748">
        <v>2600</v>
      </c>
      <c r="J2748">
        <v>4101</v>
      </c>
      <c r="K2748">
        <v>30.041666670000001</v>
      </c>
      <c r="L2748" t="s">
        <v>521</v>
      </c>
      <c r="M2748" t="s">
        <v>33</v>
      </c>
      <c r="N2748" s="1">
        <v>42072.654861111114</v>
      </c>
      <c r="O2748" s="1">
        <v>40521.822222222225</v>
      </c>
      <c r="P2748" s="2">
        <v>40525</v>
      </c>
      <c r="Q2748" s="1">
        <v>40555.173611111109</v>
      </c>
      <c r="R2748" t="s">
        <v>75</v>
      </c>
      <c r="S2748" t="s">
        <v>62</v>
      </c>
      <c r="T2748" t="s">
        <v>27</v>
      </c>
      <c r="U2748" t="b">
        <v>1</v>
      </c>
      <c r="V2748" t="s">
        <v>28</v>
      </c>
      <c r="W2748" t="s">
        <v>29</v>
      </c>
      <c r="X2748" t="s">
        <v>28</v>
      </c>
      <c r="Y2748" t="s">
        <v>30</v>
      </c>
    </row>
    <row r="2749" spans="1:25" x14ac:dyDescent="0.2">
      <c r="A2749">
        <v>2747</v>
      </c>
      <c r="B2749">
        <v>1579811082</v>
      </c>
      <c r="C2749">
        <v>10000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10000</v>
      </c>
      <c r="J2749">
        <v>0</v>
      </c>
      <c r="K2749">
        <v>50.81633102</v>
      </c>
      <c r="L2749" t="s">
        <v>522</v>
      </c>
      <c r="M2749" t="s">
        <v>54</v>
      </c>
      <c r="N2749" s="1">
        <v>42072.654861111114</v>
      </c>
      <c r="O2749" s="1">
        <v>40521.822222222225</v>
      </c>
      <c r="P2749" s="2">
        <v>40525</v>
      </c>
      <c r="Q2749" s="1">
        <v>40555.173611111109</v>
      </c>
      <c r="R2749" t="s">
        <v>55</v>
      </c>
      <c r="S2749" t="s">
        <v>37</v>
      </c>
      <c r="T2749" t="s">
        <v>40</v>
      </c>
      <c r="U2749" t="b">
        <v>1</v>
      </c>
      <c r="V2749" t="s">
        <v>28</v>
      </c>
      <c r="W2749" t="s">
        <v>29</v>
      </c>
      <c r="X2749" t="s">
        <v>28</v>
      </c>
      <c r="Y2749" t="s">
        <v>30</v>
      </c>
    </row>
    <row r="2750" spans="1:25" x14ac:dyDescent="0.2">
      <c r="A2750">
        <v>2748</v>
      </c>
      <c r="B2750">
        <v>916835951</v>
      </c>
      <c r="C2750">
        <v>15000</v>
      </c>
      <c r="D2750">
        <v>16066</v>
      </c>
      <c r="E2750">
        <v>81</v>
      </c>
      <c r="F2750">
        <v>0</v>
      </c>
      <c r="G2750">
        <v>1</v>
      </c>
      <c r="H2750">
        <v>1</v>
      </c>
      <c r="I2750">
        <v>15000</v>
      </c>
      <c r="J2750">
        <v>16066</v>
      </c>
      <c r="K2750">
        <v>55.481435189999999</v>
      </c>
      <c r="L2750" t="s">
        <v>523</v>
      </c>
      <c r="M2750" t="s">
        <v>109</v>
      </c>
      <c r="N2750" s="1">
        <v>42072.654861111114</v>
      </c>
      <c r="O2750" s="1">
        <v>40521.822222222225</v>
      </c>
      <c r="P2750" s="2">
        <v>40525</v>
      </c>
      <c r="Q2750" s="1">
        <v>40555.173611111109</v>
      </c>
      <c r="R2750" t="s">
        <v>26</v>
      </c>
      <c r="S2750" t="s">
        <v>26</v>
      </c>
      <c r="T2750" t="s">
        <v>27</v>
      </c>
      <c r="U2750" t="b">
        <v>1</v>
      </c>
      <c r="V2750" t="s">
        <v>28</v>
      </c>
      <c r="W2750" t="s">
        <v>29</v>
      </c>
      <c r="X2750" t="s">
        <v>28</v>
      </c>
      <c r="Y2750" t="s">
        <v>30</v>
      </c>
    </row>
    <row r="2751" spans="1:25" x14ac:dyDescent="0.2">
      <c r="A2751">
        <v>2749</v>
      </c>
      <c r="B2751">
        <v>316548204</v>
      </c>
      <c r="C2751">
        <v>7500</v>
      </c>
      <c r="D2751">
        <v>715</v>
      </c>
      <c r="E2751">
        <v>10</v>
      </c>
      <c r="F2751">
        <v>2</v>
      </c>
      <c r="G2751">
        <v>1</v>
      </c>
      <c r="H2751">
        <v>1</v>
      </c>
      <c r="I2751">
        <v>7500</v>
      </c>
      <c r="J2751">
        <v>715</v>
      </c>
      <c r="K2751">
        <v>45</v>
      </c>
      <c r="L2751" t="s">
        <v>523</v>
      </c>
      <c r="M2751" t="s">
        <v>109</v>
      </c>
      <c r="N2751" s="1">
        <v>42072.654861111114</v>
      </c>
      <c r="O2751" s="1">
        <v>40281.945833333331</v>
      </c>
      <c r="P2751" s="2">
        <v>40282</v>
      </c>
      <c r="Q2751" s="1">
        <v>40318.945833333331</v>
      </c>
      <c r="R2751" t="s">
        <v>67</v>
      </c>
      <c r="S2751" t="s">
        <v>67</v>
      </c>
      <c r="T2751" t="s">
        <v>31</v>
      </c>
      <c r="U2751" t="b">
        <v>0</v>
      </c>
      <c r="V2751" t="s">
        <v>41</v>
      </c>
      <c r="W2751" t="s">
        <v>29</v>
      </c>
      <c r="X2751" t="s">
        <v>41</v>
      </c>
      <c r="Y2751" t="s">
        <v>42</v>
      </c>
    </row>
    <row r="2752" spans="1:25" x14ac:dyDescent="0.2">
      <c r="A2752">
        <v>2750</v>
      </c>
      <c r="B2752">
        <v>1537751094</v>
      </c>
      <c r="C2752">
        <v>750</v>
      </c>
      <c r="D2752">
        <v>400</v>
      </c>
      <c r="E2752">
        <v>4</v>
      </c>
      <c r="F2752">
        <v>0</v>
      </c>
      <c r="G2752">
        <v>1</v>
      </c>
      <c r="H2752">
        <v>1</v>
      </c>
      <c r="I2752">
        <v>750</v>
      </c>
      <c r="J2752">
        <v>400</v>
      </c>
      <c r="K2752">
        <v>30</v>
      </c>
      <c r="L2752" t="s">
        <v>524</v>
      </c>
      <c r="M2752" t="s">
        <v>100</v>
      </c>
      <c r="N2752" s="1">
        <v>42072.654861111114</v>
      </c>
      <c r="O2752" s="1">
        <v>40521.822222222225</v>
      </c>
      <c r="P2752" s="2">
        <v>40525</v>
      </c>
      <c r="Q2752" s="1">
        <v>40555.173611111109</v>
      </c>
      <c r="R2752" t="s">
        <v>62</v>
      </c>
      <c r="S2752" t="s">
        <v>62</v>
      </c>
      <c r="T2752" t="s">
        <v>31</v>
      </c>
      <c r="U2752" t="b">
        <v>1</v>
      </c>
      <c r="V2752" t="s">
        <v>28</v>
      </c>
      <c r="W2752" t="s">
        <v>29</v>
      </c>
      <c r="X2752" t="s">
        <v>28</v>
      </c>
      <c r="Y2752" t="s">
        <v>30</v>
      </c>
    </row>
    <row r="2753" spans="1:25" x14ac:dyDescent="0.2">
      <c r="A2753">
        <v>2751</v>
      </c>
      <c r="B2753">
        <v>12689715</v>
      </c>
      <c r="C2753">
        <v>3000</v>
      </c>
      <c r="D2753">
        <v>125</v>
      </c>
      <c r="E2753">
        <v>2</v>
      </c>
      <c r="F2753">
        <v>0</v>
      </c>
      <c r="G2753">
        <v>1</v>
      </c>
      <c r="H2753">
        <v>1</v>
      </c>
      <c r="I2753">
        <v>3000</v>
      </c>
      <c r="J2753">
        <v>125</v>
      </c>
      <c r="K2753">
        <v>90.041666669999998</v>
      </c>
      <c r="L2753" t="s">
        <v>525</v>
      </c>
      <c r="M2753" t="s">
        <v>44</v>
      </c>
      <c r="N2753" s="1">
        <v>42072.654861111114</v>
      </c>
      <c r="O2753" s="1">
        <v>40521.822222222225</v>
      </c>
      <c r="P2753" s="2">
        <v>40525</v>
      </c>
      <c r="Q2753" s="1">
        <v>40555.173611111109</v>
      </c>
      <c r="R2753" t="s">
        <v>95</v>
      </c>
      <c r="S2753" t="s">
        <v>37</v>
      </c>
      <c r="T2753" t="s">
        <v>31</v>
      </c>
      <c r="U2753" t="b">
        <v>0</v>
      </c>
      <c r="V2753" t="s">
        <v>28</v>
      </c>
      <c r="W2753" t="s">
        <v>29</v>
      </c>
      <c r="X2753" t="s">
        <v>28</v>
      </c>
      <c r="Y2753" t="s">
        <v>30</v>
      </c>
    </row>
    <row r="2754" spans="1:25" x14ac:dyDescent="0.2">
      <c r="A2754">
        <v>2752</v>
      </c>
      <c r="B2754">
        <v>1899766527</v>
      </c>
      <c r="C2754">
        <v>1000</v>
      </c>
      <c r="D2754">
        <v>1680</v>
      </c>
      <c r="E2754">
        <v>29</v>
      </c>
      <c r="F2754">
        <v>2</v>
      </c>
      <c r="G2754">
        <v>1</v>
      </c>
      <c r="H2754">
        <v>1</v>
      </c>
      <c r="I2754">
        <v>1000</v>
      </c>
      <c r="J2754">
        <v>1680</v>
      </c>
      <c r="K2754">
        <v>60</v>
      </c>
      <c r="L2754" t="s">
        <v>526</v>
      </c>
      <c r="M2754" t="s">
        <v>223</v>
      </c>
      <c r="N2754" s="1">
        <v>42072.654861111114</v>
      </c>
      <c r="O2754" s="1">
        <v>40521.822222222225</v>
      </c>
      <c r="P2754" s="2">
        <v>40525</v>
      </c>
      <c r="Q2754" s="1">
        <v>40555.173611111109</v>
      </c>
      <c r="R2754" t="s">
        <v>37</v>
      </c>
      <c r="S2754" t="s">
        <v>37</v>
      </c>
      <c r="T2754" t="s">
        <v>27</v>
      </c>
      <c r="U2754" t="b">
        <v>1</v>
      </c>
      <c r="V2754" t="s">
        <v>28</v>
      </c>
      <c r="W2754" t="s">
        <v>29</v>
      </c>
      <c r="X2754" t="s">
        <v>28</v>
      </c>
      <c r="Y2754" t="s">
        <v>30</v>
      </c>
    </row>
    <row r="2755" spans="1:25" x14ac:dyDescent="0.2">
      <c r="A2755">
        <v>2753</v>
      </c>
      <c r="B2755">
        <v>1625876526</v>
      </c>
      <c r="C2755">
        <v>25000</v>
      </c>
      <c r="D2755">
        <v>1850</v>
      </c>
      <c r="E2755">
        <v>9</v>
      </c>
      <c r="F2755">
        <v>0</v>
      </c>
      <c r="G2755">
        <v>1</v>
      </c>
      <c r="H2755">
        <v>1</v>
      </c>
      <c r="I2755">
        <v>25000</v>
      </c>
      <c r="J2755">
        <v>1850</v>
      </c>
      <c r="K2755">
        <v>60</v>
      </c>
      <c r="L2755" t="s">
        <v>526</v>
      </c>
      <c r="M2755" t="s">
        <v>223</v>
      </c>
      <c r="N2755" s="1">
        <v>42072.654861111114</v>
      </c>
      <c r="O2755" s="1">
        <v>40521.822222222225</v>
      </c>
      <c r="P2755" s="2">
        <v>40525</v>
      </c>
      <c r="Q2755" s="1">
        <v>40555.173611111109</v>
      </c>
      <c r="R2755" t="s">
        <v>34</v>
      </c>
      <c r="S2755" t="s">
        <v>34</v>
      </c>
      <c r="T2755" t="s">
        <v>31</v>
      </c>
      <c r="U2755" t="b">
        <v>1</v>
      </c>
      <c r="V2755" t="s">
        <v>28</v>
      </c>
      <c r="W2755" t="s">
        <v>29</v>
      </c>
      <c r="X2755" t="s">
        <v>28</v>
      </c>
      <c r="Y2755" t="s">
        <v>30</v>
      </c>
    </row>
    <row r="2756" spans="1:25" x14ac:dyDescent="0.2">
      <c r="A2756">
        <v>2754</v>
      </c>
      <c r="B2756">
        <v>384092691</v>
      </c>
      <c r="C2756">
        <v>3800</v>
      </c>
      <c r="D2756">
        <v>90</v>
      </c>
      <c r="E2756">
        <v>3</v>
      </c>
      <c r="F2756">
        <v>0</v>
      </c>
      <c r="G2756">
        <v>1</v>
      </c>
      <c r="H2756">
        <v>1</v>
      </c>
      <c r="I2756">
        <v>3800</v>
      </c>
      <c r="J2756">
        <v>90</v>
      </c>
      <c r="K2756">
        <v>90.041666669999998</v>
      </c>
      <c r="L2756" t="s">
        <v>526</v>
      </c>
      <c r="M2756" t="s">
        <v>223</v>
      </c>
      <c r="N2756" s="1">
        <v>42072.654861111114</v>
      </c>
      <c r="O2756" s="1">
        <v>40521.822222222225</v>
      </c>
      <c r="P2756" s="2">
        <v>40525</v>
      </c>
      <c r="Q2756" s="1">
        <v>40555.173611111109</v>
      </c>
      <c r="R2756" t="s">
        <v>62</v>
      </c>
      <c r="S2756" t="s">
        <v>62</v>
      </c>
      <c r="T2756" t="s">
        <v>31</v>
      </c>
      <c r="U2756" t="b">
        <v>1</v>
      </c>
      <c r="V2756" t="s">
        <v>28</v>
      </c>
      <c r="W2756" t="s">
        <v>29</v>
      </c>
      <c r="X2756" t="s">
        <v>28</v>
      </c>
      <c r="Y2756" t="s">
        <v>30</v>
      </c>
    </row>
    <row r="2757" spans="1:25" x14ac:dyDescent="0.2">
      <c r="A2757">
        <v>2755</v>
      </c>
      <c r="B2757">
        <v>1965245175</v>
      </c>
      <c r="C2757">
        <v>10000</v>
      </c>
      <c r="D2757">
        <v>0</v>
      </c>
      <c r="E2757">
        <v>0</v>
      </c>
      <c r="F2757">
        <v>0</v>
      </c>
      <c r="G2757">
        <v>1</v>
      </c>
      <c r="H2757">
        <v>1</v>
      </c>
      <c r="I2757">
        <v>10000</v>
      </c>
      <c r="J2757">
        <v>0</v>
      </c>
      <c r="K2757">
        <v>89.460439809999997</v>
      </c>
      <c r="L2757" t="s">
        <v>526</v>
      </c>
      <c r="M2757" t="s">
        <v>223</v>
      </c>
      <c r="N2757" s="1">
        <v>42072.654861111114</v>
      </c>
      <c r="O2757" s="1">
        <v>40281.945833333331</v>
      </c>
      <c r="P2757" s="2">
        <v>40282</v>
      </c>
      <c r="Q2757" s="1">
        <v>40318.945833333331</v>
      </c>
      <c r="R2757" t="s">
        <v>37</v>
      </c>
      <c r="S2757" t="s">
        <v>37</v>
      </c>
      <c r="T2757" t="s">
        <v>40</v>
      </c>
      <c r="U2757" t="b">
        <v>0</v>
      </c>
      <c r="V2757" t="s">
        <v>41</v>
      </c>
      <c r="W2757" t="s">
        <v>29</v>
      </c>
      <c r="X2757" t="s">
        <v>41</v>
      </c>
      <c r="Y2757" t="s">
        <v>42</v>
      </c>
    </row>
    <row r="2758" spans="1:25" x14ac:dyDescent="0.2">
      <c r="A2758">
        <v>2756</v>
      </c>
      <c r="B2758">
        <v>753637237</v>
      </c>
      <c r="C2758">
        <v>6500</v>
      </c>
      <c r="D2758">
        <v>3365</v>
      </c>
      <c r="E2758">
        <v>16</v>
      </c>
      <c r="F2758">
        <v>1</v>
      </c>
      <c r="G2758">
        <v>1</v>
      </c>
      <c r="H2758">
        <v>1</v>
      </c>
      <c r="I2758">
        <v>6500</v>
      </c>
      <c r="J2758">
        <v>3365</v>
      </c>
      <c r="K2758">
        <v>39.958333330000002</v>
      </c>
      <c r="L2758" t="s">
        <v>527</v>
      </c>
      <c r="M2758" t="s">
        <v>155</v>
      </c>
      <c r="N2758" s="1">
        <v>42072.654861111114</v>
      </c>
      <c r="O2758" s="1">
        <v>40521.822222222225</v>
      </c>
      <c r="P2758" s="2">
        <v>40525</v>
      </c>
      <c r="Q2758" s="1">
        <v>40555.173611111109</v>
      </c>
      <c r="R2758" t="s">
        <v>127</v>
      </c>
      <c r="S2758" t="s">
        <v>127</v>
      </c>
      <c r="T2758" t="s">
        <v>31</v>
      </c>
      <c r="U2758" t="b">
        <v>1</v>
      </c>
      <c r="V2758" t="s">
        <v>28</v>
      </c>
      <c r="W2758" t="s">
        <v>29</v>
      </c>
      <c r="X2758" t="s">
        <v>28</v>
      </c>
      <c r="Y2758" t="s">
        <v>30</v>
      </c>
    </row>
    <row r="2759" spans="1:25" x14ac:dyDescent="0.2">
      <c r="A2759">
        <v>2757</v>
      </c>
      <c r="B2759">
        <v>1613084130</v>
      </c>
      <c r="C2759">
        <v>15000</v>
      </c>
      <c r="D2759">
        <v>15383</v>
      </c>
      <c r="E2759">
        <v>186</v>
      </c>
      <c r="F2759">
        <v>1</v>
      </c>
      <c r="G2759">
        <v>1</v>
      </c>
      <c r="H2759">
        <v>1</v>
      </c>
      <c r="I2759">
        <v>15000</v>
      </c>
      <c r="J2759">
        <v>15383</v>
      </c>
      <c r="K2759">
        <v>45</v>
      </c>
      <c r="L2759" t="s">
        <v>528</v>
      </c>
      <c r="M2759" t="s">
        <v>151</v>
      </c>
      <c r="N2759" s="1">
        <v>42072.654861111114</v>
      </c>
      <c r="O2759" s="1">
        <v>40521.822222222225</v>
      </c>
      <c r="P2759" s="2">
        <v>40525</v>
      </c>
      <c r="Q2759" s="1">
        <v>40555.173611111109</v>
      </c>
      <c r="R2759" t="s">
        <v>59</v>
      </c>
      <c r="S2759" t="s">
        <v>26</v>
      </c>
      <c r="T2759" t="s">
        <v>27</v>
      </c>
      <c r="U2759" t="b">
        <v>1</v>
      </c>
      <c r="V2759" t="s">
        <v>28</v>
      </c>
      <c r="W2759" t="s">
        <v>29</v>
      </c>
      <c r="X2759" t="s">
        <v>28</v>
      </c>
      <c r="Y2759" t="s">
        <v>30</v>
      </c>
    </row>
    <row r="2760" spans="1:25" x14ac:dyDescent="0.2">
      <c r="A2760">
        <v>2758</v>
      </c>
      <c r="B2760">
        <v>658968479</v>
      </c>
      <c r="C2760">
        <v>20000</v>
      </c>
      <c r="D2760">
        <v>20685</v>
      </c>
      <c r="E2760">
        <v>118</v>
      </c>
      <c r="F2760">
        <v>1</v>
      </c>
      <c r="G2760">
        <v>2</v>
      </c>
      <c r="H2760">
        <v>1</v>
      </c>
      <c r="I2760">
        <v>20000</v>
      </c>
      <c r="J2760">
        <v>20685</v>
      </c>
      <c r="K2760">
        <v>31.041666670000001</v>
      </c>
      <c r="L2760" t="s">
        <v>528</v>
      </c>
      <c r="M2760" t="s">
        <v>151</v>
      </c>
      <c r="N2760" s="1">
        <v>42072.654861111114</v>
      </c>
      <c r="O2760" s="1">
        <v>40521.822222222225</v>
      </c>
      <c r="P2760" s="2">
        <v>40525</v>
      </c>
      <c r="Q2760" s="1">
        <v>40555.173611111109</v>
      </c>
      <c r="R2760" t="s">
        <v>127</v>
      </c>
      <c r="S2760" t="s">
        <v>127</v>
      </c>
      <c r="T2760" t="s">
        <v>27</v>
      </c>
      <c r="U2760" t="b">
        <v>1</v>
      </c>
      <c r="V2760" t="s">
        <v>28</v>
      </c>
      <c r="W2760" t="s">
        <v>29</v>
      </c>
      <c r="X2760" t="s">
        <v>28</v>
      </c>
      <c r="Y2760" t="s">
        <v>30</v>
      </c>
    </row>
    <row r="2761" spans="1:25" x14ac:dyDescent="0.2">
      <c r="A2761">
        <v>2759</v>
      </c>
      <c r="B2761">
        <v>362306848</v>
      </c>
      <c r="C2761">
        <v>2200</v>
      </c>
      <c r="D2761">
        <v>2380</v>
      </c>
      <c r="E2761">
        <v>97</v>
      </c>
      <c r="F2761">
        <v>1</v>
      </c>
      <c r="G2761">
        <v>1</v>
      </c>
      <c r="H2761">
        <v>1</v>
      </c>
      <c r="I2761">
        <v>2200</v>
      </c>
      <c r="J2761">
        <v>2380</v>
      </c>
      <c r="K2761">
        <v>26.352152780000001</v>
      </c>
      <c r="L2761" t="s">
        <v>528</v>
      </c>
      <c r="M2761" t="s">
        <v>151</v>
      </c>
      <c r="N2761" s="1">
        <v>42072.654861111114</v>
      </c>
      <c r="O2761" s="1">
        <v>40521.822222222225</v>
      </c>
      <c r="P2761" s="2">
        <v>40525</v>
      </c>
      <c r="Q2761" s="1">
        <v>40555.173611111109</v>
      </c>
      <c r="R2761" t="s">
        <v>88</v>
      </c>
      <c r="S2761" t="s">
        <v>37</v>
      </c>
      <c r="T2761" t="s">
        <v>27</v>
      </c>
      <c r="U2761" t="b">
        <v>1</v>
      </c>
      <c r="V2761" t="s">
        <v>28</v>
      </c>
      <c r="W2761" t="s">
        <v>29</v>
      </c>
      <c r="X2761" t="s">
        <v>28</v>
      </c>
      <c r="Y2761" t="s">
        <v>30</v>
      </c>
    </row>
    <row r="2762" spans="1:25" x14ac:dyDescent="0.2">
      <c r="A2762">
        <v>2760</v>
      </c>
      <c r="B2762">
        <v>1461080341</v>
      </c>
      <c r="C2762">
        <v>4000</v>
      </c>
      <c r="D2762">
        <v>4035</v>
      </c>
      <c r="E2762">
        <v>63</v>
      </c>
      <c r="F2762">
        <v>1</v>
      </c>
      <c r="G2762">
        <v>1</v>
      </c>
      <c r="H2762">
        <v>1</v>
      </c>
      <c r="I2762">
        <v>4000</v>
      </c>
      <c r="J2762">
        <v>4035</v>
      </c>
      <c r="K2762">
        <v>30.555011570000001</v>
      </c>
      <c r="L2762" t="s">
        <v>528</v>
      </c>
      <c r="M2762" t="s">
        <v>151</v>
      </c>
      <c r="N2762" s="1">
        <v>42072.654861111114</v>
      </c>
      <c r="O2762" s="1">
        <v>40521.822222222225</v>
      </c>
      <c r="P2762" s="2">
        <v>40525</v>
      </c>
      <c r="Q2762" s="1">
        <v>40555.173611111109</v>
      </c>
      <c r="R2762" t="s">
        <v>95</v>
      </c>
      <c r="S2762" t="s">
        <v>37</v>
      </c>
      <c r="T2762" t="s">
        <v>27</v>
      </c>
      <c r="U2762" t="b">
        <v>1</v>
      </c>
      <c r="V2762" t="s">
        <v>28</v>
      </c>
      <c r="W2762" t="s">
        <v>29</v>
      </c>
      <c r="X2762" t="s">
        <v>28</v>
      </c>
      <c r="Y2762" t="s">
        <v>30</v>
      </c>
    </row>
    <row r="2763" spans="1:25" x14ac:dyDescent="0.2">
      <c r="A2763">
        <v>2761</v>
      </c>
      <c r="B2763">
        <v>222347473</v>
      </c>
      <c r="C2763">
        <v>800</v>
      </c>
      <c r="D2763">
        <v>2149</v>
      </c>
      <c r="E2763">
        <v>61</v>
      </c>
      <c r="F2763">
        <v>12</v>
      </c>
      <c r="G2763">
        <v>2</v>
      </c>
      <c r="H2763">
        <v>1</v>
      </c>
      <c r="I2763">
        <v>800</v>
      </c>
      <c r="J2763">
        <v>2149</v>
      </c>
      <c r="K2763">
        <v>30.041666670000001</v>
      </c>
      <c r="L2763" t="s">
        <v>528</v>
      </c>
      <c r="M2763" t="s">
        <v>151</v>
      </c>
      <c r="N2763" s="1">
        <v>42072.654861111114</v>
      </c>
      <c r="O2763" s="1">
        <v>40521.822222222225</v>
      </c>
      <c r="P2763" s="2">
        <v>40525</v>
      </c>
      <c r="Q2763" s="1">
        <v>40555.173611111109</v>
      </c>
      <c r="R2763" t="s">
        <v>37</v>
      </c>
      <c r="S2763" t="s">
        <v>37</v>
      </c>
      <c r="T2763" t="s">
        <v>27</v>
      </c>
      <c r="U2763" t="b">
        <v>1</v>
      </c>
      <c r="V2763" t="s">
        <v>28</v>
      </c>
      <c r="W2763" t="s">
        <v>29</v>
      </c>
      <c r="X2763" t="s">
        <v>28</v>
      </c>
      <c r="Y2763" t="s">
        <v>30</v>
      </c>
    </row>
    <row r="2764" spans="1:25" x14ac:dyDescent="0.2">
      <c r="A2764">
        <v>2762</v>
      </c>
      <c r="B2764">
        <v>1232397148</v>
      </c>
      <c r="C2764">
        <v>4000</v>
      </c>
      <c r="D2764">
        <v>510</v>
      </c>
      <c r="E2764">
        <v>11</v>
      </c>
      <c r="F2764">
        <v>0</v>
      </c>
      <c r="G2764">
        <v>1</v>
      </c>
      <c r="H2764">
        <v>1</v>
      </c>
      <c r="I2764">
        <v>4000</v>
      </c>
      <c r="J2764">
        <v>510</v>
      </c>
      <c r="K2764">
        <v>40.297777779999997</v>
      </c>
      <c r="L2764" t="s">
        <v>528</v>
      </c>
      <c r="M2764" t="s">
        <v>151</v>
      </c>
      <c r="N2764" s="1">
        <v>42072.654861111114</v>
      </c>
      <c r="O2764" s="1">
        <v>40281.945833333331</v>
      </c>
      <c r="P2764" s="2">
        <v>40282</v>
      </c>
      <c r="Q2764" s="1">
        <v>40318.945833333331</v>
      </c>
      <c r="R2764" t="s">
        <v>55</v>
      </c>
      <c r="S2764" t="s">
        <v>37</v>
      </c>
      <c r="T2764" t="s">
        <v>31</v>
      </c>
      <c r="U2764" t="b">
        <v>1</v>
      </c>
      <c r="V2764" t="s">
        <v>41</v>
      </c>
      <c r="W2764" t="s">
        <v>29</v>
      </c>
      <c r="X2764" t="s">
        <v>41</v>
      </c>
      <c r="Y2764" t="s">
        <v>42</v>
      </c>
    </row>
    <row r="2765" spans="1:25" x14ac:dyDescent="0.2">
      <c r="A2765">
        <v>2763</v>
      </c>
      <c r="B2765">
        <v>252634380</v>
      </c>
      <c r="C2765">
        <v>10000</v>
      </c>
      <c r="D2765">
        <v>725</v>
      </c>
      <c r="E2765">
        <v>11</v>
      </c>
      <c r="F2765">
        <v>1</v>
      </c>
      <c r="G2765">
        <v>1</v>
      </c>
      <c r="H2765">
        <v>1</v>
      </c>
      <c r="I2765">
        <v>10000</v>
      </c>
      <c r="J2765">
        <v>725</v>
      </c>
      <c r="K2765">
        <v>60.092500000000001</v>
      </c>
      <c r="L2765" t="s">
        <v>528</v>
      </c>
      <c r="M2765" t="s">
        <v>151</v>
      </c>
      <c r="N2765" s="1">
        <v>42072.654861111114</v>
      </c>
      <c r="O2765" s="1">
        <v>40281.945833333331</v>
      </c>
      <c r="P2765" s="2">
        <v>40282</v>
      </c>
      <c r="Q2765" s="1">
        <v>40318.945833333331</v>
      </c>
      <c r="R2765" t="s">
        <v>47</v>
      </c>
      <c r="S2765" t="s">
        <v>47</v>
      </c>
      <c r="T2765" t="s">
        <v>31</v>
      </c>
      <c r="U2765" t="b">
        <v>0</v>
      </c>
      <c r="V2765" t="s">
        <v>41</v>
      </c>
      <c r="W2765" t="s">
        <v>29</v>
      </c>
      <c r="X2765" t="s">
        <v>41</v>
      </c>
      <c r="Y2765" t="s">
        <v>42</v>
      </c>
    </row>
    <row r="2766" spans="1:25" x14ac:dyDescent="0.2">
      <c r="A2766">
        <v>2764</v>
      </c>
      <c r="B2766">
        <v>1214324221</v>
      </c>
      <c r="C2766">
        <v>27000</v>
      </c>
      <c r="D2766">
        <v>66</v>
      </c>
      <c r="E2766">
        <v>4</v>
      </c>
      <c r="F2766">
        <v>0</v>
      </c>
      <c r="G2766">
        <v>1</v>
      </c>
      <c r="H2766">
        <v>1</v>
      </c>
      <c r="I2766">
        <v>27000</v>
      </c>
      <c r="J2766">
        <v>66</v>
      </c>
      <c r="K2766">
        <v>45</v>
      </c>
      <c r="L2766" t="s">
        <v>528</v>
      </c>
      <c r="M2766" t="s">
        <v>151</v>
      </c>
      <c r="N2766" s="1">
        <v>42072.654861111114</v>
      </c>
      <c r="O2766" s="1">
        <v>40521.822222222225</v>
      </c>
      <c r="P2766" s="2">
        <v>40525</v>
      </c>
      <c r="Q2766" s="1">
        <v>40555.173611111109</v>
      </c>
      <c r="R2766" t="s">
        <v>127</v>
      </c>
      <c r="S2766" t="s">
        <v>127</v>
      </c>
      <c r="T2766" t="s">
        <v>31</v>
      </c>
      <c r="U2766" t="b">
        <v>1</v>
      </c>
      <c r="V2766" t="s">
        <v>28</v>
      </c>
      <c r="W2766" t="s">
        <v>29</v>
      </c>
      <c r="X2766" t="s">
        <v>28</v>
      </c>
      <c r="Y2766" t="s">
        <v>30</v>
      </c>
    </row>
    <row r="2767" spans="1:25" x14ac:dyDescent="0.2">
      <c r="A2767">
        <v>2765</v>
      </c>
      <c r="B2767">
        <v>360382250</v>
      </c>
      <c r="C2767">
        <v>20000</v>
      </c>
      <c r="D2767">
        <v>100</v>
      </c>
      <c r="E2767">
        <v>2</v>
      </c>
      <c r="F2767">
        <v>0</v>
      </c>
      <c r="G2767">
        <v>1</v>
      </c>
      <c r="H2767">
        <v>1</v>
      </c>
      <c r="I2767">
        <v>20000</v>
      </c>
      <c r="J2767">
        <v>100</v>
      </c>
      <c r="K2767">
        <v>90.041666669999998</v>
      </c>
      <c r="L2767" t="s">
        <v>528</v>
      </c>
      <c r="M2767" t="s">
        <v>151</v>
      </c>
      <c r="N2767" s="1">
        <v>42072.654861111114</v>
      </c>
      <c r="O2767" s="1">
        <v>40521.822222222225</v>
      </c>
      <c r="P2767" s="2">
        <v>40525</v>
      </c>
      <c r="Q2767" s="1">
        <v>40555.173611111109</v>
      </c>
      <c r="R2767" t="s">
        <v>126</v>
      </c>
      <c r="S2767" t="s">
        <v>37</v>
      </c>
      <c r="T2767" t="s">
        <v>31</v>
      </c>
      <c r="U2767" t="b">
        <v>1</v>
      </c>
      <c r="V2767" t="s">
        <v>28</v>
      </c>
      <c r="W2767" t="s">
        <v>29</v>
      </c>
      <c r="X2767" t="s">
        <v>28</v>
      </c>
      <c r="Y2767" t="s">
        <v>30</v>
      </c>
    </row>
    <row r="2768" spans="1:25" x14ac:dyDescent="0.2">
      <c r="A2768">
        <v>2766</v>
      </c>
      <c r="B2768">
        <v>858635833</v>
      </c>
      <c r="C2768">
        <v>65000</v>
      </c>
      <c r="D2768">
        <v>17762</v>
      </c>
      <c r="E2768">
        <v>140</v>
      </c>
      <c r="F2768">
        <v>1</v>
      </c>
      <c r="G2768">
        <v>1</v>
      </c>
      <c r="H2768">
        <v>1</v>
      </c>
      <c r="I2768">
        <v>65000</v>
      </c>
      <c r="J2768">
        <v>17762</v>
      </c>
      <c r="K2768">
        <v>45</v>
      </c>
      <c r="L2768" t="s">
        <v>529</v>
      </c>
      <c r="M2768" t="s">
        <v>92</v>
      </c>
      <c r="N2768" s="1">
        <v>42072.654861111114</v>
      </c>
      <c r="O2768" s="1">
        <v>40521.822222222225</v>
      </c>
      <c r="P2768" s="2">
        <v>40525</v>
      </c>
      <c r="Q2768" s="1">
        <v>40555.173611111109</v>
      </c>
      <c r="R2768" t="s">
        <v>67</v>
      </c>
      <c r="S2768" t="s">
        <v>67</v>
      </c>
      <c r="T2768" t="s">
        <v>31</v>
      </c>
      <c r="U2768" t="b">
        <v>1</v>
      </c>
      <c r="V2768" t="s">
        <v>28</v>
      </c>
      <c r="W2768" t="s">
        <v>29</v>
      </c>
      <c r="X2768" t="s">
        <v>28</v>
      </c>
      <c r="Y2768" t="s">
        <v>30</v>
      </c>
    </row>
    <row r="2769" spans="1:25" x14ac:dyDescent="0.2">
      <c r="A2769">
        <v>2767</v>
      </c>
      <c r="B2769">
        <v>1904540871</v>
      </c>
      <c r="C2769">
        <v>3750</v>
      </c>
      <c r="D2769">
        <v>905</v>
      </c>
      <c r="E2769">
        <v>11</v>
      </c>
      <c r="F2769">
        <v>38</v>
      </c>
      <c r="G2769">
        <v>2</v>
      </c>
      <c r="H2769">
        <v>1</v>
      </c>
      <c r="I2769">
        <v>3750</v>
      </c>
      <c r="J2769">
        <v>905</v>
      </c>
      <c r="K2769">
        <v>44.07207176</v>
      </c>
      <c r="L2769" t="s">
        <v>529</v>
      </c>
      <c r="M2769" t="s">
        <v>92</v>
      </c>
      <c r="N2769" s="1">
        <v>42072.654861111114</v>
      </c>
      <c r="O2769" s="1">
        <v>40521.822222222225</v>
      </c>
      <c r="P2769" s="2">
        <v>40525</v>
      </c>
      <c r="Q2769" s="1">
        <v>40555.173611111109</v>
      </c>
      <c r="R2769" t="s">
        <v>76</v>
      </c>
      <c r="S2769" t="s">
        <v>77</v>
      </c>
      <c r="T2769" t="s">
        <v>31</v>
      </c>
      <c r="U2769" t="b">
        <v>1</v>
      </c>
      <c r="V2769" t="s">
        <v>28</v>
      </c>
      <c r="W2769" t="s">
        <v>29</v>
      </c>
      <c r="X2769" t="s">
        <v>28</v>
      </c>
      <c r="Y2769" t="s">
        <v>30</v>
      </c>
    </row>
    <row r="2770" spans="1:25" x14ac:dyDescent="0.2">
      <c r="A2770">
        <v>2768</v>
      </c>
      <c r="B2770">
        <v>1832661591</v>
      </c>
      <c r="C2770">
        <v>1100</v>
      </c>
      <c r="D2770">
        <v>115</v>
      </c>
      <c r="E2770">
        <v>5</v>
      </c>
      <c r="F2770">
        <v>38</v>
      </c>
      <c r="G2770">
        <v>2</v>
      </c>
      <c r="H2770">
        <v>1</v>
      </c>
      <c r="I2770">
        <v>1100</v>
      </c>
      <c r="J2770">
        <v>115</v>
      </c>
      <c r="K2770">
        <v>48.18015046</v>
      </c>
      <c r="L2770" t="s">
        <v>529</v>
      </c>
      <c r="M2770" t="s">
        <v>92</v>
      </c>
      <c r="N2770" s="1">
        <v>42072.654861111114</v>
      </c>
      <c r="O2770" s="1">
        <v>40521.822222222225</v>
      </c>
      <c r="P2770" s="2">
        <v>40525</v>
      </c>
      <c r="Q2770" s="1">
        <v>40555.173611111109</v>
      </c>
      <c r="R2770" t="s">
        <v>76</v>
      </c>
      <c r="S2770" t="s">
        <v>77</v>
      </c>
      <c r="T2770" t="s">
        <v>31</v>
      </c>
      <c r="U2770" t="b">
        <v>1</v>
      </c>
      <c r="V2770" t="s">
        <v>28</v>
      </c>
      <c r="W2770" t="s">
        <v>29</v>
      </c>
      <c r="X2770" t="s">
        <v>28</v>
      </c>
      <c r="Y2770" t="s">
        <v>30</v>
      </c>
    </row>
    <row r="2771" spans="1:25" x14ac:dyDescent="0.2">
      <c r="A2771">
        <v>2769</v>
      </c>
      <c r="B2771">
        <v>1607118110</v>
      </c>
      <c r="C2771">
        <v>10000</v>
      </c>
      <c r="D2771">
        <v>2266</v>
      </c>
      <c r="E2771">
        <v>32</v>
      </c>
      <c r="F2771">
        <v>3</v>
      </c>
      <c r="G2771">
        <v>1</v>
      </c>
      <c r="H2771">
        <v>1</v>
      </c>
      <c r="I2771">
        <v>10000</v>
      </c>
      <c r="J2771">
        <v>2266</v>
      </c>
      <c r="K2771">
        <v>60</v>
      </c>
      <c r="L2771" t="s">
        <v>530</v>
      </c>
      <c r="M2771" t="s">
        <v>36</v>
      </c>
      <c r="N2771" s="1">
        <v>42072.654861111114</v>
      </c>
      <c r="O2771" s="1">
        <v>40521.822222222225</v>
      </c>
      <c r="P2771" s="2">
        <v>40525</v>
      </c>
      <c r="Q2771" s="1">
        <v>40555.173611111109</v>
      </c>
      <c r="R2771" t="s">
        <v>37</v>
      </c>
      <c r="S2771" t="s">
        <v>37</v>
      </c>
      <c r="T2771" t="s">
        <v>31</v>
      </c>
      <c r="U2771" t="b">
        <v>1</v>
      </c>
      <c r="V2771" t="s">
        <v>28</v>
      </c>
      <c r="W2771" t="s">
        <v>29</v>
      </c>
      <c r="X2771" t="s">
        <v>28</v>
      </c>
      <c r="Y2771" t="s">
        <v>30</v>
      </c>
    </row>
    <row r="2772" spans="1:25" x14ac:dyDescent="0.2">
      <c r="A2772">
        <v>2770</v>
      </c>
      <c r="B2772">
        <v>995325523</v>
      </c>
      <c r="C2772">
        <v>2000</v>
      </c>
      <c r="D2772">
        <v>5</v>
      </c>
      <c r="E2772">
        <v>1</v>
      </c>
      <c r="F2772">
        <v>0</v>
      </c>
      <c r="G2772">
        <v>1</v>
      </c>
      <c r="H2772">
        <v>1</v>
      </c>
      <c r="I2772">
        <v>2000</v>
      </c>
      <c r="J2772">
        <v>5</v>
      </c>
      <c r="K2772">
        <v>72.362881939999994</v>
      </c>
      <c r="L2772" t="s">
        <v>530</v>
      </c>
      <c r="M2772" t="s">
        <v>36</v>
      </c>
      <c r="N2772" s="1">
        <v>42072.654861111114</v>
      </c>
      <c r="O2772" s="1">
        <v>40281.945833333331</v>
      </c>
      <c r="P2772" s="2">
        <v>40282</v>
      </c>
      <c r="Q2772" s="1">
        <v>40318.945833333331</v>
      </c>
      <c r="R2772" t="s">
        <v>61</v>
      </c>
      <c r="S2772" t="s">
        <v>62</v>
      </c>
      <c r="T2772" t="s">
        <v>31</v>
      </c>
      <c r="U2772" t="b">
        <v>0</v>
      </c>
      <c r="V2772" t="s">
        <v>41</v>
      </c>
      <c r="W2772" t="s">
        <v>29</v>
      </c>
      <c r="X2772" t="s">
        <v>41</v>
      </c>
      <c r="Y2772" t="s">
        <v>42</v>
      </c>
    </row>
    <row r="2773" spans="1:25" x14ac:dyDescent="0.2">
      <c r="A2773">
        <v>2771</v>
      </c>
      <c r="B2773">
        <v>877922270</v>
      </c>
      <c r="C2773">
        <v>5000</v>
      </c>
      <c r="D2773">
        <v>400</v>
      </c>
      <c r="E2773">
        <v>6</v>
      </c>
      <c r="F2773">
        <v>1</v>
      </c>
      <c r="G2773">
        <v>1</v>
      </c>
      <c r="H2773">
        <v>1</v>
      </c>
      <c r="I2773">
        <v>5000</v>
      </c>
      <c r="J2773">
        <v>400</v>
      </c>
      <c r="K2773">
        <v>18.966712959999999</v>
      </c>
      <c r="L2773" t="s">
        <v>531</v>
      </c>
      <c r="M2773" t="s">
        <v>117</v>
      </c>
      <c r="N2773" s="1">
        <v>42072.654861111114</v>
      </c>
      <c r="O2773" s="1">
        <v>40281.945833333331</v>
      </c>
      <c r="P2773" s="2">
        <v>40282</v>
      </c>
      <c r="Q2773" s="1">
        <v>40318.945833333331</v>
      </c>
      <c r="R2773" t="s">
        <v>55</v>
      </c>
      <c r="S2773" t="s">
        <v>37</v>
      </c>
      <c r="T2773" t="s">
        <v>31</v>
      </c>
      <c r="U2773" t="b">
        <v>1</v>
      </c>
      <c r="V2773" t="s">
        <v>41</v>
      </c>
      <c r="W2773" t="s">
        <v>29</v>
      </c>
      <c r="X2773" t="s">
        <v>41</v>
      </c>
      <c r="Y2773" t="s">
        <v>42</v>
      </c>
    </row>
    <row r="2774" spans="1:25" x14ac:dyDescent="0.2">
      <c r="A2774">
        <v>2772</v>
      </c>
      <c r="B2774">
        <v>415746776</v>
      </c>
      <c r="C2774">
        <v>550</v>
      </c>
      <c r="D2774">
        <v>65</v>
      </c>
      <c r="E2774">
        <v>2</v>
      </c>
      <c r="F2774">
        <v>0</v>
      </c>
      <c r="G2774">
        <v>1</v>
      </c>
      <c r="H2774">
        <v>1</v>
      </c>
      <c r="I2774">
        <v>550</v>
      </c>
      <c r="J2774">
        <v>65</v>
      </c>
      <c r="K2774">
        <v>47.999641199999999</v>
      </c>
      <c r="L2774" t="s">
        <v>532</v>
      </c>
      <c r="M2774" t="s">
        <v>33</v>
      </c>
      <c r="N2774" s="1">
        <v>42072.654861111114</v>
      </c>
      <c r="O2774" s="1">
        <v>40521.822222222225</v>
      </c>
      <c r="P2774" s="2">
        <v>40525</v>
      </c>
      <c r="Q2774" s="1">
        <v>40555.173611111109</v>
      </c>
      <c r="R2774" t="s">
        <v>55</v>
      </c>
      <c r="S2774" t="s">
        <v>37</v>
      </c>
      <c r="T2774" t="s">
        <v>40</v>
      </c>
      <c r="U2774" t="b">
        <v>1</v>
      </c>
      <c r="V2774" t="s">
        <v>28</v>
      </c>
      <c r="W2774" t="s">
        <v>29</v>
      </c>
      <c r="X2774" t="s">
        <v>28</v>
      </c>
      <c r="Y2774" t="s">
        <v>30</v>
      </c>
    </row>
    <row r="2775" spans="1:25" x14ac:dyDescent="0.2">
      <c r="A2775">
        <v>2773</v>
      </c>
      <c r="B2775">
        <v>1075450538</v>
      </c>
      <c r="C2775">
        <v>2500</v>
      </c>
      <c r="D2775">
        <v>0</v>
      </c>
      <c r="E2775">
        <v>0</v>
      </c>
      <c r="F2775">
        <v>0</v>
      </c>
      <c r="G2775">
        <v>1</v>
      </c>
      <c r="H2775">
        <v>1</v>
      </c>
      <c r="I2775">
        <v>2500</v>
      </c>
      <c r="J2775">
        <v>0</v>
      </c>
      <c r="K2775">
        <v>30.57739583</v>
      </c>
      <c r="L2775" t="s">
        <v>532</v>
      </c>
      <c r="M2775" t="s">
        <v>33</v>
      </c>
      <c r="N2775" s="1">
        <v>42072.654861111114</v>
      </c>
      <c r="O2775" s="1">
        <v>40281.945833333331</v>
      </c>
      <c r="P2775" s="2">
        <v>40282</v>
      </c>
      <c r="Q2775" s="1">
        <v>40318.945833333331</v>
      </c>
      <c r="R2775" t="s">
        <v>55</v>
      </c>
      <c r="S2775" t="s">
        <v>37</v>
      </c>
      <c r="T2775" t="s">
        <v>31</v>
      </c>
      <c r="U2775" t="b">
        <v>0</v>
      </c>
      <c r="V2775" t="s">
        <v>41</v>
      </c>
      <c r="W2775" t="s">
        <v>29</v>
      </c>
      <c r="X2775" t="s">
        <v>41</v>
      </c>
      <c r="Y2775" t="s">
        <v>42</v>
      </c>
    </row>
    <row r="2776" spans="1:25" x14ac:dyDescent="0.2">
      <c r="A2776">
        <v>2774</v>
      </c>
      <c r="B2776">
        <v>270152040</v>
      </c>
      <c r="C2776">
        <v>30000</v>
      </c>
      <c r="D2776">
        <v>1155</v>
      </c>
      <c r="E2776">
        <v>18</v>
      </c>
      <c r="F2776">
        <v>4</v>
      </c>
      <c r="G2776">
        <v>1</v>
      </c>
      <c r="H2776">
        <v>1</v>
      </c>
      <c r="I2776">
        <v>30000</v>
      </c>
      <c r="J2776">
        <v>1155</v>
      </c>
      <c r="K2776">
        <v>44.00263889</v>
      </c>
      <c r="L2776" t="s">
        <v>533</v>
      </c>
      <c r="M2776" t="s">
        <v>72</v>
      </c>
      <c r="N2776" s="1">
        <v>42072.654861111114</v>
      </c>
      <c r="O2776" s="1">
        <v>40521.822222222225</v>
      </c>
      <c r="P2776" s="2">
        <v>40525</v>
      </c>
      <c r="Q2776" s="1">
        <v>40555.173611111109</v>
      </c>
      <c r="R2776" t="s">
        <v>68</v>
      </c>
      <c r="S2776" t="s">
        <v>68</v>
      </c>
      <c r="T2776" t="s">
        <v>31</v>
      </c>
      <c r="U2776" t="b">
        <v>0</v>
      </c>
      <c r="V2776" t="s">
        <v>28</v>
      </c>
      <c r="W2776" t="s">
        <v>29</v>
      </c>
      <c r="X2776" t="s">
        <v>28</v>
      </c>
      <c r="Y2776" t="s">
        <v>30</v>
      </c>
    </row>
    <row r="2777" spans="1:25" x14ac:dyDescent="0.2">
      <c r="A2777">
        <v>2775</v>
      </c>
      <c r="B2777">
        <v>1430374878</v>
      </c>
      <c r="C2777">
        <v>9500</v>
      </c>
      <c r="D2777">
        <v>166</v>
      </c>
      <c r="E2777">
        <v>13</v>
      </c>
      <c r="F2777">
        <v>2</v>
      </c>
      <c r="G2777">
        <v>1</v>
      </c>
      <c r="H2777">
        <v>1</v>
      </c>
      <c r="I2777">
        <v>9500</v>
      </c>
      <c r="J2777">
        <v>166</v>
      </c>
      <c r="K2777">
        <v>37.967210649999998</v>
      </c>
      <c r="L2777" t="s">
        <v>534</v>
      </c>
      <c r="M2777" t="s">
        <v>148</v>
      </c>
      <c r="N2777" s="1">
        <v>42072.654861111114</v>
      </c>
      <c r="O2777" s="1">
        <v>40281.945833333331</v>
      </c>
      <c r="P2777" s="2">
        <v>40282</v>
      </c>
      <c r="Q2777" s="1">
        <v>40318.945833333331</v>
      </c>
      <c r="R2777" t="s">
        <v>59</v>
      </c>
      <c r="S2777" t="s">
        <v>26</v>
      </c>
      <c r="T2777" t="s">
        <v>31</v>
      </c>
      <c r="U2777" t="b">
        <v>0</v>
      </c>
      <c r="V2777" t="s">
        <v>41</v>
      </c>
      <c r="W2777" t="s">
        <v>29</v>
      </c>
      <c r="X2777" t="s">
        <v>41</v>
      </c>
      <c r="Y2777" t="s">
        <v>42</v>
      </c>
    </row>
    <row r="2778" spans="1:25" x14ac:dyDescent="0.2">
      <c r="A2778">
        <v>2776</v>
      </c>
      <c r="B2778">
        <v>2079534672</v>
      </c>
      <c r="C2778">
        <v>1000</v>
      </c>
      <c r="D2778">
        <v>25</v>
      </c>
      <c r="E2778">
        <v>1</v>
      </c>
      <c r="F2778">
        <v>3</v>
      </c>
      <c r="G2778">
        <v>1</v>
      </c>
      <c r="H2778">
        <v>1</v>
      </c>
      <c r="I2778">
        <v>1000</v>
      </c>
      <c r="J2778">
        <v>25</v>
      </c>
      <c r="K2778">
        <v>42.826296300000003</v>
      </c>
      <c r="L2778" t="s">
        <v>534</v>
      </c>
      <c r="M2778" t="s">
        <v>148</v>
      </c>
      <c r="N2778" s="1">
        <v>42072.654861111114</v>
      </c>
      <c r="O2778" s="1">
        <v>40521.822222222225</v>
      </c>
      <c r="P2778" s="2">
        <v>40525</v>
      </c>
      <c r="Q2778" s="1">
        <v>40555.173611111109</v>
      </c>
      <c r="R2778" t="s">
        <v>47</v>
      </c>
      <c r="S2778" t="s">
        <v>47</v>
      </c>
      <c r="T2778" t="s">
        <v>31</v>
      </c>
      <c r="U2778" t="b">
        <v>0</v>
      </c>
      <c r="V2778" t="s">
        <v>28</v>
      </c>
      <c r="W2778" t="s">
        <v>29</v>
      </c>
      <c r="X2778" t="s">
        <v>28</v>
      </c>
      <c r="Y2778" t="s">
        <v>30</v>
      </c>
    </row>
    <row r="2779" spans="1:25" x14ac:dyDescent="0.2">
      <c r="A2779">
        <v>2777</v>
      </c>
      <c r="B2779">
        <v>1371944192</v>
      </c>
      <c r="C2779">
        <v>1000</v>
      </c>
      <c r="D2779">
        <v>0</v>
      </c>
      <c r="E2779">
        <v>0</v>
      </c>
      <c r="F2779">
        <v>0</v>
      </c>
      <c r="G2779">
        <v>1</v>
      </c>
      <c r="H2779">
        <v>1</v>
      </c>
      <c r="I2779">
        <v>1000</v>
      </c>
      <c r="J2779">
        <v>0</v>
      </c>
      <c r="K2779">
        <v>30.041666670000001</v>
      </c>
      <c r="L2779" t="s">
        <v>535</v>
      </c>
      <c r="M2779" t="s">
        <v>120</v>
      </c>
      <c r="N2779" s="1">
        <v>42072.654861111114</v>
      </c>
      <c r="O2779" s="1">
        <v>40521.822222222225</v>
      </c>
      <c r="P2779" s="2">
        <v>40525</v>
      </c>
      <c r="Q2779" s="1">
        <v>40555.173611111109</v>
      </c>
      <c r="R2779" t="s">
        <v>165</v>
      </c>
      <c r="S2779" t="s">
        <v>26</v>
      </c>
      <c r="T2779" t="s">
        <v>31</v>
      </c>
      <c r="U2779" t="b">
        <v>1</v>
      </c>
      <c r="V2779" t="s">
        <v>28</v>
      </c>
      <c r="W2779" t="s">
        <v>29</v>
      </c>
      <c r="X2779" t="s">
        <v>28</v>
      </c>
      <c r="Y2779" t="s">
        <v>30</v>
      </c>
    </row>
    <row r="2780" spans="1:25" x14ac:dyDescent="0.2">
      <c r="A2780">
        <v>2778</v>
      </c>
      <c r="B2780">
        <v>1375824251</v>
      </c>
      <c r="C2780">
        <v>150</v>
      </c>
      <c r="D2780">
        <v>71</v>
      </c>
      <c r="E2780">
        <v>4</v>
      </c>
      <c r="F2780">
        <v>0</v>
      </c>
      <c r="G2780">
        <v>6</v>
      </c>
      <c r="H2780">
        <v>1</v>
      </c>
      <c r="I2780">
        <v>150</v>
      </c>
      <c r="J2780">
        <v>71</v>
      </c>
      <c r="K2780">
        <v>19.77850694</v>
      </c>
      <c r="L2780" t="s">
        <v>536</v>
      </c>
      <c r="M2780" t="s">
        <v>72</v>
      </c>
      <c r="N2780" s="1">
        <v>42072.654861111114</v>
      </c>
      <c r="O2780" s="1">
        <v>40521.822222222225</v>
      </c>
      <c r="P2780" s="2">
        <v>40525</v>
      </c>
      <c r="Q2780" s="1">
        <v>40555.173611111109</v>
      </c>
      <c r="R2780" t="s">
        <v>62</v>
      </c>
      <c r="S2780" t="s">
        <v>62</v>
      </c>
      <c r="T2780" t="s">
        <v>31</v>
      </c>
      <c r="U2780" t="b">
        <v>0</v>
      </c>
      <c r="V2780" t="s">
        <v>28</v>
      </c>
      <c r="W2780" t="s">
        <v>29</v>
      </c>
      <c r="X2780" t="s">
        <v>28</v>
      </c>
      <c r="Y2780" t="s">
        <v>30</v>
      </c>
    </row>
    <row r="2781" spans="1:25" x14ac:dyDescent="0.2">
      <c r="A2781">
        <v>2779</v>
      </c>
      <c r="B2781">
        <v>1691740535</v>
      </c>
      <c r="C2781">
        <v>5000</v>
      </c>
      <c r="D2781">
        <v>10886</v>
      </c>
      <c r="E2781">
        <v>149</v>
      </c>
      <c r="F2781">
        <v>4</v>
      </c>
      <c r="G2781">
        <v>1</v>
      </c>
      <c r="H2781">
        <v>1</v>
      </c>
      <c r="I2781">
        <v>5000</v>
      </c>
      <c r="J2781">
        <v>10886</v>
      </c>
      <c r="K2781">
        <v>62.027604169999996</v>
      </c>
      <c r="L2781" t="s">
        <v>537</v>
      </c>
      <c r="M2781" t="s">
        <v>50</v>
      </c>
      <c r="N2781" s="1">
        <v>42072.654861111114</v>
      </c>
      <c r="O2781" s="1">
        <v>40281.945833333331</v>
      </c>
      <c r="P2781" s="2">
        <v>40282</v>
      </c>
      <c r="Q2781" s="1">
        <v>40318.945833333331</v>
      </c>
      <c r="R2781" t="s">
        <v>37</v>
      </c>
      <c r="S2781" t="s">
        <v>37</v>
      </c>
      <c r="T2781" t="s">
        <v>27</v>
      </c>
      <c r="U2781" t="b">
        <v>1</v>
      </c>
      <c r="V2781" t="s">
        <v>41</v>
      </c>
      <c r="W2781" t="s">
        <v>29</v>
      </c>
      <c r="X2781" t="s">
        <v>41</v>
      </c>
      <c r="Y2781" t="s">
        <v>42</v>
      </c>
    </row>
    <row r="2782" spans="1:25" x14ac:dyDescent="0.2">
      <c r="A2782">
        <v>2780</v>
      </c>
      <c r="B2782">
        <v>1169979421</v>
      </c>
      <c r="C2782">
        <v>2000</v>
      </c>
      <c r="D2782">
        <v>50</v>
      </c>
      <c r="E2782">
        <v>1</v>
      </c>
      <c r="F2782">
        <v>4</v>
      </c>
      <c r="G2782">
        <v>1</v>
      </c>
      <c r="H2782">
        <v>1</v>
      </c>
      <c r="I2782">
        <v>2000</v>
      </c>
      <c r="J2782">
        <v>50</v>
      </c>
      <c r="K2782">
        <v>30</v>
      </c>
      <c r="L2782" t="s">
        <v>538</v>
      </c>
      <c r="M2782" t="s">
        <v>72</v>
      </c>
      <c r="N2782" s="1">
        <v>42072.654861111114</v>
      </c>
      <c r="O2782" s="1">
        <v>40521.822222222225</v>
      </c>
      <c r="P2782" s="2">
        <v>40525</v>
      </c>
      <c r="Q2782" s="1">
        <v>40555.173611111109</v>
      </c>
      <c r="R2782" t="s">
        <v>26</v>
      </c>
      <c r="S2782" t="s">
        <v>26</v>
      </c>
      <c r="T2782" t="s">
        <v>31</v>
      </c>
      <c r="U2782" t="b">
        <v>0</v>
      </c>
      <c r="V2782" t="s">
        <v>28</v>
      </c>
      <c r="W2782" t="s">
        <v>29</v>
      </c>
      <c r="X2782" t="s">
        <v>28</v>
      </c>
      <c r="Y2782" t="s">
        <v>30</v>
      </c>
    </row>
    <row r="2783" spans="1:25" x14ac:dyDescent="0.2">
      <c r="A2783">
        <v>2781</v>
      </c>
      <c r="B2783">
        <v>1640600647</v>
      </c>
      <c r="C2783">
        <v>5000</v>
      </c>
      <c r="D2783">
        <v>0</v>
      </c>
      <c r="E2783">
        <v>0</v>
      </c>
      <c r="F2783">
        <v>0</v>
      </c>
      <c r="G2783">
        <v>2</v>
      </c>
      <c r="H2783">
        <v>1</v>
      </c>
      <c r="I2783">
        <v>5000</v>
      </c>
      <c r="J2783">
        <v>0</v>
      </c>
      <c r="K2783">
        <v>76.132615740000006</v>
      </c>
      <c r="L2783" t="s">
        <v>539</v>
      </c>
      <c r="M2783" t="s">
        <v>148</v>
      </c>
      <c r="N2783" s="1">
        <v>42072.654861111114</v>
      </c>
      <c r="O2783" s="1">
        <v>40521.822222222225</v>
      </c>
      <c r="P2783" s="2">
        <v>40525</v>
      </c>
      <c r="Q2783" s="1">
        <v>40555.173611111109</v>
      </c>
      <c r="R2783" t="s">
        <v>73</v>
      </c>
      <c r="S2783" t="s">
        <v>74</v>
      </c>
      <c r="T2783" t="s">
        <v>31</v>
      </c>
      <c r="U2783" t="b">
        <v>0</v>
      </c>
      <c r="V2783" t="s">
        <v>28</v>
      </c>
      <c r="W2783" t="s">
        <v>29</v>
      </c>
      <c r="X2783" t="s">
        <v>28</v>
      </c>
      <c r="Y2783" t="s">
        <v>30</v>
      </c>
    </row>
    <row r="2784" spans="1:25" x14ac:dyDescent="0.2">
      <c r="A2784">
        <v>2782</v>
      </c>
      <c r="B2784">
        <v>784139211</v>
      </c>
      <c r="C2784">
        <v>5000</v>
      </c>
      <c r="D2784">
        <v>5365</v>
      </c>
      <c r="E2784">
        <v>60</v>
      </c>
      <c r="F2784">
        <v>1</v>
      </c>
      <c r="G2784">
        <v>1</v>
      </c>
      <c r="H2784">
        <v>1</v>
      </c>
      <c r="I2784">
        <v>5000</v>
      </c>
      <c r="J2784">
        <v>5365</v>
      </c>
      <c r="K2784">
        <v>61.14336806</v>
      </c>
      <c r="L2784" t="s">
        <v>540</v>
      </c>
      <c r="M2784" t="s">
        <v>44</v>
      </c>
      <c r="N2784" s="1">
        <v>42072.654861111114</v>
      </c>
      <c r="O2784" s="1">
        <v>40281.945833333331</v>
      </c>
      <c r="P2784" s="2">
        <v>40282</v>
      </c>
      <c r="Q2784" s="1">
        <v>40318.945833333331</v>
      </c>
      <c r="R2784" t="s">
        <v>113</v>
      </c>
      <c r="S2784" t="s">
        <v>37</v>
      </c>
      <c r="T2784" t="s">
        <v>27</v>
      </c>
      <c r="U2784" t="b">
        <v>1</v>
      </c>
      <c r="V2784" t="s">
        <v>41</v>
      </c>
      <c r="W2784" t="s">
        <v>29</v>
      </c>
      <c r="X2784" t="s">
        <v>41</v>
      </c>
      <c r="Y2784" t="s">
        <v>42</v>
      </c>
    </row>
    <row r="2785" spans="1:25" x14ac:dyDescent="0.2">
      <c r="A2785">
        <v>2783</v>
      </c>
      <c r="B2785">
        <v>874519057</v>
      </c>
      <c r="C2785">
        <v>500</v>
      </c>
      <c r="D2785">
        <v>115</v>
      </c>
      <c r="E2785">
        <v>3</v>
      </c>
      <c r="F2785">
        <v>0</v>
      </c>
      <c r="G2785">
        <v>1</v>
      </c>
      <c r="H2785">
        <v>1</v>
      </c>
      <c r="I2785">
        <v>500</v>
      </c>
      <c r="J2785">
        <v>115</v>
      </c>
      <c r="K2785">
        <v>19.26960648</v>
      </c>
      <c r="L2785" t="s">
        <v>541</v>
      </c>
      <c r="M2785" t="s">
        <v>203</v>
      </c>
      <c r="N2785" s="1">
        <v>42072.654861111114</v>
      </c>
      <c r="O2785" s="1">
        <v>40521.822222222225</v>
      </c>
      <c r="P2785" s="2">
        <v>40525</v>
      </c>
      <c r="Q2785" s="1">
        <v>40555.173611111109</v>
      </c>
      <c r="R2785" t="s">
        <v>47</v>
      </c>
      <c r="S2785" t="s">
        <v>47</v>
      </c>
      <c r="T2785" t="s">
        <v>31</v>
      </c>
      <c r="U2785" t="b">
        <v>0</v>
      </c>
      <c r="V2785" t="s">
        <v>28</v>
      </c>
      <c r="W2785" t="s">
        <v>29</v>
      </c>
      <c r="X2785" t="s">
        <v>28</v>
      </c>
      <c r="Y2785" t="s">
        <v>30</v>
      </c>
    </row>
    <row r="2786" spans="1:25" x14ac:dyDescent="0.2">
      <c r="A2786">
        <v>2784</v>
      </c>
      <c r="B2786">
        <v>445973348</v>
      </c>
      <c r="C2786">
        <v>7200</v>
      </c>
      <c r="D2786">
        <v>10</v>
      </c>
      <c r="E2786">
        <v>1</v>
      </c>
      <c r="F2786">
        <v>0</v>
      </c>
      <c r="G2786">
        <v>1</v>
      </c>
      <c r="H2786">
        <v>1</v>
      </c>
      <c r="I2786">
        <v>7200</v>
      </c>
      <c r="J2786">
        <v>10</v>
      </c>
      <c r="K2786">
        <v>90.041666669999998</v>
      </c>
      <c r="L2786" t="s">
        <v>542</v>
      </c>
      <c r="M2786" t="s">
        <v>94</v>
      </c>
      <c r="N2786" s="1">
        <v>42072.654861111114</v>
      </c>
      <c r="O2786" s="1">
        <v>40521.822222222225</v>
      </c>
      <c r="P2786" s="2">
        <v>40525</v>
      </c>
      <c r="Q2786" s="1">
        <v>40555.173611111109</v>
      </c>
      <c r="R2786" t="s">
        <v>25</v>
      </c>
      <c r="S2786" t="s">
        <v>26</v>
      </c>
      <c r="T2786" t="s">
        <v>31</v>
      </c>
      <c r="U2786" t="b">
        <v>1</v>
      </c>
      <c r="V2786" t="s">
        <v>28</v>
      </c>
      <c r="W2786" t="s">
        <v>29</v>
      </c>
      <c r="X2786" t="s">
        <v>28</v>
      </c>
      <c r="Y2786" t="s">
        <v>30</v>
      </c>
    </row>
    <row r="2787" spans="1:25" x14ac:dyDescent="0.2">
      <c r="A2787">
        <v>2785</v>
      </c>
      <c r="B2787">
        <v>202191578</v>
      </c>
      <c r="C2787">
        <v>2000</v>
      </c>
      <c r="D2787">
        <v>0</v>
      </c>
      <c r="E2787">
        <v>0</v>
      </c>
      <c r="F2787">
        <v>0</v>
      </c>
      <c r="G2787">
        <v>1</v>
      </c>
      <c r="H2787">
        <v>1</v>
      </c>
      <c r="I2787">
        <v>2000</v>
      </c>
      <c r="J2787">
        <v>0</v>
      </c>
      <c r="K2787">
        <v>90.041666669999998</v>
      </c>
      <c r="L2787" t="s">
        <v>542</v>
      </c>
      <c r="M2787" t="s">
        <v>94</v>
      </c>
      <c r="N2787" s="1">
        <v>42072.654861111114</v>
      </c>
      <c r="O2787" s="1">
        <v>40521.822222222225</v>
      </c>
      <c r="P2787" s="2">
        <v>40525</v>
      </c>
      <c r="Q2787" s="1">
        <v>40555.173611111109</v>
      </c>
      <c r="R2787" t="s">
        <v>25</v>
      </c>
      <c r="S2787" t="s">
        <v>26</v>
      </c>
      <c r="T2787" t="s">
        <v>40</v>
      </c>
      <c r="U2787" t="b">
        <v>1</v>
      </c>
      <c r="V2787" t="s">
        <v>28</v>
      </c>
      <c r="W2787" t="s">
        <v>29</v>
      </c>
      <c r="X2787" t="s">
        <v>28</v>
      </c>
      <c r="Y2787" t="s">
        <v>30</v>
      </c>
    </row>
    <row r="2788" spans="1:25" x14ac:dyDescent="0.2">
      <c r="A2788">
        <v>2786</v>
      </c>
      <c r="B2788">
        <v>1162845271</v>
      </c>
      <c r="C2788">
        <v>3500</v>
      </c>
      <c r="D2788">
        <v>3617</v>
      </c>
      <c r="E2788">
        <v>82</v>
      </c>
      <c r="F2788">
        <v>1</v>
      </c>
      <c r="G2788">
        <v>1</v>
      </c>
      <c r="H2788">
        <v>1</v>
      </c>
      <c r="I2788">
        <v>3500</v>
      </c>
      <c r="J2788">
        <v>3617</v>
      </c>
      <c r="K2788">
        <v>45</v>
      </c>
      <c r="L2788" t="s">
        <v>543</v>
      </c>
      <c r="M2788" t="s">
        <v>39</v>
      </c>
      <c r="N2788" s="1">
        <v>42072.654861111114</v>
      </c>
      <c r="O2788" s="1">
        <v>40521.822222222225</v>
      </c>
      <c r="P2788" s="2">
        <v>40525</v>
      </c>
      <c r="Q2788" s="1">
        <v>40555.173611111109</v>
      </c>
      <c r="R2788" t="s">
        <v>113</v>
      </c>
      <c r="S2788" t="s">
        <v>37</v>
      </c>
      <c r="T2788" t="s">
        <v>27</v>
      </c>
      <c r="U2788" t="b">
        <v>1</v>
      </c>
      <c r="V2788" t="s">
        <v>28</v>
      </c>
      <c r="W2788" t="s">
        <v>29</v>
      </c>
      <c r="X2788" t="s">
        <v>28</v>
      </c>
      <c r="Y2788" t="s">
        <v>30</v>
      </c>
    </row>
    <row r="2789" spans="1:25" x14ac:dyDescent="0.2">
      <c r="A2789">
        <v>2787</v>
      </c>
      <c r="B2789">
        <v>1907311362</v>
      </c>
      <c r="C2789">
        <v>15000</v>
      </c>
      <c r="D2789">
        <v>370</v>
      </c>
      <c r="E2789">
        <v>6</v>
      </c>
      <c r="F2789">
        <v>10</v>
      </c>
      <c r="G2789">
        <v>2</v>
      </c>
      <c r="H2789">
        <v>1</v>
      </c>
      <c r="I2789">
        <v>15000</v>
      </c>
      <c r="J2789">
        <v>370</v>
      </c>
      <c r="K2789">
        <v>89.471805560000007</v>
      </c>
      <c r="L2789" t="s">
        <v>544</v>
      </c>
      <c r="M2789" t="s">
        <v>58</v>
      </c>
      <c r="N2789" s="1">
        <v>42072.654861111114</v>
      </c>
      <c r="O2789" s="1">
        <v>40281.945833333331</v>
      </c>
      <c r="P2789" s="2">
        <v>40282</v>
      </c>
      <c r="Q2789" s="1">
        <v>40318.945833333331</v>
      </c>
      <c r="R2789" t="s">
        <v>59</v>
      </c>
      <c r="S2789" t="s">
        <v>26</v>
      </c>
      <c r="T2789" t="s">
        <v>40</v>
      </c>
      <c r="U2789" t="b">
        <v>1</v>
      </c>
      <c r="V2789" t="s">
        <v>41</v>
      </c>
      <c r="W2789" t="s">
        <v>29</v>
      </c>
      <c r="X2789" t="s">
        <v>41</v>
      </c>
      <c r="Y2789" t="s">
        <v>42</v>
      </c>
    </row>
    <row r="2790" spans="1:25" x14ac:dyDescent="0.2">
      <c r="A2790">
        <v>2788</v>
      </c>
      <c r="B2790">
        <v>978611915</v>
      </c>
      <c r="C2790">
        <v>5000</v>
      </c>
      <c r="D2790">
        <v>325</v>
      </c>
      <c r="E2790">
        <v>6</v>
      </c>
      <c r="F2790">
        <v>0</v>
      </c>
      <c r="G2790">
        <v>2</v>
      </c>
      <c r="H2790">
        <v>1</v>
      </c>
      <c r="I2790">
        <v>5000</v>
      </c>
      <c r="J2790">
        <v>325</v>
      </c>
      <c r="K2790">
        <v>20.041666670000001</v>
      </c>
      <c r="L2790" t="s">
        <v>545</v>
      </c>
      <c r="M2790" t="s">
        <v>131</v>
      </c>
      <c r="N2790" s="1">
        <v>42072.654861111114</v>
      </c>
      <c r="O2790" s="1">
        <v>40521.822222222225</v>
      </c>
      <c r="P2790" s="2">
        <v>40525</v>
      </c>
      <c r="Q2790" s="1">
        <v>40555.173611111109</v>
      </c>
      <c r="R2790" t="s">
        <v>114</v>
      </c>
      <c r="S2790" t="s">
        <v>26</v>
      </c>
      <c r="T2790" t="s">
        <v>40</v>
      </c>
      <c r="U2790" t="b">
        <v>0</v>
      </c>
      <c r="V2790" t="s">
        <v>28</v>
      </c>
      <c r="W2790" t="s">
        <v>29</v>
      </c>
      <c r="X2790" t="s">
        <v>28</v>
      </c>
      <c r="Y2790" t="s">
        <v>30</v>
      </c>
    </row>
    <row r="2791" spans="1:25" x14ac:dyDescent="0.2">
      <c r="A2791">
        <v>2789</v>
      </c>
      <c r="B2791">
        <v>1170661547</v>
      </c>
      <c r="C2791">
        <v>50000</v>
      </c>
      <c r="D2791">
        <v>120</v>
      </c>
      <c r="E2791">
        <v>2</v>
      </c>
      <c r="F2791">
        <v>0</v>
      </c>
      <c r="G2791">
        <v>2</v>
      </c>
      <c r="H2791">
        <v>1</v>
      </c>
      <c r="I2791">
        <v>50000</v>
      </c>
      <c r="J2791">
        <v>120</v>
      </c>
      <c r="K2791">
        <v>30</v>
      </c>
      <c r="L2791" t="s">
        <v>545</v>
      </c>
      <c r="M2791" t="s">
        <v>131</v>
      </c>
      <c r="N2791" s="1">
        <v>42072.654861111114</v>
      </c>
      <c r="O2791" s="1">
        <v>40521.822222222225</v>
      </c>
      <c r="P2791" s="2">
        <v>40525</v>
      </c>
      <c r="Q2791" s="1">
        <v>40555.173611111109</v>
      </c>
      <c r="R2791" t="s">
        <v>60</v>
      </c>
      <c r="S2791" t="s">
        <v>26</v>
      </c>
      <c r="T2791" t="s">
        <v>40</v>
      </c>
      <c r="U2791" t="b">
        <v>1</v>
      </c>
      <c r="V2791" t="s">
        <v>28</v>
      </c>
      <c r="W2791" t="s">
        <v>29</v>
      </c>
      <c r="X2791" t="s">
        <v>28</v>
      </c>
      <c r="Y2791" t="s">
        <v>30</v>
      </c>
    </row>
    <row r="2792" spans="1:25" x14ac:dyDescent="0.2">
      <c r="A2792">
        <v>2790</v>
      </c>
      <c r="B2792">
        <v>1634531635</v>
      </c>
      <c r="C2792">
        <v>2000</v>
      </c>
      <c r="D2792">
        <v>20</v>
      </c>
      <c r="E2792">
        <v>2</v>
      </c>
      <c r="F2792">
        <v>0</v>
      </c>
      <c r="G2792">
        <v>1</v>
      </c>
      <c r="H2792">
        <v>1</v>
      </c>
      <c r="I2792">
        <v>2000</v>
      </c>
      <c r="J2792">
        <v>20</v>
      </c>
      <c r="K2792">
        <v>30</v>
      </c>
      <c r="L2792" t="s">
        <v>545</v>
      </c>
      <c r="M2792" t="s">
        <v>131</v>
      </c>
      <c r="N2792" s="1">
        <v>42072.654861111114</v>
      </c>
      <c r="O2792" s="1">
        <v>40521.822222222225</v>
      </c>
      <c r="P2792" s="2">
        <v>40525</v>
      </c>
      <c r="Q2792" s="1">
        <v>40555.173611111109</v>
      </c>
      <c r="R2792" t="s">
        <v>63</v>
      </c>
      <c r="S2792" t="s">
        <v>37</v>
      </c>
      <c r="T2792" t="s">
        <v>31</v>
      </c>
      <c r="U2792" t="b">
        <v>0</v>
      </c>
      <c r="V2792" t="s">
        <v>28</v>
      </c>
      <c r="W2792" t="s">
        <v>29</v>
      </c>
      <c r="X2792" t="s">
        <v>28</v>
      </c>
      <c r="Y2792" t="s">
        <v>30</v>
      </c>
    </row>
    <row r="2793" spans="1:25" x14ac:dyDescent="0.2">
      <c r="A2793">
        <v>2791</v>
      </c>
      <c r="B2793">
        <v>350833292</v>
      </c>
      <c r="C2793">
        <v>100000</v>
      </c>
      <c r="D2793">
        <v>0</v>
      </c>
      <c r="E2793">
        <v>0</v>
      </c>
      <c r="F2793">
        <v>4</v>
      </c>
      <c r="G2793">
        <v>2</v>
      </c>
      <c r="H2793">
        <v>1</v>
      </c>
      <c r="I2793">
        <v>100000</v>
      </c>
      <c r="J2793">
        <v>0</v>
      </c>
      <c r="K2793">
        <v>6.2072800929999996</v>
      </c>
      <c r="L2793" t="s">
        <v>546</v>
      </c>
      <c r="M2793" t="s">
        <v>36</v>
      </c>
      <c r="N2793" s="1">
        <v>42072.654861111114</v>
      </c>
      <c r="O2793" s="1">
        <v>40521.822222222225</v>
      </c>
      <c r="P2793" s="2">
        <v>40525</v>
      </c>
      <c r="Q2793" s="1">
        <v>40555.173611111109</v>
      </c>
      <c r="R2793" t="s">
        <v>125</v>
      </c>
      <c r="S2793" t="s">
        <v>52</v>
      </c>
      <c r="T2793" t="s">
        <v>40</v>
      </c>
      <c r="U2793" t="b">
        <v>0</v>
      </c>
      <c r="V2793" t="s">
        <v>28</v>
      </c>
      <c r="W2793" t="s">
        <v>29</v>
      </c>
      <c r="X2793" t="s">
        <v>28</v>
      </c>
      <c r="Y2793" t="s">
        <v>30</v>
      </c>
    </row>
    <row r="2794" spans="1:25" x14ac:dyDescent="0.2">
      <c r="A2794">
        <v>2792</v>
      </c>
      <c r="B2794">
        <v>1045572352</v>
      </c>
      <c r="C2794">
        <v>6600</v>
      </c>
      <c r="D2794">
        <v>6610</v>
      </c>
      <c r="E2794">
        <v>112</v>
      </c>
      <c r="F2794">
        <v>1</v>
      </c>
      <c r="G2794">
        <v>1</v>
      </c>
      <c r="H2794">
        <v>1</v>
      </c>
      <c r="I2794">
        <v>6600</v>
      </c>
      <c r="J2794">
        <v>6610</v>
      </c>
      <c r="K2794">
        <v>83.371620370000002</v>
      </c>
      <c r="L2794" t="s">
        <v>547</v>
      </c>
      <c r="M2794" t="s">
        <v>220</v>
      </c>
      <c r="N2794" s="1">
        <v>42072.654861111114</v>
      </c>
      <c r="O2794" s="1">
        <v>40281.945833333331</v>
      </c>
      <c r="P2794" s="2">
        <v>40282</v>
      </c>
      <c r="Q2794" s="1">
        <v>40318.945833333331</v>
      </c>
      <c r="R2794" t="s">
        <v>47</v>
      </c>
      <c r="S2794" t="s">
        <v>47</v>
      </c>
      <c r="T2794" t="s">
        <v>27</v>
      </c>
      <c r="U2794" t="b">
        <v>1</v>
      </c>
      <c r="V2794" t="s">
        <v>41</v>
      </c>
      <c r="W2794" t="s">
        <v>29</v>
      </c>
      <c r="X2794" t="s">
        <v>41</v>
      </c>
      <c r="Y2794" t="s">
        <v>42</v>
      </c>
    </row>
    <row r="2795" spans="1:25" x14ac:dyDescent="0.2">
      <c r="A2795">
        <v>2793</v>
      </c>
      <c r="B2795">
        <v>1157293809</v>
      </c>
      <c r="C2795">
        <v>3000</v>
      </c>
      <c r="D2795">
        <v>3579</v>
      </c>
      <c r="E2795">
        <v>92</v>
      </c>
      <c r="F2795">
        <v>1</v>
      </c>
      <c r="G2795">
        <v>1</v>
      </c>
      <c r="H2795">
        <v>1</v>
      </c>
      <c r="I2795">
        <v>3000</v>
      </c>
      <c r="J2795">
        <v>3579</v>
      </c>
      <c r="K2795">
        <v>35.109074069999998</v>
      </c>
      <c r="L2795" t="s">
        <v>547</v>
      </c>
      <c r="M2795" t="s">
        <v>220</v>
      </c>
      <c r="N2795" s="1">
        <v>42072.654861111114</v>
      </c>
      <c r="O2795" s="1">
        <v>40521.822222222225</v>
      </c>
      <c r="P2795" s="2">
        <v>40525</v>
      </c>
      <c r="Q2795" s="1">
        <v>40555.173611111109</v>
      </c>
      <c r="R2795" t="s">
        <v>47</v>
      </c>
      <c r="S2795" t="s">
        <v>47</v>
      </c>
      <c r="T2795" t="s">
        <v>27</v>
      </c>
      <c r="U2795" t="b">
        <v>1</v>
      </c>
      <c r="V2795" t="s">
        <v>28</v>
      </c>
      <c r="W2795" t="s">
        <v>29</v>
      </c>
      <c r="X2795" t="s">
        <v>28</v>
      </c>
      <c r="Y2795" t="s">
        <v>30</v>
      </c>
    </row>
    <row r="2796" spans="1:25" x14ac:dyDescent="0.2">
      <c r="A2796">
        <v>2794</v>
      </c>
      <c r="B2796">
        <v>381591649</v>
      </c>
      <c r="C2796">
        <v>2500</v>
      </c>
      <c r="D2796">
        <v>2525</v>
      </c>
      <c r="E2796">
        <v>62</v>
      </c>
      <c r="F2796">
        <v>1</v>
      </c>
      <c r="G2796">
        <v>1</v>
      </c>
      <c r="H2796">
        <v>1</v>
      </c>
      <c r="I2796">
        <v>2500</v>
      </c>
      <c r="J2796">
        <v>2525</v>
      </c>
      <c r="K2796">
        <v>22.601053239999999</v>
      </c>
      <c r="L2796" t="s">
        <v>547</v>
      </c>
      <c r="M2796" t="s">
        <v>220</v>
      </c>
      <c r="N2796" s="1">
        <v>42072.654861111114</v>
      </c>
      <c r="O2796" s="1">
        <v>40521.822222222225</v>
      </c>
      <c r="P2796" s="2">
        <v>40525</v>
      </c>
      <c r="Q2796" s="1">
        <v>40555.173611111109</v>
      </c>
      <c r="R2796" t="s">
        <v>47</v>
      </c>
      <c r="S2796" t="s">
        <v>47</v>
      </c>
      <c r="T2796" t="s">
        <v>27</v>
      </c>
      <c r="U2796" t="b">
        <v>1</v>
      </c>
      <c r="V2796" t="s">
        <v>28</v>
      </c>
      <c r="W2796" t="s">
        <v>29</v>
      </c>
      <c r="X2796" t="s">
        <v>28</v>
      </c>
      <c r="Y2796" t="s">
        <v>30</v>
      </c>
    </row>
    <row r="2797" spans="1:25" x14ac:dyDescent="0.2">
      <c r="A2797">
        <v>2795</v>
      </c>
      <c r="B2797">
        <v>219627878</v>
      </c>
      <c r="C2797">
        <v>2500</v>
      </c>
      <c r="D2797">
        <v>2630</v>
      </c>
      <c r="E2797">
        <v>48</v>
      </c>
      <c r="F2797">
        <v>1</v>
      </c>
      <c r="G2797">
        <v>1</v>
      </c>
      <c r="H2797">
        <v>1</v>
      </c>
      <c r="I2797">
        <v>2500</v>
      </c>
      <c r="J2797">
        <v>2630</v>
      </c>
      <c r="K2797">
        <v>59.950393519999999</v>
      </c>
      <c r="L2797" t="s">
        <v>547</v>
      </c>
      <c r="M2797" t="s">
        <v>220</v>
      </c>
      <c r="N2797" s="1">
        <v>42072.654861111114</v>
      </c>
      <c r="O2797" s="1">
        <v>40281.945833333331</v>
      </c>
      <c r="P2797" s="2">
        <v>40282</v>
      </c>
      <c r="Q2797" s="1">
        <v>40318.945833333331</v>
      </c>
      <c r="R2797" t="s">
        <v>153</v>
      </c>
      <c r="S2797" t="s">
        <v>62</v>
      </c>
      <c r="T2797" t="s">
        <v>27</v>
      </c>
      <c r="U2797" t="b">
        <v>1</v>
      </c>
      <c r="V2797" t="s">
        <v>41</v>
      </c>
      <c r="W2797" t="s">
        <v>29</v>
      </c>
      <c r="X2797" t="s">
        <v>41</v>
      </c>
      <c r="Y2797" t="s">
        <v>42</v>
      </c>
    </row>
    <row r="2798" spans="1:25" x14ac:dyDescent="0.2">
      <c r="A2798">
        <v>2796</v>
      </c>
      <c r="B2798">
        <v>609168664</v>
      </c>
      <c r="C2798">
        <v>4000</v>
      </c>
      <c r="D2798">
        <v>4055</v>
      </c>
      <c r="E2798">
        <v>41</v>
      </c>
      <c r="F2798">
        <v>11</v>
      </c>
      <c r="G2798">
        <v>2</v>
      </c>
      <c r="H2798">
        <v>1</v>
      </c>
      <c r="I2798">
        <v>4000</v>
      </c>
      <c r="J2798">
        <v>4055</v>
      </c>
      <c r="K2798">
        <v>45.041666669999998</v>
      </c>
      <c r="L2798" t="s">
        <v>547</v>
      </c>
      <c r="M2798" t="s">
        <v>220</v>
      </c>
      <c r="N2798" s="1">
        <v>42072.654861111114</v>
      </c>
      <c r="O2798" s="1">
        <v>40521.822222222225</v>
      </c>
      <c r="P2798" s="2">
        <v>40525</v>
      </c>
      <c r="Q2798" s="1">
        <v>40555.173611111109</v>
      </c>
      <c r="R2798" t="s">
        <v>25</v>
      </c>
      <c r="S2798" t="s">
        <v>26</v>
      </c>
      <c r="T2798" t="s">
        <v>27</v>
      </c>
      <c r="U2798" t="b">
        <v>1</v>
      </c>
      <c r="V2798" t="s">
        <v>28</v>
      </c>
      <c r="W2798" t="s">
        <v>29</v>
      </c>
      <c r="X2798" t="s">
        <v>28</v>
      </c>
      <c r="Y2798" t="s">
        <v>30</v>
      </c>
    </row>
    <row r="2799" spans="1:25" x14ac:dyDescent="0.2">
      <c r="A2799">
        <v>2797</v>
      </c>
      <c r="B2799">
        <v>145188912</v>
      </c>
      <c r="C2799">
        <v>8808</v>
      </c>
      <c r="D2799">
        <v>1675</v>
      </c>
      <c r="E2799">
        <v>18</v>
      </c>
      <c r="F2799">
        <v>3</v>
      </c>
      <c r="G2799">
        <v>1</v>
      </c>
      <c r="H2799">
        <v>1</v>
      </c>
      <c r="I2799">
        <v>8808</v>
      </c>
      <c r="J2799">
        <v>1675</v>
      </c>
      <c r="K2799">
        <v>44.806261569999997</v>
      </c>
      <c r="L2799" t="s">
        <v>547</v>
      </c>
      <c r="M2799" t="s">
        <v>220</v>
      </c>
      <c r="N2799" s="1">
        <v>42072.654861111114</v>
      </c>
      <c r="O2799" s="1">
        <v>40521.822222222225</v>
      </c>
      <c r="P2799" s="2">
        <v>40525</v>
      </c>
      <c r="Q2799" s="1">
        <v>40555.173611111109</v>
      </c>
      <c r="R2799" t="s">
        <v>115</v>
      </c>
      <c r="S2799" t="s">
        <v>115</v>
      </c>
      <c r="T2799" t="s">
        <v>31</v>
      </c>
      <c r="U2799" t="b">
        <v>1</v>
      </c>
      <c r="V2799" t="s">
        <v>28</v>
      </c>
      <c r="W2799" t="s">
        <v>29</v>
      </c>
      <c r="X2799" t="s">
        <v>28</v>
      </c>
      <c r="Y2799" t="s">
        <v>30</v>
      </c>
    </row>
    <row r="2800" spans="1:25" x14ac:dyDescent="0.2">
      <c r="A2800">
        <v>2798</v>
      </c>
      <c r="B2800">
        <v>1701332080</v>
      </c>
      <c r="C2800">
        <v>210</v>
      </c>
      <c r="D2800">
        <v>0</v>
      </c>
      <c r="E2800">
        <v>0</v>
      </c>
      <c r="F2800">
        <v>0</v>
      </c>
      <c r="G2800">
        <v>1</v>
      </c>
      <c r="H2800">
        <v>1</v>
      </c>
      <c r="I2800">
        <v>210</v>
      </c>
      <c r="J2800">
        <v>0</v>
      </c>
      <c r="K2800">
        <v>29.970868060000001</v>
      </c>
      <c r="L2800" t="s">
        <v>548</v>
      </c>
      <c r="M2800" t="s">
        <v>148</v>
      </c>
      <c r="N2800" s="1">
        <v>42072.654861111114</v>
      </c>
      <c r="O2800" s="1">
        <v>40281.945833333331</v>
      </c>
      <c r="P2800" s="2">
        <v>40282</v>
      </c>
      <c r="Q2800" s="1">
        <v>40318.945833333331</v>
      </c>
      <c r="R2800" t="s">
        <v>159</v>
      </c>
      <c r="S2800" t="s">
        <v>159</v>
      </c>
      <c r="T2800" t="s">
        <v>31</v>
      </c>
      <c r="U2800" t="b">
        <v>1</v>
      </c>
      <c r="V2800" t="s">
        <v>41</v>
      </c>
      <c r="W2800" t="s">
        <v>29</v>
      </c>
      <c r="X2800" t="s">
        <v>41</v>
      </c>
      <c r="Y2800" t="s">
        <v>42</v>
      </c>
    </row>
    <row r="2801" spans="1:25" x14ac:dyDescent="0.2">
      <c r="A2801">
        <v>2799</v>
      </c>
      <c r="B2801">
        <v>2065732671</v>
      </c>
      <c r="C2801">
        <v>5000</v>
      </c>
      <c r="D2801">
        <v>14885</v>
      </c>
      <c r="E2801">
        <v>228</v>
      </c>
      <c r="F2801">
        <v>170</v>
      </c>
      <c r="G2801">
        <v>6</v>
      </c>
      <c r="H2801">
        <v>1</v>
      </c>
      <c r="I2801">
        <v>5000</v>
      </c>
      <c r="J2801">
        <v>14885</v>
      </c>
      <c r="K2801">
        <v>60.166898150000002</v>
      </c>
      <c r="L2801" t="s">
        <v>549</v>
      </c>
      <c r="M2801" t="s">
        <v>36</v>
      </c>
      <c r="N2801" s="1">
        <v>42072.654861111114</v>
      </c>
      <c r="O2801" s="1">
        <v>40281.945833333331</v>
      </c>
      <c r="P2801" s="2">
        <v>40282</v>
      </c>
      <c r="Q2801" s="1">
        <v>40318.945833333331</v>
      </c>
      <c r="R2801" t="s">
        <v>83</v>
      </c>
      <c r="S2801" t="s">
        <v>77</v>
      </c>
      <c r="T2801" t="s">
        <v>27</v>
      </c>
      <c r="U2801" t="b">
        <v>1</v>
      </c>
      <c r="V2801" t="s">
        <v>41</v>
      </c>
      <c r="W2801" t="s">
        <v>29</v>
      </c>
      <c r="X2801" t="s">
        <v>41</v>
      </c>
      <c r="Y2801" t="s">
        <v>42</v>
      </c>
    </row>
    <row r="2802" spans="1:25" x14ac:dyDescent="0.2">
      <c r="A2802">
        <v>2800</v>
      </c>
      <c r="B2802">
        <v>1467555579</v>
      </c>
      <c r="C2802">
        <v>2000</v>
      </c>
      <c r="D2802">
        <v>2090</v>
      </c>
      <c r="E2802">
        <v>30</v>
      </c>
      <c r="F2802">
        <v>0</v>
      </c>
      <c r="G2802">
        <v>1</v>
      </c>
      <c r="H2802">
        <v>1</v>
      </c>
      <c r="I2802">
        <v>2000</v>
      </c>
      <c r="J2802">
        <v>2090</v>
      </c>
      <c r="K2802">
        <v>40.041666669999998</v>
      </c>
      <c r="L2802" t="s">
        <v>550</v>
      </c>
      <c r="M2802" t="s">
        <v>92</v>
      </c>
      <c r="N2802" s="1">
        <v>42072.654861111114</v>
      </c>
      <c r="O2802" s="1">
        <v>40521.822222222225</v>
      </c>
      <c r="P2802" s="2">
        <v>40525</v>
      </c>
      <c r="Q2802" s="1">
        <v>40555.173611111109</v>
      </c>
      <c r="R2802" t="s">
        <v>55</v>
      </c>
      <c r="S2802" t="s">
        <v>37</v>
      </c>
      <c r="T2802" t="s">
        <v>27</v>
      </c>
      <c r="U2802" t="b">
        <v>1</v>
      </c>
      <c r="V2802" t="s">
        <v>28</v>
      </c>
      <c r="W2802" t="s">
        <v>29</v>
      </c>
      <c r="X2802" t="s">
        <v>28</v>
      </c>
      <c r="Y2802" t="s">
        <v>30</v>
      </c>
    </row>
    <row r="2803" spans="1:25" x14ac:dyDescent="0.2">
      <c r="A2803">
        <v>2801</v>
      </c>
      <c r="B2803">
        <v>1306190425</v>
      </c>
      <c r="C2803">
        <v>2750</v>
      </c>
      <c r="D2803">
        <v>0</v>
      </c>
      <c r="E2803">
        <v>0</v>
      </c>
      <c r="F2803">
        <v>0</v>
      </c>
      <c r="G2803">
        <v>1</v>
      </c>
      <c r="H2803">
        <v>1</v>
      </c>
      <c r="I2803">
        <v>2750</v>
      </c>
      <c r="J2803">
        <v>0</v>
      </c>
      <c r="K2803">
        <v>28</v>
      </c>
      <c r="L2803" t="s">
        <v>551</v>
      </c>
      <c r="M2803" t="s">
        <v>148</v>
      </c>
      <c r="N2803" s="1">
        <v>42072.654861111114</v>
      </c>
      <c r="O2803" s="1">
        <v>40521.822222222225</v>
      </c>
      <c r="P2803" s="2">
        <v>40525</v>
      </c>
      <c r="Q2803" s="1">
        <v>40555.173611111109</v>
      </c>
      <c r="R2803" t="s">
        <v>114</v>
      </c>
      <c r="S2803" t="s">
        <v>26</v>
      </c>
      <c r="T2803" t="s">
        <v>31</v>
      </c>
      <c r="U2803" t="b">
        <v>0</v>
      </c>
      <c r="V2803" t="s">
        <v>28</v>
      </c>
      <c r="W2803" t="s">
        <v>29</v>
      </c>
      <c r="X2803" t="s">
        <v>28</v>
      </c>
      <c r="Y2803" t="s">
        <v>30</v>
      </c>
    </row>
    <row r="2804" spans="1:25" x14ac:dyDescent="0.2">
      <c r="A2804">
        <v>2802</v>
      </c>
      <c r="B2804">
        <v>2057727850</v>
      </c>
      <c r="C2804">
        <v>8500</v>
      </c>
      <c r="D2804">
        <v>10093</v>
      </c>
      <c r="E2804">
        <v>167</v>
      </c>
      <c r="F2804">
        <v>1</v>
      </c>
      <c r="G2804">
        <v>1</v>
      </c>
      <c r="H2804">
        <v>1</v>
      </c>
      <c r="I2804">
        <v>8500</v>
      </c>
      <c r="J2804">
        <v>10093</v>
      </c>
      <c r="K2804">
        <v>82.240729169999994</v>
      </c>
      <c r="L2804" t="s">
        <v>552</v>
      </c>
      <c r="M2804" t="s">
        <v>54</v>
      </c>
      <c r="N2804" s="1">
        <v>42072.654861111114</v>
      </c>
      <c r="O2804" s="1">
        <v>40281.945833333331</v>
      </c>
      <c r="P2804" s="2">
        <v>40282</v>
      </c>
      <c r="Q2804" s="1">
        <v>40318.945833333331</v>
      </c>
      <c r="R2804" t="s">
        <v>76</v>
      </c>
      <c r="S2804" t="s">
        <v>77</v>
      </c>
      <c r="T2804" t="s">
        <v>27</v>
      </c>
      <c r="U2804" t="b">
        <v>1</v>
      </c>
      <c r="V2804" t="s">
        <v>41</v>
      </c>
      <c r="W2804" t="s">
        <v>29</v>
      </c>
      <c r="X2804" t="s">
        <v>41</v>
      </c>
      <c r="Y2804" t="s">
        <v>42</v>
      </c>
    </row>
    <row r="2805" spans="1:25" x14ac:dyDescent="0.2">
      <c r="A2805">
        <v>2803</v>
      </c>
      <c r="B2805">
        <v>1189366909</v>
      </c>
      <c r="C2805">
        <v>1000</v>
      </c>
      <c r="D2805">
        <v>1395</v>
      </c>
      <c r="E2805">
        <v>23</v>
      </c>
      <c r="F2805">
        <v>0</v>
      </c>
      <c r="G2805">
        <v>1</v>
      </c>
      <c r="H2805">
        <v>1</v>
      </c>
      <c r="I2805">
        <v>1000</v>
      </c>
      <c r="J2805">
        <v>1395</v>
      </c>
      <c r="K2805">
        <v>30.041666670000001</v>
      </c>
      <c r="L2805" t="s">
        <v>553</v>
      </c>
      <c r="M2805" t="s">
        <v>54</v>
      </c>
      <c r="N2805" s="1">
        <v>42072.654861111114</v>
      </c>
      <c r="O2805" s="1">
        <v>40521.822222222225</v>
      </c>
      <c r="P2805" s="2">
        <v>40525</v>
      </c>
      <c r="Q2805" s="1">
        <v>40555.173611111109</v>
      </c>
      <c r="R2805" t="s">
        <v>26</v>
      </c>
      <c r="S2805" t="s">
        <v>26</v>
      </c>
      <c r="T2805" t="s">
        <v>27</v>
      </c>
      <c r="U2805" t="b">
        <v>1</v>
      </c>
      <c r="V2805" t="s">
        <v>28</v>
      </c>
      <c r="W2805" t="s">
        <v>29</v>
      </c>
      <c r="X2805" t="s">
        <v>28</v>
      </c>
      <c r="Y2805" t="s">
        <v>30</v>
      </c>
    </row>
    <row r="2806" spans="1:25" x14ac:dyDescent="0.2">
      <c r="A2806">
        <v>2804</v>
      </c>
      <c r="B2806">
        <v>1875118007</v>
      </c>
      <c r="C2806">
        <v>3000</v>
      </c>
      <c r="D2806">
        <v>3726</v>
      </c>
      <c r="E2806">
        <v>36</v>
      </c>
      <c r="F2806">
        <v>0</v>
      </c>
      <c r="G2806">
        <v>1</v>
      </c>
      <c r="H2806">
        <v>1</v>
      </c>
      <c r="I2806">
        <v>3000</v>
      </c>
      <c r="J2806">
        <v>3726</v>
      </c>
      <c r="K2806">
        <v>41.824976849999999</v>
      </c>
      <c r="L2806" t="s">
        <v>554</v>
      </c>
      <c r="M2806" t="s">
        <v>33</v>
      </c>
      <c r="N2806" s="1">
        <v>42072.654861111114</v>
      </c>
      <c r="O2806" s="1">
        <v>40521.822222222225</v>
      </c>
      <c r="P2806" s="2">
        <v>40525</v>
      </c>
      <c r="Q2806" s="1">
        <v>40555.173611111109</v>
      </c>
      <c r="R2806" t="s">
        <v>75</v>
      </c>
      <c r="S2806" t="s">
        <v>62</v>
      </c>
      <c r="T2806" t="s">
        <v>27</v>
      </c>
      <c r="U2806" t="b">
        <v>1</v>
      </c>
      <c r="V2806" t="s">
        <v>28</v>
      </c>
      <c r="W2806" t="s">
        <v>29</v>
      </c>
      <c r="X2806" t="s">
        <v>28</v>
      </c>
      <c r="Y2806" t="s">
        <v>30</v>
      </c>
    </row>
    <row r="2807" spans="1:25" x14ac:dyDescent="0.2">
      <c r="A2807">
        <v>2805</v>
      </c>
      <c r="B2807">
        <v>1510215310</v>
      </c>
      <c r="C2807">
        <v>4500</v>
      </c>
      <c r="D2807">
        <v>185</v>
      </c>
      <c r="E2807">
        <v>7</v>
      </c>
      <c r="F2807">
        <v>2</v>
      </c>
      <c r="G2807">
        <v>1</v>
      </c>
      <c r="H2807">
        <v>1</v>
      </c>
      <c r="I2807">
        <v>4500</v>
      </c>
      <c r="J2807">
        <v>185</v>
      </c>
      <c r="K2807">
        <v>32.125358800000001</v>
      </c>
      <c r="L2807" t="s">
        <v>554</v>
      </c>
      <c r="M2807" t="s">
        <v>33</v>
      </c>
      <c r="N2807" s="1">
        <v>42072.654861111114</v>
      </c>
      <c r="O2807" s="1">
        <v>40521.822222222225</v>
      </c>
      <c r="P2807" s="2">
        <v>40525</v>
      </c>
      <c r="Q2807" s="1">
        <v>40555.173611111109</v>
      </c>
      <c r="R2807" t="s">
        <v>25</v>
      </c>
      <c r="S2807" t="s">
        <v>26</v>
      </c>
      <c r="T2807" t="s">
        <v>40</v>
      </c>
      <c r="U2807" t="b">
        <v>1</v>
      </c>
      <c r="V2807" t="s">
        <v>28</v>
      </c>
      <c r="W2807" t="s">
        <v>29</v>
      </c>
      <c r="X2807" t="s">
        <v>28</v>
      </c>
      <c r="Y2807" t="s">
        <v>30</v>
      </c>
    </row>
    <row r="2808" spans="1:25" x14ac:dyDescent="0.2">
      <c r="A2808">
        <v>2806</v>
      </c>
      <c r="B2808">
        <v>738386336</v>
      </c>
      <c r="C2808">
        <v>3000</v>
      </c>
      <c r="D2808">
        <v>85</v>
      </c>
      <c r="E2808">
        <v>4</v>
      </c>
      <c r="F2808">
        <v>0</v>
      </c>
      <c r="G2808">
        <v>1</v>
      </c>
      <c r="H2808">
        <v>1</v>
      </c>
      <c r="I2808">
        <v>3000</v>
      </c>
      <c r="J2808">
        <v>85</v>
      </c>
      <c r="K2808">
        <v>30</v>
      </c>
      <c r="L2808" t="s">
        <v>554</v>
      </c>
      <c r="M2808" t="s">
        <v>33</v>
      </c>
      <c r="N2808" s="1">
        <v>42072.654861111114</v>
      </c>
      <c r="O2808" s="1">
        <v>40521.822222222225</v>
      </c>
      <c r="P2808" s="2">
        <v>40525</v>
      </c>
      <c r="Q2808" s="1">
        <v>40555.173611111109</v>
      </c>
      <c r="R2808" t="s">
        <v>127</v>
      </c>
      <c r="S2808" t="s">
        <v>127</v>
      </c>
      <c r="T2808" t="s">
        <v>31</v>
      </c>
      <c r="U2808" t="b">
        <v>1</v>
      </c>
      <c r="V2808" t="s">
        <v>28</v>
      </c>
      <c r="W2808" t="s">
        <v>29</v>
      </c>
      <c r="X2808" t="s">
        <v>28</v>
      </c>
      <c r="Y2808" t="s">
        <v>30</v>
      </c>
    </row>
    <row r="2809" spans="1:25" x14ac:dyDescent="0.2">
      <c r="A2809">
        <v>2807</v>
      </c>
      <c r="B2809">
        <v>1895959288</v>
      </c>
      <c r="C2809">
        <v>700</v>
      </c>
      <c r="D2809">
        <v>0</v>
      </c>
      <c r="E2809">
        <v>0</v>
      </c>
      <c r="F2809">
        <v>1</v>
      </c>
      <c r="G2809">
        <v>1</v>
      </c>
      <c r="H2809">
        <v>1</v>
      </c>
      <c r="I2809">
        <v>700</v>
      </c>
      <c r="J2809">
        <v>0</v>
      </c>
      <c r="K2809">
        <v>30</v>
      </c>
      <c r="L2809" t="s">
        <v>555</v>
      </c>
      <c r="M2809" t="s">
        <v>148</v>
      </c>
      <c r="N2809" s="1">
        <v>42072.654861111114</v>
      </c>
      <c r="O2809" s="1">
        <v>40521.822222222225</v>
      </c>
      <c r="P2809" s="2">
        <v>40525</v>
      </c>
      <c r="Q2809" s="1">
        <v>40555.173611111109</v>
      </c>
      <c r="R2809" t="s">
        <v>60</v>
      </c>
      <c r="S2809" t="s">
        <v>26</v>
      </c>
      <c r="T2809" t="s">
        <v>40</v>
      </c>
      <c r="U2809" t="b">
        <v>1</v>
      </c>
      <c r="V2809" t="s">
        <v>28</v>
      </c>
      <c r="W2809" t="s">
        <v>29</v>
      </c>
      <c r="X2809" t="s">
        <v>28</v>
      </c>
      <c r="Y2809" t="s">
        <v>30</v>
      </c>
    </row>
    <row r="2810" spans="1:25" x14ac:dyDescent="0.2">
      <c r="A2810">
        <v>2808</v>
      </c>
      <c r="B2810">
        <v>971402375</v>
      </c>
      <c r="C2810">
        <v>10000</v>
      </c>
      <c r="D2810">
        <v>215</v>
      </c>
      <c r="E2810">
        <v>7</v>
      </c>
      <c r="F2810">
        <v>1</v>
      </c>
      <c r="G2810">
        <v>2</v>
      </c>
      <c r="H2810">
        <v>1</v>
      </c>
      <c r="I2810">
        <v>10000</v>
      </c>
      <c r="J2810">
        <v>215</v>
      </c>
      <c r="K2810">
        <v>85.961875000000006</v>
      </c>
      <c r="L2810" t="s">
        <v>556</v>
      </c>
      <c r="M2810" t="s">
        <v>94</v>
      </c>
      <c r="N2810" s="1">
        <v>42072.654861111114</v>
      </c>
      <c r="O2810" s="1">
        <v>40281.945833333331</v>
      </c>
      <c r="P2810" s="2">
        <v>40282</v>
      </c>
      <c r="Q2810" s="1">
        <v>40318.945833333331</v>
      </c>
      <c r="R2810" t="s">
        <v>47</v>
      </c>
      <c r="S2810" t="s">
        <v>47</v>
      </c>
      <c r="T2810" t="s">
        <v>40</v>
      </c>
      <c r="U2810" t="b">
        <v>1</v>
      </c>
      <c r="V2810" t="s">
        <v>41</v>
      </c>
      <c r="W2810" t="s">
        <v>29</v>
      </c>
      <c r="X2810" t="s">
        <v>41</v>
      </c>
      <c r="Y2810" t="s">
        <v>42</v>
      </c>
    </row>
    <row r="2811" spans="1:25" x14ac:dyDescent="0.2">
      <c r="A2811">
        <v>2809</v>
      </c>
      <c r="B2811">
        <v>919903504</v>
      </c>
      <c r="C2811">
        <v>15000</v>
      </c>
      <c r="D2811">
        <v>5867</v>
      </c>
      <c r="E2811">
        <v>64</v>
      </c>
      <c r="F2811">
        <v>6</v>
      </c>
      <c r="G2811">
        <v>1</v>
      </c>
      <c r="H2811">
        <v>1</v>
      </c>
      <c r="I2811">
        <v>15000</v>
      </c>
      <c r="J2811">
        <v>5867</v>
      </c>
      <c r="K2811">
        <v>89.975844910000006</v>
      </c>
      <c r="L2811" t="s">
        <v>557</v>
      </c>
      <c r="M2811" t="s">
        <v>54</v>
      </c>
      <c r="N2811" s="1">
        <v>42072.654861111114</v>
      </c>
      <c r="O2811" s="1">
        <v>40281.945833333331</v>
      </c>
      <c r="P2811" s="2">
        <v>40282</v>
      </c>
      <c r="Q2811" s="1">
        <v>40318.945833333331</v>
      </c>
      <c r="R2811" t="s">
        <v>68</v>
      </c>
      <c r="S2811" t="s">
        <v>68</v>
      </c>
      <c r="T2811" t="s">
        <v>31</v>
      </c>
      <c r="U2811" t="b">
        <v>1</v>
      </c>
      <c r="V2811" t="s">
        <v>41</v>
      </c>
      <c r="W2811" t="s">
        <v>29</v>
      </c>
      <c r="X2811" t="s">
        <v>41</v>
      </c>
      <c r="Y2811" t="s">
        <v>42</v>
      </c>
    </row>
    <row r="2812" spans="1:25" x14ac:dyDescent="0.2">
      <c r="A2812">
        <v>2810</v>
      </c>
      <c r="B2812">
        <v>2128636881</v>
      </c>
      <c r="C2812">
        <v>12000</v>
      </c>
      <c r="D2812">
        <v>25</v>
      </c>
      <c r="E2812">
        <v>1</v>
      </c>
      <c r="F2812">
        <v>1</v>
      </c>
      <c r="G2812">
        <v>1</v>
      </c>
      <c r="H2812">
        <v>1</v>
      </c>
      <c r="I2812">
        <v>12000</v>
      </c>
      <c r="J2812">
        <v>25</v>
      </c>
      <c r="K2812">
        <v>55.475150460000002</v>
      </c>
      <c r="L2812" t="s">
        <v>558</v>
      </c>
      <c r="M2812" t="s">
        <v>120</v>
      </c>
      <c r="N2812" s="1">
        <v>42072.654861111114</v>
      </c>
      <c r="O2812" s="1">
        <v>40281.945833333331</v>
      </c>
      <c r="P2812" s="2">
        <v>40282</v>
      </c>
      <c r="Q2812" s="1">
        <v>40318.945833333331</v>
      </c>
      <c r="R2812" t="s">
        <v>134</v>
      </c>
      <c r="S2812" t="s">
        <v>34</v>
      </c>
      <c r="T2812" t="s">
        <v>31</v>
      </c>
      <c r="U2812" t="b">
        <v>1</v>
      </c>
      <c r="V2812" t="s">
        <v>41</v>
      </c>
      <c r="W2812" t="s">
        <v>29</v>
      </c>
      <c r="X2812" t="s">
        <v>41</v>
      </c>
      <c r="Y2812" t="s">
        <v>42</v>
      </c>
    </row>
    <row r="2813" spans="1:25" x14ac:dyDescent="0.2">
      <c r="A2813">
        <v>2811</v>
      </c>
      <c r="B2813">
        <v>2129796334</v>
      </c>
      <c r="C2813">
        <v>3000</v>
      </c>
      <c r="D2813">
        <v>320</v>
      </c>
      <c r="E2813">
        <v>4</v>
      </c>
      <c r="F2813">
        <v>0</v>
      </c>
      <c r="G2813">
        <v>2</v>
      </c>
      <c r="H2813">
        <v>1</v>
      </c>
      <c r="I2813">
        <v>3000</v>
      </c>
      <c r="J2813">
        <v>320</v>
      </c>
      <c r="K2813">
        <v>43.891099539999999</v>
      </c>
      <c r="L2813" t="s">
        <v>559</v>
      </c>
      <c r="M2813" t="s">
        <v>131</v>
      </c>
      <c r="N2813" s="1">
        <v>42072.654861111114</v>
      </c>
      <c r="O2813" s="1">
        <v>40521.822222222225</v>
      </c>
      <c r="P2813" s="2">
        <v>40525</v>
      </c>
      <c r="Q2813" s="1">
        <v>40555.173611111109</v>
      </c>
      <c r="R2813" t="s">
        <v>59</v>
      </c>
      <c r="S2813" t="s">
        <v>26</v>
      </c>
      <c r="T2813" t="s">
        <v>40</v>
      </c>
      <c r="U2813" t="b">
        <v>1</v>
      </c>
      <c r="V2813" t="s">
        <v>28</v>
      </c>
      <c r="W2813" t="s">
        <v>29</v>
      </c>
      <c r="X2813" t="s">
        <v>28</v>
      </c>
      <c r="Y2813" t="s">
        <v>30</v>
      </c>
    </row>
    <row r="2814" spans="1:25" x14ac:dyDescent="0.2">
      <c r="A2814">
        <v>2812</v>
      </c>
      <c r="B2814">
        <v>1206261571</v>
      </c>
      <c r="C2814">
        <v>1000</v>
      </c>
      <c r="D2814">
        <v>1270</v>
      </c>
      <c r="E2814">
        <v>30</v>
      </c>
      <c r="F2814">
        <v>1</v>
      </c>
      <c r="G2814">
        <v>1</v>
      </c>
      <c r="H2814">
        <v>1</v>
      </c>
      <c r="I2814">
        <v>1000</v>
      </c>
      <c r="J2814">
        <v>1270</v>
      </c>
      <c r="K2814">
        <v>30</v>
      </c>
      <c r="L2814" t="s">
        <v>560</v>
      </c>
      <c r="M2814" t="s">
        <v>44</v>
      </c>
      <c r="N2814" s="1">
        <v>42072.654861111114</v>
      </c>
      <c r="O2814" s="1">
        <v>40521.822222222225</v>
      </c>
      <c r="P2814" s="2">
        <v>40525</v>
      </c>
      <c r="Q2814" s="1">
        <v>40555.173611111109</v>
      </c>
      <c r="R2814" t="s">
        <v>115</v>
      </c>
      <c r="S2814" t="s">
        <v>115</v>
      </c>
      <c r="T2814" t="s">
        <v>27</v>
      </c>
      <c r="U2814" t="b">
        <v>1</v>
      </c>
      <c r="V2814" t="s">
        <v>28</v>
      </c>
      <c r="W2814" t="s">
        <v>29</v>
      </c>
      <c r="X2814" t="s">
        <v>28</v>
      </c>
      <c r="Y2814" t="s">
        <v>30</v>
      </c>
    </row>
    <row r="2815" spans="1:25" x14ac:dyDescent="0.2">
      <c r="A2815">
        <v>2813</v>
      </c>
      <c r="B2815">
        <v>1035309452</v>
      </c>
      <c r="C2815">
        <v>1000</v>
      </c>
      <c r="D2815">
        <v>0</v>
      </c>
      <c r="E2815">
        <v>0</v>
      </c>
      <c r="F2815">
        <v>2</v>
      </c>
      <c r="G2815">
        <v>2</v>
      </c>
      <c r="H2815">
        <v>1</v>
      </c>
      <c r="I2815">
        <v>1000</v>
      </c>
      <c r="J2815">
        <v>0</v>
      </c>
      <c r="K2815">
        <v>45</v>
      </c>
      <c r="L2815" t="s">
        <v>561</v>
      </c>
      <c r="M2815" t="s">
        <v>177</v>
      </c>
      <c r="N2815" s="1">
        <v>42072.654861111114</v>
      </c>
      <c r="O2815" s="1">
        <v>40521.822222222225</v>
      </c>
      <c r="P2815" s="2">
        <v>40525</v>
      </c>
      <c r="Q2815" s="1">
        <v>40555.173611111109</v>
      </c>
      <c r="R2815" t="s">
        <v>25</v>
      </c>
      <c r="S2815" t="s">
        <v>26</v>
      </c>
      <c r="T2815" t="s">
        <v>31</v>
      </c>
      <c r="U2815" t="b">
        <v>1</v>
      </c>
      <c r="V2815" t="s">
        <v>28</v>
      </c>
      <c r="W2815" t="s">
        <v>29</v>
      </c>
      <c r="X2815" t="s">
        <v>28</v>
      </c>
      <c r="Y2815" t="s">
        <v>30</v>
      </c>
    </row>
    <row r="2816" spans="1:25" x14ac:dyDescent="0.2">
      <c r="A2816">
        <v>2814</v>
      </c>
      <c r="B2816">
        <v>1203658296</v>
      </c>
      <c r="C2816">
        <v>2000</v>
      </c>
      <c r="D2816">
        <v>3815</v>
      </c>
      <c r="E2816">
        <v>89</v>
      </c>
      <c r="F2816">
        <v>1</v>
      </c>
      <c r="G2816">
        <v>1</v>
      </c>
      <c r="H2816">
        <v>1</v>
      </c>
      <c r="I2816">
        <v>2000</v>
      </c>
      <c r="J2816">
        <v>3815</v>
      </c>
      <c r="K2816">
        <v>10.62015046</v>
      </c>
      <c r="L2816" t="s">
        <v>562</v>
      </c>
      <c r="M2816" t="s">
        <v>139</v>
      </c>
      <c r="N2816" s="1">
        <v>42072.654861111114</v>
      </c>
      <c r="O2816" s="1">
        <v>40281.945833333331</v>
      </c>
      <c r="P2816" s="2">
        <v>40282</v>
      </c>
      <c r="Q2816" s="1">
        <v>40318.945833333331</v>
      </c>
      <c r="R2816" t="s">
        <v>47</v>
      </c>
      <c r="S2816" t="s">
        <v>47</v>
      </c>
      <c r="T2816" t="s">
        <v>27</v>
      </c>
      <c r="U2816" t="b">
        <v>1</v>
      </c>
      <c r="V2816" t="s">
        <v>41</v>
      </c>
      <c r="W2816" t="s">
        <v>29</v>
      </c>
      <c r="X2816" t="s">
        <v>41</v>
      </c>
      <c r="Y2816" t="s">
        <v>42</v>
      </c>
    </row>
    <row r="2817" spans="1:25" x14ac:dyDescent="0.2">
      <c r="A2817">
        <v>2815</v>
      </c>
      <c r="B2817">
        <v>1306285169</v>
      </c>
      <c r="C2817">
        <v>7000</v>
      </c>
      <c r="D2817">
        <v>200</v>
      </c>
      <c r="E2817">
        <v>6</v>
      </c>
      <c r="F2817">
        <v>5</v>
      </c>
      <c r="G2817">
        <v>2</v>
      </c>
      <c r="H2817">
        <v>1</v>
      </c>
      <c r="I2817">
        <v>7000</v>
      </c>
      <c r="J2817">
        <v>200</v>
      </c>
      <c r="K2817">
        <v>60.970740739999997</v>
      </c>
      <c r="L2817" t="s">
        <v>563</v>
      </c>
      <c r="M2817" t="s">
        <v>180</v>
      </c>
      <c r="N2817" s="1">
        <v>42072.654861111114</v>
      </c>
      <c r="O2817" s="1">
        <v>40281.945833333331</v>
      </c>
      <c r="P2817" s="2">
        <v>40282</v>
      </c>
      <c r="Q2817" s="1">
        <v>40318.945833333331</v>
      </c>
      <c r="R2817" t="s">
        <v>66</v>
      </c>
      <c r="S2817" t="s">
        <v>66</v>
      </c>
      <c r="T2817" t="s">
        <v>31</v>
      </c>
      <c r="U2817" t="b">
        <v>0</v>
      </c>
      <c r="V2817" t="s">
        <v>41</v>
      </c>
      <c r="W2817" t="s">
        <v>29</v>
      </c>
      <c r="X2817" t="s">
        <v>41</v>
      </c>
      <c r="Y2817" t="s">
        <v>42</v>
      </c>
    </row>
    <row r="2818" spans="1:25" x14ac:dyDescent="0.2">
      <c r="A2818">
        <v>2816</v>
      </c>
      <c r="B2818">
        <v>1055351729</v>
      </c>
      <c r="C2818">
        <v>12528</v>
      </c>
      <c r="D2818">
        <v>250</v>
      </c>
      <c r="E2818">
        <v>5</v>
      </c>
      <c r="F2818">
        <v>4</v>
      </c>
      <c r="G2818">
        <v>1</v>
      </c>
      <c r="H2818">
        <v>1</v>
      </c>
      <c r="I2818">
        <v>12528</v>
      </c>
      <c r="J2818">
        <v>250</v>
      </c>
      <c r="K2818">
        <v>45.041666669999998</v>
      </c>
      <c r="L2818" t="s">
        <v>564</v>
      </c>
      <c r="M2818" t="s">
        <v>151</v>
      </c>
      <c r="N2818" s="1">
        <v>42072.654861111114</v>
      </c>
      <c r="O2818" s="1">
        <v>40521.822222222225</v>
      </c>
      <c r="P2818" s="2">
        <v>40525</v>
      </c>
      <c r="Q2818" s="1">
        <v>40555.173611111109</v>
      </c>
      <c r="R2818" t="s">
        <v>127</v>
      </c>
      <c r="S2818" t="s">
        <v>127</v>
      </c>
      <c r="T2818" t="s">
        <v>31</v>
      </c>
      <c r="U2818" t="b">
        <v>1</v>
      </c>
      <c r="V2818" t="s">
        <v>28</v>
      </c>
      <c r="W2818" t="s">
        <v>29</v>
      </c>
      <c r="X2818" t="s">
        <v>28</v>
      </c>
      <c r="Y2818" t="s">
        <v>30</v>
      </c>
    </row>
    <row r="2819" spans="1:25" x14ac:dyDescent="0.2">
      <c r="A2819">
        <v>2817</v>
      </c>
      <c r="B2819">
        <v>1045784902</v>
      </c>
      <c r="C2819">
        <v>55000</v>
      </c>
      <c r="D2819">
        <v>1285</v>
      </c>
      <c r="E2819">
        <v>17</v>
      </c>
      <c r="F2819">
        <v>1</v>
      </c>
      <c r="G2819">
        <v>1</v>
      </c>
      <c r="H2819">
        <v>1</v>
      </c>
      <c r="I2819">
        <v>55000</v>
      </c>
      <c r="J2819">
        <v>1285</v>
      </c>
      <c r="K2819">
        <v>36.932187499999998</v>
      </c>
      <c r="L2819" t="s">
        <v>565</v>
      </c>
      <c r="M2819" t="s">
        <v>382</v>
      </c>
      <c r="N2819" s="1">
        <v>42072.654861111114</v>
      </c>
      <c r="O2819" s="1">
        <v>40521.822222222225</v>
      </c>
      <c r="P2819" s="2">
        <v>40525</v>
      </c>
      <c r="Q2819" s="1">
        <v>40555.173611111109</v>
      </c>
      <c r="R2819" t="s">
        <v>61</v>
      </c>
      <c r="S2819" t="s">
        <v>62</v>
      </c>
      <c r="T2819" t="s">
        <v>31</v>
      </c>
      <c r="U2819" t="b">
        <v>1</v>
      </c>
      <c r="V2819" t="s">
        <v>28</v>
      </c>
      <c r="W2819" t="s">
        <v>29</v>
      </c>
      <c r="X2819" t="s">
        <v>28</v>
      </c>
      <c r="Y2819" t="s">
        <v>30</v>
      </c>
    </row>
    <row r="2820" spans="1:25" x14ac:dyDescent="0.2">
      <c r="A2820">
        <v>2818</v>
      </c>
      <c r="B2820">
        <v>762030827</v>
      </c>
      <c r="C2820">
        <v>1000</v>
      </c>
      <c r="D2820">
        <v>3605</v>
      </c>
      <c r="E2820">
        <v>59</v>
      </c>
      <c r="F2820">
        <v>3</v>
      </c>
      <c r="G2820">
        <v>1</v>
      </c>
      <c r="H2820">
        <v>1</v>
      </c>
      <c r="I2820">
        <v>1000</v>
      </c>
      <c r="J2820">
        <v>3605</v>
      </c>
      <c r="K2820">
        <v>59.038553239999999</v>
      </c>
      <c r="L2820" t="s">
        <v>566</v>
      </c>
      <c r="M2820" t="s">
        <v>54</v>
      </c>
      <c r="N2820" s="1">
        <v>42072.654861111114</v>
      </c>
      <c r="O2820" s="1">
        <v>40281.945833333331</v>
      </c>
      <c r="P2820" s="2">
        <v>40282</v>
      </c>
      <c r="Q2820" s="1">
        <v>40318.945833333331</v>
      </c>
      <c r="R2820" t="s">
        <v>37</v>
      </c>
      <c r="S2820" t="s">
        <v>37</v>
      </c>
      <c r="T2820" t="s">
        <v>27</v>
      </c>
      <c r="U2820" t="b">
        <v>0</v>
      </c>
      <c r="V2820" t="s">
        <v>41</v>
      </c>
      <c r="W2820" t="s">
        <v>29</v>
      </c>
      <c r="X2820" t="s">
        <v>41</v>
      </c>
      <c r="Y2820" t="s">
        <v>42</v>
      </c>
    </row>
    <row r="2821" spans="1:25" x14ac:dyDescent="0.2">
      <c r="A2821">
        <v>2819</v>
      </c>
      <c r="B2821">
        <v>856029161</v>
      </c>
      <c r="C2821">
        <v>24000</v>
      </c>
      <c r="D2821">
        <v>210</v>
      </c>
      <c r="E2821">
        <v>6</v>
      </c>
      <c r="F2821">
        <v>1</v>
      </c>
      <c r="G2821">
        <v>3</v>
      </c>
      <c r="H2821">
        <v>1</v>
      </c>
      <c r="I2821">
        <v>24000</v>
      </c>
      <c r="J2821">
        <v>210</v>
      </c>
      <c r="K2821">
        <v>51.32890046</v>
      </c>
      <c r="L2821" t="s">
        <v>566</v>
      </c>
      <c r="M2821" t="s">
        <v>54</v>
      </c>
      <c r="N2821" s="1">
        <v>42072.654861111114</v>
      </c>
      <c r="O2821" s="1">
        <v>40281.945833333331</v>
      </c>
      <c r="P2821" s="2">
        <v>40282</v>
      </c>
      <c r="Q2821" s="1">
        <v>40318.945833333331</v>
      </c>
      <c r="R2821" t="s">
        <v>125</v>
      </c>
      <c r="S2821" t="s">
        <v>52</v>
      </c>
      <c r="T2821" t="s">
        <v>31</v>
      </c>
      <c r="U2821" t="b">
        <v>0</v>
      </c>
      <c r="V2821" t="s">
        <v>41</v>
      </c>
      <c r="W2821" t="s">
        <v>29</v>
      </c>
      <c r="X2821" t="s">
        <v>41</v>
      </c>
      <c r="Y2821" t="s">
        <v>42</v>
      </c>
    </row>
    <row r="2822" spans="1:25" x14ac:dyDescent="0.2">
      <c r="A2822">
        <v>2820</v>
      </c>
      <c r="B2822">
        <v>787153723</v>
      </c>
      <c r="C2822">
        <v>2500</v>
      </c>
      <c r="D2822">
        <v>2510</v>
      </c>
      <c r="E2822">
        <v>59</v>
      </c>
      <c r="F2822">
        <v>5</v>
      </c>
      <c r="G2822">
        <v>1</v>
      </c>
      <c r="H2822">
        <v>1</v>
      </c>
      <c r="I2822">
        <v>2500</v>
      </c>
      <c r="J2822">
        <v>2510</v>
      </c>
      <c r="K2822">
        <v>14.989247689999999</v>
      </c>
      <c r="L2822" t="s">
        <v>567</v>
      </c>
      <c r="M2822" t="s">
        <v>54</v>
      </c>
      <c r="N2822" s="1">
        <v>42072.654861111114</v>
      </c>
      <c r="O2822" s="1">
        <v>40521.822222222225</v>
      </c>
      <c r="P2822" s="2">
        <v>40525</v>
      </c>
      <c r="Q2822" s="1">
        <v>40555.173611111109</v>
      </c>
      <c r="R2822" t="s">
        <v>65</v>
      </c>
      <c r="S2822" t="s">
        <v>37</v>
      </c>
      <c r="T2822" t="s">
        <v>27</v>
      </c>
      <c r="U2822" t="b">
        <v>1</v>
      </c>
      <c r="V2822" t="s">
        <v>28</v>
      </c>
      <c r="W2822" t="s">
        <v>29</v>
      </c>
      <c r="X2822" t="s">
        <v>28</v>
      </c>
      <c r="Y2822" t="s">
        <v>30</v>
      </c>
    </row>
    <row r="2823" spans="1:25" x14ac:dyDescent="0.2">
      <c r="A2823">
        <v>2821</v>
      </c>
      <c r="B2823">
        <v>1649105660</v>
      </c>
      <c r="C2823">
        <v>49825</v>
      </c>
      <c r="D2823">
        <v>3315</v>
      </c>
      <c r="E2823">
        <v>38</v>
      </c>
      <c r="F2823">
        <v>6</v>
      </c>
      <c r="G2823">
        <v>1</v>
      </c>
      <c r="H2823">
        <v>1</v>
      </c>
      <c r="I2823">
        <v>49825</v>
      </c>
      <c r="J2823">
        <v>3315</v>
      </c>
      <c r="K2823">
        <v>60.32387731</v>
      </c>
      <c r="L2823" t="s">
        <v>567</v>
      </c>
      <c r="M2823" t="s">
        <v>54</v>
      </c>
      <c r="N2823" s="1">
        <v>42072.654861111114</v>
      </c>
      <c r="O2823" s="1">
        <v>40281.945833333331</v>
      </c>
      <c r="P2823" s="2">
        <v>40282</v>
      </c>
      <c r="Q2823" s="1">
        <v>40318.945833333331</v>
      </c>
      <c r="R2823" t="s">
        <v>127</v>
      </c>
      <c r="S2823" t="s">
        <v>127</v>
      </c>
      <c r="T2823" t="s">
        <v>31</v>
      </c>
      <c r="U2823" t="b">
        <v>1</v>
      </c>
      <c r="V2823" t="s">
        <v>41</v>
      </c>
      <c r="W2823" t="s">
        <v>29</v>
      </c>
      <c r="X2823" t="s">
        <v>41</v>
      </c>
      <c r="Y2823" t="s">
        <v>42</v>
      </c>
    </row>
    <row r="2824" spans="1:25" x14ac:dyDescent="0.2">
      <c r="A2824">
        <v>2822</v>
      </c>
      <c r="B2824">
        <v>1815259981</v>
      </c>
      <c r="C2824">
        <v>1000</v>
      </c>
      <c r="D2824">
        <v>191</v>
      </c>
      <c r="E2824">
        <v>6</v>
      </c>
      <c r="F2824">
        <v>11</v>
      </c>
      <c r="G2824">
        <v>1</v>
      </c>
      <c r="H2824">
        <v>1</v>
      </c>
      <c r="I2824">
        <v>1000</v>
      </c>
      <c r="J2824">
        <v>191</v>
      </c>
      <c r="K2824">
        <v>48.750960650000003</v>
      </c>
      <c r="L2824" t="s">
        <v>568</v>
      </c>
      <c r="M2824" t="s">
        <v>237</v>
      </c>
      <c r="N2824" s="1">
        <v>42072.654861111114</v>
      </c>
      <c r="O2824" s="1">
        <v>40281.945833333331</v>
      </c>
      <c r="P2824" s="2">
        <v>40282</v>
      </c>
      <c r="Q2824" s="1">
        <v>40318.945833333331</v>
      </c>
      <c r="R2824" t="s">
        <v>134</v>
      </c>
      <c r="S2824" t="s">
        <v>34</v>
      </c>
      <c r="T2824" t="s">
        <v>31</v>
      </c>
      <c r="U2824" t="b">
        <v>1</v>
      </c>
      <c r="V2824" t="s">
        <v>41</v>
      </c>
      <c r="W2824" t="s">
        <v>29</v>
      </c>
      <c r="X2824" t="s">
        <v>41</v>
      </c>
      <c r="Y2824" t="s">
        <v>42</v>
      </c>
    </row>
    <row r="2825" spans="1:25" x14ac:dyDescent="0.2">
      <c r="A2825">
        <v>2823</v>
      </c>
      <c r="B2825">
        <v>2031037788</v>
      </c>
      <c r="C2825">
        <v>20000</v>
      </c>
      <c r="D2825">
        <v>0</v>
      </c>
      <c r="E2825">
        <v>0</v>
      </c>
      <c r="F2825">
        <v>1</v>
      </c>
      <c r="G2825">
        <v>2</v>
      </c>
      <c r="H2825">
        <v>1</v>
      </c>
      <c r="I2825">
        <v>20000</v>
      </c>
      <c r="J2825">
        <v>0</v>
      </c>
      <c r="K2825">
        <v>89.874201389999996</v>
      </c>
      <c r="L2825" t="s">
        <v>569</v>
      </c>
      <c r="M2825" t="s">
        <v>155</v>
      </c>
      <c r="N2825" s="1">
        <v>42072.654861111114</v>
      </c>
      <c r="O2825" s="1">
        <v>40281.945833333331</v>
      </c>
      <c r="P2825" s="2">
        <v>40282</v>
      </c>
      <c r="Q2825" s="1">
        <v>40318.945833333331</v>
      </c>
      <c r="R2825" t="s">
        <v>60</v>
      </c>
      <c r="S2825" t="s">
        <v>26</v>
      </c>
      <c r="T2825" t="s">
        <v>40</v>
      </c>
      <c r="U2825" t="b">
        <v>0</v>
      </c>
      <c r="V2825" t="s">
        <v>41</v>
      </c>
      <c r="W2825" t="s">
        <v>29</v>
      </c>
      <c r="X2825" t="s">
        <v>41</v>
      </c>
      <c r="Y2825" t="s">
        <v>42</v>
      </c>
    </row>
    <row r="2826" spans="1:25" x14ac:dyDescent="0.2">
      <c r="A2826">
        <v>2824</v>
      </c>
      <c r="B2826">
        <v>1315591048</v>
      </c>
      <c r="C2826">
        <v>3500</v>
      </c>
      <c r="D2826">
        <v>360</v>
      </c>
      <c r="E2826">
        <v>3</v>
      </c>
      <c r="F2826">
        <v>0</v>
      </c>
      <c r="G2826">
        <v>3</v>
      </c>
      <c r="H2826">
        <v>1</v>
      </c>
      <c r="I2826">
        <v>3500</v>
      </c>
      <c r="J2826">
        <v>360</v>
      </c>
      <c r="K2826">
        <v>75.381469910000007</v>
      </c>
      <c r="L2826" t="s">
        <v>570</v>
      </c>
      <c r="M2826" t="s">
        <v>148</v>
      </c>
      <c r="N2826" s="1">
        <v>42072.654861111114</v>
      </c>
      <c r="O2826" s="1">
        <v>40281.945833333331</v>
      </c>
      <c r="P2826" s="2">
        <v>40282</v>
      </c>
      <c r="Q2826" s="1">
        <v>40318.945833333331</v>
      </c>
      <c r="R2826" t="s">
        <v>25</v>
      </c>
      <c r="S2826" t="s">
        <v>26</v>
      </c>
      <c r="T2826" t="s">
        <v>31</v>
      </c>
      <c r="U2826" t="b">
        <v>1</v>
      </c>
      <c r="V2826" t="s">
        <v>41</v>
      </c>
      <c r="W2826" t="s">
        <v>29</v>
      </c>
      <c r="X2826" t="s">
        <v>41</v>
      </c>
      <c r="Y2826" t="s">
        <v>42</v>
      </c>
    </row>
    <row r="2827" spans="1:25" x14ac:dyDescent="0.2">
      <c r="A2827">
        <v>2825</v>
      </c>
      <c r="B2827">
        <v>2107044799</v>
      </c>
      <c r="C2827">
        <v>28500</v>
      </c>
      <c r="D2827">
        <v>300</v>
      </c>
      <c r="E2827">
        <v>1</v>
      </c>
      <c r="F2827">
        <v>0</v>
      </c>
      <c r="G2827">
        <v>2</v>
      </c>
      <c r="H2827">
        <v>1</v>
      </c>
      <c r="I2827">
        <v>28500</v>
      </c>
      <c r="J2827">
        <v>300</v>
      </c>
      <c r="K2827">
        <v>89.958333330000002</v>
      </c>
      <c r="L2827" t="s">
        <v>570</v>
      </c>
      <c r="M2827" t="s">
        <v>148</v>
      </c>
      <c r="N2827" s="1">
        <v>42072.654861111114</v>
      </c>
      <c r="O2827" s="1">
        <v>40521.822222222225</v>
      </c>
      <c r="P2827" s="2">
        <v>40525</v>
      </c>
      <c r="Q2827" s="1">
        <v>40555.173611111109</v>
      </c>
      <c r="R2827" t="s">
        <v>126</v>
      </c>
      <c r="S2827" t="s">
        <v>37</v>
      </c>
      <c r="T2827" t="s">
        <v>31</v>
      </c>
      <c r="U2827" t="b">
        <v>0</v>
      </c>
      <c r="V2827" t="s">
        <v>28</v>
      </c>
      <c r="W2827" t="s">
        <v>29</v>
      </c>
      <c r="X2827" t="s">
        <v>28</v>
      </c>
      <c r="Y2827" t="s">
        <v>30</v>
      </c>
    </row>
    <row r="2828" spans="1:25" x14ac:dyDescent="0.2">
      <c r="A2828">
        <v>2826</v>
      </c>
      <c r="B2828">
        <v>507915730</v>
      </c>
      <c r="C2828">
        <v>20000</v>
      </c>
      <c r="D2828">
        <v>0</v>
      </c>
      <c r="E2828">
        <v>0</v>
      </c>
      <c r="F2828">
        <v>0</v>
      </c>
      <c r="G2828">
        <v>1</v>
      </c>
      <c r="H2828">
        <v>1</v>
      </c>
      <c r="I2828">
        <v>20000</v>
      </c>
      <c r="J2828">
        <v>0</v>
      </c>
      <c r="K2828">
        <v>62.30613426</v>
      </c>
      <c r="L2828" t="s">
        <v>571</v>
      </c>
      <c r="M2828" t="s">
        <v>227</v>
      </c>
      <c r="N2828" s="1">
        <v>42072.654861111114</v>
      </c>
      <c r="O2828" s="1">
        <v>40281.945833333331</v>
      </c>
      <c r="P2828" s="2">
        <v>40282</v>
      </c>
      <c r="Q2828" s="1">
        <v>40318.945833333331</v>
      </c>
      <c r="R2828" t="s">
        <v>127</v>
      </c>
      <c r="S2828" t="s">
        <v>127</v>
      </c>
      <c r="T2828" t="s">
        <v>31</v>
      </c>
      <c r="U2828" t="b">
        <v>0</v>
      </c>
      <c r="V2828" t="s">
        <v>41</v>
      </c>
      <c r="W2828" t="s">
        <v>29</v>
      </c>
      <c r="X2828" t="s">
        <v>41</v>
      </c>
      <c r="Y2828" t="s">
        <v>42</v>
      </c>
    </row>
    <row r="2829" spans="1:25" x14ac:dyDescent="0.2">
      <c r="A2829">
        <v>2827</v>
      </c>
      <c r="B2829">
        <v>1357340668</v>
      </c>
      <c r="C2829">
        <v>1200</v>
      </c>
      <c r="D2829">
        <v>2490</v>
      </c>
      <c r="E2829">
        <v>39</v>
      </c>
      <c r="F2829">
        <v>5</v>
      </c>
      <c r="G2829">
        <v>1</v>
      </c>
      <c r="H2829">
        <v>1</v>
      </c>
      <c r="I2829">
        <v>1200</v>
      </c>
      <c r="J2829">
        <v>2490</v>
      </c>
      <c r="K2829">
        <v>39.314074069999997</v>
      </c>
      <c r="L2829" t="s">
        <v>572</v>
      </c>
      <c r="M2829" t="s">
        <v>79</v>
      </c>
      <c r="N2829" s="1">
        <v>42072.654861111114</v>
      </c>
      <c r="O2829" s="1">
        <v>40281.945833333331</v>
      </c>
      <c r="P2829" s="2">
        <v>40282</v>
      </c>
      <c r="Q2829" s="1">
        <v>40318.945833333331</v>
      </c>
      <c r="R2829" t="s">
        <v>127</v>
      </c>
      <c r="S2829" t="s">
        <v>127</v>
      </c>
      <c r="T2829" t="s">
        <v>27</v>
      </c>
      <c r="U2829" t="b">
        <v>0</v>
      </c>
      <c r="V2829" t="s">
        <v>41</v>
      </c>
      <c r="W2829" t="s">
        <v>29</v>
      </c>
      <c r="X2829" t="s">
        <v>41</v>
      </c>
      <c r="Y2829" t="s">
        <v>42</v>
      </c>
    </row>
    <row r="2830" spans="1:25" x14ac:dyDescent="0.2">
      <c r="A2830">
        <v>2828</v>
      </c>
      <c r="B2830">
        <v>649386272</v>
      </c>
      <c r="C2830">
        <v>4000</v>
      </c>
      <c r="D2830">
        <v>866</v>
      </c>
      <c r="E2830">
        <v>13</v>
      </c>
      <c r="F2830">
        <v>6</v>
      </c>
      <c r="G2830">
        <v>1</v>
      </c>
      <c r="H2830">
        <v>1</v>
      </c>
      <c r="I2830">
        <v>4000</v>
      </c>
      <c r="J2830">
        <v>866</v>
      </c>
      <c r="K2830">
        <v>90.958333330000002</v>
      </c>
      <c r="L2830" t="s">
        <v>573</v>
      </c>
      <c r="M2830" t="s">
        <v>94</v>
      </c>
      <c r="N2830" s="1">
        <v>42072.654861111114</v>
      </c>
      <c r="O2830" s="1">
        <v>40521.822222222225</v>
      </c>
      <c r="P2830" s="2">
        <v>40525</v>
      </c>
      <c r="Q2830" s="1">
        <v>40555.173611111109</v>
      </c>
      <c r="R2830" t="s">
        <v>77</v>
      </c>
      <c r="S2830" t="s">
        <v>77</v>
      </c>
      <c r="T2830" t="s">
        <v>31</v>
      </c>
      <c r="U2830" t="b">
        <v>1</v>
      </c>
      <c r="V2830" t="s">
        <v>28</v>
      </c>
      <c r="W2830" t="s">
        <v>29</v>
      </c>
      <c r="X2830" t="s">
        <v>28</v>
      </c>
      <c r="Y2830" t="s">
        <v>30</v>
      </c>
    </row>
    <row r="2831" spans="1:25" x14ac:dyDescent="0.2">
      <c r="A2831">
        <v>2829</v>
      </c>
      <c r="B2831">
        <v>1836306524</v>
      </c>
      <c r="C2831">
        <v>600</v>
      </c>
      <c r="D2831">
        <v>0</v>
      </c>
      <c r="E2831">
        <v>0</v>
      </c>
      <c r="F2831">
        <v>0</v>
      </c>
      <c r="G2831">
        <v>2</v>
      </c>
      <c r="H2831">
        <v>1</v>
      </c>
      <c r="I2831">
        <v>600</v>
      </c>
      <c r="J2831">
        <v>0</v>
      </c>
      <c r="K2831">
        <v>20</v>
      </c>
      <c r="L2831" t="s">
        <v>573</v>
      </c>
      <c r="M2831" t="s">
        <v>94</v>
      </c>
      <c r="N2831" s="1">
        <v>42072.654861111114</v>
      </c>
      <c r="O2831" s="1">
        <v>40521.822222222225</v>
      </c>
      <c r="P2831" s="2">
        <v>40525</v>
      </c>
      <c r="Q2831" s="1">
        <v>40555.173611111109</v>
      </c>
      <c r="R2831" t="s">
        <v>118</v>
      </c>
      <c r="S2831" t="s">
        <v>62</v>
      </c>
      <c r="T2831" t="s">
        <v>31</v>
      </c>
      <c r="U2831" t="b">
        <v>0</v>
      </c>
      <c r="V2831" t="s">
        <v>28</v>
      </c>
      <c r="W2831" t="s">
        <v>29</v>
      </c>
      <c r="X2831" t="s">
        <v>28</v>
      </c>
      <c r="Y2831" t="s">
        <v>30</v>
      </c>
    </row>
    <row r="2832" spans="1:25" x14ac:dyDescent="0.2">
      <c r="A2832">
        <v>2830</v>
      </c>
      <c r="B2832">
        <v>1290512216</v>
      </c>
      <c r="C2832">
        <v>2500</v>
      </c>
      <c r="D2832">
        <v>0</v>
      </c>
      <c r="E2832">
        <v>0</v>
      </c>
      <c r="F2832">
        <v>0</v>
      </c>
      <c r="G2832">
        <v>2</v>
      </c>
      <c r="H2832">
        <v>1</v>
      </c>
      <c r="I2832">
        <v>2500</v>
      </c>
      <c r="J2832">
        <v>0</v>
      </c>
      <c r="K2832">
        <v>60.969386569999998</v>
      </c>
      <c r="L2832" t="s">
        <v>573</v>
      </c>
      <c r="M2832" t="s">
        <v>94</v>
      </c>
      <c r="N2832" s="1">
        <v>42072.654861111114</v>
      </c>
      <c r="O2832" s="1">
        <v>40281.945833333331</v>
      </c>
      <c r="P2832" s="2">
        <v>40282</v>
      </c>
      <c r="Q2832" s="1">
        <v>40318.945833333331</v>
      </c>
      <c r="R2832" t="s">
        <v>84</v>
      </c>
      <c r="S2832" t="s">
        <v>62</v>
      </c>
      <c r="T2832" t="s">
        <v>40</v>
      </c>
      <c r="U2832" t="b">
        <v>1</v>
      </c>
      <c r="V2832" t="s">
        <v>41</v>
      </c>
      <c r="W2832" t="s">
        <v>29</v>
      </c>
      <c r="X2832" t="s">
        <v>41</v>
      </c>
      <c r="Y2832" t="s">
        <v>42</v>
      </c>
    </row>
    <row r="2833" spans="1:25" x14ac:dyDescent="0.2">
      <c r="A2833">
        <v>2831</v>
      </c>
      <c r="B2833">
        <v>460473121</v>
      </c>
      <c r="C2833">
        <v>5000</v>
      </c>
      <c r="D2833">
        <v>45</v>
      </c>
      <c r="E2833">
        <v>2</v>
      </c>
      <c r="F2833">
        <v>0</v>
      </c>
      <c r="G2833">
        <v>1</v>
      </c>
      <c r="H2833">
        <v>1</v>
      </c>
      <c r="I2833">
        <v>5000</v>
      </c>
      <c r="J2833">
        <v>45</v>
      </c>
      <c r="K2833">
        <v>38.571643520000002</v>
      </c>
      <c r="L2833" t="s">
        <v>574</v>
      </c>
      <c r="M2833" t="s">
        <v>232</v>
      </c>
      <c r="N2833" s="1">
        <v>42072.654861111114</v>
      </c>
      <c r="O2833" s="1">
        <v>40521.822222222225</v>
      </c>
      <c r="P2833" s="2">
        <v>40525</v>
      </c>
      <c r="Q2833" s="1">
        <v>40555.173611111109</v>
      </c>
      <c r="R2833" t="s">
        <v>37</v>
      </c>
      <c r="S2833" t="s">
        <v>37</v>
      </c>
      <c r="T2833" t="s">
        <v>31</v>
      </c>
      <c r="U2833" t="b">
        <v>1</v>
      </c>
      <c r="V2833" t="s">
        <v>28</v>
      </c>
      <c r="W2833" t="s">
        <v>29</v>
      </c>
      <c r="X2833" t="s">
        <v>28</v>
      </c>
      <c r="Y2833" t="s">
        <v>30</v>
      </c>
    </row>
    <row r="2834" spans="1:25" x14ac:dyDescent="0.2">
      <c r="A2834">
        <v>2832</v>
      </c>
      <c r="B2834">
        <v>2059070722</v>
      </c>
      <c r="C2834">
        <v>6000</v>
      </c>
      <c r="D2834">
        <v>0</v>
      </c>
      <c r="E2834">
        <v>0</v>
      </c>
      <c r="F2834">
        <v>0</v>
      </c>
      <c r="G2834">
        <v>1</v>
      </c>
      <c r="H2834">
        <v>1</v>
      </c>
      <c r="I2834">
        <v>6000</v>
      </c>
      <c r="J2834">
        <v>0</v>
      </c>
      <c r="K2834">
        <v>30</v>
      </c>
      <c r="L2834" t="s">
        <v>575</v>
      </c>
      <c r="M2834" t="s">
        <v>50</v>
      </c>
      <c r="N2834" s="1">
        <v>42072.654861111114</v>
      </c>
      <c r="O2834" s="1">
        <v>40521.822222222225</v>
      </c>
      <c r="P2834" s="2">
        <v>40525</v>
      </c>
      <c r="Q2834" s="1">
        <v>40555.173611111109</v>
      </c>
      <c r="R2834" t="s">
        <v>60</v>
      </c>
      <c r="S2834" t="s">
        <v>26</v>
      </c>
      <c r="T2834" t="s">
        <v>31</v>
      </c>
      <c r="U2834" t="b">
        <v>1</v>
      </c>
      <c r="V2834" t="s">
        <v>28</v>
      </c>
      <c r="W2834" t="s">
        <v>29</v>
      </c>
      <c r="X2834" t="s">
        <v>28</v>
      </c>
      <c r="Y2834" t="s">
        <v>30</v>
      </c>
    </row>
    <row r="2835" spans="1:25" x14ac:dyDescent="0.2">
      <c r="A2835">
        <v>2833</v>
      </c>
      <c r="B2835">
        <v>1943970998</v>
      </c>
      <c r="C2835">
        <v>2800</v>
      </c>
      <c r="D2835">
        <v>3073</v>
      </c>
      <c r="E2835">
        <v>43</v>
      </c>
      <c r="F2835">
        <v>1</v>
      </c>
      <c r="G2835">
        <v>1</v>
      </c>
      <c r="H2835">
        <v>1</v>
      </c>
      <c r="I2835">
        <v>2800</v>
      </c>
      <c r="J2835">
        <v>3073</v>
      </c>
      <c r="K2835">
        <v>44.629930559999998</v>
      </c>
      <c r="L2835" t="s">
        <v>576</v>
      </c>
      <c r="M2835" t="s">
        <v>54</v>
      </c>
      <c r="N2835" s="1">
        <v>42072.654861111114</v>
      </c>
      <c r="O2835" s="1">
        <v>40281.945833333331</v>
      </c>
      <c r="P2835" s="2">
        <v>40282</v>
      </c>
      <c r="Q2835" s="1">
        <v>40318.945833333331</v>
      </c>
      <c r="R2835" t="s">
        <v>62</v>
      </c>
      <c r="S2835" t="s">
        <v>62</v>
      </c>
      <c r="T2835" t="s">
        <v>27</v>
      </c>
      <c r="U2835" t="b">
        <v>1</v>
      </c>
      <c r="V2835" t="s">
        <v>41</v>
      </c>
      <c r="W2835" t="s">
        <v>29</v>
      </c>
      <c r="X2835" t="s">
        <v>41</v>
      </c>
      <c r="Y2835" t="s">
        <v>42</v>
      </c>
    </row>
    <row r="2836" spans="1:25" x14ac:dyDescent="0.2">
      <c r="A2836">
        <v>2834</v>
      </c>
      <c r="B2836">
        <v>265082055</v>
      </c>
      <c r="C2836">
        <v>1200</v>
      </c>
      <c r="D2836">
        <v>0</v>
      </c>
      <c r="E2836">
        <v>0</v>
      </c>
      <c r="F2836">
        <v>0</v>
      </c>
      <c r="G2836">
        <v>3</v>
      </c>
      <c r="H2836">
        <v>1</v>
      </c>
      <c r="I2836">
        <v>1200</v>
      </c>
      <c r="J2836">
        <v>0</v>
      </c>
      <c r="K2836">
        <v>39.370011570000003</v>
      </c>
      <c r="L2836" t="s">
        <v>576</v>
      </c>
      <c r="M2836" t="s">
        <v>54</v>
      </c>
      <c r="N2836" s="1">
        <v>42072.654861111114</v>
      </c>
      <c r="O2836" s="1">
        <v>40281.945833333331</v>
      </c>
      <c r="P2836" s="2">
        <v>40282</v>
      </c>
      <c r="Q2836" s="1">
        <v>40318.945833333331</v>
      </c>
      <c r="R2836" t="s">
        <v>68</v>
      </c>
      <c r="S2836" t="s">
        <v>68</v>
      </c>
      <c r="T2836" t="s">
        <v>31</v>
      </c>
      <c r="U2836" t="b">
        <v>0</v>
      </c>
      <c r="V2836" t="s">
        <v>41</v>
      </c>
      <c r="W2836" t="s">
        <v>29</v>
      </c>
      <c r="X2836" t="s">
        <v>41</v>
      </c>
      <c r="Y2836" t="s">
        <v>42</v>
      </c>
    </row>
    <row r="2837" spans="1:25" x14ac:dyDescent="0.2">
      <c r="A2837">
        <v>2835</v>
      </c>
      <c r="B2837">
        <v>928783384</v>
      </c>
      <c r="C2837">
        <v>2000</v>
      </c>
      <c r="D2837">
        <v>2900</v>
      </c>
      <c r="E2837">
        <v>34</v>
      </c>
      <c r="F2837">
        <v>1</v>
      </c>
      <c r="G2837">
        <v>1</v>
      </c>
      <c r="H2837">
        <v>1</v>
      </c>
      <c r="I2837">
        <v>2000</v>
      </c>
      <c r="J2837">
        <v>2900</v>
      </c>
      <c r="K2837">
        <v>88.580925930000006</v>
      </c>
      <c r="L2837" t="s">
        <v>577</v>
      </c>
      <c r="M2837" t="s">
        <v>94</v>
      </c>
      <c r="N2837" s="1">
        <v>42072.654861111114</v>
      </c>
      <c r="O2837" s="1">
        <v>40281.945833333331</v>
      </c>
      <c r="P2837" s="2">
        <v>40282</v>
      </c>
      <c r="Q2837" s="1">
        <v>40318.945833333331</v>
      </c>
      <c r="R2837" t="s">
        <v>37</v>
      </c>
      <c r="S2837" t="s">
        <v>37</v>
      </c>
      <c r="T2837" t="s">
        <v>27</v>
      </c>
      <c r="U2837" t="b">
        <v>1</v>
      </c>
      <c r="V2837" t="s">
        <v>41</v>
      </c>
      <c r="W2837" t="s">
        <v>29</v>
      </c>
      <c r="X2837" t="s">
        <v>41</v>
      </c>
      <c r="Y2837" t="s">
        <v>42</v>
      </c>
    </row>
    <row r="2838" spans="1:25" x14ac:dyDescent="0.2">
      <c r="A2838">
        <v>2836</v>
      </c>
      <c r="B2838">
        <v>1368271942</v>
      </c>
      <c r="C2838">
        <v>10550</v>
      </c>
      <c r="D2838">
        <v>11181</v>
      </c>
      <c r="E2838">
        <v>133</v>
      </c>
      <c r="F2838">
        <v>1</v>
      </c>
      <c r="G2838">
        <v>1</v>
      </c>
      <c r="H2838">
        <v>1</v>
      </c>
      <c r="I2838">
        <v>10550</v>
      </c>
      <c r="J2838">
        <v>11181</v>
      </c>
      <c r="K2838">
        <v>51.19650463</v>
      </c>
      <c r="L2838" t="s">
        <v>578</v>
      </c>
      <c r="M2838" t="s">
        <v>79</v>
      </c>
      <c r="N2838" s="1">
        <v>42072.654861111114</v>
      </c>
      <c r="O2838" s="1">
        <v>40521.822222222225</v>
      </c>
      <c r="P2838" s="2">
        <v>40525</v>
      </c>
      <c r="Q2838" s="1">
        <v>40555.173611111109</v>
      </c>
      <c r="R2838" t="s">
        <v>59</v>
      </c>
      <c r="S2838" t="s">
        <v>26</v>
      </c>
      <c r="T2838" t="s">
        <v>27</v>
      </c>
      <c r="U2838" t="b">
        <v>1</v>
      </c>
      <c r="V2838" t="s">
        <v>28</v>
      </c>
      <c r="W2838" t="s">
        <v>29</v>
      </c>
      <c r="X2838" t="s">
        <v>28</v>
      </c>
      <c r="Y2838" t="s">
        <v>30</v>
      </c>
    </row>
    <row r="2839" spans="1:25" x14ac:dyDescent="0.2">
      <c r="A2839">
        <v>2837</v>
      </c>
      <c r="B2839">
        <v>1553225711</v>
      </c>
      <c r="C2839">
        <v>3000</v>
      </c>
      <c r="D2839">
        <v>3018</v>
      </c>
      <c r="E2839">
        <v>66</v>
      </c>
      <c r="F2839">
        <v>1</v>
      </c>
      <c r="G2839">
        <v>1</v>
      </c>
      <c r="H2839">
        <v>1</v>
      </c>
      <c r="I2839">
        <v>3000</v>
      </c>
      <c r="J2839">
        <v>3018</v>
      </c>
      <c r="K2839">
        <v>90.958333330000002</v>
      </c>
      <c r="L2839" t="s">
        <v>578</v>
      </c>
      <c r="M2839" t="s">
        <v>79</v>
      </c>
      <c r="N2839" s="1">
        <v>42072.654861111114</v>
      </c>
      <c r="O2839" s="1">
        <v>40521.822222222225</v>
      </c>
      <c r="P2839" s="2">
        <v>40525</v>
      </c>
      <c r="Q2839" s="1">
        <v>40555.173611111109</v>
      </c>
      <c r="R2839" t="s">
        <v>37</v>
      </c>
      <c r="S2839" t="s">
        <v>37</v>
      </c>
      <c r="T2839" t="s">
        <v>27</v>
      </c>
      <c r="U2839" t="b">
        <v>1</v>
      </c>
      <c r="V2839" t="s">
        <v>28</v>
      </c>
      <c r="W2839" t="s">
        <v>29</v>
      </c>
      <c r="X2839" t="s">
        <v>28</v>
      </c>
      <c r="Y2839" t="s">
        <v>30</v>
      </c>
    </row>
    <row r="2840" spans="1:25" x14ac:dyDescent="0.2">
      <c r="A2840">
        <v>2838</v>
      </c>
      <c r="B2840">
        <v>1330262624</v>
      </c>
      <c r="C2840">
        <v>1000</v>
      </c>
      <c r="D2840">
        <v>1225</v>
      </c>
      <c r="E2840">
        <v>34</v>
      </c>
      <c r="F2840">
        <v>43</v>
      </c>
      <c r="G2840">
        <v>2</v>
      </c>
      <c r="H2840">
        <v>1</v>
      </c>
      <c r="I2840">
        <v>1000</v>
      </c>
      <c r="J2840">
        <v>1225</v>
      </c>
      <c r="K2840">
        <v>29.958333329999999</v>
      </c>
      <c r="L2840" t="s">
        <v>578</v>
      </c>
      <c r="M2840" t="s">
        <v>79</v>
      </c>
      <c r="N2840" s="1">
        <v>42072.654861111114</v>
      </c>
      <c r="O2840" s="1">
        <v>40521.822222222225</v>
      </c>
      <c r="P2840" s="2">
        <v>40525</v>
      </c>
      <c r="Q2840" s="1">
        <v>40555.173611111109</v>
      </c>
      <c r="R2840" t="s">
        <v>37</v>
      </c>
      <c r="S2840" t="s">
        <v>37</v>
      </c>
      <c r="T2840" t="s">
        <v>27</v>
      </c>
      <c r="U2840" t="b">
        <v>1</v>
      </c>
      <c r="V2840" t="s">
        <v>28</v>
      </c>
      <c r="W2840" t="s">
        <v>29</v>
      </c>
      <c r="X2840" t="s">
        <v>28</v>
      </c>
      <c r="Y2840" t="s">
        <v>30</v>
      </c>
    </row>
    <row r="2841" spans="1:25" x14ac:dyDescent="0.2">
      <c r="A2841">
        <v>2839</v>
      </c>
      <c r="B2841">
        <v>1638674351</v>
      </c>
      <c r="C2841">
        <v>1000</v>
      </c>
      <c r="D2841">
        <v>85</v>
      </c>
      <c r="E2841">
        <v>4</v>
      </c>
      <c r="F2841">
        <v>0</v>
      </c>
      <c r="G2841">
        <v>1</v>
      </c>
      <c r="H2841">
        <v>1</v>
      </c>
      <c r="I2841">
        <v>1000</v>
      </c>
      <c r="J2841">
        <v>85</v>
      </c>
      <c r="K2841">
        <v>90</v>
      </c>
      <c r="L2841" t="s">
        <v>578</v>
      </c>
      <c r="M2841" t="s">
        <v>79</v>
      </c>
      <c r="N2841" s="1">
        <v>42072.654861111114</v>
      </c>
      <c r="O2841" s="1">
        <v>40521.822222222225</v>
      </c>
      <c r="P2841" s="2">
        <v>40525</v>
      </c>
      <c r="Q2841" s="1">
        <v>40555.173611111109</v>
      </c>
      <c r="R2841" t="s">
        <v>113</v>
      </c>
      <c r="S2841" t="s">
        <v>37</v>
      </c>
      <c r="T2841" t="s">
        <v>40</v>
      </c>
      <c r="U2841" t="b">
        <v>1</v>
      </c>
      <c r="V2841" t="s">
        <v>28</v>
      </c>
      <c r="W2841" t="s">
        <v>29</v>
      </c>
      <c r="X2841" t="s">
        <v>28</v>
      </c>
      <c r="Y2841" t="s">
        <v>30</v>
      </c>
    </row>
    <row r="2842" spans="1:25" x14ac:dyDescent="0.2">
      <c r="A2842">
        <v>2840</v>
      </c>
      <c r="B2842">
        <v>2056399539</v>
      </c>
      <c r="C2842">
        <v>5000</v>
      </c>
      <c r="D2842">
        <v>150</v>
      </c>
      <c r="E2842">
        <v>3</v>
      </c>
      <c r="F2842">
        <v>13</v>
      </c>
      <c r="G2842">
        <v>1</v>
      </c>
      <c r="H2842">
        <v>1</v>
      </c>
      <c r="I2842">
        <v>5000</v>
      </c>
      <c r="J2842">
        <v>150</v>
      </c>
      <c r="K2842">
        <v>62.513472219999997</v>
      </c>
      <c r="L2842" t="s">
        <v>578</v>
      </c>
      <c r="M2842" t="s">
        <v>79</v>
      </c>
      <c r="N2842" s="1">
        <v>42072.654861111114</v>
      </c>
      <c r="O2842" s="1">
        <v>40521.822222222225</v>
      </c>
      <c r="P2842" s="2">
        <v>40525</v>
      </c>
      <c r="Q2842" s="1">
        <v>40555.173611111109</v>
      </c>
      <c r="R2842" t="s">
        <v>47</v>
      </c>
      <c r="S2842" t="s">
        <v>47</v>
      </c>
      <c r="T2842" t="s">
        <v>40</v>
      </c>
      <c r="U2842" t="b">
        <v>0</v>
      </c>
      <c r="V2842" t="s">
        <v>28</v>
      </c>
      <c r="W2842" t="s">
        <v>29</v>
      </c>
      <c r="X2842" t="s">
        <v>28</v>
      </c>
      <c r="Y2842" t="s">
        <v>30</v>
      </c>
    </row>
    <row r="2843" spans="1:25" x14ac:dyDescent="0.2">
      <c r="A2843">
        <v>2841</v>
      </c>
      <c r="B2843">
        <v>1725154094</v>
      </c>
      <c r="C2843">
        <v>1000</v>
      </c>
      <c r="D2843">
        <v>10</v>
      </c>
      <c r="E2843">
        <v>1</v>
      </c>
      <c r="F2843">
        <v>0</v>
      </c>
      <c r="G2843">
        <v>1</v>
      </c>
      <c r="H2843">
        <v>1</v>
      </c>
      <c r="I2843">
        <v>1000</v>
      </c>
      <c r="J2843">
        <v>10</v>
      </c>
      <c r="K2843">
        <v>60</v>
      </c>
      <c r="L2843" t="s">
        <v>578</v>
      </c>
      <c r="M2843" t="s">
        <v>79</v>
      </c>
      <c r="N2843" s="1">
        <v>42072.654861111114</v>
      </c>
      <c r="O2843" s="1">
        <v>40521.822222222225</v>
      </c>
      <c r="P2843" s="2">
        <v>40525</v>
      </c>
      <c r="Q2843" s="1">
        <v>40555.173611111109</v>
      </c>
      <c r="R2843" t="s">
        <v>26</v>
      </c>
      <c r="S2843" t="s">
        <v>26</v>
      </c>
      <c r="T2843" t="s">
        <v>31</v>
      </c>
      <c r="U2843" t="b">
        <v>1</v>
      </c>
      <c r="V2843" t="s">
        <v>28</v>
      </c>
      <c r="W2843" t="s">
        <v>29</v>
      </c>
      <c r="X2843" t="s">
        <v>28</v>
      </c>
      <c r="Y2843" t="s">
        <v>30</v>
      </c>
    </row>
    <row r="2844" spans="1:25" x14ac:dyDescent="0.2">
      <c r="A2844">
        <v>2842</v>
      </c>
      <c r="B2844">
        <v>1343044466</v>
      </c>
      <c r="C2844">
        <v>3500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3500</v>
      </c>
      <c r="J2844">
        <v>0</v>
      </c>
      <c r="K2844">
        <v>31.029664350000001</v>
      </c>
      <c r="L2844" t="s">
        <v>578</v>
      </c>
      <c r="M2844" t="s">
        <v>79</v>
      </c>
      <c r="N2844" s="1">
        <v>42072.654861111114</v>
      </c>
      <c r="O2844" s="1">
        <v>40521.822222222225</v>
      </c>
      <c r="P2844" s="2">
        <v>40525</v>
      </c>
      <c r="Q2844" s="1">
        <v>40555.173611111109</v>
      </c>
      <c r="R2844" t="s">
        <v>269</v>
      </c>
      <c r="S2844" t="s">
        <v>74</v>
      </c>
      <c r="T2844" t="s">
        <v>31</v>
      </c>
      <c r="U2844" t="b">
        <v>0</v>
      </c>
      <c r="V2844" t="s">
        <v>28</v>
      </c>
      <c r="W2844" t="s">
        <v>29</v>
      </c>
      <c r="X2844" t="s">
        <v>28</v>
      </c>
      <c r="Y2844" t="s">
        <v>30</v>
      </c>
    </row>
    <row r="2845" spans="1:25" x14ac:dyDescent="0.2">
      <c r="A2845">
        <v>2843</v>
      </c>
      <c r="B2845">
        <v>185543211</v>
      </c>
      <c r="C2845">
        <v>5000</v>
      </c>
      <c r="D2845">
        <v>295</v>
      </c>
      <c r="E2845">
        <v>10</v>
      </c>
      <c r="F2845">
        <v>0</v>
      </c>
      <c r="G2845">
        <v>1</v>
      </c>
      <c r="H2845">
        <v>1</v>
      </c>
      <c r="I2845">
        <v>5000</v>
      </c>
      <c r="J2845">
        <v>295</v>
      </c>
      <c r="K2845">
        <v>60</v>
      </c>
      <c r="L2845" t="s">
        <v>579</v>
      </c>
      <c r="M2845" t="s">
        <v>451</v>
      </c>
      <c r="N2845" s="1">
        <v>42072.654861111114</v>
      </c>
      <c r="O2845" s="1">
        <v>40521.822222222225</v>
      </c>
      <c r="P2845" s="2">
        <v>40525</v>
      </c>
      <c r="Q2845" s="1">
        <v>40555.173611111109</v>
      </c>
      <c r="R2845" t="s">
        <v>67</v>
      </c>
      <c r="S2845" t="s">
        <v>67</v>
      </c>
      <c r="T2845" t="s">
        <v>31</v>
      </c>
      <c r="U2845" t="b">
        <v>1</v>
      </c>
      <c r="V2845" t="s">
        <v>28</v>
      </c>
      <c r="W2845" t="s">
        <v>29</v>
      </c>
      <c r="X2845" t="s">
        <v>28</v>
      </c>
      <c r="Y2845" t="s">
        <v>30</v>
      </c>
    </row>
    <row r="2846" spans="1:25" x14ac:dyDescent="0.2">
      <c r="A2846">
        <v>2844</v>
      </c>
      <c r="B2846">
        <v>1841592138</v>
      </c>
      <c r="C2846">
        <v>5000</v>
      </c>
      <c r="D2846">
        <v>503</v>
      </c>
      <c r="E2846">
        <v>8</v>
      </c>
      <c r="F2846">
        <v>0</v>
      </c>
      <c r="G2846">
        <v>1</v>
      </c>
      <c r="H2846">
        <v>1</v>
      </c>
      <c r="I2846">
        <v>5000</v>
      </c>
      <c r="J2846">
        <v>503</v>
      </c>
      <c r="K2846">
        <v>25.984004630000001</v>
      </c>
      <c r="L2846" t="s">
        <v>580</v>
      </c>
      <c r="M2846" t="s">
        <v>54</v>
      </c>
      <c r="N2846" s="1">
        <v>42072.654861111114</v>
      </c>
      <c r="O2846" s="1">
        <v>40521.822222222225</v>
      </c>
      <c r="P2846" s="2">
        <v>40525</v>
      </c>
      <c r="Q2846" s="1">
        <v>40555.173611111109</v>
      </c>
      <c r="R2846" t="s">
        <v>25</v>
      </c>
      <c r="S2846" t="s">
        <v>26</v>
      </c>
      <c r="T2846" t="s">
        <v>31</v>
      </c>
      <c r="U2846" t="b">
        <v>0</v>
      </c>
      <c r="V2846" t="s">
        <v>28</v>
      </c>
      <c r="W2846" t="s">
        <v>29</v>
      </c>
      <c r="X2846" t="s">
        <v>28</v>
      </c>
      <c r="Y2846" t="s">
        <v>30</v>
      </c>
    </row>
    <row r="2847" spans="1:25" x14ac:dyDescent="0.2">
      <c r="A2847">
        <v>2845</v>
      </c>
      <c r="B2847">
        <v>2029170735</v>
      </c>
      <c r="C2847">
        <v>1500</v>
      </c>
      <c r="D2847">
        <v>140</v>
      </c>
      <c r="E2847">
        <v>4</v>
      </c>
      <c r="F2847">
        <v>0</v>
      </c>
      <c r="G2847">
        <v>1</v>
      </c>
      <c r="H2847">
        <v>1</v>
      </c>
      <c r="I2847">
        <v>1500</v>
      </c>
      <c r="J2847">
        <v>140</v>
      </c>
      <c r="K2847">
        <v>10</v>
      </c>
      <c r="L2847" t="s">
        <v>580</v>
      </c>
      <c r="M2847" t="s">
        <v>54</v>
      </c>
      <c r="N2847" s="1">
        <v>42072.654861111114</v>
      </c>
      <c r="O2847" s="1">
        <v>40521.822222222225</v>
      </c>
      <c r="P2847" s="2">
        <v>40525</v>
      </c>
      <c r="Q2847" s="1">
        <v>40555.173611111109</v>
      </c>
      <c r="R2847" t="s">
        <v>62</v>
      </c>
      <c r="S2847" t="s">
        <v>62</v>
      </c>
      <c r="T2847" t="s">
        <v>31</v>
      </c>
      <c r="U2847" t="b">
        <v>0</v>
      </c>
      <c r="V2847" t="s">
        <v>28</v>
      </c>
      <c r="W2847" t="s">
        <v>29</v>
      </c>
      <c r="X2847" t="s">
        <v>28</v>
      </c>
      <c r="Y2847" t="s">
        <v>30</v>
      </c>
    </row>
    <row r="2848" spans="1:25" x14ac:dyDescent="0.2">
      <c r="A2848">
        <v>2846</v>
      </c>
      <c r="B2848">
        <v>1655377529</v>
      </c>
      <c r="C2848">
        <v>5000</v>
      </c>
      <c r="D2848">
        <v>705</v>
      </c>
      <c r="E2848">
        <v>6</v>
      </c>
      <c r="F2848">
        <v>0</v>
      </c>
      <c r="G2848">
        <v>1</v>
      </c>
      <c r="H2848">
        <v>1</v>
      </c>
      <c r="I2848">
        <v>5000</v>
      </c>
      <c r="J2848">
        <v>705</v>
      </c>
      <c r="K2848">
        <v>45.335925930000002</v>
      </c>
      <c r="L2848" t="s">
        <v>581</v>
      </c>
      <c r="M2848" t="s">
        <v>180</v>
      </c>
      <c r="N2848" s="1">
        <v>42072.654861111114</v>
      </c>
      <c r="O2848" s="1">
        <v>40281.945833333331</v>
      </c>
      <c r="P2848" s="2">
        <v>40282</v>
      </c>
      <c r="Q2848" s="1">
        <v>40318.945833333331</v>
      </c>
      <c r="R2848" t="s">
        <v>65</v>
      </c>
      <c r="S2848" t="s">
        <v>37</v>
      </c>
      <c r="T2848" t="s">
        <v>31</v>
      </c>
      <c r="U2848" t="b">
        <v>1</v>
      </c>
      <c r="V2848" t="s">
        <v>41</v>
      </c>
      <c r="W2848" t="s">
        <v>29</v>
      </c>
      <c r="X2848" t="s">
        <v>41</v>
      </c>
      <c r="Y2848" t="s">
        <v>42</v>
      </c>
    </row>
    <row r="2849" spans="1:25" x14ac:dyDescent="0.2">
      <c r="A2849">
        <v>2847</v>
      </c>
      <c r="B2849">
        <v>1765536326</v>
      </c>
      <c r="C2849">
        <v>300</v>
      </c>
      <c r="D2849">
        <v>0</v>
      </c>
      <c r="E2849">
        <v>0</v>
      </c>
      <c r="F2849">
        <v>0</v>
      </c>
      <c r="G2849">
        <v>3</v>
      </c>
      <c r="H2849">
        <v>1</v>
      </c>
      <c r="I2849">
        <v>300</v>
      </c>
      <c r="J2849">
        <v>0</v>
      </c>
      <c r="K2849">
        <v>29.987615739999999</v>
      </c>
      <c r="L2849" t="s">
        <v>582</v>
      </c>
      <c r="M2849" t="s">
        <v>120</v>
      </c>
      <c r="N2849" s="1">
        <v>42072.654861111114</v>
      </c>
      <c r="O2849" s="1">
        <v>40521.822222222225</v>
      </c>
      <c r="P2849" s="2">
        <v>40525</v>
      </c>
      <c r="Q2849" s="1">
        <v>40555.173611111109</v>
      </c>
      <c r="R2849" t="s">
        <v>56</v>
      </c>
      <c r="S2849" t="s">
        <v>34</v>
      </c>
      <c r="T2849" t="s">
        <v>31</v>
      </c>
      <c r="U2849" t="b">
        <v>0</v>
      </c>
      <c r="V2849" t="s">
        <v>28</v>
      </c>
      <c r="W2849" t="s">
        <v>29</v>
      </c>
      <c r="X2849" t="s">
        <v>28</v>
      </c>
      <c r="Y2849" t="s">
        <v>30</v>
      </c>
    </row>
    <row r="2850" spans="1:25" x14ac:dyDescent="0.2">
      <c r="A2850">
        <v>2848</v>
      </c>
      <c r="B2850">
        <v>1427896738</v>
      </c>
      <c r="C2850">
        <v>4500</v>
      </c>
      <c r="D2850">
        <v>0</v>
      </c>
      <c r="E2850">
        <v>0</v>
      </c>
      <c r="F2850">
        <v>1</v>
      </c>
      <c r="G2850">
        <v>1</v>
      </c>
      <c r="H2850">
        <v>1</v>
      </c>
      <c r="I2850">
        <v>4500</v>
      </c>
      <c r="J2850">
        <v>0</v>
      </c>
      <c r="K2850">
        <v>40.9677662</v>
      </c>
      <c r="L2850" t="s">
        <v>582</v>
      </c>
      <c r="M2850" t="s">
        <v>120</v>
      </c>
      <c r="N2850" s="1">
        <v>40421.626388888886</v>
      </c>
      <c r="O2850" s="1">
        <v>40380.834722222222</v>
      </c>
      <c r="P2850" s="2">
        <v>40380</v>
      </c>
      <c r="Q2850" s="1">
        <v>40421.834722222222</v>
      </c>
      <c r="R2850" t="s">
        <v>56</v>
      </c>
      <c r="S2850" t="s">
        <v>34</v>
      </c>
      <c r="T2850" t="s">
        <v>31</v>
      </c>
      <c r="U2850" t="b">
        <v>0</v>
      </c>
      <c r="V2850" t="s">
        <v>128</v>
      </c>
      <c r="W2850" t="s">
        <v>162</v>
      </c>
      <c r="X2850" t="s">
        <v>128</v>
      </c>
      <c r="Y2850" t="s">
        <v>162</v>
      </c>
    </row>
    <row r="2851" spans="1:25" x14ac:dyDescent="0.2">
      <c r="A2851">
        <v>2849</v>
      </c>
      <c r="B2851">
        <v>670666847</v>
      </c>
      <c r="C2851">
        <v>10000</v>
      </c>
      <c r="D2851">
        <v>0</v>
      </c>
      <c r="E2851">
        <v>0</v>
      </c>
      <c r="F2851">
        <v>0</v>
      </c>
      <c r="G2851">
        <v>1</v>
      </c>
      <c r="H2851">
        <v>1</v>
      </c>
      <c r="I2851">
        <v>10000</v>
      </c>
      <c r="J2851">
        <v>0</v>
      </c>
      <c r="K2851">
        <v>30</v>
      </c>
      <c r="L2851" t="s">
        <v>582</v>
      </c>
      <c r="M2851" t="s">
        <v>120</v>
      </c>
      <c r="N2851" s="1">
        <v>42072.654861111114</v>
      </c>
      <c r="O2851" s="1">
        <v>40521.822222222225</v>
      </c>
      <c r="P2851" s="2">
        <v>40525</v>
      </c>
      <c r="Q2851" s="1">
        <v>40555.173611111109</v>
      </c>
      <c r="R2851" t="s">
        <v>68</v>
      </c>
      <c r="S2851" t="s">
        <v>68</v>
      </c>
      <c r="T2851" t="s">
        <v>31</v>
      </c>
      <c r="U2851" t="b">
        <v>0</v>
      </c>
      <c r="V2851" t="s">
        <v>28</v>
      </c>
      <c r="W2851" t="s">
        <v>29</v>
      </c>
      <c r="X2851" t="s">
        <v>28</v>
      </c>
      <c r="Y2851" t="s">
        <v>30</v>
      </c>
    </row>
    <row r="2852" spans="1:25" x14ac:dyDescent="0.2">
      <c r="A2852">
        <v>2850</v>
      </c>
      <c r="B2852">
        <v>1675218812</v>
      </c>
      <c r="C2852">
        <v>2259.61</v>
      </c>
      <c r="D2852">
        <v>2275</v>
      </c>
      <c r="E2852">
        <v>32</v>
      </c>
      <c r="F2852">
        <v>5</v>
      </c>
      <c r="G2852">
        <v>3</v>
      </c>
      <c r="H2852">
        <v>1</v>
      </c>
      <c r="I2852">
        <v>2259.61</v>
      </c>
      <c r="J2852">
        <v>2275</v>
      </c>
      <c r="K2852">
        <v>30</v>
      </c>
      <c r="L2852" t="s">
        <v>583</v>
      </c>
      <c r="M2852" t="s">
        <v>36</v>
      </c>
      <c r="N2852" s="1">
        <v>42072.654861111114</v>
      </c>
      <c r="O2852" s="1">
        <v>40521.822222222225</v>
      </c>
      <c r="P2852" s="2">
        <v>40525</v>
      </c>
      <c r="Q2852" s="1">
        <v>40555.173611111109</v>
      </c>
      <c r="R2852" t="s">
        <v>47</v>
      </c>
      <c r="S2852" t="s">
        <v>47</v>
      </c>
      <c r="T2852" t="s">
        <v>27</v>
      </c>
      <c r="U2852" t="b">
        <v>1</v>
      </c>
      <c r="V2852" t="s">
        <v>28</v>
      </c>
      <c r="W2852" t="s">
        <v>29</v>
      </c>
      <c r="X2852" t="s">
        <v>28</v>
      </c>
      <c r="Y2852" t="s">
        <v>30</v>
      </c>
    </row>
    <row r="2853" spans="1:25" x14ac:dyDescent="0.2">
      <c r="A2853">
        <v>2851</v>
      </c>
      <c r="B2853">
        <v>675186363</v>
      </c>
      <c r="C2853">
        <v>7500</v>
      </c>
      <c r="D2853">
        <v>730</v>
      </c>
      <c r="E2853">
        <v>18</v>
      </c>
      <c r="F2853">
        <v>2</v>
      </c>
      <c r="G2853">
        <v>2</v>
      </c>
      <c r="H2853">
        <v>1</v>
      </c>
      <c r="I2853">
        <v>7500</v>
      </c>
      <c r="J2853">
        <v>730</v>
      </c>
      <c r="K2853">
        <v>59.958333330000002</v>
      </c>
      <c r="L2853" t="s">
        <v>583</v>
      </c>
      <c r="M2853" t="s">
        <v>36</v>
      </c>
      <c r="N2853" s="1">
        <v>42072.654861111114</v>
      </c>
      <c r="O2853" s="1">
        <v>40521.822222222225</v>
      </c>
      <c r="P2853" s="2">
        <v>40525</v>
      </c>
      <c r="Q2853" s="1">
        <v>40555.173611111109</v>
      </c>
      <c r="R2853" t="s">
        <v>47</v>
      </c>
      <c r="S2853" t="s">
        <v>47</v>
      </c>
      <c r="T2853" t="s">
        <v>31</v>
      </c>
      <c r="U2853" t="b">
        <v>0</v>
      </c>
      <c r="V2853" t="s">
        <v>28</v>
      </c>
      <c r="W2853" t="s">
        <v>29</v>
      </c>
      <c r="X2853" t="s">
        <v>28</v>
      </c>
      <c r="Y2853" t="s">
        <v>30</v>
      </c>
    </row>
    <row r="2854" spans="1:25" x14ac:dyDescent="0.2">
      <c r="A2854">
        <v>2852</v>
      </c>
      <c r="B2854">
        <v>185759468</v>
      </c>
      <c r="C2854">
        <v>4500</v>
      </c>
      <c r="D2854">
        <v>253</v>
      </c>
      <c r="E2854">
        <v>9</v>
      </c>
      <c r="F2854">
        <v>21</v>
      </c>
      <c r="G2854">
        <v>2</v>
      </c>
      <c r="H2854">
        <v>1</v>
      </c>
      <c r="I2854">
        <v>4500</v>
      </c>
      <c r="J2854">
        <v>253</v>
      </c>
      <c r="K2854">
        <v>86.117129629999994</v>
      </c>
      <c r="L2854" t="s">
        <v>583</v>
      </c>
      <c r="M2854" t="s">
        <v>36</v>
      </c>
      <c r="N2854" s="1">
        <v>42072.654861111114</v>
      </c>
      <c r="O2854" s="1">
        <v>40281.945833333331</v>
      </c>
      <c r="P2854" s="2">
        <v>40282</v>
      </c>
      <c r="Q2854" s="1">
        <v>40318.945833333331</v>
      </c>
      <c r="R2854" t="s">
        <v>59</v>
      </c>
      <c r="S2854" t="s">
        <v>26</v>
      </c>
      <c r="T2854" t="s">
        <v>40</v>
      </c>
      <c r="U2854" t="b">
        <v>0</v>
      </c>
      <c r="V2854" t="s">
        <v>41</v>
      </c>
      <c r="W2854" t="s">
        <v>29</v>
      </c>
      <c r="X2854" t="s">
        <v>41</v>
      </c>
      <c r="Y2854" t="s">
        <v>42</v>
      </c>
    </row>
    <row r="2855" spans="1:25" x14ac:dyDescent="0.2">
      <c r="A2855">
        <v>2853</v>
      </c>
      <c r="B2855">
        <v>1252699545</v>
      </c>
      <c r="C2855">
        <v>19250</v>
      </c>
      <c r="D2855">
        <v>335</v>
      </c>
      <c r="E2855">
        <v>3</v>
      </c>
      <c r="F2855">
        <v>0</v>
      </c>
      <c r="G2855">
        <v>1</v>
      </c>
      <c r="H2855">
        <v>1</v>
      </c>
      <c r="I2855">
        <v>19250</v>
      </c>
      <c r="J2855">
        <v>335</v>
      </c>
      <c r="K2855">
        <v>90.725428239999999</v>
      </c>
      <c r="L2855" t="s">
        <v>583</v>
      </c>
      <c r="M2855" t="s">
        <v>36</v>
      </c>
      <c r="N2855" s="1">
        <v>42072.654861111114</v>
      </c>
      <c r="O2855" s="1">
        <v>40521.822222222225</v>
      </c>
      <c r="P2855" s="2">
        <v>40525</v>
      </c>
      <c r="Q2855" s="1">
        <v>40555.173611111109</v>
      </c>
      <c r="R2855" t="s">
        <v>85</v>
      </c>
      <c r="S2855" t="s">
        <v>85</v>
      </c>
      <c r="T2855" t="s">
        <v>31</v>
      </c>
      <c r="U2855" t="b">
        <v>1</v>
      </c>
      <c r="V2855" t="s">
        <v>28</v>
      </c>
      <c r="W2855" t="s">
        <v>29</v>
      </c>
      <c r="X2855" t="s">
        <v>28</v>
      </c>
      <c r="Y2855" t="s">
        <v>30</v>
      </c>
    </row>
    <row r="2856" spans="1:25" x14ac:dyDescent="0.2">
      <c r="A2856">
        <v>2854</v>
      </c>
      <c r="B2856">
        <v>2010818806</v>
      </c>
      <c r="C2856">
        <v>2000</v>
      </c>
      <c r="D2856">
        <v>50</v>
      </c>
      <c r="E2856">
        <v>1</v>
      </c>
      <c r="F2856">
        <v>5</v>
      </c>
      <c r="G2856">
        <v>3</v>
      </c>
      <c r="H2856">
        <v>1</v>
      </c>
      <c r="I2856">
        <v>2000</v>
      </c>
      <c r="J2856">
        <v>50</v>
      </c>
      <c r="K2856">
        <v>52.535266200000002</v>
      </c>
      <c r="L2856" t="s">
        <v>583</v>
      </c>
      <c r="M2856" t="s">
        <v>36</v>
      </c>
      <c r="N2856" s="1">
        <v>42072.654861111114</v>
      </c>
      <c r="O2856" s="1">
        <v>40281.945833333331</v>
      </c>
      <c r="P2856" s="2">
        <v>40282</v>
      </c>
      <c r="Q2856" s="1">
        <v>40318.945833333331</v>
      </c>
      <c r="R2856" t="s">
        <v>47</v>
      </c>
      <c r="S2856" t="s">
        <v>47</v>
      </c>
      <c r="T2856" t="s">
        <v>31</v>
      </c>
      <c r="U2856" t="b">
        <v>0</v>
      </c>
      <c r="V2856" t="s">
        <v>41</v>
      </c>
      <c r="W2856" t="s">
        <v>29</v>
      </c>
      <c r="X2856" t="s">
        <v>41</v>
      </c>
      <c r="Y2856" t="s">
        <v>42</v>
      </c>
    </row>
    <row r="2857" spans="1:25" x14ac:dyDescent="0.2">
      <c r="A2857">
        <v>2855</v>
      </c>
      <c r="B2857">
        <v>423007537</v>
      </c>
      <c r="C2857">
        <v>5000</v>
      </c>
      <c r="D2857">
        <v>6089</v>
      </c>
      <c r="E2857">
        <v>79</v>
      </c>
      <c r="F2857">
        <v>15</v>
      </c>
      <c r="G2857">
        <v>1</v>
      </c>
      <c r="H2857">
        <v>1</v>
      </c>
      <c r="I2857">
        <v>5000</v>
      </c>
      <c r="J2857">
        <v>6089</v>
      </c>
      <c r="K2857">
        <v>72.164085650000004</v>
      </c>
      <c r="L2857" t="s">
        <v>584</v>
      </c>
      <c r="M2857" t="s">
        <v>100</v>
      </c>
      <c r="N2857" s="1">
        <v>42072.654861111114</v>
      </c>
      <c r="O2857" s="1">
        <v>40521.822222222225</v>
      </c>
      <c r="P2857" s="2">
        <v>40525</v>
      </c>
      <c r="Q2857" s="1">
        <v>40555.173611111109</v>
      </c>
      <c r="R2857" t="s">
        <v>67</v>
      </c>
      <c r="S2857" t="s">
        <v>67</v>
      </c>
      <c r="T2857" t="s">
        <v>27</v>
      </c>
      <c r="U2857" t="b">
        <v>1</v>
      </c>
      <c r="V2857" t="s">
        <v>28</v>
      </c>
      <c r="W2857" t="s">
        <v>29</v>
      </c>
      <c r="X2857" t="s">
        <v>28</v>
      </c>
      <c r="Y2857" t="s">
        <v>30</v>
      </c>
    </row>
    <row r="2858" spans="1:25" x14ac:dyDescent="0.2">
      <c r="A2858">
        <v>2856</v>
      </c>
      <c r="B2858">
        <v>199158008</v>
      </c>
      <c r="C2858">
        <v>16384</v>
      </c>
      <c r="D2858">
        <v>53001</v>
      </c>
      <c r="E2858">
        <v>441</v>
      </c>
      <c r="F2858">
        <v>1</v>
      </c>
      <c r="G2858">
        <v>1</v>
      </c>
      <c r="H2858">
        <v>1</v>
      </c>
      <c r="I2858">
        <v>16384</v>
      </c>
      <c r="J2858">
        <v>53001</v>
      </c>
      <c r="K2858">
        <v>30</v>
      </c>
      <c r="L2858" t="s">
        <v>585</v>
      </c>
      <c r="M2858" t="s">
        <v>155</v>
      </c>
      <c r="N2858" s="1">
        <v>42072.654861111114</v>
      </c>
      <c r="O2858" s="1">
        <v>40521.822222222225</v>
      </c>
      <c r="P2858" s="2">
        <v>40525</v>
      </c>
      <c r="Q2858" s="1">
        <v>40555.173611111109</v>
      </c>
      <c r="R2858" t="s">
        <v>125</v>
      </c>
      <c r="S2858" t="s">
        <v>52</v>
      </c>
      <c r="T2858" t="s">
        <v>27</v>
      </c>
      <c r="U2858" t="b">
        <v>1</v>
      </c>
      <c r="V2858" t="s">
        <v>28</v>
      </c>
      <c r="W2858" t="s">
        <v>29</v>
      </c>
      <c r="X2858" t="s">
        <v>28</v>
      </c>
      <c r="Y2858" t="s">
        <v>30</v>
      </c>
    </row>
    <row r="2859" spans="1:25" x14ac:dyDescent="0.2">
      <c r="A2859">
        <v>2857</v>
      </c>
      <c r="B2859">
        <v>3981000</v>
      </c>
      <c r="C2859">
        <v>5000</v>
      </c>
      <c r="D2859">
        <v>50</v>
      </c>
      <c r="E2859">
        <v>1</v>
      </c>
      <c r="F2859">
        <v>1</v>
      </c>
      <c r="G2859">
        <v>1</v>
      </c>
      <c r="H2859">
        <v>1</v>
      </c>
      <c r="I2859">
        <v>5000</v>
      </c>
      <c r="J2859">
        <v>50</v>
      </c>
      <c r="K2859">
        <v>30</v>
      </c>
      <c r="L2859" t="s">
        <v>586</v>
      </c>
      <c r="M2859" t="s">
        <v>587</v>
      </c>
      <c r="N2859" s="1">
        <v>42072.654861111114</v>
      </c>
      <c r="O2859" s="1">
        <v>40521.822222222225</v>
      </c>
      <c r="P2859" s="2">
        <v>40525</v>
      </c>
      <c r="Q2859" s="1">
        <v>40555.173611111109</v>
      </c>
      <c r="R2859" t="s">
        <v>85</v>
      </c>
      <c r="S2859" t="s">
        <v>85</v>
      </c>
      <c r="T2859" t="s">
        <v>31</v>
      </c>
      <c r="U2859" t="b">
        <v>1</v>
      </c>
      <c r="V2859" t="s">
        <v>28</v>
      </c>
      <c r="W2859" t="s">
        <v>29</v>
      </c>
      <c r="X2859" t="s">
        <v>28</v>
      </c>
      <c r="Y2859" t="s">
        <v>30</v>
      </c>
    </row>
    <row r="2860" spans="1:25" x14ac:dyDescent="0.2">
      <c r="A2860">
        <v>2858</v>
      </c>
      <c r="B2860">
        <v>2001854877</v>
      </c>
      <c r="C2860">
        <v>100</v>
      </c>
      <c r="D2860">
        <v>0</v>
      </c>
      <c r="E2860">
        <v>0</v>
      </c>
      <c r="F2860">
        <v>0</v>
      </c>
      <c r="G2860">
        <v>3</v>
      </c>
      <c r="H2860">
        <v>1</v>
      </c>
      <c r="I2860">
        <v>100</v>
      </c>
      <c r="J2860">
        <v>0</v>
      </c>
      <c r="K2860">
        <v>41.376307869999998</v>
      </c>
      <c r="L2860" t="s">
        <v>588</v>
      </c>
      <c r="M2860" t="s">
        <v>148</v>
      </c>
      <c r="N2860" s="1">
        <v>42072.654861111114</v>
      </c>
      <c r="O2860" s="1">
        <v>40521.822222222225</v>
      </c>
      <c r="P2860" s="2">
        <v>40525</v>
      </c>
      <c r="Q2860" s="1">
        <v>40555.173611111109</v>
      </c>
      <c r="R2860" t="s">
        <v>25</v>
      </c>
      <c r="S2860" t="s">
        <v>26</v>
      </c>
      <c r="T2860" t="s">
        <v>40</v>
      </c>
      <c r="U2860" t="b">
        <v>0</v>
      </c>
      <c r="V2860" t="s">
        <v>28</v>
      </c>
      <c r="W2860" t="s">
        <v>29</v>
      </c>
      <c r="X2860" t="s">
        <v>28</v>
      </c>
      <c r="Y2860" t="s">
        <v>30</v>
      </c>
    </row>
    <row r="2861" spans="1:25" x14ac:dyDescent="0.2">
      <c r="A2861">
        <v>2859</v>
      </c>
      <c r="B2861">
        <v>800258210</v>
      </c>
      <c r="C2861">
        <v>2500</v>
      </c>
      <c r="D2861">
        <v>2800</v>
      </c>
      <c r="E2861">
        <v>41</v>
      </c>
      <c r="F2861">
        <v>1</v>
      </c>
      <c r="G2861">
        <v>1</v>
      </c>
      <c r="H2861">
        <v>1</v>
      </c>
      <c r="I2861">
        <v>2500</v>
      </c>
      <c r="J2861">
        <v>2800</v>
      </c>
      <c r="K2861">
        <v>36.997129630000003</v>
      </c>
      <c r="L2861" t="s">
        <v>589</v>
      </c>
      <c r="M2861" t="s">
        <v>94</v>
      </c>
      <c r="N2861" s="1">
        <v>42072.654861111114</v>
      </c>
      <c r="O2861" s="1">
        <v>40521.822222222225</v>
      </c>
      <c r="P2861" s="2">
        <v>40525</v>
      </c>
      <c r="Q2861" s="1">
        <v>40555.173611111109</v>
      </c>
      <c r="R2861" t="s">
        <v>59</v>
      </c>
      <c r="S2861" t="s">
        <v>26</v>
      </c>
      <c r="T2861" t="s">
        <v>27</v>
      </c>
      <c r="U2861" t="b">
        <v>1</v>
      </c>
      <c r="V2861" t="s">
        <v>28</v>
      </c>
      <c r="W2861" t="s">
        <v>29</v>
      </c>
      <c r="X2861" t="s">
        <v>28</v>
      </c>
      <c r="Y2861" t="s">
        <v>30</v>
      </c>
    </row>
    <row r="2862" spans="1:25" x14ac:dyDescent="0.2">
      <c r="A2862">
        <v>2860</v>
      </c>
      <c r="B2862">
        <v>1041450458</v>
      </c>
      <c r="C2862">
        <v>5000</v>
      </c>
      <c r="D2862">
        <v>5190</v>
      </c>
      <c r="E2862">
        <v>40</v>
      </c>
      <c r="F2862">
        <v>0</v>
      </c>
      <c r="G2862">
        <v>1</v>
      </c>
      <c r="H2862">
        <v>1</v>
      </c>
      <c r="I2862">
        <v>5000</v>
      </c>
      <c r="J2862">
        <v>5190</v>
      </c>
      <c r="K2862">
        <v>30</v>
      </c>
      <c r="L2862" t="s">
        <v>590</v>
      </c>
      <c r="M2862" t="s">
        <v>117</v>
      </c>
      <c r="N2862" s="1">
        <v>42072.654861111114</v>
      </c>
      <c r="O2862" s="1">
        <v>40521.822222222225</v>
      </c>
      <c r="P2862" s="2">
        <v>40525</v>
      </c>
      <c r="Q2862" s="1">
        <v>40555.173611111109</v>
      </c>
      <c r="R2862" t="s">
        <v>134</v>
      </c>
      <c r="S2862" t="s">
        <v>34</v>
      </c>
      <c r="T2862" t="s">
        <v>27</v>
      </c>
      <c r="U2862" t="b">
        <v>1</v>
      </c>
      <c r="V2862" t="s">
        <v>28</v>
      </c>
      <c r="W2862" t="s">
        <v>29</v>
      </c>
      <c r="X2862" t="s">
        <v>28</v>
      </c>
      <c r="Y2862" t="s">
        <v>30</v>
      </c>
    </row>
    <row r="2863" spans="1:25" x14ac:dyDescent="0.2">
      <c r="A2863">
        <v>2861</v>
      </c>
      <c r="B2863">
        <v>794383453</v>
      </c>
      <c r="C2863">
        <v>7000</v>
      </c>
      <c r="D2863">
        <v>100</v>
      </c>
      <c r="E2863">
        <v>1</v>
      </c>
      <c r="F2863">
        <v>1</v>
      </c>
      <c r="G2863">
        <v>1</v>
      </c>
      <c r="H2863">
        <v>1</v>
      </c>
      <c r="I2863">
        <v>7000</v>
      </c>
      <c r="J2863">
        <v>100</v>
      </c>
      <c r="K2863">
        <v>50</v>
      </c>
      <c r="L2863" t="s">
        <v>590</v>
      </c>
      <c r="M2863" t="s">
        <v>117</v>
      </c>
      <c r="N2863" s="1">
        <v>42072.654861111114</v>
      </c>
      <c r="O2863" s="1">
        <v>40521.822222222225</v>
      </c>
      <c r="P2863" s="2">
        <v>40525</v>
      </c>
      <c r="Q2863" s="1">
        <v>40555.173611111109</v>
      </c>
      <c r="R2863" t="s">
        <v>67</v>
      </c>
      <c r="S2863" t="s">
        <v>67</v>
      </c>
      <c r="T2863" t="s">
        <v>31</v>
      </c>
      <c r="U2863" t="b">
        <v>0</v>
      </c>
      <c r="V2863" t="s">
        <v>28</v>
      </c>
      <c r="W2863" t="s">
        <v>29</v>
      </c>
      <c r="X2863" t="s">
        <v>28</v>
      </c>
      <c r="Y2863" t="s">
        <v>30</v>
      </c>
    </row>
    <row r="2864" spans="1:25" x14ac:dyDescent="0.2">
      <c r="A2864">
        <v>2862</v>
      </c>
      <c r="B2864">
        <v>1538209808</v>
      </c>
      <c r="C2864">
        <v>7000</v>
      </c>
      <c r="D2864">
        <v>15500</v>
      </c>
      <c r="E2864">
        <v>261</v>
      </c>
      <c r="F2864">
        <v>0</v>
      </c>
      <c r="G2864">
        <v>1</v>
      </c>
      <c r="H2864">
        <v>1</v>
      </c>
      <c r="I2864">
        <v>7000</v>
      </c>
      <c r="J2864">
        <v>15500</v>
      </c>
      <c r="K2864">
        <v>20</v>
      </c>
      <c r="L2864" t="s">
        <v>591</v>
      </c>
      <c r="M2864" t="s">
        <v>87</v>
      </c>
      <c r="N2864" s="1">
        <v>42072.654861111114</v>
      </c>
      <c r="O2864" s="1">
        <v>40521.822222222225</v>
      </c>
      <c r="P2864" s="2">
        <v>40525</v>
      </c>
      <c r="Q2864" s="1">
        <v>40555.173611111109</v>
      </c>
      <c r="R2864" t="s">
        <v>37</v>
      </c>
      <c r="S2864" t="s">
        <v>37</v>
      </c>
      <c r="T2864" t="s">
        <v>27</v>
      </c>
      <c r="U2864" t="b">
        <v>1</v>
      </c>
      <c r="V2864" t="s">
        <v>28</v>
      </c>
      <c r="W2864" t="s">
        <v>29</v>
      </c>
      <c r="X2864" t="s">
        <v>28</v>
      </c>
      <c r="Y2864" t="s">
        <v>30</v>
      </c>
    </row>
    <row r="2865" spans="1:25" x14ac:dyDescent="0.2">
      <c r="A2865">
        <v>2863</v>
      </c>
      <c r="B2865">
        <v>806264804</v>
      </c>
      <c r="C2865">
        <v>3000</v>
      </c>
      <c r="D2865">
        <v>3111</v>
      </c>
      <c r="E2865">
        <v>48</v>
      </c>
      <c r="F2865">
        <v>1</v>
      </c>
      <c r="G2865">
        <v>1</v>
      </c>
      <c r="H2865">
        <v>1</v>
      </c>
      <c r="I2865">
        <v>3000</v>
      </c>
      <c r="J2865">
        <v>3111</v>
      </c>
      <c r="K2865">
        <v>30</v>
      </c>
      <c r="L2865" t="s">
        <v>591</v>
      </c>
      <c r="M2865" t="s">
        <v>87</v>
      </c>
      <c r="N2865" s="1">
        <v>42072.654861111114</v>
      </c>
      <c r="O2865" s="1">
        <v>40521.822222222225</v>
      </c>
      <c r="P2865" s="2">
        <v>40525</v>
      </c>
      <c r="Q2865" s="1">
        <v>40555.173611111109</v>
      </c>
      <c r="R2865" t="s">
        <v>47</v>
      </c>
      <c r="S2865" t="s">
        <v>47</v>
      </c>
      <c r="T2865" t="s">
        <v>27</v>
      </c>
      <c r="U2865" t="b">
        <v>1</v>
      </c>
      <c r="V2865" t="s">
        <v>28</v>
      </c>
      <c r="W2865" t="s">
        <v>29</v>
      </c>
      <c r="X2865" t="s">
        <v>28</v>
      </c>
      <c r="Y2865" t="s">
        <v>30</v>
      </c>
    </row>
    <row r="2866" spans="1:25" x14ac:dyDescent="0.2">
      <c r="A2866">
        <v>2864</v>
      </c>
      <c r="B2866">
        <v>628401820</v>
      </c>
      <c r="C2866">
        <v>6000</v>
      </c>
      <c r="D2866">
        <v>0</v>
      </c>
      <c r="E2866">
        <v>0</v>
      </c>
      <c r="F2866">
        <v>0</v>
      </c>
      <c r="G2866">
        <v>1</v>
      </c>
      <c r="H2866">
        <v>1</v>
      </c>
      <c r="I2866">
        <v>6000</v>
      </c>
      <c r="J2866">
        <v>0</v>
      </c>
      <c r="K2866">
        <v>45</v>
      </c>
      <c r="L2866" t="s">
        <v>591</v>
      </c>
      <c r="M2866" t="s">
        <v>87</v>
      </c>
      <c r="N2866" s="1">
        <v>42072.654861111114</v>
      </c>
      <c r="O2866" s="1">
        <v>40521.822222222225</v>
      </c>
      <c r="P2866" s="2">
        <v>40525</v>
      </c>
      <c r="Q2866" s="1">
        <v>40555.173611111109</v>
      </c>
      <c r="R2866" t="s">
        <v>95</v>
      </c>
      <c r="S2866" t="s">
        <v>37</v>
      </c>
      <c r="T2866" t="s">
        <v>31</v>
      </c>
      <c r="U2866" t="b">
        <v>1</v>
      </c>
      <c r="V2866" t="s">
        <v>28</v>
      </c>
      <c r="W2866" t="s">
        <v>29</v>
      </c>
      <c r="X2866" t="s">
        <v>28</v>
      </c>
      <c r="Y2866" t="s">
        <v>30</v>
      </c>
    </row>
    <row r="2867" spans="1:25" x14ac:dyDescent="0.2">
      <c r="A2867">
        <v>2865</v>
      </c>
      <c r="B2867">
        <v>255091549</v>
      </c>
      <c r="C2867">
        <v>1600</v>
      </c>
      <c r="D2867">
        <v>0</v>
      </c>
      <c r="E2867">
        <v>0</v>
      </c>
      <c r="F2867">
        <v>0</v>
      </c>
      <c r="G2867">
        <v>1</v>
      </c>
      <c r="H2867">
        <v>1</v>
      </c>
      <c r="I2867">
        <v>1600</v>
      </c>
      <c r="J2867">
        <v>0</v>
      </c>
      <c r="K2867">
        <v>32</v>
      </c>
      <c r="L2867" t="s">
        <v>591</v>
      </c>
      <c r="M2867" t="s">
        <v>87</v>
      </c>
      <c r="N2867" s="1">
        <v>42072.654861111114</v>
      </c>
      <c r="O2867" s="1">
        <v>40521.822222222225</v>
      </c>
      <c r="P2867" s="2">
        <v>40525</v>
      </c>
      <c r="Q2867" s="1">
        <v>40555.173611111109</v>
      </c>
      <c r="R2867" t="s">
        <v>84</v>
      </c>
      <c r="S2867" t="s">
        <v>62</v>
      </c>
      <c r="T2867" t="s">
        <v>31</v>
      </c>
      <c r="U2867" t="b">
        <v>1</v>
      </c>
      <c r="V2867" t="s">
        <v>28</v>
      </c>
      <c r="W2867" t="s">
        <v>29</v>
      </c>
      <c r="X2867" t="s">
        <v>28</v>
      </c>
      <c r="Y2867" t="s">
        <v>30</v>
      </c>
    </row>
    <row r="2868" spans="1:25" x14ac:dyDescent="0.2">
      <c r="A2868">
        <v>2866</v>
      </c>
      <c r="B2868">
        <v>1984017865</v>
      </c>
      <c r="C2868">
        <v>2000</v>
      </c>
      <c r="D2868">
        <v>0</v>
      </c>
      <c r="E2868">
        <v>0</v>
      </c>
      <c r="F2868">
        <v>0</v>
      </c>
      <c r="G2868">
        <v>1</v>
      </c>
      <c r="H2868">
        <v>1</v>
      </c>
      <c r="I2868">
        <v>2000</v>
      </c>
      <c r="J2868">
        <v>0</v>
      </c>
      <c r="K2868">
        <v>89.447962959999998</v>
      </c>
      <c r="L2868" t="s">
        <v>592</v>
      </c>
      <c r="M2868" t="s">
        <v>237</v>
      </c>
      <c r="N2868" s="1">
        <v>42072.654861111114</v>
      </c>
      <c r="O2868" s="1">
        <v>40281.945833333331</v>
      </c>
      <c r="P2868" s="2">
        <v>40282</v>
      </c>
      <c r="Q2868" s="1">
        <v>40318.945833333331</v>
      </c>
      <c r="R2868" t="s">
        <v>77</v>
      </c>
      <c r="S2868" t="s">
        <v>77</v>
      </c>
      <c r="T2868" t="s">
        <v>31</v>
      </c>
      <c r="U2868" t="b">
        <v>0</v>
      </c>
      <c r="V2868" t="s">
        <v>41</v>
      </c>
      <c r="W2868" t="s">
        <v>29</v>
      </c>
      <c r="X2868" t="s">
        <v>41</v>
      </c>
      <c r="Y2868" t="s">
        <v>42</v>
      </c>
    </row>
    <row r="2869" spans="1:25" x14ac:dyDescent="0.2">
      <c r="A2869">
        <v>2867</v>
      </c>
      <c r="B2869">
        <v>1351729343</v>
      </c>
      <c r="C2869">
        <v>7500</v>
      </c>
      <c r="D2869">
        <v>455</v>
      </c>
      <c r="E2869">
        <v>16</v>
      </c>
      <c r="F2869">
        <v>0</v>
      </c>
      <c r="G2869">
        <v>1</v>
      </c>
      <c r="H2869">
        <v>1</v>
      </c>
      <c r="I2869">
        <v>7500</v>
      </c>
      <c r="J2869">
        <v>455</v>
      </c>
      <c r="K2869">
        <v>30.280798610000002</v>
      </c>
      <c r="L2869" t="s">
        <v>593</v>
      </c>
      <c r="M2869" t="s">
        <v>109</v>
      </c>
      <c r="N2869" s="1">
        <v>42072.654861111114</v>
      </c>
      <c r="O2869" s="1">
        <v>40281.945833333331</v>
      </c>
      <c r="P2869" s="2">
        <v>40282</v>
      </c>
      <c r="Q2869" s="1">
        <v>40318.945833333331</v>
      </c>
      <c r="R2869" t="s">
        <v>55</v>
      </c>
      <c r="S2869" t="s">
        <v>37</v>
      </c>
      <c r="T2869" t="s">
        <v>31</v>
      </c>
      <c r="U2869" t="b">
        <v>1</v>
      </c>
      <c r="V2869" t="s">
        <v>41</v>
      </c>
      <c r="W2869" t="s">
        <v>29</v>
      </c>
      <c r="X2869" t="s">
        <v>41</v>
      </c>
      <c r="Y2869" t="s">
        <v>42</v>
      </c>
    </row>
    <row r="2870" spans="1:25" x14ac:dyDescent="0.2">
      <c r="A2870">
        <v>2868</v>
      </c>
      <c r="B2870">
        <v>1761397614</v>
      </c>
      <c r="C2870">
        <v>1500</v>
      </c>
      <c r="D2870">
        <v>456</v>
      </c>
      <c r="E2870">
        <v>14</v>
      </c>
      <c r="F2870">
        <v>0</v>
      </c>
      <c r="G2870">
        <v>1</v>
      </c>
      <c r="H2870">
        <v>1</v>
      </c>
      <c r="I2870">
        <v>1500</v>
      </c>
      <c r="J2870">
        <v>456</v>
      </c>
      <c r="K2870">
        <v>21.260104170000002</v>
      </c>
      <c r="L2870" t="s">
        <v>593</v>
      </c>
      <c r="M2870" t="s">
        <v>109</v>
      </c>
      <c r="N2870" s="1">
        <v>42072.654861111114</v>
      </c>
      <c r="O2870" s="1">
        <v>40521.822222222225</v>
      </c>
      <c r="P2870" s="2">
        <v>40525</v>
      </c>
      <c r="Q2870" s="1">
        <v>40555.173611111109</v>
      </c>
      <c r="R2870" t="s">
        <v>55</v>
      </c>
      <c r="S2870" t="s">
        <v>37</v>
      </c>
      <c r="T2870" t="s">
        <v>31</v>
      </c>
      <c r="U2870" t="b">
        <v>0</v>
      </c>
      <c r="V2870" t="s">
        <v>28</v>
      </c>
      <c r="W2870" t="s">
        <v>29</v>
      </c>
      <c r="X2870" t="s">
        <v>28</v>
      </c>
      <c r="Y2870" t="s">
        <v>30</v>
      </c>
    </row>
    <row r="2871" spans="1:25" x14ac:dyDescent="0.2">
      <c r="A2871">
        <v>2869</v>
      </c>
      <c r="B2871">
        <v>2060482785</v>
      </c>
      <c r="C2871">
        <v>3000</v>
      </c>
      <c r="D2871">
        <v>0</v>
      </c>
      <c r="E2871">
        <v>0</v>
      </c>
      <c r="F2871">
        <v>6</v>
      </c>
      <c r="G2871">
        <v>1</v>
      </c>
      <c r="H2871">
        <v>1</v>
      </c>
      <c r="I2871">
        <v>3000</v>
      </c>
      <c r="J2871">
        <v>0</v>
      </c>
      <c r="K2871">
        <v>13.851053240000001</v>
      </c>
      <c r="L2871" t="s">
        <v>593</v>
      </c>
      <c r="M2871" t="s">
        <v>109</v>
      </c>
      <c r="N2871" s="1">
        <v>42072.654861111114</v>
      </c>
      <c r="O2871" s="1">
        <v>40281.945833333331</v>
      </c>
      <c r="P2871" s="2">
        <v>40282</v>
      </c>
      <c r="Q2871" s="1">
        <v>40318.945833333331</v>
      </c>
      <c r="R2871" t="s">
        <v>59</v>
      </c>
      <c r="S2871" t="s">
        <v>26</v>
      </c>
      <c r="T2871" t="s">
        <v>31</v>
      </c>
      <c r="U2871" t="b">
        <v>1</v>
      </c>
      <c r="V2871" t="s">
        <v>41</v>
      </c>
      <c r="W2871" t="s">
        <v>29</v>
      </c>
      <c r="X2871" t="s">
        <v>41</v>
      </c>
      <c r="Y2871" t="s">
        <v>42</v>
      </c>
    </row>
    <row r="2872" spans="1:25" x14ac:dyDescent="0.2">
      <c r="A2872">
        <v>2870</v>
      </c>
      <c r="B2872">
        <v>2031745804</v>
      </c>
      <c r="C2872">
        <v>2000</v>
      </c>
      <c r="D2872">
        <v>650</v>
      </c>
      <c r="E2872">
        <v>17</v>
      </c>
      <c r="F2872">
        <v>7</v>
      </c>
      <c r="G2872">
        <v>1</v>
      </c>
      <c r="H2872">
        <v>1</v>
      </c>
      <c r="I2872">
        <v>2000</v>
      </c>
      <c r="J2872">
        <v>650</v>
      </c>
      <c r="K2872">
        <v>50.68341435</v>
      </c>
      <c r="L2872" t="s">
        <v>594</v>
      </c>
      <c r="M2872" t="s">
        <v>218</v>
      </c>
      <c r="N2872" s="1">
        <v>42072.654861111114</v>
      </c>
      <c r="O2872" s="1">
        <v>40281.945833333331</v>
      </c>
      <c r="P2872" s="2">
        <v>40282</v>
      </c>
      <c r="Q2872" s="1">
        <v>40318.945833333331</v>
      </c>
      <c r="R2872" t="s">
        <v>114</v>
      </c>
      <c r="S2872" t="s">
        <v>26</v>
      </c>
      <c r="T2872" t="s">
        <v>31</v>
      </c>
      <c r="U2872" t="b">
        <v>1</v>
      </c>
      <c r="V2872" t="s">
        <v>41</v>
      </c>
      <c r="W2872" t="s">
        <v>29</v>
      </c>
      <c r="X2872" t="s">
        <v>41</v>
      </c>
      <c r="Y2872" t="s">
        <v>42</v>
      </c>
    </row>
    <row r="2873" spans="1:25" x14ac:dyDescent="0.2">
      <c r="A2873">
        <v>2871</v>
      </c>
      <c r="B2873">
        <v>939123098</v>
      </c>
      <c r="C2873">
        <v>10000</v>
      </c>
      <c r="D2873">
        <v>10</v>
      </c>
      <c r="E2873">
        <v>1</v>
      </c>
      <c r="F2873">
        <v>0</v>
      </c>
      <c r="G2873">
        <v>1</v>
      </c>
      <c r="H2873">
        <v>1</v>
      </c>
      <c r="I2873">
        <v>10000</v>
      </c>
      <c r="J2873">
        <v>10</v>
      </c>
      <c r="K2873">
        <v>90</v>
      </c>
      <c r="L2873" t="s">
        <v>594</v>
      </c>
      <c r="M2873" t="s">
        <v>218</v>
      </c>
      <c r="N2873" s="1">
        <v>42072.654861111114</v>
      </c>
      <c r="O2873" s="1">
        <v>40521.822222222225</v>
      </c>
      <c r="P2873" s="2">
        <v>40525</v>
      </c>
      <c r="Q2873" s="1">
        <v>40555.173611111109</v>
      </c>
      <c r="R2873" t="s">
        <v>76</v>
      </c>
      <c r="S2873" t="s">
        <v>77</v>
      </c>
      <c r="T2873" t="s">
        <v>31</v>
      </c>
      <c r="U2873" t="b">
        <v>0</v>
      </c>
      <c r="V2873" t="s">
        <v>28</v>
      </c>
      <c r="W2873" t="s">
        <v>29</v>
      </c>
      <c r="X2873" t="s">
        <v>28</v>
      </c>
      <c r="Y2873" t="s">
        <v>30</v>
      </c>
    </row>
    <row r="2874" spans="1:25" x14ac:dyDescent="0.2">
      <c r="A2874">
        <v>2872</v>
      </c>
      <c r="B2874">
        <v>1224834643</v>
      </c>
      <c r="C2874">
        <v>6000</v>
      </c>
      <c r="D2874">
        <v>6020</v>
      </c>
      <c r="E2874">
        <v>44</v>
      </c>
      <c r="F2874">
        <v>1</v>
      </c>
      <c r="G2874">
        <v>1</v>
      </c>
      <c r="H2874">
        <v>1</v>
      </c>
      <c r="I2874">
        <v>6000</v>
      </c>
      <c r="J2874">
        <v>6020</v>
      </c>
      <c r="K2874">
        <v>88.828402780000005</v>
      </c>
      <c r="L2874" t="s">
        <v>595</v>
      </c>
      <c r="M2874" t="s">
        <v>392</v>
      </c>
      <c r="N2874" s="1">
        <v>42072.654861111114</v>
      </c>
      <c r="O2874" s="1">
        <v>40281.945833333331</v>
      </c>
      <c r="P2874" s="2">
        <v>40282</v>
      </c>
      <c r="Q2874" s="1">
        <v>40318.945833333331</v>
      </c>
      <c r="R2874" t="s">
        <v>26</v>
      </c>
      <c r="S2874" t="s">
        <v>26</v>
      </c>
      <c r="T2874" t="s">
        <v>27</v>
      </c>
      <c r="U2874" t="b">
        <v>1</v>
      </c>
      <c r="V2874" t="s">
        <v>41</v>
      </c>
      <c r="W2874" t="s">
        <v>29</v>
      </c>
      <c r="X2874" t="s">
        <v>41</v>
      </c>
      <c r="Y2874" t="s">
        <v>42</v>
      </c>
    </row>
    <row r="2875" spans="1:25" x14ac:dyDescent="0.2">
      <c r="A2875">
        <v>2873</v>
      </c>
      <c r="B2875">
        <v>1264397058</v>
      </c>
      <c r="C2875">
        <v>1500</v>
      </c>
      <c r="D2875">
        <v>15</v>
      </c>
      <c r="E2875">
        <v>1</v>
      </c>
      <c r="F2875">
        <v>6</v>
      </c>
      <c r="G2875">
        <v>1</v>
      </c>
      <c r="H2875">
        <v>1</v>
      </c>
      <c r="I2875">
        <v>1500</v>
      </c>
      <c r="J2875">
        <v>15</v>
      </c>
      <c r="K2875">
        <v>46.969386569999998</v>
      </c>
      <c r="L2875" t="s">
        <v>596</v>
      </c>
      <c r="M2875" t="s">
        <v>218</v>
      </c>
      <c r="N2875" s="1">
        <v>42072.654861111114</v>
      </c>
      <c r="O2875" s="1">
        <v>40281.945833333331</v>
      </c>
      <c r="P2875" s="2">
        <v>40282</v>
      </c>
      <c r="Q2875" s="1">
        <v>40318.945833333331</v>
      </c>
      <c r="R2875" t="s">
        <v>83</v>
      </c>
      <c r="S2875" t="s">
        <v>77</v>
      </c>
      <c r="T2875" t="s">
        <v>31</v>
      </c>
      <c r="U2875" t="b">
        <v>0</v>
      </c>
      <c r="V2875" t="s">
        <v>41</v>
      </c>
      <c r="W2875" t="s">
        <v>29</v>
      </c>
      <c r="X2875" t="s">
        <v>41</v>
      </c>
      <c r="Y2875" t="s">
        <v>42</v>
      </c>
    </row>
    <row r="2876" spans="1:25" x14ac:dyDescent="0.2">
      <c r="A2876">
        <v>2874</v>
      </c>
      <c r="B2876">
        <v>1307167333</v>
      </c>
      <c r="C2876">
        <v>12500</v>
      </c>
      <c r="D2876">
        <v>150</v>
      </c>
      <c r="E2876">
        <v>7</v>
      </c>
      <c r="F2876">
        <v>35</v>
      </c>
      <c r="G2876">
        <v>2</v>
      </c>
      <c r="H2876">
        <v>1</v>
      </c>
      <c r="I2876">
        <v>12500</v>
      </c>
      <c r="J2876">
        <v>150</v>
      </c>
      <c r="K2876">
        <v>59.958333330000002</v>
      </c>
      <c r="L2876" t="s">
        <v>597</v>
      </c>
      <c r="M2876" t="s">
        <v>87</v>
      </c>
      <c r="N2876" s="1">
        <v>42072.654861111114</v>
      </c>
      <c r="O2876" s="1">
        <v>40521.822222222225</v>
      </c>
      <c r="P2876" s="2">
        <v>40525</v>
      </c>
      <c r="Q2876" s="1">
        <v>40555.173611111109</v>
      </c>
      <c r="R2876" t="s">
        <v>26</v>
      </c>
      <c r="S2876" t="s">
        <v>26</v>
      </c>
      <c r="T2876" t="s">
        <v>31</v>
      </c>
      <c r="U2876" t="b">
        <v>1</v>
      </c>
      <c r="V2876" t="s">
        <v>28</v>
      </c>
      <c r="W2876" t="s">
        <v>29</v>
      </c>
      <c r="X2876" t="s">
        <v>28</v>
      </c>
      <c r="Y2876" t="s">
        <v>30</v>
      </c>
    </row>
    <row r="2877" spans="1:25" x14ac:dyDescent="0.2">
      <c r="A2877">
        <v>2875</v>
      </c>
      <c r="B2877">
        <v>125292780</v>
      </c>
      <c r="C2877">
        <v>40000</v>
      </c>
      <c r="D2877">
        <v>0</v>
      </c>
      <c r="E2877">
        <v>0</v>
      </c>
      <c r="F2877">
        <v>0</v>
      </c>
      <c r="G2877">
        <v>2</v>
      </c>
      <c r="H2877">
        <v>1</v>
      </c>
      <c r="I2877">
        <v>40000</v>
      </c>
      <c r="J2877">
        <v>0</v>
      </c>
      <c r="K2877">
        <v>82.9775463</v>
      </c>
      <c r="L2877" t="s">
        <v>598</v>
      </c>
      <c r="M2877" t="s">
        <v>39</v>
      </c>
      <c r="N2877" s="1">
        <v>42072.654861111114</v>
      </c>
      <c r="O2877" s="1">
        <v>40521.822222222225</v>
      </c>
      <c r="P2877" s="2">
        <v>40525</v>
      </c>
      <c r="Q2877" s="1">
        <v>40555.173611111109</v>
      </c>
      <c r="R2877" t="s">
        <v>165</v>
      </c>
      <c r="S2877" t="s">
        <v>26</v>
      </c>
      <c r="T2877" t="s">
        <v>40</v>
      </c>
      <c r="U2877" t="b">
        <v>0</v>
      </c>
      <c r="V2877" t="s">
        <v>28</v>
      </c>
      <c r="W2877" t="s">
        <v>29</v>
      </c>
      <c r="X2877" t="s">
        <v>28</v>
      </c>
      <c r="Y2877" t="s">
        <v>30</v>
      </c>
    </row>
    <row r="2878" spans="1:25" x14ac:dyDescent="0.2">
      <c r="A2878">
        <v>2876</v>
      </c>
      <c r="B2878">
        <v>1631949321</v>
      </c>
      <c r="C2878">
        <v>2500</v>
      </c>
      <c r="D2878">
        <v>2710</v>
      </c>
      <c r="E2878">
        <v>71</v>
      </c>
      <c r="F2878">
        <v>1</v>
      </c>
      <c r="G2878">
        <v>1</v>
      </c>
      <c r="H2878">
        <v>1</v>
      </c>
      <c r="I2878">
        <v>2500</v>
      </c>
      <c r="J2878">
        <v>2710</v>
      </c>
      <c r="K2878">
        <v>30.90821759</v>
      </c>
      <c r="L2878" t="s">
        <v>599</v>
      </c>
      <c r="M2878" t="s">
        <v>600</v>
      </c>
      <c r="N2878" s="1">
        <v>42072.654861111114</v>
      </c>
      <c r="O2878" s="1">
        <v>40281.945833333331</v>
      </c>
      <c r="P2878" s="2">
        <v>40282</v>
      </c>
      <c r="Q2878" s="1">
        <v>40318.945833333331</v>
      </c>
      <c r="R2878" t="s">
        <v>114</v>
      </c>
      <c r="S2878" t="s">
        <v>26</v>
      </c>
      <c r="T2878" t="s">
        <v>27</v>
      </c>
      <c r="U2878" t="b">
        <v>1</v>
      </c>
      <c r="V2878" t="s">
        <v>41</v>
      </c>
      <c r="W2878" t="s">
        <v>29</v>
      </c>
      <c r="X2878" t="s">
        <v>41</v>
      </c>
      <c r="Y2878" t="s">
        <v>42</v>
      </c>
    </row>
    <row r="2879" spans="1:25" x14ac:dyDescent="0.2">
      <c r="A2879">
        <v>2877</v>
      </c>
      <c r="B2879">
        <v>1070996219</v>
      </c>
      <c r="C2879">
        <v>2000</v>
      </c>
      <c r="D2879">
        <v>382</v>
      </c>
      <c r="E2879">
        <v>10</v>
      </c>
      <c r="F2879">
        <v>0</v>
      </c>
      <c r="G2879">
        <v>1</v>
      </c>
      <c r="H2879">
        <v>1</v>
      </c>
      <c r="I2879">
        <v>2000</v>
      </c>
      <c r="J2879">
        <v>382</v>
      </c>
      <c r="K2879">
        <v>90</v>
      </c>
      <c r="L2879" t="s">
        <v>599</v>
      </c>
      <c r="M2879" t="s">
        <v>600</v>
      </c>
      <c r="N2879" s="1">
        <v>42072.654861111114</v>
      </c>
      <c r="O2879" s="1">
        <v>40521.822222222225</v>
      </c>
      <c r="P2879" s="2">
        <v>40525</v>
      </c>
      <c r="Q2879" s="1">
        <v>40555.173611111109</v>
      </c>
      <c r="R2879" t="s">
        <v>25</v>
      </c>
      <c r="S2879" t="s">
        <v>26</v>
      </c>
      <c r="T2879" t="s">
        <v>40</v>
      </c>
      <c r="U2879" t="b">
        <v>1</v>
      </c>
      <c r="V2879" t="s">
        <v>28</v>
      </c>
      <c r="W2879" t="s">
        <v>29</v>
      </c>
      <c r="X2879" t="s">
        <v>28</v>
      </c>
      <c r="Y2879" t="s">
        <v>30</v>
      </c>
    </row>
    <row r="2880" spans="1:25" x14ac:dyDescent="0.2">
      <c r="A2880">
        <v>2878</v>
      </c>
      <c r="B2880">
        <v>979467094</v>
      </c>
      <c r="C2880">
        <v>500</v>
      </c>
      <c r="D2880">
        <v>125</v>
      </c>
      <c r="E2880">
        <v>1</v>
      </c>
      <c r="F2880">
        <v>2</v>
      </c>
      <c r="G2880">
        <v>1</v>
      </c>
      <c r="H2880">
        <v>1</v>
      </c>
      <c r="I2880">
        <v>500</v>
      </c>
      <c r="J2880">
        <v>125</v>
      </c>
      <c r="K2880">
        <v>35.228599539999998</v>
      </c>
      <c r="L2880" t="s">
        <v>599</v>
      </c>
      <c r="M2880" t="s">
        <v>600</v>
      </c>
      <c r="N2880" s="1">
        <v>42072.654861111114</v>
      </c>
      <c r="O2880" s="1">
        <v>40281.945833333331</v>
      </c>
      <c r="P2880" s="2">
        <v>40282</v>
      </c>
      <c r="Q2880" s="1">
        <v>40318.945833333331</v>
      </c>
      <c r="R2880" t="s">
        <v>25</v>
      </c>
      <c r="S2880" t="s">
        <v>26</v>
      </c>
      <c r="T2880" t="s">
        <v>40</v>
      </c>
      <c r="U2880" t="b">
        <v>0</v>
      </c>
      <c r="V2880" t="s">
        <v>41</v>
      </c>
      <c r="W2880" t="s">
        <v>29</v>
      </c>
      <c r="X2880" t="s">
        <v>41</v>
      </c>
      <c r="Y2880" t="s">
        <v>42</v>
      </c>
    </row>
    <row r="2881" spans="1:25" x14ac:dyDescent="0.2">
      <c r="A2881">
        <v>2879</v>
      </c>
      <c r="B2881">
        <v>670434773</v>
      </c>
      <c r="C2881">
        <v>7500</v>
      </c>
      <c r="D2881">
        <v>1629</v>
      </c>
      <c r="E2881">
        <v>21</v>
      </c>
      <c r="F2881">
        <v>0</v>
      </c>
      <c r="G2881">
        <v>1</v>
      </c>
      <c r="H2881">
        <v>1</v>
      </c>
      <c r="I2881">
        <v>7500</v>
      </c>
      <c r="J2881">
        <v>1629</v>
      </c>
      <c r="K2881">
        <v>30</v>
      </c>
      <c r="L2881" t="s">
        <v>601</v>
      </c>
      <c r="M2881" t="s">
        <v>50</v>
      </c>
      <c r="N2881" s="1">
        <v>42072.654861111114</v>
      </c>
      <c r="O2881" s="1">
        <v>40521.822222222225</v>
      </c>
      <c r="P2881" s="2">
        <v>40525</v>
      </c>
      <c r="Q2881" s="1">
        <v>40555.173611111109</v>
      </c>
      <c r="R2881" t="s">
        <v>66</v>
      </c>
      <c r="S2881" t="s">
        <v>66</v>
      </c>
      <c r="T2881" t="s">
        <v>31</v>
      </c>
      <c r="U2881" t="b">
        <v>0</v>
      </c>
      <c r="V2881" t="s">
        <v>28</v>
      </c>
      <c r="W2881" t="s">
        <v>29</v>
      </c>
      <c r="X2881" t="s">
        <v>28</v>
      </c>
      <c r="Y2881" t="s">
        <v>30</v>
      </c>
    </row>
    <row r="2882" spans="1:25" x14ac:dyDescent="0.2">
      <c r="A2882">
        <v>2880</v>
      </c>
      <c r="B2882">
        <v>1815517254</v>
      </c>
      <c r="C2882">
        <v>5000</v>
      </c>
      <c r="D2882">
        <v>5875</v>
      </c>
      <c r="E2882">
        <v>74</v>
      </c>
      <c r="F2882">
        <v>2</v>
      </c>
      <c r="G2882">
        <v>1</v>
      </c>
      <c r="H2882">
        <v>1</v>
      </c>
      <c r="I2882">
        <v>5000</v>
      </c>
      <c r="J2882">
        <v>5875</v>
      </c>
      <c r="K2882">
        <v>44.880150460000003</v>
      </c>
      <c r="L2882" t="s">
        <v>602</v>
      </c>
      <c r="M2882" t="s">
        <v>451</v>
      </c>
      <c r="N2882" s="1">
        <v>42072.654861111114</v>
      </c>
      <c r="O2882" s="1">
        <v>40521.822222222225</v>
      </c>
      <c r="P2882" s="2">
        <v>40525</v>
      </c>
      <c r="Q2882" s="1">
        <v>40555.173611111109</v>
      </c>
      <c r="R2882" t="s">
        <v>62</v>
      </c>
      <c r="S2882" t="s">
        <v>62</v>
      </c>
      <c r="T2882" t="s">
        <v>27</v>
      </c>
      <c r="U2882" t="b">
        <v>1</v>
      </c>
      <c r="V2882" t="s">
        <v>28</v>
      </c>
      <c r="W2882" t="s">
        <v>29</v>
      </c>
      <c r="X2882" t="s">
        <v>28</v>
      </c>
      <c r="Y2882" t="s">
        <v>30</v>
      </c>
    </row>
    <row r="2883" spans="1:25" x14ac:dyDescent="0.2">
      <c r="A2883">
        <v>2881</v>
      </c>
      <c r="B2883">
        <v>401813786</v>
      </c>
      <c r="C2883">
        <v>3000</v>
      </c>
      <c r="D2883">
        <v>3369</v>
      </c>
      <c r="E2883">
        <v>73</v>
      </c>
      <c r="F2883">
        <v>1</v>
      </c>
      <c r="G2883">
        <v>1</v>
      </c>
      <c r="H2883">
        <v>1</v>
      </c>
      <c r="I2883">
        <v>3000</v>
      </c>
      <c r="J2883">
        <v>3369</v>
      </c>
      <c r="K2883">
        <v>35.42508102</v>
      </c>
      <c r="L2883" t="s">
        <v>602</v>
      </c>
      <c r="M2883" t="s">
        <v>451</v>
      </c>
      <c r="N2883" s="1">
        <v>42072.654861111114</v>
      </c>
      <c r="O2883" s="1">
        <v>40281.945833333331</v>
      </c>
      <c r="P2883" s="2">
        <v>40282</v>
      </c>
      <c r="Q2883" s="1">
        <v>40318.945833333331</v>
      </c>
      <c r="R2883" t="s">
        <v>47</v>
      </c>
      <c r="S2883" t="s">
        <v>47</v>
      </c>
      <c r="T2883" t="s">
        <v>27</v>
      </c>
      <c r="U2883" t="b">
        <v>1</v>
      </c>
      <c r="V2883" t="s">
        <v>41</v>
      </c>
      <c r="W2883" t="s">
        <v>29</v>
      </c>
      <c r="X2883" t="s">
        <v>41</v>
      </c>
      <c r="Y2883" t="s">
        <v>42</v>
      </c>
    </row>
    <row r="2884" spans="1:25" x14ac:dyDescent="0.2">
      <c r="A2884">
        <v>2882</v>
      </c>
      <c r="B2884">
        <v>1218439638</v>
      </c>
      <c r="C2884">
        <v>1200</v>
      </c>
      <c r="D2884">
        <v>1556</v>
      </c>
      <c r="E2884">
        <v>32</v>
      </c>
      <c r="F2884">
        <v>1</v>
      </c>
      <c r="G2884">
        <v>1</v>
      </c>
      <c r="H2884">
        <v>1</v>
      </c>
      <c r="I2884">
        <v>1200</v>
      </c>
      <c r="J2884">
        <v>1556</v>
      </c>
      <c r="K2884">
        <v>45.041666669999998</v>
      </c>
      <c r="L2884" t="s">
        <v>602</v>
      </c>
      <c r="M2884" t="s">
        <v>451</v>
      </c>
      <c r="N2884" s="1">
        <v>42072.654861111114</v>
      </c>
      <c r="O2884" s="1">
        <v>40521.822222222225</v>
      </c>
      <c r="P2884" s="2">
        <v>40525</v>
      </c>
      <c r="Q2884" s="1">
        <v>40555.173611111109</v>
      </c>
      <c r="R2884" t="s">
        <v>85</v>
      </c>
      <c r="S2884" t="s">
        <v>85</v>
      </c>
      <c r="T2884" t="s">
        <v>27</v>
      </c>
      <c r="U2884" t="b">
        <v>1</v>
      </c>
      <c r="V2884" t="s">
        <v>28</v>
      </c>
      <c r="W2884" t="s">
        <v>29</v>
      </c>
      <c r="X2884" t="s">
        <v>28</v>
      </c>
      <c r="Y2884" t="s">
        <v>30</v>
      </c>
    </row>
    <row r="2885" spans="1:25" x14ac:dyDescent="0.2">
      <c r="A2885">
        <v>2883</v>
      </c>
      <c r="B2885">
        <v>1906923564</v>
      </c>
      <c r="C2885">
        <v>8000</v>
      </c>
      <c r="D2885">
        <v>0</v>
      </c>
      <c r="E2885">
        <v>0</v>
      </c>
      <c r="F2885">
        <v>0</v>
      </c>
      <c r="G2885">
        <v>1</v>
      </c>
      <c r="H2885">
        <v>1</v>
      </c>
      <c r="I2885">
        <v>8000</v>
      </c>
      <c r="J2885">
        <v>0</v>
      </c>
      <c r="K2885">
        <v>45</v>
      </c>
      <c r="L2885" t="s">
        <v>602</v>
      </c>
      <c r="M2885" t="s">
        <v>451</v>
      </c>
      <c r="N2885" s="1">
        <v>42072.654861111114</v>
      </c>
      <c r="O2885" s="1">
        <v>40281.945833333331</v>
      </c>
      <c r="P2885" s="2">
        <v>40282</v>
      </c>
      <c r="Q2885" s="1">
        <v>40318.945833333331</v>
      </c>
      <c r="R2885" t="s">
        <v>26</v>
      </c>
      <c r="S2885" t="s">
        <v>26</v>
      </c>
      <c r="T2885" t="s">
        <v>31</v>
      </c>
      <c r="U2885" t="b">
        <v>0</v>
      </c>
      <c r="V2885" t="s">
        <v>41</v>
      </c>
      <c r="W2885" t="s">
        <v>29</v>
      </c>
      <c r="X2885" t="s">
        <v>41</v>
      </c>
      <c r="Y2885" t="s">
        <v>42</v>
      </c>
    </row>
    <row r="2886" spans="1:25" x14ac:dyDescent="0.2">
      <c r="A2886">
        <v>2884</v>
      </c>
      <c r="B2886">
        <v>1788216627</v>
      </c>
      <c r="C2886">
        <v>10000</v>
      </c>
      <c r="D2886">
        <v>130</v>
      </c>
      <c r="E2886">
        <v>2</v>
      </c>
      <c r="F2886">
        <v>0</v>
      </c>
      <c r="G2886">
        <v>1</v>
      </c>
      <c r="H2886">
        <v>1</v>
      </c>
      <c r="I2886">
        <v>10000</v>
      </c>
      <c r="J2886">
        <v>130</v>
      </c>
      <c r="K2886">
        <v>42.969675930000001</v>
      </c>
      <c r="L2886" t="s">
        <v>603</v>
      </c>
      <c r="M2886" t="s">
        <v>151</v>
      </c>
      <c r="N2886" s="1">
        <v>42072.654861111114</v>
      </c>
      <c r="O2886" s="1">
        <v>40521.822222222225</v>
      </c>
      <c r="P2886" s="2">
        <v>40525</v>
      </c>
      <c r="Q2886" s="1">
        <v>40555.173611111109</v>
      </c>
      <c r="R2886" t="s">
        <v>69</v>
      </c>
      <c r="S2886" t="s">
        <v>37</v>
      </c>
      <c r="T2886" t="s">
        <v>31</v>
      </c>
      <c r="U2886" t="b">
        <v>1</v>
      </c>
      <c r="V2886" t="s">
        <v>28</v>
      </c>
      <c r="W2886" t="s">
        <v>29</v>
      </c>
      <c r="X2886" t="s">
        <v>28</v>
      </c>
      <c r="Y2886" t="s">
        <v>30</v>
      </c>
    </row>
    <row r="2887" spans="1:25" x14ac:dyDescent="0.2">
      <c r="A2887">
        <v>2885</v>
      </c>
      <c r="B2887">
        <v>72482910</v>
      </c>
      <c r="C2887">
        <v>2500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2500</v>
      </c>
      <c r="J2887">
        <v>0</v>
      </c>
      <c r="K2887">
        <v>49.777453700000002</v>
      </c>
      <c r="L2887" t="s">
        <v>603</v>
      </c>
      <c r="M2887" t="s">
        <v>151</v>
      </c>
      <c r="N2887" s="1">
        <v>42072.654861111114</v>
      </c>
      <c r="O2887" s="1">
        <v>40521.822222222225</v>
      </c>
      <c r="P2887" s="2">
        <v>40525</v>
      </c>
      <c r="Q2887" s="1">
        <v>40555.173611111109</v>
      </c>
      <c r="R2887" t="s">
        <v>25</v>
      </c>
      <c r="S2887" t="s">
        <v>26</v>
      </c>
      <c r="T2887" t="s">
        <v>31</v>
      </c>
      <c r="U2887" t="b">
        <v>1</v>
      </c>
      <c r="V2887" t="s">
        <v>28</v>
      </c>
      <c r="W2887" t="s">
        <v>29</v>
      </c>
      <c r="X2887" t="s">
        <v>28</v>
      </c>
      <c r="Y2887" t="s">
        <v>30</v>
      </c>
    </row>
    <row r="2888" spans="1:25" x14ac:dyDescent="0.2">
      <c r="A2888">
        <v>2886</v>
      </c>
      <c r="B2888">
        <v>208715935</v>
      </c>
      <c r="C2888">
        <v>2000</v>
      </c>
      <c r="D2888">
        <v>0</v>
      </c>
      <c r="E2888">
        <v>0</v>
      </c>
      <c r="F2888">
        <v>1</v>
      </c>
      <c r="G2888">
        <v>1</v>
      </c>
      <c r="H2888">
        <v>1</v>
      </c>
      <c r="I2888">
        <v>2000</v>
      </c>
      <c r="J2888">
        <v>0</v>
      </c>
      <c r="K2888">
        <v>61.619918980000001</v>
      </c>
      <c r="L2888" t="s">
        <v>603</v>
      </c>
      <c r="M2888" t="s">
        <v>151</v>
      </c>
      <c r="N2888" s="1">
        <v>42072.654861111114</v>
      </c>
      <c r="O2888" s="1">
        <v>40281.945833333331</v>
      </c>
      <c r="P2888" s="2">
        <v>40282</v>
      </c>
      <c r="Q2888" s="1">
        <v>40318.945833333331</v>
      </c>
      <c r="R2888" t="s">
        <v>25</v>
      </c>
      <c r="S2888" t="s">
        <v>26</v>
      </c>
      <c r="T2888" t="s">
        <v>31</v>
      </c>
      <c r="U2888" t="b">
        <v>1</v>
      </c>
      <c r="V2888" t="s">
        <v>41</v>
      </c>
      <c r="W2888" t="s">
        <v>29</v>
      </c>
      <c r="X2888" t="s">
        <v>41</v>
      </c>
      <c r="Y2888" t="s">
        <v>42</v>
      </c>
    </row>
    <row r="2889" spans="1:25" x14ac:dyDescent="0.2">
      <c r="A2889">
        <v>2887</v>
      </c>
      <c r="B2889">
        <v>1604873105</v>
      </c>
      <c r="C2889">
        <v>35000</v>
      </c>
      <c r="D2889">
        <v>0</v>
      </c>
      <c r="E2889">
        <v>0</v>
      </c>
      <c r="F2889">
        <v>0</v>
      </c>
      <c r="G2889">
        <v>1</v>
      </c>
      <c r="H2889">
        <v>1</v>
      </c>
      <c r="I2889">
        <v>35000</v>
      </c>
      <c r="J2889">
        <v>0</v>
      </c>
      <c r="K2889">
        <v>30</v>
      </c>
      <c r="L2889" t="s">
        <v>603</v>
      </c>
      <c r="M2889" t="s">
        <v>151</v>
      </c>
      <c r="N2889" s="1">
        <v>42072.654861111114</v>
      </c>
      <c r="O2889" s="1">
        <v>40521.822222222225</v>
      </c>
      <c r="P2889" s="2">
        <v>40525</v>
      </c>
      <c r="Q2889" s="1">
        <v>40555.173611111109</v>
      </c>
      <c r="R2889" t="s">
        <v>165</v>
      </c>
      <c r="S2889" t="s">
        <v>26</v>
      </c>
      <c r="T2889" t="s">
        <v>31</v>
      </c>
      <c r="U2889" t="b">
        <v>1</v>
      </c>
      <c r="V2889" t="s">
        <v>28</v>
      </c>
      <c r="W2889" t="s">
        <v>29</v>
      </c>
      <c r="X2889" t="s">
        <v>28</v>
      </c>
      <c r="Y2889" t="s">
        <v>30</v>
      </c>
    </row>
    <row r="2890" spans="1:25" x14ac:dyDescent="0.2">
      <c r="A2890">
        <v>2888</v>
      </c>
      <c r="B2890">
        <v>569654429</v>
      </c>
      <c r="C2890">
        <v>15000</v>
      </c>
      <c r="D2890">
        <v>0</v>
      </c>
      <c r="E2890">
        <v>0</v>
      </c>
      <c r="F2890">
        <v>0</v>
      </c>
      <c r="G2890">
        <v>1</v>
      </c>
      <c r="H2890">
        <v>1</v>
      </c>
      <c r="I2890">
        <v>15000</v>
      </c>
      <c r="J2890">
        <v>0</v>
      </c>
      <c r="K2890">
        <v>60</v>
      </c>
      <c r="L2890" t="s">
        <v>604</v>
      </c>
      <c r="M2890" t="s">
        <v>36</v>
      </c>
      <c r="N2890" s="1">
        <v>42072.654861111114</v>
      </c>
      <c r="O2890" s="1">
        <v>40521.822222222225</v>
      </c>
      <c r="P2890" s="2">
        <v>40525</v>
      </c>
      <c r="Q2890" s="1">
        <v>40555.173611111109</v>
      </c>
      <c r="R2890" t="s">
        <v>37</v>
      </c>
      <c r="S2890" t="s">
        <v>37</v>
      </c>
      <c r="T2890" t="s">
        <v>31</v>
      </c>
      <c r="U2890" t="b">
        <v>0</v>
      </c>
      <c r="V2890" t="s">
        <v>28</v>
      </c>
      <c r="W2890" t="s">
        <v>29</v>
      </c>
      <c r="X2890" t="s">
        <v>28</v>
      </c>
      <c r="Y2890" t="s">
        <v>30</v>
      </c>
    </row>
    <row r="2891" spans="1:25" x14ac:dyDescent="0.2">
      <c r="A2891">
        <v>2889</v>
      </c>
      <c r="B2891">
        <v>1310408460</v>
      </c>
      <c r="C2891">
        <v>6315</v>
      </c>
      <c r="D2891">
        <v>25</v>
      </c>
      <c r="E2891">
        <v>1</v>
      </c>
      <c r="F2891">
        <v>0</v>
      </c>
      <c r="G2891">
        <v>1</v>
      </c>
      <c r="H2891">
        <v>1</v>
      </c>
      <c r="I2891">
        <v>6315</v>
      </c>
      <c r="J2891">
        <v>25</v>
      </c>
      <c r="K2891">
        <v>45.041666669999998</v>
      </c>
      <c r="L2891" t="s">
        <v>605</v>
      </c>
      <c r="M2891" t="s">
        <v>100</v>
      </c>
      <c r="N2891" s="1">
        <v>42072.654861111114</v>
      </c>
      <c r="O2891" s="1">
        <v>40521.822222222225</v>
      </c>
      <c r="P2891" s="2">
        <v>40525</v>
      </c>
      <c r="Q2891" s="1">
        <v>40555.173611111109</v>
      </c>
      <c r="R2891" t="s">
        <v>85</v>
      </c>
      <c r="S2891" t="s">
        <v>85</v>
      </c>
      <c r="T2891" t="s">
        <v>31</v>
      </c>
      <c r="U2891" t="b">
        <v>1</v>
      </c>
      <c r="V2891" t="s">
        <v>28</v>
      </c>
      <c r="W2891" t="s">
        <v>29</v>
      </c>
      <c r="X2891" t="s">
        <v>28</v>
      </c>
      <c r="Y2891" t="s">
        <v>30</v>
      </c>
    </row>
    <row r="2892" spans="1:25" x14ac:dyDescent="0.2">
      <c r="A2892">
        <v>2890</v>
      </c>
      <c r="B2892">
        <v>729005664</v>
      </c>
      <c r="C2892">
        <v>3500</v>
      </c>
      <c r="D2892">
        <v>0</v>
      </c>
      <c r="E2892">
        <v>0</v>
      </c>
      <c r="F2892">
        <v>0</v>
      </c>
      <c r="G2892">
        <v>1</v>
      </c>
      <c r="H2892">
        <v>1</v>
      </c>
      <c r="I2892">
        <v>3500</v>
      </c>
      <c r="J2892">
        <v>0</v>
      </c>
      <c r="K2892">
        <v>30.041666670000001</v>
      </c>
      <c r="L2892" t="s">
        <v>605</v>
      </c>
      <c r="M2892" t="s">
        <v>100</v>
      </c>
      <c r="N2892" s="1">
        <v>42072.654861111114</v>
      </c>
      <c r="O2892" s="1">
        <v>40521.822222222225</v>
      </c>
      <c r="P2892" s="2">
        <v>40525</v>
      </c>
      <c r="Q2892" s="1">
        <v>40555.173611111109</v>
      </c>
      <c r="R2892" t="s">
        <v>56</v>
      </c>
      <c r="S2892" t="s">
        <v>34</v>
      </c>
      <c r="T2892" t="s">
        <v>40</v>
      </c>
      <c r="U2892" t="b">
        <v>1</v>
      </c>
      <c r="V2892" t="s">
        <v>28</v>
      </c>
      <c r="W2892" t="s">
        <v>29</v>
      </c>
      <c r="X2892" t="s">
        <v>28</v>
      </c>
      <c r="Y2892" t="s">
        <v>30</v>
      </c>
    </row>
    <row r="2893" spans="1:25" x14ac:dyDescent="0.2">
      <c r="A2893">
        <v>2891</v>
      </c>
      <c r="B2893">
        <v>485221960</v>
      </c>
      <c r="C2893">
        <v>2500</v>
      </c>
      <c r="D2893">
        <v>255</v>
      </c>
      <c r="E2893">
        <v>5</v>
      </c>
      <c r="F2893">
        <v>0</v>
      </c>
      <c r="G2893">
        <v>1</v>
      </c>
      <c r="H2893">
        <v>1</v>
      </c>
      <c r="I2893">
        <v>2500</v>
      </c>
      <c r="J2893">
        <v>255</v>
      </c>
      <c r="K2893">
        <v>35.701620370000001</v>
      </c>
      <c r="L2893" t="s">
        <v>606</v>
      </c>
      <c r="M2893" t="s">
        <v>272</v>
      </c>
      <c r="N2893" s="1">
        <v>42072.654861111114</v>
      </c>
      <c r="O2893" s="1">
        <v>40281.945833333331</v>
      </c>
      <c r="P2893" s="2">
        <v>40282</v>
      </c>
      <c r="Q2893" s="1">
        <v>40318.945833333331</v>
      </c>
      <c r="R2893" t="s">
        <v>60</v>
      </c>
      <c r="S2893" t="s">
        <v>26</v>
      </c>
      <c r="T2893" t="s">
        <v>31</v>
      </c>
      <c r="U2893" t="b">
        <v>1</v>
      </c>
      <c r="V2893" t="s">
        <v>41</v>
      </c>
      <c r="W2893" t="s">
        <v>29</v>
      </c>
      <c r="X2893" t="s">
        <v>41</v>
      </c>
      <c r="Y2893" t="s">
        <v>42</v>
      </c>
    </row>
    <row r="2894" spans="1:25" x14ac:dyDescent="0.2">
      <c r="A2894">
        <v>2892</v>
      </c>
      <c r="B2894">
        <v>475412168</v>
      </c>
      <c r="C2894">
        <v>5000</v>
      </c>
      <c r="D2894">
        <v>650</v>
      </c>
      <c r="E2894">
        <v>12</v>
      </c>
      <c r="F2894">
        <v>0</v>
      </c>
      <c r="G2894">
        <v>1</v>
      </c>
      <c r="H2894">
        <v>1</v>
      </c>
      <c r="I2894">
        <v>5000</v>
      </c>
      <c r="J2894">
        <v>650</v>
      </c>
      <c r="K2894">
        <v>42.521979170000002</v>
      </c>
      <c r="L2894" t="s">
        <v>607</v>
      </c>
      <c r="M2894" t="s">
        <v>72</v>
      </c>
      <c r="N2894" s="1">
        <v>40423.292361111111</v>
      </c>
      <c r="O2894" s="1">
        <v>40379.031944444447</v>
      </c>
      <c r="P2894" s="2">
        <v>40380</v>
      </c>
      <c r="Q2894" s="1">
        <v>40423.500694444447</v>
      </c>
      <c r="R2894" t="s">
        <v>56</v>
      </c>
      <c r="S2894" t="s">
        <v>34</v>
      </c>
      <c r="T2894" t="s">
        <v>31</v>
      </c>
      <c r="U2894" t="b">
        <v>0</v>
      </c>
      <c r="V2894" t="s">
        <v>128</v>
      </c>
      <c r="W2894" t="s">
        <v>163</v>
      </c>
      <c r="X2894" t="s">
        <v>128</v>
      </c>
      <c r="Y2894" t="s">
        <v>163</v>
      </c>
    </row>
    <row r="2895" spans="1:25" x14ac:dyDescent="0.2">
      <c r="A2895">
        <v>2893</v>
      </c>
      <c r="B2895">
        <v>121640418</v>
      </c>
      <c r="C2895">
        <v>3000</v>
      </c>
      <c r="D2895">
        <v>3072</v>
      </c>
      <c r="E2895">
        <v>45</v>
      </c>
      <c r="F2895">
        <v>0</v>
      </c>
      <c r="G2895">
        <v>2</v>
      </c>
      <c r="H2895">
        <v>1</v>
      </c>
      <c r="I2895">
        <v>3000</v>
      </c>
      <c r="J2895">
        <v>3072</v>
      </c>
      <c r="K2895">
        <v>30</v>
      </c>
      <c r="L2895" t="s">
        <v>608</v>
      </c>
      <c r="M2895" t="s">
        <v>39</v>
      </c>
      <c r="N2895" s="1">
        <v>42072.654861111114</v>
      </c>
      <c r="O2895" s="1">
        <v>40521.822222222225</v>
      </c>
      <c r="P2895" s="2">
        <v>40525</v>
      </c>
      <c r="Q2895" s="1">
        <v>40555.173611111109</v>
      </c>
      <c r="R2895" t="s">
        <v>60</v>
      </c>
      <c r="S2895" t="s">
        <v>26</v>
      </c>
      <c r="T2895" t="s">
        <v>27</v>
      </c>
      <c r="U2895" t="b">
        <v>1</v>
      </c>
      <c r="V2895" t="s">
        <v>28</v>
      </c>
      <c r="W2895" t="s">
        <v>29</v>
      </c>
      <c r="X2895" t="s">
        <v>28</v>
      </c>
      <c r="Y2895" t="s">
        <v>30</v>
      </c>
    </row>
    <row r="2896" spans="1:25" x14ac:dyDescent="0.2">
      <c r="A2896">
        <v>2894</v>
      </c>
      <c r="B2896">
        <v>1192458095</v>
      </c>
      <c r="C2896">
        <v>3500</v>
      </c>
      <c r="D2896">
        <v>3525</v>
      </c>
      <c r="E2896">
        <v>30</v>
      </c>
      <c r="F2896">
        <v>1</v>
      </c>
      <c r="G2896">
        <v>1</v>
      </c>
      <c r="H2896">
        <v>1</v>
      </c>
      <c r="I2896">
        <v>3500</v>
      </c>
      <c r="J2896">
        <v>3525</v>
      </c>
      <c r="K2896">
        <v>29.346990739999999</v>
      </c>
      <c r="L2896" t="s">
        <v>608</v>
      </c>
      <c r="M2896" t="s">
        <v>39</v>
      </c>
      <c r="N2896" s="1">
        <v>42072.654861111114</v>
      </c>
      <c r="O2896" s="1">
        <v>40521.822222222225</v>
      </c>
      <c r="P2896" s="2">
        <v>40525</v>
      </c>
      <c r="Q2896" s="1">
        <v>40555.173611111109</v>
      </c>
      <c r="R2896" t="s">
        <v>60</v>
      </c>
      <c r="S2896" t="s">
        <v>26</v>
      </c>
      <c r="T2896" t="s">
        <v>27</v>
      </c>
      <c r="U2896" t="b">
        <v>1</v>
      </c>
      <c r="V2896" t="s">
        <v>28</v>
      </c>
      <c r="W2896" t="s">
        <v>29</v>
      </c>
      <c r="X2896" t="s">
        <v>28</v>
      </c>
      <c r="Y2896" t="s">
        <v>30</v>
      </c>
    </row>
    <row r="2897" spans="1:25" x14ac:dyDescent="0.2">
      <c r="A2897">
        <v>2895</v>
      </c>
      <c r="B2897">
        <v>1759774598</v>
      </c>
      <c r="C2897">
        <v>750</v>
      </c>
      <c r="D2897">
        <v>1361</v>
      </c>
      <c r="E2897">
        <v>15</v>
      </c>
      <c r="F2897">
        <v>0</v>
      </c>
      <c r="G2897">
        <v>2</v>
      </c>
      <c r="H2897">
        <v>1</v>
      </c>
      <c r="I2897">
        <v>750</v>
      </c>
      <c r="J2897">
        <v>1361</v>
      </c>
      <c r="K2897">
        <v>30.041666670000001</v>
      </c>
      <c r="L2897" t="s">
        <v>608</v>
      </c>
      <c r="M2897" t="s">
        <v>39</v>
      </c>
      <c r="N2897" s="1">
        <v>42072.654861111114</v>
      </c>
      <c r="O2897" s="1">
        <v>40521.822222222225</v>
      </c>
      <c r="P2897" s="2">
        <v>40525</v>
      </c>
      <c r="Q2897" s="1">
        <v>40555.173611111109</v>
      </c>
      <c r="R2897" t="s">
        <v>26</v>
      </c>
      <c r="S2897" t="s">
        <v>26</v>
      </c>
      <c r="T2897" t="s">
        <v>27</v>
      </c>
      <c r="U2897" t="b">
        <v>1</v>
      </c>
      <c r="V2897" t="s">
        <v>28</v>
      </c>
      <c r="W2897" t="s">
        <v>29</v>
      </c>
      <c r="X2897" t="s">
        <v>28</v>
      </c>
      <c r="Y2897" t="s">
        <v>30</v>
      </c>
    </row>
    <row r="2898" spans="1:25" x14ac:dyDescent="0.2">
      <c r="A2898">
        <v>2896</v>
      </c>
      <c r="B2898">
        <v>421904238</v>
      </c>
      <c r="C2898">
        <v>10000</v>
      </c>
      <c r="D2898">
        <v>275</v>
      </c>
      <c r="E2898">
        <v>9</v>
      </c>
      <c r="F2898">
        <v>1</v>
      </c>
      <c r="G2898">
        <v>1</v>
      </c>
      <c r="H2898">
        <v>1</v>
      </c>
      <c r="I2898">
        <v>10000</v>
      </c>
      <c r="J2898">
        <v>275</v>
      </c>
      <c r="K2898">
        <v>33</v>
      </c>
      <c r="L2898" t="s">
        <v>608</v>
      </c>
      <c r="M2898" t="s">
        <v>39</v>
      </c>
      <c r="N2898" s="1">
        <v>42072.654861111114</v>
      </c>
      <c r="O2898" s="1">
        <v>40521.822222222225</v>
      </c>
      <c r="P2898" s="2">
        <v>40525</v>
      </c>
      <c r="Q2898" s="1">
        <v>40555.173611111109</v>
      </c>
      <c r="R2898" t="s">
        <v>55</v>
      </c>
      <c r="S2898" t="s">
        <v>37</v>
      </c>
      <c r="T2898" t="s">
        <v>31</v>
      </c>
      <c r="U2898" t="b">
        <v>1</v>
      </c>
      <c r="V2898" t="s">
        <v>28</v>
      </c>
      <c r="W2898" t="s">
        <v>29</v>
      </c>
      <c r="X2898" t="s">
        <v>28</v>
      </c>
      <c r="Y2898" t="s">
        <v>30</v>
      </c>
    </row>
    <row r="2899" spans="1:25" x14ac:dyDescent="0.2">
      <c r="A2899">
        <v>2897</v>
      </c>
      <c r="B2899">
        <v>1075192211</v>
      </c>
      <c r="C2899">
        <v>1500</v>
      </c>
      <c r="D2899">
        <v>0</v>
      </c>
      <c r="E2899">
        <v>0</v>
      </c>
      <c r="F2899">
        <v>0</v>
      </c>
      <c r="G2899">
        <v>2</v>
      </c>
      <c r="H2899">
        <v>1</v>
      </c>
      <c r="I2899">
        <v>1500</v>
      </c>
      <c r="J2899">
        <v>0</v>
      </c>
      <c r="K2899">
        <v>30.96732639</v>
      </c>
      <c r="L2899" t="s">
        <v>608</v>
      </c>
      <c r="M2899" t="s">
        <v>39</v>
      </c>
      <c r="N2899" s="1">
        <v>42072.654861111114</v>
      </c>
      <c r="O2899" s="1">
        <v>40281.945833333331</v>
      </c>
      <c r="P2899" s="2">
        <v>40282</v>
      </c>
      <c r="Q2899" s="1">
        <v>40318.945833333331</v>
      </c>
      <c r="R2899" t="s">
        <v>25</v>
      </c>
      <c r="S2899" t="s">
        <v>26</v>
      </c>
      <c r="T2899" t="s">
        <v>40</v>
      </c>
      <c r="U2899" t="b">
        <v>0</v>
      </c>
      <c r="V2899" t="s">
        <v>41</v>
      </c>
      <c r="W2899" t="s">
        <v>29</v>
      </c>
      <c r="X2899" t="s">
        <v>41</v>
      </c>
      <c r="Y2899" t="s">
        <v>42</v>
      </c>
    </row>
    <row r="2900" spans="1:25" x14ac:dyDescent="0.2">
      <c r="A2900">
        <v>2898</v>
      </c>
      <c r="B2900">
        <v>757130837</v>
      </c>
      <c r="C2900">
        <v>1500</v>
      </c>
      <c r="D2900">
        <v>0</v>
      </c>
      <c r="E2900">
        <v>0</v>
      </c>
      <c r="F2900">
        <v>0</v>
      </c>
      <c r="G2900">
        <v>2</v>
      </c>
      <c r="H2900">
        <v>1</v>
      </c>
      <c r="I2900">
        <v>1500</v>
      </c>
      <c r="J2900">
        <v>0</v>
      </c>
      <c r="K2900">
        <v>41.415983799999999</v>
      </c>
      <c r="L2900" t="s">
        <v>608</v>
      </c>
      <c r="M2900" t="s">
        <v>39</v>
      </c>
      <c r="N2900" s="1">
        <v>42072.654861111114</v>
      </c>
      <c r="O2900" s="1">
        <v>40281.945833333331</v>
      </c>
      <c r="P2900" s="2">
        <v>40282</v>
      </c>
      <c r="Q2900" s="1">
        <v>40318.945833333331</v>
      </c>
      <c r="R2900" t="s">
        <v>25</v>
      </c>
      <c r="S2900" t="s">
        <v>26</v>
      </c>
      <c r="T2900" t="s">
        <v>31</v>
      </c>
      <c r="U2900" t="b">
        <v>1</v>
      </c>
      <c r="V2900" t="s">
        <v>41</v>
      </c>
      <c r="W2900" t="s">
        <v>29</v>
      </c>
      <c r="X2900" t="s">
        <v>41</v>
      </c>
      <c r="Y2900" t="s">
        <v>42</v>
      </c>
    </row>
    <row r="2901" spans="1:25" x14ac:dyDescent="0.2">
      <c r="A2901">
        <v>2899</v>
      </c>
      <c r="B2901">
        <v>1401677276</v>
      </c>
      <c r="C2901">
        <v>2000</v>
      </c>
      <c r="D2901">
        <v>500</v>
      </c>
      <c r="E2901">
        <v>9</v>
      </c>
      <c r="F2901">
        <v>1</v>
      </c>
      <c r="G2901">
        <v>1</v>
      </c>
      <c r="H2901">
        <v>1</v>
      </c>
      <c r="I2901">
        <v>2000</v>
      </c>
      <c r="J2901">
        <v>500</v>
      </c>
      <c r="K2901">
        <v>45</v>
      </c>
      <c r="L2901" t="s">
        <v>609</v>
      </c>
      <c r="M2901" t="s">
        <v>382</v>
      </c>
      <c r="N2901" s="1">
        <v>42072.654861111114</v>
      </c>
      <c r="O2901" s="1">
        <v>40521.822222222225</v>
      </c>
      <c r="P2901" s="2">
        <v>40525</v>
      </c>
      <c r="Q2901" s="1">
        <v>40555.173611111109</v>
      </c>
      <c r="R2901" t="s">
        <v>63</v>
      </c>
      <c r="S2901" t="s">
        <v>37</v>
      </c>
      <c r="T2901" t="s">
        <v>31</v>
      </c>
      <c r="U2901" t="b">
        <v>0</v>
      </c>
      <c r="V2901" t="s">
        <v>28</v>
      </c>
      <c r="W2901" t="s">
        <v>29</v>
      </c>
      <c r="X2901" t="s">
        <v>28</v>
      </c>
      <c r="Y2901" t="s">
        <v>30</v>
      </c>
    </row>
    <row r="2902" spans="1:25" x14ac:dyDescent="0.2">
      <c r="A2902">
        <v>2900</v>
      </c>
      <c r="B2902">
        <v>874861711</v>
      </c>
      <c r="C2902">
        <v>6000</v>
      </c>
      <c r="D2902">
        <v>161</v>
      </c>
      <c r="E2902">
        <v>3</v>
      </c>
      <c r="F2902">
        <v>5</v>
      </c>
      <c r="G2902">
        <v>1</v>
      </c>
      <c r="H2902">
        <v>1</v>
      </c>
      <c r="I2902">
        <v>6000</v>
      </c>
      <c r="J2902">
        <v>161</v>
      </c>
      <c r="K2902">
        <v>36.355347219999999</v>
      </c>
      <c r="L2902" t="s">
        <v>609</v>
      </c>
      <c r="M2902" t="s">
        <v>382</v>
      </c>
      <c r="N2902" s="1">
        <v>42072.654861111114</v>
      </c>
      <c r="O2902" s="1">
        <v>40521.822222222225</v>
      </c>
      <c r="P2902" s="2">
        <v>40525</v>
      </c>
      <c r="Q2902" s="1">
        <v>40555.173611111109</v>
      </c>
      <c r="R2902" t="s">
        <v>37</v>
      </c>
      <c r="S2902" t="s">
        <v>37</v>
      </c>
      <c r="T2902" t="s">
        <v>31</v>
      </c>
      <c r="U2902" t="b">
        <v>1</v>
      </c>
      <c r="V2902" t="s">
        <v>28</v>
      </c>
      <c r="W2902" t="s">
        <v>29</v>
      </c>
      <c r="X2902" t="s">
        <v>28</v>
      </c>
      <c r="Y2902" t="s">
        <v>30</v>
      </c>
    </row>
    <row r="2903" spans="1:25" x14ac:dyDescent="0.2">
      <c r="A2903">
        <v>2901</v>
      </c>
      <c r="B2903">
        <v>1334950738</v>
      </c>
      <c r="C2903">
        <v>3675</v>
      </c>
      <c r="D2903">
        <v>25</v>
      </c>
      <c r="E2903">
        <v>1</v>
      </c>
      <c r="F2903">
        <v>1</v>
      </c>
      <c r="G2903">
        <v>2</v>
      </c>
      <c r="H2903">
        <v>1</v>
      </c>
      <c r="I2903">
        <v>3675</v>
      </c>
      <c r="J2903">
        <v>25</v>
      </c>
      <c r="K2903">
        <v>60</v>
      </c>
      <c r="L2903" t="s">
        <v>610</v>
      </c>
      <c r="M2903" t="s">
        <v>148</v>
      </c>
      <c r="N2903" s="1">
        <v>42072.654861111114</v>
      </c>
      <c r="O2903" s="1">
        <v>40521.822222222225</v>
      </c>
      <c r="P2903" s="2">
        <v>40525</v>
      </c>
      <c r="Q2903" s="1">
        <v>40555.173611111109</v>
      </c>
      <c r="R2903" t="s">
        <v>68</v>
      </c>
      <c r="S2903" t="s">
        <v>68</v>
      </c>
      <c r="T2903" t="s">
        <v>31</v>
      </c>
      <c r="U2903" t="b">
        <v>0</v>
      </c>
      <c r="V2903" t="s">
        <v>28</v>
      </c>
      <c r="W2903" t="s">
        <v>29</v>
      </c>
      <c r="X2903" t="s">
        <v>28</v>
      </c>
      <c r="Y2903" t="s">
        <v>30</v>
      </c>
    </row>
    <row r="2904" spans="1:25" x14ac:dyDescent="0.2">
      <c r="A2904">
        <v>2902</v>
      </c>
      <c r="B2904">
        <v>1765583856</v>
      </c>
      <c r="C2904">
        <v>14900</v>
      </c>
      <c r="D2904">
        <v>0</v>
      </c>
      <c r="E2904">
        <v>0</v>
      </c>
      <c r="F2904">
        <v>1</v>
      </c>
      <c r="G2904">
        <v>2</v>
      </c>
      <c r="H2904">
        <v>1</v>
      </c>
      <c r="I2904">
        <v>14900</v>
      </c>
      <c r="J2904">
        <v>0</v>
      </c>
      <c r="K2904">
        <v>90</v>
      </c>
      <c r="L2904" t="s">
        <v>610</v>
      </c>
      <c r="M2904" t="s">
        <v>148</v>
      </c>
      <c r="N2904" s="1">
        <v>42072.654861111114</v>
      </c>
      <c r="O2904" s="1">
        <v>40521.822222222225</v>
      </c>
      <c r="P2904" s="2">
        <v>40525</v>
      </c>
      <c r="Q2904" s="1">
        <v>40555.173611111109</v>
      </c>
      <c r="R2904" t="s">
        <v>68</v>
      </c>
      <c r="S2904" t="s">
        <v>68</v>
      </c>
      <c r="T2904" t="s">
        <v>40</v>
      </c>
      <c r="U2904" t="b">
        <v>1</v>
      </c>
      <c r="V2904" t="s">
        <v>28</v>
      </c>
      <c r="W2904" t="s">
        <v>29</v>
      </c>
      <c r="X2904" t="s">
        <v>28</v>
      </c>
      <c r="Y2904" t="s">
        <v>30</v>
      </c>
    </row>
    <row r="2905" spans="1:25" x14ac:dyDescent="0.2">
      <c r="A2905">
        <v>2903</v>
      </c>
      <c r="B2905">
        <v>830669294</v>
      </c>
      <c r="C2905">
        <v>1000</v>
      </c>
      <c r="D2905">
        <v>0</v>
      </c>
      <c r="E2905">
        <v>0</v>
      </c>
      <c r="F2905">
        <v>0</v>
      </c>
      <c r="G2905">
        <v>1</v>
      </c>
      <c r="H2905">
        <v>1</v>
      </c>
      <c r="I2905">
        <v>1000</v>
      </c>
      <c r="J2905">
        <v>0</v>
      </c>
      <c r="K2905">
        <v>30</v>
      </c>
      <c r="L2905" t="s">
        <v>611</v>
      </c>
      <c r="M2905" t="s">
        <v>50</v>
      </c>
      <c r="N2905" s="1">
        <v>42072.654861111114</v>
      </c>
      <c r="O2905" s="1">
        <v>40521.822222222225</v>
      </c>
      <c r="P2905" s="2">
        <v>40525</v>
      </c>
      <c r="Q2905" s="1">
        <v>40555.173611111109</v>
      </c>
      <c r="R2905" t="s">
        <v>66</v>
      </c>
      <c r="S2905" t="s">
        <v>66</v>
      </c>
      <c r="T2905" t="s">
        <v>40</v>
      </c>
      <c r="U2905" t="b">
        <v>0</v>
      </c>
      <c r="V2905" t="s">
        <v>28</v>
      </c>
      <c r="W2905" t="s">
        <v>29</v>
      </c>
      <c r="X2905" t="s">
        <v>28</v>
      </c>
      <c r="Y2905" t="s">
        <v>30</v>
      </c>
    </row>
    <row r="2906" spans="1:25" x14ac:dyDescent="0.2">
      <c r="A2906">
        <v>2904</v>
      </c>
      <c r="B2906">
        <v>840919201</v>
      </c>
      <c r="C2906">
        <v>3000</v>
      </c>
      <c r="D2906">
        <v>0</v>
      </c>
      <c r="E2906">
        <v>0</v>
      </c>
      <c r="F2906">
        <v>3</v>
      </c>
      <c r="G2906">
        <v>1</v>
      </c>
      <c r="H2906">
        <v>1</v>
      </c>
      <c r="I2906">
        <v>3000</v>
      </c>
      <c r="J2906">
        <v>0</v>
      </c>
      <c r="K2906">
        <v>45.774247690000003</v>
      </c>
      <c r="L2906" t="s">
        <v>612</v>
      </c>
      <c r="M2906" t="s">
        <v>122</v>
      </c>
      <c r="N2906" s="1">
        <v>42072.654861111114</v>
      </c>
      <c r="O2906" s="1">
        <v>40521.822222222225</v>
      </c>
      <c r="P2906" s="2">
        <v>40525</v>
      </c>
      <c r="Q2906" s="1">
        <v>40555.173611111109</v>
      </c>
      <c r="R2906" t="s">
        <v>113</v>
      </c>
      <c r="S2906" t="s">
        <v>37</v>
      </c>
      <c r="T2906" t="s">
        <v>31</v>
      </c>
      <c r="U2906" t="b">
        <v>0</v>
      </c>
      <c r="V2906" t="s">
        <v>28</v>
      </c>
      <c r="W2906" t="s">
        <v>29</v>
      </c>
      <c r="X2906" t="s">
        <v>28</v>
      </c>
      <c r="Y2906" t="s">
        <v>30</v>
      </c>
    </row>
    <row r="2907" spans="1:25" x14ac:dyDescent="0.2">
      <c r="A2907">
        <v>2905</v>
      </c>
      <c r="B2907">
        <v>448044307</v>
      </c>
      <c r="C2907">
        <v>10000</v>
      </c>
      <c r="D2907">
        <v>40</v>
      </c>
      <c r="E2907">
        <v>2</v>
      </c>
      <c r="F2907">
        <v>0</v>
      </c>
      <c r="G2907">
        <v>1</v>
      </c>
      <c r="H2907">
        <v>1</v>
      </c>
      <c r="I2907">
        <v>10000</v>
      </c>
      <c r="J2907">
        <v>40</v>
      </c>
      <c r="K2907">
        <v>87.519085649999994</v>
      </c>
      <c r="L2907" t="s">
        <v>613</v>
      </c>
      <c r="M2907" t="s">
        <v>148</v>
      </c>
      <c r="N2907" s="1">
        <v>42072.654861111114</v>
      </c>
      <c r="O2907" s="1">
        <v>40521.822222222225</v>
      </c>
      <c r="P2907" s="2">
        <v>40525</v>
      </c>
      <c r="Q2907" s="1">
        <v>40555.173611111109</v>
      </c>
      <c r="R2907" t="s">
        <v>113</v>
      </c>
      <c r="S2907" t="s">
        <v>37</v>
      </c>
      <c r="T2907" t="s">
        <v>40</v>
      </c>
      <c r="U2907" t="b">
        <v>0</v>
      </c>
      <c r="V2907" t="s">
        <v>28</v>
      </c>
      <c r="W2907" t="s">
        <v>29</v>
      </c>
      <c r="X2907" t="s">
        <v>28</v>
      </c>
      <c r="Y2907" t="s">
        <v>30</v>
      </c>
    </row>
    <row r="2908" spans="1:25" x14ac:dyDescent="0.2">
      <c r="A2908">
        <v>2906</v>
      </c>
      <c r="B2908">
        <v>2116872150</v>
      </c>
      <c r="C2908">
        <v>12000</v>
      </c>
      <c r="D2908">
        <v>12440</v>
      </c>
      <c r="E2908">
        <v>178</v>
      </c>
      <c r="F2908">
        <v>1</v>
      </c>
      <c r="G2908">
        <v>1</v>
      </c>
      <c r="H2908">
        <v>1</v>
      </c>
      <c r="I2908">
        <v>12000</v>
      </c>
      <c r="J2908">
        <v>12440</v>
      </c>
      <c r="K2908">
        <v>60</v>
      </c>
      <c r="L2908" t="s">
        <v>614</v>
      </c>
      <c r="M2908" t="s">
        <v>87</v>
      </c>
      <c r="N2908" s="1">
        <v>42072.654861111114</v>
      </c>
      <c r="O2908" s="1">
        <v>40521.822222222225</v>
      </c>
      <c r="P2908" s="2">
        <v>40525</v>
      </c>
      <c r="Q2908" s="1">
        <v>40555.173611111109</v>
      </c>
      <c r="R2908" t="s">
        <v>59</v>
      </c>
      <c r="S2908" t="s">
        <v>26</v>
      </c>
      <c r="T2908" t="s">
        <v>27</v>
      </c>
      <c r="U2908" t="b">
        <v>1</v>
      </c>
      <c r="V2908" t="s">
        <v>28</v>
      </c>
      <c r="W2908" t="s">
        <v>29</v>
      </c>
      <c r="X2908" t="s">
        <v>28</v>
      </c>
      <c r="Y2908" t="s">
        <v>30</v>
      </c>
    </row>
    <row r="2909" spans="1:25" x14ac:dyDescent="0.2">
      <c r="A2909">
        <v>2907</v>
      </c>
      <c r="B2909">
        <v>2010617233</v>
      </c>
      <c r="C2909">
        <v>2000</v>
      </c>
      <c r="D2909">
        <v>2460</v>
      </c>
      <c r="E2909">
        <v>30</v>
      </c>
      <c r="F2909">
        <v>1</v>
      </c>
      <c r="G2909">
        <v>1</v>
      </c>
      <c r="H2909">
        <v>1</v>
      </c>
      <c r="I2909">
        <v>2000</v>
      </c>
      <c r="J2909">
        <v>2460</v>
      </c>
      <c r="K2909">
        <v>36.349814809999998</v>
      </c>
      <c r="L2909" t="s">
        <v>614</v>
      </c>
      <c r="M2909" t="s">
        <v>87</v>
      </c>
      <c r="N2909" s="1">
        <v>42072.654861111114</v>
      </c>
      <c r="O2909" s="1">
        <v>40521.822222222225</v>
      </c>
      <c r="P2909" s="2">
        <v>40525</v>
      </c>
      <c r="Q2909" s="1">
        <v>40555.173611111109</v>
      </c>
      <c r="R2909" t="s">
        <v>47</v>
      </c>
      <c r="S2909" t="s">
        <v>47</v>
      </c>
      <c r="T2909" t="s">
        <v>27</v>
      </c>
      <c r="U2909" t="b">
        <v>1</v>
      </c>
      <c r="V2909" t="s">
        <v>28</v>
      </c>
      <c r="W2909" t="s">
        <v>29</v>
      </c>
      <c r="X2909" t="s">
        <v>28</v>
      </c>
      <c r="Y2909" t="s">
        <v>30</v>
      </c>
    </row>
    <row r="2910" spans="1:25" x14ac:dyDescent="0.2">
      <c r="A2910">
        <v>2908</v>
      </c>
      <c r="B2910">
        <v>901991585</v>
      </c>
      <c r="C2910">
        <v>500</v>
      </c>
      <c r="D2910">
        <v>575</v>
      </c>
      <c r="E2910">
        <v>21</v>
      </c>
      <c r="F2910">
        <v>1</v>
      </c>
      <c r="G2910">
        <v>1</v>
      </c>
      <c r="H2910">
        <v>1</v>
      </c>
      <c r="I2910">
        <v>500</v>
      </c>
      <c r="J2910">
        <v>575</v>
      </c>
      <c r="K2910">
        <v>31.537280089999999</v>
      </c>
      <c r="L2910" t="s">
        <v>614</v>
      </c>
      <c r="M2910" t="s">
        <v>87</v>
      </c>
      <c r="N2910" s="1">
        <v>42072.654861111114</v>
      </c>
      <c r="O2910" s="1">
        <v>40281.945833333331</v>
      </c>
      <c r="P2910" s="2">
        <v>40282</v>
      </c>
      <c r="Q2910" s="1">
        <v>40318.945833333331</v>
      </c>
      <c r="R2910" t="s">
        <v>47</v>
      </c>
      <c r="S2910" t="s">
        <v>47</v>
      </c>
      <c r="T2910" t="s">
        <v>27</v>
      </c>
      <c r="U2910" t="b">
        <v>1</v>
      </c>
      <c r="V2910" t="s">
        <v>41</v>
      </c>
      <c r="W2910" t="s">
        <v>29</v>
      </c>
      <c r="X2910" t="s">
        <v>41</v>
      </c>
      <c r="Y2910" t="s">
        <v>42</v>
      </c>
    </row>
    <row r="2911" spans="1:25" x14ac:dyDescent="0.2">
      <c r="A2911">
        <v>2909</v>
      </c>
      <c r="B2911">
        <v>2032666276</v>
      </c>
      <c r="C2911">
        <v>1000</v>
      </c>
      <c r="D2911">
        <v>1045</v>
      </c>
      <c r="E2911">
        <v>17</v>
      </c>
      <c r="F2911">
        <v>1</v>
      </c>
      <c r="G2911">
        <v>1</v>
      </c>
      <c r="H2911">
        <v>1</v>
      </c>
      <c r="I2911">
        <v>1000</v>
      </c>
      <c r="J2911">
        <v>1045</v>
      </c>
      <c r="K2911">
        <v>43.526655089999998</v>
      </c>
      <c r="L2911" t="s">
        <v>614</v>
      </c>
      <c r="M2911" t="s">
        <v>87</v>
      </c>
      <c r="N2911" s="1">
        <v>42072.654861111114</v>
      </c>
      <c r="O2911" s="1">
        <v>40281.945833333331</v>
      </c>
      <c r="P2911" s="2">
        <v>40282</v>
      </c>
      <c r="Q2911" s="1">
        <v>40318.945833333331</v>
      </c>
      <c r="R2911" t="s">
        <v>47</v>
      </c>
      <c r="S2911" t="s">
        <v>47</v>
      </c>
      <c r="T2911" t="s">
        <v>27</v>
      </c>
      <c r="U2911" t="b">
        <v>1</v>
      </c>
      <c r="V2911" t="s">
        <v>41</v>
      </c>
      <c r="W2911" t="s">
        <v>29</v>
      </c>
      <c r="X2911" t="s">
        <v>41</v>
      </c>
      <c r="Y2911" t="s">
        <v>42</v>
      </c>
    </row>
    <row r="2912" spans="1:25" x14ac:dyDescent="0.2">
      <c r="A2912">
        <v>2910</v>
      </c>
      <c r="B2912">
        <v>1502297238</v>
      </c>
      <c r="C2912">
        <v>500</v>
      </c>
      <c r="D2912">
        <v>0</v>
      </c>
      <c r="E2912">
        <v>0</v>
      </c>
      <c r="F2912">
        <v>18</v>
      </c>
      <c r="G2912">
        <v>4</v>
      </c>
      <c r="H2912">
        <v>1</v>
      </c>
      <c r="I2912">
        <v>500</v>
      </c>
      <c r="J2912">
        <v>0</v>
      </c>
      <c r="K2912">
        <v>33.557210650000002</v>
      </c>
      <c r="L2912" t="s">
        <v>614</v>
      </c>
      <c r="M2912" t="s">
        <v>87</v>
      </c>
      <c r="N2912" s="1">
        <v>42072.654861111114</v>
      </c>
      <c r="O2912" s="1">
        <v>40281.945833333331</v>
      </c>
      <c r="P2912" s="2">
        <v>40282</v>
      </c>
      <c r="Q2912" s="1">
        <v>40318.945833333331</v>
      </c>
      <c r="R2912" t="s">
        <v>47</v>
      </c>
      <c r="S2912" t="s">
        <v>47</v>
      </c>
      <c r="T2912" t="s">
        <v>40</v>
      </c>
      <c r="U2912" t="b">
        <v>0</v>
      </c>
      <c r="V2912" t="s">
        <v>41</v>
      </c>
      <c r="W2912" t="s">
        <v>29</v>
      </c>
      <c r="X2912" t="s">
        <v>41</v>
      </c>
      <c r="Y2912" t="s">
        <v>42</v>
      </c>
    </row>
    <row r="2913" spans="1:25" x14ac:dyDescent="0.2">
      <c r="A2913">
        <v>2911</v>
      </c>
      <c r="B2913">
        <v>574510937</v>
      </c>
      <c r="C2913">
        <v>2500</v>
      </c>
      <c r="D2913">
        <v>106</v>
      </c>
      <c r="E2913">
        <v>5</v>
      </c>
      <c r="F2913">
        <v>2</v>
      </c>
      <c r="G2913">
        <v>1</v>
      </c>
      <c r="H2913">
        <v>1</v>
      </c>
      <c r="I2913">
        <v>2500</v>
      </c>
      <c r="J2913">
        <v>106</v>
      </c>
      <c r="K2913">
        <v>22.499293980000001</v>
      </c>
      <c r="L2913" t="s">
        <v>615</v>
      </c>
      <c r="M2913" t="s">
        <v>54</v>
      </c>
      <c r="N2913" s="1">
        <v>42072.654861111114</v>
      </c>
      <c r="O2913" s="1">
        <v>40281.945833333331</v>
      </c>
      <c r="P2913" s="2">
        <v>40282</v>
      </c>
      <c r="Q2913" s="1">
        <v>40318.945833333331</v>
      </c>
      <c r="R2913" t="s">
        <v>103</v>
      </c>
      <c r="S2913" t="s">
        <v>34</v>
      </c>
      <c r="T2913" t="s">
        <v>31</v>
      </c>
      <c r="U2913" t="b">
        <v>0</v>
      </c>
      <c r="V2913" t="s">
        <v>41</v>
      </c>
      <c r="W2913" t="s">
        <v>29</v>
      </c>
      <c r="X2913" t="s">
        <v>41</v>
      </c>
      <c r="Y2913" t="s">
        <v>42</v>
      </c>
    </row>
    <row r="2914" spans="1:25" x14ac:dyDescent="0.2">
      <c r="A2914">
        <v>2912</v>
      </c>
      <c r="B2914">
        <v>450027596</v>
      </c>
      <c r="C2914">
        <v>2500</v>
      </c>
      <c r="D2914">
        <v>72</v>
      </c>
      <c r="E2914">
        <v>4</v>
      </c>
      <c r="F2914">
        <v>0</v>
      </c>
      <c r="G2914">
        <v>1</v>
      </c>
      <c r="H2914">
        <v>1</v>
      </c>
      <c r="I2914">
        <v>2500</v>
      </c>
      <c r="J2914">
        <v>72</v>
      </c>
      <c r="K2914">
        <v>60.045474540000001</v>
      </c>
      <c r="L2914" t="s">
        <v>616</v>
      </c>
      <c r="M2914" t="s">
        <v>139</v>
      </c>
      <c r="N2914" s="1">
        <v>42072.654861111114</v>
      </c>
      <c r="O2914" s="1">
        <v>40281.945833333331</v>
      </c>
      <c r="P2914" s="2">
        <v>40282</v>
      </c>
      <c r="Q2914" s="1">
        <v>40318.945833333331</v>
      </c>
      <c r="R2914" t="s">
        <v>55</v>
      </c>
      <c r="S2914" t="s">
        <v>37</v>
      </c>
      <c r="T2914" t="s">
        <v>31</v>
      </c>
      <c r="U2914" t="b">
        <v>0</v>
      </c>
      <c r="V2914" t="s">
        <v>41</v>
      </c>
      <c r="W2914" t="s">
        <v>29</v>
      </c>
      <c r="X2914" t="s">
        <v>41</v>
      </c>
      <c r="Y2914" t="s">
        <v>42</v>
      </c>
    </row>
    <row r="2915" spans="1:25" x14ac:dyDescent="0.2">
      <c r="A2915">
        <v>2913</v>
      </c>
      <c r="B2915">
        <v>1812244165</v>
      </c>
      <c r="C2915">
        <v>5000</v>
      </c>
      <c r="D2915">
        <v>0</v>
      </c>
      <c r="E2915">
        <v>0</v>
      </c>
      <c r="F2915">
        <v>0</v>
      </c>
      <c r="G2915">
        <v>1</v>
      </c>
      <c r="H2915">
        <v>1</v>
      </c>
      <c r="I2915">
        <v>5000</v>
      </c>
      <c r="J2915">
        <v>0</v>
      </c>
      <c r="K2915">
        <v>89.189386569999996</v>
      </c>
      <c r="L2915" t="s">
        <v>617</v>
      </c>
      <c r="M2915" t="s">
        <v>151</v>
      </c>
      <c r="N2915" s="1">
        <v>42072.654861111114</v>
      </c>
      <c r="O2915" s="1">
        <v>40521.822222222225</v>
      </c>
      <c r="P2915" s="2">
        <v>40525</v>
      </c>
      <c r="Q2915" s="1">
        <v>40555.173611111109</v>
      </c>
      <c r="R2915" t="s">
        <v>95</v>
      </c>
      <c r="S2915" t="s">
        <v>37</v>
      </c>
      <c r="T2915" t="s">
        <v>31</v>
      </c>
      <c r="U2915" t="b">
        <v>1</v>
      </c>
      <c r="V2915" t="s">
        <v>28</v>
      </c>
      <c r="W2915" t="s">
        <v>29</v>
      </c>
      <c r="X2915" t="s">
        <v>28</v>
      </c>
      <c r="Y2915" t="s">
        <v>30</v>
      </c>
    </row>
    <row r="2916" spans="1:25" x14ac:dyDescent="0.2">
      <c r="A2916">
        <v>2914</v>
      </c>
      <c r="B2916">
        <v>1663421339</v>
      </c>
      <c r="C2916">
        <v>6000</v>
      </c>
      <c r="D2916">
        <v>7909</v>
      </c>
      <c r="E2916">
        <v>106</v>
      </c>
      <c r="F2916">
        <v>1</v>
      </c>
      <c r="G2916">
        <v>1</v>
      </c>
      <c r="H2916">
        <v>1</v>
      </c>
      <c r="I2916">
        <v>6000</v>
      </c>
      <c r="J2916">
        <v>7909</v>
      </c>
      <c r="K2916">
        <v>29.958333329999999</v>
      </c>
      <c r="L2916" t="s">
        <v>618</v>
      </c>
      <c r="M2916" t="s">
        <v>155</v>
      </c>
      <c r="N2916" s="1">
        <v>42072.654861111114</v>
      </c>
      <c r="O2916" s="1">
        <v>40521.822222222225</v>
      </c>
      <c r="P2916" s="2">
        <v>40525</v>
      </c>
      <c r="Q2916" s="1">
        <v>40555.173611111109</v>
      </c>
      <c r="R2916" t="s">
        <v>37</v>
      </c>
      <c r="S2916" t="s">
        <v>37</v>
      </c>
      <c r="T2916" t="s">
        <v>27</v>
      </c>
      <c r="U2916" t="b">
        <v>1</v>
      </c>
      <c r="V2916" t="s">
        <v>28</v>
      </c>
      <c r="W2916" t="s">
        <v>29</v>
      </c>
      <c r="X2916" t="s">
        <v>28</v>
      </c>
      <c r="Y2916" t="s">
        <v>30</v>
      </c>
    </row>
    <row r="2917" spans="1:25" x14ac:dyDescent="0.2">
      <c r="A2917">
        <v>2915</v>
      </c>
      <c r="B2917">
        <v>574891093</v>
      </c>
      <c r="C2917">
        <v>3500</v>
      </c>
      <c r="D2917">
        <v>3539</v>
      </c>
      <c r="E2917">
        <v>49</v>
      </c>
      <c r="F2917">
        <v>1</v>
      </c>
      <c r="G2917">
        <v>1</v>
      </c>
      <c r="H2917">
        <v>1</v>
      </c>
      <c r="I2917">
        <v>3500</v>
      </c>
      <c r="J2917">
        <v>3539</v>
      </c>
      <c r="K2917">
        <v>39.536458330000002</v>
      </c>
      <c r="L2917" t="s">
        <v>618</v>
      </c>
      <c r="M2917" t="s">
        <v>155</v>
      </c>
      <c r="N2917" s="1">
        <v>42072.654861111114</v>
      </c>
      <c r="O2917" s="1">
        <v>40521.822222222225</v>
      </c>
      <c r="P2917" s="2">
        <v>40525</v>
      </c>
      <c r="Q2917" s="1">
        <v>40555.173611111109</v>
      </c>
      <c r="R2917" t="s">
        <v>37</v>
      </c>
      <c r="S2917" t="s">
        <v>37</v>
      </c>
      <c r="T2917" t="s">
        <v>27</v>
      </c>
      <c r="U2917" t="b">
        <v>1</v>
      </c>
      <c r="V2917" t="s">
        <v>28</v>
      </c>
      <c r="W2917" t="s">
        <v>29</v>
      </c>
      <c r="X2917" t="s">
        <v>28</v>
      </c>
      <c r="Y2917" t="s">
        <v>30</v>
      </c>
    </row>
    <row r="2918" spans="1:25" x14ac:dyDescent="0.2">
      <c r="A2918">
        <v>2916</v>
      </c>
      <c r="B2918">
        <v>1976819588</v>
      </c>
      <c r="C2918">
        <v>3000</v>
      </c>
      <c r="D2918">
        <v>345</v>
      </c>
      <c r="E2918">
        <v>7</v>
      </c>
      <c r="F2918">
        <v>0</v>
      </c>
      <c r="G2918">
        <v>1</v>
      </c>
      <c r="H2918">
        <v>1</v>
      </c>
      <c r="I2918">
        <v>3000</v>
      </c>
      <c r="J2918">
        <v>345</v>
      </c>
      <c r="K2918">
        <v>30</v>
      </c>
      <c r="L2918" t="s">
        <v>618</v>
      </c>
      <c r="M2918" t="s">
        <v>155</v>
      </c>
      <c r="N2918" s="1">
        <v>42072.654861111114</v>
      </c>
      <c r="O2918" s="1">
        <v>40521.822222222225</v>
      </c>
      <c r="P2918" s="2">
        <v>40525</v>
      </c>
      <c r="Q2918" s="1">
        <v>40555.173611111109</v>
      </c>
      <c r="R2918" t="s">
        <v>56</v>
      </c>
      <c r="S2918" t="s">
        <v>34</v>
      </c>
      <c r="T2918" t="s">
        <v>31</v>
      </c>
      <c r="U2918" t="b">
        <v>1</v>
      </c>
      <c r="V2918" t="s">
        <v>28</v>
      </c>
      <c r="W2918" t="s">
        <v>29</v>
      </c>
      <c r="X2918" t="s">
        <v>28</v>
      </c>
      <c r="Y2918" t="s">
        <v>30</v>
      </c>
    </row>
    <row r="2919" spans="1:25" x14ac:dyDescent="0.2">
      <c r="A2919">
        <v>2917</v>
      </c>
      <c r="B2919">
        <v>604998359</v>
      </c>
      <c r="C2919">
        <v>500</v>
      </c>
      <c r="D2919">
        <v>230</v>
      </c>
      <c r="E2919">
        <v>6</v>
      </c>
      <c r="F2919">
        <v>0</v>
      </c>
      <c r="G2919">
        <v>3</v>
      </c>
      <c r="H2919">
        <v>1</v>
      </c>
      <c r="I2919">
        <v>500</v>
      </c>
      <c r="J2919">
        <v>230</v>
      </c>
      <c r="K2919">
        <v>30</v>
      </c>
      <c r="L2919" t="s">
        <v>618</v>
      </c>
      <c r="M2919" t="s">
        <v>155</v>
      </c>
      <c r="N2919" s="1">
        <v>42072.654861111114</v>
      </c>
      <c r="O2919" s="1">
        <v>40521.822222222225</v>
      </c>
      <c r="P2919" s="2">
        <v>40525</v>
      </c>
      <c r="Q2919" s="1">
        <v>40555.173611111109</v>
      </c>
      <c r="R2919" t="s">
        <v>34</v>
      </c>
      <c r="S2919" t="s">
        <v>34</v>
      </c>
      <c r="T2919" t="s">
        <v>31</v>
      </c>
      <c r="U2919" t="b">
        <v>0</v>
      </c>
      <c r="V2919" t="s">
        <v>28</v>
      </c>
      <c r="W2919" t="s">
        <v>29</v>
      </c>
      <c r="X2919" t="s">
        <v>28</v>
      </c>
      <c r="Y2919" t="s">
        <v>30</v>
      </c>
    </row>
    <row r="2920" spans="1:25" x14ac:dyDescent="0.2">
      <c r="A2920">
        <v>2918</v>
      </c>
      <c r="B2920">
        <v>307433174</v>
      </c>
      <c r="C2920">
        <v>5000</v>
      </c>
      <c r="D2920">
        <v>10</v>
      </c>
      <c r="E2920">
        <v>1</v>
      </c>
      <c r="F2920">
        <v>0</v>
      </c>
      <c r="G2920">
        <v>3</v>
      </c>
      <c r="H2920">
        <v>1</v>
      </c>
      <c r="I2920">
        <v>5000</v>
      </c>
      <c r="J2920">
        <v>10</v>
      </c>
      <c r="K2920">
        <v>60</v>
      </c>
      <c r="L2920" t="s">
        <v>618</v>
      </c>
      <c r="M2920" t="s">
        <v>155</v>
      </c>
      <c r="N2920" s="1">
        <v>42072.654861111114</v>
      </c>
      <c r="O2920" s="1">
        <v>40521.822222222225</v>
      </c>
      <c r="P2920" s="2">
        <v>40525</v>
      </c>
      <c r="Q2920" s="1">
        <v>40555.173611111109</v>
      </c>
      <c r="R2920" t="s">
        <v>56</v>
      </c>
      <c r="S2920" t="s">
        <v>34</v>
      </c>
      <c r="T2920" t="s">
        <v>40</v>
      </c>
      <c r="U2920" t="b">
        <v>0</v>
      </c>
      <c r="V2920" t="s">
        <v>28</v>
      </c>
      <c r="W2920" t="s">
        <v>29</v>
      </c>
      <c r="X2920" t="s">
        <v>28</v>
      </c>
      <c r="Y2920" t="s">
        <v>30</v>
      </c>
    </row>
    <row r="2921" spans="1:25" x14ac:dyDescent="0.2">
      <c r="A2921">
        <v>2919</v>
      </c>
      <c r="B2921">
        <v>553290200</v>
      </c>
      <c r="C2921">
        <v>7500</v>
      </c>
      <c r="D2921">
        <v>0</v>
      </c>
      <c r="E2921">
        <v>0</v>
      </c>
      <c r="F2921">
        <v>0</v>
      </c>
      <c r="G2921">
        <v>1</v>
      </c>
      <c r="H2921">
        <v>1</v>
      </c>
      <c r="I2921">
        <v>7500</v>
      </c>
      <c r="J2921">
        <v>0</v>
      </c>
      <c r="K2921">
        <v>45</v>
      </c>
      <c r="L2921" t="s">
        <v>618</v>
      </c>
      <c r="M2921" t="s">
        <v>155</v>
      </c>
      <c r="N2921" s="1">
        <v>42072.654861111114</v>
      </c>
      <c r="O2921" s="1">
        <v>40521.822222222225</v>
      </c>
      <c r="P2921" s="2">
        <v>40525</v>
      </c>
      <c r="Q2921" s="1">
        <v>40555.173611111109</v>
      </c>
      <c r="R2921" t="s">
        <v>134</v>
      </c>
      <c r="S2921" t="s">
        <v>34</v>
      </c>
      <c r="T2921" t="s">
        <v>31</v>
      </c>
      <c r="U2921" t="b">
        <v>1</v>
      </c>
      <c r="V2921" t="s">
        <v>28</v>
      </c>
      <c r="W2921" t="s">
        <v>29</v>
      </c>
      <c r="X2921" t="s">
        <v>28</v>
      </c>
      <c r="Y2921" t="s">
        <v>30</v>
      </c>
    </row>
    <row r="2922" spans="1:25" x14ac:dyDescent="0.2">
      <c r="A2922">
        <v>2920</v>
      </c>
      <c r="B2922">
        <v>2063913320</v>
      </c>
      <c r="C2922">
        <v>3500</v>
      </c>
      <c r="D2922">
        <v>3895</v>
      </c>
      <c r="E2922">
        <v>65</v>
      </c>
      <c r="F2922">
        <v>1</v>
      </c>
      <c r="G2922">
        <v>1</v>
      </c>
      <c r="H2922">
        <v>1</v>
      </c>
      <c r="I2922">
        <v>3500</v>
      </c>
      <c r="J2922">
        <v>3895</v>
      </c>
      <c r="K2922">
        <v>14</v>
      </c>
      <c r="L2922" t="s">
        <v>619</v>
      </c>
      <c r="M2922" t="s">
        <v>100</v>
      </c>
      <c r="N2922" s="1">
        <v>42072.654861111114</v>
      </c>
      <c r="O2922" s="1">
        <v>40521.822222222225</v>
      </c>
      <c r="P2922" s="2">
        <v>40525</v>
      </c>
      <c r="Q2922" s="1">
        <v>40555.173611111109</v>
      </c>
      <c r="R2922" t="s">
        <v>63</v>
      </c>
      <c r="S2922" t="s">
        <v>37</v>
      </c>
      <c r="T2922" t="s">
        <v>27</v>
      </c>
      <c r="U2922" t="b">
        <v>1</v>
      </c>
      <c r="V2922" t="s">
        <v>28</v>
      </c>
      <c r="W2922" t="s">
        <v>29</v>
      </c>
      <c r="X2922" t="s">
        <v>28</v>
      </c>
      <c r="Y2922" t="s">
        <v>30</v>
      </c>
    </row>
    <row r="2923" spans="1:25" x14ac:dyDescent="0.2">
      <c r="A2923">
        <v>2921</v>
      </c>
      <c r="B2923">
        <v>487433400</v>
      </c>
      <c r="C2923">
        <v>6000</v>
      </c>
      <c r="D2923">
        <v>6261</v>
      </c>
      <c r="E2923">
        <v>56</v>
      </c>
      <c r="F2923">
        <v>6</v>
      </c>
      <c r="G2923">
        <v>2</v>
      </c>
      <c r="H2923">
        <v>1</v>
      </c>
      <c r="I2923">
        <v>6000</v>
      </c>
      <c r="J2923">
        <v>6261</v>
      </c>
      <c r="K2923">
        <v>76.938136569999998</v>
      </c>
      <c r="L2923" t="s">
        <v>619</v>
      </c>
      <c r="M2923" t="s">
        <v>100</v>
      </c>
      <c r="N2923" s="1">
        <v>42072.654861111114</v>
      </c>
      <c r="O2923" s="1">
        <v>40281.945833333331</v>
      </c>
      <c r="P2923" s="2">
        <v>40282</v>
      </c>
      <c r="Q2923" s="1">
        <v>40318.945833333331</v>
      </c>
      <c r="R2923" t="s">
        <v>103</v>
      </c>
      <c r="S2923" t="s">
        <v>34</v>
      </c>
      <c r="T2923" t="s">
        <v>27</v>
      </c>
      <c r="U2923" t="b">
        <v>1</v>
      </c>
      <c r="V2923" t="s">
        <v>41</v>
      </c>
      <c r="W2923" t="s">
        <v>29</v>
      </c>
      <c r="X2923" t="s">
        <v>41</v>
      </c>
      <c r="Y2923" t="s">
        <v>42</v>
      </c>
    </row>
    <row r="2924" spans="1:25" x14ac:dyDescent="0.2">
      <c r="A2924">
        <v>2922</v>
      </c>
      <c r="B2924">
        <v>465645660</v>
      </c>
      <c r="C2924">
        <v>2500</v>
      </c>
      <c r="D2924">
        <v>2500</v>
      </c>
      <c r="E2924">
        <v>39</v>
      </c>
      <c r="F2924">
        <v>2</v>
      </c>
      <c r="G2924">
        <v>1</v>
      </c>
      <c r="H2924">
        <v>1</v>
      </c>
      <c r="I2924">
        <v>2500</v>
      </c>
      <c r="J2924">
        <v>2500</v>
      </c>
      <c r="K2924">
        <v>13.967164349999999</v>
      </c>
      <c r="L2924" t="s">
        <v>619</v>
      </c>
      <c r="M2924" t="s">
        <v>100</v>
      </c>
      <c r="N2924" s="1">
        <v>42072.654861111114</v>
      </c>
      <c r="O2924" s="1">
        <v>40281.945833333331</v>
      </c>
      <c r="P2924" s="2">
        <v>40282</v>
      </c>
      <c r="Q2924" s="1">
        <v>40318.945833333331</v>
      </c>
      <c r="R2924" t="s">
        <v>26</v>
      </c>
      <c r="S2924" t="s">
        <v>26</v>
      </c>
      <c r="T2924" t="s">
        <v>27</v>
      </c>
      <c r="U2924" t="b">
        <v>0</v>
      </c>
      <c r="V2924" t="s">
        <v>41</v>
      </c>
      <c r="W2924" t="s">
        <v>29</v>
      </c>
      <c r="X2924" t="s">
        <v>41</v>
      </c>
      <c r="Y2924" t="s">
        <v>42</v>
      </c>
    </row>
    <row r="2925" spans="1:25" x14ac:dyDescent="0.2">
      <c r="A2925">
        <v>2923</v>
      </c>
      <c r="B2925">
        <v>1104166005</v>
      </c>
      <c r="C2925">
        <v>1000</v>
      </c>
      <c r="D2925">
        <v>1274</v>
      </c>
      <c r="E2925">
        <v>32</v>
      </c>
      <c r="F2925">
        <v>4</v>
      </c>
      <c r="G2925">
        <v>2</v>
      </c>
      <c r="H2925">
        <v>1</v>
      </c>
      <c r="I2925">
        <v>1000</v>
      </c>
      <c r="J2925">
        <v>1274</v>
      </c>
      <c r="K2925">
        <v>24.394212960000001</v>
      </c>
      <c r="L2925" t="s">
        <v>619</v>
      </c>
      <c r="M2925" t="s">
        <v>100</v>
      </c>
      <c r="N2925" s="1">
        <v>42072.654861111114</v>
      </c>
      <c r="O2925" s="1">
        <v>40521.822222222225</v>
      </c>
      <c r="P2925" s="2">
        <v>40525</v>
      </c>
      <c r="Q2925" s="1">
        <v>40555.173611111109</v>
      </c>
      <c r="R2925" t="s">
        <v>62</v>
      </c>
      <c r="S2925" t="s">
        <v>62</v>
      </c>
      <c r="T2925" t="s">
        <v>27</v>
      </c>
      <c r="U2925" t="b">
        <v>1</v>
      </c>
      <c r="V2925" t="s">
        <v>28</v>
      </c>
      <c r="W2925" t="s">
        <v>29</v>
      </c>
      <c r="X2925" t="s">
        <v>28</v>
      </c>
      <c r="Y2925" t="s">
        <v>30</v>
      </c>
    </row>
    <row r="2926" spans="1:25" x14ac:dyDescent="0.2">
      <c r="A2926">
        <v>2924</v>
      </c>
      <c r="B2926">
        <v>1468020909</v>
      </c>
      <c r="C2926">
        <v>200</v>
      </c>
      <c r="D2926">
        <v>442</v>
      </c>
      <c r="E2926">
        <v>19</v>
      </c>
      <c r="F2926">
        <v>1</v>
      </c>
      <c r="G2926">
        <v>1</v>
      </c>
      <c r="H2926">
        <v>1</v>
      </c>
      <c r="I2926">
        <v>200</v>
      </c>
      <c r="J2926">
        <v>442</v>
      </c>
      <c r="K2926">
        <v>27.87699074</v>
      </c>
      <c r="L2926" t="s">
        <v>619</v>
      </c>
      <c r="M2926" t="s">
        <v>100</v>
      </c>
      <c r="N2926" s="1">
        <v>42072.654861111114</v>
      </c>
      <c r="O2926" s="1">
        <v>40521.822222222225</v>
      </c>
      <c r="P2926" s="2">
        <v>40525</v>
      </c>
      <c r="Q2926" s="1">
        <v>40555.173611111109</v>
      </c>
      <c r="R2926" t="s">
        <v>68</v>
      </c>
      <c r="S2926" t="s">
        <v>68</v>
      </c>
      <c r="T2926" t="s">
        <v>27</v>
      </c>
      <c r="U2926" t="b">
        <v>1</v>
      </c>
      <c r="V2926" t="s">
        <v>28</v>
      </c>
      <c r="W2926" t="s">
        <v>29</v>
      </c>
      <c r="X2926" t="s">
        <v>28</v>
      </c>
      <c r="Y2926" t="s">
        <v>30</v>
      </c>
    </row>
    <row r="2927" spans="1:25" x14ac:dyDescent="0.2">
      <c r="A2927">
        <v>2925</v>
      </c>
      <c r="B2927">
        <v>483418780</v>
      </c>
      <c r="C2927">
        <v>2000</v>
      </c>
      <c r="D2927">
        <v>316</v>
      </c>
      <c r="E2927">
        <v>9</v>
      </c>
      <c r="F2927">
        <v>0</v>
      </c>
      <c r="G2927">
        <v>1</v>
      </c>
      <c r="H2927">
        <v>1</v>
      </c>
      <c r="I2927">
        <v>2000</v>
      </c>
      <c r="J2927">
        <v>316</v>
      </c>
      <c r="K2927">
        <v>67.844618060000002</v>
      </c>
      <c r="L2927" t="s">
        <v>619</v>
      </c>
      <c r="M2927" t="s">
        <v>100</v>
      </c>
      <c r="N2927" s="1">
        <v>42072.654861111114</v>
      </c>
      <c r="O2927" s="1">
        <v>40281.945833333331</v>
      </c>
      <c r="P2927" s="2">
        <v>40282</v>
      </c>
      <c r="Q2927" s="1">
        <v>40318.945833333331</v>
      </c>
      <c r="R2927" t="s">
        <v>37</v>
      </c>
      <c r="S2927" t="s">
        <v>37</v>
      </c>
      <c r="T2927" t="s">
        <v>31</v>
      </c>
      <c r="U2927" t="b">
        <v>0</v>
      </c>
      <c r="V2927" t="s">
        <v>41</v>
      </c>
      <c r="W2927" t="s">
        <v>29</v>
      </c>
      <c r="X2927" t="s">
        <v>41</v>
      </c>
      <c r="Y2927" t="s">
        <v>42</v>
      </c>
    </row>
    <row r="2928" spans="1:25" x14ac:dyDescent="0.2">
      <c r="A2928">
        <v>2926</v>
      </c>
      <c r="B2928">
        <v>1231886548</v>
      </c>
      <c r="C2928">
        <v>2000</v>
      </c>
      <c r="D2928">
        <v>115</v>
      </c>
      <c r="E2928">
        <v>7</v>
      </c>
      <c r="F2928">
        <v>7</v>
      </c>
      <c r="G2928">
        <v>1</v>
      </c>
      <c r="H2928">
        <v>1</v>
      </c>
      <c r="I2928">
        <v>2000</v>
      </c>
      <c r="J2928">
        <v>115</v>
      </c>
      <c r="K2928">
        <v>30</v>
      </c>
      <c r="L2928" t="s">
        <v>619</v>
      </c>
      <c r="M2928" t="s">
        <v>100</v>
      </c>
      <c r="N2928" s="1">
        <v>42072.654861111114</v>
      </c>
      <c r="O2928" s="1">
        <v>40521.822222222225</v>
      </c>
      <c r="P2928" s="2">
        <v>40525</v>
      </c>
      <c r="Q2928" s="1">
        <v>40555.173611111109</v>
      </c>
      <c r="R2928" t="s">
        <v>60</v>
      </c>
      <c r="S2928" t="s">
        <v>26</v>
      </c>
      <c r="T2928" t="s">
        <v>31</v>
      </c>
      <c r="U2928" t="b">
        <v>1</v>
      </c>
      <c r="V2928" t="s">
        <v>28</v>
      </c>
      <c r="W2928" t="s">
        <v>29</v>
      </c>
      <c r="X2928" t="s">
        <v>28</v>
      </c>
      <c r="Y2928" t="s">
        <v>30</v>
      </c>
    </row>
    <row r="2929" spans="1:25" x14ac:dyDescent="0.2">
      <c r="A2929">
        <v>2927</v>
      </c>
      <c r="B2929">
        <v>1074343168</v>
      </c>
      <c r="C2929">
        <v>12500</v>
      </c>
      <c r="D2929">
        <v>1291</v>
      </c>
      <c r="E2929">
        <v>7</v>
      </c>
      <c r="F2929">
        <v>3</v>
      </c>
      <c r="G2929">
        <v>1</v>
      </c>
      <c r="H2929">
        <v>1</v>
      </c>
      <c r="I2929">
        <v>12500</v>
      </c>
      <c r="J2929">
        <v>1291</v>
      </c>
      <c r="K2929">
        <v>60.881030090000003</v>
      </c>
      <c r="L2929" t="s">
        <v>619</v>
      </c>
      <c r="M2929" t="s">
        <v>100</v>
      </c>
      <c r="N2929" s="1">
        <v>42072.654861111114</v>
      </c>
      <c r="O2929" s="1">
        <v>40521.822222222225</v>
      </c>
      <c r="P2929" s="2">
        <v>40525</v>
      </c>
      <c r="Q2929" s="1">
        <v>40555.173611111109</v>
      </c>
      <c r="R2929" t="s">
        <v>59</v>
      </c>
      <c r="S2929" t="s">
        <v>26</v>
      </c>
      <c r="T2929" t="s">
        <v>31</v>
      </c>
      <c r="U2929" t="b">
        <v>1</v>
      </c>
      <c r="V2929" t="s">
        <v>28</v>
      </c>
      <c r="W2929" t="s">
        <v>29</v>
      </c>
      <c r="X2929" t="s">
        <v>28</v>
      </c>
      <c r="Y2929" t="s">
        <v>30</v>
      </c>
    </row>
    <row r="2930" spans="1:25" x14ac:dyDescent="0.2">
      <c r="A2930">
        <v>2928</v>
      </c>
      <c r="B2930">
        <v>398485841</v>
      </c>
      <c r="C2930">
        <v>7500</v>
      </c>
      <c r="D2930">
        <v>155</v>
      </c>
      <c r="E2930">
        <v>3</v>
      </c>
      <c r="F2930">
        <v>7</v>
      </c>
      <c r="G2930">
        <v>2</v>
      </c>
      <c r="H2930">
        <v>1</v>
      </c>
      <c r="I2930">
        <v>7500</v>
      </c>
      <c r="J2930">
        <v>155</v>
      </c>
      <c r="K2930">
        <v>90</v>
      </c>
      <c r="L2930" t="s">
        <v>619</v>
      </c>
      <c r="M2930" t="s">
        <v>100</v>
      </c>
      <c r="N2930" s="1">
        <v>42072.654861111114</v>
      </c>
      <c r="O2930" s="1">
        <v>40521.822222222225</v>
      </c>
      <c r="P2930" s="2">
        <v>40525</v>
      </c>
      <c r="Q2930" s="1">
        <v>40555.173611111109</v>
      </c>
      <c r="R2930" t="s">
        <v>25</v>
      </c>
      <c r="S2930" t="s">
        <v>26</v>
      </c>
      <c r="T2930" t="s">
        <v>31</v>
      </c>
      <c r="U2930" t="b">
        <v>1</v>
      </c>
      <c r="V2930" t="s">
        <v>28</v>
      </c>
      <c r="W2930" t="s">
        <v>29</v>
      </c>
      <c r="X2930" t="s">
        <v>28</v>
      </c>
      <c r="Y2930" t="s">
        <v>30</v>
      </c>
    </row>
    <row r="2931" spans="1:25" x14ac:dyDescent="0.2">
      <c r="A2931">
        <v>2929</v>
      </c>
      <c r="B2931">
        <v>1272641361</v>
      </c>
      <c r="C2931">
        <v>30000</v>
      </c>
      <c r="D2931">
        <v>35</v>
      </c>
      <c r="E2931">
        <v>2</v>
      </c>
      <c r="F2931">
        <v>16</v>
      </c>
      <c r="G2931">
        <v>2</v>
      </c>
      <c r="H2931">
        <v>1</v>
      </c>
      <c r="I2931">
        <v>30000</v>
      </c>
      <c r="J2931">
        <v>35</v>
      </c>
      <c r="K2931">
        <v>30</v>
      </c>
      <c r="L2931" t="s">
        <v>619</v>
      </c>
      <c r="M2931" t="s">
        <v>100</v>
      </c>
      <c r="N2931" s="1">
        <v>42072.654861111114</v>
      </c>
      <c r="O2931" s="1">
        <v>40521.822222222225</v>
      </c>
      <c r="P2931" s="2">
        <v>40525</v>
      </c>
      <c r="Q2931" s="1">
        <v>40555.173611111109</v>
      </c>
      <c r="R2931" t="s">
        <v>76</v>
      </c>
      <c r="S2931" t="s">
        <v>77</v>
      </c>
      <c r="T2931" t="s">
        <v>31</v>
      </c>
      <c r="U2931" t="b">
        <v>0</v>
      </c>
      <c r="V2931" t="s">
        <v>28</v>
      </c>
      <c r="W2931" t="s">
        <v>29</v>
      </c>
      <c r="X2931" t="s">
        <v>28</v>
      </c>
      <c r="Y2931" t="s">
        <v>30</v>
      </c>
    </row>
    <row r="2932" spans="1:25" x14ac:dyDescent="0.2">
      <c r="A2932">
        <v>2930</v>
      </c>
      <c r="B2932">
        <v>1988219222</v>
      </c>
      <c r="C2932">
        <v>7000</v>
      </c>
      <c r="D2932">
        <v>50</v>
      </c>
      <c r="E2932">
        <v>2</v>
      </c>
      <c r="F2932">
        <v>1</v>
      </c>
      <c r="G2932">
        <v>1</v>
      </c>
      <c r="H2932">
        <v>1</v>
      </c>
      <c r="I2932">
        <v>7000</v>
      </c>
      <c r="J2932">
        <v>50</v>
      </c>
      <c r="K2932">
        <v>40</v>
      </c>
      <c r="L2932" t="s">
        <v>619</v>
      </c>
      <c r="M2932" t="s">
        <v>100</v>
      </c>
      <c r="N2932" s="1">
        <v>42072.654861111114</v>
      </c>
      <c r="O2932" s="1">
        <v>40521.822222222225</v>
      </c>
      <c r="P2932" s="2">
        <v>40525</v>
      </c>
      <c r="Q2932" s="1">
        <v>40555.173611111109</v>
      </c>
      <c r="R2932" t="s">
        <v>63</v>
      </c>
      <c r="S2932" t="s">
        <v>37</v>
      </c>
      <c r="T2932" t="s">
        <v>31</v>
      </c>
      <c r="U2932" t="b">
        <v>1</v>
      </c>
      <c r="V2932" t="s">
        <v>28</v>
      </c>
      <c r="W2932" t="s">
        <v>29</v>
      </c>
      <c r="X2932" t="s">
        <v>28</v>
      </c>
      <c r="Y2932" t="s">
        <v>30</v>
      </c>
    </row>
    <row r="2933" spans="1:25" x14ac:dyDescent="0.2">
      <c r="A2933">
        <v>2931</v>
      </c>
      <c r="B2933">
        <v>1854896485</v>
      </c>
      <c r="C2933">
        <v>2500</v>
      </c>
      <c r="D2933">
        <v>200</v>
      </c>
      <c r="E2933">
        <v>1</v>
      </c>
      <c r="F2933">
        <v>7</v>
      </c>
      <c r="G2933">
        <v>1</v>
      </c>
      <c r="H2933">
        <v>1</v>
      </c>
      <c r="I2933">
        <v>2500</v>
      </c>
      <c r="J2933">
        <v>200</v>
      </c>
      <c r="K2933">
        <v>30</v>
      </c>
      <c r="L2933" t="s">
        <v>619</v>
      </c>
      <c r="M2933" t="s">
        <v>100</v>
      </c>
      <c r="N2933" s="1">
        <v>42072.654861111114</v>
      </c>
      <c r="O2933" s="1">
        <v>40521.822222222225</v>
      </c>
      <c r="P2933" s="2">
        <v>40525</v>
      </c>
      <c r="Q2933" s="1">
        <v>40555.173611111109</v>
      </c>
      <c r="R2933" t="s">
        <v>67</v>
      </c>
      <c r="S2933" t="s">
        <v>67</v>
      </c>
      <c r="T2933" t="s">
        <v>31</v>
      </c>
      <c r="U2933" t="b">
        <v>1</v>
      </c>
      <c r="V2933" t="s">
        <v>28</v>
      </c>
      <c r="W2933" t="s">
        <v>29</v>
      </c>
      <c r="X2933" t="s">
        <v>28</v>
      </c>
      <c r="Y2933" t="s">
        <v>30</v>
      </c>
    </row>
    <row r="2934" spans="1:25" x14ac:dyDescent="0.2">
      <c r="A2934">
        <v>2932</v>
      </c>
      <c r="B2934">
        <v>268020214</v>
      </c>
      <c r="C2934">
        <v>1000</v>
      </c>
      <c r="D2934">
        <v>20</v>
      </c>
      <c r="E2934">
        <v>1</v>
      </c>
      <c r="F2934">
        <v>0</v>
      </c>
      <c r="G2934">
        <v>1</v>
      </c>
      <c r="H2934">
        <v>1</v>
      </c>
      <c r="I2934">
        <v>1000</v>
      </c>
      <c r="J2934">
        <v>20</v>
      </c>
      <c r="K2934">
        <v>45.169988429999997</v>
      </c>
      <c r="L2934" t="s">
        <v>619</v>
      </c>
      <c r="M2934" t="s">
        <v>100</v>
      </c>
      <c r="N2934" s="1">
        <v>42072.654861111114</v>
      </c>
      <c r="O2934" s="1">
        <v>40521.822222222225</v>
      </c>
      <c r="P2934" s="2">
        <v>40525</v>
      </c>
      <c r="Q2934" s="1">
        <v>40555.173611111109</v>
      </c>
      <c r="R2934" t="s">
        <v>65</v>
      </c>
      <c r="S2934" t="s">
        <v>37</v>
      </c>
      <c r="T2934" t="s">
        <v>31</v>
      </c>
      <c r="U2934" t="b">
        <v>0</v>
      </c>
      <c r="V2934" t="s">
        <v>28</v>
      </c>
      <c r="W2934" t="s">
        <v>29</v>
      </c>
      <c r="X2934" t="s">
        <v>28</v>
      </c>
      <c r="Y2934" t="s">
        <v>30</v>
      </c>
    </row>
    <row r="2935" spans="1:25" x14ac:dyDescent="0.2">
      <c r="A2935">
        <v>2933</v>
      </c>
      <c r="B2935">
        <v>659201785</v>
      </c>
      <c r="C2935">
        <v>17000</v>
      </c>
      <c r="D2935">
        <v>0</v>
      </c>
      <c r="E2935">
        <v>0</v>
      </c>
      <c r="F2935">
        <v>0</v>
      </c>
      <c r="G2935">
        <v>2</v>
      </c>
      <c r="H2935">
        <v>1</v>
      </c>
      <c r="I2935">
        <v>17000</v>
      </c>
      <c r="J2935">
        <v>0</v>
      </c>
      <c r="K2935">
        <v>45.041666669999998</v>
      </c>
      <c r="L2935" t="s">
        <v>619</v>
      </c>
      <c r="M2935" t="s">
        <v>100</v>
      </c>
      <c r="N2935" s="1">
        <v>42072.654861111114</v>
      </c>
      <c r="O2935" s="1">
        <v>40521.822222222225</v>
      </c>
      <c r="P2935" s="2">
        <v>40525</v>
      </c>
      <c r="Q2935" s="1">
        <v>40555.173611111109</v>
      </c>
      <c r="R2935" t="s">
        <v>60</v>
      </c>
      <c r="S2935" t="s">
        <v>26</v>
      </c>
      <c r="T2935" t="s">
        <v>40</v>
      </c>
      <c r="U2935" t="b">
        <v>1</v>
      </c>
      <c r="V2935" t="s">
        <v>28</v>
      </c>
      <c r="W2935" t="s">
        <v>29</v>
      </c>
      <c r="X2935" t="s">
        <v>28</v>
      </c>
      <c r="Y2935" t="s">
        <v>30</v>
      </c>
    </row>
    <row r="2936" spans="1:25" x14ac:dyDescent="0.2">
      <c r="A2936">
        <v>2934</v>
      </c>
      <c r="B2936">
        <v>1004600408</v>
      </c>
      <c r="C2936">
        <v>10000</v>
      </c>
      <c r="D2936">
        <v>0</v>
      </c>
      <c r="E2936">
        <v>0</v>
      </c>
      <c r="F2936">
        <v>0</v>
      </c>
      <c r="G2936">
        <v>1</v>
      </c>
      <c r="H2936">
        <v>1</v>
      </c>
      <c r="I2936">
        <v>10000</v>
      </c>
      <c r="J2936">
        <v>0</v>
      </c>
      <c r="K2936">
        <v>49.111516199999997</v>
      </c>
      <c r="L2936" t="s">
        <v>619</v>
      </c>
      <c r="M2936" t="s">
        <v>100</v>
      </c>
      <c r="N2936" s="1">
        <v>42072.654861111114</v>
      </c>
      <c r="O2936" s="1">
        <v>40281.945833333331</v>
      </c>
      <c r="P2936" s="2">
        <v>40282</v>
      </c>
      <c r="Q2936" s="1">
        <v>40318.945833333331</v>
      </c>
      <c r="R2936" t="s">
        <v>25</v>
      </c>
      <c r="S2936" t="s">
        <v>26</v>
      </c>
      <c r="T2936" t="s">
        <v>40</v>
      </c>
      <c r="U2936" t="b">
        <v>1</v>
      </c>
      <c r="V2936" t="s">
        <v>41</v>
      </c>
      <c r="W2936" t="s">
        <v>29</v>
      </c>
      <c r="X2936" t="s">
        <v>41</v>
      </c>
      <c r="Y2936" t="s">
        <v>42</v>
      </c>
    </row>
    <row r="2937" spans="1:25" x14ac:dyDescent="0.2">
      <c r="A2937">
        <v>2935</v>
      </c>
      <c r="B2937">
        <v>1131991315</v>
      </c>
      <c r="C2937">
        <v>5000</v>
      </c>
      <c r="D2937">
        <v>5111</v>
      </c>
      <c r="E2937">
        <v>44</v>
      </c>
      <c r="F2937">
        <v>1</v>
      </c>
      <c r="G2937">
        <v>1</v>
      </c>
      <c r="H2937">
        <v>1</v>
      </c>
      <c r="I2937">
        <v>5000</v>
      </c>
      <c r="J2937">
        <v>5111</v>
      </c>
      <c r="K2937">
        <v>50.392604169999998</v>
      </c>
      <c r="L2937" t="s">
        <v>620</v>
      </c>
      <c r="M2937" t="s">
        <v>148</v>
      </c>
      <c r="N2937" s="1">
        <v>42072.654861111114</v>
      </c>
      <c r="O2937" s="1">
        <v>40521.822222222225</v>
      </c>
      <c r="P2937" s="2">
        <v>40525</v>
      </c>
      <c r="Q2937" s="1">
        <v>40555.173611111109</v>
      </c>
      <c r="R2937" t="s">
        <v>59</v>
      </c>
      <c r="S2937" t="s">
        <v>26</v>
      </c>
      <c r="T2937" t="s">
        <v>27</v>
      </c>
      <c r="U2937" t="b">
        <v>1</v>
      </c>
      <c r="V2937" t="s">
        <v>28</v>
      </c>
      <c r="W2937" t="s">
        <v>29</v>
      </c>
      <c r="X2937" t="s">
        <v>28</v>
      </c>
      <c r="Y2937" t="s">
        <v>30</v>
      </c>
    </row>
    <row r="2938" spans="1:25" x14ac:dyDescent="0.2">
      <c r="A2938">
        <v>2936</v>
      </c>
      <c r="B2938">
        <v>580422794</v>
      </c>
      <c r="C2938">
        <v>1500</v>
      </c>
      <c r="D2938">
        <v>2031</v>
      </c>
      <c r="E2938">
        <v>31</v>
      </c>
      <c r="F2938">
        <v>1</v>
      </c>
      <c r="G2938">
        <v>1</v>
      </c>
      <c r="H2938">
        <v>1</v>
      </c>
      <c r="I2938">
        <v>1500</v>
      </c>
      <c r="J2938">
        <v>2031</v>
      </c>
      <c r="K2938">
        <v>26.30271991</v>
      </c>
      <c r="L2938" t="s">
        <v>620</v>
      </c>
      <c r="M2938" t="s">
        <v>148</v>
      </c>
      <c r="N2938" s="1">
        <v>42072.654861111114</v>
      </c>
      <c r="O2938" s="1">
        <v>40281.945833333331</v>
      </c>
      <c r="P2938" s="2">
        <v>40282</v>
      </c>
      <c r="Q2938" s="1">
        <v>40318.945833333331</v>
      </c>
      <c r="R2938" t="s">
        <v>26</v>
      </c>
      <c r="S2938" t="s">
        <v>26</v>
      </c>
      <c r="T2938" t="s">
        <v>27</v>
      </c>
      <c r="U2938" t="b">
        <v>1</v>
      </c>
      <c r="V2938" t="s">
        <v>41</v>
      </c>
      <c r="W2938" t="s">
        <v>29</v>
      </c>
      <c r="X2938" t="s">
        <v>41</v>
      </c>
      <c r="Y2938" t="s">
        <v>42</v>
      </c>
    </row>
    <row r="2939" spans="1:25" x14ac:dyDescent="0.2">
      <c r="A2939">
        <v>2937</v>
      </c>
      <c r="B2939">
        <v>1710613454</v>
      </c>
      <c r="C2939">
        <v>25000</v>
      </c>
      <c r="D2939">
        <v>205</v>
      </c>
      <c r="E2939">
        <v>5</v>
      </c>
      <c r="F2939">
        <v>1</v>
      </c>
      <c r="G2939">
        <v>1</v>
      </c>
      <c r="H2939">
        <v>1</v>
      </c>
      <c r="I2939">
        <v>25000</v>
      </c>
      <c r="J2939">
        <v>205</v>
      </c>
      <c r="K2939">
        <v>28.812453699999999</v>
      </c>
      <c r="L2939" t="s">
        <v>621</v>
      </c>
      <c r="M2939" t="s">
        <v>36</v>
      </c>
      <c r="N2939" s="1">
        <v>42072.654861111114</v>
      </c>
      <c r="O2939" s="1">
        <v>40521.822222222225</v>
      </c>
      <c r="P2939" s="2">
        <v>40525</v>
      </c>
      <c r="Q2939" s="1">
        <v>40555.173611111109</v>
      </c>
      <c r="R2939" t="s">
        <v>59</v>
      </c>
      <c r="S2939" t="s">
        <v>26</v>
      </c>
      <c r="T2939" t="s">
        <v>31</v>
      </c>
      <c r="U2939" t="b">
        <v>1</v>
      </c>
      <c r="V2939" t="s">
        <v>28</v>
      </c>
      <c r="W2939" t="s">
        <v>29</v>
      </c>
      <c r="X2939" t="s">
        <v>28</v>
      </c>
      <c r="Y2939" t="s">
        <v>30</v>
      </c>
    </row>
    <row r="2940" spans="1:25" x14ac:dyDescent="0.2">
      <c r="A2940">
        <v>2938</v>
      </c>
      <c r="B2940">
        <v>581812940</v>
      </c>
      <c r="C2940">
        <v>2500</v>
      </c>
      <c r="D2940">
        <v>3211</v>
      </c>
      <c r="E2940">
        <v>56</v>
      </c>
      <c r="F2940">
        <v>0</v>
      </c>
      <c r="G2940">
        <v>1</v>
      </c>
      <c r="H2940">
        <v>1</v>
      </c>
      <c r="I2940">
        <v>2500</v>
      </c>
      <c r="J2940">
        <v>3211</v>
      </c>
      <c r="K2940">
        <v>30.520428240000001</v>
      </c>
      <c r="L2940" t="s">
        <v>622</v>
      </c>
      <c r="M2940" t="s">
        <v>122</v>
      </c>
      <c r="N2940" s="1">
        <v>42072.654861111114</v>
      </c>
      <c r="O2940" s="1">
        <v>40281.945833333331</v>
      </c>
      <c r="P2940" s="2">
        <v>40282</v>
      </c>
      <c r="Q2940" s="1">
        <v>40318.945833333331</v>
      </c>
      <c r="R2940" t="s">
        <v>37</v>
      </c>
      <c r="S2940" t="s">
        <v>37</v>
      </c>
      <c r="T2940" t="s">
        <v>27</v>
      </c>
      <c r="U2940" t="b">
        <v>1</v>
      </c>
      <c r="V2940" t="s">
        <v>41</v>
      </c>
      <c r="W2940" t="s">
        <v>29</v>
      </c>
      <c r="X2940" t="s">
        <v>41</v>
      </c>
      <c r="Y2940" t="s">
        <v>42</v>
      </c>
    </row>
    <row r="2941" spans="1:25" x14ac:dyDescent="0.2">
      <c r="A2941">
        <v>2939</v>
      </c>
      <c r="B2941">
        <v>1383168977</v>
      </c>
      <c r="C2941">
        <v>10000</v>
      </c>
      <c r="D2941">
        <v>10715</v>
      </c>
      <c r="E2941">
        <v>36</v>
      </c>
      <c r="F2941">
        <v>1</v>
      </c>
      <c r="G2941">
        <v>1</v>
      </c>
      <c r="H2941">
        <v>1</v>
      </c>
      <c r="I2941">
        <v>10000</v>
      </c>
      <c r="J2941">
        <v>10715</v>
      </c>
      <c r="K2941">
        <v>71.163460650000005</v>
      </c>
      <c r="L2941" t="s">
        <v>623</v>
      </c>
      <c r="M2941" t="s">
        <v>100</v>
      </c>
      <c r="N2941" s="1">
        <v>42072.654861111114</v>
      </c>
      <c r="O2941" s="1">
        <v>40281.945833333331</v>
      </c>
      <c r="P2941" s="2">
        <v>40282</v>
      </c>
      <c r="Q2941" s="1">
        <v>40318.945833333331</v>
      </c>
      <c r="R2941" t="s">
        <v>47</v>
      </c>
      <c r="S2941" t="s">
        <v>47</v>
      </c>
      <c r="T2941" t="s">
        <v>27</v>
      </c>
      <c r="U2941" t="b">
        <v>1</v>
      </c>
      <c r="V2941" t="s">
        <v>41</v>
      </c>
      <c r="W2941" t="s">
        <v>29</v>
      </c>
      <c r="X2941" t="s">
        <v>41</v>
      </c>
      <c r="Y2941" t="s">
        <v>42</v>
      </c>
    </row>
    <row r="2942" spans="1:25" x14ac:dyDescent="0.2">
      <c r="A2942">
        <v>2940</v>
      </c>
      <c r="B2942">
        <v>246573086</v>
      </c>
      <c r="C2942">
        <v>12500</v>
      </c>
      <c r="D2942">
        <v>720</v>
      </c>
      <c r="E2942">
        <v>11</v>
      </c>
      <c r="F2942">
        <v>104</v>
      </c>
      <c r="G2942">
        <v>1</v>
      </c>
      <c r="H2942">
        <v>1</v>
      </c>
      <c r="I2942">
        <v>12500</v>
      </c>
      <c r="J2942">
        <v>720</v>
      </c>
      <c r="K2942">
        <v>30</v>
      </c>
      <c r="L2942" t="s">
        <v>623</v>
      </c>
      <c r="M2942" t="s">
        <v>100</v>
      </c>
      <c r="N2942" s="1">
        <v>42072.654861111114</v>
      </c>
      <c r="O2942" s="1">
        <v>40521.822222222225</v>
      </c>
      <c r="P2942" s="2">
        <v>40525</v>
      </c>
      <c r="Q2942" s="1">
        <v>40555.173611111109</v>
      </c>
      <c r="R2942" t="s">
        <v>114</v>
      </c>
      <c r="S2942" t="s">
        <v>26</v>
      </c>
      <c r="T2942" t="s">
        <v>31</v>
      </c>
      <c r="U2942" t="b">
        <v>1</v>
      </c>
      <c r="V2942" t="s">
        <v>28</v>
      </c>
      <c r="W2942" t="s">
        <v>29</v>
      </c>
      <c r="X2942" t="s">
        <v>28</v>
      </c>
      <c r="Y2942" t="s">
        <v>30</v>
      </c>
    </row>
    <row r="2943" spans="1:25" x14ac:dyDescent="0.2">
      <c r="A2943">
        <v>2941</v>
      </c>
      <c r="B2943">
        <v>1833616994</v>
      </c>
      <c r="C2943">
        <v>3200</v>
      </c>
      <c r="D2943">
        <v>0</v>
      </c>
      <c r="E2943">
        <v>0</v>
      </c>
      <c r="F2943">
        <v>0</v>
      </c>
      <c r="G2943">
        <v>1</v>
      </c>
      <c r="H2943">
        <v>1</v>
      </c>
      <c r="I2943">
        <v>3200</v>
      </c>
      <c r="J2943">
        <v>0</v>
      </c>
      <c r="K2943">
        <v>30.041666670000001</v>
      </c>
      <c r="L2943" t="s">
        <v>624</v>
      </c>
      <c r="M2943" t="s">
        <v>100</v>
      </c>
      <c r="N2943" s="1">
        <v>42072.654861111114</v>
      </c>
      <c r="O2943" s="1">
        <v>40521.822222222225</v>
      </c>
      <c r="P2943" s="2">
        <v>40525</v>
      </c>
      <c r="Q2943" s="1">
        <v>40555.173611111109</v>
      </c>
      <c r="R2943" t="s">
        <v>73</v>
      </c>
      <c r="S2943" t="s">
        <v>74</v>
      </c>
      <c r="T2943" t="s">
        <v>31</v>
      </c>
      <c r="U2943" t="b">
        <v>0</v>
      </c>
      <c r="V2943" t="s">
        <v>28</v>
      </c>
      <c r="W2943" t="s">
        <v>29</v>
      </c>
      <c r="X2943" t="s">
        <v>28</v>
      </c>
      <c r="Y2943" t="s">
        <v>30</v>
      </c>
    </row>
    <row r="2944" spans="1:25" x14ac:dyDescent="0.2">
      <c r="A2944">
        <v>2942</v>
      </c>
      <c r="B2944">
        <v>756602775</v>
      </c>
      <c r="C2944">
        <v>3500</v>
      </c>
      <c r="D2944">
        <v>280</v>
      </c>
      <c r="E2944">
        <v>6</v>
      </c>
      <c r="F2944">
        <v>0</v>
      </c>
      <c r="G2944">
        <v>1</v>
      </c>
      <c r="H2944">
        <v>1</v>
      </c>
      <c r="I2944">
        <v>3500</v>
      </c>
      <c r="J2944">
        <v>280</v>
      </c>
      <c r="K2944">
        <v>31.608946759999998</v>
      </c>
      <c r="L2944" t="s">
        <v>625</v>
      </c>
      <c r="M2944" t="s">
        <v>209</v>
      </c>
      <c r="N2944" s="1">
        <v>42072.654861111114</v>
      </c>
      <c r="O2944" s="1">
        <v>40521.822222222225</v>
      </c>
      <c r="P2944" s="2">
        <v>40525</v>
      </c>
      <c r="Q2944" s="1">
        <v>40555.173611111109</v>
      </c>
      <c r="R2944" t="s">
        <v>26</v>
      </c>
      <c r="S2944" t="s">
        <v>26</v>
      </c>
      <c r="T2944" t="s">
        <v>31</v>
      </c>
      <c r="U2944" t="b">
        <v>0</v>
      </c>
      <c r="V2944" t="s">
        <v>28</v>
      </c>
      <c r="W2944" t="s">
        <v>29</v>
      </c>
      <c r="X2944" t="s">
        <v>28</v>
      </c>
      <c r="Y2944" t="s">
        <v>30</v>
      </c>
    </row>
    <row r="2945" spans="1:25" x14ac:dyDescent="0.2">
      <c r="A2945">
        <v>2943</v>
      </c>
      <c r="B2945">
        <v>1260107631</v>
      </c>
      <c r="C2945">
        <v>1500</v>
      </c>
      <c r="D2945">
        <v>2200</v>
      </c>
      <c r="E2945">
        <v>27</v>
      </c>
      <c r="F2945">
        <v>1</v>
      </c>
      <c r="G2945">
        <v>1</v>
      </c>
      <c r="H2945">
        <v>1</v>
      </c>
      <c r="I2945">
        <v>1500</v>
      </c>
      <c r="J2945">
        <v>2200</v>
      </c>
      <c r="K2945">
        <v>44.993437499999999</v>
      </c>
      <c r="L2945" t="s">
        <v>626</v>
      </c>
      <c r="M2945" t="s">
        <v>120</v>
      </c>
      <c r="N2945" s="1">
        <v>42072.654861111114</v>
      </c>
      <c r="O2945" s="1">
        <v>40521.822222222225</v>
      </c>
      <c r="P2945" s="2">
        <v>40525</v>
      </c>
      <c r="Q2945" s="1">
        <v>40555.173611111109</v>
      </c>
      <c r="R2945" t="s">
        <v>113</v>
      </c>
      <c r="S2945" t="s">
        <v>37</v>
      </c>
      <c r="T2945" t="s">
        <v>27</v>
      </c>
      <c r="U2945" t="b">
        <v>1</v>
      </c>
      <c r="V2945" t="s">
        <v>28</v>
      </c>
      <c r="W2945" t="s">
        <v>29</v>
      </c>
      <c r="X2945" t="s">
        <v>28</v>
      </c>
      <c r="Y2945" t="s">
        <v>30</v>
      </c>
    </row>
    <row r="2946" spans="1:25" x14ac:dyDescent="0.2">
      <c r="A2946">
        <v>2944</v>
      </c>
      <c r="B2946">
        <v>1943480771</v>
      </c>
      <c r="C2946">
        <v>3500</v>
      </c>
      <c r="D2946">
        <v>3715</v>
      </c>
      <c r="E2946">
        <v>25</v>
      </c>
      <c r="F2946">
        <v>1</v>
      </c>
      <c r="G2946">
        <v>1</v>
      </c>
      <c r="H2946">
        <v>1</v>
      </c>
      <c r="I2946">
        <v>3500</v>
      </c>
      <c r="J2946">
        <v>3715</v>
      </c>
      <c r="K2946">
        <v>61.217280090000003</v>
      </c>
      <c r="L2946" t="s">
        <v>626</v>
      </c>
      <c r="M2946" t="s">
        <v>120</v>
      </c>
      <c r="N2946" s="1">
        <v>42072.654861111114</v>
      </c>
      <c r="O2946" s="1">
        <v>40281.945833333331</v>
      </c>
      <c r="P2946" s="2">
        <v>40282</v>
      </c>
      <c r="Q2946" s="1">
        <v>40318.945833333331</v>
      </c>
      <c r="R2946" t="s">
        <v>113</v>
      </c>
      <c r="S2946" t="s">
        <v>37</v>
      </c>
      <c r="T2946" t="s">
        <v>27</v>
      </c>
      <c r="U2946" t="b">
        <v>1</v>
      </c>
      <c r="V2946" t="s">
        <v>41</v>
      </c>
      <c r="W2946" t="s">
        <v>29</v>
      </c>
      <c r="X2946" t="s">
        <v>41</v>
      </c>
      <c r="Y2946" t="s">
        <v>42</v>
      </c>
    </row>
    <row r="2947" spans="1:25" x14ac:dyDescent="0.2">
      <c r="A2947">
        <v>2945</v>
      </c>
      <c r="B2947">
        <v>878223974</v>
      </c>
      <c r="C2947">
        <v>1500</v>
      </c>
      <c r="D2947">
        <v>1648</v>
      </c>
      <c r="E2947">
        <v>18</v>
      </c>
      <c r="F2947">
        <v>1</v>
      </c>
      <c r="G2947">
        <v>1</v>
      </c>
      <c r="H2947">
        <v>1</v>
      </c>
      <c r="I2947">
        <v>1500</v>
      </c>
      <c r="J2947">
        <v>1648</v>
      </c>
      <c r="K2947">
        <v>35.167870370000003</v>
      </c>
      <c r="L2947" t="s">
        <v>626</v>
      </c>
      <c r="M2947" t="s">
        <v>120</v>
      </c>
      <c r="N2947" s="1">
        <v>42072.654861111114</v>
      </c>
      <c r="O2947" s="1">
        <v>40521.822222222225</v>
      </c>
      <c r="P2947" s="2">
        <v>40525</v>
      </c>
      <c r="Q2947" s="1">
        <v>40555.173611111109</v>
      </c>
      <c r="R2947" t="s">
        <v>59</v>
      </c>
      <c r="S2947" t="s">
        <v>26</v>
      </c>
      <c r="T2947" t="s">
        <v>27</v>
      </c>
      <c r="U2947" t="b">
        <v>1</v>
      </c>
      <c r="V2947" t="s">
        <v>28</v>
      </c>
      <c r="W2947" t="s">
        <v>29</v>
      </c>
      <c r="X2947" t="s">
        <v>28</v>
      </c>
      <c r="Y2947" t="s">
        <v>30</v>
      </c>
    </row>
    <row r="2948" spans="1:25" x14ac:dyDescent="0.2">
      <c r="A2948">
        <v>2946</v>
      </c>
      <c r="B2948">
        <v>1921102500</v>
      </c>
      <c r="C2948">
        <v>1000</v>
      </c>
      <c r="D2948">
        <v>1070</v>
      </c>
      <c r="E2948">
        <v>13</v>
      </c>
      <c r="F2948">
        <v>1</v>
      </c>
      <c r="G2948">
        <v>1</v>
      </c>
      <c r="H2948">
        <v>1</v>
      </c>
      <c r="I2948">
        <v>1000</v>
      </c>
      <c r="J2948">
        <v>1070</v>
      </c>
      <c r="K2948">
        <v>31.600648150000001</v>
      </c>
      <c r="L2948" t="s">
        <v>626</v>
      </c>
      <c r="M2948" t="s">
        <v>120</v>
      </c>
      <c r="N2948" s="1">
        <v>42072.654861111114</v>
      </c>
      <c r="O2948" s="1">
        <v>40281.945833333331</v>
      </c>
      <c r="P2948" s="2">
        <v>40282</v>
      </c>
      <c r="Q2948" s="1">
        <v>40318.945833333331</v>
      </c>
      <c r="R2948" t="s">
        <v>25</v>
      </c>
      <c r="S2948" t="s">
        <v>26</v>
      </c>
      <c r="T2948" t="s">
        <v>27</v>
      </c>
      <c r="U2948" t="b">
        <v>1</v>
      </c>
      <c r="V2948" t="s">
        <v>41</v>
      </c>
      <c r="W2948" t="s">
        <v>29</v>
      </c>
      <c r="X2948" t="s">
        <v>41</v>
      </c>
      <c r="Y2948" t="s">
        <v>42</v>
      </c>
    </row>
    <row r="2949" spans="1:25" x14ac:dyDescent="0.2">
      <c r="A2949">
        <v>2947</v>
      </c>
      <c r="B2949">
        <v>1292534647</v>
      </c>
      <c r="C2949">
        <v>2000</v>
      </c>
      <c r="D2949">
        <v>5</v>
      </c>
      <c r="E2949">
        <v>1</v>
      </c>
      <c r="F2949">
        <v>0</v>
      </c>
      <c r="G2949">
        <v>2</v>
      </c>
      <c r="H2949">
        <v>1</v>
      </c>
      <c r="I2949">
        <v>2000</v>
      </c>
      <c r="J2949">
        <v>5</v>
      </c>
      <c r="K2949">
        <v>30</v>
      </c>
      <c r="L2949" t="s">
        <v>626</v>
      </c>
      <c r="M2949" t="s">
        <v>120</v>
      </c>
      <c r="N2949" s="1">
        <v>42072.654861111114</v>
      </c>
      <c r="O2949" s="1">
        <v>40521.822222222225</v>
      </c>
      <c r="P2949" s="2">
        <v>40525</v>
      </c>
      <c r="Q2949" s="1">
        <v>40555.173611111109</v>
      </c>
      <c r="R2949" t="s">
        <v>55</v>
      </c>
      <c r="S2949" t="s">
        <v>37</v>
      </c>
      <c r="T2949" t="s">
        <v>31</v>
      </c>
      <c r="U2949" t="b">
        <v>0</v>
      </c>
      <c r="V2949" t="s">
        <v>28</v>
      </c>
      <c r="W2949" t="s">
        <v>29</v>
      </c>
      <c r="X2949" t="s">
        <v>28</v>
      </c>
      <c r="Y2949" t="s">
        <v>30</v>
      </c>
    </row>
    <row r="2950" spans="1:25" x14ac:dyDescent="0.2">
      <c r="A2950">
        <v>2948</v>
      </c>
      <c r="B2950">
        <v>1161621652</v>
      </c>
      <c r="C2950">
        <v>1500</v>
      </c>
      <c r="D2950">
        <v>5</v>
      </c>
      <c r="E2950">
        <v>1</v>
      </c>
      <c r="F2950">
        <v>0</v>
      </c>
      <c r="G2950">
        <v>1</v>
      </c>
      <c r="H2950">
        <v>1</v>
      </c>
      <c r="I2950">
        <v>1500</v>
      </c>
      <c r="J2950">
        <v>5</v>
      </c>
      <c r="K2950">
        <v>77.855405090000005</v>
      </c>
      <c r="L2950" t="s">
        <v>626</v>
      </c>
      <c r="M2950" t="s">
        <v>120</v>
      </c>
      <c r="N2950" s="1">
        <v>42072.654861111114</v>
      </c>
      <c r="O2950" s="1">
        <v>40281.945833333331</v>
      </c>
      <c r="P2950" s="2">
        <v>40282</v>
      </c>
      <c r="Q2950" s="1">
        <v>40318.945833333331</v>
      </c>
      <c r="R2950" t="s">
        <v>68</v>
      </c>
      <c r="S2950" t="s">
        <v>68</v>
      </c>
      <c r="T2950" t="s">
        <v>31</v>
      </c>
      <c r="U2950" t="b">
        <v>1</v>
      </c>
      <c r="V2950" t="s">
        <v>41</v>
      </c>
      <c r="W2950" t="s">
        <v>29</v>
      </c>
      <c r="X2950" t="s">
        <v>41</v>
      </c>
      <c r="Y2950" t="s">
        <v>42</v>
      </c>
    </row>
    <row r="2951" spans="1:25" x14ac:dyDescent="0.2">
      <c r="A2951">
        <v>2949</v>
      </c>
      <c r="B2951">
        <v>838783170</v>
      </c>
      <c r="C2951">
        <v>1500</v>
      </c>
      <c r="D2951">
        <v>0</v>
      </c>
      <c r="E2951">
        <v>0</v>
      </c>
      <c r="F2951">
        <v>0</v>
      </c>
      <c r="G2951">
        <v>1</v>
      </c>
      <c r="H2951">
        <v>1</v>
      </c>
      <c r="I2951">
        <v>1500</v>
      </c>
      <c r="J2951">
        <v>0</v>
      </c>
      <c r="K2951">
        <v>30</v>
      </c>
      <c r="L2951" t="s">
        <v>626</v>
      </c>
      <c r="M2951" t="s">
        <v>120</v>
      </c>
      <c r="N2951" s="1">
        <v>42072.654861111114</v>
      </c>
      <c r="O2951" s="1">
        <v>40521.822222222225</v>
      </c>
      <c r="P2951" s="2">
        <v>40525</v>
      </c>
      <c r="Q2951" s="1">
        <v>40555.173611111109</v>
      </c>
      <c r="R2951" t="s">
        <v>114</v>
      </c>
      <c r="S2951" t="s">
        <v>26</v>
      </c>
      <c r="T2951" t="s">
        <v>31</v>
      </c>
      <c r="U2951" t="b">
        <v>0</v>
      </c>
      <c r="V2951" t="s">
        <v>28</v>
      </c>
      <c r="W2951" t="s">
        <v>29</v>
      </c>
      <c r="X2951" t="s">
        <v>28</v>
      </c>
      <c r="Y2951" t="s">
        <v>30</v>
      </c>
    </row>
    <row r="2952" spans="1:25" x14ac:dyDescent="0.2">
      <c r="A2952">
        <v>2950</v>
      </c>
      <c r="B2952">
        <v>1554414496</v>
      </c>
      <c r="C2952">
        <v>3675</v>
      </c>
      <c r="D2952">
        <v>0</v>
      </c>
      <c r="E2952">
        <v>0</v>
      </c>
      <c r="F2952">
        <v>0</v>
      </c>
      <c r="G2952">
        <v>1</v>
      </c>
      <c r="H2952">
        <v>1</v>
      </c>
      <c r="I2952">
        <v>3675</v>
      </c>
      <c r="J2952">
        <v>0</v>
      </c>
      <c r="K2952">
        <v>90.041666669999998</v>
      </c>
      <c r="L2952" t="s">
        <v>626</v>
      </c>
      <c r="M2952" t="s">
        <v>120</v>
      </c>
      <c r="N2952" s="1">
        <v>42072.654861111114</v>
      </c>
      <c r="O2952" s="1">
        <v>40521.822222222225</v>
      </c>
      <c r="P2952" s="2">
        <v>40525</v>
      </c>
      <c r="Q2952" s="1">
        <v>40555.173611111109</v>
      </c>
      <c r="R2952" t="s">
        <v>126</v>
      </c>
      <c r="S2952" t="s">
        <v>37</v>
      </c>
      <c r="T2952" t="s">
        <v>40</v>
      </c>
      <c r="U2952" t="b">
        <v>0</v>
      </c>
      <c r="V2952" t="s">
        <v>28</v>
      </c>
      <c r="W2952" t="s">
        <v>29</v>
      </c>
      <c r="X2952" t="s">
        <v>28</v>
      </c>
      <c r="Y2952" t="s">
        <v>30</v>
      </c>
    </row>
    <row r="2953" spans="1:25" x14ac:dyDescent="0.2">
      <c r="A2953">
        <v>2951</v>
      </c>
      <c r="B2953">
        <v>1193261419</v>
      </c>
      <c r="C2953">
        <v>15000</v>
      </c>
      <c r="D2953">
        <v>41016</v>
      </c>
      <c r="E2953">
        <v>381</v>
      </c>
      <c r="F2953">
        <v>1</v>
      </c>
      <c r="G2953">
        <v>1</v>
      </c>
      <c r="H2953">
        <v>1</v>
      </c>
      <c r="I2953">
        <v>15000</v>
      </c>
      <c r="J2953">
        <v>41016</v>
      </c>
      <c r="K2953">
        <v>30</v>
      </c>
      <c r="L2953" t="s">
        <v>627</v>
      </c>
      <c r="M2953" t="s">
        <v>33</v>
      </c>
      <c r="N2953" s="1">
        <v>42072.654861111114</v>
      </c>
      <c r="O2953" s="1">
        <v>40521.822222222225</v>
      </c>
      <c r="P2953" s="2">
        <v>40525</v>
      </c>
      <c r="Q2953" s="1">
        <v>40555.173611111109</v>
      </c>
      <c r="R2953" t="s">
        <v>63</v>
      </c>
      <c r="S2953" t="s">
        <v>37</v>
      </c>
      <c r="T2953" t="s">
        <v>27</v>
      </c>
      <c r="U2953" t="b">
        <v>1</v>
      </c>
      <c r="V2953" t="s">
        <v>28</v>
      </c>
      <c r="W2953" t="s">
        <v>29</v>
      </c>
      <c r="X2953" t="s">
        <v>28</v>
      </c>
      <c r="Y2953" t="s">
        <v>30</v>
      </c>
    </row>
    <row r="2954" spans="1:25" x14ac:dyDescent="0.2">
      <c r="A2954">
        <v>2952</v>
      </c>
      <c r="B2954">
        <v>1693243427</v>
      </c>
      <c r="C2954">
        <v>350</v>
      </c>
      <c r="D2954">
        <v>370</v>
      </c>
      <c r="E2954">
        <v>14</v>
      </c>
      <c r="F2954">
        <v>2</v>
      </c>
      <c r="G2954">
        <v>1</v>
      </c>
      <c r="H2954">
        <v>1</v>
      </c>
      <c r="I2954">
        <v>350</v>
      </c>
      <c r="J2954">
        <v>370</v>
      </c>
      <c r="K2954">
        <v>33.600798609999998</v>
      </c>
      <c r="L2954" t="s">
        <v>627</v>
      </c>
      <c r="M2954" t="s">
        <v>33</v>
      </c>
      <c r="N2954" s="1">
        <v>42072.654861111114</v>
      </c>
      <c r="O2954" s="1">
        <v>40521.822222222225</v>
      </c>
      <c r="P2954" s="2">
        <v>40525</v>
      </c>
      <c r="Q2954" s="1">
        <v>40555.173611111109</v>
      </c>
      <c r="R2954" t="s">
        <v>37</v>
      </c>
      <c r="S2954" t="s">
        <v>37</v>
      </c>
      <c r="T2954" t="s">
        <v>27</v>
      </c>
      <c r="U2954" t="b">
        <v>1</v>
      </c>
      <c r="V2954" t="s">
        <v>28</v>
      </c>
      <c r="W2954" t="s">
        <v>29</v>
      </c>
      <c r="X2954" t="s">
        <v>28</v>
      </c>
      <c r="Y2954" t="s">
        <v>30</v>
      </c>
    </row>
    <row r="2955" spans="1:25" x14ac:dyDescent="0.2">
      <c r="A2955">
        <v>2953</v>
      </c>
      <c r="B2955">
        <v>2040480628</v>
      </c>
      <c r="C2955">
        <v>1000</v>
      </c>
      <c r="D2955">
        <v>460</v>
      </c>
      <c r="E2955">
        <v>12</v>
      </c>
      <c r="F2955">
        <v>0</v>
      </c>
      <c r="G2955">
        <v>1</v>
      </c>
      <c r="H2955">
        <v>1</v>
      </c>
      <c r="I2955">
        <v>1000</v>
      </c>
      <c r="J2955">
        <v>460</v>
      </c>
      <c r="K2955">
        <v>59.958333330000002</v>
      </c>
      <c r="L2955" t="s">
        <v>627</v>
      </c>
      <c r="M2955" t="s">
        <v>33</v>
      </c>
      <c r="N2955" s="1">
        <v>42072.654861111114</v>
      </c>
      <c r="O2955" s="1">
        <v>40521.822222222225</v>
      </c>
      <c r="P2955" s="2">
        <v>40525</v>
      </c>
      <c r="Q2955" s="1">
        <v>40555.173611111109</v>
      </c>
      <c r="R2955" t="s">
        <v>67</v>
      </c>
      <c r="S2955" t="s">
        <v>67</v>
      </c>
      <c r="T2955" t="s">
        <v>31</v>
      </c>
      <c r="U2955" t="b">
        <v>0</v>
      </c>
      <c r="V2955" t="s">
        <v>28</v>
      </c>
      <c r="W2955" t="s">
        <v>29</v>
      </c>
      <c r="X2955" t="s">
        <v>28</v>
      </c>
      <c r="Y2955" t="s">
        <v>30</v>
      </c>
    </row>
    <row r="2956" spans="1:25" x14ac:dyDescent="0.2">
      <c r="A2956">
        <v>2954</v>
      </c>
      <c r="B2956">
        <v>233137013</v>
      </c>
      <c r="C2956">
        <v>90</v>
      </c>
      <c r="D2956">
        <v>182</v>
      </c>
      <c r="E2956">
        <v>10</v>
      </c>
      <c r="F2956">
        <v>0</v>
      </c>
      <c r="G2956">
        <v>1</v>
      </c>
      <c r="H2956">
        <v>1</v>
      </c>
      <c r="I2956">
        <v>90</v>
      </c>
      <c r="J2956">
        <v>182</v>
      </c>
      <c r="K2956">
        <v>30</v>
      </c>
      <c r="L2956" t="s">
        <v>627</v>
      </c>
      <c r="M2956" t="s">
        <v>33</v>
      </c>
      <c r="N2956" s="1">
        <v>42072.654861111114</v>
      </c>
      <c r="O2956" s="1">
        <v>40521.822222222225</v>
      </c>
      <c r="P2956" s="2">
        <v>40525</v>
      </c>
      <c r="Q2956" s="1">
        <v>40555.173611111109</v>
      </c>
      <c r="R2956" t="s">
        <v>25</v>
      </c>
      <c r="S2956" t="s">
        <v>26</v>
      </c>
      <c r="T2956" t="s">
        <v>27</v>
      </c>
      <c r="U2956" t="b">
        <v>0</v>
      </c>
      <c r="V2956" t="s">
        <v>28</v>
      </c>
      <c r="W2956" t="s">
        <v>29</v>
      </c>
      <c r="X2956" t="s">
        <v>28</v>
      </c>
      <c r="Y2956" t="s">
        <v>30</v>
      </c>
    </row>
    <row r="2957" spans="1:25" x14ac:dyDescent="0.2">
      <c r="A2957">
        <v>2955</v>
      </c>
      <c r="B2957">
        <v>1985976950</v>
      </c>
      <c r="C2957">
        <v>3500</v>
      </c>
      <c r="D2957">
        <v>622</v>
      </c>
      <c r="E2957">
        <v>9</v>
      </c>
      <c r="F2957">
        <v>1</v>
      </c>
      <c r="G2957">
        <v>2</v>
      </c>
      <c r="H2957">
        <v>1</v>
      </c>
      <c r="I2957">
        <v>3500</v>
      </c>
      <c r="J2957">
        <v>622</v>
      </c>
      <c r="K2957">
        <v>30</v>
      </c>
      <c r="L2957" t="s">
        <v>627</v>
      </c>
      <c r="M2957" t="s">
        <v>33</v>
      </c>
      <c r="N2957" s="1">
        <v>42072.654861111114</v>
      </c>
      <c r="O2957" s="1">
        <v>40521.822222222225</v>
      </c>
      <c r="P2957" s="2">
        <v>40525</v>
      </c>
      <c r="Q2957" s="1">
        <v>40555.173611111109</v>
      </c>
      <c r="R2957" t="s">
        <v>114</v>
      </c>
      <c r="S2957" t="s">
        <v>26</v>
      </c>
      <c r="T2957" t="s">
        <v>31</v>
      </c>
      <c r="U2957" t="b">
        <v>1</v>
      </c>
      <c r="V2957" t="s">
        <v>28</v>
      </c>
      <c r="W2957" t="s">
        <v>29</v>
      </c>
      <c r="X2957" t="s">
        <v>28</v>
      </c>
      <c r="Y2957" t="s">
        <v>30</v>
      </c>
    </row>
    <row r="2958" spans="1:25" x14ac:dyDescent="0.2">
      <c r="A2958">
        <v>2956</v>
      </c>
      <c r="B2958">
        <v>799594752</v>
      </c>
      <c r="C2958">
        <v>10000</v>
      </c>
      <c r="D2958">
        <v>10</v>
      </c>
      <c r="E2958">
        <v>1</v>
      </c>
      <c r="F2958">
        <v>0</v>
      </c>
      <c r="G2958">
        <v>1</v>
      </c>
      <c r="H2958">
        <v>1</v>
      </c>
      <c r="I2958">
        <v>10000</v>
      </c>
      <c r="J2958">
        <v>10</v>
      </c>
      <c r="K2958">
        <v>30</v>
      </c>
      <c r="L2958" t="s">
        <v>627</v>
      </c>
      <c r="M2958" t="s">
        <v>33</v>
      </c>
      <c r="N2958" s="1">
        <v>42072.654861111114</v>
      </c>
      <c r="O2958" s="1">
        <v>40521.822222222225</v>
      </c>
      <c r="P2958" s="2">
        <v>40525</v>
      </c>
      <c r="Q2958" s="1">
        <v>40555.173611111109</v>
      </c>
      <c r="R2958" t="s">
        <v>34</v>
      </c>
      <c r="S2958" t="s">
        <v>34</v>
      </c>
      <c r="T2958" t="s">
        <v>31</v>
      </c>
      <c r="U2958" t="b">
        <v>0</v>
      </c>
      <c r="V2958" t="s">
        <v>28</v>
      </c>
      <c r="W2958" t="s">
        <v>29</v>
      </c>
      <c r="X2958" t="s">
        <v>28</v>
      </c>
      <c r="Y2958" t="s">
        <v>30</v>
      </c>
    </row>
    <row r="2959" spans="1:25" x14ac:dyDescent="0.2">
      <c r="A2959">
        <v>2957</v>
      </c>
      <c r="B2959">
        <v>1900306237</v>
      </c>
      <c r="C2959">
        <v>10000</v>
      </c>
      <c r="D2959">
        <v>0</v>
      </c>
      <c r="E2959">
        <v>0</v>
      </c>
      <c r="F2959">
        <v>0</v>
      </c>
      <c r="G2959">
        <v>1</v>
      </c>
      <c r="H2959">
        <v>1</v>
      </c>
      <c r="I2959">
        <v>10000</v>
      </c>
      <c r="J2959">
        <v>0</v>
      </c>
      <c r="K2959">
        <v>30</v>
      </c>
      <c r="L2959" t="s">
        <v>627</v>
      </c>
      <c r="M2959" t="s">
        <v>33</v>
      </c>
      <c r="N2959" s="1">
        <v>42072.654861111114</v>
      </c>
      <c r="O2959" s="1">
        <v>40521.822222222225</v>
      </c>
      <c r="P2959" s="2">
        <v>40525</v>
      </c>
      <c r="Q2959" s="1">
        <v>40555.173611111109</v>
      </c>
      <c r="R2959" t="s">
        <v>59</v>
      </c>
      <c r="S2959" t="s">
        <v>26</v>
      </c>
      <c r="T2959" t="s">
        <v>31</v>
      </c>
      <c r="U2959" t="b">
        <v>1</v>
      </c>
      <c r="V2959" t="s">
        <v>28</v>
      </c>
      <c r="W2959" t="s">
        <v>29</v>
      </c>
      <c r="X2959" t="s">
        <v>28</v>
      </c>
      <c r="Y2959" t="s">
        <v>30</v>
      </c>
    </row>
    <row r="2960" spans="1:25" x14ac:dyDescent="0.2">
      <c r="A2960">
        <v>2958</v>
      </c>
      <c r="B2960">
        <v>392672215</v>
      </c>
      <c r="C2960">
        <v>1000</v>
      </c>
      <c r="D2960">
        <v>0</v>
      </c>
      <c r="E2960">
        <v>0</v>
      </c>
      <c r="F2960">
        <v>0</v>
      </c>
      <c r="G2960">
        <v>1</v>
      </c>
      <c r="H2960">
        <v>1</v>
      </c>
      <c r="I2960">
        <v>1000</v>
      </c>
      <c r="J2960">
        <v>0</v>
      </c>
      <c r="K2960">
        <v>45</v>
      </c>
      <c r="L2960" t="s">
        <v>627</v>
      </c>
      <c r="M2960" t="s">
        <v>33</v>
      </c>
      <c r="N2960" s="1">
        <v>42072.654861111114</v>
      </c>
      <c r="O2960" s="1">
        <v>40521.822222222225</v>
      </c>
      <c r="P2960" s="2">
        <v>40525</v>
      </c>
      <c r="Q2960" s="1">
        <v>40555.173611111109</v>
      </c>
      <c r="R2960" t="s">
        <v>269</v>
      </c>
      <c r="S2960" t="s">
        <v>74</v>
      </c>
      <c r="T2960" t="s">
        <v>31</v>
      </c>
      <c r="U2960" t="b">
        <v>0</v>
      </c>
      <c r="V2960" t="s">
        <v>28</v>
      </c>
      <c r="W2960" t="s">
        <v>29</v>
      </c>
      <c r="X2960" t="s">
        <v>28</v>
      </c>
      <c r="Y2960" t="s">
        <v>30</v>
      </c>
    </row>
    <row r="2961" spans="1:25" x14ac:dyDescent="0.2">
      <c r="A2961">
        <v>2959</v>
      </c>
      <c r="B2961">
        <v>300762009</v>
      </c>
      <c r="C2961">
        <v>5000</v>
      </c>
      <c r="D2961">
        <v>300</v>
      </c>
      <c r="E2961">
        <v>6</v>
      </c>
      <c r="F2961">
        <v>11</v>
      </c>
      <c r="G2961">
        <v>2</v>
      </c>
      <c r="H2961">
        <v>1</v>
      </c>
      <c r="I2961">
        <v>5000</v>
      </c>
      <c r="J2961">
        <v>300</v>
      </c>
      <c r="K2961">
        <v>30.041666670000001</v>
      </c>
      <c r="L2961" t="s">
        <v>628</v>
      </c>
      <c r="M2961" t="s">
        <v>54</v>
      </c>
      <c r="N2961" s="1">
        <v>42072.654861111114</v>
      </c>
      <c r="O2961" s="1">
        <v>40521.822222222225</v>
      </c>
      <c r="P2961" s="2">
        <v>40525</v>
      </c>
      <c r="Q2961" s="1">
        <v>40555.173611111109</v>
      </c>
      <c r="R2961" t="s">
        <v>83</v>
      </c>
      <c r="S2961" t="s">
        <v>77</v>
      </c>
      <c r="T2961" t="s">
        <v>31</v>
      </c>
      <c r="U2961" t="b">
        <v>1</v>
      </c>
      <c r="V2961" t="s">
        <v>28</v>
      </c>
      <c r="W2961" t="s">
        <v>29</v>
      </c>
      <c r="X2961" t="s">
        <v>28</v>
      </c>
      <c r="Y2961" t="s">
        <v>30</v>
      </c>
    </row>
    <row r="2962" spans="1:25" x14ac:dyDescent="0.2">
      <c r="A2962">
        <v>2960</v>
      </c>
      <c r="B2962">
        <v>1408155874</v>
      </c>
      <c r="C2962">
        <v>12000</v>
      </c>
      <c r="D2962">
        <v>2094</v>
      </c>
      <c r="E2962">
        <v>40</v>
      </c>
      <c r="F2962">
        <v>7</v>
      </c>
      <c r="G2962">
        <v>1</v>
      </c>
      <c r="H2962">
        <v>1</v>
      </c>
      <c r="I2962">
        <v>12000</v>
      </c>
      <c r="J2962">
        <v>2094</v>
      </c>
      <c r="K2962">
        <v>30</v>
      </c>
      <c r="L2962" t="s">
        <v>629</v>
      </c>
      <c r="M2962" t="s">
        <v>39</v>
      </c>
      <c r="N2962" s="1">
        <v>42072.654861111114</v>
      </c>
      <c r="O2962" s="1">
        <v>40521.822222222225</v>
      </c>
      <c r="P2962" s="2">
        <v>40525</v>
      </c>
      <c r="Q2962" s="1">
        <v>40555.173611111109</v>
      </c>
      <c r="R2962" t="s">
        <v>73</v>
      </c>
      <c r="S2962" t="s">
        <v>74</v>
      </c>
      <c r="T2962" t="s">
        <v>31</v>
      </c>
      <c r="U2962" t="b">
        <v>1</v>
      </c>
      <c r="V2962" t="s">
        <v>28</v>
      </c>
      <c r="W2962" t="s">
        <v>29</v>
      </c>
      <c r="X2962" t="s">
        <v>28</v>
      </c>
      <c r="Y2962" t="s">
        <v>30</v>
      </c>
    </row>
    <row r="2963" spans="1:25" x14ac:dyDescent="0.2">
      <c r="A2963">
        <v>2961</v>
      </c>
      <c r="B2963">
        <v>1221982062</v>
      </c>
      <c r="C2963">
        <v>1600</v>
      </c>
      <c r="D2963">
        <v>0</v>
      </c>
      <c r="E2963">
        <v>0</v>
      </c>
      <c r="F2963">
        <v>0</v>
      </c>
      <c r="G2963">
        <v>1</v>
      </c>
      <c r="H2963">
        <v>1</v>
      </c>
      <c r="I2963">
        <v>1600</v>
      </c>
      <c r="J2963">
        <v>0</v>
      </c>
      <c r="K2963">
        <v>30.041666670000001</v>
      </c>
      <c r="L2963" t="s">
        <v>630</v>
      </c>
      <c r="M2963" t="s">
        <v>232</v>
      </c>
      <c r="N2963" s="1">
        <v>42072.654861111114</v>
      </c>
      <c r="O2963" s="1">
        <v>40521.822222222225</v>
      </c>
      <c r="P2963" s="2">
        <v>40525</v>
      </c>
      <c r="Q2963" s="1">
        <v>40555.173611111109</v>
      </c>
      <c r="R2963" t="s">
        <v>95</v>
      </c>
      <c r="S2963" t="s">
        <v>37</v>
      </c>
      <c r="T2963" t="s">
        <v>31</v>
      </c>
      <c r="U2963" t="b">
        <v>1</v>
      </c>
      <c r="V2963" t="s">
        <v>28</v>
      </c>
      <c r="W2963" t="s">
        <v>29</v>
      </c>
      <c r="X2963" t="s">
        <v>28</v>
      </c>
      <c r="Y2963" t="s">
        <v>30</v>
      </c>
    </row>
    <row r="2964" spans="1:25" x14ac:dyDescent="0.2">
      <c r="A2964">
        <v>2962</v>
      </c>
      <c r="B2964">
        <v>43880872</v>
      </c>
      <c r="C2964">
        <v>14000</v>
      </c>
      <c r="D2964">
        <v>50</v>
      </c>
      <c r="E2964">
        <v>1</v>
      </c>
      <c r="F2964">
        <v>0</v>
      </c>
      <c r="G2964">
        <v>1</v>
      </c>
      <c r="H2964">
        <v>1</v>
      </c>
      <c r="I2964">
        <v>14000</v>
      </c>
      <c r="J2964">
        <v>50</v>
      </c>
      <c r="K2964">
        <v>77.258009259999994</v>
      </c>
      <c r="L2964" t="s">
        <v>631</v>
      </c>
      <c r="M2964" t="s">
        <v>148</v>
      </c>
      <c r="N2964" s="1">
        <v>42072.654861111114</v>
      </c>
      <c r="O2964" s="1">
        <v>40521.822222222225</v>
      </c>
      <c r="P2964" s="2">
        <v>40525</v>
      </c>
      <c r="Q2964" s="1">
        <v>40555.173611111109</v>
      </c>
      <c r="R2964" t="s">
        <v>67</v>
      </c>
      <c r="S2964" t="s">
        <v>67</v>
      </c>
      <c r="T2964" t="s">
        <v>40</v>
      </c>
      <c r="U2964" t="b">
        <v>1</v>
      </c>
      <c r="V2964" t="s">
        <v>28</v>
      </c>
      <c r="W2964" t="s">
        <v>29</v>
      </c>
      <c r="X2964" t="s">
        <v>28</v>
      </c>
      <c r="Y2964" t="s">
        <v>30</v>
      </c>
    </row>
    <row r="2965" spans="1:25" x14ac:dyDescent="0.2">
      <c r="A2965">
        <v>2963</v>
      </c>
      <c r="B2965">
        <v>418111400</v>
      </c>
      <c r="C2965">
        <v>600</v>
      </c>
      <c r="D2965">
        <v>600</v>
      </c>
      <c r="E2965">
        <v>6</v>
      </c>
      <c r="F2965">
        <v>1</v>
      </c>
      <c r="G2965">
        <v>1</v>
      </c>
      <c r="H2965">
        <v>1</v>
      </c>
      <c r="I2965">
        <v>600</v>
      </c>
      <c r="J2965">
        <v>600</v>
      </c>
      <c r="K2965">
        <v>55.589479169999997</v>
      </c>
      <c r="L2965" t="s">
        <v>632</v>
      </c>
      <c r="M2965" t="s">
        <v>120</v>
      </c>
      <c r="N2965" s="1">
        <v>42072.654861111114</v>
      </c>
      <c r="O2965" s="1">
        <v>40281.945833333331</v>
      </c>
      <c r="P2965" s="2">
        <v>40282</v>
      </c>
      <c r="Q2965" s="1">
        <v>40318.945833333331</v>
      </c>
      <c r="R2965" t="s">
        <v>67</v>
      </c>
      <c r="S2965" t="s">
        <v>67</v>
      </c>
      <c r="T2965" t="s">
        <v>27</v>
      </c>
      <c r="U2965" t="b">
        <v>1</v>
      </c>
      <c r="V2965" t="s">
        <v>41</v>
      </c>
      <c r="W2965" t="s">
        <v>29</v>
      </c>
      <c r="X2965" t="s">
        <v>41</v>
      </c>
      <c r="Y2965" t="s">
        <v>42</v>
      </c>
    </row>
    <row r="2966" spans="1:25" x14ac:dyDescent="0.2">
      <c r="A2966">
        <v>2964</v>
      </c>
      <c r="B2966">
        <v>1754893072</v>
      </c>
      <c r="C2966">
        <v>9000</v>
      </c>
      <c r="D2966">
        <v>10277</v>
      </c>
      <c r="E2966">
        <v>152</v>
      </c>
      <c r="F2966">
        <v>31</v>
      </c>
      <c r="G2966">
        <v>4</v>
      </c>
      <c r="H2966">
        <v>1</v>
      </c>
      <c r="I2966">
        <v>9000</v>
      </c>
      <c r="J2966">
        <v>10277</v>
      </c>
      <c r="K2966">
        <v>30</v>
      </c>
      <c r="L2966" t="s">
        <v>633</v>
      </c>
      <c r="M2966" t="s">
        <v>392</v>
      </c>
      <c r="N2966" s="1">
        <v>42072.654861111114</v>
      </c>
      <c r="O2966" s="1">
        <v>40521.822222222225</v>
      </c>
      <c r="P2966" s="2">
        <v>40525</v>
      </c>
      <c r="Q2966" s="1">
        <v>40555.173611111109</v>
      </c>
      <c r="R2966" t="s">
        <v>68</v>
      </c>
      <c r="S2966" t="s">
        <v>68</v>
      </c>
      <c r="T2966" t="s">
        <v>27</v>
      </c>
      <c r="U2966" t="b">
        <v>0</v>
      </c>
      <c r="V2966" t="s">
        <v>28</v>
      </c>
      <c r="W2966" t="s">
        <v>29</v>
      </c>
      <c r="X2966" t="s">
        <v>28</v>
      </c>
      <c r="Y2966" t="s">
        <v>30</v>
      </c>
    </row>
    <row r="2967" spans="1:25" x14ac:dyDescent="0.2">
      <c r="A2967">
        <v>2965</v>
      </c>
      <c r="B2967">
        <v>780437902</v>
      </c>
      <c r="C2967">
        <v>4000</v>
      </c>
      <c r="D2967">
        <v>6411</v>
      </c>
      <c r="E2967">
        <v>32</v>
      </c>
      <c r="F2967">
        <v>1</v>
      </c>
      <c r="G2967">
        <v>1</v>
      </c>
      <c r="H2967">
        <v>1</v>
      </c>
      <c r="I2967">
        <v>4000</v>
      </c>
      <c r="J2967">
        <v>6411</v>
      </c>
      <c r="K2967">
        <v>90.041666669999998</v>
      </c>
      <c r="L2967" t="s">
        <v>633</v>
      </c>
      <c r="M2967" t="s">
        <v>392</v>
      </c>
      <c r="N2967" s="1">
        <v>42072.654861111114</v>
      </c>
      <c r="O2967" s="1">
        <v>40521.822222222225</v>
      </c>
      <c r="P2967" s="2">
        <v>40525</v>
      </c>
      <c r="Q2967" s="1">
        <v>40555.173611111109</v>
      </c>
      <c r="R2967" t="s">
        <v>37</v>
      </c>
      <c r="S2967" t="s">
        <v>37</v>
      </c>
      <c r="T2967" t="s">
        <v>27</v>
      </c>
      <c r="U2967" t="b">
        <v>1</v>
      </c>
      <c r="V2967" t="s">
        <v>28</v>
      </c>
      <c r="W2967" t="s">
        <v>29</v>
      </c>
      <c r="X2967" t="s">
        <v>28</v>
      </c>
      <c r="Y2967" t="s">
        <v>30</v>
      </c>
    </row>
    <row r="2968" spans="1:25" x14ac:dyDescent="0.2">
      <c r="A2968">
        <v>2966</v>
      </c>
      <c r="B2968">
        <v>1824547060</v>
      </c>
      <c r="C2968">
        <v>1500</v>
      </c>
      <c r="D2968">
        <v>2275</v>
      </c>
      <c r="E2968">
        <v>20</v>
      </c>
      <c r="F2968">
        <v>3</v>
      </c>
      <c r="G2968">
        <v>1</v>
      </c>
      <c r="H2968">
        <v>1</v>
      </c>
      <c r="I2968">
        <v>1500</v>
      </c>
      <c r="J2968">
        <v>2275</v>
      </c>
      <c r="K2968">
        <v>30.061400460000002</v>
      </c>
      <c r="L2968" t="s">
        <v>633</v>
      </c>
      <c r="M2968" t="s">
        <v>392</v>
      </c>
      <c r="N2968" s="1">
        <v>42072.654861111114</v>
      </c>
      <c r="O2968" s="1">
        <v>40521.822222222225</v>
      </c>
      <c r="P2968" s="2">
        <v>40525</v>
      </c>
      <c r="Q2968" s="1">
        <v>40555.173611111109</v>
      </c>
      <c r="R2968" t="s">
        <v>85</v>
      </c>
      <c r="S2968" t="s">
        <v>85</v>
      </c>
      <c r="T2968" t="s">
        <v>27</v>
      </c>
      <c r="U2968" t="b">
        <v>1</v>
      </c>
      <c r="V2968" t="s">
        <v>28</v>
      </c>
      <c r="W2968" t="s">
        <v>29</v>
      </c>
      <c r="X2968" t="s">
        <v>28</v>
      </c>
      <c r="Y2968" t="s">
        <v>30</v>
      </c>
    </row>
    <row r="2969" spans="1:25" x14ac:dyDescent="0.2">
      <c r="A2969">
        <v>2967</v>
      </c>
      <c r="B2969">
        <v>822296091</v>
      </c>
      <c r="C2969">
        <v>6500</v>
      </c>
      <c r="D2969">
        <v>0</v>
      </c>
      <c r="E2969">
        <v>0</v>
      </c>
      <c r="F2969">
        <v>0</v>
      </c>
      <c r="G2969">
        <v>1</v>
      </c>
      <c r="H2969">
        <v>1</v>
      </c>
      <c r="I2969">
        <v>6500</v>
      </c>
      <c r="J2969">
        <v>0</v>
      </c>
      <c r="K2969">
        <v>45.544212960000003</v>
      </c>
      <c r="L2969" t="s">
        <v>633</v>
      </c>
      <c r="M2969" t="s">
        <v>392</v>
      </c>
      <c r="N2969" s="1">
        <v>42072.654861111114</v>
      </c>
      <c r="O2969" s="1">
        <v>40281.945833333331</v>
      </c>
      <c r="P2969" s="2">
        <v>40282</v>
      </c>
      <c r="Q2969" s="1">
        <v>40318.945833333331</v>
      </c>
      <c r="R2969" t="s">
        <v>85</v>
      </c>
      <c r="S2969" t="s">
        <v>85</v>
      </c>
      <c r="T2969" t="s">
        <v>31</v>
      </c>
      <c r="U2969" t="b">
        <v>0</v>
      </c>
      <c r="V2969" t="s">
        <v>41</v>
      </c>
      <c r="W2969" t="s">
        <v>29</v>
      </c>
      <c r="X2969" t="s">
        <v>41</v>
      </c>
      <c r="Y2969" t="s">
        <v>42</v>
      </c>
    </row>
    <row r="2970" spans="1:25" x14ac:dyDescent="0.2">
      <c r="A2970">
        <v>2968</v>
      </c>
      <c r="B2970">
        <v>1982889002</v>
      </c>
      <c r="C2970">
        <v>2000</v>
      </c>
      <c r="D2970">
        <v>490</v>
      </c>
      <c r="E2970">
        <v>8</v>
      </c>
      <c r="F2970">
        <v>0</v>
      </c>
      <c r="G2970">
        <v>1</v>
      </c>
      <c r="H2970">
        <v>1</v>
      </c>
      <c r="I2970">
        <v>2000</v>
      </c>
      <c r="J2970">
        <v>490</v>
      </c>
      <c r="K2970">
        <v>30</v>
      </c>
      <c r="L2970" t="s">
        <v>634</v>
      </c>
      <c r="M2970" t="s">
        <v>131</v>
      </c>
      <c r="N2970" s="1">
        <v>42072.654861111114</v>
      </c>
      <c r="O2970" s="1">
        <v>40521.822222222225</v>
      </c>
      <c r="P2970" s="2">
        <v>40525</v>
      </c>
      <c r="Q2970" s="1">
        <v>40555.173611111109</v>
      </c>
      <c r="R2970" t="s">
        <v>55</v>
      </c>
      <c r="S2970" t="s">
        <v>37</v>
      </c>
      <c r="T2970" t="s">
        <v>31</v>
      </c>
      <c r="U2970" t="b">
        <v>1</v>
      </c>
      <c r="V2970" t="s">
        <v>28</v>
      </c>
      <c r="W2970" t="s">
        <v>29</v>
      </c>
      <c r="X2970" t="s">
        <v>28</v>
      </c>
      <c r="Y2970" t="s">
        <v>30</v>
      </c>
    </row>
    <row r="2971" spans="1:25" x14ac:dyDescent="0.2">
      <c r="A2971">
        <v>2969</v>
      </c>
      <c r="B2971">
        <v>1861101890</v>
      </c>
      <c r="C2971">
        <v>300</v>
      </c>
      <c r="D2971">
        <v>0</v>
      </c>
      <c r="E2971">
        <v>0</v>
      </c>
      <c r="F2971">
        <v>13</v>
      </c>
      <c r="G2971">
        <v>4</v>
      </c>
      <c r="H2971">
        <v>1</v>
      </c>
      <c r="I2971">
        <v>300</v>
      </c>
      <c r="J2971">
        <v>0</v>
      </c>
      <c r="K2971">
        <v>39.987615740000003</v>
      </c>
      <c r="L2971" t="s">
        <v>634</v>
      </c>
      <c r="M2971" t="s">
        <v>131</v>
      </c>
      <c r="N2971" s="1">
        <v>42072.654861111114</v>
      </c>
      <c r="O2971" s="1">
        <v>40521.822222222225</v>
      </c>
      <c r="P2971" s="2">
        <v>40525</v>
      </c>
      <c r="Q2971" s="1">
        <v>40555.173611111109</v>
      </c>
      <c r="R2971" t="s">
        <v>55</v>
      </c>
      <c r="S2971" t="s">
        <v>37</v>
      </c>
      <c r="T2971" t="s">
        <v>40</v>
      </c>
      <c r="U2971" t="b">
        <v>1</v>
      </c>
      <c r="V2971" t="s">
        <v>28</v>
      </c>
      <c r="W2971" t="s">
        <v>29</v>
      </c>
      <c r="X2971" t="s">
        <v>28</v>
      </c>
      <c r="Y2971" t="s">
        <v>30</v>
      </c>
    </row>
    <row r="2972" spans="1:25" x14ac:dyDescent="0.2">
      <c r="A2972">
        <v>2970</v>
      </c>
      <c r="B2972">
        <v>36261952</v>
      </c>
      <c r="C2972">
        <v>3200</v>
      </c>
      <c r="D2972">
        <v>354</v>
      </c>
      <c r="E2972">
        <v>9</v>
      </c>
      <c r="F2972">
        <v>92</v>
      </c>
      <c r="G2972">
        <v>2</v>
      </c>
      <c r="H2972">
        <v>1</v>
      </c>
      <c r="I2972">
        <v>3200</v>
      </c>
      <c r="J2972">
        <v>354</v>
      </c>
      <c r="K2972">
        <v>60</v>
      </c>
      <c r="L2972" t="s">
        <v>635</v>
      </c>
      <c r="M2972" t="s">
        <v>87</v>
      </c>
      <c r="N2972" s="1">
        <v>42072.654861111114</v>
      </c>
      <c r="O2972" s="1">
        <v>40521.822222222225</v>
      </c>
      <c r="P2972" s="2">
        <v>40525</v>
      </c>
      <c r="Q2972" s="1">
        <v>40555.173611111109</v>
      </c>
      <c r="R2972" t="s">
        <v>68</v>
      </c>
      <c r="S2972" t="s">
        <v>68</v>
      </c>
      <c r="T2972" t="s">
        <v>31</v>
      </c>
      <c r="U2972" t="b">
        <v>0</v>
      </c>
      <c r="V2972" t="s">
        <v>28</v>
      </c>
      <c r="W2972" t="s">
        <v>29</v>
      </c>
      <c r="X2972" t="s">
        <v>28</v>
      </c>
      <c r="Y2972" t="s">
        <v>30</v>
      </c>
    </row>
    <row r="2973" spans="1:25" x14ac:dyDescent="0.2">
      <c r="A2973">
        <v>2971</v>
      </c>
      <c r="B2973">
        <v>1826173465</v>
      </c>
      <c r="C2973">
        <v>1800</v>
      </c>
      <c r="D2973">
        <v>320</v>
      </c>
      <c r="E2973">
        <v>6</v>
      </c>
      <c r="F2973">
        <v>15</v>
      </c>
      <c r="G2973">
        <v>3</v>
      </c>
      <c r="H2973">
        <v>1</v>
      </c>
      <c r="I2973">
        <v>1800</v>
      </c>
      <c r="J2973">
        <v>320</v>
      </c>
      <c r="K2973">
        <v>10.073668980000001</v>
      </c>
      <c r="L2973" t="s">
        <v>635</v>
      </c>
      <c r="M2973" t="s">
        <v>87</v>
      </c>
      <c r="N2973" s="1">
        <v>42072.654861111114</v>
      </c>
      <c r="O2973" s="1">
        <v>40521.822222222225</v>
      </c>
      <c r="P2973" s="2">
        <v>40525</v>
      </c>
      <c r="Q2973" s="1">
        <v>40555.173611111109</v>
      </c>
      <c r="R2973" t="s">
        <v>66</v>
      </c>
      <c r="S2973" t="s">
        <v>66</v>
      </c>
      <c r="T2973" t="s">
        <v>40</v>
      </c>
      <c r="U2973" t="b">
        <v>0</v>
      </c>
      <c r="V2973" t="s">
        <v>28</v>
      </c>
      <c r="W2973" t="s">
        <v>29</v>
      </c>
      <c r="X2973" t="s">
        <v>28</v>
      </c>
      <c r="Y2973" t="s">
        <v>30</v>
      </c>
    </row>
    <row r="2974" spans="1:25" x14ac:dyDescent="0.2">
      <c r="A2974">
        <v>2972</v>
      </c>
      <c r="B2974">
        <v>170228490</v>
      </c>
      <c r="C2974">
        <v>15000</v>
      </c>
      <c r="D2974">
        <v>685</v>
      </c>
      <c r="E2974">
        <v>12</v>
      </c>
      <c r="F2974">
        <v>0</v>
      </c>
      <c r="G2974">
        <v>1</v>
      </c>
      <c r="H2974">
        <v>1</v>
      </c>
      <c r="I2974">
        <v>15000</v>
      </c>
      <c r="J2974">
        <v>685</v>
      </c>
      <c r="K2974">
        <v>30.041666670000001</v>
      </c>
      <c r="L2974" t="s">
        <v>636</v>
      </c>
      <c r="M2974" t="s">
        <v>72</v>
      </c>
      <c r="N2974" s="1">
        <v>42072.654861111114</v>
      </c>
      <c r="O2974" s="1">
        <v>40521.822222222225</v>
      </c>
      <c r="P2974" s="2">
        <v>40525</v>
      </c>
      <c r="Q2974" s="1">
        <v>40555.173611111109</v>
      </c>
      <c r="R2974" t="s">
        <v>127</v>
      </c>
      <c r="S2974" t="s">
        <v>127</v>
      </c>
      <c r="T2974" t="s">
        <v>31</v>
      </c>
      <c r="U2974" t="b">
        <v>1</v>
      </c>
      <c r="V2974" t="s">
        <v>28</v>
      </c>
      <c r="W2974" t="s">
        <v>29</v>
      </c>
      <c r="X2974" t="s">
        <v>28</v>
      </c>
      <c r="Y2974" t="s">
        <v>30</v>
      </c>
    </row>
    <row r="2975" spans="1:25" x14ac:dyDescent="0.2">
      <c r="A2975">
        <v>2973</v>
      </c>
      <c r="B2975">
        <v>2001919751</v>
      </c>
      <c r="C2975">
        <v>1200</v>
      </c>
      <c r="D2975">
        <v>275</v>
      </c>
      <c r="E2975">
        <v>3</v>
      </c>
      <c r="F2975">
        <v>0</v>
      </c>
      <c r="G2975">
        <v>1</v>
      </c>
      <c r="H2975">
        <v>1</v>
      </c>
      <c r="I2975">
        <v>1200</v>
      </c>
      <c r="J2975">
        <v>275</v>
      </c>
      <c r="K2975">
        <v>30</v>
      </c>
      <c r="L2975" t="s">
        <v>637</v>
      </c>
      <c r="M2975" t="s">
        <v>148</v>
      </c>
      <c r="N2975" s="1">
        <v>42072.654861111114</v>
      </c>
      <c r="O2975" s="1">
        <v>40521.822222222225</v>
      </c>
      <c r="P2975" s="2">
        <v>40525</v>
      </c>
      <c r="Q2975" s="1">
        <v>40555.173611111109</v>
      </c>
      <c r="R2975" t="s">
        <v>134</v>
      </c>
      <c r="S2975" t="s">
        <v>34</v>
      </c>
      <c r="T2975" t="s">
        <v>31</v>
      </c>
      <c r="U2975" t="b">
        <v>1</v>
      </c>
      <c r="V2975" t="s">
        <v>28</v>
      </c>
      <c r="W2975" t="s">
        <v>29</v>
      </c>
      <c r="X2975" t="s">
        <v>28</v>
      </c>
      <c r="Y2975" t="s">
        <v>30</v>
      </c>
    </row>
    <row r="2976" spans="1:25" x14ac:dyDescent="0.2">
      <c r="A2976">
        <v>2974</v>
      </c>
      <c r="B2976">
        <v>1840308515</v>
      </c>
      <c r="C2976">
        <v>3500</v>
      </c>
      <c r="D2976">
        <v>101</v>
      </c>
      <c r="E2976">
        <v>1</v>
      </c>
      <c r="F2976">
        <v>52</v>
      </c>
      <c r="G2976">
        <v>2</v>
      </c>
      <c r="H2976">
        <v>1</v>
      </c>
      <c r="I2976">
        <v>3500</v>
      </c>
      <c r="J2976">
        <v>101</v>
      </c>
      <c r="K2976">
        <v>37.70902778</v>
      </c>
      <c r="L2976" t="s">
        <v>638</v>
      </c>
      <c r="M2976" t="s">
        <v>54</v>
      </c>
      <c r="N2976" s="1">
        <v>42072.654861111114</v>
      </c>
      <c r="O2976" s="1">
        <v>40521.822222222225</v>
      </c>
      <c r="P2976" s="2">
        <v>40525</v>
      </c>
      <c r="Q2976" s="1">
        <v>40555.173611111109</v>
      </c>
      <c r="R2976" t="s">
        <v>75</v>
      </c>
      <c r="S2976" t="s">
        <v>62</v>
      </c>
      <c r="T2976" t="s">
        <v>31</v>
      </c>
      <c r="U2976" t="b">
        <v>0</v>
      </c>
      <c r="V2976" t="s">
        <v>28</v>
      </c>
      <c r="W2976" t="s">
        <v>29</v>
      </c>
      <c r="X2976" t="s">
        <v>28</v>
      </c>
      <c r="Y2976" t="s">
        <v>30</v>
      </c>
    </row>
    <row r="2977" spans="1:25" x14ac:dyDescent="0.2">
      <c r="A2977">
        <v>2975</v>
      </c>
      <c r="B2977">
        <v>131000255</v>
      </c>
      <c r="C2977">
        <v>1250</v>
      </c>
      <c r="D2977">
        <v>0</v>
      </c>
      <c r="E2977">
        <v>0</v>
      </c>
      <c r="F2977">
        <v>0</v>
      </c>
      <c r="G2977">
        <v>1</v>
      </c>
      <c r="H2977">
        <v>1</v>
      </c>
      <c r="I2977">
        <v>1250</v>
      </c>
      <c r="J2977">
        <v>0</v>
      </c>
      <c r="K2977">
        <v>40</v>
      </c>
      <c r="L2977" t="s">
        <v>638</v>
      </c>
      <c r="M2977" t="s">
        <v>54</v>
      </c>
      <c r="N2977" s="1">
        <v>42072.654861111114</v>
      </c>
      <c r="O2977" s="1">
        <v>40521.822222222225</v>
      </c>
      <c r="P2977" s="2">
        <v>40525</v>
      </c>
      <c r="Q2977" s="1">
        <v>40555.173611111109</v>
      </c>
      <c r="R2977" t="s">
        <v>63</v>
      </c>
      <c r="S2977" t="s">
        <v>37</v>
      </c>
      <c r="T2977" t="s">
        <v>31</v>
      </c>
      <c r="U2977" t="b">
        <v>1</v>
      </c>
      <c r="V2977" t="s">
        <v>28</v>
      </c>
      <c r="W2977" t="s">
        <v>29</v>
      </c>
      <c r="X2977" t="s">
        <v>28</v>
      </c>
      <c r="Y2977" t="s">
        <v>30</v>
      </c>
    </row>
    <row r="2978" spans="1:25" x14ac:dyDescent="0.2">
      <c r="A2978">
        <v>2976</v>
      </c>
      <c r="B2978">
        <v>762462031</v>
      </c>
      <c r="C2978">
        <v>2500</v>
      </c>
      <c r="D2978">
        <v>2890</v>
      </c>
      <c r="E2978">
        <v>47</v>
      </c>
      <c r="F2978">
        <v>2</v>
      </c>
      <c r="G2978">
        <v>2</v>
      </c>
      <c r="H2978">
        <v>1</v>
      </c>
      <c r="I2978">
        <v>2500</v>
      </c>
      <c r="J2978">
        <v>2890</v>
      </c>
      <c r="K2978">
        <v>30.954259260000001</v>
      </c>
      <c r="L2978" t="s">
        <v>639</v>
      </c>
      <c r="M2978" t="s">
        <v>54</v>
      </c>
      <c r="N2978" s="1">
        <v>42072.654861111114</v>
      </c>
      <c r="O2978" s="1">
        <v>40521.822222222225</v>
      </c>
      <c r="P2978" s="2">
        <v>40525</v>
      </c>
      <c r="Q2978" s="1">
        <v>40555.173611111109</v>
      </c>
      <c r="R2978" t="s">
        <v>37</v>
      </c>
      <c r="S2978" t="s">
        <v>37</v>
      </c>
      <c r="T2978" t="s">
        <v>27</v>
      </c>
      <c r="U2978" t="b">
        <v>1</v>
      </c>
      <c r="V2978" t="s">
        <v>28</v>
      </c>
      <c r="W2978" t="s">
        <v>29</v>
      </c>
      <c r="X2978" t="s">
        <v>28</v>
      </c>
      <c r="Y2978" t="s">
        <v>30</v>
      </c>
    </row>
    <row r="2979" spans="1:25" x14ac:dyDescent="0.2">
      <c r="A2979">
        <v>2977</v>
      </c>
      <c r="B2979">
        <v>2025028657</v>
      </c>
      <c r="C2979">
        <v>2500</v>
      </c>
      <c r="D2979">
        <v>1516</v>
      </c>
      <c r="E2979">
        <v>34</v>
      </c>
      <c r="F2979">
        <v>107</v>
      </c>
      <c r="G2979">
        <v>8</v>
      </c>
      <c r="H2979">
        <v>1</v>
      </c>
      <c r="I2979">
        <v>2500</v>
      </c>
      <c r="J2979">
        <v>1516</v>
      </c>
      <c r="K2979">
        <v>64.882488429999995</v>
      </c>
      <c r="L2979" t="s">
        <v>639</v>
      </c>
      <c r="M2979" t="s">
        <v>54</v>
      </c>
      <c r="N2979" s="1">
        <v>42072.654861111114</v>
      </c>
      <c r="O2979" s="1">
        <v>40281.945833333331</v>
      </c>
      <c r="P2979" s="2">
        <v>40282</v>
      </c>
      <c r="Q2979" s="1">
        <v>40318.945833333331</v>
      </c>
      <c r="R2979" t="s">
        <v>59</v>
      </c>
      <c r="S2979" t="s">
        <v>26</v>
      </c>
      <c r="T2979" t="s">
        <v>31</v>
      </c>
      <c r="U2979" t="b">
        <v>1</v>
      </c>
      <c r="V2979" t="s">
        <v>41</v>
      </c>
      <c r="W2979" t="s">
        <v>29</v>
      </c>
      <c r="X2979" t="s">
        <v>41</v>
      </c>
      <c r="Y2979" t="s">
        <v>42</v>
      </c>
    </row>
    <row r="2980" spans="1:25" x14ac:dyDescent="0.2">
      <c r="A2980">
        <v>2978</v>
      </c>
      <c r="B2980">
        <v>405379663</v>
      </c>
      <c r="C2980">
        <v>1500</v>
      </c>
      <c r="D2980">
        <v>320</v>
      </c>
      <c r="E2980">
        <v>9</v>
      </c>
      <c r="F2980">
        <v>1</v>
      </c>
      <c r="G2980">
        <v>1</v>
      </c>
      <c r="H2980">
        <v>1</v>
      </c>
      <c r="I2980">
        <v>1500</v>
      </c>
      <c r="J2980">
        <v>320</v>
      </c>
      <c r="K2980">
        <v>30.617361110000001</v>
      </c>
      <c r="L2980" t="s">
        <v>639</v>
      </c>
      <c r="M2980" t="s">
        <v>54</v>
      </c>
      <c r="N2980" s="1">
        <v>42072.654861111114</v>
      </c>
      <c r="O2980" s="1">
        <v>40281.945833333331</v>
      </c>
      <c r="P2980" s="2">
        <v>40282</v>
      </c>
      <c r="Q2980" s="1">
        <v>40318.945833333331</v>
      </c>
      <c r="R2980" t="s">
        <v>127</v>
      </c>
      <c r="S2980" t="s">
        <v>127</v>
      </c>
      <c r="T2980" t="s">
        <v>31</v>
      </c>
      <c r="U2980" t="b">
        <v>0</v>
      </c>
      <c r="V2980" t="s">
        <v>41</v>
      </c>
      <c r="W2980" t="s">
        <v>29</v>
      </c>
      <c r="X2980" t="s">
        <v>41</v>
      </c>
      <c r="Y2980" t="s">
        <v>42</v>
      </c>
    </row>
    <row r="2981" spans="1:25" x14ac:dyDescent="0.2">
      <c r="A2981">
        <v>2979</v>
      </c>
      <c r="B2981">
        <v>1164948694</v>
      </c>
      <c r="C2981">
        <v>2000</v>
      </c>
      <c r="D2981">
        <v>375</v>
      </c>
      <c r="E2981">
        <v>6</v>
      </c>
      <c r="F2981">
        <v>1</v>
      </c>
      <c r="G2981">
        <v>1</v>
      </c>
      <c r="H2981">
        <v>1</v>
      </c>
      <c r="I2981">
        <v>2000</v>
      </c>
      <c r="J2981">
        <v>375</v>
      </c>
      <c r="K2981">
        <v>30.041666670000001</v>
      </c>
      <c r="L2981" t="s">
        <v>639</v>
      </c>
      <c r="M2981" t="s">
        <v>54</v>
      </c>
      <c r="N2981" s="1">
        <v>42072.654861111114</v>
      </c>
      <c r="O2981" s="1">
        <v>40521.822222222225</v>
      </c>
      <c r="P2981" s="2">
        <v>40525</v>
      </c>
      <c r="Q2981" s="1">
        <v>40555.173611111109</v>
      </c>
      <c r="R2981" t="s">
        <v>64</v>
      </c>
      <c r="S2981" t="s">
        <v>37</v>
      </c>
      <c r="T2981" t="s">
        <v>31</v>
      </c>
      <c r="U2981" t="b">
        <v>1</v>
      </c>
      <c r="V2981" t="s">
        <v>28</v>
      </c>
      <c r="W2981" t="s">
        <v>29</v>
      </c>
      <c r="X2981" t="s">
        <v>28</v>
      </c>
      <c r="Y2981" t="s">
        <v>30</v>
      </c>
    </row>
    <row r="2982" spans="1:25" x14ac:dyDescent="0.2">
      <c r="A2982">
        <v>2980</v>
      </c>
      <c r="B2982">
        <v>363319034</v>
      </c>
      <c r="C2982">
        <v>750</v>
      </c>
      <c r="D2982">
        <v>135</v>
      </c>
      <c r="E2982">
        <v>3</v>
      </c>
      <c r="F2982">
        <v>1</v>
      </c>
      <c r="G2982">
        <v>3</v>
      </c>
      <c r="H2982">
        <v>1</v>
      </c>
      <c r="I2982">
        <v>750</v>
      </c>
      <c r="J2982">
        <v>135</v>
      </c>
      <c r="K2982">
        <v>30</v>
      </c>
      <c r="L2982" t="s">
        <v>639</v>
      </c>
      <c r="M2982" t="s">
        <v>54</v>
      </c>
      <c r="N2982" s="1">
        <v>42072.654861111114</v>
      </c>
      <c r="O2982" s="1">
        <v>40521.822222222225</v>
      </c>
      <c r="P2982" s="2">
        <v>40525</v>
      </c>
      <c r="Q2982" s="1">
        <v>40555.173611111109</v>
      </c>
      <c r="R2982" t="s">
        <v>47</v>
      </c>
      <c r="S2982" t="s">
        <v>47</v>
      </c>
      <c r="T2982" t="s">
        <v>31</v>
      </c>
      <c r="U2982" t="b">
        <v>0</v>
      </c>
      <c r="V2982" t="s">
        <v>28</v>
      </c>
      <c r="W2982" t="s">
        <v>29</v>
      </c>
      <c r="X2982" t="s">
        <v>28</v>
      </c>
      <c r="Y2982" t="s">
        <v>30</v>
      </c>
    </row>
    <row r="2983" spans="1:25" x14ac:dyDescent="0.2">
      <c r="A2983">
        <v>2981</v>
      </c>
      <c r="B2983">
        <v>349796835</v>
      </c>
      <c r="C2983">
        <v>2000</v>
      </c>
      <c r="D2983">
        <v>40</v>
      </c>
      <c r="E2983">
        <v>2</v>
      </c>
      <c r="F2983">
        <v>0</v>
      </c>
      <c r="G2983">
        <v>1</v>
      </c>
      <c r="H2983">
        <v>1</v>
      </c>
      <c r="I2983">
        <v>2000</v>
      </c>
      <c r="J2983">
        <v>40</v>
      </c>
      <c r="K2983">
        <v>60</v>
      </c>
      <c r="L2983" t="s">
        <v>639</v>
      </c>
      <c r="M2983" t="s">
        <v>54</v>
      </c>
      <c r="N2983" s="1">
        <v>42072.654861111114</v>
      </c>
      <c r="O2983" s="1">
        <v>40521.822222222225</v>
      </c>
      <c r="P2983" s="2">
        <v>40525</v>
      </c>
      <c r="Q2983" s="1">
        <v>40555.173611111109</v>
      </c>
      <c r="R2983" t="s">
        <v>37</v>
      </c>
      <c r="S2983" t="s">
        <v>37</v>
      </c>
      <c r="T2983" t="s">
        <v>31</v>
      </c>
      <c r="U2983" t="b">
        <v>0</v>
      </c>
      <c r="V2983" t="s">
        <v>28</v>
      </c>
      <c r="W2983" t="s">
        <v>29</v>
      </c>
      <c r="X2983" t="s">
        <v>28</v>
      </c>
      <c r="Y2983" t="s">
        <v>30</v>
      </c>
    </row>
    <row r="2984" spans="1:25" x14ac:dyDescent="0.2">
      <c r="A2984">
        <v>2982</v>
      </c>
      <c r="B2984">
        <v>14234199</v>
      </c>
      <c r="C2984">
        <v>10000</v>
      </c>
      <c r="D2984">
        <v>0</v>
      </c>
      <c r="E2984">
        <v>0</v>
      </c>
      <c r="F2984">
        <v>0</v>
      </c>
      <c r="G2984">
        <v>1</v>
      </c>
      <c r="H2984">
        <v>1</v>
      </c>
      <c r="I2984">
        <v>10000</v>
      </c>
      <c r="J2984">
        <v>0</v>
      </c>
      <c r="K2984">
        <v>60</v>
      </c>
      <c r="L2984" t="s">
        <v>639</v>
      </c>
      <c r="M2984" t="s">
        <v>54</v>
      </c>
      <c r="N2984" s="1">
        <v>42072.654861111114</v>
      </c>
      <c r="O2984" s="1">
        <v>40521.822222222225</v>
      </c>
      <c r="P2984" s="2">
        <v>40525</v>
      </c>
      <c r="Q2984" s="1">
        <v>40555.173611111109</v>
      </c>
      <c r="R2984" t="s">
        <v>25</v>
      </c>
      <c r="S2984" t="s">
        <v>26</v>
      </c>
      <c r="T2984" t="s">
        <v>40</v>
      </c>
      <c r="U2984" t="b">
        <v>0</v>
      </c>
      <c r="V2984" t="s">
        <v>28</v>
      </c>
      <c r="W2984" t="s">
        <v>29</v>
      </c>
      <c r="X2984" t="s">
        <v>28</v>
      </c>
      <c r="Y2984" t="s">
        <v>30</v>
      </c>
    </row>
    <row r="2985" spans="1:25" x14ac:dyDescent="0.2">
      <c r="A2985">
        <v>2983</v>
      </c>
      <c r="B2985">
        <v>504750614</v>
      </c>
      <c r="C2985">
        <v>30000</v>
      </c>
      <c r="D2985">
        <v>1206</v>
      </c>
      <c r="E2985">
        <v>32</v>
      </c>
      <c r="F2985">
        <v>32</v>
      </c>
      <c r="G2985">
        <v>3</v>
      </c>
      <c r="H2985">
        <v>1</v>
      </c>
      <c r="I2985">
        <v>30000</v>
      </c>
      <c r="J2985">
        <v>1206</v>
      </c>
      <c r="K2985">
        <v>47.110590279999997</v>
      </c>
      <c r="L2985" t="s">
        <v>640</v>
      </c>
      <c r="M2985" t="s">
        <v>33</v>
      </c>
      <c r="N2985" s="1">
        <v>42072.654861111114</v>
      </c>
      <c r="O2985" s="1">
        <v>40521.822222222225</v>
      </c>
      <c r="P2985" s="2">
        <v>40525</v>
      </c>
      <c r="Q2985" s="1">
        <v>40555.173611111109</v>
      </c>
      <c r="R2985" t="s">
        <v>51</v>
      </c>
      <c r="S2985" t="s">
        <v>52</v>
      </c>
      <c r="T2985" t="s">
        <v>31</v>
      </c>
      <c r="U2985" t="b">
        <v>0</v>
      </c>
      <c r="V2985" t="s">
        <v>28</v>
      </c>
      <c r="W2985" t="s">
        <v>29</v>
      </c>
      <c r="X2985" t="s">
        <v>28</v>
      </c>
      <c r="Y2985" t="s">
        <v>30</v>
      </c>
    </row>
    <row r="2986" spans="1:25" x14ac:dyDescent="0.2">
      <c r="A2986">
        <v>2984</v>
      </c>
      <c r="B2986">
        <v>281781063</v>
      </c>
      <c r="C2986">
        <v>4500</v>
      </c>
      <c r="D2986">
        <v>11630</v>
      </c>
      <c r="E2986">
        <v>278</v>
      </c>
      <c r="F2986">
        <v>6</v>
      </c>
      <c r="G2986">
        <v>2</v>
      </c>
      <c r="H2986">
        <v>1</v>
      </c>
      <c r="I2986">
        <v>4500</v>
      </c>
      <c r="J2986">
        <v>11630</v>
      </c>
      <c r="K2986">
        <v>30</v>
      </c>
      <c r="L2986" t="s">
        <v>641</v>
      </c>
      <c r="M2986" t="s">
        <v>131</v>
      </c>
      <c r="N2986" s="1">
        <v>42072.654861111114</v>
      </c>
      <c r="O2986" s="1">
        <v>40521.822222222225</v>
      </c>
      <c r="P2986" s="2">
        <v>40525</v>
      </c>
      <c r="Q2986" s="1">
        <v>40555.173611111109</v>
      </c>
      <c r="R2986" t="s">
        <v>37</v>
      </c>
      <c r="S2986" t="s">
        <v>37</v>
      </c>
      <c r="T2986" t="s">
        <v>27</v>
      </c>
      <c r="U2986" t="b">
        <v>1</v>
      </c>
      <c r="V2986" t="s">
        <v>28</v>
      </c>
      <c r="W2986" t="s">
        <v>29</v>
      </c>
      <c r="X2986" t="s">
        <v>28</v>
      </c>
      <c r="Y2986" t="s">
        <v>30</v>
      </c>
    </row>
    <row r="2987" spans="1:25" x14ac:dyDescent="0.2">
      <c r="A2987">
        <v>2985</v>
      </c>
      <c r="B2987">
        <v>1863771645</v>
      </c>
      <c r="C2987">
        <v>230</v>
      </c>
      <c r="D2987">
        <v>60</v>
      </c>
      <c r="E2987">
        <v>4</v>
      </c>
      <c r="F2987">
        <v>0</v>
      </c>
      <c r="G2987">
        <v>1</v>
      </c>
      <c r="H2987">
        <v>1</v>
      </c>
      <c r="I2987">
        <v>230</v>
      </c>
      <c r="J2987">
        <v>60</v>
      </c>
      <c r="K2987">
        <v>13.79818287</v>
      </c>
      <c r="L2987" t="s">
        <v>642</v>
      </c>
      <c r="M2987" t="s">
        <v>100</v>
      </c>
      <c r="N2987" s="1">
        <v>42072.654861111114</v>
      </c>
      <c r="O2987" s="1">
        <v>40521.822222222225</v>
      </c>
      <c r="P2987" s="2">
        <v>40525</v>
      </c>
      <c r="Q2987" s="1">
        <v>40555.173611111109</v>
      </c>
      <c r="R2987" t="s">
        <v>67</v>
      </c>
      <c r="S2987" t="s">
        <v>67</v>
      </c>
      <c r="T2987" t="s">
        <v>31</v>
      </c>
      <c r="U2987" t="b">
        <v>1</v>
      </c>
      <c r="V2987" t="s">
        <v>28</v>
      </c>
      <c r="W2987" t="s">
        <v>29</v>
      </c>
      <c r="X2987" t="s">
        <v>28</v>
      </c>
      <c r="Y2987" t="s">
        <v>30</v>
      </c>
    </row>
    <row r="2988" spans="1:25" x14ac:dyDescent="0.2">
      <c r="A2988">
        <v>2986</v>
      </c>
      <c r="B2988">
        <v>1873839449</v>
      </c>
      <c r="C2988">
        <v>1000</v>
      </c>
      <c r="D2988">
        <v>1629</v>
      </c>
      <c r="E2988">
        <v>51</v>
      </c>
      <c r="F2988">
        <v>1</v>
      </c>
      <c r="G2988">
        <v>1</v>
      </c>
      <c r="H2988">
        <v>1</v>
      </c>
      <c r="I2988">
        <v>1000</v>
      </c>
      <c r="J2988">
        <v>1629</v>
      </c>
      <c r="K2988">
        <v>35.221782410000003</v>
      </c>
      <c r="L2988" t="s">
        <v>643</v>
      </c>
      <c r="M2988" t="s">
        <v>54</v>
      </c>
      <c r="N2988" s="1">
        <v>42072.654861111114</v>
      </c>
      <c r="O2988" s="1">
        <v>40281.945833333331</v>
      </c>
      <c r="P2988" s="2">
        <v>40282</v>
      </c>
      <c r="Q2988" s="1">
        <v>40318.945833333331</v>
      </c>
      <c r="R2988" t="s">
        <v>65</v>
      </c>
      <c r="S2988" t="s">
        <v>37</v>
      </c>
      <c r="T2988" t="s">
        <v>27</v>
      </c>
      <c r="U2988" t="b">
        <v>1</v>
      </c>
      <c r="V2988" t="s">
        <v>41</v>
      </c>
      <c r="W2988" t="s">
        <v>29</v>
      </c>
      <c r="X2988" t="s">
        <v>41</v>
      </c>
      <c r="Y2988" t="s">
        <v>42</v>
      </c>
    </row>
    <row r="2989" spans="1:25" x14ac:dyDescent="0.2">
      <c r="A2989">
        <v>2987</v>
      </c>
      <c r="B2989">
        <v>12742403</v>
      </c>
      <c r="C2989">
        <v>1100</v>
      </c>
      <c r="D2989">
        <v>78</v>
      </c>
      <c r="E2989">
        <v>6</v>
      </c>
      <c r="F2989">
        <v>0</v>
      </c>
      <c r="G2989">
        <v>1</v>
      </c>
      <c r="H2989">
        <v>1</v>
      </c>
      <c r="I2989">
        <v>1100</v>
      </c>
      <c r="J2989">
        <v>78</v>
      </c>
      <c r="K2989">
        <v>64.517430559999994</v>
      </c>
      <c r="L2989" t="s">
        <v>643</v>
      </c>
      <c r="M2989" t="s">
        <v>54</v>
      </c>
      <c r="N2989" s="1">
        <v>42072.654861111114</v>
      </c>
      <c r="O2989" s="1">
        <v>40281.945833333331</v>
      </c>
      <c r="P2989" s="2">
        <v>40282</v>
      </c>
      <c r="Q2989" s="1">
        <v>40318.945833333331</v>
      </c>
      <c r="R2989" t="s">
        <v>55</v>
      </c>
      <c r="S2989" t="s">
        <v>37</v>
      </c>
      <c r="T2989" t="s">
        <v>31</v>
      </c>
      <c r="U2989" t="b">
        <v>1</v>
      </c>
      <c r="V2989" t="s">
        <v>41</v>
      </c>
      <c r="W2989" t="s">
        <v>29</v>
      </c>
      <c r="X2989" t="s">
        <v>41</v>
      </c>
      <c r="Y2989" t="s">
        <v>42</v>
      </c>
    </row>
    <row r="2990" spans="1:25" x14ac:dyDescent="0.2">
      <c r="A2990">
        <v>2988</v>
      </c>
      <c r="B2990">
        <v>1295421756</v>
      </c>
      <c r="C2990">
        <v>3000</v>
      </c>
      <c r="D2990">
        <v>130</v>
      </c>
      <c r="E2990">
        <v>2</v>
      </c>
      <c r="F2990">
        <v>0</v>
      </c>
      <c r="G2990">
        <v>1</v>
      </c>
      <c r="H2990">
        <v>1</v>
      </c>
      <c r="I2990">
        <v>3000</v>
      </c>
      <c r="J2990">
        <v>130</v>
      </c>
      <c r="K2990">
        <v>45.456087959999998</v>
      </c>
      <c r="L2990" t="s">
        <v>643</v>
      </c>
      <c r="M2990" t="s">
        <v>54</v>
      </c>
      <c r="N2990" s="1">
        <v>42072.654861111114</v>
      </c>
      <c r="O2990" s="1">
        <v>40521.822222222225</v>
      </c>
      <c r="P2990" s="2">
        <v>40525</v>
      </c>
      <c r="Q2990" s="1">
        <v>40555.173611111109</v>
      </c>
      <c r="R2990" t="s">
        <v>85</v>
      </c>
      <c r="S2990" t="s">
        <v>85</v>
      </c>
      <c r="T2990" t="s">
        <v>31</v>
      </c>
      <c r="U2990" t="b">
        <v>0</v>
      </c>
      <c r="V2990" t="s">
        <v>28</v>
      </c>
      <c r="W2990" t="s">
        <v>29</v>
      </c>
      <c r="X2990" t="s">
        <v>28</v>
      </c>
      <c r="Y2990" t="s">
        <v>30</v>
      </c>
    </row>
    <row r="2991" spans="1:25" x14ac:dyDescent="0.2">
      <c r="A2991">
        <v>2989</v>
      </c>
      <c r="B2991">
        <v>1529745081</v>
      </c>
      <c r="C2991">
        <v>500</v>
      </c>
      <c r="D2991">
        <v>0</v>
      </c>
      <c r="E2991">
        <v>0</v>
      </c>
      <c r="F2991">
        <v>0</v>
      </c>
      <c r="G2991">
        <v>1</v>
      </c>
      <c r="H2991">
        <v>1</v>
      </c>
      <c r="I2991">
        <v>500</v>
      </c>
      <c r="J2991">
        <v>0</v>
      </c>
      <c r="K2991">
        <v>45.041666669999998</v>
      </c>
      <c r="L2991" t="s">
        <v>643</v>
      </c>
      <c r="M2991" t="s">
        <v>54</v>
      </c>
      <c r="N2991" s="1">
        <v>42072.654861111114</v>
      </c>
      <c r="O2991" s="1">
        <v>40521.822222222225</v>
      </c>
      <c r="P2991" s="2">
        <v>40525</v>
      </c>
      <c r="Q2991" s="1">
        <v>40555.173611111109</v>
      </c>
      <c r="R2991" t="s">
        <v>26</v>
      </c>
      <c r="S2991" t="s">
        <v>26</v>
      </c>
      <c r="T2991" t="s">
        <v>31</v>
      </c>
      <c r="U2991" t="b">
        <v>0</v>
      </c>
      <c r="V2991" t="s">
        <v>28</v>
      </c>
      <c r="W2991" t="s">
        <v>29</v>
      </c>
      <c r="X2991" t="s">
        <v>28</v>
      </c>
      <c r="Y2991" t="s">
        <v>30</v>
      </c>
    </row>
    <row r="2992" spans="1:25" x14ac:dyDescent="0.2">
      <c r="A2992">
        <v>2990</v>
      </c>
      <c r="B2992">
        <v>753344257</v>
      </c>
      <c r="C2992">
        <v>14000</v>
      </c>
      <c r="D2992">
        <v>420</v>
      </c>
      <c r="E2992">
        <v>3</v>
      </c>
      <c r="F2992">
        <v>4</v>
      </c>
      <c r="G2992">
        <v>2</v>
      </c>
      <c r="H2992">
        <v>1</v>
      </c>
      <c r="I2992">
        <v>14000</v>
      </c>
      <c r="J2992">
        <v>420</v>
      </c>
      <c r="K2992">
        <v>53.451990739999999</v>
      </c>
      <c r="L2992" t="s">
        <v>644</v>
      </c>
      <c r="M2992" t="s">
        <v>151</v>
      </c>
      <c r="N2992" s="1">
        <v>42072.654861111114</v>
      </c>
      <c r="O2992" s="1">
        <v>40521.822222222225</v>
      </c>
      <c r="P2992" s="2">
        <v>40525</v>
      </c>
      <c r="Q2992" s="1">
        <v>40555.173611111109</v>
      </c>
      <c r="R2992" t="s">
        <v>56</v>
      </c>
      <c r="S2992" t="s">
        <v>34</v>
      </c>
      <c r="T2992" t="s">
        <v>31</v>
      </c>
      <c r="U2992" t="b">
        <v>0</v>
      </c>
      <c r="V2992" t="s">
        <v>28</v>
      </c>
      <c r="W2992" t="s">
        <v>29</v>
      </c>
      <c r="X2992" t="s">
        <v>28</v>
      </c>
      <c r="Y2992" t="s">
        <v>30</v>
      </c>
    </row>
    <row r="2993" spans="1:25" x14ac:dyDescent="0.2">
      <c r="A2993">
        <v>2991</v>
      </c>
      <c r="B2993">
        <v>565092142</v>
      </c>
      <c r="C2993">
        <v>12000</v>
      </c>
      <c r="D2993">
        <v>28</v>
      </c>
      <c r="E2993">
        <v>2</v>
      </c>
      <c r="F2993">
        <v>4</v>
      </c>
      <c r="G2993">
        <v>2</v>
      </c>
      <c r="H2993">
        <v>1</v>
      </c>
      <c r="I2993">
        <v>12000</v>
      </c>
      <c r="J2993">
        <v>28</v>
      </c>
      <c r="K2993">
        <v>44.319398149999998</v>
      </c>
      <c r="L2993" t="s">
        <v>644</v>
      </c>
      <c r="M2993" t="s">
        <v>151</v>
      </c>
      <c r="N2993" s="1">
        <v>42072.654861111114</v>
      </c>
      <c r="O2993" s="1">
        <v>40521.822222222225</v>
      </c>
      <c r="P2993" s="2">
        <v>40525</v>
      </c>
      <c r="Q2993" s="1">
        <v>40555.173611111109</v>
      </c>
      <c r="R2993" t="s">
        <v>62</v>
      </c>
      <c r="S2993" t="s">
        <v>62</v>
      </c>
      <c r="T2993" t="s">
        <v>31</v>
      </c>
      <c r="U2993" t="b">
        <v>0</v>
      </c>
      <c r="V2993" t="s">
        <v>28</v>
      </c>
      <c r="W2993" t="s">
        <v>29</v>
      </c>
      <c r="X2993" t="s">
        <v>28</v>
      </c>
      <c r="Y2993" t="s">
        <v>30</v>
      </c>
    </row>
    <row r="2994" spans="1:25" x14ac:dyDescent="0.2">
      <c r="A2994">
        <v>2992</v>
      </c>
      <c r="B2994">
        <v>2061876675</v>
      </c>
      <c r="C2994">
        <v>1000</v>
      </c>
      <c r="D2994">
        <v>1271</v>
      </c>
      <c r="E2994">
        <v>32</v>
      </c>
      <c r="F2994">
        <v>1</v>
      </c>
      <c r="G2994">
        <v>1</v>
      </c>
      <c r="H2994">
        <v>1</v>
      </c>
      <c r="I2994">
        <v>1000</v>
      </c>
      <c r="J2994">
        <v>1271</v>
      </c>
      <c r="K2994">
        <v>47.047835650000003</v>
      </c>
      <c r="L2994" t="s">
        <v>645</v>
      </c>
      <c r="M2994" t="s">
        <v>100</v>
      </c>
      <c r="N2994" s="1">
        <v>42072.654861111114</v>
      </c>
      <c r="O2994" s="1">
        <v>40521.822222222225</v>
      </c>
      <c r="P2994" s="2">
        <v>40525</v>
      </c>
      <c r="Q2994" s="1">
        <v>40555.173611111109</v>
      </c>
      <c r="R2994" t="s">
        <v>37</v>
      </c>
      <c r="S2994" t="s">
        <v>37</v>
      </c>
      <c r="T2994" t="s">
        <v>27</v>
      </c>
      <c r="U2994" t="b">
        <v>1</v>
      </c>
      <c r="V2994" t="s">
        <v>28</v>
      </c>
      <c r="W2994" t="s">
        <v>29</v>
      </c>
      <c r="X2994" t="s">
        <v>28</v>
      </c>
      <c r="Y2994" t="s">
        <v>30</v>
      </c>
    </row>
    <row r="2995" spans="1:25" x14ac:dyDescent="0.2">
      <c r="A2995">
        <v>2993</v>
      </c>
      <c r="B2995">
        <v>895522566</v>
      </c>
      <c r="C2995">
        <v>450</v>
      </c>
      <c r="D2995">
        <v>725</v>
      </c>
      <c r="E2995">
        <v>16</v>
      </c>
      <c r="F2995">
        <v>0</v>
      </c>
      <c r="G2995">
        <v>2</v>
      </c>
      <c r="H2995">
        <v>1</v>
      </c>
      <c r="I2995">
        <v>450</v>
      </c>
      <c r="J2995">
        <v>725</v>
      </c>
      <c r="K2995">
        <v>14.314618060000001</v>
      </c>
      <c r="L2995" t="s">
        <v>645</v>
      </c>
      <c r="M2995" t="s">
        <v>100</v>
      </c>
      <c r="N2995" s="1">
        <v>42072.654861111114</v>
      </c>
      <c r="O2995" s="1">
        <v>40281.945833333331</v>
      </c>
      <c r="P2995" s="2">
        <v>40282</v>
      </c>
      <c r="Q2995" s="1">
        <v>40318.945833333331</v>
      </c>
      <c r="R2995" t="s">
        <v>74</v>
      </c>
      <c r="S2995" t="s">
        <v>74</v>
      </c>
      <c r="T2995" t="s">
        <v>27</v>
      </c>
      <c r="U2995" t="b">
        <v>0</v>
      </c>
      <c r="V2995" t="s">
        <v>41</v>
      </c>
      <c r="W2995" t="s">
        <v>29</v>
      </c>
      <c r="X2995" t="s">
        <v>41</v>
      </c>
      <c r="Y2995" t="s">
        <v>42</v>
      </c>
    </row>
    <row r="2996" spans="1:25" x14ac:dyDescent="0.2">
      <c r="A2996">
        <v>2994</v>
      </c>
      <c r="B2996">
        <v>689333403</v>
      </c>
      <c r="C2996">
        <v>4000</v>
      </c>
      <c r="D2996">
        <v>0</v>
      </c>
      <c r="E2996">
        <v>0</v>
      </c>
      <c r="F2996">
        <v>9</v>
      </c>
      <c r="G2996">
        <v>1</v>
      </c>
      <c r="H2996">
        <v>1</v>
      </c>
      <c r="I2996">
        <v>4000</v>
      </c>
      <c r="J2996">
        <v>0</v>
      </c>
      <c r="K2996">
        <v>60</v>
      </c>
      <c r="L2996" t="s">
        <v>646</v>
      </c>
      <c r="M2996" t="s">
        <v>44</v>
      </c>
      <c r="N2996" s="1">
        <v>42072.654861111114</v>
      </c>
      <c r="O2996" s="1">
        <v>40521.822222222225</v>
      </c>
      <c r="P2996" s="2">
        <v>40525</v>
      </c>
      <c r="Q2996" s="1">
        <v>40555.173611111109</v>
      </c>
      <c r="R2996" t="s">
        <v>61</v>
      </c>
      <c r="S2996" t="s">
        <v>62</v>
      </c>
      <c r="T2996" t="s">
        <v>31</v>
      </c>
      <c r="U2996" t="b">
        <v>1</v>
      </c>
      <c r="V2996" t="s">
        <v>28</v>
      </c>
      <c r="W2996" t="s">
        <v>29</v>
      </c>
      <c r="X2996" t="s">
        <v>28</v>
      </c>
      <c r="Y2996" t="s">
        <v>30</v>
      </c>
    </row>
    <row r="2997" spans="1:25" x14ac:dyDescent="0.2">
      <c r="A2997">
        <v>2995</v>
      </c>
      <c r="B2997">
        <v>1664329257</v>
      </c>
      <c r="C2997">
        <v>1705</v>
      </c>
      <c r="D2997">
        <v>1744</v>
      </c>
      <c r="E2997">
        <v>15</v>
      </c>
      <c r="F2997">
        <v>0</v>
      </c>
      <c r="G2997">
        <v>1</v>
      </c>
      <c r="H2997">
        <v>1</v>
      </c>
      <c r="I2997">
        <v>1705</v>
      </c>
      <c r="J2997">
        <v>1744</v>
      </c>
      <c r="K2997">
        <v>30.041666670000001</v>
      </c>
      <c r="L2997" t="s">
        <v>647</v>
      </c>
      <c r="M2997" t="s">
        <v>131</v>
      </c>
      <c r="N2997" s="1">
        <v>42072.654861111114</v>
      </c>
      <c r="O2997" s="1">
        <v>40521.822222222225</v>
      </c>
      <c r="P2997" s="2">
        <v>40525</v>
      </c>
      <c r="Q2997" s="1">
        <v>40555.173611111109</v>
      </c>
      <c r="R2997" t="s">
        <v>61</v>
      </c>
      <c r="S2997" t="s">
        <v>62</v>
      </c>
      <c r="T2997" t="s">
        <v>27</v>
      </c>
      <c r="U2997" t="b">
        <v>0</v>
      </c>
      <c r="V2997" t="s">
        <v>28</v>
      </c>
      <c r="W2997" t="s">
        <v>29</v>
      </c>
      <c r="X2997" t="s">
        <v>28</v>
      </c>
      <c r="Y2997" t="s">
        <v>30</v>
      </c>
    </row>
    <row r="2998" spans="1:25" x14ac:dyDescent="0.2">
      <c r="A2998">
        <v>2996</v>
      </c>
      <c r="B2998">
        <v>1062945643</v>
      </c>
      <c r="C2998">
        <v>5000</v>
      </c>
      <c r="D2998">
        <v>52</v>
      </c>
      <c r="E2998">
        <v>2</v>
      </c>
      <c r="F2998">
        <v>0</v>
      </c>
      <c r="G2998">
        <v>1</v>
      </c>
      <c r="H2998">
        <v>1</v>
      </c>
      <c r="I2998">
        <v>5000</v>
      </c>
      <c r="J2998">
        <v>52</v>
      </c>
      <c r="K2998">
        <v>30</v>
      </c>
      <c r="L2998" t="s">
        <v>647</v>
      </c>
      <c r="M2998" t="s">
        <v>131</v>
      </c>
      <c r="N2998" s="1">
        <v>42072.654861111114</v>
      </c>
      <c r="O2998" s="1">
        <v>40521.822222222225</v>
      </c>
      <c r="P2998" s="2">
        <v>40525</v>
      </c>
      <c r="Q2998" s="1">
        <v>40555.173611111109</v>
      </c>
      <c r="R2998" t="s">
        <v>37</v>
      </c>
      <c r="S2998" t="s">
        <v>37</v>
      </c>
      <c r="T2998" t="s">
        <v>31</v>
      </c>
      <c r="U2998" t="b">
        <v>0</v>
      </c>
      <c r="V2998" t="s">
        <v>28</v>
      </c>
      <c r="W2998" t="s">
        <v>29</v>
      </c>
      <c r="X2998" t="s">
        <v>28</v>
      </c>
      <c r="Y2998" t="s">
        <v>30</v>
      </c>
    </row>
    <row r="2999" spans="1:25" x14ac:dyDescent="0.2">
      <c r="A2999">
        <v>2997</v>
      </c>
      <c r="B2999">
        <v>424253160</v>
      </c>
      <c r="C2999">
        <v>28000</v>
      </c>
      <c r="D2999">
        <v>10200</v>
      </c>
      <c r="E2999">
        <v>127</v>
      </c>
      <c r="F2999">
        <v>8</v>
      </c>
      <c r="G2999">
        <v>1</v>
      </c>
      <c r="H2999">
        <v>1</v>
      </c>
      <c r="I2999">
        <v>28000</v>
      </c>
      <c r="J2999">
        <v>10200</v>
      </c>
      <c r="K2999">
        <v>64.11527778</v>
      </c>
      <c r="L2999" t="s">
        <v>648</v>
      </c>
      <c r="M2999" t="s">
        <v>58</v>
      </c>
      <c r="N2999" s="1">
        <v>42072.654861111114</v>
      </c>
      <c r="O2999" s="1">
        <v>40281.945833333331</v>
      </c>
      <c r="P2999" s="2">
        <v>40282</v>
      </c>
      <c r="Q2999" s="1">
        <v>40318.945833333331</v>
      </c>
      <c r="R2999" t="s">
        <v>59</v>
      </c>
      <c r="S2999" t="s">
        <v>26</v>
      </c>
      <c r="T2999" t="s">
        <v>31</v>
      </c>
      <c r="U2999" t="b">
        <v>1</v>
      </c>
      <c r="V2999" t="s">
        <v>41</v>
      </c>
      <c r="W2999" t="s">
        <v>29</v>
      </c>
      <c r="X2999" t="s">
        <v>41</v>
      </c>
      <c r="Y2999" t="s">
        <v>42</v>
      </c>
    </row>
    <row r="3000" spans="1:25" x14ac:dyDescent="0.2">
      <c r="A3000">
        <v>2998</v>
      </c>
      <c r="B3000">
        <v>1521894983</v>
      </c>
      <c r="C3000">
        <v>15000</v>
      </c>
      <c r="D3000">
        <v>17000</v>
      </c>
      <c r="E3000">
        <v>295</v>
      </c>
      <c r="F3000">
        <v>1</v>
      </c>
      <c r="G3000">
        <v>1</v>
      </c>
      <c r="H3000">
        <v>1</v>
      </c>
      <c r="I3000">
        <v>15000</v>
      </c>
      <c r="J3000">
        <v>17000</v>
      </c>
      <c r="K3000">
        <v>70.935416669999995</v>
      </c>
      <c r="L3000" t="s">
        <v>649</v>
      </c>
      <c r="M3000" t="s">
        <v>82</v>
      </c>
      <c r="N3000" s="1">
        <v>42072.654861111114</v>
      </c>
      <c r="O3000" s="1">
        <v>40281.945833333331</v>
      </c>
      <c r="P3000" s="2">
        <v>40282</v>
      </c>
      <c r="Q3000" s="1">
        <v>40318.945833333331</v>
      </c>
      <c r="R3000" t="s">
        <v>25</v>
      </c>
      <c r="S3000" t="s">
        <v>26</v>
      </c>
      <c r="T3000" t="s">
        <v>27</v>
      </c>
      <c r="U3000" t="b">
        <v>1</v>
      </c>
      <c r="V3000" t="s">
        <v>41</v>
      </c>
      <c r="W3000" t="s">
        <v>29</v>
      </c>
      <c r="X3000" t="s">
        <v>41</v>
      </c>
      <c r="Y3000" t="s">
        <v>42</v>
      </c>
    </row>
    <row r="3001" spans="1:25" x14ac:dyDescent="0.2">
      <c r="A3001">
        <v>2999</v>
      </c>
      <c r="B3001">
        <v>1998909668</v>
      </c>
      <c r="C3001">
        <v>6450</v>
      </c>
      <c r="D3001">
        <v>635</v>
      </c>
      <c r="E3001">
        <v>18</v>
      </c>
      <c r="F3001">
        <v>0</v>
      </c>
      <c r="G3001">
        <v>1</v>
      </c>
      <c r="H3001">
        <v>1</v>
      </c>
      <c r="I3001">
        <v>6450</v>
      </c>
      <c r="J3001">
        <v>635</v>
      </c>
      <c r="K3001">
        <v>59.145810189999999</v>
      </c>
      <c r="L3001" t="s">
        <v>650</v>
      </c>
      <c r="M3001" t="s">
        <v>33</v>
      </c>
      <c r="N3001" s="1">
        <v>42072.654861111114</v>
      </c>
      <c r="O3001" s="1">
        <v>40281.945833333331</v>
      </c>
      <c r="P3001" s="2">
        <v>40282</v>
      </c>
      <c r="Q3001" s="1">
        <v>40318.945833333331</v>
      </c>
      <c r="R3001" t="s">
        <v>65</v>
      </c>
      <c r="S3001" t="s">
        <v>37</v>
      </c>
      <c r="T3001" t="s">
        <v>31</v>
      </c>
      <c r="U3001" t="b">
        <v>1</v>
      </c>
      <c r="V3001" t="s">
        <v>41</v>
      </c>
      <c r="W3001" t="s">
        <v>29</v>
      </c>
      <c r="X3001" t="s">
        <v>41</v>
      </c>
      <c r="Y3001" t="s">
        <v>42</v>
      </c>
    </row>
    <row r="3002" spans="1:25" x14ac:dyDescent="0.2">
      <c r="A3002">
        <v>3000</v>
      </c>
      <c r="B3002">
        <v>1222434574</v>
      </c>
      <c r="C3002">
        <v>25000</v>
      </c>
      <c r="D3002">
        <v>351</v>
      </c>
      <c r="E3002">
        <v>5</v>
      </c>
      <c r="F3002">
        <v>0</v>
      </c>
      <c r="G3002">
        <v>1</v>
      </c>
      <c r="H3002">
        <v>1</v>
      </c>
      <c r="I3002">
        <v>25000</v>
      </c>
      <c r="J3002">
        <v>351</v>
      </c>
      <c r="K3002">
        <v>33.311562500000001</v>
      </c>
      <c r="L3002" t="s">
        <v>650</v>
      </c>
      <c r="M3002" t="s">
        <v>33</v>
      </c>
      <c r="N3002" s="1">
        <v>42072.654861111114</v>
      </c>
      <c r="O3002" s="1">
        <v>40521.822222222225</v>
      </c>
      <c r="P3002" s="2">
        <v>40525</v>
      </c>
      <c r="Q3002" s="1">
        <v>40555.173611111109</v>
      </c>
      <c r="R3002" t="s">
        <v>56</v>
      </c>
      <c r="S3002" t="s">
        <v>34</v>
      </c>
      <c r="T3002" t="s">
        <v>31</v>
      </c>
      <c r="U3002" t="b">
        <v>0</v>
      </c>
      <c r="V3002" t="s">
        <v>28</v>
      </c>
      <c r="W3002" t="s">
        <v>29</v>
      </c>
      <c r="X3002" t="s">
        <v>28</v>
      </c>
      <c r="Y3002" t="s">
        <v>30</v>
      </c>
    </row>
    <row r="3003" spans="1:25" x14ac:dyDescent="0.2">
      <c r="A3003">
        <v>3001</v>
      </c>
      <c r="B3003">
        <v>1173116467</v>
      </c>
      <c r="C3003">
        <v>3000</v>
      </c>
      <c r="D3003">
        <v>200</v>
      </c>
      <c r="E3003">
        <v>1</v>
      </c>
      <c r="F3003">
        <v>0</v>
      </c>
      <c r="G3003">
        <v>1</v>
      </c>
      <c r="H3003">
        <v>1</v>
      </c>
      <c r="I3003">
        <v>3000</v>
      </c>
      <c r="J3003">
        <v>200</v>
      </c>
      <c r="K3003">
        <v>45</v>
      </c>
      <c r="L3003" t="s">
        <v>650</v>
      </c>
      <c r="M3003" t="s">
        <v>33</v>
      </c>
      <c r="N3003" s="1">
        <v>42072.654861111114</v>
      </c>
      <c r="O3003" s="1">
        <v>40521.822222222225</v>
      </c>
      <c r="P3003" s="2">
        <v>40525</v>
      </c>
      <c r="Q3003" s="1">
        <v>40555.173611111109</v>
      </c>
      <c r="R3003" t="s">
        <v>114</v>
      </c>
      <c r="S3003" t="s">
        <v>26</v>
      </c>
      <c r="T3003" t="s">
        <v>40</v>
      </c>
      <c r="U3003" t="b">
        <v>1</v>
      </c>
      <c r="V3003" t="s">
        <v>28</v>
      </c>
      <c r="W3003" t="s">
        <v>29</v>
      </c>
      <c r="X3003" t="s">
        <v>28</v>
      </c>
      <c r="Y3003" t="s">
        <v>30</v>
      </c>
    </row>
    <row r="3004" spans="1:25" x14ac:dyDescent="0.2">
      <c r="A3004">
        <v>3002</v>
      </c>
      <c r="B3004">
        <v>779226412</v>
      </c>
      <c r="C3004">
        <v>25000</v>
      </c>
      <c r="D3004">
        <v>1270</v>
      </c>
      <c r="E3004">
        <v>32</v>
      </c>
      <c r="F3004">
        <v>3</v>
      </c>
      <c r="G3004">
        <v>1</v>
      </c>
      <c r="H3004">
        <v>1</v>
      </c>
      <c r="I3004">
        <v>25000</v>
      </c>
      <c r="J3004">
        <v>1270</v>
      </c>
      <c r="K3004">
        <v>46.08107639</v>
      </c>
      <c r="L3004" t="s">
        <v>651</v>
      </c>
      <c r="M3004" t="s">
        <v>54</v>
      </c>
      <c r="N3004" s="1">
        <v>42072.654861111114</v>
      </c>
      <c r="O3004" s="1">
        <v>40281.945833333331</v>
      </c>
      <c r="P3004" s="2">
        <v>40282</v>
      </c>
      <c r="Q3004" s="1">
        <v>40318.945833333331</v>
      </c>
      <c r="R3004" t="s">
        <v>51</v>
      </c>
      <c r="S3004" t="s">
        <v>52</v>
      </c>
      <c r="T3004" t="s">
        <v>31</v>
      </c>
      <c r="U3004" t="b">
        <v>1</v>
      </c>
      <c r="V3004" t="s">
        <v>41</v>
      </c>
      <c r="W3004" t="s">
        <v>29</v>
      </c>
      <c r="X3004" t="s">
        <v>41</v>
      </c>
      <c r="Y3004" t="s">
        <v>42</v>
      </c>
    </row>
    <row r="3005" spans="1:25" x14ac:dyDescent="0.2">
      <c r="A3005">
        <v>3003</v>
      </c>
      <c r="B3005">
        <v>75156034</v>
      </c>
      <c r="C3005">
        <v>275000</v>
      </c>
      <c r="D3005">
        <v>0</v>
      </c>
      <c r="E3005">
        <v>0</v>
      </c>
      <c r="F3005">
        <v>1</v>
      </c>
      <c r="G3005">
        <v>3</v>
      </c>
      <c r="H3005">
        <v>1</v>
      </c>
      <c r="I3005">
        <v>275000</v>
      </c>
      <c r="J3005">
        <v>0</v>
      </c>
      <c r="K3005">
        <v>30</v>
      </c>
      <c r="L3005" t="s">
        <v>652</v>
      </c>
      <c r="M3005" t="s">
        <v>39</v>
      </c>
      <c r="N3005" s="1">
        <v>42072.654861111114</v>
      </c>
      <c r="O3005" s="1">
        <v>40521.822222222225</v>
      </c>
      <c r="P3005" s="2">
        <v>40525</v>
      </c>
      <c r="Q3005" s="1">
        <v>40555.173611111109</v>
      </c>
      <c r="R3005" t="s">
        <v>62</v>
      </c>
      <c r="S3005" t="s">
        <v>62</v>
      </c>
      <c r="T3005" t="s">
        <v>31</v>
      </c>
      <c r="U3005" t="b">
        <v>1</v>
      </c>
      <c r="V3005" t="s">
        <v>28</v>
      </c>
      <c r="W3005" t="s">
        <v>29</v>
      </c>
      <c r="X3005" t="s">
        <v>28</v>
      </c>
      <c r="Y3005" t="s">
        <v>30</v>
      </c>
    </row>
    <row r="3006" spans="1:25" x14ac:dyDescent="0.2">
      <c r="A3006">
        <v>3004</v>
      </c>
      <c r="B3006">
        <v>2125411103</v>
      </c>
      <c r="C3006">
        <v>2000</v>
      </c>
      <c r="D3006">
        <v>70</v>
      </c>
      <c r="E3006">
        <v>2</v>
      </c>
      <c r="F3006">
        <v>0</v>
      </c>
      <c r="G3006">
        <v>1</v>
      </c>
      <c r="H3006">
        <v>1</v>
      </c>
      <c r="I3006">
        <v>2000</v>
      </c>
      <c r="J3006">
        <v>70</v>
      </c>
      <c r="K3006">
        <v>16.638680560000001</v>
      </c>
      <c r="L3006" t="s">
        <v>653</v>
      </c>
      <c r="M3006" t="s">
        <v>151</v>
      </c>
      <c r="N3006" s="1">
        <v>42072.654861111114</v>
      </c>
      <c r="O3006" s="1">
        <v>40281.945833333331</v>
      </c>
      <c r="P3006" s="2">
        <v>40282</v>
      </c>
      <c r="Q3006" s="1">
        <v>40318.945833333331</v>
      </c>
      <c r="R3006" t="s">
        <v>37</v>
      </c>
      <c r="S3006" t="s">
        <v>37</v>
      </c>
      <c r="T3006" t="s">
        <v>31</v>
      </c>
      <c r="U3006" t="b">
        <v>1</v>
      </c>
      <c r="V3006" t="s">
        <v>41</v>
      </c>
      <c r="W3006" t="s">
        <v>29</v>
      </c>
      <c r="X3006" t="s">
        <v>41</v>
      </c>
      <c r="Y3006" t="s">
        <v>42</v>
      </c>
    </row>
    <row r="3007" spans="1:25" x14ac:dyDescent="0.2">
      <c r="A3007">
        <v>3005</v>
      </c>
      <c r="B3007">
        <v>1504629001</v>
      </c>
      <c r="C3007">
        <v>1000</v>
      </c>
      <c r="D3007">
        <v>1377</v>
      </c>
      <c r="E3007">
        <v>33</v>
      </c>
      <c r="F3007">
        <v>1</v>
      </c>
      <c r="G3007">
        <v>1</v>
      </c>
      <c r="H3007">
        <v>1</v>
      </c>
      <c r="I3007">
        <v>1000</v>
      </c>
      <c r="J3007">
        <v>1377</v>
      </c>
      <c r="K3007">
        <v>30</v>
      </c>
      <c r="L3007" t="s">
        <v>654</v>
      </c>
      <c r="M3007" t="s">
        <v>79</v>
      </c>
      <c r="N3007" s="1">
        <v>42072.654861111114</v>
      </c>
      <c r="O3007" s="1">
        <v>40521.822222222225</v>
      </c>
      <c r="P3007" s="2">
        <v>40525</v>
      </c>
      <c r="Q3007" s="1">
        <v>40555.173611111109</v>
      </c>
      <c r="R3007" t="s">
        <v>37</v>
      </c>
      <c r="S3007" t="s">
        <v>37</v>
      </c>
      <c r="T3007" t="s">
        <v>27</v>
      </c>
      <c r="U3007" t="b">
        <v>1</v>
      </c>
      <c r="V3007" t="s">
        <v>28</v>
      </c>
      <c r="W3007" t="s">
        <v>29</v>
      </c>
      <c r="X3007" t="s">
        <v>28</v>
      </c>
      <c r="Y3007" t="s">
        <v>30</v>
      </c>
    </row>
    <row r="3008" spans="1:25" x14ac:dyDescent="0.2">
      <c r="A3008">
        <v>3006</v>
      </c>
      <c r="B3008">
        <v>933640414</v>
      </c>
      <c r="C3008">
        <v>2000</v>
      </c>
      <c r="D3008">
        <v>2365</v>
      </c>
      <c r="E3008">
        <v>67</v>
      </c>
      <c r="F3008">
        <v>1</v>
      </c>
      <c r="G3008">
        <v>1</v>
      </c>
      <c r="H3008">
        <v>1</v>
      </c>
      <c r="I3008">
        <v>2000</v>
      </c>
      <c r="J3008">
        <v>2365</v>
      </c>
      <c r="K3008">
        <v>33.059675929999997</v>
      </c>
      <c r="L3008" t="s">
        <v>655</v>
      </c>
      <c r="M3008" t="s">
        <v>72</v>
      </c>
      <c r="N3008" s="1">
        <v>42072.654861111114</v>
      </c>
      <c r="O3008" s="1">
        <v>40521.822222222225</v>
      </c>
      <c r="P3008" s="2">
        <v>40525</v>
      </c>
      <c r="Q3008" s="1">
        <v>40555.173611111109</v>
      </c>
      <c r="R3008" t="s">
        <v>65</v>
      </c>
      <c r="S3008" t="s">
        <v>37</v>
      </c>
      <c r="T3008" t="s">
        <v>27</v>
      </c>
      <c r="U3008" t="b">
        <v>1</v>
      </c>
      <c r="V3008" t="s">
        <v>28</v>
      </c>
      <c r="W3008" t="s">
        <v>29</v>
      </c>
      <c r="X3008" t="s">
        <v>28</v>
      </c>
      <c r="Y3008" t="s">
        <v>30</v>
      </c>
    </row>
    <row r="3009" spans="1:25" x14ac:dyDescent="0.2">
      <c r="A3009">
        <v>3007</v>
      </c>
      <c r="B3009">
        <v>874922666</v>
      </c>
      <c r="C3009">
        <v>5340</v>
      </c>
      <c r="D3009">
        <v>53</v>
      </c>
      <c r="E3009">
        <v>4</v>
      </c>
      <c r="F3009">
        <v>0</v>
      </c>
      <c r="G3009">
        <v>1</v>
      </c>
      <c r="H3009">
        <v>1</v>
      </c>
      <c r="I3009">
        <v>5340</v>
      </c>
      <c r="J3009">
        <v>53</v>
      </c>
      <c r="K3009">
        <v>90.958333330000002</v>
      </c>
      <c r="L3009" t="s">
        <v>656</v>
      </c>
      <c r="M3009" t="s">
        <v>180</v>
      </c>
      <c r="N3009" s="1">
        <v>42072.654861111114</v>
      </c>
      <c r="O3009" s="1">
        <v>40521.822222222225</v>
      </c>
      <c r="P3009" s="2">
        <v>40525</v>
      </c>
      <c r="Q3009" s="1">
        <v>40555.173611111109</v>
      </c>
      <c r="R3009" t="s">
        <v>69</v>
      </c>
      <c r="S3009" t="s">
        <v>37</v>
      </c>
      <c r="T3009" t="s">
        <v>31</v>
      </c>
      <c r="U3009" t="b">
        <v>1</v>
      </c>
      <c r="V3009" t="s">
        <v>28</v>
      </c>
      <c r="W3009" t="s">
        <v>29</v>
      </c>
      <c r="X3009" t="s">
        <v>28</v>
      </c>
      <c r="Y3009" t="s">
        <v>30</v>
      </c>
    </row>
    <row r="3010" spans="1:25" x14ac:dyDescent="0.2">
      <c r="A3010">
        <v>3008</v>
      </c>
      <c r="B3010">
        <v>1187901936</v>
      </c>
      <c r="C3010">
        <v>12000</v>
      </c>
      <c r="D3010">
        <v>56618</v>
      </c>
      <c r="E3010">
        <v>1091</v>
      </c>
      <c r="F3010">
        <v>1</v>
      </c>
      <c r="G3010">
        <v>1</v>
      </c>
      <c r="H3010">
        <v>1</v>
      </c>
      <c r="I3010">
        <v>12000</v>
      </c>
      <c r="J3010">
        <v>56618</v>
      </c>
      <c r="K3010">
        <v>57.075057870000002</v>
      </c>
      <c r="L3010" t="s">
        <v>657</v>
      </c>
      <c r="M3010" t="s">
        <v>72</v>
      </c>
      <c r="N3010" s="1">
        <v>42072.654861111114</v>
      </c>
      <c r="O3010" s="1">
        <v>40521.822222222225</v>
      </c>
      <c r="P3010" s="2">
        <v>40525</v>
      </c>
      <c r="Q3010" s="1">
        <v>40555.173611111109</v>
      </c>
      <c r="R3010" t="s">
        <v>85</v>
      </c>
      <c r="S3010" t="s">
        <v>85</v>
      </c>
      <c r="T3010" t="s">
        <v>27</v>
      </c>
      <c r="U3010" t="b">
        <v>1</v>
      </c>
      <c r="V3010" t="s">
        <v>28</v>
      </c>
      <c r="W3010" t="s">
        <v>29</v>
      </c>
      <c r="X3010" t="s">
        <v>28</v>
      </c>
      <c r="Y3010" t="s">
        <v>30</v>
      </c>
    </row>
    <row r="3011" spans="1:25" x14ac:dyDescent="0.2">
      <c r="A3011">
        <v>3009</v>
      </c>
      <c r="B3011">
        <v>745788330</v>
      </c>
      <c r="C3011">
        <v>1500</v>
      </c>
      <c r="D3011">
        <v>2030</v>
      </c>
      <c r="E3011">
        <v>39</v>
      </c>
      <c r="F3011">
        <v>1</v>
      </c>
      <c r="G3011">
        <v>1</v>
      </c>
      <c r="H3011">
        <v>1</v>
      </c>
      <c r="I3011">
        <v>1500</v>
      </c>
      <c r="J3011">
        <v>2030</v>
      </c>
      <c r="K3011">
        <v>13.77771991</v>
      </c>
      <c r="L3011" t="s">
        <v>657</v>
      </c>
      <c r="M3011" t="s">
        <v>72</v>
      </c>
      <c r="N3011" s="1">
        <v>42072.654861111114</v>
      </c>
      <c r="O3011" s="1">
        <v>40281.945833333331</v>
      </c>
      <c r="P3011" s="2">
        <v>40282</v>
      </c>
      <c r="Q3011" s="1">
        <v>40318.945833333331</v>
      </c>
      <c r="R3011" t="s">
        <v>118</v>
      </c>
      <c r="S3011" t="s">
        <v>62</v>
      </c>
      <c r="T3011" t="s">
        <v>27</v>
      </c>
      <c r="U3011" t="b">
        <v>1</v>
      </c>
      <c r="V3011" t="s">
        <v>41</v>
      </c>
      <c r="W3011" t="s">
        <v>29</v>
      </c>
      <c r="X3011" t="s">
        <v>41</v>
      </c>
      <c r="Y3011" t="s">
        <v>42</v>
      </c>
    </row>
    <row r="3012" spans="1:25" x14ac:dyDescent="0.2">
      <c r="A3012">
        <v>3010</v>
      </c>
      <c r="B3012">
        <v>121719893</v>
      </c>
      <c r="C3012">
        <v>2500</v>
      </c>
      <c r="D3012">
        <v>2550</v>
      </c>
      <c r="E3012">
        <v>59</v>
      </c>
      <c r="F3012">
        <v>1</v>
      </c>
      <c r="G3012">
        <v>1</v>
      </c>
      <c r="H3012">
        <v>1</v>
      </c>
      <c r="I3012">
        <v>2500</v>
      </c>
      <c r="J3012">
        <v>2550</v>
      </c>
      <c r="K3012">
        <v>39.596203699999997</v>
      </c>
      <c r="L3012" t="s">
        <v>658</v>
      </c>
      <c r="M3012" t="s">
        <v>33</v>
      </c>
      <c r="N3012" s="1">
        <v>42072.654861111114</v>
      </c>
      <c r="O3012" s="1">
        <v>40281.945833333331</v>
      </c>
      <c r="P3012" s="2">
        <v>40282</v>
      </c>
      <c r="Q3012" s="1">
        <v>40318.945833333331</v>
      </c>
      <c r="R3012" t="s">
        <v>134</v>
      </c>
      <c r="S3012" t="s">
        <v>34</v>
      </c>
      <c r="T3012" t="s">
        <v>27</v>
      </c>
      <c r="U3012" t="b">
        <v>1</v>
      </c>
      <c r="V3012" t="s">
        <v>41</v>
      </c>
      <c r="W3012" t="s">
        <v>29</v>
      </c>
      <c r="X3012" t="s">
        <v>41</v>
      </c>
      <c r="Y3012" t="s">
        <v>42</v>
      </c>
    </row>
    <row r="3013" spans="1:25" x14ac:dyDescent="0.2">
      <c r="A3013">
        <v>3011</v>
      </c>
      <c r="B3013">
        <v>1587848980</v>
      </c>
      <c r="C3013">
        <v>3000</v>
      </c>
      <c r="D3013">
        <v>3175</v>
      </c>
      <c r="E3013">
        <v>48</v>
      </c>
      <c r="F3013">
        <v>2</v>
      </c>
      <c r="G3013">
        <v>1</v>
      </c>
      <c r="H3013">
        <v>1</v>
      </c>
      <c r="I3013">
        <v>3000</v>
      </c>
      <c r="J3013">
        <v>3175</v>
      </c>
      <c r="K3013">
        <v>89.650312499999998</v>
      </c>
      <c r="L3013" t="s">
        <v>659</v>
      </c>
      <c r="M3013" t="s">
        <v>131</v>
      </c>
      <c r="N3013" s="1">
        <v>42072.654861111114</v>
      </c>
      <c r="O3013" s="1">
        <v>40281.945833333331</v>
      </c>
      <c r="P3013" s="2">
        <v>40282</v>
      </c>
      <c r="Q3013" s="1">
        <v>40318.945833333331</v>
      </c>
      <c r="R3013" t="s">
        <v>47</v>
      </c>
      <c r="S3013" t="s">
        <v>47</v>
      </c>
      <c r="T3013" t="s">
        <v>27</v>
      </c>
      <c r="U3013" t="b">
        <v>1</v>
      </c>
      <c r="V3013" t="s">
        <v>41</v>
      </c>
      <c r="W3013" t="s">
        <v>29</v>
      </c>
      <c r="X3013" t="s">
        <v>41</v>
      </c>
      <c r="Y3013" t="s">
        <v>42</v>
      </c>
    </row>
    <row r="3014" spans="1:25" x14ac:dyDescent="0.2">
      <c r="A3014">
        <v>3012</v>
      </c>
      <c r="B3014">
        <v>611155791</v>
      </c>
      <c r="C3014">
        <v>1000000</v>
      </c>
      <c r="D3014">
        <v>4462</v>
      </c>
      <c r="E3014">
        <v>21</v>
      </c>
      <c r="F3014">
        <v>2</v>
      </c>
      <c r="G3014">
        <v>1</v>
      </c>
      <c r="H3014">
        <v>1</v>
      </c>
      <c r="I3014">
        <v>1000000</v>
      </c>
      <c r="J3014">
        <v>4462</v>
      </c>
      <c r="K3014">
        <v>89.498194440000006</v>
      </c>
      <c r="L3014" t="s">
        <v>659</v>
      </c>
      <c r="M3014" t="s">
        <v>131</v>
      </c>
      <c r="N3014" s="1">
        <v>42072.654861111114</v>
      </c>
      <c r="O3014" s="1">
        <v>40521.822222222225</v>
      </c>
      <c r="P3014" s="2">
        <v>40525</v>
      </c>
      <c r="Q3014" s="1">
        <v>40555.173611111109</v>
      </c>
      <c r="R3014" t="s">
        <v>60</v>
      </c>
      <c r="S3014" t="s">
        <v>26</v>
      </c>
      <c r="T3014" t="s">
        <v>40</v>
      </c>
      <c r="U3014" t="b">
        <v>0</v>
      </c>
      <c r="V3014" t="s">
        <v>28</v>
      </c>
      <c r="W3014" t="s">
        <v>29</v>
      </c>
      <c r="X3014" t="s">
        <v>28</v>
      </c>
      <c r="Y3014" t="s">
        <v>30</v>
      </c>
    </row>
    <row r="3015" spans="1:25" x14ac:dyDescent="0.2">
      <c r="A3015">
        <v>3013</v>
      </c>
      <c r="B3015">
        <v>178863312</v>
      </c>
      <c r="C3015">
        <v>400</v>
      </c>
      <c r="D3015">
        <v>200</v>
      </c>
      <c r="E3015">
        <v>8</v>
      </c>
      <c r="F3015">
        <v>10</v>
      </c>
      <c r="G3015">
        <v>1</v>
      </c>
      <c r="H3015">
        <v>1</v>
      </c>
      <c r="I3015">
        <v>400</v>
      </c>
      <c r="J3015">
        <v>200</v>
      </c>
      <c r="K3015">
        <v>38.227141199999998</v>
      </c>
      <c r="L3015" t="s">
        <v>660</v>
      </c>
      <c r="M3015" t="s">
        <v>94</v>
      </c>
      <c r="N3015" s="1">
        <v>42072.654861111114</v>
      </c>
      <c r="O3015" s="1">
        <v>40281.945833333331</v>
      </c>
      <c r="P3015" s="2">
        <v>40282</v>
      </c>
      <c r="Q3015" s="1">
        <v>40318.945833333331</v>
      </c>
      <c r="R3015" t="s">
        <v>56</v>
      </c>
      <c r="S3015" t="s">
        <v>34</v>
      </c>
      <c r="T3015" t="s">
        <v>31</v>
      </c>
      <c r="U3015" t="b">
        <v>0</v>
      </c>
      <c r="V3015" t="s">
        <v>41</v>
      </c>
      <c r="W3015" t="s">
        <v>29</v>
      </c>
      <c r="X3015" t="s">
        <v>41</v>
      </c>
      <c r="Y3015" t="s">
        <v>42</v>
      </c>
    </row>
    <row r="3016" spans="1:25" x14ac:dyDescent="0.2">
      <c r="A3016">
        <v>3014</v>
      </c>
      <c r="B3016">
        <v>1103105993</v>
      </c>
      <c r="C3016">
        <v>5000</v>
      </c>
      <c r="D3016">
        <v>0</v>
      </c>
      <c r="E3016">
        <v>0</v>
      </c>
      <c r="F3016">
        <v>0</v>
      </c>
      <c r="G3016">
        <v>2</v>
      </c>
      <c r="H3016">
        <v>1</v>
      </c>
      <c r="I3016">
        <v>5000</v>
      </c>
      <c r="J3016">
        <v>0</v>
      </c>
      <c r="K3016">
        <v>89.949826389999998</v>
      </c>
      <c r="L3016" t="s">
        <v>660</v>
      </c>
      <c r="M3016" t="s">
        <v>94</v>
      </c>
      <c r="N3016" s="1">
        <v>42072.654861111114</v>
      </c>
      <c r="O3016" s="1">
        <v>40281.945833333331</v>
      </c>
      <c r="P3016" s="2">
        <v>40282</v>
      </c>
      <c r="Q3016" s="1">
        <v>40318.945833333331</v>
      </c>
      <c r="R3016" t="s">
        <v>118</v>
      </c>
      <c r="S3016" t="s">
        <v>62</v>
      </c>
      <c r="T3016" t="s">
        <v>31</v>
      </c>
      <c r="U3016" t="b">
        <v>0</v>
      </c>
      <c r="V3016" t="s">
        <v>41</v>
      </c>
      <c r="W3016" t="s">
        <v>29</v>
      </c>
      <c r="X3016" t="s">
        <v>41</v>
      </c>
      <c r="Y3016" t="s">
        <v>42</v>
      </c>
    </row>
    <row r="3017" spans="1:25" x14ac:dyDescent="0.2">
      <c r="A3017">
        <v>3015</v>
      </c>
      <c r="B3017">
        <v>2006958067</v>
      </c>
      <c r="C3017">
        <v>75000</v>
      </c>
      <c r="D3017">
        <v>7910</v>
      </c>
      <c r="E3017">
        <v>18</v>
      </c>
      <c r="F3017">
        <v>11</v>
      </c>
      <c r="G3017">
        <v>1</v>
      </c>
      <c r="H3017">
        <v>1</v>
      </c>
      <c r="I3017">
        <v>75000</v>
      </c>
      <c r="J3017">
        <v>7910</v>
      </c>
      <c r="K3017">
        <v>27.256770830000001</v>
      </c>
      <c r="L3017" t="s">
        <v>661</v>
      </c>
      <c r="M3017" t="s">
        <v>72</v>
      </c>
      <c r="N3017" s="1">
        <v>42072.654861111114</v>
      </c>
      <c r="O3017" s="1">
        <v>40521.822222222225</v>
      </c>
      <c r="P3017" s="2">
        <v>40525</v>
      </c>
      <c r="Q3017" s="1">
        <v>40555.173611111109</v>
      </c>
      <c r="R3017" t="s">
        <v>59</v>
      </c>
      <c r="S3017" t="s">
        <v>26</v>
      </c>
      <c r="T3017" t="s">
        <v>31</v>
      </c>
      <c r="U3017" t="b">
        <v>1</v>
      </c>
      <c r="V3017" t="s">
        <v>28</v>
      </c>
      <c r="W3017" t="s">
        <v>29</v>
      </c>
      <c r="X3017" t="s">
        <v>28</v>
      </c>
      <c r="Y3017" t="s">
        <v>30</v>
      </c>
    </row>
    <row r="3018" spans="1:25" x14ac:dyDescent="0.2">
      <c r="A3018">
        <v>3016</v>
      </c>
      <c r="B3018">
        <v>873963592</v>
      </c>
      <c r="C3018">
        <v>8840</v>
      </c>
      <c r="D3018">
        <v>9706</v>
      </c>
      <c r="E3018">
        <v>190</v>
      </c>
      <c r="F3018">
        <v>2</v>
      </c>
      <c r="G3018">
        <v>1</v>
      </c>
      <c r="H3018">
        <v>1</v>
      </c>
      <c r="I3018">
        <v>8840</v>
      </c>
      <c r="J3018">
        <v>9706</v>
      </c>
      <c r="K3018">
        <v>30</v>
      </c>
      <c r="L3018" t="s">
        <v>662</v>
      </c>
      <c r="M3018" t="s">
        <v>382</v>
      </c>
      <c r="N3018" s="1">
        <v>42072.654861111114</v>
      </c>
      <c r="O3018" s="1">
        <v>40521.822222222225</v>
      </c>
      <c r="P3018" s="2">
        <v>40525</v>
      </c>
      <c r="Q3018" s="1">
        <v>40555.173611111109</v>
      </c>
      <c r="R3018" t="s">
        <v>76</v>
      </c>
      <c r="S3018" t="s">
        <v>77</v>
      </c>
      <c r="T3018" t="s">
        <v>27</v>
      </c>
      <c r="U3018" t="b">
        <v>1</v>
      </c>
      <c r="V3018" t="s">
        <v>28</v>
      </c>
      <c r="W3018" t="s">
        <v>29</v>
      </c>
      <c r="X3018" t="s">
        <v>28</v>
      </c>
      <c r="Y3018" t="s">
        <v>30</v>
      </c>
    </row>
    <row r="3019" spans="1:25" x14ac:dyDescent="0.2">
      <c r="A3019">
        <v>3017</v>
      </c>
      <c r="B3019">
        <v>1080779938</v>
      </c>
      <c r="C3019">
        <v>2500</v>
      </c>
      <c r="D3019">
        <v>45</v>
      </c>
      <c r="E3019">
        <v>3</v>
      </c>
      <c r="F3019">
        <v>0</v>
      </c>
      <c r="G3019">
        <v>1</v>
      </c>
      <c r="H3019">
        <v>1</v>
      </c>
      <c r="I3019">
        <v>2500</v>
      </c>
      <c r="J3019">
        <v>45</v>
      </c>
      <c r="K3019">
        <v>77.406412040000006</v>
      </c>
      <c r="L3019" t="s">
        <v>662</v>
      </c>
      <c r="M3019" t="s">
        <v>382</v>
      </c>
      <c r="N3019" s="1">
        <v>42072.654861111114</v>
      </c>
      <c r="O3019" s="1">
        <v>40281.945833333331</v>
      </c>
      <c r="P3019" s="2">
        <v>40282</v>
      </c>
      <c r="Q3019" s="1">
        <v>40318.945833333331</v>
      </c>
      <c r="R3019" t="s">
        <v>60</v>
      </c>
      <c r="S3019" t="s">
        <v>26</v>
      </c>
      <c r="T3019" t="s">
        <v>31</v>
      </c>
      <c r="U3019" t="b">
        <v>0</v>
      </c>
      <c r="V3019" t="s">
        <v>41</v>
      </c>
      <c r="W3019" t="s">
        <v>29</v>
      </c>
      <c r="X3019" t="s">
        <v>41</v>
      </c>
      <c r="Y3019" t="s">
        <v>42</v>
      </c>
    </row>
    <row r="3020" spans="1:25" x14ac:dyDescent="0.2">
      <c r="A3020">
        <v>3018</v>
      </c>
      <c r="B3020">
        <v>902501552</v>
      </c>
      <c r="C3020">
        <v>30000</v>
      </c>
      <c r="D3020">
        <v>4880</v>
      </c>
      <c r="E3020">
        <v>72</v>
      </c>
      <c r="F3020">
        <v>9</v>
      </c>
      <c r="G3020">
        <v>1</v>
      </c>
      <c r="H3020">
        <v>1</v>
      </c>
      <c r="I3020">
        <v>30000</v>
      </c>
      <c r="J3020">
        <v>4880</v>
      </c>
      <c r="K3020">
        <v>35.062407409999999</v>
      </c>
      <c r="L3020" t="s">
        <v>663</v>
      </c>
      <c r="M3020" t="s">
        <v>220</v>
      </c>
      <c r="N3020" s="1">
        <v>42072.654861111114</v>
      </c>
      <c r="O3020" s="1">
        <v>40521.822222222225</v>
      </c>
      <c r="P3020" s="2">
        <v>40525</v>
      </c>
      <c r="Q3020" s="1">
        <v>40555.173611111109</v>
      </c>
      <c r="R3020" t="s">
        <v>26</v>
      </c>
      <c r="S3020" t="s">
        <v>26</v>
      </c>
      <c r="T3020" t="s">
        <v>31</v>
      </c>
      <c r="U3020" t="b">
        <v>1</v>
      </c>
      <c r="V3020" t="s">
        <v>28</v>
      </c>
      <c r="W3020" t="s">
        <v>29</v>
      </c>
      <c r="X3020" t="s">
        <v>28</v>
      </c>
      <c r="Y3020" t="s">
        <v>30</v>
      </c>
    </row>
    <row r="3021" spans="1:25" x14ac:dyDescent="0.2">
      <c r="A3021">
        <v>3019</v>
      </c>
      <c r="B3021">
        <v>1761748716</v>
      </c>
      <c r="C3021">
        <v>500</v>
      </c>
      <c r="D3021">
        <v>20</v>
      </c>
      <c r="E3021">
        <v>1</v>
      </c>
      <c r="F3021">
        <v>0</v>
      </c>
      <c r="G3021">
        <v>1</v>
      </c>
      <c r="H3021">
        <v>1</v>
      </c>
      <c r="I3021">
        <v>500</v>
      </c>
      <c r="J3021">
        <v>20</v>
      </c>
      <c r="K3021">
        <v>30</v>
      </c>
      <c r="L3021" t="s">
        <v>664</v>
      </c>
      <c r="M3021" t="s">
        <v>148</v>
      </c>
      <c r="N3021" s="1">
        <v>42072.654861111114</v>
      </c>
      <c r="O3021" s="1">
        <v>40521.822222222225</v>
      </c>
      <c r="P3021" s="2">
        <v>40525</v>
      </c>
      <c r="Q3021" s="1">
        <v>40555.173611111109</v>
      </c>
      <c r="R3021" t="s">
        <v>83</v>
      </c>
      <c r="S3021" t="s">
        <v>77</v>
      </c>
      <c r="T3021" t="s">
        <v>31</v>
      </c>
      <c r="U3021" t="b">
        <v>0</v>
      </c>
      <c r="V3021" t="s">
        <v>28</v>
      </c>
      <c r="W3021" t="s">
        <v>29</v>
      </c>
      <c r="X3021" t="s">
        <v>28</v>
      </c>
      <c r="Y3021" t="s">
        <v>30</v>
      </c>
    </row>
    <row r="3022" spans="1:25" x14ac:dyDescent="0.2">
      <c r="A3022">
        <v>3020</v>
      </c>
      <c r="B3022">
        <v>339561269</v>
      </c>
      <c r="C3022">
        <v>3500</v>
      </c>
      <c r="D3022">
        <v>10</v>
      </c>
      <c r="E3022">
        <v>1</v>
      </c>
      <c r="F3022">
        <v>0</v>
      </c>
      <c r="G3022">
        <v>1</v>
      </c>
      <c r="H3022">
        <v>1</v>
      </c>
      <c r="I3022">
        <v>3500</v>
      </c>
      <c r="J3022">
        <v>10</v>
      </c>
      <c r="K3022">
        <v>52.78487269</v>
      </c>
      <c r="L3022" t="s">
        <v>665</v>
      </c>
      <c r="M3022" t="s">
        <v>131</v>
      </c>
      <c r="N3022" s="1">
        <v>42072.654861111114</v>
      </c>
      <c r="O3022" s="1">
        <v>40521.822222222225</v>
      </c>
      <c r="P3022" s="2">
        <v>40525</v>
      </c>
      <c r="Q3022" s="1">
        <v>40555.173611111109</v>
      </c>
      <c r="R3022" t="s">
        <v>75</v>
      </c>
      <c r="S3022" t="s">
        <v>62</v>
      </c>
      <c r="T3022" t="s">
        <v>31</v>
      </c>
      <c r="U3022" t="b">
        <v>0</v>
      </c>
      <c r="V3022" t="s">
        <v>28</v>
      </c>
      <c r="W3022" t="s">
        <v>29</v>
      </c>
      <c r="X3022" t="s">
        <v>28</v>
      </c>
      <c r="Y3022" t="s">
        <v>30</v>
      </c>
    </row>
    <row r="3023" spans="1:25" x14ac:dyDescent="0.2">
      <c r="A3023">
        <v>3021</v>
      </c>
      <c r="B3023">
        <v>1673618106</v>
      </c>
      <c r="C3023">
        <v>250000</v>
      </c>
      <c r="D3023">
        <v>0</v>
      </c>
      <c r="E3023">
        <v>0</v>
      </c>
      <c r="F3023">
        <v>0</v>
      </c>
      <c r="G3023">
        <v>1</v>
      </c>
      <c r="H3023">
        <v>1</v>
      </c>
      <c r="I3023">
        <v>250000</v>
      </c>
      <c r="J3023">
        <v>0</v>
      </c>
      <c r="K3023">
        <v>88.350312500000001</v>
      </c>
      <c r="L3023" t="s">
        <v>665</v>
      </c>
      <c r="M3023" t="s">
        <v>131</v>
      </c>
      <c r="N3023" s="1">
        <v>42072.654861111114</v>
      </c>
      <c r="O3023" s="1">
        <v>40281.945833333331</v>
      </c>
      <c r="P3023" s="2">
        <v>40282</v>
      </c>
      <c r="Q3023" s="1">
        <v>40318.945833333331</v>
      </c>
      <c r="R3023" t="s">
        <v>60</v>
      </c>
      <c r="S3023" t="s">
        <v>26</v>
      </c>
      <c r="T3023" t="s">
        <v>31</v>
      </c>
      <c r="U3023" t="b">
        <v>0</v>
      </c>
      <c r="V3023" t="s">
        <v>41</v>
      </c>
      <c r="W3023" t="s">
        <v>29</v>
      </c>
      <c r="X3023" t="s">
        <v>41</v>
      </c>
      <c r="Y3023" t="s">
        <v>42</v>
      </c>
    </row>
    <row r="3024" spans="1:25" x14ac:dyDescent="0.2">
      <c r="A3024">
        <v>3022</v>
      </c>
      <c r="B3024">
        <v>1929458695</v>
      </c>
      <c r="C3024">
        <v>7500</v>
      </c>
      <c r="D3024">
        <v>9350</v>
      </c>
      <c r="E3024">
        <v>115</v>
      </c>
      <c r="F3024">
        <v>1</v>
      </c>
      <c r="G3024">
        <v>1</v>
      </c>
      <c r="H3024">
        <v>1</v>
      </c>
      <c r="I3024">
        <v>7500</v>
      </c>
      <c r="J3024">
        <v>9350</v>
      </c>
      <c r="K3024">
        <v>31.111168979999999</v>
      </c>
      <c r="L3024" t="s">
        <v>666</v>
      </c>
      <c r="M3024" t="s">
        <v>382</v>
      </c>
      <c r="N3024" s="1">
        <v>42072.654861111114</v>
      </c>
      <c r="O3024" s="1">
        <v>40521.822222222225</v>
      </c>
      <c r="P3024" s="2">
        <v>40525</v>
      </c>
      <c r="Q3024" s="1">
        <v>40555.173611111109</v>
      </c>
      <c r="R3024" t="s">
        <v>25</v>
      </c>
      <c r="S3024" t="s">
        <v>26</v>
      </c>
      <c r="T3024" t="s">
        <v>27</v>
      </c>
      <c r="U3024" t="b">
        <v>1</v>
      </c>
      <c r="V3024" t="s">
        <v>28</v>
      </c>
      <c r="W3024" t="s">
        <v>29</v>
      </c>
      <c r="X3024" t="s">
        <v>28</v>
      </c>
      <c r="Y3024" t="s">
        <v>30</v>
      </c>
    </row>
    <row r="3025" spans="1:25" x14ac:dyDescent="0.2">
      <c r="A3025">
        <v>3023</v>
      </c>
      <c r="B3025">
        <v>2061017534</v>
      </c>
      <c r="C3025">
        <v>3000</v>
      </c>
      <c r="D3025">
        <v>502</v>
      </c>
      <c r="E3025">
        <v>14</v>
      </c>
      <c r="F3025">
        <v>1</v>
      </c>
      <c r="G3025">
        <v>1</v>
      </c>
      <c r="H3025">
        <v>1</v>
      </c>
      <c r="I3025">
        <v>3000</v>
      </c>
      <c r="J3025">
        <v>502</v>
      </c>
      <c r="K3025">
        <v>53.982071759999997</v>
      </c>
      <c r="L3025" t="s">
        <v>666</v>
      </c>
      <c r="M3025" t="s">
        <v>382</v>
      </c>
      <c r="N3025" s="1">
        <v>42072.654861111114</v>
      </c>
      <c r="O3025" s="1">
        <v>40521.822222222225</v>
      </c>
      <c r="P3025" s="2">
        <v>40525</v>
      </c>
      <c r="Q3025" s="1">
        <v>40555.173611111109</v>
      </c>
      <c r="R3025" t="s">
        <v>126</v>
      </c>
      <c r="S3025" t="s">
        <v>37</v>
      </c>
      <c r="T3025" t="s">
        <v>31</v>
      </c>
      <c r="U3025" t="b">
        <v>1</v>
      </c>
      <c r="V3025" t="s">
        <v>28</v>
      </c>
      <c r="W3025" t="s">
        <v>29</v>
      </c>
      <c r="X3025" t="s">
        <v>28</v>
      </c>
      <c r="Y3025" t="s">
        <v>30</v>
      </c>
    </row>
    <row r="3026" spans="1:25" x14ac:dyDescent="0.2">
      <c r="A3026">
        <v>3024</v>
      </c>
      <c r="B3026">
        <v>2050360439</v>
      </c>
      <c r="C3026">
        <v>15000</v>
      </c>
      <c r="D3026">
        <v>23149</v>
      </c>
      <c r="E3026">
        <v>375</v>
      </c>
      <c r="F3026">
        <v>1</v>
      </c>
      <c r="G3026">
        <v>1</v>
      </c>
      <c r="H3026">
        <v>1</v>
      </c>
      <c r="I3026">
        <v>15000</v>
      </c>
      <c r="J3026">
        <v>23149</v>
      </c>
      <c r="K3026">
        <v>33.436122689999998</v>
      </c>
      <c r="L3026" t="s">
        <v>667</v>
      </c>
      <c r="M3026" t="s">
        <v>54</v>
      </c>
      <c r="N3026" s="1">
        <v>42072.654861111114</v>
      </c>
      <c r="O3026" s="1">
        <v>40281.945833333331</v>
      </c>
      <c r="P3026" s="2">
        <v>40282</v>
      </c>
      <c r="Q3026" s="1">
        <v>40318.945833333331</v>
      </c>
      <c r="R3026" t="s">
        <v>60</v>
      </c>
      <c r="S3026" t="s">
        <v>26</v>
      </c>
      <c r="T3026" t="s">
        <v>27</v>
      </c>
      <c r="U3026" t="b">
        <v>1</v>
      </c>
      <c r="V3026" t="s">
        <v>41</v>
      </c>
      <c r="W3026" t="s">
        <v>29</v>
      </c>
      <c r="X3026" t="s">
        <v>41</v>
      </c>
      <c r="Y3026" t="s">
        <v>42</v>
      </c>
    </row>
    <row r="3027" spans="1:25" x14ac:dyDescent="0.2">
      <c r="A3027">
        <v>3025</v>
      </c>
      <c r="B3027">
        <v>901619534</v>
      </c>
      <c r="C3027">
        <v>2200</v>
      </c>
      <c r="D3027">
        <v>2530</v>
      </c>
      <c r="E3027">
        <v>87</v>
      </c>
      <c r="F3027">
        <v>1</v>
      </c>
      <c r="G3027">
        <v>1</v>
      </c>
      <c r="H3027">
        <v>1</v>
      </c>
      <c r="I3027">
        <v>2200</v>
      </c>
      <c r="J3027">
        <v>2530</v>
      </c>
      <c r="K3027">
        <v>21.918807869999998</v>
      </c>
      <c r="L3027" t="s">
        <v>667</v>
      </c>
      <c r="M3027" t="s">
        <v>54</v>
      </c>
      <c r="N3027" s="1">
        <v>42072.654861111114</v>
      </c>
      <c r="O3027" s="1">
        <v>40521.822222222225</v>
      </c>
      <c r="P3027" s="2">
        <v>40525</v>
      </c>
      <c r="Q3027" s="1">
        <v>40555.173611111109</v>
      </c>
      <c r="R3027" t="s">
        <v>159</v>
      </c>
      <c r="S3027" t="s">
        <v>159</v>
      </c>
      <c r="T3027" t="s">
        <v>27</v>
      </c>
      <c r="U3027" t="b">
        <v>1</v>
      </c>
      <c r="V3027" t="s">
        <v>28</v>
      </c>
      <c r="W3027" t="s">
        <v>29</v>
      </c>
      <c r="X3027" t="s">
        <v>28</v>
      </c>
      <c r="Y3027" t="s">
        <v>30</v>
      </c>
    </row>
    <row r="3028" spans="1:25" x14ac:dyDescent="0.2">
      <c r="A3028">
        <v>3026</v>
      </c>
      <c r="B3028">
        <v>1458181592</v>
      </c>
      <c r="C3028">
        <v>7500</v>
      </c>
      <c r="D3028">
        <v>7955</v>
      </c>
      <c r="E3028">
        <v>83</v>
      </c>
      <c r="F3028">
        <v>1</v>
      </c>
      <c r="G3028">
        <v>1</v>
      </c>
      <c r="H3028">
        <v>1</v>
      </c>
      <c r="I3028">
        <v>7500</v>
      </c>
      <c r="J3028">
        <v>7955</v>
      </c>
      <c r="K3028">
        <v>30.0040625</v>
      </c>
      <c r="L3028" t="s">
        <v>667</v>
      </c>
      <c r="M3028" t="s">
        <v>54</v>
      </c>
      <c r="N3028" s="1">
        <v>42072.654861111114</v>
      </c>
      <c r="O3028" s="1">
        <v>40521.822222222225</v>
      </c>
      <c r="P3028" s="2">
        <v>40525</v>
      </c>
      <c r="Q3028" s="1">
        <v>40555.173611111109</v>
      </c>
      <c r="R3028" t="s">
        <v>153</v>
      </c>
      <c r="S3028" t="s">
        <v>62</v>
      </c>
      <c r="T3028" t="s">
        <v>27</v>
      </c>
      <c r="U3028" t="b">
        <v>1</v>
      </c>
      <c r="V3028" t="s">
        <v>28</v>
      </c>
      <c r="W3028" t="s">
        <v>29</v>
      </c>
      <c r="X3028" t="s">
        <v>28</v>
      </c>
      <c r="Y3028" t="s">
        <v>30</v>
      </c>
    </row>
    <row r="3029" spans="1:25" x14ac:dyDescent="0.2">
      <c r="A3029">
        <v>3027</v>
      </c>
      <c r="B3029">
        <v>30734651</v>
      </c>
      <c r="C3029">
        <v>4100</v>
      </c>
      <c r="D3029">
        <v>80</v>
      </c>
      <c r="E3029">
        <v>6</v>
      </c>
      <c r="F3029">
        <v>8</v>
      </c>
      <c r="G3029">
        <v>3</v>
      </c>
      <c r="H3029">
        <v>1</v>
      </c>
      <c r="I3029">
        <v>4100</v>
      </c>
      <c r="J3029">
        <v>80</v>
      </c>
      <c r="K3029">
        <v>35.825393519999999</v>
      </c>
      <c r="L3029" t="s">
        <v>667</v>
      </c>
      <c r="M3029" t="s">
        <v>54</v>
      </c>
      <c r="N3029" s="1">
        <v>42072.654861111114</v>
      </c>
      <c r="O3029" s="1">
        <v>40281.945833333331</v>
      </c>
      <c r="P3029" s="2">
        <v>40282</v>
      </c>
      <c r="Q3029" s="1">
        <v>40318.945833333331</v>
      </c>
      <c r="R3029" t="s">
        <v>25</v>
      </c>
      <c r="S3029" t="s">
        <v>26</v>
      </c>
      <c r="T3029" t="s">
        <v>40</v>
      </c>
      <c r="U3029" t="b">
        <v>1</v>
      </c>
      <c r="V3029" t="s">
        <v>41</v>
      </c>
      <c r="W3029" t="s">
        <v>29</v>
      </c>
      <c r="X3029" t="s">
        <v>41</v>
      </c>
      <c r="Y3029" t="s">
        <v>42</v>
      </c>
    </row>
    <row r="3030" spans="1:25" x14ac:dyDescent="0.2">
      <c r="A3030">
        <v>3028</v>
      </c>
      <c r="B3030">
        <v>1708656029</v>
      </c>
      <c r="C3030">
        <v>900</v>
      </c>
      <c r="D3030">
        <v>135</v>
      </c>
      <c r="E3030">
        <v>3</v>
      </c>
      <c r="F3030">
        <v>0</v>
      </c>
      <c r="G3030">
        <v>1</v>
      </c>
      <c r="H3030">
        <v>1</v>
      </c>
      <c r="I3030">
        <v>900</v>
      </c>
      <c r="J3030">
        <v>135</v>
      </c>
      <c r="K3030">
        <v>30</v>
      </c>
      <c r="L3030" t="s">
        <v>667</v>
      </c>
      <c r="M3030" t="s">
        <v>54</v>
      </c>
      <c r="N3030" s="1">
        <v>42072.654861111114</v>
      </c>
      <c r="O3030" s="1">
        <v>40521.822222222225</v>
      </c>
      <c r="P3030" s="2">
        <v>40525</v>
      </c>
      <c r="Q3030" s="1">
        <v>40555.173611111109</v>
      </c>
      <c r="R3030" t="s">
        <v>56</v>
      </c>
      <c r="S3030" t="s">
        <v>34</v>
      </c>
      <c r="T3030" t="s">
        <v>31</v>
      </c>
      <c r="U3030" t="b">
        <v>1</v>
      </c>
      <c r="V3030" t="s">
        <v>28</v>
      </c>
      <c r="W3030" t="s">
        <v>29</v>
      </c>
      <c r="X3030" t="s">
        <v>28</v>
      </c>
      <c r="Y3030" t="s">
        <v>30</v>
      </c>
    </row>
    <row r="3031" spans="1:25" x14ac:dyDescent="0.2">
      <c r="A3031">
        <v>3029</v>
      </c>
      <c r="B3031">
        <v>467174049</v>
      </c>
      <c r="C3031">
        <v>5000</v>
      </c>
      <c r="D3031">
        <v>0</v>
      </c>
      <c r="E3031">
        <v>0</v>
      </c>
      <c r="F3031">
        <v>1</v>
      </c>
      <c r="G3031">
        <v>10</v>
      </c>
      <c r="H3031">
        <v>1</v>
      </c>
      <c r="I3031">
        <v>5000</v>
      </c>
      <c r="J3031">
        <v>0</v>
      </c>
      <c r="K3031">
        <v>61.040069440000003</v>
      </c>
      <c r="L3031" t="s">
        <v>667</v>
      </c>
      <c r="M3031" t="s">
        <v>54</v>
      </c>
      <c r="N3031" s="1">
        <v>42072.654861111114</v>
      </c>
      <c r="O3031" s="1">
        <v>40521.822222222225</v>
      </c>
      <c r="P3031" s="2">
        <v>40525</v>
      </c>
      <c r="Q3031" s="1">
        <v>40555.173611111109</v>
      </c>
      <c r="R3031" t="s">
        <v>25</v>
      </c>
      <c r="S3031" t="s">
        <v>26</v>
      </c>
      <c r="T3031" t="s">
        <v>31</v>
      </c>
      <c r="U3031" t="b">
        <v>0</v>
      </c>
      <c r="V3031" t="s">
        <v>28</v>
      </c>
      <c r="W3031" t="s">
        <v>29</v>
      </c>
      <c r="X3031" t="s">
        <v>28</v>
      </c>
      <c r="Y3031" t="s">
        <v>30</v>
      </c>
    </row>
    <row r="3032" spans="1:25" x14ac:dyDescent="0.2">
      <c r="A3032">
        <v>3030</v>
      </c>
      <c r="B3032">
        <v>377970769</v>
      </c>
      <c r="C3032">
        <v>5000</v>
      </c>
      <c r="D3032">
        <v>0</v>
      </c>
      <c r="E3032">
        <v>0</v>
      </c>
      <c r="F3032">
        <v>1</v>
      </c>
      <c r="G3032">
        <v>10</v>
      </c>
      <c r="H3032">
        <v>1</v>
      </c>
      <c r="I3032">
        <v>5000</v>
      </c>
      <c r="J3032">
        <v>0</v>
      </c>
      <c r="K3032">
        <v>40.880497689999999</v>
      </c>
      <c r="L3032" t="s">
        <v>667</v>
      </c>
      <c r="M3032" t="s">
        <v>54</v>
      </c>
      <c r="N3032" s="1">
        <v>42072.654861111114</v>
      </c>
      <c r="O3032" s="1">
        <v>40521.822222222225</v>
      </c>
      <c r="P3032" s="2">
        <v>40525</v>
      </c>
      <c r="Q3032" s="1">
        <v>40555.173611111109</v>
      </c>
      <c r="R3032" t="s">
        <v>25</v>
      </c>
      <c r="S3032" t="s">
        <v>26</v>
      </c>
      <c r="T3032" t="s">
        <v>31</v>
      </c>
      <c r="U3032" t="b">
        <v>1</v>
      </c>
      <c r="V3032" t="s">
        <v>28</v>
      </c>
      <c r="W3032" t="s">
        <v>29</v>
      </c>
      <c r="X3032" t="s">
        <v>28</v>
      </c>
      <c r="Y3032" t="s">
        <v>30</v>
      </c>
    </row>
    <row r="3033" spans="1:25" x14ac:dyDescent="0.2">
      <c r="A3033">
        <v>3031</v>
      </c>
      <c r="B3033">
        <v>1784639280</v>
      </c>
      <c r="C3033">
        <v>2800</v>
      </c>
      <c r="D3033">
        <v>0</v>
      </c>
      <c r="E3033">
        <v>0</v>
      </c>
      <c r="F3033">
        <v>0</v>
      </c>
      <c r="G3033">
        <v>1</v>
      </c>
      <c r="H3033">
        <v>1</v>
      </c>
      <c r="I3033">
        <v>2800</v>
      </c>
      <c r="J3033">
        <v>0</v>
      </c>
      <c r="K3033">
        <v>30.797268519999999</v>
      </c>
      <c r="L3033" t="s">
        <v>667</v>
      </c>
      <c r="M3033" t="s">
        <v>54</v>
      </c>
      <c r="N3033" s="1">
        <v>42072.654861111114</v>
      </c>
      <c r="O3033" s="1">
        <v>40521.822222222225</v>
      </c>
      <c r="P3033" s="2">
        <v>40525</v>
      </c>
      <c r="Q3033" s="1">
        <v>40555.173611111109</v>
      </c>
      <c r="R3033" t="s">
        <v>25</v>
      </c>
      <c r="S3033" t="s">
        <v>26</v>
      </c>
      <c r="T3033" t="s">
        <v>40</v>
      </c>
      <c r="U3033" t="b">
        <v>1</v>
      </c>
      <c r="V3033" t="s">
        <v>28</v>
      </c>
      <c r="W3033" t="s">
        <v>29</v>
      </c>
      <c r="X3033" t="s">
        <v>28</v>
      </c>
      <c r="Y3033" t="s">
        <v>30</v>
      </c>
    </row>
    <row r="3034" spans="1:25" x14ac:dyDescent="0.2">
      <c r="A3034">
        <v>3032</v>
      </c>
      <c r="B3034">
        <v>860544078</v>
      </c>
      <c r="C3034">
        <v>5000</v>
      </c>
      <c r="D3034">
        <v>365</v>
      </c>
      <c r="E3034">
        <v>5</v>
      </c>
      <c r="F3034">
        <v>4</v>
      </c>
      <c r="G3034">
        <v>11</v>
      </c>
      <c r="H3034">
        <v>1</v>
      </c>
      <c r="I3034">
        <v>5000</v>
      </c>
      <c r="J3034">
        <v>365</v>
      </c>
      <c r="K3034">
        <v>90.041666669999998</v>
      </c>
      <c r="L3034" t="s">
        <v>668</v>
      </c>
      <c r="M3034" t="s">
        <v>54</v>
      </c>
      <c r="N3034" s="1">
        <v>42072.654861111114</v>
      </c>
      <c r="O3034" s="1">
        <v>40521.822222222225</v>
      </c>
      <c r="P3034" s="2">
        <v>40525</v>
      </c>
      <c r="Q3034" s="1">
        <v>40555.173611111109</v>
      </c>
      <c r="R3034" t="s">
        <v>83</v>
      </c>
      <c r="S3034" t="s">
        <v>77</v>
      </c>
      <c r="T3034" t="s">
        <v>31</v>
      </c>
      <c r="U3034" t="b">
        <v>1</v>
      </c>
      <c r="V3034" t="s">
        <v>28</v>
      </c>
      <c r="W3034" t="s">
        <v>29</v>
      </c>
      <c r="X3034" t="s">
        <v>28</v>
      </c>
      <c r="Y3034" t="s">
        <v>30</v>
      </c>
    </row>
    <row r="3035" spans="1:25" x14ac:dyDescent="0.2">
      <c r="A3035">
        <v>3033</v>
      </c>
      <c r="B3035">
        <v>652318291</v>
      </c>
      <c r="C3035">
        <v>800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800</v>
      </c>
      <c r="J3035">
        <v>0</v>
      </c>
      <c r="K3035">
        <v>37.404965279999999</v>
      </c>
      <c r="L3035" t="s">
        <v>668</v>
      </c>
      <c r="M3035" t="s">
        <v>54</v>
      </c>
      <c r="N3035" s="1">
        <v>42072.654861111114</v>
      </c>
      <c r="O3035" s="1">
        <v>40521.822222222225</v>
      </c>
      <c r="P3035" s="2">
        <v>40525</v>
      </c>
      <c r="Q3035" s="1">
        <v>40555.173611111109</v>
      </c>
      <c r="R3035" t="s">
        <v>67</v>
      </c>
      <c r="S3035" t="s">
        <v>67</v>
      </c>
      <c r="T3035" t="s">
        <v>31</v>
      </c>
      <c r="U3035" t="b">
        <v>1</v>
      </c>
      <c r="V3035" t="s">
        <v>28</v>
      </c>
      <c r="W3035" t="s">
        <v>29</v>
      </c>
      <c r="X3035" t="s">
        <v>28</v>
      </c>
      <c r="Y3035" t="s">
        <v>30</v>
      </c>
    </row>
    <row r="3036" spans="1:25" x14ac:dyDescent="0.2">
      <c r="A3036">
        <v>3034</v>
      </c>
      <c r="B3036">
        <v>201850606</v>
      </c>
      <c r="C3036">
        <v>1000</v>
      </c>
      <c r="D3036">
        <v>2500</v>
      </c>
      <c r="E3036">
        <v>11</v>
      </c>
      <c r="F3036">
        <v>0</v>
      </c>
      <c r="G3036">
        <v>1</v>
      </c>
      <c r="H3036">
        <v>1</v>
      </c>
      <c r="I3036">
        <v>1000</v>
      </c>
      <c r="J3036">
        <v>2500</v>
      </c>
      <c r="K3036">
        <v>74.305856480000003</v>
      </c>
      <c r="L3036" t="s">
        <v>669</v>
      </c>
      <c r="M3036" t="s">
        <v>72</v>
      </c>
      <c r="N3036" s="1">
        <v>42072.654861111114</v>
      </c>
      <c r="O3036" s="1">
        <v>40281.945833333331</v>
      </c>
      <c r="P3036" s="2">
        <v>40282</v>
      </c>
      <c r="Q3036" s="1">
        <v>40318.945833333331</v>
      </c>
      <c r="R3036" t="s">
        <v>63</v>
      </c>
      <c r="S3036" t="s">
        <v>37</v>
      </c>
      <c r="T3036" t="s">
        <v>27</v>
      </c>
      <c r="U3036" t="b">
        <v>0</v>
      </c>
      <c r="V3036" t="s">
        <v>41</v>
      </c>
      <c r="W3036" t="s">
        <v>29</v>
      </c>
      <c r="X3036" t="s">
        <v>41</v>
      </c>
      <c r="Y3036" t="s">
        <v>42</v>
      </c>
    </row>
    <row r="3037" spans="1:25" x14ac:dyDescent="0.2">
      <c r="A3037">
        <v>3035</v>
      </c>
      <c r="B3037">
        <v>2003990649</v>
      </c>
      <c r="C3037">
        <v>5000</v>
      </c>
      <c r="D3037">
        <v>215</v>
      </c>
      <c r="E3037">
        <v>9</v>
      </c>
      <c r="F3037">
        <v>1</v>
      </c>
      <c r="G3037">
        <v>1</v>
      </c>
      <c r="H3037">
        <v>1</v>
      </c>
      <c r="I3037">
        <v>5000</v>
      </c>
      <c r="J3037">
        <v>215</v>
      </c>
      <c r="K3037">
        <v>45.041666669999998</v>
      </c>
      <c r="L3037" t="s">
        <v>669</v>
      </c>
      <c r="M3037" t="s">
        <v>72</v>
      </c>
      <c r="N3037" s="1">
        <v>40508.862500000003</v>
      </c>
      <c r="O3037" s="1">
        <v>40460.881249999999</v>
      </c>
      <c r="P3037" s="2">
        <v>40464</v>
      </c>
      <c r="Q3037" s="1">
        <v>40509.070833333331</v>
      </c>
      <c r="R3037" t="s">
        <v>25</v>
      </c>
      <c r="S3037" t="s">
        <v>26</v>
      </c>
      <c r="T3037" t="s">
        <v>31</v>
      </c>
      <c r="U3037" t="b">
        <v>1</v>
      </c>
      <c r="V3037" t="s">
        <v>166</v>
      </c>
      <c r="W3037" t="s">
        <v>167</v>
      </c>
      <c r="X3037" t="s">
        <v>166</v>
      </c>
      <c r="Y3037" t="s">
        <v>167</v>
      </c>
    </row>
    <row r="3038" spans="1:25" x14ac:dyDescent="0.2">
      <c r="A3038">
        <v>3036</v>
      </c>
      <c r="B3038">
        <v>834930289</v>
      </c>
      <c r="C3038">
        <v>1000</v>
      </c>
      <c r="D3038">
        <v>1019</v>
      </c>
      <c r="E3038">
        <v>10</v>
      </c>
      <c r="F3038">
        <v>1</v>
      </c>
      <c r="G3038">
        <v>1</v>
      </c>
      <c r="H3038">
        <v>1</v>
      </c>
      <c r="I3038">
        <v>1000</v>
      </c>
      <c r="J3038">
        <v>1019</v>
      </c>
      <c r="K3038">
        <v>34.664687499999999</v>
      </c>
      <c r="L3038" t="s">
        <v>670</v>
      </c>
      <c r="M3038" t="s">
        <v>94</v>
      </c>
      <c r="N3038" s="1">
        <v>42072.654861111114</v>
      </c>
      <c r="O3038" s="1">
        <v>40281.945833333331</v>
      </c>
      <c r="P3038" s="2">
        <v>40282</v>
      </c>
      <c r="Q3038" s="1">
        <v>40318.945833333331</v>
      </c>
      <c r="R3038" t="s">
        <v>55</v>
      </c>
      <c r="S3038" t="s">
        <v>37</v>
      </c>
      <c r="T3038" t="s">
        <v>27</v>
      </c>
      <c r="U3038" t="b">
        <v>1</v>
      </c>
      <c r="V3038" t="s">
        <v>41</v>
      </c>
      <c r="W3038" t="s">
        <v>29</v>
      </c>
      <c r="X3038" t="s">
        <v>41</v>
      </c>
      <c r="Y3038" t="s">
        <v>42</v>
      </c>
    </row>
    <row r="3039" spans="1:25" x14ac:dyDescent="0.2">
      <c r="A3039">
        <v>3037</v>
      </c>
      <c r="B3039">
        <v>1591486909</v>
      </c>
      <c r="C3039">
        <v>25000</v>
      </c>
      <c r="D3039">
        <v>5</v>
      </c>
      <c r="E3039">
        <v>1</v>
      </c>
      <c r="F3039">
        <v>0</v>
      </c>
      <c r="G3039">
        <v>1</v>
      </c>
      <c r="H3039">
        <v>1</v>
      </c>
      <c r="I3039">
        <v>25000</v>
      </c>
      <c r="J3039">
        <v>5</v>
      </c>
      <c r="K3039">
        <v>30.041666670000001</v>
      </c>
      <c r="L3039" t="s">
        <v>671</v>
      </c>
      <c r="M3039" t="s">
        <v>382</v>
      </c>
      <c r="N3039" s="1">
        <v>42072.654861111114</v>
      </c>
      <c r="O3039" s="1">
        <v>40521.822222222225</v>
      </c>
      <c r="P3039" s="2">
        <v>40525</v>
      </c>
      <c r="Q3039" s="1">
        <v>40555.173611111109</v>
      </c>
      <c r="R3039" t="s">
        <v>59</v>
      </c>
      <c r="S3039" t="s">
        <v>26</v>
      </c>
      <c r="T3039" t="s">
        <v>31</v>
      </c>
      <c r="U3039" t="b">
        <v>1</v>
      </c>
      <c r="V3039" t="s">
        <v>28</v>
      </c>
      <c r="W3039" t="s">
        <v>29</v>
      </c>
      <c r="X3039" t="s">
        <v>28</v>
      </c>
      <c r="Y3039" t="s">
        <v>30</v>
      </c>
    </row>
    <row r="3040" spans="1:25" x14ac:dyDescent="0.2">
      <c r="A3040">
        <v>3038</v>
      </c>
      <c r="B3040">
        <v>65941724</v>
      </c>
      <c r="C3040">
        <v>42000</v>
      </c>
      <c r="D3040">
        <v>0</v>
      </c>
      <c r="E3040">
        <v>0</v>
      </c>
      <c r="F3040">
        <v>0</v>
      </c>
      <c r="G3040">
        <v>1</v>
      </c>
      <c r="H3040">
        <v>1</v>
      </c>
      <c r="I3040">
        <v>42000</v>
      </c>
      <c r="J3040">
        <v>0</v>
      </c>
      <c r="K3040">
        <v>45.041666669999998</v>
      </c>
      <c r="L3040" t="s">
        <v>671</v>
      </c>
      <c r="M3040" t="s">
        <v>382</v>
      </c>
      <c r="N3040" s="1">
        <v>42072.654861111114</v>
      </c>
      <c r="O3040" s="1">
        <v>40521.822222222225</v>
      </c>
      <c r="P3040" s="2">
        <v>40525</v>
      </c>
      <c r="Q3040" s="1">
        <v>40555.173611111109</v>
      </c>
      <c r="R3040" t="s">
        <v>59</v>
      </c>
      <c r="S3040" t="s">
        <v>26</v>
      </c>
      <c r="T3040" t="s">
        <v>31</v>
      </c>
      <c r="U3040" t="b">
        <v>1</v>
      </c>
      <c r="V3040" t="s">
        <v>28</v>
      </c>
      <c r="W3040" t="s">
        <v>29</v>
      </c>
      <c r="X3040" t="s">
        <v>28</v>
      </c>
      <c r="Y3040" t="s">
        <v>30</v>
      </c>
    </row>
    <row r="3041" spans="1:25" x14ac:dyDescent="0.2">
      <c r="A3041">
        <v>3039</v>
      </c>
      <c r="B3041">
        <v>287824368</v>
      </c>
      <c r="C3041">
        <v>3000</v>
      </c>
      <c r="D3041">
        <v>3087</v>
      </c>
      <c r="E3041">
        <v>50</v>
      </c>
      <c r="F3041">
        <v>1</v>
      </c>
      <c r="G3041">
        <v>1</v>
      </c>
      <c r="H3041">
        <v>1</v>
      </c>
      <c r="I3041">
        <v>3000</v>
      </c>
      <c r="J3041">
        <v>3087</v>
      </c>
      <c r="K3041">
        <v>29.997106479999999</v>
      </c>
      <c r="L3041" t="s">
        <v>672</v>
      </c>
      <c r="M3041" t="s">
        <v>39</v>
      </c>
      <c r="N3041" s="1">
        <v>42072.654861111114</v>
      </c>
      <c r="O3041" s="1">
        <v>40521.822222222225</v>
      </c>
      <c r="P3041" s="2">
        <v>40525</v>
      </c>
      <c r="Q3041" s="1">
        <v>40555.173611111109</v>
      </c>
      <c r="R3041" t="s">
        <v>62</v>
      </c>
      <c r="S3041" t="s">
        <v>62</v>
      </c>
      <c r="T3041" t="s">
        <v>27</v>
      </c>
      <c r="U3041" t="b">
        <v>1</v>
      </c>
      <c r="V3041" t="s">
        <v>28</v>
      </c>
      <c r="W3041" t="s">
        <v>29</v>
      </c>
      <c r="X3041" t="s">
        <v>28</v>
      </c>
      <c r="Y3041" t="s">
        <v>30</v>
      </c>
    </row>
    <row r="3042" spans="1:25" x14ac:dyDescent="0.2">
      <c r="A3042">
        <v>3040</v>
      </c>
      <c r="B3042">
        <v>1304294731</v>
      </c>
      <c r="C3042">
        <v>5000</v>
      </c>
      <c r="D3042">
        <v>5480</v>
      </c>
      <c r="E3042">
        <v>50</v>
      </c>
      <c r="F3042">
        <v>1</v>
      </c>
      <c r="G3042">
        <v>1</v>
      </c>
      <c r="H3042">
        <v>1</v>
      </c>
      <c r="I3042">
        <v>5000</v>
      </c>
      <c r="J3042">
        <v>5480</v>
      </c>
      <c r="K3042">
        <v>30</v>
      </c>
      <c r="L3042" t="s">
        <v>672</v>
      </c>
      <c r="M3042" t="s">
        <v>39</v>
      </c>
      <c r="N3042" s="1">
        <v>42072.654861111114</v>
      </c>
      <c r="O3042" s="1">
        <v>40521.822222222225</v>
      </c>
      <c r="P3042" s="2">
        <v>40525</v>
      </c>
      <c r="Q3042" s="1">
        <v>40555.173611111109</v>
      </c>
      <c r="R3042" t="s">
        <v>59</v>
      </c>
      <c r="S3042" t="s">
        <v>26</v>
      </c>
      <c r="T3042" t="s">
        <v>27</v>
      </c>
      <c r="U3042" t="b">
        <v>1</v>
      </c>
      <c r="V3042" t="s">
        <v>28</v>
      </c>
      <c r="W3042" t="s">
        <v>29</v>
      </c>
      <c r="X3042" t="s">
        <v>28</v>
      </c>
      <c r="Y3042" t="s">
        <v>30</v>
      </c>
    </row>
    <row r="3043" spans="1:25" x14ac:dyDescent="0.2">
      <c r="A3043">
        <v>3041</v>
      </c>
      <c r="B3043">
        <v>1100004951</v>
      </c>
      <c r="C3043">
        <v>10000</v>
      </c>
      <c r="D3043">
        <v>2284</v>
      </c>
      <c r="E3043">
        <v>30</v>
      </c>
      <c r="F3043">
        <v>9</v>
      </c>
      <c r="G3043">
        <v>2</v>
      </c>
      <c r="H3043">
        <v>1</v>
      </c>
      <c r="I3043">
        <v>10000</v>
      </c>
      <c r="J3043">
        <v>2284</v>
      </c>
      <c r="K3043">
        <v>30</v>
      </c>
      <c r="L3043" t="s">
        <v>672</v>
      </c>
      <c r="M3043" t="s">
        <v>39</v>
      </c>
      <c r="N3043" s="1">
        <v>42072.654861111114</v>
      </c>
      <c r="O3043" s="1">
        <v>40521.822222222225</v>
      </c>
      <c r="P3043" s="2">
        <v>40525</v>
      </c>
      <c r="Q3043" s="1">
        <v>40555.173611111109</v>
      </c>
      <c r="R3043" t="s">
        <v>62</v>
      </c>
      <c r="S3043" t="s">
        <v>62</v>
      </c>
      <c r="T3043" t="s">
        <v>40</v>
      </c>
      <c r="U3043" t="b">
        <v>1</v>
      </c>
      <c r="V3043" t="s">
        <v>28</v>
      </c>
      <c r="W3043" t="s">
        <v>29</v>
      </c>
      <c r="X3043" t="s">
        <v>28</v>
      </c>
      <c r="Y3043" t="s">
        <v>30</v>
      </c>
    </row>
    <row r="3044" spans="1:25" x14ac:dyDescent="0.2">
      <c r="A3044">
        <v>3042</v>
      </c>
      <c r="B3044">
        <v>1726472383</v>
      </c>
      <c r="C3044">
        <v>1800</v>
      </c>
      <c r="D3044">
        <v>1800</v>
      </c>
      <c r="E3044">
        <v>22</v>
      </c>
      <c r="F3044">
        <v>5</v>
      </c>
      <c r="G3044">
        <v>1</v>
      </c>
      <c r="H3044">
        <v>1</v>
      </c>
      <c r="I3044">
        <v>1800</v>
      </c>
      <c r="J3044">
        <v>1800</v>
      </c>
      <c r="K3044">
        <v>90.958333330000002</v>
      </c>
      <c r="L3044" t="s">
        <v>673</v>
      </c>
      <c r="M3044" t="s">
        <v>87</v>
      </c>
      <c r="N3044" s="1">
        <v>42072.654861111114</v>
      </c>
      <c r="O3044" s="1">
        <v>40521.822222222225</v>
      </c>
      <c r="P3044" s="2">
        <v>40525</v>
      </c>
      <c r="Q3044" s="1">
        <v>40555.173611111109</v>
      </c>
      <c r="R3044" t="s">
        <v>73</v>
      </c>
      <c r="S3044" t="s">
        <v>74</v>
      </c>
      <c r="T3044" t="s">
        <v>27</v>
      </c>
      <c r="U3044" t="b">
        <v>1</v>
      </c>
      <c r="V3044" t="s">
        <v>28</v>
      </c>
      <c r="W3044" t="s">
        <v>29</v>
      </c>
      <c r="X3044" t="s">
        <v>28</v>
      </c>
      <c r="Y3044" t="s">
        <v>30</v>
      </c>
    </row>
    <row r="3045" spans="1:25" x14ac:dyDescent="0.2">
      <c r="A3045">
        <v>3043</v>
      </c>
      <c r="B3045">
        <v>1176809150</v>
      </c>
      <c r="C3045">
        <v>4000</v>
      </c>
      <c r="D3045">
        <v>20</v>
      </c>
      <c r="E3045">
        <v>1</v>
      </c>
      <c r="F3045">
        <v>1</v>
      </c>
      <c r="G3045">
        <v>1</v>
      </c>
      <c r="H3045">
        <v>1</v>
      </c>
      <c r="I3045">
        <v>4000</v>
      </c>
      <c r="J3045">
        <v>20</v>
      </c>
      <c r="K3045">
        <v>83.132997689999996</v>
      </c>
      <c r="L3045" t="s">
        <v>674</v>
      </c>
      <c r="M3045" t="s">
        <v>151</v>
      </c>
      <c r="N3045" s="1">
        <v>42072.654861111114</v>
      </c>
      <c r="O3045" s="1">
        <v>40521.822222222225</v>
      </c>
      <c r="P3045" s="2">
        <v>40525</v>
      </c>
      <c r="Q3045" s="1">
        <v>40555.173611111109</v>
      </c>
      <c r="R3045" t="s">
        <v>59</v>
      </c>
      <c r="S3045" t="s">
        <v>26</v>
      </c>
      <c r="T3045" t="s">
        <v>31</v>
      </c>
      <c r="U3045" t="b">
        <v>1</v>
      </c>
      <c r="V3045" t="s">
        <v>28</v>
      </c>
      <c r="W3045" t="s">
        <v>29</v>
      </c>
      <c r="X3045" t="s">
        <v>28</v>
      </c>
      <c r="Y3045" t="s">
        <v>30</v>
      </c>
    </row>
    <row r="3046" spans="1:25" x14ac:dyDescent="0.2">
      <c r="A3046">
        <v>3044</v>
      </c>
      <c r="B3046">
        <v>1669201531</v>
      </c>
      <c r="C3046">
        <v>8000</v>
      </c>
      <c r="D3046">
        <v>117</v>
      </c>
      <c r="E3046">
        <v>6</v>
      </c>
      <c r="F3046">
        <v>1</v>
      </c>
      <c r="G3046">
        <v>1</v>
      </c>
      <c r="H3046">
        <v>1</v>
      </c>
      <c r="I3046">
        <v>8000</v>
      </c>
      <c r="J3046">
        <v>117</v>
      </c>
      <c r="K3046">
        <v>88.756307870000001</v>
      </c>
      <c r="L3046" t="s">
        <v>675</v>
      </c>
      <c r="M3046" t="s">
        <v>151</v>
      </c>
      <c r="N3046" s="1">
        <v>42072.654861111114</v>
      </c>
      <c r="O3046" s="1">
        <v>40281.945833333331</v>
      </c>
      <c r="P3046" s="2">
        <v>40282</v>
      </c>
      <c r="Q3046" s="1">
        <v>40318.945833333331</v>
      </c>
      <c r="R3046" t="s">
        <v>60</v>
      </c>
      <c r="S3046" t="s">
        <v>26</v>
      </c>
      <c r="T3046" t="s">
        <v>31</v>
      </c>
      <c r="U3046" t="b">
        <v>1</v>
      </c>
      <c r="V3046" t="s">
        <v>41</v>
      </c>
      <c r="W3046" t="s">
        <v>29</v>
      </c>
      <c r="X3046" t="s">
        <v>41</v>
      </c>
      <c r="Y3046" t="s">
        <v>42</v>
      </c>
    </row>
    <row r="3047" spans="1:25" x14ac:dyDescent="0.2">
      <c r="A3047">
        <v>3045</v>
      </c>
      <c r="B3047">
        <v>1616387931</v>
      </c>
      <c r="C3047">
        <v>5000</v>
      </c>
      <c r="D3047">
        <v>410</v>
      </c>
      <c r="E3047">
        <v>7</v>
      </c>
      <c r="F3047">
        <v>0</v>
      </c>
      <c r="G3047">
        <v>1</v>
      </c>
      <c r="H3047">
        <v>1</v>
      </c>
      <c r="I3047">
        <v>5000</v>
      </c>
      <c r="J3047">
        <v>410</v>
      </c>
      <c r="K3047">
        <v>63.417060190000001</v>
      </c>
      <c r="L3047" t="s">
        <v>676</v>
      </c>
      <c r="M3047" t="s">
        <v>54</v>
      </c>
      <c r="N3047" s="1">
        <v>42072.654861111114</v>
      </c>
      <c r="O3047" s="1">
        <v>40281.945833333331</v>
      </c>
      <c r="P3047" s="2">
        <v>40282</v>
      </c>
      <c r="Q3047" s="1">
        <v>40318.945833333331</v>
      </c>
      <c r="R3047" t="s">
        <v>37</v>
      </c>
      <c r="S3047" t="s">
        <v>37</v>
      </c>
      <c r="T3047" t="s">
        <v>31</v>
      </c>
      <c r="U3047" t="b">
        <v>1</v>
      </c>
      <c r="V3047" t="s">
        <v>41</v>
      </c>
      <c r="W3047" t="s">
        <v>29</v>
      </c>
      <c r="X3047" t="s">
        <v>41</v>
      </c>
      <c r="Y3047" t="s">
        <v>42</v>
      </c>
    </row>
    <row r="3048" spans="1:25" x14ac:dyDescent="0.2">
      <c r="A3048">
        <v>3046</v>
      </c>
      <c r="B3048">
        <v>570104123</v>
      </c>
      <c r="C3048">
        <v>7000</v>
      </c>
      <c r="D3048">
        <v>360</v>
      </c>
      <c r="E3048">
        <v>7</v>
      </c>
      <c r="F3048">
        <v>0</v>
      </c>
      <c r="G3048">
        <v>1</v>
      </c>
      <c r="H3048">
        <v>1</v>
      </c>
      <c r="I3048">
        <v>7000</v>
      </c>
      <c r="J3048">
        <v>360</v>
      </c>
      <c r="K3048">
        <v>40</v>
      </c>
      <c r="L3048" t="s">
        <v>677</v>
      </c>
      <c r="M3048" t="s">
        <v>120</v>
      </c>
      <c r="N3048" s="1">
        <v>42072.654861111114</v>
      </c>
      <c r="O3048" s="1">
        <v>40521.822222222225</v>
      </c>
      <c r="P3048" s="2">
        <v>40525</v>
      </c>
      <c r="Q3048" s="1">
        <v>40555.173611111109</v>
      </c>
      <c r="R3048" t="s">
        <v>37</v>
      </c>
      <c r="S3048" t="s">
        <v>37</v>
      </c>
      <c r="T3048" t="s">
        <v>31</v>
      </c>
      <c r="U3048" t="b">
        <v>1</v>
      </c>
      <c r="V3048" t="s">
        <v>28</v>
      </c>
      <c r="W3048" t="s">
        <v>29</v>
      </c>
      <c r="X3048" t="s">
        <v>28</v>
      </c>
      <c r="Y3048" t="s">
        <v>30</v>
      </c>
    </row>
    <row r="3049" spans="1:25" x14ac:dyDescent="0.2">
      <c r="A3049">
        <v>3047</v>
      </c>
      <c r="B3049">
        <v>87585189</v>
      </c>
      <c r="C3049">
        <v>5445</v>
      </c>
      <c r="D3049">
        <v>5</v>
      </c>
      <c r="E3049">
        <v>1</v>
      </c>
      <c r="F3049">
        <v>0</v>
      </c>
      <c r="G3049">
        <v>1</v>
      </c>
      <c r="H3049">
        <v>1</v>
      </c>
      <c r="I3049">
        <v>5445</v>
      </c>
      <c r="J3049">
        <v>5</v>
      </c>
      <c r="K3049">
        <v>27.57383102</v>
      </c>
      <c r="L3049" t="s">
        <v>677</v>
      </c>
      <c r="M3049" t="s">
        <v>120</v>
      </c>
      <c r="N3049" s="1">
        <v>42072.654861111114</v>
      </c>
      <c r="O3049" s="1">
        <v>40281.945833333331</v>
      </c>
      <c r="P3049" s="2">
        <v>40282</v>
      </c>
      <c r="Q3049" s="1">
        <v>40318.945833333331</v>
      </c>
      <c r="R3049" t="s">
        <v>127</v>
      </c>
      <c r="S3049" t="s">
        <v>127</v>
      </c>
      <c r="T3049" t="s">
        <v>31</v>
      </c>
      <c r="U3049" t="b">
        <v>0</v>
      </c>
      <c r="V3049" t="s">
        <v>41</v>
      </c>
      <c r="W3049" t="s">
        <v>29</v>
      </c>
      <c r="X3049" t="s">
        <v>41</v>
      </c>
      <c r="Y3049" t="s">
        <v>42</v>
      </c>
    </row>
    <row r="3050" spans="1:25" x14ac:dyDescent="0.2">
      <c r="A3050">
        <v>3048</v>
      </c>
      <c r="B3050">
        <v>814052928</v>
      </c>
      <c r="C3050">
        <v>15000</v>
      </c>
      <c r="D3050">
        <v>16525</v>
      </c>
      <c r="E3050">
        <v>251</v>
      </c>
      <c r="F3050">
        <v>1</v>
      </c>
      <c r="G3050">
        <v>1</v>
      </c>
      <c r="H3050">
        <v>1</v>
      </c>
      <c r="I3050">
        <v>15000</v>
      </c>
      <c r="J3050">
        <v>16525</v>
      </c>
      <c r="K3050">
        <v>60</v>
      </c>
      <c r="L3050" t="s">
        <v>678</v>
      </c>
      <c r="M3050" t="s">
        <v>39</v>
      </c>
      <c r="N3050" s="1">
        <v>42072.654861111114</v>
      </c>
      <c r="O3050" s="1">
        <v>40521.822222222225</v>
      </c>
      <c r="P3050" s="2">
        <v>40525</v>
      </c>
      <c r="Q3050" s="1">
        <v>40555.173611111109</v>
      </c>
      <c r="R3050" t="s">
        <v>37</v>
      </c>
      <c r="S3050" t="s">
        <v>37</v>
      </c>
      <c r="T3050" t="s">
        <v>27</v>
      </c>
      <c r="U3050" t="b">
        <v>1</v>
      </c>
      <c r="V3050" t="s">
        <v>28</v>
      </c>
      <c r="W3050" t="s">
        <v>29</v>
      </c>
      <c r="X3050" t="s">
        <v>28</v>
      </c>
      <c r="Y3050" t="s">
        <v>30</v>
      </c>
    </row>
    <row r="3051" spans="1:25" x14ac:dyDescent="0.2">
      <c r="A3051">
        <v>3049</v>
      </c>
      <c r="B3051">
        <v>428625514</v>
      </c>
      <c r="C3051">
        <v>900</v>
      </c>
      <c r="D3051">
        <v>300</v>
      </c>
      <c r="E3051">
        <v>2</v>
      </c>
      <c r="F3051">
        <v>0</v>
      </c>
      <c r="G3051">
        <v>1</v>
      </c>
      <c r="H3051">
        <v>1</v>
      </c>
      <c r="I3051">
        <v>900</v>
      </c>
      <c r="J3051">
        <v>300</v>
      </c>
      <c r="K3051">
        <v>62.960335649999998</v>
      </c>
      <c r="L3051" t="s">
        <v>679</v>
      </c>
      <c r="M3051" t="s">
        <v>382</v>
      </c>
      <c r="N3051" s="1">
        <v>42072.654861111114</v>
      </c>
      <c r="O3051" s="1">
        <v>40521.822222222225</v>
      </c>
      <c r="P3051" s="2">
        <v>40525</v>
      </c>
      <c r="Q3051" s="1">
        <v>40555.173611111109</v>
      </c>
      <c r="R3051" t="s">
        <v>134</v>
      </c>
      <c r="S3051" t="s">
        <v>34</v>
      </c>
      <c r="T3051" t="s">
        <v>31</v>
      </c>
      <c r="U3051" t="b">
        <v>0</v>
      </c>
      <c r="V3051" t="s">
        <v>28</v>
      </c>
      <c r="W3051" t="s">
        <v>29</v>
      </c>
      <c r="X3051" t="s">
        <v>28</v>
      </c>
      <c r="Y3051" t="s">
        <v>30</v>
      </c>
    </row>
    <row r="3052" spans="1:25" x14ac:dyDescent="0.2">
      <c r="A3052">
        <v>3050</v>
      </c>
      <c r="B3052">
        <v>1323024027</v>
      </c>
      <c r="C3052">
        <v>5000</v>
      </c>
      <c r="D3052">
        <v>0</v>
      </c>
      <c r="E3052">
        <v>0</v>
      </c>
      <c r="F3052">
        <v>0</v>
      </c>
      <c r="G3052">
        <v>1</v>
      </c>
      <c r="H3052">
        <v>1</v>
      </c>
      <c r="I3052">
        <v>5000</v>
      </c>
      <c r="J3052">
        <v>0</v>
      </c>
      <c r="K3052">
        <v>90</v>
      </c>
      <c r="L3052" t="s">
        <v>680</v>
      </c>
      <c r="M3052" t="s">
        <v>72</v>
      </c>
      <c r="N3052" s="1">
        <v>42072.654861111114</v>
      </c>
      <c r="O3052" s="1">
        <v>40521.822222222225</v>
      </c>
      <c r="P3052" s="2">
        <v>40525</v>
      </c>
      <c r="Q3052" s="1">
        <v>40555.173611111109</v>
      </c>
      <c r="R3052" t="s">
        <v>59</v>
      </c>
      <c r="S3052" t="s">
        <v>26</v>
      </c>
      <c r="T3052" t="s">
        <v>31</v>
      </c>
      <c r="U3052" t="b">
        <v>0</v>
      </c>
      <c r="V3052" t="s">
        <v>28</v>
      </c>
      <c r="W3052" t="s">
        <v>29</v>
      </c>
      <c r="X3052" t="s">
        <v>28</v>
      </c>
      <c r="Y3052" t="s">
        <v>30</v>
      </c>
    </row>
    <row r="3053" spans="1:25" x14ac:dyDescent="0.2">
      <c r="A3053">
        <v>3051</v>
      </c>
      <c r="B3053">
        <v>675198571</v>
      </c>
      <c r="C3053">
        <v>50000</v>
      </c>
      <c r="D3053">
        <v>10185</v>
      </c>
      <c r="E3053">
        <v>46</v>
      </c>
      <c r="F3053">
        <v>8</v>
      </c>
      <c r="G3053">
        <v>6</v>
      </c>
      <c r="H3053">
        <v>1</v>
      </c>
      <c r="I3053">
        <v>50000</v>
      </c>
      <c r="J3053">
        <v>10185</v>
      </c>
      <c r="K3053">
        <v>45.659710650000001</v>
      </c>
      <c r="L3053" t="s">
        <v>681</v>
      </c>
      <c r="M3053" t="s">
        <v>155</v>
      </c>
      <c r="N3053" s="1">
        <v>42072.654861111114</v>
      </c>
      <c r="O3053" s="1">
        <v>40521.822222222225</v>
      </c>
      <c r="P3053" s="2">
        <v>40525</v>
      </c>
      <c r="Q3053" s="1">
        <v>40555.173611111109</v>
      </c>
      <c r="R3053" t="s">
        <v>59</v>
      </c>
      <c r="S3053" t="s">
        <v>26</v>
      </c>
      <c r="T3053" t="s">
        <v>31</v>
      </c>
      <c r="U3053" t="b">
        <v>1</v>
      </c>
      <c r="V3053" t="s">
        <v>28</v>
      </c>
      <c r="W3053" t="s">
        <v>29</v>
      </c>
      <c r="X3053" t="s">
        <v>28</v>
      </c>
      <c r="Y3053" t="s">
        <v>30</v>
      </c>
    </row>
    <row r="3054" spans="1:25" x14ac:dyDescent="0.2">
      <c r="A3054">
        <v>3052</v>
      </c>
      <c r="B3054">
        <v>766082657</v>
      </c>
      <c r="C3054">
        <v>10000</v>
      </c>
      <c r="D3054">
        <v>12125</v>
      </c>
      <c r="E3054">
        <v>38</v>
      </c>
      <c r="F3054">
        <v>8</v>
      </c>
      <c r="G3054">
        <v>6</v>
      </c>
      <c r="H3054">
        <v>1</v>
      </c>
      <c r="I3054">
        <v>10000</v>
      </c>
      <c r="J3054">
        <v>12125</v>
      </c>
      <c r="K3054">
        <v>19.3681713</v>
      </c>
      <c r="L3054" t="s">
        <v>681</v>
      </c>
      <c r="M3054" t="s">
        <v>155</v>
      </c>
      <c r="N3054" s="1">
        <v>42072.654861111114</v>
      </c>
      <c r="O3054" s="1">
        <v>40521.822222222225</v>
      </c>
      <c r="P3054" s="2">
        <v>40525</v>
      </c>
      <c r="Q3054" s="1">
        <v>40555.173611111109</v>
      </c>
      <c r="R3054" t="s">
        <v>25</v>
      </c>
      <c r="S3054" t="s">
        <v>26</v>
      </c>
      <c r="T3054" t="s">
        <v>27</v>
      </c>
      <c r="U3054" t="b">
        <v>1</v>
      </c>
      <c r="V3054" t="s">
        <v>28</v>
      </c>
      <c r="W3054" t="s">
        <v>29</v>
      </c>
      <c r="X3054" t="s">
        <v>28</v>
      </c>
      <c r="Y3054" t="s">
        <v>30</v>
      </c>
    </row>
    <row r="3055" spans="1:25" x14ac:dyDescent="0.2">
      <c r="A3055">
        <v>3053</v>
      </c>
      <c r="B3055">
        <v>199377290</v>
      </c>
      <c r="C3055">
        <v>1000</v>
      </c>
      <c r="D3055">
        <v>50</v>
      </c>
      <c r="E3055">
        <v>2</v>
      </c>
      <c r="F3055">
        <v>0</v>
      </c>
      <c r="G3055">
        <v>2</v>
      </c>
      <c r="H3055">
        <v>1</v>
      </c>
      <c r="I3055">
        <v>1000</v>
      </c>
      <c r="J3055">
        <v>50</v>
      </c>
      <c r="K3055">
        <v>30.041666670000001</v>
      </c>
      <c r="L3055" t="s">
        <v>681</v>
      </c>
      <c r="M3055" t="s">
        <v>155</v>
      </c>
      <c r="N3055" s="1">
        <v>42072.654861111114</v>
      </c>
      <c r="O3055" s="1">
        <v>40521.822222222225</v>
      </c>
      <c r="P3055" s="2">
        <v>40525</v>
      </c>
      <c r="Q3055" s="1">
        <v>40555.173611111109</v>
      </c>
      <c r="R3055" t="s">
        <v>63</v>
      </c>
      <c r="S3055" t="s">
        <v>37</v>
      </c>
      <c r="T3055" t="s">
        <v>31</v>
      </c>
      <c r="U3055" t="b">
        <v>1</v>
      </c>
      <c r="V3055" t="s">
        <v>28</v>
      </c>
      <c r="W3055" t="s">
        <v>29</v>
      </c>
      <c r="X3055" t="s">
        <v>28</v>
      </c>
      <c r="Y3055" t="s">
        <v>30</v>
      </c>
    </row>
    <row r="3056" spans="1:25" x14ac:dyDescent="0.2">
      <c r="A3056">
        <v>3054</v>
      </c>
      <c r="B3056">
        <v>157512646</v>
      </c>
      <c r="C3056">
        <v>500</v>
      </c>
      <c r="D3056">
        <v>25</v>
      </c>
      <c r="E3056">
        <v>1</v>
      </c>
      <c r="F3056">
        <v>0</v>
      </c>
      <c r="G3056">
        <v>2</v>
      </c>
      <c r="H3056">
        <v>1</v>
      </c>
      <c r="I3056">
        <v>500</v>
      </c>
      <c r="J3056">
        <v>25</v>
      </c>
      <c r="K3056">
        <v>24.997407410000001</v>
      </c>
      <c r="L3056" t="s">
        <v>681</v>
      </c>
      <c r="M3056" t="s">
        <v>155</v>
      </c>
      <c r="N3056" s="1">
        <v>42072.654861111114</v>
      </c>
      <c r="O3056" s="1">
        <v>40281.945833333331</v>
      </c>
      <c r="P3056" s="2">
        <v>40282</v>
      </c>
      <c r="Q3056" s="1">
        <v>40318.945833333331</v>
      </c>
      <c r="R3056" t="s">
        <v>67</v>
      </c>
      <c r="S3056" t="s">
        <v>67</v>
      </c>
      <c r="T3056" t="s">
        <v>31</v>
      </c>
      <c r="U3056" t="b">
        <v>0</v>
      </c>
      <c r="V3056" t="s">
        <v>41</v>
      </c>
      <c r="W3056" t="s">
        <v>29</v>
      </c>
      <c r="X3056" t="s">
        <v>41</v>
      </c>
      <c r="Y3056" t="s">
        <v>42</v>
      </c>
    </row>
    <row r="3057" spans="1:25" x14ac:dyDescent="0.2">
      <c r="A3057">
        <v>3055</v>
      </c>
      <c r="B3057">
        <v>2136205544</v>
      </c>
      <c r="C3057">
        <v>5000</v>
      </c>
      <c r="D3057">
        <v>60</v>
      </c>
      <c r="E3057">
        <v>1</v>
      </c>
      <c r="F3057">
        <v>2</v>
      </c>
      <c r="G3057">
        <v>1</v>
      </c>
      <c r="H3057">
        <v>1</v>
      </c>
      <c r="I3057">
        <v>5000</v>
      </c>
      <c r="J3057">
        <v>60</v>
      </c>
      <c r="K3057">
        <v>89.972789349999999</v>
      </c>
      <c r="L3057" t="s">
        <v>681</v>
      </c>
      <c r="M3057" t="s">
        <v>155</v>
      </c>
      <c r="N3057" s="1">
        <v>42072.654861111114</v>
      </c>
      <c r="O3057" s="1">
        <v>40281.945833333331</v>
      </c>
      <c r="P3057" s="2">
        <v>40282</v>
      </c>
      <c r="Q3057" s="1">
        <v>40318.945833333331</v>
      </c>
      <c r="R3057" t="s">
        <v>76</v>
      </c>
      <c r="S3057" t="s">
        <v>77</v>
      </c>
      <c r="T3057" t="s">
        <v>31</v>
      </c>
      <c r="U3057" t="b">
        <v>0</v>
      </c>
      <c r="V3057" t="s">
        <v>41</v>
      </c>
      <c r="W3057" t="s">
        <v>29</v>
      </c>
      <c r="X3057" t="s">
        <v>41</v>
      </c>
      <c r="Y3057" t="s">
        <v>42</v>
      </c>
    </row>
    <row r="3058" spans="1:25" x14ac:dyDescent="0.2">
      <c r="A3058">
        <v>3056</v>
      </c>
      <c r="B3058">
        <v>686919444</v>
      </c>
      <c r="C3058">
        <v>500</v>
      </c>
      <c r="D3058">
        <v>0</v>
      </c>
      <c r="E3058">
        <v>0</v>
      </c>
      <c r="F3058">
        <v>0</v>
      </c>
      <c r="G3058">
        <v>2</v>
      </c>
      <c r="H3058">
        <v>1</v>
      </c>
      <c r="I3058">
        <v>500</v>
      </c>
      <c r="J3058">
        <v>0</v>
      </c>
      <c r="K3058">
        <v>30.958333329999999</v>
      </c>
      <c r="L3058" t="s">
        <v>681</v>
      </c>
      <c r="M3058" t="s">
        <v>155</v>
      </c>
      <c r="N3058" s="1">
        <v>42072.654861111114</v>
      </c>
      <c r="O3058" s="1">
        <v>40281.945833333331</v>
      </c>
      <c r="P3058" s="2">
        <v>40282</v>
      </c>
      <c r="Q3058" s="1">
        <v>40318.945833333331</v>
      </c>
      <c r="R3058" t="s">
        <v>67</v>
      </c>
      <c r="S3058" t="s">
        <v>67</v>
      </c>
      <c r="T3058" t="s">
        <v>40</v>
      </c>
      <c r="U3058" t="b">
        <v>0</v>
      </c>
      <c r="V3058" t="s">
        <v>41</v>
      </c>
      <c r="W3058" t="s">
        <v>29</v>
      </c>
      <c r="X3058" t="s">
        <v>41</v>
      </c>
      <c r="Y3058" t="s">
        <v>42</v>
      </c>
    </row>
    <row r="3059" spans="1:25" x14ac:dyDescent="0.2">
      <c r="A3059">
        <v>3057</v>
      </c>
      <c r="B3059">
        <v>1632853058</v>
      </c>
      <c r="C3059">
        <v>12000</v>
      </c>
      <c r="D3059">
        <v>0</v>
      </c>
      <c r="E3059">
        <v>0</v>
      </c>
      <c r="F3059">
        <v>0</v>
      </c>
      <c r="G3059">
        <v>1</v>
      </c>
      <c r="H3059">
        <v>1</v>
      </c>
      <c r="I3059">
        <v>12000</v>
      </c>
      <c r="J3059">
        <v>0</v>
      </c>
      <c r="K3059">
        <v>89.727048609999997</v>
      </c>
      <c r="L3059" t="s">
        <v>681</v>
      </c>
      <c r="M3059" t="s">
        <v>155</v>
      </c>
      <c r="N3059" s="1">
        <v>42072.654861111114</v>
      </c>
      <c r="O3059" s="1">
        <v>40281.945833333331</v>
      </c>
      <c r="P3059" s="2">
        <v>40282</v>
      </c>
      <c r="Q3059" s="1">
        <v>40318.945833333331</v>
      </c>
      <c r="R3059" t="s">
        <v>59</v>
      </c>
      <c r="S3059" t="s">
        <v>26</v>
      </c>
      <c r="T3059" t="s">
        <v>31</v>
      </c>
      <c r="U3059" t="b">
        <v>0</v>
      </c>
      <c r="V3059" t="s">
        <v>41</v>
      </c>
      <c r="W3059" t="s">
        <v>29</v>
      </c>
      <c r="X3059" t="s">
        <v>41</v>
      </c>
      <c r="Y3059" t="s">
        <v>42</v>
      </c>
    </row>
    <row r="3060" spans="1:25" x14ac:dyDescent="0.2">
      <c r="A3060">
        <v>3058</v>
      </c>
      <c r="B3060">
        <v>470505469</v>
      </c>
      <c r="C3060">
        <v>10000</v>
      </c>
      <c r="D3060">
        <v>50</v>
      </c>
      <c r="E3060">
        <v>1</v>
      </c>
      <c r="F3060">
        <v>0</v>
      </c>
      <c r="G3060">
        <v>2</v>
      </c>
      <c r="H3060">
        <v>1</v>
      </c>
      <c r="I3060">
        <v>10000</v>
      </c>
      <c r="J3060">
        <v>50</v>
      </c>
      <c r="K3060">
        <v>88.901747689999993</v>
      </c>
      <c r="L3060" t="s">
        <v>682</v>
      </c>
      <c r="M3060" t="s">
        <v>33</v>
      </c>
      <c r="N3060" s="1">
        <v>42072.654861111114</v>
      </c>
      <c r="O3060" s="1">
        <v>40281.945833333331</v>
      </c>
      <c r="P3060" s="2">
        <v>40282</v>
      </c>
      <c r="Q3060" s="1">
        <v>40318.945833333331</v>
      </c>
      <c r="R3060" t="s">
        <v>60</v>
      </c>
      <c r="S3060" t="s">
        <v>26</v>
      </c>
      <c r="T3060" t="s">
        <v>31</v>
      </c>
      <c r="U3060" t="b">
        <v>1</v>
      </c>
      <c r="V3060" t="s">
        <v>41</v>
      </c>
      <c r="W3060" t="s">
        <v>29</v>
      </c>
      <c r="X3060" t="s">
        <v>41</v>
      </c>
      <c r="Y3060" t="s">
        <v>42</v>
      </c>
    </row>
    <row r="3061" spans="1:25" x14ac:dyDescent="0.2">
      <c r="A3061">
        <v>3059</v>
      </c>
      <c r="B3061">
        <v>666625343</v>
      </c>
      <c r="C3061">
        <v>47630</v>
      </c>
      <c r="D3061">
        <v>67708</v>
      </c>
      <c r="E3061">
        <v>1040</v>
      </c>
      <c r="F3061">
        <v>5</v>
      </c>
      <c r="G3061">
        <v>1</v>
      </c>
      <c r="H3061">
        <v>1</v>
      </c>
      <c r="I3061">
        <v>47630</v>
      </c>
      <c r="J3061">
        <v>67708</v>
      </c>
      <c r="K3061">
        <v>29</v>
      </c>
      <c r="L3061" t="s">
        <v>683</v>
      </c>
      <c r="M3061" t="s">
        <v>50</v>
      </c>
      <c r="N3061" s="1">
        <v>42072.654861111114</v>
      </c>
      <c r="O3061" s="1">
        <v>40521.822222222225</v>
      </c>
      <c r="P3061" s="2">
        <v>40525</v>
      </c>
      <c r="Q3061" s="1">
        <v>40555.173611111109</v>
      </c>
      <c r="R3061" t="s">
        <v>26</v>
      </c>
      <c r="S3061" t="s">
        <v>26</v>
      </c>
      <c r="T3061" t="s">
        <v>27</v>
      </c>
      <c r="U3061" t="b">
        <v>1</v>
      </c>
      <c r="V3061" t="s">
        <v>28</v>
      </c>
      <c r="W3061" t="s">
        <v>29</v>
      </c>
      <c r="X3061" t="s">
        <v>28</v>
      </c>
      <c r="Y3061" t="s">
        <v>30</v>
      </c>
    </row>
    <row r="3062" spans="1:25" x14ac:dyDescent="0.2">
      <c r="A3062">
        <v>3060</v>
      </c>
      <c r="B3062">
        <v>365948877</v>
      </c>
      <c r="C3062">
        <v>10240</v>
      </c>
      <c r="D3062">
        <v>11330</v>
      </c>
      <c r="E3062">
        <v>349</v>
      </c>
      <c r="F3062">
        <v>8</v>
      </c>
      <c r="G3062">
        <v>3</v>
      </c>
      <c r="H3062">
        <v>1</v>
      </c>
      <c r="I3062">
        <v>10240</v>
      </c>
      <c r="J3062">
        <v>11330</v>
      </c>
      <c r="K3062">
        <v>69.714768520000007</v>
      </c>
      <c r="L3062" t="s">
        <v>683</v>
      </c>
      <c r="M3062" t="s">
        <v>50</v>
      </c>
      <c r="N3062" s="1">
        <v>42072.654861111114</v>
      </c>
      <c r="O3062" s="1">
        <v>40281.945833333331</v>
      </c>
      <c r="P3062" s="2">
        <v>40282</v>
      </c>
      <c r="Q3062" s="1">
        <v>40318.945833333331</v>
      </c>
      <c r="R3062" t="s">
        <v>62</v>
      </c>
      <c r="S3062" t="s">
        <v>62</v>
      </c>
      <c r="T3062" t="s">
        <v>27</v>
      </c>
      <c r="U3062" t="b">
        <v>1</v>
      </c>
      <c r="V3062" t="s">
        <v>41</v>
      </c>
      <c r="W3062" t="s">
        <v>29</v>
      </c>
      <c r="X3062" t="s">
        <v>41</v>
      </c>
      <c r="Y3062" t="s">
        <v>42</v>
      </c>
    </row>
    <row r="3063" spans="1:25" x14ac:dyDescent="0.2">
      <c r="A3063">
        <v>3061</v>
      </c>
      <c r="B3063">
        <v>866582354</v>
      </c>
      <c r="C3063">
        <v>3500</v>
      </c>
      <c r="D3063">
        <v>11465</v>
      </c>
      <c r="E3063">
        <v>262</v>
      </c>
      <c r="F3063">
        <v>70</v>
      </c>
      <c r="G3063">
        <v>12</v>
      </c>
      <c r="H3063">
        <v>1</v>
      </c>
      <c r="I3063">
        <v>3500</v>
      </c>
      <c r="J3063">
        <v>11465</v>
      </c>
      <c r="K3063">
        <v>45.041666669999998</v>
      </c>
      <c r="L3063" t="s">
        <v>683</v>
      </c>
      <c r="M3063" t="s">
        <v>50</v>
      </c>
      <c r="N3063" s="1">
        <v>42072.654861111114</v>
      </c>
      <c r="O3063" s="1">
        <v>40521.822222222225</v>
      </c>
      <c r="P3063" s="2">
        <v>40525</v>
      </c>
      <c r="Q3063" s="1">
        <v>40555.173611111109</v>
      </c>
      <c r="R3063" t="s">
        <v>83</v>
      </c>
      <c r="S3063" t="s">
        <v>77</v>
      </c>
      <c r="T3063" t="s">
        <v>27</v>
      </c>
      <c r="U3063" t="b">
        <v>1</v>
      </c>
      <c r="V3063" t="s">
        <v>28</v>
      </c>
      <c r="W3063" t="s">
        <v>29</v>
      </c>
      <c r="X3063" t="s">
        <v>28</v>
      </c>
      <c r="Y3063" t="s">
        <v>30</v>
      </c>
    </row>
    <row r="3064" spans="1:25" x14ac:dyDescent="0.2">
      <c r="A3064">
        <v>3062</v>
      </c>
      <c r="B3064">
        <v>725118495</v>
      </c>
      <c r="C3064">
        <v>15000</v>
      </c>
      <c r="D3064">
        <v>16830</v>
      </c>
      <c r="E3064">
        <v>248</v>
      </c>
      <c r="F3064">
        <v>1</v>
      </c>
      <c r="G3064">
        <v>1</v>
      </c>
      <c r="H3064">
        <v>1</v>
      </c>
      <c r="I3064">
        <v>15000</v>
      </c>
      <c r="J3064">
        <v>16830</v>
      </c>
      <c r="K3064">
        <v>89.483726849999996</v>
      </c>
      <c r="L3064" t="s">
        <v>683</v>
      </c>
      <c r="M3064" t="s">
        <v>50</v>
      </c>
      <c r="N3064" s="1">
        <v>42072.654861111114</v>
      </c>
      <c r="O3064" s="1">
        <v>40281.945833333331</v>
      </c>
      <c r="P3064" s="2">
        <v>40282</v>
      </c>
      <c r="Q3064" s="1">
        <v>40318.945833333331</v>
      </c>
      <c r="R3064" t="s">
        <v>47</v>
      </c>
      <c r="S3064" t="s">
        <v>47</v>
      </c>
      <c r="T3064" t="s">
        <v>27</v>
      </c>
      <c r="U3064" t="b">
        <v>1</v>
      </c>
      <c r="V3064" t="s">
        <v>41</v>
      </c>
      <c r="W3064" t="s">
        <v>29</v>
      </c>
      <c r="X3064" t="s">
        <v>41</v>
      </c>
      <c r="Y3064" t="s">
        <v>42</v>
      </c>
    </row>
    <row r="3065" spans="1:25" x14ac:dyDescent="0.2">
      <c r="A3065">
        <v>3063</v>
      </c>
      <c r="B3065">
        <v>792091544</v>
      </c>
      <c r="C3065">
        <v>4000</v>
      </c>
      <c r="D3065">
        <v>4819</v>
      </c>
      <c r="E3065">
        <v>113</v>
      </c>
      <c r="F3065">
        <v>1</v>
      </c>
      <c r="G3065">
        <v>1</v>
      </c>
      <c r="H3065">
        <v>1</v>
      </c>
      <c r="I3065">
        <v>4000</v>
      </c>
      <c r="J3065">
        <v>4819</v>
      </c>
      <c r="K3065">
        <v>59.418067129999997</v>
      </c>
      <c r="L3065" t="s">
        <v>683</v>
      </c>
      <c r="M3065" t="s">
        <v>50</v>
      </c>
      <c r="N3065" s="1">
        <v>42072.654861111114</v>
      </c>
      <c r="O3065" s="1">
        <v>40521.822222222225</v>
      </c>
      <c r="P3065" s="2">
        <v>40525</v>
      </c>
      <c r="Q3065" s="1">
        <v>40555.173611111109</v>
      </c>
      <c r="R3065" t="s">
        <v>103</v>
      </c>
      <c r="S3065" t="s">
        <v>34</v>
      </c>
      <c r="T3065" t="s">
        <v>27</v>
      </c>
      <c r="U3065" t="b">
        <v>1</v>
      </c>
      <c r="V3065" t="s">
        <v>28</v>
      </c>
      <c r="W3065" t="s">
        <v>29</v>
      </c>
      <c r="X3065" t="s">
        <v>28</v>
      </c>
      <c r="Y3065" t="s">
        <v>30</v>
      </c>
    </row>
    <row r="3066" spans="1:25" x14ac:dyDescent="0.2">
      <c r="A3066">
        <v>3064</v>
      </c>
      <c r="B3066">
        <v>570488304</v>
      </c>
      <c r="C3066">
        <v>6500</v>
      </c>
      <c r="D3066">
        <v>7339</v>
      </c>
      <c r="E3066">
        <v>87</v>
      </c>
      <c r="F3066">
        <v>8</v>
      </c>
      <c r="G3066">
        <v>2</v>
      </c>
      <c r="H3066">
        <v>1</v>
      </c>
      <c r="I3066">
        <v>6500</v>
      </c>
      <c r="J3066">
        <v>7339</v>
      </c>
      <c r="K3066">
        <v>45</v>
      </c>
      <c r="L3066" t="s">
        <v>683</v>
      </c>
      <c r="M3066" t="s">
        <v>50</v>
      </c>
      <c r="N3066" s="1">
        <v>42072.654861111114</v>
      </c>
      <c r="O3066" s="1">
        <v>40281.945833333331</v>
      </c>
      <c r="P3066" s="2">
        <v>40282</v>
      </c>
      <c r="Q3066" s="1">
        <v>40318.945833333331</v>
      </c>
      <c r="R3066" t="s">
        <v>47</v>
      </c>
      <c r="S3066" t="s">
        <v>47</v>
      </c>
      <c r="T3066" t="s">
        <v>27</v>
      </c>
      <c r="U3066" t="b">
        <v>1</v>
      </c>
      <c r="V3066" t="s">
        <v>41</v>
      </c>
      <c r="W3066" t="s">
        <v>29</v>
      </c>
      <c r="X3066" t="s">
        <v>41</v>
      </c>
      <c r="Y3066" t="s">
        <v>42</v>
      </c>
    </row>
    <row r="3067" spans="1:25" x14ac:dyDescent="0.2">
      <c r="A3067">
        <v>3065</v>
      </c>
      <c r="B3067">
        <v>670268044</v>
      </c>
      <c r="C3067">
        <v>1000</v>
      </c>
      <c r="D3067">
        <v>1186</v>
      </c>
      <c r="E3067">
        <v>51</v>
      </c>
      <c r="F3067">
        <v>12</v>
      </c>
      <c r="G3067">
        <v>2</v>
      </c>
      <c r="H3067">
        <v>1</v>
      </c>
      <c r="I3067">
        <v>1000</v>
      </c>
      <c r="J3067">
        <v>1186</v>
      </c>
      <c r="K3067">
        <v>30</v>
      </c>
      <c r="L3067" t="s">
        <v>683</v>
      </c>
      <c r="M3067" t="s">
        <v>50</v>
      </c>
      <c r="N3067" s="1">
        <v>42072.654861111114</v>
      </c>
      <c r="O3067" s="1">
        <v>40521.822222222225</v>
      </c>
      <c r="P3067" s="2">
        <v>40525</v>
      </c>
      <c r="Q3067" s="1">
        <v>40555.173611111109</v>
      </c>
      <c r="R3067" t="s">
        <v>37</v>
      </c>
      <c r="S3067" t="s">
        <v>37</v>
      </c>
      <c r="T3067" t="s">
        <v>27</v>
      </c>
      <c r="U3067" t="b">
        <v>0</v>
      </c>
      <c r="V3067" t="s">
        <v>28</v>
      </c>
      <c r="W3067" t="s">
        <v>29</v>
      </c>
      <c r="X3067" t="s">
        <v>28</v>
      </c>
      <c r="Y3067" t="s">
        <v>30</v>
      </c>
    </row>
    <row r="3068" spans="1:25" x14ac:dyDescent="0.2">
      <c r="A3068">
        <v>3066</v>
      </c>
      <c r="B3068">
        <v>1284812177</v>
      </c>
      <c r="C3068">
        <v>4857.33</v>
      </c>
      <c r="D3068">
        <v>4996</v>
      </c>
      <c r="E3068">
        <v>37</v>
      </c>
      <c r="F3068">
        <v>2</v>
      </c>
      <c r="G3068">
        <v>2</v>
      </c>
      <c r="H3068">
        <v>1</v>
      </c>
      <c r="I3068">
        <v>4857.33</v>
      </c>
      <c r="J3068">
        <v>4996</v>
      </c>
      <c r="K3068">
        <v>33.923182869999998</v>
      </c>
      <c r="L3068" t="s">
        <v>683</v>
      </c>
      <c r="M3068" t="s">
        <v>50</v>
      </c>
      <c r="N3068" s="1">
        <v>42072.654861111114</v>
      </c>
      <c r="O3068" s="1">
        <v>40521.822222222225</v>
      </c>
      <c r="P3068" s="2">
        <v>40525</v>
      </c>
      <c r="Q3068" s="1">
        <v>40555.173611111109</v>
      </c>
      <c r="R3068" t="s">
        <v>118</v>
      </c>
      <c r="S3068" t="s">
        <v>62</v>
      </c>
      <c r="T3068" t="s">
        <v>27</v>
      </c>
      <c r="U3068" t="b">
        <v>1</v>
      </c>
      <c r="V3068" t="s">
        <v>28</v>
      </c>
      <c r="W3068" t="s">
        <v>29</v>
      </c>
      <c r="X3068" t="s">
        <v>28</v>
      </c>
      <c r="Y3068" t="s">
        <v>30</v>
      </c>
    </row>
    <row r="3069" spans="1:25" x14ac:dyDescent="0.2">
      <c r="A3069">
        <v>3067</v>
      </c>
      <c r="B3069">
        <v>813697197</v>
      </c>
      <c r="C3069">
        <v>500</v>
      </c>
      <c r="D3069">
        <v>1440</v>
      </c>
      <c r="E3069">
        <v>27</v>
      </c>
      <c r="F3069">
        <v>1</v>
      </c>
      <c r="G3069">
        <v>1</v>
      </c>
      <c r="H3069">
        <v>1</v>
      </c>
      <c r="I3069">
        <v>500</v>
      </c>
      <c r="J3069">
        <v>1440</v>
      </c>
      <c r="K3069">
        <v>90</v>
      </c>
      <c r="L3069" t="s">
        <v>683</v>
      </c>
      <c r="M3069" t="s">
        <v>50</v>
      </c>
      <c r="N3069" s="1">
        <v>42072.654861111114</v>
      </c>
      <c r="O3069" s="1">
        <v>40521.822222222225</v>
      </c>
      <c r="P3069" s="2">
        <v>40525</v>
      </c>
      <c r="Q3069" s="1">
        <v>40555.173611111109</v>
      </c>
      <c r="R3069" t="s">
        <v>59</v>
      </c>
      <c r="S3069" t="s">
        <v>26</v>
      </c>
      <c r="T3069" t="s">
        <v>27</v>
      </c>
      <c r="U3069" t="b">
        <v>1</v>
      </c>
      <c r="V3069" t="s">
        <v>28</v>
      </c>
      <c r="W3069" t="s">
        <v>29</v>
      </c>
      <c r="X3069" t="s">
        <v>28</v>
      </c>
      <c r="Y3069" t="s">
        <v>30</v>
      </c>
    </row>
    <row r="3070" spans="1:25" x14ac:dyDescent="0.2">
      <c r="A3070">
        <v>3068</v>
      </c>
      <c r="B3070">
        <v>273420270</v>
      </c>
      <c r="C3070">
        <v>1000</v>
      </c>
      <c r="D3070">
        <v>1026</v>
      </c>
      <c r="E3070">
        <v>23</v>
      </c>
      <c r="F3070">
        <v>1</v>
      </c>
      <c r="G3070">
        <v>1</v>
      </c>
      <c r="H3070">
        <v>1</v>
      </c>
      <c r="I3070">
        <v>1000</v>
      </c>
      <c r="J3070">
        <v>1026</v>
      </c>
      <c r="K3070">
        <v>50.236122690000002</v>
      </c>
      <c r="L3070" t="s">
        <v>683</v>
      </c>
      <c r="M3070" t="s">
        <v>50</v>
      </c>
      <c r="N3070" s="1">
        <v>42072.654861111114</v>
      </c>
      <c r="O3070" s="1">
        <v>40281.945833333331</v>
      </c>
      <c r="P3070" s="2">
        <v>40282</v>
      </c>
      <c r="Q3070" s="1">
        <v>40318.945833333331</v>
      </c>
      <c r="R3070" t="s">
        <v>113</v>
      </c>
      <c r="S3070" t="s">
        <v>37</v>
      </c>
      <c r="T3070" t="s">
        <v>27</v>
      </c>
      <c r="U3070" t="b">
        <v>1</v>
      </c>
      <c r="V3070" t="s">
        <v>41</v>
      </c>
      <c r="W3070" t="s">
        <v>29</v>
      </c>
      <c r="X3070" t="s">
        <v>41</v>
      </c>
      <c r="Y3070" t="s">
        <v>42</v>
      </c>
    </row>
    <row r="3071" spans="1:25" x14ac:dyDescent="0.2">
      <c r="A3071">
        <v>3069</v>
      </c>
      <c r="B3071">
        <v>222821422</v>
      </c>
      <c r="C3071">
        <v>2200</v>
      </c>
      <c r="D3071">
        <v>405</v>
      </c>
      <c r="E3071">
        <v>15</v>
      </c>
      <c r="F3071">
        <v>5</v>
      </c>
      <c r="G3071">
        <v>2</v>
      </c>
      <c r="H3071">
        <v>1</v>
      </c>
      <c r="I3071">
        <v>2200</v>
      </c>
      <c r="J3071">
        <v>405</v>
      </c>
      <c r="K3071">
        <v>30</v>
      </c>
      <c r="L3071" t="s">
        <v>683</v>
      </c>
      <c r="M3071" t="s">
        <v>50</v>
      </c>
      <c r="N3071" s="1">
        <v>42072.654861111114</v>
      </c>
      <c r="O3071" s="1">
        <v>40521.822222222225</v>
      </c>
      <c r="P3071" s="2">
        <v>40525</v>
      </c>
      <c r="Q3071" s="1">
        <v>40555.173611111109</v>
      </c>
      <c r="R3071" t="s">
        <v>118</v>
      </c>
      <c r="S3071" t="s">
        <v>62</v>
      </c>
      <c r="T3071" t="s">
        <v>40</v>
      </c>
      <c r="U3071" t="b">
        <v>0</v>
      </c>
      <c r="V3071" t="s">
        <v>28</v>
      </c>
      <c r="W3071" t="s">
        <v>29</v>
      </c>
      <c r="X3071" t="s">
        <v>28</v>
      </c>
      <c r="Y3071" t="s">
        <v>30</v>
      </c>
    </row>
    <row r="3072" spans="1:25" x14ac:dyDescent="0.2">
      <c r="A3072">
        <v>3070</v>
      </c>
      <c r="B3072">
        <v>859462651</v>
      </c>
      <c r="C3072">
        <v>1200</v>
      </c>
      <c r="D3072">
        <v>640</v>
      </c>
      <c r="E3072">
        <v>11</v>
      </c>
      <c r="F3072">
        <v>2</v>
      </c>
      <c r="G3072">
        <v>1</v>
      </c>
      <c r="H3072">
        <v>1</v>
      </c>
      <c r="I3072">
        <v>1200</v>
      </c>
      <c r="J3072">
        <v>640</v>
      </c>
      <c r="K3072">
        <v>30.041666670000001</v>
      </c>
      <c r="L3072" t="s">
        <v>683</v>
      </c>
      <c r="M3072" t="s">
        <v>50</v>
      </c>
      <c r="N3072" s="1">
        <v>42072.654861111114</v>
      </c>
      <c r="O3072" s="1">
        <v>40521.822222222225</v>
      </c>
      <c r="P3072" s="2">
        <v>40525</v>
      </c>
      <c r="Q3072" s="1">
        <v>40555.173611111109</v>
      </c>
      <c r="R3072" t="s">
        <v>67</v>
      </c>
      <c r="S3072" t="s">
        <v>67</v>
      </c>
      <c r="T3072" t="s">
        <v>31</v>
      </c>
      <c r="U3072" t="b">
        <v>1</v>
      </c>
      <c r="V3072" t="s">
        <v>28</v>
      </c>
      <c r="W3072" t="s">
        <v>29</v>
      </c>
      <c r="X3072" t="s">
        <v>28</v>
      </c>
      <c r="Y3072" t="s">
        <v>30</v>
      </c>
    </row>
    <row r="3073" spans="1:25" x14ac:dyDescent="0.2">
      <c r="A3073">
        <v>3071</v>
      </c>
      <c r="B3073">
        <v>253880934</v>
      </c>
      <c r="C3073">
        <v>5000</v>
      </c>
      <c r="D3073">
        <v>283</v>
      </c>
      <c r="E3073">
        <v>8</v>
      </c>
      <c r="F3073">
        <v>1</v>
      </c>
      <c r="G3073">
        <v>2</v>
      </c>
      <c r="H3073">
        <v>1</v>
      </c>
      <c r="I3073">
        <v>5000</v>
      </c>
      <c r="J3073">
        <v>283</v>
      </c>
      <c r="K3073">
        <v>60</v>
      </c>
      <c r="L3073" t="s">
        <v>683</v>
      </c>
      <c r="M3073" t="s">
        <v>50</v>
      </c>
      <c r="N3073" s="1">
        <v>42072.654861111114</v>
      </c>
      <c r="O3073" s="1">
        <v>40521.822222222225</v>
      </c>
      <c r="P3073" s="2">
        <v>40525</v>
      </c>
      <c r="Q3073" s="1">
        <v>40555.173611111109</v>
      </c>
      <c r="R3073" t="s">
        <v>74</v>
      </c>
      <c r="S3073" t="s">
        <v>74</v>
      </c>
      <c r="T3073" t="s">
        <v>31</v>
      </c>
      <c r="U3073" t="b">
        <v>1</v>
      </c>
      <c r="V3073" t="s">
        <v>28</v>
      </c>
      <c r="W3073" t="s">
        <v>29</v>
      </c>
      <c r="X3073" t="s">
        <v>28</v>
      </c>
      <c r="Y3073" t="s">
        <v>30</v>
      </c>
    </row>
    <row r="3074" spans="1:25" x14ac:dyDescent="0.2">
      <c r="A3074">
        <v>3072</v>
      </c>
      <c r="B3074">
        <v>1088282796</v>
      </c>
      <c r="C3074">
        <v>2000</v>
      </c>
      <c r="D3074">
        <v>450</v>
      </c>
      <c r="E3074">
        <v>8</v>
      </c>
      <c r="F3074">
        <v>0</v>
      </c>
      <c r="G3074">
        <v>1</v>
      </c>
      <c r="H3074">
        <v>1</v>
      </c>
      <c r="I3074">
        <v>2000</v>
      </c>
      <c r="J3074">
        <v>450</v>
      </c>
      <c r="K3074">
        <v>39.29863426</v>
      </c>
      <c r="L3074" t="s">
        <v>683</v>
      </c>
      <c r="M3074" t="s">
        <v>50</v>
      </c>
      <c r="N3074" s="1">
        <v>42072.654861111114</v>
      </c>
      <c r="O3074" s="1">
        <v>40281.945833333331</v>
      </c>
      <c r="P3074" s="2">
        <v>40282</v>
      </c>
      <c r="Q3074" s="1">
        <v>40318.945833333331</v>
      </c>
      <c r="R3074" t="s">
        <v>67</v>
      </c>
      <c r="S3074" t="s">
        <v>67</v>
      </c>
      <c r="T3074" t="s">
        <v>31</v>
      </c>
      <c r="U3074" t="b">
        <v>1</v>
      </c>
      <c r="V3074" t="s">
        <v>41</v>
      </c>
      <c r="W3074" t="s">
        <v>29</v>
      </c>
      <c r="X3074" t="s">
        <v>41</v>
      </c>
      <c r="Y3074" t="s">
        <v>42</v>
      </c>
    </row>
    <row r="3075" spans="1:25" x14ac:dyDescent="0.2">
      <c r="A3075">
        <v>3073</v>
      </c>
      <c r="B3075">
        <v>1630061786</v>
      </c>
      <c r="C3075">
        <v>500</v>
      </c>
      <c r="D3075">
        <v>60</v>
      </c>
      <c r="E3075">
        <v>6</v>
      </c>
      <c r="F3075">
        <v>0</v>
      </c>
      <c r="G3075">
        <v>2</v>
      </c>
      <c r="H3075">
        <v>1</v>
      </c>
      <c r="I3075">
        <v>500</v>
      </c>
      <c r="J3075">
        <v>60</v>
      </c>
      <c r="K3075">
        <v>12.70209491</v>
      </c>
      <c r="L3075" t="s">
        <v>683</v>
      </c>
      <c r="M3075" t="s">
        <v>50</v>
      </c>
      <c r="N3075" s="1">
        <v>42072.654861111114</v>
      </c>
      <c r="O3075" s="1">
        <v>40281.945833333331</v>
      </c>
      <c r="P3075" s="2">
        <v>40282</v>
      </c>
      <c r="Q3075" s="1">
        <v>40318.945833333331</v>
      </c>
      <c r="R3075" t="s">
        <v>37</v>
      </c>
      <c r="S3075" t="s">
        <v>37</v>
      </c>
      <c r="T3075" t="s">
        <v>31</v>
      </c>
      <c r="U3075" t="b">
        <v>0</v>
      </c>
      <c r="V3075" t="s">
        <v>41</v>
      </c>
      <c r="W3075" t="s">
        <v>29</v>
      </c>
      <c r="X3075" t="s">
        <v>41</v>
      </c>
      <c r="Y3075" t="s">
        <v>42</v>
      </c>
    </row>
    <row r="3076" spans="1:25" x14ac:dyDescent="0.2">
      <c r="A3076">
        <v>3074</v>
      </c>
      <c r="B3076">
        <v>123075511</v>
      </c>
      <c r="C3076">
        <v>500</v>
      </c>
      <c r="D3076">
        <v>320</v>
      </c>
      <c r="E3076">
        <v>6</v>
      </c>
      <c r="F3076">
        <v>0</v>
      </c>
      <c r="G3076">
        <v>1</v>
      </c>
      <c r="H3076">
        <v>1</v>
      </c>
      <c r="I3076">
        <v>500</v>
      </c>
      <c r="J3076">
        <v>320</v>
      </c>
      <c r="K3076">
        <v>65.828993060000002</v>
      </c>
      <c r="L3076" t="s">
        <v>683</v>
      </c>
      <c r="M3076" t="s">
        <v>50</v>
      </c>
      <c r="N3076" s="1">
        <v>42072.654861111114</v>
      </c>
      <c r="O3076" s="1">
        <v>40281.945833333331</v>
      </c>
      <c r="P3076" s="2">
        <v>40282</v>
      </c>
      <c r="Q3076" s="1">
        <v>40318.945833333331</v>
      </c>
      <c r="R3076" t="s">
        <v>95</v>
      </c>
      <c r="S3076" t="s">
        <v>37</v>
      </c>
      <c r="T3076" t="s">
        <v>31</v>
      </c>
      <c r="U3076" t="b">
        <v>1</v>
      </c>
      <c r="V3076" t="s">
        <v>41</v>
      </c>
      <c r="W3076" t="s">
        <v>29</v>
      </c>
      <c r="X3076" t="s">
        <v>41</v>
      </c>
      <c r="Y3076" t="s">
        <v>42</v>
      </c>
    </row>
    <row r="3077" spans="1:25" x14ac:dyDescent="0.2">
      <c r="A3077">
        <v>3075</v>
      </c>
      <c r="B3077">
        <v>538915557</v>
      </c>
      <c r="C3077">
        <v>5000</v>
      </c>
      <c r="D3077">
        <v>245</v>
      </c>
      <c r="E3077">
        <v>5</v>
      </c>
      <c r="F3077">
        <v>16</v>
      </c>
      <c r="G3077">
        <v>3</v>
      </c>
      <c r="H3077">
        <v>1</v>
      </c>
      <c r="I3077">
        <v>5000</v>
      </c>
      <c r="J3077">
        <v>245</v>
      </c>
      <c r="K3077">
        <v>83.502604169999998</v>
      </c>
      <c r="L3077" t="s">
        <v>683</v>
      </c>
      <c r="M3077" t="s">
        <v>50</v>
      </c>
      <c r="N3077" s="1">
        <v>42072.654861111114</v>
      </c>
      <c r="O3077" s="1">
        <v>40281.945833333331</v>
      </c>
      <c r="P3077" s="2">
        <v>40282</v>
      </c>
      <c r="Q3077" s="1">
        <v>40318.945833333331</v>
      </c>
      <c r="R3077" t="s">
        <v>118</v>
      </c>
      <c r="S3077" t="s">
        <v>62</v>
      </c>
      <c r="T3077" t="s">
        <v>31</v>
      </c>
      <c r="U3077" t="b">
        <v>1</v>
      </c>
      <c r="V3077" t="s">
        <v>41</v>
      </c>
      <c r="W3077" t="s">
        <v>29</v>
      </c>
      <c r="X3077" t="s">
        <v>41</v>
      </c>
      <c r="Y3077" t="s">
        <v>42</v>
      </c>
    </row>
    <row r="3078" spans="1:25" x14ac:dyDescent="0.2">
      <c r="A3078">
        <v>3076</v>
      </c>
      <c r="B3078">
        <v>173501892</v>
      </c>
      <c r="C3078">
        <v>7500</v>
      </c>
      <c r="D3078">
        <v>360</v>
      </c>
      <c r="E3078">
        <v>5</v>
      </c>
      <c r="F3078">
        <v>1</v>
      </c>
      <c r="G3078">
        <v>1</v>
      </c>
      <c r="H3078">
        <v>1</v>
      </c>
      <c r="I3078">
        <v>7500</v>
      </c>
      <c r="J3078">
        <v>360</v>
      </c>
      <c r="K3078">
        <v>30</v>
      </c>
      <c r="L3078" t="s">
        <v>683</v>
      </c>
      <c r="M3078" t="s">
        <v>50</v>
      </c>
      <c r="N3078" s="1">
        <v>42072.654861111114</v>
      </c>
      <c r="O3078" s="1">
        <v>40521.822222222225</v>
      </c>
      <c r="P3078" s="2">
        <v>40525</v>
      </c>
      <c r="Q3078" s="1">
        <v>40555.173611111109</v>
      </c>
      <c r="R3078" t="s">
        <v>62</v>
      </c>
      <c r="S3078" t="s">
        <v>62</v>
      </c>
      <c r="T3078" t="s">
        <v>31</v>
      </c>
      <c r="U3078" t="b">
        <v>0</v>
      </c>
      <c r="V3078" t="s">
        <v>28</v>
      </c>
      <c r="W3078" t="s">
        <v>29</v>
      </c>
      <c r="X3078" t="s">
        <v>28</v>
      </c>
      <c r="Y3078" t="s">
        <v>30</v>
      </c>
    </row>
    <row r="3079" spans="1:25" x14ac:dyDescent="0.2">
      <c r="A3079">
        <v>3077</v>
      </c>
      <c r="B3079">
        <v>870543497</v>
      </c>
      <c r="C3079">
        <v>2500</v>
      </c>
      <c r="D3079">
        <v>161</v>
      </c>
      <c r="E3079">
        <v>4</v>
      </c>
      <c r="F3079">
        <v>0</v>
      </c>
      <c r="G3079">
        <v>1</v>
      </c>
      <c r="H3079">
        <v>1</v>
      </c>
      <c r="I3079">
        <v>2500</v>
      </c>
      <c r="J3079">
        <v>161</v>
      </c>
      <c r="K3079">
        <v>30</v>
      </c>
      <c r="L3079" t="s">
        <v>683</v>
      </c>
      <c r="M3079" t="s">
        <v>50</v>
      </c>
      <c r="N3079" s="1">
        <v>42072.654861111114</v>
      </c>
      <c r="O3079" s="1">
        <v>40521.822222222225</v>
      </c>
      <c r="P3079" s="2">
        <v>40525</v>
      </c>
      <c r="Q3079" s="1">
        <v>40555.173611111109</v>
      </c>
      <c r="R3079" t="s">
        <v>153</v>
      </c>
      <c r="S3079" t="s">
        <v>62</v>
      </c>
      <c r="T3079" t="s">
        <v>31</v>
      </c>
      <c r="U3079" t="b">
        <v>0</v>
      </c>
      <c r="V3079" t="s">
        <v>28</v>
      </c>
      <c r="W3079" t="s">
        <v>29</v>
      </c>
      <c r="X3079" t="s">
        <v>28</v>
      </c>
      <c r="Y3079" t="s">
        <v>30</v>
      </c>
    </row>
    <row r="3080" spans="1:25" x14ac:dyDescent="0.2">
      <c r="A3080">
        <v>3078</v>
      </c>
      <c r="B3080">
        <v>1463459622</v>
      </c>
      <c r="C3080">
        <v>840</v>
      </c>
      <c r="D3080">
        <v>65</v>
      </c>
      <c r="E3080">
        <v>4</v>
      </c>
      <c r="F3080">
        <v>8</v>
      </c>
      <c r="G3080">
        <v>1</v>
      </c>
      <c r="H3080">
        <v>1</v>
      </c>
      <c r="I3080">
        <v>840</v>
      </c>
      <c r="J3080">
        <v>65</v>
      </c>
      <c r="K3080">
        <v>36.235011569999998</v>
      </c>
      <c r="L3080" t="s">
        <v>683</v>
      </c>
      <c r="M3080" t="s">
        <v>50</v>
      </c>
      <c r="N3080" s="1">
        <v>42072.654861111114</v>
      </c>
      <c r="O3080" s="1">
        <v>40281.945833333331</v>
      </c>
      <c r="P3080" s="2">
        <v>40282</v>
      </c>
      <c r="Q3080" s="1">
        <v>40318.945833333331</v>
      </c>
      <c r="R3080" t="s">
        <v>127</v>
      </c>
      <c r="S3080" t="s">
        <v>127</v>
      </c>
      <c r="T3080" t="s">
        <v>40</v>
      </c>
      <c r="U3080" t="b">
        <v>0</v>
      </c>
      <c r="V3080" t="s">
        <v>41</v>
      </c>
      <c r="W3080" t="s">
        <v>29</v>
      </c>
      <c r="X3080" t="s">
        <v>41</v>
      </c>
      <c r="Y3080" t="s">
        <v>42</v>
      </c>
    </row>
    <row r="3081" spans="1:25" x14ac:dyDescent="0.2">
      <c r="A3081">
        <v>3079</v>
      </c>
      <c r="B3081">
        <v>65821574</v>
      </c>
      <c r="C3081">
        <v>5000</v>
      </c>
      <c r="D3081">
        <v>70</v>
      </c>
      <c r="E3081">
        <v>4</v>
      </c>
      <c r="F3081">
        <v>0</v>
      </c>
      <c r="G3081">
        <v>1</v>
      </c>
      <c r="H3081">
        <v>1</v>
      </c>
      <c r="I3081">
        <v>5000</v>
      </c>
      <c r="J3081">
        <v>70</v>
      </c>
      <c r="K3081">
        <v>45</v>
      </c>
      <c r="L3081" t="s">
        <v>683</v>
      </c>
      <c r="M3081" t="s">
        <v>50</v>
      </c>
      <c r="N3081" s="1">
        <v>42072.654861111114</v>
      </c>
      <c r="O3081" s="1">
        <v>40521.822222222225</v>
      </c>
      <c r="P3081" s="2">
        <v>40525</v>
      </c>
      <c r="Q3081" s="1">
        <v>40555.173611111109</v>
      </c>
      <c r="R3081" t="s">
        <v>127</v>
      </c>
      <c r="S3081" t="s">
        <v>127</v>
      </c>
      <c r="T3081" t="s">
        <v>31</v>
      </c>
      <c r="U3081" t="b">
        <v>1</v>
      </c>
      <c r="V3081" t="s">
        <v>28</v>
      </c>
      <c r="W3081" t="s">
        <v>29</v>
      </c>
      <c r="X3081" t="s">
        <v>28</v>
      </c>
      <c r="Y3081" t="s">
        <v>30</v>
      </c>
    </row>
    <row r="3082" spans="1:25" x14ac:dyDescent="0.2">
      <c r="A3082">
        <v>3080</v>
      </c>
      <c r="B3082">
        <v>1066777760</v>
      </c>
      <c r="C3082">
        <v>1859</v>
      </c>
      <c r="D3082">
        <v>520</v>
      </c>
      <c r="E3082">
        <v>3</v>
      </c>
      <c r="F3082">
        <v>9</v>
      </c>
      <c r="G3082">
        <v>3</v>
      </c>
      <c r="H3082">
        <v>1</v>
      </c>
      <c r="I3082">
        <v>1859</v>
      </c>
      <c r="J3082">
        <v>520</v>
      </c>
      <c r="K3082">
        <v>16</v>
      </c>
      <c r="L3082" t="s">
        <v>683</v>
      </c>
      <c r="M3082" t="s">
        <v>50</v>
      </c>
      <c r="N3082" s="1">
        <v>42072.654861111114</v>
      </c>
      <c r="O3082" s="1">
        <v>40521.822222222225</v>
      </c>
      <c r="P3082" s="2">
        <v>40525</v>
      </c>
      <c r="Q3082" s="1">
        <v>40555.173611111109</v>
      </c>
      <c r="R3082" t="s">
        <v>61</v>
      </c>
      <c r="S3082" t="s">
        <v>62</v>
      </c>
      <c r="T3082" t="s">
        <v>31</v>
      </c>
      <c r="U3082" t="b">
        <v>1</v>
      </c>
      <c r="V3082" t="s">
        <v>28</v>
      </c>
      <c r="W3082" t="s">
        <v>29</v>
      </c>
      <c r="X3082" t="s">
        <v>28</v>
      </c>
      <c r="Y3082" t="s">
        <v>30</v>
      </c>
    </row>
    <row r="3083" spans="1:25" x14ac:dyDescent="0.2">
      <c r="A3083">
        <v>3081</v>
      </c>
      <c r="B3083">
        <v>340627171</v>
      </c>
      <c r="C3083">
        <v>10000</v>
      </c>
      <c r="D3083">
        <v>160</v>
      </c>
      <c r="E3083">
        <v>3</v>
      </c>
      <c r="F3083">
        <v>2</v>
      </c>
      <c r="G3083">
        <v>1</v>
      </c>
      <c r="H3083">
        <v>1</v>
      </c>
      <c r="I3083">
        <v>10000</v>
      </c>
      <c r="J3083">
        <v>160</v>
      </c>
      <c r="K3083">
        <v>45</v>
      </c>
      <c r="L3083" t="s">
        <v>683</v>
      </c>
      <c r="M3083" t="s">
        <v>50</v>
      </c>
      <c r="N3083" s="1">
        <v>42072.654861111114</v>
      </c>
      <c r="O3083" s="1">
        <v>40521.822222222225</v>
      </c>
      <c r="P3083" s="2">
        <v>40525</v>
      </c>
      <c r="Q3083" s="1">
        <v>40555.173611111109</v>
      </c>
      <c r="R3083" t="s">
        <v>126</v>
      </c>
      <c r="S3083" t="s">
        <v>37</v>
      </c>
      <c r="T3083" t="s">
        <v>31</v>
      </c>
      <c r="U3083" t="b">
        <v>1</v>
      </c>
      <c r="V3083" t="s">
        <v>28</v>
      </c>
      <c r="W3083" t="s">
        <v>29</v>
      </c>
      <c r="X3083" t="s">
        <v>28</v>
      </c>
      <c r="Y3083" t="s">
        <v>30</v>
      </c>
    </row>
    <row r="3084" spans="1:25" x14ac:dyDescent="0.2">
      <c r="A3084">
        <v>3082</v>
      </c>
      <c r="B3084">
        <v>748468881</v>
      </c>
      <c r="C3084">
        <v>2000</v>
      </c>
      <c r="D3084">
        <v>0</v>
      </c>
      <c r="E3084">
        <v>0</v>
      </c>
      <c r="F3084">
        <v>4</v>
      </c>
      <c r="G3084">
        <v>3</v>
      </c>
      <c r="H3084">
        <v>1</v>
      </c>
      <c r="I3084">
        <v>2000</v>
      </c>
      <c r="J3084">
        <v>0</v>
      </c>
      <c r="K3084">
        <v>33.041666669999998</v>
      </c>
      <c r="L3084" t="s">
        <v>683</v>
      </c>
      <c r="M3084" t="s">
        <v>50</v>
      </c>
      <c r="N3084" s="1">
        <v>42072.654861111114</v>
      </c>
      <c r="O3084" s="1">
        <v>40521.822222222225</v>
      </c>
      <c r="P3084" s="2">
        <v>40525</v>
      </c>
      <c r="Q3084" s="1">
        <v>40555.173611111109</v>
      </c>
      <c r="R3084" t="s">
        <v>114</v>
      </c>
      <c r="S3084" t="s">
        <v>26</v>
      </c>
      <c r="T3084" t="s">
        <v>40</v>
      </c>
      <c r="U3084" t="b">
        <v>1</v>
      </c>
      <c r="V3084" t="s">
        <v>28</v>
      </c>
      <c r="W3084" t="s">
        <v>29</v>
      </c>
      <c r="X3084" t="s">
        <v>28</v>
      </c>
      <c r="Y3084" t="s">
        <v>30</v>
      </c>
    </row>
    <row r="3085" spans="1:25" x14ac:dyDescent="0.2">
      <c r="A3085">
        <v>3083</v>
      </c>
      <c r="B3085">
        <v>1612367541</v>
      </c>
      <c r="C3085">
        <v>14645</v>
      </c>
      <c r="D3085">
        <v>0</v>
      </c>
      <c r="E3085">
        <v>0</v>
      </c>
      <c r="F3085">
        <v>2</v>
      </c>
      <c r="G3085">
        <v>2</v>
      </c>
      <c r="H3085">
        <v>1</v>
      </c>
      <c r="I3085">
        <v>14645</v>
      </c>
      <c r="J3085">
        <v>0</v>
      </c>
      <c r="K3085">
        <v>31.18253472</v>
      </c>
      <c r="L3085" t="s">
        <v>683</v>
      </c>
      <c r="M3085" t="s">
        <v>50</v>
      </c>
      <c r="N3085" s="1">
        <v>42072.654861111114</v>
      </c>
      <c r="O3085" s="1">
        <v>40521.822222222225</v>
      </c>
      <c r="P3085" s="2">
        <v>40525</v>
      </c>
      <c r="Q3085" s="1">
        <v>40555.173611111109</v>
      </c>
      <c r="R3085" t="s">
        <v>75</v>
      </c>
      <c r="S3085" t="s">
        <v>62</v>
      </c>
      <c r="T3085" t="s">
        <v>40</v>
      </c>
      <c r="U3085" t="b">
        <v>0</v>
      </c>
      <c r="V3085" t="s">
        <v>28</v>
      </c>
      <c r="W3085" t="s">
        <v>29</v>
      </c>
      <c r="X3085" t="s">
        <v>28</v>
      </c>
      <c r="Y3085" t="s">
        <v>30</v>
      </c>
    </row>
    <row r="3086" spans="1:25" x14ac:dyDescent="0.2">
      <c r="A3086">
        <v>3084</v>
      </c>
      <c r="B3086">
        <v>1779300354</v>
      </c>
      <c r="C3086">
        <v>5000</v>
      </c>
      <c r="D3086">
        <v>0</v>
      </c>
      <c r="E3086">
        <v>0</v>
      </c>
      <c r="F3086">
        <v>0</v>
      </c>
      <c r="G3086">
        <v>2</v>
      </c>
      <c r="H3086">
        <v>1</v>
      </c>
      <c r="I3086">
        <v>5000</v>
      </c>
      <c r="J3086">
        <v>0</v>
      </c>
      <c r="K3086">
        <v>90.041666669999998</v>
      </c>
      <c r="L3086" t="s">
        <v>683</v>
      </c>
      <c r="M3086" t="s">
        <v>50</v>
      </c>
      <c r="N3086" s="1">
        <v>42072.654861111114</v>
      </c>
      <c r="O3086" s="1">
        <v>40521.822222222225</v>
      </c>
      <c r="P3086" s="2">
        <v>40525</v>
      </c>
      <c r="Q3086" s="1">
        <v>40555.173611111109</v>
      </c>
      <c r="R3086" t="s">
        <v>95</v>
      </c>
      <c r="S3086" t="s">
        <v>37</v>
      </c>
      <c r="T3086" t="s">
        <v>31</v>
      </c>
      <c r="U3086" t="b">
        <v>0</v>
      </c>
      <c r="V3086" t="s">
        <v>28</v>
      </c>
      <c r="W3086" t="s">
        <v>29</v>
      </c>
      <c r="X3086" t="s">
        <v>28</v>
      </c>
      <c r="Y3086" t="s">
        <v>30</v>
      </c>
    </row>
    <row r="3087" spans="1:25" x14ac:dyDescent="0.2">
      <c r="A3087">
        <v>3085</v>
      </c>
      <c r="B3087">
        <v>2046722713</v>
      </c>
      <c r="C3087">
        <v>6000</v>
      </c>
      <c r="D3087">
        <v>0</v>
      </c>
      <c r="E3087">
        <v>0</v>
      </c>
      <c r="F3087">
        <v>3</v>
      </c>
      <c r="G3087">
        <v>1</v>
      </c>
      <c r="H3087">
        <v>1</v>
      </c>
      <c r="I3087">
        <v>6000</v>
      </c>
      <c r="J3087">
        <v>0</v>
      </c>
      <c r="K3087">
        <v>52.112129629999998</v>
      </c>
      <c r="L3087" t="s">
        <v>683</v>
      </c>
      <c r="M3087" t="s">
        <v>50</v>
      </c>
      <c r="N3087" s="1">
        <v>42072.654861111114</v>
      </c>
      <c r="O3087" s="1">
        <v>40281.945833333331</v>
      </c>
      <c r="P3087" s="2">
        <v>40282</v>
      </c>
      <c r="Q3087" s="1">
        <v>40318.945833333331</v>
      </c>
      <c r="R3087" t="s">
        <v>67</v>
      </c>
      <c r="S3087" t="s">
        <v>67</v>
      </c>
      <c r="T3087" t="s">
        <v>31</v>
      </c>
      <c r="U3087" t="b">
        <v>0</v>
      </c>
      <c r="V3087" t="s">
        <v>41</v>
      </c>
      <c r="W3087" t="s">
        <v>29</v>
      </c>
      <c r="X3087" t="s">
        <v>41</v>
      </c>
      <c r="Y3087" t="s">
        <v>42</v>
      </c>
    </row>
    <row r="3088" spans="1:25" x14ac:dyDescent="0.2">
      <c r="A3088">
        <v>3086</v>
      </c>
      <c r="B3088">
        <v>572688380</v>
      </c>
      <c r="C3088">
        <v>5000</v>
      </c>
      <c r="D3088">
        <v>0</v>
      </c>
      <c r="E3088">
        <v>0</v>
      </c>
      <c r="F3088">
        <v>0</v>
      </c>
      <c r="G3088">
        <v>1</v>
      </c>
      <c r="H3088">
        <v>1</v>
      </c>
      <c r="I3088">
        <v>5000</v>
      </c>
      <c r="J3088">
        <v>0</v>
      </c>
      <c r="K3088">
        <v>89.802881940000006</v>
      </c>
      <c r="L3088" t="s">
        <v>683</v>
      </c>
      <c r="M3088" t="s">
        <v>50</v>
      </c>
      <c r="N3088" s="1">
        <v>42072.654861111114</v>
      </c>
      <c r="O3088" s="1">
        <v>40521.822222222225</v>
      </c>
      <c r="P3088" s="2">
        <v>40525</v>
      </c>
      <c r="Q3088" s="1">
        <v>40555.173611111109</v>
      </c>
      <c r="R3088" t="s">
        <v>51</v>
      </c>
      <c r="S3088" t="s">
        <v>52</v>
      </c>
      <c r="T3088" t="s">
        <v>31</v>
      </c>
      <c r="U3088" t="b">
        <v>0</v>
      </c>
      <c r="V3088" t="s">
        <v>28</v>
      </c>
      <c r="W3088" t="s">
        <v>29</v>
      </c>
      <c r="X3088" t="s">
        <v>28</v>
      </c>
      <c r="Y3088" t="s">
        <v>30</v>
      </c>
    </row>
    <row r="3089" spans="1:25" x14ac:dyDescent="0.2">
      <c r="A3089">
        <v>3087</v>
      </c>
      <c r="B3089">
        <v>1884484842</v>
      </c>
      <c r="C3089">
        <v>3800</v>
      </c>
      <c r="D3089">
        <v>0</v>
      </c>
      <c r="E3089">
        <v>0</v>
      </c>
      <c r="F3089">
        <v>0</v>
      </c>
      <c r="G3089">
        <v>1</v>
      </c>
      <c r="H3089">
        <v>1</v>
      </c>
      <c r="I3089">
        <v>3800</v>
      </c>
      <c r="J3089">
        <v>0</v>
      </c>
      <c r="K3089">
        <v>91.958333330000002</v>
      </c>
      <c r="L3089" t="s">
        <v>683</v>
      </c>
      <c r="M3089" t="s">
        <v>50</v>
      </c>
      <c r="N3089" s="1">
        <v>42072.654861111114</v>
      </c>
      <c r="O3089" s="1">
        <v>40521.822222222225</v>
      </c>
      <c r="P3089" s="2">
        <v>40525</v>
      </c>
      <c r="Q3089" s="1">
        <v>40555.173611111109</v>
      </c>
      <c r="R3089" t="s">
        <v>95</v>
      </c>
      <c r="S3089" t="s">
        <v>37</v>
      </c>
      <c r="T3089" t="s">
        <v>31</v>
      </c>
      <c r="U3089" t="b">
        <v>1</v>
      </c>
      <c r="V3089" t="s">
        <v>28</v>
      </c>
      <c r="W3089" t="s">
        <v>29</v>
      </c>
      <c r="X3089" t="s">
        <v>28</v>
      </c>
      <c r="Y3089" t="s">
        <v>30</v>
      </c>
    </row>
    <row r="3090" spans="1:25" x14ac:dyDescent="0.2">
      <c r="A3090">
        <v>3088</v>
      </c>
      <c r="B3090">
        <v>1309745253</v>
      </c>
      <c r="C3090">
        <v>2000</v>
      </c>
      <c r="D3090">
        <v>0</v>
      </c>
      <c r="E3090">
        <v>0</v>
      </c>
      <c r="F3090">
        <v>1</v>
      </c>
      <c r="G3090">
        <v>1</v>
      </c>
      <c r="H3090">
        <v>1</v>
      </c>
      <c r="I3090">
        <v>2000</v>
      </c>
      <c r="J3090">
        <v>0</v>
      </c>
      <c r="K3090">
        <v>88.976527779999998</v>
      </c>
      <c r="L3090" t="s">
        <v>684</v>
      </c>
      <c r="M3090" t="s">
        <v>79</v>
      </c>
      <c r="N3090" s="1">
        <v>42072.654861111114</v>
      </c>
      <c r="O3090" s="1">
        <v>40521.822222222225</v>
      </c>
      <c r="P3090" s="2">
        <v>40525</v>
      </c>
      <c r="Q3090" s="1">
        <v>40555.173611111109</v>
      </c>
      <c r="R3090" t="s">
        <v>63</v>
      </c>
      <c r="S3090" t="s">
        <v>37</v>
      </c>
      <c r="T3090" t="s">
        <v>31</v>
      </c>
      <c r="U3090" t="b">
        <v>0</v>
      </c>
      <c r="V3090" t="s">
        <v>28</v>
      </c>
      <c r="W3090" t="s">
        <v>29</v>
      </c>
      <c r="X3090" t="s">
        <v>28</v>
      </c>
      <c r="Y3090" t="s">
        <v>30</v>
      </c>
    </row>
    <row r="3091" spans="1:25" x14ac:dyDescent="0.2">
      <c r="A3091">
        <v>3089</v>
      </c>
      <c r="B3091">
        <v>1714348561</v>
      </c>
      <c r="C3091">
        <v>7500</v>
      </c>
      <c r="D3091">
        <v>510</v>
      </c>
      <c r="E3091">
        <v>2</v>
      </c>
      <c r="F3091">
        <v>1</v>
      </c>
      <c r="G3091">
        <v>1</v>
      </c>
      <c r="H3091">
        <v>1</v>
      </c>
      <c r="I3091">
        <v>7500</v>
      </c>
      <c r="J3091">
        <v>510</v>
      </c>
      <c r="K3091">
        <v>88.992939809999996</v>
      </c>
      <c r="L3091" t="s">
        <v>685</v>
      </c>
      <c r="M3091" t="s">
        <v>33</v>
      </c>
      <c r="N3091" s="1">
        <v>42072.654861111114</v>
      </c>
      <c r="O3091" s="1">
        <v>40281.945833333331</v>
      </c>
      <c r="P3091" s="2">
        <v>40282</v>
      </c>
      <c r="Q3091" s="1">
        <v>40318.945833333331</v>
      </c>
      <c r="R3091" t="s">
        <v>88</v>
      </c>
      <c r="S3091" t="s">
        <v>37</v>
      </c>
      <c r="T3091" t="s">
        <v>31</v>
      </c>
      <c r="U3091" t="b">
        <v>1</v>
      </c>
      <c r="V3091" t="s">
        <v>41</v>
      </c>
      <c r="W3091" t="s">
        <v>29</v>
      </c>
      <c r="X3091" t="s">
        <v>41</v>
      </c>
      <c r="Y3091" t="s">
        <v>42</v>
      </c>
    </row>
    <row r="3092" spans="1:25" x14ac:dyDescent="0.2">
      <c r="A3092">
        <v>3090</v>
      </c>
      <c r="B3092">
        <v>1501678088</v>
      </c>
      <c r="C3092">
        <v>10000</v>
      </c>
      <c r="D3092">
        <v>10641</v>
      </c>
      <c r="E3092">
        <v>64</v>
      </c>
      <c r="F3092">
        <v>1</v>
      </c>
      <c r="G3092">
        <v>1</v>
      </c>
      <c r="H3092">
        <v>1</v>
      </c>
      <c r="I3092">
        <v>10000</v>
      </c>
      <c r="J3092">
        <v>10641</v>
      </c>
      <c r="K3092">
        <v>89.954328700000005</v>
      </c>
      <c r="L3092" t="s">
        <v>686</v>
      </c>
      <c r="M3092" t="s">
        <v>54</v>
      </c>
      <c r="N3092" s="1">
        <v>42072.654861111114</v>
      </c>
      <c r="O3092" s="1">
        <v>40281.945833333331</v>
      </c>
      <c r="P3092" s="2">
        <v>40282</v>
      </c>
      <c r="Q3092" s="1">
        <v>40318.945833333331</v>
      </c>
      <c r="R3092" t="s">
        <v>68</v>
      </c>
      <c r="S3092" t="s">
        <v>68</v>
      </c>
      <c r="T3092" t="s">
        <v>27</v>
      </c>
      <c r="U3092" t="b">
        <v>1</v>
      </c>
      <c r="V3092" t="s">
        <v>41</v>
      </c>
      <c r="W3092" t="s">
        <v>29</v>
      </c>
      <c r="X3092" t="s">
        <v>41</v>
      </c>
      <c r="Y3092" t="s">
        <v>42</v>
      </c>
    </row>
    <row r="3093" spans="1:25" x14ac:dyDescent="0.2">
      <c r="A3093">
        <v>3091</v>
      </c>
      <c r="B3093">
        <v>650130080</v>
      </c>
      <c r="C3093">
        <v>6000</v>
      </c>
      <c r="D3093">
        <v>6485</v>
      </c>
      <c r="E3093">
        <v>54</v>
      </c>
      <c r="F3093">
        <v>2</v>
      </c>
      <c r="G3093">
        <v>1</v>
      </c>
      <c r="H3093">
        <v>1</v>
      </c>
      <c r="I3093">
        <v>6000</v>
      </c>
      <c r="J3093">
        <v>6485</v>
      </c>
      <c r="K3093">
        <v>51.831898150000001</v>
      </c>
      <c r="L3093" t="s">
        <v>687</v>
      </c>
      <c r="M3093" t="s">
        <v>39</v>
      </c>
      <c r="N3093" s="1">
        <v>42072.654861111114</v>
      </c>
      <c r="O3093" s="1">
        <v>40281.945833333331</v>
      </c>
      <c r="P3093" s="2">
        <v>40282</v>
      </c>
      <c r="Q3093" s="1">
        <v>40318.945833333331</v>
      </c>
      <c r="R3093" t="s">
        <v>127</v>
      </c>
      <c r="S3093" t="s">
        <v>127</v>
      </c>
      <c r="T3093" t="s">
        <v>27</v>
      </c>
      <c r="U3093" t="b">
        <v>1</v>
      </c>
      <c r="V3093" t="s">
        <v>41</v>
      </c>
      <c r="W3093" t="s">
        <v>29</v>
      </c>
      <c r="X3093" t="s">
        <v>41</v>
      </c>
      <c r="Y3093" t="s">
        <v>42</v>
      </c>
    </row>
    <row r="3094" spans="1:25" x14ac:dyDescent="0.2">
      <c r="A3094">
        <v>3092</v>
      </c>
      <c r="B3094">
        <v>633089316</v>
      </c>
      <c r="C3094">
        <v>8700</v>
      </c>
      <c r="D3094">
        <v>1364</v>
      </c>
      <c r="E3094">
        <v>26</v>
      </c>
      <c r="F3094">
        <v>0</v>
      </c>
      <c r="G3094">
        <v>1</v>
      </c>
      <c r="H3094">
        <v>1</v>
      </c>
      <c r="I3094">
        <v>8700</v>
      </c>
      <c r="J3094">
        <v>1364</v>
      </c>
      <c r="K3094">
        <v>89.392476849999994</v>
      </c>
      <c r="L3094" t="s">
        <v>687</v>
      </c>
      <c r="M3094" t="s">
        <v>39</v>
      </c>
      <c r="N3094" s="1">
        <v>42072.654861111114</v>
      </c>
      <c r="O3094" s="1">
        <v>40281.945833333331</v>
      </c>
      <c r="P3094" s="2">
        <v>40282</v>
      </c>
      <c r="Q3094" s="1">
        <v>40318.945833333331</v>
      </c>
      <c r="R3094" t="s">
        <v>95</v>
      </c>
      <c r="S3094" t="s">
        <v>37</v>
      </c>
      <c r="T3094" t="s">
        <v>31</v>
      </c>
      <c r="U3094" t="b">
        <v>1</v>
      </c>
      <c r="V3094" t="s">
        <v>41</v>
      </c>
      <c r="W3094" t="s">
        <v>29</v>
      </c>
      <c r="X3094" t="s">
        <v>41</v>
      </c>
      <c r="Y3094" t="s">
        <v>42</v>
      </c>
    </row>
    <row r="3095" spans="1:25" x14ac:dyDescent="0.2">
      <c r="A3095">
        <v>3093</v>
      </c>
      <c r="B3095">
        <v>1292014551</v>
      </c>
      <c r="C3095">
        <v>2200</v>
      </c>
      <c r="D3095">
        <v>2220</v>
      </c>
      <c r="E3095">
        <v>21</v>
      </c>
      <c r="F3095">
        <v>0</v>
      </c>
      <c r="G3095">
        <v>1</v>
      </c>
      <c r="H3095">
        <v>1</v>
      </c>
      <c r="I3095">
        <v>2200</v>
      </c>
      <c r="J3095">
        <v>2220</v>
      </c>
      <c r="K3095">
        <v>33.482453700000001</v>
      </c>
      <c r="L3095" t="s">
        <v>687</v>
      </c>
      <c r="M3095" t="s">
        <v>39</v>
      </c>
      <c r="N3095" s="1">
        <v>42072.654861111114</v>
      </c>
      <c r="O3095" s="1">
        <v>40281.945833333331</v>
      </c>
      <c r="P3095" s="2">
        <v>40282</v>
      </c>
      <c r="Q3095" s="1">
        <v>40318.945833333331</v>
      </c>
      <c r="R3095" t="s">
        <v>67</v>
      </c>
      <c r="S3095" t="s">
        <v>67</v>
      </c>
      <c r="T3095" t="s">
        <v>27</v>
      </c>
      <c r="U3095" t="b">
        <v>0</v>
      </c>
      <c r="V3095" t="s">
        <v>41</v>
      </c>
      <c r="W3095" t="s">
        <v>29</v>
      </c>
      <c r="X3095" t="s">
        <v>41</v>
      </c>
      <c r="Y3095" t="s">
        <v>42</v>
      </c>
    </row>
    <row r="3096" spans="1:25" x14ac:dyDescent="0.2">
      <c r="A3096">
        <v>3094</v>
      </c>
      <c r="B3096">
        <v>1251983219</v>
      </c>
      <c r="C3096">
        <v>3000</v>
      </c>
      <c r="D3096">
        <v>0</v>
      </c>
      <c r="E3096">
        <v>0</v>
      </c>
      <c r="F3096">
        <v>1</v>
      </c>
      <c r="G3096">
        <v>1</v>
      </c>
      <c r="H3096">
        <v>1</v>
      </c>
      <c r="I3096">
        <v>3000</v>
      </c>
      <c r="J3096">
        <v>0</v>
      </c>
      <c r="K3096">
        <v>68.848483799999997</v>
      </c>
      <c r="L3096" t="s">
        <v>687</v>
      </c>
      <c r="M3096" t="s">
        <v>39</v>
      </c>
      <c r="N3096" s="1">
        <v>42072.654861111114</v>
      </c>
      <c r="O3096" s="1">
        <v>40521.822222222225</v>
      </c>
      <c r="P3096" s="2">
        <v>40525</v>
      </c>
      <c r="Q3096" s="1">
        <v>40555.173611111109</v>
      </c>
      <c r="R3096" t="s">
        <v>59</v>
      </c>
      <c r="S3096" t="s">
        <v>26</v>
      </c>
      <c r="T3096" t="s">
        <v>31</v>
      </c>
      <c r="U3096" t="b">
        <v>0</v>
      </c>
      <c r="V3096" t="s">
        <v>28</v>
      </c>
      <c r="W3096" t="s">
        <v>29</v>
      </c>
      <c r="X3096" t="s">
        <v>28</v>
      </c>
      <c r="Y3096" t="s">
        <v>30</v>
      </c>
    </row>
    <row r="3097" spans="1:25" x14ac:dyDescent="0.2">
      <c r="A3097">
        <v>3095</v>
      </c>
      <c r="B3097">
        <v>2027800183</v>
      </c>
      <c r="C3097">
        <v>7000</v>
      </c>
      <c r="D3097">
        <v>25</v>
      </c>
      <c r="E3097">
        <v>3</v>
      </c>
      <c r="F3097">
        <v>0</v>
      </c>
      <c r="G3097">
        <v>1</v>
      </c>
      <c r="H3097">
        <v>1</v>
      </c>
      <c r="I3097">
        <v>7000</v>
      </c>
      <c r="J3097">
        <v>25</v>
      </c>
      <c r="K3097">
        <v>39.917708330000004</v>
      </c>
      <c r="L3097" t="s">
        <v>688</v>
      </c>
      <c r="M3097" t="s">
        <v>247</v>
      </c>
      <c r="N3097" s="1">
        <v>42072.654861111114</v>
      </c>
      <c r="O3097" s="1">
        <v>40281.945833333331</v>
      </c>
      <c r="P3097" s="2">
        <v>40282</v>
      </c>
      <c r="Q3097" s="1">
        <v>40318.945833333331</v>
      </c>
      <c r="R3097" t="s">
        <v>25</v>
      </c>
      <c r="S3097" t="s">
        <v>26</v>
      </c>
      <c r="T3097" t="s">
        <v>31</v>
      </c>
      <c r="U3097" t="b">
        <v>1</v>
      </c>
      <c r="V3097" t="s">
        <v>41</v>
      </c>
      <c r="W3097" t="s">
        <v>29</v>
      </c>
      <c r="X3097" t="s">
        <v>41</v>
      </c>
      <c r="Y3097" t="s">
        <v>42</v>
      </c>
    </row>
    <row r="3098" spans="1:25" x14ac:dyDescent="0.2">
      <c r="A3098">
        <v>3096</v>
      </c>
      <c r="B3098">
        <v>38221165</v>
      </c>
      <c r="C3098">
        <v>35000</v>
      </c>
      <c r="D3098">
        <v>0</v>
      </c>
      <c r="E3098">
        <v>0</v>
      </c>
      <c r="F3098">
        <v>7</v>
      </c>
      <c r="G3098">
        <v>2</v>
      </c>
      <c r="H3098">
        <v>1</v>
      </c>
      <c r="I3098">
        <v>35000</v>
      </c>
      <c r="J3098">
        <v>0</v>
      </c>
      <c r="K3098">
        <v>46.242592590000001</v>
      </c>
      <c r="L3098" t="s">
        <v>688</v>
      </c>
      <c r="M3098" t="s">
        <v>247</v>
      </c>
      <c r="N3098" s="1">
        <v>42072.654861111114</v>
      </c>
      <c r="O3098" s="1">
        <v>40281.945833333331</v>
      </c>
      <c r="P3098" s="2">
        <v>40282</v>
      </c>
      <c r="Q3098" s="1">
        <v>40318.945833333331</v>
      </c>
      <c r="R3098" t="s">
        <v>76</v>
      </c>
      <c r="S3098" t="s">
        <v>77</v>
      </c>
      <c r="T3098" t="s">
        <v>31</v>
      </c>
      <c r="U3098" t="b">
        <v>1</v>
      </c>
      <c r="V3098" t="s">
        <v>41</v>
      </c>
      <c r="W3098" t="s">
        <v>29</v>
      </c>
      <c r="X3098" t="s">
        <v>41</v>
      </c>
      <c r="Y3098" t="s">
        <v>42</v>
      </c>
    </row>
    <row r="3099" spans="1:25" x14ac:dyDescent="0.2">
      <c r="A3099">
        <v>3097</v>
      </c>
      <c r="B3099">
        <v>320272954</v>
      </c>
      <c r="C3099">
        <v>1200</v>
      </c>
      <c r="D3099">
        <v>1360</v>
      </c>
      <c r="E3099">
        <v>27</v>
      </c>
      <c r="F3099">
        <v>0</v>
      </c>
      <c r="G3099">
        <v>1</v>
      </c>
      <c r="H3099">
        <v>1</v>
      </c>
      <c r="I3099">
        <v>1200</v>
      </c>
      <c r="J3099">
        <v>1360</v>
      </c>
      <c r="K3099">
        <v>30.186111109999999</v>
      </c>
      <c r="L3099" t="s">
        <v>689</v>
      </c>
      <c r="M3099" t="s">
        <v>72</v>
      </c>
      <c r="N3099" s="1">
        <v>42072.654861111114</v>
      </c>
      <c r="O3099" s="1">
        <v>40281.945833333331</v>
      </c>
      <c r="P3099" s="2">
        <v>40282</v>
      </c>
      <c r="Q3099" s="1">
        <v>40318.945833333331</v>
      </c>
      <c r="R3099" t="s">
        <v>56</v>
      </c>
      <c r="S3099" t="s">
        <v>34</v>
      </c>
      <c r="T3099" t="s">
        <v>27</v>
      </c>
      <c r="U3099" t="b">
        <v>0</v>
      </c>
      <c r="V3099" t="s">
        <v>41</v>
      </c>
      <c r="W3099" t="s">
        <v>29</v>
      </c>
      <c r="X3099" t="s">
        <v>41</v>
      </c>
      <c r="Y3099" t="s">
        <v>42</v>
      </c>
    </row>
    <row r="3100" spans="1:25" x14ac:dyDescent="0.2">
      <c r="A3100">
        <v>3098</v>
      </c>
      <c r="B3100">
        <v>1307729406</v>
      </c>
      <c r="C3100">
        <v>1200</v>
      </c>
      <c r="D3100">
        <v>380</v>
      </c>
      <c r="E3100">
        <v>3</v>
      </c>
      <c r="F3100">
        <v>0</v>
      </c>
      <c r="G3100">
        <v>1</v>
      </c>
      <c r="H3100">
        <v>1</v>
      </c>
      <c r="I3100">
        <v>1200</v>
      </c>
      <c r="J3100">
        <v>380</v>
      </c>
      <c r="K3100">
        <v>60.100092590000003</v>
      </c>
      <c r="L3100" t="s">
        <v>690</v>
      </c>
      <c r="M3100" t="s">
        <v>139</v>
      </c>
      <c r="N3100" s="1">
        <v>42072.654861111114</v>
      </c>
      <c r="O3100" s="1">
        <v>40521.822222222225</v>
      </c>
      <c r="P3100" s="2">
        <v>40525</v>
      </c>
      <c r="Q3100" s="1">
        <v>40555.173611111109</v>
      </c>
      <c r="R3100" t="s">
        <v>61</v>
      </c>
      <c r="S3100" t="s">
        <v>62</v>
      </c>
      <c r="T3100" t="s">
        <v>31</v>
      </c>
      <c r="U3100" t="b">
        <v>1</v>
      </c>
      <c r="V3100" t="s">
        <v>28</v>
      </c>
      <c r="W3100" t="s">
        <v>29</v>
      </c>
      <c r="X3100" t="s">
        <v>28</v>
      </c>
      <c r="Y3100" t="s">
        <v>30</v>
      </c>
    </row>
    <row r="3101" spans="1:25" x14ac:dyDescent="0.2">
      <c r="A3101">
        <v>3099</v>
      </c>
      <c r="B3101">
        <v>2008661251</v>
      </c>
      <c r="C3101">
        <v>5500</v>
      </c>
      <c r="D3101">
        <v>105</v>
      </c>
      <c r="E3101">
        <v>3</v>
      </c>
      <c r="F3101">
        <v>0</v>
      </c>
      <c r="G3101">
        <v>1</v>
      </c>
      <c r="H3101">
        <v>1</v>
      </c>
      <c r="I3101">
        <v>5500</v>
      </c>
      <c r="J3101">
        <v>105</v>
      </c>
      <c r="K3101">
        <v>60.041666669999998</v>
      </c>
      <c r="L3101" t="s">
        <v>690</v>
      </c>
      <c r="M3101" t="s">
        <v>139</v>
      </c>
      <c r="N3101" s="1">
        <v>42072.654861111114</v>
      </c>
      <c r="O3101" s="1">
        <v>40521.822222222225</v>
      </c>
      <c r="P3101" s="2">
        <v>40525</v>
      </c>
      <c r="Q3101" s="1">
        <v>40555.173611111109</v>
      </c>
      <c r="R3101" t="s">
        <v>59</v>
      </c>
      <c r="S3101" t="s">
        <v>26</v>
      </c>
      <c r="T3101" t="s">
        <v>31</v>
      </c>
      <c r="U3101" t="b">
        <v>1</v>
      </c>
      <c r="V3101" t="s">
        <v>28</v>
      </c>
      <c r="W3101" t="s">
        <v>29</v>
      </c>
      <c r="X3101" t="s">
        <v>28</v>
      </c>
      <c r="Y3101" t="s">
        <v>30</v>
      </c>
    </row>
    <row r="3102" spans="1:25" x14ac:dyDescent="0.2">
      <c r="A3102">
        <v>3100</v>
      </c>
      <c r="B3102">
        <v>1678331011</v>
      </c>
      <c r="C3102">
        <v>30000</v>
      </c>
      <c r="D3102">
        <v>0</v>
      </c>
      <c r="E3102">
        <v>0</v>
      </c>
      <c r="F3102">
        <v>0</v>
      </c>
      <c r="G3102">
        <v>1</v>
      </c>
      <c r="H3102">
        <v>1</v>
      </c>
      <c r="I3102">
        <v>30000</v>
      </c>
      <c r="J3102">
        <v>0</v>
      </c>
      <c r="K3102">
        <v>31</v>
      </c>
      <c r="L3102" t="s">
        <v>691</v>
      </c>
      <c r="M3102" t="s">
        <v>148</v>
      </c>
      <c r="N3102" s="1">
        <v>42072.654861111114</v>
      </c>
      <c r="O3102" s="1">
        <v>40521.822222222225</v>
      </c>
      <c r="P3102" s="2">
        <v>40525</v>
      </c>
      <c r="Q3102" s="1">
        <v>40555.173611111109</v>
      </c>
      <c r="R3102" t="s">
        <v>34</v>
      </c>
      <c r="S3102" t="s">
        <v>34</v>
      </c>
      <c r="T3102" t="s">
        <v>31</v>
      </c>
      <c r="U3102" t="b">
        <v>1</v>
      </c>
      <c r="V3102" t="s">
        <v>28</v>
      </c>
      <c r="W3102" t="s">
        <v>29</v>
      </c>
      <c r="X3102" t="s">
        <v>28</v>
      </c>
      <c r="Y3102" t="s">
        <v>30</v>
      </c>
    </row>
    <row r="3103" spans="1:25" x14ac:dyDescent="0.2">
      <c r="A3103">
        <v>3101</v>
      </c>
      <c r="B3103">
        <v>1284938608</v>
      </c>
      <c r="C3103">
        <v>5000</v>
      </c>
      <c r="D3103">
        <v>5555</v>
      </c>
      <c r="E3103">
        <v>58</v>
      </c>
      <c r="F3103">
        <v>1</v>
      </c>
      <c r="G3103">
        <v>1</v>
      </c>
      <c r="H3103">
        <v>1</v>
      </c>
      <c r="I3103">
        <v>5000</v>
      </c>
      <c r="J3103">
        <v>5555</v>
      </c>
      <c r="K3103">
        <v>41.598726849999998</v>
      </c>
      <c r="L3103" t="s">
        <v>692</v>
      </c>
      <c r="M3103" t="s">
        <v>451</v>
      </c>
      <c r="N3103" s="1">
        <v>42072.654861111114</v>
      </c>
      <c r="O3103" s="1">
        <v>40281.945833333331</v>
      </c>
      <c r="P3103" s="2">
        <v>40282</v>
      </c>
      <c r="Q3103" s="1">
        <v>40318.945833333331</v>
      </c>
      <c r="R3103" t="s">
        <v>59</v>
      </c>
      <c r="S3103" t="s">
        <v>26</v>
      </c>
      <c r="T3103" t="s">
        <v>27</v>
      </c>
      <c r="U3103" t="b">
        <v>1</v>
      </c>
      <c r="V3103" t="s">
        <v>41</v>
      </c>
      <c r="W3103" t="s">
        <v>29</v>
      </c>
      <c r="X3103" t="s">
        <v>41</v>
      </c>
      <c r="Y3103" t="s">
        <v>42</v>
      </c>
    </row>
    <row r="3104" spans="1:25" x14ac:dyDescent="0.2">
      <c r="A3104">
        <v>3102</v>
      </c>
      <c r="B3104">
        <v>2108686079</v>
      </c>
      <c r="C3104">
        <v>3000</v>
      </c>
      <c r="D3104">
        <v>3025</v>
      </c>
      <c r="E3104">
        <v>14</v>
      </c>
      <c r="F3104">
        <v>1</v>
      </c>
      <c r="G3104">
        <v>1</v>
      </c>
      <c r="H3104">
        <v>1</v>
      </c>
      <c r="I3104">
        <v>3000</v>
      </c>
      <c r="J3104">
        <v>3025</v>
      </c>
      <c r="K3104">
        <v>31.0719213</v>
      </c>
      <c r="L3104" t="s">
        <v>693</v>
      </c>
      <c r="M3104" t="s">
        <v>392</v>
      </c>
      <c r="N3104" s="1">
        <v>42072.654861111114</v>
      </c>
      <c r="O3104" s="1">
        <v>40281.945833333331</v>
      </c>
      <c r="P3104" s="2">
        <v>40282</v>
      </c>
      <c r="Q3104" s="1">
        <v>40318.945833333331</v>
      </c>
      <c r="R3104" t="s">
        <v>65</v>
      </c>
      <c r="S3104" t="s">
        <v>37</v>
      </c>
      <c r="T3104" t="s">
        <v>27</v>
      </c>
      <c r="U3104" t="b">
        <v>1</v>
      </c>
      <c r="V3104" t="s">
        <v>41</v>
      </c>
      <c r="W3104" t="s">
        <v>29</v>
      </c>
      <c r="X3104" t="s">
        <v>41</v>
      </c>
      <c r="Y3104" t="s">
        <v>42</v>
      </c>
    </row>
    <row r="3105" spans="1:25" x14ac:dyDescent="0.2">
      <c r="A3105">
        <v>3103</v>
      </c>
      <c r="B3105">
        <v>1996883140</v>
      </c>
      <c r="C3105">
        <v>5000</v>
      </c>
      <c r="D3105">
        <v>20563</v>
      </c>
      <c r="E3105">
        <v>306</v>
      </c>
      <c r="F3105">
        <v>1</v>
      </c>
      <c r="G3105">
        <v>1</v>
      </c>
      <c r="H3105">
        <v>1</v>
      </c>
      <c r="I3105">
        <v>5000</v>
      </c>
      <c r="J3105">
        <v>20563</v>
      </c>
      <c r="K3105">
        <v>36.642777780000003</v>
      </c>
      <c r="L3105" t="s">
        <v>694</v>
      </c>
      <c r="M3105" t="s">
        <v>39</v>
      </c>
      <c r="N3105" s="1">
        <v>42072.654861111114</v>
      </c>
      <c r="O3105" s="1">
        <v>40521.822222222225</v>
      </c>
      <c r="P3105" s="2">
        <v>40525</v>
      </c>
      <c r="Q3105" s="1">
        <v>40555.173611111109</v>
      </c>
      <c r="R3105" t="s">
        <v>34</v>
      </c>
      <c r="S3105" t="s">
        <v>34</v>
      </c>
      <c r="T3105" t="s">
        <v>27</v>
      </c>
      <c r="U3105" t="b">
        <v>1</v>
      </c>
      <c r="V3105" t="s">
        <v>28</v>
      </c>
      <c r="W3105" t="s">
        <v>29</v>
      </c>
      <c r="X3105" t="s">
        <v>28</v>
      </c>
      <c r="Y3105" t="s">
        <v>30</v>
      </c>
    </row>
    <row r="3106" spans="1:25" x14ac:dyDescent="0.2">
      <c r="A3106">
        <v>3104</v>
      </c>
      <c r="B3106">
        <v>865257921</v>
      </c>
      <c r="C3106">
        <v>1000</v>
      </c>
      <c r="D3106">
        <v>82</v>
      </c>
      <c r="E3106">
        <v>4</v>
      </c>
      <c r="F3106">
        <v>0</v>
      </c>
      <c r="G3106">
        <v>2</v>
      </c>
      <c r="H3106">
        <v>1</v>
      </c>
      <c r="I3106">
        <v>1000</v>
      </c>
      <c r="J3106">
        <v>82</v>
      </c>
      <c r="K3106">
        <v>60.95033565</v>
      </c>
      <c r="L3106" t="s">
        <v>694</v>
      </c>
      <c r="M3106" t="s">
        <v>39</v>
      </c>
      <c r="N3106" s="1">
        <v>42072.654861111114</v>
      </c>
      <c r="O3106" s="1">
        <v>40281.945833333331</v>
      </c>
      <c r="P3106" s="2">
        <v>40282</v>
      </c>
      <c r="Q3106" s="1">
        <v>40318.945833333331</v>
      </c>
      <c r="R3106" t="s">
        <v>85</v>
      </c>
      <c r="S3106" t="s">
        <v>85</v>
      </c>
      <c r="T3106" t="s">
        <v>31</v>
      </c>
      <c r="U3106" t="b">
        <v>0</v>
      </c>
      <c r="V3106" t="s">
        <v>41</v>
      </c>
      <c r="W3106" t="s">
        <v>29</v>
      </c>
      <c r="X3106" t="s">
        <v>41</v>
      </c>
      <c r="Y3106" t="s">
        <v>42</v>
      </c>
    </row>
    <row r="3107" spans="1:25" x14ac:dyDescent="0.2">
      <c r="A3107">
        <v>3105</v>
      </c>
      <c r="B3107">
        <v>600625855</v>
      </c>
      <c r="C3107">
        <v>7500</v>
      </c>
      <c r="D3107">
        <v>14385</v>
      </c>
      <c r="E3107">
        <v>97</v>
      </c>
      <c r="F3107">
        <v>4</v>
      </c>
      <c r="G3107">
        <v>1</v>
      </c>
      <c r="H3107">
        <v>1</v>
      </c>
      <c r="I3107">
        <v>7500</v>
      </c>
      <c r="J3107">
        <v>14385</v>
      </c>
      <c r="K3107">
        <v>34.958333330000002</v>
      </c>
      <c r="L3107" t="s">
        <v>695</v>
      </c>
      <c r="M3107" t="s">
        <v>72</v>
      </c>
      <c r="N3107" s="1">
        <v>42072.654861111114</v>
      </c>
      <c r="O3107" s="1">
        <v>40521.822222222225</v>
      </c>
      <c r="P3107" s="2">
        <v>40525</v>
      </c>
      <c r="Q3107" s="1">
        <v>40555.173611111109</v>
      </c>
      <c r="R3107" t="s">
        <v>127</v>
      </c>
      <c r="S3107" t="s">
        <v>127</v>
      </c>
      <c r="T3107" t="s">
        <v>27</v>
      </c>
      <c r="U3107" t="b">
        <v>1</v>
      </c>
      <c r="V3107" t="s">
        <v>28</v>
      </c>
      <c r="W3107" t="s">
        <v>29</v>
      </c>
      <c r="X3107" t="s">
        <v>28</v>
      </c>
      <c r="Y3107" t="s">
        <v>30</v>
      </c>
    </row>
    <row r="3108" spans="1:25" x14ac:dyDescent="0.2">
      <c r="A3108">
        <v>3106</v>
      </c>
      <c r="B3108">
        <v>643505290</v>
      </c>
      <c r="C3108">
        <v>10000</v>
      </c>
      <c r="D3108">
        <v>10070</v>
      </c>
      <c r="E3108">
        <v>89</v>
      </c>
      <c r="F3108">
        <v>1</v>
      </c>
      <c r="G3108">
        <v>1</v>
      </c>
      <c r="H3108">
        <v>1</v>
      </c>
      <c r="I3108">
        <v>10000</v>
      </c>
      <c r="J3108">
        <v>10070</v>
      </c>
      <c r="K3108">
        <v>43.82087963</v>
      </c>
      <c r="L3108" t="s">
        <v>696</v>
      </c>
      <c r="M3108" t="s">
        <v>133</v>
      </c>
      <c r="N3108" s="1">
        <v>42072.654861111114</v>
      </c>
      <c r="O3108" s="1">
        <v>40281.945833333331</v>
      </c>
      <c r="P3108" s="2">
        <v>40282</v>
      </c>
      <c r="Q3108" s="1">
        <v>40318.945833333331</v>
      </c>
      <c r="R3108" t="s">
        <v>127</v>
      </c>
      <c r="S3108" t="s">
        <v>127</v>
      </c>
      <c r="T3108" t="s">
        <v>27</v>
      </c>
      <c r="U3108" t="b">
        <v>1</v>
      </c>
      <c r="V3108" t="s">
        <v>41</v>
      </c>
      <c r="W3108" t="s">
        <v>29</v>
      </c>
      <c r="X3108" t="s">
        <v>41</v>
      </c>
      <c r="Y3108" t="s">
        <v>42</v>
      </c>
    </row>
    <row r="3109" spans="1:25" x14ac:dyDescent="0.2">
      <c r="A3109">
        <v>3107</v>
      </c>
      <c r="B3109">
        <v>2142739762</v>
      </c>
      <c r="C3109">
        <v>2500</v>
      </c>
      <c r="D3109">
        <v>2730</v>
      </c>
      <c r="E3109">
        <v>62</v>
      </c>
      <c r="F3109">
        <v>5</v>
      </c>
      <c r="G3109">
        <v>2</v>
      </c>
      <c r="H3109">
        <v>1</v>
      </c>
      <c r="I3109">
        <v>2500</v>
      </c>
      <c r="J3109">
        <v>2730</v>
      </c>
      <c r="K3109">
        <v>59.958333330000002</v>
      </c>
      <c r="L3109" t="s">
        <v>697</v>
      </c>
      <c r="M3109" t="s">
        <v>151</v>
      </c>
      <c r="N3109" s="1">
        <v>42072.654861111114</v>
      </c>
      <c r="O3109" s="1">
        <v>40521.822222222225</v>
      </c>
      <c r="P3109" s="2">
        <v>40525</v>
      </c>
      <c r="Q3109" s="1">
        <v>40555.173611111109</v>
      </c>
      <c r="R3109" t="s">
        <v>65</v>
      </c>
      <c r="S3109" t="s">
        <v>37</v>
      </c>
      <c r="T3109" t="s">
        <v>27</v>
      </c>
      <c r="U3109" t="b">
        <v>1</v>
      </c>
      <c r="V3109" t="s">
        <v>28</v>
      </c>
      <c r="W3109" t="s">
        <v>29</v>
      </c>
      <c r="X3109" t="s">
        <v>28</v>
      </c>
      <c r="Y3109" t="s">
        <v>30</v>
      </c>
    </row>
    <row r="3110" spans="1:25" x14ac:dyDescent="0.2">
      <c r="A3110">
        <v>3108</v>
      </c>
      <c r="B3110">
        <v>88132903</v>
      </c>
      <c r="C3110">
        <v>1500</v>
      </c>
      <c r="D3110">
        <v>2610</v>
      </c>
      <c r="E3110">
        <v>39</v>
      </c>
      <c r="F3110">
        <v>19</v>
      </c>
      <c r="G3110">
        <v>4</v>
      </c>
      <c r="H3110">
        <v>1</v>
      </c>
      <c r="I3110">
        <v>1500</v>
      </c>
      <c r="J3110">
        <v>2610</v>
      </c>
      <c r="K3110">
        <v>34.901435190000001</v>
      </c>
      <c r="L3110" t="s">
        <v>697</v>
      </c>
      <c r="M3110" t="s">
        <v>151</v>
      </c>
      <c r="N3110" s="1">
        <v>42072.654861111114</v>
      </c>
      <c r="O3110" s="1">
        <v>40281.945833333331</v>
      </c>
      <c r="P3110" s="2">
        <v>40282</v>
      </c>
      <c r="Q3110" s="1">
        <v>40318.945833333331</v>
      </c>
      <c r="R3110" t="s">
        <v>65</v>
      </c>
      <c r="S3110" t="s">
        <v>37</v>
      </c>
      <c r="T3110" t="s">
        <v>27</v>
      </c>
      <c r="U3110" t="b">
        <v>1</v>
      </c>
      <c r="V3110" t="s">
        <v>41</v>
      </c>
      <c r="W3110" t="s">
        <v>29</v>
      </c>
      <c r="X3110" t="s">
        <v>41</v>
      </c>
      <c r="Y3110" t="s">
        <v>42</v>
      </c>
    </row>
    <row r="3111" spans="1:25" x14ac:dyDescent="0.2">
      <c r="A3111">
        <v>3109</v>
      </c>
      <c r="B3111">
        <v>2004175836</v>
      </c>
      <c r="C3111">
        <v>15000</v>
      </c>
      <c r="D3111">
        <v>1222</v>
      </c>
      <c r="E3111">
        <v>30</v>
      </c>
      <c r="F3111">
        <v>3</v>
      </c>
      <c r="G3111">
        <v>1</v>
      </c>
      <c r="H3111">
        <v>1</v>
      </c>
      <c r="I3111">
        <v>15000</v>
      </c>
      <c r="J3111">
        <v>1222</v>
      </c>
      <c r="K3111">
        <v>42.06265046</v>
      </c>
      <c r="L3111" t="s">
        <v>697</v>
      </c>
      <c r="M3111" t="s">
        <v>151</v>
      </c>
      <c r="N3111" s="1">
        <v>42072.654861111114</v>
      </c>
      <c r="O3111" s="1">
        <v>40521.822222222225</v>
      </c>
      <c r="P3111" s="2">
        <v>40525</v>
      </c>
      <c r="Q3111" s="1">
        <v>40555.173611111109</v>
      </c>
      <c r="R3111" t="s">
        <v>59</v>
      </c>
      <c r="S3111" t="s">
        <v>26</v>
      </c>
      <c r="T3111" t="s">
        <v>31</v>
      </c>
      <c r="U3111" t="b">
        <v>1</v>
      </c>
      <c r="V3111" t="s">
        <v>28</v>
      </c>
      <c r="W3111" t="s">
        <v>29</v>
      </c>
      <c r="X3111" t="s">
        <v>28</v>
      </c>
      <c r="Y3111" t="s">
        <v>30</v>
      </c>
    </row>
    <row r="3112" spans="1:25" x14ac:dyDescent="0.2">
      <c r="A3112">
        <v>3110</v>
      </c>
      <c r="B3112">
        <v>1339568845</v>
      </c>
      <c r="C3112">
        <v>5000</v>
      </c>
      <c r="D3112">
        <v>460</v>
      </c>
      <c r="E3112">
        <v>10</v>
      </c>
      <c r="F3112">
        <v>1</v>
      </c>
      <c r="G3112">
        <v>1</v>
      </c>
      <c r="H3112">
        <v>1</v>
      </c>
      <c r="I3112">
        <v>5000</v>
      </c>
      <c r="J3112">
        <v>460</v>
      </c>
      <c r="K3112">
        <v>83.694699069999999</v>
      </c>
      <c r="L3112" t="s">
        <v>697</v>
      </c>
      <c r="M3112" t="s">
        <v>151</v>
      </c>
      <c r="N3112" s="1">
        <v>42072.654861111114</v>
      </c>
      <c r="O3112" s="1">
        <v>40521.822222222225</v>
      </c>
      <c r="P3112" s="2">
        <v>40525</v>
      </c>
      <c r="Q3112" s="1">
        <v>40555.173611111109</v>
      </c>
      <c r="R3112" t="s">
        <v>127</v>
      </c>
      <c r="S3112" t="s">
        <v>127</v>
      </c>
      <c r="T3112" t="s">
        <v>31</v>
      </c>
      <c r="U3112" t="b">
        <v>1</v>
      </c>
      <c r="V3112" t="s">
        <v>28</v>
      </c>
      <c r="W3112" t="s">
        <v>29</v>
      </c>
      <c r="X3112" t="s">
        <v>28</v>
      </c>
      <c r="Y3112" t="s">
        <v>30</v>
      </c>
    </row>
    <row r="3113" spans="1:25" x14ac:dyDescent="0.2">
      <c r="A3113">
        <v>3111</v>
      </c>
      <c r="B3113">
        <v>979363388</v>
      </c>
      <c r="C3113">
        <v>450</v>
      </c>
      <c r="D3113">
        <v>81</v>
      </c>
      <c r="E3113">
        <v>6</v>
      </c>
      <c r="F3113">
        <v>17</v>
      </c>
      <c r="G3113">
        <v>9</v>
      </c>
      <c r="H3113">
        <v>1</v>
      </c>
      <c r="I3113">
        <v>450</v>
      </c>
      <c r="J3113">
        <v>81</v>
      </c>
      <c r="K3113">
        <v>60.070509260000001</v>
      </c>
      <c r="L3113" t="s">
        <v>697</v>
      </c>
      <c r="M3113" t="s">
        <v>151</v>
      </c>
      <c r="N3113" s="1">
        <v>42072.654861111114</v>
      </c>
      <c r="O3113" s="1">
        <v>40521.822222222225</v>
      </c>
      <c r="P3113" s="2">
        <v>40525</v>
      </c>
      <c r="Q3113" s="1">
        <v>40555.173611111109</v>
      </c>
      <c r="R3113" t="s">
        <v>56</v>
      </c>
      <c r="S3113" t="s">
        <v>34</v>
      </c>
      <c r="T3113" t="s">
        <v>40</v>
      </c>
      <c r="U3113" t="b">
        <v>1</v>
      </c>
      <c r="V3113" t="s">
        <v>28</v>
      </c>
      <c r="W3113" t="s">
        <v>29</v>
      </c>
      <c r="X3113" t="s">
        <v>28</v>
      </c>
      <c r="Y3113" t="s">
        <v>30</v>
      </c>
    </row>
    <row r="3114" spans="1:25" x14ac:dyDescent="0.2">
      <c r="A3114">
        <v>3112</v>
      </c>
      <c r="B3114">
        <v>1708635319</v>
      </c>
      <c r="C3114">
        <v>4200</v>
      </c>
      <c r="D3114">
        <v>21</v>
      </c>
      <c r="E3114">
        <v>1</v>
      </c>
      <c r="F3114">
        <v>17</v>
      </c>
      <c r="G3114">
        <v>9</v>
      </c>
      <c r="H3114">
        <v>1</v>
      </c>
      <c r="I3114">
        <v>4200</v>
      </c>
      <c r="J3114">
        <v>21</v>
      </c>
      <c r="K3114">
        <v>64.563877309999995</v>
      </c>
      <c r="L3114" t="s">
        <v>697</v>
      </c>
      <c r="M3114" t="s">
        <v>151</v>
      </c>
      <c r="N3114" s="1">
        <v>42072.654861111114</v>
      </c>
      <c r="O3114" s="1">
        <v>40521.822222222225</v>
      </c>
      <c r="P3114" s="2">
        <v>40525</v>
      </c>
      <c r="Q3114" s="1">
        <v>40555.173611111109</v>
      </c>
      <c r="R3114" t="s">
        <v>698</v>
      </c>
      <c r="S3114" t="s">
        <v>77</v>
      </c>
      <c r="T3114" t="s">
        <v>31</v>
      </c>
      <c r="U3114" t="b">
        <v>1</v>
      </c>
      <c r="V3114" t="s">
        <v>28</v>
      </c>
      <c r="W3114" t="s">
        <v>29</v>
      </c>
      <c r="X3114" t="s">
        <v>28</v>
      </c>
      <c r="Y3114" t="s">
        <v>30</v>
      </c>
    </row>
    <row r="3115" spans="1:25" x14ac:dyDescent="0.2">
      <c r="A3115">
        <v>3113</v>
      </c>
      <c r="B3115">
        <v>38246628</v>
      </c>
      <c r="C3115">
        <v>50000</v>
      </c>
      <c r="D3115">
        <v>5</v>
      </c>
      <c r="E3115">
        <v>1</v>
      </c>
      <c r="F3115">
        <v>0</v>
      </c>
      <c r="G3115">
        <v>1</v>
      </c>
      <c r="H3115">
        <v>1</v>
      </c>
      <c r="I3115">
        <v>50000</v>
      </c>
      <c r="J3115">
        <v>5</v>
      </c>
      <c r="K3115">
        <v>83.999710649999997</v>
      </c>
      <c r="L3115" t="s">
        <v>697</v>
      </c>
      <c r="M3115" t="s">
        <v>151</v>
      </c>
      <c r="N3115" s="1">
        <v>42072.654861111114</v>
      </c>
      <c r="O3115" s="1">
        <v>40281.945833333331</v>
      </c>
      <c r="P3115" s="2">
        <v>40282</v>
      </c>
      <c r="Q3115" s="1">
        <v>40318.945833333331</v>
      </c>
      <c r="R3115" t="s">
        <v>118</v>
      </c>
      <c r="S3115" t="s">
        <v>62</v>
      </c>
      <c r="T3115" t="s">
        <v>31</v>
      </c>
      <c r="U3115" t="b">
        <v>0</v>
      </c>
      <c r="V3115" t="s">
        <v>41</v>
      </c>
      <c r="W3115" t="s">
        <v>29</v>
      </c>
      <c r="X3115" t="s">
        <v>41</v>
      </c>
      <c r="Y3115" t="s">
        <v>42</v>
      </c>
    </row>
    <row r="3116" spans="1:25" x14ac:dyDescent="0.2">
      <c r="A3116">
        <v>3114</v>
      </c>
      <c r="B3116">
        <v>746426758</v>
      </c>
      <c r="C3116">
        <v>6000</v>
      </c>
      <c r="D3116">
        <v>0</v>
      </c>
      <c r="E3116">
        <v>0</v>
      </c>
      <c r="F3116">
        <v>3</v>
      </c>
      <c r="G3116">
        <v>1</v>
      </c>
      <c r="H3116">
        <v>1</v>
      </c>
      <c r="I3116">
        <v>6000</v>
      </c>
      <c r="J3116">
        <v>0</v>
      </c>
      <c r="K3116">
        <v>48.598368059999999</v>
      </c>
      <c r="L3116" t="s">
        <v>697</v>
      </c>
      <c r="M3116" t="s">
        <v>151</v>
      </c>
      <c r="N3116" s="1">
        <v>42072.654861111114</v>
      </c>
      <c r="O3116" s="1">
        <v>40281.945833333331</v>
      </c>
      <c r="P3116" s="2">
        <v>40282</v>
      </c>
      <c r="Q3116" s="1">
        <v>40318.945833333331</v>
      </c>
      <c r="R3116" t="s">
        <v>127</v>
      </c>
      <c r="S3116" t="s">
        <v>127</v>
      </c>
      <c r="T3116" t="s">
        <v>31</v>
      </c>
      <c r="U3116" t="b">
        <v>0</v>
      </c>
      <c r="V3116" t="s">
        <v>41</v>
      </c>
      <c r="W3116" t="s">
        <v>29</v>
      </c>
      <c r="X3116" t="s">
        <v>41</v>
      </c>
      <c r="Y3116" t="s">
        <v>42</v>
      </c>
    </row>
    <row r="3117" spans="1:25" x14ac:dyDescent="0.2">
      <c r="A3117">
        <v>3115</v>
      </c>
      <c r="B3117">
        <v>1456708792</v>
      </c>
      <c r="C3117">
        <v>1000</v>
      </c>
      <c r="D3117">
        <v>25</v>
      </c>
      <c r="E3117">
        <v>3</v>
      </c>
      <c r="F3117">
        <v>0</v>
      </c>
      <c r="G3117">
        <v>1</v>
      </c>
      <c r="H3117">
        <v>1</v>
      </c>
      <c r="I3117">
        <v>1000</v>
      </c>
      <c r="J3117">
        <v>25</v>
      </c>
      <c r="K3117">
        <v>43.237511570000002</v>
      </c>
      <c r="L3117" t="s">
        <v>699</v>
      </c>
      <c r="M3117" t="s">
        <v>212</v>
      </c>
      <c r="N3117" s="1">
        <v>42072.654861111114</v>
      </c>
      <c r="O3117" s="1">
        <v>40281.945833333331</v>
      </c>
      <c r="P3117" s="2">
        <v>40282</v>
      </c>
      <c r="Q3117" s="1">
        <v>40318.945833333331</v>
      </c>
      <c r="R3117" t="s">
        <v>127</v>
      </c>
      <c r="S3117" t="s">
        <v>127</v>
      </c>
      <c r="T3117" t="s">
        <v>31</v>
      </c>
      <c r="U3117" t="b">
        <v>0</v>
      </c>
      <c r="V3117" t="s">
        <v>41</v>
      </c>
      <c r="W3117" t="s">
        <v>29</v>
      </c>
      <c r="X3117" t="s">
        <v>41</v>
      </c>
      <c r="Y3117" t="s">
        <v>42</v>
      </c>
    </row>
    <row r="3118" spans="1:25" x14ac:dyDescent="0.2">
      <c r="A3118">
        <v>3116</v>
      </c>
      <c r="B3118">
        <v>1939605743</v>
      </c>
      <c r="C3118">
        <v>2200</v>
      </c>
      <c r="D3118">
        <v>5</v>
      </c>
      <c r="E3118">
        <v>1</v>
      </c>
      <c r="F3118">
        <v>0</v>
      </c>
      <c r="G3118">
        <v>1</v>
      </c>
      <c r="H3118">
        <v>1</v>
      </c>
      <c r="I3118">
        <v>2200</v>
      </c>
      <c r="J3118">
        <v>5</v>
      </c>
      <c r="K3118">
        <v>30.041666670000001</v>
      </c>
      <c r="L3118" t="s">
        <v>700</v>
      </c>
      <c r="M3118" t="s">
        <v>151</v>
      </c>
      <c r="N3118" s="1">
        <v>42072.654861111114</v>
      </c>
      <c r="O3118" s="1">
        <v>40521.822222222225</v>
      </c>
      <c r="P3118" s="2">
        <v>40525</v>
      </c>
      <c r="Q3118" s="1">
        <v>40555.173611111109</v>
      </c>
      <c r="R3118" t="s">
        <v>62</v>
      </c>
      <c r="S3118" t="s">
        <v>62</v>
      </c>
      <c r="T3118" t="s">
        <v>31</v>
      </c>
      <c r="U3118" t="b">
        <v>1</v>
      </c>
      <c r="V3118" t="s">
        <v>28</v>
      </c>
      <c r="W3118" t="s">
        <v>29</v>
      </c>
      <c r="X3118" t="s">
        <v>28</v>
      </c>
      <c r="Y3118" t="s">
        <v>30</v>
      </c>
    </row>
    <row r="3119" spans="1:25" x14ac:dyDescent="0.2">
      <c r="A3119">
        <v>3117</v>
      </c>
      <c r="B3119">
        <v>1152755991</v>
      </c>
      <c r="C3119">
        <v>2500</v>
      </c>
      <c r="D3119">
        <v>0</v>
      </c>
      <c r="E3119">
        <v>0</v>
      </c>
      <c r="F3119">
        <v>0</v>
      </c>
      <c r="G3119">
        <v>1</v>
      </c>
      <c r="H3119">
        <v>1</v>
      </c>
      <c r="I3119">
        <v>2500</v>
      </c>
      <c r="J3119">
        <v>0</v>
      </c>
      <c r="K3119">
        <v>54.836851850000002</v>
      </c>
      <c r="L3119" t="s">
        <v>700</v>
      </c>
      <c r="M3119" t="s">
        <v>151</v>
      </c>
      <c r="N3119" s="1">
        <v>42072.654861111114</v>
      </c>
      <c r="O3119" s="1">
        <v>40521.822222222225</v>
      </c>
      <c r="P3119" s="2">
        <v>40525</v>
      </c>
      <c r="Q3119" s="1">
        <v>40555.173611111109</v>
      </c>
      <c r="R3119" t="s">
        <v>63</v>
      </c>
      <c r="S3119" t="s">
        <v>37</v>
      </c>
      <c r="T3119" t="s">
        <v>31</v>
      </c>
      <c r="U3119" t="b">
        <v>0</v>
      </c>
      <c r="V3119" t="s">
        <v>28</v>
      </c>
      <c r="W3119" t="s">
        <v>29</v>
      </c>
      <c r="X3119" t="s">
        <v>28</v>
      </c>
      <c r="Y3119" t="s">
        <v>30</v>
      </c>
    </row>
    <row r="3120" spans="1:25" x14ac:dyDescent="0.2">
      <c r="A3120">
        <v>3118</v>
      </c>
      <c r="B3120">
        <v>1910569497</v>
      </c>
      <c r="C3120">
        <v>8000</v>
      </c>
      <c r="D3120">
        <v>8327</v>
      </c>
      <c r="E3120">
        <v>218</v>
      </c>
      <c r="F3120">
        <v>6</v>
      </c>
      <c r="G3120">
        <v>4</v>
      </c>
      <c r="H3120">
        <v>1</v>
      </c>
      <c r="I3120">
        <v>8000</v>
      </c>
      <c r="J3120">
        <v>8327</v>
      </c>
      <c r="K3120">
        <v>21.380127309999999</v>
      </c>
      <c r="L3120" t="s">
        <v>701</v>
      </c>
      <c r="M3120" t="s">
        <v>122</v>
      </c>
      <c r="N3120" s="1">
        <v>42072.654861111114</v>
      </c>
      <c r="O3120" s="1">
        <v>40521.822222222225</v>
      </c>
      <c r="P3120" s="2">
        <v>40525</v>
      </c>
      <c r="Q3120" s="1">
        <v>40555.173611111109</v>
      </c>
      <c r="R3120" t="s">
        <v>37</v>
      </c>
      <c r="S3120" t="s">
        <v>37</v>
      </c>
      <c r="T3120" t="s">
        <v>27</v>
      </c>
      <c r="U3120" t="b">
        <v>1</v>
      </c>
      <c r="V3120" t="s">
        <v>28</v>
      </c>
      <c r="W3120" t="s">
        <v>29</v>
      </c>
      <c r="X3120" t="s">
        <v>28</v>
      </c>
      <c r="Y3120" t="s">
        <v>30</v>
      </c>
    </row>
    <row r="3121" spans="1:25" x14ac:dyDescent="0.2">
      <c r="A3121">
        <v>3119</v>
      </c>
      <c r="B3121">
        <v>1260927319</v>
      </c>
      <c r="C3121">
        <v>3000</v>
      </c>
      <c r="D3121">
        <v>3950</v>
      </c>
      <c r="E3121">
        <v>101</v>
      </c>
      <c r="F3121">
        <v>1</v>
      </c>
      <c r="G3121">
        <v>1</v>
      </c>
      <c r="H3121">
        <v>1</v>
      </c>
      <c r="I3121">
        <v>3000</v>
      </c>
      <c r="J3121">
        <v>3950</v>
      </c>
      <c r="K3121">
        <v>40.470486110000003</v>
      </c>
      <c r="L3121" t="s">
        <v>701</v>
      </c>
      <c r="M3121" t="s">
        <v>122</v>
      </c>
      <c r="N3121" s="1">
        <v>42072.654861111114</v>
      </c>
      <c r="O3121" s="1">
        <v>40521.822222222225</v>
      </c>
      <c r="P3121" s="2">
        <v>40525</v>
      </c>
      <c r="Q3121" s="1">
        <v>40555.173611111109</v>
      </c>
      <c r="R3121" t="s">
        <v>65</v>
      </c>
      <c r="S3121" t="s">
        <v>37</v>
      </c>
      <c r="T3121" t="s">
        <v>27</v>
      </c>
      <c r="U3121" t="b">
        <v>1</v>
      </c>
      <c r="V3121" t="s">
        <v>28</v>
      </c>
      <c r="W3121" t="s">
        <v>29</v>
      </c>
      <c r="X3121" t="s">
        <v>28</v>
      </c>
      <c r="Y3121" t="s">
        <v>30</v>
      </c>
    </row>
    <row r="3122" spans="1:25" x14ac:dyDescent="0.2">
      <c r="A3122">
        <v>3120</v>
      </c>
      <c r="B3122">
        <v>62675652</v>
      </c>
      <c r="C3122">
        <v>3000</v>
      </c>
      <c r="D3122">
        <v>5068</v>
      </c>
      <c r="E3122">
        <v>73</v>
      </c>
      <c r="F3122">
        <v>1</v>
      </c>
      <c r="G3122">
        <v>1</v>
      </c>
      <c r="H3122">
        <v>1</v>
      </c>
      <c r="I3122">
        <v>3000</v>
      </c>
      <c r="J3122">
        <v>5068</v>
      </c>
      <c r="K3122">
        <v>89.998298610000006</v>
      </c>
      <c r="L3122" t="s">
        <v>701</v>
      </c>
      <c r="M3122" t="s">
        <v>122</v>
      </c>
      <c r="N3122" s="1">
        <v>42072.654861111114</v>
      </c>
      <c r="O3122" s="1">
        <v>40281.945833333331</v>
      </c>
      <c r="P3122" s="2">
        <v>40282</v>
      </c>
      <c r="Q3122" s="1">
        <v>40318.945833333331</v>
      </c>
      <c r="R3122" t="s">
        <v>55</v>
      </c>
      <c r="S3122" t="s">
        <v>37</v>
      </c>
      <c r="T3122" t="s">
        <v>27</v>
      </c>
      <c r="U3122" t="b">
        <v>1</v>
      </c>
      <c r="V3122" t="s">
        <v>41</v>
      </c>
      <c r="W3122" t="s">
        <v>29</v>
      </c>
      <c r="X3122" t="s">
        <v>41</v>
      </c>
      <c r="Y3122" t="s">
        <v>42</v>
      </c>
    </row>
    <row r="3123" spans="1:25" x14ac:dyDescent="0.2">
      <c r="A3123">
        <v>3121</v>
      </c>
      <c r="B3123">
        <v>1594033403</v>
      </c>
      <c r="C3123">
        <v>4000</v>
      </c>
      <c r="D3123">
        <v>202</v>
      </c>
      <c r="E3123">
        <v>6</v>
      </c>
      <c r="F3123">
        <v>7</v>
      </c>
      <c r="G3123">
        <v>2</v>
      </c>
      <c r="H3123">
        <v>1</v>
      </c>
      <c r="I3123">
        <v>4000</v>
      </c>
      <c r="J3123">
        <v>202</v>
      </c>
      <c r="K3123">
        <v>60.788310189999997</v>
      </c>
      <c r="L3123" t="s">
        <v>701</v>
      </c>
      <c r="M3123" t="s">
        <v>122</v>
      </c>
      <c r="N3123" s="1">
        <v>42072.654861111114</v>
      </c>
      <c r="O3123" s="1">
        <v>40521.822222222225</v>
      </c>
      <c r="P3123" s="2">
        <v>40525</v>
      </c>
      <c r="Q3123" s="1">
        <v>40555.173611111109</v>
      </c>
      <c r="R3123" t="s">
        <v>61</v>
      </c>
      <c r="S3123" t="s">
        <v>62</v>
      </c>
      <c r="T3123" t="s">
        <v>31</v>
      </c>
      <c r="U3123" t="b">
        <v>1</v>
      </c>
      <c r="V3123" t="s">
        <v>28</v>
      </c>
      <c r="W3123" t="s">
        <v>29</v>
      </c>
      <c r="X3123" t="s">
        <v>28</v>
      </c>
      <c r="Y3123" t="s">
        <v>30</v>
      </c>
    </row>
    <row r="3124" spans="1:25" x14ac:dyDescent="0.2">
      <c r="A3124">
        <v>3122</v>
      </c>
      <c r="B3124">
        <v>1393860154</v>
      </c>
      <c r="C3124">
        <v>5000</v>
      </c>
      <c r="D3124">
        <v>155</v>
      </c>
      <c r="E3124">
        <v>5</v>
      </c>
      <c r="F3124">
        <v>0</v>
      </c>
      <c r="G3124">
        <v>1</v>
      </c>
      <c r="H3124">
        <v>1</v>
      </c>
      <c r="I3124">
        <v>5000</v>
      </c>
      <c r="J3124">
        <v>155</v>
      </c>
      <c r="K3124">
        <v>60.041666669999998</v>
      </c>
      <c r="L3124" t="s">
        <v>701</v>
      </c>
      <c r="M3124" t="s">
        <v>122</v>
      </c>
      <c r="N3124" s="1">
        <v>42072.654861111114</v>
      </c>
      <c r="O3124" s="1">
        <v>40521.822222222225</v>
      </c>
      <c r="P3124" s="2">
        <v>40525</v>
      </c>
      <c r="Q3124" s="1">
        <v>40555.173611111109</v>
      </c>
      <c r="R3124" t="s">
        <v>134</v>
      </c>
      <c r="S3124" t="s">
        <v>34</v>
      </c>
      <c r="T3124" t="s">
        <v>31</v>
      </c>
      <c r="U3124" t="b">
        <v>0</v>
      </c>
      <c r="V3124" t="s">
        <v>28</v>
      </c>
      <c r="W3124" t="s">
        <v>29</v>
      </c>
      <c r="X3124" t="s">
        <v>28</v>
      </c>
      <c r="Y3124" t="s">
        <v>30</v>
      </c>
    </row>
    <row r="3125" spans="1:25" x14ac:dyDescent="0.2">
      <c r="A3125">
        <v>3123</v>
      </c>
      <c r="B3125">
        <v>2089639338</v>
      </c>
      <c r="C3125">
        <v>100</v>
      </c>
      <c r="D3125">
        <v>120</v>
      </c>
      <c r="E3125">
        <v>3</v>
      </c>
      <c r="F3125">
        <v>1</v>
      </c>
      <c r="G3125">
        <v>1</v>
      </c>
      <c r="H3125">
        <v>1</v>
      </c>
      <c r="I3125">
        <v>100</v>
      </c>
      <c r="J3125">
        <v>120</v>
      </c>
      <c r="K3125">
        <v>15</v>
      </c>
      <c r="L3125" t="s">
        <v>701</v>
      </c>
      <c r="M3125" t="s">
        <v>122</v>
      </c>
      <c r="N3125" s="1">
        <v>42072.654861111114</v>
      </c>
      <c r="O3125" s="1">
        <v>40521.822222222225</v>
      </c>
      <c r="P3125" s="2">
        <v>40525</v>
      </c>
      <c r="Q3125" s="1">
        <v>40555.173611111109</v>
      </c>
      <c r="R3125" t="s">
        <v>25</v>
      </c>
      <c r="S3125" t="s">
        <v>26</v>
      </c>
      <c r="T3125" t="s">
        <v>27</v>
      </c>
      <c r="U3125" t="b">
        <v>1</v>
      </c>
      <c r="V3125" t="s">
        <v>28</v>
      </c>
      <c r="W3125" t="s">
        <v>29</v>
      </c>
      <c r="X3125" t="s">
        <v>28</v>
      </c>
      <c r="Y3125" t="s">
        <v>30</v>
      </c>
    </row>
    <row r="3126" spans="1:25" x14ac:dyDescent="0.2">
      <c r="A3126">
        <v>3124</v>
      </c>
      <c r="B3126">
        <v>328336058</v>
      </c>
      <c r="C3126">
        <v>10000</v>
      </c>
      <c r="D3126">
        <v>50</v>
      </c>
      <c r="E3126">
        <v>2</v>
      </c>
      <c r="F3126">
        <v>2</v>
      </c>
      <c r="G3126">
        <v>1</v>
      </c>
      <c r="H3126">
        <v>1</v>
      </c>
      <c r="I3126">
        <v>10000</v>
      </c>
      <c r="J3126">
        <v>50</v>
      </c>
      <c r="K3126">
        <v>70.301215279999994</v>
      </c>
      <c r="L3126" t="s">
        <v>701</v>
      </c>
      <c r="M3126" t="s">
        <v>122</v>
      </c>
      <c r="N3126" s="1">
        <v>42072.654861111114</v>
      </c>
      <c r="O3126" s="1">
        <v>40521.822222222225</v>
      </c>
      <c r="P3126" s="2">
        <v>40525</v>
      </c>
      <c r="Q3126" s="1">
        <v>40555.173611111109</v>
      </c>
      <c r="R3126" t="s">
        <v>126</v>
      </c>
      <c r="S3126" t="s">
        <v>37</v>
      </c>
      <c r="T3126" t="s">
        <v>31</v>
      </c>
      <c r="U3126" t="b">
        <v>1</v>
      </c>
      <c r="V3126" t="s">
        <v>28</v>
      </c>
      <c r="W3126" t="s">
        <v>29</v>
      </c>
      <c r="X3126" t="s">
        <v>28</v>
      </c>
      <c r="Y3126" t="s">
        <v>30</v>
      </c>
    </row>
    <row r="3127" spans="1:25" x14ac:dyDescent="0.2">
      <c r="A3127">
        <v>3125</v>
      </c>
      <c r="B3127">
        <v>142678966</v>
      </c>
      <c r="C3127">
        <v>3000</v>
      </c>
      <c r="D3127">
        <v>3331</v>
      </c>
      <c r="E3127">
        <v>40</v>
      </c>
      <c r="F3127">
        <v>1</v>
      </c>
      <c r="G3127">
        <v>1</v>
      </c>
      <c r="H3127">
        <v>1</v>
      </c>
      <c r="I3127">
        <v>3000</v>
      </c>
      <c r="J3127">
        <v>3331</v>
      </c>
      <c r="K3127">
        <v>56.962835650000002</v>
      </c>
      <c r="L3127" t="s">
        <v>702</v>
      </c>
      <c r="M3127" t="s">
        <v>237</v>
      </c>
      <c r="N3127" s="1">
        <v>42072.654861111114</v>
      </c>
      <c r="O3127" s="1">
        <v>40521.822222222225</v>
      </c>
      <c r="P3127" s="2">
        <v>40525</v>
      </c>
      <c r="Q3127" s="1">
        <v>40555.173611111109</v>
      </c>
      <c r="R3127" t="s">
        <v>67</v>
      </c>
      <c r="S3127" t="s">
        <v>67</v>
      </c>
      <c r="T3127" t="s">
        <v>27</v>
      </c>
      <c r="U3127" t="b">
        <v>1</v>
      </c>
      <c r="V3127" t="s">
        <v>28</v>
      </c>
      <c r="W3127" t="s">
        <v>29</v>
      </c>
      <c r="X3127" t="s">
        <v>28</v>
      </c>
      <c r="Y3127" t="s">
        <v>30</v>
      </c>
    </row>
    <row r="3128" spans="1:25" x14ac:dyDescent="0.2">
      <c r="A3128">
        <v>3126</v>
      </c>
      <c r="B3128">
        <v>2123133753</v>
      </c>
      <c r="C3128">
        <v>10000</v>
      </c>
      <c r="D3128">
        <v>5385</v>
      </c>
      <c r="E3128">
        <v>68</v>
      </c>
      <c r="F3128">
        <v>1</v>
      </c>
      <c r="G3128">
        <v>1</v>
      </c>
      <c r="H3128">
        <v>1</v>
      </c>
      <c r="I3128">
        <v>10000</v>
      </c>
      <c r="J3128">
        <v>5385</v>
      </c>
      <c r="K3128">
        <v>30</v>
      </c>
      <c r="L3128" t="s">
        <v>703</v>
      </c>
      <c r="M3128" t="s">
        <v>44</v>
      </c>
      <c r="N3128" s="1">
        <v>42072.654861111114</v>
      </c>
      <c r="O3128" s="1">
        <v>40521.822222222225</v>
      </c>
      <c r="P3128" s="2">
        <v>40525</v>
      </c>
      <c r="Q3128" s="1">
        <v>40555.173611111109</v>
      </c>
      <c r="R3128" t="s">
        <v>59</v>
      </c>
      <c r="S3128" t="s">
        <v>26</v>
      </c>
      <c r="T3128" t="s">
        <v>31</v>
      </c>
      <c r="U3128" t="b">
        <v>1</v>
      </c>
      <c r="V3128" t="s">
        <v>28</v>
      </c>
      <c r="W3128" t="s">
        <v>29</v>
      </c>
      <c r="X3128" t="s">
        <v>28</v>
      </c>
      <c r="Y3128" t="s">
        <v>30</v>
      </c>
    </row>
    <row r="3129" spans="1:25" x14ac:dyDescent="0.2">
      <c r="A3129">
        <v>3127</v>
      </c>
      <c r="B3129">
        <v>396373983</v>
      </c>
      <c r="C3129">
        <v>3200</v>
      </c>
      <c r="D3129">
        <v>235</v>
      </c>
      <c r="E3129">
        <v>3</v>
      </c>
      <c r="F3129">
        <v>2</v>
      </c>
      <c r="G3129">
        <v>1</v>
      </c>
      <c r="H3129">
        <v>1</v>
      </c>
      <c r="I3129">
        <v>3200</v>
      </c>
      <c r="J3129">
        <v>235</v>
      </c>
      <c r="K3129">
        <v>34.98862269</v>
      </c>
      <c r="L3129" t="s">
        <v>703</v>
      </c>
      <c r="M3129" t="s">
        <v>44</v>
      </c>
      <c r="N3129" s="1">
        <v>42072.654861111114</v>
      </c>
      <c r="O3129" s="1">
        <v>40521.822222222225</v>
      </c>
      <c r="P3129" s="2">
        <v>40525</v>
      </c>
      <c r="Q3129" s="1">
        <v>40555.173611111109</v>
      </c>
      <c r="R3129" t="s">
        <v>60</v>
      </c>
      <c r="S3129" t="s">
        <v>26</v>
      </c>
      <c r="T3129" t="s">
        <v>31</v>
      </c>
      <c r="U3129" t="b">
        <v>1</v>
      </c>
      <c r="V3129" t="s">
        <v>28</v>
      </c>
      <c r="W3129" t="s">
        <v>29</v>
      </c>
      <c r="X3129" t="s">
        <v>28</v>
      </c>
      <c r="Y3129" t="s">
        <v>30</v>
      </c>
    </row>
    <row r="3130" spans="1:25" x14ac:dyDescent="0.2">
      <c r="A3130">
        <v>3128</v>
      </c>
      <c r="B3130">
        <v>942600700</v>
      </c>
      <c r="C3130">
        <v>15000</v>
      </c>
      <c r="D3130">
        <v>4016</v>
      </c>
      <c r="E3130">
        <v>25</v>
      </c>
      <c r="F3130">
        <v>0</v>
      </c>
      <c r="G3130">
        <v>1</v>
      </c>
      <c r="H3130">
        <v>1</v>
      </c>
      <c r="I3130">
        <v>15000</v>
      </c>
      <c r="J3130">
        <v>4016</v>
      </c>
      <c r="K3130">
        <v>34.984664350000003</v>
      </c>
      <c r="L3130" t="s">
        <v>704</v>
      </c>
      <c r="M3130" t="s">
        <v>39</v>
      </c>
      <c r="N3130" s="1">
        <v>42072.654861111114</v>
      </c>
      <c r="O3130" s="1">
        <v>40521.822222222225</v>
      </c>
      <c r="P3130" s="2">
        <v>40525</v>
      </c>
      <c r="Q3130" s="1">
        <v>40555.173611111109</v>
      </c>
      <c r="R3130" t="s">
        <v>75</v>
      </c>
      <c r="S3130" t="s">
        <v>62</v>
      </c>
      <c r="T3130" t="s">
        <v>31</v>
      </c>
      <c r="U3130" t="b">
        <v>1</v>
      </c>
      <c r="V3130" t="s">
        <v>28</v>
      </c>
      <c r="W3130" t="s">
        <v>29</v>
      </c>
      <c r="X3130" t="s">
        <v>28</v>
      </c>
      <c r="Y3130" t="s">
        <v>30</v>
      </c>
    </row>
    <row r="3131" spans="1:25" x14ac:dyDescent="0.2">
      <c r="A3131">
        <v>3129</v>
      </c>
      <c r="B3131">
        <v>1519679693</v>
      </c>
      <c r="C3131">
        <v>950</v>
      </c>
      <c r="D3131">
        <v>125</v>
      </c>
      <c r="E3131">
        <v>2</v>
      </c>
      <c r="F3131">
        <v>10</v>
      </c>
      <c r="G3131">
        <v>1</v>
      </c>
      <c r="H3131">
        <v>1</v>
      </c>
      <c r="I3131">
        <v>950</v>
      </c>
      <c r="J3131">
        <v>125</v>
      </c>
      <c r="K3131">
        <v>30</v>
      </c>
      <c r="L3131" t="s">
        <v>705</v>
      </c>
      <c r="M3131" t="s">
        <v>94</v>
      </c>
      <c r="N3131" s="1">
        <v>42072.654861111114</v>
      </c>
      <c r="O3131" s="1">
        <v>40521.822222222225</v>
      </c>
      <c r="P3131" s="2">
        <v>40525</v>
      </c>
      <c r="Q3131" s="1">
        <v>40555.173611111109</v>
      </c>
      <c r="R3131" t="s">
        <v>34</v>
      </c>
      <c r="S3131" t="s">
        <v>34</v>
      </c>
      <c r="T3131" t="s">
        <v>31</v>
      </c>
      <c r="U3131" t="b">
        <v>0</v>
      </c>
      <c r="V3131" t="s">
        <v>28</v>
      </c>
      <c r="W3131" t="s">
        <v>29</v>
      </c>
      <c r="X3131" t="s">
        <v>28</v>
      </c>
      <c r="Y3131" t="s">
        <v>30</v>
      </c>
    </row>
    <row r="3132" spans="1:25" x14ac:dyDescent="0.2">
      <c r="A3132">
        <v>3130</v>
      </c>
      <c r="B3132">
        <v>1940429280</v>
      </c>
      <c r="C3132">
        <v>2000</v>
      </c>
      <c r="D3132">
        <v>35</v>
      </c>
      <c r="E3132">
        <v>2</v>
      </c>
      <c r="F3132">
        <v>0</v>
      </c>
      <c r="G3132">
        <v>1</v>
      </c>
      <c r="H3132">
        <v>1</v>
      </c>
      <c r="I3132">
        <v>2000</v>
      </c>
      <c r="J3132">
        <v>35</v>
      </c>
      <c r="K3132">
        <v>61.279745370000001</v>
      </c>
      <c r="L3132" t="s">
        <v>706</v>
      </c>
      <c r="M3132" t="s">
        <v>148</v>
      </c>
      <c r="N3132" s="1">
        <v>42072.654861111114</v>
      </c>
      <c r="O3132" s="1">
        <v>40281.945833333331</v>
      </c>
      <c r="P3132" s="2">
        <v>40282</v>
      </c>
      <c r="Q3132" s="1">
        <v>40318.945833333331</v>
      </c>
      <c r="R3132" t="s">
        <v>47</v>
      </c>
      <c r="S3132" t="s">
        <v>47</v>
      </c>
      <c r="T3132" t="s">
        <v>31</v>
      </c>
      <c r="U3132" t="b">
        <v>1</v>
      </c>
      <c r="V3132" t="s">
        <v>41</v>
      </c>
      <c r="W3132" t="s">
        <v>29</v>
      </c>
      <c r="X3132" t="s">
        <v>41</v>
      </c>
      <c r="Y3132" t="s">
        <v>42</v>
      </c>
    </row>
    <row r="3133" spans="1:25" x14ac:dyDescent="0.2">
      <c r="A3133">
        <v>3131</v>
      </c>
      <c r="B3133">
        <v>488197626</v>
      </c>
      <c r="C3133">
        <v>1200</v>
      </c>
      <c r="D3133">
        <v>1215</v>
      </c>
      <c r="E3133">
        <v>35</v>
      </c>
      <c r="F3133">
        <v>0</v>
      </c>
      <c r="G3133">
        <v>1</v>
      </c>
      <c r="H3133">
        <v>1</v>
      </c>
      <c r="I3133">
        <v>1200</v>
      </c>
      <c r="J3133">
        <v>1215</v>
      </c>
      <c r="K3133">
        <v>38.575740740000001</v>
      </c>
      <c r="L3133" t="s">
        <v>707</v>
      </c>
      <c r="M3133" t="s">
        <v>131</v>
      </c>
      <c r="N3133" s="1">
        <v>42072.654861111114</v>
      </c>
      <c r="O3133" s="1">
        <v>40521.822222222225</v>
      </c>
      <c r="P3133" s="2">
        <v>40525</v>
      </c>
      <c r="Q3133" s="1">
        <v>40555.173611111109</v>
      </c>
      <c r="R3133" t="s">
        <v>113</v>
      </c>
      <c r="S3133" t="s">
        <v>37</v>
      </c>
      <c r="T3133" t="s">
        <v>27</v>
      </c>
      <c r="U3133" t="b">
        <v>1</v>
      </c>
      <c r="V3133" t="s">
        <v>28</v>
      </c>
      <c r="W3133" t="s">
        <v>29</v>
      </c>
      <c r="X3133" t="s">
        <v>28</v>
      </c>
      <c r="Y3133" t="s">
        <v>30</v>
      </c>
    </row>
    <row r="3134" spans="1:25" x14ac:dyDescent="0.2">
      <c r="A3134">
        <v>3132</v>
      </c>
      <c r="B3134">
        <v>1455637207</v>
      </c>
      <c r="C3134">
        <v>2750</v>
      </c>
      <c r="D3134">
        <v>90</v>
      </c>
      <c r="E3134">
        <v>3</v>
      </c>
      <c r="F3134">
        <v>1</v>
      </c>
      <c r="G3134">
        <v>1</v>
      </c>
      <c r="H3134">
        <v>1</v>
      </c>
      <c r="I3134">
        <v>2750</v>
      </c>
      <c r="J3134">
        <v>90</v>
      </c>
      <c r="K3134">
        <v>30</v>
      </c>
      <c r="L3134" t="s">
        <v>708</v>
      </c>
      <c r="M3134" t="s">
        <v>587</v>
      </c>
      <c r="N3134" s="1">
        <v>42072.654861111114</v>
      </c>
      <c r="O3134" s="1">
        <v>40521.822222222225</v>
      </c>
      <c r="P3134" s="2">
        <v>40525</v>
      </c>
      <c r="Q3134" s="1">
        <v>40555.173611111109</v>
      </c>
      <c r="R3134" t="s">
        <v>115</v>
      </c>
      <c r="S3134" t="s">
        <v>115</v>
      </c>
      <c r="T3134" t="s">
        <v>31</v>
      </c>
      <c r="U3134" t="b">
        <v>1</v>
      </c>
      <c r="V3134" t="s">
        <v>28</v>
      </c>
      <c r="W3134" t="s">
        <v>29</v>
      </c>
      <c r="X3134" t="s">
        <v>28</v>
      </c>
      <c r="Y3134" t="s">
        <v>30</v>
      </c>
    </row>
    <row r="3135" spans="1:25" x14ac:dyDescent="0.2">
      <c r="A3135">
        <v>3133</v>
      </c>
      <c r="B3135">
        <v>155842603</v>
      </c>
      <c r="C3135">
        <v>6000</v>
      </c>
      <c r="D3135">
        <v>7025</v>
      </c>
      <c r="E3135">
        <v>69</v>
      </c>
      <c r="F3135">
        <v>25</v>
      </c>
      <c r="G3135">
        <v>1</v>
      </c>
      <c r="H3135">
        <v>1</v>
      </c>
      <c r="I3135">
        <v>6000</v>
      </c>
      <c r="J3135">
        <v>7025</v>
      </c>
      <c r="K3135">
        <v>45</v>
      </c>
      <c r="L3135" t="s">
        <v>709</v>
      </c>
      <c r="M3135" t="s">
        <v>54</v>
      </c>
      <c r="N3135" s="1">
        <v>42086.88958333333</v>
      </c>
      <c r="O3135" s="1">
        <v>40397.073611111111</v>
      </c>
      <c r="P3135" s="2">
        <v>40404</v>
      </c>
      <c r="Q3135" s="1">
        <v>40449.53402777778</v>
      </c>
      <c r="R3135" t="s">
        <v>67</v>
      </c>
      <c r="S3135" t="s">
        <v>67</v>
      </c>
      <c r="T3135" t="s">
        <v>27</v>
      </c>
      <c r="U3135" t="b">
        <v>1</v>
      </c>
      <c r="V3135" t="s">
        <v>162</v>
      </c>
      <c r="W3135" t="s">
        <v>29</v>
      </c>
      <c r="X3135" t="s">
        <v>162</v>
      </c>
      <c r="Y3135" t="s">
        <v>163</v>
      </c>
    </row>
    <row r="3136" spans="1:25" x14ac:dyDescent="0.2">
      <c r="A3136">
        <v>3134</v>
      </c>
      <c r="B3136">
        <v>1251316220</v>
      </c>
      <c r="C3136">
        <v>2000</v>
      </c>
      <c r="D3136">
        <v>0</v>
      </c>
      <c r="E3136">
        <v>0</v>
      </c>
      <c r="F3136">
        <v>0</v>
      </c>
      <c r="G3136">
        <v>1</v>
      </c>
      <c r="H3136">
        <v>1</v>
      </c>
      <c r="I3136">
        <v>2000</v>
      </c>
      <c r="J3136">
        <v>0</v>
      </c>
      <c r="K3136">
        <v>50.980787040000003</v>
      </c>
      <c r="L3136" t="s">
        <v>710</v>
      </c>
      <c r="M3136" t="s">
        <v>100</v>
      </c>
      <c r="N3136" s="1">
        <v>42072.654861111114</v>
      </c>
      <c r="O3136" s="1">
        <v>40521.822222222225</v>
      </c>
      <c r="P3136" s="2">
        <v>40525</v>
      </c>
      <c r="Q3136" s="1">
        <v>40555.173611111109</v>
      </c>
      <c r="R3136" t="s">
        <v>26</v>
      </c>
      <c r="S3136" t="s">
        <v>26</v>
      </c>
      <c r="T3136" t="s">
        <v>31</v>
      </c>
      <c r="U3136" t="b">
        <v>0</v>
      </c>
      <c r="V3136" t="s">
        <v>28</v>
      </c>
      <c r="W3136" t="s">
        <v>29</v>
      </c>
      <c r="X3136" t="s">
        <v>28</v>
      </c>
      <c r="Y3136" t="s">
        <v>30</v>
      </c>
    </row>
    <row r="3137" spans="1:25" x14ac:dyDescent="0.2">
      <c r="A3137">
        <v>3135</v>
      </c>
      <c r="B3137">
        <v>669456613</v>
      </c>
      <c r="C3137">
        <v>675</v>
      </c>
      <c r="D3137">
        <v>750</v>
      </c>
      <c r="E3137">
        <v>9</v>
      </c>
      <c r="F3137">
        <v>2</v>
      </c>
      <c r="G3137">
        <v>1</v>
      </c>
      <c r="H3137">
        <v>1</v>
      </c>
      <c r="I3137">
        <v>675</v>
      </c>
      <c r="J3137">
        <v>750</v>
      </c>
      <c r="K3137">
        <v>21</v>
      </c>
      <c r="L3137" t="s">
        <v>711</v>
      </c>
      <c r="M3137" t="s">
        <v>177</v>
      </c>
      <c r="N3137" s="1">
        <v>42072.654861111114</v>
      </c>
      <c r="O3137" s="1">
        <v>40521.822222222225</v>
      </c>
      <c r="P3137" s="2">
        <v>40525</v>
      </c>
      <c r="Q3137" s="1">
        <v>40555.173611111109</v>
      </c>
      <c r="R3137" t="s">
        <v>62</v>
      </c>
      <c r="S3137" t="s">
        <v>62</v>
      </c>
      <c r="T3137" t="s">
        <v>27</v>
      </c>
      <c r="U3137" t="b">
        <v>0</v>
      </c>
      <c r="V3137" t="s">
        <v>28</v>
      </c>
      <c r="W3137" t="s">
        <v>29</v>
      </c>
      <c r="X3137" t="s">
        <v>28</v>
      </c>
      <c r="Y3137" t="s">
        <v>30</v>
      </c>
    </row>
    <row r="3138" spans="1:25" x14ac:dyDescent="0.2">
      <c r="A3138">
        <v>3136</v>
      </c>
      <c r="B3138">
        <v>295240585</v>
      </c>
      <c r="C3138">
        <v>3000</v>
      </c>
      <c r="D3138">
        <v>550</v>
      </c>
      <c r="E3138">
        <v>14</v>
      </c>
      <c r="F3138">
        <v>0</v>
      </c>
      <c r="G3138">
        <v>2</v>
      </c>
      <c r="H3138">
        <v>1</v>
      </c>
      <c r="I3138">
        <v>3000</v>
      </c>
      <c r="J3138">
        <v>550</v>
      </c>
      <c r="K3138">
        <v>34.678993060000003</v>
      </c>
      <c r="L3138" t="s">
        <v>712</v>
      </c>
      <c r="M3138" t="s">
        <v>72</v>
      </c>
      <c r="N3138" s="1">
        <v>42072.654861111114</v>
      </c>
      <c r="O3138" s="1">
        <v>40281.945833333331</v>
      </c>
      <c r="P3138" s="2">
        <v>40282</v>
      </c>
      <c r="Q3138" s="1">
        <v>40318.945833333331</v>
      </c>
      <c r="R3138" t="s">
        <v>26</v>
      </c>
      <c r="S3138" t="s">
        <v>26</v>
      </c>
      <c r="T3138" t="s">
        <v>31</v>
      </c>
      <c r="U3138" t="b">
        <v>1</v>
      </c>
      <c r="V3138" t="s">
        <v>41</v>
      </c>
      <c r="W3138" t="s">
        <v>29</v>
      </c>
      <c r="X3138" t="s">
        <v>41</v>
      </c>
      <c r="Y3138" t="s">
        <v>42</v>
      </c>
    </row>
    <row r="3139" spans="1:25" x14ac:dyDescent="0.2">
      <c r="A3139">
        <v>3137</v>
      </c>
      <c r="B3139">
        <v>2060609248</v>
      </c>
      <c r="C3139">
        <v>5000</v>
      </c>
      <c r="D3139">
        <v>2120</v>
      </c>
      <c r="E3139">
        <v>8</v>
      </c>
      <c r="F3139">
        <v>2</v>
      </c>
      <c r="G3139">
        <v>1</v>
      </c>
      <c r="H3139">
        <v>1</v>
      </c>
      <c r="I3139">
        <v>5000</v>
      </c>
      <c r="J3139">
        <v>2120</v>
      </c>
      <c r="K3139">
        <v>61.610590279999997</v>
      </c>
      <c r="L3139" t="s">
        <v>712</v>
      </c>
      <c r="M3139" t="s">
        <v>72</v>
      </c>
      <c r="N3139" s="1">
        <v>42072.654861111114</v>
      </c>
      <c r="O3139" s="1">
        <v>40521.822222222225</v>
      </c>
      <c r="P3139" s="2">
        <v>40525</v>
      </c>
      <c r="Q3139" s="1">
        <v>40555.173611111109</v>
      </c>
      <c r="R3139" t="s">
        <v>59</v>
      </c>
      <c r="S3139" t="s">
        <v>26</v>
      </c>
      <c r="T3139" t="s">
        <v>31</v>
      </c>
      <c r="U3139" t="b">
        <v>1</v>
      </c>
      <c r="V3139" t="s">
        <v>28</v>
      </c>
      <c r="W3139" t="s">
        <v>29</v>
      </c>
      <c r="X3139" t="s">
        <v>28</v>
      </c>
      <c r="Y3139" t="s">
        <v>30</v>
      </c>
    </row>
    <row r="3140" spans="1:25" x14ac:dyDescent="0.2">
      <c r="A3140">
        <v>3138</v>
      </c>
      <c r="B3140">
        <v>1104934259</v>
      </c>
      <c r="C3140">
        <v>6200</v>
      </c>
      <c r="D3140">
        <v>6726</v>
      </c>
      <c r="E3140">
        <v>112</v>
      </c>
      <c r="F3140">
        <v>1</v>
      </c>
      <c r="G3140">
        <v>1</v>
      </c>
      <c r="H3140">
        <v>1</v>
      </c>
      <c r="I3140">
        <v>6200</v>
      </c>
      <c r="J3140">
        <v>6726</v>
      </c>
      <c r="K3140">
        <v>75.715682869999995</v>
      </c>
      <c r="L3140" t="s">
        <v>713</v>
      </c>
      <c r="M3140" t="s">
        <v>209</v>
      </c>
      <c r="N3140" s="1">
        <v>42072.654861111114</v>
      </c>
      <c r="O3140" s="1">
        <v>40521.822222222225</v>
      </c>
      <c r="P3140" s="2">
        <v>40525</v>
      </c>
      <c r="Q3140" s="1">
        <v>40555.173611111109</v>
      </c>
      <c r="R3140" t="s">
        <v>69</v>
      </c>
      <c r="S3140" t="s">
        <v>37</v>
      </c>
      <c r="T3140" t="s">
        <v>27</v>
      </c>
      <c r="U3140" t="b">
        <v>1</v>
      </c>
      <c r="V3140" t="s">
        <v>28</v>
      </c>
      <c r="W3140" t="s">
        <v>29</v>
      </c>
      <c r="X3140" t="s">
        <v>28</v>
      </c>
      <c r="Y3140" t="s">
        <v>30</v>
      </c>
    </row>
    <row r="3141" spans="1:25" x14ac:dyDescent="0.2">
      <c r="A3141">
        <v>3139</v>
      </c>
      <c r="B3141">
        <v>1811383768</v>
      </c>
      <c r="C3141">
        <v>10000</v>
      </c>
      <c r="D3141">
        <v>30593</v>
      </c>
      <c r="E3141">
        <v>409</v>
      </c>
      <c r="F3141">
        <v>0</v>
      </c>
      <c r="G3141">
        <v>1</v>
      </c>
      <c r="H3141">
        <v>1</v>
      </c>
      <c r="I3141">
        <v>10000</v>
      </c>
      <c r="J3141">
        <v>30593</v>
      </c>
      <c r="K3141">
        <v>22.291145830000001</v>
      </c>
      <c r="L3141" t="s">
        <v>714</v>
      </c>
      <c r="M3141" t="s">
        <v>148</v>
      </c>
      <c r="N3141" s="1">
        <v>42072.654861111114</v>
      </c>
      <c r="O3141" s="1">
        <v>40521.822222222225</v>
      </c>
      <c r="P3141" s="2">
        <v>40525</v>
      </c>
      <c r="Q3141" s="1">
        <v>40555.173611111109</v>
      </c>
      <c r="R3141" t="s">
        <v>55</v>
      </c>
      <c r="S3141" t="s">
        <v>37</v>
      </c>
      <c r="T3141" t="s">
        <v>27</v>
      </c>
      <c r="U3141" t="b">
        <v>1</v>
      </c>
      <c r="V3141" t="s">
        <v>28</v>
      </c>
      <c r="W3141" t="s">
        <v>29</v>
      </c>
      <c r="X3141" t="s">
        <v>28</v>
      </c>
      <c r="Y3141" t="s">
        <v>30</v>
      </c>
    </row>
    <row r="3142" spans="1:25" x14ac:dyDescent="0.2">
      <c r="A3142">
        <v>3140</v>
      </c>
      <c r="B3142">
        <v>620391583</v>
      </c>
      <c r="C3142">
        <v>3500</v>
      </c>
      <c r="D3142">
        <v>65</v>
      </c>
      <c r="E3142">
        <v>2</v>
      </c>
      <c r="F3142">
        <v>0</v>
      </c>
      <c r="G3142">
        <v>3</v>
      </c>
      <c r="H3142">
        <v>1</v>
      </c>
      <c r="I3142">
        <v>3500</v>
      </c>
      <c r="J3142">
        <v>65</v>
      </c>
      <c r="K3142">
        <v>88.235173610000004</v>
      </c>
      <c r="L3142" t="s">
        <v>715</v>
      </c>
      <c r="M3142" t="s">
        <v>87</v>
      </c>
      <c r="N3142" s="1">
        <v>42072.654861111114</v>
      </c>
      <c r="O3142" s="1">
        <v>40281.945833333331</v>
      </c>
      <c r="P3142" s="2">
        <v>40282</v>
      </c>
      <c r="Q3142" s="1">
        <v>40318.945833333331</v>
      </c>
      <c r="R3142" t="s">
        <v>63</v>
      </c>
      <c r="S3142" t="s">
        <v>37</v>
      </c>
      <c r="T3142" t="s">
        <v>40</v>
      </c>
      <c r="U3142" t="b">
        <v>0</v>
      </c>
      <c r="V3142" t="s">
        <v>41</v>
      </c>
      <c r="W3142" t="s">
        <v>29</v>
      </c>
      <c r="X3142" t="s">
        <v>41</v>
      </c>
      <c r="Y3142" t="s">
        <v>42</v>
      </c>
    </row>
    <row r="3143" spans="1:25" x14ac:dyDescent="0.2">
      <c r="A3143">
        <v>3141</v>
      </c>
      <c r="B3143">
        <v>1475512232</v>
      </c>
      <c r="C3143">
        <v>3200</v>
      </c>
      <c r="D3143">
        <v>105</v>
      </c>
      <c r="E3143">
        <v>2</v>
      </c>
      <c r="F3143">
        <v>0</v>
      </c>
      <c r="G3143">
        <v>3</v>
      </c>
      <c r="H3143">
        <v>1</v>
      </c>
      <c r="I3143">
        <v>3200</v>
      </c>
      <c r="J3143">
        <v>105</v>
      </c>
      <c r="K3143">
        <v>88.729062499999998</v>
      </c>
      <c r="L3143" t="s">
        <v>715</v>
      </c>
      <c r="M3143" t="s">
        <v>87</v>
      </c>
      <c r="N3143" s="1">
        <v>42072.654861111114</v>
      </c>
      <c r="O3143" s="1">
        <v>40281.945833333331</v>
      </c>
      <c r="P3143" s="2">
        <v>40282</v>
      </c>
      <c r="Q3143" s="1">
        <v>40318.945833333331</v>
      </c>
      <c r="R3143" t="s">
        <v>55</v>
      </c>
      <c r="S3143" t="s">
        <v>37</v>
      </c>
      <c r="T3143" t="s">
        <v>31</v>
      </c>
      <c r="U3143" t="b">
        <v>0</v>
      </c>
      <c r="V3143" t="s">
        <v>41</v>
      </c>
      <c r="W3143" t="s">
        <v>29</v>
      </c>
      <c r="X3143" t="s">
        <v>41</v>
      </c>
      <c r="Y3143" t="s">
        <v>42</v>
      </c>
    </row>
    <row r="3144" spans="1:25" x14ac:dyDescent="0.2">
      <c r="A3144">
        <v>3142</v>
      </c>
      <c r="B3144">
        <v>581148634</v>
      </c>
      <c r="C3144">
        <v>2500</v>
      </c>
      <c r="D3144">
        <v>700</v>
      </c>
      <c r="E3144">
        <v>20</v>
      </c>
      <c r="F3144">
        <v>23</v>
      </c>
      <c r="G3144">
        <v>3</v>
      </c>
      <c r="H3144">
        <v>1</v>
      </c>
      <c r="I3144">
        <v>2500</v>
      </c>
      <c r="J3144">
        <v>700</v>
      </c>
      <c r="K3144">
        <v>89.147824069999999</v>
      </c>
      <c r="L3144" t="s">
        <v>716</v>
      </c>
      <c r="M3144" t="s">
        <v>50</v>
      </c>
      <c r="N3144" s="1">
        <v>42072.654861111114</v>
      </c>
      <c r="O3144" s="1">
        <v>40281.945833333331</v>
      </c>
      <c r="P3144" s="2">
        <v>40282</v>
      </c>
      <c r="Q3144" s="1">
        <v>40318.945833333331</v>
      </c>
      <c r="R3144" t="s">
        <v>65</v>
      </c>
      <c r="S3144" t="s">
        <v>37</v>
      </c>
      <c r="T3144" t="s">
        <v>40</v>
      </c>
      <c r="U3144" t="b">
        <v>0</v>
      </c>
      <c r="V3144" t="s">
        <v>41</v>
      </c>
      <c r="W3144" t="s">
        <v>29</v>
      </c>
      <c r="X3144" t="s">
        <v>41</v>
      </c>
      <c r="Y3144" t="s">
        <v>42</v>
      </c>
    </row>
    <row r="3145" spans="1:25" x14ac:dyDescent="0.2">
      <c r="A3145">
        <v>3143</v>
      </c>
      <c r="B3145">
        <v>1349122819</v>
      </c>
      <c r="C3145">
        <v>300</v>
      </c>
      <c r="D3145">
        <v>300</v>
      </c>
      <c r="E3145">
        <v>8</v>
      </c>
      <c r="F3145">
        <v>23</v>
      </c>
      <c r="G3145">
        <v>3</v>
      </c>
      <c r="H3145">
        <v>1</v>
      </c>
      <c r="I3145">
        <v>300</v>
      </c>
      <c r="J3145">
        <v>300</v>
      </c>
      <c r="K3145">
        <v>73.064178240000004</v>
      </c>
      <c r="L3145" t="s">
        <v>716</v>
      </c>
      <c r="M3145" t="s">
        <v>50</v>
      </c>
      <c r="N3145" s="1">
        <v>42072.654861111114</v>
      </c>
      <c r="O3145" s="1">
        <v>40281.945833333331</v>
      </c>
      <c r="P3145" s="2">
        <v>40282</v>
      </c>
      <c r="Q3145" s="1">
        <v>40318.945833333331</v>
      </c>
      <c r="R3145" t="s">
        <v>37</v>
      </c>
      <c r="S3145" t="s">
        <v>37</v>
      </c>
      <c r="T3145" t="s">
        <v>27</v>
      </c>
      <c r="U3145" t="b">
        <v>0</v>
      </c>
      <c r="V3145" t="s">
        <v>41</v>
      </c>
      <c r="W3145" t="s">
        <v>29</v>
      </c>
      <c r="X3145" t="s">
        <v>41</v>
      </c>
      <c r="Y3145" t="s">
        <v>42</v>
      </c>
    </row>
    <row r="3146" spans="1:25" x14ac:dyDescent="0.2">
      <c r="A3146">
        <v>3144</v>
      </c>
      <c r="B3146">
        <v>757271757</v>
      </c>
      <c r="C3146">
        <v>3600</v>
      </c>
      <c r="D3146">
        <v>3755</v>
      </c>
      <c r="E3146">
        <v>46</v>
      </c>
      <c r="F3146">
        <v>3</v>
      </c>
      <c r="G3146">
        <v>3</v>
      </c>
      <c r="H3146">
        <v>1</v>
      </c>
      <c r="I3146">
        <v>3600</v>
      </c>
      <c r="J3146">
        <v>3755</v>
      </c>
      <c r="K3146">
        <v>46.537777779999999</v>
      </c>
      <c r="L3146" t="s">
        <v>717</v>
      </c>
      <c r="M3146" t="s">
        <v>92</v>
      </c>
      <c r="N3146" s="1">
        <v>42072.654861111114</v>
      </c>
      <c r="O3146" s="1">
        <v>40281.945833333331</v>
      </c>
      <c r="P3146" s="2">
        <v>40282</v>
      </c>
      <c r="Q3146" s="1">
        <v>40318.945833333331</v>
      </c>
      <c r="R3146" t="s">
        <v>66</v>
      </c>
      <c r="S3146" t="s">
        <v>66</v>
      </c>
      <c r="T3146" t="s">
        <v>27</v>
      </c>
      <c r="U3146" t="b">
        <v>1</v>
      </c>
      <c r="V3146" t="s">
        <v>41</v>
      </c>
      <c r="W3146" t="s">
        <v>29</v>
      </c>
      <c r="X3146" t="s">
        <v>41</v>
      </c>
      <c r="Y3146" t="s">
        <v>42</v>
      </c>
    </row>
    <row r="3147" spans="1:25" x14ac:dyDescent="0.2">
      <c r="A3147">
        <v>3145</v>
      </c>
      <c r="B3147">
        <v>1667104454</v>
      </c>
      <c r="C3147">
        <v>10000</v>
      </c>
      <c r="D3147">
        <v>1845</v>
      </c>
      <c r="E3147">
        <v>16</v>
      </c>
      <c r="F3147">
        <v>7</v>
      </c>
      <c r="G3147">
        <v>1</v>
      </c>
      <c r="H3147">
        <v>1</v>
      </c>
      <c r="I3147">
        <v>10000</v>
      </c>
      <c r="J3147">
        <v>1845</v>
      </c>
      <c r="K3147">
        <v>90.041666669999998</v>
      </c>
      <c r="L3147" t="s">
        <v>717</v>
      </c>
      <c r="M3147" t="s">
        <v>92</v>
      </c>
      <c r="N3147" s="1">
        <v>42072.654861111114</v>
      </c>
      <c r="O3147" s="1">
        <v>40281.945833333331</v>
      </c>
      <c r="P3147" s="2">
        <v>40282</v>
      </c>
      <c r="Q3147" s="1">
        <v>40318.945833333331</v>
      </c>
      <c r="R3147" t="s">
        <v>59</v>
      </c>
      <c r="S3147" t="s">
        <v>26</v>
      </c>
      <c r="T3147" t="s">
        <v>31</v>
      </c>
      <c r="U3147" t="b">
        <v>1</v>
      </c>
      <c r="V3147" t="s">
        <v>41</v>
      </c>
      <c r="W3147" t="s">
        <v>29</v>
      </c>
      <c r="X3147" t="s">
        <v>41</v>
      </c>
      <c r="Y3147" t="s">
        <v>42</v>
      </c>
    </row>
    <row r="3148" spans="1:25" x14ac:dyDescent="0.2">
      <c r="A3148">
        <v>3146</v>
      </c>
      <c r="B3148">
        <v>660025051</v>
      </c>
      <c r="C3148">
        <v>200000</v>
      </c>
      <c r="D3148">
        <v>160</v>
      </c>
      <c r="E3148">
        <v>4</v>
      </c>
      <c r="F3148">
        <v>3</v>
      </c>
      <c r="G3148">
        <v>1</v>
      </c>
      <c r="H3148">
        <v>1</v>
      </c>
      <c r="I3148">
        <v>200000</v>
      </c>
      <c r="J3148">
        <v>160</v>
      </c>
      <c r="K3148">
        <v>89.301967590000004</v>
      </c>
      <c r="L3148" t="s">
        <v>718</v>
      </c>
      <c r="M3148" t="s">
        <v>94</v>
      </c>
      <c r="N3148" s="1">
        <v>42072.654861111114</v>
      </c>
      <c r="O3148" s="1">
        <v>40281.945833333331</v>
      </c>
      <c r="P3148" s="2">
        <v>40282</v>
      </c>
      <c r="Q3148" s="1">
        <v>40318.945833333331</v>
      </c>
      <c r="R3148" t="s">
        <v>26</v>
      </c>
      <c r="S3148" t="s">
        <v>26</v>
      </c>
      <c r="T3148" t="s">
        <v>31</v>
      </c>
      <c r="U3148" t="b">
        <v>1</v>
      </c>
      <c r="V3148" t="s">
        <v>41</v>
      </c>
      <c r="W3148" t="s">
        <v>29</v>
      </c>
      <c r="X3148" t="s">
        <v>41</v>
      </c>
      <c r="Y3148" t="s">
        <v>42</v>
      </c>
    </row>
    <row r="3149" spans="1:25" x14ac:dyDescent="0.2">
      <c r="A3149">
        <v>3147</v>
      </c>
      <c r="B3149">
        <v>208322015</v>
      </c>
      <c r="C3149">
        <v>25000</v>
      </c>
      <c r="D3149">
        <v>0</v>
      </c>
      <c r="E3149">
        <v>0</v>
      </c>
      <c r="F3149">
        <v>0</v>
      </c>
      <c r="G3149">
        <v>3</v>
      </c>
      <c r="H3149">
        <v>1</v>
      </c>
      <c r="I3149">
        <v>25000</v>
      </c>
      <c r="J3149">
        <v>0</v>
      </c>
      <c r="K3149">
        <v>89.927291670000002</v>
      </c>
      <c r="L3149" t="s">
        <v>719</v>
      </c>
      <c r="M3149" t="s">
        <v>223</v>
      </c>
      <c r="N3149" s="1">
        <v>42072.654861111114</v>
      </c>
      <c r="O3149" s="1">
        <v>40281.945833333331</v>
      </c>
      <c r="P3149" s="2">
        <v>40282</v>
      </c>
      <c r="Q3149" s="1">
        <v>40318.945833333331</v>
      </c>
      <c r="R3149" t="s">
        <v>68</v>
      </c>
      <c r="S3149" t="s">
        <v>68</v>
      </c>
      <c r="T3149" t="s">
        <v>40</v>
      </c>
      <c r="U3149" t="b">
        <v>0</v>
      </c>
      <c r="V3149" t="s">
        <v>41</v>
      </c>
      <c r="W3149" t="s">
        <v>29</v>
      </c>
      <c r="X3149" t="s">
        <v>41</v>
      </c>
      <c r="Y3149" t="s">
        <v>42</v>
      </c>
    </row>
    <row r="3150" spans="1:25" x14ac:dyDescent="0.2">
      <c r="A3150">
        <v>3148</v>
      </c>
      <c r="B3150">
        <v>323853175</v>
      </c>
      <c r="C3150">
        <v>15000</v>
      </c>
      <c r="D3150">
        <v>0</v>
      </c>
      <c r="E3150">
        <v>0</v>
      </c>
      <c r="F3150">
        <v>0</v>
      </c>
      <c r="G3150">
        <v>1</v>
      </c>
      <c r="H3150">
        <v>1</v>
      </c>
      <c r="I3150">
        <v>15000</v>
      </c>
      <c r="J3150">
        <v>0</v>
      </c>
      <c r="K3150">
        <v>30</v>
      </c>
      <c r="L3150" t="s">
        <v>720</v>
      </c>
      <c r="M3150" t="s">
        <v>100</v>
      </c>
      <c r="N3150" s="1">
        <v>42072.654861111114</v>
      </c>
      <c r="O3150" s="1">
        <v>40521.822222222225</v>
      </c>
      <c r="P3150" s="2">
        <v>40525</v>
      </c>
      <c r="Q3150" s="1">
        <v>40555.173611111109</v>
      </c>
      <c r="R3150" t="s">
        <v>55</v>
      </c>
      <c r="S3150" t="s">
        <v>37</v>
      </c>
      <c r="T3150" t="s">
        <v>31</v>
      </c>
      <c r="U3150" t="b">
        <v>0</v>
      </c>
      <c r="V3150" t="s">
        <v>28</v>
      </c>
      <c r="W3150" t="s">
        <v>29</v>
      </c>
      <c r="X3150" t="s">
        <v>28</v>
      </c>
      <c r="Y3150" t="s">
        <v>30</v>
      </c>
    </row>
    <row r="3151" spans="1:25" x14ac:dyDescent="0.2">
      <c r="A3151">
        <v>3149</v>
      </c>
      <c r="B3151">
        <v>1050533077</v>
      </c>
      <c r="C3151">
        <v>4500</v>
      </c>
      <c r="D3151">
        <v>7385</v>
      </c>
      <c r="E3151">
        <v>125</v>
      </c>
      <c r="F3151">
        <v>21</v>
      </c>
      <c r="G3151">
        <v>6</v>
      </c>
      <c r="H3151">
        <v>1</v>
      </c>
      <c r="I3151">
        <v>4500</v>
      </c>
      <c r="J3151">
        <v>7385</v>
      </c>
      <c r="K3151">
        <v>30</v>
      </c>
      <c r="L3151" t="s">
        <v>721</v>
      </c>
      <c r="M3151" t="s">
        <v>218</v>
      </c>
      <c r="N3151" s="1">
        <v>42072.654861111114</v>
      </c>
      <c r="O3151" s="1">
        <v>40521.822222222225</v>
      </c>
      <c r="P3151" s="2">
        <v>40525</v>
      </c>
      <c r="Q3151" s="1">
        <v>40555.173611111109</v>
      </c>
      <c r="R3151" t="s">
        <v>59</v>
      </c>
      <c r="S3151" t="s">
        <v>26</v>
      </c>
      <c r="T3151" t="s">
        <v>27</v>
      </c>
      <c r="U3151" t="b">
        <v>1</v>
      </c>
      <c r="V3151" t="s">
        <v>28</v>
      </c>
      <c r="W3151" t="s">
        <v>29</v>
      </c>
      <c r="X3151" t="s">
        <v>28</v>
      </c>
      <c r="Y3151" t="s">
        <v>30</v>
      </c>
    </row>
    <row r="3152" spans="1:25" x14ac:dyDescent="0.2">
      <c r="A3152">
        <v>3150</v>
      </c>
      <c r="B3152">
        <v>1243762105</v>
      </c>
      <c r="C3152">
        <v>2500</v>
      </c>
      <c r="D3152">
        <v>2828</v>
      </c>
      <c r="E3152">
        <v>34</v>
      </c>
      <c r="F3152">
        <v>0</v>
      </c>
      <c r="G3152">
        <v>1</v>
      </c>
      <c r="H3152">
        <v>1</v>
      </c>
      <c r="I3152">
        <v>2500</v>
      </c>
      <c r="J3152">
        <v>2828</v>
      </c>
      <c r="K3152">
        <v>46.223530089999997</v>
      </c>
      <c r="L3152" t="s">
        <v>722</v>
      </c>
      <c r="M3152" t="s">
        <v>94</v>
      </c>
      <c r="N3152" s="1">
        <v>42072.654861111114</v>
      </c>
      <c r="O3152" s="1">
        <v>40521.822222222225</v>
      </c>
      <c r="P3152" s="2">
        <v>40525</v>
      </c>
      <c r="Q3152" s="1">
        <v>40555.173611111109</v>
      </c>
      <c r="R3152" t="s">
        <v>37</v>
      </c>
      <c r="S3152" t="s">
        <v>37</v>
      </c>
      <c r="T3152" t="s">
        <v>27</v>
      </c>
      <c r="U3152" t="b">
        <v>1</v>
      </c>
      <c r="V3152" t="s">
        <v>28</v>
      </c>
      <c r="W3152" t="s">
        <v>29</v>
      </c>
      <c r="X3152" t="s">
        <v>28</v>
      </c>
      <c r="Y3152" t="s">
        <v>30</v>
      </c>
    </row>
    <row r="3153" spans="1:25" x14ac:dyDescent="0.2">
      <c r="A3153">
        <v>3151</v>
      </c>
      <c r="B3153">
        <v>244017798</v>
      </c>
      <c r="C3153">
        <v>3700</v>
      </c>
      <c r="D3153">
        <v>3700</v>
      </c>
      <c r="E3153">
        <v>32</v>
      </c>
      <c r="F3153">
        <v>1</v>
      </c>
      <c r="G3153">
        <v>1</v>
      </c>
      <c r="H3153">
        <v>1</v>
      </c>
      <c r="I3153">
        <v>3700</v>
      </c>
      <c r="J3153">
        <v>3700</v>
      </c>
      <c r="K3153">
        <v>50</v>
      </c>
      <c r="L3153" t="s">
        <v>722</v>
      </c>
      <c r="M3153" t="s">
        <v>94</v>
      </c>
      <c r="N3153" s="1">
        <v>42072.654861111114</v>
      </c>
      <c r="O3153" s="1">
        <v>40521.822222222225</v>
      </c>
      <c r="P3153" s="2">
        <v>40525</v>
      </c>
      <c r="Q3153" s="1">
        <v>40555.173611111109</v>
      </c>
      <c r="R3153" t="s">
        <v>55</v>
      </c>
      <c r="S3153" t="s">
        <v>37</v>
      </c>
      <c r="T3153" t="s">
        <v>27</v>
      </c>
      <c r="U3153" t="b">
        <v>1</v>
      </c>
      <c r="V3153" t="s">
        <v>28</v>
      </c>
      <c r="W3153" t="s">
        <v>29</v>
      </c>
      <c r="X3153" t="s">
        <v>28</v>
      </c>
      <c r="Y3153" t="s">
        <v>30</v>
      </c>
    </row>
    <row r="3154" spans="1:25" x14ac:dyDescent="0.2">
      <c r="A3154">
        <v>3152</v>
      </c>
      <c r="B3154">
        <v>805303868</v>
      </c>
      <c r="C3154">
        <v>2500</v>
      </c>
      <c r="D3154">
        <v>2525</v>
      </c>
      <c r="E3154">
        <v>18</v>
      </c>
      <c r="F3154">
        <v>2</v>
      </c>
      <c r="G3154">
        <v>1</v>
      </c>
      <c r="H3154">
        <v>1</v>
      </c>
      <c r="I3154">
        <v>2500</v>
      </c>
      <c r="J3154">
        <v>2525</v>
      </c>
      <c r="K3154">
        <v>36.740601849999997</v>
      </c>
      <c r="L3154" t="s">
        <v>722</v>
      </c>
      <c r="M3154" t="s">
        <v>94</v>
      </c>
      <c r="N3154" s="1">
        <v>42072.654861111114</v>
      </c>
      <c r="O3154" s="1">
        <v>40521.822222222225</v>
      </c>
      <c r="P3154" s="2">
        <v>40525</v>
      </c>
      <c r="Q3154" s="1">
        <v>40555.173611111109</v>
      </c>
      <c r="R3154" t="s">
        <v>118</v>
      </c>
      <c r="S3154" t="s">
        <v>62</v>
      </c>
      <c r="T3154" t="s">
        <v>27</v>
      </c>
      <c r="U3154" t="b">
        <v>1</v>
      </c>
      <c r="V3154" t="s">
        <v>28</v>
      </c>
      <c r="W3154" t="s">
        <v>29</v>
      </c>
      <c r="X3154" t="s">
        <v>28</v>
      </c>
      <c r="Y3154" t="s">
        <v>30</v>
      </c>
    </row>
    <row r="3155" spans="1:25" x14ac:dyDescent="0.2">
      <c r="A3155">
        <v>3153</v>
      </c>
      <c r="B3155">
        <v>111763444</v>
      </c>
      <c r="C3155">
        <v>2000</v>
      </c>
      <c r="D3155">
        <v>0</v>
      </c>
      <c r="E3155">
        <v>0</v>
      </c>
      <c r="F3155">
        <v>0</v>
      </c>
      <c r="G3155">
        <v>1</v>
      </c>
      <c r="H3155">
        <v>1</v>
      </c>
      <c r="I3155">
        <v>2000</v>
      </c>
      <c r="J3155">
        <v>0</v>
      </c>
      <c r="K3155">
        <v>30</v>
      </c>
      <c r="L3155" t="s">
        <v>722</v>
      </c>
      <c r="M3155" t="s">
        <v>94</v>
      </c>
      <c r="N3155" s="1">
        <v>42072.654861111114</v>
      </c>
      <c r="O3155" s="1">
        <v>40521.822222222225</v>
      </c>
      <c r="P3155" s="2">
        <v>40525</v>
      </c>
      <c r="Q3155" s="1">
        <v>40555.173611111109</v>
      </c>
      <c r="R3155" t="s">
        <v>34</v>
      </c>
      <c r="S3155" t="s">
        <v>34</v>
      </c>
      <c r="T3155" t="s">
        <v>31</v>
      </c>
      <c r="U3155" t="b">
        <v>1</v>
      </c>
      <c r="V3155" t="s">
        <v>28</v>
      </c>
      <c r="W3155" t="s">
        <v>29</v>
      </c>
      <c r="X3155" t="s">
        <v>28</v>
      </c>
      <c r="Y3155" t="s">
        <v>30</v>
      </c>
    </row>
    <row r="3156" spans="1:25" x14ac:dyDescent="0.2">
      <c r="A3156">
        <v>3154</v>
      </c>
      <c r="B3156">
        <v>607390301</v>
      </c>
      <c r="C3156">
        <v>700</v>
      </c>
      <c r="D3156">
        <v>5</v>
      </c>
      <c r="E3156">
        <v>1</v>
      </c>
      <c r="F3156">
        <v>0</v>
      </c>
      <c r="G3156">
        <v>4</v>
      </c>
      <c r="H3156">
        <v>1</v>
      </c>
      <c r="I3156">
        <v>700</v>
      </c>
      <c r="J3156">
        <v>5</v>
      </c>
      <c r="K3156">
        <v>30</v>
      </c>
      <c r="L3156" t="s">
        <v>723</v>
      </c>
      <c r="M3156" t="s">
        <v>50</v>
      </c>
      <c r="N3156" s="1">
        <v>42072.654861111114</v>
      </c>
      <c r="O3156" s="1">
        <v>40521.822222222225</v>
      </c>
      <c r="P3156" s="2">
        <v>40525</v>
      </c>
      <c r="Q3156" s="1">
        <v>40555.173611111109</v>
      </c>
      <c r="R3156" t="s">
        <v>26</v>
      </c>
      <c r="S3156" t="s">
        <v>26</v>
      </c>
      <c r="T3156" t="s">
        <v>31</v>
      </c>
      <c r="U3156" t="b">
        <v>1</v>
      </c>
      <c r="V3156" t="s">
        <v>28</v>
      </c>
      <c r="W3156" t="s">
        <v>29</v>
      </c>
      <c r="X3156" t="s">
        <v>28</v>
      </c>
      <c r="Y3156" t="s">
        <v>30</v>
      </c>
    </row>
    <row r="3157" spans="1:25" x14ac:dyDescent="0.2">
      <c r="A3157">
        <v>3155</v>
      </c>
      <c r="B3157">
        <v>217451703</v>
      </c>
      <c r="C3157">
        <v>20000</v>
      </c>
      <c r="D3157">
        <v>245</v>
      </c>
      <c r="E3157">
        <v>6</v>
      </c>
      <c r="F3157">
        <v>0</v>
      </c>
      <c r="G3157">
        <v>1</v>
      </c>
      <c r="H3157">
        <v>1</v>
      </c>
      <c r="I3157">
        <v>20000</v>
      </c>
      <c r="J3157">
        <v>245</v>
      </c>
      <c r="K3157">
        <v>90.041666669999998</v>
      </c>
      <c r="L3157" t="s">
        <v>724</v>
      </c>
      <c r="M3157" t="s">
        <v>50</v>
      </c>
      <c r="N3157" s="1">
        <v>42072.654861111114</v>
      </c>
      <c r="O3157" s="1">
        <v>40521.822222222225</v>
      </c>
      <c r="P3157" s="2">
        <v>40525</v>
      </c>
      <c r="Q3157" s="1">
        <v>40555.173611111109</v>
      </c>
      <c r="R3157" t="s">
        <v>127</v>
      </c>
      <c r="S3157" t="s">
        <v>127</v>
      </c>
      <c r="T3157" t="s">
        <v>31</v>
      </c>
      <c r="U3157" t="b">
        <v>1</v>
      </c>
      <c r="V3157" t="s">
        <v>28</v>
      </c>
      <c r="W3157" t="s">
        <v>29</v>
      </c>
      <c r="X3157" t="s">
        <v>28</v>
      </c>
      <c r="Y3157" t="s">
        <v>30</v>
      </c>
    </row>
    <row r="3158" spans="1:25" x14ac:dyDescent="0.2">
      <c r="A3158">
        <v>3156</v>
      </c>
      <c r="B3158">
        <v>488433765</v>
      </c>
      <c r="C3158">
        <v>18000</v>
      </c>
      <c r="D3158">
        <v>19325</v>
      </c>
      <c r="E3158">
        <v>181</v>
      </c>
      <c r="F3158">
        <v>1</v>
      </c>
      <c r="G3158">
        <v>1</v>
      </c>
      <c r="H3158">
        <v>1</v>
      </c>
      <c r="I3158">
        <v>18000</v>
      </c>
      <c r="J3158">
        <v>19325</v>
      </c>
      <c r="K3158">
        <v>62.429398149999997</v>
      </c>
      <c r="L3158" t="s">
        <v>725</v>
      </c>
      <c r="M3158" t="s">
        <v>237</v>
      </c>
      <c r="N3158" s="1">
        <v>42072.654861111114</v>
      </c>
      <c r="O3158" s="1">
        <v>40281.945833333331</v>
      </c>
      <c r="P3158" s="2">
        <v>40282</v>
      </c>
      <c r="Q3158" s="1">
        <v>40318.945833333331</v>
      </c>
      <c r="R3158" t="s">
        <v>60</v>
      </c>
      <c r="S3158" t="s">
        <v>26</v>
      </c>
      <c r="T3158" t="s">
        <v>27</v>
      </c>
      <c r="U3158" t="b">
        <v>1</v>
      </c>
      <c r="V3158" t="s">
        <v>41</v>
      </c>
      <c r="W3158" t="s">
        <v>29</v>
      </c>
      <c r="X3158" t="s">
        <v>41</v>
      </c>
      <c r="Y3158" t="s">
        <v>42</v>
      </c>
    </row>
    <row r="3159" spans="1:25" x14ac:dyDescent="0.2">
      <c r="A3159">
        <v>3157</v>
      </c>
      <c r="B3159">
        <v>2005118185</v>
      </c>
      <c r="C3159">
        <v>15000</v>
      </c>
      <c r="D3159">
        <v>15211</v>
      </c>
      <c r="E3159">
        <v>176</v>
      </c>
      <c r="F3159">
        <v>1</v>
      </c>
      <c r="G3159">
        <v>1</v>
      </c>
      <c r="H3159">
        <v>1</v>
      </c>
      <c r="I3159">
        <v>15000</v>
      </c>
      <c r="J3159">
        <v>15211</v>
      </c>
      <c r="K3159">
        <v>47.171967590000001</v>
      </c>
      <c r="L3159" t="s">
        <v>725</v>
      </c>
      <c r="M3159" t="s">
        <v>237</v>
      </c>
      <c r="N3159" s="1">
        <v>42072.654861111114</v>
      </c>
      <c r="O3159" s="1">
        <v>40521.822222222225</v>
      </c>
      <c r="P3159" s="2">
        <v>40525</v>
      </c>
      <c r="Q3159" s="1">
        <v>40555.173611111109</v>
      </c>
      <c r="R3159" t="s">
        <v>60</v>
      </c>
      <c r="S3159" t="s">
        <v>26</v>
      </c>
      <c r="T3159" t="s">
        <v>27</v>
      </c>
      <c r="U3159" t="b">
        <v>1</v>
      </c>
      <c r="V3159" t="s">
        <v>28</v>
      </c>
      <c r="W3159" t="s">
        <v>29</v>
      </c>
      <c r="X3159" t="s">
        <v>28</v>
      </c>
      <c r="Y3159" t="s">
        <v>30</v>
      </c>
    </row>
    <row r="3160" spans="1:25" x14ac:dyDescent="0.2">
      <c r="A3160">
        <v>3158</v>
      </c>
      <c r="B3160">
        <v>1958299601</v>
      </c>
      <c r="C3160">
        <v>12000</v>
      </c>
      <c r="D3160">
        <v>12970</v>
      </c>
      <c r="E3160">
        <v>114</v>
      </c>
      <c r="F3160">
        <v>1</v>
      </c>
      <c r="G3160">
        <v>1</v>
      </c>
      <c r="H3160">
        <v>1</v>
      </c>
      <c r="I3160">
        <v>12000</v>
      </c>
      <c r="J3160">
        <v>12970</v>
      </c>
      <c r="K3160">
        <v>47.22469907</v>
      </c>
      <c r="L3160" t="s">
        <v>725</v>
      </c>
      <c r="M3160" t="s">
        <v>237</v>
      </c>
      <c r="N3160" s="1">
        <v>42072.654861111114</v>
      </c>
      <c r="O3160" s="1">
        <v>40281.945833333331</v>
      </c>
      <c r="P3160" s="2">
        <v>40282</v>
      </c>
      <c r="Q3160" s="1">
        <v>40318.945833333331</v>
      </c>
      <c r="R3160" t="s">
        <v>47</v>
      </c>
      <c r="S3160" t="s">
        <v>47</v>
      </c>
      <c r="T3160" t="s">
        <v>27</v>
      </c>
      <c r="U3160" t="b">
        <v>1</v>
      </c>
      <c r="V3160" t="s">
        <v>41</v>
      </c>
      <c r="W3160" t="s">
        <v>29</v>
      </c>
      <c r="X3160" t="s">
        <v>41</v>
      </c>
      <c r="Y3160" t="s">
        <v>42</v>
      </c>
    </row>
    <row r="3161" spans="1:25" x14ac:dyDescent="0.2">
      <c r="A3161">
        <v>3159</v>
      </c>
      <c r="B3161">
        <v>1996837388</v>
      </c>
      <c r="C3161">
        <v>2500</v>
      </c>
      <c r="D3161">
        <v>3001</v>
      </c>
      <c r="E3161">
        <v>84</v>
      </c>
      <c r="F3161">
        <v>10</v>
      </c>
      <c r="G3161">
        <v>3</v>
      </c>
      <c r="H3161">
        <v>1</v>
      </c>
      <c r="I3161">
        <v>2500</v>
      </c>
      <c r="J3161">
        <v>3001</v>
      </c>
      <c r="K3161">
        <v>58.661805559999998</v>
      </c>
      <c r="L3161" t="s">
        <v>725</v>
      </c>
      <c r="M3161" t="s">
        <v>237</v>
      </c>
      <c r="N3161" s="1">
        <v>42072.654861111114</v>
      </c>
      <c r="O3161" s="1">
        <v>40521.822222222225</v>
      </c>
      <c r="P3161" s="2">
        <v>40525</v>
      </c>
      <c r="Q3161" s="1">
        <v>40555.173611111109</v>
      </c>
      <c r="R3161" t="s">
        <v>269</v>
      </c>
      <c r="S3161" t="s">
        <v>74</v>
      </c>
      <c r="T3161" t="s">
        <v>27</v>
      </c>
      <c r="U3161" t="b">
        <v>0</v>
      </c>
      <c r="V3161" t="s">
        <v>28</v>
      </c>
      <c r="W3161" t="s">
        <v>29</v>
      </c>
      <c r="X3161" t="s">
        <v>28</v>
      </c>
      <c r="Y3161" t="s">
        <v>30</v>
      </c>
    </row>
    <row r="3162" spans="1:25" x14ac:dyDescent="0.2">
      <c r="A3162">
        <v>3160</v>
      </c>
      <c r="B3162">
        <v>1111437375</v>
      </c>
      <c r="C3162">
        <v>3000</v>
      </c>
      <c r="D3162">
        <v>3180</v>
      </c>
      <c r="E3162">
        <v>71</v>
      </c>
      <c r="F3162">
        <v>7</v>
      </c>
      <c r="G3162">
        <v>2</v>
      </c>
      <c r="H3162">
        <v>1</v>
      </c>
      <c r="I3162">
        <v>3000</v>
      </c>
      <c r="J3162">
        <v>3180</v>
      </c>
      <c r="K3162">
        <v>30</v>
      </c>
      <c r="L3162" t="s">
        <v>725</v>
      </c>
      <c r="M3162" t="s">
        <v>237</v>
      </c>
      <c r="N3162" s="1">
        <v>42072.654861111114</v>
      </c>
      <c r="O3162" s="1">
        <v>40521.822222222225</v>
      </c>
      <c r="P3162" s="2">
        <v>40525</v>
      </c>
      <c r="Q3162" s="1">
        <v>40555.173611111109</v>
      </c>
      <c r="R3162" t="s">
        <v>62</v>
      </c>
      <c r="S3162" t="s">
        <v>62</v>
      </c>
      <c r="T3162" t="s">
        <v>27</v>
      </c>
      <c r="U3162" t="b">
        <v>0</v>
      </c>
      <c r="V3162" t="s">
        <v>28</v>
      </c>
      <c r="W3162" t="s">
        <v>29</v>
      </c>
      <c r="X3162" t="s">
        <v>28</v>
      </c>
      <c r="Y3162" t="s">
        <v>30</v>
      </c>
    </row>
    <row r="3163" spans="1:25" x14ac:dyDescent="0.2">
      <c r="A3163">
        <v>3161</v>
      </c>
      <c r="B3163">
        <v>722105796</v>
      </c>
      <c r="C3163">
        <v>10000</v>
      </c>
      <c r="D3163">
        <v>10067</v>
      </c>
      <c r="E3163">
        <v>63</v>
      </c>
      <c r="F3163">
        <v>1</v>
      </c>
      <c r="G3163">
        <v>1</v>
      </c>
      <c r="H3163">
        <v>1</v>
      </c>
      <c r="I3163">
        <v>10000</v>
      </c>
      <c r="J3163">
        <v>10067</v>
      </c>
      <c r="K3163">
        <v>89.923321759999993</v>
      </c>
      <c r="L3163" t="s">
        <v>725</v>
      </c>
      <c r="M3163" t="s">
        <v>237</v>
      </c>
      <c r="N3163" s="1">
        <v>42072.654861111114</v>
      </c>
      <c r="O3163" s="1">
        <v>40281.945833333331</v>
      </c>
      <c r="P3163" s="2">
        <v>40282</v>
      </c>
      <c r="Q3163" s="1">
        <v>40318.945833333331</v>
      </c>
      <c r="R3163" t="s">
        <v>63</v>
      </c>
      <c r="S3163" t="s">
        <v>37</v>
      </c>
      <c r="T3163" t="s">
        <v>27</v>
      </c>
      <c r="U3163" t="b">
        <v>1</v>
      </c>
      <c r="V3163" t="s">
        <v>41</v>
      </c>
      <c r="W3163" t="s">
        <v>29</v>
      </c>
      <c r="X3163" t="s">
        <v>41</v>
      </c>
      <c r="Y3163" t="s">
        <v>42</v>
      </c>
    </row>
    <row r="3164" spans="1:25" x14ac:dyDescent="0.2">
      <c r="A3164">
        <v>3162</v>
      </c>
      <c r="B3164">
        <v>1008169564</v>
      </c>
      <c r="C3164">
        <v>7500</v>
      </c>
      <c r="D3164">
        <v>2875</v>
      </c>
      <c r="E3164">
        <v>54</v>
      </c>
      <c r="F3164">
        <v>7</v>
      </c>
      <c r="G3164">
        <v>2</v>
      </c>
      <c r="H3164">
        <v>1</v>
      </c>
      <c r="I3164">
        <v>7500</v>
      </c>
      <c r="J3164">
        <v>2875</v>
      </c>
      <c r="K3164">
        <v>51.747905090000003</v>
      </c>
      <c r="L3164" t="s">
        <v>725</v>
      </c>
      <c r="M3164" t="s">
        <v>237</v>
      </c>
      <c r="N3164" s="1">
        <v>42072.654861111114</v>
      </c>
      <c r="O3164" s="1">
        <v>40281.945833333331</v>
      </c>
      <c r="P3164" s="2">
        <v>40282</v>
      </c>
      <c r="Q3164" s="1">
        <v>40318.945833333331</v>
      </c>
      <c r="R3164" t="s">
        <v>153</v>
      </c>
      <c r="S3164" t="s">
        <v>62</v>
      </c>
      <c r="T3164" t="s">
        <v>31</v>
      </c>
      <c r="U3164" t="b">
        <v>0</v>
      </c>
      <c r="V3164" t="s">
        <v>41</v>
      </c>
      <c r="W3164" t="s">
        <v>29</v>
      </c>
      <c r="X3164" t="s">
        <v>41</v>
      </c>
      <c r="Y3164" t="s">
        <v>42</v>
      </c>
    </row>
    <row r="3165" spans="1:25" x14ac:dyDescent="0.2">
      <c r="A3165">
        <v>3163</v>
      </c>
      <c r="B3165">
        <v>499869353</v>
      </c>
      <c r="C3165">
        <v>5000</v>
      </c>
      <c r="D3165">
        <v>5149</v>
      </c>
      <c r="E3165">
        <v>34</v>
      </c>
      <c r="F3165">
        <v>1</v>
      </c>
      <c r="G3165">
        <v>1</v>
      </c>
      <c r="H3165">
        <v>1</v>
      </c>
      <c r="I3165">
        <v>5000</v>
      </c>
      <c r="J3165">
        <v>5149</v>
      </c>
      <c r="K3165">
        <v>31.029652779999999</v>
      </c>
      <c r="L3165" t="s">
        <v>725</v>
      </c>
      <c r="M3165" t="s">
        <v>237</v>
      </c>
      <c r="N3165" s="1">
        <v>42072.654861111114</v>
      </c>
      <c r="O3165" s="1">
        <v>40521.822222222225</v>
      </c>
      <c r="P3165" s="2">
        <v>40525</v>
      </c>
      <c r="Q3165" s="1">
        <v>40555.173611111109</v>
      </c>
      <c r="R3165" t="s">
        <v>25</v>
      </c>
      <c r="S3165" t="s">
        <v>26</v>
      </c>
      <c r="T3165" t="s">
        <v>27</v>
      </c>
      <c r="U3165" t="b">
        <v>1</v>
      </c>
      <c r="V3165" t="s">
        <v>28</v>
      </c>
      <c r="W3165" t="s">
        <v>29</v>
      </c>
      <c r="X3165" t="s">
        <v>28</v>
      </c>
      <c r="Y3165" t="s">
        <v>30</v>
      </c>
    </row>
    <row r="3166" spans="1:25" x14ac:dyDescent="0.2">
      <c r="A3166">
        <v>3164</v>
      </c>
      <c r="B3166">
        <v>1028238244</v>
      </c>
      <c r="C3166">
        <v>1000</v>
      </c>
      <c r="D3166">
        <v>1482</v>
      </c>
      <c r="E3166">
        <v>32</v>
      </c>
      <c r="F3166">
        <v>1</v>
      </c>
      <c r="G3166">
        <v>1</v>
      </c>
      <c r="H3166">
        <v>1</v>
      </c>
      <c r="I3166">
        <v>1000</v>
      </c>
      <c r="J3166">
        <v>1482</v>
      </c>
      <c r="K3166">
        <v>33.954016199999998</v>
      </c>
      <c r="L3166" t="s">
        <v>725</v>
      </c>
      <c r="M3166" t="s">
        <v>237</v>
      </c>
      <c r="N3166" s="1">
        <v>42072.654861111114</v>
      </c>
      <c r="O3166" s="1">
        <v>40281.945833333331</v>
      </c>
      <c r="P3166" s="2">
        <v>40282</v>
      </c>
      <c r="Q3166" s="1">
        <v>40318.945833333331</v>
      </c>
      <c r="R3166" t="s">
        <v>126</v>
      </c>
      <c r="S3166" t="s">
        <v>37</v>
      </c>
      <c r="T3166" t="s">
        <v>27</v>
      </c>
      <c r="U3166" t="b">
        <v>1</v>
      </c>
      <c r="V3166" t="s">
        <v>41</v>
      </c>
      <c r="W3166" t="s">
        <v>29</v>
      </c>
      <c r="X3166" t="s">
        <v>41</v>
      </c>
      <c r="Y3166" t="s">
        <v>42</v>
      </c>
    </row>
    <row r="3167" spans="1:25" x14ac:dyDescent="0.2">
      <c r="A3167">
        <v>3165</v>
      </c>
      <c r="B3167">
        <v>1688642269</v>
      </c>
      <c r="C3167">
        <v>5000</v>
      </c>
      <c r="D3167">
        <v>986</v>
      </c>
      <c r="E3167">
        <v>31</v>
      </c>
      <c r="F3167">
        <v>0</v>
      </c>
      <c r="G3167">
        <v>1</v>
      </c>
      <c r="H3167">
        <v>1</v>
      </c>
      <c r="I3167">
        <v>5000</v>
      </c>
      <c r="J3167">
        <v>986</v>
      </c>
      <c r="K3167">
        <v>30</v>
      </c>
      <c r="L3167" t="s">
        <v>725</v>
      </c>
      <c r="M3167" t="s">
        <v>237</v>
      </c>
      <c r="N3167" s="1">
        <v>42072.654861111114</v>
      </c>
      <c r="O3167" s="1">
        <v>40521.822222222225</v>
      </c>
      <c r="P3167" s="2">
        <v>40525</v>
      </c>
      <c r="Q3167" s="1">
        <v>40555.173611111109</v>
      </c>
      <c r="R3167" t="s">
        <v>127</v>
      </c>
      <c r="S3167" t="s">
        <v>127</v>
      </c>
      <c r="T3167" t="s">
        <v>31</v>
      </c>
      <c r="U3167" t="b">
        <v>1</v>
      </c>
      <c r="V3167" t="s">
        <v>28</v>
      </c>
      <c r="W3167" t="s">
        <v>29</v>
      </c>
      <c r="X3167" t="s">
        <v>28</v>
      </c>
      <c r="Y3167" t="s">
        <v>30</v>
      </c>
    </row>
    <row r="3168" spans="1:25" x14ac:dyDescent="0.2">
      <c r="A3168">
        <v>3166</v>
      </c>
      <c r="B3168">
        <v>1587704728</v>
      </c>
      <c r="C3168">
        <v>2500</v>
      </c>
      <c r="D3168">
        <v>705</v>
      </c>
      <c r="E3168">
        <v>24</v>
      </c>
      <c r="F3168">
        <v>5</v>
      </c>
      <c r="G3168">
        <v>1</v>
      </c>
      <c r="H3168">
        <v>1</v>
      </c>
      <c r="I3168">
        <v>2500</v>
      </c>
      <c r="J3168">
        <v>705</v>
      </c>
      <c r="K3168">
        <v>90.041666669999998</v>
      </c>
      <c r="L3168" t="s">
        <v>725</v>
      </c>
      <c r="M3168" t="s">
        <v>237</v>
      </c>
      <c r="N3168" s="1">
        <v>42072.654861111114</v>
      </c>
      <c r="O3168" s="1">
        <v>40521.822222222225</v>
      </c>
      <c r="P3168" s="2">
        <v>40525</v>
      </c>
      <c r="Q3168" s="1">
        <v>40555.173611111109</v>
      </c>
      <c r="R3168" t="s">
        <v>73</v>
      </c>
      <c r="S3168" t="s">
        <v>74</v>
      </c>
      <c r="T3168" t="s">
        <v>31</v>
      </c>
      <c r="U3168" t="b">
        <v>0</v>
      </c>
      <c r="V3168" t="s">
        <v>28</v>
      </c>
      <c r="W3168" t="s">
        <v>29</v>
      </c>
      <c r="X3168" t="s">
        <v>28</v>
      </c>
      <c r="Y3168" t="s">
        <v>30</v>
      </c>
    </row>
    <row r="3169" spans="1:25" x14ac:dyDescent="0.2">
      <c r="A3169">
        <v>3167</v>
      </c>
      <c r="B3169">
        <v>39212524</v>
      </c>
      <c r="C3169">
        <v>2500</v>
      </c>
      <c r="D3169">
        <v>98</v>
      </c>
      <c r="E3169">
        <v>6</v>
      </c>
      <c r="F3169">
        <v>0</v>
      </c>
      <c r="G3169">
        <v>1</v>
      </c>
      <c r="H3169">
        <v>1</v>
      </c>
      <c r="I3169">
        <v>2500</v>
      </c>
      <c r="J3169">
        <v>98</v>
      </c>
      <c r="K3169">
        <v>63.440428240000003</v>
      </c>
      <c r="L3169" t="s">
        <v>725</v>
      </c>
      <c r="M3169" t="s">
        <v>237</v>
      </c>
      <c r="N3169" s="1">
        <v>42072.654861111114</v>
      </c>
      <c r="O3169" s="1">
        <v>40281.945833333331</v>
      </c>
      <c r="P3169" s="2">
        <v>40282</v>
      </c>
      <c r="Q3169" s="1">
        <v>40318.945833333331</v>
      </c>
      <c r="R3169" t="s">
        <v>47</v>
      </c>
      <c r="S3169" t="s">
        <v>47</v>
      </c>
      <c r="T3169" t="s">
        <v>31</v>
      </c>
      <c r="U3169" t="b">
        <v>0</v>
      </c>
      <c r="V3169" t="s">
        <v>41</v>
      </c>
      <c r="W3169" t="s">
        <v>29</v>
      </c>
      <c r="X3169" t="s">
        <v>41</v>
      </c>
      <c r="Y3169" t="s">
        <v>42</v>
      </c>
    </row>
    <row r="3170" spans="1:25" x14ac:dyDescent="0.2">
      <c r="A3170">
        <v>3168</v>
      </c>
      <c r="B3170">
        <v>1276381039</v>
      </c>
      <c r="C3170">
        <v>750</v>
      </c>
      <c r="D3170">
        <v>90</v>
      </c>
      <c r="E3170">
        <v>3</v>
      </c>
      <c r="F3170">
        <v>0</v>
      </c>
      <c r="G3170">
        <v>1</v>
      </c>
      <c r="H3170">
        <v>1</v>
      </c>
      <c r="I3170">
        <v>750</v>
      </c>
      <c r="J3170">
        <v>90</v>
      </c>
      <c r="K3170">
        <v>16.282187499999999</v>
      </c>
      <c r="L3170" t="s">
        <v>725</v>
      </c>
      <c r="M3170" t="s">
        <v>237</v>
      </c>
      <c r="N3170" s="1">
        <v>42072.654861111114</v>
      </c>
      <c r="O3170" s="1">
        <v>40521.822222222225</v>
      </c>
      <c r="P3170" s="2">
        <v>40525</v>
      </c>
      <c r="Q3170" s="1">
        <v>40555.173611111109</v>
      </c>
      <c r="R3170" t="s">
        <v>88</v>
      </c>
      <c r="S3170" t="s">
        <v>37</v>
      </c>
      <c r="T3170" t="s">
        <v>31</v>
      </c>
      <c r="U3170" t="b">
        <v>1</v>
      </c>
      <c r="V3170" t="s">
        <v>28</v>
      </c>
      <c r="W3170" t="s">
        <v>29</v>
      </c>
      <c r="X3170" t="s">
        <v>28</v>
      </c>
      <c r="Y3170" t="s">
        <v>30</v>
      </c>
    </row>
    <row r="3171" spans="1:25" x14ac:dyDescent="0.2">
      <c r="A3171">
        <v>3169</v>
      </c>
      <c r="B3171">
        <v>1708386753</v>
      </c>
      <c r="C3171">
        <v>25000</v>
      </c>
      <c r="D3171">
        <v>106</v>
      </c>
      <c r="E3171">
        <v>3</v>
      </c>
      <c r="F3171">
        <v>0</v>
      </c>
      <c r="G3171">
        <v>1</v>
      </c>
      <c r="H3171">
        <v>1</v>
      </c>
      <c r="I3171">
        <v>25000</v>
      </c>
      <c r="J3171">
        <v>106</v>
      </c>
      <c r="K3171">
        <v>90.041666669999998</v>
      </c>
      <c r="L3171" t="s">
        <v>725</v>
      </c>
      <c r="M3171" t="s">
        <v>237</v>
      </c>
      <c r="N3171" s="1">
        <v>42072.654861111114</v>
      </c>
      <c r="O3171" s="1">
        <v>40521.822222222225</v>
      </c>
      <c r="P3171" s="2">
        <v>40525</v>
      </c>
      <c r="Q3171" s="1">
        <v>40555.173611111109</v>
      </c>
      <c r="R3171" t="s">
        <v>25</v>
      </c>
      <c r="S3171" t="s">
        <v>26</v>
      </c>
      <c r="T3171" t="s">
        <v>40</v>
      </c>
      <c r="U3171" t="b">
        <v>0</v>
      </c>
      <c r="V3171" t="s">
        <v>28</v>
      </c>
      <c r="W3171" t="s">
        <v>29</v>
      </c>
      <c r="X3171" t="s">
        <v>28</v>
      </c>
      <c r="Y3171" t="s">
        <v>30</v>
      </c>
    </row>
    <row r="3172" spans="1:25" x14ac:dyDescent="0.2">
      <c r="A3172">
        <v>3170</v>
      </c>
      <c r="B3172">
        <v>835220293</v>
      </c>
      <c r="C3172">
        <v>100</v>
      </c>
      <c r="D3172">
        <v>0</v>
      </c>
      <c r="E3172">
        <v>0</v>
      </c>
      <c r="F3172">
        <v>0</v>
      </c>
      <c r="G3172">
        <v>2</v>
      </c>
      <c r="H3172">
        <v>1</v>
      </c>
      <c r="I3172">
        <v>100</v>
      </c>
      <c r="J3172">
        <v>0</v>
      </c>
      <c r="K3172">
        <v>27.097662039999999</v>
      </c>
      <c r="L3172" t="s">
        <v>725</v>
      </c>
      <c r="M3172" t="s">
        <v>237</v>
      </c>
      <c r="N3172" s="1">
        <v>42072.654861111114</v>
      </c>
      <c r="O3172" s="1">
        <v>40281.945833333331</v>
      </c>
      <c r="P3172" s="2">
        <v>40282</v>
      </c>
      <c r="Q3172" s="1">
        <v>40318.945833333331</v>
      </c>
      <c r="R3172" t="s">
        <v>95</v>
      </c>
      <c r="S3172" t="s">
        <v>37</v>
      </c>
      <c r="T3172" t="s">
        <v>31</v>
      </c>
      <c r="U3172" t="b">
        <v>0</v>
      </c>
      <c r="V3172" t="s">
        <v>41</v>
      </c>
      <c r="W3172" t="s">
        <v>29</v>
      </c>
      <c r="X3172" t="s">
        <v>41</v>
      </c>
      <c r="Y3172" t="s">
        <v>42</v>
      </c>
    </row>
    <row r="3173" spans="1:25" x14ac:dyDescent="0.2">
      <c r="A3173">
        <v>3171</v>
      </c>
      <c r="B3173">
        <v>700087815</v>
      </c>
      <c r="C3173">
        <v>100000</v>
      </c>
      <c r="D3173">
        <v>0</v>
      </c>
      <c r="E3173">
        <v>0</v>
      </c>
      <c r="F3173">
        <v>0</v>
      </c>
      <c r="G3173">
        <v>1</v>
      </c>
      <c r="H3173">
        <v>1</v>
      </c>
      <c r="I3173">
        <v>100000</v>
      </c>
      <c r="J3173">
        <v>0</v>
      </c>
      <c r="K3173">
        <v>59.958333330000002</v>
      </c>
      <c r="L3173" t="s">
        <v>725</v>
      </c>
      <c r="M3173" t="s">
        <v>237</v>
      </c>
      <c r="N3173" s="1">
        <v>42072.654861111114</v>
      </c>
      <c r="O3173" s="1">
        <v>40521.822222222225</v>
      </c>
      <c r="P3173" s="2">
        <v>40525</v>
      </c>
      <c r="Q3173" s="1">
        <v>40555.173611111109</v>
      </c>
      <c r="R3173" t="s">
        <v>59</v>
      </c>
      <c r="S3173" t="s">
        <v>26</v>
      </c>
      <c r="T3173" t="s">
        <v>31</v>
      </c>
      <c r="U3173" t="b">
        <v>1</v>
      </c>
      <c r="V3173" t="s">
        <v>28</v>
      </c>
      <c r="W3173" t="s">
        <v>29</v>
      </c>
      <c r="X3173" t="s">
        <v>28</v>
      </c>
      <c r="Y3173" t="s">
        <v>30</v>
      </c>
    </row>
    <row r="3174" spans="1:25" x14ac:dyDescent="0.2">
      <c r="A3174">
        <v>3172</v>
      </c>
      <c r="B3174">
        <v>1035153670</v>
      </c>
      <c r="C3174">
        <v>11160</v>
      </c>
      <c r="D3174">
        <v>6981</v>
      </c>
      <c r="E3174">
        <v>30</v>
      </c>
      <c r="F3174">
        <v>0</v>
      </c>
      <c r="G3174">
        <v>1</v>
      </c>
      <c r="H3174">
        <v>1</v>
      </c>
      <c r="I3174">
        <v>11160</v>
      </c>
      <c r="J3174">
        <v>6981</v>
      </c>
      <c r="K3174">
        <v>21.165208329999999</v>
      </c>
      <c r="L3174" t="s">
        <v>726</v>
      </c>
      <c r="M3174" t="s">
        <v>180</v>
      </c>
      <c r="N3174" s="1">
        <v>42072.654861111114</v>
      </c>
      <c r="O3174" s="1">
        <v>40521.822222222225</v>
      </c>
      <c r="P3174" s="2">
        <v>40525</v>
      </c>
      <c r="Q3174" s="1">
        <v>40555.173611111109</v>
      </c>
      <c r="R3174" t="s">
        <v>62</v>
      </c>
      <c r="S3174" t="s">
        <v>62</v>
      </c>
      <c r="T3174" t="s">
        <v>31</v>
      </c>
      <c r="U3174" t="b">
        <v>1</v>
      </c>
      <c r="V3174" t="s">
        <v>28</v>
      </c>
      <c r="W3174" t="s">
        <v>29</v>
      </c>
      <c r="X3174" t="s">
        <v>28</v>
      </c>
      <c r="Y3174" t="s">
        <v>30</v>
      </c>
    </row>
    <row r="3175" spans="1:25" x14ac:dyDescent="0.2">
      <c r="A3175">
        <v>3173</v>
      </c>
      <c r="B3175">
        <v>655578898</v>
      </c>
      <c r="C3175">
        <v>1500</v>
      </c>
      <c r="D3175">
        <v>160</v>
      </c>
      <c r="E3175">
        <v>6</v>
      </c>
      <c r="F3175">
        <v>2</v>
      </c>
      <c r="G3175">
        <v>1</v>
      </c>
      <c r="H3175">
        <v>1</v>
      </c>
      <c r="I3175">
        <v>1500</v>
      </c>
      <c r="J3175">
        <v>160</v>
      </c>
      <c r="K3175">
        <v>23.525335649999999</v>
      </c>
      <c r="L3175" t="s">
        <v>727</v>
      </c>
      <c r="M3175" t="s">
        <v>39</v>
      </c>
      <c r="N3175" s="1">
        <v>42072.654861111114</v>
      </c>
      <c r="O3175" s="1">
        <v>40281.945833333331</v>
      </c>
      <c r="P3175" s="2">
        <v>40282</v>
      </c>
      <c r="Q3175" s="1">
        <v>40318.945833333331</v>
      </c>
      <c r="R3175" t="s">
        <v>65</v>
      </c>
      <c r="S3175" t="s">
        <v>37</v>
      </c>
      <c r="T3175" t="s">
        <v>31</v>
      </c>
      <c r="U3175" t="b">
        <v>0</v>
      </c>
      <c r="V3175" t="s">
        <v>41</v>
      </c>
      <c r="W3175" t="s">
        <v>29</v>
      </c>
      <c r="X3175" t="s">
        <v>41</v>
      </c>
      <c r="Y3175" t="s">
        <v>42</v>
      </c>
    </row>
    <row r="3176" spans="1:25" x14ac:dyDescent="0.2">
      <c r="A3176">
        <v>3174</v>
      </c>
      <c r="B3176">
        <v>1571592727</v>
      </c>
      <c r="C3176">
        <v>3000</v>
      </c>
      <c r="D3176">
        <v>50</v>
      </c>
      <c r="E3176">
        <v>1</v>
      </c>
      <c r="F3176">
        <v>1</v>
      </c>
      <c r="G3176">
        <v>1</v>
      </c>
      <c r="H3176">
        <v>1</v>
      </c>
      <c r="I3176">
        <v>3000</v>
      </c>
      <c r="J3176">
        <v>50</v>
      </c>
      <c r="K3176">
        <v>59.582071759999998</v>
      </c>
      <c r="L3176" t="s">
        <v>728</v>
      </c>
      <c r="M3176" t="s">
        <v>72</v>
      </c>
      <c r="N3176" s="1">
        <v>42072.654861111114</v>
      </c>
      <c r="O3176" s="1">
        <v>40521.822222222225</v>
      </c>
      <c r="P3176" s="2">
        <v>40525</v>
      </c>
      <c r="Q3176" s="1">
        <v>40555.173611111109</v>
      </c>
      <c r="R3176" t="s">
        <v>59</v>
      </c>
      <c r="S3176" t="s">
        <v>26</v>
      </c>
      <c r="T3176" t="s">
        <v>31</v>
      </c>
      <c r="U3176" t="b">
        <v>0</v>
      </c>
      <c r="V3176" t="s">
        <v>28</v>
      </c>
      <c r="W3176" t="s">
        <v>29</v>
      </c>
      <c r="X3176" t="s">
        <v>28</v>
      </c>
      <c r="Y3176" t="s">
        <v>30</v>
      </c>
    </row>
    <row r="3177" spans="1:25" x14ac:dyDescent="0.2">
      <c r="A3177">
        <v>3175</v>
      </c>
      <c r="B3177">
        <v>460625578</v>
      </c>
      <c r="C3177">
        <v>6000</v>
      </c>
      <c r="D3177">
        <v>220</v>
      </c>
      <c r="E3177">
        <v>6</v>
      </c>
      <c r="F3177">
        <v>0</v>
      </c>
      <c r="G3177">
        <v>1</v>
      </c>
      <c r="H3177">
        <v>1</v>
      </c>
      <c r="I3177">
        <v>6000</v>
      </c>
      <c r="J3177">
        <v>220</v>
      </c>
      <c r="K3177">
        <v>60</v>
      </c>
      <c r="L3177" t="s">
        <v>729</v>
      </c>
      <c r="M3177" t="s">
        <v>94</v>
      </c>
      <c r="N3177" s="1">
        <v>42072.654861111114</v>
      </c>
      <c r="O3177" s="1">
        <v>40521.822222222225</v>
      </c>
      <c r="P3177" s="2">
        <v>40525</v>
      </c>
      <c r="Q3177" s="1">
        <v>40555.173611111109</v>
      </c>
      <c r="R3177" t="s">
        <v>153</v>
      </c>
      <c r="S3177" t="s">
        <v>62</v>
      </c>
      <c r="T3177" t="s">
        <v>31</v>
      </c>
      <c r="U3177" t="b">
        <v>1</v>
      </c>
      <c r="V3177" t="s">
        <v>28</v>
      </c>
      <c r="W3177" t="s">
        <v>29</v>
      </c>
      <c r="X3177" t="s">
        <v>28</v>
      </c>
      <c r="Y3177" t="s">
        <v>30</v>
      </c>
    </row>
    <row r="3178" spans="1:25" x14ac:dyDescent="0.2">
      <c r="A3178">
        <v>3176</v>
      </c>
      <c r="B3178">
        <v>53603024</v>
      </c>
      <c r="C3178">
        <v>2000</v>
      </c>
      <c r="D3178">
        <v>2100</v>
      </c>
      <c r="E3178">
        <v>22</v>
      </c>
      <c r="F3178">
        <v>1</v>
      </c>
      <c r="G3178">
        <v>1</v>
      </c>
      <c r="H3178">
        <v>1</v>
      </c>
      <c r="I3178">
        <v>2000</v>
      </c>
      <c r="J3178">
        <v>2100</v>
      </c>
      <c r="K3178">
        <v>39.723807870000002</v>
      </c>
      <c r="L3178" t="s">
        <v>730</v>
      </c>
      <c r="M3178" t="s">
        <v>148</v>
      </c>
      <c r="N3178" s="1">
        <v>42072.654861111114</v>
      </c>
      <c r="O3178" s="1">
        <v>40281.945833333331</v>
      </c>
      <c r="P3178" s="2">
        <v>40282</v>
      </c>
      <c r="Q3178" s="1">
        <v>40318.945833333331</v>
      </c>
      <c r="R3178" t="s">
        <v>68</v>
      </c>
      <c r="S3178" t="s">
        <v>68</v>
      </c>
      <c r="T3178" t="s">
        <v>27</v>
      </c>
      <c r="U3178" t="b">
        <v>1</v>
      </c>
      <c r="V3178" t="s">
        <v>41</v>
      </c>
      <c r="W3178" t="s">
        <v>29</v>
      </c>
      <c r="X3178" t="s">
        <v>41</v>
      </c>
      <c r="Y3178" t="s">
        <v>42</v>
      </c>
    </row>
    <row r="3179" spans="1:25" x14ac:dyDescent="0.2">
      <c r="A3179">
        <v>3177</v>
      </c>
      <c r="B3179">
        <v>1790103814</v>
      </c>
      <c r="C3179">
        <v>1000</v>
      </c>
      <c r="D3179">
        <v>1110</v>
      </c>
      <c r="E3179">
        <v>28</v>
      </c>
      <c r="F3179">
        <v>3</v>
      </c>
      <c r="G3179">
        <v>1</v>
      </c>
      <c r="H3179">
        <v>1</v>
      </c>
      <c r="I3179">
        <v>1000</v>
      </c>
      <c r="J3179">
        <v>1110</v>
      </c>
      <c r="K3179">
        <v>50.700138889999998</v>
      </c>
      <c r="L3179" t="s">
        <v>731</v>
      </c>
      <c r="M3179" t="s">
        <v>72</v>
      </c>
      <c r="N3179" s="1">
        <v>42072.654861111114</v>
      </c>
      <c r="O3179" s="1">
        <v>40281.945833333331</v>
      </c>
      <c r="P3179" s="2">
        <v>40282</v>
      </c>
      <c r="Q3179" s="1">
        <v>40318.945833333331</v>
      </c>
      <c r="R3179" t="s">
        <v>25</v>
      </c>
      <c r="S3179" t="s">
        <v>26</v>
      </c>
      <c r="T3179" t="s">
        <v>27</v>
      </c>
      <c r="U3179" t="b">
        <v>1</v>
      </c>
      <c r="V3179" t="s">
        <v>41</v>
      </c>
      <c r="W3179" t="s">
        <v>29</v>
      </c>
      <c r="X3179" t="s">
        <v>41</v>
      </c>
      <c r="Y3179" t="s">
        <v>42</v>
      </c>
    </row>
    <row r="3180" spans="1:25" x14ac:dyDescent="0.2">
      <c r="A3180">
        <v>3178</v>
      </c>
      <c r="B3180">
        <v>1892018811</v>
      </c>
      <c r="C3180">
        <v>2000</v>
      </c>
      <c r="D3180">
        <v>2175</v>
      </c>
      <c r="E3180">
        <v>16</v>
      </c>
      <c r="F3180">
        <v>1</v>
      </c>
      <c r="G3180">
        <v>1</v>
      </c>
      <c r="H3180">
        <v>1</v>
      </c>
      <c r="I3180">
        <v>2000</v>
      </c>
      <c r="J3180">
        <v>2175</v>
      </c>
      <c r="K3180">
        <v>60</v>
      </c>
      <c r="L3180" t="s">
        <v>732</v>
      </c>
      <c r="M3180" t="s">
        <v>428</v>
      </c>
      <c r="N3180" s="1">
        <v>42072.654861111114</v>
      </c>
      <c r="O3180" s="1">
        <v>40521.822222222225</v>
      </c>
      <c r="P3180" s="2">
        <v>40525</v>
      </c>
      <c r="Q3180" s="1">
        <v>40555.173611111109</v>
      </c>
      <c r="R3180" t="s">
        <v>25</v>
      </c>
      <c r="S3180" t="s">
        <v>26</v>
      </c>
      <c r="T3180" t="s">
        <v>27</v>
      </c>
      <c r="U3180" t="b">
        <v>1</v>
      </c>
      <c r="V3180" t="s">
        <v>28</v>
      </c>
      <c r="W3180" t="s">
        <v>29</v>
      </c>
      <c r="X3180" t="s">
        <v>28</v>
      </c>
      <c r="Y3180" t="s">
        <v>30</v>
      </c>
    </row>
    <row r="3181" spans="1:25" x14ac:dyDescent="0.2">
      <c r="A3181">
        <v>3179</v>
      </c>
      <c r="B3181">
        <v>1197296140</v>
      </c>
      <c r="C3181">
        <v>15000</v>
      </c>
      <c r="D3181">
        <v>1375</v>
      </c>
      <c r="E3181">
        <v>13</v>
      </c>
      <c r="F3181">
        <v>2</v>
      </c>
      <c r="G3181">
        <v>1</v>
      </c>
      <c r="H3181">
        <v>1</v>
      </c>
      <c r="I3181">
        <v>15000</v>
      </c>
      <c r="J3181">
        <v>1375</v>
      </c>
      <c r="K3181">
        <v>45</v>
      </c>
      <c r="L3181" t="s">
        <v>733</v>
      </c>
      <c r="M3181" t="s">
        <v>54</v>
      </c>
      <c r="N3181" s="1">
        <v>42072.654861111114</v>
      </c>
      <c r="O3181" s="1">
        <v>40521.822222222225</v>
      </c>
      <c r="P3181" s="2">
        <v>40525</v>
      </c>
      <c r="Q3181" s="1">
        <v>40555.173611111109</v>
      </c>
      <c r="R3181" t="s">
        <v>37</v>
      </c>
      <c r="S3181" t="s">
        <v>37</v>
      </c>
      <c r="T3181" t="s">
        <v>31</v>
      </c>
      <c r="U3181" t="b">
        <v>1</v>
      </c>
      <c r="V3181" t="s">
        <v>28</v>
      </c>
      <c r="W3181" t="s">
        <v>29</v>
      </c>
      <c r="X3181" t="s">
        <v>28</v>
      </c>
      <c r="Y3181" t="s">
        <v>30</v>
      </c>
    </row>
    <row r="3182" spans="1:25" x14ac:dyDescent="0.2">
      <c r="A3182">
        <v>3180</v>
      </c>
      <c r="B3182">
        <v>1809384501</v>
      </c>
      <c r="C3182">
        <v>3000</v>
      </c>
      <c r="D3182">
        <v>4600</v>
      </c>
      <c r="E3182">
        <v>61</v>
      </c>
      <c r="F3182">
        <v>3</v>
      </c>
      <c r="G3182">
        <v>1</v>
      </c>
      <c r="H3182">
        <v>1</v>
      </c>
      <c r="I3182">
        <v>3000</v>
      </c>
      <c r="J3182">
        <v>4600</v>
      </c>
      <c r="K3182">
        <v>43.793472219999998</v>
      </c>
      <c r="L3182" t="s">
        <v>734</v>
      </c>
      <c r="M3182" t="s">
        <v>247</v>
      </c>
      <c r="N3182" s="1">
        <v>42072.654861111114</v>
      </c>
      <c r="O3182" s="1">
        <v>40281.945833333331</v>
      </c>
      <c r="P3182" s="2">
        <v>40282</v>
      </c>
      <c r="Q3182" s="1">
        <v>40318.945833333331</v>
      </c>
      <c r="R3182" t="s">
        <v>59</v>
      </c>
      <c r="S3182" t="s">
        <v>26</v>
      </c>
      <c r="T3182" t="s">
        <v>27</v>
      </c>
      <c r="U3182" t="b">
        <v>0</v>
      </c>
      <c r="V3182" t="s">
        <v>41</v>
      </c>
      <c r="W3182" t="s">
        <v>29</v>
      </c>
      <c r="X3182" t="s">
        <v>41</v>
      </c>
      <c r="Y3182" t="s">
        <v>42</v>
      </c>
    </row>
    <row r="3183" spans="1:25" x14ac:dyDescent="0.2">
      <c r="A3183">
        <v>3181</v>
      </c>
      <c r="B3183">
        <v>2100202044</v>
      </c>
      <c r="C3183">
        <v>3500</v>
      </c>
      <c r="D3183">
        <v>520</v>
      </c>
      <c r="E3183">
        <v>2</v>
      </c>
      <c r="F3183">
        <v>0</v>
      </c>
      <c r="G3183">
        <v>1</v>
      </c>
      <c r="H3183">
        <v>1</v>
      </c>
      <c r="I3183">
        <v>3500</v>
      </c>
      <c r="J3183">
        <v>520</v>
      </c>
      <c r="K3183">
        <v>37.013333330000002</v>
      </c>
      <c r="L3183" t="s">
        <v>735</v>
      </c>
      <c r="M3183" t="s">
        <v>54</v>
      </c>
      <c r="N3183" s="1">
        <v>42072.654861111114</v>
      </c>
      <c r="O3183" s="1">
        <v>40521.822222222225</v>
      </c>
      <c r="P3183" s="2">
        <v>40525</v>
      </c>
      <c r="Q3183" s="1">
        <v>40555.173611111109</v>
      </c>
      <c r="R3183" t="s">
        <v>26</v>
      </c>
      <c r="S3183" t="s">
        <v>26</v>
      </c>
      <c r="T3183" t="s">
        <v>31</v>
      </c>
      <c r="U3183" t="b">
        <v>0</v>
      </c>
      <c r="V3183" t="s">
        <v>28</v>
      </c>
      <c r="W3183" t="s">
        <v>29</v>
      </c>
      <c r="X3183" t="s">
        <v>28</v>
      </c>
      <c r="Y3183" t="s">
        <v>30</v>
      </c>
    </row>
    <row r="3184" spans="1:25" x14ac:dyDescent="0.2">
      <c r="A3184">
        <v>3182</v>
      </c>
      <c r="B3184">
        <v>1779074850</v>
      </c>
      <c r="C3184">
        <v>1000</v>
      </c>
      <c r="D3184">
        <v>1436</v>
      </c>
      <c r="E3184">
        <v>29</v>
      </c>
      <c r="F3184">
        <v>0</v>
      </c>
      <c r="G3184">
        <v>1</v>
      </c>
      <c r="H3184">
        <v>1</v>
      </c>
      <c r="I3184">
        <v>1000</v>
      </c>
      <c r="J3184">
        <v>1436</v>
      </c>
      <c r="K3184">
        <v>30</v>
      </c>
      <c r="L3184" t="s">
        <v>736</v>
      </c>
      <c r="M3184" t="s">
        <v>272</v>
      </c>
      <c r="N3184" s="1">
        <v>42072.654861111114</v>
      </c>
      <c r="O3184" s="1">
        <v>40521.822222222225</v>
      </c>
      <c r="P3184" s="2">
        <v>40525</v>
      </c>
      <c r="Q3184" s="1">
        <v>40555.173611111109</v>
      </c>
      <c r="R3184" t="s">
        <v>88</v>
      </c>
      <c r="S3184" t="s">
        <v>37</v>
      </c>
      <c r="T3184" t="s">
        <v>27</v>
      </c>
      <c r="U3184" t="b">
        <v>1</v>
      </c>
      <c r="V3184" t="s">
        <v>28</v>
      </c>
      <c r="W3184" t="s">
        <v>29</v>
      </c>
      <c r="X3184" t="s">
        <v>28</v>
      </c>
      <c r="Y3184" t="s">
        <v>30</v>
      </c>
    </row>
    <row r="3185" spans="1:25" x14ac:dyDescent="0.2">
      <c r="A3185">
        <v>3183</v>
      </c>
      <c r="B3185">
        <v>546738874</v>
      </c>
      <c r="C3185">
        <v>5000</v>
      </c>
      <c r="D3185">
        <v>0</v>
      </c>
      <c r="E3185">
        <v>0</v>
      </c>
      <c r="F3185">
        <v>0</v>
      </c>
      <c r="G3185">
        <v>2</v>
      </c>
      <c r="H3185">
        <v>1</v>
      </c>
      <c r="I3185">
        <v>5000</v>
      </c>
      <c r="J3185">
        <v>0</v>
      </c>
      <c r="K3185">
        <v>30.041666670000001</v>
      </c>
      <c r="L3185" t="s">
        <v>736</v>
      </c>
      <c r="M3185" t="s">
        <v>272</v>
      </c>
      <c r="N3185" s="1">
        <v>42072.654861111114</v>
      </c>
      <c r="O3185" s="1">
        <v>40521.822222222225</v>
      </c>
      <c r="P3185" s="2">
        <v>40525</v>
      </c>
      <c r="Q3185" s="1">
        <v>40555.173611111109</v>
      </c>
      <c r="R3185" t="s">
        <v>118</v>
      </c>
      <c r="S3185" t="s">
        <v>62</v>
      </c>
      <c r="T3185" t="s">
        <v>31</v>
      </c>
      <c r="U3185" t="b">
        <v>0</v>
      </c>
      <c r="V3185" t="s">
        <v>28</v>
      </c>
      <c r="W3185" t="s">
        <v>29</v>
      </c>
      <c r="X3185" t="s">
        <v>28</v>
      </c>
      <c r="Y3185" t="s">
        <v>30</v>
      </c>
    </row>
    <row r="3186" spans="1:25" x14ac:dyDescent="0.2">
      <c r="A3186">
        <v>3184</v>
      </c>
      <c r="B3186">
        <v>387583150</v>
      </c>
      <c r="C3186">
        <v>6500</v>
      </c>
      <c r="D3186">
        <v>0</v>
      </c>
      <c r="E3186">
        <v>0</v>
      </c>
      <c r="F3186">
        <v>0</v>
      </c>
      <c r="G3186">
        <v>1</v>
      </c>
      <c r="H3186">
        <v>1</v>
      </c>
      <c r="I3186">
        <v>6500</v>
      </c>
      <c r="J3186">
        <v>0</v>
      </c>
      <c r="K3186">
        <v>29.867592590000001</v>
      </c>
      <c r="L3186" t="s">
        <v>736</v>
      </c>
      <c r="M3186" t="s">
        <v>272</v>
      </c>
      <c r="N3186" s="1">
        <v>42072.654861111114</v>
      </c>
      <c r="O3186" s="1">
        <v>40521.822222222225</v>
      </c>
      <c r="P3186" s="2">
        <v>40525</v>
      </c>
      <c r="Q3186" s="1">
        <v>40555.173611111109</v>
      </c>
      <c r="R3186" t="s">
        <v>84</v>
      </c>
      <c r="S3186" t="s">
        <v>62</v>
      </c>
      <c r="T3186" t="s">
        <v>40</v>
      </c>
      <c r="U3186" t="b">
        <v>1</v>
      </c>
      <c r="V3186" t="s">
        <v>28</v>
      </c>
      <c r="W3186" t="s">
        <v>29</v>
      </c>
      <c r="X3186" t="s">
        <v>28</v>
      </c>
      <c r="Y3186" t="s">
        <v>30</v>
      </c>
    </row>
    <row r="3187" spans="1:25" x14ac:dyDescent="0.2">
      <c r="A3187">
        <v>3185</v>
      </c>
      <c r="B3187">
        <v>908626682</v>
      </c>
      <c r="C3187">
        <v>13800</v>
      </c>
      <c r="D3187">
        <v>0</v>
      </c>
      <c r="E3187">
        <v>0</v>
      </c>
      <c r="F3187">
        <v>0</v>
      </c>
      <c r="G3187">
        <v>1</v>
      </c>
      <c r="H3187">
        <v>1</v>
      </c>
      <c r="I3187">
        <v>13800</v>
      </c>
      <c r="J3187">
        <v>0</v>
      </c>
      <c r="K3187">
        <v>30</v>
      </c>
      <c r="L3187" t="s">
        <v>736</v>
      </c>
      <c r="M3187" t="s">
        <v>272</v>
      </c>
      <c r="N3187" s="1">
        <v>42072.654861111114</v>
      </c>
      <c r="O3187" s="1">
        <v>40521.822222222225</v>
      </c>
      <c r="P3187" s="2">
        <v>40525</v>
      </c>
      <c r="Q3187" s="1">
        <v>40555.173611111109</v>
      </c>
      <c r="R3187" t="s">
        <v>95</v>
      </c>
      <c r="S3187" t="s">
        <v>37</v>
      </c>
      <c r="T3187" t="s">
        <v>31</v>
      </c>
      <c r="U3187" t="b">
        <v>0</v>
      </c>
      <c r="V3187" t="s">
        <v>28</v>
      </c>
      <c r="W3187" t="s">
        <v>29</v>
      </c>
      <c r="X3187" t="s">
        <v>28</v>
      </c>
      <c r="Y3187" t="s">
        <v>30</v>
      </c>
    </row>
    <row r="3188" spans="1:25" x14ac:dyDescent="0.2">
      <c r="A3188">
        <v>3186</v>
      </c>
      <c r="B3188">
        <v>445500849</v>
      </c>
      <c r="C3188">
        <v>2300</v>
      </c>
      <c r="D3188">
        <v>2371</v>
      </c>
      <c r="E3188">
        <v>23</v>
      </c>
      <c r="F3188">
        <v>1</v>
      </c>
      <c r="G3188">
        <v>1</v>
      </c>
      <c r="H3188">
        <v>1</v>
      </c>
      <c r="I3188">
        <v>2300</v>
      </c>
      <c r="J3188">
        <v>2371</v>
      </c>
      <c r="K3188">
        <v>30.041666670000001</v>
      </c>
      <c r="L3188" t="s">
        <v>737</v>
      </c>
      <c r="M3188" t="s">
        <v>151</v>
      </c>
      <c r="N3188" s="1">
        <v>42072.654861111114</v>
      </c>
      <c r="O3188" s="1">
        <v>40521.822222222225</v>
      </c>
      <c r="P3188" s="2">
        <v>40525</v>
      </c>
      <c r="Q3188" s="1">
        <v>40555.173611111109</v>
      </c>
      <c r="R3188" t="s">
        <v>126</v>
      </c>
      <c r="S3188" t="s">
        <v>37</v>
      </c>
      <c r="T3188" t="s">
        <v>27</v>
      </c>
      <c r="U3188" t="b">
        <v>1</v>
      </c>
      <c r="V3188" t="s">
        <v>28</v>
      </c>
      <c r="W3188" t="s">
        <v>29</v>
      </c>
      <c r="X3188" t="s">
        <v>28</v>
      </c>
      <c r="Y3188" t="s">
        <v>30</v>
      </c>
    </row>
    <row r="3189" spans="1:25" x14ac:dyDescent="0.2">
      <c r="A3189">
        <v>3187</v>
      </c>
      <c r="B3189">
        <v>1860239709</v>
      </c>
      <c r="C3189">
        <v>2200</v>
      </c>
      <c r="D3189">
        <v>0</v>
      </c>
      <c r="E3189">
        <v>0</v>
      </c>
      <c r="F3189">
        <v>0</v>
      </c>
      <c r="G3189">
        <v>1</v>
      </c>
      <c r="H3189">
        <v>1</v>
      </c>
      <c r="I3189">
        <v>2200</v>
      </c>
      <c r="J3189">
        <v>0</v>
      </c>
      <c r="K3189">
        <v>40</v>
      </c>
      <c r="L3189" t="s">
        <v>738</v>
      </c>
      <c r="M3189" t="s">
        <v>197</v>
      </c>
      <c r="N3189" s="1">
        <v>42072.654861111114</v>
      </c>
      <c r="O3189" s="1">
        <v>40521.822222222225</v>
      </c>
      <c r="P3189" s="2">
        <v>40525</v>
      </c>
      <c r="Q3189" s="1">
        <v>40555.173611111109</v>
      </c>
      <c r="R3189" t="s">
        <v>85</v>
      </c>
      <c r="S3189" t="s">
        <v>85</v>
      </c>
      <c r="T3189" t="s">
        <v>31</v>
      </c>
      <c r="U3189" t="b">
        <v>1</v>
      </c>
      <c r="V3189" t="s">
        <v>28</v>
      </c>
      <c r="W3189" t="s">
        <v>29</v>
      </c>
      <c r="X3189" t="s">
        <v>28</v>
      </c>
      <c r="Y3189" t="s">
        <v>30</v>
      </c>
    </row>
    <row r="3190" spans="1:25" x14ac:dyDescent="0.2">
      <c r="A3190">
        <v>3188</v>
      </c>
      <c r="B3190">
        <v>267280763</v>
      </c>
      <c r="C3190">
        <v>8000</v>
      </c>
      <c r="D3190">
        <v>0</v>
      </c>
      <c r="E3190">
        <v>0</v>
      </c>
      <c r="F3190">
        <v>0</v>
      </c>
      <c r="G3190">
        <v>3</v>
      </c>
      <c r="H3190">
        <v>1</v>
      </c>
      <c r="I3190">
        <v>8000</v>
      </c>
      <c r="J3190">
        <v>0</v>
      </c>
      <c r="K3190">
        <v>73.967476849999997</v>
      </c>
      <c r="L3190" t="s">
        <v>739</v>
      </c>
      <c r="M3190" t="s">
        <v>54</v>
      </c>
      <c r="N3190" s="1">
        <v>42072.654861111114</v>
      </c>
      <c r="O3190" s="1">
        <v>40521.822222222225</v>
      </c>
      <c r="P3190" s="2">
        <v>40525</v>
      </c>
      <c r="Q3190" s="1">
        <v>40555.173611111109</v>
      </c>
      <c r="R3190" t="s">
        <v>55</v>
      </c>
      <c r="S3190" t="s">
        <v>37</v>
      </c>
      <c r="T3190" t="s">
        <v>31</v>
      </c>
      <c r="U3190" t="b">
        <v>0</v>
      </c>
      <c r="V3190" t="s">
        <v>28</v>
      </c>
      <c r="W3190" t="s">
        <v>29</v>
      </c>
      <c r="X3190" t="s">
        <v>28</v>
      </c>
      <c r="Y3190" t="s">
        <v>30</v>
      </c>
    </row>
    <row r="3191" spans="1:25" x14ac:dyDescent="0.2">
      <c r="A3191">
        <v>3189</v>
      </c>
      <c r="B3191">
        <v>346846015</v>
      </c>
      <c r="C3191">
        <v>2000</v>
      </c>
      <c r="D3191">
        <v>0</v>
      </c>
      <c r="E3191">
        <v>0</v>
      </c>
      <c r="F3191">
        <v>1</v>
      </c>
      <c r="G3191">
        <v>1</v>
      </c>
      <c r="H3191">
        <v>1</v>
      </c>
      <c r="I3191">
        <v>2000</v>
      </c>
      <c r="J3191">
        <v>0</v>
      </c>
      <c r="K3191">
        <v>83.008460650000004</v>
      </c>
      <c r="L3191" t="s">
        <v>740</v>
      </c>
      <c r="M3191" t="s">
        <v>87</v>
      </c>
      <c r="N3191" s="1">
        <v>42072.654861111114</v>
      </c>
      <c r="O3191" s="1">
        <v>40281.945833333331</v>
      </c>
      <c r="P3191" s="2">
        <v>40282</v>
      </c>
      <c r="Q3191" s="1">
        <v>40318.945833333331</v>
      </c>
      <c r="R3191" t="s">
        <v>56</v>
      </c>
      <c r="S3191" t="s">
        <v>34</v>
      </c>
      <c r="T3191" t="s">
        <v>40</v>
      </c>
      <c r="U3191" t="b">
        <v>1</v>
      </c>
      <c r="V3191" t="s">
        <v>41</v>
      </c>
      <c r="W3191" t="s">
        <v>29</v>
      </c>
      <c r="X3191" t="s">
        <v>41</v>
      </c>
      <c r="Y3191" t="s">
        <v>42</v>
      </c>
    </row>
    <row r="3192" spans="1:25" x14ac:dyDescent="0.2">
      <c r="A3192">
        <v>3190</v>
      </c>
      <c r="B3192">
        <v>628290807</v>
      </c>
      <c r="C3192">
        <v>1360</v>
      </c>
      <c r="D3192">
        <v>1410</v>
      </c>
      <c r="E3192">
        <v>14</v>
      </c>
      <c r="F3192">
        <v>1</v>
      </c>
      <c r="G3192">
        <v>5</v>
      </c>
      <c r="H3192">
        <v>1</v>
      </c>
      <c r="I3192">
        <v>1360</v>
      </c>
      <c r="J3192">
        <v>1410</v>
      </c>
      <c r="K3192">
        <v>41.08086806</v>
      </c>
      <c r="L3192" t="s">
        <v>741</v>
      </c>
      <c r="M3192" t="s">
        <v>54</v>
      </c>
      <c r="N3192" s="1">
        <v>42072.654861111114</v>
      </c>
      <c r="O3192" s="1">
        <v>40521.822222222225</v>
      </c>
      <c r="P3192" s="2">
        <v>40525</v>
      </c>
      <c r="Q3192" s="1">
        <v>40555.173611111109</v>
      </c>
      <c r="R3192" t="s">
        <v>65</v>
      </c>
      <c r="S3192" t="s">
        <v>37</v>
      </c>
      <c r="T3192" t="s">
        <v>27</v>
      </c>
      <c r="U3192" t="b">
        <v>1</v>
      </c>
      <c r="V3192" t="s">
        <v>28</v>
      </c>
      <c r="W3192" t="s">
        <v>29</v>
      </c>
      <c r="X3192" t="s">
        <v>28</v>
      </c>
      <c r="Y3192" t="s">
        <v>30</v>
      </c>
    </row>
    <row r="3193" spans="1:25" x14ac:dyDescent="0.2">
      <c r="A3193">
        <v>3191</v>
      </c>
      <c r="B3193">
        <v>495633820</v>
      </c>
      <c r="C3193">
        <v>9500</v>
      </c>
      <c r="D3193">
        <v>0</v>
      </c>
      <c r="E3193">
        <v>0</v>
      </c>
      <c r="F3193">
        <v>0</v>
      </c>
      <c r="G3193">
        <v>1</v>
      </c>
      <c r="H3193">
        <v>1</v>
      </c>
      <c r="I3193">
        <v>9500</v>
      </c>
      <c r="J3193">
        <v>0</v>
      </c>
      <c r="K3193">
        <v>30.041666670000001</v>
      </c>
      <c r="L3193" t="s">
        <v>741</v>
      </c>
      <c r="M3193" t="s">
        <v>54</v>
      </c>
      <c r="N3193" s="1">
        <v>42072.654861111114</v>
      </c>
      <c r="O3193" s="1">
        <v>40521.822222222225</v>
      </c>
      <c r="P3193" s="2">
        <v>40525</v>
      </c>
      <c r="Q3193" s="1">
        <v>40555.173611111109</v>
      </c>
      <c r="R3193" t="s">
        <v>127</v>
      </c>
      <c r="S3193" t="s">
        <v>127</v>
      </c>
      <c r="T3193" t="s">
        <v>31</v>
      </c>
      <c r="U3193" t="b">
        <v>0</v>
      </c>
      <c r="V3193" t="s">
        <v>28</v>
      </c>
      <c r="W3193" t="s">
        <v>29</v>
      </c>
      <c r="X3193" t="s">
        <v>28</v>
      </c>
      <c r="Y3193" t="s">
        <v>30</v>
      </c>
    </row>
    <row r="3194" spans="1:25" x14ac:dyDescent="0.2">
      <c r="A3194">
        <v>3192</v>
      </c>
      <c r="B3194">
        <v>1869259780</v>
      </c>
      <c r="C3194">
        <v>3000</v>
      </c>
      <c r="D3194">
        <v>3075</v>
      </c>
      <c r="E3194">
        <v>30</v>
      </c>
      <c r="F3194">
        <v>1</v>
      </c>
      <c r="G3194">
        <v>1</v>
      </c>
      <c r="H3194">
        <v>1</v>
      </c>
      <c r="I3194">
        <v>3000</v>
      </c>
      <c r="J3194">
        <v>3075</v>
      </c>
      <c r="K3194">
        <v>36.513379630000003</v>
      </c>
      <c r="L3194" t="s">
        <v>742</v>
      </c>
      <c r="M3194" t="s">
        <v>148</v>
      </c>
      <c r="N3194" s="1">
        <v>42072.654861111114</v>
      </c>
      <c r="O3194" s="1">
        <v>40281.945833333331</v>
      </c>
      <c r="P3194" s="2">
        <v>40282</v>
      </c>
      <c r="Q3194" s="1">
        <v>40318.945833333331</v>
      </c>
      <c r="R3194" t="s">
        <v>26</v>
      </c>
      <c r="S3194" t="s">
        <v>26</v>
      </c>
      <c r="T3194" t="s">
        <v>27</v>
      </c>
      <c r="U3194" t="b">
        <v>1</v>
      </c>
      <c r="V3194" t="s">
        <v>41</v>
      </c>
      <c r="W3194" t="s">
        <v>29</v>
      </c>
      <c r="X3194" t="s">
        <v>41</v>
      </c>
      <c r="Y3194" t="s">
        <v>42</v>
      </c>
    </row>
    <row r="3195" spans="1:25" x14ac:dyDescent="0.2">
      <c r="A3195">
        <v>3193</v>
      </c>
      <c r="B3195">
        <v>347739201</v>
      </c>
      <c r="C3195">
        <v>2500</v>
      </c>
      <c r="D3195">
        <v>2600</v>
      </c>
      <c r="E3195">
        <v>29</v>
      </c>
      <c r="F3195">
        <v>1</v>
      </c>
      <c r="G3195">
        <v>1</v>
      </c>
      <c r="H3195">
        <v>1</v>
      </c>
      <c r="I3195">
        <v>2500</v>
      </c>
      <c r="J3195">
        <v>2600</v>
      </c>
      <c r="K3195">
        <v>40</v>
      </c>
      <c r="L3195" t="s">
        <v>743</v>
      </c>
      <c r="M3195" t="s">
        <v>151</v>
      </c>
      <c r="N3195" s="1">
        <v>42072.654861111114</v>
      </c>
      <c r="O3195" s="1">
        <v>40521.822222222225</v>
      </c>
      <c r="P3195" s="2">
        <v>40525</v>
      </c>
      <c r="Q3195" s="1">
        <v>40555.173611111109</v>
      </c>
      <c r="R3195" t="s">
        <v>62</v>
      </c>
      <c r="S3195" t="s">
        <v>62</v>
      </c>
      <c r="T3195" t="s">
        <v>27</v>
      </c>
      <c r="U3195" t="b">
        <v>1</v>
      </c>
      <c r="V3195" t="s">
        <v>28</v>
      </c>
      <c r="W3195" t="s">
        <v>29</v>
      </c>
      <c r="X3195" t="s">
        <v>28</v>
      </c>
      <c r="Y3195" t="s">
        <v>30</v>
      </c>
    </row>
    <row r="3196" spans="1:25" x14ac:dyDescent="0.2">
      <c r="A3196">
        <v>3194</v>
      </c>
      <c r="B3196">
        <v>1277101067</v>
      </c>
      <c r="C3196">
        <v>25000</v>
      </c>
      <c r="D3196">
        <v>125</v>
      </c>
      <c r="E3196">
        <v>2</v>
      </c>
      <c r="F3196">
        <v>0</v>
      </c>
      <c r="G3196">
        <v>1</v>
      </c>
      <c r="H3196">
        <v>1</v>
      </c>
      <c r="I3196">
        <v>25000</v>
      </c>
      <c r="J3196">
        <v>125</v>
      </c>
      <c r="K3196">
        <v>90.958333330000002</v>
      </c>
      <c r="L3196" t="s">
        <v>743</v>
      </c>
      <c r="M3196" t="s">
        <v>151</v>
      </c>
      <c r="N3196" s="1">
        <v>42072.654861111114</v>
      </c>
      <c r="O3196" s="1">
        <v>40521.822222222225</v>
      </c>
      <c r="P3196" s="2">
        <v>40525</v>
      </c>
      <c r="Q3196" s="1">
        <v>40555.173611111109</v>
      </c>
      <c r="R3196" t="s">
        <v>113</v>
      </c>
      <c r="S3196" t="s">
        <v>37</v>
      </c>
      <c r="T3196" t="s">
        <v>31</v>
      </c>
      <c r="U3196" t="b">
        <v>0</v>
      </c>
      <c r="V3196" t="s">
        <v>28</v>
      </c>
      <c r="W3196" t="s">
        <v>29</v>
      </c>
      <c r="X3196" t="s">
        <v>28</v>
      </c>
      <c r="Y3196" t="s">
        <v>30</v>
      </c>
    </row>
    <row r="3197" spans="1:25" x14ac:dyDescent="0.2">
      <c r="A3197">
        <v>3195</v>
      </c>
      <c r="B3197">
        <v>1094349761</v>
      </c>
      <c r="C3197">
        <v>2000</v>
      </c>
      <c r="D3197">
        <v>280</v>
      </c>
      <c r="E3197">
        <v>10</v>
      </c>
      <c r="F3197">
        <v>0</v>
      </c>
      <c r="G3197">
        <v>1</v>
      </c>
      <c r="H3197">
        <v>1</v>
      </c>
      <c r="I3197">
        <v>2000</v>
      </c>
      <c r="J3197">
        <v>280</v>
      </c>
      <c r="K3197">
        <v>25.913217589999999</v>
      </c>
      <c r="L3197" t="s">
        <v>744</v>
      </c>
      <c r="M3197" t="s">
        <v>33</v>
      </c>
      <c r="N3197" s="1">
        <v>42072.654861111114</v>
      </c>
      <c r="O3197" s="1">
        <v>40281.945833333331</v>
      </c>
      <c r="P3197" s="2">
        <v>40282</v>
      </c>
      <c r="Q3197" s="1">
        <v>40318.945833333331</v>
      </c>
      <c r="R3197" t="s">
        <v>62</v>
      </c>
      <c r="S3197" t="s">
        <v>62</v>
      </c>
      <c r="T3197" t="s">
        <v>31</v>
      </c>
      <c r="U3197" t="b">
        <v>0</v>
      </c>
      <c r="V3197" t="s">
        <v>41</v>
      </c>
      <c r="W3197" t="s">
        <v>29</v>
      </c>
      <c r="X3197" t="s">
        <v>41</v>
      </c>
      <c r="Y3197" t="s">
        <v>42</v>
      </c>
    </row>
    <row r="3198" spans="1:25" x14ac:dyDescent="0.2">
      <c r="A3198">
        <v>3196</v>
      </c>
      <c r="B3198">
        <v>1943502285</v>
      </c>
      <c r="C3198">
        <v>5000</v>
      </c>
      <c r="D3198">
        <v>0</v>
      </c>
      <c r="E3198">
        <v>0</v>
      </c>
      <c r="F3198">
        <v>0</v>
      </c>
      <c r="G3198">
        <v>2</v>
      </c>
      <c r="H3198">
        <v>1</v>
      </c>
      <c r="I3198">
        <v>5000</v>
      </c>
      <c r="J3198">
        <v>0</v>
      </c>
      <c r="K3198">
        <v>89.958333330000002</v>
      </c>
      <c r="L3198" t="s">
        <v>745</v>
      </c>
      <c r="M3198" t="s">
        <v>151</v>
      </c>
      <c r="N3198" s="1">
        <v>42072.654861111114</v>
      </c>
      <c r="O3198" s="1">
        <v>40521.822222222225</v>
      </c>
      <c r="P3198" s="2">
        <v>40525</v>
      </c>
      <c r="Q3198" s="1">
        <v>40555.173611111109</v>
      </c>
      <c r="R3198" t="s">
        <v>59</v>
      </c>
      <c r="S3198" t="s">
        <v>26</v>
      </c>
      <c r="T3198" t="s">
        <v>31</v>
      </c>
      <c r="U3198" t="b">
        <v>1</v>
      </c>
      <c r="V3198" t="s">
        <v>28</v>
      </c>
      <c r="W3198" t="s">
        <v>29</v>
      </c>
      <c r="X3198" t="s">
        <v>28</v>
      </c>
      <c r="Y3198" t="s">
        <v>30</v>
      </c>
    </row>
    <row r="3199" spans="1:25" x14ac:dyDescent="0.2">
      <c r="A3199">
        <v>3197</v>
      </c>
      <c r="B3199">
        <v>1935232593</v>
      </c>
      <c r="C3199">
        <v>500</v>
      </c>
      <c r="D3199">
        <v>200</v>
      </c>
      <c r="E3199">
        <v>9</v>
      </c>
      <c r="F3199">
        <v>1</v>
      </c>
      <c r="G3199">
        <v>1</v>
      </c>
      <c r="H3199">
        <v>1</v>
      </c>
      <c r="I3199">
        <v>500</v>
      </c>
      <c r="J3199">
        <v>200</v>
      </c>
      <c r="K3199">
        <v>24.908854170000001</v>
      </c>
      <c r="L3199" t="s">
        <v>746</v>
      </c>
      <c r="M3199" t="s">
        <v>294</v>
      </c>
      <c r="N3199" s="1">
        <v>42072.654861111114</v>
      </c>
      <c r="O3199" s="1">
        <v>40281.945833333331</v>
      </c>
      <c r="P3199" s="2">
        <v>40282</v>
      </c>
      <c r="Q3199" s="1">
        <v>40318.945833333331</v>
      </c>
      <c r="R3199" t="s">
        <v>47</v>
      </c>
      <c r="S3199" t="s">
        <v>47</v>
      </c>
      <c r="T3199" t="s">
        <v>31</v>
      </c>
      <c r="U3199" t="b">
        <v>0</v>
      </c>
      <c r="V3199" t="s">
        <v>41</v>
      </c>
      <c r="W3199" t="s">
        <v>29</v>
      </c>
      <c r="X3199" t="s">
        <v>41</v>
      </c>
      <c r="Y3199" t="s">
        <v>42</v>
      </c>
    </row>
    <row r="3200" spans="1:25" x14ac:dyDescent="0.2">
      <c r="A3200">
        <v>3198</v>
      </c>
      <c r="B3200">
        <v>1329577260</v>
      </c>
      <c r="C3200">
        <v>10000</v>
      </c>
      <c r="D3200">
        <v>0</v>
      </c>
      <c r="E3200">
        <v>0</v>
      </c>
      <c r="F3200">
        <v>0</v>
      </c>
      <c r="G3200">
        <v>2</v>
      </c>
      <c r="H3200">
        <v>1</v>
      </c>
      <c r="I3200">
        <v>10000</v>
      </c>
      <c r="J3200">
        <v>0</v>
      </c>
      <c r="K3200">
        <v>33.041666669999998</v>
      </c>
      <c r="L3200" t="s">
        <v>747</v>
      </c>
      <c r="M3200" t="s">
        <v>180</v>
      </c>
      <c r="N3200" s="1">
        <v>42072.654861111114</v>
      </c>
      <c r="O3200" s="1">
        <v>40521.822222222225</v>
      </c>
      <c r="P3200" s="2">
        <v>40525</v>
      </c>
      <c r="Q3200" s="1">
        <v>40555.173611111109</v>
      </c>
      <c r="R3200" t="s">
        <v>63</v>
      </c>
      <c r="S3200" t="s">
        <v>37</v>
      </c>
      <c r="T3200" t="s">
        <v>31</v>
      </c>
      <c r="U3200" t="b">
        <v>1</v>
      </c>
      <c r="V3200" t="s">
        <v>28</v>
      </c>
      <c r="W3200" t="s">
        <v>29</v>
      </c>
      <c r="X3200" t="s">
        <v>28</v>
      </c>
      <c r="Y3200" t="s">
        <v>30</v>
      </c>
    </row>
    <row r="3201" spans="1:25" x14ac:dyDescent="0.2">
      <c r="A3201">
        <v>3199</v>
      </c>
      <c r="B3201">
        <v>1246179178</v>
      </c>
      <c r="C3201">
        <v>8560</v>
      </c>
      <c r="D3201">
        <v>156</v>
      </c>
      <c r="E3201">
        <v>5</v>
      </c>
      <c r="F3201">
        <v>1</v>
      </c>
      <c r="G3201">
        <v>1</v>
      </c>
      <c r="H3201">
        <v>1</v>
      </c>
      <c r="I3201">
        <v>8560</v>
      </c>
      <c r="J3201">
        <v>156</v>
      </c>
      <c r="K3201">
        <v>30</v>
      </c>
      <c r="L3201" t="s">
        <v>748</v>
      </c>
      <c r="M3201" t="s">
        <v>148</v>
      </c>
      <c r="N3201" s="1">
        <v>42072.654861111114</v>
      </c>
      <c r="O3201" s="1">
        <v>40521.822222222225</v>
      </c>
      <c r="P3201" s="2">
        <v>40525</v>
      </c>
      <c r="Q3201" s="1">
        <v>40555.173611111109</v>
      </c>
      <c r="R3201" t="s">
        <v>127</v>
      </c>
      <c r="S3201" t="s">
        <v>127</v>
      </c>
      <c r="T3201" t="s">
        <v>31</v>
      </c>
      <c r="U3201" t="b">
        <v>1</v>
      </c>
      <c r="V3201" t="s">
        <v>28</v>
      </c>
      <c r="W3201" t="s">
        <v>29</v>
      </c>
      <c r="X3201" t="s">
        <v>28</v>
      </c>
      <c r="Y3201" t="s">
        <v>30</v>
      </c>
    </row>
    <row r="3202" spans="1:25" x14ac:dyDescent="0.2">
      <c r="A3202">
        <v>3200</v>
      </c>
      <c r="B3202">
        <v>1121581606</v>
      </c>
      <c r="C3202">
        <v>3000</v>
      </c>
      <c r="D3202">
        <v>0</v>
      </c>
      <c r="E3202">
        <v>0</v>
      </c>
      <c r="F3202">
        <v>0</v>
      </c>
      <c r="G3202">
        <v>1</v>
      </c>
      <c r="H3202">
        <v>1</v>
      </c>
      <c r="I3202">
        <v>3000</v>
      </c>
      <c r="J3202">
        <v>0</v>
      </c>
      <c r="K3202">
        <v>60</v>
      </c>
      <c r="L3202" t="s">
        <v>749</v>
      </c>
      <c r="M3202" t="s">
        <v>54</v>
      </c>
      <c r="N3202" s="1">
        <v>42072.654861111114</v>
      </c>
      <c r="O3202" s="1">
        <v>40521.822222222225</v>
      </c>
      <c r="P3202" s="2">
        <v>40525</v>
      </c>
      <c r="Q3202" s="1">
        <v>40555.173611111109</v>
      </c>
      <c r="R3202" t="s">
        <v>95</v>
      </c>
      <c r="S3202" t="s">
        <v>37</v>
      </c>
      <c r="T3202" t="s">
        <v>31</v>
      </c>
      <c r="U3202" t="b">
        <v>1</v>
      </c>
      <c r="V3202" t="s">
        <v>28</v>
      </c>
      <c r="W3202" t="s">
        <v>29</v>
      </c>
      <c r="X3202" t="s">
        <v>28</v>
      </c>
      <c r="Y3202" t="s">
        <v>30</v>
      </c>
    </row>
    <row r="3203" spans="1:25" x14ac:dyDescent="0.2">
      <c r="A3203">
        <v>3201</v>
      </c>
      <c r="B3203">
        <v>198605392</v>
      </c>
      <c r="C3203">
        <v>5000</v>
      </c>
      <c r="D3203">
        <v>230</v>
      </c>
      <c r="E3203">
        <v>3</v>
      </c>
      <c r="F3203">
        <v>0</v>
      </c>
      <c r="G3203">
        <v>1</v>
      </c>
      <c r="H3203">
        <v>1</v>
      </c>
      <c r="I3203">
        <v>5000</v>
      </c>
      <c r="J3203">
        <v>230</v>
      </c>
      <c r="K3203">
        <v>30.041666670000001</v>
      </c>
      <c r="L3203" t="s">
        <v>750</v>
      </c>
      <c r="M3203" t="s">
        <v>180</v>
      </c>
      <c r="N3203" s="1">
        <v>42072.654861111114</v>
      </c>
      <c r="O3203" s="1">
        <v>40521.822222222225</v>
      </c>
      <c r="P3203" s="2">
        <v>40525</v>
      </c>
      <c r="Q3203" s="1">
        <v>40555.173611111109</v>
      </c>
      <c r="R3203" t="s">
        <v>63</v>
      </c>
      <c r="S3203" t="s">
        <v>37</v>
      </c>
      <c r="T3203" t="s">
        <v>31</v>
      </c>
      <c r="U3203" t="b">
        <v>0</v>
      </c>
      <c r="V3203" t="s">
        <v>28</v>
      </c>
      <c r="W3203" t="s">
        <v>29</v>
      </c>
      <c r="X3203" t="s">
        <v>28</v>
      </c>
      <c r="Y3203" t="s">
        <v>30</v>
      </c>
    </row>
    <row r="3204" spans="1:25" x14ac:dyDescent="0.2">
      <c r="A3204">
        <v>3202</v>
      </c>
      <c r="B3204">
        <v>775342850</v>
      </c>
      <c r="C3204">
        <v>200</v>
      </c>
      <c r="D3204">
        <v>25</v>
      </c>
      <c r="E3204">
        <v>1</v>
      </c>
      <c r="F3204">
        <v>2</v>
      </c>
      <c r="G3204">
        <v>1</v>
      </c>
      <c r="H3204">
        <v>1</v>
      </c>
      <c r="I3204">
        <v>200</v>
      </c>
      <c r="J3204">
        <v>25</v>
      </c>
      <c r="K3204">
        <v>20.406284719999999</v>
      </c>
      <c r="L3204" t="s">
        <v>751</v>
      </c>
      <c r="M3204" t="s">
        <v>148</v>
      </c>
      <c r="N3204" s="1">
        <v>42072.654861111114</v>
      </c>
      <c r="O3204" s="1">
        <v>40521.822222222225</v>
      </c>
      <c r="P3204" s="2">
        <v>40525</v>
      </c>
      <c r="Q3204" s="1">
        <v>40555.173611111109</v>
      </c>
      <c r="R3204" t="s">
        <v>76</v>
      </c>
      <c r="S3204" t="s">
        <v>77</v>
      </c>
      <c r="T3204" t="s">
        <v>31</v>
      </c>
      <c r="U3204" t="b">
        <v>1</v>
      </c>
      <c r="V3204" t="s">
        <v>28</v>
      </c>
      <c r="W3204" t="s">
        <v>29</v>
      </c>
      <c r="X3204" t="s">
        <v>28</v>
      </c>
      <c r="Y3204" t="s">
        <v>30</v>
      </c>
    </row>
    <row r="3205" spans="1:25" x14ac:dyDescent="0.2">
      <c r="A3205">
        <v>3203</v>
      </c>
      <c r="B3205">
        <v>539938648</v>
      </c>
      <c r="C3205">
        <v>999</v>
      </c>
      <c r="D3205">
        <v>100</v>
      </c>
      <c r="E3205">
        <v>4</v>
      </c>
      <c r="F3205">
        <v>4</v>
      </c>
      <c r="G3205">
        <v>1</v>
      </c>
      <c r="H3205">
        <v>1</v>
      </c>
      <c r="I3205">
        <v>999</v>
      </c>
      <c r="J3205">
        <v>100</v>
      </c>
      <c r="K3205">
        <v>14.39211806</v>
      </c>
      <c r="L3205" t="s">
        <v>752</v>
      </c>
      <c r="M3205" t="s">
        <v>58</v>
      </c>
      <c r="N3205" s="1">
        <v>42072.654861111114</v>
      </c>
      <c r="O3205" s="1">
        <v>40521.822222222225</v>
      </c>
      <c r="P3205" s="2">
        <v>40525</v>
      </c>
      <c r="Q3205" s="1">
        <v>40555.173611111109</v>
      </c>
      <c r="R3205" t="s">
        <v>26</v>
      </c>
      <c r="S3205" t="s">
        <v>26</v>
      </c>
      <c r="T3205" t="s">
        <v>31</v>
      </c>
      <c r="U3205" t="b">
        <v>0</v>
      </c>
      <c r="V3205" t="s">
        <v>28</v>
      </c>
      <c r="W3205" t="s">
        <v>29</v>
      </c>
      <c r="X3205" t="s">
        <v>28</v>
      </c>
      <c r="Y3205" t="s">
        <v>30</v>
      </c>
    </row>
    <row r="3206" spans="1:25" x14ac:dyDescent="0.2">
      <c r="A3206">
        <v>3204</v>
      </c>
      <c r="B3206">
        <v>1601188825</v>
      </c>
      <c r="C3206">
        <v>1092</v>
      </c>
      <c r="D3206">
        <v>0</v>
      </c>
      <c r="E3206">
        <v>0</v>
      </c>
      <c r="F3206">
        <v>16</v>
      </c>
      <c r="G3206">
        <v>1</v>
      </c>
      <c r="H3206">
        <v>1</v>
      </c>
      <c r="I3206">
        <v>1092</v>
      </c>
      <c r="J3206">
        <v>0</v>
      </c>
      <c r="K3206">
        <v>89.552685190000005</v>
      </c>
      <c r="L3206" t="s">
        <v>753</v>
      </c>
      <c r="M3206" t="s">
        <v>79</v>
      </c>
      <c r="N3206" s="1">
        <v>42072.654861111114</v>
      </c>
      <c r="O3206" s="1">
        <v>40281.945833333331</v>
      </c>
      <c r="P3206" s="2">
        <v>40282</v>
      </c>
      <c r="Q3206" s="1">
        <v>40318.945833333331</v>
      </c>
      <c r="R3206" t="s">
        <v>134</v>
      </c>
      <c r="S3206" t="s">
        <v>34</v>
      </c>
      <c r="T3206" t="s">
        <v>40</v>
      </c>
      <c r="U3206" t="b">
        <v>0</v>
      </c>
      <c r="V3206" t="s">
        <v>41</v>
      </c>
      <c r="W3206" t="s">
        <v>29</v>
      </c>
      <c r="X3206" t="s">
        <v>41</v>
      </c>
      <c r="Y3206" t="s">
        <v>42</v>
      </c>
    </row>
    <row r="3207" spans="1:25" x14ac:dyDescent="0.2">
      <c r="A3207">
        <v>3205</v>
      </c>
      <c r="B3207">
        <v>380683247</v>
      </c>
      <c r="C3207">
        <v>7500</v>
      </c>
      <c r="D3207">
        <v>8185</v>
      </c>
      <c r="E3207">
        <v>72</v>
      </c>
      <c r="F3207">
        <v>1</v>
      </c>
      <c r="G3207">
        <v>1</v>
      </c>
      <c r="H3207">
        <v>1</v>
      </c>
      <c r="I3207">
        <v>7500</v>
      </c>
      <c r="J3207">
        <v>8185</v>
      </c>
      <c r="K3207">
        <v>45</v>
      </c>
      <c r="L3207" t="s">
        <v>754</v>
      </c>
      <c r="M3207" t="s">
        <v>151</v>
      </c>
      <c r="N3207" s="1">
        <v>42072.654861111114</v>
      </c>
      <c r="O3207" s="1">
        <v>40521.822222222225</v>
      </c>
      <c r="P3207" s="2">
        <v>40525</v>
      </c>
      <c r="Q3207" s="1">
        <v>40555.173611111109</v>
      </c>
      <c r="R3207" t="s">
        <v>67</v>
      </c>
      <c r="S3207" t="s">
        <v>67</v>
      </c>
      <c r="T3207" t="s">
        <v>27</v>
      </c>
      <c r="U3207" t="b">
        <v>1</v>
      </c>
      <c r="V3207" t="s">
        <v>28</v>
      </c>
      <c r="W3207" t="s">
        <v>29</v>
      </c>
      <c r="X3207" t="s">
        <v>28</v>
      </c>
      <c r="Y3207" t="s">
        <v>30</v>
      </c>
    </row>
    <row r="3208" spans="1:25" x14ac:dyDescent="0.2">
      <c r="A3208">
        <v>3206</v>
      </c>
      <c r="B3208">
        <v>924345622</v>
      </c>
      <c r="C3208">
        <v>10000</v>
      </c>
      <c r="D3208">
        <v>10255</v>
      </c>
      <c r="E3208">
        <v>52</v>
      </c>
      <c r="F3208">
        <v>12</v>
      </c>
      <c r="G3208">
        <v>2</v>
      </c>
      <c r="H3208">
        <v>1</v>
      </c>
      <c r="I3208">
        <v>10000</v>
      </c>
      <c r="J3208">
        <v>10255</v>
      </c>
      <c r="K3208">
        <v>62.402303240000002</v>
      </c>
      <c r="L3208" t="s">
        <v>754</v>
      </c>
      <c r="M3208" t="s">
        <v>151</v>
      </c>
      <c r="N3208" s="1">
        <v>42072.654861111114</v>
      </c>
      <c r="O3208" s="1">
        <v>40521.822222222225</v>
      </c>
      <c r="P3208" s="2">
        <v>40525</v>
      </c>
      <c r="Q3208" s="1">
        <v>40555.173611111109</v>
      </c>
      <c r="R3208" t="s">
        <v>25</v>
      </c>
      <c r="S3208" t="s">
        <v>26</v>
      </c>
      <c r="T3208" t="s">
        <v>27</v>
      </c>
      <c r="U3208" t="b">
        <v>1</v>
      </c>
      <c r="V3208" t="s">
        <v>28</v>
      </c>
      <c r="W3208" t="s">
        <v>29</v>
      </c>
      <c r="X3208" t="s">
        <v>28</v>
      </c>
      <c r="Y3208" t="s">
        <v>30</v>
      </c>
    </row>
    <row r="3209" spans="1:25" x14ac:dyDescent="0.2">
      <c r="A3209">
        <v>3207</v>
      </c>
      <c r="B3209">
        <v>1495902283</v>
      </c>
      <c r="C3209">
        <v>2500</v>
      </c>
      <c r="D3209">
        <v>4175</v>
      </c>
      <c r="E3209">
        <v>35</v>
      </c>
      <c r="F3209">
        <v>1</v>
      </c>
      <c r="G3209">
        <v>1</v>
      </c>
      <c r="H3209">
        <v>1</v>
      </c>
      <c r="I3209">
        <v>2500</v>
      </c>
      <c r="J3209">
        <v>4175</v>
      </c>
      <c r="K3209">
        <v>40.041666669999998</v>
      </c>
      <c r="L3209" t="s">
        <v>755</v>
      </c>
      <c r="M3209" t="s">
        <v>587</v>
      </c>
      <c r="N3209" s="1">
        <v>42072.654861111114</v>
      </c>
      <c r="O3209" s="1">
        <v>40521.822222222225</v>
      </c>
      <c r="P3209" s="2">
        <v>40525</v>
      </c>
      <c r="Q3209" s="1">
        <v>40555.173611111109</v>
      </c>
      <c r="R3209" t="s">
        <v>115</v>
      </c>
      <c r="S3209" t="s">
        <v>115</v>
      </c>
      <c r="T3209" t="s">
        <v>27</v>
      </c>
      <c r="U3209" t="b">
        <v>1</v>
      </c>
      <c r="V3209" t="s">
        <v>28</v>
      </c>
      <c r="W3209" t="s">
        <v>29</v>
      </c>
      <c r="X3209" t="s">
        <v>28</v>
      </c>
      <c r="Y3209" t="s">
        <v>30</v>
      </c>
    </row>
    <row r="3210" spans="1:25" x14ac:dyDescent="0.2">
      <c r="A3210">
        <v>3208</v>
      </c>
      <c r="B3210">
        <v>191048027</v>
      </c>
      <c r="C3210">
        <v>8000</v>
      </c>
      <c r="D3210">
        <v>120</v>
      </c>
      <c r="E3210">
        <v>5</v>
      </c>
      <c r="F3210">
        <v>6</v>
      </c>
      <c r="G3210">
        <v>1</v>
      </c>
      <c r="H3210">
        <v>1</v>
      </c>
      <c r="I3210">
        <v>8000</v>
      </c>
      <c r="J3210">
        <v>120</v>
      </c>
      <c r="K3210">
        <v>90</v>
      </c>
      <c r="L3210" t="s">
        <v>755</v>
      </c>
      <c r="M3210" t="s">
        <v>587</v>
      </c>
      <c r="N3210" s="1">
        <v>42072.654861111114</v>
      </c>
      <c r="O3210" s="1">
        <v>40521.822222222225</v>
      </c>
      <c r="P3210" s="2">
        <v>40525</v>
      </c>
      <c r="Q3210" s="1">
        <v>40555.173611111109</v>
      </c>
      <c r="R3210" t="s">
        <v>26</v>
      </c>
      <c r="S3210" t="s">
        <v>26</v>
      </c>
      <c r="T3210" t="s">
        <v>31</v>
      </c>
      <c r="U3210" t="b">
        <v>1</v>
      </c>
      <c r="V3210" t="s">
        <v>28</v>
      </c>
      <c r="W3210" t="s">
        <v>29</v>
      </c>
      <c r="X3210" t="s">
        <v>28</v>
      </c>
      <c r="Y3210" t="s">
        <v>30</v>
      </c>
    </row>
    <row r="3211" spans="1:25" x14ac:dyDescent="0.2">
      <c r="A3211">
        <v>3209</v>
      </c>
      <c r="B3211">
        <v>1103761153</v>
      </c>
      <c r="C3211">
        <v>1400</v>
      </c>
      <c r="D3211">
        <v>1486</v>
      </c>
      <c r="E3211">
        <v>27</v>
      </c>
      <c r="F3211">
        <v>6</v>
      </c>
      <c r="G3211">
        <v>1</v>
      </c>
      <c r="H3211">
        <v>1</v>
      </c>
      <c r="I3211">
        <v>1400</v>
      </c>
      <c r="J3211">
        <v>1486</v>
      </c>
      <c r="K3211">
        <v>84.735879629999999</v>
      </c>
      <c r="L3211" t="s">
        <v>756</v>
      </c>
      <c r="M3211" t="s">
        <v>39</v>
      </c>
      <c r="N3211" s="1">
        <v>42072.654861111114</v>
      </c>
      <c r="O3211" s="1">
        <v>40281.945833333331</v>
      </c>
      <c r="P3211" s="2">
        <v>40282</v>
      </c>
      <c r="Q3211" s="1">
        <v>40318.945833333331</v>
      </c>
      <c r="R3211" t="s">
        <v>66</v>
      </c>
      <c r="S3211" t="s">
        <v>66</v>
      </c>
      <c r="T3211" t="s">
        <v>27</v>
      </c>
      <c r="U3211" t="b">
        <v>1</v>
      </c>
      <c r="V3211" t="s">
        <v>41</v>
      </c>
      <c r="W3211" t="s">
        <v>29</v>
      </c>
      <c r="X3211" t="s">
        <v>41</v>
      </c>
      <c r="Y3211" t="s">
        <v>42</v>
      </c>
    </row>
    <row r="3212" spans="1:25" x14ac:dyDescent="0.2">
      <c r="A3212">
        <v>3210</v>
      </c>
      <c r="B3212">
        <v>1874428307</v>
      </c>
      <c r="C3212">
        <v>15000</v>
      </c>
      <c r="D3212">
        <v>4271</v>
      </c>
      <c r="E3212">
        <v>76</v>
      </c>
      <c r="F3212">
        <v>1</v>
      </c>
      <c r="G3212">
        <v>1</v>
      </c>
      <c r="H3212">
        <v>1</v>
      </c>
      <c r="I3212">
        <v>15000</v>
      </c>
      <c r="J3212">
        <v>4271</v>
      </c>
      <c r="K3212">
        <v>60</v>
      </c>
      <c r="L3212" t="s">
        <v>757</v>
      </c>
      <c r="M3212" t="s">
        <v>148</v>
      </c>
      <c r="N3212" s="1">
        <v>42072.654861111114</v>
      </c>
      <c r="O3212" s="1">
        <v>40521.822222222225</v>
      </c>
      <c r="P3212" s="2">
        <v>40525</v>
      </c>
      <c r="Q3212" s="1">
        <v>40555.173611111109</v>
      </c>
      <c r="R3212" t="s">
        <v>59</v>
      </c>
      <c r="S3212" t="s">
        <v>26</v>
      </c>
      <c r="T3212" t="s">
        <v>31</v>
      </c>
      <c r="U3212" t="b">
        <v>1</v>
      </c>
      <c r="V3212" t="s">
        <v>28</v>
      </c>
      <c r="W3212" t="s">
        <v>29</v>
      </c>
      <c r="X3212" t="s">
        <v>28</v>
      </c>
      <c r="Y3212" t="s">
        <v>30</v>
      </c>
    </row>
    <row r="3213" spans="1:25" x14ac:dyDescent="0.2">
      <c r="A3213">
        <v>3211</v>
      </c>
      <c r="B3213">
        <v>1320996686</v>
      </c>
      <c r="C3213">
        <v>7500</v>
      </c>
      <c r="D3213">
        <v>7545</v>
      </c>
      <c r="E3213">
        <v>40</v>
      </c>
      <c r="F3213">
        <v>1</v>
      </c>
      <c r="G3213">
        <v>1</v>
      </c>
      <c r="H3213">
        <v>1</v>
      </c>
      <c r="I3213">
        <v>7500</v>
      </c>
      <c r="J3213">
        <v>7545</v>
      </c>
      <c r="K3213">
        <v>77.181655090000007</v>
      </c>
      <c r="L3213" t="s">
        <v>757</v>
      </c>
      <c r="M3213" t="s">
        <v>148</v>
      </c>
      <c r="N3213" s="1">
        <v>42072.654861111114</v>
      </c>
      <c r="O3213" s="1">
        <v>40281.945833333331</v>
      </c>
      <c r="P3213" s="2">
        <v>40282</v>
      </c>
      <c r="Q3213" s="1">
        <v>40318.945833333331</v>
      </c>
      <c r="R3213" t="s">
        <v>25</v>
      </c>
      <c r="S3213" t="s">
        <v>26</v>
      </c>
      <c r="T3213" t="s">
        <v>27</v>
      </c>
      <c r="U3213" t="b">
        <v>1</v>
      </c>
      <c r="V3213" t="s">
        <v>41</v>
      </c>
      <c r="W3213" t="s">
        <v>29</v>
      </c>
      <c r="X3213" t="s">
        <v>41</v>
      </c>
      <c r="Y3213" t="s">
        <v>42</v>
      </c>
    </row>
    <row r="3214" spans="1:25" x14ac:dyDescent="0.2">
      <c r="A3214">
        <v>3212</v>
      </c>
      <c r="B3214">
        <v>780574111</v>
      </c>
      <c r="C3214">
        <v>1000</v>
      </c>
      <c r="D3214">
        <v>121</v>
      </c>
      <c r="E3214">
        <v>7</v>
      </c>
      <c r="F3214">
        <v>0</v>
      </c>
      <c r="G3214">
        <v>1</v>
      </c>
      <c r="H3214">
        <v>1</v>
      </c>
      <c r="I3214">
        <v>1000</v>
      </c>
      <c r="J3214">
        <v>121</v>
      </c>
      <c r="K3214">
        <v>63.950717589999996</v>
      </c>
      <c r="L3214" t="s">
        <v>757</v>
      </c>
      <c r="M3214" t="s">
        <v>148</v>
      </c>
      <c r="N3214" s="1">
        <v>42072.654861111114</v>
      </c>
      <c r="O3214" s="1">
        <v>40521.822222222225</v>
      </c>
      <c r="P3214" s="2">
        <v>40525</v>
      </c>
      <c r="Q3214" s="1">
        <v>40555.173611111109</v>
      </c>
      <c r="R3214" t="s">
        <v>63</v>
      </c>
      <c r="S3214" t="s">
        <v>37</v>
      </c>
      <c r="T3214" t="s">
        <v>31</v>
      </c>
      <c r="U3214" t="b">
        <v>0</v>
      </c>
      <c r="V3214" t="s">
        <v>28</v>
      </c>
      <c r="W3214" t="s">
        <v>29</v>
      </c>
      <c r="X3214" t="s">
        <v>28</v>
      </c>
      <c r="Y3214" t="s">
        <v>30</v>
      </c>
    </row>
    <row r="3215" spans="1:25" x14ac:dyDescent="0.2">
      <c r="A3215">
        <v>3213</v>
      </c>
      <c r="B3215">
        <v>338759079</v>
      </c>
      <c r="C3215">
        <v>2500</v>
      </c>
      <c r="D3215">
        <v>135</v>
      </c>
      <c r="E3215">
        <v>4</v>
      </c>
      <c r="F3215">
        <v>0</v>
      </c>
      <c r="G3215">
        <v>1</v>
      </c>
      <c r="H3215">
        <v>1</v>
      </c>
      <c r="I3215">
        <v>2500</v>
      </c>
      <c r="J3215">
        <v>135</v>
      </c>
      <c r="K3215">
        <v>58.906828699999998</v>
      </c>
      <c r="L3215" t="s">
        <v>757</v>
      </c>
      <c r="M3215" t="s">
        <v>148</v>
      </c>
      <c r="N3215" s="1">
        <v>42072.654861111114</v>
      </c>
      <c r="O3215" s="1">
        <v>40521.822222222225</v>
      </c>
      <c r="P3215" s="2">
        <v>40525</v>
      </c>
      <c r="Q3215" s="1">
        <v>40555.173611111109</v>
      </c>
      <c r="R3215" t="s">
        <v>64</v>
      </c>
      <c r="S3215" t="s">
        <v>37</v>
      </c>
      <c r="T3215" t="s">
        <v>31</v>
      </c>
      <c r="U3215" t="b">
        <v>0</v>
      </c>
      <c r="V3215" t="s">
        <v>28</v>
      </c>
      <c r="W3215" t="s">
        <v>29</v>
      </c>
      <c r="X3215" t="s">
        <v>28</v>
      </c>
      <c r="Y3215" t="s">
        <v>30</v>
      </c>
    </row>
    <row r="3216" spans="1:25" x14ac:dyDescent="0.2">
      <c r="A3216">
        <v>3214</v>
      </c>
      <c r="B3216">
        <v>211898199</v>
      </c>
      <c r="C3216">
        <v>3000</v>
      </c>
      <c r="D3216">
        <v>0</v>
      </c>
      <c r="E3216">
        <v>0</v>
      </c>
      <c r="F3216">
        <v>4</v>
      </c>
      <c r="G3216">
        <v>2</v>
      </c>
      <c r="H3216">
        <v>1</v>
      </c>
      <c r="I3216">
        <v>3000</v>
      </c>
      <c r="J3216">
        <v>0</v>
      </c>
      <c r="K3216">
        <v>71.963796299999998</v>
      </c>
      <c r="L3216" t="s">
        <v>757</v>
      </c>
      <c r="M3216" t="s">
        <v>148</v>
      </c>
      <c r="N3216" s="1">
        <v>42072.654861111114</v>
      </c>
      <c r="O3216" s="1">
        <v>40281.945833333331</v>
      </c>
      <c r="P3216" s="2">
        <v>40282</v>
      </c>
      <c r="Q3216" s="1">
        <v>40318.945833333331</v>
      </c>
      <c r="R3216" t="s">
        <v>52</v>
      </c>
      <c r="S3216" t="s">
        <v>52</v>
      </c>
      <c r="T3216" t="s">
        <v>31</v>
      </c>
      <c r="U3216" t="b">
        <v>0</v>
      </c>
      <c r="V3216" t="s">
        <v>41</v>
      </c>
      <c r="W3216" t="s">
        <v>29</v>
      </c>
      <c r="X3216" t="s">
        <v>41</v>
      </c>
      <c r="Y3216" t="s">
        <v>42</v>
      </c>
    </row>
    <row r="3217" spans="1:25" x14ac:dyDescent="0.2">
      <c r="A3217">
        <v>3215</v>
      </c>
      <c r="B3217">
        <v>928391021</v>
      </c>
      <c r="C3217">
        <v>1000</v>
      </c>
      <c r="D3217">
        <v>1350</v>
      </c>
      <c r="E3217">
        <v>20</v>
      </c>
      <c r="F3217">
        <v>5</v>
      </c>
      <c r="G3217">
        <v>2</v>
      </c>
      <c r="H3217">
        <v>1</v>
      </c>
      <c r="I3217">
        <v>1000</v>
      </c>
      <c r="J3217">
        <v>1350</v>
      </c>
      <c r="K3217">
        <v>19.459375000000001</v>
      </c>
      <c r="L3217" t="s">
        <v>758</v>
      </c>
      <c r="M3217" t="s">
        <v>50</v>
      </c>
      <c r="N3217" s="1">
        <v>42072.654861111114</v>
      </c>
      <c r="O3217" s="1">
        <v>40521.822222222225</v>
      </c>
      <c r="P3217" s="2">
        <v>40525</v>
      </c>
      <c r="Q3217" s="1">
        <v>40555.173611111109</v>
      </c>
      <c r="R3217" t="s">
        <v>25</v>
      </c>
      <c r="S3217" t="s">
        <v>26</v>
      </c>
      <c r="T3217" t="s">
        <v>27</v>
      </c>
      <c r="U3217" t="b">
        <v>1</v>
      </c>
      <c r="V3217" t="s">
        <v>28</v>
      </c>
      <c r="W3217" t="s">
        <v>29</v>
      </c>
      <c r="X3217" t="s">
        <v>28</v>
      </c>
      <c r="Y3217" t="s">
        <v>30</v>
      </c>
    </row>
    <row r="3218" spans="1:25" x14ac:dyDescent="0.2">
      <c r="A3218">
        <v>3216</v>
      </c>
      <c r="B3218">
        <v>614222804</v>
      </c>
      <c r="C3218">
        <v>11000</v>
      </c>
      <c r="D3218">
        <v>0</v>
      </c>
      <c r="E3218">
        <v>0</v>
      </c>
      <c r="F3218">
        <v>0</v>
      </c>
      <c r="G3218">
        <v>1</v>
      </c>
      <c r="H3218">
        <v>1</v>
      </c>
      <c r="I3218">
        <v>11000</v>
      </c>
      <c r="J3218">
        <v>0</v>
      </c>
      <c r="K3218">
        <v>34.989270830000002</v>
      </c>
      <c r="L3218" t="s">
        <v>758</v>
      </c>
      <c r="M3218" t="s">
        <v>50</v>
      </c>
      <c r="N3218" s="1">
        <v>42072.654861111114</v>
      </c>
      <c r="O3218" s="1">
        <v>40281.945833333331</v>
      </c>
      <c r="P3218" s="2">
        <v>40282</v>
      </c>
      <c r="Q3218" s="1">
        <v>40318.945833333331</v>
      </c>
      <c r="R3218" t="s">
        <v>51</v>
      </c>
      <c r="S3218" t="s">
        <v>52</v>
      </c>
      <c r="T3218" t="s">
        <v>31</v>
      </c>
      <c r="U3218" t="b">
        <v>0</v>
      </c>
      <c r="V3218" t="s">
        <v>41</v>
      </c>
      <c r="W3218" t="s">
        <v>29</v>
      </c>
      <c r="X3218" t="s">
        <v>41</v>
      </c>
      <c r="Y3218" t="s">
        <v>42</v>
      </c>
    </row>
    <row r="3219" spans="1:25" x14ac:dyDescent="0.2">
      <c r="A3219">
        <v>3217</v>
      </c>
      <c r="B3219">
        <v>1041504526</v>
      </c>
      <c r="C3219">
        <v>4500</v>
      </c>
      <c r="D3219">
        <v>1025</v>
      </c>
      <c r="E3219">
        <v>2</v>
      </c>
      <c r="F3219">
        <v>1</v>
      </c>
      <c r="G3219">
        <v>1</v>
      </c>
      <c r="H3219">
        <v>1</v>
      </c>
      <c r="I3219">
        <v>4500</v>
      </c>
      <c r="J3219">
        <v>1025</v>
      </c>
      <c r="K3219">
        <v>23.91144676</v>
      </c>
      <c r="L3219" t="s">
        <v>759</v>
      </c>
      <c r="M3219" t="s">
        <v>72</v>
      </c>
      <c r="N3219" s="1">
        <v>42072.654861111114</v>
      </c>
      <c r="O3219" s="1">
        <v>40521.822222222225</v>
      </c>
      <c r="P3219" s="2">
        <v>40525</v>
      </c>
      <c r="Q3219" s="1">
        <v>40555.173611111109</v>
      </c>
      <c r="R3219" t="s">
        <v>67</v>
      </c>
      <c r="S3219" t="s">
        <v>67</v>
      </c>
      <c r="T3219" t="s">
        <v>31</v>
      </c>
      <c r="U3219" t="b">
        <v>1</v>
      </c>
      <c r="V3219" t="s">
        <v>28</v>
      </c>
      <c r="W3219" t="s">
        <v>29</v>
      </c>
      <c r="X3219" t="s">
        <v>28</v>
      </c>
      <c r="Y3219" t="s">
        <v>30</v>
      </c>
    </row>
    <row r="3220" spans="1:25" x14ac:dyDescent="0.2">
      <c r="A3220">
        <v>3218</v>
      </c>
      <c r="B3220">
        <v>1704137496</v>
      </c>
      <c r="C3220">
        <v>3000</v>
      </c>
      <c r="D3220">
        <v>4060</v>
      </c>
      <c r="E3220">
        <v>118</v>
      </c>
      <c r="F3220">
        <v>10</v>
      </c>
      <c r="G3220">
        <v>1</v>
      </c>
      <c r="H3220">
        <v>1</v>
      </c>
      <c r="I3220">
        <v>3000</v>
      </c>
      <c r="J3220">
        <v>4060</v>
      </c>
      <c r="K3220">
        <v>54.958333330000002</v>
      </c>
      <c r="L3220" t="s">
        <v>760</v>
      </c>
      <c r="M3220" t="s">
        <v>100</v>
      </c>
      <c r="N3220" s="1">
        <v>42072.654861111114</v>
      </c>
      <c r="O3220" s="1">
        <v>40521.822222222225</v>
      </c>
      <c r="P3220" s="2">
        <v>40525</v>
      </c>
      <c r="Q3220" s="1">
        <v>40555.173611111109</v>
      </c>
      <c r="R3220" t="s">
        <v>68</v>
      </c>
      <c r="S3220" t="s">
        <v>68</v>
      </c>
      <c r="T3220" t="s">
        <v>27</v>
      </c>
      <c r="U3220" t="b">
        <v>1</v>
      </c>
      <c r="V3220" t="s">
        <v>28</v>
      </c>
      <c r="W3220" t="s">
        <v>29</v>
      </c>
      <c r="X3220" t="s">
        <v>28</v>
      </c>
      <c r="Y3220" t="s">
        <v>30</v>
      </c>
    </row>
    <row r="3221" spans="1:25" x14ac:dyDescent="0.2">
      <c r="A3221">
        <v>3219</v>
      </c>
      <c r="B3221">
        <v>1529445202</v>
      </c>
      <c r="C3221">
        <v>20000</v>
      </c>
      <c r="D3221">
        <v>50</v>
      </c>
      <c r="E3221">
        <v>5</v>
      </c>
      <c r="F3221">
        <v>0</v>
      </c>
      <c r="G3221">
        <v>1</v>
      </c>
      <c r="H3221">
        <v>1</v>
      </c>
      <c r="I3221">
        <v>20000</v>
      </c>
      <c r="J3221">
        <v>50</v>
      </c>
      <c r="K3221">
        <v>30</v>
      </c>
      <c r="L3221" t="s">
        <v>760</v>
      </c>
      <c r="M3221" t="s">
        <v>100</v>
      </c>
      <c r="N3221" s="1">
        <v>42072.654861111114</v>
      </c>
      <c r="O3221" s="1">
        <v>40521.822222222225</v>
      </c>
      <c r="P3221" s="2">
        <v>40525</v>
      </c>
      <c r="Q3221" s="1">
        <v>40555.173611111109</v>
      </c>
      <c r="R3221" t="s">
        <v>59</v>
      </c>
      <c r="S3221" t="s">
        <v>26</v>
      </c>
      <c r="T3221" t="s">
        <v>31</v>
      </c>
      <c r="U3221" t="b">
        <v>1</v>
      </c>
      <c r="V3221" t="s">
        <v>28</v>
      </c>
      <c r="W3221" t="s">
        <v>29</v>
      </c>
      <c r="X3221" t="s">
        <v>28</v>
      </c>
      <c r="Y3221" t="s">
        <v>30</v>
      </c>
    </row>
    <row r="3222" spans="1:25" x14ac:dyDescent="0.2">
      <c r="A3222">
        <v>3220</v>
      </c>
      <c r="B3222">
        <v>802339680</v>
      </c>
      <c r="C3222">
        <v>17000</v>
      </c>
      <c r="D3222">
        <v>45</v>
      </c>
      <c r="E3222">
        <v>3</v>
      </c>
      <c r="F3222">
        <v>0</v>
      </c>
      <c r="G3222">
        <v>1</v>
      </c>
      <c r="H3222">
        <v>1</v>
      </c>
      <c r="I3222">
        <v>17000</v>
      </c>
      <c r="J3222">
        <v>45</v>
      </c>
      <c r="K3222">
        <v>30</v>
      </c>
      <c r="L3222" t="s">
        <v>760</v>
      </c>
      <c r="M3222" t="s">
        <v>100</v>
      </c>
      <c r="N3222" s="1">
        <v>42072.654861111114</v>
      </c>
      <c r="O3222" s="1">
        <v>40521.822222222225</v>
      </c>
      <c r="P3222" s="2">
        <v>40525</v>
      </c>
      <c r="Q3222" s="1">
        <v>40555.173611111109</v>
      </c>
      <c r="R3222" t="s">
        <v>37</v>
      </c>
      <c r="S3222" t="s">
        <v>37</v>
      </c>
      <c r="T3222" t="s">
        <v>31</v>
      </c>
      <c r="U3222" t="b">
        <v>0</v>
      </c>
      <c r="V3222" t="s">
        <v>28</v>
      </c>
      <c r="W3222" t="s">
        <v>29</v>
      </c>
      <c r="X3222" t="s">
        <v>28</v>
      </c>
      <c r="Y3222" t="s">
        <v>30</v>
      </c>
    </row>
    <row r="3223" spans="1:25" x14ac:dyDescent="0.2">
      <c r="A3223">
        <v>3221</v>
      </c>
      <c r="B3223">
        <v>407619326</v>
      </c>
      <c r="C3223">
        <v>10000</v>
      </c>
      <c r="D3223">
        <v>0</v>
      </c>
      <c r="E3223">
        <v>0</v>
      </c>
      <c r="F3223">
        <v>0</v>
      </c>
      <c r="G3223">
        <v>1</v>
      </c>
      <c r="H3223">
        <v>1</v>
      </c>
      <c r="I3223">
        <v>10000</v>
      </c>
      <c r="J3223">
        <v>0</v>
      </c>
      <c r="K3223">
        <v>60.041666669999998</v>
      </c>
      <c r="L3223" t="s">
        <v>760</v>
      </c>
      <c r="M3223" t="s">
        <v>100</v>
      </c>
      <c r="N3223" s="1">
        <v>42072.654861111114</v>
      </c>
      <c r="O3223" s="1">
        <v>40521.822222222225</v>
      </c>
      <c r="P3223" s="2">
        <v>40525</v>
      </c>
      <c r="Q3223" s="1">
        <v>40555.173611111109</v>
      </c>
      <c r="R3223" t="s">
        <v>95</v>
      </c>
      <c r="S3223" t="s">
        <v>37</v>
      </c>
      <c r="T3223" t="s">
        <v>31</v>
      </c>
      <c r="U3223" t="b">
        <v>0</v>
      </c>
      <c r="V3223" t="s">
        <v>28</v>
      </c>
      <c r="W3223" t="s">
        <v>29</v>
      </c>
      <c r="X3223" t="s">
        <v>28</v>
      </c>
      <c r="Y3223" t="s">
        <v>30</v>
      </c>
    </row>
    <row r="3224" spans="1:25" x14ac:dyDescent="0.2">
      <c r="A3224">
        <v>3222</v>
      </c>
      <c r="B3224">
        <v>1420666466</v>
      </c>
      <c r="C3224">
        <v>600</v>
      </c>
      <c r="D3224">
        <v>86</v>
      </c>
      <c r="E3224">
        <v>8</v>
      </c>
      <c r="F3224">
        <v>2</v>
      </c>
      <c r="G3224">
        <v>8</v>
      </c>
      <c r="H3224">
        <v>1</v>
      </c>
      <c r="I3224">
        <v>600</v>
      </c>
      <c r="J3224">
        <v>86</v>
      </c>
      <c r="K3224">
        <v>36.358888890000003</v>
      </c>
      <c r="L3224" t="s">
        <v>761</v>
      </c>
      <c r="M3224" t="s">
        <v>72</v>
      </c>
      <c r="N3224" s="1">
        <v>42072.654861111114</v>
      </c>
      <c r="O3224" s="1">
        <v>40521.822222222225</v>
      </c>
      <c r="P3224" s="2">
        <v>40525</v>
      </c>
      <c r="Q3224" s="1">
        <v>40555.173611111109</v>
      </c>
      <c r="R3224" t="s">
        <v>25</v>
      </c>
      <c r="S3224" t="s">
        <v>26</v>
      </c>
      <c r="T3224" t="s">
        <v>31</v>
      </c>
      <c r="U3224" t="b">
        <v>0</v>
      </c>
      <c r="V3224" t="s">
        <v>28</v>
      </c>
      <c r="W3224" t="s">
        <v>29</v>
      </c>
      <c r="X3224" t="s">
        <v>28</v>
      </c>
      <c r="Y3224" t="s">
        <v>30</v>
      </c>
    </row>
    <row r="3225" spans="1:25" x14ac:dyDescent="0.2">
      <c r="A3225">
        <v>3223</v>
      </c>
      <c r="B3225">
        <v>1769769427</v>
      </c>
      <c r="C3225">
        <v>1800</v>
      </c>
      <c r="D3225">
        <v>422</v>
      </c>
      <c r="E3225">
        <v>19</v>
      </c>
      <c r="F3225">
        <v>96</v>
      </c>
      <c r="G3225">
        <v>7</v>
      </c>
      <c r="H3225">
        <v>1</v>
      </c>
      <c r="I3225">
        <v>1800</v>
      </c>
      <c r="J3225">
        <v>422</v>
      </c>
      <c r="K3225">
        <v>89.952581019999997</v>
      </c>
      <c r="L3225" t="s">
        <v>762</v>
      </c>
      <c r="M3225" t="s">
        <v>100</v>
      </c>
      <c r="N3225" s="1">
        <v>42072.654861111114</v>
      </c>
      <c r="O3225" s="1">
        <v>40281.945833333331</v>
      </c>
      <c r="P3225" s="2">
        <v>40282</v>
      </c>
      <c r="Q3225" s="1">
        <v>40318.945833333331</v>
      </c>
      <c r="R3225" t="s">
        <v>113</v>
      </c>
      <c r="S3225" t="s">
        <v>37</v>
      </c>
      <c r="T3225" t="s">
        <v>31</v>
      </c>
      <c r="U3225" t="b">
        <v>1</v>
      </c>
      <c r="V3225" t="s">
        <v>41</v>
      </c>
      <c r="W3225" t="s">
        <v>29</v>
      </c>
      <c r="X3225" t="s">
        <v>41</v>
      </c>
      <c r="Y3225" t="s">
        <v>42</v>
      </c>
    </row>
    <row r="3226" spans="1:25" x14ac:dyDescent="0.2">
      <c r="A3226">
        <v>3224</v>
      </c>
      <c r="B3226">
        <v>541190518</v>
      </c>
      <c r="C3226">
        <v>200</v>
      </c>
      <c r="D3226">
        <v>85</v>
      </c>
      <c r="E3226">
        <v>4</v>
      </c>
      <c r="F3226">
        <v>96</v>
      </c>
      <c r="G3226">
        <v>7</v>
      </c>
      <c r="H3226">
        <v>1</v>
      </c>
      <c r="I3226">
        <v>200</v>
      </c>
      <c r="J3226">
        <v>85</v>
      </c>
      <c r="K3226">
        <v>30</v>
      </c>
      <c r="L3226" t="s">
        <v>762</v>
      </c>
      <c r="M3226" t="s">
        <v>100</v>
      </c>
      <c r="N3226" s="1">
        <v>42072.654861111114</v>
      </c>
      <c r="O3226" s="1">
        <v>40521.822222222225</v>
      </c>
      <c r="P3226" s="2">
        <v>40525</v>
      </c>
      <c r="Q3226" s="1">
        <v>40555.173611111109</v>
      </c>
      <c r="R3226" t="s">
        <v>37</v>
      </c>
      <c r="S3226" t="s">
        <v>37</v>
      </c>
      <c r="T3226" t="s">
        <v>31</v>
      </c>
      <c r="U3226" t="b">
        <v>1</v>
      </c>
      <c r="V3226" t="s">
        <v>28</v>
      </c>
      <c r="W3226" t="s">
        <v>29</v>
      </c>
      <c r="X3226" t="s">
        <v>28</v>
      </c>
      <c r="Y3226" t="s">
        <v>30</v>
      </c>
    </row>
    <row r="3227" spans="1:25" x14ac:dyDescent="0.2">
      <c r="A3227">
        <v>3225</v>
      </c>
      <c r="B3227">
        <v>288228655</v>
      </c>
      <c r="C3227">
        <v>5000</v>
      </c>
      <c r="D3227">
        <v>5100</v>
      </c>
      <c r="E3227">
        <v>53</v>
      </c>
      <c r="F3227">
        <v>1</v>
      </c>
      <c r="G3227">
        <v>1</v>
      </c>
      <c r="H3227">
        <v>1</v>
      </c>
      <c r="I3227">
        <v>5000</v>
      </c>
      <c r="J3227">
        <v>5100</v>
      </c>
      <c r="K3227">
        <v>30</v>
      </c>
      <c r="L3227" t="s">
        <v>763</v>
      </c>
      <c r="M3227" t="s">
        <v>117</v>
      </c>
      <c r="N3227" s="1">
        <v>42072.654861111114</v>
      </c>
      <c r="O3227" s="1">
        <v>40521.822222222225</v>
      </c>
      <c r="P3227" s="2">
        <v>40525</v>
      </c>
      <c r="Q3227" s="1">
        <v>40555.173611111109</v>
      </c>
      <c r="R3227" t="s">
        <v>55</v>
      </c>
      <c r="S3227" t="s">
        <v>37</v>
      </c>
      <c r="T3227" t="s">
        <v>27</v>
      </c>
      <c r="U3227" t="b">
        <v>1</v>
      </c>
      <c r="V3227" t="s">
        <v>28</v>
      </c>
      <c r="W3227" t="s">
        <v>29</v>
      </c>
      <c r="X3227" t="s">
        <v>28</v>
      </c>
      <c r="Y3227" t="s">
        <v>30</v>
      </c>
    </row>
    <row r="3228" spans="1:25" x14ac:dyDescent="0.2">
      <c r="A3228">
        <v>3226</v>
      </c>
      <c r="B3228">
        <v>708557546</v>
      </c>
      <c r="C3228">
        <v>3000</v>
      </c>
      <c r="D3228">
        <v>288</v>
      </c>
      <c r="E3228">
        <v>7</v>
      </c>
      <c r="F3228">
        <v>0</v>
      </c>
      <c r="G3228">
        <v>1</v>
      </c>
      <c r="H3228">
        <v>1</v>
      </c>
      <c r="I3228">
        <v>3000</v>
      </c>
      <c r="J3228">
        <v>288</v>
      </c>
      <c r="K3228">
        <v>74.343634260000002</v>
      </c>
      <c r="L3228" t="s">
        <v>763</v>
      </c>
      <c r="M3228" t="s">
        <v>117</v>
      </c>
      <c r="N3228" s="1">
        <v>42072.654861111114</v>
      </c>
      <c r="O3228" s="1">
        <v>40521.822222222225</v>
      </c>
      <c r="P3228" s="2">
        <v>40525</v>
      </c>
      <c r="Q3228" s="1">
        <v>40555.173611111109</v>
      </c>
      <c r="R3228" t="s">
        <v>88</v>
      </c>
      <c r="S3228" t="s">
        <v>37</v>
      </c>
      <c r="T3228" t="s">
        <v>31</v>
      </c>
      <c r="U3228" t="b">
        <v>1</v>
      </c>
      <c r="V3228" t="s">
        <v>28</v>
      </c>
      <c r="W3228" t="s">
        <v>29</v>
      </c>
      <c r="X3228" t="s">
        <v>28</v>
      </c>
      <c r="Y3228" t="s">
        <v>30</v>
      </c>
    </row>
    <row r="3229" spans="1:25" x14ac:dyDescent="0.2">
      <c r="A3229">
        <v>3227</v>
      </c>
      <c r="B3229">
        <v>1842100229</v>
      </c>
      <c r="C3229">
        <v>4300</v>
      </c>
      <c r="D3229">
        <v>285</v>
      </c>
      <c r="E3229">
        <v>11</v>
      </c>
      <c r="F3229">
        <v>0</v>
      </c>
      <c r="G3229">
        <v>1</v>
      </c>
      <c r="H3229">
        <v>1</v>
      </c>
      <c r="I3229">
        <v>4300</v>
      </c>
      <c r="J3229">
        <v>285</v>
      </c>
      <c r="K3229">
        <v>46.535763889999998</v>
      </c>
      <c r="L3229" t="s">
        <v>764</v>
      </c>
      <c r="M3229" t="s">
        <v>100</v>
      </c>
      <c r="N3229" s="1">
        <v>42072.654861111114</v>
      </c>
      <c r="O3229" s="1">
        <v>40521.822222222225</v>
      </c>
      <c r="P3229" s="2">
        <v>40525</v>
      </c>
      <c r="Q3229" s="1">
        <v>40555.173611111109</v>
      </c>
      <c r="R3229" t="s">
        <v>66</v>
      </c>
      <c r="S3229" t="s">
        <v>66</v>
      </c>
      <c r="T3229" t="s">
        <v>31</v>
      </c>
      <c r="U3229" t="b">
        <v>1</v>
      </c>
      <c r="V3229" t="s">
        <v>28</v>
      </c>
      <c r="W3229" t="s">
        <v>29</v>
      </c>
      <c r="X3229" t="s">
        <v>28</v>
      </c>
      <c r="Y3229" t="s">
        <v>30</v>
      </c>
    </row>
    <row r="3230" spans="1:25" x14ac:dyDescent="0.2">
      <c r="A3230">
        <v>3228</v>
      </c>
      <c r="B3230">
        <v>554118674</v>
      </c>
      <c r="C3230">
        <v>5000</v>
      </c>
      <c r="D3230">
        <v>5125</v>
      </c>
      <c r="E3230">
        <v>28</v>
      </c>
      <c r="F3230">
        <v>1</v>
      </c>
      <c r="G3230">
        <v>1</v>
      </c>
      <c r="H3230">
        <v>1</v>
      </c>
      <c r="I3230">
        <v>5000</v>
      </c>
      <c r="J3230">
        <v>5125</v>
      </c>
      <c r="K3230">
        <v>30</v>
      </c>
      <c r="L3230" t="s">
        <v>765</v>
      </c>
      <c r="M3230" t="s">
        <v>587</v>
      </c>
      <c r="N3230" s="1">
        <v>42072.654861111114</v>
      </c>
      <c r="O3230" s="1">
        <v>40521.822222222225</v>
      </c>
      <c r="P3230" s="2">
        <v>40525</v>
      </c>
      <c r="Q3230" s="1">
        <v>40555.173611111109</v>
      </c>
      <c r="R3230" t="s">
        <v>61</v>
      </c>
      <c r="S3230" t="s">
        <v>62</v>
      </c>
      <c r="T3230" t="s">
        <v>27</v>
      </c>
      <c r="U3230" t="b">
        <v>1</v>
      </c>
      <c r="V3230" t="s">
        <v>28</v>
      </c>
      <c r="W3230" t="s">
        <v>29</v>
      </c>
      <c r="X3230" t="s">
        <v>28</v>
      </c>
      <c r="Y3230" t="s">
        <v>30</v>
      </c>
    </row>
    <row r="3231" spans="1:25" x14ac:dyDescent="0.2">
      <c r="A3231">
        <v>3229</v>
      </c>
      <c r="B3231">
        <v>1621482108</v>
      </c>
      <c r="C3231">
        <v>37000</v>
      </c>
      <c r="D3231">
        <v>42458</v>
      </c>
      <c r="E3231">
        <v>549</v>
      </c>
      <c r="F3231">
        <v>1</v>
      </c>
      <c r="G3231">
        <v>1</v>
      </c>
      <c r="H3231">
        <v>1</v>
      </c>
      <c r="I3231">
        <v>37000</v>
      </c>
      <c r="J3231">
        <v>42458</v>
      </c>
      <c r="K3231">
        <v>89.958333330000002</v>
      </c>
      <c r="L3231" t="s">
        <v>766</v>
      </c>
      <c r="M3231" t="s">
        <v>587</v>
      </c>
      <c r="N3231" s="1">
        <v>42072.654861111114</v>
      </c>
      <c r="O3231" s="1">
        <v>40521.822222222225</v>
      </c>
      <c r="P3231" s="2">
        <v>40525</v>
      </c>
      <c r="Q3231" s="1">
        <v>40555.173611111109</v>
      </c>
      <c r="R3231" t="s">
        <v>59</v>
      </c>
      <c r="S3231" t="s">
        <v>26</v>
      </c>
      <c r="T3231" t="s">
        <v>27</v>
      </c>
      <c r="U3231" t="b">
        <v>1</v>
      </c>
      <c r="V3231" t="s">
        <v>28</v>
      </c>
      <c r="W3231" t="s">
        <v>29</v>
      </c>
      <c r="X3231" t="s">
        <v>28</v>
      </c>
      <c r="Y3231" t="s">
        <v>30</v>
      </c>
    </row>
    <row r="3232" spans="1:25" x14ac:dyDescent="0.2">
      <c r="A3232">
        <v>3230</v>
      </c>
      <c r="B3232">
        <v>1781035490</v>
      </c>
      <c r="C3232">
        <v>5000</v>
      </c>
      <c r="D3232">
        <v>5305</v>
      </c>
      <c r="E3232">
        <v>61</v>
      </c>
      <c r="F3232">
        <v>6</v>
      </c>
      <c r="G3232">
        <v>1</v>
      </c>
      <c r="H3232">
        <v>1</v>
      </c>
      <c r="I3232">
        <v>5000</v>
      </c>
      <c r="J3232">
        <v>5305</v>
      </c>
      <c r="K3232">
        <v>60.394780089999998</v>
      </c>
      <c r="L3232" t="s">
        <v>766</v>
      </c>
      <c r="M3232" t="s">
        <v>587</v>
      </c>
      <c r="N3232" s="1">
        <v>42072.654861111114</v>
      </c>
      <c r="O3232" s="1">
        <v>40281.945833333331</v>
      </c>
      <c r="P3232" s="2">
        <v>40282</v>
      </c>
      <c r="Q3232" s="1">
        <v>40318.945833333331</v>
      </c>
      <c r="R3232" t="s">
        <v>37</v>
      </c>
      <c r="S3232" t="s">
        <v>37</v>
      </c>
      <c r="T3232" t="s">
        <v>27</v>
      </c>
      <c r="U3232" t="b">
        <v>1</v>
      </c>
      <c r="V3232" t="s">
        <v>41</v>
      </c>
      <c r="W3232" t="s">
        <v>29</v>
      </c>
      <c r="X3232" t="s">
        <v>41</v>
      </c>
      <c r="Y3232" t="s">
        <v>42</v>
      </c>
    </row>
    <row r="3233" spans="1:25" x14ac:dyDescent="0.2">
      <c r="A3233">
        <v>3231</v>
      </c>
      <c r="B3233">
        <v>1425799388</v>
      </c>
      <c r="C3233">
        <v>2500</v>
      </c>
      <c r="D3233">
        <v>2690</v>
      </c>
      <c r="E3233">
        <v>58</v>
      </c>
      <c r="F3233">
        <v>1</v>
      </c>
      <c r="G3233">
        <v>1</v>
      </c>
      <c r="H3233">
        <v>1</v>
      </c>
      <c r="I3233">
        <v>2500</v>
      </c>
      <c r="J3233">
        <v>2690</v>
      </c>
      <c r="K3233">
        <v>40</v>
      </c>
      <c r="L3233" t="s">
        <v>766</v>
      </c>
      <c r="M3233" t="s">
        <v>587</v>
      </c>
      <c r="N3233" s="1">
        <v>42072.654861111114</v>
      </c>
      <c r="O3233" s="1">
        <v>40521.822222222225</v>
      </c>
      <c r="P3233" s="2">
        <v>40525</v>
      </c>
      <c r="Q3233" s="1">
        <v>40555.173611111109</v>
      </c>
      <c r="R3233" t="s">
        <v>95</v>
      </c>
      <c r="S3233" t="s">
        <v>37</v>
      </c>
      <c r="T3233" t="s">
        <v>27</v>
      </c>
      <c r="U3233" t="b">
        <v>1</v>
      </c>
      <c r="V3233" t="s">
        <v>28</v>
      </c>
      <c r="W3233" t="s">
        <v>29</v>
      </c>
      <c r="X3233" t="s">
        <v>28</v>
      </c>
      <c r="Y3233" t="s">
        <v>30</v>
      </c>
    </row>
    <row r="3234" spans="1:25" x14ac:dyDescent="0.2">
      <c r="A3234">
        <v>3232</v>
      </c>
      <c r="B3234">
        <v>770416027</v>
      </c>
      <c r="C3234">
        <v>1500</v>
      </c>
      <c r="D3234">
        <v>2170</v>
      </c>
      <c r="E3234">
        <v>45</v>
      </c>
      <c r="F3234">
        <v>1</v>
      </c>
      <c r="G3234">
        <v>1</v>
      </c>
      <c r="H3234">
        <v>1</v>
      </c>
      <c r="I3234">
        <v>1500</v>
      </c>
      <c r="J3234">
        <v>2170</v>
      </c>
      <c r="K3234">
        <v>45</v>
      </c>
      <c r="L3234" t="s">
        <v>766</v>
      </c>
      <c r="M3234" t="s">
        <v>587</v>
      </c>
      <c r="N3234" s="1">
        <v>42072.654861111114</v>
      </c>
      <c r="O3234" s="1">
        <v>40521.822222222225</v>
      </c>
      <c r="P3234" s="2">
        <v>40525</v>
      </c>
      <c r="Q3234" s="1">
        <v>40555.173611111109</v>
      </c>
      <c r="R3234" t="s">
        <v>65</v>
      </c>
      <c r="S3234" t="s">
        <v>37</v>
      </c>
      <c r="T3234" t="s">
        <v>27</v>
      </c>
      <c r="U3234" t="b">
        <v>1</v>
      </c>
      <c r="V3234" t="s">
        <v>28</v>
      </c>
      <c r="W3234" t="s">
        <v>29</v>
      </c>
      <c r="X3234" t="s">
        <v>28</v>
      </c>
      <c r="Y3234" t="s">
        <v>30</v>
      </c>
    </row>
    <row r="3235" spans="1:25" x14ac:dyDescent="0.2">
      <c r="A3235">
        <v>3233</v>
      </c>
      <c r="B3235">
        <v>1597113917</v>
      </c>
      <c r="C3235">
        <v>15000</v>
      </c>
      <c r="D3235">
        <v>15100</v>
      </c>
      <c r="E3235">
        <v>42</v>
      </c>
      <c r="F3235">
        <v>1</v>
      </c>
      <c r="G3235">
        <v>1</v>
      </c>
      <c r="H3235">
        <v>1</v>
      </c>
      <c r="I3235">
        <v>15000</v>
      </c>
      <c r="J3235">
        <v>15100</v>
      </c>
      <c r="K3235">
        <v>62.090462960000004</v>
      </c>
      <c r="L3235" t="s">
        <v>766</v>
      </c>
      <c r="M3235" t="s">
        <v>587</v>
      </c>
      <c r="N3235" s="1">
        <v>42072.654861111114</v>
      </c>
      <c r="O3235" s="1">
        <v>40281.945833333331</v>
      </c>
      <c r="P3235" s="2">
        <v>40282</v>
      </c>
      <c r="Q3235" s="1">
        <v>40318.945833333331</v>
      </c>
      <c r="R3235" t="s">
        <v>60</v>
      </c>
      <c r="S3235" t="s">
        <v>26</v>
      </c>
      <c r="T3235" t="s">
        <v>27</v>
      </c>
      <c r="U3235" t="b">
        <v>1</v>
      </c>
      <c r="V3235" t="s">
        <v>41</v>
      </c>
      <c r="W3235" t="s">
        <v>29</v>
      </c>
      <c r="X3235" t="s">
        <v>41</v>
      </c>
      <c r="Y3235" t="s">
        <v>42</v>
      </c>
    </row>
    <row r="3236" spans="1:25" x14ac:dyDescent="0.2">
      <c r="A3236">
        <v>3234</v>
      </c>
      <c r="B3236">
        <v>917754427</v>
      </c>
      <c r="C3236">
        <v>2500</v>
      </c>
      <c r="D3236">
        <v>2954</v>
      </c>
      <c r="E3236">
        <v>32</v>
      </c>
      <c r="F3236">
        <v>1</v>
      </c>
      <c r="G3236">
        <v>1</v>
      </c>
      <c r="H3236">
        <v>1</v>
      </c>
      <c r="I3236">
        <v>2500</v>
      </c>
      <c r="J3236">
        <v>2954</v>
      </c>
      <c r="K3236">
        <v>34.04708333</v>
      </c>
      <c r="L3236" t="s">
        <v>766</v>
      </c>
      <c r="M3236" t="s">
        <v>587</v>
      </c>
      <c r="N3236" s="1">
        <v>42072.654861111114</v>
      </c>
      <c r="O3236" s="1">
        <v>40281.945833333331</v>
      </c>
      <c r="P3236" s="2">
        <v>40282</v>
      </c>
      <c r="Q3236" s="1">
        <v>40318.945833333331</v>
      </c>
      <c r="R3236" t="s">
        <v>25</v>
      </c>
      <c r="S3236" t="s">
        <v>26</v>
      </c>
      <c r="T3236" t="s">
        <v>27</v>
      </c>
      <c r="U3236" t="b">
        <v>1</v>
      </c>
      <c r="V3236" t="s">
        <v>41</v>
      </c>
      <c r="W3236" t="s">
        <v>29</v>
      </c>
      <c r="X3236" t="s">
        <v>41</v>
      </c>
      <c r="Y3236" t="s">
        <v>42</v>
      </c>
    </row>
    <row r="3237" spans="1:25" x14ac:dyDescent="0.2">
      <c r="A3237">
        <v>3235</v>
      </c>
      <c r="B3237">
        <v>520208441</v>
      </c>
      <c r="C3237">
        <v>1500</v>
      </c>
      <c r="D3237">
        <v>1500</v>
      </c>
      <c r="E3237">
        <v>29</v>
      </c>
      <c r="F3237">
        <v>1</v>
      </c>
      <c r="G3237">
        <v>1</v>
      </c>
      <c r="H3237">
        <v>1</v>
      </c>
      <c r="I3237">
        <v>1500</v>
      </c>
      <c r="J3237">
        <v>1500</v>
      </c>
      <c r="K3237">
        <v>46</v>
      </c>
      <c r="L3237" t="s">
        <v>766</v>
      </c>
      <c r="M3237" t="s">
        <v>587</v>
      </c>
      <c r="N3237" s="1">
        <v>42072.654861111114</v>
      </c>
      <c r="O3237" s="1">
        <v>40521.822222222225</v>
      </c>
      <c r="P3237" s="2">
        <v>40525</v>
      </c>
      <c r="Q3237" s="1">
        <v>40555.173611111109</v>
      </c>
      <c r="R3237" t="s">
        <v>37</v>
      </c>
      <c r="S3237" t="s">
        <v>37</v>
      </c>
      <c r="T3237" t="s">
        <v>27</v>
      </c>
      <c r="U3237" t="b">
        <v>1</v>
      </c>
      <c r="V3237" t="s">
        <v>28</v>
      </c>
      <c r="W3237" t="s">
        <v>29</v>
      </c>
      <c r="X3237" t="s">
        <v>28</v>
      </c>
      <c r="Y3237" t="s">
        <v>30</v>
      </c>
    </row>
    <row r="3238" spans="1:25" x14ac:dyDescent="0.2">
      <c r="A3238">
        <v>3236</v>
      </c>
      <c r="B3238">
        <v>966362323</v>
      </c>
      <c r="C3238">
        <v>6000</v>
      </c>
      <c r="D3238">
        <v>965</v>
      </c>
      <c r="E3238">
        <v>20</v>
      </c>
      <c r="F3238">
        <v>16</v>
      </c>
      <c r="G3238">
        <v>1</v>
      </c>
      <c r="H3238">
        <v>1</v>
      </c>
      <c r="I3238">
        <v>6000</v>
      </c>
      <c r="J3238">
        <v>965</v>
      </c>
      <c r="K3238">
        <v>45.041666669999998</v>
      </c>
      <c r="L3238" t="s">
        <v>766</v>
      </c>
      <c r="M3238" t="s">
        <v>587</v>
      </c>
      <c r="N3238" s="1">
        <v>42072.654861111114</v>
      </c>
      <c r="O3238" s="1">
        <v>40521.822222222225</v>
      </c>
      <c r="P3238" s="2">
        <v>40525</v>
      </c>
      <c r="Q3238" s="1">
        <v>40555.173611111109</v>
      </c>
      <c r="R3238" t="s">
        <v>25</v>
      </c>
      <c r="S3238" t="s">
        <v>26</v>
      </c>
      <c r="T3238" t="s">
        <v>31</v>
      </c>
      <c r="U3238" t="b">
        <v>1</v>
      </c>
      <c r="V3238" t="s">
        <v>28</v>
      </c>
      <c r="W3238" t="s">
        <v>29</v>
      </c>
      <c r="X3238" t="s">
        <v>28</v>
      </c>
      <c r="Y3238" t="s">
        <v>30</v>
      </c>
    </row>
    <row r="3239" spans="1:25" x14ac:dyDescent="0.2">
      <c r="A3239">
        <v>3237</v>
      </c>
      <c r="B3239">
        <v>693432833</v>
      </c>
      <c r="C3239">
        <v>10000</v>
      </c>
      <c r="D3239">
        <v>1640</v>
      </c>
      <c r="E3239">
        <v>18</v>
      </c>
      <c r="F3239">
        <v>10</v>
      </c>
      <c r="G3239">
        <v>1</v>
      </c>
      <c r="H3239">
        <v>1</v>
      </c>
      <c r="I3239">
        <v>10000</v>
      </c>
      <c r="J3239">
        <v>1640</v>
      </c>
      <c r="K3239">
        <v>49.406863430000001</v>
      </c>
      <c r="L3239" t="s">
        <v>766</v>
      </c>
      <c r="M3239" t="s">
        <v>587</v>
      </c>
      <c r="N3239" s="1">
        <v>42072.654861111114</v>
      </c>
      <c r="O3239" s="1">
        <v>40281.945833333331</v>
      </c>
      <c r="P3239" s="2">
        <v>40282</v>
      </c>
      <c r="Q3239" s="1">
        <v>40318.945833333331</v>
      </c>
      <c r="R3239" t="s">
        <v>103</v>
      </c>
      <c r="S3239" t="s">
        <v>34</v>
      </c>
      <c r="T3239" t="s">
        <v>31</v>
      </c>
      <c r="U3239" t="b">
        <v>0</v>
      </c>
      <c r="V3239" t="s">
        <v>41</v>
      </c>
      <c r="W3239" t="s">
        <v>29</v>
      </c>
      <c r="X3239" t="s">
        <v>41</v>
      </c>
      <c r="Y3239" t="s">
        <v>42</v>
      </c>
    </row>
    <row r="3240" spans="1:25" x14ac:dyDescent="0.2">
      <c r="A3240">
        <v>3238</v>
      </c>
      <c r="B3240">
        <v>678911349</v>
      </c>
      <c r="C3240">
        <v>3200</v>
      </c>
      <c r="D3240">
        <v>1180</v>
      </c>
      <c r="E3240">
        <v>13</v>
      </c>
      <c r="F3240">
        <v>0</v>
      </c>
      <c r="G3240">
        <v>1</v>
      </c>
      <c r="H3240">
        <v>1</v>
      </c>
      <c r="I3240">
        <v>3200</v>
      </c>
      <c r="J3240">
        <v>1180</v>
      </c>
      <c r="K3240">
        <v>71.494537039999997</v>
      </c>
      <c r="L3240" t="s">
        <v>766</v>
      </c>
      <c r="M3240" t="s">
        <v>587</v>
      </c>
      <c r="N3240" s="1">
        <v>40344.708333333336</v>
      </c>
      <c r="O3240" s="1">
        <v>40269.963888888888</v>
      </c>
      <c r="P3240" s="2">
        <v>40273</v>
      </c>
      <c r="Q3240" s="1">
        <v>40344.916666666664</v>
      </c>
      <c r="R3240" t="s">
        <v>75</v>
      </c>
      <c r="S3240" t="s">
        <v>62</v>
      </c>
      <c r="T3240" t="s">
        <v>31</v>
      </c>
      <c r="U3240" t="b">
        <v>1</v>
      </c>
      <c r="V3240" t="s">
        <v>41</v>
      </c>
      <c r="W3240" t="s">
        <v>182</v>
      </c>
      <c r="X3240" t="s">
        <v>41</v>
      </c>
      <c r="Y3240" t="s">
        <v>182</v>
      </c>
    </row>
    <row r="3241" spans="1:25" x14ac:dyDescent="0.2">
      <c r="A3241">
        <v>3239</v>
      </c>
      <c r="B3241">
        <v>990872279</v>
      </c>
      <c r="C3241">
        <v>6000</v>
      </c>
      <c r="D3241">
        <v>417</v>
      </c>
      <c r="E3241">
        <v>7</v>
      </c>
      <c r="F3241">
        <v>0</v>
      </c>
      <c r="G3241">
        <v>1</v>
      </c>
      <c r="H3241">
        <v>1</v>
      </c>
      <c r="I3241">
        <v>6000</v>
      </c>
      <c r="J3241">
        <v>417</v>
      </c>
      <c r="K3241">
        <v>75.041666669999998</v>
      </c>
      <c r="L3241" t="s">
        <v>766</v>
      </c>
      <c r="M3241" t="s">
        <v>587</v>
      </c>
      <c r="N3241" s="1">
        <v>42072.654861111114</v>
      </c>
      <c r="O3241" s="1">
        <v>40521.822222222225</v>
      </c>
      <c r="P3241" s="2">
        <v>40525</v>
      </c>
      <c r="Q3241" s="1">
        <v>40555.173611111109</v>
      </c>
      <c r="R3241" t="s">
        <v>34</v>
      </c>
      <c r="S3241" t="s">
        <v>34</v>
      </c>
      <c r="T3241" t="s">
        <v>31</v>
      </c>
      <c r="U3241" t="b">
        <v>1</v>
      </c>
      <c r="V3241" t="s">
        <v>28</v>
      </c>
      <c r="W3241" t="s">
        <v>29</v>
      </c>
      <c r="X3241" t="s">
        <v>28</v>
      </c>
      <c r="Y3241" t="s">
        <v>30</v>
      </c>
    </row>
    <row r="3242" spans="1:25" x14ac:dyDescent="0.2">
      <c r="A3242">
        <v>3240</v>
      </c>
      <c r="B3242">
        <v>1522426452</v>
      </c>
      <c r="C3242">
        <v>1000</v>
      </c>
      <c r="D3242">
        <v>331</v>
      </c>
      <c r="E3242">
        <v>6</v>
      </c>
      <c r="F3242">
        <v>0</v>
      </c>
      <c r="G3242">
        <v>1</v>
      </c>
      <c r="H3242">
        <v>1</v>
      </c>
      <c r="I3242">
        <v>1000</v>
      </c>
      <c r="J3242">
        <v>331</v>
      </c>
      <c r="K3242">
        <v>30.041666670000001</v>
      </c>
      <c r="L3242" t="s">
        <v>766</v>
      </c>
      <c r="M3242" t="s">
        <v>587</v>
      </c>
      <c r="N3242" s="1">
        <v>42072.654861111114</v>
      </c>
      <c r="O3242" s="1">
        <v>40521.822222222225</v>
      </c>
      <c r="P3242" s="2">
        <v>40525</v>
      </c>
      <c r="Q3242" s="1">
        <v>40555.173611111109</v>
      </c>
      <c r="R3242" t="s">
        <v>85</v>
      </c>
      <c r="S3242" t="s">
        <v>85</v>
      </c>
      <c r="T3242" t="s">
        <v>31</v>
      </c>
      <c r="U3242" t="b">
        <v>1</v>
      </c>
      <c r="V3242" t="s">
        <v>28</v>
      </c>
      <c r="W3242" t="s">
        <v>29</v>
      </c>
      <c r="X3242" t="s">
        <v>28</v>
      </c>
      <c r="Y3242" t="s">
        <v>30</v>
      </c>
    </row>
    <row r="3243" spans="1:25" x14ac:dyDescent="0.2">
      <c r="A3243">
        <v>3241</v>
      </c>
      <c r="B3243">
        <v>565668662</v>
      </c>
      <c r="C3243">
        <v>10000</v>
      </c>
      <c r="D3243">
        <v>50</v>
      </c>
      <c r="E3243">
        <v>2</v>
      </c>
      <c r="F3243">
        <v>1</v>
      </c>
      <c r="G3243">
        <v>1</v>
      </c>
      <c r="H3243">
        <v>1</v>
      </c>
      <c r="I3243">
        <v>10000</v>
      </c>
      <c r="J3243">
        <v>50</v>
      </c>
      <c r="K3243">
        <v>33.322766199999997</v>
      </c>
      <c r="L3243" t="s">
        <v>766</v>
      </c>
      <c r="M3243" t="s">
        <v>587</v>
      </c>
      <c r="N3243" s="1">
        <v>42072.654861111114</v>
      </c>
      <c r="O3243" s="1">
        <v>40281.945833333331</v>
      </c>
      <c r="P3243" s="2">
        <v>40282</v>
      </c>
      <c r="Q3243" s="1">
        <v>40318.945833333331</v>
      </c>
      <c r="R3243" t="s">
        <v>59</v>
      </c>
      <c r="S3243" t="s">
        <v>26</v>
      </c>
      <c r="T3243" t="s">
        <v>40</v>
      </c>
      <c r="U3243" t="b">
        <v>1</v>
      </c>
      <c r="V3243" t="s">
        <v>41</v>
      </c>
      <c r="W3243" t="s">
        <v>29</v>
      </c>
      <c r="X3243" t="s">
        <v>41</v>
      </c>
      <c r="Y3243" t="s">
        <v>42</v>
      </c>
    </row>
    <row r="3244" spans="1:25" x14ac:dyDescent="0.2">
      <c r="A3244">
        <v>3242</v>
      </c>
      <c r="B3244">
        <v>1217260051</v>
      </c>
      <c r="C3244">
        <v>6800</v>
      </c>
      <c r="D3244">
        <v>25</v>
      </c>
      <c r="E3244">
        <v>1</v>
      </c>
      <c r="F3244">
        <v>0</v>
      </c>
      <c r="G3244">
        <v>1</v>
      </c>
      <c r="H3244">
        <v>1</v>
      </c>
      <c r="I3244">
        <v>6800</v>
      </c>
      <c r="J3244">
        <v>25</v>
      </c>
      <c r="K3244">
        <v>45</v>
      </c>
      <c r="L3244" t="s">
        <v>766</v>
      </c>
      <c r="M3244" t="s">
        <v>587</v>
      </c>
      <c r="N3244" s="1">
        <v>42072.654861111114</v>
      </c>
      <c r="O3244" s="1">
        <v>40521.822222222225</v>
      </c>
      <c r="P3244" s="2">
        <v>40525</v>
      </c>
      <c r="Q3244" s="1">
        <v>40555.173611111109</v>
      </c>
      <c r="R3244" t="s">
        <v>59</v>
      </c>
      <c r="S3244" t="s">
        <v>26</v>
      </c>
      <c r="T3244" t="s">
        <v>31</v>
      </c>
      <c r="U3244" t="b">
        <v>1</v>
      </c>
      <c r="V3244" t="s">
        <v>28</v>
      </c>
      <c r="W3244" t="s">
        <v>29</v>
      </c>
      <c r="X3244" t="s">
        <v>28</v>
      </c>
      <c r="Y3244" t="s">
        <v>30</v>
      </c>
    </row>
    <row r="3245" spans="1:25" x14ac:dyDescent="0.2">
      <c r="A3245">
        <v>3243</v>
      </c>
      <c r="B3245">
        <v>1304137909</v>
      </c>
      <c r="C3245">
        <v>2100</v>
      </c>
      <c r="D3245">
        <v>0</v>
      </c>
      <c r="E3245">
        <v>0</v>
      </c>
      <c r="F3245">
        <v>0</v>
      </c>
      <c r="G3245">
        <v>1</v>
      </c>
      <c r="H3245">
        <v>1</v>
      </c>
      <c r="I3245">
        <v>2100</v>
      </c>
      <c r="J3245">
        <v>0</v>
      </c>
      <c r="K3245">
        <v>10</v>
      </c>
      <c r="L3245" t="s">
        <v>766</v>
      </c>
      <c r="M3245" t="s">
        <v>587</v>
      </c>
      <c r="N3245" s="1">
        <v>42072.654861111114</v>
      </c>
      <c r="O3245" s="1">
        <v>40521.822222222225</v>
      </c>
      <c r="P3245" s="2">
        <v>40525</v>
      </c>
      <c r="Q3245" s="1">
        <v>40555.173611111109</v>
      </c>
      <c r="R3245" t="s">
        <v>84</v>
      </c>
      <c r="S3245" t="s">
        <v>62</v>
      </c>
      <c r="T3245" t="s">
        <v>31</v>
      </c>
      <c r="U3245" t="b">
        <v>1</v>
      </c>
      <c r="V3245" t="s">
        <v>28</v>
      </c>
      <c r="W3245" t="s">
        <v>29</v>
      </c>
      <c r="X3245" t="s">
        <v>28</v>
      </c>
      <c r="Y3245" t="s">
        <v>30</v>
      </c>
    </row>
    <row r="3246" spans="1:25" x14ac:dyDescent="0.2">
      <c r="A3246">
        <v>3244</v>
      </c>
      <c r="B3246">
        <v>392793059</v>
      </c>
      <c r="C3246">
        <v>5000</v>
      </c>
      <c r="D3246">
        <v>5060</v>
      </c>
      <c r="E3246">
        <v>74</v>
      </c>
      <c r="F3246">
        <v>1</v>
      </c>
      <c r="G3246">
        <v>1</v>
      </c>
      <c r="H3246">
        <v>1</v>
      </c>
      <c r="I3246">
        <v>5000</v>
      </c>
      <c r="J3246">
        <v>5060</v>
      </c>
      <c r="K3246">
        <v>20</v>
      </c>
      <c r="L3246" t="s">
        <v>767</v>
      </c>
      <c r="M3246" t="s">
        <v>79</v>
      </c>
      <c r="N3246" s="1">
        <v>42072.654861111114</v>
      </c>
      <c r="O3246" s="1">
        <v>40521.822222222225</v>
      </c>
      <c r="P3246" s="2">
        <v>40525</v>
      </c>
      <c r="Q3246" s="1">
        <v>40555.173611111109</v>
      </c>
      <c r="R3246" t="s">
        <v>59</v>
      </c>
      <c r="S3246" t="s">
        <v>26</v>
      </c>
      <c r="T3246" t="s">
        <v>27</v>
      </c>
      <c r="U3246" t="b">
        <v>1</v>
      </c>
      <c r="V3246" t="s">
        <v>28</v>
      </c>
      <c r="W3246" t="s">
        <v>29</v>
      </c>
      <c r="X3246" t="s">
        <v>28</v>
      </c>
      <c r="Y3246" t="s">
        <v>30</v>
      </c>
    </row>
    <row r="3247" spans="1:25" x14ac:dyDescent="0.2">
      <c r="A3247">
        <v>3245</v>
      </c>
      <c r="B3247">
        <v>1240102645</v>
      </c>
      <c r="C3247">
        <v>10340</v>
      </c>
      <c r="D3247">
        <v>200</v>
      </c>
      <c r="E3247">
        <v>1</v>
      </c>
      <c r="F3247">
        <v>0</v>
      </c>
      <c r="G3247">
        <v>1</v>
      </c>
      <c r="H3247">
        <v>1</v>
      </c>
      <c r="I3247">
        <v>10340</v>
      </c>
      <c r="J3247">
        <v>200</v>
      </c>
      <c r="K3247">
        <v>63.633240739999998</v>
      </c>
      <c r="L3247" t="s">
        <v>767</v>
      </c>
      <c r="M3247" t="s">
        <v>79</v>
      </c>
      <c r="N3247" s="1">
        <v>42072.654861111114</v>
      </c>
      <c r="O3247" s="1">
        <v>40281.945833333331</v>
      </c>
      <c r="P3247" s="2">
        <v>40282</v>
      </c>
      <c r="Q3247" s="1">
        <v>40318.945833333331</v>
      </c>
      <c r="R3247" t="s">
        <v>134</v>
      </c>
      <c r="S3247" t="s">
        <v>34</v>
      </c>
      <c r="T3247" t="s">
        <v>31</v>
      </c>
      <c r="U3247" t="b">
        <v>1</v>
      </c>
      <c r="V3247" t="s">
        <v>41</v>
      </c>
      <c r="W3247" t="s">
        <v>29</v>
      </c>
      <c r="X3247" t="s">
        <v>41</v>
      </c>
      <c r="Y3247" t="s">
        <v>42</v>
      </c>
    </row>
    <row r="3248" spans="1:25" x14ac:dyDescent="0.2">
      <c r="A3248">
        <v>3246</v>
      </c>
      <c r="B3248">
        <v>1249054047</v>
      </c>
      <c r="C3248">
        <v>6000</v>
      </c>
      <c r="D3248">
        <v>0</v>
      </c>
      <c r="E3248">
        <v>0</v>
      </c>
      <c r="F3248">
        <v>0</v>
      </c>
      <c r="G3248">
        <v>1</v>
      </c>
      <c r="H3248">
        <v>1</v>
      </c>
      <c r="I3248">
        <v>6000</v>
      </c>
      <c r="J3248">
        <v>0</v>
      </c>
      <c r="K3248">
        <v>30</v>
      </c>
      <c r="L3248" t="s">
        <v>767</v>
      </c>
      <c r="M3248" t="s">
        <v>79</v>
      </c>
      <c r="N3248" s="1">
        <v>42072.654861111114</v>
      </c>
      <c r="O3248" s="1">
        <v>40521.822222222225</v>
      </c>
      <c r="P3248" s="2">
        <v>40525</v>
      </c>
      <c r="Q3248" s="1">
        <v>40555.173611111109</v>
      </c>
      <c r="R3248" t="s">
        <v>62</v>
      </c>
      <c r="S3248" t="s">
        <v>62</v>
      </c>
      <c r="T3248" t="s">
        <v>31</v>
      </c>
      <c r="U3248" t="b">
        <v>1</v>
      </c>
      <c r="V3248" t="s">
        <v>28</v>
      </c>
      <c r="W3248" t="s">
        <v>29</v>
      </c>
      <c r="X3248" t="s">
        <v>28</v>
      </c>
      <c r="Y3248" t="s">
        <v>30</v>
      </c>
    </row>
    <row r="3249" spans="1:25" x14ac:dyDescent="0.2">
      <c r="A3249">
        <v>3247</v>
      </c>
      <c r="B3249">
        <v>1228771297</v>
      </c>
      <c r="C3249">
        <v>15000</v>
      </c>
      <c r="D3249">
        <v>16120</v>
      </c>
      <c r="E3249">
        <v>89</v>
      </c>
      <c r="F3249">
        <v>1</v>
      </c>
      <c r="G3249">
        <v>1</v>
      </c>
      <c r="H3249">
        <v>1</v>
      </c>
      <c r="I3249">
        <v>15000</v>
      </c>
      <c r="J3249">
        <v>16120</v>
      </c>
      <c r="K3249">
        <v>47.372916670000002</v>
      </c>
      <c r="L3249" t="s">
        <v>768</v>
      </c>
      <c r="M3249" t="s">
        <v>117</v>
      </c>
      <c r="N3249" s="1">
        <v>42072.654861111114</v>
      </c>
      <c r="O3249" s="1">
        <v>40281.945833333331</v>
      </c>
      <c r="P3249" s="2">
        <v>40282</v>
      </c>
      <c r="Q3249" s="1">
        <v>40318.945833333331</v>
      </c>
      <c r="R3249" t="s">
        <v>59</v>
      </c>
      <c r="S3249" t="s">
        <v>26</v>
      </c>
      <c r="T3249" t="s">
        <v>27</v>
      </c>
      <c r="U3249" t="b">
        <v>1</v>
      </c>
      <c r="V3249" t="s">
        <v>41</v>
      </c>
      <c r="W3249" t="s">
        <v>29</v>
      </c>
      <c r="X3249" t="s">
        <v>41</v>
      </c>
      <c r="Y3249" t="s">
        <v>42</v>
      </c>
    </row>
    <row r="3250" spans="1:25" x14ac:dyDescent="0.2">
      <c r="A3250">
        <v>3248</v>
      </c>
      <c r="B3250">
        <v>1364281269</v>
      </c>
      <c r="C3250">
        <v>800</v>
      </c>
      <c r="D3250">
        <v>30</v>
      </c>
      <c r="E3250">
        <v>1</v>
      </c>
      <c r="F3250">
        <v>0</v>
      </c>
      <c r="G3250">
        <v>1</v>
      </c>
      <c r="H3250">
        <v>1</v>
      </c>
      <c r="I3250">
        <v>800</v>
      </c>
      <c r="J3250">
        <v>30</v>
      </c>
      <c r="K3250">
        <v>89.68408565</v>
      </c>
      <c r="L3250" t="s">
        <v>769</v>
      </c>
      <c r="M3250" t="s">
        <v>180</v>
      </c>
      <c r="N3250" s="1">
        <v>42072.654861111114</v>
      </c>
      <c r="O3250" s="1">
        <v>40281.945833333331</v>
      </c>
      <c r="P3250" s="2">
        <v>40282</v>
      </c>
      <c r="Q3250" s="1">
        <v>40318.945833333331</v>
      </c>
      <c r="R3250" t="s">
        <v>67</v>
      </c>
      <c r="S3250" t="s">
        <v>67</v>
      </c>
      <c r="T3250" t="s">
        <v>40</v>
      </c>
      <c r="U3250" t="b">
        <v>0</v>
      </c>
      <c r="V3250" t="s">
        <v>41</v>
      </c>
      <c r="W3250" t="s">
        <v>29</v>
      </c>
      <c r="X3250" t="s">
        <v>41</v>
      </c>
      <c r="Y3250" t="s">
        <v>42</v>
      </c>
    </row>
    <row r="3251" spans="1:25" x14ac:dyDescent="0.2">
      <c r="A3251">
        <v>3249</v>
      </c>
      <c r="B3251">
        <v>1922609534</v>
      </c>
      <c r="C3251">
        <v>7500</v>
      </c>
      <c r="D3251">
        <v>45</v>
      </c>
      <c r="E3251">
        <v>2</v>
      </c>
      <c r="F3251">
        <v>0</v>
      </c>
      <c r="G3251">
        <v>1</v>
      </c>
      <c r="H3251">
        <v>1</v>
      </c>
      <c r="I3251">
        <v>7500</v>
      </c>
      <c r="J3251">
        <v>45</v>
      </c>
      <c r="K3251">
        <v>90.041666669999998</v>
      </c>
      <c r="L3251" t="s">
        <v>770</v>
      </c>
      <c r="M3251" t="s">
        <v>232</v>
      </c>
      <c r="N3251" s="1">
        <v>42072.654861111114</v>
      </c>
      <c r="O3251" s="1">
        <v>40521.822222222225</v>
      </c>
      <c r="P3251" s="2">
        <v>40525</v>
      </c>
      <c r="Q3251" s="1">
        <v>40555.173611111109</v>
      </c>
      <c r="R3251" t="s">
        <v>60</v>
      </c>
      <c r="S3251" t="s">
        <v>26</v>
      </c>
      <c r="T3251" t="s">
        <v>31</v>
      </c>
      <c r="U3251" t="b">
        <v>0</v>
      </c>
      <c r="V3251" t="s">
        <v>28</v>
      </c>
      <c r="W3251" t="s">
        <v>29</v>
      </c>
      <c r="X3251" t="s">
        <v>28</v>
      </c>
      <c r="Y3251" t="s">
        <v>30</v>
      </c>
    </row>
    <row r="3252" spans="1:25" x14ac:dyDescent="0.2">
      <c r="A3252">
        <v>3250</v>
      </c>
      <c r="B3252">
        <v>1626359438</v>
      </c>
      <c r="C3252">
        <v>500</v>
      </c>
      <c r="D3252">
        <v>0</v>
      </c>
      <c r="E3252">
        <v>0</v>
      </c>
      <c r="F3252">
        <v>8</v>
      </c>
      <c r="G3252">
        <v>1</v>
      </c>
      <c r="H3252">
        <v>1</v>
      </c>
      <c r="I3252">
        <v>500</v>
      </c>
      <c r="J3252">
        <v>0</v>
      </c>
      <c r="K3252">
        <v>31.96403935</v>
      </c>
      <c r="L3252" t="s">
        <v>771</v>
      </c>
      <c r="M3252" t="s">
        <v>72</v>
      </c>
      <c r="N3252" s="1">
        <v>42072.654861111114</v>
      </c>
      <c r="O3252" s="1">
        <v>40521.822222222225</v>
      </c>
      <c r="P3252" s="2">
        <v>40525</v>
      </c>
      <c r="Q3252" s="1">
        <v>40555.173611111109</v>
      </c>
      <c r="R3252" t="s">
        <v>65</v>
      </c>
      <c r="S3252" t="s">
        <v>37</v>
      </c>
      <c r="T3252" t="s">
        <v>31</v>
      </c>
      <c r="U3252" t="b">
        <v>0</v>
      </c>
      <c r="V3252" t="s">
        <v>28</v>
      </c>
      <c r="W3252" t="s">
        <v>29</v>
      </c>
      <c r="X3252" t="s">
        <v>28</v>
      </c>
      <c r="Y3252" t="s">
        <v>30</v>
      </c>
    </row>
    <row r="3253" spans="1:25" x14ac:dyDescent="0.2">
      <c r="A3253">
        <v>3251</v>
      </c>
      <c r="B3253">
        <v>2118923077</v>
      </c>
      <c r="C3253">
        <v>2500</v>
      </c>
      <c r="D3253">
        <v>10</v>
      </c>
      <c r="E3253">
        <v>1</v>
      </c>
      <c r="F3253">
        <v>3</v>
      </c>
      <c r="G3253">
        <v>1</v>
      </c>
      <c r="H3253">
        <v>1</v>
      </c>
      <c r="I3253">
        <v>2500</v>
      </c>
      <c r="J3253">
        <v>10</v>
      </c>
      <c r="K3253">
        <v>45</v>
      </c>
      <c r="L3253" t="s">
        <v>772</v>
      </c>
      <c r="M3253" t="s">
        <v>50</v>
      </c>
      <c r="N3253" s="1">
        <v>42072.654861111114</v>
      </c>
      <c r="O3253" s="1">
        <v>40521.822222222225</v>
      </c>
      <c r="P3253" s="2">
        <v>40525</v>
      </c>
      <c r="Q3253" s="1">
        <v>40555.173611111109</v>
      </c>
      <c r="R3253" t="s">
        <v>153</v>
      </c>
      <c r="S3253" t="s">
        <v>62</v>
      </c>
      <c r="T3253" t="s">
        <v>31</v>
      </c>
      <c r="U3253" t="b">
        <v>1</v>
      </c>
      <c r="V3253" t="s">
        <v>28</v>
      </c>
      <c r="W3253" t="s">
        <v>29</v>
      </c>
      <c r="X3253" t="s">
        <v>28</v>
      </c>
      <c r="Y3253" t="s">
        <v>30</v>
      </c>
    </row>
    <row r="3254" spans="1:25" x14ac:dyDescent="0.2">
      <c r="A3254">
        <v>3252</v>
      </c>
      <c r="B3254">
        <v>1745038786</v>
      </c>
      <c r="C3254">
        <v>11500</v>
      </c>
      <c r="D3254">
        <v>386</v>
      </c>
      <c r="E3254">
        <v>11</v>
      </c>
      <c r="F3254">
        <v>0</v>
      </c>
      <c r="G3254">
        <v>3</v>
      </c>
      <c r="H3254">
        <v>1</v>
      </c>
      <c r="I3254">
        <v>11500</v>
      </c>
      <c r="J3254">
        <v>386</v>
      </c>
      <c r="K3254">
        <v>90</v>
      </c>
      <c r="L3254" t="s">
        <v>773</v>
      </c>
      <c r="M3254" t="s">
        <v>50</v>
      </c>
      <c r="N3254" s="1">
        <v>42072.654861111114</v>
      </c>
      <c r="O3254" s="1">
        <v>40521.822222222225</v>
      </c>
      <c r="P3254" s="2">
        <v>40525</v>
      </c>
      <c r="Q3254" s="1">
        <v>40555.173611111109</v>
      </c>
      <c r="R3254" t="s">
        <v>59</v>
      </c>
      <c r="S3254" t="s">
        <v>26</v>
      </c>
      <c r="T3254" t="s">
        <v>31</v>
      </c>
      <c r="U3254" t="b">
        <v>1</v>
      </c>
      <c r="V3254" t="s">
        <v>28</v>
      </c>
      <c r="W3254" t="s">
        <v>29</v>
      </c>
      <c r="X3254" t="s">
        <v>28</v>
      </c>
      <c r="Y3254" t="s">
        <v>30</v>
      </c>
    </row>
    <row r="3255" spans="1:25" x14ac:dyDescent="0.2">
      <c r="A3255">
        <v>3253</v>
      </c>
      <c r="B3255">
        <v>146776796</v>
      </c>
      <c r="C3255">
        <v>2500</v>
      </c>
      <c r="D3255">
        <v>8174</v>
      </c>
      <c r="E3255">
        <v>261</v>
      </c>
      <c r="F3255">
        <v>1</v>
      </c>
      <c r="G3255">
        <v>1</v>
      </c>
      <c r="H3255">
        <v>1</v>
      </c>
      <c r="I3255">
        <v>2500</v>
      </c>
      <c r="J3255">
        <v>8174</v>
      </c>
      <c r="K3255">
        <v>69.248576389999997</v>
      </c>
      <c r="L3255" t="s">
        <v>774</v>
      </c>
      <c r="M3255" t="s">
        <v>33</v>
      </c>
      <c r="N3255" s="1">
        <v>42072.654861111114</v>
      </c>
      <c r="O3255" s="1">
        <v>40521.822222222225</v>
      </c>
      <c r="P3255" s="2">
        <v>40525</v>
      </c>
      <c r="Q3255" s="1">
        <v>40555.173611111109</v>
      </c>
      <c r="R3255" t="s">
        <v>200</v>
      </c>
      <c r="S3255" t="s">
        <v>34</v>
      </c>
      <c r="T3255" t="s">
        <v>27</v>
      </c>
      <c r="U3255" t="b">
        <v>1</v>
      </c>
      <c r="V3255" t="s">
        <v>28</v>
      </c>
      <c r="W3255" t="s">
        <v>29</v>
      </c>
      <c r="X3255" t="s">
        <v>28</v>
      </c>
      <c r="Y3255" t="s">
        <v>30</v>
      </c>
    </row>
    <row r="3256" spans="1:25" x14ac:dyDescent="0.2">
      <c r="A3256">
        <v>3254</v>
      </c>
      <c r="B3256">
        <v>1450687074</v>
      </c>
      <c r="C3256">
        <v>7500</v>
      </c>
      <c r="D3256">
        <v>9202</v>
      </c>
      <c r="E3256">
        <v>148</v>
      </c>
      <c r="F3256">
        <v>903</v>
      </c>
      <c r="G3256">
        <v>4</v>
      </c>
      <c r="H3256">
        <v>1</v>
      </c>
      <c r="I3256">
        <v>7500</v>
      </c>
      <c r="J3256">
        <v>9202</v>
      </c>
      <c r="K3256">
        <v>52</v>
      </c>
      <c r="L3256" t="s">
        <v>774</v>
      </c>
      <c r="M3256" t="s">
        <v>33</v>
      </c>
      <c r="N3256" s="1">
        <v>42072.654861111114</v>
      </c>
      <c r="O3256" s="1">
        <v>40521.822222222225</v>
      </c>
      <c r="P3256" s="2">
        <v>40525</v>
      </c>
      <c r="Q3256" s="1">
        <v>40555.173611111109</v>
      </c>
      <c r="R3256" t="s">
        <v>83</v>
      </c>
      <c r="S3256" t="s">
        <v>77</v>
      </c>
      <c r="T3256" t="s">
        <v>27</v>
      </c>
      <c r="U3256" t="b">
        <v>1</v>
      </c>
      <c r="V3256" t="s">
        <v>28</v>
      </c>
      <c r="W3256" t="s">
        <v>29</v>
      </c>
      <c r="X3256" t="s">
        <v>28</v>
      </c>
      <c r="Y3256" t="s">
        <v>30</v>
      </c>
    </row>
    <row r="3257" spans="1:25" x14ac:dyDescent="0.2">
      <c r="A3257">
        <v>3255</v>
      </c>
      <c r="B3257">
        <v>1401174343</v>
      </c>
      <c r="C3257">
        <v>10000</v>
      </c>
      <c r="D3257">
        <v>11229</v>
      </c>
      <c r="E3257">
        <v>92</v>
      </c>
      <c r="F3257">
        <v>0</v>
      </c>
      <c r="G3257">
        <v>1</v>
      </c>
      <c r="H3257">
        <v>1</v>
      </c>
      <c r="I3257">
        <v>10000</v>
      </c>
      <c r="J3257">
        <v>11229</v>
      </c>
      <c r="K3257">
        <v>30</v>
      </c>
      <c r="L3257" t="s">
        <v>774</v>
      </c>
      <c r="M3257" t="s">
        <v>33</v>
      </c>
      <c r="N3257" s="1">
        <v>42072.654861111114</v>
      </c>
      <c r="O3257" s="1">
        <v>40521.822222222225</v>
      </c>
      <c r="P3257" s="2">
        <v>40525</v>
      </c>
      <c r="Q3257" s="1">
        <v>40555.173611111109</v>
      </c>
      <c r="R3257" t="s">
        <v>37</v>
      </c>
      <c r="S3257" t="s">
        <v>37</v>
      </c>
      <c r="T3257" t="s">
        <v>27</v>
      </c>
      <c r="U3257" t="b">
        <v>1</v>
      </c>
      <c r="V3257" t="s">
        <v>28</v>
      </c>
      <c r="W3257" t="s">
        <v>29</v>
      </c>
      <c r="X3257" t="s">
        <v>28</v>
      </c>
      <c r="Y3257" t="s">
        <v>30</v>
      </c>
    </row>
    <row r="3258" spans="1:25" x14ac:dyDescent="0.2">
      <c r="A3258">
        <v>3256</v>
      </c>
      <c r="B3258">
        <v>1870587880</v>
      </c>
      <c r="C3258">
        <v>20000</v>
      </c>
      <c r="D3258">
        <v>20911</v>
      </c>
      <c r="E3258">
        <v>76</v>
      </c>
      <c r="F3258">
        <v>1</v>
      </c>
      <c r="G3258">
        <v>1</v>
      </c>
      <c r="H3258">
        <v>1</v>
      </c>
      <c r="I3258">
        <v>20000</v>
      </c>
      <c r="J3258">
        <v>20911</v>
      </c>
      <c r="K3258">
        <v>28.296087960000001</v>
      </c>
      <c r="L3258" t="s">
        <v>774</v>
      </c>
      <c r="M3258" t="s">
        <v>33</v>
      </c>
      <c r="N3258" s="1">
        <v>42072.654861111114</v>
      </c>
      <c r="O3258" s="1">
        <v>40521.822222222225</v>
      </c>
      <c r="P3258" s="2">
        <v>40525</v>
      </c>
      <c r="Q3258" s="1">
        <v>40555.173611111109</v>
      </c>
      <c r="R3258" t="s">
        <v>26</v>
      </c>
      <c r="S3258" t="s">
        <v>26</v>
      </c>
      <c r="T3258" t="s">
        <v>27</v>
      </c>
      <c r="U3258" t="b">
        <v>1</v>
      </c>
      <c r="V3258" t="s">
        <v>28</v>
      </c>
      <c r="W3258" t="s">
        <v>29</v>
      </c>
      <c r="X3258" t="s">
        <v>28</v>
      </c>
      <c r="Y3258" t="s">
        <v>30</v>
      </c>
    </row>
    <row r="3259" spans="1:25" x14ac:dyDescent="0.2">
      <c r="A3259">
        <v>3257</v>
      </c>
      <c r="B3259">
        <v>2048408978</v>
      </c>
      <c r="C3259">
        <v>3000</v>
      </c>
      <c r="D3259">
        <v>3632</v>
      </c>
      <c r="E3259">
        <v>75</v>
      </c>
      <c r="F3259">
        <v>0</v>
      </c>
      <c r="G3259">
        <v>1</v>
      </c>
      <c r="H3259">
        <v>1</v>
      </c>
      <c r="I3259">
        <v>3000</v>
      </c>
      <c r="J3259">
        <v>3632</v>
      </c>
      <c r="K3259">
        <v>85.839803239999995</v>
      </c>
      <c r="L3259" t="s">
        <v>774</v>
      </c>
      <c r="M3259" t="s">
        <v>33</v>
      </c>
      <c r="N3259" s="1">
        <v>42072.654861111114</v>
      </c>
      <c r="O3259" s="1">
        <v>40281.945833333331</v>
      </c>
      <c r="P3259" s="2">
        <v>40282</v>
      </c>
      <c r="Q3259" s="1">
        <v>40318.945833333331</v>
      </c>
      <c r="R3259" t="s">
        <v>37</v>
      </c>
      <c r="S3259" t="s">
        <v>37</v>
      </c>
      <c r="T3259" t="s">
        <v>27</v>
      </c>
      <c r="U3259" t="b">
        <v>0</v>
      </c>
      <c r="V3259" t="s">
        <v>41</v>
      </c>
      <c r="W3259" t="s">
        <v>29</v>
      </c>
      <c r="X3259" t="s">
        <v>41</v>
      </c>
      <c r="Y3259" t="s">
        <v>42</v>
      </c>
    </row>
    <row r="3260" spans="1:25" x14ac:dyDescent="0.2">
      <c r="A3260">
        <v>3258</v>
      </c>
      <c r="B3260">
        <v>897298209</v>
      </c>
      <c r="C3260">
        <v>15000</v>
      </c>
      <c r="D3260">
        <v>15295</v>
      </c>
      <c r="E3260">
        <v>73</v>
      </c>
      <c r="F3260">
        <v>1</v>
      </c>
      <c r="G3260">
        <v>1</v>
      </c>
      <c r="H3260">
        <v>1</v>
      </c>
      <c r="I3260">
        <v>15000</v>
      </c>
      <c r="J3260">
        <v>15295</v>
      </c>
      <c r="K3260">
        <v>30</v>
      </c>
      <c r="L3260" t="s">
        <v>774</v>
      </c>
      <c r="M3260" t="s">
        <v>33</v>
      </c>
      <c r="N3260" s="1">
        <v>42072.654861111114</v>
      </c>
      <c r="O3260" s="1">
        <v>40521.822222222225</v>
      </c>
      <c r="P3260" s="2">
        <v>40525</v>
      </c>
      <c r="Q3260" s="1">
        <v>40555.173611111109</v>
      </c>
      <c r="R3260" t="s">
        <v>60</v>
      </c>
      <c r="S3260" t="s">
        <v>26</v>
      </c>
      <c r="T3260" t="s">
        <v>27</v>
      </c>
      <c r="U3260" t="b">
        <v>1</v>
      </c>
      <c r="V3260" t="s">
        <v>28</v>
      </c>
      <c r="W3260" t="s">
        <v>29</v>
      </c>
      <c r="X3260" t="s">
        <v>28</v>
      </c>
      <c r="Y3260" t="s">
        <v>30</v>
      </c>
    </row>
    <row r="3261" spans="1:25" x14ac:dyDescent="0.2">
      <c r="A3261">
        <v>3259</v>
      </c>
      <c r="B3261">
        <v>1738045376</v>
      </c>
      <c r="C3261">
        <v>2500</v>
      </c>
      <c r="D3261">
        <v>3035</v>
      </c>
      <c r="E3261">
        <v>70</v>
      </c>
      <c r="F3261">
        <v>14</v>
      </c>
      <c r="G3261">
        <v>1</v>
      </c>
      <c r="H3261">
        <v>1</v>
      </c>
      <c r="I3261">
        <v>2500</v>
      </c>
      <c r="J3261">
        <v>3035</v>
      </c>
      <c r="K3261">
        <v>30</v>
      </c>
      <c r="L3261" t="s">
        <v>774</v>
      </c>
      <c r="M3261" t="s">
        <v>33</v>
      </c>
      <c r="N3261" s="1">
        <v>42072.654861111114</v>
      </c>
      <c r="O3261" s="1">
        <v>40521.822222222225</v>
      </c>
      <c r="P3261" s="2">
        <v>40525</v>
      </c>
      <c r="Q3261" s="1">
        <v>40555.173611111109</v>
      </c>
      <c r="R3261" t="s">
        <v>25</v>
      </c>
      <c r="S3261" t="s">
        <v>26</v>
      </c>
      <c r="T3261" t="s">
        <v>27</v>
      </c>
      <c r="U3261" t="b">
        <v>1</v>
      </c>
      <c r="V3261" t="s">
        <v>28</v>
      </c>
      <c r="W3261" t="s">
        <v>29</v>
      </c>
      <c r="X3261" t="s">
        <v>28</v>
      </c>
      <c r="Y3261" t="s">
        <v>30</v>
      </c>
    </row>
    <row r="3262" spans="1:25" x14ac:dyDescent="0.2">
      <c r="A3262">
        <v>3260</v>
      </c>
      <c r="B3262">
        <v>912079295</v>
      </c>
      <c r="C3262">
        <v>3000</v>
      </c>
      <c r="D3262">
        <v>3320</v>
      </c>
      <c r="E3262">
        <v>59</v>
      </c>
      <c r="F3262">
        <v>0</v>
      </c>
      <c r="G3262">
        <v>1</v>
      </c>
      <c r="H3262">
        <v>1</v>
      </c>
      <c r="I3262">
        <v>3000</v>
      </c>
      <c r="J3262">
        <v>3320</v>
      </c>
      <c r="K3262">
        <v>45.897743060000003</v>
      </c>
      <c r="L3262" t="s">
        <v>774</v>
      </c>
      <c r="M3262" t="s">
        <v>33</v>
      </c>
      <c r="N3262" s="1">
        <v>42072.654861111114</v>
      </c>
      <c r="O3262" s="1">
        <v>40281.945833333331</v>
      </c>
      <c r="P3262" s="2">
        <v>40282</v>
      </c>
      <c r="Q3262" s="1">
        <v>40318.945833333331</v>
      </c>
      <c r="R3262" t="s">
        <v>37</v>
      </c>
      <c r="S3262" t="s">
        <v>37</v>
      </c>
      <c r="T3262" t="s">
        <v>27</v>
      </c>
      <c r="U3262" t="b">
        <v>1</v>
      </c>
      <c r="V3262" t="s">
        <v>41</v>
      </c>
      <c r="W3262" t="s">
        <v>29</v>
      </c>
      <c r="X3262" t="s">
        <v>41</v>
      </c>
      <c r="Y3262" t="s">
        <v>42</v>
      </c>
    </row>
    <row r="3263" spans="1:25" x14ac:dyDescent="0.2">
      <c r="A3263">
        <v>3261</v>
      </c>
      <c r="B3263">
        <v>1076300244</v>
      </c>
      <c r="C3263">
        <v>4000</v>
      </c>
      <c r="D3263">
        <v>4210</v>
      </c>
      <c r="E3263">
        <v>54</v>
      </c>
      <c r="F3263">
        <v>12</v>
      </c>
      <c r="G3263">
        <v>1</v>
      </c>
      <c r="H3263">
        <v>1</v>
      </c>
      <c r="I3263">
        <v>4000</v>
      </c>
      <c r="J3263">
        <v>4210</v>
      </c>
      <c r="K3263">
        <v>90.958333330000002</v>
      </c>
      <c r="L3263" t="s">
        <v>774</v>
      </c>
      <c r="M3263" t="s">
        <v>33</v>
      </c>
      <c r="N3263" s="1">
        <v>42072.654861111114</v>
      </c>
      <c r="O3263" s="1">
        <v>40521.822222222225</v>
      </c>
      <c r="P3263" s="2">
        <v>40525</v>
      </c>
      <c r="Q3263" s="1">
        <v>40555.173611111109</v>
      </c>
      <c r="R3263" t="s">
        <v>63</v>
      </c>
      <c r="S3263" t="s">
        <v>37</v>
      </c>
      <c r="T3263" t="s">
        <v>27</v>
      </c>
      <c r="U3263" t="b">
        <v>1</v>
      </c>
      <c r="V3263" t="s">
        <v>28</v>
      </c>
      <c r="W3263" t="s">
        <v>29</v>
      </c>
      <c r="X3263" t="s">
        <v>28</v>
      </c>
      <c r="Y3263" t="s">
        <v>30</v>
      </c>
    </row>
    <row r="3264" spans="1:25" x14ac:dyDescent="0.2">
      <c r="A3264">
        <v>3262</v>
      </c>
      <c r="B3264">
        <v>1669710478</v>
      </c>
      <c r="C3264">
        <v>5500</v>
      </c>
      <c r="D3264">
        <v>2890</v>
      </c>
      <c r="E3264">
        <v>47</v>
      </c>
      <c r="F3264">
        <v>0</v>
      </c>
      <c r="G3264">
        <v>1</v>
      </c>
      <c r="H3264">
        <v>1</v>
      </c>
      <c r="I3264">
        <v>5500</v>
      </c>
      <c r="J3264">
        <v>2890</v>
      </c>
      <c r="K3264">
        <v>30</v>
      </c>
      <c r="L3264" t="s">
        <v>774</v>
      </c>
      <c r="M3264" t="s">
        <v>33</v>
      </c>
      <c r="N3264" s="1">
        <v>42072.654861111114</v>
      </c>
      <c r="O3264" s="1">
        <v>40521.822222222225</v>
      </c>
      <c r="P3264" s="2">
        <v>40525</v>
      </c>
      <c r="Q3264" s="1">
        <v>40555.173611111109</v>
      </c>
      <c r="R3264" t="s">
        <v>64</v>
      </c>
      <c r="S3264" t="s">
        <v>37</v>
      </c>
      <c r="T3264" t="s">
        <v>31</v>
      </c>
      <c r="U3264" t="b">
        <v>1</v>
      </c>
      <c r="V3264" t="s">
        <v>28</v>
      </c>
      <c r="W3264" t="s">
        <v>29</v>
      </c>
      <c r="X3264" t="s">
        <v>28</v>
      </c>
      <c r="Y3264" t="s">
        <v>30</v>
      </c>
    </row>
    <row r="3265" spans="1:25" x14ac:dyDescent="0.2">
      <c r="A3265">
        <v>3263</v>
      </c>
      <c r="B3265">
        <v>426716533</v>
      </c>
      <c r="C3265">
        <v>5000</v>
      </c>
      <c r="D3265">
        <v>5195</v>
      </c>
      <c r="E3265">
        <v>46</v>
      </c>
      <c r="F3265">
        <v>1</v>
      </c>
      <c r="G3265">
        <v>1</v>
      </c>
      <c r="H3265">
        <v>1</v>
      </c>
      <c r="I3265">
        <v>5000</v>
      </c>
      <c r="J3265">
        <v>5195</v>
      </c>
      <c r="K3265">
        <v>42.472557870000003</v>
      </c>
      <c r="L3265" t="s">
        <v>774</v>
      </c>
      <c r="M3265" t="s">
        <v>33</v>
      </c>
      <c r="N3265" s="1">
        <v>42072.654861111114</v>
      </c>
      <c r="O3265" s="1">
        <v>40521.822222222225</v>
      </c>
      <c r="P3265" s="2">
        <v>40525</v>
      </c>
      <c r="Q3265" s="1">
        <v>40555.173611111109</v>
      </c>
      <c r="R3265" t="s">
        <v>65</v>
      </c>
      <c r="S3265" t="s">
        <v>37</v>
      </c>
      <c r="T3265" t="s">
        <v>27</v>
      </c>
      <c r="U3265" t="b">
        <v>1</v>
      </c>
      <c r="V3265" t="s">
        <v>28</v>
      </c>
      <c r="W3265" t="s">
        <v>29</v>
      </c>
      <c r="X3265" t="s">
        <v>28</v>
      </c>
      <c r="Y3265" t="s">
        <v>30</v>
      </c>
    </row>
    <row r="3266" spans="1:25" x14ac:dyDescent="0.2">
      <c r="A3266">
        <v>3264</v>
      </c>
      <c r="B3266">
        <v>1290393012</v>
      </c>
      <c r="C3266">
        <v>3200</v>
      </c>
      <c r="D3266">
        <v>3268</v>
      </c>
      <c r="E3266">
        <v>39</v>
      </c>
      <c r="F3266">
        <v>1</v>
      </c>
      <c r="G3266">
        <v>1</v>
      </c>
      <c r="H3266">
        <v>1</v>
      </c>
      <c r="I3266">
        <v>3200</v>
      </c>
      <c r="J3266">
        <v>3268</v>
      </c>
      <c r="K3266">
        <v>90.041666669999998</v>
      </c>
      <c r="L3266" t="s">
        <v>774</v>
      </c>
      <c r="M3266" t="s">
        <v>33</v>
      </c>
      <c r="N3266" s="1">
        <v>42072.654861111114</v>
      </c>
      <c r="O3266" s="1">
        <v>40521.822222222225</v>
      </c>
      <c r="P3266" s="2">
        <v>40525</v>
      </c>
      <c r="Q3266" s="1">
        <v>40555.173611111109</v>
      </c>
      <c r="R3266" t="s">
        <v>85</v>
      </c>
      <c r="S3266" t="s">
        <v>85</v>
      </c>
      <c r="T3266" t="s">
        <v>27</v>
      </c>
      <c r="U3266" t="b">
        <v>1</v>
      </c>
      <c r="V3266" t="s">
        <v>28</v>
      </c>
      <c r="W3266" t="s">
        <v>29</v>
      </c>
      <c r="X3266" t="s">
        <v>28</v>
      </c>
      <c r="Y3266" t="s">
        <v>30</v>
      </c>
    </row>
    <row r="3267" spans="1:25" x14ac:dyDescent="0.2">
      <c r="A3267">
        <v>3265</v>
      </c>
      <c r="B3267">
        <v>388949160</v>
      </c>
      <c r="C3267">
        <v>2000</v>
      </c>
      <c r="D3267">
        <v>3116</v>
      </c>
      <c r="E3267">
        <v>38</v>
      </c>
      <c r="F3267">
        <v>16</v>
      </c>
      <c r="G3267">
        <v>3</v>
      </c>
      <c r="H3267">
        <v>1</v>
      </c>
      <c r="I3267">
        <v>2000</v>
      </c>
      <c r="J3267">
        <v>3116</v>
      </c>
      <c r="K3267">
        <v>60.293240740000002</v>
      </c>
      <c r="L3267" t="s">
        <v>774</v>
      </c>
      <c r="M3267" t="s">
        <v>33</v>
      </c>
      <c r="N3267" s="1">
        <v>42072.654861111114</v>
      </c>
      <c r="O3267" s="1">
        <v>40281.945833333331</v>
      </c>
      <c r="P3267" s="2">
        <v>40282</v>
      </c>
      <c r="Q3267" s="1">
        <v>40318.945833333331</v>
      </c>
      <c r="R3267" t="s">
        <v>61</v>
      </c>
      <c r="S3267" t="s">
        <v>62</v>
      </c>
      <c r="T3267" t="s">
        <v>27</v>
      </c>
      <c r="U3267" t="b">
        <v>1</v>
      </c>
      <c r="V3267" t="s">
        <v>41</v>
      </c>
      <c r="W3267" t="s">
        <v>29</v>
      </c>
      <c r="X3267" t="s">
        <v>41</v>
      </c>
      <c r="Y3267" t="s">
        <v>42</v>
      </c>
    </row>
    <row r="3268" spans="1:25" x14ac:dyDescent="0.2">
      <c r="A3268">
        <v>3266</v>
      </c>
      <c r="B3268">
        <v>1421136151</v>
      </c>
      <c r="C3268">
        <v>3000</v>
      </c>
      <c r="D3268">
        <v>3072</v>
      </c>
      <c r="E3268">
        <v>35</v>
      </c>
      <c r="F3268">
        <v>6</v>
      </c>
      <c r="G3268">
        <v>2</v>
      </c>
      <c r="H3268">
        <v>1</v>
      </c>
      <c r="I3268">
        <v>3000</v>
      </c>
      <c r="J3268">
        <v>3072</v>
      </c>
      <c r="K3268">
        <v>45.964826389999999</v>
      </c>
      <c r="L3268" t="s">
        <v>774</v>
      </c>
      <c r="M3268" t="s">
        <v>33</v>
      </c>
      <c r="N3268" s="1">
        <v>42072.654861111114</v>
      </c>
      <c r="O3268" s="1">
        <v>40521.822222222225</v>
      </c>
      <c r="P3268" s="2">
        <v>40525</v>
      </c>
      <c r="Q3268" s="1">
        <v>40555.173611111109</v>
      </c>
      <c r="R3268" t="s">
        <v>47</v>
      </c>
      <c r="S3268" t="s">
        <v>47</v>
      </c>
      <c r="T3268" t="s">
        <v>27</v>
      </c>
      <c r="U3268" t="b">
        <v>1</v>
      </c>
      <c r="V3268" t="s">
        <v>28</v>
      </c>
      <c r="W3268" t="s">
        <v>29</v>
      </c>
      <c r="X3268" t="s">
        <v>28</v>
      </c>
      <c r="Y3268" t="s">
        <v>30</v>
      </c>
    </row>
    <row r="3269" spans="1:25" x14ac:dyDescent="0.2">
      <c r="A3269">
        <v>3267</v>
      </c>
      <c r="B3269">
        <v>1982377908</v>
      </c>
      <c r="C3269">
        <v>1000</v>
      </c>
      <c r="D3269">
        <v>1507</v>
      </c>
      <c r="E3269">
        <v>35</v>
      </c>
      <c r="F3269">
        <v>1</v>
      </c>
      <c r="G3269">
        <v>1</v>
      </c>
      <c r="H3269">
        <v>1</v>
      </c>
      <c r="I3269">
        <v>1000</v>
      </c>
      <c r="J3269">
        <v>1507</v>
      </c>
      <c r="K3269">
        <v>60.041666669999998</v>
      </c>
      <c r="L3269" t="s">
        <v>774</v>
      </c>
      <c r="M3269" t="s">
        <v>33</v>
      </c>
      <c r="N3269" s="1">
        <v>42072.654861111114</v>
      </c>
      <c r="O3269" s="1">
        <v>40521.822222222225</v>
      </c>
      <c r="P3269" s="2">
        <v>40525</v>
      </c>
      <c r="Q3269" s="1">
        <v>40555.173611111109</v>
      </c>
      <c r="R3269" t="s">
        <v>125</v>
      </c>
      <c r="S3269" t="s">
        <v>52</v>
      </c>
      <c r="T3269" t="s">
        <v>27</v>
      </c>
      <c r="U3269" t="b">
        <v>1</v>
      </c>
      <c r="V3269" t="s">
        <v>28</v>
      </c>
      <c r="W3269" t="s">
        <v>29</v>
      </c>
      <c r="X3269" t="s">
        <v>28</v>
      </c>
      <c r="Y3269" t="s">
        <v>30</v>
      </c>
    </row>
    <row r="3270" spans="1:25" x14ac:dyDescent="0.2">
      <c r="A3270">
        <v>3268</v>
      </c>
      <c r="B3270">
        <v>2071654565</v>
      </c>
      <c r="C3270">
        <v>2000</v>
      </c>
      <c r="D3270">
        <v>2115</v>
      </c>
      <c r="E3270">
        <v>35</v>
      </c>
      <c r="F3270">
        <v>1</v>
      </c>
      <c r="G3270">
        <v>1</v>
      </c>
      <c r="H3270">
        <v>1</v>
      </c>
      <c r="I3270">
        <v>2000</v>
      </c>
      <c r="J3270">
        <v>2115</v>
      </c>
      <c r="K3270">
        <v>30</v>
      </c>
      <c r="L3270" t="s">
        <v>774</v>
      </c>
      <c r="M3270" t="s">
        <v>33</v>
      </c>
      <c r="N3270" s="1">
        <v>42072.654861111114</v>
      </c>
      <c r="O3270" s="1">
        <v>40281.945833333331</v>
      </c>
      <c r="P3270" s="2">
        <v>40282</v>
      </c>
      <c r="Q3270" s="1">
        <v>40318.945833333331</v>
      </c>
      <c r="R3270" t="s">
        <v>185</v>
      </c>
      <c r="S3270" t="s">
        <v>62</v>
      </c>
      <c r="T3270" t="s">
        <v>27</v>
      </c>
      <c r="U3270" t="b">
        <v>1</v>
      </c>
      <c r="V3270" t="s">
        <v>41</v>
      </c>
      <c r="W3270" t="s">
        <v>29</v>
      </c>
      <c r="X3270" t="s">
        <v>41</v>
      </c>
      <c r="Y3270" t="s">
        <v>42</v>
      </c>
    </row>
    <row r="3271" spans="1:25" x14ac:dyDescent="0.2">
      <c r="A3271">
        <v>3269</v>
      </c>
      <c r="B3271">
        <v>684005613</v>
      </c>
      <c r="C3271">
        <v>1000</v>
      </c>
      <c r="D3271">
        <v>1365</v>
      </c>
      <c r="E3271">
        <v>32</v>
      </c>
      <c r="F3271">
        <v>1</v>
      </c>
      <c r="G3271">
        <v>1</v>
      </c>
      <c r="H3271">
        <v>1</v>
      </c>
      <c r="I3271">
        <v>1000</v>
      </c>
      <c r="J3271">
        <v>1365</v>
      </c>
      <c r="K3271">
        <v>89.227766200000005</v>
      </c>
      <c r="L3271" t="s">
        <v>774</v>
      </c>
      <c r="M3271" t="s">
        <v>33</v>
      </c>
      <c r="N3271" s="1">
        <v>42072.654861111114</v>
      </c>
      <c r="O3271" s="1">
        <v>40521.822222222225</v>
      </c>
      <c r="P3271" s="2">
        <v>40525</v>
      </c>
      <c r="Q3271" s="1">
        <v>40555.173611111109</v>
      </c>
      <c r="R3271" t="s">
        <v>59</v>
      </c>
      <c r="S3271" t="s">
        <v>26</v>
      </c>
      <c r="T3271" t="s">
        <v>27</v>
      </c>
      <c r="U3271" t="b">
        <v>1</v>
      </c>
      <c r="V3271" t="s">
        <v>28</v>
      </c>
      <c r="W3271" t="s">
        <v>29</v>
      </c>
      <c r="X3271" t="s">
        <v>28</v>
      </c>
      <c r="Y3271" t="s">
        <v>30</v>
      </c>
    </row>
    <row r="3272" spans="1:25" x14ac:dyDescent="0.2">
      <c r="A3272">
        <v>3270</v>
      </c>
      <c r="B3272">
        <v>1466807565</v>
      </c>
      <c r="C3272">
        <v>3000</v>
      </c>
      <c r="D3272">
        <v>3240</v>
      </c>
      <c r="E3272">
        <v>32</v>
      </c>
      <c r="F3272">
        <v>1</v>
      </c>
      <c r="G3272">
        <v>1</v>
      </c>
      <c r="H3272">
        <v>1</v>
      </c>
      <c r="I3272">
        <v>3000</v>
      </c>
      <c r="J3272">
        <v>3240</v>
      </c>
      <c r="K3272">
        <v>45</v>
      </c>
      <c r="L3272" t="s">
        <v>774</v>
      </c>
      <c r="M3272" t="s">
        <v>33</v>
      </c>
      <c r="N3272" s="1">
        <v>42072.654861111114</v>
      </c>
      <c r="O3272" s="1">
        <v>40521.822222222225</v>
      </c>
      <c r="P3272" s="2">
        <v>40525</v>
      </c>
      <c r="Q3272" s="1">
        <v>40555.173611111109</v>
      </c>
      <c r="R3272" t="s">
        <v>47</v>
      </c>
      <c r="S3272" t="s">
        <v>47</v>
      </c>
      <c r="T3272" t="s">
        <v>27</v>
      </c>
      <c r="U3272" t="b">
        <v>1</v>
      </c>
      <c r="V3272" t="s">
        <v>28</v>
      </c>
      <c r="W3272" t="s">
        <v>29</v>
      </c>
      <c r="X3272" t="s">
        <v>28</v>
      </c>
      <c r="Y3272" t="s">
        <v>30</v>
      </c>
    </row>
    <row r="3273" spans="1:25" x14ac:dyDescent="0.2">
      <c r="A3273">
        <v>3271</v>
      </c>
      <c r="B3273">
        <v>235930705</v>
      </c>
      <c r="C3273">
        <v>22000</v>
      </c>
      <c r="D3273">
        <v>6305</v>
      </c>
      <c r="E3273">
        <v>25</v>
      </c>
      <c r="F3273">
        <v>2</v>
      </c>
      <c r="G3273">
        <v>2</v>
      </c>
      <c r="H3273">
        <v>1</v>
      </c>
      <c r="I3273">
        <v>22000</v>
      </c>
      <c r="J3273">
        <v>6305</v>
      </c>
      <c r="K3273">
        <v>64.55820602</v>
      </c>
      <c r="L3273" t="s">
        <v>774</v>
      </c>
      <c r="M3273" t="s">
        <v>33</v>
      </c>
      <c r="N3273" s="1">
        <v>42072.654861111114</v>
      </c>
      <c r="O3273" s="1">
        <v>40281.945833333331</v>
      </c>
      <c r="P3273" s="2">
        <v>40282</v>
      </c>
      <c r="Q3273" s="1">
        <v>40318.945833333331</v>
      </c>
      <c r="R3273" t="s">
        <v>62</v>
      </c>
      <c r="S3273" t="s">
        <v>62</v>
      </c>
      <c r="T3273" t="s">
        <v>40</v>
      </c>
      <c r="U3273" t="b">
        <v>1</v>
      </c>
      <c r="V3273" t="s">
        <v>41</v>
      </c>
      <c r="W3273" t="s">
        <v>29</v>
      </c>
      <c r="X3273" t="s">
        <v>41</v>
      </c>
      <c r="Y3273" t="s">
        <v>42</v>
      </c>
    </row>
    <row r="3274" spans="1:25" x14ac:dyDescent="0.2">
      <c r="A3274">
        <v>3272</v>
      </c>
      <c r="B3274">
        <v>1448539593</v>
      </c>
      <c r="C3274">
        <v>5000</v>
      </c>
      <c r="D3274">
        <v>892</v>
      </c>
      <c r="E3274">
        <v>22</v>
      </c>
      <c r="F3274">
        <v>0</v>
      </c>
      <c r="G3274">
        <v>4</v>
      </c>
      <c r="H3274">
        <v>1</v>
      </c>
      <c r="I3274">
        <v>5000</v>
      </c>
      <c r="J3274">
        <v>892</v>
      </c>
      <c r="K3274">
        <v>60.041666669999998</v>
      </c>
      <c r="L3274" t="s">
        <v>774</v>
      </c>
      <c r="M3274" t="s">
        <v>33</v>
      </c>
      <c r="N3274" s="1">
        <v>42072.654861111114</v>
      </c>
      <c r="O3274" s="1">
        <v>40521.822222222225</v>
      </c>
      <c r="P3274" s="2">
        <v>40525</v>
      </c>
      <c r="Q3274" s="1">
        <v>40555.173611111109</v>
      </c>
      <c r="R3274" t="s">
        <v>125</v>
      </c>
      <c r="S3274" t="s">
        <v>52</v>
      </c>
      <c r="T3274" t="s">
        <v>31</v>
      </c>
      <c r="U3274" t="b">
        <v>0</v>
      </c>
      <c r="V3274" t="s">
        <v>28</v>
      </c>
      <c r="W3274" t="s">
        <v>29</v>
      </c>
      <c r="X3274" t="s">
        <v>28</v>
      </c>
      <c r="Y3274" t="s">
        <v>30</v>
      </c>
    </row>
    <row r="3275" spans="1:25" x14ac:dyDescent="0.2">
      <c r="A3275">
        <v>3273</v>
      </c>
      <c r="B3275">
        <v>2093451149</v>
      </c>
      <c r="C3275">
        <v>1000</v>
      </c>
      <c r="D3275">
        <v>1530</v>
      </c>
      <c r="E3275">
        <v>22</v>
      </c>
      <c r="F3275">
        <v>1</v>
      </c>
      <c r="G3275">
        <v>1</v>
      </c>
      <c r="H3275">
        <v>1</v>
      </c>
      <c r="I3275">
        <v>1000</v>
      </c>
      <c r="J3275">
        <v>1530</v>
      </c>
      <c r="K3275">
        <v>31.33671296</v>
      </c>
      <c r="L3275" t="s">
        <v>774</v>
      </c>
      <c r="M3275" t="s">
        <v>33</v>
      </c>
      <c r="N3275" s="1">
        <v>42072.654861111114</v>
      </c>
      <c r="O3275" s="1">
        <v>40521.822222222225</v>
      </c>
      <c r="P3275" s="2">
        <v>40525</v>
      </c>
      <c r="Q3275" s="1">
        <v>40555.173611111109</v>
      </c>
      <c r="R3275" t="s">
        <v>67</v>
      </c>
      <c r="S3275" t="s">
        <v>67</v>
      </c>
      <c r="T3275" t="s">
        <v>27</v>
      </c>
      <c r="U3275" t="b">
        <v>1</v>
      </c>
      <c r="V3275" t="s">
        <v>28</v>
      </c>
      <c r="W3275" t="s">
        <v>29</v>
      </c>
      <c r="X3275" t="s">
        <v>28</v>
      </c>
      <c r="Y3275" t="s">
        <v>30</v>
      </c>
    </row>
    <row r="3276" spans="1:25" x14ac:dyDescent="0.2">
      <c r="A3276">
        <v>3274</v>
      </c>
      <c r="B3276">
        <v>1800514237</v>
      </c>
      <c r="C3276">
        <v>4000</v>
      </c>
      <c r="D3276">
        <v>1287</v>
      </c>
      <c r="E3276">
        <v>19</v>
      </c>
      <c r="F3276">
        <v>82</v>
      </c>
      <c r="G3276">
        <v>8</v>
      </c>
      <c r="H3276">
        <v>1</v>
      </c>
      <c r="I3276">
        <v>4000</v>
      </c>
      <c r="J3276">
        <v>1287</v>
      </c>
      <c r="K3276">
        <v>30.041666670000001</v>
      </c>
      <c r="L3276" t="s">
        <v>774</v>
      </c>
      <c r="M3276" t="s">
        <v>33</v>
      </c>
      <c r="N3276" s="1">
        <v>42072.654861111114</v>
      </c>
      <c r="O3276" s="1">
        <v>40521.822222222225</v>
      </c>
      <c r="P3276" s="2">
        <v>40525</v>
      </c>
      <c r="Q3276" s="1">
        <v>40555.173611111109</v>
      </c>
      <c r="R3276" t="s">
        <v>68</v>
      </c>
      <c r="S3276" t="s">
        <v>68</v>
      </c>
      <c r="T3276" t="s">
        <v>40</v>
      </c>
      <c r="U3276" t="b">
        <v>1</v>
      </c>
      <c r="V3276" t="s">
        <v>28</v>
      </c>
      <c r="W3276" t="s">
        <v>29</v>
      </c>
      <c r="X3276" t="s">
        <v>28</v>
      </c>
      <c r="Y3276" t="s">
        <v>30</v>
      </c>
    </row>
    <row r="3277" spans="1:25" x14ac:dyDescent="0.2">
      <c r="A3277">
        <v>3275</v>
      </c>
      <c r="B3277">
        <v>2023176573</v>
      </c>
      <c r="C3277">
        <v>500</v>
      </c>
      <c r="D3277">
        <v>545</v>
      </c>
      <c r="E3277">
        <v>17</v>
      </c>
      <c r="F3277">
        <v>6</v>
      </c>
      <c r="G3277">
        <v>1</v>
      </c>
      <c r="H3277">
        <v>1</v>
      </c>
      <c r="I3277">
        <v>500</v>
      </c>
      <c r="J3277">
        <v>545</v>
      </c>
      <c r="K3277">
        <v>30</v>
      </c>
      <c r="L3277" t="s">
        <v>774</v>
      </c>
      <c r="M3277" t="s">
        <v>33</v>
      </c>
      <c r="N3277" s="1">
        <v>42072.654861111114</v>
      </c>
      <c r="O3277" s="1">
        <v>40521.822222222225</v>
      </c>
      <c r="P3277" s="2">
        <v>40525</v>
      </c>
      <c r="Q3277" s="1">
        <v>40555.173611111109</v>
      </c>
      <c r="R3277" t="s">
        <v>67</v>
      </c>
      <c r="S3277" t="s">
        <v>67</v>
      </c>
      <c r="T3277" t="s">
        <v>27</v>
      </c>
      <c r="U3277" t="b">
        <v>0</v>
      </c>
      <c r="V3277" t="s">
        <v>28</v>
      </c>
      <c r="W3277" t="s">
        <v>29</v>
      </c>
      <c r="X3277" t="s">
        <v>28</v>
      </c>
      <c r="Y3277" t="s">
        <v>30</v>
      </c>
    </row>
    <row r="3278" spans="1:25" x14ac:dyDescent="0.2">
      <c r="A3278">
        <v>3276</v>
      </c>
      <c r="B3278">
        <v>1511158478</v>
      </c>
      <c r="C3278">
        <v>38400</v>
      </c>
      <c r="D3278">
        <v>5767</v>
      </c>
      <c r="E3278">
        <v>15</v>
      </c>
      <c r="F3278">
        <v>2</v>
      </c>
      <c r="G3278">
        <v>6</v>
      </c>
      <c r="H3278">
        <v>1</v>
      </c>
      <c r="I3278">
        <v>38400</v>
      </c>
      <c r="J3278">
        <v>5767</v>
      </c>
      <c r="K3278">
        <v>70.014710649999998</v>
      </c>
      <c r="L3278" t="s">
        <v>774</v>
      </c>
      <c r="M3278" t="s">
        <v>33</v>
      </c>
      <c r="N3278" s="1">
        <v>42072.654861111114</v>
      </c>
      <c r="O3278" s="1">
        <v>40281.945833333331</v>
      </c>
      <c r="P3278" s="2">
        <v>40282</v>
      </c>
      <c r="Q3278" s="1">
        <v>40318.945833333331</v>
      </c>
      <c r="R3278" t="s">
        <v>59</v>
      </c>
      <c r="S3278" t="s">
        <v>26</v>
      </c>
      <c r="T3278" t="s">
        <v>40</v>
      </c>
      <c r="U3278" t="b">
        <v>1</v>
      </c>
      <c r="V3278" t="s">
        <v>41</v>
      </c>
      <c r="W3278" t="s">
        <v>29</v>
      </c>
      <c r="X3278" t="s">
        <v>41</v>
      </c>
      <c r="Y3278" t="s">
        <v>42</v>
      </c>
    </row>
    <row r="3279" spans="1:25" x14ac:dyDescent="0.2">
      <c r="A3279">
        <v>3277</v>
      </c>
      <c r="B3279">
        <v>1407269991</v>
      </c>
      <c r="C3279">
        <v>9500</v>
      </c>
      <c r="D3279">
        <v>1321</v>
      </c>
      <c r="E3279">
        <v>15</v>
      </c>
      <c r="F3279">
        <v>1</v>
      </c>
      <c r="G3279">
        <v>1</v>
      </c>
      <c r="H3279">
        <v>1</v>
      </c>
      <c r="I3279">
        <v>9500</v>
      </c>
      <c r="J3279">
        <v>1321</v>
      </c>
      <c r="K3279">
        <v>30</v>
      </c>
      <c r="L3279" t="s">
        <v>774</v>
      </c>
      <c r="M3279" t="s">
        <v>33</v>
      </c>
      <c r="N3279" s="1">
        <v>42072.654861111114</v>
      </c>
      <c r="O3279" s="1">
        <v>40521.822222222225</v>
      </c>
      <c r="P3279" s="2">
        <v>40525</v>
      </c>
      <c r="Q3279" s="1">
        <v>40555.173611111109</v>
      </c>
      <c r="R3279" t="s">
        <v>165</v>
      </c>
      <c r="S3279" t="s">
        <v>26</v>
      </c>
      <c r="T3279" t="s">
        <v>31</v>
      </c>
      <c r="U3279" t="b">
        <v>1</v>
      </c>
      <c r="V3279" t="s">
        <v>28</v>
      </c>
      <c r="W3279" t="s">
        <v>29</v>
      </c>
      <c r="X3279" t="s">
        <v>28</v>
      </c>
      <c r="Y3279" t="s">
        <v>30</v>
      </c>
    </row>
    <row r="3280" spans="1:25" x14ac:dyDescent="0.2">
      <c r="A3280">
        <v>3278</v>
      </c>
      <c r="B3280">
        <v>1290586331</v>
      </c>
      <c r="C3280">
        <v>5000</v>
      </c>
      <c r="D3280">
        <v>915</v>
      </c>
      <c r="E3280">
        <v>13</v>
      </c>
      <c r="F3280">
        <v>0</v>
      </c>
      <c r="G3280">
        <v>1</v>
      </c>
      <c r="H3280">
        <v>1</v>
      </c>
      <c r="I3280">
        <v>5000</v>
      </c>
      <c r="J3280">
        <v>915</v>
      </c>
      <c r="K3280">
        <v>30</v>
      </c>
      <c r="L3280" t="s">
        <v>774</v>
      </c>
      <c r="M3280" t="s">
        <v>33</v>
      </c>
      <c r="N3280" s="1">
        <v>42072.654861111114</v>
      </c>
      <c r="O3280" s="1">
        <v>40521.822222222225</v>
      </c>
      <c r="P3280" s="2">
        <v>40525</v>
      </c>
      <c r="Q3280" s="1">
        <v>40555.173611111109</v>
      </c>
      <c r="R3280" t="s">
        <v>63</v>
      </c>
      <c r="S3280" t="s">
        <v>37</v>
      </c>
      <c r="T3280" t="s">
        <v>31</v>
      </c>
      <c r="U3280" t="b">
        <v>1</v>
      </c>
      <c r="V3280" t="s">
        <v>28</v>
      </c>
      <c r="W3280" t="s">
        <v>29</v>
      </c>
      <c r="X3280" t="s">
        <v>28</v>
      </c>
      <c r="Y3280" t="s">
        <v>30</v>
      </c>
    </row>
    <row r="3281" spans="1:25" x14ac:dyDescent="0.2">
      <c r="A3281">
        <v>3279</v>
      </c>
      <c r="B3281">
        <v>1894538842</v>
      </c>
      <c r="C3281">
        <v>3500</v>
      </c>
      <c r="D3281">
        <v>309</v>
      </c>
      <c r="E3281">
        <v>12</v>
      </c>
      <c r="F3281">
        <v>1</v>
      </c>
      <c r="G3281">
        <v>1</v>
      </c>
      <c r="H3281">
        <v>1</v>
      </c>
      <c r="I3281">
        <v>3500</v>
      </c>
      <c r="J3281">
        <v>309</v>
      </c>
      <c r="K3281">
        <v>89.957662040000002</v>
      </c>
      <c r="L3281" t="s">
        <v>774</v>
      </c>
      <c r="M3281" t="s">
        <v>33</v>
      </c>
      <c r="N3281" s="1">
        <v>42072.654861111114</v>
      </c>
      <c r="O3281" s="1">
        <v>40281.945833333331</v>
      </c>
      <c r="P3281" s="2">
        <v>40282</v>
      </c>
      <c r="Q3281" s="1">
        <v>40318.945833333331</v>
      </c>
      <c r="R3281" t="s">
        <v>62</v>
      </c>
      <c r="S3281" t="s">
        <v>62</v>
      </c>
      <c r="T3281" t="s">
        <v>31</v>
      </c>
      <c r="U3281" t="b">
        <v>1</v>
      </c>
      <c r="V3281" t="s">
        <v>41</v>
      </c>
      <c r="W3281" t="s">
        <v>29</v>
      </c>
      <c r="X3281" t="s">
        <v>41</v>
      </c>
      <c r="Y3281" t="s">
        <v>42</v>
      </c>
    </row>
    <row r="3282" spans="1:25" x14ac:dyDescent="0.2">
      <c r="A3282">
        <v>3280</v>
      </c>
      <c r="B3282">
        <v>728557848</v>
      </c>
      <c r="C3282">
        <v>6500</v>
      </c>
      <c r="D3282">
        <v>370</v>
      </c>
      <c r="E3282">
        <v>11</v>
      </c>
      <c r="F3282">
        <v>0</v>
      </c>
      <c r="G3282">
        <v>1</v>
      </c>
      <c r="H3282">
        <v>1</v>
      </c>
      <c r="I3282">
        <v>6500</v>
      </c>
      <c r="J3282">
        <v>370</v>
      </c>
      <c r="K3282">
        <v>47.62971065</v>
      </c>
      <c r="L3282" t="s">
        <v>774</v>
      </c>
      <c r="M3282" t="s">
        <v>33</v>
      </c>
      <c r="N3282" s="1">
        <v>42072.654861111114</v>
      </c>
      <c r="O3282" s="1">
        <v>40281.945833333331</v>
      </c>
      <c r="P3282" s="2">
        <v>40282</v>
      </c>
      <c r="Q3282" s="1">
        <v>40318.945833333331</v>
      </c>
      <c r="R3282" t="s">
        <v>134</v>
      </c>
      <c r="S3282" t="s">
        <v>34</v>
      </c>
      <c r="T3282" t="s">
        <v>31</v>
      </c>
      <c r="U3282" t="b">
        <v>0</v>
      </c>
      <c r="V3282" t="s">
        <v>41</v>
      </c>
      <c r="W3282" t="s">
        <v>29</v>
      </c>
      <c r="X3282" t="s">
        <v>41</v>
      </c>
      <c r="Y3282" t="s">
        <v>42</v>
      </c>
    </row>
    <row r="3283" spans="1:25" x14ac:dyDescent="0.2">
      <c r="A3283">
        <v>3281</v>
      </c>
      <c r="B3283">
        <v>682452510</v>
      </c>
      <c r="C3283">
        <v>5000</v>
      </c>
      <c r="D3283">
        <v>460</v>
      </c>
      <c r="E3283">
        <v>9</v>
      </c>
      <c r="F3283">
        <v>0</v>
      </c>
      <c r="G3283">
        <v>1</v>
      </c>
      <c r="H3283">
        <v>1</v>
      </c>
      <c r="I3283">
        <v>5000</v>
      </c>
      <c r="J3283">
        <v>460</v>
      </c>
      <c r="K3283">
        <v>90.958333330000002</v>
      </c>
      <c r="L3283" t="s">
        <v>774</v>
      </c>
      <c r="M3283" t="s">
        <v>33</v>
      </c>
      <c r="N3283" s="1">
        <v>42072.654861111114</v>
      </c>
      <c r="O3283" s="1">
        <v>40521.822222222225</v>
      </c>
      <c r="P3283" s="2">
        <v>40525</v>
      </c>
      <c r="Q3283" s="1">
        <v>40555.173611111109</v>
      </c>
      <c r="R3283" t="s">
        <v>67</v>
      </c>
      <c r="S3283" t="s">
        <v>67</v>
      </c>
      <c r="T3283" t="s">
        <v>31</v>
      </c>
      <c r="U3283" t="b">
        <v>1</v>
      </c>
      <c r="V3283" t="s">
        <v>28</v>
      </c>
      <c r="W3283" t="s">
        <v>29</v>
      </c>
      <c r="X3283" t="s">
        <v>28</v>
      </c>
      <c r="Y3283" t="s">
        <v>30</v>
      </c>
    </row>
    <row r="3284" spans="1:25" x14ac:dyDescent="0.2">
      <c r="A3284">
        <v>3282</v>
      </c>
      <c r="B3284">
        <v>1880010311</v>
      </c>
      <c r="C3284">
        <v>5000</v>
      </c>
      <c r="D3284">
        <v>480</v>
      </c>
      <c r="E3284">
        <v>9</v>
      </c>
      <c r="F3284">
        <v>0</v>
      </c>
      <c r="G3284">
        <v>1</v>
      </c>
      <c r="H3284">
        <v>1</v>
      </c>
      <c r="I3284">
        <v>5000</v>
      </c>
      <c r="J3284">
        <v>480</v>
      </c>
      <c r="K3284">
        <v>60</v>
      </c>
      <c r="L3284" t="s">
        <v>774</v>
      </c>
      <c r="M3284" t="s">
        <v>33</v>
      </c>
      <c r="N3284" s="1">
        <v>42072.654861111114</v>
      </c>
      <c r="O3284" s="1">
        <v>40521.822222222225</v>
      </c>
      <c r="P3284" s="2">
        <v>40525</v>
      </c>
      <c r="Q3284" s="1">
        <v>40555.173611111109</v>
      </c>
      <c r="R3284" t="s">
        <v>95</v>
      </c>
      <c r="S3284" t="s">
        <v>37</v>
      </c>
      <c r="T3284" t="s">
        <v>31</v>
      </c>
      <c r="U3284" t="b">
        <v>1</v>
      </c>
      <c r="V3284" t="s">
        <v>28</v>
      </c>
      <c r="W3284" t="s">
        <v>29</v>
      </c>
      <c r="X3284" t="s">
        <v>28</v>
      </c>
      <c r="Y3284" t="s">
        <v>30</v>
      </c>
    </row>
    <row r="3285" spans="1:25" x14ac:dyDescent="0.2">
      <c r="A3285">
        <v>3283</v>
      </c>
      <c r="B3285">
        <v>1302942954</v>
      </c>
      <c r="C3285">
        <v>1000</v>
      </c>
      <c r="D3285">
        <v>225</v>
      </c>
      <c r="E3285">
        <v>8</v>
      </c>
      <c r="F3285">
        <v>0</v>
      </c>
      <c r="G3285">
        <v>1</v>
      </c>
      <c r="H3285">
        <v>1</v>
      </c>
      <c r="I3285">
        <v>1000</v>
      </c>
      <c r="J3285">
        <v>225</v>
      </c>
      <c r="K3285">
        <v>89.958333330000002</v>
      </c>
      <c r="L3285" t="s">
        <v>774</v>
      </c>
      <c r="M3285" t="s">
        <v>33</v>
      </c>
      <c r="N3285" s="1">
        <v>42072.654861111114</v>
      </c>
      <c r="O3285" s="1">
        <v>40521.822222222225</v>
      </c>
      <c r="P3285" s="2">
        <v>40525</v>
      </c>
      <c r="Q3285" s="1">
        <v>40555.173611111109</v>
      </c>
      <c r="R3285" t="s">
        <v>63</v>
      </c>
      <c r="S3285" t="s">
        <v>37</v>
      </c>
      <c r="T3285" t="s">
        <v>31</v>
      </c>
      <c r="U3285" t="b">
        <v>1</v>
      </c>
      <c r="V3285" t="s">
        <v>28</v>
      </c>
      <c r="W3285" t="s">
        <v>29</v>
      </c>
      <c r="X3285" t="s">
        <v>28</v>
      </c>
      <c r="Y3285" t="s">
        <v>30</v>
      </c>
    </row>
    <row r="3286" spans="1:25" x14ac:dyDescent="0.2">
      <c r="A3286">
        <v>3284</v>
      </c>
      <c r="B3286">
        <v>770721907</v>
      </c>
      <c r="C3286">
        <v>8000</v>
      </c>
      <c r="D3286">
        <v>615</v>
      </c>
      <c r="E3286">
        <v>8</v>
      </c>
      <c r="F3286">
        <v>0</v>
      </c>
      <c r="G3286">
        <v>1</v>
      </c>
      <c r="H3286">
        <v>1</v>
      </c>
      <c r="I3286">
        <v>8000</v>
      </c>
      <c r="J3286">
        <v>615</v>
      </c>
      <c r="K3286">
        <v>82.136666669999997</v>
      </c>
      <c r="L3286" t="s">
        <v>774</v>
      </c>
      <c r="M3286" t="s">
        <v>33</v>
      </c>
      <c r="N3286" s="1">
        <v>42072.654861111114</v>
      </c>
      <c r="O3286" s="1">
        <v>40521.822222222225</v>
      </c>
      <c r="P3286" s="2">
        <v>40525</v>
      </c>
      <c r="Q3286" s="1">
        <v>40555.173611111109</v>
      </c>
      <c r="R3286" t="s">
        <v>59</v>
      </c>
      <c r="S3286" t="s">
        <v>26</v>
      </c>
      <c r="T3286" t="s">
        <v>31</v>
      </c>
      <c r="U3286" t="b">
        <v>1</v>
      </c>
      <c r="V3286" t="s">
        <v>28</v>
      </c>
      <c r="W3286" t="s">
        <v>29</v>
      </c>
      <c r="X3286" t="s">
        <v>28</v>
      </c>
      <c r="Y3286" t="s">
        <v>30</v>
      </c>
    </row>
    <row r="3287" spans="1:25" x14ac:dyDescent="0.2">
      <c r="A3287">
        <v>3285</v>
      </c>
      <c r="B3287">
        <v>579530637</v>
      </c>
      <c r="C3287">
        <v>4000</v>
      </c>
      <c r="D3287">
        <v>203</v>
      </c>
      <c r="E3287">
        <v>7</v>
      </c>
      <c r="F3287">
        <v>0</v>
      </c>
      <c r="G3287">
        <v>1</v>
      </c>
      <c r="H3287">
        <v>1</v>
      </c>
      <c r="I3287">
        <v>4000</v>
      </c>
      <c r="J3287">
        <v>203</v>
      </c>
      <c r="K3287">
        <v>43.437581020000003</v>
      </c>
      <c r="L3287" t="s">
        <v>774</v>
      </c>
      <c r="M3287" t="s">
        <v>33</v>
      </c>
      <c r="N3287" s="1">
        <v>42072.654861111114</v>
      </c>
      <c r="O3287" s="1">
        <v>40521.822222222225</v>
      </c>
      <c r="P3287" s="2">
        <v>40525</v>
      </c>
      <c r="Q3287" s="1">
        <v>40555.173611111109</v>
      </c>
      <c r="R3287" t="s">
        <v>126</v>
      </c>
      <c r="S3287" t="s">
        <v>37</v>
      </c>
      <c r="T3287" t="s">
        <v>31</v>
      </c>
      <c r="U3287" t="b">
        <v>1</v>
      </c>
      <c r="V3287" t="s">
        <v>28</v>
      </c>
      <c r="W3287" t="s">
        <v>29</v>
      </c>
      <c r="X3287" t="s">
        <v>28</v>
      </c>
      <c r="Y3287" t="s">
        <v>30</v>
      </c>
    </row>
    <row r="3288" spans="1:25" x14ac:dyDescent="0.2">
      <c r="A3288">
        <v>3286</v>
      </c>
      <c r="B3288">
        <v>377594265</v>
      </c>
      <c r="C3288">
        <v>3000</v>
      </c>
      <c r="D3288">
        <v>245</v>
      </c>
      <c r="E3288">
        <v>6</v>
      </c>
      <c r="F3288">
        <v>0</v>
      </c>
      <c r="G3288">
        <v>1</v>
      </c>
      <c r="H3288">
        <v>1</v>
      </c>
      <c r="I3288">
        <v>3000</v>
      </c>
      <c r="J3288">
        <v>245</v>
      </c>
      <c r="K3288">
        <v>25.960995369999999</v>
      </c>
      <c r="L3288" t="s">
        <v>774</v>
      </c>
      <c r="M3288" t="s">
        <v>33</v>
      </c>
      <c r="N3288" s="1">
        <v>42072.654861111114</v>
      </c>
      <c r="O3288" s="1">
        <v>40281.945833333331</v>
      </c>
      <c r="P3288" s="2">
        <v>40282</v>
      </c>
      <c r="Q3288" s="1">
        <v>40318.945833333331</v>
      </c>
      <c r="R3288" t="s">
        <v>67</v>
      </c>
      <c r="S3288" t="s">
        <v>67</v>
      </c>
      <c r="T3288" t="s">
        <v>31</v>
      </c>
      <c r="U3288" t="b">
        <v>0</v>
      </c>
      <c r="V3288" t="s">
        <v>41</v>
      </c>
      <c r="W3288" t="s">
        <v>29</v>
      </c>
      <c r="X3288" t="s">
        <v>41</v>
      </c>
      <c r="Y3288" t="s">
        <v>42</v>
      </c>
    </row>
    <row r="3289" spans="1:25" x14ac:dyDescent="0.2">
      <c r="A3289">
        <v>3287</v>
      </c>
      <c r="B3289">
        <v>1233598790</v>
      </c>
      <c r="C3289">
        <v>7000</v>
      </c>
      <c r="D3289">
        <v>110</v>
      </c>
      <c r="E3289">
        <v>4</v>
      </c>
      <c r="F3289">
        <v>1</v>
      </c>
      <c r="G3289">
        <v>1</v>
      </c>
      <c r="H3289">
        <v>1</v>
      </c>
      <c r="I3289">
        <v>7000</v>
      </c>
      <c r="J3289">
        <v>110</v>
      </c>
      <c r="K3289">
        <v>30</v>
      </c>
      <c r="L3289" t="s">
        <v>774</v>
      </c>
      <c r="M3289" t="s">
        <v>33</v>
      </c>
      <c r="N3289" s="1">
        <v>42072.654861111114</v>
      </c>
      <c r="O3289" s="1">
        <v>40521.822222222225</v>
      </c>
      <c r="P3289" s="2">
        <v>40525</v>
      </c>
      <c r="Q3289" s="1">
        <v>40555.173611111109</v>
      </c>
      <c r="R3289" t="s">
        <v>26</v>
      </c>
      <c r="S3289" t="s">
        <v>26</v>
      </c>
      <c r="T3289" t="s">
        <v>31</v>
      </c>
      <c r="U3289" t="b">
        <v>1</v>
      </c>
      <c r="V3289" t="s">
        <v>28</v>
      </c>
      <c r="W3289" t="s">
        <v>29</v>
      </c>
      <c r="X3289" t="s">
        <v>28</v>
      </c>
      <c r="Y3289" t="s">
        <v>30</v>
      </c>
    </row>
    <row r="3290" spans="1:25" x14ac:dyDescent="0.2">
      <c r="A3290">
        <v>3288</v>
      </c>
      <c r="B3290">
        <v>646846592</v>
      </c>
      <c r="C3290">
        <v>5200</v>
      </c>
      <c r="D3290">
        <v>45</v>
      </c>
      <c r="E3290">
        <v>4</v>
      </c>
      <c r="F3290">
        <v>5</v>
      </c>
      <c r="G3290">
        <v>1</v>
      </c>
      <c r="H3290">
        <v>1</v>
      </c>
      <c r="I3290">
        <v>5200</v>
      </c>
      <c r="J3290">
        <v>45</v>
      </c>
      <c r="K3290">
        <v>34.93144676</v>
      </c>
      <c r="L3290" t="s">
        <v>774</v>
      </c>
      <c r="M3290" t="s">
        <v>33</v>
      </c>
      <c r="N3290" s="1">
        <v>42072.654861111114</v>
      </c>
      <c r="O3290" s="1">
        <v>40281.945833333331</v>
      </c>
      <c r="P3290" s="2">
        <v>40282</v>
      </c>
      <c r="Q3290" s="1">
        <v>40318.945833333331</v>
      </c>
      <c r="R3290" t="s">
        <v>68</v>
      </c>
      <c r="S3290" t="s">
        <v>68</v>
      </c>
      <c r="T3290" t="s">
        <v>31</v>
      </c>
      <c r="U3290" t="b">
        <v>1</v>
      </c>
      <c r="V3290" t="s">
        <v>41</v>
      </c>
      <c r="W3290" t="s">
        <v>29</v>
      </c>
      <c r="X3290" t="s">
        <v>41</v>
      </c>
      <c r="Y3290" t="s">
        <v>42</v>
      </c>
    </row>
    <row r="3291" spans="1:25" x14ac:dyDescent="0.2">
      <c r="A3291">
        <v>3289</v>
      </c>
      <c r="B3291">
        <v>1461952821</v>
      </c>
      <c r="C3291">
        <v>5000</v>
      </c>
      <c r="D3291">
        <v>45</v>
      </c>
      <c r="E3291">
        <v>3</v>
      </c>
      <c r="F3291">
        <v>0</v>
      </c>
      <c r="G3291">
        <v>1</v>
      </c>
      <c r="H3291">
        <v>1</v>
      </c>
      <c r="I3291">
        <v>5000</v>
      </c>
      <c r="J3291">
        <v>45</v>
      </c>
      <c r="K3291">
        <v>41.4928588</v>
      </c>
      <c r="L3291" t="s">
        <v>774</v>
      </c>
      <c r="M3291" t="s">
        <v>33</v>
      </c>
      <c r="N3291" s="1">
        <v>42072.654861111114</v>
      </c>
      <c r="O3291" s="1">
        <v>40281.945833333331</v>
      </c>
      <c r="P3291" s="2">
        <v>40282</v>
      </c>
      <c r="Q3291" s="1">
        <v>40318.945833333331</v>
      </c>
      <c r="R3291" t="s">
        <v>59</v>
      </c>
      <c r="S3291" t="s">
        <v>26</v>
      </c>
      <c r="T3291" t="s">
        <v>31</v>
      </c>
      <c r="U3291" t="b">
        <v>1</v>
      </c>
      <c r="V3291" t="s">
        <v>41</v>
      </c>
      <c r="W3291" t="s">
        <v>29</v>
      </c>
      <c r="X3291" t="s">
        <v>41</v>
      </c>
      <c r="Y3291" t="s">
        <v>42</v>
      </c>
    </row>
    <row r="3292" spans="1:25" x14ac:dyDescent="0.2">
      <c r="A3292">
        <v>3290</v>
      </c>
      <c r="B3292">
        <v>1399929111</v>
      </c>
      <c r="C3292">
        <v>5000</v>
      </c>
      <c r="D3292">
        <v>90</v>
      </c>
      <c r="E3292">
        <v>3</v>
      </c>
      <c r="F3292">
        <v>0</v>
      </c>
      <c r="G3292">
        <v>1</v>
      </c>
      <c r="H3292">
        <v>1</v>
      </c>
      <c r="I3292">
        <v>5000</v>
      </c>
      <c r="J3292">
        <v>90</v>
      </c>
      <c r="K3292">
        <v>83.160486109999994</v>
      </c>
      <c r="L3292" t="s">
        <v>774</v>
      </c>
      <c r="M3292" t="s">
        <v>33</v>
      </c>
      <c r="N3292" s="1">
        <v>42072.654861111114</v>
      </c>
      <c r="O3292" s="1">
        <v>40281.945833333331</v>
      </c>
      <c r="P3292" s="2">
        <v>40282</v>
      </c>
      <c r="Q3292" s="1">
        <v>40318.945833333331</v>
      </c>
      <c r="R3292" t="s">
        <v>74</v>
      </c>
      <c r="S3292" t="s">
        <v>74</v>
      </c>
      <c r="T3292" t="s">
        <v>31</v>
      </c>
      <c r="U3292" t="b">
        <v>0</v>
      </c>
      <c r="V3292" t="s">
        <v>41</v>
      </c>
      <c r="W3292" t="s">
        <v>29</v>
      </c>
      <c r="X3292" t="s">
        <v>41</v>
      </c>
      <c r="Y3292" t="s">
        <v>42</v>
      </c>
    </row>
    <row r="3293" spans="1:25" x14ac:dyDescent="0.2">
      <c r="A3293">
        <v>3291</v>
      </c>
      <c r="B3293">
        <v>1778613560</v>
      </c>
      <c r="C3293">
        <v>500</v>
      </c>
      <c r="D3293">
        <v>150</v>
      </c>
      <c r="E3293">
        <v>3</v>
      </c>
      <c r="F3293">
        <v>0</v>
      </c>
      <c r="G3293">
        <v>1</v>
      </c>
      <c r="H3293">
        <v>1</v>
      </c>
      <c r="I3293">
        <v>500</v>
      </c>
      <c r="J3293">
        <v>150</v>
      </c>
      <c r="K3293">
        <v>12.8984375</v>
      </c>
      <c r="L3293" t="s">
        <v>774</v>
      </c>
      <c r="M3293" t="s">
        <v>33</v>
      </c>
      <c r="N3293" s="1">
        <v>42072.654861111114</v>
      </c>
      <c r="O3293" s="1">
        <v>40281.945833333331</v>
      </c>
      <c r="P3293" s="2">
        <v>40282</v>
      </c>
      <c r="Q3293" s="1">
        <v>40318.945833333331</v>
      </c>
      <c r="R3293" t="s">
        <v>85</v>
      </c>
      <c r="S3293" t="s">
        <v>85</v>
      </c>
      <c r="T3293" t="s">
        <v>31</v>
      </c>
      <c r="U3293" t="b">
        <v>0</v>
      </c>
      <c r="V3293" t="s">
        <v>41</v>
      </c>
      <c r="W3293" t="s">
        <v>29</v>
      </c>
      <c r="X3293" t="s">
        <v>41</v>
      </c>
      <c r="Y3293" t="s">
        <v>42</v>
      </c>
    </row>
    <row r="3294" spans="1:25" x14ac:dyDescent="0.2">
      <c r="A3294">
        <v>3292</v>
      </c>
      <c r="B3294">
        <v>1742620528</v>
      </c>
      <c r="C3294">
        <v>80000</v>
      </c>
      <c r="D3294">
        <v>15</v>
      </c>
      <c r="E3294">
        <v>2</v>
      </c>
      <c r="F3294">
        <v>2</v>
      </c>
      <c r="G3294">
        <v>6</v>
      </c>
      <c r="H3294">
        <v>1</v>
      </c>
      <c r="I3294">
        <v>80000</v>
      </c>
      <c r="J3294">
        <v>15</v>
      </c>
      <c r="K3294">
        <v>89.457835650000007</v>
      </c>
      <c r="L3294" t="s">
        <v>774</v>
      </c>
      <c r="M3294" t="s">
        <v>33</v>
      </c>
      <c r="N3294" s="1">
        <v>42072.654861111114</v>
      </c>
      <c r="O3294" s="1">
        <v>40281.945833333331</v>
      </c>
      <c r="P3294" s="2">
        <v>40282</v>
      </c>
      <c r="Q3294" s="1">
        <v>40318.945833333331</v>
      </c>
      <c r="R3294" t="s">
        <v>66</v>
      </c>
      <c r="S3294" t="s">
        <v>66</v>
      </c>
      <c r="T3294" t="s">
        <v>31</v>
      </c>
      <c r="U3294" t="b">
        <v>0</v>
      </c>
      <c r="V3294" t="s">
        <v>41</v>
      </c>
      <c r="W3294" t="s">
        <v>29</v>
      </c>
      <c r="X3294" t="s">
        <v>41</v>
      </c>
      <c r="Y3294" t="s">
        <v>42</v>
      </c>
    </row>
    <row r="3295" spans="1:25" x14ac:dyDescent="0.2">
      <c r="A3295">
        <v>3293</v>
      </c>
      <c r="B3295">
        <v>1709562238</v>
      </c>
      <c r="C3295">
        <v>10000</v>
      </c>
      <c r="D3295">
        <v>150</v>
      </c>
      <c r="E3295">
        <v>2</v>
      </c>
      <c r="F3295">
        <v>1</v>
      </c>
      <c r="G3295">
        <v>3</v>
      </c>
      <c r="H3295">
        <v>1</v>
      </c>
      <c r="I3295">
        <v>10000</v>
      </c>
      <c r="J3295">
        <v>150</v>
      </c>
      <c r="K3295">
        <v>88.945729170000007</v>
      </c>
      <c r="L3295" t="s">
        <v>774</v>
      </c>
      <c r="M3295" t="s">
        <v>33</v>
      </c>
      <c r="N3295" s="1">
        <v>42072.654861111114</v>
      </c>
      <c r="O3295" s="1">
        <v>40521.822222222225</v>
      </c>
      <c r="P3295" s="2">
        <v>40525</v>
      </c>
      <c r="Q3295" s="1">
        <v>40555.173611111109</v>
      </c>
      <c r="R3295" t="s">
        <v>59</v>
      </c>
      <c r="S3295" t="s">
        <v>26</v>
      </c>
      <c r="T3295" t="s">
        <v>40</v>
      </c>
      <c r="U3295" t="b">
        <v>0</v>
      </c>
      <c r="V3295" t="s">
        <v>28</v>
      </c>
      <c r="W3295" t="s">
        <v>29</v>
      </c>
      <c r="X3295" t="s">
        <v>28</v>
      </c>
      <c r="Y3295" t="s">
        <v>30</v>
      </c>
    </row>
    <row r="3296" spans="1:25" x14ac:dyDescent="0.2">
      <c r="A3296">
        <v>3294</v>
      </c>
      <c r="B3296">
        <v>491510726</v>
      </c>
      <c r="C3296">
        <v>2050</v>
      </c>
      <c r="D3296">
        <v>25</v>
      </c>
      <c r="E3296">
        <v>1</v>
      </c>
      <c r="F3296">
        <v>0</v>
      </c>
      <c r="G3296">
        <v>4</v>
      </c>
      <c r="H3296">
        <v>1</v>
      </c>
      <c r="I3296">
        <v>2050</v>
      </c>
      <c r="J3296">
        <v>25</v>
      </c>
      <c r="K3296">
        <v>14.1531713</v>
      </c>
      <c r="L3296" t="s">
        <v>774</v>
      </c>
      <c r="M3296" t="s">
        <v>33</v>
      </c>
      <c r="N3296" s="1">
        <v>42072.654861111114</v>
      </c>
      <c r="O3296" s="1">
        <v>40281.945833333331</v>
      </c>
      <c r="P3296" s="2">
        <v>40282</v>
      </c>
      <c r="Q3296" s="1">
        <v>40318.945833333331</v>
      </c>
      <c r="R3296" t="s">
        <v>126</v>
      </c>
      <c r="S3296" t="s">
        <v>37</v>
      </c>
      <c r="T3296" t="s">
        <v>31</v>
      </c>
      <c r="U3296" t="b">
        <v>0</v>
      </c>
      <c r="V3296" t="s">
        <v>41</v>
      </c>
      <c r="W3296" t="s">
        <v>29</v>
      </c>
      <c r="X3296" t="s">
        <v>41</v>
      </c>
      <c r="Y3296" t="s">
        <v>42</v>
      </c>
    </row>
    <row r="3297" spans="1:25" x14ac:dyDescent="0.2">
      <c r="A3297">
        <v>3295</v>
      </c>
      <c r="B3297">
        <v>176922868</v>
      </c>
      <c r="C3297">
        <v>800</v>
      </c>
      <c r="D3297">
        <v>125</v>
      </c>
      <c r="E3297">
        <v>1</v>
      </c>
      <c r="F3297">
        <v>0</v>
      </c>
      <c r="G3297">
        <v>4</v>
      </c>
      <c r="H3297">
        <v>1</v>
      </c>
      <c r="I3297">
        <v>800</v>
      </c>
      <c r="J3297">
        <v>125</v>
      </c>
      <c r="K3297">
        <v>31.24547454</v>
      </c>
      <c r="L3297" t="s">
        <v>774</v>
      </c>
      <c r="M3297" t="s">
        <v>33</v>
      </c>
      <c r="N3297" s="1">
        <v>42072.654861111114</v>
      </c>
      <c r="O3297" s="1">
        <v>40521.822222222225</v>
      </c>
      <c r="P3297" s="2">
        <v>40525</v>
      </c>
      <c r="Q3297" s="1">
        <v>40555.173611111109</v>
      </c>
      <c r="R3297" t="s">
        <v>84</v>
      </c>
      <c r="S3297" t="s">
        <v>62</v>
      </c>
      <c r="T3297" t="s">
        <v>40</v>
      </c>
      <c r="U3297" t="b">
        <v>0</v>
      </c>
      <c r="V3297" t="s">
        <v>28</v>
      </c>
      <c r="W3297" t="s">
        <v>29</v>
      </c>
      <c r="X3297" t="s">
        <v>28</v>
      </c>
      <c r="Y3297" t="s">
        <v>30</v>
      </c>
    </row>
    <row r="3298" spans="1:25" x14ac:dyDescent="0.2">
      <c r="A3298">
        <v>3296</v>
      </c>
      <c r="B3298">
        <v>1133942507</v>
      </c>
      <c r="C3298">
        <v>50000</v>
      </c>
      <c r="D3298">
        <v>10</v>
      </c>
      <c r="E3298">
        <v>1</v>
      </c>
      <c r="F3298">
        <v>0</v>
      </c>
      <c r="G3298">
        <v>1</v>
      </c>
      <c r="H3298">
        <v>1</v>
      </c>
      <c r="I3298">
        <v>50000</v>
      </c>
      <c r="J3298">
        <v>10</v>
      </c>
      <c r="K3298">
        <v>90.958333330000002</v>
      </c>
      <c r="L3298" t="s">
        <v>774</v>
      </c>
      <c r="M3298" t="s">
        <v>33</v>
      </c>
      <c r="N3298" s="1">
        <v>42072.654861111114</v>
      </c>
      <c r="O3298" s="1">
        <v>40521.822222222225</v>
      </c>
      <c r="P3298" s="2">
        <v>40525</v>
      </c>
      <c r="Q3298" s="1">
        <v>40555.173611111109</v>
      </c>
      <c r="R3298" t="s">
        <v>60</v>
      </c>
      <c r="S3298" t="s">
        <v>26</v>
      </c>
      <c r="T3298" t="s">
        <v>31</v>
      </c>
      <c r="U3298" t="b">
        <v>1</v>
      </c>
      <c r="V3298" t="s">
        <v>28</v>
      </c>
      <c r="W3298" t="s">
        <v>29</v>
      </c>
      <c r="X3298" t="s">
        <v>28</v>
      </c>
      <c r="Y3298" t="s">
        <v>30</v>
      </c>
    </row>
    <row r="3299" spans="1:25" x14ac:dyDescent="0.2">
      <c r="A3299">
        <v>3297</v>
      </c>
      <c r="B3299">
        <v>1218364513</v>
      </c>
      <c r="C3299">
        <v>5000</v>
      </c>
      <c r="D3299">
        <v>600</v>
      </c>
      <c r="E3299">
        <v>1</v>
      </c>
      <c r="F3299">
        <v>0</v>
      </c>
      <c r="G3299">
        <v>1</v>
      </c>
      <c r="H3299">
        <v>1</v>
      </c>
      <c r="I3299">
        <v>5000</v>
      </c>
      <c r="J3299">
        <v>600</v>
      </c>
      <c r="K3299">
        <v>90.041666669999998</v>
      </c>
      <c r="L3299" t="s">
        <v>774</v>
      </c>
      <c r="M3299" t="s">
        <v>33</v>
      </c>
      <c r="N3299" s="1">
        <v>42072.654861111114</v>
      </c>
      <c r="O3299" s="1">
        <v>40521.822222222225</v>
      </c>
      <c r="P3299" s="2">
        <v>40525</v>
      </c>
      <c r="Q3299" s="1">
        <v>40555.173611111109</v>
      </c>
      <c r="R3299" t="s">
        <v>37</v>
      </c>
      <c r="S3299" t="s">
        <v>37</v>
      </c>
      <c r="T3299" t="s">
        <v>31</v>
      </c>
      <c r="U3299" t="b">
        <v>1</v>
      </c>
      <c r="V3299" t="s">
        <v>28</v>
      </c>
      <c r="W3299" t="s">
        <v>29</v>
      </c>
      <c r="X3299" t="s">
        <v>28</v>
      </c>
      <c r="Y3299" t="s">
        <v>30</v>
      </c>
    </row>
    <row r="3300" spans="1:25" x14ac:dyDescent="0.2">
      <c r="A3300">
        <v>3298</v>
      </c>
      <c r="B3300">
        <v>500960604</v>
      </c>
      <c r="C3300">
        <v>7500</v>
      </c>
      <c r="D3300">
        <v>10</v>
      </c>
      <c r="E3300">
        <v>1</v>
      </c>
      <c r="F3300">
        <v>0</v>
      </c>
      <c r="G3300">
        <v>1</v>
      </c>
      <c r="H3300">
        <v>1</v>
      </c>
      <c r="I3300">
        <v>7500</v>
      </c>
      <c r="J3300">
        <v>10</v>
      </c>
      <c r="K3300">
        <v>20.15625</v>
      </c>
      <c r="L3300" t="s">
        <v>774</v>
      </c>
      <c r="M3300" t="s">
        <v>33</v>
      </c>
      <c r="N3300" s="1">
        <v>42072.654861111114</v>
      </c>
      <c r="O3300" s="1">
        <v>40281.945833333331</v>
      </c>
      <c r="P3300" s="2">
        <v>40282</v>
      </c>
      <c r="Q3300" s="1">
        <v>40318.945833333331</v>
      </c>
      <c r="R3300" t="s">
        <v>55</v>
      </c>
      <c r="S3300" t="s">
        <v>37</v>
      </c>
      <c r="T3300" t="s">
        <v>31</v>
      </c>
      <c r="U3300" t="b">
        <v>0</v>
      </c>
      <c r="V3300" t="s">
        <v>41</v>
      </c>
      <c r="W3300" t="s">
        <v>29</v>
      </c>
      <c r="X3300" t="s">
        <v>41</v>
      </c>
      <c r="Y3300" t="s">
        <v>42</v>
      </c>
    </row>
    <row r="3301" spans="1:25" x14ac:dyDescent="0.2">
      <c r="A3301">
        <v>3299</v>
      </c>
      <c r="B3301">
        <v>1335877603</v>
      </c>
      <c r="C3301">
        <v>3500</v>
      </c>
      <c r="D3301">
        <v>5</v>
      </c>
      <c r="E3301">
        <v>1</v>
      </c>
      <c r="F3301">
        <v>0</v>
      </c>
      <c r="G3301">
        <v>1</v>
      </c>
      <c r="H3301">
        <v>1</v>
      </c>
      <c r="I3301">
        <v>3500</v>
      </c>
      <c r="J3301">
        <v>5</v>
      </c>
      <c r="K3301">
        <v>59.570092590000002</v>
      </c>
      <c r="L3301" t="s">
        <v>774</v>
      </c>
      <c r="M3301" t="s">
        <v>33</v>
      </c>
      <c r="N3301" s="1">
        <v>42072.654861111114</v>
      </c>
      <c r="O3301" s="1">
        <v>40281.945833333331</v>
      </c>
      <c r="P3301" s="2">
        <v>40282</v>
      </c>
      <c r="Q3301" s="1">
        <v>40318.945833333331</v>
      </c>
      <c r="R3301" t="s">
        <v>68</v>
      </c>
      <c r="S3301" t="s">
        <v>68</v>
      </c>
      <c r="T3301" t="s">
        <v>31</v>
      </c>
      <c r="U3301" t="b">
        <v>1</v>
      </c>
      <c r="V3301" t="s">
        <v>41</v>
      </c>
      <c r="W3301" t="s">
        <v>29</v>
      </c>
      <c r="X3301" t="s">
        <v>41</v>
      </c>
      <c r="Y3301" t="s">
        <v>42</v>
      </c>
    </row>
    <row r="3302" spans="1:25" x14ac:dyDescent="0.2">
      <c r="A3302">
        <v>3300</v>
      </c>
      <c r="B3302">
        <v>1823992070</v>
      </c>
      <c r="C3302">
        <v>5000</v>
      </c>
      <c r="D3302">
        <v>0</v>
      </c>
      <c r="E3302">
        <v>0</v>
      </c>
      <c r="F3302">
        <v>12</v>
      </c>
      <c r="G3302">
        <v>12</v>
      </c>
      <c r="H3302">
        <v>1</v>
      </c>
      <c r="I3302">
        <v>5000</v>
      </c>
      <c r="J3302">
        <v>0</v>
      </c>
      <c r="K3302">
        <v>30</v>
      </c>
      <c r="L3302" t="s">
        <v>774</v>
      </c>
      <c r="M3302" t="s">
        <v>33</v>
      </c>
      <c r="N3302" s="1">
        <v>42072.654861111114</v>
      </c>
      <c r="O3302" s="1">
        <v>40521.822222222225</v>
      </c>
      <c r="P3302" s="2">
        <v>40525</v>
      </c>
      <c r="Q3302" s="1">
        <v>40555.173611111109</v>
      </c>
      <c r="R3302" t="s">
        <v>51</v>
      </c>
      <c r="S3302" t="s">
        <v>52</v>
      </c>
      <c r="T3302" t="s">
        <v>31</v>
      </c>
      <c r="U3302" t="b">
        <v>1</v>
      </c>
      <c r="V3302" t="s">
        <v>28</v>
      </c>
      <c r="W3302" t="s">
        <v>29</v>
      </c>
      <c r="X3302" t="s">
        <v>28</v>
      </c>
      <c r="Y3302" t="s">
        <v>30</v>
      </c>
    </row>
    <row r="3303" spans="1:25" x14ac:dyDescent="0.2">
      <c r="A3303">
        <v>3301</v>
      </c>
      <c r="B3303">
        <v>900712287</v>
      </c>
      <c r="C3303">
        <v>20000</v>
      </c>
      <c r="D3303">
        <v>0</v>
      </c>
      <c r="E3303">
        <v>0</v>
      </c>
      <c r="F3303">
        <v>2</v>
      </c>
      <c r="G3303">
        <v>6</v>
      </c>
      <c r="H3303">
        <v>1</v>
      </c>
      <c r="I3303">
        <v>20000</v>
      </c>
      <c r="J3303">
        <v>0</v>
      </c>
      <c r="K3303">
        <v>60.971666669999998</v>
      </c>
      <c r="L3303" t="s">
        <v>774</v>
      </c>
      <c r="M3303" t="s">
        <v>33</v>
      </c>
      <c r="N3303" s="1">
        <v>42072.654861111114</v>
      </c>
      <c r="O3303" s="1">
        <v>40281.945833333331</v>
      </c>
      <c r="P3303" s="2">
        <v>40282</v>
      </c>
      <c r="Q3303" s="1">
        <v>40318.945833333331</v>
      </c>
      <c r="R3303" t="s">
        <v>25</v>
      </c>
      <c r="S3303" t="s">
        <v>26</v>
      </c>
      <c r="T3303" t="s">
        <v>40</v>
      </c>
      <c r="U3303" t="b">
        <v>0</v>
      </c>
      <c r="V3303" t="s">
        <v>41</v>
      </c>
      <c r="W3303" t="s">
        <v>29</v>
      </c>
      <c r="X3303" t="s">
        <v>41</v>
      </c>
      <c r="Y3303" t="s">
        <v>42</v>
      </c>
    </row>
    <row r="3304" spans="1:25" x14ac:dyDescent="0.2">
      <c r="A3304">
        <v>3302</v>
      </c>
      <c r="B3304">
        <v>1554452093</v>
      </c>
      <c r="C3304">
        <v>20000</v>
      </c>
      <c r="D3304">
        <v>0</v>
      </c>
      <c r="E3304">
        <v>0</v>
      </c>
      <c r="F3304">
        <v>2</v>
      </c>
      <c r="G3304">
        <v>6</v>
      </c>
      <c r="H3304">
        <v>1</v>
      </c>
      <c r="I3304">
        <v>20000</v>
      </c>
      <c r="J3304">
        <v>0</v>
      </c>
      <c r="K3304">
        <v>89.498888890000003</v>
      </c>
      <c r="L3304" t="s">
        <v>774</v>
      </c>
      <c r="M3304" t="s">
        <v>33</v>
      </c>
      <c r="N3304" s="1">
        <v>42072.654861111114</v>
      </c>
      <c r="O3304" s="1">
        <v>40521.822222222225</v>
      </c>
      <c r="P3304" s="2">
        <v>40525</v>
      </c>
      <c r="Q3304" s="1">
        <v>40555.173611111109</v>
      </c>
      <c r="R3304" t="s">
        <v>59</v>
      </c>
      <c r="S3304" t="s">
        <v>26</v>
      </c>
      <c r="T3304" t="s">
        <v>31</v>
      </c>
      <c r="U3304" t="b">
        <v>0</v>
      </c>
      <c r="V3304" t="s">
        <v>28</v>
      </c>
      <c r="W3304" t="s">
        <v>29</v>
      </c>
      <c r="X3304" t="s">
        <v>28</v>
      </c>
      <c r="Y3304" t="s">
        <v>30</v>
      </c>
    </row>
    <row r="3305" spans="1:25" x14ac:dyDescent="0.2">
      <c r="A3305">
        <v>3303</v>
      </c>
      <c r="B3305">
        <v>257473465</v>
      </c>
      <c r="C3305">
        <v>550</v>
      </c>
      <c r="D3305">
        <v>0</v>
      </c>
      <c r="E3305">
        <v>0</v>
      </c>
      <c r="F3305">
        <v>0</v>
      </c>
      <c r="G3305">
        <v>4</v>
      </c>
      <c r="H3305">
        <v>1</v>
      </c>
      <c r="I3305">
        <v>550</v>
      </c>
      <c r="J3305">
        <v>0</v>
      </c>
      <c r="K3305">
        <v>58.212430560000001</v>
      </c>
      <c r="L3305" t="s">
        <v>774</v>
      </c>
      <c r="M3305" t="s">
        <v>33</v>
      </c>
      <c r="N3305" s="1">
        <v>42072.654861111114</v>
      </c>
      <c r="O3305" s="1">
        <v>40281.945833333331</v>
      </c>
      <c r="P3305" s="2">
        <v>40282</v>
      </c>
      <c r="Q3305" s="1">
        <v>40318.945833333331</v>
      </c>
      <c r="R3305" t="s">
        <v>63</v>
      </c>
      <c r="S3305" t="s">
        <v>37</v>
      </c>
      <c r="T3305" t="s">
        <v>40</v>
      </c>
      <c r="U3305" t="b">
        <v>0</v>
      </c>
      <c r="V3305" t="s">
        <v>41</v>
      </c>
      <c r="W3305" t="s">
        <v>29</v>
      </c>
      <c r="X3305" t="s">
        <v>41</v>
      </c>
      <c r="Y3305" t="s">
        <v>42</v>
      </c>
    </row>
    <row r="3306" spans="1:25" x14ac:dyDescent="0.2">
      <c r="A3306">
        <v>3304</v>
      </c>
      <c r="B3306">
        <v>1738971673</v>
      </c>
      <c r="C3306">
        <v>2500</v>
      </c>
      <c r="D3306">
        <v>0</v>
      </c>
      <c r="E3306">
        <v>0</v>
      </c>
      <c r="F3306">
        <v>0</v>
      </c>
      <c r="G3306">
        <v>4</v>
      </c>
      <c r="H3306">
        <v>1</v>
      </c>
      <c r="I3306">
        <v>2500</v>
      </c>
      <c r="J3306">
        <v>0</v>
      </c>
      <c r="K3306">
        <v>45.406076390000003</v>
      </c>
      <c r="L3306" t="s">
        <v>774</v>
      </c>
      <c r="M3306" t="s">
        <v>33</v>
      </c>
      <c r="N3306" s="1">
        <v>42072.654861111114</v>
      </c>
      <c r="O3306" s="1">
        <v>40281.945833333331</v>
      </c>
      <c r="P3306" s="2">
        <v>40282</v>
      </c>
      <c r="Q3306" s="1">
        <v>40318.945833333331</v>
      </c>
      <c r="R3306" t="s">
        <v>126</v>
      </c>
      <c r="S3306" t="s">
        <v>37</v>
      </c>
      <c r="T3306" t="s">
        <v>31</v>
      </c>
      <c r="U3306" t="b">
        <v>1</v>
      </c>
      <c r="V3306" t="s">
        <v>41</v>
      </c>
      <c r="W3306" t="s">
        <v>29</v>
      </c>
      <c r="X3306" t="s">
        <v>41</v>
      </c>
      <c r="Y3306" t="s">
        <v>42</v>
      </c>
    </row>
    <row r="3307" spans="1:25" x14ac:dyDescent="0.2">
      <c r="A3307">
        <v>3305</v>
      </c>
      <c r="B3307">
        <v>1373790042</v>
      </c>
      <c r="C3307">
        <v>500</v>
      </c>
      <c r="D3307">
        <v>0</v>
      </c>
      <c r="E3307">
        <v>0</v>
      </c>
      <c r="F3307">
        <v>0</v>
      </c>
      <c r="G3307">
        <v>4</v>
      </c>
      <c r="H3307">
        <v>1</v>
      </c>
      <c r="I3307">
        <v>500</v>
      </c>
      <c r="J3307">
        <v>0</v>
      </c>
      <c r="K3307">
        <v>33.483750000000001</v>
      </c>
      <c r="L3307" t="s">
        <v>774</v>
      </c>
      <c r="M3307" t="s">
        <v>33</v>
      </c>
      <c r="N3307" s="1">
        <v>42072.654861111114</v>
      </c>
      <c r="O3307" s="1">
        <v>40281.945833333331</v>
      </c>
      <c r="P3307" s="2">
        <v>40282</v>
      </c>
      <c r="Q3307" s="1">
        <v>40318.945833333331</v>
      </c>
      <c r="R3307" t="s">
        <v>55</v>
      </c>
      <c r="S3307" t="s">
        <v>37</v>
      </c>
      <c r="T3307" t="s">
        <v>40</v>
      </c>
      <c r="U3307" t="b">
        <v>0</v>
      </c>
      <c r="V3307" t="s">
        <v>41</v>
      </c>
      <c r="W3307" t="s">
        <v>29</v>
      </c>
      <c r="X3307" t="s">
        <v>41</v>
      </c>
      <c r="Y3307" t="s">
        <v>42</v>
      </c>
    </row>
    <row r="3308" spans="1:25" x14ac:dyDescent="0.2">
      <c r="A3308">
        <v>3306</v>
      </c>
      <c r="B3308">
        <v>792249451</v>
      </c>
      <c r="C3308">
        <v>1000</v>
      </c>
      <c r="D3308">
        <v>0</v>
      </c>
      <c r="E3308">
        <v>0</v>
      </c>
      <c r="F3308">
        <v>0</v>
      </c>
      <c r="G3308">
        <v>4</v>
      </c>
      <c r="H3308">
        <v>1</v>
      </c>
      <c r="I3308">
        <v>1000</v>
      </c>
      <c r="J3308">
        <v>0</v>
      </c>
      <c r="K3308">
        <v>89.997152779999993</v>
      </c>
      <c r="L3308" t="s">
        <v>774</v>
      </c>
      <c r="M3308" t="s">
        <v>33</v>
      </c>
      <c r="N3308" s="1">
        <v>42072.654861111114</v>
      </c>
      <c r="O3308" s="1">
        <v>40521.822222222225</v>
      </c>
      <c r="P3308" s="2">
        <v>40525</v>
      </c>
      <c r="Q3308" s="1">
        <v>40555.173611111109</v>
      </c>
      <c r="R3308" t="s">
        <v>37</v>
      </c>
      <c r="S3308" t="s">
        <v>37</v>
      </c>
      <c r="T3308" t="s">
        <v>31</v>
      </c>
      <c r="U3308" t="b">
        <v>0</v>
      </c>
      <c r="V3308" t="s">
        <v>28</v>
      </c>
      <c r="W3308" t="s">
        <v>29</v>
      </c>
      <c r="X3308" t="s">
        <v>28</v>
      </c>
      <c r="Y3308" t="s">
        <v>30</v>
      </c>
    </row>
    <row r="3309" spans="1:25" x14ac:dyDescent="0.2">
      <c r="A3309">
        <v>3307</v>
      </c>
      <c r="B3309">
        <v>1883066194</v>
      </c>
      <c r="C3309">
        <v>2700</v>
      </c>
      <c r="D3309">
        <v>0</v>
      </c>
      <c r="E3309">
        <v>0</v>
      </c>
      <c r="F3309">
        <v>0</v>
      </c>
      <c r="G3309">
        <v>3</v>
      </c>
      <c r="H3309">
        <v>1</v>
      </c>
      <c r="I3309">
        <v>2700</v>
      </c>
      <c r="J3309">
        <v>0</v>
      </c>
      <c r="K3309">
        <v>30.658356479999998</v>
      </c>
      <c r="L3309" t="s">
        <v>774</v>
      </c>
      <c r="M3309" t="s">
        <v>33</v>
      </c>
      <c r="N3309" s="1">
        <v>42072.654861111114</v>
      </c>
      <c r="O3309" s="1">
        <v>40521.822222222225</v>
      </c>
      <c r="P3309" s="2">
        <v>40525</v>
      </c>
      <c r="Q3309" s="1">
        <v>40555.173611111109</v>
      </c>
      <c r="R3309" t="s">
        <v>114</v>
      </c>
      <c r="S3309" t="s">
        <v>26</v>
      </c>
      <c r="T3309" t="s">
        <v>31</v>
      </c>
      <c r="U3309" t="b">
        <v>1</v>
      </c>
      <c r="V3309" t="s">
        <v>28</v>
      </c>
      <c r="W3309" t="s">
        <v>29</v>
      </c>
      <c r="X3309" t="s">
        <v>28</v>
      </c>
      <c r="Y3309" t="s">
        <v>30</v>
      </c>
    </row>
    <row r="3310" spans="1:25" x14ac:dyDescent="0.2">
      <c r="A3310">
        <v>3308</v>
      </c>
      <c r="B3310">
        <v>253227403</v>
      </c>
      <c r="C3310">
        <v>5000</v>
      </c>
      <c r="D3310">
        <v>0</v>
      </c>
      <c r="E3310">
        <v>0</v>
      </c>
      <c r="F3310">
        <v>0</v>
      </c>
      <c r="G3310">
        <v>2</v>
      </c>
      <c r="H3310">
        <v>1</v>
      </c>
      <c r="I3310">
        <v>5000</v>
      </c>
      <c r="J3310">
        <v>0</v>
      </c>
      <c r="K3310">
        <v>30</v>
      </c>
      <c r="L3310" t="s">
        <v>774</v>
      </c>
      <c r="M3310" t="s">
        <v>33</v>
      </c>
      <c r="N3310" s="1">
        <v>42072.654861111114</v>
      </c>
      <c r="O3310" s="1">
        <v>40521.822222222225</v>
      </c>
      <c r="P3310" s="2">
        <v>40525</v>
      </c>
      <c r="Q3310" s="1">
        <v>40555.173611111109</v>
      </c>
      <c r="R3310" t="s">
        <v>76</v>
      </c>
      <c r="S3310" t="s">
        <v>77</v>
      </c>
      <c r="T3310" t="s">
        <v>40</v>
      </c>
      <c r="U3310" t="b">
        <v>0</v>
      </c>
      <c r="V3310" t="s">
        <v>28</v>
      </c>
      <c r="W3310" t="s">
        <v>29</v>
      </c>
      <c r="X3310" t="s">
        <v>28</v>
      </c>
      <c r="Y3310" t="s">
        <v>30</v>
      </c>
    </row>
    <row r="3311" spans="1:25" x14ac:dyDescent="0.2">
      <c r="A3311">
        <v>3309</v>
      </c>
      <c r="B3311">
        <v>544172583</v>
      </c>
      <c r="C3311">
        <v>4000</v>
      </c>
      <c r="D3311">
        <v>0</v>
      </c>
      <c r="E3311">
        <v>0</v>
      </c>
      <c r="F3311">
        <v>2</v>
      </c>
      <c r="G3311">
        <v>2</v>
      </c>
      <c r="H3311">
        <v>1</v>
      </c>
      <c r="I3311">
        <v>4000</v>
      </c>
      <c r="J3311">
        <v>0</v>
      </c>
      <c r="K3311">
        <v>57.454548610000003</v>
      </c>
      <c r="L3311" t="s">
        <v>774</v>
      </c>
      <c r="M3311" t="s">
        <v>33</v>
      </c>
      <c r="N3311" s="1">
        <v>42072.654861111114</v>
      </c>
      <c r="O3311" s="1">
        <v>40281.945833333331</v>
      </c>
      <c r="P3311" s="2">
        <v>40282</v>
      </c>
      <c r="Q3311" s="1">
        <v>40318.945833333331</v>
      </c>
      <c r="R3311" t="s">
        <v>89</v>
      </c>
      <c r="S3311" t="s">
        <v>34</v>
      </c>
      <c r="T3311" t="s">
        <v>40</v>
      </c>
      <c r="U3311" t="b">
        <v>1</v>
      </c>
      <c r="V3311" t="s">
        <v>41</v>
      </c>
      <c r="W3311" t="s">
        <v>29</v>
      </c>
      <c r="X3311" t="s">
        <v>41</v>
      </c>
      <c r="Y3311" t="s">
        <v>42</v>
      </c>
    </row>
    <row r="3312" spans="1:25" x14ac:dyDescent="0.2">
      <c r="A3312">
        <v>3310</v>
      </c>
      <c r="B3312">
        <v>1626530631</v>
      </c>
      <c r="C3312">
        <v>15000</v>
      </c>
      <c r="D3312">
        <v>0</v>
      </c>
      <c r="E3312">
        <v>0</v>
      </c>
      <c r="F3312">
        <v>0</v>
      </c>
      <c r="G3312">
        <v>2</v>
      </c>
      <c r="H3312">
        <v>1</v>
      </c>
      <c r="I3312">
        <v>15000</v>
      </c>
      <c r="J3312">
        <v>0</v>
      </c>
      <c r="K3312">
        <v>70</v>
      </c>
      <c r="L3312" t="s">
        <v>774</v>
      </c>
      <c r="M3312" t="s">
        <v>33</v>
      </c>
      <c r="N3312" s="1">
        <v>42072.654861111114</v>
      </c>
      <c r="O3312" s="1">
        <v>40521.822222222225</v>
      </c>
      <c r="P3312" s="2">
        <v>40525</v>
      </c>
      <c r="Q3312" s="1">
        <v>40555.173611111109</v>
      </c>
      <c r="R3312" t="s">
        <v>95</v>
      </c>
      <c r="S3312" t="s">
        <v>37</v>
      </c>
      <c r="T3312" t="s">
        <v>40</v>
      </c>
      <c r="U3312" t="b">
        <v>1</v>
      </c>
      <c r="V3312" t="s">
        <v>28</v>
      </c>
      <c r="W3312" t="s">
        <v>29</v>
      </c>
      <c r="X3312" t="s">
        <v>28</v>
      </c>
      <c r="Y3312" t="s">
        <v>30</v>
      </c>
    </row>
    <row r="3313" spans="1:25" x14ac:dyDescent="0.2">
      <c r="A3313">
        <v>3311</v>
      </c>
      <c r="B3313">
        <v>1055847620</v>
      </c>
      <c r="C3313">
        <v>1200</v>
      </c>
      <c r="D3313">
        <v>0</v>
      </c>
      <c r="E3313">
        <v>0</v>
      </c>
      <c r="F3313">
        <v>0</v>
      </c>
      <c r="G3313">
        <v>2</v>
      </c>
      <c r="H3313">
        <v>1</v>
      </c>
      <c r="I3313">
        <v>1200</v>
      </c>
      <c r="J3313">
        <v>0</v>
      </c>
      <c r="K3313">
        <v>60.041666669999998</v>
      </c>
      <c r="L3313" t="s">
        <v>774</v>
      </c>
      <c r="M3313" t="s">
        <v>33</v>
      </c>
      <c r="N3313" s="1">
        <v>42072.654861111114</v>
      </c>
      <c r="O3313" s="1">
        <v>40521.822222222225</v>
      </c>
      <c r="P3313" s="2">
        <v>40525</v>
      </c>
      <c r="Q3313" s="1">
        <v>40555.173611111109</v>
      </c>
      <c r="R3313" t="s">
        <v>77</v>
      </c>
      <c r="S3313" t="s">
        <v>77</v>
      </c>
      <c r="T3313" t="s">
        <v>31</v>
      </c>
      <c r="U3313" t="b">
        <v>0</v>
      </c>
      <c r="V3313" t="s">
        <v>28</v>
      </c>
      <c r="W3313" t="s">
        <v>29</v>
      </c>
      <c r="X3313" t="s">
        <v>28</v>
      </c>
      <c r="Y3313" t="s">
        <v>30</v>
      </c>
    </row>
    <row r="3314" spans="1:25" x14ac:dyDescent="0.2">
      <c r="A3314">
        <v>3312</v>
      </c>
      <c r="B3314">
        <v>1603441756</v>
      </c>
      <c r="C3314">
        <v>700</v>
      </c>
      <c r="D3314">
        <v>0</v>
      </c>
      <c r="E3314">
        <v>0</v>
      </c>
      <c r="F3314">
        <v>1</v>
      </c>
      <c r="G3314">
        <v>2</v>
      </c>
      <c r="H3314">
        <v>1</v>
      </c>
      <c r="I3314">
        <v>700</v>
      </c>
      <c r="J3314">
        <v>0</v>
      </c>
      <c r="K3314">
        <v>10</v>
      </c>
      <c r="L3314" t="s">
        <v>774</v>
      </c>
      <c r="M3314" t="s">
        <v>33</v>
      </c>
      <c r="N3314" s="1">
        <v>42072.654861111114</v>
      </c>
      <c r="O3314" s="1">
        <v>40521.822222222225</v>
      </c>
      <c r="P3314" s="2">
        <v>40525</v>
      </c>
      <c r="Q3314" s="1">
        <v>40555.173611111109</v>
      </c>
      <c r="R3314" t="s">
        <v>26</v>
      </c>
      <c r="S3314" t="s">
        <v>26</v>
      </c>
      <c r="T3314" t="s">
        <v>31</v>
      </c>
      <c r="U3314" t="b">
        <v>0</v>
      </c>
      <c r="V3314" t="s">
        <v>28</v>
      </c>
      <c r="W3314" t="s">
        <v>29</v>
      </c>
      <c r="X3314" t="s">
        <v>28</v>
      </c>
      <c r="Y3314" t="s">
        <v>30</v>
      </c>
    </row>
    <row r="3315" spans="1:25" x14ac:dyDescent="0.2">
      <c r="A3315">
        <v>3313</v>
      </c>
      <c r="B3315">
        <v>537557013</v>
      </c>
      <c r="C3315">
        <v>1700</v>
      </c>
      <c r="D3315">
        <v>0</v>
      </c>
      <c r="E3315">
        <v>0</v>
      </c>
      <c r="F3315">
        <v>1</v>
      </c>
      <c r="G3315">
        <v>2</v>
      </c>
      <c r="H3315">
        <v>1</v>
      </c>
      <c r="I3315">
        <v>1700</v>
      </c>
      <c r="J3315">
        <v>0</v>
      </c>
      <c r="K3315">
        <v>30</v>
      </c>
      <c r="L3315" t="s">
        <v>774</v>
      </c>
      <c r="M3315" t="s">
        <v>33</v>
      </c>
      <c r="N3315" s="1">
        <v>42072.654861111114</v>
      </c>
      <c r="O3315" s="1">
        <v>40521.822222222225</v>
      </c>
      <c r="P3315" s="2">
        <v>40525</v>
      </c>
      <c r="Q3315" s="1">
        <v>40555.173611111109</v>
      </c>
      <c r="R3315" t="s">
        <v>64</v>
      </c>
      <c r="S3315" t="s">
        <v>37</v>
      </c>
      <c r="T3315" t="s">
        <v>40</v>
      </c>
      <c r="U3315" t="b">
        <v>1</v>
      </c>
      <c r="V3315" t="s">
        <v>28</v>
      </c>
      <c r="W3315" t="s">
        <v>29</v>
      </c>
      <c r="X3315" t="s">
        <v>28</v>
      </c>
      <c r="Y3315" t="s">
        <v>30</v>
      </c>
    </row>
    <row r="3316" spans="1:25" x14ac:dyDescent="0.2">
      <c r="A3316">
        <v>3314</v>
      </c>
      <c r="B3316">
        <v>1396813085</v>
      </c>
      <c r="C3316">
        <v>1500</v>
      </c>
      <c r="D3316">
        <v>0</v>
      </c>
      <c r="E3316">
        <v>0</v>
      </c>
      <c r="F3316">
        <v>7</v>
      </c>
      <c r="G3316">
        <v>1</v>
      </c>
      <c r="H3316">
        <v>1</v>
      </c>
      <c r="I3316">
        <v>1500</v>
      </c>
      <c r="J3316">
        <v>0</v>
      </c>
      <c r="K3316">
        <v>30</v>
      </c>
      <c r="L3316" t="s">
        <v>774</v>
      </c>
      <c r="M3316" t="s">
        <v>33</v>
      </c>
      <c r="N3316" s="1">
        <v>42072.654861111114</v>
      </c>
      <c r="O3316" s="1">
        <v>40521.822222222225</v>
      </c>
      <c r="P3316" s="2">
        <v>40525</v>
      </c>
      <c r="Q3316" s="1">
        <v>40555.173611111109</v>
      </c>
      <c r="R3316" t="s">
        <v>68</v>
      </c>
      <c r="S3316" t="s">
        <v>68</v>
      </c>
      <c r="T3316" t="s">
        <v>31</v>
      </c>
      <c r="U3316" t="b">
        <v>1</v>
      </c>
      <c r="V3316" t="s">
        <v>28</v>
      </c>
      <c r="W3316" t="s">
        <v>29</v>
      </c>
      <c r="X3316" t="s">
        <v>28</v>
      </c>
      <c r="Y3316" t="s">
        <v>30</v>
      </c>
    </row>
    <row r="3317" spans="1:25" x14ac:dyDescent="0.2">
      <c r="A3317">
        <v>3315</v>
      </c>
      <c r="B3317">
        <v>2146993874</v>
      </c>
      <c r="C3317">
        <v>18000</v>
      </c>
      <c r="D3317">
        <v>0</v>
      </c>
      <c r="E3317">
        <v>0</v>
      </c>
      <c r="F3317">
        <v>0</v>
      </c>
      <c r="G3317">
        <v>1</v>
      </c>
      <c r="H3317">
        <v>1</v>
      </c>
      <c r="I3317">
        <v>18000</v>
      </c>
      <c r="J3317">
        <v>0</v>
      </c>
      <c r="K3317">
        <v>36.012997689999999</v>
      </c>
      <c r="L3317" t="s">
        <v>774</v>
      </c>
      <c r="M3317" t="s">
        <v>33</v>
      </c>
      <c r="N3317" s="1">
        <v>42072.654861111114</v>
      </c>
      <c r="O3317" s="1">
        <v>40521.822222222225</v>
      </c>
      <c r="P3317" s="2">
        <v>40525</v>
      </c>
      <c r="Q3317" s="1">
        <v>40555.173611111109</v>
      </c>
      <c r="R3317" t="s">
        <v>55</v>
      </c>
      <c r="S3317" t="s">
        <v>37</v>
      </c>
      <c r="T3317" t="s">
        <v>31</v>
      </c>
      <c r="U3317" t="b">
        <v>1</v>
      </c>
      <c r="V3317" t="s">
        <v>28</v>
      </c>
      <c r="W3317" t="s">
        <v>29</v>
      </c>
      <c r="X3317" t="s">
        <v>28</v>
      </c>
      <c r="Y3317" t="s">
        <v>30</v>
      </c>
    </row>
    <row r="3318" spans="1:25" x14ac:dyDescent="0.2">
      <c r="A3318">
        <v>3316</v>
      </c>
      <c r="B3318">
        <v>1994883358</v>
      </c>
      <c r="C3318">
        <v>4000</v>
      </c>
      <c r="D3318">
        <v>0</v>
      </c>
      <c r="E3318">
        <v>0</v>
      </c>
      <c r="F3318">
        <v>1</v>
      </c>
      <c r="G3318">
        <v>1</v>
      </c>
      <c r="H3318">
        <v>1</v>
      </c>
      <c r="I3318">
        <v>4000</v>
      </c>
      <c r="J3318">
        <v>0</v>
      </c>
      <c r="K3318">
        <v>40</v>
      </c>
      <c r="L3318" t="s">
        <v>774</v>
      </c>
      <c r="M3318" t="s">
        <v>33</v>
      </c>
      <c r="N3318" s="1">
        <v>42072.654861111114</v>
      </c>
      <c r="O3318" s="1">
        <v>40521.822222222225</v>
      </c>
      <c r="P3318" s="2">
        <v>40525</v>
      </c>
      <c r="Q3318" s="1">
        <v>40555.173611111109</v>
      </c>
      <c r="R3318" t="s">
        <v>114</v>
      </c>
      <c r="S3318" t="s">
        <v>26</v>
      </c>
      <c r="T3318" t="s">
        <v>31</v>
      </c>
      <c r="U3318" t="b">
        <v>1</v>
      </c>
      <c r="V3318" t="s">
        <v>28</v>
      </c>
      <c r="W3318" t="s">
        <v>29</v>
      </c>
      <c r="X3318" t="s">
        <v>28</v>
      </c>
      <c r="Y3318" t="s">
        <v>30</v>
      </c>
    </row>
    <row r="3319" spans="1:25" x14ac:dyDescent="0.2">
      <c r="A3319">
        <v>3317</v>
      </c>
      <c r="B3319">
        <v>1638265291</v>
      </c>
      <c r="C3319">
        <v>12500</v>
      </c>
      <c r="D3319">
        <v>0</v>
      </c>
      <c r="E3319">
        <v>0</v>
      </c>
      <c r="F3319">
        <v>0</v>
      </c>
      <c r="G3319">
        <v>1</v>
      </c>
      <c r="H3319">
        <v>1</v>
      </c>
      <c r="I3319">
        <v>12500</v>
      </c>
      <c r="J3319">
        <v>0</v>
      </c>
      <c r="K3319">
        <v>34.958333330000002</v>
      </c>
      <c r="L3319" t="s">
        <v>774</v>
      </c>
      <c r="M3319" t="s">
        <v>33</v>
      </c>
      <c r="N3319" s="1">
        <v>42072.654861111114</v>
      </c>
      <c r="O3319" s="1">
        <v>40521.822222222225</v>
      </c>
      <c r="P3319" s="2">
        <v>40525</v>
      </c>
      <c r="Q3319" s="1">
        <v>40555.173611111109</v>
      </c>
      <c r="R3319" t="s">
        <v>25</v>
      </c>
      <c r="S3319" t="s">
        <v>26</v>
      </c>
      <c r="T3319" t="s">
        <v>31</v>
      </c>
      <c r="U3319" t="b">
        <v>1</v>
      </c>
      <c r="V3319" t="s">
        <v>28</v>
      </c>
      <c r="W3319" t="s">
        <v>29</v>
      </c>
      <c r="X3319" t="s">
        <v>28</v>
      </c>
      <c r="Y3319" t="s">
        <v>30</v>
      </c>
    </row>
    <row r="3320" spans="1:25" x14ac:dyDescent="0.2">
      <c r="A3320">
        <v>3318</v>
      </c>
      <c r="B3320">
        <v>1966620139</v>
      </c>
      <c r="C3320">
        <v>2000</v>
      </c>
      <c r="D3320">
        <v>0</v>
      </c>
      <c r="E3320">
        <v>0</v>
      </c>
      <c r="F3320">
        <v>3</v>
      </c>
      <c r="G3320">
        <v>1</v>
      </c>
      <c r="H3320">
        <v>1</v>
      </c>
      <c r="I3320">
        <v>2000</v>
      </c>
      <c r="J3320">
        <v>0</v>
      </c>
      <c r="K3320">
        <v>45.945034720000002</v>
      </c>
      <c r="L3320" t="s">
        <v>774</v>
      </c>
      <c r="M3320" t="s">
        <v>33</v>
      </c>
      <c r="N3320" s="1">
        <v>42072.654861111114</v>
      </c>
      <c r="O3320" s="1">
        <v>40521.822222222225</v>
      </c>
      <c r="P3320" s="2">
        <v>40525</v>
      </c>
      <c r="Q3320" s="1">
        <v>40555.173611111109</v>
      </c>
      <c r="R3320" t="s">
        <v>61</v>
      </c>
      <c r="S3320" t="s">
        <v>62</v>
      </c>
      <c r="T3320" t="s">
        <v>31</v>
      </c>
      <c r="U3320" t="b">
        <v>0</v>
      </c>
      <c r="V3320" t="s">
        <v>28</v>
      </c>
      <c r="W3320" t="s">
        <v>29</v>
      </c>
      <c r="X3320" t="s">
        <v>28</v>
      </c>
      <c r="Y3320" t="s">
        <v>30</v>
      </c>
    </row>
    <row r="3321" spans="1:25" x14ac:dyDescent="0.2">
      <c r="A3321">
        <v>3319</v>
      </c>
      <c r="B3321">
        <v>1006700073</v>
      </c>
      <c r="C3321">
        <v>3000</v>
      </c>
      <c r="D3321">
        <v>0</v>
      </c>
      <c r="E3321">
        <v>0</v>
      </c>
      <c r="F3321">
        <v>2</v>
      </c>
      <c r="G3321">
        <v>1</v>
      </c>
      <c r="H3321">
        <v>1</v>
      </c>
      <c r="I3321">
        <v>3000</v>
      </c>
      <c r="J3321">
        <v>0</v>
      </c>
      <c r="K3321">
        <v>45</v>
      </c>
      <c r="L3321" t="s">
        <v>774</v>
      </c>
      <c r="M3321" t="s">
        <v>33</v>
      </c>
      <c r="N3321" s="1">
        <v>42072.654861111114</v>
      </c>
      <c r="O3321" s="1">
        <v>40521.822222222225</v>
      </c>
      <c r="P3321" s="2">
        <v>40525</v>
      </c>
      <c r="Q3321" s="1">
        <v>40555.173611111109</v>
      </c>
      <c r="R3321" t="s">
        <v>134</v>
      </c>
      <c r="S3321" t="s">
        <v>34</v>
      </c>
      <c r="T3321" t="s">
        <v>31</v>
      </c>
      <c r="U3321" t="b">
        <v>0</v>
      </c>
      <c r="V3321" t="s">
        <v>28</v>
      </c>
      <c r="W3321" t="s">
        <v>29</v>
      </c>
      <c r="X3321" t="s">
        <v>28</v>
      </c>
      <c r="Y3321" t="s">
        <v>30</v>
      </c>
    </row>
    <row r="3322" spans="1:25" x14ac:dyDescent="0.2">
      <c r="A3322">
        <v>3320</v>
      </c>
      <c r="B3322">
        <v>1400027524</v>
      </c>
      <c r="C3322">
        <v>10000</v>
      </c>
      <c r="D3322">
        <v>0</v>
      </c>
      <c r="E3322">
        <v>0</v>
      </c>
      <c r="F3322">
        <v>0</v>
      </c>
      <c r="G3322">
        <v>1</v>
      </c>
      <c r="H3322">
        <v>1</v>
      </c>
      <c r="I3322">
        <v>10000</v>
      </c>
      <c r="J3322">
        <v>0</v>
      </c>
      <c r="K3322">
        <v>60</v>
      </c>
      <c r="L3322" t="s">
        <v>774</v>
      </c>
      <c r="M3322" t="s">
        <v>33</v>
      </c>
      <c r="N3322" s="1">
        <v>42072.654861111114</v>
      </c>
      <c r="O3322" s="1">
        <v>40521.822222222225</v>
      </c>
      <c r="P3322" s="2">
        <v>40525</v>
      </c>
      <c r="Q3322" s="1">
        <v>40555.173611111109</v>
      </c>
      <c r="R3322" t="s">
        <v>55</v>
      </c>
      <c r="S3322" t="s">
        <v>37</v>
      </c>
      <c r="T3322" t="s">
        <v>31</v>
      </c>
      <c r="U3322" t="b">
        <v>0</v>
      </c>
      <c r="V3322" t="s">
        <v>28</v>
      </c>
      <c r="W3322" t="s">
        <v>29</v>
      </c>
      <c r="X3322" t="s">
        <v>28</v>
      </c>
      <c r="Y3322" t="s">
        <v>30</v>
      </c>
    </row>
    <row r="3323" spans="1:25" x14ac:dyDescent="0.2">
      <c r="A3323">
        <v>3321</v>
      </c>
      <c r="B3323">
        <v>256944983</v>
      </c>
      <c r="C3323">
        <v>6000</v>
      </c>
      <c r="D3323">
        <v>0</v>
      </c>
      <c r="E3323">
        <v>0</v>
      </c>
      <c r="F3323">
        <v>2</v>
      </c>
      <c r="G3323">
        <v>1</v>
      </c>
      <c r="H3323">
        <v>1</v>
      </c>
      <c r="I3323">
        <v>6000</v>
      </c>
      <c r="J3323">
        <v>0</v>
      </c>
      <c r="K3323">
        <v>30.041666670000001</v>
      </c>
      <c r="L3323" t="s">
        <v>774</v>
      </c>
      <c r="M3323" t="s">
        <v>33</v>
      </c>
      <c r="N3323" s="1">
        <v>42072.654861111114</v>
      </c>
      <c r="O3323" s="1">
        <v>40521.822222222225</v>
      </c>
      <c r="P3323" s="2">
        <v>40525</v>
      </c>
      <c r="Q3323" s="1">
        <v>40555.173611111109</v>
      </c>
      <c r="R3323" t="s">
        <v>85</v>
      </c>
      <c r="S3323" t="s">
        <v>85</v>
      </c>
      <c r="T3323" t="s">
        <v>31</v>
      </c>
      <c r="U3323" t="b">
        <v>1</v>
      </c>
      <c r="V3323" t="s">
        <v>28</v>
      </c>
      <c r="W3323" t="s">
        <v>29</v>
      </c>
      <c r="X3323" t="s">
        <v>28</v>
      </c>
      <c r="Y3323" t="s">
        <v>30</v>
      </c>
    </row>
    <row r="3324" spans="1:25" x14ac:dyDescent="0.2">
      <c r="A3324">
        <v>3322</v>
      </c>
      <c r="B3324">
        <v>1469970904</v>
      </c>
      <c r="C3324">
        <v>2000</v>
      </c>
      <c r="D3324">
        <v>0</v>
      </c>
      <c r="E3324">
        <v>0</v>
      </c>
      <c r="F3324">
        <v>0</v>
      </c>
      <c r="G3324">
        <v>1</v>
      </c>
      <c r="H3324">
        <v>1</v>
      </c>
      <c r="I3324">
        <v>2000</v>
      </c>
      <c r="J3324">
        <v>0</v>
      </c>
      <c r="K3324">
        <v>85.764884260000002</v>
      </c>
      <c r="L3324" t="s">
        <v>774</v>
      </c>
      <c r="M3324" t="s">
        <v>33</v>
      </c>
      <c r="N3324" s="1">
        <v>42072.654861111114</v>
      </c>
      <c r="O3324" s="1">
        <v>40281.945833333331</v>
      </c>
      <c r="P3324" s="2">
        <v>40282</v>
      </c>
      <c r="Q3324" s="1">
        <v>40318.945833333331</v>
      </c>
      <c r="R3324" t="s">
        <v>103</v>
      </c>
      <c r="S3324" t="s">
        <v>34</v>
      </c>
      <c r="T3324" t="s">
        <v>31</v>
      </c>
      <c r="U3324" t="b">
        <v>0</v>
      </c>
      <c r="V3324" t="s">
        <v>41</v>
      </c>
      <c r="W3324" t="s">
        <v>29</v>
      </c>
      <c r="X3324" t="s">
        <v>41</v>
      </c>
      <c r="Y3324" t="s">
        <v>42</v>
      </c>
    </row>
    <row r="3325" spans="1:25" x14ac:dyDescent="0.2">
      <c r="A3325">
        <v>3323</v>
      </c>
      <c r="B3325">
        <v>1553193740</v>
      </c>
      <c r="C3325">
        <v>875</v>
      </c>
      <c r="D3325">
        <v>0</v>
      </c>
      <c r="E3325">
        <v>0</v>
      </c>
      <c r="F3325">
        <v>0</v>
      </c>
      <c r="G3325">
        <v>1</v>
      </c>
      <c r="H3325">
        <v>1</v>
      </c>
      <c r="I3325">
        <v>875</v>
      </c>
      <c r="J3325">
        <v>0</v>
      </c>
      <c r="K3325">
        <v>69.243715280000004</v>
      </c>
      <c r="L3325" t="s">
        <v>774</v>
      </c>
      <c r="M3325" t="s">
        <v>33</v>
      </c>
      <c r="N3325" s="1">
        <v>42072.654861111114</v>
      </c>
      <c r="O3325" s="1">
        <v>40521.822222222225</v>
      </c>
      <c r="P3325" s="2">
        <v>40525</v>
      </c>
      <c r="Q3325" s="1">
        <v>40555.173611111109</v>
      </c>
      <c r="R3325" t="s">
        <v>37</v>
      </c>
      <c r="S3325" t="s">
        <v>37</v>
      </c>
      <c r="T3325" t="s">
        <v>31</v>
      </c>
      <c r="U3325" t="b">
        <v>0</v>
      </c>
      <c r="V3325" t="s">
        <v>28</v>
      </c>
      <c r="W3325" t="s">
        <v>29</v>
      </c>
      <c r="X3325" t="s">
        <v>28</v>
      </c>
      <c r="Y3325" t="s">
        <v>30</v>
      </c>
    </row>
    <row r="3326" spans="1:25" x14ac:dyDescent="0.2">
      <c r="A3326">
        <v>3324</v>
      </c>
      <c r="B3326">
        <v>725084811</v>
      </c>
      <c r="C3326">
        <v>8175</v>
      </c>
      <c r="D3326">
        <v>0</v>
      </c>
      <c r="E3326">
        <v>0</v>
      </c>
      <c r="F3326">
        <v>0</v>
      </c>
      <c r="G3326">
        <v>1</v>
      </c>
      <c r="H3326">
        <v>1</v>
      </c>
      <c r="I3326">
        <v>8175</v>
      </c>
      <c r="J3326">
        <v>0</v>
      </c>
      <c r="K3326">
        <v>88.001412040000005</v>
      </c>
      <c r="L3326" t="s">
        <v>774</v>
      </c>
      <c r="M3326" t="s">
        <v>33</v>
      </c>
      <c r="N3326" s="1">
        <v>42072.654861111114</v>
      </c>
      <c r="O3326" s="1">
        <v>40281.945833333331</v>
      </c>
      <c r="P3326" s="2">
        <v>40282</v>
      </c>
      <c r="Q3326" s="1">
        <v>40318.945833333331</v>
      </c>
      <c r="R3326" t="s">
        <v>61</v>
      </c>
      <c r="S3326" t="s">
        <v>62</v>
      </c>
      <c r="T3326" t="s">
        <v>31</v>
      </c>
      <c r="U3326" t="b">
        <v>0</v>
      </c>
      <c r="V3326" t="s">
        <v>41</v>
      </c>
      <c r="W3326" t="s">
        <v>29</v>
      </c>
      <c r="X3326" t="s">
        <v>41</v>
      </c>
      <c r="Y3326" t="s">
        <v>42</v>
      </c>
    </row>
    <row r="3327" spans="1:25" x14ac:dyDescent="0.2">
      <c r="A3327">
        <v>3325</v>
      </c>
      <c r="B3327">
        <v>602138883</v>
      </c>
      <c r="C3327">
        <v>12000</v>
      </c>
      <c r="D3327">
        <v>0</v>
      </c>
      <c r="E3327">
        <v>0</v>
      </c>
      <c r="F3327">
        <v>1</v>
      </c>
      <c r="G3327">
        <v>1</v>
      </c>
      <c r="H3327">
        <v>1</v>
      </c>
      <c r="I3327">
        <v>12000</v>
      </c>
      <c r="J3327">
        <v>0</v>
      </c>
      <c r="K3327">
        <v>60</v>
      </c>
      <c r="L3327" t="s">
        <v>774</v>
      </c>
      <c r="M3327" t="s">
        <v>33</v>
      </c>
      <c r="N3327" s="1">
        <v>42072.654861111114</v>
      </c>
      <c r="O3327" s="1">
        <v>40521.822222222225</v>
      </c>
      <c r="P3327" s="2">
        <v>40525</v>
      </c>
      <c r="Q3327" s="1">
        <v>40555.173611111109</v>
      </c>
      <c r="R3327" t="s">
        <v>113</v>
      </c>
      <c r="S3327" t="s">
        <v>37</v>
      </c>
      <c r="T3327" t="s">
        <v>31</v>
      </c>
      <c r="U3327" t="b">
        <v>1</v>
      </c>
      <c r="V3327" t="s">
        <v>28</v>
      </c>
      <c r="W3327" t="s">
        <v>29</v>
      </c>
      <c r="X3327" t="s">
        <v>28</v>
      </c>
      <c r="Y3327" t="s">
        <v>30</v>
      </c>
    </row>
    <row r="3328" spans="1:25" x14ac:dyDescent="0.2">
      <c r="A3328">
        <v>3326</v>
      </c>
      <c r="B3328">
        <v>1454497308</v>
      </c>
      <c r="C3328">
        <v>2500</v>
      </c>
      <c r="D3328">
        <v>3419</v>
      </c>
      <c r="E3328">
        <v>61</v>
      </c>
      <c r="F3328">
        <v>1</v>
      </c>
      <c r="G3328">
        <v>1</v>
      </c>
      <c r="H3328">
        <v>1</v>
      </c>
      <c r="I3328">
        <v>2500</v>
      </c>
      <c r="J3328">
        <v>3419</v>
      </c>
      <c r="K3328">
        <v>18.415439809999999</v>
      </c>
      <c r="L3328" t="s">
        <v>775</v>
      </c>
      <c r="M3328" t="s">
        <v>382</v>
      </c>
      <c r="N3328" s="1">
        <v>42072.654861111114</v>
      </c>
      <c r="O3328" s="1">
        <v>40281.945833333331</v>
      </c>
      <c r="P3328" s="2">
        <v>40282</v>
      </c>
      <c r="Q3328" s="1">
        <v>40318.945833333331</v>
      </c>
      <c r="R3328" t="s">
        <v>67</v>
      </c>
      <c r="S3328" t="s">
        <v>67</v>
      </c>
      <c r="T3328" t="s">
        <v>27</v>
      </c>
      <c r="U3328" t="b">
        <v>1</v>
      </c>
      <c r="V3328" t="s">
        <v>41</v>
      </c>
      <c r="W3328" t="s">
        <v>29</v>
      </c>
      <c r="X3328" t="s">
        <v>41</v>
      </c>
      <c r="Y3328" t="s">
        <v>42</v>
      </c>
    </row>
    <row r="3329" spans="1:25" x14ac:dyDescent="0.2">
      <c r="A3329">
        <v>3327</v>
      </c>
      <c r="B3329">
        <v>238923467</v>
      </c>
      <c r="C3329">
        <v>1750</v>
      </c>
      <c r="D3329">
        <v>2748</v>
      </c>
      <c r="E3329">
        <v>73</v>
      </c>
      <c r="F3329">
        <v>1</v>
      </c>
      <c r="G3329">
        <v>1</v>
      </c>
      <c r="H3329">
        <v>1</v>
      </c>
      <c r="I3329">
        <v>1750</v>
      </c>
      <c r="J3329">
        <v>2748</v>
      </c>
      <c r="K3329">
        <v>33.041666669999998</v>
      </c>
      <c r="L3329" t="s">
        <v>776</v>
      </c>
      <c r="M3329" t="s">
        <v>72</v>
      </c>
      <c r="N3329" s="1">
        <v>42072.654861111114</v>
      </c>
      <c r="O3329" s="1">
        <v>40521.822222222225</v>
      </c>
      <c r="P3329" s="2">
        <v>40525</v>
      </c>
      <c r="Q3329" s="1">
        <v>40555.173611111109</v>
      </c>
      <c r="R3329" t="s">
        <v>45</v>
      </c>
      <c r="S3329" t="s">
        <v>34</v>
      </c>
      <c r="T3329" t="s">
        <v>27</v>
      </c>
      <c r="U3329" t="b">
        <v>1</v>
      </c>
      <c r="V3329" t="s">
        <v>28</v>
      </c>
      <c r="W3329" t="s">
        <v>29</v>
      </c>
      <c r="X3329" t="s">
        <v>28</v>
      </c>
      <c r="Y3329" t="s">
        <v>30</v>
      </c>
    </row>
    <row r="3330" spans="1:25" x14ac:dyDescent="0.2">
      <c r="A3330">
        <v>3328</v>
      </c>
      <c r="B3330">
        <v>71342661</v>
      </c>
      <c r="C3330">
        <v>1500</v>
      </c>
      <c r="D3330">
        <v>205</v>
      </c>
      <c r="E3330">
        <v>11</v>
      </c>
      <c r="F3330">
        <v>9</v>
      </c>
      <c r="G3330">
        <v>1</v>
      </c>
      <c r="H3330">
        <v>1</v>
      </c>
      <c r="I3330">
        <v>1500</v>
      </c>
      <c r="J3330">
        <v>205</v>
      </c>
      <c r="K3330">
        <v>30</v>
      </c>
      <c r="L3330" t="s">
        <v>776</v>
      </c>
      <c r="M3330" t="s">
        <v>72</v>
      </c>
      <c r="N3330" s="1">
        <v>42072.654861111114</v>
      </c>
      <c r="O3330" s="1">
        <v>40521.822222222225</v>
      </c>
      <c r="P3330" s="2">
        <v>40525</v>
      </c>
      <c r="Q3330" s="1">
        <v>40555.173611111109</v>
      </c>
      <c r="R3330" t="s">
        <v>37</v>
      </c>
      <c r="S3330" t="s">
        <v>37</v>
      </c>
      <c r="T3330" t="s">
        <v>31</v>
      </c>
      <c r="U3330" t="b">
        <v>0</v>
      </c>
      <c r="V3330" t="s">
        <v>28</v>
      </c>
      <c r="W3330" t="s">
        <v>29</v>
      </c>
      <c r="X3330" t="s">
        <v>28</v>
      </c>
      <c r="Y3330" t="s">
        <v>30</v>
      </c>
    </row>
    <row r="3331" spans="1:25" x14ac:dyDescent="0.2">
      <c r="A3331">
        <v>3329</v>
      </c>
      <c r="B3331">
        <v>1008762149</v>
      </c>
      <c r="C3331">
        <v>6500</v>
      </c>
      <c r="D3331">
        <v>0</v>
      </c>
      <c r="E3331">
        <v>0</v>
      </c>
      <c r="F3331">
        <v>0</v>
      </c>
      <c r="G3331">
        <v>1</v>
      </c>
      <c r="H3331">
        <v>1</v>
      </c>
      <c r="I3331">
        <v>6500</v>
      </c>
      <c r="J3331">
        <v>0</v>
      </c>
      <c r="K3331">
        <v>45</v>
      </c>
      <c r="L3331" t="s">
        <v>776</v>
      </c>
      <c r="M3331" t="s">
        <v>72</v>
      </c>
      <c r="N3331" s="1">
        <v>42072.654861111114</v>
      </c>
      <c r="O3331" s="1">
        <v>40281.945833333331</v>
      </c>
      <c r="P3331" s="2">
        <v>40282</v>
      </c>
      <c r="Q3331" s="1">
        <v>40318.945833333331</v>
      </c>
      <c r="R3331" t="s">
        <v>88</v>
      </c>
      <c r="S3331" t="s">
        <v>37</v>
      </c>
      <c r="T3331" t="s">
        <v>31</v>
      </c>
      <c r="U3331" t="b">
        <v>0</v>
      </c>
      <c r="V3331" t="s">
        <v>41</v>
      </c>
      <c r="W3331" t="s">
        <v>29</v>
      </c>
      <c r="X3331" t="s">
        <v>41</v>
      </c>
      <c r="Y3331" t="s">
        <v>42</v>
      </c>
    </row>
    <row r="3332" spans="1:25" x14ac:dyDescent="0.2">
      <c r="A3332">
        <v>3330</v>
      </c>
      <c r="B3332">
        <v>1388098902</v>
      </c>
      <c r="C3332">
        <v>2000</v>
      </c>
      <c r="D3332">
        <v>200</v>
      </c>
      <c r="E3332">
        <v>2</v>
      </c>
      <c r="F3332">
        <v>0</v>
      </c>
      <c r="G3332">
        <v>1</v>
      </c>
      <c r="H3332">
        <v>1</v>
      </c>
      <c r="I3332">
        <v>2000</v>
      </c>
      <c r="J3332">
        <v>200</v>
      </c>
      <c r="K3332">
        <v>90.041666669999998</v>
      </c>
      <c r="L3332" t="s">
        <v>777</v>
      </c>
      <c r="M3332" t="s">
        <v>58</v>
      </c>
      <c r="N3332" s="1">
        <v>42072.654861111114</v>
      </c>
      <c r="O3332" s="1">
        <v>40521.822222222225</v>
      </c>
      <c r="P3332" s="2">
        <v>40525</v>
      </c>
      <c r="Q3332" s="1">
        <v>40555.173611111109</v>
      </c>
      <c r="R3332" t="s">
        <v>67</v>
      </c>
      <c r="S3332" t="s">
        <v>67</v>
      </c>
      <c r="T3332" t="s">
        <v>31</v>
      </c>
      <c r="U3332" t="b">
        <v>1</v>
      </c>
      <c r="V3332" t="s">
        <v>28</v>
      </c>
      <c r="W3332" t="s">
        <v>29</v>
      </c>
      <c r="X3332" t="s">
        <v>28</v>
      </c>
      <c r="Y3332" t="s">
        <v>30</v>
      </c>
    </row>
    <row r="3333" spans="1:25" x14ac:dyDescent="0.2">
      <c r="A3333">
        <v>3331</v>
      </c>
      <c r="B3333">
        <v>1980988139</v>
      </c>
      <c r="C3333">
        <v>5000</v>
      </c>
      <c r="D3333">
        <v>1063</v>
      </c>
      <c r="E3333">
        <v>27</v>
      </c>
      <c r="F3333">
        <v>0</v>
      </c>
      <c r="G3333">
        <v>1</v>
      </c>
      <c r="H3333">
        <v>1</v>
      </c>
      <c r="I3333">
        <v>5000</v>
      </c>
      <c r="J3333">
        <v>1063</v>
      </c>
      <c r="K3333">
        <v>85.177986110000006</v>
      </c>
      <c r="L3333" t="s">
        <v>778</v>
      </c>
      <c r="M3333" t="s">
        <v>122</v>
      </c>
      <c r="N3333" s="1">
        <v>42072.654861111114</v>
      </c>
      <c r="O3333" s="1">
        <v>40521.822222222225</v>
      </c>
      <c r="P3333" s="2">
        <v>40525</v>
      </c>
      <c r="Q3333" s="1">
        <v>40555.173611111109</v>
      </c>
      <c r="R3333" t="s">
        <v>55</v>
      </c>
      <c r="S3333" t="s">
        <v>37</v>
      </c>
      <c r="T3333" t="s">
        <v>31</v>
      </c>
      <c r="U3333" t="b">
        <v>0</v>
      </c>
      <c r="V3333" t="s">
        <v>28</v>
      </c>
      <c r="W3333" t="s">
        <v>29</v>
      </c>
      <c r="X3333" t="s">
        <v>28</v>
      </c>
      <c r="Y3333" t="s">
        <v>30</v>
      </c>
    </row>
    <row r="3334" spans="1:25" x14ac:dyDescent="0.2">
      <c r="A3334">
        <v>3332</v>
      </c>
      <c r="B3334">
        <v>1780179413</v>
      </c>
      <c r="C3334">
        <v>3333.33</v>
      </c>
      <c r="D3334">
        <v>3565</v>
      </c>
      <c r="E3334">
        <v>71</v>
      </c>
      <c r="F3334">
        <v>3</v>
      </c>
      <c r="G3334">
        <v>1</v>
      </c>
      <c r="H3334">
        <v>1</v>
      </c>
      <c r="I3334">
        <v>3333.33</v>
      </c>
      <c r="J3334">
        <v>3565</v>
      </c>
      <c r="K3334">
        <v>33</v>
      </c>
      <c r="L3334" t="s">
        <v>779</v>
      </c>
      <c r="M3334" t="s">
        <v>39</v>
      </c>
      <c r="N3334" s="1">
        <v>42072.654861111114</v>
      </c>
      <c r="O3334" s="1">
        <v>40521.822222222225</v>
      </c>
      <c r="P3334" s="2">
        <v>40525</v>
      </c>
      <c r="Q3334" s="1">
        <v>40555.173611111109</v>
      </c>
      <c r="R3334" t="s">
        <v>65</v>
      </c>
      <c r="S3334" t="s">
        <v>37</v>
      </c>
      <c r="T3334" t="s">
        <v>27</v>
      </c>
      <c r="U3334" t="b">
        <v>1</v>
      </c>
      <c r="V3334" t="s">
        <v>28</v>
      </c>
      <c r="W3334" t="s">
        <v>29</v>
      </c>
      <c r="X3334" t="s">
        <v>28</v>
      </c>
      <c r="Y3334" t="s">
        <v>30</v>
      </c>
    </row>
    <row r="3335" spans="1:25" x14ac:dyDescent="0.2">
      <c r="A3335">
        <v>3333</v>
      </c>
      <c r="B3335">
        <v>1220060122</v>
      </c>
      <c r="C3335">
        <v>3000</v>
      </c>
      <c r="D3335">
        <v>1833</v>
      </c>
      <c r="E3335">
        <v>29</v>
      </c>
      <c r="F3335">
        <v>0</v>
      </c>
      <c r="G3335">
        <v>1</v>
      </c>
      <c r="H3335">
        <v>1</v>
      </c>
      <c r="I3335">
        <v>3000</v>
      </c>
      <c r="J3335">
        <v>1833</v>
      </c>
      <c r="K3335">
        <v>41.82615741</v>
      </c>
      <c r="L3335" t="s">
        <v>780</v>
      </c>
      <c r="M3335" t="s">
        <v>220</v>
      </c>
      <c r="N3335" s="1">
        <v>42072.654861111114</v>
      </c>
      <c r="O3335" s="1">
        <v>40281.945833333331</v>
      </c>
      <c r="P3335" s="2">
        <v>40282</v>
      </c>
      <c r="Q3335" s="1">
        <v>40318.945833333331</v>
      </c>
      <c r="R3335" t="s">
        <v>113</v>
      </c>
      <c r="S3335" t="s">
        <v>37</v>
      </c>
      <c r="T3335" t="s">
        <v>31</v>
      </c>
      <c r="U3335" t="b">
        <v>0</v>
      </c>
      <c r="V3335" t="s">
        <v>41</v>
      </c>
      <c r="W3335" t="s">
        <v>29</v>
      </c>
      <c r="X3335" t="s">
        <v>41</v>
      </c>
      <c r="Y3335" t="s">
        <v>42</v>
      </c>
    </row>
    <row r="3336" spans="1:25" x14ac:dyDescent="0.2">
      <c r="A3336">
        <v>3334</v>
      </c>
      <c r="B3336">
        <v>1397688528</v>
      </c>
      <c r="C3336">
        <v>3000</v>
      </c>
      <c r="D3336">
        <v>3770</v>
      </c>
      <c r="E3336">
        <v>34</v>
      </c>
      <c r="F3336">
        <v>0</v>
      </c>
      <c r="G3336">
        <v>1</v>
      </c>
      <c r="H3336">
        <v>1</v>
      </c>
      <c r="I3336">
        <v>3000</v>
      </c>
      <c r="J3336">
        <v>3770</v>
      </c>
      <c r="K3336">
        <v>34.053692130000002</v>
      </c>
      <c r="L3336" t="s">
        <v>781</v>
      </c>
      <c r="M3336" t="s">
        <v>72</v>
      </c>
      <c r="N3336" s="1">
        <v>42072.654861111114</v>
      </c>
      <c r="O3336" s="1">
        <v>40281.945833333331</v>
      </c>
      <c r="P3336" s="2">
        <v>40282</v>
      </c>
      <c r="Q3336" s="1">
        <v>40318.945833333331</v>
      </c>
      <c r="R3336" t="s">
        <v>47</v>
      </c>
      <c r="S3336" t="s">
        <v>47</v>
      </c>
      <c r="T3336" t="s">
        <v>27</v>
      </c>
      <c r="U3336" t="b">
        <v>1</v>
      </c>
      <c r="V3336" t="s">
        <v>41</v>
      </c>
      <c r="W3336" t="s">
        <v>29</v>
      </c>
      <c r="X3336" t="s">
        <v>41</v>
      </c>
      <c r="Y3336" t="s">
        <v>42</v>
      </c>
    </row>
    <row r="3337" spans="1:25" x14ac:dyDescent="0.2">
      <c r="A3337">
        <v>3335</v>
      </c>
      <c r="B3337">
        <v>1415798434</v>
      </c>
      <c r="C3337">
        <v>2500</v>
      </c>
      <c r="D3337">
        <v>2550</v>
      </c>
      <c r="E3337">
        <v>62</v>
      </c>
      <c r="F3337">
        <v>1</v>
      </c>
      <c r="G3337">
        <v>1</v>
      </c>
      <c r="H3337">
        <v>1</v>
      </c>
      <c r="I3337">
        <v>2500</v>
      </c>
      <c r="J3337">
        <v>2550</v>
      </c>
      <c r="K3337">
        <v>30</v>
      </c>
      <c r="L3337" t="s">
        <v>782</v>
      </c>
      <c r="M3337" t="s">
        <v>54</v>
      </c>
      <c r="N3337" s="1">
        <v>42072.654861111114</v>
      </c>
      <c r="O3337" s="1">
        <v>40521.822222222225</v>
      </c>
      <c r="P3337" s="2">
        <v>40525</v>
      </c>
      <c r="Q3337" s="1">
        <v>40555.173611111109</v>
      </c>
      <c r="R3337" t="s">
        <v>37</v>
      </c>
      <c r="S3337" t="s">
        <v>37</v>
      </c>
      <c r="T3337" t="s">
        <v>27</v>
      </c>
      <c r="U3337" t="b">
        <v>1</v>
      </c>
      <c r="V3337" t="s">
        <v>28</v>
      </c>
      <c r="W3337" t="s">
        <v>29</v>
      </c>
      <c r="X3337" t="s">
        <v>28</v>
      </c>
      <c r="Y3337" t="s">
        <v>30</v>
      </c>
    </row>
    <row r="3338" spans="1:25" x14ac:dyDescent="0.2">
      <c r="A3338">
        <v>3336</v>
      </c>
      <c r="B3338">
        <v>341225101</v>
      </c>
      <c r="C3338">
        <v>1000</v>
      </c>
      <c r="D3338">
        <v>1135</v>
      </c>
      <c r="E3338">
        <v>53</v>
      </c>
      <c r="F3338">
        <v>13</v>
      </c>
      <c r="G3338">
        <v>2</v>
      </c>
      <c r="H3338">
        <v>1</v>
      </c>
      <c r="I3338">
        <v>1000</v>
      </c>
      <c r="J3338">
        <v>1135</v>
      </c>
      <c r="K3338">
        <v>90.958333330000002</v>
      </c>
      <c r="L3338" t="s">
        <v>782</v>
      </c>
      <c r="M3338" t="s">
        <v>54</v>
      </c>
      <c r="N3338" s="1">
        <v>42072.654861111114</v>
      </c>
      <c r="O3338" s="1">
        <v>40521.822222222225</v>
      </c>
      <c r="P3338" s="2">
        <v>40525</v>
      </c>
      <c r="Q3338" s="1">
        <v>40555.173611111109</v>
      </c>
      <c r="R3338" t="s">
        <v>63</v>
      </c>
      <c r="S3338" t="s">
        <v>37</v>
      </c>
      <c r="T3338" t="s">
        <v>27</v>
      </c>
      <c r="U3338" t="b">
        <v>0</v>
      </c>
      <c r="V3338" t="s">
        <v>28</v>
      </c>
      <c r="W3338" t="s">
        <v>29</v>
      </c>
      <c r="X3338" t="s">
        <v>28</v>
      </c>
      <c r="Y3338" t="s">
        <v>30</v>
      </c>
    </row>
    <row r="3339" spans="1:25" x14ac:dyDescent="0.2">
      <c r="A3339">
        <v>3337</v>
      </c>
      <c r="B3339">
        <v>315133546</v>
      </c>
      <c r="C3339">
        <v>300</v>
      </c>
      <c r="D3339">
        <v>38</v>
      </c>
      <c r="E3339">
        <v>3</v>
      </c>
      <c r="F3339">
        <v>0</v>
      </c>
      <c r="G3339">
        <v>1</v>
      </c>
      <c r="H3339">
        <v>1</v>
      </c>
      <c r="I3339">
        <v>300</v>
      </c>
      <c r="J3339">
        <v>38</v>
      </c>
      <c r="K3339">
        <v>40</v>
      </c>
      <c r="L3339" t="s">
        <v>782</v>
      </c>
      <c r="M3339" t="s">
        <v>54</v>
      </c>
      <c r="N3339" s="1">
        <v>42072.654861111114</v>
      </c>
      <c r="O3339" s="1">
        <v>40521.822222222225</v>
      </c>
      <c r="P3339" s="2">
        <v>40525</v>
      </c>
      <c r="Q3339" s="1">
        <v>40555.173611111109</v>
      </c>
      <c r="R3339" t="s">
        <v>55</v>
      </c>
      <c r="S3339" t="s">
        <v>37</v>
      </c>
      <c r="T3339" t="s">
        <v>31</v>
      </c>
      <c r="U3339" t="b">
        <v>0</v>
      </c>
      <c r="V3339" t="s">
        <v>28</v>
      </c>
      <c r="W3339" t="s">
        <v>29</v>
      </c>
      <c r="X3339" t="s">
        <v>28</v>
      </c>
      <c r="Y3339" t="s">
        <v>30</v>
      </c>
    </row>
    <row r="3340" spans="1:25" x14ac:dyDescent="0.2">
      <c r="A3340">
        <v>3338</v>
      </c>
      <c r="B3340">
        <v>1673227830</v>
      </c>
      <c r="C3340">
        <v>1500</v>
      </c>
      <c r="D3340">
        <v>40</v>
      </c>
      <c r="E3340">
        <v>1</v>
      </c>
      <c r="F3340">
        <v>0</v>
      </c>
      <c r="G3340">
        <v>1</v>
      </c>
      <c r="H3340">
        <v>1</v>
      </c>
      <c r="I3340">
        <v>1500</v>
      </c>
      <c r="J3340">
        <v>40</v>
      </c>
      <c r="K3340">
        <v>45</v>
      </c>
      <c r="L3340" t="s">
        <v>782</v>
      </c>
      <c r="M3340" t="s">
        <v>54</v>
      </c>
      <c r="N3340" s="1">
        <v>42072.654861111114</v>
      </c>
      <c r="O3340" s="1">
        <v>40521.822222222225</v>
      </c>
      <c r="P3340" s="2">
        <v>40525</v>
      </c>
      <c r="Q3340" s="1">
        <v>40555.173611111109</v>
      </c>
      <c r="R3340" t="s">
        <v>85</v>
      </c>
      <c r="S3340" t="s">
        <v>85</v>
      </c>
      <c r="T3340" t="s">
        <v>31</v>
      </c>
      <c r="U3340" t="b">
        <v>0</v>
      </c>
      <c r="V3340" t="s">
        <v>28</v>
      </c>
      <c r="W3340" t="s">
        <v>29</v>
      </c>
      <c r="X3340" t="s">
        <v>28</v>
      </c>
      <c r="Y3340" t="s">
        <v>30</v>
      </c>
    </row>
    <row r="3341" spans="1:25" x14ac:dyDescent="0.2">
      <c r="A3341">
        <v>3339</v>
      </c>
      <c r="B3341">
        <v>413369412</v>
      </c>
      <c r="C3341">
        <v>3000</v>
      </c>
      <c r="D3341">
        <v>0</v>
      </c>
      <c r="E3341">
        <v>0</v>
      </c>
      <c r="F3341">
        <v>15</v>
      </c>
      <c r="G3341">
        <v>1</v>
      </c>
      <c r="H3341">
        <v>1</v>
      </c>
      <c r="I3341">
        <v>3000</v>
      </c>
      <c r="J3341">
        <v>0</v>
      </c>
      <c r="K3341">
        <v>67.916643519999994</v>
      </c>
      <c r="L3341" t="s">
        <v>783</v>
      </c>
      <c r="M3341" t="s">
        <v>72</v>
      </c>
      <c r="N3341" s="1">
        <v>42072.654861111114</v>
      </c>
      <c r="O3341" s="1">
        <v>40521.822222222225</v>
      </c>
      <c r="P3341" s="2">
        <v>40525</v>
      </c>
      <c r="Q3341" s="1">
        <v>40555.173611111109</v>
      </c>
      <c r="R3341" t="s">
        <v>74</v>
      </c>
      <c r="S3341" t="s">
        <v>74</v>
      </c>
      <c r="T3341" t="s">
        <v>31</v>
      </c>
      <c r="U3341" t="b">
        <v>1</v>
      </c>
      <c r="V3341" t="s">
        <v>28</v>
      </c>
      <c r="W3341" t="s">
        <v>29</v>
      </c>
      <c r="X3341" t="s">
        <v>28</v>
      </c>
      <c r="Y3341" t="s">
        <v>30</v>
      </c>
    </row>
    <row r="3342" spans="1:25" x14ac:dyDescent="0.2">
      <c r="A3342">
        <v>3340</v>
      </c>
      <c r="B3342">
        <v>639371357</v>
      </c>
      <c r="C3342">
        <v>15000</v>
      </c>
      <c r="D3342">
        <v>17185</v>
      </c>
      <c r="E3342">
        <v>245</v>
      </c>
      <c r="F3342">
        <v>5</v>
      </c>
      <c r="G3342">
        <v>4</v>
      </c>
      <c r="H3342">
        <v>1</v>
      </c>
      <c r="I3342">
        <v>15000</v>
      </c>
      <c r="J3342">
        <v>17185</v>
      </c>
      <c r="K3342">
        <v>40</v>
      </c>
      <c r="L3342" t="s">
        <v>784</v>
      </c>
      <c r="M3342" t="s">
        <v>50</v>
      </c>
      <c r="N3342" s="1">
        <v>42072.654861111114</v>
      </c>
      <c r="O3342" s="1">
        <v>40281.945833333331</v>
      </c>
      <c r="P3342" s="2">
        <v>40282</v>
      </c>
      <c r="Q3342" s="1">
        <v>40318.945833333331</v>
      </c>
      <c r="R3342" t="s">
        <v>65</v>
      </c>
      <c r="S3342" t="s">
        <v>37</v>
      </c>
      <c r="T3342" t="s">
        <v>27</v>
      </c>
      <c r="U3342" t="b">
        <v>1</v>
      </c>
      <c r="V3342" t="s">
        <v>41</v>
      </c>
      <c r="W3342" t="s">
        <v>29</v>
      </c>
      <c r="X3342" t="s">
        <v>41</v>
      </c>
      <c r="Y3342" t="s">
        <v>42</v>
      </c>
    </row>
    <row r="3343" spans="1:25" x14ac:dyDescent="0.2">
      <c r="A3343">
        <v>3341</v>
      </c>
      <c r="B3343">
        <v>332674323</v>
      </c>
      <c r="C3343">
        <v>1000</v>
      </c>
      <c r="D3343">
        <v>81</v>
      </c>
      <c r="E3343">
        <v>7</v>
      </c>
      <c r="F3343">
        <v>4</v>
      </c>
      <c r="G3343">
        <v>7</v>
      </c>
      <c r="H3343">
        <v>1</v>
      </c>
      <c r="I3343">
        <v>1000</v>
      </c>
      <c r="J3343">
        <v>81</v>
      </c>
      <c r="K3343">
        <v>32.97361111</v>
      </c>
      <c r="L3343" t="s">
        <v>785</v>
      </c>
      <c r="M3343" t="s">
        <v>72</v>
      </c>
      <c r="N3343" s="1">
        <v>42072.654861111114</v>
      </c>
      <c r="O3343" s="1">
        <v>40281.945833333331</v>
      </c>
      <c r="P3343" s="2">
        <v>40282</v>
      </c>
      <c r="Q3343" s="1">
        <v>40318.945833333331</v>
      </c>
      <c r="R3343" t="s">
        <v>25</v>
      </c>
      <c r="S3343" t="s">
        <v>26</v>
      </c>
      <c r="T3343" t="s">
        <v>31</v>
      </c>
      <c r="U3343" t="b">
        <v>1</v>
      </c>
      <c r="V3343" t="s">
        <v>41</v>
      </c>
      <c r="W3343" t="s">
        <v>29</v>
      </c>
      <c r="X3343" t="s">
        <v>41</v>
      </c>
      <c r="Y3343" t="s">
        <v>42</v>
      </c>
    </row>
    <row r="3344" spans="1:25" x14ac:dyDescent="0.2">
      <c r="A3344">
        <v>3342</v>
      </c>
      <c r="B3344">
        <v>1042645418</v>
      </c>
      <c r="C3344">
        <v>880</v>
      </c>
      <c r="D3344">
        <v>220</v>
      </c>
      <c r="E3344">
        <v>5</v>
      </c>
      <c r="F3344">
        <v>3</v>
      </c>
      <c r="G3344">
        <v>1</v>
      </c>
      <c r="H3344">
        <v>1</v>
      </c>
      <c r="I3344">
        <v>880</v>
      </c>
      <c r="J3344">
        <v>220</v>
      </c>
      <c r="K3344">
        <v>30</v>
      </c>
      <c r="L3344" t="s">
        <v>785</v>
      </c>
      <c r="M3344" t="s">
        <v>72</v>
      </c>
      <c r="N3344" s="1">
        <v>42072.654861111114</v>
      </c>
      <c r="O3344" s="1">
        <v>40521.822222222225</v>
      </c>
      <c r="P3344" s="2">
        <v>40525</v>
      </c>
      <c r="Q3344" s="1">
        <v>40555.173611111109</v>
      </c>
      <c r="R3344" t="s">
        <v>158</v>
      </c>
      <c r="S3344" t="s">
        <v>62</v>
      </c>
      <c r="T3344" t="s">
        <v>31</v>
      </c>
      <c r="U3344" t="b">
        <v>1</v>
      </c>
      <c r="V3344" t="s">
        <v>28</v>
      </c>
      <c r="W3344" t="s">
        <v>29</v>
      </c>
      <c r="X3344" t="s">
        <v>28</v>
      </c>
      <c r="Y3344" t="s">
        <v>30</v>
      </c>
    </row>
    <row r="3345" spans="1:25" x14ac:dyDescent="0.2">
      <c r="A3345">
        <v>3343</v>
      </c>
      <c r="B3345">
        <v>1935465567</v>
      </c>
      <c r="C3345">
        <v>1000</v>
      </c>
      <c r="D3345">
        <v>0</v>
      </c>
      <c r="E3345">
        <v>0</v>
      </c>
      <c r="F3345">
        <v>7</v>
      </c>
      <c r="G3345">
        <v>1</v>
      </c>
      <c r="H3345">
        <v>1</v>
      </c>
      <c r="I3345">
        <v>1000</v>
      </c>
      <c r="J3345">
        <v>0</v>
      </c>
      <c r="K3345">
        <v>89.862812500000004</v>
      </c>
      <c r="L3345" t="s">
        <v>785</v>
      </c>
      <c r="M3345" t="s">
        <v>72</v>
      </c>
      <c r="N3345" s="1">
        <v>42072.654861111114</v>
      </c>
      <c r="O3345" s="1">
        <v>40281.945833333331</v>
      </c>
      <c r="P3345" s="2">
        <v>40282</v>
      </c>
      <c r="Q3345" s="1">
        <v>40318.945833333331</v>
      </c>
      <c r="R3345" t="s">
        <v>55</v>
      </c>
      <c r="S3345" t="s">
        <v>37</v>
      </c>
      <c r="T3345" t="s">
        <v>40</v>
      </c>
      <c r="U3345" t="b">
        <v>0</v>
      </c>
      <c r="V3345" t="s">
        <v>41</v>
      </c>
      <c r="W3345" t="s">
        <v>29</v>
      </c>
      <c r="X3345" t="s">
        <v>41</v>
      </c>
      <c r="Y3345" t="s">
        <v>42</v>
      </c>
    </row>
    <row r="3346" spans="1:25" x14ac:dyDescent="0.2">
      <c r="A3346">
        <v>3344</v>
      </c>
      <c r="B3346">
        <v>183558304</v>
      </c>
      <c r="C3346">
        <v>1000</v>
      </c>
      <c r="D3346">
        <v>1440</v>
      </c>
      <c r="E3346">
        <v>59</v>
      </c>
      <c r="F3346">
        <v>121</v>
      </c>
      <c r="G3346">
        <v>14</v>
      </c>
      <c r="H3346">
        <v>1</v>
      </c>
      <c r="I3346">
        <v>1000</v>
      </c>
      <c r="J3346">
        <v>1440</v>
      </c>
      <c r="K3346">
        <v>45.871597219999998</v>
      </c>
      <c r="L3346" t="s">
        <v>786</v>
      </c>
      <c r="M3346" t="s">
        <v>218</v>
      </c>
      <c r="N3346" s="1">
        <v>42072.654861111114</v>
      </c>
      <c r="O3346" s="1">
        <v>40521.822222222225</v>
      </c>
      <c r="P3346" s="2">
        <v>40525</v>
      </c>
      <c r="Q3346" s="1">
        <v>40555.173611111109</v>
      </c>
      <c r="R3346" t="s">
        <v>103</v>
      </c>
      <c r="S3346" t="s">
        <v>34</v>
      </c>
      <c r="T3346" t="s">
        <v>27</v>
      </c>
      <c r="U3346" t="b">
        <v>1</v>
      </c>
      <c r="V3346" t="s">
        <v>28</v>
      </c>
      <c r="W3346" t="s">
        <v>29</v>
      </c>
      <c r="X3346" t="s">
        <v>28</v>
      </c>
      <c r="Y3346" t="s">
        <v>30</v>
      </c>
    </row>
    <row r="3347" spans="1:25" x14ac:dyDescent="0.2">
      <c r="A3347">
        <v>3345</v>
      </c>
      <c r="B3347">
        <v>54192812</v>
      </c>
      <c r="C3347">
        <v>5000</v>
      </c>
      <c r="D3347">
        <v>65</v>
      </c>
      <c r="E3347">
        <v>2</v>
      </c>
      <c r="F3347">
        <v>0</v>
      </c>
      <c r="G3347">
        <v>1</v>
      </c>
      <c r="H3347">
        <v>1</v>
      </c>
      <c r="I3347">
        <v>5000</v>
      </c>
      <c r="J3347">
        <v>65</v>
      </c>
      <c r="K3347">
        <v>30</v>
      </c>
      <c r="L3347" t="s">
        <v>786</v>
      </c>
      <c r="M3347" t="s">
        <v>218</v>
      </c>
      <c r="N3347" s="1">
        <v>42072.654861111114</v>
      </c>
      <c r="O3347" s="1">
        <v>40521.822222222225</v>
      </c>
      <c r="P3347" s="2">
        <v>40525</v>
      </c>
      <c r="Q3347" s="1">
        <v>40555.173611111109</v>
      </c>
      <c r="R3347" t="s">
        <v>126</v>
      </c>
      <c r="S3347" t="s">
        <v>37</v>
      </c>
      <c r="T3347" t="s">
        <v>31</v>
      </c>
      <c r="U3347" t="b">
        <v>1</v>
      </c>
      <c r="V3347" t="s">
        <v>28</v>
      </c>
      <c r="W3347" t="s">
        <v>29</v>
      </c>
      <c r="X3347" t="s">
        <v>28</v>
      </c>
      <c r="Y3347" t="s">
        <v>30</v>
      </c>
    </row>
    <row r="3348" spans="1:25" x14ac:dyDescent="0.2">
      <c r="A3348">
        <v>3346</v>
      </c>
      <c r="B3348">
        <v>1374615953</v>
      </c>
      <c r="C3348">
        <v>2000</v>
      </c>
      <c r="D3348">
        <v>2350</v>
      </c>
      <c r="E3348">
        <v>44</v>
      </c>
      <c r="F3348">
        <v>1</v>
      </c>
      <c r="G3348">
        <v>1</v>
      </c>
      <c r="H3348">
        <v>1</v>
      </c>
      <c r="I3348">
        <v>2000</v>
      </c>
      <c r="J3348">
        <v>2350</v>
      </c>
      <c r="K3348">
        <v>58.329224539999998</v>
      </c>
      <c r="L3348" t="s">
        <v>787</v>
      </c>
      <c r="M3348" t="s">
        <v>133</v>
      </c>
      <c r="N3348" s="1">
        <v>42072.654861111114</v>
      </c>
      <c r="O3348" s="1">
        <v>40281.945833333331</v>
      </c>
      <c r="P3348" s="2">
        <v>40282</v>
      </c>
      <c r="Q3348" s="1">
        <v>40318.945833333331</v>
      </c>
      <c r="R3348" t="s">
        <v>65</v>
      </c>
      <c r="S3348" t="s">
        <v>37</v>
      </c>
      <c r="T3348" t="s">
        <v>27</v>
      </c>
      <c r="U3348" t="b">
        <v>1</v>
      </c>
      <c r="V3348" t="s">
        <v>41</v>
      </c>
      <c r="W3348" t="s">
        <v>29</v>
      </c>
      <c r="X3348" t="s">
        <v>41</v>
      </c>
      <c r="Y3348" t="s">
        <v>42</v>
      </c>
    </row>
    <row r="3349" spans="1:25" x14ac:dyDescent="0.2">
      <c r="A3349">
        <v>3347</v>
      </c>
      <c r="B3349">
        <v>2102719013</v>
      </c>
      <c r="C3349">
        <v>1000</v>
      </c>
      <c r="D3349">
        <v>511</v>
      </c>
      <c r="E3349">
        <v>5</v>
      </c>
      <c r="F3349">
        <v>0</v>
      </c>
      <c r="G3349">
        <v>2</v>
      </c>
      <c r="H3349">
        <v>1</v>
      </c>
      <c r="I3349">
        <v>1000</v>
      </c>
      <c r="J3349">
        <v>511</v>
      </c>
      <c r="K3349">
        <v>60.064780089999999</v>
      </c>
      <c r="L3349" t="s">
        <v>787</v>
      </c>
      <c r="M3349" t="s">
        <v>133</v>
      </c>
      <c r="N3349" s="1">
        <v>42072.654861111114</v>
      </c>
      <c r="O3349" s="1">
        <v>40281.945833333331</v>
      </c>
      <c r="P3349" s="2">
        <v>40282</v>
      </c>
      <c r="Q3349" s="1">
        <v>40318.945833333331</v>
      </c>
      <c r="R3349" t="s">
        <v>134</v>
      </c>
      <c r="S3349" t="s">
        <v>34</v>
      </c>
      <c r="T3349" t="s">
        <v>31</v>
      </c>
      <c r="U3349" t="b">
        <v>0</v>
      </c>
      <c r="V3349" t="s">
        <v>41</v>
      </c>
      <c r="W3349" t="s">
        <v>29</v>
      </c>
      <c r="X3349" t="s">
        <v>41</v>
      </c>
      <c r="Y3349" t="s">
        <v>42</v>
      </c>
    </row>
    <row r="3350" spans="1:25" x14ac:dyDescent="0.2">
      <c r="A3350">
        <v>3348</v>
      </c>
      <c r="B3350">
        <v>149166493</v>
      </c>
      <c r="C3350">
        <v>750</v>
      </c>
      <c r="D3350">
        <v>115</v>
      </c>
      <c r="E3350">
        <v>4</v>
      </c>
      <c r="F3350">
        <v>1</v>
      </c>
      <c r="G3350">
        <v>2</v>
      </c>
      <c r="H3350">
        <v>1</v>
      </c>
      <c r="I3350">
        <v>750</v>
      </c>
      <c r="J3350">
        <v>115</v>
      </c>
      <c r="K3350">
        <v>88.939965279999996</v>
      </c>
      <c r="L3350" t="s">
        <v>787</v>
      </c>
      <c r="M3350" t="s">
        <v>133</v>
      </c>
      <c r="N3350" s="1">
        <v>42072.654861111114</v>
      </c>
      <c r="O3350" s="1">
        <v>40281.945833333331</v>
      </c>
      <c r="P3350" s="2">
        <v>40282</v>
      </c>
      <c r="Q3350" s="1">
        <v>40318.945833333331</v>
      </c>
      <c r="R3350" t="s">
        <v>25</v>
      </c>
      <c r="S3350" t="s">
        <v>26</v>
      </c>
      <c r="T3350" t="s">
        <v>31</v>
      </c>
      <c r="U3350" t="b">
        <v>1</v>
      </c>
      <c r="V3350" t="s">
        <v>41</v>
      </c>
      <c r="W3350" t="s">
        <v>29</v>
      </c>
      <c r="X3350" t="s">
        <v>41</v>
      </c>
      <c r="Y3350" t="s">
        <v>42</v>
      </c>
    </row>
    <row r="3351" spans="1:25" x14ac:dyDescent="0.2">
      <c r="A3351">
        <v>3349</v>
      </c>
      <c r="B3351">
        <v>1485322819</v>
      </c>
      <c r="C3351">
        <v>10000</v>
      </c>
      <c r="D3351">
        <v>305</v>
      </c>
      <c r="E3351">
        <v>3</v>
      </c>
      <c r="F3351">
        <v>0</v>
      </c>
      <c r="G3351">
        <v>2</v>
      </c>
      <c r="H3351">
        <v>1</v>
      </c>
      <c r="I3351">
        <v>10000</v>
      </c>
      <c r="J3351">
        <v>305</v>
      </c>
      <c r="K3351">
        <v>60.946840280000004</v>
      </c>
      <c r="L3351" t="s">
        <v>787</v>
      </c>
      <c r="M3351" t="s">
        <v>133</v>
      </c>
      <c r="N3351" s="1">
        <v>42072.654861111114</v>
      </c>
      <c r="O3351" s="1">
        <v>40281.945833333331</v>
      </c>
      <c r="P3351" s="2">
        <v>40282</v>
      </c>
      <c r="Q3351" s="1">
        <v>40318.945833333331</v>
      </c>
      <c r="R3351" t="s">
        <v>134</v>
      </c>
      <c r="S3351" t="s">
        <v>34</v>
      </c>
      <c r="T3351" t="s">
        <v>40</v>
      </c>
      <c r="U3351" t="b">
        <v>0</v>
      </c>
      <c r="V3351" t="s">
        <v>41</v>
      </c>
      <c r="W3351" t="s">
        <v>29</v>
      </c>
      <c r="X3351" t="s">
        <v>41</v>
      </c>
      <c r="Y3351" t="s">
        <v>42</v>
      </c>
    </row>
    <row r="3352" spans="1:25" x14ac:dyDescent="0.2">
      <c r="A3352">
        <v>3350</v>
      </c>
      <c r="B3352">
        <v>885658613</v>
      </c>
      <c r="C3352">
        <v>10000</v>
      </c>
      <c r="D3352">
        <v>155</v>
      </c>
      <c r="E3352">
        <v>4</v>
      </c>
      <c r="F3352">
        <v>0</v>
      </c>
      <c r="G3352">
        <v>4</v>
      </c>
      <c r="H3352">
        <v>1</v>
      </c>
      <c r="I3352">
        <v>10000</v>
      </c>
      <c r="J3352">
        <v>155</v>
      </c>
      <c r="K3352">
        <v>88.834976850000004</v>
      </c>
      <c r="L3352" t="s">
        <v>788</v>
      </c>
      <c r="M3352" t="s">
        <v>33</v>
      </c>
      <c r="N3352" s="1">
        <v>42072.654861111114</v>
      </c>
      <c r="O3352" s="1">
        <v>40281.945833333331</v>
      </c>
      <c r="P3352" s="2">
        <v>40282</v>
      </c>
      <c r="Q3352" s="1">
        <v>40318.945833333331</v>
      </c>
      <c r="R3352" t="s">
        <v>125</v>
      </c>
      <c r="S3352" t="s">
        <v>52</v>
      </c>
      <c r="T3352" t="s">
        <v>31</v>
      </c>
      <c r="U3352" t="b">
        <v>0</v>
      </c>
      <c r="V3352" t="s">
        <v>41</v>
      </c>
      <c r="W3352" t="s">
        <v>29</v>
      </c>
      <c r="X3352" t="s">
        <v>41</v>
      </c>
      <c r="Y3352" t="s">
        <v>42</v>
      </c>
    </row>
    <row r="3353" spans="1:25" x14ac:dyDescent="0.2">
      <c r="A3353">
        <v>3351</v>
      </c>
      <c r="B3353">
        <v>642087215</v>
      </c>
      <c r="C3353">
        <v>1000</v>
      </c>
      <c r="D3353">
        <v>195</v>
      </c>
      <c r="E3353">
        <v>8</v>
      </c>
      <c r="F3353">
        <v>2</v>
      </c>
      <c r="G3353">
        <v>1</v>
      </c>
      <c r="H3353">
        <v>1</v>
      </c>
      <c r="I3353">
        <v>1000</v>
      </c>
      <c r="J3353">
        <v>195</v>
      </c>
      <c r="K3353">
        <v>53.077048609999999</v>
      </c>
      <c r="L3353" t="s">
        <v>789</v>
      </c>
      <c r="M3353" t="s">
        <v>263</v>
      </c>
      <c r="N3353" s="1">
        <v>42072.654861111114</v>
      </c>
      <c r="O3353" s="1">
        <v>40281.945833333331</v>
      </c>
      <c r="P3353" s="2">
        <v>40282</v>
      </c>
      <c r="Q3353" s="1">
        <v>40318.945833333331</v>
      </c>
      <c r="R3353" t="s">
        <v>62</v>
      </c>
      <c r="S3353" t="s">
        <v>62</v>
      </c>
      <c r="T3353" t="s">
        <v>31</v>
      </c>
      <c r="U3353" t="b">
        <v>1</v>
      </c>
      <c r="V3353" t="s">
        <v>41</v>
      </c>
      <c r="W3353" t="s">
        <v>29</v>
      </c>
      <c r="X3353" t="s">
        <v>41</v>
      </c>
      <c r="Y3353" t="s">
        <v>42</v>
      </c>
    </row>
    <row r="3354" spans="1:25" x14ac:dyDescent="0.2">
      <c r="A3354">
        <v>3352</v>
      </c>
      <c r="B3354">
        <v>1700910142</v>
      </c>
      <c r="C3354">
        <v>200000</v>
      </c>
      <c r="D3354">
        <v>80</v>
      </c>
      <c r="E3354">
        <v>5</v>
      </c>
      <c r="F3354">
        <v>1</v>
      </c>
      <c r="G3354">
        <v>3</v>
      </c>
      <c r="H3354">
        <v>1</v>
      </c>
      <c r="I3354">
        <v>200000</v>
      </c>
      <c r="J3354">
        <v>80</v>
      </c>
      <c r="K3354">
        <v>60</v>
      </c>
      <c r="L3354" t="s">
        <v>789</v>
      </c>
      <c r="M3354" t="s">
        <v>263</v>
      </c>
      <c r="N3354" s="1">
        <v>42072.654861111114</v>
      </c>
      <c r="O3354" s="1">
        <v>40521.822222222225</v>
      </c>
      <c r="P3354" s="2">
        <v>40525</v>
      </c>
      <c r="Q3354" s="1">
        <v>40555.173611111109</v>
      </c>
      <c r="R3354" t="s">
        <v>26</v>
      </c>
      <c r="S3354" t="s">
        <v>26</v>
      </c>
      <c r="T3354" t="s">
        <v>31</v>
      </c>
      <c r="U3354" t="b">
        <v>0</v>
      </c>
      <c r="V3354" t="s">
        <v>28</v>
      </c>
      <c r="W3354" t="s">
        <v>29</v>
      </c>
      <c r="X3354" t="s">
        <v>28</v>
      </c>
      <c r="Y3354" t="s">
        <v>30</v>
      </c>
    </row>
    <row r="3355" spans="1:25" x14ac:dyDescent="0.2">
      <c r="A3355">
        <v>3353</v>
      </c>
      <c r="B3355">
        <v>1393409205</v>
      </c>
      <c r="C3355">
        <v>7500</v>
      </c>
      <c r="D3355">
        <v>8656</v>
      </c>
      <c r="E3355">
        <v>170</v>
      </c>
      <c r="F3355">
        <v>1</v>
      </c>
      <c r="G3355">
        <v>1</v>
      </c>
      <c r="H3355">
        <v>1</v>
      </c>
      <c r="I3355">
        <v>7500</v>
      </c>
      <c r="J3355">
        <v>8656</v>
      </c>
      <c r="K3355">
        <v>36.842233800000002</v>
      </c>
      <c r="L3355" t="s">
        <v>790</v>
      </c>
      <c r="M3355" t="s">
        <v>263</v>
      </c>
      <c r="N3355" s="1">
        <v>42072.654861111114</v>
      </c>
      <c r="O3355" s="1">
        <v>40521.822222222225</v>
      </c>
      <c r="P3355" s="2">
        <v>40525</v>
      </c>
      <c r="Q3355" s="1">
        <v>40555.173611111109</v>
      </c>
      <c r="R3355" t="s">
        <v>55</v>
      </c>
      <c r="S3355" t="s">
        <v>37</v>
      </c>
      <c r="T3355" t="s">
        <v>27</v>
      </c>
      <c r="U3355" t="b">
        <v>1</v>
      </c>
      <c r="V3355" t="s">
        <v>28</v>
      </c>
      <c r="W3355" t="s">
        <v>29</v>
      </c>
      <c r="X3355" t="s">
        <v>28</v>
      </c>
      <c r="Y3355" t="s">
        <v>30</v>
      </c>
    </row>
    <row r="3356" spans="1:25" x14ac:dyDescent="0.2">
      <c r="A3356">
        <v>3354</v>
      </c>
      <c r="B3356">
        <v>302528221</v>
      </c>
      <c r="C3356">
        <v>1240</v>
      </c>
      <c r="D3356">
        <v>1750</v>
      </c>
      <c r="E3356">
        <v>17</v>
      </c>
      <c r="F3356">
        <v>1</v>
      </c>
      <c r="G3356">
        <v>1</v>
      </c>
      <c r="H3356">
        <v>1</v>
      </c>
      <c r="I3356">
        <v>1240</v>
      </c>
      <c r="J3356">
        <v>1750</v>
      </c>
      <c r="K3356">
        <v>30</v>
      </c>
      <c r="L3356" t="s">
        <v>791</v>
      </c>
      <c r="M3356" t="s">
        <v>50</v>
      </c>
      <c r="N3356" s="1">
        <v>42072.654861111114</v>
      </c>
      <c r="O3356" s="1">
        <v>40521.822222222225</v>
      </c>
      <c r="P3356" s="2">
        <v>40525</v>
      </c>
      <c r="Q3356" s="1">
        <v>40555.173611111109</v>
      </c>
      <c r="R3356" t="s">
        <v>62</v>
      </c>
      <c r="S3356" t="s">
        <v>62</v>
      </c>
      <c r="T3356" t="s">
        <v>27</v>
      </c>
      <c r="U3356" t="b">
        <v>1</v>
      </c>
      <c r="V3356" t="s">
        <v>28</v>
      </c>
      <c r="W3356" t="s">
        <v>29</v>
      </c>
      <c r="X3356" t="s">
        <v>28</v>
      </c>
      <c r="Y3356" t="s">
        <v>30</v>
      </c>
    </row>
    <row r="3357" spans="1:25" x14ac:dyDescent="0.2">
      <c r="A3357">
        <v>3355</v>
      </c>
      <c r="B3357">
        <v>14584018</v>
      </c>
      <c r="C3357">
        <v>3000</v>
      </c>
      <c r="D3357">
        <v>6174</v>
      </c>
      <c r="E3357">
        <v>72</v>
      </c>
      <c r="F3357">
        <v>26</v>
      </c>
      <c r="G3357">
        <v>1</v>
      </c>
      <c r="H3357">
        <v>1</v>
      </c>
      <c r="I3357">
        <v>3000</v>
      </c>
      <c r="J3357">
        <v>6174</v>
      </c>
      <c r="K3357">
        <v>89.996365740000002</v>
      </c>
      <c r="L3357" t="s">
        <v>792</v>
      </c>
      <c r="M3357" t="s">
        <v>120</v>
      </c>
      <c r="N3357" s="1">
        <v>42072.654861111114</v>
      </c>
      <c r="O3357" s="1">
        <v>40281.945833333331</v>
      </c>
      <c r="P3357" s="2">
        <v>40282</v>
      </c>
      <c r="Q3357" s="1">
        <v>40318.945833333331</v>
      </c>
      <c r="R3357" t="s">
        <v>159</v>
      </c>
      <c r="S3357" t="s">
        <v>159</v>
      </c>
      <c r="T3357" t="s">
        <v>27</v>
      </c>
      <c r="U3357" t="b">
        <v>1</v>
      </c>
      <c r="V3357" t="s">
        <v>41</v>
      </c>
      <c r="W3357" t="s">
        <v>29</v>
      </c>
      <c r="X3357" t="s">
        <v>41</v>
      </c>
      <c r="Y3357" t="s">
        <v>42</v>
      </c>
    </row>
    <row r="3358" spans="1:25" x14ac:dyDescent="0.2">
      <c r="A3358">
        <v>3356</v>
      </c>
      <c r="B3358">
        <v>1546369094</v>
      </c>
      <c r="C3358">
        <v>4500</v>
      </c>
      <c r="D3358">
        <v>4656</v>
      </c>
      <c r="E3358">
        <v>52</v>
      </c>
      <c r="F3358">
        <v>25</v>
      </c>
      <c r="G3358">
        <v>1</v>
      </c>
      <c r="H3358">
        <v>1</v>
      </c>
      <c r="I3358">
        <v>4500</v>
      </c>
      <c r="J3358">
        <v>4656</v>
      </c>
      <c r="K3358">
        <v>40.027893519999999</v>
      </c>
      <c r="L3358" t="s">
        <v>792</v>
      </c>
      <c r="M3358" t="s">
        <v>120</v>
      </c>
      <c r="N3358" s="1">
        <v>42072.654861111114</v>
      </c>
      <c r="O3358" s="1">
        <v>40521.822222222225</v>
      </c>
      <c r="P3358" s="2">
        <v>40525</v>
      </c>
      <c r="Q3358" s="1">
        <v>40555.173611111109</v>
      </c>
      <c r="R3358" t="s">
        <v>25</v>
      </c>
      <c r="S3358" t="s">
        <v>26</v>
      </c>
      <c r="T3358" t="s">
        <v>27</v>
      </c>
      <c r="U3358" t="b">
        <v>1</v>
      </c>
      <c r="V3358" t="s">
        <v>28</v>
      </c>
      <c r="W3358" t="s">
        <v>29</v>
      </c>
      <c r="X3358" t="s">
        <v>28</v>
      </c>
      <c r="Y3358" t="s">
        <v>30</v>
      </c>
    </row>
    <row r="3359" spans="1:25" x14ac:dyDescent="0.2">
      <c r="A3359">
        <v>3357</v>
      </c>
      <c r="B3359">
        <v>931466546</v>
      </c>
      <c r="C3359">
        <v>3500</v>
      </c>
      <c r="D3359">
        <v>3500</v>
      </c>
      <c r="E3359">
        <v>32</v>
      </c>
      <c r="F3359">
        <v>1</v>
      </c>
      <c r="G3359">
        <v>1</v>
      </c>
      <c r="H3359">
        <v>1</v>
      </c>
      <c r="I3359">
        <v>3500</v>
      </c>
      <c r="J3359">
        <v>3500</v>
      </c>
      <c r="K3359">
        <v>40.780405090000002</v>
      </c>
      <c r="L3359" t="s">
        <v>792</v>
      </c>
      <c r="M3359" t="s">
        <v>120</v>
      </c>
      <c r="N3359" s="1">
        <v>42072.654861111114</v>
      </c>
      <c r="O3359" s="1">
        <v>40521.822222222225</v>
      </c>
      <c r="P3359" s="2">
        <v>40525</v>
      </c>
      <c r="Q3359" s="1">
        <v>40555.173611111109</v>
      </c>
      <c r="R3359" t="s">
        <v>134</v>
      </c>
      <c r="S3359" t="s">
        <v>34</v>
      </c>
      <c r="T3359" t="s">
        <v>27</v>
      </c>
      <c r="U3359" t="b">
        <v>1</v>
      </c>
      <c r="V3359" t="s">
        <v>28</v>
      </c>
      <c r="W3359" t="s">
        <v>29</v>
      </c>
      <c r="X3359" t="s">
        <v>28</v>
      </c>
      <c r="Y3359" t="s">
        <v>30</v>
      </c>
    </row>
    <row r="3360" spans="1:25" x14ac:dyDescent="0.2">
      <c r="A3360">
        <v>3358</v>
      </c>
      <c r="B3360">
        <v>1571986371</v>
      </c>
      <c r="C3360">
        <v>1200</v>
      </c>
      <c r="D3360">
        <v>1335</v>
      </c>
      <c r="E3360">
        <v>30</v>
      </c>
      <c r="F3360">
        <v>1</v>
      </c>
      <c r="G3360">
        <v>1</v>
      </c>
      <c r="H3360">
        <v>1</v>
      </c>
      <c r="I3360">
        <v>1200</v>
      </c>
      <c r="J3360">
        <v>1335</v>
      </c>
      <c r="K3360">
        <v>25.91659722</v>
      </c>
      <c r="L3360" t="s">
        <v>792</v>
      </c>
      <c r="M3360" t="s">
        <v>120</v>
      </c>
      <c r="N3360" s="1">
        <v>42072.654861111114</v>
      </c>
      <c r="O3360" s="1">
        <v>40521.822222222225</v>
      </c>
      <c r="P3360" s="2">
        <v>40525</v>
      </c>
      <c r="Q3360" s="1">
        <v>40555.173611111109</v>
      </c>
      <c r="R3360" t="s">
        <v>25</v>
      </c>
      <c r="S3360" t="s">
        <v>26</v>
      </c>
      <c r="T3360" t="s">
        <v>27</v>
      </c>
      <c r="U3360" t="b">
        <v>1</v>
      </c>
      <c r="V3360" t="s">
        <v>28</v>
      </c>
      <c r="W3360" t="s">
        <v>29</v>
      </c>
      <c r="X3360" t="s">
        <v>28</v>
      </c>
      <c r="Y3360" t="s">
        <v>30</v>
      </c>
    </row>
    <row r="3361" spans="1:25" x14ac:dyDescent="0.2">
      <c r="A3361">
        <v>3359</v>
      </c>
      <c r="B3361">
        <v>1049184905</v>
      </c>
      <c r="C3361">
        <v>1500</v>
      </c>
      <c r="D3361">
        <v>210</v>
      </c>
      <c r="E3361">
        <v>12</v>
      </c>
      <c r="F3361">
        <v>0</v>
      </c>
      <c r="G3361">
        <v>1</v>
      </c>
      <c r="H3361">
        <v>1</v>
      </c>
      <c r="I3361">
        <v>1500</v>
      </c>
      <c r="J3361">
        <v>210</v>
      </c>
      <c r="K3361">
        <v>38.95679398</v>
      </c>
      <c r="L3361" t="s">
        <v>792</v>
      </c>
      <c r="M3361" t="s">
        <v>120</v>
      </c>
      <c r="N3361" s="1">
        <v>42072.654861111114</v>
      </c>
      <c r="O3361" s="1">
        <v>40281.945833333331</v>
      </c>
      <c r="P3361" s="2">
        <v>40282</v>
      </c>
      <c r="Q3361" s="1">
        <v>40318.945833333331</v>
      </c>
      <c r="R3361" t="s">
        <v>55</v>
      </c>
      <c r="S3361" t="s">
        <v>37</v>
      </c>
      <c r="T3361" t="s">
        <v>31</v>
      </c>
      <c r="U3361" t="b">
        <v>0</v>
      </c>
      <c r="V3361" t="s">
        <v>41</v>
      </c>
      <c r="W3361" t="s">
        <v>29</v>
      </c>
      <c r="X3361" t="s">
        <v>41</v>
      </c>
      <c r="Y3361" t="s">
        <v>42</v>
      </c>
    </row>
    <row r="3362" spans="1:25" x14ac:dyDescent="0.2">
      <c r="A3362">
        <v>3360</v>
      </c>
      <c r="B3362">
        <v>2059968143</v>
      </c>
      <c r="C3362">
        <v>5000</v>
      </c>
      <c r="D3362">
        <v>1135</v>
      </c>
      <c r="E3362">
        <v>7</v>
      </c>
      <c r="F3362">
        <v>0</v>
      </c>
      <c r="G3362">
        <v>1</v>
      </c>
      <c r="H3362">
        <v>1</v>
      </c>
      <c r="I3362">
        <v>5000</v>
      </c>
      <c r="J3362">
        <v>1135</v>
      </c>
      <c r="K3362">
        <v>56.425208329999997</v>
      </c>
      <c r="L3362" t="s">
        <v>792</v>
      </c>
      <c r="M3362" t="s">
        <v>120</v>
      </c>
      <c r="N3362" s="1">
        <v>42072.654861111114</v>
      </c>
      <c r="O3362" s="1">
        <v>40281.945833333331</v>
      </c>
      <c r="P3362" s="2">
        <v>40282</v>
      </c>
      <c r="Q3362" s="1">
        <v>40318.945833333331</v>
      </c>
      <c r="R3362" t="s">
        <v>127</v>
      </c>
      <c r="S3362" t="s">
        <v>127</v>
      </c>
      <c r="T3362" t="s">
        <v>31</v>
      </c>
      <c r="U3362" t="b">
        <v>0</v>
      </c>
      <c r="V3362" t="s">
        <v>41</v>
      </c>
      <c r="W3362" t="s">
        <v>29</v>
      </c>
      <c r="X3362" t="s">
        <v>41</v>
      </c>
      <c r="Y3362" t="s">
        <v>42</v>
      </c>
    </row>
    <row r="3363" spans="1:25" x14ac:dyDescent="0.2">
      <c r="A3363">
        <v>3361</v>
      </c>
      <c r="B3363">
        <v>1615245</v>
      </c>
      <c r="C3363">
        <v>2000</v>
      </c>
      <c r="D3363">
        <v>135</v>
      </c>
      <c r="E3363">
        <v>5</v>
      </c>
      <c r="F3363">
        <v>0</v>
      </c>
      <c r="G3363">
        <v>1</v>
      </c>
      <c r="H3363">
        <v>1</v>
      </c>
      <c r="I3363">
        <v>2000</v>
      </c>
      <c r="J3363">
        <v>135</v>
      </c>
      <c r="K3363">
        <v>46.229143520000001</v>
      </c>
      <c r="L3363" t="s">
        <v>792</v>
      </c>
      <c r="M3363" t="s">
        <v>120</v>
      </c>
      <c r="N3363" s="1">
        <v>42072.654861111114</v>
      </c>
      <c r="O3363" s="1">
        <v>40281.945833333331</v>
      </c>
      <c r="P3363" s="2">
        <v>40282</v>
      </c>
      <c r="Q3363" s="1">
        <v>40318.945833333331</v>
      </c>
      <c r="R3363" t="s">
        <v>56</v>
      </c>
      <c r="S3363" t="s">
        <v>34</v>
      </c>
      <c r="T3363" t="s">
        <v>31</v>
      </c>
      <c r="U3363" t="b">
        <v>0</v>
      </c>
      <c r="V3363" t="s">
        <v>41</v>
      </c>
      <c r="W3363" t="s">
        <v>29</v>
      </c>
      <c r="X3363" t="s">
        <v>41</v>
      </c>
      <c r="Y3363" t="s">
        <v>42</v>
      </c>
    </row>
    <row r="3364" spans="1:25" x14ac:dyDescent="0.2">
      <c r="A3364">
        <v>3362</v>
      </c>
      <c r="B3364">
        <v>2001569968</v>
      </c>
      <c r="C3364">
        <v>1250</v>
      </c>
      <c r="D3364">
        <v>11</v>
      </c>
      <c r="E3364">
        <v>2</v>
      </c>
      <c r="F3364">
        <v>12</v>
      </c>
      <c r="G3364">
        <v>1</v>
      </c>
      <c r="H3364">
        <v>1</v>
      </c>
      <c r="I3364">
        <v>1250</v>
      </c>
      <c r="J3364">
        <v>11</v>
      </c>
      <c r="K3364">
        <v>68.996782409999994</v>
      </c>
      <c r="L3364" t="s">
        <v>792</v>
      </c>
      <c r="M3364" t="s">
        <v>120</v>
      </c>
      <c r="N3364" s="1">
        <v>42072.654861111114</v>
      </c>
      <c r="O3364" s="1">
        <v>40281.945833333331</v>
      </c>
      <c r="P3364" s="2">
        <v>40282</v>
      </c>
      <c r="Q3364" s="1">
        <v>40318.945833333331</v>
      </c>
      <c r="R3364" t="s">
        <v>76</v>
      </c>
      <c r="S3364" t="s">
        <v>77</v>
      </c>
      <c r="T3364" t="s">
        <v>31</v>
      </c>
      <c r="U3364" t="b">
        <v>0</v>
      </c>
      <c r="V3364" t="s">
        <v>41</v>
      </c>
      <c r="W3364" t="s">
        <v>29</v>
      </c>
      <c r="X3364" t="s">
        <v>41</v>
      </c>
      <c r="Y3364" t="s">
        <v>42</v>
      </c>
    </row>
    <row r="3365" spans="1:25" x14ac:dyDescent="0.2">
      <c r="A3365">
        <v>3363</v>
      </c>
      <c r="B3365">
        <v>44070131</v>
      </c>
      <c r="C3365">
        <v>10000</v>
      </c>
      <c r="D3365">
        <v>30</v>
      </c>
      <c r="E3365">
        <v>2</v>
      </c>
      <c r="F3365">
        <v>0</v>
      </c>
      <c r="G3365">
        <v>1</v>
      </c>
      <c r="H3365">
        <v>1</v>
      </c>
      <c r="I3365">
        <v>10000</v>
      </c>
      <c r="J3365">
        <v>30</v>
      </c>
      <c r="K3365">
        <v>90.958333330000002</v>
      </c>
      <c r="L3365" t="s">
        <v>792</v>
      </c>
      <c r="M3365" t="s">
        <v>120</v>
      </c>
      <c r="N3365" s="1">
        <v>42072.654861111114</v>
      </c>
      <c r="O3365" s="1">
        <v>40521.822222222225</v>
      </c>
      <c r="P3365" s="2">
        <v>40525</v>
      </c>
      <c r="Q3365" s="1">
        <v>40555.173611111109</v>
      </c>
      <c r="R3365" t="s">
        <v>25</v>
      </c>
      <c r="S3365" t="s">
        <v>26</v>
      </c>
      <c r="T3365" t="s">
        <v>31</v>
      </c>
      <c r="U3365" t="b">
        <v>1</v>
      </c>
      <c r="V3365" t="s">
        <v>28</v>
      </c>
      <c r="W3365" t="s">
        <v>29</v>
      </c>
      <c r="X3365" t="s">
        <v>28</v>
      </c>
      <c r="Y3365" t="s">
        <v>30</v>
      </c>
    </row>
    <row r="3366" spans="1:25" x14ac:dyDescent="0.2">
      <c r="A3366">
        <v>3364</v>
      </c>
      <c r="B3366">
        <v>729834452</v>
      </c>
      <c r="C3366">
        <v>350</v>
      </c>
      <c r="D3366">
        <v>10</v>
      </c>
      <c r="E3366">
        <v>1</v>
      </c>
      <c r="F3366">
        <v>0</v>
      </c>
      <c r="G3366">
        <v>1</v>
      </c>
      <c r="H3366">
        <v>1</v>
      </c>
      <c r="I3366">
        <v>350</v>
      </c>
      <c r="J3366">
        <v>10</v>
      </c>
      <c r="K3366">
        <v>39.235196760000001</v>
      </c>
      <c r="L3366" t="s">
        <v>792</v>
      </c>
      <c r="M3366" t="s">
        <v>120</v>
      </c>
      <c r="N3366" s="1">
        <v>40441.947916666664</v>
      </c>
      <c r="O3366" s="1">
        <v>40397.947916666664</v>
      </c>
      <c r="P3366" s="2">
        <v>40402</v>
      </c>
      <c r="Q3366" s="1">
        <v>40442.15625</v>
      </c>
      <c r="R3366" t="s">
        <v>37</v>
      </c>
      <c r="S3366" t="s">
        <v>37</v>
      </c>
      <c r="T3366" t="s">
        <v>31</v>
      </c>
      <c r="U3366" t="b">
        <v>1</v>
      </c>
      <c r="V3366" t="s">
        <v>162</v>
      </c>
      <c r="W3366" t="s">
        <v>163</v>
      </c>
      <c r="X3366" t="s">
        <v>162</v>
      </c>
      <c r="Y3366" t="s">
        <v>163</v>
      </c>
    </row>
    <row r="3367" spans="1:25" x14ac:dyDescent="0.2">
      <c r="A3367">
        <v>3365</v>
      </c>
      <c r="B3367">
        <v>1882419005</v>
      </c>
      <c r="C3367">
        <v>4000</v>
      </c>
      <c r="D3367">
        <v>1</v>
      </c>
      <c r="E3367">
        <v>1</v>
      </c>
      <c r="F3367">
        <v>0</v>
      </c>
      <c r="G3367">
        <v>1</v>
      </c>
      <c r="H3367">
        <v>1</v>
      </c>
      <c r="I3367">
        <v>4000</v>
      </c>
      <c r="J3367">
        <v>1</v>
      </c>
      <c r="K3367">
        <v>46.965775460000003</v>
      </c>
      <c r="L3367" t="s">
        <v>792</v>
      </c>
      <c r="M3367" t="s">
        <v>120</v>
      </c>
      <c r="N3367" s="1">
        <v>42072.654861111114</v>
      </c>
      <c r="O3367" s="1">
        <v>40281.945833333331</v>
      </c>
      <c r="P3367" s="2">
        <v>40282</v>
      </c>
      <c r="Q3367" s="1">
        <v>40318.945833333331</v>
      </c>
      <c r="R3367" t="s">
        <v>66</v>
      </c>
      <c r="S3367" t="s">
        <v>66</v>
      </c>
      <c r="T3367" t="s">
        <v>31</v>
      </c>
      <c r="U3367" t="b">
        <v>1</v>
      </c>
      <c r="V3367" t="s">
        <v>41</v>
      </c>
      <c r="W3367" t="s">
        <v>29</v>
      </c>
      <c r="X3367" t="s">
        <v>41</v>
      </c>
      <c r="Y3367" t="s">
        <v>42</v>
      </c>
    </row>
    <row r="3368" spans="1:25" x14ac:dyDescent="0.2">
      <c r="A3368">
        <v>3366</v>
      </c>
      <c r="B3368">
        <v>1573867595</v>
      </c>
      <c r="C3368">
        <v>500</v>
      </c>
      <c r="D3368">
        <v>6</v>
      </c>
      <c r="E3368">
        <v>1</v>
      </c>
      <c r="F3368">
        <v>1</v>
      </c>
      <c r="G3368">
        <v>1</v>
      </c>
      <c r="H3368">
        <v>1</v>
      </c>
      <c r="I3368">
        <v>500</v>
      </c>
      <c r="J3368">
        <v>6</v>
      </c>
      <c r="K3368">
        <v>30</v>
      </c>
      <c r="L3368" t="s">
        <v>792</v>
      </c>
      <c r="M3368" t="s">
        <v>120</v>
      </c>
      <c r="N3368" s="1">
        <v>42072.654861111114</v>
      </c>
      <c r="O3368" s="1">
        <v>40521.822222222225</v>
      </c>
      <c r="P3368" s="2">
        <v>40525</v>
      </c>
      <c r="Q3368" s="1">
        <v>40555.173611111109</v>
      </c>
      <c r="R3368" t="s">
        <v>55</v>
      </c>
      <c r="S3368" t="s">
        <v>37</v>
      </c>
      <c r="T3368" t="s">
        <v>40</v>
      </c>
      <c r="U3368" t="b">
        <v>0</v>
      </c>
      <c r="V3368" t="s">
        <v>28</v>
      </c>
      <c r="W3368" t="s">
        <v>29</v>
      </c>
      <c r="X3368" t="s">
        <v>28</v>
      </c>
      <c r="Y3368" t="s">
        <v>30</v>
      </c>
    </row>
    <row r="3369" spans="1:25" x14ac:dyDescent="0.2">
      <c r="A3369">
        <v>3367</v>
      </c>
      <c r="B3369">
        <v>690722160</v>
      </c>
      <c r="C3369">
        <v>1985</v>
      </c>
      <c r="D3369">
        <v>0</v>
      </c>
      <c r="E3369">
        <v>0</v>
      </c>
      <c r="F3369">
        <v>0</v>
      </c>
      <c r="G3369">
        <v>2</v>
      </c>
      <c r="H3369">
        <v>1</v>
      </c>
      <c r="I3369">
        <v>1985</v>
      </c>
      <c r="J3369">
        <v>0</v>
      </c>
      <c r="K3369">
        <v>30</v>
      </c>
      <c r="L3369" t="s">
        <v>792</v>
      </c>
      <c r="M3369" t="s">
        <v>120</v>
      </c>
      <c r="N3369" s="1">
        <v>42072.654861111114</v>
      </c>
      <c r="O3369" s="1">
        <v>40521.822222222225</v>
      </c>
      <c r="P3369" s="2">
        <v>40525</v>
      </c>
      <c r="Q3369" s="1">
        <v>40555.173611111109</v>
      </c>
      <c r="R3369" t="s">
        <v>73</v>
      </c>
      <c r="S3369" t="s">
        <v>74</v>
      </c>
      <c r="T3369" t="s">
        <v>31</v>
      </c>
      <c r="U3369" t="b">
        <v>0</v>
      </c>
      <c r="V3369" t="s">
        <v>28</v>
      </c>
      <c r="W3369" t="s">
        <v>29</v>
      </c>
      <c r="X3369" t="s">
        <v>28</v>
      </c>
      <c r="Y3369" t="s">
        <v>30</v>
      </c>
    </row>
    <row r="3370" spans="1:25" x14ac:dyDescent="0.2">
      <c r="A3370">
        <v>3368</v>
      </c>
      <c r="B3370">
        <v>239425659</v>
      </c>
      <c r="C3370">
        <v>1600</v>
      </c>
      <c r="D3370">
        <v>0</v>
      </c>
      <c r="E3370">
        <v>0</v>
      </c>
      <c r="F3370">
        <v>0</v>
      </c>
      <c r="G3370">
        <v>2</v>
      </c>
      <c r="H3370">
        <v>1</v>
      </c>
      <c r="I3370">
        <v>1600</v>
      </c>
      <c r="J3370">
        <v>0</v>
      </c>
      <c r="K3370">
        <v>13.98900463</v>
      </c>
      <c r="L3370" t="s">
        <v>792</v>
      </c>
      <c r="M3370" t="s">
        <v>120</v>
      </c>
      <c r="N3370" s="1">
        <v>42072.654861111114</v>
      </c>
      <c r="O3370" s="1">
        <v>40281.945833333331</v>
      </c>
      <c r="P3370" s="2">
        <v>40282</v>
      </c>
      <c r="Q3370" s="1">
        <v>40318.945833333331</v>
      </c>
      <c r="R3370" t="s">
        <v>73</v>
      </c>
      <c r="S3370" t="s">
        <v>74</v>
      </c>
      <c r="T3370" t="s">
        <v>31</v>
      </c>
      <c r="U3370" t="b">
        <v>0</v>
      </c>
      <c r="V3370" t="s">
        <v>41</v>
      </c>
      <c r="W3370" t="s">
        <v>29</v>
      </c>
      <c r="X3370" t="s">
        <v>41</v>
      </c>
      <c r="Y3370" t="s">
        <v>42</v>
      </c>
    </row>
    <row r="3371" spans="1:25" x14ac:dyDescent="0.2">
      <c r="A3371">
        <v>3369</v>
      </c>
      <c r="B3371">
        <v>413454824</v>
      </c>
      <c r="C3371">
        <v>250</v>
      </c>
      <c r="D3371">
        <v>0</v>
      </c>
      <c r="E3371">
        <v>0</v>
      </c>
      <c r="F3371">
        <v>0</v>
      </c>
      <c r="G3371">
        <v>1</v>
      </c>
      <c r="H3371">
        <v>1</v>
      </c>
      <c r="I3371">
        <v>250</v>
      </c>
      <c r="J3371">
        <v>0</v>
      </c>
      <c r="K3371">
        <v>80.740763889999997</v>
      </c>
      <c r="L3371" t="s">
        <v>792</v>
      </c>
      <c r="M3371" t="s">
        <v>120</v>
      </c>
      <c r="N3371" s="1">
        <v>42072.654861111114</v>
      </c>
      <c r="O3371" s="1">
        <v>40281.945833333331</v>
      </c>
      <c r="P3371" s="2">
        <v>40282</v>
      </c>
      <c r="Q3371" s="1">
        <v>40318.945833333331</v>
      </c>
      <c r="R3371" t="s">
        <v>61</v>
      </c>
      <c r="S3371" t="s">
        <v>62</v>
      </c>
      <c r="T3371" t="s">
        <v>31</v>
      </c>
      <c r="U3371" t="b">
        <v>0</v>
      </c>
      <c r="V3371" t="s">
        <v>41</v>
      </c>
      <c r="W3371" t="s">
        <v>29</v>
      </c>
      <c r="X3371" t="s">
        <v>41</v>
      </c>
      <c r="Y3371" t="s">
        <v>42</v>
      </c>
    </row>
    <row r="3372" spans="1:25" x14ac:dyDescent="0.2">
      <c r="A3372">
        <v>3370</v>
      </c>
      <c r="B3372">
        <v>542712632</v>
      </c>
      <c r="C3372">
        <v>5999</v>
      </c>
      <c r="D3372">
        <v>0</v>
      </c>
      <c r="E3372">
        <v>0</v>
      </c>
      <c r="F3372">
        <v>0</v>
      </c>
      <c r="G3372">
        <v>1</v>
      </c>
      <c r="H3372">
        <v>1</v>
      </c>
      <c r="I3372">
        <v>5999</v>
      </c>
      <c r="J3372">
        <v>0</v>
      </c>
      <c r="K3372">
        <v>86.004849539999995</v>
      </c>
      <c r="L3372" t="s">
        <v>792</v>
      </c>
      <c r="M3372" t="s">
        <v>120</v>
      </c>
      <c r="N3372" s="1">
        <v>42072.654861111114</v>
      </c>
      <c r="O3372" s="1">
        <v>40281.945833333331</v>
      </c>
      <c r="P3372" s="2">
        <v>40282</v>
      </c>
      <c r="Q3372" s="1">
        <v>40318.945833333331</v>
      </c>
      <c r="R3372" t="s">
        <v>55</v>
      </c>
      <c r="S3372" t="s">
        <v>37</v>
      </c>
      <c r="T3372" t="s">
        <v>31</v>
      </c>
      <c r="U3372" t="b">
        <v>0</v>
      </c>
      <c r="V3372" t="s">
        <v>41</v>
      </c>
      <c r="W3372" t="s">
        <v>29</v>
      </c>
      <c r="X3372" t="s">
        <v>41</v>
      </c>
      <c r="Y3372" t="s">
        <v>42</v>
      </c>
    </row>
    <row r="3373" spans="1:25" x14ac:dyDescent="0.2">
      <c r="A3373">
        <v>3371</v>
      </c>
      <c r="B3373">
        <v>1751850215</v>
      </c>
      <c r="C3373">
        <v>2000</v>
      </c>
      <c r="D3373">
        <v>0</v>
      </c>
      <c r="E3373">
        <v>0</v>
      </c>
      <c r="F3373">
        <v>0</v>
      </c>
      <c r="G3373">
        <v>1</v>
      </c>
      <c r="H3373">
        <v>1</v>
      </c>
      <c r="I3373">
        <v>2000</v>
      </c>
      <c r="J3373">
        <v>0</v>
      </c>
      <c r="K3373">
        <v>33.152233799999998</v>
      </c>
      <c r="L3373" t="s">
        <v>792</v>
      </c>
      <c r="M3373" t="s">
        <v>120</v>
      </c>
      <c r="N3373" s="1">
        <v>42072.654861111114</v>
      </c>
      <c r="O3373" s="1">
        <v>40521.822222222225</v>
      </c>
      <c r="P3373" s="2">
        <v>40525</v>
      </c>
      <c r="Q3373" s="1">
        <v>40555.173611111109</v>
      </c>
      <c r="R3373" t="s">
        <v>55</v>
      </c>
      <c r="S3373" t="s">
        <v>37</v>
      </c>
      <c r="T3373" t="s">
        <v>31</v>
      </c>
      <c r="U3373" t="b">
        <v>0</v>
      </c>
      <c r="V3373" t="s">
        <v>28</v>
      </c>
      <c r="W3373" t="s">
        <v>29</v>
      </c>
      <c r="X3373" t="s">
        <v>28</v>
      </c>
      <c r="Y3373" t="s">
        <v>30</v>
      </c>
    </row>
    <row r="3374" spans="1:25" x14ac:dyDescent="0.2">
      <c r="A3374">
        <v>3372</v>
      </c>
      <c r="B3374">
        <v>765267317</v>
      </c>
      <c r="C3374">
        <v>10000</v>
      </c>
      <c r="D3374">
        <v>0</v>
      </c>
      <c r="E3374">
        <v>0</v>
      </c>
      <c r="F3374">
        <v>0</v>
      </c>
      <c r="G3374">
        <v>1</v>
      </c>
      <c r="H3374">
        <v>1</v>
      </c>
      <c r="I3374">
        <v>10000</v>
      </c>
      <c r="J3374">
        <v>0</v>
      </c>
      <c r="K3374">
        <v>90.958333330000002</v>
      </c>
      <c r="L3374" t="s">
        <v>792</v>
      </c>
      <c r="M3374" t="s">
        <v>120</v>
      </c>
      <c r="N3374" s="1">
        <v>42072.654861111114</v>
      </c>
      <c r="O3374" s="1">
        <v>40521.822222222225</v>
      </c>
      <c r="P3374" s="2">
        <v>40525</v>
      </c>
      <c r="Q3374" s="1">
        <v>40555.173611111109</v>
      </c>
      <c r="R3374" t="s">
        <v>65</v>
      </c>
      <c r="S3374" t="s">
        <v>37</v>
      </c>
      <c r="T3374" t="s">
        <v>31</v>
      </c>
      <c r="U3374" t="b">
        <v>0</v>
      </c>
      <c r="V3374" t="s">
        <v>28</v>
      </c>
      <c r="W3374" t="s">
        <v>29</v>
      </c>
      <c r="X3374" t="s">
        <v>28</v>
      </c>
      <c r="Y3374" t="s">
        <v>30</v>
      </c>
    </row>
    <row r="3375" spans="1:25" x14ac:dyDescent="0.2">
      <c r="A3375">
        <v>3373</v>
      </c>
      <c r="B3375">
        <v>1473901071</v>
      </c>
      <c r="C3375">
        <v>600</v>
      </c>
      <c r="D3375">
        <v>2380</v>
      </c>
      <c r="E3375">
        <v>61</v>
      </c>
      <c r="F3375">
        <v>1</v>
      </c>
      <c r="G3375">
        <v>1</v>
      </c>
      <c r="H3375">
        <v>1</v>
      </c>
      <c r="I3375">
        <v>600</v>
      </c>
      <c r="J3375">
        <v>2380</v>
      </c>
      <c r="K3375">
        <v>24.530972219999999</v>
      </c>
      <c r="L3375" t="s">
        <v>793</v>
      </c>
      <c r="M3375" t="s">
        <v>109</v>
      </c>
      <c r="N3375" s="1">
        <v>42072.654861111114</v>
      </c>
      <c r="O3375" s="1">
        <v>40281.945833333331</v>
      </c>
      <c r="P3375" s="2">
        <v>40282</v>
      </c>
      <c r="Q3375" s="1">
        <v>40318.945833333331</v>
      </c>
      <c r="R3375" t="s">
        <v>56</v>
      </c>
      <c r="S3375" t="s">
        <v>34</v>
      </c>
      <c r="T3375" t="s">
        <v>27</v>
      </c>
      <c r="U3375" t="b">
        <v>1</v>
      </c>
      <c r="V3375" t="s">
        <v>41</v>
      </c>
      <c r="W3375" t="s">
        <v>29</v>
      </c>
      <c r="X3375" t="s">
        <v>41</v>
      </c>
      <c r="Y3375" t="s">
        <v>42</v>
      </c>
    </row>
    <row r="3376" spans="1:25" x14ac:dyDescent="0.2">
      <c r="A3376">
        <v>3374</v>
      </c>
      <c r="B3376">
        <v>961799607</v>
      </c>
      <c r="C3376">
        <v>1500</v>
      </c>
      <c r="D3376">
        <v>230</v>
      </c>
      <c r="E3376">
        <v>7</v>
      </c>
      <c r="F3376">
        <v>0</v>
      </c>
      <c r="G3376">
        <v>1</v>
      </c>
      <c r="H3376">
        <v>1</v>
      </c>
      <c r="I3376">
        <v>1500</v>
      </c>
      <c r="J3376">
        <v>230</v>
      </c>
      <c r="K3376">
        <v>60.041666669999998</v>
      </c>
      <c r="L3376" t="s">
        <v>793</v>
      </c>
      <c r="M3376" t="s">
        <v>109</v>
      </c>
      <c r="N3376" s="1">
        <v>42072.654861111114</v>
      </c>
      <c r="O3376" s="1">
        <v>40521.822222222225</v>
      </c>
      <c r="P3376" s="2">
        <v>40525</v>
      </c>
      <c r="Q3376" s="1">
        <v>40555.173611111109</v>
      </c>
      <c r="R3376" t="s">
        <v>56</v>
      </c>
      <c r="S3376" t="s">
        <v>34</v>
      </c>
      <c r="T3376" t="s">
        <v>31</v>
      </c>
      <c r="U3376" t="b">
        <v>1</v>
      </c>
      <c r="V3376" t="s">
        <v>28</v>
      </c>
      <c r="W3376" t="s">
        <v>29</v>
      </c>
      <c r="X3376" t="s">
        <v>28</v>
      </c>
      <c r="Y3376" t="s">
        <v>30</v>
      </c>
    </row>
    <row r="3377" spans="1:25" x14ac:dyDescent="0.2">
      <c r="A3377">
        <v>3375</v>
      </c>
      <c r="B3377">
        <v>322861504</v>
      </c>
      <c r="C3377">
        <v>11235</v>
      </c>
      <c r="D3377">
        <v>11260</v>
      </c>
      <c r="E3377">
        <v>70</v>
      </c>
      <c r="F3377">
        <v>1</v>
      </c>
      <c r="G3377">
        <v>1</v>
      </c>
      <c r="H3377">
        <v>1</v>
      </c>
      <c r="I3377">
        <v>11235</v>
      </c>
      <c r="J3377">
        <v>11260</v>
      </c>
      <c r="K3377">
        <v>89.376122690000003</v>
      </c>
      <c r="L3377" t="s">
        <v>794</v>
      </c>
      <c r="M3377" t="s">
        <v>109</v>
      </c>
      <c r="N3377" s="1">
        <v>42072.654861111114</v>
      </c>
      <c r="O3377" s="1">
        <v>40281.945833333331</v>
      </c>
      <c r="P3377" s="2">
        <v>40282</v>
      </c>
      <c r="Q3377" s="1">
        <v>40318.945833333331</v>
      </c>
      <c r="R3377" t="s">
        <v>55</v>
      </c>
      <c r="S3377" t="s">
        <v>37</v>
      </c>
      <c r="T3377" t="s">
        <v>27</v>
      </c>
      <c r="U3377" t="b">
        <v>1</v>
      </c>
      <c r="V3377" t="s">
        <v>41</v>
      </c>
      <c r="W3377" t="s">
        <v>29</v>
      </c>
      <c r="X3377" t="s">
        <v>41</v>
      </c>
      <c r="Y3377" t="s">
        <v>42</v>
      </c>
    </row>
    <row r="3378" spans="1:25" x14ac:dyDescent="0.2">
      <c r="A3378">
        <v>3376</v>
      </c>
      <c r="B3378">
        <v>1480681277</v>
      </c>
      <c r="C3378">
        <v>3500</v>
      </c>
      <c r="D3378">
        <v>1724</v>
      </c>
      <c r="E3378">
        <v>64</v>
      </c>
      <c r="F3378">
        <v>7</v>
      </c>
      <c r="G3378">
        <v>1</v>
      </c>
      <c r="H3378">
        <v>1</v>
      </c>
      <c r="I3378">
        <v>3500</v>
      </c>
      <c r="J3378">
        <v>1724</v>
      </c>
      <c r="K3378">
        <v>45</v>
      </c>
      <c r="L3378" t="s">
        <v>794</v>
      </c>
      <c r="M3378" t="s">
        <v>109</v>
      </c>
      <c r="N3378" s="1">
        <v>42072.654861111114</v>
      </c>
      <c r="O3378" s="1">
        <v>40521.822222222225</v>
      </c>
      <c r="P3378" s="2">
        <v>40525</v>
      </c>
      <c r="Q3378" s="1">
        <v>40555.173611111109</v>
      </c>
      <c r="R3378" t="s">
        <v>55</v>
      </c>
      <c r="S3378" t="s">
        <v>37</v>
      </c>
      <c r="T3378" t="s">
        <v>31</v>
      </c>
      <c r="U3378" t="b">
        <v>1</v>
      </c>
      <c r="V3378" t="s">
        <v>28</v>
      </c>
      <c r="W3378" t="s">
        <v>29</v>
      </c>
      <c r="X3378" t="s">
        <v>28</v>
      </c>
      <c r="Y3378" t="s">
        <v>30</v>
      </c>
    </row>
    <row r="3379" spans="1:25" x14ac:dyDescent="0.2">
      <c r="A3379">
        <v>3377</v>
      </c>
      <c r="B3379">
        <v>1333967263</v>
      </c>
      <c r="C3379">
        <v>1800</v>
      </c>
      <c r="D3379">
        <v>20</v>
      </c>
      <c r="E3379">
        <v>1</v>
      </c>
      <c r="F3379">
        <v>0</v>
      </c>
      <c r="G3379">
        <v>1</v>
      </c>
      <c r="H3379">
        <v>1</v>
      </c>
      <c r="I3379">
        <v>1800</v>
      </c>
      <c r="J3379">
        <v>20</v>
      </c>
      <c r="K3379">
        <v>21</v>
      </c>
      <c r="L3379" t="s">
        <v>794</v>
      </c>
      <c r="M3379" t="s">
        <v>109</v>
      </c>
      <c r="N3379" s="1">
        <v>42072.654861111114</v>
      </c>
      <c r="O3379" s="1">
        <v>40521.822222222225</v>
      </c>
      <c r="P3379" s="2">
        <v>40525</v>
      </c>
      <c r="Q3379" s="1">
        <v>40555.173611111109</v>
      </c>
      <c r="R3379" t="s">
        <v>75</v>
      </c>
      <c r="S3379" t="s">
        <v>62</v>
      </c>
      <c r="T3379" t="s">
        <v>40</v>
      </c>
      <c r="U3379" t="b">
        <v>0</v>
      </c>
      <c r="V3379" t="s">
        <v>28</v>
      </c>
      <c r="W3379" t="s">
        <v>29</v>
      </c>
      <c r="X3379" t="s">
        <v>28</v>
      </c>
      <c r="Y3379" t="s">
        <v>30</v>
      </c>
    </row>
    <row r="3380" spans="1:25" x14ac:dyDescent="0.2">
      <c r="A3380">
        <v>3378</v>
      </c>
      <c r="B3380">
        <v>420722174</v>
      </c>
      <c r="C3380">
        <v>11000</v>
      </c>
      <c r="D3380">
        <v>10</v>
      </c>
      <c r="E3380">
        <v>1</v>
      </c>
      <c r="F3380">
        <v>0</v>
      </c>
      <c r="G3380">
        <v>1</v>
      </c>
      <c r="H3380">
        <v>1</v>
      </c>
      <c r="I3380">
        <v>11000</v>
      </c>
      <c r="J3380">
        <v>10</v>
      </c>
      <c r="K3380">
        <v>30</v>
      </c>
      <c r="L3380" t="s">
        <v>794</v>
      </c>
      <c r="M3380" t="s">
        <v>109</v>
      </c>
      <c r="N3380" s="1">
        <v>42072.654861111114</v>
      </c>
      <c r="O3380" s="1">
        <v>40521.822222222225</v>
      </c>
      <c r="P3380" s="2">
        <v>40525</v>
      </c>
      <c r="Q3380" s="1">
        <v>40555.173611111109</v>
      </c>
      <c r="R3380" t="s">
        <v>25</v>
      </c>
      <c r="S3380" t="s">
        <v>26</v>
      </c>
      <c r="T3380" t="s">
        <v>31</v>
      </c>
      <c r="U3380" t="b">
        <v>1</v>
      </c>
      <c r="V3380" t="s">
        <v>28</v>
      </c>
      <c r="W3380" t="s">
        <v>29</v>
      </c>
      <c r="X3380" t="s">
        <v>28</v>
      </c>
      <c r="Y3380" t="s">
        <v>30</v>
      </c>
    </row>
    <row r="3381" spans="1:25" x14ac:dyDescent="0.2">
      <c r="A3381">
        <v>3379</v>
      </c>
      <c r="B3381">
        <v>163569971</v>
      </c>
      <c r="C3381">
        <v>6000</v>
      </c>
      <c r="D3381">
        <v>0</v>
      </c>
      <c r="E3381">
        <v>0</v>
      </c>
      <c r="F3381">
        <v>1</v>
      </c>
      <c r="G3381">
        <v>1</v>
      </c>
      <c r="H3381">
        <v>1</v>
      </c>
      <c r="I3381">
        <v>6000</v>
      </c>
      <c r="J3381">
        <v>0</v>
      </c>
      <c r="K3381">
        <v>34</v>
      </c>
      <c r="L3381" t="s">
        <v>794</v>
      </c>
      <c r="M3381" t="s">
        <v>109</v>
      </c>
      <c r="N3381" s="1">
        <v>42072.654861111114</v>
      </c>
      <c r="O3381" s="1">
        <v>40521.822222222225</v>
      </c>
      <c r="P3381" s="2">
        <v>40525</v>
      </c>
      <c r="Q3381" s="1">
        <v>40555.173611111109</v>
      </c>
      <c r="R3381" t="s">
        <v>56</v>
      </c>
      <c r="S3381" t="s">
        <v>34</v>
      </c>
      <c r="T3381" t="s">
        <v>31</v>
      </c>
      <c r="U3381" t="b">
        <v>1</v>
      </c>
      <c r="V3381" t="s">
        <v>28</v>
      </c>
      <c r="W3381" t="s">
        <v>29</v>
      </c>
      <c r="X3381" t="s">
        <v>28</v>
      </c>
      <c r="Y3381" t="s">
        <v>30</v>
      </c>
    </row>
    <row r="3382" spans="1:25" x14ac:dyDescent="0.2">
      <c r="A3382">
        <v>3380</v>
      </c>
      <c r="B3382">
        <v>1797149782</v>
      </c>
      <c r="C3382">
        <v>25000</v>
      </c>
      <c r="D3382">
        <v>7439</v>
      </c>
      <c r="E3382">
        <v>21</v>
      </c>
      <c r="F3382">
        <v>2</v>
      </c>
      <c r="G3382">
        <v>1</v>
      </c>
      <c r="H3382">
        <v>1</v>
      </c>
      <c r="I3382">
        <v>25000</v>
      </c>
      <c r="J3382">
        <v>7439</v>
      </c>
      <c r="K3382">
        <v>61</v>
      </c>
      <c r="L3382" t="s">
        <v>795</v>
      </c>
      <c r="M3382" t="s">
        <v>39</v>
      </c>
      <c r="N3382" s="1">
        <v>42072.654861111114</v>
      </c>
      <c r="O3382" s="1">
        <v>40521.822222222225</v>
      </c>
      <c r="P3382" s="2">
        <v>40525</v>
      </c>
      <c r="Q3382" s="1">
        <v>40555.173611111109</v>
      </c>
      <c r="R3382" t="s">
        <v>74</v>
      </c>
      <c r="S3382" t="s">
        <v>74</v>
      </c>
      <c r="T3382" t="s">
        <v>31</v>
      </c>
      <c r="U3382" t="b">
        <v>1</v>
      </c>
      <c r="V3382" t="s">
        <v>28</v>
      </c>
      <c r="W3382" t="s">
        <v>29</v>
      </c>
      <c r="X3382" t="s">
        <v>28</v>
      </c>
      <c r="Y3382" t="s">
        <v>30</v>
      </c>
    </row>
    <row r="3383" spans="1:25" x14ac:dyDescent="0.2">
      <c r="A3383">
        <v>3381</v>
      </c>
      <c r="B3383">
        <v>684900599</v>
      </c>
      <c r="C3383">
        <v>13000</v>
      </c>
      <c r="D3383">
        <v>540</v>
      </c>
      <c r="E3383">
        <v>16</v>
      </c>
      <c r="F3383">
        <v>0</v>
      </c>
      <c r="G3383">
        <v>1</v>
      </c>
      <c r="H3383">
        <v>1</v>
      </c>
      <c r="I3383">
        <v>13000</v>
      </c>
      <c r="J3383">
        <v>540</v>
      </c>
      <c r="K3383">
        <v>70</v>
      </c>
      <c r="L3383" t="s">
        <v>796</v>
      </c>
      <c r="M3383" t="s">
        <v>223</v>
      </c>
      <c r="N3383" s="1">
        <v>42072.654861111114</v>
      </c>
      <c r="O3383" s="1">
        <v>40521.822222222225</v>
      </c>
      <c r="P3383" s="2">
        <v>40525</v>
      </c>
      <c r="Q3383" s="1">
        <v>40555.173611111109</v>
      </c>
      <c r="R3383" t="s">
        <v>25</v>
      </c>
      <c r="S3383" t="s">
        <v>26</v>
      </c>
      <c r="T3383" t="s">
        <v>31</v>
      </c>
      <c r="U3383" t="b">
        <v>1</v>
      </c>
      <c r="V3383" t="s">
        <v>28</v>
      </c>
      <c r="W3383" t="s">
        <v>29</v>
      </c>
      <c r="X3383" t="s">
        <v>28</v>
      </c>
      <c r="Y3383" t="s">
        <v>30</v>
      </c>
    </row>
    <row r="3384" spans="1:25" x14ac:dyDescent="0.2">
      <c r="A3384">
        <v>3382</v>
      </c>
      <c r="B3384">
        <v>1020757917</v>
      </c>
      <c r="C3384">
        <v>5000</v>
      </c>
      <c r="D3384">
        <v>90</v>
      </c>
      <c r="E3384">
        <v>5</v>
      </c>
      <c r="F3384">
        <v>0</v>
      </c>
      <c r="G3384">
        <v>1</v>
      </c>
      <c r="H3384">
        <v>1</v>
      </c>
      <c r="I3384">
        <v>5000</v>
      </c>
      <c r="J3384">
        <v>90</v>
      </c>
      <c r="K3384">
        <v>30.041666670000001</v>
      </c>
      <c r="L3384" t="s">
        <v>797</v>
      </c>
      <c r="M3384" t="s">
        <v>54</v>
      </c>
      <c r="N3384" s="1">
        <v>42072.654861111114</v>
      </c>
      <c r="O3384" s="1">
        <v>40521.822222222225</v>
      </c>
      <c r="P3384" s="2">
        <v>40525</v>
      </c>
      <c r="Q3384" s="1">
        <v>40555.173611111109</v>
      </c>
      <c r="R3384" t="s">
        <v>65</v>
      </c>
      <c r="S3384" t="s">
        <v>37</v>
      </c>
      <c r="T3384" t="s">
        <v>31</v>
      </c>
      <c r="U3384" t="b">
        <v>1</v>
      </c>
      <c r="V3384" t="s">
        <v>28</v>
      </c>
      <c r="W3384" t="s">
        <v>29</v>
      </c>
      <c r="X3384" t="s">
        <v>28</v>
      </c>
      <c r="Y3384" t="s">
        <v>30</v>
      </c>
    </row>
    <row r="3385" spans="1:25" x14ac:dyDescent="0.2">
      <c r="A3385">
        <v>3383</v>
      </c>
      <c r="B3385">
        <v>249148148</v>
      </c>
      <c r="C3385">
        <v>2500</v>
      </c>
      <c r="D3385">
        <v>100</v>
      </c>
      <c r="E3385">
        <v>1</v>
      </c>
      <c r="F3385">
        <v>0</v>
      </c>
      <c r="G3385">
        <v>1</v>
      </c>
      <c r="H3385">
        <v>1</v>
      </c>
      <c r="I3385">
        <v>2500</v>
      </c>
      <c r="J3385">
        <v>100</v>
      </c>
      <c r="K3385">
        <v>45</v>
      </c>
      <c r="L3385" t="s">
        <v>797</v>
      </c>
      <c r="M3385" t="s">
        <v>54</v>
      </c>
      <c r="N3385" s="1">
        <v>42072.654861111114</v>
      </c>
      <c r="O3385" s="1">
        <v>40521.822222222225</v>
      </c>
      <c r="P3385" s="2">
        <v>40525</v>
      </c>
      <c r="Q3385" s="1">
        <v>40555.173611111109</v>
      </c>
      <c r="R3385" t="s">
        <v>25</v>
      </c>
      <c r="S3385" t="s">
        <v>26</v>
      </c>
      <c r="T3385" t="s">
        <v>31</v>
      </c>
      <c r="U3385" t="b">
        <v>1</v>
      </c>
      <c r="V3385" t="s">
        <v>28</v>
      </c>
      <c r="W3385" t="s">
        <v>29</v>
      </c>
      <c r="X3385" t="s">
        <v>28</v>
      </c>
      <c r="Y3385" t="s">
        <v>30</v>
      </c>
    </row>
    <row r="3386" spans="1:25" x14ac:dyDescent="0.2">
      <c r="A3386">
        <v>3384</v>
      </c>
      <c r="B3386">
        <v>131252427</v>
      </c>
      <c r="C3386">
        <v>25000</v>
      </c>
      <c r="D3386">
        <v>25</v>
      </c>
      <c r="E3386">
        <v>1</v>
      </c>
      <c r="F3386">
        <v>0</v>
      </c>
      <c r="G3386">
        <v>1</v>
      </c>
      <c r="H3386">
        <v>1</v>
      </c>
      <c r="I3386">
        <v>25000</v>
      </c>
      <c r="J3386">
        <v>25</v>
      </c>
      <c r="K3386">
        <v>90.041666669999998</v>
      </c>
      <c r="L3386" t="s">
        <v>797</v>
      </c>
      <c r="M3386" t="s">
        <v>54</v>
      </c>
      <c r="N3386" s="1">
        <v>42072.654861111114</v>
      </c>
      <c r="O3386" s="1">
        <v>40521.822222222225</v>
      </c>
      <c r="P3386" s="2">
        <v>40525</v>
      </c>
      <c r="Q3386" s="1">
        <v>40555.173611111109</v>
      </c>
      <c r="R3386" t="s">
        <v>134</v>
      </c>
      <c r="S3386" t="s">
        <v>34</v>
      </c>
      <c r="T3386" t="s">
        <v>31</v>
      </c>
      <c r="U3386" t="b">
        <v>1</v>
      </c>
      <c r="V3386" t="s">
        <v>28</v>
      </c>
      <c r="W3386" t="s">
        <v>29</v>
      </c>
      <c r="X3386" t="s">
        <v>28</v>
      </c>
      <c r="Y3386" t="s">
        <v>30</v>
      </c>
    </row>
    <row r="3387" spans="1:25" x14ac:dyDescent="0.2">
      <c r="A3387">
        <v>3385</v>
      </c>
      <c r="B3387">
        <v>1177099305</v>
      </c>
      <c r="C3387">
        <v>1000</v>
      </c>
      <c r="D3387">
        <v>0</v>
      </c>
      <c r="E3387">
        <v>0</v>
      </c>
      <c r="F3387">
        <v>0</v>
      </c>
      <c r="G3387">
        <v>2</v>
      </c>
      <c r="H3387">
        <v>1</v>
      </c>
      <c r="I3387">
        <v>1000</v>
      </c>
      <c r="J3387">
        <v>0</v>
      </c>
      <c r="K3387">
        <v>48.97459491</v>
      </c>
      <c r="L3387" t="s">
        <v>797</v>
      </c>
      <c r="M3387" t="s">
        <v>54</v>
      </c>
      <c r="N3387" s="1">
        <v>42072.654861111114</v>
      </c>
      <c r="O3387" s="1">
        <v>40281.945833333331</v>
      </c>
      <c r="P3387" s="2">
        <v>40282</v>
      </c>
      <c r="Q3387" s="1">
        <v>40318.945833333331</v>
      </c>
      <c r="R3387" t="s">
        <v>55</v>
      </c>
      <c r="S3387" t="s">
        <v>37</v>
      </c>
      <c r="T3387" t="s">
        <v>40</v>
      </c>
      <c r="U3387" t="b">
        <v>0</v>
      </c>
      <c r="V3387" t="s">
        <v>41</v>
      </c>
      <c r="W3387" t="s">
        <v>29</v>
      </c>
      <c r="X3387" t="s">
        <v>41</v>
      </c>
      <c r="Y3387" t="s">
        <v>42</v>
      </c>
    </row>
    <row r="3388" spans="1:25" x14ac:dyDescent="0.2">
      <c r="A3388">
        <v>3386</v>
      </c>
      <c r="B3388">
        <v>651953116</v>
      </c>
      <c r="C3388">
        <v>1122</v>
      </c>
      <c r="D3388">
        <v>0</v>
      </c>
      <c r="E3388">
        <v>0</v>
      </c>
      <c r="F3388">
        <v>5</v>
      </c>
      <c r="G3388">
        <v>2</v>
      </c>
      <c r="H3388">
        <v>1</v>
      </c>
      <c r="I3388">
        <v>1122</v>
      </c>
      <c r="J3388">
        <v>0</v>
      </c>
      <c r="K3388">
        <v>30</v>
      </c>
      <c r="L3388" t="s">
        <v>797</v>
      </c>
      <c r="M3388" t="s">
        <v>54</v>
      </c>
      <c r="N3388" s="1">
        <v>42072.654861111114</v>
      </c>
      <c r="O3388" s="1">
        <v>40521.822222222225</v>
      </c>
      <c r="P3388" s="2">
        <v>40525</v>
      </c>
      <c r="Q3388" s="1">
        <v>40555.173611111109</v>
      </c>
      <c r="R3388" t="s">
        <v>26</v>
      </c>
      <c r="S3388" t="s">
        <v>26</v>
      </c>
      <c r="T3388" t="s">
        <v>31</v>
      </c>
      <c r="U3388" t="b">
        <v>0</v>
      </c>
      <c r="V3388" t="s">
        <v>28</v>
      </c>
      <c r="W3388" t="s">
        <v>29</v>
      </c>
      <c r="X3388" t="s">
        <v>28</v>
      </c>
      <c r="Y3388" t="s">
        <v>30</v>
      </c>
    </row>
    <row r="3389" spans="1:25" x14ac:dyDescent="0.2">
      <c r="A3389">
        <v>3387</v>
      </c>
      <c r="B3389">
        <v>1790884869</v>
      </c>
      <c r="C3389">
        <v>3500</v>
      </c>
      <c r="D3389">
        <v>0</v>
      </c>
      <c r="E3389">
        <v>0</v>
      </c>
      <c r="F3389">
        <v>0</v>
      </c>
      <c r="G3389">
        <v>2</v>
      </c>
      <c r="H3389">
        <v>1</v>
      </c>
      <c r="I3389">
        <v>3500</v>
      </c>
      <c r="J3389">
        <v>0</v>
      </c>
      <c r="K3389">
        <v>90</v>
      </c>
      <c r="L3389" t="s">
        <v>797</v>
      </c>
      <c r="M3389" t="s">
        <v>54</v>
      </c>
      <c r="N3389" s="1">
        <v>42072.654861111114</v>
      </c>
      <c r="O3389" s="1">
        <v>40521.822222222225</v>
      </c>
      <c r="P3389" s="2">
        <v>40525</v>
      </c>
      <c r="Q3389" s="1">
        <v>40555.173611111109</v>
      </c>
      <c r="R3389" t="s">
        <v>59</v>
      </c>
      <c r="S3389" t="s">
        <v>26</v>
      </c>
      <c r="T3389" t="s">
        <v>40</v>
      </c>
      <c r="U3389" t="b">
        <v>1</v>
      </c>
      <c r="V3389" t="s">
        <v>28</v>
      </c>
      <c r="W3389" t="s">
        <v>29</v>
      </c>
      <c r="X3389" t="s">
        <v>28</v>
      </c>
      <c r="Y3389" t="s">
        <v>30</v>
      </c>
    </row>
    <row r="3390" spans="1:25" x14ac:dyDescent="0.2">
      <c r="A3390">
        <v>3388</v>
      </c>
      <c r="B3390">
        <v>1393069904</v>
      </c>
      <c r="C3390">
        <v>850</v>
      </c>
      <c r="D3390">
        <v>0</v>
      </c>
      <c r="E3390">
        <v>0</v>
      </c>
      <c r="F3390">
        <v>0</v>
      </c>
      <c r="G3390">
        <v>1</v>
      </c>
      <c r="H3390">
        <v>1</v>
      </c>
      <c r="I3390">
        <v>850</v>
      </c>
      <c r="J3390">
        <v>0</v>
      </c>
      <c r="K3390">
        <v>63.973020830000003</v>
      </c>
      <c r="L3390" t="s">
        <v>797</v>
      </c>
      <c r="M3390" t="s">
        <v>54</v>
      </c>
      <c r="N3390" s="1">
        <v>42072.654861111114</v>
      </c>
      <c r="O3390" s="1">
        <v>40281.945833333331</v>
      </c>
      <c r="P3390" s="2">
        <v>40282</v>
      </c>
      <c r="Q3390" s="1">
        <v>40318.945833333331</v>
      </c>
      <c r="R3390" t="s">
        <v>76</v>
      </c>
      <c r="S3390" t="s">
        <v>77</v>
      </c>
      <c r="T3390" t="s">
        <v>40</v>
      </c>
      <c r="U3390" t="b">
        <v>0</v>
      </c>
      <c r="V3390" t="s">
        <v>41</v>
      </c>
      <c r="W3390" t="s">
        <v>29</v>
      </c>
      <c r="X3390" t="s">
        <v>41</v>
      </c>
      <c r="Y3390" t="s">
        <v>42</v>
      </c>
    </row>
    <row r="3391" spans="1:25" x14ac:dyDescent="0.2">
      <c r="A3391">
        <v>3389</v>
      </c>
      <c r="B3391">
        <v>2021420152</v>
      </c>
      <c r="C3391">
        <v>5600</v>
      </c>
      <c r="D3391">
        <v>275</v>
      </c>
      <c r="E3391">
        <v>5</v>
      </c>
      <c r="F3391">
        <v>1</v>
      </c>
      <c r="G3391">
        <v>1</v>
      </c>
      <c r="H3391">
        <v>1</v>
      </c>
      <c r="I3391">
        <v>5600</v>
      </c>
      <c r="J3391">
        <v>275</v>
      </c>
      <c r="K3391">
        <v>30.315150460000002</v>
      </c>
      <c r="L3391" t="s">
        <v>798</v>
      </c>
      <c r="M3391" t="s">
        <v>36</v>
      </c>
      <c r="N3391" s="1">
        <v>42072.654861111114</v>
      </c>
      <c r="O3391" s="1">
        <v>40521.822222222225</v>
      </c>
      <c r="P3391" s="2">
        <v>40525</v>
      </c>
      <c r="Q3391" s="1">
        <v>40555.173611111109</v>
      </c>
      <c r="R3391" t="s">
        <v>127</v>
      </c>
      <c r="S3391" t="s">
        <v>127</v>
      </c>
      <c r="T3391" t="s">
        <v>31</v>
      </c>
      <c r="U3391" t="b">
        <v>1</v>
      </c>
      <c r="V3391" t="s">
        <v>28</v>
      </c>
      <c r="W3391" t="s">
        <v>29</v>
      </c>
      <c r="X3391" t="s">
        <v>28</v>
      </c>
      <c r="Y3391" t="s">
        <v>30</v>
      </c>
    </row>
    <row r="3392" spans="1:25" x14ac:dyDescent="0.2">
      <c r="A3392">
        <v>3390</v>
      </c>
      <c r="B3392">
        <v>2081832354</v>
      </c>
      <c r="C3392">
        <v>5000</v>
      </c>
      <c r="D3392">
        <v>5590</v>
      </c>
      <c r="E3392">
        <v>69</v>
      </c>
      <c r="F3392">
        <v>1</v>
      </c>
      <c r="G3392">
        <v>1</v>
      </c>
      <c r="H3392">
        <v>1</v>
      </c>
      <c r="I3392">
        <v>5000</v>
      </c>
      <c r="J3392">
        <v>5590</v>
      </c>
      <c r="K3392">
        <v>31.404467589999999</v>
      </c>
      <c r="L3392" t="s">
        <v>799</v>
      </c>
      <c r="M3392" t="s">
        <v>72</v>
      </c>
      <c r="N3392" s="1">
        <v>42072.654861111114</v>
      </c>
      <c r="O3392" s="1">
        <v>40521.822222222225</v>
      </c>
      <c r="P3392" s="2">
        <v>40525</v>
      </c>
      <c r="Q3392" s="1">
        <v>40555.173611111109</v>
      </c>
      <c r="R3392" t="s">
        <v>26</v>
      </c>
      <c r="S3392" t="s">
        <v>26</v>
      </c>
      <c r="T3392" t="s">
        <v>27</v>
      </c>
      <c r="U3392" t="b">
        <v>1</v>
      </c>
      <c r="V3392" t="s">
        <v>28</v>
      </c>
      <c r="W3392" t="s">
        <v>29</v>
      </c>
      <c r="X3392" t="s">
        <v>28</v>
      </c>
      <c r="Y3392" t="s">
        <v>30</v>
      </c>
    </row>
    <row r="3393" spans="1:25" x14ac:dyDescent="0.2">
      <c r="A3393">
        <v>3391</v>
      </c>
      <c r="B3393">
        <v>1650628270</v>
      </c>
      <c r="C3393">
        <v>4000</v>
      </c>
      <c r="D3393">
        <v>4259</v>
      </c>
      <c r="E3393">
        <v>50</v>
      </c>
      <c r="F3393">
        <v>1</v>
      </c>
      <c r="G3393">
        <v>1</v>
      </c>
      <c r="H3393">
        <v>1</v>
      </c>
      <c r="I3393">
        <v>4000</v>
      </c>
      <c r="J3393">
        <v>4259</v>
      </c>
      <c r="K3393">
        <v>44.963506940000002</v>
      </c>
      <c r="L3393" t="s">
        <v>799</v>
      </c>
      <c r="M3393" t="s">
        <v>72</v>
      </c>
      <c r="N3393" s="1">
        <v>42072.654861111114</v>
      </c>
      <c r="O3393" s="1">
        <v>40281.945833333331</v>
      </c>
      <c r="P3393" s="2">
        <v>40282</v>
      </c>
      <c r="Q3393" s="1">
        <v>40318.945833333331</v>
      </c>
      <c r="R3393" t="s">
        <v>66</v>
      </c>
      <c r="S3393" t="s">
        <v>66</v>
      </c>
      <c r="T3393" t="s">
        <v>27</v>
      </c>
      <c r="U3393" t="b">
        <v>1</v>
      </c>
      <c r="V3393" t="s">
        <v>41</v>
      </c>
      <c r="W3393" t="s">
        <v>29</v>
      </c>
      <c r="X3393" t="s">
        <v>41</v>
      </c>
      <c r="Y3393" t="s">
        <v>42</v>
      </c>
    </row>
    <row r="3394" spans="1:25" x14ac:dyDescent="0.2">
      <c r="A3394">
        <v>3392</v>
      </c>
      <c r="B3394">
        <v>291746773</v>
      </c>
      <c r="C3394">
        <v>3000</v>
      </c>
      <c r="D3394">
        <v>3270</v>
      </c>
      <c r="E3394">
        <v>41</v>
      </c>
      <c r="F3394">
        <v>1</v>
      </c>
      <c r="G3394">
        <v>1</v>
      </c>
      <c r="H3394">
        <v>1</v>
      </c>
      <c r="I3394">
        <v>3000</v>
      </c>
      <c r="J3394">
        <v>3270</v>
      </c>
      <c r="K3394">
        <v>40.380972219999997</v>
      </c>
      <c r="L3394" t="s">
        <v>799</v>
      </c>
      <c r="M3394" t="s">
        <v>72</v>
      </c>
      <c r="N3394" s="1">
        <v>42072.654861111114</v>
      </c>
      <c r="O3394" s="1">
        <v>40521.822222222225</v>
      </c>
      <c r="P3394" s="2">
        <v>40525</v>
      </c>
      <c r="Q3394" s="1">
        <v>40555.173611111109</v>
      </c>
      <c r="R3394" t="s">
        <v>65</v>
      </c>
      <c r="S3394" t="s">
        <v>37</v>
      </c>
      <c r="T3394" t="s">
        <v>27</v>
      </c>
      <c r="U3394" t="b">
        <v>1</v>
      </c>
      <c r="V3394" t="s">
        <v>28</v>
      </c>
      <c r="W3394" t="s">
        <v>29</v>
      </c>
      <c r="X3394" t="s">
        <v>28</v>
      </c>
      <c r="Y3394" t="s">
        <v>30</v>
      </c>
    </row>
    <row r="3395" spans="1:25" x14ac:dyDescent="0.2">
      <c r="A3395">
        <v>3393</v>
      </c>
      <c r="B3395">
        <v>883667303</v>
      </c>
      <c r="C3395">
        <v>1200</v>
      </c>
      <c r="D3395">
        <v>1255</v>
      </c>
      <c r="E3395">
        <v>30</v>
      </c>
      <c r="F3395">
        <v>1</v>
      </c>
      <c r="G3395">
        <v>1</v>
      </c>
      <c r="H3395">
        <v>1</v>
      </c>
      <c r="I3395">
        <v>1200</v>
      </c>
      <c r="J3395">
        <v>1255</v>
      </c>
      <c r="K3395">
        <v>42.173460650000003</v>
      </c>
      <c r="L3395" t="s">
        <v>799</v>
      </c>
      <c r="M3395" t="s">
        <v>72</v>
      </c>
      <c r="N3395" s="1">
        <v>42072.654861111114</v>
      </c>
      <c r="O3395" s="1">
        <v>40281.945833333331</v>
      </c>
      <c r="P3395" s="2">
        <v>40282</v>
      </c>
      <c r="Q3395" s="1">
        <v>40318.945833333331</v>
      </c>
      <c r="R3395" t="s">
        <v>37</v>
      </c>
      <c r="S3395" t="s">
        <v>37</v>
      </c>
      <c r="T3395" t="s">
        <v>27</v>
      </c>
      <c r="U3395" t="b">
        <v>1</v>
      </c>
      <c r="V3395" t="s">
        <v>41</v>
      </c>
      <c r="W3395" t="s">
        <v>29</v>
      </c>
      <c r="X3395" t="s">
        <v>41</v>
      </c>
      <c r="Y3395" t="s">
        <v>42</v>
      </c>
    </row>
    <row r="3396" spans="1:25" x14ac:dyDescent="0.2">
      <c r="A3396">
        <v>3394</v>
      </c>
      <c r="B3396">
        <v>1966092551</v>
      </c>
      <c r="C3396">
        <v>900</v>
      </c>
      <c r="D3396">
        <v>1745</v>
      </c>
      <c r="E3396">
        <v>23</v>
      </c>
      <c r="F3396">
        <v>14</v>
      </c>
      <c r="G3396">
        <v>2</v>
      </c>
      <c r="H3396">
        <v>1</v>
      </c>
      <c r="I3396">
        <v>900</v>
      </c>
      <c r="J3396">
        <v>1745</v>
      </c>
      <c r="K3396">
        <v>24.29530093</v>
      </c>
      <c r="L3396" t="s">
        <v>800</v>
      </c>
      <c r="M3396" t="s">
        <v>87</v>
      </c>
      <c r="N3396" s="1">
        <v>42072.654861111114</v>
      </c>
      <c r="O3396" s="1">
        <v>40281.945833333331</v>
      </c>
      <c r="P3396" s="2">
        <v>40282</v>
      </c>
      <c r="Q3396" s="1">
        <v>40318.945833333331</v>
      </c>
      <c r="R3396" t="s">
        <v>59</v>
      </c>
      <c r="S3396" t="s">
        <v>26</v>
      </c>
      <c r="T3396" t="s">
        <v>27</v>
      </c>
      <c r="U3396" t="b">
        <v>1</v>
      </c>
      <c r="V3396" t="s">
        <v>41</v>
      </c>
      <c r="W3396" t="s">
        <v>29</v>
      </c>
      <c r="X3396" t="s">
        <v>41</v>
      </c>
      <c r="Y3396" t="s">
        <v>42</v>
      </c>
    </row>
    <row r="3397" spans="1:25" x14ac:dyDescent="0.2">
      <c r="A3397">
        <v>3395</v>
      </c>
      <c r="B3397">
        <v>1080527676</v>
      </c>
      <c r="C3397">
        <v>10000</v>
      </c>
      <c r="D3397">
        <v>11993</v>
      </c>
      <c r="E3397">
        <v>112</v>
      </c>
      <c r="F3397">
        <v>1</v>
      </c>
      <c r="G3397">
        <v>1</v>
      </c>
      <c r="H3397">
        <v>1</v>
      </c>
      <c r="I3397">
        <v>10000</v>
      </c>
      <c r="J3397">
        <v>11993</v>
      </c>
      <c r="K3397">
        <v>24.212372689999999</v>
      </c>
      <c r="L3397" t="s">
        <v>801</v>
      </c>
      <c r="M3397" t="s">
        <v>50</v>
      </c>
      <c r="N3397" s="1">
        <v>42072.654861111114</v>
      </c>
      <c r="O3397" s="1">
        <v>40521.822222222225</v>
      </c>
      <c r="P3397" s="2">
        <v>40525</v>
      </c>
      <c r="Q3397" s="1">
        <v>40555.173611111109</v>
      </c>
      <c r="R3397" t="s">
        <v>25</v>
      </c>
      <c r="S3397" t="s">
        <v>26</v>
      </c>
      <c r="T3397" t="s">
        <v>27</v>
      </c>
      <c r="U3397" t="b">
        <v>1</v>
      </c>
      <c r="V3397" t="s">
        <v>28</v>
      </c>
      <c r="W3397" t="s">
        <v>29</v>
      </c>
      <c r="X3397" t="s">
        <v>28</v>
      </c>
      <c r="Y3397" t="s">
        <v>30</v>
      </c>
    </row>
    <row r="3398" spans="1:25" x14ac:dyDescent="0.2">
      <c r="A3398">
        <v>3396</v>
      </c>
      <c r="B3398">
        <v>1500009310</v>
      </c>
      <c r="C3398">
        <v>880</v>
      </c>
      <c r="D3398">
        <v>10</v>
      </c>
      <c r="E3398">
        <v>1</v>
      </c>
      <c r="F3398">
        <v>1</v>
      </c>
      <c r="G3398">
        <v>2</v>
      </c>
      <c r="H3398">
        <v>1</v>
      </c>
      <c r="I3398">
        <v>880</v>
      </c>
      <c r="J3398">
        <v>10</v>
      </c>
      <c r="K3398">
        <v>36</v>
      </c>
      <c r="L3398" t="s">
        <v>801</v>
      </c>
      <c r="M3398" t="s">
        <v>50</v>
      </c>
      <c r="N3398" s="1">
        <v>42072.654861111114</v>
      </c>
      <c r="O3398" s="1">
        <v>40521.822222222225</v>
      </c>
      <c r="P3398" s="2">
        <v>40525</v>
      </c>
      <c r="Q3398" s="1">
        <v>40555.173611111109</v>
      </c>
      <c r="R3398" t="s">
        <v>61</v>
      </c>
      <c r="S3398" t="s">
        <v>62</v>
      </c>
      <c r="T3398" t="s">
        <v>31</v>
      </c>
      <c r="U3398" t="b">
        <v>0</v>
      </c>
      <c r="V3398" t="s">
        <v>28</v>
      </c>
      <c r="W3398" t="s">
        <v>29</v>
      </c>
      <c r="X3398" t="s">
        <v>28</v>
      </c>
      <c r="Y3398" t="s">
        <v>30</v>
      </c>
    </row>
    <row r="3399" spans="1:25" x14ac:dyDescent="0.2">
      <c r="A3399">
        <v>3397</v>
      </c>
      <c r="B3399">
        <v>1377637640</v>
      </c>
      <c r="C3399">
        <v>5300</v>
      </c>
      <c r="D3399">
        <v>0</v>
      </c>
      <c r="E3399">
        <v>0</v>
      </c>
      <c r="F3399">
        <v>0</v>
      </c>
      <c r="G3399">
        <v>1</v>
      </c>
      <c r="H3399">
        <v>1</v>
      </c>
      <c r="I3399">
        <v>5300</v>
      </c>
      <c r="J3399">
        <v>0</v>
      </c>
      <c r="K3399">
        <v>47.967280090000003</v>
      </c>
      <c r="L3399" t="s">
        <v>802</v>
      </c>
      <c r="M3399" t="s">
        <v>212</v>
      </c>
      <c r="N3399" s="1">
        <v>42072.654861111114</v>
      </c>
      <c r="O3399" s="1">
        <v>40281.945833333331</v>
      </c>
      <c r="P3399" s="2">
        <v>40282</v>
      </c>
      <c r="Q3399" s="1">
        <v>40318.945833333331</v>
      </c>
      <c r="R3399" t="s">
        <v>55</v>
      </c>
      <c r="S3399" t="s">
        <v>37</v>
      </c>
      <c r="T3399" t="s">
        <v>31</v>
      </c>
      <c r="U3399" t="b">
        <v>1</v>
      </c>
      <c r="V3399" t="s">
        <v>41</v>
      </c>
      <c r="W3399" t="s">
        <v>29</v>
      </c>
      <c r="X3399" t="s">
        <v>41</v>
      </c>
      <c r="Y3399" t="s">
        <v>42</v>
      </c>
    </row>
    <row r="3400" spans="1:25" x14ac:dyDescent="0.2">
      <c r="A3400">
        <v>3398</v>
      </c>
      <c r="B3400">
        <v>568343979</v>
      </c>
      <c r="C3400">
        <v>3000</v>
      </c>
      <c r="D3400">
        <v>0</v>
      </c>
      <c r="E3400">
        <v>0</v>
      </c>
      <c r="F3400">
        <v>0</v>
      </c>
      <c r="G3400">
        <v>1</v>
      </c>
      <c r="H3400">
        <v>1</v>
      </c>
      <c r="I3400">
        <v>3000</v>
      </c>
      <c r="J3400">
        <v>0</v>
      </c>
      <c r="K3400">
        <v>60.916273150000002</v>
      </c>
      <c r="L3400" t="s">
        <v>802</v>
      </c>
      <c r="M3400" t="s">
        <v>212</v>
      </c>
      <c r="N3400" s="1">
        <v>42072.654861111114</v>
      </c>
      <c r="O3400" s="1">
        <v>40521.822222222225</v>
      </c>
      <c r="P3400" s="2">
        <v>40525</v>
      </c>
      <c r="Q3400" s="1">
        <v>40555.173611111109</v>
      </c>
      <c r="R3400" t="s">
        <v>159</v>
      </c>
      <c r="S3400" t="s">
        <v>159</v>
      </c>
      <c r="T3400" t="s">
        <v>31</v>
      </c>
      <c r="U3400" t="b">
        <v>0</v>
      </c>
      <c r="V3400" t="s">
        <v>28</v>
      </c>
      <c r="W3400" t="s">
        <v>29</v>
      </c>
      <c r="X3400" t="s">
        <v>28</v>
      </c>
      <c r="Y3400" t="s">
        <v>30</v>
      </c>
    </row>
    <row r="3401" spans="1:25" x14ac:dyDescent="0.2">
      <c r="A3401">
        <v>3399</v>
      </c>
      <c r="B3401">
        <v>769286875</v>
      </c>
      <c r="C3401">
        <v>2000</v>
      </c>
      <c r="D3401">
        <v>2525</v>
      </c>
      <c r="E3401">
        <v>56</v>
      </c>
      <c r="F3401">
        <v>1</v>
      </c>
      <c r="G3401">
        <v>1</v>
      </c>
      <c r="H3401">
        <v>1</v>
      </c>
      <c r="I3401">
        <v>2000</v>
      </c>
      <c r="J3401">
        <v>2525</v>
      </c>
      <c r="K3401">
        <v>36</v>
      </c>
      <c r="L3401" t="s">
        <v>803</v>
      </c>
      <c r="M3401" t="s">
        <v>392</v>
      </c>
      <c r="N3401" s="1">
        <v>42072.654861111114</v>
      </c>
      <c r="O3401" s="1">
        <v>40521.822222222225</v>
      </c>
      <c r="P3401" s="2">
        <v>40525</v>
      </c>
      <c r="Q3401" s="1">
        <v>40555.173611111109</v>
      </c>
      <c r="R3401" t="s">
        <v>113</v>
      </c>
      <c r="S3401" t="s">
        <v>37</v>
      </c>
      <c r="T3401" t="s">
        <v>27</v>
      </c>
      <c r="U3401" t="b">
        <v>1</v>
      </c>
      <c r="V3401" t="s">
        <v>28</v>
      </c>
      <c r="W3401" t="s">
        <v>29</v>
      </c>
      <c r="X3401" t="s">
        <v>28</v>
      </c>
      <c r="Y3401" t="s">
        <v>30</v>
      </c>
    </row>
    <row r="3402" spans="1:25" x14ac:dyDescent="0.2">
      <c r="A3402">
        <v>3400</v>
      </c>
      <c r="B3402">
        <v>1123843666</v>
      </c>
      <c r="C3402">
        <v>850</v>
      </c>
      <c r="D3402">
        <v>1620</v>
      </c>
      <c r="E3402">
        <v>25</v>
      </c>
      <c r="F3402">
        <v>9</v>
      </c>
      <c r="G3402">
        <v>1</v>
      </c>
      <c r="H3402">
        <v>1</v>
      </c>
      <c r="I3402">
        <v>850</v>
      </c>
      <c r="J3402">
        <v>1620</v>
      </c>
      <c r="K3402">
        <v>29.86381944</v>
      </c>
      <c r="L3402" t="s">
        <v>803</v>
      </c>
      <c r="M3402" t="s">
        <v>392</v>
      </c>
      <c r="N3402" s="1">
        <v>42072.654861111114</v>
      </c>
      <c r="O3402" s="1">
        <v>40521.822222222225</v>
      </c>
      <c r="P3402" s="2">
        <v>40525</v>
      </c>
      <c r="Q3402" s="1">
        <v>40555.173611111109</v>
      </c>
      <c r="R3402" t="s">
        <v>26</v>
      </c>
      <c r="S3402" t="s">
        <v>26</v>
      </c>
      <c r="T3402" t="s">
        <v>27</v>
      </c>
      <c r="U3402" t="b">
        <v>1</v>
      </c>
      <c r="V3402" t="s">
        <v>28</v>
      </c>
      <c r="W3402" t="s">
        <v>29</v>
      </c>
      <c r="X3402" t="s">
        <v>28</v>
      </c>
      <c r="Y3402" t="s">
        <v>30</v>
      </c>
    </row>
    <row r="3403" spans="1:25" x14ac:dyDescent="0.2">
      <c r="A3403">
        <v>3401</v>
      </c>
      <c r="B3403">
        <v>1210258598</v>
      </c>
      <c r="C3403">
        <v>5000</v>
      </c>
      <c r="D3403">
        <v>5112</v>
      </c>
      <c r="E3403">
        <v>35</v>
      </c>
      <c r="F3403">
        <v>1</v>
      </c>
      <c r="G3403">
        <v>1</v>
      </c>
      <c r="H3403">
        <v>1</v>
      </c>
      <c r="I3403">
        <v>5000</v>
      </c>
      <c r="J3403">
        <v>5112</v>
      </c>
      <c r="K3403">
        <v>60.041666669999998</v>
      </c>
      <c r="L3403" t="s">
        <v>804</v>
      </c>
      <c r="M3403" t="s">
        <v>323</v>
      </c>
      <c r="N3403" s="1">
        <v>42072.654861111114</v>
      </c>
      <c r="O3403" s="1">
        <v>40521.822222222225</v>
      </c>
      <c r="P3403" s="2">
        <v>40525</v>
      </c>
      <c r="Q3403" s="1">
        <v>40555.173611111109</v>
      </c>
      <c r="R3403" t="s">
        <v>59</v>
      </c>
      <c r="S3403" t="s">
        <v>26</v>
      </c>
      <c r="T3403" t="s">
        <v>27</v>
      </c>
      <c r="U3403" t="b">
        <v>1</v>
      </c>
      <c r="V3403" t="s">
        <v>28</v>
      </c>
      <c r="W3403" t="s">
        <v>29</v>
      </c>
      <c r="X3403" t="s">
        <v>28</v>
      </c>
      <c r="Y3403" t="s">
        <v>30</v>
      </c>
    </row>
    <row r="3404" spans="1:25" x14ac:dyDescent="0.2">
      <c r="A3404">
        <v>3402</v>
      </c>
      <c r="B3404">
        <v>869740041</v>
      </c>
      <c r="C3404">
        <v>3500</v>
      </c>
      <c r="D3404">
        <v>873</v>
      </c>
      <c r="E3404">
        <v>20</v>
      </c>
      <c r="F3404">
        <v>2</v>
      </c>
      <c r="G3404">
        <v>1</v>
      </c>
      <c r="H3404">
        <v>1</v>
      </c>
      <c r="I3404">
        <v>3500</v>
      </c>
      <c r="J3404">
        <v>873</v>
      </c>
      <c r="K3404">
        <v>30.041666670000001</v>
      </c>
      <c r="L3404" t="s">
        <v>804</v>
      </c>
      <c r="M3404" t="s">
        <v>323</v>
      </c>
      <c r="N3404" s="1">
        <v>42072.654861111114</v>
      </c>
      <c r="O3404" s="1">
        <v>40521.822222222225</v>
      </c>
      <c r="P3404" s="2">
        <v>40525</v>
      </c>
      <c r="Q3404" s="1">
        <v>40555.173611111109</v>
      </c>
      <c r="R3404" t="s">
        <v>37</v>
      </c>
      <c r="S3404" t="s">
        <v>37</v>
      </c>
      <c r="T3404" t="s">
        <v>31</v>
      </c>
      <c r="U3404" t="b">
        <v>1</v>
      </c>
      <c r="V3404" t="s">
        <v>28</v>
      </c>
      <c r="W3404" t="s">
        <v>29</v>
      </c>
      <c r="X3404" t="s">
        <v>28</v>
      </c>
      <c r="Y3404" t="s">
        <v>30</v>
      </c>
    </row>
    <row r="3405" spans="1:25" x14ac:dyDescent="0.2">
      <c r="A3405">
        <v>3403</v>
      </c>
      <c r="B3405">
        <v>1326416099</v>
      </c>
      <c r="C3405">
        <v>8000</v>
      </c>
      <c r="D3405">
        <v>1511</v>
      </c>
      <c r="E3405">
        <v>16</v>
      </c>
      <c r="F3405">
        <v>7</v>
      </c>
      <c r="G3405">
        <v>1</v>
      </c>
      <c r="H3405">
        <v>1</v>
      </c>
      <c r="I3405">
        <v>8000</v>
      </c>
      <c r="J3405">
        <v>1511</v>
      </c>
      <c r="K3405">
        <v>89.020219909999994</v>
      </c>
      <c r="L3405" t="s">
        <v>805</v>
      </c>
      <c r="M3405" t="s">
        <v>100</v>
      </c>
      <c r="N3405" s="1">
        <v>42072.654861111114</v>
      </c>
      <c r="O3405" s="1">
        <v>40281.945833333331</v>
      </c>
      <c r="P3405" s="2">
        <v>40282</v>
      </c>
      <c r="Q3405" s="1">
        <v>40318.945833333331</v>
      </c>
      <c r="R3405" t="s">
        <v>75</v>
      </c>
      <c r="S3405" t="s">
        <v>62</v>
      </c>
      <c r="T3405" t="s">
        <v>31</v>
      </c>
      <c r="U3405" t="b">
        <v>1</v>
      </c>
      <c r="V3405" t="s">
        <v>41</v>
      </c>
      <c r="W3405" t="s">
        <v>29</v>
      </c>
      <c r="X3405" t="s">
        <v>41</v>
      </c>
      <c r="Y3405" t="s">
        <v>42</v>
      </c>
    </row>
    <row r="3406" spans="1:25" x14ac:dyDescent="0.2">
      <c r="A3406">
        <v>3404</v>
      </c>
      <c r="B3406">
        <v>1321237967</v>
      </c>
      <c r="C3406">
        <v>3500</v>
      </c>
      <c r="D3406">
        <v>3580</v>
      </c>
      <c r="E3406">
        <v>71</v>
      </c>
      <c r="F3406">
        <v>1</v>
      </c>
      <c r="G3406">
        <v>1</v>
      </c>
      <c r="H3406">
        <v>1</v>
      </c>
      <c r="I3406">
        <v>3500</v>
      </c>
      <c r="J3406">
        <v>3580</v>
      </c>
      <c r="K3406">
        <v>33</v>
      </c>
      <c r="L3406" t="s">
        <v>806</v>
      </c>
      <c r="M3406" t="s">
        <v>100</v>
      </c>
      <c r="N3406" s="1">
        <v>42072.654861111114</v>
      </c>
      <c r="O3406" s="1">
        <v>40521.822222222225</v>
      </c>
      <c r="P3406" s="2">
        <v>40525</v>
      </c>
      <c r="Q3406" s="1">
        <v>40555.173611111109</v>
      </c>
      <c r="R3406" t="s">
        <v>85</v>
      </c>
      <c r="S3406" t="s">
        <v>85</v>
      </c>
      <c r="T3406" t="s">
        <v>27</v>
      </c>
      <c r="U3406" t="b">
        <v>1</v>
      </c>
      <c r="V3406" t="s">
        <v>28</v>
      </c>
      <c r="W3406" t="s">
        <v>29</v>
      </c>
      <c r="X3406" t="s">
        <v>28</v>
      </c>
      <c r="Y3406" t="s">
        <v>30</v>
      </c>
    </row>
    <row r="3407" spans="1:25" x14ac:dyDescent="0.2">
      <c r="A3407">
        <v>3405</v>
      </c>
      <c r="B3407">
        <v>526637765</v>
      </c>
      <c r="C3407">
        <v>3500</v>
      </c>
      <c r="D3407">
        <v>3505</v>
      </c>
      <c r="E3407">
        <v>58</v>
      </c>
      <c r="F3407">
        <v>1</v>
      </c>
      <c r="G3407">
        <v>1</v>
      </c>
      <c r="H3407">
        <v>1</v>
      </c>
      <c r="I3407">
        <v>3500</v>
      </c>
      <c r="J3407">
        <v>3505</v>
      </c>
      <c r="K3407">
        <v>31</v>
      </c>
      <c r="L3407" t="s">
        <v>806</v>
      </c>
      <c r="M3407" t="s">
        <v>100</v>
      </c>
      <c r="N3407" s="1">
        <v>42072.654861111114</v>
      </c>
      <c r="O3407" s="1">
        <v>40521.822222222225</v>
      </c>
      <c r="P3407" s="2">
        <v>40525</v>
      </c>
      <c r="Q3407" s="1">
        <v>40555.173611111109</v>
      </c>
      <c r="R3407" t="s">
        <v>127</v>
      </c>
      <c r="S3407" t="s">
        <v>127</v>
      </c>
      <c r="T3407" t="s">
        <v>27</v>
      </c>
      <c r="U3407" t="b">
        <v>1</v>
      </c>
      <c r="V3407" t="s">
        <v>28</v>
      </c>
      <c r="W3407" t="s">
        <v>29</v>
      </c>
      <c r="X3407" t="s">
        <v>28</v>
      </c>
      <c r="Y3407" t="s">
        <v>30</v>
      </c>
    </row>
    <row r="3408" spans="1:25" x14ac:dyDescent="0.2">
      <c r="A3408">
        <v>3406</v>
      </c>
      <c r="B3408">
        <v>693628552</v>
      </c>
      <c r="C3408">
        <v>4000</v>
      </c>
      <c r="D3408">
        <v>2071</v>
      </c>
      <c r="E3408">
        <v>46</v>
      </c>
      <c r="F3408">
        <v>4</v>
      </c>
      <c r="G3408">
        <v>1</v>
      </c>
      <c r="H3408">
        <v>1</v>
      </c>
      <c r="I3408">
        <v>4000</v>
      </c>
      <c r="J3408">
        <v>2071</v>
      </c>
      <c r="K3408">
        <v>40.791481480000002</v>
      </c>
      <c r="L3408" t="s">
        <v>806</v>
      </c>
      <c r="M3408" t="s">
        <v>100</v>
      </c>
      <c r="N3408" s="1">
        <v>42072.654861111114</v>
      </c>
      <c r="O3408" s="1">
        <v>40281.945833333331</v>
      </c>
      <c r="P3408" s="2">
        <v>40282</v>
      </c>
      <c r="Q3408" s="1">
        <v>40318.945833333331</v>
      </c>
      <c r="R3408" t="s">
        <v>56</v>
      </c>
      <c r="S3408" t="s">
        <v>34</v>
      </c>
      <c r="T3408" t="s">
        <v>31</v>
      </c>
      <c r="U3408" t="b">
        <v>0</v>
      </c>
      <c r="V3408" t="s">
        <v>41</v>
      </c>
      <c r="W3408" t="s">
        <v>29</v>
      </c>
      <c r="X3408" t="s">
        <v>41</v>
      </c>
      <c r="Y3408" t="s">
        <v>42</v>
      </c>
    </row>
    <row r="3409" spans="1:25" x14ac:dyDescent="0.2">
      <c r="A3409">
        <v>3407</v>
      </c>
      <c r="B3409">
        <v>1332384431</v>
      </c>
      <c r="C3409">
        <v>2600</v>
      </c>
      <c r="D3409">
        <v>2650</v>
      </c>
      <c r="E3409">
        <v>15</v>
      </c>
      <c r="F3409">
        <v>0</v>
      </c>
      <c r="G3409">
        <v>1</v>
      </c>
      <c r="H3409">
        <v>1</v>
      </c>
      <c r="I3409">
        <v>2600</v>
      </c>
      <c r="J3409">
        <v>2650</v>
      </c>
      <c r="K3409">
        <v>60</v>
      </c>
      <c r="L3409" t="s">
        <v>806</v>
      </c>
      <c r="M3409" t="s">
        <v>100</v>
      </c>
      <c r="N3409" s="1">
        <v>42072.654861111114</v>
      </c>
      <c r="O3409" s="1">
        <v>40521.822222222225</v>
      </c>
      <c r="P3409" s="2">
        <v>40525</v>
      </c>
      <c r="Q3409" s="1">
        <v>40555.173611111109</v>
      </c>
      <c r="R3409" t="s">
        <v>37</v>
      </c>
      <c r="S3409" t="s">
        <v>37</v>
      </c>
      <c r="T3409" t="s">
        <v>27</v>
      </c>
      <c r="U3409" t="b">
        <v>1</v>
      </c>
      <c r="V3409" t="s">
        <v>28</v>
      </c>
      <c r="W3409" t="s">
        <v>29</v>
      </c>
      <c r="X3409" t="s">
        <v>28</v>
      </c>
      <c r="Y3409" t="s">
        <v>30</v>
      </c>
    </row>
    <row r="3410" spans="1:25" x14ac:dyDescent="0.2">
      <c r="A3410">
        <v>3408</v>
      </c>
      <c r="B3410">
        <v>1949369466</v>
      </c>
      <c r="C3410">
        <v>1800</v>
      </c>
      <c r="D3410">
        <v>200</v>
      </c>
      <c r="E3410">
        <v>11</v>
      </c>
      <c r="F3410">
        <v>0</v>
      </c>
      <c r="G3410">
        <v>1</v>
      </c>
      <c r="H3410">
        <v>1</v>
      </c>
      <c r="I3410">
        <v>1800</v>
      </c>
      <c r="J3410">
        <v>200</v>
      </c>
      <c r="K3410">
        <v>89.024583329999999</v>
      </c>
      <c r="L3410" t="s">
        <v>806</v>
      </c>
      <c r="M3410" t="s">
        <v>100</v>
      </c>
      <c r="N3410" s="1">
        <v>42072.654861111114</v>
      </c>
      <c r="O3410" s="1">
        <v>40281.945833333331</v>
      </c>
      <c r="P3410" s="2">
        <v>40282</v>
      </c>
      <c r="Q3410" s="1">
        <v>40318.945833333331</v>
      </c>
      <c r="R3410" t="s">
        <v>62</v>
      </c>
      <c r="S3410" t="s">
        <v>62</v>
      </c>
      <c r="T3410" t="s">
        <v>31</v>
      </c>
      <c r="U3410" t="b">
        <v>1</v>
      </c>
      <c r="V3410" t="s">
        <v>41</v>
      </c>
      <c r="W3410" t="s">
        <v>29</v>
      </c>
      <c r="X3410" t="s">
        <v>41</v>
      </c>
      <c r="Y3410" t="s">
        <v>42</v>
      </c>
    </row>
    <row r="3411" spans="1:25" x14ac:dyDescent="0.2">
      <c r="A3411">
        <v>3409</v>
      </c>
      <c r="B3411">
        <v>371296762</v>
      </c>
      <c r="C3411">
        <v>5000</v>
      </c>
      <c r="D3411">
        <v>670</v>
      </c>
      <c r="E3411">
        <v>8</v>
      </c>
      <c r="F3411">
        <v>0</v>
      </c>
      <c r="G3411">
        <v>1</v>
      </c>
      <c r="H3411">
        <v>1</v>
      </c>
      <c r="I3411">
        <v>5000</v>
      </c>
      <c r="J3411">
        <v>670</v>
      </c>
      <c r="K3411">
        <v>90.041666669999998</v>
      </c>
      <c r="L3411" t="s">
        <v>806</v>
      </c>
      <c r="M3411" t="s">
        <v>100</v>
      </c>
      <c r="N3411" s="1">
        <v>42072.654861111114</v>
      </c>
      <c r="O3411" s="1">
        <v>40521.822222222225</v>
      </c>
      <c r="P3411" s="2">
        <v>40525</v>
      </c>
      <c r="Q3411" s="1">
        <v>40555.173611111109</v>
      </c>
      <c r="R3411" t="s">
        <v>26</v>
      </c>
      <c r="S3411" t="s">
        <v>26</v>
      </c>
      <c r="T3411" t="s">
        <v>31</v>
      </c>
      <c r="U3411" t="b">
        <v>1</v>
      </c>
      <c r="V3411" t="s">
        <v>28</v>
      </c>
      <c r="W3411" t="s">
        <v>29</v>
      </c>
      <c r="X3411" t="s">
        <v>28</v>
      </c>
      <c r="Y3411" t="s">
        <v>30</v>
      </c>
    </row>
    <row r="3412" spans="1:25" x14ac:dyDescent="0.2">
      <c r="A3412">
        <v>3410</v>
      </c>
      <c r="B3412">
        <v>156104554</v>
      </c>
      <c r="C3412">
        <v>1200</v>
      </c>
      <c r="D3412">
        <v>230</v>
      </c>
      <c r="E3412">
        <v>3</v>
      </c>
      <c r="F3412">
        <v>1</v>
      </c>
      <c r="G3412">
        <v>1</v>
      </c>
      <c r="H3412">
        <v>1</v>
      </c>
      <c r="I3412">
        <v>1200</v>
      </c>
      <c r="J3412">
        <v>230</v>
      </c>
      <c r="K3412">
        <v>30</v>
      </c>
      <c r="L3412" t="s">
        <v>806</v>
      </c>
      <c r="M3412" t="s">
        <v>100</v>
      </c>
      <c r="N3412" s="1">
        <v>42072.654861111114</v>
      </c>
      <c r="O3412" s="1">
        <v>40521.822222222225</v>
      </c>
      <c r="P3412" s="2">
        <v>40525</v>
      </c>
      <c r="Q3412" s="1">
        <v>40555.173611111109</v>
      </c>
      <c r="R3412" t="s">
        <v>56</v>
      </c>
      <c r="S3412" t="s">
        <v>34</v>
      </c>
      <c r="T3412" t="s">
        <v>31</v>
      </c>
      <c r="U3412" t="b">
        <v>0</v>
      </c>
      <c r="V3412" t="s">
        <v>28</v>
      </c>
      <c r="W3412" t="s">
        <v>29</v>
      </c>
      <c r="X3412" t="s">
        <v>28</v>
      </c>
      <c r="Y3412" t="s">
        <v>30</v>
      </c>
    </row>
    <row r="3413" spans="1:25" x14ac:dyDescent="0.2">
      <c r="A3413">
        <v>3411</v>
      </c>
      <c r="B3413">
        <v>1156299653</v>
      </c>
      <c r="C3413">
        <v>3000</v>
      </c>
      <c r="D3413">
        <v>125</v>
      </c>
      <c r="E3413">
        <v>1</v>
      </c>
      <c r="F3413">
        <v>2</v>
      </c>
      <c r="G3413">
        <v>1</v>
      </c>
      <c r="H3413">
        <v>1</v>
      </c>
      <c r="I3413">
        <v>3000</v>
      </c>
      <c r="J3413">
        <v>125</v>
      </c>
      <c r="K3413">
        <v>30</v>
      </c>
      <c r="L3413" t="s">
        <v>806</v>
      </c>
      <c r="M3413" t="s">
        <v>100</v>
      </c>
      <c r="N3413" s="1">
        <v>42072.654861111114</v>
      </c>
      <c r="O3413" s="1">
        <v>40521.822222222225</v>
      </c>
      <c r="P3413" s="2">
        <v>40525</v>
      </c>
      <c r="Q3413" s="1">
        <v>40555.173611111109</v>
      </c>
      <c r="R3413" t="s">
        <v>26</v>
      </c>
      <c r="S3413" t="s">
        <v>26</v>
      </c>
      <c r="T3413" t="s">
        <v>31</v>
      </c>
      <c r="U3413" t="b">
        <v>0</v>
      </c>
      <c r="V3413" t="s">
        <v>28</v>
      </c>
      <c r="W3413" t="s">
        <v>29</v>
      </c>
      <c r="X3413" t="s">
        <v>28</v>
      </c>
      <c r="Y3413" t="s">
        <v>30</v>
      </c>
    </row>
    <row r="3414" spans="1:25" x14ac:dyDescent="0.2">
      <c r="A3414">
        <v>3412</v>
      </c>
      <c r="B3414">
        <v>323997619</v>
      </c>
      <c r="C3414">
        <v>1700</v>
      </c>
      <c r="D3414">
        <v>0</v>
      </c>
      <c r="E3414">
        <v>0</v>
      </c>
      <c r="F3414">
        <v>12</v>
      </c>
      <c r="G3414">
        <v>2</v>
      </c>
      <c r="H3414">
        <v>1</v>
      </c>
      <c r="I3414">
        <v>1700</v>
      </c>
      <c r="J3414">
        <v>0</v>
      </c>
      <c r="K3414">
        <v>13.00200231</v>
      </c>
      <c r="L3414" t="s">
        <v>806</v>
      </c>
      <c r="M3414" t="s">
        <v>100</v>
      </c>
      <c r="N3414" s="1">
        <v>42072.654861111114</v>
      </c>
      <c r="O3414" s="1">
        <v>40281.945833333331</v>
      </c>
      <c r="P3414" s="2">
        <v>40282</v>
      </c>
      <c r="Q3414" s="1">
        <v>40318.945833333331</v>
      </c>
      <c r="R3414" t="s">
        <v>25</v>
      </c>
      <c r="S3414" t="s">
        <v>26</v>
      </c>
      <c r="T3414" t="s">
        <v>31</v>
      </c>
      <c r="U3414" t="b">
        <v>1</v>
      </c>
      <c r="V3414" t="s">
        <v>41</v>
      </c>
      <c r="W3414" t="s">
        <v>29</v>
      </c>
      <c r="X3414" t="s">
        <v>41</v>
      </c>
      <c r="Y3414" t="s">
        <v>42</v>
      </c>
    </row>
    <row r="3415" spans="1:25" x14ac:dyDescent="0.2">
      <c r="A3415">
        <v>3413</v>
      </c>
      <c r="B3415">
        <v>1136739590</v>
      </c>
      <c r="C3415">
        <v>10000</v>
      </c>
      <c r="D3415">
        <v>0</v>
      </c>
      <c r="E3415">
        <v>0</v>
      </c>
      <c r="F3415">
        <v>0</v>
      </c>
      <c r="G3415">
        <v>1</v>
      </c>
      <c r="H3415">
        <v>1</v>
      </c>
      <c r="I3415">
        <v>10000</v>
      </c>
      <c r="J3415">
        <v>0</v>
      </c>
      <c r="K3415">
        <v>33.587615739999997</v>
      </c>
      <c r="L3415" t="s">
        <v>806</v>
      </c>
      <c r="M3415" t="s">
        <v>100</v>
      </c>
      <c r="N3415" s="1">
        <v>42072.654861111114</v>
      </c>
      <c r="O3415" s="1">
        <v>40521.822222222225</v>
      </c>
      <c r="P3415" s="2">
        <v>40525</v>
      </c>
      <c r="Q3415" s="1">
        <v>40555.173611111109</v>
      </c>
      <c r="R3415" t="s">
        <v>59</v>
      </c>
      <c r="S3415" t="s">
        <v>26</v>
      </c>
      <c r="T3415" t="s">
        <v>31</v>
      </c>
      <c r="U3415" t="b">
        <v>0</v>
      </c>
      <c r="V3415" t="s">
        <v>28</v>
      </c>
      <c r="W3415" t="s">
        <v>29</v>
      </c>
      <c r="X3415" t="s">
        <v>28</v>
      </c>
      <c r="Y3415" t="s">
        <v>30</v>
      </c>
    </row>
    <row r="3416" spans="1:25" x14ac:dyDescent="0.2">
      <c r="A3416">
        <v>3414</v>
      </c>
      <c r="B3416">
        <v>440417064</v>
      </c>
      <c r="C3416">
        <v>20000</v>
      </c>
      <c r="D3416">
        <v>0</v>
      </c>
      <c r="E3416">
        <v>0</v>
      </c>
      <c r="F3416">
        <v>0</v>
      </c>
      <c r="G3416">
        <v>1</v>
      </c>
      <c r="H3416">
        <v>1</v>
      </c>
      <c r="I3416">
        <v>20000</v>
      </c>
      <c r="J3416">
        <v>0</v>
      </c>
      <c r="K3416">
        <v>47.081157410000003</v>
      </c>
      <c r="L3416" t="s">
        <v>806</v>
      </c>
      <c r="M3416" t="s">
        <v>100</v>
      </c>
      <c r="N3416" s="1">
        <v>42072.654861111114</v>
      </c>
      <c r="O3416" s="1">
        <v>40281.945833333331</v>
      </c>
      <c r="P3416" s="2">
        <v>40282</v>
      </c>
      <c r="Q3416" s="1">
        <v>40318.945833333331</v>
      </c>
      <c r="R3416" t="s">
        <v>84</v>
      </c>
      <c r="S3416" t="s">
        <v>62</v>
      </c>
      <c r="T3416" t="s">
        <v>31</v>
      </c>
      <c r="U3416" t="b">
        <v>0</v>
      </c>
      <c r="V3416" t="s">
        <v>41</v>
      </c>
      <c r="W3416" t="s">
        <v>29</v>
      </c>
      <c r="X3416" t="s">
        <v>41</v>
      </c>
      <c r="Y3416" t="s">
        <v>42</v>
      </c>
    </row>
    <row r="3417" spans="1:25" x14ac:dyDescent="0.2">
      <c r="A3417">
        <v>3415</v>
      </c>
      <c r="B3417">
        <v>164830647</v>
      </c>
      <c r="C3417">
        <v>24500</v>
      </c>
      <c r="D3417">
        <v>951</v>
      </c>
      <c r="E3417">
        <v>19</v>
      </c>
      <c r="F3417">
        <v>2</v>
      </c>
      <c r="G3417">
        <v>1</v>
      </c>
      <c r="H3417">
        <v>1</v>
      </c>
      <c r="I3417">
        <v>24500</v>
      </c>
      <c r="J3417">
        <v>951</v>
      </c>
      <c r="K3417">
        <v>60</v>
      </c>
      <c r="L3417" t="s">
        <v>807</v>
      </c>
      <c r="M3417" t="s">
        <v>382</v>
      </c>
      <c r="N3417" s="1">
        <v>42072.654861111114</v>
      </c>
      <c r="O3417" s="1">
        <v>40521.822222222225</v>
      </c>
      <c r="P3417" s="2">
        <v>40525</v>
      </c>
      <c r="Q3417" s="1">
        <v>40555.173611111109</v>
      </c>
      <c r="R3417" t="s">
        <v>59</v>
      </c>
      <c r="S3417" t="s">
        <v>26</v>
      </c>
      <c r="T3417" t="s">
        <v>31</v>
      </c>
      <c r="U3417" t="b">
        <v>1</v>
      </c>
      <c r="V3417" t="s">
        <v>28</v>
      </c>
      <c r="W3417" t="s">
        <v>29</v>
      </c>
      <c r="X3417" t="s">
        <v>28</v>
      </c>
      <c r="Y3417" t="s">
        <v>30</v>
      </c>
    </row>
    <row r="3418" spans="1:25" x14ac:dyDescent="0.2">
      <c r="A3418">
        <v>3416</v>
      </c>
      <c r="B3418">
        <v>2000009983</v>
      </c>
      <c r="C3418">
        <v>1200</v>
      </c>
      <c r="D3418">
        <v>0</v>
      </c>
      <c r="E3418">
        <v>0</v>
      </c>
      <c r="F3418">
        <v>2</v>
      </c>
      <c r="G3418">
        <v>5</v>
      </c>
      <c r="H3418">
        <v>1</v>
      </c>
      <c r="I3418">
        <v>1200</v>
      </c>
      <c r="J3418">
        <v>0</v>
      </c>
      <c r="K3418">
        <v>45</v>
      </c>
      <c r="L3418" t="s">
        <v>807</v>
      </c>
      <c r="M3418" t="s">
        <v>382</v>
      </c>
      <c r="N3418" s="1">
        <v>42072.654861111114</v>
      </c>
      <c r="O3418" s="1">
        <v>40521.822222222225</v>
      </c>
      <c r="P3418" s="2">
        <v>40525</v>
      </c>
      <c r="Q3418" s="1">
        <v>40555.173611111109</v>
      </c>
      <c r="R3418" t="s">
        <v>47</v>
      </c>
      <c r="S3418" t="s">
        <v>47</v>
      </c>
      <c r="T3418" t="s">
        <v>31</v>
      </c>
      <c r="U3418" t="b">
        <v>0</v>
      </c>
      <c r="V3418" t="s">
        <v>28</v>
      </c>
      <c r="W3418" t="s">
        <v>29</v>
      </c>
      <c r="X3418" t="s">
        <v>28</v>
      </c>
      <c r="Y3418" t="s">
        <v>30</v>
      </c>
    </row>
    <row r="3419" spans="1:25" x14ac:dyDescent="0.2">
      <c r="A3419">
        <v>3417</v>
      </c>
      <c r="B3419">
        <v>1401749175</v>
      </c>
      <c r="C3419">
        <v>7500</v>
      </c>
      <c r="D3419">
        <v>7562</v>
      </c>
      <c r="E3419">
        <v>71</v>
      </c>
      <c r="F3419">
        <v>1</v>
      </c>
      <c r="G3419">
        <v>1</v>
      </c>
      <c r="H3419">
        <v>1</v>
      </c>
      <c r="I3419">
        <v>7500</v>
      </c>
      <c r="J3419">
        <v>7562</v>
      </c>
      <c r="K3419">
        <v>40</v>
      </c>
      <c r="L3419" t="s">
        <v>808</v>
      </c>
      <c r="M3419" t="s">
        <v>148</v>
      </c>
      <c r="N3419" s="1">
        <v>42072.654861111114</v>
      </c>
      <c r="O3419" s="1">
        <v>40521.822222222225</v>
      </c>
      <c r="P3419" s="2">
        <v>40525</v>
      </c>
      <c r="Q3419" s="1">
        <v>40555.173611111109</v>
      </c>
      <c r="R3419" t="s">
        <v>55</v>
      </c>
      <c r="S3419" t="s">
        <v>37</v>
      </c>
      <c r="T3419" t="s">
        <v>27</v>
      </c>
      <c r="U3419" t="b">
        <v>1</v>
      </c>
      <c r="V3419" t="s">
        <v>28</v>
      </c>
      <c r="W3419" t="s">
        <v>29</v>
      </c>
      <c r="X3419" t="s">
        <v>28</v>
      </c>
      <c r="Y3419" t="s">
        <v>30</v>
      </c>
    </row>
    <row r="3420" spans="1:25" x14ac:dyDescent="0.2">
      <c r="A3420">
        <v>3418</v>
      </c>
      <c r="B3420">
        <v>994711737</v>
      </c>
      <c r="C3420">
        <v>250</v>
      </c>
      <c r="D3420">
        <v>691</v>
      </c>
      <c r="E3420">
        <v>29</v>
      </c>
      <c r="F3420">
        <v>17</v>
      </c>
      <c r="G3420">
        <v>2</v>
      </c>
      <c r="H3420">
        <v>1</v>
      </c>
      <c r="I3420">
        <v>250</v>
      </c>
      <c r="J3420">
        <v>691</v>
      </c>
      <c r="K3420">
        <v>46.981238429999998</v>
      </c>
      <c r="L3420" t="s">
        <v>808</v>
      </c>
      <c r="M3420" t="s">
        <v>148</v>
      </c>
      <c r="N3420" s="1">
        <v>42072.654861111114</v>
      </c>
      <c r="O3420" s="1">
        <v>40281.945833333331</v>
      </c>
      <c r="P3420" s="2">
        <v>40282</v>
      </c>
      <c r="Q3420" s="1">
        <v>40318.945833333331</v>
      </c>
      <c r="R3420" t="s">
        <v>62</v>
      </c>
      <c r="S3420" t="s">
        <v>62</v>
      </c>
      <c r="T3420" t="s">
        <v>27</v>
      </c>
      <c r="U3420" t="b">
        <v>1</v>
      </c>
      <c r="V3420" t="s">
        <v>41</v>
      </c>
      <c r="W3420" t="s">
        <v>29</v>
      </c>
      <c r="X3420" t="s">
        <v>41</v>
      </c>
      <c r="Y3420" t="s">
        <v>42</v>
      </c>
    </row>
    <row r="3421" spans="1:25" x14ac:dyDescent="0.2">
      <c r="A3421">
        <v>3419</v>
      </c>
      <c r="B3421">
        <v>1098292402</v>
      </c>
      <c r="C3421">
        <v>6000</v>
      </c>
      <c r="D3421">
        <v>6140</v>
      </c>
      <c r="E3421">
        <v>29</v>
      </c>
      <c r="F3421">
        <v>1</v>
      </c>
      <c r="G3421">
        <v>1</v>
      </c>
      <c r="H3421">
        <v>1</v>
      </c>
      <c r="I3421">
        <v>6000</v>
      </c>
      <c r="J3421">
        <v>6140</v>
      </c>
      <c r="K3421">
        <v>47.5716088</v>
      </c>
      <c r="L3421" t="s">
        <v>808</v>
      </c>
      <c r="M3421" t="s">
        <v>148</v>
      </c>
      <c r="N3421" s="1">
        <v>42072.654861111114</v>
      </c>
      <c r="O3421" s="1">
        <v>40281.945833333331</v>
      </c>
      <c r="P3421" s="2">
        <v>40282</v>
      </c>
      <c r="Q3421" s="1">
        <v>40318.945833333331</v>
      </c>
      <c r="R3421" t="s">
        <v>55</v>
      </c>
      <c r="S3421" t="s">
        <v>37</v>
      </c>
      <c r="T3421" t="s">
        <v>27</v>
      </c>
      <c r="U3421" t="b">
        <v>1</v>
      </c>
      <c r="V3421" t="s">
        <v>41</v>
      </c>
      <c r="W3421" t="s">
        <v>29</v>
      </c>
      <c r="X3421" t="s">
        <v>41</v>
      </c>
      <c r="Y3421" t="s">
        <v>42</v>
      </c>
    </row>
    <row r="3422" spans="1:25" x14ac:dyDescent="0.2">
      <c r="A3422">
        <v>3420</v>
      </c>
      <c r="B3422">
        <v>711533155</v>
      </c>
      <c r="C3422">
        <v>12500</v>
      </c>
      <c r="D3422">
        <v>1991</v>
      </c>
      <c r="E3422">
        <v>28</v>
      </c>
      <c r="F3422">
        <v>0</v>
      </c>
      <c r="G3422">
        <v>1</v>
      </c>
      <c r="H3422">
        <v>1</v>
      </c>
      <c r="I3422">
        <v>12500</v>
      </c>
      <c r="J3422">
        <v>1991</v>
      </c>
      <c r="K3422">
        <v>25.449895829999999</v>
      </c>
      <c r="L3422" t="s">
        <v>808</v>
      </c>
      <c r="M3422" t="s">
        <v>148</v>
      </c>
      <c r="N3422" s="1">
        <v>42072.654861111114</v>
      </c>
      <c r="O3422" s="1">
        <v>40521.822222222225</v>
      </c>
      <c r="P3422" s="2">
        <v>40525</v>
      </c>
      <c r="Q3422" s="1">
        <v>40555.173611111109</v>
      </c>
      <c r="R3422" t="s">
        <v>59</v>
      </c>
      <c r="S3422" t="s">
        <v>26</v>
      </c>
      <c r="T3422" t="s">
        <v>40</v>
      </c>
      <c r="U3422" t="b">
        <v>1</v>
      </c>
      <c r="V3422" t="s">
        <v>28</v>
      </c>
      <c r="W3422" t="s">
        <v>29</v>
      </c>
      <c r="X3422" t="s">
        <v>28</v>
      </c>
      <c r="Y3422" t="s">
        <v>30</v>
      </c>
    </row>
    <row r="3423" spans="1:25" x14ac:dyDescent="0.2">
      <c r="A3423">
        <v>3421</v>
      </c>
      <c r="B3423">
        <v>701093242</v>
      </c>
      <c r="C3423">
        <v>800</v>
      </c>
      <c r="D3423">
        <v>1080</v>
      </c>
      <c r="E3423">
        <v>24</v>
      </c>
      <c r="F3423">
        <v>1</v>
      </c>
      <c r="G3423">
        <v>1</v>
      </c>
      <c r="H3423">
        <v>1</v>
      </c>
      <c r="I3423">
        <v>800</v>
      </c>
      <c r="J3423">
        <v>1080</v>
      </c>
      <c r="K3423">
        <v>42.970324069999997</v>
      </c>
      <c r="L3423" t="s">
        <v>808</v>
      </c>
      <c r="M3423" t="s">
        <v>148</v>
      </c>
      <c r="N3423" s="1">
        <v>42072.654861111114</v>
      </c>
      <c r="O3423" s="1">
        <v>40521.822222222225</v>
      </c>
      <c r="P3423" s="2">
        <v>40525</v>
      </c>
      <c r="Q3423" s="1">
        <v>40555.173611111109</v>
      </c>
      <c r="R3423" t="s">
        <v>62</v>
      </c>
      <c r="S3423" t="s">
        <v>62</v>
      </c>
      <c r="T3423" t="s">
        <v>27</v>
      </c>
      <c r="U3423" t="b">
        <v>1</v>
      </c>
      <c r="V3423" t="s">
        <v>28</v>
      </c>
      <c r="W3423" t="s">
        <v>29</v>
      </c>
      <c r="X3423" t="s">
        <v>28</v>
      </c>
      <c r="Y3423" t="s">
        <v>30</v>
      </c>
    </row>
    <row r="3424" spans="1:25" x14ac:dyDescent="0.2">
      <c r="A3424">
        <v>3422</v>
      </c>
      <c r="B3424">
        <v>1984350259</v>
      </c>
      <c r="C3424">
        <v>3000</v>
      </c>
      <c r="D3424">
        <v>1859</v>
      </c>
      <c r="E3424">
        <v>14</v>
      </c>
      <c r="F3424">
        <v>1</v>
      </c>
      <c r="G3424">
        <v>1</v>
      </c>
      <c r="H3424">
        <v>1</v>
      </c>
      <c r="I3424">
        <v>3000</v>
      </c>
      <c r="J3424">
        <v>1859</v>
      </c>
      <c r="K3424">
        <v>70.567372689999999</v>
      </c>
      <c r="L3424" t="s">
        <v>808</v>
      </c>
      <c r="M3424" t="s">
        <v>148</v>
      </c>
      <c r="N3424" s="1">
        <v>42072.654861111114</v>
      </c>
      <c r="O3424" s="1">
        <v>40521.822222222225</v>
      </c>
      <c r="P3424" s="2">
        <v>40525</v>
      </c>
      <c r="Q3424" s="1">
        <v>40555.173611111109</v>
      </c>
      <c r="R3424" t="s">
        <v>95</v>
      </c>
      <c r="S3424" t="s">
        <v>37</v>
      </c>
      <c r="T3424" t="s">
        <v>31</v>
      </c>
      <c r="U3424" t="b">
        <v>0</v>
      </c>
      <c r="V3424" t="s">
        <v>28</v>
      </c>
      <c r="W3424" t="s">
        <v>29</v>
      </c>
      <c r="X3424" t="s">
        <v>28</v>
      </c>
      <c r="Y3424" t="s">
        <v>30</v>
      </c>
    </row>
    <row r="3425" spans="1:25" x14ac:dyDescent="0.2">
      <c r="A3425">
        <v>3423</v>
      </c>
      <c r="B3425">
        <v>1327603961</v>
      </c>
      <c r="C3425">
        <v>3000</v>
      </c>
      <c r="D3425">
        <v>301</v>
      </c>
      <c r="E3425">
        <v>10</v>
      </c>
      <c r="F3425">
        <v>2</v>
      </c>
      <c r="G3425">
        <v>2</v>
      </c>
      <c r="H3425">
        <v>1</v>
      </c>
      <c r="I3425">
        <v>3000</v>
      </c>
      <c r="J3425">
        <v>301</v>
      </c>
      <c r="K3425">
        <v>63.858796300000002</v>
      </c>
      <c r="L3425" t="s">
        <v>808</v>
      </c>
      <c r="M3425" t="s">
        <v>148</v>
      </c>
      <c r="N3425" s="1">
        <v>42072.654861111114</v>
      </c>
      <c r="O3425" s="1">
        <v>40281.945833333331</v>
      </c>
      <c r="P3425" s="2">
        <v>40282</v>
      </c>
      <c r="Q3425" s="1">
        <v>40318.945833333331</v>
      </c>
      <c r="R3425" t="s">
        <v>56</v>
      </c>
      <c r="S3425" t="s">
        <v>34</v>
      </c>
      <c r="T3425" t="s">
        <v>40</v>
      </c>
      <c r="U3425" t="b">
        <v>1</v>
      </c>
      <c r="V3425" t="s">
        <v>41</v>
      </c>
      <c r="W3425" t="s">
        <v>29</v>
      </c>
      <c r="X3425" t="s">
        <v>41</v>
      </c>
      <c r="Y3425" t="s">
        <v>42</v>
      </c>
    </row>
    <row r="3426" spans="1:25" x14ac:dyDescent="0.2">
      <c r="A3426">
        <v>3424</v>
      </c>
      <c r="B3426">
        <v>1571936027</v>
      </c>
      <c r="C3426">
        <v>1700</v>
      </c>
      <c r="D3426">
        <v>60</v>
      </c>
      <c r="E3426">
        <v>3</v>
      </c>
      <c r="F3426">
        <v>1</v>
      </c>
      <c r="G3426">
        <v>1</v>
      </c>
      <c r="H3426">
        <v>1</v>
      </c>
      <c r="I3426">
        <v>1700</v>
      </c>
      <c r="J3426">
        <v>60</v>
      </c>
      <c r="K3426">
        <v>30</v>
      </c>
      <c r="L3426" t="s">
        <v>808</v>
      </c>
      <c r="M3426" t="s">
        <v>148</v>
      </c>
      <c r="N3426" s="1">
        <v>42072.654861111114</v>
      </c>
      <c r="O3426" s="1">
        <v>40521.822222222225</v>
      </c>
      <c r="P3426" s="2">
        <v>40525</v>
      </c>
      <c r="Q3426" s="1">
        <v>40555.173611111109</v>
      </c>
      <c r="R3426" t="s">
        <v>158</v>
      </c>
      <c r="S3426" t="s">
        <v>62</v>
      </c>
      <c r="T3426" t="s">
        <v>31</v>
      </c>
      <c r="U3426" t="b">
        <v>0</v>
      </c>
      <c r="V3426" t="s">
        <v>28</v>
      </c>
      <c r="W3426" t="s">
        <v>29</v>
      </c>
      <c r="X3426" t="s">
        <v>28</v>
      </c>
      <c r="Y3426" t="s">
        <v>30</v>
      </c>
    </row>
    <row r="3427" spans="1:25" x14ac:dyDescent="0.2">
      <c r="A3427">
        <v>3425</v>
      </c>
      <c r="B3427">
        <v>694910091</v>
      </c>
      <c r="C3427">
        <v>3500</v>
      </c>
      <c r="D3427">
        <v>15</v>
      </c>
      <c r="E3427">
        <v>2</v>
      </c>
      <c r="F3427">
        <v>0</v>
      </c>
      <c r="G3427">
        <v>1</v>
      </c>
      <c r="H3427">
        <v>1</v>
      </c>
      <c r="I3427">
        <v>3500</v>
      </c>
      <c r="J3427">
        <v>15</v>
      </c>
      <c r="K3427">
        <v>72.041666669999998</v>
      </c>
      <c r="L3427" t="s">
        <v>808</v>
      </c>
      <c r="M3427" t="s">
        <v>148</v>
      </c>
      <c r="N3427" s="1">
        <v>42072.654861111114</v>
      </c>
      <c r="O3427" s="1">
        <v>40521.822222222225</v>
      </c>
      <c r="P3427" s="2">
        <v>40525</v>
      </c>
      <c r="Q3427" s="1">
        <v>40555.173611111109</v>
      </c>
      <c r="R3427" t="s">
        <v>114</v>
      </c>
      <c r="S3427" t="s">
        <v>26</v>
      </c>
      <c r="T3427" t="s">
        <v>31</v>
      </c>
      <c r="U3427" t="b">
        <v>1</v>
      </c>
      <c r="V3427" t="s">
        <v>28</v>
      </c>
      <c r="W3427" t="s">
        <v>29</v>
      </c>
      <c r="X3427" t="s">
        <v>28</v>
      </c>
      <c r="Y3427" t="s">
        <v>30</v>
      </c>
    </row>
    <row r="3428" spans="1:25" x14ac:dyDescent="0.2">
      <c r="A3428">
        <v>3426</v>
      </c>
      <c r="B3428">
        <v>415937324</v>
      </c>
      <c r="C3428">
        <v>777</v>
      </c>
      <c r="D3428">
        <v>0</v>
      </c>
      <c r="E3428">
        <v>0</v>
      </c>
      <c r="F3428">
        <v>0</v>
      </c>
      <c r="G3428">
        <v>1</v>
      </c>
      <c r="H3428">
        <v>1</v>
      </c>
      <c r="I3428">
        <v>777</v>
      </c>
      <c r="J3428">
        <v>0</v>
      </c>
      <c r="K3428">
        <v>33.814710650000002</v>
      </c>
      <c r="L3428" t="s">
        <v>808</v>
      </c>
      <c r="M3428" t="s">
        <v>148</v>
      </c>
      <c r="N3428" s="1">
        <v>42072.654861111114</v>
      </c>
      <c r="O3428" s="1">
        <v>40281.945833333331</v>
      </c>
      <c r="P3428" s="2">
        <v>40282</v>
      </c>
      <c r="Q3428" s="1">
        <v>40318.945833333331</v>
      </c>
      <c r="R3428" t="s">
        <v>56</v>
      </c>
      <c r="S3428" t="s">
        <v>34</v>
      </c>
      <c r="T3428" t="s">
        <v>31</v>
      </c>
      <c r="U3428" t="b">
        <v>0</v>
      </c>
      <c r="V3428" t="s">
        <v>41</v>
      </c>
      <c r="W3428" t="s">
        <v>29</v>
      </c>
      <c r="X3428" t="s">
        <v>41</v>
      </c>
      <c r="Y3428" t="s">
        <v>42</v>
      </c>
    </row>
    <row r="3429" spans="1:25" x14ac:dyDescent="0.2">
      <c r="A3429">
        <v>3427</v>
      </c>
      <c r="B3429">
        <v>309941664</v>
      </c>
      <c r="C3429">
        <v>1400</v>
      </c>
      <c r="D3429">
        <v>0</v>
      </c>
      <c r="E3429">
        <v>0</v>
      </c>
      <c r="F3429">
        <v>0</v>
      </c>
      <c r="G3429">
        <v>1</v>
      </c>
      <c r="H3429">
        <v>1</v>
      </c>
      <c r="I3429">
        <v>1400</v>
      </c>
      <c r="J3429">
        <v>0</v>
      </c>
      <c r="K3429">
        <v>69.142627309999995</v>
      </c>
      <c r="L3429" t="s">
        <v>808</v>
      </c>
      <c r="M3429" t="s">
        <v>148</v>
      </c>
      <c r="N3429" s="1">
        <v>42072.654861111114</v>
      </c>
      <c r="O3429" s="1">
        <v>40521.822222222225</v>
      </c>
      <c r="P3429" s="2">
        <v>40525</v>
      </c>
      <c r="Q3429" s="1">
        <v>40555.173611111109</v>
      </c>
      <c r="R3429" t="s">
        <v>103</v>
      </c>
      <c r="S3429" t="s">
        <v>34</v>
      </c>
      <c r="T3429" t="s">
        <v>31</v>
      </c>
      <c r="U3429" t="b">
        <v>1</v>
      </c>
      <c r="V3429" t="s">
        <v>28</v>
      </c>
      <c r="W3429" t="s">
        <v>29</v>
      </c>
      <c r="X3429" t="s">
        <v>28</v>
      </c>
      <c r="Y3429" t="s">
        <v>30</v>
      </c>
    </row>
    <row r="3430" spans="1:25" x14ac:dyDescent="0.2">
      <c r="A3430">
        <v>3428</v>
      </c>
      <c r="B3430">
        <v>2133172687</v>
      </c>
      <c r="C3430">
        <v>30000</v>
      </c>
      <c r="D3430">
        <v>655</v>
      </c>
      <c r="E3430">
        <v>11</v>
      </c>
      <c r="F3430">
        <v>9</v>
      </c>
      <c r="G3430">
        <v>1</v>
      </c>
      <c r="H3430">
        <v>1</v>
      </c>
      <c r="I3430">
        <v>30000</v>
      </c>
      <c r="J3430">
        <v>655</v>
      </c>
      <c r="K3430">
        <v>45</v>
      </c>
      <c r="L3430" t="s">
        <v>809</v>
      </c>
      <c r="M3430" t="s">
        <v>131</v>
      </c>
      <c r="N3430" s="1">
        <v>42072.654861111114</v>
      </c>
      <c r="O3430" s="1">
        <v>40521.822222222225</v>
      </c>
      <c r="P3430" s="2">
        <v>40525</v>
      </c>
      <c r="Q3430" s="1">
        <v>40555.173611111109</v>
      </c>
      <c r="R3430" t="s">
        <v>60</v>
      </c>
      <c r="S3430" t="s">
        <v>26</v>
      </c>
      <c r="T3430" t="s">
        <v>31</v>
      </c>
      <c r="U3430" t="b">
        <v>1</v>
      </c>
      <c r="V3430" t="s">
        <v>28</v>
      </c>
      <c r="W3430" t="s">
        <v>29</v>
      </c>
      <c r="X3430" t="s">
        <v>28</v>
      </c>
      <c r="Y3430" t="s">
        <v>30</v>
      </c>
    </row>
    <row r="3431" spans="1:25" x14ac:dyDescent="0.2">
      <c r="A3431">
        <v>3429</v>
      </c>
      <c r="B3431">
        <v>1419203455</v>
      </c>
      <c r="C3431">
        <v>25000</v>
      </c>
      <c r="D3431">
        <v>0</v>
      </c>
      <c r="E3431">
        <v>0</v>
      </c>
      <c r="F3431">
        <v>0</v>
      </c>
      <c r="G3431">
        <v>1</v>
      </c>
      <c r="H3431">
        <v>1</v>
      </c>
      <c r="I3431">
        <v>25000</v>
      </c>
      <c r="J3431">
        <v>0</v>
      </c>
      <c r="K3431">
        <v>90.958333330000002</v>
      </c>
      <c r="L3431" t="s">
        <v>810</v>
      </c>
      <c r="M3431" t="s">
        <v>44</v>
      </c>
      <c r="N3431" s="1">
        <v>42072.654861111114</v>
      </c>
      <c r="O3431" s="1">
        <v>40521.822222222225</v>
      </c>
      <c r="P3431" s="2">
        <v>40525</v>
      </c>
      <c r="Q3431" s="1">
        <v>40555.173611111109</v>
      </c>
      <c r="R3431" t="s">
        <v>67</v>
      </c>
      <c r="S3431" t="s">
        <v>67</v>
      </c>
      <c r="T3431" t="s">
        <v>31</v>
      </c>
      <c r="U3431" t="b">
        <v>0</v>
      </c>
      <c r="V3431" t="s">
        <v>28</v>
      </c>
      <c r="W3431" t="s">
        <v>29</v>
      </c>
      <c r="X3431" t="s">
        <v>28</v>
      </c>
      <c r="Y3431" t="s">
        <v>30</v>
      </c>
    </row>
    <row r="3432" spans="1:25" x14ac:dyDescent="0.2">
      <c r="A3432">
        <v>3430</v>
      </c>
      <c r="B3432">
        <v>270600277</v>
      </c>
      <c r="C3432">
        <v>4500</v>
      </c>
      <c r="D3432">
        <v>660</v>
      </c>
      <c r="E3432">
        <v>14</v>
      </c>
      <c r="F3432">
        <v>0</v>
      </c>
      <c r="G3432">
        <v>1</v>
      </c>
      <c r="H3432">
        <v>1</v>
      </c>
      <c r="I3432">
        <v>4500</v>
      </c>
      <c r="J3432">
        <v>660</v>
      </c>
      <c r="K3432">
        <v>30</v>
      </c>
      <c r="L3432" t="s">
        <v>811</v>
      </c>
      <c r="M3432" t="s">
        <v>392</v>
      </c>
      <c r="N3432" s="1">
        <v>42072.654861111114</v>
      </c>
      <c r="O3432" s="1">
        <v>40521.822222222225</v>
      </c>
      <c r="P3432" s="2">
        <v>40525</v>
      </c>
      <c r="Q3432" s="1">
        <v>40555.173611111109</v>
      </c>
      <c r="R3432" t="s">
        <v>37</v>
      </c>
      <c r="S3432" t="s">
        <v>37</v>
      </c>
      <c r="T3432" t="s">
        <v>31</v>
      </c>
      <c r="U3432" t="b">
        <v>1</v>
      </c>
      <c r="V3432" t="s">
        <v>28</v>
      </c>
      <c r="W3432" t="s">
        <v>29</v>
      </c>
      <c r="X3432" t="s">
        <v>28</v>
      </c>
      <c r="Y3432" t="s">
        <v>30</v>
      </c>
    </row>
    <row r="3433" spans="1:25" x14ac:dyDescent="0.2">
      <c r="A3433">
        <v>3431</v>
      </c>
      <c r="B3433">
        <v>1902673436</v>
      </c>
      <c r="C3433">
        <v>4000</v>
      </c>
      <c r="D3433">
        <v>70</v>
      </c>
      <c r="E3433">
        <v>2</v>
      </c>
      <c r="F3433">
        <v>0</v>
      </c>
      <c r="G3433">
        <v>2</v>
      </c>
      <c r="H3433">
        <v>1</v>
      </c>
      <c r="I3433">
        <v>4000</v>
      </c>
      <c r="J3433">
        <v>70</v>
      </c>
      <c r="K3433">
        <v>30</v>
      </c>
      <c r="L3433" t="s">
        <v>812</v>
      </c>
      <c r="M3433" t="s">
        <v>203</v>
      </c>
      <c r="N3433" s="1">
        <v>42072.654861111114</v>
      </c>
      <c r="O3433" s="1">
        <v>40521.822222222225</v>
      </c>
      <c r="P3433" s="2">
        <v>40525</v>
      </c>
      <c r="Q3433" s="1">
        <v>40555.173611111109</v>
      </c>
      <c r="R3433" t="s">
        <v>73</v>
      </c>
      <c r="S3433" t="s">
        <v>74</v>
      </c>
      <c r="T3433" t="s">
        <v>31</v>
      </c>
      <c r="U3433" t="b">
        <v>1</v>
      </c>
      <c r="V3433" t="s">
        <v>28</v>
      </c>
      <c r="W3433" t="s">
        <v>29</v>
      </c>
      <c r="X3433" t="s">
        <v>28</v>
      </c>
      <c r="Y3433" t="s">
        <v>30</v>
      </c>
    </row>
    <row r="3434" spans="1:25" x14ac:dyDescent="0.2">
      <c r="A3434">
        <v>3432</v>
      </c>
      <c r="B3434">
        <v>2033551111</v>
      </c>
      <c r="C3434">
        <v>10000</v>
      </c>
      <c r="D3434">
        <v>0</v>
      </c>
      <c r="E3434">
        <v>0</v>
      </c>
      <c r="F3434">
        <v>0</v>
      </c>
      <c r="G3434">
        <v>1</v>
      </c>
      <c r="H3434">
        <v>1</v>
      </c>
      <c r="I3434">
        <v>10000</v>
      </c>
      <c r="J3434">
        <v>0</v>
      </c>
      <c r="K3434">
        <v>50</v>
      </c>
      <c r="L3434" t="s">
        <v>813</v>
      </c>
      <c r="M3434" t="s">
        <v>451</v>
      </c>
      <c r="N3434" s="1">
        <v>42072.654861111114</v>
      </c>
      <c r="O3434" s="1">
        <v>40521.822222222225</v>
      </c>
      <c r="P3434" s="2">
        <v>40525</v>
      </c>
      <c r="Q3434" s="1">
        <v>40555.173611111109</v>
      </c>
      <c r="R3434" t="s">
        <v>37</v>
      </c>
      <c r="S3434" t="s">
        <v>37</v>
      </c>
      <c r="T3434" t="s">
        <v>31</v>
      </c>
      <c r="U3434" t="b">
        <v>0</v>
      </c>
      <c r="V3434" t="s">
        <v>28</v>
      </c>
      <c r="W3434" t="s">
        <v>29</v>
      </c>
      <c r="X3434" t="s">
        <v>28</v>
      </c>
      <c r="Y3434" t="s">
        <v>30</v>
      </c>
    </row>
    <row r="3435" spans="1:25" x14ac:dyDescent="0.2">
      <c r="A3435">
        <v>3433</v>
      </c>
      <c r="B3435">
        <v>1010682385</v>
      </c>
      <c r="C3435">
        <v>3000</v>
      </c>
      <c r="D3435">
        <v>52</v>
      </c>
      <c r="E3435">
        <v>2</v>
      </c>
      <c r="F3435">
        <v>0</v>
      </c>
      <c r="G3435">
        <v>1</v>
      </c>
      <c r="H3435">
        <v>1</v>
      </c>
      <c r="I3435">
        <v>3000</v>
      </c>
      <c r="J3435">
        <v>52</v>
      </c>
      <c r="K3435">
        <v>45</v>
      </c>
      <c r="L3435" t="s">
        <v>814</v>
      </c>
      <c r="M3435" t="s">
        <v>44</v>
      </c>
      <c r="N3435" s="1">
        <v>42072.654861111114</v>
      </c>
      <c r="O3435" s="1">
        <v>40521.822222222225</v>
      </c>
      <c r="P3435" s="2">
        <v>40525</v>
      </c>
      <c r="Q3435" s="1">
        <v>40555.173611111109</v>
      </c>
      <c r="R3435" t="s">
        <v>103</v>
      </c>
      <c r="S3435" t="s">
        <v>34</v>
      </c>
      <c r="T3435" t="s">
        <v>31</v>
      </c>
      <c r="U3435" t="b">
        <v>1</v>
      </c>
      <c r="V3435" t="s">
        <v>28</v>
      </c>
      <c r="W3435" t="s">
        <v>29</v>
      </c>
      <c r="X3435" t="s">
        <v>28</v>
      </c>
      <c r="Y3435" t="s">
        <v>30</v>
      </c>
    </row>
    <row r="3436" spans="1:25" x14ac:dyDescent="0.2">
      <c r="A3436">
        <v>3434</v>
      </c>
      <c r="B3436">
        <v>1803683626</v>
      </c>
      <c r="C3436">
        <v>1800</v>
      </c>
      <c r="D3436">
        <v>3161</v>
      </c>
      <c r="E3436">
        <v>148</v>
      </c>
      <c r="F3436">
        <v>1</v>
      </c>
      <c r="G3436">
        <v>1</v>
      </c>
      <c r="H3436">
        <v>1</v>
      </c>
      <c r="I3436">
        <v>1800</v>
      </c>
      <c r="J3436">
        <v>3161</v>
      </c>
      <c r="K3436">
        <v>70.041666669999998</v>
      </c>
      <c r="L3436" t="s">
        <v>815</v>
      </c>
      <c r="M3436" t="s">
        <v>197</v>
      </c>
      <c r="N3436" s="1">
        <v>42072.654861111114</v>
      </c>
      <c r="O3436" s="1">
        <v>40521.822222222225</v>
      </c>
      <c r="P3436" s="2">
        <v>40525</v>
      </c>
      <c r="Q3436" s="1">
        <v>40555.173611111109</v>
      </c>
      <c r="R3436" t="s">
        <v>83</v>
      </c>
      <c r="S3436" t="s">
        <v>77</v>
      </c>
      <c r="T3436" t="s">
        <v>27</v>
      </c>
      <c r="U3436" t="b">
        <v>0</v>
      </c>
      <c r="V3436" t="s">
        <v>28</v>
      </c>
      <c r="W3436" t="s">
        <v>29</v>
      </c>
      <c r="X3436" t="s">
        <v>28</v>
      </c>
      <c r="Y3436" t="s">
        <v>30</v>
      </c>
    </row>
    <row r="3437" spans="1:25" x14ac:dyDescent="0.2">
      <c r="A3437">
        <v>3435</v>
      </c>
      <c r="B3437">
        <v>1433059519</v>
      </c>
      <c r="C3437">
        <v>700</v>
      </c>
      <c r="D3437">
        <v>332</v>
      </c>
      <c r="E3437">
        <v>15</v>
      </c>
      <c r="F3437">
        <v>0</v>
      </c>
      <c r="G3437">
        <v>1</v>
      </c>
      <c r="H3437">
        <v>1</v>
      </c>
      <c r="I3437">
        <v>700</v>
      </c>
      <c r="J3437">
        <v>332</v>
      </c>
      <c r="K3437">
        <v>40</v>
      </c>
      <c r="L3437" t="s">
        <v>815</v>
      </c>
      <c r="M3437" t="s">
        <v>197</v>
      </c>
      <c r="N3437" s="1">
        <v>42072.654861111114</v>
      </c>
      <c r="O3437" s="1">
        <v>40521.822222222225</v>
      </c>
      <c r="P3437" s="2">
        <v>40525</v>
      </c>
      <c r="Q3437" s="1">
        <v>40555.173611111109</v>
      </c>
      <c r="R3437" t="s">
        <v>73</v>
      </c>
      <c r="S3437" t="s">
        <v>74</v>
      </c>
      <c r="T3437" t="s">
        <v>31</v>
      </c>
      <c r="U3437" t="b">
        <v>0</v>
      </c>
      <c r="V3437" t="s">
        <v>28</v>
      </c>
      <c r="W3437" t="s">
        <v>29</v>
      </c>
      <c r="X3437" t="s">
        <v>28</v>
      </c>
      <c r="Y3437" t="s">
        <v>30</v>
      </c>
    </row>
    <row r="3438" spans="1:25" x14ac:dyDescent="0.2">
      <c r="A3438">
        <v>3436</v>
      </c>
      <c r="B3438">
        <v>1894939563</v>
      </c>
      <c r="C3438">
        <v>22000</v>
      </c>
      <c r="D3438">
        <v>0</v>
      </c>
      <c r="E3438">
        <v>0</v>
      </c>
      <c r="F3438">
        <v>0</v>
      </c>
      <c r="G3438">
        <v>1</v>
      </c>
      <c r="H3438">
        <v>1</v>
      </c>
      <c r="I3438">
        <v>22000</v>
      </c>
      <c r="J3438">
        <v>0</v>
      </c>
      <c r="K3438">
        <v>45</v>
      </c>
      <c r="L3438" t="s">
        <v>815</v>
      </c>
      <c r="M3438" t="s">
        <v>197</v>
      </c>
      <c r="N3438" s="1">
        <v>42072.654861111114</v>
      </c>
      <c r="O3438" s="1">
        <v>40521.822222222225</v>
      </c>
      <c r="P3438" s="2">
        <v>40525</v>
      </c>
      <c r="Q3438" s="1">
        <v>40555.173611111109</v>
      </c>
      <c r="R3438" t="s">
        <v>127</v>
      </c>
      <c r="S3438" t="s">
        <v>127</v>
      </c>
      <c r="T3438" t="s">
        <v>31</v>
      </c>
      <c r="U3438" t="b">
        <v>0</v>
      </c>
      <c r="V3438" t="s">
        <v>28</v>
      </c>
      <c r="W3438" t="s">
        <v>29</v>
      </c>
      <c r="X3438" t="s">
        <v>28</v>
      </c>
      <c r="Y3438" t="s">
        <v>30</v>
      </c>
    </row>
    <row r="3439" spans="1:25" x14ac:dyDescent="0.2">
      <c r="A3439">
        <v>3437</v>
      </c>
      <c r="B3439">
        <v>1176843180</v>
      </c>
      <c r="C3439">
        <v>5000</v>
      </c>
      <c r="D3439">
        <v>5338</v>
      </c>
      <c r="E3439">
        <v>77</v>
      </c>
      <c r="F3439">
        <v>1</v>
      </c>
      <c r="G3439">
        <v>1</v>
      </c>
      <c r="H3439">
        <v>1</v>
      </c>
      <c r="I3439">
        <v>5000</v>
      </c>
      <c r="J3439">
        <v>5338</v>
      </c>
      <c r="K3439">
        <v>30.041666670000001</v>
      </c>
      <c r="L3439" t="s">
        <v>816</v>
      </c>
      <c r="M3439" t="s">
        <v>54</v>
      </c>
      <c r="N3439" s="1">
        <v>42072.654861111114</v>
      </c>
      <c r="O3439" s="1">
        <v>40521.822222222225</v>
      </c>
      <c r="P3439" s="2">
        <v>40525</v>
      </c>
      <c r="Q3439" s="1">
        <v>40555.173611111109</v>
      </c>
      <c r="R3439" t="s">
        <v>37</v>
      </c>
      <c r="S3439" t="s">
        <v>37</v>
      </c>
      <c r="T3439" t="s">
        <v>27</v>
      </c>
      <c r="U3439" t="b">
        <v>1</v>
      </c>
      <c r="V3439" t="s">
        <v>28</v>
      </c>
      <c r="W3439" t="s">
        <v>29</v>
      </c>
      <c r="X3439" t="s">
        <v>28</v>
      </c>
      <c r="Y3439" t="s">
        <v>30</v>
      </c>
    </row>
    <row r="3440" spans="1:25" x14ac:dyDescent="0.2">
      <c r="A3440">
        <v>3438</v>
      </c>
      <c r="B3440">
        <v>1217577704</v>
      </c>
      <c r="C3440">
        <v>3000</v>
      </c>
      <c r="D3440">
        <v>3265</v>
      </c>
      <c r="E3440">
        <v>68</v>
      </c>
      <c r="F3440">
        <v>1</v>
      </c>
      <c r="G3440">
        <v>1</v>
      </c>
      <c r="H3440">
        <v>1</v>
      </c>
      <c r="I3440">
        <v>3000</v>
      </c>
      <c r="J3440">
        <v>3265</v>
      </c>
      <c r="K3440">
        <v>45.010127310000001</v>
      </c>
      <c r="L3440" t="s">
        <v>816</v>
      </c>
      <c r="M3440" t="s">
        <v>54</v>
      </c>
      <c r="N3440" s="1">
        <v>42072.654861111114</v>
      </c>
      <c r="O3440" s="1">
        <v>40281.945833333331</v>
      </c>
      <c r="P3440" s="2">
        <v>40282</v>
      </c>
      <c r="Q3440" s="1">
        <v>40318.945833333331</v>
      </c>
      <c r="R3440" t="s">
        <v>67</v>
      </c>
      <c r="S3440" t="s">
        <v>67</v>
      </c>
      <c r="T3440" t="s">
        <v>27</v>
      </c>
      <c r="U3440" t="b">
        <v>1</v>
      </c>
      <c r="V3440" t="s">
        <v>41</v>
      </c>
      <c r="W3440" t="s">
        <v>29</v>
      </c>
      <c r="X3440" t="s">
        <v>41</v>
      </c>
      <c r="Y3440" t="s">
        <v>42</v>
      </c>
    </row>
    <row r="3441" spans="1:25" x14ac:dyDescent="0.2">
      <c r="A3441">
        <v>3439</v>
      </c>
      <c r="B3441">
        <v>743817003</v>
      </c>
      <c r="C3441">
        <v>1500</v>
      </c>
      <c r="D3441">
        <v>2098</v>
      </c>
      <c r="E3441">
        <v>25</v>
      </c>
      <c r="F3441">
        <v>1</v>
      </c>
      <c r="G3441">
        <v>1</v>
      </c>
      <c r="H3441">
        <v>1</v>
      </c>
      <c r="I3441">
        <v>1500</v>
      </c>
      <c r="J3441">
        <v>2098</v>
      </c>
      <c r="K3441">
        <v>5.9253356479999999</v>
      </c>
      <c r="L3441" t="s">
        <v>816</v>
      </c>
      <c r="M3441" t="s">
        <v>54</v>
      </c>
      <c r="N3441" s="1">
        <v>42072.654861111114</v>
      </c>
      <c r="O3441" s="1">
        <v>40521.822222222225</v>
      </c>
      <c r="P3441" s="2">
        <v>40525</v>
      </c>
      <c r="Q3441" s="1">
        <v>40555.173611111109</v>
      </c>
      <c r="R3441" t="s">
        <v>25</v>
      </c>
      <c r="S3441" t="s">
        <v>26</v>
      </c>
      <c r="T3441" t="s">
        <v>27</v>
      </c>
      <c r="U3441" t="b">
        <v>1</v>
      </c>
      <c r="V3441" t="s">
        <v>28</v>
      </c>
      <c r="W3441" t="s">
        <v>29</v>
      </c>
      <c r="X3441" t="s">
        <v>28</v>
      </c>
      <c r="Y3441" t="s">
        <v>30</v>
      </c>
    </row>
    <row r="3442" spans="1:25" x14ac:dyDescent="0.2">
      <c r="A3442">
        <v>3440</v>
      </c>
      <c r="B3442">
        <v>626489161</v>
      </c>
      <c r="C3442">
        <v>8000</v>
      </c>
      <c r="D3442">
        <v>115</v>
      </c>
      <c r="E3442">
        <v>2</v>
      </c>
      <c r="F3442">
        <v>0</v>
      </c>
      <c r="G3442">
        <v>1</v>
      </c>
      <c r="H3442">
        <v>1</v>
      </c>
      <c r="I3442">
        <v>8000</v>
      </c>
      <c r="J3442">
        <v>115</v>
      </c>
      <c r="K3442">
        <v>62.74172454</v>
      </c>
      <c r="L3442" t="s">
        <v>817</v>
      </c>
      <c r="M3442" t="s">
        <v>54</v>
      </c>
      <c r="N3442" s="1">
        <v>42072.654861111114</v>
      </c>
      <c r="O3442" s="1">
        <v>40281.945833333331</v>
      </c>
      <c r="P3442" s="2">
        <v>40282</v>
      </c>
      <c r="Q3442" s="1">
        <v>40318.945833333331</v>
      </c>
      <c r="R3442" t="s">
        <v>59</v>
      </c>
      <c r="S3442" t="s">
        <v>26</v>
      </c>
      <c r="T3442" t="s">
        <v>31</v>
      </c>
      <c r="U3442" t="b">
        <v>0</v>
      </c>
      <c r="V3442" t="s">
        <v>41</v>
      </c>
      <c r="W3442" t="s">
        <v>29</v>
      </c>
      <c r="X3442" t="s">
        <v>41</v>
      </c>
      <c r="Y3442" t="s">
        <v>42</v>
      </c>
    </row>
    <row r="3443" spans="1:25" x14ac:dyDescent="0.2">
      <c r="A3443">
        <v>3441</v>
      </c>
      <c r="B3443">
        <v>1475818961</v>
      </c>
      <c r="C3443">
        <v>2500</v>
      </c>
      <c r="D3443">
        <v>2556</v>
      </c>
      <c r="E3443">
        <v>27</v>
      </c>
      <c r="F3443">
        <v>3</v>
      </c>
      <c r="G3443">
        <v>1</v>
      </c>
      <c r="H3443">
        <v>1</v>
      </c>
      <c r="I3443">
        <v>2500</v>
      </c>
      <c r="J3443">
        <v>2556</v>
      </c>
      <c r="K3443">
        <v>31.904398149999999</v>
      </c>
      <c r="L3443" t="s">
        <v>818</v>
      </c>
      <c r="M3443" t="s">
        <v>117</v>
      </c>
      <c r="N3443" s="1">
        <v>42072.654861111114</v>
      </c>
      <c r="O3443" s="1">
        <v>40281.945833333331</v>
      </c>
      <c r="P3443" s="2">
        <v>40282</v>
      </c>
      <c r="Q3443" s="1">
        <v>40318.945833333331</v>
      </c>
      <c r="R3443" t="s">
        <v>69</v>
      </c>
      <c r="S3443" t="s">
        <v>37</v>
      </c>
      <c r="T3443" t="s">
        <v>27</v>
      </c>
      <c r="U3443" t="b">
        <v>1</v>
      </c>
      <c r="V3443" t="s">
        <v>41</v>
      </c>
      <c r="W3443" t="s">
        <v>29</v>
      </c>
      <c r="X3443" t="s">
        <v>41</v>
      </c>
      <c r="Y3443" t="s">
        <v>42</v>
      </c>
    </row>
    <row r="3444" spans="1:25" x14ac:dyDescent="0.2">
      <c r="A3444">
        <v>3442</v>
      </c>
      <c r="B3444">
        <v>2119257677</v>
      </c>
      <c r="C3444">
        <v>1600</v>
      </c>
      <c r="D3444">
        <v>0</v>
      </c>
      <c r="E3444">
        <v>0</v>
      </c>
      <c r="F3444">
        <v>3</v>
      </c>
      <c r="G3444">
        <v>1</v>
      </c>
      <c r="H3444">
        <v>1</v>
      </c>
      <c r="I3444">
        <v>1600</v>
      </c>
      <c r="J3444">
        <v>0</v>
      </c>
      <c r="K3444">
        <v>86.114201390000005</v>
      </c>
      <c r="L3444" t="s">
        <v>818</v>
      </c>
      <c r="M3444" t="s">
        <v>117</v>
      </c>
      <c r="N3444" s="1">
        <v>42072.654861111114</v>
      </c>
      <c r="O3444" s="1">
        <v>40281.945833333331</v>
      </c>
      <c r="P3444" s="2">
        <v>40282</v>
      </c>
      <c r="Q3444" s="1">
        <v>40318.945833333331</v>
      </c>
      <c r="R3444" t="s">
        <v>25</v>
      </c>
      <c r="S3444" t="s">
        <v>26</v>
      </c>
      <c r="T3444" t="s">
        <v>31</v>
      </c>
      <c r="U3444" t="b">
        <v>1</v>
      </c>
      <c r="V3444" t="s">
        <v>41</v>
      </c>
      <c r="W3444" t="s">
        <v>29</v>
      </c>
      <c r="X3444" t="s">
        <v>41</v>
      </c>
      <c r="Y3444" t="s">
        <v>42</v>
      </c>
    </row>
    <row r="3445" spans="1:25" x14ac:dyDescent="0.2">
      <c r="A3445">
        <v>3443</v>
      </c>
      <c r="B3445">
        <v>1633275698</v>
      </c>
      <c r="C3445">
        <v>3000</v>
      </c>
      <c r="D3445">
        <v>4010</v>
      </c>
      <c r="E3445">
        <v>30</v>
      </c>
      <c r="F3445">
        <v>1</v>
      </c>
      <c r="G3445">
        <v>1</v>
      </c>
      <c r="H3445">
        <v>1</v>
      </c>
      <c r="I3445">
        <v>3000</v>
      </c>
      <c r="J3445">
        <v>4010</v>
      </c>
      <c r="K3445">
        <v>42.272187500000001</v>
      </c>
      <c r="L3445" t="s">
        <v>819</v>
      </c>
      <c r="M3445" t="s">
        <v>100</v>
      </c>
      <c r="N3445" s="1">
        <v>42072.654861111114</v>
      </c>
      <c r="O3445" s="1">
        <v>40281.945833333331</v>
      </c>
      <c r="P3445" s="2">
        <v>40282</v>
      </c>
      <c r="Q3445" s="1">
        <v>40318.945833333331</v>
      </c>
      <c r="R3445" t="s">
        <v>118</v>
      </c>
      <c r="S3445" t="s">
        <v>62</v>
      </c>
      <c r="T3445" t="s">
        <v>27</v>
      </c>
      <c r="U3445" t="b">
        <v>1</v>
      </c>
      <c r="V3445" t="s">
        <v>41</v>
      </c>
      <c r="W3445" t="s">
        <v>29</v>
      </c>
      <c r="X3445" t="s">
        <v>41</v>
      </c>
      <c r="Y3445" t="s">
        <v>42</v>
      </c>
    </row>
    <row r="3446" spans="1:25" x14ac:dyDescent="0.2">
      <c r="A3446">
        <v>3444</v>
      </c>
      <c r="B3446">
        <v>930713906</v>
      </c>
      <c r="C3446">
        <v>3000</v>
      </c>
      <c r="D3446">
        <v>15132</v>
      </c>
      <c r="E3446">
        <v>139</v>
      </c>
      <c r="F3446">
        <v>1</v>
      </c>
      <c r="G3446">
        <v>1</v>
      </c>
      <c r="H3446">
        <v>1</v>
      </c>
      <c r="I3446">
        <v>3000</v>
      </c>
      <c r="J3446">
        <v>15132</v>
      </c>
      <c r="K3446">
        <v>50</v>
      </c>
      <c r="L3446" t="s">
        <v>820</v>
      </c>
      <c r="M3446" t="s">
        <v>50</v>
      </c>
      <c r="N3446" s="1">
        <v>42072.654861111114</v>
      </c>
      <c r="O3446" s="1">
        <v>40521.822222222225</v>
      </c>
      <c r="P3446" s="2">
        <v>40525</v>
      </c>
      <c r="Q3446" s="1">
        <v>40555.173611111109</v>
      </c>
      <c r="R3446" t="s">
        <v>65</v>
      </c>
      <c r="S3446" t="s">
        <v>37</v>
      </c>
      <c r="T3446" t="s">
        <v>27</v>
      </c>
      <c r="U3446" t="b">
        <v>1</v>
      </c>
      <c r="V3446" t="s">
        <v>28</v>
      </c>
      <c r="W3446" t="s">
        <v>29</v>
      </c>
      <c r="X3446" t="s">
        <v>28</v>
      </c>
      <c r="Y3446" t="s">
        <v>30</v>
      </c>
    </row>
    <row r="3447" spans="1:25" x14ac:dyDescent="0.2">
      <c r="A3447">
        <v>3445</v>
      </c>
      <c r="B3447">
        <v>410675939</v>
      </c>
      <c r="C3447">
        <v>4500</v>
      </c>
      <c r="D3447">
        <v>4773</v>
      </c>
      <c r="E3447">
        <v>119</v>
      </c>
      <c r="F3447">
        <v>5</v>
      </c>
      <c r="G3447">
        <v>2</v>
      </c>
      <c r="H3447">
        <v>1</v>
      </c>
      <c r="I3447">
        <v>4500</v>
      </c>
      <c r="J3447">
        <v>4773</v>
      </c>
      <c r="K3447">
        <v>60.890682869999999</v>
      </c>
      <c r="L3447" t="s">
        <v>820</v>
      </c>
      <c r="M3447" t="s">
        <v>50</v>
      </c>
      <c r="N3447" s="1">
        <v>42072.654861111114</v>
      </c>
      <c r="O3447" s="1">
        <v>40521.822222222225</v>
      </c>
      <c r="P3447" s="2">
        <v>40525</v>
      </c>
      <c r="Q3447" s="1">
        <v>40555.173611111109</v>
      </c>
      <c r="R3447" t="s">
        <v>37</v>
      </c>
      <c r="S3447" t="s">
        <v>37</v>
      </c>
      <c r="T3447" t="s">
        <v>27</v>
      </c>
      <c r="U3447" t="b">
        <v>1</v>
      </c>
      <c r="V3447" t="s">
        <v>28</v>
      </c>
      <c r="W3447" t="s">
        <v>29</v>
      </c>
      <c r="X3447" t="s">
        <v>28</v>
      </c>
      <c r="Y3447" t="s">
        <v>30</v>
      </c>
    </row>
    <row r="3448" spans="1:25" x14ac:dyDescent="0.2">
      <c r="A3448">
        <v>3446</v>
      </c>
      <c r="B3448">
        <v>693106254</v>
      </c>
      <c r="C3448">
        <v>3500</v>
      </c>
      <c r="D3448">
        <v>4771</v>
      </c>
      <c r="E3448">
        <v>116</v>
      </c>
      <c r="F3448">
        <v>1</v>
      </c>
      <c r="G3448">
        <v>1</v>
      </c>
      <c r="H3448">
        <v>1</v>
      </c>
      <c r="I3448">
        <v>3500</v>
      </c>
      <c r="J3448">
        <v>4771</v>
      </c>
      <c r="K3448">
        <v>60</v>
      </c>
      <c r="L3448" t="s">
        <v>820</v>
      </c>
      <c r="M3448" t="s">
        <v>50</v>
      </c>
      <c r="N3448" s="1">
        <v>42072.654861111114</v>
      </c>
      <c r="O3448" s="1">
        <v>40521.822222222225</v>
      </c>
      <c r="P3448" s="2">
        <v>40525</v>
      </c>
      <c r="Q3448" s="1">
        <v>40555.173611111109</v>
      </c>
      <c r="R3448" t="s">
        <v>127</v>
      </c>
      <c r="S3448" t="s">
        <v>127</v>
      </c>
      <c r="T3448" t="s">
        <v>27</v>
      </c>
      <c r="U3448" t="b">
        <v>1</v>
      </c>
      <c r="V3448" t="s">
        <v>28</v>
      </c>
      <c r="W3448" t="s">
        <v>29</v>
      </c>
      <c r="X3448" t="s">
        <v>28</v>
      </c>
      <c r="Y3448" t="s">
        <v>30</v>
      </c>
    </row>
    <row r="3449" spans="1:25" x14ac:dyDescent="0.2">
      <c r="A3449">
        <v>3447</v>
      </c>
      <c r="B3449">
        <v>345426205</v>
      </c>
      <c r="C3449">
        <v>6000</v>
      </c>
      <c r="D3449">
        <v>6210</v>
      </c>
      <c r="E3449">
        <v>77</v>
      </c>
      <c r="F3449">
        <v>1</v>
      </c>
      <c r="G3449">
        <v>1</v>
      </c>
      <c r="H3449">
        <v>1</v>
      </c>
      <c r="I3449">
        <v>6000</v>
      </c>
      <c r="J3449">
        <v>6210</v>
      </c>
      <c r="K3449">
        <v>64.958333330000002</v>
      </c>
      <c r="L3449" t="s">
        <v>820</v>
      </c>
      <c r="M3449" t="s">
        <v>50</v>
      </c>
      <c r="N3449" s="1">
        <v>42072.654861111114</v>
      </c>
      <c r="O3449" s="1">
        <v>40521.822222222225</v>
      </c>
      <c r="P3449" s="2">
        <v>40525</v>
      </c>
      <c r="Q3449" s="1">
        <v>40555.173611111109</v>
      </c>
      <c r="R3449" t="s">
        <v>55</v>
      </c>
      <c r="S3449" t="s">
        <v>37</v>
      </c>
      <c r="T3449" t="s">
        <v>27</v>
      </c>
      <c r="U3449" t="b">
        <v>1</v>
      </c>
      <c r="V3449" t="s">
        <v>28</v>
      </c>
      <c r="W3449" t="s">
        <v>29</v>
      </c>
      <c r="X3449" t="s">
        <v>28</v>
      </c>
      <c r="Y3449" t="s">
        <v>30</v>
      </c>
    </row>
    <row r="3450" spans="1:25" x14ac:dyDescent="0.2">
      <c r="A3450">
        <v>3448</v>
      </c>
      <c r="B3450">
        <v>1372012617</v>
      </c>
      <c r="C3450">
        <v>5686</v>
      </c>
      <c r="D3450">
        <v>50</v>
      </c>
      <c r="E3450">
        <v>1</v>
      </c>
      <c r="F3450">
        <v>3</v>
      </c>
      <c r="G3450">
        <v>1</v>
      </c>
      <c r="H3450">
        <v>1</v>
      </c>
      <c r="I3450">
        <v>5686</v>
      </c>
      <c r="J3450">
        <v>50</v>
      </c>
      <c r="K3450">
        <v>37.928055559999997</v>
      </c>
      <c r="L3450" t="s">
        <v>820</v>
      </c>
      <c r="M3450" t="s">
        <v>50</v>
      </c>
      <c r="N3450" s="1">
        <v>42072.654861111114</v>
      </c>
      <c r="O3450" s="1">
        <v>40521.822222222225</v>
      </c>
      <c r="P3450" s="2">
        <v>40525</v>
      </c>
      <c r="Q3450" s="1">
        <v>40555.173611111109</v>
      </c>
      <c r="R3450" t="s">
        <v>47</v>
      </c>
      <c r="S3450" t="s">
        <v>47</v>
      </c>
      <c r="T3450" t="s">
        <v>31</v>
      </c>
      <c r="U3450" t="b">
        <v>0</v>
      </c>
      <c r="V3450" t="s">
        <v>28</v>
      </c>
      <c r="W3450" t="s">
        <v>29</v>
      </c>
      <c r="X3450" t="s">
        <v>28</v>
      </c>
      <c r="Y3450" t="s">
        <v>30</v>
      </c>
    </row>
    <row r="3451" spans="1:25" x14ac:dyDescent="0.2">
      <c r="A3451">
        <v>3449</v>
      </c>
      <c r="B3451">
        <v>813230527</v>
      </c>
      <c r="C3451">
        <v>300</v>
      </c>
      <c r="D3451">
        <v>15</v>
      </c>
      <c r="E3451">
        <v>2</v>
      </c>
      <c r="F3451">
        <v>11</v>
      </c>
      <c r="G3451">
        <v>1</v>
      </c>
      <c r="H3451">
        <v>1</v>
      </c>
      <c r="I3451">
        <v>300</v>
      </c>
      <c r="J3451">
        <v>15</v>
      </c>
      <c r="K3451">
        <v>16.821851850000002</v>
      </c>
      <c r="L3451" t="s">
        <v>821</v>
      </c>
      <c r="M3451" t="s">
        <v>180</v>
      </c>
      <c r="N3451" s="1">
        <v>42072.654861111114</v>
      </c>
      <c r="O3451" s="1">
        <v>40281.945833333331</v>
      </c>
      <c r="P3451" s="2">
        <v>40282</v>
      </c>
      <c r="Q3451" s="1">
        <v>40318.945833333331</v>
      </c>
      <c r="R3451" t="s">
        <v>63</v>
      </c>
      <c r="S3451" t="s">
        <v>37</v>
      </c>
      <c r="T3451" t="s">
        <v>31</v>
      </c>
      <c r="U3451" t="b">
        <v>0</v>
      </c>
      <c r="V3451" t="s">
        <v>41</v>
      </c>
      <c r="W3451" t="s">
        <v>29</v>
      </c>
      <c r="X3451" t="s">
        <v>41</v>
      </c>
      <c r="Y3451" t="s">
        <v>42</v>
      </c>
    </row>
    <row r="3452" spans="1:25" x14ac:dyDescent="0.2">
      <c r="A3452">
        <v>3450</v>
      </c>
      <c r="B3452">
        <v>1808658731</v>
      </c>
      <c r="C3452">
        <v>6300</v>
      </c>
      <c r="D3452">
        <v>7672</v>
      </c>
      <c r="E3452">
        <v>252</v>
      </c>
      <c r="F3452">
        <v>15</v>
      </c>
      <c r="G3452">
        <v>1</v>
      </c>
      <c r="H3452">
        <v>1</v>
      </c>
      <c r="I3452">
        <v>6300</v>
      </c>
      <c r="J3452">
        <v>7672</v>
      </c>
      <c r="K3452">
        <v>49.804780090000001</v>
      </c>
      <c r="L3452" t="s">
        <v>822</v>
      </c>
      <c r="M3452" t="s">
        <v>197</v>
      </c>
      <c r="N3452" s="1">
        <v>42072.654861111114</v>
      </c>
      <c r="O3452" s="1">
        <v>40281.945833333331</v>
      </c>
      <c r="P3452" s="2">
        <v>40282</v>
      </c>
      <c r="Q3452" s="1">
        <v>40318.945833333331</v>
      </c>
      <c r="R3452" t="s">
        <v>127</v>
      </c>
      <c r="S3452" t="s">
        <v>127</v>
      </c>
      <c r="T3452" t="s">
        <v>27</v>
      </c>
      <c r="U3452" t="b">
        <v>1</v>
      </c>
      <c r="V3452" t="s">
        <v>41</v>
      </c>
      <c r="W3452" t="s">
        <v>29</v>
      </c>
      <c r="X3452" t="s">
        <v>41</v>
      </c>
      <c r="Y3452" t="s">
        <v>42</v>
      </c>
    </row>
    <row r="3453" spans="1:25" x14ac:dyDescent="0.2">
      <c r="A3453">
        <v>3451</v>
      </c>
      <c r="B3453">
        <v>1291974619</v>
      </c>
      <c r="C3453">
        <v>10000</v>
      </c>
      <c r="D3453">
        <v>10050</v>
      </c>
      <c r="E3453">
        <v>117</v>
      </c>
      <c r="F3453">
        <v>1</v>
      </c>
      <c r="G3453">
        <v>1</v>
      </c>
      <c r="H3453">
        <v>1</v>
      </c>
      <c r="I3453">
        <v>10000</v>
      </c>
      <c r="J3453">
        <v>10050</v>
      </c>
      <c r="K3453">
        <v>38.798773150000002</v>
      </c>
      <c r="L3453" t="s">
        <v>822</v>
      </c>
      <c r="M3453" t="s">
        <v>197</v>
      </c>
      <c r="N3453" s="1">
        <v>42072.654861111114</v>
      </c>
      <c r="O3453" s="1">
        <v>40521.822222222225</v>
      </c>
      <c r="P3453" s="2">
        <v>40525</v>
      </c>
      <c r="Q3453" s="1">
        <v>40555.173611111109</v>
      </c>
      <c r="R3453" t="s">
        <v>63</v>
      </c>
      <c r="S3453" t="s">
        <v>37</v>
      </c>
      <c r="T3453" t="s">
        <v>27</v>
      </c>
      <c r="U3453" t="b">
        <v>1</v>
      </c>
      <c r="V3453" t="s">
        <v>28</v>
      </c>
      <c r="W3453" t="s">
        <v>29</v>
      </c>
      <c r="X3453" t="s">
        <v>28</v>
      </c>
      <c r="Y3453" t="s">
        <v>30</v>
      </c>
    </row>
    <row r="3454" spans="1:25" x14ac:dyDescent="0.2">
      <c r="A3454">
        <v>3452</v>
      </c>
      <c r="B3454">
        <v>1118324588</v>
      </c>
      <c r="C3454">
        <v>5000</v>
      </c>
      <c r="D3454">
        <v>6157</v>
      </c>
      <c r="E3454">
        <v>106</v>
      </c>
      <c r="F3454">
        <v>1</v>
      </c>
      <c r="G3454">
        <v>1</v>
      </c>
      <c r="H3454">
        <v>1</v>
      </c>
      <c r="I3454">
        <v>5000</v>
      </c>
      <c r="J3454">
        <v>6157</v>
      </c>
      <c r="K3454">
        <v>29.533333330000001</v>
      </c>
      <c r="L3454" t="s">
        <v>822</v>
      </c>
      <c r="M3454" t="s">
        <v>197</v>
      </c>
      <c r="N3454" s="1">
        <v>42072.654861111114</v>
      </c>
      <c r="O3454" s="1">
        <v>40281.945833333331</v>
      </c>
      <c r="P3454" s="2">
        <v>40282</v>
      </c>
      <c r="Q3454" s="1">
        <v>40318.945833333331</v>
      </c>
      <c r="R3454" t="s">
        <v>47</v>
      </c>
      <c r="S3454" t="s">
        <v>47</v>
      </c>
      <c r="T3454" t="s">
        <v>27</v>
      </c>
      <c r="U3454" t="b">
        <v>1</v>
      </c>
      <c r="V3454" t="s">
        <v>41</v>
      </c>
      <c r="W3454" t="s">
        <v>29</v>
      </c>
      <c r="X3454" t="s">
        <v>41</v>
      </c>
      <c r="Y3454" t="s">
        <v>42</v>
      </c>
    </row>
    <row r="3455" spans="1:25" x14ac:dyDescent="0.2">
      <c r="A3455">
        <v>3453</v>
      </c>
      <c r="B3455">
        <v>1180310966</v>
      </c>
      <c r="C3455">
        <v>8500</v>
      </c>
      <c r="D3455">
        <v>8743</v>
      </c>
      <c r="E3455">
        <v>92</v>
      </c>
      <c r="F3455">
        <v>3</v>
      </c>
      <c r="G3455">
        <v>1</v>
      </c>
      <c r="H3455">
        <v>1</v>
      </c>
      <c r="I3455">
        <v>8500</v>
      </c>
      <c r="J3455">
        <v>8743</v>
      </c>
      <c r="K3455">
        <v>55.199965280000001</v>
      </c>
      <c r="L3455" t="s">
        <v>822</v>
      </c>
      <c r="M3455" t="s">
        <v>197</v>
      </c>
      <c r="N3455" s="1">
        <v>42072.654861111114</v>
      </c>
      <c r="O3455" s="1">
        <v>40521.822222222225</v>
      </c>
      <c r="P3455" s="2">
        <v>40525</v>
      </c>
      <c r="Q3455" s="1">
        <v>40555.173611111109</v>
      </c>
      <c r="R3455" t="s">
        <v>127</v>
      </c>
      <c r="S3455" t="s">
        <v>127</v>
      </c>
      <c r="T3455" t="s">
        <v>27</v>
      </c>
      <c r="U3455" t="b">
        <v>0</v>
      </c>
      <c r="V3455" t="s">
        <v>28</v>
      </c>
      <c r="W3455" t="s">
        <v>29</v>
      </c>
      <c r="X3455" t="s">
        <v>28</v>
      </c>
      <c r="Y3455" t="s">
        <v>30</v>
      </c>
    </row>
    <row r="3456" spans="1:25" x14ac:dyDescent="0.2">
      <c r="A3456">
        <v>3454</v>
      </c>
      <c r="B3456">
        <v>1985475036</v>
      </c>
      <c r="C3456">
        <v>3000</v>
      </c>
      <c r="D3456">
        <v>4635</v>
      </c>
      <c r="E3456">
        <v>79</v>
      </c>
      <c r="F3456">
        <v>1</v>
      </c>
      <c r="G3456">
        <v>1</v>
      </c>
      <c r="H3456">
        <v>1</v>
      </c>
      <c r="I3456">
        <v>3000</v>
      </c>
      <c r="J3456">
        <v>4635</v>
      </c>
      <c r="K3456">
        <v>61.745787040000003</v>
      </c>
      <c r="L3456" t="s">
        <v>822</v>
      </c>
      <c r="M3456" t="s">
        <v>197</v>
      </c>
      <c r="N3456" s="1">
        <v>42072.654861111114</v>
      </c>
      <c r="O3456" s="1">
        <v>40521.822222222225</v>
      </c>
      <c r="P3456" s="2">
        <v>40525</v>
      </c>
      <c r="Q3456" s="1">
        <v>40555.173611111109</v>
      </c>
      <c r="R3456" t="s">
        <v>55</v>
      </c>
      <c r="S3456" t="s">
        <v>37</v>
      </c>
      <c r="T3456" t="s">
        <v>27</v>
      </c>
      <c r="U3456" t="b">
        <v>1</v>
      </c>
      <c r="V3456" t="s">
        <v>28</v>
      </c>
      <c r="W3456" t="s">
        <v>29</v>
      </c>
      <c r="X3456" t="s">
        <v>28</v>
      </c>
      <c r="Y3456" t="s">
        <v>30</v>
      </c>
    </row>
    <row r="3457" spans="1:25" x14ac:dyDescent="0.2">
      <c r="A3457">
        <v>3455</v>
      </c>
      <c r="B3457">
        <v>307079043</v>
      </c>
      <c r="C3457">
        <v>3333</v>
      </c>
      <c r="D3457">
        <v>4124</v>
      </c>
      <c r="E3457">
        <v>63</v>
      </c>
      <c r="F3457">
        <v>10</v>
      </c>
      <c r="G3457">
        <v>1</v>
      </c>
      <c r="H3457">
        <v>1</v>
      </c>
      <c r="I3457">
        <v>3333</v>
      </c>
      <c r="J3457">
        <v>4124</v>
      </c>
      <c r="K3457">
        <v>41.458321759999997</v>
      </c>
      <c r="L3457" t="s">
        <v>822</v>
      </c>
      <c r="M3457" t="s">
        <v>197</v>
      </c>
      <c r="N3457" s="1">
        <v>42072.654861111114</v>
      </c>
      <c r="O3457" s="1">
        <v>40281.945833333331</v>
      </c>
      <c r="P3457" s="2">
        <v>40282</v>
      </c>
      <c r="Q3457" s="1">
        <v>40318.945833333331</v>
      </c>
      <c r="R3457" t="s">
        <v>68</v>
      </c>
      <c r="S3457" t="s">
        <v>68</v>
      </c>
      <c r="T3457" t="s">
        <v>27</v>
      </c>
      <c r="U3457" t="b">
        <v>1</v>
      </c>
      <c r="V3457" t="s">
        <v>41</v>
      </c>
      <c r="W3457" t="s">
        <v>29</v>
      </c>
      <c r="X3457" t="s">
        <v>41</v>
      </c>
      <c r="Y3457" t="s">
        <v>42</v>
      </c>
    </row>
    <row r="3458" spans="1:25" x14ac:dyDescent="0.2">
      <c r="A3458">
        <v>3456</v>
      </c>
      <c r="B3458">
        <v>932596980</v>
      </c>
      <c r="C3458">
        <v>2250</v>
      </c>
      <c r="D3458">
        <v>2883</v>
      </c>
      <c r="E3458">
        <v>56</v>
      </c>
      <c r="F3458">
        <v>1</v>
      </c>
      <c r="G3458">
        <v>1</v>
      </c>
      <c r="H3458">
        <v>1</v>
      </c>
      <c r="I3458">
        <v>2250</v>
      </c>
      <c r="J3458">
        <v>2883</v>
      </c>
      <c r="K3458">
        <v>27</v>
      </c>
      <c r="L3458" t="s">
        <v>822</v>
      </c>
      <c r="M3458" t="s">
        <v>197</v>
      </c>
      <c r="N3458" s="1">
        <v>42072.654861111114</v>
      </c>
      <c r="O3458" s="1">
        <v>40521.822222222225</v>
      </c>
      <c r="P3458" s="2">
        <v>40525</v>
      </c>
      <c r="Q3458" s="1">
        <v>40555.173611111109</v>
      </c>
      <c r="R3458" t="s">
        <v>47</v>
      </c>
      <c r="S3458" t="s">
        <v>47</v>
      </c>
      <c r="T3458" t="s">
        <v>27</v>
      </c>
      <c r="U3458" t="b">
        <v>1</v>
      </c>
      <c r="V3458" t="s">
        <v>28</v>
      </c>
      <c r="W3458" t="s">
        <v>29</v>
      </c>
      <c r="X3458" t="s">
        <v>28</v>
      </c>
      <c r="Y3458" t="s">
        <v>30</v>
      </c>
    </row>
    <row r="3459" spans="1:25" x14ac:dyDescent="0.2">
      <c r="A3459">
        <v>3457</v>
      </c>
      <c r="B3459">
        <v>1967817979</v>
      </c>
      <c r="C3459">
        <v>6000</v>
      </c>
      <c r="D3459">
        <v>2269</v>
      </c>
      <c r="E3459">
        <v>56</v>
      </c>
      <c r="F3459">
        <v>6</v>
      </c>
      <c r="G3459">
        <v>1</v>
      </c>
      <c r="H3459">
        <v>1</v>
      </c>
      <c r="I3459">
        <v>6000</v>
      </c>
      <c r="J3459">
        <v>2269</v>
      </c>
      <c r="K3459">
        <v>45.956805559999999</v>
      </c>
      <c r="L3459" t="s">
        <v>822</v>
      </c>
      <c r="M3459" t="s">
        <v>197</v>
      </c>
      <c r="N3459" s="1">
        <v>42072.654861111114</v>
      </c>
      <c r="O3459" s="1">
        <v>40521.822222222225</v>
      </c>
      <c r="P3459" s="2">
        <v>40525</v>
      </c>
      <c r="Q3459" s="1">
        <v>40555.173611111109</v>
      </c>
      <c r="R3459" t="s">
        <v>64</v>
      </c>
      <c r="S3459" t="s">
        <v>37</v>
      </c>
      <c r="T3459" t="s">
        <v>31</v>
      </c>
      <c r="U3459" t="b">
        <v>0</v>
      </c>
      <c r="V3459" t="s">
        <v>28</v>
      </c>
      <c r="W3459" t="s">
        <v>29</v>
      </c>
      <c r="X3459" t="s">
        <v>28</v>
      </c>
      <c r="Y3459" t="s">
        <v>30</v>
      </c>
    </row>
    <row r="3460" spans="1:25" x14ac:dyDescent="0.2">
      <c r="A3460">
        <v>3458</v>
      </c>
      <c r="B3460">
        <v>1140103020</v>
      </c>
      <c r="C3460">
        <v>2000</v>
      </c>
      <c r="D3460">
        <v>2003</v>
      </c>
      <c r="E3460">
        <v>49</v>
      </c>
      <c r="F3460">
        <v>1</v>
      </c>
      <c r="G3460">
        <v>1</v>
      </c>
      <c r="H3460">
        <v>1</v>
      </c>
      <c r="I3460">
        <v>2000</v>
      </c>
      <c r="J3460">
        <v>2003</v>
      </c>
      <c r="K3460">
        <v>79.562673610000004</v>
      </c>
      <c r="L3460" t="s">
        <v>822</v>
      </c>
      <c r="M3460" t="s">
        <v>197</v>
      </c>
      <c r="N3460" s="1">
        <v>42072.654861111114</v>
      </c>
      <c r="O3460" s="1">
        <v>40281.945833333331</v>
      </c>
      <c r="P3460" s="2">
        <v>40282</v>
      </c>
      <c r="Q3460" s="1">
        <v>40318.945833333331</v>
      </c>
      <c r="R3460" t="s">
        <v>25</v>
      </c>
      <c r="S3460" t="s">
        <v>26</v>
      </c>
      <c r="T3460" t="s">
        <v>27</v>
      </c>
      <c r="U3460" t="b">
        <v>1</v>
      </c>
      <c r="V3460" t="s">
        <v>41</v>
      </c>
      <c r="W3460" t="s">
        <v>29</v>
      </c>
      <c r="X3460" t="s">
        <v>41</v>
      </c>
      <c r="Y3460" t="s">
        <v>42</v>
      </c>
    </row>
    <row r="3461" spans="1:25" x14ac:dyDescent="0.2">
      <c r="A3461">
        <v>3459</v>
      </c>
      <c r="B3461">
        <v>1790702015</v>
      </c>
      <c r="C3461">
        <v>2500</v>
      </c>
      <c r="D3461">
        <v>3248</v>
      </c>
      <c r="E3461">
        <v>48</v>
      </c>
      <c r="F3461">
        <v>2</v>
      </c>
      <c r="G3461">
        <v>1</v>
      </c>
      <c r="H3461">
        <v>1</v>
      </c>
      <c r="I3461">
        <v>2500</v>
      </c>
      <c r="J3461">
        <v>3248</v>
      </c>
      <c r="K3461">
        <v>46.165694440000003</v>
      </c>
      <c r="L3461" t="s">
        <v>822</v>
      </c>
      <c r="M3461" t="s">
        <v>197</v>
      </c>
      <c r="N3461" s="1">
        <v>42072.654861111114</v>
      </c>
      <c r="O3461" s="1">
        <v>40521.822222222225</v>
      </c>
      <c r="P3461" s="2">
        <v>40525</v>
      </c>
      <c r="Q3461" s="1">
        <v>40555.173611111109</v>
      </c>
      <c r="R3461" t="s">
        <v>55</v>
      </c>
      <c r="S3461" t="s">
        <v>37</v>
      </c>
      <c r="T3461" t="s">
        <v>27</v>
      </c>
      <c r="U3461" t="b">
        <v>0</v>
      </c>
      <c r="V3461" t="s">
        <v>28</v>
      </c>
      <c r="W3461" t="s">
        <v>29</v>
      </c>
      <c r="X3461" t="s">
        <v>28</v>
      </c>
      <c r="Y3461" t="s">
        <v>30</v>
      </c>
    </row>
    <row r="3462" spans="1:25" x14ac:dyDescent="0.2">
      <c r="A3462">
        <v>3460</v>
      </c>
      <c r="B3462">
        <v>922753964</v>
      </c>
      <c r="C3462">
        <v>1000</v>
      </c>
      <c r="D3462">
        <v>1305</v>
      </c>
      <c r="E3462">
        <v>39</v>
      </c>
      <c r="F3462">
        <v>1</v>
      </c>
      <c r="G3462">
        <v>1</v>
      </c>
      <c r="H3462">
        <v>1</v>
      </c>
      <c r="I3462">
        <v>1000</v>
      </c>
      <c r="J3462">
        <v>1305</v>
      </c>
      <c r="K3462">
        <v>47.816724540000003</v>
      </c>
      <c r="L3462" t="s">
        <v>822</v>
      </c>
      <c r="M3462" t="s">
        <v>197</v>
      </c>
      <c r="N3462" s="1">
        <v>42072.654861111114</v>
      </c>
      <c r="O3462" s="1">
        <v>40521.822222222225</v>
      </c>
      <c r="P3462" s="2">
        <v>40525</v>
      </c>
      <c r="Q3462" s="1">
        <v>40555.173611111109</v>
      </c>
      <c r="R3462" t="s">
        <v>62</v>
      </c>
      <c r="S3462" t="s">
        <v>62</v>
      </c>
      <c r="T3462" t="s">
        <v>27</v>
      </c>
      <c r="U3462" t="b">
        <v>1</v>
      </c>
      <c r="V3462" t="s">
        <v>28</v>
      </c>
      <c r="W3462" t="s">
        <v>29</v>
      </c>
      <c r="X3462" t="s">
        <v>28</v>
      </c>
      <c r="Y3462" t="s">
        <v>30</v>
      </c>
    </row>
    <row r="3463" spans="1:25" x14ac:dyDescent="0.2">
      <c r="A3463">
        <v>3461</v>
      </c>
      <c r="B3463">
        <v>715041905</v>
      </c>
      <c r="C3463">
        <v>1200</v>
      </c>
      <c r="D3463">
        <v>1460</v>
      </c>
      <c r="E3463">
        <v>33</v>
      </c>
      <c r="F3463">
        <v>1</v>
      </c>
      <c r="G3463">
        <v>1</v>
      </c>
      <c r="H3463">
        <v>1</v>
      </c>
      <c r="I3463">
        <v>1200</v>
      </c>
      <c r="J3463">
        <v>1460</v>
      </c>
      <c r="K3463">
        <v>43.5462037</v>
      </c>
      <c r="L3463" t="s">
        <v>822</v>
      </c>
      <c r="M3463" t="s">
        <v>197</v>
      </c>
      <c r="N3463" s="1">
        <v>42072.654861111114</v>
      </c>
      <c r="O3463" s="1">
        <v>40281.945833333331</v>
      </c>
      <c r="P3463" s="2">
        <v>40282</v>
      </c>
      <c r="Q3463" s="1">
        <v>40318.945833333331</v>
      </c>
      <c r="R3463" t="s">
        <v>47</v>
      </c>
      <c r="S3463" t="s">
        <v>47</v>
      </c>
      <c r="T3463" t="s">
        <v>27</v>
      </c>
      <c r="U3463" t="b">
        <v>1</v>
      </c>
      <c r="V3463" t="s">
        <v>41</v>
      </c>
      <c r="W3463" t="s">
        <v>29</v>
      </c>
      <c r="X3463" t="s">
        <v>41</v>
      </c>
      <c r="Y3463" t="s">
        <v>42</v>
      </c>
    </row>
    <row r="3464" spans="1:25" x14ac:dyDescent="0.2">
      <c r="A3464">
        <v>3462</v>
      </c>
      <c r="B3464">
        <v>306372543</v>
      </c>
      <c r="C3464">
        <v>500</v>
      </c>
      <c r="D3464">
        <v>1066</v>
      </c>
      <c r="E3464">
        <v>32</v>
      </c>
      <c r="F3464">
        <v>3</v>
      </c>
      <c r="G3464">
        <v>6</v>
      </c>
      <c r="H3464">
        <v>1</v>
      </c>
      <c r="I3464">
        <v>500</v>
      </c>
      <c r="J3464">
        <v>1066</v>
      </c>
      <c r="K3464">
        <v>74.314432870000005</v>
      </c>
      <c r="L3464" t="s">
        <v>822</v>
      </c>
      <c r="M3464" t="s">
        <v>197</v>
      </c>
      <c r="N3464" s="1">
        <v>42072.654861111114</v>
      </c>
      <c r="O3464" s="1">
        <v>40521.822222222225</v>
      </c>
      <c r="P3464" s="2">
        <v>40525</v>
      </c>
      <c r="Q3464" s="1">
        <v>40555.173611111109</v>
      </c>
      <c r="R3464" t="s">
        <v>823</v>
      </c>
      <c r="S3464" t="s">
        <v>115</v>
      </c>
      <c r="T3464" t="s">
        <v>27</v>
      </c>
      <c r="U3464" t="b">
        <v>0</v>
      </c>
      <c r="V3464" t="s">
        <v>28</v>
      </c>
      <c r="W3464" t="s">
        <v>29</v>
      </c>
      <c r="X3464" t="s">
        <v>28</v>
      </c>
      <c r="Y3464" t="s">
        <v>30</v>
      </c>
    </row>
    <row r="3465" spans="1:25" x14ac:dyDescent="0.2">
      <c r="A3465">
        <v>3463</v>
      </c>
      <c r="B3465">
        <v>1298085561</v>
      </c>
      <c r="C3465">
        <v>750</v>
      </c>
      <c r="D3465">
        <v>1161</v>
      </c>
      <c r="E3465">
        <v>32</v>
      </c>
      <c r="F3465">
        <v>17</v>
      </c>
      <c r="G3465">
        <v>2</v>
      </c>
      <c r="H3465">
        <v>1</v>
      </c>
      <c r="I3465">
        <v>750</v>
      </c>
      <c r="J3465">
        <v>1161</v>
      </c>
      <c r="K3465">
        <v>28.896967589999999</v>
      </c>
      <c r="L3465" t="s">
        <v>822</v>
      </c>
      <c r="M3465" t="s">
        <v>197</v>
      </c>
      <c r="N3465" s="1">
        <v>42072.654861111114</v>
      </c>
      <c r="O3465" s="1">
        <v>40521.822222222225</v>
      </c>
      <c r="P3465" s="2">
        <v>40525</v>
      </c>
      <c r="Q3465" s="1">
        <v>40555.173611111109</v>
      </c>
      <c r="R3465" t="s">
        <v>47</v>
      </c>
      <c r="S3465" t="s">
        <v>47</v>
      </c>
      <c r="T3465" t="s">
        <v>27</v>
      </c>
      <c r="U3465" t="b">
        <v>0</v>
      </c>
      <c r="V3465" t="s">
        <v>28</v>
      </c>
      <c r="W3465" t="s">
        <v>29</v>
      </c>
      <c r="X3465" t="s">
        <v>28</v>
      </c>
      <c r="Y3465" t="s">
        <v>30</v>
      </c>
    </row>
    <row r="3466" spans="1:25" x14ac:dyDescent="0.2">
      <c r="A3466">
        <v>3464</v>
      </c>
      <c r="B3466">
        <v>1726225899</v>
      </c>
      <c r="C3466">
        <v>1050</v>
      </c>
      <c r="D3466">
        <v>1110</v>
      </c>
      <c r="E3466">
        <v>31</v>
      </c>
      <c r="F3466">
        <v>0</v>
      </c>
      <c r="G3466">
        <v>1</v>
      </c>
      <c r="H3466">
        <v>1</v>
      </c>
      <c r="I3466">
        <v>1050</v>
      </c>
      <c r="J3466">
        <v>1110</v>
      </c>
      <c r="K3466">
        <v>29.958333329999999</v>
      </c>
      <c r="L3466" t="s">
        <v>822</v>
      </c>
      <c r="M3466" t="s">
        <v>197</v>
      </c>
      <c r="N3466" s="1">
        <v>42072.654861111114</v>
      </c>
      <c r="O3466" s="1">
        <v>40521.822222222225</v>
      </c>
      <c r="P3466" s="2">
        <v>40525</v>
      </c>
      <c r="Q3466" s="1">
        <v>40555.173611111109</v>
      </c>
      <c r="R3466" t="s">
        <v>26</v>
      </c>
      <c r="S3466" t="s">
        <v>26</v>
      </c>
      <c r="T3466" t="s">
        <v>27</v>
      </c>
      <c r="U3466" t="b">
        <v>1</v>
      </c>
      <c r="V3466" t="s">
        <v>28</v>
      </c>
      <c r="W3466" t="s">
        <v>29</v>
      </c>
      <c r="X3466" t="s">
        <v>28</v>
      </c>
      <c r="Y3466" t="s">
        <v>30</v>
      </c>
    </row>
    <row r="3467" spans="1:25" x14ac:dyDescent="0.2">
      <c r="A3467">
        <v>3465</v>
      </c>
      <c r="B3467">
        <v>1642588995</v>
      </c>
      <c r="C3467">
        <v>2500</v>
      </c>
      <c r="D3467">
        <v>2500</v>
      </c>
      <c r="E3467">
        <v>29</v>
      </c>
      <c r="F3467">
        <v>1</v>
      </c>
      <c r="G3467">
        <v>1</v>
      </c>
      <c r="H3467">
        <v>1</v>
      </c>
      <c r="I3467">
        <v>2500</v>
      </c>
      <c r="J3467">
        <v>2500</v>
      </c>
      <c r="K3467">
        <v>42.721759259999999</v>
      </c>
      <c r="L3467" t="s">
        <v>822</v>
      </c>
      <c r="M3467" t="s">
        <v>197</v>
      </c>
      <c r="N3467" s="1">
        <v>42072.654861111114</v>
      </c>
      <c r="O3467" s="1">
        <v>40521.822222222225</v>
      </c>
      <c r="P3467" s="2">
        <v>40525</v>
      </c>
      <c r="Q3467" s="1">
        <v>40555.173611111109</v>
      </c>
      <c r="R3467" t="s">
        <v>37</v>
      </c>
      <c r="S3467" t="s">
        <v>37</v>
      </c>
      <c r="T3467" t="s">
        <v>27</v>
      </c>
      <c r="U3467" t="b">
        <v>1</v>
      </c>
      <c r="V3467" t="s">
        <v>28</v>
      </c>
      <c r="W3467" t="s">
        <v>29</v>
      </c>
      <c r="X3467" t="s">
        <v>28</v>
      </c>
      <c r="Y3467" t="s">
        <v>30</v>
      </c>
    </row>
    <row r="3468" spans="1:25" x14ac:dyDescent="0.2">
      <c r="A3468">
        <v>3466</v>
      </c>
      <c r="B3468">
        <v>1777430717</v>
      </c>
      <c r="C3468">
        <v>7500</v>
      </c>
      <c r="D3468">
        <v>2060</v>
      </c>
      <c r="E3468">
        <v>23</v>
      </c>
      <c r="F3468">
        <v>2</v>
      </c>
      <c r="G3468">
        <v>1</v>
      </c>
      <c r="H3468">
        <v>1</v>
      </c>
      <c r="I3468">
        <v>7500</v>
      </c>
      <c r="J3468">
        <v>2060</v>
      </c>
      <c r="K3468">
        <v>57.909953700000003</v>
      </c>
      <c r="L3468" t="s">
        <v>822</v>
      </c>
      <c r="M3468" t="s">
        <v>197</v>
      </c>
      <c r="N3468" s="1">
        <v>42072.654861111114</v>
      </c>
      <c r="O3468" s="1">
        <v>40521.822222222225</v>
      </c>
      <c r="P3468" s="2">
        <v>40525</v>
      </c>
      <c r="Q3468" s="1">
        <v>40555.173611111109</v>
      </c>
      <c r="R3468" t="s">
        <v>66</v>
      </c>
      <c r="S3468" t="s">
        <v>66</v>
      </c>
      <c r="T3468" t="s">
        <v>31</v>
      </c>
      <c r="U3468" t="b">
        <v>1</v>
      </c>
      <c r="V3468" t="s">
        <v>28</v>
      </c>
      <c r="W3468" t="s">
        <v>29</v>
      </c>
      <c r="X3468" t="s">
        <v>28</v>
      </c>
      <c r="Y3468" t="s">
        <v>30</v>
      </c>
    </row>
    <row r="3469" spans="1:25" x14ac:dyDescent="0.2">
      <c r="A3469">
        <v>3467</v>
      </c>
      <c r="B3469">
        <v>868024508</v>
      </c>
      <c r="C3469">
        <v>600</v>
      </c>
      <c r="D3469">
        <v>625</v>
      </c>
      <c r="E3469">
        <v>17</v>
      </c>
      <c r="F3469">
        <v>1</v>
      </c>
      <c r="G3469">
        <v>1</v>
      </c>
      <c r="H3469">
        <v>1</v>
      </c>
      <c r="I3469">
        <v>600</v>
      </c>
      <c r="J3469">
        <v>625</v>
      </c>
      <c r="K3469">
        <v>32.819479170000001</v>
      </c>
      <c r="L3469" t="s">
        <v>822</v>
      </c>
      <c r="M3469" t="s">
        <v>197</v>
      </c>
      <c r="N3469" s="1">
        <v>42072.654861111114</v>
      </c>
      <c r="O3469" s="1">
        <v>40281.945833333331</v>
      </c>
      <c r="P3469" s="2">
        <v>40282</v>
      </c>
      <c r="Q3469" s="1">
        <v>40318.945833333331</v>
      </c>
      <c r="R3469" t="s">
        <v>115</v>
      </c>
      <c r="S3469" t="s">
        <v>115</v>
      </c>
      <c r="T3469" t="s">
        <v>27</v>
      </c>
      <c r="U3469" t="b">
        <v>1</v>
      </c>
      <c r="V3469" t="s">
        <v>41</v>
      </c>
      <c r="W3469" t="s">
        <v>29</v>
      </c>
      <c r="X3469" t="s">
        <v>41</v>
      </c>
      <c r="Y3469" t="s">
        <v>42</v>
      </c>
    </row>
    <row r="3470" spans="1:25" x14ac:dyDescent="0.2">
      <c r="A3470">
        <v>3468</v>
      </c>
      <c r="B3470">
        <v>1123423268</v>
      </c>
      <c r="C3470">
        <v>46777</v>
      </c>
      <c r="D3470">
        <v>572</v>
      </c>
      <c r="E3470">
        <v>15</v>
      </c>
      <c r="F3470">
        <v>6</v>
      </c>
      <c r="G3470">
        <v>1</v>
      </c>
      <c r="H3470">
        <v>1</v>
      </c>
      <c r="I3470">
        <v>46777</v>
      </c>
      <c r="J3470">
        <v>572</v>
      </c>
      <c r="K3470">
        <v>48.267511570000003</v>
      </c>
      <c r="L3470" t="s">
        <v>822</v>
      </c>
      <c r="M3470" t="s">
        <v>197</v>
      </c>
      <c r="N3470" s="1">
        <v>42072.654861111114</v>
      </c>
      <c r="O3470" s="1">
        <v>40521.822222222225</v>
      </c>
      <c r="P3470" s="2">
        <v>40525</v>
      </c>
      <c r="Q3470" s="1">
        <v>40555.173611111109</v>
      </c>
      <c r="R3470" t="s">
        <v>62</v>
      </c>
      <c r="S3470" t="s">
        <v>62</v>
      </c>
      <c r="T3470" t="s">
        <v>31</v>
      </c>
      <c r="U3470" t="b">
        <v>1</v>
      </c>
      <c r="V3470" t="s">
        <v>28</v>
      </c>
      <c r="W3470" t="s">
        <v>29</v>
      </c>
      <c r="X3470" t="s">
        <v>28</v>
      </c>
      <c r="Y3470" t="s">
        <v>30</v>
      </c>
    </row>
    <row r="3471" spans="1:25" x14ac:dyDescent="0.2">
      <c r="A3471">
        <v>3469</v>
      </c>
      <c r="B3471">
        <v>1414218436</v>
      </c>
      <c r="C3471">
        <v>500</v>
      </c>
      <c r="D3471">
        <v>600</v>
      </c>
      <c r="E3471">
        <v>11</v>
      </c>
      <c r="F3471">
        <v>1</v>
      </c>
      <c r="G3471">
        <v>1</v>
      </c>
      <c r="H3471">
        <v>1</v>
      </c>
      <c r="I3471">
        <v>500</v>
      </c>
      <c r="J3471">
        <v>600</v>
      </c>
      <c r="K3471">
        <v>41.974270830000002</v>
      </c>
      <c r="L3471" t="s">
        <v>822</v>
      </c>
      <c r="M3471" t="s">
        <v>197</v>
      </c>
      <c r="N3471" s="1">
        <v>42072.654861111114</v>
      </c>
      <c r="O3471" s="1">
        <v>40521.822222222225</v>
      </c>
      <c r="P3471" s="2">
        <v>40525</v>
      </c>
      <c r="Q3471" s="1">
        <v>40555.173611111109</v>
      </c>
      <c r="R3471" t="s">
        <v>153</v>
      </c>
      <c r="S3471" t="s">
        <v>62</v>
      </c>
      <c r="T3471" t="s">
        <v>27</v>
      </c>
      <c r="U3471" t="b">
        <v>1</v>
      </c>
      <c r="V3471" t="s">
        <v>28</v>
      </c>
      <c r="W3471" t="s">
        <v>29</v>
      </c>
      <c r="X3471" t="s">
        <v>28</v>
      </c>
      <c r="Y3471" t="s">
        <v>30</v>
      </c>
    </row>
    <row r="3472" spans="1:25" x14ac:dyDescent="0.2">
      <c r="A3472">
        <v>3470</v>
      </c>
      <c r="B3472">
        <v>929120882</v>
      </c>
      <c r="C3472">
        <v>5000</v>
      </c>
      <c r="D3472">
        <v>511</v>
      </c>
      <c r="E3472">
        <v>11</v>
      </c>
      <c r="F3472">
        <v>0</v>
      </c>
      <c r="G3472">
        <v>1</v>
      </c>
      <c r="H3472">
        <v>1</v>
      </c>
      <c r="I3472">
        <v>5000</v>
      </c>
      <c r="J3472">
        <v>511</v>
      </c>
      <c r="K3472">
        <v>45.885752310000001</v>
      </c>
      <c r="L3472" t="s">
        <v>822</v>
      </c>
      <c r="M3472" t="s">
        <v>197</v>
      </c>
      <c r="N3472" s="1">
        <v>42072.654861111114</v>
      </c>
      <c r="O3472" s="1">
        <v>40521.822222222225</v>
      </c>
      <c r="P3472" s="2">
        <v>40525</v>
      </c>
      <c r="Q3472" s="1">
        <v>40555.173611111109</v>
      </c>
      <c r="R3472" t="s">
        <v>25</v>
      </c>
      <c r="S3472" t="s">
        <v>26</v>
      </c>
      <c r="T3472" t="s">
        <v>31</v>
      </c>
      <c r="U3472" t="b">
        <v>1</v>
      </c>
      <c r="V3472" t="s">
        <v>28</v>
      </c>
      <c r="W3472" t="s">
        <v>29</v>
      </c>
      <c r="X3472" t="s">
        <v>28</v>
      </c>
      <c r="Y3472" t="s">
        <v>30</v>
      </c>
    </row>
    <row r="3473" spans="1:25" x14ac:dyDescent="0.2">
      <c r="A3473">
        <v>3471</v>
      </c>
      <c r="B3473">
        <v>184100384</v>
      </c>
      <c r="C3473">
        <v>463.88</v>
      </c>
      <c r="D3473">
        <v>465</v>
      </c>
      <c r="E3473">
        <v>10</v>
      </c>
      <c r="F3473">
        <v>0</v>
      </c>
      <c r="G3473">
        <v>2</v>
      </c>
      <c r="H3473">
        <v>1</v>
      </c>
      <c r="I3473">
        <v>463.88</v>
      </c>
      <c r="J3473">
        <v>465</v>
      </c>
      <c r="K3473">
        <v>35</v>
      </c>
      <c r="L3473" t="s">
        <v>822</v>
      </c>
      <c r="M3473" t="s">
        <v>197</v>
      </c>
      <c r="N3473" s="1">
        <v>42072.654861111114</v>
      </c>
      <c r="O3473" s="1">
        <v>40521.822222222225</v>
      </c>
      <c r="P3473" s="2">
        <v>40525</v>
      </c>
      <c r="Q3473" s="1">
        <v>40555.173611111109</v>
      </c>
      <c r="R3473" t="s">
        <v>60</v>
      </c>
      <c r="S3473" t="s">
        <v>26</v>
      </c>
      <c r="T3473" t="s">
        <v>27</v>
      </c>
      <c r="U3473" t="b">
        <v>1</v>
      </c>
      <c r="V3473" t="s">
        <v>28</v>
      </c>
      <c r="W3473" t="s">
        <v>29</v>
      </c>
      <c r="X3473" t="s">
        <v>28</v>
      </c>
      <c r="Y3473" t="s">
        <v>30</v>
      </c>
    </row>
    <row r="3474" spans="1:25" x14ac:dyDescent="0.2">
      <c r="A3474">
        <v>3472</v>
      </c>
      <c r="B3474">
        <v>1714537929</v>
      </c>
      <c r="C3474">
        <v>3200</v>
      </c>
      <c r="D3474">
        <v>257</v>
      </c>
      <c r="E3474">
        <v>7</v>
      </c>
      <c r="F3474">
        <v>0</v>
      </c>
      <c r="G3474">
        <v>1</v>
      </c>
      <c r="H3474">
        <v>1</v>
      </c>
      <c r="I3474">
        <v>3200</v>
      </c>
      <c r="J3474">
        <v>257</v>
      </c>
      <c r="K3474">
        <v>64.352615740000005</v>
      </c>
      <c r="L3474" t="s">
        <v>822</v>
      </c>
      <c r="M3474" t="s">
        <v>197</v>
      </c>
      <c r="N3474" s="1">
        <v>42072.654861111114</v>
      </c>
      <c r="O3474" s="1">
        <v>40521.822222222225</v>
      </c>
      <c r="P3474" s="2">
        <v>40525</v>
      </c>
      <c r="Q3474" s="1">
        <v>40555.173611111109</v>
      </c>
      <c r="R3474" t="s">
        <v>134</v>
      </c>
      <c r="S3474" t="s">
        <v>34</v>
      </c>
      <c r="T3474" t="s">
        <v>31</v>
      </c>
      <c r="U3474" t="b">
        <v>1</v>
      </c>
      <c r="V3474" t="s">
        <v>28</v>
      </c>
      <c r="W3474" t="s">
        <v>29</v>
      </c>
      <c r="X3474" t="s">
        <v>28</v>
      </c>
      <c r="Y3474" t="s">
        <v>30</v>
      </c>
    </row>
    <row r="3475" spans="1:25" x14ac:dyDescent="0.2">
      <c r="A3475">
        <v>3473</v>
      </c>
      <c r="B3475">
        <v>813070034</v>
      </c>
      <c r="C3475">
        <v>1200</v>
      </c>
      <c r="D3475">
        <v>300</v>
      </c>
      <c r="E3475">
        <v>5</v>
      </c>
      <c r="F3475">
        <v>0</v>
      </c>
      <c r="G3475">
        <v>1</v>
      </c>
      <c r="H3475">
        <v>1</v>
      </c>
      <c r="I3475">
        <v>1200</v>
      </c>
      <c r="J3475">
        <v>300</v>
      </c>
      <c r="K3475">
        <v>45</v>
      </c>
      <c r="L3475" t="s">
        <v>822</v>
      </c>
      <c r="M3475" t="s">
        <v>197</v>
      </c>
      <c r="N3475" s="1">
        <v>42072.654861111114</v>
      </c>
      <c r="O3475" s="1">
        <v>40521.822222222225</v>
      </c>
      <c r="P3475" s="2">
        <v>40525</v>
      </c>
      <c r="Q3475" s="1">
        <v>40555.173611111109</v>
      </c>
      <c r="R3475" t="s">
        <v>63</v>
      </c>
      <c r="S3475" t="s">
        <v>37</v>
      </c>
      <c r="T3475" t="s">
        <v>31</v>
      </c>
      <c r="U3475" t="b">
        <v>0</v>
      </c>
      <c r="V3475" t="s">
        <v>28</v>
      </c>
      <c r="W3475" t="s">
        <v>29</v>
      </c>
      <c r="X3475" t="s">
        <v>28</v>
      </c>
      <c r="Y3475" t="s">
        <v>30</v>
      </c>
    </row>
    <row r="3476" spans="1:25" x14ac:dyDescent="0.2">
      <c r="A3476">
        <v>3474</v>
      </c>
      <c r="B3476">
        <v>1465483375</v>
      </c>
      <c r="C3476">
        <v>2500</v>
      </c>
      <c r="D3476">
        <v>52</v>
      </c>
      <c r="E3476">
        <v>5</v>
      </c>
      <c r="F3476">
        <v>0</v>
      </c>
      <c r="G3476">
        <v>1</v>
      </c>
      <c r="H3476">
        <v>1</v>
      </c>
      <c r="I3476">
        <v>2500</v>
      </c>
      <c r="J3476">
        <v>52</v>
      </c>
      <c r="K3476">
        <v>60.041666669999998</v>
      </c>
      <c r="L3476" t="s">
        <v>822</v>
      </c>
      <c r="M3476" t="s">
        <v>197</v>
      </c>
      <c r="N3476" s="1">
        <v>42072.654861111114</v>
      </c>
      <c r="O3476" s="1">
        <v>40521.822222222225</v>
      </c>
      <c r="P3476" s="2">
        <v>40525</v>
      </c>
      <c r="Q3476" s="1">
        <v>40555.173611111109</v>
      </c>
      <c r="R3476" t="s">
        <v>26</v>
      </c>
      <c r="S3476" t="s">
        <v>26</v>
      </c>
      <c r="T3476" t="s">
        <v>31</v>
      </c>
      <c r="U3476" t="b">
        <v>1</v>
      </c>
      <c r="V3476" t="s">
        <v>28</v>
      </c>
      <c r="W3476" t="s">
        <v>29</v>
      </c>
      <c r="X3476" t="s">
        <v>28</v>
      </c>
      <c r="Y3476" t="s">
        <v>30</v>
      </c>
    </row>
    <row r="3477" spans="1:25" x14ac:dyDescent="0.2">
      <c r="A3477">
        <v>3475</v>
      </c>
      <c r="B3477">
        <v>964935069</v>
      </c>
      <c r="C3477">
        <v>2500</v>
      </c>
      <c r="D3477">
        <v>235</v>
      </c>
      <c r="E3477">
        <v>5</v>
      </c>
      <c r="F3477">
        <v>0</v>
      </c>
      <c r="G3477">
        <v>1</v>
      </c>
      <c r="H3477">
        <v>1</v>
      </c>
      <c r="I3477">
        <v>2500</v>
      </c>
      <c r="J3477">
        <v>235</v>
      </c>
      <c r="K3477">
        <v>54.283078699999997</v>
      </c>
      <c r="L3477" t="s">
        <v>822</v>
      </c>
      <c r="M3477" t="s">
        <v>197</v>
      </c>
      <c r="N3477" s="1">
        <v>42072.654861111114</v>
      </c>
      <c r="O3477" s="1">
        <v>40281.945833333331</v>
      </c>
      <c r="P3477" s="2">
        <v>40282</v>
      </c>
      <c r="Q3477" s="1">
        <v>40318.945833333331</v>
      </c>
      <c r="R3477" t="s">
        <v>55</v>
      </c>
      <c r="S3477" t="s">
        <v>37</v>
      </c>
      <c r="T3477" t="s">
        <v>31</v>
      </c>
      <c r="U3477" t="b">
        <v>0</v>
      </c>
      <c r="V3477" t="s">
        <v>41</v>
      </c>
      <c r="W3477" t="s">
        <v>29</v>
      </c>
      <c r="X3477" t="s">
        <v>41</v>
      </c>
      <c r="Y3477" t="s">
        <v>42</v>
      </c>
    </row>
    <row r="3478" spans="1:25" x14ac:dyDescent="0.2">
      <c r="A3478">
        <v>3476</v>
      </c>
      <c r="B3478">
        <v>831731486</v>
      </c>
      <c r="C3478">
        <v>2000</v>
      </c>
      <c r="D3478">
        <v>125</v>
      </c>
      <c r="E3478">
        <v>4</v>
      </c>
      <c r="F3478">
        <v>0</v>
      </c>
      <c r="G3478">
        <v>3</v>
      </c>
      <c r="H3478">
        <v>1</v>
      </c>
      <c r="I3478">
        <v>2000</v>
      </c>
      <c r="J3478">
        <v>125</v>
      </c>
      <c r="K3478">
        <v>90.041666669999998</v>
      </c>
      <c r="L3478" t="s">
        <v>822</v>
      </c>
      <c r="M3478" t="s">
        <v>197</v>
      </c>
      <c r="N3478" s="1">
        <v>42072.654861111114</v>
      </c>
      <c r="O3478" s="1">
        <v>40521.822222222225</v>
      </c>
      <c r="P3478" s="2">
        <v>40525</v>
      </c>
      <c r="Q3478" s="1">
        <v>40555.173611111109</v>
      </c>
      <c r="R3478" t="s">
        <v>26</v>
      </c>
      <c r="S3478" t="s">
        <v>26</v>
      </c>
      <c r="T3478" t="s">
        <v>31</v>
      </c>
      <c r="U3478" t="b">
        <v>1</v>
      </c>
      <c r="V3478" t="s">
        <v>28</v>
      </c>
      <c r="W3478" t="s">
        <v>29</v>
      </c>
      <c r="X3478" t="s">
        <v>28</v>
      </c>
      <c r="Y3478" t="s">
        <v>30</v>
      </c>
    </row>
    <row r="3479" spans="1:25" x14ac:dyDescent="0.2">
      <c r="A3479">
        <v>3477</v>
      </c>
      <c r="B3479">
        <v>1459910968</v>
      </c>
      <c r="C3479">
        <v>500</v>
      </c>
      <c r="D3479">
        <v>85</v>
      </c>
      <c r="E3479">
        <v>4</v>
      </c>
      <c r="F3479">
        <v>0</v>
      </c>
      <c r="G3479">
        <v>1</v>
      </c>
      <c r="H3479">
        <v>1</v>
      </c>
      <c r="I3479">
        <v>500</v>
      </c>
      <c r="J3479">
        <v>85</v>
      </c>
      <c r="K3479">
        <v>50</v>
      </c>
      <c r="L3479" t="s">
        <v>822</v>
      </c>
      <c r="M3479" t="s">
        <v>197</v>
      </c>
      <c r="N3479" s="1">
        <v>42072.654861111114</v>
      </c>
      <c r="O3479" s="1">
        <v>40521.822222222225</v>
      </c>
      <c r="P3479" s="2">
        <v>40525</v>
      </c>
      <c r="Q3479" s="1">
        <v>40555.173611111109</v>
      </c>
      <c r="R3479" t="s">
        <v>165</v>
      </c>
      <c r="S3479" t="s">
        <v>26</v>
      </c>
      <c r="T3479" t="s">
        <v>31</v>
      </c>
      <c r="U3479" t="b">
        <v>0</v>
      </c>
      <c r="V3479" t="s">
        <v>28</v>
      </c>
      <c r="W3479" t="s">
        <v>29</v>
      </c>
      <c r="X3479" t="s">
        <v>28</v>
      </c>
      <c r="Y3479" t="s">
        <v>30</v>
      </c>
    </row>
    <row r="3480" spans="1:25" x14ac:dyDescent="0.2">
      <c r="A3480">
        <v>3478</v>
      </c>
      <c r="B3480">
        <v>889453703</v>
      </c>
      <c r="C3480">
        <v>800</v>
      </c>
      <c r="D3480">
        <v>130</v>
      </c>
      <c r="E3480">
        <v>3</v>
      </c>
      <c r="F3480">
        <v>3</v>
      </c>
      <c r="G3480">
        <v>6</v>
      </c>
      <c r="H3480">
        <v>1</v>
      </c>
      <c r="I3480">
        <v>800</v>
      </c>
      <c r="J3480">
        <v>130</v>
      </c>
      <c r="K3480">
        <v>40.177685189999998</v>
      </c>
      <c r="L3480" t="s">
        <v>822</v>
      </c>
      <c r="M3480" t="s">
        <v>197</v>
      </c>
      <c r="N3480" s="1">
        <v>42072.654861111114</v>
      </c>
      <c r="O3480" s="1">
        <v>40281.945833333331</v>
      </c>
      <c r="P3480" s="2">
        <v>40282</v>
      </c>
      <c r="Q3480" s="1">
        <v>40318.945833333331</v>
      </c>
      <c r="R3480" t="s">
        <v>47</v>
      </c>
      <c r="S3480" t="s">
        <v>47</v>
      </c>
      <c r="T3480" t="s">
        <v>31</v>
      </c>
      <c r="U3480" t="b">
        <v>0</v>
      </c>
      <c r="V3480" t="s">
        <v>41</v>
      </c>
      <c r="W3480" t="s">
        <v>29</v>
      </c>
      <c r="X3480" t="s">
        <v>41</v>
      </c>
      <c r="Y3480" t="s">
        <v>42</v>
      </c>
    </row>
    <row r="3481" spans="1:25" x14ac:dyDescent="0.2">
      <c r="A3481">
        <v>3479</v>
      </c>
      <c r="B3481">
        <v>1362001348</v>
      </c>
      <c r="C3481">
        <v>1000</v>
      </c>
      <c r="D3481">
        <v>35.5</v>
      </c>
      <c r="E3481">
        <v>3</v>
      </c>
      <c r="F3481">
        <v>0</v>
      </c>
      <c r="G3481">
        <v>1</v>
      </c>
      <c r="H3481">
        <v>1</v>
      </c>
      <c r="I3481">
        <v>1000</v>
      </c>
      <c r="J3481">
        <v>35.5</v>
      </c>
      <c r="K3481">
        <v>37.113449070000001</v>
      </c>
      <c r="L3481" t="s">
        <v>822</v>
      </c>
      <c r="M3481" t="s">
        <v>197</v>
      </c>
      <c r="N3481" s="1">
        <v>42072.654861111114</v>
      </c>
      <c r="O3481" s="1">
        <v>40521.822222222225</v>
      </c>
      <c r="P3481" s="2">
        <v>40525</v>
      </c>
      <c r="Q3481" s="1">
        <v>40555.173611111109</v>
      </c>
      <c r="R3481" t="s">
        <v>37</v>
      </c>
      <c r="S3481" t="s">
        <v>37</v>
      </c>
      <c r="T3481" t="s">
        <v>31</v>
      </c>
      <c r="U3481" t="b">
        <v>0</v>
      </c>
      <c r="V3481" t="s">
        <v>28</v>
      </c>
      <c r="W3481" t="s">
        <v>29</v>
      </c>
      <c r="X3481" t="s">
        <v>28</v>
      </c>
      <c r="Y3481" t="s">
        <v>30</v>
      </c>
    </row>
    <row r="3482" spans="1:25" x14ac:dyDescent="0.2">
      <c r="A3482">
        <v>3480</v>
      </c>
      <c r="B3482">
        <v>1693892963</v>
      </c>
      <c r="C3482">
        <v>8375</v>
      </c>
      <c r="D3482">
        <v>30</v>
      </c>
      <c r="E3482">
        <v>2</v>
      </c>
      <c r="F3482">
        <v>13</v>
      </c>
      <c r="G3482">
        <v>3</v>
      </c>
      <c r="H3482">
        <v>1</v>
      </c>
      <c r="I3482">
        <v>8375</v>
      </c>
      <c r="J3482">
        <v>30</v>
      </c>
      <c r="K3482">
        <v>89.327696759999995</v>
      </c>
      <c r="L3482" t="s">
        <v>822</v>
      </c>
      <c r="M3482" t="s">
        <v>197</v>
      </c>
      <c r="N3482" s="1">
        <v>42072.654861111114</v>
      </c>
      <c r="O3482" s="1">
        <v>40281.945833333331</v>
      </c>
      <c r="P3482" s="2">
        <v>40282</v>
      </c>
      <c r="Q3482" s="1">
        <v>40318.945833333331</v>
      </c>
      <c r="R3482" t="s">
        <v>55</v>
      </c>
      <c r="S3482" t="s">
        <v>37</v>
      </c>
      <c r="T3482" t="s">
        <v>40</v>
      </c>
      <c r="U3482" t="b">
        <v>1</v>
      </c>
      <c r="V3482" t="s">
        <v>41</v>
      </c>
      <c r="W3482" t="s">
        <v>29</v>
      </c>
      <c r="X3482" t="s">
        <v>41</v>
      </c>
      <c r="Y3482" t="s">
        <v>42</v>
      </c>
    </row>
    <row r="3483" spans="1:25" x14ac:dyDescent="0.2">
      <c r="A3483">
        <v>3481</v>
      </c>
      <c r="B3483">
        <v>1726992281</v>
      </c>
      <c r="C3483">
        <v>500</v>
      </c>
      <c r="D3483">
        <v>30</v>
      </c>
      <c r="E3483">
        <v>2</v>
      </c>
      <c r="F3483">
        <v>10</v>
      </c>
      <c r="G3483">
        <v>2</v>
      </c>
      <c r="H3483">
        <v>1</v>
      </c>
      <c r="I3483">
        <v>500</v>
      </c>
      <c r="J3483">
        <v>30</v>
      </c>
      <c r="K3483">
        <v>18.16295139</v>
      </c>
      <c r="L3483" t="s">
        <v>822</v>
      </c>
      <c r="M3483" t="s">
        <v>197</v>
      </c>
      <c r="N3483" s="1">
        <v>42072.654861111114</v>
      </c>
      <c r="O3483" s="1">
        <v>40281.945833333331</v>
      </c>
      <c r="P3483" s="2">
        <v>40282</v>
      </c>
      <c r="Q3483" s="1">
        <v>40318.945833333331</v>
      </c>
      <c r="R3483" t="s">
        <v>26</v>
      </c>
      <c r="S3483" t="s">
        <v>26</v>
      </c>
      <c r="T3483" t="s">
        <v>31</v>
      </c>
      <c r="U3483" t="b">
        <v>0</v>
      </c>
      <c r="V3483" t="s">
        <v>41</v>
      </c>
      <c r="W3483" t="s">
        <v>29</v>
      </c>
      <c r="X3483" t="s">
        <v>41</v>
      </c>
      <c r="Y3483" t="s">
        <v>42</v>
      </c>
    </row>
    <row r="3484" spans="1:25" x14ac:dyDescent="0.2">
      <c r="A3484">
        <v>3482</v>
      </c>
      <c r="B3484">
        <v>1864975518</v>
      </c>
      <c r="C3484">
        <v>10000</v>
      </c>
      <c r="D3484">
        <v>35</v>
      </c>
      <c r="E3484">
        <v>2</v>
      </c>
      <c r="F3484">
        <v>0</v>
      </c>
      <c r="G3484">
        <v>1</v>
      </c>
      <c r="H3484">
        <v>1</v>
      </c>
      <c r="I3484">
        <v>10000</v>
      </c>
      <c r="J3484">
        <v>35</v>
      </c>
      <c r="K3484">
        <v>29.457800930000001</v>
      </c>
      <c r="L3484" t="s">
        <v>822</v>
      </c>
      <c r="M3484" t="s">
        <v>197</v>
      </c>
      <c r="N3484" s="1">
        <v>42072.654861111114</v>
      </c>
      <c r="O3484" s="1">
        <v>40521.822222222225</v>
      </c>
      <c r="P3484" s="2">
        <v>40525</v>
      </c>
      <c r="Q3484" s="1">
        <v>40555.173611111109</v>
      </c>
      <c r="R3484" t="s">
        <v>37</v>
      </c>
      <c r="S3484" t="s">
        <v>37</v>
      </c>
      <c r="T3484" t="s">
        <v>31</v>
      </c>
      <c r="U3484" t="b">
        <v>1</v>
      </c>
      <c r="V3484" t="s">
        <v>28</v>
      </c>
      <c r="W3484" t="s">
        <v>29</v>
      </c>
      <c r="X3484" t="s">
        <v>28</v>
      </c>
      <c r="Y3484" t="s">
        <v>30</v>
      </c>
    </row>
    <row r="3485" spans="1:25" x14ac:dyDescent="0.2">
      <c r="A3485">
        <v>3483</v>
      </c>
      <c r="B3485">
        <v>1062088260</v>
      </c>
      <c r="C3485">
        <v>5000</v>
      </c>
      <c r="D3485">
        <v>40</v>
      </c>
      <c r="E3485">
        <v>2</v>
      </c>
      <c r="F3485">
        <v>1</v>
      </c>
      <c r="G3485">
        <v>1</v>
      </c>
      <c r="H3485">
        <v>1</v>
      </c>
      <c r="I3485">
        <v>5000</v>
      </c>
      <c r="J3485">
        <v>40</v>
      </c>
      <c r="K3485">
        <v>40</v>
      </c>
      <c r="L3485" t="s">
        <v>822</v>
      </c>
      <c r="M3485" t="s">
        <v>197</v>
      </c>
      <c r="N3485" s="1">
        <v>42072.654861111114</v>
      </c>
      <c r="O3485" s="1">
        <v>40521.822222222225</v>
      </c>
      <c r="P3485" s="2">
        <v>40525</v>
      </c>
      <c r="Q3485" s="1">
        <v>40555.173611111109</v>
      </c>
      <c r="R3485" t="s">
        <v>85</v>
      </c>
      <c r="S3485" t="s">
        <v>85</v>
      </c>
      <c r="T3485" t="s">
        <v>31</v>
      </c>
      <c r="U3485" t="b">
        <v>0</v>
      </c>
      <c r="V3485" t="s">
        <v>28</v>
      </c>
      <c r="W3485" t="s">
        <v>29</v>
      </c>
      <c r="X3485" t="s">
        <v>28</v>
      </c>
      <c r="Y3485" t="s">
        <v>30</v>
      </c>
    </row>
    <row r="3486" spans="1:25" x14ac:dyDescent="0.2">
      <c r="A3486">
        <v>3484</v>
      </c>
      <c r="B3486">
        <v>1007952182</v>
      </c>
      <c r="C3486">
        <v>7000</v>
      </c>
      <c r="D3486">
        <v>60</v>
      </c>
      <c r="E3486">
        <v>2</v>
      </c>
      <c r="F3486">
        <v>0</v>
      </c>
      <c r="G3486">
        <v>1</v>
      </c>
      <c r="H3486">
        <v>1</v>
      </c>
      <c r="I3486">
        <v>7000</v>
      </c>
      <c r="J3486">
        <v>60</v>
      </c>
      <c r="K3486">
        <v>43.913148149999998</v>
      </c>
      <c r="L3486" t="s">
        <v>822</v>
      </c>
      <c r="M3486" t="s">
        <v>197</v>
      </c>
      <c r="N3486" s="1">
        <v>42072.654861111114</v>
      </c>
      <c r="O3486" s="1">
        <v>40281.945833333331</v>
      </c>
      <c r="P3486" s="2">
        <v>40282</v>
      </c>
      <c r="Q3486" s="1">
        <v>40318.945833333331</v>
      </c>
      <c r="R3486" t="s">
        <v>95</v>
      </c>
      <c r="S3486" t="s">
        <v>37</v>
      </c>
      <c r="T3486" t="s">
        <v>31</v>
      </c>
      <c r="U3486" t="b">
        <v>1</v>
      </c>
      <c r="V3486" t="s">
        <v>41</v>
      </c>
      <c r="W3486" t="s">
        <v>29</v>
      </c>
      <c r="X3486" t="s">
        <v>41</v>
      </c>
      <c r="Y3486" t="s">
        <v>42</v>
      </c>
    </row>
    <row r="3487" spans="1:25" x14ac:dyDescent="0.2">
      <c r="A3487">
        <v>3485</v>
      </c>
      <c r="B3487">
        <v>1816166069</v>
      </c>
      <c r="C3487">
        <v>1585</v>
      </c>
      <c r="D3487">
        <v>50</v>
      </c>
      <c r="E3487">
        <v>1</v>
      </c>
      <c r="F3487">
        <v>1</v>
      </c>
      <c r="G3487">
        <v>1</v>
      </c>
      <c r="H3487">
        <v>1</v>
      </c>
      <c r="I3487">
        <v>1585</v>
      </c>
      <c r="J3487">
        <v>50</v>
      </c>
      <c r="K3487">
        <v>50.02773148</v>
      </c>
      <c r="L3487" t="s">
        <v>822</v>
      </c>
      <c r="M3487" t="s">
        <v>197</v>
      </c>
      <c r="N3487" s="1">
        <v>42072.654861111114</v>
      </c>
      <c r="O3487" s="1">
        <v>40521.822222222225</v>
      </c>
      <c r="P3487" s="2">
        <v>40525</v>
      </c>
      <c r="Q3487" s="1">
        <v>40555.173611111109</v>
      </c>
      <c r="R3487" t="s">
        <v>65</v>
      </c>
      <c r="S3487" t="s">
        <v>37</v>
      </c>
      <c r="T3487" t="s">
        <v>31</v>
      </c>
      <c r="U3487" t="b">
        <v>1</v>
      </c>
      <c r="V3487" t="s">
        <v>28</v>
      </c>
      <c r="W3487" t="s">
        <v>29</v>
      </c>
      <c r="X3487" t="s">
        <v>28</v>
      </c>
      <c r="Y3487" t="s">
        <v>30</v>
      </c>
    </row>
    <row r="3488" spans="1:25" x14ac:dyDescent="0.2">
      <c r="A3488">
        <v>3486</v>
      </c>
      <c r="B3488">
        <v>1570110141</v>
      </c>
      <c r="C3488">
        <v>150000</v>
      </c>
      <c r="D3488">
        <v>0</v>
      </c>
      <c r="E3488">
        <v>0</v>
      </c>
      <c r="F3488">
        <v>11</v>
      </c>
      <c r="G3488">
        <v>3</v>
      </c>
      <c r="H3488">
        <v>1</v>
      </c>
      <c r="I3488">
        <v>150000</v>
      </c>
      <c r="J3488">
        <v>0</v>
      </c>
      <c r="K3488">
        <v>60.041666669999998</v>
      </c>
      <c r="L3488" t="s">
        <v>822</v>
      </c>
      <c r="M3488" t="s">
        <v>197</v>
      </c>
      <c r="N3488" s="1">
        <v>42072.654861111114</v>
      </c>
      <c r="O3488" s="1">
        <v>40521.822222222225</v>
      </c>
      <c r="P3488" s="2">
        <v>40525</v>
      </c>
      <c r="Q3488" s="1">
        <v>40555.173611111109</v>
      </c>
      <c r="R3488" t="s">
        <v>47</v>
      </c>
      <c r="S3488" t="s">
        <v>47</v>
      </c>
      <c r="T3488" t="s">
        <v>40</v>
      </c>
      <c r="U3488" t="b">
        <v>0</v>
      </c>
      <c r="V3488" t="s">
        <v>28</v>
      </c>
      <c r="W3488" t="s">
        <v>29</v>
      </c>
      <c r="X3488" t="s">
        <v>28</v>
      </c>
      <c r="Y3488" t="s">
        <v>30</v>
      </c>
    </row>
    <row r="3489" spans="1:25" x14ac:dyDescent="0.2">
      <c r="A3489">
        <v>3487</v>
      </c>
      <c r="B3489">
        <v>1193637317</v>
      </c>
      <c r="C3489">
        <v>5500</v>
      </c>
      <c r="D3489">
        <v>0</v>
      </c>
      <c r="E3489">
        <v>0</v>
      </c>
      <c r="F3489">
        <v>0</v>
      </c>
      <c r="G3489">
        <v>2</v>
      </c>
      <c r="H3489">
        <v>1</v>
      </c>
      <c r="I3489">
        <v>5500</v>
      </c>
      <c r="J3489">
        <v>0</v>
      </c>
      <c r="K3489">
        <v>30.041666670000001</v>
      </c>
      <c r="L3489" t="s">
        <v>822</v>
      </c>
      <c r="M3489" t="s">
        <v>197</v>
      </c>
      <c r="N3489" s="1">
        <v>42072.654861111114</v>
      </c>
      <c r="O3489" s="1">
        <v>40521.822222222225</v>
      </c>
      <c r="P3489" s="2">
        <v>40525</v>
      </c>
      <c r="Q3489" s="1">
        <v>40555.173611111109</v>
      </c>
      <c r="R3489" t="s">
        <v>73</v>
      </c>
      <c r="S3489" t="s">
        <v>74</v>
      </c>
      <c r="T3489" t="s">
        <v>31</v>
      </c>
      <c r="U3489" t="b">
        <v>1</v>
      </c>
      <c r="V3489" t="s">
        <v>28</v>
      </c>
      <c r="W3489" t="s">
        <v>29</v>
      </c>
      <c r="X3489" t="s">
        <v>28</v>
      </c>
      <c r="Y3489" t="s">
        <v>30</v>
      </c>
    </row>
    <row r="3490" spans="1:25" x14ac:dyDescent="0.2">
      <c r="A3490">
        <v>3488</v>
      </c>
      <c r="B3490">
        <v>221249452</v>
      </c>
      <c r="C3490">
        <v>5000</v>
      </c>
      <c r="D3490">
        <v>0</v>
      </c>
      <c r="E3490">
        <v>0</v>
      </c>
      <c r="F3490">
        <v>0</v>
      </c>
      <c r="G3490">
        <v>1</v>
      </c>
      <c r="H3490">
        <v>1</v>
      </c>
      <c r="I3490">
        <v>5000</v>
      </c>
      <c r="J3490">
        <v>0</v>
      </c>
      <c r="K3490">
        <v>30</v>
      </c>
      <c r="L3490" t="s">
        <v>822</v>
      </c>
      <c r="M3490" t="s">
        <v>197</v>
      </c>
      <c r="N3490" s="1">
        <v>42072.654861111114</v>
      </c>
      <c r="O3490" s="1">
        <v>40521.822222222225</v>
      </c>
      <c r="P3490" s="2">
        <v>40525</v>
      </c>
      <c r="Q3490" s="1">
        <v>40555.173611111109</v>
      </c>
      <c r="R3490" t="s">
        <v>59</v>
      </c>
      <c r="S3490" t="s">
        <v>26</v>
      </c>
      <c r="T3490" t="s">
        <v>31</v>
      </c>
      <c r="U3490" t="b">
        <v>0</v>
      </c>
      <c r="V3490" t="s">
        <v>28</v>
      </c>
      <c r="W3490" t="s">
        <v>29</v>
      </c>
      <c r="X3490" t="s">
        <v>28</v>
      </c>
      <c r="Y3490" t="s">
        <v>30</v>
      </c>
    </row>
    <row r="3491" spans="1:25" x14ac:dyDescent="0.2">
      <c r="A3491">
        <v>3489</v>
      </c>
      <c r="B3491">
        <v>1547311446</v>
      </c>
      <c r="C3491">
        <v>2500</v>
      </c>
      <c r="D3491">
        <v>0</v>
      </c>
      <c r="E3491">
        <v>0</v>
      </c>
      <c r="F3491">
        <v>0</v>
      </c>
      <c r="G3491">
        <v>1</v>
      </c>
      <c r="H3491">
        <v>1</v>
      </c>
      <c r="I3491">
        <v>2500</v>
      </c>
      <c r="J3491">
        <v>0</v>
      </c>
      <c r="K3491">
        <v>30</v>
      </c>
      <c r="L3491" t="s">
        <v>822</v>
      </c>
      <c r="M3491" t="s">
        <v>197</v>
      </c>
      <c r="N3491" s="1">
        <v>42072.654861111114</v>
      </c>
      <c r="O3491" s="1">
        <v>40521.822222222225</v>
      </c>
      <c r="P3491" s="2">
        <v>40525</v>
      </c>
      <c r="Q3491" s="1">
        <v>40555.173611111109</v>
      </c>
      <c r="R3491" t="s">
        <v>114</v>
      </c>
      <c r="S3491" t="s">
        <v>26</v>
      </c>
      <c r="T3491" t="s">
        <v>31</v>
      </c>
      <c r="U3491" t="b">
        <v>1</v>
      </c>
      <c r="V3491" t="s">
        <v>28</v>
      </c>
      <c r="W3491" t="s">
        <v>29</v>
      </c>
      <c r="X3491" t="s">
        <v>28</v>
      </c>
      <c r="Y3491" t="s">
        <v>30</v>
      </c>
    </row>
    <row r="3492" spans="1:25" x14ac:dyDescent="0.2">
      <c r="A3492">
        <v>3490</v>
      </c>
      <c r="B3492">
        <v>432469508</v>
      </c>
      <c r="C3492">
        <v>5000</v>
      </c>
      <c r="D3492">
        <v>0</v>
      </c>
      <c r="E3492">
        <v>0</v>
      </c>
      <c r="F3492">
        <v>1</v>
      </c>
      <c r="G3492">
        <v>1</v>
      </c>
      <c r="H3492">
        <v>1</v>
      </c>
      <c r="I3492">
        <v>5000</v>
      </c>
      <c r="J3492">
        <v>0</v>
      </c>
      <c r="K3492">
        <v>30</v>
      </c>
      <c r="L3492" t="s">
        <v>822</v>
      </c>
      <c r="M3492" t="s">
        <v>197</v>
      </c>
      <c r="N3492" s="1">
        <v>42072.654861111114</v>
      </c>
      <c r="O3492" s="1">
        <v>40521.822222222225</v>
      </c>
      <c r="P3492" s="2">
        <v>40525</v>
      </c>
      <c r="Q3492" s="1">
        <v>40555.173611111109</v>
      </c>
      <c r="R3492" t="s">
        <v>61</v>
      </c>
      <c r="S3492" t="s">
        <v>62</v>
      </c>
      <c r="T3492" t="s">
        <v>40</v>
      </c>
      <c r="U3492" t="b">
        <v>1</v>
      </c>
      <c r="V3492" t="s">
        <v>28</v>
      </c>
      <c r="W3492" t="s">
        <v>29</v>
      </c>
      <c r="X3492" t="s">
        <v>28</v>
      </c>
      <c r="Y3492" t="s">
        <v>30</v>
      </c>
    </row>
    <row r="3493" spans="1:25" x14ac:dyDescent="0.2">
      <c r="A3493">
        <v>3491</v>
      </c>
      <c r="B3493">
        <v>1177382064</v>
      </c>
      <c r="C3493">
        <v>3300</v>
      </c>
      <c r="D3493">
        <v>0</v>
      </c>
      <c r="E3493">
        <v>0</v>
      </c>
      <c r="F3493">
        <v>1</v>
      </c>
      <c r="G3493">
        <v>1</v>
      </c>
      <c r="H3493">
        <v>1</v>
      </c>
      <c r="I3493">
        <v>3300</v>
      </c>
      <c r="J3493">
        <v>0</v>
      </c>
      <c r="K3493">
        <v>38.35493056</v>
      </c>
      <c r="L3493" t="s">
        <v>822</v>
      </c>
      <c r="M3493" t="s">
        <v>197</v>
      </c>
      <c r="N3493" s="1">
        <v>42072.654861111114</v>
      </c>
      <c r="O3493" s="1">
        <v>40521.822222222225</v>
      </c>
      <c r="P3493" s="2">
        <v>40525</v>
      </c>
      <c r="Q3493" s="1">
        <v>40555.173611111109</v>
      </c>
      <c r="R3493" t="s">
        <v>126</v>
      </c>
      <c r="S3493" t="s">
        <v>37</v>
      </c>
      <c r="T3493" t="s">
        <v>31</v>
      </c>
      <c r="U3493" t="b">
        <v>0</v>
      </c>
      <c r="V3493" t="s">
        <v>28</v>
      </c>
      <c r="W3493" t="s">
        <v>29</v>
      </c>
      <c r="X3493" t="s">
        <v>28</v>
      </c>
      <c r="Y3493" t="s">
        <v>30</v>
      </c>
    </row>
    <row r="3494" spans="1:25" x14ac:dyDescent="0.2">
      <c r="A3494">
        <v>3492</v>
      </c>
      <c r="B3494">
        <v>559234710</v>
      </c>
      <c r="C3494">
        <v>600</v>
      </c>
      <c r="D3494">
        <v>0</v>
      </c>
      <c r="E3494">
        <v>0</v>
      </c>
      <c r="F3494">
        <v>0</v>
      </c>
      <c r="G3494">
        <v>1</v>
      </c>
      <c r="H3494">
        <v>1</v>
      </c>
      <c r="I3494">
        <v>600</v>
      </c>
      <c r="J3494">
        <v>0</v>
      </c>
      <c r="K3494">
        <v>54.95622685</v>
      </c>
      <c r="L3494" t="s">
        <v>822</v>
      </c>
      <c r="M3494" t="s">
        <v>197</v>
      </c>
      <c r="N3494" s="1">
        <v>42072.654861111114</v>
      </c>
      <c r="O3494" s="1">
        <v>40281.945833333331</v>
      </c>
      <c r="P3494" s="2">
        <v>40282</v>
      </c>
      <c r="Q3494" s="1">
        <v>40318.945833333331</v>
      </c>
      <c r="R3494" t="s">
        <v>269</v>
      </c>
      <c r="S3494" t="s">
        <v>74</v>
      </c>
      <c r="T3494" t="s">
        <v>31</v>
      </c>
      <c r="U3494" t="b">
        <v>0</v>
      </c>
      <c r="V3494" t="s">
        <v>41</v>
      </c>
      <c r="W3494" t="s">
        <v>29</v>
      </c>
      <c r="X3494" t="s">
        <v>41</v>
      </c>
      <c r="Y3494" t="s">
        <v>42</v>
      </c>
    </row>
    <row r="3495" spans="1:25" x14ac:dyDescent="0.2">
      <c r="A3495">
        <v>3493</v>
      </c>
      <c r="B3495">
        <v>1814614757</v>
      </c>
      <c r="C3495">
        <v>5000</v>
      </c>
      <c r="D3495">
        <v>0</v>
      </c>
      <c r="E3495">
        <v>0</v>
      </c>
      <c r="F3495">
        <v>0</v>
      </c>
      <c r="G3495">
        <v>1</v>
      </c>
      <c r="H3495">
        <v>1</v>
      </c>
      <c r="I3495">
        <v>5000</v>
      </c>
      <c r="J3495">
        <v>0</v>
      </c>
      <c r="K3495">
        <v>89.765451389999996</v>
      </c>
      <c r="L3495" t="s">
        <v>822</v>
      </c>
      <c r="M3495" t="s">
        <v>197</v>
      </c>
      <c r="N3495" s="1">
        <v>42072.654861111114</v>
      </c>
      <c r="O3495" s="1">
        <v>40281.945833333331</v>
      </c>
      <c r="P3495" s="2">
        <v>40282</v>
      </c>
      <c r="Q3495" s="1">
        <v>40318.945833333331</v>
      </c>
      <c r="R3495" t="s">
        <v>113</v>
      </c>
      <c r="S3495" t="s">
        <v>37</v>
      </c>
      <c r="T3495" t="s">
        <v>31</v>
      </c>
      <c r="U3495" t="b">
        <v>1</v>
      </c>
      <c r="V3495" t="s">
        <v>41</v>
      </c>
      <c r="W3495" t="s">
        <v>29</v>
      </c>
      <c r="X3495" t="s">
        <v>41</v>
      </c>
      <c r="Y3495" t="s">
        <v>42</v>
      </c>
    </row>
    <row r="3496" spans="1:25" x14ac:dyDescent="0.2">
      <c r="A3496">
        <v>3494</v>
      </c>
      <c r="B3496">
        <v>1527004447</v>
      </c>
      <c r="C3496">
        <v>7000</v>
      </c>
      <c r="D3496">
        <v>7134</v>
      </c>
      <c r="E3496">
        <v>63</v>
      </c>
      <c r="F3496">
        <v>1</v>
      </c>
      <c r="G3496">
        <v>1</v>
      </c>
      <c r="H3496">
        <v>1</v>
      </c>
      <c r="I3496">
        <v>7000</v>
      </c>
      <c r="J3496">
        <v>7134</v>
      </c>
      <c r="K3496">
        <v>38.102199069999998</v>
      </c>
      <c r="L3496" t="s">
        <v>824</v>
      </c>
      <c r="M3496" t="s">
        <v>587</v>
      </c>
      <c r="N3496" s="1">
        <v>42072.654861111114</v>
      </c>
      <c r="O3496" s="1">
        <v>40521.822222222225</v>
      </c>
      <c r="P3496" s="2">
        <v>40525</v>
      </c>
      <c r="Q3496" s="1">
        <v>40555.173611111109</v>
      </c>
      <c r="R3496" t="s">
        <v>127</v>
      </c>
      <c r="S3496" t="s">
        <v>127</v>
      </c>
      <c r="T3496" t="s">
        <v>27</v>
      </c>
      <c r="U3496" t="b">
        <v>1</v>
      </c>
      <c r="V3496" t="s">
        <v>28</v>
      </c>
      <c r="W3496" t="s">
        <v>29</v>
      </c>
      <c r="X3496" t="s">
        <v>28</v>
      </c>
      <c r="Y3496" t="s">
        <v>30</v>
      </c>
    </row>
    <row r="3497" spans="1:25" x14ac:dyDescent="0.2">
      <c r="A3497">
        <v>3495</v>
      </c>
      <c r="B3497">
        <v>493021548</v>
      </c>
      <c r="C3497">
        <v>10000</v>
      </c>
      <c r="D3497">
        <v>15</v>
      </c>
      <c r="E3497">
        <v>1</v>
      </c>
      <c r="F3497">
        <v>0</v>
      </c>
      <c r="G3497">
        <v>1</v>
      </c>
      <c r="H3497">
        <v>1</v>
      </c>
      <c r="I3497">
        <v>10000</v>
      </c>
      <c r="J3497">
        <v>15</v>
      </c>
      <c r="K3497">
        <v>90</v>
      </c>
      <c r="L3497" t="s">
        <v>824</v>
      </c>
      <c r="M3497" t="s">
        <v>587</v>
      </c>
      <c r="N3497" s="1">
        <v>42072.654861111114</v>
      </c>
      <c r="O3497" s="1">
        <v>40521.822222222225</v>
      </c>
      <c r="P3497" s="2">
        <v>40525</v>
      </c>
      <c r="Q3497" s="1">
        <v>40555.173611111109</v>
      </c>
      <c r="R3497" t="s">
        <v>95</v>
      </c>
      <c r="S3497" t="s">
        <v>37</v>
      </c>
      <c r="T3497" t="s">
        <v>31</v>
      </c>
      <c r="U3497" t="b">
        <v>1</v>
      </c>
      <c r="V3497" t="s">
        <v>28</v>
      </c>
      <c r="W3497" t="s">
        <v>29</v>
      </c>
      <c r="X3497" t="s">
        <v>28</v>
      </c>
      <c r="Y3497" t="s">
        <v>30</v>
      </c>
    </row>
    <row r="3498" spans="1:25" x14ac:dyDescent="0.2">
      <c r="A3498">
        <v>3496</v>
      </c>
      <c r="B3498">
        <v>497825596</v>
      </c>
      <c r="C3498">
        <v>600</v>
      </c>
      <c r="D3498">
        <v>752</v>
      </c>
      <c r="E3498">
        <v>40</v>
      </c>
      <c r="F3498">
        <v>1</v>
      </c>
      <c r="G3498">
        <v>1</v>
      </c>
      <c r="H3498">
        <v>1</v>
      </c>
      <c r="I3498">
        <v>600</v>
      </c>
      <c r="J3498">
        <v>752</v>
      </c>
      <c r="K3498">
        <v>80</v>
      </c>
      <c r="L3498" t="s">
        <v>825</v>
      </c>
      <c r="M3498" t="s">
        <v>587</v>
      </c>
      <c r="N3498" s="1">
        <v>42072.654861111114</v>
      </c>
      <c r="O3498" s="1">
        <v>40521.822222222225</v>
      </c>
      <c r="P3498" s="2">
        <v>40525</v>
      </c>
      <c r="Q3498" s="1">
        <v>40555.173611111109</v>
      </c>
      <c r="R3498" t="s">
        <v>306</v>
      </c>
      <c r="S3498" t="s">
        <v>34</v>
      </c>
      <c r="T3498" t="s">
        <v>27</v>
      </c>
      <c r="U3498" t="b">
        <v>1</v>
      </c>
      <c r="V3498" t="s">
        <v>28</v>
      </c>
      <c r="W3498" t="s">
        <v>29</v>
      </c>
      <c r="X3498" t="s">
        <v>28</v>
      </c>
      <c r="Y3498" t="s">
        <v>30</v>
      </c>
    </row>
    <row r="3499" spans="1:25" x14ac:dyDescent="0.2">
      <c r="A3499">
        <v>3497</v>
      </c>
      <c r="B3499">
        <v>486522588</v>
      </c>
      <c r="C3499">
        <v>500</v>
      </c>
      <c r="D3499">
        <v>0</v>
      </c>
      <c r="E3499">
        <v>0</v>
      </c>
      <c r="F3499">
        <v>38</v>
      </c>
      <c r="G3499">
        <v>2</v>
      </c>
      <c r="H3499">
        <v>1</v>
      </c>
      <c r="I3499">
        <v>500</v>
      </c>
      <c r="J3499">
        <v>0</v>
      </c>
      <c r="K3499">
        <v>90.041666669999998</v>
      </c>
      <c r="L3499" t="s">
        <v>826</v>
      </c>
      <c r="M3499" t="s">
        <v>107</v>
      </c>
      <c r="N3499" s="1">
        <v>42072.654861111114</v>
      </c>
      <c r="O3499" s="1">
        <v>40521.822222222225</v>
      </c>
      <c r="P3499" s="2">
        <v>40525</v>
      </c>
      <c r="Q3499" s="1">
        <v>40555.173611111109</v>
      </c>
      <c r="R3499" t="s">
        <v>134</v>
      </c>
      <c r="S3499" t="s">
        <v>34</v>
      </c>
      <c r="T3499" t="s">
        <v>40</v>
      </c>
      <c r="U3499" t="b">
        <v>1</v>
      </c>
      <c r="V3499" t="s">
        <v>28</v>
      </c>
      <c r="W3499" t="s">
        <v>29</v>
      </c>
      <c r="X3499" t="s">
        <v>28</v>
      </c>
      <c r="Y3499" t="s">
        <v>30</v>
      </c>
    </row>
    <row r="3500" spans="1:25" x14ac:dyDescent="0.2">
      <c r="A3500">
        <v>3498</v>
      </c>
      <c r="B3500">
        <v>283971736</v>
      </c>
      <c r="C3500">
        <v>500</v>
      </c>
      <c r="D3500">
        <v>0</v>
      </c>
      <c r="E3500">
        <v>0</v>
      </c>
      <c r="F3500">
        <v>0</v>
      </c>
      <c r="G3500">
        <v>1</v>
      </c>
      <c r="H3500">
        <v>1</v>
      </c>
      <c r="I3500">
        <v>500</v>
      </c>
      <c r="J3500">
        <v>0</v>
      </c>
      <c r="K3500">
        <v>30</v>
      </c>
      <c r="L3500" t="s">
        <v>827</v>
      </c>
      <c r="M3500" t="s">
        <v>92</v>
      </c>
      <c r="N3500" s="1">
        <v>42072.654861111114</v>
      </c>
      <c r="O3500" s="1">
        <v>40521.822222222225</v>
      </c>
      <c r="P3500" s="2">
        <v>40525</v>
      </c>
      <c r="Q3500" s="1">
        <v>40555.173611111109</v>
      </c>
      <c r="R3500" t="s">
        <v>65</v>
      </c>
      <c r="S3500" t="s">
        <v>37</v>
      </c>
      <c r="T3500" t="s">
        <v>31</v>
      </c>
      <c r="U3500" t="b">
        <v>0</v>
      </c>
      <c r="V3500" t="s">
        <v>28</v>
      </c>
      <c r="W3500" t="s">
        <v>29</v>
      </c>
      <c r="X3500" t="s">
        <v>28</v>
      </c>
      <c r="Y3500" t="s">
        <v>30</v>
      </c>
    </row>
    <row r="3501" spans="1:25" x14ac:dyDescent="0.2">
      <c r="A3501">
        <v>3499</v>
      </c>
      <c r="B3501">
        <v>917865269</v>
      </c>
      <c r="C3501">
        <v>2500</v>
      </c>
      <c r="D3501">
        <v>165</v>
      </c>
      <c r="E3501">
        <v>5</v>
      </c>
      <c r="F3501">
        <v>6</v>
      </c>
      <c r="G3501">
        <v>1</v>
      </c>
      <c r="H3501">
        <v>1</v>
      </c>
      <c r="I3501">
        <v>2500</v>
      </c>
      <c r="J3501">
        <v>165</v>
      </c>
      <c r="K3501">
        <v>30.041666670000001</v>
      </c>
      <c r="L3501" t="s">
        <v>828</v>
      </c>
      <c r="M3501" t="s">
        <v>33</v>
      </c>
      <c r="N3501" s="1">
        <v>42072.654861111114</v>
      </c>
      <c r="O3501" s="1">
        <v>40521.822222222225</v>
      </c>
      <c r="P3501" s="2">
        <v>40525</v>
      </c>
      <c r="Q3501" s="1">
        <v>40555.173611111109</v>
      </c>
      <c r="R3501" t="s">
        <v>95</v>
      </c>
      <c r="S3501" t="s">
        <v>37</v>
      </c>
      <c r="T3501" t="s">
        <v>31</v>
      </c>
      <c r="U3501" t="b">
        <v>1</v>
      </c>
      <c r="V3501" t="s">
        <v>28</v>
      </c>
      <c r="W3501" t="s">
        <v>29</v>
      </c>
      <c r="X3501" t="s">
        <v>28</v>
      </c>
      <c r="Y3501" t="s">
        <v>30</v>
      </c>
    </row>
    <row r="3502" spans="1:25" x14ac:dyDescent="0.2">
      <c r="A3502">
        <v>3500</v>
      </c>
      <c r="B3502">
        <v>2103223979</v>
      </c>
      <c r="C3502">
        <v>2500</v>
      </c>
      <c r="D3502">
        <v>100</v>
      </c>
      <c r="E3502">
        <v>1</v>
      </c>
      <c r="F3502">
        <v>0</v>
      </c>
      <c r="G3502">
        <v>1</v>
      </c>
      <c r="H3502">
        <v>1</v>
      </c>
      <c r="I3502">
        <v>2500</v>
      </c>
      <c r="J3502">
        <v>100</v>
      </c>
      <c r="K3502">
        <v>73.433564809999993</v>
      </c>
      <c r="L3502" t="s">
        <v>829</v>
      </c>
      <c r="M3502" t="s">
        <v>36</v>
      </c>
      <c r="N3502" s="1">
        <v>42072.654861111114</v>
      </c>
      <c r="O3502" s="1">
        <v>40521.822222222225</v>
      </c>
      <c r="P3502" s="2">
        <v>40525</v>
      </c>
      <c r="Q3502" s="1">
        <v>40555.173611111109</v>
      </c>
      <c r="R3502" t="s">
        <v>26</v>
      </c>
      <c r="S3502" t="s">
        <v>26</v>
      </c>
      <c r="T3502" t="s">
        <v>31</v>
      </c>
      <c r="U3502" t="b">
        <v>0</v>
      </c>
      <c r="V3502" t="s">
        <v>28</v>
      </c>
      <c r="W3502" t="s">
        <v>29</v>
      </c>
      <c r="X3502" t="s">
        <v>28</v>
      </c>
      <c r="Y3502" t="s">
        <v>30</v>
      </c>
    </row>
    <row r="3503" spans="1:25" x14ac:dyDescent="0.2">
      <c r="A3503">
        <v>3501</v>
      </c>
      <c r="B3503">
        <v>2082299327</v>
      </c>
      <c r="C3503">
        <v>2000</v>
      </c>
      <c r="D3503">
        <v>2053</v>
      </c>
      <c r="E3503">
        <v>54</v>
      </c>
      <c r="F3503">
        <v>0</v>
      </c>
      <c r="G3503">
        <v>1</v>
      </c>
      <c r="H3503">
        <v>1</v>
      </c>
      <c r="I3503">
        <v>2000</v>
      </c>
      <c r="J3503">
        <v>2053</v>
      </c>
      <c r="K3503">
        <v>90.958333330000002</v>
      </c>
      <c r="L3503" t="s">
        <v>830</v>
      </c>
      <c r="M3503" t="s">
        <v>177</v>
      </c>
      <c r="N3503" s="1">
        <v>42072.654861111114</v>
      </c>
      <c r="O3503" s="1">
        <v>40521.822222222225</v>
      </c>
      <c r="P3503" s="2">
        <v>40525</v>
      </c>
      <c r="Q3503" s="1">
        <v>40555.173611111109</v>
      </c>
      <c r="R3503" t="s">
        <v>55</v>
      </c>
      <c r="S3503" t="s">
        <v>37</v>
      </c>
      <c r="T3503" t="s">
        <v>27</v>
      </c>
      <c r="U3503" t="b">
        <v>1</v>
      </c>
      <c r="V3503" t="s">
        <v>28</v>
      </c>
      <c r="W3503" t="s">
        <v>29</v>
      </c>
      <c r="X3503" t="s">
        <v>28</v>
      </c>
      <c r="Y3503" t="s">
        <v>30</v>
      </c>
    </row>
    <row r="3504" spans="1:25" x14ac:dyDescent="0.2">
      <c r="A3504">
        <v>3502</v>
      </c>
      <c r="B3504">
        <v>1744301592</v>
      </c>
      <c r="C3504">
        <v>15000</v>
      </c>
      <c r="D3504">
        <v>5965</v>
      </c>
      <c r="E3504">
        <v>40</v>
      </c>
      <c r="F3504">
        <v>7</v>
      </c>
      <c r="G3504">
        <v>6</v>
      </c>
      <c r="H3504">
        <v>1</v>
      </c>
      <c r="I3504">
        <v>15000</v>
      </c>
      <c r="J3504">
        <v>5965</v>
      </c>
      <c r="K3504">
        <v>30</v>
      </c>
      <c r="L3504" t="s">
        <v>831</v>
      </c>
      <c r="M3504" t="s">
        <v>58</v>
      </c>
      <c r="N3504" s="1">
        <v>42072.654861111114</v>
      </c>
      <c r="O3504" s="1">
        <v>40281.945833333331</v>
      </c>
      <c r="P3504" s="2">
        <v>40282</v>
      </c>
      <c r="Q3504" s="1">
        <v>40318.945833333331</v>
      </c>
      <c r="R3504" t="s">
        <v>26</v>
      </c>
      <c r="S3504" t="s">
        <v>26</v>
      </c>
      <c r="T3504" t="s">
        <v>40</v>
      </c>
      <c r="U3504" t="b">
        <v>0</v>
      </c>
      <c r="V3504" t="s">
        <v>41</v>
      </c>
      <c r="W3504" t="s">
        <v>29</v>
      </c>
      <c r="X3504" t="s">
        <v>41</v>
      </c>
      <c r="Y3504" t="s">
        <v>42</v>
      </c>
    </row>
    <row r="3505" spans="1:25" x14ac:dyDescent="0.2">
      <c r="A3505">
        <v>3503</v>
      </c>
      <c r="B3505">
        <v>1992633180</v>
      </c>
      <c r="C3505">
        <v>1800</v>
      </c>
      <c r="D3505">
        <v>2715</v>
      </c>
      <c r="E3505">
        <v>33</v>
      </c>
      <c r="F3505">
        <v>1</v>
      </c>
      <c r="G3505">
        <v>1</v>
      </c>
      <c r="H3505">
        <v>1</v>
      </c>
      <c r="I3505">
        <v>1800</v>
      </c>
      <c r="J3505">
        <v>2715</v>
      </c>
      <c r="K3505">
        <v>35</v>
      </c>
      <c r="L3505" t="s">
        <v>831</v>
      </c>
      <c r="M3505" t="s">
        <v>58</v>
      </c>
      <c r="N3505" s="1">
        <v>42072.654861111114</v>
      </c>
      <c r="O3505" s="1">
        <v>40521.822222222225</v>
      </c>
      <c r="P3505" s="2">
        <v>40525</v>
      </c>
      <c r="Q3505" s="1">
        <v>40555.173611111109</v>
      </c>
      <c r="R3505" t="s">
        <v>127</v>
      </c>
      <c r="S3505" t="s">
        <v>127</v>
      </c>
      <c r="T3505" t="s">
        <v>27</v>
      </c>
      <c r="U3505" t="b">
        <v>1</v>
      </c>
      <c r="V3505" t="s">
        <v>28</v>
      </c>
      <c r="W3505" t="s">
        <v>29</v>
      </c>
      <c r="X3505" t="s">
        <v>28</v>
      </c>
      <c r="Y3505" t="s">
        <v>30</v>
      </c>
    </row>
    <row r="3506" spans="1:25" x14ac:dyDescent="0.2">
      <c r="A3506">
        <v>3504</v>
      </c>
      <c r="B3506">
        <v>1744970786</v>
      </c>
      <c r="C3506">
        <v>7000</v>
      </c>
      <c r="D3506">
        <v>292</v>
      </c>
      <c r="E3506">
        <v>9</v>
      </c>
      <c r="F3506">
        <v>1</v>
      </c>
      <c r="G3506">
        <v>3</v>
      </c>
      <c r="H3506">
        <v>1</v>
      </c>
      <c r="I3506">
        <v>7000</v>
      </c>
      <c r="J3506">
        <v>292</v>
      </c>
      <c r="K3506">
        <v>89.53730324</v>
      </c>
      <c r="L3506" t="s">
        <v>832</v>
      </c>
      <c r="M3506" t="s">
        <v>209</v>
      </c>
      <c r="N3506" s="1">
        <v>42072.654861111114</v>
      </c>
      <c r="O3506" s="1">
        <v>40281.945833333331</v>
      </c>
      <c r="P3506" s="2">
        <v>40282</v>
      </c>
      <c r="Q3506" s="1">
        <v>40318.945833333331</v>
      </c>
      <c r="R3506" t="s">
        <v>113</v>
      </c>
      <c r="S3506" t="s">
        <v>37</v>
      </c>
      <c r="T3506" t="s">
        <v>31</v>
      </c>
      <c r="U3506" t="b">
        <v>1</v>
      </c>
      <c r="V3506" t="s">
        <v>41</v>
      </c>
      <c r="W3506" t="s">
        <v>29</v>
      </c>
      <c r="X3506" t="s">
        <v>41</v>
      </c>
      <c r="Y3506" t="s">
        <v>42</v>
      </c>
    </row>
    <row r="3507" spans="1:25" x14ac:dyDescent="0.2">
      <c r="A3507">
        <v>3505</v>
      </c>
      <c r="B3507">
        <v>1191261609</v>
      </c>
      <c r="C3507">
        <v>20000</v>
      </c>
      <c r="D3507">
        <v>8460</v>
      </c>
      <c r="E3507">
        <v>21</v>
      </c>
      <c r="F3507">
        <v>0</v>
      </c>
      <c r="G3507">
        <v>1</v>
      </c>
      <c r="H3507">
        <v>1</v>
      </c>
      <c r="I3507">
        <v>20000</v>
      </c>
      <c r="J3507">
        <v>8460</v>
      </c>
      <c r="K3507">
        <v>30.041666670000001</v>
      </c>
      <c r="L3507" t="s">
        <v>833</v>
      </c>
      <c r="M3507" t="s">
        <v>33</v>
      </c>
      <c r="N3507" s="1">
        <v>42072.654861111114</v>
      </c>
      <c r="O3507" s="1">
        <v>40521.822222222225</v>
      </c>
      <c r="P3507" s="2">
        <v>40525</v>
      </c>
      <c r="Q3507" s="1">
        <v>40555.173611111109</v>
      </c>
      <c r="R3507" t="s">
        <v>55</v>
      </c>
      <c r="S3507" t="s">
        <v>37</v>
      </c>
      <c r="T3507" t="s">
        <v>31</v>
      </c>
      <c r="U3507" t="b">
        <v>1</v>
      </c>
      <c r="V3507" t="s">
        <v>28</v>
      </c>
      <c r="W3507" t="s">
        <v>29</v>
      </c>
      <c r="X3507" t="s">
        <v>28</v>
      </c>
      <c r="Y3507" t="s">
        <v>30</v>
      </c>
    </row>
    <row r="3508" spans="1:25" x14ac:dyDescent="0.2">
      <c r="A3508">
        <v>3506</v>
      </c>
      <c r="B3508">
        <v>1715242124</v>
      </c>
      <c r="C3508">
        <v>13700</v>
      </c>
      <c r="D3508">
        <v>52</v>
      </c>
      <c r="E3508">
        <v>3</v>
      </c>
      <c r="F3508">
        <v>0</v>
      </c>
      <c r="G3508">
        <v>1</v>
      </c>
      <c r="H3508">
        <v>1</v>
      </c>
      <c r="I3508">
        <v>13700</v>
      </c>
      <c r="J3508">
        <v>52</v>
      </c>
      <c r="K3508">
        <v>30</v>
      </c>
      <c r="L3508" t="s">
        <v>834</v>
      </c>
      <c r="M3508" t="s">
        <v>263</v>
      </c>
      <c r="N3508" s="1">
        <v>42072.654861111114</v>
      </c>
      <c r="O3508" s="1">
        <v>40521.822222222225</v>
      </c>
      <c r="P3508" s="2">
        <v>40525</v>
      </c>
      <c r="Q3508" s="1">
        <v>40555.173611111109</v>
      </c>
      <c r="R3508" t="s">
        <v>127</v>
      </c>
      <c r="S3508" t="s">
        <v>127</v>
      </c>
      <c r="T3508" t="s">
        <v>31</v>
      </c>
      <c r="U3508" t="b">
        <v>1</v>
      </c>
      <c r="V3508" t="s">
        <v>28</v>
      </c>
      <c r="W3508" t="s">
        <v>29</v>
      </c>
      <c r="X3508" t="s">
        <v>28</v>
      </c>
      <c r="Y3508" t="s">
        <v>30</v>
      </c>
    </row>
    <row r="3509" spans="1:25" x14ac:dyDescent="0.2">
      <c r="A3509">
        <v>3507</v>
      </c>
      <c r="B3509">
        <v>1835820761</v>
      </c>
      <c r="C3509">
        <v>3000</v>
      </c>
      <c r="D3509">
        <v>3218</v>
      </c>
      <c r="E3509">
        <v>40</v>
      </c>
      <c r="F3509">
        <v>1</v>
      </c>
      <c r="G3509">
        <v>1</v>
      </c>
      <c r="H3509">
        <v>1</v>
      </c>
      <c r="I3509">
        <v>3000</v>
      </c>
      <c r="J3509">
        <v>3218</v>
      </c>
      <c r="K3509">
        <v>51.322037039999998</v>
      </c>
      <c r="L3509" t="s">
        <v>835</v>
      </c>
      <c r="M3509" t="s">
        <v>72</v>
      </c>
      <c r="N3509" s="1">
        <v>42072.654861111114</v>
      </c>
      <c r="O3509" s="1">
        <v>40281.945833333331</v>
      </c>
      <c r="P3509" s="2">
        <v>40282</v>
      </c>
      <c r="Q3509" s="1">
        <v>40318.945833333331</v>
      </c>
      <c r="R3509" t="s">
        <v>55</v>
      </c>
      <c r="S3509" t="s">
        <v>37</v>
      </c>
      <c r="T3509" t="s">
        <v>27</v>
      </c>
      <c r="U3509" t="b">
        <v>1</v>
      </c>
      <c r="V3509" t="s">
        <v>41</v>
      </c>
      <c r="W3509" t="s">
        <v>29</v>
      </c>
      <c r="X3509" t="s">
        <v>41</v>
      </c>
      <c r="Y3509" t="s">
        <v>42</v>
      </c>
    </row>
    <row r="3510" spans="1:25" x14ac:dyDescent="0.2">
      <c r="A3510">
        <v>3508</v>
      </c>
      <c r="B3510">
        <v>172474617</v>
      </c>
      <c r="C3510">
        <v>15000</v>
      </c>
      <c r="D3510">
        <v>1310</v>
      </c>
      <c r="E3510">
        <v>12</v>
      </c>
      <c r="F3510">
        <v>0</v>
      </c>
      <c r="G3510">
        <v>1</v>
      </c>
      <c r="H3510">
        <v>1</v>
      </c>
      <c r="I3510">
        <v>15000</v>
      </c>
      <c r="J3510">
        <v>1310</v>
      </c>
      <c r="K3510">
        <v>49.1650463</v>
      </c>
      <c r="L3510" t="s">
        <v>836</v>
      </c>
      <c r="M3510" t="s">
        <v>94</v>
      </c>
      <c r="N3510" s="1">
        <v>42072.654861111114</v>
      </c>
      <c r="O3510" s="1">
        <v>40281.945833333331</v>
      </c>
      <c r="P3510" s="2">
        <v>40282</v>
      </c>
      <c r="Q3510" s="1">
        <v>40318.945833333331</v>
      </c>
      <c r="R3510" t="s">
        <v>25</v>
      </c>
      <c r="S3510" t="s">
        <v>26</v>
      </c>
      <c r="T3510" t="s">
        <v>31</v>
      </c>
      <c r="U3510" t="b">
        <v>1</v>
      </c>
      <c r="V3510" t="s">
        <v>41</v>
      </c>
      <c r="W3510" t="s">
        <v>29</v>
      </c>
      <c r="X3510" t="s">
        <v>41</v>
      </c>
      <c r="Y3510" t="s">
        <v>42</v>
      </c>
    </row>
    <row r="3511" spans="1:25" x14ac:dyDescent="0.2">
      <c r="A3511">
        <v>3509</v>
      </c>
      <c r="B3511">
        <v>1150956138</v>
      </c>
      <c r="C3511">
        <v>22000</v>
      </c>
      <c r="D3511">
        <v>22040</v>
      </c>
      <c r="E3511">
        <v>99</v>
      </c>
      <c r="F3511">
        <v>5</v>
      </c>
      <c r="G3511">
        <v>1</v>
      </c>
      <c r="H3511">
        <v>1</v>
      </c>
      <c r="I3511">
        <v>22000</v>
      </c>
      <c r="J3511">
        <v>22040</v>
      </c>
      <c r="K3511">
        <v>45.228611110000003</v>
      </c>
      <c r="L3511" t="s">
        <v>837</v>
      </c>
      <c r="M3511" t="s">
        <v>451</v>
      </c>
      <c r="N3511" s="1">
        <v>42072.654861111114</v>
      </c>
      <c r="O3511" s="1">
        <v>40521.822222222225</v>
      </c>
      <c r="P3511" s="2">
        <v>40525</v>
      </c>
      <c r="Q3511" s="1">
        <v>40555.173611111109</v>
      </c>
      <c r="R3511" t="s">
        <v>26</v>
      </c>
      <c r="S3511" t="s">
        <v>26</v>
      </c>
      <c r="T3511" t="s">
        <v>27</v>
      </c>
      <c r="U3511" t="b">
        <v>1</v>
      </c>
      <c r="V3511" t="s">
        <v>28</v>
      </c>
      <c r="W3511" t="s">
        <v>29</v>
      </c>
      <c r="X3511" t="s">
        <v>28</v>
      </c>
      <c r="Y3511" t="s">
        <v>30</v>
      </c>
    </row>
    <row r="3512" spans="1:25" x14ac:dyDescent="0.2">
      <c r="A3512">
        <v>3510</v>
      </c>
      <c r="B3512">
        <v>569979159</v>
      </c>
      <c r="C3512">
        <v>5500</v>
      </c>
      <c r="D3512">
        <v>5877</v>
      </c>
      <c r="E3512">
        <v>97</v>
      </c>
      <c r="F3512">
        <v>1</v>
      </c>
      <c r="G3512">
        <v>1</v>
      </c>
      <c r="H3512">
        <v>1</v>
      </c>
      <c r="I3512">
        <v>5500</v>
      </c>
      <c r="J3512">
        <v>5877</v>
      </c>
      <c r="K3512">
        <v>60</v>
      </c>
      <c r="L3512" t="s">
        <v>838</v>
      </c>
      <c r="M3512" t="s">
        <v>72</v>
      </c>
      <c r="N3512" s="1">
        <v>42072.654861111114</v>
      </c>
      <c r="O3512" s="1">
        <v>40521.822222222225</v>
      </c>
      <c r="P3512" s="2">
        <v>40525</v>
      </c>
      <c r="Q3512" s="1">
        <v>40555.173611111109</v>
      </c>
      <c r="R3512" t="s">
        <v>127</v>
      </c>
      <c r="S3512" t="s">
        <v>127</v>
      </c>
      <c r="T3512" t="s">
        <v>27</v>
      </c>
      <c r="U3512" t="b">
        <v>1</v>
      </c>
      <c r="V3512" t="s">
        <v>28</v>
      </c>
      <c r="W3512" t="s">
        <v>29</v>
      </c>
      <c r="X3512" t="s">
        <v>28</v>
      </c>
      <c r="Y3512" t="s">
        <v>30</v>
      </c>
    </row>
    <row r="3513" spans="1:25" x14ac:dyDescent="0.2">
      <c r="A3513">
        <v>3511</v>
      </c>
      <c r="B3513">
        <v>898281727</v>
      </c>
      <c r="C3513">
        <v>1500</v>
      </c>
      <c r="D3513">
        <v>1500</v>
      </c>
      <c r="E3513">
        <v>45</v>
      </c>
      <c r="F3513">
        <v>1</v>
      </c>
      <c r="G3513">
        <v>1</v>
      </c>
      <c r="H3513">
        <v>1</v>
      </c>
      <c r="I3513">
        <v>1500</v>
      </c>
      <c r="J3513">
        <v>1500</v>
      </c>
      <c r="K3513">
        <v>30.97061343</v>
      </c>
      <c r="L3513" t="s">
        <v>838</v>
      </c>
      <c r="M3513" t="s">
        <v>72</v>
      </c>
      <c r="N3513" s="1">
        <v>42072.654861111114</v>
      </c>
      <c r="O3513" s="1">
        <v>40281.945833333331</v>
      </c>
      <c r="P3513" s="2">
        <v>40282</v>
      </c>
      <c r="Q3513" s="1">
        <v>40318.945833333331</v>
      </c>
      <c r="R3513" t="s">
        <v>75</v>
      </c>
      <c r="S3513" t="s">
        <v>62</v>
      </c>
      <c r="T3513" t="s">
        <v>27</v>
      </c>
      <c r="U3513" t="b">
        <v>1</v>
      </c>
      <c r="V3513" t="s">
        <v>41</v>
      </c>
      <c r="W3513" t="s">
        <v>29</v>
      </c>
      <c r="X3513" t="s">
        <v>41</v>
      </c>
      <c r="Y3513" t="s">
        <v>42</v>
      </c>
    </row>
    <row r="3514" spans="1:25" x14ac:dyDescent="0.2">
      <c r="A3514">
        <v>3512</v>
      </c>
      <c r="B3514">
        <v>416447185</v>
      </c>
      <c r="C3514">
        <v>8000</v>
      </c>
      <c r="D3514">
        <v>875</v>
      </c>
      <c r="E3514">
        <v>6</v>
      </c>
      <c r="F3514">
        <v>0</v>
      </c>
      <c r="G3514">
        <v>1</v>
      </c>
      <c r="H3514">
        <v>1</v>
      </c>
      <c r="I3514">
        <v>8000</v>
      </c>
      <c r="J3514">
        <v>875</v>
      </c>
      <c r="K3514">
        <v>45.811215279999999</v>
      </c>
      <c r="L3514" t="s">
        <v>838</v>
      </c>
      <c r="M3514" t="s">
        <v>72</v>
      </c>
      <c r="N3514" s="1">
        <v>42072.654861111114</v>
      </c>
      <c r="O3514" s="1">
        <v>40281.945833333331</v>
      </c>
      <c r="P3514" s="2">
        <v>40282</v>
      </c>
      <c r="Q3514" s="1">
        <v>40318.945833333331</v>
      </c>
      <c r="R3514" t="s">
        <v>59</v>
      </c>
      <c r="S3514" t="s">
        <v>26</v>
      </c>
      <c r="T3514" t="s">
        <v>31</v>
      </c>
      <c r="U3514" t="b">
        <v>1</v>
      </c>
      <c r="V3514" t="s">
        <v>41</v>
      </c>
      <c r="W3514" t="s">
        <v>29</v>
      </c>
      <c r="X3514" t="s">
        <v>41</v>
      </c>
      <c r="Y3514" t="s">
        <v>42</v>
      </c>
    </row>
    <row r="3515" spans="1:25" x14ac:dyDescent="0.2">
      <c r="A3515">
        <v>3513</v>
      </c>
      <c r="B3515">
        <v>33119431</v>
      </c>
      <c r="C3515">
        <v>2000</v>
      </c>
      <c r="D3515">
        <v>2355</v>
      </c>
      <c r="E3515">
        <v>27</v>
      </c>
      <c r="F3515">
        <v>1</v>
      </c>
      <c r="G3515">
        <v>1</v>
      </c>
      <c r="H3515">
        <v>1</v>
      </c>
      <c r="I3515">
        <v>2000</v>
      </c>
      <c r="J3515">
        <v>2355</v>
      </c>
      <c r="K3515">
        <v>55.214641200000003</v>
      </c>
      <c r="L3515" t="s">
        <v>839</v>
      </c>
      <c r="M3515" t="s">
        <v>36</v>
      </c>
      <c r="N3515" s="1">
        <v>42072.654861111114</v>
      </c>
      <c r="O3515" s="1">
        <v>40281.945833333331</v>
      </c>
      <c r="P3515" s="2">
        <v>40282</v>
      </c>
      <c r="Q3515" s="1">
        <v>40318.945833333331</v>
      </c>
      <c r="R3515" t="s">
        <v>25</v>
      </c>
      <c r="S3515" t="s">
        <v>26</v>
      </c>
      <c r="T3515" t="s">
        <v>27</v>
      </c>
      <c r="U3515" t="b">
        <v>1</v>
      </c>
      <c r="V3515" t="s">
        <v>41</v>
      </c>
      <c r="W3515" t="s">
        <v>29</v>
      </c>
      <c r="X3515" t="s">
        <v>41</v>
      </c>
      <c r="Y3515" t="s">
        <v>42</v>
      </c>
    </row>
    <row r="3516" spans="1:25" x14ac:dyDescent="0.2">
      <c r="A3516">
        <v>3514</v>
      </c>
      <c r="B3516">
        <v>1186879464</v>
      </c>
      <c r="C3516">
        <v>15000</v>
      </c>
      <c r="D3516">
        <v>476</v>
      </c>
      <c r="E3516">
        <v>9</v>
      </c>
      <c r="F3516">
        <v>1</v>
      </c>
      <c r="G3516">
        <v>1</v>
      </c>
      <c r="H3516">
        <v>1</v>
      </c>
      <c r="I3516">
        <v>15000</v>
      </c>
      <c r="J3516">
        <v>476</v>
      </c>
      <c r="K3516">
        <v>90.041666669999998</v>
      </c>
      <c r="L3516" t="s">
        <v>839</v>
      </c>
      <c r="M3516" t="s">
        <v>36</v>
      </c>
      <c r="N3516" s="1">
        <v>42072.654861111114</v>
      </c>
      <c r="O3516" s="1">
        <v>40521.822222222225</v>
      </c>
      <c r="P3516" s="2">
        <v>40525</v>
      </c>
      <c r="Q3516" s="1">
        <v>40555.173611111109</v>
      </c>
      <c r="R3516" t="s">
        <v>67</v>
      </c>
      <c r="S3516" t="s">
        <v>67</v>
      </c>
      <c r="T3516" t="s">
        <v>31</v>
      </c>
      <c r="U3516" t="b">
        <v>1</v>
      </c>
      <c r="V3516" t="s">
        <v>28</v>
      </c>
      <c r="W3516" t="s">
        <v>29</v>
      </c>
      <c r="X3516" t="s">
        <v>28</v>
      </c>
      <c r="Y3516" t="s">
        <v>30</v>
      </c>
    </row>
    <row r="3517" spans="1:25" x14ac:dyDescent="0.2">
      <c r="A3517">
        <v>3515</v>
      </c>
      <c r="B3517">
        <v>1914666334</v>
      </c>
      <c r="C3517">
        <v>5000</v>
      </c>
      <c r="D3517">
        <v>0</v>
      </c>
      <c r="E3517">
        <v>0</v>
      </c>
      <c r="F3517">
        <v>0</v>
      </c>
      <c r="G3517">
        <v>1</v>
      </c>
      <c r="H3517">
        <v>1</v>
      </c>
      <c r="I3517">
        <v>5000</v>
      </c>
      <c r="J3517">
        <v>0</v>
      </c>
      <c r="K3517">
        <v>40.983773149999998</v>
      </c>
      <c r="L3517" t="s">
        <v>840</v>
      </c>
      <c r="M3517" t="s">
        <v>72</v>
      </c>
      <c r="N3517" s="1">
        <v>42072.654861111114</v>
      </c>
      <c r="O3517" s="1">
        <v>40521.822222222225</v>
      </c>
      <c r="P3517" s="2">
        <v>40525</v>
      </c>
      <c r="Q3517" s="1">
        <v>40555.173611111109</v>
      </c>
      <c r="R3517" t="s">
        <v>73</v>
      </c>
      <c r="S3517" t="s">
        <v>74</v>
      </c>
      <c r="T3517" t="s">
        <v>31</v>
      </c>
      <c r="U3517" t="b">
        <v>1</v>
      </c>
      <c r="V3517" t="s">
        <v>28</v>
      </c>
      <c r="W3517" t="s">
        <v>29</v>
      </c>
      <c r="X3517" t="s">
        <v>28</v>
      </c>
      <c r="Y3517" t="s">
        <v>30</v>
      </c>
    </row>
    <row r="3518" spans="1:25" x14ac:dyDescent="0.2">
      <c r="A3518">
        <v>3516</v>
      </c>
      <c r="B3518">
        <v>628436982</v>
      </c>
      <c r="C3518">
        <v>3000</v>
      </c>
      <c r="D3518">
        <v>0</v>
      </c>
      <c r="E3518">
        <v>0</v>
      </c>
      <c r="F3518">
        <v>0</v>
      </c>
      <c r="G3518">
        <v>1</v>
      </c>
      <c r="H3518">
        <v>1</v>
      </c>
      <c r="I3518">
        <v>3000</v>
      </c>
      <c r="J3518">
        <v>0</v>
      </c>
      <c r="K3518">
        <v>45.041666669999998</v>
      </c>
      <c r="L3518" t="s">
        <v>841</v>
      </c>
      <c r="M3518" t="s">
        <v>100</v>
      </c>
      <c r="N3518" s="1">
        <v>42072.654861111114</v>
      </c>
      <c r="O3518" s="1">
        <v>40521.822222222225</v>
      </c>
      <c r="P3518" s="2">
        <v>40525</v>
      </c>
      <c r="Q3518" s="1">
        <v>40555.173611111109</v>
      </c>
      <c r="R3518" t="s">
        <v>59</v>
      </c>
      <c r="S3518" t="s">
        <v>26</v>
      </c>
      <c r="T3518" t="s">
        <v>31</v>
      </c>
      <c r="U3518" t="b">
        <v>1</v>
      </c>
      <c r="V3518" t="s">
        <v>28</v>
      </c>
      <c r="W3518" t="s">
        <v>29</v>
      </c>
      <c r="X3518" t="s">
        <v>28</v>
      </c>
      <c r="Y3518" t="s">
        <v>30</v>
      </c>
    </row>
    <row r="3519" spans="1:25" x14ac:dyDescent="0.2">
      <c r="A3519">
        <v>3517</v>
      </c>
      <c r="B3519">
        <v>1554885006</v>
      </c>
      <c r="C3519">
        <v>10000</v>
      </c>
      <c r="D3519">
        <v>12244</v>
      </c>
      <c r="E3519">
        <v>279</v>
      </c>
      <c r="F3519">
        <v>1</v>
      </c>
      <c r="G3519">
        <v>1</v>
      </c>
      <c r="H3519">
        <v>1</v>
      </c>
      <c r="I3519">
        <v>10000</v>
      </c>
      <c r="J3519">
        <v>12244</v>
      </c>
      <c r="K3519">
        <v>45</v>
      </c>
      <c r="L3519" t="s">
        <v>842</v>
      </c>
      <c r="M3519" t="s">
        <v>392</v>
      </c>
      <c r="N3519" s="1">
        <v>42072.654861111114</v>
      </c>
      <c r="O3519" s="1">
        <v>40521.822222222225</v>
      </c>
      <c r="P3519" s="2">
        <v>40525</v>
      </c>
      <c r="Q3519" s="1">
        <v>40555.173611111109</v>
      </c>
      <c r="R3519" t="s">
        <v>55</v>
      </c>
      <c r="S3519" t="s">
        <v>37</v>
      </c>
      <c r="T3519" t="s">
        <v>27</v>
      </c>
      <c r="U3519" t="b">
        <v>1</v>
      </c>
      <c r="V3519" t="s">
        <v>28</v>
      </c>
      <c r="W3519" t="s">
        <v>29</v>
      </c>
      <c r="X3519" t="s">
        <v>28</v>
      </c>
      <c r="Y3519" t="s">
        <v>30</v>
      </c>
    </row>
    <row r="3520" spans="1:25" x14ac:dyDescent="0.2">
      <c r="A3520">
        <v>3518</v>
      </c>
      <c r="B3520">
        <v>619658619</v>
      </c>
      <c r="C3520">
        <v>12000</v>
      </c>
      <c r="D3520">
        <v>12920</v>
      </c>
      <c r="E3520">
        <v>220</v>
      </c>
      <c r="F3520">
        <v>1</v>
      </c>
      <c r="G3520">
        <v>1</v>
      </c>
      <c r="H3520">
        <v>1</v>
      </c>
      <c r="I3520">
        <v>12000</v>
      </c>
      <c r="J3520">
        <v>12920</v>
      </c>
      <c r="K3520">
        <v>30</v>
      </c>
      <c r="L3520" t="s">
        <v>842</v>
      </c>
      <c r="M3520" t="s">
        <v>392</v>
      </c>
      <c r="N3520" s="1">
        <v>42072.654861111114</v>
      </c>
      <c r="O3520" s="1">
        <v>40521.822222222225</v>
      </c>
      <c r="P3520" s="2">
        <v>40525</v>
      </c>
      <c r="Q3520" s="1">
        <v>40555.173611111109</v>
      </c>
      <c r="R3520" t="s">
        <v>127</v>
      </c>
      <c r="S3520" t="s">
        <v>127</v>
      </c>
      <c r="T3520" t="s">
        <v>27</v>
      </c>
      <c r="U3520" t="b">
        <v>1</v>
      </c>
      <c r="V3520" t="s">
        <v>28</v>
      </c>
      <c r="W3520" t="s">
        <v>29</v>
      </c>
      <c r="X3520" t="s">
        <v>28</v>
      </c>
      <c r="Y3520" t="s">
        <v>30</v>
      </c>
    </row>
    <row r="3521" spans="1:25" x14ac:dyDescent="0.2">
      <c r="A3521">
        <v>3519</v>
      </c>
      <c r="B3521">
        <v>221816736</v>
      </c>
      <c r="C3521">
        <v>2500</v>
      </c>
      <c r="D3521">
        <v>3155</v>
      </c>
      <c r="E3521">
        <v>92</v>
      </c>
      <c r="F3521">
        <v>2</v>
      </c>
      <c r="G3521">
        <v>2</v>
      </c>
      <c r="H3521">
        <v>1</v>
      </c>
      <c r="I3521">
        <v>2500</v>
      </c>
      <c r="J3521">
        <v>3155</v>
      </c>
      <c r="K3521">
        <v>35.958333330000002</v>
      </c>
      <c r="L3521" t="s">
        <v>842</v>
      </c>
      <c r="M3521" t="s">
        <v>392</v>
      </c>
      <c r="N3521" s="1">
        <v>42072.654861111114</v>
      </c>
      <c r="O3521" s="1">
        <v>40521.822222222225</v>
      </c>
      <c r="P3521" s="2">
        <v>40525</v>
      </c>
      <c r="Q3521" s="1">
        <v>40555.173611111109</v>
      </c>
      <c r="R3521" t="s">
        <v>55</v>
      </c>
      <c r="S3521" t="s">
        <v>37</v>
      </c>
      <c r="T3521" t="s">
        <v>27</v>
      </c>
      <c r="U3521" t="b">
        <v>1</v>
      </c>
      <c r="V3521" t="s">
        <v>28</v>
      </c>
      <c r="W3521" t="s">
        <v>29</v>
      </c>
      <c r="X3521" t="s">
        <v>28</v>
      </c>
      <c r="Y3521" t="s">
        <v>30</v>
      </c>
    </row>
    <row r="3522" spans="1:25" x14ac:dyDescent="0.2">
      <c r="A3522">
        <v>3520</v>
      </c>
      <c r="B3522">
        <v>490213111</v>
      </c>
      <c r="C3522">
        <v>2500</v>
      </c>
      <c r="D3522">
        <v>2670</v>
      </c>
      <c r="E3522">
        <v>89</v>
      </c>
      <c r="F3522">
        <v>1</v>
      </c>
      <c r="G3522">
        <v>1</v>
      </c>
      <c r="H3522">
        <v>1</v>
      </c>
      <c r="I3522">
        <v>2500</v>
      </c>
      <c r="J3522">
        <v>2670</v>
      </c>
      <c r="K3522">
        <v>30</v>
      </c>
      <c r="L3522" t="s">
        <v>842</v>
      </c>
      <c r="M3522" t="s">
        <v>392</v>
      </c>
      <c r="N3522" s="1">
        <v>42072.654861111114</v>
      </c>
      <c r="O3522" s="1">
        <v>40521.822222222225</v>
      </c>
      <c r="P3522" s="2">
        <v>40525</v>
      </c>
      <c r="Q3522" s="1">
        <v>40555.173611111109</v>
      </c>
      <c r="R3522" t="s">
        <v>37</v>
      </c>
      <c r="S3522" t="s">
        <v>37</v>
      </c>
      <c r="T3522" t="s">
        <v>27</v>
      </c>
      <c r="U3522" t="b">
        <v>1</v>
      </c>
      <c r="V3522" t="s">
        <v>28</v>
      </c>
      <c r="W3522" t="s">
        <v>29</v>
      </c>
      <c r="X3522" t="s">
        <v>28</v>
      </c>
      <c r="Y3522" t="s">
        <v>30</v>
      </c>
    </row>
    <row r="3523" spans="1:25" x14ac:dyDescent="0.2">
      <c r="A3523">
        <v>3521</v>
      </c>
      <c r="B3523">
        <v>953065675</v>
      </c>
      <c r="C3523">
        <v>5000</v>
      </c>
      <c r="D3523">
        <v>5365</v>
      </c>
      <c r="E3523">
        <v>67</v>
      </c>
      <c r="F3523">
        <v>3</v>
      </c>
      <c r="G3523">
        <v>1</v>
      </c>
      <c r="H3523">
        <v>1</v>
      </c>
      <c r="I3523">
        <v>5000</v>
      </c>
      <c r="J3523">
        <v>5365</v>
      </c>
      <c r="K3523">
        <v>60</v>
      </c>
      <c r="L3523" t="s">
        <v>842</v>
      </c>
      <c r="M3523" t="s">
        <v>392</v>
      </c>
      <c r="N3523" s="1">
        <v>42072.654861111114</v>
      </c>
      <c r="O3523" s="1">
        <v>40521.822222222225</v>
      </c>
      <c r="P3523" s="2">
        <v>40525</v>
      </c>
      <c r="Q3523" s="1">
        <v>40555.173611111109</v>
      </c>
      <c r="R3523" t="s">
        <v>37</v>
      </c>
      <c r="S3523" t="s">
        <v>37</v>
      </c>
      <c r="T3523" t="s">
        <v>27</v>
      </c>
      <c r="U3523" t="b">
        <v>1</v>
      </c>
      <c r="V3523" t="s">
        <v>28</v>
      </c>
      <c r="W3523" t="s">
        <v>29</v>
      </c>
      <c r="X3523" t="s">
        <v>28</v>
      </c>
      <c r="Y3523" t="s">
        <v>30</v>
      </c>
    </row>
    <row r="3524" spans="1:25" x14ac:dyDescent="0.2">
      <c r="A3524">
        <v>3522</v>
      </c>
      <c r="B3524">
        <v>1152679891</v>
      </c>
      <c r="C3524">
        <v>6000</v>
      </c>
      <c r="D3524">
        <v>6200</v>
      </c>
      <c r="E3524">
        <v>56</v>
      </c>
      <c r="F3524">
        <v>1</v>
      </c>
      <c r="G3524">
        <v>1</v>
      </c>
      <c r="H3524">
        <v>1</v>
      </c>
      <c r="I3524">
        <v>6000</v>
      </c>
      <c r="J3524">
        <v>6200</v>
      </c>
      <c r="K3524">
        <v>35</v>
      </c>
      <c r="L3524" t="s">
        <v>842</v>
      </c>
      <c r="M3524" t="s">
        <v>392</v>
      </c>
      <c r="N3524" s="1">
        <v>42072.654861111114</v>
      </c>
      <c r="O3524" s="1">
        <v>40521.822222222225</v>
      </c>
      <c r="P3524" s="2">
        <v>40525</v>
      </c>
      <c r="Q3524" s="1">
        <v>40555.173611111109</v>
      </c>
      <c r="R3524" t="s">
        <v>65</v>
      </c>
      <c r="S3524" t="s">
        <v>37</v>
      </c>
      <c r="T3524" t="s">
        <v>27</v>
      </c>
      <c r="U3524" t="b">
        <v>1</v>
      </c>
      <c r="V3524" t="s">
        <v>28</v>
      </c>
      <c r="W3524" t="s">
        <v>29</v>
      </c>
      <c r="X3524" t="s">
        <v>28</v>
      </c>
      <c r="Y3524" t="s">
        <v>30</v>
      </c>
    </row>
    <row r="3525" spans="1:25" x14ac:dyDescent="0.2">
      <c r="A3525">
        <v>3523</v>
      </c>
      <c r="B3525">
        <v>825145406</v>
      </c>
      <c r="C3525">
        <v>2500</v>
      </c>
      <c r="D3525">
        <v>2500</v>
      </c>
      <c r="E3525">
        <v>22</v>
      </c>
      <c r="F3525">
        <v>1</v>
      </c>
      <c r="G3525">
        <v>1</v>
      </c>
      <c r="H3525">
        <v>1</v>
      </c>
      <c r="I3525">
        <v>2500</v>
      </c>
      <c r="J3525">
        <v>2500</v>
      </c>
      <c r="K3525">
        <v>31</v>
      </c>
      <c r="L3525" t="s">
        <v>842</v>
      </c>
      <c r="M3525" t="s">
        <v>392</v>
      </c>
      <c r="N3525" s="1">
        <v>42072.654861111114</v>
      </c>
      <c r="O3525" s="1">
        <v>40521.822222222225</v>
      </c>
      <c r="P3525" s="2">
        <v>40525</v>
      </c>
      <c r="Q3525" s="1">
        <v>40555.173611111109</v>
      </c>
      <c r="R3525" t="s">
        <v>59</v>
      </c>
      <c r="S3525" t="s">
        <v>26</v>
      </c>
      <c r="T3525" t="s">
        <v>27</v>
      </c>
      <c r="U3525" t="b">
        <v>1</v>
      </c>
      <c r="V3525" t="s">
        <v>28</v>
      </c>
      <c r="W3525" t="s">
        <v>29</v>
      </c>
      <c r="X3525" t="s">
        <v>28</v>
      </c>
      <c r="Y3525" t="s">
        <v>30</v>
      </c>
    </row>
    <row r="3526" spans="1:25" x14ac:dyDescent="0.2">
      <c r="A3526">
        <v>3524</v>
      </c>
      <c r="B3526">
        <v>1415339588</v>
      </c>
      <c r="C3526">
        <v>2000</v>
      </c>
      <c r="D3526">
        <v>711</v>
      </c>
      <c r="E3526">
        <v>17</v>
      </c>
      <c r="F3526">
        <v>10</v>
      </c>
      <c r="G3526">
        <v>1</v>
      </c>
      <c r="H3526">
        <v>1</v>
      </c>
      <c r="I3526">
        <v>2000</v>
      </c>
      <c r="J3526">
        <v>711</v>
      </c>
      <c r="K3526">
        <v>89.172083330000007</v>
      </c>
      <c r="L3526" t="s">
        <v>842</v>
      </c>
      <c r="M3526" t="s">
        <v>392</v>
      </c>
      <c r="N3526" s="1">
        <v>42072.654861111114</v>
      </c>
      <c r="O3526" s="1">
        <v>40281.945833333331</v>
      </c>
      <c r="P3526" s="2">
        <v>40282</v>
      </c>
      <c r="Q3526" s="1">
        <v>40318.945833333331</v>
      </c>
      <c r="R3526" t="s">
        <v>63</v>
      </c>
      <c r="S3526" t="s">
        <v>37</v>
      </c>
      <c r="T3526" t="s">
        <v>31</v>
      </c>
      <c r="U3526" t="b">
        <v>1</v>
      </c>
      <c r="V3526" t="s">
        <v>41</v>
      </c>
      <c r="W3526" t="s">
        <v>29</v>
      </c>
      <c r="X3526" t="s">
        <v>41</v>
      </c>
      <c r="Y3526" t="s">
        <v>42</v>
      </c>
    </row>
    <row r="3527" spans="1:25" x14ac:dyDescent="0.2">
      <c r="A3527">
        <v>3525</v>
      </c>
      <c r="B3527">
        <v>1274578838</v>
      </c>
      <c r="C3527">
        <v>12500</v>
      </c>
      <c r="D3527">
        <v>160</v>
      </c>
      <c r="E3527">
        <v>4</v>
      </c>
      <c r="F3527">
        <v>0</v>
      </c>
      <c r="G3527">
        <v>1</v>
      </c>
      <c r="H3527">
        <v>1</v>
      </c>
      <c r="I3527">
        <v>12500</v>
      </c>
      <c r="J3527">
        <v>160</v>
      </c>
      <c r="K3527">
        <v>69.913217590000002</v>
      </c>
      <c r="L3527" t="s">
        <v>842</v>
      </c>
      <c r="M3527" t="s">
        <v>392</v>
      </c>
      <c r="N3527" s="1">
        <v>42072.654861111114</v>
      </c>
      <c r="O3527" s="1">
        <v>40521.822222222225</v>
      </c>
      <c r="P3527" s="2">
        <v>40525</v>
      </c>
      <c r="Q3527" s="1">
        <v>40555.173611111109</v>
      </c>
      <c r="R3527" t="s">
        <v>55</v>
      </c>
      <c r="S3527" t="s">
        <v>37</v>
      </c>
      <c r="T3527" t="s">
        <v>40</v>
      </c>
      <c r="U3527" t="b">
        <v>0</v>
      </c>
      <c r="V3527" t="s">
        <v>28</v>
      </c>
      <c r="W3527" t="s">
        <v>29</v>
      </c>
      <c r="X3527" t="s">
        <v>28</v>
      </c>
      <c r="Y3527" t="s">
        <v>30</v>
      </c>
    </row>
    <row r="3528" spans="1:25" x14ac:dyDescent="0.2">
      <c r="A3528">
        <v>3526</v>
      </c>
      <c r="B3528">
        <v>943095898</v>
      </c>
      <c r="C3528">
        <v>15000</v>
      </c>
      <c r="D3528">
        <v>75</v>
      </c>
      <c r="E3528">
        <v>3</v>
      </c>
      <c r="F3528">
        <v>0</v>
      </c>
      <c r="G3528">
        <v>3</v>
      </c>
      <c r="H3528">
        <v>1</v>
      </c>
      <c r="I3528">
        <v>15000</v>
      </c>
      <c r="J3528">
        <v>75</v>
      </c>
      <c r="K3528">
        <v>45</v>
      </c>
      <c r="L3528" t="s">
        <v>842</v>
      </c>
      <c r="M3528" t="s">
        <v>392</v>
      </c>
      <c r="N3528" s="1">
        <v>42072.654861111114</v>
      </c>
      <c r="O3528" s="1">
        <v>40521.822222222225</v>
      </c>
      <c r="P3528" s="2">
        <v>40525</v>
      </c>
      <c r="Q3528" s="1">
        <v>40555.173611111109</v>
      </c>
      <c r="R3528" t="s">
        <v>59</v>
      </c>
      <c r="S3528" t="s">
        <v>26</v>
      </c>
      <c r="T3528" t="s">
        <v>31</v>
      </c>
      <c r="U3528" t="b">
        <v>0</v>
      </c>
      <c r="V3528" t="s">
        <v>28</v>
      </c>
      <c r="W3528" t="s">
        <v>29</v>
      </c>
      <c r="X3528" t="s">
        <v>28</v>
      </c>
      <c r="Y3528" t="s">
        <v>30</v>
      </c>
    </row>
    <row r="3529" spans="1:25" x14ac:dyDescent="0.2">
      <c r="A3529">
        <v>3527</v>
      </c>
      <c r="B3529">
        <v>1579357830</v>
      </c>
      <c r="C3529">
        <v>7000</v>
      </c>
      <c r="D3529">
        <v>85</v>
      </c>
      <c r="E3529">
        <v>3</v>
      </c>
      <c r="F3529">
        <v>0</v>
      </c>
      <c r="G3529">
        <v>1</v>
      </c>
      <c r="H3529">
        <v>1</v>
      </c>
      <c r="I3529">
        <v>7000</v>
      </c>
      <c r="J3529">
        <v>85</v>
      </c>
      <c r="K3529">
        <v>36.967210649999998</v>
      </c>
      <c r="L3529" t="s">
        <v>842</v>
      </c>
      <c r="M3529" t="s">
        <v>392</v>
      </c>
      <c r="N3529" s="1">
        <v>42072.654861111114</v>
      </c>
      <c r="O3529" s="1">
        <v>40281.945833333331</v>
      </c>
      <c r="P3529" s="2">
        <v>40282</v>
      </c>
      <c r="Q3529" s="1">
        <v>40318.945833333331</v>
      </c>
      <c r="R3529" t="s">
        <v>51</v>
      </c>
      <c r="S3529" t="s">
        <v>52</v>
      </c>
      <c r="T3529" t="s">
        <v>31</v>
      </c>
      <c r="U3529" t="b">
        <v>1</v>
      </c>
      <c r="V3529" t="s">
        <v>41</v>
      </c>
      <c r="W3529" t="s">
        <v>29</v>
      </c>
      <c r="X3529" t="s">
        <v>41</v>
      </c>
      <c r="Y3529" t="s">
        <v>42</v>
      </c>
    </row>
    <row r="3530" spans="1:25" x14ac:dyDescent="0.2">
      <c r="A3530">
        <v>3528</v>
      </c>
      <c r="B3530">
        <v>1376879513</v>
      </c>
      <c r="C3530">
        <v>5000</v>
      </c>
      <c r="D3530">
        <v>51</v>
      </c>
      <c r="E3530">
        <v>1</v>
      </c>
      <c r="F3530">
        <v>0</v>
      </c>
      <c r="G3530">
        <v>2</v>
      </c>
      <c r="H3530">
        <v>1</v>
      </c>
      <c r="I3530">
        <v>5000</v>
      </c>
      <c r="J3530">
        <v>51</v>
      </c>
      <c r="K3530">
        <v>30</v>
      </c>
      <c r="L3530" t="s">
        <v>842</v>
      </c>
      <c r="M3530" t="s">
        <v>392</v>
      </c>
      <c r="N3530" s="1">
        <v>42072.654861111114</v>
      </c>
      <c r="O3530" s="1">
        <v>40521.822222222225</v>
      </c>
      <c r="P3530" s="2">
        <v>40525</v>
      </c>
      <c r="Q3530" s="1">
        <v>40555.173611111109</v>
      </c>
      <c r="R3530" t="s">
        <v>125</v>
      </c>
      <c r="S3530" t="s">
        <v>52</v>
      </c>
      <c r="T3530" t="s">
        <v>31</v>
      </c>
      <c r="U3530" t="b">
        <v>1</v>
      </c>
      <c r="V3530" t="s">
        <v>28</v>
      </c>
      <c r="W3530" t="s">
        <v>29</v>
      </c>
      <c r="X3530" t="s">
        <v>28</v>
      </c>
      <c r="Y3530" t="s">
        <v>30</v>
      </c>
    </row>
    <row r="3531" spans="1:25" x14ac:dyDescent="0.2">
      <c r="A3531">
        <v>3529</v>
      </c>
      <c r="B3531">
        <v>809321695</v>
      </c>
      <c r="C3531">
        <v>250000</v>
      </c>
      <c r="D3531">
        <v>0</v>
      </c>
      <c r="E3531">
        <v>0</v>
      </c>
      <c r="F3531">
        <v>0</v>
      </c>
      <c r="G3531">
        <v>2</v>
      </c>
      <c r="H3531">
        <v>1</v>
      </c>
      <c r="I3531">
        <v>250000</v>
      </c>
      <c r="J3531">
        <v>0</v>
      </c>
      <c r="K3531">
        <v>64.146087960000003</v>
      </c>
      <c r="L3531" t="s">
        <v>842</v>
      </c>
      <c r="M3531" t="s">
        <v>392</v>
      </c>
      <c r="N3531" s="1">
        <v>42072.654861111114</v>
      </c>
      <c r="O3531" s="1">
        <v>40521.822222222225</v>
      </c>
      <c r="P3531" s="2">
        <v>40525</v>
      </c>
      <c r="Q3531" s="1">
        <v>40555.173611111109</v>
      </c>
      <c r="R3531" t="s">
        <v>37</v>
      </c>
      <c r="S3531" t="s">
        <v>37</v>
      </c>
      <c r="T3531" t="s">
        <v>40</v>
      </c>
      <c r="U3531" t="b">
        <v>0</v>
      </c>
      <c r="V3531" t="s">
        <v>28</v>
      </c>
      <c r="W3531" t="s">
        <v>29</v>
      </c>
      <c r="X3531" t="s">
        <v>28</v>
      </c>
      <c r="Y3531" t="s">
        <v>30</v>
      </c>
    </row>
    <row r="3532" spans="1:25" x14ac:dyDescent="0.2">
      <c r="A3532">
        <v>3530</v>
      </c>
      <c r="B3532">
        <v>1584280221</v>
      </c>
      <c r="C3532">
        <v>3000</v>
      </c>
      <c r="D3532">
        <v>150</v>
      </c>
      <c r="E3532">
        <v>3</v>
      </c>
      <c r="F3532">
        <v>0</v>
      </c>
      <c r="G3532">
        <v>1</v>
      </c>
      <c r="H3532">
        <v>1</v>
      </c>
      <c r="I3532">
        <v>3000</v>
      </c>
      <c r="J3532">
        <v>150</v>
      </c>
      <c r="K3532">
        <v>42.431006940000003</v>
      </c>
      <c r="L3532" t="s">
        <v>843</v>
      </c>
      <c r="M3532" t="s">
        <v>120</v>
      </c>
      <c r="N3532" s="1">
        <v>42072.654861111114</v>
      </c>
      <c r="O3532" s="1">
        <v>40521.822222222225</v>
      </c>
      <c r="P3532" s="2">
        <v>40525</v>
      </c>
      <c r="Q3532" s="1">
        <v>40555.173611111109</v>
      </c>
      <c r="R3532" t="s">
        <v>95</v>
      </c>
      <c r="S3532" t="s">
        <v>37</v>
      </c>
      <c r="T3532" t="s">
        <v>31</v>
      </c>
      <c r="U3532" t="b">
        <v>1</v>
      </c>
      <c r="V3532" t="s">
        <v>28</v>
      </c>
      <c r="W3532" t="s">
        <v>29</v>
      </c>
      <c r="X3532" t="s">
        <v>28</v>
      </c>
      <c r="Y3532" t="s">
        <v>30</v>
      </c>
    </row>
    <row r="3533" spans="1:25" x14ac:dyDescent="0.2">
      <c r="A3533">
        <v>3531</v>
      </c>
      <c r="B3533">
        <v>1157250835</v>
      </c>
      <c r="C3533">
        <v>2000</v>
      </c>
      <c r="D3533">
        <v>2035</v>
      </c>
      <c r="E3533">
        <v>27</v>
      </c>
      <c r="F3533">
        <v>46</v>
      </c>
      <c r="G3533">
        <v>2</v>
      </c>
      <c r="H3533">
        <v>1</v>
      </c>
      <c r="I3533">
        <v>2000</v>
      </c>
      <c r="J3533">
        <v>2035</v>
      </c>
      <c r="K3533">
        <v>31.168993059999998</v>
      </c>
      <c r="L3533" t="s">
        <v>844</v>
      </c>
      <c r="M3533" t="s">
        <v>79</v>
      </c>
      <c r="N3533" s="1">
        <v>42072.654861111114</v>
      </c>
      <c r="O3533" s="1">
        <v>40281.945833333331</v>
      </c>
      <c r="P3533" s="2">
        <v>40282</v>
      </c>
      <c r="Q3533" s="1">
        <v>40318.945833333331</v>
      </c>
      <c r="R3533" t="s">
        <v>60</v>
      </c>
      <c r="S3533" t="s">
        <v>26</v>
      </c>
      <c r="T3533" t="s">
        <v>27</v>
      </c>
      <c r="U3533" t="b">
        <v>1</v>
      </c>
      <c r="V3533" t="s">
        <v>41</v>
      </c>
      <c r="W3533" t="s">
        <v>29</v>
      </c>
      <c r="X3533" t="s">
        <v>41</v>
      </c>
      <c r="Y3533" t="s">
        <v>42</v>
      </c>
    </row>
    <row r="3534" spans="1:25" x14ac:dyDescent="0.2">
      <c r="A3534">
        <v>3532</v>
      </c>
      <c r="B3534">
        <v>1748455356</v>
      </c>
      <c r="C3534">
        <v>2000</v>
      </c>
      <c r="D3534">
        <v>275</v>
      </c>
      <c r="E3534">
        <v>3</v>
      </c>
      <c r="F3534">
        <v>0</v>
      </c>
      <c r="G3534">
        <v>1</v>
      </c>
      <c r="H3534">
        <v>1</v>
      </c>
      <c r="I3534">
        <v>2000</v>
      </c>
      <c r="J3534">
        <v>275</v>
      </c>
      <c r="K3534">
        <v>61.686597220000003</v>
      </c>
      <c r="L3534" t="s">
        <v>845</v>
      </c>
      <c r="M3534" t="s">
        <v>44</v>
      </c>
      <c r="N3534" s="1">
        <v>42072.654861111114</v>
      </c>
      <c r="O3534" s="1">
        <v>40281.945833333331</v>
      </c>
      <c r="P3534" s="2">
        <v>40282</v>
      </c>
      <c r="Q3534" s="1">
        <v>40318.945833333331</v>
      </c>
      <c r="R3534" t="s">
        <v>153</v>
      </c>
      <c r="S3534" t="s">
        <v>62</v>
      </c>
      <c r="T3534" t="s">
        <v>31</v>
      </c>
      <c r="U3534" t="b">
        <v>1</v>
      </c>
      <c r="V3534" t="s">
        <v>41</v>
      </c>
      <c r="W3534" t="s">
        <v>29</v>
      </c>
      <c r="X3534" t="s">
        <v>41</v>
      </c>
      <c r="Y3534" t="s">
        <v>42</v>
      </c>
    </row>
    <row r="3535" spans="1:25" x14ac:dyDescent="0.2">
      <c r="A3535">
        <v>3533</v>
      </c>
      <c r="B3535">
        <v>1246724061</v>
      </c>
      <c r="C3535">
        <v>2000</v>
      </c>
      <c r="D3535">
        <v>2388</v>
      </c>
      <c r="E3535">
        <v>21</v>
      </c>
      <c r="F3535">
        <v>1</v>
      </c>
      <c r="G3535">
        <v>1</v>
      </c>
      <c r="H3535">
        <v>1</v>
      </c>
      <c r="I3535">
        <v>2000</v>
      </c>
      <c r="J3535">
        <v>2388</v>
      </c>
      <c r="K3535">
        <v>30</v>
      </c>
      <c r="L3535" t="s">
        <v>846</v>
      </c>
      <c r="M3535" t="s">
        <v>82</v>
      </c>
      <c r="N3535" s="1">
        <v>42072.654861111114</v>
      </c>
      <c r="O3535" s="1">
        <v>40521.822222222225</v>
      </c>
      <c r="P3535" s="2">
        <v>40525</v>
      </c>
      <c r="Q3535" s="1">
        <v>40555.173611111109</v>
      </c>
      <c r="R3535" t="s">
        <v>25</v>
      </c>
      <c r="S3535" t="s">
        <v>26</v>
      </c>
      <c r="T3535" t="s">
        <v>27</v>
      </c>
      <c r="U3535" t="b">
        <v>1</v>
      </c>
      <c r="V3535" t="s">
        <v>28</v>
      </c>
      <c r="W3535" t="s">
        <v>29</v>
      </c>
      <c r="X3535" t="s">
        <v>28</v>
      </c>
      <c r="Y3535" t="s">
        <v>30</v>
      </c>
    </row>
    <row r="3536" spans="1:25" x14ac:dyDescent="0.2">
      <c r="A3536">
        <v>3534</v>
      </c>
      <c r="B3536">
        <v>883883729</v>
      </c>
      <c r="C3536">
        <v>4600</v>
      </c>
      <c r="D3536">
        <v>4810</v>
      </c>
      <c r="E3536">
        <v>56</v>
      </c>
      <c r="F3536">
        <v>2</v>
      </c>
      <c r="G3536">
        <v>4</v>
      </c>
      <c r="H3536">
        <v>1</v>
      </c>
      <c r="I3536">
        <v>4600</v>
      </c>
      <c r="J3536">
        <v>4810</v>
      </c>
      <c r="K3536">
        <v>49.974178240000001</v>
      </c>
      <c r="L3536" t="s">
        <v>847</v>
      </c>
      <c r="M3536" t="s">
        <v>54</v>
      </c>
      <c r="N3536" s="1">
        <v>42072.654861111114</v>
      </c>
      <c r="O3536" s="1">
        <v>40281.945833333331</v>
      </c>
      <c r="P3536" s="2">
        <v>40282</v>
      </c>
      <c r="Q3536" s="1">
        <v>40318.945833333331</v>
      </c>
      <c r="R3536" t="s">
        <v>68</v>
      </c>
      <c r="S3536" t="s">
        <v>68</v>
      </c>
      <c r="T3536" t="s">
        <v>27</v>
      </c>
      <c r="U3536" t="b">
        <v>1</v>
      </c>
      <c r="V3536" t="s">
        <v>41</v>
      </c>
      <c r="W3536" t="s">
        <v>29</v>
      </c>
      <c r="X3536" t="s">
        <v>41</v>
      </c>
      <c r="Y3536" t="s">
        <v>42</v>
      </c>
    </row>
    <row r="3537" spans="1:25" x14ac:dyDescent="0.2">
      <c r="A3537">
        <v>3535</v>
      </c>
      <c r="B3537">
        <v>616713370</v>
      </c>
      <c r="C3537">
        <v>3000</v>
      </c>
      <c r="D3537">
        <v>540</v>
      </c>
      <c r="E3537">
        <v>17</v>
      </c>
      <c r="F3537">
        <v>2</v>
      </c>
      <c r="G3537">
        <v>4</v>
      </c>
      <c r="H3537">
        <v>1</v>
      </c>
      <c r="I3537">
        <v>3000</v>
      </c>
      <c r="J3537">
        <v>540</v>
      </c>
      <c r="K3537">
        <v>89.031180559999996</v>
      </c>
      <c r="L3537" t="s">
        <v>847</v>
      </c>
      <c r="M3537" t="s">
        <v>54</v>
      </c>
      <c r="N3537" s="1">
        <v>42072.654861111114</v>
      </c>
      <c r="O3537" s="1">
        <v>40281.945833333331</v>
      </c>
      <c r="P3537" s="2">
        <v>40282</v>
      </c>
      <c r="Q3537" s="1">
        <v>40318.945833333331</v>
      </c>
      <c r="R3537" t="s">
        <v>68</v>
      </c>
      <c r="S3537" t="s">
        <v>68</v>
      </c>
      <c r="T3537" t="s">
        <v>31</v>
      </c>
      <c r="U3537" t="b">
        <v>0</v>
      </c>
      <c r="V3537" t="s">
        <v>41</v>
      </c>
      <c r="W3537" t="s">
        <v>29</v>
      </c>
      <c r="X3537" t="s">
        <v>41</v>
      </c>
      <c r="Y3537" t="s">
        <v>42</v>
      </c>
    </row>
    <row r="3538" spans="1:25" x14ac:dyDescent="0.2">
      <c r="A3538">
        <v>3536</v>
      </c>
      <c r="B3538">
        <v>1767340370</v>
      </c>
      <c r="C3538">
        <v>4000</v>
      </c>
      <c r="D3538">
        <v>1850</v>
      </c>
      <c r="E3538">
        <v>17</v>
      </c>
      <c r="F3538">
        <v>2</v>
      </c>
      <c r="G3538">
        <v>4</v>
      </c>
      <c r="H3538">
        <v>1</v>
      </c>
      <c r="I3538">
        <v>4000</v>
      </c>
      <c r="J3538">
        <v>1850</v>
      </c>
      <c r="K3538">
        <v>70.882951390000002</v>
      </c>
      <c r="L3538" t="s">
        <v>847</v>
      </c>
      <c r="M3538" t="s">
        <v>54</v>
      </c>
      <c r="N3538" s="1">
        <v>42072.654861111114</v>
      </c>
      <c r="O3538" s="1">
        <v>40281.945833333331</v>
      </c>
      <c r="P3538" s="2">
        <v>40282</v>
      </c>
      <c r="Q3538" s="1">
        <v>40318.945833333331</v>
      </c>
      <c r="R3538" t="s">
        <v>134</v>
      </c>
      <c r="S3538" t="s">
        <v>34</v>
      </c>
      <c r="T3538" t="s">
        <v>31</v>
      </c>
      <c r="U3538" t="b">
        <v>1</v>
      </c>
      <c r="V3538" t="s">
        <v>41</v>
      </c>
      <c r="W3538" t="s">
        <v>29</v>
      </c>
      <c r="X3538" t="s">
        <v>41</v>
      </c>
      <c r="Y3538" t="s">
        <v>42</v>
      </c>
    </row>
    <row r="3539" spans="1:25" x14ac:dyDescent="0.2">
      <c r="A3539">
        <v>3537</v>
      </c>
      <c r="B3539">
        <v>1051091259</v>
      </c>
      <c r="C3539">
        <v>5000</v>
      </c>
      <c r="D3539">
        <v>6155</v>
      </c>
      <c r="E3539">
        <v>52</v>
      </c>
      <c r="F3539">
        <v>1</v>
      </c>
      <c r="G3539">
        <v>1</v>
      </c>
      <c r="H3539">
        <v>1</v>
      </c>
      <c r="I3539">
        <v>5000</v>
      </c>
      <c r="J3539">
        <v>6155</v>
      </c>
      <c r="K3539">
        <v>46.691504629999997</v>
      </c>
      <c r="L3539" t="s">
        <v>848</v>
      </c>
      <c r="M3539" t="s">
        <v>54</v>
      </c>
      <c r="N3539" s="1">
        <v>42072.654861111114</v>
      </c>
      <c r="O3539" s="1">
        <v>40281.945833333331</v>
      </c>
      <c r="P3539" s="2">
        <v>40282</v>
      </c>
      <c r="Q3539" s="1">
        <v>40318.945833333331</v>
      </c>
      <c r="R3539" t="s">
        <v>25</v>
      </c>
      <c r="S3539" t="s">
        <v>26</v>
      </c>
      <c r="T3539" t="s">
        <v>27</v>
      </c>
      <c r="U3539" t="b">
        <v>1</v>
      </c>
      <c r="V3539" t="s">
        <v>41</v>
      </c>
      <c r="W3539" t="s">
        <v>29</v>
      </c>
      <c r="X3539" t="s">
        <v>41</v>
      </c>
      <c r="Y3539" t="s">
        <v>42</v>
      </c>
    </row>
    <row r="3540" spans="1:25" x14ac:dyDescent="0.2">
      <c r="A3540">
        <v>3538</v>
      </c>
      <c r="B3540">
        <v>1571248314</v>
      </c>
      <c r="C3540">
        <v>1000</v>
      </c>
      <c r="D3540">
        <v>1200</v>
      </c>
      <c r="E3540">
        <v>14</v>
      </c>
      <c r="F3540">
        <v>0</v>
      </c>
      <c r="G3540">
        <v>2</v>
      </c>
      <c r="H3540">
        <v>1</v>
      </c>
      <c r="I3540">
        <v>1000</v>
      </c>
      <c r="J3540">
        <v>1200</v>
      </c>
      <c r="K3540">
        <v>35</v>
      </c>
      <c r="L3540" t="s">
        <v>848</v>
      </c>
      <c r="M3540" t="s">
        <v>54</v>
      </c>
      <c r="N3540" s="1">
        <v>42072.654861111114</v>
      </c>
      <c r="O3540" s="1">
        <v>40521.822222222225</v>
      </c>
      <c r="P3540" s="2">
        <v>40525</v>
      </c>
      <c r="Q3540" s="1">
        <v>40555.173611111109</v>
      </c>
      <c r="R3540" t="s">
        <v>25</v>
      </c>
      <c r="S3540" t="s">
        <v>26</v>
      </c>
      <c r="T3540" t="s">
        <v>27</v>
      </c>
      <c r="U3540" t="b">
        <v>1</v>
      </c>
      <c r="V3540" t="s">
        <v>28</v>
      </c>
      <c r="W3540" t="s">
        <v>29</v>
      </c>
      <c r="X3540" t="s">
        <v>28</v>
      </c>
      <c r="Y3540" t="s">
        <v>30</v>
      </c>
    </row>
    <row r="3541" spans="1:25" x14ac:dyDescent="0.2">
      <c r="A3541">
        <v>3539</v>
      </c>
      <c r="B3541">
        <v>1821968395</v>
      </c>
      <c r="C3541">
        <v>4000</v>
      </c>
      <c r="D3541">
        <v>109</v>
      </c>
      <c r="E3541">
        <v>2</v>
      </c>
      <c r="F3541">
        <v>2</v>
      </c>
      <c r="G3541">
        <v>1</v>
      </c>
      <c r="H3541">
        <v>1</v>
      </c>
      <c r="I3541">
        <v>4000</v>
      </c>
      <c r="J3541">
        <v>109</v>
      </c>
      <c r="K3541">
        <v>45.622326389999998</v>
      </c>
      <c r="L3541" t="s">
        <v>848</v>
      </c>
      <c r="M3541" t="s">
        <v>54</v>
      </c>
      <c r="N3541" s="1">
        <v>42072.654861111114</v>
      </c>
      <c r="O3541" s="1">
        <v>40281.945833333331</v>
      </c>
      <c r="P3541" s="2">
        <v>40282</v>
      </c>
      <c r="Q3541" s="1">
        <v>40318.945833333331</v>
      </c>
      <c r="R3541" t="s">
        <v>165</v>
      </c>
      <c r="S3541" t="s">
        <v>26</v>
      </c>
      <c r="T3541" t="s">
        <v>31</v>
      </c>
      <c r="U3541" t="b">
        <v>1</v>
      </c>
      <c r="V3541" t="s">
        <v>41</v>
      </c>
      <c r="W3541" t="s">
        <v>29</v>
      </c>
      <c r="X3541" t="s">
        <v>41</v>
      </c>
      <c r="Y3541" t="s">
        <v>42</v>
      </c>
    </row>
    <row r="3542" spans="1:25" x14ac:dyDescent="0.2">
      <c r="A3542">
        <v>3540</v>
      </c>
      <c r="B3542">
        <v>1836008454</v>
      </c>
      <c r="C3542">
        <v>7500</v>
      </c>
      <c r="D3542">
        <v>0</v>
      </c>
      <c r="E3542">
        <v>0</v>
      </c>
      <c r="F3542">
        <v>1</v>
      </c>
      <c r="G3542">
        <v>1</v>
      </c>
      <c r="H3542">
        <v>1</v>
      </c>
      <c r="I3542">
        <v>7500</v>
      </c>
      <c r="J3542">
        <v>0</v>
      </c>
      <c r="K3542">
        <v>30</v>
      </c>
      <c r="L3542" t="s">
        <v>848</v>
      </c>
      <c r="M3542" t="s">
        <v>54</v>
      </c>
      <c r="N3542" s="1">
        <v>42072.654861111114</v>
      </c>
      <c r="O3542" s="1">
        <v>40521.822222222225</v>
      </c>
      <c r="P3542" s="2">
        <v>40525</v>
      </c>
      <c r="Q3542" s="1">
        <v>40555.173611111109</v>
      </c>
      <c r="R3542" t="s">
        <v>25</v>
      </c>
      <c r="S3542" t="s">
        <v>26</v>
      </c>
      <c r="T3542" t="s">
        <v>31</v>
      </c>
      <c r="U3542" t="b">
        <v>1</v>
      </c>
      <c r="V3542" t="s">
        <v>28</v>
      </c>
      <c r="W3542" t="s">
        <v>29</v>
      </c>
      <c r="X3542" t="s">
        <v>28</v>
      </c>
      <c r="Y3542" t="s">
        <v>30</v>
      </c>
    </row>
    <row r="3543" spans="1:25" x14ac:dyDescent="0.2">
      <c r="A3543">
        <v>3541</v>
      </c>
      <c r="B3543">
        <v>1236106666</v>
      </c>
      <c r="C3543">
        <v>2000</v>
      </c>
      <c r="D3543">
        <v>2000</v>
      </c>
      <c r="E3543">
        <v>19</v>
      </c>
      <c r="F3543">
        <v>1</v>
      </c>
      <c r="G3543">
        <v>1</v>
      </c>
      <c r="H3543">
        <v>1</v>
      </c>
      <c r="I3543">
        <v>2000</v>
      </c>
      <c r="J3543">
        <v>2000</v>
      </c>
      <c r="K3543">
        <v>88.892442130000006</v>
      </c>
      <c r="L3543" t="s">
        <v>849</v>
      </c>
      <c r="M3543" t="s">
        <v>36</v>
      </c>
      <c r="N3543" s="1">
        <v>42072.654861111114</v>
      </c>
      <c r="O3543" s="1">
        <v>40281.945833333331</v>
      </c>
      <c r="P3543" s="2">
        <v>40282</v>
      </c>
      <c r="Q3543" s="1">
        <v>40318.945833333331</v>
      </c>
      <c r="R3543" t="s">
        <v>62</v>
      </c>
      <c r="S3543" t="s">
        <v>62</v>
      </c>
      <c r="T3543" t="s">
        <v>27</v>
      </c>
      <c r="U3543" t="b">
        <v>1</v>
      </c>
      <c r="V3543" t="s">
        <v>41</v>
      </c>
      <c r="W3543" t="s">
        <v>29</v>
      </c>
      <c r="X3543" t="s">
        <v>41</v>
      </c>
      <c r="Y3543" t="s">
        <v>42</v>
      </c>
    </row>
    <row r="3544" spans="1:25" x14ac:dyDescent="0.2">
      <c r="A3544">
        <v>3542</v>
      </c>
      <c r="B3544">
        <v>1511401494</v>
      </c>
      <c r="C3544">
        <v>10000</v>
      </c>
      <c r="D3544">
        <v>1296</v>
      </c>
      <c r="E3544">
        <v>20</v>
      </c>
      <c r="F3544">
        <v>2</v>
      </c>
      <c r="G3544">
        <v>1</v>
      </c>
      <c r="H3544">
        <v>1</v>
      </c>
      <c r="I3544">
        <v>10000</v>
      </c>
      <c r="J3544">
        <v>1296</v>
      </c>
      <c r="K3544">
        <v>87.93056713</v>
      </c>
      <c r="L3544" t="s">
        <v>850</v>
      </c>
      <c r="M3544" t="s">
        <v>209</v>
      </c>
      <c r="N3544" s="1">
        <v>42072.654861111114</v>
      </c>
      <c r="O3544" s="1">
        <v>40521.822222222225</v>
      </c>
      <c r="P3544" s="2">
        <v>40525</v>
      </c>
      <c r="Q3544" s="1">
        <v>40555.173611111109</v>
      </c>
      <c r="R3544" t="s">
        <v>60</v>
      </c>
      <c r="S3544" t="s">
        <v>26</v>
      </c>
      <c r="T3544" t="s">
        <v>31</v>
      </c>
      <c r="U3544" t="b">
        <v>1</v>
      </c>
      <c r="V3544" t="s">
        <v>28</v>
      </c>
      <c r="W3544" t="s">
        <v>29</v>
      </c>
      <c r="X3544" t="s">
        <v>28</v>
      </c>
      <c r="Y3544" t="s">
        <v>30</v>
      </c>
    </row>
    <row r="3545" spans="1:25" x14ac:dyDescent="0.2">
      <c r="A3545">
        <v>3543</v>
      </c>
      <c r="B3545">
        <v>1231448257</v>
      </c>
      <c r="C3545">
        <v>5000</v>
      </c>
      <c r="D3545">
        <v>702</v>
      </c>
      <c r="E3545">
        <v>14</v>
      </c>
      <c r="F3545">
        <v>2</v>
      </c>
      <c r="G3545">
        <v>2</v>
      </c>
      <c r="H3545">
        <v>1</v>
      </c>
      <c r="I3545">
        <v>5000</v>
      </c>
      <c r="J3545">
        <v>702</v>
      </c>
      <c r="K3545">
        <v>45.041666669999998</v>
      </c>
      <c r="L3545" t="s">
        <v>851</v>
      </c>
      <c r="M3545" t="s">
        <v>155</v>
      </c>
      <c r="N3545" s="1">
        <v>42072.654861111114</v>
      </c>
      <c r="O3545" s="1">
        <v>40521.822222222225</v>
      </c>
      <c r="P3545" s="2">
        <v>40525</v>
      </c>
      <c r="Q3545" s="1">
        <v>40555.173611111109</v>
      </c>
      <c r="R3545" t="s">
        <v>55</v>
      </c>
      <c r="S3545" t="s">
        <v>37</v>
      </c>
      <c r="T3545" t="s">
        <v>31</v>
      </c>
      <c r="U3545" t="b">
        <v>0</v>
      </c>
      <c r="V3545" t="s">
        <v>28</v>
      </c>
      <c r="W3545" t="s">
        <v>29</v>
      </c>
      <c r="X3545" t="s">
        <v>28</v>
      </c>
      <c r="Y3545" t="s">
        <v>30</v>
      </c>
    </row>
    <row r="3546" spans="1:25" x14ac:dyDescent="0.2">
      <c r="A3546">
        <v>3544</v>
      </c>
      <c r="B3546">
        <v>666795077</v>
      </c>
      <c r="C3546">
        <v>2000</v>
      </c>
      <c r="D3546">
        <v>3690</v>
      </c>
      <c r="E3546">
        <v>79</v>
      </c>
      <c r="F3546">
        <v>64</v>
      </c>
      <c r="G3546">
        <v>2</v>
      </c>
      <c r="H3546">
        <v>1</v>
      </c>
      <c r="I3546">
        <v>2000</v>
      </c>
      <c r="J3546">
        <v>3690</v>
      </c>
      <c r="K3546">
        <v>40.083831019999998</v>
      </c>
      <c r="L3546" t="s">
        <v>852</v>
      </c>
      <c r="M3546" t="s">
        <v>120</v>
      </c>
      <c r="N3546" s="1">
        <v>42072.654861111114</v>
      </c>
      <c r="O3546" s="1">
        <v>40521.822222222225</v>
      </c>
      <c r="P3546" s="2">
        <v>40525</v>
      </c>
      <c r="Q3546" s="1">
        <v>40555.173611111109</v>
      </c>
      <c r="R3546" t="s">
        <v>77</v>
      </c>
      <c r="S3546" t="s">
        <v>77</v>
      </c>
      <c r="T3546" t="s">
        <v>27</v>
      </c>
      <c r="U3546" t="b">
        <v>1</v>
      </c>
      <c r="V3546" t="s">
        <v>28</v>
      </c>
      <c r="W3546" t="s">
        <v>29</v>
      </c>
      <c r="X3546" t="s">
        <v>28</v>
      </c>
      <c r="Y3546" t="s">
        <v>30</v>
      </c>
    </row>
    <row r="3547" spans="1:25" x14ac:dyDescent="0.2">
      <c r="A3547">
        <v>3545</v>
      </c>
      <c r="B3547">
        <v>1341611021</v>
      </c>
      <c r="C3547">
        <v>500</v>
      </c>
      <c r="D3547">
        <v>650</v>
      </c>
      <c r="E3547">
        <v>20</v>
      </c>
      <c r="F3547">
        <v>1</v>
      </c>
      <c r="G3547">
        <v>1</v>
      </c>
      <c r="H3547">
        <v>1</v>
      </c>
      <c r="I3547">
        <v>500</v>
      </c>
      <c r="J3547">
        <v>650</v>
      </c>
      <c r="K3547">
        <v>30.041666670000001</v>
      </c>
      <c r="L3547" t="s">
        <v>852</v>
      </c>
      <c r="M3547" t="s">
        <v>120</v>
      </c>
      <c r="N3547" s="1">
        <v>42072.654861111114</v>
      </c>
      <c r="O3547" s="1">
        <v>40521.822222222225</v>
      </c>
      <c r="P3547" s="2">
        <v>40525</v>
      </c>
      <c r="Q3547" s="1">
        <v>40555.173611111109</v>
      </c>
      <c r="R3547" t="s">
        <v>63</v>
      </c>
      <c r="S3547" t="s">
        <v>37</v>
      </c>
      <c r="T3547" t="s">
        <v>27</v>
      </c>
      <c r="U3547" t="b">
        <v>1</v>
      </c>
      <c r="V3547" t="s">
        <v>28</v>
      </c>
      <c r="W3547" t="s">
        <v>29</v>
      </c>
      <c r="X3547" t="s">
        <v>28</v>
      </c>
      <c r="Y3547" t="s">
        <v>30</v>
      </c>
    </row>
    <row r="3548" spans="1:25" x14ac:dyDescent="0.2">
      <c r="A3548">
        <v>3546</v>
      </c>
      <c r="B3548">
        <v>1996979870</v>
      </c>
      <c r="C3548">
        <v>850</v>
      </c>
      <c r="D3548">
        <v>1014</v>
      </c>
      <c r="E3548">
        <v>18</v>
      </c>
      <c r="F3548">
        <v>0</v>
      </c>
      <c r="G3548">
        <v>1</v>
      </c>
      <c r="H3548">
        <v>1</v>
      </c>
      <c r="I3548">
        <v>850</v>
      </c>
      <c r="J3548">
        <v>1014</v>
      </c>
      <c r="K3548">
        <v>38.500358800000001</v>
      </c>
      <c r="L3548" t="s">
        <v>852</v>
      </c>
      <c r="M3548" t="s">
        <v>120</v>
      </c>
      <c r="N3548" s="1">
        <v>42072.654861111114</v>
      </c>
      <c r="O3548" s="1">
        <v>40521.822222222225</v>
      </c>
      <c r="P3548" s="2">
        <v>40525</v>
      </c>
      <c r="Q3548" s="1">
        <v>40555.173611111109</v>
      </c>
      <c r="R3548" t="s">
        <v>37</v>
      </c>
      <c r="S3548" t="s">
        <v>37</v>
      </c>
      <c r="T3548" t="s">
        <v>27</v>
      </c>
      <c r="U3548" t="b">
        <v>1</v>
      </c>
      <c r="V3548" t="s">
        <v>28</v>
      </c>
      <c r="W3548" t="s">
        <v>29</v>
      </c>
      <c r="X3548" t="s">
        <v>28</v>
      </c>
      <c r="Y3548" t="s">
        <v>30</v>
      </c>
    </row>
    <row r="3549" spans="1:25" x14ac:dyDescent="0.2">
      <c r="A3549">
        <v>3547</v>
      </c>
      <c r="B3549">
        <v>2108967698</v>
      </c>
      <c r="C3549">
        <v>4000</v>
      </c>
      <c r="D3549">
        <v>320</v>
      </c>
      <c r="E3549">
        <v>5</v>
      </c>
      <c r="F3549">
        <v>0</v>
      </c>
      <c r="G3549">
        <v>1</v>
      </c>
      <c r="H3549">
        <v>1</v>
      </c>
      <c r="I3549">
        <v>4000</v>
      </c>
      <c r="J3549">
        <v>320</v>
      </c>
      <c r="K3549">
        <v>53.544363429999997</v>
      </c>
      <c r="L3549" t="s">
        <v>852</v>
      </c>
      <c r="M3549" t="s">
        <v>120</v>
      </c>
      <c r="N3549" s="1">
        <v>42072.654861111114</v>
      </c>
      <c r="O3549" s="1">
        <v>40281.945833333331</v>
      </c>
      <c r="P3549" s="2">
        <v>40282</v>
      </c>
      <c r="Q3549" s="1">
        <v>40318.945833333331</v>
      </c>
      <c r="R3549" t="s">
        <v>59</v>
      </c>
      <c r="S3549" t="s">
        <v>26</v>
      </c>
      <c r="T3549" t="s">
        <v>40</v>
      </c>
      <c r="U3549" t="b">
        <v>1</v>
      </c>
      <c r="V3549" t="s">
        <v>41</v>
      </c>
      <c r="W3549" t="s">
        <v>29</v>
      </c>
      <c r="X3549" t="s">
        <v>41</v>
      </c>
      <c r="Y3549" t="s">
        <v>42</v>
      </c>
    </row>
    <row r="3550" spans="1:25" x14ac:dyDescent="0.2">
      <c r="A3550">
        <v>3548</v>
      </c>
      <c r="B3550">
        <v>629793343</v>
      </c>
      <c r="C3550">
        <v>75</v>
      </c>
      <c r="D3550">
        <v>113</v>
      </c>
      <c r="E3550">
        <v>4</v>
      </c>
      <c r="F3550">
        <v>1</v>
      </c>
      <c r="G3550">
        <v>1</v>
      </c>
      <c r="H3550">
        <v>1</v>
      </c>
      <c r="I3550">
        <v>75</v>
      </c>
      <c r="J3550">
        <v>113</v>
      </c>
      <c r="K3550">
        <v>30</v>
      </c>
      <c r="L3550" t="s">
        <v>852</v>
      </c>
      <c r="M3550" t="s">
        <v>120</v>
      </c>
      <c r="N3550" s="1">
        <v>42072.654861111114</v>
      </c>
      <c r="O3550" s="1">
        <v>40521.822222222225</v>
      </c>
      <c r="P3550" s="2">
        <v>40525</v>
      </c>
      <c r="Q3550" s="1">
        <v>40555.173611111109</v>
      </c>
      <c r="R3550" t="s">
        <v>55</v>
      </c>
      <c r="S3550" t="s">
        <v>37</v>
      </c>
      <c r="T3550" t="s">
        <v>27</v>
      </c>
      <c r="U3550" t="b">
        <v>1</v>
      </c>
      <c r="V3550" t="s">
        <v>28</v>
      </c>
      <c r="W3550" t="s">
        <v>29</v>
      </c>
      <c r="X3550" t="s">
        <v>28</v>
      </c>
      <c r="Y3550" t="s">
        <v>30</v>
      </c>
    </row>
    <row r="3551" spans="1:25" x14ac:dyDescent="0.2">
      <c r="A3551">
        <v>3549</v>
      </c>
      <c r="B3551">
        <v>1886206090</v>
      </c>
      <c r="C3551">
        <v>5000</v>
      </c>
      <c r="D3551">
        <v>55</v>
      </c>
      <c r="E3551">
        <v>3</v>
      </c>
      <c r="F3551">
        <v>7</v>
      </c>
      <c r="G3551">
        <v>1</v>
      </c>
      <c r="H3551">
        <v>1</v>
      </c>
      <c r="I3551">
        <v>5000</v>
      </c>
      <c r="J3551">
        <v>55</v>
      </c>
      <c r="K3551">
        <v>89.446076390000002</v>
      </c>
      <c r="L3551" t="s">
        <v>852</v>
      </c>
      <c r="M3551" t="s">
        <v>120</v>
      </c>
      <c r="N3551" s="1">
        <v>42072.654861111114</v>
      </c>
      <c r="O3551" s="1">
        <v>40281.945833333331</v>
      </c>
      <c r="P3551" s="2">
        <v>40282</v>
      </c>
      <c r="Q3551" s="1">
        <v>40318.945833333331</v>
      </c>
      <c r="R3551" t="s">
        <v>56</v>
      </c>
      <c r="S3551" t="s">
        <v>34</v>
      </c>
      <c r="T3551" t="s">
        <v>31</v>
      </c>
      <c r="U3551" t="b">
        <v>0</v>
      </c>
      <c r="V3551" t="s">
        <v>41</v>
      </c>
      <c r="W3551" t="s">
        <v>29</v>
      </c>
      <c r="X3551" t="s">
        <v>41</v>
      </c>
      <c r="Y3551" t="s">
        <v>42</v>
      </c>
    </row>
    <row r="3552" spans="1:25" x14ac:dyDescent="0.2">
      <c r="A3552">
        <v>3550</v>
      </c>
      <c r="B3552">
        <v>790750207</v>
      </c>
      <c r="C3552">
        <v>3500</v>
      </c>
      <c r="D3552">
        <v>6210</v>
      </c>
      <c r="E3552">
        <v>91</v>
      </c>
      <c r="F3552">
        <v>1</v>
      </c>
      <c r="G3552">
        <v>1</v>
      </c>
      <c r="H3552">
        <v>1</v>
      </c>
      <c r="I3552">
        <v>3500</v>
      </c>
      <c r="J3552">
        <v>6210</v>
      </c>
      <c r="K3552">
        <v>45</v>
      </c>
      <c r="L3552" t="s">
        <v>853</v>
      </c>
      <c r="M3552" t="s">
        <v>209</v>
      </c>
      <c r="N3552" s="1">
        <v>42072.654861111114</v>
      </c>
      <c r="O3552" s="1">
        <v>40521.822222222225</v>
      </c>
      <c r="P3552" s="2">
        <v>40525</v>
      </c>
      <c r="Q3552" s="1">
        <v>40555.173611111109</v>
      </c>
      <c r="R3552" t="s">
        <v>55</v>
      </c>
      <c r="S3552" t="s">
        <v>37</v>
      </c>
      <c r="T3552" t="s">
        <v>27</v>
      </c>
      <c r="U3552" t="b">
        <v>1</v>
      </c>
      <c r="V3552" t="s">
        <v>28</v>
      </c>
      <c r="W3552" t="s">
        <v>29</v>
      </c>
      <c r="X3552" t="s">
        <v>28</v>
      </c>
      <c r="Y3552" t="s">
        <v>30</v>
      </c>
    </row>
    <row r="3553" spans="1:25" x14ac:dyDescent="0.2">
      <c r="A3553">
        <v>3551</v>
      </c>
      <c r="B3553">
        <v>1215921164</v>
      </c>
      <c r="C3553">
        <v>6000</v>
      </c>
      <c r="D3553">
        <v>260</v>
      </c>
      <c r="E3553">
        <v>6</v>
      </c>
      <c r="F3553">
        <v>5</v>
      </c>
      <c r="G3553">
        <v>4</v>
      </c>
      <c r="H3553">
        <v>1</v>
      </c>
      <c r="I3553">
        <v>6000</v>
      </c>
      <c r="J3553">
        <v>260</v>
      </c>
      <c r="K3553">
        <v>46.003020829999997</v>
      </c>
      <c r="L3553" t="s">
        <v>853</v>
      </c>
      <c r="M3553" t="s">
        <v>209</v>
      </c>
      <c r="N3553" s="1">
        <v>42072.654861111114</v>
      </c>
      <c r="O3553" s="1">
        <v>40281.945833333331</v>
      </c>
      <c r="P3553" s="2">
        <v>40282</v>
      </c>
      <c r="Q3553" s="1">
        <v>40318.945833333331</v>
      </c>
      <c r="R3553" t="s">
        <v>60</v>
      </c>
      <c r="S3553" t="s">
        <v>26</v>
      </c>
      <c r="T3553" t="s">
        <v>31</v>
      </c>
      <c r="U3553" t="b">
        <v>1</v>
      </c>
      <c r="V3553" t="s">
        <v>41</v>
      </c>
      <c r="W3553" t="s">
        <v>29</v>
      </c>
      <c r="X3553" t="s">
        <v>41</v>
      </c>
      <c r="Y3553" t="s">
        <v>42</v>
      </c>
    </row>
    <row r="3554" spans="1:25" x14ac:dyDescent="0.2">
      <c r="A3554">
        <v>3552</v>
      </c>
      <c r="B3554">
        <v>246179772</v>
      </c>
      <c r="C3554">
        <v>7000</v>
      </c>
      <c r="D3554">
        <v>190</v>
      </c>
      <c r="E3554">
        <v>6</v>
      </c>
      <c r="F3554">
        <v>0</v>
      </c>
      <c r="G3554">
        <v>1</v>
      </c>
      <c r="H3554">
        <v>1</v>
      </c>
      <c r="I3554">
        <v>7000</v>
      </c>
      <c r="J3554">
        <v>190</v>
      </c>
      <c r="K3554">
        <v>88.960914349999996</v>
      </c>
      <c r="L3554" t="s">
        <v>853</v>
      </c>
      <c r="M3554" t="s">
        <v>209</v>
      </c>
      <c r="N3554" s="1">
        <v>42072.654861111114</v>
      </c>
      <c r="O3554" s="1">
        <v>40281.945833333331</v>
      </c>
      <c r="P3554" s="2">
        <v>40282</v>
      </c>
      <c r="Q3554" s="1">
        <v>40318.945833333331</v>
      </c>
      <c r="R3554" t="s">
        <v>59</v>
      </c>
      <c r="S3554" t="s">
        <v>26</v>
      </c>
      <c r="T3554" t="s">
        <v>31</v>
      </c>
      <c r="U3554" t="b">
        <v>1</v>
      </c>
      <c r="V3554" t="s">
        <v>41</v>
      </c>
      <c r="W3554" t="s">
        <v>29</v>
      </c>
      <c r="X3554" t="s">
        <v>41</v>
      </c>
      <c r="Y3554" t="s">
        <v>42</v>
      </c>
    </row>
    <row r="3555" spans="1:25" x14ac:dyDescent="0.2">
      <c r="A3555">
        <v>3553</v>
      </c>
      <c r="B3555">
        <v>943673637</v>
      </c>
      <c r="C3555">
        <v>1000</v>
      </c>
      <c r="D3555">
        <v>0</v>
      </c>
      <c r="E3555">
        <v>0</v>
      </c>
      <c r="F3555">
        <v>1</v>
      </c>
      <c r="G3555">
        <v>2</v>
      </c>
      <c r="H3555">
        <v>1</v>
      </c>
      <c r="I3555">
        <v>1000</v>
      </c>
      <c r="J3555">
        <v>0</v>
      </c>
      <c r="K3555">
        <v>45.041666669999998</v>
      </c>
      <c r="L3555" t="s">
        <v>853</v>
      </c>
      <c r="M3555" t="s">
        <v>209</v>
      </c>
      <c r="N3555" s="1">
        <v>42072.654861111114</v>
      </c>
      <c r="O3555" s="1">
        <v>40521.822222222225</v>
      </c>
      <c r="P3555" s="2">
        <v>40525</v>
      </c>
      <c r="Q3555" s="1">
        <v>40555.173611111109</v>
      </c>
      <c r="R3555" t="s">
        <v>95</v>
      </c>
      <c r="S3555" t="s">
        <v>37</v>
      </c>
      <c r="T3555" t="s">
        <v>31</v>
      </c>
      <c r="U3555" t="b">
        <v>1</v>
      </c>
      <c r="V3555" t="s">
        <v>28</v>
      </c>
      <c r="W3555" t="s">
        <v>29</v>
      </c>
      <c r="X3555" t="s">
        <v>28</v>
      </c>
      <c r="Y3555" t="s">
        <v>30</v>
      </c>
    </row>
    <row r="3556" spans="1:25" x14ac:dyDescent="0.2">
      <c r="A3556">
        <v>3554</v>
      </c>
      <c r="B3556">
        <v>2026209768</v>
      </c>
      <c r="C3556">
        <v>3000</v>
      </c>
      <c r="D3556">
        <v>60</v>
      </c>
      <c r="E3556">
        <v>2</v>
      </c>
      <c r="F3556">
        <v>2</v>
      </c>
      <c r="G3556">
        <v>1</v>
      </c>
      <c r="H3556">
        <v>1</v>
      </c>
      <c r="I3556">
        <v>3000</v>
      </c>
      <c r="J3556">
        <v>60</v>
      </c>
      <c r="K3556">
        <v>44.593680560000003</v>
      </c>
      <c r="L3556" t="s">
        <v>854</v>
      </c>
      <c r="M3556" t="s">
        <v>587</v>
      </c>
      <c r="N3556" s="1">
        <v>42072.654861111114</v>
      </c>
      <c r="O3556" s="1">
        <v>40281.945833333331</v>
      </c>
      <c r="P3556" s="2">
        <v>40282</v>
      </c>
      <c r="Q3556" s="1">
        <v>40318.945833333331</v>
      </c>
      <c r="R3556" t="s">
        <v>47</v>
      </c>
      <c r="S3556" t="s">
        <v>47</v>
      </c>
      <c r="T3556" t="s">
        <v>31</v>
      </c>
      <c r="U3556" t="b">
        <v>0</v>
      </c>
      <c r="V3556" t="s">
        <v>41</v>
      </c>
      <c r="W3556" t="s">
        <v>29</v>
      </c>
      <c r="X3556" t="s">
        <v>41</v>
      </c>
      <c r="Y3556" t="s">
        <v>42</v>
      </c>
    </row>
    <row r="3557" spans="1:25" x14ac:dyDescent="0.2">
      <c r="A3557">
        <v>3555</v>
      </c>
      <c r="B3557">
        <v>2126383380</v>
      </c>
      <c r="C3557">
        <v>3500</v>
      </c>
      <c r="D3557">
        <v>389</v>
      </c>
      <c r="E3557">
        <v>9</v>
      </c>
      <c r="F3557">
        <v>8</v>
      </c>
      <c r="G3557">
        <v>1</v>
      </c>
      <c r="H3557">
        <v>1</v>
      </c>
      <c r="I3557">
        <v>3500</v>
      </c>
      <c r="J3557">
        <v>389</v>
      </c>
      <c r="K3557">
        <v>31.081655090000002</v>
      </c>
      <c r="L3557" t="s">
        <v>855</v>
      </c>
      <c r="M3557" t="s">
        <v>209</v>
      </c>
      <c r="N3557" s="1">
        <v>42072.654861111114</v>
      </c>
      <c r="O3557" s="1">
        <v>40281.945833333331</v>
      </c>
      <c r="P3557" s="2">
        <v>40282</v>
      </c>
      <c r="Q3557" s="1">
        <v>40318.945833333331</v>
      </c>
      <c r="R3557" t="s">
        <v>25</v>
      </c>
      <c r="S3557" t="s">
        <v>26</v>
      </c>
      <c r="T3557" t="s">
        <v>31</v>
      </c>
      <c r="U3557" t="b">
        <v>1</v>
      </c>
      <c r="V3557" t="s">
        <v>41</v>
      </c>
      <c r="W3557" t="s">
        <v>29</v>
      </c>
      <c r="X3557" t="s">
        <v>41</v>
      </c>
      <c r="Y3557" t="s">
        <v>42</v>
      </c>
    </row>
    <row r="3558" spans="1:25" x14ac:dyDescent="0.2">
      <c r="A3558">
        <v>3556</v>
      </c>
      <c r="B3558">
        <v>1514519212</v>
      </c>
      <c r="C3558">
        <v>10000</v>
      </c>
      <c r="D3558">
        <v>10500</v>
      </c>
      <c r="E3558">
        <v>173</v>
      </c>
      <c r="F3558">
        <v>1</v>
      </c>
      <c r="G3558">
        <v>1</v>
      </c>
      <c r="H3558">
        <v>1</v>
      </c>
      <c r="I3558">
        <v>10000</v>
      </c>
      <c r="J3558">
        <v>10500</v>
      </c>
      <c r="K3558">
        <v>60.041666669999998</v>
      </c>
      <c r="L3558" t="s">
        <v>856</v>
      </c>
      <c r="M3558" t="s">
        <v>50</v>
      </c>
      <c r="N3558" s="1">
        <v>42072.654861111114</v>
      </c>
      <c r="O3558" s="1">
        <v>40521.822222222225</v>
      </c>
      <c r="P3558" s="2">
        <v>40525</v>
      </c>
      <c r="Q3558" s="1">
        <v>40555.173611111109</v>
      </c>
      <c r="R3558" t="s">
        <v>69</v>
      </c>
      <c r="S3558" t="s">
        <v>37</v>
      </c>
      <c r="T3558" t="s">
        <v>27</v>
      </c>
      <c r="U3558" t="b">
        <v>1</v>
      </c>
      <c r="V3558" t="s">
        <v>28</v>
      </c>
      <c r="W3558" t="s">
        <v>29</v>
      </c>
      <c r="X3558" t="s">
        <v>28</v>
      </c>
      <c r="Y3558" t="s">
        <v>30</v>
      </c>
    </row>
    <row r="3559" spans="1:25" x14ac:dyDescent="0.2">
      <c r="A3559">
        <v>3557</v>
      </c>
      <c r="B3559">
        <v>1369695886</v>
      </c>
      <c r="C3559">
        <v>7800</v>
      </c>
      <c r="D3559">
        <v>8634</v>
      </c>
      <c r="E3559">
        <v>146</v>
      </c>
      <c r="F3559">
        <v>47</v>
      </c>
      <c r="G3559">
        <v>10</v>
      </c>
      <c r="H3559">
        <v>1</v>
      </c>
      <c r="I3559">
        <v>7800</v>
      </c>
      <c r="J3559">
        <v>8634</v>
      </c>
      <c r="K3559">
        <v>27.243703700000001</v>
      </c>
      <c r="L3559" t="s">
        <v>857</v>
      </c>
      <c r="M3559" t="s">
        <v>94</v>
      </c>
      <c r="N3559" s="1">
        <v>42072.654861111114</v>
      </c>
      <c r="O3559" s="1">
        <v>40521.822222222225</v>
      </c>
      <c r="P3559" s="2">
        <v>40525</v>
      </c>
      <c r="Q3559" s="1">
        <v>40555.173611111109</v>
      </c>
      <c r="R3559" t="s">
        <v>76</v>
      </c>
      <c r="S3559" t="s">
        <v>77</v>
      </c>
      <c r="T3559" t="s">
        <v>27</v>
      </c>
      <c r="U3559" t="b">
        <v>0</v>
      </c>
      <c r="V3559" t="s">
        <v>28</v>
      </c>
      <c r="W3559" t="s">
        <v>29</v>
      </c>
      <c r="X3559" t="s">
        <v>28</v>
      </c>
      <c r="Y3559" t="s">
        <v>30</v>
      </c>
    </row>
    <row r="3560" spans="1:25" x14ac:dyDescent="0.2">
      <c r="A3560">
        <v>3558</v>
      </c>
      <c r="B3560">
        <v>1646505393</v>
      </c>
      <c r="C3560">
        <v>2500</v>
      </c>
      <c r="D3560">
        <v>4093</v>
      </c>
      <c r="E3560">
        <v>134</v>
      </c>
      <c r="F3560">
        <v>47</v>
      </c>
      <c r="G3560">
        <v>10</v>
      </c>
      <c r="H3560">
        <v>1</v>
      </c>
      <c r="I3560">
        <v>2500</v>
      </c>
      <c r="J3560">
        <v>4093</v>
      </c>
      <c r="K3560">
        <v>24.555324070000001</v>
      </c>
      <c r="L3560" t="s">
        <v>857</v>
      </c>
      <c r="M3560" t="s">
        <v>94</v>
      </c>
      <c r="N3560" s="1">
        <v>42072.654861111114</v>
      </c>
      <c r="O3560" s="1">
        <v>40281.945833333331</v>
      </c>
      <c r="P3560" s="2">
        <v>40282</v>
      </c>
      <c r="Q3560" s="1">
        <v>40318.945833333331</v>
      </c>
      <c r="R3560" t="s">
        <v>83</v>
      </c>
      <c r="S3560" t="s">
        <v>77</v>
      </c>
      <c r="T3560" t="s">
        <v>27</v>
      </c>
      <c r="U3560" t="b">
        <v>0</v>
      </c>
      <c r="V3560" t="s">
        <v>41</v>
      </c>
      <c r="W3560" t="s">
        <v>29</v>
      </c>
      <c r="X3560" t="s">
        <v>41</v>
      </c>
      <c r="Y3560" t="s">
        <v>42</v>
      </c>
    </row>
    <row r="3561" spans="1:25" x14ac:dyDescent="0.2">
      <c r="A3561">
        <v>3559</v>
      </c>
      <c r="B3561">
        <v>1455832815</v>
      </c>
      <c r="C3561">
        <v>2000</v>
      </c>
      <c r="D3561">
        <v>2599</v>
      </c>
      <c r="E3561">
        <v>96</v>
      </c>
      <c r="F3561">
        <v>47</v>
      </c>
      <c r="G3561">
        <v>10</v>
      </c>
      <c r="H3561">
        <v>1</v>
      </c>
      <c r="I3561">
        <v>2000</v>
      </c>
      <c r="J3561">
        <v>2599</v>
      </c>
      <c r="K3561">
        <v>11.901979170000001</v>
      </c>
      <c r="L3561" t="s">
        <v>857</v>
      </c>
      <c r="M3561" t="s">
        <v>94</v>
      </c>
      <c r="N3561" s="1">
        <v>42072.654861111114</v>
      </c>
      <c r="O3561" s="1">
        <v>40521.822222222225</v>
      </c>
      <c r="P3561" s="2">
        <v>40525</v>
      </c>
      <c r="Q3561" s="1">
        <v>40555.173611111109</v>
      </c>
      <c r="R3561" t="s">
        <v>83</v>
      </c>
      <c r="S3561" t="s">
        <v>77</v>
      </c>
      <c r="T3561" t="s">
        <v>27</v>
      </c>
      <c r="U3561" t="b">
        <v>0</v>
      </c>
      <c r="V3561" t="s">
        <v>28</v>
      </c>
      <c r="W3561" t="s">
        <v>29</v>
      </c>
      <c r="X3561" t="s">
        <v>28</v>
      </c>
      <c r="Y3561" t="s">
        <v>30</v>
      </c>
    </row>
    <row r="3562" spans="1:25" x14ac:dyDescent="0.2">
      <c r="A3562">
        <v>3560</v>
      </c>
      <c r="B3562">
        <v>711407828</v>
      </c>
      <c r="C3562">
        <v>2500</v>
      </c>
      <c r="D3562">
        <v>335</v>
      </c>
      <c r="E3562">
        <v>6</v>
      </c>
      <c r="F3562">
        <v>0</v>
      </c>
      <c r="G3562">
        <v>1</v>
      </c>
      <c r="H3562">
        <v>1</v>
      </c>
      <c r="I3562">
        <v>2500</v>
      </c>
      <c r="J3562">
        <v>335</v>
      </c>
      <c r="K3562">
        <v>37.172164350000003</v>
      </c>
      <c r="L3562" t="s">
        <v>858</v>
      </c>
      <c r="M3562" t="s">
        <v>122</v>
      </c>
      <c r="N3562" s="1">
        <v>42072.654861111114</v>
      </c>
      <c r="O3562" s="1">
        <v>40281.945833333331</v>
      </c>
      <c r="P3562" s="2">
        <v>40282</v>
      </c>
      <c r="Q3562" s="1">
        <v>40318.945833333331</v>
      </c>
      <c r="R3562" t="s">
        <v>159</v>
      </c>
      <c r="S3562" t="s">
        <v>159</v>
      </c>
      <c r="T3562" t="s">
        <v>31</v>
      </c>
      <c r="U3562" t="b">
        <v>0</v>
      </c>
      <c r="V3562" t="s">
        <v>41</v>
      </c>
      <c r="W3562" t="s">
        <v>29</v>
      </c>
      <c r="X3562" t="s">
        <v>41</v>
      </c>
      <c r="Y3562" t="s">
        <v>42</v>
      </c>
    </row>
    <row r="3563" spans="1:25" x14ac:dyDescent="0.2">
      <c r="A3563">
        <v>3561</v>
      </c>
      <c r="B3563">
        <v>501669261</v>
      </c>
      <c r="C3563">
        <v>24000</v>
      </c>
      <c r="D3563">
        <v>89</v>
      </c>
      <c r="E3563">
        <v>3</v>
      </c>
      <c r="F3563">
        <v>1</v>
      </c>
      <c r="G3563">
        <v>1</v>
      </c>
      <c r="H3563">
        <v>1</v>
      </c>
      <c r="I3563">
        <v>24000</v>
      </c>
      <c r="J3563">
        <v>89</v>
      </c>
      <c r="K3563">
        <v>45</v>
      </c>
      <c r="L3563" t="s">
        <v>859</v>
      </c>
      <c r="M3563" t="s">
        <v>139</v>
      </c>
      <c r="N3563" s="1">
        <v>42072.654861111114</v>
      </c>
      <c r="O3563" s="1">
        <v>40521.822222222225</v>
      </c>
      <c r="P3563" s="2">
        <v>40525</v>
      </c>
      <c r="Q3563" s="1">
        <v>40555.173611111109</v>
      </c>
      <c r="R3563" t="s">
        <v>59</v>
      </c>
      <c r="S3563" t="s">
        <v>26</v>
      </c>
      <c r="T3563" t="s">
        <v>31</v>
      </c>
      <c r="U3563" t="b">
        <v>1</v>
      </c>
      <c r="V3563" t="s">
        <v>28</v>
      </c>
      <c r="W3563" t="s">
        <v>29</v>
      </c>
      <c r="X3563" t="s">
        <v>28</v>
      </c>
      <c r="Y3563" t="s">
        <v>30</v>
      </c>
    </row>
    <row r="3564" spans="1:25" x14ac:dyDescent="0.2">
      <c r="A3564">
        <v>3562</v>
      </c>
      <c r="B3564">
        <v>1942085761</v>
      </c>
      <c r="C3564">
        <v>5500</v>
      </c>
      <c r="D3564">
        <v>332</v>
      </c>
      <c r="E3564">
        <v>9</v>
      </c>
      <c r="F3564">
        <v>1</v>
      </c>
      <c r="G3564">
        <v>1</v>
      </c>
      <c r="H3564">
        <v>1</v>
      </c>
      <c r="I3564">
        <v>5500</v>
      </c>
      <c r="J3564">
        <v>332</v>
      </c>
      <c r="K3564">
        <v>60</v>
      </c>
      <c r="L3564" t="s">
        <v>860</v>
      </c>
      <c r="M3564" t="s">
        <v>72</v>
      </c>
      <c r="N3564" s="1">
        <v>42072.654861111114</v>
      </c>
      <c r="O3564" s="1">
        <v>40521.822222222225</v>
      </c>
      <c r="P3564" s="2">
        <v>40525</v>
      </c>
      <c r="Q3564" s="1">
        <v>40555.173611111109</v>
      </c>
      <c r="R3564" t="s">
        <v>61</v>
      </c>
      <c r="S3564" t="s">
        <v>62</v>
      </c>
      <c r="T3564" t="s">
        <v>31</v>
      </c>
      <c r="U3564" t="b">
        <v>1</v>
      </c>
      <c r="V3564" t="s">
        <v>28</v>
      </c>
      <c r="W3564" t="s">
        <v>29</v>
      </c>
      <c r="X3564" t="s">
        <v>28</v>
      </c>
      <c r="Y3564" t="s">
        <v>30</v>
      </c>
    </row>
    <row r="3565" spans="1:25" x14ac:dyDescent="0.2">
      <c r="A3565">
        <v>3563</v>
      </c>
      <c r="B3565">
        <v>933961480</v>
      </c>
      <c r="C3565">
        <v>6000</v>
      </c>
      <c r="D3565">
        <v>735</v>
      </c>
      <c r="E3565">
        <v>14</v>
      </c>
      <c r="F3565">
        <v>0</v>
      </c>
      <c r="G3565">
        <v>1</v>
      </c>
      <c r="H3565">
        <v>1</v>
      </c>
      <c r="I3565">
        <v>6000</v>
      </c>
      <c r="J3565">
        <v>735</v>
      </c>
      <c r="K3565">
        <v>30.998587959999998</v>
      </c>
      <c r="L3565" t="s">
        <v>861</v>
      </c>
      <c r="M3565" t="s">
        <v>100</v>
      </c>
      <c r="N3565" s="1">
        <v>42072.654861111114</v>
      </c>
      <c r="O3565" s="1">
        <v>40281.945833333331</v>
      </c>
      <c r="P3565" s="2">
        <v>40282</v>
      </c>
      <c r="Q3565" s="1">
        <v>40318.945833333331</v>
      </c>
      <c r="R3565" t="s">
        <v>67</v>
      </c>
      <c r="S3565" t="s">
        <v>67</v>
      </c>
      <c r="T3565" t="s">
        <v>31</v>
      </c>
      <c r="U3565" t="b">
        <v>0</v>
      </c>
      <c r="V3565" t="s">
        <v>41</v>
      </c>
      <c r="W3565" t="s">
        <v>29</v>
      </c>
      <c r="X3565" t="s">
        <v>41</v>
      </c>
      <c r="Y3565" t="s">
        <v>42</v>
      </c>
    </row>
    <row r="3566" spans="1:25" x14ac:dyDescent="0.2">
      <c r="A3566">
        <v>3564</v>
      </c>
      <c r="B3566">
        <v>712382881</v>
      </c>
      <c r="C3566">
        <v>1500</v>
      </c>
      <c r="D3566">
        <v>2095</v>
      </c>
      <c r="E3566">
        <v>22</v>
      </c>
      <c r="F3566">
        <v>1</v>
      </c>
      <c r="G3566">
        <v>1</v>
      </c>
      <c r="H3566">
        <v>1</v>
      </c>
      <c r="I3566">
        <v>1500</v>
      </c>
      <c r="J3566">
        <v>2095</v>
      </c>
      <c r="K3566">
        <v>27.98458333</v>
      </c>
      <c r="L3566" t="s">
        <v>862</v>
      </c>
      <c r="M3566" t="s">
        <v>33</v>
      </c>
      <c r="N3566" s="1">
        <v>42072.654861111114</v>
      </c>
      <c r="O3566" s="1">
        <v>40521.822222222225</v>
      </c>
      <c r="P3566" s="2">
        <v>40525</v>
      </c>
      <c r="Q3566" s="1">
        <v>40555.173611111109</v>
      </c>
      <c r="R3566" t="s">
        <v>55</v>
      </c>
      <c r="S3566" t="s">
        <v>37</v>
      </c>
      <c r="T3566" t="s">
        <v>27</v>
      </c>
      <c r="U3566" t="b">
        <v>1</v>
      </c>
      <c r="V3566" t="s">
        <v>28</v>
      </c>
      <c r="W3566" t="s">
        <v>29</v>
      </c>
      <c r="X3566" t="s">
        <v>28</v>
      </c>
      <c r="Y3566" t="s">
        <v>30</v>
      </c>
    </row>
    <row r="3567" spans="1:25" x14ac:dyDescent="0.2">
      <c r="A3567">
        <v>3565</v>
      </c>
      <c r="B3567">
        <v>987200106</v>
      </c>
      <c r="C3567">
        <v>1500</v>
      </c>
      <c r="D3567">
        <v>435</v>
      </c>
      <c r="E3567">
        <v>22</v>
      </c>
      <c r="F3567">
        <v>1</v>
      </c>
      <c r="G3567">
        <v>2</v>
      </c>
      <c r="H3567">
        <v>1</v>
      </c>
      <c r="I3567">
        <v>1500</v>
      </c>
      <c r="J3567">
        <v>435</v>
      </c>
      <c r="K3567">
        <v>50.790381940000003</v>
      </c>
      <c r="L3567" t="s">
        <v>863</v>
      </c>
      <c r="M3567" t="s">
        <v>72</v>
      </c>
      <c r="N3567" s="1">
        <v>42072.654861111114</v>
      </c>
      <c r="O3567" s="1">
        <v>40281.945833333331</v>
      </c>
      <c r="P3567" s="2">
        <v>40282</v>
      </c>
      <c r="Q3567" s="1">
        <v>40318.945833333331</v>
      </c>
      <c r="R3567" t="s">
        <v>127</v>
      </c>
      <c r="S3567" t="s">
        <v>127</v>
      </c>
      <c r="T3567" t="s">
        <v>31</v>
      </c>
      <c r="U3567" t="b">
        <v>0</v>
      </c>
      <c r="V3567" t="s">
        <v>41</v>
      </c>
      <c r="W3567" t="s">
        <v>29</v>
      </c>
      <c r="X3567" t="s">
        <v>41</v>
      </c>
      <c r="Y3567" t="s">
        <v>42</v>
      </c>
    </row>
    <row r="3568" spans="1:25" x14ac:dyDescent="0.2">
      <c r="A3568">
        <v>3566</v>
      </c>
      <c r="B3568">
        <v>1681795940</v>
      </c>
      <c r="C3568">
        <v>5000</v>
      </c>
      <c r="D3568">
        <v>1736</v>
      </c>
      <c r="E3568">
        <v>19</v>
      </c>
      <c r="F3568">
        <v>1</v>
      </c>
      <c r="G3568">
        <v>2</v>
      </c>
      <c r="H3568">
        <v>1</v>
      </c>
      <c r="I3568">
        <v>5000</v>
      </c>
      <c r="J3568">
        <v>1736</v>
      </c>
      <c r="K3568">
        <v>90</v>
      </c>
      <c r="L3568" t="s">
        <v>863</v>
      </c>
      <c r="M3568" t="s">
        <v>72</v>
      </c>
      <c r="N3568" s="1">
        <v>42072.654861111114</v>
      </c>
      <c r="O3568" s="1">
        <v>40521.822222222225</v>
      </c>
      <c r="P3568" s="2">
        <v>40525</v>
      </c>
      <c r="Q3568" s="1">
        <v>40555.173611111109</v>
      </c>
      <c r="R3568" t="s">
        <v>127</v>
      </c>
      <c r="S3568" t="s">
        <v>127</v>
      </c>
      <c r="T3568" t="s">
        <v>31</v>
      </c>
      <c r="U3568" t="b">
        <v>0</v>
      </c>
      <c r="V3568" t="s">
        <v>28</v>
      </c>
      <c r="W3568" t="s">
        <v>29</v>
      </c>
      <c r="X3568" t="s">
        <v>28</v>
      </c>
      <c r="Y3568" t="s">
        <v>30</v>
      </c>
    </row>
    <row r="3569" spans="1:25" x14ac:dyDescent="0.2">
      <c r="A3569">
        <v>3567</v>
      </c>
      <c r="B3569">
        <v>845581474</v>
      </c>
      <c r="C3569">
        <v>50000</v>
      </c>
      <c r="D3569">
        <v>0</v>
      </c>
      <c r="E3569">
        <v>0</v>
      </c>
      <c r="F3569">
        <v>0</v>
      </c>
      <c r="G3569">
        <v>1</v>
      </c>
      <c r="H3569">
        <v>1</v>
      </c>
      <c r="I3569">
        <v>50000</v>
      </c>
      <c r="J3569">
        <v>0</v>
      </c>
      <c r="K3569">
        <v>84.973761569999994</v>
      </c>
      <c r="L3569" t="s">
        <v>864</v>
      </c>
      <c r="M3569" t="s">
        <v>100</v>
      </c>
      <c r="N3569" s="1">
        <v>42072.654861111114</v>
      </c>
      <c r="O3569" s="1">
        <v>40281.945833333331</v>
      </c>
      <c r="P3569" s="2">
        <v>40282</v>
      </c>
      <c r="Q3569" s="1">
        <v>40318.945833333331</v>
      </c>
      <c r="R3569" t="s">
        <v>47</v>
      </c>
      <c r="S3569" t="s">
        <v>47</v>
      </c>
      <c r="T3569" t="s">
        <v>31</v>
      </c>
      <c r="U3569" t="b">
        <v>0</v>
      </c>
      <c r="V3569" t="s">
        <v>41</v>
      </c>
      <c r="W3569" t="s">
        <v>29</v>
      </c>
      <c r="X3569" t="s">
        <v>41</v>
      </c>
      <c r="Y3569" t="s">
        <v>42</v>
      </c>
    </row>
    <row r="3570" spans="1:25" x14ac:dyDescent="0.2">
      <c r="A3570">
        <v>3568</v>
      </c>
      <c r="B3570">
        <v>881195524</v>
      </c>
      <c r="C3570">
        <v>6800</v>
      </c>
      <c r="D3570">
        <v>795</v>
      </c>
      <c r="E3570">
        <v>3</v>
      </c>
      <c r="F3570">
        <v>0</v>
      </c>
      <c r="G3570">
        <v>1</v>
      </c>
      <c r="H3570">
        <v>1</v>
      </c>
      <c r="I3570">
        <v>6800</v>
      </c>
      <c r="J3570">
        <v>795</v>
      </c>
      <c r="K3570">
        <v>40.138900460000002</v>
      </c>
      <c r="L3570" t="s">
        <v>865</v>
      </c>
      <c r="M3570" t="s">
        <v>392</v>
      </c>
      <c r="N3570" s="1">
        <v>42072.654861111114</v>
      </c>
      <c r="O3570" s="1">
        <v>40521.822222222225</v>
      </c>
      <c r="P3570" s="2">
        <v>40525</v>
      </c>
      <c r="Q3570" s="1">
        <v>40555.173611111109</v>
      </c>
      <c r="R3570" t="s">
        <v>134</v>
      </c>
      <c r="S3570" t="s">
        <v>34</v>
      </c>
      <c r="T3570" t="s">
        <v>31</v>
      </c>
      <c r="U3570" t="b">
        <v>1</v>
      </c>
      <c r="V3570" t="s">
        <v>28</v>
      </c>
      <c r="W3570" t="s">
        <v>29</v>
      </c>
      <c r="X3570" t="s">
        <v>28</v>
      </c>
      <c r="Y3570" t="s">
        <v>30</v>
      </c>
    </row>
    <row r="3571" spans="1:25" x14ac:dyDescent="0.2">
      <c r="A3571">
        <v>3569</v>
      </c>
      <c r="B3571">
        <v>724330378</v>
      </c>
      <c r="C3571">
        <v>3600</v>
      </c>
      <c r="D3571">
        <v>0</v>
      </c>
      <c r="E3571">
        <v>0</v>
      </c>
      <c r="F3571">
        <v>0</v>
      </c>
      <c r="G3571">
        <v>1</v>
      </c>
      <c r="H3571">
        <v>1</v>
      </c>
      <c r="I3571">
        <v>3600</v>
      </c>
      <c r="J3571">
        <v>0</v>
      </c>
      <c r="K3571">
        <v>40.889861109999998</v>
      </c>
      <c r="L3571" t="s">
        <v>866</v>
      </c>
      <c r="M3571" t="s">
        <v>237</v>
      </c>
      <c r="N3571" s="1">
        <v>42072.654861111114</v>
      </c>
      <c r="O3571" s="1">
        <v>40281.945833333331</v>
      </c>
      <c r="P3571" s="2">
        <v>40282</v>
      </c>
      <c r="Q3571" s="1">
        <v>40318.945833333331</v>
      </c>
      <c r="R3571" t="s">
        <v>60</v>
      </c>
      <c r="S3571" t="s">
        <v>26</v>
      </c>
      <c r="T3571" t="s">
        <v>31</v>
      </c>
      <c r="U3571" t="b">
        <v>1</v>
      </c>
      <c r="V3571" t="s">
        <v>41</v>
      </c>
      <c r="W3571" t="s">
        <v>29</v>
      </c>
      <c r="X3571" t="s">
        <v>41</v>
      </c>
      <c r="Y3571" t="s">
        <v>42</v>
      </c>
    </row>
    <row r="3572" spans="1:25" x14ac:dyDescent="0.2">
      <c r="A3572">
        <v>3570</v>
      </c>
      <c r="B3572">
        <v>1111783299</v>
      </c>
      <c r="C3572">
        <v>5000</v>
      </c>
      <c r="D3572">
        <v>6286</v>
      </c>
      <c r="E3572">
        <v>92</v>
      </c>
      <c r="F3572">
        <v>1</v>
      </c>
      <c r="G3572">
        <v>1</v>
      </c>
      <c r="H3572">
        <v>1</v>
      </c>
      <c r="I3572">
        <v>5000</v>
      </c>
      <c r="J3572">
        <v>6286</v>
      </c>
      <c r="K3572">
        <v>50</v>
      </c>
      <c r="L3572" t="s">
        <v>867</v>
      </c>
      <c r="M3572" t="s">
        <v>94</v>
      </c>
      <c r="N3572" s="1">
        <v>42072.654861111114</v>
      </c>
      <c r="O3572" s="1">
        <v>40521.822222222225</v>
      </c>
      <c r="P3572" s="2">
        <v>40525</v>
      </c>
      <c r="Q3572" s="1">
        <v>40555.173611111109</v>
      </c>
      <c r="R3572" t="s">
        <v>65</v>
      </c>
      <c r="S3572" t="s">
        <v>37</v>
      </c>
      <c r="T3572" t="s">
        <v>27</v>
      </c>
      <c r="U3572" t="b">
        <v>1</v>
      </c>
      <c r="V3572" t="s">
        <v>28</v>
      </c>
      <c r="W3572" t="s">
        <v>29</v>
      </c>
      <c r="X3572" t="s">
        <v>28</v>
      </c>
      <c r="Y3572" t="s">
        <v>30</v>
      </c>
    </row>
    <row r="3573" spans="1:25" x14ac:dyDescent="0.2">
      <c r="A3573">
        <v>3571</v>
      </c>
      <c r="B3573">
        <v>1775273569</v>
      </c>
      <c r="C3573">
        <v>5000</v>
      </c>
      <c r="D3573">
        <v>6450</v>
      </c>
      <c r="E3573">
        <v>72</v>
      </c>
      <c r="F3573">
        <v>1</v>
      </c>
      <c r="G3573">
        <v>1</v>
      </c>
      <c r="H3573">
        <v>1</v>
      </c>
      <c r="I3573">
        <v>5000</v>
      </c>
      <c r="J3573">
        <v>6450</v>
      </c>
      <c r="K3573">
        <v>30.041666670000001</v>
      </c>
      <c r="L3573" t="s">
        <v>867</v>
      </c>
      <c r="M3573" t="s">
        <v>94</v>
      </c>
      <c r="N3573" s="1">
        <v>42072.654861111114</v>
      </c>
      <c r="O3573" s="1">
        <v>40521.822222222225</v>
      </c>
      <c r="P3573" s="2">
        <v>40525</v>
      </c>
      <c r="Q3573" s="1">
        <v>40555.173611111109</v>
      </c>
      <c r="R3573" t="s">
        <v>37</v>
      </c>
      <c r="S3573" t="s">
        <v>37</v>
      </c>
      <c r="T3573" t="s">
        <v>27</v>
      </c>
      <c r="U3573" t="b">
        <v>1</v>
      </c>
      <c r="V3573" t="s">
        <v>28</v>
      </c>
      <c r="W3573" t="s">
        <v>29</v>
      </c>
      <c r="X3573" t="s">
        <v>28</v>
      </c>
      <c r="Y3573" t="s">
        <v>30</v>
      </c>
    </row>
    <row r="3574" spans="1:25" x14ac:dyDescent="0.2">
      <c r="A3574">
        <v>3572</v>
      </c>
      <c r="B3574">
        <v>881713545</v>
      </c>
      <c r="C3574">
        <v>500</v>
      </c>
      <c r="D3574">
        <v>150</v>
      </c>
      <c r="E3574">
        <v>3</v>
      </c>
      <c r="F3574">
        <v>0</v>
      </c>
      <c r="G3574">
        <v>1</v>
      </c>
      <c r="H3574">
        <v>1</v>
      </c>
      <c r="I3574">
        <v>500</v>
      </c>
      <c r="J3574">
        <v>150</v>
      </c>
      <c r="K3574">
        <v>40</v>
      </c>
      <c r="L3574" t="s">
        <v>867</v>
      </c>
      <c r="M3574" t="s">
        <v>94</v>
      </c>
      <c r="N3574" s="1">
        <v>42072.654861111114</v>
      </c>
      <c r="O3574" s="1">
        <v>40521.822222222225</v>
      </c>
      <c r="P3574" s="2">
        <v>40525</v>
      </c>
      <c r="Q3574" s="1">
        <v>40555.173611111109</v>
      </c>
      <c r="R3574" t="s">
        <v>95</v>
      </c>
      <c r="S3574" t="s">
        <v>37</v>
      </c>
      <c r="T3574" t="s">
        <v>31</v>
      </c>
      <c r="U3574" t="b">
        <v>1</v>
      </c>
      <c r="V3574" t="s">
        <v>28</v>
      </c>
      <c r="W3574" t="s">
        <v>29</v>
      </c>
      <c r="X3574" t="s">
        <v>28</v>
      </c>
      <c r="Y3574" t="s">
        <v>30</v>
      </c>
    </row>
    <row r="3575" spans="1:25" x14ac:dyDescent="0.2">
      <c r="A3575">
        <v>3573</v>
      </c>
      <c r="B3575">
        <v>2097378138</v>
      </c>
      <c r="C3575">
        <v>10000</v>
      </c>
      <c r="D3575">
        <v>25</v>
      </c>
      <c r="E3575">
        <v>1</v>
      </c>
      <c r="F3575">
        <v>0</v>
      </c>
      <c r="G3575">
        <v>1</v>
      </c>
      <c r="H3575">
        <v>1</v>
      </c>
      <c r="I3575">
        <v>10000</v>
      </c>
      <c r="J3575">
        <v>25</v>
      </c>
      <c r="K3575">
        <v>40</v>
      </c>
      <c r="L3575" t="s">
        <v>867</v>
      </c>
      <c r="M3575" t="s">
        <v>94</v>
      </c>
      <c r="N3575" s="1">
        <v>42072.654861111114</v>
      </c>
      <c r="O3575" s="1">
        <v>40521.822222222225</v>
      </c>
      <c r="P3575" s="2">
        <v>40525</v>
      </c>
      <c r="Q3575" s="1">
        <v>40555.173611111109</v>
      </c>
      <c r="R3575" t="s">
        <v>55</v>
      </c>
      <c r="S3575" t="s">
        <v>37</v>
      </c>
      <c r="T3575" t="s">
        <v>31</v>
      </c>
      <c r="U3575" t="b">
        <v>1</v>
      </c>
      <c r="V3575" t="s">
        <v>28</v>
      </c>
      <c r="W3575" t="s">
        <v>29</v>
      </c>
      <c r="X3575" t="s">
        <v>28</v>
      </c>
      <c r="Y3575" t="s">
        <v>30</v>
      </c>
    </row>
    <row r="3576" spans="1:25" x14ac:dyDescent="0.2">
      <c r="A3576">
        <v>3574</v>
      </c>
      <c r="B3576">
        <v>2084970441</v>
      </c>
      <c r="C3576">
        <v>7500</v>
      </c>
      <c r="D3576">
        <v>0</v>
      </c>
      <c r="E3576">
        <v>0</v>
      </c>
      <c r="F3576">
        <v>0</v>
      </c>
      <c r="G3576">
        <v>1</v>
      </c>
      <c r="H3576">
        <v>1</v>
      </c>
      <c r="I3576">
        <v>7500</v>
      </c>
      <c r="J3576">
        <v>0</v>
      </c>
      <c r="K3576">
        <v>31.958333329999999</v>
      </c>
      <c r="L3576" t="s">
        <v>868</v>
      </c>
      <c r="M3576" t="s">
        <v>122</v>
      </c>
      <c r="N3576" s="1">
        <v>42072.654861111114</v>
      </c>
      <c r="O3576" s="1">
        <v>40521.822222222225</v>
      </c>
      <c r="P3576" s="2">
        <v>40525</v>
      </c>
      <c r="Q3576" s="1">
        <v>40555.173611111109</v>
      </c>
      <c r="R3576" t="s">
        <v>37</v>
      </c>
      <c r="S3576" t="s">
        <v>37</v>
      </c>
      <c r="T3576" t="s">
        <v>31</v>
      </c>
      <c r="U3576" t="b">
        <v>0</v>
      </c>
      <c r="V3576" t="s">
        <v>28</v>
      </c>
      <c r="W3576" t="s">
        <v>29</v>
      </c>
      <c r="X3576" t="s">
        <v>28</v>
      </c>
      <c r="Y3576" t="s">
        <v>30</v>
      </c>
    </row>
    <row r="3577" spans="1:25" x14ac:dyDescent="0.2">
      <c r="A3577">
        <v>3575</v>
      </c>
      <c r="B3577">
        <v>1836293312</v>
      </c>
      <c r="C3577">
        <v>600</v>
      </c>
      <c r="D3577">
        <v>30</v>
      </c>
      <c r="E3577">
        <v>2</v>
      </c>
      <c r="F3577">
        <v>1</v>
      </c>
      <c r="G3577">
        <v>1</v>
      </c>
      <c r="H3577">
        <v>1</v>
      </c>
      <c r="I3577">
        <v>600</v>
      </c>
      <c r="J3577">
        <v>30</v>
      </c>
      <c r="K3577">
        <v>47.639988430000002</v>
      </c>
      <c r="L3577" t="s">
        <v>869</v>
      </c>
      <c r="M3577" t="s">
        <v>94</v>
      </c>
      <c r="N3577" s="1">
        <v>42072.654861111114</v>
      </c>
      <c r="O3577" s="1">
        <v>40521.822222222225</v>
      </c>
      <c r="P3577" s="2">
        <v>40525</v>
      </c>
      <c r="Q3577" s="1">
        <v>40555.173611111109</v>
      </c>
      <c r="R3577" t="s">
        <v>127</v>
      </c>
      <c r="S3577" t="s">
        <v>127</v>
      </c>
      <c r="T3577" t="s">
        <v>31</v>
      </c>
      <c r="U3577" t="b">
        <v>0</v>
      </c>
      <c r="V3577" t="s">
        <v>28</v>
      </c>
      <c r="W3577" t="s">
        <v>29</v>
      </c>
      <c r="X3577" t="s">
        <v>28</v>
      </c>
      <c r="Y3577" t="s">
        <v>30</v>
      </c>
    </row>
    <row r="3578" spans="1:25" x14ac:dyDescent="0.2">
      <c r="A3578">
        <v>3576</v>
      </c>
      <c r="B3578">
        <v>1767266223</v>
      </c>
      <c r="C3578">
        <v>5000</v>
      </c>
      <c r="D3578">
        <v>5001</v>
      </c>
      <c r="E3578">
        <v>71</v>
      </c>
      <c r="F3578">
        <v>2</v>
      </c>
      <c r="G3578">
        <v>1</v>
      </c>
      <c r="H3578">
        <v>1</v>
      </c>
      <c r="I3578">
        <v>5000</v>
      </c>
      <c r="J3578">
        <v>5001</v>
      </c>
      <c r="K3578">
        <v>30</v>
      </c>
      <c r="L3578" t="s">
        <v>870</v>
      </c>
      <c r="M3578" t="s">
        <v>50</v>
      </c>
      <c r="N3578" s="1">
        <v>42072.654861111114</v>
      </c>
      <c r="O3578" s="1">
        <v>40521.822222222225</v>
      </c>
      <c r="P3578" s="2">
        <v>40525</v>
      </c>
      <c r="Q3578" s="1">
        <v>40555.173611111109</v>
      </c>
      <c r="R3578" t="s">
        <v>127</v>
      </c>
      <c r="S3578" t="s">
        <v>127</v>
      </c>
      <c r="T3578" t="s">
        <v>27</v>
      </c>
      <c r="U3578" t="b">
        <v>1</v>
      </c>
      <c r="V3578" t="s">
        <v>28</v>
      </c>
      <c r="W3578" t="s">
        <v>29</v>
      </c>
      <c r="X3578" t="s">
        <v>28</v>
      </c>
      <c r="Y3578" t="s">
        <v>30</v>
      </c>
    </row>
    <row r="3579" spans="1:25" x14ac:dyDescent="0.2">
      <c r="A3579">
        <v>3577</v>
      </c>
      <c r="B3579">
        <v>576663938</v>
      </c>
      <c r="C3579">
        <v>1500</v>
      </c>
      <c r="D3579">
        <v>1785</v>
      </c>
      <c r="E3579">
        <v>63</v>
      </c>
      <c r="F3579">
        <v>1</v>
      </c>
      <c r="G3579">
        <v>1</v>
      </c>
      <c r="H3579">
        <v>1</v>
      </c>
      <c r="I3579">
        <v>1500</v>
      </c>
      <c r="J3579">
        <v>1785</v>
      </c>
      <c r="K3579">
        <v>31.026018520000001</v>
      </c>
      <c r="L3579" t="s">
        <v>870</v>
      </c>
      <c r="M3579" t="s">
        <v>50</v>
      </c>
      <c r="N3579" s="1">
        <v>42072.654861111114</v>
      </c>
      <c r="O3579" s="1">
        <v>40521.822222222225</v>
      </c>
      <c r="P3579" s="2">
        <v>40525</v>
      </c>
      <c r="Q3579" s="1">
        <v>40555.173611111109</v>
      </c>
      <c r="R3579" t="s">
        <v>65</v>
      </c>
      <c r="S3579" t="s">
        <v>37</v>
      </c>
      <c r="T3579" t="s">
        <v>27</v>
      </c>
      <c r="U3579" t="b">
        <v>1</v>
      </c>
      <c r="V3579" t="s">
        <v>28</v>
      </c>
      <c r="W3579" t="s">
        <v>29</v>
      </c>
      <c r="X3579" t="s">
        <v>28</v>
      </c>
      <c r="Y3579" t="s">
        <v>30</v>
      </c>
    </row>
    <row r="3580" spans="1:25" x14ac:dyDescent="0.2">
      <c r="A3580">
        <v>3578</v>
      </c>
      <c r="B3580">
        <v>876660476</v>
      </c>
      <c r="C3580">
        <v>2000</v>
      </c>
      <c r="D3580">
        <v>2171</v>
      </c>
      <c r="E3580">
        <v>63</v>
      </c>
      <c r="F3580">
        <v>1</v>
      </c>
      <c r="G3580">
        <v>1</v>
      </c>
      <c r="H3580">
        <v>1</v>
      </c>
      <c r="I3580">
        <v>2000</v>
      </c>
      <c r="J3580">
        <v>2171</v>
      </c>
      <c r="K3580">
        <v>45</v>
      </c>
      <c r="L3580" t="s">
        <v>870</v>
      </c>
      <c r="M3580" t="s">
        <v>50</v>
      </c>
      <c r="N3580" s="1">
        <v>42072.654861111114</v>
      </c>
      <c r="O3580" s="1">
        <v>40521.822222222225</v>
      </c>
      <c r="P3580" s="2">
        <v>40525</v>
      </c>
      <c r="Q3580" s="1">
        <v>40555.173611111109</v>
      </c>
      <c r="R3580" t="s">
        <v>55</v>
      </c>
      <c r="S3580" t="s">
        <v>37</v>
      </c>
      <c r="T3580" t="s">
        <v>27</v>
      </c>
      <c r="U3580" t="b">
        <v>1</v>
      </c>
      <c r="V3580" t="s">
        <v>28</v>
      </c>
      <c r="W3580" t="s">
        <v>29</v>
      </c>
      <c r="X3580" t="s">
        <v>28</v>
      </c>
      <c r="Y3580" t="s">
        <v>30</v>
      </c>
    </row>
    <row r="3581" spans="1:25" x14ac:dyDescent="0.2">
      <c r="A3581">
        <v>3579</v>
      </c>
      <c r="B3581">
        <v>1148954162</v>
      </c>
      <c r="C3581">
        <v>3400</v>
      </c>
      <c r="D3581">
        <v>3606</v>
      </c>
      <c r="E3581">
        <v>62</v>
      </c>
      <c r="F3581">
        <v>1</v>
      </c>
      <c r="G3581">
        <v>4</v>
      </c>
      <c r="H3581">
        <v>1</v>
      </c>
      <c r="I3581">
        <v>3400</v>
      </c>
      <c r="J3581">
        <v>3606</v>
      </c>
      <c r="K3581">
        <v>87.952326389999996</v>
      </c>
      <c r="L3581" t="s">
        <v>870</v>
      </c>
      <c r="M3581" t="s">
        <v>50</v>
      </c>
      <c r="N3581" s="1">
        <v>42072.654861111114</v>
      </c>
      <c r="O3581" s="1">
        <v>40521.822222222225</v>
      </c>
      <c r="P3581" s="2">
        <v>40525</v>
      </c>
      <c r="Q3581" s="1">
        <v>40555.173611111109</v>
      </c>
      <c r="R3581" t="s">
        <v>37</v>
      </c>
      <c r="S3581" t="s">
        <v>37</v>
      </c>
      <c r="T3581" t="s">
        <v>27</v>
      </c>
      <c r="U3581" t="b">
        <v>0</v>
      </c>
      <c r="V3581" t="s">
        <v>28</v>
      </c>
      <c r="W3581" t="s">
        <v>29</v>
      </c>
      <c r="X3581" t="s">
        <v>28</v>
      </c>
      <c r="Y3581" t="s">
        <v>30</v>
      </c>
    </row>
    <row r="3582" spans="1:25" x14ac:dyDescent="0.2">
      <c r="A3582">
        <v>3580</v>
      </c>
      <c r="B3582">
        <v>966341906</v>
      </c>
      <c r="C3582">
        <v>700</v>
      </c>
      <c r="D3582">
        <v>539</v>
      </c>
      <c r="E3582">
        <v>23</v>
      </c>
      <c r="F3582">
        <v>0</v>
      </c>
      <c r="G3582">
        <v>1</v>
      </c>
      <c r="H3582">
        <v>1</v>
      </c>
      <c r="I3582">
        <v>700</v>
      </c>
      <c r="J3582">
        <v>539</v>
      </c>
      <c r="K3582">
        <v>30</v>
      </c>
      <c r="L3582" t="s">
        <v>870</v>
      </c>
      <c r="M3582" t="s">
        <v>50</v>
      </c>
      <c r="N3582" s="1">
        <v>42072.654861111114</v>
      </c>
      <c r="O3582" s="1">
        <v>40521.822222222225</v>
      </c>
      <c r="P3582" s="2">
        <v>40525</v>
      </c>
      <c r="Q3582" s="1">
        <v>40555.173611111109</v>
      </c>
      <c r="R3582" t="s">
        <v>63</v>
      </c>
      <c r="S3582" t="s">
        <v>37</v>
      </c>
      <c r="T3582" t="s">
        <v>31</v>
      </c>
      <c r="U3582" t="b">
        <v>1</v>
      </c>
      <c r="V3582" t="s">
        <v>28</v>
      </c>
      <c r="W3582" t="s">
        <v>29</v>
      </c>
      <c r="X3582" t="s">
        <v>28</v>
      </c>
      <c r="Y3582" t="s">
        <v>30</v>
      </c>
    </row>
    <row r="3583" spans="1:25" x14ac:dyDescent="0.2">
      <c r="A3583">
        <v>3581</v>
      </c>
      <c r="B3583">
        <v>1148404464</v>
      </c>
      <c r="C3583">
        <v>900</v>
      </c>
      <c r="D3583">
        <v>50</v>
      </c>
      <c r="E3583">
        <v>2</v>
      </c>
      <c r="F3583">
        <v>0</v>
      </c>
      <c r="G3583">
        <v>1</v>
      </c>
      <c r="H3583">
        <v>1</v>
      </c>
      <c r="I3583">
        <v>900</v>
      </c>
      <c r="J3583">
        <v>50</v>
      </c>
      <c r="K3583">
        <v>54.191724540000003</v>
      </c>
      <c r="L3583" t="s">
        <v>870</v>
      </c>
      <c r="M3583" t="s">
        <v>50</v>
      </c>
      <c r="N3583" s="1">
        <v>42072.654861111114</v>
      </c>
      <c r="O3583" s="1">
        <v>40521.822222222225</v>
      </c>
      <c r="P3583" s="2">
        <v>40525</v>
      </c>
      <c r="Q3583" s="1">
        <v>40555.173611111109</v>
      </c>
      <c r="R3583" t="s">
        <v>69</v>
      </c>
      <c r="S3583" t="s">
        <v>37</v>
      </c>
      <c r="T3583" t="s">
        <v>31</v>
      </c>
      <c r="U3583" t="b">
        <v>1</v>
      </c>
      <c r="V3583" t="s">
        <v>28</v>
      </c>
      <c r="W3583" t="s">
        <v>29</v>
      </c>
      <c r="X3583" t="s">
        <v>28</v>
      </c>
      <c r="Y3583" t="s">
        <v>30</v>
      </c>
    </row>
    <row r="3584" spans="1:25" x14ac:dyDescent="0.2">
      <c r="A3584">
        <v>3582</v>
      </c>
      <c r="B3584">
        <v>966776086</v>
      </c>
      <c r="C3584">
        <v>7000</v>
      </c>
      <c r="D3584">
        <v>320</v>
      </c>
      <c r="E3584">
        <v>6</v>
      </c>
      <c r="F3584">
        <v>1</v>
      </c>
      <c r="G3584">
        <v>1</v>
      </c>
      <c r="H3584">
        <v>1</v>
      </c>
      <c r="I3584">
        <v>7000</v>
      </c>
      <c r="J3584">
        <v>320</v>
      </c>
      <c r="K3584">
        <v>45</v>
      </c>
      <c r="L3584" t="s">
        <v>871</v>
      </c>
      <c r="M3584" t="s">
        <v>33</v>
      </c>
      <c r="N3584" s="1">
        <v>42072.654861111114</v>
      </c>
      <c r="O3584" s="1">
        <v>40521.822222222225</v>
      </c>
      <c r="P3584" s="2">
        <v>40525</v>
      </c>
      <c r="Q3584" s="1">
        <v>40555.173611111109</v>
      </c>
      <c r="R3584" t="s">
        <v>134</v>
      </c>
      <c r="S3584" t="s">
        <v>34</v>
      </c>
      <c r="T3584" t="s">
        <v>31</v>
      </c>
      <c r="U3584" t="b">
        <v>1</v>
      </c>
      <c r="V3584" t="s">
        <v>28</v>
      </c>
      <c r="W3584" t="s">
        <v>29</v>
      </c>
      <c r="X3584" t="s">
        <v>28</v>
      </c>
      <c r="Y3584" t="s">
        <v>30</v>
      </c>
    </row>
    <row r="3585" spans="1:25" x14ac:dyDescent="0.2">
      <c r="A3585">
        <v>3583</v>
      </c>
      <c r="B3585">
        <v>928296033</v>
      </c>
      <c r="C3585">
        <v>4500</v>
      </c>
      <c r="D3585">
        <v>195</v>
      </c>
      <c r="E3585">
        <v>4</v>
      </c>
      <c r="F3585">
        <v>2</v>
      </c>
      <c r="G3585">
        <v>3</v>
      </c>
      <c r="H3585">
        <v>1</v>
      </c>
      <c r="I3585">
        <v>4500</v>
      </c>
      <c r="J3585">
        <v>195</v>
      </c>
      <c r="K3585">
        <v>28.239027780000001</v>
      </c>
      <c r="L3585" t="s">
        <v>872</v>
      </c>
      <c r="M3585" t="s">
        <v>82</v>
      </c>
      <c r="N3585" s="1">
        <v>42072.654861111114</v>
      </c>
      <c r="O3585" s="1">
        <v>40521.822222222225</v>
      </c>
      <c r="P3585" s="2">
        <v>40525</v>
      </c>
      <c r="Q3585" s="1">
        <v>40555.173611111109</v>
      </c>
      <c r="R3585" t="s">
        <v>114</v>
      </c>
      <c r="S3585" t="s">
        <v>26</v>
      </c>
      <c r="T3585" t="s">
        <v>31</v>
      </c>
      <c r="U3585" t="b">
        <v>0</v>
      </c>
      <c r="V3585" t="s">
        <v>28</v>
      </c>
      <c r="W3585" t="s">
        <v>29</v>
      </c>
      <c r="X3585" t="s">
        <v>28</v>
      </c>
      <c r="Y3585" t="s">
        <v>30</v>
      </c>
    </row>
    <row r="3586" spans="1:25" x14ac:dyDescent="0.2">
      <c r="A3586">
        <v>3584</v>
      </c>
      <c r="B3586">
        <v>1064643626</v>
      </c>
      <c r="C3586">
        <v>8000</v>
      </c>
      <c r="D3586">
        <v>135</v>
      </c>
      <c r="E3586">
        <v>4</v>
      </c>
      <c r="F3586">
        <v>21</v>
      </c>
      <c r="G3586">
        <v>1</v>
      </c>
      <c r="H3586">
        <v>1</v>
      </c>
      <c r="I3586">
        <v>8000</v>
      </c>
      <c r="J3586">
        <v>135</v>
      </c>
      <c r="K3586">
        <v>60.041666669999998</v>
      </c>
      <c r="L3586" t="s">
        <v>872</v>
      </c>
      <c r="M3586" t="s">
        <v>82</v>
      </c>
      <c r="N3586" s="1">
        <v>42072.654861111114</v>
      </c>
      <c r="O3586" s="1">
        <v>40521.822222222225</v>
      </c>
      <c r="P3586" s="2">
        <v>40525</v>
      </c>
      <c r="Q3586" s="1">
        <v>40555.173611111109</v>
      </c>
      <c r="R3586" t="s">
        <v>68</v>
      </c>
      <c r="S3586" t="s">
        <v>68</v>
      </c>
      <c r="T3586" t="s">
        <v>31</v>
      </c>
      <c r="U3586" t="b">
        <v>0</v>
      </c>
      <c r="V3586" t="s">
        <v>28</v>
      </c>
      <c r="W3586" t="s">
        <v>29</v>
      </c>
      <c r="X3586" t="s">
        <v>28</v>
      </c>
      <c r="Y3586" t="s">
        <v>30</v>
      </c>
    </row>
    <row r="3587" spans="1:25" x14ac:dyDescent="0.2">
      <c r="A3587">
        <v>3585</v>
      </c>
      <c r="B3587">
        <v>1621077666</v>
      </c>
      <c r="C3587">
        <v>15000</v>
      </c>
      <c r="D3587">
        <v>225</v>
      </c>
      <c r="E3587">
        <v>3</v>
      </c>
      <c r="F3587">
        <v>0</v>
      </c>
      <c r="G3587">
        <v>1</v>
      </c>
      <c r="H3587">
        <v>1</v>
      </c>
      <c r="I3587">
        <v>15000</v>
      </c>
      <c r="J3587">
        <v>225</v>
      </c>
      <c r="K3587">
        <v>25</v>
      </c>
      <c r="L3587" t="s">
        <v>872</v>
      </c>
      <c r="M3587" t="s">
        <v>82</v>
      </c>
      <c r="N3587" s="1">
        <v>42072.654861111114</v>
      </c>
      <c r="O3587" s="1">
        <v>40521.822222222225</v>
      </c>
      <c r="P3587" s="2">
        <v>40525</v>
      </c>
      <c r="Q3587" s="1">
        <v>40555.173611111109</v>
      </c>
      <c r="R3587" t="s">
        <v>25</v>
      </c>
      <c r="S3587" t="s">
        <v>26</v>
      </c>
      <c r="T3587" t="s">
        <v>31</v>
      </c>
      <c r="U3587" t="b">
        <v>1</v>
      </c>
      <c r="V3587" t="s">
        <v>28</v>
      </c>
      <c r="W3587" t="s">
        <v>29</v>
      </c>
      <c r="X3587" t="s">
        <v>28</v>
      </c>
      <c r="Y3587" t="s">
        <v>30</v>
      </c>
    </row>
    <row r="3588" spans="1:25" x14ac:dyDescent="0.2">
      <c r="A3588">
        <v>3586</v>
      </c>
      <c r="B3588">
        <v>1462339514</v>
      </c>
      <c r="C3588">
        <v>8700</v>
      </c>
      <c r="D3588">
        <v>9666</v>
      </c>
      <c r="E3588">
        <v>164</v>
      </c>
      <c r="F3588">
        <v>79</v>
      </c>
      <c r="G3588">
        <v>11</v>
      </c>
      <c r="H3588">
        <v>1</v>
      </c>
      <c r="I3588">
        <v>8700</v>
      </c>
      <c r="J3588">
        <v>9666</v>
      </c>
      <c r="K3588">
        <v>49.927118059999998</v>
      </c>
      <c r="L3588" t="s">
        <v>873</v>
      </c>
      <c r="M3588" t="s">
        <v>272</v>
      </c>
      <c r="N3588" s="1">
        <v>42072.654861111114</v>
      </c>
      <c r="O3588" s="1">
        <v>40281.945833333331</v>
      </c>
      <c r="P3588" s="2">
        <v>40282</v>
      </c>
      <c r="Q3588" s="1">
        <v>40318.945833333331</v>
      </c>
      <c r="R3588" t="s">
        <v>83</v>
      </c>
      <c r="S3588" t="s">
        <v>77</v>
      </c>
      <c r="T3588" t="s">
        <v>27</v>
      </c>
      <c r="U3588" t="b">
        <v>0</v>
      </c>
      <c r="V3588" t="s">
        <v>41</v>
      </c>
      <c r="W3588" t="s">
        <v>29</v>
      </c>
      <c r="X3588" t="s">
        <v>41</v>
      </c>
      <c r="Y3588" t="s">
        <v>42</v>
      </c>
    </row>
    <row r="3589" spans="1:25" x14ac:dyDescent="0.2">
      <c r="A3589">
        <v>3587</v>
      </c>
      <c r="B3589">
        <v>559906384</v>
      </c>
      <c r="C3589">
        <v>12000</v>
      </c>
      <c r="D3589">
        <v>12480</v>
      </c>
      <c r="E3589">
        <v>127</v>
      </c>
      <c r="F3589">
        <v>1</v>
      </c>
      <c r="G3589">
        <v>1</v>
      </c>
      <c r="H3589">
        <v>1</v>
      </c>
      <c r="I3589">
        <v>12000</v>
      </c>
      <c r="J3589">
        <v>12480</v>
      </c>
      <c r="K3589">
        <v>45.97195602</v>
      </c>
      <c r="L3589" t="s">
        <v>873</v>
      </c>
      <c r="M3589" t="s">
        <v>272</v>
      </c>
      <c r="N3589" s="1">
        <v>42072.654861111114</v>
      </c>
      <c r="O3589" s="1">
        <v>40521.822222222225</v>
      </c>
      <c r="P3589" s="2">
        <v>40525</v>
      </c>
      <c r="Q3589" s="1">
        <v>40555.173611111109</v>
      </c>
      <c r="R3589" t="s">
        <v>26</v>
      </c>
      <c r="S3589" t="s">
        <v>26</v>
      </c>
      <c r="T3589" t="s">
        <v>27</v>
      </c>
      <c r="U3589" t="b">
        <v>1</v>
      </c>
      <c r="V3589" t="s">
        <v>28</v>
      </c>
      <c r="W3589" t="s">
        <v>29</v>
      </c>
      <c r="X3589" t="s">
        <v>28</v>
      </c>
      <c r="Y3589" t="s">
        <v>30</v>
      </c>
    </row>
    <row r="3590" spans="1:25" x14ac:dyDescent="0.2">
      <c r="A3590">
        <v>3588</v>
      </c>
      <c r="B3590">
        <v>1847912830</v>
      </c>
      <c r="C3590">
        <v>16000</v>
      </c>
      <c r="D3590">
        <v>7390</v>
      </c>
      <c r="E3590">
        <v>104</v>
      </c>
      <c r="F3590">
        <v>59</v>
      </c>
      <c r="G3590">
        <v>2</v>
      </c>
      <c r="H3590">
        <v>1</v>
      </c>
      <c r="I3590">
        <v>16000</v>
      </c>
      <c r="J3590">
        <v>7390</v>
      </c>
      <c r="K3590">
        <v>90.041666669999998</v>
      </c>
      <c r="L3590" t="s">
        <v>873</v>
      </c>
      <c r="M3590" t="s">
        <v>272</v>
      </c>
      <c r="N3590" s="1">
        <v>42072.654861111114</v>
      </c>
      <c r="O3590" s="1">
        <v>40521.822222222225</v>
      </c>
      <c r="P3590" s="2">
        <v>40525</v>
      </c>
      <c r="Q3590" s="1">
        <v>40555.173611111109</v>
      </c>
      <c r="R3590" t="s">
        <v>68</v>
      </c>
      <c r="S3590" t="s">
        <v>68</v>
      </c>
      <c r="T3590" t="s">
        <v>31</v>
      </c>
      <c r="U3590" t="b">
        <v>1</v>
      </c>
      <c r="V3590" t="s">
        <v>28</v>
      </c>
      <c r="W3590" t="s">
        <v>29</v>
      </c>
      <c r="X3590" t="s">
        <v>28</v>
      </c>
      <c r="Y3590" t="s">
        <v>30</v>
      </c>
    </row>
    <row r="3591" spans="1:25" x14ac:dyDescent="0.2">
      <c r="A3591">
        <v>3589</v>
      </c>
      <c r="B3591">
        <v>190283075</v>
      </c>
      <c r="C3591">
        <v>6000</v>
      </c>
      <c r="D3591">
        <v>6445</v>
      </c>
      <c r="E3591">
        <v>104</v>
      </c>
      <c r="F3591">
        <v>1</v>
      </c>
      <c r="G3591">
        <v>1</v>
      </c>
      <c r="H3591">
        <v>1</v>
      </c>
      <c r="I3591">
        <v>6000</v>
      </c>
      <c r="J3591">
        <v>6445</v>
      </c>
      <c r="K3591">
        <v>43.092638890000003</v>
      </c>
      <c r="L3591" t="s">
        <v>873</v>
      </c>
      <c r="M3591" t="s">
        <v>272</v>
      </c>
      <c r="N3591" s="1">
        <v>42072.654861111114</v>
      </c>
      <c r="O3591" s="1">
        <v>40521.822222222225</v>
      </c>
      <c r="P3591" s="2">
        <v>40525</v>
      </c>
      <c r="Q3591" s="1">
        <v>40555.173611111109</v>
      </c>
      <c r="R3591" t="s">
        <v>37</v>
      </c>
      <c r="S3591" t="s">
        <v>37</v>
      </c>
      <c r="T3591" t="s">
        <v>27</v>
      </c>
      <c r="U3591" t="b">
        <v>1</v>
      </c>
      <c r="V3591" t="s">
        <v>28</v>
      </c>
      <c r="W3591" t="s">
        <v>29</v>
      </c>
      <c r="X3591" t="s">
        <v>28</v>
      </c>
      <c r="Y3591" t="s">
        <v>30</v>
      </c>
    </row>
    <row r="3592" spans="1:25" x14ac:dyDescent="0.2">
      <c r="A3592">
        <v>3590</v>
      </c>
      <c r="B3592">
        <v>939498484</v>
      </c>
      <c r="C3592">
        <v>5000</v>
      </c>
      <c r="D3592">
        <v>5379</v>
      </c>
      <c r="E3592">
        <v>98</v>
      </c>
      <c r="F3592">
        <v>45</v>
      </c>
      <c r="G3592">
        <v>1</v>
      </c>
      <c r="H3592">
        <v>1</v>
      </c>
      <c r="I3592">
        <v>5000</v>
      </c>
      <c r="J3592">
        <v>5379</v>
      </c>
      <c r="K3592">
        <v>35.136041669999997</v>
      </c>
      <c r="L3592" t="s">
        <v>873</v>
      </c>
      <c r="M3592" t="s">
        <v>272</v>
      </c>
      <c r="N3592" s="1">
        <v>42072.654861111114</v>
      </c>
      <c r="O3592" s="1">
        <v>40281.945833333331</v>
      </c>
      <c r="P3592" s="2">
        <v>40282</v>
      </c>
      <c r="Q3592" s="1">
        <v>40318.945833333331</v>
      </c>
      <c r="R3592" t="s">
        <v>62</v>
      </c>
      <c r="S3592" t="s">
        <v>62</v>
      </c>
      <c r="T3592" t="s">
        <v>27</v>
      </c>
      <c r="U3592" t="b">
        <v>1</v>
      </c>
      <c r="V3592" t="s">
        <v>41</v>
      </c>
      <c r="W3592" t="s">
        <v>29</v>
      </c>
      <c r="X3592" t="s">
        <v>41</v>
      </c>
      <c r="Y3592" t="s">
        <v>42</v>
      </c>
    </row>
    <row r="3593" spans="1:25" x14ac:dyDescent="0.2">
      <c r="A3593">
        <v>3591</v>
      </c>
      <c r="B3593">
        <v>2024930167</v>
      </c>
      <c r="C3593">
        <v>4500</v>
      </c>
      <c r="D3593">
        <v>1634</v>
      </c>
      <c r="E3593">
        <v>53</v>
      </c>
      <c r="F3593">
        <v>49</v>
      </c>
      <c r="G3593">
        <v>4</v>
      </c>
      <c r="H3593">
        <v>1</v>
      </c>
      <c r="I3593">
        <v>4500</v>
      </c>
      <c r="J3593">
        <v>1634</v>
      </c>
      <c r="K3593">
        <v>90.028553239999994</v>
      </c>
      <c r="L3593" t="s">
        <v>873</v>
      </c>
      <c r="M3593" t="s">
        <v>272</v>
      </c>
      <c r="N3593" s="1">
        <v>42072.654861111114</v>
      </c>
      <c r="O3593" s="1">
        <v>40521.822222222225</v>
      </c>
      <c r="P3593" s="2">
        <v>40525</v>
      </c>
      <c r="Q3593" s="1">
        <v>40555.173611111109</v>
      </c>
      <c r="R3593" t="s">
        <v>56</v>
      </c>
      <c r="S3593" t="s">
        <v>34</v>
      </c>
      <c r="T3593" t="s">
        <v>31</v>
      </c>
      <c r="U3593" t="b">
        <v>1</v>
      </c>
      <c r="V3593" t="s">
        <v>28</v>
      </c>
      <c r="W3593" t="s">
        <v>29</v>
      </c>
      <c r="X3593" t="s">
        <v>28</v>
      </c>
      <c r="Y3593" t="s">
        <v>30</v>
      </c>
    </row>
    <row r="3594" spans="1:25" x14ac:dyDescent="0.2">
      <c r="A3594">
        <v>3592</v>
      </c>
      <c r="B3594">
        <v>596084641</v>
      </c>
      <c r="C3594">
        <v>2500</v>
      </c>
      <c r="D3594">
        <v>2829</v>
      </c>
      <c r="E3594">
        <v>52</v>
      </c>
      <c r="F3594">
        <v>0</v>
      </c>
      <c r="G3594">
        <v>1</v>
      </c>
      <c r="H3594">
        <v>1</v>
      </c>
      <c r="I3594">
        <v>2500</v>
      </c>
      <c r="J3594">
        <v>2829</v>
      </c>
      <c r="K3594">
        <v>28.442835649999999</v>
      </c>
      <c r="L3594" t="s">
        <v>873</v>
      </c>
      <c r="M3594" t="s">
        <v>272</v>
      </c>
      <c r="N3594" s="1">
        <v>42072.654861111114</v>
      </c>
      <c r="O3594" s="1">
        <v>40281.945833333331</v>
      </c>
      <c r="P3594" s="2">
        <v>40282</v>
      </c>
      <c r="Q3594" s="1">
        <v>40318.945833333331</v>
      </c>
      <c r="R3594" t="s">
        <v>59</v>
      </c>
      <c r="S3594" t="s">
        <v>26</v>
      </c>
      <c r="T3594" t="s">
        <v>27</v>
      </c>
      <c r="U3594" t="b">
        <v>1</v>
      </c>
      <c r="V3594" t="s">
        <v>41</v>
      </c>
      <c r="W3594" t="s">
        <v>29</v>
      </c>
      <c r="X3594" t="s">
        <v>41</v>
      </c>
      <c r="Y3594" t="s">
        <v>42</v>
      </c>
    </row>
    <row r="3595" spans="1:25" x14ac:dyDescent="0.2">
      <c r="A3595">
        <v>3593</v>
      </c>
      <c r="B3595">
        <v>1587453514</v>
      </c>
      <c r="C3595">
        <v>1500</v>
      </c>
      <c r="D3595">
        <v>1598</v>
      </c>
      <c r="E3595">
        <v>51</v>
      </c>
      <c r="F3595">
        <v>1</v>
      </c>
      <c r="G3595">
        <v>1</v>
      </c>
      <c r="H3595">
        <v>1</v>
      </c>
      <c r="I3595">
        <v>1500</v>
      </c>
      <c r="J3595">
        <v>1598</v>
      </c>
      <c r="K3595">
        <v>30.041666670000001</v>
      </c>
      <c r="L3595" t="s">
        <v>873</v>
      </c>
      <c r="M3595" t="s">
        <v>272</v>
      </c>
      <c r="N3595" s="1">
        <v>42072.654861111114</v>
      </c>
      <c r="O3595" s="1">
        <v>40521.822222222225</v>
      </c>
      <c r="P3595" s="2">
        <v>40525</v>
      </c>
      <c r="Q3595" s="1">
        <v>40555.173611111109</v>
      </c>
      <c r="R3595" t="s">
        <v>56</v>
      </c>
      <c r="S3595" t="s">
        <v>34</v>
      </c>
      <c r="T3595" t="s">
        <v>27</v>
      </c>
      <c r="U3595" t="b">
        <v>1</v>
      </c>
      <c r="V3595" t="s">
        <v>28</v>
      </c>
      <c r="W3595" t="s">
        <v>29</v>
      </c>
      <c r="X3595" t="s">
        <v>28</v>
      </c>
      <c r="Y3595" t="s">
        <v>30</v>
      </c>
    </row>
    <row r="3596" spans="1:25" x14ac:dyDescent="0.2">
      <c r="A3596">
        <v>3594</v>
      </c>
      <c r="B3596">
        <v>719937064</v>
      </c>
      <c r="C3596">
        <v>5000</v>
      </c>
      <c r="D3596">
        <v>6525</v>
      </c>
      <c r="E3596">
        <v>44</v>
      </c>
      <c r="F3596">
        <v>4</v>
      </c>
      <c r="G3596">
        <v>1</v>
      </c>
      <c r="H3596">
        <v>1</v>
      </c>
      <c r="I3596">
        <v>5000</v>
      </c>
      <c r="J3596">
        <v>6525</v>
      </c>
      <c r="K3596">
        <v>54.479027780000003</v>
      </c>
      <c r="L3596" t="s">
        <v>873</v>
      </c>
      <c r="M3596" t="s">
        <v>272</v>
      </c>
      <c r="N3596" s="1">
        <v>42072.654861111114</v>
      </c>
      <c r="O3596" s="1">
        <v>40521.822222222225</v>
      </c>
      <c r="P3596" s="2">
        <v>40525</v>
      </c>
      <c r="Q3596" s="1">
        <v>40555.173611111109</v>
      </c>
      <c r="R3596" t="s">
        <v>25</v>
      </c>
      <c r="S3596" t="s">
        <v>26</v>
      </c>
      <c r="T3596" t="s">
        <v>27</v>
      </c>
      <c r="U3596" t="b">
        <v>1</v>
      </c>
      <c r="V3596" t="s">
        <v>28</v>
      </c>
      <c r="W3596" t="s">
        <v>29</v>
      </c>
      <c r="X3596" t="s">
        <v>28</v>
      </c>
      <c r="Y3596" t="s">
        <v>30</v>
      </c>
    </row>
    <row r="3597" spans="1:25" x14ac:dyDescent="0.2">
      <c r="A3597">
        <v>3595</v>
      </c>
      <c r="B3597">
        <v>181756986</v>
      </c>
      <c r="C3597">
        <v>1800</v>
      </c>
      <c r="D3597">
        <v>1859</v>
      </c>
      <c r="E3597">
        <v>42</v>
      </c>
      <c r="F3597">
        <v>1</v>
      </c>
      <c r="G3597">
        <v>1</v>
      </c>
      <c r="H3597">
        <v>1</v>
      </c>
      <c r="I3597">
        <v>1800</v>
      </c>
      <c r="J3597">
        <v>1859</v>
      </c>
      <c r="K3597">
        <v>60</v>
      </c>
      <c r="L3597" t="s">
        <v>873</v>
      </c>
      <c r="M3597" t="s">
        <v>272</v>
      </c>
      <c r="N3597" s="1">
        <v>42072.654861111114</v>
      </c>
      <c r="O3597" s="1">
        <v>40521.822222222225</v>
      </c>
      <c r="P3597" s="2">
        <v>40525</v>
      </c>
      <c r="Q3597" s="1">
        <v>40555.173611111109</v>
      </c>
      <c r="R3597" t="s">
        <v>153</v>
      </c>
      <c r="S3597" t="s">
        <v>62</v>
      </c>
      <c r="T3597" t="s">
        <v>27</v>
      </c>
      <c r="U3597" t="b">
        <v>1</v>
      </c>
      <c r="V3597" t="s">
        <v>28</v>
      </c>
      <c r="W3597" t="s">
        <v>29</v>
      </c>
      <c r="X3597" t="s">
        <v>28</v>
      </c>
      <c r="Y3597" t="s">
        <v>30</v>
      </c>
    </row>
    <row r="3598" spans="1:25" x14ac:dyDescent="0.2">
      <c r="A3598">
        <v>3596</v>
      </c>
      <c r="B3598">
        <v>1985664043</v>
      </c>
      <c r="C3598">
        <v>1000</v>
      </c>
      <c r="D3598">
        <v>1431</v>
      </c>
      <c r="E3598">
        <v>39</v>
      </c>
      <c r="F3598">
        <v>1</v>
      </c>
      <c r="G3598">
        <v>1</v>
      </c>
      <c r="H3598">
        <v>1</v>
      </c>
      <c r="I3598">
        <v>1000</v>
      </c>
      <c r="J3598">
        <v>1431</v>
      </c>
      <c r="K3598">
        <v>29.898946760000001</v>
      </c>
      <c r="L3598" t="s">
        <v>873</v>
      </c>
      <c r="M3598" t="s">
        <v>272</v>
      </c>
      <c r="N3598" s="1">
        <v>42072.654861111114</v>
      </c>
      <c r="O3598" s="1">
        <v>40281.945833333331</v>
      </c>
      <c r="P3598" s="2">
        <v>40282</v>
      </c>
      <c r="Q3598" s="1">
        <v>40318.945833333331</v>
      </c>
      <c r="R3598" t="s">
        <v>85</v>
      </c>
      <c r="S3598" t="s">
        <v>85</v>
      </c>
      <c r="T3598" t="s">
        <v>27</v>
      </c>
      <c r="U3598" t="b">
        <v>1</v>
      </c>
      <c r="V3598" t="s">
        <v>41</v>
      </c>
      <c r="W3598" t="s">
        <v>29</v>
      </c>
      <c r="X3598" t="s">
        <v>41</v>
      </c>
      <c r="Y3598" t="s">
        <v>42</v>
      </c>
    </row>
    <row r="3599" spans="1:25" x14ac:dyDescent="0.2">
      <c r="A3599">
        <v>3597</v>
      </c>
      <c r="B3599">
        <v>1929514823</v>
      </c>
      <c r="C3599">
        <v>3000</v>
      </c>
      <c r="D3599">
        <v>3000</v>
      </c>
      <c r="E3599">
        <v>18</v>
      </c>
      <c r="F3599">
        <v>1</v>
      </c>
      <c r="G3599">
        <v>1</v>
      </c>
      <c r="H3599">
        <v>1</v>
      </c>
      <c r="I3599">
        <v>3000</v>
      </c>
      <c r="J3599">
        <v>3000</v>
      </c>
      <c r="K3599">
        <v>70.324131940000001</v>
      </c>
      <c r="L3599" t="s">
        <v>873</v>
      </c>
      <c r="M3599" t="s">
        <v>272</v>
      </c>
      <c r="N3599" s="1">
        <v>42072.654861111114</v>
      </c>
      <c r="O3599" s="1">
        <v>40281.945833333331</v>
      </c>
      <c r="P3599" s="2">
        <v>40282</v>
      </c>
      <c r="Q3599" s="1">
        <v>40318.945833333331</v>
      </c>
      <c r="R3599" t="s">
        <v>47</v>
      </c>
      <c r="S3599" t="s">
        <v>47</v>
      </c>
      <c r="T3599" t="s">
        <v>27</v>
      </c>
      <c r="U3599" t="b">
        <v>1</v>
      </c>
      <c r="V3599" t="s">
        <v>41</v>
      </c>
      <c r="W3599" t="s">
        <v>29</v>
      </c>
      <c r="X3599" t="s">
        <v>41</v>
      </c>
      <c r="Y3599" t="s">
        <v>42</v>
      </c>
    </row>
    <row r="3600" spans="1:25" x14ac:dyDescent="0.2">
      <c r="A3600">
        <v>3598</v>
      </c>
      <c r="B3600">
        <v>1631692813</v>
      </c>
      <c r="C3600">
        <v>750</v>
      </c>
      <c r="D3600">
        <v>235</v>
      </c>
      <c r="E3600">
        <v>8</v>
      </c>
      <c r="F3600">
        <v>4</v>
      </c>
      <c r="G3600">
        <v>1</v>
      </c>
      <c r="H3600">
        <v>1</v>
      </c>
      <c r="I3600">
        <v>750</v>
      </c>
      <c r="J3600">
        <v>235</v>
      </c>
      <c r="K3600">
        <v>59.451481479999998</v>
      </c>
      <c r="L3600" t="s">
        <v>873</v>
      </c>
      <c r="M3600" t="s">
        <v>272</v>
      </c>
      <c r="N3600" s="1">
        <v>42072.654861111114</v>
      </c>
      <c r="O3600" s="1">
        <v>40281.945833333331</v>
      </c>
      <c r="P3600" s="2">
        <v>40282</v>
      </c>
      <c r="Q3600" s="1">
        <v>40318.945833333331</v>
      </c>
      <c r="R3600" t="s">
        <v>25</v>
      </c>
      <c r="S3600" t="s">
        <v>26</v>
      </c>
      <c r="T3600" t="s">
        <v>31</v>
      </c>
      <c r="U3600" t="b">
        <v>1</v>
      </c>
      <c r="V3600" t="s">
        <v>41</v>
      </c>
      <c r="W3600" t="s">
        <v>29</v>
      </c>
      <c r="X3600" t="s">
        <v>41</v>
      </c>
      <c r="Y3600" t="s">
        <v>42</v>
      </c>
    </row>
    <row r="3601" spans="1:25" x14ac:dyDescent="0.2">
      <c r="A3601">
        <v>3599</v>
      </c>
      <c r="B3601">
        <v>1622603440</v>
      </c>
      <c r="C3601">
        <v>1250</v>
      </c>
      <c r="D3601">
        <v>190</v>
      </c>
      <c r="E3601">
        <v>7</v>
      </c>
      <c r="F3601">
        <v>2</v>
      </c>
      <c r="G3601">
        <v>1</v>
      </c>
      <c r="H3601">
        <v>1</v>
      </c>
      <c r="I3601">
        <v>1250</v>
      </c>
      <c r="J3601">
        <v>190</v>
      </c>
      <c r="K3601">
        <v>30</v>
      </c>
      <c r="L3601" t="s">
        <v>873</v>
      </c>
      <c r="M3601" t="s">
        <v>272</v>
      </c>
      <c r="N3601" s="1">
        <v>42072.654861111114</v>
      </c>
      <c r="O3601" s="1">
        <v>40521.822222222225</v>
      </c>
      <c r="P3601" s="2">
        <v>40525</v>
      </c>
      <c r="Q3601" s="1">
        <v>40555.173611111109</v>
      </c>
      <c r="R3601" t="s">
        <v>153</v>
      </c>
      <c r="S3601" t="s">
        <v>62</v>
      </c>
      <c r="T3601" t="s">
        <v>31</v>
      </c>
      <c r="U3601" t="b">
        <v>1</v>
      </c>
      <c r="V3601" t="s">
        <v>28</v>
      </c>
      <c r="W3601" t="s">
        <v>29</v>
      </c>
      <c r="X3601" t="s">
        <v>28</v>
      </c>
      <c r="Y3601" t="s">
        <v>30</v>
      </c>
    </row>
    <row r="3602" spans="1:25" x14ac:dyDescent="0.2">
      <c r="A3602">
        <v>3600</v>
      </c>
      <c r="B3602">
        <v>461044575</v>
      </c>
      <c r="C3602">
        <v>2000</v>
      </c>
      <c r="D3602">
        <v>165</v>
      </c>
      <c r="E3602">
        <v>6</v>
      </c>
      <c r="F3602">
        <v>0</v>
      </c>
      <c r="G3602">
        <v>1</v>
      </c>
      <c r="H3602">
        <v>1</v>
      </c>
      <c r="I3602">
        <v>2000</v>
      </c>
      <c r="J3602">
        <v>165</v>
      </c>
      <c r="K3602">
        <v>38.390844909999998</v>
      </c>
      <c r="L3602" t="s">
        <v>873</v>
      </c>
      <c r="M3602" t="s">
        <v>272</v>
      </c>
      <c r="N3602" s="1">
        <v>42072.654861111114</v>
      </c>
      <c r="O3602" s="1">
        <v>40521.822222222225</v>
      </c>
      <c r="P3602" s="2">
        <v>40525</v>
      </c>
      <c r="Q3602" s="1">
        <v>40555.173611111109</v>
      </c>
      <c r="R3602" t="s">
        <v>47</v>
      </c>
      <c r="S3602" t="s">
        <v>47</v>
      </c>
      <c r="T3602" t="s">
        <v>31</v>
      </c>
      <c r="U3602" t="b">
        <v>1</v>
      </c>
      <c r="V3602" t="s">
        <v>28</v>
      </c>
      <c r="W3602" t="s">
        <v>29</v>
      </c>
      <c r="X3602" t="s">
        <v>28</v>
      </c>
      <c r="Y3602" t="s">
        <v>30</v>
      </c>
    </row>
    <row r="3603" spans="1:25" x14ac:dyDescent="0.2">
      <c r="A3603">
        <v>3601</v>
      </c>
      <c r="B3603">
        <v>1801832558</v>
      </c>
      <c r="C3603">
        <v>30</v>
      </c>
      <c r="D3603">
        <v>31</v>
      </c>
      <c r="E3603">
        <v>6</v>
      </c>
      <c r="F3603">
        <v>0</v>
      </c>
      <c r="G3603">
        <v>1</v>
      </c>
      <c r="H3603">
        <v>1</v>
      </c>
      <c r="I3603">
        <v>30</v>
      </c>
      <c r="J3603">
        <v>31</v>
      </c>
      <c r="K3603">
        <v>26.186550929999999</v>
      </c>
      <c r="L3603" t="s">
        <v>873</v>
      </c>
      <c r="M3603" t="s">
        <v>272</v>
      </c>
      <c r="N3603" s="1">
        <v>42072.654861111114</v>
      </c>
      <c r="O3603" s="1">
        <v>40281.945833333331</v>
      </c>
      <c r="P3603" s="2">
        <v>40282</v>
      </c>
      <c r="Q3603" s="1">
        <v>40318.945833333331</v>
      </c>
      <c r="R3603" t="s">
        <v>37</v>
      </c>
      <c r="S3603" t="s">
        <v>37</v>
      </c>
      <c r="T3603" t="s">
        <v>27</v>
      </c>
      <c r="U3603" t="b">
        <v>0</v>
      </c>
      <c r="V3603" t="s">
        <v>41</v>
      </c>
      <c r="W3603" t="s">
        <v>29</v>
      </c>
      <c r="X3603" t="s">
        <v>41</v>
      </c>
      <c r="Y3603" t="s">
        <v>42</v>
      </c>
    </row>
    <row r="3604" spans="1:25" x14ac:dyDescent="0.2">
      <c r="A3604">
        <v>3602</v>
      </c>
      <c r="B3604">
        <v>1999112539</v>
      </c>
      <c r="C3604">
        <v>2600</v>
      </c>
      <c r="D3604">
        <v>253</v>
      </c>
      <c r="E3604">
        <v>5</v>
      </c>
      <c r="F3604">
        <v>0</v>
      </c>
      <c r="G3604">
        <v>1</v>
      </c>
      <c r="H3604">
        <v>1</v>
      </c>
      <c r="I3604">
        <v>2600</v>
      </c>
      <c r="J3604">
        <v>253</v>
      </c>
      <c r="K3604">
        <v>89.987268520000001</v>
      </c>
      <c r="L3604" t="s">
        <v>873</v>
      </c>
      <c r="M3604" t="s">
        <v>272</v>
      </c>
      <c r="N3604" s="1">
        <v>42072.654861111114</v>
      </c>
      <c r="O3604" s="1">
        <v>40281.945833333331</v>
      </c>
      <c r="P3604" s="2">
        <v>40282</v>
      </c>
      <c r="Q3604" s="1">
        <v>40318.945833333331</v>
      </c>
      <c r="R3604" t="s">
        <v>66</v>
      </c>
      <c r="S3604" t="s">
        <v>66</v>
      </c>
      <c r="T3604" t="s">
        <v>31</v>
      </c>
      <c r="U3604" t="b">
        <v>1</v>
      </c>
      <c r="V3604" t="s">
        <v>41</v>
      </c>
      <c r="W3604" t="s">
        <v>29</v>
      </c>
      <c r="X3604" t="s">
        <v>41</v>
      </c>
      <c r="Y3604" t="s">
        <v>42</v>
      </c>
    </row>
    <row r="3605" spans="1:25" x14ac:dyDescent="0.2">
      <c r="A3605">
        <v>3603</v>
      </c>
      <c r="B3605">
        <v>591288976</v>
      </c>
      <c r="C3605">
        <v>2500</v>
      </c>
      <c r="D3605">
        <v>175</v>
      </c>
      <c r="E3605">
        <v>3</v>
      </c>
      <c r="F3605">
        <v>0</v>
      </c>
      <c r="G3605">
        <v>2</v>
      </c>
      <c r="H3605">
        <v>1</v>
      </c>
      <c r="I3605">
        <v>2500</v>
      </c>
      <c r="J3605">
        <v>175</v>
      </c>
      <c r="K3605">
        <v>30.070243059999999</v>
      </c>
      <c r="L3605" t="s">
        <v>873</v>
      </c>
      <c r="M3605" t="s">
        <v>272</v>
      </c>
      <c r="N3605" s="1">
        <v>42072.654861111114</v>
      </c>
      <c r="O3605" s="1">
        <v>40521.822222222225</v>
      </c>
      <c r="P3605" s="2">
        <v>40525</v>
      </c>
      <c r="Q3605" s="1">
        <v>40555.173611111109</v>
      </c>
      <c r="R3605" t="s">
        <v>158</v>
      </c>
      <c r="S3605" t="s">
        <v>62</v>
      </c>
      <c r="T3605" t="s">
        <v>31</v>
      </c>
      <c r="U3605" t="b">
        <v>0</v>
      </c>
      <c r="V3605" t="s">
        <v>28</v>
      </c>
      <c r="W3605" t="s">
        <v>29</v>
      </c>
      <c r="X3605" t="s">
        <v>28</v>
      </c>
      <c r="Y3605" t="s">
        <v>30</v>
      </c>
    </row>
    <row r="3606" spans="1:25" x14ac:dyDescent="0.2">
      <c r="A3606">
        <v>3604</v>
      </c>
      <c r="B3606">
        <v>639601110</v>
      </c>
      <c r="C3606">
        <v>20000</v>
      </c>
      <c r="D3606">
        <v>150</v>
      </c>
      <c r="E3606">
        <v>3</v>
      </c>
      <c r="F3606">
        <v>0</v>
      </c>
      <c r="G3606">
        <v>1</v>
      </c>
      <c r="H3606">
        <v>1</v>
      </c>
      <c r="I3606">
        <v>20000</v>
      </c>
      <c r="J3606">
        <v>150</v>
      </c>
      <c r="K3606">
        <v>60.041666669999998</v>
      </c>
      <c r="L3606" t="s">
        <v>873</v>
      </c>
      <c r="M3606" t="s">
        <v>272</v>
      </c>
      <c r="N3606" s="1">
        <v>42072.654861111114</v>
      </c>
      <c r="O3606" s="1">
        <v>40521.822222222225</v>
      </c>
      <c r="P3606" s="2">
        <v>40525</v>
      </c>
      <c r="Q3606" s="1">
        <v>40555.173611111109</v>
      </c>
      <c r="R3606" t="s">
        <v>26</v>
      </c>
      <c r="S3606" t="s">
        <v>26</v>
      </c>
      <c r="T3606" t="s">
        <v>31</v>
      </c>
      <c r="U3606" t="b">
        <v>1</v>
      </c>
      <c r="V3606" t="s">
        <v>28</v>
      </c>
      <c r="W3606" t="s">
        <v>29</v>
      </c>
      <c r="X3606" t="s">
        <v>28</v>
      </c>
      <c r="Y3606" t="s">
        <v>30</v>
      </c>
    </row>
    <row r="3607" spans="1:25" x14ac:dyDescent="0.2">
      <c r="A3607">
        <v>3605</v>
      </c>
      <c r="B3607">
        <v>1808359898</v>
      </c>
      <c r="C3607">
        <v>5000</v>
      </c>
      <c r="D3607">
        <v>35</v>
      </c>
      <c r="E3607">
        <v>3</v>
      </c>
      <c r="F3607">
        <v>0</v>
      </c>
      <c r="G3607">
        <v>1</v>
      </c>
      <c r="H3607">
        <v>1</v>
      </c>
      <c r="I3607">
        <v>5000</v>
      </c>
      <c r="J3607">
        <v>35</v>
      </c>
      <c r="K3607">
        <v>89.958333330000002</v>
      </c>
      <c r="L3607" t="s">
        <v>873</v>
      </c>
      <c r="M3607" t="s">
        <v>272</v>
      </c>
      <c r="N3607" s="1">
        <v>42072.654861111114</v>
      </c>
      <c r="O3607" s="1">
        <v>40521.822222222225</v>
      </c>
      <c r="P3607" s="2">
        <v>40525</v>
      </c>
      <c r="Q3607" s="1">
        <v>40555.173611111109</v>
      </c>
      <c r="R3607" t="s">
        <v>37</v>
      </c>
      <c r="S3607" t="s">
        <v>37</v>
      </c>
      <c r="T3607" t="s">
        <v>31</v>
      </c>
      <c r="U3607" t="b">
        <v>1</v>
      </c>
      <c r="V3607" t="s">
        <v>28</v>
      </c>
      <c r="W3607" t="s">
        <v>29</v>
      </c>
      <c r="X3607" t="s">
        <v>28</v>
      </c>
      <c r="Y3607" t="s">
        <v>30</v>
      </c>
    </row>
    <row r="3608" spans="1:25" x14ac:dyDescent="0.2">
      <c r="A3608">
        <v>3606</v>
      </c>
      <c r="B3608">
        <v>943301851</v>
      </c>
      <c r="C3608">
        <v>16666</v>
      </c>
      <c r="D3608">
        <v>30</v>
      </c>
      <c r="E3608">
        <v>2</v>
      </c>
      <c r="F3608">
        <v>0</v>
      </c>
      <c r="G3608">
        <v>2</v>
      </c>
      <c r="H3608">
        <v>1</v>
      </c>
      <c r="I3608">
        <v>16666</v>
      </c>
      <c r="J3608">
        <v>30</v>
      </c>
      <c r="K3608">
        <v>65.501168980000003</v>
      </c>
      <c r="L3608" t="s">
        <v>873</v>
      </c>
      <c r="M3608" t="s">
        <v>272</v>
      </c>
      <c r="N3608" s="1">
        <v>42072.654861111114</v>
      </c>
      <c r="O3608" s="1">
        <v>40281.945833333331</v>
      </c>
      <c r="P3608" s="2">
        <v>40282</v>
      </c>
      <c r="Q3608" s="1">
        <v>40318.945833333331</v>
      </c>
      <c r="R3608" t="s">
        <v>26</v>
      </c>
      <c r="S3608" t="s">
        <v>26</v>
      </c>
      <c r="T3608" t="s">
        <v>31</v>
      </c>
      <c r="U3608" t="b">
        <v>1</v>
      </c>
      <c r="V3608" t="s">
        <v>41</v>
      </c>
      <c r="W3608" t="s">
        <v>29</v>
      </c>
      <c r="X3608" t="s">
        <v>41</v>
      </c>
      <c r="Y3608" t="s">
        <v>42</v>
      </c>
    </row>
    <row r="3609" spans="1:25" x14ac:dyDescent="0.2">
      <c r="A3609">
        <v>3607</v>
      </c>
      <c r="B3609">
        <v>1423870888</v>
      </c>
      <c r="C3609">
        <v>10000</v>
      </c>
      <c r="D3609">
        <v>275</v>
      </c>
      <c r="E3609">
        <v>2</v>
      </c>
      <c r="F3609">
        <v>0</v>
      </c>
      <c r="G3609">
        <v>1</v>
      </c>
      <c r="H3609">
        <v>1</v>
      </c>
      <c r="I3609">
        <v>10000</v>
      </c>
      <c r="J3609">
        <v>275</v>
      </c>
      <c r="K3609">
        <v>89.086550930000001</v>
      </c>
      <c r="L3609" t="s">
        <v>873</v>
      </c>
      <c r="M3609" t="s">
        <v>272</v>
      </c>
      <c r="N3609" s="1">
        <v>40270.395833333336</v>
      </c>
      <c r="O3609" s="1">
        <v>40269.091666666667</v>
      </c>
      <c r="P3609" s="2">
        <v>40269</v>
      </c>
      <c r="Q3609" s="1">
        <v>40358.341666666667</v>
      </c>
      <c r="R3609" t="s">
        <v>60</v>
      </c>
      <c r="S3609" t="s">
        <v>26</v>
      </c>
      <c r="T3609" t="s">
        <v>40</v>
      </c>
      <c r="U3609" t="b">
        <v>0</v>
      </c>
      <c r="V3609" t="s">
        <v>41</v>
      </c>
      <c r="W3609" t="s">
        <v>41</v>
      </c>
      <c r="X3609" t="s">
        <v>41</v>
      </c>
      <c r="Y3609" t="s">
        <v>182</v>
      </c>
    </row>
    <row r="3610" spans="1:25" x14ac:dyDescent="0.2">
      <c r="A3610">
        <v>3608</v>
      </c>
      <c r="B3610">
        <v>610038586</v>
      </c>
      <c r="C3610">
        <v>500</v>
      </c>
      <c r="D3610">
        <v>35</v>
      </c>
      <c r="E3610">
        <v>2</v>
      </c>
      <c r="F3610">
        <v>0</v>
      </c>
      <c r="G3610">
        <v>1</v>
      </c>
      <c r="H3610">
        <v>1</v>
      </c>
      <c r="I3610">
        <v>500</v>
      </c>
      <c r="J3610">
        <v>35</v>
      </c>
      <c r="K3610">
        <v>30</v>
      </c>
      <c r="L3610" t="s">
        <v>873</v>
      </c>
      <c r="M3610" t="s">
        <v>272</v>
      </c>
      <c r="N3610" s="1">
        <v>42072.654861111114</v>
      </c>
      <c r="O3610" s="1">
        <v>40521.822222222225</v>
      </c>
      <c r="P3610" s="2">
        <v>40525</v>
      </c>
      <c r="Q3610" s="1">
        <v>40555.173611111109</v>
      </c>
      <c r="R3610" t="s">
        <v>114</v>
      </c>
      <c r="S3610" t="s">
        <v>26</v>
      </c>
      <c r="T3610" t="s">
        <v>40</v>
      </c>
      <c r="U3610" t="b">
        <v>1</v>
      </c>
      <c r="V3610" t="s">
        <v>28</v>
      </c>
      <c r="W3610" t="s">
        <v>29</v>
      </c>
      <c r="X3610" t="s">
        <v>28</v>
      </c>
      <c r="Y3610" t="s">
        <v>30</v>
      </c>
    </row>
    <row r="3611" spans="1:25" x14ac:dyDescent="0.2">
      <c r="A3611">
        <v>3609</v>
      </c>
      <c r="B3611">
        <v>169743968</v>
      </c>
      <c r="C3611">
        <v>1000</v>
      </c>
      <c r="D3611">
        <v>10</v>
      </c>
      <c r="E3611">
        <v>1</v>
      </c>
      <c r="F3611">
        <v>0</v>
      </c>
      <c r="G3611">
        <v>6</v>
      </c>
      <c r="H3611">
        <v>1</v>
      </c>
      <c r="I3611">
        <v>1000</v>
      </c>
      <c r="J3611">
        <v>10</v>
      </c>
      <c r="K3611">
        <v>30.546504630000001</v>
      </c>
      <c r="L3611" t="s">
        <v>873</v>
      </c>
      <c r="M3611" t="s">
        <v>272</v>
      </c>
      <c r="N3611" s="1">
        <v>42072.654861111114</v>
      </c>
      <c r="O3611" s="1">
        <v>40281.945833333331</v>
      </c>
      <c r="P3611" s="2">
        <v>40282</v>
      </c>
      <c r="Q3611" s="1">
        <v>40318.945833333331</v>
      </c>
      <c r="R3611" t="s">
        <v>37</v>
      </c>
      <c r="S3611" t="s">
        <v>37</v>
      </c>
      <c r="T3611" t="s">
        <v>31</v>
      </c>
      <c r="U3611" t="b">
        <v>1</v>
      </c>
      <c r="V3611" t="s">
        <v>41</v>
      </c>
      <c r="W3611" t="s">
        <v>29</v>
      </c>
      <c r="X3611" t="s">
        <v>41</v>
      </c>
      <c r="Y3611" t="s">
        <v>42</v>
      </c>
    </row>
    <row r="3612" spans="1:25" x14ac:dyDescent="0.2">
      <c r="A3612">
        <v>3610</v>
      </c>
      <c r="B3612">
        <v>109339514</v>
      </c>
      <c r="C3612">
        <v>10000</v>
      </c>
      <c r="D3612">
        <v>50</v>
      </c>
      <c r="E3612">
        <v>1</v>
      </c>
      <c r="F3612">
        <v>0</v>
      </c>
      <c r="G3612">
        <v>6</v>
      </c>
      <c r="H3612">
        <v>1</v>
      </c>
      <c r="I3612">
        <v>10000</v>
      </c>
      <c r="J3612">
        <v>50</v>
      </c>
      <c r="K3612">
        <v>30</v>
      </c>
      <c r="L3612" t="s">
        <v>873</v>
      </c>
      <c r="M3612" t="s">
        <v>272</v>
      </c>
      <c r="N3612" s="1">
        <v>42072.654861111114</v>
      </c>
      <c r="O3612" s="1">
        <v>40521.822222222225</v>
      </c>
      <c r="P3612" s="2">
        <v>40525</v>
      </c>
      <c r="Q3612" s="1">
        <v>40555.173611111109</v>
      </c>
      <c r="R3612" t="s">
        <v>51</v>
      </c>
      <c r="S3612" t="s">
        <v>52</v>
      </c>
      <c r="T3612" t="s">
        <v>40</v>
      </c>
      <c r="U3612" t="b">
        <v>1</v>
      </c>
      <c r="V3612" t="s">
        <v>28</v>
      </c>
      <c r="W3612" t="s">
        <v>29</v>
      </c>
      <c r="X3612" t="s">
        <v>28</v>
      </c>
      <c r="Y3612" t="s">
        <v>30</v>
      </c>
    </row>
    <row r="3613" spans="1:25" x14ac:dyDescent="0.2">
      <c r="A3613">
        <v>3611</v>
      </c>
      <c r="B3613">
        <v>1287986237</v>
      </c>
      <c r="C3613">
        <v>50000</v>
      </c>
      <c r="D3613">
        <v>30</v>
      </c>
      <c r="E3613">
        <v>1</v>
      </c>
      <c r="F3613">
        <v>0</v>
      </c>
      <c r="G3613">
        <v>6</v>
      </c>
      <c r="H3613">
        <v>1</v>
      </c>
      <c r="I3613">
        <v>50000</v>
      </c>
      <c r="J3613">
        <v>30</v>
      </c>
      <c r="K3613">
        <v>89.357037039999994</v>
      </c>
      <c r="L3613" t="s">
        <v>873</v>
      </c>
      <c r="M3613" t="s">
        <v>272</v>
      </c>
      <c r="N3613" s="1">
        <v>42072.654861111114</v>
      </c>
      <c r="O3613" s="1">
        <v>40281.945833333331</v>
      </c>
      <c r="P3613" s="2">
        <v>40282</v>
      </c>
      <c r="Q3613" s="1">
        <v>40318.945833333331</v>
      </c>
      <c r="R3613" t="s">
        <v>64</v>
      </c>
      <c r="S3613" t="s">
        <v>37</v>
      </c>
      <c r="T3613" t="s">
        <v>31</v>
      </c>
      <c r="U3613" t="b">
        <v>1</v>
      </c>
      <c r="V3613" t="s">
        <v>41</v>
      </c>
      <c r="W3613" t="s">
        <v>29</v>
      </c>
      <c r="X3613" t="s">
        <v>41</v>
      </c>
      <c r="Y3613" t="s">
        <v>42</v>
      </c>
    </row>
    <row r="3614" spans="1:25" x14ac:dyDescent="0.2">
      <c r="A3614">
        <v>3612</v>
      </c>
      <c r="B3614">
        <v>830372270</v>
      </c>
      <c r="C3614">
        <v>5000</v>
      </c>
      <c r="D3614">
        <v>20</v>
      </c>
      <c r="E3614">
        <v>1</v>
      </c>
      <c r="F3614">
        <v>2</v>
      </c>
      <c r="G3614">
        <v>3</v>
      </c>
      <c r="H3614">
        <v>1</v>
      </c>
      <c r="I3614">
        <v>5000</v>
      </c>
      <c r="J3614">
        <v>20</v>
      </c>
      <c r="K3614">
        <v>30</v>
      </c>
      <c r="L3614" t="s">
        <v>873</v>
      </c>
      <c r="M3614" t="s">
        <v>272</v>
      </c>
      <c r="N3614" s="1">
        <v>42072.654861111114</v>
      </c>
      <c r="O3614" s="1">
        <v>40521.822222222225</v>
      </c>
      <c r="P3614" s="2">
        <v>40525</v>
      </c>
      <c r="Q3614" s="1">
        <v>40555.173611111109</v>
      </c>
      <c r="R3614" t="s">
        <v>127</v>
      </c>
      <c r="S3614" t="s">
        <v>127</v>
      </c>
      <c r="T3614" t="s">
        <v>31</v>
      </c>
      <c r="U3614" t="b">
        <v>0</v>
      </c>
      <c r="V3614" t="s">
        <v>28</v>
      </c>
      <c r="W3614" t="s">
        <v>29</v>
      </c>
      <c r="X3614" t="s">
        <v>28</v>
      </c>
      <c r="Y3614" t="s">
        <v>30</v>
      </c>
    </row>
    <row r="3615" spans="1:25" x14ac:dyDescent="0.2">
      <c r="A3615">
        <v>3613</v>
      </c>
      <c r="B3615">
        <v>1170035792</v>
      </c>
      <c r="C3615">
        <v>2500</v>
      </c>
      <c r="D3615">
        <v>20</v>
      </c>
      <c r="E3615">
        <v>1</v>
      </c>
      <c r="F3615">
        <v>14</v>
      </c>
      <c r="G3615">
        <v>1</v>
      </c>
      <c r="H3615">
        <v>1</v>
      </c>
      <c r="I3615">
        <v>2500</v>
      </c>
      <c r="J3615">
        <v>20</v>
      </c>
      <c r="K3615">
        <v>16.500949070000001</v>
      </c>
      <c r="L3615" t="s">
        <v>873</v>
      </c>
      <c r="M3615" t="s">
        <v>272</v>
      </c>
      <c r="N3615" s="1">
        <v>42072.654861111114</v>
      </c>
      <c r="O3615" s="1">
        <v>40281.945833333331</v>
      </c>
      <c r="P3615" s="2">
        <v>40282</v>
      </c>
      <c r="Q3615" s="1">
        <v>40318.945833333331</v>
      </c>
      <c r="R3615" t="s">
        <v>59</v>
      </c>
      <c r="S3615" t="s">
        <v>26</v>
      </c>
      <c r="T3615" t="s">
        <v>31</v>
      </c>
      <c r="U3615" t="b">
        <v>1</v>
      </c>
      <c r="V3615" t="s">
        <v>41</v>
      </c>
      <c r="W3615" t="s">
        <v>29</v>
      </c>
      <c r="X3615" t="s">
        <v>41</v>
      </c>
      <c r="Y3615" t="s">
        <v>42</v>
      </c>
    </row>
    <row r="3616" spans="1:25" x14ac:dyDescent="0.2">
      <c r="A3616">
        <v>3614</v>
      </c>
      <c r="B3616">
        <v>1557929459</v>
      </c>
      <c r="C3616">
        <v>3300</v>
      </c>
      <c r="D3616">
        <v>20</v>
      </c>
      <c r="E3616">
        <v>1</v>
      </c>
      <c r="F3616">
        <v>1</v>
      </c>
      <c r="G3616">
        <v>1</v>
      </c>
      <c r="H3616">
        <v>1</v>
      </c>
      <c r="I3616">
        <v>3300</v>
      </c>
      <c r="J3616">
        <v>20</v>
      </c>
      <c r="K3616">
        <v>31</v>
      </c>
      <c r="L3616" t="s">
        <v>873</v>
      </c>
      <c r="M3616" t="s">
        <v>272</v>
      </c>
      <c r="N3616" s="1">
        <v>42072.654861111114</v>
      </c>
      <c r="O3616" s="1">
        <v>40521.822222222225</v>
      </c>
      <c r="P3616" s="2">
        <v>40525</v>
      </c>
      <c r="Q3616" s="1">
        <v>40555.173611111109</v>
      </c>
      <c r="R3616" t="s">
        <v>34</v>
      </c>
      <c r="S3616" t="s">
        <v>34</v>
      </c>
      <c r="T3616" t="s">
        <v>31</v>
      </c>
      <c r="U3616" t="b">
        <v>0</v>
      </c>
      <c r="V3616" t="s">
        <v>28</v>
      </c>
      <c r="W3616" t="s">
        <v>29</v>
      </c>
      <c r="X3616" t="s">
        <v>28</v>
      </c>
      <c r="Y3616" t="s">
        <v>30</v>
      </c>
    </row>
    <row r="3617" spans="1:25" x14ac:dyDescent="0.2">
      <c r="A3617">
        <v>3615</v>
      </c>
      <c r="B3617">
        <v>1810069129</v>
      </c>
      <c r="C3617">
        <v>40000</v>
      </c>
      <c r="D3617">
        <v>0</v>
      </c>
      <c r="E3617">
        <v>0</v>
      </c>
      <c r="F3617">
        <v>2</v>
      </c>
      <c r="G3617">
        <v>3</v>
      </c>
      <c r="H3617">
        <v>1</v>
      </c>
      <c r="I3617">
        <v>40000</v>
      </c>
      <c r="J3617">
        <v>0</v>
      </c>
      <c r="K3617">
        <v>84.978356480000002</v>
      </c>
      <c r="L3617" t="s">
        <v>873</v>
      </c>
      <c r="M3617" t="s">
        <v>272</v>
      </c>
      <c r="N3617" s="1">
        <v>42072.654861111114</v>
      </c>
      <c r="O3617" s="1">
        <v>40521.822222222225</v>
      </c>
      <c r="P3617" s="2">
        <v>40525</v>
      </c>
      <c r="Q3617" s="1">
        <v>40555.173611111109</v>
      </c>
      <c r="R3617" t="s">
        <v>127</v>
      </c>
      <c r="S3617" t="s">
        <v>127</v>
      </c>
      <c r="T3617" t="s">
        <v>31</v>
      </c>
      <c r="U3617" t="b">
        <v>0</v>
      </c>
      <c r="V3617" t="s">
        <v>28</v>
      </c>
      <c r="W3617" t="s">
        <v>29</v>
      </c>
      <c r="X3617" t="s">
        <v>28</v>
      </c>
      <c r="Y3617" t="s">
        <v>30</v>
      </c>
    </row>
    <row r="3618" spans="1:25" x14ac:dyDescent="0.2">
      <c r="A3618">
        <v>3616</v>
      </c>
      <c r="B3618">
        <v>1913511528</v>
      </c>
      <c r="C3618">
        <v>200</v>
      </c>
      <c r="D3618">
        <v>0</v>
      </c>
      <c r="E3618">
        <v>0</v>
      </c>
      <c r="F3618">
        <v>0</v>
      </c>
      <c r="G3618">
        <v>2</v>
      </c>
      <c r="H3618">
        <v>1</v>
      </c>
      <c r="I3618">
        <v>200</v>
      </c>
      <c r="J3618">
        <v>0</v>
      </c>
      <c r="K3618">
        <v>11.54032407</v>
      </c>
      <c r="L3618" t="s">
        <v>873</v>
      </c>
      <c r="M3618" t="s">
        <v>272</v>
      </c>
      <c r="N3618" s="1">
        <v>42072.654861111114</v>
      </c>
      <c r="O3618" s="1">
        <v>40281.945833333331</v>
      </c>
      <c r="P3618" s="2">
        <v>40282</v>
      </c>
      <c r="Q3618" s="1">
        <v>40318.945833333331</v>
      </c>
      <c r="R3618" t="s">
        <v>26</v>
      </c>
      <c r="S3618" t="s">
        <v>26</v>
      </c>
      <c r="T3618" t="s">
        <v>31</v>
      </c>
      <c r="U3618" t="b">
        <v>0</v>
      </c>
      <c r="V3618" t="s">
        <v>41</v>
      </c>
      <c r="W3618" t="s">
        <v>29</v>
      </c>
      <c r="X3618" t="s">
        <v>41</v>
      </c>
      <c r="Y3618" t="s">
        <v>42</v>
      </c>
    </row>
    <row r="3619" spans="1:25" x14ac:dyDescent="0.2">
      <c r="A3619">
        <v>3617</v>
      </c>
      <c r="B3619">
        <v>2079975884</v>
      </c>
      <c r="C3619">
        <v>5000</v>
      </c>
      <c r="D3619">
        <v>0</v>
      </c>
      <c r="E3619">
        <v>0</v>
      </c>
      <c r="F3619">
        <v>0</v>
      </c>
      <c r="G3619">
        <v>1</v>
      </c>
      <c r="H3619">
        <v>1</v>
      </c>
      <c r="I3619">
        <v>5000</v>
      </c>
      <c r="J3619">
        <v>0</v>
      </c>
      <c r="K3619">
        <v>30</v>
      </c>
      <c r="L3619" t="s">
        <v>873</v>
      </c>
      <c r="M3619" t="s">
        <v>272</v>
      </c>
      <c r="N3619" s="1">
        <v>42072.654861111114</v>
      </c>
      <c r="O3619" s="1">
        <v>40521.822222222225</v>
      </c>
      <c r="P3619" s="2">
        <v>40525</v>
      </c>
      <c r="Q3619" s="1">
        <v>40555.173611111109</v>
      </c>
      <c r="R3619" t="s">
        <v>158</v>
      </c>
      <c r="S3619" t="s">
        <v>62</v>
      </c>
      <c r="T3619" t="s">
        <v>31</v>
      </c>
      <c r="U3619" t="b">
        <v>0</v>
      </c>
      <c r="V3619" t="s">
        <v>28</v>
      </c>
      <c r="W3619" t="s">
        <v>29</v>
      </c>
      <c r="X3619" t="s">
        <v>28</v>
      </c>
      <c r="Y3619" t="s">
        <v>30</v>
      </c>
    </row>
    <row r="3620" spans="1:25" x14ac:dyDescent="0.2">
      <c r="A3620">
        <v>3618</v>
      </c>
      <c r="B3620">
        <v>395607255</v>
      </c>
      <c r="C3620">
        <v>20000</v>
      </c>
      <c r="D3620">
        <v>0</v>
      </c>
      <c r="E3620">
        <v>0</v>
      </c>
      <c r="F3620">
        <v>0</v>
      </c>
      <c r="G3620">
        <v>1</v>
      </c>
      <c r="H3620">
        <v>1</v>
      </c>
      <c r="I3620">
        <v>20000</v>
      </c>
      <c r="J3620">
        <v>0</v>
      </c>
      <c r="K3620">
        <v>60.041666669999998</v>
      </c>
      <c r="L3620" t="s">
        <v>873</v>
      </c>
      <c r="M3620" t="s">
        <v>272</v>
      </c>
      <c r="N3620" s="1">
        <v>42072.654861111114</v>
      </c>
      <c r="O3620" s="1">
        <v>40521.822222222225</v>
      </c>
      <c r="P3620" s="2">
        <v>40525</v>
      </c>
      <c r="Q3620" s="1">
        <v>40555.173611111109</v>
      </c>
      <c r="R3620" t="s">
        <v>63</v>
      </c>
      <c r="S3620" t="s">
        <v>37</v>
      </c>
      <c r="T3620" t="s">
        <v>31</v>
      </c>
      <c r="U3620" t="b">
        <v>1</v>
      </c>
      <c r="V3620" t="s">
        <v>28</v>
      </c>
      <c r="W3620" t="s">
        <v>29</v>
      </c>
      <c r="X3620" t="s">
        <v>28</v>
      </c>
      <c r="Y3620" t="s">
        <v>30</v>
      </c>
    </row>
    <row r="3621" spans="1:25" x14ac:dyDescent="0.2">
      <c r="A3621">
        <v>3619</v>
      </c>
      <c r="B3621">
        <v>262619357</v>
      </c>
      <c r="C3621">
        <v>1100</v>
      </c>
      <c r="D3621">
        <v>0</v>
      </c>
      <c r="E3621">
        <v>0</v>
      </c>
      <c r="F3621">
        <v>7</v>
      </c>
      <c r="G3621">
        <v>1</v>
      </c>
      <c r="H3621">
        <v>1</v>
      </c>
      <c r="I3621">
        <v>1100</v>
      </c>
      <c r="J3621">
        <v>0</v>
      </c>
      <c r="K3621">
        <v>60</v>
      </c>
      <c r="L3621" t="s">
        <v>873</v>
      </c>
      <c r="M3621" t="s">
        <v>272</v>
      </c>
      <c r="N3621" s="1">
        <v>42072.654861111114</v>
      </c>
      <c r="O3621" s="1">
        <v>40521.822222222225</v>
      </c>
      <c r="P3621" s="2">
        <v>40525</v>
      </c>
      <c r="Q3621" s="1">
        <v>40555.173611111109</v>
      </c>
      <c r="R3621" t="s">
        <v>67</v>
      </c>
      <c r="S3621" t="s">
        <v>67</v>
      </c>
      <c r="T3621" t="s">
        <v>31</v>
      </c>
      <c r="U3621" t="b">
        <v>1</v>
      </c>
      <c r="V3621" t="s">
        <v>28</v>
      </c>
      <c r="W3621" t="s">
        <v>29</v>
      </c>
      <c r="X3621" t="s">
        <v>28</v>
      </c>
      <c r="Y3621" t="s">
        <v>30</v>
      </c>
    </row>
    <row r="3622" spans="1:25" x14ac:dyDescent="0.2">
      <c r="A3622">
        <v>3620</v>
      </c>
      <c r="B3622">
        <v>1405803403</v>
      </c>
      <c r="C3622">
        <v>20000</v>
      </c>
      <c r="D3622">
        <v>0</v>
      </c>
      <c r="E3622">
        <v>0</v>
      </c>
      <c r="F3622">
        <v>0</v>
      </c>
      <c r="G3622">
        <v>1</v>
      </c>
      <c r="H3622">
        <v>1</v>
      </c>
      <c r="I3622">
        <v>20000</v>
      </c>
      <c r="J3622">
        <v>0</v>
      </c>
      <c r="K3622">
        <v>90</v>
      </c>
      <c r="L3622" t="s">
        <v>873</v>
      </c>
      <c r="M3622" t="s">
        <v>272</v>
      </c>
      <c r="N3622" s="1">
        <v>42072.654861111114</v>
      </c>
      <c r="O3622" s="1">
        <v>40521.822222222225</v>
      </c>
      <c r="P3622" s="2">
        <v>40525</v>
      </c>
      <c r="Q3622" s="1">
        <v>40555.173611111109</v>
      </c>
      <c r="R3622" t="s">
        <v>113</v>
      </c>
      <c r="S3622" t="s">
        <v>37</v>
      </c>
      <c r="T3622" t="s">
        <v>40</v>
      </c>
      <c r="U3622" t="b">
        <v>1</v>
      </c>
      <c r="V3622" t="s">
        <v>28</v>
      </c>
      <c r="W3622" t="s">
        <v>29</v>
      </c>
      <c r="X3622" t="s">
        <v>28</v>
      </c>
      <c r="Y3622" t="s">
        <v>30</v>
      </c>
    </row>
    <row r="3623" spans="1:25" x14ac:dyDescent="0.2">
      <c r="A3623">
        <v>3621</v>
      </c>
      <c r="B3623">
        <v>1672157839</v>
      </c>
      <c r="C3623">
        <v>7500</v>
      </c>
      <c r="D3623">
        <v>0</v>
      </c>
      <c r="E3623">
        <v>0</v>
      </c>
      <c r="F3623">
        <v>0</v>
      </c>
      <c r="G3623">
        <v>1</v>
      </c>
      <c r="H3623">
        <v>1</v>
      </c>
      <c r="I3623">
        <v>7500</v>
      </c>
      <c r="J3623">
        <v>0</v>
      </c>
      <c r="K3623">
        <v>31.467673609999999</v>
      </c>
      <c r="L3623" t="s">
        <v>873</v>
      </c>
      <c r="M3623" t="s">
        <v>272</v>
      </c>
      <c r="N3623" s="1">
        <v>42072.654861111114</v>
      </c>
      <c r="O3623" s="1">
        <v>40521.822222222225</v>
      </c>
      <c r="P3623" s="2">
        <v>40525</v>
      </c>
      <c r="Q3623" s="1">
        <v>40555.173611111109</v>
      </c>
      <c r="R3623" t="s">
        <v>134</v>
      </c>
      <c r="S3623" t="s">
        <v>34</v>
      </c>
      <c r="T3623" t="s">
        <v>31</v>
      </c>
      <c r="U3623" t="b">
        <v>1</v>
      </c>
      <c r="V3623" t="s">
        <v>28</v>
      </c>
      <c r="W3623" t="s">
        <v>29</v>
      </c>
      <c r="X3623" t="s">
        <v>28</v>
      </c>
      <c r="Y3623" t="s">
        <v>30</v>
      </c>
    </row>
    <row r="3624" spans="1:25" x14ac:dyDescent="0.2">
      <c r="A3624">
        <v>3622</v>
      </c>
      <c r="B3624">
        <v>615516379</v>
      </c>
      <c r="C3624">
        <v>3000</v>
      </c>
      <c r="D3624">
        <v>0</v>
      </c>
      <c r="E3624">
        <v>0</v>
      </c>
      <c r="F3624">
        <v>0</v>
      </c>
      <c r="G3624">
        <v>1</v>
      </c>
      <c r="H3624">
        <v>1</v>
      </c>
      <c r="I3624">
        <v>3000</v>
      </c>
      <c r="J3624">
        <v>0</v>
      </c>
      <c r="K3624">
        <v>60.239722219999997</v>
      </c>
      <c r="L3624" t="s">
        <v>873</v>
      </c>
      <c r="M3624" t="s">
        <v>272</v>
      </c>
      <c r="N3624" s="1">
        <v>42072.654861111114</v>
      </c>
      <c r="O3624" s="1">
        <v>40521.822222222225</v>
      </c>
      <c r="P3624" s="2">
        <v>40525</v>
      </c>
      <c r="Q3624" s="1">
        <v>40555.173611111109</v>
      </c>
      <c r="R3624" t="s">
        <v>95</v>
      </c>
      <c r="S3624" t="s">
        <v>37</v>
      </c>
      <c r="T3624" t="s">
        <v>31</v>
      </c>
      <c r="U3624" t="b">
        <v>1</v>
      </c>
      <c r="V3624" t="s">
        <v>28</v>
      </c>
      <c r="W3624" t="s">
        <v>29</v>
      </c>
      <c r="X3624" t="s">
        <v>28</v>
      </c>
      <c r="Y3624" t="s">
        <v>30</v>
      </c>
    </row>
    <row r="3625" spans="1:25" x14ac:dyDescent="0.2">
      <c r="A3625">
        <v>3623</v>
      </c>
      <c r="B3625">
        <v>1232971050</v>
      </c>
      <c r="C3625">
        <v>30000</v>
      </c>
      <c r="D3625">
        <v>0</v>
      </c>
      <c r="E3625">
        <v>0</v>
      </c>
      <c r="F3625">
        <v>0</v>
      </c>
      <c r="G3625">
        <v>1</v>
      </c>
      <c r="H3625">
        <v>1</v>
      </c>
      <c r="I3625">
        <v>30000</v>
      </c>
      <c r="J3625">
        <v>0</v>
      </c>
      <c r="K3625">
        <v>30</v>
      </c>
      <c r="L3625" t="s">
        <v>873</v>
      </c>
      <c r="M3625" t="s">
        <v>272</v>
      </c>
      <c r="N3625" s="1">
        <v>42072.654861111114</v>
      </c>
      <c r="O3625" s="1">
        <v>40521.822222222225</v>
      </c>
      <c r="P3625" s="2">
        <v>40525</v>
      </c>
      <c r="Q3625" s="1">
        <v>40555.173611111109</v>
      </c>
      <c r="R3625" t="s">
        <v>59</v>
      </c>
      <c r="S3625" t="s">
        <v>26</v>
      </c>
      <c r="T3625" t="s">
        <v>31</v>
      </c>
      <c r="U3625" t="b">
        <v>0</v>
      </c>
      <c r="V3625" t="s">
        <v>28</v>
      </c>
      <c r="W3625" t="s">
        <v>29</v>
      </c>
      <c r="X3625" t="s">
        <v>28</v>
      </c>
      <c r="Y3625" t="s">
        <v>30</v>
      </c>
    </row>
    <row r="3626" spans="1:25" x14ac:dyDescent="0.2">
      <c r="A3626">
        <v>3624</v>
      </c>
      <c r="B3626">
        <v>1606053311</v>
      </c>
      <c r="C3626">
        <v>15000</v>
      </c>
      <c r="D3626">
        <v>0</v>
      </c>
      <c r="E3626">
        <v>0</v>
      </c>
      <c r="F3626">
        <v>0</v>
      </c>
      <c r="G3626">
        <v>1</v>
      </c>
      <c r="H3626">
        <v>1</v>
      </c>
      <c r="I3626">
        <v>15000</v>
      </c>
      <c r="J3626">
        <v>0</v>
      </c>
      <c r="K3626">
        <v>90</v>
      </c>
      <c r="L3626" t="s">
        <v>873</v>
      </c>
      <c r="M3626" t="s">
        <v>272</v>
      </c>
      <c r="N3626" s="1">
        <v>42072.654861111114</v>
      </c>
      <c r="O3626" s="1">
        <v>40521.822222222225</v>
      </c>
      <c r="P3626" s="2">
        <v>40525</v>
      </c>
      <c r="Q3626" s="1">
        <v>40555.173611111109</v>
      </c>
      <c r="R3626" t="s">
        <v>25</v>
      </c>
      <c r="S3626" t="s">
        <v>26</v>
      </c>
      <c r="T3626" t="s">
        <v>31</v>
      </c>
      <c r="U3626" t="b">
        <v>0</v>
      </c>
      <c r="V3626" t="s">
        <v>28</v>
      </c>
      <c r="W3626" t="s">
        <v>29</v>
      </c>
      <c r="X3626" t="s">
        <v>28</v>
      </c>
      <c r="Y3626" t="s">
        <v>30</v>
      </c>
    </row>
    <row r="3627" spans="1:25" x14ac:dyDescent="0.2">
      <c r="A3627">
        <v>3625</v>
      </c>
      <c r="B3627">
        <v>1426557282</v>
      </c>
      <c r="C3627">
        <v>4000</v>
      </c>
      <c r="D3627">
        <v>4390</v>
      </c>
      <c r="E3627">
        <v>109</v>
      </c>
      <c r="F3627">
        <v>0</v>
      </c>
      <c r="G3627">
        <v>2</v>
      </c>
      <c r="H3627">
        <v>1</v>
      </c>
      <c r="I3627">
        <v>4000</v>
      </c>
      <c r="J3627">
        <v>4390</v>
      </c>
      <c r="K3627">
        <v>26.437546300000001</v>
      </c>
      <c r="L3627" t="s">
        <v>874</v>
      </c>
      <c r="M3627" t="s">
        <v>428</v>
      </c>
      <c r="N3627" s="1">
        <v>42072.654861111114</v>
      </c>
      <c r="O3627" s="1">
        <v>40521.822222222225</v>
      </c>
      <c r="P3627" s="2">
        <v>40525</v>
      </c>
      <c r="Q3627" s="1">
        <v>40555.173611111109</v>
      </c>
      <c r="R3627" t="s">
        <v>37</v>
      </c>
      <c r="S3627" t="s">
        <v>37</v>
      </c>
      <c r="T3627" t="s">
        <v>27</v>
      </c>
      <c r="U3627" t="b">
        <v>0</v>
      </c>
      <c r="V3627" t="s">
        <v>28</v>
      </c>
      <c r="W3627" t="s">
        <v>29</v>
      </c>
      <c r="X3627" t="s">
        <v>28</v>
      </c>
      <c r="Y3627" t="s">
        <v>30</v>
      </c>
    </row>
    <row r="3628" spans="1:25" x14ac:dyDescent="0.2">
      <c r="A3628">
        <v>3626</v>
      </c>
      <c r="B3628">
        <v>1245695640</v>
      </c>
      <c r="C3628">
        <v>2500</v>
      </c>
      <c r="D3628">
        <v>2639</v>
      </c>
      <c r="E3628">
        <v>86</v>
      </c>
      <c r="F3628">
        <v>1</v>
      </c>
      <c r="G3628">
        <v>1</v>
      </c>
      <c r="H3628">
        <v>1</v>
      </c>
      <c r="I3628">
        <v>2500</v>
      </c>
      <c r="J3628">
        <v>2639</v>
      </c>
      <c r="K3628">
        <v>30.041666670000001</v>
      </c>
      <c r="L3628" t="s">
        <v>874</v>
      </c>
      <c r="M3628" t="s">
        <v>428</v>
      </c>
      <c r="N3628" s="1">
        <v>42072.654861111114</v>
      </c>
      <c r="O3628" s="1">
        <v>40521.822222222225</v>
      </c>
      <c r="P3628" s="2">
        <v>40525</v>
      </c>
      <c r="Q3628" s="1">
        <v>40555.173611111109</v>
      </c>
      <c r="R3628" t="s">
        <v>63</v>
      </c>
      <c r="S3628" t="s">
        <v>37</v>
      </c>
      <c r="T3628" t="s">
        <v>27</v>
      </c>
      <c r="U3628" t="b">
        <v>1</v>
      </c>
      <c r="V3628" t="s">
        <v>28</v>
      </c>
      <c r="W3628" t="s">
        <v>29</v>
      </c>
      <c r="X3628" t="s">
        <v>28</v>
      </c>
      <c r="Y3628" t="s">
        <v>30</v>
      </c>
    </row>
    <row r="3629" spans="1:25" x14ac:dyDescent="0.2">
      <c r="A3629">
        <v>3627</v>
      </c>
      <c r="B3629">
        <v>693583536</v>
      </c>
      <c r="C3629">
        <v>6000</v>
      </c>
      <c r="D3629">
        <v>3000</v>
      </c>
      <c r="E3629">
        <v>81</v>
      </c>
      <c r="F3629">
        <v>0</v>
      </c>
      <c r="G3629">
        <v>2</v>
      </c>
      <c r="H3629">
        <v>1</v>
      </c>
      <c r="I3629">
        <v>6000</v>
      </c>
      <c r="J3629">
        <v>3000</v>
      </c>
      <c r="K3629">
        <v>30</v>
      </c>
      <c r="L3629" t="s">
        <v>874</v>
      </c>
      <c r="M3629" t="s">
        <v>428</v>
      </c>
      <c r="N3629" s="1">
        <v>42072.654861111114</v>
      </c>
      <c r="O3629" s="1">
        <v>40521.822222222225</v>
      </c>
      <c r="P3629" s="2">
        <v>40525</v>
      </c>
      <c r="Q3629" s="1">
        <v>40555.173611111109</v>
      </c>
      <c r="R3629" t="s">
        <v>55</v>
      </c>
      <c r="S3629" t="s">
        <v>37</v>
      </c>
      <c r="T3629" t="s">
        <v>31</v>
      </c>
      <c r="U3629" t="b">
        <v>0</v>
      </c>
      <c r="V3629" t="s">
        <v>28</v>
      </c>
      <c r="W3629" t="s">
        <v>29</v>
      </c>
      <c r="X3629" t="s">
        <v>28</v>
      </c>
      <c r="Y3629" t="s">
        <v>30</v>
      </c>
    </row>
    <row r="3630" spans="1:25" x14ac:dyDescent="0.2">
      <c r="A3630">
        <v>3628</v>
      </c>
      <c r="B3630">
        <v>326762990</v>
      </c>
      <c r="C3630">
        <v>3000</v>
      </c>
      <c r="D3630">
        <v>3000</v>
      </c>
      <c r="E3630">
        <v>53</v>
      </c>
      <c r="F3630">
        <v>1</v>
      </c>
      <c r="G3630">
        <v>1</v>
      </c>
      <c r="H3630">
        <v>1</v>
      </c>
      <c r="I3630">
        <v>3000</v>
      </c>
      <c r="J3630">
        <v>3000</v>
      </c>
      <c r="K3630">
        <v>90.958333330000002</v>
      </c>
      <c r="L3630" t="s">
        <v>874</v>
      </c>
      <c r="M3630" t="s">
        <v>428</v>
      </c>
      <c r="N3630" s="1">
        <v>42072.654861111114</v>
      </c>
      <c r="O3630" s="1">
        <v>40521.822222222225</v>
      </c>
      <c r="P3630" s="2">
        <v>40525</v>
      </c>
      <c r="Q3630" s="1">
        <v>40555.173611111109</v>
      </c>
      <c r="R3630" t="s">
        <v>60</v>
      </c>
      <c r="S3630" t="s">
        <v>26</v>
      </c>
      <c r="T3630" t="s">
        <v>27</v>
      </c>
      <c r="U3630" t="b">
        <v>1</v>
      </c>
      <c r="V3630" t="s">
        <v>28</v>
      </c>
      <c r="W3630" t="s">
        <v>29</v>
      </c>
      <c r="X3630" t="s">
        <v>28</v>
      </c>
      <c r="Y3630" t="s">
        <v>30</v>
      </c>
    </row>
    <row r="3631" spans="1:25" x14ac:dyDescent="0.2">
      <c r="A3631">
        <v>3629</v>
      </c>
      <c r="B3631">
        <v>538689579</v>
      </c>
      <c r="C3631">
        <v>1200</v>
      </c>
      <c r="D3631">
        <v>1370</v>
      </c>
      <c r="E3631">
        <v>49</v>
      </c>
      <c r="F3631">
        <v>1</v>
      </c>
      <c r="G3631">
        <v>1</v>
      </c>
      <c r="H3631">
        <v>1</v>
      </c>
      <c r="I3631">
        <v>1200</v>
      </c>
      <c r="J3631">
        <v>1370</v>
      </c>
      <c r="K3631">
        <v>25.734490739999998</v>
      </c>
      <c r="L3631" t="s">
        <v>874</v>
      </c>
      <c r="M3631" t="s">
        <v>428</v>
      </c>
      <c r="N3631" s="1">
        <v>42072.654861111114</v>
      </c>
      <c r="O3631" s="1">
        <v>40521.822222222225</v>
      </c>
      <c r="P3631" s="2">
        <v>40525</v>
      </c>
      <c r="Q3631" s="1">
        <v>40555.173611111109</v>
      </c>
      <c r="R3631" t="s">
        <v>55</v>
      </c>
      <c r="S3631" t="s">
        <v>37</v>
      </c>
      <c r="T3631" t="s">
        <v>27</v>
      </c>
      <c r="U3631" t="b">
        <v>1</v>
      </c>
      <c r="V3631" t="s">
        <v>28</v>
      </c>
      <c r="W3631" t="s">
        <v>29</v>
      </c>
      <c r="X3631" t="s">
        <v>28</v>
      </c>
      <c r="Y3631" t="s">
        <v>30</v>
      </c>
    </row>
    <row r="3632" spans="1:25" x14ac:dyDescent="0.2">
      <c r="A3632">
        <v>3630</v>
      </c>
      <c r="B3632">
        <v>1726292509</v>
      </c>
      <c r="C3632">
        <v>2000</v>
      </c>
      <c r="D3632">
        <v>2098</v>
      </c>
      <c r="E3632">
        <v>43</v>
      </c>
      <c r="F3632">
        <v>6</v>
      </c>
      <c r="G3632">
        <v>1</v>
      </c>
      <c r="H3632">
        <v>1</v>
      </c>
      <c r="I3632">
        <v>2000</v>
      </c>
      <c r="J3632">
        <v>2098</v>
      </c>
      <c r="K3632">
        <v>17.525729170000002</v>
      </c>
      <c r="L3632" t="s">
        <v>874</v>
      </c>
      <c r="M3632" t="s">
        <v>428</v>
      </c>
      <c r="N3632" s="1">
        <v>42072.654861111114</v>
      </c>
      <c r="O3632" s="1">
        <v>40521.822222222225</v>
      </c>
      <c r="P3632" s="2">
        <v>40525</v>
      </c>
      <c r="Q3632" s="1">
        <v>40555.173611111109</v>
      </c>
      <c r="R3632" t="s">
        <v>37</v>
      </c>
      <c r="S3632" t="s">
        <v>37</v>
      </c>
      <c r="T3632" t="s">
        <v>27</v>
      </c>
      <c r="U3632" t="b">
        <v>1</v>
      </c>
      <c r="V3632" t="s">
        <v>28</v>
      </c>
      <c r="W3632" t="s">
        <v>29</v>
      </c>
      <c r="X3632" t="s">
        <v>28</v>
      </c>
      <c r="Y3632" t="s">
        <v>30</v>
      </c>
    </row>
    <row r="3633" spans="1:25" x14ac:dyDescent="0.2">
      <c r="A3633">
        <v>3631</v>
      </c>
      <c r="B3633">
        <v>1436039778</v>
      </c>
      <c r="C3633">
        <v>1500</v>
      </c>
      <c r="D3633">
        <v>220</v>
      </c>
      <c r="E3633">
        <v>4</v>
      </c>
      <c r="F3633">
        <v>0</v>
      </c>
      <c r="G3633">
        <v>1</v>
      </c>
      <c r="H3633">
        <v>1</v>
      </c>
      <c r="I3633">
        <v>1500</v>
      </c>
      <c r="J3633">
        <v>220</v>
      </c>
      <c r="K3633">
        <v>30</v>
      </c>
      <c r="L3633" t="s">
        <v>874</v>
      </c>
      <c r="M3633" t="s">
        <v>428</v>
      </c>
      <c r="N3633" s="1">
        <v>42072.654861111114</v>
      </c>
      <c r="O3633" s="1">
        <v>40521.822222222225</v>
      </c>
      <c r="P3633" s="2">
        <v>40525</v>
      </c>
      <c r="Q3633" s="1">
        <v>40555.173611111109</v>
      </c>
      <c r="R3633" t="s">
        <v>66</v>
      </c>
      <c r="S3633" t="s">
        <v>66</v>
      </c>
      <c r="T3633" t="s">
        <v>31</v>
      </c>
      <c r="U3633" t="b">
        <v>0</v>
      </c>
      <c r="V3633" t="s">
        <v>28</v>
      </c>
      <c r="W3633" t="s">
        <v>29</v>
      </c>
      <c r="X3633" t="s">
        <v>28</v>
      </c>
      <c r="Y3633" t="s">
        <v>30</v>
      </c>
    </row>
    <row r="3634" spans="1:25" x14ac:dyDescent="0.2">
      <c r="A3634">
        <v>3632</v>
      </c>
      <c r="B3634">
        <v>1918577101</v>
      </c>
      <c r="C3634">
        <v>1100</v>
      </c>
      <c r="D3634">
        <v>0</v>
      </c>
      <c r="E3634">
        <v>0</v>
      </c>
      <c r="F3634">
        <v>0</v>
      </c>
      <c r="G3634">
        <v>1</v>
      </c>
      <c r="H3634">
        <v>1</v>
      </c>
      <c r="I3634">
        <v>1100</v>
      </c>
      <c r="J3634">
        <v>0</v>
      </c>
      <c r="K3634">
        <v>41.696793980000002</v>
      </c>
      <c r="L3634" t="s">
        <v>874</v>
      </c>
      <c r="M3634" t="s">
        <v>428</v>
      </c>
      <c r="N3634" s="1">
        <v>42072.654861111114</v>
      </c>
      <c r="O3634" s="1">
        <v>40281.945833333331</v>
      </c>
      <c r="P3634" s="2">
        <v>40282</v>
      </c>
      <c r="Q3634" s="1">
        <v>40318.945833333331</v>
      </c>
      <c r="R3634" t="s">
        <v>37</v>
      </c>
      <c r="S3634" t="s">
        <v>37</v>
      </c>
      <c r="T3634" t="s">
        <v>31</v>
      </c>
      <c r="U3634" t="b">
        <v>0</v>
      </c>
      <c r="V3634" t="s">
        <v>41</v>
      </c>
      <c r="W3634" t="s">
        <v>29</v>
      </c>
      <c r="X3634" t="s">
        <v>41</v>
      </c>
      <c r="Y3634" t="s">
        <v>42</v>
      </c>
    </row>
    <row r="3635" spans="1:25" x14ac:dyDescent="0.2">
      <c r="A3635">
        <v>3633</v>
      </c>
      <c r="B3635">
        <v>290209763</v>
      </c>
      <c r="C3635">
        <v>5000</v>
      </c>
      <c r="D3635">
        <v>5000</v>
      </c>
      <c r="E3635">
        <v>48</v>
      </c>
      <c r="F3635">
        <v>0</v>
      </c>
      <c r="G3635">
        <v>1</v>
      </c>
      <c r="H3635">
        <v>1</v>
      </c>
      <c r="I3635">
        <v>5000</v>
      </c>
      <c r="J3635">
        <v>5000</v>
      </c>
      <c r="K3635">
        <v>43.976203699999999</v>
      </c>
      <c r="L3635" t="s">
        <v>875</v>
      </c>
      <c r="M3635" t="s">
        <v>44</v>
      </c>
      <c r="N3635" s="1">
        <v>42072.654861111114</v>
      </c>
      <c r="O3635" s="1">
        <v>40281.945833333331</v>
      </c>
      <c r="P3635" s="2">
        <v>40282</v>
      </c>
      <c r="Q3635" s="1">
        <v>40318.945833333331</v>
      </c>
      <c r="R3635" t="s">
        <v>37</v>
      </c>
      <c r="S3635" t="s">
        <v>37</v>
      </c>
      <c r="T3635" t="s">
        <v>27</v>
      </c>
      <c r="U3635" t="b">
        <v>0</v>
      </c>
      <c r="V3635" t="s">
        <v>41</v>
      </c>
      <c r="W3635" t="s">
        <v>29</v>
      </c>
      <c r="X3635" t="s">
        <v>41</v>
      </c>
      <c r="Y3635" t="s">
        <v>42</v>
      </c>
    </row>
    <row r="3636" spans="1:25" x14ac:dyDescent="0.2">
      <c r="A3636">
        <v>3634</v>
      </c>
      <c r="B3636">
        <v>358058808</v>
      </c>
      <c r="C3636">
        <v>435</v>
      </c>
      <c r="D3636">
        <v>60</v>
      </c>
      <c r="E3636">
        <v>5</v>
      </c>
      <c r="F3636">
        <v>0</v>
      </c>
      <c r="G3636">
        <v>1</v>
      </c>
      <c r="H3636">
        <v>1</v>
      </c>
      <c r="I3636">
        <v>435</v>
      </c>
      <c r="J3636">
        <v>60</v>
      </c>
      <c r="K3636">
        <v>20.04327546</v>
      </c>
      <c r="L3636" t="s">
        <v>875</v>
      </c>
      <c r="M3636" t="s">
        <v>44</v>
      </c>
      <c r="N3636" s="1">
        <v>42072.654861111114</v>
      </c>
      <c r="O3636" s="1">
        <v>40281.945833333331</v>
      </c>
      <c r="P3636" s="2">
        <v>40282</v>
      </c>
      <c r="Q3636" s="1">
        <v>40318.945833333331</v>
      </c>
      <c r="R3636" t="s">
        <v>25</v>
      </c>
      <c r="S3636" t="s">
        <v>26</v>
      </c>
      <c r="T3636" t="s">
        <v>40</v>
      </c>
      <c r="U3636" t="b">
        <v>1</v>
      </c>
      <c r="V3636" t="s">
        <v>41</v>
      </c>
      <c r="W3636" t="s">
        <v>29</v>
      </c>
      <c r="X3636" t="s">
        <v>41</v>
      </c>
      <c r="Y3636" t="s">
        <v>42</v>
      </c>
    </row>
    <row r="3637" spans="1:25" x14ac:dyDescent="0.2">
      <c r="A3637">
        <v>3635</v>
      </c>
      <c r="B3637">
        <v>1305442073</v>
      </c>
      <c r="C3637">
        <v>500</v>
      </c>
      <c r="D3637">
        <v>0</v>
      </c>
      <c r="E3637">
        <v>0</v>
      </c>
      <c r="F3637">
        <v>6</v>
      </c>
      <c r="G3637">
        <v>1</v>
      </c>
      <c r="H3637">
        <v>1</v>
      </c>
      <c r="I3637">
        <v>500</v>
      </c>
      <c r="J3637">
        <v>0</v>
      </c>
      <c r="K3637">
        <v>41.530879630000001</v>
      </c>
      <c r="L3637" t="s">
        <v>875</v>
      </c>
      <c r="M3637" t="s">
        <v>44</v>
      </c>
      <c r="N3637" s="1">
        <v>42072.654861111114</v>
      </c>
      <c r="O3637" s="1">
        <v>40281.945833333331</v>
      </c>
      <c r="P3637" s="2">
        <v>40282</v>
      </c>
      <c r="Q3637" s="1">
        <v>40318.945833333331</v>
      </c>
      <c r="R3637" t="s">
        <v>25</v>
      </c>
      <c r="S3637" t="s">
        <v>26</v>
      </c>
      <c r="T3637" t="s">
        <v>31</v>
      </c>
      <c r="U3637" t="b">
        <v>1</v>
      </c>
      <c r="V3637" t="s">
        <v>41</v>
      </c>
      <c r="W3637" t="s">
        <v>29</v>
      </c>
      <c r="X3637" t="s">
        <v>41</v>
      </c>
      <c r="Y3637" t="s">
        <v>42</v>
      </c>
    </row>
    <row r="3638" spans="1:25" x14ac:dyDescent="0.2">
      <c r="A3638">
        <v>3636</v>
      </c>
      <c r="B3638">
        <v>120117845</v>
      </c>
      <c r="C3638">
        <v>4000</v>
      </c>
      <c r="D3638">
        <v>4005</v>
      </c>
      <c r="E3638">
        <v>25</v>
      </c>
      <c r="F3638">
        <v>0</v>
      </c>
      <c r="G3638">
        <v>1</v>
      </c>
      <c r="H3638">
        <v>1</v>
      </c>
      <c r="I3638">
        <v>4000</v>
      </c>
      <c r="J3638">
        <v>4005</v>
      </c>
      <c r="K3638">
        <v>45.222233799999998</v>
      </c>
      <c r="L3638" t="s">
        <v>876</v>
      </c>
      <c r="M3638" t="s">
        <v>148</v>
      </c>
      <c r="N3638" s="1">
        <v>42072.654861111114</v>
      </c>
      <c r="O3638" s="1">
        <v>40521.822222222225</v>
      </c>
      <c r="P3638" s="2">
        <v>40525</v>
      </c>
      <c r="Q3638" s="1">
        <v>40555.173611111109</v>
      </c>
      <c r="R3638" t="s">
        <v>25</v>
      </c>
      <c r="S3638" t="s">
        <v>26</v>
      </c>
      <c r="T3638" t="s">
        <v>27</v>
      </c>
      <c r="U3638" t="b">
        <v>1</v>
      </c>
      <c r="V3638" t="s">
        <v>28</v>
      </c>
      <c r="W3638" t="s">
        <v>29</v>
      </c>
      <c r="X3638" t="s">
        <v>28</v>
      </c>
      <c r="Y3638" t="s">
        <v>30</v>
      </c>
    </row>
    <row r="3639" spans="1:25" x14ac:dyDescent="0.2">
      <c r="A3639">
        <v>3637</v>
      </c>
      <c r="B3639">
        <v>1487080865</v>
      </c>
      <c r="C3639">
        <v>333</v>
      </c>
      <c r="D3639">
        <v>61</v>
      </c>
      <c r="E3639">
        <v>2</v>
      </c>
      <c r="F3639">
        <v>7</v>
      </c>
      <c r="G3639">
        <v>1</v>
      </c>
      <c r="H3639">
        <v>1</v>
      </c>
      <c r="I3639">
        <v>333</v>
      </c>
      <c r="J3639">
        <v>61</v>
      </c>
      <c r="K3639">
        <v>30</v>
      </c>
      <c r="L3639" t="s">
        <v>877</v>
      </c>
      <c r="M3639" t="s">
        <v>155</v>
      </c>
      <c r="N3639" s="1">
        <v>42072.654861111114</v>
      </c>
      <c r="O3639" s="1">
        <v>40521.822222222225</v>
      </c>
      <c r="P3639" s="2">
        <v>40525</v>
      </c>
      <c r="Q3639" s="1">
        <v>40555.173611111109</v>
      </c>
      <c r="R3639" t="s">
        <v>56</v>
      </c>
      <c r="S3639" t="s">
        <v>34</v>
      </c>
      <c r="T3639" t="s">
        <v>31</v>
      </c>
      <c r="U3639" t="b">
        <v>1</v>
      </c>
      <c r="V3639" t="s">
        <v>28</v>
      </c>
      <c r="W3639" t="s">
        <v>29</v>
      </c>
      <c r="X3639" t="s">
        <v>28</v>
      </c>
      <c r="Y3639" t="s">
        <v>30</v>
      </c>
    </row>
    <row r="3640" spans="1:25" x14ac:dyDescent="0.2">
      <c r="A3640">
        <v>3638</v>
      </c>
      <c r="B3640">
        <v>1984837371</v>
      </c>
      <c r="C3640">
        <v>3500</v>
      </c>
      <c r="D3640">
        <v>0</v>
      </c>
      <c r="E3640">
        <v>0</v>
      </c>
      <c r="F3640">
        <v>3</v>
      </c>
      <c r="G3640">
        <v>2</v>
      </c>
      <c r="H3640">
        <v>1</v>
      </c>
      <c r="I3640">
        <v>3500</v>
      </c>
      <c r="J3640">
        <v>0</v>
      </c>
      <c r="K3640">
        <v>20</v>
      </c>
      <c r="L3640" t="s">
        <v>878</v>
      </c>
      <c r="M3640" t="s">
        <v>79</v>
      </c>
      <c r="N3640" s="1">
        <v>42072.654861111114</v>
      </c>
      <c r="O3640" s="1">
        <v>40521.822222222225</v>
      </c>
      <c r="P3640" s="2">
        <v>40525</v>
      </c>
      <c r="Q3640" s="1">
        <v>40555.173611111109</v>
      </c>
      <c r="R3640" t="s">
        <v>25</v>
      </c>
      <c r="S3640" t="s">
        <v>26</v>
      </c>
      <c r="T3640" t="s">
        <v>31</v>
      </c>
      <c r="U3640" t="b">
        <v>1</v>
      </c>
      <c r="V3640" t="s">
        <v>28</v>
      </c>
      <c r="W3640" t="s">
        <v>29</v>
      </c>
      <c r="X3640" t="s">
        <v>28</v>
      </c>
      <c r="Y3640" t="s">
        <v>30</v>
      </c>
    </row>
    <row r="3641" spans="1:25" x14ac:dyDescent="0.2">
      <c r="A3641">
        <v>3639</v>
      </c>
      <c r="B3641">
        <v>1218944392</v>
      </c>
      <c r="C3641">
        <v>50000</v>
      </c>
      <c r="D3641">
        <v>290</v>
      </c>
      <c r="E3641">
        <v>5</v>
      </c>
      <c r="F3641">
        <v>1</v>
      </c>
      <c r="G3641">
        <v>2</v>
      </c>
      <c r="H3641">
        <v>1</v>
      </c>
      <c r="I3641">
        <v>50000</v>
      </c>
      <c r="J3641">
        <v>290</v>
      </c>
      <c r="K3641">
        <v>30</v>
      </c>
      <c r="L3641" t="s">
        <v>879</v>
      </c>
      <c r="M3641" t="s">
        <v>392</v>
      </c>
      <c r="N3641" s="1">
        <v>42072.654861111114</v>
      </c>
      <c r="O3641" s="1">
        <v>40521.822222222225</v>
      </c>
      <c r="P3641" s="2">
        <v>40525</v>
      </c>
      <c r="Q3641" s="1">
        <v>40555.173611111109</v>
      </c>
      <c r="R3641" t="s">
        <v>59</v>
      </c>
      <c r="S3641" t="s">
        <v>26</v>
      </c>
      <c r="T3641" t="s">
        <v>31</v>
      </c>
      <c r="U3641" t="b">
        <v>1</v>
      </c>
      <c r="V3641" t="s">
        <v>28</v>
      </c>
      <c r="W3641" t="s">
        <v>29</v>
      </c>
      <c r="X3641" t="s">
        <v>28</v>
      </c>
      <c r="Y3641" t="s">
        <v>30</v>
      </c>
    </row>
    <row r="3642" spans="1:25" x14ac:dyDescent="0.2">
      <c r="A3642">
        <v>3640</v>
      </c>
      <c r="B3642">
        <v>1819785337</v>
      </c>
      <c r="C3642">
        <v>5000</v>
      </c>
      <c r="D3642">
        <v>0</v>
      </c>
      <c r="E3642">
        <v>0</v>
      </c>
      <c r="F3642">
        <v>0</v>
      </c>
      <c r="G3642">
        <v>2</v>
      </c>
      <c r="H3642">
        <v>1</v>
      </c>
      <c r="I3642">
        <v>5000</v>
      </c>
      <c r="J3642">
        <v>0</v>
      </c>
      <c r="K3642">
        <v>30</v>
      </c>
      <c r="L3642" t="s">
        <v>880</v>
      </c>
      <c r="M3642" t="s">
        <v>87</v>
      </c>
      <c r="N3642" s="1">
        <v>42072.654861111114</v>
      </c>
      <c r="O3642" s="1">
        <v>40521.822222222225</v>
      </c>
      <c r="P3642" s="2">
        <v>40525</v>
      </c>
      <c r="Q3642" s="1">
        <v>40555.173611111109</v>
      </c>
      <c r="R3642" t="s">
        <v>66</v>
      </c>
      <c r="S3642" t="s">
        <v>66</v>
      </c>
      <c r="T3642" t="s">
        <v>31</v>
      </c>
      <c r="U3642" t="b">
        <v>0</v>
      </c>
      <c r="V3642" t="s">
        <v>28</v>
      </c>
      <c r="W3642" t="s">
        <v>29</v>
      </c>
      <c r="X3642" t="s">
        <v>28</v>
      </c>
      <c r="Y3642" t="s">
        <v>30</v>
      </c>
    </row>
    <row r="3643" spans="1:25" x14ac:dyDescent="0.2">
      <c r="A3643">
        <v>3641</v>
      </c>
      <c r="B3643">
        <v>1530141729</v>
      </c>
      <c r="C3643">
        <v>10000</v>
      </c>
      <c r="D3643">
        <v>0</v>
      </c>
      <c r="E3643">
        <v>0</v>
      </c>
      <c r="F3643">
        <v>2</v>
      </c>
      <c r="G3643">
        <v>2</v>
      </c>
      <c r="H3643">
        <v>1</v>
      </c>
      <c r="I3643">
        <v>10000</v>
      </c>
      <c r="J3643">
        <v>0</v>
      </c>
      <c r="K3643">
        <v>30.041666670000001</v>
      </c>
      <c r="L3643" t="s">
        <v>881</v>
      </c>
      <c r="M3643" t="s">
        <v>107</v>
      </c>
      <c r="N3643" s="1">
        <v>42072.654861111114</v>
      </c>
      <c r="O3643" s="1">
        <v>40521.822222222225</v>
      </c>
      <c r="P3643" s="2">
        <v>40525</v>
      </c>
      <c r="Q3643" s="1">
        <v>40555.173611111109</v>
      </c>
      <c r="R3643" t="s">
        <v>125</v>
      </c>
      <c r="S3643" t="s">
        <v>52</v>
      </c>
      <c r="T3643" t="s">
        <v>40</v>
      </c>
      <c r="U3643" t="b">
        <v>0</v>
      </c>
      <c r="V3643" t="s">
        <v>28</v>
      </c>
      <c r="W3643" t="s">
        <v>29</v>
      </c>
      <c r="X3643" t="s">
        <v>28</v>
      </c>
      <c r="Y3643" t="s">
        <v>30</v>
      </c>
    </row>
    <row r="3644" spans="1:25" x14ac:dyDescent="0.2">
      <c r="A3644">
        <v>3642</v>
      </c>
      <c r="B3644">
        <v>1322364537</v>
      </c>
      <c r="C3644">
        <v>10000</v>
      </c>
      <c r="D3644">
        <v>0</v>
      </c>
      <c r="E3644">
        <v>0</v>
      </c>
      <c r="F3644">
        <v>2</v>
      </c>
      <c r="G3644">
        <v>2</v>
      </c>
      <c r="H3644">
        <v>1</v>
      </c>
      <c r="I3644">
        <v>10000</v>
      </c>
      <c r="J3644">
        <v>0</v>
      </c>
      <c r="K3644">
        <v>45.041666669999998</v>
      </c>
      <c r="L3644" t="s">
        <v>881</v>
      </c>
      <c r="M3644" t="s">
        <v>107</v>
      </c>
      <c r="N3644" s="1">
        <v>42072.654861111114</v>
      </c>
      <c r="O3644" s="1">
        <v>40521.822222222225</v>
      </c>
      <c r="P3644" s="2">
        <v>40525</v>
      </c>
      <c r="Q3644" s="1">
        <v>40555.173611111109</v>
      </c>
      <c r="R3644" t="s">
        <v>51</v>
      </c>
      <c r="S3644" t="s">
        <v>52</v>
      </c>
      <c r="T3644" t="s">
        <v>40</v>
      </c>
      <c r="U3644" t="b">
        <v>0</v>
      </c>
      <c r="V3644" t="s">
        <v>28</v>
      </c>
      <c r="W3644" t="s">
        <v>29</v>
      </c>
      <c r="X3644" t="s">
        <v>28</v>
      </c>
      <c r="Y3644" t="s">
        <v>30</v>
      </c>
    </row>
    <row r="3645" spans="1:25" x14ac:dyDescent="0.2">
      <c r="A3645">
        <v>3643</v>
      </c>
      <c r="B3645">
        <v>1924901260</v>
      </c>
      <c r="C3645">
        <v>2000</v>
      </c>
      <c r="D3645">
        <v>50</v>
      </c>
      <c r="E3645">
        <v>2</v>
      </c>
      <c r="F3645">
        <v>0</v>
      </c>
      <c r="G3645">
        <v>1</v>
      </c>
      <c r="H3645">
        <v>1</v>
      </c>
      <c r="I3645">
        <v>2000</v>
      </c>
      <c r="J3645">
        <v>50</v>
      </c>
      <c r="K3645">
        <v>40.006273149999998</v>
      </c>
      <c r="L3645" t="s">
        <v>882</v>
      </c>
      <c r="M3645" t="s">
        <v>39</v>
      </c>
      <c r="N3645" s="1">
        <v>42072.654861111114</v>
      </c>
      <c r="O3645" s="1">
        <v>40521.822222222225</v>
      </c>
      <c r="P3645" s="2">
        <v>40525</v>
      </c>
      <c r="Q3645" s="1">
        <v>40555.173611111109</v>
      </c>
      <c r="R3645" t="s">
        <v>25</v>
      </c>
      <c r="S3645" t="s">
        <v>26</v>
      </c>
      <c r="T3645" t="s">
        <v>31</v>
      </c>
      <c r="U3645" t="b">
        <v>1</v>
      </c>
      <c r="V3645" t="s">
        <v>28</v>
      </c>
      <c r="W3645" t="s">
        <v>29</v>
      </c>
      <c r="X3645" t="s">
        <v>28</v>
      </c>
      <c r="Y3645" t="s">
        <v>30</v>
      </c>
    </row>
    <row r="3646" spans="1:25" x14ac:dyDescent="0.2">
      <c r="A3646">
        <v>3644</v>
      </c>
      <c r="B3646">
        <v>1674841628</v>
      </c>
      <c r="C3646">
        <v>25000</v>
      </c>
      <c r="D3646">
        <v>2028</v>
      </c>
      <c r="E3646">
        <v>29</v>
      </c>
      <c r="F3646">
        <v>10</v>
      </c>
      <c r="G3646">
        <v>2</v>
      </c>
      <c r="H3646">
        <v>1</v>
      </c>
      <c r="I3646">
        <v>25000</v>
      </c>
      <c r="J3646">
        <v>2028</v>
      </c>
      <c r="K3646">
        <v>40</v>
      </c>
      <c r="L3646" t="s">
        <v>883</v>
      </c>
      <c r="M3646" t="s">
        <v>39</v>
      </c>
      <c r="N3646" s="1">
        <v>42072.654861111114</v>
      </c>
      <c r="O3646" s="1">
        <v>40521.822222222225</v>
      </c>
      <c r="P3646" s="2">
        <v>40525</v>
      </c>
      <c r="Q3646" s="1">
        <v>40555.173611111109</v>
      </c>
      <c r="R3646" t="s">
        <v>76</v>
      </c>
      <c r="S3646" t="s">
        <v>77</v>
      </c>
      <c r="T3646" t="s">
        <v>31</v>
      </c>
      <c r="U3646" t="b">
        <v>1</v>
      </c>
      <c r="V3646" t="s">
        <v>28</v>
      </c>
      <c r="W3646" t="s">
        <v>29</v>
      </c>
      <c r="X3646" t="s">
        <v>28</v>
      </c>
      <c r="Y3646" t="s">
        <v>30</v>
      </c>
    </row>
    <row r="3647" spans="1:25" x14ac:dyDescent="0.2">
      <c r="A3647">
        <v>3645</v>
      </c>
      <c r="B3647">
        <v>455154325</v>
      </c>
      <c r="C3647">
        <v>500</v>
      </c>
      <c r="D3647">
        <v>535</v>
      </c>
      <c r="E3647">
        <v>27</v>
      </c>
      <c r="F3647">
        <v>177</v>
      </c>
      <c r="G3647">
        <v>9</v>
      </c>
      <c r="H3647">
        <v>1</v>
      </c>
      <c r="I3647">
        <v>500</v>
      </c>
      <c r="J3647">
        <v>535</v>
      </c>
      <c r="K3647">
        <v>46.444722220000003</v>
      </c>
      <c r="L3647" t="s">
        <v>884</v>
      </c>
      <c r="M3647" t="s">
        <v>72</v>
      </c>
      <c r="N3647" s="1">
        <v>42072.654861111114</v>
      </c>
      <c r="O3647" s="1">
        <v>40521.822222222225</v>
      </c>
      <c r="P3647" s="2">
        <v>40525</v>
      </c>
      <c r="Q3647" s="1">
        <v>40555.173611111109</v>
      </c>
      <c r="R3647" t="s">
        <v>200</v>
      </c>
      <c r="S3647" t="s">
        <v>34</v>
      </c>
      <c r="T3647" t="s">
        <v>27</v>
      </c>
      <c r="U3647" t="b">
        <v>0</v>
      </c>
      <c r="V3647" t="s">
        <v>28</v>
      </c>
      <c r="W3647" t="s">
        <v>29</v>
      </c>
      <c r="X3647" t="s">
        <v>28</v>
      </c>
      <c r="Y3647" t="s">
        <v>30</v>
      </c>
    </row>
    <row r="3648" spans="1:25" x14ac:dyDescent="0.2">
      <c r="A3648">
        <v>3646</v>
      </c>
      <c r="B3648">
        <v>592331349</v>
      </c>
      <c r="C3648">
        <v>11500</v>
      </c>
      <c r="D3648">
        <v>15037</v>
      </c>
      <c r="E3648">
        <v>54</v>
      </c>
      <c r="F3648">
        <v>1</v>
      </c>
      <c r="G3648">
        <v>1</v>
      </c>
      <c r="H3648">
        <v>1</v>
      </c>
      <c r="I3648">
        <v>11500</v>
      </c>
      <c r="J3648">
        <v>15037</v>
      </c>
      <c r="K3648">
        <v>54.338645829999997</v>
      </c>
      <c r="L3648" t="s">
        <v>885</v>
      </c>
      <c r="M3648" t="s">
        <v>94</v>
      </c>
      <c r="N3648" s="1">
        <v>42072.654861111114</v>
      </c>
      <c r="O3648" s="1">
        <v>40281.945833333331</v>
      </c>
      <c r="P3648" s="2">
        <v>40282</v>
      </c>
      <c r="Q3648" s="1">
        <v>40318.945833333331</v>
      </c>
      <c r="R3648" t="s">
        <v>60</v>
      </c>
      <c r="S3648" t="s">
        <v>26</v>
      </c>
      <c r="T3648" t="s">
        <v>27</v>
      </c>
      <c r="U3648" t="b">
        <v>1</v>
      </c>
      <c r="V3648" t="s">
        <v>41</v>
      </c>
      <c r="W3648" t="s">
        <v>29</v>
      </c>
      <c r="X3648" t="s">
        <v>41</v>
      </c>
      <c r="Y3648" t="s">
        <v>42</v>
      </c>
    </row>
    <row r="3649" spans="1:25" x14ac:dyDescent="0.2">
      <c r="A3649">
        <v>3647</v>
      </c>
      <c r="B3649">
        <v>915863815</v>
      </c>
      <c r="C3649">
        <v>3500</v>
      </c>
      <c r="D3649">
        <v>4101</v>
      </c>
      <c r="E3649">
        <v>89</v>
      </c>
      <c r="F3649">
        <v>1</v>
      </c>
      <c r="G3649">
        <v>1</v>
      </c>
      <c r="H3649">
        <v>1</v>
      </c>
      <c r="I3649">
        <v>3500</v>
      </c>
      <c r="J3649">
        <v>4101</v>
      </c>
      <c r="K3649">
        <v>40.017430560000001</v>
      </c>
      <c r="L3649" t="s">
        <v>886</v>
      </c>
      <c r="M3649" t="s">
        <v>177</v>
      </c>
      <c r="N3649" s="1">
        <v>42072.654861111114</v>
      </c>
      <c r="O3649" s="1">
        <v>40281.945833333331</v>
      </c>
      <c r="P3649" s="2">
        <v>40282</v>
      </c>
      <c r="Q3649" s="1">
        <v>40318.945833333331</v>
      </c>
      <c r="R3649" t="s">
        <v>134</v>
      </c>
      <c r="S3649" t="s">
        <v>34</v>
      </c>
      <c r="T3649" t="s">
        <v>27</v>
      </c>
      <c r="U3649" t="b">
        <v>1</v>
      </c>
      <c r="V3649" t="s">
        <v>41</v>
      </c>
      <c r="W3649" t="s">
        <v>29</v>
      </c>
      <c r="X3649" t="s">
        <v>41</v>
      </c>
      <c r="Y3649" t="s">
        <v>42</v>
      </c>
    </row>
    <row r="3650" spans="1:25" x14ac:dyDescent="0.2">
      <c r="A3650">
        <v>3648</v>
      </c>
      <c r="B3650">
        <v>2114902353</v>
      </c>
      <c r="C3650">
        <v>2500</v>
      </c>
      <c r="D3650">
        <v>3000</v>
      </c>
      <c r="E3650">
        <v>73</v>
      </c>
      <c r="F3650">
        <v>10</v>
      </c>
      <c r="G3650">
        <v>3</v>
      </c>
      <c r="H3650">
        <v>1</v>
      </c>
      <c r="I3650">
        <v>2500</v>
      </c>
      <c r="J3650">
        <v>3000</v>
      </c>
      <c r="K3650">
        <v>40.041666669999998</v>
      </c>
      <c r="L3650" t="s">
        <v>886</v>
      </c>
      <c r="M3650" t="s">
        <v>177</v>
      </c>
      <c r="N3650" s="1">
        <v>42072.654861111114</v>
      </c>
      <c r="O3650" s="1">
        <v>40521.822222222225</v>
      </c>
      <c r="P3650" s="2">
        <v>40525</v>
      </c>
      <c r="Q3650" s="1">
        <v>40555.173611111109</v>
      </c>
      <c r="R3650" t="s">
        <v>55</v>
      </c>
      <c r="S3650" t="s">
        <v>37</v>
      </c>
      <c r="T3650" t="s">
        <v>27</v>
      </c>
      <c r="U3650" t="b">
        <v>1</v>
      </c>
      <c r="V3650" t="s">
        <v>28</v>
      </c>
      <c r="W3650" t="s">
        <v>29</v>
      </c>
      <c r="X3650" t="s">
        <v>28</v>
      </c>
      <c r="Y3650" t="s">
        <v>30</v>
      </c>
    </row>
    <row r="3651" spans="1:25" x14ac:dyDescent="0.2">
      <c r="A3651">
        <v>3649</v>
      </c>
      <c r="B3651">
        <v>1360062072</v>
      </c>
      <c r="C3651">
        <v>3000</v>
      </c>
      <c r="D3651">
        <v>3081</v>
      </c>
      <c r="E3651">
        <v>46</v>
      </c>
      <c r="F3651">
        <v>1</v>
      </c>
      <c r="G3651">
        <v>1</v>
      </c>
      <c r="H3651">
        <v>1</v>
      </c>
      <c r="I3651">
        <v>3000</v>
      </c>
      <c r="J3651">
        <v>3081</v>
      </c>
      <c r="K3651">
        <v>30.001365740000001</v>
      </c>
      <c r="L3651" t="s">
        <v>886</v>
      </c>
      <c r="M3651" t="s">
        <v>177</v>
      </c>
      <c r="N3651" s="1">
        <v>42072.654861111114</v>
      </c>
      <c r="O3651" s="1">
        <v>40281.945833333331</v>
      </c>
      <c r="P3651" s="2">
        <v>40282</v>
      </c>
      <c r="Q3651" s="1">
        <v>40318.945833333331</v>
      </c>
      <c r="R3651" t="s">
        <v>85</v>
      </c>
      <c r="S3651" t="s">
        <v>85</v>
      </c>
      <c r="T3651" t="s">
        <v>27</v>
      </c>
      <c r="U3651" t="b">
        <v>1</v>
      </c>
      <c r="V3651" t="s">
        <v>41</v>
      </c>
      <c r="W3651" t="s">
        <v>29</v>
      </c>
      <c r="X3651" t="s">
        <v>41</v>
      </c>
      <c r="Y3651" t="s">
        <v>42</v>
      </c>
    </row>
    <row r="3652" spans="1:25" x14ac:dyDescent="0.2">
      <c r="A3652">
        <v>3650</v>
      </c>
      <c r="B3652">
        <v>267923295</v>
      </c>
      <c r="C3652">
        <v>8000</v>
      </c>
      <c r="D3652">
        <v>883</v>
      </c>
      <c r="E3652">
        <v>31</v>
      </c>
      <c r="F3652">
        <v>10</v>
      </c>
      <c r="G3652">
        <v>3</v>
      </c>
      <c r="H3652">
        <v>1</v>
      </c>
      <c r="I3652">
        <v>8000</v>
      </c>
      <c r="J3652">
        <v>883</v>
      </c>
      <c r="K3652">
        <v>40.968148149999998</v>
      </c>
      <c r="L3652" t="s">
        <v>886</v>
      </c>
      <c r="M3652" t="s">
        <v>177</v>
      </c>
      <c r="N3652" s="1">
        <v>42072.654861111114</v>
      </c>
      <c r="O3652" s="1">
        <v>40521.822222222225</v>
      </c>
      <c r="P3652" s="2">
        <v>40525</v>
      </c>
      <c r="Q3652" s="1">
        <v>40555.173611111109</v>
      </c>
      <c r="R3652" t="s">
        <v>65</v>
      </c>
      <c r="S3652" t="s">
        <v>37</v>
      </c>
      <c r="T3652" t="s">
        <v>40</v>
      </c>
      <c r="U3652" t="b">
        <v>1</v>
      </c>
      <c r="V3652" t="s">
        <v>28</v>
      </c>
      <c r="W3652" t="s">
        <v>29</v>
      </c>
      <c r="X3652" t="s">
        <v>28</v>
      </c>
      <c r="Y3652" t="s">
        <v>30</v>
      </c>
    </row>
    <row r="3653" spans="1:25" x14ac:dyDescent="0.2">
      <c r="A3653">
        <v>3651</v>
      </c>
      <c r="B3653">
        <v>642551997</v>
      </c>
      <c r="C3653">
        <v>14000</v>
      </c>
      <c r="D3653">
        <v>180</v>
      </c>
      <c r="E3653">
        <v>7</v>
      </c>
      <c r="F3653">
        <v>10</v>
      </c>
      <c r="G3653">
        <v>3</v>
      </c>
      <c r="H3653">
        <v>1</v>
      </c>
      <c r="I3653">
        <v>14000</v>
      </c>
      <c r="J3653">
        <v>180</v>
      </c>
      <c r="K3653">
        <v>33.129548610000001</v>
      </c>
      <c r="L3653" t="s">
        <v>886</v>
      </c>
      <c r="M3653" t="s">
        <v>177</v>
      </c>
      <c r="N3653" s="1">
        <v>42072.654861111114</v>
      </c>
      <c r="O3653" s="1">
        <v>40521.822222222225</v>
      </c>
      <c r="P3653" s="2">
        <v>40525</v>
      </c>
      <c r="Q3653" s="1">
        <v>40555.173611111109</v>
      </c>
      <c r="R3653" t="s">
        <v>55</v>
      </c>
      <c r="S3653" t="s">
        <v>37</v>
      </c>
      <c r="T3653" t="s">
        <v>40</v>
      </c>
      <c r="U3653" t="b">
        <v>1</v>
      </c>
      <c r="V3653" t="s">
        <v>28</v>
      </c>
      <c r="W3653" t="s">
        <v>29</v>
      </c>
      <c r="X3653" t="s">
        <v>28</v>
      </c>
      <c r="Y3653" t="s">
        <v>30</v>
      </c>
    </row>
    <row r="3654" spans="1:25" x14ac:dyDescent="0.2">
      <c r="A3654">
        <v>3652</v>
      </c>
      <c r="B3654">
        <v>240748440</v>
      </c>
      <c r="C3654">
        <v>5000</v>
      </c>
      <c r="D3654">
        <v>335</v>
      </c>
      <c r="E3654">
        <v>2</v>
      </c>
      <c r="F3654">
        <v>2</v>
      </c>
      <c r="G3654">
        <v>2</v>
      </c>
      <c r="H3654">
        <v>1</v>
      </c>
      <c r="I3654">
        <v>5000</v>
      </c>
      <c r="J3654">
        <v>335</v>
      </c>
      <c r="K3654">
        <v>19.98305556</v>
      </c>
      <c r="L3654" t="s">
        <v>886</v>
      </c>
      <c r="M3654" t="s">
        <v>177</v>
      </c>
      <c r="N3654" s="1">
        <v>42072.654861111114</v>
      </c>
      <c r="O3654" s="1">
        <v>40281.945833333331</v>
      </c>
      <c r="P3654" s="2">
        <v>40282</v>
      </c>
      <c r="Q3654" s="1">
        <v>40318.945833333331</v>
      </c>
      <c r="R3654" t="s">
        <v>153</v>
      </c>
      <c r="S3654" t="s">
        <v>62</v>
      </c>
      <c r="T3654" t="s">
        <v>31</v>
      </c>
      <c r="U3654" t="b">
        <v>0</v>
      </c>
      <c r="V3654" t="s">
        <v>41</v>
      </c>
      <c r="W3654" t="s">
        <v>29</v>
      </c>
      <c r="X3654" t="s">
        <v>41</v>
      </c>
      <c r="Y3654" t="s">
        <v>42</v>
      </c>
    </row>
    <row r="3655" spans="1:25" x14ac:dyDescent="0.2">
      <c r="A3655">
        <v>3653</v>
      </c>
      <c r="B3655">
        <v>167040083</v>
      </c>
      <c r="C3655">
        <v>5000</v>
      </c>
      <c r="D3655">
        <v>9235</v>
      </c>
      <c r="E3655">
        <v>148</v>
      </c>
      <c r="F3655">
        <v>1</v>
      </c>
      <c r="G3655">
        <v>1</v>
      </c>
      <c r="H3655">
        <v>1</v>
      </c>
      <c r="I3655">
        <v>5000</v>
      </c>
      <c r="J3655">
        <v>9235</v>
      </c>
      <c r="K3655">
        <v>58.822002310000002</v>
      </c>
      <c r="L3655" t="s">
        <v>887</v>
      </c>
      <c r="M3655" t="s">
        <v>232</v>
      </c>
      <c r="N3655" s="1">
        <v>42072.654861111114</v>
      </c>
      <c r="O3655" s="1">
        <v>40521.822222222225</v>
      </c>
      <c r="P3655" s="2">
        <v>40525</v>
      </c>
      <c r="Q3655" s="1">
        <v>40555.173611111109</v>
      </c>
      <c r="R3655" t="s">
        <v>67</v>
      </c>
      <c r="S3655" t="s">
        <v>67</v>
      </c>
      <c r="T3655" t="s">
        <v>27</v>
      </c>
      <c r="U3655" t="b">
        <v>1</v>
      </c>
      <c r="V3655" t="s">
        <v>28</v>
      </c>
      <c r="W3655" t="s">
        <v>29</v>
      </c>
      <c r="X3655" t="s">
        <v>28</v>
      </c>
      <c r="Y3655" t="s">
        <v>30</v>
      </c>
    </row>
    <row r="3656" spans="1:25" x14ac:dyDescent="0.2">
      <c r="A3656">
        <v>3654</v>
      </c>
      <c r="B3656">
        <v>1888130321</v>
      </c>
      <c r="C3656">
        <v>10500</v>
      </c>
      <c r="D3656">
        <v>12960</v>
      </c>
      <c r="E3656">
        <v>143</v>
      </c>
      <c r="F3656">
        <v>1</v>
      </c>
      <c r="G3656">
        <v>1</v>
      </c>
      <c r="H3656">
        <v>1</v>
      </c>
      <c r="I3656">
        <v>10500</v>
      </c>
      <c r="J3656">
        <v>12960</v>
      </c>
      <c r="K3656">
        <v>90.041666669999998</v>
      </c>
      <c r="L3656" t="s">
        <v>887</v>
      </c>
      <c r="M3656" t="s">
        <v>232</v>
      </c>
      <c r="N3656" s="1">
        <v>42072.654861111114</v>
      </c>
      <c r="O3656" s="1">
        <v>40521.822222222225</v>
      </c>
      <c r="P3656" s="2">
        <v>40525</v>
      </c>
      <c r="Q3656" s="1">
        <v>40555.173611111109</v>
      </c>
      <c r="R3656" t="s">
        <v>83</v>
      </c>
      <c r="S3656" t="s">
        <v>77</v>
      </c>
      <c r="T3656" t="s">
        <v>27</v>
      </c>
      <c r="U3656" t="b">
        <v>1</v>
      </c>
      <c r="V3656" t="s">
        <v>28</v>
      </c>
      <c r="W3656" t="s">
        <v>29</v>
      </c>
      <c r="X3656" t="s">
        <v>28</v>
      </c>
      <c r="Y3656" t="s">
        <v>30</v>
      </c>
    </row>
    <row r="3657" spans="1:25" x14ac:dyDescent="0.2">
      <c r="A3657">
        <v>3655</v>
      </c>
      <c r="B3657">
        <v>1784727859</v>
      </c>
      <c r="C3657">
        <v>3600</v>
      </c>
      <c r="D3657">
        <v>4080</v>
      </c>
      <c r="E3657">
        <v>113</v>
      </c>
      <c r="F3657">
        <v>135</v>
      </c>
      <c r="G3657">
        <v>2</v>
      </c>
      <c r="H3657">
        <v>1</v>
      </c>
      <c r="I3657">
        <v>3600</v>
      </c>
      <c r="J3657">
        <v>4080</v>
      </c>
      <c r="K3657">
        <v>75.041666669999998</v>
      </c>
      <c r="L3657" t="s">
        <v>887</v>
      </c>
      <c r="M3657" t="s">
        <v>232</v>
      </c>
      <c r="N3657" s="1">
        <v>42072.654861111114</v>
      </c>
      <c r="O3657" s="1">
        <v>40521.822222222225</v>
      </c>
      <c r="P3657" s="2">
        <v>40525</v>
      </c>
      <c r="Q3657" s="1">
        <v>40555.173611111109</v>
      </c>
      <c r="R3657" t="s">
        <v>68</v>
      </c>
      <c r="S3657" t="s">
        <v>68</v>
      </c>
      <c r="T3657" t="s">
        <v>27</v>
      </c>
      <c r="U3657" t="b">
        <v>1</v>
      </c>
      <c r="V3657" t="s">
        <v>28</v>
      </c>
      <c r="W3657" t="s">
        <v>29</v>
      </c>
      <c r="X3657" t="s">
        <v>28</v>
      </c>
      <c r="Y3657" t="s">
        <v>30</v>
      </c>
    </row>
    <row r="3658" spans="1:25" x14ac:dyDescent="0.2">
      <c r="A3658">
        <v>3656</v>
      </c>
      <c r="B3658">
        <v>1751948898</v>
      </c>
      <c r="C3658">
        <v>10500</v>
      </c>
      <c r="D3658">
        <v>11010</v>
      </c>
      <c r="E3658">
        <v>107</v>
      </c>
      <c r="F3658">
        <v>3</v>
      </c>
      <c r="G3658">
        <v>1</v>
      </c>
      <c r="H3658">
        <v>1</v>
      </c>
      <c r="I3658">
        <v>10500</v>
      </c>
      <c r="J3658">
        <v>11010</v>
      </c>
      <c r="K3658">
        <v>75</v>
      </c>
      <c r="L3658" t="s">
        <v>887</v>
      </c>
      <c r="M3658" t="s">
        <v>232</v>
      </c>
      <c r="N3658" s="1">
        <v>42072.654861111114</v>
      </c>
      <c r="O3658" s="1">
        <v>40521.822222222225</v>
      </c>
      <c r="P3658" s="2">
        <v>40525</v>
      </c>
      <c r="Q3658" s="1">
        <v>40555.173611111109</v>
      </c>
      <c r="R3658" t="s">
        <v>55</v>
      </c>
      <c r="S3658" t="s">
        <v>37</v>
      </c>
      <c r="T3658" t="s">
        <v>27</v>
      </c>
      <c r="U3658" t="b">
        <v>1</v>
      </c>
      <c r="V3658" t="s">
        <v>28</v>
      </c>
      <c r="W3658" t="s">
        <v>29</v>
      </c>
      <c r="X3658" t="s">
        <v>28</v>
      </c>
      <c r="Y3658" t="s">
        <v>30</v>
      </c>
    </row>
    <row r="3659" spans="1:25" x14ac:dyDescent="0.2">
      <c r="A3659">
        <v>3657</v>
      </c>
      <c r="B3659">
        <v>1183650856</v>
      </c>
      <c r="C3659">
        <v>7500</v>
      </c>
      <c r="D3659">
        <v>7828</v>
      </c>
      <c r="E3659">
        <v>94</v>
      </c>
      <c r="F3659">
        <v>1</v>
      </c>
      <c r="G3659">
        <v>1</v>
      </c>
      <c r="H3659">
        <v>1</v>
      </c>
      <c r="I3659">
        <v>7500</v>
      </c>
      <c r="J3659">
        <v>7828</v>
      </c>
      <c r="K3659">
        <v>45</v>
      </c>
      <c r="L3659" t="s">
        <v>887</v>
      </c>
      <c r="M3659" t="s">
        <v>232</v>
      </c>
      <c r="N3659" s="1">
        <v>42072.654861111114</v>
      </c>
      <c r="O3659" s="1">
        <v>40521.822222222225</v>
      </c>
      <c r="P3659" s="2">
        <v>40525</v>
      </c>
      <c r="Q3659" s="1">
        <v>40555.173611111109</v>
      </c>
      <c r="R3659" t="s">
        <v>59</v>
      </c>
      <c r="S3659" t="s">
        <v>26</v>
      </c>
      <c r="T3659" t="s">
        <v>27</v>
      </c>
      <c r="U3659" t="b">
        <v>1</v>
      </c>
      <c r="V3659" t="s">
        <v>28</v>
      </c>
      <c r="W3659" t="s">
        <v>29</v>
      </c>
      <c r="X3659" t="s">
        <v>28</v>
      </c>
      <c r="Y3659" t="s">
        <v>30</v>
      </c>
    </row>
    <row r="3660" spans="1:25" x14ac:dyDescent="0.2">
      <c r="A3660">
        <v>3658</v>
      </c>
      <c r="B3660">
        <v>964881976</v>
      </c>
      <c r="C3660">
        <v>2500</v>
      </c>
      <c r="D3660">
        <v>2665</v>
      </c>
      <c r="E3660">
        <v>57</v>
      </c>
      <c r="F3660">
        <v>1</v>
      </c>
      <c r="G3660">
        <v>1</v>
      </c>
      <c r="H3660">
        <v>1</v>
      </c>
      <c r="I3660">
        <v>2500</v>
      </c>
      <c r="J3660">
        <v>2665</v>
      </c>
      <c r="K3660">
        <v>60.041666669999998</v>
      </c>
      <c r="L3660" t="s">
        <v>887</v>
      </c>
      <c r="M3660" t="s">
        <v>232</v>
      </c>
      <c r="N3660" s="1">
        <v>42072.654861111114</v>
      </c>
      <c r="O3660" s="1">
        <v>40521.822222222225</v>
      </c>
      <c r="P3660" s="2">
        <v>40525</v>
      </c>
      <c r="Q3660" s="1">
        <v>40555.173611111109</v>
      </c>
      <c r="R3660" t="s">
        <v>63</v>
      </c>
      <c r="S3660" t="s">
        <v>37</v>
      </c>
      <c r="T3660" t="s">
        <v>27</v>
      </c>
      <c r="U3660" t="b">
        <v>1</v>
      </c>
      <c r="V3660" t="s">
        <v>28</v>
      </c>
      <c r="W3660" t="s">
        <v>29</v>
      </c>
      <c r="X3660" t="s">
        <v>28</v>
      </c>
      <c r="Y3660" t="s">
        <v>30</v>
      </c>
    </row>
    <row r="3661" spans="1:25" x14ac:dyDescent="0.2">
      <c r="A3661">
        <v>3659</v>
      </c>
      <c r="B3661">
        <v>2142338413</v>
      </c>
      <c r="C3661">
        <v>1200</v>
      </c>
      <c r="D3661">
        <v>1520</v>
      </c>
      <c r="E3661">
        <v>41</v>
      </c>
      <c r="F3661">
        <v>2</v>
      </c>
      <c r="G3661">
        <v>1</v>
      </c>
      <c r="H3661">
        <v>1</v>
      </c>
      <c r="I3661">
        <v>1200</v>
      </c>
      <c r="J3661">
        <v>1520</v>
      </c>
      <c r="K3661">
        <v>60</v>
      </c>
      <c r="L3661" t="s">
        <v>887</v>
      </c>
      <c r="M3661" t="s">
        <v>232</v>
      </c>
      <c r="N3661" s="1">
        <v>42072.654861111114</v>
      </c>
      <c r="O3661" s="1">
        <v>40521.822222222225</v>
      </c>
      <c r="P3661" s="2">
        <v>40525</v>
      </c>
      <c r="Q3661" s="1">
        <v>40555.173611111109</v>
      </c>
      <c r="R3661" t="s">
        <v>95</v>
      </c>
      <c r="S3661" t="s">
        <v>37</v>
      </c>
      <c r="T3661" t="s">
        <v>27</v>
      </c>
      <c r="U3661" t="b">
        <v>1</v>
      </c>
      <c r="V3661" t="s">
        <v>28</v>
      </c>
      <c r="W3661" t="s">
        <v>29</v>
      </c>
      <c r="X3661" t="s">
        <v>28</v>
      </c>
      <c r="Y3661" t="s">
        <v>30</v>
      </c>
    </row>
    <row r="3662" spans="1:25" x14ac:dyDescent="0.2">
      <c r="A3662">
        <v>3660</v>
      </c>
      <c r="B3662">
        <v>1638551588</v>
      </c>
      <c r="C3662">
        <v>1000</v>
      </c>
      <c r="D3662">
        <v>1055</v>
      </c>
      <c r="E3662">
        <v>38</v>
      </c>
      <c r="F3662">
        <v>1</v>
      </c>
      <c r="G3662">
        <v>1</v>
      </c>
      <c r="H3662">
        <v>1</v>
      </c>
      <c r="I3662">
        <v>1000</v>
      </c>
      <c r="J3662">
        <v>1055</v>
      </c>
      <c r="K3662">
        <v>20.923472220000001</v>
      </c>
      <c r="L3662" t="s">
        <v>887</v>
      </c>
      <c r="M3662" t="s">
        <v>232</v>
      </c>
      <c r="N3662" s="1">
        <v>42072.654861111114</v>
      </c>
      <c r="O3662" s="1">
        <v>40521.822222222225</v>
      </c>
      <c r="P3662" s="2">
        <v>40525</v>
      </c>
      <c r="Q3662" s="1">
        <v>40555.173611111109</v>
      </c>
      <c r="R3662" t="s">
        <v>62</v>
      </c>
      <c r="S3662" t="s">
        <v>62</v>
      </c>
      <c r="T3662" t="s">
        <v>27</v>
      </c>
      <c r="U3662" t="b">
        <v>1</v>
      </c>
      <c r="V3662" t="s">
        <v>28</v>
      </c>
      <c r="W3662" t="s">
        <v>29</v>
      </c>
      <c r="X3662" t="s">
        <v>28</v>
      </c>
      <c r="Y3662" t="s">
        <v>30</v>
      </c>
    </row>
    <row r="3663" spans="1:25" x14ac:dyDescent="0.2">
      <c r="A3663">
        <v>3661</v>
      </c>
      <c r="B3663">
        <v>1420570765</v>
      </c>
      <c r="C3663">
        <v>1000</v>
      </c>
      <c r="D3663">
        <v>1730</v>
      </c>
      <c r="E3663">
        <v>23</v>
      </c>
      <c r="F3663">
        <v>22</v>
      </c>
      <c r="G3663">
        <v>1</v>
      </c>
      <c r="H3663">
        <v>1</v>
      </c>
      <c r="I3663">
        <v>1000</v>
      </c>
      <c r="J3663">
        <v>1730</v>
      </c>
      <c r="K3663">
        <v>61.919502309999999</v>
      </c>
      <c r="L3663" t="s">
        <v>887</v>
      </c>
      <c r="M3663" t="s">
        <v>232</v>
      </c>
      <c r="N3663" s="1">
        <v>42072.654861111114</v>
      </c>
      <c r="O3663" s="1">
        <v>40521.822222222225</v>
      </c>
      <c r="P3663" s="2">
        <v>40525</v>
      </c>
      <c r="Q3663" s="1">
        <v>40555.173611111109</v>
      </c>
      <c r="R3663" t="s">
        <v>62</v>
      </c>
      <c r="S3663" t="s">
        <v>62</v>
      </c>
      <c r="T3663" t="s">
        <v>27</v>
      </c>
      <c r="U3663" t="b">
        <v>1</v>
      </c>
      <c r="V3663" t="s">
        <v>28</v>
      </c>
      <c r="W3663" t="s">
        <v>29</v>
      </c>
      <c r="X3663" t="s">
        <v>28</v>
      </c>
      <c r="Y3663" t="s">
        <v>30</v>
      </c>
    </row>
    <row r="3664" spans="1:25" x14ac:dyDescent="0.2">
      <c r="A3664">
        <v>3662</v>
      </c>
      <c r="B3664">
        <v>1377706185</v>
      </c>
      <c r="C3664">
        <v>5000</v>
      </c>
      <c r="D3664">
        <v>1280</v>
      </c>
      <c r="E3664">
        <v>14</v>
      </c>
      <c r="F3664">
        <v>2</v>
      </c>
      <c r="G3664">
        <v>1</v>
      </c>
      <c r="H3664">
        <v>1</v>
      </c>
      <c r="I3664">
        <v>5000</v>
      </c>
      <c r="J3664">
        <v>1280</v>
      </c>
      <c r="K3664">
        <v>55.352893520000002</v>
      </c>
      <c r="L3664" t="s">
        <v>887</v>
      </c>
      <c r="M3664" t="s">
        <v>232</v>
      </c>
      <c r="N3664" s="1">
        <v>42072.654861111114</v>
      </c>
      <c r="O3664" s="1">
        <v>40281.945833333331</v>
      </c>
      <c r="P3664" s="2">
        <v>40282</v>
      </c>
      <c r="Q3664" s="1">
        <v>40318.945833333331</v>
      </c>
      <c r="R3664" t="s">
        <v>103</v>
      </c>
      <c r="S3664" t="s">
        <v>34</v>
      </c>
      <c r="T3664" t="s">
        <v>40</v>
      </c>
      <c r="U3664" t="b">
        <v>1</v>
      </c>
      <c r="V3664" t="s">
        <v>41</v>
      </c>
      <c r="W3664" t="s">
        <v>29</v>
      </c>
      <c r="X3664" t="s">
        <v>41</v>
      </c>
      <c r="Y3664" t="s">
        <v>42</v>
      </c>
    </row>
    <row r="3665" spans="1:25" x14ac:dyDescent="0.2">
      <c r="A3665">
        <v>3663</v>
      </c>
      <c r="B3665">
        <v>466266805</v>
      </c>
      <c r="C3665">
        <v>3000</v>
      </c>
      <c r="D3665">
        <v>3640</v>
      </c>
      <c r="E3665">
        <v>11</v>
      </c>
      <c r="F3665">
        <v>1</v>
      </c>
      <c r="G3665">
        <v>1</v>
      </c>
      <c r="H3665">
        <v>1</v>
      </c>
      <c r="I3665">
        <v>3000</v>
      </c>
      <c r="J3665">
        <v>3640</v>
      </c>
      <c r="K3665">
        <v>30</v>
      </c>
      <c r="L3665" t="s">
        <v>887</v>
      </c>
      <c r="M3665" t="s">
        <v>232</v>
      </c>
      <c r="N3665" s="1">
        <v>42072.654861111114</v>
      </c>
      <c r="O3665" s="1">
        <v>40521.822222222225</v>
      </c>
      <c r="P3665" s="2">
        <v>40525</v>
      </c>
      <c r="Q3665" s="1">
        <v>40555.173611111109</v>
      </c>
      <c r="R3665" t="s">
        <v>25</v>
      </c>
      <c r="S3665" t="s">
        <v>26</v>
      </c>
      <c r="T3665" t="s">
        <v>27</v>
      </c>
      <c r="U3665" t="b">
        <v>1</v>
      </c>
      <c r="V3665" t="s">
        <v>28</v>
      </c>
      <c r="W3665" t="s">
        <v>29</v>
      </c>
      <c r="X3665" t="s">
        <v>28</v>
      </c>
      <c r="Y3665" t="s">
        <v>30</v>
      </c>
    </row>
    <row r="3666" spans="1:25" x14ac:dyDescent="0.2">
      <c r="A3666">
        <v>3664</v>
      </c>
      <c r="B3666">
        <v>1199429774</v>
      </c>
      <c r="C3666">
        <v>1000</v>
      </c>
      <c r="D3666">
        <v>170</v>
      </c>
      <c r="E3666">
        <v>8</v>
      </c>
      <c r="F3666">
        <v>0</v>
      </c>
      <c r="G3666">
        <v>3</v>
      </c>
      <c r="H3666">
        <v>1</v>
      </c>
      <c r="I3666">
        <v>1000</v>
      </c>
      <c r="J3666">
        <v>170</v>
      </c>
      <c r="K3666">
        <v>30</v>
      </c>
      <c r="L3666" t="s">
        <v>887</v>
      </c>
      <c r="M3666" t="s">
        <v>232</v>
      </c>
      <c r="N3666" s="1">
        <v>42072.654861111114</v>
      </c>
      <c r="O3666" s="1">
        <v>40521.822222222225</v>
      </c>
      <c r="P3666" s="2">
        <v>40525</v>
      </c>
      <c r="Q3666" s="1">
        <v>40555.173611111109</v>
      </c>
      <c r="R3666" t="s">
        <v>67</v>
      </c>
      <c r="S3666" t="s">
        <v>67</v>
      </c>
      <c r="T3666" t="s">
        <v>31</v>
      </c>
      <c r="U3666" t="b">
        <v>0</v>
      </c>
      <c r="V3666" t="s">
        <v>28</v>
      </c>
      <c r="W3666" t="s">
        <v>29</v>
      </c>
      <c r="X3666" t="s">
        <v>28</v>
      </c>
      <c r="Y3666" t="s">
        <v>30</v>
      </c>
    </row>
    <row r="3667" spans="1:25" x14ac:dyDescent="0.2">
      <c r="A3667">
        <v>3665</v>
      </c>
      <c r="B3667">
        <v>2097151079</v>
      </c>
      <c r="C3667">
        <v>2000</v>
      </c>
      <c r="D3667">
        <v>330</v>
      </c>
      <c r="E3667">
        <v>7</v>
      </c>
      <c r="F3667">
        <v>0</v>
      </c>
      <c r="G3667">
        <v>1</v>
      </c>
      <c r="H3667">
        <v>1</v>
      </c>
      <c r="I3667">
        <v>2000</v>
      </c>
      <c r="J3667">
        <v>330</v>
      </c>
      <c r="K3667">
        <v>80.054814809999996</v>
      </c>
      <c r="L3667" t="s">
        <v>887</v>
      </c>
      <c r="M3667" t="s">
        <v>232</v>
      </c>
      <c r="N3667" s="1">
        <v>42072.654861111114</v>
      </c>
      <c r="O3667" s="1">
        <v>40281.945833333331</v>
      </c>
      <c r="P3667" s="2">
        <v>40282</v>
      </c>
      <c r="Q3667" s="1">
        <v>40318.945833333331</v>
      </c>
      <c r="R3667" t="s">
        <v>89</v>
      </c>
      <c r="S3667" t="s">
        <v>34</v>
      </c>
      <c r="T3667" t="s">
        <v>40</v>
      </c>
      <c r="U3667" t="b">
        <v>1</v>
      </c>
      <c r="V3667" t="s">
        <v>41</v>
      </c>
      <c r="W3667" t="s">
        <v>29</v>
      </c>
      <c r="X3667" t="s">
        <v>41</v>
      </c>
      <c r="Y3667" t="s">
        <v>42</v>
      </c>
    </row>
    <row r="3668" spans="1:25" x14ac:dyDescent="0.2">
      <c r="A3668">
        <v>3666</v>
      </c>
      <c r="B3668">
        <v>1769566886</v>
      </c>
      <c r="C3668">
        <v>3500</v>
      </c>
      <c r="D3668">
        <v>210</v>
      </c>
      <c r="E3668">
        <v>5</v>
      </c>
      <c r="F3668">
        <v>4</v>
      </c>
      <c r="G3668">
        <v>1</v>
      </c>
      <c r="H3668">
        <v>1</v>
      </c>
      <c r="I3668">
        <v>3500</v>
      </c>
      <c r="J3668">
        <v>210</v>
      </c>
      <c r="K3668">
        <v>41.891770829999999</v>
      </c>
      <c r="L3668" t="s">
        <v>887</v>
      </c>
      <c r="M3668" t="s">
        <v>232</v>
      </c>
      <c r="N3668" s="1">
        <v>42072.654861111114</v>
      </c>
      <c r="O3668" s="1">
        <v>40521.822222222225</v>
      </c>
      <c r="P3668" s="2">
        <v>40525</v>
      </c>
      <c r="Q3668" s="1">
        <v>40555.173611111109</v>
      </c>
      <c r="R3668" t="s">
        <v>67</v>
      </c>
      <c r="S3668" t="s">
        <v>67</v>
      </c>
      <c r="T3668" t="s">
        <v>40</v>
      </c>
      <c r="U3668" t="b">
        <v>1</v>
      </c>
      <c r="V3668" t="s">
        <v>28</v>
      </c>
      <c r="W3668" t="s">
        <v>29</v>
      </c>
      <c r="X3668" t="s">
        <v>28</v>
      </c>
      <c r="Y3668" t="s">
        <v>30</v>
      </c>
    </row>
    <row r="3669" spans="1:25" x14ac:dyDescent="0.2">
      <c r="A3669">
        <v>3667</v>
      </c>
      <c r="B3669">
        <v>1315642820</v>
      </c>
      <c r="C3669">
        <v>500</v>
      </c>
      <c r="D3669">
        <v>0</v>
      </c>
      <c r="E3669">
        <v>0</v>
      </c>
      <c r="F3669">
        <v>0</v>
      </c>
      <c r="G3669">
        <v>2</v>
      </c>
      <c r="H3669">
        <v>1</v>
      </c>
      <c r="I3669">
        <v>500</v>
      </c>
      <c r="J3669">
        <v>0</v>
      </c>
      <c r="K3669">
        <v>45</v>
      </c>
      <c r="L3669" t="s">
        <v>887</v>
      </c>
      <c r="M3669" t="s">
        <v>232</v>
      </c>
      <c r="N3669" s="1">
        <v>42072.654861111114</v>
      </c>
      <c r="O3669" s="1">
        <v>40521.822222222225</v>
      </c>
      <c r="P3669" s="2">
        <v>40525</v>
      </c>
      <c r="Q3669" s="1">
        <v>40555.173611111109</v>
      </c>
      <c r="R3669" t="s">
        <v>34</v>
      </c>
      <c r="S3669" t="s">
        <v>34</v>
      </c>
      <c r="T3669" t="s">
        <v>31</v>
      </c>
      <c r="U3669" t="b">
        <v>0</v>
      </c>
      <c r="V3669" t="s">
        <v>28</v>
      </c>
      <c r="W3669" t="s">
        <v>29</v>
      </c>
      <c r="X3669" t="s">
        <v>28</v>
      </c>
      <c r="Y3669" t="s">
        <v>30</v>
      </c>
    </row>
    <row r="3670" spans="1:25" x14ac:dyDescent="0.2">
      <c r="A3670">
        <v>3668</v>
      </c>
      <c r="B3670">
        <v>1079651667</v>
      </c>
      <c r="C3670">
        <v>30000</v>
      </c>
      <c r="D3670">
        <v>0</v>
      </c>
      <c r="E3670">
        <v>0</v>
      </c>
      <c r="F3670">
        <v>0</v>
      </c>
      <c r="G3670">
        <v>2</v>
      </c>
      <c r="H3670">
        <v>1</v>
      </c>
      <c r="I3670">
        <v>30000</v>
      </c>
      <c r="J3670">
        <v>0</v>
      </c>
      <c r="K3670">
        <v>30</v>
      </c>
      <c r="L3670" t="s">
        <v>887</v>
      </c>
      <c r="M3670" t="s">
        <v>232</v>
      </c>
      <c r="N3670" s="1">
        <v>42072.654861111114</v>
      </c>
      <c r="O3670" s="1">
        <v>40521.822222222225</v>
      </c>
      <c r="P3670" s="2">
        <v>40525</v>
      </c>
      <c r="Q3670" s="1">
        <v>40555.173611111109</v>
      </c>
      <c r="R3670" t="s">
        <v>59</v>
      </c>
      <c r="S3670" t="s">
        <v>26</v>
      </c>
      <c r="T3670" t="s">
        <v>31</v>
      </c>
      <c r="U3670" t="b">
        <v>0</v>
      </c>
      <c r="V3670" t="s">
        <v>28</v>
      </c>
      <c r="W3670" t="s">
        <v>29</v>
      </c>
      <c r="X3670" t="s">
        <v>28</v>
      </c>
      <c r="Y3670" t="s">
        <v>30</v>
      </c>
    </row>
    <row r="3671" spans="1:25" x14ac:dyDescent="0.2">
      <c r="A3671">
        <v>3669</v>
      </c>
      <c r="B3671">
        <v>1068832759</v>
      </c>
      <c r="C3671">
        <v>3000</v>
      </c>
      <c r="D3671">
        <v>3035</v>
      </c>
      <c r="E3671">
        <v>45</v>
      </c>
      <c r="F3671">
        <v>1</v>
      </c>
      <c r="G3671">
        <v>1</v>
      </c>
      <c r="H3671">
        <v>1</v>
      </c>
      <c r="I3671">
        <v>3000</v>
      </c>
      <c r="J3671">
        <v>3035</v>
      </c>
      <c r="K3671">
        <v>90.958333330000002</v>
      </c>
      <c r="L3671" t="s">
        <v>888</v>
      </c>
      <c r="M3671" t="s">
        <v>39</v>
      </c>
      <c r="N3671" s="1">
        <v>42072.654861111114</v>
      </c>
      <c r="O3671" s="1">
        <v>40521.822222222225</v>
      </c>
      <c r="P3671" s="2">
        <v>40525</v>
      </c>
      <c r="Q3671" s="1">
        <v>40555.173611111109</v>
      </c>
      <c r="R3671" t="s">
        <v>65</v>
      </c>
      <c r="S3671" t="s">
        <v>37</v>
      </c>
      <c r="T3671" t="s">
        <v>27</v>
      </c>
      <c r="U3671" t="b">
        <v>1</v>
      </c>
      <c r="V3671" t="s">
        <v>28</v>
      </c>
      <c r="W3671" t="s">
        <v>29</v>
      </c>
      <c r="X3671" t="s">
        <v>28</v>
      </c>
      <c r="Y3671" t="s">
        <v>30</v>
      </c>
    </row>
    <row r="3672" spans="1:25" x14ac:dyDescent="0.2">
      <c r="A3672">
        <v>3670</v>
      </c>
      <c r="B3672">
        <v>1262634457</v>
      </c>
      <c r="C3672">
        <v>3350</v>
      </c>
      <c r="D3672">
        <v>60</v>
      </c>
      <c r="E3672">
        <v>2</v>
      </c>
      <c r="F3672">
        <v>0</v>
      </c>
      <c r="G3672">
        <v>1</v>
      </c>
      <c r="H3672">
        <v>1</v>
      </c>
      <c r="I3672">
        <v>3350</v>
      </c>
      <c r="J3672">
        <v>60</v>
      </c>
      <c r="K3672">
        <v>30</v>
      </c>
      <c r="L3672" t="s">
        <v>889</v>
      </c>
      <c r="M3672" t="s">
        <v>197</v>
      </c>
      <c r="N3672" s="1">
        <v>42072.654861111114</v>
      </c>
      <c r="O3672" s="1">
        <v>40521.822222222225</v>
      </c>
      <c r="P3672" s="2">
        <v>40525</v>
      </c>
      <c r="Q3672" s="1">
        <v>40555.173611111109</v>
      </c>
      <c r="R3672" t="s">
        <v>55</v>
      </c>
      <c r="S3672" t="s">
        <v>37</v>
      </c>
      <c r="T3672" t="s">
        <v>31</v>
      </c>
      <c r="U3672" t="b">
        <v>1</v>
      </c>
      <c r="V3672" t="s">
        <v>28</v>
      </c>
      <c r="W3672" t="s">
        <v>29</v>
      </c>
      <c r="X3672" t="s">
        <v>28</v>
      </c>
      <c r="Y3672" t="s">
        <v>30</v>
      </c>
    </row>
    <row r="3673" spans="1:25" x14ac:dyDescent="0.2">
      <c r="A3673">
        <v>3671</v>
      </c>
      <c r="B3673">
        <v>213997248</v>
      </c>
      <c r="C3673">
        <v>2500</v>
      </c>
      <c r="D3673">
        <v>0</v>
      </c>
      <c r="E3673">
        <v>0</v>
      </c>
      <c r="F3673">
        <v>0</v>
      </c>
      <c r="G3673">
        <v>1</v>
      </c>
      <c r="H3673">
        <v>1</v>
      </c>
      <c r="I3673">
        <v>2500</v>
      </c>
      <c r="J3673">
        <v>0</v>
      </c>
      <c r="K3673">
        <v>22.968344909999999</v>
      </c>
      <c r="L3673" t="s">
        <v>890</v>
      </c>
      <c r="M3673" t="s">
        <v>180</v>
      </c>
      <c r="N3673" s="1">
        <v>42072.654861111114</v>
      </c>
      <c r="O3673" s="1">
        <v>40521.822222222225</v>
      </c>
      <c r="P3673" s="2">
        <v>40525</v>
      </c>
      <c r="Q3673" s="1">
        <v>40555.173611111109</v>
      </c>
      <c r="R3673" t="s">
        <v>37</v>
      </c>
      <c r="S3673" t="s">
        <v>37</v>
      </c>
      <c r="T3673" t="s">
        <v>31</v>
      </c>
      <c r="U3673" t="b">
        <v>0</v>
      </c>
      <c r="V3673" t="s">
        <v>28</v>
      </c>
      <c r="W3673" t="s">
        <v>29</v>
      </c>
      <c r="X3673" t="s">
        <v>28</v>
      </c>
      <c r="Y3673" t="s">
        <v>30</v>
      </c>
    </row>
    <row r="3674" spans="1:25" x14ac:dyDescent="0.2">
      <c r="A3674">
        <v>3672</v>
      </c>
      <c r="B3674">
        <v>1163621708</v>
      </c>
      <c r="C3674">
        <v>2000</v>
      </c>
      <c r="D3674">
        <v>20</v>
      </c>
      <c r="E3674">
        <v>1</v>
      </c>
      <c r="F3674">
        <v>0</v>
      </c>
      <c r="G3674">
        <v>1</v>
      </c>
      <c r="H3674">
        <v>1</v>
      </c>
      <c r="I3674">
        <v>2000</v>
      </c>
      <c r="J3674">
        <v>20</v>
      </c>
      <c r="K3674">
        <v>60</v>
      </c>
      <c r="L3674" t="s">
        <v>891</v>
      </c>
      <c r="M3674" t="s">
        <v>180</v>
      </c>
      <c r="N3674" s="1">
        <v>42072.654861111114</v>
      </c>
      <c r="O3674" s="1">
        <v>40521.822222222225</v>
      </c>
      <c r="P3674" s="2">
        <v>40525</v>
      </c>
      <c r="Q3674" s="1">
        <v>40555.173611111109</v>
      </c>
      <c r="R3674" t="s">
        <v>55</v>
      </c>
      <c r="S3674" t="s">
        <v>37</v>
      </c>
      <c r="T3674" t="s">
        <v>31</v>
      </c>
      <c r="U3674" t="b">
        <v>0</v>
      </c>
      <c r="V3674" t="s">
        <v>28</v>
      </c>
      <c r="W3674" t="s">
        <v>29</v>
      </c>
      <c r="X3674" t="s">
        <v>28</v>
      </c>
      <c r="Y3674" t="s">
        <v>30</v>
      </c>
    </row>
    <row r="3675" spans="1:25" x14ac:dyDescent="0.2">
      <c r="A3675">
        <v>3673</v>
      </c>
      <c r="B3675">
        <v>1764314701</v>
      </c>
      <c r="C3675">
        <v>500</v>
      </c>
      <c r="D3675">
        <v>503</v>
      </c>
      <c r="E3675">
        <v>14</v>
      </c>
      <c r="F3675">
        <v>0</v>
      </c>
      <c r="G3675">
        <v>1</v>
      </c>
      <c r="H3675">
        <v>1</v>
      </c>
      <c r="I3675">
        <v>500</v>
      </c>
      <c r="J3675">
        <v>503</v>
      </c>
      <c r="K3675">
        <v>50.010023150000002</v>
      </c>
      <c r="L3675" t="s">
        <v>892</v>
      </c>
      <c r="M3675" t="s">
        <v>893</v>
      </c>
      <c r="N3675" s="1">
        <v>42072.654861111114</v>
      </c>
      <c r="O3675" s="1">
        <v>40521.822222222225</v>
      </c>
      <c r="P3675" s="2">
        <v>40525</v>
      </c>
      <c r="Q3675" s="1">
        <v>40555.173611111109</v>
      </c>
      <c r="R3675" t="s">
        <v>37</v>
      </c>
      <c r="S3675" t="s">
        <v>37</v>
      </c>
      <c r="T3675" t="s">
        <v>27</v>
      </c>
      <c r="U3675" t="b">
        <v>1</v>
      </c>
      <c r="V3675" t="s">
        <v>28</v>
      </c>
      <c r="W3675" t="s">
        <v>29</v>
      </c>
      <c r="X3675" t="s">
        <v>28</v>
      </c>
      <c r="Y3675" t="s">
        <v>30</v>
      </c>
    </row>
    <row r="3676" spans="1:25" x14ac:dyDescent="0.2">
      <c r="A3676">
        <v>3674</v>
      </c>
      <c r="B3676">
        <v>1351808090</v>
      </c>
      <c r="C3676">
        <v>3500</v>
      </c>
      <c r="D3676">
        <v>154</v>
      </c>
      <c r="E3676">
        <v>14</v>
      </c>
      <c r="F3676">
        <v>0</v>
      </c>
      <c r="G3676">
        <v>1</v>
      </c>
      <c r="H3676">
        <v>1</v>
      </c>
      <c r="I3676">
        <v>3500</v>
      </c>
      <c r="J3676">
        <v>154</v>
      </c>
      <c r="K3676">
        <v>45</v>
      </c>
      <c r="L3676" t="s">
        <v>892</v>
      </c>
      <c r="M3676" t="s">
        <v>893</v>
      </c>
      <c r="N3676" s="1">
        <v>42072.654861111114</v>
      </c>
      <c r="O3676" s="1">
        <v>40521.822222222225</v>
      </c>
      <c r="P3676" s="2">
        <v>40525</v>
      </c>
      <c r="Q3676" s="1">
        <v>40555.173611111109</v>
      </c>
      <c r="R3676" t="s">
        <v>47</v>
      </c>
      <c r="S3676" t="s">
        <v>47</v>
      </c>
      <c r="T3676" t="s">
        <v>31</v>
      </c>
      <c r="U3676" t="b">
        <v>1</v>
      </c>
      <c r="V3676" t="s">
        <v>28</v>
      </c>
      <c r="W3676" t="s">
        <v>29</v>
      </c>
      <c r="X3676" t="s">
        <v>28</v>
      </c>
      <c r="Y3676" t="s">
        <v>30</v>
      </c>
    </row>
    <row r="3677" spans="1:25" x14ac:dyDescent="0.2">
      <c r="A3677">
        <v>3675</v>
      </c>
      <c r="B3677">
        <v>744682695</v>
      </c>
      <c r="C3677">
        <v>3500</v>
      </c>
      <c r="D3677">
        <v>50</v>
      </c>
      <c r="E3677">
        <v>3</v>
      </c>
      <c r="F3677">
        <v>3</v>
      </c>
      <c r="G3677">
        <v>1</v>
      </c>
      <c r="H3677">
        <v>1</v>
      </c>
      <c r="I3677">
        <v>3500</v>
      </c>
      <c r="J3677">
        <v>50</v>
      </c>
      <c r="K3677">
        <v>66.959108799999996</v>
      </c>
      <c r="L3677" t="s">
        <v>892</v>
      </c>
      <c r="M3677" t="s">
        <v>893</v>
      </c>
      <c r="N3677" s="1">
        <v>42072.654861111114</v>
      </c>
      <c r="O3677" s="1">
        <v>40281.945833333331</v>
      </c>
      <c r="P3677" s="2">
        <v>40282</v>
      </c>
      <c r="Q3677" s="1">
        <v>40318.945833333331</v>
      </c>
      <c r="R3677" t="s">
        <v>25</v>
      </c>
      <c r="S3677" t="s">
        <v>26</v>
      </c>
      <c r="T3677" t="s">
        <v>31</v>
      </c>
      <c r="U3677" t="b">
        <v>1</v>
      </c>
      <c r="V3677" t="s">
        <v>41</v>
      </c>
      <c r="W3677" t="s">
        <v>29</v>
      </c>
      <c r="X3677" t="s">
        <v>41</v>
      </c>
      <c r="Y3677" t="s">
        <v>42</v>
      </c>
    </row>
    <row r="3678" spans="1:25" x14ac:dyDescent="0.2">
      <c r="A3678">
        <v>3676</v>
      </c>
      <c r="B3678">
        <v>477050857</v>
      </c>
      <c r="C3678">
        <v>1300</v>
      </c>
      <c r="D3678">
        <v>0</v>
      </c>
      <c r="E3678">
        <v>0</v>
      </c>
      <c r="F3678">
        <v>0</v>
      </c>
      <c r="G3678">
        <v>1</v>
      </c>
      <c r="H3678">
        <v>1</v>
      </c>
      <c r="I3678">
        <v>1300</v>
      </c>
      <c r="J3678">
        <v>0</v>
      </c>
      <c r="K3678">
        <v>28.419768520000002</v>
      </c>
      <c r="L3678" t="s">
        <v>892</v>
      </c>
      <c r="M3678" t="s">
        <v>893</v>
      </c>
      <c r="N3678" s="1">
        <v>42072.654861111114</v>
      </c>
      <c r="O3678" s="1">
        <v>40521.822222222225</v>
      </c>
      <c r="P3678" s="2">
        <v>40525</v>
      </c>
      <c r="Q3678" s="1">
        <v>40555.173611111109</v>
      </c>
      <c r="R3678" t="s">
        <v>25</v>
      </c>
      <c r="S3678" t="s">
        <v>26</v>
      </c>
      <c r="T3678" t="s">
        <v>31</v>
      </c>
      <c r="U3678" t="b">
        <v>0</v>
      </c>
      <c r="V3678" t="s">
        <v>28</v>
      </c>
      <c r="W3678" t="s">
        <v>29</v>
      </c>
      <c r="X3678" t="s">
        <v>28</v>
      </c>
      <c r="Y3678" t="s">
        <v>30</v>
      </c>
    </row>
    <row r="3679" spans="1:25" x14ac:dyDescent="0.2">
      <c r="A3679">
        <v>3677</v>
      </c>
      <c r="B3679">
        <v>1917920888</v>
      </c>
      <c r="C3679">
        <v>1500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1500</v>
      </c>
      <c r="J3679">
        <v>0</v>
      </c>
      <c r="K3679">
        <v>30</v>
      </c>
      <c r="L3679" t="s">
        <v>892</v>
      </c>
      <c r="M3679" t="s">
        <v>893</v>
      </c>
      <c r="N3679" s="1">
        <v>42072.654861111114</v>
      </c>
      <c r="O3679" s="1">
        <v>40521.822222222225</v>
      </c>
      <c r="P3679" s="2">
        <v>40525</v>
      </c>
      <c r="Q3679" s="1">
        <v>40555.173611111109</v>
      </c>
      <c r="R3679" t="s">
        <v>26</v>
      </c>
      <c r="S3679" t="s">
        <v>26</v>
      </c>
      <c r="T3679" t="s">
        <v>31</v>
      </c>
      <c r="U3679" t="b">
        <v>1</v>
      </c>
      <c r="V3679" t="s">
        <v>28</v>
      </c>
      <c r="W3679" t="s">
        <v>29</v>
      </c>
      <c r="X3679" t="s">
        <v>28</v>
      </c>
      <c r="Y3679" t="s">
        <v>30</v>
      </c>
    </row>
    <row r="3680" spans="1:25" x14ac:dyDescent="0.2">
      <c r="A3680">
        <v>3678</v>
      </c>
      <c r="B3680">
        <v>1804262346</v>
      </c>
      <c r="C3680">
        <v>12000</v>
      </c>
      <c r="D3680">
        <v>13881</v>
      </c>
      <c r="E3680">
        <v>187</v>
      </c>
      <c r="F3680">
        <v>6</v>
      </c>
      <c r="G3680">
        <v>1</v>
      </c>
      <c r="H3680">
        <v>1</v>
      </c>
      <c r="I3680">
        <v>12000</v>
      </c>
      <c r="J3680">
        <v>13881</v>
      </c>
      <c r="K3680">
        <v>46.348645830000002</v>
      </c>
      <c r="L3680" t="s">
        <v>894</v>
      </c>
      <c r="M3680" t="s">
        <v>177</v>
      </c>
      <c r="N3680" s="1">
        <v>42072.654861111114</v>
      </c>
      <c r="O3680" s="1">
        <v>40521.822222222225</v>
      </c>
      <c r="P3680" s="2">
        <v>40525</v>
      </c>
      <c r="Q3680" s="1">
        <v>40555.173611111109</v>
      </c>
      <c r="R3680" t="s">
        <v>114</v>
      </c>
      <c r="S3680" t="s">
        <v>26</v>
      </c>
      <c r="T3680" t="s">
        <v>27</v>
      </c>
      <c r="U3680" t="b">
        <v>1</v>
      </c>
      <c r="V3680" t="s">
        <v>28</v>
      </c>
      <c r="W3680" t="s">
        <v>29</v>
      </c>
      <c r="X3680" t="s">
        <v>28</v>
      </c>
      <c r="Y3680" t="s">
        <v>30</v>
      </c>
    </row>
    <row r="3681" spans="1:25" x14ac:dyDescent="0.2">
      <c r="A3681">
        <v>3679</v>
      </c>
      <c r="B3681">
        <v>1147617255</v>
      </c>
      <c r="C3681">
        <v>3500</v>
      </c>
      <c r="D3681">
        <v>135</v>
      </c>
      <c r="E3681">
        <v>4</v>
      </c>
      <c r="F3681">
        <v>0</v>
      </c>
      <c r="G3681">
        <v>1</v>
      </c>
      <c r="H3681">
        <v>1</v>
      </c>
      <c r="I3681">
        <v>3500</v>
      </c>
      <c r="J3681">
        <v>135</v>
      </c>
      <c r="K3681">
        <v>76.930219910000005</v>
      </c>
      <c r="L3681" t="s">
        <v>895</v>
      </c>
      <c r="M3681" t="s">
        <v>177</v>
      </c>
      <c r="N3681" s="1">
        <v>42072.654861111114</v>
      </c>
      <c r="O3681" s="1">
        <v>40281.945833333331</v>
      </c>
      <c r="P3681" s="2">
        <v>40282</v>
      </c>
      <c r="Q3681" s="1">
        <v>40318.945833333331</v>
      </c>
      <c r="R3681" t="s">
        <v>103</v>
      </c>
      <c r="S3681" t="s">
        <v>34</v>
      </c>
      <c r="T3681" t="s">
        <v>31</v>
      </c>
      <c r="U3681" t="b">
        <v>0</v>
      </c>
      <c r="V3681" t="s">
        <v>41</v>
      </c>
      <c r="W3681" t="s">
        <v>29</v>
      </c>
      <c r="X3681" t="s">
        <v>41</v>
      </c>
      <c r="Y3681" t="s">
        <v>42</v>
      </c>
    </row>
    <row r="3682" spans="1:25" x14ac:dyDescent="0.2">
      <c r="A3682">
        <v>3680</v>
      </c>
      <c r="B3682">
        <v>426349566</v>
      </c>
      <c r="C3682">
        <v>3000</v>
      </c>
      <c r="D3682">
        <v>6</v>
      </c>
      <c r="E3682">
        <v>2</v>
      </c>
      <c r="F3682">
        <v>0</v>
      </c>
      <c r="G3682">
        <v>1</v>
      </c>
      <c r="H3682">
        <v>1</v>
      </c>
      <c r="I3682">
        <v>3000</v>
      </c>
      <c r="J3682">
        <v>6</v>
      </c>
      <c r="K3682">
        <v>30</v>
      </c>
      <c r="L3682" t="s">
        <v>896</v>
      </c>
      <c r="M3682" t="s">
        <v>180</v>
      </c>
      <c r="N3682" s="1">
        <v>42072.654861111114</v>
      </c>
      <c r="O3682" s="1">
        <v>40521.822222222225</v>
      </c>
      <c r="P3682" s="2">
        <v>40525</v>
      </c>
      <c r="Q3682" s="1">
        <v>40555.173611111109</v>
      </c>
      <c r="R3682" t="s">
        <v>159</v>
      </c>
      <c r="S3682" t="s">
        <v>159</v>
      </c>
      <c r="T3682" t="s">
        <v>31</v>
      </c>
      <c r="U3682" t="b">
        <v>1</v>
      </c>
      <c r="V3682" t="s">
        <v>28</v>
      </c>
      <c r="W3682" t="s">
        <v>29</v>
      </c>
      <c r="X3682" t="s">
        <v>28</v>
      </c>
      <c r="Y3682" t="s">
        <v>30</v>
      </c>
    </row>
    <row r="3683" spans="1:25" x14ac:dyDescent="0.2">
      <c r="A3683">
        <v>3681</v>
      </c>
      <c r="B3683">
        <v>294096319</v>
      </c>
      <c r="C3683">
        <v>15000</v>
      </c>
      <c r="D3683">
        <v>17002</v>
      </c>
      <c r="E3683">
        <v>180</v>
      </c>
      <c r="F3683">
        <v>8</v>
      </c>
      <c r="G3683">
        <v>2</v>
      </c>
      <c r="H3683">
        <v>1</v>
      </c>
      <c r="I3683">
        <v>15000</v>
      </c>
      <c r="J3683">
        <v>17002</v>
      </c>
      <c r="K3683">
        <v>90.041666669999998</v>
      </c>
      <c r="L3683" t="s">
        <v>897</v>
      </c>
      <c r="M3683" t="s">
        <v>237</v>
      </c>
      <c r="N3683" s="1">
        <v>42072.654861111114</v>
      </c>
      <c r="O3683" s="1">
        <v>40521.822222222225</v>
      </c>
      <c r="P3683" s="2">
        <v>40525</v>
      </c>
      <c r="Q3683" s="1">
        <v>40555.173611111109</v>
      </c>
      <c r="R3683" t="s">
        <v>25</v>
      </c>
      <c r="S3683" t="s">
        <v>26</v>
      </c>
      <c r="T3683" t="s">
        <v>27</v>
      </c>
      <c r="U3683" t="b">
        <v>1</v>
      </c>
      <c r="V3683" t="s">
        <v>28</v>
      </c>
      <c r="W3683" t="s">
        <v>29</v>
      </c>
      <c r="X3683" t="s">
        <v>28</v>
      </c>
      <c r="Y3683" t="s">
        <v>30</v>
      </c>
    </row>
    <row r="3684" spans="1:25" x14ac:dyDescent="0.2">
      <c r="A3684">
        <v>3682</v>
      </c>
      <c r="B3684">
        <v>233306955</v>
      </c>
      <c r="C3684">
        <v>5000</v>
      </c>
      <c r="D3684">
        <v>20</v>
      </c>
      <c r="E3684">
        <v>1</v>
      </c>
      <c r="F3684">
        <v>0</v>
      </c>
      <c r="G3684">
        <v>1</v>
      </c>
      <c r="H3684">
        <v>1</v>
      </c>
      <c r="I3684">
        <v>5000</v>
      </c>
      <c r="J3684">
        <v>20</v>
      </c>
      <c r="K3684">
        <v>73.005960650000006</v>
      </c>
      <c r="L3684" t="s">
        <v>898</v>
      </c>
      <c r="M3684" t="s">
        <v>44</v>
      </c>
      <c r="N3684" s="1">
        <v>42072.654861111114</v>
      </c>
      <c r="O3684" s="1">
        <v>40521.822222222225</v>
      </c>
      <c r="P3684" s="2">
        <v>40525</v>
      </c>
      <c r="Q3684" s="1">
        <v>40555.173611111109</v>
      </c>
      <c r="R3684" t="s">
        <v>47</v>
      </c>
      <c r="S3684" t="s">
        <v>47</v>
      </c>
      <c r="T3684" t="s">
        <v>31</v>
      </c>
      <c r="U3684" t="b">
        <v>1</v>
      </c>
      <c r="V3684" t="s">
        <v>28</v>
      </c>
      <c r="W3684" t="s">
        <v>29</v>
      </c>
      <c r="X3684" t="s">
        <v>28</v>
      </c>
      <c r="Y3684" t="s">
        <v>30</v>
      </c>
    </row>
    <row r="3685" spans="1:25" x14ac:dyDescent="0.2">
      <c r="A3685">
        <v>3683</v>
      </c>
      <c r="B3685">
        <v>1661242769</v>
      </c>
      <c r="C3685">
        <v>3000</v>
      </c>
      <c r="D3685">
        <v>100</v>
      </c>
      <c r="E3685">
        <v>1</v>
      </c>
      <c r="F3685">
        <v>1</v>
      </c>
      <c r="G3685">
        <v>1</v>
      </c>
      <c r="H3685">
        <v>1</v>
      </c>
      <c r="I3685">
        <v>3000</v>
      </c>
      <c r="J3685">
        <v>100</v>
      </c>
      <c r="K3685">
        <v>45.041666669999998</v>
      </c>
      <c r="L3685" t="s">
        <v>899</v>
      </c>
      <c r="M3685" t="s">
        <v>223</v>
      </c>
      <c r="N3685" s="1">
        <v>42072.654861111114</v>
      </c>
      <c r="O3685" s="1">
        <v>40521.822222222225</v>
      </c>
      <c r="P3685" s="2">
        <v>40525</v>
      </c>
      <c r="Q3685" s="1">
        <v>40555.173611111109</v>
      </c>
      <c r="R3685" t="s">
        <v>34</v>
      </c>
      <c r="S3685" t="s">
        <v>34</v>
      </c>
      <c r="T3685" t="s">
        <v>31</v>
      </c>
      <c r="U3685" t="b">
        <v>0</v>
      </c>
      <c r="V3685" t="s">
        <v>28</v>
      </c>
      <c r="W3685" t="s">
        <v>29</v>
      </c>
      <c r="X3685" t="s">
        <v>28</v>
      </c>
      <c r="Y3685" t="s">
        <v>30</v>
      </c>
    </row>
    <row r="3686" spans="1:25" x14ac:dyDescent="0.2">
      <c r="A3686">
        <v>3684</v>
      </c>
      <c r="B3686">
        <v>1818966787</v>
      </c>
      <c r="C3686">
        <v>1750</v>
      </c>
      <c r="D3686">
        <v>196</v>
      </c>
      <c r="E3686">
        <v>8</v>
      </c>
      <c r="F3686">
        <v>4</v>
      </c>
      <c r="G3686">
        <v>1</v>
      </c>
      <c r="H3686">
        <v>1</v>
      </c>
      <c r="I3686">
        <v>1750</v>
      </c>
      <c r="J3686">
        <v>196</v>
      </c>
      <c r="K3686">
        <v>60</v>
      </c>
      <c r="L3686" t="s">
        <v>900</v>
      </c>
      <c r="M3686" t="s">
        <v>33</v>
      </c>
      <c r="N3686" s="1">
        <v>42072.654861111114</v>
      </c>
      <c r="O3686" s="1">
        <v>40521.822222222225</v>
      </c>
      <c r="P3686" s="2">
        <v>40525</v>
      </c>
      <c r="Q3686" s="1">
        <v>40555.173611111109</v>
      </c>
      <c r="R3686" t="s">
        <v>56</v>
      </c>
      <c r="S3686" t="s">
        <v>34</v>
      </c>
      <c r="T3686" t="s">
        <v>31</v>
      </c>
      <c r="U3686" t="b">
        <v>1</v>
      </c>
      <c r="V3686" t="s">
        <v>28</v>
      </c>
      <c r="W3686" t="s">
        <v>29</v>
      </c>
      <c r="X3686" t="s">
        <v>28</v>
      </c>
      <c r="Y3686" t="s">
        <v>30</v>
      </c>
    </row>
    <row r="3687" spans="1:25" x14ac:dyDescent="0.2">
      <c r="A3687">
        <v>3685</v>
      </c>
      <c r="B3687">
        <v>2040335650</v>
      </c>
      <c r="C3687">
        <v>500</v>
      </c>
      <c r="D3687">
        <v>720</v>
      </c>
      <c r="E3687">
        <v>27</v>
      </c>
      <c r="F3687">
        <v>2</v>
      </c>
      <c r="G3687">
        <v>1</v>
      </c>
      <c r="H3687">
        <v>1</v>
      </c>
      <c r="I3687">
        <v>500</v>
      </c>
      <c r="J3687">
        <v>720</v>
      </c>
      <c r="K3687">
        <v>39.958333330000002</v>
      </c>
      <c r="L3687" t="s">
        <v>901</v>
      </c>
      <c r="M3687" t="s">
        <v>451</v>
      </c>
      <c r="N3687" s="1">
        <v>42072.654861111114</v>
      </c>
      <c r="O3687" s="1">
        <v>40521.822222222225</v>
      </c>
      <c r="P3687" s="2">
        <v>40525</v>
      </c>
      <c r="Q3687" s="1">
        <v>40555.173611111109</v>
      </c>
      <c r="R3687" t="s">
        <v>134</v>
      </c>
      <c r="S3687" t="s">
        <v>34</v>
      </c>
      <c r="T3687" t="s">
        <v>27</v>
      </c>
      <c r="U3687" t="b">
        <v>1</v>
      </c>
      <c r="V3687" t="s">
        <v>28</v>
      </c>
      <c r="W3687" t="s">
        <v>29</v>
      </c>
      <c r="X3687" t="s">
        <v>28</v>
      </c>
      <c r="Y3687" t="s">
        <v>30</v>
      </c>
    </row>
    <row r="3688" spans="1:25" x14ac:dyDescent="0.2">
      <c r="A3688">
        <v>3686</v>
      </c>
      <c r="B3688">
        <v>703481815</v>
      </c>
      <c r="C3688">
        <v>500</v>
      </c>
      <c r="D3688">
        <v>635</v>
      </c>
      <c r="E3688">
        <v>6</v>
      </c>
      <c r="F3688">
        <v>1</v>
      </c>
      <c r="G3688">
        <v>1</v>
      </c>
      <c r="H3688">
        <v>1</v>
      </c>
      <c r="I3688">
        <v>500</v>
      </c>
      <c r="J3688">
        <v>635</v>
      </c>
      <c r="K3688">
        <v>7.9768749999999997</v>
      </c>
      <c r="L3688" t="s">
        <v>901</v>
      </c>
      <c r="M3688" t="s">
        <v>451</v>
      </c>
      <c r="N3688" s="1">
        <v>42072.654861111114</v>
      </c>
      <c r="O3688" s="1">
        <v>40521.822222222225</v>
      </c>
      <c r="P3688" s="2">
        <v>40525</v>
      </c>
      <c r="Q3688" s="1">
        <v>40555.173611111109</v>
      </c>
      <c r="R3688" t="s">
        <v>25</v>
      </c>
      <c r="S3688" t="s">
        <v>26</v>
      </c>
      <c r="T3688" t="s">
        <v>27</v>
      </c>
      <c r="U3688" t="b">
        <v>1</v>
      </c>
      <c r="V3688" t="s">
        <v>28</v>
      </c>
      <c r="W3688" t="s">
        <v>29</v>
      </c>
      <c r="X3688" t="s">
        <v>28</v>
      </c>
      <c r="Y3688" t="s">
        <v>30</v>
      </c>
    </row>
    <row r="3689" spans="1:25" x14ac:dyDescent="0.2">
      <c r="A3689">
        <v>3687</v>
      </c>
      <c r="B3689">
        <v>1779442621</v>
      </c>
      <c r="C3689">
        <v>1000</v>
      </c>
      <c r="D3689">
        <v>275</v>
      </c>
      <c r="E3689">
        <v>4</v>
      </c>
      <c r="F3689">
        <v>1</v>
      </c>
      <c r="G3689">
        <v>1</v>
      </c>
      <c r="H3689">
        <v>1</v>
      </c>
      <c r="I3689">
        <v>1000</v>
      </c>
      <c r="J3689">
        <v>275</v>
      </c>
      <c r="K3689">
        <v>30</v>
      </c>
      <c r="L3689" t="s">
        <v>901</v>
      </c>
      <c r="M3689" t="s">
        <v>451</v>
      </c>
      <c r="N3689" s="1">
        <v>42072.654861111114</v>
      </c>
      <c r="O3689" s="1">
        <v>40521.822222222225</v>
      </c>
      <c r="P3689" s="2">
        <v>40525</v>
      </c>
      <c r="Q3689" s="1">
        <v>40555.173611111109</v>
      </c>
      <c r="R3689" t="s">
        <v>60</v>
      </c>
      <c r="S3689" t="s">
        <v>26</v>
      </c>
      <c r="T3689" t="s">
        <v>31</v>
      </c>
      <c r="U3689" t="b">
        <v>1</v>
      </c>
      <c r="V3689" t="s">
        <v>28</v>
      </c>
      <c r="W3689" t="s">
        <v>29</v>
      </c>
      <c r="X3689" t="s">
        <v>28</v>
      </c>
      <c r="Y3689" t="s">
        <v>30</v>
      </c>
    </row>
    <row r="3690" spans="1:25" x14ac:dyDescent="0.2">
      <c r="A3690">
        <v>3688</v>
      </c>
      <c r="B3690">
        <v>659130089</v>
      </c>
      <c r="C3690">
        <v>10000</v>
      </c>
      <c r="D3690">
        <v>200</v>
      </c>
      <c r="E3690">
        <v>3</v>
      </c>
      <c r="F3690">
        <v>0</v>
      </c>
      <c r="G3690">
        <v>1</v>
      </c>
      <c r="H3690">
        <v>1</v>
      </c>
      <c r="I3690">
        <v>10000</v>
      </c>
      <c r="J3690">
        <v>200</v>
      </c>
      <c r="K3690">
        <v>30</v>
      </c>
      <c r="L3690" t="s">
        <v>901</v>
      </c>
      <c r="M3690" t="s">
        <v>451</v>
      </c>
      <c r="N3690" s="1">
        <v>42072.654861111114</v>
      </c>
      <c r="O3690" s="1">
        <v>40521.822222222225</v>
      </c>
      <c r="P3690" s="2">
        <v>40525</v>
      </c>
      <c r="Q3690" s="1">
        <v>40555.173611111109</v>
      </c>
      <c r="R3690" t="s">
        <v>127</v>
      </c>
      <c r="S3690" t="s">
        <v>127</v>
      </c>
      <c r="T3690" t="s">
        <v>31</v>
      </c>
      <c r="U3690" t="b">
        <v>0</v>
      </c>
      <c r="V3690" t="s">
        <v>28</v>
      </c>
      <c r="W3690" t="s">
        <v>29</v>
      </c>
      <c r="X3690" t="s">
        <v>28</v>
      </c>
      <c r="Y3690" t="s">
        <v>30</v>
      </c>
    </row>
    <row r="3691" spans="1:25" x14ac:dyDescent="0.2">
      <c r="A3691">
        <v>3689</v>
      </c>
      <c r="B3691">
        <v>189166069</v>
      </c>
      <c r="C3691">
        <v>2000</v>
      </c>
      <c r="D3691">
        <v>50</v>
      </c>
      <c r="E3691">
        <v>1</v>
      </c>
      <c r="F3691">
        <v>1</v>
      </c>
      <c r="G3691">
        <v>1</v>
      </c>
      <c r="H3691">
        <v>1</v>
      </c>
      <c r="I3691">
        <v>2000</v>
      </c>
      <c r="J3691">
        <v>50</v>
      </c>
      <c r="K3691">
        <v>89.958333330000002</v>
      </c>
      <c r="L3691" t="s">
        <v>901</v>
      </c>
      <c r="M3691" t="s">
        <v>451</v>
      </c>
      <c r="N3691" s="1">
        <v>42072.654861111114</v>
      </c>
      <c r="O3691" s="1">
        <v>40521.822222222225</v>
      </c>
      <c r="P3691" s="2">
        <v>40525</v>
      </c>
      <c r="Q3691" s="1">
        <v>40555.173611111109</v>
      </c>
      <c r="R3691" t="s">
        <v>25</v>
      </c>
      <c r="S3691" t="s">
        <v>26</v>
      </c>
      <c r="T3691" t="s">
        <v>40</v>
      </c>
      <c r="U3691" t="b">
        <v>1</v>
      </c>
      <c r="V3691" t="s">
        <v>28</v>
      </c>
      <c r="W3691" t="s">
        <v>29</v>
      </c>
      <c r="X3691" t="s">
        <v>28</v>
      </c>
      <c r="Y3691" t="s">
        <v>30</v>
      </c>
    </row>
    <row r="3692" spans="1:25" x14ac:dyDescent="0.2">
      <c r="A3692">
        <v>3690</v>
      </c>
      <c r="B3692">
        <v>1960909594</v>
      </c>
      <c r="C3692">
        <v>3050</v>
      </c>
      <c r="D3692">
        <v>0</v>
      </c>
      <c r="E3692">
        <v>0</v>
      </c>
      <c r="F3692">
        <v>0</v>
      </c>
      <c r="G3692">
        <v>1</v>
      </c>
      <c r="H3692">
        <v>1</v>
      </c>
      <c r="I3692">
        <v>3050</v>
      </c>
      <c r="J3692">
        <v>0</v>
      </c>
      <c r="K3692">
        <v>89.958333330000002</v>
      </c>
      <c r="L3692" t="s">
        <v>901</v>
      </c>
      <c r="M3692" t="s">
        <v>451</v>
      </c>
      <c r="N3692" s="1">
        <v>42072.654861111114</v>
      </c>
      <c r="O3692" s="1">
        <v>40521.822222222225</v>
      </c>
      <c r="P3692" s="2">
        <v>40525</v>
      </c>
      <c r="Q3692" s="1">
        <v>40555.173611111109</v>
      </c>
      <c r="R3692" t="s">
        <v>59</v>
      </c>
      <c r="S3692" t="s">
        <v>26</v>
      </c>
      <c r="T3692" t="s">
        <v>31</v>
      </c>
      <c r="U3692" t="b">
        <v>0</v>
      </c>
      <c r="V3692" t="s">
        <v>28</v>
      </c>
      <c r="W3692" t="s">
        <v>29</v>
      </c>
      <c r="X3692" t="s">
        <v>28</v>
      </c>
      <c r="Y3692" t="s">
        <v>30</v>
      </c>
    </row>
    <row r="3693" spans="1:25" x14ac:dyDescent="0.2">
      <c r="A3693">
        <v>3691</v>
      </c>
      <c r="B3693">
        <v>1924284752</v>
      </c>
      <c r="C3693">
        <v>10000</v>
      </c>
      <c r="D3693">
        <v>10640</v>
      </c>
      <c r="E3693">
        <v>88</v>
      </c>
      <c r="F3693">
        <v>8</v>
      </c>
      <c r="G3693">
        <v>1</v>
      </c>
      <c r="H3693">
        <v>1</v>
      </c>
      <c r="I3693">
        <v>10000</v>
      </c>
      <c r="J3693">
        <v>10640</v>
      </c>
      <c r="K3693">
        <v>45.660428240000002</v>
      </c>
      <c r="L3693" t="s">
        <v>902</v>
      </c>
      <c r="M3693" t="s">
        <v>54</v>
      </c>
      <c r="N3693" s="1">
        <v>42072.654861111114</v>
      </c>
      <c r="O3693" s="1">
        <v>40281.945833333331</v>
      </c>
      <c r="P3693" s="2">
        <v>40282</v>
      </c>
      <c r="Q3693" s="1">
        <v>40318.945833333331</v>
      </c>
      <c r="R3693" t="s">
        <v>59</v>
      </c>
      <c r="S3693" t="s">
        <v>26</v>
      </c>
      <c r="T3693" t="s">
        <v>27</v>
      </c>
      <c r="U3693" t="b">
        <v>1</v>
      </c>
      <c r="V3693" t="s">
        <v>41</v>
      </c>
      <c r="W3693" t="s">
        <v>29</v>
      </c>
      <c r="X3693" t="s">
        <v>41</v>
      </c>
      <c r="Y3693" t="s">
        <v>42</v>
      </c>
    </row>
    <row r="3694" spans="1:25" x14ac:dyDescent="0.2">
      <c r="A3694">
        <v>3692</v>
      </c>
      <c r="B3694">
        <v>1465134672</v>
      </c>
      <c r="C3694">
        <v>5750</v>
      </c>
      <c r="D3694">
        <v>51</v>
      </c>
      <c r="E3694">
        <v>2</v>
      </c>
      <c r="F3694">
        <v>296</v>
      </c>
      <c r="G3694">
        <v>2</v>
      </c>
      <c r="H3694">
        <v>1</v>
      </c>
      <c r="I3694">
        <v>5750</v>
      </c>
      <c r="J3694">
        <v>51</v>
      </c>
      <c r="K3694">
        <v>56.256215279999999</v>
      </c>
      <c r="L3694" t="s">
        <v>903</v>
      </c>
      <c r="M3694" t="s">
        <v>92</v>
      </c>
      <c r="N3694" s="1">
        <v>42072.654861111114</v>
      </c>
      <c r="O3694" s="1">
        <v>40521.822222222225</v>
      </c>
      <c r="P3694" s="2">
        <v>40525</v>
      </c>
      <c r="Q3694" s="1">
        <v>40555.173611111109</v>
      </c>
      <c r="R3694" t="s">
        <v>51</v>
      </c>
      <c r="S3694" t="s">
        <v>52</v>
      </c>
      <c r="T3694" t="s">
        <v>40</v>
      </c>
      <c r="U3694" t="b">
        <v>1</v>
      </c>
      <c r="V3694" t="s">
        <v>28</v>
      </c>
      <c r="W3694" t="s">
        <v>29</v>
      </c>
      <c r="X3694" t="s">
        <v>28</v>
      </c>
      <c r="Y3694" t="s">
        <v>30</v>
      </c>
    </row>
    <row r="3695" spans="1:25" x14ac:dyDescent="0.2">
      <c r="A3695">
        <v>3693</v>
      </c>
      <c r="B3695">
        <v>1622036675</v>
      </c>
      <c r="C3695">
        <v>10000</v>
      </c>
      <c r="D3695">
        <v>3326</v>
      </c>
      <c r="E3695">
        <v>77</v>
      </c>
      <c r="F3695">
        <v>4</v>
      </c>
      <c r="G3695">
        <v>3</v>
      </c>
      <c r="H3695">
        <v>1</v>
      </c>
      <c r="I3695">
        <v>10000</v>
      </c>
      <c r="J3695">
        <v>3326</v>
      </c>
      <c r="K3695">
        <v>45.347083329999997</v>
      </c>
      <c r="L3695" t="s">
        <v>904</v>
      </c>
      <c r="M3695" t="s">
        <v>54</v>
      </c>
      <c r="N3695" s="1">
        <v>42072.654861111114</v>
      </c>
      <c r="O3695" s="1">
        <v>40521.822222222225</v>
      </c>
      <c r="P3695" s="2">
        <v>40525</v>
      </c>
      <c r="Q3695" s="1">
        <v>40555.173611111109</v>
      </c>
      <c r="R3695" t="s">
        <v>25</v>
      </c>
      <c r="S3695" t="s">
        <v>26</v>
      </c>
      <c r="T3695" t="s">
        <v>31</v>
      </c>
      <c r="U3695" t="b">
        <v>1</v>
      </c>
      <c r="V3695" t="s">
        <v>28</v>
      </c>
      <c r="W3695" t="s">
        <v>29</v>
      </c>
      <c r="X3695" t="s">
        <v>28</v>
      </c>
      <c r="Y3695" t="s">
        <v>30</v>
      </c>
    </row>
    <row r="3696" spans="1:25" x14ac:dyDescent="0.2">
      <c r="A3696">
        <v>3694</v>
      </c>
      <c r="B3696">
        <v>388421514</v>
      </c>
      <c r="C3696">
        <v>2500</v>
      </c>
      <c r="D3696">
        <v>30</v>
      </c>
      <c r="E3696">
        <v>2</v>
      </c>
      <c r="F3696">
        <v>13</v>
      </c>
      <c r="G3696">
        <v>2</v>
      </c>
      <c r="H3696">
        <v>1</v>
      </c>
      <c r="I3696">
        <v>2500</v>
      </c>
      <c r="J3696">
        <v>30</v>
      </c>
      <c r="K3696">
        <v>67.997997690000005</v>
      </c>
      <c r="L3696" t="s">
        <v>904</v>
      </c>
      <c r="M3696" t="s">
        <v>54</v>
      </c>
      <c r="N3696" s="1">
        <v>42072.654861111114</v>
      </c>
      <c r="O3696" s="1">
        <v>40521.822222222225</v>
      </c>
      <c r="P3696" s="2">
        <v>40525</v>
      </c>
      <c r="Q3696" s="1">
        <v>40555.173611111109</v>
      </c>
      <c r="R3696" t="s">
        <v>67</v>
      </c>
      <c r="S3696" t="s">
        <v>67</v>
      </c>
      <c r="T3696" t="s">
        <v>31</v>
      </c>
      <c r="U3696" t="b">
        <v>0</v>
      </c>
      <c r="V3696" t="s">
        <v>28</v>
      </c>
      <c r="W3696" t="s">
        <v>29</v>
      </c>
      <c r="X3696" t="s">
        <v>28</v>
      </c>
      <c r="Y3696" t="s">
        <v>30</v>
      </c>
    </row>
    <row r="3697" spans="1:25" x14ac:dyDescent="0.2">
      <c r="A3697">
        <v>3695</v>
      </c>
      <c r="B3697">
        <v>978026057</v>
      </c>
      <c r="C3697">
        <v>750</v>
      </c>
      <c r="D3697">
        <v>751</v>
      </c>
      <c r="E3697">
        <v>18</v>
      </c>
      <c r="F3697">
        <v>1</v>
      </c>
      <c r="G3697">
        <v>1</v>
      </c>
      <c r="H3697">
        <v>1</v>
      </c>
      <c r="I3697">
        <v>750</v>
      </c>
      <c r="J3697">
        <v>751</v>
      </c>
      <c r="K3697">
        <v>30.041666670000001</v>
      </c>
      <c r="L3697" t="s">
        <v>905</v>
      </c>
      <c r="M3697" t="s">
        <v>72</v>
      </c>
      <c r="N3697" s="1">
        <v>42072.654861111114</v>
      </c>
      <c r="O3697" s="1">
        <v>40521.822222222225</v>
      </c>
      <c r="P3697" s="2">
        <v>40525</v>
      </c>
      <c r="Q3697" s="1">
        <v>40555.173611111109</v>
      </c>
      <c r="R3697" t="s">
        <v>65</v>
      </c>
      <c r="S3697" t="s">
        <v>37</v>
      </c>
      <c r="T3697" t="s">
        <v>27</v>
      </c>
      <c r="U3697" t="b">
        <v>1</v>
      </c>
      <c r="V3697" t="s">
        <v>28</v>
      </c>
      <c r="W3697" t="s">
        <v>29</v>
      </c>
      <c r="X3697" t="s">
        <v>28</v>
      </c>
      <c r="Y3697" t="s">
        <v>30</v>
      </c>
    </row>
    <row r="3698" spans="1:25" x14ac:dyDescent="0.2">
      <c r="A3698">
        <v>3696</v>
      </c>
      <c r="B3698">
        <v>320575927</v>
      </c>
      <c r="C3698">
        <v>7500</v>
      </c>
      <c r="D3698">
        <v>0</v>
      </c>
      <c r="E3698">
        <v>0</v>
      </c>
      <c r="F3698">
        <v>0</v>
      </c>
      <c r="G3698">
        <v>1</v>
      </c>
      <c r="H3698">
        <v>1</v>
      </c>
      <c r="I3698">
        <v>7500</v>
      </c>
      <c r="J3698">
        <v>0</v>
      </c>
      <c r="K3698">
        <v>30</v>
      </c>
      <c r="L3698" t="s">
        <v>906</v>
      </c>
      <c r="M3698" t="s">
        <v>247</v>
      </c>
      <c r="N3698" s="1">
        <v>42072.654861111114</v>
      </c>
      <c r="O3698" s="1">
        <v>40521.822222222225</v>
      </c>
      <c r="P3698" s="2">
        <v>40525</v>
      </c>
      <c r="Q3698" s="1">
        <v>40555.173611111109</v>
      </c>
      <c r="R3698" t="s">
        <v>59</v>
      </c>
      <c r="S3698" t="s">
        <v>26</v>
      </c>
      <c r="T3698" t="s">
        <v>31</v>
      </c>
      <c r="U3698" t="b">
        <v>1</v>
      </c>
      <c r="V3698" t="s">
        <v>28</v>
      </c>
      <c r="W3698" t="s">
        <v>29</v>
      </c>
      <c r="X3698" t="s">
        <v>28</v>
      </c>
      <c r="Y3698" t="s">
        <v>30</v>
      </c>
    </row>
    <row r="3699" spans="1:25" x14ac:dyDescent="0.2">
      <c r="A3699">
        <v>3697</v>
      </c>
      <c r="B3699">
        <v>1154341932</v>
      </c>
      <c r="C3699">
        <v>2500</v>
      </c>
      <c r="D3699">
        <v>425</v>
      </c>
      <c r="E3699">
        <v>8</v>
      </c>
      <c r="F3699">
        <v>1</v>
      </c>
      <c r="G3699">
        <v>3</v>
      </c>
      <c r="H3699">
        <v>1</v>
      </c>
      <c r="I3699">
        <v>2500</v>
      </c>
      <c r="J3699">
        <v>425</v>
      </c>
      <c r="K3699">
        <v>76.513125000000002</v>
      </c>
      <c r="L3699" t="s">
        <v>907</v>
      </c>
      <c r="M3699" t="s">
        <v>50</v>
      </c>
      <c r="N3699" s="1">
        <v>42072.654861111114</v>
      </c>
      <c r="O3699" s="1">
        <v>40281.945833333331</v>
      </c>
      <c r="P3699" s="2">
        <v>40282</v>
      </c>
      <c r="Q3699" s="1">
        <v>40318.945833333331</v>
      </c>
      <c r="R3699" t="s">
        <v>25</v>
      </c>
      <c r="S3699" t="s">
        <v>26</v>
      </c>
      <c r="T3699" t="s">
        <v>40</v>
      </c>
      <c r="U3699" t="b">
        <v>1</v>
      </c>
      <c r="V3699" t="s">
        <v>41</v>
      </c>
      <c r="W3699" t="s">
        <v>29</v>
      </c>
      <c r="X3699" t="s">
        <v>41</v>
      </c>
      <c r="Y3699" t="s">
        <v>42</v>
      </c>
    </row>
    <row r="3700" spans="1:25" x14ac:dyDescent="0.2">
      <c r="A3700">
        <v>3698</v>
      </c>
      <c r="B3700">
        <v>1863429433</v>
      </c>
      <c r="C3700">
        <v>1000</v>
      </c>
      <c r="D3700">
        <v>346</v>
      </c>
      <c r="E3700">
        <v>6</v>
      </c>
      <c r="F3700">
        <v>1</v>
      </c>
      <c r="G3700">
        <v>3</v>
      </c>
      <c r="H3700">
        <v>1</v>
      </c>
      <c r="I3700">
        <v>1000</v>
      </c>
      <c r="J3700">
        <v>346</v>
      </c>
      <c r="K3700">
        <v>48.410578700000002</v>
      </c>
      <c r="L3700" t="s">
        <v>907</v>
      </c>
      <c r="M3700" t="s">
        <v>50</v>
      </c>
      <c r="N3700" s="1">
        <v>42072.654861111114</v>
      </c>
      <c r="O3700" s="1">
        <v>40281.945833333331</v>
      </c>
      <c r="P3700" s="2">
        <v>40282</v>
      </c>
      <c r="Q3700" s="1">
        <v>40318.945833333331</v>
      </c>
      <c r="R3700" t="s">
        <v>25</v>
      </c>
      <c r="S3700" t="s">
        <v>26</v>
      </c>
      <c r="T3700" t="s">
        <v>31</v>
      </c>
      <c r="U3700" t="b">
        <v>1</v>
      </c>
      <c r="V3700" t="s">
        <v>41</v>
      </c>
      <c r="W3700" t="s">
        <v>29</v>
      </c>
      <c r="X3700" t="s">
        <v>41</v>
      </c>
      <c r="Y3700" t="s">
        <v>42</v>
      </c>
    </row>
    <row r="3701" spans="1:25" x14ac:dyDescent="0.2">
      <c r="A3701">
        <v>3699</v>
      </c>
      <c r="B3701">
        <v>1452725529</v>
      </c>
      <c r="C3701">
        <v>500</v>
      </c>
      <c r="D3701">
        <v>0</v>
      </c>
      <c r="E3701">
        <v>0</v>
      </c>
      <c r="F3701">
        <v>25</v>
      </c>
      <c r="G3701">
        <v>1</v>
      </c>
      <c r="H3701">
        <v>1</v>
      </c>
      <c r="I3701">
        <v>500</v>
      </c>
      <c r="J3701">
        <v>0</v>
      </c>
      <c r="K3701">
        <v>18.928831020000001</v>
      </c>
      <c r="L3701" t="s">
        <v>908</v>
      </c>
      <c r="M3701" t="s">
        <v>72</v>
      </c>
      <c r="N3701" s="1">
        <v>42072.654861111114</v>
      </c>
      <c r="O3701" s="1">
        <v>40521.822222222225</v>
      </c>
      <c r="P3701" s="2">
        <v>40525</v>
      </c>
      <c r="Q3701" s="1">
        <v>40555.173611111109</v>
      </c>
      <c r="R3701" t="s">
        <v>60</v>
      </c>
      <c r="S3701" t="s">
        <v>26</v>
      </c>
      <c r="T3701" t="s">
        <v>31</v>
      </c>
      <c r="U3701" t="b">
        <v>1</v>
      </c>
      <c r="V3701" t="s">
        <v>28</v>
      </c>
      <c r="W3701" t="s">
        <v>29</v>
      </c>
      <c r="X3701" t="s">
        <v>28</v>
      </c>
      <c r="Y3701" t="s">
        <v>30</v>
      </c>
    </row>
    <row r="3702" spans="1:25" x14ac:dyDescent="0.2">
      <c r="A3702">
        <v>3700</v>
      </c>
      <c r="B3702">
        <v>1241361332</v>
      </c>
      <c r="C3702">
        <v>10000</v>
      </c>
      <c r="D3702">
        <v>2613</v>
      </c>
      <c r="E3702">
        <v>21</v>
      </c>
      <c r="F3702">
        <v>17</v>
      </c>
      <c r="G3702">
        <v>2</v>
      </c>
      <c r="H3702">
        <v>1</v>
      </c>
      <c r="I3702">
        <v>10000</v>
      </c>
      <c r="J3702">
        <v>2613</v>
      </c>
      <c r="K3702">
        <v>87.786956020000005</v>
      </c>
      <c r="L3702" t="s">
        <v>909</v>
      </c>
      <c r="M3702" t="s">
        <v>54</v>
      </c>
      <c r="N3702" s="1">
        <v>42072.654861111114</v>
      </c>
      <c r="O3702" s="1">
        <v>40281.945833333331</v>
      </c>
      <c r="P3702" s="2">
        <v>40282</v>
      </c>
      <c r="Q3702" s="1">
        <v>40318.945833333331</v>
      </c>
      <c r="R3702" t="s">
        <v>76</v>
      </c>
      <c r="S3702" t="s">
        <v>77</v>
      </c>
      <c r="T3702" t="s">
        <v>31</v>
      </c>
      <c r="U3702" t="b">
        <v>1</v>
      </c>
      <c r="V3702" t="s">
        <v>41</v>
      </c>
      <c r="W3702" t="s">
        <v>29</v>
      </c>
      <c r="X3702" t="s">
        <v>41</v>
      </c>
      <c r="Y3702" t="s">
        <v>42</v>
      </c>
    </row>
    <row r="3703" spans="1:25" x14ac:dyDescent="0.2">
      <c r="A3703">
        <v>3701</v>
      </c>
      <c r="B3703">
        <v>208055492</v>
      </c>
      <c r="C3703">
        <v>1500</v>
      </c>
      <c r="D3703">
        <v>10</v>
      </c>
      <c r="E3703">
        <v>1</v>
      </c>
      <c r="F3703">
        <v>0</v>
      </c>
      <c r="G3703">
        <v>1</v>
      </c>
      <c r="H3703">
        <v>1</v>
      </c>
      <c r="I3703">
        <v>1500</v>
      </c>
      <c r="J3703">
        <v>10</v>
      </c>
      <c r="K3703">
        <v>44</v>
      </c>
      <c r="L3703" t="s">
        <v>910</v>
      </c>
      <c r="M3703" t="s">
        <v>107</v>
      </c>
      <c r="N3703" s="1">
        <v>42072.654861111114</v>
      </c>
      <c r="O3703" s="1">
        <v>40521.822222222225</v>
      </c>
      <c r="P3703" s="2">
        <v>40525</v>
      </c>
      <c r="Q3703" s="1">
        <v>40555.173611111109</v>
      </c>
      <c r="R3703" t="s">
        <v>26</v>
      </c>
      <c r="S3703" t="s">
        <v>26</v>
      </c>
      <c r="T3703" t="s">
        <v>31</v>
      </c>
      <c r="U3703" t="b">
        <v>1</v>
      </c>
      <c r="V3703" t="s">
        <v>28</v>
      </c>
      <c r="W3703" t="s">
        <v>29</v>
      </c>
      <c r="X3703" t="s">
        <v>28</v>
      </c>
      <c r="Y3703" t="s">
        <v>30</v>
      </c>
    </row>
    <row r="3704" spans="1:25" x14ac:dyDescent="0.2">
      <c r="A3704">
        <v>3702</v>
      </c>
      <c r="B3704">
        <v>427710558</v>
      </c>
      <c r="C3704">
        <v>2225</v>
      </c>
      <c r="D3704">
        <v>659</v>
      </c>
      <c r="E3704">
        <v>11</v>
      </c>
      <c r="F3704">
        <v>2</v>
      </c>
      <c r="G3704">
        <v>1</v>
      </c>
      <c r="H3704">
        <v>1</v>
      </c>
      <c r="I3704">
        <v>2225</v>
      </c>
      <c r="J3704">
        <v>659</v>
      </c>
      <c r="K3704">
        <v>30.041666670000001</v>
      </c>
      <c r="L3704" t="s">
        <v>911</v>
      </c>
      <c r="M3704" t="s">
        <v>54</v>
      </c>
      <c r="N3704" s="1">
        <v>42072.654861111114</v>
      </c>
      <c r="O3704" s="1">
        <v>40521.822222222225</v>
      </c>
      <c r="P3704" s="2">
        <v>40525</v>
      </c>
      <c r="Q3704" s="1">
        <v>40555.173611111109</v>
      </c>
      <c r="R3704" t="s">
        <v>134</v>
      </c>
      <c r="S3704" t="s">
        <v>34</v>
      </c>
      <c r="T3704" t="s">
        <v>31</v>
      </c>
      <c r="U3704" t="b">
        <v>1</v>
      </c>
      <c r="V3704" t="s">
        <v>28</v>
      </c>
      <c r="W3704" t="s">
        <v>29</v>
      </c>
      <c r="X3704" t="s">
        <v>28</v>
      </c>
      <c r="Y3704" t="s">
        <v>30</v>
      </c>
    </row>
    <row r="3705" spans="1:25" x14ac:dyDescent="0.2">
      <c r="A3705">
        <v>3703</v>
      </c>
      <c r="B3705">
        <v>1276328147</v>
      </c>
      <c r="C3705">
        <v>500</v>
      </c>
      <c r="D3705">
        <v>20</v>
      </c>
      <c r="E3705">
        <v>1</v>
      </c>
      <c r="F3705">
        <v>0</v>
      </c>
      <c r="G3705">
        <v>1</v>
      </c>
      <c r="H3705">
        <v>1</v>
      </c>
      <c r="I3705">
        <v>500</v>
      </c>
      <c r="J3705">
        <v>20</v>
      </c>
      <c r="K3705">
        <v>90</v>
      </c>
      <c r="L3705" t="s">
        <v>911</v>
      </c>
      <c r="M3705" t="s">
        <v>54</v>
      </c>
      <c r="N3705" s="1">
        <v>42072.654861111114</v>
      </c>
      <c r="O3705" s="1">
        <v>40521.822222222225</v>
      </c>
      <c r="P3705" s="2">
        <v>40525</v>
      </c>
      <c r="Q3705" s="1">
        <v>40555.173611111109</v>
      </c>
      <c r="R3705" t="s">
        <v>56</v>
      </c>
      <c r="S3705" t="s">
        <v>34</v>
      </c>
      <c r="T3705" t="s">
        <v>31</v>
      </c>
      <c r="U3705" t="b">
        <v>0</v>
      </c>
      <c r="V3705" t="s">
        <v>28</v>
      </c>
      <c r="W3705" t="s">
        <v>29</v>
      </c>
      <c r="X3705" t="s">
        <v>28</v>
      </c>
      <c r="Y3705" t="s">
        <v>30</v>
      </c>
    </row>
    <row r="3706" spans="1:25" x14ac:dyDescent="0.2">
      <c r="A3706">
        <v>3704</v>
      </c>
      <c r="B3706">
        <v>1537229930</v>
      </c>
      <c r="C3706">
        <v>7000</v>
      </c>
      <c r="D3706">
        <v>8485</v>
      </c>
      <c r="E3706">
        <v>170</v>
      </c>
      <c r="F3706">
        <v>1</v>
      </c>
      <c r="G3706">
        <v>1</v>
      </c>
      <c r="H3706">
        <v>1</v>
      </c>
      <c r="I3706">
        <v>7000</v>
      </c>
      <c r="J3706">
        <v>8485</v>
      </c>
      <c r="K3706">
        <v>39.910173610000001</v>
      </c>
      <c r="L3706" t="s">
        <v>912</v>
      </c>
      <c r="M3706" t="s">
        <v>220</v>
      </c>
      <c r="N3706" s="1">
        <v>42072.654861111114</v>
      </c>
      <c r="O3706" s="1">
        <v>40281.945833333331</v>
      </c>
      <c r="P3706" s="2">
        <v>40282</v>
      </c>
      <c r="Q3706" s="1">
        <v>40318.945833333331</v>
      </c>
      <c r="R3706" t="s">
        <v>158</v>
      </c>
      <c r="S3706" t="s">
        <v>62</v>
      </c>
      <c r="T3706" t="s">
        <v>27</v>
      </c>
      <c r="U3706" t="b">
        <v>1</v>
      </c>
      <c r="V3706" t="s">
        <v>41</v>
      </c>
      <c r="W3706" t="s">
        <v>29</v>
      </c>
      <c r="X3706" t="s">
        <v>41</v>
      </c>
      <c r="Y3706" t="s">
        <v>42</v>
      </c>
    </row>
    <row r="3707" spans="1:25" x14ac:dyDescent="0.2">
      <c r="A3707">
        <v>3705</v>
      </c>
      <c r="B3707">
        <v>1851600108</v>
      </c>
      <c r="C3707">
        <v>2700</v>
      </c>
      <c r="D3707">
        <v>4679</v>
      </c>
      <c r="E3707">
        <v>150</v>
      </c>
      <c r="F3707">
        <v>1</v>
      </c>
      <c r="G3707">
        <v>1</v>
      </c>
      <c r="H3707">
        <v>1</v>
      </c>
      <c r="I3707">
        <v>2700</v>
      </c>
      <c r="J3707">
        <v>4679</v>
      </c>
      <c r="K3707">
        <v>60.117835650000004</v>
      </c>
      <c r="L3707" t="s">
        <v>912</v>
      </c>
      <c r="M3707" t="s">
        <v>220</v>
      </c>
      <c r="N3707" s="1">
        <v>42072.654861111114</v>
      </c>
      <c r="O3707" s="1">
        <v>40281.945833333331</v>
      </c>
      <c r="P3707" s="2">
        <v>40282</v>
      </c>
      <c r="Q3707" s="1">
        <v>40318.945833333331</v>
      </c>
      <c r="R3707" t="s">
        <v>66</v>
      </c>
      <c r="S3707" t="s">
        <v>66</v>
      </c>
      <c r="T3707" t="s">
        <v>27</v>
      </c>
      <c r="U3707" t="b">
        <v>1</v>
      </c>
      <c r="V3707" t="s">
        <v>41</v>
      </c>
      <c r="W3707" t="s">
        <v>29</v>
      </c>
      <c r="X3707" t="s">
        <v>41</v>
      </c>
      <c r="Y3707" t="s">
        <v>42</v>
      </c>
    </row>
    <row r="3708" spans="1:25" x14ac:dyDescent="0.2">
      <c r="A3708">
        <v>3706</v>
      </c>
      <c r="B3708">
        <v>1670616782</v>
      </c>
      <c r="C3708">
        <v>8000</v>
      </c>
      <c r="D3708">
        <v>9226</v>
      </c>
      <c r="E3708">
        <v>104</v>
      </c>
      <c r="F3708">
        <v>1</v>
      </c>
      <c r="G3708">
        <v>1</v>
      </c>
      <c r="H3708">
        <v>1</v>
      </c>
      <c r="I3708">
        <v>8000</v>
      </c>
      <c r="J3708">
        <v>9226</v>
      </c>
      <c r="K3708">
        <v>61.578680560000002</v>
      </c>
      <c r="L3708" t="s">
        <v>912</v>
      </c>
      <c r="M3708" t="s">
        <v>220</v>
      </c>
      <c r="N3708" s="1">
        <v>42072.654861111114</v>
      </c>
      <c r="O3708" s="1">
        <v>40521.822222222225</v>
      </c>
      <c r="P3708" s="2">
        <v>40525</v>
      </c>
      <c r="Q3708" s="1">
        <v>40555.173611111109</v>
      </c>
      <c r="R3708" t="s">
        <v>126</v>
      </c>
      <c r="S3708" t="s">
        <v>37</v>
      </c>
      <c r="T3708" t="s">
        <v>27</v>
      </c>
      <c r="U3708" t="b">
        <v>1</v>
      </c>
      <c r="V3708" t="s">
        <v>28</v>
      </c>
      <c r="W3708" t="s">
        <v>29</v>
      </c>
      <c r="X3708" t="s">
        <v>28</v>
      </c>
      <c r="Y3708" t="s">
        <v>30</v>
      </c>
    </row>
    <row r="3709" spans="1:25" x14ac:dyDescent="0.2">
      <c r="A3709">
        <v>3707</v>
      </c>
      <c r="B3709">
        <v>1915919646</v>
      </c>
      <c r="C3709">
        <v>3300</v>
      </c>
      <c r="D3709">
        <v>3335</v>
      </c>
      <c r="E3709">
        <v>76</v>
      </c>
      <c r="F3709">
        <v>2</v>
      </c>
      <c r="G3709">
        <v>2</v>
      </c>
      <c r="H3709">
        <v>1</v>
      </c>
      <c r="I3709">
        <v>3300</v>
      </c>
      <c r="J3709">
        <v>3335</v>
      </c>
      <c r="K3709">
        <v>30</v>
      </c>
      <c r="L3709" t="s">
        <v>912</v>
      </c>
      <c r="M3709" t="s">
        <v>220</v>
      </c>
      <c r="N3709" s="1">
        <v>42072.654861111114</v>
      </c>
      <c r="O3709" s="1">
        <v>40521.822222222225</v>
      </c>
      <c r="P3709" s="2">
        <v>40525</v>
      </c>
      <c r="Q3709" s="1">
        <v>40555.173611111109</v>
      </c>
      <c r="R3709" t="s">
        <v>37</v>
      </c>
      <c r="S3709" t="s">
        <v>37</v>
      </c>
      <c r="T3709" t="s">
        <v>27</v>
      </c>
      <c r="U3709" t="b">
        <v>1</v>
      </c>
      <c r="V3709" t="s">
        <v>28</v>
      </c>
      <c r="W3709" t="s">
        <v>29</v>
      </c>
      <c r="X3709" t="s">
        <v>28</v>
      </c>
      <c r="Y3709" t="s">
        <v>30</v>
      </c>
    </row>
    <row r="3710" spans="1:25" x14ac:dyDescent="0.2">
      <c r="A3710">
        <v>3708</v>
      </c>
      <c r="B3710">
        <v>661886299</v>
      </c>
      <c r="C3710">
        <v>5000</v>
      </c>
      <c r="D3710">
        <v>5010</v>
      </c>
      <c r="E3710">
        <v>67</v>
      </c>
      <c r="F3710">
        <v>1</v>
      </c>
      <c r="G3710">
        <v>1</v>
      </c>
      <c r="H3710">
        <v>1</v>
      </c>
      <c r="I3710">
        <v>5000</v>
      </c>
      <c r="J3710">
        <v>5010</v>
      </c>
      <c r="K3710">
        <v>40.52209491</v>
      </c>
      <c r="L3710" t="s">
        <v>912</v>
      </c>
      <c r="M3710" t="s">
        <v>220</v>
      </c>
      <c r="N3710" s="1">
        <v>42072.654861111114</v>
      </c>
      <c r="O3710" s="1">
        <v>40521.822222222225</v>
      </c>
      <c r="P3710" s="2">
        <v>40525</v>
      </c>
      <c r="Q3710" s="1">
        <v>40555.173611111109</v>
      </c>
      <c r="R3710" t="s">
        <v>55</v>
      </c>
      <c r="S3710" t="s">
        <v>37</v>
      </c>
      <c r="T3710" t="s">
        <v>27</v>
      </c>
      <c r="U3710" t="b">
        <v>1</v>
      </c>
      <c r="V3710" t="s">
        <v>28</v>
      </c>
      <c r="W3710" t="s">
        <v>29</v>
      </c>
      <c r="X3710" t="s">
        <v>28</v>
      </c>
      <c r="Y3710" t="s">
        <v>30</v>
      </c>
    </row>
    <row r="3711" spans="1:25" x14ac:dyDescent="0.2">
      <c r="A3711">
        <v>3709</v>
      </c>
      <c r="B3711">
        <v>1991330564</v>
      </c>
      <c r="C3711">
        <v>750</v>
      </c>
      <c r="D3711">
        <v>1183</v>
      </c>
      <c r="E3711">
        <v>64</v>
      </c>
      <c r="F3711">
        <v>12</v>
      </c>
      <c r="G3711">
        <v>5</v>
      </c>
      <c r="H3711">
        <v>1</v>
      </c>
      <c r="I3711">
        <v>750</v>
      </c>
      <c r="J3711">
        <v>1183</v>
      </c>
      <c r="K3711">
        <v>22.941631940000001</v>
      </c>
      <c r="L3711" t="s">
        <v>912</v>
      </c>
      <c r="M3711" t="s">
        <v>220</v>
      </c>
      <c r="N3711" s="1">
        <v>42072.654861111114</v>
      </c>
      <c r="O3711" s="1">
        <v>40521.822222222225</v>
      </c>
      <c r="P3711" s="2">
        <v>40525</v>
      </c>
      <c r="Q3711" s="1">
        <v>40555.173611111109</v>
      </c>
      <c r="R3711" t="s">
        <v>68</v>
      </c>
      <c r="S3711" t="s">
        <v>68</v>
      </c>
      <c r="T3711" t="s">
        <v>27</v>
      </c>
      <c r="U3711" t="b">
        <v>1</v>
      </c>
      <c r="V3711" t="s">
        <v>28</v>
      </c>
      <c r="W3711" t="s">
        <v>29</v>
      </c>
      <c r="X3711" t="s">
        <v>28</v>
      </c>
      <c r="Y3711" t="s">
        <v>30</v>
      </c>
    </row>
    <row r="3712" spans="1:25" x14ac:dyDescent="0.2">
      <c r="A3712">
        <v>3710</v>
      </c>
      <c r="B3712">
        <v>652442500</v>
      </c>
      <c r="C3712">
        <v>10000</v>
      </c>
      <c r="D3712">
        <v>10238</v>
      </c>
      <c r="E3712">
        <v>56</v>
      </c>
      <c r="F3712">
        <v>0</v>
      </c>
      <c r="G3712">
        <v>1</v>
      </c>
      <c r="H3712">
        <v>1</v>
      </c>
      <c r="I3712">
        <v>10000</v>
      </c>
      <c r="J3712">
        <v>10238</v>
      </c>
      <c r="K3712">
        <v>67.845624999999998</v>
      </c>
      <c r="L3712" t="s">
        <v>912</v>
      </c>
      <c r="M3712" t="s">
        <v>220</v>
      </c>
      <c r="N3712" s="1">
        <v>42072.654861111114</v>
      </c>
      <c r="O3712" s="1">
        <v>40521.822222222225</v>
      </c>
      <c r="P3712" s="2">
        <v>40525</v>
      </c>
      <c r="Q3712" s="1">
        <v>40555.173611111109</v>
      </c>
      <c r="R3712" t="s">
        <v>34</v>
      </c>
      <c r="S3712" t="s">
        <v>34</v>
      </c>
      <c r="T3712" t="s">
        <v>27</v>
      </c>
      <c r="U3712" t="b">
        <v>1</v>
      </c>
      <c r="V3712" t="s">
        <v>28</v>
      </c>
      <c r="W3712" t="s">
        <v>29</v>
      </c>
      <c r="X3712" t="s">
        <v>28</v>
      </c>
      <c r="Y3712" t="s">
        <v>30</v>
      </c>
    </row>
    <row r="3713" spans="1:25" x14ac:dyDescent="0.2">
      <c r="A3713">
        <v>3711</v>
      </c>
      <c r="B3713">
        <v>776092790</v>
      </c>
      <c r="C3713">
        <v>5000</v>
      </c>
      <c r="D3713">
        <v>5403</v>
      </c>
      <c r="E3713">
        <v>43</v>
      </c>
      <c r="F3713">
        <v>0</v>
      </c>
      <c r="G3713">
        <v>1</v>
      </c>
      <c r="H3713">
        <v>1</v>
      </c>
      <c r="I3713">
        <v>5000</v>
      </c>
      <c r="J3713">
        <v>5403</v>
      </c>
      <c r="K3713">
        <v>17.809374999999999</v>
      </c>
      <c r="L3713" t="s">
        <v>912</v>
      </c>
      <c r="M3713" t="s">
        <v>220</v>
      </c>
      <c r="N3713" s="1">
        <v>42072.654861111114</v>
      </c>
      <c r="O3713" s="1">
        <v>40281.945833333331</v>
      </c>
      <c r="P3713" s="2">
        <v>40282</v>
      </c>
      <c r="Q3713" s="1">
        <v>40318.945833333331</v>
      </c>
      <c r="R3713" t="s">
        <v>59</v>
      </c>
      <c r="S3713" t="s">
        <v>26</v>
      </c>
      <c r="T3713" t="s">
        <v>27</v>
      </c>
      <c r="U3713" t="b">
        <v>1</v>
      </c>
      <c r="V3713" t="s">
        <v>41</v>
      </c>
      <c r="W3713" t="s">
        <v>29</v>
      </c>
      <c r="X3713" t="s">
        <v>41</v>
      </c>
      <c r="Y3713" t="s">
        <v>42</v>
      </c>
    </row>
    <row r="3714" spans="1:25" x14ac:dyDescent="0.2">
      <c r="A3714">
        <v>3712</v>
      </c>
      <c r="B3714">
        <v>239640087</v>
      </c>
      <c r="C3714">
        <v>8000</v>
      </c>
      <c r="D3714">
        <v>9036</v>
      </c>
      <c r="E3714">
        <v>40</v>
      </c>
      <c r="F3714">
        <v>1</v>
      </c>
      <c r="G3714">
        <v>1</v>
      </c>
      <c r="H3714">
        <v>1</v>
      </c>
      <c r="I3714">
        <v>8000</v>
      </c>
      <c r="J3714">
        <v>9036</v>
      </c>
      <c r="K3714">
        <v>69.29775463</v>
      </c>
      <c r="L3714" t="s">
        <v>912</v>
      </c>
      <c r="M3714" t="s">
        <v>220</v>
      </c>
      <c r="N3714" s="1">
        <v>42072.654861111114</v>
      </c>
      <c r="O3714" s="1">
        <v>40521.822222222225</v>
      </c>
      <c r="P3714" s="2">
        <v>40525</v>
      </c>
      <c r="Q3714" s="1">
        <v>40555.173611111109</v>
      </c>
      <c r="R3714" t="s">
        <v>47</v>
      </c>
      <c r="S3714" t="s">
        <v>47</v>
      </c>
      <c r="T3714" t="s">
        <v>27</v>
      </c>
      <c r="U3714" t="b">
        <v>1</v>
      </c>
      <c r="V3714" t="s">
        <v>28</v>
      </c>
      <c r="W3714" t="s">
        <v>29</v>
      </c>
      <c r="X3714" t="s">
        <v>28</v>
      </c>
      <c r="Y3714" t="s">
        <v>30</v>
      </c>
    </row>
    <row r="3715" spans="1:25" x14ac:dyDescent="0.2">
      <c r="A3715">
        <v>3713</v>
      </c>
      <c r="B3715">
        <v>618145372</v>
      </c>
      <c r="C3715">
        <v>3200</v>
      </c>
      <c r="D3715">
        <v>3205</v>
      </c>
      <c r="E3715">
        <v>40</v>
      </c>
      <c r="F3715">
        <v>1</v>
      </c>
      <c r="G3715">
        <v>1</v>
      </c>
      <c r="H3715">
        <v>1</v>
      </c>
      <c r="I3715">
        <v>3200</v>
      </c>
      <c r="J3715">
        <v>3205</v>
      </c>
      <c r="K3715">
        <v>60.041666669999998</v>
      </c>
      <c r="L3715" t="s">
        <v>912</v>
      </c>
      <c r="M3715" t="s">
        <v>220</v>
      </c>
      <c r="N3715" s="1">
        <v>42072.654861111114</v>
      </c>
      <c r="O3715" s="1">
        <v>40521.822222222225</v>
      </c>
      <c r="P3715" s="2">
        <v>40525</v>
      </c>
      <c r="Q3715" s="1">
        <v>40555.173611111109</v>
      </c>
      <c r="R3715" t="s">
        <v>62</v>
      </c>
      <c r="S3715" t="s">
        <v>62</v>
      </c>
      <c r="T3715" t="s">
        <v>27</v>
      </c>
      <c r="U3715" t="b">
        <v>1</v>
      </c>
      <c r="V3715" t="s">
        <v>28</v>
      </c>
      <c r="W3715" t="s">
        <v>29</v>
      </c>
      <c r="X3715" t="s">
        <v>28</v>
      </c>
      <c r="Y3715" t="s">
        <v>30</v>
      </c>
    </row>
    <row r="3716" spans="1:25" x14ac:dyDescent="0.2">
      <c r="A3716">
        <v>3714</v>
      </c>
      <c r="B3716">
        <v>356907406</v>
      </c>
      <c r="C3716">
        <v>2000</v>
      </c>
      <c r="D3716">
        <v>2067</v>
      </c>
      <c r="E3716">
        <v>31</v>
      </c>
      <c r="F3716">
        <v>1</v>
      </c>
      <c r="G3716">
        <v>1</v>
      </c>
      <c r="H3716">
        <v>1</v>
      </c>
      <c r="I3716">
        <v>2000</v>
      </c>
      <c r="J3716">
        <v>2067</v>
      </c>
      <c r="K3716">
        <v>40.091238429999997</v>
      </c>
      <c r="L3716" t="s">
        <v>912</v>
      </c>
      <c r="M3716" t="s">
        <v>220</v>
      </c>
      <c r="N3716" s="1">
        <v>42072.654861111114</v>
      </c>
      <c r="O3716" s="1">
        <v>40521.822222222225</v>
      </c>
      <c r="P3716" s="2">
        <v>40525</v>
      </c>
      <c r="Q3716" s="1">
        <v>40555.173611111109</v>
      </c>
      <c r="R3716" t="s">
        <v>66</v>
      </c>
      <c r="S3716" t="s">
        <v>66</v>
      </c>
      <c r="T3716" t="s">
        <v>27</v>
      </c>
      <c r="U3716" t="b">
        <v>1</v>
      </c>
      <c r="V3716" t="s">
        <v>28</v>
      </c>
      <c r="W3716" t="s">
        <v>29</v>
      </c>
      <c r="X3716" t="s">
        <v>28</v>
      </c>
      <c r="Y3716" t="s">
        <v>30</v>
      </c>
    </row>
    <row r="3717" spans="1:25" x14ac:dyDescent="0.2">
      <c r="A3717">
        <v>3715</v>
      </c>
      <c r="B3717">
        <v>595060785</v>
      </c>
      <c r="C3717">
        <v>7000</v>
      </c>
      <c r="D3717">
        <v>7000</v>
      </c>
      <c r="E3717">
        <v>26</v>
      </c>
      <c r="F3717">
        <v>1</v>
      </c>
      <c r="G3717">
        <v>1</v>
      </c>
      <c r="H3717">
        <v>1</v>
      </c>
      <c r="I3717">
        <v>7000</v>
      </c>
      <c r="J3717">
        <v>7000</v>
      </c>
      <c r="K3717">
        <v>30</v>
      </c>
      <c r="L3717" t="s">
        <v>912</v>
      </c>
      <c r="M3717" t="s">
        <v>220</v>
      </c>
      <c r="N3717" s="1">
        <v>42072.654861111114</v>
      </c>
      <c r="O3717" s="1">
        <v>40521.822222222225</v>
      </c>
      <c r="P3717" s="2">
        <v>40525</v>
      </c>
      <c r="Q3717" s="1">
        <v>40555.173611111109</v>
      </c>
      <c r="R3717" t="s">
        <v>67</v>
      </c>
      <c r="S3717" t="s">
        <v>67</v>
      </c>
      <c r="T3717" t="s">
        <v>27</v>
      </c>
      <c r="U3717" t="b">
        <v>1</v>
      </c>
      <c r="V3717" t="s">
        <v>28</v>
      </c>
      <c r="W3717" t="s">
        <v>29</v>
      </c>
      <c r="X3717" t="s">
        <v>28</v>
      </c>
      <c r="Y3717" t="s">
        <v>30</v>
      </c>
    </row>
    <row r="3718" spans="1:25" x14ac:dyDescent="0.2">
      <c r="A3718">
        <v>3716</v>
      </c>
      <c r="B3718">
        <v>1004621740</v>
      </c>
      <c r="C3718">
        <v>20000</v>
      </c>
      <c r="D3718">
        <v>3355</v>
      </c>
      <c r="E3718">
        <v>26</v>
      </c>
      <c r="F3718">
        <v>3</v>
      </c>
      <c r="G3718">
        <v>1</v>
      </c>
      <c r="H3718">
        <v>1</v>
      </c>
      <c r="I3718">
        <v>20000</v>
      </c>
      <c r="J3718">
        <v>3355</v>
      </c>
      <c r="K3718">
        <v>32.918831019999999</v>
      </c>
      <c r="L3718" t="s">
        <v>912</v>
      </c>
      <c r="M3718" t="s">
        <v>220</v>
      </c>
      <c r="N3718" s="1">
        <v>42072.654861111114</v>
      </c>
      <c r="O3718" s="1">
        <v>40521.822222222225</v>
      </c>
      <c r="P3718" s="2">
        <v>40525</v>
      </c>
      <c r="Q3718" s="1">
        <v>40555.173611111109</v>
      </c>
      <c r="R3718" t="s">
        <v>25</v>
      </c>
      <c r="S3718" t="s">
        <v>26</v>
      </c>
      <c r="T3718" t="s">
        <v>31</v>
      </c>
      <c r="U3718" t="b">
        <v>1</v>
      </c>
      <c r="V3718" t="s">
        <v>28</v>
      </c>
      <c r="W3718" t="s">
        <v>29</v>
      </c>
      <c r="X3718" t="s">
        <v>28</v>
      </c>
      <c r="Y3718" t="s">
        <v>30</v>
      </c>
    </row>
    <row r="3719" spans="1:25" x14ac:dyDescent="0.2">
      <c r="A3719">
        <v>3717</v>
      </c>
      <c r="B3719">
        <v>1529014450</v>
      </c>
      <c r="C3719">
        <v>3000</v>
      </c>
      <c r="D3719">
        <v>1060</v>
      </c>
      <c r="E3719">
        <v>21</v>
      </c>
      <c r="F3719">
        <v>1</v>
      </c>
      <c r="G3719">
        <v>1</v>
      </c>
      <c r="H3719">
        <v>1</v>
      </c>
      <c r="I3719">
        <v>3000</v>
      </c>
      <c r="J3719">
        <v>1060</v>
      </c>
      <c r="K3719">
        <v>45.958599540000002</v>
      </c>
      <c r="L3719" t="s">
        <v>912</v>
      </c>
      <c r="M3719" t="s">
        <v>220</v>
      </c>
      <c r="N3719" s="1">
        <v>42072.654861111114</v>
      </c>
      <c r="O3719" s="1">
        <v>40521.822222222225</v>
      </c>
      <c r="P3719" s="2">
        <v>40525</v>
      </c>
      <c r="Q3719" s="1">
        <v>40555.173611111109</v>
      </c>
      <c r="R3719" t="s">
        <v>126</v>
      </c>
      <c r="S3719" t="s">
        <v>37</v>
      </c>
      <c r="T3719" t="s">
        <v>31</v>
      </c>
      <c r="U3719" t="b">
        <v>1</v>
      </c>
      <c r="V3719" t="s">
        <v>28</v>
      </c>
      <c r="W3719" t="s">
        <v>29</v>
      </c>
      <c r="X3719" t="s">
        <v>28</v>
      </c>
      <c r="Y3719" t="s">
        <v>30</v>
      </c>
    </row>
    <row r="3720" spans="1:25" x14ac:dyDescent="0.2">
      <c r="A3720">
        <v>3718</v>
      </c>
      <c r="B3720">
        <v>2047407183</v>
      </c>
      <c r="C3720">
        <v>1000</v>
      </c>
      <c r="D3720">
        <v>1186</v>
      </c>
      <c r="E3720">
        <v>20</v>
      </c>
      <c r="F3720">
        <v>1</v>
      </c>
      <c r="G3720">
        <v>2</v>
      </c>
      <c r="H3720">
        <v>1</v>
      </c>
      <c r="I3720">
        <v>1000</v>
      </c>
      <c r="J3720">
        <v>1186</v>
      </c>
      <c r="K3720">
        <v>30.041666670000001</v>
      </c>
      <c r="L3720" t="s">
        <v>912</v>
      </c>
      <c r="M3720" t="s">
        <v>220</v>
      </c>
      <c r="N3720" s="1">
        <v>42072.654861111114</v>
      </c>
      <c r="O3720" s="1">
        <v>40521.822222222225</v>
      </c>
      <c r="P3720" s="2">
        <v>40525</v>
      </c>
      <c r="Q3720" s="1">
        <v>40555.173611111109</v>
      </c>
      <c r="R3720" t="s">
        <v>115</v>
      </c>
      <c r="S3720" t="s">
        <v>115</v>
      </c>
      <c r="T3720" t="s">
        <v>27</v>
      </c>
      <c r="U3720" t="b">
        <v>0</v>
      </c>
      <c r="V3720" t="s">
        <v>28</v>
      </c>
      <c r="W3720" t="s">
        <v>29</v>
      </c>
      <c r="X3720" t="s">
        <v>28</v>
      </c>
      <c r="Y3720" t="s">
        <v>30</v>
      </c>
    </row>
    <row r="3721" spans="1:25" x14ac:dyDescent="0.2">
      <c r="A3721">
        <v>3719</v>
      </c>
      <c r="B3721">
        <v>1104203955</v>
      </c>
      <c r="C3721">
        <v>800</v>
      </c>
      <c r="D3721">
        <v>870</v>
      </c>
      <c r="E3721">
        <v>20</v>
      </c>
      <c r="F3721">
        <v>1</v>
      </c>
      <c r="G3721">
        <v>1</v>
      </c>
      <c r="H3721">
        <v>1</v>
      </c>
      <c r="I3721">
        <v>800</v>
      </c>
      <c r="J3721">
        <v>870</v>
      </c>
      <c r="K3721">
        <v>45.71403935</v>
      </c>
      <c r="L3721" t="s">
        <v>912</v>
      </c>
      <c r="M3721" t="s">
        <v>220</v>
      </c>
      <c r="N3721" s="1">
        <v>42072.654861111114</v>
      </c>
      <c r="O3721" s="1">
        <v>40281.945833333331</v>
      </c>
      <c r="P3721" s="2">
        <v>40282</v>
      </c>
      <c r="Q3721" s="1">
        <v>40318.945833333331</v>
      </c>
      <c r="R3721" t="s">
        <v>67</v>
      </c>
      <c r="S3721" t="s">
        <v>67</v>
      </c>
      <c r="T3721" t="s">
        <v>27</v>
      </c>
      <c r="U3721" t="b">
        <v>1</v>
      </c>
      <c r="V3721" t="s">
        <v>41</v>
      </c>
      <c r="W3721" t="s">
        <v>29</v>
      </c>
      <c r="X3721" t="s">
        <v>41</v>
      </c>
      <c r="Y3721" t="s">
        <v>42</v>
      </c>
    </row>
    <row r="3722" spans="1:25" x14ac:dyDescent="0.2">
      <c r="A3722">
        <v>3720</v>
      </c>
      <c r="B3722">
        <v>1524843516</v>
      </c>
      <c r="C3722">
        <v>2400</v>
      </c>
      <c r="D3722">
        <v>2696</v>
      </c>
      <c r="E3722">
        <v>19</v>
      </c>
      <c r="F3722">
        <v>1</v>
      </c>
      <c r="G3722">
        <v>1</v>
      </c>
      <c r="H3722">
        <v>1</v>
      </c>
      <c r="I3722">
        <v>2400</v>
      </c>
      <c r="J3722">
        <v>2696</v>
      </c>
      <c r="K3722">
        <v>29.64515046</v>
      </c>
      <c r="L3722" t="s">
        <v>912</v>
      </c>
      <c r="M3722" t="s">
        <v>220</v>
      </c>
      <c r="N3722" s="1">
        <v>42072.654861111114</v>
      </c>
      <c r="O3722" s="1">
        <v>40281.945833333331</v>
      </c>
      <c r="P3722" s="2">
        <v>40282</v>
      </c>
      <c r="Q3722" s="1">
        <v>40318.945833333331</v>
      </c>
      <c r="R3722" t="s">
        <v>63</v>
      </c>
      <c r="S3722" t="s">
        <v>37</v>
      </c>
      <c r="T3722" t="s">
        <v>27</v>
      </c>
      <c r="U3722" t="b">
        <v>1</v>
      </c>
      <c r="V3722" t="s">
        <v>41</v>
      </c>
      <c r="W3722" t="s">
        <v>29</v>
      </c>
      <c r="X3722" t="s">
        <v>41</v>
      </c>
      <c r="Y3722" t="s">
        <v>42</v>
      </c>
    </row>
    <row r="3723" spans="1:25" x14ac:dyDescent="0.2">
      <c r="A3723">
        <v>3721</v>
      </c>
      <c r="B3723">
        <v>195284994</v>
      </c>
      <c r="C3723">
        <v>15000</v>
      </c>
      <c r="D3723">
        <v>1770</v>
      </c>
      <c r="E3723">
        <v>14</v>
      </c>
      <c r="F3723">
        <v>1</v>
      </c>
      <c r="G3723">
        <v>1</v>
      </c>
      <c r="H3723">
        <v>1</v>
      </c>
      <c r="I3723">
        <v>15000</v>
      </c>
      <c r="J3723">
        <v>1770</v>
      </c>
      <c r="K3723">
        <v>25.949895829999999</v>
      </c>
      <c r="L3723" t="s">
        <v>912</v>
      </c>
      <c r="M3723" t="s">
        <v>220</v>
      </c>
      <c r="N3723" s="1">
        <v>42072.654861111114</v>
      </c>
      <c r="O3723" s="1">
        <v>40521.822222222225</v>
      </c>
      <c r="P3723" s="2">
        <v>40525</v>
      </c>
      <c r="Q3723" s="1">
        <v>40555.173611111109</v>
      </c>
      <c r="R3723" t="s">
        <v>25</v>
      </c>
      <c r="S3723" t="s">
        <v>26</v>
      </c>
      <c r="T3723" t="s">
        <v>31</v>
      </c>
      <c r="U3723" t="b">
        <v>1</v>
      </c>
      <c r="V3723" t="s">
        <v>28</v>
      </c>
      <c r="W3723" t="s">
        <v>29</v>
      </c>
      <c r="X3723" t="s">
        <v>28</v>
      </c>
      <c r="Y3723" t="s">
        <v>30</v>
      </c>
    </row>
    <row r="3724" spans="1:25" x14ac:dyDescent="0.2">
      <c r="A3724">
        <v>3722</v>
      </c>
      <c r="B3724">
        <v>509421413</v>
      </c>
      <c r="C3724">
        <v>600</v>
      </c>
      <c r="D3724">
        <v>600</v>
      </c>
      <c r="E3724">
        <v>13</v>
      </c>
      <c r="F3724">
        <v>6</v>
      </c>
      <c r="G3724">
        <v>3</v>
      </c>
      <c r="H3724">
        <v>1</v>
      </c>
      <c r="I3724">
        <v>600</v>
      </c>
      <c r="J3724">
        <v>600</v>
      </c>
      <c r="K3724">
        <v>24.920983799999998</v>
      </c>
      <c r="L3724" t="s">
        <v>912</v>
      </c>
      <c r="M3724" t="s">
        <v>220</v>
      </c>
      <c r="N3724" s="1">
        <v>42072.654861111114</v>
      </c>
      <c r="O3724" s="1">
        <v>40281.945833333331</v>
      </c>
      <c r="P3724" s="2">
        <v>40282</v>
      </c>
      <c r="Q3724" s="1">
        <v>40318.945833333331</v>
      </c>
      <c r="R3724" t="s">
        <v>67</v>
      </c>
      <c r="S3724" t="s">
        <v>67</v>
      </c>
      <c r="T3724" t="s">
        <v>27</v>
      </c>
      <c r="U3724" t="b">
        <v>0</v>
      </c>
      <c r="V3724" t="s">
        <v>41</v>
      </c>
      <c r="W3724" t="s">
        <v>29</v>
      </c>
      <c r="X3724" t="s">
        <v>41</v>
      </c>
      <c r="Y3724" t="s">
        <v>42</v>
      </c>
    </row>
    <row r="3725" spans="1:25" x14ac:dyDescent="0.2">
      <c r="A3725">
        <v>3723</v>
      </c>
      <c r="B3725">
        <v>1804692630</v>
      </c>
      <c r="C3725">
        <v>1000</v>
      </c>
      <c r="D3725">
        <v>1175</v>
      </c>
      <c r="E3725">
        <v>7</v>
      </c>
      <c r="F3725">
        <v>0</v>
      </c>
      <c r="G3725">
        <v>1</v>
      </c>
      <c r="H3725">
        <v>1</v>
      </c>
      <c r="I3725">
        <v>1000</v>
      </c>
      <c r="J3725">
        <v>1175</v>
      </c>
      <c r="K3725">
        <v>30</v>
      </c>
      <c r="L3725" t="s">
        <v>912</v>
      </c>
      <c r="M3725" t="s">
        <v>220</v>
      </c>
      <c r="N3725" s="1">
        <v>42072.654861111114</v>
      </c>
      <c r="O3725" s="1">
        <v>40521.822222222225</v>
      </c>
      <c r="P3725" s="2">
        <v>40525</v>
      </c>
      <c r="Q3725" s="1">
        <v>40555.173611111109</v>
      </c>
      <c r="R3725" t="s">
        <v>63</v>
      </c>
      <c r="S3725" t="s">
        <v>37</v>
      </c>
      <c r="T3725" t="s">
        <v>27</v>
      </c>
      <c r="U3725" t="b">
        <v>0</v>
      </c>
      <c r="V3725" t="s">
        <v>28</v>
      </c>
      <c r="W3725" t="s">
        <v>29</v>
      </c>
      <c r="X3725" t="s">
        <v>28</v>
      </c>
      <c r="Y3725" t="s">
        <v>30</v>
      </c>
    </row>
    <row r="3726" spans="1:25" x14ac:dyDescent="0.2">
      <c r="A3726">
        <v>3724</v>
      </c>
      <c r="B3726">
        <v>633730856</v>
      </c>
      <c r="C3726">
        <v>8000</v>
      </c>
      <c r="D3726">
        <v>225</v>
      </c>
      <c r="E3726">
        <v>6</v>
      </c>
      <c r="F3726">
        <v>0</v>
      </c>
      <c r="G3726">
        <v>1</v>
      </c>
      <c r="H3726">
        <v>1</v>
      </c>
      <c r="I3726">
        <v>8000</v>
      </c>
      <c r="J3726">
        <v>225</v>
      </c>
      <c r="K3726">
        <v>45.518275459999998</v>
      </c>
      <c r="L3726" t="s">
        <v>912</v>
      </c>
      <c r="M3726" t="s">
        <v>220</v>
      </c>
      <c r="N3726" s="1">
        <v>42072.654861111114</v>
      </c>
      <c r="O3726" s="1">
        <v>40521.822222222225</v>
      </c>
      <c r="P3726" s="2">
        <v>40525</v>
      </c>
      <c r="Q3726" s="1">
        <v>40555.173611111109</v>
      </c>
      <c r="R3726" t="s">
        <v>25</v>
      </c>
      <c r="S3726" t="s">
        <v>26</v>
      </c>
      <c r="T3726" t="s">
        <v>31</v>
      </c>
      <c r="U3726" t="b">
        <v>1</v>
      </c>
      <c r="V3726" t="s">
        <v>28</v>
      </c>
      <c r="W3726" t="s">
        <v>29</v>
      </c>
      <c r="X3726" t="s">
        <v>28</v>
      </c>
      <c r="Y3726" t="s">
        <v>30</v>
      </c>
    </row>
    <row r="3727" spans="1:25" x14ac:dyDescent="0.2">
      <c r="A3727">
        <v>3725</v>
      </c>
      <c r="B3727">
        <v>1234230266</v>
      </c>
      <c r="C3727">
        <v>4999</v>
      </c>
      <c r="D3727">
        <v>150</v>
      </c>
      <c r="E3727">
        <v>6</v>
      </c>
      <c r="F3727">
        <v>0</v>
      </c>
      <c r="G3727">
        <v>1</v>
      </c>
      <c r="H3727">
        <v>1</v>
      </c>
      <c r="I3727">
        <v>4999</v>
      </c>
      <c r="J3727">
        <v>150</v>
      </c>
      <c r="K3727">
        <v>44.491446760000002</v>
      </c>
      <c r="L3727" t="s">
        <v>912</v>
      </c>
      <c r="M3727" t="s">
        <v>220</v>
      </c>
      <c r="N3727" s="1">
        <v>42072.654861111114</v>
      </c>
      <c r="O3727" s="1">
        <v>40281.945833333331</v>
      </c>
      <c r="P3727" s="2">
        <v>40282</v>
      </c>
      <c r="Q3727" s="1">
        <v>40318.945833333331</v>
      </c>
      <c r="R3727" t="s">
        <v>59</v>
      </c>
      <c r="S3727" t="s">
        <v>26</v>
      </c>
      <c r="T3727" t="s">
        <v>31</v>
      </c>
      <c r="U3727" t="b">
        <v>0</v>
      </c>
      <c r="V3727" t="s">
        <v>41</v>
      </c>
      <c r="W3727" t="s">
        <v>29</v>
      </c>
      <c r="X3727" t="s">
        <v>41</v>
      </c>
      <c r="Y3727" t="s">
        <v>42</v>
      </c>
    </row>
    <row r="3728" spans="1:25" x14ac:dyDescent="0.2">
      <c r="A3728">
        <v>3726</v>
      </c>
      <c r="B3728">
        <v>915529231</v>
      </c>
      <c r="C3728">
        <v>3500</v>
      </c>
      <c r="D3728">
        <v>600</v>
      </c>
      <c r="E3728">
        <v>5</v>
      </c>
      <c r="F3728">
        <v>6</v>
      </c>
      <c r="G3728">
        <v>3</v>
      </c>
      <c r="H3728">
        <v>1</v>
      </c>
      <c r="I3728">
        <v>3500</v>
      </c>
      <c r="J3728">
        <v>600</v>
      </c>
      <c r="K3728">
        <v>60.970694440000003</v>
      </c>
      <c r="L3728" t="s">
        <v>912</v>
      </c>
      <c r="M3728" t="s">
        <v>220</v>
      </c>
      <c r="N3728" s="1">
        <v>42072.654861111114</v>
      </c>
      <c r="O3728" s="1">
        <v>40521.822222222225</v>
      </c>
      <c r="P3728" s="2">
        <v>40525</v>
      </c>
      <c r="Q3728" s="1">
        <v>40555.173611111109</v>
      </c>
      <c r="R3728" t="s">
        <v>60</v>
      </c>
      <c r="S3728" t="s">
        <v>26</v>
      </c>
      <c r="T3728" t="s">
        <v>31</v>
      </c>
      <c r="U3728" t="b">
        <v>0</v>
      </c>
      <c r="V3728" t="s">
        <v>28</v>
      </c>
      <c r="W3728" t="s">
        <v>29</v>
      </c>
      <c r="X3728" t="s">
        <v>28</v>
      </c>
      <c r="Y3728" t="s">
        <v>30</v>
      </c>
    </row>
    <row r="3729" spans="1:25" x14ac:dyDescent="0.2">
      <c r="A3729">
        <v>3727</v>
      </c>
      <c r="B3729">
        <v>67379815</v>
      </c>
      <c r="C3729">
        <v>8000</v>
      </c>
      <c r="D3729">
        <v>193</v>
      </c>
      <c r="E3729">
        <v>5</v>
      </c>
      <c r="F3729">
        <v>0</v>
      </c>
      <c r="G3729">
        <v>1</v>
      </c>
      <c r="H3729">
        <v>1</v>
      </c>
      <c r="I3729">
        <v>8000</v>
      </c>
      <c r="J3729">
        <v>193</v>
      </c>
      <c r="K3729">
        <v>30</v>
      </c>
      <c r="L3729" t="s">
        <v>912</v>
      </c>
      <c r="M3729" t="s">
        <v>220</v>
      </c>
      <c r="N3729" s="1">
        <v>42072.654861111114</v>
      </c>
      <c r="O3729" s="1">
        <v>40521.822222222225</v>
      </c>
      <c r="P3729" s="2">
        <v>40525</v>
      </c>
      <c r="Q3729" s="1">
        <v>40555.173611111109</v>
      </c>
      <c r="R3729" t="s">
        <v>25</v>
      </c>
      <c r="S3729" t="s">
        <v>26</v>
      </c>
      <c r="T3729" t="s">
        <v>31</v>
      </c>
      <c r="U3729" t="b">
        <v>0</v>
      </c>
      <c r="V3729" t="s">
        <v>28</v>
      </c>
      <c r="W3729" t="s">
        <v>29</v>
      </c>
      <c r="X3729" t="s">
        <v>28</v>
      </c>
      <c r="Y3729" t="s">
        <v>30</v>
      </c>
    </row>
    <row r="3730" spans="1:25" x14ac:dyDescent="0.2">
      <c r="A3730">
        <v>3728</v>
      </c>
      <c r="B3730">
        <v>1822451312</v>
      </c>
      <c r="C3730">
        <v>5000</v>
      </c>
      <c r="D3730">
        <v>60</v>
      </c>
      <c r="E3730">
        <v>4</v>
      </c>
      <c r="F3730">
        <v>0</v>
      </c>
      <c r="G3730">
        <v>1</v>
      </c>
      <c r="H3730">
        <v>1</v>
      </c>
      <c r="I3730">
        <v>5000</v>
      </c>
      <c r="J3730">
        <v>60</v>
      </c>
      <c r="K3730">
        <v>33.60145833</v>
      </c>
      <c r="L3730" t="s">
        <v>912</v>
      </c>
      <c r="M3730" t="s">
        <v>220</v>
      </c>
      <c r="N3730" s="1">
        <v>42072.654861111114</v>
      </c>
      <c r="O3730" s="1">
        <v>40521.822222222225</v>
      </c>
      <c r="P3730" s="2">
        <v>40525</v>
      </c>
      <c r="Q3730" s="1">
        <v>40555.173611111109</v>
      </c>
      <c r="R3730" t="s">
        <v>26</v>
      </c>
      <c r="S3730" t="s">
        <v>26</v>
      </c>
      <c r="T3730" t="s">
        <v>31</v>
      </c>
      <c r="U3730" t="b">
        <v>1</v>
      </c>
      <c r="V3730" t="s">
        <v>28</v>
      </c>
      <c r="W3730" t="s">
        <v>29</v>
      </c>
      <c r="X3730" t="s">
        <v>28</v>
      </c>
      <c r="Y3730" t="s">
        <v>30</v>
      </c>
    </row>
    <row r="3731" spans="1:25" x14ac:dyDescent="0.2">
      <c r="A3731">
        <v>3729</v>
      </c>
      <c r="B3731">
        <v>167676051</v>
      </c>
      <c r="C3731">
        <v>18000</v>
      </c>
      <c r="D3731">
        <v>120</v>
      </c>
      <c r="E3731">
        <v>3</v>
      </c>
      <c r="F3731">
        <v>0</v>
      </c>
      <c r="G3731">
        <v>1</v>
      </c>
      <c r="H3731">
        <v>1</v>
      </c>
      <c r="I3731">
        <v>18000</v>
      </c>
      <c r="J3731">
        <v>120</v>
      </c>
      <c r="K3731">
        <v>61.530949069999998</v>
      </c>
      <c r="L3731" t="s">
        <v>912</v>
      </c>
      <c r="M3731" t="s">
        <v>220</v>
      </c>
      <c r="N3731" s="1">
        <v>42072.654861111114</v>
      </c>
      <c r="O3731" s="1">
        <v>40281.945833333331</v>
      </c>
      <c r="P3731" s="2">
        <v>40282</v>
      </c>
      <c r="Q3731" s="1">
        <v>40318.945833333331</v>
      </c>
      <c r="R3731" t="s">
        <v>59</v>
      </c>
      <c r="S3731" t="s">
        <v>26</v>
      </c>
      <c r="T3731" t="s">
        <v>31</v>
      </c>
      <c r="U3731" t="b">
        <v>1</v>
      </c>
      <c r="V3731" t="s">
        <v>41</v>
      </c>
      <c r="W3731" t="s">
        <v>29</v>
      </c>
      <c r="X3731" t="s">
        <v>41</v>
      </c>
      <c r="Y3731" t="s">
        <v>42</v>
      </c>
    </row>
    <row r="3732" spans="1:25" x14ac:dyDescent="0.2">
      <c r="A3732">
        <v>3730</v>
      </c>
      <c r="B3732">
        <v>1222935588</v>
      </c>
      <c r="C3732">
        <v>30000</v>
      </c>
      <c r="D3732">
        <v>150</v>
      </c>
      <c r="E3732">
        <v>3</v>
      </c>
      <c r="F3732">
        <v>0</v>
      </c>
      <c r="G3732">
        <v>1</v>
      </c>
      <c r="H3732">
        <v>1</v>
      </c>
      <c r="I3732">
        <v>30000</v>
      </c>
      <c r="J3732">
        <v>150</v>
      </c>
      <c r="K3732">
        <v>60</v>
      </c>
      <c r="L3732" t="s">
        <v>912</v>
      </c>
      <c r="M3732" t="s">
        <v>220</v>
      </c>
      <c r="N3732" s="1">
        <v>42072.654861111114</v>
      </c>
      <c r="O3732" s="1">
        <v>40521.822222222225</v>
      </c>
      <c r="P3732" s="2">
        <v>40525</v>
      </c>
      <c r="Q3732" s="1">
        <v>40555.173611111109</v>
      </c>
      <c r="R3732" t="s">
        <v>74</v>
      </c>
      <c r="S3732" t="s">
        <v>74</v>
      </c>
      <c r="T3732" t="s">
        <v>31</v>
      </c>
      <c r="U3732" t="b">
        <v>1</v>
      </c>
      <c r="V3732" t="s">
        <v>28</v>
      </c>
      <c r="W3732" t="s">
        <v>29</v>
      </c>
      <c r="X3732" t="s">
        <v>28</v>
      </c>
      <c r="Y3732" t="s">
        <v>30</v>
      </c>
    </row>
    <row r="3733" spans="1:25" x14ac:dyDescent="0.2">
      <c r="A3733">
        <v>3731</v>
      </c>
      <c r="B3733">
        <v>933822155</v>
      </c>
      <c r="C3733">
        <v>5500</v>
      </c>
      <c r="D3733">
        <v>200</v>
      </c>
      <c r="E3733">
        <v>2</v>
      </c>
      <c r="F3733">
        <v>4</v>
      </c>
      <c r="G3733">
        <v>2</v>
      </c>
      <c r="H3733">
        <v>1</v>
      </c>
      <c r="I3733">
        <v>5500</v>
      </c>
      <c r="J3733">
        <v>200</v>
      </c>
      <c r="K3733">
        <v>27.459155089999999</v>
      </c>
      <c r="L3733" t="s">
        <v>912</v>
      </c>
      <c r="M3733" t="s">
        <v>220</v>
      </c>
      <c r="N3733" s="1">
        <v>42072.654861111114</v>
      </c>
      <c r="O3733" s="1">
        <v>40521.822222222225</v>
      </c>
      <c r="P3733" s="2">
        <v>40525</v>
      </c>
      <c r="Q3733" s="1">
        <v>40555.173611111109</v>
      </c>
      <c r="R3733" t="s">
        <v>67</v>
      </c>
      <c r="S3733" t="s">
        <v>67</v>
      </c>
      <c r="T3733" t="s">
        <v>31</v>
      </c>
      <c r="U3733" t="b">
        <v>1</v>
      </c>
      <c r="V3733" t="s">
        <v>28</v>
      </c>
      <c r="W3733" t="s">
        <v>29</v>
      </c>
      <c r="X3733" t="s">
        <v>28</v>
      </c>
      <c r="Y3733" t="s">
        <v>30</v>
      </c>
    </row>
    <row r="3734" spans="1:25" x14ac:dyDescent="0.2">
      <c r="A3734">
        <v>3732</v>
      </c>
      <c r="B3734">
        <v>591958103</v>
      </c>
      <c r="C3734">
        <v>55000</v>
      </c>
      <c r="D3734">
        <v>40</v>
      </c>
      <c r="E3734">
        <v>2</v>
      </c>
      <c r="F3734">
        <v>0</v>
      </c>
      <c r="G3734">
        <v>1</v>
      </c>
      <c r="H3734">
        <v>1</v>
      </c>
      <c r="I3734">
        <v>55000</v>
      </c>
      <c r="J3734">
        <v>40</v>
      </c>
      <c r="K3734">
        <v>21</v>
      </c>
      <c r="L3734" t="s">
        <v>912</v>
      </c>
      <c r="M3734" t="s">
        <v>220</v>
      </c>
      <c r="N3734" s="1">
        <v>42072.654861111114</v>
      </c>
      <c r="O3734" s="1">
        <v>40521.822222222225</v>
      </c>
      <c r="P3734" s="2">
        <v>40525</v>
      </c>
      <c r="Q3734" s="1">
        <v>40555.173611111109</v>
      </c>
      <c r="R3734" t="s">
        <v>51</v>
      </c>
      <c r="S3734" t="s">
        <v>52</v>
      </c>
      <c r="T3734" t="s">
        <v>31</v>
      </c>
      <c r="U3734" t="b">
        <v>1</v>
      </c>
      <c r="V3734" t="s">
        <v>28</v>
      </c>
      <c r="W3734" t="s">
        <v>29</v>
      </c>
      <c r="X3734" t="s">
        <v>28</v>
      </c>
      <c r="Y3734" t="s">
        <v>30</v>
      </c>
    </row>
    <row r="3735" spans="1:25" x14ac:dyDescent="0.2">
      <c r="A3735">
        <v>3733</v>
      </c>
      <c r="B3735">
        <v>869151434</v>
      </c>
      <c r="C3735">
        <v>6500</v>
      </c>
      <c r="D3735">
        <v>2</v>
      </c>
      <c r="E3735">
        <v>2</v>
      </c>
      <c r="F3735">
        <v>2</v>
      </c>
      <c r="G3735">
        <v>1</v>
      </c>
      <c r="H3735">
        <v>1</v>
      </c>
      <c r="I3735">
        <v>6500</v>
      </c>
      <c r="J3735">
        <v>2</v>
      </c>
      <c r="K3735">
        <v>40</v>
      </c>
      <c r="L3735" t="s">
        <v>912</v>
      </c>
      <c r="M3735" t="s">
        <v>220</v>
      </c>
      <c r="N3735" s="1">
        <v>42072.654861111114</v>
      </c>
      <c r="O3735" s="1">
        <v>40521.822222222225</v>
      </c>
      <c r="P3735" s="2">
        <v>40525</v>
      </c>
      <c r="Q3735" s="1">
        <v>40555.173611111109</v>
      </c>
      <c r="R3735" t="s">
        <v>165</v>
      </c>
      <c r="S3735" t="s">
        <v>26</v>
      </c>
      <c r="T3735" t="s">
        <v>31</v>
      </c>
      <c r="U3735" t="b">
        <v>1</v>
      </c>
      <c r="V3735" t="s">
        <v>28</v>
      </c>
      <c r="W3735" t="s">
        <v>29</v>
      </c>
      <c r="X3735" t="s">
        <v>28</v>
      </c>
      <c r="Y3735" t="s">
        <v>30</v>
      </c>
    </row>
    <row r="3736" spans="1:25" x14ac:dyDescent="0.2">
      <c r="A3736">
        <v>3734</v>
      </c>
      <c r="B3736">
        <v>661850961</v>
      </c>
      <c r="C3736">
        <v>3000</v>
      </c>
      <c r="D3736">
        <v>75</v>
      </c>
      <c r="E3736">
        <v>1</v>
      </c>
      <c r="F3736">
        <v>0</v>
      </c>
      <c r="G3736">
        <v>2</v>
      </c>
      <c r="H3736">
        <v>1</v>
      </c>
      <c r="I3736">
        <v>3000</v>
      </c>
      <c r="J3736">
        <v>75</v>
      </c>
      <c r="K3736">
        <v>90</v>
      </c>
      <c r="L3736" t="s">
        <v>912</v>
      </c>
      <c r="M3736" t="s">
        <v>220</v>
      </c>
      <c r="N3736" s="1">
        <v>42072.654861111114</v>
      </c>
      <c r="O3736" s="1">
        <v>40521.822222222225</v>
      </c>
      <c r="P3736" s="2">
        <v>40525</v>
      </c>
      <c r="Q3736" s="1">
        <v>40555.173611111109</v>
      </c>
      <c r="R3736" t="s">
        <v>67</v>
      </c>
      <c r="S3736" t="s">
        <v>67</v>
      </c>
      <c r="T3736" t="s">
        <v>31</v>
      </c>
      <c r="U3736" t="b">
        <v>1</v>
      </c>
      <c r="V3736" t="s">
        <v>28</v>
      </c>
      <c r="W3736" t="s">
        <v>29</v>
      </c>
      <c r="X3736" t="s">
        <v>28</v>
      </c>
      <c r="Y3736" t="s">
        <v>30</v>
      </c>
    </row>
    <row r="3737" spans="1:25" x14ac:dyDescent="0.2">
      <c r="A3737">
        <v>3735</v>
      </c>
      <c r="B3737">
        <v>1961109300</v>
      </c>
      <c r="C3737">
        <v>5000</v>
      </c>
      <c r="D3737">
        <v>0</v>
      </c>
      <c r="E3737">
        <v>0</v>
      </c>
      <c r="F3737">
        <v>3</v>
      </c>
      <c r="G3737">
        <v>2</v>
      </c>
      <c r="H3737">
        <v>1</v>
      </c>
      <c r="I3737">
        <v>5000</v>
      </c>
      <c r="J3737">
        <v>0</v>
      </c>
      <c r="K3737">
        <v>32.896435189999998</v>
      </c>
      <c r="L3737" t="s">
        <v>912</v>
      </c>
      <c r="M3737" t="s">
        <v>220</v>
      </c>
      <c r="N3737" s="1">
        <v>42072.654861111114</v>
      </c>
      <c r="O3737" s="1">
        <v>40521.822222222225</v>
      </c>
      <c r="P3737" s="2">
        <v>40525</v>
      </c>
      <c r="Q3737" s="1">
        <v>40555.173611111109</v>
      </c>
      <c r="R3737" t="s">
        <v>47</v>
      </c>
      <c r="S3737" t="s">
        <v>47</v>
      </c>
      <c r="T3737" t="s">
        <v>40</v>
      </c>
      <c r="U3737" t="b">
        <v>1</v>
      </c>
      <c r="V3737" t="s">
        <v>28</v>
      </c>
      <c r="W3737" t="s">
        <v>29</v>
      </c>
      <c r="X3737" t="s">
        <v>28</v>
      </c>
      <c r="Y3737" t="s">
        <v>30</v>
      </c>
    </row>
    <row r="3738" spans="1:25" x14ac:dyDescent="0.2">
      <c r="A3738">
        <v>3736</v>
      </c>
      <c r="B3738">
        <v>1950573020</v>
      </c>
      <c r="C3738">
        <v>80000</v>
      </c>
      <c r="D3738">
        <v>0</v>
      </c>
      <c r="E3738">
        <v>0</v>
      </c>
      <c r="F3738">
        <v>2</v>
      </c>
      <c r="G3738">
        <v>2</v>
      </c>
      <c r="H3738">
        <v>1</v>
      </c>
      <c r="I3738">
        <v>80000</v>
      </c>
      <c r="J3738">
        <v>0</v>
      </c>
      <c r="K3738">
        <v>39.104328700000003</v>
      </c>
      <c r="L3738" t="s">
        <v>912</v>
      </c>
      <c r="M3738" t="s">
        <v>220</v>
      </c>
      <c r="N3738" s="1">
        <v>42072.654861111114</v>
      </c>
      <c r="O3738" s="1">
        <v>40281.945833333331</v>
      </c>
      <c r="P3738" s="2">
        <v>40282</v>
      </c>
      <c r="Q3738" s="1">
        <v>40318.945833333331</v>
      </c>
      <c r="R3738" t="s">
        <v>59</v>
      </c>
      <c r="S3738" t="s">
        <v>26</v>
      </c>
      <c r="T3738" t="s">
        <v>31</v>
      </c>
      <c r="U3738" t="b">
        <v>1</v>
      </c>
      <c r="V3738" t="s">
        <v>41</v>
      </c>
      <c r="W3738" t="s">
        <v>29</v>
      </c>
      <c r="X3738" t="s">
        <v>41</v>
      </c>
      <c r="Y3738" t="s">
        <v>42</v>
      </c>
    </row>
    <row r="3739" spans="1:25" x14ac:dyDescent="0.2">
      <c r="A3739">
        <v>3737</v>
      </c>
      <c r="B3739">
        <v>316138727</v>
      </c>
      <c r="C3739">
        <v>15000</v>
      </c>
      <c r="D3739">
        <v>0</v>
      </c>
      <c r="E3739">
        <v>0</v>
      </c>
      <c r="F3739">
        <v>0</v>
      </c>
      <c r="G3739">
        <v>1</v>
      </c>
      <c r="H3739">
        <v>1</v>
      </c>
      <c r="I3739">
        <v>15000</v>
      </c>
      <c r="J3739">
        <v>0</v>
      </c>
      <c r="K3739">
        <v>71.999768520000003</v>
      </c>
      <c r="L3739" t="s">
        <v>912</v>
      </c>
      <c r="M3739" t="s">
        <v>220</v>
      </c>
      <c r="N3739" s="1">
        <v>42072.654861111114</v>
      </c>
      <c r="O3739" s="1">
        <v>40281.945833333331</v>
      </c>
      <c r="P3739" s="2">
        <v>40282</v>
      </c>
      <c r="Q3739" s="1">
        <v>40318.945833333331</v>
      </c>
      <c r="R3739" t="s">
        <v>25</v>
      </c>
      <c r="S3739" t="s">
        <v>26</v>
      </c>
      <c r="T3739" t="s">
        <v>31</v>
      </c>
      <c r="U3739" t="b">
        <v>1</v>
      </c>
      <c r="V3739" t="s">
        <v>41</v>
      </c>
      <c r="W3739" t="s">
        <v>29</v>
      </c>
      <c r="X3739" t="s">
        <v>41</v>
      </c>
      <c r="Y3739" t="s">
        <v>42</v>
      </c>
    </row>
    <row r="3740" spans="1:25" x14ac:dyDescent="0.2">
      <c r="A3740">
        <v>3738</v>
      </c>
      <c r="B3740">
        <v>2097974396</v>
      </c>
      <c r="C3740">
        <v>10000</v>
      </c>
      <c r="D3740">
        <v>10905</v>
      </c>
      <c r="E3740">
        <v>219</v>
      </c>
      <c r="F3740">
        <v>1</v>
      </c>
      <c r="G3740">
        <v>1</v>
      </c>
      <c r="H3740">
        <v>1</v>
      </c>
      <c r="I3740">
        <v>10000</v>
      </c>
      <c r="J3740">
        <v>10905</v>
      </c>
      <c r="K3740">
        <v>61.444027779999999</v>
      </c>
      <c r="L3740" t="s">
        <v>913</v>
      </c>
      <c r="M3740" t="s">
        <v>54</v>
      </c>
      <c r="N3740" s="1">
        <v>42072.654861111114</v>
      </c>
      <c r="O3740" s="1">
        <v>40281.945833333331</v>
      </c>
      <c r="P3740" s="2">
        <v>40282</v>
      </c>
      <c r="Q3740" s="1">
        <v>40318.945833333331</v>
      </c>
      <c r="R3740" t="s">
        <v>127</v>
      </c>
      <c r="S3740" t="s">
        <v>127</v>
      </c>
      <c r="T3740" t="s">
        <v>27</v>
      </c>
      <c r="U3740" t="b">
        <v>1</v>
      </c>
      <c r="V3740" t="s">
        <v>41</v>
      </c>
      <c r="W3740" t="s">
        <v>29</v>
      </c>
      <c r="X3740" t="s">
        <v>41</v>
      </c>
      <c r="Y3740" t="s">
        <v>42</v>
      </c>
    </row>
    <row r="3741" spans="1:25" x14ac:dyDescent="0.2">
      <c r="A3741">
        <v>3739</v>
      </c>
      <c r="B3741">
        <v>2147195890</v>
      </c>
      <c r="C3741">
        <v>39000</v>
      </c>
      <c r="D3741">
        <v>13494</v>
      </c>
      <c r="E3741">
        <v>123</v>
      </c>
      <c r="F3741">
        <v>0</v>
      </c>
      <c r="G3741">
        <v>1</v>
      </c>
      <c r="H3741">
        <v>1</v>
      </c>
      <c r="I3741">
        <v>39000</v>
      </c>
      <c r="J3741">
        <v>13494</v>
      </c>
      <c r="K3741">
        <v>41.676423610000001</v>
      </c>
      <c r="L3741" t="s">
        <v>913</v>
      </c>
      <c r="M3741" t="s">
        <v>54</v>
      </c>
      <c r="N3741" s="1">
        <v>42072.654861111114</v>
      </c>
      <c r="O3741" s="1">
        <v>40521.822222222225</v>
      </c>
      <c r="P3741" s="2">
        <v>40525</v>
      </c>
      <c r="Q3741" s="1">
        <v>40555.173611111109</v>
      </c>
      <c r="R3741" t="s">
        <v>60</v>
      </c>
      <c r="S3741" t="s">
        <v>26</v>
      </c>
      <c r="T3741" t="s">
        <v>31</v>
      </c>
      <c r="U3741" t="b">
        <v>1</v>
      </c>
      <c r="V3741" t="s">
        <v>28</v>
      </c>
      <c r="W3741" t="s">
        <v>29</v>
      </c>
      <c r="X3741" t="s">
        <v>28</v>
      </c>
      <c r="Y3741" t="s">
        <v>30</v>
      </c>
    </row>
    <row r="3742" spans="1:25" x14ac:dyDescent="0.2">
      <c r="A3742">
        <v>3740</v>
      </c>
      <c r="B3742">
        <v>2014273905</v>
      </c>
      <c r="C3742">
        <v>3555</v>
      </c>
      <c r="D3742">
        <v>4231</v>
      </c>
      <c r="E3742">
        <v>99</v>
      </c>
      <c r="F3742">
        <v>1</v>
      </c>
      <c r="G3742">
        <v>1</v>
      </c>
      <c r="H3742">
        <v>1</v>
      </c>
      <c r="I3742">
        <v>3555</v>
      </c>
      <c r="J3742">
        <v>4231</v>
      </c>
      <c r="K3742">
        <v>30.35652778</v>
      </c>
      <c r="L3742" t="s">
        <v>913</v>
      </c>
      <c r="M3742" t="s">
        <v>54</v>
      </c>
      <c r="N3742" s="1">
        <v>42072.654861111114</v>
      </c>
      <c r="O3742" s="1">
        <v>40521.822222222225</v>
      </c>
      <c r="P3742" s="2">
        <v>40525</v>
      </c>
      <c r="Q3742" s="1">
        <v>40555.173611111109</v>
      </c>
      <c r="R3742" t="s">
        <v>69</v>
      </c>
      <c r="S3742" t="s">
        <v>37</v>
      </c>
      <c r="T3742" t="s">
        <v>27</v>
      </c>
      <c r="U3742" t="b">
        <v>1</v>
      </c>
      <c r="V3742" t="s">
        <v>28</v>
      </c>
      <c r="W3742" t="s">
        <v>29</v>
      </c>
      <c r="X3742" t="s">
        <v>28</v>
      </c>
      <c r="Y3742" t="s">
        <v>30</v>
      </c>
    </row>
    <row r="3743" spans="1:25" x14ac:dyDescent="0.2">
      <c r="A3743">
        <v>3741</v>
      </c>
      <c r="B3743">
        <v>73500513</v>
      </c>
      <c r="C3743">
        <v>2000</v>
      </c>
      <c r="D3743">
        <v>2822</v>
      </c>
      <c r="E3743">
        <v>67</v>
      </c>
      <c r="F3743">
        <v>1</v>
      </c>
      <c r="G3743">
        <v>1</v>
      </c>
      <c r="H3743">
        <v>1</v>
      </c>
      <c r="I3743">
        <v>2000</v>
      </c>
      <c r="J3743">
        <v>2822</v>
      </c>
      <c r="K3743">
        <v>44.131030090000003</v>
      </c>
      <c r="L3743" t="s">
        <v>913</v>
      </c>
      <c r="M3743" t="s">
        <v>54</v>
      </c>
      <c r="N3743" s="1">
        <v>42072.654861111114</v>
      </c>
      <c r="O3743" s="1">
        <v>40521.822222222225</v>
      </c>
      <c r="P3743" s="2">
        <v>40525</v>
      </c>
      <c r="Q3743" s="1">
        <v>40555.173611111109</v>
      </c>
      <c r="R3743" t="s">
        <v>914</v>
      </c>
      <c r="S3743" t="s">
        <v>62</v>
      </c>
      <c r="T3743" t="s">
        <v>27</v>
      </c>
      <c r="U3743" t="b">
        <v>1</v>
      </c>
      <c r="V3743" t="s">
        <v>28</v>
      </c>
      <c r="W3743" t="s">
        <v>29</v>
      </c>
      <c r="X3743" t="s">
        <v>28</v>
      </c>
      <c r="Y3743" t="s">
        <v>30</v>
      </c>
    </row>
    <row r="3744" spans="1:25" x14ac:dyDescent="0.2">
      <c r="A3744">
        <v>3742</v>
      </c>
      <c r="B3744">
        <v>1697194970</v>
      </c>
      <c r="C3744">
        <v>1000</v>
      </c>
      <c r="D3744">
        <v>3240</v>
      </c>
      <c r="E3744">
        <v>49</v>
      </c>
      <c r="F3744">
        <v>0</v>
      </c>
      <c r="G3744">
        <v>1</v>
      </c>
      <c r="H3744">
        <v>1</v>
      </c>
      <c r="I3744">
        <v>1000</v>
      </c>
      <c r="J3744">
        <v>3240</v>
      </c>
      <c r="K3744">
        <v>12.29917824</v>
      </c>
      <c r="L3744" t="s">
        <v>913</v>
      </c>
      <c r="M3744" t="s">
        <v>54</v>
      </c>
      <c r="N3744" s="1">
        <v>42072.654861111114</v>
      </c>
      <c r="O3744" s="1">
        <v>40521.822222222225</v>
      </c>
      <c r="P3744" s="2">
        <v>40525</v>
      </c>
      <c r="Q3744" s="1">
        <v>40555.173611111109</v>
      </c>
      <c r="R3744" t="s">
        <v>34</v>
      </c>
      <c r="S3744" t="s">
        <v>34</v>
      </c>
      <c r="T3744" t="s">
        <v>27</v>
      </c>
      <c r="U3744" t="b">
        <v>0</v>
      </c>
      <c r="V3744" t="s">
        <v>28</v>
      </c>
      <c r="W3744" t="s">
        <v>29</v>
      </c>
      <c r="X3744" t="s">
        <v>28</v>
      </c>
      <c r="Y3744" t="s">
        <v>30</v>
      </c>
    </row>
    <row r="3745" spans="1:25" x14ac:dyDescent="0.2">
      <c r="A3745">
        <v>3743</v>
      </c>
      <c r="B3745">
        <v>147030733</v>
      </c>
      <c r="C3745">
        <v>5000</v>
      </c>
      <c r="D3745">
        <v>5000</v>
      </c>
      <c r="E3745">
        <v>47</v>
      </c>
      <c r="F3745">
        <v>1</v>
      </c>
      <c r="G3745">
        <v>1</v>
      </c>
      <c r="H3745">
        <v>1</v>
      </c>
      <c r="I3745">
        <v>5000</v>
      </c>
      <c r="J3745">
        <v>5000</v>
      </c>
      <c r="K3745">
        <v>60.31358796</v>
      </c>
      <c r="L3745" t="s">
        <v>913</v>
      </c>
      <c r="M3745" t="s">
        <v>54</v>
      </c>
      <c r="N3745" s="1">
        <v>42072.654861111114</v>
      </c>
      <c r="O3745" s="1">
        <v>40521.822222222225</v>
      </c>
      <c r="P3745" s="2">
        <v>40525</v>
      </c>
      <c r="Q3745" s="1">
        <v>40555.173611111109</v>
      </c>
      <c r="R3745" t="s">
        <v>59</v>
      </c>
      <c r="S3745" t="s">
        <v>26</v>
      </c>
      <c r="T3745" t="s">
        <v>27</v>
      </c>
      <c r="U3745" t="b">
        <v>1</v>
      </c>
      <c r="V3745" t="s">
        <v>28</v>
      </c>
      <c r="W3745" t="s">
        <v>29</v>
      </c>
      <c r="X3745" t="s">
        <v>28</v>
      </c>
      <c r="Y3745" t="s">
        <v>30</v>
      </c>
    </row>
    <row r="3746" spans="1:25" x14ac:dyDescent="0.2">
      <c r="A3746">
        <v>3744</v>
      </c>
      <c r="B3746">
        <v>208535416</v>
      </c>
      <c r="C3746">
        <v>1500</v>
      </c>
      <c r="D3746">
        <v>2656</v>
      </c>
      <c r="E3746">
        <v>43</v>
      </c>
      <c r="F3746">
        <v>1</v>
      </c>
      <c r="G3746">
        <v>1</v>
      </c>
      <c r="H3746">
        <v>1</v>
      </c>
      <c r="I3746">
        <v>1500</v>
      </c>
      <c r="J3746">
        <v>2656</v>
      </c>
      <c r="K3746">
        <v>32.133113430000002</v>
      </c>
      <c r="L3746" t="s">
        <v>913</v>
      </c>
      <c r="M3746" t="s">
        <v>54</v>
      </c>
      <c r="N3746" s="1">
        <v>42072.654861111114</v>
      </c>
      <c r="O3746" s="1">
        <v>40521.822222222225</v>
      </c>
      <c r="P3746" s="2">
        <v>40525</v>
      </c>
      <c r="Q3746" s="1">
        <v>40555.173611111109</v>
      </c>
      <c r="R3746" t="s">
        <v>55</v>
      </c>
      <c r="S3746" t="s">
        <v>37</v>
      </c>
      <c r="T3746" t="s">
        <v>27</v>
      </c>
      <c r="U3746" t="b">
        <v>1</v>
      </c>
      <c r="V3746" t="s">
        <v>28</v>
      </c>
      <c r="W3746" t="s">
        <v>29</v>
      </c>
      <c r="X3746" t="s">
        <v>28</v>
      </c>
      <c r="Y3746" t="s">
        <v>30</v>
      </c>
    </row>
    <row r="3747" spans="1:25" x14ac:dyDescent="0.2">
      <c r="A3747">
        <v>3745</v>
      </c>
      <c r="B3747">
        <v>1841318151</v>
      </c>
      <c r="C3747">
        <v>2800</v>
      </c>
      <c r="D3747">
        <v>2960</v>
      </c>
      <c r="E3747">
        <v>26</v>
      </c>
      <c r="F3747">
        <v>1</v>
      </c>
      <c r="G3747">
        <v>1</v>
      </c>
      <c r="H3747">
        <v>1</v>
      </c>
      <c r="I3747">
        <v>2800</v>
      </c>
      <c r="J3747">
        <v>2960</v>
      </c>
      <c r="K3747">
        <v>90</v>
      </c>
      <c r="L3747" t="s">
        <v>913</v>
      </c>
      <c r="M3747" t="s">
        <v>54</v>
      </c>
      <c r="N3747" s="1">
        <v>42072.654861111114</v>
      </c>
      <c r="O3747" s="1">
        <v>40521.822222222225</v>
      </c>
      <c r="P3747" s="2">
        <v>40525</v>
      </c>
      <c r="Q3747" s="1">
        <v>40555.173611111109</v>
      </c>
      <c r="R3747" t="s">
        <v>67</v>
      </c>
      <c r="S3747" t="s">
        <v>67</v>
      </c>
      <c r="T3747" t="s">
        <v>27</v>
      </c>
      <c r="U3747" t="b">
        <v>1</v>
      </c>
      <c r="V3747" t="s">
        <v>28</v>
      </c>
      <c r="W3747" t="s">
        <v>29</v>
      </c>
      <c r="X3747" t="s">
        <v>28</v>
      </c>
      <c r="Y3747" t="s">
        <v>30</v>
      </c>
    </row>
    <row r="3748" spans="1:25" x14ac:dyDescent="0.2">
      <c r="A3748">
        <v>3746</v>
      </c>
      <c r="B3748">
        <v>1555594065</v>
      </c>
      <c r="C3748">
        <v>450</v>
      </c>
      <c r="D3748">
        <v>539</v>
      </c>
      <c r="E3748">
        <v>21</v>
      </c>
      <c r="F3748">
        <v>1</v>
      </c>
      <c r="G3748">
        <v>1</v>
      </c>
      <c r="H3748">
        <v>1</v>
      </c>
      <c r="I3748">
        <v>450</v>
      </c>
      <c r="J3748">
        <v>539</v>
      </c>
      <c r="K3748">
        <v>39.942152780000001</v>
      </c>
      <c r="L3748" t="s">
        <v>913</v>
      </c>
      <c r="M3748" t="s">
        <v>54</v>
      </c>
      <c r="N3748" s="1">
        <v>42072.654861111114</v>
      </c>
      <c r="O3748" s="1">
        <v>40521.822222222225</v>
      </c>
      <c r="P3748" s="2">
        <v>40525</v>
      </c>
      <c r="Q3748" s="1">
        <v>40555.173611111109</v>
      </c>
      <c r="R3748" t="s">
        <v>25</v>
      </c>
      <c r="S3748" t="s">
        <v>26</v>
      </c>
      <c r="T3748" t="s">
        <v>27</v>
      </c>
      <c r="U3748" t="b">
        <v>1</v>
      </c>
      <c r="V3748" t="s">
        <v>28</v>
      </c>
      <c r="W3748" t="s">
        <v>29</v>
      </c>
      <c r="X3748" t="s">
        <v>28</v>
      </c>
      <c r="Y3748" t="s">
        <v>30</v>
      </c>
    </row>
    <row r="3749" spans="1:25" x14ac:dyDescent="0.2">
      <c r="A3749">
        <v>3747</v>
      </c>
      <c r="B3749">
        <v>929138515</v>
      </c>
      <c r="C3749">
        <v>5000</v>
      </c>
      <c r="D3749">
        <v>6630</v>
      </c>
      <c r="E3749">
        <v>18</v>
      </c>
      <c r="F3749">
        <v>1</v>
      </c>
      <c r="G3749">
        <v>1</v>
      </c>
      <c r="H3749">
        <v>1</v>
      </c>
      <c r="I3749">
        <v>5000</v>
      </c>
      <c r="J3749">
        <v>6630</v>
      </c>
      <c r="K3749">
        <v>34.93501157</v>
      </c>
      <c r="L3749" t="s">
        <v>913</v>
      </c>
      <c r="M3749" t="s">
        <v>54</v>
      </c>
      <c r="N3749" s="1">
        <v>42072.654861111114</v>
      </c>
      <c r="O3749" s="1">
        <v>40281.945833333331</v>
      </c>
      <c r="P3749" s="2">
        <v>40282</v>
      </c>
      <c r="Q3749" s="1">
        <v>40318.945833333331</v>
      </c>
      <c r="R3749" t="s">
        <v>25</v>
      </c>
      <c r="S3749" t="s">
        <v>26</v>
      </c>
      <c r="T3749" t="s">
        <v>27</v>
      </c>
      <c r="U3749" t="b">
        <v>1</v>
      </c>
      <c r="V3749" t="s">
        <v>41</v>
      </c>
      <c r="W3749" t="s">
        <v>29</v>
      </c>
      <c r="X3749" t="s">
        <v>41</v>
      </c>
      <c r="Y3749" t="s">
        <v>42</v>
      </c>
    </row>
    <row r="3750" spans="1:25" x14ac:dyDescent="0.2">
      <c r="A3750">
        <v>3748</v>
      </c>
      <c r="B3750">
        <v>218087083</v>
      </c>
      <c r="C3750">
        <v>6500</v>
      </c>
      <c r="D3750">
        <v>925</v>
      </c>
      <c r="E3750">
        <v>9</v>
      </c>
      <c r="F3750">
        <v>0</v>
      </c>
      <c r="G3750">
        <v>1</v>
      </c>
      <c r="H3750">
        <v>1</v>
      </c>
      <c r="I3750">
        <v>6500</v>
      </c>
      <c r="J3750">
        <v>925</v>
      </c>
      <c r="K3750">
        <v>30.041666670000001</v>
      </c>
      <c r="L3750" t="s">
        <v>913</v>
      </c>
      <c r="M3750" t="s">
        <v>54</v>
      </c>
      <c r="N3750" s="1">
        <v>42072.654861111114</v>
      </c>
      <c r="O3750" s="1">
        <v>40521.822222222225</v>
      </c>
      <c r="P3750" s="2">
        <v>40525</v>
      </c>
      <c r="Q3750" s="1">
        <v>40555.173611111109</v>
      </c>
      <c r="R3750" t="s">
        <v>66</v>
      </c>
      <c r="S3750" t="s">
        <v>66</v>
      </c>
      <c r="T3750" t="s">
        <v>31</v>
      </c>
      <c r="U3750" t="b">
        <v>1</v>
      </c>
      <c r="V3750" t="s">
        <v>28</v>
      </c>
      <c r="W3750" t="s">
        <v>29</v>
      </c>
      <c r="X3750" t="s">
        <v>28</v>
      </c>
      <c r="Y3750" t="s">
        <v>30</v>
      </c>
    </row>
    <row r="3751" spans="1:25" x14ac:dyDescent="0.2">
      <c r="A3751">
        <v>3749</v>
      </c>
      <c r="B3751">
        <v>741116738</v>
      </c>
      <c r="C3751">
        <v>4200</v>
      </c>
      <c r="D3751">
        <v>260</v>
      </c>
      <c r="E3751">
        <v>7</v>
      </c>
      <c r="F3751">
        <v>0</v>
      </c>
      <c r="G3751">
        <v>1</v>
      </c>
      <c r="H3751">
        <v>1</v>
      </c>
      <c r="I3751">
        <v>4200</v>
      </c>
      <c r="J3751">
        <v>260</v>
      </c>
      <c r="K3751">
        <v>30</v>
      </c>
      <c r="L3751" t="s">
        <v>913</v>
      </c>
      <c r="M3751" t="s">
        <v>54</v>
      </c>
      <c r="N3751" s="1">
        <v>42072.654861111114</v>
      </c>
      <c r="O3751" s="1">
        <v>40521.822222222225</v>
      </c>
      <c r="P3751" s="2">
        <v>40525</v>
      </c>
      <c r="Q3751" s="1">
        <v>40555.173611111109</v>
      </c>
      <c r="R3751" t="s">
        <v>118</v>
      </c>
      <c r="S3751" t="s">
        <v>62</v>
      </c>
      <c r="T3751" t="s">
        <v>31</v>
      </c>
      <c r="U3751" t="b">
        <v>1</v>
      </c>
      <c r="V3751" t="s">
        <v>28</v>
      </c>
      <c r="W3751" t="s">
        <v>29</v>
      </c>
      <c r="X3751" t="s">
        <v>28</v>
      </c>
      <c r="Y3751" t="s">
        <v>30</v>
      </c>
    </row>
    <row r="3752" spans="1:25" x14ac:dyDescent="0.2">
      <c r="A3752">
        <v>3750</v>
      </c>
      <c r="B3752">
        <v>190988113</v>
      </c>
      <c r="C3752">
        <v>500</v>
      </c>
      <c r="D3752">
        <v>115</v>
      </c>
      <c r="E3752">
        <v>6</v>
      </c>
      <c r="F3752">
        <v>1</v>
      </c>
      <c r="G3752">
        <v>7</v>
      </c>
      <c r="H3752">
        <v>1</v>
      </c>
      <c r="I3752">
        <v>500</v>
      </c>
      <c r="J3752">
        <v>115</v>
      </c>
      <c r="K3752">
        <v>88.363263889999999</v>
      </c>
      <c r="L3752" t="s">
        <v>913</v>
      </c>
      <c r="M3752" t="s">
        <v>54</v>
      </c>
      <c r="N3752" s="1">
        <v>42072.654861111114</v>
      </c>
      <c r="O3752" s="1">
        <v>40521.822222222225</v>
      </c>
      <c r="P3752" s="2">
        <v>40525</v>
      </c>
      <c r="Q3752" s="1">
        <v>40555.173611111109</v>
      </c>
      <c r="R3752" t="s">
        <v>68</v>
      </c>
      <c r="S3752" t="s">
        <v>68</v>
      </c>
      <c r="T3752" t="s">
        <v>31</v>
      </c>
      <c r="U3752" t="b">
        <v>0</v>
      </c>
      <c r="V3752" t="s">
        <v>28</v>
      </c>
      <c r="W3752" t="s">
        <v>29</v>
      </c>
      <c r="X3752" t="s">
        <v>28</v>
      </c>
      <c r="Y3752" t="s">
        <v>30</v>
      </c>
    </row>
    <row r="3753" spans="1:25" x14ac:dyDescent="0.2">
      <c r="A3753">
        <v>3751</v>
      </c>
      <c r="B3753">
        <v>1483051247</v>
      </c>
      <c r="C3753">
        <v>5000</v>
      </c>
      <c r="D3753">
        <v>149</v>
      </c>
      <c r="E3753">
        <v>5</v>
      </c>
      <c r="F3753">
        <v>1</v>
      </c>
      <c r="G3753">
        <v>7</v>
      </c>
      <c r="H3753">
        <v>1</v>
      </c>
      <c r="I3753">
        <v>5000</v>
      </c>
      <c r="J3753">
        <v>149</v>
      </c>
      <c r="K3753">
        <v>40.971793980000001</v>
      </c>
      <c r="L3753" t="s">
        <v>913</v>
      </c>
      <c r="M3753" t="s">
        <v>54</v>
      </c>
      <c r="N3753" s="1">
        <v>42072.654861111114</v>
      </c>
      <c r="O3753" s="1">
        <v>40281.945833333331</v>
      </c>
      <c r="P3753" s="2">
        <v>40282</v>
      </c>
      <c r="Q3753" s="1">
        <v>40318.945833333331</v>
      </c>
      <c r="R3753" t="s">
        <v>68</v>
      </c>
      <c r="S3753" t="s">
        <v>68</v>
      </c>
      <c r="T3753" t="s">
        <v>31</v>
      </c>
      <c r="U3753" t="b">
        <v>0</v>
      </c>
      <c r="V3753" t="s">
        <v>41</v>
      </c>
      <c r="W3753" t="s">
        <v>29</v>
      </c>
      <c r="X3753" t="s">
        <v>41</v>
      </c>
      <c r="Y3753" t="s">
        <v>42</v>
      </c>
    </row>
    <row r="3754" spans="1:25" x14ac:dyDescent="0.2">
      <c r="A3754">
        <v>3752</v>
      </c>
      <c r="B3754">
        <v>457377321</v>
      </c>
      <c r="C3754">
        <v>2000</v>
      </c>
      <c r="D3754">
        <v>532</v>
      </c>
      <c r="E3754">
        <v>5</v>
      </c>
      <c r="F3754">
        <v>4</v>
      </c>
      <c r="G3754">
        <v>1</v>
      </c>
      <c r="H3754">
        <v>1</v>
      </c>
      <c r="I3754">
        <v>2000</v>
      </c>
      <c r="J3754">
        <v>532</v>
      </c>
      <c r="K3754">
        <v>83.158900459999998</v>
      </c>
      <c r="L3754" t="s">
        <v>913</v>
      </c>
      <c r="M3754" t="s">
        <v>54</v>
      </c>
      <c r="N3754" s="1">
        <v>42072.654861111114</v>
      </c>
      <c r="O3754" s="1">
        <v>40281.945833333331</v>
      </c>
      <c r="P3754" s="2">
        <v>40282</v>
      </c>
      <c r="Q3754" s="1">
        <v>40318.945833333331</v>
      </c>
      <c r="R3754" t="s">
        <v>25</v>
      </c>
      <c r="S3754" t="s">
        <v>26</v>
      </c>
      <c r="T3754" t="s">
        <v>31</v>
      </c>
      <c r="U3754" t="b">
        <v>0</v>
      </c>
      <c r="V3754" t="s">
        <v>41</v>
      </c>
      <c r="W3754" t="s">
        <v>29</v>
      </c>
      <c r="X3754" t="s">
        <v>41</v>
      </c>
      <c r="Y3754" t="s">
        <v>42</v>
      </c>
    </row>
    <row r="3755" spans="1:25" x14ac:dyDescent="0.2">
      <c r="A3755">
        <v>3753</v>
      </c>
      <c r="B3755">
        <v>9425821</v>
      </c>
      <c r="C3755">
        <v>7500</v>
      </c>
      <c r="D3755">
        <v>75</v>
      </c>
      <c r="E3755">
        <v>3</v>
      </c>
      <c r="F3755">
        <v>1</v>
      </c>
      <c r="G3755">
        <v>7</v>
      </c>
      <c r="H3755">
        <v>1</v>
      </c>
      <c r="I3755">
        <v>7500</v>
      </c>
      <c r="J3755">
        <v>75</v>
      </c>
      <c r="K3755">
        <v>36.980972219999998</v>
      </c>
      <c r="L3755" t="s">
        <v>913</v>
      </c>
      <c r="M3755" t="s">
        <v>54</v>
      </c>
      <c r="N3755" s="1">
        <v>42072.654861111114</v>
      </c>
      <c r="O3755" s="1">
        <v>40281.945833333331</v>
      </c>
      <c r="P3755" s="2">
        <v>40282</v>
      </c>
      <c r="Q3755" s="1">
        <v>40318.945833333331</v>
      </c>
      <c r="R3755" t="s">
        <v>83</v>
      </c>
      <c r="S3755" t="s">
        <v>77</v>
      </c>
      <c r="T3755" t="s">
        <v>31</v>
      </c>
      <c r="U3755" t="b">
        <v>0</v>
      </c>
      <c r="V3755" t="s">
        <v>41</v>
      </c>
      <c r="W3755" t="s">
        <v>29</v>
      </c>
      <c r="X3755" t="s">
        <v>41</v>
      </c>
      <c r="Y3755" t="s">
        <v>42</v>
      </c>
    </row>
    <row r="3756" spans="1:25" x14ac:dyDescent="0.2">
      <c r="A3756">
        <v>3754</v>
      </c>
      <c r="B3756">
        <v>818313032</v>
      </c>
      <c r="C3756">
        <v>5000</v>
      </c>
      <c r="D3756">
        <v>121</v>
      </c>
      <c r="E3756">
        <v>3</v>
      </c>
      <c r="F3756">
        <v>0</v>
      </c>
      <c r="G3756">
        <v>1</v>
      </c>
      <c r="H3756">
        <v>1</v>
      </c>
      <c r="I3756">
        <v>5000</v>
      </c>
      <c r="J3756">
        <v>121</v>
      </c>
      <c r="K3756">
        <v>58.915729169999999</v>
      </c>
      <c r="L3756" t="s">
        <v>913</v>
      </c>
      <c r="M3756" t="s">
        <v>54</v>
      </c>
      <c r="N3756" s="1">
        <v>42072.654861111114</v>
      </c>
      <c r="O3756" s="1">
        <v>40281.945833333331</v>
      </c>
      <c r="P3756" s="2">
        <v>40282</v>
      </c>
      <c r="Q3756" s="1">
        <v>40318.945833333331</v>
      </c>
      <c r="R3756" t="s">
        <v>66</v>
      </c>
      <c r="S3756" t="s">
        <v>66</v>
      </c>
      <c r="T3756" t="s">
        <v>40</v>
      </c>
      <c r="U3756" t="b">
        <v>0</v>
      </c>
      <c r="V3756" t="s">
        <v>41</v>
      </c>
      <c r="W3756" t="s">
        <v>29</v>
      </c>
      <c r="X3756" t="s">
        <v>41</v>
      </c>
      <c r="Y3756" t="s">
        <v>42</v>
      </c>
    </row>
    <row r="3757" spans="1:25" x14ac:dyDescent="0.2">
      <c r="A3757">
        <v>3755</v>
      </c>
      <c r="B3757">
        <v>777189370</v>
      </c>
      <c r="C3757">
        <v>10000</v>
      </c>
      <c r="D3757">
        <v>70</v>
      </c>
      <c r="E3757">
        <v>2</v>
      </c>
      <c r="F3757">
        <v>0</v>
      </c>
      <c r="G3757">
        <v>1</v>
      </c>
      <c r="H3757">
        <v>1</v>
      </c>
      <c r="I3757">
        <v>10000</v>
      </c>
      <c r="J3757">
        <v>70</v>
      </c>
      <c r="K3757">
        <v>35</v>
      </c>
      <c r="L3757" t="s">
        <v>913</v>
      </c>
      <c r="M3757" t="s">
        <v>54</v>
      </c>
      <c r="N3757" s="1">
        <v>42072.654861111114</v>
      </c>
      <c r="O3757" s="1">
        <v>40521.822222222225</v>
      </c>
      <c r="P3757" s="2">
        <v>40525</v>
      </c>
      <c r="Q3757" s="1">
        <v>40555.173611111109</v>
      </c>
      <c r="R3757" t="s">
        <v>67</v>
      </c>
      <c r="S3757" t="s">
        <v>67</v>
      </c>
      <c r="T3757" t="s">
        <v>31</v>
      </c>
      <c r="U3757" t="b">
        <v>0</v>
      </c>
      <c r="V3757" t="s">
        <v>28</v>
      </c>
      <c r="W3757" t="s">
        <v>29</v>
      </c>
      <c r="X3757" t="s">
        <v>28</v>
      </c>
      <c r="Y3757" t="s">
        <v>30</v>
      </c>
    </row>
    <row r="3758" spans="1:25" x14ac:dyDescent="0.2">
      <c r="A3758">
        <v>3756</v>
      </c>
      <c r="B3758">
        <v>1130291177</v>
      </c>
      <c r="C3758">
        <v>500</v>
      </c>
      <c r="D3758">
        <v>0</v>
      </c>
      <c r="E3758">
        <v>0</v>
      </c>
      <c r="F3758">
        <v>1</v>
      </c>
      <c r="G3758">
        <v>7</v>
      </c>
      <c r="H3758">
        <v>1</v>
      </c>
      <c r="I3758">
        <v>500</v>
      </c>
      <c r="J3758">
        <v>0</v>
      </c>
      <c r="K3758">
        <v>80.904942129999995</v>
      </c>
      <c r="L3758" t="s">
        <v>913</v>
      </c>
      <c r="M3758" t="s">
        <v>54</v>
      </c>
      <c r="N3758" s="1">
        <v>42072.654861111114</v>
      </c>
      <c r="O3758" s="1">
        <v>40521.822222222225</v>
      </c>
      <c r="P3758" s="2">
        <v>40525</v>
      </c>
      <c r="Q3758" s="1">
        <v>40555.173611111109</v>
      </c>
      <c r="R3758" t="s">
        <v>68</v>
      </c>
      <c r="S3758" t="s">
        <v>68</v>
      </c>
      <c r="T3758" t="s">
        <v>31</v>
      </c>
      <c r="U3758" t="b">
        <v>0</v>
      </c>
      <c r="V3758" t="s">
        <v>28</v>
      </c>
      <c r="W3758" t="s">
        <v>29</v>
      </c>
      <c r="X3758" t="s">
        <v>28</v>
      </c>
      <c r="Y3758" t="s">
        <v>30</v>
      </c>
    </row>
    <row r="3759" spans="1:25" x14ac:dyDescent="0.2">
      <c r="A3759">
        <v>3757</v>
      </c>
      <c r="B3759">
        <v>1143501858</v>
      </c>
      <c r="C3759">
        <v>750</v>
      </c>
      <c r="D3759">
        <v>0</v>
      </c>
      <c r="E3759">
        <v>0</v>
      </c>
      <c r="F3759">
        <v>0</v>
      </c>
      <c r="G3759">
        <v>2</v>
      </c>
      <c r="H3759">
        <v>1</v>
      </c>
      <c r="I3759">
        <v>750</v>
      </c>
      <c r="J3759">
        <v>0</v>
      </c>
      <c r="K3759">
        <v>42.209120370000001</v>
      </c>
      <c r="L3759" t="s">
        <v>913</v>
      </c>
      <c r="M3759" t="s">
        <v>54</v>
      </c>
      <c r="N3759" s="1">
        <v>42072.654861111114</v>
      </c>
      <c r="O3759" s="1">
        <v>40281.945833333331</v>
      </c>
      <c r="P3759" s="2">
        <v>40282</v>
      </c>
      <c r="Q3759" s="1">
        <v>40318.945833333331</v>
      </c>
      <c r="R3759" t="s">
        <v>55</v>
      </c>
      <c r="S3759" t="s">
        <v>37</v>
      </c>
      <c r="T3759" t="s">
        <v>31</v>
      </c>
      <c r="U3759" t="b">
        <v>0</v>
      </c>
      <c r="V3759" t="s">
        <v>41</v>
      </c>
      <c r="W3759" t="s">
        <v>29</v>
      </c>
      <c r="X3759" t="s">
        <v>41</v>
      </c>
      <c r="Y3759" t="s">
        <v>42</v>
      </c>
    </row>
    <row r="3760" spans="1:25" x14ac:dyDescent="0.2">
      <c r="A3760">
        <v>3758</v>
      </c>
      <c r="B3760">
        <v>1492730329</v>
      </c>
      <c r="C3760">
        <v>375</v>
      </c>
      <c r="D3760">
        <v>0</v>
      </c>
      <c r="E3760">
        <v>0</v>
      </c>
      <c r="F3760">
        <v>0</v>
      </c>
      <c r="G3760">
        <v>2</v>
      </c>
      <c r="H3760">
        <v>1</v>
      </c>
      <c r="I3760">
        <v>375</v>
      </c>
      <c r="J3760">
        <v>0</v>
      </c>
      <c r="K3760">
        <v>3.2305902780000002</v>
      </c>
      <c r="L3760" t="s">
        <v>913</v>
      </c>
      <c r="M3760" t="s">
        <v>54</v>
      </c>
      <c r="N3760" s="1">
        <v>42072.654861111114</v>
      </c>
      <c r="O3760" s="1">
        <v>40281.945833333331</v>
      </c>
      <c r="P3760" s="2">
        <v>40282</v>
      </c>
      <c r="Q3760" s="1">
        <v>40318.945833333331</v>
      </c>
      <c r="R3760" t="s">
        <v>37</v>
      </c>
      <c r="S3760" t="s">
        <v>37</v>
      </c>
      <c r="T3760" t="s">
        <v>31</v>
      </c>
      <c r="U3760" t="b">
        <v>0</v>
      </c>
      <c r="V3760" t="s">
        <v>41</v>
      </c>
      <c r="W3760" t="s">
        <v>29</v>
      </c>
      <c r="X3760" t="s">
        <v>41</v>
      </c>
      <c r="Y3760" t="s">
        <v>42</v>
      </c>
    </row>
    <row r="3761" spans="1:25" x14ac:dyDescent="0.2">
      <c r="A3761">
        <v>3759</v>
      </c>
      <c r="B3761">
        <v>1050199195</v>
      </c>
      <c r="C3761">
        <v>7120</v>
      </c>
      <c r="D3761">
        <v>0</v>
      </c>
      <c r="E3761">
        <v>0</v>
      </c>
      <c r="F3761">
        <v>0</v>
      </c>
      <c r="G3761">
        <v>1</v>
      </c>
      <c r="H3761">
        <v>1</v>
      </c>
      <c r="I3761">
        <v>7120</v>
      </c>
      <c r="J3761">
        <v>0</v>
      </c>
      <c r="K3761">
        <v>49.02622685</v>
      </c>
      <c r="L3761" t="s">
        <v>913</v>
      </c>
      <c r="M3761" t="s">
        <v>54</v>
      </c>
      <c r="N3761" s="1">
        <v>42072.654861111114</v>
      </c>
      <c r="O3761" s="1">
        <v>40521.822222222225</v>
      </c>
      <c r="P3761" s="2">
        <v>40525</v>
      </c>
      <c r="Q3761" s="1">
        <v>40555.173611111109</v>
      </c>
      <c r="R3761" t="s">
        <v>47</v>
      </c>
      <c r="S3761" t="s">
        <v>47</v>
      </c>
      <c r="T3761" t="s">
        <v>31</v>
      </c>
      <c r="U3761" t="b">
        <v>1</v>
      </c>
      <c r="V3761" t="s">
        <v>28</v>
      </c>
      <c r="W3761" t="s">
        <v>29</v>
      </c>
      <c r="X3761" t="s">
        <v>28</v>
      </c>
      <c r="Y3761" t="s">
        <v>30</v>
      </c>
    </row>
    <row r="3762" spans="1:25" x14ac:dyDescent="0.2">
      <c r="A3762">
        <v>3760</v>
      </c>
      <c r="B3762">
        <v>1575472919</v>
      </c>
      <c r="C3762">
        <v>900</v>
      </c>
      <c r="D3762">
        <v>1028</v>
      </c>
      <c r="E3762">
        <v>76</v>
      </c>
      <c r="F3762">
        <v>1</v>
      </c>
      <c r="G3762">
        <v>1</v>
      </c>
      <c r="H3762">
        <v>1</v>
      </c>
      <c r="I3762">
        <v>900</v>
      </c>
      <c r="J3762">
        <v>1028</v>
      </c>
      <c r="K3762">
        <v>35</v>
      </c>
      <c r="L3762" t="s">
        <v>915</v>
      </c>
      <c r="M3762" t="s">
        <v>72</v>
      </c>
      <c r="N3762" s="1">
        <v>42072.654861111114</v>
      </c>
      <c r="O3762" s="1">
        <v>40521.822222222225</v>
      </c>
      <c r="P3762" s="2">
        <v>40525</v>
      </c>
      <c r="Q3762" s="1">
        <v>40555.173611111109</v>
      </c>
      <c r="R3762" t="s">
        <v>61</v>
      </c>
      <c r="S3762" t="s">
        <v>62</v>
      </c>
      <c r="T3762" t="s">
        <v>27</v>
      </c>
      <c r="U3762" t="b">
        <v>1</v>
      </c>
      <c r="V3762" t="s">
        <v>28</v>
      </c>
      <c r="W3762" t="s">
        <v>29</v>
      </c>
      <c r="X3762" t="s">
        <v>28</v>
      </c>
      <c r="Y3762" t="s">
        <v>30</v>
      </c>
    </row>
    <row r="3763" spans="1:25" x14ac:dyDescent="0.2">
      <c r="A3763">
        <v>3761</v>
      </c>
      <c r="B3763">
        <v>1653348563</v>
      </c>
      <c r="C3763">
        <v>2500</v>
      </c>
      <c r="D3763">
        <v>2869</v>
      </c>
      <c r="E3763">
        <v>41</v>
      </c>
      <c r="F3763">
        <v>1</v>
      </c>
      <c r="G3763">
        <v>1</v>
      </c>
      <c r="H3763">
        <v>1</v>
      </c>
      <c r="I3763">
        <v>2500</v>
      </c>
      <c r="J3763">
        <v>2869</v>
      </c>
      <c r="K3763">
        <v>70.041666669999998</v>
      </c>
      <c r="L3763" t="s">
        <v>916</v>
      </c>
      <c r="M3763" t="s">
        <v>72</v>
      </c>
      <c r="N3763" s="1">
        <v>42072.654861111114</v>
      </c>
      <c r="O3763" s="1">
        <v>40521.822222222225</v>
      </c>
      <c r="P3763" s="2">
        <v>40525</v>
      </c>
      <c r="Q3763" s="1">
        <v>40555.173611111109</v>
      </c>
      <c r="R3763" t="s">
        <v>25</v>
      </c>
      <c r="S3763" t="s">
        <v>26</v>
      </c>
      <c r="T3763" t="s">
        <v>27</v>
      </c>
      <c r="U3763" t="b">
        <v>1</v>
      </c>
      <c r="V3763" t="s">
        <v>28</v>
      </c>
      <c r="W3763" t="s">
        <v>29</v>
      </c>
      <c r="X3763" t="s">
        <v>28</v>
      </c>
      <c r="Y3763" t="s">
        <v>30</v>
      </c>
    </row>
    <row r="3764" spans="1:25" x14ac:dyDescent="0.2">
      <c r="A3764">
        <v>3762</v>
      </c>
      <c r="B3764">
        <v>817839451</v>
      </c>
      <c r="C3764">
        <v>9001</v>
      </c>
      <c r="D3764">
        <v>1667</v>
      </c>
      <c r="E3764">
        <v>39</v>
      </c>
      <c r="F3764">
        <v>23</v>
      </c>
      <c r="G3764">
        <v>1</v>
      </c>
      <c r="H3764">
        <v>1</v>
      </c>
      <c r="I3764">
        <v>9001</v>
      </c>
      <c r="J3764">
        <v>1667</v>
      </c>
      <c r="K3764">
        <v>49.637048610000001</v>
      </c>
      <c r="L3764" t="s">
        <v>916</v>
      </c>
      <c r="M3764" t="s">
        <v>72</v>
      </c>
      <c r="N3764" s="1">
        <v>42072.654861111114</v>
      </c>
      <c r="O3764" s="1">
        <v>40521.822222222225</v>
      </c>
      <c r="P3764" s="2">
        <v>40525</v>
      </c>
      <c r="Q3764" s="1">
        <v>40555.173611111109</v>
      </c>
      <c r="R3764" t="s">
        <v>165</v>
      </c>
      <c r="S3764" t="s">
        <v>26</v>
      </c>
      <c r="T3764" t="s">
        <v>31</v>
      </c>
      <c r="U3764" t="b">
        <v>1</v>
      </c>
      <c r="V3764" t="s">
        <v>28</v>
      </c>
      <c r="W3764" t="s">
        <v>29</v>
      </c>
      <c r="X3764" t="s">
        <v>28</v>
      </c>
      <c r="Y3764" t="s">
        <v>30</v>
      </c>
    </row>
    <row r="3765" spans="1:25" x14ac:dyDescent="0.2">
      <c r="A3765">
        <v>3763</v>
      </c>
      <c r="B3765">
        <v>1867486573</v>
      </c>
      <c r="C3765">
        <v>1500</v>
      </c>
      <c r="D3765">
        <v>2210</v>
      </c>
      <c r="E3765">
        <v>27</v>
      </c>
      <c r="F3765">
        <v>0</v>
      </c>
      <c r="G3765">
        <v>2</v>
      </c>
      <c r="H3765">
        <v>1</v>
      </c>
      <c r="I3765">
        <v>1500</v>
      </c>
      <c r="J3765">
        <v>2210</v>
      </c>
      <c r="K3765">
        <v>40.041666669999998</v>
      </c>
      <c r="L3765" t="s">
        <v>916</v>
      </c>
      <c r="M3765" t="s">
        <v>72</v>
      </c>
      <c r="N3765" s="1">
        <v>42072.654861111114</v>
      </c>
      <c r="O3765" s="1">
        <v>40521.822222222225</v>
      </c>
      <c r="P3765" s="2">
        <v>40525</v>
      </c>
      <c r="Q3765" s="1">
        <v>40555.173611111109</v>
      </c>
      <c r="R3765" t="s">
        <v>59</v>
      </c>
      <c r="S3765" t="s">
        <v>26</v>
      </c>
      <c r="T3765" t="s">
        <v>27</v>
      </c>
      <c r="U3765" t="b">
        <v>1</v>
      </c>
      <c r="V3765" t="s">
        <v>28</v>
      </c>
      <c r="W3765" t="s">
        <v>29</v>
      </c>
      <c r="X3765" t="s">
        <v>28</v>
      </c>
      <c r="Y3765" t="s">
        <v>30</v>
      </c>
    </row>
    <row r="3766" spans="1:25" x14ac:dyDescent="0.2">
      <c r="A3766">
        <v>3764</v>
      </c>
      <c r="B3766">
        <v>461601669</v>
      </c>
      <c r="C3766">
        <v>1250</v>
      </c>
      <c r="D3766">
        <v>1265</v>
      </c>
      <c r="E3766">
        <v>19</v>
      </c>
      <c r="F3766">
        <v>1</v>
      </c>
      <c r="G3766">
        <v>1</v>
      </c>
      <c r="H3766">
        <v>1</v>
      </c>
      <c r="I3766">
        <v>1250</v>
      </c>
      <c r="J3766">
        <v>1265</v>
      </c>
      <c r="K3766">
        <v>65.916458329999998</v>
      </c>
      <c r="L3766" t="s">
        <v>916</v>
      </c>
      <c r="M3766" t="s">
        <v>72</v>
      </c>
      <c r="N3766" s="1">
        <v>42072.654861111114</v>
      </c>
      <c r="O3766" s="1">
        <v>40521.822222222225</v>
      </c>
      <c r="P3766" s="2">
        <v>40525</v>
      </c>
      <c r="Q3766" s="1">
        <v>40555.173611111109</v>
      </c>
      <c r="R3766" t="s">
        <v>25</v>
      </c>
      <c r="S3766" t="s">
        <v>26</v>
      </c>
      <c r="T3766" t="s">
        <v>27</v>
      </c>
      <c r="U3766" t="b">
        <v>1</v>
      </c>
      <c r="V3766" t="s">
        <v>28</v>
      </c>
      <c r="W3766" t="s">
        <v>29</v>
      </c>
      <c r="X3766" t="s">
        <v>28</v>
      </c>
      <c r="Y3766" t="s">
        <v>30</v>
      </c>
    </row>
    <row r="3767" spans="1:25" x14ac:dyDescent="0.2">
      <c r="A3767">
        <v>3765</v>
      </c>
      <c r="B3767">
        <v>18913335</v>
      </c>
      <c r="C3767">
        <v>10000</v>
      </c>
      <c r="D3767">
        <v>730</v>
      </c>
      <c r="E3767">
        <v>13</v>
      </c>
      <c r="F3767">
        <v>0</v>
      </c>
      <c r="G3767">
        <v>1</v>
      </c>
      <c r="H3767">
        <v>1</v>
      </c>
      <c r="I3767">
        <v>10000</v>
      </c>
      <c r="J3767">
        <v>730</v>
      </c>
      <c r="K3767">
        <v>30</v>
      </c>
      <c r="L3767" t="s">
        <v>916</v>
      </c>
      <c r="M3767" t="s">
        <v>72</v>
      </c>
      <c r="N3767" s="1">
        <v>42072.654861111114</v>
      </c>
      <c r="O3767" s="1">
        <v>40521.822222222225</v>
      </c>
      <c r="P3767" s="2">
        <v>40525</v>
      </c>
      <c r="Q3767" s="1">
        <v>40555.173611111109</v>
      </c>
      <c r="R3767" t="s">
        <v>26</v>
      </c>
      <c r="S3767" t="s">
        <v>26</v>
      </c>
      <c r="T3767" t="s">
        <v>31</v>
      </c>
      <c r="U3767" t="b">
        <v>1</v>
      </c>
      <c r="V3767" t="s">
        <v>28</v>
      </c>
      <c r="W3767" t="s">
        <v>29</v>
      </c>
      <c r="X3767" t="s">
        <v>28</v>
      </c>
      <c r="Y3767" t="s">
        <v>30</v>
      </c>
    </row>
    <row r="3768" spans="1:25" x14ac:dyDescent="0.2">
      <c r="A3768">
        <v>3766</v>
      </c>
      <c r="B3768">
        <v>1296714590</v>
      </c>
      <c r="C3768">
        <v>600</v>
      </c>
      <c r="D3768">
        <v>250</v>
      </c>
      <c r="E3768">
        <v>10</v>
      </c>
      <c r="F3768">
        <v>2</v>
      </c>
      <c r="G3768">
        <v>1</v>
      </c>
      <c r="H3768">
        <v>1</v>
      </c>
      <c r="I3768">
        <v>600</v>
      </c>
      <c r="J3768">
        <v>250</v>
      </c>
      <c r="K3768">
        <v>30</v>
      </c>
      <c r="L3768" t="s">
        <v>916</v>
      </c>
      <c r="M3768" t="s">
        <v>72</v>
      </c>
      <c r="N3768" s="1">
        <v>42072.654861111114</v>
      </c>
      <c r="O3768" s="1">
        <v>40521.822222222225</v>
      </c>
      <c r="P3768" s="2">
        <v>40525</v>
      </c>
      <c r="Q3768" s="1">
        <v>40555.173611111109</v>
      </c>
      <c r="R3768" t="s">
        <v>25</v>
      </c>
      <c r="S3768" t="s">
        <v>26</v>
      </c>
      <c r="T3768" t="s">
        <v>31</v>
      </c>
      <c r="U3768" t="b">
        <v>1</v>
      </c>
      <c r="V3768" t="s">
        <v>28</v>
      </c>
      <c r="W3768" t="s">
        <v>29</v>
      </c>
      <c r="X3768" t="s">
        <v>28</v>
      </c>
      <c r="Y3768" t="s">
        <v>30</v>
      </c>
    </row>
    <row r="3769" spans="1:25" x14ac:dyDescent="0.2">
      <c r="A3769">
        <v>3767</v>
      </c>
      <c r="B3769">
        <v>178376443</v>
      </c>
      <c r="C3769">
        <v>500</v>
      </c>
      <c r="D3769">
        <v>650</v>
      </c>
      <c r="E3769">
        <v>9</v>
      </c>
      <c r="F3769">
        <v>0</v>
      </c>
      <c r="G3769">
        <v>3</v>
      </c>
      <c r="H3769">
        <v>1</v>
      </c>
      <c r="I3769">
        <v>500</v>
      </c>
      <c r="J3769">
        <v>650</v>
      </c>
      <c r="K3769">
        <v>90.958333330000002</v>
      </c>
      <c r="L3769" t="s">
        <v>916</v>
      </c>
      <c r="M3769" t="s">
        <v>72</v>
      </c>
      <c r="N3769" s="1">
        <v>42072.654861111114</v>
      </c>
      <c r="O3769" s="1">
        <v>40521.822222222225</v>
      </c>
      <c r="P3769" s="2">
        <v>40525</v>
      </c>
      <c r="Q3769" s="1">
        <v>40555.173611111109</v>
      </c>
      <c r="R3769" t="s">
        <v>37</v>
      </c>
      <c r="S3769" t="s">
        <v>37</v>
      </c>
      <c r="T3769" t="s">
        <v>27</v>
      </c>
      <c r="U3769" t="b">
        <v>0</v>
      </c>
      <c r="V3769" t="s">
        <v>28</v>
      </c>
      <c r="W3769" t="s">
        <v>29</v>
      </c>
      <c r="X3769" t="s">
        <v>28</v>
      </c>
      <c r="Y3769" t="s">
        <v>30</v>
      </c>
    </row>
    <row r="3770" spans="1:25" x14ac:dyDescent="0.2">
      <c r="A3770">
        <v>3768</v>
      </c>
      <c r="B3770">
        <v>701503710</v>
      </c>
      <c r="C3770">
        <v>10000</v>
      </c>
      <c r="D3770">
        <v>190</v>
      </c>
      <c r="E3770">
        <v>6</v>
      </c>
      <c r="F3770">
        <v>0</v>
      </c>
      <c r="G3770">
        <v>3</v>
      </c>
      <c r="H3770">
        <v>1</v>
      </c>
      <c r="I3770">
        <v>10000</v>
      </c>
      <c r="J3770">
        <v>190</v>
      </c>
      <c r="K3770">
        <v>60</v>
      </c>
      <c r="L3770" t="s">
        <v>916</v>
      </c>
      <c r="M3770" t="s">
        <v>72</v>
      </c>
      <c r="N3770" s="1">
        <v>42072.654861111114</v>
      </c>
      <c r="O3770" s="1">
        <v>40521.822222222225</v>
      </c>
      <c r="P3770" s="2">
        <v>40525</v>
      </c>
      <c r="Q3770" s="1">
        <v>40555.173611111109</v>
      </c>
      <c r="R3770" t="s">
        <v>37</v>
      </c>
      <c r="S3770" t="s">
        <v>37</v>
      </c>
      <c r="T3770" t="s">
        <v>40</v>
      </c>
      <c r="U3770" t="b">
        <v>0</v>
      </c>
      <c r="V3770" t="s">
        <v>28</v>
      </c>
      <c r="W3770" t="s">
        <v>29</v>
      </c>
      <c r="X3770" t="s">
        <v>28</v>
      </c>
      <c r="Y3770" t="s">
        <v>30</v>
      </c>
    </row>
    <row r="3771" spans="1:25" x14ac:dyDescent="0.2">
      <c r="A3771">
        <v>3769</v>
      </c>
      <c r="B3771">
        <v>1387330036</v>
      </c>
      <c r="C3771">
        <v>250</v>
      </c>
      <c r="D3771">
        <v>250</v>
      </c>
      <c r="E3771">
        <v>4</v>
      </c>
      <c r="F3771">
        <v>1</v>
      </c>
      <c r="G3771">
        <v>1</v>
      </c>
      <c r="H3771">
        <v>1</v>
      </c>
      <c r="I3771">
        <v>250</v>
      </c>
      <c r="J3771">
        <v>250</v>
      </c>
      <c r="K3771">
        <v>60</v>
      </c>
      <c r="L3771" t="s">
        <v>916</v>
      </c>
      <c r="M3771" t="s">
        <v>72</v>
      </c>
      <c r="N3771" s="1">
        <v>42072.654861111114</v>
      </c>
      <c r="O3771" s="1">
        <v>40521.822222222225</v>
      </c>
      <c r="P3771" s="2">
        <v>40525</v>
      </c>
      <c r="Q3771" s="1">
        <v>40555.173611111109</v>
      </c>
      <c r="R3771" t="s">
        <v>59</v>
      </c>
      <c r="S3771" t="s">
        <v>26</v>
      </c>
      <c r="T3771" t="s">
        <v>27</v>
      </c>
      <c r="U3771" t="b">
        <v>1</v>
      </c>
      <c r="V3771" t="s">
        <v>28</v>
      </c>
      <c r="W3771" t="s">
        <v>29</v>
      </c>
      <c r="X3771" t="s">
        <v>28</v>
      </c>
      <c r="Y3771" t="s">
        <v>30</v>
      </c>
    </row>
    <row r="3772" spans="1:25" x14ac:dyDescent="0.2">
      <c r="A3772">
        <v>3770</v>
      </c>
      <c r="B3772">
        <v>693267051</v>
      </c>
      <c r="C3772">
        <v>3000</v>
      </c>
      <c r="D3772">
        <v>55</v>
      </c>
      <c r="E3772">
        <v>2</v>
      </c>
      <c r="F3772">
        <v>2</v>
      </c>
      <c r="G3772">
        <v>4</v>
      </c>
      <c r="H3772">
        <v>1</v>
      </c>
      <c r="I3772">
        <v>3000</v>
      </c>
      <c r="J3772">
        <v>55</v>
      </c>
      <c r="K3772">
        <v>30</v>
      </c>
      <c r="L3772" t="s">
        <v>916</v>
      </c>
      <c r="M3772" t="s">
        <v>72</v>
      </c>
      <c r="N3772" s="1">
        <v>42072.654861111114</v>
      </c>
      <c r="O3772" s="1">
        <v>40521.822222222225</v>
      </c>
      <c r="P3772" s="2">
        <v>40525</v>
      </c>
      <c r="Q3772" s="1">
        <v>40555.173611111109</v>
      </c>
      <c r="R3772" t="s">
        <v>55</v>
      </c>
      <c r="S3772" t="s">
        <v>37</v>
      </c>
      <c r="T3772" t="s">
        <v>40</v>
      </c>
      <c r="U3772" t="b">
        <v>1</v>
      </c>
      <c r="V3772" t="s">
        <v>28</v>
      </c>
      <c r="W3772" t="s">
        <v>29</v>
      </c>
      <c r="X3772" t="s">
        <v>28</v>
      </c>
      <c r="Y3772" t="s">
        <v>30</v>
      </c>
    </row>
    <row r="3773" spans="1:25" x14ac:dyDescent="0.2">
      <c r="A3773">
        <v>3771</v>
      </c>
      <c r="B3773">
        <v>1553815092</v>
      </c>
      <c r="C3773">
        <v>6000</v>
      </c>
      <c r="D3773">
        <v>40</v>
      </c>
      <c r="E3773">
        <v>2</v>
      </c>
      <c r="F3773">
        <v>0</v>
      </c>
      <c r="G3773">
        <v>1</v>
      </c>
      <c r="H3773">
        <v>1</v>
      </c>
      <c r="I3773">
        <v>6000</v>
      </c>
      <c r="J3773">
        <v>40</v>
      </c>
      <c r="K3773">
        <v>30.041666670000001</v>
      </c>
      <c r="L3773" t="s">
        <v>916</v>
      </c>
      <c r="M3773" t="s">
        <v>72</v>
      </c>
      <c r="N3773" s="1">
        <v>42072.654861111114</v>
      </c>
      <c r="O3773" s="1">
        <v>40521.822222222225</v>
      </c>
      <c r="P3773" s="2">
        <v>40525</v>
      </c>
      <c r="Q3773" s="1">
        <v>40555.173611111109</v>
      </c>
      <c r="R3773" t="s">
        <v>127</v>
      </c>
      <c r="S3773" t="s">
        <v>127</v>
      </c>
      <c r="T3773" t="s">
        <v>31</v>
      </c>
      <c r="U3773" t="b">
        <v>1</v>
      </c>
      <c r="V3773" t="s">
        <v>28</v>
      </c>
      <c r="W3773" t="s">
        <v>29</v>
      </c>
      <c r="X3773" t="s">
        <v>28</v>
      </c>
      <c r="Y3773" t="s">
        <v>30</v>
      </c>
    </row>
    <row r="3774" spans="1:25" x14ac:dyDescent="0.2">
      <c r="A3774">
        <v>3772</v>
      </c>
      <c r="B3774">
        <v>348222631</v>
      </c>
      <c r="C3774">
        <v>15000</v>
      </c>
      <c r="D3774">
        <v>50</v>
      </c>
      <c r="E3774">
        <v>1</v>
      </c>
      <c r="F3774">
        <v>0</v>
      </c>
      <c r="G3774">
        <v>3</v>
      </c>
      <c r="H3774">
        <v>1</v>
      </c>
      <c r="I3774">
        <v>15000</v>
      </c>
      <c r="J3774">
        <v>50</v>
      </c>
      <c r="K3774">
        <v>60</v>
      </c>
      <c r="L3774" t="s">
        <v>916</v>
      </c>
      <c r="M3774" t="s">
        <v>72</v>
      </c>
      <c r="N3774" s="1">
        <v>42072.654861111114</v>
      </c>
      <c r="O3774" s="1">
        <v>40521.822222222225</v>
      </c>
      <c r="P3774" s="2">
        <v>40525</v>
      </c>
      <c r="Q3774" s="1">
        <v>40555.173611111109</v>
      </c>
      <c r="R3774" t="s">
        <v>88</v>
      </c>
      <c r="S3774" t="s">
        <v>37</v>
      </c>
      <c r="T3774" t="s">
        <v>40</v>
      </c>
      <c r="U3774" t="b">
        <v>0</v>
      </c>
      <c r="V3774" t="s">
        <v>28</v>
      </c>
      <c r="W3774" t="s">
        <v>29</v>
      </c>
      <c r="X3774" t="s">
        <v>28</v>
      </c>
      <c r="Y3774" t="s">
        <v>30</v>
      </c>
    </row>
    <row r="3775" spans="1:25" x14ac:dyDescent="0.2">
      <c r="A3775">
        <v>3773</v>
      </c>
      <c r="B3775">
        <v>646862003</v>
      </c>
      <c r="C3775">
        <v>750</v>
      </c>
      <c r="D3775">
        <v>0</v>
      </c>
      <c r="E3775">
        <v>0</v>
      </c>
      <c r="F3775">
        <v>2</v>
      </c>
      <c r="G3775">
        <v>4</v>
      </c>
      <c r="H3775">
        <v>1</v>
      </c>
      <c r="I3775">
        <v>750</v>
      </c>
      <c r="J3775">
        <v>0</v>
      </c>
      <c r="K3775">
        <v>85.081701390000006</v>
      </c>
      <c r="L3775" t="s">
        <v>916</v>
      </c>
      <c r="M3775" t="s">
        <v>72</v>
      </c>
      <c r="N3775" s="1">
        <v>42072.654861111114</v>
      </c>
      <c r="O3775" s="1">
        <v>40521.822222222225</v>
      </c>
      <c r="P3775" s="2">
        <v>40525</v>
      </c>
      <c r="Q3775" s="1">
        <v>40555.173611111109</v>
      </c>
      <c r="R3775" t="s">
        <v>55</v>
      </c>
      <c r="S3775" t="s">
        <v>37</v>
      </c>
      <c r="T3775" t="s">
        <v>31</v>
      </c>
      <c r="U3775" t="b">
        <v>1</v>
      </c>
      <c r="V3775" t="s">
        <v>28</v>
      </c>
      <c r="W3775" t="s">
        <v>29</v>
      </c>
      <c r="X3775" t="s">
        <v>28</v>
      </c>
      <c r="Y3775" t="s">
        <v>30</v>
      </c>
    </row>
    <row r="3776" spans="1:25" x14ac:dyDescent="0.2">
      <c r="A3776">
        <v>3774</v>
      </c>
      <c r="B3776">
        <v>93686307</v>
      </c>
      <c r="C3776">
        <v>8500</v>
      </c>
      <c r="D3776">
        <v>75</v>
      </c>
      <c r="E3776">
        <v>3</v>
      </c>
      <c r="F3776">
        <v>0</v>
      </c>
      <c r="G3776">
        <v>1</v>
      </c>
      <c r="H3776">
        <v>1</v>
      </c>
      <c r="I3776">
        <v>8500</v>
      </c>
      <c r="J3776">
        <v>75</v>
      </c>
      <c r="K3776">
        <v>60.041666669999998</v>
      </c>
      <c r="L3776" t="s">
        <v>917</v>
      </c>
      <c r="M3776" t="s">
        <v>100</v>
      </c>
      <c r="N3776" s="1">
        <v>42072.654861111114</v>
      </c>
      <c r="O3776" s="1">
        <v>40521.822222222225</v>
      </c>
      <c r="P3776" s="2">
        <v>40525</v>
      </c>
      <c r="Q3776" s="1">
        <v>40555.173611111109</v>
      </c>
      <c r="R3776" t="s">
        <v>85</v>
      </c>
      <c r="S3776" t="s">
        <v>85</v>
      </c>
      <c r="T3776" t="s">
        <v>31</v>
      </c>
      <c r="U3776" t="b">
        <v>1</v>
      </c>
      <c r="V3776" t="s">
        <v>28</v>
      </c>
      <c r="W3776" t="s">
        <v>29</v>
      </c>
      <c r="X3776" t="s">
        <v>28</v>
      </c>
      <c r="Y3776" t="s">
        <v>30</v>
      </c>
    </row>
    <row r="3777" spans="1:25" x14ac:dyDescent="0.2">
      <c r="A3777">
        <v>3775</v>
      </c>
      <c r="B3777">
        <v>701107085</v>
      </c>
      <c r="C3777">
        <v>10000</v>
      </c>
      <c r="D3777">
        <v>10101</v>
      </c>
      <c r="E3777">
        <v>93</v>
      </c>
      <c r="F3777">
        <v>6</v>
      </c>
      <c r="G3777">
        <v>1</v>
      </c>
      <c r="H3777">
        <v>1</v>
      </c>
      <c r="I3777">
        <v>10000</v>
      </c>
      <c r="J3777">
        <v>10101</v>
      </c>
      <c r="K3777">
        <v>41.730254629999997</v>
      </c>
      <c r="L3777" t="s">
        <v>918</v>
      </c>
      <c r="M3777" t="s">
        <v>82</v>
      </c>
      <c r="N3777" s="1">
        <v>42107.268750000003</v>
      </c>
      <c r="O3777" s="1">
        <v>40500.965277777781</v>
      </c>
      <c r="P3777" s="2">
        <v>40502</v>
      </c>
      <c r="Q3777" s="1">
        <v>40544.332638888889</v>
      </c>
      <c r="R3777" t="s">
        <v>25</v>
      </c>
      <c r="S3777" t="s">
        <v>26</v>
      </c>
      <c r="T3777" t="s">
        <v>27</v>
      </c>
      <c r="U3777" t="b">
        <v>1</v>
      </c>
      <c r="V3777" t="s">
        <v>167</v>
      </c>
      <c r="W3777" t="s">
        <v>41</v>
      </c>
      <c r="X3777" t="s">
        <v>167</v>
      </c>
      <c r="Y3777" t="s">
        <v>30</v>
      </c>
    </row>
    <row r="3778" spans="1:25" x14ac:dyDescent="0.2">
      <c r="A3778">
        <v>3776</v>
      </c>
      <c r="B3778">
        <v>1317011220</v>
      </c>
      <c r="C3778">
        <v>37000</v>
      </c>
      <c r="D3778">
        <v>57569</v>
      </c>
      <c r="E3778">
        <v>614</v>
      </c>
      <c r="F3778">
        <v>1</v>
      </c>
      <c r="G3778">
        <v>1</v>
      </c>
      <c r="H3778">
        <v>1</v>
      </c>
      <c r="I3778">
        <v>37000</v>
      </c>
      <c r="J3778">
        <v>57569</v>
      </c>
      <c r="K3778">
        <v>60</v>
      </c>
      <c r="L3778" t="s">
        <v>919</v>
      </c>
      <c r="M3778" t="s">
        <v>54</v>
      </c>
      <c r="N3778" s="1">
        <v>42072.654861111114</v>
      </c>
      <c r="O3778" s="1">
        <v>40521.822222222225</v>
      </c>
      <c r="P3778" s="2">
        <v>40525</v>
      </c>
      <c r="Q3778" s="1">
        <v>40555.173611111109</v>
      </c>
      <c r="R3778" t="s">
        <v>26</v>
      </c>
      <c r="S3778" t="s">
        <v>26</v>
      </c>
      <c r="T3778" t="s">
        <v>27</v>
      </c>
      <c r="U3778" t="b">
        <v>1</v>
      </c>
      <c r="V3778" t="s">
        <v>28</v>
      </c>
      <c r="W3778" t="s">
        <v>29</v>
      </c>
      <c r="X3778" t="s">
        <v>28</v>
      </c>
      <c r="Y3778" t="s">
        <v>30</v>
      </c>
    </row>
    <row r="3779" spans="1:25" x14ac:dyDescent="0.2">
      <c r="A3779">
        <v>3777</v>
      </c>
      <c r="B3779">
        <v>1296439101</v>
      </c>
      <c r="C3779">
        <v>20000</v>
      </c>
      <c r="D3779">
        <v>22057</v>
      </c>
      <c r="E3779">
        <v>347</v>
      </c>
      <c r="F3779">
        <v>1</v>
      </c>
      <c r="G3779">
        <v>1</v>
      </c>
      <c r="H3779">
        <v>1</v>
      </c>
      <c r="I3779">
        <v>20000</v>
      </c>
      <c r="J3779">
        <v>22057</v>
      </c>
      <c r="K3779">
        <v>30</v>
      </c>
      <c r="L3779" t="s">
        <v>919</v>
      </c>
      <c r="M3779" t="s">
        <v>54</v>
      </c>
      <c r="N3779" s="1">
        <v>42072.654861111114</v>
      </c>
      <c r="O3779" s="1">
        <v>40521.822222222225</v>
      </c>
      <c r="P3779" s="2">
        <v>40525</v>
      </c>
      <c r="Q3779" s="1">
        <v>40555.173611111109</v>
      </c>
      <c r="R3779" t="s">
        <v>47</v>
      </c>
      <c r="S3779" t="s">
        <v>47</v>
      </c>
      <c r="T3779" t="s">
        <v>27</v>
      </c>
      <c r="U3779" t="b">
        <v>1</v>
      </c>
      <c r="V3779" t="s">
        <v>28</v>
      </c>
      <c r="W3779" t="s">
        <v>29</v>
      </c>
      <c r="X3779" t="s">
        <v>28</v>
      </c>
      <c r="Y3779" t="s">
        <v>30</v>
      </c>
    </row>
    <row r="3780" spans="1:25" x14ac:dyDescent="0.2">
      <c r="A3780">
        <v>3778</v>
      </c>
      <c r="B3780">
        <v>766840141</v>
      </c>
      <c r="C3780">
        <v>3800</v>
      </c>
      <c r="D3780">
        <v>13126</v>
      </c>
      <c r="E3780">
        <v>279</v>
      </c>
      <c r="F3780">
        <v>0</v>
      </c>
      <c r="G3780">
        <v>1</v>
      </c>
      <c r="H3780">
        <v>1</v>
      </c>
      <c r="I3780">
        <v>3800</v>
      </c>
      <c r="J3780">
        <v>13126</v>
      </c>
      <c r="K3780">
        <v>60.541168980000002</v>
      </c>
      <c r="L3780" t="s">
        <v>919</v>
      </c>
      <c r="M3780" t="s">
        <v>54</v>
      </c>
      <c r="N3780" s="1">
        <v>42072.654861111114</v>
      </c>
      <c r="O3780" s="1">
        <v>40281.945833333331</v>
      </c>
      <c r="P3780" s="2">
        <v>40282</v>
      </c>
      <c r="Q3780" s="1">
        <v>40318.945833333331</v>
      </c>
      <c r="R3780" t="s">
        <v>95</v>
      </c>
      <c r="S3780" t="s">
        <v>37</v>
      </c>
      <c r="T3780" t="s">
        <v>27</v>
      </c>
      <c r="U3780" t="b">
        <v>0</v>
      </c>
      <c r="V3780" t="s">
        <v>41</v>
      </c>
      <c r="W3780" t="s">
        <v>29</v>
      </c>
      <c r="X3780" t="s">
        <v>41</v>
      </c>
      <c r="Y3780" t="s">
        <v>42</v>
      </c>
    </row>
    <row r="3781" spans="1:25" x14ac:dyDescent="0.2">
      <c r="A3781">
        <v>3779</v>
      </c>
      <c r="B3781">
        <v>1360606719</v>
      </c>
      <c r="C3781">
        <v>10000</v>
      </c>
      <c r="D3781">
        <v>10751</v>
      </c>
      <c r="E3781">
        <v>209</v>
      </c>
      <c r="F3781">
        <v>8</v>
      </c>
      <c r="G3781">
        <v>1</v>
      </c>
      <c r="H3781">
        <v>1</v>
      </c>
      <c r="I3781">
        <v>10000</v>
      </c>
      <c r="J3781">
        <v>10751</v>
      </c>
      <c r="K3781">
        <v>90.041666669999998</v>
      </c>
      <c r="L3781" t="s">
        <v>919</v>
      </c>
      <c r="M3781" t="s">
        <v>54</v>
      </c>
      <c r="N3781" s="1">
        <v>42186.967361111114</v>
      </c>
      <c r="O3781" s="1">
        <v>40452.243750000001</v>
      </c>
      <c r="P3781" s="2">
        <v>40461</v>
      </c>
      <c r="Q3781" s="1">
        <v>40551.113888888889</v>
      </c>
      <c r="R3781" t="s">
        <v>25</v>
      </c>
      <c r="S3781" t="s">
        <v>26</v>
      </c>
      <c r="T3781" t="s">
        <v>27</v>
      </c>
      <c r="U3781" t="b">
        <v>1</v>
      </c>
      <c r="V3781" t="s">
        <v>166</v>
      </c>
      <c r="W3781" t="s">
        <v>128</v>
      </c>
      <c r="X3781" t="s">
        <v>166</v>
      </c>
      <c r="Y3781" t="s">
        <v>30</v>
      </c>
    </row>
    <row r="3782" spans="1:25" x14ac:dyDescent="0.2">
      <c r="A3782">
        <v>3780</v>
      </c>
      <c r="B3782">
        <v>2084996463</v>
      </c>
      <c r="C3782">
        <v>8000</v>
      </c>
      <c r="D3782">
        <v>8010</v>
      </c>
      <c r="E3782">
        <v>192</v>
      </c>
      <c r="F3782">
        <v>1</v>
      </c>
      <c r="G3782">
        <v>1</v>
      </c>
      <c r="H3782">
        <v>1</v>
      </c>
      <c r="I3782">
        <v>8000</v>
      </c>
      <c r="J3782">
        <v>8010</v>
      </c>
      <c r="K3782">
        <v>24.34444444</v>
      </c>
      <c r="L3782" t="s">
        <v>919</v>
      </c>
      <c r="M3782" t="s">
        <v>54</v>
      </c>
      <c r="N3782" s="1">
        <v>42072.654861111114</v>
      </c>
      <c r="O3782" s="1">
        <v>40281.945833333331</v>
      </c>
      <c r="P3782" s="2">
        <v>40282</v>
      </c>
      <c r="Q3782" s="1">
        <v>40318.945833333331</v>
      </c>
      <c r="R3782" t="s">
        <v>62</v>
      </c>
      <c r="S3782" t="s">
        <v>62</v>
      </c>
      <c r="T3782" t="s">
        <v>27</v>
      </c>
      <c r="U3782" t="b">
        <v>1</v>
      </c>
      <c r="V3782" t="s">
        <v>41</v>
      </c>
      <c r="W3782" t="s">
        <v>29</v>
      </c>
      <c r="X3782" t="s">
        <v>41</v>
      </c>
      <c r="Y3782" t="s">
        <v>42</v>
      </c>
    </row>
    <row r="3783" spans="1:25" x14ac:dyDescent="0.2">
      <c r="A3783">
        <v>3781</v>
      </c>
      <c r="B3783">
        <v>1456920000</v>
      </c>
      <c r="C3783">
        <v>12000</v>
      </c>
      <c r="D3783">
        <v>13597</v>
      </c>
      <c r="E3783">
        <v>188</v>
      </c>
      <c r="F3783">
        <v>1</v>
      </c>
      <c r="G3783">
        <v>1</v>
      </c>
      <c r="H3783">
        <v>1</v>
      </c>
      <c r="I3783">
        <v>12000</v>
      </c>
      <c r="J3783">
        <v>13597</v>
      </c>
      <c r="K3783">
        <v>60.448009259999999</v>
      </c>
      <c r="L3783" t="s">
        <v>919</v>
      </c>
      <c r="M3783" t="s">
        <v>54</v>
      </c>
      <c r="N3783" s="1">
        <v>42072.654861111114</v>
      </c>
      <c r="O3783" s="1">
        <v>40281.945833333331</v>
      </c>
      <c r="P3783" s="2">
        <v>40282</v>
      </c>
      <c r="Q3783" s="1">
        <v>40318.945833333331</v>
      </c>
      <c r="R3783" t="s">
        <v>73</v>
      </c>
      <c r="S3783" t="s">
        <v>74</v>
      </c>
      <c r="T3783" t="s">
        <v>27</v>
      </c>
      <c r="U3783" t="b">
        <v>1</v>
      </c>
      <c r="V3783" t="s">
        <v>41</v>
      </c>
      <c r="W3783" t="s">
        <v>29</v>
      </c>
      <c r="X3783" t="s">
        <v>41</v>
      </c>
      <c r="Y3783" t="s">
        <v>42</v>
      </c>
    </row>
    <row r="3784" spans="1:25" x14ac:dyDescent="0.2">
      <c r="A3784">
        <v>3782</v>
      </c>
      <c r="B3784">
        <v>615011888</v>
      </c>
      <c r="C3784">
        <v>4400</v>
      </c>
      <c r="D3784">
        <v>5116</v>
      </c>
      <c r="E3784">
        <v>141</v>
      </c>
      <c r="F3784">
        <v>1</v>
      </c>
      <c r="G3784">
        <v>1</v>
      </c>
      <c r="H3784">
        <v>1</v>
      </c>
      <c r="I3784">
        <v>4400</v>
      </c>
      <c r="J3784">
        <v>5116</v>
      </c>
      <c r="K3784">
        <v>30</v>
      </c>
      <c r="L3784" t="s">
        <v>919</v>
      </c>
      <c r="M3784" t="s">
        <v>54</v>
      </c>
      <c r="N3784" s="1">
        <v>42072.654861111114</v>
      </c>
      <c r="O3784" s="1">
        <v>40521.822222222225</v>
      </c>
      <c r="P3784" s="2">
        <v>40525</v>
      </c>
      <c r="Q3784" s="1">
        <v>40555.173611111109</v>
      </c>
      <c r="R3784" t="s">
        <v>55</v>
      </c>
      <c r="S3784" t="s">
        <v>37</v>
      </c>
      <c r="T3784" t="s">
        <v>27</v>
      </c>
      <c r="U3784" t="b">
        <v>1</v>
      </c>
      <c r="V3784" t="s">
        <v>28</v>
      </c>
      <c r="W3784" t="s">
        <v>29</v>
      </c>
      <c r="X3784" t="s">
        <v>28</v>
      </c>
      <c r="Y3784" t="s">
        <v>30</v>
      </c>
    </row>
    <row r="3785" spans="1:25" x14ac:dyDescent="0.2">
      <c r="A3785">
        <v>3783</v>
      </c>
      <c r="B3785">
        <v>284058146</v>
      </c>
      <c r="C3785">
        <v>12000</v>
      </c>
      <c r="D3785">
        <v>12081</v>
      </c>
      <c r="E3785">
        <v>138</v>
      </c>
      <c r="F3785">
        <v>6</v>
      </c>
      <c r="G3785">
        <v>1</v>
      </c>
      <c r="H3785">
        <v>1</v>
      </c>
      <c r="I3785">
        <v>12000</v>
      </c>
      <c r="J3785">
        <v>12081</v>
      </c>
      <c r="K3785">
        <v>27.470624999999998</v>
      </c>
      <c r="L3785" t="s">
        <v>919</v>
      </c>
      <c r="M3785" t="s">
        <v>54</v>
      </c>
      <c r="N3785" s="1">
        <v>42072.654861111114</v>
      </c>
      <c r="O3785" s="1">
        <v>40281.945833333331</v>
      </c>
      <c r="P3785" s="2">
        <v>40282</v>
      </c>
      <c r="Q3785" s="1">
        <v>40318.945833333331</v>
      </c>
      <c r="R3785" t="s">
        <v>26</v>
      </c>
      <c r="S3785" t="s">
        <v>26</v>
      </c>
      <c r="T3785" t="s">
        <v>27</v>
      </c>
      <c r="U3785" t="b">
        <v>1</v>
      </c>
      <c r="V3785" t="s">
        <v>41</v>
      </c>
      <c r="W3785" t="s">
        <v>29</v>
      </c>
      <c r="X3785" t="s">
        <v>41</v>
      </c>
      <c r="Y3785" t="s">
        <v>42</v>
      </c>
    </row>
    <row r="3786" spans="1:25" x14ac:dyDescent="0.2">
      <c r="A3786">
        <v>3784</v>
      </c>
      <c r="B3786">
        <v>1988548982</v>
      </c>
      <c r="C3786">
        <v>7500</v>
      </c>
      <c r="D3786">
        <v>9386</v>
      </c>
      <c r="E3786">
        <v>127</v>
      </c>
      <c r="F3786">
        <v>1</v>
      </c>
      <c r="G3786">
        <v>1</v>
      </c>
      <c r="H3786">
        <v>1</v>
      </c>
      <c r="I3786">
        <v>7500</v>
      </c>
      <c r="J3786">
        <v>9386</v>
      </c>
      <c r="K3786">
        <v>30.041666670000001</v>
      </c>
      <c r="L3786" t="s">
        <v>919</v>
      </c>
      <c r="M3786" t="s">
        <v>54</v>
      </c>
      <c r="N3786" s="1">
        <v>42072.654861111114</v>
      </c>
      <c r="O3786" s="1">
        <v>40521.822222222225</v>
      </c>
      <c r="P3786" s="2">
        <v>40525</v>
      </c>
      <c r="Q3786" s="1">
        <v>40555.173611111109</v>
      </c>
      <c r="R3786" t="s">
        <v>25</v>
      </c>
      <c r="S3786" t="s">
        <v>26</v>
      </c>
      <c r="T3786" t="s">
        <v>27</v>
      </c>
      <c r="U3786" t="b">
        <v>1</v>
      </c>
      <c r="V3786" t="s">
        <v>28</v>
      </c>
      <c r="W3786" t="s">
        <v>29</v>
      </c>
      <c r="X3786" t="s">
        <v>28</v>
      </c>
      <c r="Y3786" t="s">
        <v>30</v>
      </c>
    </row>
    <row r="3787" spans="1:25" x14ac:dyDescent="0.2">
      <c r="A3787">
        <v>3785</v>
      </c>
      <c r="B3787">
        <v>1935511448</v>
      </c>
      <c r="C3787">
        <v>20000</v>
      </c>
      <c r="D3787">
        <v>20187</v>
      </c>
      <c r="E3787">
        <v>119</v>
      </c>
      <c r="F3787">
        <v>1</v>
      </c>
      <c r="G3787">
        <v>1</v>
      </c>
      <c r="H3787">
        <v>1</v>
      </c>
      <c r="I3787">
        <v>20000</v>
      </c>
      <c r="J3787">
        <v>20187</v>
      </c>
      <c r="K3787">
        <v>60</v>
      </c>
      <c r="L3787" t="s">
        <v>919</v>
      </c>
      <c r="M3787" t="s">
        <v>54</v>
      </c>
      <c r="N3787" s="1">
        <v>42072.654861111114</v>
      </c>
      <c r="O3787" s="1">
        <v>40521.822222222225</v>
      </c>
      <c r="P3787" s="2">
        <v>40525</v>
      </c>
      <c r="Q3787" s="1">
        <v>40555.173611111109</v>
      </c>
      <c r="R3787" t="s">
        <v>59</v>
      </c>
      <c r="S3787" t="s">
        <v>26</v>
      </c>
      <c r="T3787" t="s">
        <v>27</v>
      </c>
      <c r="U3787" t="b">
        <v>1</v>
      </c>
      <c r="V3787" t="s">
        <v>28</v>
      </c>
      <c r="W3787" t="s">
        <v>29</v>
      </c>
      <c r="X3787" t="s">
        <v>28</v>
      </c>
      <c r="Y3787" t="s">
        <v>30</v>
      </c>
    </row>
    <row r="3788" spans="1:25" x14ac:dyDescent="0.2">
      <c r="A3788">
        <v>3786</v>
      </c>
      <c r="B3788">
        <v>1245055761</v>
      </c>
      <c r="C3788">
        <v>5000</v>
      </c>
      <c r="D3788">
        <v>5415</v>
      </c>
      <c r="E3788">
        <v>111</v>
      </c>
      <c r="F3788">
        <v>1</v>
      </c>
      <c r="G3788">
        <v>1</v>
      </c>
      <c r="H3788">
        <v>1</v>
      </c>
      <c r="I3788">
        <v>5000</v>
      </c>
      <c r="J3788">
        <v>5415</v>
      </c>
      <c r="K3788">
        <v>30</v>
      </c>
      <c r="L3788" t="s">
        <v>919</v>
      </c>
      <c r="M3788" t="s">
        <v>54</v>
      </c>
      <c r="N3788" s="1">
        <v>42072.654861111114</v>
      </c>
      <c r="O3788" s="1">
        <v>40521.822222222225</v>
      </c>
      <c r="P3788" s="2">
        <v>40525</v>
      </c>
      <c r="Q3788" s="1">
        <v>40555.173611111109</v>
      </c>
      <c r="R3788" t="s">
        <v>55</v>
      </c>
      <c r="S3788" t="s">
        <v>37</v>
      </c>
      <c r="T3788" t="s">
        <v>27</v>
      </c>
      <c r="U3788" t="b">
        <v>1</v>
      </c>
      <c r="V3788" t="s">
        <v>28</v>
      </c>
      <c r="W3788" t="s">
        <v>29</v>
      </c>
      <c r="X3788" t="s">
        <v>28</v>
      </c>
      <c r="Y3788" t="s">
        <v>30</v>
      </c>
    </row>
    <row r="3789" spans="1:25" x14ac:dyDescent="0.2">
      <c r="A3789">
        <v>3787</v>
      </c>
      <c r="B3789">
        <v>1740008166</v>
      </c>
      <c r="C3789">
        <v>6000</v>
      </c>
      <c r="D3789">
        <v>6135</v>
      </c>
      <c r="E3789">
        <v>94</v>
      </c>
      <c r="F3789">
        <v>3</v>
      </c>
      <c r="G3789">
        <v>1</v>
      </c>
      <c r="H3789">
        <v>1</v>
      </c>
      <c r="I3789">
        <v>6000</v>
      </c>
      <c r="J3789">
        <v>6135</v>
      </c>
      <c r="K3789">
        <v>45</v>
      </c>
      <c r="L3789" t="s">
        <v>919</v>
      </c>
      <c r="M3789" t="s">
        <v>54</v>
      </c>
      <c r="N3789" s="1">
        <v>42072.654861111114</v>
      </c>
      <c r="O3789" s="1">
        <v>40521.822222222225</v>
      </c>
      <c r="P3789" s="2">
        <v>40525</v>
      </c>
      <c r="Q3789" s="1">
        <v>40555.173611111109</v>
      </c>
      <c r="R3789" t="s">
        <v>113</v>
      </c>
      <c r="S3789" t="s">
        <v>37</v>
      </c>
      <c r="T3789" t="s">
        <v>27</v>
      </c>
      <c r="U3789" t="b">
        <v>1</v>
      </c>
      <c r="V3789" t="s">
        <v>28</v>
      </c>
      <c r="W3789" t="s">
        <v>29</v>
      </c>
      <c r="X3789" t="s">
        <v>28</v>
      </c>
      <c r="Y3789" t="s">
        <v>30</v>
      </c>
    </row>
    <row r="3790" spans="1:25" x14ac:dyDescent="0.2">
      <c r="A3790">
        <v>3788</v>
      </c>
      <c r="B3790">
        <v>37854673</v>
      </c>
      <c r="C3790">
        <v>5600</v>
      </c>
      <c r="D3790">
        <v>5761</v>
      </c>
      <c r="E3790">
        <v>85</v>
      </c>
      <c r="F3790">
        <v>1</v>
      </c>
      <c r="G3790">
        <v>1</v>
      </c>
      <c r="H3790">
        <v>1</v>
      </c>
      <c r="I3790">
        <v>5600</v>
      </c>
      <c r="J3790">
        <v>5761</v>
      </c>
      <c r="K3790">
        <v>30.526747690000001</v>
      </c>
      <c r="L3790" t="s">
        <v>919</v>
      </c>
      <c r="M3790" t="s">
        <v>54</v>
      </c>
      <c r="N3790" s="1">
        <v>42072.654861111114</v>
      </c>
      <c r="O3790" s="1">
        <v>40521.822222222225</v>
      </c>
      <c r="P3790" s="2">
        <v>40525</v>
      </c>
      <c r="Q3790" s="1">
        <v>40555.173611111109</v>
      </c>
      <c r="R3790" t="s">
        <v>25</v>
      </c>
      <c r="S3790" t="s">
        <v>26</v>
      </c>
      <c r="T3790" t="s">
        <v>27</v>
      </c>
      <c r="U3790" t="b">
        <v>1</v>
      </c>
      <c r="V3790" t="s">
        <v>28</v>
      </c>
      <c r="W3790" t="s">
        <v>29</v>
      </c>
      <c r="X3790" t="s">
        <v>28</v>
      </c>
      <c r="Y3790" t="s">
        <v>30</v>
      </c>
    </row>
    <row r="3791" spans="1:25" x14ac:dyDescent="0.2">
      <c r="A3791">
        <v>3789</v>
      </c>
      <c r="B3791">
        <v>1579211862</v>
      </c>
      <c r="C3791">
        <v>10000</v>
      </c>
      <c r="D3791">
        <v>14032</v>
      </c>
      <c r="E3791">
        <v>84</v>
      </c>
      <c r="F3791">
        <v>32</v>
      </c>
      <c r="G3791">
        <v>2</v>
      </c>
      <c r="H3791">
        <v>1</v>
      </c>
      <c r="I3791">
        <v>10000</v>
      </c>
      <c r="J3791">
        <v>14032</v>
      </c>
      <c r="K3791">
        <v>30</v>
      </c>
      <c r="L3791" t="s">
        <v>919</v>
      </c>
      <c r="M3791" t="s">
        <v>54</v>
      </c>
      <c r="N3791" s="1">
        <v>42072.654861111114</v>
      </c>
      <c r="O3791" s="1">
        <v>40521.822222222225</v>
      </c>
      <c r="P3791" s="2">
        <v>40525</v>
      </c>
      <c r="Q3791" s="1">
        <v>40555.173611111109</v>
      </c>
      <c r="R3791" t="s">
        <v>60</v>
      </c>
      <c r="S3791" t="s">
        <v>26</v>
      </c>
      <c r="T3791" t="s">
        <v>27</v>
      </c>
      <c r="U3791" t="b">
        <v>1</v>
      </c>
      <c r="V3791" t="s">
        <v>28</v>
      </c>
      <c r="W3791" t="s">
        <v>29</v>
      </c>
      <c r="X3791" t="s">
        <v>28</v>
      </c>
      <c r="Y3791" t="s">
        <v>30</v>
      </c>
    </row>
    <row r="3792" spans="1:25" x14ac:dyDescent="0.2">
      <c r="A3792">
        <v>3790</v>
      </c>
      <c r="B3792">
        <v>1891543974</v>
      </c>
      <c r="C3792">
        <v>3200</v>
      </c>
      <c r="D3792">
        <v>3332</v>
      </c>
      <c r="E3792">
        <v>77</v>
      </c>
      <c r="F3792">
        <v>1</v>
      </c>
      <c r="G3792">
        <v>1</v>
      </c>
      <c r="H3792">
        <v>1</v>
      </c>
      <c r="I3792">
        <v>3200</v>
      </c>
      <c r="J3792">
        <v>3332</v>
      </c>
      <c r="K3792">
        <v>42.041666669999998</v>
      </c>
      <c r="L3792" t="s">
        <v>919</v>
      </c>
      <c r="M3792" t="s">
        <v>54</v>
      </c>
      <c r="N3792" s="1">
        <v>42072.654861111114</v>
      </c>
      <c r="O3792" s="1">
        <v>40521.822222222225</v>
      </c>
      <c r="P3792" s="2">
        <v>40525</v>
      </c>
      <c r="Q3792" s="1">
        <v>40555.173611111109</v>
      </c>
      <c r="R3792" t="s">
        <v>25</v>
      </c>
      <c r="S3792" t="s">
        <v>26</v>
      </c>
      <c r="T3792" t="s">
        <v>27</v>
      </c>
      <c r="U3792" t="b">
        <v>1</v>
      </c>
      <c r="V3792" t="s">
        <v>28</v>
      </c>
      <c r="W3792" t="s">
        <v>29</v>
      </c>
      <c r="X3792" t="s">
        <v>28</v>
      </c>
      <c r="Y3792" t="s">
        <v>30</v>
      </c>
    </row>
    <row r="3793" spans="1:25" x14ac:dyDescent="0.2">
      <c r="A3793">
        <v>3791</v>
      </c>
      <c r="B3793">
        <v>241664855</v>
      </c>
      <c r="C3793">
        <v>15000</v>
      </c>
      <c r="D3793">
        <v>15177</v>
      </c>
      <c r="E3793">
        <v>75</v>
      </c>
      <c r="F3793">
        <v>1</v>
      </c>
      <c r="G3793">
        <v>1</v>
      </c>
      <c r="H3793">
        <v>1</v>
      </c>
      <c r="I3793">
        <v>15000</v>
      </c>
      <c r="J3793">
        <v>15177</v>
      </c>
      <c r="K3793">
        <v>30</v>
      </c>
      <c r="L3793" t="s">
        <v>919</v>
      </c>
      <c r="M3793" t="s">
        <v>54</v>
      </c>
      <c r="N3793" s="1">
        <v>42072.654861111114</v>
      </c>
      <c r="O3793" s="1">
        <v>40521.822222222225</v>
      </c>
      <c r="P3793" s="2">
        <v>40525</v>
      </c>
      <c r="Q3793" s="1">
        <v>40555.173611111109</v>
      </c>
      <c r="R3793" t="s">
        <v>59</v>
      </c>
      <c r="S3793" t="s">
        <v>26</v>
      </c>
      <c r="T3793" t="s">
        <v>27</v>
      </c>
      <c r="U3793" t="b">
        <v>1</v>
      </c>
      <c r="V3793" t="s">
        <v>28</v>
      </c>
      <c r="W3793" t="s">
        <v>29</v>
      </c>
      <c r="X3793" t="s">
        <v>28</v>
      </c>
      <c r="Y3793" t="s">
        <v>30</v>
      </c>
    </row>
    <row r="3794" spans="1:25" x14ac:dyDescent="0.2">
      <c r="A3794">
        <v>3792</v>
      </c>
      <c r="B3794">
        <v>553222736</v>
      </c>
      <c r="C3794">
        <v>5000</v>
      </c>
      <c r="D3794">
        <v>5259</v>
      </c>
      <c r="E3794">
        <v>60</v>
      </c>
      <c r="F3794">
        <v>2</v>
      </c>
      <c r="G3794">
        <v>1</v>
      </c>
      <c r="H3794">
        <v>1</v>
      </c>
      <c r="I3794">
        <v>5000</v>
      </c>
      <c r="J3794">
        <v>5259</v>
      </c>
      <c r="K3794">
        <v>41.053402779999999</v>
      </c>
      <c r="L3794" t="s">
        <v>919</v>
      </c>
      <c r="M3794" t="s">
        <v>54</v>
      </c>
      <c r="N3794" s="1">
        <v>42072.654861111114</v>
      </c>
      <c r="O3794" s="1">
        <v>40521.822222222225</v>
      </c>
      <c r="P3794" s="2">
        <v>40525</v>
      </c>
      <c r="Q3794" s="1">
        <v>40555.173611111109</v>
      </c>
      <c r="R3794" t="s">
        <v>60</v>
      </c>
      <c r="S3794" t="s">
        <v>26</v>
      </c>
      <c r="T3794" t="s">
        <v>27</v>
      </c>
      <c r="U3794" t="b">
        <v>1</v>
      </c>
      <c r="V3794" t="s">
        <v>28</v>
      </c>
      <c r="W3794" t="s">
        <v>29</v>
      </c>
      <c r="X3794" t="s">
        <v>28</v>
      </c>
      <c r="Y3794" t="s">
        <v>30</v>
      </c>
    </row>
    <row r="3795" spans="1:25" x14ac:dyDescent="0.2">
      <c r="A3795">
        <v>3793</v>
      </c>
      <c r="B3795">
        <v>473028713</v>
      </c>
      <c r="C3795">
        <v>3000</v>
      </c>
      <c r="D3795">
        <v>3400</v>
      </c>
      <c r="E3795">
        <v>59</v>
      </c>
      <c r="F3795">
        <v>1</v>
      </c>
      <c r="G3795">
        <v>1</v>
      </c>
      <c r="H3795">
        <v>1</v>
      </c>
      <c r="I3795">
        <v>3000</v>
      </c>
      <c r="J3795">
        <v>3400</v>
      </c>
      <c r="K3795">
        <v>35</v>
      </c>
      <c r="L3795" t="s">
        <v>919</v>
      </c>
      <c r="M3795" t="s">
        <v>54</v>
      </c>
      <c r="N3795" s="1">
        <v>42072.654861111114</v>
      </c>
      <c r="O3795" s="1">
        <v>40521.822222222225</v>
      </c>
      <c r="P3795" s="2">
        <v>40525</v>
      </c>
      <c r="Q3795" s="1">
        <v>40555.173611111109</v>
      </c>
      <c r="R3795" t="s">
        <v>60</v>
      </c>
      <c r="S3795" t="s">
        <v>26</v>
      </c>
      <c r="T3795" t="s">
        <v>27</v>
      </c>
      <c r="U3795" t="b">
        <v>1</v>
      </c>
      <c r="V3795" t="s">
        <v>28</v>
      </c>
      <c r="W3795" t="s">
        <v>29</v>
      </c>
      <c r="X3795" t="s">
        <v>28</v>
      </c>
      <c r="Y3795" t="s">
        <v>30</v>
      </c>
    </row>
    <row r="3796" spans="1:25" x14ac:dyDescent="0.2">
      <c r="A3796">
        <v>3794</v>
      </c>
      <c r="B3796">
        <v>143801508</v>
      </c>
      <c r="C3796">
        <v>7500</v>
      </c>
      <c r="D3796">
        <v>7530</v>
      </c>
      <c r="E3796">
        <v>51</v>
      </c>
      <c r="F3796">
        <v>1</v>
      </c>
      <c r="G3796">
        <v>1</v>
      </c>
      <c r="H3796">
        <v>1</v>
      </c>
      <c r="I3796">
        <v>7500</v>
      </c>
      <c r="J3796">
        <v>7530</v>
      </c>
      <c r="K3796">
        <v>30</v>
      </c>
      <c r="L3796" t="s">
        <v>919</v>
      </c>
      <c r="M3796" t="s">
        <v>54</v>
      </c>
      <c r="N3796" s="1">
        <v>42072.654861111114</v>
      </c>
      <c r="O3796" s="1">
        <v>40521.822222222225</v>
      </c>
      <c r="P3796" s="2">
        <v>40525</v>
      </c>
      <c r="Q3796" s="1">
        <v>40555.173611111109</v>
      </c>
      <c r="R3796" t="s">
        <v>26</v>
      </c>
      <c r="S3796" t="s">
        <v>26</v>
      </c>
      <c r="T3796" t="s">
        <v>27</v>
      </c>
      <c r="U3796" t="b">
        <v>1</v>
      </c>
      <c r="V3796" t="s">
        <v>28</v>
      </c>
      <c r="W3796" t="s">
        <v>29</v>
      </c>
      <c r="X3796" t="s">
        <v>28</v>
      </c>
      <c r="Y3796" t="s">
        <v>30</v>
      </c>
    </row>
    <row r="3797" spans="1:25" x14ac:dyDescent="0.2">
      <c r="A3797">
        <v>3795</v>
      </c>
      <c r="B3797">
        <v>1998430251</v>
      </c>
      <c r="C3797">
        <v>3000</v>
      </c>
      <c r="D3797">
        <v>3215</v>
      </c>
      <c r="E3797">
        <v>48</v>
      </c>
      <c r="F3797">
        <v>24</v>
      </c>
      <c r="G3797">
        <v>5</v>
      </c>
      <c r="H3797">
        <v>1</v>
      </c>
      <c r="I3797">
        <v>3000</v>
      </c>
      <c r="J3797">
        <v>3215</v>
      </c>
      <c r="K3797">
        <v>37.829178239999997</v>
      </c>
      <c r="L3797" t="s">
        <v>919</v>
      </c>
      <c r="M3797" t="s">
        <v>54</v>
      </c>
      <c r="N3797" s="1">
        <v>42072.654861111114</v>
      </c>
      <c r="O3797" s="1">
        <v>40281.945833333331</v>
      </c>
      <c r="P3797" s="2">
        <v>40282</v>
      </c>
      <c r="Q3797" s="1">
        <v>40318.945833333331</v>
      </c>
      <c r="R3797" t="s">
        <v>25</v>
      </c>
      <c r="S3797" t="s">
        <v>26</v>
      </c>
      <c r="T3797" t="s">
        <v>27</v>
      </c>
      <c r="U3797" t="b">
        <v>1</v>
      </c>
      <c r="V3797" t="s">
        <v>41</v>
      </c>
      <c r="W3797" t="s">
        <v>29</v>
      </c>
      <c r="X3797" t="s">
        <v>41</v>
      </c>
      <c r="Y3797" t="s">
        <v>42</v>
      </c>
    </row>
    <row r="3798" spans="1:25" x14ac:dyDescent="0.2">
      <c r="A3798">
        <v>3796</v>
      </c>
      <c r="B3798">
        <v>1510916940</v>
      </c>
      <c r="C3798">
        <v>2500</v>
      </c>
      <c r="D3798">
        <v>2570</v>
      </c>
      <c r="E3798">
        <v>48</v>
      </c>
      <c r="F3798">
        <v>1</v>
      </c>
      <c r="G3798">
        <v>1</v>
      </c>
      <c r="H3798">
        <v>1</v>
      </c>
      <c r="I3798">
        <v>2500</v>
      </c>
      <c r="J3798">
        <v>2570</v>
      </c>
      <c r="K3798">
        <v>70.274004629999993</v>
      </c>
      <c r="L3798" t="s">
        <v>919</v>
      </c>
      <c r="M3798" t="s">
        <v>54</v>
      </c>
      <c r="N3798" s="1">
        <v>42072.654861111114</v>
      </c>
      <c r="O3798" s="1">
        <v>40521.822222222225</v>
      </c>
      <c r="P3798" s="2">
        <v>40525</v>
      </c>
      <c r="Q3798" s="1">
        <v>40555.173611111109</v>
      </c>
      <c r="R3798" t="s">
        <v>114</v>
      </c>
      <c r="S3798" t="s">
        <v>26</v>
      </c>
      <c r="T3798" t="s">
        <v>27</v>
      </c>
      <c r="U3798" t="b">
        <v>1</v>
      </c>
      <c r="V3798" t="s">
        <v>28</v>
      </c>
      <c r="W3798" t="s">
        <v>29</v>
      </c>
      <c r="X3798" t="s">
        <v>28</v>
      </c>
      <c r="Y3798" t="s">
        <v>30</v>
      </c>
    </row>
    <row r="3799" spans="1:25" x14ac:dyDescent="0.2">
      <c r="A3799">
        <v>3797</v>
      </c>
      <c r="B3799">
        <v>1110322001</v>
      </c>
      <c r="C3799">
        <v>2000</v>
      </c>
      <c r="D3799">
        <v>2052</v>
      </c>
      <c r="E3799">
        <v>47</v>
      </c>
      <c r="F3799">
        <v>1</v>
      </c>
      <c r="G3799">
        <v>1</v>
      </c>
      <c r="H3799">
        <v>1</v>
      </c>
      <c r="I3799">
        <v>2000</v>
      </c>
      <c r="J3799">
        <v>2052</v>
      </c>
      <c r="K3799">
        <v>56.667951389999999</v>
      </c>
      <c r="L3799" t="s">
        <v>919</v>
      </c>
      <c r="M3799" t="s">
        <v>54</v>
      </c>
      <c r="N3799" s="1">
        <v>42072.654861111114</v>
      </c>
      <c r="O3799" s="1">
        <v>40281.945833333331</v>
      </c>
      <c r="P3799" s="2">
        <v>40282</v>
      </c>
      <c r="Q3799" s="1">
        <v>40318.945833333331</v>
      </c>
      <c r="R3799" t="s">
        <v>113</v>
      </c>
      <c r="S3799" t="s">
        <v>37</v>
      </c>
      <c r="T3799" t="s">
        <v>27</v>
      </c>
      <c r="U3799" t="b">
        <v>1</v>
      </c>
      <c r="V3799" t="s">
        <v>41</v>
      </c>
      <c r="W3799" t="s">
        <v>29</v>
      </c>
      <c r="X3799" t="s">
        <v>41</v>
      </c>
      <c r="Y3799" t="s">
        <v>42</v>
      </c>
    </row>
    <row r="3800" spans="1:25" x14ac:dyDescent="0.2">
      <c r="A3800">
        <v>3798</v>
      </c>
      <c r="B3800">
        <v>1010675304</v>
      </c>
      <c r="C3800">
        <v>5250</v>
      </c>
      <c r="D3800">
        <v>5281</v>
      </c>
      <c r="E3800">
        <v>45</v>
      </c>
      <c r="F3800">
        <v>1</v>
      </c>
      <c r="G3800">
        <v>1</v>
      </c>
      <c r="H3800">
        <v>1</v>
      </c>
      <c r="I3800">
        <v>5250</v>
      </c>
      <c r="J3800">
        <v>5281</v>
      </c>
      <c r="K3800">
        <v>32.040775459999999</v>
      </c>
      <c r="L3800" t="s">
        <v>919</v>
      </c>
      <c r="M3800" t="s">
        <v>54</v>
      </c>
      <c r="N3800" s="1">
        <v>42072.654861111114</v>
      </c>
      <c r="O3800" s="1">
        <v>40281.945833333331</v>
      </c>
      <c r="P3800" s="2">
        <v>40282</v>
      </c>
      <c r="Q3800" s="1">
        <v>40318.945833333331</v>
      </c>
      <c r="R3800" t="s">
        <v>59</v>
      </c>
      <c r="S3800" t="s">
        <v>26</v>
      </c>
      <c r="T3800" t="s">
        <v>27</v>
      </c>
      <c r="U3800" t="b">
        <v>1</v>
      </c>
      <c r="V3800" t="s">
        <v>41</v>
      </c>
      <c r="W3800" t="s">
        <v>29</v>
      </c>
      <c r="X3800" t="s">
        <v>41</v>
      </c>
      <c r="Y3800" t="s">
        <v>42</v>
      </c>
    </row>
    <row r="3801" spans="1:25" x14ac:dyDescent="0.2">
      <c r="A3801">
        <v>3799</v>
      </c>
      <c r="B3801">
        <v>1470602704</v>
      </c>
      <c r="C3801">
        <v>5000</v>
      </c>
      <c r="D3801">
        <v>6165</v>
      </c>
      <c r="E3801">
        <v>44</v>
      </c>
      <c r="F3801">
        <v>6</v>
      </c>
      <c r="G3801">
        <v>3</v>
      </c>
      <c r="H3801">
        <v>1</v>
      </c>
      <c r="I3801">
        <v>5000</v>
      </c>
      <c r="J3801">
        <v>6165</v>
      </c>
      <c r="K3801">
        <v>54.12753472</v>
      </c>
      <c r="L3801" t="s">
        <v>919</v>
      </c>
      <c r="M3801" t="s">
        <v>54</v>
      </c>
      <c r="N3801" s="1">
        <v>42072.654861111114</v>
      </c>
      <c r="O3801" s="1">
        <v>40521.822222222225</v>
      </c>
      <c r="P3801" s="2">
        <v>40525</v>
      </c>
      <c r="Q3801" s="1">
        <v>40555.173611111109</v>
      </c>
      <c r="R3801" t="s">
        <v>59</v>
      </c>
      <c r="S3801" t="s">
        <v>26</v>
      </c>
      <c r="T3801" t="s">
        <v>27</v>
      </c>
      <c r="U3801" t="b">
        <v>1</v>
      </c>
      <c r="V3801" t="s">
        <v>28</v>
      </c>
      <c r="W3801" t="s">
        <v>29</v>
      </c>
      <c r="X3801" t="s">
        <v>28</v>
      </c>
      <c r="Y3801" t="s">
        <v>30</v>
      </c>
    </row>
    <row r="3802" spans="1:25" x14ac:dyDescent="0.2">
      <c r="A3802">
        <v>3800</v>
      </c>
      <c r="B3802">
        <v>1454805743</v>
      </c>
      <c r="C3802">
        <v>4000</v>
      </c>
      <c r="D3802">
        <v>4445</v>
      </c>
      <c r="E3802">
        <v>44</v>
      </c>
      <c r="F3802">
        <v>1</v>
      </c>
      <c r="G3802">
        <v>1</v>
      </c>
      <c r="H3802">
        <v>1</v>
      </c>
      <c r="I3802">
        <v>4000</v>
      </c>
      <c r="J3802">
        <v>4445</v>
      </c>
      <c r="K3802">
        <v>89.99497685</v>
      </c>
      <c r="L3802" t="s">
        <v>919</v>
      </c>
      <c r="M3802" t="s">
        <v>54</v>
      </c>
      <c r="N3802" s="1">
        <v>42072.654861111114</v>
      </c>
      <c r="O3802" s="1">
        <v>40281.945833333331</v>
      </c>
      <c r="P3802" s="2">
        <v>40282</v>
      </c>
      <c r="Q3802" s="1">
        <v>40318.945833333331</v>
      </c>
      <c r="R3802" t="s">
        <v>25</v>
      </c>
      <c r="S3802" t="s">
        <v>26</v>
      </c>
      <c r="T3802" t="s">
        <v>27</v>
      </c>
      <c r="U3802" t="b">
        <v>1</v>
      </c>
      <c r="V3802" t="s">
        <v>41</v>
      </c>
      <c r="W3802" t="s">
        <v>29</v>
      </c>
      <c r="X3802" t="s">
        <v>41</v>
      </c>
      <c r="Y3802" t="s">
        <v>42</v>
      </c>
    </row>
    <row r="3803" spans="1:25" x14ac:dyDescent="0.2">
      <c r="A3803">
        <v>3801</v>
      </c>
      <c r="B3803">
        <v>892911609</v>
      </c>
      <c r="C3803">
        <v>1000</v>
      </c>
      <c r="D3803">
        <v>2510</v>
      </c>
      <c r="E3803">
        <v>40</v>
      </c>
      <c r="F3803">
        <v>0</v>
      </c>
      <c r="G3803">
        <v>4</v>
      </c>
      <c r="H3803">
        <v>1</v>
      </c>
      <c r="I3803">
        <v>1000</v>
      </c>
      <c r="J3803">
        <v>2510</v>
      </c>
      <c r="K3803">
        <v>90</v>
      </c>
      <c r="L3803" t="s">
        <v>919</v>
      </c>
      <c r="M3803" t="s">
        <v>54</v>
      </c>
      <c r="N3803" s="1">
        <v>42072.654861111114</v>
      </c>
      <c r="O3803" s="1">
        <v>40521.822222222225</v>
      </c>
      <c r="P3803" s="2">
        <v>40525</v>
      </c>
      <c r="Q3803" s="1">
        <v>40555.173611111109</v>
      </c>
      <c r="R3803" t="s">
        <v>113</v>
      </c>
      <c r="S3803" t="s">
        <v>37</v>
      </c>
      <c r="T3803" t="s">
        <v>27</v>
      </c>
      <c r="U3803" t="b">
        <v>1</v>
      </c>
      <c r="V3803" t="s">
        <v>28</v>
      </c>
      <c r="W3803" t="s">
        <v>29</v>
      </c>
      <c r="X3803" t="s">
        <v>28</v>
      </c>
      <c r="Y3803" t="s">
        <v>30</v>
      </c>
    </row>
    <row r="3804" spans="1:25" x14ac:dyDescent="0.2">
      <c r="A3804">
        <v>3802</v>
      </c>
      <c r="B3804">
        <v>1151126839</v>
      </c>
      <c r="C3804">
        <v>2500</v>
      </c>
      <c r="D3804">
        <v>2605</v>
      </c>
      <c r="E3804">
        <v>33</v>
      </c>
      <c r="F3804">
        <v>1</v>
      </c>
      <c r="G3804">
        <v>1</v>
      </c>
      <c r="H3804">
        <v>1</v>
      </c>
      <c r="I3804">
        <v>2500</v>
      </c>
      <c r="J3804">
        <v>2605</v>
      </c>
      <c r="K3804">
        <v>30</v>
      </c>
      <c r="L3804" t="s">
        <v>919</v>
      </c>
      <c r="M3804" t="s">
        <v>54</v>
      </c>
      <c r="N3804" s="1">
        <v>42072.654861111114</v>
      </c>
      <c r="O3804" s="1">
        <v>40521.822222222225</v>
      </c>
      <c r="P3804" s="2">
        <v>40525</v>
      </c>
      <c r="Q3804" s="1">
        <v>40555.173611111109</v>
      </c>
      <c r="R3804" t="s">
        <v>67</v>
      </c>
      <c r="S3804" t="s">
        <v>67</v>
      </c>
      <c r="T3804" t="s">
        <v>27</v>
      </c>
      <c r="U3804" t="b">
        <v>1</v>
      </c>
      <c r="V3804" t="s">
        <v>28</v>
      </c>
      <c r="W3804" t="s">
        <v>29</v>
      </c>
      <c r="X3804" t="s">
        <v>28</v>
      </c>
      <c r="Y3804" t="s">
        <v>30</v>
      </c>
    </row>
    <row r="3805" spans="1:25" x14ac:dyDescent="0.2">
      <c r="A3805">
        <v>3803</v>
      </c>
      <c r="B3805">
        <v>1618118256</v>
      </c>
      <c r="C3805">
        <v>8000</v>
      </c>
      <c r="D3805">
        <v>1187</v>
      </c>
      <c r="E3805">
        <v>30</v>
      </c>
      <c r="F3805">
        <v>12</v>
      </c>
      <c r="G3805">
        <v>1</v>
      </c>
      <c r="H3805">
        <v>1</v>
      </c>
      <c r="I3805">
        <v>8000</v>
      </c>
      <c r="J3805">
        <v>1187</v>
      </c>
      <c r="K3805">
        <v>31.541979170000001</v>
      </c>
      <c r="L3805" t="s">
        <v>919</v>
      </c>
      <c r="M3805" t="s">
        <v>54</v>
      </c>
      <c r="N3805" s="1">
        <v>42072.654861111114</v>
      </c>
      <c r="O3805" s="1">
        <v>40281.945833333331</v>
      </c>
      <c r="P3805" s="2">
        <v>40282</v>
      </c>
      <c r="Q3805" s="1">
        <v>40318.945833333331</v>
      </c>
      <c r="R3805" t="s">
        <v>76</v>
      </c>
      <c r="S3805" t="s">
        <v>77</v>
      </c>
      <c r="T3805" t="s">
        <v>31</v>
      </c>
      <c r="U3805" t="b">
        <v>1</v>
      </c>
      <c r="V3805" t="s">
        <v>41</v>
      </c>
      <c r="W3805" t="s">
        <v>29</v>
      </c>
      <c r="X3805" t="s">
        <v>41</v>
      </c>
      <c r="Y3805" t="s">
        <v>42</v>
      </c>
    </row>
    <row r="3806" spans="1:25" x14ac:dyDescent="0.2">
      <c r="A3806">
        <v>3804</v>
      </c>
      <c r="B3806">
        <v>1503814071</v>
      </c>
      <c r="C3806">
        <v>1500</v>
      </c>
      <c r="D3806">
        <v>1926</v>
      </c>
      <c r="E3806">
        <v>26</v>
      </c>
      <c r="F3806">
        <v>0</v>
      </c>
      <c r="G3806">
        <v>1</v>
      </c>
      <c r="H3806">
        <v>1</v>
      </c>
      <c r="I3806">
        <v>1500</v>
      </c>
      <c r="J3806">
        <v>1926</v>
      </c>
      <c r="K3806">
        <v>81.115706020000005</v>
      </c>
      <c r="L3806" t="s">
        <v>919</v>
      </c>
      <c r="M3806" t="s">
        <v>54</v>
      </c>
      <c r="N3806" s="1">
        <v>42072.654861111114</v>
      </c>
      <c r="O3806" s="1">
        <v>40521.822222222225</v>
      </c>
      <c r="P3806" s="2">
        <v>40525</v>
      </c>
      <c r="Q3806" s="1">
        <v>40555.173611111109</v>
      </c>
      <c r="R3806" t="s">
        <v>114</v>
      </c>
      <c r="S3806" t="s">
        <v>26</v>
      </c>
      <c r="T3806" t="s">
        <v>27</v>
      </c>
      <c r="U3806" t="b">
        <v>1</v>
      </c>
      <c r="V3806" t="s">
        <v>28</v>
      </c>
      <c r="W3806" t="s">
        <v>29</v>
      </c>
      <c r="X3806" t="s">
        <v>28</v>
      </c>
      <c r="Y3806" t="s">
        <v>30</v>
      </c>
    </row>
    <row r="3807" spans="1:25" x14ac:dyDescent="0.2">
      <c r="A3807">
        <v>3805</v>
      </c>
      <c r="B3807">
        <v>1677946794</v>
      </c>
      <c r="C3807">
        <v>100000</v>
      </c>
      <c r="D3807">
        <v>111965</v>
      </c>
      <c r="E3807">
        <v>902</v>
      </c>
      <c r="F3807">
        <v>1</v>
      </c>
      <c r="G3807">
        <v>1</v>
      </c>
      <c r="H3807">
        <v>1</v>
      </c>
      <c r="I3807">
        <v>100000</v>
      </c>
      <c r="J3807">
        <v>111965</v>
      </c>
      <c r="K3807">
        <v>39</v>
      </c>
      <c r="L3807" t="s">
        <v>919</v>
      </c>
      <c r="M3807" t="s">
        <v>54</v>
      </c>
      <c r="N3807" s="1">
        <v>42072.654861111114</v>
      </c>
      <c r="O3807" s="1">
        <v>40521.822222222225</v>
      </c>
      <c r="P3807" s="2">
        <v>40525</v>
      </c>
      <c r="Q3807" s="1">
        <v>40555.173611111109</v>
      </c>
      <c r="R3807" t="s">
        <v>60</v>
      </c>
      <c r="S3807" t="s">
        <v>26</v>
      </c>
      <c r="T3807" t="s">
        <v>27</v>
      </c>
      <c r="U3807" t="b">
        <v>1</v>
      </c>
      <c r="V3807" t="s">
        <v>28</v>
      </c>
      <c r="W3807" t="s">
        <v>29</v>
      </c>
      <c r="X3807" t="s">
        <v>28</v>
      </c>
      <c r="Y3807" t="s">
        <v>30</v>
      </c>
    </row>
    <row r="3808" spans="1:25" x14ac:dyDescent="0.2">
      <c r="A3808">
        <v>3806</v>
      </c>
      <c r="B3808">
        <v>2032034674</v>
      </c>
      <c r="C3808">
        <v>20000</v>
      </c>
      <c r="D3808">
        <v>21070</v>
      </c>
      <c r="E3808">
        <v>592</v>
      </c>
      <c r="F3808">
        <v>4</v>
      </c>
      <c r="G3808">
        <v>4</v>
      </c>
      <c r="H3808">
        <v>1</v>
      </c>
      <c r="I3808">
        <v>20000</v>
      </c>
      <c r="J3808">
        <v>21070</v>
      </c>
      <c r="K3808">
        <v>45.041666669999998</v>
      </c>
      <c r="L3808" t="s">
        <v>919</v>
      </c>
      <c r="M3808" t="s">
        <v>54</v>
      </c>
      <c r="N3808" s="1">
        <v>42072.654861111114</v>
      </c>
      <c r="O3808" s="1">
        <v>40521.822222222225</v>
      </c>
      <c r="P3808" s="2">
        <v>40525</v>
      </c>
      <c r="Q3808" s="1">
        <v>40555.173611111109</v>
      </c>
      <c r="R3808" t="s">
        <v>126</v>
      </c>
      <c r="S3808" t="s">
        <v>37</v>
      </c>
      <c r="T3808" t="s">
        <v>27</v>
      </c>
      <c r="U3808" t="b">
        <v>1</v>
      </c>
      <c r="V3808" t="s">
        <v>28</v>
      </c>
      <c r="W3808" t="s">
        <v>29</v>
      </c>
      <c r="X3808" t="s">
        <v>28</v>
      </c>
      <c r="Y3808" t="s">
        <v>30</v>
      </c>
    </row>
    <row r="3809" spans="1:25" x14ac:dyDescent="0.2">
      <c r="A3809">
        <v>3807</v>
      </c>
      <c r="B3809">
        <v>145087044</v>
      </c>
      <c r="C3809">
        <v>18000</v>
      </c>
      <c r="D3809">
        <v>24194</v>
      </c>
      <c r="E3809">
        <v>506</v>
      </c>
      <c r="F3809">
        <v>1</v>
      </c>
      <c r="G3809">
        <v>1</v>
      </c>
      <c r="H3809">
        <v>1</v>
      </c>
      <c r="I3809">
        <v>18000</v>
      </c>
      <c r="J3809">
        <v>24194</v>
      </c>
      <c r="K3809">
        <v>44.958333330000002</v>
      </c>
      <c r="L3809" t="s">
        <v>919</v>
      </c>
      <c r="M3809" t="s">
        <v>54</v>
      </c>
      <c r="N3809" s="1">
        <v>42072.654861111114</v>
      </c>
      <c r="O3809" s="1">
        <v>40521.822222222225</v>
      </c>
      <c r="P3809" s="2">
        <v>40525</v>
      </c>
      <c r="Q3809" s="1">
        <v>40555.173611111109</v>
      </c>
      <c r="R3809" t="s">
        <v>37</v>
      </c>
      <c r="S3809" t="s">
        <v>37</v>
      </c>
      <c r="T3809" t="s">
        <v>27</v>
      </c>
      <c r="U3809" t="b">
        <v>1</v>
      </c>
      <c r="V3809" t="s">
        <v>28</v>
      </c>
      <c r="W3809" t="s">
        <v>29</v>
      </c>
      <c r="X3809" t="s">
        <v>28</v>
      </c>
      <c r="Y3809" t="s">
        <v>30</v>
      </c>
    </row>
    <row r="3810" spans="1:25" x14ac:dyDescent="0.2">
      <c r="A3810">
        <v>3808</v>
      </c>
      <c r="B3810">
        <v>210160573</v>
      </c>
      <c r="C3810">
        <v>8000</v>
      </c>
      <c r="D3810">
        <v>39645</v>
      </c>
      <c r="E3810">
        <v>387</v>
      </c>
      <c r="F3810">
        <v>1</v>
      </c>
      <c r="G3810">
        <v>1</v>
      </c>
      <c r="H3810">
        <v>1</v>
      </c>
      <c r="I3810">
        <v>8000</v>
      </c>
      <c r="J3810">
        <v>39645</v>
      </c>
      <c r="K3810">
        <v>45.809618059999998</v>
      </c>
      <c r="L3810" t="s">
        <v>919</v>
      </c>
      <c r="M3810" t="s">
        <v>54</v>
      </c>
      <c r="N3810" s="1">
        <v>42072.654861111114</v>
      </c>
      <c r="O3810" s="1">
        <v>40521.822222222225</v>
      </c>
      <c r="P3810" s="2">
        <v>40525</v>
      </c>
      <c r="Q3810" s="1">
        <v>40555.173611111109</v>
      </c>
      <c r="R3810" t="s">
        <v>64</v>
      </c>
      <c r="S3810" t="s">
        <v>37</v>
      </c>
      <c r="T3810" t="s">
        <v>27</v>
      </c>
      <c r="U3810" t="b">
        <v>1</v>
      </c>
      <c r="V3810" t="s">
        <v>28</v>
      </c>
      <c r="W3810" t="s">
        <v>29</v>
      </c>
      <c r="X3810" t="s">
        <v>28</v>
      </c>
      <c r="Y3810" t="s">
        <v>30</v>
      </c>
    </row>
    <row r="3811" spans="1:25" x14ac:dyDescent="0.2">
      <c r="A3811">
        <v>3809</v>
      </c>
      <c r="B3811">
        <v>11967611</v>
      </c>
      <c r="C3811">
        <v>1500</v>
      </c>
      <c r="D3811">
        <v>14366</v>
      </c>
      <c r="E3811">
        <v>386</v>
      </c>
      <c r="F3811">
        <v>1</v>
      </c>
      <c r="G3811">
        <v>1</v>
      </c>
      <c r="H3811">
        <v>1</v>
      </c>
      <c r="I3811">
        <v>1500</v>
      </c>
      <c r="J3811">
        <v>14366</v>
      </c>
      <c r="K3811">
        <v>20.83405093</v>
      </c>
      <c r="L3811" t="s">
        <v>919</v>
      </c>
      <c r="M3811" t="s">
        <v>54</v>
      </c>
      <c r="N3811" s="1">
        <v>42072.654861111114</v>
      </c>
      <c r="O3811" s="1">
        <v>40521.822222222225</v>
      </c>
      <c r="P3811" s="2">
        <v>40525</v>
      </c>
      <c r="Q3811" s="1">
        <v>40555.173611111109</v>
      </c>
      <c r="R3811" t="s">
        <v>269</v>
      </c>
      <c r="S3811" t="s">
        <v>74</v>
      </c>
      <c r="T3811" t="s">
        <v>27</v>
      </c>
      <c r="U3811" t="b">
        <v>1</v>
      </c>
      <c r="V3811" t="s">
        <v>28</v>
      </c>
      <c r="W3811" t="s">
        <v>29</v>
      </c>
      <c r="X3811" t="s">
        <v>28</v>
      </c>
      <c r="Y3811" t="s">
        <v>30</v>
      </c>
    </row>
    <row r="3812" spans="1:25" x14ac:dyDescent="0.2">
      <c r="A3812">
        <v>3810</v>
      </c>
      <c r="B3812">
        <v>1874007399</v>
      </c>
      <c r="C3812">
        <v>30000</v>
      </c>
      <c r="D3812">
        <v>38050</v>
      </c>
      <c r="E3812">
        <v>382</v>
      </c>
      <c r="F3812">
        <v>64</v>
      </c>
      <c r="G3812">
        <v>1</v>
      </c>
      <c r="H3812">
        <v>1</v>
      </c>
      <c r="I3812">
        <v>30000</v>
      </c>
      <c r="J3812">
        <v>38050</v>
      </c>
      <c r="K3812">
        <v>36.399398150000003</v>
      </c>
      <c r="L3812" t="s">
        <v>919</v>
      </c>
      <c r="M3812" t="s">
        <v>54</v>
      </c>
      <c r="N3812" s="1">
        <v>42072.654861111114</v>
      </c>
      <c r="O3812" s="1">
        <v>40521.822222222225</v>
      </c>
      <c r="P3812" s="2">
        <v>40525</v>
      </c>
      <c r="Q3812" s="1">
        <v>40555.173611111109</v>
      </c>
      <c r="R3812" t="s">
        <v>60</v>
      </c>
      <c r="S3812" t="s">
        <v>26</v>
      </c>
      <c r="T3812" t="s">
        <v>27</v>
      </c>
      <c r="U3812" t="b">
        <v>1</v>
      </c>
      <c r="V3812" t="s">
        <v>28</v>
      </c>
      <c r="W3812" t="s">
        <v>29</v>
      </c>
      <c r="X3812" t="s">
        <v>28</v>
      </c>
      <c r="Y3812" t="s">
        <v>30</v>
      </c>
    </row>
    <row r="3813" spans="1:25" x14ac:dyDescent="0.2">
      <c r="A3813">
        <v>3811</v>
      </c>
      <c r="B3813">
        <v>59908657</v>
      </c>
      <c r="C3813">
        <v>33000</v>
      </c>
      <c r="D3813">
        <v>36238</v>
      </c>
      <c r="E3813">
        <v>377</v>
      </c>
      <c r="F3813">
        <v>36</v>
      </c>
      <c r="G3813">
        <v>1</v>
      </c>
      <c r="H3813">
        <v>1</v>
      </c>
      <c r="I3813">
        <v>33000</v>
      </c>
      <c r="J3813">
        <v>36238</v>
      </c>
      <c r="K3813">
        <v>59.991076390000003</v>
      </c>
      <c r="L3813" t="s">
        <v>919</v>
      </c>
      <c r="M3813" t="s">
        <v>54</v>
      </c>
      <c r="N3813" s="1">
        <v>42072.654861111114</v>
      </c>
      <c r="O3813" s="1">
        <v>40281.945833333331</v>
      </c>
      <c r="P3813" s="2">
        <v>40282</v>
      </c>
      <c r="Q3813" s="1">
        <v>40318.945833333331</v>
      </c>
      <c r="R3813" t="s">
        <v>59</v>
      </c>
      <c r="S3813" t="s">
        <v>26</v>
      </c>
      <c r="T3813" t="s">
        <v>27</v>
      </c>
      <c r="U3813" t="b">
        <v>1</v>
      </c>
      <c r="V3813" t="s">
        <v>41</v>
      </c>
      <c r="W3813" t="s">
        <v>29</v>
      </c>
      <c r="X3813" t="s">
        <v>41</v>
      </c>
      <c r="Y3813" t="s">
        <v>42</v>
      </c>
    </row>
    <row r="3814" spans="1:25" x14ac:dyDescent="0.2">
      <c r="A3814">
        <v>3812</v>
      </c>
      <c r="B3814">
        <v>393701377</v>
      </c>
      <c r="C3814">
        <v>15000</v>
      </c>
      <c r="D3814">
        <v>15987</v>
      </c>
      <c r="E3814">
        <v>369</v>
      </c>
      <c r="F3814">
        <v>15</v>
      </c>
      <c r="G3814">
        <v>7</v>
      </c>
      <c r="H3814">
        <v>1</v>
      </c>
      <c r="I3814">
        <v>15000</v>
      </c>
      <c r="J3814">
        <v>15987</v>
      </c>
      <c r="K3814">
        <v>36.227673609999997</v>
      </c>
      <c r="L3814" t="s">
        <v>919</v>
      </c>
      <c r="M3814" t="s">
        <v>54</v>
      </c>
      <c r="N3814" s="1">
        <v>42072.654861111114</v>
      </c>
      <c r="O3814" s="1">
        <v>40281.945833333331</v>
      </c>
      <c r="P3814" s="2">
        <v>40282</v>
      </c>
      <c r="Q3814" s="1">
        <v>40318.945833333331</v>
      </c>
      <c r="R3814" t="s">
        <v>114</v>
      </c>
      <c r="S3814" t="s">
        <v>26</v>
      </c>
      <c r="T3814" t="s">
        <v>27</v>
      </c>
      <c r="U3814" t="b">
        <v>1</v>
      </c>
      <c r="V3814" t="s">
        <v>41</v>
      </c>
      <c r="W3814" t="s">
        <v>29</v>
      </c>
      <c r="X3814" t="s">
        <v>41</v>
      </c>
      <c r="Y3814" t="s">
        <v>42</v>
      </c>
    </row>
    <row r="3815" spans="1:25" x14ac:dyDescent="0.2">
      <c r="A3815">
        <v>3813</v>
      </c>
      <c r="B3815">
        <v>1468633101</v>
      </c>
      <c r="C3815">
        <v>50000</v>
      </c>
      <c r="D3815">
        <v>53585</v>
      </c>
      <c r="E3815">
        <v>368</v>
      </c>
      <c r="F3815">
        <v>1</v>
      </c>
      <c r="G3815">
        <v>1</v>
      </c>
      <c r="H3815">
        <v>1</v>
      </c>
      <c r="I3815">
        <v>50000</v>
      </c>
      <c r="J3815">
        <v>53585</v>
      </c>
      <c r="K3815">
        <v>45.041666669999998</v>
      </c>
      <c r="L3815" t="s">
        <v>919</v>
      </c>
      <c r="M3815" t="s">
        <v>54</v>
      </c>
      <c r="N3815" s="1">
        <v>42072.654861111114</v>
      </c>
      <c r="O3815" s="1">
        <v>40521.822222222225</v>
      </c>
      <c r="P3815" s="2">
        <v>40525</v>
      </c>
      <c r="Q3815" s="1">
        <v>40555.173611111109</v>
      </c>
      <c r="R3815" t="s">
        <v>25</v>
      </c>
      <c r="S3815" t="s">
        <v>26</v>
      </c>
      <c r="T3815" t="s">
        <v>27</v>
      </c>
      <c r="U3815" t="b">
        <v>1</v>
      </c>
      <c r="V3815" t="s">
        <v>28</v>
      </c>
      <c r="W3815" t="s">
        <v>29</v>
      </c>
      <c r="X3815" t="s">
        <v>28</v>
      </c>
      <c r="Y3815" t="s">
        <v>30</v>
      </c>
    </row>
    <row r="3816" spans="1:25" x14ac:dyDescent="0.2">
      <c r="A3816">
        <v>3814</v>
      </c>
      <c r="B3816">
        <v>2006727474</v>
      </c>
      <c r="C3816">
        <v>15000</v>
      </c>
      <c r="D3816">
        <v>21488</v>
      </c>
      <c r="E3816">
        <v>358</v>
      </c>
      <c r="F3816">
        <v>4</v>
      </c>
      <c r="G3816">
        <v>1</v>
      </c>
      <c r="H3816">
        <v>1</v>
      </c>
      <c r="I3816">
        <v>15000</v>
      </c>
      <c r="J3816">
        <v>21488</v>
      </c>
      <c r="K3816">
        <v>30.041666670000001</v>
      </c>
      <c r="L3816" t="s">
        <v>919</v>
      </c>
      <c r="M3816" t="s">
        <v>54</v>
      </c>
      <c r="N3816" s="1">
        <v>42072.654861111114</v>
      </c>
      <c r="O3816" s="1">
        <v>40521.822222222225</v>
      </c>
      <c r="P3816" s="2">
        <v>40525</v>
      </c>
      <c r="Q3816" s="1">
        <v>40555.173611111109</v>
      </c>
      <c r="R3816" t="s">
        <v>59</v>
      </c>
      <c r="S3816" t="s">
        <v>26</v>
      </c>
      <c r="T3816" t="s">
        <v>27</v>
      </c>
      <c r="U3816" t="b">
        <v>1</v>
      </c>
      <c r="V3816" t="s">
        <v>28</v>
      </c>
      <c r="W3816" t="s">
        <v>29</v>
      </c>
      <c r="X3816" t="s">
        <v>28</v>
      </c>
      <c r="Y3816" t="s">
        <v>30</v>
      </c>
    </row>
    <row r="3817" spans="1:25" x14ac:dyDescent="0.2">
      <c r="A3817">
        <v>3815</v>
      </c>
      <c r="B3817">
        <v>2128718328</v>
      </c>
      <c r="C3817">
        <v>25000</v>
      </c>
      <c r="D3817">
        <v>26162</v>
      </c>
      <c r="E3817">
        <v>354</v>
      </c>
      <c r="F3817">
        <v>1</v>
      </c>
      <c r="G3817">
        <v>1</v>
      </c>
      <c r="H3817">
        <v>1</v>
      </c>
      <c r="I3817">
        <v>25000</v>
      </c>
      <c r="J3817">
        <v>26162</v>
      </c>
      <c r="K3817">
        <v>41.674768520000001</v>
      </c>
      <c r="L3817" t="s">
        <v>919</v>
      </c>
      <c r="M3817" t="s">
        <v>54</v>
      </c>
      <c r="N3817" s="1">
        <v>42072.654861111114</v>
      </c>
      <c r="O3817" s="1">
        <v>40521.822222222225</v>
      </c>
      <c r="P3817" s="2">
        <v>40525</v>
      </c>
      <c r="Q3817" s="1">
        <v>40555.173611111109</v>
      </c>
      <c r="R3817" t="s">
        <v>37</v>
      </c>
      <c r="S3817" t="s">
        <v>37</v>
      </c>
      <c r="T3817" t="s">
        <v>27</v>
      </c>
      <c r="U3817" t="b">
        <v>1</v>
      </c>
      <c r="V3817" t="s">
        <v>28</v>
      </c>
      <c r="W3817" t="s">
        <v>29</v>
      </c>
      <c r="X3817" t="s">
        <v>28</v>
      </c>
      <c r="Y3817" t="s">
        <v>30</v>
      </c>
    </row>
    <row r="3818" spans="1:25" x14ac:dyDescent="0.2">
      <c r="A3818">
        <v>3816</v>
      </c>
      <c r="B3818">
        <v>1112607491</v>
      </c>
      <c r="C3818">
        <v>3000</v>
      </c>
      <c r="D3818">
        <v>12665</v>
      </c>
      <c r="E3818">
        <v>346</v>
      </c>
      <c r="F3818">
        <v>46</v>
      </c>
      <c r="G3818">
        <v>5</v>
      </c>
      <c r="H3818">
        <v>1</v>
      </c>
      <c r="I3818">
        <v>3000</v>
      </c>
      <c r="J3818">
        <v>12665</v>
      </c>
      <c r="K3818">
        <v>46.061956019999997</v>
      </c>
      <c r="L3818" t="s">
        <v>919</v>
      </c>
      <c r="M3818" t="s">
        <v>54</v>
      </c>
      <c r="N3818" s="1">
        <v>42072.654861111114</v>
      </c>
      <c r="O3818" s="1">
        <v>40281.945833333331</v>
      </c>
      <c r="P3818" s="2">
        <v>40282</v>
      </c>
      <c r="Q3818" s="1">
        <v>40318.945833333331</v>
      </c>
      <c r="R3818" t="s">
        <v>920</v>
      </c>
      <c r="S3818" t="s">
        <v>68</v>
      </c>
      <c r="T3818" t="s">
        <v>27</v>
      </c>
      <c r="U3818" t="b">
        <v>1</v>
      </c>
      <c r="V3818" t="s">
        <v>41</v>
      </c>
      <c r="W3818" t="s">
        <v>29</v>
      </c>
      <c r="X3818" t="s">
        <v>41</v>
      </c>
      <c r="Y3818" t="s">
        <v>42</v>
      </c>
    </row>
    <row r="3819" spans="1:25" x14ac:dyDescent="0.2">
      <c r="A3819">
        <v>3817</v>
      </c>
      <c r="B3819">
        <v>1887887286</v>
      </c>
      <c r="C3819">
        <v>16800</v>
      </c>
      <c r="D3819">
        <v>20873</v>
      </c>
      <c r="E3819">
        <v>346</v>
      </c>
      <c r="F3819">
        <v>1</v>
      </c>
      <c r="G3819">
        <v>1</v>
      </c>
      <c r="H3819">
        <v>1</v>
      </c>
      <c r="I3819">
        <v>16800</v>
      </c>
      <c r="J3819">
        <v>20873</v>
      </c>
      <c r="K3819">
        <v>46.693935189999998</v>
      </c>
      <c r="L3819" t="s">
        <v>919</v>
      </c>
      <c r="M3819" t="s">
        <v>54</v>
      </c>
      <c r="N3819" s="1">
        <v>42072.654861111114</v>
      </c>
      <c r="O3819" s="1">
        <v>40281.945833333331</v>
      </c>
      <c r="P3819" s="2">
        <v>40282</v>
      </c>
      <c r="Q3819" s="1">
        <v>40318.945833333331</v>
      </c>
      <c r="R3819" t="s">
        <v>165</v>
      </c>
      <c r="S3819" t="s">
        <v>26</v>
      </c>
      <c r="T3819" t="s">
        <v>27</v>
      </c>
      <c r="U3819" t="b">
        <v>1</v>
      </c>
      <c r="V3819" t="s">
        <v>41</v>
      </c>
      <c r="W3819" t="s">
        <v>29</v>
      </c>
      <c r="X3819" t="s">
        <v>41</v>
      </c>
      <c r="Y3819" t="s">
        <v>42</v>
      </c>
    </row>
    <row r="3820" spans="1:25" x14ac:dyDescent="0.2">
      <c r="A3820">
        <v>3818</v>
      </c>
      <c r="B3820">
        <v>1584316416</v>
      </c>
      <c r="C3820">
        <v>10000</v>
      </c>
      <c r="D3820">
        <v>10398</v>
      </c>
      <c r="E3820">
        <v>334</v>
      </c>
      <c r="F3820">
        <v>1</v>
      </c>
      <c r="G3820">
        <v>1</v>
      </c>
      <c r="H3820">
        <v>1</v>
      </c>
      <c r="I3820">
        <v>10000</v>
      </c>
      <c r="J3820">
        <v>10398</v>
      </c>
      <c r="K3820">
        <v>47.933807870000003</v>
      </c>
      <c r="L3820" t="s">
        <v>919</v>
      </c>
      <c r="M3820" t="s">
        <v>54</v>
      </c>
      <c r="N3820" s="1">
        <v>42072.654861111114</v>
      </c>
      <c r="O3820" s="1">
        <v>40281.945833333331</v>
      </c>
      <c r="P3820" s="2">
        <v>40282</v>
      </c>
      <c r="Q3820" s="1">
        <v>40318.945833333331</v>
      </c>
      <c r="R3820" t="s">
        <v>73</v>
      </c>
      <c r="S3820" t="s">
        <v>74</v>
      </c>
      <c r="T3820" t="s">
        <v>27</v>
      </c>
      <c r="U3820" t="b">
        <v>1</v>
      </c>
      <c r="V3820" t="s">
        <v>41</v>
      </c>
      <c r="W3820" t="s">
        <v>29</v>
      </c>
      <c r="X3820" t="s">
        <v>41</v>
      </c>
      <c r="Y3820" t="s">
        <v>42</v>
      </c>
    </row>
    <row r="3821" spans="1:25" x14ac:dyDescent="0.2">
      <c r="A3821">
        <v>3819</v>
      </c>
      <c r="B3821">
        <v>1311421082</v>
      </c>
      <c r="C3821">
        <v>30000</v>
      </c>
      <c r="D3821">
        <v>30866</v>
      </c>
      <c r="E3821">
        <v>303</v>
      </c>
      <c r="F3821">
        <v>1</v>
      </c>
      <c r="G3821">
        <v>1</v>
      </c>
      <c r="H3821">
        <v>1</v>
      </c>
      <c r="I3821">
        <v>30000</v>
      </c>
      <c r="J3821">
        <v>30866</v>
      </c>
      <c r="K3821">
        <v>45.958333330000002</v>
      </c>
      <c r="L3821" t="s">
        <v>919</v>
      </c>
      <c r="M3821" t="s">
        <v>54</v>
      </c>
      <c r="N3821" s="1">
        <v>42072.654861111114</v>
      </c>
      <c r="O3821" s="1">
        <v>40521.822222222225</v>
      </c>
      <c r="P3821" s="2">
        <v>40525</v>
      </c>
      <c r="Q3821" s="1">
        <v>40555.173611111109</v>
      </c>
      <c r="R3821" t="s">
        <v>25</v>
      </c>
      <c r="S3821" t="s">
        <v>26</v>
      </c>
      <c r="T3821" t="s">
        <v>27</v>
      </c>
      <c r="U3821" t="b">
        <v>1</v>
      </c>
      <c r="V3821" t="s">
        <v>28</v>
      </c>
      <c r="W3821" t="s">
        <v>29</v>
      </c>
      <c r="X3821" t="s">
        <v>28</v>
      </c>
      <c r="Y3821" t="s">
        <v>30</v>
      </c>
    </row>
    <row r="3822" spans="1:25" x14ac:dyDescent="0.2">
      <c r="A3822">
        <v>3820</v>
      </c>
      <c r="B3822">
        <v>1826543358</v>
      </c>
      <c r="C3822">
        <v>20000</v>
      </c>
      <c r="D3822">
        <v>26777</v>
      </c>
      <c r="E3822">
        <v>302</v>
      </c>
      <c r="F3822">
        <v>3</v>
      </c>
      <c r="G3822">
        <v>6</v>
      </c>
      <c r="H3822">
        <v>1</v>
      </c>
      <c r="I3822">
        <v>20000</v>
      </c>
      <c r="J3822">
        <v>26777</v>
      </c>
      <c r="K3822">
        <v>30</v>
      </c>
      <c r="L3822" t="s">
        <v>919</v>
      </c>
      <c r="M3822" t="s">
        <v>54</v>
      </c>
      <c r="N3822" s="1">
        <v>42072.654861111114</v>
      </c>
      <c r="O3822" s="1">
        <v>40521.822222222225</v>
      </c>
      <c r="P3822" s="2">
        <v>40525</v>
      </c>
      <c r="Q3822" s="1">
        <v>40555.173611111109</v>
      </c>
      <c r="R3822" t="s">
        <v>59</v>
      </c>
      <c r="S3822" t="s">
        <v>26</v>
      </c>
      <c r="T3822" t="s">
        <v>27</v>
      </c>
      <c r="U3822" t="b">
        <v>1</v>
      </c>
      <c r="V3822" t="s">
        <v>28</v>
      </c>
      <c r="W3822" t="s">
        <v>29</v>
      </c>
      <c r="X3822" t="s">
        <v>28</v>
      </c>
      <c r="Y3822" t="s">
        <v>30</v>
      </c>
    </row>
    <row r="3823" spans="1:25" x14ac:dyDescent="0.2">
      <c r="A3823">
        <v>3821</v>
      </c>
      <c r="B3823">
        <v>1919687816</v>
      </c>
      <c r="C3823">
        <v>6500</v>
      </c>
      <c r="D3823">
        <v>42352</v>
      </c>
      <c r="E3823">
        <v>278</v>
      </c>
      <c r="F3823">
        <v>1</v>
      </c>
      <c r="G3823">
        <v>1</v>
      </c>
      <c r="H3823">
        <v>1</v>
      </c>
      <c r="I3823">
        <v>6500</v>
      </c>
      <c r="J3823">
        <v>42352</v>
      </c>
      <c r="K3823">
        <v>60</v>
      </c>
      <c r="L3823" t="s">
        <v>919</v>
      </c>
      <c r="M3823" t="s">
        <v>54</v>
      </c>
      <c r="N3823" s="1">
        <v>42072.654861111114</v>
      </c>
      <c r="O3823" s="1">
        <v>40521.822222222225</v>
      </c>
      <c r="P3823" s="2">
        <v>40525</v>
      </c>
      <c r="Q3823" s="1">
        <v>40555.173611111109</v>
      </c>
      <c r="R3823" t="s">
        <v>113</v>
      </c>
      <c r="S3823" t="s">
        <v>37</v>
      </c>
      <c r="T3823" t="s">
        <v>27</v>
      </c>
      <c r="U3823" t="b">
        <v>1</v>
      </c>
      <c r="V3823" t="s">
        <v>28</v>
      </c>
      <c r="W3823" t="s">
        <v>29</v>
      </c>
      <c r="X3823" t="s">
        <v>28</v>
      </c>
      <c r="Y3823" t="s">
        <v>30</v>
      </c>
    </row>
    <row r="3824" spans="1:25" x14ac:dyDescent="0.2">
      <c r="A3824">
        <v>3822</v>
      </c>
      <c r="B3824">
        <v>1230608877</v>
      </c>
      <c r="C3824">
        <v>20000</v>
      </c>
      <c r="D3824">
        <v>20211</v>
      </c>
      <c r="E3824">
        <v>275</v>
      </c>
      <c r="F3824">
        <v>1</v>
      </c>
      <c r="G3824">
        <v>1</v>
      </c>
      <c r="H3824">
        <v>1</v>
      </c>
      <c r="I3824">
        <v>20000</v>
      </c>
      <c r="J3824">
        <v>20211</v>
      </c>
      <c r="K3824">
        <v>90</v>
      </c>
      <c r="L3824" t="s">
        <v>919</v>
      </c>
      <c r="M3824" t="s">
        <v>54</v>
      </c>
      <c r="N3824" s="1">
        <v>42072.654861111114</v>
      </c>
      <c r="O3824" s="1">
        <v>40521.822222222225</v>
      </c>
      <c r="P3824" s="2">
        <v>40525</v>
      </c>
      <c r="Q3824" s="1">
        <v>40555.173611111109</v>
      </c>
      <c r="R3824" t="s">
        <v>60</v>
      </c>
      <c r="S3824" t="s">
        <v>26</v>
      </c>
      <c r="T3824" t="s">
        <v>27</v>
      </c>
      <c r="U3824" t="b">
        <v>1</v>
      </c>
      <c r="V3824" t="s">
        <v>28</v>
      </c>
      <c r="W3824" t="s">
        <v>29</v>
      </c>
      <c r="X3824" t="s">
        <v>28</v>
      </c>
      <c r="Y3824" t="s">
        <v>30</v>
      </c>
    </row>
    <row r="3825" spans="1:25" x14ac:dyDescent="0.2">
      <c r="A3825">
        <v>3823</v>
      </c>
      <c r="B3825">
        <v>355872751</v>
      </c>
      <c r="C3825">
        <v>10000</v>
      </c>
      <c r="D3825">
        <v>13368</v>
      </c>
      <c r="E3825">
        <v>270</v>
      </c>
      <c r="F3825">
        <v>2</v>
      </c>
      <c r="G3825">
        <v>2</v>
      </c>
      <c r="H3825">
        <v>1</v>
      </c>
      <c r="I3825">
        <v>10000</v>
      </c>
      <c r="J3825">
        <v>13368</v>
      </c>
      <c r="K3825">
        <v>30</v>
      </c>
      <c r="L3825" t="s">
        <v>919</v>
      </c>
      <c r="M3825" t="s">
        <v>54</v>
      </c>
      <c r="N3825" s="1">
        <v>42072.654861111114</v>
      </c>
      <c r="O3825" s="1">
        <v>40521.822222222225</v>
      </c>
      <c r="P3825" s="2">
        <v>40525</v>
      </c>
      <c r="Q3825" s="1">
        <v>40555.173611111109</v>
      </c>
      <c r="R3825" t="s">
        <v>55</v>
      </c>
      <c r="S3825" t="s">
        <v>37</v>
      </c>
      <c r="T3825" t="s">
        <v>27</v>
      </c>
      <c r="U3825" t="b">
        <v>1</v>
      </c>
      <c r="V3825" t="s">
        <v>28</v>
      </c>
      <c r="W3825" t="s">
        <v>29</v>
      </c>
      <c r="X3825" t="s">
        <v>28</v>
      </c>
      <c r="Y3825" t="s">
        <v>30</v>
      </c>
    </row>
    <row r="3826" spans="1:25" x14ac:dyDescent="0.2">
      <c r="A3826">
        <v>3824</v>
      </c>
      <c r="B3826">
        <v>672780743</v>
      </c>
      <c r="C3826">
        <v>18000</v>
      </c>
      <c r="D3826">
        <v>21684</v>
      </c>
      <c r="E3826">
        <v>246</v>
      </c>
      <c r="F3826">
        <v>1</v>
      </c>
      <c r="G3826">
        <v>1</v>
      </c>
      <c r="H3826">
        <v>1</v>
      </c>
      <c r="I3826">
        <v>18000</v>
      </c>
      <c r="J3826">
        <v>21684</v>
      </c>
      <c r="K3826">
        <v>48.510671299999998</v>
      </c>
      <c r="L3826" t="s">
        <v>919</v>
      </c>
      <c r="M3826" t="s">
        <v>54</v>
      </c>
      <c r="N3826" s="1">
        <v>42072.654861111114</v>
      </c>
      <c r="O3826" s="1">
        <v>40521.822222222225</v>
      </c>
      <c r="P3826" s="2">
        <v>40525</v>
      </c>
      <c r="Q3826" s="1">
        <v>40555.173611111109</v>
      </c>
      <c r="R3826" t="s">
        <v>55</v>
      </c>
      <c r="S3826" t="s">
        <v>37</v>
      </c>
      <c r="T3826" t="s">
        <v>27</v>
      </c>
      <c r="U3826" t="b">
        <v>1</v>
      </c>
      <c r="V3826" t="s">
        <v>28</v>
      </c>
      <c r="W3826" t="s">
        <v>29</v>
      </c>
      <c r="X3826" t="s">
        <v>28</v>
      </c>
      <c r="Y3826" t="s">
        <v>30</v>
      </c>
    </row>
    <row r="3827" spans="1:25" x14ac:dyDescent="0.2">
      <c r="A3827">
        <v>3825</v>
      </c>
      <c r="B3827">
        <v>335775185</v>
      </c>
      <c r="C3827">
        <v>8000</v>
      </c>
      <c r="D3827">
        <v>14577</v>
      </c>
      <c r="E3827">
        <v>229</v>
      </c>
      <c r="F3827">
        <v>4</v>
      </c>
      <c r="G3827">
        <v>2</v>
      </c>
      <c r="H3827">
        <v>1</v>
      </c>
      <c r="I3827">
        <v>8000</v>
      </c>
      <c r="J3827">
        <v>14577</v>
      </c>
      <c r="K3827">
        <v>43.483530090000002</v>
      </c>
      <c r="L3827" t="s">
        <v>919</v>
      </c>
      <c r="M3827" t="s">
        <v>54</v>
      </c>
      <c r="N3827" s="1">
        <v>42072.654861111114</v>
      </c>
      <c r="O3827" s="1">
        <v>40521.822222222225</v>
      </c>
      <c r="P3827" s="2">
        <v>40525</v>
      </c>
      <c r="Q3827" s="1">
        <v>40555.173611111109</v>
      </c>
      <c r="R3827" t="s">
        <v>113</v>
      </c>
      <c r="S3827" t="s">
        <v>37</v>
      </c>
      <c r="T3827" t="s">
        <v>27</v>
      </c>
      <c r="U3827" t="b">
        <v>1</v>
      </c>
      <c r="V3827" t="s">
        <v>28</v>
      </c>
      <c r="W3827" t="s">
        <v>29</v>
      </c>
      <c r="X3827" t="s">
        <v>28</v>
      </c>
      <c r="Y3827" t="s">
        <v>30</v>
      </c>
    </row>
    <row r="3828" spans="1:25" x14ac:dyDescent="0.2">
      <c r="A3828">
        <v>3826</v>
      </c>
      <c r="B3828">
        <v>1567809573</v>
      </c>
      <c r="C3828">
        <v>12000</v>
      </c>
      <c r="D3828">
        <v>12486</v>
      </c>
      <c r="E3828">
        <v>227</v>
      </c>
      <c r="F3828">
        <v>1</v>
      </c>
      <c r="G3828">
        <v>1</v>
      </c>
      <c r="H3828">
        <v>1</v>
      </c>
      <c r="I3828">
        <v>12000</v>
      </c>
      <c r="J3828">
        <v>12486</v>
      </c>
      <c r="K3828">
        <v>40.377268520000001</v>
      </c>
      <c r="L3828" t="s">
        <v>919</v>
      </c>
      <c r="M3828" t="s">
        <v>54</v>
      </c>
      <c r="N3828" s="1">
        <v>42072.654861111114</v>
      </c>
      <c r="O3828" s="1">
        <v>40281.945833333331</v>
      </c>
      <c r="P3828" s="2">
        <v>40282</v>
      </c>
      <c r="Q3828" s="1">
        <v>40318.945833333331</v>
      </c>
      <c r="R3828" t="s">
        <v>25</v>
      </c>
      <c r="S3828" t="s">
        <v>26</v>
      </c>
      <c r="T3828" t="s">
        <v>27</v>
      </c>
      <c r="U3828" t="b">
        <v>1</v>
      </c>
      <c r="V3828" t="s">
        <v>41</v>
      </c>
      <c r="W3828" t="s">
        <v>29</v>
      </c>
      <c r="X3828" t="s">
        <v>41</v>
      </c>
      <c r="Y3828" t="s">
        <v>42</v>
      </c>
    </row>
    <row r="3829" spans="1:25" x14ac:dyDescent="0.2">
      <c r="A3829">
        <v>3827</v>
      </c>
      <c r="B3829">
        <v>873732215</v>
      </c>
      <c r="C3829">
        <v>15000</v>
      </c>
      <c r="D3829">
        <v>16203</v>
      </c>
      <c r="E3829">
        <v>227</v>
      </c>
      <c r="F3829">
        <v>94</v>
      </c>
      <c r="G3829">
        <v>1</v>
      </c>
      <c r="H3829">
        <v>1</v>
      </c>
      <c r="I3829">
        <v>15000</v>
      </c>
      <c r="J3829">
        <v>16203</v>
      </c>
      <c r="K3829">
        <v>52.267962959999998</v>
      </c>
      <c r="L3829" t="s">
        <v>919</v>
      </c>
      <c r="M3829" t="s">
        <v>54</v>
      </c>
      <c r="N3829" s="1">
        <v>42072.654861111114</v>
      </c>
      <c r="O3829" s="1">
        <v>40281.945833333331</v>
      </c>
      <c r="P3829" s="2">
        <v>40282</v>
      </c>
      <c r="Q3829" s="1">
        <v>40318.945833333331</v>
      </c>
      <c r="R3829" t="s">
        <v>26</v>
      </c>
      <c r="S3829" t="s">
        <v>26</v>
      </c>
      <c r="T3829" t="s">
        <v>27</v>
      </c>
      <c r="U3829" t="b">
        <v>1</v>
      </c>
      <c r="V3829" t="s">
        <v>41</v>
      </c>
      <c r="W3829" t="s">
        <v>29</v>
      </c>
      <c r="X3829" t="s">
        <v>41</v>
      </c>
      <c r="Y3829" t="s">
        <v>42</v>
      </c>
    </row>
    <row r="3830" spans="1:25" x14ac:dyDescent="0.2">
      <c r="A3830">
        <v>3828</v>
      </c>
      <c r="B3830">
        <v>791723632</v>
      </c>
      <c r="C3830">
        <v>5000</v>
      </c>
      <c r="D3830">
        <v>15273</v>
      </c>
      <c r="E3830">
        <v>223</v>
      </c>
      <c r="F3830">
        <v>1</v>
      </c>
      <c r="G3830">
        <v>1</v>
      </c>
      <c r="H3830">
        <v>1</v>
      </c>
      <c r="I3830">
        <v>5000</v>
      </c>
      <c r="J3830">
        <v>15273</v>
      </c>
      <c r="K3830">
        <v>50.041666669999998</v>
      </c>
      <c r="L3830" t="s">
        <v>919</v>
      </c>
      <c r="M3830" t="s">
        <v>54</v>
      </c>
      <c r="N3830" s="1">
        <v>42072.654861111114</v>
      </c>
      <c r="O3830" s="1">
        <v>40521.822222222225</v>
      </c>
      <c r="P3830" s="2">
        <v>40525</v>
      </c>
      <c r="Q3830" s="1">
        <v>40555.173611111109</v>
      </c>
      <c r="R3830" t="s">
        <v>59</v>
      </c>
      <c r="S3830" t="s">
        <v>26</v>
      </c>
      <c r="T3830" t="s">
        <v>27</v>
      </c>
      <c r="U3830" t="b">
        <v>1</v>
      </c>
      <c r="V3830" t="s">
        <v>28</v>
      </c>
      <c r="W3830" t="s">
        <v>29</v>
      </c>
      <c r="X3830" t="s">
        <v>28</v>
      </c>
      <c r="Y3830" t="s">
        <v>30</v>
      </c>
    </row>
    <row r="3831" spans="1:25" x14ac:dyDescent="0.2">
      <c r="A3831">
        <v>3829</v>
      </c>
      <c r="B3831">
        <v>1894555010</v>
      </c>
      <c r="C3831">
        <v>15810</v>
      </c>
      <c r="D3831">
        <v>15865</v>
      </c>
      <c r="E3831">
        <v>218</v>
      </c>
      <c r="F3831">
        <v>0</v>
      </c>
      <c r="G3831">
        <v>1</v>
      </c>
      <c r="H3831">
        <v>1</v>
      </c>
      <c r="I3831">
        <v>15810</v>
      </c>
      <c r="J3831">
        <v>15865</v>
      </c>
      <c r="K3831">
        <v>32</v>
      </c>
      <c r="L3831" t="s">
        <v>919</v>
      </c>
      <c r="M3831" t="s">
        <v>54</v>
      </c>
      <c r="N3831" s="1">
        <v>42072.654861111114</v>
      </c>
      <c r="O3831" s="1">
        <v>40521.822222222225</v>
      </c>
      <c r="P3831" s="2">
        <v>40525</v>
      </c>
      <c r="Q3831" s="1">
        <v>40555.173611111109</v>
      </c>
      <c r="R3831" t="s">
        <v>47</v>
      </c>
      <c r="S3831" t="s">
        <v>47</v>
      </c>
      <c r="T3831" t="s">
        <v>27</v>
      </c>
      <c r="U3831" t="b">
        <v>1</v>
      </c>
      <c r="V3831" t="s">
        <v>28</v>
      </c>
      <c r="W3831" t="s">
        <v>29</v>
      </c>
      <c r="X3831" t="s">
        <v>28</v>
      </c>
      <c r="Y3831" t="s">
        <v>30</v>
      </c>
    </row>
    <row r="3832" spans="1:25" x14ac:dyDescent="0.2">
      <c r="A3832">
        <v>3830</v>
      </c>
      <c r="B3832">
        <v>1200734221</v>
      </c>
      <c r="C3832">
        <v>6000</v>
      </c>
      <c r="D3832">
        <v>6867</v>
      </c>
      <c r="E3832">
        <v>216</v>
      </c>
      <c r="F3832">
        <v>0</v>
      </c>
      <c r="G3832">
        <v>1</v>
      </c>
      <c r="H3832">
        <v>1</v>
      </c>
      <c r="I3832">
        <v>6000</v>
      </c>
      <c r="J3832">
        <v>6867</v>
      </c>
      <c r="K3832">
        <v>30.041666670000001</v>
      </c>
      <c r="L3832" t="s">
        <v>919</v>
      </c>
      <c r="M3832" t="s">
        <v>54</v>
      </c>
      <c r="N3832" s="1">
        <v>42072.654861111114</v>
      </c>
      <c r="O3832" s="1">
        <v>40521.822222222225</v>
      </c>
      <c r="P3832" s="2">
        <v>40525</v>
      </c>
      <c r="Q3832" s="1">
        <v>40555.173611111109</v>
      </c>
      <c r="R3832" t="s">
        <v>26</v>
      </c>
      <c r="S3832" t="s">
        <v>26</v>
      </c>
      <c r="T3832" t="s">
        <v>27</v>
      </c>
      <c r="U3832" t="b">
        <v>1</v>
      </c>
      <c r="V3832" t="s">
        <v>28</v>
      </c>
      <c r="W3832" t="s">
        <v>29</v>
      </c>
      <c r="X3832" t="s">
        <v>28</v>
      </c>
      <c r="Y3832" t="s">
        <v>30</v>
      </c>
    </row>
    <row r="3833" spans="1:25" x14ac:dyDescent="0.2">
      <c r="A3833">
        <v>3831</v>
      </c>
      <c r="B3833">
        <v>1630674347</v>
      </c>
      <c r="C3833">
        <v>9000</v>
      </c>
      <c r="D3833">
        <v>9635</v>
      </c>
      <c r="E3833">
        <v>208</v>
      </c>
      <c r="F3833">
        <v>1</v>
      </c>
      <c r="G3833">
        <v>1</v>
      </c>
      <c r="H3833">
        <v>1</v>
      </c>
      <c r="I3833">
        <v>9000</v>
      </c>
      <c r="J3833">
        <v>9635</v>
      </c>
      <c r="K3833">
        <v>42.803356479999998</v>
      </c>
      <c r="L3833" t="s">
        <v>919</v>
      </c>
      <c r="M3833" t="s">
        <v>54</v>
      </c>
      <c r="N3833" s="1">
        <v>42072.654861111114</v>
      </c>
      <c r="O3833" s="1">
        <v>40281.945833333331</v>
      </c>
      <c r="P3833" s="2">
        <v>40282</v>
      </c>
      <c r="Q3833" s="1">
        <v>40318.945833333331</v>
      </c>
      <c r="R3833" t="s">
        <v>37</v>
      </c>
      <c r="S3833" t="s">
        <v>37</v>
      </c>
      <c r="T3833" t="s">
        <v>27</v>
      </c>
      <c r="U3833" t="b">
        <v>1</v>
      </c>
      <c r="V3833" t="s">
        <v>41</v>
      </c>
      <c r="W3833" t="s">
        <v>29</v>
      </c>
      <c r="X3833" t="s">
        <v>41</v>
      </c>
      <c r="Y3833" t="s">
        <v>42</v>
      </c>
    </row>
    <row r="3834" spans="1:25" x14ac:dyDescent="0.2">
      <c r="A3834">
        <v>3832</v>
      </c>
      <c r="B3834">
        <v>1940398444</v>
      </c>
      <c r="C3834">
        <v>10000</v>
      </c>
      <c r="D3834">
        <v>10112</v>
      </c>
      <c r="E3834">
        <v>205</v>
      </c>
      <c r="F3834">
        <v>1</v>
      </c>
      <c r="G3834">
        <v>1</v>
      </c>
      <c r="H3834">
        <v>1</v>
      </c>
      <c r="I3834">
        <v>10000</v>
      </c>
      <c r="J3834">
        <v>10112</v>
      </c>
      <c r="K3834">
        <v>44.958333330000002</v>
      </c>
      <c r="L3834" t="s">
        <v>919</v>
      </c>
      <c r="M3834" t="s">
        <v>54</v>
      </c>
      <c r="N3834" s="1">
        <v>42072.654861111114</v>
      </c>
      <c r="O3834" s="1">
        <v>40521.822222222225</v>
      </c>
      <c r="P3834" s="2">
        <v>40525</v>
      </c>
      <c r="Q3834" s="1">
        <v>40555.173611111109</v>
      </c>
      <c r="R3834" t="s">
        <v>25</v>
      </c>
      <c r="S3834" t="s">
        <v>26</v>
      </c>
      <c r="T3834" t="s">
        <v>27</v>
      </c>
      <c r="U3834" t="b">
        <v>1</v>
      </c>
      <c r="V3834" t="s">
        <v>28</v>
      </c>
      <c r="W3834" t="s">
        <v>29</v>
      </c>
      <c r="X3834" t="s">
        <v>28</v>
      </c>
      <c r="Y3834" t="s">
        <v>30</v>
      </c>
    </row>
    <row r="3835" spans="1:25" x14ac:dyDescent="0.2">
      <c r="A3835">
        <v>3833</v>
      </c>
      <c r="B3835">
        <v>895135735</v>
      </c>
      <c r="C3835">
        <v>9000</v>
      </c>
      <c r="D3835">
        <v>9381</v>
      </c>
      <c r="E3835">
        <v>203</v>
      </c>
      <c r="F3835">
        <v>1</v>
      </c>
      <c r="G3835">
        <v>1</v>
      </c>
      <c r="H3835">
        <v>1</v>
      </c>
      <c r="I3835">
        <v>9000</v>
      </c>
      <c r="J3835">
        <v>9381</v>
      </c>
      <c r="K3835">
        <v>30</v>
      </c>
      <c r="L3835" t="s">
        <v>919</v>
      </c>
      <c r="M3835" t="s">
        <v>54</v>
      </c>
      <c r="N3835" s="1">
        <v>42072.654861111114</v>
      </c>
      <c r="O3835" s="1">
        <v>40521.822222222225</v>
      </c>
      <c r="P3835" s="2">
        <v>40525</v>
      </c>
      <c r="Q3835" s="1">
        <v>40555.173611111109</v>
      </c>
      <c r="R3835" t="s">
        <v>25</v>
      </c>
      <c r="S3835" t="s">
        <v>26</v>
      </c>
      <c r="T3835" t="s">
        <v>27</v>
      </c>
      <c r="U3835" t="b">
        <v>1</v>
      </c>
      <c r="V3835" t="s">
        <v>28</v>
      </c>
      <c r="W3835" t="s">
        <v>29</v>
      </c>
      <c r="X3835" t="s">
        <v>28</v>
      </c>
      <c r="Y3835" t="s">
        <v>30</v>
      </c>
    </row>
    <row r="3836" spans="1:25" x14ac:dyDescent="0.2">
      <c r="A3836">
        <v>3834</v>
      </c>
      <c r="B3836">
        <v>1216444411</v>
      </c>
      <c r="C3836">
        <v>8700</v>
      </c>
      <c r="D3836">
        <v>10492</v>
      </c>
      <c r="E3836">
        <v>200</v>
      </c>
      <c r="F3836">
        <v>1</v>
      </c>
      <c r="G3836">
        <v>1</v>
      </c>
      <c r="H3836">
        <v>1</v>
      </c>
      <c r="I3836">
        <v>8700</v>
      </c>
      <c r="J3836">
        <v>10492</v>
      </c>
      <c r="K3836">
        <v>30</v>
      </c>
      <c r="L3836" t="s">
        <v>919</v>
      </c>
      <c r="M3836" t="s">
        <v>54</v>
      </c>
      <c r="N3836" s="1">
        <v>42072.654861111114</v>
      </c>
      <c r="O3836" s="1">
        <v>40281.945833333331</v>
      </c>
      <c r="P3836" s="2">
        <v>40282</v>
      </c>
      <c r="Q3836" s="1">
        <v>40318.945833333331</v>
      </c>
      <c r="R3836" t="s">
        <v>67</v>
      </c>
      <c r="S3836" t="s">
        <v>67</v>
      </c>
      <c r="T3836" t="s">
        <v>27</v>
      </c>
      <c r="U3836" t="b">
        <v>1</v>
      </c>
      <c r="V3836" t="s">
        <v>41</v>
      </c>
      <c r="W3836" t="s">
        <v>29</v>
      </c>
      <c r="X3836" t="s">
        <v>41</v>
      </c>
      <c r="Y3836" t="s">
        <v>42</v>
      </c>
    </row>
    <row r="3837" spans="1:25" x14ac:dyDescent="0.2">
      <c r="A3837">
        <v>3835</v>
      </c>
      <c r="B3837">
        <v>1560749436</v>
      </c>
      <c r="C3837">
        <v>16500</v>
      </c>
      <c r="D3837">
        <v>20285</v>
      </c>
      <c r="E3837">
        <v>198</v>
      </c>
      <c r="F3837">
        <v>1</v>
      </c>
      <c r="G3837">
        <v>1</v>
      </c>
      <c r="H3837">
        <v>1</v>
      </c>
      <c r="I3837">
        <v>16500</v>
      </c>
      <c r="J3837">
        <v>20285</v>
      </c>
      <c r="K3837">
        <v>38.833078700000002</v>
      </c>
      <c r="L3837" t="s">
        <v>919</v>
      </c>
      <c r="M3837" t="s">
        <v>54</v>
      </c>
      <c r="N3837" s="1">
        <v>42072.654861111114</v>
      </c>
      <c r="O3837" s="1">
        <v>40521.822222222225</v>
      </c>
      <c r="P3837" s="2">
        <v>40525</v>
      </c>
      <c r="Q3837" s="1">
        <v>40555.173611111109</v>
      </c>
      <c r="R3837" t="s">
        <v>59</v>
      </c>
      <c r="S3837" t="s">
        <v>26</v>
      </c>
      <c r="T3837" t="s">
        <v>27</v>
      </c>
      <c r="U3837" t="b">
        <v>1</v>
      </c>
      <c r="V3837" t="s">
        <v>28</v>
      </c>
      <c r="W3837" t="s">
        <v>29</v>
      </c>
      <c r="X3837" t="s">
        <v>28</v>
      </c>
      <c r="Y3837" t="s">
        <v>30</v>
      </c>
    </row>
    <row r="3838" spans="1:25" x14ac:dyDescent="0.2">
      <c r="A3838">
        <v>3836</v>
      </c>
      <c r="B3838">
        <v>1112682923</v>
      </c>
      <c r="C3838">
        <v>5000</v>
      </c>
      <c r="D3838">
        <v>15732</v>
      </c>
      <c r="E3838">
        <v>192</v>
      </c>
      <c r="F3838">
        <v>1</v>
      </c>
      <c r="G3838">
        <v>1</v>
      </c>
      <c r="H3838">
        <v>1</v>
      </c>
      <c r="I3838">
        <v>5000</v>
      </c>
      <c r="J3838">
        <v>15732</v>
      </c>
      <c r="K3838">
        <v>54.860486109999997</v>
      </c>
      <c r="L3838" t="s">
        <v>919</v>
      </c>
      <c r="M3838" t="s">
        <v>54</v>
      </c>
      <c r="N3838" s="1">
        <v>42072.654861111114</v>
      </c>
      <c r="O3838" s="1">
        <v>40281.945833333331</v>
      </c>
      <c r="P3838" s="2">
        <v>40282</v>
      </c>
      <c r="Q3838" s="1">
        <v>40318.945833333331</v>
      </c>
      <c r="R3838" t="s">
        <v>59</v>
      </c>
      <c r="S3838" t="s">
        <v>26</v>
      </c>
      <c r="T3838" t="s">
        <v>27</v>
      </c>
      <c r="U3838" t="b">
        <v>1</v>
      </c>
      <c r="V3838" t="s">
        <v>41</v>
      </c>
      <c r="W3838" t="s">
        <v>29</v>
      </c>
      <c r="X3838" t="s">
        <v>41</v>
      </c>
      <c r="Y3838" t="s">
        <v>42</v>
      </c>
    </row>
    <row r="3839" spans="1:25" x14ac:dyDescent="0.2">
      <c r="A3839">
        <v>3837</v>
      </c>
      <c r="B3839">
        <v>198900200</v>
      </c>
      <c r="C3839">
        <v>10000</v>
      </c>
      <c r="D3839">
        <v>22832</v>
      </c>
      <c r="E3839">
        <v>189</v>
      </c>
      <c r="F3839">
        <v>0</v>
      </c>
      <c r="G3839">
        <v>1</v>
      </c>
      <c r="H3839">
        <v>1</v>
      </c>
      <c r="I3839">
        <v>10000</v>
      </c>
      <c r="J3839">
        <v>22832</v>
      </c>
      <c r="K3839">
        <v>30</v>
      </c>
      <c r="L3839" t="s">
        <v>919</v>
      </c>
      <c r="M3839" t="s">
        <v>54</v>
      </c>
      <c r="N3839" s="1">
        <v>42072.654861111114</v>
      </c>
      <c r="O3839" s="1">
        <v>40521.822222222225</v>
      </c>
      <c r="P3839" s="2">
        <v>40525</v>
      </c>
      <c r="Q3839" s="1">
        <v>40555.173611111109</v>
      </c>
      <c r="R3839" t="s">
        <v>113</v>
      </c>
      <c r="S3839" t="s">
        <v>37</v>
      </c>
      <c r="T3839" t="s">
        <v>27</v>
      </c>
      <c r="U3839" t="b">
        <v>1</v>
      </c>
      <c r="V3839" t="s">
        <v>28</v>
      </c>
      <c r="W3839" t="s">
        <v>29</v>
      </c>
      <c r="X3839" t="s">
        <v>28</v>
      </c>
      <c r="Y3839" t="s">
        <v>30</v>
      </c>
    </row>
    <row r="3840" spans="1:25" x14ac:dyDescent="0.2">
      <c r="A3840">
        <v>3838</v>
      </c>
      <c r="B3840">
        <v>1805454535</v>
      </c>
      <c r="C3840">
        <v>17000</v>
      </c>
      <c r="D3840">
        <v>21174</v>
      </c>
      <c r="E3840">
        <v>188</v>
      </c>
      <c r="F3840">
        <v>14</v>
      </c>
      <c r="G3840">
        <v>1</v>
      </c>
      <c r="H3840">
        <v>1</v>
      </c>
      <c r="I3840">
        <v>17000</v>
      </c>
      <c r="J3840">
        <v>21174</v>
      </c>
      <c r="K3840">
        <v>70.802407410000001</v>
      </c>
      <c r="L3840" t="s">
        <v>919</v>
      </c>
      <c r="M3840" t="s">
        <v>54</v>
      </c>
      <c r="N3840" s="1">
        <v>42072.654861111114</v>
      </c>
      <c r="O3840" s="1">
        <v>40521.822222222225</v>
      </c>
      <c r="P3840" s="2">
        <v>40525</v>
      </c>
      <c r="Q3840" s="1">
        <v>40555.173611111109</v>
      </c>
      <c r="R3840" t="s">
        <v>25</v>
      </c>
      <c r="S3840" t="s">
        <v>26</v>
      </c>
      <c r="T3840" t="s">
        <v>27</v>
      </c>
      <c r="U3840" t="b">
        <v>1</v>
      </c>
      <c r="V3840" t="s">
        <v>28</v>
      </c>
      <c r="W3840" t="s">
        <v>29</v>
      </c>
      <c r="X3840" t="s">
        <v>28</v>
      </c>
      <c r="Y3840" t="s">
        <v>30</v>
      </c>
    </row>
    <row r="3841" spans="1:25" x14ac:dyDescent="0.2">
      <c r="A3841">
        <v>3839</v>
      </c>
      <c r="B3841">
        <v>798837627</v>
      </c>
      <c r="C3841">
        <v>4500</v>
      </c>
      <c r="D3841">
        <v>5864</v>
      </c>
      <c r="E3841">
        <v>186</v>
      </c>
      <c r="F3841">
        <v>1</v>
      </c>
      <c r="G3841">
        <v>1</v>
      </c>
      <c r="H3841">
        <v>1</v>
      </c>
      <c r="I3841">
        <v>4500</v>
      </c>
      <c r="J3841">
        <v>5864</v>
      </c>
      <c r="K3841">
        <v>30.59814815</v>
      </c>
      <c r="L3841" t="s">
        <v>919</v>
      </c>
      <c r="M3841" t="s">
        <v>54</v>
      </c>
      <c r="N3841" s="1">
        <v>42072.654861111114</v>
      </c>
      <c r="O3841" s="1">
        <v>40281.945833333331</v>
      </c>
      <c r="P3841" s="2">
        <v>40282</v>
      </c>
      <c r="Q3841" s="1">
        <v>40318.945833333331</v>
      </c>
      <c r="R3841" t="s">
        <v>45</v>
      </c>
      <c r="S3841" t="s">
        <v>34</v>
      </c>
      <c r="T3841" t="s">
        <v>27</v>
      </c>
      <c r="U3841" t="b">
        <v>1</v>
      </c>
      <c r="V3841" t="s">
        <v>41</v>
      </c>
      <c r="W3841" t="s">
        <v>29</v>
      </c>
      <c r="X3841" t="s">
        <v>41</v>
      </c>
      <c r="Y3841" t="s">
        <v>42</v>
      </c>
    </row>
    <row r="3842" spans="1:25" x14ac:dyDescent="0.2">
      <c r="A3842">
        <v>3840</v>
      </c>
      <c r="B3842">
        <v>1341922025</v>
      </c>
      <c r="C3842">
        <v>10000</v>
      </c>
      <c r="D3842">
        <v>26902</v>
      </c>
      <c r="E3842">
        <v>186</v>
      </c>
      <c r="F3842">
        <v>1</v>
      </c>
      <c r="G3842">
        <v>1</v>
      </c>
      <c r="H3842">
        <v>1</v>
      </c>
      <c r="I3842">
        <v>10000</v>
      </c>
      <c r="J3842">
        <v>26902</v>
      </c>
      <c r="K3842">
        <v>10</v>
      </c>
      <c r="L3842" t="s">
        <v>919</v>
      </c>
      <c r="M3842" t="s">
        <v>54</v>
      </c>
      <c r="N3842" s="1">
        <v>42072.654861111114</v>
      </c>
      <c r="O3842" s="1">
        <v>40521.822222222225</v>
      </c>
      <c r="P3842" s="2">
        <v>40525</v>
      </c>
      <c r="Q3842" s="1">
        <v>40555.173611111109</v>
      </c>
      <c r="R3842" t="s">
        <v>59</v>
      </c>
      <c r="S3842" t="s">
        <v>26</v>
      </c>
      <c r="T3842" t="s">
        <v>27</v>
      </c>
      <c r="U3842" t="b">
        <v>1</v>
      </c>
      <c r="V3842" t="s">
        <v>28</v>
      </c>
      <c r="W3842" t="s">
        <v>29</v>
      </c>
      <c r="X3842" t="s">
        <v>28</v>
      </c>
      <c r="Y3842" t="s">
        <v>30</v>
      </c>
    </row>
    <row r="3843" spans="1:25" x14ac:dyDescent="0.2">
      <c r="A3843">
        <v>3841</v>
      </c>
      <c r="B3843">
        <v>85999698</v>
      </c>
      <c r="C3843">
        <v>15000</v>
      </c>
      <c r="D3843">
        <v>17727</v>
      </c>
      <c r="E3843">
        <v>181</v>
      </c>
      <c r="F3843">
        <v>1</v>
      </c>
      <c r="G3843">
        <v>1</v>
      </c>
      <c r="H3843">
        <v>1</v>
      </c>
      <c r="I3843">
        <v>15000</v>
      </c>
      <c r="J3843">
        <v>17727</v>
      </c>
      <c r="K3843">
        <v>45.041666669999998</v>
      </c>
      <c r="L3843" t="s">
        <v>919</v>
      </c>
      <c r="M3843" t="s">
        <v>54</v>
      </c>
      <c r="N3843" s="1">
        <v>42072.654861111114</v>
      </c>
      <c r="O3843" s="1">
        <v>40521.822222222225</v>
      </c>
      <c r="P3843" s="2">
        <v>40525</v>
      </c>
      <c r="Q3843" s="1">
        <v>40555.173611111109</v>
      </c>
      <c r="R3843" t="s">
        <v>88</v>
      </c>
      <c r="S3843" t="s">
        <v>37</v>
      </c>
      <c r="T3843" t="s">
        <v>27</v>
      </c>
      <c r="U3843" t="b">
        <v>1</v>
      </c>
      <c r="V3843" t="s">
        <v>28</v>
      </c>
      <c r="W3843" t="s">
        <v>29</v>
      </c>
      <c r="X3843" t="s">
        <v>28</v>
      </c>
      <c r="Y3843" t="s">
        <v>30</v>
      </c>
    </row>
    <row r="3844" spans="1:25" x14ac:dyDescent="0.2">
      <c r="A3844">
        <v>3842</v>
      </c>
      <c r="B3844">
        <v>977489083</v>
      </c>
      <c r="C3844">
        <v>10000</v>
      </c>
      <c r="D3844">
        <v>10687</v>
      </c>
      <c r="E3844">
        <v>179</v>
      </c>
      <c r="F3844">
        <v>1</v>
      </c>
      <c r="G3844">
        <v>1</v>
      </c>
      <c r="H3844">
        <v>1</v>
      </c>
      <c r="I3844">
        <v>10000</v>
      </c>
      <c r="J3844">
        <v>10687</v>
      </c>
      <c r="K3844">
        <v>31</v>
      </c>
      <c r="L3844" t="s">
        <v>919</v>
      </c>
      <c r="M3844" t="s">
        <v>54</v>
      </c>
      <c r="N3844" s="1">
        <v>42072.654861111114</v>
      </c>
      <c r="O3844" s="1">
        <v>40521.822222222225</v>
      </c>
      <c r="P3844" s="2">
        <v>40525</v>
      </c>
      <c r="Q3844" s="1">
        <v>40555.173611111109</v>
      </c>
      <c r="R3844" t="s">
        <v>26</v>
      </c>
      <c r="S3844" t="s">
        <v>26</v>
      </c>
      <c r="T3844" t="s">
        <v>27</v>
      </c>
      <c r="U3844" t="b">
        <v>1</v>
      </c>
      <c r="V3844" t="s">
        <v>28</v>
      </c>
      <c r="W3844" t="s">
        <v>29</v>
      </c>
      <c r="X3844" t="s">
        <v>28</v>
      </c>
      <c r="Y3844" t="s">
        <v>30</v>
      </c>
    </row>
    <row r="3845" spans="1:25" x14ac:dyDescent="0.2">
      <c r="A3845">
        <v>3843</v>
      </c>
      <c r="B3845">
        <v>20451910</v>
      </c>
      <c r="C3845">
        <v>7000</v>
      </c>
      <c r="D3845">
        <v>8299</v>
      </c>
      <c r="E3845">
        <v>175</v>
      </c>
      <c r="F3845">
        <v>1</v>
      </c>
      <c r="G3845">
        <v>1</v>
      </c>
      <c r="H3845">
        <v>1</v>
      </c>
      <c r="I3845">
        <v>7000</v>
      </c>
      <c r="J3845">
        <v>8299</v>
      </c>
      <c r="K3845">
        <v>60.782534720000001</v>
      </c>
      <c r="L3845" t="s">
        <v>919</v>
      </c>
      <c r="M3845" t="s">
        <v>54</v>
      </c>
      <c r="N3845" s="1">
        <v>42072.654861111114</v>
      </c>
      <c r="O3845" s="1">
        <v>40281.945833333331</v>
      </c>
      <c r="P3845" s="2">
        <v>40282</v>
      </c>
      <c r="Q3845" s="1">
        <v>40318.945833333331</v>
      </c>
      <c r="R3845" t="s">
        <v>73</v>
      </c>
      <c r="S3845" t="s">
        <v>74</v>
      </c>
      <c r="T3845" t="s">
        <v>27</v>
      </c>
      <c r="U3845" t="b">
        <v>1</v>
      </c>
      <c r="V3845" t="s">
        <v>41</v>
      </c>
      <c r="W3845" t="s">
        <v>29</v>
      </c>
      <c r="X3845" t="s">
        <v>41</v>
      </c>
      <c r="Y3845" t="s">
        <v>42</v>
      </c>
    </row>
    <row r="3846" spans="1:25" x14ac:dyDescent="0.2">
      <c r="A3846">
        <v>3844</v>
      </c>
      <c r="B3846">
        <v>1147776058</v>
      </c>
      <c r="C3846">
        <v>10000</v>
      </c>
      <c r="D3846">
        <v>44095</v>
      </c>
      <c r="E3846">
        <v>169</v>
      </c>
      <c r="F3846">
        <v>1</v>
      </c>
      <c r="G3846">
        <v>1</v>
      </c>
      <c r="H3846">
        <v>1</v>
      </c>
      <c r="I3846">
        <v>10000</v>
      </c>
      <c r="J3846">
        <v>44095</v>
      </c>
      <c r="K3846">
        <v>90.041666669999998</v>
      </c>
      <c r="L3846" t="s">
        <v>919</v>
      </c>
      <c r="M3846" t="s">
        <v>54</v>
      </c>
      <c r="N3846" s="1">
        <v>42072.654861111114</v>
      </c>
      <c r="O3846" s="1">
        <v>40521.822222222225</v>
      </c>
      <c r="P3846" s="2">
        <v>40525</v>
      </c>
      <c r="Q3846" s="1">
        <v>40555.173611111109</v>
      </c>
      <c r="R3846" t="s">
        <v>59</v>
      </c>
      <c r="S3846" t="s">
        <v>26</v>
      </c>
      <c r="T3846" t="s">
        <v>27</v>
      </c>
      <c r="U3846" t="b">
        <v>1</v>
      </c>
      <c r="V3846" t="s">
        <v>28</v>
      </c>
      <c r="W3846" t="s">
        <v>29</v>
      </c>
      <c r="X3846" t="s">
        <v>28</v>
      </c>
      <c r="Y3846" t="s">
        <v>30</v>
      </c>
    </row>
    <row r="3847" spans="1:25" x14ac:dyDescent="0.2">
      <c r="A3847">
        <v>3845</v>
      </c>
      <c r="B3847">
        <v>2106507434</v>
      </c>
      <c r="C3847">
        <v>5000</v>
      </c>
      <c r="D3847">
        <v>5938</v>
      </c>
      <c r="E3847">
        <v>166</v>
      </c>
      <c r="F3847">
        <v>0</v>
      </c>
      <c r="G3847">
        <v>4</v>
      </c>
      <c r="H3847">
        <v>1</v>
      </c>
      <c r="I3847">
        <v>5000</v>
      </c>
      <c r="J3847">
        <v>5938</v>
      </c>
      <c r="K3847">
        <v>38.09209491</v>
      </c>
      <c r="L3847" t="s">
        <v>919</v>
      </c>
      <c r="M3847" t="s">
        <v>54</v>
      </c>
      <c r="N3847" s="1">
        <v>42072.654861111114</v>
      </c>
      <c r="O3847" s="1">
        <v>40521.822222222225</v>
      </c>
      <c r="P3847" s="2">
        <v>40525</v>
      </c>
      <c r="Q3847" s="1">
        <v>40555.173611111109</v>
      </c>
      <c r="R3847" t="s">
        <v>159</v>
      </c>
      <c r="S3847" t="s">
        <v>159</v>
      </c>
      <c r="T3847" t="s">
        <v>27</v>
      </c>
      <c r="U3847" t="b">
        <v>1</v>
      </c>
      <c r="V3847" t="s">
        <v>28</v>
      </c>
      <c r="W3847" t="s">
        <v>29</v>
      </c>
      <c r="X3847" t="s">
        <v>28</v>
      </c>
      <c r="Y3847" t="s">
        <v>30</v>
      </c>
    </row>
    <row r="3848" spans="1:25" x14ac:dyDescent="0.2">
      <c r="A3848">
        <v>3846</v>
      </c>
      <c r="B3848">
        <v>431388466</v>
      </c>
      <c r="C3848">
        <v>12500</v>
      </c>
      <c r="D3848">
        <v>13618</v>
      </c>
      <c r="E3848">
        <v>166</v>
      </c>
      <c r="F3848">
        <v>1</v>
      </c>
      <c r="G3848">
        <v>1</v>
      </c>
      <c r="H3848">
        <v>1</v>
      </c>
      <c r="I3848">
        <v>12500</v>
      </c>
      <c r="J3848">
        <v>13618</v>
      </c>
      <c r="K3848">
        <v>60</v>
      </c>
      <c r="L3848" t="s">
        <v>919</v>
      </c>
      <c r="M3848" t="s">
        <v>54</v>
      </c>
      <c r="N3848" s="1">
        <v>42072.654861111114</v>
      </c>
      <c r="O3848" s="1">
        <v>40521.822222222225</v>
      </c>
      <c r="P3848" s="2">
        <v>40525</v>
      </c>
      <c r="Q3848" s="1">
        <v>40555.173611111109</v>
      </c>
      <c r="R3848" t="s">
        <v>67</v>
      </c>
      <c r="S3848" t="s">
        <v>67</v>
      </c>
      <c r="T3848" t="s">
        <v>27</v>
      </c>
      <c r="U3848" t="b">
        <v>1</v>
      </c>
      <c r="V3848" t="s">
        <v>28</v>
      </c>
      <c r="W3848" t="s">
        <v>29</v>
      </c>
      <c r="X3848" t="s">
        <v>28</v>
      </c>
      <c r="Y3848" t="s">
        <v>30</v>
      </c>
    </row>
    <row r="3849" spans="1:25" x14ac:dyDescent="0.2">
      <c r="A3849">
        <v>3847</v>
      </c>
      <c r="B3849">
        <v>1611088885</v>
      </c>
      <c r="C3849">
        <v>20000</v>
      </c>
      <c r="D3849">
        <v>23691</v>
      </c>
      <c r="E3849">
        <v>159</v>
      </c>
      <c r="F3849">
        <v>6</v>
      </c>
      <c r="G3849">
        <v>1</v>
      </c>
      <c r="H3849">
        <v>1</v>
      </c>
      <c r="I3849">
        <v>20000</v>
      </c>
      <c r="J3849">
        <v>23691</v>
      </c>
      <c r="K3849">
        <v>52.443935189999998</v>
      </c>
      <c r="L3849" t="s">
        <v>919</v>
      </c>
      <c r="M3849" t="s">
        <v>54</v>
      </c>
      <c r="N3849" s="1">
        <v>42093</v>
      </c>
      <c r="O3849" s="1">
        <v>40370.744444444441</v>
      </c>
      <c r="P3849" s="2">
        <v>40372</v>
      </c>
      <c r="Q3849" s="1">
        <v>40424.583333333336</v>
      </c>
      <c r="R3849" t="s">
        <v>59</v>
      </c>
      <c r="S3849" t="s">
        <v>26</v>
      </c>
      <c r="T3849" t="s">
        <v>27</v>
      </c>
      <c r="U3849" t="b">
        <v>1</v>
      </c>
      <c r="V3849" t="s">
        <v>128</v>
      </c>
      <c r="W3849" t="s">
        <v>29</v>
      </c>
      <c r="X3849" t="s">
        <v>128</v>
      </c>
      <c r="Y3849" t="s">
        <v>163</v>
      </c>
    </row>
    <row r="3850" spans="1:25" x14ac:dyDescent="0.2">
      <c r="A3850">
        <v>3848</v>
      </c>
      <c r="B3850">
        <v>1643070016</v>
      </c>
      <c r="C3850">
        <v>5000</v>
      </c>
      <c r="D3850">
        <v>5360</v>
      </c>
      <c r="E3850">
        <v>157</v>
      </c>
      <c r="F3850">
        <v>9</v>
      </c>
      <c r="G3850">
        <v>2</v>
      </c>
      <c r="H3850">
        <v>1</v>
      </c>
      <c r="I3850">
        <v>5000</v>
      </c>
      <c r="J3850">
        <v>5360</v>
      </c>
      <c r="K3850">
        <v>28.260069439999999</v>
      </c>
      <c r="L3850" t="s">
        <v>919</v>
      </c>
      <c r="M3850" t="s">
        <v>54</v>
      </c>
      <c r="N3850" s="1">
        <v>42072.654861111114</v>
      </c>
      <c r="O3850" s="1">
        <v>40521.822222222225</v>
      </c>
      <c r="P3850" s="2">
        <v>40525</v>
      </c>
      <c r="Q3850" s="1">
        <v>40555.173611111109</v>
      </c>
      <c r="R3850" t="s">
        <v>59</v>
      </c>
      <c r="S3850" t="s">
        <v>26</v>
      </c>
      <c r="T3850" t="s">
        <v>27</v>
      </c>
      <c r="U3850" t="b">
        <v>1</v>
      </c>
      <c r="V3850" t="s">
        <v>28</v>
      </c>
      <c r="W3850" t="s">
        <v>29</v>
      </c>
      <c r="X3850" t="s">
        <v>28</v>
      </c>
      <c r="Y3850" t="s">
        <v>30</v>
      </c>
    </row>
    <row r="3851" spans="1:25" x14ac:dyDescent="0.2">
      <c r="A3851">
        <v>3849</v>
      </c>
      <c r="B3851">
        <v>1740507116</v>
      </c>
      <c r="C3851">
        <v>8400</v>
      </c>
      <c r="D3851">
        <v>10851</v>
      </c>
      <c r="E3851">
        <v>156</v>
      </c>
      <c r="F3851">
        <v>12</v>
      </c>
      <c r="G3851">
        <v>2</v>
      </c>
      <c r="H3851">
        <v>1</v>
      </c>
      <c r="I3851">
        <v>8400</v>
      </c>
      <c r="J3851">
        <v>10851</v>
      </c>
      <c r="K3851">
        <v>60.041666669999998</v>
      </c>
      <c r="L3851" t="s">
        <v>919</v>
      </c>
      <c r="M3851" t="s">
        <v>54</v>
      </c>
      <c r="N3851" s="1">
        <v>42072.654861111114</v>
      </c>
      <c r="O3851" s="1">
        <v>40281.945833333331</v>
      </c>
      <c r="P3851" s="2">
        <v>40282</v>
      </c>
      <c r="Q3851" s="1">
        <v>40318.945833333331</v>
      </c>
      <c r="R3851" t="s">
        <v>68</v>
      </c>
      <c r="S3851" t="s">
        <v>68</v>
      </c>
      <c r="T3851" t="s">
        <v>27</v>
      </c>
      <c r="U3851" t="b">
        <v>1</v>
      </c>
      <c r="V3851" t="s">
        <v>41</v>
      </c>
      <c r="W3851" t="s">
        <v>29</v>
      </c>
      <c r="X3851" t="s">
        <v>41</v>
      </c>
      <c r="Y3851" t="s">
        <v>42</v>
      </c>
    </row>
    <row r="3852" spans="1:25" x14ac:dyDescent="0.2">
      <c r="A3852">
        <v>3850</v>
      </c>
      <c r="B3852">
        <v>1970392912</v>
      </c>
      <c r="C3852">
        <v>25000</v>
      </c>
      <c r="D3852">
        <v>15463</v>
      </c>
      <c r="E3852">
        <v>152</v>
      </c>
      <c r="F3852">
        <v>49</v>
      </c>
      <c r="G3852">
        <v>4</v>
      </c>
      <c r="H3852">
        <v>1</v>
      </c>
      <c r="I3852">
        <v>25000</v>
      </c>
      <c r="J3852">
        <v>15463</v>
      </c>
      <c r="K3852">
        <v>48.550150459999998</v>
      </c>
      <c r="L3852" t="s">
        <v>919</v>
      </c>
      <c r="M3852" t="s">
        <v>54</v>
      </c>
      <c r="N3852" s="1">
        <v>42072.654861111114</v>
      </c>
      <c r="O3852" s="1">
        <v>40521.822222222225</v>
      </c>
      <c r="P3852" s="2">
        <v>40525</v>
      </c>
      <c r="Q3852" s="1">
        <v>40555.173611111109</v>
      </c>
      <c r="R3852" t="s">
        <v>25</v>
      </c>
      <c r="S3852" t="s">
        <v>26</v>
      </c>
      <c r="T3852" t="s">
        <v>31</v>
      </c>
      <c r="U3852" t="b">
        <v>1</v>
      </c>
      <c r="V3852" t="s">
        <v>28</v>
      </c>
      <c r="W3852" t="s">
        <v>29</v>
      </c>
      <c r="X3852" t="s">
        <v>28</v>
      </c>
      <c r="Y3852" t="s">
        <v>30</v>
      </c>
    </row>
    <row r="3853" spans="1:25" x14ac:dyDescent="0.2">
      <c r="A3853">
        <v>3851</v>
      </c>
      <c r="B3853">
        <v>1172806089</v>
      </c>
      <c r="C3853">
        <v>8500</v>
      </c>
      <c r="D3853">
        <v>9178</v>
      </c>
      <c r="E3853">
        <v>152</v>
      </c>
      <c r="F3853">
        <v>23</v>
      </c>
      <c r="G3853">
        <v>1</v>
      </c>
      <c r="H3853">
        <v>1</v>
      </c>
      <c r="I3853">
        <v>8500</v>
      </c>
      <c r="J3853">
        <v>9178</v>
      </c>
      <c r="K3853">
        <v>44.705671299999999</v>
      </c>
      <c r="L3853" t="s">
        <v>919</v>
      </c>
      <c r="M3853" t="s">
        <v>54</v>
      </c>
      <c r="N3853" s="1">
        <v>42143.003472222219</v>
      </c>
      <c r="O3853" s="1">
        <v>40241.963194444441</v>
      </c>
      <c r="P3853" s="2">
        <v>40274</v>
      </c>
      <c r="Q3853" s="1">
        <v>40319.125</v>
      </c>
      <c r="R3853" t="s">
        <v>55</v>
      </c>
      <c r="S3853" t="s">
        <v>37</v>
      </c>
      <c r="T3853" t="s">
        <v>27</v>
      </c>
      <c r="U3853" t="b">
        <v>1</v>
      </c>
      <c r="V3853" t="s">
        <v>41</v>
      </c>
      <c r="W3853" t="s">
        <v>42</v>
      </c>
      <c r="X3853" t="s">
        <v>29</v>
      </c>
      <c r="Y3853" t="s">
        <v>42</v>
      </c>
    </row>
    <row r="3854" spans="1:25" x14ac:dyDescent="0.2">
      <c r="A3854">
        <v>3852</v>
      </c>
      <c r="B3854">
        <v>1382536449</v>
      </c>
      <c r="C3854">
        <v>8000</v>
      </c>
      <c r="D3854">
        <v>8141</v>
      </c>
      <c r="E3854">
        <v>148</v>
      </c>
      <c r="F3854">
        <v>18</v>
      </c>
      <c r="G3854">
        <v>4</v>
      </c>
      <c r="H3854">
        <v>1</v>
      </c>
      <c r="I3854">
        <v>8000</v>
      </c>
      <c r="J3854">
        <v>8141</v>
      </c>
      <c r="K3854">
        <v>54.889502309999997</v>
      </c>
      <c r="L3854" t="s">
        <v>919</v>
      </c>
      <c r="M3854" t="s">
        <v>54</v>
      </c>
      <c r="N3854" s="1">
        <v>42072.654861111114</v>
      </c>
      <c r="O3854" s="1">
        <v>40281.945833333331</v>
      </c>
      <c r="P3854" s="2">
        <v>40282</v>
      </c>
      <c r="Q3854" s="1">
        <v>40318.945833333331</v>
      </c>
      <c r="R3854" t="s">
        <v>51</v>
      </c>
      <c r="S3854" t="s">
        <v>52</v>
      </c>
      <c r="T3854" t="s">
        <v>27</v>
      </c>
      <c r="U3854" t="b">
        <v>1</v>
      </c>
      <c r="V3854" t="s">
        <v>41</v>
      </c>
      <c r="W3854" t="s">
        <v>29</v>
      </c>
      <c r="X3854" t="s">
        <v>41</v>
      </c>
      <c r="Y3854" t="s">
        <v>42</v>
      </c>
    </row>
    <row r="3855" spans="1:25" x14ac:dyDescent="0.2">
      <c r="A3855">
        <v>3853</v>
      </c>
      <c r="B3855">
        <v>556962845</v>
      </c>
      <c r="C3855">
        <v>14000</v>
      </c>
      <c r="D3855">
        <v>15700</v>
      </c>
      <c r="E3855">
        <v>147</v>
      </c>
      <c r="F3855">
        <v>1</v>
      </c>
      <c r="G3855">
        <v>1</v>
      </c>
      <c r="H3855">
        <v>1</v>
      </c>
      <c r="I3855">
        <v>14000</v>
      </c>
      <c r="J3855">
        <v>15700</v>
      </c>
      <c r="K3855">
        <v>30.937951389999998</v>
      </c>
      <c r="L3855" t="s">
        <v>919</v>
      </c>
      <c r="M3855" t="s">
        <v>54</v>
      </c>
      <c r="N3855" s="1">
        <v>42072.654861111114</v>
      </c>
      <c r="O3855" s="1">
        <v>40521.822222222225</v>
      </c>
      <c r="P3855" s="2">
        <v>40525</v>
      </c>
      <c r="Q3855" s="1">
        <v>40555.173611111109</v>
      </c>
      <c r="R3855" t="s">
        <v>114</v>
      </c>
      <c r="S3855" t="s">
        <v>26</v>
      </c>
      <c r="T3855" t="s">
        <v>27</v>
      </c>
      <c r="U3855" t="b">
        <v>1</v>
      </c>
      <c r="V3855" t="s">
        <v>28</v>
      </c>
      <c r="W3855" t="s">
        <v>29</v>
      </c>
      <c r="X3855" t="s">
        <v>28</v>
      </c>
      <c r="Y3855" t="s">
        <v>30</v>
      </c>
    </row>
    <row r="3856" spans="1:25" x14ac:dyDescent="0.2">
      <c r="A3856">
        <v>3854</v>
      </c>
      <c r="B3856">
        <v>1000102741</v>
      </c>
      <c r="C3856">
        <v>10000</v>
      </c>
      <c r="D3856">
        <v>15827</v>
      </c>
      <c r="E3856">
        <v>147</v>
      </c>
      <c r="F3856">
        <v>1</v>
      </c>
      <c r="G3856">
        <v>1</v>
      </c>
      <c r="H3856">
        <v>1</v>
      </c>
      <c r="I3856">
        <v>10000</v>
      </c>
      <c r="J3856">
        <v>15827</v>
      </c>
      <c r="K3856">
        <v>30</v>
      </c>
      <c r="L3856" t="s">
        <v>919</v>
      </c>
      <c r="M3856" t="s">
        <v>54</v>
      </c>
      <c r="N3856" s="1">
        <v>42072.654861111114</v>
      </c>
      <c r="O3856" s="1">
        <v>40521.822222222225</v>
      </c>
      <c r="P3856" s="2">
        <v>40525</v>
      </c>
      <c r="Q3856" s="1">
        <v>40555.173611111109</v>
      </c>
      <c r="R3856" t="s">
        <v>37</v>
      </c>
      <c r="S3856" t="s">
        <v>37</v>
      </c>
      <c r="T3856" t="s">
        <v>27</v>
      </c>
      <c r="U3856" t="b">
        <v>1</v>
      </c>
      <c r="V3856" t="s">
        <v>28</v>
      </c>
      <c r="W3856" t="s">
        <v>29</v>
      </c>
      <c r="X3856" t="s">
        <v>28</v>
      </c>
      <c r="Y3856" t="s">
        <v>30</v>
      </c>
    </row>
    <row r="3857" spans="1:25" x14ac:dyDescent="0.2">
      <c r="A3857">
        <v>3855</v>
      </c>
      <c r="B3857">
        <v>422519888</v>
      </c>
      <c r="C3857">
        <v>10000</v>
      </c>
      <c r="D3857">
        <v>11291</v>
      </c>
      <c r="E3857">
        <v>144</v>
      </c>
      <c r="F3857">
        <v>12</v>
      </c>
      <c r="G3857">
        <v>1</v>
      </c>
      <c r="H3857">
        <v>1</v>
      </c>
      <c r="I3857">
        <v>10000</v>
      </c>
      <c r="J3857">
        <v>11291</v>
      </c>
      <c r="K3857">
        <v>45</v>
      </c>
      <c r="L3857" t="s">
        <v>919</v>
      </c>
      <c r="M3857" t="s">
        <v>54</v>
      </c>
      <c r="N3857" s="1">
        <v>42292.84652777778</v>
      </c>
      <c r="O3857" s="1">
        <v>40529.147916666669</v>
      </c>
      <c r="P3857" s="2">
        <v>40531</v>
      </c>
      <c r="Q3857" s="1">
        <v>40576.436111111114</v>
      </c>
      <c r="R3857" t="s">
        <v>59</v>
      </c>
      <c r="S3857" t="s">
        <v>26</v>
      </c>
      <c r="T3857" t="s">
        <v>27</v>
      </c>
      <c r="U3857" t="b">
        <v>1</v>
      </c>
      <c r="V3857" t="s">
        <v>28</v>
      </c>
      <c r="W3857" t="s">
        <v>166</v>
      </c>
      <c r="X3857" t="s">
        <v>28</v>
      </c>
      <c r="Y3857" t="s">
        <v>308</v>
      </c>
    </row>
    <row r="3858" spans="1:25" x14ac:dyDescent="0.2">
      <c r="A3858">
        <v>3856</v>
      </c>
      <c r="B3858">
        <v>1793713332</v>
      </c>
      <c r="C3858">
        <v>250000</v>
      </c>
      <c r="D3858">
        <v>6524</v>
      </c>
      <c r="E3858">
        <v>142</v>
      </c>
      <c r="F3858">
        <v>7</v>
      </c>
      <c r="G3858">
        <v>2</v>
      </c>
      <c r="H3858">
        <v>1</v>
      </c>
      <c r="I3858">
        <v>250000</v>
      </c>
      <c r="J3858">
        <v>6524</v>
      </c>
      <c r="K3858">
        <v>45</v>
      </c>
      <c r="L3858" t="s">
        <v>919</v>
      </c>
      <c r="M3858" t="s">
        <v>54</v>
      </c>
      <c r="N3858" s="1">
        <v>42072.654861111114</v>
      </c>
      <c r="O3858" s="1">
        <v>40521.822222222225</v>
      </c>
      <c r="P3858" s="2">
        <v>40525</v>
      </c>
      <c r="Q3858" s="1">
        <v>40555.173611111109</v>
      </c>
      <c r="R3858" t="s">
        <v>25</v>
      </c>
      <c r="S3858" t="s">
        <v>26</v>
      </c>
      <c r="T3858" t="s">
        <v>31</v>
      </c>
      <c r="U3858" t="b">
        <v>1</v>
      </c>
      <c r="V3858" t="s">
        <v>28</v>
      </c>
      <c r="W3858" t="s">
        <v>29</v>
      </c>
      <c r="X3858" t="s">
        <v>28</v>
      </c>
      <c r="Y3858" t="s">
        <v>30</v>
      </c>
    </row>
    <row r="3859" spans="1:25" x14ac:dyDescent="0.2">
      <c r="A3859">
        <v>3857</v>
      </c>
      <c r="B3859">
        <v>1751136827</v>
      </c>
      <c r="C3859">
        <v>10000</v>
      </c>
      <c r="D3859">
        <v>10005</v>
      </c>
      <c r="E3859">
        <v>142</v>
      </c>
      <c r="F3859">
        <v>2</v>
      </c>
      <c r="G3859">
        <v>1</v>
      </c>
      <c r="H3859">
        <v>1</v>
      </c>
      <c r="I3859">
        <v>10000</v>
      </c>
      <c r="J3859">
        <v>10005</v>
      </c>
      <c r="K3859">
        <v>90</v>
      </c>
      <c r="L3859" t="s">
        <v>919</v>
      </c>
      <c r="M3859" t="s">
        <v>54</v>
      </c>
      <c r="N3859" s="1">
        <v>42072.654861111114</v>
      </c>
      <c r="O3859" s="1">
        <v>40521.822222222225</v>
      </c>
      <c r="P3859" s="2">
        <v>40525</v>
      </c>
      <c r="Q3859" s="1">
        <v>40555.173611111109</v>
      </c>
      <c r="R3859" t="s">
        <v>67</v>
      </c>
      <c r="S3859" t="s">
        <v>67</v>
      </c>
      <c r="T3859" t="s">
        <v>27</v>
      </c>
      <c r="U3859" t="b">
        <v>1</v>
      </c>
      <c r="V3859" t="s">
        <v>28</v>
      </c>
      <c r="W3859" t="s">
        <v>29</v>
      </c>
      <c r="X3859" t="s">
        <v>28</v>
      </c>
      <c r="Y3859" t="s">
        <v>30</v>
      </c>
    </row>
    <row r="3860" spans="1:25" x14ac:dyDescent="0.2">
      <c r="A3860">
        <v>3858</v>
      </c>
      <c r="B3860">
        <v>59488833</v>
      </c>
      <c r="C3860">
        <v>5000</v>
      </c>
      <c r="D3860">
        <v>5156</v>
      </c>
      <c r="E3860">
        <v>141</v>
      </c>
      <c r="F3860">
        <v>1</v>
      </c>
      <c r="G3860">
        <v>2</v>
      </c>
      <c r="H3860">
        <v>1</v>
      </c>
      <c r="I3860">
        <v>5000</v>
      </c>
      <c r="J3860">
        <v>5156</v>
      </c>
      <c r="K3860">
        <v>36.98774306</v>
      </c>
      <c r="L3860" t="s">
        <v>919</v>
      </c>
      <c r="M3860" t="s">
        <v>54</v>
      </c>
      <c r="N3860" s="1">
        <v>42072.654861111114</v>
      </c>
      <c r="O3860" s="1">
        <v>40521.822222222225</v>
      </c>
      <c r="P3860" s="2">
        <v>40525</v>
      </c>
      <c r="Q3860" s="1">
        <v>40555.173611111109</v>
      </c>
      <c r="R3860" t="s">
        <v>37</v>
      </c>
      <c r="S3860" t="s">
        <v>37</v>
      </c>
      <c r="T3860" t="s">
        <v>27</v>
      </c>
      <c r="U3860" t="b">
        <v>1</v>
      </c>
      <c r="V3860" t="s">
        <v>28</v>
      </c>
      <c r="W3860" t="s">
        <v>29</v>
      </c>
      <c r="X3860" t="s">
        <v>28</v>
      </c>
      <c r="Y3860" t="s">
        <v>30</v>
      </c>
    </row>
    <row r="3861" spans="1:25" x14ac:dyDescent="0.2">
      <c r="A3861">
        <v>3859</v>
      </c>
      <c r="B3861">
        <v>681070197</v>
      </c>
      <c r="C3861">
        <v>10000</v>
      </c>
      <c r="D3861">
        <v>6212</v>
      </c>
      <c r="E3861">
        <v>140</v>
      </c>
      <c r="F3861">
        <v>8</v>
      </c>
      <c r="G3861">
        <v>1</v>
      </c>
      <c r="H3861">
        <v>1</v>
      </c>
      <c r="I3861">
        <v>10000</v>
      </c>
      <c r="J3861">
        <v>6212</v>
      </c>
      <c r="K3861">
        <v>44</v>
      </c>
      <c r="L3861" t="s">
        <v>919</v>
      </c>
      <c r="M3861" t="s">
        <v>54</v>
      </c>
      <c r="N3861" s="1">
        <v>42072.654861111114</v>
      </c>
      <c r="O3861" s="1">
        <v>40521.822222222225</v>
      </c>
      <c r="P3861" s="2">
        <v>40525</v>
      </c>
      <c r="Q3861" s="1">
        <v>40555.173611111109</v>
      </c>
      <c r="R3861" t="s">
        <v>114</v>
      </c>
      <c r="S3861" t="s">
        <v>26</v>
      </c>
      <c r="T3861" t="s">
        <v>31</v>
      </c>
      <c r="U3861" t="b">
        <v>1</v>
      </c>
      <c r="V3861" t="s">
        <v>28</v>
      </c>
      <c r="W3861" t="s">
        <v>29</v>
      </c>
      <c r="X3861" t="s">
        <v>28</v>
      </c>
      <c r="Y3861" t="s">
        <v>30</v>
      </c>
    </row>
    <row r="3862" spans="1:25" x14ac:dyDescent="0.2">
      <c r="A3862">
        <v>3860</v>
      </c>
      <c r="B3862">
        <v>297930382</v>
      </c>
      <c r="C3862">
        <v>10000</v>
      </c>
      <c r="D3862">
        <v>12797</v>
      </c>
      <c r="E3862">
        <v>139</v>
      </c>
      <c r="F3862">
        <v>1</v>
      </c>
      <c r="G3862">
        <v>1</v>
      </c>
      <c r="H3862">
        <v>1</v>
      </c>
      <c r="I3862">
        <v>10000</v>
      </c>
      <c r="J3862">
        <v>12797</v>
      </c>
      <c r="K3862">
        <v>50</v>
      </c>
      <c r="L3862" t="s">
        <v>919</v>
      </c>
      <c r="M3862" t="s">
        <v>54</v>
      </c>
      <c r="N3862" s="1">
        <v>42072.654861111114</v>
      </c>
      <c r="O3862" s="1">
        <v>40521.822222222225</v>
      </c>
      <c r="P3862" s="2">
        <v>40525</v>
      </c>
      <c r="Q3862" s="1">
        <v>40555.173611111109</v>
      </c>
      <c r="R3862" t="s">
        <v>55</v>
      </c>
      <c r="S3862" t="s">
        <v>37</v>
      </c>
      <c r="T3862" t="s">
        <v>27</v>
      </c>
      <c r="U3862" t="b">
        <v>1</v>
      </c>
      <c r="V3862" t="s">
        <v>28</v>
      </c>
      <c r="W3862" t="s">
        <v>29</v>
      </c>
      <c r="X3862" t="s">
        <v>28</v>
      </c>
      <c r="Y3862" t="s">
        <v>30</v>
      </c>
    </row>
    <row r="3863" spans="1:25" x14ac:dyDescent="0.2">
      <c r="A3863">
        <v>3861</v>
      </c>
      <c r="B3863">
        <v>1942920690</v>
      </c>
      <c r="C3863">
        <v>17000</v>
      </c>
      <c r="D3863">
        <v>17371</v>
      </c>
      <c r="E3863">
        <v>139</v>
      </c>
      <c r="F3863">
        <v>1</v>
      </c>
      <c r="G3863">
        <v>1</v>
      </c>
      <c r="H3863">
        <v>1</v>
      </c>
      <c r="I3863">
        <v>17000</v>
      </c>
      <c r="J3863">
        <v>17371</v>
      </c>
      <c r="K3863">
        <v>89.866770829999993</v>
      </c>
      <c r="L3863" t="s">
        <v>919</v>
      </c>
      <c r="M3863" t="s">
        <v>54</v>
      </c>
      <c r="N3863" s="1">
        <v>42072.654861111114</v>
      </c>
      <c r="O3863" s="1">
        <v>40281.945833333331</v>
      </c>
      <c r="P3863" s="2">
        <v>40282</v>
      </c>
      <c r="Q3863" s="1">
        <v>40318.945833333331</v>
      </c>
      <c r="R3863" t="s">
        <v>65</v>
      </c>
      <c r="S3863" t="s">
        <v>37</v>
      </c>
      <c r="T3863" t="s">
        <v>27</v>
      </c>
      <c r="U3863" t="b">
        <v>1</v>
      </c>
      <c r="V3863" t="s">
        <v>41</v>
      </c>
      <c r="W3863" t="s">
        <v>29</v>
      </c>
      <c r="X3863" t="s">
        <v>41</v>
      </c>
      <c r="Y3863" t="s">
        <v>42</v>
      </c>
    </row>
    <row r="3864" spans="1:25" x14ac:dyDescent="0.2">
      <c r="A3864">
        <v>3862</v>
      </c>
      <c r="B3864">
        <v>444056433</v>
      </c>
      <c r="C3864">
        <v>5000</v>
      </c>
      <c r="D3864">
        <v>5761</v>
      </c>
      <c r="E3864">
        <v>137</v>
      </c>
      <c r="F3864">
        <v>1</v>
      </c>
      <c r="G3864">
        <v>1</v>
      </c>
      <c r="H3864">
        <v>1</v>
      </c>
      <c r="I3864">
        <v>5000</v>
      </c>
      <c r="J3864">
        <v>5761</v>
      </c>
      <c r="K3864">
        <v>45.041666669999998</v>
      </c>
      <c r="L3864" t="s">
        <v>919</v>
      </c>
      <c r="M3864" t="s">
        <v>54</v>
      </c>
      <c r="N3864" s="1">
        <v>42072.654861111114</v>
      </c>
      <c r="O3864" s="1">
        <v>40521.822222222225</v>
      </c>
      <c r="P3864" s="2">
        <v>40525</v>
      </c>
      <c r="Q3864" s="1">
        <v>40555.173611111109</v>
      </c>
      <c r="R3864" t="s">
        <v>55</v>
      </c>
      <c r="S3864" t="s">
        <v>37</v>
      </c>
      <c r="T3864" t="s">
        <v>27</v>
      </c>
      <c r="U3864" t="b">
        <v>1</v>
      </c>
      <c r="V3864" t="s">
        <v>28</v>
      </c>
      <c r="W3864" t="s">
        <v>29</v>
      </c>
      <c r="X3864" t="s">
        <v>28</v>
      </c>
      <c r="Y3864" t="s">
        <v>30</v>
      </c>
    </row>
    <row r="3865" spans="1:25" x14ac:dyDescent="0.2">
      <c r="A3865">
        <v>3863</v>
      </c>
      <c r="B3865">
        <v>1182531251</v>
      </c>
      <c r="C3865">
        <v>13000</v>
      </c>
      <c r="D3865">
        <v>14974</v>
      </c>
      <c r="E3865">
        <v>137</v>
      </c>
      <c r="F3865">
        <v>11</v>
      </c>
      <c r="G3865">
        <v>1</v>
      </c>
      <c r="H3865">
        <v>1</v>
      </c>
      <c r="I3865">
        <v>13000</v>
      </c>
      <c r="J3865">
        <v>14974</v>
      </c>
      <c r="K3865">
        <v>89.997453699999994</v>
      </c>
      <c r="L3865" t="s">
        <v>919</v>
      </c>
      <c r="M3865" t="s">
        <v>54</v>
      </c>
      <c r="N3865" s="1">
        <v>42072.654861111114</v>
      </c>
      <c r="O3865" s="1">
        <v>40281.945833333331</v>
      </c>
      <c r="P3865" s="2">
        <v>40282</v>
      </c>
      <c r="Q3865" s="1">
        <v>40318.945833333331</v>
      </c>
      <c r="R3865" t="s">
        <v>37</v>
      </c>
      <c r="S3865" t="s">
        <v>37</v>
      </c>
      <c r="T3865" t="s">
        <v>27</v>
      </c>
      <c r="U3865" t="b">
        <v>1</v>
      </c>
      <c r="V3865" t="s">
        <v>41</v>
      </c>
      <c r="W3865" t="s">
        <v>29</v>
      </c>
      <c r="X3865" t="s">
        <v>41</v>
      </c>
      <c r="Y3865" t="s">
        <v>42</v>
      </c>
    </row>
    <row r="3866" spans="1:25" x14ac:dyDescent="0.2">
      <c r="A3866">
        <v>3864</v>
      </c>
      <c r="B3866">
        <v>26085451</v>
      </c>
      <c r="C3866">
        <v>7500</v>
      </c>
      <c r="D3866">
        <v>10387</v>
      </c>
      <c r="E3866">
        <v>135</v>
      </c>
      <c r="F3866">
        <v>1</v>
      </c>
      <c r="G3866">
        <v>1</v>
      </c>
      <c r="H3866">
        <v>1</v>
      </c>
      <c r="I3866">
        <v>7500</v>
      </c>
      <c r="J3866">
        <v>10387</v>
      </c>
      <c r="K3866">
        <v>30</v>
      </c>
      <c r="L3866" t="s">
        <v>919</v>
      </c>
      <c r="M3866" t="s">
        <v>54</v>
      </c>
      <c r="N3866" s="1">
        <v>42072.654861111114</v>
      </c>
      <c r="O3866" s="1">
        <v>40521.822222222225</v>
      </c>
      <c r="P3866" s="2">
        <v>40525</v>
      </c>
      <c r="Q3866" s="1">
        <v>40555.173611111109</v>
      </c>
      <c r="R3866" t="s">
        <v>63</v>
      </c>
      <c r="S3866" t="s">
        <v>37</v>
      </c>
      <c r="T3866" t="s">
        <v>27</v>
      </c>
      <c r="U3866" t="b">
        <v>1</v>
      </c>
      <c r="V3866" t="s">
        <v>28</v>
      </c>
      <c r="W3866" t="s">
        <v>29</v>
      </c>
      <c r="X3866" t="s">
        <v>28</v>
      </c>
      <c r="Y3866" t="s">
        <v>30</v>
      </c>
    </row>
    <row r="3867" spans="1:25" x14ac:dyDescent="0.2">
      <c r="A3867">
        <v>3865</v>
      </c>
      <c r="B3867">
        <v>1003900292</v>
      </c>
      <c r="C3867">
        <v>150000</v>
      </c>
      <c r="D3867">
        <v>23098</v>
      </c>
      <c r="E3867">
        <v>135</v>
      </c>
      <c r="F3867">
        <v>21</v>
      </c>
      <c r="G3867">
        <v>1</v>
      </c>
      <c r="H3867">
        <v>1</v>
      </c>
      <c r="I3867">
        <v>150000</v>
      </c>
      <c r="J3867">
        <v>23098</v>
      </c>
      <c r="K3867">
        <v>31</v>
      </c>
      <c r="L3867" t="s">
        <v>919</v>
      </c>
      <c r="M3867" t="s">
        <v>54</v>
      </c>
      <c r="N3867" s="1">
        <v>42072.654861111114</v>
      </c>
      <c r="O3867" s="1">
        <v>40521.822222222225</v>
      </c>
      <c r="P3867" s="2">
        <v>40525</v>
      </c>
      <c r="Q3867" s="1">
        <v>40555.173611111109</v>
      </c>
      <c r="R3867" t="s">
        <v>59</v>
      </c>
      <c r="S3867" t="s">
        <v>26</v>
      </c>
      <c r="T3867" t="s">
        <v>31</v>
      </c>
      <c r="U3867" t="b">
        <v>1</v>
      </c>
      <c r="V3867" t="s">
        <v>28</v>
      </c>
      <c r="W3867" t="s">
        <v>29</v>
      </c>
      <c r="X3867" t="s">
        <v>28</v>
      </c>
      <c r="Y3867" t="s">
        <v>30</v>
      </c>
    </row>
    <row r="3868" spans="1:25" x14ac:dyDescent="0.2">
      <c r="A3868">
        <v>3866</v>
      </c>
      <c r="B3868">
        <v>398039522</v>
      </c>
      <c r="C3868">
        <v>7200</v>
      </c>
      <c r="D3868">
        <v>7364</v>
      </c>
      <c r="E3868">
        <v>130</v>
      </c>
      <c r="F3868">
        <v>9</v>
      </c>
      <c r="G3868">
        <v>1</v>
      </c>
      <c r="H3868">
        <v>1</v>
      </c>
      <c r="I3868">
        <v>7200</v>
      </c>
      <c r="J3868">
        <v>7364</v>
      </c>
      <c r="K3868">
        <v>30.408298609999999</v>
      </c>
      <c r="L3868" t="s">
        <v>919</v>
      </c>
      <c r="M3868" t="s">
        <v>54</v>
      </c>
      <c r="N3868" s="1">
        <v>42072.654861111114</v>
      </c>
      <c r="O3868" s="1">
        <v>40521.822222222225</v>
      </c>
      <c r="P3868" s="2">
        <v>40525</v>
      </c>
      <c r="Q3868" s="1">
        <v>40555.173611111109</v>
      </c>
      <c r="R3868" t="s">
        <v>25</v>
      </c>
      <c r="S3868" t="s">
        <v>26</v>
      </c>
      <c r="T3868" t="s">
        <v>27</v>
      </c>
      <c r="U3868" t="b">
        <v>1</v>
      </c>
      <c r="V3868" t="s">
        <v>28</v>
      </c>
      <c r="W3868" t="s">
        <v>29</v>
      </c>
      <c r="X3868" t="s">
        <v>28</v>
      </c>
      <c r="Y3868" t="s">
        <v>30</v>
      </c>
    </row>
    <row r="3869" spans="1:25" x14ac:dyDescent="0.2">
      <c r="A3869">
        <v>3867</v>
      </c>
      <c r="B3869">
        <v>550321770</v>
      </c>
      <c r="C3869">
        <v>10000</v>
      </c>
      <c r="D3869">
        <v>10509</v>
      </c>
      <c r="E3869">
        <v>129</v>
      </c>
      <c r="F3869">
        <v>1</v>
      </c>
      <c r="G3869">
        <v>1</v>
      </c>
      <c r="H3869">
        <v>1</v>
      </c>
      <c r="I3869">
        <v>10000</v>
      </c>
      <c r="J3869">
        <v>10509</v>
      </c>
      <c r="K3869">
        <v>31.49769676</v>
      </c>
      <c r="L3869" t="s">
        <v>919</v>
      </c>
      <c r="M3869" t="s">
        <v>54</v>
      </c>
      <c r="N3869" s="1">
        <v>42072.654861111114</v>
      </c>
      <c r="O3869" s="1">
        <v>40521.822222222225</v>
      </c>
      <c r="P3869" s="2">
        <v>40525</v>
      </c>
      <c r="Q3869" s="1">
        <v>40555.173611111109</v>
      </c>
      <c r="R3869" t="s">
        <v>114</v>
      </c>
      <c r="S3869" t="s">
        <v>26</v>
      </c>
      <c r="T3869" t="s">
        <v>27</v>
      </c>
      <c r="U3869" t="b">
        <v>1</v>
      </c>
      <c r="V3869" t="s">
        <v>28</v>
      </c>
      <c r="W3869" t="s">
        <v>29</v>
      </c>
      <c r="X3869" t="s">
        <v>28</v>
      </c>
      <c r="Y3869" t="s">
        <v>30</v>
      </c>
    </row>
    <row r="3870" spans="1:25" x14ac:dyDescent="0.2">
      <c r="A3870">
        <v>3868</v>
      </c>
      <c r="B3870">
        <v>1743924325</v>
      </c>
      <c r="C3870">
        <v>5000</v>
      </c>
      <c r="D3870">
        <v>5175</v>
      </c>
      <c r="E3870">
        <v>129</v>
      </c>
      <c r="F3870">
        <v>0</v>
      </c>
      <c r="G3870">
        <v>1</v>
      </c>
      <c r="H3870">
        <v>1</v>
      </c>
      <c r="I3870">
        <v>5000</v>
      </c>
      <c r="J3870">
        <v>5175</v>
      </c>
      <c r="K3870">
        <v>45.041666669999998</v>
      </c>
      <c r="L3870" t="s">
        <v>919</v>
      </c>
      <c r="M3870" t="s">
        <v>54</v>
      </c>
      <c r="N3870" s="1">
        <v>42072.654861111114</v>
      </c>
      <c r="O3870" s="1">
        <v>40521.822222222225</v>
      </c>
      <c r="P3870" s="2">
        <v>40525</v>
      </c>
      <c r="Q3870" s="1">
        <v>40555.173611111109</v>
      </c>
      <c r="R3870" t="s">
        <v>37</v>
      </c>
      <c r="S3870" t="s">
        <v>37</v>
      </c>
      <c r="T3870" t="s">
        <v>27</v>
      </c>
      <c r="U3870" t="b">
        <v>1</v>
      </c>
      <c r="V3870" t="s">
        <v>28</v>
      </c>
      <c r="W3870" t="s">
        <v>29</v>
      </c>
      <c r="X3870" t="s">
        <v>28</v>
      </c>
      <c r="Y3870" t="s">
        <v>30</v>
      </c>
    </row>
    <row r="3871" spans="1:25" x14ac:dyDescent="0.2">
      <c r="A3871">
        <v>3869</v>
      </c>
      <c r="B3871">
        <v>787775563</v>
      </c>
      <c r="C3871">
        <v>10000</v>
      </c>
      <c r="D3871">
        <v>10588</v>
      </c>
      <c r="E3871">
        <v>128</v>
      </c>
      <c r="F3871">
        <v>1</v>
      </c>
      <c r="G3871">
        <v>1</v>
      </c>
      <c r="H3871">
        <v>1</v>
      </c>
      <c r="I3871">
        <v>10000</v>
      </c>
      <c r="J3871">
        <v>10588</v>
      </c>
      <c r="K3871">
        <v>29.440173609999999</v>
      </c>
      <c r="L3871" t="s">
        <v>919</v>
      </c>
      <c r="M3871" t="s">
        <v>54</v>
      </c>
      <c r="N3871" s="1">
        <v>42072.654861111114</v>
      </c>
      <c r="O3871" s="1">
        <v>40281.945833333331</v>
      </c>
      <c r="P3871" s="2">
        <v>40282</v>
      </c>
      <c r="Q3871" s="1">
        <v>40318.945833333331</v>
      </c>
      <c r="R3871" t="s">
        <v>59</v>
      </c>
      <c r="S3871" t="s">
        <v>26</v>
      </c>
      <c r="T3871" t="s">
        <v>27</v>
      </c>
      <c r="U3871" t="b">
        <v>1</v>
      </c>
      <c r="V3871" t="s">
        <v>41</v>
      </c>
      <c r="W3871" t="s">
        <v>29</v>
      </c>
      <c r="X3871" t="s">
        <v>41</v>
      </c>
      <c r="Y3871" t="s">
        <v>42</v>
      </c>
    </row>
    <row r="3872" spans="1:25" x14ac:dyDescent="0.2">
      <c r="A3872">
        <v>3870</v>
      </c>
      <c r="B3872">
        <v>1595434075</v>
      </c>
      <c r="C3872">
        <v>9800</v>
      </c>
      <c r="D3872">
        <v>10134</v>
      </c>
      <c r="E3872">
        <v>125</v>
      </c>
      <c r="F3872">
        <v>1</v>
      </c>
      <c r="G3872">
        <v>1</v>
      </c>
      <c r="H3872">
        <v>1</v>
      </c>
      <c r="I3872">
        <v>9800</v>
      </c>
      <c r="J3872">
        <v>10134</v>
      </c>
      <c r="K3872">
        <v>56.391666669999999</v>
      </c>
      <c r="L3872" t="s">
        <v>919</v>
      </c>
      <c r="M3872" t="s">
        <v>54</v>
      </c>
      <c r="N3872" s="1">
        <v>42072.654861111114</v>
      </c>
      <c r="O3872" s="1">
        <v>40521.822222222225</v>
      </c>
      <c r="P3872" s="2">
        <v>40525</v>
      </c>
      <c r="Q3872" s="1">
        <v>40555.173611111109</v>
      </c>
      <c r="R3872" t="s">
        <v>60</v>
      </c>
      <c r="S3872" t="s">
        <v>26</v>
      </c>
      <c r="T3872" t="s">
        <v>27</v>
      </c>
      <c r="U3872" t="b">
        <v>1</v>
      </c>
      <c r="V3872" t="s">
        <v>28</v>
      </c>
      <c r="W3872" t="s">
        <v>29</v>
      </c>
      <c r="X3872" t="s">
        <v>28</v>
      </c>
      <c r="Y3872" t="s">
        <v>30</v>
      </c>
    </row>
    <row r="3873" spans="1:25" x14ac:dyDescent="0.2">
      <c r="A3873">
        <v>3871</v>
      </c>
      <c r="B3873">
        <v>2001812094</v>
      </c>
      <c r="C3873">
        <v>13000</v>
      </c>
      <c r="D3873">
        <v>14736</v>
      </c>
      <c r="E3873">
        <v>125</v>
      </c>
      <c r="F3873">
        <v>12</v>
      </c>
      <c r="G3873">
        <v>1</v>
      </c>
      <c r="H3873">
        <v>1</v>
      </c>
      <c r="I3873">
        <v>13000</v>
      </c>
      <c r="J3873">
        <v>14736</v>
      </c>
      <c r="K3873">
        <v>88.895462960000003</v>
      </c>
      <c r="L3873" t="s">
        <v>919</v>
      </c>
      <c r="M3873" t="s">
        <v>54</v>
      </c>
      <c r="N3873" s="1">
        <v>42072.654861111114</v>
      </c>
      <c r="O3873" s="1">
        <v>40281.945833333331</v>
      </c>
      <c r="P3873" s="2">
        <v>40282</v>
      </c>
      <c r="Q3873" s="1">
        <v>40318.945833333331</v>
      </c>
      <c r="R3873" t="s">
        <v>25</v>
      </c>
      <c r="S3873" t="s">
        <v>26</v>
      </c>
      <c r="T3873" t="s">
        <v>27</v>
      </c>
      <c r="U3873" t="b">
        <v>1</v>
      </c>
      <c r="V3873" t="s">
        <v>41</v>
      </c>
      <c r="W3873" t="s">
        <v>29</v>
      </c>
      <c r="X3873" t="s">
        <v>41</v>
      </c>
      <c r="Y3873" t="s">
        <v>42</v>
      </c>
    </row>
    <row r="3874" spans="1:25" x14ac:dyDescent="0.2">
      <c r="A3874">
        <v>3872</v>
      </c>
      <c r="B3874">
        <v>1299381174</v>
      </c>
      <c r="C3874">
        <v>5000</v>
      </c>
      <c r="D3874">
        <v>8142</v>
      </c>
      <c r="E3874">
        <v>121</v>
      </c>
      <c r="F3874">
        <v>21</v>
      </c>
      <c r="G3874">
        <v>2</v>
      </c>
      <c r="H3874">
        <v>1</v>
      </c>
      <c r="I3874">
        <v>5000</v>
      </c>
      <c r="J3874">
        <v>8142</v>
      </c>
      <c r="K3874">
        <v>48.947453699999997</v>
      </c>
      <c r="L3874" t="s">
        <v>919</v>
      </c>
      <c r="M3874" t="s">
        <v>54</v>
      </c>
      <c r="N3874" s="1">
        <v>42072.654861111114</v>
      </c>
      <c r="O3874" s="1">
        <v>40281.945833333331</v>
      </c>
      <c r="P3874" s="2">
        <v>40282</v>
      </c>
      <c r="Q3874" s="1">
        <v>40318.945833333331</v>
      </c>
      <c r="R3874" t="s">
        <v>114</v>
      </c>
      <c r="S3874" t="s">
        <v>26</v>
      </c>
      <c r="T3874" t="s">
        <v>27</v>
      </c>
      <c r="U3874" t="b">
        <v>0</v>
      </c>
      <c r="V3874" t="s">
        <v>41</v>
      </c>
      <c r="W3874" t="s">
        <v>29</v>
      </c>
      <c r="X3874" t="s">
        <v>41</v>
      </c>
      <c r="Y3874" t="s">
        <v>42</v>
      </c>
    </row>
    <row r="3875" spans="1:25" x14ac:dyDescent="0.2">
      <c r="A3875">
        <v>3873</v>
      </c>
      <c r="B3875">
        <v>1586662315</v>
      </c>
      <c r="C3875">
        <v>7750</v>
      </c>
      <c r="D3875">
        <v>7775</v>
      </c>
      <c r="E3875">
        <v>121</v>
      </c>
      <c r="F3875">
        <v>1</v>
      </c>
      <c r="G3875">
        <v>1</v>
      </c>
      <c r="H3875">
        <v>1</v>
      </c>
      <c r="I3875">
        <v>7750</v>
      </c>
      <c r="J3875">
        <v>7775</v>
      </c>
      <c r="K3875">
        <v>59.89709491</v>
      </c>
      <c r="L3875" t="s">
        <v>919</v>
      </c>
      <c r="M3875" t="s">
        <v>54</v>
      </c>
      <c r="N3875" s="1">
        <v>42072.654861111114</v>
      </c>
      <c r="O3875" s="1">
        <v>40521.822222222225</v>
      </c>
      <c r="P3875" s="2">
        <v>40525</v>
      </c>
      <c r="Q3875" s="1">
        <v>40555.173611111109</v>
      </c>
      <c r="R3875" t="s">
        <v>47</v>
      </c>
      <c r="S3875" t="s">
        <v>47</v>
      </c>
      <c r="T3875" t="s">
        <v>27</v>
      </c>
      <c r="U3875" t="b">
        <v>1</v>
      </c>
      <c r="V3875" t="s">
        <v>28</v>
      </c>
      <c r="W3875" t="s">
        <v>29</v>
      </c>
      <c r="X3875" t="s">
        <v>28</v>
      </c>
      <c r="Y3875" t="s">
        <v>30</v>
      </c>
    </row>
    <row r="3876" spans="1:25" x14ac:dyDescent="0.2">
      <c r="A3876">
        <v>3874</v>
      </c>
      <c r="B3876">
        <v>1482141683</v>
      </c>
      <c r="C3876">
        <v>60000</v>
      </c>
      <c r="D3876">
        <v>8705</v>
      </c>
      <c r="E3876">
        <v>121</v>
      </c>
      <c r="F3876">
        <v>33</v>
      </c>
      <c r="G3876">
        <v>1</v>
      </c>
      <c r="H3876">
        <v>1</v>
      </c>
      <c r="I3876">
        <v>60000</v>
      </c>
      <c r="J3876">
        <v>8705</v>
      </c>
      <c r="K3876">
        <v>53.13989583</v>
      </c>
      <c r="L3876" t="s">
        <v>919</v>
      </c>
      <c r="M3876" t="s">
        <v>54</v>
      </c>
      <c r="N3876" s="1">
        <v>42072.654861111114</v>
      </c>
      <c r="O3876" s="1">
        <v>40281.945833333331</v>
      </c>
      <c r="P3876" s="2">
        <v>40282</v>
      </c>
      <c r="Q3876" s="1">
        <v>40318.945833333331</v>
      </c>
      <c r="R3876" t="s">
        <v>59</v>
      </c>
      <c r="S3876" t="s">
        <v>26</v>
      </c>
      <c r="T3876" t="s">
        <v>31</v>
      </c>
      <c r="U3876" t="b">
        <v>1</v>
      </c>
      <c r="V3876" t="s">
        <v>41</v>
      </c>
      <c r="W3876" t="s">
        <v>29</v>
      </c>
      <c r="X3876" t="s">
        <v>41</v>
      </c>
      <c r="Y3876" t="s">
        <v>42</v>
      </c>
    </row>
    <row r="3877" spans="1:25" x14ac:dyDescent="0.2">
      <c r="A3877">
        <v>3875</v>
      </c>
      <c r="B3877">
        <v>858090870</v>
      </c>
      <c r="C3877">
        <v>10000</v>
      </c>
      <c r="D3877">
        <v>10555</v>
      </c>
      <c r="E3877">
        <v>120</v>
      </c>
      <c r="F3877">
        <v>1</v>
      </c>
      <c r="G3877">
        <v>1</v>
      </c>
      <c r="H3877">
        <v>1</v>
      </c>
      <c r="I3877">
        <v>10000</v>
      </c>
      <c r="J3877">
        <v>10555</v>
      </c>
      <c r="K3877">
        <v>45.451921300000002</v>
      </c>
      <c r="L3877" t="s">
        <v>919</v>
      </c>
      <c r="M3877" t="s">
        <v>54</v>
      </c>
      <c r="N3877" s="1">
        <v>42072.654861111114</v>
      </c>
      <c r="O3877" s="1">
        <v>40281.945833333331</v>
      </c>
      <c r="P3877" s="2">
        <v>40282</v>
      </c>
      <c r="Q3877" s="1">
        <v>40318.945833333331</v>
      </c>
      <c r="R3877" t="s">
        <v>55</v>
      </c>
      <c r="S3877" t="s">
        <v>37</v>
      </c>
      <c r="T3877" t="s">
        <v>27</v>
      </c>
      <c r="U3877" t="b">
        <v>1</v>
      </c>
      <c r="V3877" t="s">
        <v>41</v>
      </c>
      <c r="W3877" t="s">
        <v>29</v>
      </c>
      <c r="X3877" t="s">
        <v>41</v>
      </c>
      <c r="Y3877" t="s">
        <v>42</v>
      </c>
    </row>
    <row r="3878" spans="1:25" x14ac:dyDescent="0.2">
      <c r="A3878">
        <v>3876</v>
      </c>
      <c r="B3878">
        <v>1280037487</v>
      </c>
      <c r="C3878">
        <v>10000</v>
      </c>
      <c r="D3878">
        <v>10016</v>
      </c>
      <c r="E3878">
        <v>120</v>
      </c>
      <c r="F3878">
        <v>1</v>
      </c>
      <c r="G3878">
        <v>1</v>
      </c>
      <c r="H3878">
        <v>1</v>
      </c>
      <c r="I3878">
        <v>10000</v>
      </c>
      <c r="J3878">
        <v>10016</v>
      </c>
      <c r="K3878">
        <v>60</v>
      </c>
      <c r="L3878" t="s">
        <v>919</v>
      </c>
      <c r="M3878" t="s">
        <v>54</v>
      </c>
      <c r="N3878" s="1">
        <v>42072.654861111114</v>
      </c>
      <c r="O3878" s="1">
        <v>40521.822222222225</v>
      </c>
      <c r="P3878" s="2">
        <v>40525</v>
      </c>
      <c r="Q3878" s="1">
        <v>40555.173611111109</v>
      </c>
      <c r="R3878" t="s">
        <v>126</v>
      </c>
      <c r="S3878" t="s">
        <v>37</v>
      </c>
      <c r="T3878" t="s">
        <v>27</v>
      </c>
      <c r="U3878" t="b">
        <v>1</v>
      </c>
      <c r="V3878" t="s">
        <v>28</v>
      </c>
      <c r="W3878" t="s">
        <v>29</v>
      </c>
      <c r="X3878" t="s">
        <v>28</v>
      </c>
      <c r="Y3878" t="s">
        <v>30</v>
      </c>
    </row>
    <row r="3879" spans="1:25" x14ac:dyDescent="0.2">
      <c r="A3879">
        <v>3877</v>
      </c>
      <c r="B3879">
        <v>167408694</v>
      </c>
      <c r="C3879">
        <v>5000</v>
      </c>
      <c r="D3879">
        <v>5060</v>
      </c>
      <c r="E3879">
        <v>118</v>
      </c>
      <c r="F3879">
        <v>1</v>
      </c>
      <c r="G3879">
        <v>1</v>
      </c>
      <c r="H3879">
        <v>1</v>
      </c>
      <c r="I3879">
        <v>5000</v>
      </c>
      <c r="J3879">
        <v>5060</v>
      </c>
      <c r="K3879">
        <v>30.041666670000001</v>
      </c>
      <c r="L3879" t="s">
        <v>919</v>
      </c>
      <c r="M3879" t="s">
        <v>54</v>
      </c>
      <c r="N3879" s="1">
        <v>42072.654861111114</v>
      </c>
      <c r="O3879" s="1">
        <v>40521.822222222225</v>
      </c>
      <c r="P3879" s="2">
        <v>40525</v>
      </c>
      <c r="Q3879" s="1">
        <v>40555.173611111109</v>
      </c>
      <c r="R3879" t="s">
        <v>55</v>
      </c>
      <c r="S3879" t="s">
        <v>37</v>
      </c>
      <c r="T3879" t="s">
        <v>27</v>
      </c>
      <c r="U3879" t="b">
        <v>1</v>
      </c>
      <c r="V3879" t="s">
        <v>28</v>
      </c>
      <c r="W3879" t="s">
        <v>29</v>
      </c>
      <c r="X3879" t="s">
        <v>28</v>
      </c>
      <c r="Y3879" t="s">
        <v>30</v>
      </c>
    </row>
    <row r="3880" spans="1:25" x14ac:dyDescent="0.2">
      <c r="A3880">
        <v>3878</v>
      </c>
      <c r="B3880">
        <v>1957821931</v>
      </c>
      <c r="C3880">
        <v>8000</v>
      </c>
      <c r="D3880">
        <v>9010</v>
      </c>
      <c r="E3880">
        <v>117</v>
      </c>
      <c r="F3880">
        <v>7</v>
      </c>
      <c r="G3880">
        <v>1</v>
      </c>
      <c r="H3880">
        <v>1</v>
      </c>
      <c r="I3880">
        <v>8000</v>
      </c>
      <c r="J3880">
        <v>9010</v>
      </c>
      <c r="K3880">
        <v>30</v>
      </c>
      <c r="L3880" t="s">
        <v>919</v>
      </c>
      <c r="M3880" t="s">
        <v>54</v>
      </c>
      <c r="N3880" s="1">
        <v>42072.654861111114</v>
      </c>
      <c r="O3880" s="1">
        <v>40521.822222222225</v>
      </c>
      <c r="P3880" s="2">
        <v>40525</v>
      </c>
      <c r="Q3880" s="1">
        <v>40555.173611111109</v>
      </c>
      <c r="R3880" t="s">
        <v>59</v>
      </c>
      <c r="S3880" t="s">
        <v>26</v>
      </c>
      <c r="T3880" t="s">
        <v>27</v>
      </c>
      <c r="U3880" t="b">
        <v>1</v>
      </c>
      <c r="V3880" t="s">
        <v>28</v>
      </c>
      <c r="W3880" t="s">
        <v>29</v>
      </c>
      <c r="X3880" t="s">
        <v>28</v>
      </c>
      <c r="Y3880" t="s">
        <v>30</v>
      </c>
    </row>
    <row r="3881" spans="1:25" x14ac:dyDescent="0.2">
      <c r="A3881">
        <v>3879</v>
      </c>
      <c r="B3881">
        <v>214073162</v>
      </c>
      <c r="C3881">
        <v>6400</v>
      </c>
      <c r="D3881">
        <v>7514</v>
      </c>
      <c r="E3881">
        <v>113</v>
      </c>
      <c r="F3881">
        <v>1</v>
      </c>
      <c r="G3881">
        <v>1</v>
      </c>
      <c r="H3881">
        <v>1</v>
      </c>
      <c r="I3881">
        <v>6400</v>
      </c>
      <c r="J3881">
        <v>7514</v>
      </c>
      <c r="K3881">
        <v>54.168287040000003</v>
      </c>
      <c r="L3881" t="s">
        <v>919</v>
      </c>
      <c r="M3881" t="s">
        <v>54</v>
      </c>
      <c r="N3881" s="1">
        <v>42072.654861111114</v>
      </c>
      <c r="O3881" s="1">
        <v>40281.945833333331</v>
      </c>
      <c r="P3881" s="2">
        <v>40282</v>
      </c>
      <c r="Q3881" s="1">
        <v>40318.945833333331</v>
      </c>
      <c r="R3881" t="s">
        <v>59</v>
      </c>
      <c r="S3881" t="s">
        <v>26</v>
      </c>
      <c r="T3881" t="s">
        <v>27</v>
      </c>
      <c r="U3881" t="b">
        <v>1</v>
      </c>
      <c r="V3881" t="s">
        <v>41</v>
      </c>
      <c r="W3881" t="s">
        <v>29</v>
      </c>
      <c r="X3881" t="s">
        <v>41</v>
      </c>
      <c r="Y3881" t="s">
        <v>42</v>
      </c>
    </row>
    <row r="3882" spans="1:25" x14ac:dyDescent="0.2">
      <c r="A3882">
        <v>3880</v>
      </c>
      <c r="B3882">
        <v>950203791</v>
      </c>
      <c r="C3882">
        <v>15000</v>
      </c>
      <c r="D3882">
        <v>15358</v>
      </c>
      <c r="E3882">
        <v>113</v>
      </c>
      <c r="F3882">
        <v>1</v>
      </c>
      <c r="G3882">
        <v>1</v>
      </c>
      <c r="H3882">
        <v>1</v>
      </c>
      <c r="I3882">
        <v>15000</v>
      </c>
      <c r="J3882">
        <v>15358</v>
      </c>
      <c r="K3882">
        <v>31.001932870000001</v>
      </c>
      <c r="L3882" t="s">
        <v>919</v>
      </c>
      <c r="M3882" t="s">
        <v>54</v>
      </c>
      <c r="N3882" s="1">
        <v>42072.654861111114</v>
      </c>
      <c r="O3882" s="1">
        <v>40281.945833333331</v>
      </c>
      <c r="P3882" s="2">
        <v>40282</v>
      </c>
      <c r="Q3882" s="1">
        <v>40318.945833333331</v>
      </c>
      <c r="R3882" t="s">
        <v>25</v>
      </c>
      <c r="S3882" t="s">
        <v>26</v>
      </c>
      <c r="T3882" t="s">
        <v>27</v>
      </c>
      <c r="U3882" t="b">
        <v>1</v>
      </c>
      <c r="V3882" t="s">
        <v>41</v>
      </c>
      <c r="W3882" t="s">
        <v>29</v>
      </c>
      <c r="X3882" t="s">
        <v>41</v>
      </c>
      <c r="Y3882" t="s">
        <v>42</v>
      </c>
    </row>
    <row r="3883" spans="1:25" x14ac:dyDescent="0.2">
      <c r="A3883">
        <v>3881</v>
      </c>
      <c r="B3883">
        <v>1367896895</v>
      </c>
      <c r="C3883">
        <v>4000</v>
      </c>
      <c r="D3883">
        <v>5838</v>
      </c>
      <c r="E3883">
        <v>113</v>
      </c>
      <c r="F3883">
        <v>1</v>
      </c>
      <c r="G3883">
        <v>1</v>
      </c>
      <c r="H3883">
        <v>1</v>
      </c>
      <c r="I3883">
        <v>4000</v>
      </c>
      <c r="J3883">
        <v>5838</v>
      </c>
      <c r="K3883">
        <v>30</v>
      </c>
      <c r="L3883" t="s">
        <v>919</v>
      </c>
      <c r="M3883" t="s">
        <v>54</v>
      </c>
      <c r="N3883" s="1">
        <v>42072.654861111114</v>
      </c>
      <c r="O3883" s="1">
        <v>40521.822222222225</v>
      </c>
      <c r="P3883" s="2">
        <v>40525</v>
      </c>
      <c r="Q3883" s="1">
        <v>40555.173611111109</v>
      </c>
      <c r="R3883" t="s">
        <v>59</v>
      </c>
      <c r="S3883" t="s">
        <v>26</v>
      </c>
      <c r="T3883" t="s">
        <v>27</v>
      </c>
      <c r="U3883" t="b">
        <v>1</v>
      </c>
      <c r="V3883" t="s">
        <v>28</v>
      </c>
      <c r="W3883" t="s">
        <v>29</v>
      </c>
      <c r="X3883" t="s">
        <v>28</v>
      </c>
      <c r="Y3883" t="s">
        <v>30</v>
      </c>
    </row>
    <row r="3884" spans="1:25" x14ac:dyDescent="0.2">
      <c r="A3884">
        <v>3882</v>
      </c>
      <c r="B3884">
        <v>912351403</v>
      </c>
      <c r="C3884">
        <v>5000</v>
      </c>
      <c r="D3884">
        <v>5218</v>
      </c>
      <c r="E3884">
        <v>112</v>
      </c>
      <c r="F3884">
        <v>2</v>
      </c>
      <c r="G3884">
        <v>1</v>
      </c>
      <c r="H3884">
        <v>1</v>
      </c>
      <c r="I3884">
        <v>5000</v>
      </c>
      <c r="J3884">
        <v>5218</v>
      </c>
      <c r="K3884">
        <v>30</v>
      </c>
      <c r="L3884" t="s">
        <v>919</v>
      </c>
      <c r="M3884" t="s">
        <v>54</v>
      </c>
      <c r="N3884" s="1">
        <v>42072.654861111114</v>
      </c>
      <c r="O3884" s="1">
        <v>40281.945833333331</v>
      </c>
      <c r="P3884" s="2">
        <v>40282</v>
      </c>
      <c r="Q3884" s="1">
        <v>40318.945833333331</v>
      </c>
      <c r="R3884" t="s">
        <v>127</v>
      </c>
      <c r="S3884" t="s">
        <v>127</v>
      </c>
      <c r="T3884" t="s">
        <v>27</v>
      </c>
      <c r="U3884" t="b">
        <v>1</v>
      </c>
      <c r="V3884" t="s">
        <v>41</v>
      </c>
      <c r="W3884" t="s">
        <v>29</v>
      </c>
      <c r="X3884" t="s">
        <v>41</v>
      </c>
      <c r="Y3884" t="s">
        <v>42</v>
      </c>
    </row>
    <row r="3885" spans="1:25" x14ac:dyDescent="0.2">
      <c r="A3885">
        <v>3883</v>
      </c>
      <c r="B3885">
        <v>1710032693</v>
      </c>
      <c r="C3885">
        <v>5000</v>
      </c>
      <c r="D3885">
        <v>12801</v>
      </c>
      <c r="E3885">
        <v>111</v>
      </c>
      <c r="F3885">
        <v>25</v>
      </c>
      <c r="G3885">
        <v>2</v>
      </c>
      <c r="H3885">
        <v>1</v>
      </c>
      <c r="I3885">
        <v>5000</v>
      </c>
      <c r="J3885">
        <v>12801</v>
      </c>
      <c r="K3885">
        <v>60</v>
      </c>
      <c r="L3885" t="s">
        <v>919</v>
      </c>
      <c r="M3885" t="s">
        <v>54</v>
      </c>
      <c r="N3885" s="1">
        <v>42072.654861111114</v>
      </c>
      <c r="O3885" s="1">
        <v>40521.822222222225</v>
      </c>
      <c r="P3885" s="2">
        <v>40525</v>
      </c>
      <c r="Q3885" s="1">
        <v>40555.173611111109</v>
      </c>
      <c r="R3885" t="s">
        <v>59</v>
      </c>
      <c r="S3885" t="s">
        <v>26</v>
      </c>
      <c r="T3885" t="s">
        <v>27</v>
      </c>
      <c r="U3885" t="b">
        <v>1</v>
      </c>
      <c r="V3885" t="s">
        <v>28</v>
      </c>
      <c r="W3885" t="s">
        <v>29</v>
      </c>
      <c r="X3885" t="s">
        <v>28</v>
      </c>
      <c r="Y3885" t="s">
        <v>30</v>
      </c>
    </row>
    <row r="3886" spans="1:25" x14ac:dyDescent="0.2">
      <c r="A3886">
        <v>3884</v>
      </c>
      <c r="B3886">
        <v>1272251911</v>
      </c>
      <c r="C3886">
        <v>11111</v>
      </c>
      <c r="D3886">
        <v>12377</v>
      </c>
      <c r="E3886">
        <v>111</v>
      </c>
      <c r="F3886">
        <v>11</v>
      </c>
      <c r="G3886">
        <v>1</v>
      </c>
      <c r="H3886">
        <v>1</v>
      </c>
      <c r="I3886">
        <v>11111</v>
      </c>
      <c r="J3886">
        <v>12377</v>
      </c>
      <c r="K3886">
        <v>90.958333330000002</v>
      </c>
      <c r="L3886" t="s">
        <v>919</v>
      </c>
      <c r="M3886" t="s">
        <v>54</v>
      </c>
      <c r="N3886" s="1">
        <v>42072.654861111114</v>
      </c>
      <c r="O3886" s="1">
        <v>40521.822222222225</v>
      </c>
      <c r="P3886" s="2">
        <v>40525</v>
      </c>
      <c r="Q3886" s="1">
        <v>40555.173611111109</v>
      </c>
      <c r="R3886" t="s">
        <v>69</v>
      </c>
      <c r="S3886" t="s">
        <v>37</v>
      </c>
      <c r="T3886" t="s">
        <v>27</v>
      </c>
      <c r="U3886" t="b">
        <v>1</v>
      </c>
      <c r="V3886" t="s">
        <v>28</v>
      </c>
      <c r="W3886" t="s">
        <v>29</v>
      </c>
      <c r="X3886" t="s">
        <v>28</v>
      </c>
      <c r="Y3886" t="s">
        <v>30</v>
      </c>
    </row>
    <row r="3887" spans="1:25" x14ac:dyDescent="0.2">
      <c r="A3887">
        <v>3885</v>
      </c>
      <c r="B3887">
        <v>473482099</v>
      </c>
      <c r="C3887">
        <v>3500</v>
      </c>
      <c r="D3887">
        <v>4489</v>
      </c>
      <c r="E3887">
        <v>111</v>
      </c>
      <c r="F3887">
        <v>1</v>
      </c>
      <c r="G3887">
        <v>1</v>
      </c>
      <c r="H3887">
        <v>1</v>
      </c>
      <c r="I3887">
        <v>3500</v>
      </c>
      <c r="J3887">
        <v>4489</v>
      </c>
      <c r="K3887">
        <v>53.104490740000003</v>
      </c>
      <c r="L3887" t="s">
        <v>919</v>
      </c>
      <c r="M3887" t="s">
        <v>54</v>
      </c>
      <c r="N3887" s="1">
        <v>42072.654861111114</v>
      </c>
      <c r="O3887" s="1">
        <v>40521.822222222225</v>
      </c>
      <c r="P3887" s="2">
        <v>40525</v>
      </c>
      <c r="Q3887" s="1">
        <v>40555.173611111109</v>
      </c>
      <c r="R3887" t="s">
        <v>63</v>
      </c>
      <c r="S3887" t="s">
        <v>37</v>
      </c>
      <c r="T3887" t="s">
        <v>27</v>
      </c>
      <c r="U3887" t="b">
        <v>1</v>
      </c>
      <c r="V3887" t="s">
        <v>28</v>
      </c>
      <c r="W3887" t="s">
        <v>29</v>
      </c>
      <c r="X3887" t="s">
        <v>28</v>
      </c>
      <c r="Y3887" t="s">
        <v>30</v>
      </c>
    </row>
    <row r="3888" spans="1:25" x14ac:dyDescent="0.2">
      <c r="A3888">
        <v>3886</v>
      </c>
      <c r="B3888">
        <v>32643411</v>
      </c>
      <c r="C3888">
        <v>3800</v>
      </c>
      <c r="D3888">
        <v>5523</v>
      </c>
      <c r="E3888">
        <v>110</v>
      </c>
      <c r="F3888">
        <v>1</v>
      </c>
      <c r="G3888">
        <v>1</v>
      </c>
      <c r="H3888">
        <v>1</v>
      </c>
      <c r="I3888">
        <v>3800</v>
      </c>
      <c r="J3888">
        <v>5523</v>
      </c>
      <c r="K3888">
        <v>39.188553239999997</v>
      </c>
      <c r="L3888" t="s">
        <v>919</v>
      </c>
      <c r="M3888" t="s">
        <v>54</v>
      </c>
      <c r="N3888" s="1">
        <v>42072.654861111114</v>
      </c>
      <c r="O3888" s="1">
        <v>40521.822222222225</v>
      </c>
      <c r="P3888" s="2">
        <v>40525</v>
      </c>
      <c r="Q3888" s="1">
        <v>40555.173611111109</v>
      </c>
      <c r="R3888" t="s">
        <v>47</v>
      </c>
      <c r="S3888" t="s">
        <v>47</v>
      </c>
      <c r="T3888" t="s">
        <v>27</v>
      </c>
      <c r="U3888" t="b">
        <v>1</v>
      </c>
      <c r="V3888" t="s">
        <v>28</v>
      </c>
      <c r="W3888" t="s">
        <v>29</v>
      </c>
      <c r="X3888" t="s">
        <v>28</v>
      </c>
      <c r="Y3888" t="s">
        <v>30</v>
      </c>
    </row>
    <row r="3889" spans="1:25" x14ac:dyDescent="0.2">
      <c r="A3889">
        <v>3887</v>
      </c>
      <c r="B3889">
        <v>1649599228</v>
      </c>
      <c r="C3889">
        <v>4250</v>
      </c>
      <c r="D3889">
        <v>4681</v>
      </c>
      <c r="E3889">
        <v>109</v>
      </c>
      <c r="F3889">
        <v>1</v>
      </c>
      <c r="G3889">
        <v>1</v>
      </c>
      <c r="H3889">
        <v>1</v>
      </c>
      <c r="I3889">
        <v>4250</v>
      </c>
      <c r="J3889">
        <v>4681</v>
      </c>
      <c r="K3889">
        <v>33</v>
      </c>
      <c r="L3889" t="s">
        <v>919</v>
      </c>
      <c r="M3889" t="s">
        <v>54</v>
      </c>
      <c r="N3889" s="1">
        <v>42072.654861111114</v>
      </c>
      <c r="O3889" s="1">
        <v>40521.822222222225</v>
      </c>
      <c r="P3889" s="2">
        <v>40525</v>
      </c>
      <c r="Q3889" s="1">
        <v>40555.173611111109</v>
      </c>
      <c r="R3889" t="s">
        <v>47</v>
      </c>
      <c r="S3889" t="s">
        <v>47</v>
      </c>
      <c r="T3889" t="s">
        <v>27</v>
      </c>
      <c r="U3889" t="b">
        <v>1</v>
      </c>
      <c r="V3889" t="s">
        <v>28</v>
      </c>
      <c r="W3889" t="s">
        <v>29</v>
      </c>
      <c r="X3889" t="s">
        <v>28</v>
      </c>
      <c r="Y3889" t="s">
        <v>30</v>
      </c>
    </row>
    <row r="3890" spans="1:25" x14ac:dyDescent="0.2">
      <c r="A3890">
        <v>3888</v>
      </c>
      <c r="B3890">
        <v>1327445746</v>
      </c>
      <c r="C3890">
        <v>3500</v>
      </c>
      <c r="D3890">
        <v>5930</v>
      </c>
      <c r="E3890">
        <v>108</v>
      </c>
      <c r="F3890">
        <v>1</v>
      </c>
      <c r="G3890">
        <v>1</v>
      </c>
      <c r="H3890">
        <v>1</v>
      </c>
      <c r="I3890">
        <v>3500</v>
      </c>
      <c r="J3890">
        <v>5930</v>
      </c>
      <c r="K3890">
        <v>30.15981481</v>
      </c>
      <c r="L3890" t="s">
        <v>919</v>
      </c>
      <c r="M3890" t="s">
        <v>54</v>
      </c>
      <c r="N3890" s="1">
        <v>42072.654861111114</v>
      </c>
      <c r="O3890" s="1">
        <v>40281.945833333331</v>
      </c>
      <c r="P3890" s="2">
        <v>40282</v>
      </c>
      <c r="Q3890" s="1">
        <v>40318.945833333331</v>
      </c>
      <c r="R3890" t="s">
        <v>63</v>
      </c>
      <c r="S3890" t="s">
        <v>37</v>
      </c>
      <c r="T3890" t="s">
        <v>27</v>
      </c>
      <c r="U3890" t="b">
        <v>1</v>
      </c>
      <c r="V3890" t="s">
        <v>41</v>
      </c>
      <c r="W3890" t="s">
        <v>29</v>
      </c>
      <c r="X3890" t="s">
        <v>41</v>
      </c>
      <c r="Y3890" t="s">
        <v>42</v>
      </c>
    </row>
    <row r="3891" spans="1:25" x14ac:dyDescent="0.2">
      <c r="A3891">
        <v>3889</v>
      </c>
      <c r="B3891">
        <v>1648884485</v>
      </c>
      <c r="C3891">
        <v>3300</v>
      </c>
      <c r="D3891">
        <v>4150</v>
      </c>
      <c r="E3891">
        <v>108</v>
      </c>
      <c r="F3891">
        <v>1</v>
      </c>
      <c r="G3891">
        <v>1</v>
      </c>
      <c r="H3891">
        <v>1</v>
      </c>
      <c r="I3891">
        <v>3300</v>
      </c>
      <c r="J3891">
        <v>4150</v>
      </c>
      <c r="K3891">
        <v>30.874548610000002</v>
      </c>
      <c r="L3891" t="s">
        <v>919</v>
      </c>
      <c r="M3891" t="s">
        <v>54</v>
      </c>
      <c r="N3891" s="1">
        <v>42072.654861111114</v>
      </c>
      <c r="O3891" s="1">
        <v>40281.945833333331</v>
      </c>
      <c r="P3891" s="2">
        <v>40282</v>
      </c>
      <c r="Q3891" s="1">
        <v>40318.945833333331</v>
      </c>
      <c r="R3891" t="s">
        <v>47</v>
      </c>
      <c r="S3891" t="s">
        <v>47</v>
      </c>
      <c r="T3891" t="s">
        <v>27</v>
      </c>
      <c r="U3891" t="b">
        <v>1</v>
      </c>
      <c r="V3891" t="s">
        <v>41</v>
      </c>
      <c r="W3891" t="s">
        <v>29</v>
      </c>
      <c r="X3891" t="s">
        <v>41</v>
      </c>
      <c r="Y3891" t="s">
        <v>42</v>
      </c>
    </row>
    <row r="3892" spans="1:25" x14ac:dyDescent="0.2">
      <c r="A3892">
        <v>3890</v>
      </c>
      <c r="B3892">
        <v>1503401241</v>
      </c>
      <c r="C3892">
        <v>8500</v>
      </c>
      <c r="D3892">
        <v>10125</v>
      </c>
      <c r="E3892">
        <v>108</v>
      </c>
      <c r="F3892">
        <v>9</v>
      </c>
      <c r="G3892">
        <v>1</v>
      </c>
      <c r="H3892">
        <v>1</v>
      </c>
      <c r="I3892">
        <v>8500</v>
      </c>
      <c r="J3892">
        <v>10125</v>
      </c>
      <c r="K3892">
        <v>87.148703699999999</v>
      </c>
      <c r="L3892" t="s">
        <v>919</v>
      </c>
      <c r="M3892" t="s">
        <v>54</v>
      </c>
      <c r="N3892" s="1">
        <v>42072.654861111114</v>
      </c>
      <c r="O3892" s="1">
        <v>40281.945833333331</v>
      </c>
      <c r="P3892" s="2">
        <v>40282</v>
      </c>
      <c r="Q3892" s="1">
        <v>40318.945833333331</v>
      </c>
      <c r="R3892" t="s">
        <v>25</v>
      </c>
      <c r="S3892" t="s">
        <v>26</v>
      </c>
      <c r="T3892" t="s">
        <v>27</v>
      </c>
      <c r="U3892" t="b">
        <v>1</v>
      </c>
      <c r="V3892" t="s">
        <v>41</v>
      </c>
      <c r="W3892" t="s">
        <v>29</v>
      </c>
      <c r="X3892" t="s">
        <v>41</v>
      </c>
      <c r="Y3892" t="s">
        <v>42</v>
      </c>
    </row>
    <row r="3893" spans="1:25" x14ac:dyDescent="0.2">
      <c r="A3893">
        <v>3891</v>
      </c>
      <c r="B3893">
        <v>2056563656</v>
      </c>
      <c r="C3893">
        <v>5000</v>
      </c>
      <c r="D3893">
        <v>5099</v>
      </c>
      <c r="E3893">
        <v>108</v>
      </c>
      <c r="F3893">
        <v>12</v>
      </c>
      <c r="G3893">
        <v>1</v>
      </c>
      <c r="H3893">
        <v>1</v>
      </c>
      <c r="I3893">
        <v>5000</v>
      </c>
      <c r="J3893">
        <v>5099</v>
      </c>
      <c r="K3893">
        <v>31.27190972</v>
      </c>
      <c r="L3893" t="s">
        <v>919</v>
      </c>
      <c r="M3893" t="s">
        <v>54</v>
      </c>
      <c r="N3893" s="1">
        <v>42329.027083333334</v>
      </c>
      <c r="O3893" s="1">
        <v>40340.084722222222</v>
      </c>
      <c r="P3893" s="2">
        <v>40343</v>
      </c>
      <c r="Q3893" s="1">
        <v>40375.084722222222</v>
      </c>
      <c r="R3893" t="s">
        <v>25</v>
      </c>
      <c r="S3893" t="s">
        <v>26</v>
      </c>
      <c r="T3893" t="s">
        <v>27</v>
      </c>
      <c r="U3893" t="b">
        <v>1</v>
      </c>
      <c r="V3893" t="s">
        <v>182</v>
      </c>
      <c r="W3893" t="s">
        <v>167</v>
      </c>
      <c r="X3893" t="s">
        <v>182</v>
      </c>
      <c r="Y3893" t="s">
        <v>128</v>
      </c>
    </row>
    <row r="3894" spans="1:25" x14ac:dyDescent="0.2">
      <c r="A3894">
        <v>3892</v>
      </c>
      <c r="B3894">
        <v>1940816448</v>
      </c>
      <c r="C3894">
        <v>15000</v>
      </c>
      <c r="D3894">
        <v>15636</v>
      </c>
      <c r="E3894">
        <v>108</v>
      </c>
      <c r="F3894">
        <v>0</v>
      </c>
      <c r="G3894">
        <v>1</v>
      </c>
      <c r="H3894">
        <v>1</v>
      </c>
      <c r="I3894">
        <v>15000</v>
      </c>
      <c r="J3894">
        <v>15636</v>
      </c>
      <c r="K3894">
        <v>53.097233799999998</v>
      </c>
      <c r="L3894" t="s">
        <v>919</v>
      </c>
      <c r="M3894" t="s">
        <v>54</v>
      </c>
      <c r="N3894" s="1">
        <v>42072.654861111114</v>
      </c>
      <c r="O3894" s="1">
        <v>40521.822222222225</v>
      </c>
      <c r="P3894" s="2">
        <v>40525</v>
      </c>
      <c r="Q3894" s="1">
        <v>40555.173611111109</v>
      </c>
      <c r="R3894" t="s">
        <v>114</v>
      </c>
      <c r="S3894" t="s">
        <v>26</v>
      </c>
      <c r="T3894" t="s">
        <v>27</v>
      </c>
      <c r="U3894" t="b">
        <v>0</v>
      </c>
      <c r="V3894" t="s">
        <v>28</v>
      </c>
      <c r="W3894" t="s">
        <v>29</v>
      </c>
      <c r="X3894" t="s">
        <v>28</v>
      </c>
      <c r="Y3894" t="s">
        <v>30</v>
      </c>
    </row>
    <row r="3895" spans="1:25" x14ac:dyDescent="0.2">
      <c r="A3895">
        <v>3893</v>
      </c>
      <c r="B3895">
        <v>237841312</v>
      </c>
      <c r="C3895">
        <v>8000</v>
      </c>
      <c r="D3895">
        <v>8441</v>
      </c>
      <c r="E3895">
        <v>106</v>
      </c>
      <c r="F3895">
        <v>1</v>
      </c>
      <c r="G3895">
        <v>1</v>
      </c>
      <c r="H3895">
        <v>1</v>
      </c>
      <c r="I3895">
        <v>8000</v>
      </c>
      <c r="J3895">
        <v>8441</v>
      </c>
      <c r="K3895">
        <v>50.202986109999998</v>
      </c>
      <c r="L3895" t="s">
        <v>919</v>
      </c>
      <c r="M3895" t="s">
        <v>54</v>
      </c>
      <c r="N3895" s="1">
        <v>42072.654861111114</v>
      </c>
      <c r="O3895" s="1">
        <v>40521.822222222225</v>
      </c>
      <c r="P3895" s="2">
        <v>40525</v>
      </c>
      <c r="Q3895" s="1">
        <v>40555.173611111109</v>
      </c>
      <c r="R3895" t="s">
        <v>25</v>
      </c>
      <c r="S3895" t="s">
        <v>26</v>
      </c>
      <c r="T3895" t="s">
        <v>27</v>
      </c>
      <c r="U3895" t="b">
        <v>1</v>
      </c>
      <c r="V3895" t="s">
        <v>28</v>
      </c>
      <c r="W3895" t="s">
        <v>29</v>
      </c>
      <c r="X3895" t="s">
        <v>28</v>
      </c>
      <c r="Y3895" t="s">
        <v>30</v>
      </c>
    </row>
    <row r="3896" spans="1:25" x14ac:dyDescent="0.2">
      <c r="A3896">
        <v>3894</v>
      </c>
      <c r="B3896">
        <v>367213746</v>
      </c>
      <c r="C3896">
        <v>5000</v>
      </c>
      <c r="D3896">
        <v>5111</v>
      </c>
      <c r="E3896">
        <v>106</v>
      </c>
      <c r="F3896">
        <v>1</v>
      </c>
      <c r="G3896">
        <v>1</v>
      </c>
      <c r="H3896">
        <v>1</v>
      </c>
      <c r="I3896">
        <v>5000</v>
      </c>
      <c r="J3896">
        <v>5111</v>
      </c>
      <c r="K3896">
        <v>60.041666669999998</v>
      </c>
      <c r="L3896" t="s">
        <v>919</v>
      </c>
      <c r="M3896" t="s">
        <v>54</v>
      </c>
      <c r="N3896" s="1">
        <v>42072.654861111114</v>
      </c>
      <c r="O3896" s="1">
        <v>40521.822222222225</v>
      </c>
      <c r="P3896" s="2">
        <v>40525</v>
      </c>
      <c r="Q3896" s="1">
        <v>40555.173611111109</v>
      </c>
      <c r="R3896" t="s">
        <v>26</v>
      </c>
      <c r="S3896" t="s">
        <v>26</v>
      </c>
      <c r="T3896" t="s">
        <v>27</v>
      </c>
      <c r="U3896" t="b">
        <v>1</v>
      </c>
      <c r="V3896" t="s">
        <v>28</v>
      </c>
      <c r="W3896" t="s">
        <v>29</v>
      </c>
      <c r="X3896" t="s">
        <v>28</v>
      </c>
      <c r="Y3896" t="s">
        <v>30</v>
      </c>
    </row>
    <row r="3897" spans="1:25" x14ac:dyDescent="0.2">
      <c r="A3897">
        <v>3895</v>
      </c>
      <c r="B3897">
        <v>393578143</v>
      </c>
      <c r="C3897">
        <v>6600</v>
      </c>
      <c r="D3897">
        <v>7133</v>
      </c>
      <c r="E3897">
        <v>104</v>
      </c>
      <c r="F3897">
        <v>1</v>
      </c>
      <c r="G3897">
        <v>1</v>
      </c>
      <c r="H3897">
        <v>1</v>
      </c>
      <c r="I3897">
        <v>6600</v>
      </c>
      <c r="J3897">
        <v>7133</v>
      </c>
      <c r="K3897">
        <v>68.958333330000002</v>
      </c>
      <c r="L3897" t="s">
        <v>919</v>
      </c>
      <c r="M3897" t="s">
        <v>54</v>
      </c>
      <c r="N3897" s="1">
        <v>42072.654861111114</v>
      </c>
      <c r="O3897" s="1">
        <v>40521.822222222225</v>
      </c>
      <c r="P3897" s="2">
        <v>40525</v>
      </c>
      <c r="Q3897" s="1">
        <v>40555.173611111109</v>
      </c>
      <c r="R3897" t="s">
        <v>165</v>
      </c>
      <c r="S3897" t="s">
        <v>26</v>
      </c>
      <c r="T3897" t="s">
        <v>27</v>
      </c>
      <c r="U3897" t="b">
        <v>1</v>
      </c>
      <c r="V3897" t="s">
        <v>28</v>
      </c>
      <c r="W3897" t="s">
        <v>29</v>
      </c>
      <c r="X3897" t="s">
        <v>28</v>
      </c>
      <c r="Y3897" t="s">
        <v>30</v>
      </c>
    </row>
    <row r="3898" spans="1:25" x14ac:dyDescent="0.2">
      <c r="A3898">
        <v>3896</v>
      </c>
      <c r="B3898">
        <v>645873345</v>
      </c>
      <c r="C3898">
        <v>5000</v>
      </c>
      <c r="D3898">
        <v>5638</v>
      </c>
      <c r="E3898">
        <v>104</v>
      </c>
      <c r="F3898">
        <v>1</v>
      </c>
      <c r="G3898">
        <v>1</v>
      </c>
      <c r="H3898">
        <v>1</v>
      </c>
      <c r="I3898">
        <v>5000</v>
      </c>
      <c r="J3898">
        <v>5638</v>
      </c>
      <c r="K3898">
        <v>30</v>
      </c>
      <c r="L3898" t="s">
        <v>919</v>
      </c>
      <c r="M3898" t="s">
        <v>54</v>
      </c>
      <c r="N3898" s="1">
        <v>42072.654861111114</v>
      </c>
      <c r="O3898" s="1">
        <v>40521.822222222225</v>
      </c>
      <c r="P3898" s="2">
        <v>40525</v>
      </c>
      <c r="Q3898" s="1">
        <v>40555.173611111109</v>
      </c>
      <c r="R3898" t="s">
        <v>25</v>
      </c>
      <c r="S3898" t="s">
        <v>26</v>
      </c>
      <c r="T3898" t="s">
        <v>27</v>
      </c>
      <c r="U3898" t="b">
        <v>1</v>
      </c>
      <c r="V3898" t="s">
        <v>28</v>
      </c>
      <c r="W3898" t="s">
        <v>29</v>
      </c>
      <c r="X3898" t="s">
        <v>28</v>
      </c>
      <c r="Y3898" t="s">
        <v>30</v>
      </c>
    </row>
    <row r="3899" spans="1:25" x14ac:dyDescent="0.2">
      <c r="A3899">
        <v>3897</v>
      </c>
      <c r="B3899">
        <v>1173054321</v>
      </c>
      <c r="C3899">
        <v>3000</v>
      </c>
      <c r="D3899">
        <v>4630</v>
      </c>
      <c r="E3899">
        <v>102</v>
      </c>
      <c r="F3899">
        <v>21</v>
      </c>
      <c r="G3899">
        <v>3</v>
      </c>
      <c r="H3899">
        <v>1</v>
      </c>
      <c r="I3899">
        <v>3000</v>
      </c>
      <c r="J3899">
        <v>4630</v>
      </c>
      <c r="K3899">
        <v>90.041666669999998</v>
      </c>
      <c r="L3899" t="s">
        <v>919</v>
      </c>
      <c r="M3899" t="s">
        <v>54</v>
      </c>
      <c r="N3899" s="1">
        <v>42072.654861111114</v>
      </c>
      <c r="O3899" s="1">
        <v>40521.822222222225</v>
      </c>
      <c r="P3899" s="2">
        <v>40525</v>
      </c>
      <c r="Q3899" s="1">
        <v>40555.173611111109</v>
      </c>
      <c r="R3899" t="s">
        <v>118</v>
      </c>
      <c r="S3899" t="s">
        <v>62</v>
      </c>
      <c r="T3899" t="s">
        <v>27</v>
      </c>
      <c r="U3899" t="b">
        <v>0</v>
      </c>
      <c r="V3899" t="s">
        <v>28</v>
      </c>
      <c r="W3899" t="s">
        <v>29</v>
      </c>
      <c r="X3899" t="s">
        <v>28</v>
      </c>
      <c r="Y3899" t="s">
        <v>30</v>
      </c>
    </row>
    <row r="3900" spans="1:25" x14ac:dyDescent="0.2">
      <c r="A3900">
        <v>3898</v>
      </c>
      <c r="B3900">
        <v>710768412</v>
      </c>
      <c r="C3900">
        <v>10000</v>
      </c>
      <c r="D3900">
        <v>5264</v>
      </c>
      <c r="E3900">
        <v>101</v>
      </c>
      <c r="F3900">
        <v>2</v>
      </c>
      <c r="G3900">
        <v>2</v>
      </c>
      <c r="H3900">
        <v>1</v>
      </c>
      <c r="I3900">
        <v>10000</v>
      </c>
      <c r="J3900">
        <v>5264</v>
      </c>
      <c r="K3900">
        <v>30.041666670000001</v>
      </c>
      <c r="L3900" t="s">
        <v>919</v>
      </c>
      <c r="M3900" t="s">
        <v>54</v>
      </c>
      <c r="N3900" s="1">
        <v>42072.654861111114</v>
      </c>
      <c r="O3900" s="1">
        <v>40521.822222222225</v>
      </c>
      <c r="P3900" s="2">
        <v>40525</v>
      </c>
      <c r="Q3900" s="1">
        <v>40555.173611111109</v>
      </c>
      <c r="R3900" t="s">
        <v>59</v>
      </c>
      <c r="S3900" t="s">
        <v>26</v>
      </c>
      <c r="T3900" t="s">
        <v>31</v>
      </c>
      <c r="U3900" t="b">
        <v>1</v>
      </c>
      <c r="V3900" t="s">
        <v>28</v>
      </c>
      <c r="W3900" t="s">
        <v>29</v>
      </c>
      <c r="X3900" t="s">
        <v>28</v>
      </c>
      <c r="Y3900" t="s">
        <v>30</v>
      </c>
    </row>
    <row r="3901" spans="1:25" x14ac:dyDescent="0.2">
      <c r="A3901">
        <v>3899</v>
      </c>
      <c r="B3901">
        <v>157518626</v>
      </c>
      <c r="C3901">
        <v>25000</v>
      </c>
      <c r="D3901">
        <v>26590</v>
      </c>
      <c r="E3901">
        <v>100</v>
      </c>
      <c r="F3901">
        <v>1</v>
      </c>
      <c r="G3901">
        <v>1</v>
      </c>
      <c r="H3901">
        <v>1</v>
      </c>
      <c r="I3901">
        <v>25000</v>
      </c>
      <c r="J3901">
        <v>26590</v>
      </c>
      <c r="K3901">
        <v>36.025173610000003</v>
      </c>
      <c r="L3901" t="s">
        <v>919</v>
      </c>
      <c r="M3901" t="s">
        <v>54</v>
      </c>
      <c r="N3901" s="1">
        <v>42072.654861111114</v>
      </c>
      <c r="O3901" s="1">
        <v>40521.822222222225</v>
      </c>
      <c r="P3901" s="2">
        <v>40525</v>
      </c>
      <c r="Q3901" s="1">
        <v>40555.173611111109</v>
      </c>
      <c r="R3901" t="s">
        <v>47</v>
      </c>
      <c r="S3901" t="s">
        <v>47</v>
      </c>
      <c r="T3901" t="s">
        <v>27</v>
      </c>
      <c r="U3901" t="b">
        <v>1</v>
      </c>
      <c r="V3901" t="s">
        <v>28</v>
      </c>
      <c r="W3901" t="s">
        <v>29</v>
      </c>
      <c r="X3901" t="s">
        <v>28</v>
      </c>
      <c r="Y3901" t="s">
        <v>30</v>
      </c>
    </row>
    <row r="3902" spans="1:25" x14ac:dyDescent="0.2">
      <c r="A3902">
        <v>3900</v>
      </c>
      <c r="B3902">
        <v>701182981</v>
      </c>
      <c r="C3902">
        <v>5000</v>
      </c>
      <c r="D3902">
        <v>5875</v>
      </c>
      <c r="E3902">
        <v>98</v>
      </c>
      <c r="F3902">
        <v>32</v>
      </c>
      <c r="G3902">
        <v>5</v>
      </c>
      <c r="H3902">
        <v>1</v>
      </c>
      <c r="I3902">
        <v>5000</v>
      </c>
      <c r="J3902">
        <v>5875</v>
      </c>
      <c r="K3902">
        <v>34.156747690000003</v>
      </c>
      <c r="L3902" t="s">
        <v>919</v>
      </c>
      <c r="M3902" t="s">
        <v>54</v>
      </c>
      <c r="N3902" s="1">
        <v>42072.654861111114</v>
      </c>
      <c r="O3902" s="1">
        <v>40521.822222222225</v>
      </c>
      <c r="P3902" s="2">
        <v>40525</v>
      </c>
      <c r="Q3902" s="1">
        <v>40555.173611111109</v>
      </c>
      <c r="R3902" t="s">
        <v>76</v>
      </c>
      <c r="S3902" t="s">
        <v>77</v>
      </c>
      <c r="T3902" t="s">
        <v>27</v>
      </c>
      <c r="U3902" t="b">
        <v>1</v>
      </c>
      <c r="V3902" t="s">
        <v>28</v>
      </c>
      <c r="W3902" t="s">
        <v>29</v>
      </c>
      <c r="X3902" t="s">
        <v>28</v>
      </c>
      <c r="Y3902" t="s">
        <v>30</v>
      </c>
    </row>
    <row r="3903" spans="1:25" x14ac:dyDescent="0.2">
      <c r="A3903">
        <v>3901</v>
      </c>
      <c r="B3903">
        <v>1412765122</v>
      </c>
      <c r="C3903">
        <v>9999</v>
      </c>
      <c r="D3903">
        <v>10184</v>
      </c>
      <c r="E3903">
        <v>98</v>
      </c>
      <c r="F3903">
        <v>1</v>
      </c>
      <c r="G3903">
        <v>1</v>
      </c>
      <c r="H3903">
        <v>1</v>
      </c>
      <c r="I3903">
        <v>9999</v>
      </c>
      <c r="J3903">
        <v>10184</v>
      </c>
      <c r="K3903">
        <v>48.610127310000003</v>
      </c>
      <c r="L3903" t="s">
        <v>919</v>
      </c>
      <c r="M3903" t="s">
        <v>54</v>
      </c>
      <c r="N3903" s="1">
        <v>42072.654861111114</v>
      </c>
      <c r="O3903" s="1">
        <v>40281.945833333331</v>
      </c>
      <c r="P3903" s="2">
        <v>40282</v>
      </c>
      <c r="Q3903" s="1">
        <v>40318.945833333331</v>
      </c>
      <c r="R3903" t="s">
        <v>165</v>
      </c>
      <c r="S3903" t="s">
        <v>26</v>
      </c>
      <c r="T3903" t="s">
        <v>27</v>
      </c>
      <c r="U3903" t="b">
        <v>1</v>
      </c>
      <c r="V3903" t="s">
        <v>41</v>
      </c>
      <c r="W3903" t="s">
        <v>29</v>
      </c>
      <c r="X3903" t="s">
        <v>41</v>
      </c>
      <c r="Y3903" t="s">
        <v>42</v>
      </c>
    </row>
    <row r="3904" spans="1:25" x14ac:dyDescent="0.2">
      <c r="A3904">
        <v>3902</v>
      </c>
      <c r="B3904">
        <v>2068284518</v>
      </c>
      <c r="C3904">
        <v>3000</v>
      </c>
      <c r="D3904">
        <v>5588</v>
      </c>
      <c r="E3904">
        <v>96</v>
      </c>
      <c r="F3904">
        <v>1</v>
      </c>
      <c r="G3904">
        <v>1</v>
      </c>
      <c r="H3904">
        <v>1</v>
      </c>
      <c r="I3904">
        <v>3000</v>
      </c>
      <c r="J3904">
        <v>5588</v>
      </c>
      <c r="K3904">
        <v>27.678506939999998</v>
      </c>
      <c r="L3904" t="s">
        <v>919</v>
      </c>
      <c r="M3904" t="s">
        <v>54</v>
      </c>
      <c r="N3904" s="1">
        <v>42072.654861111114</v>
      </c>
      <c r="O3904" s="1">
        <v>40281.945833333331</v>
      </c>
      <c r="P3904" s="2">
        <v>40282</v>
      </c>
      <c r="Q3904" s="1">
        <v>40318.945833333331</v>
      </c>
      <c r="R3904" t="s">
        <v>65</v>
      </c>
      <c r="S3904" t="s">
        <v>37</v>
      </c>
      <c r="T3904" t="s">
        <v>27</v>
      </c>
      <c r="U3904" t="b">
        <v>1</v>
      </c>
      <c r="V3904" t="s">
        <v>41</v>
      </c>
      <c r="W3904" t="s">
        <v>29</v>
      </c>
      <c r="X3904" t="s">
        <v>41</v>
      </c>
      <c r="Y3904" t="s">
        <v>42</v>
      </c>
    </row>
    <row r="3905" spans="1:25" x14ac:dyDescent="0.2">
      <c r="A3905">
        <v>3903</v>
      </c>
      <c r="B3905">
        <v>1178463223</v>
      </c>
      <c r="C3905">
        <v>3000</v>
      </c>
      <c r="D3905">
        <v>3873</v>
      </c>
      <c r="E3905">
        <v>96</v>
      </c>
      <c r="F3905">
        <v>0</v>
      </c>
      <c r="G3905">
        <v>1</v>
      </c>
      <c r="H3905">
        <v>1</v>
      </c>
      <c r="I3905">
        <v>3000</v>
      </c>
      <c r="J3905">
        <v>3873</v>
      </c>
      <c r="K3905">
        <v>61.022106479999998</v>
      </c>
      <c r="L3905" t="s">
        <v>919</v>
      </c>
      <c r="M3905" t="s">
        <v>54</v>
      </c>
      <c r="N3905" s="1">
        <v>42072.654861111114</v>
      </c>
      <c r="O3905" s="1">
        <v>40281.945833333331</v>
      </c>
      <c r="P3905" s="2">
        <v>40282</v>
      </c>
      <c r="Q3905" s="1">
        <v>40318.945833333331</v>
      </c>
      <c r="R3905" t="s">
        <v>134</v>
      </c>
      <c r="S3905" t="s">
        <v>34</v>
      </c>
      <c r="T3905" t="s">
        <v>27</v>
      </c>
      <c r="U3905" t="b">
        <v>1</v>
      </c>
      <c r="V3905" t="s">
        <v>41</v>
      </c>
      <c r="W3905" t="s">
        <v>29</v>
      </c>
      <c r="X3905" t="s">
        <v>41</v>
      </c>
      <c r="Y3905" t="s">
        <v>42</v>
      </c>
    </row>
    <row r="3906" spans="1:25" x14ac:dyDescent="0.2">
      <c r="A3906">
        <v>3904</v>
      </c>
      <c r="B3906">
        <v>572043085</v>
      </c>
      <c r="C3906">
        <v>3500</v>
      </c>
      <c r="D3906">
        <v>3629</v>
      </c>
      <c r="E3906">
        <v>95</v>
      </c>
      <c r="F3906">
        <v>16</v>
      </c>
      <c r="G3906">
        <v>3</v>
      </c>
      <c r="H3906">
        <v>1</v>
      </c>
      <c r="I3906">
        <v>3500</v>
      </c>
      <c r="J3906">
        <v>3629</v>
      </c>
      <c r="K3906">
        <v>30</v>
      </c>
      <c r="L3906" t="s">
        <v>919</v>
      </c>
      <c r="M3906" t="s">
        <v>54</v>
      </c>
      <c r="N3906" s="1">
        <v>42072.654861111114</v>
      </c>
      <c r="O3906" s="1">
        <v>40521.822222222225</v>
      </c>
      <c r="P3906" s="2">
        <v>40525</v>
      </c>
      <c r="Q3906" s="1">
        <v>40555.173611111109</v>
      </c>
      <c r="R3906" t="s">
        <v>26</v>
      </c>
      <c r="S3906" t="s">
        <v>26</v>
      </c>
      <c r="T3906" t="s">
        <v>27</v>
      </c>
      <c r="U3906" t="b">
        <v>1</v>
      </c>
      <c r="V3906" t="s">
        <v>28</v>
      </c>
      <c r="W3906" t="s">
        <v>29</v>
      </c>
      <c r="X3906" t="s">
        <v>28</v>
      </c>
      <c r="Y3906" t="s">
        <v>30</v>
      </c>
    </row>
    <row r="3907" spans="1:25" x14ac:dyDescent="0.2">
      <c r="A3907">
        <v>3905</v>
      </c>
      <c r="B3907">
        <v>149721669</v>
      </c>
      <c r="C3907">
        <v>2750</v>
      </c>
      <c r="D3907">
        <v>3041</v>
      </c>
      <c r="E3907">
        <v>95</v>
      </c>
      <c r="F3907">
        <v>1</v>
      </c>
      <c r="G3907">
        <v>1</v>
      </c>
      <c r="H3907">
        <v>1</v>
      </c>
      <c r="I3907">
        <v>2750</v>
      </c>
      <c r="J3907">
        <v>3041</v>
      </c>
      <c r="K3907">
        <v>42.392523150000002</v>
      </c>
      <c r="L3907" t="s">
        <v>919</v>
      </c>
      <c r="M3907" t="s">
        <v>54</v>
      </c>
      <c r="N3907" s="1">
        <v>42072.654861111114</v>
      </c>
      <c r="O3907" s="1">
        <v>40281.945833333331</v>
      </c>
      <c r="P3907" s="2">
        <v>40282</v>
      </c>
      <c r="Q3907" s="1">
        <v>40318.945833333331</v>
      </c>
      <c r="R3907" t="s">
        <v>59</v>
      </c>
      <c r="S3907" t="s">
        <v>26</v>
      </c>
      <c r="T3907" t="s">
        <v>27</v>
      </c>
      <c r="U3907" t="b">
        <v>1</v>
      </c>
      <c r="V3907" t="s">
        <v>41</v>
      </c>
      <c r="W3907" t="s">
        <v>29</v>
      </c>
      <c r="X3907" t="s">
        <v>41</v>
      </c>
      <c r="Y3907" t="s">
        <v>42</v>
      </c>
    </row>
    <row r="3908" spans="1:25" x14ac:dyDescent="0.2">
      <c r="A3908">
        <v>3906</v>
      </c>
      <c r="B3908">
        <v>1102938519</v>
      </c>
      <c r="C3908">
        <v>6500.99</v>
      </c>
      <c r="D3908">
        <v>7021</v>
      </c>
      <c r="E3908">
        <v>95</v>
      </c>
      <c r="F3908">
        <v>0</v>
      </c>
      <c r="G3908">
        <v>1</v>
      </c>
      <c r="H3908">
        <v>1</v>
      </c>
      <c r="I3908">
        <v>6500.99</v>
      </c>
      <c r="J3908">
        <v>7021</v>
      </c>
      <c r="K3908">
        <v>33.949085650000001</v>
      </c>
      <c r="L3908" t="s">
        <v>919</v>
      </c>
      <c r="M3908" t="s">
        <v>54</v>
      </c>
      <c r="N3908" s="1">
        <v>42072.654861111114</v>
      </c>
      <c r="O3908" s="1">
        <v>40521.822222222225</v>
      </c>
      <c r="P3908" s="2">
        <v>40525</v>
      </c>
      <c r="Q3908" s="1">
        <v>40555.173611111109</v>
      </c>
      <c r="R3908" t="s">
        <v>26</v>
      </c>
      <c r="S3908" t="s">
        <v>26</v>
      </c>
      <c r="T3908" t="s">
        <v>27</v>
      </c>
      <c r="U3908" t="b">
        <v>1</v>
      </c>
      <c r="V3908" t="s">
        <v>28</v>
      </c>
      <c r="W3908" t="s">
        <v>29</v>
      </c>
      <c r="X3908" t="s">
        <v>28</v>
      </c>
      <c r="Y3908" t="s">
        <v>30</v>
      </c>
    </row>
    <row r="3909" spans="1:25" x14ac:dyDescent="0.2">
      <c r="A3909">
        <v>3907</v>
      </c>
      <c r="B3909">
        <v>282770090</v>
      </c>
      <c r="C3909">
        <v>20000</v>
      </c>
      <c r="D3909">
        <v>6064</v>
      </c>
      <c r="E3909">
        <v>94</v>
      </c>
      <c r="F3909">
        <v>0</v>
      </c>
      <c r="G3909">
        <v>1</v>
      </c>
      <c r="H3909">
        <v>1</v>
      </c>
      <c r="I3909">
        <v>20000</v>
      </c>
      <c r="J3909">
        <v>6064</v>
      </c>
      <c r="K3909">
        <v>29.14357639</v>
      </c>
      <c r="L3909" t="s">
        <v>919</v>
      </c>
      <c r="M3909" t="s">
        <v>54</v>
      </c>
      <c r="N3909" s="1">
        <v>40294.594444444447</v>
      </c>
      <c r="O3909" s="1">
        <v>40274.899305555555</v>
      </c>
      <c r="P3909" s="2">
        <v>40275</v>
      </c>
      <c r="Q3909" s="1">
        <v>40304.895833333336</v>
      </c>
      <c r="R3909" t="s">
        <v>114</v>
      </c>
      <c r="S3909" t="s">
        <v>26</v>
      </c>
      <c r="T3909" t="s">
        <v>40</v>
      </c>
      <c r="U3909" t="b">
        <v>1</v>
      </c>
      <c r="V3909" t="s">
        <v>41</v>
      </c>
      <c r="W3909" t="s">
        <v>41</v>
      </c>
      <c r="X3909" t="s">
        <v>41</v>
      </c>
      <c r="Y3909" t="s">
        <v>42</v>
      </c>
    </row>
    <row r="3910" spans="1:25" x14ac:dyDescent="0.2">
      <c r="A3910">
        <v>3908</v>
      </c>
      <c r="B3910">
        <v>2053498947</v>
      </c>
      <c r="C3910">
        <v>18000</v>
      </c>
      <c r="D3910">
        <v>18364</v>
      </c>
      <c r="E3910">
        <v>94</v>
      </c>
      <c r="F3910">
        <v>1</v>
      </c>
      <c r="G3910">
        <v>1</v>
      </c>
      <c r="H3910">
        <v>1</v>
      </c>
      <c r="I3910">
        <v>18000</v>
      </c>
      <c r="J3910">
        <v>18364</v>
      </c>
      <c r="K3910">
        <v>60</v>
      </c>
      <c r="L3910" t="s">
        <v>919</v>
      </c>
      <c r="M3910" t="s">
        <v>54</v>
      </c>
      <c r="N3910" s="1">
        <v>42072.654861111114</v>
      </c>
      <c r="O3910" s="1">
        <v>40521.822222222225</v>
      </c>
      <c r="P3910" s="2">
        <v>40525</v>
      </c>
      <c r="Q3910" s="1">
        <v>40555.173611111109</v>
      </c>
      <c r="R3910" t="s">
        <v>59</v>
      </c>
      <c r="S3910" t="s">
        <v>26</v>
      </c>
      <c r="T3910" t="s">
        <v>27</v>
      </c>
      <c r="U3910" t="b">
        <v>1</v>
      </c>
      <c r="V3910" t="s">
        <v>28</v>
      </c>
      <c r="W3910" t="s">
        <v>29</v>
      </c>
      <c r="X3910" t="s">
        <v>28</v>
      </c>
      <c r="Y3910" t="s">
        <v>30</v>
      </c>
    </row>
    <row r="3911" spans="1:25" x14ac:dyDescent="0.2">
      <c r="A3911">
        <v>3909</v>
      </c>
      <c r="B3911">
        <v>743033312</v>
      </c>
      <c r="C3911">
        <v>3000</v>
      </c>
      <c r="D3911">
        <v>3600</v>
      </c>
      <c r="E3911">
        <v>93</v>
      </c>
      <c r="F3911">
        <v>1</v>
      </c>
      <c r="G3911">
        <v>1</v>
      </c>
      <c r="H3911">
        <v>1</v>
      </c>
      <c r="I3911">
        <v>3000</v>
      </c>
      <c r="J3911">
        <v>3600</v>
      </c>
      <c r="K3911">
        <v>87.968217589999995</v>
      </c>
      <c r="L3911" t="s">
        <v>919</v>
      </c>
      <c r="M3911" t="s">
        <v>54</v>
      </c>
      <c r="N3911" s="1">
        <v>42072.654861111114</v>
      </c>
      <c r="O3911" s="1">
        <v>40281.945833333331</v>
      </c>
      <c r="P3911" s="2">
        <v>40282</v>
      </c>
      <c r="Q3911" s="1">
        <v>40318.945833333331</v>
      </c>
      <c r="R3911" t="s">
        <v>47</v>
      </c>
      <c r="S3911" t="s">
        <v>47</v>
      </c>
      <c r="T3911" t="s">
        <v>27</v>
      </c>
      <c r="U3911" t="b">
        <v>1</v>
      </c>
      <c r="V3911" t="s">
        <v>41</v>
      </c>
      <c r="W3911" t="s">
        <v>29</v>
      </c>
      <c r="X3911" t="s">
        <v>41</v>
      </c>
      <c r="Y3911" t="s">
        <v>42</v>
      </c>
    </row>
    <row r="3912" spans="1:25" x14ac:dyDescent="0.2">
      <c r="A3912">
        <v>3910</v>
      </c>
      <c r="B3912">
        <v>1823944189</v>
      </c>
      <c r="C3912">
        <v>6000</v>
      </c>
      <c r="D3912">
        <v>6511</v>
      </c>
      <c r="E3912">
        <v>93</v>
      </c>
      <c r="F3912">
        <v>19</v>
      </c>
      <c r="G3912">
        <v>1</v>
      </c>
      <c r="H3912">
        <v>1</v>
      </c>
      <c r="I3912">
        <v>6000</v>
      </c>
      <c r="J3912">
        <v>6511</v>
      </c>
      <c r="K3912">
        <v>63.437789350000003</v>
      </c>
      <c r="L3912" t="s">
        <v>919</v>
      </c>
      <c r="M3912" t="s">
        <v>54</v>
      </c>
      <c r="N3912" s="1">
        <v>42072.654861111114</v>
      </c>
      <c r="O3912" s="1">
        <v>40281.945833333331</v>
      </c>
      <c r="P3912" s="2">
        <v>40282</v>
      </c>
      <c r="Q3912" s="1">
        <v>40318.945833333331</v>
      </c>
      <c r="R3912" t="s">
        <v>68</v>
      </c>
      <c r="S3912" t="s">
        <v>68</v>
      </c>
      <c r="T3912" t="s">
        <v>27</v>
      </c>
      <c r="U3912" t="b">
        <v>1</v>
      </c>
      <c r="V3912" t="s">
        <v>41</v>
      </c>
      <c r="W3912" t="s">
        <v>29</v>
      </c>
      <c r="X3912" t="s">
        <v>41</v>
      </c>
      <c r="Y3912" t="s">
        <v>42</v>
      </c>
    </row>
    <row r="3913" spans="1:25" x14ac:dyDescent="0.2">
      <c r="A3913">
        <v>3911</v>
      </c>
      <c r="B3913">
        <v>493751729</v>
      </c>
      <c r="C3913">
        <v>10000</v>
      </c>
      <c r="D3913">
        <v>23144</v>
      </c>
      <c r="E3913">
        <v>92</v>
      </c>
      <c r="F3913">
        <v>1</v>
      </c>
      <c r="G3913">
        <v>1</v>
      </c>
      <c r="H3913">
        <v>1</v>
      </c>
      <c r="I3913">
        <v>10000</v>
      </c>
      <c r="J3913">
        <v>23144</v>
      </c>
      <c r="K3913">
        <v>30</v>
      </c>
      <c r="L3913" t="s">
        <v>919</v>
      </c>
      <c r="M3913" t="s">
        <v>54</v>
      </c>
      <c r="N3913" s="1">
        <v>42072.654861111114</v>
      </c>
      <c r="O3913" s="1">
        <v>40521.822222222225</v>
      </c>
      <c r="P3913" s="2">
        <v>40525</v>
      </c>
      <c r="Q3913" s="1">
        <v>40555.173611111109</v>
      </c>
      <c r="R3913" t="s">
        <v>59</v>
      </c>
      <c r="S3913" t="s">
        <v>26</v>
      </c>
      <c r="T3913" t="s">
        <v>27</v>
      </c>
      <c r="U3913" t="b">
        <v>1</v>
      </c>
      <c r="V3913" t="s">
        <v>28</v>
      </c>
      <c r="W3913" t="s">
        <v>29</v>
      </c>
      <c r="X3913" t="s">
        <v>28</v>
      </c>
      <c r="Y3913" t="s">
        <v>30</v>
      </c>
    </row>
    <row r="3914" spans="1:25" x14ac:dyDescent="0.2">
      <c r="A3914">
        <v>3912</v>
      </c>
      <c r="B3914">
        <v>1566386683</v>
      </c>
      <c r="C3914">
        <v>4500</v>
      </c>
      <c r="D3914">
        <v>5050</v>
      </c>
      <c r="E3914">
        <v>92</v>
      </c>
      <c r="F3914">
        <v>1</v>
      </c>
      <c r="G3914">
        <v>1</v>
      </c>
      <c r="H3914">
        <v>1</v>
      </c>
      <c r="I3914">
        <v>4500</v>
      </c>
      <c r="J3914">
        <v>5050</v>
      </c>
      <c r="K3914">
        <v>40</v>
      </c>
      <c r="L3914" t="s">
        <v>919</v>
      </c>
      <c r="M3914" t="s">
        <v>54</v>
      </c>
      <c r="N3914" s="1">
        <v>42072.654861111114</v>
      </c>
      <c r="O3914" s="1">
        <v>40521.822222222225</v>
      </c>
      <c r="P3914" s="2">
        <v>40525</v>
      </c>
      <c r="Q3914" s="1">
        <v>40555.173611111109</v>
      </c>
      <c r="R3914" t="s">
        <v>67</v>
      </c>
      <c r="S3914" t="s">
        <v>67</v>
      </c>
      <c r="T3914" t="s">
        <v>27</v>
      </c>
      <c r="U3914" t="b">
        <v>1</v>
      </c>
      <c r="V3914" t="s">
        <v>28</v>
      </c>
      <c r="W3914" t="s">
        <v>29</v>
      </c>
      <c r="X3914" t="s">
        <v>28</v>
      </c>
      <c r="Y3914" t="s">
        <v>30</v>
      </c>
    </row>
    <row r="3915" spans="1:25" x14ac:dyDescent="0.2">
      <c r="A3915">
        <v>3913</v>
      </c>
      <c r="B3915">
        <v>1784127979</v>
      </c>
      <c r="C3915">
        <v>35000</v>
      </c>
      <c r="D3915">
        <v>3232</v>
      </c>
      <c r="E3915">
        <v>91</v>
      </c>
      <c r="F3915">
        <v>11</v>
      </c>
      <c r="G3915">
        <v>3</v>
      </c>
      <c r="H3915">
        <v>1</v>
      </c>
      <c r="I3915">
        <v>35000</v>
      </c>
      <c r="J3915">
        <v>3232</v>
      </c>
      <c r="K3915">
        <v>30</v>
      </c>
      <c r="L3915" t="s">
        <v>919</v>
      </c>
      <c r="M3915" t="s">
        <v>54</v>
      </c>
      <c r="N3915" s="1">
        <v>42072.654861111114</v>
      </c>
      <c r="O3915" s="1">
        <v>40521.822222222225</v>
      </c>
      <c r="P3915" s="2">
        <v>40525</v>
      </c>
      <c r="Q3915" s="1">
        <v>40555.173611111109</v>
      </c>
      <c r="R3915" t="s">
        <v>26</v>
      </c>
      <c r="S3915" t="s">
        <v>26</v>
      </c>
      <c r="T3915" t="s">
        <v>31</v>
      </c>
      <c r="U3915" t="b">
        <v>1</v>
      </c>
      <c r="V3915" t="s">
        <v>28</v>
      </c>
      <c r="W3915" t="s">
        <v>29</v>
      </c>
      <c r="X3915" t="s">
        <v>28</v>
      </c>
      <c r="Y3915" t="s">
        <v>30</v>
      </c>
    </row>
    <row r="3916" spans="1:25" x14ac:dyDescent="0.2">
      <c r="A3916">
        <v>3914</v>
      </c>
      <c r="B3916">
        <v>941846676</v>
      </c>
      <c r="C3916">
        <v>2730</v>
      </c>
      <c r="D3916">
        <v>3292</v>
      </c>
      <c r="E3916">
        <v>91</v>
      </c>
      <c r="F3916">
        <v>1</v>
      </c>
      <c r="G3916">
        <v>1</v>
      </c>
      <c r="H3916">
        <v>1</v>
      </c>
      <c r="I3916">
        <v>2730</v>
      </c>
      <c r="J3916">
        <v>3292</v>
      </c>
      <c r="K3916">
        <v>26.114456019999999</v>
      </c>
      <c r="L3916" t="s">
        <v>919</v>
      </c>
      <c r="M3916" t="s">
        <v>54</v>
      </c>
      <c r="N3916" s="1">
        <v>42072.654861111114</v>
      </c>
      <c r="O3916" s="1">
        <v>40521.822222222225</v>
      </c>
      <c r="P3916" s="2">
        <v>40525</v>
      </c>
      <c r="Q3916" s="1">
        <v>40555.173611111109</v>
      </c>
      <c r="R3916" t="s">
        <v>85</v>
      </c>
      <c r="S3916" t="s">
        <v>85</v>
      </c>
      <c r="T3916" t="s">
        <v>27</v>
      </c>
      <c r="U3916" t="b">
        <v>1</v>
      </c>
      <c r="V3916" t="s">
        <v>28</v>
      </c>
      <c r="W3916" t="s">
        <v>29</v>
      </c>
      <c r="X3916" t="s">
        <v>28</v>
      </c>
      <c r="Y3916" t="s">
        <v>30</v>
      </c>
    </row>
    <row r="3917" spans="1:25" x14ac:dyDescent="0.2">
      <c r="A3917">
        <v>3915</v>
      </c>
      <c r="B3917">
        <v>1325606987</v>
      </c>
      <c r="C3917">
        <v>12000</v>
      </c>
      <c r="D3917">
        <v>12125</v>
      </c>
      <c r="E3917">
        <v>91</v>
      </c>
      <c r="F3917">
        <v>1</v>
      </c>
      <c r="G3917">
        <v>1</v>
      </c>
      <c r="H3917">
        <v>1</v>
      </c>
      <c r="I3917">
        <v>12000</v>
      </c>
      <c r="J3917">
        <v>12125</v>
      </c>
      <c r="K3917">
        <v>60</v>
      </c>
      <c r="L3917" t="s">
        <v>919</v>
      </c>
      <c r="M3917" t="s">
        <v>54</v>
      </c>
      <c r="N3917" s="1">
        <v>42072.654861111114</v>
      </c>
      <c r="O3917" s="1">
        <v>40521.822222222225</v>
      </c>
      <c r="P3917" s="2">
        <v>40525</v>
      </c>
      <c r="Q3917" s="1">
        <v>40555.173611111109</v>
      </c>
      <c r="R3917" t="s">
        <v>61</v>
      </c>
      <c r="S3917" t="s">
        <v>62</v>
      </c>
      <c r="T3917" t="s">
        <v>27</v>
      </c>
      <c r="U3917" t="b">
        <v>1</v>
      </c>
      <c r="V3917" t="s">
        <v>28</v>
      </c>
      <c r="W3917" t="s">
        <v>29</v>
      </c>
      <c r="X3917" t="s">
        <v>28</v>
      </c>
      <c r="Y3917" t="s">
        <v>30</v>
      </c>
    </row>
    <row r="3918" spans="1:25" x14ac:dyDescent="0.2">
      <c r="A3918">
        <v>3916</v>
      </c>
      <c r="B3918">
        <v>1010269194</v>
      </c>
      <c r="C3918">
        <v>200000</v>
      </c>
      <c r="D3918">
        <v>6095</v>
      </c>
      <c r="E3918">
        <v>90</v>
      </c>
      <c r="F3918">
        <v>2</v>
      </c>
      <c r="G3918">
        <v>1</v>
      </c>
      <c r="H3918">
        <v>1</v>
      </c>
      <c r="I3918">
        <v>200000</v>
      </c>
      <c r="J3918">
        <v>6095</v>
      </c>
      <c r="K3918">
        <v>90.958333330000002</v>
      </c>
      <c r="L3918" t="s">
        <v>919</v>
      </c>
      <c r="M3918" t="s">
        <v>54</v>
      </c>
      <c r="N3918" s="1">
        <v>42072.654861111114</v>
      </c>
      <c r="O3918" s="1">
        <v>40521.822222222225</v>
      </c>
      <c r="P3918" s="2">
        <v>40525</v>
      </c>
      <c r="Q3918" s="1">
        <v>40555.173611111109</v>
      </c>
      <c r="R3918" t="s">
        <v>25</v>
      </c>
      <c r="S3918" t="s">
        <v>26</v>
      </c>
      <c r="T3918" t="s">
        <v>31</v>
      </c>
      <c r="U3918" t="b">
        <v>1</v>
      </c>
      <c r="V3918" t="s">
        <v>28</v>
      </c>
      <c r="W3918" t="s">
        <v>29</v>
      </c>
      <c r="X3918" t="s">
        <v>28</v>
      </c>
      <c r="Y3918" t="s">
        <v>30</v>
      </c>
    </row>
    <row r="3919" spans="1:25" x14ac:dyDescent="0.2">
      <c r="A3919">
        <v>3917</v>
      </c>
      <c r="B3919">
        <v>385623557</v>
      </c>
      <c r="C3919">
        <v>25000</v>
      </c>
      <c r="D3919">
        <v>3244</v>
      </c>
      <c r="E3919">
        <v>89</v>
      </c>
      <c r="F3919">
        <v>1</v>
      </c>
      <c r="G3919">
        <v>1</v>
      </c>
      <c r="H3919">
        <v>1</v>
      </c>
      <c r="I3919">
        <v>25000</v>
      </c>
      <c r="J3919">
        <v>3244</v>
      </c>
      <c r="K3919">
        <v>90.958333330000002</v>
      </c>
      <c r="L3919" t="s">
        <v>919</v>
      </c>
      <c r="M3919" t="s">
        <v>54</v>
      </c>
      <c r="N3919" s="1">
        <v>42072.654861111114</v>
      </c>
      <c r="O3919" s="1">
        <v>40521.822222222225</v>
      </c>
      <c r="P3919" s="2">
        <v>40525</v>
      </c>
      <c r="Q3919" s="1">
        <v>40555.173611111109</v>
      </c>
      <c r="R3919" t="s">
        <v>59</v>
      </c>
      <c r="S3919" t="s">
        <v>26</v>
      </c>
      <c r="T3919" t="s">
        <v>31</v>
      </c>
      <c r="U3919" t="b">
        <v>1</v>
      </c>
      <c r="V3919" t="s">
        <v>28</v>
      </c>
      <c r="W3919" t="s">
        <v>29</v>
      </c>
      <c r="X3919" t="s">
        <v>28</v>
      </c>
      <c r="Y3919" t="s">
        <v>30</v>
      </c>
    </row>
    <row r="3920" spans="1:25" x14ac:dyDescent="0.2">
      <c r="A3920">
        <v>3918</v>
      </c>
      <c r="B3920">
        <v>1778706729</v>
      </c>
      <c r="C3920">
        <v>7500</v>
      </c>
      <c r="D3920">
        <v>7695</v>
      </c>
      <c r="E3920">
        <v>88</v>
      </c>
      <c r="F3920">
        <v>34</v>
      </c>
      <c r="G3920">
        <v>1</v>
      </c>
      <c r="H3920">
        <v>1</v>
      </c>
      <c r="I3920">
        <v>7500</v>
      </c>
      <c r="J3920">
        <v>7695</v>
      </c>
      <c r="K3920">
        <v>54.22211806</v>
      </c>
      <c r="L3920" t="s">
        <v>919</v>
      </c>
      <c r="M3920" t="s">
        <v>54</v>
      </c>
      <c r="N3920" s="1">
        <v>42072.654861111114</v>
      </c>
      <c r="O3920" s="1">
        <v>40521.822222222225</v>
      </c>
      <c r="P3920" s="2">
        <v>40525</v>
      </c>
      <c r="Q3920" s="1">
        <v>40555.173611111109</v>
      </c>
      <c r="R3920" t="s">
        <v>126</v>
      </c>
      <c r="S3920" t="s">
        <v>37</v>
      </c>
      <c r="T3920" t="s">
        <v>27</v>
      </c>
      <c r="U3920" t="b">
        <v>1</v>
      </c>
      <c r="V3920" t="s">
        <v>28</v>
      </c>
      <c r="W3920" t="s">
        <v>29</v>
      </c>
      <c r="X3920" t="s">
        <v>28</v>
      </c>
      <c r="Y3920" t="s">
        <v>30</v>
      </c>
    </row>
    <row r="3921" spans="1:25" x14ac:dyDescent="0.2">
      <c r="A3921">
        <v>3919</v>
      </c>
      <c r="B3921">
        <v>788182699</v>
      </c>
      <c r="C3921">
        <v>7450</v>
      </c>
      <c r="D3921">
        <v>8244</v>
      </c>
      <c r="E3921">
        <v>87</v>
      </c>
      <c r="F3921">
        <v>15</v>
      </c>
      <c r="G3921">
        <v>2</v>
      </c>
      <c r="H3921">
        <v>1</v>
      </c>
      <c r="I3921">
        <v>7450</v>
      </c>
      <c r="J3921">
        <v>8244</v>
      </c>
      <c r="K3921">
        <v>51.32636574</v>
      </c>
      <c r="L3921" t="s">
        <v>919</v>
      </c>
      <c r="M3921" t="s">
        <v>54</v>
      </c>
      <c r="N3921" s="1">
        <v>42285.944444444445</v>
      </c>
      <c r="O3921" s="1">
        <v>40309.020833333336</v>
      </c>
      <c r="P3921" s="2">
        <v>40309</v>
      </c>
      <c r="Q3921" s="1">
        <v>40361</v>
      </c>
      <c r="R3921" t="s">
        <v>75</v>
      </c>
      <c r="S3921" t="s">
        <v>62</v>
      </c>
      <c r="T3921" t="s">
        <v>27</v>
      </c>
      <c r="U3921" t="b">
        <v>1</v>
      </c>
      <c r="V3921" t="s">
        <v>42</v>
      </c>
      <c r="W3921" t="s">
        <v>166</v>
      </c>
      <c r="X3921" t="s">
        <v>42</v>
      </c>
      <c r="Y3921" t="s">
        <v>128</v>
      </c>
    </row>
    <row r="3922" spans="1:25" x14ac:dyDescent="0.2">
      <c r="A3922">
        <v>3920</v>
      </c>
      <c r="B3922">
        <v>20723195</v>
      </c>
      <c r="C3922">
        <v>6000</v>
      </c>
      <c r="D3922">
        <v>6110</v>
      </c>
      <c r="E3922">
        <v>87</v>
      </c>
      <c r="F3922">
        <v>1</v>
      </c>
      <c r="G3922">
        <v>1</v>
      </c>
      <c r="H3922">
        <v>1</v>
      </c>
      <c r="I3922">
        <v>6000</v>
      </c>
      <c r="J3922">
        <v>6110</v>
      </c>
      <c r="K3922">
        <v>30.041666670000001</v>
      </c>
      <c r="L3922" t="s">
        <v>919</v>
      </c>
      <c r="M3922" t="s">
        <v>54</v>
      </c>
      <c r="N3922" s="1">
        <v>42072.654861111114</v>
      </c>
      <c r="O3922" s="1">
        <v>40521.822222222225</v>
      </c>
      <c r="P3922" s="2">
        <v>40525</v>
      </c>
      <c r="Q3922" s="1">
        <v>40555.173611111109</v>
      </c>
      <c r="R3922" t="s">
        <v>63</v>
      </c>
      <c r="S3922" t="s">
        <v>37</v>
      </c>
      <c r="T3922" t="s">
        <v>27</v>
      </c>
      <c r="U3922" t="b">
        <v>1</v>
      </c>
      <c r="V3922" t="s">
        <v>28</v>
      </c>
      <c r="W3922" t="s">
        <v>29</v>
      </c>
      <c r="X3922" t="s">
        <v>28</v>
      </c>
      <c r="Y3922" t="s">
        <v>30</v>
      </c>
    </row>
    <row r="3923" spans="1:25" x14ac:dyDescent="0.2">
      <c r="A3923">
        <v>3921</v>
      </c>
      <c r="B3923">
        <v>1061700740</v>
      </c>
      <c r="C3923">
        <v>14000</v>
      </c>
      <c r="D3923">
        <v>8721</v>
      </c>
      <c r="E3923">
        <v>86</v>
      </c>
      <c r="F3923">
        <v>24</v>
      </c>
      <c r="G3923">
        <v>2</v>
      </c>
      <c r="H3923">
        <v>1</v>
      </c>
      <c r="I3923">
        <v>14000</v>
      </c>
      <c r="J3923">
        <v>8721</v>
      </c>
      <c r="K3923">
        <v>35.498414349999997</v>
      </c>
      <c r="L3923" t="s">
        <v>919</v>
      </c>
      <c r="M3923" t="s">
        <v>54</v>
      </c>
      <c r="N3923" s="1">
        <v>42072.654861111114</v>
      </c>
      <c r="O3923" s="1">
        <v>40521.822222222225</v>
      </c>
      <c r="P3923" s="2">
        <v>40525</v>
      </c>
      <c r="Q3923" s="1">
        <v>40555.173611111109</v>
      </c>
      <c r="R3923" t="s">
        <v>59</v>
      </c>
      <c r="S3923" t="s">
        <v>26</v>
      </c>
      <c r="T3923" t="s">
        <v>31</v>
      </c>
      <c r="U3923" t="b">
        <v>1</v>
      </c>
      <c r="V3923" t="s">
        <v>28</v>
      </c>
      <c r="W3923" t="s">
        <v>29</v>
      </c>
      <c r="X3923" t="s">
        <v>28</v>
      </c>
      <c r="Y3923" t="s">
        <v>30</v>
      </c>
    </row>
    <row r="3924" spans="1:25" x14ac:dyDescent="0.2">
      <c r="A3924">
        <v>3922</v>
      </c>
      <c r="B3924">
        <v>823493976</v>
      </c>
      <c r="C3924">
        <v>7000</v>
      </c>
      <c r="D3924">
        <v>7445</v>
      </c>
      <c r="E3924">
        <v>86</v>
      </c>
      <c r="F3924">
        <v>1</v>
      </c>
      <c r="G3924">
        <v>1</v>
      </c>
      <c r="H3924">
        <v>1</v>
      </c>
      <c r="I3924">
        <v>7000</v>
      </c>
      <c r="J3924">
        <v>7445</v>
      </c>
      <c r="K3924">
        <v>42.951655090000003</v>
      </c>
      <c r="L3924" t="s">
        <v>919</v>
      </c>
      <c r="M3924" t="s">
        <v>54</v>
      </c>
      <c r="N3924" s="1">
        <v>42072.654861111114</v>
      </c>
      <c r="O3924" s="1">
        <v>40521.822222222225</v>
      </c>
      <c r="P3924" s="2">
        <v>40525</v>
      </c>
      <c r="Q3924" s="1">
        <v>40555.173611111109</v>
      </c>
      <c r="R3924" t="s">
        <v>127</v>
      </c>
      <c r="S3924" t="s">
        <v>127</v>
      </c>
      <c r="T3924" t="s">
        <v>27</v>
      </c>
      <c r="U3924" t="b">
        <v>1</v>
      </c>
      <c r="V3924" t="s">
        <v>28</v>
      </c>
      <c r="W3924" t="s">
        <v>29</v>
      </c>
      <c r="X3924" t="s">
        <v>28</v>
      </c>
      <c r="Y3924" t="s">
        <v>30</v>
      </c>
    </row>
    <row r="3925" spans="1:25" x14ac:dyDescent="0.2">
      <c r="A3925">
        <v>3923</v>
      </c>
      <c r="B3925">
        <v>839420663</v>
      </c>
      <c r="C3925">
        <v>2000</v>
      </c>
      <c r="D3925">
        <v>3706</v>
      </c>
      <c r="E3925">
        <v>86</v>
      </c>
      <c r="F3925">
        <v>1</v>
      </c>
      <c r="G3925">
        <v>1</v>
      </c>
      <c r="H3925">
        <v>1</v>
      </c>
      <c r="I3925">
        <v>2000</v>
      </c>
      <c r="J3925">
        <v>3706</v>
      </c>
      <c r="K3925">
        <v>28.356898149999999</v>
      </c>
      <c r="L3925" t="s">
        <v>919</v>
      </c>
      <c r="M3925" t="s">
        <v>54</v>
      </c>
      <c r="N3925" s="1">
        <v>42072.654861111114</v>
      </c>
      <c r="O3925" s="1">
        <v>40281.945833333331</v>
      </c>
      <c r="P3925" s="2">
        <v>40282</v>
      </c>
      <c r="Q3925" s="1">
        <v>40318.945833333331</v>
      </c>
      <c r="R3925" t="s">
        <v>55</v>
      </c>
      <c r="S3925" t="s">
        <v>37</v>
      </c>
      <c r="T3925" t="s">
        <v>27</v>
      </c>
      <c r="U3925" t="b">
        <v>1</v>
      </c>
      <c r="V3925" t="s">
        <v>41</v>
      </c>
      <c r="W3925" t="s">
        <v>29</v>
      </c>
      <c r="X3925" t="s">
        <v>41</v>
      </c>
      <c r="Y3925" t="s">
        <v>42</v>
      </c>
    </row>
    <row r="3926" spans="1:25" x14ac:dyDescent="0.2">
      <c r="A3926">
        <v>3924</v>
      </c>
      <c r="B3926">
        <v>2050762945</v>
      </c>
      <c r="C3926">
        <v>7500</v>
      </c>
      <c r="D3926">
        <v>9363</v>
      </c>
      <c r="E3926">
        <v>86</v>
      </c>
      <c r="F3926">
        <v>49</v>
      </c>
      <c r="G3926">
        <v>1</v>
      </c>
      <c r="H3926">
        <v>1</v>
      </c>
      <c r="I3926">
        <v>7500</v>
      </c>
      <c r="J3926">
        <v>9363</v>
      </c>
      <c r="K3926">
        <v>30</v>
      </c>
      <c r="L3926" t="s">
        <v>919</v>
      </c>
      <c r="M3926" t="s">
        <v>54</v>
      </c>
      <c r="N3926" s="1">
        <v>42072.654861111114</v>
      </c>
      <c r="O3926" s="1">
        <v>40521.822222222225</v>
      </c>
      <c r="P3926" s="2">
        <v>40525</v>
      </c>
      <c r="Q3926" s="1">
        <v>40555.173611111109</v>
      </c>
      <c r="R3926" t="s">
        <v>59</v>
      </c>
      <c r="S3926" t="s">
        <v>26</v>
      </c>
      <c r="T3926" t="s">
        <v>27</v>
      </c>
      <c r="U3926" t="b">
        <v>1</v>
      </c>
      <c r="V3926" t="s">
        <v>28</v>
      </c>
      <c r="W3926" t="s">
        <v>29</v>
      </c>
      <c r="X3926" t="s">
        <v>28</v>
      </c>
      <c r="Y3926" t="s">
        <v>30</v>
      </c>
    </row>
    <row r="3927" spans="1:25" x14ac:dyDescent="0.2">
      <c r="A3927">
        <v>3925</v>
      </c>
      <c r="B3927">
        <v>761095505</v>
      </c>
      <c r="C3927">
        <v>5000</v>
      </c>
      <c r="D3927">
        <v>5375</v>
      </c>
      <c r="E3927">
        <v>85</v>
      </c>
      <c r="F3927">
        <v>1</v>
      </c>
      <c r="G3927">
        <v>1</v>
      </c>
      <c r="H3927">
        <v>1</v>
      </c>
      <c r="I3927">
        <v>5000</v>
      </c>
      <c r="J3927">
        <v>5375</v>
      </c>
      <c r="K3927">
        <v>34.865300929999997</v>
      </c>
      <c r="L3927" t="s">
        <v>919</v>
      </c>
      <c r="M3927" t="s">
        <v>54</v>
      </c>
      <c r="N3927" s="1">
        <v>42072.654861111114</v>
      </c>
      <c r="O3927" s="1">
        <v>40521.822222222225</v>
      </c>
      <c r="P3927" s="2">
        <v>40525</v>
      </c>
      <c r="Q3927" s="1">
        <v>40555.173611111109</v>
      </c>
      <c r="R3927" t="s">
        <v>114</v>
      </c>
      <c r="S3927" t="s">
        <v>26</v>
      </c>
      <c r="T3927" t="s">
        <v>27</v>
      </c>
      <c r="U3927" t="b">
        <v>1</v>
      </c>
      <c r="V3927" t="s">
        <v>28</v>
      </c>
      <c r="W3927" t="s">
        <v>29</v>
      </c>
      <c r="X3927" t="s">
        <v>28</v>
      </c>
      <c r="Y3927" t="s">
        <v>30</v>
      </c>
    </row>
    <row r="3928" spans="1:25" x14ac:dyDescent="0.2">
      <c r="A3928">
        <v>3926</v>
      </c>
      <c r="B3928">
        <v>978256112</v>
      </c>
      <c r="C3928">
        <v>5000</v>
      </c>
      <c r="D3928">
        <v>5036</v>
      </c>
      <c r="E3928">
        <v>85</v>
      </c>
      <c r="F3928">
        <v>1</v>
      </c>
      <c r="G3928">
        <v>1</v>
      </c>
      <c r="H3928">
        <v>1</v>
      </c>
      <c r="I3928">
        <v>5000</v>
      </c>
      <c r="J3928">
        <v>5036</v>
      </c>
      <c r="K3928">
        <v>30</v>
      </c>
      <c r="L3928" t="s">
        <v>919</v>
      </c>
      <c r="M3928" t="s">
        <v>54</v>
      </c>
      <c r="N3928" s="1">
        <v>42072.654861111114</v>
      </c>
      <c r="O3928" s="1">
        <v>40521.822222222225</v>
      </c>
      <c r="P3928" s="2">
        <v>40525</v>
      </c>
      <c r="Q3928" s="1">
        <v>40555.173611111109</v>
      </c>
      <c r="R3928" t="s">
        <v>134</v>
      </c>
      <c r="S3928" t="s">
        <v>34</v>
      </c>
      <c r="T3928" t="s">
        <v>27</v>
      </c>
      <c r="U3928" t="b">
        <v>1</v>
      </c>
      <c r="V3928" t="s">
        <v>28</v>
      </c>
      <c r="W3928" t="s">
        <v>29</v>
      </c>
      <c r="X3928" t="s">
        <v>28</v>
      </c>
      <c r="Y3928" t="s">
        <v>30</v>
      </c>
    </row>
    <row r="3929" spans="1:25" x14ac:dyDescent="0.2">
      <c r="A3929">
        <v>3927</v>
      </c>
      <c r="B3929">
        <v>754540461</v>
      </c>
      <c r="C3929">
        <v>3500</v>
      </c>
      <c r="D3929">
        <v>3620</v>
      </c>
      <c r="E3929">
        <v>84</v>
      </c>
      <c r="F3929">
        <v>2</v>
      </c>
      <c r="G3929">
        <v>2</v>
      </c>
      <c r="H3929">
        <v>1</v>
      </c>
      <c r="I3929">
        <v>3500</v>
      </c>
      <c r="J3929">
        <v>3620</v>
      </c>
      <c r="K3929">
        <v>25</v>
      </c>
      <c r="L3929" t="s">
        <v>919</v>
      </c>
      <c r="M3929" t="s">
        <v>54</v>
      </c>
      <c r="N3929" s="1">
        <v>42072.654861111114</v>
      </c>
      <c r="O3929" s="1">
        <v>40521.822222222225</v>
      </c>
      <c r="P3929" s="2">
        <v>40525</v>
      </c>
      <c r="Q3929" s="1">
        <v>40555.173611111109</v>
      </c>
      <c r="R3929" t="s">
        <v>62</v>
      </c>
      <c r="S3929" t="s">
        <v>62</v>
      </c>
      <c r="T3929" t="s">
        <v>27</v>
      </c>
      <c r="U3929" t="b">
        <v>1</v>
      </c>
      <c r="V3929" t="s">
        <v>28</v>
      </c>
      <c r="W3929" t="s">
        <v>29</v>
      </c>
      <c r="X3929" t="s">
        <v>28</v>
      </c>
      <c r="Y3929" t="s">
        <v>30</v>
      </c>
    </row>
    <row r="3930" spans="1:25" x14ac:dyDescent="0.2">
      <c r="A3930">
        <v>3928</v>
      </c>
      <c r="B3930">
        <v>1870136672</v>
      </c>
      <c r="C3930">
        <v>9036</v>
      </c>
      <c r="D3930">
        <v>10001</v>
      </c>
      <c r="E3930">
        <v>83</v>
      </c>
      <c r="F3930">
        <v>1</v>
      </c>
      <c r="G3930">
        <v>1</v>
      </c>
      <c r="H3930">
        <v>1</v>
      </c>
      <c r="I3930">
        <v>9036</v>
      </c>
      <c r="J3930">
        <v>10001</v>
      </c>
      <c r="K3930">
        <v>30.09295139</v>
      </c>
      <c r="L3930" t="s">
        <v>919</v>
      </c>
      <c r="M3930" t="s">
        <v>54</v>
      </c>
      <c r="N3930" s="1">
        <v>42072.654861111114</v>
      </c>
      <c r="O3930" s="1">
        <v>40521.822222222225</v>
      </c>
      <c r="P3930" s="2">
        <v>40525</v>
      </c>
      <c r="Q3930" s="1">
        <v>40555.173611111109</v>
      </c>
      <c r="R3930" t="s">
        <v>59</v>
      </c>
      <c r="S3930" t="s">
        <v>26</v>
      </c>
      <c r="T3930" t="s">
        <v>27</v>
      </c>
      <c r="U3930" t="b">
        <v>1</v>
      </c>
      <c r="V3930" t="s">
        <v>28</v>
      </c>
      <c r="W3930" t="s">
        <v>29</v>
      </c>
      <c r="X3930" t="s">
        <v>28</v>
      </c>
      <c r="Y3930" t="s">
        <v>30</v>
      </c>
    </row>
    <row r="3931" spans="1:25" x14ac:dyDescent="0.2">
      <c r="A3931">
        <v>3929</v>
      </c>
      <c r="B3931">
        <v>2036159531</v>
      </c>
      <c r="C3931">
        <v>6000</v>
      </c>
      <c r="D3931">
        <v>6008</v>
      </c>
      <c r="E3931">
        <v>81</v>
      </c>
      <c r="F3931">
        <v>0</v>
      </c>
      <c r="G3931">
        <v>2</v>
      </c>
      <c r="H3931">
        <v>1</v>
      </c>
      <c r="I3931">
        <v>6000</v>
      </c>
      <c r="J3931">
        <v>6008</v>
      </c>
      <c r="K3931">
        <v>41.459432870000001</v>
      </c>
      <c r="L3931" t="s">
        <v>919</v>
      </c>
      <c r="M3931" t="s">
        <v>54</v>
      </c>
      <c r="N3931" s="1">
        <v>42072.654861111114</v>
      </c>
      <c r="O3931" s="1">
        <v>40281.945833333331</v>
      </c>
      <c r="P3931" s="2">
        <v>40282</v>
      </c>
      <c r="Q3931" s="1">
        <v>40318.945833333331</v>
      </c>
      <c r="R3931" t="s">
        <v>25</v>
      </c>
      <c r="S3931" t="s">
        <v>26</v>
      </c>
      <c r="T3931" t="s">
        <v>27</v>
      </c>
      <c r="U3931" t="b">
        <v>1</v>
      </c>
      <c r="V3931" t="s">
        <v>41</v>
      </c>
      <c r="W3931" t="s">
        <v>29</v>
      </c>
      <c r="X3931" t="s">
        <v>41</v>
      </c>
      <c r="Y3931" t="s">
        <v>42</v>
      </c>
    </row>
    <row r="3932" spans="1:25" x14ac:dyDescent="0.2">
      <c r="A3932">
        <v>3930</v>
      </c>
      <c r="B3932">
        <v>998879735</v>
      </c>
      <c r="C3932">
        <v>8500</v>
      </c>
      <c r="D3932">
        <v>8820</v>
      </c>
      <c r="E3932">
        <v>81</v>
      </c>
      <c r="F3932">
        <v>1</v>
      </c>
      <c r="G3932">
        <v>1</v>
      </c>
      <c r="H3932">
        <v>1</v>
      </c>
      <c r="I3932">
        <v>8500</v>
      </c>
      <c r="J3932">
        <v>8820</v>
      </c>
      <c r="K3932">
        <v>46</v>
      </c>
      <c r="L3932" t="s">
        <v>919</v>
      </c>
      <c r="M3932" t="s">
        <v>54</v>
      </c>
      <c r="N3932" s="1">
        <v>42072.654861111114</v>
      </c>
      <c r="O3932" s="1">
        <v>40521.822222222225</v>
      </c>
      <c r="P3932" s="2">
        <v>40525</v>
      </c>
      <c r="Q3932" s="1">
        <v>40555.173611111109</v>
      </c>
      <c r="R3932" t="s">
        <v>37</v>
      </c>
      <c r="S3932" t="s">
        <v>37</v>
      </c>
      <c r="T3932" t="s">
        <v>27</v>
      </c>
      <c r="U3932" t="b">
        <v>1</v>
      </c>
      <c r="V3932" t="s">
        <v>28</v>
      </c>
      <c r="W3932" t="s">
        <v>29</v>
      </c>
      <c r="X3932" t="s">
        <v>28</v>
      </c>
      <c r="Y3932" t="s">
        <v>30</v>
      </c>
    </row>
    <row r="3933" spans="1:25" x14ac:dyDescent="0.2">
      <c r="A3933">
        <v>3931</v>
      </c>
      <c r="B3933">
        <v>1499384457</v>
      </c>
      <c r="C3933">
        <v>6000</v>
      </c>
      <c r="D3933">
        <v>6420</v>
      </c>
      <c r="E3933">
        <v>81</v>
      </c>
      <c r="F3933">
        <v>1</v>
      </c>
      <c r="G3933">
        <v>1</v>
      </c>
      <c r="H3933">
        <v>1</v>
      </c>
      <c r="I3933">
        <v>6000</v>
      </c>
      <c r="J3933">
        <v>6420</v>
      </c>
      <c r="K3933">
        <v>30.041666670000001</v>
      </c>
      <c r="L3933" t="s">
        <v>919</v>
      </c>
      <c r="M3933" t="s">
        <v>54</v>
      </c>
      <c r="N3933" s="1">
        <v>42072.654861111114</v>
      </c>
      <c r="O3933" s="1">
        <v>40521.822222222225</v>
      </c>
      <c r="P3933" s="2">
        <v>40525</v>
      </c>
      <c r="Q3933" s="1">
        <v>40555.173611111109</v>
      </c>
      <c r="R3933" t="s">
        <v>25</v>
      </c>
      <c r="S3933" t="s">
        <v>26</v>
      </c>
      <c r="T3933" t="s">
        <v>27</v>
      </c>
      <c r="U3933" t="b">
        <v>1</v>
      </c>
      <c r="V3933" t="s">
        <v>28</v>
      </c>
      <c r="W3933" t="s">
        <v>29</v>
      </c>
      <c r="X3933" t="s">
        <v>28</v>
      </c>
      <c r="Y3933" t="s">
        <v>30</v>
      </c>
    </row>
    <row r="3934" spans="1:25" x14ac:dyDescent="0.2">
      <c r="A3934">
        <v>3932</v>
      </c>
      <c r="B3934">
        <v>1181771577</v>
      </c>
      <c r="C3934">
        <v>5000</v>
      </c>
      <c r="D3934">
        <v>7425</v>
      </c>
      <c r="E3934">
        <v>80</v>
      </c>
      <c r="F3934">
        <v>1</v>
      </c>
      <c r="G3934">
        <v>1</v>
      </c>
      <c r="H3934">
        <v>1</v>
      </c>
      <c r="I3934">
        <v>5000</v>
      </c>
      <c r="J3934">
        <v>7425</v>
      </c>
      <c r="K3934">
        <v>45</v>
      </c>
      <c r="L3934" t="s">
        <v>919</v>
      </c>
      <c r="M3934" t="s">
        <v>54</v>
      </c>
      <c r="N3934" s="1">
        <v>42072.654861111114</v>
      </c>
      <c r="O3934" s="1">
        <v>40521.822222222225</v>
      </c>
      <c r="P3934" s="2">
        <v>40525</v>
      </c>
      <c r="Q3934" s="1">
        <v>40555.173611111109</v>
      </c>
      <c r="R3934" t="s">
        <v>37</v>
      </c>
      <c r="S3934" t="s">
        <v>37</v>
      </c>
      <c r="T3934" t="s">
        <v>27</v>
      </c>
      <c r="U3934" t="b">
        <v>1</v>
      </c>
      <c r="V3934" t="s">
        <v>28</v>
      </c>
      <c r="W3934" t="s">
        <v>29</v>
      </c>
      <c r="X3934" t="s">
        <v>28</v>
      </c>
      <c r="Y3934" t="s">
        <v>30</v>
      </c>
    </row>
    <row r="3935" spans="1:25" x14ac:dyDescent="0.2">
      <c r="A3935">
        <v>3933</v>
      </c>
      <c r="B3935">
        <v>1329953386</v>
      </c>
      <c r="C3935">
        <v>18222</v>
      </c>
      <c r="D3935">
        <v>22206</v>
      </c>
      <c r="E3935">
        <v>80</v>
      </c>
      <c r="F3935">
        <v>1</v>
      </c>
      <c r="G3935">
        <v>1</v>
      </c>
      <c r="H3935">
        <v>1</v>
      </c>
      <c r="I3935">
        <v>18222</v>
      </c>
      <c r="J3935">
        <v>22206</v>
      </c>
      <c r="K3935">
        <v>60.97123843</v>
      </c>
      <c r="L3935" t="s">
        <v>919</v>
      </c>
      <c r="M3935" t="s">
        <v>54</v>
      </c>
      <c r="N3935" s="1">
        <v>42072.654861111114</v>
      </c>
      <c r="O3935" s="1">
        <v>40281.945833333331</v>
      </c>
      <c r="P3935" s="2">
        <v>40282</v>
      </c>
      <c r="Q3935" s="1">
        <v>40318.945833333331</v>
      </c>
      <c r="R3935" t="s">
        <v>60</v>
      </c>
      <c r="S3935" t="s">
        <v>26</v>
      </c>
      <c r="T3935" t="s">
        <v>27</v>
      </c>
      <c r="U3935" t="b">
        <v>1</v>
      </c>
      <c r="V3935" t="s">
        <v>41</v>
      </c>
      <c r="W3935" t="s">
        <v>29</v>
      </c>
      <c r="X3935" t="s">
        <v>41</v>
      </c>
      <c r="Y3935" t="s">
        <v>42</v>
      </c>
    </row>
    <row r="3936" spans="1:25" x14ac:dyDescent="0.2">
      <c r="A3936">
        <v>3934</v>
      </c>
      <c r="B3936">
        <v>1404026606</v>
      </c>
      <c r="C3936">
        <v>5500</v>
      </c>
      <c r="D3936">
        <v>6660</v>
      </c>
      <c r="E3936">
        <v>79</v>
      </c>
      <c r="F3936">
        <v>4</v>
      </c>
      <c r="G3936">
        <v>2</v>
      </c>
      <c r="H3936">
        <v>1</v>
      </c>
      <c r="I3936">
        <v>5500</v>
      </c>
      <c r="J3936">
        <v>6660</v>
      </c>
      <c r="K3936">
        <v>31.6297338</v>
      </c>
      <c r="L3936" t="s">
        <v>919</v>
      </c>
      <c r="M3936" t="s">
        <v>54</v>
      </c>
      <c r="N3936" s="1">
        <v>42072.654861111114</v>
      </c>
      <c r="O3936" s="1">
        <v>40521.822222222225</v>
      </c>
      <c r="P3936" s="2">
        <v>40525</v>
      </c>
      <c r="Q3936" s="1">
        <v>40555.173611111109</v>
      </c>
      <c r="R3936" t="s">
        <v>55</v>
      </c>
      <c r="S3936" t="s">
        <v>37</v>
      </c>
      <c r="T3936" t="s">
        <v>27</v>
      </c>
      <c r="U3936" t="b">
        <v>1</v>
      </c>
      <c r="V3936" t="s">
        <v>28</v>
      </c>
      <c r="W3936" t="s">
        <v>29</v>
      </c>
      <c r="X3936" t="s">
        <v>28</v>
      </c>
      <c r="Y3936" t="s">
        <v>30</v>
      </c>
    </row>
    <row r="3937" spans="1:25" x14ac:dyDescent="0.2">
      <c r="A3937">
        <v>3935</v>
      </c>
      <c r="B3937">
        <v>1225558383</v>
      </c>
      <c r="C3937">
        <v>50000</v>
      </c>
      <c r="D3937">
        <v>2750</v>
      </c>
      <c r="E3937">
        <v>79</v>
      </c>
      <c r="F3937">
        <v>9</v>
      </c>
      <c r="G3937">
        <v>1</v>
      </c>
      <c r="H3937">
        <v>1</v>
      </c>
      <c r="I3937">
        <v>50000</v>
      </c>
      <c r="J3937">
        <v>2750</v>
      </c>
      <c r="K3937">
        <v>84.566597220000006</v>
      </c>
      <c r="L3937" t="s">
        <v>919</v>
      </c>
      <c r="M3937" t="s">
        <v>54</v>
      </c>
      <c r="N3937" s="1">
        <v>42072.654861111114</v>
      </c>
      <c r="O3937" s="1">
        <v>40521.822222222225</v>
      </c>
      <c r="P3937" s="2">
        <v>40525</v>
      </c>
      <c r="Q3937" s="1">
        <v>40555.173611111109</v>
      </c>
      <c r="R3937" t="s">
        <v>25</v>
      </c>
      <c r="S3937" t="s">
        <v>26</v>
      </c>
      <c r="T3937" t="s">
        <v>31</v>
      </c>
      <c r="U3937" t="b">
        <v>0</v>
      </c>
      <c r="V3937" t="s">
        <v>28</v>
      </c>
      <c r="W3937" t="s">
        <v>29</v>
      </c>
      <c r="X3937" t="s">
        <v>28</v>
      </c>
      <c r="Y3937" t="s">
        <v>30</v>
      </c>
    </row>
    <row r="3938" spans="1:25" x14ac:dyDescent="0.2">
      <c r="A3938">
        <v>3936</v>
      </c>
      <c r="B3938">
        <v>904449199</v>
      </c>
      <c r="C3938">
        <v>3200</v>
      </c>
      <c r="D3938">
        <v>3300</v>
      </c>
      <c r="E3938">
        <v>78</v>
      </c>
      <c r="F3938">
        <v>1</v>
      </c>
      <c r="G3938">
        <v>1</v>
      </c>
      <c r="H3938">
        <v>1</v>
      </c>
      <c r="I3938">
        <v>3200</v>
      </c>
      <c r="J3938">
        <v>3300</v>
      </c>
      <c r="K3938">
        <v>60.041666669999998</v>
      </c>
      <c r="L3938" t="s">
        <v>919</v>
      </c>
      <c r="M3938" t="s">
        <v>54</v>
      </c>
      <c r="N3938" s="1">
        <v>42072.654861111114</v>
      </c>
      <c r="O3938" s="1">
        <v>40521.822222222225</v>
      </c>
      <c r="P3938" s="2">
        <v>40525</v>
      </c>
      <c r="Q3938" s="1">
        <v>40555.173611111109</v>
      </c>
      <c r="R3938" t="s">
        <v>65</v>
      </c>
      <c r="S3938" t="s">
        <v>37</v>
      </c>
      <c r="T3938" t="s">
        <v>27</v>
      </c>
      <c r="U3938" t="b">
        <v>1</v>
      </c>
      <c r="V3938" t="s">
        <v>28</v>
      </c>
      <c r="W3938" t="s">
        <v>29</v>
      </c>
      <c r="X3938" t="s">
        <v>28</v>
      </c>
      <c r="Y3938" t="s">
        <v>30</v>
      </c>
    </row>
    <row r="3939" spans="1:25" x14ac:dyDescent="0.2">
      <c r="A3939">
        <v>3937</v>
      </c>
      <c r="B3939">
        <v>1665843127</v>
      </c>
      <c r="C3939">
        <v>3500</v>
      </c>
      <c r="D3939">
        <v>4305</v>
      </c>
      <c r="E3939">
        <v>78</v>
      </c>
      <c r="F3939">
        <v>1</v>
      </c>
      <c r="G3939">
        <v>1</v>
      </c>
      <c r="H3939">
        <v>1</v>
      </c>
      <c r="I3939">
        <v>3500</v>
      </c>
      <c r="J3939">
        <v>4305</v>
      </c>
      <c r="K3939">
        <v>30.041666670000001</v>
      </c>
      <c r="L3939" t="s">
        <v>919</v>
      </c>
      <c r="M3939" t="s">
        <v>54</v>
      </c>
      <c r="N3939" s="1">
        <v>42072.654861111114</v>
      </c>
      <c r="O3939" s="1">
        <v>40521.822222222225</v>
      </c>
      <c r="P3939" s="2">
        <v>40525</v>
      </c>
      <c r="Q3939" s="1">
        <v>40555.173611111109</v>
      </c>
      <c r="R3939" t="s">
        <v>25</v>
      </c>
      <c r="S3939" t="s">
        <v>26</v>
      </c>
      <c r="T3939" t="s">
        <v>27</v>
      </c>
      <c r="U3939" t="b">
        <v>1</v>
      </c>
      <c r="V3939" t="s">
        <v>28</v>
      </c>
      <c r="W3939" t="s">
        <v>29</v>
      </c>
      <c r="X3939" t="s">
        <v>28</v>
      </c>
      <c r="Y3939" t="s">
        <v>30</v>
      </c>
    </row>
    <row r="3940" spans="1:25" x14ac:dyDescent="0.2">
      <c r="A3940">
        <v>3938</v>
      </c>
      <c r="B3940">
        <v>1832949159</v>
      </c>
      <c r="C3940">
        <v>10000</v>
      </c>
      <c r="D3940">
        <v>10505</v>
      </c>
      <c r="E3940">
        <v>78</v>
      </c>
      <c r="F3940">
        <v>0</v>
      </c>
      <c r="G3940">
        <v>1</v>
      </c>
      <c r="H3940">
        <v>1</v>
      </c>
      <c r="I3940">
        <v>10000</v>
      </c>
      <c r="J3940">
        <v>10505</v>
      </c>
      <c r="K3940">
        <v>71.647847220000003</v>
      </c>
      <c r="L3940" t="s">
        <v>919</v>
      </c>
      <c r="M3940" t="s">
        <v>54</v>
      </c>
      <c r="N3940" s="1">
        <v>42072.654861111114</v>
      </c>
      <c r="O3940" s="1">
        <v>40281.945833333331</v>
      </c>
      <c r="P3940" s="2">
        <v>40282</v>
      </c>
      <c r="Q3940" s="1">
        <v>40318.945833333331</v>
      </c>
      <c r="R3940" t="s">
        <v>51</v>
      </c>
      <c r="S3940" t="s">
        <v>52</v>
      </c>
      <c r="T3940" t="s">
        <v>27</v>
      </c>
      <c r="U3940" t="b">
        <v>1</v>
      </c>
      <c r="V3940" t="s">
        <v>41</v>
      </c>
      <c r="W3940" t="s">
        <v>29</v>
      </c>
      <c r="X3940" t="s">
        <v>41</v>
      </c>
      <c r="Y3940" t="s">
        <v>42</v>
      </c>
    </row>
    <row r="3941" spans="1:25" x14ac:dyDescent="0.2">
      <c r="A3941">
        <v>3939</v>
      </c>
      <c r="B3941">
        <v>414085465</v>
      </c>
      <c r="C3941">
        <v>5000</v>
      </c>
      <c r="D3941">
        <v>6010</v>
      </c>
      <c r="E3941">
        <v>77</v>
      </c>
      <c r="F3941">
        <v>1</v>
      </c>
      <c r="G3941">
        <v>1</v>
      </c>
      <c r="H3941">
        <v>1</v>
      </c>
      <c r="I3941">
        <v>5000</v>
      </c>
      <c r="J3941">
        <v>6010</v>
      </c>
      <c r="K3941">
        <v>89.999236109999998</v>
      </c>
      <c r="L3941" t="s">
        <v>919</v>
      </c>
      <c r="M3941" t="s">
        <v>54</v>
      </c>
      <c r="N3941" s="1">
        <v>42072.654861111114</v>
      </c>
      <c r="O3941" s="1">
        <v>40281.945833333331</v>
      </c>
      <c r="P3941" s="2">
        <v>40282</v>
      </c>
      <c r="Q3941" s="1">
        <v>40318.945833333331</v>
      </c>
      <c r="R3941" t="s">
        <v>37</v>
      </c>
      <c r="S3941" t="s">
        <v>37</v>
      </c>
      <c r="T3941" t="s">
        <v>27</v>
      </c>
      <c r="U3941" t="b">
        <v>1</v>
      </c>
      <c r="V3941" t="s">
        <v>41</v>
      </c>
      <c r="W3941" t="s">
        <v>29</v>
      </c>
      <c r="X3941" t="s">
        <v>41</v>
      </c>
      <c r="Y3941" t="s">
        <v>42</v>
      </c>
    </row>
    <row r="3942" spans="1:25" x14ac:dyDescent="0.2">
      <c r="A3942">
        <v>3940</v>
      </c>
      <c r="B3942">
        <v>678773548</v>
      </c>
      <c r="C3942">
        <v>2500</v>
      </c>
      <c r="D3942">
        <v>3155</v>
      </c>
      <c r="E3942">
        <v>77</v>
      </c>
      <c r="F3942">
        <v>1</v>
      </c>
      <c r="G3942">
        <v>1</v>
      </c>
      <c r="H3942">
        <v>1</v>
      </c>
      <c r="I3942">
        <v>2500</v>
      </c>
      <c r="J3942">
        <v>3155</v>
      </c>
      <c r="K3942">
        <v>25</v>
      </c>
      <c r="L3942" t="s">
        <v>919</v>
      </c>
      <c r="M3942" t="s">
        <v>54</v>
      </c>
      <c r="N3942" s="1">
        <v>42072.654861111114</v>
      </c>
      <c r="O3942" s="1">
        <v>40521.822222222225</v>
      </c>
      <c r="P3942" s="2">
        <v>40525</v>
      </c>
      <c r="Q3942" s="1">
        <v>40555.173611111109</v>
      </c>
      <c r="R3942" t="s">
        <v>59</v>
      </c>
      <c r="S3942" t="s">
        <v>26</v>
      </c>
      <c r="T3942" t="s">
        <v>27</v>
      </c>
      <c r="U3942" t="b">
        <v>1</v>
      </c>
      <c r="V3942" t="s">
        <v>28</v>
      </c>
      <c r="W3942" t="s">
        <v>29</v>
      </c>
      <c r="X3942" t="s">
        <v>28</v>
      </c>
      <c r="Y3942" t="s">
        <v>30</v>
      </c>
    </row>
    <row r="3943" spans="1:25" x14ac:dyDescent="0.2">
      <c r="A3943">
        <v>3941</v>
      </c>
      <c r="B3943">
        <v>759743724</v>
      </c>
      <c r="C3943">
        <v>2000</v>
      </c>
      <c r="D3943">
        <v>3097</v>
      </c>
      <c r="E3943">
        <v>77</v>
      </c>
      <c r="F3943">
        <v>1</v>
      </c>
      <c r="G3943">
        <v>1</v>
      </c>
      <c r="H3943">
        <v>1</v>
      </c>
      <c r="I3943">
        <v>2000</v>
      </c>
      <c r="J3943">
        <v>3097</v>
      </c>
      <c r="K3943">
        <v>33</v>
      </c>
      <c r="L3943" t="s">
        <v>919</v>
      </c>
      <c r="M3943" t="s">
        <v>54</v>
      </c>
      <c r="N3943" s="1">
        <v>42072.654861111114</v>
      </c>
      <c r="O3943" s="1">
        <v>40521.822222222225</v>
      </c>
      <c r="P3943" s="2">
        <v>40525</v>
      </c>
      <c r="Q3943" s="1">
        <v>40555.173611111109</v>
      </c>
      <c r="R3943" t="s">
        <v>25</v>
      </c>
      <c r="S3943" t="s">
        <v>26</v>
      </c>
      <c r="T3943" t="s">
        <v>27</v>
      </c>
      <c r="U3943" t="b">
        <v>1</v>
      </c>
      <c r="V3943" t="s">
        <v>28</v>
      </c>
      <c r="W3943" t="s">
        <v>29</v>
      </c>
      <c r="X3943" t="s">
        <v>28</v>
      </c>
      <c r="Y3943" t="s">
        <v>30</v>
      </c>
    </row>
    <row r="3944" spans="1:25" x14ac:dyDescent="0.2">
      <c r="A3944">
        <v>3942</v>
      </c>
      <c r="B3944">
        <v>405108424</v>
      </c>
      <c r="C3944">
        <v>7500</v>
      </c>
      <c r="D3944">
        <v>8030</v>
      </c>
      <c r="E3944">
        <v>76</v>
      </c>
      <c r="F3944">
        <v>0</v>
      </c>
      <c r="G3944">
        <v>1</v>
      </c>
      <c r="H3944">
        <v>1</v>
      </c>
      <c r="I3944">
        <v>7500</v>
      </c>
      <c r="J3944">
        <v>8030</v>
      </c>
      <c r="K3944">
        <v>30</v>
      </c>
      <c r="L3944" t="s">
        <v>919</v>
      </c>
      <c r="M3944" t="s">
        <v>54</v>
      </c>
      <c r="N3944" s="1">
        <v>42072.654861111114</v>
      </c>
      <c r="O3944" s="1">
        <v>40521.822222222225</v>
      </c>
      <c r="P3944" s="2">
        <v>40525</v>
      </c>
      <c r="Q3944" s="1">
        <v>40555.173611111109</v>
      </c>
      <c r="R3944" t="s">
        <v>26</v>
      </c>
      <c r="S3944" t="s">
        <v>26</v>
      </c>
      <c r="T3944" t="s">
        <v>27</v>
      </c>
      <c r="U3944" t="b">
        <v>1</v>
      </c>
      <c r="V3944" t="s">
        <v>28</v>
      </c>
      <c r="W3944" t="s">
        <v>29</v>
      </c>
      <c r="X3944" t="s">
        <v>28</v>
      </c>
      <c r="Y3944" t="s">
        <v>30</v>
      </c>
    </row>
    <row r="3945" spans="1:25" x14ac:dyDescent="0.2">
      <c r="A3945">
        <v>3943</v>
      </c>
      <c r="B3945">
        <v>662122454</v>
      </c>
      <c r="C3945">
        <v>4000</v>
      </c>
      <c r="D3945">
        <v>4638</v>
      </c>
      <c r="E3945">
        <v>75</v>
      </c>
      <c r="F3945">
        <v>1</v>
      </c>
      <c r="G3945">
        <v>1</v>
      </c>
      <c r="H3945">
        <v>1</v>
      </c>
      <c r="I3945">
        <v>4000</v>
      </c>
      <c r="J3945">
        <v>4638</v>
      </c>
      <c r="K3945">
        <v>60.041666669999998</v>
      </c>
      <c r="L3945" t="s">
        <v>919</v>
      </c>
      <c r="M3945" t="s">
        <v>54</v>
      </c>
      <c r="N3945" s="1">
        <v>42072.654861111114</v>
      </c>
      <c r="O3945" s="1">
        <v>40521.822222222225</v>
      </c>
      <c r="P3945" s="2">
        <v>40525</v>
      </c>
      <c r="Q3945" s="1">
        <v>40555.173611111109</v>
      </c>
      <c r="R3945" t="s">
        <v>37</v>
      </c>
      <c r="S3945" t="s">
        <v>37</v>
      </c>
      <c r="T3945" t="s">
        <v>27</v>
      </c>
      <c r="U3945" t="b">
        <v>1</v>
      </c>
      <c r="V3945" t="s">
        <v>28</v>
      </c>
      <c r="W3945" t="s">
        <v>29</v>
      </c>
      <c r="X3945" t="s">
        <v>28</v>
      </c>
      <c r="Y3945" t="s">
        <v>30</v>
      </c>
    </row>
    <row r="3946" spans="1:25" x14ac:dyDescent="0.2">
      <c r="A3946">
        <v>3944</v>
      </c>
      <c r="B3946">
        <v>819700863</v>
      </c>
      <c r="C3946">
        <v>600</v>
      </c>
      <c r="D3946">
        <v>2602</v>
      </c>
      <c r="E3946">
        <v>75</v>
      </c>
      <c r="F3946">
        <v>1</v>
      </c>
      <c r="G3946">
        <v>1</v>
      </c>
      <c r="H3946">
        <v>1</v>
      </c>
      <c r="I3946">
        <v>600</v>
      </c>
      <c r="J3946">
        <v>2602</v>
      </c>
      <c r="K3946">
        <v>75.407847219999994</v>
      </c>
      <c r="L3946" t="s">
        <v>919</v>
      </c>
      <c r="M3946" t="s">
        <v>54</v>
      </c>
      <c r="N3946" s="1">
        <v>42072.654861111114</v>
      </c>
      <c r="O3946" s="1">
        <v>40281.945833333331</v>
      </c>
      <c r="P3946" s="2">
        <v>40282</v>
      </c>
      <c r="Q3946" s="1">
        <v>40318.945833333331</v>
      </c>
      <c r="R3946" t="s">
        <v>77</v>
      </c>
      <c r="S3946" t="s">
        <v>77</v>
      </c>
      <c r="T3946" t="s">
        <v>27</v>
      </c>
      <c r="U3946" t="b">
        <v>1</v>
      </c>
      <c r="V3946" t="s">
        <v>41</v>
      </c>
      <c r="W3946" t="s">
        <v>29</v>
      </c>
      <c r="X3946" t="s">
        <v>41</v>
      </c>
      <c r="Y3946" t="s">
        <v>42</v>
      </c>
    </row>
    <row r="3947" spans="1:25" x14ac:dyDescent="0.2">
      <c r="A3947">
        <v>3945</v>
      </c>
      <c r="B3947">
        <v>1702428264</v>
      </c>
      <c r="C3947">
        <v>4000</v>
      </c>
      <c r="D3947">
        <v>4462</v>
      </c>
      <c r="E3947">
        <v>74</v>
      </c>
      <c r="F3947">
        <v>0</v>
      </c>
      <c r="G3947">
        <v>1</v>
      </c>
      <c r="H3947">
        <v>1</v>
      </c>
      <c r="I3947">
        <v>4000</v>
      </c>
      <c r="J3947">
        <v>4462</v>
      </c>
      <c r="K3947">
        <v>44.473229170000003</v>
      </c>
      <c r="L3947" t="s">
        <v>919</v>
      </c>
      <c r="M3947" t="s">
        <v>54</v>
      </c>
      <c r="N3947" s="1">
        <v>42072.654861111114</v>
      </c>
      <c r="O3947" s="1">
        <v>40281.945833333331</v>
      </c>
      <c r="P3947" s="2">
        <v>40282</v>
      </c>
      <c r="Q3947" s="1">
        <v>40318.945833333331</v>
      </c>
      <c r="R3947" t="s">
        <v>63</v>
      </c>
      <c r="S3947" t="s">
        <v>37</v>
      </c>
      <c r="T3947" t="s">
        <v>27</v>
      </c>
      <c r="U3947" t="b">
        <v>1</v>
      </c>
      <c r="V3947" t="s">
        <v>41</v>
      </c>
      <c r="W3947" t="s">
        <v>29</v>
      </c>
      <c r="X3947" t="s">
        <v>41</v>
      </c>
      <c r="Y3947" t="s">
        <v>42</v>
      </c>
    </row>
    <row r="3948" spans="1:25" x14ac:dyDescent="0.2">
      <c r="A3948">
        <v>3946</v>
      </c>
      <c r="B3948">
        <v>293270244</v>
      </c>
      <c r="C3948">
        <v>3500</v>
      </c>
      <c r="D3948">
        <v>3530</v>
      </c>
      <c r="E3948">
        <v>73</v>
      </c>
      <c r="F3948">
        <v>1</v>
      </c>
      <c r="G3948">
        <v>1</v>
      </c>
      <c r="H3948">
        <v>1</v>
      </c>
      <c r="I3948">
        <v>3500</v>
      </c>
      <c r="J3948">
        <v>3530</v>
      </c>
      <c r="K3948">
        <v>44.307615740000003</v>
      </c>
      <c r="L3948" t="s">
        <v>919</v>
      </c>
      <c r="M3948" t="s">
        <v>54</v>
      </c>
      <c r="N3948" s="1">
        <v>42072.654861111114</v>
      </c>
      <c r="O3948" s="1">
        <v>40281.945833333331</v>
      </c>
      <c r="P3948" s="2">
        <v>40282</v>
      </c>
      <c r="Q3948" s="1">
        <v>40318.945833333331</v>
      </c>
      <c r="R3948" t="s">
        <v>47</v>
      </c>
      <c r="S3948" t="s">
        <v>47</v>
      </c>
      <c r="T3948" t="s">
        <v>27</v>
      </c>
      <c r="U3948" t="b">
        <v>1</v>
      </c>
      <c r="V3948" t="s">
        <v>41</v>
      </c>
      <c r="W3948" t="s">
        <v>29</v>
      </c>
      <c r="X3948" t="s">
        <v>41</v>
      </c>
      <c r="Y3948" t="s">
        <v>42</v>
      </c>
    </row>
    <row r="3949" spans="1:25" x14ac:dyDescent="0.2">
      <c r="A3949">
        <v>3947</v>
      </c>
      <c r="B3949">
        <v>1084211472</v>
      </c>
      <c r="C3949">
        <v>3500</v>
      </c>
      <c r="D3949">
        <v>3590</v>
      </c>
      <c r="E3949">
        <v>73</v>
      </c>
      <c r="F3949">
        <v>1</v>
      </c>
      <c r="G3949">
        <v>1</v>
      </c>
      <c r="H3949">
        <v>1</v>
      </c>
      <c r="I3949">
        <v>3500</v>
      </c>
      <c r="J3949">
        <v>3590</v>
      </c>
      <c r="K3949">
        <v>60</v>
      </c>
      <c r="L3949" t="s">
        <v>919</v>
      </c>
      <c r="M3949" t="s">
        <v>54</v>
      </c>
      <c r="N3949" s="1">
        <v>42072.654861111114</v>
      </c>
      <c r="O3949" s="1">
        <v>40521.822222222225</v>
      </c>
      <c r="P3949" s="2">
        <v>40525</v>
      </c>
      <c r="Q3949" s="1">
        <v>40555.173611111109</v>
      </c>
      <c r="R3949" t="s">
        <v>63</v>
      </c>
      <c r="S3949" t="s">
        <v>37</v>
      </c>
      <c r="T3949" t="s">
        <v>27</v>
      </c>
      <c r="U3949" t="b">
        <v>1</v>
      </c>
      <c r="V3949" t="s">
        <v>28</v>
      </c>
      <c r="W3949" t="s">
        <v>29</v>
      </c>
      <c r="X3949" t="s">
        <v>28</v>
      </c>
      <c r="Y3949" t="s">
        <v>30</v>
      </c>
    </row>
    <row r="3950" spans="1:25" x14ac:dyDescent="0.2">
      <c r="A3950">
        <v>3948</v>
      </c>
      <c r="B3950">
        <v>262965143</v>
      </c>
      <c r="C3950">
        <v>3000</v>
      </c>
      <c r="D3950">
        <v>4740</v>
      </c>
      <c r="E3950">
        <v>73</v>
      </c>
      <c r="F3950">
        <v>0</v>
      </c>
      <c r="G3950">
        <v>1</v>
      </c>
      <c r="H3950">
        <v>1</v>
      </c>
      <c r="I3950">
        <v>3000</v>
      </c>
      <c r="J3950">
        <v>4740</v>
      </c>
      <c r="K3950">
        <v>45.848958330000002</v>
      </c>
      <c r="L3950" t="s">
        <v>919</v>
      </c>
      <c r="M3950" t="s">
        <v>54</v>
      </c>
      <c r="N3950" s="1">
        <v>42072.654861111114</v>
      </c>
      <c r="O3950" s="1">
        <v>40521.822222222225</v>
      </c>
      <c r="P3950" s="2">
        <v>40525</v>
      </c>
      <c r="Q3950" s="1">
        <v>40555.173611111109</v>
      </c>
      <c r="R3950" t="s">
        <v>26</v>
      </c>
      <c r="S3950" t="s">
        <v>26</v>
      </c>
      <c r="T3950" t="s">
        <v>27</v>
      </c>
      <c r="U3950" t="b">
        <v>1</v>
      </c>
      <c r="V3950" t="s">
        <v>28</v>
      </c>
      <c r="W3950" t="s">
        <v>29</v>
      </c>
      <c r="X3950" t="s">
        <v>28</v>
      </c>
      <c r="Y3950" t="s">
        <v>30</v>
      </c>
    </row>
    <row r="3951" spans="1:25" x14ac:dyDescent="0.2">
      <c r="A3951">
        <v>3949</v>
      </c>
      <c r="B3951">
        <v>154223132</v>
      </c>
      <c r="C3951">
        <v>25000</v>
      </c>
      <c r="D3951">
        <v>11265</v>
      </c>
      <c r="E3951">
        <v>72</v>
      </c>
      <c r="F3951">
        <v>34</v>
      </c>
      <c r="G3951">
        <v>3</v>
      </c>
      <c r="H3951">
        <v>1</v>
      </c>
      <c r="I3951">
        <v>25000</v>
      </c>
      <c r="J3951">
        <v>11265</v>
      </c>
      <c r="K3951">
        <v>43.002060190000002</v>
      </c>
      <c r="L3951" t="s">
        <v>919</v>
      </c>
      <c r="M3951" t="s">
        <v>54</v>
      </c>
      <c r="N3951" s="1">
        <v>42072.654861111114</v>
      </c>
      <c r="O3951" s="1">
        <v>40521.822222222225</v>
      </c>
      <c r="P3951" s="2">
        <v>40525</v>
      </c>
      <c r="Q3951" s="1">
        <v>40555.173611111109</v>
      </c>
      <c r="R3951" t="s">
        <v>59</v>
      </c>
      <c r="S3951" t="s">
        <v>26</v>
      </c>
      <c r="T3951" t="s">
        <v>31</v>
      </c>
      <c r="U3951" t="b">
        <v>1</v>
      </c>
      <c r="V3951" t="s">
        <v>28</v>
      </c>
      <c r="W3951" t="s">
        <v>29</v>
      </c>
      <c r="X3951" t="s">
        <v>28</v>
      </c>
      <c r="Y3951" t="s">
        <v>30</v>
      </c>
    </row>
    <row r="3952" spans="1:25" x14ac:dyDescent="0.2">
      <c r="A3952">
        <v>3950</v>
      </c>
      <c r="B3952">
        <v>321094040</v>
      </c>
      <c r="C3952">
        <v>12500</v>
      </c>
      <c r="D3952">
        <v>14292</v>
      </c>
      <c r="E3952">
        <v>72</v>
      </c>
      <c r="F3952">
        <v>1</v>
      </c>
      <c r="G3952">
        <v>1</v>
      </c>
      <c r="H3952">
        <v>1</v>
      </c>
      <c r="I3952">
        <v>12500</v>
      </c>
      <c r="J3952">
        <v>14292</v>
      </c>
      <c r="K3952">
        <v>60.862268520000001</v>
      </c>
      <c r="L3952" t="s">
        <v>919</v>
      </c>
      <c r="M3952" t="s">
        <v>54</v>
      </c>
      <c r="N3952" s="1">
        <v>42072.654861111114</v>
      </c>
      <c r="O3952" s="1">
        <v>40281.945833333331</v>
      </c>
      <c r="P3952" s="2">
        <v>40282</v>
      </c>
      <c r="Q3952" s="1">
        <v>40318.945833333331</v>
      </c>
      <c r="R3952" t="s">
        <v>55</v>
      </c>
      <c r="S3952" t="s">
        <v>37</v>
      </c>
      <c r="T3952" t="s">
        <v>27</v>
      </c>
      <c r="U3952" t="b">
        <v>1</v>
      </c>
      <c r="V3952" t="s">
        <v>41</v>
      </c>
      <c r="W3952" t="s">
        <v>29</v>
      </c>
      <c r="X3952" t="s">
        <v>41</v>
      </c>
      <c r="Y3952" t="s">
        <v>42</v>
      </c>
    </row>
    <row r="3953" spans="1:25" x14ac:dyDescent="0.2">
      <c r="A3953">
        <v>3951</v>
      </c>
      <c r="B3953">
        <v>1051256692</v>
      </c>
      <c r="C3953">
        <v>1000</v>
      </c>
      <c r="D3953">
        <v>3976</v>
      </c>
      <c r="E3953">
        <v>72</v>
      </c>
      <c r="F3953">
        <v>1</v>
      </c>
      <c r="G3953">
        <v>1</v>
      </c>
      <c r="H3953">
        <v>1</v>
      </c>
      <c r="I3953">
        <v>1000</v>
      </c>
      <c r="J3953">
        <v>3976</v>
      </c>
      <c r="K3953">
        <v>60.292106480000001</v>
      </c>
      <c r="L3953" t="s">
        <v>919</v>
      </c>
      <c r="M3953" t="s">
        <v>54</v>
      </c>
      <c r="N3953" s="1">
        <v>42072.654861111114</v>
      </c>
      <c r="O3953" s="1">
        <v>40521.822222222225</v>
      </c>
      <c r="P3953" s="2">
        <v>40525</v>
      </c>
      <c r="Q3953" s="1">
        <v>40555.173611111109</v>
      </c>
      <c r="R3953" t="s">
        <v>25</v>
      </c>
      <c r="S3953" t="s">
        <v>26</v>
      </c>
      <c r="T3953" t="s">
        <v>27</v>
      </c>
      <c r="U3953" t="b">
        <v>1</v>
      </c>
      <c r="V3953" t="s">
        <v>28</v>
      </c>
      <c r="W3953" t="s">
        <v>29</v>
      </c>
      <c r="X3953" t="s">
        <v>28</v>
      </c>
      <c r="Y3953" t="s">
        <v>30</v>
      </c>
    </row>
    <row r="3954" spans="1:25" x14ac:dyDescent="0.2">
      <c r="A3954">
        <v>3952</v>
      </c>
      <c r="B3954">
        <v>2023486557</v>
      </c>
      <c r="C3954">
        <v>1800</v>
      </c>
      <c r="D3954">
        <v>3180</v>
      </c>
      <c r="E3954">
        <v>72</v>
      </c>
      <c r="F3954">
        <v>5</v>
      </c>
      <c r="G3954">
        <v>1</v>
      </c>
      <c r="H3954">
        <v>1</v>
      </c>
      <c r="I3954">
        <v>1800</v>
      </c>
      <c r="J3954">
        <v>3180</v>
      </c>
      <c r="K3954">
        <v>28.118854169999999</v>
      </c>
      <c r="L3954" t="s">
        <v>919</v>
      </c>
      <c r="M3954" t="s">
        <v>54</v>
      </c>
      <c r="N3954" s="1">
        <v>42072.654861111114</v>
      </c>
      <c r="O3954" s="1">
        <v>40521.822222222225</v>
      </c>
      <c r="P3954" s="2">
        <v>40525</v>
      </c>
      <c r="Q3954" s="1">
        <v>40555.173611111109</v>
      </c>
      <c r="R3954" t="s">
        <v>65</v>
      </c>
      <c r="S3954" t="s">
        <v>37</v>
      </c>
      <c r="T3954" t="s">
        <v>27</v>
      </c>
      <c r="U3954" t="b">
        <v>1</v>
      </c>
      <c r="V3954" t="s">
        <v>28</v>
      </c>
      <c r="W3954" t="s">
        <v>29</v>
      </c>
      <c r="X3954" t="s">
        <v>28</v>
      </c>
      <c r="Y3954" t="s">
        <v>30</v>
      </c>
    </row>
    <row r="3955" spans="1:25" x14ac:dyDescent="0.2">
      <c r="A3955">
        <v>3953</v>
      </c>
      <c r="B3955">
        <v>445104087</v>
      </c>
      <c r="C3955">
        <v>7500</v>
      </c>
      <c r="D3955">
        <v>8259</v>
      </c>
      <c r="E3955">
        <v>71</v>
      </c>
      <c r="F3955">
        <v>0</v>
      </c>
      <c r="G3955">
        <v>2</v>
      </c>
      <c r="H3955">
        <v>1</v>
      </c>
      <c r="I3955">
        <v>7500</v>
      </c>
      <c r="J3955">
        <v>8259</v>
      </c>
      <c r="K3955">
        <v>81.318692130000002</v>
      </c>
      <c r="L3955" t="s">
        <v>919</v>
      </c>
      <c r="M3955" t="s">
        <v>54</v>
      </c>
      <c r="N3955" s="1">
        <v>42072.654861111114</v>
      </c>
      <c r="O3955" s="1">
        <v>40281.945833333331</v>
      </c>
      <c r="P3955" s="2">
        <v>40282</v>
      </c>
      <c r="Q3955" s="1">
        <v>40318.945833333331</v>
      </c>
      <c r="R3955" t="s">
        <v>47</v>
      </c>
      <c r="S3955" t="s">
        <v>47</v>
      </c>
      <c r="T3955" t="s">
        <v>27</v>
      </c>
      <c r="U3955" t="b">
        <v>1</v>
      </c>
      <c r="V3955" t="s">
        <v>41</v>
      </c>
      <c r="W3955" t="s">
        <v>29</v>
      </c>
      <c r="X3955" t="s">
        <v>41</v>
      </c>
      <c r="Y3955" t="s">
        <v>42</v>
      </c>
    </row>
    <row r="3956" spans="1:25" x14ac:dyDescent="0.2">
      <c r="A3956">
        <v>3954</v>
      </c>
      <c r="B3956">
        <v>265889538</v>
      </c>
      <c r="C3956">
        <v>10000</v>
      </c>
      <c r="D3956">
        <v>11661</v>
      </c>
      <c r="E3956">
        <v>71</v>
      </c>
      <c r="F3956">
        <v>1</v>
      </c>
      <c r="G3956">
        <v>1</v>
      </c>
      <c r="H3956">
        <v>1</v>
      </c>
      <c r="I3956">
        <v>10000</v>
      </c>
      <c r="J3956">
        <v>11661</v>
      </c>
      <c r="K3956">
        <v>26.2822338</v>
      </c>
      <c r="L3956" t="s">
        <v>919</v>
      </c>
      <c r="M3956" t="s">
        <v>54</v>
      </c>
      <c r="N3956" s="1">
        <v>42072.654861111114</v>
      </c>
      <c r="O3956" s="1">
        <v>40521.822222222225</v>
      </c>
      <c r="P3956" s="2">
        <v>40525</v>
      </c>
      <c r="Q3956" s="1">
        <v>40555.173611111109</v>
      </c>
      <c r="R3956" t="s">
        <v>25</v>
      </c>
      <c r="S3956" t="s">
        <v>26</v>
      </c>
      <c r="T3956" t="s">
        <v>27</v>
      </c>
      <c r="U3956" t="b">
        <v>1</v>
      </c>
      <c r="V3956" t="s">
        <v>28</v>
      </c>
      <c r="W3956" t="s">
        <v>29</v>
      </c>
      <c r="X3956" t="s">
        <v>28</v>
      </c>
      <c r="Y3956" t="s">
        <v>30</v>
      </c>
    </row>
    <row r="3957" spans="1:25" x14ac:dyDescent="0.2">
      <c r="A3957">
        <v>3955</v>
      </c>
      <c r="B3957">
        <v>1952299815</v>
      </c>
      <c r="C3957">
        <v>3500</v>
      </c>
      <c r="D3957">
        <v>5340</v>
      </c>
      <c r="E3957">
        <v>71</v>
      </c>
      <c r="F3957">
        <v>1</v>
      </c>
      <c r="G3957">
        <v>1</v>
      </c>
      <c r="H3957">
        <v>1</v>
      </c>
      <c r="I3957">
        <v>3500</v>
      </c>
      <c r="J3957">
        <v>5340</v>
      </c>
      <c r="K3957">
        <v>13.503344909999999</v>
      </c>
      <c r="L3957" t="s">
        <v>919</v>
      </c>
      <c r="M3957" t="s">
        <v>54</v>
      </c>
      <c r="N3957" s="1">
        <v>42072.654861111114</v>
      </c>
      <c r="O3957" s="1">
        <v>40521.822222222225</v>
      </c>
      <c r="P3957" s="2">
        <v>40525</v>
      </c>
      <c r="Q3957" s="1">
        <v>40555.173611111109</v>
      </c>
      <c r="R3957" t="s">
        <v>113</v>
      </c>
      <c r="S3957" t="s">
        <v>37</v>
      </c>
      <c r="T3957" t="s">
        <v>27</v>
      </c>
      <c r="U3957" t="b">
        <v>1</v>
      </c>
      <c r="V3957" t="s">
        <v>28</v>
      </c>
      <c r="W3957" t="s">
        <v>29</v>
      </c>
      <c r="X3957" t="s">
        <v>28</v>
      </c>
      <c r="Y3957" t="s">
        <v>30</v>
      </c>
    </row>
    <row r="3958" spans="1:25" x14ac:dyDescent="0.2">
      <c r="A3958">
        <v>3956</v>
      </c>
      <c r="B3958">
        <v>714929119</v>
      </c>
      <c r="C3958">
        <v>5000</v>
      </c>
      <c r="D3958">
        <v>6425</v>
      </c>
      <c r="E3958">
        <v>70</v>
      </c>
      <c r="F3958">
        <v>33</v>
      </c>
      <c r="G3958">
        <v>4</v>
      </c>
      <c r="H3958">
        <v>1</v>
      </c>
      <c r="I3958">
        <v>5000</v>
      </c>
      <c r="J3958">
        <v>6425</v>
      </c>
      <c r="K3958">
        <v>32.822048610000003</v>
      </c>
      <c r="L3958" t="s">
        <v>919</v>
      </c>
      <c r="M3958" t="s">
        <v>54</v>
      </c>
      <c r="N3958" s="1">
        <v>42072.654861111114</v>
      </c>
      <c r="O3958" s="1">
        <v>40281.945833333331</v>
      </c>
      <c r="P3958" s="2">
        <v>40282</v>
      </c>
      <c r="Q3958" s="1">
        <v>40318.945833333331</v>
      </c>
      <c r="R3958" t="s">
        <v>59</v>
      </c>
      <c r="S3958" t="s">
        <v>26</v>
      </c>
      <c r="T3958" t="s">
        <v>27</v>
      </c>
      <c r="U3958" t="b">
        <v>1</v>
      </c>
      <c r="V3958" t="s">
        <v>41</v>
      </c>
      <c r="W3958" t="s">
        <v>29</v>
      </c>
      <c r="X3958" t="s">
        <v>41</v>
      </c>
      <c r="Y3958" t="s">
        <v>42</v>
      </c>
    </row>
    <row r="3959" spans="1:25" x14ac:dyDescent="0.2">
      <c r="A3959">
        <v>3957</v>
      </c>
      <c r="B3959">
        <v>271475820</v>
      </c>
      <c r="C3959">
        <v>8400</v>
      </c>
      <c r="D3959">
        <v>8602</v>
      </c>
      <c r="E3959">
        <v>70</v>
      </c>
      <c r="F3959">
        <v>1</v>
      </c>
      <c r="G3959">
        <v>1</v>
      </c>
      <c r="H3959">
        <v>1</v>
      </c>
      <c r="I3959">
        <v>8400</v>
      </c>
      <c r="J3959">
        <v>8602</v>
      </c>
      <c r="K3959">
        <v>30</v>
      </c>
      <c r="L3959" t="s">
        <v>919</v>
      </c>
      <c r="M3959" t="s">
        <v>54</v>
      </c>
      <c r="N3959" s="1">
        <v>42072.654861111114</v>
      </c>
      <c r="O3959" s="1">
        <v>40521.822222222225</v>
      </c>
      <c r="P3959" s="2">
        <v>40525</v>
      </c>
      <c r="Q3959" s="1">
        <v>40555.173611111109</v>
      </c>
      <c r="R3959" t="s">
        <v>25</v>
      </c>
      <c r="S3959" t="s">
        <v>26</v>
      </c>
      <c r="T3959" t="s">
        <v>27</v>
      </c>
      <c r="U3959" t="b">
        <v>1</v>
      </c>
      <c r="V3959" t="s">
        <v>28</v>
      </c>
      <c r="W3959" t="s">
        <v>29</v>
      </c>
      <c r="X3959" t="s">
        <v>28</v>
      </c>
      <c r="Y3959" t="s">
        <v>30</v>
      </c>
    </row>
    <row r="3960" spans="1:25" x14ac:dyDescent="0.2">
      <c r="A3960">
        <v>3958</v>
      </c>
      <c r="B3960">
        <v>1126075681</v>
      </c>
      <c r="C3960">
        <v>4000</v>
      </c>
      <c r="D3960">
        <v>4120</v>
      </c>
      <c r="E3960">
        <v>70</v>
      </c>
      <c r="F3960">
        <v>1</v>
      </c>
      <c r="G3960">
        <v>1</v>
      </c>
      <c r="H3960">
        <v>1</v>
      </c>
      <c r="I3960">
        <v>4000</v>
      </c>
      <c r="J3960">
        <v>4120</v>
      </c>
      <c r="K3960">
        <v>35.145613429999997</v>
      </c>
      <c r="L3960" t="s">
        <v>919</v>
      </c>
      <c r="M3960" t="s">
        <v>54</v>
      </c>
      <c r="N3960" s="1">
        <v>42072.654861111114</v>
      </c>
      <c r="O3960" s="1">
        <v>40281.945833333331</v>
      </c>
      <c r="P3960" s="2">
        <v>40282</v>
      </c>
      <c r="Q3960" s="1">
        <v>40318.945833333331</v>
      </c>
      <c r="R3960" t="s">
        <v>65</v>
      </c>
      <c r="S3960" t="s">
        <v>37</v>
      </c>
      <c r="T3960" t="s">
        <v>27</v>
      </c>
      <c r="U3960" t="b">
        <v>1</v>
      </c>
      <c r="V3960" t="s">
        <v>41</v>
      </c>
      <c r="W3960" t="s">
        <v>29</v>
      </c>
      <c r="X3960" t="s">
        <v>41</v>
      </c>
      <c r="Y3960" t="s">
        <v>42</v>
      </c>
    </row>
    <row r="3961" spans="1:25" x14ac:dyDescent="0.2">
      <c r="A3961">
        <v>3959</v>
      </c>
      <c r="B3961">
        <v>2035755696</v>
      </c>
      <c r="C3961">
        <v>3700</v>
      </c>
      <c r="D3961">
        <v>3867</v>
      </c>
      <c r="E3961">
        <v>69</v>
      </c>
      <c r="F3961">
        <v>50</v>
      </c>
      <c r="G3961">
        <v>3</v>
      </c>
      <c r="H3961">
        <v>1</v>
      </c>
      <c r="I3961">
        <v>3700</v>
      </c>
      <c r="J3961">
        <v>3867</v>
      </c>
      <c r="K3961">
        <v>46.009039350000002</v>
      </c>
      <c r="L3961" t="s">
        <v>919</v>
      </c>
      <c r="M3961" t="s">
        <v>54</v>
      </c>
      <c r="N3961" s="1">
        <v>42072.654861111114</v>
      </c>
      <c r="O3961" s="1">
        <v>40521.822222222225</v>
      </c>
      <c r="P3961" s="2">
        <v>40525</v>
      </c>
      <c r="Q3961" s="1">
        <v>40555.173611111109</v>
      </c>
      <c r="R3961" t="s">
        <v>68</v>
      </c>
      <c r="S3961" t="s">
        <v>68</v>
      </c>
      <c r="T3961" t="s">
        <v>27</v>
      </c>
      <c r="U3961" t="b">
        <v>1</v>
      </c>
      <c r="V3961" t="s">
        <v>28</v>
      </c>
      <c r="W3961" t="s">
        <v>29</v>
      </c>
      <c r="X3961" t="s">
        <v>28</v>
      </c>
      <c r="Y3961" t="s">
        <v>30</v>
      </c>
    </row>
    <row r="3962" spans="1:25" x14ac:dyDescent="0.2">
      <c r="A3962">
        <v>3960</v>
      </c>
      <c r="B3962">
        <v>1373867381</v>
      </c>
      <c r="C3962">
        <v>3000</v>
      </c>
      <c r="D3962">
        <v>3213</v>
      </c>
      <c r="E3962">
        <v>69</v>
      </c>
      <c r="F3962">
        <v>9</v>
      </c>
      <c r="G3962">
        <v>1</v>
      </c>
      <c r="H3962">
        <v>1</v>
      </c>
      <c r="I3962">
        <v>3000</v>
      </c>
      <c r="J3962">
        <v>3213</v>
      </c>
      <c r="K3962">
        <v>89.041840280000002</v>
      </c>
      <c r="L3962" t="s">
        <v>919</v>
      </c>
      <c r="M3962" t="s">
        <v>54</v>
      </c>
      <c r="N3962" s="1">
        <v>42072.654861111114</v>
      </c>
      <c r="O3962" s="1">
        <v>40281.945833333331</v>
      </c>
      <c r="P3962" s="2">
        <v>40282</v>
      </c>
      <c r="Q3962" s="1">
        <v>40318.945833333331</v>
      </c>
      <c r="R3962" t="s">
        <v>158</v>
      </c>
      <c r="S3962" t="s">
        <v>62</v>
      </c>
      <c r="T3962" t="s">
        <v>27</v>
      </c>
      <c r="U3962" t="b">
        <v>1</v>
      </c>
      <c r="V3962" t="s">
        <v>41</v>
      </c>
      <c r="W3962" t="s">
        <v>29</v>
      </c>
      <c r="X3962" t="s">
        <v>41</v>
      </c>
      <c r="Y3962" t="s">
        <v>42</v>
      </c>
    </row>
    <row r="3963" spans="1:25" x14ac:dyDescent="0.2">
      <c r="A3963">
        <v>3961</v>
      </c>
      <c r="B3963">
        <v>1821981078</v>
      </c>
      <c r="C3963">
        <v>5000</v>
      </c>
      <c r="D3963">
        <v>5649</v>
      </c>
      <c r="E3963">
        <v>69</v>
      </c>
      <c r="F3963">
        <v>1</v>
      </c>
      <c r="G3963">
        <v>1</v>
      </c>
      <c r="H3963">
        <v>1</v>
      </c>
      <c r="I3963">
        <v>5000</v>
      </c>
      <c r="J3963">
        <v>5649</v>
      </c>
      <c r="K3963">
        <v>39.923101850000002</v>
      </c>
      <c r="L3963" t="s">
        <v>919</v>
      </c>
      <c r="M3963" t="s">
        <v>54</v>
      </c>
      <c r="N3963" s="1">
        <v>42072.654861111114</v>
      </c>
      <c r="O3963" s="1">
        <v>40521.822222222225</v>
      </c>
      <c r="P3963" s="2">
        <v>40525</v>
      </c>
      <c r="Q3963" s="1">
        <v>40555.173611111109</v>
      </c>
      <c r="R3963" t="s">
        <v>47</v>
      </c>
      <c r="S3963" t="s">
        <v>47</v>
      </c>
      <c r="T3963" t="s">
        <v>27</v>
      </c>
      <c r="U3963" t="b">
        <v>1</v>
      </c>
      <c r="V3963" t="s">
        <v>28</v>
      </c>
      <c r="W3963" t="s">
        <v>29</v>
      </c>
      <c r="X3963" t="s">
        <v>28</v>
      </c>
      <c r="Y3963" t="s">
        <v>30</v>
      </c>
    </row>
    <row r="3964" spans="1:25" x14ac:dyDescent="0.2">
      <c r="A3964">
        <v>3962</v>
      </c>
      <c r="B3964">
        <v>150652692</v>
      </c>
      <c r="C3964">
        <v>1500</v>
      </c>
      <c r="D3964">
        <v>2457</v>
      </c>
      <c r="E3964">
        <v>68</v>
      </c>
      <c r="F3964">
        <v>1</v>
      </c>
      <c r="G3964">
        <v>1</v>
      </c>
      <c r="H3964">
        <v>1</v>
      </c>
      <c r="I3964">
        <v>1500</v>
      </c>
      <c r="J3964">
        <v>2457</v>
      </c>
      <c r="K3964">
        <v>23.03386574</v>
      </c>
      <c r="L3964" t="s">
        <v>919</v>
      </c>
      <c r="M3964" t="s">
        <v>54</v>
      </c>
      <c r="N3964" s="1">
        <v>42072.654861111114</v>
      </c>
      <c r="O3964" s="1">
        <v>40521.822222222225</v>
      </c>
      <c r="P3964" s="2">
        <v>40525</v>
      </c>
      <c r="Q3964" s="1">
        <v>40555.173611111109</v>
      </c>
      <c r="R3964" t="s">
        <v>63</v>
      </c>
      <c r="S3964" t="s">
        <v>37</v>
      </c>
      <c r="T3964" t="s">
        <v>27</v>
      </c>
      <c r="U3964" t="b">
        <v>1</v>
      </c>
      <c r="V3964" t="s">
        <v>28</v>
      </c>
      <c r="W3964" t="s">
        <v>29</v>
      </c>
      <c r="X3964" t="s">
        <v>28</v>
      </c>
      <c r="Y3964" t="s">
        <v>30</v>
      </c>
    </row>
    <row r="3965" spans="1:25" x14ac:dyDescent="0.2">
      <c r="A3965">
        <v>3963</v>
      </c>
      <c r="B3965">
        <v>1443243787</v>
      </c>
      <c r="C3965">
        <v>2000</v>
      </c>
      <c r="D3965">
        <v>3636</v>
      </c>
      <c r="E3965">
        <v>68</v>
      </c>
      <c r="F3965">
        <v>1</v>
      </c>
      <c r="G3965">
        <v>1</v>
      </c>
      <c r="H3965">
        <v>1</v>
      </c>
      <c r="I3965">
        <v>2000</v>
      </c>
      <c r="J3965">
        <v>3636</v>
      </c>
      <c r="K3965">
        <v>40.987546299999998</v>
      </c>
      <c r="L3965" t="s">
        <v>919</v>
      </c>
      <c r="M3965" t="s">
        <v>54</v>
      </c>
      <c r="N3965" s="1">
        <v>42072.654861111114</v>
      </c>
      <c r="O3965" s="1">
        <v>40521.822222222225</v>
      </c>
      <c r="P3965" s="2">
        <v>40525</v>
      </c>
      <c r="Q3965" s="1">
        <v>40555.173611111109</v>
      </c>
      <c r="R3965" t="s">
        <v>25</v>
      </c>
      <c r="S3965" t="s">
        <v>26</v>
      </c>
      <c r="T3965" t="s">
        <v>27</v>
      </c>
      <c r="U3965" t="b">
        <v>1</v>
      </c>
      <c r="V3965" t="s">
        <v>28</v>
      </c>
      <c r="W3965" t="s">
        <v>29</v>
      </c>
      <c r="X3965" t="s">
        <v>28</v>
      </c>
      <c r="Y3965" t="s">
        <v>30</v>
      </c>
    </row>
    <row r="3966" spans="1:25" x14ac:dyDescent="0.2">
      <c r="A3966">
        <v>3964</v>
      </c>
      <c r="B3966">
        <v>396386563</v>
      </c>
      <c r="C3966">
        <v>9000</v>
      </c>
      <c r="D3966">
        <v>9060</v>
      </c>
      <c r="E3966">
        <v>67</v>
      </c>
      <c r="F3966">
        <v>1</v>
      </c>
      <c r="G3966">
        <v>1</v>
      </c>
      <c r="H3966">
        <v>1</v>
      </c>
      <c r="I3966">
        <v>9000</v>
      </c>
      <c r="J3966">
        <v>9060</v>
      </c>
      <c r="K3966">
        <v>40</v>
      </c>
      <c r="L3966" t="s">
        <v>919</v>
      </c>
      <c r="M3966" t="s">
        <v>54</v>
      </c>
      <c r="N3966" s="1">
        <v>42072.654861111114</v>
      </c>
      <c r="O3966" s="1">
        <v>40521.822222222225</v>
      </c>
      <c r="P3966" s="2">
        <v>40525</v>
      </c>
      <c r="Q3966" s="1">
        <v>40555.173611111109</v>
      </c>
      <c r="R3966" t="s">
        <v>37</v>
      </c>
      <c r="S3966" t="s">
        <v>37</v>
      </c>
      <c r="T3966" t="s">
        <v>27</v>
      </c>
      <c r="U3966" t="b">
        <v>1</v>
      </c>
      <c r="V3966" t="s">
        <v>28</v>
      </c>
      <c r="W3966" t="s">
        <v>29</v>
      </c>
      <c r="X3966" t="s">
        <v>28</v>
      </c>
      <c r="Y3966" t="s">
        <v>30</v>
      </c>
    </row>
    <row r="3967" spans="1:25" x14ac:dyDescent="0.2">
      <c r="A3967">
        <v>3965</v>
      </c>
      <c r="B3967">
        <v>1361929724</v>
      </c>
      <c r="C3967">
        <v>5000</v>
      </c>
      <c r="D3967">
        <v>5107</v>
      </c>
      <c r="E3967">
        <v>67</v>
      </c>
      <c r="F3967">
        <v>17</v>
      </c>
      <c r="G3967">
        <v>1</v>
      </c>
      <c r="H3967">
        <v>1</v>
      </c>
      <c r="I3967">
        <v>5000</v>
      </c>
      <c r="J3967">
        <v>5107</v>
      </c>
      <c r="K3967">
        <v>30.370902780000002</v>
      </c>
      <c r="L3967" t="s">
        <v>919</v>
      </c>
      <c r="M3967" t="s">
        <v>54</v>
      </c>
      <c r="N3967" s="1">
        <v>42072.654861111114</v>
      </c>
      <c r="O3967" s="1">
        <v>40521.822222222225</v>
      </c>
      <c r="P3967" s="2">
        <v>40525</v>
      </c>
      <c r="Q3967" s="1">
        <v>40555.173611111109</v>
      </c>
      <c r="R3967" t="s">
        <v>127</v>
      </c>
      <c r="S3967" t="s">
        <v>127</v>
      </c>
      <c r="T3967" t="s">
        <v>27</v>
      </c>
      <c r="U3967" t="b">
        <v>1</v>
      </c>
      <c r="V3967" t="s">
        <v>28</v>
      </c>
      <c r="W3967" t="s">
        <v>29</v>
      </c>
      <c r="X3967" t="s">
        <v>28</v>
      </c>
      <c r="Y3967" t="s">
        <v>30</v>
      </c>
    </row>
    <row r="3968" spans="1:25" x14ac:dyDescent="0.2">
      <c r="A3968">
        <v>3966</v>
      </c>
      <c r="B3968">
        <v>913407766</v>
      </c>
      <c r="C3968">
        <v>5000</v>
      </c>
      <c r="D3968">
        <v>5614</v>
      </c>
      <c r="E3968">
        <v>66</v>
      </c>
      <c r="F3968">
        <v>1</v>
      </c>
      <c r="G3968">
        <v>1</v>
      </c>
      <c r="H3968">
        <v>1</v>
      </c>
      <c r="I3968">
        <v>5000</v>
      </c>
      <c r="J3968">
        <v>5614</v>
      </c>
      <c r="K3968">
        <v>89.997164350000006</v>
      </c>
      <c r="L3968" t="s">
        <v>919</v>
      </c>
      <c r="M3968" t="s">
        <v>54</v>
      </c>
      <c r="N3968" s="1">
        <v>42072.654861111114</v>
      </c>
      <c r="O3968" s="1">
        <v>40281.945833333331</v>
      </c>
      <c r="P3968" s="2">
        <v>40282</v>
      </c>
      <c r="Q3968" s="1">
        <v>40318.945833333331</v>
      </c>
      <c r="R3968" t="s">
        <v>25</v>
      </c>
      <c r="S3968" t="s">
        <v>26</v>
      </c>
      <c r="T3968" t="s">
        <v>27</v>
      </c>
      <c r="U3968" t="b">
        <v>1</v>
      </c>
      <c r="V3968" t="s">
        <v>41</v>
      </c>
      <c r="W3968" t="s">
        <v>29</v>
      </c>
      <c r="X3968" t="s">
        <v>41</v>
      </c>
      <c r="Y3968" t="s">
        <v>42</v>
      </c>
    </row>
    <row r="3969" spans="1:25" x14ac:dyDescent="0.2">
      <c r="A3969">
        <v>3967</v>
      </c>
      <c r="B3969">
        <v>952415244</v>
      </c>
      <c r="C3969">
        <v>8000</v>
      </c>
      <c r="D3969">
        <v>8000</v>
      </c>
      <c r="E3969">
        <v>66</v>
      </c>
      <c r="F3969">
        <v>0</v>
      </c>
      <c r="G3969">
        <v>1</v>
      </c>
      <c r="H3969">
        <v>1</v>
      </c>
      <c r="I3969">
        <v>8000</v>
      </c>
      <c r="J3969">
        <v>8000</v>
      </c>
      <c r="K3969">
        <v>30</v>
      </c>
      <c r="L3969" t="s">
        <v>919</v>
      </c>
      <c r="M3969" t="s">
        <v>54</v>
      </c>
      <c r="N3969" s="1">
        <v>42072.654861111114</v>
      </c>
      <c r="O3969" s="1">
        <v>40521.822222222225</v>
      </c>
      <c r="P3969" s="2">
        <v>40525</v>
      </c>
      <c r="Q3969" s="1">
        <v>40555.173611111109</v>
      </c>
      <c r="R3969" t="s">
        <v>25</v>
      </c>
      <c r="S3969" t="s">
        <v>26</v>
      </c>
      <c r="T3969" t="s">
        <v>27</v>
      </c>
      <c r="U3969" t="b">
        <v>1</v>
      </c>
      <c r="V3969" t="s">
        <v>28</v>
      </c>
      <c r="W3969" t="s">
        <v>29</v>
      </c>
      <c r="X3969" t="s">
        <v>28</v>
      </c>
      <c r="Y3969" t="s">
        <v>30</v>
      </c>
    </row>
    <row r="3970" spans="1:25" x14ac:dyDescent="0.2">
      <c r="A3970">
        <v>3968</v>
      </c>
      <c r="B3970">
        <v>1800576530</v>
      </c>
      <c r="C3970">
        <v>3500</v>
      </c>
      <c r="D3970">
        <v>4350</v>
      </c>
      <c r="E3970">
        <v>66</v>
      </c>
      <c r="F3970">
        <v>1</v>
      </c>
      <c r="G3970">
        <v>1</v>
      </c>
      <c r="H3970">
        <v>1</v>
      </c>
      <c r="I3970">
        <v>3500</v>
      </c>
      <c r="J3970">
        <v>4350</v>
      </c>
      <c r="K3970">
        <v>30</v>
      </c>
      <c r="L3970" t="s">
        <v>919</v>
      </c>
      <c r="M3970" t="s">
        <v>54</v>
      </c>
      <c r="N3970" s="1">
        <v>42072.654861111114</v>
      </c>
      <c r="O3970" s="1">
        <v>40521.822222222225</v>
      </c>
      <c r="P3970" s="2">
        <v>40525</v>
      </c>
      <c r="Q3970" s="1">
        <v>40555.173611111109</v>
      </c>
      <c r="R3970" t="s">
        <v>25</v>
      </c>
      <c r="S3970" t="s">
        <v>26</v>
      </c>
      <c r="T3970" t="s">
        <v>27</v>
      </c>
      <c r="U3970" t="b">
        <v>1</v>
      </c>
      <c r="V3970" t="s">
        <v>28</v>
      </c>
      <c r="W3970" t="s">
        <v>29</v>
      </c>
      <c r="X3970" t="s">
        <v>28</v>
      </c>
      <c r="Y3970" t="s">
        <v>30</v>
      </c>
    </row>
    <row r="3971" spans="1:25" x14ac:dyDescent="0.2">
      <c r="A3971">
        <v>3969</v>
      </c>
      <c r="B3971">
        <v>180024036</v>
      </c>
      <c r="C3971">
        <v>1500</v>
      </c>
      <c r="D3971">
        <v>1894</v>
      </c>
      <c r="E3971">
        <v>66</v>
      </c>
      <c r="F3971">
        <v>3</v>
      </c>
      <c r="G3971">
        <v>1</v>
      </c>
      <c r="H3971">
        <v>1</v>
      </c>
      <c r="I3971">
        <v>1500</v>
      </c>
      <c r="J3971">
        <v>1894</v>
      </c>
      <c r="K3971">
        <v>7.2718518520000002</v>
      </c>
      <c r="L3971" t="s">
        <v>919</v>
      </c>
      <c r="M3971" t="s">
        <v>54</v>
      </c>
      <c r="N3971" s="1">
        <v>42072.654861111114</v>
      </c>
      <c r="O3971" s="1">
        <v>40281.945833333331</v>
      </c>
      <c r="P3971" s="2">
        <v>40282</v>
      </c>
      <c r="Q3971" s="1">
        <v>40318.945833333331</v>
      </c>
      <c r="R3971" t="s">
        <v>59</v>
      </c>
      <c r="S3971" t="s">
        <v>26</v>
      </c>
      <c r="T3971" t="s">
        <v>27</v>
      </c>
      <c r="U3971" t="b">
        <v>0</v>
      </c>
      <c r="V3971" t="s">
        <v>41</v>
      </c>
      <c r="W3971" t="s">
        <v>29</v>
      </c>
      <c r="X3971" t="s">
        <v>41</v>
      </c>
      <c r="Y3971" t="s">
        <v>42</v>
      </c>
    </row>
    <row r="3972" spans="1:25" x14ac:dyDescent="0.2">
      <c r="A3972">
        <v>3970</v>
      </c>
      <c r="B3972">
        <v>169997665</v>
      </c>
      <c r="C3972">
        <v>6000</v>
      </c>
      <c r="D3972">
        <v>6075</v>
      </c>
      <c r="E3972">
        <v>65</v>
      </c>
      <c r="F3972">
        <v>28</v>
      </c>
      <c r="G3972">
        <v>3</v>
      </c>
      <c r="H3972">
        <v>1</v>
      </c>
      <c r="I3972">
        <v>6000</v>
      </c>
      <c r="J3972">
        <v>6075</v>
      </c>
      <c r="K3972">
        <v>62.50858796</v>
      </c>
      <c r="L3972" t="s">
        <v>919</v>
      </c>
      <c r="M3972" t="s">
        <v>54</v>
      </c>
      <c r="N3972" s="1">
        <v>42072.654861111114</v>
      </c>
      <c r="O3972" s="1">
        <v>40521.822222222225</v>
      </c>
      <c r="P3972" s="2">
        <v>40525</v>
      </c>
      <c r="Q3972" s="1">
        <v>40555.173611111109</v>
      </c>
      <c r="R3972" t="s">
        <v>47</v>
      </c>
      <c r="S3972" t="s">
        <v>47</v>
      </c>
      <c r="T3972" t="s">
        <v>27</v>
      </c>
      <c r="U3972" t="b">
        <v>1</v>
      </c>
      <c r="V3972" t="s">
        <v>28</v>
      </c>
      <c r="W3972" t="s">
        <v>29</v>
      </c>
      <c r="X3972" t="s">
        <v>28</v>
      </c>
      <c r="Y3972" t="s">
        <v>30</v>
      </c>
    </row>
    <row r="3973" spans="1:25" x14ac:dyDescent="0.2">
      <c r="A3973">
        <v>3971</v>
      </c>
      <c r="B3973">
        <v>2079252088</v>
      </c>
      <c r="C3973">
        <v>6500</v>
      </c>
      <c r="D3973">
        <v>3135</v>
      </c>
      <c r="E3973">
        <v>65</v>
      </c>
      <c r="F3973">
        <v>19</v>
      </c>
      <c r="G3973">
        <v>3</v>
      </c>
      <c r="H3973">
        <v>1</v>
      </c>
      <c r="I3973">
        <v>6500</v>
      </c>
      <c r="J3973">
        <v>3135</v>
      </c>
      <c r="K3973">
        <v>30</v>
      </c>
      <c r="L3973" t="s">
        <v>919</v>
      </c>
      <c r="M3973" t="s">
        <v>54</v>
      </c>
      <c r="N3973" s="1">
        <v>42072.654861111114</v>
      </c>
      <c r="O3973" s="1">
        <v>40521.822222222225</v>
      </c>
      <c r="P3973" s="2">
        <v>40525</v>
      </c>
      <c r="Q3973" s="1">
        <v>40555.173611111109</v>
      </c>
      <c r="R3973" t="s">
        <v>67</v>
      </c>
      <c r="S3973" t="s">
        <v>67</v>
      </c>
      <c r="T3973" t="s">
        <v>31</v>
      </c>
      <c r="U3973" t="b">
        <v>1</v>
      </c>
      <c r="V3973" t="s">
        <v>28</v>
      </c>
      <c r="W3973" t="s">
        <v>29</v>
      </c>
      <c r="X3973" t="s">
        <v>28</v>
      </c>
      <c r="Y3973" t="s">
        <v>30</v>
      </c>
    </row>
    <row r="3974" spans="1:25" x14ac:dyDescent="0.2">
      <c r="A3974">
        <v>3972</v>
      </c>
      <c r="B3974">
        <v>863266377</v>
      </c>
      <c r="C3974">
        <v>2500</v>
      </c>
      <c r="D3974">
        <v>3066</v>
      </c>
      <c r="E3974">
        <v>65</v>
      </c>
      <c r="F3974">
        <v>1</v>
      </c>
      <c r="G3974">
        <v>1</v>
      </c>
      <c r="H3974">
        <v>1</v>
      </c>
      <c r="I3974">
        <v>2500</v>
      </c>
      <c r="J3974">
        <v>3066</v>
      </c>
      <c r="K3974">
        <v>30.06878472</v>
      </c>
      <c r="L3974" t="s">
        <v>919</v>
      </c>
      <c r="M3974" t="s">
        <v>54</v>
      </c>
      <c r="N3974" s="1">
        <v>42072.654861111114</v>
      </c>
      <c r="O3974" s="1">
        <v>40521.822222222225</v>
      </c>
      <c r="P3974" s="2">
        <v>40525</v>
      </c>
      <c r="Q3974" s="1">
        <v>40555.173611111109</v>
      </c>
      <c r="R3974" t="s">
        <v>34</v>
      </c>
      <c r="S3974" t="s">
        <v>34</v>
      </c>
      <c r="T3974" t="s">
        <v>27</v>
      </c>
      <c r="U3974" t="b">
        <v>1</v>
      </c>
      <c r="V3974" t="s">
        <v>28</v>
      </c>
      <c r="W3974" t="s">
        <v>29</v>
      </c>
      <c r="X3974" t="s">
        <v>28</v>
      </c>
      <c r="Y3974" t="s">
        <v>30</v>
      </c>
    </row>
    <row r="3975" spans="1:25" x14ac:dyDescent="0.2">
      <c r="A3975">
        <v>3973</v>
      </c>
      <c r="B3975">
        <v>642714766</v>
      </c>
      <c r="C3975">
        <v>50000</v>
      </c>
      <c r="D3975">
        <v>4152</v>
      </c>
      <c r="E3975">
        <v>65</v>
      </c>
      <c r="F3975">
        <v>1</v>
      </c>
      <c r="G3975">
        <v>1</v>
      </c>
      <c r="H3975">
        <v>1</v>
      </c>
      <c r="I3975">
        <v>50000</v>
      </c>
      <c r="J3975">
        <v>4152</v>
      </c>
      <c r="K3975">
        <v>30</v>
      </c>
      <c r="L3975" t="s">
        <v>919</v>
      </c>
      <c r="M3975" t="s">
        <v>54</v>
      </c>
      <c r="N3975" s="1">
        <v>42072.654861111114</v>
      </c>
      <c r="O3975" s="1">
        <v>40521.822222222225</v>
      </c>
      <c r="P3975" s="2">
        <v>40525</v>
      </c>
      <c r="Q3975" s="1">
        <v>40555.173611111109</v>
      </c>
      <c r="R3975" t="s">
        <v>25</v>
      </c>
      <c r="S3975" t="s">
        <v>26</v>
      </c>
      <c r="T3975" t="s">
        <v>31</v>
      </c>
      <c r="U3975" t="b">
        <v>1</v>
      </c>
      <c r="V3975" t="s">
        <v>28</v>
      </c>
      <c r="W3975" t="s">
        <v>29</v>
      </c>
      <c r="X3975" t="s">
        <v>28</v>
      </c>
      <c r="Y3975" t="s">
        <v>30</v>
      </c>
    </row>
    <row r="3976" spans="1:25" x14ac:dyDescent="0.2">
      <c r="A3976">
        <v>3974</v>
      </c>
      <c r="B3976">
        <v>1340622311</v>
      </c>
      <c r="C3976">
        <v>27500</v>
      </c>
      <c r="D3976">
        <v>5473</v>
      </c>
      <c r="E3976">
        <v>65</v>
      </c>
      <c r="F3976">
        <v>12</v>
      </c>
      <c r="G3976">
        <v>1</v>
      </c>
      <c r="H3976">
        <v>1</v>
      </c>
      <c r="I3976">
        <v>27500</v>
      </c>
      <c r="J3976">
        <v>5473</v>
      </c>
      <c r="K3976">
        <v>60.041666669999998</v>
      </c>
      <c r="L3976" t="s">
        <v>919</v>
      </c>
      <c r="M3976" t="s">
        <v>54</v>
      </c>
      <c r="N3976" s="1">
        <v>42072.654861111114</v>
      </c>
      <c r="O3976" s="1">
        <v>40281.945833333331</v>
      </c>
      <c r="P3976" s="2">
        <v>40282</v>
      </c>
      <c r="Q3976" s="1">
        <v>40318.945833333331</v>
      </c>
      <c r="R3976" t="s">
        <v>165</v>
      </c>
      <c r="S3976" t="s">
        <v>26</v>
      </c>
      <c r="T3976" t="s">
        <v>31</v>
      </c>
      <c r="U3976" t="b">
        <v>1</v>
      </c>
      <c r="V3976" t="s">
        <v>41</v>
      </c>
      <c r="W3976" t="s">
        <v>29</v>
      </c>
      <c r="X3976" t="s">
        <v>41</v>
      </c>
      <c r="Y3976" t="s">
        <v>42</v>
      </c>
    </row>
    <row r="3977" spans="1:25" x14ac:dyDescent="0.2">
      <c r="A3977">
        <v>3975</v>
      </c>
      <c r="B3977">
        <v>818369344</v>
      </c>
      <c r="C3977">
        <v>1500</v>
      </c>
      <c r="D3977">
        <v>3983</v>
      </c>
      <c r="E3977">
        <v>64</v>
      </c>
      <c r="F3977">
        <v>15</v>
      </c>
      <c r="G3977">
        <v>7</v>
      </c>
      <c r="H3977">
        <v>1</v>
      </c>
      <c r="I3977">
        <v>1500</v>
      </c>
      <c r="J3977">
        <v>3983</v>
      </c>
      <c r="K3977">
        <v>29.279131939999999</v>
      </c>
      <c r="L3977" t="s">
        <v>919</v>
      </c>
      <c r="M3977" t="s">
        <v>54</v>
      </c>
      <c r="N3977" s="1">
        <v>42072.654861111114</v>
      </c>
      <c r="O3977" s="1">
        <v>40281.945833333331</v>
      </c>
      <c r="P3977" s="2">
        <v>40282</v>
      </c>
      <c r="Q3977" s="1">
        <v>40318.945833333331</v>
      </c>
      <c r="R3977" t="s">
        <v>114</v>
      </c>
      <c r="S3977" t="s">
        <v>26</v>
      </c>
      <c r="T3977" t="s">
        <v>27</v>
      </c>
      <c r="U3977" t="b">
        <v>1</v>
      </c>
      <c r="V3977" t="s">
        <v>41</v>
      </c>
      <c r="W3977" t="s">
        <v>29</v>
      </c>
      <c r="X3977" t="s">
        <v>41</v>
      </c>
      <c r="Y3977" t="s">
        <v>42</v>
      </c>
    </row>
    <row r="3978" spans="1:25" x14ac:dyDescent="0.2">
      <c r="A3978">
        <v>3976</v>
      </c>
      <c r="B3978">
        <v>2056486380</v>
      </c>
      <c r="C3978">
        <v>5000</v>
      </c>
      <c r="D3978">
        <v>5433</v>
      </c>
      <c r="E3978">
        <v>64</v>
      </c>
      <c r="F3978">
        <v>35</v>
      </c>
      <c r="G3978">
        <v>2</v>
      </c>
      <c r="H3978">
        <v>1</v>
      </c>
      <c r="I3978">
        <v>5000</v>
      </c>
      <c r="J3978">
        <v>5433</v>
      </c>
      <c r="K3978">
        <v>43.749317130000001</v>
      </c>
      <c r="L3978" t="s">
        <v>919</v>
      </c>
      <c r="M3978" t="s">
        <v>54</v>
      </c>
      <c r="N3978" s="1">
        <v>42072.654861111114</v>
      </c>
      <c r="O3978" s="1">
        <v>40281.945833333331</v>
      </c>
      <c r="P3978" s="2">
        <v>40282</v>
      </c>
      <c r="Q3978" s="1">
        <v>40318.945833333331</v>
      </c>
      <c r="R3978" t="s">
        <v>60</v>
      </c>
      <c r="S3978" t="s">
        <v>26</v>
      </c>
      <c r="T3978" t="s">
        <v>27</v>
      </c>
      <c r="U3978" t="b">
        <v>1</v>
      </c>
      <c r="V3978" t="s">
        <v>41</v>
      </c>
      <c r="W3978" t="s">
        <v>29</v>
      </c>
      <c r="X3978" t="s">
        <v>41</v>
      </c>
      <c r="Y3978" t="s">
        <v>42</v>
      </c>
    </row>
    <row r="3979" spans="1:25" x14ac:dyDescent="0.2">
      <c r="A3979">
        <v>3977</v>
      </c>
      <c r="B3979">
        <v>65952778</v>
      </c>
      <c r="C3979">
        <v>13000</v>
      </c>
      <c r="D3979">
        <v>14035</v>
      </c>
      <c r="E3979">
        <v>64</v>
      </c>
      <c r="F3979">
        <v>1</v>
      </c>
      <c r="G3979">
        <v>1</v>
      </c>
      <c r="H3979">
        <v>1</v>
      </c>
      <c r="I3979">
        <v>13000</v>
      </c>
      <c r="J3979">
        <v>14035</v>
      </c>
      <c r="K3979">
        <v>30</v>
      </c>
      <c r="L3979" t="s">
        <v>919</v>
      </c>
      <c r="M3979" t="s">
        <v>54</v>
      </c>
      <c r="N3979" s="1">
        <v>42072.654861111114</v>
      </c>
      <c r="O3979" s="1">
        <v>40521.822222222225</v>
      </c>
      <c r="P3979" s="2">
        <v>40525</v>
      </c>
      <c r="Q3979" s="1">
        <v>40555.173611111109</v>
      </c>
      <c r="R3979" t="s">
        <v>25</v>
      </c>
      <c r="S3979" t="s">
        <v>26</v>
      </c>
      <c r="T3979" t="s">
        <v>27</v>
      </c>
      <c r="U3979" t="b">
        <v>1</v>
      </c>
      <c r="V3979" t="s">
        <v>28</v>
      </c>
      <c r="W3979" t="s">
        <v>29</v>
      </c>
      <c r="X3979" t="s">
        <v>28</v>
      </c>
      <c r="Y3979" t="s">
        <v>30</v>
      </c>
    </row>
    <row r="3980" spans="1:25" x14ac:dyDescent="0.2">
      <c r="A3980">
        <v>3978</v>
      </c>
      <c r="B3980">
        <v>368791876</v>
      </c>
      <c r="C3980">
        <v>5000</v>
      </c>
      <c r="D3980">
        <v>5380</v>
      </c>
      <c r="E3980">
        <v>64</v>
      </c>
      <c r="F3980">
        <v>1</v>
      </c>
      <c r="G3980">
        <v>1</v>
      </c>
      <c r="H3980">
        <v>1</v>
      </c>
      <c r="I3980">
        <v>5000</v>
      </c>
      <c r="J3980">
        <v>5380</v>
      </c>
      <c r="K3980">
        <v>19.525243060000001</v>
      </c>
      <c r="L3980" t="s">
        <v>919</v>
      </c>
      <c r="M3980" t="s">
        <v>54</v>
      </c>
      <c r="N3980" s="1">
        <v>42072.654861111114</v>
      </c>
      <c r="O3980" s="1">
        <v>40521.822222222225</v>
      </c>
      <c r="P3980" s="2">
        <v>40525</v>
      </c>
      <c r="Q3980" s="1">
        <v>40555.173611111109</v>
      </c>
      <c r="R3980" t="s">
        <v>26</v>
      </c>
      <c r="S3980" t="s">
        <v>26</v>
      </c>
      <c r="T3980" t="s">
        <v>27</v>
      </c>
      <c r="U3980" t="b">
        <v>1</v>
      </c>
      <c r="V3980" t="s">
        <v>28</v>
      </c>
      <c r="W3980" t="s">
        <v>29</v>
      </c>
      <c r="X3980" t="s">
        <v>28</v>
      </c>
      <c r="Y3980" t="s">
        <v>30</v>
      </c>
    </row>
    <row r="3981" spans="1:25" x14ac:dyDescent="0.2">
      <c r="A3981">
        <v>3979</v>
      </c>
      <c r="B3981">
        <v>1362644027</v>
      </c>
      <c r="C3981">
        <v>2000</v>
      </c>
      <c r="D3981">
        <v>2960</v>
      </c>
      <c r="E3981">
        <v>64</v>
      </c>
      <c r="F3981">
        <v>1</v>
      </c>
      <c r="G3981">
        <v>1</v>
      </c>
      <c r="H3981">
        <v>1</v>
      </c>
      <c r="I3981">
        <v>2000</v>
      </c>
      <c r="J3981">
        <v>2960</v>
      </c>
      <c r="K3981">
        <v>30</v>
      </c>
      <c r="L3981" t="s">
        <v>919</v>
      </c>
      <c r="M3981" t="s">
        <v>54</v>
      </c>
      <c r="N3981" s="1">
        <v>42072.654861111114</v>
      </c>
      <c r="O3981" s="1">
        <v>40281.945833333331</v>
      </c>
      <c r="P3981" s="2">
        <v>40282</v>
      </c>
      <c r="Q3981" s="1">
        <v>40318.945833333331</v>
      </c>
      <c r="R3981" t="s">
        <v>127</v>
      </c>
      <c r="S3981" t="s">
        <v>127</v>
      </c>
      <c r="T3981" t="s">
        <v>27</v>
      </c>
      <c r="U3981" t="b">
        <v>1</v>
      </c>
      <c r="V3981" t="s">
        <v>41</v>
      </c>
      <c r="W3981" t="s">
        <v>29</v>
      </c>
      <c r="X3981" t="s">
        <v>41</v>
      </c>
      <c r="Y3981" t="s">
        <v>42</v>
      </c>
    </row>
    <row r="3982" spans="1:25" x14ac:dyDescent="0.2">
      <c r="A3982">
        <v>3980</v>
      </c>
      <c r="B3982">
        <v>1124493080</v>
      </c>
      <c r="C3982">
        <v>10000</v>
      </c>
      <c r="D3982">
        <v>4781</v>
      </c>
      <c r="E3982">
        <v>64</v>
      </c>
      <c r="F3982">
        <v>8</v>
      </c>
      <c r="G3982">
        <v>1</v>
      </c>
      <c r="H3982">
        <v>1</v>
      </c>
      <c r="I3982">
        <v>10000</v>
      </c>
      <c r="J3982">
        <v>4781</v>
      </c>
      <c r="K3982">
        <v>20</v>
      </c>
      <c r="L3982" t="s">
        <v>919</v>
      </c>
      <c r="M3982" t="s">
        <v>54</v>
      </c>
      <c r="N3982" s="1">
        <v>42072.654861111114</v>
      </c>
      <c r="O3982" s="1">
        <v>40521.822222222225</v>
      </c>
      <c r="P3982" s="2">
        <v>40525</v>
      </c>
      <c r="Q3982" s="1">
        <v>40555.173611111109</v>
      </c>
      <c r="R3982" t="s">
        <v>59</v>
      </c>
      <c r="S3982" t="s">
        <v>26</v>
      </c>
      <c r="T3982" t="s">
        <v>31</v>
      </c>
      <c r="U3982" t="b">
        <v>1</v>
      </c>
      <c r="V3982" t="s">
        <v>28</v>
      </c>
      <c r="W3982" t="s">
        <v>29</v>
      </c>
      <c r="X3982" t="s">
        <v>28</v>
      </c>
      <c r="Y3982" t="s">
        <v>30</v>
      </c>
    </row>
    <row r="3983" spans="1:25" x14ac:dyDescent="0.2">
      <c r="A3983">
        <v>3981</v>
      </c>
      <c r="B3983">
        <v>1714868957</v>
      </c>
      <c r="C3983">
        <v>17250</v>
      </c>
      <c r="D3983">
        <v>17724</v>
      </c>
      <c r="E3983">
        <v>64</v>
      </c>
      <c r="F3983">
        <v>4</v>
      </c>
      <c r="G3983">
        <v>1</v>
      </c>
      <c r="H3983">
        <v>1</v>
      </c>
      <c r="I3983">
        <v>17250</v>
      </c>
      <c r="J3983">
        <v>17724</v>
      </c>
      <c r="K3983">
        <v>31.839074069999999</v>
      </c>
      <c r="L3983" t="s">
        <v>919</v>
      </c>
      <c r="M3983" t="s">
        <v>54</v>
      </c>
      <c r="N3983" s="1">
        <v>42072.654861111114</v>
      </c>
      <c r="O3983" s="1">
        <v>40521.822222222225</v>
      </c>
      <c r="P3983" s="2">
        <v>40525</v>
      </c>
      <c r="Q3983" s="1">
        <v>40555.173611111109</v>
      </c>
      <c r="R3983" t="s">
        <v>26</v>
      </c>
      <c r="S3983" t="s">
        <v>26</v>
      </c>
      <c r="T3983" t="s">
        <v>27</v>
      </c>
      <c r="U3983" t="b">
        <v>1</v>
      </c>
      <c r="V3983" t="s">
        <v>28</v>
      </c>
      <c r="W3983" t="s">
        <v>29</v>
      </c>
      <c r="X3983" t="s">
        <v>28</v>
      </c>
      <c r="Y3983" t="s">
        <v>30</v>
      </c>
    </row>
    <row r="3984" spans="1:25" x14ac:dyDescent="0.2">
      <c r="A3984">
        <v>3982</v>
      </c>
      <c r="B3984">
        <v>623972378</v>
      </c>
      <c r="C3984">
        <v>2500</v>
      </c>
      <c r="D3984">
        <v>4350</v>
      </c>
      <c r="E3984">
        <v>63</v>
      </c>
      <c r="F3984">
        <v>1</v>
      </c>
      <c r="G3984">
        <v>1</v>
      </c>
      <c r="H3984">
        <v>1</v>
      </c>
      <c r="I3984">
        <v>2500</v>
      </c>
      <c r="J3984">
        <v>4350</v>
      </c>
      <c r="K3984">
        <v>36.970636570000003</v>
      </c>
      <c r="L3984" t="s">
        <v>919</v>
      </c>
      <c r="M3984" t="s">
        <v>54</v>
      </c>
      <c r="N3984" s="1">
        <v>42072.654861111114</v>
      </c>
      <c r="O3984" s="1">
        <v>40281.945833333331</v>
      </c>
      <c r="P3984" s="2">
        <v>40282</v>
      </c>
      <c r="Q3984" s="1">
        <v>40318.945833333331</v>
      </c>
      <c r="R3984" t="s">
        <v>63</v>
      </c>
      <c r="S3984" t="s">
        <v>37</v>
      </c>
      <c r="T3984" t="s">
        <v>27</v>
      </c>
      <c r="U3984" t="b">
        <v>1</v>
      </c>
      <c r="V3984" t="s">
        <v>41</v>
      </c>
      <c r="W3984" t="s">
        <v>29</v>
      </c>
      <c r="X3984" t="s">
        <v>41</v>
      </c>
      <c r="Y3984" t="s">
        <v>42</v>
      </c>
    </row>
    <row r="3985" spans="1:25" x14ac:dyDescent="0.2">
      <c r="A3985">
        <v>3983</v>
      </c>
      <c r="B3985">
        <v>1128080854</v>
      </c>
      <c r="C3985">
        <v>2500</v>
      </c>
      <c r="D3985">
        <v>3376</v>
      </c>
      <c r="E3985">
        <v>63</v>
      </c>
      <c r="F3985">
        <v>1</v>
      </c>
      <c r="G3985">
        <v>1</v>
      </c>
      <c r="H3985">
        <v>1</v>
      </c>
      <c r="I3985">
        <v>2500</v>
      </c>
      <c r="J3985">
        <v>3376</v>
      </c>
      <c r="K3985">
        <v>65</v>
      </c>
      <c r="L3985" t="s">
        <v>919</v>
      </c>
      <c r="M3985" t="s">
        <v>54</v>
      </c>
      <c r="N3985" s="1">
        <v>42072.654861111114</v>
      </c>
      <c r="O3985" s="1">
        <v>40521.822222222225</v>
      </c>
      <c r="P3985" s="2">
        <v>40525</v>
      </c>
      <c r="Q3985" s="1">
        <v>40555.173611111109</v>
      </c>
      <c r="R3985" t="s">
        <v>68</v>
      </c>
      <c r="S3985" t="s">
        <v>68</v>
      </c>
      <c r="T3985" t="s">
        <v>27</v>
      </c>
      <c r="U3985" t="b">
        <v>1</v>
      </c>
      <c r="V3985" t="s">
        <v>28</v>
      </c>
      <c r="W3985" t="s">
        <v>29</v>
      </c>
      <c r="X3985" t="s">
        <v>28</v>
      </c>
      <c r="Y3985" t="s">
        <v>30</v>
      </c>
    </row>
    <row r="3986" spans="1:25" x14ac:dyDescent="0.2">
      <c r="A3986">
        <v>3984</v>
      </c>
      <c r="B3986">
        <v>1369141011</v>
      </c>
      <c r="C3986">
        <v>7000</v>
      </c>
      <c r="D3986">
        <v>7145</v>
      </c>
      <c r="E3986">
        <v>63</v>
      </c>
      <c r="F3986">
        <v>1</v>
      </c>
      <c r="G3986">
        <v>1</v>
      </c>
      <c r="H3986">
        <v>1</v>
      </c>
      <c r="I3986">
        <v>7000</v>
      </c>
      <c r="J3986">
        <v>7145</v>
      </c>
      <c r="K3986">
        <v>40.234872690000003</v>
      </c>
      <c r="L3986" t="s">
        <v>919</v>
      </c>
      <c r="M3986" t="s">
        <v>54</v>
      </c>
      <c r="N3986" s="1">
        <v>42072.654861111114</v>
      </c>
      <c r="O3986" s="1">
        <v>40521.822222222225</v>
      </c>
      <c r="P3986" s="2">
        <v>40525</v>
      </c>
      <c r="Q3986" s="1">
        <v>40555.173611111109</v>
      </c>
      <c r="R3986" t="s">
        <v>65</v>
      </c>
      <c r="S3986" t="s">
        <v>37</v>
      </c>
      <c r="T3986" t="s">
        <v>27</v>
      </c>
      <c r="U3986" t="b">
        <v>1</v>
      </c>
      <c r="V3986" t="s">
        <v>28</v>
      </c>
      <c r="W3986" t="s">
        <v>29</v>
      </c>
      <c r="X3986" t="s">
        <v>28</v>
      </c>
      <c r="Y3986" t="s">
        <v>30</v>
      </c>
    </row>
    <row r="3987" spans="1:25" x14ac:dyDescent="0.2">
      <c r="A3987">
        <v>3985</v>
      </c>
      <c r="B3987">
        <v>2069242772</v>
      </c>
      <c r="C3987">
        <v>2000</v>
      </c>
      <c r="D3987">
        <v>5000</v>
      </c>
      <c r="E3987">
        <v>63</v>
      </c>
      <c r="F3987">
        <v>1</v>
      </c>
      <c r="G3987">
        <v>1</v>
      </c>
      <c r="H3987">
        <v>1</v>
      </c>
      <c r="I3987">
        <v>2000</v>
      </c>
      <c r="J3987">
        <v>5000</v>
      </c>
      <c r="K3987">
        <v>37.90350694</v>
      </c>
      <c r="L3987" t="s">
        <v>919</v>
      </c>
      <c r="M3987" t="s">
        <v>54</v>
      </c>
      <c r="N3987" s="1">
        <v>42072.654861111114</v>
      </c>
      <c r="O3987" s="1">
        <v>40521.822222222225</v>
      </c>
      <c r="P3987" s="2">
        <v>40525</v>
      </c>
      <c r="Q3987" s="1">
        <v>40555.173611111109</v>
      </c>
      <c r="R3987" t="s">
        <v>60</v>
      </c>
      <c r="S3987" t="s">
        <v>26</v>
      </c>
      <c r="T3987" t="s">
        <v>27</v>
      </c>
      <c r="U3987" t="b">
        <v>1</v>
      </c>
      <c r="V3987" t="s">
        <v>28</v>
      </c>
      <c r="W3987" t="s">
        <v>29</v>
      </c>
      <c r="X3987" t="s">
        <v>28</v>
      </c>
      <c r="Y3987" t="s">
        <v>30</v>
      </c>
    </row>
    <row r="3988" spans="1:25" x14ac:dyDescent="0.2">
      <c r="A3988">
        <v>3986</v>
      </c>
      <c r="B3988">
        <v>1993925067</v>
      </c>
      <c r="C3988">
        <v>10000</v>
      </c>
      <c r="D3988">
        <v>10509</v>
      </c>
      <c r="E3988">
        <v>63</v>
      </c>
      <c r="F3988">
        <v>0</v>
      </c>
      <c r="G3988">
        <v>1</v>
      </c>
      <c r="H3988">
        <v>1</v>
      </c>
      <c r="I3988">
        <v>10000</v>
      </c>
      <c r="J3988">
        <v>10509</v>
      </c>
      <c r="K3988">
        <v>55.847592589999998</v>
      </c>
      <c r="L3988" t="s">
        <v>919</v>
      </c>
      <c r="M3988" t="s">
        <v>54</v>
      </c>
      <c r="N3988" s="1">
        <v>42072.654861111114</v>
      </c>
      <c r="O3988" s="1">
        <v>40521.822222222225</v>
      </c>
      <c r="P3988" s="2">
        <v>40525</v>
      </c>
      <c r="Q3988" s="1">
        <v>40555.173611111109</v>
      </c>
      <c r="R3988" t="s">
        <v>26</v>
      </c>
      <c r="S3988" t="s">
        <v>26</v>
      </c>
      <c r="T3988" t="s">
        <v>27</v>
      </c>
      <c r="U3988" t="b">
        <v>1</v>
      </c>
      <c r="V3988" t="s">
        <v>28</v>
      </c>
      <c r="W3988" t="s">
        <v>29</v>
      </c>
      <c r="X3988" t="s">
        <v>28</v>
      </c>
      <c r="Y3988" t="s">
        <v>30</v>
      </c>
    </row>
    <row r="3989" spans="1:25" x14ac:dyDescent="0.2">
      <c r="A3989">
        <v>3987</v>
      </c>
      <c r="B3989">
        <v>1433600440</v>
      </c>
      <c r="C3989">
        <v>7500</v>
      </c>
      <c r="D3989">
        <v>7567</v>
      </c>
      <c r="E3989">
        <v>63</v>
      </c>
      <c r="F3989">
        <v>17</v>
      </c>
      <c r="G3989">
        <v>1</v>
      </c>
      <c r="H3989">
        <v>1</v>
      </c>
      <c r="I3989">
        <v>7500</v>
      </c>
      <c r="J3989">
        <v>7567</v>
      </c>
      <c r="K3989">
        <v>50.041666669999998</v>
      </c>
      <c r="L3989" t="s">
        <v>919</v>
      </c>
      <c r="M3989" t="s">
        <v>54</v>
      </c>
      <c r="N3989" s="1">
        <v>42072.654861111114</v>
      </c>
      <c r="O3989" s="1">
        <v>40521.822222222225</v>
      </c>
      <c r="P3989" s="2">
        <v>40525</v>
      </c>
      <c r="Q3989" s="1">
        <v>40555.173611111109</v>
      </c>
      <c r="R3989" t="s">
        <v>113</v>
      </c>
      <c r="S3989" t="s">
        <v>37</v>
      </c>
      <c r="T3989" t="s">
        <v>27</v>
      </c>
      <c r="U3989" t="b">
        <v>1</v>
      </c>
      <c r="V3989" t="s">
        <v>28</v>
      </c>
      <c r="W3989" t="s">
        <v>29</v>
      </c>
      <c r="X3989" t="s">
        <v>28</v>
      </c>
      <c r="Y3989" t="s">
        <v>30</v>
      </c>
    </row>
    <row r="3990" spans="1:25" x14ac:dyDescent="0.2">
      <c r="A3990">
        <v>3988</v>
      </c>
      <c r="B3990">
        <v>1827867128</v>
      </c>
      <c r="C3990">
        <v>3000</v>
      </c>
      <c r="D3990">
        <v>4106</v>
      </c>
      <c r="E3990">
        <v>63</v>
      </c>
      <c r="F3990">
        <v>6</v>
      </c>
      <c r="G3990">
        <v>1</v>
      </c>
      <c r="H3990">
        <v>1</v>
      </c>
      <c r="I3990">
        <v>3000</v>
      </c>
      <c r="J3990">
        <v>4106</v>
      </c>
      <c r="K3990">
        <v>42.003425929999999</v>
      </c>
      <c r="L3990" t="s">
        <v>919</v>
      </c>
      <c r="M3990" t="s">
        <v>54</v>
      </c>
      <c r="N3990" s="1">
        <v>42072.654861111114</v>
      </c>
      <c r="O3990" s="1">
        <v>40521.822222222225</v>
      </c>
      <c r="P3990" s="2">
        <v>40525</v>
      </c>
      <c r="Q3990" s="1">
        <v>40555.173611111109</v>
      </c>
      <c r="R3990" t="s">
        <v>47</v>
      </c>
      <c r="S3990" t="s">
        <v>47</v>
      </c>
      <c r="T3990" t="s">
        <v>27</v>
      </c>
      <c r="U3990" t="b">
        <v>1</v>
      </c>
      <c r="V3990" t="s">
        <v>28</v>
      </c>
      <c r="W3990" t="s">
        <v>29</v>
      </c>
      <c r="X3990" t="s">
        <v>28</v>
      </c>
      <c r="Y3990" t="s">
        <v>30</v>
      </c>
    </row>
    <row r="3991" spans="1:25" x14ac:dyDescent="0.2">
      <c r="A3991">
        <v>3989</v>
      </c>
      <c r="B3991">
        <v>1826117991</v>
      </c>
      <c r="C3991">
        <v>8000</v>
      </c>
      <c r="D3991">
        <v>8109</v>
      </c>
      <c r="E3991">
        <v>62</v>
      </c>
      <c r="F3991">
        <v>1</v>
      </c>
      <c r="G3991">
        <v>2</v>
      </c>
      <c r="H3991">
        <v>1</v>
      </c>
      <c r="I3991">
        <v>8000</v>
      </c>
      <c r="J3991">
        <v>8109</v>
      </c>
      <c r="K3991">
        <v>30</v>
      </c>
      <c r="L3991" t="s">
        <v>919</v>
      </c>
      <c r="M3991" t="s">
        <v>54</v>
      </c>
      <c r="N3991" s="1">
        <v>42072.654861111114</v>
      </c>
      <c r="O3991" s="1">
        <v>40521.822222222225</v>
      </c>
      <c r="P3991" s="2">
        <v>40525</v>
      </c>
      <c r="Q3991" s="1">
        <v>40555.173611111109</v>
      </c>
      <c r="R3991" t="s">
        <v>59</v>
      </c>
      <c r="S3991" t="s">
        <v>26</v>
      </c>
      <c r="T3991" t="s">
        <v>27</v>
      </c>
      <c r="U3991" t="b">
        <v>1</v>
      </c>
      <c r="V3991" t="s">
        <v>28</v>
      </c>
      <c r="W3991" t="s">
        <v>29</v>
      </c>
      <c r="X3991" t="s">
        <v>28</v>
      </c>
      <c r="Y3991" t="s">
        <v>30</v>
      </c>
    </row>
    <row r="3992" spans="1:25" x14ac:dyDescent="0.2">
      <c r="A3992">
        <v>3990</v>
      </c>
      <c r="B3992">
        <v>584133497</v>
      </c>
      <c r="C3992">
        <v>3000</v>
      </c>
      <c r="D3992">
        <v>3050</v>
      </c>
      <c r="E3992">
        <v>62</v>
      </c>
      <c r="F3992">
        <v>1</v>
      </c>
      <c r="G3992">
        <v>1</v>
      </c>
      <c r="H3992">
        <v>1</v>
      </c>
      <c r="I3992">
        <v>3000</v>
      </c>
      <c r="J3992">
        <v>3050</v>
      </c>
      <c r="K3992">
        <v>32.788506939999998</v>
      </c>
      <c r="L3992" t="s">
        <v>919</v>
      </c>
      <c r="M3992" t="s">
        <v>54</v>
      </c>
      <c r="N3992" s="1">
        <v>42072.654861111114</v>
      </c>
      <c r="O3992" s="1">
        <v>40521.822222222225</v>
      </c>
      <c r="P3992" s="2">
        <v>40525</v>
      </c>
      <c r="Q3992" s="1">
        <v>40555.173611111109</v>
      </c>
      <c r="R3992" t="s">
        <v>25</v>
      </c>
      <c r="S3992" t="s">
        <v>26</v>
      </c>
      <c r="T3992" t="s">
        <v>27</v>
      </c>
      <c r="U3992" t="b">
        <v>1</v>
      </c>
      <c r="V3992" t="s">
        <v>28</v>
      </c>
      <c r="W3992" t="s">
        <v>29</v>
      </c>
      <c r="X3992" t="s">
        <v>28</v>
      </c>
      <c r="Y3992" t="s">
        <v>30</v>
      </c>
    </row>
    <row r="3993" spans="1:25" x14ac:dyDescent="0.2">
      <c r="A3993">
        <v>3991</v>
      </c>
      <c r="B3993">
        <v>1620885859</v>
      </c>
      <c r="C3993">
        <v>6000</v>
      </c>
      <c r="D3993">
        <v>6187</v>
      </c>
      <c r="E3993">
        <v>62</v>
      </c>
      <c r="F3993">
        <v>5</v>
      </c>
      <c r="G3993">
        <v>1</v>
      </c>
      <c r="H3993">
        <v>1</v>
      </c>
      <c r="I3993">
        <v>6000</v>
      </c>
      <c r="J3993">
        <v>6187</v>
      </c>
      <c r="K3993">
        <v>45.540208329999999</v>
      </c>
      <c r="L3993" t="s">
        <v>919</v>
      </c>
      <c r="M3993" t="s">
        <v>54</v>
      </c>
      <c r="N3993" s="1">
        <v>42072.654861111114</v>
      </c>
      <c r="O3993" s="1">
        <v>40281.945833333331</v>
      </c>
      <c r="P3993" s="2">
        <v>40282</v>
      </c>
      <c r="Q3993" s="1">
        <v>40318.945833333331</v>
      </c>
      <c r="R3993" t="s">
        <v>25</v>
      </c>
      <c r="S3993" t="s">
        <v>26</v>
      </c>
      <c r="T3993" t="s">
        <v>27</v>
      </c>
      <c r="U3993" t="b">
        <v>1</v>
      </c>
      <c r="V3993" t="s">
        <v>41</v>
      </c>
      <c r="W3993" t="s">
        <v>29</v>
      </c>
      <c r="X3993" t="s">
        <v>41</v>
      </c>
      <c r="Y3993" t="s">
        <v>42</v>
      </c>
    </row>
    <row r="3994" spans="1:25" x14ac:dyDescent="0.2">
      <c r="A3994">
        <v>3992</v>
      </c>
      <c r="B3994">
        <v>114781385</v>
      </c>
      <c r="C3994">
        <v>2500</v>
      </c>
      <c r="D3994">
        <v>2879</v>
      </c>
      <c r="E3994">
        <v>61</v>
      </c>
      <c r="F3994">
        <v>1</v>
      </c>
      <c r="G3994">
        <v>1</v>
      </c>
      <c r="H3994">
        <v>1</v>
      </c>
      <c r="I3994">
        <v>2500</v>
      </c>
      <c r="J3994">
        <v>2879</v>
      </c>
      <c r="K3994">
        <v>30</v>
      </c>
      <c r="L3994" t="s">
        <v>919</v>
      </c>
      <c r="M3994" t="s">
        <v>54</v>
      </c>
      <c r="N3994" s="1">
        <v>42072.654861111114</v>
      </c>
      <c r="O3994" s="1">
        <v>40521.822222222225</v>
      </c>
      <c r="P3994" s="2">
        <v>40525</v>
      </c>
      <c r="Q3994" s="1">
        <v>40555.173611111109</v>
      </c>
      <c r="R3994" t="s">
        <v>68</v>
      </c>
      <c r="S3994" t="s">
        <v>68</v>
      </c>
      <c r="T3994" t="s">
        <v>27</v>
      </c>
      <c r="U3994" t="b">
        <v>1</v>
      </c>
      <c r="V3994" t="s">
        <v>28</v>
      </c>
      <c r="W3994" t="s">
        <v>29</v>
      </c>
      <c r="X3994" t="s">
        <v>28</v>
      </c>
      <c r="Y3994" t="s">
        <v>30</v>
      </c>
    </row>
    <row r="3995" spans="1:25" x14ac:dyDescent="0.2">
      <c r="A3995">
        <v>3993</v>
      </c>
      <c r="B3995">
        <v>496606397</v>
      </c>
      <c r="C3995">
        <v>5000</v>
      </c>
      <c r="D3995">
        <v>5066</v>
      </c>
      <c r="E3995">
        <v>61</v>
      </c>
      <c r="F3995">
        <v>1</v>
      </c>
      <c r="G3995">
        <v>1</v>
      </c>
      <c r="H3995">
        <v>1</v>
      </c>
      <c r="I3995">
        <v>5000</v>
      </c>
      <c r="J3995">
        <v>5066</v>
      </c>
      <c r="K3995">
        <v>65.984907410000005</v>
      </c>
      <c r="L3995" t="s">
        <v>919</v>
      </c>
      <c r="M3995" t="s">
        <v>54</v>
      </c>
      <c r="N3995" s="1">
        <v>42072.654861111114</v>
      </c>
      <c r="O3995" s="1">
        <v>40281.945833333331</v>
      </c>
      <c r="P3995" s="2">
        <v>40282</v>
      </c>
      <c r="Q3995" s="1">
        <v>40318.945833333331</v>
      </c>
      <c r="R3995" t="s">
        <v>25</v>
      </c>
      <c r="S3995" t="s">
        <v>26</v>
      </c>
      <c r="T3995" t="s">
        <v>27</v>
      </c>
      <c r="U3995" t="b">
        <v>1</v>
      </c>
      <c r="V3995" t="s">
        <v>41</v>
      </c>
      <c r="W3995" t="s">
        <v>29</v>
      </c>
      <c r="X3995" t="s">
        <v>41</v>
      </c>
      <c r="Y3995" t="s">
        <v>42</v>
      </c>
    </row>
    <row r="3996" spans="1:25" x14ac:dyDescent="0.2">
      <c r="A3996">
        <v>3994</v>
      </c>
      <c r="B3996">
        <v>1197350772</v>
      </c>
      <c r="C3996">
        <v>18000</v>
      </c>
      <c r="D3996">
        <v>18000</v>
      </c>
      <c r="E3996">
        <v>61</v>
      </c>
      <c r="F3996">
        <v>1</v>
      </c>
      <c r="G3996">
        <v>1</v>
      </c>
      <c r="H3996">
        <v>1</v>
      </c>
      <c r="I3996">
        <v>18000</v>
      </c>
      <c r="J3996">
        <v>18000</v>
      </c>
      <c r="K3996">
        <v>45.041666669999998</v>
      </c>
      <c r="L3996" t="s">
        <v>919</v>
      </c>
      <c r="M3996" t="s">
        <v>54</v>
      </c>
      <c r="N3996" s="1">
        <v>42072.654861111114</v>
      </c>
      <c r="O3996" s="1">
        <v>40521.822222222225</v>
      </c>
      <c r="P3996" s="2">
        <v>40525</v>
      </c>
      <c r="Q3996" s="1">
        <v>40555.173611111109</v>
      </c>
      <c r="R3996" t="s">
        <v>25</v>
      </c>
      <c r="S3996" t="s">
        <v>26</v>
      </c>
      <c r="T3996" t="s">
        <v>27</v>
      </c>
      <c r="U3996" t="b">
        <v>1</v>
      </c>
      <c r="V3996" t="s">
        <v>28</v>
      </c>
      <c r="W3996" t="s">
        <v>29</v>
      </c>
      <c r="X3996" t="s">
        <v>28</v>
      </c>
      <c r="Y3996" t="s">
        <v>30</v>
      </c>
    </row>
    <row r="3997" spans="1:25" x14ac:dyDescent="0.2">
      <c r="A3997">
        <v>3995</v>
      </c>
      <c r="B3997">
        <v>1355866073</v>
      </c>
      <c r="C3997">
        <v>2000</v>
      </c>
      <c r="D3997">
        <v>1266</v>
      </c>
      <c r="E3997">
        <v>61</v>
      </c>
      <c r="F3997">
        <v>0</v>
      </c>
      <c r="G3997">
        <v>1</v>
      </c>
      <c r="H3997">
        <v>1</v>
      </c>
      <c r="I3997">
        <v>2000</v>
      </c>
      <c r="J3997">
        <v>1266</v>
      </c>
      <c r="K3997">
        <v>38.388842590000003</v>
      </c>
      <c r="L3997" t="s">
        <v>919</v>
      </c>
      <c r="M3997" t="s">
        <v>54</v>
      </c>
      <c r="N3997" s="1">
        <v>42072.654861111114</v>
      </c>
      <c r="O3997" s="1">
        <v>40521.822222222225</v>
      </c>
      <c r="P3997" s="2">
        <v>40525</v>
      </c>
      <c r="Q3997" s="1">
        <v>40555.173611111109</v>
      </c>
      <c r="R3997" t="s">
        <v>269</v>
      </c>
      <c r="S3997" t="s">
        <v>74</v>
      </c>
      <c r="T3997" t="s">
        <v>31</v>
      </c>
      <c r="U3997" t="b">
        <v>0</v>
      </c>
      <c r="V3997" t="s">
        <v>28</v>
      </c>
      <c r="W3997" t="s">
        <v>29</v>
      </c>
      <c r="X3997" t="s">
        <v>28</v>
      </c>
      <c r="Y3997" t="s">
        <v>30</v>
      </c>
    </row>
    <row r="3998" spans="1:25" x14ac:dyDescent="0.2">
      <c r="A3998">
        <v>3996</v>
      </c>
      <c r="B3998">
        <v>1716714424</v>
      </c>
      <c r="C3998">
        <v>15000</v>
      </c>
      <c r="D3998">
        <v>16620</v>
      </c>
      <c r="E3998">
        <v>60</v>
      </c>
      <c r="F3998">
        <v>1</v>
      </c>
      <c r="G3998">
        <v>1</v>
      </c>
      <c r="H3998">
        <v>1</v>
      </c>
      <c r="I3998">
        <v>15000</v>
      </c>
      <c r="J3998">
        <v>16620</v>
      </c>
      <c r="K3998">
        <v>32.993611110000003</v>
      </c>
      <c r="L3998" t="s">
        <v>919</v>
      </c>
      <c r="M3998" t="s">
        <v>54</v>
      </c>
      <c r="N3998" s="1">
        <v>42072.654861111114</v>
      </c>
      <c r="O3998" s="1">
        <v>40281.945833333331</v>
      </c>
      <c r="P3998" s="2">
        <v>40282</v>
      </c>
      <c r="Q3998" s="1">
        <v>40318.945833333331</v>
      </c>
      <c r="R3998" t="s">
        <v>47</v>
      </c>
      <c r="S3998" t="s">
        <v>47</v>
      </c>
      <c r="T3998" t="s">
        <v>27</v>
      </c>
      <c r="U3998" t="b">
        <v>1</v>
      </c>
      <c r="V3998" t="s">
        <v>41</v>
      </c>
      <c r="W3998" t="s">
        <v>29</v>
      </c>
      <c r="X3998" t="s">
        <v>41</v>
      </c>
      <c r="Y3998" t="s">
        <v>42</v>
      </c>
    </row>
    <row r="3999" spans="1:25" x14ac:dyDescent="0.2">
      <c r="A3999">
        <v>3997</v>
      </c>
      <c r="B3999">
        <v>538387306</v>
      </c>
      <c r="C3999">
        <v>12500</v>
      </c>
      <c r="D3999">
        <v>7291</v>
      </c>
      <c r="E3999">
        <v>59</v>
      </c>
      <c r="F3999">
        <v>0</v>
      </c>
      <c r="G3999">
        <v>1</v>
      </c>
      <c r="H3999">
        <v>1</v>
      </c>
      <c r="I3999">
        <v>12500</v>
      </c>
      <c r="J3999">
        <v>7291</v>
      </c>
      <c r="K3999">
        <v>47.420706019999997</v>
      </c>
      <c r="L3999" t="s">
        <v>919</v>
      </c>
      <c r="M3999" t="s">
        <v>54</v>
      </c>
      <c r="N3999" s="1">
        <v>42072.654861111114</v>
      </c>
      <c r="O3999" s="1">
        <v>40281.945833333331</v>
      </c>
      <c r="P3999" s="2">
        <v>40282</v>
      </c>
      <c r="Q3999" s="1">
        <v>40318.945833333331</v>
      </c>
      <c r="R3999" t="s">
        <v>26</v>
      </c>
      <c r="S3999" t="s">
        <v>26</v>
      </c>
      <c r="T3999" t="s">
        <v>31</v>
      </c>
      <c r="U3999" t="b">
        <v>1</v>
      </c>
      <c r="V3999" t="s">
        <v>41</v>
      </c>
      <c r="W3999" t="s">
        <v>29</v>
      </c>
      <c r="X3999" t="s">
        <v>41</v>
      </c>
      <c r="Y3999" t="s">
        <v>42</v>
      </c>
    </row>
    <row r="4000" spans="1:25" x14ac:dyDescent="0.2">
      <c r="A4000">
        <v>3998</v>
      </c>
      <c r="B4000">
        <v>1828029888</v>
      </c>
      <c r="C4000">
        <v>8000</v>
      </c>
      <c r="D4000">
        <v>9077</v>
      </c>
      <c r="E4000">
        <v>59</v>
      </c>
      <c r="F4000">
        <v>0</v>
      </c>
      <c r="G4000">
        <v>1</v>
      </c>
      <c r="H4000">
        <v>1</v>
      </c>
      <c r="I4000">
        <v>8000</v>
      </c>
      <c r="J4000">
        <v>9077</v>
      </c>
      <c r="K4000">
        <v>51.866851850000003</v>
      </c>
      <c r="L4000" t="s">
        <v>919</v>
      </c>
      <c r="M4000" t="s">
        <v>54</v>
      </c>
      <c r="N4000" s="1">
        <v>42072.654861111114</v>
      </c>
      <c r="O4000" s="1">
        <v>40521.822222222225</v>
      </c>
      <c r="P4000" s="2">
        <v>40525</v>
      </c>
      <c r="Q4000" s="1">
        <v>40555.173611111109</v>
      </c>
      <c r="R4000" t="s">
        <v>47</v>
      </c>
      <c r="S4000" t="s">
        <v>47</v>
      </c>
      <c r="T4000" t="s">
        <v>27</v>
      </c>
      <c r="U4000" t="b">
        <v>0</v>
      </c>
      <c r="V4000" t="s">
        <v>28</v>
      </c>
      <c r="W4000" t="s">
        <v>29</v>
      </c>
      <c r="X4000" t="s">
        <v>28</v>
      </c>
      <c r="Y4000" t="s">
        <v>30</v>
      </c>
    </row>
    <row r="4001" spans="1:25" x14ac:dyDescent="0.2">
      <c r="A4001">
        <v>3999</v>
      </c>
      <c r="B4001">
        <v>722180042</v>
      </c>
      <c r="C4001">
        <v>10000</v>
      </c>
      <c r="D4001">
        <v>10130</v>
      </c>
      <c r="E4001">
        <v>58</v>
      </c>
      <c r="F4001">
        <v>1</v>
      </c>
      <c r="G4001">
        <v>1</v>
      </c>
      <c r="H4001">
        <v>1</v>
      </c>
      <c r="I4001">
        <v>10000</v>
      </c>
      <c r="J4001">
        <v>10130</v>
      </c>
      <c r="K4001">
        <v>45</v>
      </c>
      <c r="L4001" t="s">
        <v>919</v>
      </c>
      <c r="M4001" t="s">
        <v>54</v>
      </c>
      <c r="N4001" s="1">
        <v>42072.654861111114</v>
      </c>
      <c r="O4001" s="1">
        <v>40521.822222222225</v>
      </c>
      <c r="P4001" s="2">
        <v>40525</v>
      </c>
      <c r="Q4001" s="1">
        <v>40555.173611111109</v>
      </c>
      <c r="R4001" t="s">
        <v>63</v>
      </c>
      <c r="S4001" t="s">
        <v>37</v>
      </c>
      <c r="T4001" t="s">
        <v>27</v>
      </c>
      <c r="U4001" t="b">
        <v>1</v>
      </c>
      <c r="V4001" t="s">
        <v>28</v>
      </c>
      <c r="W4001" t="s">
        <v>29</v>
      </c>
      <c r="X4001" t="s">
        <v>28</v>
      </c>
      <c r="Y4001" t="s">
        <v>30</v>
      </c>
    </row>
    <row r="4002" spans="1:25" x14ac:dyDescent="0.2">
      <c r="A4002">
        <v>4000</v>
      </c>
      <c r="B4002">
        <v>1252931106</v>
      </c>
      <c r="C4002">
        <v>2000</v>
      </c>
      <c r="D4002">
        <v>2010</v>
      </c>
      <c r="E4002">
        <v>58</v>
      </c>
      <c r="F4002">
        <v>1</v>
      </c>
      <c r="G4002">
        <v>1</v>
      </c>
      <c r="H4002">
        <v>1</v>
      </c>
      <c r="I4002">
        <v>2000</v>
      </c>
      <c r="J4002">
        <v>2010</v>
      </c>
      <c r="K4002">
        <v>33.754456019999999</v>
      </c>
      <c r="L4002" t="s">
        <v>919</v>
      </c>
      <c r="M4002" t="s">
        <v>54</v>
      </c>
      <c r="N4002" s="1">
        <v>42072.654861111114</v>
      </c>
      <c r="O4002" s="1">
        <v>40281.945833333331</v>
      </c>
      <c r="P4002" s="2">
        <v>40282</v>
      </c>
      <c r="Q4002" s="1">
        <v>40318.945833333331</v>
      </c>
      <c r="R4002" t="s">
        <v>25</v>
      </c>
      <c r="S4002" t="s">
        <v>26</v>
      </c>
      <c r="T4002" t="s">
        <v>27</v>
      </c>
      <c r="U4002" t="b">
        <v>1</v>
      </c>
      <c r="V4002" t="s">
        <v>41</v>
      </c>
      <c r="W4002" t="s">
        <v>29</v>
      </c>
      <c r="X4002" t="s">
        <v>41</v>
      </c>
      <c r="Y4002" t="s">
        <v>42</v>
      </c>
    </row>
    <row r="4003" spans="1:25" x14ac:dyDescent="0.2">
      <c r="A4003">
        <v>4001</v>
      </c>
      <c r="B4003">
        <v>177878953</v>
      </c>
      <c r="C4003">
        <v>5000</v>
      </c>
      <c r="D4003">
        <v>5161</v>
      </c>
      <c r="E4003">
        <v>57</v>
      </c>
      <c r="F4003">
        <v>5</v>
      </c>
      <c r="G4003">
        <v>2</v>
      </c>
      <c r="H4003">
        <v>1</v>
      </c>
      <c r="I4003">
        <v>5000</v>
      </c>
      <c r="J4003">
        <v>5161</v>
      </c>
      <c r="K4003">
        <v>63.451655090000003</v>
      </c>
      <c r="L4003" t="s">
        <v>919</v>
      </c>
      <c r="M4003" t="s">
        <v>54</v>
      </c>
      <c r="N4003" s="1">
        <v>42072.654861111114</v>
      </c>
      <c r="O4003" s="1">
        <v>40281.945833333331</v>
      </c>
      <c r="P4003" s="2">
        <v>40282</v>
      </c>
      <c r="Q4003" s="1">
        <v>40318.945833333331</v>
      </c>
      <c r="R4003" t="s">
        <v>25</v>
      </c>
      <c r="S4003" t="s">
        <v>26</v>
      </c>
      <c r="T4003" t="s">
        <v>27</v>
      </c>
      <c r="U4003" t="b">
        <v>1</v>
      </c>
      <c r="V4003" t="s">
        <v>41</v>
      </c>
      <c r="W4003" t="s">
        <v>29</v>
      </c>
      <c r="X4003" t="s">
        <v>41</v>
      </c>
      <c r="Y4003" t="s">
        <v>42</v>
      </c>
    </row>
    <row r="4004" spans="1:25" x14ac:dyDescent="0.2">
      <c r="A4004">
        <v>4002</v>
      </c>
      <c r="B4004">
        <v>13812988</v>
      </c>
      <c r="C4004">
        <v>1200</v>
      </c>
      <c r="D4004">
        <v>2565</v>
      </c>
      <c r="E4004">
        <v>57</v>
      </c>
      <c r="F4004">
        <v>1</v>
      </c>
      <c r="G4004">
        <v>1</v>
      </c>
      <c r="H4004">
        <v>1</v>
      </c>
      <c r="I4004">
        <v>1200</v>
      </c>
      <c r="J4004">
        <v>2565</v>
      </c>
      <c r="K4004">
        <v>26.517893520000001</v>
      </c>
      <c r="L4004" t="s">
        <v>919</v>
      </c>
      <c r="M4004" t="s">
        <v>54</v>
      </c>
      <c r="N4004" s="1">
        <v>42072.654861111114</v>
      </c>
      <c r="O4004" s="1">
        <v>40281.945833333331</v>
      </c>
      <c r="P4004" s="2">
        <v>40282</v>
      </c>
      <c r="Q4004" s="1">
        <v>40318.945833333331</v>
      </c>
      <c r="R4004" t="s">
        <v>114</v>
      </c>
      <c r="S4004" t="s">
        <v>26</v>
      </c>
      <c r="T4004" t="s">
        <v>27</v>
      </c>
      <c r="U4004" t="b">
        <v>1</v>
      </c>
      <c r="V4004" t="s">
        <v>41</v>
      </c>
      <c r="W4004" t="s">
        <v>29</v>
      </c>
      <c r="X4004" t="s">
        <v>41</v>
      </c>
      <c r="Y4004" t="s">
        <v>42</v>
      </c>
    </row>
    <row r="4005" spans="1:25" x14ac:dyDescent="0.2">
      <c r="A4005">
        <v>4003</v>
      </c>
      <c r="B4005">
        <v>981729212</v>
      </c>
      <c r="C4005">
        <v>10000</v>
      </c>
      <c r="D4005">
        <v>10552</v>
      </c>
      <c r="E4005">
        <v>57</v>
      </c>
      <c r="F4005">
        <v>1</v>
      </c>
      <c r="G4005">
        <v>1</v>
      </c>
      <c r="H4005">
        <v>1</v>
      </c>
      <c r="I4005">
        <v>10000</v>
      </c>
      <c r="J4005">
        <v>10552</v>
      </c>
      <c r="K4005">
        <v>60</v>
      </c>
      <c r="L4005" t="s">
        <v>919</v>
      </c>
      <c r="M4005" t="s">
        <v>54</v>
      </c>
      <c r="N4005" s="1">
        <v>42072.654861111114</v>
      </c>
      <c r="O4005" s="1">
        <v>40521.822222222225</v>
      </c>
      <c r="P4005" s="2">
        <v>40525</v>
      </c>
      <c r="Q4005" s="1">
        <v>40555.173611111109</v>
      </c>
      <c r="R4005" t="s">
        <v>37</v>
      </c>
      <c r="S4005" t="s">
        <v>37</v>
      </c>
      <c r="T4005" t="s">
        <v>27</v>
      </c>
      <c r="U4005" t="b">
        <v>1</v>
      </c>
      <c r="V4005" t="s">
        <v>28</v>
      </c>
      <c r="W4005" t="s">
        <v>29</v>
      </c>
      <c r="X4005" t="s">
        <v>28</v>
      </c>
      <c r="Y4005" t="s">
        <v>30</v>
      </c>
    </row>
    <row r="4006" spans="1:25" x14ac:dyDescent="0.2">
      <c r="A4006">
        <v>4004</v>
      </c>
      <c r="B4006">
        <v>1632781868</v>
      </c>
      <c r="C4006">
        <v>5000</v>
      </c>
      <c r="D4006">
        <v>4408</v>
      </c>
      <c r="E4006">
        <v>56</v>
      </c>
      <c r="F4006">
        <v>0</v>
      </c>
      <c r="G4006">
        <v>2</v>
      </c>
      <c r="H4006">
        <v>1</v>
      </c>
      <c r="I4006">
        <v>5000</v>
      </c>
      <c r="J4006">
        <v>4408</v>
      </c>
      <c r="K4006">
        <v>79.485972219999994</v>
      </c>
      <c r="L4006" t="s">
        <v>919</v>
      </c>
      <c r="M4006" t="s">
        <v>54</v>
      </c>
      <c r="N4006" s="1">
        <v>42072.654861111114</v>
      </c>
      <c r="O4006" s="1">
        <v>40521.822222222225</v>
      </c>
      <c r="P4006" s="2">
        <v>40525</v>
      </c>
      <c r="Q4006" s="1">
        <v>40555.173611111109</v>
      </c>
      <c r="R4006" t="s">
        <v>88</v>
      </c>
      <c r="S4006" t="s">
        <v>37</v>
      </c>
      <c r="T4006" t="s">
        <v>31</v>
      </c>
      <c r="U4006" t="b">
        <v>1</v>
      </c>
      <c r="V4006" t="s">
        <v>28</v>
      </c>
      <c r="W4006" t="s">
        <v>29</v>
      </c>
      <c r="X4006" t="s">
        <v>28</v>
      </c>
      <c r="Y4006" t="s">
        <v>30</v>
      </c>
    </row>
    <row r="4007" spans="1:25" x14ac:dyDescent="0.2">
      <c r="A4007">
        <v>4005</v>
      </c>
      <c r="B4007">
        <v>1812010156</v>
      </c>
      <c r="C4007">
        <v>4000</v>
      </c>
      <c r="D4007">
        <v>4292</v>
      </c>
      <c r="E4007">
        <v>56</v>
      </c>
      <c r="F4007">
        <v>4</v>
      </c>
      <c r="G4007">
        <v>2</v>
      </c>
      <c r="H4007">
        <v>1</v>
      </c>
      <c r="I4007">
        <v>4000</v>
      </c>
      <c r="J4007">
        <v>4292</v>
      </c>
      <c r="K4007">
        <v>30.92663194</v>
      </c>
      <c r="L4007" t="s">
        <v>919</v>
      </c>
      <c r="M4007" t="s">
        <v>54</v>
      </c>
      <c r="N4007" s="1">
        <v>42072.654861111114</v>
      </c>
      <c r="O4007" s="1">
        <v>40281.945833333331</v>
      </c>
      <c r="P4007" s="2">
        <v>40282</v>
      </c>
      <c r="Q4007" s="1">
        <v>40318.945833333331</v>
      </c>
      <c r="R4007" t="s">
        <v>59</v>
      </c>
      <c r="S4007" t="s">
        <v>26</v>
      </c>
      <c r="T4007" t="s">
        <v>27</v>
      </c>
      <c r="U4007" t="b">
        <v>1</v>
      </c>
      <c r="V4007" t="s">
        <v>41</v>
      </c>
      <c r="W4007" t="s">
        <v>29</v>
      </c>
      <c r="X4007" t="s">
        <v>41</v>
      </c>
      <c r="Y4007" t="s">
        <v>42</v>
      </c>
    </row>
    <row r="4008" spans="1:25" x14ac:dyDescent="0.2">
      <c r="A4008">
        <v>4006</v>
      </c>
      <c r="B4008">
        <v>558003388</v>
      </c>
      <c r="C4008">
        <v>2000</v>
      </c>
      <c r="D4008">
        <v>6220</v>
      </c>
      <c r="E4008">
        <v>56</v>
      </c>
      <c r="F4008">
        <v>1</v>
      </c>
      <c r="G4008">
        <v>1</v>
      </c>
      <c r="H4008">
        <v>1</v>
      </c>
      <c r="I4008">
        <v>2000</v>
      </c>
      <c r="J4008">
        <v>6220</v>
      </c>
      <c r="K4008">
        <v>70.937962959999993</v>
      </c>
      <c r="L4008" t="s">
        <v>919</v>
      </c>
      <c r="M4008" t="s">
        <v>54</v>
      </c>
      <c r="N4008" s="1">
        <v>42072.654861111114</v>
      </c>
      <c r="O4008" s="1">
        <v>40521.822222222225</v>
      </c>
      <c r="P4008" s="2">
        <v>40525</v>
      </c>
      <c r="Q4008" s="1">
        <v>40555.173611111109</v>
      </c>
      <c r="R4008" t="s">
        <v>59</v>
      </c>
      <c r="S4008" t="s">
        <v>26</v>
      </c>
      <c r="T4008" t="s">
        <v>27</v>
      </c>
      <c r="U4008" t="b">
        <v>1</v>
      </c>
      <c r="V4008" t="s">
        <v>28</v>
      </c>
      <c r="W4008" t="s">
        <v>29</v>
      </c>
      <c r="X4008" t="s">
        <v>28</v>
      </c>
      <c r="Y4008" t="s">
        <v>30</v>
      </c>
    </row>
    <row r="4009" spans="1:25" x14ac:dyDescent="0.2">
      <c r="A4009">
        <v>4007</v>
      </c>
      <c r="B4009">
        <v>738053629</v>
      </c>
      <c r="C4009">
        <v>2500</v>
      </c>
      <c r="D4009">
        <v>2515</v>
      </c>
      <c r="E4009">
        <v>56</v>
      </c>
      <c r="F4009">
        <v>1</v>
      </c>
      <c r="G4009">
        <v>1</v>
      </c>
      <c r="H4009">
        <v>1</v>
      </c>
      <c r="I4009">
        <v>2500</v>
      </c>
      <c r="J4009">
        <v>2515</v>
      </c>
      <c r="K4009">
        <v>39.442141200000002</v>
      </c>
      <c r="L4009" t="s">
        <v>919</v>
      </c>
      <c r="M4009" t="s">
        <v>54</v>
      </c>
      <c r="N4009" s="1">
        <v>42072.654861111114</v>
      </c>
      <c r="O4009" s="1">
        <v>40521.822222222225</v>
      </c>
      <c r="P4009" s="2">
        <v>40525</v>
      </c>
      <c r="Q4009" s="1">
        <v>40555.173611111109</v>
      </c>
      <c r="R4009" t="s">
        <v>921</v>
      </c>
      <c r="S4009" t="s">
        <v>26</v>
      </c>
      <c r="T4009" t="s">
        <v>27</v>
      </c>
      <c r="U4009" t="b">
        <v>1</v>
      </c>
      <c r="V4009" t="s">
        <v>28</v>
      </c>
      <c r="W4009" t="s">
        <v>29</v>
      </c>
      <c r="X4009" t="s">
        <v>28</v>
      </c>
      <c r="Y4009" t="s">
        <v>30</v>
      </c>
    </row>
    <row r="4010" spans="1:25" x14ac:dyDescent="0.2">
      <c r="A4010">
        <v>4008</v>
      </c>
      <c r="B4010">
        <v>1853191796</v>
      </c>
      <c r="C4010">
        <v>2000</v>
      </c>
      <c r="D4010">
        <v>2226</v>
      </c>
      <c r="E4010">
        <v>56</v>
      </c>
      <c r="F4010">
        <v>1</v>
      </c>
      <c r="G4010">
        <v>1</v>
      </c>
      <c r="H4010">
        <v>1</v>
      </c>
      <c r="I4010">
        <v>2000</v>
      </c>
      <c r="J4010">
        <v>2226</v>
      </c>
      <c r="K4010">
        <v>30.041666670000001</v>
      </c>
      <c r="L4010" t="s">
        <v>919</v>
      </c>
      <c r="M4010" t="s">
        <v>54</v>
      </c>
      <c r="N4010" s="1">
        <v>42072.654861111114</v>
      </c>
      <c r="O4010" s="1">
        <v>40521.822222222225</v>
      </c>
      <c r="P4010" s="2">
        <v>40525</v>
      </c>
      <c r="Q4010" s="1">
        <v>40555.173611111109</v>
      </c>
      <c r="R4010" t="s">
        <v>114</v>
      </c>
      <c r="S4010" t="s">
        <v>26</v>
      </c>
      <c r="T4010" t="s">
        <v>27</v>
      </c>
      <c r="U4010" t="b">
        <v>1</v>
      </c>
      <c r="V4010" t="s">
        <v>28</v>
      </c>
      <c r="W4010" t="s">
        <v>29</v>
      </c>
      <c r="X4010" t="s">
        <v>28</v>
      </c>
      <c r="Y4010" t="s">
        <v>30</v>
      </c>
    </row>
    <row r="4011" spans="1:25" x14ac:dyDescent="0.2">
      <c r="A4011">
        <v>4009</v>
      </c>
      <c r="B4011">
        <v>1940909977</v>
      </c>
      <c r="C4011">
        <v>5000</v>
      </c>
      <c r="D4011">
        <v>7606</v>
      </c>
      <c r="E4011">
        <v>56</v>
      </c>
      <c r="F4011">
        <v>1</v>
      </c>
      <c r="G4011">
        <v>1</v>
      </c>
      <c r="H4011">
        <v>1</v>
      </c>
      <c r="I4011">
        <v>5000</v>
      </c>
      <c r="J4011">
        <v>7606</v>
      </c>
      <c r="K4011">
        <v>30</v>
      </c>
      <c r="L4011" t="s">
        <v>919</v>
      </c>
      <c r="M4011" t="s">
        <v>54</v>
      </c>
      <c r="N4011" s="1">
        <v>42072.654861111114</v>
      </c>
      <c r="O4011" s="1">
        <v>40521.822222222225</v>
      </c>
      <c r="P4011" s="2">
        <v>40525</v>
      </c>
      <c r="Q4011" s="1">
        <v>40555.173611111109</v>
      </c>
      <c r="R4011" t="s">
        <v>114</v>
      </c>
      <c r="S4011" t="s">
        <v>26</v>
      </c>
      <c r="T4011" t="s">
        <v>27</v>
      </c>
      <c r="U4011" t="b">
        <v>1</v>
      </c>
      <c r="V4011" t="s">
        <v>28</v>
      </c>
      <c r="W4011" t="s">
        <v>29</v>
      </c>
      <c r="X4011" t="s">
        <v>28</v>
      </c>
      <c r="Y4011" t="s">
        <v>30</v>
      </c>
    </row>
    <row r="4012" spans="1:25" x14ac:dyDescent="0.2">
      <c r="A4012">
        <v>4010</v>
      </c>
      <c r="B4012">
        <v>1995957382</v>
      </c>
      <c r="C4012">
        <v>12500</v>
      </c>
      <c r="D4012">
        <v>12925</v>
      </c>
      <c r="E4012">
        <v>56</v>
      </c>
      <c r="F4012">
        <v>0</v>
      </c>
      <c r="G4012">
        <v>1</v>
      </c>
      <c r="H4012">
        <v>1</v>
      </c>
      <c r="I4012">
        <v>12500</v>
      </c>
      <c r="J4012">
        <v>12925</v>
      </c>
      <c r="K4012">
        <v>42.818541670000002</v>
      </c>
      <c r="L4012" t="s">
        <v>919</v>
      </c>
      <c r="M4012" t="s">
        <v>54</v>
      </c>
      <c r="N4012" s="1">
        <v>42072.654861111114</v>
      </c>
      <c r="O4012" s="1">
        <v>40521.822222222225</v>
      </c>
      <c r="P4012" s="2">
        <v>40525</v>
      </c>
      <c r="Q4012" s="1">
        <v>40555.173611111109</v>
      </c>
      <c r="R4012" t="s">
        <v>126</v>
      </c>
      <c r="S4012" t="s">
        <v>37</v>
      </c>
      <c r="T4012" t="s">
        <v>27</v>
      </c>
      <c r="U4012" t="b">
        <v>1</v>
      </c>
      <c r="V4012" t="s">
        <v>28</v>
      </c>
      <c r="W4012" t="s">
        <v>29</v>
      </c>
      <c r="X4012" t="s">
        <v>28</v>
      </c>
      <c r="Y4012" t="s">
        <v>30</v>
      </c>
    </row>
    <row r="4013" spans="1:25" x14ac:dyDescent="0.2">
      <c r="A4013">
        <v>4011</v>
      </c>
      <c r="B4013">
        <v>188472133</v>
      </c>
      <c r="C4013">
        <v>3500</v>
      </c>
      <c r="D4013">
        <v>4307</v>
      </c>
      <c r="E4013">
        <v>56</v>
      </c>
      <c r="F4013">
        <v>3</v>
      </c>
      <c r="G4013">
        <v>1</v>
      </c>
      <c r="H4013">
        <v>1</v>
      </c>
      <c r="I4013">
        <v>3500</v>
      </c>
      <c r="J4013">
        <v>4307</v>
      </c>
      <c r="K4013">
        <v>31.91152778</v>
      </c>
      <c r="L4013" t="s">
        <v>919</v>
      </c>
      <c r="M4013" t="s">
        <v>54</v>
      </c>
      <c r="N4013" s="1">
        <v>42072.654861111114</v>
      </c>
      <c r="O4013" s="1">
        <v>40281.945833333331</v>
      </c>
      <c r="P4013" s="2">
        <v>40282</v>
      </c>
      <c r="Q4013" s="1">
        <v>40318.945833333331</v>
      </c>
      <c r="R4013" t="s">
        <v>25</v>
      </c>
      <c r="S4013" t="s">
        <v>26</v>
      </c>
      <c r="T4013" t="s">
        <v>27</v>
      </c>
      <c r="U4013" t="b">
        <v>1</v>
      </c>
      <c r="V4013" t="s">
        <v>41</v>
      </c>
      <c r="W4013" t="s">
        <v>29</v>
      </c>
      <c r="X4013" t="s">
        <v>41</v>
      </c>
      <c r="Y4013" t="s">
        <v>42</v>
      </c>
    </row>
    <row r="4014" spans="1:25" x14ac:dyDescent="0.2">
      <c r="A4014">
        <v>4012</v>
      </c>
      <c r="B4014">
        <v>237160685</v>
      </c>
      <c r="C4014">
        <v>3000</v>
      </c>
      <c r="D4014">
        <v>4483</v>
      </c>
      <c r="E4014">
        <v>55</v>
      </c>
      <c r="F4014">
        <v>1</v>
      </c>
      <c r="G4014">
        <v>1</v>
      </c>
      <c r="H4014">
        <v>1</v>
      </c>
      <c r="I4014">
        <v>3000</v>
      </c>
      <c r="J4014">
        <v>4483</v>
      </c>
      <c r="K4014">
        <v>85.289155089999994</v>
      </c>
      <c r="L4014" t="s">
        <v>919</v>
      </c>
      <c r="M4014" t="s">
        <v>54</v>
      </c>
      <c r="N4014" s="1">
        <v>42072.654861111114</v>
      </c>
      <c r="O4014" s="1">
        <v>40281.945833333331</v>
      </c>
      <c r="P4014" s="2">
        <v>40282</v>
      </c>
      <c r="Q4014" s="1">
        <v>40318.945833333331</v>
      </c>
      <c r="R4014" t="s">
        <v>26</v>
      </c>
      <c r="S4014" t="s">
        <v>26</v>
      </c>
      <c r="T4014" t="s">
        <v>27</v>
      </c>
      <c r="U4014" t="b">
        <v>1</v>
      </c>
      <c r="V4014" t="s">
        <v>41</v>
      </c>
      <c r="W4014" t="s">
        <v>29</v>
      </c>
      <c r="X4014" t="s">
        <v>41</v>
      </c>
      <c r="Y4014" t="s">
        <v>42</v>
      </c>
    </row>
    <row r="4015" spans="1:25" x14ac:dyDescent="0.2">
      <c r="A4015">
        <v>4013</v>
      </c>
      <c r="B4015">
        <v>254687645</v>
      </c>
      <c r="C4015">
        <v>2500</v>
      </c>
      <c r="D4015">
        <v>3000</v>
      </c>
      <c r="E4015">
        <v>55</v>
      </c>
      <c r="F4015">
        <v>1</v>
      </c>
      <c r="G4015">
        <v>1</v>
      </c>
      <c r="H4015">
        <v>1</v>
      </c>
      <c r="I4015">
        <v>2500</v>
      </c>
      <c r="J4015">
        <v>3000</v>
      </c>
      <c r="K4015">
        <v>52.485162039999999</v>
      </c>
      <c r="L4015" t="s">
        <v>919</v>
      </c>
      <c r="M4015" t="s">
        <v>54</v>
      </c>
      <c r="N4015" s="1">
        <v>42072.654861111114</v>
      </c>
      <c r="O4015" s="1">
        <v>40281.945833333331</v>
      </c>
      <c r="P4015" s="2">
        <v>40282</v>
      </c>
      <c r="Q4015" s="1">
        <v>40318.945833333331</v>
      </c>
      <c r="R4015" t="s">
        <v>47</v>
      </c>
      <c r="S4015" t="s">
        <v>47</v>
      </c>
      <c r="T4015" t="s">
        <v>27</v>
      </c>
      <c r="U4015" t="b">
        <v>1</v>
      </c>
      <c r="V4015" t="s">
        <v>41</v>
      </c>
      <c r="W4015" t="s">
        <v>29</v>
      </c>
      <c r="X4015" t="s">
        <v>41</v>
      </c>
      <c r="Y4015" t="s">
        <v>42</v>
      </c>
    </row>
    <row r="4016" spans="1:25" x14ac:dyDescent="0.2">
      <c r="A4016">
        <v>4014</v>
      </c>
      <c r="B4016">
        <v>1333109572</v>
      </c>
      <c r="C4016">
        <v>4999</v>
      </c>
      <c r="D4016">
        <v>5000</v>
      </c>
      <c r="E4016">
        <v>55</v>
      </c>
      <c r="F4016">
        <v>1</v>
      </c>
      <c r="G4016">
        <v>1</v>
      </c>
      <c r="H4016">
        <v>1</v>
      </c>
      <c r="I4016">
        <v>4999</v>
      </c>
      <c r="J4016">
        <v>5000</v>
      </c>
      <c r="K4016">
        <v>30</v>
      </c>
      <c r="L4016" t="s">
        <v>919</v>
      </c>
      <c r="M4016" t="s">
        <v>54</v>
      </c>
      <c r="N4016" s="1">
        <v>42072.654861111114</v>
      </c>
      <c r="O4016" s="1">
        <v>40521.822222222225</v>
      </c>
      <c r="P4016" s="2">
        <v>40525</v>
      </c>
      <c r="Q4016" s="1">
        <v>40555.173611111109</v>
      </c>
      <c r="R4016" t="s">
        <v>47</v>
      </c>
      <c r="S4016" t="s">
        <v>47</v>
      </c>
      <c r="T4016" t="s">
        <v>27</v>
      </c>
      <c r="U4016" t="b">
        <v>1</v>
      </c>
      <c r="V4016" t="s">
        <v>28</v>
      </c>
      <c r="W4016" t="s">
        <v>29</v>
      </c>
      <c r="X4016" t="s">
        <v>28</v>
      </c>
      <c r="Y4016" t="s">
        <v>30</v>
      </c>
    </row>
    <row r="4017" spans="1:25" x14ac:dyDescent="0.2">
      <c r="A4017">
        <v>4015</v>
      </c>
      <c r="B4017">
        <v>1603579550</v>
      </c>
      <c r="C4017">
        <v>1000</v>
      </c>
      <c r="D4017">
        <v>1245</v>
      </c>
      <c r="E4017">
        <v>55</v>
      </c>
      <c r="F4017">
        <v>1</v>
      </c>
      <c r="G4017">
        <v>1</v>
      </c>
      <c r="H4017">
        <v>1</v>
      </c>
      <c r="I4017">
        <v>1000</v>
      </c>
      <c r="J4017">
        <v>1245</v>
      </c>
      <c r="K4017">
        <v>30.138993060000001</v>
      </c>
      <c r="L4017" t="s">
        <v>919</v>
      </c>
      <c r="M4017" t="s">
        <v>54</v>
      </c>
      <c r="N4017" s="1">
        <v>42072.654861111114</v>
      </c>
      <c r="O4017" s="1">
        <v>40281.945833333331</v>
      </c>
      <c r="P4017" s="2">
        <v>40282</v>
      </c>
      <c r="Q4017" s="1">
        <v>40318.945833333331</v>
      </c>
      <c r="R4017" t="s">
        <v>127</v>
      </c>
      <c r="S4017" t="s">
        <v>127</v>
      </c>
      <c r="T4017" t="s">
        <v>27</v>
      </c>
      <c r="U4017" t="b">
        <v>1</v>
      </c>
      <c r="V4017" t="s">
        <v>41</v>
      </c>
      <c r="W4017" t="s">
        <v>29</v>
      </c>
      <c r="X4017" t="s">
        <v>41</v>
      </c>
      <c r="Y4017" t="s">
        <v>42</v>
      </c>
    </row>
    <row r="4018" spans="1:25" x14ac:dyDescent="0.2">
      <c r="A4018">
        <v>4016</v>
      </c>
      <c r="B4018">
        <v>2139715820</v>
      </c>
      <c r="C4018">
        <v>5000</v>
      </c>
      <c r="D4018">
        <v>5046</v>
      </c>
      <c r="E4018">
        <v>55</v>
      </c>
      <c r="F4018">
        <v>1</v>
      </c>
      <c r="G4018">
        <v>1</v>
      </c>
      <c r="H4018">
        <v>1</v>
      </c>
      <c r="I4018">
        <v>5000</v>
      </c>
      <c r="J4018">
        <v>5046</v>
      </c>
      <c r="K4018">
        <v>45</v>
      </c>
      <c r="L4018" t="s">
        <v>919</v>
      </c>
      <c r="M4018" t="s">
        <v>54</v>
      </c>
      <c r="N4018" s="1">
        <v>42072.654861111114</v>
      </c>
      <c r="O4018" s="1">
        <v>40521.822222222225</v>
      </c>
      <c r="P4018" s="2">
        <v>40525</v>
      </c>
      <c r="Q4018" s="1">
        <v>40555.173611111109</v>
      </c>
      <c r="R4018" t="s">
        <v>25</v>
      </c>
      <c r="S4018" t="s">
        <v>26</v>
      </c>
      <c r="T4018" t="s">
        <v>27</v>
      </c>
      <c r="U4018" t="b">
        <v>1</v>
      </c>
      <c r="V4018" t="s">
        <v>28</v>
      </c>
      <c r="W4018" t="s">
        <v>29</v>
      </c>
      <c r="X4018" t="s">
        <v>28</v>
      </c>
      <c r="Y4018" t="s">
        <v>30</v>
      </c>
    </row>
    <row r="4019" spans="1:25" x14ac:dyDescent="0.2">
      <c r="A4019">
        <v>4017</v>
      </c>
      <c r="B4019">
        <v>959462464</v>
      </c>
      <c r="C4019">
        <v>10000</v>
      </c>
      <c r="D4019">
        <v>2670</v>
      </c>
      <c r="E4019">
        <v>55</v>
      </c>
      <c r="F4019">
        <v>5</v>
      </c>
      <c r="G4019">
        <v>1</v>
      </c>
      <c r="H4019">
        <v>1</v>
      </c>
      <c r="I4019">
        <v>10000</v>
      </c>
      <c r="J4019">
        <v>2670</v>
      </c>
      <c r="K4019">
        <v>30</v>
      </c>
      <c r="L4019" t="s">
        <v>919</v>
      </c>
      <c r="M4019" t="s">
        <v>54</v>
      </c>
      <c r="N4019" s="1">
        <v>42072.654861111114</v>
      </c>
      <c r="O4019" s="1">
        <v>40521.822222222225</v>
      </c>
      <c r="P4019" s="2">
        <v>40525</v>
      </c>
      <c r="Q4019" s="1">
        <v>40555.173611111109</v>
      </c>
      <c r="R4019" t="s">
        <v>37</v>
      </c>
      <c r="S4019" t="s">
        <v>37</v>
      </c>
      <c r="T4019" t="s">
        <v>31</v>
      </c>
      <c r="U4019" t="b">
        <v>1</v>
      </c>
      <c r="V4019" t="s">
        <v>28</v>
      </c>
      <c r="W4019" t="s">
        <v>29</v>
      </c>
      <c r="X4019" t="s">
        <v>28</v>
      </c>
      <c r="Y4019" t="s">
        <v>30</v>
      </c>
    </row>
    <row r="4020" spans="1:25" x14ac:dyDescent="0.2">
      <c r="A4020">
        <v>4018</v>
      </c>
      <c r="B4020">
        <v>1850623571</v>
      </c>
      <c r="C4020">
        <v>20000</v>
      </c>
      <c r="D4020">
        <v>1699</v>
      </c>
      <c r="E4020">
        <v>55</v>
      </c>
      <c r="F4020">
        <v>0</v>
      </c>
      <c r="G4020">
        <v>1</v>
      </c>
      <c r="H4020">
        <v>1</v>
      </c>
      <c r="I4020">
        <v>20000</v>
      </c>
      <c r="J4020">
        <v>1699</v>
      </c>
      <c r="K4020">
        <v>59.420381939999999</v>
      </c>
      <c r="L4020" t="s">
        <v>919</v>
      </c>
      <c r="M4020" t="s">
        <v>54</v>
      </c>
      <c r="N4020" s="1">
        <v>42072.654861111114</v>
      </c>
      <c r="O4020" s="1">
        <v>40281.945833333331</v>
      </c>
      <c r="P4020" s="2">
        <v>40282</v>
      </c>
      <c r="Q4020" s="1">
        <v>40318.945833333331</v>
      </c>
      <c r="R4020" t="s">
        <v>83</v>
      </c>
      <c r="S4020" t="s">
        <v>77</v>
      </c>
      <c r="T4020" t="s">
        <v>31</v>
      </c>
      <c r="U4020" t="b">
        <v>1</v>
      </c>
      <c r="V4020" t="s">
        <v>41</v>
      </c>
      <c r="W4020" t="s">
        <v>29</v>
      </c>
      <c r="X4020" t="s">
        <v>41</v>
      </c>
      <c r="Y4020" t="s">
        <v>42</v>
      </c>
    </row>
    <row r="4021" spans="1:25" x14ac:dyDescent="0.2">
      <c r="A4021">
        <v>4019</v>
      </c>
      <c r="B4021">
        <v>725591664</v>
      </c>
      <c r="C4021">
        <v>35000</v>
      </c>
      <c r="D4021">
        <v>4861</v>
      </c>
      <c r="E4021">
        <v>55</v>
      </c>
      <c r="F4021">
        <v>1</v>
      </c>
      <c r="G4021">
        <v>1</v>
      </c>
      <c r="H4021">
        <v>1</v>
      </c>
      <c r="I4021">
        <v>35000</v>
      </c>
      <c r="J4021">
        <v>4861</v>
      </c>
      <c r="K4021">
        <v>40</v>
      </c>
      <c r="L4021" t="s">
        <v>919</v>
      </c>
      <c r="M4021" t="s">
        <v>54</v>
      </c>
      <c r="N4021" s="1">
        <v>42072.654861111114</v>
      </c>
      <c r="O4021" s="1">
        <v>40521.822222222225</v>
      </c>
      <c r="P4021" s="2">
        <v>40525</v>
      </c>
      <c r="Q4021" s="1">
        <v>40555.173611111109</v>
      </c>
      <c r="R4021" t="s">
        <v>26</v>
      </c>
      <c r="S4021" t="s">
        <v>26</v>
      </c>
      <c r="T4021" t="s">
        <v>31</v>
      </c>
      <c r="U4021" t="b">
        <v>1</v>
      </c>
      <c r="V4021" t="s">
        <v>28</v>
      </c>
      <c r="W4021" t="s">
        <v>29</v>
      </c>
      <c r="X4021" t="s">
        <v>28</v>
      </c>
      <c r="Y4021" t="s">
        <v>30</v>
      </c>
    </row>
    <row r="4022" spans="1:25" x14ac:dyDescent="0.2">
      <c r="A4022">
        <v>4020</v>
      </c>
      <c r="B4022">
        <v>398454951</v>
      </c>
      <c r="C4022">
        <v>15000</v>
      </c>
      <c r="D4022">
        <v>4431</v>
      </c>
      <c r="E4022">
        <v>54</v>
      </c>
      <c r="F4022">
        <v>0</v>
      </c>
      <c r="G4022">
        <v>2</v>
      </c>
      <c r="H4022">
        <v>1</v>
      </c>
      <c r="I4022">
        <v>15000</v>
      </c>
      <c r="J4022">
        <v>4431</v>
      </c>
      <c r="K4022">
        <v>28.501273149999999</v>
      </c>
      <c r="L4022" t="s">
        <v>919</v>
      </c>
      <c r="M4022" t="s">
        <v>54</v>
      </c>
      <c r="N4022" s="1">
        <v>42072.654861111114</v>
      </c>
      <c r="O4022" s="1">
        <v>40281.945833333331</v>
      </c>
      <c r="P4022" s="2">
        <v>40282</v>
      </c>
      <c r="Q4022" s="1">
        <v>40318.945833333331</v>
      </c>
      <c r="R4022" t="s">
        <v>47</v>
      </c>
      <c r="S4022" t="s">
        <v>47</v>
      </c>
      <c r="T4022" t="s">
        <v>31</v>
      </c>
      <c r="U4022" t="b">
        <v>1</v>
      </c>
      <c r="V4022" t="s">
        <v>41</v>
      </c>
      <c r="W4022" t="s">
        <v>29</v>
      </c>
      <c r="X4022" t="s">
        <v>41</v>
      </c>
      <c r="Y4022" t="s">
        <v>42</v>
      </c>
    </row>
    <row r="4023" spans="1:25" x14ac:dyDescent="0.2">
      <c r="A4023">
        <v>4021</v>
      </c>
      <c r="B4023">
        <v>69962108</v>
      </c>
      <c r="C4023">
        <v>10000</v>
      </c>
      <c r="D4023">
        <v>10600</v>
      </c>
      <c r="E4023">
        <v>54</v>
      </c>
      <c r="F4023">
        <v>1</v>
      </c>
      <c r="G4023">
        <v>1</v>
      </c>
      <c r="H4023">
        <v>1</v>
      </c>
      <c r="I4023">
        <v>10000</v>
      </c>
      <c r="J4023">
        <v>10600</v>
      </c>
      <c r="K4023">
        <v>59.989687500000002</v>
      </c>
      <c r="L4023" t="s">
        <v>919</v>
      </c>
      <c r="M4023" t="s">
        <v>54</v>
      </c>
      <c r="N4023" s="1">
        <v>42072.654861111114</v>
      </c>
      <c r="O4023" s="1">
        <v>40281.945833333331</v>
      </c>
      <c r="P4023" s="2">
        <v>40282</v>
      </c>
      <c r="Q4023" s="1">
        <v>40318.945833333331</v>
      </c>
      <c r="R4023" t="s">
        <v>25</v>
      </c>
      <c r="S4023" t="s">
        <v>26</v>
      </c>
      <c r="T4023" t="s">
        <v>27</v>
      </c>
      <c r="U4023" t="b">
        <v>1</v>
      </c>
      <c r="V4023" t="s">
        <v>41</v>
      </c>
      <c r="W4023" t="s">
        <v>29</v>
      </c>
      <c r="X4023" t="s">
        <v>41</v>
      </c>
      <c r="Y4023" t="s">
        <v>42</v>
      </c>
    </row>
    <row r="4024" spans="1:25" x14ac:dyDescent="0.2">
      <c r="A4024">
        <v>4022</v>
      </c>
      <c r="B4024">
        <v>777589328</v>
      </c>
      <c r="C4024">
        <v>1600</v>
      </c>
      <c r="D4024">
        <v>2150</v>
      </c>
      <c r="E4024">
        <v>54</v>
      </c>
      <c r="F4024">
        <v>1</v>
      </c>
      <c r="G4024">
        <v>1</v>
      </c>
      <c r="H4024">
        <v>1</v>
      </c>
      <c r="I4024">
        <v>1600</v>
      </c>
      <c r="J4024">
        <v>2150</v>
      </c>
      <c r="K4024">
        <v>36.048865739999997</v>
      </c>
      <c r="L4024" t="s">
        <v>919</v>
      </c>
      <c r="M4024" t="s">
        <v>54</v>
      </c>
      <c r="N4024" s="1">
        <v>42072.654861111114</v>
      </c>
      <c r="O4024" s="1">
        <v>40281.945833333331</v>
      </c>
      <c r="P4024" s="2">
        <v>40282</v>
      </c>
      <c r="Q4024" s="1">
        <v>40318.945833333331</v>
      </c>
      <c r="R4024" t="s">
        <v>63</v>
      </c>
      <c r="S4024" t="s">
        <v>37</v>
      </c>
      <c r="T4024" t="s">
        <v>27</v>
      </c>
      <c r="U4024" t="b">
        <v>1</v>
      </c>
      <c r="V4024" t="s">
        <v>41</v>
      </c>
      <c r="W4024" t="s">
        <v>29</v>
      </c>
      <c r="X4024" t="s">
        <v>41</v>
      </c>
      <c r="Y4024" t="s">
        <v>42</v>
      </c>
    </row>
    <row r="4025" spans="1:25" x14ac:dyDescent="0.2">
      <c r="A4025">
        <v>4023</v>
      </c>
      <c r="B4025">
        <v>1849491676</v>
      </c>
      <c r="C4025">
        <v>4000</v>
      </c>
      <c r="D4025">
        <v>4117</v>
      </c>
      <c r="E4025">
        <v>53</v>
      </c>
      <c r="F4025">
        <v>1</v>
      </c>
      <c r="G4025">
        <v>1</v>
      </c>
      <c r="H4025">
        <v>1</v>
      </c>
      <c r="I4025">
        <v>4000</v>
      </c>
      <c r="J4025">
        <v>4117</v>
      </c>
      <c r="K4025">
        <v>30</v>
      </c>
      <c r="L4025" t="s">
        <v>919</v>
      </c>
      <c r="M4025" t="s">
        <v>54</v>
      </c>
      <c r="N4025" s="1">
        <v>42072.654861111114</v>
      </c>
      <c r="O4025" s="1">
        <v>40521.822222222225</v>
      </c>
      <c r="P4025" s="2">
        <v>40525</v>
      </c>
      <c r="Q4025" s="1">
        <v>40555.173611111109</v>
      </c>
      <c r="R4025" t="s">
        <v>85</v>
      </c>
      <c r="S4025" t="s">
        <v>85</v>
      </c>
      <c r="T4025" t="s">
        <v>27</v>
      </c>
      <c r="U4025" t="b">
        <v>1</v>
      </c>
      <c r="V4025" t="s">
        <v>28</v>
      </c>
      <c r="W4025" t="s">
        <v>29</v>
      </c>
      <c r="X4025" t="s">
        <v>28</v>
      </c>
      <c r="Y4025" t="s">
        <v>30</v>
      </c>
    </row>
    <row r="4026" spans="1:25" x14ac:dyDescent="0.2">
      <c r="A4026">
        <v>4024</v>
      </c>
      <c r="B4026">
        <v>2067439131</v>
      </c>
      <c r="C4026">
        <v>10000</v>
      </c>
      <c r="D4026">
        <v>10036</v>
      </c>
      <c r="E4026">
        <v>53</v>
      </c>
      <c r="F4026">
        <v>0</v>
      </c>
      <c r="G4026">
        <v>1</v>
      </c>
      <c r="H4026">
        <v>1</v>
      </c>
      <c r="I4026">
        <v>10000</v>
      </c>
      <c r="J4026">
        <v>10036</v>
      </c>
      <c r="K4026">
        <v>31.581041670000001</v>
      </c>
      <c r="L4026" t="s">
        <v>919</v>
      </c>
      <c r="M4026" t="s">
        <v>54</v>
      </c>
      <c r="N4026" s="1">
        <v>42072.654861111114</v>
      </c>
      <c r="O4026" s="1">
        <v>40281.945833333331</v>
      </c>
      <c r="P4026" s="2">
        <v>40282</v>
      </c>
      <c r="Q4026" s="1">
        <v>40318.945833333331</v>
      </c>
      <c r="R4026" t="s">
        <v>26</v>
      </c>
      <c r="S4026" t="s">
        <v>26</v>
      </c>
      <c r="T4026" t="s">
        <v>27</v>
      </c>
      <c r="U4026" t="b">
        <v>1</v>
      </c>
      <c r="V4026" t="s">
        <v>41</v>
      </c>
      <c r="W4026" t="s">
        <v>29</v>
      </c>
      <c r="X4026" t="s">
        <v>41</v>
      </c>
      <c r="Y4026" t="s">
        <v>42</v>
      </c>
    </row>
    <row r="4027" spans="1:25" x14ac:dyDescent="0.2">
      <c r="A4027">
        <v>4025</v>
      </c>
      <c r="B4027">
        <v>754522068</v>
      </c>
      <c r="C4027">
        <v>2000</v>
      </c>
      <c r="D4027">
        <v>2009</v>
      </c>
      <c r="E4027">
        <v>53</v>
      </c>
      <c r="F4027">
        <v>10</v>
      </c>
      <c r="G4027">
        <v>1</v>
      </c>
      <c r="H4027">
        <v>1</v>
      </c>
      <c r="I4027">
        <v>2000</v>
      </c>
      <c r="J4027">
        <v>2009</v>
      </c>
      <c r="K4027">
        <v>30.041666670000001</v>
      </c>
      <c r="L4027" t="s">
        <v>919</v>
      </c>
      <c r="M4027" t="s">
        <v>54</v>
      </c>
      <c r="N4027" s="1">
        <v>42072.654861111114</v>
      </c>
      <c r="O4027" s="1">
        <v>40521.822222222225</v>
      </c>
      <c r="P4027" s="2">
        <v>40525</v>
      </c>
      <c r="Q4027" s="1">
        <v>40555.173611111109</v>
      </c>
      <c r="R4027" t="s">
        <v>60</v>
      </c>
      <c r="S4027" t="s">
        <v>26</v>
      </c>
      <c r="T4027" t="s">
        <v>27</v>
      </c>
      <c r="U4027" t="b">
        <v>1</v>
      </c>
      <c r="V4027" t="s">
        <v>28</v>
      </c>
      <c r="W4027" t="s">
        <v>29</v>
      </c>
      <c r="X4027" t="s">
        <v>28</v>
      </c>
      <c r="Y4027" t="s">
        <v>30</v>
      </c>
    </row>
    <row r="4028" spans="1:25" x14ac:dyDescent="0.2">
      <c r="A4028">
        <v>4026</v>
      </c>
      <c r="B4028">
        <v>1690966372</v>
      </c>
      <c r="C4028">
        <v>18000</v>
      </c>
      <c r="D4028">
        <v>3781</v>
      </c>
      <c r="E4028">
        <v>53</v>
      </c>
      <c r="F4028">
        <v>17</v>
      </c>
      <c r="G4028">
        <v>1</v>
      </c>
      <c r="H4028">
        <v>1</v>
      </c>
      <c r="I4028">
        <v>18000</v>
      </c>
      <c r="J4028">
        <v>3781</v>
      </c>
      <c r="K4028">
        <v>89.957337960000004</v>
      </c>
      <c r="L4028" t="s">
        <v>919</v>
      </c>
      <c r="M4028" t="s">
        <v>54</v>
      </c>
      <c r="N4028" s="1">
        <v>42072.654861111114</v>
      </c>
      <c r="O4028" s="1">
        <v>40281.945833333331</v>
      </c>
      <c r="P4028" s="2">
        <v>40282</v>
      </c>
      <c r="Q4028" s="1">
        <v>40318.945833333331</v>
      </c>
      <c r="R4028" t="s">
        <v>59</v>
      </c>
      <c r="S4028" t="s">
        <v>26</v>
      </c>
      <c r="T4028" t="s">
        <v>31</v>
      </c>
      <c r="U4028" t="b">
        <v>0</v>
      </c>
      <c r="V4028" t="s">
        <v>41</v>
      </c>
      <c r="W4028" t="s">
        <v>29</v>
      </c>
      <c r="X4028" t="s">
        <v>41</v>
      </c>
      <c r="Y4028" t="s">
        <v>42</v>
      </c>
    </row>
    <row r="4029" spans="1:25" x14ac:dyDescent="0.2">
      <c r="A4029">
        <v>4027</v>
      </c>
      <c r="B4029">
        <v>622564960</v>
      </c>
      <c r="C4029">
        <v>2500</v>
      </c>
      <c r="D4029">
        <v>2653</v>
      </c>
      <c r="E4029">
        <v>52</v>
      </c>
      <c r="F4029">
        <v>4</v>
      </c>
      <c r="G4029">
        <v>2</v>
      </c>
      <c r="H4029">
        <v>1</v>
      </c>
      <c r="I4029">
        <v>2500</v>
      </c>
      <c r="J4029">
        <v>2653</v>
      </c>
      <c r="K4029">
        <v>45.041666669999998</v>
      </c>
      <c r="L4029" t="s">
        <v>919</v>
      </c>
      <c r="M4029" t="s">
        <v>54</v>
      </c>
      <c r="N4029" s="1">
        <v>42072.654861111114</v>
      </c>
      <c r="O4029" s="1">
        <v>40521.822222222225</v>
      </c>
      <c r="P4029" s="2">
        <v>40525</v>
      </c>
      <c r="Q4029" s="1">
        <v>40555.173611111109</v>
      </c>
      <c r="R4029" t="s">
        <v>55</v>
      </c>
      <c r="S4029" t="s">
        <v>37</v>
      </c>
      <c r="T4029" t="s">
        <v>27</v>
      </c>
      <c r="U4029" t="b">
        <v>1</v>
      </c>
      <c r="V4029" t="s">
        <v>28</v>
      </c>
      <c r="W4029" t="s">
        <v>29</v>
      </c>
      <c r="X4029" t="s">
        <v>28</v>
      </c>
      <c r="Y4029" t="s">
        <v>30</v>
      </c>
    </row>
    <row r="4030" spans="1:25" x14ac:dyDescent="0.2">
      <c r="A4030">
        <v>4028</v>
      </c>
      <c r="B4030">
        <v>399782108</v>
      </c>
      <c r="C4030">
        <v>6000</v>
      </c>
      <c r="D4030">
        <v>6000</v>
      </c>
      <c r="E4030">
        <v>52</v>
      </c>
      <c r="F4030">
        <v>1</v>
      </c>
      <c r="G4030">
        <v>1</v>
      </c>
      <c r="H4030">
        <v>1</v>
      </c>
      <c r="I4030">
        <v>6000</v>
      </c>
      <c r="J4030">
        <v>6000</v>
      </c>
      <c r="K4030">
        <v>44.965775460000003</v>
      </c>
      <c r="L4030" t="s">
        <v>919</v>
      </c>
      <c r="M4030" t="s">
        <v>54</v>
      </c>
      <c r="N4030" s="1">
        <v>42072.654861111114</v>
      </c>
      <c r="O4030" s="1">
        <v>40521.822222222225</v>
      </c>
      <c r="P4030" s="2">
        <v>40525</v>
      </c>
      <c r="Q4030" s="1">
        <v>40555.173611111109</v>
      </c>
      <c r="R4030" t="s">
        <v>25</v>
      </c>
      <c r="S4030" t="s">
        <v>26</v>
      </c>
      <c r="T4030" t="s">
        <v>27</v>
      </c>
      <c r="U4030" t="b">
        <v>1</v>
      </c>
      <c r="V4030" t="s">
        <v>28</v>
      </c>
      <c r="W4030" t="s">
        <v>29</v>
      </c>
      <c r="X4030" t="s">
        <v>28</v>
      </c>
      <c r="Y4030" t="s">
        <v>30</v>
      </c>
    </row>
    <row r="4031" spans="1:25" x14ac:dyDescent="0.2">
      <c r="A4031">
        <v>4029</v>
      </c>
      <c r="B4031">
        <v>480769233</v>
      </c>
      <c r="C4031">
        <v>2500</v>
      </c>
      <c r="D4031">
        <v>2615</v>
      </c>
      <c r="E4031">
        <v>52</v>
      </c>
      <c r="F4031">
        <v>1</v>
      </c>
      <c r="G4031">
        <v>1</v>
      </c>
      <c r="H4031">
        <v>1</v>
      </c>
      <c r="I4031">
        <v>2500</v>
      </c>
      <c r="J4031">
        <v>2615</v>
      </c>
      <c r="K4031">
        <v>31.00574074</v>
      </c>
      <c r="L4031" t="s">
        <v>919</v>
      </c>
      <c r="M4031" t="s">
        <v>54</v>
      </c>
      <c r="N4031" s="1">
        <v>42072.654861111114</v>
      </c>
      <c r="O4031" s="1">
        <v>40521.822222222225</v>
      </c>
      <c r="P4031" s="2">
        <v>40525</v>
      </c>
      <c r="Q4031" s="1">
        <v>40555.173611111109</v>
      </c>
      <c r="R4031" t="s">
        <v>63</v>
      </c>
      <c r="S4031" t="s">
        <v>37</v>
      </c>
      <c r="T4031" t="s">
        <v>27</v>
      </c>
      <c r="U4031" t="b">
        <v>1</v>
      </c>
      <c r="V4031" t="s">
        <v>28</v>
      </c>
      <c r="W4031" t="s">
        <v>29</v>
      </c>
      <c r="X4031" t="s">
        <v>28</v>
      </c>
      <c r="Y4031" t="s">
        <v>30</v>
      </c>
    </row>
    <row r="4032" spans="1:25" x14ac:dyDescent="0.2">
      <c r="A4032">
        <v>4030</v>
      </c>
      <c r="B4032">
        <v>1517176370</v>
      </c>
      <c r="C4032">
        <v>2500</v>
      </c>
      <c r="D4032">
        <v>2531</v>
      </c>
      <c r="E4032">
        <v>52</v>
      </c>
      <c r="F4032">
        <v>1</v>
      </c>
      <c r="G4032">
        <v>1</v>
      </c>
      <c r="H4032">
        <v>1</v>
      </c>
      <c r="I4032">
        <v>2500</v>
      </c>
      <c r="J4032">
        <v>2531</v>
      </c>
      <c r="K4032">
        <v>30</v>
      </c>
      <c r="L4032" t="s">
        <v>919</v>
      </c>
      <c r="M4032" t="s">
        <v>54</v>
      </c>
      <c r="N4032" s="1">
        <v>42072.654861111114</v>
      </c>
      <c r="O4032" s="1">
        <v>40521.822222222225</v>
      </c>
      <c r="P4032" s="2">
        <v>40525</v>
      </c>
      <c r="Q4032" s="1">
        <v>40555.173611111109</v>
      </c>
      <c r="R4032" t="s">
        <v>153</v>
      </c>
      <c r="S4032" t="s">
        <v>62</v>
      </c>
      <c r="T4032" t="s">
        <v>27</v>
      </c>
      <c r="U4032" t="b">
        <v>1</v>
      </c>
      <c r="V4032" t="s">
        <v>28</v>
      </c>
      <c r="W4032" t="s">
        <v>29</v>
      </c>
      <c r="X4032" t="s">
        <v>28</v>
      </c>
      <c r="Y4032" t="s">
        <v>30</v>
      </c>
    </row>
    <row r="4033" spans="1:25" x14ac:dyDescent="0.2">
      <c r="A4033">
        <v>4031</v>
      </c>
      <c r="B4033">
        <v>1621363696</v>
      </c>
      <c r="C4033">
        <v>20000</v>
      </c>
      <c r="D4033">
        <v>6665</v>
      </c>
      <c r="E4033">
        <v>52</v>
      </c>
      <c r="F4033">
        <v>124</v>
      </c>
      <c r="G4033">
        <v>1</v>
      </c>
      <c r="H4033">
        <v>1</v>
      </c>
      <c r="I4033">
        <v>20000</v>
      </c>
      <c r="J4033">
        <v>6665</v>
      </c>
      <c r="K4033">
        <v>23.095335649999999</v>
      </c>
      <c r="L4033" t="s">
        <v>919</v>
      </c>
      <c r="M4033" t="s">
        <v>54</v>
      </c>
      <c r="N4033" s="1">
        <v>42072.654861111114</v>
      </c>
      <c r="O4033" s="1">
        <v>40281.945833333331</v>
      </c>
      <c r="P4033" s="2">
        <v>40282</v>
      </c>
      <c r="Q4033" s="1">
        <v>40318.945833333331</v>
      </c>
      <c r="R4033" t="s">
        <v>59</v>
      </c>
      <c r="S4033" t="s">
        <v>26</v>
      </c>
      <c r="T4033" t="s">
        <v>40</v>
      </c>
      <c r="U4033" t="b">
        <v>0</v>
      </c>
      <c r="V4033" t="s">
        <v>41</v>
      </c>
      <c r="W4033" t="s">
        <v>29</v>
      </c>
      <c r="X4033" t="s">
        <v>41</v>
      </c>
      <c r="Y4033" t="s">
        <v>42</v>
      </c>
    </row>
    <row r="4034" spans="1:25" x14ac:dyDescent="0.2">
      <c r="A4034">
        <v>4032</v>
      </c>
      <c r="B4034">
        <v>1058816602</v>
      </c>
      <c r="C4034">
        <v>15000</v>
      </c>
      <c r="D4034">
        <v>3910</v>
      </c>
      <c r="E4034">
        <v>52</v>
      </c>
      <c r="F4034">
        <v>4</v>
      </c>
      <c r="G4034">
        <v>1</v>
      </c>
      <c r="H4034">
        <v>1</v>
      </c>
      <c r="I4034">
        <v>15000</v>
      </c>
      <c r="J4034">
        <v>3910</v>
      </c>
      <c r="K4034">
        <v>78.020682870000002</v>
      </c>
      <c r="L4034" t="s">
        <v>919</v>
      </c>
      <c r="M4034" t="s">
        <v>54</v>
      </c>
      <c r="N4034" s="1">
        <v>42072.654861111114</v>
      </c>
      <c r="O4034" s="1">
        <v>40281.945833333331</v>
      </c>
      <c r="P4034" s="2">
        <v>40282</v>
      </c>
      <c r="Q4034" s="1">
        <v>40318.945833333331</v>
      </c>
      <c r="R4034" t="s">
        <v>126</v>
      </c>
      <c r="S4034" t="s">
        <v>37</v>
      </c>
      <c r="T4034" t="s">
        <v>31</v>
      </c>
      <c r="U4034" t="b">
        <v>0</v>
      </c>
      <c r="V4034" t="s">
        <v>41</v>
      </c>
      <c r="W4034" t="s">
        <v>29</v>
      </c>
      <c r="X4034" t="s">
        <v>41</v>
      </c>
      <c r="Y4034" t="s">
        <v>42</v>
      </c>
    </row>
    <row r="4035" spans="1:25" x14ac:dyDescent="0.2">
      <c r="A4035">
        <v>4033</v>
      </c>
      <c r="B4035">
        <v>1955680212</v>
      </c>
      <c r="C4035">
        <v>6000</v>
      </c>
      <c r="D4035">
        <v>4470</v>
      </c>
      <c r="E4035">
        <v>52</v>
      </c>
      <c r="F4035">
        <v>11</v>
      </c>
      <c r="G4035">
        <v>1</v>
      </c>
      <c r="H4035">
        <v>1</v>
      </c>
      <c r="I4035">
        <v>6000</v>
      </c>
      <c r="J4035">
        <v>4470</v>
      </c>
      <c r="K4035">
        <v>90.958333330000002</v>
      </c>
      <c r="L4035" t="s">
        <v>919</v>
      </c>
      <c r="M4035" t="s">
        <v>54</v>
      </c>
      <c r="N4035" s="1">
        <v>42072.654861111114</v>
      </c>
      <c r="O4035" s="1">
        <v>40521.822222222225</v>
      </c>
      <c r="P4035" s="2">
        <v>40525</v>
      </c>
      <c r="Q4035" s="1">
        <v>40555.173611111109</v>
      </c>
      <c r="R4035" t="s">
        <v>68</v>
      </c>
      <c r="S4035" t="s">
        <v>68</v>
      </c>
      <c r="T4035" t="s">
        <v>40</v>
      </c>
      <c r="U4035" t="b">
        <v>1</v>
      </c>
      <c r="V4035" t="s">
        <v>28</v>
      </c>
      <c r="W4035" t="s">
        <v>29</v>
      </c>
      <c r="X4035" t="s">
        <v>28</v>
      </c>
      <c r="Y4035" t="s">
        <v>30</v>
      </c>
    </row>
    <row r="4036" spans="1:25" x14ac:dyDescent="0.2">
      <c r="A4036">
        <v>4034</v>
      </c>
      <c r="B4036">
        <v>119096157</v>
      </c>
      <c r="C4036">
        <v>2000</v>
      </c>
      <c r="D4036">
        <v>2805</v>
      </c>
      <c r="E4036">
        <v>52</v>
      </c>
      <c r="F4036">
        <v>0</v>
      </c>
      <c r="G4036">
        <v>1</v>
      </c>
      <c r="H4036">
        <v>1</v>
      </c>
      <c r="I4036">
        <v>2000</v>
      </c>
      <c r="J4036">
        <v>2805</v>
      </c>
      <c r="K4036">
        <v>37.297731480000003</v>
      </c>
      <c r="L4036" t="s">
        <v>919</v>
      </c>
      <c r="M4036" t="s">
        <v>54</v>
      </c>
      <c r="N4036" s="1">
        <v>42072.654861111114</v>
      </c>
      <c r="O4036" s="1">
        <v>40521.822222222225</v>
      </c>
      <c r="P4036" s="2">
        <v>40525</v>
      </c>
      <c r="Q4036" s="1">
        <v>40555.173611111109</v>
      </c>
      <c r="R4036" t="s">
        <v>114</v>
      </c>
      <c r="S4036" t="s">
        <v>26</v>
      </c>
      <c r="T4036" t="s">
        <v>27</v>
      </c>
      <c r="U4036" t="b">
        <v>1</v>
      </c>
      <c r="V4036" t="s">
        <v>28</v>
      </c>
      <c r="W4036" t="s">
        <v>29</v>
      </c>
      <c r="X4036" t="s">
        <v>28</v>
      </c>
      <c r="Y4036" t="s">
        <v>30</v>
      </c>
    </row>
    <row r="4037" spans="1:25" x14ac:dyDescent="0.2">
      <c r="A4037">
        <v>4035</v>
      </c>
      <c r="B4037">
        <v>1943627511</v>
      </c>
      <c r="C4037">
        <v>2000</v>
      </c>
      <c r="D4037">
        <v>2000</v>
      </c>
      <c r="E4037">
        <v>52</v>
      </c>
      <c r="F4037">
        <v>4</v>
      </c>
      <c r="G4037">
        <v>1</v>
      </c>
      <c r="H4037">
        <v>1</v>
      </c>
      <c r="I4037">
        <v>2000</v>
      </c>
      <c r="J4037">
        <v>2000</v>
      </c>
      <c r="K4037">
        <v>26.576018520000002</v>
      </c>
      <c r="L4037" t="s">
        <v>919</v>
      </c>
      <c r="M4037" t="s">
        <v>54</v>
      </c>
      <c r="N4037" s="1">
        <v>42072.654861111114</v>
      </c>
      <c r="O4037" s="1">
        <v>40281.945833333331</v>
      </c>
      <c r="P4037" s="2">
        <v>40282</v>
      </c>
      <c r="Q4037" s="1">
        <v>40318.945833333331</v>
      </c>
      <c r="R4037" t="s">
        <v>26</v>
      </c>
      <c r="S4037" t="s">
        <v>26</v>
      </c>
      <c r="T4037" t="s">
        <v>27</v>
      </c>
      <c r="U4037" t="b">
        <v>0</v>
      </c>
      <c r="V4037" t="s">
        <v>41</v>
      </c>
      <c r="W4037" t="s">
        <v>29</v>
      </c>
      <c r="X4037" t="s">
        <v>41</v>
      </c>
      <c r="Y4037" t="s">
        <v>42</v>
      </c>
    </row>
    <row r="4038" spans="1:25" x14ac:dyDescent="0.2">
      <c r="A4038">
        <v>4036</v>
      </c>
      <c r="B4038">
        <v>69263918</v>
      </c>
      <c r="C4038">
        <v>5000</v>
      </c>
      <c r="D4038">
        <v>5559</v>
      </c>
      <c r="E4038">
        <v>51</v>
      </c>
      <c r="F4038">
        <v>1</v>
      </c>
      <c r="G4038">
        <v>1</v>
      </c>
      <c r="H4038">
        <v>1</v>
      </c>
      <c r="I4038">
        <v>5000</v>
      </c>
      <c r="J4038">
        <v>5559</v>
      </c>
      <c r="K4038">
        <v>60</v>
      </c>
      <c r="L4038" t="s">
        <v>919</v>
      </c>
      <c r="M4038" t="s">
        <v>54</v>
      </c>
      <c r="N4038" s="1">
        <v>42072.654861111114</v>
      </c>
      <c r="O4038" s="1">
        <v>40521.822222222225</v>
      </c>
      <c r="P4038" s="2">
        <v>40525</v>
      </c>
      <c r="Q4038" s="1">
        <v>40555.173611111109</v>
      </c>
      <c r="R4038" t="s">
        <v>55</v>
      </c>
      <c r="S4038" t="s">
        <v>37</v>
      </c>
      <c r="T4038" t="s">
        <v>27</v>
      </c>
      <c r="U4038" t="b">
        <v>1</v>
      </c>
      <c r="V4038" t="s">
        <v>28</v>
      </c>
      <c r="W4038" t="s">
        <v>29</v>
      </c>
      <c r="X4038" t="s">
        <v>28</v>
      </c>
      <c r="Y4038" t="s">
        <v>30</v>
      </c>
    </row>
    <row r="4039" spans="1:25" x14ac:dyDescent="0.2">
      <c r="A4039">
        <v>4037</v>
      </c>
      <c r="B4039">
        <v>306658778</v>
      </c>
      <c r="C4039">
        <v>1500</v>
      </c>
      <c r="D4039">
        <v>2276</v>
      </c>
      <c r="E4039">
        <v>51</v>
      </c>
      <c r="F4039">
        <v>1</v>
      </c>
      <c r="G4039">
        <v>1</v>
      </c>
      <c r="H4039">
        <v>1</v>
      </c>
      <c r="I4039">
        <v>1500</v>
      </c>
      <c r="J4039">
        <v>2276</v>
      </c>
      <c r="K4039">
        <v>30.11607639</v>
      </c>
      <c r="L4039" t="s">
        <v>919</v>
      </c>
      <c r="M4039" t="s">
        <v>54</v>
      </c>
      <c r="N4039" s="1">
        <v>42072.654861111114</v>
      </c>
      <c r="O4039" s="1">
        <v>40281.945833333331</v>
      </c>
      <c r="P4039" s="2">
        <v>40282</v>
      </c>
      <c r="Q4039" s="1">
        <v>40318.945833333331</v>
      </c>
      <c r="R4039" t="s">
        <v>26</v>
      </c>
      <c r="S4039" t="s">
        <v>26</v>
      </c>
      <c r="T4039" t="s">
        <v>27</v>
      </c>
      <c r="U4039" t="b">
        <v>1</v>
      </c>
      <c r="V4039" t="s">
        <v>41</v>
      </c>
      <c r="W4039" t="s">
        <v>29</v>
      </c>
      <c r="X4039" t="s">
        <v>41</v>
      </c>
      <c r="Y4039" t="s">
        <v>42</v>
      </c>
    </row>
    <row r="4040" spans="1:25" x14ac:dyDescent="0.2">
      <c r="A4040">
        <v>4038</v>
      </c>
      <c r="B4040">
        <v>468730905</v>
      </c>
      <c r="C4040">
        <v>5450</v>
      </c>
      <c r="D4040">
        <v>5450</v>
      </c>
      <c r="E4040">
        <v>51</v>
      </c>
      <c r="F4040">
        <v>1</v>
      </c>
      <c r="G4040">
        <v>1</v>
      </c>
      <c r="H4040">
        <v>1</v>
      </c>
      <c r="I4040">
        <v>5450</v>
      </c>
      <c r="J4040">
        <v>5450</v>
      </c>
      <c r="K4040">
        <v>47.143969910000003</v>
      </c>
      <c r="L4040" t="s">
        <v>919</v>
      </c>
      <c r="M4040" t="s">
        <v>54</v>
      </c>
      <c r="N4040" s="1">
        <v>42072.654861111114</v>
      </c>
      <c r="O4040" s="1">
        <v>40281.945833333331</v>
      </c>
      <c r="P4040" s="2">
        <v>40282</v>
      </c>
      <c r="Q4040" s="1">
        <v>40318.945833333331</v>
      </c>
      <c r="R4040" t="s">
        <v>127</v>
      </c>
      <c r="S4040" t="s">
        <v>127</v>
      </c>
      <c r="T4040" t="s">
        <v>27</v>
      </c>
      <c r="U4040" t="b">
        <v>1</v>
      </c>
      <c r="V4040" t="s">
        <v>41</v>
      </c>
      <c r="W4040" t="s">
        <v>29</v>
      </c>
      <c r="X4040" t="s">
        <v>41</v>
      </c>
      <c r="Y4040" t="s">
        <v>42</v>
      </c>
    </row>
    <row r="4041" spans="1:25" x14ac:dyDescent="0.2">
      <c r="A4041">
        <v>4039</v>
      </c>
      <c r="B4041">
        <v>490825602</v>
      </c>
      <c r="C4041">
        <v>3897</v>
      </c>
      <c r="D4041">
        <v>3998</v>
      </c>
      <c r="E4041">
        <v>51</v>
      </c>
      <c r="F4041">
        <v>1</v>
      </c>
      <c r="G4041">
        <v>1</v>
      </c>
      <c r="H4041">
        <v>1</v>
      </c>
      <c r="I4041">
        <v>3897</v>
      </c>
      <c r="J4041">
        <v>3998</v>
      </c>
      <c r="K4041">
        <v>30.041666670000001</v>
      </c>
      <c r="L4041" t="s">
        <v>919</v>
      </c>
      <c r="M4041" t="s">
        <v>54</v>
      </c>
      <c r="N4041" s="1">
        <v>42072.654861111114</v>
      </c>
      <c r="O4041" s="1">
        <v>40521.822222222225</v>
      </c>
      <c r="P4041" s="2">
        <v>40525</v>
      </c>
      <c r="Q4041" s="1">
        <v>40555.173611111109</v>
      </c>
      <c r="R4041" t="s">
        <v>26</v>
      </c>
      <c r="S4041" t="s">
        <v>26</v>
      </c>
      <c r="T4041" t="s">
        <v>27</v>
      </c>
      <c r="U4041" t="b">
        <v>1</v>
      </c>
      <c r="V4041" t="s">
        <v>28</v>
      </c>
      <c r="W4041" t="s">
        <v>29</v>
      </c>
      <c r="X4041" t="s">
        <v>28</v>
      </c>
      <c r="Y4041" t="s">
        <v>30</v>
      </c>
    </row>
    <row r="4042" spans="1:25" x14ac:dyDescent="0.2">
      <c r="A4042">
        <v>4040</v>
      </c>
      <c r="B4042">
        <v>570990484</v>
      </c>
      <c r="C4042">
        <v>5000</v>
      </c>
      <c r="D4042">
        <v>5356</v>
      </c>
      <c r="E4042">
        <v>51</v>
      </c>
      <c r="F4042">
        <v>1</v>
      </c>
      <c r="G4042">
        <v>1</v>
      </c>
      <c r="H4042">
        <v>1</v>
      </c>
      <c r="I4042">
        <v>5000</v>
      </c>
      <c r="J4042">
        <v>5356</v>
      </c>
      <c r="K4042">
        <v>35</v>
      </c>
      <c r="L4042" t="s">
        <v>919</v>
      </c>
      <c r="M4042" t="s">
        <v>54</v>
      </c>
      <c r="N4042" s="1">
        <v>42072.654861111114</v>
      </c>
      <c r="O4042" s="1">
        <v>40521.822222222225</v>
      </c>
      <c r="P4042" s="2">
        <v>40525</v>
      </c>
      <c r="Q4042" s="1">
        <v>40555.173611111109</v>
      </c>
      <c r="R4042" t="s">
        <v>25</v>
      </c>
      <c r="S4042" t="s">
        <v>26</v>
      </c>
      <c r="T4042" t="s">
        <v>27</v>
      </c>
      <c r="U4042" t="b">
        <v>1</v>
      </c>
      <c r="V4042" t="s">
        <v>28</v>
      </c>
      <c r="W4042" t="s">
        <v>29</v>
      </c>
      <c r="X4042" t="s">
        <v>28</v>
      </c>
      <c r="Y4042" t="s">
        <v>30</v>
      </c>
    </row>
    <row r="4043" spans="1:25" x14ac:dyDescent="0.2">
      <c r="A4043">
        <v>4041</v>
      </c>
      <c r="B4043">
        <v>797268677</v>
      </c>
      <c r="C4043">
        <v>11000</v>
      </c>
      <c r="D4043">
        <v>11042</v>
      </c>
      <c r="E4043">
        <v>51</v>
      </c>
      <c r="F4043">
        <v>1</v>
      </c>
      <c r="G4043">
        <v>1</v>
      </c>
      <c r="H4043">
        <v>1</v>
      </c>
      <c r="I4043">
        <v>11000</v>
      </c>
      <c r="J4043">
        <v>11042</v>
      </c>
      <c r="K4043">
        <v>26</v>
      </c>
      <c r="L4043" t="s">
        <v>919</v>
      </c>
      <c r="M4043" t="s">
        <v>54</v>
      </c>
      <c r="N4043" s="1">
        <v>42072.654861111114</v>
      </c>
      <c r="O4043" s="1">
        <v>40521.822222222225</v>
      </c>
      <c r="P4043" s="2">
        <v>40525</v>
      </c>
      <c r="Q4043" s="1">
        <v>40555.173611111109</v>
      </c>
      <c r="R4043" t="s">
        <v>25</v>
      </c>
      <c r="S4043" t="s">
        <v>26</v>
      </c>
      <c r="T4043" t="s">
        <v>27</v>
      </c>
      <c r="U4043" t="b">
        <v>1</v>
      </c>
      <c r="V4043" t="s">
        <v>28</v>
      </c>
      <c r="W4043" t="s">
        <v>29</v>
      </c>
      <c r="X4043" t="s">
        <v>28</v>
      </c>
      <c r="Y4043" t="s">
        <v>30</v>
      </c>
    </row>
    <row r="4044" spans="1:25" x14ac:dyDescent="0.2">
      <c r="A4044">
        <v>4042</v>
      </c>
      <c r="B4044">
        <v>1886971029</v>
      </c>
      <c r="C4044">
        <v>2500</v>
      </c>
      <c r="D4044">
        <v>4000</v>
      </c>
      <c r="E4044">
        <v>51</v>
      </c>
      <c r="F4044">
        <v>0</v>
      </c>
      <c r="G4044">
        <v>1</v>
      </c>
      <c r="H4044">
        <v>1</v>
      </c>
      <c r="I4044">
        <v>2500</v>
      </c>
      <c r="J4044">
        <v>4000</v>
      </c>
      <c r="K4044">
        <v>51.871041669999997</v>
      </c>
      <c r="L4044" t="s">
        <v>919</v>
      </c>
      <c r="M4044" t="s">
        <v>54</v>
      </c>
      <c r="N4044" s="1">
        <v>42072.654861111114</v>
      </c>
      <c r="O4044" s="1">
        <v>40281.945833333331</v>
      </c>
      <c r="P4044" s="2">
        <v>40282</v>
      </c>
      <c r="Q4044" s="1">
        <v>40318.945833333331</v>
      </c>
      <c r="R4044" t="s">
        <v>37</v>
      </c>
      <c r="S4044" t="s">
        <v>37</v>
      </c>
      <c r="T4044" t="s">
        <v>27</v>
      </c>
      <c r="U4044" t="b">
        <v>1</v>
      </c>
      <c r="V4044" t="s">
        <v>41</v>
      </c>
      <c r="W4044" t="s">
        <v>29</v>
      </c>
      <c r="X4044" t="s">
        <v>41</v>
      </c>
      <c r="Y4044" t="s">
        <v>42</v>
      </c>
    </row>
    <row r="4045" spans="1:25" x14ac:dyDescent="0.2">
      <c r="A4045">
        <v>4043</v>
      </c>
      <c r="B4045">
        <v>1788374339</v>
      </c>
      <c r="C4045">
        <v>30000</v>
      </c>
      <c r="D4045">
        <v>2954</v>
      </c>
      <c r="E4045">
        <v>51</v>
      </c>
      <c r="F4045">
        <v>11</v>
      </c>
      <c r="G4045">
        <v>1</v>
      </c>
      <c r="H4045">
        <v>1</v>
      </c>
      <c r="I4045">
        <v>30000</v>
      </c>
      <c r="J4045">
        <v>2954</v>
      </c>
      <c r="K4045">
        <v>60.041666669999998</v>
      </c>
      <c r="L4045" t="s">
        <v>919</v>
      </c>
      <c r="M4045" t="s">
        <v>54</v>
      </c>
      <c r="N4045" s="1">
        <v>42072.654861111114</v>
      </c>
      <c r="O4045" s="1">
        <v>40281.945833333331</v>
      </c>
      <c r="P4045" s="2">
        <v>40282</v>
      </c>
      <c r="Q4045" s="1">
        <v>40318.945833333331</v>
      </c>
      <c r="R4045" t="s">
        <v>62</v>
      </c>
      <c r="S4045" t="s">
        <v>62</v>
      </c>
      <c r="T4045" t="s">
        <v>31</v>
      </c>
      <c r="U4045" t="b">
        <v>1</v>
      </c>
      <c r="V4045" t="s">
        <v>41</v>
      </c>
      <c r="W4045" t="s">
        <v>29</v>
      </c>
      <c r="X4045" t="s">
        <v>41</v>
      </c>
      <c r="Y4045" t="s">
        <v>42</v>
      </c>
    </row>
    <row r="4046" spans="1:25" x14ac:dyDescent="0.2">
      <c r="A4046">
        <v>4044</v>
      </c>
      <c r="B4046">
        <v>1530209345</v>
      </c>
      <c r="C4046">
        <v>2000</v>
      </c>
      <c r="D4046">
        <v>3100</v>
      </c>
      <c r="E4046">
        <v>50</v>
      </c>
      <c r="F4046">
        <v>1</v>
      </c>
      <c r="G4046">
        <v>1</v>
      </c>
      <c r="H4046">
        <v>1</v>
      </c>
      <c r="I4046">
        <v>2000</v>
      </c>
      <c r="J4046">
        <v>3100</v>
      </c>
      <c r="K4046">
        <v>35.706701389999999</v>
      </c>
      <c r="L4046" t="s">
        <v>919</v>
      </c>
      <c r="M4046" t="s">
        <v>54</v>
      </c>
      <c r="N4046" s="1">
        <v>42072.654861111114</v>
      </c>
      <c r="O4046" s="1">
        <v>40281.945833333331</v>
      </c>
      <c r="P4046" s="2">
        <v>40282</v>
      </c>
      <c r="Q4046" s="1">
        <v>40318.945833333331</v>
      </c>
      <c r="R4046" t="s">
        <v>26</v>
      </c>
      <c r="S4046" t="s">
        <v>26</v>
      </c>
      <c r="T4046" t="s">
        <v>27</v>
      </c>
      <c r="U4046" t="b">
        <v>1</v>
      </c>
      <c r="V4046" t="s">
        <v>41</v>
      </c>
      <c r="W4046" t="s">
        <v>29</v>
      </c>
      <c r="X4046" t="s">
        <v>41</v>
      </c>
      <c r="Y4046" t="s">
        <v>42</v>
      </c>
    </row>
    <row r="4047" spans="1:25" x14ac:dyDescent="0.2">
      <c r="A4047">
        <v>4045</v>
      </c>
      <c r="B4047">
        <v>1932690677</v>
      </c>
      <c r="C4047">
        <v>5000</v>
      </c>
      <c r="D4047">
        <v>8385</v>
      </c>
      <c r="E4047">
        <v>50</v>
      </c>
      <c r="F4047">
        <v>0</v>
      </c>
      <c r="G4047">
        <v>1</v>
      </c>
      <c r="H4047">
        <v>1</v>
      </c>
      <c r="I4047">
        <v>5000</v>
      </c>
      <c r="J4047">
        <v>8385</v>
      </c>
      <c r="K4047">
        <v>46</v>
      </c>
      <c r="L4047" t="s">
        <v>919</v>
      </c>
      <c r="M4047" t="s">
        <v>54</v>
      </c>
      <c r="N4047" s="1">
        <v>42072.654861111114</v>
      </c>
      <c r="O4047" s="1">
        <v>40281.945833333331</v>
      </c>
      <c r="P4047" s="2">
        <v>40282</v>
      </c>
      <c r="Q4047" s="1">
        <v>40318.945833333331</v>
      </c>
      <c r="R4047" t="s">
        <v>37</v>
      </c>
      <c r="S4047" t="s">
        <v>37</v>
      </c>
      <c r="T4047" t="s">
        <v>27</v>
      </c>
      <c r="U4047" t="b">
        <v>1</v>
      </c>
      <c r="V4047" t="s">
        <v>41</v>
      </c>
      <c r="W4047" t="s">
        <v>29</v>
      </c>
      <c r="X4047" t="s">
        <v>41</v>
      </c>
      <c r="Y4047" t="s">
        <v>42</v>
      </c>
    </row>
    <row r="4048" spans="1:25" x14ac:dyDescent="0.2">
      <c r="A4048">
        <v>4046</v>
      </c>
      <c r="B4048">
        <v>568322661</v>
      </c>
      <c r="C4048">
        <v>10000</v>
      </c>
      <c r="D4048">
        <v>2080</v>
      </c>
      <c r="E4048">
        <v>50</v>
      </c>
      <c r="F4048">
        <v>0</v>
      </c>
      <c r="G4048">
        <v>1</v>
      </c>
      <c r="H4048">
        <v>1</v>
      </c>
      <c r="I4048">
        <v>10000</v>
      </c>
      <c r="J4048">
        <v>2080</v>
      </c>
      <c r="K4048">
        <v>30</v>
      </c>
      <c r="L4048" t="s">
        <v>919</v>
      </c>
      <c r="M4048" t="s">
        <v>54</v>
      </c>
      <c r="N4048" s="1">
        <v>42072.654861111114</v>
      </c>
      <c r="O4048" s="1">
        <v>40521.822222222225</v>
      </c>
      <c r="P4048" s="2">
        <v>40525</v>
      </c>
      <c r="Q4048" s="1">
        <v>40555.173611111109</v>
      </c>
      <c r="R4048" t="s">
        <v>115</v>
      </c>
      <c r="S4048" t="s">
        <v>115</v>
      </c>
      <c r="T4048" t="s">
        <v>31</v>
      </c>
      <c r="U4048" t="b">
        <v>0</v>
      </c>
      <c r="V4048" t="s">
        <v>28</v>
      </c>
      <c r="W4048" t="s">
        <v>29</v>
      </c>
      <c r="X4048" t="s">
        <v>28</v>
      </c>
      <c r="Y4048" t="s">
        <v>30</v>
      </c>
    </row>
    <row r="4049" spans="1:25" x14ac:dyDescent="0.2">
      <c r="A4049">
        <v>4047</v>
      </c>
      <c r="B4049">
        <v>1823666663</v>
      </c>
      <c r="C4049">
        <v>2000</v>
      </c>
      <c r="D4049">
        <v>2280</v>
      </c>
      <c r="E4049">
        <v>50</v>
      </c>
      <c r="F4049">
        <v>3</v>
      </c>
      <c r="G4049">
        <v>1</v>
      </c>
      <c r="H4049">
        <v>1</v>
      </c>
      <c r="I4049">
        <v>2000</v>
      </c>
      <c r="J4049">
        <v>2280</v>
      </c>
      <c r="K4049">
        <v>60.041666669999998</v>
      </c>
      <c r="L4049" t="s">
        <v>919</v>
      </c>
      <c r="M4049" t="s">
        <v>54</v>
      </c>
      <c r="N4049" s="1">
        <v>42072.654861111114</v>
      </c>
      <c r="O4049" s="1">
        <v>40521.822222222225</v>
      </c>
      <c r="P4049" s="2">
        <v>40525</v>
      </c>
      <c r="Q4049" s="1">
        <v>40555.173611111109</v>
      </c>
      <c r="R4049" t="s">
        <v>56</v>
      </c>
      <c r="S4049" t="s">
        <v>34</v>
      </c>
      <c r="T4049" t="s">
        <v>27</v>
      </c>
      <c r="U4049" t="b">
        <v>1</v>
      </c>
      <c r="V4049" t="s">
        <v>28</v>
      </c>
      <c r="W4049" t="s">
        <v>29</v>
      </c>
      <c r="X4049" t="s">
        <v>28</v>
      </c>
      <c r="Y4049" t="s">
        <v>30</v>
      </c>
    </row>
    <row r="4050" spans="1:25" x14ac:dyDescent="0.2">
      <c r="A4050">
        <v>4048</v>
      </c>
      <c r="B4050">
        <v>1421094223</v>
      </c>
      <c r="C4050">
        <v>7000</v>
      </c>
      <c r="D4050">
        <v>7730</v>
      </c>
      <c r="E4050">
        <v>49</v>
      </c>
      <c r="F4050">
        <v>1</v>
      </c>
      <c r="G4050">
        <v>1</v>
      </c>
      <c r="H4050">
        <v>1</v>
      </c>
      <c r="I4050">
        <v>7000</v>
      </c>
      <c r="J4050">
        <v>7730</v>
      </c>
      <c r="K4050">
        <v>27.264259259999999</v>
      </c>
      <c r="L4050" t="s">
        <v>919</v>
      </c>
      <c r="M4050" t="s">
        <v>54</v>
      </c>
      <c r="N4050" s="1">
        <v>42072.654861111114</v>
      </c>
      <c r="O4050" s="1">
        <v>40281.945833333331</v>
      </c>
      <c r="P4050" s="2">
        <v>40282</v>
      </c>
      <c r="Q4050" s="1">
        <v>40318.945833333331</v>
      </c>
      <c r="R4050" t="s">
        <v>25</v>
      </c>
      <c r="S4050" t="s">
        <v>26</v>
      </c>
      <c r="T4050" t="s">
        <v>27</v>
      </c>
      <c r="U4050" t="b">
        <v>1</v>
      </c>
      <c r="V4050" t="s">
        <v>41</v>
      </c>
      <c r="W4050" t="s">
        <v>29</v>
      </c>
      <c r="X4050" t="s">
        <v>41</v>
      </c>
      <c r="Y4050" t="s">
        <v>42</v>
      </c>
    </row>
    <row r="4051" spans="1:25" x14ac:dyDescent="0.2">
      <c r="A4051">
        <v>4049</v>
      </c>
      <c r="B4051">
        <v>1872612485</v>
      </c>
      <c r="C4051">
        <v>2000</v>
      </c>
      <c r="D4051">
        <v>2685</v>
      </c>
      <c r="E4051">
        <v>49</v>
      </c>
      <c r="F4051">
        <v>1</v>
      </c>
      <c r="G4051">
        <v>1</v>
      </c>
      <c r="H4051">
        <v>1</v>
      </c>
      <c r="I4051">
        <v>2000</v>
      </c>
      <c r="J4051">
        <v>2685</v>
      </c>
      <c r="K4051">
        <v>21</v>
      </c>
      <c r="L4051" t="s">
        <v>919</v>
      </c>
      <c r="M4051" t="s">
        <v>54</v>
      </c>
      <c r="N4051" s="1">
        <v>42072.654861111114</v>
      </c>
      <c r="O4051" s="1">
        <v>40521.822222222225</v>
      </c>
      <c r="P4051" s="2">
        <v>40525</v>
      </c>
      <c r="Q4051" s="1">
        <v>40555.173611111109</v>
      </c>
      <c r="R4051" t="s">
        <v>47</v>
      </c>
      <c r="S4051" t="s">
        <v>47</v>
      </c>
      <c r="T4051" t="s">
        <v>27</v>
      </c>
      <c r="U4051" t="b">
        <v>1</v>
      </c>
      <c r="V4051" t="s">
        <v>28</v>
      </c>
      <c r="W4051" t="s">
        <v>29</v>
      </c>
      <c r="X4051" t="s">
        <v>28</v>
      </c>
      <c r="Y4051" t="s">
        <v>30</v>
      </c>
    </row>
    <row r="4052" spans="1:25" x14ac:dyDescent="0.2">
      <c r="A4052">
        <v>4050</v>
      </c>
      <c r="B4052">
        <v>1733419790</v>
      </c>
      <c r="C4052">
        <v>40000</v>
      </c>
      <c r="D4052">
        <v>5145</v>
      </c>
      <c r="E4052">
        <v>49</v>
      </c>
      <c r="F4052">
        <v>0</v>
      </c>
      <c r="G4052">
        <v>1</v>
      </c>
      <c r="H4052">
        <v>1</v>
      </c>
      <c r="I4052">
        <v>40000</v>
      </c>
      <c r="J4052">
        <v>5145</v>
      </c>
      <c r="K4052">
        <v>86.289143519999996</v>
      </c>
      <c r="L4052" t="s">
        <v>919</v>
      </c>
      <c r="M4052" t="s">
        <v>54</v>
      </c>
      <c r="N4052" s="1">
        <v>42072.654861111114</v>
      </c>
      <c r="O4052" s="1">
        <v>40281.945833333331</v>
      </c>
      <c r="P4052" s="2">
        <v>40282</v>
      </c>
      <c r="Q4052" s="1">
        <v>40318.945833333331</v>
      </c>
      <c r="R4052" t="s">
        <v>59</v>
      </c>
      <c r="S4052" t="s">
        <v>26</v>
      </c>
      <c r="T4052" t="s">
        <v>31</v>
      </c>
      <c r="U4052" t="b">
        <v>0</v>
      </c>
      <c r="V4052" t="s">
        <v>41</v>
      </c>
      <c r="W4052" t="s">
        <v>29</v>
      </c>
      <c r="X4052" t="s">
        <v>41</v>
      </c>
      <c r="Y4052" t="s">
        <v>42</v>
      </c>
    </row>
    <row r="4053" spans="1:25" x14ac:dyDescent="0.2">
      <c r="A4053">
        <v>4051</v>
      </c>
      <c r="B4053">
        <v>1096307942</v>
      </c>
      <c r="C4053">
        <v>5000</v>
      </c>
      <c r="D4053">
        <v>1875</v>
      </c>
      <c r="E4053">
        <v>49</v>
      </c>
      <c r="F4053">
        <v>4</v>
      </c>
      <c r="G4053">
        <v>1</v>
      </c>
      <c r="H4053">
        <v>1</v>
      </c>
      <c r="I4053">
        <v>5000</v>
      </c>
      <c r="J4053">
        <v>1875</v>
      </c>
      <c r="K4053">
        <v>29.849965279999999</v>
      </c>
      <c r="L4053" t="s">
        <v>919</v>
      </c>
      <c r="M4053" t="s">
        <v>54</v>
      </c>
      <c r="N4053" s="1">
        <v>42072.654861111114</v>
      </c>
      <c r="O4053" s="1">
        <v>40521.822222222225</v>
      </c>
      <c r="P4053" s="2">
        <v>40525</v>
      </c>
      <c r="Q4053" s="1">
        <v>40555.173611111109</v>
      </c>
      <c r="R4053" t="s">
        <v>59</v>
      </c>
      <c r="S4053" t="s">
        <v>26</v>
      </c>
      <c r="T4053" t="s">
        <v>31</v>
      </c>
      <c r="U4053" t="b">
        <v>1</v>
      </c>
      <c r="V4053" t="s">
        <v>28</v>
      </c>
      <c r="W4053" t="s">
        <v>29</v>
      </c>
      <c r="X4053" t="s">
        <v>28</v>
      </c>
      <c r="Y4053" t="s">
        <v>30</v>
      </c>
    </row>
    <row r="4054" spans="1:25" x14ac:dyDescent="0.2">
      <c r="A4054">
        <v>4052</v>
      </c>
      <c r="B4054">
        <v>89661708</v>
      </c>
      <c r="C4054">
        <v>30000</v>
      </c>
      <c r="D4054">
        <v>7145</v>
      </c>
      <c r="E4054">
        <v>49</v>
      </c>
      <c r="F4054">
        <v>4</v>
      </c>
      <c r="G4054">
        <v>1</v>
      </c>
      <c r="H4054">
        <v>1</v>
      </c>
      <c r="I4054">
        <v>30000</v>
      </c>
      <c r="J4054">
        <v>7145</v>
      </c>
      <c r="K4054">
        <v>62.399340279999997</v>
      </c>
      <c r="L4054" t="s">
        <v>919</v>
      </c>
      <c r="M4054" t="s">
        <v>54</v>
      </c>
      <c r="N4054" s="1">
        <v>42072.654861111114</v>
      </c>
      <c r="O4054" s="1">
        <v>40521.822222222225</v>
      </c>
      <c r="P4054" s="2">
        <v>40525</v>
      </c>
      <c r="Q4054" s="1">
        <v>40555.173611111109</v>
      </c>
      <c r="R4054" t="s">
        <v>59</v>
      </c>
      <c r="S4054" t="s">
        <v>26</v>
      </c>
      <c r="T4054" t="s">
        <v>31</v>
      </c>
      <c r="U4054" t="b">
        <v>1</v>
      </c>
      <c r="V4054" t="s">
        <v>28</v>
      </c>
      <c r="W4054" t="s">
        <v>29</v>
      </c>
      <c r="X4054" t="s">
        <v>28</v>
      </c>
      <c r="Y4054" t="s">
        <v>30</v>
      </c>
    </row>
    <row r="4055" spans="1:25" x14ac:dyDescent="0.2">
      <c r="A4055">
        <v>4053</v>
      </c>
      <c r="B4055">
        <v>1683522985</v>
      </c>
      <c r="C4055">
        <v>3500</v>
      </c>
      <c r="D4055">
        <v>4015</v>
      </c>
      <c r="E4055">
        <v>48</v>
      </c>
      <c r="F4055">
        <v>24</v>
      </c>
      <c r="G4055">
        <v>2</v>
      </c>
      <c r="H4055">
        <v>1</v>
      </c>
      <c r="I4055">
        <v>3500</v>
      </c>
      <c r="J4055">
        <v>4015</v>
      </c>
      <c r="K4055">
        <v>45.041666669999998</v>
      </c>
      <c r="L4055" t="s">
        <v>919</v>
      </c>
      <c r="M4055" t="s">
        <v>54</v>
      </c>
      <c r="N4055" s="1">
        <v>42237.313888888886</v>
      </c>
      <c r="O4055" s="1">
        <v>40453.347916666666</v>
      </c>
      <c r="P4055" s="2">
        <v>40454</v>
      </c>
      <c r="Q4055" s="1">
        <v>40499.286111111112</v>
      </c>
      <c r="R4055" t="s">
        <v>67</v>
      </c>
      <c r="S4055" t="s">
        <v>67</v>
      </c>
      <c r="T4055" t="s">
        <v>27</v>
      </c>
      <c r="U4055" t="b">
        <v>1</v>
      </c>
      <c r="V4055" t="s">
        <v>166</v>
      </c>
      <c r="W4055" t="s">
        <v>162</v>
      </c>
      <c r="X4055" t="s">
        <v>166</v>
      </c>
      <c r="Y4055" t="s">
        <v>167</v>
      </c>
    </row>
    <row r="4056" spans="1:25" x14ac:dyDescent="0.2">
      <c r="A4056">
        <v>4054</v>
      </c>
      <c r="B4056">
        <v>876305557</v>
      </c>
      <c r="C4056">
        <v>5000</v>
      </c>
      <c r="D4056">
        <v>5505</v>
      </c>
      <c r="E4056">
        <v>48</v>
      </c>
      <c r="F4056">
        <v>1</v>
      </c>
      <c r="G4056">
        <v>1</v>
      </c>
      <c r="H4056">
        <v>1</v>
      </c>
      <c r="I4056">
        <v>5000</v>
      </c>
      <c r="J4056">
        <v>5505</v>
      </c>
      <c r="K4056">
        <v>43</v>
      </c>
      <c r="L4056" t="s">
        <v>919</v>
      </c>
      <c r="M4056" t="s">
        <v>54</v>
      </c>
      <c r="N4056" s="1">
        <v>42072.654861111114</v>
      </c>
      <c r="O4056" s="1">
        <v>40521.822222222225</v>
      </c>
      <c r="P4056" s="2">
        <v>40525</v>
      </c>
      <c r="Q4056" s="1">
        <v>40555.173611111109</v>
      </c>
      <c r="R4056" t="s">
        <v>59</v>
      </c>
      <c r="S4056" t="s">
        <v>26</v>
      </c>
      <c r="T4056" t="s">
        <v>27</v>
      </c>
      <c r="U4056" t="b">
        <v>1</v>
      </c>
      <c r="V4056" t="s">
        <v>28</v>
      </c>
      <c r="W4056" t="s">
        <v>29</v>
      </c>
      <c r="X4056" t="s">
        <v>28</v>
      </c>
      <c r="Y4056" t="s">
        <v>30</v>
      </c>
    </row>
    <row r="4057" spans="1:25" x14ac:dyDescent="0.2">
      <c r="A4057">
        <v>4055</v>
      </c>
      <c r="B4057">
        <v>920660838</v>
      </c>
      <c r="C4057">
        <v>2000</v>
      </c>
      <c r="D4057">
        <v>2033</v>
      </c>
      <c r="E4057">
        <v>48</v>
      </c>
      <c r="F4057">
        <v>1</v>
      </c>
      <c r="G4057">
        <v>1</v>
      </c>
      <c r="H4057">
        <v>1</v>
      </c>
      <c r="I4057">
        <v>2000</v>
      </c>
      <c r="J4057">
        <v>2033</v>
      </c>
      <c r="K4057">
        <v>30</v>
      </c>
      <c r="L4057" t="s">
        <v>919</v>
      </c>
      <c r="M4057" t="s">
        <v>54</v>
      </c>
      <c r="N4057" s="1">
        <v>42072.654861111114</v>
      </c>
      <c r="O4057" s="1">
        <v>40521.822222222225</v>
      </c>
      <c r="P4057" s="2">
        <v>40525</v>
      </c>
      <c r="Q4057" s="1">
        <v>40555.173611111109</v>
      </c>
      <c r="R4057" t="s">
        <v>114</v>
      </c>
      <c r="S4057" t="s">
        <v>26</v>
      </c>
      <c r="T4057" t="s">
        <v>27</v>
      </c>
      <c r="U4057" t="b">
        <v>1</v>
      </c>
      <c r="V4057" t="s">
        <v>28</v>
      </c>
      <c r="W4057" t="s">
        <v>29</v>
      </c>
      <c r="X4057" t="s">
        <v>28</v>
      </c>
      <c r="Y4057" t="s">
        <v>30</v>
      </c>
    </row>
    <row r="4058" spans="1:25" x14ac:dyDescent="0.2">
      <c r="A4058">
        <v>4056</v>
      </c>
      <c r="B4058">
        <v>1036688393</v>
      </c>
      <c r="C4058">
        <v>5000</v>
      </c>
      <c r="D4058">
        <v>5200</v>
      </c>
      <c r="E4058">
        <v>48</v>
      </c>
      <c r="F4058">
        <v>1</v>
      </c>
      <c r="G4058">
        <v>1</v>
      </c>
      <c r="H4058">
        <v>1</v>
      </c>
      <c r="I4058">
        <v>5000</v>
      </c>
      <c r="J4058">
        <v>5200</v>
      </c>
      <c r="K4058">
        <v>30.165393519999999</v>
      </c>
      <c r="L4058" t="s">
        <v>919</v>
      </c>
      <c r="M4058" t="s">
        <v>54</v>
      </c>
      <c r="N4058" s="1">
        <v>42072.654861111114</v>
      </c>
      <c r="O4058" s="1">
        <v>40521.822222222225</v>
      </c>
      <c r="P4058" s="2">
        <v>40525</v>
      </c>
      <c r="Q4058" s="1">
        <v>40555.173611111109</v>
      </c>
      <c r="R4058" t="s">
        <v>69</v>
      </c>
      <c r="S4058" t="s">
        <v>37</v>
      </c>
      <c r="T4058" t="s">
        <v>27</v>
      </c>
      <c r="U4058" t="b">
        <v>1</v>
      </c>
      <c r="V4058" t="s">
        <v>28</v>
      </c>
      <c r="W4058" t="s">
        <v>29</v>
      </c>
      <c r="X4058" t="s">
        <v>28</v>
      </c>
      <c r="Y4058" t="s">
        <v>30</v>
      </c>
    </row>
    <row r="4059" spans="1:25" x14ac:dyDescent="0.2">
      <c r="A4059">
        <v>4057</v>
      </c>
      <c r="B4059">
        <v>1873225079</v>
      </c>
      <c r="C4059">
        <v>7500</v>
      </c>
      <c r="D4059">
        <v>1764</v>
      </c>
      <c r="E4059">
        <v>48</v>
      </c>
      <c r="F4059">
        <v>10</v>
      </c>
      <c r="G4059">
        <v>1</v>
      </c>
      <c r="H4059">
        <v>1</v>
      </c>
      <c r="I4059">
        <v>7500</v>
      </c>
      <c r="J4059">
        <v>1764</v>
      </c>
      <c r="K4059">
        <v>30.46380787</v>
      </c>
      <c r="L4059" t="s">
        <v>919</v>
      </c>
      <c r="M4059" t="s">
        <v>54</v>
      </c>
      <c r="N4059" s="1">
        <v>42072.654861111114</v>
      </c>
      <c r="O4059" s="1">
        <v>40281.945833333331</v>
      </c>
      <c r="P4059" s="2">
        <v>40282</v>
      </c>
      <c r="Q4059" s="1">
        <v>40318.945833333331</v>
      </c>
      <c r="R4059" t="s">
        <v>60</v>
      </c>
      <c r="S4059" t="s">
        <v>26</v>
      </c>
      <c r="T4059" t="s">
        <v>31</v>
      </c>
      <c r="U4059" t="b">
        <v>1</v>
      </c>
      <c r="V4059" t="s">
        <v>41</v>
      </c>
      <c r="W4059" t="s">
        <v>29</v>
      </c>
      <c r="X4059" t="s">
        <v>41</v>
      </c>
      <c r="Y4059" t="s">
        <v>42</v>
      </c>
    </row>
    <row r="4060" spans="1:25" x14ac:dyDescent="0.2">
      <c r="A4060">
        <v>4058</v>
      </c>
      <c r="B4060">
        <v>1002810193</v>
      </c>
      <c r="C4060">
        <v>2500</v>
      </c>
      <c r="D4060">
        <v>4331</v>
      </c>
      <c r="E4060">
        <v>47</v>
      </c>
      <c r="F4060">
        <v>1</v>
      </c>
      <c r="G4060">
        <v>1</v>
      </c>
      <c r="H4060">
        <v>1</v>
      </c>
      <c r="I4060">
        <v>2500</v>
      </c>
      <c r="J4060">
        <v>4331</v>
      </c>
      <c r="K4060">
        <v>45.827083330000001</v>
      </c>
      <c r="L4060" t="s">
        <v>919</v>
      </c>
      <c r="M4060" t="s">
        <v>54</v>
      </c>
      <c r="N4060" s="1">
        <v>42072.654861111114</v>
      </c>
      <c r="O4060" s="1">
        <v>40281.945833333331</v>
      </c>
      <c r="P4060" s="2">
        <v>40282</v>
      </c>
      <c r="Q4060" s="1">
        <v>40318.945833333331</v>
      </c>
      <c r="R4060" t="s">
        <v>67</v>
      </c>
      <c r="S4060" t="s">
        <v>67</v>
      </c>
      <c r="T4060" t="s">
        <v>27</v>
      </c>
      <c r="U4060" t="b">
        <v>1</v>
      </c>
      <c r="V4060" t="s">
        <v>41</v>
      </c>
      <c r="W4060" t="s">
        <v>29</v>
      </c>
      <c r="X4060" t="s">
        <v>41</v>
      </c>
      <c r="Y4060" t="s">
        <v>42</v>
      </c>
    </row>
    <row r="4061" spans="1:25" x14ac:dyDescent="0.2">
      <c r="A4061">
        <v>4059</v>
      </c>
      <c r="B4061">
        <v>1170278690</v>
      </c>
      <c r="C4061">
        <v>7500</v>
      </c>
      <c r="D4061">
        <v>8800</v>
      </c>
      <c r="E4061">
        <v>47</v>
      </c>
      <c r="F4061">
        <v>1</v>
      </c>
      <c r="G4061">
        <v>1</v>
      </c>
      <c r="H4061">
        <v>1</v>
      </c>
      <c r="I4061">
        <v>7500</v>
      </c>
      <c r="J4061">
        <v>8800</v>
      </c>
      <c r="K4061">
        <v>21.389166670000002</v>
      </c>
      <c r="L4061" t="s">
        <v>919</v>
      </c>
      <c r="M4061" t="s">
        <v>54</v>
      </c>
      <c r="N4061" s="1">
        <v>42072.654861111114</v>
      </c>
      <c r="O4061" s="1">
        <v>40521.822222222225</v>
      </c>
      <c r="P4061" s="2">
        <v>40525</v>
      </c>
      <c r="Q4061" s="1">
        <v>40555.173611111109</v>
      </c>
      <c r="R4061" t="s">
        <v>25</v>
      </c>
      <c r="S4061" t="s">
        <v>26</v>
      </c>
      <c r="T4061" t="s">
        <v>27</v>
      </c>
      <c r="U4061" t="b">
        <v>1</v>
      </c>
      <c r="V4061" t="s">
        <v>28</v>
      </c>
      <c r="W4061" t="s">
        <v>29</v>
      </c>
      <c r="X4061" t="s">
        <v>28</v>
      </c>
      <c r="Y4061" t="s">
        <v>30</v>
      </c>
    </row>
    <row r="4062" spans="1:25" x14ac:dyDescent="0.2">
      <c r="A4062">
        <v>4060</v>
      </c>
      <c r="B4062">
        <v>1970833705</v>
      </c>
      <c r="C4062">
        <v>2000</v>
      </c>
      <c r="D4062">
        <v>2713</v>
      </c>
      <c r="E4062">
        <v>47</v>
      </c>
      <c r="F4062">
        <v>1</v>
      </c>
      <c r="G4062">
        <v>1</v>
      </c>
      <c r="H4062">
        <v>1</v>
      </c>
      <c r="I4062">
        <v>2000</v>
      </c>
      <c r="J4062">
        <v>2713</v>
      </c>
      <c r="K4062">
        <v>30</v>
      </c>
      <c r="L4062" t="s">
        <v>919</v>
      </c>
      <c r="M4062" t="s">
        <v>54</v>
      </c>
      <c r="N4062" s="1">
        <v>42072.654861111114</v>
      </c>
      <c r="O4062" s="1">
        <v>40521.822222222225</v>
      </c>
      <c r="P4062" s="2">
        <v>40525</v>
      </c>
      <c r="Q4062" s="1">
        <v>40555.173611111109</v>
      </c>
      <c r="R4062" t="s">
        <v>115</v>
      </c>
      <c r="S4062" t="s">
        <v>115</v>
      </c>
      <c r="T4062" t="s">
        <v>27</v>
      </c>
      <c r="U4062" t="b">
        <v>1</v>
      </c>
      <c r="V4062" t="s">
        <v>28</v>
      </c>
      <c r="W4062" t="s">
        <v>29</v>
      </c>
      <c r="X4062" t="s">
        <v>28</v>
      </c>
      <c r="Y4062" t="s">
        <v>30</v>
      </c>
    </row>
    <row r="4063" spans="1:25" x14ac:dyDescent="0.2">
      <c r="A4063">
        <v>4061</v>
      </c>
      <c r="B4063">
        <v>1012071398</v>
      </c>
      <c r="C4063">
        <v>4000</v>
      </c>
      <c r="D4063">
        <v>4100</v>
      </c>
      <c r="E4063">
        <v>46</v>
      </c>
      <c r="F4063">
        <v>1</v>
      </c>
      <c r="G4063">
        <v>1</v>
      </c>
      <c r="H4063">
        <v>1</v>
      </c>
      <c r="I4063">
        <v>4000</v>
      </c>
      <c r="J4063">
        <v>4100</v>
      </c>
      <c r="K4063">
        <v>22.088020830000001</v>
      </c>
      <c r="L4063" t="s">
        <v>919</v>
      </c>
      <c r="M4063" t="s">
        <v>54</v>
      </c>
      <c r="N4063" s="1">
        <v>42072.654861111114</v>
      </c>
      <c r="O4063" s="1">
        <v>40281.945833333331</v>
      </c>
      <c r="P4063" s="2">
        <v>40282</v>
      </c>
      <c r="Q4063" s="1">
        <v>40318.945833333331</v>
      </c>
      <c r="R4063" t="s">
        <v>59</v>
      </c>
      <c r="S4063" t="s">
        <v>26</v>
      </c>
      <c r="T4063" t="s">
        <v>27</v>
      </c>
      <c r="U4063" t="b">
        <v>1</v>
      </c>
      <c r="V4063" t="s">
        <v>41</v>
      </c>
      <c r="W4063" t="s">
        <v>29</v>
      </c>
      <c r="X4063" t="s">
        <v>41</v>
      </c>
      <c r="Y4063" t="s">
        <v>42</v>
      </c>
    </row>
    <row r="4064" spans="1:25" x14ac:dyDescent="0.2">
      <c r="A4064">
        <v>4062</v>
      </c>
      <c r="B4064">
        <v>1131666817</v>
      </c>
      <c r="C4064">
        <v>10000</v>
      </c>
      <c r="D4064">
        <v>14600</v>
      </c>
      <c r="E4064">
        <v>46</v>
      </c>
      <c r="F4064">
        <v>1</v>
      </c>
      <c r="G4064">
        <v>1</v>
      </c>
      <c r="H4064">
        <v>1</v>
      </c>
      <c r="I4064">
        <v>10000</v>
      </c>
      <c r="J4064">
        <v>14600</v>
      </c>
      <c r="K4064">
        <v>89.056226850000002</v>
      </c>
      <c r="L4064" t="s">
        <v>919</v>
      </c>
      <c r="M4064" t="s">
        <v>54</v>
      </c>
      <c r="N4064" s="1">
        <v>42072.654861111114</v>
      </c>
      <c r="O4064" s="1">
        <v>40281.945833333331</v>
      </c>
      <c r="P4064" s="2">
        <v>40282</v>
      </c>
      <c r="Q4064" s="1">
        <v>40318.945833333331</v>
      </c>
      <c r="R4064" t="s">
        <v>59</v>
      </c>
      <c r="S4064" t="s">
        <v>26</v>
      </c>
      <c r="T4064" t="s">
        <v>27</v>
      </c>
      <c r="U4064" t="b">
        <v>1</v>
      </c>
      <c r="V4064" t="s">
        <v>41</v>
      </c>
      <c r="W4064" t="s">
        <v>29</v>
      </c>
      <c r="X4064" t="s">
        <v>41</v>
      </c>
      <c r="Y4064" t="s">
        <v>42</v>
      </c>
    </row>
    <row r="4065" spans="1:25" x14ac:dyDescent="0.2">
      <c r="A4065">
        <v>4063</v>
      </c>
      <c r="B4065">
        <v>1355380107</v>
      </c>
      <c r="C4065">
        <v>2000</v>
      </c>
      <c r="D4065">
        <v>2455</v>
      </c>
      <c r="E4065">
        <v>46</v>
      </c>
      <c r="F4065">
        <v>1</v>
      </c>
      <c r="G4065">
        <v>1</v>
      </c>
      <c r="H4065">
        <v>1</v>
      </c>
      <c r="I4065">
        <v>2000</v>
      </c>
      <c r="J4065">
        <v>2455</v>
      </c>
      <c r="K4065">
        <v>30</v>
      </c>
      <c r="L4065" t="s">
        <v>919</v>
      </c>
      <c r="M4065" t="s">
        <v>54</v>
      </c>
      <c r="N4065" s="1">
        <v>42072.654861111114</v>
      </c>
      <c r="O4065" s="1">
        <v>40521.822222222225</v>
      </c>
      <c r="P4065" s="2">
        <v>40525</v>
      </c>
      <c r="Q4065" s="1">
        <v>40555.173611111109</v>
      </c>
      <c r="R4065" t="s">
        <v>114</v>
      </c>
      <c r="S4065" t="s">
        <v>26</v>
      </c>
      <c r="T4065" t="s">
        <v>27</v>
      </c>
      <c r="U4065" t="b">
        <v>1</v>
      </c>
      <c r="V4065" t="s">
        <v>28</v>
      </c>
      <c r="W4065" t="s">
        <v>29</v>
      </c>
      <c r="X4065" t="s">
        <v>28</v>
      </c>
      <c r="Y4065" t="s">
        <v>30</v>
      </c>
    </row>
    <row r="4066" spans="1:25" x14ac:dyDescent="0.2">
      <c r="A4066">
        <v>4064</v>
      </c>
      <c r="B4066">
        <v>436646713</v>
      </c>
      <c r="C4066">
        <v>5000</v>
      </c>
      <c r="D4066">
        <v>6728</v>
      </c>
      <c r="E4066">
        <v>46</v>
      </c>
      <c r="F4066">
        <v>1</v>
      </c>
      <c r="G4066">
        <v>1</v>
      </c>
      <c r="H4066">
        <v>1</v>
      </c>
      <c r="I4066">
        <v>5000</v>
      </c>
      <c r="J4066">
        <v>6728</v>
      </c>
      <c r="K4066">
        <v>28.173495370000001</v>
      </c>
      <c r="L4066" t="s">
        <v>919</v>
      </c>
      <c r="M4066" t="s">
        <v>54</v>
      </c>
      <c r="N4066" s="1">
        <v>42072.654861111114</v>
      </c>
      <c r="O4066" s="1">
        <v>40521.822222222225</v>
      </c>
      <c r="P4066" s="2">
        <v>40525</v>
      </c>
      <c r="Q4066" s="1">
        <v>40555.173611111109</v>
      </c>
      <c r="R4066" t="s">
        <v>37</v>
      </c>
      <c r="S4066" t="s">
        <v>37</v>
      </c>
      <c r="T4066" t="s">
        <v>27</v>
      </c>
      <c r="U4066" t="b">
        <v>1</v>
      </c>
      <c r="V4066" t="s">
        <v>28</v>
      </c>
      <c r="W4066" t="s">
        <v>29</v>
      </c>
      <c r="X4066" t="s">
        <v>28</v>
      </c>
      <c r="Y4066" t="s">
        <v>30</v>
      </c>
    </row>
    <row r="4067" spans="1:25" x14ac:dyDescent="0.2">
      <c r="A4067">
        <v>4065</v>
      </c>
      <c r="B4067">
        <v>661439540</v>
      </c>
      <c r="C4067">
        <v>2700</v>
      </c>
      <c r="D4067">
        <v>3621</v>
      </c>
      <c r="E4067">
        <v>46</v>
      </c>
      <c r="F4067">
        <v>8</v>
      </c>
      <c r="G4067">
        <v>1</v>
      </c>
      <c r="H4067">
        <v>1</v>
      </c>
      <c r="I4067">
        <v>2700</v>
      </c>
      <c r="J4067">
        <v>3621</v>
      </c>
      <c r="K4067">
        <v>33</v>
      </c>
      <c r="L4067" t="s">
        <v>919</v>
      </c>
      <c r="M4067" t="s">
        <v>54</v>
      </c>
      <c r="N4067" s="1">
        <v>42072.654861111114</v>
      </c>
      <c r="O4067" s="1">
        <v>40521.822222222225</v>
      </c>
      <c r="P4067" s="2">
        <v>40525</v>
      </c>
      <c r="Q4067" s="1">
        <v>40555.173611111109</v>
      </c>
      <c r="R4067" t="s">
        <v>126</v>
      </c>
      <c r="S4067" t="s">
        <v>37</v>
      </c>
      <c r="T4067" t="s">
        <v>27</v>
      </c>
      <c r="U4067" t="b">
        <v>1</v>
      </c>
      <c r="V4067" t="s">
        <v>28</v>
      </c>
      <c r="W4067" t="s">
        <v>29</v>
      </c>
      <c r="X4067" t="s">
        <v>28</v>
      </c>
      <c r="Y4067" t="s">
        <v>30</v>
      </c>
    </row>
    <row r="4068" spans="1:25" x14ac:dyDescent="0.2">
      <c r="A4068">
        <v>4066</v>
      </c>
      <c r="B4068">
        <v>405129842</v>
      </c>
      <c r="C4068">
        <v>10000</v>
      </c>
      <c r="D4068">
        <v>10335</v>
      </c>
      <c r="E4068">
        <v>45</v>
      </c>
      <c r="F4068">
        <v>1</v>
      </c>
      <c r="G4068">
        <v>1</v>
      </c>
      <c r="H4068">
        <v>1</v>
      </c>
      <c r="I4068">
        <v>10000</v>
      </c>
      <c r="J4068">
        <v>10335</v>
      </c>
      <c r="K4068">
        <v>42.411226849999998</v>
      </c>
      <c r="L4068" t="s">
        <v>919</v>
      </c>
      <c r="M4068" t="s">
        <v>54</v>
      </c>
      <c r="N4068" s="1">
        <v>42072.654861111114</v>
      </c>
      <c r="O4068" s="1">
        <v>40281.945833333331</v>
      </c>
      <c r="P4068" s="2">
        <v>40282</v>
      </c>
      <c r="Q4068" s="1">
        <v>40318.945833333331</v>
      </c>
      <c r="R4068" t="s">
        <v>59</v>
      </c>
      <c r="S4068" t="s">
        <v>26</v>
      </c>
      <c r="T4068" t="s">
        <v>27</v>
      </c>
      <c r="U4068" t="b">
        <v>1</v>
      </c>
      <c r="V4068" t="s">
        <v>41</v>
      </c>
      <c r="W4068" t="s">
        <v>29</v>
      </c>
      <c r="X4068" t="s">
        <v>41</v>
      </c>
      <c r="Y4068" t="s">
        <v>42</v>
      </c>
    </row>
    <row r="4069" spans="1:25" x14ac:dyDescent="0.2">
      <c r="A4069">
        <v>4067</v>
      </c>
      <c r="B4069">
        <v>476648641</v>
      </c>
      <c r="C4069">
        <v>2000</v>
      </c>
      <c r="D4069">
        <v>2250</v>
      </c>
      <c r="E4069">
        <v>45</v>
      </c>
      <c r="F4069">
        <v>1</v>
      </c>
      <c r="G4069">
        <v>1</v>
      </c>
      <c r="H4069">
        <v>1</v>
      </c>
      <c r="I4069">
        <v>2000</v>
      </c>
      <c r="J4069">
        <v>2250</v>
      </c>
      <c r="K4069">
        <v>50.026261570000003</v>
      </c>
      <c r="L4069" t="s">
        <v>919</v>
      </c>
      <c r="M4069" t="s">
        <v>54</v>
      </c>
      <c r="N4069" s="1">
        <v>42072.654861111114</v>
      </c>
      <c r="O4069" s="1">
        <v>40281.945833333331</v>
      </c>
      <c r="P4069" s="2">
        <v>40282</v>
      </c>
      <c r="Q4069" s="1">
        <v>40318.945833333331</v>
      </c>
      <c r="R4069" t="s">
        <v>60</v>
      </c>
      <c r="S4069" t="s">
        <v>26</v>
      </c>
      <c r="T4069" t="s">
        <v>27</v>
      </c>
      <c r="U4069" t="b">
        <v>1</v>
      </c>
      <c r="V4069" t="s">
        <v>41</v>
      </c>
      <c r="W4069" t="s">
        <v>29</v>
      </c>
      <c r="X4069" t="s">
        <v>41</v>
      </c>
      <c r="Y4069" t="s">
        <v>42</v>
      </c>
    </row>
    <row r="4070" spans="1:25" x14ac:dyDescent="0.2">
      <c r="A4070">
        <v>4068</v>
      </c>
      <c r="B4070">
        <v>1789254392</v>
      </c>
      <c r="C4070">
        <v>3000</v>
      </c>
      <c r="D4070">
        <v>3296</v>
      </c>
      <c r="E4070">
        <v>45</v>
      </c>
      <c r="F4070">
        <v>5</v>
      </c>
      <c r="G4070">
        <v>1</v>
      </c>
      <c r="H4070">
        <v>1</v>
      </c>
      <c r="I4070">
        <v>3000</v>
      </c>
      <c r="J4070">
        <v>3296</v>
      </c>
      <c r="K4070">
        <v>30.397048609999999</v>
      </c>
      <c r="L4070" t="s">
        <v>919</v>
      </c>
      <c r="M4070" t="s">
        <v>54</v>
      </c>
      <c r="N4070" s="1">
        <v>42072.654861111114</v>
      </c>
      <c r="O4070" s="1">
        <v>40281.945833333331</v>
      </c>
      <c r="P4070" s="2">
        <v>40282</v>
      </c>
      <c r="Q4070" s="1">
        <v>40318.945833333331</v>
      </c>
      <c r="R4070" t="s">
        <v>114</v>
      </c>
      <c r="S4070" t="s">
        <v>26</v>
      </c>
      <c r="T4070" t="s">
        <v>27</v>
      </c>
      <c r="U4070" t="b">
        <v>1</v>
      </c>
      <c r="V4070" t="s">
        <v>41</v>
      </c>
      <c r="W4070" t="s">
        <v>29</v>
      </c>
      <c r="X4070" t="s">
        <v>41</v>
      </c>
      <c r="Y4070" t="s">
        <v>42</v>
      </c>
    </row>
    <row r="4071" spans="1:25" x14ac:dyDescent="0.2">
      <c r="A4071">
        <v>4069</v>
      </c>
      <c r="B4071">
        <v>1783307754</v>
      </c>
      <c r="C4071">
        <v>8000</v>
      </c>
      <c r="D4071">
        <v>9885</v>
      </c>
      <c r="E4071">
        <v>45</v>
      </c>
      <c r="F4071">
        <v>4</v>
      </c>
      <c r="G4071">
        <v>1</v>
      </c>
      <c r="H4071">
        <v>1</v>
      </c>
      <c r="I4071">
        <v>8000</v>
      </c>
      <c r="J4071">
        <v>9885</v>
      </c>
      <c r="K4071">
        <v>41.088530089999999</v>
      </c>
      <c r="L4071" t="s">
        <v>919</v>
      </c>
      <c r="M4071" t="s">
        <v>54</v>
      </c>
      <c r="N4071" s="1">
        <v>42072.654861111114</v>
      </c>
      <c r="O4071" s="1">
        <v>40521.822222222225</v>
      </c>
      <c r="P4071" s="2">
        <v>40525</v>
      </c>
      <c r="Q4071" s="1">
        <v>40555.173611111109</v>
      </c>
      <c r="R4071" t="s">
        <v>25</v>
      </c>
      <c r="S4071" t="s">
        <v>26</v>
      </c>
      <c r="T4071" t="s">
        <v>27</v>
      </c>
      <c r="U4071" t="b">
        <v>1</v>
      </c>
      <c r="V4071" t="s">
        <v>28</v>
      </c>
      <c r="W4071" t="s">
        <v>29</v>
      </c>
      <c r="X4071" t="s">
        <v>28</v>
      </c>
      <c r="Y4071" t="s">
        <v>30</v>
      </c>
    </row>
    <row r="4072" spans="1:25" x14ac:dyDescent="0.2">
      <c r="A4072">
        <v>4070</v>
      </c>
      <c r="B4072">
        <v>2043344943</v>
      </c>
      <c r="C4072">
        <v>5000</v>
      </c>
      <c r="D4072">
        <v>5445</v>
      </c>
      <c r="E4072">
        <v>45</v>
      </c>
      <c r="F4072">
        <v>0</v>
      </c>
      <c r="G4072">
        <v>1</v>
      </c>
      <c r="H4072">
        <v>1</v>
      </c>
      <c r="I4072">
        <v>5000</v>
      </c>
      <c r="J4072">
        <v>5445</v>
      </c>
      <c r="K4072">
        <v>30</v>
      </c>
      <c r="L4072" t="s">
        <v>919</v>
      </c>
      <c r="M4072" t="s">
        <v>54</v>
      </c>
      <c r="N4072" s="1">
        <v>42072.654861111114</v>
      </c>
      <c r="O4072" s="1">
        <v>40521.822222222225</v>
      </c>
      <c r="P4072" s="2">
        <v>40525</v>
      </c>
      <c r="Q4072" s="1">
        <v>40555.173611111109</v>
      </c>
      <c r="R4072" t="s">
        <v>37</v>
      </c>
      <c r="S4072" t="s">
        <v>37</v>
      </c>
      <c r="T4072" t="s">
        <v>27</v>
      </c>
      <c r="U4072" t="b">
        <v>0</v>
      </c>
      <c r="V4072" t="s">
        <v>28</v>
      </c>
      <c r="W4072" t="s">
        <v>29</v>
      </c>
      <c r="X4072" t="s">
        <v>28</v>
      </c>
      <c r="Y4072" t="s">
        <v>30</v>
      </c>
    </row>
    <row r="4073" spans="1:25" x14ac:dyDescent="0.2">
      <c r="A4073">
        <v>4071</v>
      </c>
      <c r="B4073">
        <v>1821316463</v>
      </c>
      <c r="C4073">
        <v>1000</v>
      </c>
      <c r="D4073">
        <v>3002</v>
      </c>
      <c r="E4073">
        <v>44</v>
      </c>
      <c r="F4073">
        <v>8</v>
      </c>
      <c r="G4073">
        <v>3</v>
      </c>
      <c r="H4073">
        <v>1</v>
      </c>
      <c r="I4073">
        <v>1000</v>
      </c>
      <c r="J4073">
        <v>3002</v>
      </c>
      <c r="K4073">
        <v>20.78342593</v>
      </c>
      <c r="L4073" t="s">
        <v>919</v>
      </c>
      <c r="M4073" t="s">
        <v>54</v>
      </c>
      <c r="N4073" s="1">
        <v>42072.654861111114</v>
      </c>
      <c r="O4073" s="1">
        <v>40521.822222222225</v>
      </c>
      <c r="P4073" s="2">
        <v>40525</v>
      </c>
      <c r="Q4073" s="1">
        <v>40555.173611111109</v>
      </c>
      <c r="R4073" t="s">
        <v>25</v>
      </c>
      <c r="S4073" t="s">
        <v>26</v>
      </c>
      <c r="T4073" t="s">
        <v>27</v>
      </c>
      <c r="U4073" t="b">
        <v>1</v>
      </c>
      <c r="V4073" t="s">
        <v>28</v>
      </c>
      <c r="W4073" t="s">
        <v>29</v>
      </c>
      <c r="X4073" t="s">
        <v>28</v>
      </c>
      <c r="Y4073" t="s">
        <v>30</v>
      </c>
    </row>
    <row r="4074" spans="1:25" x14ac:dyDescent="0.2">
      <c r="A4074">
        <v>4072</v>
      </c>
      <c r="B4074">
        <v>1000549881</v>
      </c>
      <c r="C4074">
        <v>10000</v>
      </c>
      <c r="D4074">
        <v>4006</v>
      </c>
      <c r="E4074">
        <v>44</v>
      </c>
      <c r="F4074">
        <v>1</v>
      </c>
      <c r="G4074">
        <v>2</v>
      </c>
      <c r="H4074">
        <v>1</v>
      </c>
      <c r="I4074">
        <v>10000</v>
      </c>
      <c r="J4074">
        <v>4006</v>
      </c>
      <c r="K4074">
        <v>30.301469910000002</v>
      </c>
      <c r="L4074" t="s">
        <v>919</v>
      </c>
      <c r="M4074" t="s">
        <v>54</v>
      </c>
      <c r="N4074" s="1">
        <v>42072.654861111114</v>
      </c>
      <c r="O4074" s="1">
        <v>40281.945833333331</v>
      </c>
      <c r="P4074" s="2">
        <v>40282</v>
      </c>
      <c r="Q4074" s="1">
        <v>40318.945833333331</v>
      </c>
      <c r="R4074" t="s">
        <v>55</v>
      </c>
      <c r="S4074" t="s">
        <v>37</v>
      </c>
      <c r="T4074" t="s">
        <v>31</v>
      </c>
      <c r="U4074" t="b">
        <v>1</v>
      </c>
      <c r="V4074" t="s">
        <v>41</v>
      </c>
      <c r="W4074" t="s">
        <v>29</v>
      </c>
      <c r="X4074" t="s">
        <v>41</v>
      </c>
      <c r="Y4074" t="s">
        <v>42</v>
      </c>
    </row>
    <row r="4075" spans="1:25" x14ac:dyDescent="0.2">
      <c r="A4075">
        <v>4073</v>
      </c>
      <c r="B4075">
        <v>1832540635</v>
      </c>
      <c r="C4075">
        <v>5000</v>
      </c>
      <c r="D4075">
        <v>5176</v>
      </c>
      <c r="E4075">
        <v>44</v>
      </c>
      <c r="F4075">
        <v>1</v>
      </c>
      <c r="G4075">
        <v>2</v>
      </c>
      <c r="H4075">
        <v>1</v>
      </c>
      <c r="I4075">
        <v>5000</v>
      </c>
      <c r="J4075">
        <v>5176</v>
      </c>
      <c r="K4075">
        <v>14.987037040000001</v>
      </c>
      <c r="L4075" t="s">
        <v>919</v>
      </c>
      <c r="M4075" t="s">
        <v>54</v>
      </c>
      <c r="N4075" s="1">
        <v>42072.654861111114</v>
      </c>
      <c r="O4075" s="1">
        <v>40521.822222222225</v>
      </c>
      <c r="P4075" s="2">
        <v>40525</v>
      </c>
      <c r="Q4075" s="1">
        <v>40555.173611111109</v>
      </c>
      <c r="R4075" t="s">
        <v>55</v>
      </c>
      <c r="S4075" t="s">
        <v>37</v>
      </c>
      <c r="T4075" t="s">
        <v>27</v>
      </c>
      <c r="U4075" t="b">
        <v>1</v>
      </c>
      <c r="V4075" t="s">
        <v>28</v>
      </c>
      <c r="W4075" t="s">
        <v>29</v>
      </c>
      <c r="X4075" t="s">
        <v>28</v>
      </c>
      <c r="Y4075" t="s">
        <v>30</v>
      </c>
    </row>
    <row r="4076" spans="1:25" x14ac:dyDescent="0.2">
      <c r="A4076">
        <v>4074</v>
      </c>
      <c r="B4076">
        <v>1576042510</v>
      </c>
      <c r="C4076">
        <v>1400</v>
      </c>
      <c r="D4076">
        <v>1500</v>
      </c>
      <c r="E4076">
        <v>44</v>
      </c>
      <c r="F4076">
        <v>2</v>
      </c>
      <c r="G4076">
        <v>2</v>
      </c>
      <c r="H4076">
        <v>1</v>
      </c>
      <c r="I4076">
        <v>1400</v>
      </c>
      <c r="J4076">
        <v>1500</v>
      </c>
      <c r="K4076">
        <v>45.270150460000004</v>
      </c>
      <c r="L4076" t="s">
        <v>919</v>
      </c>
      <c r="M4076" t="s">
        <v>54</v>
      </c>
      <c r="N4076" s="1">
        <v>42072.654861111114</v>
      </c>
      <c r="O4076" s="1">
        <v>40281.945833333331</v>
      </c>
      <c r="P4076" s="2">
        <v>40282</v>
      </c>
      <c r="Q4076" s="1">
        <v>40318.945833333331</v>
      </c>
      <c r="R4076" t="s">
        <v>55</v>
      </c>
      <c r="S4076" t="s">
        <v>37</v>
      </c>
      <c r="T4076" t="s">
        <v>27</v>
      </c>
      <c r="U4076" t="b">
        <v>1</v>
      </c>
      <c r="V4076" t="s">
        <v>41</v>
      </c>
      <c r="W4076" t="s">
        <v>29</v>
      </c>
      <c r="X4076" t="s">
        <v>41</v>
      </c>
      <c r="Y4076" t="s">
        <v>42</v>
      </c>
    </row>
    <row r="4077" spans="1:25" x14ac:dyDescent="0.2">
      <c r="A4077">
        <v>4075</v>
      </c>
      <c r="B4077">
        <v>372294011</v>
      </c>
      <c r="C4077">
        <v>6000</v>
      </c>
      <c r="D4077">
        <v>6001</v>
      </c>
      <c r="E4077">
        <v>44</v>
      </c>
      <c r="F4077">
        <v>1</v>
      </c>
      <c r="G4077">
        <v>1</v>
      </c>
      <c r="H4077">
        <v>1</v>
      </c>
      <c r="I4077">
        <v>6000</v>
      </c>
      <c r="J4077">
        <v>6001</v>
      </c>
      <c r="K4077">
        <v>45.332071759999998</v>
      </c>
      <c r="L4077" t="s">
        <v>919</v>
      </c>
      <c r="M4077" t="s">
        <v>54</v>
      </c>
      <c r="N4077" s="1">
        <v>42072.654861111114</v>
      </c>
      <c r="O4077" s="1">
        <v>40281.945833333331</v>
      </c>
      <c r="P4077" s="2">
        <v>40282</v>
      </c>
      <c r="Q4077" s="1">
        <v>40318.945833333331</v>
      </c>
      <c r="R4077" t="s">
        <v>26</v>
      </c>
      <c r="S4077" t="s">
        <v>26</v>
      </c>
      <c r="T4077" t="s">
        <v>27</v>
      </c>
      <c r="U4077" t="b">
        <v>1</v>
      </c>
      <c r="V4077" t="s">
        <v>41</v>
      </c>
      <c r="W4077" t="s">
        <v>29</v>
      </c>
      <c r="X4077" t="s">
        <v>41</v>
      </c>
      <c r="Y4077" t="s">
        <v>42</v>
      </c>
    </row>
    <row r="4078" spans="1:25" x14ac:dyDescent="0.2">
      <c r="A4078">
        <v>4076</v>
      </c>
      <c r="B4078">
        <v>1552297915</v>
      </c>
      <c r="C4078">
        <v>3330</v>
      </c>
      <c r="D4078">
        <v>4961</v>
      </c>
      <c r="E4078">
        <v>44</v>
      </c>
      <c r="F4078">
        <v>1</v>
      </c>
      <c r="G4078">
        <v>1</v>
      </c>
      <c r="H4078">
        <v>1</v>
      </c>
      <c r="I4078">
        <v>3330</v>
      </c>
      <c r="J4078">
        <v>4961</v>
      </c>
      <c r="K4078">
        <v>64.988784719999998</v>
      </c>
      <c r="L4078" t="s">
        <v>919</v>
      </c>
      <c r="M4078" t="s">
        <v>54</v>
      </c>
      <c r="N4078" s="1">
        <v>42072.654861111114</v>
      </c>
      <c r="O4078" s="1">
        <v>40281.945833333331</v>
      </c>
      <c r="P4078" s="2">
        <v>40282</v>
      </c>
      <c r="Q4078" s="1">
        <v>40318.945833333331</v>
      </c>
      <c r="R4078" t="s">
        <v>95</v>
      </c>
      <c r="S4078" t="s">
        <v>37</v>
      </c>
      <c r="T4078" t="s">
        <v>27</v>
      </c>
      <c r="U4078" t="b">
        <v>1</v>
      </c>
      <c r="V4078" t="s">
        <v>41</v>
      </c>
      <c r="W4078" t="s">
        <v>29</v>
      </c>
      <c r="X4078" t="s">
        <v>41</v>
      </c>
      <c r="Y4078" t="s">
        <v>42</v>
      </c>
    </row>
    <row r="4079" spans="1:25" x14ac:dyDescent="0.2">
      <c r="A4079">
        <v>4077</v>
      </c>
      <c r="B4079">
        <v>1343478653</v>
      </c>
      <c r="C4079">
        <v>1500</v>
      </c>
      <c r="D4079">
        <v>1770</v>
      </c>
      <c r="E4079">
        <v>43</v>
      </c>
      <c r="F4079">
        <v>4</v>
      </c>
      <c r="G4079">
        <v>4</v>
      </c>
      <c r="H4079">
        <v>1</v>
      </c>
      <c r="I4079">
        <v>1500</v>
      </c>
      <c r="J4079">
        <v>1770</v>
      </c>
      <c r="K4079">
        <v>24.572094910000001</v>
      </c>
      <c r="L4079" t="s">
        <v>919</v>
      </c>
      <c r="M4079" t="s">
        <v>54</v>
      </c>
      <c r="N4079" s="1">
        <v>42072.654861111114</v>
      </c>
      <c r="O4079" s="1">
        <v>40521.822222222225</v>
      </c>
      <c r="P4079" s="2">
        <v>40525</v>
      </c>
      <c r="Q4079" s="1">
        <v>40555.173611111109</v>
      </c>
      <c r="R4079" t="s">
        <v>62</v>
      </c>
      <c r="S4079" t="s">
        <v>62</v>
      </c>
      <c r="T4079" t="s">
        <v>27</v>
      </c>
      <c r="U4079" t="b">
        <v>1</v>
      </c>
      <c r="V4079" t="s">
        <v>28</v>
      </c>
      <c r="W4079" t="s">
        <v>29</v>
      </c>
      <c r="X4079" t="s">
        <v>28</v>
      </c>
      <c r="Y4079" t="s">
        <v>30</v>
      </c>
    </row>
    <row r="4080" spans="1:25" x14ac:dyDescent="0.2">
      <c r="A4080">
        <v>4078</v>
      </c>
      <c r="B4080">
        <v>1632370988</v>
      </c>
      <c r="C4080">
        <v>3000</v>
      </c>
      <c r="D4080">
        <v>3051</v>
      </c>
      <c r="E4080">
        <v>43</v>
      </c>
      <c r="F4080">
        <v>0</v>
      </c>
      <c r="G4080">
        <v>2</v>
      </c>
      <c r="H4080">
        <v>1</v>
      </c>
      <c r="I4080">
        <v>3000</v>
      </c>
      <c r="J4080">
        <v>3051</v>
      </c>
      <c r="K4080">
        <v>43.284340280000002</v>
      </c>
      <c r="L4080" t="s">
        <v>919</v>
      </c>
      <c r="M4080" t="s">
        <v>54</v>
      </c>
      <c r="N4080" s="1">
        <v>42072.654861111114</v>
      </c>
      <c r="O4080" s="1">
        <v>40521.822222222225</v>
      </c>
      <c r="P4080" s="2">
        <v>40525</v>
      </c>
      <c r="Q4080" s="1">
        <v>40555.173611111109</v>
      </c>
      <c r="R4080" t="s">
        <v>37</v>
      </c>
      <c r="S4080" t="s">
        <v>37</v>
      </c>
      <c r="T4080" t="s">
        <v>27</v>
      </c>
      <c r="U4080" t="b">
        <v>1</v>
      </c>
      <c r="V4080" t="s">
        <v>28</v>
      </c>
      <c r="W4080" t="s">
        <v>29</v>
      </c>
      <c r="X4080" t="s">
        <v>28</v>
      </c>
      <c r="Y4080" t="s">
        <v>30</v>
      </c>
    </row>
    <row r="4081" spans="1:25" x14ac:dyDescent="0.2">
      <c r="A4081">
        <v>4079</v>
      </c>
      <c r="B4081">
        <v>596932096</v>
      </c>
      <c r="C4081">
        <v>3000</v>
      </c>
      <c r="D4081">
        <v>3225</v>
      </c>
      <c r="E4081">
        <v>43</v>
      </c>
      <c r="F4081">
        <v>1</v>
      </c>
      <c r="G4081">
        <v>1</v>
      </c>
      <c r="H4081">
        <v>1</v>
      </c>
      <c r="I4081">
        <v>3000</v>
      </c>
      <c r="J4081">
        <v>3225</v>
      </c>
      <c r="K4081">
        <v>31.500486110000001</v>
      </c>
      <c r="L4081" t="s">
        <v>919</v>
      </c>
      <c r="M4081" t="s">
        <v>54</v>
      </c>
      <c r="N4081" s="1">
        <v>42072.654861111114</v>
      </c>
      <c r="O4081" s="1">
        <v>40521.822222222225</v>
      </c>
      <c r="P4081" s="2">
        <v>40525</v>
      </c>
      <c r="Q4081" s="1">
        <v>40555.173611111109</v>
      </c>
      <c r="R4081" t="s">
        <v>153</v>
      </c>
      <c r="S4081" t="s">
        <v>62</v>
      </c>
      <c r="T4081" t="s">
        <v>27</v>
      </c>
      <c r="U4081" t="b">
        <v>1</v>
      </c>
      <c r="V4081" t="s">
        <v>28</v>
      </c>
      <c r="W4081" t="s">
        <v>29</v>
      </c>
      <c r="X4081" t="s">
        <v>28</v>
      </c>
      <c r="Y4081" t="s">
        <v>30</v>
      </c>
    </row>
    <row r="4082" spans="1:25" x14ac:dyDescent="0.2">
      <c r="A4082">
        <v>4080</v>
      </c>
      <c r="B4082">
        <v>317969001</v>
      </c>
      <c r="C4082">
        <v>18888</v>
      </c>
      <c r="D4082">
        <v>5920</v>
      </c>
      <c r="E4082">
        <v>43</v>
      </c>
      <c r="F4082">
        <v>4</v>
      </c>
      <c r="G4082">
        <v>1</v>
      </c>
      <c r="H4082">
        <v>1</v>
      </c>
      <c r="I4082">
        <v>18888</v>
      </c>
      <c r="J4082">
        <v>5920</v>
      </c>
      <c r="K4082">
        <v>29.406238429999998</v>
      </c>
      <c r="L4082" t="s">
        <v>919</v>
      </c>
      <c r="M4082" t="s">
        <v>54</v>
      </c>
      <c r="N4082" s="1">
        <v>42072.654861111114</v>
      </c>
      <c r="O4082" s="1">
        <v>40521.822222222225</v>
      </c>
      <c r="P4082" s="2">
        <v>40525</v>
      </c>
      <c r="Q4082" s="1">
        <v>40555.173611111109</v>
      </c>
      <c r="R4082" t="s">
        <v>59</v>
      </c>
      <c r="S4082" t="s">
        <v>26</v>
      </c>
      <c r="T4082" t="s">
        <v>31</v>
      </c>
      <c r="U4082" t="b">
        <v>1</v>
      </c>
      <c r="V4082" t="s">
        <v>28</v>
      </c>
      <c r="W4082" t="s">
        <v>29</v>
      </c>
      <c r="X4082" t="s">
        <v>28</v>
      </c>
      <c r="Y4082" t="s">
        <v>30</v>
      </c>
    </row>
    <row r="4083" spans="1:25" x14ac:dyDescent="0.2">
      <c r="A4083">
        <v>4081</v>
      </c>
      <c r="B4083">
        <v>733465886</v>
      </c>
      <c r="C4083">
        <v>1650</v>
      </c>
      <c r="D4083">
        <v>2400</v>
      </c>
      <c r="E4083">
        <v>42</v>
      </c>
      <c r="F4083">
        <v>1</v>
      </c>
      <c r="G4083">
        <v>1</v>
      </c>
      <c r="H4083">
        <v>1</v>
      </c>
      <c r="I4083">
        <v>1650</v>
      </c>
      <c r="J4083">
        <v>2400</v>
      </c>
      <c r="K4083">
        <v>21.167233800000002</v>
      </c>
      <c r="L4083" t="s">
        <v>919</v>
      </c>
      <c r="M4083" t="s">
        <v>54</v>
      </c>
      <c r="N4083" s="1">
        <v>42072.654861111114</v>
      </c>
      <c r="O4083" s="1">
        <v>40521.822222222225</v>
      </c>
      <c r="P4083" s="2">
        <v>40525</v>
      </c>
      <c r="Q4083" s="1">
        <v>40555.173611111109</v>
      </c>
      <c r="R4083" t="s">
        <v>114</v>
      </c>
      <c r="S4083" t="s">
        <v>26</v>
      </c>
      <c r="T4083" t="s">
        <v>27</v>
      </c>
      <c r="U4083" t="b">
        <v>1</v>
      </c>
      <c r="V4083" t="s">
        <v>28</v>
      </c>
      <c r="W4083" t="s">
        <v>29</v>
      </c>
      <c r="X4083" t="s">
        <v>28</v>
      </c>
      <c r="Y4083" t="s">
        <v>30</v>
      </c>
    </row>
    <row r="4084" spans="1:25" x14ac:dyDescent="0.2">
      <c r="A4084">
        <v>4082</v>
      </c>
      <c r="B4084">
        <v>1151272797</v>
      </c>
      <c r="C4084">
        <v>8000</v>
      </c>
      <c r="D4084">
        <v>2074</v>
      </c>
      <c r="E4084">
        <v>42</v>
      </c>
      <c r="F4084">
        <v>7</v>
      </c>
      <c r="G4084">
        <v>1</v>
      </c>
      <c r="H4084">
        <v>1</v>
      </c>
      <c r="I4084">
        <v>8000</v>
      </c>
      <c r="J4084">
        <v>2074</v>
      </c>
      <c r="K4084">
        <v>30.44939815</v>
      </c>
      <c r="L4084" t="s">
        <v>919</v>
      </c>
      <c r="M4084" t="s">
        <v>54</v>
      </c>
      <c r="N4084" s="1">
        <v>42072.654861111114</v>
      </c>
      <c r="O4084" s="1">
        <v>40281.945833333331</v>
      </c>
      <c r="P4084" s="2">
        <v>40282</v>
      </c>
      <c r="Q4084" s="1">
        <v>40318.945833333331</v>
      </c>
      <c r="R4084" t="s">
        <v>114</v>
      </c>
      <c r="S4084" t="s">
        <v>26</v>
      </c>
      <c r="T4084" t="s">
        <v>31</v>
      </c>
      <c r="U4084" t="b">
        <v>1</v>
      </c>
      <c r="V4084" t="s">
        <v>41</v>
      </c>
      <c r="W4084" t="s">
        <v>29</v>
      </c>
      <c r="X4084" t="s">
        <v>41</v>
      </c>
      <c r="Y4084" t="s">
        <v>42</v>
      </c>
    </row>
    <row r="4085" spans="1:25" x14ac:dyDescent="0.2">
      <c r="A4085">
        <v>4083</v>
      </c>
      <c r="B4085">
        <v>1613599857</v>
      </c>
      <c r="C4085">
        <v>3000</v>
      </c>
      <c r="D4085">
        <v>3005</v>
      </c>
      <c r="E4085">
        <v>42</v>
      </c>
      <c r="F4085">
        <v>14</v>
      </c>
      <c r="G4085">
        <v>1</v>
      </c>
      <c r="H4085">
        <v>1</v>
      </c>
      <c r="I4085">
        <v>3000</v>
      </c>
      <c r="J4085">
        <v>3005</v>
      </c>
      <c r="K4085">
        <v>60.681412039999998</v>
      </c>
      <c r="L4085" t="s">
        <v>919</v>
      </c>
      <c r="M4085" t="s">
        <v>54</v>
      </c>
      <c r="N4085" s="1">
        <v>42072.654861111114</v>
      </c>
      <c r="O4085" s="1">
        <v>40281.945833333331</v>
      </c>
      <c r="P4085" s="2">
        <v>40282</v>
      </c>
      <c r="Q4085" s="1">
        <v>40318.945833333331</v>
      </c>
      <c r="R4085" t="s">
        <v>25</v>
      </c>
      <c r="S4085" t="s">
        <v>26</v>
      </c>
      <c r="T4085" t="s">
        <v>27</v>
      </c>
      <c r="U4085" t="b">
        <v>1</v>
      </c>
      <c r="V4085" t="s">
        <v>41</v>
      </c>
      <c r="W4085" t="s">
        <v>29</v>
      </c>
      <c r="X4085" t="s">
        <v>41</v>
      </c>
      <c r="Y4085" t="s">
        <v>42</v>
      </c>
    </row>
    <row r="4086" spans="1:25" x14ac:dyDescent="0.2">
      <c r="A4086">
        <v>4084</v>
      </c>
      <c r="B4086">
        <v>1132485715</v>
      </c>
      <c r="C4086">
        <v>3000</v>
      </c>
      <c r="D4086">
        <v>3153</v>
      </c>
      <c r="E4086">
        <v>41</v>
      </c>
      <c r="F4086">
        <v>1</v>
      </c>
      <c r="G4086">
        <v>1</v>
      </c>
      <c r="H4086">
        <v>1</v>
      </c>
      <c r="I4086">
        <v>3000</v>
      </c>
      <c r="J4086">
        <v>3153</v>
      </c>
      <c r="K4086">
        <v>60</v>
      </c>
      <c r="L4086" t="s">
        <v>919</v>
      </c>
      <c r="M4086" t="s">
        <v>54</v>
      </c>
      <c r="N4086" s="1">
        <v>42072.654861111114</v>
      </c>
      <c r="O4086" s="1">
        <v>40521.822222222225</v>
      </c>
      <c r="P4086" s="2">
        <v>40525</v>
      </c>
      <c r="Q4086" s="1">
        <v>40555.173611111109</v>
      </c>
      <c r="R4086" t="s">
        <v>37</v>
      </c>
      <c r="S4086" t="s">
        <v>37</v>
      </c>
      <c r="T4086" t="s">
        <v>27</v>
      </c>
      <c r="U4086" t="b">
        <v>1</v>
      </c>
      <c r="V4086" t="s">
        <v>28</v>
      </c>
      <c r="W4086" t="s">
        <v>29</v>
      </c>
      <c r="X4086" t="s">
        <v>28</v>
      </c>
      <c r="Y4086" t="s">
        <v>30</v>
      </c>
    </row>
    <row r="4087" spans="1:25" x14ac:dyDescent="0.2">
      <c r="A4087">
        <v>4085</v>
      </c>
      <c r="B4087">
        <v>1160424586</v>
      </c>
      <c r="C4087">
        <v>2000</v>
      </c>
      <c r="D4087">
        <v>2280</v>
      </c>
      <c r="E4087">
        <v>41</v>
      </c>
      <c r="F4087">
        <v>1</v>
      </c>
      <c r="G4087">
        <v>1</v>
      </c>
      <c r="H4087">
        <v>1</v>
      </c>
      <c r="I4087">
        <v>2000</v>
      </c>
      <c r="J4087">
        <v>2280</v>
      </c>
      <c r="K4087">
        <v>47.405208330000001</v>
      </c>
      <c r="L4087" t="s">
        <v>919</v>
      </c>
      <c r="M4087" t="s">
        <v>54</v>
      </c>
      <c r="N4087" s="1">
        <v>42072.654861111114</v>
      </c>
      <c r="O4087" s="1">
        <v>40281.945833333331</v>
      </c>
      <c r="P4087" s="2">
        <v>40282</v>
      </c>
      <c r="Q4087" s="1">
        <v>40318.945833333331</v>
      </c>
      <c r="R4087" t="s">
        <v>68</v>
      </c>
      <c r="S4087" t="s">
        <v>68</v>
      </c>
      <c r="T4087" t="s">
        <v>27</v>
      </c>
      <c r="U4087" t="b">
        <v>1</v>
      </c>
      <c r="V4087" t="s">
        <v>41</v>
      </c>
      <c r="W4087" t="s">
        <v>29</v>
      </c>
      <c r="X4087" t="s">
        <v>41</v>
      </c>
      <c r="Y4087" t="s">
        <v>42</v>
      </c>
    </row>
    <row r="4088" spans="1:25" x14ac:dyDescent="0.2">
      <c r="A4088">
        <v>4086</v>
      </c>
      <c r="B4088">
        <v>2072932852</v>
      </c>
      <c r="C4088">
        <v>2800</v>
      </c>
      <c r="D4088">
        <v>3000</v>
      </c>
      <c r="E4088">
        <v>41</v>
      </c>
      <c r="F4088">
        <v>3</v>
      </c>
      <c r="G4088">
        <v>1</v>
      </c>
      <c r="H4088">
        <v>1</v>
      </c>
      <c r="I4088">
        <v>2800</v>
      </c>
      <c r="J4088">
        <v>3000</v>
      </c>
      <c r="K4088">
        <v>30</v>
      </c>
      <c r="L4088" t="s">
        <v>919</v>
      </c>
      <c r="M4088" t="s">
        <v>54</v>
      </c>
      <c r="N4088" s="1">
        <v>42072.654861111114</v>
      </c>
      <c r="O4088" s="1">
        <v>40521.822222222225</v>
      </c>
      <c r="P4088" s="2">
        <v>40525</v>
      </c>
      <c r="Q4088" s="1">
        <v>40555.173611111109</v>
      </c>
      <c r="R4088" t="s">
        <v>25</v>
      </c>
      <c r="S4088" t="s">
        <v>26</v>
      </c>
      <c r="T4088" t="s">
        <v>27</v>
      </c>
      <c r="U4088" t="b">
        <v>1</v>
      </c>
      <c r="V4088" t="s">
        <v>28</v>
      </c>
      <c r="W4088" t="s">
        <v>29</v>
      </c>
      <c r="X4088" t="s">
        <v>28</v>
      </c>
      <c r="Y4088" t="s">
        <v>30</v>
      </c>
    </row>
    <row r="4089" spans="1:25" x14ac:dyDescent="0.2">
      <c r="A4089">
        <v>4087</v>
      </c>
      <c r="B4089">
        <v>1616914086</v>
      </c>
      <c r="C4089">
        <v>3150</v>
      </c>
      <c r="D4089">
        <v>4300</v>
      </c>
      <c r="E4089">
        <v>40</v>
      </c>
      <c r="F4089">
        <v>1</v>
      </c>
      <c r="G4089">
        <v>1</v>
      </c>
      <c r="H4089">
        <v>1</v>
      </c>
      <c r="I4089">
        <v>3150</v>
      </c>
      <c r="J4089">
        <v>4300</v>
      </c>
      <c r="K4089">
        <v>42.550312499999997</v>
      </c>
      <c r="L4089" t="s">
        <v>919</v>
      </c>
      <c r="M4089" t="s">
        <v>54</v>
      </c>
      <c r="N4089" s="1">
        <v>42072.654861111114</v>
      </c>
      <c r="O4089" s="1">
        <v>40521.822222222225</v>
      </c>
      <c r="P4089" s="2">
        <v>40525</v>
      </c>
      <c r="Q4089" s="1">
        <v>40555.173611111109</v>
      </c>
      <c r="R4089" t="s">
        <v>126</v>
      </c>
      <c r="S4089" t="s">
        <v>37</v>
      </c>
      <c r="T4089" t="s">
        <v>27</v>
      </c>
      <c r="U4089" t="b">
        <v>1</v>
      </c>
      <c r="V4089" t="s">
        <v>28</v>
      </c>
      <c r="W4089" t="s">
        <v>29</v>
      </c>
      <c r="X4089" t="s">
        <v>28</v>
      </c>
      <c r="Y4089" t="s">
        <v>30</v>
      </c>
    </row>
    <row r="4090" spans="1:25" x14ac:dyDescent="0.2">
      <c r="A4090">
        <v>4088</v>
      </c>
      <c r="B4090">
        <v>641907378</v>
      </c>
      <c r="C4090">
        <v>5000</v>
      </c>
      <c r="D4090">
        <v>1575</v>
      </c>
      <c r="E4090">
        <v>40</v>
      </c>
      <c r="F4090">
        <v>0</v>
      </c>
      <c r="G4090">
        <v>1</v>
      </c>
      <c r="H4090">
        <v>1</v>
      </c>
      <c r="I4090">
        <v>5000</v>
      </c>
      <c r="J4090">
        <v>1575</v>
      </c>
      <c r="K4090">
        <v>60.041666669999998</v>
      </c>
      <c r="L4090" t="s">
        <v>919</v>
      </c>
      <c r="M4090" t="s">
        <v>54</v>
      </c>
      <c r="N4090" s="1">
        <v>42072.654861111114</v>
      </c>
      <c r="O4090" s="1">
        <v>40521.822222222225</v>
      </c>
      <c r="P4090" s="2">
        <v>40525</v>
      </c>
      <c r="Q4090" s="1">
        <v>40555.173611111109</v>
      </c>
      <c r="R4090" t="s">
        <v>113</v>
      </c>
      <c r="S4090" t="s">
        <v>37</v>
      </c>
      <c r="T4090" t="s">
        <v>31</v>
      </c>
      <c r="U4090" t="b">
        <v>0</v>
      </c>
      <c r="V4090" t="s">
        <v>28</v>
      </c>
      <c r="W4090" t="s">
        <v>29</v>
      </c>
      <c r="X4090" t="s">
        <v>28</v>
      </c>
      <c r="Y4090" t="s">
        <v>30</v>
      </c>
    </row>
    <row r="4091" spans="1:25" x14ac:dyDescent="0.2">
      <c r="A4091">
        <v>4089</v>
      </c>
      <c r="B4091">
        <v>1751608580</v>
      </c>
      <c r="C4091">
        <v>37000</v>
      </c>
      <c r="D4091">
        <v>2817</v>
      </c>
      <c r="E4091">
        <v>40</v>
      </c>
      <c r="F4091">
        <v>4</v>
      </c>
      <c r="G4091">
        <v>1</v>
      </c>
      <c r="H4091">
        <v>1</v>
      </c>
      <c r="I4091">
        <v>37000</v>
      </c>
      <c r="J4091">
        <v>2817</v>
      </c>
      <c r="K4091">
        <v>40.941446759999998</v>
      </c>
      <c r="L4091" t="s">
        <v>919</v>
      </c>
      <c r="M4091" t="s">
        <v>54</v>
      </c>
      <c r="N4091" s="1">
        <v>42072.654861111114</v>
      </c>
      <c r="O4091" s="1">
        <v>40521.822222222225</v>
      </c>
      <c r="P4091" s="2">
        <v>40525</v>
      </c>
      <c r="Q4091" s="1">
        <v>40555.173611111109</v>
      </c>
      <c r="R4091" t="s">
        <v>26</v>
      </c>
      <c r="S4091" t="s">
        <v>26</v>
      </c>
      <c r="T4091" t="s">
        <v>31</v>
      </c>
      <c r="U4091" t="b">
        <v>1</v>
      </c>
      <c r="V4091" t="s">
        <v>28</v>
      </c>
      <c r="W4091" t="s">
        <v>29</v>
      </c>
      <c r="X4091" t="s">
        <v>28</v>
      </c>
      <c r="Y4091" t="s">
        <v>30</v>
      </c>
    </row>
    <row r="4092" spans="1:25" x14ac:dyDescent="0.2">
      <c r="A4092">
        <v>4090</v>
      </c>
      <c r="B4092">
        <v>177016670</v>
      </c>
      <c r="C4092">
        <v>2000</v>
      </c>
      <c r="D4092">
        <v>2135</v>
      </c>
      <c r="E4092">
        <v>39</v>
      </c>
      <c r="F4092">
        <v>1</v>
      </c>
      <c r="G4092">
        <v>1</v>
      </c>
      <c r="H4092">
        <v>1</v>
      </c>
      <c r="I4092">
        <v>2000</v>
      </c>
      <c r="J4092">
        <v>2135</v>
      </c>
      <c r="K4092">
        <v>90</v>
      </c>
      <c r="L4092" t="s">
        <v>919</v>
      </c>
      <c r="M4092" t="s">
        <v>54</v>
      </c>
      <c r="N4092" s="1">
        <v>42072.654861111114</v>
      </c>
      <c r="O4092" s="1">
        <v>40521.822222222225</v>
      </c>
      <c r="P4092" s="2">
        <v>40525</v>
      </c>
      <c r="Q4092" s="1">
        <v>40555.173611111109</v>
      </c>
      <c r="R4092" t="s">
        <v>153</v>
      </c>
      <c r="S4092" t="s">
        <v>62</v>
      </c>
      <c r="T4092" t="s">
        <v>27</v>
      </c>
      <c r="U4092" t="b">
        <v>1</v>
      </c>
      <c r="V4092" t="s">
        <v>28</v>
      </c>
      <c r="W4092" t="s">
        <v>29</v>
      </c>
      <c r="X4092" t="s">
        <v>28</v>
      </c>
      <c r="Y4092" t="s">
        <v>30</v>
      </c>
    </row>
    <row r="4093" spans="1:25" x14ac:dyDescent="0.2">
      <c r="A4093">
        <v>4091</v>
      </c>
      <c r="B4093">
        <v>1016814310</v>
      </c>
      <c r="C4093">
        <v>3000</v>
      </c>
      <c r="D4093">
        <v>3034</v>
      </c>
      <c r="E4093">
        <v>39</v>
      </c>
      <c r="F4093">
        <v>1</v>
      </c>
      <c r="G4093">
        <v>1</v>
      </c>
      <c r="H4093">
        <v>1</v>
      </c>
      <c r="I4093">
        <v>3000</v>
      </c>
      <c r="J4093">
        <v>3034</v>
      </c>
      <c r="K4093">
        <v>89.390902780000005</v>
      </c>
      <c r="L4093" t="s">
        <v>919</v>
      </c>
      <c r="M4093" t="s">
        <v>54</v>
      </c>
      <c r="N4093" s="1">
        <v>42072.654861111114</v>
      </c>
      <c r="O4093" s="1">
        <v>40281.945833333331</v>
      </c>
      <c r="P4093" s="2">
        <v>40282</v>
      </c>
      <c r="Q4093" s="1">
        <v>40318.945833333331</v>
      </c>
      <c r="R4093" t="s">
        <v>25</v>
      </c>
      <c r="S4093" t="s">
        <v>26</v>
      </c>
      <c r="T4093" t="s">
        <v>27</v>
      </c>
      <c r="U4093" t="b">
        <v>1</v>
      </c>
      <c r="V4093" t="s">
        <v>41</v>
      </c>
      <c r="W4093" t="s">
        <v>29</v>
      </c>
      <c r="X4093" t="s">
        <v>41</v>
      </c>
      <c r="Y4093" t="s">
        <v>42</v>
      </c>
    </row>
    <row r="4094" spans="1:25" x14ac:dyDescent="0.2">
      <c r="A4094">
        <v>4092</v>
      </c>
      <c r="B4094">
        <v>1382971299</v>
      </c>
      <c r="C4094">
        <v>5000</v>
      </c>
      <c r="D4094">
        <v>5653</v>
      </c>
      <c r="E4094">
        <v>39</v>
      </c>
      <c r="F4094">
        <v>1</v>
      </c>
      <c r="G4094">
        <v>1</v>
      </c>
      <c r="H4094">
        <v>1</v>
      </c>
      <c r="I4094">
        <v>5000</v>
      </c>
      <c r="J4094">
        <v>5653</v>
      </c>
      <c r="K4094">
        <v>33.517025459999999</v>
      </c>
      <c r="L4094" t="s">
        <v>919</v>
      </c>
      <c r="M4094" t="s">
        <v>54</v>
      </c>
      <c r="N4094" s="1">
        <v>42072.654861111114</v>
      </c>
      <c r="O4094" s="1">
        <v>40521.822222222225</v>
      </c>
      <c r="P4094" s="2">
        <v>40525</v>
      </c>
      <c r="Q4094" s="1">
        <v>40555.173611111109</v>
      </c>
      <c r="R4094" t="s">
        <v>63</v>
      </c>
      <c r="S4094" t="s">
        <v>37</v>
      </c>
      <c r="T4094" t="s">
        <v>27</v>
      </c>
      <c r="U4094" t="b">
        <v>1</v>
      </c>
      <c r="V4094" t="s">
        <v>28</v>
      </c>
      <c r="W4094" t="s">
        <v>29</v>
      </c>
      <c r="X4094" t="s">
        <v>28</v>
      </c>
      <c r="Y4094" t="s">
        <v>30</v>
      </c>
    </row>
    <row r="4095" spans="1:25" x14ac:dyDescent="0.2">
      <c r="A4095">
        <v>4093</v>
      </c>
      <c r="B4095">
        <v>1488735398</v>
      </c>
      <c r="C4095">
        <v>3500</v>
      </c>
      <c r="D4095">
        <v>3595</v>
      </c>
      <c r="E4095">
        <v>39</v>
      </c>
      <c r="F4095">
        <v>1</v>
      </c>
      <c r="G4095">
        <v>1</v>
      </c>
      <c r="H4095">
        <v>1</v>
      </c>
      <c r="I4095">
        <v>3500</v>
      </c>
      <c r="J4095">
        <v>3595</v>
      </c>
      <c r="K4095">
        <v>15.77534722</v>
      </c>
      <c r="L4095" t="s">
        <v>919</v>
      </c>
      <c r="M4095" t="s">
        <v>54</v>
      </c>
      <c r="N4095" s="1">
        <v>42072.654861111114</v>
      </c>
      <c r="O4095" s="1">
        <v>40521.822222222225</v>
      </c>
      <c r="P4095" s="2">
        <v>40525</v>
      </c>
      <c r="Q4095" s="1">
        <v>40555.173611111109</v>
      </c>
      <c r="R4095" t="s">
        <v>25</v>
      </c>
      <c r="S4095" t="s">
        <v>26</v>
      </c>
      <c r="T4095" t="s">
        <v>27</v>
      </c>
      <c r="U4095" t="b">
        <v>1</v>
      </c>
      <c r="V4095" t="s">
        <v>28</v>
      </c>
      <c r="W4095" t="s">
        <v>29</v>
      </c>
      <c r="X4095" t="s">
        <v>28</v>
      </c>
      <c r="Y4095" t="s">
        <v>30</v>
      </c>
    </row>
    <row r="4096" spans="1:25" x14ac:dyDescent="0.2">
      <c r="A4096">
        <v>4094</v>
      </c>
      <c r="B4096">
        <v>423611887</v>
      </c>
      <c r="C4096">
        <v>5000</v>
      </c>
      <c r="D4096">
        <v>5182</v>
      </c>
      <c r="E4096">
        <v>39</v>
      </c>
      <c r="F4096">
        <v>7</v>
      </c>
      <c r="G4096">
        <v>1</v>
      </c>
      <c r="H4096">
        <v>1</v>
      </c>
      <c r="I4096">
        <v>5000</v>
      </c>
      <c r="J4096">
        <v>5182</v>
      </c>
      <c r="K4096">
        <v>42.154780090000003</v>
      </c>
      <c r="L4096" t="s">
        <v>919</v>
      </c>
      <c r="M4096" t="s">
        <v>54</v>
      </c>
      <c r="N4096" s="1">
        <v>42072.654861111114</v>
      </c>
      <c r="O4096" s="1">
        <v>40521.822222222225</v>
      </c>
      <c r="P4096" s="2">
        <v>40525</v>
      </c>
      <c r="Q4096" s="1">
        <v>40555.173611111109</v>
      </c>
      <c r="R4096" t="s">
        <v>26</v>
      </c>
      <c r="S4096" t="s">
        <v>26</v>
      </c>
      <c r="T4096" t="s">
        <v>27</v>
      </c>
      <c r="U4096" t="b">
        <v>1</v>
      </c>
      <c r="V4096" t="s">
        <v>28</v>
      </c>
      <c r="W4096" t="s">
        <v>29</v>
      </c>
      <c r="X4096" t="s">
        <v>28</v>
      </c>
      <c r="Y4096" t="s">
        <v>30</v>
      </c>
    </row>
    <row r="4097" spans="1:25" x14ac:dyDescent="0.2">
      <c r="A4097">
        <v>4095</v>
      </c>
      <c r="B4097">
        <v>1240214644</v>
      </c>
      <c r="C4097">
        <v>4000</v>
      </c>
      <c r="D4097">
        <v>4815</v>
      </c>
      <c r="E4097">
        <v>38</v>
      </c>
      <c r="F4097">
        <v>1</v>
      </c>
      <c r="G4097">
        <v>1</v>
      </c>
      <c r="H4097">
        <v>1</v>
      </c>
      <c r="I4097">
        <v>4000</v>
      </c>
      <c r="J4097">
        <v>4815</v>
      </c>
      <c r="K4097">
        <v>31.368900459999999</v>
      </c>
      <c r="L4097" t="s">
        <v>919</v>
      </c>
      <c r="M4097" t="s">
        <v>54</v>
      </c>
      <c r="N4097" s="1">
        <v>42072.654861111114</v>
      </c>
      <c r="O4097" s="1">
        <v>40281.945833333331</v>
      </c>
      <c r="P4097" s="2">
        <v>40282</v>
      </c>
      <c r="Q4097" s="1">
        <v>40318.945833333331</v>
      </c>
      <c r="R4097" t="s">
        <v>47</v>
      </c>
      <c r="S4097" t="s">
        <v>47</v>
      </c>
      <c r="T4097" t="s">
        <v>27</v>
      </c>
      <c r="U4097" t="b">
        <v>1</v>
      </c>
      <c r="V4097" t="s">
        <v>41</v>
      </c>
      <c r="W4097" t="s">
        <v>29</v>
      </c>
      <c r="X4097" t="s">
        <v>41</v>
      </c>
      <c r="Y4097" t="s">
        <v>42</v>
      </c>
    </row>
    <row r="4098" spans="1:25" x14ac:dyDescent="0.2">
      <c r="A4098">
        <v>4096</v>
      </c>
      <c r="B4098">
        <v>1566568405</v>
      </c>
      <c r="C4098">
        <v>1300</v>
      </c>
      <c r="D4098">
        <v>1436</v>
      </c>
      <c r="E4098">
        <v>38</v>
      </c>
      <c r="F4098">
        <v>1</v>
      </c>
      <c r="G4098">
        <v>1</v>
      </c>
      <c r="H4098">
        <v>1</v>
      </c>
      <c r="I4098">
        <v>1300</v>
      </c>
      <c r="J4098">
        <v>1436</v>
      </c>
      <c r="K4098">
        <v>30</v>
      </c>
      <c r="L4098" t="s">
        <v>919</v>
      </c>
      <c r="M4098" t="s">
        <v>54</v>
      </c>
      <c r="N4098" s="1">
        <v>42072.654861111114</v>
      </c>
      <c r="O4098" s="1">
        <v>40521.822222222225</v>
      </c>
      <c r="P4098" s="2">
        <v>40525</v>
      </c>
      <c r="Q4098" s="1">
        <v>40555.173611111109</v>
      </c>
      <c r="R4098" t="s">
        <v>55</v>
      </c>
      <c r="S4098" t="s">
        <v>37</v>
      </c>
      <c r="T4098" t="s">
        <v>27</v>
      </c>
      <c r="U4098" t="b">
        <v>1</v>
      </c>
      <c r="V4098" t="s">
        <v>28</v>
      </c>
      <c r="W4098" t="s">
        <v>29</v>
      </c>
      <c r="X4098" t="s">
        <v>28</v>
      </c>
      <c r="Y4098" t="s">
        <v>30</v>
      </c>
    </row>
    <row r="4099" spans="1:25" x14ac:dyDescent="0.2">
      <c r="A4099">
        <v>4097</v>
      </c>
      <c r="B4099">
        <v>1962817022</v>
      </c>
      <c r="C4099">
        <v>15000</v>
      </c>
      <c r="D4099">
        <v>3926</v>
      </c>
      <c r="E4099">
        <v>38</v>
      </c>
      <c r="F4099">
        <v>1</v>
      </c>
      <c r="G4099">
        <v>1</v>
      </c>
      <c r="H4099">
        <v>1</v>
      </c>
      <c r="I4099">
        <v>15000</v>
      </c>
      <c r="J4099">
        <v>3926</v>
      </c>
      <c r="K4099">
        <v>81.690104169999998</v>
      </c>
      <c r="L4099" t="s">
        <v>919</v>
      </c>
      <c r="M4099" t="s">
        <v>54</v>
      </c>
      <c r="N4099" s="1">
        <v>42072.654861111114</v>
      </c>
      <c r="O4099" s="1">
        <v>40521.822222222225</v>
      </c>
      <c r="P4099" s="2">
        <v>40525</v>
      </c>
      <c r="Q4099" s="1">
        <v>40555.173611111109</v>
      </c>
      <c r="R4099" t="s">
        <v>47</v>
      </c>
      <c r="S4099" t="s">
        <v>47</v>
      </c>
      <c r="T4099" t="s">
        <v>31</v>
      </c>
      <c r="U4099" t="b">
        <v>1</v>
      </c>
      <c r="V4099" t="s">
        <v>28</v>
      </c>
      <c r="W4099" t="s">
        <v>29</v>
      </c>
      <c r="X4099" t="s">
        <v>28</v>
      </c>
      <c r="Y4099" t="s">
        <v>30</v>
      </c>
    </row>
    <row r="4100" spans="1:25" x14ac:dyDescent="0.2">
      <c r="A4100">
        <v>4098</v>
      </c>
      <c r="B4100">
        <v>418158375</v>
      </c>
      <c r="C4100">
        <v>2000</v>
      </c>
      <c r="D4100">
        <v>2157</v>
      </c>
      <c r="E4100">
        <v>38</v>
      </c>
      <c r="F4100">
        <v>14</v>
      </c>
      <c r="G4100">
        <v>1</v>
      </c>
      <c r="H4100">
        <v>1</v>
      </c>
      <c r="I4100">
        <v>2000</v>
      </c>
      <c r="J4100">
        <v>2157</v>
      </c>
      <c r="K4100">
        <v>45</v>
      </c>
      <c r="L4100" t="s">
        <v>919</v>
      </c>
      <c r="M4100" t="s">
        <v>54</v>
      </c>
      <c r="N4100" s="1">
        <v>42072.654861111114</v>
      </c>
      <c r="O4100" s="1">
        <v>40521.822222222225</v>
      </c>
      <c r="P4100" s="2">
        <v>40525</v>
      </c>
      <c r="Q4100" s="1">
        <v>40555.173611111109</v>
      </c>
      <c r="R4100" t="s">
        <v>25</v>
      </c>
      <c r="S4100" t="s">
        <v>26</v>
      </c>
      <c r="T4100" t="s">
        <v>27</v>
      </c>
      <c r="U4100" t="b">
        <v>1</v>
      </c>
      <c r="V4100" t="s">
        <v>28</v>
      </c>
      <c r="W4100" t="s">
        <v>29</v>
      </c>
      <c r="X4100" t="s">
        <v>28</v>
      </c>
      <c r="Y4100" t="s">
        <v>30</v>
      </c>
    </row>
    <row r="4101" spans="1:25" x14ac:dyDescent="0.2">
      <c r="A4101">
        <v>4099</v>
      </c>
      <c r="B4101">
        <v>1242458969</v>
      </c>
      <c r="C4101">
        <v>1600</v>
      </c>
      <c r="D4101">
        <v>1835</v>
      </c>
      <c r="E4101">
        <v>38</v>
      </c>
      <c r="F4101">
        <v>34</v>
      </c>
      <c r="G4101">
        <v>1</v>
      </c>
      <c r="H4101">
        <v>1</v>
      </c>
      <c r="I4101">
        <v>1600</v>
      </c>
      <c r="J4101">
        <v>1835</v>
      </c>
      <c r="K4101">
        <v>21.9859838</v>
      </c>
      <c r="L4101" t="s">
        <v>919</v>
      </c>
      <c r="M4101" t="s">
        <v>54</v>
      </c>
      <c r="N4101" s="1">
        <v>42072.654861111114</v>
      </c>
      <c r="O4101" s="1">
        <v>40521.822222222225</v>
      </c>
      <c r="P4101" s="2">
        <v>40525</v>
      </c>
      <c r="Q4101" s="1">
        <v>40555.173611111109</v>
      </c>
      <c r="R4101" t="s">
        <v>67</v>
      </c>
      <c r="S4101" t="s">
        <v>67</v>
      </c>
      <c r="T4101" t="s">
        <v>27</v>
      </c>
      <c r="U4101" t="b">
        <v>1</v>
      </c>
      <c r="V4101" t="s">
        <v>28</v>
      </c>
      <c r="W4101" t="s">
        <v>29</v>
      </c>
      <c r="X4101" t="s">
        <v>28</v>
      </c>
      <c r="Y4101" t="s">
        <v>30</v>
      </c>
    </row>
    <row r="4102" spans="1:25" x14ac:dyDescent="0.2">
      <c r="A4102">
        <v>4100</v>
      </c>
      <c r="B4102">
        <v>2059941505</v>
      </c>
      <c r="C4102">
        <v>25000</v>
      </c>
      <c r="D4102">
        <v>4216</v>
      </c>
      <c r="E4102">
        <v>38</v>
      </c>
      <c r="F4102">
        <v>1</v>
      </c>
      <c r="G4102">
        <v>1</v>
      </c>
      <c r="H4102">
        <v>1</v>
      </c>
      <c r="I4102">
        <v>25000</v>
      </c>
      <c r="J4102">
        <v>4216</v>
      </c>
      <c r="K4102">
        <v>40</v>
      </c>
      <c r="L4102" t="s">
        <v>919</v>
      </c>
      <c r="M4102" t="s">
        <v>54</v>
      </c>
      <c r="N4102" s="1">
        <v>42072.654861111114</v>
      </c>
      <c r="O4102" s="1">
        <v>40521.822222222225</v>
      </c>
      <c r="P4102" s="2">
        <v>40525</v>
      </c>
      <c r="Q4102" s="1">
        <v>40555.173611111109</v>
      </c>
      <c r="R4102" t="s">
        <v>127</v>
      </c>
      <c r="S4102" t="s">
        <v>127</v>
      </c>
      <c r="T4102" t="s">
        <v>31</v>
      </c>
      <c r="U4102" t="b">
        <v>1</v>
      </c>
      <c r="V4102" t="s">
        <v>28</v>
      </c>
      <c r="W4102" t="s">
        <v>29</v>
      </c>
      <c r="X4102" t="s">
        <v>28</v>
      </c>
      <c r="Y4102" t="s">
        <v>30</v>
      </c>
    </row>
    <row r="4103" spans="1:25" x14ac:dyDescent="0.2">
      <c r="A4103">
        <v>4101</v>
      </c>
      <c r="B4103">
        <v>1784116860</v>
      </c>
      <c r="C4103">
        <v>500</v>
      </c>
      <c r="D4103">
        <v>651</v>
      </c>
      <c r="E4103">
        <v>38</v>
      </c>
      <c r="F4103">
        <v>9</v>
      </c>
      <c r="G4103">
        <v>1</v>
      </c>
      <c r="H4103">
        <v>1</v>
      </c>
      <c r="I4103">
        <v>500</v>
      </c>
      <c r="J4103">
        <v>651</v>
      </c>
      <c r="K4103">
        <v>3.7983217589999998</v>
      </c>
      <c r="L4103" t="s">
        <v>919</v>
      </c>
      <c r="M4103" t="s">
        <v>54</v>
      </c>
      <c r="N4103" s="1">
        <v>42072.654861111114</v>
      </c>
      <c r="O4103" s="1">
        <v>40521.822222222225</v>
      </c>
      <c r="P4103" s="2">
        <v>40525</v>
      </c>
      <c r="Q4103" s="1">
        <v>40555.173611111109</v>
      </c>
      <c r="R4103" t="s">
        <v>37</v>
      </c>
      <c r="S4103" t="s">
        <v>37</v>
      </c>
      <c r="T4103" t="s">
        <v>27</v>
      </c>
      <c r="U4103" t="b">
        <v>0</v>
      </c>
      <c r="V4103" t="s">
        <v>28</v>
      </c>
      <c r="W4103" t="s">
        <v>29</v>
      </c>
      <c r="X4103" t="s">
        <v>28</v>
      </c>
      <c r="Y4103" t="s">
        <v>30</v>
      </c>
    </row>
    <row r="4104" spans="1:25" x14ac:dyDescent="0.2">
      <c r="A4104">
        <v>4102</v>
      </c>
      <c r="B4104">
        <v>220143865</v>
      </c>
      <c r="C4104">
        <v>2000</v>
      </c>
      <c r="D4104">
        <v>2850</v>
      </c>
      <c r="E4104">
        <v>37</v>
      </c>
      <c r="F4104">
        <v>0</v>
      </c>
      <c r="G4104">
        <v>2</v>
      </c>
      <c r="H4104">
        <v>1</v>
      </c>
      <c r="I4104">
        <v>2000</v>
      </c>
      <c r="J4104">
        <v>2850</v>
      </c>
      <c r="K4104">
        <v>45.191493059999999</v>
      </c>
      <c r="L4104" t="s">
        <v>919</v>
      </c>
      <c r="M4104" t="s">
        <v>54</v>
      </c>
      <c r="N4104" s="1">
        <v>42072.654861111114</v>
      </c>
      <c r="O4104" s="1">
        <v>40521.822222222225</v>
      </c>
      <c r="P4104" s="2">
        <v>40525</v>
      </c>
      <c r="Q4104" s="1">
        <v>40555.173611111109</v>
      </c>
      <c r="R4104" t="s">
        <v>37</v>
      </c>
      <c r="S4104" t="s">
        <v>37</v>
      </c>
      <c r="T4104" t="s">
        <v>27</v>
      </c>
      <c r="U4104" t="b">
        <v>1</v>
      </c>
      <c r="V4104" t="s">
        <v>28</v>
      </c>
      <c r="W4104" t="s">
        <v>29</v>
      </c>
      <c r="X4104" t="s">
        <v>28</v>
      </c>
      <c r="Y4104" t="s">
        <v>30</v>
      </c>
    </row>
    <row r="4105" spans="1:25" x14ac:dyDescent="0.2">
      <c r="A4105">
        <v>4103</v>
      </c>
      <c r="B4105">
        <v>395419177</v>
      </c>
      <c r="C4105">
        <v>2500</v>
      </c>
      <c r="D4105">
        <v>2520</v>
      </c>
      <c r="E4105">
        <v>37</v>
      </c>
      <c r="F4105">
        <v>1</v>
      </c>
      <c r="G4105">
        <v>1</v>
      </c>
      <c r="H4105">
        <v>1</v>
      </c>
      <c r="I4105">
        <v>2500</v>
      </c>
      <c r="J4105">
        <v>2520</v>
      </c>
      <c r="K4105">
        <v>34.132569439999997</v>
      </c>
      <c r="L4105" t="s">
        <v>919</v>
      </c>
      <c r="M4105" t="s">
        <v>54</v>
      </c>
      <c r="N4105" s="1">
        <v>42072.654861111114</v>
      </c>
      <c r="O4105" s="1">
        <v>40281.945833333331</v>
      </c>
      <c r="P4105" s="2">
        <v>40282</v>
      </c>
      <c r="Q4105" s="1">
        <v>40318.945833333331</v>
      </c>
      <c r="R4105" t="s">
        <v>25</v>
      </c>
      <c r="S4105" t="s">
        <v>26</v>
      </c>
      <c r="T4105" t="s">
        <v>27</v>
      </c>
      <c r="U4105" t="b">
        <v>1</v>
      </c>
      <c r="V4105" t="s">
        <v>41</v>
      </c>
      <c r="W4105" t="s">
        <v>29</v>
      </c>
      <c r="X4105" t="s">
        <v>41</v>
      </c>
      <c r="Y4105" t="s">
        <v>42</v>
      </c>
    </row>
    <row r="4106" spans="1:25" x14ac:dyDescent="0.2">
      <c r="A4106">
        <v>4104</v>
      </c>
      <c r="B4106">
        <v>989731646</v>
      </c>
      <c r="C4106">
        <v>2500</v>
      </c>
      <c r="D4106">
        <v>3310</v>
      </c>
      <c r="E4106">
        <v>37</v>
      </c>
      <c r="F4106">
        <v>1</v>
      </c>
      <c r="G4106">
        <v>1</v>
      </c>
      <c r="H4106">
        <v>1</v>
      </c>
      <c r="I4106">
        <v>2500</v>
      </c>
      <c r="J4106">
        <v>3310</v>
      </c>
      <c r="K4106">
        <v>30.041666670000001</v>
      </c>
      <c r="L4106" t="s">
        <v>919</v>
      </c>
      <c r="M4106" t="s">
        <v>54</v>
      </c>
      <c r="N4106" s="1">
        <v>42072.654861111114</v>
      </c>
      <c r="O4106" s="1">
        <v>40521.822222222225</v>
      </c>
      <c r="P4106" s="2">
        <v>40525</v>
      </c>
      <c r="Q4106" s="1">
        <v>40555.173611111109</v>
      </c>
      <c r="R4106" t="s">
        <v>59</v>
      </c>
      <c r="S4106" t="s">
        <v>26</v>
      </c>
      <c r="T4106" t="s">
        <v>27</v>
      </c>
      <c r="U4106" t="b">
        <v>1</v>
      </c>
      <c r="V4106" t="s">
        <v>28</v>
      </c>
      <c r="W4106" t="s">
        <v>29</v>
      </c>
      <c r="X4106" t="s">
        <v>28</v>
      </c>
      <c r="Y4106" t="s">
        <v>30</v>
      </c>
    </row>
    <row r="4107" spans="1:25" x14ac:dyDescent="0.2">
      <c r="A4107">
        <v>4105</v>
      </c>
      <c r="B4107">
        <v>1161012222</v>
      </c>
      <c r="C4107">
        <v>3950</v>
      </c>
      <c r="D4107">
        <v>4362</v>
      </c>
      <c r="E4107">
        <v>37</v>
      </c>
      <c r="F4107">
        <v>1</v>
      </c>
      <c r="G4107">
        <v>1</v>
      </c>
      <c r="H4107">
        <v>1</v>
      </c>
      <c r="I4107">
        <v>3950</v>
      </c>
      <c r="J4107">
        <v>4362</v>
      </c>
      <c r="K4107">
        <v>65</v>
      </c>
      <c r="L4107" t="s">
        <v>919</v>
      </c>
      <c r="M4107" t="s">
        <v>54</v>
      </c>
      <c r="N4107" s="1">
        <v>42072.654861111114</v>
      </c>
      <c r="O4107" s="1">
        <v>40521.822222222225</v>
      </c>
      <c r="P4107" s="2">
        <v>40525</v>
      </c>
      <c r="Q4107" s="1">
        <v>40555.173611111109</v>
      </c>
      <c r="R4107" t="s">
        <v>25</v>
      </c>
      <c r="S4107" t="s">
        <v>26</v>
      </c>
      <c r="T4107" t="s">
        <v>27</v>
      </c>
      <c r="U4107" t="b">
        <v>1</v>
      </c>
      <c r="V4107" t="s">
        <v>28</v>
      </c>
      <c r="W4107" t="s">
        <v>29</v>
      </c>
      <c r="X4107" t="s">
        <v>28</v>
      </c>
      <c r="Y4107" t="s">
        <v>30</v>
      </c>
    </row>
    <row r="4108" spans="1:25" x14ac:dyDescent="0.2">
      <c r="A4108">
        <v>4106</v>
      </c>
      <c r="B4108">
        <v>1192957645</v>
      </c>
      <c r="C4108">
        <v>2250</v>
      </c>
      <c r="D4108">
        <v>2920</v>
      </c>
      <c r="E4108">
        <v>37</v>
      </c>
      <c r="F4108">
        <v>1</v>
      </c>
      <c r="G4108">
        <v>1</v>
      </c>
      <c r="H4108">
        <v>1</v>
      </c>
      <c r="I4108">
        <v>2250</v>
      </c>
      <c r="J4108">
        <v>2920</v>
      </c>
      <c r="K4108">
        <v>21.19717593</v>
      </c>
      <c r="L4108" t="s">
        <v>919</v>
      </c>
      <c r="M4108" t="s">
        <v>54</v>
      </c>
      <c r="N4108" s="1">
        <v>42072.654861111114</v>
      </c>
      <c r="O4108" s="1">
        <v>40521.822222222225</v>
      </c>
      <c r="P4108" s="2">
        <v>40525</v>
      </c>
      <c r="Q4108" s="1">
        <v>40555.173611111109</v>
      </c>
      <c r="R4108" t="s">
        <v>26</v>
      </c>
      <c r="S4108" t="s">
        <v>26</v>
      </c>
      <c r="T4108" t="s">
        <v>27</v>
      </c>
      <c r="U4108" t="b">
        <v>1</v>
      </c>
      <c r="V4108" t="s">
        <v>28</v>
      </c>
      <c r="W4108" t="s">
        <v>29</v>
      </c>
      <c r="X4108" t="s">
        <v>28</v>
      </c>
      <c r="Y4108" t="s">
        <v>30</v>
      </c>
    </row>
    <row r="4109" spans="1:25" x14ac:dyDescent="0.2">
      <c r="A4109">
        <v>4107</v>
      </c>
      <c r="B4109">
        <v>1839271103</v>
      </c>
      <c r="C4109">
        <v>15000</v>
      </c>
      <c r="D4109">
        <v>2296</v>
      </c>
      <c r="E4109">
        <v>37</v>
      </c>
      <c r="F4109">
        <v>0</v>
      </c>
      <c r="G4109">
        <v>1</v>
      </c>
      <c r="H4109">
        <v>1</v>
      </c>
      <c r="I4109">
        <v>15000</v>
      </c>
      <c r="J4109">
        <v>2296</v>
      </c>
      <c r="K4109">
        <v>61.239386570000001</v>
      </c>
      <c r="L4109" t="s">
        <v>919</v>
      </c>
      <c r="M4109" t="s">
        <v>54</v>
      </c>
      <c r="N4109" s="1">
        <v>42072.654861111114</v>
      </c>
      <c r="O4109" s="1">
        <v>40521.822222222225</v>
      </c>
      <c r="P4109" s="2">
        <v>40525</v>
      </c>
      <c r="Q4109" s="1">
        <v>40555.173611111109</v>
      </c>
      <c r="R4109" t="s">
        <v>59</v>
      </c>
      <c r="S4109" t="s">
        <v>26</v>
      </c>
      <c r="T4109" t="s">
        <v>31</v>
      </c>
      <c r="U4109" t="b">
        <v>1</v>
      </c>
      <c r="V4109" t="s">
        <v>28</v>
      </c>
      <c r="W4109" t="s">
        <v>29</v>
      </c>
      <c r="X4109" t="s">
        <v>28</v>
      </c>
      <c r="Y4109" t="s">
        <v>30</v>
      </c>
    </row>
    <row r="4110" spans="1:25" x14ac:dyDescent="0.2">
      <c r="A4110">
        <v>4108</v>
      </c>
      <c r="B4110">
        <v>1480164204</v>
      </c>
      <c r="C4110">
        <v>9000</v>
      </c>
      <c r="D4110">
        <v>2099</v>
      </c>
      <c r="E4110">
        <v>36</v>
      </c>
      <c r="F4110">
        <v>1</v>
      </c>
      <c r="G4110">
        <v>3</v>
      </c>
      <c r="H4110">
        <v>1</v>
      </c>
      <c r="I4110">
        <v>9000</v>
      </c>
      <c r="J4110">
        <v>2099</v>
      </c>
      <c r="K4110">
        <v>46.09447917</v>
      </c>
      <c r="L4110" t="s">
        <v>919</v>
      </c>
      <c r="M4110" t="s">
        <v>54</v>
      </c>
      <c r="N4110" s="1">
        <v>42072.654861111114</v>
      </c>
      <c r="O4110" s="1">
        <v>40281.945833333331</v>
      </c>
      <c r="P4110" s="2">
        <v>40282</v>
      </c>
      <c r="Q4110" s="1">
        <v>40318.945833333331</v>
      </c>
      <c r="R4110" t="s">
        <v>60</v>
      </c>
      <c r="S4110" t="s">
        <v>26</v>
      </c>
      <c r="T4110" t="s">
        <v>31</v>
      </c>
      <c r="U4110" t="b">
        <v>1</v>
      </c>
      <c r="V4110" t="s">
        <v>41</v>
      </c>
      <c r="W4110" t="s">
        <v>29</v>
      </c>
      <c r="X4110" t="s">
        <v>41</v>
      </c>
      <c r="Y4110" t="s">
        <v>42</v>
      </c>
    </row>
    <row r="4111" spans="1:25" x14ac:dyDescent="0.2">
      <c r="A4111">
        <v>4109</v>
      </c>
      <c r="B4111">
        <v>1723944145</v>
      </c>
      <c r="C4111">
        <v>1500</v>
      </c>
      <c r="D4111">
        <v>1505</v>
      </c>
      <c r="E4111">
        <v>36</v>
      </c>
      <c r="F4111">
        <v>7</v>
      </c>
      <c r="G4111">
        <v>2</v>
      </c>
      <c r="H4111">
        <v>1</v>
      </c>
      <c r="I4111">
        <v>1500</v>
      </c>
      <c r="J4111">
        <v>1505</v>
      </c>
      <c r="K4111">
        <v>13.48820602</v>
      </c>
      <c r="L4111" t="s">
        <v>919</v>
      </c>
      <c r="M4111" t="s">
        <v>54</v>
      </c>
      <c r="N4111" s="1">
        <v>42072.654861111114</v>
      </c>
      <c r="O4111" s="1">
        <v>40521.822222222225</v>
      </c>
      <c r="P4111" s="2">
        <v>40525</v>
      </c>
      <c r="Q4111" s="1">
        <v>40555.173611111109</v>
      </c>
      <c r="R4111" t="s">
        <v>25</v>
      </c>
      <c r="S4111" t="s">
        <v>26</v>
      </c>
      <c r="T4111" t="s">
        <v>27</v>
      </c>
      <c r="U4111" t="b">
        <v>1</v>
      </c>
      <c r="V4111" t="s">
        <v>28</v>
      </c>
      <c r="W4111" t="s">
        <v>29</v>
      </c>
      <c r="X4111" t="s">
        <v>28</v>
      </c>
      <c r="Y4111" t="s">
        <v>30</v>
      </c>
    </row>
    <row r="4112" spans="1:25" x14ac:dyDescent="0.2">
      <c r="A4112">
        <v>4110</v>
      </c>
      <c r="B4112">
        <v>233780494</v>
      </c>
      <c r="C4112">
        <v>3000</v>
      </c>
      <c r="D4112">
        <v>3500</v>
      </c>
      <c r="E4112">
        <v>36</v>
      </c>
      <c r="F4112">
        <v>1</v>
      </c>
      <c r="G4112">
        <v>1</v>
      </c>
      <c r="H4112">
        <v>1</v>
      </c>
      <c r="I4112">
        <v>3000</v>
      </c>
      <c r="J4112">
        <v>3500</v>
      </c>
      <c r="K4112">
        <v>21</v>
      </c>
      <c r="L4112" t="s">
        <v>919</v>
      </c>
      <c r="M4112" t="s">
        <v>54</v>
      </c>
      <c r="N4112" s="1">
        <v>42072.654861111114</v>
      </c>
      <c r="O4112" s="1">
        <v>40521.822222222225</v>
      </c>
      <c r="P4112" s="2">
        <v>40525</v>
      </c>
      <c r="Q4112" s="1">
        <v>40555.173611111109</v>
      </c>
      <c r="R4112" t="s">
        <v>25</v>
      </c>
      <c r="S4112" t="s">
        <v>26</v>
      </c>
      <c r="T4112" t="s">
        <v>27</v>
      </c>
      <c r="U4112" t="b">
        <v>1</v>
      </c>
      <c r="V4112" t="s">
        <v>28</v>
      </c>
      <c r="W4112" t="s">
        <v>29</v>
      </c>
      <c r="X4112" t="s">
        <v>28</v>
      </c>
      <c r="Y4112" t="s">
        <v>30</v>
      </c>
    </row>
    <row r="4113" spans="1:25" x14ac:dyDescent="0.2">
      <c r="A4113">
        <v>4111</v>
      </c>
      <c r="B4113">
        <v>455346663</v>
      </c>
      <c r="C4113">
        <v>1500</v>
      </c>
      <c r="D4113">
        <v>3577</v>
      </c>
      <c r="E4113">
        <v>36</v>
      </c>
      <c r="F4113">
        <v>1</v>
      </c>
      <c r="G4113">
        <v>1</v>
      </c>
      <c r="H4113">
        <v>1</v>
      </c>
      <c r="I4113">
        <v>1500</v>
      </c>
      <c r="J4113">
        <v>3577</v>
      </c>
      <c r="K4113">
        <v>14.9571875</v>
      </c>
      <c r="L4113" t="s">
        <v>919</v>
      </c>
      <c r="M4113" t="s">
        <v>54</v>
      </c>
      <c r="N4113" s="1">
        <v>42072.654861111114</v>
      </c>
      <c r="O4113" s="1">
        <v>40281.945833333331</v>
      </c>
      <c r="P4113" s="2">
        <v>40282</v>
      </c>
      <c r="Q4113" s="1">
        <v>40318.945833333331</v>
      </c>
      <c r="R4113" t="s">
        <v>25</v>
      </c>
      <c r="S4113" t="s">
        <v>26</v>
      </c>
      <c r="T4113" t="s">
        <v>27</v>
      </c>
      <c r="U4113" t="b">
        <v>1</v>
      </c>
      <c r="V4113" t="s">
        <v>41</v>
      </c>
      <c r="W4113" t="s">
        <v>29</v>
      </c>
      <c r="X4113" t="s">
        <v>41</v>
      </c>
      <c r="Y4113" t="s">
        <v>42</v>
      </c>
    </row>
    <row r="4114" spans="1:25" x14ac:dyDescent="0.2">
      <c r="A4114">
        <v>4112</v>
      </c>
      <c r="B4114">
        <v>711072687</v>
      </c>
      <c r="C4114">
        <v>2500</v>
      </c>
      <c r="D4114">
        <v>2835</v>
      </c>
      <c r="E4114">
        <v>36</v>
      </c>
      <c r="F4114">
        <v>1</v>
      </c>
      <c r="G4114">
        <v>1</v>
      </c>
      <c r="H4114">
        <v>1</v>
      </c>
      <c r="I4114">
        <v>2500</v>
      </c>
      <c r="J4114">
        <v>2835</v>
      </c>
      <c r="K4114">
        <v>19.95920139</v>
      </c>
      <c r="L4114" t="s">
        <v>919</v>
      </c>
      <c r="M4114" t="s">
        <v>54</v>
      </c>
      <c r="N4114" s="1">
        <v>42072.654861111114</v>
      </c>
      <c r="O4114" s="1">
        <v>40521.822222222225</v>
      </c>
      <c r="P4114" s="2">
        <v>40525</v>
      </c>
      <c r="Q4114" s="1">
        <v>40555.173611111109</v>
      </c>
      <c r="R4114" t="s">
        <v>25</v>
      </c>
      <c r="S4114" t="s">
        <v>26</v>
      </c>
      <c r="T4114" t="s">
        <v>27</v>
      </c>
      <c r="U4114" t="b">
        <v>1</v>
      </c>
      <c r="V4114" t="s">
        <v>28</v>
      </c>
      <c r="W4114" t="s">
        <v>29</v>
      </c>
      <c r="X4114" t="s">
        <v>28</v>
      </c>
      <c r="Y4114" t="s">
        <v>30</v>
      </c>
    </row>
    <row r="4115" spans="1:25" x14ac:dyDescent="0.2">
      <c r="A4115">
        <v>4113</v>
      </c>
      <c r="B4115">
        <v>1566968040</v>
      </c>
      <c r="C4115">
        <v>5000</v>
      </c>
      <c r="D4115">
        <v>5000</v>
      </c>
      <c r="E4115">
        <v>36</v>
      </c>
      <c r="F4115">
        <v>1</v>
      </c>
      <c r="G4115">
        <v>1</v>
      </c>
      <c r="H4115">
        <v>1</v>
      </c>
      <c r="I4115">
        <v>5000</v>
      </c>
      <c r="J4115">
        <v>5000</v>
      </c>
      <c r="K4115">
        <v>27.511493059999999</v>
      </c>
      <c r="L4115" t="s">
        <v>919</v>
      </c>
      <c r="M4115" t="s">
        <v>54</v>
      </c>
      <c r="N4115" s="1">
        <v>42072.654861111114</v>
      </c>
      <c r="O4115" s="1">
        <v>40281.945833333331</v>
      </c>
      <c r="P4115" s="2">
        <v>40282</v>
      </c>
      <c r="Q4115" s="1">
        <v>40318.945833333331</v>
      </c>
      <c r="R4115" t="s">
        <v>37</v>
      </c>
      <c r="S4115" t="s">
        <v>37</v>
      </c>
      <c r="T4115" t="s">
        <v>27</v>
      </c>
      <c r="U4115" t="b">
        <v>1</v>
      </c>
      <c r="V4115" t="s">
        <v>41</v>
      </c>
      <c r="W4115" t="s">
        <v>29</v>
      </c>
      <c r="X4115" t="s">
        <v>41</v>
      </c>
      <c r="Y4115" t="s">
        <v>42</v>
      </c>
    </row>
    <row r="4116" spans="1:25" x14ac:dyDescent="0.2">
      <c r="A4116">
        <v>4114</v>
      </c>
      <c r="B4116">
        <v>1633829354</v>
      </c>
      <c r="C4116">
        <v>1000</v>
      </c>
      <c r="D4116">
        <v>1241</v>
      </c>
      <c r="E4116">
        <v>36</v>
      </c>
      <c r="F4116">
        <v>1</v>
      </c>
      <c r="G4116">
        <v>1</v>
      </c>
      <c r="H4116">
        <v>1</v>
      </c>
      <c r="I4116">
        <v>1000</v>
      </c>
      <c r="J4116">
        <v>1241</v>
      </c>
      <c r="K4116">
        <v>31.220127309999999</v>
      </c>
      <c r="L4116" t="s">
        <v>919</v>
      </c>
      <c r="M4116" t="s">
        <v>54</v>
      </c>
      <c r="N4116" s="1">
        <v>42072.654861111114</v>
      </c>
      <c r="O4116" s="1">
        <v>40281.945833333331</v>
      </c>
      <c r="P4116" s="2">
        <v>40282</v>
      </c>
      <c r="Q4116" s="1">
        <v>40318.945833333331</v>
      </c>
      <c r="R4116" t="s">
        <v>118</v>
      </c>
      <c r="S4116" t="s">
        <v>62</v>
      </c>
      <c r="T4116" t="s">
        <v>27</v>
      </c>
      <c r="U4116" t="b">
        <v>1</v>
      </c>
      <c r="V4116" t="s">
        <v>41</v>
      </c>
      <c r="W4116" t="s">
        <v>29</v>
      </c>
      <c r="X4116" t="s">
        <v>41</v>
      </c>
      <c r="Y4116" t="s">
        <v>42</v>
      </c>
    </row>
    <row r="4117" spans="1:25" x14ac:dyDescent="0.2">
      <c r="A4117">
        <v>4115</v>
      </c>
      <c r="B4117">
        <v>1196869771</v>
      </c>
      <c r="C4117">
        <v>2300</v>
      </c>
      <c r="D4117">
        <v>2350</v>
      </c>
      <c r="E4117">
        <v>35</v>
      </c>
      <c r="F4117">
        <v>17</v>
      </c>
      <c r="G4117">
        <v>2</v>
      </c>
      <c r="H4117">
        <v>1</v>
      </c>
      <c r="I4117">
        <v>2300</v>
      </c>
      <c r="J4117">
        <v>2350</v>
      </c>
      <c r="K4117">
        <v>60.403240740000001</v>
      </c>
      <c r="L4117" t="s">
        <v>919</v>
      </c>
      <c r="M4117" t="s">
        <v>54</v>
      </c>
      <c r="N4117" s="1">
        <v>42072.654861111114</v>
      </c>
      <c r="O4117" s="1">
        <v>40521.822222222225</v>
      </c>
      <c r="P4117" s="2">
        <v>40525</v>
      </c>
      <c r="Q4117" s="1">
        <v>40555.173611111109</v>
      </c>
      <c r="R4117" t="s">
        <v>88</v>
      </c>
      <c r="S4117" t="s">
        <v>37</v>
      </c>
      <c r="T4117" t="s">
        <v>27</v>
      </c>
      <c r="U4117" t="b">
        <v>0</v>
      </c>
      <c r="V4117" t="s">
        <v>28</v>
      </c>
      <c r="W4117" t="s">
        <v>29</v>
      </c>
      <c r="X4117" t="s">
        <v>28</v>
      </c>
      <c r="Y4117" t="s">
        <v>30</v>
      </c>
    </row>
    <row r="4118" spans="1:25" x14ac:dyDescent="0.2">
      <c r="A4118">
        <v>4116</v>
      </c>
      <c r="B4118">
        <v>931962924</v>
      </c>
      <c r="C4118">
        <v>7000</v>
      </c>
      <c r="D4118">
        <v>7575</v>
      </c>
      <c r="E4118">
        <v>35</v>
      </c>
      <c r="F4118">
        <v>1</v>
      </c>
      <c r="G4118">
        <v>1</v>
      </c>
      <c r="H4118">
        <v>1</v>
      </c>
      <c r="I4118">
        <v>7000</v>
      </c>
      <c r="J4118">
        <v>7575</v>
      </c>
      <c r="K4118">
        <v>30</v>
      </c>
      <c r="L4118" t="s">
        <v>919</v>
      </c>
      <c r="M4118" t="s">
        <v>54</v>
      </c>
      <c r="N4118" s="1">
        <v>42072.654861111114</v>
      </c>
      <c r="O4118" s="1">
        <v>40521.822222222225</v>
      </c>
      <c r="P4118" s="2">
        <v>40525</v>
      </c>
      <c r="Q4118" s="1">
        <v>40555.173611111109</v>
      </c>
      <c r="R4118" t="s">
        <v>26</v>
      </c>
      <c r="S4118" t="s">
        <v>26</v>
      </c>
      <c r="T4118" t="s">
        <v>27</v>
      </c>
      <c r="U4118" t="b">
        <v>1</v>
      </c>
      <c r="V4118" t="s">
        <v>28</v>
      </c>
      <c r="W4118" t="s">
        <v>29</v>
      </c>
      <c r="X4118" t="s">
        <v>28</v>
      </c>
      <c r="Y4118" t="s">
        <v>30</v>
      </c>
    </row>
    <row r="4119" spans="1:25" x14ac:dyDescent="0.2">
      <c r="A4119">
        <v>4117</v>
      </c>
      <c r="B4119">
        <v>1137994457</v>
      </c>
      <c r="C4119">
        <v>4000</v>
      </c>
      <c r="D4119">
        <v>4078</v>
      </c>
      <c r="E4119">
        <v>35</v>
      </c>
      <c r="F4119">
        <v>1</v>
      </c>
      <c r="G4119">
        <v>1</v>
      </c>
      <c r="H4119">
        <v>1</v>
      </c>
      <c r="I4119">
        <v>4000</v>
      </c>
      <c r="J4119">
        <v>4078</v>
      </c>
      <c r="K4119">
        <v>49.441261570000002</v>
      </c>
      <c r="L4119" t="s">
        <v>919</v>
      </c>
      <c r="M4119" t="s">
        <v>54</v>
      </c>
      <c r="N4119" s="1">
        <v>42072.654861111114</v>
      </c>
      <c r="O4119" s="1">
        <v>40281.945833333331</v>
      </c>
      <c r="P4119" s="2">
        <v>40282</v>
      </c>
      <c r="Q4119" s="1">
        <v>40318.945833333331</v>
      </c>
      <c r="R4119" t="s">
        <v>25</v>
      </c>
      <c r="S4119" t="s">
        <v>26</v>
      </c>
      <c r="T4119" t="s">
        <v>27</v>
      </c>
      <c r="U4119" t="b">
        <v>1</v>
      </c>
      <c r="V4119" t="s">
        <v>41</v>
      </c>
      <c r="W4119" t="s">
        <v>29</v>
      </c>
      <c r="X4119" t="s">
        <v>41</v>
      </c>
      <c r="Y4119" t="s">
        <v>42</v>
      </c>
    </row>
    <row r="4120" spans="1:25" x14ac:dyDescent="0.2">
      <c r="A4120">
        <v>4118</v>
      </c>
      <c r="B4120">
        <v>1314326631</v>
      </c>
      <c r="C4120">
        <v>1000</v>
      </c>
      <c r="D4120">
        <v>1155</v>
      </c>
      <c r="E4120">
        <v>35</v>
      </c>
      <c r="F4120">
        <v>1</v>
      </c>
      <c r="G4120">
        <v>1</v>
      </c>
      <c r="H4120">
        <v>1</v>
      </c>
      <c r="I4120">
        <v>1000</v>
      </c>
      <c r="J4120">
        <v>1155</v>
      </c>
      <c r="K4120">
        <v>33.846631940000002</v>
      </c>
      <c r="L4120" t="s">
        <v>919</v>
      </c>
      <c r="M4120" t="s">
        <v>54</v>
      </c>
      <c r="N4120" s="1">
        <v>42072.654861111114</v>
      </c>
      <c r="O4120" s="1">
        <v>40281.945833333331</v>
      </c>
      <c r="P4120" s="2">
        <v>40282</v>
      </c>
      <c r="Q4120" s="1">
        <v>40318.945833333331</v>
      </c>
      <c r="R4120" t="s">
        <v>47</v>
      </c>
      <c r="S4120" t="s">
        <v>47</v>
      </c>
      <c r="T4120" t="s">
        <v>27</v>
      </c>
      <c r="U4120" t="b">
        <v>1</v>
      </c>
      <c r="V4120" t="s">
        <v>41</v>
      </c>
      <c r="W4120" t="s">
        <v>29</v>
      </c>
      <c r="X4120" t="s">
        <v>41</v>
      </c>
      <c r="Y4120" t="s">
        <v>42</v>
      </c>
    </row>
    <row r="4121" spans="1:25" x14ac:dyDescent="0.2">
      <c r="A4121">
        <v>4119</v>
      </c>
      <c r="B4121">
        <v>57499876</v>
      </c>
      <c r="C4121">
        <v>10000</v>
      </c>
      <c r="D4121">
        <v>6459</v>
      </c>
      <c r="E4121">
        <v>35</v>
      </c>
      <c r="F4121">
        <v>1</v>
      </c>
      <c r="G4121">
        <v>1</v>
      </c>
      <c r="H4121">
        <v>1</v>
      </c>
      <c r="I4121">
        <v>10000</v>
      </c>
      <c r="J4121">
        <v>6459</v>
      </c>
      <c r="K4121">
        <v>30</v>
      </c>
      <c r="L4121" t="s">
        <v>919</v>
      </c>
      <c r="M4121" t="s">
        <v>54</v>
      </c>
      <c r="N4121" s="1">
        <v>42072.654861111114</v>
      </c>
      <c r="O4121" s="1">
        <v>40521.822222222225</v>
      </c>
      <c r="P4121" s="2">
        <v>40525</v>
      </c>
      <c r="Q4121" s="1">
        <v>40555.173611111109</v>
      </c>
      <c r="R4121" t="s">
        <v>25</v>
      </c>
      <c r="S4121" t="s">
        <v>26</v>
      </c>
      <c r="T4121" t="s">
        <v>31</v>
      </c>
      <c r="U4121" t="b">
        <v>1</v>
      </c>
      <c r="V4121" t="s">
        <v>28</v>
      </c>
      <c r="W4121" t="s">
        <v>29</v>
      </c>
      <c r="X4121" t="s">
        <v>28</v>
      </c>
      <c r="Y4121" t="s">
        <v>30</v>
      </c>
    </row>
    <row r="4122" spans="1:25" x14ac:dyDescent="0.2">
      <c r="A4122">
        <v>4120</v>
      </c>
      <c r="B4122">
        <v>1964964652</v>
      </c>
      <c r="C4122">
        <v>12300</v>
      </c>
      <c r="D4122">
        <v>12401</v>
      </c>
      <c r="E4122">
        <v>35</v>
      </c>
      <c r="F4122">
        <v>34</v>
      </c>
      <c r="G4122">
        <v>1</v>
      </c>
      <c r="H4122">
        <v>1</v>
      </c>
      <c r="I4122">
        <v>12300</v>
      </c>
      <c r="J4122">
        <v>12401</v>
      </c>
      <c r="K4122">
        <v>65.340775460000003</v>
      </c>
      <c r="L4122" t="s">
        <v>919</v>
      </c>
      <c r="M4122" t="s">
        <v>54</v>
      </c>
      <c r="N4122" s="1">
        <v>42072.654861111114</v>
      </c>
      <c r="O4122" s="1">
        <v>40281.945833333331</v>
      </c>
      <c r="P4122" s="2">
        <v>40282</v>
      </c>
      <c r="Q4122" s="1">
        <v>40318.945833333331</v>
      </c>
      <c r="R4122" t="s">
        <v>76</v>
      </c>
      <c r="S4122" t="s">
        <v>77</v>
      </c>
      <c r="T4122" t="s">
        <v>27</v>
      </c>
      <c r="U4122" t="b">
        <v>1</v>
      </c>
      <c r="V4122" t="s">
        <v>41</v>
      </c>
      <c r="W4122" t="s">
        <v>29</v>
      </c>
      <c r="X4122" t="s">
        <v>41</v>
      </c>
      <c r="Y4122" t="s">
        <v>42</v>
      </c>
    </row>
    <row r="4123" spans="1:25" x14ac:dyDescent="0.2">
      <c r="A4123">
        <v>4121</v>
      </c>
      <c r="B4123">
        <v>539662960</v>
      </c>
      <c r="C4123">
        <v>2500</v>
      </c>
      <c r="D4123">
        <v>2510</v>
      </c>
      <c r="E4123">
        <v>34</v>
      </c>
      <c r="F4123">
        <v>0</v>
      </c>
      <c r="G4123">
        <v>4</v>
      </c>
      <c r="H4123">
        <v>1</v>
      </c>
      <c r="I4123">
        <v>2500</v>
      </c>
      <c r="J4123">
        <v>2510</v>
      </c>
      <c r="K4123">
        <v>40.088842589999999</v>
      </c>
      <c r="L4123" t="s">
        <v>919</v>
      </c>
      <c r="M4123" t="s">
        <v>54</v>
      </c>
      <c r="N4123" s="1">
        <v>42072.654861111114</v>
      </c>
      <c r="O4123" s="1">
        <v>40521.822222222225</v>
      </c>
      <c r="P4123" s="2">
        <v>40525</v>
      </c>
      <c r="Q4123" s="1">
        <v>40555.173611111109</v>
      </c>
      <c r="R4123" t="s">
        <v>47</v>
      </c>
      <c r="S4123" t="s">
        <v>47</v>
      </c>
      <c r="T4123" t="s">
        <v>27</v>
      </c>
      <c r="U4123" t="b">
        <v>0</v>
      </c>
      <c r="V4123" t="s">
        <v>28</v>
      </c>
      <c r="W4123" t="s">
        <v>29</v>
      </c>
      <c r="X4123" t="s">
        <v>28</v>
      </c>
      <c r="Y4123" t="s">
        <v>30</v>
      </c>
    </row>
    <row r="4124" spans="1:25" x14ac:dyDescent="0.2">
      <c r="A4124">
        <v>4122</v>
      </c>
      <c r="B4124">
        <v>442867428</v>
      </c>
      <c r="C4124">
        <v>3500</v>
      </c>
      <c r="D4124">
        <v>3710</v>
      </c>
      <c r="E4124">
        <v>34</v>
      </c>
      <c r="F4124">
        <v>1</v>
      </c>
      <c r="G4124">
        <v>1</v>
      </c>
      <c r="H4124">
        <v>1</v>
      </c>
      <c r="I4124">
        <v>3500</v>
      </c>
      <c r="J4124">
        <v>3710</v>
      </c>
      <c r="K4124">
        <v>41.804560189999997</v>
      </c>
      <c r="L4124" t="s">
        <v>919</v>
      </c>
      <c r="M4124" t="s">
        <v>54</v>
      </c>
      <c r="N4124" s="1">
        <v>42072.654861111114</v>
      </c>
      <c r="O4124" s="1">
        <v>40521.822222222225</v>
      </c>
      <c r="P4124" s="2">
        <v>40525</v>
      </c>
      <c r="Q4124" s="1">
        <v>40555.173611111109</v>
      </c>
      <c r="R4124" t="s">
        <v>114</v>
      </c>
      <c r="S4124" t="s">
        <v>26</v>
      </c>
      <c r="T4124" t="s">
        <v>27</v>
      </c>
      <c r="U4124" t="b">
        <v>1</v>
      </c>
      <c r="V4124" t="s">
        <v>28</v>
      </c>
      <c r="W4124" t="s">
        <v>29</v>
      </c>
      <c r="X4124" t="s">
        <v>28</v>
      </c>
      <c r="Y4124" t="s">
        <v>30</v>
      </c>
    </row>
    <row r="4125" spans="1:25" x14ac:dyDescent="0.2">
      <c r="A4125">
        <v>4123</v>
      </c>
      <c r="B4125">
        <v>335010172</v>
      </c>
      <c r="C4125">
        <v>2350</v>
      </c>
      <c r="D4125">
        <v>2625</v>
      </c>
      <c r="E4125">
        <v>34</v>
      </c>
      <c r="F4125">
        <v>0</v>
      </c>
      <c r="G4125">
        <v>1</v>
      </c>
      <c r="H4125">
        <v>1</v>
      </c>
      <c r="I4125">
        <v>2350</v>
      </c>
      <c r="J4125">
        <v>2625</v>
      </c>
      <c r="K4125">
        <v>60</v>
      </c>
      <c r="L4125" t="s">
        <v>919</v>
      </c>
      <c r="M4125" t="s">
        <v>54</v>
      </c>
      <c r="N4125" s="1">
        <v>42072.654861111114</v>
      </c>
      <c r="O4125" s="1">
        <v>40521.822222222225</v>
      </c>
      <c r="P4125" s="2">
        <v>40525</v>
      </c>
      <c r="Q4125" s="1">
        <v>40555.173611111109</v>
      </c>
      <c r="R4125" t="s">
        <v>47</v>
      </c>
      <c r="S4125" t="s">
        <v>47</v>
      </c>
      <c r="T4125" t="s">
        <v>27</v>
      </c>
      <c r="U4125" t="b">
        <v>1</v>
      </c>
      <c r="V4125" t="s">
        <v>28</v>
      </c>
      <c r="W4125" t="s">
        <v>29</v>
      </c>
      <c r="X4125" t="s">
        <v>28</v>
      </c>
      <c r="Y4125" t="s">
        <v>30</v>
      </c>
    </row>
    <row r="4126" spans="1:25" x14ac:dyDescent="0.2">
      <c r="A4126">
        <v>4124</v>
      </c>
      <c r="B4126">
        <v>1952462673</v>
      </c>
      <c r="C4126">
        <v>1000</v>
      </c>
      <c r="D4126">
        <v>1000</v>
      </c>
      <c r="E4126">
        <v>34</v>
      </c>
      <c r="F4126">
        <v>6</v>
      </c>
      <c r="G4126">
        <v>1</v>
      </c>
      <c r="H4126">
        <v>1</v>
      </c>
      <c r="I4126">
        <v>1000</v>
      </c>
      <c r="J4126">
        <v>1000</v>
      </c>
      <c r="K4126">
        <v>50.218009260000002</v>
      </c>
      <c r="L4126" t="s">
        <v>919</v>
      </c>
      <c r="M4126" t="s">
        <v>54</v>
      </c>
      <c r="N4126" s="1">
        <v>42072.654861111114</v>
      </c>
      <c r="O4126" s="1">
        <v>40521.822222222225</v>
      </c>
      <c r="P4126" s="2">
        <v>40525</v>
      </c>
      <c r="Q4126" s="1">
        <v>40555.173611111109</v>
      </c>
      <c r="R4126" t="s">
        <v>47</v>
      </c>
      <c r="S4126" t="s">
        <v>47</v>
      </c>
      <c r="T4126" t="s">
        <v>27</v>
      </c>
      <c r="U4126" t="b">
        <v>1</v>
      </c>
      <c r="V4126" t="s">
        <v>28</v>
      </c>
      <c r="W4126" t="s">
        <v>29</v>
      </c>
      <c r="X4126" t="s">
        <v>28</v>
      </c>
      <c r="Y4126" t="s">
        <v>30</v>
      </c>
    </row>
    <row r="4127" spans="1:25" x14ac:dyDescent="0.2">
      <c r="A4127">
        <v>4125</v>
      </c>
      <c r="B4127">
        <v>99700182</v>
      </c>
      <c r="C4127">
        <v>2500</v>
      </c>
      <c r="D4127">
        <v>4006</v>
      </c>
      <c r="E4127">
        <v>34</v>
      </c>
      <c r="F4127">
        <v>0</v>
      </c>
      <c r="G4127">
        <v>1</v>
      </c>
      <c r="H4127">
        <v>1</v>
      </c>
      <c r="I4127">
        <v>2500</v>
      </c>
      <c r="J4127">
        <v>4006</v>
      </c>
      <c r="K4127">
        <v>45.250277779999998</v>
      </c>
      <c r="L4127" t="s">
        <v>919</v>
      </c>
      <c r="M4127" t="s">
        <v>54</v>
      </c>
      <c r="N4127" s="1">
        <v>42072.654861111114</v>
      </c>
      <c r="O4127" s="1">
        <v>40521.822222222225</v>
      </c>
      <c r="P4127" s="2">
        <v>40525</v>
      </c>
      <c r="Q4127" s="1">
        <v>40555.173611111109</v>
      </c>
      <c r="R4127" t="s">
        <v>47</v>
      </c>
      <c r="S4127" t="s">
        <v>47</v>
      </c>
      <c r="T4127" t="s">
        <v>27</v>
      </c>
      <c r="U4127" t="b">
        <v>1</v>
      </c>
      <c r="V4127" t="s">
        <v>28</v>
      </c>
      <c r="W4127" t="s">
        <v>29</v>
      </c>
      <c r="X4127" t="s">
        <v>28</v>
      </c>
      <c r="Y4127" t="s">
        <v>30</v>
      </c>
    </row>
    <row r="4128" spans="1:25" x14ac:dyDescent="0.2">
      <c r="A4128">
        <v>4126</v>
      </c>
      <c r="B4128">
        <v>45714966</v>
      </c>
      <c r="C4128">
        <v>5000</v>
      </c>
      <c r="D4128">
        <v>5100</v>
      </c>
      <c r="E4128">
        <v>34</v>
      </c>
      <c r="F4128">
        <v>1</v>
      </c>
      <c r="G4128">
        <v>1</v>
      </c>
      <c r="H4128">
        <v>1</v>
      </c>
      <c r="I4128">
        <v>5000</v>
      </c>
      <c r="J4128">
        <v>5100</v>
      </c>
      <c r="K4128">
        <v>44.287592590000003</v>
      </c>
      <c r="L4128" t="s">
        <v>919</v>
      </c>
      <c r="M4128" t="s">
        <v>54</v>
      </c>
      <c r="N4128" s="1">
        <v>42072.654861111114</v>
      </c>
      <c r="O4128" s="1">
        <v>40281.945833333331</v>
      </c>
      <c r="P4128" s="2">
        <v>40282</v>
      </c>
      <c r="Q4128" s="1">
        <v>40318.945833333331</v>
      </c>
      <c r="R4128" t="s">
        <v>37</v>
      </c>
      <c r="S4128" t="s">
        <v>37</v>
      </c>
      <c r="T4128" t="s">
        <v>27</v>
      </c>
      <c r="U4128" t="b">
        <v>0</v>
      </c>
      <c r="V4128" t="s">
        <v>41</v>
      </c>
      <c r="W4128" t="s">
        <v>29</v>
      </c>
      <c r="X4128" t="s">
        <v>41</v>
      </c>
      <c r="Y4128" t="s">
        <v>42</v>
      </c>
    </row>
    <row r="4129" spans="1:25" x14ac:dyDescent="0.2">
      <c r="A4129">
        <v>4127</v>
      </c>
      <c r="B4129">
        <v>1749148372</v>
      </c>
      <c r="C4129">
        <v>3900</v>
      </c>
      <c r="D4129">
        <v>4675</v>
      </c>
      <c r="E4129">
        <v>34</v>
      </c>
      <c r="F4129">
        <v>50</v>
      </c>
      <c r="G4129">
        <v>1</v>
      </c>
      <c r="H4129">
        <v>1</v>
      </c>
      <c r="I4129">
        <v>3900</v>
      </c>
      <c r="J4129">
        <v>4675</v>
      </c>
      <c r="K4129">
        <v>27.3912963</v>
      </c>
      <c r="L4129" t="s">
        <v>919</v>
      </c>
      <c r="M4129" t="s">
        <v>54</v>
      </c>
      <c r="N4129" s="1">
        <v>42072.654861111114</v>
      </c>
      <c r="O4129" s="1">
        <v>40521.822222222225</v>
      </c>
      <c r="P4129" s="2">
        <v>40525</v>
      </c>
      <c r="Q4129" s="1">
        <v>40555.173611111109</v>
      </c>
      <c r="R4129" t="s">
        <v>26</v>
      </c>
      <c r="S4129" t="s">
        <v>26</v>
      </c>
      <c r="T4129" t="s">
        <v>27</v>
      </c>
      <c r="U4129" t="b">
        <v>0</v>
      </c>
      <c r="V4129" t="s">
        <v>28</v>
      </c>
      <c r="W4129" t="s">
        <v>29</v>
      </c>
      <c r="X4129" t="s">
        <v>28</v>
      </c>
      <c r="Y4129" t="s">
        <v>30</v>
      </c>
    </row>
    <row r="4130" spans="1:25" x14ac:dyDescent="0.2">
      <c r="A4130">
        <v>4128</v>
      </c>
      <c r="B4130">
        <v>150073861</v>
      </c>
      <c r="C4130">
        <v>750</v>
      </c>
      <c r="D4130">
        <v>1037</v>
      </c>
      <c r="E4130">
        <v>33</v>
      </c>
      <c r="F4130">
        <v>1</v>
      </c>
      <c r="G4130">
        <v>1</v>
      </c>
      <c r="H4130">
        <v>1</v>
      </c>
      <c r="I4130">
        <v>750</v>
      </c>
      <c r="J4130">
        <v>1037</v>
      </c>
      <c r="K4130">
        <v>36.012546299999997</v>
      </c>
      <c r="L4130" t="s">
        <v>919</v>
      </c>
      <c r="M4130" t="s">
        <v>54</v>
      </c>
      <c r="N4130" s="1">
        <v>42072.654861111114</v>
      </c>
      <c r="O4130" s="1">
        <v>40521.822222222225</v>
      </c>
      <c r="P4130" s="2">
        <v>40525</v>
      </c>
      <c r="Q4130" s="1">
        <v>40555.173611111109</v>
      </c>
      <c r="R4130" t="s">
        <v>25</v>
      </c>
      <c r="S4130" t="s">
        <v>26</v>
      </c>
      <c r="T4130" t="s">
        <v>27</v>
      </c>
      <c r="U4130" t="b">
        <v>1</v>
      </c>
      <c r="V4130" t="s">
        <v>28</v>
      </c>
      <c r="W4130" t="s">
        <v>29</v>
      </c>
      <c r="X4130" t="s">
        <v>28</v>
      </c>
      <c r="Y4130" t="s">
        <v>30</v>
      </c>
    </row>
    <row r="4131" spans="1:25" x14ac:dyDescent="0.2">
      <c r="A4131">
        <v>4129</v>
      </c>
      <c r="B4131">
        <v>188813676</v>
      </c>
      <c r="C4131">
        <v>10000</v>
      </c>
      <c r="D4131">
        <v>10000</v>
      </c>
      <c r="E4131">
        <v>33</v>
      </c>
      <c r="F4131">
        <v>1</v>
      </c>
      <c r="G4131">
        <v>1</v>
      </c>
      <c r="H4131">
        <v>1</v>
      </c>
      <c r="I4131">
        <v>10000</v>
      </c>
      <c r="J4131">
        <v>10000</v>
      </c>
      <c r="K4131">
        <v>60.16483796</v>
      </c>
      <c r="L4131" t="s">
        <v>919</v>
      </c>
      <c r="M4131" t="s">
        <v>54</v>
      </c>
      <c r="N4131" s="1">
        <v>42072.654861111114</v>
      </c>
      <c r="O4131" s="1">
        <v>40281.945833333331</v>
      </c>
      <c r="P4131" s="2">
        <v>40282</v>
      </c>
      <c r="Q4131" s="1">
        <v>40318.945833333331</v>
      </c>
      <c r="R4131" t="s">
        <v>25</v>
      </c>
      <c r="S4131" t="s">
        <v>26</v>
      </c>
      <c r="T4131" t="s">
        <v>27</v>
      </c>
      <c r="U4131" t="b">
        <v>1</v>
      </c>
      <c r="V4131" t="s">
        <v>41</v>
      </c>
      <c r="W4131" t="s">
        <v>29</v>
      </c>
      <c r="X4131" t="s">
        <v>41</v>
      </c>
      <c r="Y4131" t="s">
        <v>42</v>
      </c>
    </row>
    <row r="4132" spans="1:25" x14ac:dyDescent="0.2">
      <c r="A4132">
        <v>4130</v>
      </c>
      <c r="B4132">
        <v>1639777483</v>
      </c>
      <c r="C4132">
        <v>1200</v>
      </c>
      <c r="D4132">
        <v>2580</v>
      </c>
      <c r="E4132">
        <v>33</v>
      </c>
      <c r="F4132">
        <v>1</v>
      </c>
      <c r="G4132">
        <v>1</v>
      </c>
      <c r="H4132">
        <v>1</v>
      </c>
      <c r="I4132">
        <v>1200</v>
      </c>
      <c r="J4132">
        <v>2580</v>
      </c>
      <c r="K4132">
        <v>58.889942130000001</v>
      </c>
      <c r="L4132" t="s">
        <v>919</v>
      </c>
      <c r="M4132" t="s">
        <v>54</v>
      </c>
      <c r="N4132" s="1">
        <v>42072.654861111114</v>
      </c>
      <c r="O4132" s="1">
        <v>40281.945833333331</v>
      </c>
      <c r="P4132" s="2">
        <v>40282</v>
      </c>
      <c r="Q4132" s="1">
        <v>40318.945833333331</v>
      </c>
      <c r="R4132" t="s">
        <v>922</v>
      </c>
      <c r="S4132" t="s">
        <v>67</v>
      </c>
      <c r="T4132" t="s">
        <v>27</v>
      </c>
      <c r="U4132" t="b">
        <v>1</v>
      </c>
      <c r="V4132" t="s">
        <v>41</v>
      </c>
      <c r="W4132" t="s">
        <v>29</v>
      </c>
      <c r="X4132" t="s">
        <v>41</v>
      </c>
      <c r="Y4132" t="s">
        <v>42</v>
      </c>
    </row>
    <row r="4133" spans="1:25" x14ac:dyDescent="0.2">
      <c r="A4133">
        <v>4131</v>
      </c>
      <c r="B4133">
        <v>284246886</v>
      </c>
      <c r="C4133">
        <v>2800</v>
      </c>
      <c r="D4133">
        <v>3168</v>
      </c>
      <c r="E4133">
        <v>33</v>
      </c>
      <c r="F4133">
        <v>4</v>
      </c>
      <c r="G4133">
        <v>1</v>
      </c>
      <c r="H4133">
        <v>1</v>
      </c>
      <c r="I4133">
        <v>2800</v>
      </c>
      <c r="J4133">
        <v>3168</v>
      </c>
      <c r="K4133">
        <v>40.958333330000002</v>
      </c>
      <c r="L4133" t="s">
        <v>919</v>
      </c>
      <c r="M4133" t="s">
        <v>54</v>
      </c>
      <c r="N4133" s="1">
        <v>42072.654861111114</v>
      </c>
      <c r="O4133" s="1">
        <v>40521.822222222225</v>
      </c>
      <c r="P4133" s="2">
        <v>40525</v>
      </c>
      <c r="Q4133" s="1">
        <v>40555.173611111109</v>
      </c>
      <c r="R4133" t="s">
        <v>26</v>
      </c>
      <c r="S4133" t="s">
        <v>26</v>
      </c>
      <c r="T4133" t="s">
        <v>27</v>
      </c>
      <c r="U4133" t="b">
        <v>1</v>
      </c>
      <c r="V4133" t="s">
        <v>28</v>
      </c>
      <c r="W4133" t="s">
        <v>29</v>
      </c>
      <c r="X4133" t="s">
        <v>28</v>
      </c>
      <c r="Y4133" t="s">
        <v>30</v>
      </c>
    </row>
    <row r="4134" spans="1:25" x14ac:dyDescent="0.2">
      <c r="A4134">
        <v>4132</v>
      </c>
      <c r="B4134">
        <v>257046095</v>
      </c>
      <c r="C4134">
        <v>35000</v>
      </c>
      <c r="D4134">
        <v>2700</v>
      </c>
      <c r="E4134">
        <v>33</v>
      </c>
      <c r="F4134">
        <v>1</v>
      </c>
      <c r="G4134">
        <v>1</v>
      </c>
      <c r="H4134">
        <v>1</v>
      </c>
      <c r="I4134">
        <v>35000</v>
      </c>
      <c r="J4134">
        <v>2700</v>
      </c>
      <c r="K4134">
        <v>90</v>
      </c>
      <c r="L4134" t="s">
        <v>919</v>
      </c>
      <c r="M4134" t="s">
        <v>54</v>
      </c>
      <c r="N4134" s="1">
        <v>42072.654861111114</v>
      </c>
      <c r="O4134" s="1">
        <v>40521.822222222225</v>
      </c>
      <c r="P4134" s="2">
        <v>40525</v>
      </c>
      <c r="Q4134" s="1">
        <v>40555.173611111109</v>
      </c>
      <c r="R4134" t="s">
        <v>59</v>
      </c>
      <c r="S4134" t="s">
        <v>26</v>
      </c>
      <c r="T4134" t="s">
        <v>31</v>
      </c>
      <c r="U4134" t="b">
        <v>1</v>
      </c>
      <c r="V4134" t="s">
        <v>28</v>
      </c>
      <c r="W4134" t="s">
        <v>29</v>
      </c>
      <c r="X4134" t="s">
        <v>28</v>
      </c>
      <c r="Y4134" t="s">
        <v>30</v>
      </c>
    </row>
    <row r="4135" spans="1:25" x14ac:dyDescent="0.2">
      <c r="A4135">
        <v>4133</v>
      </c>
      <c r="B4135">
        <v>2063992438</v>
      </c>
      <c r="C4135">
        <v>7000</v>
      </c>
      <c r="D4135">
        <v>1740</v>
      </c>
      <c r="E4135">
        <v>33</v>
      </c>
      <c r="F4135">
        <v>4</v>
      </c>
      <c r="G4135">
        <v>1</v>
      </c>
      <c r="H4135">
        <v>1</v>
      </c>
      <c r="I4135">
        <v>7000</v>
      </c>
      <c r="J4135">
        <v>1740</v>
      </c>
      <c r="K4135">
        <v>29.324745369999999</v>
      </c>
      <c r="L4135" t="s">
        <v>919</v>
      </c>
      <c r="M4135" t="s">
        <v>54</v>
      </c>
      <c r="N4135" s="1">
        <v>42072.654861111114</v>
      </c>
      <c r="O4135" s="1">
        <v>40521.822222222225</v>
      </c>
      <c r="P4135" s="2">
        <v>40525</v>
      </c>
      <c r="Q4135" s="1">
        <v>40555.173611111109</v>
      </c>
      <c r="R4135" t="s">
        <v>65</v>
      </c>
      <c r="S4135" t="s">
        <v>37</v>
      </c>
      <c r="T4135" t="s">
        <v>31</v>
      </c>
      <c r="U4135" t="b">
        <v>1</v>
      </c>
      <c r="V4135" t="s">
        <v>28</v>
      </c>
      <c r="W4135" t="s">
        <v>29</v>
      </c>
      <c r="X4135" t="s">
        <v>28</v>
      </c>
      <c r="Y4135" t="s">
        <v>30</v>
      </c>
    </row>
    <row r="4136" spans="1:25" x14ac:dyDescent="0.2">
      <c r="A4136">
        <v>4134</v>
      </c>
      <c r="B4136">
        <v>784021229</v>
      </c>
      <c r="C4136">
        <v>5000</v>
      </c>
      <c r="D4136">
        <v>5225</v>
      </c>
      <c r="E4136">
        <v>32</v>
      </c>
      <c r="F4136">
        <v>0</v>
      </c>
      <c r="G4136">
        <v>5</v>
      </c>
      <c r="H4136">
        <v>1</v>
      </c>
      <c r="I4136">
        <v>5000</v>
      </c>
      <c r="J4136">
        <v>5225</v>
      </c>
      <c r="K4136">
        <v>18.130150459999999</v>
      </c>
      <c r="L4136" t="s">
        <v>919</v>
      </c>
      <c r="M4136" t="s">
        <v>54</v>
      </c>
      <c r="N4136" s="1">
        <v>42072.654861111114</v>
      </c>
      <c r="O4136" s="1">
        <v>40281.945833333331</v>
      </c>
      <c r="P4136" s="2">
        <v>40282</v>
      </c>
      <c r="Q4136" s="1">
        <v>40318.945833333331</v>
      </c>
      <c r="R4136" t="s">
        <v>25</v>
      </c>
      <c r="S4136" t="s">
        <v>26</v>
      </c>
      <c r="T4136" t="s">
        <v>27</v>
      </c>
      <c r="U4136" t="b">
        <v>1</v>
      </c>
      <c r="V4136" t="s">
        <v>41</v>
      </c>
      <c r="W4136" t="s">
        <v>29</v>
      </c>
      <c r="X4136" t="s">
        <v>41</v>
      </c>
      <c r="Y4136" t="s">
        <v>42</v>
      </c>
    </row>
    <row r="4137" spans="1:25" x14ac:dyDescent="0.2">
      <c r="A4137">
        <v>4135</v>
      </c>
      <c r="B4137">
        <v>67015130</v>
      </c>
      <c r="C4137">
        <v>1500</v>
      </c>
      <c r="D4137">
        <v>1775</v>
      </c>
      <c r="E4137">
        <v>32</v>
      </c>
      <c r="F4137">
        <v>1</v>
      </c>
      <c r="G4137">
        <v>1</v>
      </c>
      <c r="H4137">
        <v>1</v>
      </c>
      <c r="I4137">
        <v>1500</v>
      </c>
      <c r="J4137">
        <v>1775</v>
      </c>
      <c r="K4137">
        <v>38.035925929999998</v>
      </c>
      <c r="L4137" t="s">
        <v>919</v>
      </c>
      <c r="M4137" t="s">
        <v>54</v>
      </c>
      <c r="N4137" s="1">
        <v>42072.654861111114</v>
      </c>
      <c r="O4137" s="1">
        <v>40281.945833333331</v>
      </c>
      <c r="P4137" s="2">
        <v>40282</v>
      </c>
      <c r="Q4137" s="1">
        <v>40318.945833333331</v>
      </c>
      <c r="R4137" t="s">
        <v>25</v>
      </c>
      <c r="S4137" t="s">
        <v>26</v>
      </c>
      <c r="T4137" t="s">
        <v>27</v>
      </c>
      <c r="U4137" t="b">
        <v>1</v>
      </c>
      <c r="V4137" t="s">
        <v>41</v>
      </c>
      <c r="W4137" t="s">
        <v>29</v>
      </c>
      <c r="X4137" t="s">
        <v>41</v>
      </c>
      <c r="Y4137" t="s">
        <v>42</v>
      </c>
    </row>
    <row r="4138" spans="1:25" x14ac:dyDescent="0.2">
      <c r="A4138">
        <v>4136</v>
      </c>
      <c r="B4138">
        <v>331062435</v>
      </c>
      <c r="C4138">
        <v>10000</v>
      </c>
      <c r="D4138">
        <v>10016</v>
      </c>
      <c r="E4138">
        <v>32</v>
      </c>
      <c r="F4138">
        <v>1</v>
      </c>
      <c r="G4138">
        <v>1</v>
      </c>
      <c r="H4138">
        <v>1</v>
      </c>
      <c r="I4138">
        <v>10000</v>
      </c>
      <c r="J4138">
        <v>10016</v>
      </c>
      <c r="K4138">
        <v>50.147847220000003</v>
      </c>
      <c r="L4138" t="s">
        <v>919</v>
      </c>
      <c r="M4138" t="s">
        <v>54</v>
      </c>
      <c r="N4138" s="1">
        <v>42072.654861111114</v>
      </c>
      <c r="O4138" s="1">
        <v>40521.822222222225</v>
      </c>
      <c r="P4138" s="2">
        <v>40525</v>
      </c>
      <c r="Q4138" s="1">
        <v>40555.173611111109</v>
      </c>
      <c r="R4138" t="s">
        <v>60</v>
      </c>
      <c r="S4138" t="s">
        <v>26</v>
      </c>
      <c r="T4138" t="s">
        <v>27</v>
      </c>
      <c r="U4138" t="b">
        <v>1</v>
      </c>
      <c r="V4138" t="s">
        <v>28</v>
      </c>
      <c r="W4138" t="s">
        <v>29</v>
      </c>
      <c r="X4138" t="s">
        <v>28</v>
      </c>
      <c r="Y4138" t="s">
        <v>30</v>
      </c>
    </row>
    <row r="4139" spans="1:25" x14ac:dyDescent="0.2">
      <c r="A4139">
        <v>4137</v>
      </c>
      <c r="B4139">
        <v>348855705</v>
      </c>
      <c r="C4139">
        <v>2000</v>
      </c>
      <c r="D4139">
        <v>2437</v>
      </c>
      <c r="E4139">
        <v>32</v>
      </c>
      <c r="F4139">
        <v>1</v>
      </c>
      <c r="G4139">
        <v>1</v>
      </c>
      <c r="H4139">
        <v>1</v>
      </c>
      <c r="I4139">
        <v>2000</v>
      </c>
      <c r="J4139">
        <v>2437</v>
      </c>
      <c r="K4139">
        <v>20.040439809999999</v>
      </c>
      <c r="L4139" t="s">
        <v>919</v>
      </c>
      <c r="M4139" t="s">
        <v>54</v>
      </c>
      <c r="N4139" s="1">
        <v>42072.654861111114</v>
      </c>
      <c r="O4139" s="1">
        <v>40281.945833333331</v>
      </c>
      <c r="P4139" s="2">
        <v>40282</v>
      </c>
      <c r="Q4139" s="1">
        <v>40318.945833333331</v>
      </c>
      <c r="R4139" t="s">
        <v>114</v>
      </c>
      <c r="S4139" t="s">
        <v>26</v>
      </c>
      <c r="T4139" t="s">
        <v>27</v>
      </c>
      <c r="U4139" t="b">
        <v>1</v>
      </c>
      <c r="V4139" t="s">
        <v>41</v>
      </c>
      <c r="W4139" t="s">
        <v>29</v>
      </c>
      <c r="X4139" t="s">
        <v>41</v>
      </c>
      <c r="Y4139" t="s">
        <v>42</v>
      </c>
    </row>
    <row r="4140" spans="1:25" x14ac:dyDescent="0.2">
      <c r="A4140">
        <v>4138</v>
      </c>
      <c r="B4140">
        <v>721948302</v>
      </c>
      <c r="C4140">
        <v>800</v>
      </c>
      <c r="D4140">
        <v>1645</v>
      </c>
      <c r="E4140">
        <v>32</v>
      </c>
      <c r="F4140">
        <v>1</v>
      </c>
      <c r="G4140">
        <v>1</v>
      </c>
      <c r="H4140">
        <v>1</v>
      </c>
      <c r="I4140">
        <v>800</v>
      </c>
      <c r="J4140">
        <v>1645</v>
      </c>
      <c r="K4140">
        <v>6.9873495370000001</v>
      </c>
      <c r="L4140" t="s">
        <v>919</v>
      </c>
      <c r="M4140" t="s">
        <v>54</v>
      </c>
      <c r="N4140" s="1">
        <v>42072.654861111114</v>
      </c>
      <c r="O4140" s="1">
        <v>40521.822222222225</v>
      </c>
      <c r="P4140" s="2">
        <v>40525</v>
      </c>
      <c r="Q4140" s="1">
        <v>40555.173611111109</v>
      </c>
      <c r="R4140" t="s">
        <v>59</v>
      </c>
      <c r="S4140" t="s">
        <v>26</v>
      </c>
      <c r="T4140" t="s">
        <v>27</v>
      </c>
      <c r="U4140" t="b">
        <v>1</v>
      </c>
      <c r="V4140" t="s">
        <v>28</v>
      </c>
      <c r="W4140" t="s">
        <v>29</v>
      </c>
      <c r="X4140" t="s">
        <v>28</v>
      </c>
      <c r="Y4140" t="s">
        <v>30</v>
      </c>
    </row>
    <row r="4141" spans="1:25" x14ac:dyDescent="0.2">
      <c r="A4141">
        <v>4139</v>
      </c>
      <c r="B4141">
        <v>1056279514</v>
      </c>
      <c r="C4141">
        <v>1250</v>
      </c>
      <c r="D4141">
        <v>1251</v>
      </c>
      <c r="E4141">
        <v>32</v>
      </c>
      <c r="F4141">
        <v>10</v>
      </c>
      <c r="G4141">
        <v>1</v>
      </c>
      <c r="H4141">
        <v>1</v>
      </c>
      <c r="I4141">
        <v>1250</v>
      </c>
      <c r="J4141">
        <v>1251</v>
      </c>
      <c r="K4141">
        <v>31</v>
      </c>
      <c r="L4141" t="s">
        <v>919</v>
      </c>
      <c r="M4141" t="s">
        <v>54</v>
      </c>
      <c r="N4141" s="1">
        <v>42072.654861111114</v>
      </c>
      <c r="O4141" s="1">
        <v>40521.822222222225</v>
      </c>
      <c r="P4141" s="2">
        <v>40525</v>
      </c>
      <c r="Q4141" s="1">
        <v>40555.173611111109</v>
      </c>
      <c r="R4141" t="s">
        <v>74</v>
      </c>
      <c r="S4141" t="s">
        <v>74</v>
      </c>
      <c r="T4141" t="s">
        <v>27</v>
      </c>
      <c r="U4141" t="b">
        <v>1</v>
      </c>
      <c r="V4141" t="s">
        <v>28</v>
      </c>
      <c r="W4141" t="s">
        <v>29</v>
      </c>
      <c r="X4141" t="s">
        <v>28</v>
      </c>
      <c r="Y4141" t="s">
        <v>30</v>
      </c>
    </row>
    <row r="4142" spans="1:25" x14ac:dyDescent="0.2">
      <c r="A4142">
        <v>4140</v>
      </c>
      <c r="B4142">
        <v>155269071</v>
      </c>
      <c r="C4142">
        <v>5000</v>
      </c>
      <c r="D4142">
        <v>5110</v>
      </c>
      <c r="E4142">
        <v>31</v>
      </c>
      <c r="F4142">
        <v>1</v>
      </c>
      <c r="G4142">
        <v>1</v>
      </c>
      <c r="H4142">
        <v>1</v>
      </c>
      <c r="I4142">
        <v>5000</v>
      </c>
      <c r="J4142">
        <v>5110</v>
      </c>
      <c r="K4142">
        <v>46.112708329999997</v>
      </c>
      <c r="L4142" t="s">
        <v>919</v>
      </c>
      <c r="M4142" t="s">
        <v>54</v>
      </c>
      <c r="N4142" s="1">
        <v>42072.654861111114</v>
      </c>
      <c r="O4142" s="1">
        <v>40281.945833333331</v>
      </c>
      <c r="P4142" s="2">
        <v>40282</v>
      </c>
      <c r="Q4142" s="1">
        <v>40318.945833333331</v>
      </c>
      <c r="R4142" t="s">
        <v>114</v>
      </c>
      <c r="S4142" t="s">
        <v>26</v>
      </c>
      <c r="T4142" t="s">
        <v>27</v>
      </c>
      <c r="U4142" t="b">
        <v>1</v>
      </c>
      <c r="V4142" t="s">
        <v>41</v>
      </c>
      <c r="W4142" t="s">
        <v>29</v>
      </c>
      <c r="X4142" t="s">
        <v>41</v>
      </c>
      <c r="Y4142" t="s">
        <v>42</v>
      </c>
    </row>
    <row r="4143" spans="1:25" x14ac:dyDescent="0.2">
      <c r="A4143">
        <v>4141</v>
      </c>
      <c r="B4143">
        <v>188923120</v>
      </c>
      <c r="C4143">
        <v>2000</v>
      </c>
      <c r="D4143">
        <v>2141</v>
      </c>
      <c r="E4143">
        <v>31</v>
      </c>
      <c r="F4143">
        <v>1</v>
      </c>
      <c r="G4143">
        <v>1</v>
      </c>
      <c r="H4143">
        <v>1</v>
      </c>
      <c r="I4143">
        <v>2000</v>
      </c>
      <c r="J4143">
        <v>2141</v>
      </c>
      <c r="K4143">
        <v>44.958333330000002</v>
      </c>
      <c r="L4143" t="s">
        <v>919</v>
      </c>
      <c r="M4143" t="s">
        <v>54</v>
      </c>
      <c r="N4143" s="1">
        <v>42072.654861111114</v>
      </c>
      <c r="O4143" s="1">
        <v>40521.822222222225</v>
      </c>
      <c r="P4143" s="2">
        <v>40525</v>
      </c>
      <c r="Q4143" s="1">
        <v>40555.173611111109</v>
      </c>
      <c r="R4143" t="s">
        <v>63</v>
      </c>
      <c r="S4143" t="s">
        <v>37</v>
      </c>
      <c r="T4143" t="s">
        <v>27</v>
      </c>
      <c r="U4143" t="b">
        <v>1</v>
      </c>
      <c r="V4143" t="s">
        <v>28</v>
      </c>
      <c r="W4143" t="s">
        <v>29</v>
      </c>
      <c r="X4143" t="s">
        <v>28</v>
      </c>
      <c r="Y4143" t="s">
        <v>30</v>
      </c>
    </row>
    <row r="4144" spans="1:25" x14ac:dyDescent="0.2">
      <c r="A4144">
        <v>4142</v>
      </c>
      <c r="B4144">
        <v>987800404</v>
      </c>
      <c r="C4144">
        <v>2100</v>
      </c>
      <c r="D4144">
        <v>3440</v>
      </c>
      <c r="E4144">
        <v>31</v>
      </c>
      <c r="F4144">
        <v>1</v>
      </c>
      <c r="G4144">
        <v>1</v>
      </c>
      <c r="H4144">
        <v>1</v>
      </c>
      <c r="I4144">
        <v>2100</v>
      </c>
      <c r="J4144">
        <v>3440</v>
      </c>
      <c r="K4144">
        <v>51.197060190000002</v>
      </c>
      <c r="L4144" t="s">
        <v>919</v>
      </c>
      <c r="M4144" t="s">
        <v>54</v>
      </c>
      <c r="N4144" s="1">
        <v>42072.654861111114</v>
      </c>
      <c r="O4144" s="1">
        <v>40521.822222222225</v>
      </c>
      <c r="P4144" s="2">
        <v>40525</v>
      </c>
      <c r="Q4144" s="1">
        <v>40555.173611111109</v>
      </c>
      <c r="R4144" t="s">
        <v>25</v>
      </c>
      <c r="S4144" t="s">
        <v>26</v>
      </c>
      <c r="T4144" t="s">
        <v>27</v>
      </c>
      <c r="U4144" t="b">
        <v>1</v>
      </c>
      <c r="V4144" t="s">
        <v>28</v>
      </c>
      <c r="W4144" t="s">
        <v>29</v>
      </c>
      <c r="X4144" t="s">
        <v>28</v>
      </c>
      <c r="Y4144" t="s">
        <v>30</v>
      </c>
    </row>
    <row r="4145" spans="1:25" x14ac:dyDescent="0.2">
      <c r="A4145">
        <v>4143</v>
      </c>
      <c r="B4145">
        <v>1299498788</v>
      </c>
      <c r="C4145">
        <v>750</v>
      </c>
      <c r="D4145">
        <v>1040</v>
      </c>
      <c r="E4145">
        <v>31</v>
      </c>
      <c r="F4145">
        <v>1</v>
      </c>
      <c r="G4145">
        <v>1</v>
      </c>
      <c r="H4145">
        <v>1</v>
      </c>
      <c r="I4145">
        <v>750</v>
      </c>
      <c r="J4145">
        <v>1040</v>
      </c>
      <c r="K4145">
        <v>45</v>
      </c>
      <c r="L4145" t="s">
        <v>919</v>
      </c>
      <c r="M4145" t="s">
        <v>54</v>
      </c>
      <c r="N4145" s="1">
        <v>42072.654861111114</v>
      </c>
      <c r="O4145" s="1">
        <v>40521.822222222225</v>
      </c>
      <c r="P4145" s="2">
        <v>40525</v>
      </c>
      <c r="Q4145" s="1">
        <v>40555.173611111109</v>
      </c>
      <c r="R4145" t="s">
        <v>60</v>
      </c>
      <c r="S4145" t="s">
        <v>26</v>
      </c>
      <c r="T4145" t="s">
        <v>27</v>
      </c>
      <c r="U4145" t="b">
        <v>1</v>
      </c>
      <c r="V4145" t="s">
        <v>28</v>
      </c>
      <c r="W4145" t="s">
        <v>29</v>
      </c>
      <c r="X4145" t="s">
        <v>28</v>
      </c>
      <c r="Y4145" t="s">
        <v>30</v>
      </c>
    </row>
    <row r="4146" spans="1:25" x14ac:dyDescent="0.2">
      <c r="A4146">
        <v>4144</v>
      </c>
      <c r="B4146">
        <v>1914598768</v>
      </c>
      <c r="C4146">
        <v>3000</v>
      </c>
      <c r="D4146">
        <v>3175</v>
      </c>
      <c r="E4146">
        <v>31</v>
      </c>
      <c r="F4146">
        <v>1</v>
      </c>
      <c r="G4146">
        <v>1</v>
      </c>
      <c r="H4146">
        <v>1</v>
      </c>
      <c r="I4146">
        <v>3000</v>
      </c>
      <c r="J4146">
        <v>3175</v>
      </c>
      <c r="K4146">
        <v>82.725277779999999</v>
      </c>
      <c r="L4146" t="s">
        <v>919</v>
      </c>
      <c r="M4146" t="s">
        <v>54</v>
      </c>
      <c r="N4146" s="1">
        <v>42072.654861111114</v>
      </c>
      <c r="O4146" s="1">
        <v>40281.945833333331</v>
      </c>
      <c r="P4146" s="2">
        <v>40282</v>
      </c>
      <c r="Q4146" s="1">
        <v>40318.945833333331</v>
      </c>
      <c r="R4146" t="s">
        <v>25</v>
      </c>
      <c r="S4146" t="s">
        <v>26</v>
      </c>
      <c r="T4146" t="s">
        <v>27</v>
      </c>
      <c r="U4146" t="b">
        <v>1</v>
      </c>
      <c r="V4146" t="s">
        <v>41</v>
      </c>
      <c r="W4146" t="s">
        <v>29</v>
      </c>
      <c r="X4146" t="s">
        <v>41</v>
      </c>
      <c r="Y4146" t="s">
        <v>42</v>
      </c>
    </row>
    <row r="4147" spans="1:25" x14ac:dyDescent="0.2">
      <c r="A4147">
        <v>4145</v>
      </c>
      <c r="B4147">
        <v>2080464918</v>
      </c>
      <c r="C4147">
        <v>12000</v>
      </c>
      <c r="D4147">
        <v>5000</v>
      </c>
      <c r="E4147">
        <v>31</v>
      </c>
      <c r="F4147">
        <v>8</v>
      </c>
      <c r="G4147">
        <v>1</v>
      </c>
      <c r="H4147">
        <v>1</v>
      </c>
      <c r="I4147">
        <v>12000</v>
      </c>
      <c r="J4147">
        <v>5000</v>
      </c>
      <c r="K4147">
        <v>89.486932870000004</v>
      </c>
      <c r="L4147" t="s">
        <v>919</v>
      </c>
      <c r="M4147" t="s">
        <v>54</v>
      </c>
      <c r="N4147" s="1">
        <v>42072.654861111114</v>
      </c>
      <c r="O4147" s="1">
        <v>40281.945833333331</v>
      </c>
      <c r="P4147" s="2">
        <v>40282</v>
      </c>
      <c r="Q4147" s="1">
        <v>40318.945833333331</v>
      </c>
      <c r="R4147" t="s">
        <v>59</v>
      </c>
      <c r="S4147" t="s">
        <v>26</v>
      </c>
      <c r="T4147" t="s">
        <v>31</v>
      </c>
      <c r="U4147" t="b">
        <v>1</v>
      </c>
      <c r="V4147" t="s">
        <v>41</v>
      </c>
      <c r="W4147" t="s">
        <v>29</v>
      </c>
      <c r="X4147" t="s">
        <v>41</v>
      </c>
      <c r="Y4147" t="s">
        <v>42</v>
      </c>
    </row>
    <row r="4148" spans="1:25" x14ac:dyDescent="0.2">
      <c r="A4148">
        <v>4146</v>
      </c>
      <c r="B4148">
        <v>229413899</v>
      </c>
      <c r="C4148">
        <v>1500</v>
      </c>
      <c r="D4148">
        <v>1680</v>
      </c>
      <c r="E4148">
        <v>30</v>
      </c>
      <c r="F4148">
        <v>1</v>
      </c>
      <c r="G4148">
        <v>1</v>
      </c>
      <c r="H4148">
        <v>1</v>
      </c>
      <c r="I4148">
        <v>1500</v>
      </c>
      <c r="J4148">
        <v>1680</v>
      </c>
      <c r="K4148">
        <v>69.140196759999995</v>
      </c>
      <c r="L4148" t="s">
        <v>919</v>
      </c>
      <c r="M4148" t="s">
        <v>54</v>
      </c>
      <c r="N4148" s="1">
        <v>42072.654861111114</v>
      </c>
      <c r="O4148" s="1">
        <v>40281.945833333331</v>
      </c>
      <c r="P4148" s="2">
        <v>40282</v>
      </c>
      <c r="Q4148" s="1">
        <v>40318.945833333331</v>
      </c>
      <c r="R4148" t="s">
        <v>25</v>
      </c>
      <c r="S4148" t="s">
        <v>26</v>
      </c>
      <c r="T4148" t="s">
        <v>27</v>
      </c>
      <c r="U4148" t="b">
        <v>1</v>
      </c>
      <c r="V4148" t="s">
        <v>41</v>
      </c>
      <c r="W4148" t="s">
        <v>29</v>
      </c>
      <c r="X4148" t="s">
        <v>41</v>
      </c>
      <c r="Y4148" t="s">
        <v>42</v>
      </c>
    </row>
    <row r="4149" spans="1:25" x14ac:dyDescent="0.2">
      <c r="A4149">
        <v>4147</v>
      </c>
      <c r="B4149">
        <v>2093578212</v>
      </c>
      <c r="C4149">
        <v>12450</v>
      </c>
      <c r="D4149">
        <v>1290</v>
      </c>
      <c r="E4149">
        <v>30</v>
      </c>
      <c r="F4149">
        <v>0</v>
      </c>
      <c r="G4149">
        <v>1</v>
      </c>
      <c r="H4149">
        <v>1</v>
      </c>
      <c r="I4149">
        <v>12450</v>
      </c>
      <c r="J4149">
        <v>1290</v>
      </c>
      <c r="K4149">
        <v>45.041666669999998</v>
      </c>
      <c r="L4149" t="s">
        <v>919</v>
      </c>
      <c r="M4149" t="s">
        <v>54</v>
      </c>
      <c r="N4149" s="1">
        <v>42072.654861111114</v>
      </c>
      <c r="O4149" s="1">
        <v>40521.822222222225</v>
      </c>
      <c r="P4149" s="2">
        <v>40525</v>
      </c>
      <c r="Q4149" s="1">
        <v>40555.173611111109</v>
      </c>
      <c r="R4149" t="s">
        <v>165</v>
      </c>
      <c r="S4149" t="s">
        <v>26</v>
      </c>
      <c r="T4149" t="s">
        <v>31</v>
      </c>
      <c r="U4149" t="b">
        <v>1</v>
      </c>
      <c r="V4149" t="s">
        <v>28</v>
      </c>
      <c r="W4149" t="s">
        <v>29</v>
      </c>
      <c r="X4149" t="s">
        <v>28</v>
      </c>
      <c r="Y4149" t="s">
        <v>30</v>
      </c>
    </row>
    <row r="4150" spans="1:25" x14ac:dyDescent="0.2">
      <c r="A4150">
        <v>4148</v>
      </c>
      <c r="B4150">
        <v>265208917</v>
      </c>
      <c r="C4150">
        <v>2500</v>
      </c>
      <c r="D4150">
        <v>2850</v>
      </c>
      <c r="E4150">
        <v>29</v>
      </c>
      <c r="F4150">
        <v>1</v>
      </c>
      <c r="G4150">
        <v>1</v>
      </c>
      <c r="H4150">
        <v>1</v>
      </c>
      <c r="I4150">
        <v>2500</v>
      </c>
      <c r="J4150">
        <v>2850</v>
      </c>
      <c r="K4150">
        <v>30</v>
      </c>
      <c r="L4150" t="s">
        <v>919</v>
      </c>
      <c r="M4150" t="s">
        <v>54</v>
      </c>
      <c r="N4150" s="1">
        <v>42072.654861111114</v>
      </c>
      <c r="O4150" s="1">
        <v>40521.822222222225</v>
      </c>
      <c r="P4150" s="2">
        <v>40525</v>
      </c>
      <c r="Q4150" s="1">
        <v>40555.173611111109</v>
      </c>
      <c r="R4150" t="s">
        <v>114</v>
      </c>
      <c r="S4150" t="s">
        <v>26</v>
      </c>
      <c r="T4150" t="s">
        <v>27</v>
      </c>
      <c r="U4150" t="b">
        <v>1</v>
      </c>
      <c r="V4150" t="s">
        <v>28</v>
      </c>
      <c r="W4150" t="s">
        <v>29</v>
      </c>
      <c r="X4150" t="s">
        <v>28</v>
      </c>
      <c r="Y4150" t="s">
        <v>30</v>
      </c>
    </row>
    <row r="4151" spans="1:25" x14ac:dyDescent="0.2">
      <c r="A4151">
        <v>4149</v>
      </c>
      <c r="B4151">
        <v>567180915</v>
      </c>
      <c r="C4151">
        <v>2000</v>
      </c>
      <c r="D4151">
        <v>2011</v>
      </c>
      <c r="E4151">
        <v>29</v>
      </c>
      <c r="F4151">
        <v>1</v>
      </c>
      <c r="G4151">
        <v>1</v>
      </c>
      <c r="H4151">
        <v>1</v>
      </c>
      <c r="I4151">
        <v>2000</v>
      </c>
      <c r="J4151">
        <v>2011</v>
      </c>
      <c r="K4151">
        <v>56.561261569999999</v>
      </c>
      <c r="L4151" t="s">
        <v>919</v>
      </c>
      <c r="M4151" t="s">
        <v>54</v>
      </c>
      <c r="N4151" s="1">
        <v>42072.654861111114</v>
      </c>
      <c r="O4151" s="1">
        <v>40281.945833333331</v>
      </c>
      <c r="P4151" s="2">
        <v>40282</v>
      </c>
      <c r="Q4151" s="1">
        <v>40318.945833333331</v>
      </c>
      <c r="R4151" t="s">
        <v>47</v>
      </c>
      <c r="S4151" t="s">
        <v>47</v>
      </c>
      <c r="T4151" t="s">
        <v>27</v>
      </c>
      <c r="U4151" t="b">
        <v>1</v>
      </c>
      <c r="V4151" t="s">
        <v>41</v>
      </c>
      <c r="W4151" t="s">
        <v>29</v>
      </c>
      <c r="X4151" t="s">
        <v>41</v>
      </c>
      <c r="Y4151" t="s">
        <v>42</v>
      </c>
    </row>
    <row r="4152" spans="1:25" x14ac:dyDescent="0.2">
      <c r="A4152">
        <v>4150</v>
      </c>
      <c r="B4152">
        <v>1340307688</v>
      </c>
      <c r="C4152">
        <v>12000</v>
      </c>
      <c r="D4152">
        <v>2220</v>
      </c>
      <c r="E4152">
        <v>29</v>
      </c>
      <c r="F4152">
        <v>2</v>
      </c>
      <c r="G4152">
        <v>1</v>
      </c>
      <c r="H4152">
        <v>1</v>
      </c>
      <c r="I4152">
        <v>12000</v>
      </c>
      <c r="J4152">
        <v>2220</v>
      </c>
      <c r="K4152">
        <v>30</v>
      </c>
      <c r="L4152" t="s">
        <v>919</v>
      </c>
      <c r="M4152" t="s">
        <v>54</v>
      </c>
      <c r="N4152" s="1">
        <v>42072.654861111114</v>
      </c>
      <c r="O4152" s="1">
        <v>40521.822222222225</v>
      </c>
      <c r="P4152" s="2">
        <v>40525</v>
      </c>
      <c r="Q4152" s="1">
        <v>40555.173611111109</v>
      </c>
      <c r="R4152" t="s">
        <v>113</v>
      </c>
      <c r="S4152" t="s">
        <v>37</v>
      </c>
      <c r="T4152" t="s">
        <v>31</v>
      </c>
      <c r="U4152" t="b">
        <v>1</v>
      </c>
      <c r="V4152" t="s">
        <v>28</v>
      </c>
      <c r="W4152" t="s">
        <v>29</v>
      </c>
      <c r="X4152" t="s">
        <v>28</v>
      </c>
      <c r="Y4152" t="s">
        <v>30</v>
      </c>
    </row>
    <row r="4153" spans="1:25" x14ac:dyDescent="0.2">
      <c r="A4153">
        <v>4151</v>
      </c>
      <c r="B4153">
        <v>8509829</v>
      </c>
      <c r="C4153">
        <v>4000</v>
      </c>
      <c r="D4153">
        <v>4060</v>
      </c>
      <c r="E4153">
        <v>29</v>
      </c>
      <c r="F4153">
        <v>1</v>
      </c>
      <c r="G4153">
        <v>1</v>
      </c>
      <c r="H4153">
        <v>1</v>
      </c>
      <c r="I4153">
        <v>4000</v>
      </c>
      <c r="J4153">
        <v>4060</v>
      </c>
      <c r="K4153">
        <v>30.041666670000001</v>
      </c>
      <c r="L4153" t="s">
        <v>919</v>
      </c>
      <c r="M4153" t="s">
        <v>54</v>
      </c>
      <c r="N4153" s="1">
        <v>42072.654861111114</v>
      </c>
      <c r="O4153" s="1">
        <v>40521.822222222225</v>
      </c>
      <c r="P4153" s="2">
        <v>40525</v>
      </c>
      <c r="Q4153" s="1">
        <v>40555.173611111109</v>
      </c>
      <c r="R4153" t="s">
        <v>25</v>
      </c>
      <c r="S4153" t="s">
        <v>26</v>
      </c>
      <c r="T4153" t="s">
        <v>27</v>
      </c>
      <c r="U4153" t="b">
        <v>1</v>
      </c>
      <c r="V4153" t="s">
        <v>28</v>
      </c>
      <c r="W4153" t="s">
        <v>29</v>
      </c>
      <c r="X4153" t="s">
        <v>28</v>
      </c>
      <c r="Y4153" t="s">
        <v>30</v>
      </c>
    </row>
    <row r="4154" spans="1:25" x14ac:dyDescent="0.2">
      <c r="A4154">
        <v>4152</v>
      </c>
      <c r="B4154">
        <v>398183986</v>
      </c>
      <c r="C4154">
        <v>1800</v>
      </c>
      <c r="D4154">
        <v>1815</v>
      </c>
      <c r="E4154">
        <v>28</v>
      </c>
      <c r="F4154">
        <v>1</v>
      </c>
      <c r="G4154">
        <v>1</v>
      </c>
      <c r="H4154">
        <v>1</v>
      </c>
      <c r="I4154">
        <v>1800</v>
      </c>
      <c r="J4154">
        <v>1815</v>
      </c>
      <c r="K4154">
        <v>75.171342589999995</v>
      </c>
      <c r="L4154" t="s">
        <v>919</v>
      </c>
      <c r="M4154" t="s">
        <v>54</v>
      </c>
      <c r="N4154" s="1">
        <v>42072.654861111114</v>
      </c>
      <c r="O4154" s="1">
        <v>40281.945833333331</v>
      </c>
      <c r="P4154" s="2">
        <v>40282</v>
      </c>
      <c r="Q4154" s="1">
        <v>40318.945833333331</v>
      </c>
      <c r="R4154" t="s">
        <v>113</v>
      </c>
      <c r="S4154" t="s">
        <v>37</v>
      </c>
      <c r="T4154" t="s">
        <v>27</v>
      </c>
      <c r="U4154" t="b">
        <v>1</v>
      </c>
      <c r="V4154" t="s">
        <v>41</v>
      </c>
      <c r="W4154" t="s">
        <v>29</v>
      </c>
      <c r="X4154" t="s">
        <v>41</v>
      </c>
      <c r="Y4154" t="s">
        <v>42</v>
      </c>
    </row>
    <row r="4155" spans="1:25" x14ac:dyDescent="0.2">
      <c r="A4155">
        <v>4153</v>
      </c>
      <c r="B4155">
        <v>744427250</v>
      </c>
      <c r="C4155">
        <v>1000</v>
      </c>
      <c r="D4155">
        <v>1000</v>
      </c>
      <c r="E4155">
        <v>28</v>
      </c>
      <c r="F4155">
        <v>1</v>
      </c>
      <c r="G4155">
        <v>1</v>
      </c>
      <c r="H4155">
        <v>1</v>
      </c>
      <c r="I4155">
        <v>1000</v>
      </c>
      <c r="J4155">
        <v>1000</v>
      </c>
      <c r="K4155">
        <v>52.318854170000002</v>
      </c>
      <c r="L4155" t="s">
        <v>919</v>
      </c>
      <c r="M4155" t="s">
        <v>54</v>
      </c>
      <c r="N4155" s="1">
        <v>42072.654861111114</v>
      </c>
      <c r="O4155" s="1">
        <v>40521.822222222225</v>
      </c>
      <c r="P4155" s="2">
        <v>40525</v>
      </c>
      <c r="Q4155" s="1">
        <v>40555.173611111109</v>
      </c>
      <c r="R4155" t="s">
        <v>55</v>
      </c>
      <c r="S4155" t="s">
        <v>37</v>
      </c>
      <c r="T4155" t="s">
        <v>27</v>
      </c>
      <c r="U4155" t="b">
        <v>1</v>
      </c>
      <c r="V4155" t="s">
        <v>28</v>
      </c>
      <c r="W4155" t="s">
        <v>29</v>
      </c>
      <c r="X4155" t="s">
        <v>28</v>
      </c>
      <c r="Y4155" t="s">
        <v>30</v>
      </c>
    </row>
    <row r="4156" spans="1:25" x14ac:dyDescent="0.2">
      <c r="A4156">
        <v>4154</v>
      </c>
      <c r="B4156">
        <v>750031003</v>
      </c>
      <c r="C4156">
        <v>2500</v>
      </c>
      <c r="D4156">
        <v>2650</v>
      </c>
      <c r="E4156">
        <v>28</v>
      </c>
      <c r="F4156">
        <v>1</v>
      </c>
      <c r="G4156">
        <v>1</v>
      </c>
      <c r="H4156">
        <v>1</v>
      </c>
      <c r="I4156">
        <v>2500</v>
      </c>
      <c r="J4156">
        <v>2650</v>
      </c>
      <c r="K4156">
        <v>40</v>
      </c>
      <c r="L4156" t="s">
        <v>919</v>
      </c>
      <c r="M4156" t="s">
        <v>54</v>
      </c>
      <c r="N4156" s="1">
        <v>42072.654861111114</v>
      </c>
      <c r="O4156" s="1">
        <v>40521.822222222225</v>
      </c>
      <c r="P4156" s="2">
        <v>40525</v>
      </c>
      <c r="Q4156" s="1">
        <v>40555.173611111109</v>
      </c>
      <c r="R4156" t="s">
        <v>25</v>
      </c>
      <c r="S4156" t="s">
        <v>26</v>
      </c>
      <c r="T4156" t="s">
        <v>27</v>
      </c>
      <c r="U4156" t="b">
        <v>1</v>
      </c>
      <c r="V4156" t="s">
        <v>28</v>
      </c>
      <c r="W4156" t="s">
        <v>29</v>
      </c>
      <c r="X4156" t="s">
        <v>28</v>
      </c>
      <c r="Y4156" t="s">
        <v>30</v>
      </c>
    </row>
    <row r="4157" spans="1:25" x14ac:dyDescent="0.2">
      <c r="A4157">
        <v>4155</v>
      </c>
      <c r="B4157">
        <v>1431219680</v>
      </c>
      <c r="C4157">
        <v>1500</v>
      </c>
      <c r="D4157">
        <v>1610</v>
      </c>
      <c r="E4157">
        <v>28</v>
      </c>
      <c r="F4157">
        <v>1</v>
      </c>
      <c r="G4157">
        <v>1</v>
      </c>
      <c r="H4157">
        <v>1</v>
      </c>
      <c r="I4157">
        <v>1500</v>
      </c>
      <c r="J4157">
        <v>1610</v>
      </c>
      <c r="K4157">
        <v>30.041666670000001</v>
      </c>
      <c r="L4157" t="s">
        <v>919</v>
      </c>
      <c r="M4157" t="s">
        <v>54</v>
      </c>
      <c r="N4157" s="1">
        <v>42072.654861111114</v>
      </c>
      <c r="O4157" s="1">
        <v>40521.822222222225</v>
      </c>
      <c r="P4157" s="2">
        <v>40525</v>
      </c>
      <c r="Q4157" s="1">
        <v>40555.173611111109</v>
      </c>
      <c r="R4157" t="s">
        <v>25</v>
      </c>
      <c r="S4157" t="s">
        <v>26</v>
      </c>
      <c r="T4157" t="s">
        <v>27</v>
      </c>
      <c r="U4157" t="b">
        <v>1</v>
      </c>
      <c r="V4157" t="s">
        <v>28</v>
      </c>
      <c r="W4157" t="s">
        <v>29</v>
      </c>
      <c r="X4157" t="s">
        <v>28</v>
      </c>
      <c r="Y4157" t="s">
        <v>30</v>
      </c>
    </row>
    <row r="4158" spans="1:25" x14ac:dyDescent="0.2">
      <c r="A4158">
        <v>4156</v>
      </c>
      <c r="B4158">
        <v>1037599571</v>
      </c>
      <c r="C4158">
        <v>1000</v>
      </c>
      <c r="D4158">
        <v>1197</v>
      </c>
      <c r="E4158">
        <v>28</v>
      </c>
      <c r="F4158">
        <v>5</v>
      </c>
      <c r="G4158">
        <v>1</v>
      </c>
      <c r="H4158">
        <v>1</v>
      </c>
      <c r="I4158">
        <v>1000</v>
      </c>
      <c r="J4158">
        <v>1197</v>
      </c>
      <c r="K4158">
        <v>45</v>
      </c>
      <c r="L4158" t="s">
        <v>919</v>
      </c>
      <c r="M4158" t="s">
        <v>54</v>
      </c>
      <c r="N4158" s="1">
        <v>42072.654861111114</v>
      </c>
      <c r="O4158" s="1">
        <v>40521.822222222225</v>
      </c>
      <c r="P4158" s="2">
        <v>40525</v>
      </c>
      <c r="Q4158" s="1">
        <v>40555.173611111109</v>
      </c>
      <c r="R4158" t="s">
        <v>25</v>
      </c>
      <c r="S4158" t="s">
        <v>26</v>
      </c>
      <c r="T4158" t="s">
        <v>27</v>
      </c>
      <c r="U4158" t="b">
        <v>1</v>
      </c>
      <c r="V4158" t="s">
        <v>28</v>
      </c>
      <c r="W4158" t="s">
        <v>29</v>
      </c>
      <c r="X4158" t="s">
        <v>28</v>
      </c>
      <c r="Y4158" t="s">
        <v>30</v>
      </c>
    </row>
    <row r="4159" spans="1:25" x14ac:dyDescent="0.2">
      <c r="A4159">
        <v>4157</v>
      </c>
      <c r="B4159">
        <v>983447830</v>
      </c>
      <c r="C4159">
        <v>20000</v>
      </c>
      <c r="D4159">
        <v>3085</v>
      </c>
      <c r="E4159">
        <v>28</v>
      </c>
      <c r="F4159">
        <v>0</v>
      </c>
      <c r="G4159">
        <v>1</v>
      </c>
      <c r="H4159">
        <v>1</v>
      </c>
      <c r="I4159">
        <v>20000</v>
      </c>
      <c r="J4159">
        <v>3085</v>
      </c>
      <c r="K4159">
        <v>89.845590279999996</v>
      </c>
      <c r="L4159" t="s">
        <v>919</v>
      </c>
      <c r="M4159" t="s">
        <v>54</v>
      </c>
      <c r="N4159" s="1">
        <v>42072.654861111114</v>
      </c>
      <c r="O4159" s="1">
        <v>40281.945833333331</v>
      </c>
      <c r="P4159" s="2">
        <v>40282</v>
      </c>
      <c r="Q4159" s="1">
        <v>40318.945833333331</v>
      </c>
      <c r="R4159" t="s">
        <v>59</v>
      </c>
      <c r="S4159" t="s">
        <v>26</v>
      </c>
      <c r="T4159" t="s">
        <v>31</v>
      </c>
      <c r="U4159" t="b">
        <v>1</v>
      </c>
      <c r="V4159" t="s">
        <v>41</v>
      </c>
      <c r="W4159" t="s">
        <v>29</v>
      </c>
      <c r="X4159" t="s">
        <v>41</v>
      </c>
      <c r="Y4159" t="s">
        <v>42</v>
      </c>
    </row>
    <row r="4160" spans="1:25" x14ac:dyDescent="0.2">
      <c r="A4160">
        <v>4158</v>
      </c>
      <c r="B4160">
        <v>2015794311</v>
      </c>
      <c r="C4160">
        <v>3000</v>
      </c>
      <c r="D4160">
        <v>957</v>
      </c>
      <c r="E4160">
        <v>27</v>
      </c>
      <c r="F4160">
        <v>4</v>
      </c>
      <c r="G4160">
        <v>2</v>
      </c>
      <c r="H4160">
        <v>1</v>
      </c>
      <c r="I4160">
        <v>3000</v>
      </c>
      <c r="J4160">
        <v>957</v>
      </c>
      <c r="K4160">
        <v>30</v>
      </c>
      <c r="L4160" t="s">
        <v>919</v>
      </c>
      <c r="M4160" t="s">
        <v>54</v>
      </c>
      <c r="N4160" s="1">
        <v>42072.654861111114</v>
      </c>
      <c r="O4160" s="1">
        <v>40521.822222222225</v>
      </c>
      <c r="P4160" s="2">
        <v>40525</v>
      </c>
      <c r="Q4160" s="1">
        <v>40555.173611111109</v>
      </c>
      <c r="R4160" t="s">
        <v>114</v>
      </c>
      <c r="S4160" t="s">
        <v>26</v>
      </c>
      <c r="T4160" t="s">
        <v>31</v>
      </c>
      <c r="U4160" t="b">
        <v>1</v>
      </c>
      <c r="V4160" t="s">
        <v>28</v>
      </c>
      <c r="W4160" t="s">
        <v>29</v>
      </c>
      <c r="X4160" t="s">
        <v>28</v>
      </c>
      <c r="Y4160" t="s">
        <v>30</v>
      </c>
    </row>
    <row r="4161" spans="1:25" x14ac:dyDescent="0.2">
      <c r="A4161">
        <v>4159</v>
      </c>
      <c r="B4161">
        <v>208736350</v>
      </c>
      <c r="C4161">
        <v>5000</v>
      </c>
      <c r="D4161">
        <v>5025</v>
      </c>
      <c r="E4161">
        <v>27</v>
      </c>
      <c r="F4161">
        <v>1</v>
      </c>
      <c r="G4161">
        <v>1</v>
      </c>
      <c r="H4161">
        <v>1</v>
      </c>
      <c r="I4161">
        <v>5000</v>
      </c>
      <c r="J4161">
        <v>5025</v>
      </c>
      <c r="K4161">
        <v>88.371921299999997</v>
      </c>
      <c r="L4161" t="s">
        <v>919</v>
      </c>
      <c r="M4161" t="s">
        <v>54</v>
      </c>
      <c r="N4161" s="1">
        <v>42072.654861111114</v>
      </c>
      <c r="O4161" s="1">
        <v>40281.945833333331</v>
      </c>
      <c r="P4161" s="2">
        <v>40282</v>
      </c>
      <c r="Q4161" s="1">
        <v>40318.945833333331</v>
      </c>
      <c r="R4161" t="s">
        <v>25</v>
      </c>
      <c r="S4161" t="s">
        <v>26</v>
      </c>
      <c r="T4161" t="s">
        <v>27</v>
      </c>
      <c r="U4161" t="b">
        <v>1</v>
      </c>
      <c r="V4161" t="s">
        <v>41</v>
      </c>
      <c r="W4161" t="s">
        <v>29</v>
      </c>
      <c r="X4161" t="s">
        <v>41</v>
      </c>
      <c r="Y4161" t="s">
        <v>42</v>
      </c>
    </row>
    <row r="4162" spans="1:25" x14ac:dyDescent="0.2">
      <c r="A4162">
        <v>4160</v>
      </c>
      <c r="B4162">
        <v>523559952</v>
      </c>
      <c r="C4162">
        <v>2500</v>
      </c>
      <c r="D4162">
        <v>2500</v>
      </c>
      <c r="E4162">
        <v>27</v>
      </c>
      <c r="F4162">
        <v>1</v>
      </c>
      <c r="G4162">
        <v>1</v>
      </c>
      <c r="H4162">
        <v>1</v>
      </c>
      <c r="I4162">
        <v>2500</v>
      </c>
      <c r="J4162">
        <v>2500</v>
      </c>
      <c r="K4162">
        <v>45</v>
      </c>
      <c r="L4162" t="s">
        <v>919</v>
      </c>
      <c r="M4162" t="s">
        <v>54</v>
      </c>
      <c r="N4162" s="1">
        <v>42072.654861111114</v>
      </c>
      <c r="O4162" s="1">
        <v>40521.822222222225</v>
      </c>
      <c r="P4162" s="2">
        <v>40525</v>
      </c>
      <c r="Q4162" s="1">
        <v>40555.173611111109</v>
      </c>
      <c r="R4162" t="s">
        <v>26</v>
      </c>
      <c r="S4162" t="s">
        <v>26</v>
      </c>
      <c r="T4162" t="s">
        <v>27</v>
      </c>
      <c r="U4162" t="b">
        <v>1</v>
      </c>
      <c r="V4162" t="s">
        <v>28</v>
      </c>
      <c r="W4162" t="s">
        <v>29</v>
      </c>
      <c r="X4162" t="s">
        <v>28</v>
      </c>
      <c r="Y4162" t="s">
        <v>30</v>
      </c>
    </row>
    <row r="4163" spans="1:25" x14ac:dyDescent="0.2">
      <c r="A4163">
        <v>4161</v>
      </c>
      <c r="B4163">
        <v>1989707150</v>
      </c>
      <c r="C4163">
        <v>20000</v>
      </c>
      <c r="D4163">
        <v>1423</v>
      </c>
      <c r="E4163">
        <v>27</v>
      </c>
      <c r="F4163">
        <v>0</v>
      </c>
      <c r="G4163">
        <v>1</v>
      </c>
      <c r="H4163">
        <v>1</v>
      </c>
      <c r="I4163">
        <v>20000</v>
      </c>
      <c r="J4163">
        <v>1423</v>
      </c>
      <c r="K4163">
        <v>60.041666669999998</v>
      </c>
      <c r="L4163" t="s">
        <v>919</v>
      </c>
      <c r="M4163" t="s">
        <v>54</v>
      </c>
      <c r="N4163" s="1">
        <v>42072.654861111114</v>
      </c>
      <c r="O4163" s="1">
        <v>40281.945833333331</v>
      </c>
      <c r="P4163" s="2">
        <v>40282</v>
      </c>
      <c r="Q4163" s="1">
        <v>40318.945833333331</v>
      </c>
      <c r="R4163" t="s">
        <v>51</v>
      </c>
      <c r="S4163" t="s">
        <v>52</v>
      </c>
      <c r="T4163" t="s">
        <v>31</v>
      </c>
      <c r="U4163" t="b">
        <v>1</v>
      </c>
      <c r="V4163" t="s">
        <v>41</v>
      </c>
      <c r="W4163" t="s">
        <v>29</v>
      </c>
      <c r="X4163" t="s">
        <v>41</v>
      </c>
      <c r="Y4163" t="s">
        <v>42</v>
      </c>
    </row>
    <row r="4164" spans="1:25" x14ac:dyDescent="0.2">
      <c r="A4164">
        <v>4162</v>
      </c>
      <c r="B4164">
        <v>753449954</v>
      </c>
      <c r="C4164">
        <v>5000</v>
      </c>
      <c r="D4164">
        <v>2648</v>
      </c>
      <c r="E4164">
        <v>27</v>
      </c>
      <c r="F4164">
        <v>3</v>
      </c>
      <c r="G4164">
        <v>1</v>
      </c>
      <c r="H4164">
        <v>1</v>
      </c>
      <c r="I4164">
        <v>5000</v>
      </c>
      <c r="J4164">
        <v>2648</v>
      </c>
      <c r="K4164">
        <v>61.277905089999997</v>
      </c>
      <c r="L4164" t="s">
        <v>919</v>
      </c>
      <c r="M4164" t="s">
        <v>54</v>
      </c>
      <c r="N4164" s="1">
        <v>42072.654861111114</v>
      </c>
      <c r="O4164" s="1">
        <v>40521.822222222225</v>
      </c>
      <c r="P4164" s="2">
        <v>40525</v>
      </c>
      <c r="Q4164" s="1">
        <v>40555.173611111109</v>
      </c>
      <c r="R4164" t="s">
        <v>55</v>
      </c>
      <c r="S4164" t="s">
        <v>37</v>
      </c>
      <c r="T4164" t="s">
        <v>31</v>
      </c>
      <c r="U4164" t="b">
        <v>1</v>
      </c>
      <c r="V4164" t="s">
        <v>28</v>
      </c>
      <c r="W4164" t="s">
        <v>29</v>
      </c>
      <c r="X4164" t="s">
        <v>28</v>
      </c>
      <c r="Y4164" t="s">
        <v>30</v>
      </c>
    </row>
    <row r="4165" spans="1:25" x14ac:dyDescent="0.2">
      <c r="A4165">
        <v>4163</v>
      </c>
      <c r="B4165">
        <v>477694966</v>
      </c>
      <c r="C4165">
        <v>10000</v>
      </c>
      <c r="D4165">
        <v>1275</v>
      </c>
      <c r="E4165">
        <v>27</v>
      </c>
      <c r="F4165">
        <v>0</v>
      </c>
      <c r="G4165">
        <v>1</v>
      </c>
      <c r="H4165">
        <v>1</v>
      </c>
      <c r="I4165">
        <v>10000</v>
      </c>
      <c r="J4165">
        <v>1275</v>
      </c>
      <c r="K4165">
        <v>46.907708329999998</v>
      </c>
      <c r="L4165" t="s">
        <v>919</v>
      </c>
      <c r="M4165" t="s">
        <v>54</v>
      </c>
      <c r="N4165" s="1">
        <v>42072.654861111114</v>
      </c>
      <c r="O4165" s="1">
        <v>40521.822222222225</v>
      </c>
      <c r="P4165" s="2">
        <v>40525</v>
      </c>
      <c r="Q4165" s="1">
        <v>40555.173611111109</v>
      </c>
      <c r="R4165" t="s">
        <v>55</v>
      </c>
      <c r="S4165" t="s">
        <v>37</v>
      </c>
      <c r="T4165" t="s">
        <v>31</v>
      </c>
      <c r="U4165" t="b">
        <v>1</v>
      </c>
      <c r="V4165" t="s">
        <v>28</v>
      </c>
      <c r="W4165" t="s">
        <v>29</v>
      </c>
      <c r="X4165" t="s">
        <v>28</v>
      </c>
      <c r="Y4165" t="s">
        <v>30</v>
      </c>
    </row>
    <row r="4166" spans="1:25" x14ac:dyDescent="0.2">
      <c r="A4166">
        <v>4164</v>
      </c>
      <c r="B4166">
        <v>9484833</v>
      </c>
      <c r="C4166">
        <v>1000</v>
      </c>
      <c r="D4166">
        <v>1291</v>
      </c>
      <c r="E4166">
        <v>27</v>
      </c>
      <c r="F4166">
        <v>0</v>
      </c>
      <c r="G4166">
        <v>1</v>
      </c>
      <c r="H4166">
        <v>1</v>
      </c>
      <c r="I4166">
        <v>1000</v>
      </c>
      <c r="J4166">
        <v>1291</v>
      </c>
      <c r="K4166">
        <v>30</v>
      </c>
      <c r="L4166" t="s">
        <v>919</v>
      </c>
      <c r="M4166" t="s">
        <v>54</v>
      </c>
      <c r="N4166" s="1">
        <v>42072.654861111114</v>
      </c>
      <c r="O4166" s="1">
        <v>40521.822222222225</v>
      </c>
      <c r="P4166" s="2">
        <v>40525</v>
      </c>
      <c r="Q4166" s="1">
        <v>40555.173611111109</v>
      </c>
      <c r="R4166" t="s">
        <v>26</v>
      </c>
      <c r="S4166" t="s">
        <v>26</v>
      </c>
      <c r="T4166" t="s">
        <v>27</v>
      </c>
      <c r="U4166" t="b">
        <v>1</v>
      </c>
      <c r="V4166" t="s">
        <v>28</v>
      </c>
      <c r="W4166" t="s">
        <v>29</v>
      </c>
      <c r="X4166" t="s">
        <v>28</v>
      </c>
      <c r="Y4166" t="s">
        <v>30</v>
      </c>
    </row>
    <row r="4167" spans="1:25" x14ac:dyDescent="0.2">
      <c r="A4167">
        <v>4165</v>
      </c>
      <c r="B4167">
        <v>1757052519</v>
      </c>
      <c r="C4167">
        <v>1500</v>
      </c>
      <c r="D4167">
        <v>1500</v>
      </c>
      <c r="E4167">
        <v>27</v>
      </c>
      <c r="F4167">
        <v>22</v>
      </c>
      <c r="G4167">
        <v>1</v>
      </c>
      <c r="H4167">
        <v>1</v>
      </c>
      <c r="I4167">
        <v>1500</v>
      </c>
      <c r="J4167">
        <v>1500</v>
      </c>
      <c r="K4167">
        <v>9.8917129629999998</v>
      </c>
      <c r="L4167" t="s">
        <v>919</v>
      </c>
      <c r="M4167" t="s">
        <v>54</v>
      </c>
      <c r="N4167" s="1">
        <v>42072.654861111114</v>
      </c>
      <c r="O4167" s="1">
        <v>40521.822222222225</v>
      </c>
      <c r="P4167" s="2">
        <v>40525</v>
      </c>
      <c r="Q4167" s="1">
        <v>40555.173611111109</v>
      </c>
      <c r="R4167" t="s">
        <v>59</v>
      </c>
      <c r="S4167" t="s">
        <v>26</v>
      </c>
      <c r="T4167" t="s">
        <v>27</v>
      </c>
      <c r="U4167" t="b">
        <v>0</v>
      </c>
      <c r="V4167" t="s">
        <v>28</v>
      </c>
      <c r="W4167" t="s">
        <v>29</v>
      </c>
      <c r="X4167" t="s">
        <v>28</v>
      </c>
      <c r="Y4167" t="s">
        <v>30</v>
      </c>
    </row>
    <row r="4168" spans="1:25" x14ac:dyDescent="0.2">
      <c r="A4168">
        <v>4166</v>
      </c>
      <c r="B4168">
        <v>1926397473</v>
      </c>
      <c r="C4168">
        <v>2000</v>
      </c>
      <c r="D4168">
        <v>2000</v>
      </c>
      <c r="E4168">
        <v>26</v>
      </c>
      <c r="F4168">
        <v>3</v>
      </c>
      <c r="G4168">
        <v>6</v>
      </c>
      <c r="H4168">
        <v>1</v>
      </c>
      <c r="I4168">
        <v>2000</v>
      </c>
      <c r="J4168">
        <v>2000</v>
      </c>
      <c r="K4168">
        <v>7.0416666670000003</v>
      </c>
      <c r="L4168" t="s">
        <v>919</v>
      </c>
      <c r="M4168" t="s">
        <v>54</v>
      </c>
      <c r="N4168" s="1">
        <v>42072.654861111114</v>
      </c>
      <c r="O4168" s="1">
        <v>40521.822222222225</v>
      </c>
      <c r="P4168" s="2">
        <v>40525</v>
      </c>
      <c r="Q4168" s="1">
        <v>40555.173611111109</v>
      </c>
      <c r="R4168" t="s">
        <v>37</v>
      </c>
      <c r="S4168" t="s">
        <v>37</v>
      </c>
      <c r="T4168" t="s">
        <v>27</v>
      </c>
      <c r="U4168" t="b">
        <v>0</v>
      </c>
      <c r="V4168" t="s">
        <v>28</v>
      </c>
      <c r="W4168" t="s">
        <v>29</v>
      </c>
      <c r="X4168" t="s">
        <v>28</v>
      </c>
      <c r="Y4168" t="s">
        <v>30</v>
      </c>
    </row>
    <row r="4169" spans="1:25" x14ac:dyDescent="0.2">
      <c r="A4169">
        <v>4167</v>
      </c>
      <c r="B4169">
        <v>1534136681</v>
      </c>
      <c r="C4169">
        <v>5000</v>
      </c>
      <c r="D4169">
        <v>2641</v>
      </c>
      <c r="E4169">
        <v>26</v>
      </c>
      <c r="F4169">
        <v>0</v>
      </c>
      <c r="G4169">
        <v>5</v>
      </c>
      <c r="H4169">
        <v>1</v>
      </c>
      <c r="I4169">
        <v>5000</v>
      </c>
      <c r="J4169">
        <v>2641</v>
      </c>
      <c r="K4169">
        <v>34.374641199999999</v>
      </c>
      <c r="L4169" t="s">
        <v>919</v>
      </c>
      <c r="M4169" t="s">
        <v>54</v>
      </c>
      <c r="N4169" s="1">
        <v>42072.654861111114</v>
      </c>
      <c r="O4169" s="1">
        <v>40281.945833333331</v>
      </c>
      <c r="P4169" s="2">
        <v>40282</v>
      </c>
      <c r="Q4169" s="1">
        <v>40318.945833333331</v>
      </c>
      <c r="R4169" t="s">
        <v>59</v>
      </c>
      <c r="S4169" t="s">
        <v>26</v>
      </c>
      <c r="T4169" t="s">
        <v>40</v>
      </c>
      <c r="U4169" t="b">
        <v>1</v>
      </c>
      <c r="V4169" t="s">
        <v>41</v>
      </c>
      <c r="W4169" t="s">
        <v>29</v>
      </c>
      <c r="X4169" t="s">
        <v>41</v>
      </c>
      <c r="Y4169" t="s">
        <v>42</v>
      </c>
    </row>
    <row r="4170" spans="1:25" x14ac:dyDescent="0.2">
      <c r="A4170">
        <v>4168</v>
      </c>
      <c r="B4170">
        <v>843901449</v>
      </c>
      <c r="C4170">
        <v>1200</v>
      </c>
      <c r="D4170">
        <v>1246</v>
      </c>
      <c r="E4170">
        <v>26</v>
      </c>
      <c r="F4170">
        <v>1</v>
      </c>
      <c r="G4170">
        <v>1</v>
      </c>
      <c r="H4170">
        <v>1</v>
      </c>
      <c r="I4170">
        <v>1200</v>
      </c>
      <c r="J4170">
        <v>1246</v>
      </c>
      <c r="K4170">
        <v>33.162824069999999</v>
      </c>
      <c r="L4170" t="s">
        <v>919</v>
      </c>
      <c r="M4170" t="s">
        <v>54</v>
      </c>
      <c r="N4170" s="1">
        <v>42072.654861111114</v>
      </c>
      <c r="O4170" s="1">
        <v>40521.822222222225</v>
      </c>
      <c r="P4170" s="2">
        <v>40525</v>
      </c>
      <c r="Q4170" s="1">
        <v>40555.173611111109</v>
      </c>
      <c r="R4170" t="s">
        <v>25</v>
      </c>
      <c r="S4170" t="s">
        <v>26</v>
      </c>
      <c r="T4170" t="s">
        <v>27</v>
      </c>
      <c r="U4170" t="b">
        <v>1</v>
      </c>
      <c r="V4170" t="s">
        <v>28</v>
      </c>
      <c r="W4170" t="s">
        <v>29</v>
      </c>
      <c r="X4170" t="s">
        <v>28</v>
      </c>
      <c r="Y4170" t="s">
        <v>30</v>
      </c>
    </row>
    <row r="4171" spans="1:25" x14ac:dyDescent="0.2">
      <c r="A4171">
        <v>4169</v>
      </c>
      <c r="B4171">
        <v>1997460019</v>
      </c>
      <c r="C4171">
        <v>4500</v>
      </c>
      <c r="D4171">
        <v>4520</v>
      </c>
      <c r="E4171">
        <v>26</v>
      </c>
      <c r="F4171">
        <v>1</v>
      </c>
      <c r="G4171">
        <v>1</v>
      </c>
      <c r="H4171">
        <v>1</v>
      </c>
      <c r="I4171">
        <v>4500</v>
      </c>
      <c r="J4171">
        <v>4520</v>
      </c>
      <c r="K4171">
        <v>30.041666670000001</v>
      </c>
      <c r="L4171" t="s">
        <v>919</v>
      </c>
      <c r="M4171" t="s">
        <v>54</v>
      </c>
      <c r="N4171" s="1">
        <v>42072.654861111114</v>
      </c>
      <c r="O4171" s="1">
        <v>40521.822222222225</v>
      </c>
      <c r="P4171" s="2">
        <v>40525</v>
      </c>
      <c r="Q4171" s="1">
        <v>40555.173611111109</v>
      </c>
      <c r="R4171" t="s">
        <v>59</v>
      </c>
      <c r="S4171" t="s">
        <v>26</v>
      </c>
      <c r="T4171" t="s">
        <v>27</v>
      </c>
      <c r="U4171" t="b">
        <v>1</v>
      </c>
      <c r="V4171" t="s">
        <v>28</v>
      </c>
      <c r="W4171" t="s">
        <v>29</v>
      </c>
      <c r="X4171" t="s">
        <v>28</v>
      </c>
      <c r="Y4171" t="s">
        <v>30</v>
      </c>
    </row>
    <row r="4172" spans="1:25" x14ac:dyDescent="0.2">
      <c r="A4172">
        <v>4170</v>
      </c>
      <c r="B4172">
        <v>1209256190</v>
      </c>
      <c r="C4172">
        <v>3500</v>
      </c>
      <c r="D4172">
        <v>3811</v>
      </c>
      <c r="E4172">
        <v>26</v>
      </c>
      <c r="F4172">
        <v>1</v>
      </c>
      <c r="G4172">
        <v>1</v>
      </c>
      <c r="H4172">
        <v>1</v>
      </c>
      <c r="I4172">
        <v>3500</v>
      </c>
      <c r="J4172">
        <v>3811</v>
      </c>
      <c r="K4172">
        <v>30</v>
      </c>
      <c r="L4172" t="s">
        <v>919</v>
      </c>
      <c r="M4172" t="s">
        <v>54</v>
      </c>
      <c r="N4172" s="1">
        <v>42072.654861111114</v>
      </c>
      <c r="O4172" s="1">
        <v>40521.822222222225</v>
      </c>
      <c r="P4172" s="2">
        <v>40525</v>
      </c>
      <c r="Q4172" s="1">
        <v>40555.173611111109</v>
      </c>
      <c r="R4172" t="s">
        <v>60</v>
      </c>
      <c r="S4172" t="s">
        <v>26</v>
      </c>
      <c r="T4172" t="s">
        <v>27</v>
      </c>
      <c r="U4172" t="b">
        <v>1</v>
      </c>
      <c r="V4172" t="s">
        <v>28</v>
      </c>
      <c r="W4172" t="s">
        <v>29</v>
      </c>
      <c r="X4172" t="s">
        <v>28</v>
      </c>
      <c r="Y4172" t="s">
        <v>30</v>
      </c>
    </row>
    <row r="4173" spans="1:25" x14ac:dyDescent="0.2">
      <c r="A4173">
        <v>4171</v>
      </c>
      <c r="B4173">
        <v>1521832380</v>
      </c>
      <c r="C4173">
        <v>2500</v>
      </c>
      <c r="D4173">
        <v>3060</v>
      </c>
      <c r="E4173">
        <v>26</v>
      </c>
      <c r="F4173">
        <v>0</v>
      </c>
      <c r="G4173">
        <v>1</v>
      </c>
      <c r="H4173">
        <v>1</v>
      </c>
      <c r="I4173">
        <v>2500</v>
      </c>
      <c r="J4173">
        <v>3060</v>
      </c>
      <c r="K4173">
        <v>35.985393520000002</v>
      </c>
      <c r="L4173" t="s">
        <v>919</v>
      </c>
      <c r="M4173" t="s">
        <v>54</v>
      </c>
      <c r="N4173" s="1">
        <v>42072.654861111114</v>
      </c>
      <c r="O4173" s="1">
        <v>40521.822222222225</v>
      </c>
      <c r="P4173" s="2">
        <v>40525</v>
      </c>
      <c r="Q4173" s="1">
        <v>40555.173611111109</v>
      </c>
      <c r="R4173" t="s">
        <v>64</v>
      </c>
      <c r="S4173" t="s">
        <v>37</v>
      </c>
      <c r="T4173" t="s">
        <v>27</v>
      </c>
      <c r="U4173" t="b">
        <v>0</v>
      </c>
      <c r="V4173" t="s">
        <v>28</v>
      </c>
      <c r="W4173" t="s">
        <v>29</v>
      </c>
      <c r="X4173" t="s">
        <v>28</v>
      </c>
      <c r="Y4173" t="s">
        <v>30</v>
      </c>
    </row>
    <row r="4174" spans="1:25" x14ac:dyDescent="0.2">
      <c r="A4174">
        <v>4172</v>
      </c>
      <c r="B4174">
        <v>2037499042</v>
      </c>
      <c r="C4174">
        <v>20000</v>
      </c>
      <c r="D4174">
        <v>1200</v>
      </c>
      <c r="E4174">
        <v>25</v>
      </c>
      <c r="F4174">
        <v>14</v>
      </c>
      <c r="G4174">
        <v>2</v>
      </c>
      <c r="H4174">
        <v>1</v>
      </c>
      <c r="I4174">
        <v>20000</v>
      </c>
      <c r="J4174">
        <v>1200</v>
      </c>
      <c r="K4174">
        <v>50.215057870000003</v>
      </c>
      <c r="L4174" t="s">
        <v>919</v>
      </c>
      <c r="M4174" t="s">
        <v>54</v>
      </c>
      <c r="N4174" s="1">
        <v>42072.654861111114</v>
      </c>
      <c r="O4174" s="1">
        <v>40521.822222222225</v>
      </c>
      <c r="P4174" s="2">
        <v>40525</v>
      </c>
      <c r="Q4174" s="1">
        <v>40555.173611111109</v>
      </c>
      <c r="R4174" t="s">
        <v>60</v>
      </c>
      <c r="S4174" t="s">
        <v>26</v>
      </c>
      <c r="T4174" t="s">
        <v>31</v>
      </c>
      <c r="U4174" t="b">
        <v>1</v>
      </c>
      <c r="V4174" t="s">
        <v>28</v>
      </c>
      <c r="W4174" t="s">
        <v>29</v>
      </c>
      <c r="X4174" t="s">
        <v>28</v>
      </c>
      <c r="Y4174" t="s">
        <v>30</v>
      </c>
    </row>
    <row r="4175" spans="1:25" x14ac:dyDescent="0.2">
      <c r="A4175">
        <v>4173</v>
      </c>
      <c r="B4175">
        <v>2108588456</v>
      </c>
      <c r="C4175">
        <v>10000</v>
      </c>
      <c r="D4175">
        <v>660</v>
      </c>
      <c r="E4175">
        <v>25</v>
      </c>
      <c r="F4175">
        <v>1</v>
      </c>
      <c r="G4175">
        <v>2</v>
      </c>
      <c r="H4175">
        <v>1</v>
      </c>
      <c r="I4175">
        <v>10000</v>
      </c>
      <c r="J4175">
        <v>660</v>
      </c>
      <c r="K4175">
        <v>33.077164349999997</v>
      </c>
      <c r="L4175" t="s">
        <v>919</v>
      </c>
      <c r="M4175" t="s">
        <v>54</v>
      </c>
      <c r="N4175" s="1">
        <v>42072.654861111114</v>
      </c>
      <c r="O4175" s="1">
        <v>40521.822222222225</v>
      </c>
      <c r="P4175" s="2">
        <v>40525</v>
      </c>
      <c r="Q4175" s="1">
        <v>40555.173611111109</v>
      </c>
      <c r="R4175" t="s">
        <v>37</v>
      </c>
      <c r="S4175" t="s">
        <v>37</v>
      </c>
      <c r="T4175" t="s">
        <v>40</v>
      </c>
      <c r="U4175" t="b">
        <v>1</v>
      </c>
      <c r="V4175" t="s">
        <v>28</v>
      </c>
      <c r="W4175" t="s">
        <v>29</v>
      </c>
      <c r="X4175" t="s">
        <v>28</v>
      </c>
      <c r="Y4175" t="s">
        <v>30</v>
      </c>
    </row>
    <row r="4176" spans="1:25" x14ac:dyDescent="0.2">
      <c r="A4176">
        <v>4174</v>
      </c>
      <c r="B4176">
        <v>1436002553</v>
      </c>
      <c r="C4176">
        <v>10000</v>
      </c>
      <c r="D4176">
        <v>12425</v>
      </c>
      <c r="E4176">
        <v>25</v>
      </c>
      <c r="F4176">
        <v>1</v>
      </c>
      <c r="G4176">
        <v>1</v>
      </c>
      <c r="H4176">
        <v>1</v>
      </c>
      <c r="I4176">
        <v>10000</v>
      </c>
      <c r="J4176">
        <v>12425</v>
      </c>
      <c r="K4176">
        <v>45.041666669999998</v>
      </c>
      <c r="L4176" t="s">
        <v>919</v>
      </c>
      <c r="M4176" t="s">
        <v>54</v>
      </c>
      <c r="N4176" s="1">
        <v>42072.654861111114</v>
      </c>
      <c r="O4176" s="1">
        <v>40521.822222222225</v>
      </c>
      <c r="P4176" s="2">
        <v>40525</v>
      </c>
      <c r="Q4176" s="1">
        <v>40555.173611111109</v>
      </c>
      <c r="R4176" t="s">
        <v>25</v>
      </c>
      <c r="S4176" t="s">
        <v>26</v>
      </c>
      <c r="T4176" t="s">
        <v>27</v>
      </c>
      <c r="U4176" t="b">
        <v>1</v>
      </c>
      <c r="V4176" t="s">
        <v>28</v>
      </c>
      <c r="W4176" t="s">
        <v>29</v>
      </c>
      <c r="X4176" t="s">
        <v>28</v>
      </c>
      <c r="Y4176" t="s">
        <v>30</v>
      </c>
    </row>
    <row r="4177" spans="1:25" x14ac:dyDescent="0.2">
      <c r="A4177">
        <v>4175</v>
      </c>
      <c r="B4177">
        <v>696600268</v>
      </c>
      <c r="C4177">
        <v>5000</v>
      </c>
      <c r="D4177">
        <v>5001</v>
      </c>
      <c r="E4177">
        <v>25</v>
      </c>
      <c r="F4177">
        <v>0</v>
      </c>
      <c r="G4177">
        <v>1</v>
      </c>
      <c r="H4177">
        <v>1</v>
      </c>
      <c r="I4177">
        <v>5000</v>
      </c>
      <c r="J4177">
        <v>5001</v>
      </c>
      <c r="K4177">
        <v>34.883993060000002</v>
      </c>
      <c r="L4177" t="s">
        <v>919</v>
      </c>
      <c r="M4177" t="s">
        <v>54</v>
      </c>
      <c r="N4177" s="1">
        <v>42072.654861111114</v>
      </c>
      <c r="O4177" s="1">
        <v>40521.822222222225</v>
      </c>
      <c r="P4177" s="2">
        <v>40525</v>
      </c>
      <c r="Q4177" s="1">
        <v>40555.173611111109</v>
      </c>
      <c r="R4177" t="s">
        <v>26</v>
      </c>
      <c r="S4177" t="s">
        <v>26</v>
      </c>
      <c r="T4177" t="s">
        <v>27</v>
      </c>
      <c r="U4177" t="b">
        <v>1</v>
      </c>
      <c r="V4177" t="s">
        <v>28</v>
      </c>
      <c r="W4177" t="s">
        <v>29</v>
      </c>
      <c r="X4177" t="s">
        <v>28</v>
      </c>
      <c r="Y4177" t="s">
        <v>30</v>
      </c>
    </row>
    <row r="4178" spans="1:25" x14ac:dyDescent="0.2">
      <c r="A4178">
        <v>4176</v>
      </c>
      <c r="B4178">
        <v>1366677416</v>
      </c>
      <c r="C4178">
        <v>2000</v>
      </c>
      <c r="D4178">
        <v>2030</v>
      </c>
      <c r="E4178">
        <v>25</v>
      </c>
      <c r="F4178">
        <v>6</v>
      </c>
      <c r="G4178">
        <v>1</v>
      </c>
      <c r="H4178">
        <v>1</v>
      </c>
      <c r="I4178">
        <v>2000</v>
      </c>
      <c r="J4178">
        <v>2030</v>
      </c>
      <c r="K4178">
        <v>60</v>
      </c>
      <c r="L4178" t="s">
        <v>919</v>
      </c>
      <c r="M4178" t="s">
        <v>54</v>
      </c>
      <c r="N4178" s="1">
        <v>42072.654861111114</v>
      </c>
      <c r="O4178" s="1">
        <v>40521.822222222225</v>
      </c>
      <c r="P4178" s="2">
        <v>40525</v>
      </c>
      <c r="Q4178" s="1">
        <v>40555.173611111109</v>
      </c>
      <c r="R4178" t="s">
        <v>26</v>
      </c>
      <c r="S4178" t="s">
        <v>26</v>
      </c>
      <c r="T4178" t="s">
        <v>27</v>
      </c>
      <c r="U4178" t="b">
        <v>1</v>
      </c>
      <c r="V4178" t="s">
        <v>28</v>
      </c>
      <c r="W4178" t="s">
        <v>29</v>
      </c>
      <c r="X4178" t="s">
        <v>28</v>
      </c>
      <c r="Y4178" t="s">
        <v>30</v>
      </c>
    </row>
    <row r="4179" spans="1:25" x14ac:dyDescent="0.2">
      <c r="A4179">
        <v>4177</v>
      </c>
      <c r="B4179">
        <v>104126383</v>
      </c>
      <c r="C4179">
        <v>19500</v>
      </c>
      <c r="D4179">
        <v>590</v>
      </c>
      <c r="E4179">
        <v>25</v>
      </c>
      <c r="F4179">
        <v>0</v>
      </c>
      <c r="G4179">
        <v>1</v>
      </c>
      <c r="H4179">
        <v>1</v>
      </c>
      <c r="I4179">
        <v>19500</v>
      </c>
      <c r="J4179">
        <v>590</v>
      </c>
      <c r="K4179">
        <v>32</v>
      </c>
      <c r="L4179" t="s">
        <v>919</v>
      </c>
      <c r="M4179" t="s">
        <v>54</v>
      </c>
      <c r="N4179" s="1">
        <v>42072.654861111114</v>
      </c>
      <c r="O4179" s="1">
        <v>40521.822222222225</v>
      </c>
      <c r="P4179" s="2">
        <v>40525</v>
      </c>
      <c r="Q4179" s="1">
        <v>40555.173611111109</v>
      </c>
      <c r="R4179" t="s">
        <v>59</v>
      </c>
      <c r="S4179" t="s">
        <v>26</v>
      </c>
      <c r="T4179" t="s">
        <v>31</v>
      </c>
      <c r="U4179" t="b">
        <v>1</v>
      </c>
      <c r="V4179" t="s">
        <v>28</v>
      </c>
      <c r="W4179" t="s">
        <v>29</v>
      </c>
      <c r="X4179" t="s">
        <v>28</v>
      </c>
      <c r="Y4179" t="s">
        <v>30</v>
      </c>
    </row>
    <row r="4180" spans="1:25" x14ac:dyDescent="0.2">
      <c r="A4180">
        <v>4178</v>
      </c>
      <c r="B4180">
        <v>1722933363</v>
      </c>
      <c r="C4180">
        <v>3000</v>
      </c>
      <c r="D4180">
        <v>3005</v>
      </c>
      <c r="E4180">
        <v>25</v>
      </c>
      <c r="F4180">
        <v>1</v>
      </c>
      <c r="G4180">
        <v>1</v>
      </c>
      <c r="H4180">
        <v>1</v>
      </c>
      <c r="I4180">
        <v>3000</v>
      </c>
      <c r="J4180">
        <v>3005</v>
      </c>
      <c r="K4180">
        <v>46.102164350000002</v>
      </c>
      <c r="L4180" t="s">
        <v>919</v>
      </c>
      <c r="M4180" t="s">
        <v>54</v>
      </c>
      <c r="N4180" s="1">
        <v>42072.654861111114</v>
      </c>
      <c r="O4180" s="1">
        <v>40281.945833333331</v>
      </c>
      <c r="P4180" s="2">
        <v>40282</v>
      </c>
      <c r="Q4180" s="1">
        <v>40318.945833333331</v>
      </c>
      <c r="R4180" t="s">
        <v>37</v>
      </c>
      <c r="S4180" t="s">
        <v>37</v>
      </c>
      <c r="T4180" t="s">
        <v>27</v>
      </c>
      <c r="U4180" t="b">
        <v>0</v>
      </c>
      <c r="V4180" t="s">
        <v>41</v>
      </c>
      <c r="W4180" t="s">
        <v>29</v>
      </c>
      <c r="X4180" t="s">
        <v>41</v>
      </c>
      <c r="Y4180" t="s">
        <v>42</v>
      </c>
    </row>
    <row r="4181" spans="1:25" x14ac:dyDescent="0.2">
      <c r="A4181">
        <v>4179</v>
      </c>
      <c r="B4181">
        <v>1815307519</v>
      </c>
      <c r="C4181">
        <v>1000</v>
      </c>
      <c r="D4181">
        <v>1020</v>
      </c>
      <c r="E4181">
        <v>25</v>
      </c>
      <c r="F4181">
        <v>1</v>
      </c>
      <c r="G4181">
        <v>1</v>
      </c>
      <c r="H4181">
        <v>1</v>
      </c>
      <c r="I4181">
        <v>1000</v>
      </c>
      <c r="J4181">
        <v>1020</v>
      </c>
      <c r="K4181">
        <v>12.127256940000001</v>
      </c>
      <c r="L4181" t="s">
        <v>919</v>
      </c>
      <c r="M4181" t="s">
        <v>54</v>
      </c>
      <c r="N4181" s="1">
        <v>42072.654861111114</v>
      </c>
      <c r="O4181" s="1">
        <v>40281.945833333331</v>
      </c>
      <c r="P4181" s="2">
        <v>40282</v>
      </c>
      <c r="Q4181" s="1">
        <v>40318.945833333331</v>
      </c>
      <c r="R4181" t="s">
        <v>47</v>
      </c>
      <c r="S4181" t="s">
        <v>47</v>
      </c>
      <c r="T4181" t="s">
        <v>27</v>
      </c>
      <c r="U4181" t="b">
        <v>0</v>
      </c>
      <c r="V4181" t="s">
        <v>41</v>
      </c>
      <c r="W4181" t="s">
        <v>29</v>
      </c>
      <c r="X4181" t="s">
        <v>41</v>
      </c>
      <c r="Y4181" t="s">
        <v>42</v>
      </c>
    </row>
    <row r="4182" spans="1:25" x14ac:dyDescent="0.2">
      <c r="A4182">
        <v>4180</v>
      </c>
      <c r="B4182">
        <v>173280253</v>
      </c>
      <c r="C4182">
        <v>15000</v>
      </c>
      <c r="D4182">
        <v>3040</v>
      </c>
      <c r="E4182">
        <v>24</v>
      </c>
      <c r="F4182">
        <v>11</v>
      </c>
      <c r="G4182">
        <v>2</v>
      </c>
      <c r="H4182">
        <v>1</v>
      </c>
      <c r="I4182">
        <v>15000</v>
      </c>
      <c r="J4182">
        <v>3040</v>
      </c>
      <c r="K4182">
        <v>30</v>
      </c>
      <c r="L4182" t="s">
        <v>919</v>
      </c>
      <c r="M4182" t="s">
        <v>54</v>
      </c>
      <c r="N4182" s="1">
        <v>42072.654861111114</v>
      </c>
      <c r="O4182" s="1">
        <v>40521.822222222225</v>
      </c>
      <c r="P4182" s="2">
        <v>40525</v>
      </c>
      <c r="Q4182" s="1">
        <v>40555.173611111109</v>
      </c>
      <c r="R4182" t="s">
        <v>25</v>
      </c>
      <c r="S4182" t="s">
        <v>26</v>
      </c>
      <c r="T4182" t="s">
        <v>40</v>
      </c>
      <c r="U4182" t="b">
        <v>1</v>
      </c>
      <c r="V4182" t="s">
        <v>28</v>
      </c>
      <c r="W4182" t="s">
        <v>29</v>
      </c>
      <c r="X4182" t="s">
        <v>28</v>
      </c>
      <c r="Y4182" t="s">
        <v>30</v>
      </c>
    </row>
    <row r="4183" spans="1:25" x14ac:dyDescent="0.2">
      <c r="A4183">
        <v>4181</v>
      </c>
      <c r="B4183">
        <v>121758896</v>
      </c>
      <c r="C4183">
        <v>1500</v>
      </c>
      <c r="D4183">
        <v>1500</v>
      </c>
      <c r="E4183">
        <v>24</v>
      </c>
      <c r="F4183">
        <v>1</v>
      </c>
      <c r="G4183">
        <v>1</v>
      </c>
      <c r="H4183">
        <v>1</v>
      </c>
      <c r="I4183">
        <v>1500</v>
      </c>
      <c r="J4183">
        <v>1500</v>
      </c>
      <c r="K4183">
        <v>71.787708330000001</v>
      </c>
      <c r="L4183" t="s">
        <v>919</v>
      </c>
      <c r="M4183" t="s">
        <v>54</v>
      </c>
      <c r="N4183" s="1">
        <v>42072.654861111114</v>
      </c>
      <c r="O4183" s="1">
        <v>40281.945833333331</v>
      </c>
      <c r="P4183" s="2">
        <v>40282</v>
      </c>
      <c r="Q4183" s="1">
        <v>40318.945833333331</v>
      </c>
      <c r="R4183" t="s">
        <v>25</v>
      </c>
      <c r="S4183" t="s">
        <v>26</v>
      </c>
      <c r="T4183" t="s">
        <v>27</v>
      </c>
      <c r="U4183" t="b">
        <v>1</v>
      </c>
      <c r="V4183" t="s">
        <v>41</v>
      </c>
      <c r="W4183" t="s">
        <v>29</v>
      </c>
      <c r="X4183" t="s">
        <v>41</v>
      </c>
      <c r="Y4183" t="s">
        <v>42</v>
      </c>
    </row>
    <row r="4184" spans="1:25" x14ac:dyDescent="0.2">
      <c r="A4184">
        <v>4182</v>
      </c>
      <c r="B4184">
        <v>1998039613</v>
      </c>
      <c r="C4184">
        <v>750</v>
      </c>
      <c r="D4184">
        <v>1290</v>
      </c>
      <c r="E4184">
        <v>24</v>
      </c>
      <c r="F4184">
        <v>1</v>
      </c>
      <c r="G4184">
        <v>1</v>
      </c>
      <c r="H4184">
        <v>1</v>
      </c>
      <c r="I4184">
        <v>750</v>
      </c>
      <c r="J4184">
        <v>1290</v>
      </c>
      <c r="K4184">
        <v>31.15633102</v>
      </c>
      <c r="L4184" t="s">
        <v>919</v>
      </c>
      <c r="M4184" t="s">
        <v>54</v>
      </c>
      <c r="N4184" s="1">
        <v>42072.654861111114</v>
      </c>
      <c r="O4184" s="1">
        <v>40281.945833333331</v>
      </c>
      <c r="P4184" s="2">
        <v>40282</v>
      </c>
      <c r="Q4184" s="1">
        <v>40318.945833333331</v>
      </c>
      <c r="R4184" t="s">
        <v>25</v>
      </c>
      <c r="S4184" t="s">
        <v>26</v>
      </c>
      <c r="T4184" t="s">
        <v>27</v>
      </c>
      <c r="U4184" t="b">
        <v>1</v>
      </c>
      <c r="V4184" t="s">
        <v>41</v>
      </c>
      <c r="W4184" t="s">
        <v>29</v>
      </c>
      <c r="X4184" t="s">
        <v>41</v>
      </c>
      <c r="Y4184" t="s">
        <v>42</v>
      </c>
    </row>
    <row r="4185" spans="1:25" x14ac:dyDescent="0.2">
      <c r="A4185">
        <v>4183</v>
      </c>
      <c r="B4185">
        <v>2110404851</v>
      </c>
      <c r="C4185">
        <v>2500</v>
      </c>
      <c r="D4185">
        <v>2635</v>
      </c>
      <c r="E4185">
        <v>24</v>
      </c>
      <c r="F4185">
        <v>1</v>
      </c>
      <c r="G4185">
        <v>1</v>
      </c>
      <c r="H4185">
        <v>1</v>
      </c>
      <c r="I4185">
        <v>2500</v>
      </c>
      <c r="J4185">
        <v>2635</v>
      </c>
      <c r="K4185">
        <v>45</v>
      </c>
      <c r="L4185" t="s">
        <v>919</v>
      </c>
      <c r="M4185" t="s">
        <v>54</v>
      </c>
      <c r="N4185" s="1">
        <v>42072.654861111114</v>
      </c>
      <c r="O4185" s="1">
        <v>40521.822222222225</v>
      </c>
      <c r="P4185" s="2">
        <v>40525</v>
      </c>
      <c r="Q4185" s="1">
        <v>40555.173611111109</v>
      </c>
      <c r="R4185" t="s">
        <v>114</v>
      </c>
      <c r="S4185" t="s">
        <v>26</v>
      </c>
      <c r="T4185" t="s">
        <v>27</v>
      </c>
      <c r="U4185" t="b">
        <v>1</v>
      </c>
      <c r="V4185" t="s">
        <v>28</v>
      </c>
      <c r="W4185" t="s">
        <v>29</v>
      </c>
      <c r="X4185" t="s">
        <v>28</v>
      </c>
      <c r="Y4185" t="s">
        <v>30</v>
      </c>
    </row>
    <row r="4186" spans="1:25" x14ac:dyDescent="0.2">
      <c r="A4186">
        <v>4184</v>
      </c>
      <c r="B4186">
        <v>173230289</v>
      </c>
      <c r="C4186">
        <v>16000</v>
      </c>
      <c r="D4186">
        <v>7480</v>
      </c>
      <c r="E4186">
        <v>24</v>
      </c>
      <c r="F4186">
        <v>2</v>
      </c>
      <c r="G4186">
        <v>1</v>
      </c>
      <c r="H4186">
        <v>1</v>
      </c>
      <c r="I4186">
        <v>16000</v>
      </c>
      <c r="J4186">
        <v>7480</v>
      </c>
      <c r="K4186">
        <v>30</v>
      </c>
      <c r="L4186" t="s">
        <v>919</v>
      </c>
      <c r="M4186" t="s">
        <v>54</v>
      </c>
      <c r="N4186" s="1">
        <v>42072.654861111114</v>
      </c>
      <c r="O4186" s="1">
        <v>40521.822222222225</v>
      </c>
      <c r="P4186" s="2">
        <v>40525</v>
      </c>
      <c r="Q4186" s="1">
        <v>40555.173611111109</v>
      </c>
      <c r="R4186" t="s">
        <v>159</v>
      </c>
      <c r="S4186" t="s">
        <v>159</v>
      </c>
      <c r="T4186" t="s">
        <v>31</v>
      </c>
      <c r="U4186" t="b">
        <v>1</v>
      </c>
      <c r="V4186" t="s">
        <v>28</v>
      </c>
      <c r="W4186" t="s">
        <v>29</v>
      </c>
      <c r="X4186" t="s">
        <v>28</v>
      </c>
      <c r="Y4186" t="s">
        <v>30</v>
      </c>
    </row>
    <row r="4187" spans="1:25" x14ac:dyDescent="0.2">
      <c r="A4187">
        <v>4185</v>
      </c>
      <c r="B4187">
        <v>1764234274</v>
      </c>
      <c r="C4187">
        <v>1000</v>
      </c>
      <c r="D4187">
        <v>1069</v>
      </c>
      <c r="E4187">
        <v>24</v>
      </c>
      <c r="F4187">
        <v>19</v>
      </c>
      <c r="G4187">
        <v>1</v>
      </c>
      <c r="H4187">
        <v>1</v>
      </c>
      <c r="I4187">
        <v>1000</v>
      </c>
      <c r="J4187">
        <v>1069</v>
      </c>
      <c r="K4187">
        <v>89.836782409999998</v>
      </c>
      <c r="L4187" t="s">
        <v>919</v>
      </c>
      <c r="M4187" t="s">
        <v>54</v>
      </c>
      <c r="N4187" s="1">
        <v>42072.654861111114</v>
      </c>
      <c r="O4187" s="1">
        <v>40281.945833333331</v>
      </c>
      <c r="P4187" s="2">
        <v>40282</v>
      </c>
      <c r="Q4187" s="1">
        <v>40318.945833333331</v>
      </c>
      <c r="R4187" t="s">
        <v>55</v>
      </c>
      <c r="S4187" t="s">
        <v>37</v>
      </c>
      <c r="T4187" t="s">
        <v>27</v>
      </c>
      <c r="U4187" t="b">
        <v>0</v>
      </c>
      <c r="V4187" t="s">
        <v>41</v>
      </c>
      <c r="W4187" t="s">
        <v>29</v>
      </c>
      <c r="X4187" t="s">
        <v>41</v>
      </c>
      <c r="Y4187" t="s">
        <v>42</v>
      </c>
    </row>
    <row r="4188" spans="1:25" x14ac:dyDescent="0.2">
      <c r="A4188">
        <v>4186</v>
      </c>
      <c r="B4188">
        <v>820916439</v>
      </c>
      <c r="C4188">
        <v>2000</v>
      </c>
      <c r="D4188">
        <v>2056</v>
      </c>
      <c r="E4188">
        <v>23</v>
      </c>
      <c r="F4188">
        <v>1</v>
      </c>
      <c r="G4188">
        <v>1</v>
      </c>
      <c r="H4188">
        <v>1</v>
      </c>
      <c r="I4188">
        <v>2000</v>
      </c>
      <c r="J4188">
        <v>2056</v>
      </c>
      <c r="K4188">
        <v>32.996956019999999</v>
      </c>
      <c r="L4188" t="s">
        <v>919</v>
      </c>
      <c r="M4188" t="s">
        <v>54</v>
      </c>
      <c r="N4188" s="1">
        <v>42072.654861111114</v>
      </c>
      <c r="O4188" s="1">
        <v>40521.822222222225</v>
      </c>
      <c r="P4188" s="2">
        <v>40525</v>
      </c>
      <c r="Q4188" s="1">
        <v>40555.173611111109</v>
      </c>
      <c r="R4188" t="s">
        <v>25</v>
      </c>
      <c r="S4188" t="s">
        <v>26</v>
      </c>
      <c r="T4188" t="s">
        <v>27</v>
      </c>
      <c r="U4188" t="b">
        <v>1</v>
      </c>
      <c r="V4188" t="s">
        <v>28</v>
      </c>
      <c r="W4188" t="s">
        <v>29</v>
      </c>
      <c r="X4188" t="s">
        <v>28</v>
      </c>
      <c r="Y4188" t="s">
        <v>30</v>
      </c>
    </row>
    <row r="4189" spans="1:25" x14ac:dyDescent="0.2">
      <c r="A4189">
        <v>4187</v>
      </c>
      <c r="B4189">
        <v>1061540722</v>
      </c>
      <c r="C4189">
        <v>1500</v>
      </c>
      <c r="D4189">
        <v>1607</v>
      </c>
      <c r="E4189">
        <v>23</v>
      </c>
      <c r="F4189">
        <v>1</v>
      </c>
      <c r="G4189">
        <v>1</v>
      </c>
      <c r="H4189">
        <v>1</v>
      </c>
      <c r="I4189">
        <v>1500</v>
      </c>
      <c r="J4189">
        <v>1607</v>
      </c>
      <c r="K4189">
        <v>30.041666670000001</v>
      </c>
      <c r="L4189" t="s">
        <v>919</v>
      </c>
      <c r="M4189" t="s">
        <v>54</v>
      </c>
      <c r="N4189" s="1">
        <v>42072.654861111114</v>
      </c>
      <c r="O4189" s="1">
        <v>40521.822222222225</v>
      </c>
      <c r="P4189" s="2">
        <v>40525</v>
      </c>
      <c r="Q4189" s="1">
        <v>40555.173611111109</v>
      </c>
      <c r="R4189" t="s">
        <v>25</v>
      </c>
      <c r="S4189" t="s">
        <v>26</v>
      </c>
      <c r="T4189" t="s">
        <v>27</v>
      </c>
      <c r="U4189" t="b">
        <v>1</v>
      </c>
      <c r="V4189" t="s">
        <v>28</v>
      </c>
      <c r="W4189" t="s">
        <v>29</v>
      </c>
      <c r="X4189" t="s">
        <v>28</v>
      </c>
      <c r="Y4189" t="s">
        <v>30</v>
      </c>
    </row>
    <row r="4190" spans="1:25" x14ac:dyDescent="0.2">
      <c r="A4190">
        <v>4188</v>
      </c>
      <c r="B4190">
        <v>1486461356</v>
      </c>
      <c r="C4190">
        <v>100000</v>
      </c>
      <c r="D4190">
        <v>1548</v>
      </c>
      <c r="E4190">
        <v>23</v>
      </c>
      <c r="F4190">
        <v>1</v>
      </c>
      <c r="G4190">
        <v>1</v>
      </c>
      <c r="H4190">
        <v>1</v>
      </c>
      <c r="I4190">
        <v>100000</v>
      </c>
      <c r="J4190">
        <v>1548</v>
      </c>
      <c r="K4190">
        <v>81</v>
      </c>
      <c r="L4190" t="s">
        <v>919</v>
      </c>
      <c r="M4190" t="s">
        <v>54</v>
      </c>
      <c r="N4190" s="1">
        <v>42072.654861111114</v>
      </c>
      <c r="O4190" s="1">
        <v>40521.822222222225</v>
      </c>
      <c r="P4190" s="2">
        <v>40525</v>
      </c>
      <c r="Q4190" s="1">
        <v>40555.173611111109</v>
      </c>
      <c r="R4190" t="s">
        <v>26</v>
      </c>
      <c r="S4190" t="s">
        <v>26</v>
      </c>
      <c r="T4190" t="s">
        <v>31</v>
      </c>
      <c r="U4190" t="b">
        <v>1</v>
      </c>
      <c r="V4190" t="s">
        <v>28</v>
      </c>
      <c r="W4190" t="s">
        <v>29</v>
      </c>
      <c r="X4190" t="s">
        <v>28</v>
      </c>
      <c r="Y4190" t="s">
        <v>30</v>
      </c>
    </row>
    <row r="4191" spans="1:25" x14ac:dyDescent="0.2">
      <c r="A4191">
        <v>4189</v>
      </c>
      <c r="B4191">
        <v>1918141816</v>
      </c>
      <c r="C4191">
        <v>2000</v>
      </c>
      <c r="D4191">
        <v>798</v>
      </c>
      <c r="E4191">
        <v>23</v>
      </c>
      <c r="F4191">
        <v>0</v>
      </c>
      <c r="G4191">
        <v>1</v>
      </c>
      <c r="H4191">
        <v>1</v>
      </c>
      <c r="I4191">
        <v>2000</v>
      </c>
      <c r="J4191">
        <v>798</v>
      </c>
      <c r="K4191">
        <v>22.568611109999999</v>
      </c>
      <c r="L4191" t="s">
        <v>919</v>
      </c>
      <c r="M4191" t="s">
        <v>54</v>
      </c>
      <c r="N4191" s="1">
        <v>42072.654861111114</v>
      </c>
      <c r="O4191" s="1">
        <v>40281.945833333331</v>
      </c>
      <c r="P4191" s="2">
        <v>40282</v>
      </c>
      <c r="Q4191" s="1">
        <v>40318.945833333331</v>
      </c>
      <c r="R4191" t="s">
        <v>47</v>
      </c>
      <c r="S4191" t="s">
        <v>47</v>
      </c>
      <c r="T4191" t="s">
        <v>31</v>
      </c>
      <c r="U4191" t="b">
        <v>0</v>
      </c>
      <c r="V4191" t="s">
        <v>41</v>
      </c>
      <c r="W4191" t="s">
        <v>29</v>
      </c>
      <c r="X4191" t="s">
        <v>41</v>
      </c>
      <c r="Y4191" t="s">
        <v>42</v>
      </c>
    </row>
    <row r="4192" spans="1:25" x14ac:dyDescent="0.2">
      <c r="A4192">
        <v>4190</v>
      </c>
      <c r="B4192">
        <v>1043045570</v>
      </c>
      <c r="C4192">
        <v>15250</v>
      </c>
      <c r="D4192">
        <v>8134</v>
      </c>
      <c r="E4192">
        <v>23</v>
      </c>
      <c r="F4192">
        <v>0</v>
      </c>
      <c r="G4192">
        <v>1</v>
      </c>
      <c r="H4192">
        <v>1</v>
      </c>
      <c r="I4192">
        <v>15250</v>
      </c>
      <c r="J4192">
        <v>8134</v>
      </c>
      <c r="K4192">
        <v>55.326493059999997</v>
      </c>
      <c r="L4192" t="s">
        <v>919</v>
      </c>
      <c r="M4192" t="s">
        <v>54</v>
      </c>
      <c r="N4192" s="1">
        <v>42072.654861111114</v>
      </c>
      <c r="O4192" s="1">
        <v>40281.945833333331</v>
      </c>
      <c r="P4192" s="2">
        <v>40282</v>
      </c>
      <c r="Q4192" s="1">
        <v>40318.945833333331</v>
      </c>
      <c r="R4192" t="s">
        <v>25</v>
      </c>
      <c r="S4192" t="s">
        <v>26</v>
      </c>
      <c r="T4192" t="s">
        <v>31</v>
      </c>
      <c r="U4192" t="b">
        <v>1</v>
      </c>
      <c r="V4192" t="s">
        <v>41</v>
      </c>
      <c r="W4192" t="s">
        <v>29</v>
      </c>
      <c r="X4192" t="s">
        <v>41</v>
      </c>
      <c r="Y4192" t="s">
        <v>42</v>
      </c>
    </row>
    <row r="4193" spans="1:25" x14ac:dyDescent="0.2">
      <c r="A4193">
        <v>4191</v>
      </c>
      <c r="B4193">
        <v>1728318289</v>
      </c>
      <c r="C4193">
        <v>800</v>
      </c>
      <c r="D4193">
        <v>825</v>
      </c>
      <c r="E4193">
        <v>23</v>
      </c>
      <c r="F4193">
        <v>0</v>
      </c>
      <c r="G4193">
        <v>1</v>
      </c>
      <c r="H4193">
        <v>1</v>
      </c>
      <c r="I4193">
        <v>800</v>
      </c>
      <c r="J4193">
        <v>825</v>
      </c>
      <c r="K4193">
        <v>21.529618060000001</v>
      </c>
      <c r="L4193" t="s">
        <v>919</v>
      </c>
      <c r="M4193" t="s">
        <v>54</v>
      </c>
      <c r="N4193" s="1">
        <v>42072.654861111114</v>
      </c>
      <c r="O4193" s="1">
        <v>40521.822222222225</v>
      </c>
      <c r="P4193" s="2">
        <v>40525</v>
      </c>
      <c r="Q4193" s="1">
        <v>40555.173611111109</v>
      </c>
      <c r="R4193" t="s">
        <v>47</v>
      </c>
      <c r="S4193" t="s">
        <v>47</v>
      </c>
      <c r="T4193" t="s">
        <v>27</v>
      </c>
      <c r="U4193" t="b">
        <v>0</v>
      </c>
      <c r="V4193" t="s">
        <v>28</v>
      </c>
      <c r="W4193" t="s">
        <v>29</v>
      </c>
      <c r="X4193" t="s">
        <v>28</v>
      </c>
      <c r="Y4193" t="s">
        <v>30</v>
      </c>
    </row>
    <row r="4194" spans="1:25" x14ac:dyDescent="0.2">
      <c r="A4194">
        <v>4192</v>
      </c>
      <c r="B4194">
        <v>1060429412</v>
      </c>
      <c r="C4194">
        <v>1810</v>
      </c>
      <c r="D4194">
        <v>2025</v>
      </c>
      <c r="E4194">
        <v>22</v>
      </c>
      <c r="F4194">
        <v>9</v>
      </c>
      <c r="G4194">
        <v>3</v>
      </c>
      <c r="H4194">
        <v>1</v>
      </c>
      <c r="I4194">
        <v>1810</v>
      </c>
      <c r="J4194">
        <v>2025</v>
      </c>
      <c r="K4194">
        <v>36.891388890000002</v>
      </c>
      <c r="L4194" t="s">
        <v>919</v>
      </c>
      <c r="M4194" t="s">
        <v>54</v>
      </c>
      <c r="N4194" s="1">
        <v>42072.654861111114</v>
      </c>
      <c r="O4194" s="1">
        <v>40281.945833333331</v>
      </c>
      <c r="P4194" s="2">
        <v>40282</v>
      </c>
      <c r="Q4194" s="1">
        <v>40318.945833333331</v>
      </c>
      <c r="R4194" t="s">
        <v>134</v>
      </c>
      <c r="S4194" t="s">
        <v>34</v>
      </c>
      <c r="T4194" t="s">
        <v>27</v>
      </c>
      <c r="U4194" t="b">
        <v>1</v>
      </c>
      <c r="V4194" t="s">
        <v>41</v>
      </c>
      <c r="W4194" t="s">
        <v>29</v>
      </c>
      <c r="X4194" t="s">
        <v>41</v>
      </c>
      <c r="Y4194" t="s">
        <v>42</v>
      </c>
    </row>
    <row r="4195" spans="1:25" x14ac:dyDescent="0.2">
      <c r="A4195">
        <v>4193</v>
      </c>
      <c r="B4195">
        <v>431176285</v>
      </c>
      <c r="C4195">
        <v>15000</v>
      </c>
      <c r="D4195">
        <v>1576</v>
      </c>
      <c r="E4195">
        <v>22</v>
      </c>
      <c r="F4195">
        <v>1</v>
      </c>
      <c r="G4195">
        <v>2</v>
      </c>
      <c r="H4195">
        <v>1</v>
      </c>
      <c r="I4195">
        <v>15000</v>
      </c>
      <c r="J4195">
        <v>1576</v>
      </c>
      <c r="K4195">
        <v>59.958333330000002</v>
      </c>
      <c r="L4195" t="s">
        <v>919</v>
      </c>
      <c r="M4195" t="s">
        <v>54</v>
      </c>
      <c r="N4195" s="1">
        <v>42072.654861111114</v>
      </c>
      <c r="O4195" s="1">
        <v>40521.822222222225</v>
      </c>
      <c r="P4195" s="2">
        <v>40525</v>
      </c>
      <c r="Q4195" s="1">
        <v>40555.173611111109</v>
      </c>
      <c r="R4195" t="s">
        <v>55</v>
      </c>
      <c r="S4195" t="s">
        <v>37</v>
      </c>
      <c r="T4195" t="s">
        <v>31</v>
      </c>
      <c r="U4195" t="b">
        <v>1</v>
      </c>
      <c r="V4195" t="s">
        <v>28</v>
      </c>
      <c r="W4195" t="s">
        <v>29</v>
      </c>
      <c r="X4195" t="s">
        <v>28</v>
      </c>
      <c r="Y4195" t="s">
        <v>30</v>
      </c>
    </row>
    <row r="4196" spans="1:25" x14ac:dyDescent="0.2">
      <c r="A4196">
        <v>4194</v>
      </c>
      <c r="B4196">
        <v>1219254728</v>
      </c>
      <c r="C4196">
        <v>950</v>
      </c>
      <c r="D4196">
        <v>958</v>
      </c>
      <c r="E4196">
        <v>22</v>
      </c>
      <c r="F4196">
        <v>1</v>
      </c>
      <c r="G4196">
        <v>1</v>
      </c>
      <c r="H4196">
        <v>1</v>
      </c>
      <c r="I4196">
        <v>950</v>
      </c>
      <c r="J4196">
        <v>958</v>
      </c>
      <c r="K4196">
        <v>30.574351849999999</v>
      </c>
      <c r="L4196" t="s">
        <v>919</v>
      </c>
      <c r="M4196" t="s">
        <v>54</v>
      </c>
      <c r="N4196" s="1">
        <v>42072.654861111114</v>
      </c>
      <c r="O4196" s="1">
        <v>40521.822222222225</v>
      </c>
      <c r="P4196" s="2">
        <v>40525</v>
      </c>
      <c r="Q4196" s="1">
        <v>40555.173611111109</v>
      </c>
      <c r="R4196" t="s">
        <v>84</v>
      </c>
      <c r="S4196" t="s">
        <v>62</v>
      </c>
      <c r="T4196" t="s">
        <v>27</v>
      </c>
      <c r="U4196" t="b">
        <v>1</v>
      </c>
      <c r="V4196" t="s">
        <v>28</v>
      </c>
      <c r="W4196" t="s">
        <v>29</v>
      </c>
      <c r="X4196" t="s">
        <v>28</v>
      </c>
      <c r="Y4196" t="s">
        <v>30</v>
      </c>
    </row>
    <row r="4197" spans="1:25" x14ac:dyDescent="0.2">
      <c r="A4197">
        <v>4195</v>
      </c>
      <c r="B4197">
        <v>127139919</v>
      </c>
      <c r="C4197">
        <v>10000</v>
      </c>
      <c r="D4197">
        <v>1363</v>
      </c>
      <c r="E4197">
        <v>22</v>
      </c>
      <c r="F4197">
        <v>0</v>
      </c>
      <c r="G4197">
        <v>1</v>
      </c>
      <c r="H4197">
        <v>1</v>
      </c>
      <c r="I4197">
        <v>10000</v>
      </c>
      <c r="J4197">
        <v>1363</v>
      </c>
      <c r="K4197">
        <v>42</v>
      </c>
      <c r="L4197" t="s">
        <v>919</v>
      </c>
      <c r="M4197" t="s">
        <v>54</v>
      </c>
      <c r="N4197" s="1">
        <v>42072.654861111114</v>
      </c>
      <c r="O4197" s="1">
        <v>40521.822222222225</v>
      </c>
      <c r="P4197" s="2">
        <v>40525</v>
      </c>
      <c r="Q4197" s="1">
        <v>40555.173611111109</v>
      </c>
      <c r="R4197" t="s">
        <v>114</v>
      </c>
      <c r="S4197" t="s">
        <v>26</v>
      </c>
      <c r="T4197" t="s">
        <v>31</v>
      </c>
      <c r="U4197" t="b">
        <v>1</v>
      </c>
      <c r="V4197" t="s">
        <v>28</v>
      </c>
      <c r="W4197" t="s">
        <v>29</v>
      </c>
      <c r="X4197" t="s">
        <v>28</v>
      </c>
      <c r="Y4197" t="s">
        <v>30</v>
      </c>
    </row>
    <row r="4198" spans="1:25" x14ac:dyDescent="0.2">
      <c r="A4198">
        <v>4196</v>
      </c>
      <c r="B4198">
        <v>1824494824</v>
      </c>
      <c r="C4198">
        <v>4000</v>
      </c>
      <c r="D4198">
        <v>740</v>
      </c>
      <c r="E4198">
        <v>22</v>
      </c>
      <c r="F4198">
        <v>11</v>
      </c>
      <c r="G4198">
        <v>1</v>
      </c>
      <c r="H4198">
        <v>1</v>
      </c>
      <c r="I4198">
        <v>4000</v>
      </c>
      <c r="J4198">
        <v>740</v>
      </c>
      <c r="K4198">
        <v>22.449965280000001</v>
      </c>
      <c r="L4198" t="s">
        <v>919</v>
      </c>
      <c r="M4198" t="s">
        <v>54</v>
      </c>
      <c r="N4198" s="1">
        <v>42072.654861111114</v>
      </c>
      <c r="O4198" s="1">
        <v>40281.945833333331</v>
      </c>
      <c r="P4198" s="2">
        <v>40282</v>
      </c>
      <c r="Q4198" s="1">
        <v>40318.945833333331</v>
      </c>
      <c r="R4198" t="s">
        <v>47</v>
      </c>
      <c r="S4198" t="s">
        <v>47</v>
      </c>
      <c r="T4198" t="s">
        <v>31</v>
      </c>
      <c r="U4198" t="b">
        <v>1</v>
      </c>
      <c r="V4198" t="s">
        <v>41</v>
      </c>
      <c r="W4198" t="s">
        <v>29</v>
      </c>
      <c r="X4198" t="s">
        <v>41</v>
      </c>
      <c r="Y4198" t="s">
        <v>42</v>
      </c>
    </row>
    <row r="4199" spans="1:25" x14ac:dyDescent="0.2">
      <c r="A4199">
        <v>4197</v>
      </c>
      <c r="B4199">
        <v>324381040</v>
      </c>
      <c r="C4199">
        <v>10000</v>
      </c>
      <c r="D4199">
        <v>1601</v>
      </c>
      <c r="E4199">
        <v>22</v>
      </c>
      <c r="F4199">
        <v>0</v>
      </c>
      <c r="G4199">
        <v>1</v>
      </c>
      <c r="H4199">
        <v>1</v>
      </c>
      <c r="I4199">
        <v>10000</v>
      </c>
      <c r="J4199">
        <v>1601</v>
      </c>
      <c r="K4199">
        <v>72.065833330000004</v>
      </c>
      <c r="L4199" t="s">
        <v>919</v>
      </c>
      <c r="M4199" t="s">
        <v>54</v>
      </c>
      <c r="N4199" s="1">
        <v>42072.654861111114</v>
      </c>
      <c r="O4199" s="1">
        <v>40521.822222222225</v>
      </c>
      <c r="P4199" s="2">
        <v>40525</v>
      </c>
      <c r="Q4199" s="1">
        <v>40555.173611111109</v>
      </c>
      <c r="R4199" t="s">
        <v>85</v>
      </c>
      <c r="S4199" t="s">
        <v>85</v>
      </c>
      <c r="T4199" t="s">
        <v>31</v>
      </c>
      <c r="U4199" t="b">
        <v>1</v>
      </c>
      <c r="V4199" t="s">
        <v>28</v>
      </c>
      <c r="W4199" t="s">
        <v>29</v>
      </c>
      <c r="X4199" t="s">
        <v>28</v>
      </c>
      <c r="Y4199" t="s">
        <v>30</v>
      </c>
    </row>
    <row r="4200" spans="1:25" x14ac:dyDescent="0.2">
      <c r="A4200">
        <v>4198</v>
      </c>
      <c r="B4200">
        <v>1645749981</v>
      </c>
      <c r="C4200">
        <v>16557</v>
      </c>
      <c r="D4200">
        <v>2830</v>
      </c>
      <c r="E4200">
        <v>22</v>
      </c>
      <c r="F4200">
        <v>9</v>
      </c>
      <c r="G4200">
        <v>1</v>
      </c>
      <c r="H4200">
        <v>1</v>
      </c>
      <c r="I4200">
        <v>16557</v>
      </c>
      <c r="J4200">
        <v>2830</v>
      </c>
      <c r="K4200">
        <v>49</v>
      </c>
      <c r="L4200" t="s">
        <v>919</v>
      </c>
      <c r="M4200" t="s">
        <v>54</v>
      </c>
      <c r="N4200" s="1">
        <v>42072.654861111114</v>
      </c>
      <c r="O4200" s="1">
        <v>40521.822222222225</v>
      </c>
      <c r="P4200" s="2">
        <v>40525</v>
      </c>
      <c r="Q4200" s="1">
        <v>40555.173611111109</v>
      </c>
      <c r="R4200" t="s">
        <v>59</v>
      </c>
      <c r="S4200" t="s">
        <v>26</v>
      </c>
      <c r="T4200" t="s">
        <v>31</v>
      </c>
      <c r="U4200" t="b">
        <v>1</v>
      </c>
      <c r="V4200" t="s">
        <v>28</v>
      </c>
      <c r="W4200" t="s">
        <v>29</v>
      </c>
      <c r="X4200" t="s">
        <v>28</v>
      </c>
      <c r="Y4200" t="s">
        <v>30</v>
      </c>
    </row>
    <row r="4201" spans="1:25" x14ac:dyDescent="0.2">
      <c r="A4201">
        <v>4199</v>
      </c>
      <c r="B4201">
        <v>228475401</v>
      </c>
      <c r="C4201">
        <v>5600</v>
      </c>
      <c r="D4201">
        <v>1000</v>
      </c>
      <c r="E4201">
        <v>22</v>
      </c>
      <c r="F4201">
        <v>1</v>
      </c>
      <c r="G4201">
        <v>1</v>
      </c>
      <c r="H4201">
        <v>1</v>
      </c>
      <c r="I4201">
        <v>5600</v>
      </c>
      <c r="J4201">
        <v>1000</v>
      </c>
      <c r="K4201">
        <v>75.381296300000002</v>
      </c>
      <c r="L4201" t="s">
        <v>919</v>
      </c>
      <c r="M4201" t="s">
        <v>54</v>
      </c>
      <c r="N4201" s="1">
        <v>42072.654861111114</v>
      </c>
      <c r="O4201" s="1">
        <v>40281.945833333331</v>
      </c>
      <c r="P4201" s="2">
        <v>40282</v>
      </c>
      <c r="Q4201" s="1">
        <v>40318.945833333331</v>
      </c>
      <c r="R4201" t="s">
        <v>45</v>
      </c>
      <c r="S4201" t="s">
        <v>34</v>
      </c>
      <c r="T4201" t="s">
        <v>31</v>
      </c>
      <c r="U4201" t="b">
        <v>1</v>
      </c>
      <c r="V4201" t="s">
        <v>41</v>
      </c>
      <c r="W4201" t="s">
        <v>29</v>
      </c>
      <c r="X4201" t="s">
        <v>41</v>
      </c>
      <c r="Y4201" t="s">
        <v>42</v>
      </c>
    </row>
    <row r="4202" spans="1:25" x14ac:dyDescent="0.2">
      <c r="A4202">
        <v>4200</v>
      </c>
      <c r="B4202">
        <v>1818274874</v>
      </c>
      <c r="C4202">
        <v>5500</v>
      </c>
      <c r="D4202">
        <v>5565</v>
      </c>
      <c r="E4202">
        <v>22</v>
      </c>
      <c r="F4202">
        <v>4</v>
      </c>
      <c r="G4202">
        <v>1</v>
      </c>
      <c r="H4202">
        <v>1</v>
      </c>
      <c r="I4202">
        <v>5500</v>
      </c>
      <c r="J4202">
        <v>5565</v>
      </c>
      <c r="K4202">
        <v>90.958333330000002</v>
      </c>
      <c r="L4202" t="s">
        <v>919</v>
      </c>
      <c r="M4202" t="s">
        <v>54</v>
      </c>
      <c r="N4202" s="1">
        <v>42072.654861111114</v>
      </c>
      <c r="O4202" s="1">
        <v>40521.822222222225</v>
      </c>
      <c r="P4202" s="2">
        <v>40525</v>
      </c>
      <c r="Q4202" s="1">
        <v>40555.173611111109</v>
      </c>
      <c r="R4202" t="s">
        <v>26</v>
      </c>
      <c r="S4202" t="s">
        <v>26</v>
      </c>
      <c r="T4202" t="s">
        <v>27</v>
      </c>
      <c r="U4202" t="b">
        <v>1</v>
      </c>
      <c r="V4202" t="s">
        <v>28</v>
      </c>
      <c r="W4202" t="s">
        <v>29</v>
      </c>
      <c r="X4202" t="s">
        <v>28</v>
      </c>
      <c r="Y4202" t="s">
        <v>30</v>
      </c>
    </row>
    <row r="4203" spans="1:25" x14ac:dyDescent="0.2">
      <c r="A4203">
        <v>4201</v>
      </c>
      <c r="B4203">
        <v>178253885</v>
      </c>
      <c r="C4203">
        <v>500</v>
      </c>
      <c r="D4203">
        <v>550</v>
      </c>
      <c r="E4203">
        <v>21</v>
      </c>
      <c r="F4203">
        <v>1</v>
      </c>
      <c r="G4203">
        <v>3</v>
      </c>
      <c r="H4203">
        <v>1</v>
      </c>
      <c r="I4203">
        <v>500</v>
      </c>
      <c r="J4203">
        <v>550</v>
      </c>
      <c r="K4203">
        <v>40.228958329999998</v>
      </c>
      <c r="L4203" t="s">
        <v>919</v>
      </c>
      <c r="M4203" t="s">
        <v>54</v>
      </c>
      <c r="N4203" s="1">
        <v>42072.654861111114</v>
      </c>
      <c r="O4203" s="1">
        <v>40281.945833333331</v>
      </c>
      <c r="P4203" s="2">
        <v>40282</v>
      </c>
      <c r="Q4203" s="1">
        <v>40318.945833333331</v>
      </c>
      <c r="R4203" t="s">
        <v>165</v>
      </c>
      <c r="S4203" t="s">
        <v>26</v>
      </c>
      <c r="T4203" t="s">
        <v>27</v>
      </c>
      <c r="U4203" t="b">
        <v>0</v>
      </c>
      <c r="V4203" t="s">
        <v>41</v>
      </c>
      <c r="W4203" t="s">
        <v>29</v>
      </c>
      <c r="X4203" t="s">
        <v>41</v>
      </c>
      <c r="Y4203" t="s">
        <v>42</v>
      </c>
    </row>
    <row r="4204" spans="1:25" x14ac:dyDescent="0.2">
      <c r="A4204">
        <v>4202</v>
      </c>
      <c r="B4204">
        <v>186497293</v>
      </c>
      <c r="C4204">
        <v>10000</v>
      </c>
      <c r="D4204">
        <v>1420</v>
      </c>
      <c r="E4204">
        <v>21</v>
      </c>
      <c r="F4204">
        <v>0</v>
      </c>
      <c r="G4204">
        <v>2</v>
      </c>
      <c r="H4204">
        <v>1</v>
      </c>
      <c r="I4204">
        <v>10000</v>
      </c>
      <c r="J4204">
        <v>1420</v>
      </c>
      <c r="K4204">
        <v>60</v>
      </c>
      <c r="L4204" t="s">
        <v>919</v>
      </c>
      <c r="M4204" t="s">
        <v>54</v>
      </c>
      <c r="N4204" s="1">
        <v>42072.654861111114</v>
      </c>
      <c r="O4204" s="1">
        <v>40521.822222222225</v>
      </c>
      <c r="P4204" s="2">
        <v>40525</v>
      </c>
      <c r="Q4204" s="1">
        <v>40555.173611111109</v>
      </c>
      <c r="R4204" t="s">
        <v>26</v>
      </c>
      <c r="S4204" t="s">
        <v>26</v>
      </c>
      <c r="T4204" t="s">
        <v>31</v>
      </c>
      <c r="U4204" t="b">
        <v>1</v>
      </c>
      <c r="V4204" t="s">
        <v>28</v>
      </c>
      <c r="W4204" t="s">
        <v>29</v>
      </c>
      <c r="X4204" t="s">
        <v>28</v>
      </c>
      <c r="Y4204" t="s">
        <v>30</v>
      </c>
    </row>
    <row r="4205" spans="1:25" x14ac:dyDescent="0.2">
      <c r="A4205">
        <v>4203</v>
      </c>
      <c r="B4205">
        <v>1953858979</v>
      </c>
      <c r="C4205">
        <v>15000</v>
      </c>
      <c r="D4205">
        <v>1150</v>
      </c>
      <c r="E4205">
        <v>21</v>
      </c>
      <c r="F4205">
        <v>3</v>
      </c>
      <c r="G4205">
        <v>2</v>
      </c>
      <c r="H4205">
        <v>1</v>
      </c>
      <c r="I4205">
        <v>15000</v>
      </c>
      <c r="J4205">
        <v>1150</v>
      </c>
      <c r="K4205">
        <v>30</v>
      </c>
      <c r="L4205" t="s">
        <v>919</v>
      </c>
      <c r="M4205" t="s">
        <v>54</v>
      </c>
      <c r="N4205" s="1">
        <v>42072.654861111114</v>
      </c>
      <c r="O4205" s="1">
        <v>40521.822222222225</v>
      </c>
      <c r="P4205" s="2">
        <v>40525</v>
      </c>
      <c r="Q4205" s="1">
        <v>40555.173611111109</v>
      </c>
      <c r="R4205" t="s">
        <v>59</v>
      </c>
      <c r="S4205" t="s">
        <v>26</v>
      </c>
      <c r="T4205" t="s">
        <v>40</v>
      </c>
      <c r="U4205" t="b">
        <v>0</v>
      </c>
      <c r="V4205" t="s">
        <v>28</v>
      </c>
      <c r="W4205" t="s">
        <v>29</v>
      </c>
      <c r="X4205" t="s">
        <v>28</v>
      </c>
      <c r="Y4205" t="s">
        <v>30</v>
      </c>
    </row>
    <row r="4206" spans="1:25" x14ac:dyDescent="0.2">
      <c r="A4206">
        <v>4204</v>
      </c>
      <c r="B4206">
        <v>354383321</v>
      </c>
      <c r="C4206">
        <v>1000</v>
      </c>
      <c r="D4206">
        <v>1200</v>
      </c>
      <c r="E4206">
        <v>21</v>
      </c>
      <c r="F4206">
        <v>1</v>
      </c>
      <c r="G4206">
        <v>1</v>
      </c>
      <c r="H4206">
        <v>1</v>
      </c>
      <c r="I4206">
        <v>1000</v>
      </c>
      <c r="J4206">
        <v>1200</v>
      </c>
      <c r="K4206">
        <v>30.002916670000001</v>
      </c>
      <c r="L4206" t="s">
        <v>919</v>
      </c>
      <c r="M4206" t="s">
        <v>54</v>
      </c>
      <c r="N4206" s="1">
        <v>42072.654861111114</v>
      </c>
      <c r="O4206" s="1">
        <v>40281.945833333331</v>
      </c>
      <c r="P4206" s="2">
        <v>40282</v>
      </c>
      <c r="Q4206" s="1">
        <v>40318.945833333331</v>
      </c>
      <c r="R4206" t="s">
        <v>60</v>
      </c>
      <c r="S4206" t="s">
        <v>26</v>
      </c>
      <c r="T4206" t="s">
        <v>27</v>
      </c>
      <c r="U4206" t="b">
        <v>1</v>
      </c>
      <c r="V4206" t="s">
        <v>41</v>
      </c>
      <c r="W4206" t="s">
        <v>29</v>
      </c>
      <c r="X4206" t="s">
        <v>41</v>
      </c>
      <c r="Y4206" t="s">
        <v>42</v>
      </c>
    </row>
    <row r="4207" spans="1:25" x14ac:dyDescent="0.2">
      <c r="A4207">
        <v>4205</v>
      </c>
      <c r="B4207">
        <v>434169052</v>
      </c>
      <c r="C4207">
        <v>400</v>
      </c>
      <c r="D4207">
        <v>466</v>
      </c>
      <c r="E4207">
        <v>21</v>
      </c>
      <c r="F4207">
        <v>1</v>
      </c>
      <c r="G4207">
        <v>1</v>
      </c>
      <c r="H4207">
        <v>1</v>
      </c>
      <c r="I4207">
        <v>400</v>
      </c>
      <c r="J4207">
        <v>466</v>
      </c>
      <c r="K4207">
        <v>29.46114583</v>
      </c>
      <c r="L4207" t="s">
        <v>919</v>
      </c>
      <c r="M4207" t="s">
        <v>54</v>
      </c>
      <c r="N4207" s="1">
        <v>42072.654861111114</v>
      </c>
      <c r="O4207" s="1">
        <v>40521.822222222225</v>
      </c>
      <c r="P4207" s="2">
        <v>40525</v>
      </c>
      <c r="Q4207" s="1">
        <v>40555.173611111109</v>
      </c>
      <c r="R4207" t="s">
        <v>25</v>
      </c>
      <c r="S4207" t="s">
        <v>26</v>
      </c>
      <c r="T4207" t="s">
        <v>27</v>
      </c>
      <c r="U4207" t="b">
        <v>1</v>
      </c>
      <c r="V4207" t="s">
        <v>28</v>
      </c>
      <c r="W4207" t="s">
        <v>29</v>
      </c>
      <c r="X4207" t="s">
        <v>28</v>
      </c>
      <c r="Y4207" t="s">
        <v>30</v>
      </c>
    </row>
    <row r="4208" spans="1:25" x14ac:dyDescent="0.2">
      <c r="A4208">
        <v>4206</v>
      </c>
      <c r="B4208">
        <v>1124423992</v>
      </c>
      <c r="C4208">
        <v>2500</v>
      </c>
      <c r="D4208">
        <v>4155</v>
      </c>
      <c r="E4208">
        <v>21</v>
      </c>
      <c r="F4208">
        <v>1</v>
      </c>
      <c r="G4208">
        <v>1</v>
      </c>
      <c r="H4208">
        <v>1</v>
      </c>
      <c r="I4208">
        <v>2500</v>
      </c>
      <c r="J4208">
        <v>4155</v>
      </c>
      <c r="K4208">
        <v>35.014884260000002</v>
      </c>
      <c r="L4208" t="s">
        <v>919</v>
      </c>
      <c r="M4208" t="s">
        <v>54</v>
      </c>
      <c r="N4208" s="1">
        <v>42072.654861111114</v>
      </c>
      <c r="O4208" s="1">
        <v>40281.945833333331</v>
      </c>
      <c r="P4208" s="2">
        <v>40282</v>
      </c>
      <c r="Q4208" s="1">
        <v>40318.945833333331</v>
      </c>
      <c r="R4208" t="s">
        <v>55</v>
      </c>
      <c r="S4208" t="s">
        <v>37</v>
      </c>
      <c r="T4208" t="s">
        <v>27</v>
      </c>
      <c r="U4208" t="b">
        <v>1</v>
      </c>
      <c r="V4208" t="s">
        <v>41</v>
      </c>
      <c r="W4208" t="s">
        <v>29</v>
      </c>
      <c r="X4208" t="s">
        <v>41</v>
      </c>
      <c r="Y4208" t="s">
        <v>42</v>
      </c>
    </row>
    <row r="4209" spans="1:25" x14ac:dyDescent="0.2">
      <c r="A4209">
        <v>4207</v>
      </c>
      <c r="B4209">
        <v>1129850581</v>
      </c>
      <c r="C4209">
        <v>8000</v>
      </c>
      <c r="D4209">
        <v>8625</v>
      </c>
      <c r="E4209">
        <v>21</v>
      </c>
      <c r="F4209">
        <v>1</v>
      </c>
      <c r="G4209">
        <v>1</v>
      </c>
      <c r="H4209">
        <v>1</v>
      </c>
      <c r="I4209">
        <v>8000</v>
      </c>
      <c r="J4209">
        <v>8625</v>
      </c>
      <c r="K4209">
        <v>30</v>
      </c>
      <c r="L4209" t="s">
        <v>919</v>
      </c>
      <c r="M4209" t="s">
        <v>54</v>
      </c>
      <c r="N4209" s="1">
        <v>42072.654861111114</v>
      </c>
      <c r="O4209" s="1">
        <v>40521.822222222225</v>
      </c>
      <c r="P4209" s="2">
        <v>40525</v>
      </c>
      <c r="Q4209" s="1">
        <v>40555.173611111109</v>
      </c>
      <c r="R4209" t="s">
        <v>25</v>
      </c>
      <c r="S4209" t="s">
        <v>26</v>
      </c>
      <c r="T4209" t="s">
        <v>27</v>
      </c>
      <c r="U4209" t="b">
        <v>1</v>
      </c>
      <c r="V4209" t="s">
        <v>28</v>
      </c>
      <c r="W4209" t="s">
        <v>29</v>
      </c>
      <c r="X4209" t="s">
        <v>28</v>
      </c>
      <c r="Y4209" t="s">
        <v>30</v>
      </c>
    </row>
    <row r="4210" spans="1:25" x14ac:dyDescent="0.2">
      <c r="A4210">
        <v>4208</v>
      </c>
      <c r="B4210">
        <v>1517604410</v>
      </c>
      <c r="C4210">
        <v>1200</v>
      </c>
      <c r="D4210">
        <v>1255</v>
      </c>
      <c r="E4210">
        <v>21</v>
      </c>
      <c r="F4210">
        <v>1</v>
      </c>
      <c r="G4210">
        <v>1</v>
      </c>
      <c r="H4210">
        <v>1</v>
      </c>
      <c r="I4210">
        <v>1200</v>
      </c>
      <c r="J4210">
        <v>1255</v>
      </c>
      <c r="K4210">
        <v>28.952615739999999</v>
      </c>
      <c r="L4210" t="s">
        <v>919</v>
      </c>
      <c r="M4210" t="s">
        <v>54</v>
      </c>
      <c r="N4210" s="1">
        <v>42072.654861111114</v>
      </c>
      <c r="O4210" s="1">
        <v>40281.945833333331</v>
      </c>
      <c r="P4210" s="2">
        <v>40282</v>
      </c>
      <c r="Q4210" s="1">
        <v>40318.945833333331</v>
      </c>
      <c r="R4210" t="s">
        <v>25</v>
      </c>
      <c r="S4210" t="s">
        <v>26</v>
      </c>
      <c r="T4210" t="s">
        <v>27</v>
      </c>
      <c r="U4210" t="b">
        <v>1</v>
      </c>
      <c r="V4210" t="s">
        <v>41</v>
      </c>
      <c r="W4210" t="s">
        <v>29</v>
      </c>
      <c r="X4210" t="s">
        <v>41</v>
      </c>
      <c r="Y4210" t="s">
        <v>42</v>
      </c>
    </row>
    <row r="4211" spans="1:25" x14ac:dyDescent="0.2">
      <c r="A4211">
        <v>4209</v>
      </c>
      <c r="B4211">
        <v>1915116982</v>
      </c>
      <c r="C4211">
        <v>50</v>
      </c>
      <c r="D4211">
        <v>1840</v>
      </c>
      <c r="E4211">
        <v>21</v>
      </c>
      <c r="F4211">
        <v>1</v>
      </c>
      <c r="G4211">
        <v>1</v>
      </c>
      <c r="H4211">
        <v>1</v>
      </c>
      <c r="I4211">
        <v>50</v>
      </c>
      <c r="J4211">
        <v>1840</v>
      </c>
      <c r="K4211">
        <v>30</v>
      </c>
      <c r="L4211" t="s">
        <v>919</v>
      </c>
      <c r="M4211" t="s">
        <v>54</v>
      </c>
      <c r="N4211" s="1">
        <v>42072.654861111114</v>
      </c>
      <c r="O4211" s="1">
        <v>40521.822222222225</v>
      </c>
      <c r="P4211" s="2">
        <v>40525</v>
      </c>
      <c r="Q4211" s="1">
        <v>40555.173611111109</v>
      </c>
      <c r="R4211" t="s">
        <v>26</v>
      </c>
      <c r="S4211" t="s">
        <v>26</v>
      </c>
      <c r="T4211" t="s">
        <v>27</v>
      </c>
      <c r="U4211" t="b">
        <v>1</v>
      </c>
      <c r="V4211" t="s">
        <v>28</v>
      </c>
      <c r="W4211" t="s">
        <v>29</v>
      </c>
      <c r="X4211" t="s">
        <v>28</v>
      </c>
      <c r="Y4211" t="s">
        <v>30</v>
      </c>
    </row>
    <row r="4212" spans="1:25" x14ac:dyDescent="0.2">
      <c r="A4212">
        <v>4210</v>
      </c>
      <c r="B4212">
        <v>1450525473</v>
      </c>
      <c r="C4212">
        <v>25000</v>
      </c>
      <c r="D4212">
        <v>1598</v>
      </c>
      <c r="E4212">
        <v>21</v>
      </c>
      <c r="F4212">
        <v>2</v>
      </c>
      <c r="G4212">
        <v>1</v>
      </c>
      <c r="H4212">
        <v>1</v>
      </c>
      <c r="I4212">
        <v>25000</v>
      </c>
      <c r="J4212">
        <v>1598</v>
      </c>
      <c r="K4212">
        <v>83.881331020000005</v>
      </c>
      <c r="L4212" t="s">
        <v>919</v>
      </c>
      <c r="M4212" t="s">
        <v>54</v>
      </c>
      <c r="N4212" s="1">
        <v>42072.654861111114</v>
      </c>
      <c r="O4212" s="1">
        <v>40521.822222222225</v>
      </c>
      <c r="P4212" s="2">
        <v>40525</v>
      </c>
      <c r="Q4212" s="1">
        <v>40555.173611111109</v>
      </c>
      <c r="R4212" t="s">
        <v>59</v>
      </c>
      <c r="S4212" t="s">
        <v>26</v>
      </c>
      <c r="T4212" t="s">
        <v>31</v>
      </c>
      <c r="U4212" t="b">
        <v>1</v>
      </c>
      <c r="V4212" t="s">
        <v>28</v>
      </c>
      <c r="W4212" t="s">
        <v>29</v>
      </c>
      <c r="X4212" t="s">
        <v>28</v>
      </c>
      <c r="Y4212" t="s">
        <v>30</v>
      </c>
    </row>
    <row r="4213" spans="1:25" x14ac:dyDescent="0.2">
      <c r="A4213">
        <v>4211</v>
      </c>
      <c r="B4213">
        <v>457300810</v>
      </c>
      <c r="C4213">
        <v>4300</v>
      </c>
      <c r="D4213">
        <v>698</v>
      </c>
      <c r="E4213">
        <v>21</v>
      </c>
      <c r="F4213">
        <v>9</v>
      </c>
      <c r="G4213">
        <v>1</v>
      </c>
      <c r="H4213">
        <v>1</v>
      </c>
      <c r="I4213">
        <v>4300</v>
      </c>
      <c r="J4213">
        <v>698</v>
      </c>
      <c r="K4213">
        <v>53.08671296</v>
      </c>
      <c r="L4213" t="s">
        <v>919</v>
      </c>
      <c r="M4213" t="s">
        <v>54</v>
      </c>
      <c r="N4213" s="1">
        <v>42072.654861111114</v>
      </c>
      <c r="O4213" s="1">
        <v>40521.822222222225</v>
      </c>
      <c r="P4213" s="2">
        <v>40525</v>
      </c>
      <c r="Q4213" s="1">
        <v>40555.173611111109</v>
      </c>
      <c r="R4213" t="s">
        <v>60</v>
      </c>
      <c r="S4213" t="s">
        <v>26</v>
      </c>
      <c r="T4213" t="s">
        <v>31</v>
      </c>
      <c r="U4213" t="b">
        <v>1</v>
      </c>
      <c r="V4213" t="s">
        <v>28</v>
      </c>
      <c r="W4213" t="s">
        <v>29</v>
      </c>
      <c r="X4213" t="s">
        <v>28</v>
      </c>
      <c r="Y4213" t="s">
        <v>30</v>
      </c>
    </row>
    <row r="4214" spans="1:25" x14ac:dyDescent="0.2">
      <c r="A4214">
        <v>4212</v>
      </c>
      <c r="B4214">
        <v>1603599773</v>
      </c>
      <c r="C4214">
        <v>5000</v>
      </c>
      <c r="D4214">
        <v>791</v>
      </c>
      <c r="E4214">
        <v>20</v>
      </c>
      <c r="F4214">
        <v>1</v>
      </c>
      <c r="G4214">
        <v>3</v>
      </c>
      <c r="H4214">
        <v>1</v>
      </c>
      <c r="I4214">
        <v>5000</v>
      </c>
      <c r="J4214">
        <v>791</v>
      </c>
      <c r="K4214">
        <v>88.501574070000004</v>
      </c>
      <c r="L4214" t="s">
        <v>919</v>
      </c>
      <c r="M4214" t="s">
        <v>54</v>
      </c>
      <c r="N4214" s="1">
        <v>42072.654861111114</v>
      </c>
      <c r="O4214" s="1">
        <v>40281.945833333331</v>
      </c>
      <c r="P4214" s="2">
        <v>40282</v>
      </c>
      <c r="Q4214" s="1">
        <v>40318.945833333331</v>
      </c>
      <c r="R4214" t="s">
        <v>114</v>
      </c>
      <c r="S4214" t="s">
        <v>26</v>
      </c>
      <c r="T4214" t="s">
        <v>31</v>
      </c>
      <c r="U4214" t="b">
        <v>1</v>
      </c>
      <c r="V4214" t="s">
        <v>41</v>
      </c>
      <c r="W4214" t="s">
        <v>29</v>
      </c>
      <c r="X4214" t="s">
        <v>41</v>
      </c>
      <c r="Y4214" t="s">
        <v>42</v>
      </c>
    </row>
    <row r="4215" spans="1:25" x14ac:dyDescent="0.2">
      <c r="A4215">
        <v>4213</v>
      </c>
      <c r="B4215">
        <v>1444697820</v>
      </c>
      <c r="C4215">
        <v>10000</v>
      </c>
      <c r="D4215">
        <v>650</v>
      </c>
      <c r="E4215">
        <v>20</v>
      </c>
      <c r="F4215">
        <v>3</v>
      </c>
      <c r="G4215">
        <v>2</v>
      </c>
      <c r="H4215">
        <v>1</v>
      </c>
      <c r="I4215">
        <v>10000</v>
      </c>
      <c r="J4215">
        <v>650</v>
      </c>
      <c r="K4215">
        <v>37.877523150000002</v>
      </c>
      <c r="L4215" t="s">
        <v>919</v>
      </c>
      <c r="M4215" t="s">
        <v>54</v>
      </c>
      <c r="N4215" s="1">
        <v>42072.654861111114</v>
      </c>
      <c r="O4215" s="1">
        <v>40521.822222222225</v>
      </c>
      <c r="P4215" s="2">
        <v>40525</v>
      </c>
      <c r="Q4215" s="1">
        <v>40555.173611111109</v>
      </c>
      <c r="R4215" t="s">
        <v>25</v>
      </c>
      <c r="S4215" t="s">
        <v>26</v>
      </c>
      <c r="T4215" t="s">
        <v>31</v>
      </c>
      <c r="U4215" t="b">
        <v>1</v>
      </c>
      <c r="V4215" t="s">
        <v>28</v>
      </c>
      <c r="W4215" t="s">
        <v>29</v>
      </c>
      <c r="X4215" t="s">
        <v>28</v>
      </c>
      <c r="Y4215" t="s">
        <v>30</v>
      </c>
    </row>
    <row r="4216" spans="1:25" x14ac:dyDescent="0.2">
      <c r="A4216">
        <v>4214</v>
      </c>
      <c r="B4216">
        <v>2021426880</v>
      </c>
      <c r="C4216">
        <v>2000</v>
      </c>
      <c r="D4216">
        <v>521</v>
      </c>
      <c r="E4216">
        <v>20</v>
      </c>
      <c r="F4216">
        <v>1</v>
      </c>
      <c r="G4216">
        <v>2</v>
      </c>
      <c r="H4216">
        <v>1</v>
      </c>
      <c r="I4216">
        <v>2000</v>
      </c>
      <c r="J4216">
        <v>521</v>
      </c>
      <c r="K4216">
        <v>45.1187963</v>
      </c>
      <c r="L4216" t="s">
        <v>919</v>
      </c>
      <c r="M4216" t="s">
        <v>54</v>
      </c>
      <c r="N4216" s="1">
        <v>42072.654861111114</v>
      </c>
      <c r="O4216" s="1">
        <v>40281.945833333331</v>
      </c>
      <c r="P4216" s="2">
        <v>40282</v>
      </c>
      <c r="Q4216" s="1">
        <v>40318.945833333331</v>
      </c>
      <c r="R4216" t="s">
        <v>165</v>
      </c>
      <c r="S4216" t="s">
        <v>26</v>
      </c>
      <c r="T4216" t="s">
        <v>31</v>
      </c>
      <c r="U4216" t="b">
        <v>1</v>
      </c>
      <c r="V4216" t="s">
        <v>41</v>
      </c>
      <c r="W4216" t="s">
        <v>29</v>
      </c>
      <c r="X4216" t="s">
        <v>41</v>
      </c>
      <c r="Y4216" t="s">
        <v>42</v>
      </c>
    </row>
    <row r="4217" spans="1:25" x14ac:dyDescent="0.2">
      <c r="A4217">
        <v>4215</v>
      </c>
      <c r="B4217">
        <v>1439816345</v>
      </c>
      <c r="C4217">
        <v>2000</v>
      </c>
      <c r="D4217">
        <v>2050</v>
      </c>
      <c r="E4217">
        <v>20</v>
      </c>
      <c r="F4217">
        <v>1</v>
      </c>
      <c r="G4217">
        <v>1</v>
      </c>
      <c r="H4217">
        <v>1</v>
      </c>
      <c r="I4217">
        <v>2000</v>
      </c>
      <c r="J4217">
        <v>2050</v>
      </c>
      <c r="K4217">
        <v>29.987824069999998</v>
      </c>
      <c r="L4217" t="s">
        <v>919</v>
      </c>
      <c r="M4217" t="s">
        <v>54</v>
      </c>
      <c r="N4217" s="1">
        <v>42072.654861111114</v>
      </c>
      <c r="O4217" s="1">
        <v>40281.945833333331</v>
      </c>
      <c r="P4217" s="2">
        <v>40282</v>
      </c>
      <c r="Q4217" s="1">
        <v>40318.945833333331</v>
      </c>
      <c r="R4217" t="s">
        <v>60</v>
      </c>
      <c r="S4217" t="s">
        <v>26</v>
      </c>
      <c r="T4217" t="s">
        <v>27</v>
      </c>
      <c r="U4217" t="b">
        <v>1</v>
      </c>
      <c r="V4217" t="s">
        <v>41</v>
      </c>
      <c r="W4217" t="s">
        <v>29</v>
      </c>
      <c r="X4217" t="s">
        <v>41</v>
      </c>
      <c r="Y4217" t="s">
        <v>42</v>
      </c>
    </row>
    <row r="4218" spans="1:25" x14ac:dyDescent="0.2">
      <c r="A4218">
        <v>4216</v>
      </c>
      <c r="B4218">
        <v>1595684497</v>
      </c>
      <c r="C4218">
        <v>2000</v>
      </c>
      <c r="D4218">
        <v>2108</v>
      </c>
      <c r="E4218">
        <v>20</v>
      </c>
      <c r="F4218">
        <v>1</v>
      </c>
      <c r="G4218">
        <v>1</v>
      </c>
      <c r="H4218">
        <v>1</v>
      </c>
      <c r="I4218">
        <v>2000</v>
      </c>
      <c r="J4218">
        <v>2108</v>
      </c>
      <c r="K4218">
        <v>30.041666670000001</v>
      </c>
      <c r="L4218" t="s">
        <v>919</v>
      </c>
      <c r="M4218" t="s">
        <v>54</v>
      </c>
      <c r="N4218" s="1">
        <v>42072.654861111114</v>
      </c>
      <c r="O4218" s="1">
        <v>40521.822222222225</v>
      </c>
      <c r="P4218" s="2">
        <v>40525</v>
      </c>
      <c r="Q4218" s="1">
        <v>40555.173611111109</v>
      </c>
      <c r="R4218" t="s">
        <v>25</v>
      </c>
      <c r="S4218" t="s">
        <v>26</v>
      </c>
      <c r="T4218" t="s">
        <v>27</v>
      </c>
      <c r="U4218" t="b">
        <v>1</v>
      </c>
      <c r="V4218" t="s">
        <v>28</v>
      </c>
      <c r="W4218" t="s">
        <v>29</v>
      </c>
      <c r="X4218" t="s">
        <v>28</v>
      </c>
      <c r="Y4218" t="s">
        <v>30</v>
      </c>
    </row>
    <row r="4219" spans="1:25" x14ac:dyDescent="0.2">
      <c r="A4219">
        <v>4217</v>
      </c>
      <c r="B4219">
        <v>275429184</v>
      </c>
      <c r="C4219">
        <v>2500</v>
      </c>
      <c r="D4219">
        <v>690</v>
      </c>
      <c r="E4219">
        <v>20</v>
      </c>
      <c r="F4219">
        <v>0</v>
      </c>
      <c r="G4219">
        <v>1</v>
      </c>
      <c r="H4219">
        <v>1</v>
      </c>
      <c r="I4219">
        <v>2500</v>
      </c>
      <c r="J4219">
        <v>690</v>
      </c>
      <c r="K4219">
        <v>33.146030089999996</v>
      </c>
      <c r="L4219" t="s">
        <v>919</v>
      </c>
      <c r="M4219" t="s">
        <v>54</v>
      </c>
      <c r="N4219" s="1">
        <v>40482.083333333336</v>
      </c>
      <c r="O4219" s="1">
        <v>40438.785416666666</v>
      </c>
      <c r="P4219" s="2">
        <v>40449</v>
      </c>
      <c r="Q4219" s="1">
        <v>40482.25</v>
      </c>
      <c r="R4219" t="s">
        <v>37</v>
      </c>
      <c r="S4219" t="s">
        <v>37</v>
      </c>
      <c r="T4219" t="s">
        <v>31</v>
      </c>
      <c r="U4219" t="b">
        <v>1</v>
      </c>
      <c r="V4219" t="s">
        <v>163</v>
      </c>
      <c r="W4219" t="s">
        <v>166</v>
      </c>
      <c r="X4219" t="s">
        <v>163</v>
      </c>
      <c r="Y4219" t="s">
        <v>166</v>
      </c>
    </row>
    <row r="4220" spans="1:25" x14ac:dyDescent="0.2">
      <c r="A4220">
        <v>4218</v>
      </c>
      <c r="B4220">
        <v>1140284457</v>
      </c>
      <c r="C4220">
        <v>2500</v>
      </c>
      <c r="D4220">
        <v>3150</v>
      </c>
      <c r="E4220">
        <v>20</v>
      </c>
      <c r="F4220">
        <v>0</v>
      </c>
      <c r="G4220">
        <v>1</v>
      </c>
      <c r="H4220">
        <v>1</v>
      </c>
      <c r="I4220">
        <v>2500</v>
      </c>
      <c r="J4220">
        <v>3150</v>
      </c>
      <c r="K4220">
        <v>30</v>
      </c>
      <c r="L4220" t="s">
        <v>919</v>
      </c>
      <c r="M4220" t="s">
        <v>54</v>
      </c>
      <c r="N4220" s="1">
        <v>42072.654861111114</v>
      </c>
      <c r="O4220" s="1">
        <v>40521.822222222225</v>
      </c>
      <c r="P4220" s="2">
        <v>40525</v>
      </c>
      <c r="Q4220" s="1">
        <v>40555.173611111109</v>
      </c>
      <c r="R4220" t="s">
        <v>26</v>
      </c>
      <c r="S4220" t="s">
        <v>26</v>
      </c>
      <c r="T4220" t="s">
        <v>27</v>
      </c>
      <c r="U4220" t="b">
        <v>1</v>
      </c>
      <c r="V4220" t="s">
        <v>28</v>
      </c>
      <c r="W4220" t="s">
        <v>29</v>
      </c>
      <c r="X4220" t="s">
        <v>28</v>
      </c>
      <c r="Y4220" t="s">
        <v>30</v>
      </c>
    </row>
    <row r="4221" spans="1:25" x14ac:dyDescent="0.2">
      <c r="A4221">
        <v>4219</v>
      </c>
      <c r="B4221">
        <v>1688250262</v>
      </c>
      <c r="C4221">
        <v>4000</v>
      </c>
      <c r="D4221">
        <v>4010</v>
      </c>
      <c r="E4221">
        <v>20</v>
      </c>
      <c r="F4221">
        <v>57</v>
      </c>
      <c r="G4221">
        <v>1</v>
      </c>
      <c r="H4221">
        <v>1</v>
      </c>
      <c r="I4221">
        <v>4000</v>
      </c>
      <c r="J4221">
        <v>4010</v>
      </c>
      <c r="K4221">
        <v>39.987210650000002</v>
      </c>
      <c r="L4221" t="s">
        <v>919</v>
      </c>
      <c r="M4221" t="s">
        <v>54</v>
      </c>
      <c r="N4221" s="1">
        <v>42072.654861111114</v>
      </c>
      <c r="O4221" s="1">
        <v>40521.822222222225</v>
      </c>
      <c r="P4221" s="2">
        <v>40525</v>
      </c>
      <c r="Q4221" s="1">
        <v>40555.173611111109</v>
      </c>
      <c r="R4221" t="s">
        <v>76</v>
      </c>
      <c r="S4221" t="s">
        <v>77</v>
      </c>
      <c r="T4221" t="s">
        <v>27</v>
      </c>
      <c r="U4221" t="b">
        <v>1</v>
      </c>
      <c r="V4221" t="s">
        <v>28</v>
      </c>
      <c r="W4221" t="s">
        <v>29</v>
      </c>
      <c r="X4221" t="s">
        <v>28</v>
      </c>
      <c r="Y4221" t="s">
        <v>30</v>
      </c>
    </row>
    <row r="4222" spans="1:25" x14ac:dyDescent="0.2">
      <c r="A4222">
        <v>4220</v>
      </c>
      <c r="B4222">
        <v>1846156974</v>
      </c>
      <c r="C4222">
        <v>1500</v>
      </c>
      <c r="D4222">
        <v>1585</v>
      </c>
      <c r="E4222">
        <v>20</v>
      </c>
      <c r="F4222">
        <v>1</v>
      </c>
      <c r="G4222">
        <v>1</v>
      </c>
      <c r="H4222">
        <v>1</v>
      </c>
      <c r="I4222">
        <v>1500</v>
      </c>
      <c r="J4222">
        <v>1585</v>
      </c>
      <c r="K4222">
        <v>50.046863430000002</v>
      </c>
      <c r="L4222" t="s">
        <v>919</v>
      </c>
      <c r="M4222" t="s">
        <v>54</v>
      </c>
      <c r="N4222" s="1">
        <v>42072.654861111114</v>
      </c>
      <c r="O4222" s="1">
        <v>40521.822222222225</v>
      </c>
      <c r="P4222" s="2">
        <v>40525</v>
      </c>
      <c r="Q4222" s="1">
        <v>40555.173611111109</v>
      </c>
      <c r="R4222" t="s">
        <v>153</v>
      </c>
      <c r="S4222" t="s">
        <v>62</v>
      </c>
      <c r="T4222" t="s">
        <v>27</v>
      </c>
      <c r="U4222" t="b">
        <v>1</v>
      </c>
      <c r="V4222" t="s">
        <v>28</v>
      </c>
      <c r="W4222" t="s">
        <v>29</v>
      </c>
      <c r="X4222" t="s">
        <v>28</v>
      </c>
      <c r="Y4222" t="s">
        <v>30</v>
      </c>
    </row>
    <row r="4223" spans="1:25" x14ac:dyDescent="0.2">
      <c r="A4223">
        <v>4221</v>
      </c>
      <c r="B4223">
        <v>781978058</v>
      </c>
      <c r="C4223">
        <v>63000</v>
      </c>
      <c r="D4223">
        <v>15895</v>
      </c>
      <c r="E4223">
        <v>20</v>
      </c>
      <c r="F4223">
        <v>11</v>
      </c>
      <c r="G4223">
        <v>1</v>
      </c>
      <c r="H4223">
        <v>1</v>
      </c>
      <c r="I4223">
        <v>63000</v>
      </c>
      <c r="J4223">
        <v>15895</v>
      </c>
      <c r="K4223">
        <v>72.016377309999996</v>
      </c>
      <c r="L4223" t="s">
        <v>919</v>
      </c>
      <c r="M4223" t="s">
        <v>54</v>
      </c>
      <c r="N4223" s="1">
        <v>42072.654861111114</v>
      </c>
      <c r="O4223" s="1">
        <v>40281.945833333331</v>
      </c>
      <c r="P4223" s="2">
        <v>40282</v>
      </c>
      <c r="Q4223" s="1">
        <v>40318.945833333331</v>
      </c>
      <c r="R4223" t="s">
        <v>60</v>
      </c>
      <c r="S4223" t="s">
        <v>26</v>
      </c>
      <c r="T4223" t="s">
        <v>31</v>
      </c>
      <c r="U4223" t="b">
        <v>1</v>
      </c>
      <c r="V4223" t="s">
        <v>41</v>
      </c>
      <c r="W4223" t="s">
        <v>29</v>
      </c>
      <c r="X4223" t="s">
        <v>41</v>
      </c>
      <c r="Y4223" t="s">
        <v>42</v>
      </c>
    </row>
    <row r="4224" spans="1:25" x14ac:dyDescent="0.2">
      <c r="A4224">
        <v>4222</v>
      </c>
      <c r="B4224">
        <v>2102578221</v>
      </c>
      <c r="C4224">
        <v>7000</v>
      </c>
      <c r="D4224">
        <v>1063</v>
      </c>
      <c r="E4224">
        <v>20</v>
      </c>
      <c r="F4224">
        <v>15</v>
      </c>
      <c r="G4224">
        <v>1</v>
      </c>
      <c r="H4224">
        <v>1</v>
      </c>
      <c r="I4224">
        <v>7000</v>
      </c>
      <c r="J4224">
        <v>1063</v>
      </c>
      <c r="K4224">
        <v>50.282534720000001</v>
      </c>
      <c r="L4224" t="s">
        <v>919</v>
      </c>
      <c r="M4224" t="s">
        <v>54</v>
      </c>
      <c r="N4224" s="1">
        <v>42072.654861111114</v>
      </c>
      <c r="O4224" s="1">
        <v>40281.945833333331</v>
      </c>
      <c r="P4224" s="2">
        <v>40282</v>
      </c>
      <c r="Q4224" s="1">
        <v>40318.945833333331</v>
      </c>
      <c r="R4224" t="s">
        <v>59</v>
      </c>
      <c r="S4224" t="s">
        <v>26</v>
      </c>
      <c r="T4224" t="s">
        <v>31</v>
      </c>
      <c r="U4224" t="b">
        <v>1</v>
      </c>
      <c r="V4224" t="s">
        <v>41</v>
      </c>
      <c r="W4224" t="s">
        <v>29</v>
      </c>
      <c r="X4224" t="s">
        <v>41</v>
      </c>
      <c r="Y4224" t="s">
        <v>42</v>
      </c>
    </row>
    <row r="4225" spans="1:25" x14ac:dyDescent="0.2">
      <c r="A4225">
        <v>4223</v>
      </c>
      <c r="B4225">
        <v>1419075917</v>
      </c>
      <c r="C4225">
        <v>7500</v>
      </c>
      <c r="D4225">
        <v>573</v>
      </c>
      <c r="E4225">
        <v>20</v>
      </c>
      <c r="F4225">
        <v>2</v>
      </c>
      <c r="G4225">
        <v>1</v>
      </c>
      <c r="H4225">
        <v>1</v>
      </c>
      <c r="I4225">
        <v>7500</v>
      </c>
      <c r="J4225">
        <v>573</v>
      </c>
      <c r="K4225">
        <v>35.423877310000002</v>
      </c>
      <c r="L4225" t="s">
        <v>919</v>
      </c>
      <c r="M4225" t="s">
        <v>54</v>
      </c>
      <c r="N4225" s="1">
        <v>42072.654861111114</v>
      </c>
      <c r="O4225" s="1">
        <v>40521.822222222225</v>
      </c>
      <c r="P4225" s="2">
        <v>40525</v>
      </c>
      <c r="Q4225" s="1">
        <v>40555.173611111109</v>
      </c>
      <c r="R4225" t="s">
        <v>62</v>
      </c>
      <c r="S4225" t="s">
        <v>62</v>
      </c>
      <c r="T4225" t="s">
        <v>31</v>
      </c>
      <c r="U4225" t="b">
        <v>1</v>
      </c>
      <c r="V4225" t="s">
        <v>28</v>
      </c>
      <c r="W4225" t="s">
        <v>29</v>
      </c>
      <c r="X4225" t="s">
        <v>28</v>
      </c>
      <c r="Y4225" t="s">
        <v>30</v>
      </c>
    </row>
    <row r="4226" spans="1:25" x14ac:dyDescent="0.2">
      <c r="A4226">
        <v>4224</v>
      </c>
      <c r="B4226">
        <v>2073995814</v>
      </c>
      <c r="C4226">
        <v>600</v>
      </c>
      <c r="D4226">
        <v>769</v>
      </c>
      <c r="E4226">
        <v>19</v>
      </c>
      <c r="F4226">
        <v>107</v>
      </c>
      <c r="G4226">
        <v>8</v>
      </c>
      <c r="H4226">
        <v>1</v>
      </c>
      <c r="I4226">
        <v>600</v>
      </c>
      <c r="J4226">
        <v>769</v>
      </c>
      <c r="K4226">
        <v>7.988113426</v>
      </c>
      <c r="L4226" t="s">
        <v>919</v>
      </c>
      <c r="M4226" t="s">
        <v>54</v>
      </c>
      <c r="N4226" s="1">
        <v>42072.654861111114</v>
      </c>
      <c r="O4226" s="1">
        <v>40281.945833333331</v>
      </c>
      <c r="P4226" s="2">
        <v>40282</v>
      </c>
      <c r="Q4226" s="1">
        <v>40318.945833333331</v>
      </c>
      <c r="R4226" t="s">
        <v>269</v>
      </c>
      <c r="S4226" t="s">
        <v>74</v>
      </c>
      <c r="T4226" t="s">
        <v>27</v>
      </c>
      <c r="U4226" t="b">
        <v>0</v>
      </c>
      <c r="V4226" t="s">
        <v>41</v>
      </c>
      <c r="W4226" t="s">
        <v>29</v>
      </c>
      <c r="X4226" t="s">
        <v>41</v>
      </c>
      <c r="Y4226" t="s">
        <v>42</v>
      </c>
    </row>
    <row r="4227" spans="1:25" x14ac:dyDescent="0.2">
      <c r="A4227">
        <v>4225</v>
      </c>
      <c r="B4227">
        <v>145722627</v>
      </c>
      <c r="C4227">
        <v>10000</v>
      </c>
      <c r="D4227">
        <v>1895</v>
      </c>
      <c r="E4227">
        <v>19</v>
      </c>
      <c r="F4227">
        <v>1</v>
      </c>
      <c r="G4227">
        <v>3</v>
      </c>
      <c r="H4227">
        <v>1</v>
      </c>
      <c r="I4227">
        <v>10000</v>
      </c>
      <c r="J4227">
        <v>1895</v>
      </c>
      <c r="K4227">
        <v>60</v>
      </c>
      <c r="L4227" t="s">
        <v>919</v>
      </c>
      <c r="M4227" t="s">
        <v>54</v>
      </c>
      <c r="N4227" s="1">
        <v>42072.654861111114</v>
      </c>
      <c r="O4227" s="1">
        <v>40521.822222222225</v>
      </c>
      <c r="P4227" s="2">
        <v>40525</v>
      </c>
      <c r="Q4227" s="1">
        <v>40555.173611111109</v>
      </c>
      <c r="R4227" t="s">
        <v>25</v>
      </c>
      <c r="S4227" t="s">
        <v>26</v>
      </c>
      <c r="T4227" t="s">
        <v>31</v>
      </c>
      <c r="U4227" t="b">
        <v>1</v>
      </c>
      <c r="V4227" t="s">
        <v>28</v>
      </c>
      <c r="W4227" t="s">
        <v>29</v>
      </c>
      <c r="X4227" t="s">
        <v>28</v>
      </c>
      <c r="Y4227" t="s">
        <v>30</v>
      </c>
    </row>
    <row r="4228" spans="1:25" x14ac:dyDescent="0.2">
      <c r="A4228">
        <v>4226</v>
      </c>
      <c r="B4228">
        <v>1109999886</v>
      </c>
      <c r="C4228">
        <v>2500</v>
      </c>
      <c r="D4228">
        <v>2630</v>
      </c>
      <c r="E4228">
        <v>19</v>
      </c>
      <c r="F4228">
        <v>1</v>
      </c>
      <c r="G4228">
        <v>3</v>
      </c>
      <c r="H4228">
        <v>1</v>
      </c>
      <c r="I4228">
        <v>2500</v>
      </c>
      <c r="J4228">
        <v>2630</v>
      </c>
      <c r="K4228">
        <v>38.948784719999999</v>
      </c>
      <c r="L4228" t="s">
        <v>919</v>
      </c>
      <c r="M4228" t="s">
        <v>54</v>
      </c>
      <c r="N4228" s="1">
        <v>42072.654861111114</v>
      </c>
      <c r="O4228" s="1">
        <v>40281.945833333331</v>
      </c>
      <c r="P4228" s="2">
        <v>40282</v>
      </c>
      <c r="Q4228" s="1">
        <v>40318.945833333331</v>
      </c>
      <c r="R4228" t="s">
        <v>26</v>
      </c>
      <c r="S4228" t="s">
        <v>26</v>
      </c>
      <c r="T4228" t="s">
        <v>27</v>
      </c>
      <c r="U4228" t="b">
        <v>0</v>
      </c>
      <c r="V4228" t="s">
        <v>41</v>
      </c>
      <c r="W4228" t="s">
        <v>29</v>
      </c>
      <c r="X4228" t="s">
        <v>41</v>
      </c>
      <c r="Y4228" t="s">
        <v>42</v>
      </c>
    </row>
    <row r="4229" spans="1:25" x14ac:dyDescent="0.2">
      <c r="A4229">
        <v>4227</v>
      </c>
      <c r="B4229">
        <v>1045420459</v>
      </c>
      <c r="C4229">
        <v>750</v>
      </c>
      <c r="D4229">
        <v>1499</v>
      </c>
      <c r="E4229">
        <v>19</v>
      </c>
      <c r="F4229">
        <v>0</v>
      </c>
      <c r="G4229">
        <v>3</v>
      </c>
      <c r="H4229">
        <v>1</v>
      </c>
      <c r="I4229">
        <v>750</v>
      </c>
      <c r="J4229">
        <v>1499</v>
      </c>
      <c r="K4229">
        <v>18</v>
      </c>
      <c r="L4229" t="s">
        <v>919</v>
      </c>
      <c r="M4229" t="s">
        <v>54</v>
      </c>
      <c r="N4229" s="1">
        <v>42072.654861111114</v>
      </c>
      <c r="O4229" s="1">
        <v>40521.822222222225</v>
      </c>
      <c r="P4229" s="2">
        <v>40525</v>
      </c>
      <c r="Q4229" s="1">
        <v>40555.173611111109</v>
      </c>
      <c r="R4229" t="s">
        <v>25</v>
      </c>
      <c r="S4229" t="s">
        <v>26</v>
      </c>
      <c r="T4229" t="s">
        <v>27</v>
      </c>
      <c r="U4229" t="b">
        <v>0</v>
      </c>
      <c r="V4229" t="s">
        <v>28</v>
      </c>
      <c r="W4229" t="s">
        <v>29</v>
      </c>
      <c r="X4229" t="s">
        <v>28</v>
      </c>
      <c r="Y4229" t="s">
        <v>30</v>
      </c>
    </row>
    <row r="4230" spans="1:25" x14ac:dyDescent="0.2">
      <c r="A4230">
        <v>4228</v>
      </c>
      <c r="B4230">
        <v>1580332534</v>
      </c>
      <c r="C4230">
        <v>4000</v>
      </c>
      <c r="D4230">
        <v>557</v>
      </c>
      <c r="E4230">
        <v>19</v>
      </c>
      <c r="F4230">
        <v>2</v>
      </c>
      <c r="G4230">
        <v>1</v>
      </c>
      <c r="H4230">
        <v>1</v>
      </c>
      <c r="I4230">
        <v>4000</v>
      </c>
      <c r="J4230">
        <v>557</v>
      </c>
      <c r="K4230">
        <v>22</v>
      </c>
      <c r="L4230" t="s">
        <v>919</v>
      </c>
      <c r="M4230" t="s">
        <v>54</v>
      </c>
      <c r="N4230" s="1">
        <v>42072.654861111114</v>
      </c>
      <c r="O4230" s="1">
        <v>40521.822222222225</v>
      </c>
      <c r="P4230" s="2">
        <v>40525</v>
      </c>
      <c r="Q4230" s="1">
        <v>40555.173611111109</v>
      </c>
      <c r="R4230" t="s">
        <v>25</v>
      </c>
      <c r="S4230" t="s">
        <v>26</v>
      </c>
      <c r="T4230" t="s">
        <v>31</v>
      </c>
      <c r="U4230" t="b">
        <v>1</v>
      </c>
      <c r="V4230" t="s">
        <v>28</v>
      </c>
      <c r="W4230" t="s">
        <v>29</v>
      </c>
      <c r="X4230" t="s">
        <v>28</v>
      </c>
      <c r="Y4230" t="s">
        <v>30</v>
      </c>
    </row>
    <row r="4231" spans="1:25" x14ac:dyDescent="0.2">
      <c r="A4231">
        <v>4229</v>
      </c>
      <c r="B4231">
        <v>521638525</v>
      </c>
      <c r="C4231">
        <v>7000</v>
      </c>
      <c r="D4231">
        <v>1885</v>
      </c>
      <c r="E4231">
        <v>19</v>
      </c>
      <c r="F4231">
        <v>4</v>
      </c>
      <c r="G4231">
        <v>1</v>
      </c>
      <c r="H4231">
        <v>1</v>
      </c>
      <c r="I4231">
        <v>7000</v>
      </c>
      <c r="J4231">
        <v>1885</v>
      </c>
      <c r="K4231">
        <v>30</v>
      </c>
      <c r="L4231" t="s">
        <v>919</v>
      </c>
      <c r="M4231" t="s">
        <v>54</v>
      </c>
      <c r="N4231" s="1">
        <v>42072.654861111114</v>
      </c>
      <c r="O4231" s="1">
        <v>40521.822222222225</v>
      </c>
      <c r="P4231" s="2">
        <v>40525</v>
      </c>
      <c r="Q4231" s="1">
        <v>40555.173611111109</v>
      </c>
      <c r="R4231" t="s">
        <v>67</v>
      </c>
      <c r="S4231" t="s">
        <v>67</v>
      </c>
      <c r="T4231" t="s">
        <v>31</v>
      </c>
      <c r="U4231" t="b">
        <v>1</v>
      </c>
      <c r="V4231" t="s">
        <v>28</v>
      </c>
      <c r="W4231" t="s">
        <v>29</v>
      </c>
      <c r="X4231" t="s">
        <v>28</v>
      </c>
      <c r="Y4231" t="s">
        <v>30</v>
      </c>
    </row>
    <row r="4232" spans="1:25" x14ac:dyDescent="0.2">
      <c r="A4232">
        <v>4230</v>
      </c>
      <c r="B4232">
        <v>1013378450</v>
      </c>
      <c r="C4232">
        <v>23000</v>
      </c>
      <c r="D4232">
        <v>1226</v>
      </c>
      <c r="E4232">
        <v>19</v>
      </c>
      <c r="F4232">
        <v>0</v>
      </c>
      <c r="G4232">
        <v>1</v>
      </c>
      <c r="H4232">
        <v>1</v>
      </c>
      <c r="I4232">
        <v>23000</v>
      </c>
      <c r="J4232">
        <v>1226</v>
      </c>
      <c r="K4232">
        <v>50</v>
      </c>
      <c r="L4232" t="s">
        <v>919</v>
      </c>
      <c r="M4232" t="s">
        <v>54</v>
      </c>
      <c r="N4232" s="1">
        <v>42072.654861111114</v>
      </c>
      <c r="O4232" s="1">
        <v>40521.822222222225</v>
      </c>
      <c r="P4232" s="2">
        <v>40525</v>
      </c>
      <c r="Q4232" s="1">
        <v>40555.173611111109</v>
      </c>
      <c r="R4232" t="s">
        <v>37</v>
      </c>
      <c r="S4232" t="s">
        <v>37</v>
      </c>
      <c r="T4232" t="s">
        <v>31</v>
      </c>
      <c r="U4232" t="b">
        <v>1</v>
      </c>
      <c r="V4232" t="s">
        <v>28</v>
      </c>
      <c r="W4232" t="s">
        <v>29</v>
      </c>
      <c r="X4232" t="s">
        <v>28</v>
      </c>
      <c r="Y4232" t="s">
        <v>30</v>
      </c>
    </row>
    <row r="4233" spans="1:25" x14ac:dyDescent="0.2">
      <c r="A4233">
        <v>4231</v>
      </c>
      <c r="B4233">
        <v>539246393</v>
      </c>
      <c r="C4233">
        <v>1500</v>
      </c>
      <c r="D4233">
        <v>1505</v>
      </c>
      <c r="E4233">
        <v>19</v>
      </c>
      <c r="F4233">
        <v>2</v>
      </c>
      <c r="G4233">
        <v>1</v>
      </c>
      <c r="H4233">
        <v>1</v>
      </c>
      <c r="I4233">
        <v>1500</v>
      </c>
      <c r="J4233">
        <v>1505</v>
      </c>
      <c r="K4233">
        <v>30</v>
      </c>
      <c r="L4233" t="s">
        <v>919</v>
      </c>
      <c r="M4233" t="s">
        <v>54</v>
      </c>
      <c r="N4233" s="1">
        <v>42072.654861111114</v>
      </c>
      <c r="O4233" s="1">
        <v>40521.822222222225</v>
      </c>
      <c r="P4233" s="2">
        <v>40525</v>
      </c>
      <c r="Q4233" s="1">
        <v>40555.173611111109</v>
      </c>
      <c r="R4233" t="s">
        <v>37</v>
      </c>
      <c r="S4233" t="s">
        <v>37</v>
      </c>
      <c r="T4233" t="s">
        <v>27</v>
      </c>
      <c r="U4233" t="b">
        <v>1</v>
      </c>
      <c r="V4233" t="s">
        <v>28</v>
      </c>
      <c r="W4233" t="s">
        <v>29</v>
      </c>
      <c r="X4233" t="s">
        <v>28</v>
      </c>
      <c r="Y4233" t="s">
        <v>30</v>
      </c>
    </row>
    <row r="4234" spans="1:25" x14ac:dyDescent="0.2">
      <c r="A4234">
        <v>4232</v>
      </c>
      <c r="B4234">
        <v>1758040599</v>
      </c>
      <c r="C4234">
        <v>10000</v>
      </c>
      <c r="D4234">
        <v>3380</v>
      </c>
      <c r="E4234">
        <v>19</v>
      </c>
      <c r="F4234">
        <v>0</v>
      </c>
      <c r="G4234">
        <v>1</v>
      </c>
      <c r="H4234">
        <v>1</v>
      </c>
      <c r="I4234">
        <v>10000</v>
      </c>
      <c r="J4234">
        <v>3380</v>
      </c>
      <c r="K4234">
        <v>30</v>
      </c>
      <c r="L4234" t="s">
        <v>919</v>
      </c>
      <c r="M4234" t="s">
        <v>54</v>
      </c>
      <c r="N4234" s="1">
        <v>42072.654861111114</v>
      </c>
      <c r="O4234" s="1">
        <v>40521.822222222225</v>
      </c>
      <c r="P4234" s="2">
        <v>40525</v>
      </c>
      <c r="Q4234" s="1">
        <v>40555.173611111109</v>
      </c>
      <c r="R4234" t="s">
        <v>85</v>
      </c>
      <c r="S4234" t="s">
        <v>85</v>
      </c>
      <c r="T4234" t="s">
        <v>31</v>
      </c>
      <c r="U4234" t="b">
        <v>1</v>
      </c>
      <c r="V4234" t="s">
        <v>28</v>
      </c>
      <c r="W4234" t="s">
        <v>29</v>
      </c>
      <c r="X4234" t="s">
        <v>28</v>
      </c>
      <c r="Y4234" t="s">
        <v>30</v>
      </c>
    </row>
    <row r="4235" spans="1:25" x14ac:dyDescent="0.2">
      <c r="A4235">
        <v>4233</v>
      </c>
      <c r="B4235">
        <v>1523951366</v>
      </c>
      <c r="C4235">
        <v>8000</v>
      </c>
      <c r="D4235">
        <v>935</v>
      </c>
      <c r="E4235">
        <v>19</v>
      </c>
      <c r="F4235">
        <v>1</v>
      </c>
      <c r="G4235">
        <v>1</v>
      </c>
      <c r="H4235">
        <v>1</v>
      </c>
      <c r="I4235">
        <v>8000</v>
      </c>
      <c r="J4235">
        <v>935</v>
      </c>
      <c r="K4235">
        <v>31.38234954</v>
      </c>
      <c r="L4235" t="s">
        <v>919</v>
      </c>
      <c r="M4235" t="s">
        <v>54</v>
      </c>
      <c r="N4235" s="1">
        <v>42072.654861111114</v>
      </c>
      <c r="O4235" s="1">
        <v>40521.822222222225</v>
      </c>
      <c r="P4235" s="2">
        <v>40525</v>
      </c>
      <c r="Q4235" s="1">
        <v>40555.173611111109</v>
      </c>
      <c r="R4235" t="s">
        <v>68</v>
      </c>
      <c r="S4235" t="s">
        <v>68</v>
      </c>
      <c r="T4235" t="s">
        <v>31</v>
      </c>
      <c r="U4235" t="b">
        <v>1</v>
      </c>
      <c r="V4235" t="s">
        <v>28</v>
      </c>
      <c r="W4235" t="s">
        <v>29</v>
      </c>
      <c r="X4235" t="s">
        <v>28</v>
      </c>
      <c r="Y4235" t="s">
        <v>30</v>
      </c>
    </row>
    <row r="4236" spans="1:25" x14ac:dyDescent="0.2">
      <c r="A4236">
        <v>4234</v>
      </c>
      <c r="B4236">
        <v>1955099952</v>
      </c>
      <c r="C4236">
        <v>1250</v>
      </c>
      <c r="D4236">
        <v>880</v>
      </c>
      <c r="E4236">
        <v>19</v>
      </c>
      <c r="F4236">
        <v>2</v>
      </c>
      <c r="G4236">
        <v>1</v>
      </c>
      <c r="H4236">
        <v>1</v>
      </c>
      <c r="I4236">
        <v>1250</v>
      </c>
      <c r="J4236">
        <v>880</v>
      </c>
      <c r="K4236">
        <v>90</v>
      </c>
      <c r="L4236" t="s">
        <v>919</v>
      </c>
      <c r="M4236" t="s">
        <v>54</v>
      </c>
      <c r="N4236" s="1">
        <v>42072.654861111114</v>
      </c>
      <c r="O4236" s="1">
        <v>40521.822222222225</v>
      </c>
      <c r="P4236" s="2">
        <v>40525</v>
      </c>
      <c r="Q4236" s="1">
        <v>40555.173611111109</v>
      </c>
      <c r="R4236" t="s">
        <v>67</v>
      </c>
      <c r="S4236" t="s">
        <v>67</v>
      </c>
      <c r="T4236" t="s">
        <v>31</v>
      </c>
      <c r="U4236" t="b">
        <v>0</v>
      </c>
      <c r="V4236" t="s">
        <v>28</v>
      </c>
      <c r="W4236" t="s">
        <v>29</v>
      </c>
      <c r="X4236" t="s">
        <v>28</v>
      </c>
      <c r="Y4236" t="s">
        <v>30</v>
      </c>
    </row>
    <row r="4237" spans="1:25" x14ac:dyDescent="0.2">
      <c r="A4237">
        <v>4235</v>
      </c>
      <c r="B4237">
        <v>1754431479</v>
      </c>
      <c r="C4237">
        <v>400</v>
      </c>
      <c r="D4237">
        <v>423</v>
      </c>
      <c r="E4237">
        <v>18</v>
      </c>
      <c r="F4237">
        <v>4</v>
      </c>
      <c r="G4237">
        <v>6</v>
      </c>
      <c r="H4237">
        <v>1</v>
      </c>
      <c r="I4237">
        <v>400</v>
      </c>
      <c r="J4237">
        <v>423</v>
      </c>
      <c r="K4237">
        <v>16.04982639</v>
      </c>
      <c r="L4237" t="s">
        <v>919</v>
      </c>
      <c r="M4237" t="s">
        <v>54</v>
      </c>
      <c r="N4237" s="1">
        <v>42072.654861111114</v>
      </c>
      <c r="O4237" s="1">
        <v>40521.822222222225</v>
      </c>
      <c r="P4237" s="2">
        <v>40525</v>
      </c>
      <c r="Q4237" s="1">
        <v>40555.173611111109</v>
      </c>
      <c r="R4237" t="s">
        <v>25</v>
      </c>
      <c r="S4237" t="s">
        <v>26</v>
      </c>
      <c r="T4237" t="s">
        <v>27</v>
      </c>
      <c r="U4237" t="b">
        <v>1</v>
      </c>
      <c r="V4237" t="s">
        <v>28</v>
      </c>
      <c r="W4237" t="s">
        <v>29</v>
      </c>
      <c r="X4237" t="s">
        <v>28</v>
      </c>
      <c r="Y4237" t="s">
        <v>30</v>
      </c>
    </row>
    <row r="4238" spans="1:25" x14ac:dyDescent="0.2">
      <c r="A4238">
        <v>4236</v>
      </c>
      <c r="B4238">
        <v>1006908172</v>
      </c>
      <c r="C4238">
        <v>2500</v>
      </c>
      <c r="D4238">
        <v>451</v>
      </c>
      <c r="E4238">
        <v>18</v>
      </c>
      <c r="F4238">
        <v>8</v>
      </c>
      <c r="G4238">
        <v>3</v>
      </c>
      <c r="H4238">
        <v>1</v>
      </c>
      <c r="I4238">
        <v>2500</v>
      </c>
      <c r="J4238">
        <v>451</v>
      </c>
      <c r="K4238">
        <v>30</v>
      </c>
      <c r="L4238" t="s">
        <v>919</v>
      </c>
      <c r="M4238" t="s">
        <v>54</v>
      </c>
      <c r="N4238" s="1">
        <v>42072.654861111114</v>
      </c>
      <c r="O4238" s="1">
        <v>40521.822222222225</v>
      </c>
      <c r="P4238" s="2">
        <v>40525</v>
      </c>
      <c r="Q4238" s="1">
        <v>40555.173611111109</v>
      </c>
      <c r="R4238" t="s">
        <v>68</v>
      </c>
      <c r="S4238" t="s">
        <v>68</v>
      </c>
      <c r="T4238" t="s">
        <v>31</v>
      </c>
      <c r="U4238" t="b">
        <v>1</v>
      </c>
      <c r="V4238" t="s">
        <v>28</v>
      </c>
      <c r="W4238" t="s">
        <v>29</v>
      </c>
      <c r="X4238" t="s">
        <v>28</v>
      </c>
      <c r="Y4238" t="s">
        <v>30</v>
      </c>
    </row>
    <row r="4239" spans="1:25" x14ac:dyDescent="0.2">
      <c r="A4239">
        <v>4237</v>
      </c>
      <c r="B4239">
        <v>32305568</v>
      </c>
      <c r="C4239">
        <v>15000</v>
      </c>
      <c r="D4239">
        <v>1710</v>
      </c>
      <c r="E4239">
        <v>18</v>
      </c>
      <c r="F4239">
        <v>1</v>
      </c>
      <c r="G4239">
        <v>2</v>
      </c>
      <c r="H4239">
        <v>1</v>
      </c>
      <c r="I4239">
        <v>15000</v>
      </c>
      <c r="J4239">
        <v>1710</v>
      </c>
      <c r="K4239">
        <v>60.760636570000003</v>
      </c>
      <c r="L4239" t="s">
        <v>919</v>
      </c>
      <c r="M4239" t="s">
        <v>54</v>
      </c>
      <c r="N4239" s="1">
        <v>42072.654861111114</v>
      </c>
      <c r="O4239" s="1">
        <v>40521.822222222225</v>
      </c>
      <c r="P4239" s="2">
        <v>40525</v>
      </c>
      <c r="Q4239" s="1">
        <v>40555.173611111109</v>
      </c>
      <c r="R4239" t="s">
        <v>26</v>
      </c>
      <c r="S4239" t="s">
        <v>26</v>
      </c>
      <c r="T4239" t="s">
        <v>40</v>
      </c>
      <c r="U4239" t="b">
        <v>1</v>
      </c>
      <c r="V4239" t="s">
        <v>28</v>
      </c>
      <c r="W4239" t="s">
        <v>29</v>
      </c>
      <c r="X4239" t="s">
        <v>28</v>
      </c>
      <c r="Y4239" t="s">
        <v>30</v>
      </c>
    </row>
    <row r="4240" spans="1:25" x14ac:dyDescent="0.2">
      <c r="A4240">
        <v>4238</v>
      </c>
      <c r="B4240">
        <v>830701499</v>
      </c>
      <c r="C4240">
        <v>6500</v>
      </c>
      <c r="D4240">
        <v>639</v>
      </c>
      <c r="E4240">
        <v>18</v>
      </c>
      <c r="F4240">
        <v>1</v>
      </c>
      <c r="G4240">
        <v>2</v>
      </c>
      <c r="H4240">
        <v>1</v>
      </c>
      <c r="I4240">
        <v>6500</v>
      </c>
      <c r="J4240">
        <v>639</v>
      </c>
      <c r="K4240">
        <v>46</v>
      </c>
      <c r="L4240" t="s">
        <v>919</v>
      </c>
      <c r="M4240" t="s">
        <v>54</v>
      </c>
      <c r="N4240" s="1">
        <v>42072.654861111114</v>
      </c>
      <c r="O4240" s="1">
        <v>40521.822222222225</v>
      </c>
      <c r="P4240" s="2">
        <v>40525</v>
      </c>
      <c r="Q4240" s="1">
        <v>40555.173611111109</v>
      </c>
      <c r="R4240" t="s">
        <v>114</v>
      </c>
      <c r="S4240" t="s">
        <v>26</v>
      </c>
      <c r="T4240" t="s">
        <v>31</v>
      </c>
      <c r="U4240" t="b">
        <v>1</v>
      </c>
      <c r="V4240" t="s">
        <v>28</v>
      </c>
      <c r="W4240" t="s">
        <v>29</v>
      </c>
      <c r="X4240" t="s">
        <v>28</v>
      </c>
      <c r="Y4240" t="s">
        <v>30</v>
      </c>
    </row>
    <row r="4241" spans="1:25" x14ac:dyDescent="0.2">
      <c r="A4241">
        <v>4239</v>
      </c>
      <c r="B4241">
        <v>796563316</v>
      </c>
      <c r="C4241">
        <v>3000</v>
      </c>
      <c r="D4241">
        <v>825</v>
      </c>
      <c r="E4241">
        <v>18</v>
      </c>
      <c r="F4241">
        <v>7</v>
      </c>
      <c r="G4241">
        <v>2</v>
      </c>
      <c r="H4241">
        <v>1</v>
      </c>
      <c r="I4241">
        <v>3000</v>
      </c>
      <c r="J4241">
        <v>825</v>
      </c>
      <c r="K4241">
        <v>31.041666670000001</v>
      </c>
      <c r="L4241" t="s">
        <v>919</v>
      </c>
      <c r="M4241" t="s">
        <v>54</v>
      </c>
      <c r="N4241" s="1">
        <v>42072.654861111114</v>
      </c>
      <c r="O4241" s="1">
        <v>40521.822222222225</v>
      </c>
      <c r="P4241" s="2">
        <v>40525</v>
      </c>
      <c r="Q4241" s="1">
        <v>40555.173611111109</v>
      </c>
      <c r="R4241" t="s">
        <v>69</v>
      </c>
      <c r="S4241" t="s">
        <v>37</v>
      </c>
      <c r="T4241" t="s">
        <v>31</v>
      </c>
      <c r="U4241" t="b">
        <v>1</v>
      </c>
      <c r="V4241" t="s">
        <v>28</v>
      </c>
      <c r="W4241" t="s">
        <v>29</v>
      </c>
      <c r="X4241" t="s">
        <v>28</v>
      </c>
      <c r="Y4241" t="s">
        <v>30</v>
      </c>
    </row>
    <row r="4242" spans="1:25" x14ac:dyDescent="0.2">
      <c r="A4242">
        <v>4240</v>
      </c>
      <c r="B4242">
        <v>1805109525</v>
      </c>
      <c r="C4242">
        <v>4000</v>
      </c>
      <c r="D4242">
        <v>1345</v>
      </c>
      <c r="E4242">
        <v>18</v>
      </c>
      <c r="F4242">
        <v>1</v>
      </c>
      <c r="G4242">
        <v>2</v>
      </c>
      <c r="H4242">
        <v>1</v>
      </c>
      <c r="I4242">
        <v>4000</v>
      </c>
      <c r="J4242">
        <v>1345</v>
      </c>
      <c r="K4242">
        <v>24.003032409999999</v>
      </c>
      <c r="L4242" t="s">
        <v>919</v>
      </c>
      <c r="M4242" t="s">
        <v>54</v>
      </c>
      <c r="N4242" s="1">
        <v>42072.654861111114</v>
      </c>
      <c r="O4242" s="1">
        <v>40281.945833333331</v>
      </c>
      <c r="P4242" s="2">
        <v>40282</v>
      </c>
      <c r="Q4242" s="1">
        <v>40318.945833333331</v>
      </c>
      <c r="R4242" t="s">
        <v>95</v>
      </c>
      <c r="S4242" t="s">
        <v>37</v>
      </c>
      <c r="T4242" t="s">
        <v>31</v>
      </c>
      <c r="U4242" t="b">
        <v>1</v>
      </c>
      <c r="V4242" t="s">
        <v>41</v>
      </c>
      <c r="W4242" t="s">
        <v>29</v>
      </c>
      <c r="X4242" t="s">
        <v>41</v>
      </c>
      <c r="Y4242" t="s">
        <v>42</v>
      </c>
    </row>
    <row r="4243" spans="1:25" x14ac:dyDescent="0.2">
      <c r="A4243">
        <v>4241</v>
      </c>
      <c r="B4243">
        <v>393343599</v>
      </c>
      <c r="C4243">
        <v>1000</v>
      </c>
      <c r="D4243">
        <v>1115</v>
      </c>
      <c r="E4243">
        <v>18</v>
      </c>
      <c r="F4243">
        <v>1</v>
      </c>
      <c r="G4243">
        <v>1</v>
      </c>
      <c r="H4243">
        <v>1</v>
      </c>
      <c r="I4243">
        <v>1000</v>
      </c>
      <c r="J4243">
        <v>1115</v>
      </c>
      <c r="K4243">
        <v>46.822199070000003</v>
      </c>
      <c r="L4243" t="s">
        <v>919</v>
      </c>
      <c r="M4243" t="s">
        <v>54</v>
      </c>
      <c r="N4243" s="1">
        <v>42072.654861111114</v>
      </c>
      <c r="O4243" s="1">
        <v>40521.822222222225</v>
      </c>
      <c r="P4243" s="2">
        <v>40525</v>
      </c>
      <c r="Q4243" s="1">
        <v>40555.173611111109</v>
      </c>
      <c r="R4243" t="s">
        <v>165</v>
      </c>
      <c r="S4243" t="s">
        <v>26</v>
      </c>
      <c r="T4243" t="s">
        <v>27</v>
      </c>
      <c r="U4243" t="b">
        <v>1</v>
      </c>
      <c r="V4243" t="s">
        <v>28</v>
      </c>
      <c r="W4243" t="s">
        <v>29</v>
      </c>
      <c r="X4243" t="s">
        <v>28</v>
      </c>
      <c r="Y4243" t="s">
        <v>30</v>
      </c>
    </row>
    <row r="4244" spans="1:25" x14ac:dyDescent="0.2">
      <c r="A4244">
        <v>4242</v>
      </c>
      <c r="B4244">
        <v>1370435534</v>
      </c>
      <c r="C4244">
        <v>875</v>
      </c>
      <c r="D4244">
        <v>975</v>
      </c>
      <c r="E4244">
        <v>18</v>
      </c>
      <c r="F4244">
        <v>1</v>
      </c>
      <c r="G4244">
        <v>1</v>
      </c>
      <c r="H4244">
        <v>1</v>
      </c>
      <c r="I4244">
        <v>875</v>
      </c>
      <c r="J4244">
        <v>975</v>
      </c>
      <c r="K4244">
        <v>30</v>
      </c>
      <c r="L4244" t="s">
        <v>919</v>
      </c>
      <c r="M4244" t="s">
        <v>54</v>
      </c>
      <c r="N4244" s="1">
        <v>42072.654861111114</v>
      </c>
      <c r="O4244" s="1">
        <v>40521.822222222225</v>
      </c>
      <c r="P4244" s="2">
        <v>40525</v>
      </c>
      <c r="Q4244" s="1">
        <v>40555.173611111109</v>
      </c>
      <c r="R4244" t="s">
        <v>115</v>
      </c>
      <c r="S4244" t="s">
        <v>115</v>
      </c>
      <c r="T4244" t="s">
        <v>27</v>
      </c>
      <c r="U4244" t="b">
        <v>1</v>
      </c>
      <c r="V4244" t="s">
        <v>28</v>
      </c>
      <c r="W4244" t="s">
        <v>29</v>
      </c>
      <c r="X4244" t="s">
        <v>28</v>
      </c>
      <c r="Y4244" t="s">
        <v>30</v>
      </c>
    </row>
    <row r="4245" spans="1:25" x14ac:dyDescent="0.2">
      <c r="A4245">
        <v>4243</v>
      </c>
      <c r="B4245">
        <v>1584231108</v>
      </c>
      <c r="C4245">
        <v>3000</v>
      </c>
      <c r="D4245">
        <v>3001</v>
      </c>
      <c r="E4245">
        <v>18</v>
      </c>
      <c r="F4245">
        <v>1</v>
      </c>
      <c r="G4245">
        <v>1</v>
      </c>
      <c r="H4245">
        <v>1</v>
      </c>
      <c r="I4245">
        <v>3000</v>
      </c>
      <c r="J4245">
        <v>3001</v>
      </c>
      <c r="K4245">
        <v>20.080416670000002</v>
      </c>
      <c r="L4245" t="s">
        <v>919</v>
      </c>
      <c r="M4245" t="s">
        <v>54</v>
      </c>
      <c r="N4245" s="1">
        <v>42072.654861111114</v>
      </c>
      <c r="O4245" s="1">
        <v>40521.822222222225</v>
      </c>
      <c r="P4245" s="2">
        <v>40525</v>
      </c>
      <c r="Q4245" s="1">
        <v>40555.173611111109</v>
      </c>
      <c r="R4245" t="s">
        <v>153</v>
      </c>
      <c r="S4245" t="s">
        <v>62</v>
      </c>
      <c r="T4245" t="s">
        <v>27</v>
      </c>
      <c r="U4245" t="b">
        <v>1</v>
      </c>
      <c r="V4245" t="s">
        <v>28</v>
      </c>
      <c r="W4245" t="s">
        <v>29</v>
      </c>
      <c r="X4245" t="s">
        <v>28</v>
      </c>
      <c r="Y4245" t="s">
        <v>30</v>
      </c>
    </row>
    <row r="4246" spans="1:25" x14ac:dyDescent="0.2">
      <c r="A4246">
        <v>4244</v>
      </c>
      <c r="B4246">
        <v>1185459076</v>
      </c>
      <c r="C4246">
        <v>500</v>
      </c>
      <c r="D4246">
        <v>1145</v>
      </c>
      <c r="E4246">
        <v>18</v>
      </c>
      <c r="F4246">
        <v>0</v>
      </c>
      <c r="G4246">
        <v>1</v>
      </c>
      <c r="H4246">
        <v>1</v>
      </c>
      <c r="I4246">
        <v>500</v>
      </c>
      <c r="J4246">
        <v>1145</v>
      </c>
      <c r="K4246">
        <v>43.247615740000001</v>
      </c>
      <c r="L4246" t="s">
        <v>919</v>
      </c>
      <c r="M4246" t="s">
        <v>54</v>
      </c>
      <c r="N4246" s="1">
        <v>42072.654861111114</v>
      </c>
      <c r="O4246" s="1">
        <v>40281.945833333331</v>
      </c>
      <c r="P4246" s="2">
        <v>40282</v>
      </c>
      <c r="Q4246" s="1">
        <v>40318.945833333331</v>
      </c>
      <c r="R4246" t="s">
        <v>77</v>
      </c>
      <c r="S4246" t="s">
        <v>77</v>
      </c>
      <c r="T4246" t="s">
        <v>27</v>
      </c>
      <c r="U4246" t="b">
        <v>1</v>
      </c>
      <c r="V4246" t="s">
        <v>41</v>
      </c>
      <c r="W4246" t="s">
        <v>29</v>
      </c>
      <c r="X4246" t="s">
        <v>41</v>
      </c>
      <c r="Y4246" t="s">
        <v>42</v>
      </c>
    </row>
    <row r="4247" spans="1:25" x14ac:dyDescent="0.2">
      <c r="A4247">
        <v>4245</v>
      </c>
      <c r="B4247">
        <v>113024471</v>
      </c>
      <c r="C4247">
        <v>50000</v>
      </c>
      <c r="D4247">
        <v>1026</v>
      </c>
      <c r="E4247">
        <v>18</v>
      </c>
      <c r="F4247">
        <v>1</v>
      </c>
      <c r="G4247">
        <v>1</v>
      </c>
      <c r="H4247">
        <v>1</v>
      </c>
      <c r="I4247">
        <v>50000</v>
      </c>
      <c r="J4247">
        <v>1026</v>
      </c>
      <c r="K4247">
        <v>90</v>
      </c>
      <c r="L4247" t="s">
        <v>919</v>
      </c>
      <c r="M4247" t="s">
        <v>54</v>
      </c>
      <c r="N4247" s="1">
        <v>42072.654861111114</v>
      </c>
      <c r="O4247" s="1">
        <v>40521.822222222225</v>
      </c>
      <c r="P4247" s="2">
        <v>40525</v>
      </c>
      <c r="Q4247" s="1">
        <v>40555.173611111109</v>
      </c>
      <c r="R4247" t="s">
        <v>25</v>
      </c>
      <c r="S4247" t="s">
        <v>26</v>
      </c>
      <c r="T4247" t="s">
        <v>31</v>
      </c>
      <c r="U4247" t="b">
        <v>1</v>
      </c>
      <c r="V4247" t="s">
        <v>28</v>
      </c>
      <c r="W4247" t="s">
        <v>29</v>
      </c>
      <c r="X4247" t="s">
        <v>28</v>
      </c>
      <c r="Y4247" t="s">
        <v>30</v>
      </c>
    </row>
    <row r="4248" spans="1:25" x14ac:dyDescent="0.2">
      <c r="A4248">
        <v>4246</v>
      </c>
      <c r="B4248">
        <v>1341972030</v>
      </c>
      <c r="C4248">
        <v>59000</v>
      </c>
      <c r="D4248">
        <v>1971</v>
      </c>
      <c r="E4248">
        <v>18</v>
      </c>
      <c r="F4248">
        <v>4</v>
      </c>
      <c r="G4248">
        <v>1</v>
      </c>
      <c r="H4248">
        <v>1</v>
      </c>
      <c r="I4248">
        <v>59000</v>
      </c>
      <c r="J4248">
        <v>1971</v>
      </c>
      <c r="K4248">
        <v>69</v>
      </c>
      <c r="L4248" t="s">
        <v>919</v>
      </c>
      <c r="M4248" t="s">
        <v>54</v>
      </c>
      <c r="N4248" s="1">
        <v>42072.654861111114</v>
      </c>
      <c r="O4248" s="1">
        <v>40521.822222222225</v>
      </c>
      <c r="P4248" s="2">
        <v>40525</v>
      </c>
      <c r="Q4248" s="1">
        <v>40555.173611111109</v>
      </c>
      <c r="R4248" t="s">
        <v>26</v>
      </c>
      <c r="S4248" t="s">
        <v>26</v>
      </c>
      <c r="T4248" t="s">
        <v>40</v>
      </c>
      <c r="U4248" t="b">
        <v>1</v>
      </c>
      <c r="V4248" t="s">
        <v>28</v>
      </c>
      <c r="W4248" t="s">
        <v>29</v>
      </c>
      <c r="X4248" t="s">
        <v>28</v>
      </c>
      <c r="Y4248" t="s">
        <v>30</v>
      </c>
    </row>
    <row r="4249" spans="1:25" x14ac:dyDescent="0.2">
      <c r="A4249">
        <v>4247</v>
      </c>
      <c r="B4249">
        <v>315402783</v>
      </c>
      <c r="C4249">
        <v>4000</v>
      </c>
      <c r="D4249">
        <v>632</v>
      </c>
      <c r="E4249">
        <v>18</v>
      </c>
      <c r="F4249">
        <v>8</v>
      </c>
      <c r="G4249">
        <v>1</v>
      </c>
      <c r="H4249">
        <v>1</v>
      </c>
      <c r="I4249">
        <v>4000</v>
      </c>
      <c r="J4249">
        <v>632</v>
      </c>
      <c r="K4249">
        <v>30</v>
      </c>
      <c r="L4249" t="s">
        <v>919</v>
      </c>
      <c r="M4249" t="s">
        <v>54</v>
      </c>
      <c r="N4249" s="1">
        <v>42072.654861111114</v>
      </c>
      <c r="O4249" s="1">
        <v>40521.822222222225</v>
      </c>
      <c r="P4249" s="2">
        <v>40525</v>
      </c>
      <c r="Q4249" s="1">
        <v>40555.173611111109</v>
      </c>
      <c r="R4249" t="s">
        <v>25</v>
      </c>
      <c r="S4249" t="s">
        <v>26</v>
      </c>
      <c r="T4249" t="s">
        <v>40</v>
      </c>
      <c r="U4249" t="b">
        <v>0</v>
      </c>
      <c r="V4249" t="s">
        <v>28</v>
      </c>
      <c r="W4249" t="s">
        <v>29</v>
      </c>
      <c r="X4249" t="s">
        <v>28</v>
      </c>
      <c r="Y4249" t="s">
        <v>30</v>
      </c>
    </row>
    <row r="4250" spans="1:25" x14ac:dyDescent="0.2">
      <c r="A4250">
        <v>4248</v>
      </c>
      <c r="B4250">
        <v>603834067</v>
      </c>
      <c r="C4250">
        <v>1000</v>
      </c>
      <c r="D4250">
        <v>1770</v>
      </c>
      <c r="E4250">
        <v>17</v>
      </c>
      <c r="F4250">
        <v>1</v>
      </c>
      <c r="G4250">
        <v>1</v>
      </c>
      <c r="H4250">
        <v>1</v>
      </c>
      <c r="I4250">
        <v>1000</v>
      </c>
      <c r="J4250">
        <v>1770</v>
      </c>
      <c r="K4250">
        <v>41.638877309999998</v>
      </c>
      <c r="L4250" t="s">
        <v>919</v>
      </c>
      <c r="M4250" t="s">
        <v>54</v>
      </c>
      <c r="N4250" s="1">
        <v>42072.654861111114</v>
      </c>
      <c r="O4250" s="1">
        <v>40521.822222222225</v>
      </c>
      <c r="P4250" s="2">
        <v>40525</v>
      </c>
      <c r="Q4250" s="1">
        <v>40555.173611111109</v>
      </c>
      <c r="R4250" t="s">
        <v>113</v>
      </c>
      <c r="S4250" t="s">
        <v>37</v>
      </c>
      <c r="T4250" t="s">
        <v>27</v>
      </c>
      <c r="U4250" t="b">
        <v>1</v>
      </c>
      <c r="V4250" t="s">
        <v>28</v>
      </c>
      <c r="W4250" t="s">
        <v>29</v>
      </c>
      <c r="X4250" t="s">
        <v>28</v>
      </c>
      <c r="Y4250" t="s">
        <v>30</v>
      </c>
    </row>
    <row r="4251" spans="1:25" x14ac:dyDescent="0.2">
      <c r="A4251">
        <v>4249</v>
      </c>
      <c r="B4251">
        <v>988669559</v>
      </c>
      <c r="C4251">
        <v>5000</v>
      </c>
      <c r="D4251">
        <v>5000</v>
      </c>
      <c r="E4251">
        <v>17</v>
      </c>
      <c r="F4251">
        <v>1</v>
      </c>
      <c r="G4251">
        <v>1</v>
      </c>
      <c r="H4251">
        <v>1</v>
      </c>
      <c r="I4251">
        <v>5000</v>
      </c>
      <c r="J4251">
        <v>5000</v>
      </c>
      <c r="K4251">
        <v>29.99516204</v>
      </c>
      <c r="L4251" t="s">
        <v>919</v>
      </c>
      <c r="M4251" t="s">
        <v>54</v>
      </c>
      <c r="N4251" s="1">
        <v>42072.654861111114</v>
      </c>
      <c r="O4251" s="1">
        <v>40521.822222222225</v>
      </c>
      <c r="P4251" s="2">
        <v>40525</v>
      </c>
      <c r="Q4251" s="1">
        <v>40555.173611111109</v>
      </c>
      <c r="R4251" t="s">
        <v>84</v>
      </c>
      <c r="S4251" t="s">
        <v>62</v>
      </c>
      <c r="T4251" t="s">
        <v>27</v>
      </c>
      <c r="U4251" t="b">
        <v>1</v>
      </c>
      <c r="V4251" t="s">
        <v>28</v>
      </c>
      <c r="W4251" t="s">
        <v>29</v>
      </c>
      <c r="X4251" t="s">
        <v>28</v>
      </c>
      <c r="Y4251" t="s">
        <v>30</v>
      </c>
    </row>
    <row r="4252" spans="1:25" x14ac:dyDescent="0.2">
      <c r="A4252">
        <v>4250</v>
      </c>
      <c r="B4252">
        <v>1113639546</v>
      </c>
      <c r="C4252">
        <v>2500</v>
      </c>
      <c r="D4252">
        <v>2590</v>
      </c>
      <c r="E4252">
        <v>17</v>
      </c>
      <c r="F4252">
        <v>1</v>
      </c>
      <c r="G4252">
        <v>1</v>
      </c>
      <c r="H4252">
        <v>1</v>
      </c>
      <c r="I4252">
        <v>2500</v>
      </c>
      <c r="J4252">
        <v>2590</v>
      </c>
      <c r="K4252">
        <v>29.958333329999999</v>
      </c>
      <c r="L4252" t="s">
        <v>919</v>
      </c>
      <c r="M4252" t="s">
        <v>54</v>
      </c>
      <c r="N4252" s="1">
        <v>42072.654861111114</v>
      </c>
      <c r="O4252" s="1">
        <v>40521.822222222225</v>
      </c>
      <c r="P4252" s="2">
        <v>40525</v>
      </c>
      <c r="Q4252" s="1">
        <v>40555.173611111109</v>
      </c>
      <c r="R4252" t="s">
        <v>127</v>
      </c>
      <c r="S4252" t="s">
        <v>127</v>
      </c>
      <c r="T4252" t="s">
        <v>27</v>
      </c>
      <c r="U4252" t="b">
        <v>1</v>
      </c>
      <c r="V4252" t="s">
        <v>28</v>
      </c>
      <c r="W4252" t="s">
        <v>29</v>
      </c>
      <c r="X4252" t="s">
        <v>28</v>
      </c>
      <c r="Y4252" t="s">
        <v>30</v>
      </c>
    </row>
    <row r="4253" spans="1:25" x14ac:dyDescent="0.2">
      <c r="A4253">
        <v>4251</v>
      </c>
      <c r="B4253">
        <v>2135588314</v>
      </c>
      <c r="C4253">
        <v>12000</v>
      </c>
      <c r="D4253">
        <v>2471</v>
      </c>
      <c r="E4253">
        <v>17</v>
      </c>
      <c r="F4253">
        <v>0</v>
      </c>
      <c r="G4253">
        <v>1</v>
      </c>
      <c r="H4253">
        <v>1</v>
      </c>
      <c r="I4253">
        <v>12000</v>
      </c>
      <c r="J4253">
        <v>2471</v>
      </c>
      <c r="K4253">
        <v>75.958333330000002</v>
      </c>
      <c r="L4253" t="s">
        <v>919</v>
      </c>
      <c r="M4253" t="s">
        <v>54</v>
      </c>
      <c r="N4253" s="1">
        <v>42072.654861111114</v>
      </c>
      <c r="O4253" s="1">
        <v>40521.822222222225</v>
      </c>
      <c r="P4253" s="2">
        <v>40525</v>
      </c>
      <c r="Q4253" s="1">
        <v>40555.173611111109</v>
      </c>
      <c r="R4253" t="s">
        <v>67</v>
      </c>
      <c r="S4253" t="s">
        <v>67</v>
      </c>
      <c r="T4253" t="s">
        <v>31</v>
      </c>
      <c r="U4253" t="b">
        <v>1</v>
      </c>
      <c r="V4253" t="s">
        <v>28</v>
      </c>
      <c r="W4253" t="s">
        <v>29</v>
      </c>
      <c r="X4253" t="s">
        <v>28</v>
      </c>
      <c r="Y4253" t="s">
        <v>30</v>
      </c>
    </row>
    <row r="4254" spans="1:25" x14ac:dyDescent="0.2">
      <c r="A4254">
        <v>4252</v>
      </c>
      <c r="B4254">
        <v>117968749</v>
      </c>
      <c r="C4254">
        <v>1000</v>
      </c>
      <c r="D4254">
        <v>1025</v>
      </c>
      <c r="E4254">
        <v>17</v>
      </c>
      <c r="F4254">
        <v>1</v>
      </c>
      <c r="G4254">
        <v>1</v>
      </c>
      <c r="H4254">
        <v>1</v>
      </c>
      <c r="I4254">
        <v>1000</v>
      </c>
      <c r="J4254">
        <v>1025</v>
      </c>
      <c r="K4254">
        <v>30</v>
      </c>
      <c r="L4254" t="s">
        <v>919</v>
      </c>
      <c r="M4254" t="s">
        <v>54</v>
      </c>
      <c r="N4254" s="1">
        <v>42072.654861111114</v>
      </c>
      <c r="O4254" s="1">
        <v>40521.822222222225</v>
      </c>
      <c r="P4254" s="2">
        <v>40525</v>
      </c>
      <c r="Q4254" s="1">
        <v>40555.173611111109</v>
      </c>
      <c r="R4254" t="s">
        <v>25</v>
      </c>
      <c r="S4254" t="s">
        <v>26</v>
      </c>
      <c r="T4254" t="s">
        <v>27</v>
      </c>
      <c r="U4254" t="b">
        <v>1</v>
      </c>
      <c r="V4254" t="s">
        <v>28</v>
      </c>
      <c r="W4254" t="s">
        <v>29</v>
      </c>
      <c r="X4254" t="s">
        <v>28</v>
      </c>
      <c r="Y4254" t="s">
        <v>30</v>
      </c>
    </row>
    <row r="4255" spans="1:25" x14ac:dyDescent="0.2">
      <c r="A4255">
        <v>4253</v>
      </c>
      <c r="B4255">
        <v>2027040156</v>
      </c>
      <c r="C4255">
        <v>25000</v>
      </c>
      <c r="D4255">
        <v>4220</v>
      </c>
      <c r="E4255">
        <v>17</v>
      </c>
      <c r="F4255">
        <v>1</v>
      </c>
      <c r="G4255">
        <v>1</v>
      </c>
      <c r="H4255">
        <v>1</v>
      </c>
      <c r="I4255">
        <v>25000</v>
      </c>
      <c r="J4255">
        <v>4220</v>
      </c>
      <c r="K4255">
        <v>89.313726849999995</v>
      </c>
      <c r="L4255" t="s">
        <v>919</v>
      </c>
      <c r="M4255" t="s">
        <v>54</v>
      </c>
      <c r="N4255" s="1">
        <v>42072.654861111114</v>
      </c>
      <c r="O4255" s="1">
        <v>40521.822222222225</v>
      </c>
      <c r="P4255" s="2">
        <v>40525</v>
      </c>
      <c r="Q4255" s="1">
        <v>40555.173611111109</v>
      </c>
      <c r="R4255" t="s">
        <v>25</v>
      </c>
      <c r="S4255" t="s">
        <v>26</v>
      </c>
      <c r="T4255" t="s">
        <v>31</v>
      </c>
      <c r="U4255" t="b">
        <v>1</v>
      </c>
      <c r="V4255" t="s">
        <v>28</v>
      </c>
      <c r="W4255" t="s">
        <v>29</v>
      </c>
      <c r="X4255" t="s">
        <v>28</v>
      </c>
      <c r="Y4255" t="s">
        <v>30</v>
      </c>
    </row>
    <row r="4256" spans="1:25" x14ac:dyDescent="0.2">
      <c r="A4256">
        <v>4254</v>
      </c>
      <c r="B4256">
        <v>1474293863</v>
      </c>
      <c r="C4256">
        <v>2500</v>
      </c>
      <c r="D4256">
        <v>2909</v>
      </c>
      <c r="E4256">
        <v>17</v>
      </c>
      <c r="F4256">
        <v>11</v>
      </c>
      <c r="G4256">
        <v>1</v>
      </c>
      <c r="H4256">
        <v>1</v>
      </c>
      <c r="I4256">
        <v>2500</v>
      </c>
      <c r="J4256">
        <v>2909</v>
      </c>
      <c r="K4256">
        <v>35.09670139</v>
      </c>
      <c r="L4256" t="s">
        <v>919</v>
      </c>
      <c r="M4256" t="s">
        <v>54</v>
      </c>
      <c r="N4256" s="1">
        <v>42072.654861111114</v>
      </c>
      <c r="O4256" s="1">
        <v>40521.822222222225</v>
      </c>
      <c r="P4256" s="2">
        <v>40525</v>
      </c>
      <c r="Q4256" s="1">
        <v>40555.173611111109</v>
      </c>
      <c r="R4256" t="s">
        <v>25</v>
      </c>
      <c r="S4256" t="s">
        <v>26</v>
      </c>
      <c r="T4256" t="s">
        <v>27</v>
      </c>
      <c r="U4256" t="b">
        <v>1</v>
      </c>
      <c r="V4256" t="s">
        <v>28</v>
      </c>
      <c r="W4256" t="s">
        <v>29</v>
      </c>
      <c r="X4256" t="s">
        <v>28</v>
      </c>
      <c r="Y4256" t="s">
        <v>30</v>
      </c>
    </row>
    <row r="4257" spans="1:25" x14ac:dyDescent="0.2">
      <c r="A4257">
        <v>4255</v>
      </c>
      <c r="B4257">
        <v>759004037</v>
      </c>
      <c r="C4257">
        <v>3500</v>
      </c>
      <c r="D4257">
        <v>671</v>
      </c>
      <c r="E4257">
        <v>17</v>
      </c>
      <c r="F4257">
        <v>0</v>
      </c>
      <c r="G4257">
        <v>1</v>
      </c>
      <c r="H4257">
        <v>1</v>
      </c>
      <c r="I4257">
        <v>3500</v>
      </c>
      <c r="J4257">
        <v>671</v>
      </c>
      <c r="K4257">
        <v>61.40434028</v>
      </c>
      <c r="L4257" t="s">
        <v>919</v>
      </c>
      <c r="M4257" t="s">
        <v>54</v>
      </c>
      <c r="N4257" s="1">
        <v>42072.654861111114</v>
      </c>
      <c r="O4257" s="1">
        <v>40281.945833333331</v>
      </c>
      <c r="P4257" s="2">
        <v>40282</v>
      </c>
      <c r="Q4257" s="1">
        <v>40318.945833333331</v>
      </c>
      <c r="R4257" t="s">
        <v>65</v>
      </c>
      <c r="S4257" t="s">
        <v>37</v>
      </c>
      <c r="T4257" t="s">
        <v>31</v>
      </c>
      <c r="U4257" t="b">
        <v>1</v>
      </c>
      <c r="V4257" t="s">
        <v>41</v>
      </c>
      <c r="W4257" t="s">
        <v>29</v>
      </c>
      <c r="X4257" t="s">
        <v>41</v>
      </c>
      <c r="Y4257" t="s">
        <v>42</v>
      </c>
    </row>
    <row r="4258" spans="1:25" x14ac:dyDescent="0.2">
      <c r="A4258">
        <v>4256</v>
      </c>
      <c r="B4258">
        <v>2130278741</v>
      </c>
      <c r="C4258">
        <v>15000</v>
      </c>
      <c r="D4258">
        <v>1495</v>
      </c>
      <c r="E4258">
        <v>17</v>
      </c>
      <c r="F4258">
        <v>0</v>
      </c>
      <c r="G4258">
        <v>1</v>
      </c>
      <c r="H4258">
        <v>1</v>
      </c>
      <c r="I4258">
        <v>15000</v>
      </c>
      <c r="J4258">
        <v>1495</v>
      </c>
      <c r="K4258">
        <v>63.50605324</v>
      </c>
      <c r="L4258" t="s">
        <v>919</v>
      </c>
      <c r="M4258" t="s">
        <v>54</v>
      </c>
      <c r="N4258" s="1">
        <v>42072.654861111114</v>
      </c>
      <c r="O4258" s="1">
        <v>40521.822222222225</v>
      </c>
      <c r="P4258" s="2">
        <v>40525</v>
      </c>
      <c r="Q4258" s="1">
        <v>40555.173611111109</v>
      </c>
      <c r="R4258" t="s">
        <v>59</v>
      </c>
      <c r="S4258" t="s">
        <v>26</v>
      </c>
      <c r="T4258" t="s">
        <v>31</v>
      </c>
      <c r="U4258" t="b">
        <v>1</v>
      </c>
      <c r="V4258" t="s">
        <v>28</v>
      </c>
      <c r="W4258" t="s">
        <v>29</v>
      </c>
      <c r="X4258" t="s">
        <v>28</v>
      </c>
      <c r="Y4258" t="s">
        <v>30</v>
      </c>
    </row>
    <row r="4259" spans="1:25" x14ac:dyDescent="0.2">
      <c r="A4259">
        <v>4257</v>
      </c>
      <c r="B4259">
        <v>1430069121</v>
      </c>
      <c r="C4259">
        <v>10000</v>
      </c>
      <c r="D4259">
        <v>10036</v>
      </c>
      <c r="E4259">
        <v>16</v>
      </c>
      <c r="F4259">
        <v>1</v>
      </c>
      <c r="G4259">
        <v>1</v>
      </c>
      <c r="H4259">
        <v>1</v>
      </c>
      <c r="I4259">
        <v>10000</v>
      </c>
      <c r="J4259">
        <v>10036</v>
      </c>
      <c r="K4259">
        <v>80</v>
      </c>
      <c r="L4259" t="s">
        <v>919</v>
      </c>
      <c r="M4259" t="s">
        <v>54</v>
      </c>
      <c r="N4259" s="1">
        <v>42072.654861111114</v>
      </c>
      <c r="O4259" s="1">
        <v>40521.822222222225</v>
      </c>
      <c r="P4259" s="2">
        <v>40525</v>
      </c>
      <c r="Q4259" s="1">
        <v>40555.173611111109</v>
      </c>
      <c r="R4259" t="s">
        <v>25</v>
      </c>
      <c r="S4259" t="s">
        <v>26</v>
      </c>
      <c r="T4259" t="s">
        <v>27</v>
      </c>
      <c r="U4259" t="b">
        <v>1</v>
      </c>
      <c r="V4259" t="s">
        <v>28</v>
      </c>
      <c r="W4259" t="s">
        <v>29</v>
      </c>
      <c r="X4259" t="s">
        <v>28</v>
      </c>
      <c r="Y4259" t="s">
        <v>30</v>
      </c>
    </row>
    <row r="4260" spans="1:25" x14ac:dyDescent="0.2">
      <c r="A4260">
        <v>4258</v>
      </c>
      <c r="B4260">
        <v>1656593939</v>
      </c>
      <c r="C4260">
        <v>1500</v>
      </c>
      <c r="D4260">
        <v>1610</v>
      </c>
      <c r="E4260">
        <v>16</v>
      </c>
      <c r="F4260">
        <v>1</v>
      </c>
      <c r="G4260">
        <v>1</v>
      </c>
      <c r="H4260">
        <v>1</v>
      </c>
      <c r="I4260">
        <v>1500</v>
      </c>
      <c r="J4260">
        <v>1610</v>
      </c>
      <c r="K4260">
        <v>89.584918979999998</v>
      </c>
      <c r="L4260" t="s">
        <v>919</v>
      </c>
      <c r="M4260" t="s">
        <v>54</v>
      </c>
      <c r="N4260" s="1">
        <v>42072.654861111114</v>
      </c>
      <c r="O4260" s="1">
        <v>40281.945833333331</v>
      </c>
      <c r="P4260" s="2">
        <v>40282</v>
      </c>
      <c r="Q4260" s="1">
        <v>40318.945833333331</v>
      </c>
      <c r="R4260" t="s">
        <v>59</v>
      </c>
      <c r="S4260" t="s">
        <v>26</v>
      </c>
      <c r="T4260" t="s">
        <v>27</v>
      </c>
      <c r="U4260" t="b">
        <v>1</v>
      </c>
      <c r="V4260" t="s">
        <v>41</v>
      </c>
      <c r="W4260" t="s">
        <v>29</v>
      </c>
      <c r="X4260" t="s">
        <v>41</v>
      </c>
      <c r="Y4260" t="s">
        <v>42</v>
      </c>
    </row>
    <row r="4261" spans="1:25" x14ac:dyDescent="0.2">
      <c r="A4261">
        <v>4259</v>
      </c>
      <c r="B4261">
        <v>1483372726</v>
      </c>
      <c r="C4261">
        <v>1950</v>
      </c>
      <c r="D4261">
        <v>2055</v>
      </c>
      <c r="E4261">
        <v>16</v>
      </c>
      <c r="F4261">
        <v>0</v>
      </c>
      <c r="G4261">
        <v>1</v>
      </c>
      <c r="H4261">
        <v>1</v>
      </c>
      <c r="I4261">
        <v>1950</v>
      </c>
      <c r="J4261">
        <v>2055</v>
      </c>
      <c r="K4261">
        <v>30</v>
      </c>
      <c r="L4261" t="s">
        <v>919</v>
      </c>
      <c r="M4261" t="s">
        <v>54</v>
      </c>
      <c r="N4261" s="1">
        <v>42072.654861111114</v>
      </c>
      <c r="O4261" s="1">
        <v>40521.822222222225</v>
      </c>
      <c r="P4261" s="2">
        <v>40525</v>
      </c>
      <c r="Q4261" s="1">
        <v>40555.173611111109</v>
      </c>
      <c r="R4261" t="s">
        <v>47</v>
      </c>
      <c r="S4261" t="s">
        <v>47</v>
      </c>
      <c r="T4261" t="s">
        <v>27</v>
      </c>
      <c r="U4261" t="b">
        <v>1</v>
      </c>
      <c r="V4261" t="s">
        <v>28</v>
      </c>
      <c r="W4261" t="s">
        <v>29</v>
      </c>
      <c r="X4261" t="s">
        <v>28</v>
      </c>
      <c r="Y4261" t="s">
        <v>30</v>
      </c>
    </row>
    <row r="4262" spans="1:25" x14ac:dyDescent="0.2">
      <c r="A4262">
        <v>4260</v>
      </c>
      <c r="B4262">
        <v>400589125</v>
      </c>
      <c r="C4262">
        <v>10000</v>
      </c>
      <c r="D4262">
        <v>647</v>
      </c>
      <c r="E4262">
        <v>16</v>
      </c>
      <c r="F4262">
        <v>0</v>
      </c>
      <c r="G4262">
        <v>1</v>
      </c>
      <c r="H4262">
        <v>1</v>
      </c>
      <c r="I4262">
        <v>10000</v>
      </c>
      <c r="J4262">
        <v>647</v>
      </c>
      <c r="K4262">
        <v>30</v>
      </c>
      <c r="L4262" t="s">
        <v>919</v>
      </c>
      <c r="M4262" t="s">
        <v>54</v>
      </c>
      <c r="N4262" s="1">
        <v>42072.654861111114</v>
      </c>
      <c r="O4262" s="1">
        <v>40521.822222222225</v>
      </c>
      <c r="P4262" s="2">
        <v>40525</v>
      </c>
      <c r="Q4262" s="1">
        <v>40555.173611111109</v>
      </c>
      <c r="R4262" t="s">
        <v>47</v>
      </c>
      <c r="S4262" t="s">
        <v>47</v>
      </c>
      <c r="T4262" t="s">
        <v>31</v>
      </c>
      <c r="U4262" t="b">
        <v>1</v>
      </c>
      <c r="V4262" t="s">
        <v>28</v>
      </c>
      <c r="W4262" t="s">
        <v>29</v>
      </c>
      <c r="X4262" t="s">
        <v>28</v>
      </c>
      <c r="Y4262" t="s">
        <v>30</v>
      </c>
    </row>
    <row r="4263" spans="1:25" x14ac:dyDescent="0.2">
      <c r="A4263">
        <v>4261</v>
      </c>
      <c r="B4263">
        <v>76773523</v>
      </c>
      <c r="C4263">
        <v>10000</v>
      </c>
      <c r="D4263">
        <v>2576</v>
      </c>
      <c r="E4263">
        <v>16</v>
      </c>
      <c r="F4263">
        <v>1</v>
      </c>
      <c r="G4263">
        <v>1</v>
      </c>
      <c r="H4263">
        <v>1</v>
      </c>
      <c r="I4263">
        <v>10000</v>
      </c>
      <c r="J4263">
        <v>2576</v>
      </c>
      <c r="K4263">
        <v>44.958333330000002</v>
      </c>
      <c r="L4263" t="s">
        <v>919</v>
      </c>
      <c r="M4263" t="s">
        <v>54</v>
      </c>
      <c r="N4263" s="1">
        <v>42072.654861111114</v>
      </c>
      <c r="O4263" s="1">
        <v>40521.822222222225</v>
      </c>
      <c r="P4263" s="2">
        <v>40525</v>
      </c>
      <c r="Q4263" s="1">
        <v>40555.173611111109</v>
      </c>
      <c r="R4263" t="s">
        <v>26</v>
      </c>
      <c r="S4263" t="s">
        <v>26</v>
      </c>
      <c r="T4263" t="s">
        <v>31</v>
      </c>
      <c r="U4263" t="b">
        <v>1</v>
      </c>
      <c r="V4263" t="s">
        <v>28</v>
      </c>
      <c r="W4263" t="s">
        <v>29</v>
      </c>
      <c r="X4263" t="s">
        <v>28</v>
      </c>
      <c r="Y4263" t="s">
        <v>30</v>
      </c>
    </row>
    <row r="4264" spans="1:25" x14ac:dyDescent="0.2">
      <c r="A4264">
        <v>4262</v>
      </c>
      <c r="B4264">
        <v>128034811</v>
      </c>
      <c r="C4264">
        <v>20000</v>
      </c>
      <c r="D4264">
        <v>1405</v>
      </c>
      <c r="E4264">
        <v>16</v>
      </c>
      <c r="F4264">
        <v>1</v>
      </c>
      <c r="G4264">
        <v>1</v>
      </c>
      <c r="H4264">
        <v>1</v>
      </c>
      <c r="I4264">
        <v>20000</v>
      </c>
      <c r="J4264">
        <v>1405</v>
      </c>
      <c r="K4264">
        <v>44</v>
      </c>
      <c r="L4264" t="s">
        <v>919</v>
      </c>
      <c r="M4264" t="s">
        <v>54</v>
      </c>
      <c r="N4264" s="1">
        <v>42072.654861111114</v>
      </c>
      <c r="O4264" s="1">
        <v>40521.822222222225</v>
      </c>
      <c r="P4264" s="2">
        <v>40525</v>
      </c>
      <c r="Q4264" s="1">
        <v>40555.173611111109</v>
      </c>
      <c r="R4264" t="s">
        <v>65</v>
      </c>
      <c r="S4264" t="s">
        <v>37</v>
      </c>
      <c r="T4264" t="s">
        <v>31</v>
      </c>
      <c r="U4264" t="b">
        <v>1</v>
      </c>
      <c r="V4264" t="s">
        <v>28</v>
      </c>
      <c r="W4264" t="s">
        <v>29</v>
      </c>
      <c r="X4264" t="s">
        <v>28</v>
      </c>
      <c r="Y4264" t="s">
        <v>30</v>
      </c>
    </row>
    <row r="4265" spans="1:25" x14ac:dyDescent="0.2">
      <c r="A4265">
        <v>4263</v>
      </c>
      <c r="B4265">
        <v>795267090</v>
      </c>
      <c r="C4265">
        <v>15000</v>
      </c>
      <c r="D4265">
        <v>552</v>
      </c>
      <c r="E4265">
        <v>16</v>
      </c>
      <c r="F4265">
        <v>0</v>
      </c>
      <c r="G4265">
        <v>1</v>
      </c>
      <c r="H4265">
        <v>1</v>
      </c>
      <c r="I4265">
        <v>15000</v>
      </c>
      <c r="J4265">
        <v>552</v>
      </c>
      <c r="K4265">
        <v>45</v>
      </c>
      <c r="L4265" t="s">
        <v>919</v>
      </c>
      <c r="M4265" t="s">
        <v>54</v>
      </c>
      <c r="N4265" s="1">
        <v>42072.654861111114</v>
      </c>
      <c r="O4265" s="1">
        <v>40521.822222222225</v>
      </c>
      <c r="P4265" s="2">
        <v>40525</v>
      </c>
      <c r="Q4265" s="1">
        <v>40555.173611111109</v>
      </c>
      <c r="R4265" t="s">
        <v>74</v>
      </c>
      <c r="S4265" t="s">
        <v>74</v>
      </c>
      <c r="T4265" t="s">
        <v>40</v>
      </c>
      <c r="U4265" t="b">
        <v>1</v>
      </c>
      <c r="V4265" t="s">
        <v>28</v>
      </c>
      <c r="W4265" t="s">
        <v>29</v>
      </c>
      <c r="X4265" t="s">
        <v>28</v>
      </c>
      <c r="Y4265" t="s">
        <v>30</v>
      </c>
    </row>
    <row r="4266" spans="1:25" x14ac:dyDescent="0.2">
      <c r="A4266">
        <v>4264</v>
      </c>
      <c r="B4266">
        <v>1781694457</v>
      </c>
      <c r="C4266">
        <v>12000</v>
      </c>
      <c r="D4266">
        <v>2875</v>
      </c>
      <c r="E4266">
        <v>16</v>
      </c>
      <c r="F4266">
        <v>2</v>
      </c>
      <c r="G4266">
        <v>1</v>
      </c>
      <c r="H4266">
        <v>1</v>
      </c>
      <c r="I4266">
        <v>12000</v>
      </c>
      <c r="J4266">
        <v>2875</v>
      </c>
      <c r="K4266">
        <v>46.6422338</v>
      </c>
      <c r="L4266" t="s">
        <v>919</v>
      </c>
      <c r="M4266" t="s">
        <v>54</v>
      </c>
      <c r="N4266" s="1">
        <v>42072.654861111114</v>
      </c>
      <c r="O4266" s="1">
        <v>40521.822222222225</v>
      </c>
      <c r="P4266" s="2">
        <v>40525</v>
      </c>
      <c r="Q4266" s="1">
        <v>40555.173611111109</v>
      </c>
      <c r="R4266" t="s">
        <v>59</v>
      </c>
      <c r="S4266" t="s">
        <v>26</v>
      </c>
      <c r="T4266" t="s">
        <v>31</v>
      </c>
      <c r="U4266" t="b">
        <v>1</v>
      </c>
      <c r="V4266" t="s">
        <v>28</v>
      </c>
      <c r="W4266" t="s">
        <v>29</v>
      </c>
      <c r="X4266" t="s">
        <v>28</v>
      </c>
      <c r="Y4266" t="s">
        <v>30</v>
      </c>
    </row>
    <row r="4267" spans="1:25" x14ac:dyDescent="0.2">
      <c r="A4267">
        <v>4265</v>
      </c>
      <c r="B4267">
        <v>431170487</v>
      </c>
      <c r="C4267">
        <v>2000</v>
      </c>
      <c r="D4267">
        <v>2000</v>
      </c>
      <c r="E4267">
        <v>15</v>
      </c>
      <c r="F4267">
        <v>1</v>
      </c>
      <c r="G4267">
        <v>1</v>
      </c>
      <c r="H4267">
        <v>1</v>
      </c>
      <c r="I4267">
        <v>2000</v>
      </c>
      <c r="J4267">
        <v>2000</v>
      </c>
      <c r="K4267">
        <v>12.1516088</v>
      </c>
      <c r="L4267" t="s">
        <v>919</v>
      </c>
      <c r="M4267" t="s">
        <v>54</v>
      </c>
      <c r="N4267" s="1">
        <v>42072.654861111114</v>
      </c>
      <c r="O4267" s="1">
        <v>40521.822222222225</v>
      </c>
      <c r="P4267" s="2">
        <v>40525</v>
      </c>
      <c r="Q4267" s="1">
        <v>40555.173611111109</v>
      </c>
      <c r="R4267" t="s">
        <v>60</v>
      </c>
      <c r="S4267" t="s">
        <v>26</v>
      </c>
      <c r="T4267" t="s">
        <v>27</v>
      </c>
      <c r="U4267" t="b">
        <v>1</v>
      </c>
      <c r="V4267" t="s">
        <v>28</v>
      </c>
      <c r="W4267" t="s">
        <v>29</v>
      </c>
      <c r="X4267" t="s">
        <v>28</v>
      </c>
      <c r="Y4267" t="s">
        <v>30</v>
      </c>
    </row>
    <row r="4268" spans="1:25" x14ac:dyDescent="0.2">
      <c r="A4268">
        <v>4266</v>
      </c>
      <c r="B4268">
        <v>2087381920</v>
      </c>
      <c r="C4268">
        <v>3040</v>
      </c>
      <c r="D4268">
        <v>3080</v>
      </c>
      <c r="E4268">
        <v>15</v>
      </c>
      <c r="F4268">
        <v>1</v>
      </c>
      <c r="G4268">
        <v>1</v>
      </c>
      <c r="H4268">
        <v>1</v>
      </c>
      <c r="I4268">
        <v>3040</v>
      </c>
      <c r="J4268">
        <v>3080</v>
      </c>
      <c r="K4268">
        <v>60.171388890000003</v>
      </c>
      <c r="L4268" t="s">
        <v>919</v>
      </c>
      <c r="M4268" t="s">
        <v>54</v>
      </c>
      <c r="N4268" s="1">
        <v>42072.654861111114</v>
      </c>
      <c r="O4268" s="1">
        <v>40281.945833333331</v>
      </c>
      <c r="P4268" s="2">
        <v>40282</v>
      </c>
      <c r="Q4268" s="1">
        <v>40318.945833333331</v>
      </c>
      <c r="R4268" t="s">
        <v>25</v>
      </c>
      <c r="S4268" t="s">
        <v>26</v>
      </c>
      <c r="T4268" t="s">
        <v>27</v>
      </c>
      <c r="U4268" t="b">
        <v>1</v>
      </c>
      <c r="V4268" t="s">
        <v>41</v>
      </c>
      <c r="W4268" t="s">
        <v>29</v>
      </c>
      <c r="X4268" t="s">
        <v>41</v>
      </c>
      <c r="Y4268" t="s">
        <v>42</v>
      </c>
    </row>
    <row r="4269" spans="1:25" x14ac:dyDescent="0.2">
      <c r="A4269">
        <v>4267</v>
      </c>
      <c r="B4269">
        <v>29587062</v>
      </c>
      <c r="C4269">
        <v>1750</v>
      </c>
      <c r="D4269">
        <v>2001</v>
      </c>
      <c r="E4269">
        <v>15</v>
      </c>
      <c r="F4269">
        <v>0</v>
      </c>
      <c r="G4269">
        <v>1</v>
      </c>
      <c r="H4269">
        <v>1</v>
      </c>
      <c r="I4269">
        <v>1750</v>
      </c>
      <c r="J4269">
        <v>2001</v>
      </c>
      <c r="K4269">
        <v>30.041666670000001</v>
      </c>
      <c r="L4269" t="s">
        <v>919</v>
      </c>
      <c r="M4269" t="s">
        <v>54</v>
      </c>
      <c r="N4269" s="1">
        <v>42072.654861111114</v>
      </c>
      <c r="O4269" s="1">
        <v>40521.822222222225</v>
      </c>
      <c r="P4269" s="2">
        <v>40525</v>
      </c>
      <c r="Q4269" s="1">
        <v>40555.173611111109</v>
      </c>
      <c r="R4269" t="s">
        <v>26</v>
      </c>
      <c r="S4269" t="s">
        <v>26</v>
      </c>
      <c r="T4269" t="s">
        <v>27</v>
      </c>
      <c r="U4269" t="b">
        <v>1</v>
      </c>
      <c r="V4269" t="s">
        <v>28</v>
      </c>
      <c r="W4269" t="s">
        <v>29</v>
      </c>
      <c r="X4269" t="s">
        <v>28</v>
      </c>
      <c r="Y4269" t="s">
        <v>30</v>
      </c>
    </row>
    <row r="4270" spans="1:25" x14ac:dyDescent="0.2">
      <c r="A4270">
        <v>4268</v>
      </c>
      <c r="B4270">
        <v>575517682</v>
      </c>
      <c r="C4270">
        <v>5000</v>
      </c>
      <c r="D4270">
        <v>1385</v>
      </c>
      <c r="E4270">
        <v>15</v>
      </c>
      <c r="F4270">
        <v>0</v>
      </c>
      <c r="G4270">
        <v>1</v>
      </c>
      <c r="H4270">
        <v>1</v>
      </c>
      <c r="I4270">
        <v>5000</v>
      </c>
      <c r="J4270">
        <v>1385</v>
      </c>
      <c r="K4270">
        <v>29.975509259999999</v>
      </c>
      <c r="L4270" t="s">
        <v>919</v>
      </c>
      <c r="M4270" t="s">
        <v>54</v>
      </c>
      <c r="N4270" s="1">
        <v>42072.654861111114</v>
      </c>
      <c r="O4270" s="1">
        <v>40521.822222222225</v>
      </c>
      <c r="P4270" s="2">
        <v>40525</v>
      </c>
      <c r="Q4270" s="1">
        <v>40555.173611111109</v>
      </c>
      <c r="R4270" t="s">
        <v>114</v>
      </c>
      <c r="S4270" t="s">
        <v>26</v>
      </c>
      <c r="T4270" t="s">
        <v>31</v>
      </c>
      <c r="U4270" t="b">
        <v>0</v>
      </c>
      <c r="V4270" t="s">
        <v>28</v>
      </c>
      <c r="W4270" t="s">
        <v>29</v>
      </c>
      <c r="X4270" t="s">
        <v>28</v>
      </c>
      <c r="Y4270" t="s">
        <v>30</v>
      </c>
    </row>
    <row r="4271" spans="1:25" x14ac:dyDescent="0.2">
      <c r="A4271">
        <v>4269</v>
      </c>
      <c r="B4271">
        <v>253497298</v>
      </c>
      <c r="C4271">
        <v>10000</v>
      </c>
      <c r="D4271">
        <v>309</v>
      </c>
      <c r="E4271">
        <v>15</v>
      </c>
      <c r="F4271">
        <v>0</v>
      </c>
      <c r="G4271">
        <v>1</v>
      </c>
      <c r="H4271">
        <v>1</v>
      </c>
      <c r="I4271">
        <v>10000</v>
      </c>
      <c r="J4271">
        <v>309</v>
      </c>
      <c r="K4271">
        <v>90</v>
      </c>
      <c r="L4271" t="s">
        <v>919</v>
      </c>
      <c r="M4271" t="s">
        <v>54</v>
      </c>
      <c r="N4271" s="1">
        <v>42072.654861111114</v>
      </c>
      <c r="O4271" s="1">
        <v>40521.822222222225</v>
      </c>
      <c r="P4271" s="2">
        <v>40525</v>
      </c>
      <c r="Q4271" s="1">
        <v>40555.173611111109</v>
      </c>
      <c r="R4271" t="s">
        <v>118</v>
      </c>
      <c r="S4271" t="s">
        <v>62</v>
      </c>
      <c r="T4271" t="s">
        <v>31</v>
      </c>
      <c r="U4271" t="b">
        <v>1</v>
      </c>
      <c r="V4271" t="s">
        <v>28</v>
      </c>
      <c r="W4271" t="s">
        <v>29</v>
      </c>
      <c r="X4271" t="s">
        <v>28</v>
      </c>
      <c r="Y4271" t="s">
        <v>30</v>
      </c>
    </row>
    <row r="4272" spans="1:25" x14ac:dyDescent="0.2">
      <c r="A4272">
        <v>4270</v>
      </c>
      <c r="B4272">
        <v>922426197</v>
      </c>
      <c r="C4272">
        <v>3000</v>
      </c>
      <c r="D4272">
        <v>257</v>
      </c>
      <c r="E4272">
        <v>15</v>
      </c>
      <c r="F4272">
        <v>0</v>
      </c>
      <c r="G4272">
        <v>1</v>
      </c>
      <c r="H4272">
        <v>1</v>
      </c>
      <c r="I4272">
        <v>3000</v>
      </c>
      <c r="J4272">
        <v>257</v>
      </c>
      <c r="K4272">
        <v>65.934143520000006</v>
      </c>
      <c r="L4272" t="s">
        <v>919</v>
      </c>
      <c r="M4272" t="s">
        <v>54</v>
      </c>
      <c r="N4272" s="1">
        <v>42072.654861111114</v>
      </c>
      <c r="O4272" s="1">
        <v>40281.945833333331</v>
      </c>
      <c r="P4272" s="2">
        <v>40282</v>
      </c>
      <c r="Q4272" s="1">
        <v>40318.945833333331</v>
      </c>
      <c r="R4272" t="s">
        <v>26</v>
      </c>
      <c r="S4272" t="s">
        <v>26</v>
      </c>
      <c r="T4272" t="s">
        <v>31</v>
      </c>
      <c r="U4272" t="b">
        <v>0</v>
      </c>
      <c r="V4272" t="s">
        <v>41</v>
      </c>
      <c r="W4272" t="s">
        <v>29</v>
      </c>
      <c r="X4272" t="s">
        <v>41</v>
      </c>
      <c r="Y4272" t="s">
        <v>42</v>
      </c>
    </row>
    <row r="4273" spans="1:25" x14ac:dyDescent="0.2">
      <c r="A4273">
        <v>4271</v>
      </c>
      <c r="B4273">
        <v>432961692</v>
      </c>
      <c r="C4273">
        <v>21366</v>
      </c>
      <c r="D4273">
        <v>540</v>
      </c>
      <c r="E4273">
        <v>15</v>
      </c>
      <c r="F4273">
        <v>0</v>
      </c>
      <c r="G4273">
        <v>1</v>
      </c>
      <c r="H4273">
        <v>1</v>
      </c>
      <c r="I4273">
        <v>21366</v>
      </c>
      <c r="J4273">
        <v>540</v>
      </c>
      <c r="K4273">
        <v>45.65226852</v>
      </c>
      <c r="L4273" t="s">
        <v>919</v>
      </c>
      <c r="M4273" t="s">
        <v>54</v>
      </c>
      <c r="N4273" s="1">
        <v>42072.654861111114</v>
      </c>
      <c r="O4273" s="1">
        <v>40281.945833333331</v>
      </c>
      <c r="P4273" s="2">
        <v>40282</v>
      </c>
      <c r="Q4273" s="1">
        <v>40318.945833333331</v>
      </c>
      <c r="R4273" t="s">
        <v>59</v>
      </c>
      <c r="S4273" t="s">
        <v>26</v>
      </c>
      <c r="T4273" t="s">
        <v>31</v>
      </c>
      <c r="U4273" t="b">
        <v>1</v>
      </c>
      <c r="V4273" t="s">
        <v>41</v>
      </c>
      <c r="W4273" t="s">
        <v>29</v>
      </c>
      <c r="X4273" t="s">
        <v>41</v>
      </c>
      <c r="Y4273" t="s">
        <v>42</v>
      </c>
    </row>
    <row r="4274" spans="1:25" x14ac:dyDescent="0.2">
      <c r="A4274">
        <v>4272</v>
      </c>
      <c r="B4274">
        <v>1523134443</v>
      </c>
      <c r="C4274">
        <v>15000</v>
      </c>
      <c r="D4274">
        <v>1955</v>
      </c>
      <c r="E4274">
        <v>15</v>
      </c>
      <c r="F4274">
        <v>0</v>
      </c>
      <c r="G4274">
        <v>1</v>
      </c>
      <c r="H4274">
        <v>1</v>
      </c>
      <c r="I4274">
        <v>15000</v>
      </c>
      <c r="J4274">
        <v>1955</v>
      </c>
      <c r="K4274">
        <v>66.958333330000002</v>
      </c>
      <c r="L4274" t="s">
        <v>919</v>
      </c>
      <c r="M4274" t="s">
        <v>54</v>
      </c>
      <c r="N4274" s="1">
        <v>42072.654861111114</v>
      </c>
      <c r="O4274" s="1">
        <v>40521.822222222225</v>
      </c>
      <c r="P4274" s="2">
        <v>40525</v>
      </c>
      <c r="Q4274" s="1">
        <v>40555.173611111109</v>
      </c>
      <c r="R4274" t="s">
        <v>59</v>
      </c>
      <c r="S4274" t="s">
        <v>26</v>
      </c>
      <c r="T4274" t="s">
        <v>31</v>
      </c>
      <c r="U4274" t="b">
        <v>1</v>
      </c>
      <c r="V4274" t="s">
        <v>28</v>
      </c>
      <c r="W4274" t="s">
        <v>29</v>
      </c>
      <c r="X4274" t="s">
        <v>28</v>
      </c>
      <c r="Y4274" t="s">
        <v>30</v>
      </c>
    </row>
    <row r="4275" spans="1:25" x14ac:dyDescent="0.2">
      <c r="A4275">
        <v>4273</v>
      </c>
      <c r="B4275">
        <v>1893442528</v>
      </c>
      <c r="C4275">
        <v>550</v>
      </c>
      <c r="D4275">
        <v>550</v>
      </c>
      <c r="E4275">
        <v>14</v>
      </c>
      <c r="F4275">
        <v>1</v>
      </c>
      <c r="G4275">
        <v>3</v>
      </c>
      <c r="H4275">
        <v>1</v>
      </c>
      <c r="I4275">
        <v>550</v>
      </c>
      <c r="J4275">
        <v>550</v>
      </c>
      <c r="K4275">
        <v>30</v>
      </c>
      <c r="L4275" t="s">
        <v>919</v>
      </c>
      <c r="M4275" t="s">
        <v>54</v>
      </c>
      <c r="N4275" s="1">
        <v>42072.654861111114</v>
      </c>
      <c r="O4275" s="1">
        <v>40521.822222222225</v>
      </c>
      <c r="P4275" s="2">
        <v>40525</v>
      </c>
      <c r="Q4275" s="1">
        <v>40555.173611111109</v>
      </c>
      <c r="R4275" t="s">
        <v>114</v>
      </c>
      <c r="S4275" t="s">
        <v>26</v>
      </c>
      <c r="T4275" t="s">
        <v>27</v>
      </c>
      <c r="U4275" t="b">
        <v>0</v>
      </c>
      <c r="V4275" t="s">
        <v>28</v>
      </c>
      <c r="W4275" t="s">
        <v>29</v>
      </c>
      <c r="X4275" t="s">
        <v>28</v>
      </c>
      <c r="Y4275" t="s">
        <v>30</v>
      </c>
    </row>
    <row r="4276" spans="1:25" x14ac:dyDescent="0.2">
      <c r="A4276">
        <v>4274</v>
      </c>
      <c r="B4276">
        <v>1362501572</v>
      </c>
      <c r="C4276">
        <v>2000</v>
      </c>
      <c r="D4276">
        <v>3225</v>
      </c>
      <c r="E4276">
        <v>14</v>
      </c>
      <c r="F4276">
        <v>3</v>
      </c>
      <c r="G4276">
        <v>2</v>
      </c>
      <c r="H4276">
        <v>1</v>
      </c>
      <c r="I4276">
        <v>2000</v>
      </c>
      <c r="J4276">
        <v>3225</v>
      </c>
      <c r="K4276">
        <v>30</v>
      </c>
      <c r="L4276" t="s">
        <v>919</v>
      </c>
      <c r="M4276" t="s">
        <v>54</v>
      </c>
      <c r="N4276" s="1">
        <v>42072.654861111114</v>
      </c>
      <c r="O4276" s="1">
        <v>40521.822222222225</v>
      </c>
      <c r="P4276" s="2">
        <v>40525</v>
      </c>
      <c r="Q4276" s="1">
        <v>40555.173611111109</v>
      </c>
      <c r="R4276" t="s">
        <v>59</v>
      </c>
      <c r="S4276" t="s">
        <v>26</v>
      </c>
      <c r="T4276" t="s">
        <v>27</v>
      </c>
      <c r="U4276" t="b">
        <v>1</v>
      </c>
      <c r="V4276" t="s">
        <v>28</v>
      </c>
      <c r="W4276" t="s">
        <v>29</v>
      </c>
      <c r="X4276" t="s">
        <v>28</v>
      </c>
      <c r="Y4276" t="s">
        <v>30</v>
      </c>
    </row>
    <row r="4277" spans="1:25" x14ac:dyDescent="0.2">
      <c r="A4277">
        <v>4275</v>
      </c>
      <c r="B4277">
        <v>723198782</v>
      </c>
      <c r="C4277">
        <v>15000</v>
      </c>
      <c r="D4277">
        <v>1989</v>
      </c>
      <c r="E4277">
        <v>14</v>
      </c>
      <c r="F4277">
        <v>1</v>
      </c>
      <c r="G4277">
        <v>2</v>
      </c>
      <c r="H4277">
        <v>1</v>
      </c>
      <c r="I4277">
        <v>15000</v>
      </c>
      <c r="J4277">
        <v>1989</v>
      </c>
      <c r="K4277">
        <v>52.290833329999998</v>
      </c>
      <c r="L4277" t="s">
        <v>919</v>
      </c>
      <c r="M4277" t="s">
        <v>54</v>
      </c>
      <c r="N4277" s="1">
        <v>42072.654861111114</v>
      </c>
      <c r="O4277" s="1">
        <v>40281.945833333331</v>
      </c>
      <c r="P4277" s="2">
        <v>40282</v>
      </c>
      <c r="Q4277" s="1">
        <v>40318.945833333331</v>
      </c>
      <c r="R4277" t="s">
        <v>25</v>
      </c>
      <c r="S4277" t="s">
        <v>26</v>
      </c>
      <c r="T4277" t="s">
        <v>31</v>
      </c>
      <c r="U4277" t="b">
        <v>1</v>
      </c>
      <c r="V4277" t="s">
        <v>41</v>
      </c>
      <c r="W4277" t="s">
        <v>29</v>
      </c>
      <c r="X4277" t="s">
        <v>41</v>
      </c>
      <c r="Y4277" t="s">
        <v>42</v>
      </c>
    </row>
    <row r="4278" spans="1:25" x14ac:dyDescent="0.2">
      <c r="A4278">
        <v>4276</v>
      </c>
      <c r="B4278">
        <v>1068332045</v>
      </c>
      <c r="C4278">
        <v>900</v>
      </c>
      <c r="D4278">
        <v>380</v>
      </c>
      <c r="E4278">
        <v>14</v>
      </c>
      <c r="F4278">
        <v>9</v>
      </c>
      <c r="G4278">
        <v>2</v>
      </c>
      <c r="H4278">
        <v>1</v>
      </c>
      <c r="I4278">
        <v>900</v>
      </c>
      <c r="J4278">
        <v>380</v>
      </c>
      <c r="K4278">
        <v>45.970497690000002</v>
      </c>
      <c r="L4278" t="s">
        <v>919</v>
      </c>
      <c r="M4278" t="s">
        <v>54</v>
      </c>
      <c r="N4278" s="1">
        <v>42072.654861111114</v>
      </c>
      <c r="O4278" s="1">
        <v>40521.822222222225</v>
      </c>
      <c r="P4278" s="2">
        <v>40525</v>
      </c>
      <c r="Q4278" s="1">
        <v>40555.173611111109</v>
      </c>
      <c r="R4278" t="s">
        <v>127</v>
      </c>
      <c r="S4278" t="s">
        <v>127</v>
      </c>
      <c r="T4278" t="s">
        <v>31</v>
      </c>
      <c r="U4278" t="b">
        <v>0</v>
      </c>
      <c r="V4278" t="s">
        <v>28</v>
      </c>
      <c r="W4278" t="s">
        <v>29</v>
      </c>
      <c r="X4278" t="s">
        <v>28</v>
      </c>
      <c r="Y4278" t="s">
        <v>30</v>
      </c>
    </row>
    <row r="4279" spans="1:25" x14ac:dyDescent="0.2">
      <c r="A4279">
        <v>4277</v>
      </c>
      <c r="B4279">
        <v>384553781</v>
      </c>
      <c r="C4279">
        <v>5000</v>
      </c>
      <c r="D4279">
        <v>517</v>
      </c>
      <c r="E4279">
        <v>14</v>
      </c>
      <c r="F4279">
        <v>35</v>
      </c>
      <c r="G4279">
        <v>2</v>
      </c>
      <c r="H4279">
        <v>1</v>
      </c>
      <c r="I4279">
        <v>5000</v>
      </c>
      <c r="J4279">
        <v>517</v>
      </c>
      <c r="K4279">
        <v>61.431064810000002</v>
      </c>
      <c r="L4279" t="s">
        <v>919</v>
      </c>
      <c r="M4279" t="s">
        <v>54</v>
      </c>
      <c r="N4279" s="1">
        <v>42072.654861111114</v>
      </c>
      <c r="O4279" s="1">
        <v>40281.945833333331</v>
      </c>
      <c r="P4279" s="2">
        <v>40282</v>
      </c>
      <c r="Q4279" s="1">
        <v>40318.945833333331</v>
      </c>
      <c r="R4279" t="s">
        <v>60</v>
      </c>
      <c r="S4279" t="s">
        <v>26</v>
      </c>
      <c r="T4279" t="s">
        <v>31</v>
      </c>
      <c r="U4279" t="b">
        <v>0</v>
      </c>
      <c r="V4279" t="s">
        <v>41</v>
      </c>
      <c r="W4279" t="s">
        <v>29</v>
      </c>
      <c r="X4279" t="s">
        <v>41</v>
      </c>
      <c r="Y4279" t="s">
        <v>42</v>
      </c>
    </row>
    <row r="4280" spans="1:25" x14ac:dyDescent="0.2">
      <c r="A4280">
        <v>4278</v>
      </c>
      <c r="B4280">
        <v>734341358</v>
      </c>
      <c r="C4280">
        <v>8000</v>
      </c>
      <c r="D4280">
        <v>8000</v>
      </c>
      <c r="E4280">
        <v>14</v>
      </c>
      <c r="F4280">
        <v>1</v>
      </c>
      <c r="G4280">
        <v>1</v>
      </c>
      <c r="H4280">
        <v>1</v>
      </c>
      <c r="I4280">
        <v>8000</v>
      </c>
      <c r="J4280">
        <v>8000</v>
      </c>
      <c r="K4280">
        <v>15</v>
      </c>
      <c r="L4280" t="s">
        <v>919</v>
      </c>
      <c r="M4280" t="s">
        <v>54</v>
      </c>
      <c r="N4280" s="1">
        <v>42072.654861111114</v>
      </c>
      <c r="O4280" s="1">
        <v>40521.822222222225</v>
      </c>
      <c r="P4280" s="2">
        <v>40525</v>
      </c>
      <c r="Q4280" s="1">
        <v>40555.173611111109</v>
      </c>
      <c r="R4280" t="s">
        <v>25</v>
      </c>
      <c r="S4280" t="s">
        <v>26</v>
      </c>
      <c r="T4280" t="s">
        <v>27</v>
      </c>
      <c r="U4280" t="b">
        <v>1</v>
      </c>
      <c r="V4280" t="s">
        <v>28</v>
      </c>
      <c r="W4280" t="s">
        <v>29</v>
      </c>
      <c r="X4280" t="s">
        <v>28</v>
      </c>
      <c r="Y4280" t="s">
        <v>30</v>
      </c>
    </row>
    <row r="4281" spans="1:25" x14ac:dyDescent="0.2">
      <c r="A4281">
        <v>4279</v>
      </c>
      <c r="B4281">
        <v>1473226272</v>
      </c>
      <c r="C4281">
        <v>500</v>
      </c>
      <c r="D4281">
        <v>881</v>
      </c>
      <c r="E4281">
        <v>14</v>
      </c>
      <c r="F4281">
        <v>1</v>
      </c>
      <c r="G4281">
        <v>1</v>
      </c>
      <c r="H4281">
        <v>1</v>
      </c>
      <c r="I4281">
        <v>500</v>
      </c>
      <c r="J4281">
        <v>881</v>
      </c>
      <c r="K4281">
        <v>3.2927546300000001</v>
      </c>
      <c r="L4281" t="s">
        <v>919</v>
      </c>
      <c r="M4281" t="s">
        <v>54</v>
      </c>
      <c r="N4281" s="1">
        <v>42072.654861111114</v>
      </c>
      <c r="O4281" s="1">
        <v>40521.822222222225</v>
      </c>
      <c r="P4281" s="2">
        <v>40525</v>
      </c>
      <c r="Q4281" s="1">
        <v>40555.173611111109</v>
      </c>
      <c r="R4281" t="s">
        <v>25</v>
      </c>
      <c r="S4281" t="s">
        <v>26</v>
      </c>
      <c r="T4281" t="s">
        <v>27</v>
      </c>
      <c r="U4281" t="b">
        <v>1</v>
      </c>
      <c r="V4281" t="s">
        <v>28</v>
      </c>
      <c r="W4281" t="s">
        <v>29</v>
      </c>
      <c r="X4281" t="s">
        <v>28</v>
      </c>
      <c r="Y4281" t="s">
        <v>30</v>
      </c>
    </row>
    <row r="4282" spans="1:25" x14ac:dyDescent="0.2">
      <c r="A4282">
        <v>4280</v>
      </c>
      <c r="B4282">
        <v>1282646898</v>
      </c>
      <c r="C4282">
        <v>3456</v>
      </c>
      <c r="D4282">
        <v>931</v>
      </c>
      <c r="E4282">
        <v>14</v>
      </c>
      <c r="F4282">
        <v>7</v>
      </c>
      <c r="G4282">
        <v>1</v>
      </c>
      <c r="H4282">
        <v>1</v>
      </c>
      <c r="I4282">
        <v>3456</v>
      </c>
      <c r="J4282">
        <v>931</v>
      </c>
      <c r="K4282">
        <v>30</v>
      </c>
      <c r="L4282" t="s">
        <v>919</v>
      </c>
      <c r="M4282" t="s">
        <v>54</v>
      </c>
      <c r="N4282" s="1">
        <v>42072.654861111114</v>
      </c>
      <c r="O4282" s="1">
        <v>40521.822222222225</v>
      </c>
      <c r="P4282" s="2">
        <v>40525</v>
      </c>
      <c r="Q4282" s="1">
        <v>40555.173611111109</v>
      </c>
      <c r="R4282" t="s">
        <v>76</v>
      </c>
      <c r="S4282" t="s">
        <v>77</v>
      </c>
      <c r="T4282" t="s">
        <v>31</v>
      </c>
      <c r="U4282" t="b">
        <v>1</v>
      </c>
      <c r="V4282" t="s">
        <v>28</v>
      </c>
      <c r="W4282" t="s">
        <v>29</v>
      </c>
      <c r="X4282" t="s">
        <v>28</v>
      </c>
      <c r="Y4282" t="s">
        <v>30</v>
      </c>
    </row>
    <row r="4283" spans="1:25" x14ac:dyDescent="0.2">
      <c r="A4283">
        <v>4281</v>
      </c>
      <c r="B4283">
        <v>507711641</v>
      </c>
      <c r="C4283">
        <v>15000</v>
      </c>
      <c r="D4283">
        <v>1689</v>
      </c>
      <c r="E4283">
        <v>14</v>
      </c>
      <c r="F4283">
        <v>0</v>
      </c>
      <c r="G4283">
        <v>1</v>
      </c>
      <c r="H4283">
        <v>1</v>
      </c>
      <c r="I4283">
        <v>15000</v>
      </c>
      <c r="J4283">
        <v>1689</v>
      </c>
      <c r="K4283">
        <v>45.915810190000002</v>
      </c>
      <c r="L4283" t="s">
        <v>919</v>
      </c>
      <c r="M4283" t="s">
        <v>54</v>
      </c>
      <c r="N4283" s="1">
        <v>42072.654861111114</v>
      </c>
      <c r="O4283" s="1">
        <v>40521.822222222225</v>
      </c>
      <c r="P4283" s="2">
        <v>40525</v>
      </c>
      <c r="Q4283" s="1">
        <v>40555.173611111109</v>
      </c>
      <c r="R4283" t="s">
        <v>114</v>
      </c>
      <c r="S4283" t="s">
        <v>26</v>
      </c>
      <c r="T4283" t="s">
        <v>31</v>
      </c>
      <c r="U4283" t="b">
        <v>1</v>
      </c>
      <c r="V4283" t="s">
        <v>28</v>
      </c>
      <c r="W4283" t="s">
        <v>29</v>
      </c>
      <c r="X4283" t="s">
        <v>28</v>
      </c>
      <c r="Y4283" t="s">
        <v>30</v>
      </c>
    </row>
    <row r="4284" spans="1:25" x14ac:dyDescent="0.2">
      <c r="A4284">
        <v>4282</v>
      </c>
      <c r="B4284">
        <v>401698814</v>
      </c>
      <c r="C4284">
        <v>4000</v>
      </c>
      <c r="D4284">
        <v>360</v>
      </c>
      <c r="E4284">
        <v>14</v>
      </c>
      <c r="F4284">
        <v>0</v>
      </c>
      <c r="G4284">
        <v>1</v>
      </c>
      <c r="H4284">
        <v>1</v>
      </c>
      <c r="I4284">
        <v>4000</v>
      </c>
      <c r="J4284">
        <v>360</v>
      </c>
      <c r="K4284">
        <v>60.041666669999998</v>
      </c>
      <c r="L4284" t="s">
        <v>919</v>
      </c>
      <c r="M4284" t="s">
        <v>54</v>
      </c>
      <c r="N4284" s="1">
        <v>42072.654861111114</v>
      </c>
      <c r="O4284" s="1">
        <v>40521.822222222225</v>
      </c>
      <c r="P4284" s="2">
        <v>40525</v>
      </c>
      <c r="Q4284" s="1">
        <v>40555.173611111109</v>
      </c>
      <c r="R4284" t="s">
        <v>114</v>
      </c>
      <c r="S4284" t="s">
        <v>26</v>
      </c>
      <c r="T4284" t="s">
        <v>31</v>
      </c>
      <c r="U4284" t="b">
        <v>1</v>
      </c>
      <c r="V4284" t="s">
        <v>28</v>
      </c>
      <c r="W4284" t="s">
        <v>29</v>
      </c>
      <c r="X4284" t="s">
        <v>28</v>
      </c>
      <c r="Y4284" t="s">
        <v>30</v>
      </c>
    </row>
    <row r="4285" spans="1:25" x14ac:dyDescent="0.2">
      <c r="A4285">
        <v>4283</v>
      </c>
      <c r="B4285">
        <v>2062069171</v>
      </c>
      <c r="C4285">
        <v>2000</v>
      </c>
      <c r="D4285">
        <v>405</v>
      </c>
      <c r="E4285">
        <v>14</v>
      </c>
      <c r="F4285">
        <v>3</v>
      </c>
      <c r="G4285">
        <v>1</v>
      </c>
      <c r="H4285">
        <v>1</v>
      </c>
      <c r="I4285">
        <v>2000</v>
      </c>
      <c r="J4285">
        <v>405</v>
      </c>
      <c r="K4285">
        <v>45.963668980000001</v>
      </c>
      <c r="L4285" t="s">
        <v>919</v>
      </c>
      <c r="M4285" t="s">
        <v>54</v>
      </c>
      <c r="N4285" s="1">
        <v>42072.654861111114</v>
      </c>
      <c r="O4285" s="1">
        <v>40281.945833333331</v>
      </c>
      <c r="P4285" s="2">
        <v>40282</v>
      </c>
      <c r="Q4285" s="1">
        <v>40318.945833333331</v>
      </c>
      <c r="R4285" t="s">
        <v>114</v>
      </c>
      <c r="S4285" t="s">
        <v>26</v>
      </c>
      <c r="T4285" t="s">
        <v>31</v>
      </c>
      <c r="U4285" t="b">
        <v>1</v>
      </c>
      <c r="V4285" t="s">
        <v>41</v>
      </c>
      <c r="W4285" t="s">
        <v>29</v>
      </c>
      <c r="X4285" t="s">
        <v>41</v>
      </c>
      <c r="Y4285" t="s">
        <v>42</v>
      </c>
    </row>
    <row r="4286" spans="1:25" x14ac:dyDescent="0.2">
      <c r="A4286">
        <v>4284</v>
      </c>
      <c r="B4286">
        <v>837679721</v>
      </c>
      <c r="C4286">
        <v>10000</v>
      </c>
      <c r="D4286">
        <v>770</v>
      </c>
      <c r="E4286">
        <v>14</v>
      </c>
      <c r="F4286">
        <v>0</v>
      </c>
      <c r="G4286">
        <v>1</v>
      </c>
      <c r="H4286">
        <v>1</v>
      </c>
      <c r="I4286">
        <v>10000</v>
      </c>
      <c r="J4286">
        <v>770</v>
      </c>
      <c r="K4286">
        <v>31.958333329999999</v>
      </c>
      <c r="L4286" t="s">
        <v>919</v>
      </c>
      <c r="M4286" t="s">
        <v>54</v>
      </c>
      <c r="N4286" s="1">
        <v>42072.654861111114</v>
      </c>
      <c r="O4286" s="1">
        <v>40521.822222222225</v>
      </c>
      <c r="P4286" s="2">
        <v>40525</v>
      </c>
      <c r="Q4286" s="1">
        <v>40555.173611111109</v>
      </c>
      <c r="R4286" t="s">
        <v>37</v>
      </c>
      <c r="S4286" t="s">
        <v>37</v>
      </c>
      <c r="T4286" t="s">
        <v>31</v>
      </c>
      <c r="U4286" t="b">
        <v>1</v>
      </c>
      <c r="V4286" t="s">
        <v>28</v>
      </c>
      <c r="W4286" t="s">
        <v>29</v>
      </c>
      <c r="X4286" t="s">
        <v>28</v>
      </c>
      <c r="Y4286" t="s">
        <v>30</v>
      </c>
    </row>
    <row r="4287" spans="1:25" x14ac:dyDescent="0.2">
      <c r="A4287">
        <v>4285</v>
      </c>
      <c r="B4287">
        <v>1040659274</v>
      </c>
      <c r="C4287">
        <v>10000</v>
      </c>
      <c r="D4287">
        <v>2310</v>
      </c>
      <c r="E4287">
        <v>14</v>
      </c>
      <c r="F4287">
        <v>0</v>
      </c>
      <c r="G4287">
        <v>1</v>
      </c>
      <c r="H4287">
        <v>1</v>
      </c>
      <c r="I4287">
        <v>10000</v>
      </c>
      <c r="J4287">
        <v>2310</v>
      </c>
      <c r="K4287">
        <v>44.799733799999998</v>
      </c>
      <c r="L4287" t="s">
        <v>919</v>
      </c>
      <c r="M4287" t="s">
        <v>54</v>
      </c>
      <c r="N4287" s="1">
        <v>42072.654861111114</v>
      </c>
      <c r="O4287" s="1">
        <v>40521.822222222225</v>
      </c>
      <c r="P4287" s="2">
        <v>40525</v>
      </c>
      <c r="Q4287" s="1">
        <v>40555.173611111109</v>
      </c>
      <c r="R4287" t="s">
        <v>59</v>
      </c>
      <c r="S4287" t="s">
        <v>26</v>
      </c>
      <c r="T4287" t="s">
        <v>31</v>
      </c>
      <c r="U4287" t="b">
        <v>1</v>
      </c>
      <c r="V4287" t="s">
        <v>28</v>
      </c>
      <c r="W4287" t="s">
        <v>29</v>
      </c>
      <c r="X4287" t="s">
        <v>28</v>
      </c>
      <c r="Y4287" t="s">
        <v>30</v>
      </c>
    </row>
    <row r="4288" spans="1:25" x14ac:dyDescent="0.2">
      <c r="A4288">
        <v>4286</v>
      </c>
      <c r="B4288">
        <v>1890973256</v>
      </c>
      <c r="C4288">
        <v>2500</v>
      </c>
      <c r="D4288">
        <v>570</v>
      </c>
      <c r="E4288">
        <v>14</v>
      </c>
      <c r="F4288">
        <v>0</v>
      </c>
      <c r="G4288">
        <v>1</v>
      </c>
      <c r="H4288">
        <v>1</v>
      </c>
      <c r="I4288">
        <v>2500</v>
      </c>
      <c r="J4288">
        <v>570</v>
      </c>
      <c r="K4288">
        <v>30</v>
      </c>
      <c r="L4288" t="s">
        <v>919</v>
      </c>
      <c r="M4288" t="s">
        <v>54</v>
      </c>
      <c r="N4288" s="1">
        <v>42072.654861111114</v>
      </c>
      <c r="O4288" s="1">
        <v>40521.822222222225</v>
      </c>
      <c r="P4288" s="2">
        <v>40525</v>
      </c>
      <c r="Q4288" s="1">
        <v>40555.173611111109</v>
      </c>
      <c r="R4288" t="s">
        <v>62</v>
      </c>
      <c r="S4288" t="s">
        <v>62</v>
      </c>
      <c r="T4288" t="s">
        <v>31</v>
      </c>
      <c r="U4288" t="b">
        <v>1</v>
      </c>
      <c r="V4288" t="s">
        <v>28</v>
      </c>
      <c r="W4288" t="s">
        <v>29</v>
      </c>
      <c r="X4288" t="s">
        <v>28</v>
      </c>
      <c r="Y4288" t="s">
        <v>30</v>
      </c>
    </row>
    <row r="4289" spans="1:25" x14ac:dyDescent="0.2">
      <c r="A4289">
        <v>4287</v>
      </c>
      <c r="B4289">
        <v>1694162447</v>
      </c>
      <c r="C4289">
        <v>3000</v>
      </c>
      <c r="D4289">
        <v>515</v>
      </c>
      <c r="E4289">
        <v>14</v>
      </c>
      <c r="F4289">
        <v>2</v>
      </c>
      <c r="G4289">
        <v>1</v>
      </c>
      <c r="H4289">
        <v>1</v>
      </c>
      <c r="I4289">
        <v>3000</v>
      </c>
      <c r="J4289">
        <v>515</v>
      </c>
      <c r="K4289">
        <v>89.962569439999996</v>
      </c>
      <c r="L4289" t="s">
        <v>919</v>
      </c>
      <c r="M4289" t="s">
        <v>54</v>
      </c>
      <c r="N4289" s="1">
        <v>42072.654861111114</v>
      </c>
      <c r="O4289" s="1">
        <v>40281.945833333331</v>
      </c>
      <c r="P4289" s="2">
        <v>40282</v>
      </c>
      <c r="Q4289" s="1">
        <v>40318.945833333331</v>
      </c>
      <c r="R4289" t="s">
        <v>25</v>
      </c>
      <c r="S4289" t="s">
        <v>26</v>
      </c>
      <c r="T4289" t="s">
        <v>31</v>
      </c>
      <c r="U4289" t="b">
        <v>1</v>
      </c>
      <c r="V4289" t="s">
        <v>41</v>
      </c>
      <c r="W4289" t="s">
        <v>29</v>
      </c>
      <c r="X4289" t="s">
        <v>41</v>
      </c>
      <c r="Y4289" t="s">
        <v>42</v>
      </c>
    </row>
    <row r="4290" spans="1:25" x14ac:dyDescent="0.2">
      <c r="A4290">
        <v>4288</v>
      </c>
      <c r="B4290">
        <v>1823692167</v>
      </c>
      <c r="C4290">
        <v>2000</v>
      </c>
      <c r="D4290">
        <v>2000</v>
      </c>
      <c r="E4290">
        <v>14</v>
      </c>
      <c r="F4290">
        <v>1</v>
      </c>
      <c r="G4290">
        <v>1</v>
      </c>
      <c r="H4290">
        <v>1</v>
      </c>
      <c r="I4290">
        <v>2000</v>
      </c>
      <c r="J4290">
        <v>2000</v>
      </c>
      <c r="K4290">
        <v>30</v>
      </c>
      <c r="L4290" t="s">
        <v>919</v>
      </c>
      <c r="M4290" t="s">
        <v>54</v>
      </c>
      <c r="N4290" s="1">
        <v>42072.654861111114</v>
      </c>
      <c r="O4290" s="1">
        <v>40521.822222222225</v>
      </c>
      <c r="P4290" s="2">
        <v>40525</v>
      </c>
      <c r="Q4290" s="1">
        <v>40555.173611111109</v>
      </c>
      <c r="R4290" t="s">
        <v>66</v>
      </c>
      <c r="S4290" t="s">
        <v>66</v>
      </c>
      <c r="T4290" t="s">
        <v>27</v>
      </c>
      <c r="U4290" t="b">
        <v>1</v>
      </c>
      <c r="V4290" t="s">
        <v>28</v>
      </c>
      <c r="W4290" t="s">
        <v>29</v>
      </c>
      <c r="X4290" t="s">
        <v>28</v>
      </c>
      <c r="Y4290" t="s">
        <v>30</v>
      </c>
    </row>
    <row r="4291" spans="1:25" x14ac:dyDescent="0.2">
      <c r="A4291">
        <v>4289</v>
      </c>
      <c r="B4291">
        <v>1522536765</v>
      </c>
      <c r="C4291">
        <v>250</v>
      </c>
      <c r="D4291">
        <v>555</v>
      </c>
      <c r="E4291">
        <v>14</v>
      </c>
      <c r="F4291">
        <v>0</v>
      </c>
      <c r="G4291">
        <v>1</v>
      </c>
      <c r="H4291">
        <v>1</v>
      </c>
      <c r="I4291">
        <v>250</v>
      </c>
      <c r="J4291">
        <v>555</v>
      </c>
      <c r="K4291">
        <v>17.93421296</v>
      </c>
      <c r="L4291" t="s">
        <v>919</v>
      </c>
      <c r="M4291" t="s">
        <v>54</v>
      </c>
      <c r="N4291" s="1">
        <v>42072.654861111114</v>
      </c>
      <c r="O4291" s="1">
        <v>40521.822222222225</v>
      </c>
      <c r="P4291" s="2">
        <v>40525</v>
      </c>
      <c r="Q4291" s="1">
        <v>40555.173611111109</v>
      </c>
      <c r="R4291" t="s">
        <v>47</v>
      </c>
      <c r="S4291" t="s">
        <v>47</v>
      </c>
      <c r="T4291" t="s">
        <v>27</v>
      </c>
      <c r="U4291" t="b">
        <v>0</v>
      </c>
      <c r="V4291" t="s">
        <v>28</v>
      </c>
      <c r="W4291" t="s">
        <v>29</v>
      </c>
      <c r="X4291" t="s">
        <v>28</v>
      </c>
      <c r="Y4291" t="s">
        <v>30</v>
      </c>
    </row>
    <row r="4292" spans="1:25" x14ac:dyDescent="0.2">
      <c r="A4292">
        <v>4290</v>
      </c>
      <c r="B4292">
        <v>70580581</v>
      </c>
      <c r="C4292">
        <v>2000</v>
      </c>
      <c r="D4292">
        <v>865</v>
      </c>
      <c r="E4292">
        <v>13</v>
      </c>
      <c r="F4292">
        <v>0</v>
      </c>
      <c r="G4292">
        <v>2</v>
      </c>
      <c r="H4292">
        <v>1</v>
      </c>
      <c r="I4292">
        <v>2000</v>
      </c>
      <c r="J4292">
        <v>865</v>
      </c>
      <c r="K4292">
        <v>44.769895830000003</v>
      </c>
      <c r="L4292" t="s">
        <v>919</v>
      </c>
      <c r="M4292" t="s">
        <v>54</v>
      </c>
      <c r="N4292" s="1">
        <v>42072.654861111114</v>
      </c>
      <c r="O4292" s="1">
        <v>40281.945833333331</v>
      </c>
      <c r="P4292" s="2">
        <v>40282</v>
      </c>
      <c r="Q4292" s="1">
        <v>40318.945833333331</v>
      </c>
      <c r="R4292" t="s">
        <v>55</v>
      </c>
      <c r="S4292" t="s">
        <v>37</v>
      </c>
      <c r="T4292" t="s">
        <v>31</v>
      </c>
      <c r="U4292" t="b">
        <v>0</v>
      </c>
      <c r="V4292" t="s">
        <v>41</v>
      </c>
      <c r="W4292" t="s">
        <v>29</v>
      </c>
      <c r="X4292" t="s">
        <v>41</v>
      </c>
      <c r="Y4292" t="s">
        <v>42</v>
      </c>
    </row>
    <row r="4293" spans="1:25" x14ac:dyDescent="0.2">
      <c r="A4293">
        <v>4291</v>
      </c>
      <c r="B4293">
        <v>781305212</v>
      </c>
      <c r="C4293">
        <v>1100</v>
      </c>
      <c r="D4293">
        <v>1150</v>
      </c>
      <c r="E4293">
        <v>13</v>
      </c>
      <c r="F4293">
        <v>1</v>
      </c>
      <c r="G4293">
        <v>1</v>
      </c>
      <c r="H4293">
        <v>1</v>
      </c>
      <c r="I4293">
        <v>1100</v>
      </c>
      <c r="J4293">
        <v>1150</v>
      </c>
      <c r="K4293">
        <v>61.953344909999998</v>
      </c>
      <c r="L4293" t="s">
        <v>919</v>
      </c>
      <c r="M4293" t="s">
        <v>54</v>
      </c>
      <c r="N4293" s="1">
        <v>42072.654861111114</v>
      </c>
      <c r="O4293" s="1">
        <v>40281.945833333331</v>
      </c>
      <c r="P4293" s="2">
        <v>40282</v>
      </c>
      <c r="Q4293" s="1">
        <v>40318.945833333331</v>
      </c>
      <c r="R4293" t="s">
        <v>37</v>
      </c>
      <c r="S4293" t="s">
        <v>37</v>
      </c>
      <c r="T4293" t="s">
        <v>27</v>
      </c>
      <c r="U4293" t="b">
        <v>1</v>
      </c>
      <c r="V4293" t="s">
        <v>41</v>
      </c>
      <c r="W4293" t="s">
        <v>29</v>
      </c>
      <c r="X4293" t="s">
        <v>41</v>
      </c>
      <c r="Y4293" t="s">
        <v>42</v>
      </c>
    </row>
    <row r="4294" spans="1:25" x14ac:dyDescent="0.2">
      <c r="A4294">
        <v>4292</v>
      </c>
      <c r="B4294">
        <v>1942711379</v>
      </c>
      <c r="C4294">
        <v>750</v>
      </c>
      <c r="D4294">
        <v>750</v>
      </c>
      <c r="E4294">
        <v>13</v>
      </c>
      <c r="F4294">
        <v>1</v>
      </c>
      <c r="G4294">
        <v>1</v>
      </c>
      <c r="H4294">
        <v>1</v>
      </c>
      <c r="I4294">
        <v>750</v>
      </c>
      <c r="J4294">
        <v>750</v>
      </c>
      <c r="K4294">
        <v>31</v>
      </c>
      <c r="L4294" t="s">
        <v>919</v>
      </c>
      <c r="M4294" t="s">
        <v>54</v>
      </c>
      <c r="N4294" s="1">
        <v>42072.654861111114</v>
      </c>
      <c r="O4294" s="1">
        <v>40521.822222222225</v>
      </c>
      <c r="P4294" s="2">
        <v>40525</v>
      </c>
      <c r="Q4294" s="1">
        <v>40555.173611111109</v>
      </c>
      <c r="R4294" t="s">
        <v>126</v>
      </c>
      <c r="S4294" t="s">
        <v>37</v>
      </c>
      <c r="T4294" t="s">
        <v>27</v>
      </c>
      <c r="U4294" t="b">
        <v>1</v>
      </c>
      <c r="V4294" t="s">
        <v>28</v>
      </c>
      <c r="W4294" t="s">
        <v>29</v>
      </c>
      <c r="X4294" t="s">
        <v>28</v>
      </c>
      <c r="Y4294" t="s">
        <v>30</v>
      </c>
    </row>
    <row r="4295" spans="1:25" x14ac:dyDescent="0.2">
      <c r="A4295">
        <v>4293</v>
      </c>
      <c r="B4295">
        <v>1950993864</v>
      </c>
      <c r="C4295">
        <v>1500</v>
      </c>
      <c r="D4295">
        <v>1531</v>
      </c>
      <c r="E4295">
        <v>13</v>
      </c>
      <c r="F4295">
        <v>0</v>
      </c>
      <c r="G4295">
        <v>1</v>
      </c>
      <c r="H4295">
        <v>1</v>
      </c>
      <c r="I4295">
        <v>1500</v>
      </c>
      <c r="J4295">
        <v>1531</v>
      </c>
      <c r="K4295">
        <v>30</v>
      </c>
      <c r="L4295" t="s">
        <v>919</v>
      </c>
      <c r="M4295" t="s">
        <v>54</v>
      </c>
      <c r="N4295" s="1">
        <v>42072.654861111114</v>
      </c>
      <c r="O4295" s="1">
        <v>40521.822222222225</v>
      </c>
      <c r="P4295" s="2">
        <v>40525</v>
      </c>
      <c r="Q4295" s="1">
        <v>40555.173611111109</v>
      </c>
      <c r="R4295" t="s">
        <v>37</v>
      </c>
      <c r="S4295" t="s">
        <v>37</v>
      </c>
      <c r="T4295" t="s">
        <v>27</v>
      </c>
      <c r="U4295" t="b">
        <v>1</v>
      </c>
      <c r="V4295" t="s">
        <v>28</v>
      </c>
      <c r="W4295" t="s">
        <v>29</v>
      </c>
      <c r="X4295" t="s">
        <v>28</v>
      </c>
      <c r="Y4295" t="s">
        <v>30</v>
      </c>
    </row>
    <row r="4296" spans="1:25" x14ac:dyDescent="0.2">
      <c r="A4296">
        <v>4294</v>
      </c>
      <c r="B4296">
        <v>441826843</v>
      </c>
      <c r="C4296">
        <v>3500</v>
      </c>
      <c r="D4296">
        <v>400</v>
      </c>
      <c r="E4296">
        <v>13</v>
      </c>
      <c r="F4296">
        <v>0</v>
      </c>
      <c r="G4296">
        <v>1</v>
      </c>
      <c r="H4296">
        <v>1</v>
      </c>
      <c r="I4296">
        <v>3500</v>
      </c>
      <c r="J4296">
        <v>400</v>
      </c>
      <c r="K4296">
        <v>61.302083330000002</v>
      </c>
      <c r="L4296" t="s">
        <v>919</v>
      </c>
      <c r="M4296" t="s">
        <v>54</v>
      </c>
      <c r="N4296" s="1">
        <v>42072.654861111114</v>
      </c>
      <c r="O4296" s="1">
        <v>40281.945833333331</v>
      </c>
      <c r="P4296" s="2">
        <v>40282</v>
      </c>
      <c r="Q4296" s="1">
        <v>40318.945833333331</v>
      </c>
      <c r="R4296" t="s">
        <v>56</v>
      </c>
      <c r="S4296" t="s">
        <v>34</v>
      </c>
      <c r="T4296" t="s">
        <v>31</v>
      </c>
      <c r="U4296" t="b">
        <v>0</v>
      </c>
      <c r="V4296" t="s">
        <v>41</v>
      </c>
      <c r="W4296" t="s">
        <v>29</v>
      </c>
      <c r="X4296" t="s">
        <v>41</v>
      </c>
      <c r="Y4296" t="s">
        <v>42</v>
      </c>
    </row>
    <row r="4297" spans="1:25" x14ac:dyDescent="0.2">
      <c r="A4297">
        <v>4295</v>
      </c>
      <c r="B4297">
        <v>1464701098</v>
      </c>
      <c r="C4297">
        <v>2500</v>
      </c>
      <c r="D4297">
        <v>575</v>
      </c>
      <c r="E4297">
        <v>13</v>
      </c>
      <c r="F4297">
        <v>0</v>
      </c>
      <c r="G4297">
        <v>1</v>
      </c>
      <c r="H4297">
        <v>1</v>
      </c>
      <c r="I4297">
        <v>2500</v>
      </c>
      <c r="J4297">
        <v>575</v>
      </c>
      <c r="K4297">
        <v>41.4384838</v>
      </c>
      <c r="L4297" t="s">
        <v>919</v>
      </c>
      <c r="M4297" t="s">
        <v>54</v>
      </c>
      <c r="N4297" s="1">
        <v>42072.654861111114</v>
      </c>
      <c r="O4297" s="1">
        <v>40521.822222222225</v>
      </c>
      <c r="P4297" s="2">
        <v>40525</v>
      </c>
      <c r="Q4297" s="1">
        <v>40555.173611111109</v>
      </c>
      <c r="R4297" t="s">
        <v>59</v>
      </c>
      <c r="S4297" t="s">
        <v>26</v>
      </c>
      <c r="T4297" t="s">
        <v>31</v>
      </c>
      <c r="U4297" t="b">
        <v>1</v>
      </c>
      <c r="V4297" t="s">
        <v>28</v>
      </c>
      <c r="W4297" t="s">
        <v>29</v>
      </c>
      <c r="X4297" t="s">
        <v>28</v>
      </c>
      <c r="Y4297" t="s">
        <v>30</v>
      </c>
    </row>
    <row r="4298" spans="1:25" x14ac:dyDescent="0.2">
      <c r="A4298">
        <v>4296</v>
      </c>
      <c r="B4298">
        <v>2004993927</v>
      </c>
      <c r="C4298">
        <v>15000</v>
      </c>
      <c r="D4298">
        <v>435</v>
      </c>
      <c r="E4298">
        <v>12</v>
      </c>
      <c r="F4298">
        <v>7</v>
      </c>
      <c r="G4298">
        <v>2</v>
      </c>
      <c r="H4298">
        <v>1</v>
      </c>
      <c r="I4298">
        <v>15000</v>
      </c>
      <c r="J4298">
        <v>435</v>
      </c>
      <c r="K4298">
        <v>75</v>
      </c>
      <c r="L4298" t="s">
        <v>919</v>
      </c>
      <c r="M4298" t="s">
        <v>54</v>
      </c>
      <c r="N4298" s="1">
        <v>42072.654861111114</v>
      </c>
      <c r="O4298" s="1">
        <v>40281.945833333331</v>
      </c>
      <c r="P4298" s="2">
        <v>40282</v>
      </c>
      <c r="Q4298" s="1">
        <v>40318.945833333331</v>
      </c>
      <c r="R4298" t="s">
        <v>69</v>
      </c>
      <c r="S4298" t="s">
        <v>37</v>
      </c>
      <c r="T4298" t="s">
        <v>40</v>
      </c>
      <c r="U4298" t="b">
        <v>1</v>
      </c>
      <c r="V4298" t="s">
        <v>41</v>
      </c>
      <c r="W4298" t="s">
        <v>29</v>
      </c>
      <c r="X4298" t="s">
        <v>41</v>
      </c>
      <c r="Y4298" t="s">
        <v>42</v>
      </c>
    </row>
    <row r="4299" spans="1:25" x14ac:dyDescent="0.2">
      <c r="A4299">
        <v>4297</v>
      </c>
      <c r="B4299">
        <v>1159910286</v>
      </c>
      <c r="C4299">
        <v>750</v>
      </c>
      <c r="D4299">
        <v>822</v>
      </c>
      <c r="E4299">
        <v>12</v>
      </c>
      <c r="F4299">
        <v>1</v>
      </c>
      <c r="G4299">
        <v>1</v>
      </c>
      <c r="H4299">
        <v>1</v>
      </c>
      <c r="I4299">
        <v>750</v>
      </c>
      <c r="J4299">
        <v>822</v>
      </c>
      <c r="K4299">
        <v>24.342615739999999</v>
      </c>
      <c r="L4299" t="s">
        <v>919</v>
      </c>
      <c r="M4299" t="s">
        <v>54</v>
      </c>
      <c r="N4299" s="1">
        <v>42072.654861111114</v>
      </c>
      <c r="O4299" s="1">
        <v>40521.822222222225</v>
      </c>
      <c r="P4299" s="2">
        <v>40525</v>
      </c>
      <c r="Q4299" s="1">
        <v>40555.173611111109</v>
      </c>
      <c r="R4299" t="s">
        <v>25</v>
      </c>
      <c r="S4299" t="s">
        <v>26</v>
      </c>
      <c r="T4299" t="s">
        <v>27</v>
      </c>
      <c r="U4299" t="b">
        <v>1</v>
      </c>
      <c r="V4299" t="s">
        <v>28</v>
      </c>
      <c r="W4299" t="s">
        <v>29</v>
      </c>
      <c r="X4299" t="s">
        <v>28</v>
      </c>
      <c r="Y4299" t="s">
        <v>30</v>
      </c>
    </row>
    <row r="4300" spans="1:25" x14ac:dyDescent="0.2">
      <c r="A4300">
        <v>4298</v>
      </c>
      <c r="B4300">
        <v>2129448556</v>
      </c>
      <c r="C4300">
        <v>385000</v>
      </c>
      <c r="D4300">
        <v>1020</v>
      </c>
      <c r="E4300">
        <v>12</v>
      </c>
      <c r="F4300">
        <v>0</v>
      </c>
      <c r="G4300">
        <v>1</v>
      </c>
      <c r="H4300">
        <v>1</v>
      </c>
      <c r="I4300">
        <v>385000</v>
      </c>
      <c r="J4300">
        <v>1020</v>
      </c>
      <c r="K4300">
        <v>45.041666669999998</v>
      </c>
      <c r="L4300" t="s">
        <v>919</v>
      </c>
      <c r="M4300" t="s">
        <v>54</v>
      </c>
      <c r="N4300" s="1">
        <v>42072.654861111114</v>
      </c>
      <c r="O4300" s="1">
        <v>40521.822222222225</v>
      </c>
      <c r="P4300" s="2">
        <v>40525</v>
      </c>
      <c r="Q4300" s="1">
        <v>40555.173611111109</v>
      </c>
      <c r="R4300" t="s">
        <v>26</v>
      </c>
      <c r="S4300" t="s">
        <v>26</v>
      </c>
      <c r="T4300" t="s">
        <v>31</v>
      </c>
      <c r="U4300" t="b">
        <v>1</v>
      </c>
      <c r="V4300" t="s">
        <v>28</v>
      </c>
      <c r="W4300" t="s">
        <v>29</v>
      </c>
      <c r="X4300" t="s">
        <v>28</v>
      </c>
      <c r="Y4300" t="s">
        <v>30</v>
      </c>
    </row>
    <row r="4301" spans="1:25" x14ac:dyDescent="0.2">
      <c r="A4301">
        <v>4299</v>
      </c>
      <c r="B4301">
        <v>508314952</v>
      </c>
      <c r="C4301">
        <v>7555</v>
      </c>
      <c r="D4301">
        <v>350</v>
      </c>
      <c r="E4301">
        <v>12</v>
      </c>
      <c r="F4301">
        <v>0</v>
      </c>
      <c r="G4301">
        <v>1</v>
      </c>
      <c r="H4301">
        <v>1</v>
      </c>
      <c r="I4301">
        <v>7555</v>
      </c>
      <c r="J4301">
        <v>350</v>
      </c>
      <c r="K4301">
        <v>57.167106480000001</v>
      </c>
      <c r="L4301" t="s">
        <v>919</v>
      </c>
      <c r="M4301" t="s">
        <v>54</v>
      </c>
      <c r="N4301" s="1">
        <v>42072.654861111114</v>
      </c>
      <c r="O4301" s="1">
        <v>40281.945833333331</v>
      </c>
      <c r="P4301" s="2">
        <v>40282</v>
      </c>
      <c r="Q4301" s="1">
        <v>40318.945833333331</v>
      </c>
      <c r="R4301" t="s">
        <v>95</v>
      </c>
      <c r="S4301" t="s">
        <v>37</v>
      </c>
      <c r="T4301" t="s">
        <v>40</v>
      </c>
      <c r="U4301" t="b">
        <v>1</v>
      </c>
      <c r="V4301" t="s">
        <v>41</v>
      </c>
      <c r="W4301" t="s">
        <v>29</v>
      </c>
      <c r="X4301" t="s">
        <v>41</v>
      </c>
      <c r="Y4301" t="s">
        <v>42</v>
      </c>
    </row>
    <row r="4302" spans="1:25" x14ac:dyDescent="0.2">
      <c r="A4302">
        <v>4300</v>
      </c>
      <c r="B4302">
        <v>478160451</v>
      </c>
      <c r="C4302">
        <v>4000</v>
      </c>
      <c r="D4302">
        <v>543</v>
      </c>
      <c r="E4302">
        <v>12</v>
      </c>
      <c r="F4302">
        <v>0</v>
      </c>
      <c r="G4302">
        <v>1</v>
      </c>
      <c r="H4302">
        <v>1</v>
      </c>
      <c r="I4302">
        <v>4000</v>
      </c>
      <c r="J4302">
        <v>543</v>
      </c>
      <c r="K4302">
        <v>88.894907410000002</v>
      </c>
      <c r="L4302" t="s">
        <v>919</v>
      </c>
      <c r="M4302" t="s">
        <v>54</v>
      </c>
      <c r="N4302" s="1">
        <v>42072.654861111114</v>
      </c>
      <c r="O4302" s="1">
        <v>40281.945833333331</v>
      </c>
      <c r="P4302" s="2">
        <v>40282</v>
      </c>
      <c r="Q4302" s="1">
        <v>40318.945833333331</v>
      </c>
      <c r="R4302" t="s">
        <v>47</v>
      </c>
      <c r="S4302" t="s">
        <v>47</v>
      </c>
      <c r="T4302" t="s">
        <v>31</v>
      </c>
      <c r="U4302" t="b">
        <v>0</v>
      </c>
      <c r="V4302" t="s">
        <v>41</v>
      </c>
      <c r="W4302" t="s">
        <v>29</v>
      </c>
      <c r="X4302" t="s">
        <v>41</v>
      </c>
      <c r="Y4302" t="s">
        <v>42</v>
      </c>
    </row>
    <row r="4303" spans="1:25" x14ac:dyDescent="0.2">
      <c r="A4303">
        <v>4301</v>
      </c>
      <c r="B4303">
        <v>2068559803</v>
      </c>
      <c r="C4303">
        <v>10000</v>
      </c>
      <c r="D4303">
        <v>490</v>
      </c>
      <c r="E4303">
        <v>12</v>
      </c>
      <c r="F4303">
        <v>0</v>
      </c>
      <c r="G4303">
        <v>1</v>
      </c>
      <c r="H4303">
        <v>1</v>
      </c>
      <c r="I4303">
        <v>10000</v>
      </c>
      <c r="J4303">
        <v>490</v>
      </c>
      <c r="K4303">
        <v>59.958333330000002</v>
      </c>
      <c r="L4303" t="s">
        <v>919</v>
      </c>
      <c r="M4303" t="s">
        <v>54</v>
      </c>
      <c r="N4303" s="1">
        <v>42072.654861111114</v>
      </c>
      <c r="O4303" s="1">
        <v>40521.822222222225</v>
      </c>
      <c r="P4303" s="2">
        <v>40525</v>
      </c>
      <c r="Q4303" s="1">
        <v>40555.173611111109</v>
      </c>
      <c r="R4303" t="s">
        <v>25</v>
      </c>
      <c r="S4303" t="s">
        <v>26</v>
      </c>
      <c r="T4303" t="s">
        <v>31</v>
      </c>
      <c r="U4303" t="b">
        <v>1</v>
      </c>
      <c r="V4303" t="s">
        <v>28</v>
      </c>
      <c r="W4303" t="s">
        <v>29</v>
      </c>
      <c r="X4303" t="s">
        <v>28</v>
      </c>
      <c r="Y4303" t="s">
        <v>30</v>
      </c>
    </row>
    <row r="4304" spans="1:25" x14ac:dyDescent="0.2">
      <c r="A4304">
        <v>4302</v>
      </c>
      <c r="B4304">
        <v>1483569957</v>
      </c>
      <c r="C4304">
        <v>20000</v>
      </c>
      <c r="D4304">
        <v>625</v>
      </c>
      <c r="E4304">
        <v>12</v>
      </c>
      <c r="F4304">
        <v>0</v>
      </c>
      <c r="G4304">
        <v>1</v>
      </c>
      <c r="H4304">
        <v>1</v>
      </c>
      <c r="I4304">
        <v>20000</v>
      </c>
      <c r="J4304">
        <v>625</v>
      </c>
      <c r="K4304">
        <v>89.99927083</v>
      </c>
      <c r="L4304" t="s">
        <v>919</v>
      </c>
      <c r="M4304" t="s">
        <v>54</v>
      </c>
      <c r="N4304" s="1">
        <v>42072.654861111114</v>
      </c>
      <c r="O4304" s="1">
        <v>40281.945833333331</v>
      </c>
      <c r="P4304" s="2">
        <v>40282</v>
      </c>
      <c r="Q4304" s="1">
        <v>40318.945833333331</v>
      </c>
      <c r="R4304" t="s">
        <v>63</v>
      </c>
      <c r="S4304" t="s">
        <v>37</v>
      </c>
      <c r="T4304" t="s">
        <v>40</v>
      </c>
      <c r="U4304" t="b">
        <v>1</v>
      </c>
      <c r="V4304" t="s">
        <v>41</v>
      </c>
      <c r="W4304" t="s">
        <v>29</v>
      </c>
      <c r="X4304" t="s">
        <v>41</v>
      </c>
      <c r="Y4304" t="s">
        <v>42</v>
      </c>
    </row>
    <row r="4305" spans="1:25" x14ac:dyDescent="0.2">
      <c r="A4305">
        <v>4303</v>
      </c>
      <c r="B4305">
        <v>34881004</v>
      </c>
      <c r="C4305">
        <v>2000</v>
      </c>
      <c r="D4305">
        <v>646</v>
      </c>
      <c r="E4305">
        <v>12</v>
      </c>
      <c r="F4305">
        <v>0</v>
      </c>
      <c r="G4305">
        <v>1</v>
      </c>
      <c r="H4305">
        <v>1</v>
      </c>
      <c r="I4305">
        <v>2000</v>
      </c>
      <c r="J4305">
        <v>646</v>
      </c>
      <c r="K4305">
        <v>60</v>
      </c>
      <c r="L4305" t="s">
        <v>919</v>
      </c>
      <c r="M4305" t="s">
        <v>54</v>
      </c>
      <c r="N4305" s="1">
        <v>42072.654861111114</v>
      </c>
      <c r="O4305" s="1">
        <v>40521.822222222225</v>
      </c>
      <c r="P4305" s="2">
        <v>40525</v>
      </c>
      <c r="Q4305" s="1">
        <v>40555.173611111109</v>
      </c>
      <c r="R4305" t="s">
        <v>63</v>
      </c>
      <c r="S4305" t="s">
        <v>37</v>
      </c>
      <c r="T4305" t="s">
        <v>31</v>
      </c>
      <c r="U4305" t="b">
        <v>1</v>
      </c>
      <c r="V4305" t="s">
        <v>28</v>
      </c>
      <c r="W4305" t="s">
        <v>29</v>
      </c>
      <c r="X4305" t="s">
        <v>28</v>
      </c>
      <c r="Y4305" t="s">
        <v>30</v>
      </c>
    </row>
    <row r="4306" spans="1:25" x14ac:dyDescent="0.2">
      <c r="A4306">
        <v>4304</v>
      </c>
      <c r="B4306">
        <v>1320749344</v>
      </c>
      <c r="C4306">
        <v>4500</v>
      </c>
      <c r="D4306">
        <v>710</v>
      </c>
      <c r="E4306">
        <v>12</v>
      </c>
      <c r="F4306">
        <v>0</v>
      </c>
      <c r="G4306">
        <v>1</v>
      </c>
      <c r="H4306">
        <v>1</v>
      </c>
      <c r="I4306">
        <v>4500</v>
      </c>
      <c r="J4306">
        <v>710</v>
      </c>
      <c r="K4306">
        <v>30.80101852</v>
      </c>
      <c r="L4306" t="s">
        <v>919</v>
      </c>
      <c r="M4306" t="s">
        <v>54</v>
      </c>
      <c r="N4306" s="1">
        <v>42072.654861111114</v>
      </c>
      <c r="O4306" s="1">
        <v>40281.945833333331</v>
      </c>
      <c r="P4306" s="2">
        <v>40282</v>
      </c>
      <c r="Q4306" s="1">
        <v>40318.945833333331</v>
      </c>
      <c r="R4306" t="s">
        <v>67</v>
      </c>
      <c r="S4306" t="s">
        <v>67</v>
      </c>
      <c r="T4306" t="s">
        <v>31</v>
      </c>
      <c r="U4306" t="b">
        <v>1</v>
      </c>
      <c r="V4306" t="s">
        <v>41</v>
      </c>
      <c r="W4306" t="s">
        <v>29</v>
      </c>
      <c r="X4306" t="s">
        <v>41</v>
      </c>
      <c r="Y4306" t="s">
        <v>42</v>
      </c>
    </row>
    <row r="4307" spans="1:25" x14ac:dyDescent="0.2">
      <c r="A4307">
        <v>4305</v>
      </c>
      <c r="B4307">
        <v>1597053296</v>
      </c>
      <c r="C4307">
        <v>5000</v>
      </c>
      <c r="D4307">
        <v>300</v>
      </c>
      <c r="E4307">
        <v>12</v>
      </c>
      <c r="F4307">
        <v>0</v>
      </c>
      <c r="G4307">
        <v>1</v>
      </c>
      <c r="H4307">
        <v>1</v>
      </c>
      <c r="I4307">
        <v>5000</v>
      </c>
      <c r="J4307">
        <v>300</v>
      </c>
      <c r="K4307">
        <v>60</v>
      </c>
      <c r="L4307" t="s">
        <v>919</v>
      </c>
      <c r="M4307" t="s">
        <v>54</v>
      </c>
      <c r="N4307" s="1">
        <v>42072.654861111114</v>
      </c>
      <c r="O4307" s="1">
        <v>40521.822222222225</v>
      </c>
      <c r="P4307" s="2">
        <v>40525</v>
      </c>
      <c r="Q4307" s="1">
        <v>40555.173611111109</v>
      </c>
      <c r="R4307" t="s">
        <v>37</v>
      </c>
      <c r="S4307" t="s">
        <v>37</v>
      </c>
      <c r="T4307" t="s">
        <v>31</v>
      </c>
      <c r="U4307" t="b">
        <v>1</v>
      </c>
      <c r="V4307" t="s">
        <v>28</v>
      </c>
      <c r="W4307" t="s">
        <v>29</v>
      </c>
      <c r="X4307" t="s">
        <v>28</v>
      </c>
      <c r="Y4307" t="s">
        <v>30</v>
      </c>
    </row>
    <row r="4308" spans="1:25" x14ac:dyDescent="0.2">
      <c r="A4308">
        <v>4306</v>
      </c>
      <c r="B4308">
        <v>1481711511</v>
      </c>
      <c r="C4308">
        <v>1000</v>
      </c>
      <c r="D4308">
        <v>480</v>
      </c>
      <c r="E4308">
        <v>12</v>
      </c>
      <c r="F4308">
        <v>0</v>
      </c>
      <c r="G4308">
        <v>1</v>
      </c>
      <c r="H4308">
        <v>1</v>
      </c>
      <c r="I4308">
        <v>1000</v>
      </c>
      <c r="J4308">
        <v>480</v>
      </c>
      <c r="K4308">
        <v>60.041666669999998</v>
      </c>
      <c r="L4308" t="s">
        <v>919</v>
      </c>
      <c r="M4308" t="s">
        <v>54</v>
      </c>
      <c r="N4308" s="1">
        <v>42072.654861111114</v>
      </c>
      <c r="O4308" s="1">
        <v>40521.822222222225</v>
      </c>
      <c r="P4308" s="2">
        <v>40525</v>
      </c>
      <c r="Q4308" s="1">
        <v>40555.173611111109</v>
      </c>
      <c r="R4308" t="s">
        <v>55</v>
      </c>
      <c r="S4308" t="s">
        <v>37</v>
      </c>
      <c r="T4308" t="s">
        <v>31</v>
      </c>
      <c r="U4308" t="b">
        <v>0</v>
      </c>
      <c r="V4308" t="s">
        <v>28</v>
      </c>
      <c r="W4308" t="s">
        <v>29</v>
      </c>
      <c r="X4308" t="s">
        <v>28</v>
      </c>
      <c r="Y4308" t="s">
        <v>30</v>
      </c>
    </row>
    <row r="4309" spans="1:25" x14ac:dyDescent="0.2">
      <c r="A4309">
        <v>4307</v>
      </c>
      <c r="B4309">
        <v>273742633</v>
      </c>
      <c r="C4309">
        <v>50000</v>
      </c>
      <c r="D4309">
        <v>2486</v>
      </c>
      <c r="E4309">
        <v>12</v>
      </c>
      <c r="F4309">
        <v>0</v>
      </c>
      <c r="G4309">
        <v>1</v>
      </c>
      <c r="H4309">
        <v>1</v>
      </c>
      <c r="I4309">
        <v>50000</v>
      </c>
      <c r="J4309">
        <v>2486</v>
      </c>
      <c r="K4309">
        <v>66.213692129999998</v>
      </c>
      <c r="L4309" t="s">
        <v>919</v>
      </c>
      <c r="M4309" t="s">
        <v>54</v>
      </c>
      <c r="N4309" s="1">
        <v>42072.654861111114</v>
      </c>
      <c r="O4309" s="1">
        <v>40281.945833333331</v>
      </c>
      <c r="P4309" s="2">
        <v>40282</v>
      </c>
      <c r="Q4309" s="1">
        <v>40318.945833333331</v>
      </c>
      <c r="R4309" t="s">
        <v>59</v>
      </c>
      <c r="S4309" t="s">
        <v>26</v>
      </c>
      <c r="T4309" t="s">
        <v>40</v>
      </c>
      <c r="U4309" t="b">
        <v>1</v>
      </c>
      <c r="V4309" t="s">
        <v>41</v>
      </c>
      <c r="W4309" t="s">
        <v>29</v>
      </c>
      <c r="X4309" t="s">
        <v>41</v>
      </c>
      <c r="Y4309" t="s">
        <v>42</v>
      </c>
    </row>
    <row r="4310" spans="1:25" x14ac:dyDescent="0.2">
      <c r="A4310">
        <v>4308</v>
      </c>
      <c r="B4310">
        <v>407385142</v>
      </c>
      <c r="C4310">
        <v>15000</v>
      </c>
      <c r="D4310">
        <v>700</v>
      </c>
      <c r="E4310">
        <v>12</v>
      </c>
      <c r="F4310">
        <v>0</v>
      </c>
      <c r="G4310">
        <v>1</v>
      </c>
      <c r="H4310">
        <v>1</v>
      </c>
      <c r="I4310">
        <v>15000</v>
      </c>
      <c r="J4310">
        <v>700</v>
      </c>
      <c r="K4310">
        <v>35.808425929999999</v>
      </c>
      <c r="L4310" t="s">
        <v>919</v>
      </c>
      <c r="M4310" t="s">
        <v>54</v>
      </c>
      <c r="N4310" s="1">
        <v>42072.654861111114</v>
      </c>
      <c r="O4310" s="1">
        <v>40521.822222222225</v>
      </c>
      <c r="P4310" s="2">
        <v>40525</v>
      </c>
      <c r="Q4310" s="1">
        <v>40555.173611111109</v>
      </c>
      <c r="R4310" t="s">
        <v>59</v>
      </c>
      <c r="S4310" t="s">
        <v>26</v>
      </c>
      <c r="T4310" t="s">
        <v>31</v>
      </c>
      <c r="U4310" t="b">
        <v>1</v>
      </c>
      <c r="V4310" t="s">
        <v>28</v>
      </c>
      <c r="W4310" t="s">
        <v>29</v>
      </c>
      <c r="X4310" t="s">
        <v>28</v>
      </c>
      <c r="Y4310" t="s">
        <v>30</v>
      </c>
    </row>
    <row r="4311" spans="1:25" x14ac:dyDescent="0.2">
      <c r="A4311">
        <v>4309</v>
      </c>
      <c r="B4311">
        <v>1557595418</v>
      </c>
      <c r="C4311">
        <v>6500</v>
      </c>
      <c r="D4311">
        <v>400</v>
      </c>
      <c r="E4311">
        <v>12</v>
      </c>
      <c r="F4311">
        <v>0</v>
      </c>
      <c r="G4311">
        <v>1</v>
      </c>
      <c r="H4311">
        <v>1</v>
      </c>
      <c r="I4311">
        <v>6500</v>
      </c>
      <c r="J4311">
        <v>400</v>
      </c>
      <c r="K4311">
        <v>69.958333330000002</v>
      </c>
      <c r="L4311" t="s">
        <v>919</v>
      </c>
      <c r="M4311" t="s">
        <v>54</v>
      </c>
      <c r="N4311" s="1">
        <v>42072.654861111114</v>
      </c>
      <c r="O4311" s="1">
        <v>40521.822222222225</v>
      </c>
      <c r="P4311" s="2">
        <v>40525</v>
      </c>
      <c r="Q4311" s="1">
        <v>40555.173611111109</v>
      </c>
      <c r="R4311" t="s">
        <v>68</v>
      </c>
      <c r="S4311" t="s">
        <v>68</v>
      </c>
      <c r="T4311" t="s">
        <v>31</v>
      </c>
      <c r="U4311" t="b">
        <v>1</v>
      </c>
      <c r="V4311" t="s">
        <v>28</v>
      </c>
      <c r="W4311" t="s">
        <v>29</v>
      </c>
      <c r="X4311" t="s">
        <v>28</v>
      </c>
      <c r="Y4311" t="s">
        <v>30</v>
      </c>
    </row>
    <row r="4312" spans="1:25" x14ac:dyDescent="0.2">
      <c r="A4312">
        <v>4310</v>
      </c>
      <c r="B4312">
        <v>465433661</v>
      </c>
      <c r="C4312">
        <v>3000</v>
      </c>
      <c r="D4312">
        <v>300</v>
      </c>
      <c r="E4312">
        <v>12</v>
      </c>
      <c r="F4312">
        <v>1</v>
      </c>
      <c r="G4312">
        <v>1</v>
      </c>
      <c r="H4312">
        <v>1</v>
      </c>
      <c r="I4312">
        <v>3000</v>
      </c>
      <c r="J4312">
        <v>300</v>
      </c>
      <c r="K4312">
        <v>47.015810190000003</v>
      </c>
      <c r="L4312" t="s">
        <v>919</v>
      </c>
      <c r="M4312" t="s">
        <v>54</v>
      </c>
      <c r="N4312" s="1">
        <v>42072.654861111114</v>
      </c>
      <c r="O4312" s="1">
        <v>40281.945833333331</v>
      </c>
      <c r="P4312" s="2">
        <v>40282</v>
      </c>
      <c r="Q4312" s="1">
        <v>40318.945833333331</v>
      </c>
      <c r="R4312" t="s">
        <v>55</v>
      </c>
      <c r="S4312" t="s">
        <v>37</v>
      </c>
      <c r="T4312" t="s">
        <v>40</v>
      </c>
      <c r="U4312" t="b">
        <v>1</v>
      </c>
      <c r="V4312" t="s">
        <v>41</v>
      </c>
      <c r="W4312" t="s">
        <v>29</v>
      </c>
      <c r="X4312" t="s">
        <v>41</v>
      </c>
      <c r="Y4312" t="s">
        <v>42</v>
      </c>
    </row>
    <row r="4313" spans="1:25" x14ac:dyDescent="0.2">
      <c r="A4313">
        <v>4311</v>
      </c>
      <c r="B4313">
        <v>1765342265</v>
      </c>
      <c r="C4313">
        <v>400</v>
      </c>
      <c r="D4313">
        <v>670</v>
      </c>
      <c r="E4313">
        <v>11</v>
      </c>
      <c r="F4313">
        <v>28</v>
      </c>
      <c r="G4313">
        <v>3</v>
      </c>
      <c r="H4313">
        <v>1</v>
      </c>
      <c r="I4313">
        <v>400</v>
      </c>
      <c r="J4313">
        <v>670</v>
      </c>
      <c r="K4313">
        <v>30</v>
      </c>
      <c r="L4313" t="s">
        <v>919</v>
      </c>
      <c r="M4313" t="s">
        <v>54</v>
      </c>
      <c r="N4313" s="1">
        <v>42086.899305555555</v>
      </c>
      <c r="O4313" s="1">
        <v>40408.036111111112</v>
      </c>
      <c r="P4313" s="2">
        <v>40408</v>
      </c>
      <c r="Q4313" s="1">
        <v>40438.834722222222</v>
      </c>
      <c r="R4313" t="s">
        <v>25</v>
      </c>
      <c r="S4313" t="s">
        <v>26</v>
      </c>
      <c r="T4313" t="s">
        <v>27</v>
      </c>
      <c r="U4313" t="b">
        <v>1</v>
      </c>
      <c r="V4313" t="s">
        <v>162</v>
      </c>
      <c r="W4313" t="s">
        <v>29</v>
      </c>
      <c r="X4313" t="s">
        <v>162</v>
      </c>
      <c r="Y4313" t="s">
        <v>163</v>
      </c>
    </row>
    <row r="4314" spans="1:25" x14ac:dyDescent="0.2">
      <c r="A4314">
        <v>4312</v>
      </c>
      <c r="B4314">
        <v>1294250677</v>
      </c>
      <c r="C4314">
        <v>650</v>
      </c>
      <c r="D4314">
        <v>225</v>
      </c>
      <c r="E4314">
        <v>11</v>
      </c>
      <c r="F4314">
        <v>1</v>
      </c>
      <c r="G4314">
        <v>2</v>
      </c>
      <c r="H4314">
        <v>1</v>
      </c>
      <c r="I4314">
        <v>650</v>
      </c>
      <c r="J4314">
        <v>225</v>
      </c>
      <c r="K4314">
        <v>25</v>
      </c>
      <c r="L4314" t="s">
        <v>919</v>
      </c>
      <c r="M4314" t="s">
        <v>54</v>
      </c>
      <c r="N4314" s="1">
        <v>42072.654861111114</v>
      </c>
      <c r="O4314" s="1">
        <v>40521.822222222225</v>
      </c>
      <c r="P4314" s="2">
        <v>40525</v>
      </c>
      <c r="Q4314" s="1">
        <v>40555.173611111109</v>
      </c>
      <c r="R4314" t="s">
        <v>25</v>
      </c>
      <c r="S4314" t="s">
        <v>26</v>
      </c>
      <c r="T4314" t="s">
        <v>31</v>
      </c>
      <c r="U4314" t="b">
        <v>0</v>
      </c>
      <c r="V4314" t="s">
        <v>28</v>
      </c>
      <c r="W4314" t="s">
        <v>29</v>
      </c>
      <c r="X4314" t="s">
        <v>28</v>
      </c>
      <c r="Y4314" t="s">
        <v>30</v>
      </c>
    </row>
    <row r="4315" spans="1:25" x14ac:dyDescent="0.2">
      <c r="A4315">
        <v>4313</v>
      </c>
      <c r="B4315">
        <v>2141171379</v>
      </c>
      <c r="C4315">
        <v>18000</v>
      </c>
      <c r="D4315">
        <v>594</v>
      </c>
      <c r="E4315">
        <v>11</v>
      </c>
      <c r="F4315">
        <v>0</v>
      </c>
      <c r="G4315">
        <v>2</v>
      </c>
      <c r="H4315">
        <v>1</v>
      </c>
      <c r="I4315">
        <v>18000</v>
      </c>
      <c r="J4315">
        <v>594</v>
      </c>
      <c r="K4315">
        <v>26.914745369999999</v>
      </c>
      <c r="L4315" t="s">
        <v>919</v>
      </c>
      <c r="M4315" t="s">
        <v>54</v>
      </c>
      <c r="N4315" s="1">
        <v>42072.654861111114</v>
      </c>
      <c r="O4315" s="1">
        <v>40521.822222222225</v>
      </c>
      <c r="P4315" s="2">
        <v>40525</v>
      </c>
      <c r="Q4315" s="1">
        <v>40555.173611111109</v>
      </c>
      <c r="R4315" t="s">
        <v>59</v>
      </c>
      <c r="S4315" t="s">
        <v>26</v>
      </c>
      <c r="T4315" t="s">
        <v>31</v>
      </c>
      <c r="U4315" t="b">
        <v>1</v>
      </c>
      <c r="V4315" t="s">
        <v>28</v>
      </c>
      <c r="W4315" t="s">
        <v>29</v>
      </c>
      <c r="X4315" t="s">
        <v>28</v>
      </c>
      <c r="Y4315" t="s">
        <v>30</v>
      </c>
    </row>
    <row r="4316" spans="1:25" x14ac:dyDescent="0.2">
      <c r="A4316">
        <v>4314</v>
      </c>
      <c r="B4316">
        <v>1413016870</v>
      </c>
      <c r="C4316">
        <v>750</v>
      </c>
      <c r="D4316">
        <v>860</v>
      </c>
      <c r="E4316">
        <v>11</v>
      </c>
      <c r="F4316">
        <v>1</v>
      </c>
      <c r="G4316">
        <v>1</v>
      </c>
      <c r="H4316">
        <v>1</v>
      </c>
      <c r="I4316">
        <v>750</v>
      </c>
      <c r="J4316">
        <v>860</v>
      </c>
      <c r="K4316">
        <v>89.940231479999994</v>
      </c>
      <c r="L4316" t="s">
        <v>919</v>
      </c>
      <c r="M4316" t="s">
        <v>54</v>
      </c>
      <c r="N4316" s="1">
        <v>42072.654861111114</v>
      </c>
      <c r="O4316" s="1">
        <v>40281.945833333331</v>
      </c>
      <c r="P4316" s="2">
        <v>40282</v>
      </c>
      <c r="Q4316" s="1">
        <v>40318.945833333331</v>
      </c>
      <c r="R4316" t="s">
        <v>25</v>
      </c>
      <c r="S4316" t="s">
        <v>26</v>
      </c>
      <c r="T4316" t="s">
        <v>27</v>
      </c>
      <c r="U4316" t="b">
        <v>1</v>
      </c>
      <c r="V4316" t="s">
        <v>41</v>
      </c>
      <c r="W4316" t="s">
        <v>29</v>
      </c>
      <c r="X4316" t="s">
        <v>41</v>
      </c>
      <c r="Y4316" t="s">
        <v>42</v>
      </c>
    </row>
    <row r="4317" spans="1:25" x14ac:dyDescent="0.2">
      <c r="A4317">
        <v>4315</v>
      </c>
      <c r="B4317">
        <v>1777230134</v>
      </c>
      <c r="C4317">
        <v>15000</v>
      </c>
      <c r="D4317">
        <v>2065</v>
      </c>
      <c r="E4317">
        <v>11</v>
      </c>
      <c r="F4317">
        <v>0</v>
      </c>
      <c r="G4317">
        <v>1</v>
      </c>
      <c r="H4317">
        <v>1</v>
      </c>
      <c r="I4317">
        <v>15000</v>
      </c>
      <c r="J4317">
        <v>2065</v>
      </c>
      <c r="K4317">
        <v>77.185486109999999</v>
      </c>
      <c r="L4317" t="s">
        <v>919</v>
      </c>
      <c r="M4317" t="s">
        <v>54</v>
      </c>
      <c r="N4317" s="1">
        <v>42072.654861111114</v>
      </c>
      <c r="O4317" s="1">
        <v>40281.945833333331</v>
      </c>
      <c r="P4317" s="2">
        <v>40282</v>
      </c>
      <c r="Q4317" s="1">
        <v>40318.945833333331</v>
      </c>
      <c r="R4317" t="s">
        <v>59</v>
      </c>
      <c r="S4317" t="s">
        <v>26</v>
      </c>
      <c r="T4317" t="s">
        <v>31</v>
      </c>
      <c r="U4317" t="b">
        <v>1</v>
      </c>
      <c r="V4317" t="s">
        <v>41</v>
      </c>
      <c r="W4317" t="s">
        <v>29</v>
      </c>
      <c r="X4317" t="s">
        <v>41</v>
      </c>
      <c r="Y4317" t="s">
        <v>42</v>
      </c>
    </row>
    <row r="4318" spans="1:25" x14ac:dyDescent="0.2">
      <c r="A4318">
        <v>4316</v>
      </c>
      <c r="B4318">
        <v>1796353720</v>
      </c>
      <c r="C4318">
        <v>10000</v>
      </c>
      <c r="D4318">
        <v>435</v>
      </c>
      <c r="E4318">
        <v>11</v>
      </c>
      <c r="F4318">
        <v>0</v>
      </c>
      <c r="G4318">
        <v>1</v>
      </c>
      <c r="H4318">
        <v>1</v>
      </c>
      <c r="I4318">
        <v>10000</v>
      </c>
      <c r="J4318">
        <v>435</v>
      </c>
      <c r="K4318">
        <v>42.856215280000001</v>
      </c>
      <c r="L4318" t="s">
        <v>919</v>
      </c>
      <c r="M4318" t="s">
        <v>54</v>
      </c>
      <c r="N4318" s="1">
        <v>42072.654861111114</v>
      </c>
      <c r="O4318" s="1">
        <v>40521.822222222225</v>
      </c>
      <c r="P4318" s="2">
        <v>40525</v>
      </c>
      <c r="Q4318" s="1">
        <v>40555.173611111109</v>
      </c>
      <c r="R4318" t="s">
        <v>26</v>
      </c>
      <c r="S4318" t="s">
        <v>26</v>
      </c>
      <c r="T4318" t="s">
        <v>31</v>
      </c>
      <c r="U4318" t="b">
        <v>1</v>
      </c>
      <c r="V4318" t="s">
        <v>28</v>
      </c>
      <c r="W4318" t="s">
        <v>29</v>
      </c>
      <c r="X4318" t="s">
        <v>28</v>
      </c>
      <c r="Y4318" t="s">
        <v>30</v>
      </c>
    </row>
    <row r="4319" spans="1:25" x14ac:dyDescent="0.2">
      <c r="A4319">
        <v>4317</v>
      </c>
      <c r="B4319">
        <v>897663460</v>
      </c>
      <c r="C4319">
        <v>28000</v>
      </c>
      <c r="D4319">
        <v>1136</v>
      </c>
      <c r="E4319">
        <v>18</v>
      </c>
      <c r="F4319">
        <v>101</v>
      </c>
      <c r="G4319">
        <v>26</v>
      </c>
      <c r="H4319">
        <v>1</v>
      </c>
      <c r="I4319">
        <v>28000</v>
      </c>
      <c r="J4319">
        <v>1136</v>
      </c>
      <c r="K4319">
        <v>50.257453699999999</v>
      </c>
      <c r="L4319" t="s">
        <v>919</v>
      </c>
      <c r="M4319" t="s">
        <v>54</v>
      </c>
      <c r="N4319" s="1">
        <v>42072.654861111114</v>
      </c>
      <c r="O4319" s="1">
        <v>40521.822222222225</v>
      </c>
      <c r="P4319" s="2">
        <v>40525</v>
      </c>
      <c r="Q4319" s="1">
        <v>40555.173611111109</v>
      </c>
      <c r="R4319" t="s">
        <v>59</v>
      </c>
      <c r="S4319" t="s">
        <v>26</v>
      </c>
      <c r="T4319" t="s">
        <v>40</v>
      </c>
      <c r="U4319" t="b">
        <v>1</v>
      </c>
      <c r="V4319" t="s">
        <v>28</v>
      </c>
      <c r="W4319" t="s">
        <v>29</v>
      </c>
      <c r="X4319" t="s">
        <v>28</v>
      </c>
      <c r="Y4319" t="s">
        <v>30</v>
      </c>
    </row>
    <row r="4320" spans="1:25" x14ac:dyDescent="0.2">
      <c r="A4320">
        <v>4318</v>
      </c>
      <c r="B4320">
        <v>1391591016</v>
      </c>
      <c r="C4320">
        <v>10000</v>
      </c>
      <c r="D4320">
        <v>1550</v>
      </c>
      <c r="E4320">
        <v>11</v>
      </c>
      <c r="F4320">
        <v>1</v>
      </c>
      <c r="G4320">
        <v>1</v>
      </c>
      <c r="H4320">
        <v>1</v>
      </c>
      <c r="I4320">
        <v>10000</v>
      </c>
      <c r="J4320">
        <v>1550</v>
      </c>
      <c r="K4320">
        <v>58.759629629999999</v>
      </c>
      <c r="L4320" t="s">
        <v>919</v>
      </c>
      <c r="M4320" t="s">
        <v>54</v>
      </c>
      <c r="N4320" s="1">
        <v>42072.654861111114</v>
      </c>
      <c r="O4320" s="1">
        <v>40281.945833333331</v>
      </c>
      <c r="P4320" s="2">
        <v>40282</v>
      </c>
      <c r="Q4320" s="1">
        <v>40318.945833333331</v>
      </c>
      <c r="R4320" t="s">
        <v>47</v>
      </c>
      <c r="S4320" t="s">
        <v>47</v>
      </c>
      <c r="T4320" t="s">
        <v>31</v>
      </c>
      <c r="U4320" t="b">
        <v>1</v>
      </c>
      <c r="V4320" t="s">
        <v>41</v>
      </c>
      <c r="W4320" t="s">
        <v>29</v>
      </c>
      <c r="X4320" t="s">
        <v>41</v>
      </c>
      <c r="Y4320" t="s">
        <v>42</v>
      </c>
    </row>
    <row r="4321" spans="1:25" x14ac:dyDescent="0.2">
      <c r="A4321">
        <v>4319</v>
      </c>
      <c r="B4321">
        <v>564899018</v>
      </c>
      <c r="C4321">
        <v>3000</v>
      </c>
      <c r="D4321">
        <v>526</v>
      </c>
      <c r="E4321">
        <v>11</v>
      </c>
      <c r="F4321">
        <v>1</v>
      </c>
      <c r="G4321">
        <v>1</v>
      </c>
      <c r="H4321">
        <v>1</v>
      </c>
      <c r="I4321">
        <v>3000</v>
      </c>
      <c r="J4321">
        <v>526</v>
      </c>
      <c r="K4321">
        <v>51.72371528</v>
      </c>
      <c r="L4321" t="s">
        <v>919</v>
      </c>
      <c r="M4321" t="s">
        <v>54</v>
      </c>
      <c r="N4321" s="1">
        <v>42072.654861111114</v>
      </c>
      <c r="O4321" s="1">
        <v>40281.945833333331</v>
      </c>
      <c r="P4321" s="2">
        <v>40282</v>
      </c>
      <c r="Q4321" s="1">
        <v>40318.945833333331</v>
      </c>
      <c r="R4321" t="s">
        <v>63</v>
      </c>
      <c r="S4321" t="s">
        <v>37</v>
      </c>
      <c r="T4321" t="s">
        <v>31</v>
      </c>
      <c r="U4321" t="b">
        <v>0</v>
      </c>
      <c r="V4321" t="s">
        <v>41</v>
      </c>
      <c r="W4321" t="s">
        <v>29</v>
      </c>
      <c r="X4321" t="s">
        <v>41</v>
      </c>
      <c r="Y4321" t="s">
        <v>42</v>
      </c>
    </row>
    <row r="4322" spans="1:25" x14ac:dyDescent="0.2">
      <c r="A4322">
        <v>4320</v>
      </c>
      <c r="B4322">
        <v>497763622</v>
      </c>
      <c r="C4322">
        <v>3000</v>
      </c>
      <c r="D4322">
        <v>400</v>
      </c>
      <c r="E4322">
        <v>11</v>
      </c>
      <c r="F4322">
        <v>3</v>
      </c>
      <c r="G4322">
        <v>1</v>
      </c>
      <c r="H4322">
        <v>1</v>
      </c>
      <c r="I4322">
        <v>3000</v>
      </c>
      <c r="J4322">
        <v>400</v>
      </c>
      <c r="K4322">
        <v>90</v>
      </c>
      <c r="L4322" t="s">
        <v>919</v>
      </c>
      <c r="M4322" t="s">
        <v>54</v>
      </c>
      <c r="N4322" s="1">
        <v>42072.654861111114</v>
      </c>
      <c r="O4322" s="1">
        <v>40521.822222222225</v>
      </c>
      <c r="P4322" s="2">
        <v>40525</v>
      </c>
      <c r="Q4322" s="1">
        <v>40555.173611111109</v>
      </c>
      <c r="R4322" t="s">
        <v>61</v>
      </c>
      <c r="S4322" t="s">
        <v>62</v>
      </c>
      <c r="T4322" t="s">
        <v>31</v>
      </c>
      <c r="U4322" t="b">
        <v>0</v>
      </c>
      <c r="V4322" t="s">
        <v>28</v>
      </c>
      <c r="W4322" t="s">
        <v>29</v>
      </c>
      <c r="X4322" t="s">
        <v>28</v>
      </c>
      <c r="Y4322" t="s">
        <v>30</v>
      </c>
    </row>
    <row r="4323" spans="1:25" x14ac:dyDescent="0.2">
      <c r="A4323">
        <v>4321</v>
      </c>
      <c r="B4323">
        <v>367595221</v>
      </c>
      <c r="C4323">
        <v>7000</v>
      </c>
      <c r="D4323">
        <v>470</v>
      </c>
      <c r="E4323">
        <v>11</v>
      </c>
      <c r="F4323">
        <v>1</v>
      </c>
      <c r="G4323">
        <v>1</v>
      </c>
      <c r="H4323">
        <v>1</v>
      </c>
      <c r="I4323">
        <v>7000</v>
      </c>
      <c r="J4323">
        <v>470</v>
      </c>
      <c r="K4323">
        <v>46.639803239999999</v>
      </c>
      <c r="L4323" t="s">
        <v>919</v>
      </c>
      <c r="M4323" t="s">
        <v>54</v>
      </c>
      <c r="N4323" s="1">
        <v>42072.654861111114</v>
      </c>
      <c r="O4323" s="1">
        <v>40521.822222222225</v>
      </c>
      <c r="P4323" s="2">
        <v>40525</v>
      </c>
      <c r="Q4323" s="1">
        <v>40555.173611111109</v>
      </c>
      <c r="R4323" t="s">
        <v>60</v>
      </c>
      <c r="S4323" t="s">
        <v>26</v>
      </c>
      <c r="T4323" t="s">
        <v>31</v>
      </c>
      <c r="U4323" t="b">
        <v>1</v>
      </c>
      <c r="V4323" t="s">
        <v>28</v>
      </c>
      <c r="W4323" t="s">
        <v>29</v>
      </c>
      <c r="X4323" t="s">
        <v>28</v>
      </c>
      <c r="Y4323" t="s">
        <v>30</v>
      </c>
    </row>
    <row r="4324" spans="1:25" x14ac:dyDescent="0.2">
      <c r="A4324">
        <v>4322</v>
      </c>
      <c r="B4324">
        <v>1556262569</v>
      </c>
      <c r="C4324">
        <v>12000</v>
      </c>
      <c r="D4324">
        <v>1610</v>
      </c>
      <c r="E4324">
        <v>11</v>
      </c>
      <c r="F4324">
        <v>4</v>
      </c>
      <c r="G4324">
        <v>1</v>
      </c>
      <c r="H4324">
        <v>1</v>
      </c>
      <c r="I4324">
        <v>12000</v>
      </c>
      <c r="J4324">
        <v>1610</v>
      </c>
      <c r="K4324">
        <v>35.815405089999999</v>
      </c>
      <c r="L4324" t="s">
        <v>919</v>
      </c>
      <c r="M4324" t="s">
        <v>54</v>
      </c>
      <c r="N4324" s="1">
        <v>42072.654861111114</v>
      </c>
      <c r="O4324" s="1">
        <v>40521.822222222225</v>
      </c>
      <c r="P4324" s="2">
        <v>40525</v>
      </c>
      <c r="Q4324" s="1">
        <v>40555.173611111109</v>
      </c>
      <c r="R4324" t="s">
        <v>60</v>
      </c>
      <c r="S4324" t="s">
        <v>26</v>
      </c>
      <c r="T4324" t="s">
        <v>31</v>
      </c>
      <c r="U4324" t="b">
        <v>1</v>
      </c>
      <c r="V4324" t="s">
        <v>28</v>
      </c>
      <c r="W4324" t="s">
        <v>29</v>
      </c>
      <c r="X4324" t="s">
        <v>28</v>
      </c>
      <c r="Y4324" t="s">
        <v>30</v>
      </c>
    </row>
    <row r="4325" spans="1:25" x14ac:dyDescent="0.2">
      <c r="A4325">
        <v>4323</v>
      </c>
      <c r="B4325">
        <v>751669359</v>
      </c>
      <c r="C4325">
        <v>6000</v>
      </c>
      <c r="D4325">
        <v>429</v>
      </c>
      <c r="E4325">
        <v>11</v>
      </c>
      <c r="F4325">
        <v>0</v>
      </c>
      <c r="G4325">
        <v>1</v>
      </c>
      <c r="H4325">
        <v>1</v>
      </c>
      <c r="I4325">
        <v>6000</v>
      </c>
      <c r="J4325">
        <v>429</v>
      </c>
      <c r="K4325">
        <v>60.994444440000002</v>
      </c>
      <c r="L4325" t="s">
        <v>919</v>
      </c>
      <c r="M4325" t="s">
        <v>54</v>
      </c>
      <c r="N4325" s="1">
        <v>42072.654861111114</v>
      </c>
      <c r="O4325" s="1">
        <v>40521.822222222225</v>
      </c>
      <c r="P4325" s="2">
        <v>40525</v>
      </c>
      <c r="Q4325" s="1">
        <v>40555.173611111109</v>
      </c>
      <c r="R4325" t="s">
        <v>26</v>
      </c>
      <c r="S4325" t="s">
        <v>26</v>
      </c>
      <c r="T4325" t="s">
        <v>31</v>
      </c>
      <c r="U4325" t="b">
        <v>1</v>
      </c>
      <c r="V4325" t="s">
        <v>28</v>
      </c>
      <c r="W4325" t="s">
        <v>29</v>
      </c>
      <c r="X4325" t="s">
        <v>28</v>
      </c>
      <c r="Y4325" t="s">
        <v>30</v>
      </c>
    </row>
    <row r="4326" spans="1:25" x14ac:dyDescent="0.2">
      <c r="A4326">
        <v>4324</v>
      </c>
      <c r="B4326">
        <v>1744402474</v>
      </c>
      <c r="C4326">
        <v>19000</v>
      </c>
      <c r="D4326">
        <v>1025</v>
      </c>
      <c r="E4326">
        <v>11</v>
      </c>
      <c r="F4326">
        <v>0</v>
      </c>
      <c r="G4326">
        <v>1</v>
      </c>
      <c r="H4326">
        <v>1</v>
      </c>
      <c r="I4326">
        <v>19000</v>
      </c>
      <c r="J4326">
        <v>1025</v>
      </c>
      <c r="K4326">
        <v>60</v>
      </c>
      <c r="L4326" t="s">
        <v>919</v>
      </c>
      <c r="M4326" t="s">
        <v>54</v>
      </c>
      <c r="N4326" s="1">
        <v>42072.654861111114</v>
      </c>
      <c r="O4326" s="1">
        <v>40521.822222222225</v>
      </c>
      <c r="P4326" s="2">
        <v>40525</v>
      </c>
      <c r="Q4326" s="1">
        <v>40555.173611111109</v>
      </c>
      <c r="R4326" t="s">
        <v>85</v>
      </c>
      <c r="S4326" t="s">
        <v>85</v>
      </c>
      <c r="T4326" t="s">
        <v>31</v>
      </c>
      <c r="U4326" t="b">
        <v>1</v>
      </c>
      <c r="V4326" t="s">
        <v>28</v>
      </c>
      <c r="W4326" t="s">
        <v>29</v>
      </c>
      <c r="X4326" t="s">
        <v>28</v>
      </c>
      <c r="Y4326" t="s">
        <v>30</v>
      </c>
    </row>
    <row r="4327" spans="1:25" x14ac:dyDescent="0.2">
      <c r="A4327">
        <v>4325</v>
      </c>
      <c r="B4327">
        <v>1596850729</v>
      </c>
      <c r="C4327">
        <v>4000</v>
      </c>
      <c r="D4327">
        <v>551</v>
      </c>
      <c r="E4327">
        <v>11</v>
      </c>
      <c r="F4327">
        <v>0</v>
      </c>
      <c r="G4327">
        <v>1</v>
      </c>
      <c r="H4327">
        <v>1</v>
      </c>
      <c r="I4327">
        <v>4000</v>
      </c>
      <c r="J4327">
        <v>551</v>
      </c>
      <c r="K4327">
        <v>40</v>
      </c>
      <c r="L4327" t="s">
        <v>919</v>
      </c>
      <c r="M4327" t="s">
        <v>54</v>
      </c>
      <c r="N4327" s="1">
        <v>42072.654861111114</v>
      </c>
      <c r="O4327" s="1">
        <v>40521.822222222225</v>
      </c>
      <c r="P4327" s="2">
        <v>40525</v>
      </c>
      <c r="Q4327" s="1">
        <v>40555.173611111109</v>
      </c>
      <c r="R4327" t="s">
        <v>59</v>
      </c>
      <c r="S4327" t="s">
        <v>26</v>
      </c>
      <c r="T4327" t="s">
        <v>31</v>
      </c>
      <c r="U4327" t="b">
        <v>1</v>
      </c>
      <c r="V4327" t="s">
        <v>28</v>
      </c>
      <c r="W4327" t="s">
        <v>29</v>
      </c>
      <c r="X4327" t="s">
        <v>28</v>
      </c>
      <c r="Y4327" t="s">
        <v>30</v>
      </c>
    </row>
    <row r="4328" spans="1:25" x14ac:dyDescent="0.2">
      <c r="A4328">
        <v>4326</v>
      </c>
      <c r="B4328">
        <v>1477244973</v>
      </c>
      <c r="C4328">
        <v>10000</v>
      </c>
      <c r="D4328">
        <v>625</v>
      </c>
      <c r="E4328">
        <v>11</v>
      </c>
      <c r="F4328">
        <v>0</v>
      </c>
      <c r="G4328">
        <v>1</v>
      </c>
      <c r="H4328">
        <v>1</v>
      </c>
      <c r="I4328">
        <v>10000</v>
      </c>
      <c r="J4328">
        <v>625</v>
      </c>
      <c r="K4328">
        <v>60.991006939999998</v>
      </c>
      <c r="L4328" t="s">
        <v>919</v>
      </c>
      <c r="M4328" t="s">
        <v>54</v>
      </c>
      <c r="N4328" s="1">
        <v>42072.654861111114</v>
      </c>
      <c r="O4328" s="1">
        <v>40281.945833333331</v>
      </c>
      <c r="P4328" s="2">
        <v>40282</v>
      </c>
      <c r="Q4328" s="1">
        <v>40318.945833333331</v>
      </c>
      <c r="R4328" t="s">
        <v>84</v>
      </c>
      <c r="S4328" t="s">
        <v>62</v>
      </c>
      <c r="T4328" t="s">
        <v>31</v>
      </c>
      <c r="U4328" t="b">
        <v>1</v>
      </c>
      <c r="V4328" t="s">
        <v>41</v>
      </c>
      <c r="W4328" t="s">
        <v>29</v>
      </c>
      <c r="X4328" t="s">
        <v>41</v>
      </c>
      <c r="Y4328" t="s">
        <v>42</v>
      </c>
    </row>
    <row r="4329" spans="1:25" x14ac:dyDescent="0.2">
      <c r="A4329">
        <v>4327</v>
      </c>
      <c r="B4329">
        <v>830284196</v>
      </c>
      <c r="C4329">
        <v>10000</v>
      </c>
      <c r="D4329">
        <v>445</v>
      </c>
      <c r="E4329">
        <v>11</v>
      </c>
      <c r="F4329">
        <v>0</v>
      </c>
      <c r="G4329">
        <v>1</v>
      </c>
      <c r="H4329">
        <v>1</v>
      </c>
      <c r="I4329">
        <v>10000</v>
      </c>
      <c r="J4329">
        <v>445</v>
      </c>
      <c r="K4329">
        <v>61.322303239999997</v>
      </c>
      <c r="L4329" t="s">
        <v>919</v>
      </c>
      <c r="M4329" t="s">
        <v>54</v>
      </c>
      <c r="N4329" s="1">
        <v>42072.654861111114</v>
      </c>
      <c r="O4329" s="1">
        <v>40281.945833333331</v>
      </c>
      <c r="P4329" s="2">
        <v>40282</v>
      </c>
      <c r="Q4329" s="1">
        <v>40318.945833333331</v>
      </c>
      <c r="R4329" t="s">
        <v>67</v>
      </c>
      <c r="S4329" t="s">
        <v>67</v>
      </c>
      <c r="T4329" t="s">
        <v>40</v>
      </c>
      <c r="U4329" t="b">
        <v>1</v>
      </c>
      <c r="V4329" t="s">
        <v>41</v>
      </c>
      <c r="W4329" t="s">
        <v>29</v>
      </c>
      <c r="X4329" t="s">
        <v>41</v>
      </c>
      <c r="Y4329" t="s">
        <v>42</v>
      </c>
    </row>
    <row r="4330" spans="1:25" x14ac:dyDescent="0.2">
      <c r="A4330">
        <v>4328</v>
      </c>
      <c r="B4330">
        <v>1668391022</v>
      </c>
      <c r="C4330">
        <v>1500</v>
      </c>
      <c r="D4330">
        <v>1500</v>
      </c>
      <c r="E4330">
        <v>11</v>
      </c>
      <c r="F4330">
        <v>1</v>
      </c>
      <c r="G4330">
        <v>1</v>
      </c>
      <c r="H4330">
        <v>1</v>
      </c>
      <c r="I4330">
        <v>1500</v>
      </c>
      <c r="J4330">
        <v>1500</v>
      </c>
      <c r="K4330">
        <v>45.835289349999996</v>
      </c>
      <c r="L4330" t="s">
        <v>919</v>
      </c>
      <c r="M4330" t="s">
        <v>54</v>
      </c>
      <c r="N4330" s="1">
        <v>42072.654861111114</v>
      </c>
      <c r="O4330" s="1">
        <v>40281.945833333331</v>
      </c>
      <c r="P4330" s="2">
        <v>40282</v>
      </c>
      <c r="Q4330" s="1">
        <v>40318.945833333331</v>
      </c>
      <c r="R4330" t="s">
        <v>37</v>
      </c>
      <c r="S4330" t="s">
        <v>37</v>
      </c>
      <c r="T4330" t="s">
        <v>27</v>
      </c>
      <c r="U4330" t="b">
        <v>0</v>
      </c>
      <c r="V4330" t="s">
        <v>41</v>
      </c>
      <c r="W4330" t="s">
        <v>29</v>
      </c>
      <c r="X4330" t="s">
        <v>41</v>
      </c>
      <c r="Y4330" t="s">
        <v>42</v>
      </c>
    </row>
    <row r="4331" spans="1:25" x14ac:dyDescent="0.2">
      <c r="A4331">
        <v>4329</v>
      </c>
      <c r="B4331">
        <v>1017924930</v>
      </c>
      <c r="C4331">
        <v>22000</v>
      </c>
      <c r="D4331">
        <v>2005</v>
      </c>
      <c r="E4331">
        <v>10</v>
      </c>
      <c r="F4331">
        <v>6</v>
      </c>
      <c r="G4331">
        <v>4</v>
      </c>
      <c r="H4331">
        <v>1</v>
      </c>
      <c r="I4331">
        <v>22000</v>
      </c>
      <c r="J4331">
        <v>2005</v>
      </c>
      <c r="K4331">
        <v>30.041666670000001</v>
      </c>
      <c r="L4331" t="s">
        <v>919</v>
      </c>
      <c r="M4331" t="s">
        <v>54</v>
      </c>
      <c r="N4331" s="1">
        <v>42072.654861111114</v>
      </c>
      <c r="O4331" s="1">
        <v>40521.822222222225</v>
      </c>
      <c r="P4331" s="2">
        <v>40525</v>
      </c>
      <c r="Q4331" s="1">
        <v>40555.173611111109</v>
      </c>
      <c r="R4331" t="s">
        <v>59</v>
      </c>
      <c r="S4331" t="s">
        <v>26</v>
      </c>
      <c r="T4331" t="s">
        <v>40</v>
      </c>
      <c r="U4331" t="b">
        <v>1</v>
      </c>
      <c r="V4331" t="s">
        <v>28</v>
      </c>
      <c r="W4331" t="s">
        <v>29</v>
      </c>
      <c r="X4331" t="s">
        <v>28</v>
      </c>
      <c r="Y4331" t="s">
        <v>30</v>
      </c>
    </row>
    <row r="4332" spans="1:25" x14ac:dyDescent="0.2">
      <c r="A4332">
        <v>4330</v>
      </c>
      <c r="B4332">
        <v>1693533403</v>
      </c>
      <c r="C4332">
        <v>1650</v>
      </c>
      <c r="D4332">
        <v>1650</v>
      </c>
      <c r="E4332">
        <v>10</v>
      </c>
      <c r="F4332">
        <v>0</v>
      </c>
      <c r="G4332">
        <v>2</v>
      </c>
      <c r="H4332">
        <v>1</v>
      </c>
      <c r="I4332">
        <v>1650</v>
      </c>
      <c r="J4332">
        <v>1650</v>
      </c>
      <c r="K4332">
        <v>58.299780089999999</v>
      </c>
      <c r="L4332" t="s">
        <v>919</v>
      </c>
      <c r="M4332" t="s">
        <v>54</v>
      </c>
      <c r="N4332" s="1">
        <v>42072.654861111114</v>
      </c>
      <c r="O4332" s="1">
        <v>40521.822222222225</v>
      </c>
      <c r="P4332" s="2">
        <v>40525</v>
      </c>
      <c r="Q4332" s="1">
        <v>40555.173611111109</v>
      </c>
      <c r="R4332" t="s">
        <v>25</v>
      </c>
      <c r="S4332" t="s">
        <v>26</v>
      </c>
      <c r="T4332" t="s">
        <v>27</v>
      </c>
      <c r="U4332" t="b">
        <v>1</v>
      </c>
      <c r="V4332" t="s">
        <v>28</v>
      </c>
      <c r="W4332" t="s">
        <v>29</v>
      </c>
      <c r="X4332" t="s">
        <v>28</v>
      </c>
      <c r="Y4332" t="s">
        <v>30</v>
      </c>
    </row>
    <row r="4333" spans="1:25" x14ac:dyDescent="0.2">
      <c r="A4333">
        <v>4331</v>
      </c>
      <c r="B4333">
        <v>642140299</v>
      </c>
      <c r="C4333">
        <v>22000</v>
      </c>
      <c r="D4333">
        <v>730</v>
      </c>
      <c r="E4333">
        <v>10</v>
      </c>
      <c r="F4333">
        <v>0</v>
      </c>
      <c r="G4333">
        <v>2</v>
      </c>
      <c r="H4333">
        <v>1</v>
      </c>
      <c r="I4333">
        <v>22000</v>
      </c>
      <c r="J4333">
        <v>730</v>
      </c>
      <c r="K4333">
        <v>40</v>
      </c>
      <c r="L4333" t="s">
        <v>919</v>
      </c>
      <c r="M4333" t="s">
        <v>54</v>
      </c>
      <c r="N4333" s="1">
        <v>42072.654861111114</v>
      </c>
      <c r="O4333" s="1">
        <v>40521.822222222225</v>
      </c>
      <c r="P4333" s="2">
        <v>40525</v>
      </c>
      <c r="Q4333" s="1">
        <v>40555.173611111109</v>
      </c>
      <c r="R4333" t="s">
        <v>165</v>
      </c>
      <c r="S4333" t="s">
        <v>26</v>
      </c>
      <c r="T4333" t="s">
        <v>31</v>
      </c>
      <c r="U4333" t="b">
        <v>1</v>
      </c>
      <c r="V4333" t="s">
        <v>28</v>
      </c>
      <c r="W4333" t="s">
        <v>29</v>
      </c>
      <c r="X4333" t="s">
        <v>28</v>
      </c>
      <c r="Y4333" t="s">
        <v>30</v>
      </c>
    </row>
    <row r="4334" spans="1:25" x14ac:dyDescent="0.2">
      <c r="A4334">
        <v>4332</v>
      </c>
      <c r="B4334">
        <v>703782988</v>
      </c>
      <c r="C4334">
        <v>1800</v>
      </c>
      <c r="D4334">
        <v>1820</v>
      </c>
      <c r="E4334">
        <v>10</v>
      </c>
      <c r="F4334">
        <v>1</v>
      </c>
      <c r="G4334">
        <v>1</v>
      </c>
      <c r="H4334">
        <v>1</v>
      </c>
      <c r="I4334">
        <v>1800</v>
      </c>
      <c r="J4334">
        <v>1820</v>
      </c>
      <c r="K4334">
        <v>5.8963657410000003</v>
      </c>
      <c r="L4334" t="s">
        <v>919</v>
      </c>
      <c r="M4334" t="s">
        <v>54</v>
      </c>
      <c r="N4334" s="1">
        <v>42072.654861111114</v>
      </c>
      <c r="O4334" s="1">
        <v>40521.822222222225</v>
      </c>
      <c r="P4334" s="2">
        <v>40525</v>
      </c>
      <c r="Q4334" s="1">
        <v>40555.173611111109</v>
      </c>
      <c r="R4334" t="s">
        <v>69</v>
      </c>
      <c r="S4334" t="s">
        <v>37</v>
      </c>
      <c r="T4334" t="s">
        <v>27</v>
      </c>
      <c r="U4334" t="b">
        <v>1</v>
      </c>
      <c r="V4334" t="s">
        <v>28</v>
      </c>
      <c r="W4334" t="s">
        <v>29</v>
      </c>
      <c r="X4334" t="s">
        <v>28</v>
      </c>
      <c r="Y4334" t="s">
        <v>30</v>
      </c>
    </row>
    <row r="4335" spans="1:25" x14ac:dyDescent="0.2">
      <c r="A4335">
        <v>4333</v>
      </c>
      <c r="B4335">
        <v>1748427616</v>
      </c>
      <c r="C4335">
        <v>40000</v>
      </c>
      <c r="D4335">
        <v>1416</v>
      </c>
      <c r="E4335">
        <v>10</v>
      </c>
      <c r="F4335">
        <v>6</v>
      </c>
      <c r="G4335">
        <v>1</v>
      </c>
      <c r="H4335">
        <v>1</v>
      </c>
      <c r="I4335">
        <v>40000</v>
      </c>
      <c r="J4335">
        <v>1416</v>
      </c>
      <c r="K4335">
        <v>89.960624999999993</v>
      </c>
      <c r="L4335" t="s">
        <v>919</v>
      </c>
      <c r="M4335" t="s">
        <v>54</v>
      </c>
      <c r="N4335" s="1">
        <v>42072.654861111114</v>
      </c>
      <c r="O4335" s="1">
        <v>40281.945833333331</v>
      </c>
      <c r="P4335" s="2">
        <v>40282</v>
      </c>
      <c r="Q4335" s="1">
        <v>40318.945833333331</v>
      </c>
      <c r="R4335" t="s">
        <v>59</v>
      </c>
      <c r="S4335" t="s">
        <v>26</v>
      </c>
      <c r="T4335" t="s">
        <v>40</v>
      </c>
      <c r="U4335" t="b">
        <v>0</v>
      </c>
      <c r="V4335" t="s">
        <v>41</v>
      </c>
      <c r="W4335" t="s">
        <v>29</v>
      </c>
      <c r="X4335" t="s">
        <v>41</v>
      </c>
      <c r="Y4335" t="s">
        <v>42</v>
      </c>
    </row>
    <row r="4336" spans="1:25" x14ac:dyDescent="0.2">
      <c r="A4336">
        <v>4334</v>
      </c>
      <c r="B4336">
        <v>2045809893</v>
      </c>
      <c r="C4336">
        <v>25000</v>
      </c>
      <c r="D4336">
        <v>1700</v>
      </c>
      <c r="E4336">
        <v>10</v>
      </c>
      <c r="F4336">
        <v>0</v>
      </c>
      <c r="G4336">
        <v>1</v>
      </c>
      <c r="H4336">
        <v>1</v>
      </c>
      <c r="I4336">
        <v>25000</v>
      </c>
      <c r="J4336">
        <v>1700</v>
      </c>
      <c r="K4336">
        <v>90.041666669999998</v>
      </c>
      <c r="L4336" t="s">
        <v>919</v>
      </c>
      <c r="M4336" t="s">
        <v>54</v>
      </c>
      <c r="N4336" s="1">
        <v>42072.654861111114</v>
      </c>
      <c r="O4336" s="1">
        <v>40521.822222222225</v>
      </c>
      <c r="P4336" s="2">
        <v>40525</v>
      </c>
      <c r="Q4336" s="1">
        <v>40555.173611111109</v>
      </c>
      <c r="R4336" t="s">
        <v>63</v>
      </c>
      <c r="S4336" t="s">
        <v>37</v>
      </c>
      <c r="T4336" t="s">
        <v>31</v>
      </c>
      <c r="U4336" t="b">
        <v>0</v>
      </c>
      <c r="V4336" t="s">
        <v>28</v>
      </c>
      <c r="W4336" t="s">
        <v>29</v>
      </c>
      <c r="X4336" t="s">
        <v>28</v>
      </c>
      <c r="Y4336" t="s">
        <v>30</v>
      </c>
    </row>
    <row r="4337" spans="1:25" x14ac:dyDescent="0.2">
      <c r="A4337">
        <v>4335</v>
      </c>
      <c r="B4337">
        <v>770080363</v>
      </c>
      <c r="C4337">
        <v>5000</v>
      </c>
      <c r="D4337">
        <v>577</v>
      </c>
      <c r="E4337">
        <v>10</v>
      </c>
      <c r="F4337">
        <v>2</v>
      </c>
      <c r="G4337">
        <v>1</v>
      </c>
      <c r="H4337">
        <v>1</v>
      </c>
      <c r="I4337">
        <v>5000</v>
      </c>
      <c r="J4337">
        <v>577</v>
      </c>
      <c r="K4337">
        <v>30</v>
      </c>
      <c r="L4337" t="s">
        <v>919</v>
      </c>
      <c r="M4337" t="s">
        <v>54</v>
      </c>
      <c r="N4337" s="1">
        <v>42072.654861111114</v>
      </c>
      <c r="O4337" s="1">
        <v>40521.822222222225</v>
      </c>
      <c r="P4337" s="2">
        <v>40525</v>
      </c>
      <c r="Q4337" s="1">
        <v>40555.173611111109</v>
      </c>
      <c r="R4337" t="s">
        <v>37</v>
      </c>
      <c r="S4337" t="s">
        <v>37</v>
      </c>
      <c r="T4337" t="s">
        <v>31</v>
      </c>
      <c r="U4337" t="b">
        <v>1</v>
      </c>
      <c r="V4337" t="s">
        <v>28</v>
      </c>
      <c r="W4337" t="s">
        <v>29</v>
      </c>
      <c r="X4337" t="s">
        <v>28</v>
      </c>
      <c r="Y4337" t="s">
        <v>30</v>
      </c>
    </row>
    <row r="4338" spans="1:25" x14ac:dyDescent="0.2">
      <c r="A4338">
        <v>4336</v>
      </c>
      <c r="B4338">
        <v>79949187</v>
      </c>
      <c r="C4338">
        <v>5000</v>
      </c>
      <c r="D4338">
        <v>270</v>
      </c>
      <c r="E4338">
        <v>10</v>
      </c>
      <c r="F4338">
        <v>0</v>
      </c>
      <c r="G4338">
        <v>1</v>
      </c>
      <c r="H4338">
        <v>1</v>
      </c>
      <c r="I4338">
        <v>5000</v>
      </c>
      <c r="J4338">
        <v>270</v>
      </c>
      <c r="K4338">
        <v>50.243206020000002</v>
      </c>
      <c r="L4338" t="s">
        <v>919</v>
      </c>
      <c r="M4338" t="s">
        <v>54</v>
      </c>
      <c r="N4338" s="1">
        <v>42072.654861111114</v>
      </c>
      <c r="O4338" s="1">
        <v>40281.945833333331</v>
      </c>
      <c r="P4338" s="2">
        <v>40282</v>
      </c>
      <c r="Q4338" s="1">
        <v>40318.945833333331</v>
      </c>
      <c r="R4338" t="s">
        <v>59</v>
      </c>
      <c r="S4338" t="s">
        <v>26</v>
      </c>
      <c r="T4338" t="s">
        <v>31</v>
      </c>
      <c r="U4338" t="b">
        <v>1</v>
      </c>
      <c r="V4338" t="s">
        <v>41</v>
      </c>
      <c r="W4338" t="s">
        <v>29</v>
      </c>
      <c r="X4338" t="s">
        <v>41</v>
      </c>
      <c r="Y4338" t="s">
        <v>42</v>
      </c>
    </row>
    <row r="4339" spans="1:25" x14ac:dyDescent="0.2">
      <c r="A4339">
        <v>4337</v>
      </c>
      <c r="B4339">
        <v>1769124572</v>
      </c>
      <c r="C4339">
        <v>1000</v>
      </c>
      <c r="D4339">
        <v>320</v>
      </c>
      <c r="E4339">
        <v>10</v>
      </c>
      <c r="F4339">
        <v>0</v>
      </c>
      <c r="G4339">
        <v>1</v>
      </c>
      <c r="H4339">
        <v>1</v>
      </c>
      <c r="I4339">
        <v>1000</v>
      </c>
      <c r="J4339">
        <v>320</v>
      </c>
      <c r="K4339">
        <v>45.041666669999998</v>
      </c>
      <c r="L4339" t="s">
        <v>919</v>
      </c>
      <c r="M4339" t="s">
        <v>54</v>
      </c>
      <c r="N4339" s="1">
        <v>42072.654861111114</v>
      </c>
      <c r="O4339" s="1">
        <v>40521.822222222225</v>
      </c>
      <c r="P4339" s="2">
        <v>40525</v>
      </c>
      <c r="Q4339" s="1">
        <v>40555.173611111109</v>
      </c>
      <c r="R4339" t="s">
        <v>25</v>
      </c>
      <c r="S4339" t="s">
        <v>26</v>
      </c>
      <c r="T4339" t="s">
        <v>31</v>
      </c>
      <c r="U4339" t="b">
        <v>1</v>
      </c>
      <c r="V4339" t="s">
        <v>28</v>
      </c>
      <c r="W4339" t="s">
        <v>29</v>
      </c>
      <c r="X4339" t="s">
        <v>28</v>
      </c>
      <c r="Y4339" t="s">
        <v>30</v>
      </c>
    </row>
    <row r="4340" spans="1:25" x14ac:dyDescent="0.2">
      <c r="A4340">
        <v>4338</v>
      </c>
      <c r="B4340">
        <v>723681474</v>
      </c>
      <c r="C4340">
        <v>20000</v>
      </c>
      <c r="D4340">
        <v>954</v>
      </c>
      <c r="E4340">
        <v>10</v>
      </c>
      <c r="F4340">
        <v>0</v>
      </c>
      <c r="G4340">
        <v>1</v>
      </c>
      <c r="H4340">
        <v>1</v>
      </c>
      <c r="I4340">
        <v>20000</v>
      </c>
      <c r="J4340">
        <v>954</v>
      </c>
      <c r="K4340">
        <v>84.041666669999998</v>
      </c>
      <c r="L4340" t="s">
        <v>919</v>
      </c>
      <c r="M4340" t="s">
        <v>54</v>
      </c>
      <c r="N4340" s="1">
        <v>42072.654861111114</v>
      </c>
      <c r="O4340" s="1">
        <v>40521.822222222225</v>
      </c>
      <c r="P4340" s="2">
        <v>40525</v>
      </c>
      <c r="Q4340" s="1">
        <v>40555.173611111109</v>
      </c>
      <c r="R4340" t="s">
        <v>67</v>
      </c>
      <c r="S4340" t="s">
        <v>67</v>
      </c>
      <c r="T4340" t="s">
        <v>40</v>
      </c>
      <c r="U4340" t="b">
        <v>1</v>
      </c>
      <c r="V4340" t="s">
        <v>28</v>
      </c>
      <c r="W4340" t="s">
        <v>29</v>
      </c>
      <c r="X4340" t="s">
        <v>28</v>
      </c>
      <c r="Y4340" t="s">
        <v>30</v>
      </c>
    </row>
    <row r="4341" spans="1:25" x14ac:dyDescent="0.2">
      <c r="A4341">
        <v>4339</v>
      </c>
      <c r="B4341">
        <v>230153862</v>
      </c>
      <c r="C4341">
        <v>7600</v>
      </c>
      <c r="D4341">
        <v>590</v>
      </c>
      <c r="E4341">
        <v>9</v>
      </c>
      <c r="F4341">
        <v>2</v>
      </c>
      <c r="G4341">
        <v>2</v>
      </c>
      <c r="H4341">
        <v>1</v>
      </c>
      <c r="I4341">
        <v>7600</v>
      </c>
      <c r="J4341">
        <v>590</v>
      </c>
      <c r="K4341">
        <v>57.804375</v>
      </c>
      <c r="L4341" t="s">
        <v>919</v>
      </c>
      <c r="M4341" t="s">
        <v>54</v>
      </c>
      <c r="N4341" s="1">
        <v>42072.654861111114</v>
      </c>
      <c r="O4341" s="1">
        <v>40521.822222222225</v>
      </c>
      <c r="P4341" s="2">
        <v>40525</v>
      </c>
      <c r="Q4341" s="1">
        <v>40555.173611111109</v>
      </c>
      <c r="R4341" t="s">
        <v>114</v>
      </c>
      <c r="S4341" t="s">
        <v>26</v>
      </c>
      <c r="T4341" t="s">
        <v>31</v>
      </c>
      <c r="U4341" t="b">
        <v>1</v>
      </c>
      <c r="V4341" t="s">
        <v>28</v>
      </c>
      <c r="W4341" t="s">
        <v>29</v>
      </c>
      <c r="X4341" t="s">
        <v>28</v>
      </c>
      <c r="Y4341" t="s">
        <v>30</v>
      </c>
    </row>
    <row r="4342" spans="1:25" x14ac:dyDescent="0.2">
      <c r="A4342">
        <v>4340</v>
      </c>
      <c r="B4342">
        <v>1577695361</v>
      </c>
      <c r="C4342">
        <v>2000</v>
      </c>
      <c r="D4342">
        <v>185</v>
      </c>
      <c r="E4342">
        <v>9</v>
      </c>
      <c r="F4342">
        <v>0</v>
      </c>
      <c r="G4342">
        <v>1</v>
      </c>
      <c r="H4342">
        <v>1</v>
      </c>
      <c r="I4342">
        <v>2000</v>
      </c>
      <c r="J4342">
        <v>185</v>
      </c>
      <c r="K4342">
        <v>30</v>
      </c>
      <c r="L4342" t="s">
        <v>919</v>
      </c>
      <c r="M4342" t="s">
        <v>54</v>
      </c>
      <c r="N4342" s="1">
        <v>42072.654861111114</v>
      </c>
      <c r="O4342" s="1">
        <v>40521.822222222225</v>
      </c>
      <c r="P4342" s="2">
        <v>40525</v>
      </c>
      <c r="Q4342" s="1">
        <v>40555.173611111109</v>
      </c>
      <c r="R4342" t="s">
        <v>56</v>
      </c>
      <c r="S4342" t="s">
        <v>34</v>
      </c>
      <c r="T4342" t="s">
        <v>31</v>
      </c>
      <c r="U4342" t="b">
        <v>0</v>
      </c>
      <c r="V4342" t="s">
        <v>28</v>
      </c>
      <c r="W4342" t="s">
        <v>29</v>
      </c>
      <c r="X4342" t="s">
        <v>28</v>
      </c>
      <c r="Y4342" t="s">
        <v>30</v>
      </c>
    </row>
    <row r="4343" spans="1:25" x14ac:dyDescent="0.2">
      <c r="A4343">
        <v>4341</v>
      </c>
      <c r="B4343">
        <v>1631991730</v>
      </c>
      <c r="C4343">
        <v>5000</v>
      </c>
      <c r="D4343">
        <v>260</v>
      </c>
      <c r="E4343">
        <v>9</v>
      </c>
      <c r="F4343">
        <v>1</v>
      </c>
      <c r="G4343">
        <v>1</v>
      </c>
      <c r="H4343">
        <v>1</v>
      </c>
      <c r="I4343">
        <v>5000</v>
      </c>
      <c r="J4343">
        <v>260</v>
      </c>
      <c r="K4343">
        <v>40.041666669999998</v>
      </c>
      <c r="L4343" t="s">
        <v>919</v>
      </c>
      <c r="M4343" t="s">
        <v>54</v>
      </c>
      <c r="N4343" s="1">
        <v>42072.654861111114</v>
      </c>
      <c r="O4343" s="1">
        <v>40521.822222222225</v>
      </c>
      <c r="P4343" s="2">
        <v>40525</v>
      </c>
      <c r="Q4343" s="1">
        <v>40555.173611111109</v>
      </c>
      <c r="R4343" t="s">
        <v>25</v>
      </c>
      <c r="S4343" t="s">
        <v>26</v>
      </c>
      <c r="T4343" t="s">
        <v>31</v>
      </c>
      <c r="U4343" t="b">
        <v>1</v>
      </c>
      <c r="V4343" t="s">
        <v>28</v>
      </c>
      <c r="W4343" t="s">
        <v>29</v>
      </c>
      <c r="X4343" t="s">
        <v>28</v>
      </c>
      <c r="Y4343" t="s">
        <v>30</v>
      </c>
    </row>
    <row r="4344" spans="1:25" x14ac:dyDescent="0.2">
      <c r="A4344">
        <v>4342</v>
      </c>
      <c r="B4344">
        <v>1360580188</v>
      </c>
      <c r="C4344">
        <v>10000</v>
      </c>
      <c r="D4344">
        <v>1065</v>
      </c>
      <c r="E4344">
        <v>9</v>
      </c>
      <c r="F4344">
        <v>2</v>
      </c>
      <c r="G4344">
        <v>1</v>
      </c>
      <c r="H4344">
        <v>1</v>
      </c>
      <c r="I4344">
        <v>10000</v>
      </c>
      <c r="J4344">
        <v>1065</v>
      </c>
      <c r="K4344">
        <v>35</v>
      </c>
      <c r="L4344" t="s">
        <v>919</v>
      </c>
      <c r="M4344" t="s">
        <v>54</v>
      </c>
      <c r="N4344" s="1">
        <v>42072.654861111114</v>
      </c>
      <c r="O4344" s="1">
        <v>40521.822222222225</v>
      </c>
      <c r="P4344" s="2">
        <v>40525</v>
      </c>
      <c r="Q4344" s="1">
        <v>40555.173611111109</v>
      </c>
      <c r="R4344" t="s">
        <v>34</v>
      </c>
      <c r="S4344" t="s">
        <v>34</v>
      </c>
      <c r="T4344" t="s">
        <v>31</v>
      </c>
      <c r="U4344" t="b">
        <v>1</v>
      </c>
      <c r="V4344" t="s">
        <v>28</v>
      </c>
      <c r="W4344" t="s">
        <v>29</v>
      </c>
      <c r="X4344" t="s">
        <v>28</v>
      </c>
      <c r="Y4344" t="s">
        <v>30</v>
      </c>
    </row>
    <row r="4345" spans="1:25" x14ac:dyDescent="0.2">
      <c r="A4345">
        <v>4343</v>
      </c>
      <c r="B4345">
        <v>1077797875</v>
      </c>
      <c r="C4345">
        <v>6000</v>
      </c>
      <c r="D4345">
        <v>1181</v>
      </c>
      <c r="E4345">
        <v>9</v>
      </c>
      <c r="F4345">
        <v>0</v>
      </c>
      <c r="G4345">
        <v>1</v>
      </c>
      <c r="H4345">
        <v>1</v>
      </c>
      <c r="I4345">
        <v>6000</v>
      </c>
      <c r="J4345">
        <v>1181</v>
      </c>
      <c r="K4345">
        <v>60</v>
      </c>
      <c r="L4345" t="s">
        <v>919</v>
      </c>
      <c r="M4345" t="s">
        <v>54</v>
      </c>
      <c r="N4345" s="1">
        <v>42072.654861111114</v>
      </c>
      <c r="O4345" s="1">
        <v>40521.822222222225</v>
      </c>
      <c r="P4345" s="2">
        <v>40525</v>
      </c>
      <c r="Q4345" s="1">
        <v>40555.173611111109</v>
      </c>
      <c r="R4345" t="s">
        <v>55</v>
      </c>
      <c r="S4345" t="s">
        <v>37</v>
      </c>
      <c r="T4345" t="s">
        <v>31</v>
      </c>
      <c r="U4345" t="b">
        <v>0</v>
      </c>
      <c r="V4345" t="s">
        <v>28</v>
      </c>
      <c r="W4345" t="s">
        <v>29</v>
      </c>
      <c r="X4345" t="s">
        <v>28</v>
      </c>
      <c r="Y4345" t="s">
        <v>30</v>
      </c>
    </row>
    <row r="4346" spans="1:25" x14ac:dyDescent="0.2">
      <c r="A4346">
        <v>4344</v>
      </c>
      <c r="B4346">
        <v>848651501</v>
      </c>
      <c r="C4346">
        <v>15000</v>
      </c>
      <c r="D4346">
        <v>432</v>
      </c>
      <c r="E4346">
        <v>9</v>
      </c>
      <c r="F4346">
        <v>5</v>
      </c>
      <c r="G4346">
        <v>1</v>
      </c>
      <c r="H4346">
        <v>1</v>
      </c>
      <c r="I4346">
        <v>15000</v>
      </c>
      <c r="J4346">
        <v>432</v>
      </c>
      <c r="K4346">
        <v>89.521493059999997</v>
      </c>
      <c r="L4346" t="s">
        <v>919</v>
      </c>
      <c r="M4346" t="s">
        <v>54</v>
      </c>
      <c r="N4346" s="1">
        <v>42072.654861111114</v>
      </c>
      <c r="O4346" s="1">
        <v>40281.945833333331</v>
      </c>
      <c r="P4346" s="2">
        <v>40282</v>
      </c>
      <c r="Q4346" s="1">
        <v>40318.945833333331</v>
      </c>
      <c r="R4346" t="s">
        <v>59</v>
      </c>
      <c r="S4346" t="s">
        <v>26</v>
      </c>
      <c r="T4346" t="s">
        <v>40</v>
      </c>
      <c r="U4346" t="b">
        <v>1</v>
      </c>
      <c r="V4346" t="s">
        <v>41</v>
      </c>
      <c r="W4346" t="s">
        <v>29</v>
      </c>
      <c r="X4346" t="s">
        <v>41</v>
      </c>
      <c r="Y4346" t="s">
        <v>42</v>
      </c>
    </row>
    <row r="4347" spans="1:25" x14ac:dyDescent="0.2">
      <c r="A4347">
        <v>4345</v>
      </c>
      <c r="B4347">
        <v>1233367476</v>
      </c>
      <c r="C4347">
        <v>15000</v>
      </c>
      <c r="D4347">
        <v>325</v>
      </c>
      <c r="E4347">
        <v>9</v>
      </c>
      <c r="F4347">
        <v>2</v>
      </c>
      <c r="G4347">
        <v>1</v>
      </c>
      <c r="H4347">
        <v>1</v>
      </c>
      <c r="I4347">
        <v>15000</v>
      </c>
      <c r="J4347">
        <v>325</v>
      </c>
      <c r="K4347">
        <v>45</v>
      </c>
      <c r="L4347" t="s">
        <v>919</v>
      </c>
      <c r="M4347" t="s">
        <v>54</v>
      </c>
      <c r="N4347" s="1">
        <v>42072.654861111114</v>
      </c>
      <c r="O4347" s="1">
        <v>40521.822222222225</v>
      </c>
      <c r="P4347" s="2">
        <v>40525</v>
      </c>
      <c r="Q4347" s="1">
        <v>40555.173611111109</v>
      </c>
      <c r="R4347" t="s">
        <v>59</v>
      </c>
      <c r="S4347" t="s">
        <v>26</v>
      </c>
      <c r="T4347" t="s">
        <v>31</v>
      </c>
      <c r="U4347" t="b">
        <v>1</v>
      </c>
      <c r="V4347" t="s">
        <v>28</v>
      </c>
      <c r="W4347" t="s">
        <v>29</v>
      </c>
      <c r="X4347" t="s">
        <v>28</v>
      </c>
      <c r="Y4347" t="s">
        <v>30</v>
      </c>
    </row>
    <row r="4348" spans="1:25" x14ac:dyDescent="0.2">
      <c r="A4348">
        <v>4346</v>
      </c>
      <c r="B4348">
        <v>944128078</v>
      </c>
      <c r="C4348">
        <v>3000</v>
      </c>
      <c r="D4348">
        <v>328</v>
      </c>
      <c r="E4348">
        <v>9</v>
      </c>
      <c r="F4348">
        <v>1</v>
      </c>
      <c r="G4348">
        <v>1</v>
      </c>
      <c r="H4348">
        <v>1</v>
      </c>
      <c r="I4348">
        <v>3000</v>
      </c>
      <c r="J4348">
        <v>328</v>
      </c>
      <c r="K4348">
        <v>34.32559028</v>
      </c>
      <c r="L4348" t="s">
        <v>919</v>
      </c>
      <c r="M4348" t="s">
        <v>54</v>
      </c>
      <c r="N4348" s="1">
        <v>42072.654861111114</v>
      </c>
      <c r="O4348" s="1">
        <v>40281.945833333331</v>
      </c>
      <c r="P4348" s="2">
        <v>40282</v>
      </c>
      <c r="Q4348" s="1">
        <v>40318.945833333331</v>
      </c>
      <c r="R4348" t="s">
        <v>115</v>
      </c>
      <c r="S4348" t="s">
        <v>115</v>
      </c>
      <c r="T4348" t="s">
        <v>31</v>
      </c>
      <c r="U4348" t="b">
        <v>1</v>
      </c>
      <c r="V4348" t="s">
        <v>41</v>
      </c>
      <c r="W4348" t="s">
        <v>29</v>
      </c>
      <c r="X4348" t="s">
        <v>41</v>
      </c>
      <c r="Y4348" t="s">
        <v>42</v>
      </c>
    </row>
    <row r="4349" spans="1:25" x14ac:dyDescent="0.2">
      <c r="A4349">
        <v>4347</v>
      </c>
      <c r="B4349">
        <v>1437763512</v>
      </c>
      <c r="C4349">
        <v>6300</v>
      </c>
      <c r="D4349">
        <v>1542</v>
      </c>
      <c r="E4349">
        <v>9</v>
      </c>
      <c r="F4349">
        <v>3</v>
      </c>
      <c r="G4349">
        <v>1</v>
      </c>
      <c r="H4349">
        <v>1</v>
      </c>
      <c r="I4349">
        <v>6300</v>
      </c>
      <c r="J4349">
        <v>1542</v>
      </c>
      <c r="K4349">
        <v>50.01935185</v>
      </c>
      <c r="L4349" t="s">
        <v>919</v>
      </c>
      <c r="M4349" t="s">
        <v>54</v>
      </c>
      <c r="N4349" s="1">
        <v>42072.654861111114</v>
      </c>
      <c r="O4349" s="1">
        <v>40281.945833333331</v>
      </c>
      <c r="P4349" s="2">
        <v>40282</v>
      </c>
      <c r="Q4349" s="1">
        <v>40318.945833333331</v>
      </c>
      <c r="R4349" t="s">
        <v>114</v>
      </c>
      <c r="S4349" t="s">
        <v>26</v>
      </c>
      <c r="T4349" t="s">
        <v>31</v>
      </c>
      <c r="U4349" t="b">
        <v>1</v>
      </c>
      <c r="V4349" t="s">
        <v>41</v>
      </c>
      <c r="W4349" t="s">
        <v>29</v>
      </c>
      <c r="X4349" t="s">
        <v>41</v>
      </c>
      <c r="Y4349" t="s">
        <v>42</v>
      </c>
    </row>
    <row r="4350" spans="1:25" x14ac:dyDescent="0.2">
      <c r="A4350">
        <v>4348</v>
      </c>
      <c r="B4350">
        <v>896109390</v>
      </c>
      <c r="C4350">
        <v>10000</v>
      </c>
      <c r="D4350">
        <v>540</v>
      </c>
      <c r="E4350">
        <v>9</v>
      </c>
      <c r="F4350">
        <v>0</v>
      </c>
      <c r="G4350">
        <v>1</v>
      </c>
      <c r="H4350">
        <v>1</v>
      </c>
      <c r="I4350">
        <v>10000</v>
      </c>
      <c r="J4350">
        <v>540</v>
      </c>
      <c r="K4350">
        <v>59.533043980000002</v>
      </c>
      <c r="L4350" t="s">
        <v>919</v>
      </c>
      <c r="M4350" t="s">
        <v>54</v>
      </c>
      <c r="N4350" s="1">
        <v>42072.654861111114</v>
      </c>
      <c r="O4350" s="1">
        <v>40281.945833333331</v>
      </c>
      <c r="P4350" s="2">
        <v>40282</v>
      </c>
      <c r="Q4350" s="1">
        <v>40318.945833333331</v>
      </c>
      <c r="R4350" t="s">
        <v>165</v>
      </c>
      <c r="S4350" t="s">
        <v>26</v>
      </c>
      <c r="T4350" t="s">
        <v>31</v>
      </c>
      <c r="U4350" t="b">
        <v>0</v>
      </c>
      <c r="V4350" t="s">
        <v>41</v>
      </c>
      <c r="W4350" t="s">
        <v>29</v>
      </c>
      <c r="X4350" t="s">
        <v>41</v>
      </c>
      <c r="Y4350" t="s">
        <v>42</v>
      </c>
    </row>
    <row r="4351" spans="1:25" x14ac:dyDescent="0.2">
      <c r="A4351">
        <v>4349</v>
      </c>
      <c r="B4351">
        <v>1168659973</v>
      </c>
      <c r="C4351">
        <v>3000</v>
      </c>
      <c r="D4351">
        <v>350</v>
      </c>
      <c r="E4351">
        <v>9</v>
      </c>
      <c r="F4351">
        <v>1</v>
      </c>
      <c r="G4351">
        <v>1</v>
      </c>
      <c r="H4351">
        <v>1</v>
      </c>
      <c r="I4351">
        <v>3000</v>
      </c>
      <c r="J4351">
        <v>350</v>
      </c>
      <c r="K4351">
        <v>89.059189810000007</v>
      </c>
      <c r="L4351" t="s">
        <v>919</v>
      </c>
      <c r="M4351" t="s">
        <v>54</v>
      </c>
      <c r="N4351" s="1">
        <v>42072.654861111114</v>
      </c>
      <c r="O4351" s="1">
        <v>40281.945833333331</v>
      </c>
      <c r="P4351" s="2">
        <v>40282</v>
      </c>
      <c r="Q4351" s="1">
        <v>40318.945833333331</v>
      </c>
      <c r="R4351" t="s">
        <v>114</v>
      </c>
      <c r="S4351" t="s">
        <v>26</v>
      </c>
      <c r="T4351" t="s">
        <v>31</v>
      </c>
      <c r="U4351" t="b">
        <v>1</v>
      </c>
      <c r="V4351" t="s">
        <v>41</v>
      </c>
      <c r="W4351" t="s">
        <v>29</v>
      </c>
      <c r="X4351" t="s">
        <v>41</v>
      </c>
      <c r="Y4351" t="s">
        <v>42</v>
      </c>
    </row>
    <row r="4352" spans="1:25" x14ac:dyDescent="0.2">
      <c r="A4352">
        <v>4350</v>
      </c>
      <c r="B4352">
        <v>1761140988</v>
      </c>
      <c r="C4352">
        <v>4000</v>
      </c>
      <c r="D4352">
        <v>345</v>
      </c>
      <c r="E4352">
        <v>9</v>
      </c>
      <c r="F4352">
        <v>1</v>
      </c>
      <c r="G4352">
        <v>1</v>
      </c>
      <c r="H4352">
        <v>1</v>
      </c>
      <c r="I4352">
        <v>4000</v>
      </c>
      <c r="J4352">
        <v>345</v>
      </c>
      <c r="K4352">
        <v>90.958333330000002</v>
      </c>
      <c r="L4352" t="s">
        <v>919</v>
      </c>
      <c r="M4352" t="s">
        <v>54</v>
      </c>
      <c r="N4352" s="1">
        <v>42072.654861111114</v>
      </c>
      <c r="O4352" s="1">
        <v>40281.945833333331</v>
      </c>
      <c r="P4352" s="2">
        <v>40282</v>
      </c>
      <c r="Q4352" s="1">
        <v>40318.945833333331</v>
      </c>
      <c r="R4352" t="s">
        <v>59</v>
      </c>
      <c r="S4352" t="s">
        <v>26</v>
      </c>
      <c r="T4352" t="s">
        <v>31</v>
      </c>
      <c r="U4352" t="b">
        <v>1</v>
      </c>
      <c r="V4352" t="s">
        <v>41</v>
      </c>
      <c r="W4352" t="s">
        <v>29</v>
      </c>
      <c r="X4352" t="s">
        <v>41</v>
      </c>
      <c r="Y4352" t="s">
        <v>42</v>
      </c>
    </row>
    <row r="4353" spans="1:25" x14ac:dyDescent="0.2">
      <c r="A4353">
        <v>4351</v>
      </c>
      <c r="B4353">
        <v>2094105610</v>
      </c>
      <c r="C4353">
        <v>3500</v>
      </c>
      <c r="D4353">
        <v>3506</v>
      </c>
      <c r="E4353">
        <v>9</v>
      </c>
      <c r="F4353">
        <v>0</v>
      </c>
      <c r="G4353">
        <v>1</v>
      </c>
      <c r="H4353">
        <v>1</v>
      </c>
      <c r="I4353">
        <v>3500</v>
      </c>
      <c r="J4353">
        <v>3506</v>
      </c>
      <c r="K4353">
        <v>38.908182869999997</v>
      </c>
      <c r="L4353" t="s">
        <v>919</v>
      </c>
      <c r="M4353" t="s">
        <v>54</v>
      </c>
      <c r="N4353" s="1">
        <v>42072.654861111114</v>
      </c>
      <c r="O4353" s="1">
        <v>40281.945833333331</v>
      </c>
      <c r="P4353" s="2">
        <v>40282</v>
      </c>
      <c r="Q4353" s="1">
        <v>40318.945833333331</v>
      </c>
      <c r="R4353" t="s">
        <v>25</v>
      </c>
      <c r="S4353" t="s">
        <v>26</v>
      </c>
      <c r="T4353" t="s">
        <v>27</v>
      </c>
      <c r="U4353" t="b">
        <v>1</v>
      </c>
      <c r="V4353" t="s">
        <v>41</v>
      </c>
      <c r="W4353" t="s">
        <v>29</v>
      </c>
      <c r="X4353" t="s">
        <v>41</v>
      </c>
      <c r="Y4353" t="s">
        <v>42</v>
      </c>
    </row>
    <row r="4354" spans="1:25" x14ac:dyDescent="0.2">
      <c r="A4354">
        <v>4352</v>
      </c>
      <c r="B4354">
        <v>1558811623</v>
      </c>
      <c r="C4354">
        <v>10000</v>
      </c>
      <c r="D4354">
        <v>940</v>
      </c>
      <c r="E4354">
        <v>8</v>
      </c>
      <c r="F4354">
        <v>1</v>
      </c>
      <c r="G4354">
        <v>4</v>
      </c>
      <c r="H4354">
        <v>1</v>
      </c>
      <c r="I4354">
        <v>10000</v>
      </c>
      <c r="J4354">
        <v>940</v>
      </c>
      <c r="K4354">
        <v>90.041666669999998</v>
      </c>
      <c r="L4354" t="s">
        <v>919</v>
      </c>
      <c r="M4354" t="s">
        <v>54</v>
      </c>
      <c r="N4354" s="1">
        <v>42072.654861111114</v>
      </c>
      <c r="O4354" s="1">
        <v>40521.822222222225</v>
      </c>
      <c r="P4354" s="2">
        <v>40525</v>
      </c>
      <c r="Q4354" s="1">
        <v>40555.173611111109</v>
      </c>
      <c r="R4354" t="s">
        <v>26</v>
      </c>
      <c r="S4354" t="s">
        <v>26</v>
      </c>
      <c r="T4354" t="s">
        <v>31</v>
      </c>
      <c r="U4354" t="b">
        <v>1</v>
      </c>
      <c r="V4354" t="s">
        <v>28</v>
      </c>
      <c r="W4354" t="s">
        <v>29</v>
      </c>
      <c r="X4354" t="s">
        <v>28</v>
      </c>
      <c r="Y4354" t="s">
        <v>30</v>
      </c>
    </row>
    <row r="4355" spans="1:25" x14ac:dyDescent="0.2">
      <c r="A4355">
        <v>4353</v>
      </c>
      <c r="B4355">
        <v>150037684</v>
      </c>
      <c r="C4355">
        <v>2300</v>
      </c>
      <c r="D4355">
        <v>600</v>
      </c>
      <c r="E4355">
        <v>8</v>
      </c>
      <c r="F4355">
        <v>19</v>
      </c>
      <c r="G4355">
        <v>3</v>
      </c>
      <c r="H4355">
        <v>1</v>
      </c>
      <c r="I4355">
        <v>2300</v>
      </c>
      <c r="J4355">
        <v>600</v>
      </c>
      <c r="K4355">
        <v>38.370613429999999</v>
      </c>
      <c r="L4355" t="s">
        <v>919</v>
      </c>
      <c r="M4355" t="s">
        <v>54</v>
      </c>
      <c r="N4355" s="1">
        <v>42072.654861111114</v>
      </c>
      <c r="O4355" s="1">
        <v>40521.822222222225</v>
      </c>
      <c r="P4355" s="2">
        <v>40525</v>
      </c>
      <c r="Q4355" s="1">
        <v>40555.173611111109</v>
      </c>
      <c r="R4355" t="s">
        <v>47</v>
      </c>
      <c r="S4355" t="s">
        <v>47</v>
      </c>
      <c r="T4355" t="s">
        <v>31</v>
      </c>
      <c r="U4355" t="b">
        <v>0</v>
      </c>
      <c r="V4355" t="s">
        <v>28</v>
      </c>
      <c r="W4355" t="s">
        <v>29</v>
      </c>
      <c r="X4355" t="s">
        <v>28</v>
      </c>
      <c r="Y4355" t="s">
        <v>30</v>
      </c>
    </row>
    <row r="4356" spans="1:25" x14ac:dyDescent="0.2">
      <c r="A4356">
        <v>4354</v>
      </c>
      <c r="B4356">
        <v>1343810881</v>
      </c>
      <c r="C4356">
        <v>2500</v>
      </c>
      <c r="D4356">
        <v>317</v>
      </c>
      <c r="E4356">
        <v>8</v>
      </c>
      <c r="F4356">
        <v>5</v>
      </c>
      <c r="G4356">
        <v>2</v>
      </c>
      <c r="H4356">
        <v>1</v>
      </c>
      <c r="I4356">
        <v>2500</v>
      </c>
      <c r="J4356">
        <v>317</v>
      </c>
      <c r="K4356">
        <v>47.740671300000002</v>
      </c>
      <c r="L4356" t="s">
        <v>919</v>
      </c>
      <c r="M4356" t="s">
        <v>54</v>
      </c>
      <c r="N4356" s="1">
        <v>42072.654861111114</v>
      </c>
      <c r="O4356" s="1">
        <v>40521.822222222225</v>
      </c>
      <c r="P4356" s="2">
        <v>40525</v>
      </c>
      <c r="Q4356" s="1">
        <v>40555.173611111109</v>
      </c>
      <c r="R4356" t="s">
        <v>37</v>
      </c>
      <c r="S4356" t="s">
        <v>37</v>
      </c>
      <c r="T4356" t="s">
        <v>31</v>
      </c>
      <c r="U4356" t="b">
        <v>1</v>
      </c>
      <c r="V4356" t="s">
        <v>28</v>
      </c>
      <c r="W4356" t="s">
        <v>29</v>
      </c>
      <c r="X4356" t="s">
        <v>28</v>
      </c>
      <c r="Y4356" t="s">
        <v>30</v>
      </c>
    </row>
    <row r="4357" spans="1:25" x14ac:dyDescent="0.2">
      <c r="A4357">
        <v>4355</v>
      </c>
      <c r="B4357">
        <v>1159946234</v>
      </c>
      <c r="C4357">
        <v>20000</v>
      </c>
      <c r="D4357">
        <v>594</v>
      </c>
      <c r="E4357">
        <v>8</v>
      </c>
      <c r="F4357">
        <v>0</v>
      </c>
      <c r="G4357">
        <v>2</v>
      </c>
      <c r="H4357">
        <v>1</v>
      </c>
      <c r="I4357">
        <v>20000</v>
      </c>
      <c r="J4357">
        <v>594</v>
      </c>
      <c r="K4357">
        <v>43.684930559999998</v>
      </c>
      <c r="L4357" t="s">
        <v>919</v>
      </c>
      <c r="M4357" t="s">
        <v>54</v>
      </c>
      <c r="N4357" s="1">
        <v>42072.654861111114</v>
      </c>
      <c r="O4357" s="1">
        <v>40281.945833333331</v>
      </c>
      <c r="P4357" s="2">
        <v>40282</v>
      </c>
      <c r="Q4357" s="1">
        <v>40318.945833333331</v>
      </c>
      <c r="R4357" t="s">
        <v>59</v>
      </c>
      <c r="S4357" t="s">
        <v>26</v>
      </c>
      <c r="T4357" t="s">
        <v>31</v>
      </c>
      <c r="U4357" t="b">
        <v>1</v>
      </c>
      <c r="V4357" t="s">
        <v>41</v>
      </c>
      <c r="W4357" t="s">
        <v>29</v>
      </c>
      <c r="X4357" t="s">
        <v>41</v>
      </c>
      <c r="Y4357" t="s">
        <v>42</v>
      </c>
    </row>
    <row r="4358" spans="1:25" x14ac:dyDescent="0.2">
      <c r="A4358">
        <v>4356</v>
      </c>
      <c r="B4358">
        <v>493100512</v>
      </c>
      <c r="C4358">
        <v>2000</v>
      </c>
      <c r="D4358">
        <v>2000</v>
      </c>
      <c r="E4358">
        <v>8</v>
      </c>
      <c r="F4358">
        <v>1</v>
      </c>
      <c r="G4358">
        <v>1</v>
      </c>
      <c r="H4358">
        <v>1</v>
      </c>
      <c r="I4358">
        <v>2000</v>
      </c>
      <c r="J4358">
        <v>2000</v>
      </c>
      <c r="K4358">
        <v>30.264699069999999</v>
      </c>
      <c r="L4358" t="s">
        <v>919</v>
      </c>
      <c r="M4358" t="s">
        <v>54</v>
      </c>
      <c r="N4358" s="1">
        <v>42072.654861111114</v>
      </c>
      <c r="O4358" s="1">
        <v>40521.822222222225</v>
      </c>
      <c r="P4358" s="2">
        <v>40525</v>
      </c>
      <c r="Q4358" s="1">
        <v>40555.173611111109</v>
      </c>
      <c r="R4358" t="s">
        <v>134</v>
      </c>
      <c r="S4358" t="s">
        <v>34</v>
      </c>
      <c r="T4358" t="s">
        <v>27</v>
      </c>
      <c r="U4358" t="b">
        <v>1</v>
      </c>
      <c r="V4358" t="s">
        <v>28</v>
      </c>
      <c r="W4358" t="s">
        <v>29</v>
      </c>
      <c r="X4358" t="s">
        <v>28</v>
      </c>
      <c r="Y4358" t="s">
        <v>30</v>
      </c>
    </row>
    <row r="4359" spans="1:25" x14ac:dyDescent="0.2">
      <c r="A4359">
        <v>4357</v>
      </c>
      <c r="B4359">
        <v>18945485</v>
      </c>
      <c r="C4359">
        <v>25000</v>
      </c>
      <c r="D4359">
        <v>736</v>
      </c>
      <c r="E4359">
        <v>8</v>
      </c>
      <c r="F4359">
        <v>0</v>
      </c>
      <c r="G4359">
        <v>1</v>
      </c>
      <c r="H4359">
        <v>1</v>
      </c>
      <c r="I4359">
        <v>25000</v>
      </c>
      <c r="J4359">
        <v>736</v>
      </c>
      <c r="K4359">
        <v>54.24570602</v>
      </c>
      <c r="L4359" t="s">
        <v>919</v>
      </c>
      <c r="M4359" t="s">
        <v>54</v>
      </c>
      <c r="N4359" s="1">
        <v>42072.654861111114</v>
      </c>
      <c r="O4359" s="1">
        <v>40281.945833333331</v>
      </c>
      <c r="P4359" s="2">
        <v>40282</v>
      </c>
      <c r="Q4359" s="1">
        <v>40318.945833333331</v>
      </c>
      <c r="R4359" t="s">
        <v>26</v>
      </c>
      <c r="S4359" t="s">
        <v>26</v>
      </c>
      <c r="T4359" t="s">
        <v>31</v>
      </c>
      <c r="U4359" t="b">
        <v>1</v>
      </c>
      <c r="V4359" t="s">
        <v>41</v>
      </c>
      <c r="W4359" t="s">
        <v>29</v>
      </c>
      <c r="X4359" t="s">
        <v>41</v>
      </c>
      <c r="Y4359" t="s">
        <v>42</v>
      </c>
    </row>
    <row r="4360" spans="1:25" x14ac:dyDescent="0.2">
      <c r="A4360">
        <v>4358</v>
      </c>
      <c r="B4360">
        <v>1224051976</v>
      </c>
      <c r="C4360">
        <v>2000</v>
      </c>
      <c r="D4360">
        <v>160</v>
      </c>
      <c r="E4360">
        <v>8</v>
      </c>
      <c r="F4360">
        <v>0</v>
      </c>
      <c r="G4360">
        <v>1</v>
      </c>
      <c r="H4360">
        <v>1</v>
      </c>
      <c r="I4360">
        <v>2000</v>
      </c>
      <c r="J4360">
        <v>160</v>
      </c>
      <c r="K4360">
        <v>90.958333330000002</v>
      </c>
      <c r="L4360" t="s">
        <v>919</v>
      </c>
      <c r="M4360" t="s">
        <v>54</v>
      </c>
      <c r="N4360" s="1">
        <v>42072.654861111114</v>
      </c>
      <c r="O4360" s="1">
        <v>40521.822222222225</v>
      </c>
      <c r="P4360" s="2">
        <v>40525</v>
      </c>
      <c r="Q4360" s="1">
        <v>40555.173611111109</v>
      </c>
      <c r="R4360" t="s">
        <v>25</v>
      </c>
      <c r="S4360" t="s">
        <v>26</v>
      </c>
      <c r="T4360" t="s">
        <v>31</v>
      </c>
      <c r="U4360" t="b">
        <v>1</v>
      </c>
      <c r="V4360" t="s">
        <v>28</v>
      </c>
      <c r="W4360" t="s">
        <v>29</v>
      </c>
      <c r="X4360" t="s">
        <v>28</v>
      </c>
      <c r="Y4360" t="s">
        <v>30</v>
      </c>
    </row>
    <row r="4361" spans="1:25" x14ac:dyDescent="0.2">
      <c r="A4361">
        <v>4359</v>
      </c>
      <c r="B4361">
        <v>382348702</v>
      </c>
      <c r="C4361">
        <v>6543</v>
      </c>
      <c r="D4361">
        <v>228</v>
      </c>
      <c r="E4361">
        <v>8</v>
      </c>
      <c r="F4361">
        <v>10</v>
      </c>
      <c r="G4361">
        <v>1</v>
      </c>
      <c r="H4361">
        <v>1</v>
      </c>
      <c r="I4361">
        <v>6543</v>
      </c>
      <c r="J4361">
        <v>228</v>
      </c>
      <c r="K4361">
        <v>50.004814809999999</v>
      </c>
      <c r="L4361" t="s">
        <v>919</v>
      </c>
      <c r="M4361" t="s">
        <v>54</v>
      </c>
      <c r="N4361" s="1">
        <v>42072.654861111114</v>
      </c>
      <c r="O4361" s="1">
        <v>40281.945833333331</v>
      </c>
      <c r="P4361" s="2">
        <v>40282</v>
      </c>
      <c r="Q4361" s="1">
        <v>40318.945833333331</v>
      </c>
      <c r="R4361" t="s">
        <v>63</v>
      </c>
      <c r="S4361" t="s">
        <v>37</v>
      </c>
      <c r="T4361" t="s">
        <v>31</v>
      </c>
      <c r="U4361" t="b">
        <v>0</v>
      </c>
      <c r="V4361" t="s">
        <v>41</v>
      </c>
      <c r="W4361" t="s">
        <v>29</v>
      </c>
      <c r="X4361" t="s">
        <v>41</v>
      </c>
      <c r="Y4361" t="s">
        <v>42</v>
      </c>
    </row>
    <row r="4362" spans="1:25" x14ac:dyDescent="0.2">
      <c r="A4362">
        <v>4360</v>
      </c>
      <c r="B4362">
        <v>112916020</v>
      </c>
      <c r="C4362">
        <v>3000</v>
      </c>
      <c r="D4362">
        <v>370</v>
      </c>
      <c r="E4362">
        <v>8</v>
      </c>
      <c r="F4362">
        <v>4</v>
      </c>
      <c r="G4362">
        <v>1</v>
      </c>
      <c r="H4362">
        <v>1</v>
      </c>
      <c r="I4362">
        <v>3000</v>
      </c>
      <c r="J4362">
        <v>370</v>
      </c>
      <c r="K4362">
        <v>19.763356479999999</v>
      </c>
      <c r="L4362" t="s">
        <v>919</v>
      </c>
      <c r="M4362" t="s">
        <v>54</v>
      </c>
      <c r="N4362" s="1">
        <v>42072.654861111114</v>
      </c>
      <c r="O4362" s="1">
        <v>40281.945833333331</v>
      </c>
      <c r="P4362" s="2">
        <v>40282</v>
      </c>
      <c r="Q4362" s="1">
        <v>40318.945833333331</v>
      </c>
      <c r="R4362" t="s">
        <v>62</v>
      </c>
      <c r="S4362" t="s">
        <v>62</v>
      </c>
      <c r="T4362" t="s">
        <v>31</v>
      </c>
      <c r="U4362" t="b">
        <v>0</v>
      </c>
      <c r="V4362" t="s">
        <v>41</v>
      </c>
      <c r="W4362" t="s">
        <v>29</v>
      </c>
      <c r="X4362" t="s">
        <v>41</v>
      </c>
      <c r="Y4362" t="s">
        <v>42</v>
      </c>
    </row>
    <row r="4363" spans="1:25" x14ac:dyDescent="0.2">
      <c r="A4363">
        <v>4361</v>
      </c>
      <c r="B4363">
        <v>331962153</v>
      </c>
      <c r="C4363">
        <v>15000</v>
      </c>
      <c r="D4363">
        <v>166</v>
      </c>
      <c r="E4363">
        <v>8</v>
      </c>
      <c r="F4363">
        <v>0</v>
      </c>
      <c r="G4363">
        <v>1</v>
      </c>
      <c r="H4363">
        <v>1</v>
      </c>
      <c r="I4363">
        <v>15000</v>
      </c>
      <c r="J4363">
        <v>166</v>
      </c>
      <c r="K4363">
        <v>90</v>
      </c>
      <c r="L4363" t="s">
        <v>919</v>
      </c>
      <c r="M4363" t="s">
        <v>54</v>
      </c>
      <c r="N4363" s="1">
        <v>42072.654861111114</v>
      </c>
      <c r="O4363" s="1">
        <v>40521.822222222225</v>
      </c>
      <c r="P4363" s="2">
        <v>40525</v>
      </c>
      <c r="Q4363" s="1">
        <v>40555.173611111109</v>
      </c>
      <c r="R4363" t="s">
        <v>114</v>
      </c>
      <c r="S4363" t="s">
        <v>26</v>
      </c>
      <c r="T4363" t="s">
        <v>31</v>
      </c>
      <c r="U4363" t="b">
        <v>1</v>
      </c>
      <c r="V4363" t="s">
        <v>28</v>
      </c>
      <c r="W4363" t="s">
        <v>29</v>
      </c>
      <c r="X4363" t="s">
        <v>28</v>
      </c>
      <c r="Y4363" t="s">
        <v>30</v>
      </c>
    </row>
    <row r="4364" spans="1:25" x14ac:dyDescent="0.2">
      <c r="A4364">
        <v>4362</v>
      </c>
      <c r="B4364">
        <v>1710207656</v>
      </c>
      <c r="C4364">
        <v>4000</v>
      </c>
      <c r="D4364">
        <v>301</v>
      </c>
      <c r="E4364">
        <v>8</v>
      </c>
      <c r="F4364">
        <v>1</v>
      </c>
      <c r="G4364">
        <v>1</v>
      </c>
      <c r="H4364">
        <v>1</v>
      </c>
      <c r="I4364">
        <v>4000</v>
      </c>
      <c r="J4364">
        <v>301</v>
      </c>
      <c r="K4364">
        <v>79.693692130000002</v>
      </c>
      <c r="L4364" t="s">
        <v>919</v>
      </c>
      <c r="M4364" t="s">
        <v>54</v>
      </c>
      <c r="N4364" s="1">
        <v>42072.654861111114</v>
      </c>
      <c r="O4364" s="1">
        <v>40281.945833333331</v>
      </c>
      <c r="P4364" s="2">
        <v>40282</v>
      </c>
      <c r="Q4364" s="1">
        <v>40318.945833333331</v>
      </c>
      <c r="R4364" t="s">
        <v>47</v>
      </c>
      <c r="S4364" t="s">
        <v>47</v>
      </c>
      <c r="T4364" t="s">
        <v>31</v>
      </c>
      <c r="U4364" t="b">
        <v>1</v>
      </c>
      <c r="V4364" t="s">
        <v>41</v>
      </c>
      <c r="W4364" t="s">
        <v>29</v>
      </c>
      <c r="X4364" t="s">
        <v>41</v>
      </c>
      <c r="Y4364" t="s">
        <v>42</v>
      </c>
    </row>
    <row r="4365" spans="1:25" x14ac:dyDescent="0.2">
      <c r="A4365">
        <v>4363</v>
      </c>
      <c r="B4365">
        <v>1855295580</v>
      </c>
      <c r="C4365">
        <v>7000</v>
      </c>
      <c r="D4365">
        <v>710</v>
      </c>
      <c r="E4365">
        <v>8</v>
      </c>
      <c r="F4365">
        <v>0</v>
      </c>
      <c r="G4365">
        <v>1</v>
      </c>
      <c r="H4365">
        <v>1</v>
      </c>
      <c r="I4365">
        <v>7000</v>
      </c>
      <c r="J4365">
        <v>710</v>
      </c>
      <c r="K4365">
        <v>30</v>
      </c>
      <c r="L4365" t="s">
        <v>919</v>
      </c>
      <c r="M4365" t="s">
        <v>54</v>
      </c>
      <c r="N4365" s="1">
        <v>42072.654861111114</v>
      </c>
      <c r="O4365" s="1">
        <v>40521.822222222225</v>
      </c>
      <c r="P4365" s="2">
        <v>40525</v>
      </c>
      <c r="Q4365" s="1">
        <v>40555.173611111109</v>
      </c>
      <c r="R4365" t="s">
        <v>47</v>
      </c>
      <c r="S4365" t="s">
        <v>47</v>
      </c>
      <c r="T4365" t="s">
        <v>31</v>
      </c>
      <c r="U4365" t="b">
        <v>1</v>
      </c>
      <c r="V4365" t="s">
        <v>28</v>
      </c>
      <c r="W4365" t="s">
        <v>29</v>
      </c>
      <c r="X4365" t="s">
        <v>28</v>
      </c>
      <c r="Y4365" t="s">
        <v>30</v>
      </c>
    </row>
    <row r="4366" spans="1:25" x14ac:dyDescent="0.2">
      <c r="A4366">
        <v>4364</v>
      </c>
      <c r="B4366">
        <v>715647100</v>
      </c>
      <c r="C4366">
        <v>7700</v>
      </c>
      <c r="D4366">
        <v>600</v>
      </c>
      <c r="E4366">
        <v>8</v>
      </c>
      <c r="F4366">
        <v>1</v>
      </c>
      <c r="G4366">
        <v>1</v>
      </c>
      <c r="H4366">
        <v>1</v>
      </c>
      <c r="I4366">
        <v>7700</v>
      </c>
      <c r="J4366">
        <v>600</v>
      </c>
      <c r="K4366">
        <v>40</v>
      </c>
      <c r="L4366" t="s">
        <v>919</v>
      </c>
      <c r="M4366" t="s">
        <v>54</v>
      </c>
      <c r="N4366" s="1">
        <v>42072.654861111114</v>
      </c>
      <c r="O4366" s="1">
        <v>40521.822222222225</v>
      </c>
      <c r="P4366" s="2">
        <v>40525</v>
      </c>
      <c r="Q4366" s="1">
        <v>40555.173611111109</v>
      </c>
      <c r="R4366" t="s">
        <v>25</v>
      </c>
      <c r="S4366" t="s">
        <v>26</v>
      </c>
      <c r="T4366" t="s">
        <v>31</v>
      </c>
      <c r="U4366" t="b">
        <v>1</v>
      </c>
      <c r="V4366" t="s">
        <v>28</v>
      </c>
      <c r="W4366" t="s">
        <v>29</v>
      </c>
      <c r="X4366" t="s">
        <v>28</v>
      </c>
      <c r="Y4366" t="s">
        <v>30</v>
      </c>
    </row>
    <row r="4367" spans="1:25" x14ac:dyDescent="0.2">
      <c r="A4367">
        <v>4365</v>
      </c>
      <c r="B4367">
        <v>77090598</v>
      </c>
      <c r="C4367">
        <v>10000</v>
      </c>
      <c r="D4367">
        <v>260</v>
      </c>
      <c r="E4367">
        <v>8</v>
      </c>
      <c r="F4367">
        <v>0</v>
      </c>
      <c r="G4367">
        <v>1</v>
      </c>
      <c r="H4367">
        <v>1</v>
      </c>
      <c r="I4367">
        <v>10000</v>
      </c>
      <c r="J4367">
        <v>260</v>
      </c>
      <c r="K4367">
        <v>30.811273150000002</v>
      </c>
      <c r="L4367" t="s">
        <v>919</v>
      </c>
      <c r="M4367" t="s">
        <v>54</v>
      </c>
      <c r="N4367" s="1">
        <v>42072.654861111114</v>
      </c>
      <c r="O4367" s="1">
        <v>40281.945833333331</v>
      </c>
      <c r="P4367" s="2">
        <v>40282</v>
      </c>
      <c r="Q4367" s="1">
        <v>40318.945833333331</v>
      </c>
      <c r="R4367" t="s">
        <v>25</v>
      </c>
      <c r="S4367" t="s">
        <v>26</v>
      </c>
      <c r="T4367" t="s">
        <v>31</v>
      </c>
      <c r="U4367" t="b">
        <v>0</v>
      </c>
      <c r="V4367" t="s">
        <v>41</v>
      </c>
      <c r="W4367" t="s">
        <v>29</v>
      </c>
      <c r="X4367" t="s">
        <v>41</v>
      </c>
      <c r="Y4367" t="s">
        <v>42</v>
      </c>
    </row>
    <row r="4368" spans="1:25" x14ac:dyDescent="0.2">
      <c r="A4368">
        <v>4366</v>
      </c>
      <c r="B4368">
        <v>2073988911</v>
      </c>
      <c r="C4368">
        <v>6750</v>
      </c>
      <c r="D4368">
        <v>205</v>
      </c>
      <c r="E4368">
        <v>8</v>
      </c>
      <c r="F4368">
        <v>0</v>
      </c>
      <c r="G4368">
        <v>1</v>
      </c>
      <c r="H4368">
        <v>1</v>
      </c>
      <c r="I4368">
        <v>6750</v>
      </c>
      <c r="J4368">
        <v>205</v>
      </c>
      <c r="K4368">
        <v>35.041666669999998</v>
      </c>
      <c r="L4368" t="s">
        <v>919</v>
      </c>
      <c r="M4368" t="s">
        <v>54</v>
      </c>
      <c r="N4368" s="1">
        <v>42072.654861111114</v>
      </c>
      <c r="O4368" s="1">
        <v>40521.822222222225</v>
      </c>
      <c r="P4368" s="2">
        <v>40525</v>
      </c>
      <c r="Q4368" s="1">
        <v>40555.173611111109</v>
      </c>
      <c r="R4368" t="s">
        <v>25</v>
      </c>
      <c r="S4368" t="s">
        <v>26</v>
      </c>
      <c r="T4368" t="s">
        <v>31</v>
      </c>
      <c r="U4368" t="b">
        <v>1</v>
      </c>
      <c r="V4368" t="s">
        <v>28</v>
      </c>
      <c r="W4368" t="s">
        <v>29</v>
      </c>
      <c r="X4368" t="s">
        <v>28</v>
      </c>
      <c r="Y4368" t="s">
        <v>30</v>
      </c>
    </row>
    <row r="4369" spans="1:25" x14ac:dyDescent="0.2">
      <c r="A4369">
        <v>4367</v>
      </c>
      <c r="B4369">
        <v>1908747410</v>
      </c>
      <c r="C4369">
        <v>10000</v>
      </c>
      <c r="D4369">
        <v>2800</v>
      </c>
      <c r="E4369">
        <v>8</v>
      </c>
      <c r="F4369">
        <v>0</v>
      </c>
      <c r="G4369">
        <v>1</v>
      </c>
      <c r="H4369">
        <v>1</v>
      </c>
      <c r="I4369">
        <v>10000</v>
      </c>
      <c r="J4369">
        <v>2800</v>
      </c>
      <c r="K4369">
        <v>19.212476850000002</v>
      </c>
      <c r="L4369" t="s">
        <v>919</v>
      </c>
      <c r="M4369" t="s">
        <v>54</v>
      </c>
      <c r="N4369" s="1">
        <v>42072.654861111114</v>
      </c>
      <c r="O4369" s="1">
        <v>40281.945833333331</v>
      </c>
      <c r="P4369" s="2">
        <v>40282</v>
      </c>
      <c r="Q4369" s="1">
        <v>40318.945833333331</v>
      </c>
      <c r="R4369" t="s">
        <v>25</v>
      </c>
      <c r="S4369" t="s">
        <v>26</v>
      </c>
      <c r="T4369" t="s">
        <v>31</v>
      </c>
      <c r="U4369" t="b">
        <v>1</v>
      </c>
      <c r="V4369" t="s">
        <v>41</v>
      </c>
      <c r="W4369" t="s">
        <v>29</v>
      </c>
      <c r="X4369" t="s">
        <v>41</v>
      </c>
      <c r="Y4369" t="s">
        <v>42</v>
      </c>
    </row>
    <row r="4370" spans="1:25" x14ac:dyDescent="0.2">
      <c r="A4370">
        <v>4368</v>
      </c>
      <c r="B4370">
        <v>758457719</v>
      </c>
      <c r="C4370">
        <v>1000</v>
      </c>
      <c r="D4370">
        <v>235</v>
      </c>
      <c r="E4370">
        <v>8</v>
      </c>
      <c r="F4370">
        <v>2</v>
      </c>
      <c r="G4370">
        <v>1</v>
      </c>
      <c r="H4370">
        <v>1</v>
      </c>
      <c r="I4370">
        <v>1000</v>
      </c>
      <c r="J4370">
        <v>235</v>
      </c>
      <c r="K4370">
        <v>30.041666670000001</v>
      </c>
      <c r="L4370" t="s">
        <v>919</v>
      </c>
      <c r="M4370" t="s">
        <v>54</v>
      </c>
      <c r="N4370" s="1">
        <v>42072.654861111114</v>
      </c>
      <c r="O4370" s="1">
        <v>40521.822222222225</v>
      </c>
      <c r="P4370" s="2">
        <v>40525</v>
      </c>
      <c r="Q4370" s="1">
        <v>40555.173611111109</v>
      </c>
      <c r="R4370" t="s">
        <v>63</v>
      </c>
      <c r="S4370" t="s">
        <v>37</v>
      </c>
      <c r="T4370" t="s">
        <v>31</v>
      </c>
      <c r="U4370" t="b">
        <v>1</v>
      </c>
      <c r="V4370" t="s">
        <v>28</v>
      </c>
      <c r="W4370" t="s">
        <v>29</v>
      </c>
      <c r="X4370" t="s">
        <v>28</v>
      </c>
      <c r="Y4370" t="s">
        <v>30</v>
      </c>
    </row>
    <row r="4371" spans="1:25" x14ac:dyDescent="0.2">
      <c r="A4371">
        <v>4369</v>
      </c>
      <c r="B4371">
        <v>1167307271</v>
      </c>
      <c r="C4371">
        <v>3500</v>
      </c>
      <c r="D4371">
        <v>900</v>
      </c>
      <c r="E4371">
        <v>8</v>
      </c>
      <c r="F4371">
        <v>1</v>
      </c>
      <c r="G4371">
        <v>1</v>
      </c>
      <c r="H4371">
        <v>1</v>
      </c>
      <c r="I4371">
        <v>3500</v>
      </c>
      <c r="J4371">
        <v>900</v>
      </c>
      <c r="K4371">
        <v>45</v>
      </c>
      <c r="L4371" t="s">
        <v>919</v>
      </c>
      <c r="M4371" t="s">
        <v>54</v>
      </c>
      <c r="N4371" s="1">
        <v>42072.654861111114</v>
      </c>
      <c r="O4371" s="1">
        <v>40521.822222222225</v>
      </c>
      <c r="P4371" s="2">
        <v>40525</v>
      </c>
      <c r="Q4371" s="1">
        <v>40555.173611111109</v>
      </c>
      <c r="R4371" t="s">
        <v>113</v>
      </c>
      <c r="S4371" t="s">
        <v>37</v>
      </c>
      <c r="T4371" t="s">
        <v>31</v>
      </c>
      <c r="U4371" t="b">
        <v>1</v>
      </c>
      <c r="V4371" t="s">
        <v>28</v>
      </c>
      <c r="W4371" t="s">
        <v>29</v>
      </c>
      <c r="X4371" t="s">
        <v>28</v>
      </c>
      <c r="Y4371" t="s">
        <v>30</v>
      </c>
    </row>
    <row r="4372" spans="1:25" x14ac:dyDescent="0.2">
      <c r="A4372">
        <v>4370</v>
      </c>
      <c r="B4372">
        <v>1482811652</v>
      </c>
      <c r="C4372">
        <v>10000</v>
      </c>
      <c r="D4372">
        <v>487</v>
      </c>
      <c r="E4372">
        <v>8</v>
      </c>
      <c r="F4372">
        <v>0</v>
      </c>
      <c r="G4372">
        <v>1</v>
      </c>
      <c r="H4372">
        <v>1</v>
      </c>
      <c r="I4372">
        <v>10000</v>
      </c>
      <c r="J4372">
        <v>487</v>
      </c>
      <c r="K4372">
        <v>31.561377310000001</v>
      </c>
      <c r="L4372" t="s">
        <v>919</v>
      </c>
      <c r="M4372" t="s">
        <v>54</v>
      </c>
      <c r="N4372" s="1">
        <v>42072.654861111114</v>
      </c>
      <c r="O4372" s="1">
        <v>40281.945833333331</v>
      </c>
      <c r="P4372" s="2">
        <v>40282</v>
      </c>
      <c r="Q4372" s="1">
        <v>40318.945833333331</v>
      </c>
      <c r="R4372" t="s">
        <v>134</v>
      </c>
      <c r="S4372" t="s">
        <v>34</v>
      </c>
      <c r="T4372" t="s">
        <v>31</v>
      </c>
      <c r="U4372" t="b">
        <v>1</v>
      </c>
      <c r="V4372" t="s">
        <v>41</v>
      </c>
      <c r="W4372" t="s">
        <v>29</v>
      </c>
      <c r="X4372" t="s">
        <v>41</v>
      </c>
      <c r="Y4372" t="s">
        <v>42</v>
      </c>
    </row>
    <row r="4373" spans="1:25" x14ac:dyDescent="0.2">
      <c r="A4373">
        <v>4371</v>
      </c>
      <c r="B4373">
        <v>959686133</v>
      </c>
      <c r="C4373">
        <v>5400</v>
      </c>
      <c r="D4373">
        <v>383</v>
      </c>
      <c r="E4373">
        <v>8</v>
      </c>
      <c r="F4373">
        <v>1</v>
      </c>
      <c r="G4373">
        <v>1</v>
      </c>
      <c r="H4373">
        <v>1</v>
      </c>
      <c r="I4373">
        <v>5400</v>
      </c>
      <c r="J4373">
        <v>383</v>
      </c>
      <c r="K4373">
        <v>68.976736110000004</v>
      </c>
      <c r="L4373" t="s">
        <v>919</v>
      </c>
      <c r="M4373" t="s">
        <v>54</v>
      </c>
      <c r="N4373" s="1">
        <v>42072.654861111114</v>
      </c>
      <c r="O4373" s="1">
        <v>40281.945833333331</v>
      </c>
      <c r="P4373" s="2">
        <v>40282</v>
      </c>
      <c r="Q4373" s="1">
        <v>40318.945833333331</v>
      </c>
      <c r="R4373" t="s">
        <v>134</v>
      </c>
      <c r="S4373" t="s">
        <v>34</v>
      </c>
      <c r="T4373" t="s">
        <v>31</v>
      </c>
      <c r="U4373" t="b">
        <v>1</v>
      </c>
      <c r="V4373" t="s">
        <v>41</v>
      </c>
      <c r="W4373" t="s">
        <v>29</v>
      </c>
      <c r="X4373" t="s">
        <v>41</v>
      </c>
      <c r="Y4373" t="s">
        <v>42</v>
      </c>
    </row>
    <row r="4374" spans="1:25" x14ac:dyDescent="0.2">
      <c r="A4374">
        <v>4372</v>
      </c>
      <c r="B4374">
        <v>536147182</v>
      </c>
      <c r="C4374">
        <v>7000</v>
      </c>
      <c r="D4374">
        <v>245</v>
      </c>
      <c r="E4374">
        <v>8</v>
      </c>
      <c r="F4374">
        <v>16</v>
      </c>
      <c r="G4374">
        <v>1</v>
      </c>
      <c r="H4374">
        <v>1</v>
      </c>
      <c r="I4374">
        <v>7000</v>
      </c>
      <c r="J4374">
        <v>245</v>
      </c>
      <c r="K4374">
        <v>89.507025459999994</v>
      </c>
      <c r="L4374" t="s">
        <v>919</v>
      </c>
      <c r="M4374" t="s">
        <v>54</v>
      </c>
      <c r="N4374" s="1">
        <v>42072.654861111114</v>
      </c>
      <c r="O4374" s="1">
        <v>40281.945833333331</v>
      </c>
      <c r="P4374" s="2">
        <v>40282</v>
      </c>
      <c r="Q4374" s="1">
        <v>40318.945833333331</v>
      </c>
      <c r="R4374" t="s">
        <v>134</v>
      </c>
      <c r="S4374" t="s">
        <v>34</v>
      </c>
      <c r="T4374" t="s">
        <v>40</v>
      </c>
      <c r="U4374" t="b">
        <v>0</v>
      </c>
      <c r="V4374" t="s">
        <v>41</v>
      </c>
      <c r="W4374" t="s">
        <v>29</v>
      </c>
      <c r="X4374" t="s">
        <v>41</v>
      </c>
      <c r="Y4374" t="s">
        <v>42</v>
      </c>
    </row>
    <row r="4375" spans="1:25" x14ac:dyDescent="0.2">
      <c r="A4375">
        <v>4373</v>
      </c>
      <c r="B4375">
        <v>787577085</v>
      </c>
      <c r="C4375">
        <v>15000</v>
      </c>
      <c r="D4375">
        <v>550</v>
      </c>
      <c r="E4375">
        <v>8</v>
      </c>
      <c r="F4375">
        <v>1</v>
      </c>
      <c r="G4375">
        <v>1</v>
      </c>
      <c r="H4375">
        <v>1</v>
      </c>
      <c r="I4375">
        <v>15000</v>
      </c>
      <c r="J4375">
        <v>550</v>
      </c>
      <c r="K4375">
        <v>89.996643520000006</v>
      </c>
      <c r="L4375" t="s">
        <v>919</v>
      </c>
      <c r="M4375" t="s">
        <v>54</v>
      </c>
      <c r="N4375" s="1">
        <v>42072.654861111114</v>
      </c>
      <c r="O4375" s="1">
        <v>40521.822222222225</v>
      </c>
      <c r="P4375" s="2">
        <v>40525</v>
      </c>
      <c r="Q4375" s="1">
        <v>40555.173611111109</v>
      </c>
      <c r="R4375" t="s">
        <v>26</v>
      </c>
      <c r="S4375" t="s">
        <v>26</v>
      </c>
      <c r="T4375" t="s">
        <v>31</v>
      </c>
      <c r="U4375" t="b">
        <v>1</v>
      </c>
      <c r="V4375" t="s">
        <v>28</v>
      </c>
      <c r="W4375" t="s">
        <v>29</v>
      </c>
      <c r="X4375" t="s">
        <v>28</v>
      </c>
      <c r="Y4375" t="s">
        <v>30</v>
      </c>
    </row>
    <row r="4376" spans="1:25" x14ac:dyDescent="0.2">
      <c r="A4376">
        <v>4374</v>
      </c>
      <c r="B4376">
        <v>1392761703</v>
      </c>
      <c r="C4376">
        <v>270000</v>
      </c>
      <c r="D4376">
        <v>1685</v>
      </c>
      <c r="E4376">
        <v>8</v>
      </c>
      <c r="F4376">
        <v>0</v>
      </c>
      <c r="G4376">
        <v>1</v>
      </c>
      <c r="H4376">
        <v>1</v>
      </c>
      <c r="I4376">
        <v>270000</v>
      </c>
      <c r="J4376">
        <v>1685</v>
      </c>
      <c r="K4376">
        <v>90.958333330000002</v>
      </c>
      <c r="L4376" t="s">
        <v>919</v>
      </c>
      <c r="M4376" t="s">
        <v>54</v>
      </c>
      <c r="N4376" s="1">
        <v>42072.654861111114</v>
      </c>
      <c r="O4376" s="1">
        <v>40521.822222222225</v>
      </c>
      <c r="P4376" s="2">
        <v>40525</v>
      </c>
      <c r="Q4376" s="1">
        <v>40555.173611111109</v>
      </c>
      <c r="R4376" t="s">
        <v>26</v>
      </c>
      <c r="S4376" t="s">
        <v>26</v>
      </c>
      <c r="T4376" t="s">
        <v>31</v>
      </c>
      <c r="U4376" t="b">
        <v>1</v>
      </c>
      <c r="V4376" t="s">
        <v>28</v>
      </c>
      <c r="W4376" t="s">
        <v>29</v>
      </c>
      <c r="X4376" t="s">
        <v>28</v>
      </c>
      <c r="Y4376" t="s">
        <v>30</v>
      </c>
    </row>
    <row r="4377" spans="1:25" x14ac:dyDescent="0.2">
      <c r="A4377">
        <v>4375</v>
      </c>
      <c r="B4377">
        <v>475973400</v>
      </c>
      <c r="C4377">
        <v>8000</v>
      </c>
      <c r="D4377">
        <v>300</v>
      </c>
      <c r="E4377">
        <v>8</v>
      </c>
      <c r="F4377">
        <v>0</v>
      </c>
      <c r="G4377">
        <v>1</v>
      </c>
      <c r="H4377">
        <v>1</v>
      </c>
      <c r="I4377">
        <v>8000</v>
      </c>
      <c r="J4377">
        <v>300</v>
      </c>
      <c r="K4377">
        <v>33.041666669999998</v>
      </c>
      <c r="L4377" t="s">
        <v>919</v>
      </c>
      <c r="M4377" t="s">
        <v>54</v>
      </c>
      <c r="N4377" s="1">
        <v>42072.654861111114</v>
      </c>
      <c r="O4377" s="1">
        <v>40521.822222222225</v>
      </c>
      <c r="P4377" s="2">
        <v>40525</v>
      </c>
      <c r="Q4377" s="1">
        <v>40555.173611111109</v>
      </c>
      <c r="R4377" t="s">
        <v>59</v>
      </c>
      <c r="S4377" t="s">
        <v>26</v>
      </c>
      <c r="T4377" t="s">
        <v>31</v>
      </c>
      <c r="U4377" t="b">
        <v>1</v>
      </c>
      <c r="V4377" t="s">
        <v>28</v>
      </c>
      <c r="W4377" t="s">
        <v>29</v>
      </c>
      <c r="X4377" t="s">
        <v>28</v>
      </c>
      <c r="Y4377" t="s">
        <v>30</v>
      </c>
    </row>
    <row r="4378" spans="1:25" x14ac:dyDescent="0.2">
      <c r="A4378">
        <v>4376</v>
      </c>
      <c r="B4378">
        <v>1856352369</v>
      </c>
      <c r="C4378">
        <v>5000</v>
      </c>
      <c r="D4378">
        <v>860</v>
      </c>
      <c r="E4378">
        <v>8</v>
      </c>
      <c r="F4378">
        <v>1</v>
      </c>
      <c r="G4378">
        <v>1</v>
      </c>
      <c r="H4378">
        <v>1</v>
      </c>
      <c r="I4378">
        <v>5000</v>
      </c>
      <c r="J4378">
        <v>860</v>
      </c>
      <c r="K4378">
        <v>36.315717589999998</v>
      </c>
      <c r="L4378" t="s">
        <v>919</v>
      </c>
      <c r="M4378" t="s">
        <v>54</v>
      </c>
      <c r="N4378" s="1">
        <v>42072.654861111114</v>
      </c>
      <c r="O4378" s="1">
        <v>40521.822222222225</v>
      </c>
      <c r="P4378" s="2">
        <v>40525</v>
      </c>
      <c r="Q4378" s="1">
        <v>40555.173611111109</v>
      </c>
      <c r="R4378" t="s">
        <v>59</v>
      </c>
      <c r="S4378" t="s">
        <v>26</v>
      </c>
      <c r="T4378" t="s">
        <v>31</v>
      </c>
      <c r="U4378" t="b">
        <v>1</v>
      </c>
      <c r="V4378" t="s">
        <v>28</v>
      </c>
      <c r="W4378" t="s">
        <v>29</v>
      </c>
      <c r="X4378" t="s">
        <v>28</v>
      </c>
      <c r="Y4378" t="s">
        <v>30</v>
      </c>
    </row>
    <row r="4379" spans="1:25" x14ac:dyDescent="0.2">
      <c r="A4379">
        <v>4377</v>
      </c>
      <c r="B4379">
        <v>1609843299</v>
      </c>
      <c r="C4379">
        <v>800</v>
      </c>
      <c r="D4379">
        <v>440</v>
      </c>
      <c r="E4379">
        <v>8</v>
      </c>
      <c r="F4379">
        <v>2</v>
      </c>
      <c r="G4379">
        <v>1</v>
      </c>
      <c r="H4379">
        <v>1</v>
      </c>
      <c r="I4379">
        <v>800</v>
      </c>
      <c r="J4379">
        <v>440</v>
      </c>
      <c r="K4379">
        <v>30.549768520000001</v>
      </c>
      <c r="L4379" t="s">
        <v>919</v>
      </c>
      <c r="M4379" t="s">
        <v>54</v>
      </c>
      <c r="N4379" s="1">
        <v>42072.654861111114</v>
      </c>
      <c r="O4379" s="1">
        <v>40521.822222222225</v>
      </c>
      <c r="P4379" s="2">
        <v>40525</v>
      </c>
      <c r="Q4379" s="1">
        <v>40555.173611111109</v>
      </c>
      <c r="R4379" t="s">
        <v>25</v>
      </c>
      <c r="S4379" t="s">
        <v>26</v>
      </c>
      <c r="T4379" t="s">
        <v>31</v>
      </c>
      <c r="U4379" t="b">
        <v>0</v>
      </c>
      <c r="V4379" t="s">
        <v>28</v>
      </c>
      <c r="W4379" t="s">
        <v>29</v>
      </c>
      <c r="X4379" t="s">
        <v>28</v>
      </c>
      <c r="Y4379" t="s">
        <v>30</v>
      </c>
    </row>
    <row r="4380" spans="1:25" x14ac:dyDescent="0.2">
      <c r="A4380">
        <v>4378</v>
      </c>
      <c r="B4380">
        <v>2068141174</v>
      </c>
      <c r="C4380">
        <v>1500</v>
      </c>
      <c r="D4380">
        <v>220</v>
      </c>
      <c r="E4380">
        <v>8</v>
      </c>
      <c r="F4380">
        <v>5</v>
      </c>
      <c r="G4380">
        <v>1</v>
      </c>
      <c r="H4380">
        <v>1</v>
      </c>
      <c r="I4380">
        <v>1500</v>
      </c>
      <c r="J4380">
        <v>220</v>
      </c>
      <c r="K4380">
        <v>44.991828699999999</v>
      </c>
      <c r="L4380" t="s">
        <v>919</v>
      </c>
      <c r="M4380" t="s">
        <v>54</v>
      </c>
      <c r="N4380" s="1">
        <v>42072.654861111114</v>
      </c>
      <c r="O4380" s="1">
        <v>40521.822222222225</v>
      </c>
      <c r="P4380" s="2">
        <v>40525</v>
      </c>
      <c r="Q4380" s="1">
        <v>40555.173611111109</v>
      </c>
      <c r="R4380" t="s">
        <v>47</v>
      </c>
      <c r="S4380" t="s">
        <v>47</v>
      </c>
      <c r="T4380" t="s">
        <v>31</v>
      </c>
      <c r="U4380" t="b">
        <v>0</v>
      </c>
      <c r="V4380" t="s">
        <v>28</v>
      </c>
      <c r="W4380" t="s">
        <v>29</v>
      </c>
      <c r="X4380" t="s">
        <v>28</v>
      </c>
      <c r="Y4380" t="s">
        <v>30</v>
      </c>
    </row>
    <row r="4381" spans="1:25" x14ac:dyDescent="0.2">
      <c r="A4381">
        <v>4379</v>
      </c>
      <c r="B4381">
        <v>48098966</v>
      </c>
      <c r="C4381">
        <v>500</v>
      </c>
      <c r="D4381">
        <v>546</v>
      </c>
      <c r="E4381">
        <v>8</v>
      </c>
      <c r="F4381">
        <v>0</v>
      </c>
      <c r="G4381">
        <v>1</v>
      </c>
      <c r="H4381">
        <v>1</v>
      </c>
      <c r="I4381">
        <v>500</v>
      </c>
      <c r="J4381">
        <v>546</v>
      </c>
      <c r="K4381">
        <v>26</v>
      </c>
      <c r="L4381" t="s">
        <v>919</v>
      </c>
      <c r="M4381" t="s">
        <v>54</v>
      </c>
      <c r="N4381" s="1">
        <v>42072.654861111114</v>
      </c>
      <c r="O4381" s="1">
        <v>40521.822222222225</v>
      </c>
      <c r="P4381" s="2">
        <v>40525</v>
      </c>
      <c r="Q4381" s="1">
        <v>40555.173611111109</v>
      </c>
      <c r="R4381" t="s">
        <v>25</v>
      </c>
      <c r="S4381" t="s">
        <v>26</v>
      </c>
      <c r="T4381" t="s">
        <v>27</v>
      </c>
      <c r="U4381" t="b">
        <v>0</v>
      </c>
      <c r="V4381" t="s">
        <v>28</v>
      </c>
      <c r="W4381" t="s">
        <v>29</v>
      </c>
      <c r="X4381" t="s">
        <v>28</v>
      </c>
      <c r="Y4381" t="s">
        <v>30</v>
      </c>
    </row>
    <row r="4382" spans="1:25" x14ac:dyDescent="0.2">
      <c r="A4382">
        <v>4380</v>
      </c>
      <c r="B4382">
        <v>648527008</v>
      </c>
      <c r="C4382">
        <v>10700</v>
      </c>
      <c r="D4382">
        <v>353</v>
      </c>
      <c r="E4382">
        <v>7</v>
      </c>
      <c r="F4382">
        <v>2</v>
      </c>
      <c r="G4382">
        <v>5</v>
      </c>
      <c r="H4382">
        <v>1</v>
      </c>
      <c r="I4382">
        <v>10700</v>
      </c>
      <c r="J4382">
        <v>353</v>
      </c>
      <c r="K4382">
        <v>82</v>
      </c>
      <c r="L4382" t="s">
        <v>919</v>
      </c>
      <c r="M4382" t="s">
        <v>54</v>
      </c>
      <c r="N4382" s="1">
        <v>42072.654861111114</v>
      </c>
      <c r="O4382" s="1">
        <v>40521.822222222225</v>
      </c>
      <c r="P4382" s="2">
        <v>40525</v>
      </c>
      <c r="Q4382" s="1">
        <v>40555.173611111109</v>
      </c>
      <c r="R4382" t="s">
        <v>85</v>
      </c>
      <c r="S4382" t="s">
        <v>85</v>
      </c>
      <c r="T4382" t="s">
        <v>31</v>
      </c>
      <c r="U4382" t="b">
        <v>1</v>
      </c>
      <c r="V4382" t="s">
        <v>28</v>
      </c>
      <c r="W4382" t="s">
        <v>29</v>
      </c>
      <c r="X4382" t="s">
        <v>28</v>
      </c>
      <c r="Y4382" t="s">
        <v>30</v>
      </c>
    </row>
    <row r="4383" spans="1:25" x14ac:dyDescent="0.2">
      <c r="A4383">
        <v>4381</v>
      </c>
      <c r="B4383">
        <v>1487792815</v>
      </c>
      <c r="C4383">
        <v>3000</v>
      </c>
      <c r="D4383">
        <v>750</v>
      </c>
      <c r="E4383">
        <v>7</v>
      </c>
      <c r="F4383">
        <v>0</v>
      </c>
      <c r="G4383">
        <v>3</v>
      </c>
      <c r="H4383">
        <v>1</v>
      </c>
      <c r="I4383">
        <v>3000</v>
      </c>
      <c r="J4383">
        <v>750</v>
      </c>
      <c r="K4383">
        <v>13.4952662</v>
      </c>
      <c r="L4383" t="s">
        <v>919</v>
      </c>
      <c r="M4383" t="s">
        <v>54</v>
      </c>
      <c r="N4383" s="1">
        <v>42072.654861111114</v>
      </c>
      <c r="O4383" s="1">
        <v>40521.822222222225</v>
      </c>
      <c r="P4383" s="2">
        <v>40525</v>
      </c>
      <c r="Q4383" s="1">
        <v>40555.173611111109</v>
      </c>
      <c r="R4383" t="s">
        <v>114</v>
      </c>
      <c r="S4383" t="s">
        <v>26</v>
      </c>
      <c r="T4383" t="s">
        <v>31</v>
      </c>
      <c r="U4383" t="b">
        <v>1</v>
      </c>
      <c r="V4383" t="s">
        <v>28</v>
      </c>
      <c r="W4383" t="s">
        <v>29</v>
      </c>
      <c r="X4383" t="s">
        <v>28</v>
      </c>
      <c r="Y4383" t="s">
        <v>30</v>
      </c>
    </row>
    <row r="4384" spans="1:25" x14ac:dyDescent="0.2">
      <c r="A4384">
        <v>4382</v>
      </c>
      <c r="B4384">
        <v>1160088087</v>
      </c>
      <c r="C4384">
        <v>20000</v>
      </c>
      <c r="D4384">
        <v>1720</v>
      </c>
      <c r="E4384">
        <v>7</v>
      </c>
      <c r="F4384">
        <v>1</v>
      </c>
      <c r="G4384">
        <v>2</v>
      </c>
      <c r="H4384">
        <v>1</v>
      </c>
      <c r="I4384">
        <v>20000</v>
      </c>
      <c r="J4384">
        <v>1720</v>
      </c>
      <c r="K4384">
        <v>60.041666669999998</v>
      </c>
      <c r="L4384" t="s">
        <v>919</v>
      </c>
      <c r="M4384" t="s">
        <v>54</v>
      </c>
      <c r="N4384" s="1">
        <v>42072.654861111114</v>
      </c>
      <c r="O4384" s="1">
        <v>40521.822222222225</v>
      </c>
      <c r="P4384" s="2">
        <v>40525</v>
      </c>
      <c r="Q4384" s="1">
        <v>40555.173611111109</v>
      </c>
      <c r="R4384" t="s">
        <v>37</v>
      </c>
      <c r="S4384" t="s">
        <v>37</v>
      </c>
      <c r="T4384" t="s">
        <v>31</v>
      </c>
      <c r="U4384" t="b">
        <v>1</v>
      </c>
      <c r="V4384" t="s">
        <v>28</v>
      </c>
      <c r="W4384" t="s">
        <v>29</v>
      </c>
      <c r="X4384" t="s">
        <v>28</v>
      </c>
      <c r="Y4384" t="s">
        <v>30</v>
      </c>
    </row>
    <row r="4385" spans="1:25" x14ac:dyDescent="0.2">
      <c r="A4385">
        <v>4383</v>
      </c>
      <c r="B4385">
        <v>145390205</v>
      </c>
      <c r="C4385">
        <v>3505</v>
      </c>
      <c r="D4385">
        <v>290</v>
      </c>
      <c r="E4385">
        <v>7</v>
      </c>
      <c r="F4385">
        <v>14</v>
      </c>
      <c r="G4385">
        <v>2</v>
      </c>
      <c r="H4385">
        <v>1</v>
      </c>
      <c r="I4385">
        <v>3505</v>
      </c>
      <c r="J4385">
        <v>290</v>
      </c>
      <c r="K4385">
        <v>46.319247689999997</v>
      </c>
      <c r="L4385" t="s">
        <v>919</v>
      </c>
      <c r="M4385" t="s">
        <v>54</v>
      </c>
      <c r="N4385" s="1">
        <v>42072.654861111114</v>
      </c>
      <c r="O4385" s="1">
        <v>40281.945833333331</v>
      </c>
      <c r="P4385" s="2">
        <v>40282</v>
      </c>
      <c r="Q4385" s="1">
        <v>40318.945833333331</v>
      </c>
      <c r="R4385" t="s">
        <v>59</v>
      </c>
      <c r="S4385" t="s">
        <v>26</v>
      </c>
      <c r="T4385" t="s">
        <v>31</v>
      </c>
      <c r="U4385" t="b">
        <v>1</v>
      </c>
      <c r="V4385" t="s">
        <v>41</v>
      </c>
      <c r="W4385" t="s">
        <v>29</v>
      </c>
      <c r="X4385" t="s">
        <v>41</v>
      </c>
      <c r="Y4385" t="s">
        <v>42</v>
      </c>
    </row>
    <row r="4386" spans="1:25" x14ac:dyDescent="0.2">
      <c r="A4386">
        <v>4384</v>
      </c>
      <c r="B4386">
        <v>479411672</v>
      </c>
      <c r="C4386">
        <v>600</v>
      </c>
      <c r="D4386">
        <v>295</v>
      </c>
      <c r="E4386">
        <v>7</v>
      </c>
      <c r="F4386">
        <v>6</v>
      </c>
      <c r="G4386">
        <v>2</v>
      </c>
      <c r="H4386">
        <v>1</v>
      </c>
      <c r="I4386">
        <v>600</v>
      </c>
      <c r="J4386">
        <v>295</v>
      </c>
      <c r="K4386">
        <v>16.986203700000001</v>
      </c>
      <c r="L4386" t="s">
        <v>919</v>
      </c>
      <c r="M4386" t="s">
        <v>54</v>
      </c>
      <c r="N4386" s="1">
        <v>42072.654861111114</v>
      </c>
      <c r="O4386" s="1">
        <v>40521.822222222225</v>
      </c>
      <c r="P4386" s="2">
        <v>40525</v>
      </c>
      <c r="Q4386" s="1">
        <v>40555.173611111109</v>
      </c>
      <c r="R4386" t="s">
        <v>25</v>
      </c>
      <c r="S4386" t="s">
        <v>26</v>
      </c>
      <c r="T4386" t="s">
        <v>31</v>
      </c>
      <c r="U4386" t="b">
        <v>0</v>
      </c>
      <c r="V4386" t="s">
        <v>28</v>
      </c>
      <c r="W4386" t="s">
        <v>29</v>
      </c>
      <c r="X4386" t="s">
        <v>28</v>
      </c>
      <c r="Y4386" t="s">
        <v>30</v>
      </c>
    </row>
    <row r="4387" spans="1:25" x14ac:dyDescent="0.2">
      <c r="A4387">
        <v>4385</v>
      </c>
      <c r="B4387">
        <v>1371972313</v>
      </c>
      <c r="C4387">
        <v>3000</v>
      </c>
      <c r="D4387">
        <v>410</v>
      </c>
      <c r="E4387">
        <v>7</v>
      </c>
      <c r="F4387">
        <v>0</v>
      </c>
      <c r="G4387">
        <v>2</v>
      </c>
      <c r="H4387">
        <v>1</v>
      </c>
      <c r="I4387">
        <v>3000</v>
      </c>
      <c r="J4387">
        <v>410</v>
      </c>
      <c r="K4387">
        <v>48.76309028</v>
      </c>
      <c r="L4387" t="s">
        <v>919</v>
      </c>
      <c r="M4387" t="s">
        <v>54</v>
      </c>
      <c r="N4387" s="1">
        <v>42072.654861111114</v>
      </c>
      <c r="O4387" s="1">
        <v>40281.945833333331</v>
      </c>
      <c r="P4387" s="2">
        <v>40282</v>
      </c>
      <c r="Q4387" s="1">
        <v>40318.945833333331</v>
      </c>
      <c r="R4387" t="s">
        <v>60</v>
      </c>
      <c r="S4387" t="s">
        <v>26</v>
      </c>
      <c r="T4387" t="s">
        <v>31</v>
      </c>
      <c r="U4387" t="b">
        <v>0</v>
      </c>
      <c r="V4387" t="s">
        <v>41</v>
      </c>
      <c r="W4387" t="s">
        <v>29</v>
      </c>
      <c r="X4387" t="s">
        <v>41</v>
      </c>
      <c r="Y4387" t="s">
        <v>42</v>
      </c>
    </row>
    <row r="4388" spans="1:25" x14ac:dyDescent="0.2">
      <c r="A4388">
        <v>4386</v>
      </c>
      <c r="B4388">
        <v>1473278543</v>
      </c>
      <c r="C4388">
        <v>250000</v>
      </c>
      <c r="D4388">
        <v>1135</v>
      </c>
      <c r="E4388">
        <v>7</v>
      </c>
      <c r="F4388">
        <v>0</v>
      </c>
      <c r="G4388">
        <v>2</v>
      </c>
      <c r="H4388">
        <v>1</v>
      </c>
      <c r="I4388">
        <v>250000</v>
      </c>
      <c r="J4388">
        <v>1135</v>
      </c>
      <c r="K4388">
        <v>89.095891199999997</v>
      </c>
      <c r="L4388" t="s">
        <v>919</v>
      </c>
      <c r="M4388" t="s">
        <v>54</v>
      </c>
      <c r="N4388" s="1">
        <v>42072.654861111114</v>
      </c>
      <c r="O4388" s="1">
        <v>40281.945833333331</v>
      </c>
      <c r="P4388" s="2">
        <v>40282</v>
      </c>
      <c r="Q4388" s="1">
        <v>40318.945833333331</v>
      </c>
      <c r="R4388" t="s">
        <v>26</v>
      </c>
      <c r="S4388" t="s">
        <v>26</v>
      </c>
      <c r="T4388" t="s">
        <v>40</v>
      </c>
      <c r="U4388" t="b">
        <v>1</v>
      </c>
      <c r="V4388" t="s">
        <v>41</v>
      </c>
      <c r="W4388" t="s">
        <v>29</v>
      </c>
      <c r="X4388" t="s">
        <v>41</v>
      </c>
      <c r="Y4388" t="s">
        <v>42</v>
      </c>
    </row>
    <row r="4389" spans="1:25" x14ac:dyDescent="0.2">
      <c r="A4389">
        <v>4387</v>
      </c>
      <c r="B4389">
        <v>903058062</v>
      </c>
      <c r="C4389">
        <v>7500</v>
      </c>
      <c r="D4389">
        <v>375</v>
      </c>
      <c r="E4389">
        <v>7</v>
      </c>
      <c r="F4389">
        <v>1</v>
      </c>
      <c r="G4389">
        <v>2</v>
      </c>
      <c r="H4389">
        <v>1</v>
      </c>
      <c r="I4389">
        <v>7500</v>
      </c>
      <c r="J4389">
        <v>375</v>
      </c>
      <c r="K4389">
        <v>45.187696760000001</v>
      </c>
      <c r="L4389" t="s">
        <v>919</v>
      </c>
      <c r="M4389" t="s">
        <v>54</v>
      </c>
      <c r="N4389" s="1">
        <v>42072.654861111114</v>
      </c>
      <c r="O4389" s="1">
        <v>40521.822222222225</v>
      </c>
      <c r="P4389" s="2">
        <v>40525</v>
      </c>
      <c r="Q4389" s="1">
        <v>40555.173611111109</v>
      </c>
      <c r="R4389" t="s">
        <v>26</v>
      </c>
      <c r="S4389" t="s">
        <v>26</v>
      </c>
      <c r="T4389" t="s">
        <v>31</v>
      </c>
      <c r="U4389" t="b">
        <v>1</v>
      </c>
      <c r="V4389" t="s">
        <v>28</v>
      </c>
      <c r="W4389" t="s">
        <v>29</v>
      </c>
      <c r="X4389" t="s">
        <v>28</v>
      </c>
      <c r="Y4389" t="s">
        <v>30</v>
      </c>
    </row>
    <row r="4390" spans="1:25" x14ac:dyDescent="0.2">
      <c r="A4390">
        <v>4388</v>
      </c>
      <c r="B4390">
        <v>1769835498</v>
      </c>
      <c r="C4390">
        <v>25000</v>
      </c>
      <c r="D4390">
        <v>395</v>
      </c>
      <c r="E4390">
        <v>7</v>
      </c>
      <c r="F4390">
        <v>0</v>
      </c>
      <c r="G4390">
        <v>2</v>
      </c>
      <c r="H4390">
        <v>1</v>
      </c>
      <c r="I4390">
        <v>25000</v>
      </c>
      <c r="J4390">
        <v>395</v>
      </c>
      <c r="K4390">
        <v>89.882094910000006</v>
      </c>
      <c r="L4390" t="s">
        <v>919</v>
      </c>
      <c r="M4390" t="s">
        <v>54</v>
      </c>
      <c r="N4390" s="1">
        <v>42072.654861111114</v>
      </c>
      <c r="O4390" s="1">
        <v>40281.945833333331</v>
      </c>
      <c r="P4390" s="2">
        <v>40282</v>
      </c>
      <c r="Q4390" s="1">
        <v>40318.945833333331</v>
      </c>
      <c r="R4390" t="s">
        <v>59</v>
      </c>
      <c r="S4390" t="s">
        <v>26</v>
      </c>
      <c r="T4390" t="s">
        <v>40</v>
      </c>
      <c r="U4390" t="b">
        <v>1</v>
      </c>
      <c r="V4390" t="s">
        <v>41</v>
      </c>
      <c r="W4390" t="s">
        <v>29</v>
      </c>
      <c r="X4390" t="s">
        <v>41</v>
      </c>
      <c r="Y4390" t="s">
        <v>42</v>
      </c>
    </row>
    <row r="4391" spans="1:25" x14ac:dyDescent="0.2">
      <c r="A4391">
        <v>4389</v>
      </c>
      <c r="B4391">
        <v>1015512804</v>
      </c>
      <c r="C4391">
        <v>6000</v>
      </c>
      <c r="D4391">
        <v>105</v>
      </c>
      <c r="E4391">
        <v>7</v>
      </c>
      <c r="F4391">
        <v>7</v>
      </c>
      <c r="G4391">
        <v>2</v>
      </c>
      <c r="H4391">
        <v>1</v>
      </c>
      <c r="I4391">
        <v>6000</v>
      </c>
      <c r="J4391">
        <v>105</v>
      </c>
      <c r="K4391">
        <v>89.982500000000002</v>
      </c>
      <c r="L4391" t="s">
        <v>919</v>
      </c>
      <c r="M4391" t="s">
        <v>54</v>
      </c>
      <c r="N4391" s="1">
        <v>42072.654861111114</v>
      </c>
      <c r="O4391" s="1">
        <v>40281.945833333331</v>
      </c>
      <c r="P4391" s="2">
        <v>40282</v>
      </c>
      <c r="Q4391" s="1">
        <v>40318.945833333331</v>
      </c>
      <c r="R4391" t="s">
        <v>114</v>
      </c>
      <c r="S4391" t="s">
        <v>26</v>
      </c>
      <c r="T4391" t="s">
        <v>31</v>
      </c>
      <c r="U4391" t="b">
        <v>0</v>
      </c>
      <c r="V4391" t="s">
        <v>41</v>
      </c>
      <c r="W4391" t="s">
        <v>29</v>
      </c>
      <c r="X4391" t="s">
        <v>41</v>
      </c>
      <c r="Y4391" t="s">
        <v>42</v>
      </c>
    </row>
    <row r="4392" spans="1:25" x14ac:dyDescent="0.2">
      <c r="A4392">
        <v>4390</v>
      </c>
      <c r="B4392">
        <v>37381053</v>
      </c>
      <c r="C4392">
        <v>4000</v>
      </c>
      <c r="D4392">
        <v>495</v>
      </c>
      <c r="E4392">
        <v>7</v>
      </c>
      <c r="F4392">
        <v>0</v>
      </c>
      <c r="G4392">
        <v>1</v>
      </c>
      <c r="H4392">
        <v>1</v>
      </c>
      <c r="I4392">
        <v>4000</v>
      </c>
      <c r="J4392">
        <v>495</v>
      </c>
      <c r="K4392">
        <v>46.867106479999997</v>
      </c>
      <c r="L4392" t="s">
        <v>919</v>
      </c>
      <c r="M4392" t="s">
        <v>54</v>
      </c>
      <c r="N4392" s="1">
        <v>42072.654861111114</v>
      </c>
      <c r="O4392" s="1">
        <v>40521.822222222225</v>
      </c>
      <c r="P4392" s="2">
        <v>40525</v>
      </c>
      <c r="Q4392" s="1">
        <v>40555.173611111109</v>
      </c>
      <c r="R4392" t="s">
        <v>63</v>
      </c>
      <c r="S4392" t="s">
        <v>37</v>
      </c>
      <c r="T4392" t="s">
        <v>31</v>
      </c>
      <c r="U4392" t="b">
        <v>1</v>
      </c>
      <c r="V4392" t="s">
        <v>28</v>
      </c>
      <c r="W4392" t="s">
        <v>29</v>
      </c>
      <c r="X4392" t="s">
        <v>28</v>
      </c>
      <c r="Y4392" t="s">
        <v>30</v>
      </c>
    </row>
    <row r="4393" spans="1:25" x14ac:dyDescent="0.2">
      <c r="A4393">
        <v>4391</v>
      </c>
      <c r="B4393">
        <v>850595498</v>
      </c>
      <c r="C4393">
        <v>3000</v>
      </c>
      <c r="D4393">
        <v>440</v>
      </c>
      <c r="E4393">
        <v>7</v>
      </c>
      <c r="F4393">
        <v>0</v>
      </c>
      <c r="G4393">
        <v>1</v>
      </c>
      <c r="H4393">
        <v>1</v>
      </c>
      <c r="I4393">
        <v>3000</v>
      </c>
      <c r="J4393">
        <v>440</v>
      </c>
      <c r="K4393">
        <v>20.041666670000001</v>
      </c>
      <c r="L4393" t="s">
        <v>919</v>
      </c>
      <c r="M4393" t="s">
        <v>54</v>
      </c>
      <c r="N4393" s="1">
        <v>42072.654861111114</v>
      </c>
      <c r="O4393" s="1">
        <v>40521.822222222225</v>
      </c>
      <c r="P4393" s="2">
        <v>40525</v>
      </c>
      <c r="Q4393" s="1">
        <v>40555.173611111109</v>
      </c>
      <c r="R4393" t="s">
        <v>47</v>
      </c>
      <c r="S4393" t="s">
        <v>47</v>
      </c>
      <c r="T4393" t="s">
        <v>31</v>
      </c>
      <c r="U4393" t="b">
        <v>1</v>
      </c>
      <c r="V4393" t="s">
        <v>28</v>
      </c>
      <c r="W4393" t="s">
        <v>29</v>
      </c>
      <c r="X4393" t="s">
        <v>28</v>
      </c>
      <c r="Y4393" t="s">
        <v>30</v>
      </c>
    </row>
    <row r="4394" spans="1:25" x14ac:dyDescent="0.2">
      <c r="A4394">
        <v>4392</v>
      </c>
      <c r="B4394">
        <v>575962072</v>
      </c>
      <c r="C4394">
        <v>20000</v>
      </c>
      <c r="D4394">
        <v>315</v>
      </c>
      <c r="E4394">
        <v>7</v>
      </c>
      <c r="F4394">
        <v>0</v>
      </c>
      <c r="G4394">
        <v>1</v>
      </c>
      <c r="H4394">
        <v>1</v>
      </c>
      <c r="I4394">
        <v>20000</v>
      </c>
      <c r="J4394">
        <v>315</v>
      </c>
      <c r="K4394">
        <v>64.665636570000004</v>
      </c>
      <c r="L4394" t="s">
        <v>919</v>
      </c>
      <c r="M4394" t="s">
        <v>54</v>
      </c>
      <c r="N4394" s="1">
        <v>42072.654861111114</v>
      </c>
      <c r="O4394" s="1">
        <v>40521.822222222225</v>
      </c>
      <c r="P4394" s="2">
        <v>40525</v>
      </c>
      <c r="Q4394" s="1">
        <v>40555.173611111109</v>
      </c>
      <c r="R4394" t="s">
        <v>25</v>
      </c>
      <c r="S4394" t="s">
        <v>26</v>
      </c>
      <c r="T4394" t="s">
        <v>31</v>
      </c>
      <c r="U4394" t="b">
        <v>1</v>
      </c>
      <c r="V4394" t="s">
        <v>28</v>
      </c>
      <c r="W4394" t="s">
        <v>29</v>
      </c>
      <c r="X4394" t="s">
        <v>28</v>
      </c>
      <c r="Y4394" t="s">
        <v>30</v>
      </c>
    </row>
    <row r="4395" spans="1:25" x14ac:dyDescent="0.2">
      <c r="A4395">
        <v>4393</v>
      </c>
      <c r="B4395">
        <v>2057465772</v>
      </c>
      <c r="C4395">
        <v>25000</v>
      </c>
      <c r="D4395">
        <v>1709</v>
      </c>
      <c r="E4395">
        <v>7</v>
      </c>
      <c r="F4395">
        <v>7</v>
      </c>
      <c r="G4395">
        <v>1</v>
      </c>
      <c r="H4395">
        <v>1</v>
      </c>
      <c r="I4395">
        <v>25000</v>
      </c>
      <c r="J4395">
        <v>1709</v>
      </c>
      <c r="K4395">
        <v>38.332870370000002</v>
      </c>
      <c r="L4395" t="s">
        <v>919</v>
      </c>
      <c r="M4395" t="s">
        <v>54</v>
      </c>
      <c r="N4395" s="1">
        <v>42072.654861111114</v>
      </c>
      <c r="O4395" s="1">
        <v>40521.822222222225</v>
      </c>
      <c r="P4395" s="2">
        <v>40525</v>
      </c>
      <c r="Q4395" s="1">
        <v>40555.173611111109</v>
      </c>
      <c r="R4395" t="s">
        <v>25</v>
      </c>
      <c r="S4395" t="s">
        <v>26</v>
      </c>
      <c r="T4395" t="s">
        <v>31</v>
      </c>
      <c r="U4395" t="b">
        <v>1</v>
      </c>
      <c r="V4395" t="s">
        <v>28</v>
      </c>
      <c r="W4395" t="s">
        <v>29</v>
      </c>
      <c r="X4395" t="s">
        <v>28</v>
      </c>
      <c r="Y4395" t="s">
        <v>30</v>
      </c>
    </row>
    <row r="4396" spans="1:25" x14ac:dyDescent="0.2">
      <c r="A4396">
        <v>4394</v>
      </c>
      <c r="B4396">
        <v>335353048</v>
      </c>
      <c r="C4396">
        <v>10000</v>
      </c>
      <c r="D4396">
        <v>515</v>
      </c>
      <c r="E4396">
        <v>7</v>
      </c>
      <c r="F4396">
        <v>0</v>
      </c>
      <c r="G4396">
        <v>1</v>
      </c>
      <c r="H4396">
        <v>1</v>
      </c>
      <c r="I4396">
        <v>10000</v>
      </c>
      <c r="J4396">
        <v>515</v>
      </c>
      <c r="K4396">
        <v>61.273576390000002</v>
      </c>
      <c r="L4396" t="s">
        <v>919</v>
      </c>
      <c r="M4396" t="s">
        <v>54</v>
      </c>
      <c r="N4396" s="1">
        <v>42072.654861111114</v>
      </c>
      <c r="O4396" s="1">
        <v>40281.945833333331</v>
      </c>
      <c r="P4396" s="2">
        <v>40282</v>
      </c>
      <c r="Q4396" s="1">
        <v>40318.945833333331</v>
      </c>
      <c r="R4396" t="s">
        <v>25</v>
      </c>
      <c r="S4396" t="s">
        <v>26</v>
      </c>
      <c r="T4396" t="s">
        <v>31</v>
      </c>
      <c r="U4396" t="b">
        <v>1</v>
      </c>
      <c r="V4396" t="s">
        <v>41</v>
      </c>
      <c r="W4396" t="s">
        <v>29</v>
      </c>
      <c r="X4396" t="s">
        <v>41</v>
      </c>
      <c r="Y4396" t="s">
        <v>42</v>
      </c>
    </row>
    <row r="4397" spans="1:25" x14ac:dyDescent="0.2">
      <c r="A4397">
        <v>4395</v>
      </c>
      <c r="B4397">
        <v>957493685</v>
      </c>
      <c r="C4397">
        <v>2700</v>
      </c>
      <c r="D4397">
        <v>250</v>
      </c>
      <c r="E4397">
        <v>7</v>
      </c>
      <c r="F4397">
        <v>3</v>
      </c>
      <c r="G4397">
        <v>1</v>
      </c>
      <c r="H4397">
        <v>1</v>
      </c>
      <c r="I4397">
        <v>2700</v>
      </c>
      <c r="J4397">
        <v>250</v>
      </c>
      <c r="K4397">
        <v>29.897569440000002</v>
      </c>
      <c r="L4397" t="s">
        <v>919</v>
      </c>
      <c r="M4397" t="s">
        <v>54</v>
      </c>
      <c r="N4397" s="1">
        <v>42072.654861111114</v>
      </c>
      <c r="O4397" s="1">
        <v>40521.822222222225</v>
      </c>
      <c r="P4397" s="2">
        <v>40525</v>
      </c>
      <c r="Q4397" s="1">
        <v>40555.173611111109</v>
      </c>
      <c r="R4397" t="s">
        <v>118</v>
      </c>
      <c r="S4397" t="s">
        <v>62</v>
      </c>
      <c r="T4397" t="s">
        <v>31</v>
      </c>
      <c r="U4397" t="b">
        <v>1</v>
      </c>
      <c r="V4397" t="s">
        <v>28</v>
      </c>
      <c r="W4397" t="s">
        <v>29</v>
      </c>
      <c r="X4397" t="s">
        <v>28</v>
      </c>
      <c r="Y4397" t="s">
        <v>30</v>
      </c>
    </row>
    <row r="4398" spans="1:25" x14ac:dyDescent="0.2">
      <c r="A4398">
        <v>4396</v>
      </c>
      <c r="B4398">
        <v>403903411</v>
      </c>
      <c r="C4398">
        <v>1300</v>
      </c>
      <c r="D4398">
        <v>280</v>
      </c>
      <c r="E4398">
        <v>7</v>
      </c>
      <c r="F4398">
        <v>0</v>
      </c>
      <c r="G4398">
        <v>1</v>
      </c>
      <c r="H4398">
        <v>1</v>
      </c>
      <c r="I4398">
        <v>1300</v>
      </c>
      <c r="J4398">
        <v>280</v>
      </c>
      <c r="K4398">
        <v>45.041666669999998</v>
      </c>
      <c r="L4398" t="s">
        <v>919</v>
      </c>
      <c r="M4398" t="s">
        <v>54</v>
      </c>
      <c r="N4398" s="1">
        <v>42072.654861111114</v>
      </c>
      <c r="O4398" s="1">
        <v>40521.822222222225</v>
      </c>
      <c r="P4398" s="2">
        <v>40525</v>
      </c>
      <c r="Q4398" s="1">
        <v>40555.173611111109</v>
      </c>
      <c r="R4398" t="s">
        <v>200</v>
      </c>
      <c r="S4398" t="s">
        <v>34</v>
      </c>
      <c r="T4398" t="s">
        <v>31</v>
      </c>
      <c r="U4398" t="b">
        <v>1</v>
      </c>
      <c r="V4398" t="s">
        <v>28</v>
      </c>
      <c r="W4398" t="s">
        <v>29</v>
      </c>
      <c r="X4398" t="s">
        <v>28</v>
      </c>
      <c r="Y4398" t="s">
        <v>30</v>
      </c>
    </row>
    <row r="4399" spans="1:25" x14ac:dyDescent="0.2">
      <c r="A4399">
        <v>4397</v>
      </c>
      <c r="B4399">
        <v>790724076</v>
      </c>
      <c r="C4399">
        <v>36999</v>
      </c>
      <c r="D4399">
        <v>405</v>
      </c>
      <c r="E4399">
        <v>7</v>
      </c>
      <c r="F4399">
        <v>0</v>
      </c>
      <c r="G4399">
        <v>1</v>
      </c>
      <c r="H4399">
        <v>1</v>
      </c>
      <c r="I4399">
        <v>36999</v>
      </c>
      <c r="J4399">
        <v>405</v>
      </c>
      <c r="K4399">
        <v>39.17306713</v>
      </c>
      <c r="L4399" t="s">
        <v>919</v>
      </c>
      <c r="M4399" t="s">
        <v>54</v>
      </c>
      <c r="N4399" s="1">
        <v>42072.654861111114</v>
      </c>
      <c r="O4399" s="1">
        <v>40521.822222222225</v>
      </c>
      <c r="P4399" s="2">
        <v>40525</v>
      </c>
      <c r="Q4399" s="1">
        <v>40555.173611111109</v>
      </c>
      <c r="R4399" t="s">
        <v>60</v>
      </c>
      <c r="S4399" t="s">
        <v>26</v>
      </c>
      <c r="T4399" t="s">
        <v>31</v>
      </c>
      <c r="U4399" t="b">
        <v>1</v>
      </c>
      <c r="V4399" t="s">
        <v>28</v>
      </c>
      <c r="W4399" t="s">
        <v>29</v>
      </c>
      <c r="X4399" t="s">
        <v>28</v>
      </c>
      <c r="Y4399" t="s">
        <v>30</v>
      </c>
    </row>
    <row r="4400" spans="1:25" x14ac:dyDescent="0.2">
      <c r="A4400">
        <v>4398</v>
      </c>
      <c r="B4400">
        <v>2143057352</v>
      </c>
      <c r="C4400">
        <v>1500</v>
      </c>
      <c r="D4400">
        <v>300</v>
      </c>
      <c r="E4400">
        <v>7</v>
      </c>
      <c r="F4400">
        <v>3</v>
      </c>
      <c r="G4400">
        <v>1</v>
      </c>
      <c r="H4400">
        <v>1</v>
      </c>
      <c r="I4400">
        <v>1500</v>
      </c>
      <c r="J4400">
        <v>300</v>
      </c>
      <c r="K4400">
        <v>30</v>
      </c>
      <c r="L4400" t="s">
        <v>919</v>
      </c>
      <c r="M4400" t="s">
        <v>54</v>
      </c>
      <c r="N4400" s="1">
        <v>42072.654861111114</v>
      </c>
      <c r="O4400" s="1">
        <v>40521.822222222225</v>
      </c>
      <c r="P4400" s="2">
        <v>40525</v>
      </c>
      <c r="Q4400" s="1">
        <v>40555.173611111109</v>
      </c>
      <c r="R4400" t="s">
        <v>55</v>
      </c>
      <c r="S4400" t="s">
        <v>37</v>
      </c>
      <c r="T4400" t="s">
        <v>31</v>
      </c>
      <c r="U4400" t="b">
        <v>1</v>
      </c>
      <c r="V4400" t="s">
        <v>28</v>
      </c>
      <c r="W4400" t="s">
        <v>29</v>
      </c>
      <c r="X4400" t="s">
        <v>28</v>
      </c>
      <c r="Y4400" t="s">
        <v>30</v>
      </c>
    </row>
    <row r="4401" spans="1:25" x14ac:dyDescent="0.2">
      <c r="A4401">
        <v>4399</v>
      </c>
      <c r="B4401">
        <v>1764578605</v>
      </c>
      <c r="C4401">
        <v>27000</v>
      </c>
      <c r="D4401">
        <v>371</v>
      </c>
      <c r="E4401">
        <v>7</v>
      </c>
      <c r="F4401">
        <v>2</v>
      </c>
      <c r="G4401">
        <v>1</v>
      </c>
      <c r="H4401">
        <v>1</v>
      </c>
      <c r="I4401">
        <v>27000</v>
      </c>
      <c r="J4401">
        <v>371</v>
      </c>
      <c r="K4401">
        <v>35.476944439999997</v>
      </c>
      <c r="L4401" t="s">
        <v>919</v>
      </c>
      <c r="M4401" t="s">
        <v>54</v>
      </c>
      <c r="N4401" s="1">
        <v>42072.654861111114</v>
      </c>
      <c r="O4401" s="1">
        <v>40281.945833333331</v>
      </c>
      <c r="P4401" s="2">
        <v>40282</v>
      </c>
      <c r="Q4401" s="1">
        <v>40318.945833333331</v>
      </c>
      <c r="R4401" t="s">
        <v>26</v>
      </c>
      <c r="S4401" t="s">
        <v>26</v>
      </c>
      <c r="T4401" t="s">
        <v>31</v>
      </c>
      <c r="U4401" t="b">
        <v>1</v>
      </c>
      <c r="V4401" t="s">
        <v>41</v>
      </c>
      <c r="W4401" t="s">
        <v>29</v>
      </c>
      <c r="X4401" t="s">
        <v>41</v>
      </c>
      <c r="Y4401" t="s">
        <v>42</v>
      </c>
    </row>
    <row r="4402" spans="1:25" x14ac:dyDescent="0.2">
      <c r="A4402">
        <v>4400</v>
      </c>
      <c r="B4402">
        <v>1652831807</v>
      </c>
      <c r="C4402">
        <v>3000</v>
      </c>
      <c r="D4402">
        <v>435</v>
      </c>
      <c r="E4402">
        <v>7</v>
      </c>
      <c r="F4402">
        <v>0</v>
      </c>
      <c r="G4402">
        <v>1</v>
      </c>
      <c r="H4402">
        <v>1</v>
      </c>
      <c r="I4402">
        <v>3000</v>
      </c>
      <c r="J4402">
        <v>435</v>
      </c>
      <c r="K4402">
        <v>30</v>
      </c>
      <c r="L4402" t="s">
        <v>919</v>
      </c>
      <c r="M4402" t="s">
        <v>54</v>
      </c>
      <c r="N4402" s="1">
        <v>42072.654861111114</v>
      </c>
      <c r="O4402" s="1">
        <v>40521.822222222225</v>
      </c>
      <c r="P4402" s="2">
        <v>40525</v>
      </c>
      <c r="Q4402" s="1">
        <v>40555.173611111109</v>
      </c>
      <c r="R4402" t="s">
        <v>25</v>
      </c>
      <c r="S4402" t="s">
        <v>26</v>
      </c>
      <c r="T4402" t="s">
        <v>31</v>
      </c>
      <c r="U4402" t="b">
        <v>1</v>
      </c>
      <c r="V4402" t="s">
        <v>28</v>
      </c>
      <c r="W4402" t="s">
        <v>29</v>
      </c>
      <c r="X4402" t="s">
        <v>28</v>
      </c>
      <c r="Y4402" t="s">
        <v>30</v>
      </c>
    </row>
    <row r="4403" spans="1:25" x14ac:dyDescent="0.2">
      <c r="A4403">
        <v>4401</v>
      </c>
      <c r="B4403">
        <v>771443712</v>
      </c>
      <c r="C4403">
        <v>20000</v>
      </c>
      <c r="D4403">
        <v>187</v>
      </c>
      <c r="E4403">
        <v>7</v>
      </c>
      <c r="F4403">
        <v>1</v>
      </c>
      <c r="G4403">
        <v>1</v>
      </c>
      <c r="H4403">
        <v>1</v>
      </c>
      <c r="I4403">
        <v>20000</v>
      </c>
      <c r="J4403">
        <v>187</v>
      </c>
      <c r="K4403">
        <v>30.041666670000001</v>
      </c>
      <c r="L4403" t="s">
        <v>919</v>
      </c>
      <c r="M4403" t="s">
        <v>54</v>
      </c>
      <c r="N4403" s="1">
        <v>42072.654861111114</v>
      </c>
      <c r="O4403" s="1">
        <v>40521.822222222225</v>
      </c>
      <c r="P4403" s="2">
        <v>40525</v>
      </c>
      <c r="Q4403" s="1">
        <v>40555.173611111109</v>
      </c>
      <c r="R4403" t="s">
        <v>60</v>
      </c>
      <c r="S4403" t="s">
        <v>26</v>
      </c>
      <c r="T4403" t="s">
        <v>31</v>
      </c>
      <c r="U4403" t="b">
        <v>0</v>
      </c>
      <c r="V4403" t="s">
        <v>28</v>
      </c>
      <c r="W4403" t="s">
        <v>29</v>
      </c>
      <c r="X4403" t="s">
        <v>28</v>
      </c>
      <c r="Y4403" t="s">
        <v>30</v>
      </c>
    </row>
    <row r="4404" spans="1:25" x14ac:dyDescent="0.2">
      <c r="A4404">
        <v>4402</v>
      </c>
      <c r="B4404">
        <v>1829021539</v>
      </c>
      <c r="C4404">
        <v>3000</v>
      </c>
      <c r="D4404">
        <v>206</v>
      </c>
      <c r="E4404">
        <v>7</v>
      </c>
      <c r="F4404">
        <v>0</v>
      </c>
      <c r="G4404">
        <v>1</v>
      </c>
      <c r="H4404">
        <v>1</v>
      </c>
      <c r="I4404">
        <v>3000</v>
      </c>
      <c r="J4404">
        <v>206</v>
      </c>
      <c r="K4404">
        <v>89.957777780000001</v>
      </c>
      <c r="L4404" t="s">
        <v>919</v>
      </c>
      <c r="M4404" t="s">
        <v>54</v>
      </c>
      <c r="N4404" s="1">
        <v>42072.654861111114</v>
      </c>
      <c r="O4404" s="1">
        <v>40281.945833333331</v>
      </c>
      <c r="P4404" s="2">
        <v>40282</v>
      </c>
      <c r="Q4404" s="1">
        <v>40318.945833333331</v>
      </c>
      <c r="R4404" t="s">
        <v>66</v>
      </c>
      <c r="S4404" t="s">
        <v>66</v>
      </c>
      <c r="T4404" t="s">
        <v>31</v>
      </c>
      <c r="U4404" t="b">
        <v>0</v>
      </c>
      <c r="V4404" t="s">
        <v>41</v>
      </c>
      <c r="W4404" t="s">
        <v>29</v>
      </c>
      <c r="X4404" t="s">
        <v>41</v>
      </c>
      <c r="Y4404" t="s">
        <v>42</v>
      </c>
    </row>
    <row r="4405" spans="1:25" x14ac:dyDescent="0.2">
      <c r="A4405">
        <v>4403</v>
      </c>
      <c r="B4405">
        <v>1765634631</v>
      </c>
      <c r="C4405">
        <v>2500</v>
      </c>
      <c r="D4405">
        <v>350</v>
      </c>
      <c r="E4405">
        <v>6</v>
      </c>
      <c r="F4405">
        <v>0</v>
      </c>
      <c r="G4405">
        <v>4</v>
      </c>
      <c r="H4405">
        <v>1</v>
      </c>
      <c r="I4405">
        <v>2500</v>
      </c>
      <c r="J4405">
        <v>350</v>
      </c>
      <c r="K4405">
        <v>31.996446760000001</v>
      </c>
      <c r="L4405" t="s">
        <v>919</v>
      </c>
      <c r="M4405" t="s">
        <v>54</v>
      </c>
      <c r="N4405" s="1">
        <v>42072.654861111114</v>
      </c>
      <c r="O4405" s="1">
        <v>40281.945833333331</v>
      </c>
      <c r="P4405" s="2">
        <v>40282</v>
      </c>
      <c r="Q4405" s="1">
        <v>40318.945833333331</v>
      </c>
      <c r="R4405" t="s">
        <v>26</v>
      </c>
      <c r="S4405" t="s">
        <v>26</v>
      </c>
      <c r="T4405" t="s">
        <v>31</v>
      </c>
      <c r="U4405" t="b">
        <v>0</v>
      </c>
      <c r="V4405" t="s">
        <v>41</v>
      </c>
      <c r="W4405" t="s">
        <v>29</v>
      </c>
      <c r="X4405" t="s">
        <v>41</v>
      </c>
      <c r="Y4405" t="s">
        <v>42</v>
      </c>
    </row>
    <row r="4406" spans="1:25" x14ac:dyDescent="0.2">
      <c r="A4406">
        <v>4404</v>
      </c>
      <c r="B4406">
        <v>58840418</v>
      </c>
      <c r="C4406">
        <v>700</v>
      </c>
      <c r="D4406">
        <v>141</v>
      </c>
      <c r="E4406">
        <v>6</v>
      </c>
      <c r="F4406">
        <v>48</v>
      </c>
      <c r="G4406">
        <v>3</v>
      </c>
      <c r="H4406">
        <v>1</v>
      </c>
      <c r="I4406">
        <v>700</v>
      </c>
      <c r="J4406">
        <v>141</v>
      </c>
      <c r="K4406">
        <v>49.486527780000003</v>
      </c>
      <c r="L4406" t="s">
        <v>919</v>
      </c>
      <c r="M4406" t="s">
        <v>54</v>
      </c>
      <c r="N4406" s="1">
        <v>42072.654861111114</v>
      </c>
      <c r="O4406" s="1">
        <v>40521.822222222225</v>
      </c>
      <c r="P4406" s="2">
        <v>40525</v>
      </c>
      <c r="Q4406" s="1">
        <v>40555.173611111109</v>
      </c>
      <c r="R4406" t="s">
        <v>200</v>
      </c>
      <c r="S4406" t="s">
        <v>34</v>
      </c>
      <c r="T4406" t="s">
        <v>31</v>
      </c>
      <c r="U4406" t="b">
        <v>1</v>
      </c>
      <c r="V4406" t="s">
        <v>28</v>
      </c>
      <c r="W4406" t="s">
        <v>29</v>
      </c>
      <c r="X4406" t="s">
        <v>28</v>
      </c>
      <c r="Y4406" t="s">
        <v>30</v>
      </c>
    </row>
    <row r="4407" spans="1:25" x14ac:dyDescent="0.2">
      <c r="A4407">
        <v>4405</v>
      </c>
      <c r="B4407">
        <v>873330541</v>
      </c>
      <c r="C4407">
        <v>5000</v>
      </c>
      <c r="D4407">
        <v>500</v>
      </c>
      <c r="E4407">
        <v>6</v>
      </c>
      <c r="F4407">
        <v>3</v>
      </c>
      <c r="G4407">
        <v>2</v>
      </c>
      <c r="H4407">
        <v>1</v>
      </c>
      <c r="I4407">
        <v>5000</v>
      </c>
      <c r="J4407">
        <v>500</v>
      </c>
      <c r="K4407">
        <v>60.041666669999998</v>
      </c>
      <c r="L4407" t="s">
        <v>919</v>
      </c>
      <c r="M4407" t="s">
        <v>54</v>
      </c>
      <c r="N4407" s="1">
        <v>42072.654861111114</v>
      </c>
      <c r="O4407" s="1">
        <v>40521.822222222225</v>
      </c>
      <c r="P4407" s="2">
        <v>40525</v>
      </c>
      <c r="Q4407" s="1">
        <v>40555.173611111109</v>
      </c>
      <c r="R4407" t="s">
        <v>25</v>
      </c>
      <c r="S4407" t="s">
        <v>26</v>
      </c>
      <c r="T4407" t="s">
        <v>31</v>
      </c>
      <c r="U4407" t="b">
        <v>0</v>
      </c>
      <c r="V4407" t="s">
        <v>28</v>
      </c>
      <c r="W4407" t="s">
        <v>29</v>
      </c>
      <c r="X4407" t="s">
        <v>28</v>
      </c>
      <c r="Y4407" t="s">
        <v>30</v>
      </c>
    </row>
    <row r="4408" spans="1:25" x14ac:dyDescent="0.2">
      <c r="A4408">
        <v>4406</v>
      </c>
      <c r="B4408">
        <v>1073295253</v>
      </c>
      <c r="C4408">
        <v>50000</v>
      </c>
      <c r="D4408">
        <v>680</v>
      </c>
      <c r="E4408">
        <v>6</v>
      </c>
      <c r="F4408">
        <v>1</v>
      </c>
      <c r="G4408">
        <v>2</v>
      </c>
      <c r="H4408">
        <v>1</v>
      </c>
      <c r="I4408">
        <v>50000</v>
      </c>
      <c r="J4408">
        <v>680</v>
      </c>
      <c r="K4408">
        <v>30.958333329999999</v>
      </c>
      <c r="L4408" t="s">
        <v>919</v>
      </c>
      <c r="M4408" t="s">
        <v>54</v>
      </c>
      <c r="N4408" s="1">
        <v>42072.654861111114</v>
      </c>
      <c r="O4408" s="1">
        <v>40521.822222222225</v>
      </c>
      <c r="P4408" s="2">
        <v>40525</v>
      </c>
      <c r="Q4408" s="1">
        <v>40555.173611111109</v>
      </c>
      <c r="R4408" t="s">
        <v>26</v>
      </c>
      <c r="S4408" t="s">
        <v>26</v>
      </c>
      <c r="T4408" t="s">
        <v>31</v>
      </c>
      <c r="U4408" t="b">
        <v>1</v>
      </c>
      <c r="V4408" t="s">
        <v>28</v>
      </c>
      <c r="W4408" t="s">
        <v>29</v>
      </c>
      <c r="X4408" t="s">
        <v>28</v>
      </c>
      <c r="Y4408" t="s">
        <v>30</v>
      </c>
    </row>
    <row r="4409" spans="1:25" x14ac:dyDescent="0.2">
      <c r="A4409">
        <v>4407</v>
      </c>
      <c r="B4409">
        <v>326569040</v>
      </c>
      <c r="C4409">
        <v>40000</v>
      </c>
      <c r="D4409">
        <v>540</v>
      </c>
      <c r="E4409">
        <v>6</v>
      </c>
      <c r="F4409">
        <v>0</v>
      </c>
      <c r="G4409">
        <v>2</v>
      </c>
      <c r="H4409">
        <v>1</v>
      </c>
      <c r="I4409">
        <v>40000</v>
      </c>
      <c r="J4409">
        <v>540</v>
      </c>
      <c r="K4409">
        <v>74.774178239999998</v>
      </c>
      <c r="L4409" t="s">
        <v>919</v>
      </c>
      <c r="M4409" t="s">
        <v>54</v>
      </c>
      <c r="N4409" s="1">
        <v>42072.654861111114</v>
      </c>
      <c r="O4409" s="1">
        <v>40281.945833333331</v>
      </c>
      <c r="P4409" s="2">
        <v>40282</v>
      </c>
      <c r="Q4409" s="1">
        <v>40318.945833333331</v>
      </c>
      <c r="R4409" t="s">
        <v>59</v>
      </c>
      <c r="S4409" t="s">
        <v>26</v>
      </c>
      <c r="T4409" t="s">
        <v>31</v>
      </c>
      <c r="U4409" t="b">
        <v>1</v>
      </c>
      <c r="V4409" t="s">
        <v>41</v>
      </c>
      <c r="W4409" t="s">
        <v>29</v>
      </c>
      <c r="X4409" t="s">
        <v>41</v>
      </c>
      <c r="Y4409" t="s">
        <v>42</v>
      </c>
    </row>
    <row r="4410" spans="1:25" x14ac:dyDescent="0.2">
      <c r="A4410">
        <v>4408</v>
      </c>
      <c r="B4410">
        <v>1111899849</v>
      </c>
      <c r="C4410">
        <v>7500</v>
      </c>
      <c r="D4410">
        <v>421</v>
      </c>
      <c r="E4410">
        <v>6</v>
      </c>
      <c r="F4410">
        <v>0</v>
      </c>
      <c r="G4410">
        <v>1</v>
      </c>
      <c r="H4410">
        <v>1</v>
      </c>
      <c r="I4410">
        <v>7500</v>
      </c>
      <c r="J4410">
        <v>421</v>
      </c>
      <c r="K4410">
        <v>87.970543980000002</v>
      </c>
      <c r="L4410" t="s">
        <v>919</v>
      </c>
      <c r="M4410" t="s">
        <v>54</v>
      </c>
      <c r="N4410" s="1">
        <v>40349.729166666664</v>
      </c>
      <c r="O4410" s="1">
        <v>40261.9375</v>
      </c>
      <c r="P4410" s="2">
        <v>40261</v>
      </c>
      <c r="Q4410" s="1">
        <v>40349.9375</v>
      </c>
      <c r="R4410" t="s">
        <v>25</v>
      </c>
      <c r="S4410" t="s">
        <v>26</v>
      </c>
      <c r="T4410" t="s">
        <v>31</v>
      </c>
      <c r="U4410" t="b">
        <v>1</v>
      </c>
      <c r="V4410" t="s">
        <v>29</v>
      </c>
      <c r="W4410" t="s">
        <v>182</v>
      </c>
      <c r="X4410" t="s">
        <v>29</v>
      </c>
      <c r="Y4410" t="s">
        <v>182</v>
      </c>
    </row>
    <row r="4411" spans="1:25" x14ac:dyDescent="0.2">
      <c r="A4411">
        <v>4409</v>
      </c>
      <c r="B4411">
        <v>1457321144</v>
      </c>
      <c r="C4411">
        <v>500</v>
      </c>
      <c r="D4411">
        <v>508</v>
      </c>
      <c r="E4411">
        <v>6</v>
      </c>
      <c r="F4411">
        <v>1</v>
      </c>
      <c r="G4411">
        <v>1</v>
      </c>
      <c r="H4411">
        <v>1</v>
      </c>
      <c r="I4411">
        <v>500</v>
      </c>
      <c r="J4411">
        <v>508</v>
      </c>
      <c r="K4411">
        <v>38.35300926</v>
      </c>
      <c r="L4411" t="s">
        <v>919</v>
      </c>
      <c r="M4411" t="s">
        <v>54</v>
      </c>
      <c r="N4411" s="1">
        <v>42072.654861111114</v>
      </c>
      <c r="O4411" s="1">
        <v>40521.822222222225</v>
      </c>
      <c r="P4411" s="2">
        <v>40525</v>
      </c>
      <c r="Q4411" s="1">
        <v>40555.173611111109</v>
      </c>
      <c r="R4411" t="s">
        <v>25</v>
      </c>
      <c r="S4411" t="s">
        <v>26</v>
      </c>
      <c r="T4411" t="s">
        <v>27</v>
      </c>
      <c r="U4411" t="b">
        <v>1</v>
      </c>
      <c r="V4411" t="s">
        <v>28</v>
      </c>
      <c r="W4411" t="s">
        <v>29</v>
      </c>
      <c r="X4411" t="s">
        <v>28</v>
      </c>
      <c r="Y4411" t="s">
        <v>30</v>
      </c>
    </row>
    <row r="4412" spans="1:25" x14ac:dyDescent="0.2">
      <c r="A4412">
        <v>4410</v>
      </c>
      <c r="B4412">
        <v>2055540261</v>
      </c>
      <c r="C4412">
        <v>3000</v>
      </c>
      <c r="D4412">
        <v>255</v>
      </c>
      <c r="E4412">
        <v>6</v>
      </c>
      <c r="F4412">
        <v>1</v>
      </c>
      <c r="G4412">
        <v>1</v>
      </c>
      <c r="H4412">
        <v>1</v>
      </c>
      <c r="I4412">
        <v>3000</v>
      </c>
      <c r="J4412">
        <v>255</v>
      </c>
      <c r="K4412">
        <v>30</v>
      </c>
      <c r="L4412" t="s">
        <v>919</v>
      </c>
      <c r="M4412" t="s">
        <v>54</v>
      </c>
      <c r="N4412" s="1">
        <v>40485.823611111111</v>
      </c>
      <c r="O4412" s="1">
        <v>40448.859722222223</v>
      </c>
      <c r="P4412" s="2">
        <v>40455</v>
      </c>
      <c r="Q4412" s="1">
        <v>40485.990277777775</v>
      </c>
      <c r="R4412" t="s">
        <v>115</v>
      </c>
      <c r="S4412" t="s">
        <v>115</v>
      </c>
      <c r="T4412" t="s">
        <v>31</v>
      </c>
      <c r="U4412" t="b">
        <v>1</v>
      </c>
      <c r="V4412" t="s">
        <v>166</v>
      </c>
      <c r="W4412" t="s">
        <v>167</v>
      </c>
      <c r="X4412" t="s">
        <v>163</v>
      </c>
      <c r="Y4412" t="s">
        <v>167</v>
      </c>
    </row>
    <row r="4413" spans="1:25" x14ac:dyDescent="0.2">
      <c r="A4413">
        <v>4411</v>
      </c>
      <c r="B4413">
        <v>356680350</v>
      </c>
      <c r="C4413">
        <v>75000</v>
      </c>
      <c r="D4413">
        <v>1670</v>
      </c>
      <c r="E4413">
        <v>6</v>
      </c>
      <c r="F4413">
        <v>0</v>
      </c>
      <c r="G4413">
        <v>1</v>
      </c>
      <c r="H4413">
        <v>1</v>
      </c>
      <c r="I4413">
        <v>75000</v>
      </c>
      <c r="J4413">
        <v>1670</v>
      </c>
      <c r="K4413">
        <v>90</v>
      </c>
      <c r="L4413" t="s">
        <v>919</v>
      </c>
      <c r="M4413" t="s">
        <v>54</v>
      </c>
      <c r="N4413" s="1">
        <v>42072.654861111114</v>
      </c>
      <c r="O4413" s="1">
        <v>40521.822222222225</v>
      </c>
      <c r="P4413" s="2">
        <v>40525</v>
      </c>
      <c r="Q4413" s="1">
        <v>40555.173611111109</v>
      </c>
      <c r="R4413" t="s">
        <v>67</v>
      </c>
      <c r="S4413" t="s">
        <v>67</v>
      </c>
      <c r="T4413" t="s">
        <v>31</v>
      </c>
      <c r="U4413" t="b">
        <v>1</v>
      </c>
      <c r="V4413" t="s">
        <v>28</v>
      </c>
      <c r="W4413" t="s">
        <v>29</v>
      </c>
      <c r="X4413" t="s">
        <v>28</v>
      </c>
      <c r="Y4413" t="s">
        <v>30</v>
      </c>
    </row>
    <row r="4414" spans="1:25" x14ac:dyDescent="0.2">
      <c r="A4414">
        <v>4412</v>
      </c>
      <c r="B4414">
        <v>2029019981</v>
      </c>
      <c r="C4414">
        <v>10000</v>
      </c>
      <c r="D4414">
        <v>400</v>
      </c>
      <c r="E4414">
        <v>6</v>
      </c>
      <c r="F4414">
        <v>0</v>
      </c>
      <c r="G4414">
        <v>1</v>
      </c>
      <c r="H4414">
        <v>1</v>
      </c>
      <c r="I4414">
        <v>10000</v>
      </c>
      <c r="J4414">
        <v>400</v>
      </c>
      <c r="K4414">
        <v>36.267430560000001</v>
      </c>
      <c r="L4414" t="s">
        <v>919</v>
      </c>
      <c r="M4414" t="s">
        <v>54</v>
      </c>
      <c r="N4414" s="1">
        <v>42072.654861111114</v>
      </c>
      <c r="O4414" s="1">
        <v>40521.822222222225</v>
      </c>
      <c r="P4414" s="2">
        <v>40525</v>
      </c>
      <c r="Q4414" s="1">
        <v>40555.173611111109</v>
      </c>
      <c r="R4414" t="s">
        <v>25</v>
      </c>
      <c r="S4414" t="s">
        <v>26</v>
      </c>
      <c r="T4414" t="s">
        <v>31</v>
      </c>
      <c r="U4414" t="b">
        <v>0</v>
      </c>
      <c r="V4414" t="s">
        <v>28</v>
      </c>
      <c r="W4414" t="s">
        <v>29</v>
      </c>
      <c r="X4414" t="s">
        <v>28</v>
      </c>
      <c r="Y4414" t="s">
        <v>30</v>
      </c>
    </row>
    <row r="4415" spans="1:25" x14ac:dyDescent="0.2">
      <c r="A4415">
        <v>4413</v>
      </c>
      <c r="B4415">
        <v>1433630919</v>
      </c>
      <c r="C4415">
        <v>5300</v>
      </c>
      <c r="D4415">
        <v>460</v>
      </c>
      <c r="E4415">
        <v>6</v>
      </c>
      <c r="F4415">
        <v>0</v>
      </c>
      <c r="G4415">
        <v>1</v>
      </c>
      <c r="H4415">
        <v>1</v>
      </c>
      <c r="I4415">
        <v>5300</v>
      </c>
      <c r="J4415">
        <v>460</v>
      </c>
      <c r="K4415">
        <v>43</v>
      </c>
      <c r="L4415" t="s">
        <v>919</v>
      </c>
      <c r="M4415" t="s">
        <v>54</v>
      </c>
      <c r="N4415" s="1">
        <v>42072.654861111114</v>
      </c>
      <c r="O4415" s="1">
        <v>40521.822222222225</v>
      </c>
      <c r="P4415" s="2">
        <v>40525</v>
      </c>
      <c r="Q4415" s="1">
        <v>40555.173611111109</v>
      </c>
      <c r="R4415" t="s">
        <v>47</v>
      </c>
      <c r="S4415" t="s">
        <v>47</v>
      </c>
      <c r="T4415" t="s">
        <v>31</v>
      </c>
      <c r="U4415" t="b">
        <v>1</v>
      </c>
      <c r="V4415" t="s">
        <v>28</v>
      </c>
      <c r="W4415" t="s">
        <v>29</v>
      </c>
      <c r="X4415" t="s">
        <v>28</v>
      </c>
      <c r="Y4415" t="s">
        <v>30</v>
      </c>
    </row>
    <row r="4416" spans="1:25" x14ac:dyDescent="0.2">
      <c r="A4416">
        <v>4414</v>
      </c>
      <c r="B4416">
        <v>1042994471</v>
      </c>
      <c r="C4416">
        <v>2500</v>
      </c>
      <c r="D4416">
        <v>425</v>
      </c>
      <c r="E4416">
        <v>6</v>
      </c>
      <c r="F4416">
        <v>0</v>
      </c>
      <c r="G4416">
        <v>1</v>
      </c>
      <c r="H4416">
        <v>1</v>
      </c>
      <c r="I4416">
        <v>2500</v>
      </c>
      <c r="J4416">
        <v>425</v>
      </c>
      <c r="K4416">
        <v>25</v>
      </c>
      <c r="L4416" t="s">
        <v>919</v>
      </c>
      <c r="M4416" t="s">
        <v>54</v>
      </c>
      <c r="N4416" s="1">
        <v>42072.654861111114</v>
      </c>
      <c r="O4416" s="1">
        <v>40521.822222222225</v>
      </c>
      <c r="P4416" s="2">
        <v>40525</v>
      </c>
      <c r="Q4416" s="1">
        <v>40555.173611111109</v>
      </c>
      <c r="R4416" t="s">
        <v>25</v>
      </c>
      <c r="S4416" t="s">
        <v>26</v>
      </c>
      <c r="T4416" t="s">
        <v>31</v>
      </c>
      <c r="U4416" t="b">
        <v>0</v>
      </c>
      <c r="V4416" t="s">
        <v>28</v>
      </c>
      <c r="W4416" t="s">
        <v>29</v>
      </c>
      <c r="X4416" t="s">
        <v>28</v>
      </c>
      <c r="Y4416" t="s">
        <v>30</v>
      </c>
    </row>
    <row r="4417" spans="1:25" x14ac:dyDescent="0.2">
      <c r="A4417">
        <v>4415</v>
      </c>
      <c r="B4417">
        <v>1956823279</v>
      </c>
      <c r="C4417">
        <v>1000</v>
      </c>
      <c r="D4417">
        <v>553</v>
      </c>
      <c r="E4417">
        <v>6</v>
      </c>
      <c r="F4417">
        <v>0</v>
      </c>
      <c r="G4417">
        <v>1</v>
      </c>
      <c r="H4417">
        <v>1</v>
      </c>
      <c r="I4417">
        <v>1000</v>
      </c>
      <c r="J4417">
        <v>553</v>
      </c>
      <c r="K4417">
        <v>40.440393520000001</v>
      </c>
      <c r="L4417" t="s">
        <v>919</v>
      </c>
      <c r="M4417" t="s">
        <v>54</v>
      </c>
      <c r="N4417" s="1">
        <v>42072.654861111114</v>
      </c>
      <c r="O4417" s="1">
        <v>40521.822222222225</v>
      </c>
      <c r="P4417" s="2">
        <v>40525</v>
      </c>
      <c r="Q4417" s="1">
        <v>40555.173611111109</v>
      </c>
      <c r="R4417" t="s">
        <v>25</v>
      </c>
      <c r="S4417" t="s">
        <v>26</v>
      </c>
      <c r="T4417" t="s">
        <v>31</v>
      </c>
      <c r="U4417" t="b">
        <v>0</v>
      </c>
      <c r="V4417" t="s">
        <v>28</v>
      </c>
      <c r="W4417" t="s">
        <v>29</v>
      </c>
      <c r="X4417" t="s">
        <v>28</v>
      </c>
      <c r="Y4417" t="s">
        <v>30</v>
      </c>
    </row>
    <row r="4418" spans="1:25" x14ac:dyDescent="0.2">
      <c r="A4418">
        <v>4416</v>
      </c>
      <c r="B4418">
        <v>1579615059</v>
      </c>
      <c r="C4418">
        <v>3500</v>
      </c>
      <c r="D4418">
        <v>196</v>
      </c>
      <c r="E4418">
        <v>6</v>
      </c>
      <c r="F4418">
        <v>1</v>
      </c>
      <c r="G4418">
        <v>1</v>
      </c>
      <c r="H4418">
        <v>1</v>
      </c>
      <c r="I4418">
        <v>3500</v>
      </c>
      <c r="J4418">
        <v>196</v>
      </c>
      <c r="K4418">
        <v>30</v>
      </c>
      <c r="L4418" t="s">
        <v>919</v>
      </c>
      <c r="M4418" t="s">
        <v>54</v>
      </c>
      <c r="N4418" s="1">
        <v>42072.654861111114</v>
      </c>
      <c r="O4418" s="1">
        <v>40521.822222222225</v>
      </c>
      <c r="P4418" s="2">
        <v>40525</v>
      </c>
      <c r="Q4418" s="1">
        <v>40555.173611111109</v>
      </c>
      <c r="R4418" t="s">
        <v>67</v>
      </c>
      <c r="S4418" t="s">
        <v>67</v>
      </c>
      <c r="T4418" t="s">
        <v>31</v>
      </c>
      <c r="U4418" t="b">
        <v>1</v>
      </c>
      <c r="V4418" t="s">
        <v>28</v>
      </c>
      <c r="W4418" t="s">
        <v>29</v>
      </c>
      <c r="X4418" t="s">
        <v>28</v>
      </c>
      <c r="Y4418" t="s">
        <v>30</v>
      </c>
    </row>
    <row r="4419" spans="1:25" x14ac:dyDescent="0.2">
      <c r="A4419">
        <v>4417</v>
      </c>
      <c r="B4419">
        <v>1714745129</v>
      </c>
      <c r="C4419">
        <v>3500</v>
      </c>
      <c r="D4419">
        <v>600</v>
      </c>
      <c r="E4419">
        <v>6</v>
      </c>
      <c r="F4419">
        <v>3</v>
      </c>
      <c r="G4419">
        <v>1</v>
      </c>
      <c r="H4419">
        <v>1</v>
      </c>
      <c r="I4419">
        <v>3500</v>
      </c>
      <c r="J4419">
        <v>600</v>
      </c>
      <c r="K4419">
        <v>30.041666670000001</v>
      </c>
      <c r="L4419" t="s">
        <v>919</v>
      </c>
      <c r="M4419" t="s">
        <v>54</v>
      </c>
      <c r="N4419" s="1">
        <v>42072.654861111114</v>
      </c>
      <c r="O4419" s="1">
        <v>40521.822222222225</v>
      </c>
      <c r="P4419" s="2">
        <v>40525</v>
      </c>
      <c r="Q4419" s="1">
        <v>40555.173611111109</v>
      </c>
      <c r="R4419" t="s">
        <v>60</v>
      </c>
      <c r="S4419" t="s">
        <v>26</v>
      </c>
      <c r="T4419" t="s">
        <v>40</v>
      </c>
      <c r="U4419" t="b">
        <v>0</v>
      </c>
      <c r="V4419" t="s">
        <v>28</v>
      </c>
      <c r="W4419" t="s">
        <v>29</v>
      </c>
      <c r="X4419" t="s">
        <v>28</v>
      </c>
      <c r="Y4419" t="s">
        <v>30</v>
      </c>
    </row>
    <row r="4420" spans="1:25" x14ac:dyDescent="0.2">
      <c r="A4420">
        <v>4418</v>
      </c>
      <c r="B4420">
        <v>497761042</v>
      </c>
      <c r="C4420">
        <v>3000</v>
      </c>
      <c r="D4420">
        <v>509</v>
      </c>
      <c r="E4420">
        <v>6</v>
      </c>
      <c r="F4420">
        <v>0</v>
      </c>
      <c r="G4420">
        <v>1</v>
      </c>
      <c r="H4420">
        <v>1</v>
      </c>
      <c r="I4420">
        <v>3000</v>
      </c>
      <c r="J4420">
        <v>509</v>
      </c>
      <c r="K4420">
        <v>89.805393519999996</v>
      </c>
      <c r="L4420" t="s">
        <v>919</v>
      </c>
      <c r="M4420" t="s">
        <v>54</v>
      </c>
      <c r="N4420" s="1">
        <v>42072.654861111114</v>
      </c>
      <c r="O4420" s="1">
        <v>40281.945833333331</v>
      </c>
      <c r="P4420" s="2">
        <v>40282</v>
      </c>
      <c r="Q4420" s="1">
        <v>40318.945833333331</v>
      </c>
      <c r="R4420" t="s">
        <v>84</v>
      </c>
      <c r="S4420" t="s">
        <v>62</v>
      </c>
      <c r="T4420" t="s">
        <v>31</v>
      </c>
      <c r="U4420" t="b">
        <v>1</v>
      </c>
      <c r="V4420" t="s">
        <v>41</v>
      </c>
      <c r="W4420" t="s">
        <v>29</v>
      </c>
      <c r="X4420" t="s">
        <v>41</v>
      </c>
      <c r="Y4420" t="s">
        <v>42</v>
      </c>
    </row>
    <row r="4421" spans="1:25" x14ac:dyDescent="0.2">
      <c r="A4421">
        <v>4419</v>
      </c>
      <c r="B4421">
        <v>1106687971</v>
      </c>
      <c r="C4421">
        <v>5000</v>
      </c>
      <c r="D4421">
        <v>477</v>
      </c>
      <c r="E4421">
        <v>6</v>
      </c>
      <c r="F4421">
        <v>0</v>
      </c>
      <c r="G4421">
        <v>1</v>
      </c>
      <c r="H4421">
        <v>1</v>
      </c>
      <c r="I4421">
        <v>5000</v>
      </c>
      <c r="J4421">
        <v>477</v>
      </c>
      <c r="K4421">
        <v>45.069664349999996</v>
      </c>
      <c r="L4421" t="s">
        <v>919</v>
      </c>
      <c r="M4421" t="s">
        <v>54</v>
      </c>
      <c r="N4421" s="1">
        <v>42072.654861111114</v>
      </c>
      <c r="O4421" s="1">
        <v>40281.945833333331</v>
      </c>
      <c r="P4421" s="2">
        <v>40282</v>
      </c>
      <c r="Q4421" s="1">
        <v>40318.945833333331</v>
      </c>
      <c r="R4421" t="s">
        <v>65</v>
      </c>
      <c r="S4421" t="s">
        <v>37</v>
      </c>
      <c r="T4421" t="s">
        <v>31</v>
      </c>
      <c r="U4421" t="b">
        <v>1</v>
      </c>
      <c r="V4421" t="s">
        <v>41</v>
      </c>
      <c r="W4421" t="s">
        <v>29</v>
      </c>
      <c r="X4421" t="s">
        <v>41</v>
      </c>
      <c r="Y4421" t="s">
        <v>42</v>
      </c>
    </row>
    <row r="4422" spans="1:25" x14ac:dyDescent="0.2">
      <c r="A4422">
        <v>4420</v>
      </c>
      <c r="B4422">
        <v>2104335482</v>
      </c>
      <c r="C4422">
        <v>1450</v>
      </c>
      <c r="D4422">
        <v>250</v>
      </c>
      <c r="E4422">
        <v>6</v>
      </c>
      <c r="F4422">
        <v>0</v>
      </c>
      <c r="G4422">
        <v>1</v>
      </c>
      <c r="H4422">
        <v>1</v>
      </c>
      <c r="I4422">
        <v>1450</v>
      </c>
      <c r="J4422">
        <v>250</v>
      </c>
      <c r="K4422">
        <v>13.39569444</v>
      </c>
      <c r="L4422" t="s">
        <v>919</v>
      </c>
      <c r="M4422" t="s">
        <v>54</v>
      </c>
      <c r="N4422" s="1">
        <v>42072.654861111114</v>
      </c>
      <c r="O4422" s="1">
        <v>40281.945833333331</v>
      </c>
      <c r="P4422" s="2">
        <v>40282</v>
      </c>
      <c r="Q4422" s="1">
        <v>40318.945833333331</v>
      </c>
      <c r="R4422" t="s">
        <v>118</v>
      </c>
      <c r="S4422" t="s">
        <v>62</v>
      </c>
      <c r="T4422" t="s">
        <v>31</v>
      </c>
      <c r="U4422" t="b">
        <v>1</v>
      </c>
      <c r="V4422" t="s">
        <v>41</v>
      </c>
      <c r="W4422" t="s">
        <v>29</v>
      </c>
      <c r="X4422" t="s">
        <v>41</v>
      </c>
      <c r="Y4422" t="s">
        <v>42</v>
      </c>
    </row>
    <row r="4423" spans="1:25" x14ac:dyDescent="0.2">
      <c r="A4423">
        <v>4421</v>
      </c>
      <c r="B4423">
        <v>903785797</v>
      </c>
      <c r="C4423">
        <v>650</v>
      </c>
      <c r="D4423">
        <v>721</v>
      </c>
      <c r="E4423">
        <v>6</v>
      </c>
      <c r="F4423">
        <v>2</v>
      </c>
      <c r="G4423">
        <v>1</v>
      </c>
      <c r="H4423">
        <v>1</v>
      </c>
      <c r="I4423">
        <v>650</v>
      </c>
      <c r="J4423">
        <v>721</v>
      </c>
      <c r="K4423">
        <v>26.902256940000001</v>
      </c>
      <c r="L4423" t="s">
        <v>919</v>
      </c>
      <c r="M4423" t="s">
        <v>54</v>
      </c>
      <c r="N4423" s="1">
        <v>42072.654861111114</v>
      </c>
      <c r="O4423" s="1">
        <v>40521.822222222225</v>
      </c>
      <c r="P4423" s="2">
        <v>40525</v>
      </c>
      <c r="Q4423" s="1">
        <v>40555.173611111109</v>
      </c>
      <c r="R4423" t="s">
        <v>47</v>
      </c>
      <c r="S4423" t="s">
        <v>47</v>
      </c>
      <c r="T4423" t="s">
        <v>27</v>
      </c>
      <c r="U4423" t="b">
        <v>0</v>
      </c>
      <c r="V4423" t="s">
        <v>28</v>
      </c>
      <c r="W4423" t="s">
        <v>29</v>
      </c>
      <c r="X4423" t="s">
        <v>28</v>
      </c>
      <c r="Y4423" t="s">
        <v>30</v>
      </c>
    </row>
    <row r="4424" spans="1:25" x14ac:dyDescent="0.2">
      <c r="A4424">
        <v>4422</v>
      </c>
      <c r="B4424">
        <v>1798022055</v>
      </c>
      <c r="C4424">
        <v>1500</v>
      </c>
      <c r="D4424">
        <v>1560</v>
      </c>
      <c r="E4424">
        <v>6</v>
      </c>
      <c r="F4424">
        <v>0</v>
      </c>
      <c r="G4424">
        <v>1</v>
      </c>
      <c r="H4424">
        <v>1</v>
      </c>
      <c r="I4424">
        <v>1500</v>
      </c>
      <c r="J4424">
        <v>1560</v>
      </c>
      <c r="K4424">
        <v>30</v>
      </c>
      <c r="L4424" t="s">
        <v>919</v>
      </c>
      <c r="M4424" t="s">
        <v>54</v>
      </c>
      <c r="N4424" s="1">
        <v>42072.654861111114</v>
      </c>
      <c r="O4424" s="1">
        <v>40521.822222222225</v>
      </c>
      <c r="P4424" s="2">
        <v>40525</v>
      </c>
      <c r="Q4424" s="1">
        <v>40555.173611111109</v>
      </c>
      <c r="R4424" t="s">
        <v>25</v>
      </c>
      <c r="S4424" t="s">
        <v>26</v>
      </c>
      <c r="T4424" t="s">
        <v>27</v>
      </c>
      <c r="U4424" t="b">
        <v>0</v>
      </c>
      <c r="V4424" t="s">
        <v>28</v>
      </c>
      <c r="W4424" t="s">
        <v>29</v>
      </c>
      <c r="X4424" t="s">
        <v>28</v>
      </c>
      <c r="Y4424" t="s">
        <v>30</v>
      </c>
    </row>
    <row r="4425" spans="1:25" x14ac:dyDescent="0.2">
      <c r="A4425">
        <v>4423</v>
      </c>
      <c r="B4425">
        <v>668154868</v>
      </c>
      <c r="C4425">
        <v>5000</v>
      </c>
      <c r="D4425">
        <v>235</v>
      </c>
      <c r="E4425">
        <v>5</v>
      </c>
      <c r="F4425">
        <v>1</v>
      </c>
      <c r="G4425">
        <v>4</v>
      </c>
      <c r="H4425">
        <v>1</v>
      </c>
      <c r="I4425">
        <v>5000</v>
      </c>
      <c r="J4425">
        <v>235</v>
      </c>
      <c r="K4425">
        <v>90</v>
      </c>
      <c r="L4425" t="s">
        <v>919</v>
      </c>
      <c r="M4425" t="s">
        <v>54</v>
      </c>
      <c r="N4425" s="1">
        <v>42072.654861111114</v>
      </c>
      <c r="O4425" s="1">
        <v>40521.822222222225</v>
      </c>
      <c r="P4425" s="2">
        <v>40525</v>
      </c>
      <c r="Q4425" s="1">
        <v>40555.173611111109</v>
      </c>
      <c r="R4425" t="s">
        <v>114</v>
      </c>
      <c r="S4425" t="s">
        <v>26</v>
      </c>
      <c r="T4425" t="s">
        <v>40</v>
      </c>
      <c r="U4425" t="b">
        <v>1</v>
      </c>
      <c r="V4425" t="s">
        <v>28</v>
      </c>
      <c r="W4425" t="s">
        <v>29</v>
      </c>
      <c r="X4425" t="s">
        <v>28</v>
      </c>
      <c r="Y4425" t="s">
        <v>30</v>
      </c>
    </row>
    <row r="4426" spans="1:25" x14ac:dyDescent="0.2">
      <c r="A4426">
        <v>4424</v>
      </c>
      <c r="B4426">
        <v>1287264600</v>
      </c>
      <c r="C4426">
        <v>7650</v>
      </c>
      <c r="D4426">
        <v>360</v>
      </c>
      <c r="E4426">
        <v>5</v>
      </c>
      <c r="F4426">
        <v>0</v>
      </c>
      <c r="G4426">
        <v>2</v>
      </c>
      <c r="H4426">
        <v>1</v>
      </c>
      <c r="I4426">
        <v>7650</v>
      </c>
      <c r="J4426">
        <v>360</v>
      </c>
      <c r="K4426">
        <v>61.727881940000003</v>
      </c>
      <c r="L4426" t="s">
        <v>919</v>
      </c>
      <c r="M4426" t="s">
        <v>54</v>
      </c>
      <c r="N4426" s="1">
        <v>42072.654861111114</v>
      </c>
      <c r="O4426" s="1">
        <v>40521.822222222225</v>
      </c>
      <c r="P4426" s="2">
        <v>40525</v>
      </c>
      <c r="Q4426" s="1">
        <v>40555.173611111109</v>
      </c>
      <c r="R4426" t="s">
        <v>25</v>
      </c>
      <c r="S4426" t="s">
        <v>26</v>
      </c>
      <c r="T4426" t="s">
        <v>40</v>
      </c>
      <c r="U4426" t="b">
        <v>1</v>
      </c>
      <c r="V4426" t="s">
        <v>28</v>
      </c>
      <c r="W4426" t="s">
        <v>29</v>
      </c>
      <c r="X4426" t="s">
        <v>28</v>
      </c>
      <c r="Y4426" t="s">
        <v>30</v>
      </c>
    </row>
    <row r="4427" spans="1:25" x14ac:dyDescent="0.2">
      <c r="A4427">
        <v>4425</v>
      </c>
      <c r="B4427">
        <v>1917107531</v>
      </c>
      <c r="C4427">
        <v>20000</v>
      </c>
      <c r="D4427">
        <v>210</v>
      </c>
      <c r="E4427">
        <v>5</v>
      </c>
      <c r="F4427">
        <v>0</v>
      </c>
      <c r="G4427">
        <v>2</v>
      </c>
      <c r="H4427">
        <v>1</v>
      </c>
      <c r="I4427">
        <v>20000</v>
      </c>
      <c r="J4427">
        <v>210</v>
      </c>
      <c r="K4427">
        <v>59.834317130000002</v>
      </c>
      <c r="L4427" t="s">
        <v>919</v>
      </c>
      <c r="M4427" t="s">
        <v>54</v>
      </c>
      <c r="N4427" s="1">
        <v>42072.654861111114</v>
      </c>
      <c r="O4427" s="1">
        <v>40521.822222222225</v>
      </c>
      <c r="P4427" s="2">
        <v>40525</v>
      </c>
      <c r="Q4427" s="1">
        <v>40555.173611111109</v>
      </c>
      <c r="R4427" t="s">
        <v>114</v>
      </c>
      <c r="S4427" t="s">
        <v>26</v>
      </c>
      <c r="T4427" t="s">
        <v>31</v>
      </c>
      <c r="U4427" t="b">
        <v>1</v>
      </c>
      <c r="V4427" t="s">
        <v>28</v>
      </c>
      <c r="W4427" t="s">
        <v>29</v>
      </c>
      <c r="X4427" t="s">
        <v>28</v>
      </c>
      <c r="Y4427" t="s">
        <v>30</v>
      </c>
    </row>
    <row r="4428" spans="1:25" x14ac:dyDescent="0.2">
      <c r="A4428">
        <v>4426</v>
      </c>
      <c r="B4428">
        <v>680390712</v>
      </c>
      <c r="C4428">
        <v>1000</v>
      </c>
      <c r="D4428">
        <v>450</v>
      </c>
      <c r="E4428">
        <v>5</v>
      </c>
      <c r="F4428">
        <v>0</v>
      </c>
      <c r="G4428">
        <v>2</v>
      </c>
      <c r="H4428">
        <v>1</v>
      </c>
      <c r="I4428">
        <v>1000</v>
      </c>
      <c r="J4428">
        <v>450</v>
      </c>
      <c r="K4428">
        <v>30.156874999999999</v>
      </c>
      <c r="L4428" t="s">
        <v>919</v>
      </c>
      <c r="M4428" t="s">
        <v>54</v>
      </c>
      <c r="N4428" s="1">
        <v>42072.654861111114</v>
      </c>
      <c r="O4428" s="1">
        <v>40521.822222222225</v>
      </c>
      <c r="P4428" s="2">
        <v>40525</v>
      </c>
      <c r="Q4428" s="1">
        <v>40555.173611111109</v>
      </c>
      <c r="R4428" t="s">
        <v>37</v>
      </c>
      <c r="S4428" t="s">
        <v>37</v>
      </c>
      <c r="T4428" t="s">
        <v>31</v>
      </c>
      <c r="U4428" t="b">
        <v>1</v>
      </c>
      <c r="V4428" t="s">
        <v>28</v>
      </c>
      <c r="W4428" t="s">
        <v>29</v>
      </c>
      <c r="X4428" t="s">
        <v>28</v>
      </c>
      <c r="Y4428" t="s">
        <v>30</v>
      </c>
    </row>
    <row r="4429" spans="1:25" x14ac:dyDescent="0.2">
      <c r="A4429">
        <v>4427</v>
      </c>
      <c r="B4429">
        <v>1521264371</v>
      </c>
      <c r="C4429">
        <v>60000</v>
      </c>
      <c r="D4429">
        <v>900</v>
      </c>
      <c r="E4429">
        <v>5</v>
      </c>
      <c r="F4429">
        <v>0</v>
      </c>
      <c r="G4429">
        <v>2</v>
      </c>
      <c r="H4429">
        <v>1</v>
      </c>
      <c r="I4429">
        <v>60000</v>
      </c>
      <c r="J4429">
        <v>900</v>
      </c>
      <c r="K4429">
        <v>60.999456019999997</v>
      </c>
      <c r="L4429" t="s">
        <v>919</v>
      </c>
      <c r="M4429" t="s">
        <v>54</v>
      </c>
      <c r="N4429" s="1">
        <v>42072.654861111114</v>
      </c>
      <c r="O4429" s="1">
        <v>40281.945833333331</v>
      </c>
      <c r="P4429" s="2">
        <v>40282</v>
      </c>
      <c r="Q4429" s="1">
        <v>40318.945833333331</v>
      </c>
      <c r="R4429" t="s">
        <v>26</v>
      </c>
      <c r="S4429" t="s">
        <v>26</v>
      </c>
      <c r="T4429" t="s">
        <v>31</v>
      </c>
      <c r="U4429" t="b">
        <v>1</v>
      </c>
      <c r="V4429" t="s">
        <v>41</v>
      </c>
      <c r="W4429" t="s">
        <v>29</v>
      </c>
      <c r="X4429" t="s">
        <v>41</v>
      </c>
      <c r="Y4429" t="s">
        <v>42</v>
      </c>
    </row>
    <row r="4430" spans="1:25" x14ac:dyDescent="0.2">
      <c r="A4430">
        <v>4428</v>
      </c>
      <c r="B4430">
        <v>123355453</v>
      </c>
      <c r="C4430">
        <v>10000</v>
      </c>
      <c r="D4430">
        <v>115</v>
      </c>
      <c r="E4430">
        <v>5</v>
      </c>
      <c r="F4430">
        <v>5</v>
      </c>
      <c r="G4430">
        <v>2</v>
      </c>
      <c r="H4430">
        <v>1</v>
      </c>
      <c r="I4430">
        <v>10000</v>
      </c>
      <c r="J4430">
        <v>115</v>
      </c>
      <c r="K4430">
        <v>50.089479169999997</v>
      </c>
      <c r="L4430" t="s">
        <v>919</v>
      </c>
      <c r="M4430" t="s">
        <v>54</v>
      </c>
      <c r="N4430" s="1">
        <v>42072.654861111114</v>
      </c>
      <c r="O4430" s="1">
        <v>40281.945833333331</v>
      </c>
      <c r="P4430" s="2">
        <v>40282</v>
      </c>
      <c r="Q4430" s="1">
        <v>40318.945833333331</v>
      </c>
      <c r="R4430" t="s">
        <v>62</v>
      </c>
      <c r="S4430" t="s">
        <v>62</v>
      </c>
      <c r="T4430" t="s">
        <v>31</v>
      </c>
      <c r="U4430" t="b">
        <v>0</v>
      </c>
      <c r="V4430" t="s">
        <v>41</v>
      </c>
      <c r="W4430" t="s">
        <v>29</v>
      </c>
      <c r="X4430" t="s">
        <v>41</v>
      </c>
      <c r="Y4430" t="s">
        <v>42</v>
      </c>
    </row>
    <row r="4431" spans="1:25" x14ac:dyDescent="0.2">
      <c r="A4431">
        <v>4429</v>
      </c>
      <c r="B4431">
        <v>696334572</v>
      </c>
      <c r="C4431">
        <v>1800</v>
      </c>
      <c r="D4431">
        <v>325</v>
      </c>
      <c r="E4431">
        <v>5</v>
      </c>
      <c r="F4431">
        <v>2</v>
      </c>
      <c r="G4431">
        <v>1</v>
      </c>
      <c r="H4431">
        <v>1</v>
      </c>
      <c r="I4431">
        <v>1800</v>
      </c>
      <c r="J4431">
        <v>325</v>
      </c>
      <c r="K4431">
        <v>50</v>
      </c>
      <c r="L4431" t="s">
        <v>919</v>
      </c>
      <c r="M4431" t="s">
        <v>54</v>
      </c>
      <c r="N4431" s="1">
        <v>42072.654861111114</v>
      </c>
      <c r="O4431" s="1">
        <v>40521.822222222225</v>
      </c>
      <c r="P4431" s="2">
        <v>40525</v>
      </c>
      <c r="Q4431" s="1">
        <v>40555.173611111109</v>
      </c>
      <c r="R4431" t="s">
        <v>25</v>
      </c>
      <c r="S4431" t="s">
        <v>26</v>
      </c>
      <c r="T4431" t="s">
        <v>40</v>
      </c>
      <c r="U4431" t="b">
        <v>1</v>
      </c>
      <c r="V4431" t="s">
        <v>28</v>
      </c>
      <c r="W4431" t="s">
        <v>29</v>
      </c>
      <c r="X4431" t="s">
        <v>28</v>
      </c>
      <c r="Y4431" t="s">
        <v>30</v>
      </c>
    </row>
    <row r="4432" spans="1:25" x14ac:dyDescent="0.2">
      <c r="A4432">
        <v>4430</v>
      </c>
      <c r="B4432">
        <v>1597128142</v>
      </c>
      <c r="C4432">
        <v>10000</v>
      </c>
      <c r="D4432">
        <v>1200</v>
      </c>
      <c r="E4432">
        <v>5</v>
      </c>
      <c r="F4432">
        <v>1</v>
      </c>
      <c r="G4432">
        <v>1</v>
      </c>
      <c r="H4432">
        <v>1</v>
      </c>
      <c r="I4432">
        <v>10000</v>
      </c>
      <c r="J4432">
        <v>1200</v>
      </c>
      <c r="K4432">
        <v>60.041666669999998</v>
      </c>
      <c r="L4432" t="s">
        <v>919</v>
      </c>
      <c r="M4432" t="s">
        <v>54</v>
      </c>
      <c r="N4432" s="1">
        <v>42072.654861111114</v>
      </c>
      <c r="O4432" s="1">
        <v>40521.822222222225</v>
      </c>
      <c r="P4432" s="2">
        <v>40525</v>
      </c>
      <c r="Q4432" s="1">
        <v>40555.173611111109</v>
      </c>
      <c r="R4432" t="s">
        <v>37</v>
      </c>
      <c r="S4432" t="s">
        <v>37</v>
      </c>
      <c r="T4432" t="s">
        <v>31</v>
      </c>
      <c r="U4432" t="b">
        <v>1</v>
      </c>
      <c r="V4432" t="s">
        <v>28</v>
      </c>
      <c r="W4432" t="s">
        <v>29</v>
      </c>
      <c r="X4432" t="s">
        <v>28</v>
      </c>
      <c r="Y4432" t="s">
        <v>30</v>
      </c>
    </row>
    <row r="4433" spans="1:25" x14ac:dyDescent="0.2">
      <c r="A4433">
        <v>4431</v>
      </c>
      <c r="B4433">
        <v>125659466</v>
      </c>
      <c r="C4433">
        <v>10000</v>
      </c>
      <c r="D4433">
        <v>95</v>
      </c>
      <c r="E4433">
        <v>5</v>
      </c>
      <c r="F4433">
        <v>0</v>
      </c>
      <c r="G4433">
        <v>1</v>
      </c>
      <c r="H4433">
        <v>1</v>
      </c>
      <c r="I4433">
        <v>10000</v>
      </c>
      <c r="J4433">
        <v>95</v>
      </c>
      <c r="K4433">
        <v>89.993437499999999</v>
      </c>
      <c r="L4433" t="s">
        <v>919</v>
      </c>
      <c r="M4433" t="s">
        <v>54</v>
      </c>
      <c r="N4433" s="1">
        <v>42072.654861111114</v>
      </c>
      <c r="O4433" s="1">
        <v>40281.945833333331</v>
      </c>
      <c r="P4433" s="2">
        <v>40282</v>
      </c>
      <c r="Q4433" s="1">
        <v>40318.945833333331</v>
      </c>
      <c r="R4433" t="s">
        <v>114</v>
      </c>
      <c r="S4433" t="s">
        <v>26</v>
      </c>
      <c r="T4433" t="s">
        <v>31</v>
      </c>
      <c r="U4433" t="b">
        <v>1</v>
      </c>
      <c r="V4433" t="s">
        <v>41</v>
      </c>
      <c r="W4433" t="s">
        <v>29</v>
      </c>
      <c r="X4433" t="s">
        <v>41</v>
      </c>
      <c r="Y4433" t="s">
        <v>42</v>
      </c>
    </row>
    <row r="4434" spans="1:25" x14ac:dyDescent="0.2">
      <c r="A4434">
        <v>4432</v>
      </c>
      <c r="B4434">
        <v>2026276318</v>
      </c>
      <c r="C4434">
        <v>1500</v>
      </c>
      <c r="D4434">
        <v>397</v>
      </c>
      <c r="E4434">
        <v>5</v>
      </c>
      <c r="F4434">
        <v>0</v>
      </c>
      <c r="G4434">
        <v>1</v>
      </c>
      <c r="H4434">
        <v>1</v>
      </c>
      <c r="I4434">
        <v>1500</v>
      </c>
      <c r="J4434">
        <v>397</v>
      </c>
      <c r="K4434">
        <v>32</v>
      </c>
      <c r="L4434" t="s">
        <v>919</v>
      </c>
      <c r="M4434" t="s">
        <v>54</v>
      </c>
      <c r="N4434" s="1">
        <v>42072.654861111114</v>
      </c>
      <c r="O4434" s="1">
        <v>40521.822222222225</v>
      </c>
      <c r="P4434" s="2">
        <v>40525</v>
      </c>
      <c r="Q4434" s="1">
        <v>40555.173611111109</v>
      </c>
      <c r="R4434" t="s">
        <v>25</v>
      </c>
      <c r="S4434" t="s">
        <v>26</v>
      </c>
      <c r="T4434" t="s">
        <v>31</v>
      </c>
      <c r="U4434" t="b">
        <v>1</v>
      </c>
      <c r="V4434" t="s">
        <v>28</v>
      </c>
      <c r="W4434" t="s">
        <v>29</v>
      </c>
      <c r="X4434" t="s">
        <v>28</v>
      </c>
      <c r="Y4434" t="s">
        <v>30</v>
      </c>
    </row>
    <row r="4435" spans="1:25" x14ac:dyDescent="0.2">
      <c r="A4435">
        <v>4433</v>
      </c>
      <c r="B4435">
        <v>994198105</v>
      </c>
      <c r="C4435">
        <v>75000</v>
      </c>
      <c r="D4435">
        <v>425</v>
      </c>
      <c r="E4435">
        <v>5</v>
      </c>
      <c r="F4435">
        <v>0</v>
      </c>
      <c r="G4435">
        <v>1</v>
      </c>
      <c r="H4435">
        <v>1</v>
      </c>
      <c r="I4435">
        <v>75000</v>
      </c>
      <c r="J4435">
        <v>425</v>
      </c>
      <c r="K4435">
        <v>31.297951390000001</v>
      </c>
      <c r="L4435" t="s">
        <v>919</v>
      </c>
      <c r="M4435" t="s">
        <v>54</v>
      </c>
      <c r="N4435" s="1">
        <v>42072.654861111114</v>
      </c>
      <c r="O4435" s="1">
        <v>40281.945833333331</v>
      </c>
      <c r="P4435" s="2">
        <v>40282</v>
      </c>
      <c r="Q4435" s="1">
        <v>40318.945833333331</v>
      </c>
      <c r="R4435" t="s">
        <v>25</v>
      </c>
      <c r="S4435" t="s">
        <v>26</v>
      </c>
      <c r="T4435" t="s">
        <v>40</v>
      </c>
      <c r="U4435" t="b">
        <v>1</v>
      </c>
      <c r="V4435" t="s">
        <v>41</v>
      </c>
      <c r="W4435" t="s">
        <v>29</v>
      </c>
      <c r="X4435" t="s">
        <v>41</v>
      </c>
      <c r="Y4435" t="s">
        <v>42</v>
      </c>
    </row>
    <row r="4436" spans="1:25" x14ac:dyDescent="0.2">
      <c r="A4436">
        <v>4434</v>
      </c>
      <c r="B4436">
        <v>1105585401</v>
      </c>
      <c r="C4436">
        <v>1000</v>
      </c>
      <c r="D4436">
        <v>325</v>
      </c>
      <c r="E4436">
        <v>5</v>
      </c>
      <c r="F4436">
        <v>11</v>
      </c>
      <c r="G4436">
        <v>1</v>
      </c>
      <c r="H4436">
        <v>1</v>
      </c>
      <c r="I4436">
        <v>1000</v>
      </c>
      <c r="J4436">
        <v>325</v>
      </c>
      <c r="K4436">
        <v>68.600069439999999</v>
      </c>
      <c r="L4436" t="s">
        <v>919</v>
      </c>
      <c r="M4436" t="s">
        <v>54</v>
      </c>
      <c r="N4436" s="1">
        <v>42072.654861111114</v>
      </c>
      <c r="O4436" s="1">
        <v>40281.945833333331</v>
      </c>
      <c r="P4436" s="2">
        <v>40282</v>
      </c>
      <c r="Q4436" s="1">
        <v>40318.945833333331</v>
      </c>
      <c r="R4436" t="s">
        <v>25</v>
      </c>
      <c r="S4436" t="s">
        <v>26</v>
      </c>
      <c r="T4436" t="s">
        <v>31</v>
      </c>
      <c r="U4436" t="b">
        <v>0</v>
      </c>
      <c r="V4436" t="s">
        <v>41</v>
      </c>
      <c r="W4436" t="s">
        <v>29</v>
      </c>
      <c r="X4436" t="s">
        <v>41</v>
      </c>
      <c r="Y4436" t="s">
        <v>42</v>
      </c>
    </row>
    <row r="4437" spans="1:25" x14ac:dyDescent="0.2">
      <c r="A4437">
        <v>4435</v>
      </c>
      <c r="B4437">
        <v>86665092</v>
      </c>
      <c r="C4437">
        <v>7000</v>
      </c>
      <c r="D4437">
        <v>205</v>
      </c>
      <c r="E4437">
        <v>5</v>
      </c>
      <c r="F4437">
        <v>0</v>
      </c>
      <c r="G4437">
        <v>1</v>
      </c>
      <c r="H4437">
        <v>1</v>
      </c>
      <c r="I4437">
        <v>7000</v>
      </c>
      <c r="J4437">
        <v>205</v>
      </c>
      <c r="K4437">
        <v>60.041666669999998</v>
      </c>
      <c r="L4437" t="s">
        <v>919</v>
      </c>
      <c r="M4437" t="s">
        <v>54</v>
      </c>
      <c r="N4437" s="1">
        <v>42072.654861111114</v>
      </c>
      <c r="O4437" s="1">
        <v>40521.822222222225</v>
      </c>
      <c r="P4437" s="2">
        <v>40525</v>
      </c>
      <c r="Q4437" s="1">
        <v>40555.173611111109</v>
      </c>
      <c r="R4437" t="s">
        <v>25</v>
      </c>
      <c r="S4437" t="s">
        <v>26</v>
      </c>
      <c r="T4437" t="s">
        <v>31</v>
      </c>
      <c r="U4437" t="b">
        <v>1</v>
      </c>
      <c r="V4437" t="s">
        <v>28</v>
      </c>
      <c r="W4437" t="s">
        <v>29</v>
      </c>
      <c r="X4437" t="s">
        <v>28</v>
      </c>
      <c r="Y4437" t="s">
        <v>30</v>
      </c>
    </row>
    <row r="4438" spans="1:25" x14ac:dyDescent="0.2">
      <c r="A4438">
        <v>4436</v>
      </c>
      <c r="B4438">
        <v>2069929073</v>
      </c>
      <c r="C4438">
        <v>3000</v>
      </c>
      <c r="D4438">
        <v>160</v>
      </c>
      <c r="E4438">
        <v>5</v>
      </c>
      <c r="F4438">
        <v>0</v>
      </c>
      <c r="G4438">
        <v>1</v>
      </c>
      <c r="H4438">
        <v>1</v>
      </c>
      <c r="I4438">
        <v>3000</v>
      </c>
      <c r="J4438">
        <v>160</v>
      </c>
      <c r="K4438">
        <v>30.041666670000001</v>
      </c>
      <c r="L4438" t="s">
        <v>919</v>
      </c>
      <c r="M4438" t="s">
        <v>54</v>
      </c>
      <c r="N4438" s="1">
        <v>42072.654861111114</v>
      </c>
      <c r="O4438" s="1">
        <v>40521.822222222225</v>
      </c>
      <c r="P4438" s="2">
        <v>40525</v>
      </c>
      <c r="Q4438" s="1">
        <v>40555.173611111109</v>
      </c>
      <c r="R4438" t="s">
        <v>118</v>
      </c>
      <c r="S4438" t="s">
        <v>62</v>
      </c>
      <c r="T4438" t="s">
        <v>31</v>
      </c>
      <c r="U4438" t="b">
        <v>0</v>
      </c>
      <c r="V4438" t="s">
        <v>28</v>
      </c>
      <c r="W4438" t="s">
        <v>29</v>
      </c>
      <c r="X4438" t="s">
        <v>28</v>
      </c>
      <c r="Y4438" t="s">
        <v>30</v>
      </c>
    </row>
    <row r="4439" spans="1:25" x14ac:dyDescent="0.2">
      <c r="A4439">
        <v>4437</v>
      </c>
      <c r="B4439">
        <v>585467912</v>
      </c>
      <c r="C4439">
        <v>19000</v>
      </c>
      <c r="D4439">
        <v>220</v>
      </c>
      <c r="E4439">
        <v>5</v>
      </c>
      <c r="F4439">
        <v>0</v>
      </c>
      <c r="G4439">
        <v>1</v>
      </c>
      <c r="H4439">
        <v>1</v>
      </c>
      <c r="I4439">
        <v>19000</v>
      </c>
      <c r="J4439">
        <v>220</v>
      </c>
      <c r="K4439">
        <v>71.113495369999995</v>
      </c>
      <c r="L4439" t="s">
        <v>919</v>
      </c>
      <c r="M4439" t="s">
        <v>54</v>
      </c>
      <c r="N4439" s="1">
        <v>42072.654861111114</v>
      </c>
      <c r="O4439" s="1">
        <v>40281.945833333331</v>
      </c>
      <c r="P4439" s="2">
        <v>40282</v>
      </c>
      <c r="Q4439" s="1">
        <v>40318.945833333331</v>
      </c>
      <c r="R4439" t="s">
        <v>60</v>
      </c>
      <c r="S4439" t="s">
        <v>26</v>
      </c>
      <c r="T4439" t="s">
        <v>31</v>
      </c>
      <c r="U4439" t="b">
        <v>0</v>
      </c>
      <c r="V4439" t="s">
        <v>41</v>
      </c>
      <c r="W4439" t="s">
        <v>29</v>
      </c>
      <c r="X4439" t="s">
        <v>41</v>
      </c>
      <c r="Y4439" t="s">
        <v>42</v>
      </c>
    </row>
    <row r="4440" spans="1:25" x14ac:dyDescent="0.2">
      <c r="A4440">
        <v>4438</v>
      </c>
      <c r="B4440">
        <v>722716840</v>
      </c>
      <c r="C4440">
        <v>10000</v>
      </c>
      <c r="D4440">
        <v>119</v>
      </c>
      <c r="E4440">
        <v>5</v>
      </c>
      <c r="F4440">
        <v>0</v>
      </c>
      <c r="G4440">
        <v>1</v>
      </c>
      <c r="H4440">
        <v>1</v>
      </c>
      <c r="I4440">
        <v>10000</v>
      </c>
      <c r="J4440">
        <v>119</v>
      </c>
      <c r="K4440">
        <v>36.012175929999998</v>
      </c>
      <c r="L4440" t="s">
        <v>919</v>
      </c>
      <c r="M4440" t="s">
        <v>54</v>
      </c>
      <c r="N4440" s="1">
        <v>42072.654861111114</v>
      </c>
      <c r="O4440" s="1">
        <v>40281.945833333331</v>
      </c>
      <c r="P4440" s="2">
        <v>40282</v>
      </c>
      <c r="Q4440" s="1">
        <v>40318.945833333331</v>
      </c>
      <c r="R4440" t="s">
        <v>66</v>
      </c>
      <c r="S4440" t="s">
        <v>66</v>
      </c>
      <c r="T4440" t="s">
        <v>40</v>
      </c>
      <c r="U4440" t="b">
        <v>1</v>
      </c>
      <c r="V4440" t="s">
        <v>41</v>
      </c>
      <c r="W4440" t="s">
        <v>29</v>
      </c>
      <c r="X4440" t="s">
        <v>41</v>
      </c>
      <c r="Y4440" t="s">
        <v>42</v>
      </c>
    </row>
    <row r="4441" spans="1:25" x14ac:dyDescent="0.2">
      <c r="A4441">
        <v>4439</v>
      </c>
      <c r="B4441">
        <v>1320549642</v>
      </c>
      <c r="C4441">
        <v>3500</v>
      </c>
      <c r="D4441">
        <v>360</v>
      </c>
      <c r="E4441">
        <v>5</v>
      </c>
      <c r="F4441">
        <v>2</v>
      </c>
      <c r="G4441">
        <v>1</v>
      </c>
      <c r="H4441">
        <v>1</v>
      </c>
      <c r="I4441">
        <v>3500</v>
      </c>
      <c r="J4441">
        <v>360</v>
      </c>
      <c r="K4441">
        <v>41.706979169999997</v>
      </c>
      <c r="L4441" t="s">
        <v>919</v>
      </c>
      <c r="M4441" t="s">
        <v>54</v>
      </c>
      <c r="N4441" s="1">
        <v>42072.654861111114</v>
      </c>
      <c r="O4441" s="1">
        <v>40281.945833333331</v>
      </c>
      <c r="P4441" s="2">
        <v>40282</v>
      </c>
      <c r="Q4441" s="1">
        <v>40318.945833333331</v>
      </c>
      <c r="R4441" t="s">
        <v>95</v>
      </c>
      <c r="S4441" t="s">
        <v>37</v>
      </c>
      <c r="T4441" t="s">
        <v>31</v>
      </c>
      <c r="U4441" t="b">
        <v>1</v>
      </c>
      <c r="V4441" t="s">
        <v>41</v>
      </c>
      <c r="W4441" t="s">
        <v>29</v>
      </c>
      <c r="X4441" t="s">
        <v>41</v>
      </c>
      <c r="Y4441" t="s">
        <v>42</v>
      </c>
    </row>
    <row r="4442" spans="1:25" x14ac:dyDescent="0.2">
      <c r="A4442">
        <v>4440</v>
      </c>
      <c r="B4442">
        <v>492726898</v>
      </c>
      <c r="C4442">
        <v>10000</v>
      </c>
      <c r="D4442">
        <v>260</v>
      </c>
      <c r="E4442">
        <v>5</v>
      </c>
      <c r="F4442">
        <v>0</v>
      </c>
      <c r="G4442">
        <v>1</v>
      </c>
      <c r="H4442">
        <v>1</v>
      </c>
      <c r="I4442">
        <v>10000</v>
      </c>
      <c r="J4442">
        <v>260</v>
      </c>
      <c r="K4442">
        <v>21</v>
      </c>
      <c r="L4442" t="s">
        <v>919</v>
      </c>
      <c r="M4442" t="s">
        <v>54</v>
      </c>
      <c r="N4442" s="1">
        <v>42072.654861111114</v>
      </c>
      <c r="O4442" s="1">
        <v>40521.822222222225</v>
      </c>
      <c r="P4442" s="2">
        <v>40525</v>
      </c>
      <c r="Q4442" s="1">
        <v>40555.173611111109</v>
      </c>
      <c r="R4442" t="s">
        <v>26</v>
      </c>
      <c r="S4442" t="s">
        <v>26</v>
      </c>
      <c r="T4442" t="s">
        <v>31</v>
      </c>
      <c r="U4442" t="b">
        <v>1</v>
      </c>
      <c r="V4442" t="s">
        <v>28</v>
      </c>
      <c r="W4442" t="s">
        <v>29</v>
      </c>
      <c r="X4442" t="s">
        <v>28</v>
      </c>
      <c r="Y4442" t="s">
        <v>30</v>
      </c>
    </row>
    <row r="4443" spans="1:25" x14ac:dyDescent="0.2">
      <c r="A4443">
        <v>4441</v>
      </c>
      <c r="B4443">
        <v>1526763316</v>
      </c>
      <c r="C4443">
        <v>2000</v>
      </c>
      <c r="D4443">
        <v>240</v>
      </c>
      <c r="E4443">
        <v>5</v>
      </c>
      <c r="F4443">
        <v>2</v>
      </c>
      <c r="G4443">
        <v>1</v>
      </c>
      <c r="H4443">
        <v>1</v>
      </c>
      <c r="I4443">
        <v>2000</v>
      </c>
      <c r="J4443">
        <v>240</v>
      </c>
      <c r="K4443">
        <v>30</v>
      </c>
      <c r="L4443" t="s">
        <v>919</v>
      </c>
      <c r="M4443" t="s">
        <v>54</v>
      </c>
      <c r="N4443" s="1">
        <v>42072.654861111114</v>
      </c>
      <c r="O4443" s="1">
        <v>40521.822222222225</v>
      </c>
      <c r="P4443" s="2">
        <v>40525</v>
      </c>
      <c r="Q4443" s="1">
        <v>40555.173611111109</v>
      </c>
      <c r="R4443" t="s">
        <v>65</v>
      </c>
      <c r="S4443" t="s">
        <v>37</v>
      </c>
      <c r="T4443" t="s">
        <v>31</v>
      </c>
      <c r="U4443" t="b">
        <v>1</v>
      </c>
      <c r="V4443" t="s">
        <v>28</v>
      </c>
      <c r="W4443" t="s">
        <v>29</v>
      </c>
      <c r="X4443" t="s">
        <v>28</v>
      </c>
      <c r="Y4443" t="s">
        <v>30</v>
      </c>
    </row>
    <row r="4444" spans="1:25" x14ac:dyDescent="0.2">
      <c r="A4444">
        <v>4442</v>
      </c>
      <c r="B4444">
        <v>727726897</v>
      </c>
      <c r="C4444">
        <v>8000</v>
      </c>
      <c r="D4444">
        <v>180</v>
      </c>
      <c r="E4444">
        <v>5</v>
      </c>
      <c r="F4444">
        <v>2</v>
      </c>
      <c r="G4444">
        <v>1</v>
      </c>
      <c r="H4444">
        <v>1</v>
      </c>
      <c r="I4444">
        <v>8000</v>
      </c>
      <c r="J4444">
        <v>180</v>
      </c>
      <c r="K4444">
        <v>60.708356479999999</v>
      </c>
      <c r="L4444" t="s">
        <v>919</v>
      </c>
      <c r="M4444" t="s">
        <v>54</v>
      </c>
      <c r="N4444" s="1">
        <v>42072.654861111114</v>
      </c>
      <c r="O4444" s="1">
        <v>40281.945833333331</v>
      </c>
      <c r="P4444" s="2">
        <v>40282</v>
      </c>
      <c r="Q4444" s="1">
        <v>40318.945833333331</v>
      </c>
      <c r="R4444" t="s">
        <v>103</v>
      </c>
      <c r="S4444" t="s">
        <v>34</v>
      </c>
      <c r="T4444" t="s">
        <v>31</v>
      </c>
      <c r="U4444" t="b">
        <v>0</v>
      </c>
      <c r="V4444" t="s">
        <v>41</v>
      </c>
      <c r="W4444" t="s">
        <v>29</v>
      </c>
      <c r="X4444" t="s">
        <v>41</v>
      </c>
      <c r="Y4444" t="s">
        <v>42</v>
      </c>
    </row>
    <row r="4445" spans="1:25" x14ac:dyDescent="0.2">
      <c r="A4445">
        <v>4443</v>
      </c>
      <c r="B4445">
        <v>2079508014</v>
      </c>
      <c r="C4445">
        <v>2000</v>
      </c>
      <c r="D4445">
        <v>195</v>
      </c>
      <c r="E4445">
        <v>5</v>
      </c>
      <c r="F4445">
        <v>7</v>
      </c>
      <c r="G4445">
        <v>1</v>
      </c>
      <c r="H4445">
        <v>1</v>
      </c>
      <c r="I4445">
        <v>2000</v>
      </c>
      <c r="J4445">
        <v>195</v>
      </c>
      <c r="K4445">
        <v>34.041666669999998</v>
      </c>
      <c r="L4445" t="s">
        <v>919</v>
      </c>
      <c r="M4445" t="s">
        <v>54</v>
      </c>
      <c r="N4445" s="1">
        <v>42072.654861111114</v>
      </c>
      <c r="O4445" s="1">
        <v>40521.822222222225</v>
      </c>
      <c r="P4445" s="2">
        <v>40525</v>
      </c>
      <c r="Q4445" s="1">
        <v>40555.173611111109</v>
      </c>
      <c r="R4445" t="s">
        <v>69</v>
      </c>
      <c r="S4445" t="s">
        <v>37</v>
      </c>
      <c r="T4445" t="s">
        <v>31</v>
      </c>
      <c r="U4445" t="b">
        <v>0</v>
      </c>
      <c r="V4445" t="s">
        <v>28</v>
      </c>
      <c r="W4445" t="s">
        <v>29</v>
      </c>
      <c r="X4445" t="s">
        <v>28</v>
      </c>
      <c r="Y4445" t="s">
        <v>30</v>
      </c>
    </row>
    <row r="4446" spans="1:25" x14ac:dyDescent="0.2">
      <c r="A4446">
        <v>4444</v>
      </c>
      <c r="B4446">
        <v>1269994789</v>
      </c>
      <c r="C4446">
        <v>6200</v>
      </c>
      <c r="D4446">
        <v>145</v>
      </c>
      <c r="E4446">
        <v>5</v>
      </c>
      <c r="F4446">
        <v>0</v>
      </c>
      <c r="G4446">
        <v>1</v>
      </c>
      <c r="H4446">
        <v>1</v>
      </c>
      <c r="I4446">
        <v>6200</v>
      </c>
      <c r="J4446">
        <v>145</v>
      </c>
      <c r="K4446">
        <v>45</v>
      </c>
      <c r="L4446" t="s">
        <v>919</v>
      </c>
      <c r="M4446" t="s">
        <v>54</v>
      </c>
      <c r="N4446" s="1">
        <v>42072.654861111114</v>
      </c>
      <c r="O4446" s="1">
        <v>40521.822222222225</v>
      </c>
      <c r="P4446" s="2">
        <v>40525</v>
      </c>
      <c r="Q4446" s="1">
        <v>40555.173611111109</v>
      </c>
      <c r="R4446" t="s">
        <v>55</v>
      </c>
      <c r="S4446" t="s">
        <v>37</v>
      </c>
      <c r="T4446" t="s">
        <v>31</v>
      </c>
      <c r="U4446" t="b">
        <v>1</v>
      </c>
      <c r="V4446" t="s">
        <v>28</v>
      </c>
      <c r="W4446" t="s">
        <v>29</v>
      </c>
      <c r="X4446" t="s">
        <v>28</v>
      </c>
      <c r="Y4446" t="s">
        <v>30</v>
      </c>
    </row>
    <row r="4447" spans="1:25" x14ac:dyDescent="0.2">
      <c r="A4447">
        <v>4445</v>
      </c>
      <c r="B4447">
        <v>404312255</v>
      </c>
      <c r="C4447">
        <v>5000</v>
      </c>
      <c r="D4447">
        <v>535</v>
      </c>
      <c r="E4447">
        <v>5</v>
      </c>
      <c r="F4447">
        <v>0</v>
      </c>
      <c r="G4447">
        <v>1</v>
      </c>
      <c r="H4447">
        <v>1</v>
      </c>
      <c r="I4447">
        <v>5000</v>
      </c>
      <c r="J4447">
        <v>535</v>
      </c>
      <c r="K4447">
        <v>60</v>
      </c>
      <c r="L4447" t="s">
        <v>919</v>
      </c>
      <c r="M4447" t="s">
        <v>54</v>
      </c>
      <c r="N4447" s="1">
        <v>42072.654861111114</v>
      </c>
      <c r="O4447" s="1">
        <v>40521.822222222225</v>
      </c>
      <c r="P4447" s="2">
        <v>40525</v>
      </c>
      <c r="Q4447" s="1">
        <v>40555.173611111109</v>
      </c>
      <c r="R4447" t="s">
        <v>85</v>
      </c>
      <c r="S4447" t="s">
        <v>85</v>
      </c>
      <c r="T4447" t="s">
        <v>31</v>
      </c>
      <c r="U4447" t="b">
        <v>1</v>
      </c>
      <c r="V4447" t="s">
        <v>28</v>
      </c>
      <c r="W4447" t="s">
        <v>29</v>
      </c>
      <c r="X4447" t="s">
        <v>28</v>
      </c>
      <c r="Y4447" t="s">
        <v>30</v>
      </c>
    </row>
    <row r="4448" spans="1:25" x14ac:dyDescent="0.2">
      <c r="A4448">
        <v>4446</v>
      </c>
      <c r="B4448">
        <v>804011960</v>
      </c>
      <c r="C4448">
        <v>2000</v>
      </c>
      <c r="D4448">
        <v>110</v>
      </c>
      <c r="E4448">
        <v>5</v>
      </c>
      <c r="F4448">
        <v>0</v>
      </c>
      <c r="G4448">
        <v>1</v>
      </c>
      <c r="H4448">
        <v>1</v>
      </c>
      <c r="I4448">
        <v>2000</v>
      </c>
      <c r="J4448">
        <v>110</v>
      </c>
      <c r="K4448">
        <v>61.972534719999999</v>
      </c>
      <c r="L4448" t="s">
        <v>919</v>
      </c>
      <c r="M4448" t="s">
        <v>54</v>
      </c>
      <c r="N4448" s="1">
        <v>42072.654861111114</v>
      </c>
      <c r="O4448" s="1">
        <v>40521.822222222225</v>
      </c>
      <c r="P4448" s="2">
        <v>40525</v>
      </c>
      <c r="Q4448" s="1">
        <v>40555.173611111109</v>
      </c>
      <c r="R4448" t="s">
        <v>25</v>
      </c>
      <c r="S4448" t="s">
        <v>26</v>
      </c>
      <c r="T4448" t="s">
        <v>31</v>
      </c>
      <c r="U4448" t="b">
        <v>0</v>
      </c>
      <c r="V4448" t="s">
        <v>28</v>
      </c>
      <c r="W4448" t="s">
        <v>29</v>
      </c>
      <c r="X4448" t="s">
        <v>28</v>
      </c>
      <c r="Y4448" t="s">
        <v>30</v>
      </c>
    </row>
    <row r="4449" spans="1:25" x14ac:dyDescent="0.2">
      <c r="A4449">
        <v>4447</v>
      </c>
      <c r="B4449">
        <v>1931664993</v>
      </c>
      <c r="C4449">
        <v>1000</v>
      </c>
      <c r="D4449">
        <v>80</v>
      </c>
      <c r="E4449">
        <v>4</v>
      </c>
      <c r="F4449">
        <v>21</v>
      </c>
      <c r="G4449">
        <v>5</v>
      </c>
      <c r="H4449">
        <v>1</v>
      </c>
      <c r="I4449">
        <v>1000</v>
      </c>
      <c r="J4449">
        <v>80</v>
      </c>
      <c r="K4449">
        <v>30</v>
      </c>
      <c r="L4449" t="s">
        <v>919</v>
      </c>
      <c r="M4449" t="s">
        <v>54</v>
      </c>
      <c r="N4449" s="1">
        <v>42072.654861111114</v>
      </c>
      <c r="O4449" s="1">
        <v>40521.822222222225</v>
      </c>
      <c r="P4449" s="2">
        <v>40525</v>
      </c>
      <c r="Q4449" s="1">
        <v>40555.173611111109</v>
      </c>
      <c r="R4449" t="s">
        <v>59</v>
      </c>
      <c r="S4449" t="s">
        <v>26</v>
      </c>
      <c r="T4449" t="s">
        <v>31</v>
      </c>
      <c r="U4449" t="b">
        <v>1</v>
      </c>
      <c r="V4449" t="s">
        <v>28</v>
      </c>
      <c r="W4449" t="s">
        <v>29</v>
      </c>
      <c r="X4449" t="s">
        <v>28</v>
      </c>
      <c r="Y4449" t="s">
        <v>30</v>
      </c>
    </row>
    <row r="4450" spans="1:25" x14ac:dyDescent="0.2">
      <c r="A4450">
        <v>4448</v>
      </c>
      <c r="B4450">
        <v>2144486338</v>
      </c>
      <c r="C4450">
        <v>15000</v>
      </c>
      <c r="D4450">
        <v>200</v>
      </c>
      <c r="E4450">
        <v>4</v>
      </c>
      <c r="F4450">
        <v>5</v>
      </c>
      <c r="G4450">
        <v>4</v>
      </c>
      <c r="H4450">
        <v>1</v>
      </c>
      <c r="I4450">
        <v>15000</v>
      </c>
      <c r="J4450">
        <v>200</v>
      </c>
      <c r="K4450">
        <v>84.93056713</v>
      </c>
      <c r="L4450" t="s">
        <v>919</v>
      </c>
      <c r="M4450" t="s">
        <v>54</v>
      </c>
      <c r="N4450" s="1">
        <v>42072.654861111114</v>
      </c>
      <c r="O4450" s="1">
        <v>40281.945833333331</v>
      </c>
      <c r="P4450" s="2">
        <v>40282</v>
      </c>
      <c r="Q4450" s="1">
        <v>40318.945833333331</v>
      </c>
      <c r="R4450" t="s">
        <v>59</v>
      </c>
      <c r="S4450" t="s">
        <v>26</v>
      </c>
      <c r="T4450" t="s">
        <v>31</v>
      </c>
      <c r="U4450" t="b">
        <v>1</v>
      </c>
      <c r="V4450" t="s">
        <v>41</v>
      </c>
      <c r="W4450" t="s">
        <v>29</v>
      </c>
      <c r="X4450" t="s">
        <v>41</v>
      </c>
      <c r="Y4450" t="s">
        <v>42</v>
      </c>
    </row>
    <row r="4451" spans="1:25" x14ac:dyDescent="0.2">
      <c r="A4451">
        <v>4449</v>
      </c>
      <c r="B4451">
        <v>1447845744</v>
      </c>
      <c r="C4451">
        <v>10000</v>
      </c>
      <c r="D4451">
        <v>121</v>
      </c>
      <c r="E4451">
        <v>4</v>
      </c>
      <c r="F4451">
        <v>2</v>
      </c>
      <c r="G4451">
        <v>3</v>
      </c>
      <c r="H4451">
        <v>1</v>
      </c>
      <c r="I4451">
        <v>10000</v>
      </c>
      <c r="J4451">
        <v>121</v>
      </c>
      <c r="K4451">
        <v>60</v>
      </c>
      <c r="L4451" t="s">
        <v>919</v>
      </c>
      <c r="M4451" t="s">
        <v>54</v>
      </c>
      <c r="N4451" s="1">
        <v>42072.654861111114</v>
      </c>
      <c r="O4451" s="1">
        <v>40521.822222222225</v>
      </c>
      <c r="P4451" s="2">
        <v>40525</v>
      </c>
      <c r="Q4451" s="1">
        <v>40555.173611111109</v>
      </c>
      <c r="R4451" t="s">
        <v>59</v>
      </c>
      <c r="S4451" t="s">
        <v>26</v>
      </c>
      <c r="T4451" t="s">
        <v>31</v>
      </c>
      <c r="U4451" t="b">
        <v>1</v>
      </c>
      <c r="V4451" t="s">
        <v>28</v>
      </c>
      <c r="W4451" t="s">
        <v>29</v>
      </c>
      <c r="X4451" t="s">
        <v>28</v>
      </c>
      <c r="Y4451" t="s">
        <v>30</v>
      </c>
    </row>
    <row r="4452" spans="1:25" x14ac:dyDescent="0.2">
      <c r="A4452">
        <v>4450</v>
      </c>
      <c r="B4452">
        <v>465345689</v>
      </c>
      <c r="C4452">
        <v>15000</v>
      </c>
      <c r="D4452">
        <v>194</v>
      </c>
      <c r="E4452">
        <v>4</v>
      </c>
      <c r="F4452">
        <v>1</v>
      </c>
      <c r="G4452">
        <v>2</v>
      </c>
      <c r="H4452">
        <v>1</v>
      </c>
      <c r="I4452">
        <v>15000</v>
      </c>
      <c r="J4452">
        <v>194</v>
      </c>
      <c r="K4452">
        <v>90.041666669999998</v>
      </c>
      <c r="L4452" t="s">
        <v>919</v>
      </c>
      <c r="M4452" t="s">
        <v>54</v>
      </c>
      <c r="N4452" s="1">
        <v>42072.654861111114</v>
      </c>
      <c r="O4452" s="1">
        <v>40521.822222222225</v>
      </c>
      <c r="P4452" s="2">
        <v>40525</v>
      </c>
      <c r="Q4452" s="1">
        <v>40555.173611111109</v>
      </c>
      <c r="R4452" t="s">
        <v>114</v>
      </c>
      <c r="S4452" t="s">
        <v>26</v>
      </c>
      <c r="T4452" t="s">
        <v>40</v>
      </c>
      <c r="U4452" t="b">
        <v>1</v>
      </c>
      <c r="V4452" t="s">
        <v>28</v>
      </c>
      <c r="W4452" t="s">
        <v>29</v>
      </c>
      <c r="X4452" t="s">
        <v>28</v>
      </c>
      <c r="Y4452" t="s">
        <v>30</v>
      </c>
    </row>
    <row r="4453" spans="1:25" x14ac:dyDescent="0.2">
      <c r="A4453">
        <v>4451</v>
      </c>
      <c r="B4453">
        <v>398653801</v>
      </c>
      <c r="C4453">
        <v>3000</v>
      </c>
      <c r="D4453">
        <v>85</v>
      </c>
      <c r="E4453">
        <v>4</v>
      </c>
      <c r="F4453">
        <v>1</v>
      </c>
      <c r="G4453">
        <v>2</v>
      </c>
      <c r="H4453">
        <v>1</v>
      </c>
      <c r="I4453">
        <v>3000</v>
      </c>
      <c r="J4453">
        <v>85</v>
      </c>
      <c r="K4453">
        <v>56.758923609999997</v>
      </c>
      <c r="L4453" t="s">
        <v>919</v>
      </c>
      <c r="M4453" t="s">
        <v>54</v>
      </c>
      <c r="N4453" s="1">
        <v>42072.654861111114</v>
      </c>
      <c r="O4453" s="1">
        <v>40521.822222222225</v>
      </c>
      <c r="P4453" s="2">
        <v>40525</v>
      </c>
      <c r="Q4453" s="1">
        <v>40555.173611111109</v>
      </c>
      <c r="R4453" t="s">
        <v>114</v>
      </c>
      <c r="S4453" t="s">
        <v>26</v>
      </c>
      <c r="T4453" t="s">
        <v>31</v>
      </c>
      <c r="U4453" t="b">
        <v>1</v>
      </c>
      <c r="V4453" t="s">
        <v>28</v>
      </c>
      <c r="W4453" t="s">
        <v>29</v>
      </c>
      <c r="X4453" t="s">
        <v>28</v>
      </c>
      <c r="Y4453" t="s">
        <v>30</v>
      </c>
    </row>
    <row r="4454" spans="1:25" x14ac:dyDescent="0.2">
      <c r="A4454">
        <v>4452</v>
      </c>
      <c r="B4454">
        <v>230970086</v>
      </c>
      <c r="C4454">
        <v>3000</v>
      </c>
      <c r="D4454">
        <v>150</v>
      </c>
      <c r="E4454">
        <v>4</v>
      </c>
      <c r="F4454">
        <v>0</v>
      </c>
      <c r="G4454">
        <v>2</v>
      </c>
      <c r="H4454">
        <v>1</v>
      </c>
      <c r="I4454">
        <v>3000</v>
      </c>
      <c r="J4454">
        <v>150</v>
      </c>
      <c r="K4454">
        <v>30</v>
      </c>
      <c r="L4454" t="s">
        <v>919</v>
      </c>
      <c r="M4454" t="s">
        <v>54</v>
      </c>
      <c r="N4454" s="1">
        <v>42072.654861111114</v>
      </c>
      <c r="O4454" s="1">
        <v>40521.822222222225</v>
      </c>
      <c r="P4454" s="2">
        <v>40525</v>
      </c>
      <c r="Q4454" s="1">
        <v>40555.173611111109</v>
      </c>
      <c r="R4454" t="s">
        <v>88</v>
      </c>
      <c r="S4454" t="s">
        <v>37</v>
      </c>
      <c r="T4454" t="s">
        <v>31</v>
      </c>
      <c r="U4454" t="b">
        <v>1</v>
      </c>
      <c r="V4454" t="s">
        <v>28</v>
      </c>
      <c r="W4454" t="s">
        <v>29</v>
      </c>
      <c r="X4454" t="s">
        <v>28</v>
      </c>
      <c r="Y4454" t="s">
        <v>30</v>
      </c>
    </row>
    <row r="4455" spans="1:25" x14ac:dyDescent="0.2">
      <c r="A4455">
        <v>4453</v>
      </c>
      <c r="B4455">
        <v>501910206</v>
      </c>
      <c r="C4455">
        <v>75000</v>
      </c>
      <c r="D4455">
        <v>35</v>
      </c>
      <c r="E4455">
        <v>4</v>
      </c>
      <c r="F4455">
        <v>0</v>
      </c>
      <c r="G4455">
        <v>2</v>
      </c>
      <c r="H4455">
        <v>1</v>
      </c>
      <c r="I4455">
        <v>75000</v>
      </c>
      <c r="J4455">
        <v>35</v>
      </c>
      <c r="K4455">
        <v>49.257453699999999</v>
      </c>
      <c r="L4455" t="s">
        <v>919</v>
      </c>
      <c r="M4455" t="s">
        <v>54</v>
      </c>
      <c r="N4455" s="1">
        <v>42072.654861111114</v>
      </c>
      <c r="O4455" s="1">
        <v>40281.945833333331</v>
      </c>
      <c r="P4455" s="2">
        <v>40282</v>
      </c>
      <c r="Q4455" s="1">
        <v>40318.945833333331</v>
      </c>
      <c r="R4455" t="s">
        <v>165</v>
      </c>
      <c r="S4455" t="s">
        <v>26</v>
      </c>
      <c r="T4455" t="s">
        <v>31</v>
      </c>
      <c r="U4455" t="b">
        <v>1</v>
      </c>
      <c r="V4455" t="s">
        <v>41</v>
      </c>
      <c r="W4455" t="s">
        <v>29</v>
      </c>
      <c r="X4455" t="s">
        <v>41</v>
      </c>
      <c r="Y4455" t="s">
        <v>42</v>
      </c>
    </row>
    <row r="4456" spans="1:25" x14ac:dyDescent="0.2">
      <c r="A4456">
        <v>4454</v>
      </c>
      <c r="B4456">
        <v>1827705542</v>
      </c>
      <c r="C4456">
        <v>10000</v>
      </c>
      <c r="D4456">
        <v>140</v>
      </c>
      <c r="E4456">
        <v>4</v>
      </c>
      <c r="F4456">
        <v>0</v>
      </c>
      <c r="G4456">
        <v>2</v>
      </c>
      <c r="H4456">
        <v>1</v>
      </c>
      <c r="I4456">
        <v>10000</v>
      </c>
      <c r="J4456">
        <v>140</v>
      </c>
      <c r="K4456">
        <v>48.926087959999997</v>
      </c>
      <c r="L4456" t="s">
        <v>919</v>
      </c>
      <c r="M4456" t="s">
        <v>54</v>
      </c>
      <c r="N4456" s="1">
        <v>42072.654861111114</v>
      </c>
      <c r="O4456" s="1">
        <v>40521.822222222225</v>
      </c>
      <c r="P4456" s="2">
        <v>40525</v>
      </c>
      <c r="Q4456" s="1">
        <v>40555.173611111109</v>
      </c>
      <c r="R4456" t="s">
        <v>47</v>
      </c>
      <c r="S4456" t="s">
        <v>47</v>
      </c>
      <c r="T4456" t="s">
        <v>31</v>
      </c>
      <c r="U4456" t="b">
        <v>1</v>
      </c>
      <c r="V4456" t="s">
        <v>28</v>
      </c>
      <c r="W4456" t="s">
        <v>29</v>
      </c>
      <c r="X4456" t="s">
        <v>28</v>
      </c>
      <c r="Y4456" t="s">
        <v>30</v>
      </c>
    </row>
    <row r="4457" spans="1:25" x14ac:dyDescent="0.2">
      <c r="A4457">
        <v>4455</v>
      </c>
      <c r="B4457">
        <v>1499366446</v>
      </c>
      <c r="C4457">
        <v>19888</v>
      </c>
      <c r="D4457">
        <v>250</v>
      </c>
      <c r="E4457">
        <v>4</v>
      </c>
      <c r="F4457">
        <v>0</v>
      </c>
      <c r="G4457">
        <v>1</v>
      </c>
      <c r="H4457">
        <v>1</v>
      </c>
      <c r="I4457">
        <v>19888</v>
      </c>
      <c r="J4457">
        <v>250</v>
      </c>
      <c r="K4457">
        <v>57.327569439999998</v>
      </c>
      <c r="L4457" t="s">
        <v>919</v>
      </c>
      <c r="M4457" t="s">
        <v>54</v>
      </c>
      <c r="N4457" s="1">
        <v>40468.954861111109</v>
      </c>
      <c r="O4457" s="1">
        <v>40410.940972222219</v>
      </c>
      <c r="P4457" s="2">
        <v>40411</v>
      </c>
      <c r="Q4457" s="1">
        <v>40469.163194444445</v>
      </c>
      <c r="R4457" t="s">
        <v>59</v>
      </c>
      <c r="S4457" t="s">
        <v>26</v>
      </c>
      <c r="T4457" t="s">
        <v>31</v>
      </c>
      <c r="U4457" t="b">
        <v>1</v>
      </c>
      <c r="V4457" t="s">
        <v>162</v>
      </c>
      <c r="W4457" t="s">
        <v>166</v>
      </c>
      <c r="X4457" t="s">
        <v>162</v>
      </c>
      <c r="Y4457" t="s">
        <v>166</v>
      </c>
    </row>
    <row r="4458" spans="1:25" x14ac:dyDescent="0.2">
      <c r="A4458">
        <v>4456</v>
      </c>
      <c r="B4458">
        <v>1407693174</v>
      </c>
      <c r="C4458">
        <v>1000</v>
      </c>
      <c r="D4458">
        <v>42</v>
      </c>
      <c r="E4458">
        <v>4</v>
      </c>
      <c r="F4458">
        <v>5</v>
      </c>
      <c r="G4458">
        <v>1</v>
      </c>
      <c r="H4458">
        <v>1</v>
      </c>
      <c r="I4458">
        <v>1000</v>
      </c>
      <c r="J4458">
        <v>42</v>
      </c>
      <c r="K4458">
        <v>35</v>
      </c>
      <c r="L4458" t="s">
        <v>919</v>
      </c>
      <c r="M4458" t="s">
        <v>54</v>
      </c>
      <c r="N4458" s="1">
        <v>42072.654861111114</v>
      </c>
      <c r="O4458" s="1">
        <v>40521.822222222225</v>
      </c>
      <c r="P4458" s="2">
        <v>40525</v>
      </c>
      <c r="Q4458" s="1">
        <v>40555.173611111109</v>
      </c>
      <c r="R4458" t="s">
        <v>60</v>
      </c>
      <c r="S4458" t="s">
        <v>26</v>
      </c>
      <c r="T4458" t="s">
        <v>31</v>
      </c>
      <c r="U4458" t="b">
        <v>1</v>
      </c>
      <c r="V4458" t="s">
        <v>28</v>
      </c>
      <c r="W4458" t="s">
        <v>29</v>
      </c>
      <c r="X4458" t="s">
        <v>28</v>
      </c>
      <c r="Y4458" t="s">
        <v>30</v>
      </c>
    </row>
    <row r="4459" spans="1:25" x14ac:dyDescent="0.2">
      <c r="A4459">
        <v>4457</v>
      </c>
      <c r="B4459">
        <v>336905817</v>
      </c>
      <c r="C4459">
        <v>50000</v>
      </c>
      <c r="D4459">
        <v>310</v>
      </c>
      <c r="E4459">
        <v>4</v>
      </c>
      <c r="F4459">
        <v>0</v>
      </c>
      <c r="G4459">
        <v>1</v>
      </c>
      <c r="H4459">
        <v>1</v>
      </c>
      <c r="I4459">
        <v>50000</v>
      </c>
      <c r="J4459">
        <v>310</v>
      </c>
      <c r="K4459">
        <v>33.409189810000001</v>
      </c>
      <c r="L4459" t="s">
        <v>919</v>
      </c>
      <c r="M4459" t="s">
        <v>54</v>
      </c>
      <c r="N4459" s="1">
        <v>42072.654861111114</v>
      </c>
      <c r="O4459" s="1">
        <v>40521.822222222225</v>
      </c>
      <c r="P4459" s="2">
        <v>40525</v>
      </c>
      <c r="Q4459" s="1">
        <v>40555.173611111109</v>
      </c>
      <c r="R4459" t="s">
        <v>60</v>
      </c>
      <c r="S4459" t="s">
        <v>26</v>
      </c>
      <c r="T4459" t="s">
        <v>31</v>
      </c>
      <c r="U4459" t="b">
        <v>1</v>
      </c>
      <c r="V4459" t="s">
        <v>28</v>
      </c>
      <c r="W4459" t="s">
        <v>29</v>
      </c>
      <c r="X4459" t="s">
        <v>28</v>
      </c>
      <c r="Y4459" t="s">
        <v>30</v>
      </c>
    </row>
    <row r="4460" spans="1:25" x14ac:dyDescent="0.2">
      <c r="A4460">
        <v>4458</v>
      </c>
      <c r="B4460">
        <v>23029916</v>
      </c>
      <c r="C4460">
        <v>2500</v>
      </c>
      <c r="D4460">
        <v>160</v>
      </c>
      <c r="E4460">
        <v>4</v>
      </c>
      <c r="F4460">
        <v>23</v>
      </c>
      <c r="G4460">
        <v>1</v>
      </c>
      <c r="H4460">
        <v>1</v>
      </c>
      <c r="I4460">
        <v>2500</v>
      </c>
      <c r="J4460">
        <v>160</v>
      </c>
      <c r="K4460">
        <v>60</v>
      </c>
      <c r="L4460" t="s">
        <v>919</v>
      </c>
      <c r="M4460" t="s">
        <v>54</v>
      </c>
      <c r="N4460" s="1">
        <v>42072.654861111114</v>
      </c>
      <c r="O4460" s="1">
        <v>40521.822222222225</v>
      </c>
      <c r="P4460" s="2">
        <v>40525</v>
      </c>
      <c r="Q4460" s="1">
        <v>40555.173611111109</v>
      </c>
      <c r="R4460" t="s">
        <v>68</v>
      </c>
      <c r="S4460" t="s">
        <v>68</v>
      </c>
      <c r="T4460" t="s">
        <v>31</v>
      </c>
      <c r="U4460" t="b">
        <v>1</v>
      </c>
      <c r="V4460" t="s">
        <v>28</v>
      </c>
      <c r="W4460" t="s">
        <v>29</v>
      </c>
      <c r="X4460" t="s">
        <v>28</v>
      </c>
      <c r="Y4460" t="s">
        <v>30</v>
      </c>
    </row>
    <row r="4461" spans="1:25" x14ac:dyDescent="0.2">
      <c r="A4461">
        <v>4459</v>
      </c>
      <c r="B4461">
        <v>1645850728</v>
      </c>
      <c r="C4461">
        <v>21000</v>
      </c>
      <c r="D4461">
        <v>235</v>
      </c>
      <c r="E4461">
        <v>4</v>
      </c>
      <c r="F4461">
        <v>0</v>
      </c>
      <c r="G4461">
        <v>1</v>
      </c>
      <c r="H4461">
        <v>1</v>
      </c>
      <c r="I4461">
        <v>21000</v>
      </c>
      <c r="J4461">
        <v>235</v>
      </c>
      <c r="K4461">
        <v>30</v>
      </c>
      <c r="L4461" t="s">
        <v>919</v>
      </c>
      <c r="M4461" t="s">
        <v>54</v>
      </c>
      <c r="N4461" s="1">
        <v>42072.654861111114</v>
      </c>
      <c r="O4461" s="1">
        <v>40521.822222222225</v>
      </c>
      <c r="P4461" s="2">
        <v>40525</v>
      </c>
      <c r="Q4461" s="1">
        <v>40555.173611111109</v>
      </c>
      <c r="R4461" t="s">
        <v>114</v>
      </c>
      <c r="S4461" t="s">
        <v>26</v>
      </c>
      <c r="T4461" t="s">
        <v>31</v>
      </c>
      <c r="U4461" t="b">
        <v>1</v>
      </c>
      <c r="V4461" t="s">
        <v>28</v>
      </c>
      <c r="W4461" t="s">
        <v>29</v>
      </c>
      <c r="X4461" t="s">
        <v>28</v>
      </c>
      <c r="Y4461" t="s">
        <v>30</v>
      </c>
    </row>
    <row r="4462" spans="1:25" x14ac:dyDescent="0.2">
      <c r="A4462">
        <v>4460</v>
      </c>
      <c r="B4462">
        <v>2051372887</v>
      </c>
      <c r="C4462">
        <v>5000</v>
      </c>
      <c r="D4462">
        <v>155</v>
      </c>
      <c r="E4462">
        <v>4</v>
      </c>
      <c r="F4462">
        <v>1</v>
      </c>
      <c r="G4462">
        <v>1</v>
      </c>
      <c r="H4462">
        <v>1</v>
      </c>
      <c r="I4462">
        <v>5000</v>
      </c>
      <c r="J4462">
        <v>155</v>
      </c>
      <c r="K4462">
        <v>30</v>
      </c>
      <c r="L4462" t="s">
        <v>919</v>
      </c>
      <c r="M4462" t="s">
        <v>54</v>
      </c>
      <c r="N4462" s="1">
        <v>42072.654861111114</v>
      </c>
      <c r="O4462" s="1">
        <v>40521.822222222225</v>
      </c>
      <c r="P4462" s="2">
        <v>40525</v>
      </c>
      <c r="Q4462" s="1">
        <v>40555.173611111109</v>
      </c>
      <c r="R4462" t="s">
        <v>25</v>
      </c>
      <c r="S4462" t="s">
        <v>26</v>
      </c>
      <c r="T4462" t="s">
        <v>31</v>
      </c>
      <c r="U4462" t="b">
        <v>1</v>
      </c>
      <c r="V4462" t="s">
        <v>28</v>
      </c>
      <c r="W4462" t="s">
        <v>29</v>
      </c>
      <c r="X4462" t="s">
        <v>28</v>
      </c>
      <c r="Y4462" t="s">
        <v>30</v>
      </c>
    </row>
    <row r="4463" spans="1:25" x14ac:dyDescent="0.2">
      <c r="A4463">
        <v>4461</v>
      </c>
      <c r="B4463">
        <v>465845246</v>
      </c>
      <c r="C4463">
        <v>1125</v>
      </c>
      <c r="D4463">
        <v>150</v>
      </c>
      <c r="E4463">
        <v>4</v>
      </c>
      <c r="F4463">
        <v>0</v>
      </c>
      <c r="G4463">
        <v>1</v>
      </c>
      <c r="H4463">
        <v>1</v>
      </c>
      <c r="I4463">
        <v>1125</v>
      </c>
      <c r="J4463">
        <v>150</v>
      </c>
      <c r="K4463">
        <v>20.921712960000001</v>
      </c>
      <c r="L4463" t="s">
        <v>919</v>
      </c>
      <c r="M4463" t="s">
        <v>54</v>
      </c>
      <c r="N4463" s="1">
        <v>42072.654861111114</v>
      </c>
      <c r="O4463" s="1">
        <v>40281.945833333331</v>
      </c>
      <c r="P4463" s="2">
        <v>40282</v>
      </c>
      <c r="Q4463" s="1">
        <v>40318.945833333331</v>
      </c>
      <c r="R4463" t="s">
        <v>25</v>
      </c>
      <c r="S4463" t="s">
        <v>26</v>
      </c>
      <c r="T4463" t="s">
        <v>31</v>
      </c>
      <c r="U4463" t="b">
        <v>0</v>
      </c>
      <c r="V4463" t="s">
        <v>41</v>
      </c>
      <c r="W4463" t="s">
        <v>29</v>
      </c>
      <c r="X4463" t="s">
        <v>41</v>
      </c>
      <c r="Y4463" t="s">
        <v>42</v>
      </c>
    </row>
    <row r="4464" spans="1:25" x14ac:dyDescent="0.2">
      <c r="A4464">
        <v>4462</v>
      </c>
      <c r="B4464">
        <v>818180804</v>
      </c>
      <c r="C4464">
        <v>1000</v>
      </c>
      <c r="D4464">
        <v>1000</v>
      </c>
      <c r="E4464">
        <v>4</v>
      </c>
      <c r="F4464">
        <v>0</v>
      </c>
      <c r="G4464">
        <v>1</v>
      </c>
      <c r="H4464">
        <v>1</v>
      </c>
      <c r="I4464">
        <v>1000</v>
      </c>
      <c r="J4464">
        <v>1000</v>
      </c>
      <c r="K4464">
        <v>15.267210650000001</v>
      </c>
      <c r="L4464" t="s">
        <v>919</v>
      </c>
      <c r="M4464" t="s">
        <v>54</v>
      </c>
      <c r="N4464" s="1">
        <v>42072.654861111114</v>
      </c>
      <c r="O4464" s="1">
        <v>40521.822222222225</v>
      </c>
      <c r="P4464" s="2">
        <v>40525</v>
      </c>
      <c r="Q4464" s="1">
        <v>40555.173611111109</v>
      </c>
      <c r="R4464" t="s">
        <v>25</v>
      </c>
      <c r="S4464" t="s">
        <v>26</v>
      </c>
      <c r="T4464" t="s">
        <v>27</v>
      </c>
      <c r="U4464" t="b">
        <v>1</v>
      </c>
      <c r="V4464" t="s">
        <v>28</v>
      </c>
      <c r="W4464" t="s">
        <v>29</v>
      </c>
      <c r="X4464" t="s">
        <v>28</v>
      </c>
      <c r="Y4464" t="s">
        <v>30</v>
      </c>
    </row>
    <row r="4465" spans="1:25" x14ac:dyDescent="0.2">
      <c r="A4465">
        <v>4463</v>
      </c>
      <c r="B4465">
        <v>1532735913</v>
      </c>
      <c r="C4465">
        <v>4000</v>
      </c>
      <c r="D4465">
        <v>38</v>
      </c>
      <c r="E4465">
        <v>4</v>
      </c>
      <c r="F4465">
        <v>1</v>
      </c>
      <c r="G4465">
        <v>1</v>
      </c>
      <c r="H4465">
        <v>1</v>
      </c>
      <c r="I4465">
        <v>4000</v>
      </c>
      <c r="J4465">
        <v>38</v>
      </c>
      <c r="K4465">
        <v>40</v>
      </c>
      <c r="L4465" t="s">
        <v>919</v>
      </c>
      <c r="M4465" t="s">
        <v>54</v>
      </c>
      <c r="N4465" s="1">
        <v>42072.654861111114</v>
      </c>
      <c r="O4465" s="1">
        <v>40521.822222222225</v>
      </c>
      <c r="P4465" s="2">
        <v>40525</v>
      </c>
      <c r="Q4465" s="1">
        <v>40555.173611111109</v>
      </c>
      <c r="R4465" t="s">
        <v>60</v>
      </c>
      <c r="S4465" t="s">
        <v>26</v>
      </c>
      <c r="T4465" t="s">
        <v>40</v>
      </c>
      <c r="U4465" t="b">
        <v>1</v>
      </c>
      <c r="V4465" t="s">
        <v>28</v>
      </c>
      <c r="W4465" t="s">
        <v>29</v>
      </c>
      <c r="X4465" t="s">
        <v>28</v>
      </c>
      <c r="Y4465" t="s">
        <v>30</v>
      </c>
    </row>
    <row r="4466" spans="1:25" x14ac:dyDescent="0.2">
      <c r="A4466">
        <v>4464</v>
      </c>
      <c r="B4466">
        <v>709346041</v>
      </c>
      <c r="C4466">
        <v>7000</v>
      </c>
      <c r="D4466">
        <v>400</v>
      </c>
      <c r="E4466">
        <v>4</v>
      </c>
      <c r="F4466">
        <v>1</v>
      </c>
      <c r="G4466">
        <v>1</v>
      </c>
      <c r="H4466">
        <v>1</v>
      </c>
      <c r="I4466">
        <v>7000</v>
      </c>
      <c r="J4466">
        <v>400</v>
      </c>
      <c r="K4466">
        <v>89.573252310000001</v>
      </c>
      <c r="L4466" t="s">
        <v>919</v>
      </c>
      <c r="M4466" t="s">
        <v>54</v>
      </c>
      <c r="N4466" s="1">
        <v>42072.654861111114</v>
      </c>
      <c r="O4466" s="1">
        <v>40281.945833333331</v>
      </c>
      <c r="P4466" s="2">
        <v>40282</v>
      </c>
      <c r="Q4466" s="1">
        <v>40318.945833333331</v>
      </c>
      <c r="R4466" t="s">
        <v>60</v>
      </c>
      <c r="S4466" t="s">
        <v>26</v>
      </c>
      <c r="T4466" t="s">
        <v>31</v>
      </c>
      <c r="U4466" t="b">
        <v>1</v>
      </c>
      <c r="V4466" t="s">
        <v>41</v>
      </c>
      <c r="W4466" t="s">
        <v>29</v>
      </c>
      <c r="X4466" t="s">
        <v>41</v>
      </c>
      <c r="Y4466" t="s">
        <v>42</v>
      </c>
    </row>
    <row r="4467" spans="1:25" x14ac:dyDescent="0.2">
      <c r="A4467">
        <v>4465</v>
      </c>
      <c r="B4467">
        <v>1508169543</v>
      </c>
      <c r="C4467">
        <v>30000</v>
      </c>
      <c r="D4467">
        <v>41</v>
      </c>
      <c r="E4467">
        <v>4</v>
      </c>
      <c r="F4467">
        <v>2</v>
      </c>
      <c r="G4467">
        <v>1</v>
      </c>
      <c r="H4467">
        <v>1</v>
      </c>
      <c r="I4467">
        <v>30000</v>
      </c>
      <c r="J4467">
        <v>41</v>
      </c>
      <c r="K4467">
        <v>75.527662039999996</v>
      </c>
      <c r="L4467" t="s">
        <v>919</v>
      </c>
      <c r="M4467" t="s">
        <v>54</v>
      </c>
      <c r="N4467" s="1">
        <v>42072.654861111114</v>
      </c>
      <c r="O4467" s="1">
        <v>40281.945833333331</v>
      </c>
      <c r="P4467" s="2">
        <v>40282</v>
      </c>
      <c r="Q4467" s="1">
        <v>40318.945833333331</v>
      </c>
      <c r="R4467" t="s">
        <v>66</v>
      </c>
      <c r="S4467" t="s">
        <v>66</v>
      </c>
      <c r="T4467" t="s">
        <v>31</v>
      </c>
      <c r="U4467" t="b">
        <v>1</v>
      </c>
      <c r="V4467" t="s">
        <v>41</v>
      </c>
      <c r="W4467" t="s">
        <v>29</v>
      </c>
      <c r="X4467" t="s">
        <v>41</v>
      </c>
      <c r="Y4467" t="s">
        <v>42</v>
      </c>
    </row>
    <row r="4468" spans="1:25" x14ac:dyDescent="0.2">
      <c r="A4468">
        <v>4466</v>
      </c>
      <c r="B4468">
        <v>1086650396</v>
      </c>
      <c r="C4468">
        <v>2500</v>
      </c>
      <c r="D4468">
        <v>140</v>
      </c>
      <c r="E4468">
        <v>4</v>
      </c>
      <c r="F4468">
        <v>1</v>
      </c>
      <c r="G4468">
        <v>1</v>
      </c>
      <c r="H4468">
        <v>1</v>
      </c>
      <c r="I4468">
        <v>2500</v>
      </c>
      <c r="J4468">
        <v>140</v>
      </c>
      <c r="K4468">
        <v>89.871863430000005</v>
      </c>
      <c r="L4468" t="s">
        <v>919</v>
      </c>
      <c r="M4468" t="s">
        <v>54</v>
      </c>
      <c r="N4468" s="1">
        <v>42072.654861111114</v>
      </c>
      <c r="O4468" s="1">
        <v>40281.945833333331</v>
      </c>
      <c r="P4468" s="2">
        <v>40282</v>
      </c>
      <c r="Q4468" s="1">
        <v>40318.945833333331</v>
      </c>
      <c r="R4468" t="s">
        <v>95</v>
      </c>
      <c r="S4468" t="s">
        <v>37</v>
      </c>
      <c r="T4468" t="s">
        <v>31</v>
      </c>
      <c r="U4468" t="b">
        <v>1</v>
      </c>
      <c r="V4468" t="s">
        <v>41</v>
      </c>
      <c r="W4468" t="s">
        <v>29</v>
      </c>
      <c r="X4468" t="s">
        <v>41</v>
      </c>
      <c r="Y4468" t="s">
        <v>42</v>
      </c>
    </row>
    <row r="4469" spans="1:25" x14ac:dyDescent="0.2">
      <c r="A4469">
        <v>4467</v>
      </c>
      <c r="B4469">
        <v>645507462</v>
      </c>
      <c r="C4469">
        <v>3500</v>
      </c>
      <c r="D4469">
        <v>100</v>
      </c>
      <c r="E4469">
        <v>4</v>
      </c>
      <c r="F4469">
        <v>12</v>
      </c>
      <c r="G4469">
        <v>1</v>
      </c>
      <c r="H4469">
        <v>1</v>
      </c>
      <c r="I4469">
        <v>3500</v>
      </c>
      <c r="J4469">
        <v>100</v>
      </c>
      <c r="K4469">
        <v>30</v>
      </c>
      <c r="L4469" t="s">
        <v>919</v>
      </c>
      <c r="M4469" t="s">
        <v>54</v>
      </c>
      <c r="N4469" s="1">
        <v>42072.654861111114</v>
      </c>
      <c r="O4469" s="1">
        <v>40281.945833333331</v>
      </c>
      <c r="P4469" s="2">
        <v>40282</v>
      </c>
      <c r="Q4469" s="1">
        <v>40318.945833333331</v>
      </c>
      <c r="R4469" t="s">
        <v>26</v>
      </c>
      <c r="S4469" t="s">
        <v>26</v>
      </c>
      <c r="T4469" t="s">
        <v>31</v>
      </c>
      <c r="U4469" t="b">
        <v>1</v>
      </c>
      <c r="V4469" t="s">
        <v>41</v>
      </c>
      <c r="W4469" t="s">
        <v>29</v>
      </c>
      <c r="X4469" t="s">
        <v>41</v>
      </c>
      <c r="Y4469" t="s">
        <v>42</v>
      </c>
    </row>
    <row r="4470" spans="1:25" x14ac:dyDescent="0.2">
      <c r="A4470">
        <v>4468</v>
      </c>
      <c r="B4470">
        <v>837316957</v>
      </c>
      <c r="C4470">
        <v>10000</v>
      </c>
      <c r="D4470">
        <v>1400</v>
      </c>
      <c r="E4470">
        <v>4</v>
      </c>
      <c r="F4470">
        <v>5</v>
      </c>
      <c r="G4470">
        <v>1</v>
      </c>
      <c r="H4470">
        <v>1</v>
      </c>
      <c r="I4470">
        <v>10000</v>
      </c>
      <c r="J4470">
        <v>1400</v>
      </c>
      <c r="K4470">
        <v>79.873252309999998</v>
      </c>
      <c r="L4470" t="s">
        <v>919</v>
      </c>
      <c r="M4470" t="s">
        <v>54</v>
      </c>
      <c r="N4470" s="1">
        <v>42072.654861111114</v>
      </c>
      <c r="O4470" s="1">
        <v>40521.822222222225</v>
      </c>
      <c r="P4470" s="2">
        <v>40525</v>
      </c>
      <c r="Q4470" s="1">
        <v>40555.173611111109</v>
      </c>
      <c r="R4470" t="s">
        <v>26</v>
      </c>
      <c r="S4470" t="s">
        <v>26</v>
      </c>
      <c r="T4470" t="s">
        <v>40</v>
      </c>
      <c r="U4470" t="b">
        <v>1</v>
      </c>
      <c r="V4470" t="s">
        <v>28</v>
      </c>
      <c r="W4470" t="s">
        <v>29</v>
      </c>
      <c r="X4470" t="s">
        <v>28</v>
      </c>
      <c r="Y4470" t="s">
        <v>30</v>
      </c>
    </row>
    <row r="4471" spans="1:25" x14ac:dyDescent="0.2">
      <c r="A4471">
        <v>4469</v>
      </c>
      <c r="B4471">
        <v>1532916044</v>
      </c>
      <c r="C4471">
        <v>10000</v>
      </c>
      <c r="D4471">
        <v>80</v>
      </c>
      <c r="E4471">
        <v>4</v>
      </c>
      <c r="F4471">
        <v>0</v>
      </c>
      <c r="G4471">
        <v>1</v>
      </c>
      <c r="H4471">
        <v>1</v>
      </c>
      <c r="I4471">
        <v>10000</v>
      </c>
      <c r="J4471">
        <v>80</v>
      </c>
      <c r="K4471">
        <v>60.041666669999998</v>
      </c>
      <c r="L4471" t="s">
        <v>919</v>
      </c>
      <c r="M4471" t="s">
        <v>54</v>
      </c>
      <c r="N4471" s="1">
        <v>42072.654861111114</v>
      </c>
      <c r="O4471" s="1">
        <v>40521.822222222225</v>
      </c>
      <c r="P4471" s="2">
        <v>40525</v>
      </c>
      <c r="Q4471" s="1">
        <v>40555.173611111109</v>
      </c>
      <c r="R4471" t="s">
        <v>26</v>
      </c>
      <c r="S4471" t="s">
        <v>26</v>
      </c>
      <c r="T4471" t="s">
        <v>31</v>
      </c>
      <c r="U4471" t="b">
        <v>1</v>
      </c>
      <c r="V4471" t="s">
        <v>28</v>
      </c>
      <c r="W4471" t="s">
        <v>29</v>
      </c>
      <c r="X4471" t="s">
        <v>28</v>
      </c>
      <c r="Y4471" t="s">
        <v>30</v>
      </c>
    </row>
    <row r="4472" spans="1:25" x14ac:dyDescent="0.2">
      <c r="A4472">
        <v>4470</v>
      </c>
      <c r="B4472">
        <v>685118054</v>
      </c>
      <c r="C4472">
        <v>165000</v>
      </c>
      <c r="D4472">
        <v>1700</v>
      </c>
      <c r="E4472">
        <v>4</v>
      </c>
      <c r="F4472">
        <v>0</v>
      </c>
      <c r="G4472">
        <v>1</v>
      </c>
      <c r="H4472">
        <v>1</v>
      </c>
      <c r="I4472">
        <v>165000</v>
      </c>
      <c r="J4472">
        <v>1700</v>
      </c>
      <c r="K4472">
        <v>39.723634259999997</v>
      </c>
      <c r="L4472" t="s">
        <v>919</v>
      </c>
      <c r="M4472" t="s">
        <v>54</v>
      </c>
      <c r="N4472" s="1">
        <v>42072.654861111114</v>
      </c>
      <c r="O4472" s="1">
        <v>40521.822222222225</v>
      </c>
      <c r="P4472" s="2">
        <v>40525</v>
      </c>
      <c r="Q4472" s="1">
        <v>40555.173611111109</v>
      </c>
      <c r="R4472" t="s">
        <v>59</v>
      </c>
      <c r="S4472" t="s">
        <v>26</v>
      </c>
      <c r="T4472" t="s">
        <v>31</v>
      </c>
      <c r="U4472" t="b">
        <v>1</v>
      </c>
      <c r="V4472" t="s">
        <v>28</v>
      </c>
      <c r="W4472" t="s">
        <v>29</v>
      </c>
      <c r="X4472" t="s">
        <v>28</v>
      </c>
      <c r="Y4472" t="s">
        <v>30</v>
      </c>
    </row>
    <row r="4473" spans="1:25" x14ac:dyDescent="0.2">
      <c r="A4473">
        <v>4471</v>
      </c>
      <c r="B4473">
        <v>1663276322</v>
      </c>
      <c r="C4473">
        <v>10000</v>
      </c>
      <c r="D4473">
        <v>105</v>
      </c>
      <c r="E4473">
        <v>4</v>
      </c>
      <c r="F4473">
        <v>1</v>
      </c>
      <c r="G4473">
        <v>1</v>
      </c>
      <c r="H4473">
        <v>1</v>
      </c>
      <c r="I4473">
        <v>10000</v>
      </c>
      <c r="J4473">
        <v>105</v>
      </c>
      <c r="K4473">
        <v>60.041666669999998</v>
      </c>
      <c r="L4473" t="s">
        <v>919</v>
      </c>
      <c r="M4473" t="s">
        <v>54</v>
      </c>
      <c r="N4473" s="1">
        <v>42072.654861111114</v>
      </c>
      <c r="O4473" s="1">
        <v>40521.822222222225</v>
      </c>
      <c r="P4473" s="2">
        <v>40525</v>
      </c>
      <c r="Q4473" s="1">
        <v>40555.173611111109</v>
      </c>
      <c r="R4473" t="s">
        <v>59</v>
      </c>
      <c r="S4473" t="s">
        <v>26</v>
      </c>
      <c r="T4473" t="s">
        <v>31</v>
      </c>
      <c r="U4473" t="b">
        <v>1</v>
      </c>
      <c r="V4473" t="s">
        <v>28</v>
      </c>
      <c r="W4473" t="s">
        <v>29</v>
      </c>
      <c r="X4473" t="s">
        <v>28</v>
      </c>
      <c r="Y4473" t="s">
        <v>30</v>
      </c>
    </row>
    <row r="4474" spans="1:25" x14ac:dyDescent="0.2">
      <c r="A4474">
        <v>4472</v>
      </c>
      <c r="B4474">
        <v>654134273</v>
      </c>
      <c r="C4474">
        <v>10000</v>
      </c>
      <c r="D4474">
        <v>65</v>
      </c>
      <c r="E4474">
        <v>4</v>
      </c>
      <c r="F4474">
        <v>1</v>
      </c>
      <c r="G4474">
        <v>1</v>
      </c>
      <c r="H4474">
        <v>1</v>
      </c>
      <c r="I4474">
        <v>10000</v>
      </c>
      <c r="J4474">
        <v>65</v>
      </c>
      <c r="K4474">
        <v>80.252013890000001</v>
      </c>
      <c r="L4474" t="s">
        <v>919</v>
      </c>
      <c r="M4474" t="s">
        <v>54</v>
      </c>
      <c r="N4474" s="1">
        <v>42072.654861111114</v>
      </c>
      <c r="O4474" s="1">
        <v>40521.822222222225</v>
      </c>
      <c r="P4474" s="2">
        <v>40525</v>
      </c>
      <c r="Q4474" s="1">
        <v>40555.173611111109</v>
      </c>
      <c r="R4474" t="s">
        <v>59</v>
      </c>
      <c r="S4474" t="s">
        <v>26</v>
      </c>
      <c r="T4474" t="s">
        <v>31</v>
      </c>
      <c r="U4474" t="b">
        <v>1</v>
      </c>
      <c r="V4474" t="s">
        <v>28</v>
      </c>
      <c r="W4474" t="s">
        <v>29</v>
      </c>
      <c r="X4474" t="s">
        <v>28</v>
      </c>
      <c r="Y4474" t="s">
        <v>30</v>
      </c>
    </row>
    <row r="4475" spans="1:25" x14ac:dyDescent="0.2">
      <c r="A4475">
        <v>4473</v>
      </c>
      <c r="B4475">
        <v>244311590</v>
      </c>
      <c r="C4475">
        <v>40000</v>
      </c>
      <c r="D4475">
        <v>130</v>
      </c>
      <c r="E4475">
        <v>4</v>
      </c>
      <c r="F4475">
        <v>0</v>
      </c>
      <c r="G4475">
        <v>1</v>
      </c>
      <c r="H4475">
        <v>1</v>
      </c>
      <c r="I4475">
        <v>40000</v>
      </c>
      <c r="J4475">
        <v>130</v>
      </c>
      <c r="K4475">
        <v>89.962210650000003</v>
      </c>
      <c r="L4475" t="s">
        <v>919</v>
      </c>
      <c r="M4475" t="s">
        <v>54</v>
      </c>
      <c r="N4475" s="1">
        <v>42072.654861111114</v>
      </c>
      <c r="O4475" s="1">
        <v>40281.945833333331</v>
      </c>
      <c r="P4475" s="2">
        <v>40282</v>
      </c>
      <c r="Q4475" s="1">
        <v>40318.945833333331</v>
      </c>
      <c r="R4475" t="s">
        <v>68</v>
      </c>
      <c r="S4475" t="s">
        <v>68</v>
      </c>
      <c r="T4475" t="s">
        <v>31</v>
      </c>
      <c r="U4475" t="b">
        <v>1</v>
      </c>
      <c r="V4475" t="s">
        <v>41</v>
      </c>
      <c r="W4475" t="s">
        <v>29</v>
      </c>
      <c r="X4475" t="s">
        <v>41</v>
      </c>
      <c r="Y4475" t="s">
        <v>42</v>
      </c>
    </row>
    <row r="4476" spans="1:25" x14ac:dyDescent="0.2">
      <c r="A4476">
        <v>4474</v>
      </c>
      <c r="B4476">
        <v>144679761</v>
      </c>
      <c r="C4476">
        <v>6307</v>
      </c>
      <c r="D4476">
        <v>345</v>
      </c>
      <c r="E4476">
        <v>4</v>
      </c>
      <c r="F4476">
        <v>0</v>
      </c>
      <c r="G4476">
        <v>1</v>
      </c>
      <c r="H4476">
        <v>1</v>
      </c>
      <c r="I4476">
        <v>6307</v>
      </c>
      <c r="J4476">
        <v>345</v>
      </c>
      <c r="K4476">
        <v>45.041666669999998</v>
      </c>
      <c r="L4476" t="s">
        <v>919</v>
      </c>
      <c r="M4476" t="s">
        <v>54</v>
      </c>
      <c r="N4476" s="1">
        <v>42072.654861111114</v>
      </c>
      <c r="O4476" s="1">
        <v>40281.945833333331</v>
      </c>
      <c r="P4476" s="2">
        <v>40282</v>
      </c>
      <c r="Q4476" s="1">
        <v>40318.945833333331</v>
      </c>
      <c r="R4476" t="s">
        <v>88</v>
      </c>
      <c r="S4476" t="s">
        <v>37</v>
      </c>
      <c r="T4476" t="s">
        <v>31</v>
      </c>
      <c r="U4476" t="b">
        <v>1</v>
      </c>
      <c r="V4476" t="s">
        <v>41</v>
      </c>
      <c r="W4476" t="s">
        <v>29</v>
      </c>
      <c r="X4476" t="s">
        <v>41</v>
      </c>
      <c r="Y4476" t="s">
        <v>42</v>
      </c>
    </row>
    <row r="4477" spans="1:25" x14ac:dyDescent="0.2">
      <c r="A4477">
        <v>4475</v>
      </c>
      <c r="B4477">
        <v>1729013117</v>
      </c>
      <c r="C4477">
        <v>2100</v>
      </c>
      <c r="D4477">
        <v>200</v>
      </c>
      <c r="E4477">
        <v>4</v>
      </c>
      <c r="F4477">
        <v>5</v>
      </c>
      <c r="G4477">
        <v>1</v>
      </c>
      <c r="H4477">
        <v>1</v>
      </c>
      <c r="I4477">
        <v>2100</v>
      </c>
      <c r="J4477">
        <v>200</v>
      </c>
      <c r="K4477">
        <v>30.041666670000001</v>
      </c>
      <c r="L4477" t="s">
        <v>919</v>
      </c>
      <c r="M4477" t="s">
        <v>54</v>
      </c>
      <c r="N4477" s="1">
        <v>42072.654861111114</v>
      </c>
      <c r="O4477" s="1">
        <v>40521.822222222225</v>
      </c>
      <c r="P4477" s="2">
        <v>40525</v>
      </c>
      <c r="Q4477" s="1">
        <v>40555.173611111109</v>
      </c>
      <c r="R4477" t="s">
        <v>62</v>
      </c>
      <c r="S4477" t="s">
        <v>62</v>
      </c>
      <c r="T4477" t="s">
        <v>31</v>
      </c>
      <c r="U4477" t="b">
        <v>1</v>
      </c>
      <c r="V4477" t="s">
        <v>28</v>
      </c>
      <c r="W4477" t="s">
        <v>29</v>
      </c>
      <c r="X4477" t="s">
        <v>28</v>
      </c>
      <c r="Y4477" t="s">
        <v>30</v>
      </c>
    </row>
    <row r="4478" spans="1:25" x14ac:dyDescent="0.2">
      <c r="A4478">
        <v>4476</v>
      </c>
      <c r="B4478">
        <v>1571128025</v>
      </c>
      <c r="C4478">
        <v>8573</v>
      </c>
      <c r="D4478">
        <v>650</v>
      </c>
      <c r="E4478">
        <v>4</v>
      </c>
      <c r="F4478">
        <v>0</v>
      </c>
      <c r="G4478">
        <v>1</v>
      </c>
      <c r="H4478">
        <v>1</v>
      </c>
      <c r="I4478">
        <v>8573</v>
      </c>
      <c r="J4478">
        <v>650</v>
      </c>
      <c r="K4478">
        <v>25.58210648</v>
      </c>
      <c r="L4478" t="s">
        <v>919</v>
      </c>
      <c r="M4478" t="s">
        <v>54</v>
      </c>
      <c r="N4478" s="1">
        <v>42072.654861111114</v>
      </c>
      <c r="O4478" s="1">
        <v>40281.945833333331</v>
      </c>
      <c r="P4478" s="2">
        <v>40282</v>
      </c>
      <c r="Q4478" s="1">
        <v>40318.945833333331</v>
      </c>
      <c r="R4478" t="s">
        <v>114</v>
      </c>
      <c r="S4478" t="s">
        <v>26</v>
      </c>
      <c r="T4478" t="s">
        <v>31</v>
      </c>
      <c r="U4478" t="b">
        <v>1</v>
      </c>
      <c r="V4478" t="s">
        <v>41</v>
      </c>
      <c r="W4478" t="s">
        <v>29</v>
      </c>
      <c r="X4478" t="s">
        <v>41</v>
      </c>
      <c r="Y4478" t="s">
        <v>42</v>
      </c>
    </row>
    <row r="4479" spans="1:25" x14ac:dyDescent="0.2">
      <c r="A4479">
        <v>4477</v>
      </c>
      <c r="B4479">
        <v>1822579865</v>
      </c>
      <c r="C4479">
        <v>8000</v>
      </c>
      <c r="D4479">
        <v>351</v>
      </c>
      <c r="E4479">
        <v>4</v>
      </c>
      <c r="F4479">
        <v>0</v>
      </c>
      <c r="G4479">
        <v>1</v>
      </c>
      <c r="H4479">
        <v>1</v>
      </c>
      <c r="I4479">
        <v>8000</v>
      </c>
      <c r="J4479">
        <v>351</v>
      </c>
      <c r="K4479">
        <v>30</v>
      </c>
      <c r="L4479" t="s">
        <v>919</v>
      </c>
      <c r="M4479" t="s">
        <v>54</v>
      </c>
      <c r="N4479" s="1">
        <v>42072.654861111114</v>
      </c>
      <c r="O4479" s="1">
        <v>40521.822222222225</v>
      </c>
      <c r="P4479" s="2">
        <v>40525</v>
      </c>
      <c r="Q4479" s="1">
        <v>40555.173611111109</v>
      </c>
      <c r="R4479" t="s">
        <v>114</v>
      </c>
      <c r="S4479" t="s">
        <v>26</v>
      </c>
      <c r="T4479" t="s">
        <v>31</v>
      </c>
      <c r="U4479" t="b">
        <v>1</v>
      </c>
      <c r="V4479" t="s">
        <v>28</v>
      </c>
      <c r="W4479" t="s">
        <v>29</v>
      </c>
      <c r="X4479" t="s">
        <v>28</v>
      </c>
      <c r="Y4479" t="s">
        <v>30</v>
      </c>
    </row>
    <row r="4480" spans="1:25" x14ac:dyDescent="0.2">
      <c r="A4480">
        <v>4478</v>
      </c>
      <c r="B4480">
        <v>149402815</v>
      </c>
      <c r="C4480">
        <v>5000</v>
      </c>
      <c r="D4480">
        <v>125</v>
      </c>
      <c r="E4480">
        <v>4</v>
      </c>
      <c r="F4480">
        <v>0</v>
      </c>
      <c r="G4480">
        <v>1</v>
      </c>
      <c r="H4480">
        <v>1</v>
      </c>
      <c r="I4480">
        <v>5000</v>
      </c>
      <c r="J4480">
        <v>125</v>
      </c>
      <c r="K4480">
        <v>30.041666670000001</v>
      </c>
      <c r="L4480" t="s">
        <v>919</v>
      </c>
      <c r="M4480" t="s">
        <v>54</v>
      </c>
      <c r="N4480" s="1">
        <v>42072.654861111114</v>
      </c>
      <c r="O4480" s="1">
        <v>40281.945833333331</v>
      </c>
      <c r="P4480" s="2">
        <v>40282</v>
      </c>
      <c r="Q4480" s="1">
        <v>40318.945833333331</v>
      </c>
      <c r="R4480" t="s">
        <v>59</v>
      </c>
      <c r="S4480" t="s">
        <v>26</v>
      </c>
      <c r="T4480" t="s">
        <v>31</v>
      </c>
      <c r="U4480" t="b">
        <v>1</v>
      </c>
      <c r="V4480" t="s">
        <v>41</v>
      </c>
      <c r="W4480" t="s">
        <v>29</v>
      </c>
      <c r="X4480" t="s">
        <v>41</v>
      </c>
      <c r="Y4480" t="s">
        <v>42</v>
      </c>
    </row>
    <row r="4481" spans="1:25" x14ac:dyDescent="0.2">
      <c r="A4481">
        <v>4479</v>
      </c>
      <c r="B4481">
        <v>995298652</v>
      </c>
      <c r="C4481">
        <v>5000</v>
      </c>
      <c r="D4481">
        <v>305</v>
      </c>
      <c r="E4481">
        <v>4</v>
      </c>
      <c r="F4481">
        <v>0</v>
      </c>
      <c r="G4481">
        <v>1</v>
      </c>
      <c r="H4481">
        <v>1</v>
      </c>
      <c r="I4481">
        <v>5000</v>
      </c>
      <c r="J4481">
        <v>305</v>
      </c>
      <c r="K4481">
        <v>32</v>
      </c>
      <c r="L4481" t="s">
        <v>919</v>
      </c>
      <c r="M4481" t="s">
        <v>54</v>
      </c>
      <c r="N4481" s="1">
        <v>42072.654861111114</v>
      </c>
      <c r="O4481" s="1">
        <v>40521.822222222225</v>
      </c>
      <c r="P4481" s="2">
        <v>40525</v>
      </c>
      <c r="Q4481" s="1">
        <v>40555.173611111109</v>
      </c>
      <c r="R4481" t="s">
        <v>26</v>
      </c>
      <c r="S4481" t="s">
        <v>26</v>
      </c>
      <c r="T4481" t="s">
        <v>31</v>
      </c>
      <c r="U4481" t="b">
        <v>1</v>
      </c>
      <c r="V4481" t="s">
        <v>28</v>
      </c>
      <c r="W4481" t="s">
        <v>29</v>
      </c>
      <c r="X4481" t="s">
        <v>28</v>
      </c>
      <c r="Y4481" t="s">
        <v>30</v>
      </c>
    </row>
    <row r="4482" spans="1:25" x14ac:dyDescent="0.2">
      <c r="A4482">
        <v>4480</v>
      </c>
      <c r="B4482">
        <v>1699392316</v>
      </c>
      <c r="C4482">
        <v>3900</v>
      </c>
      <c r="D4482">
        <v>245</v>
      </c>
      <c r="E4482">
        <v>4</v>
      </c>
      <c r="F4482">
        <v>10</v>
      </c>
      <c r="G4482">
        <v>1</v>
      </c>
      <c r="H4482">
        <v>1</v>
      </c>
      <c r="I4482">
        <v>3900</v>
      </c>
      <c r="J4482">
        <v>245</v>
      </c>
      <c r="K4482">
        <v>37.017303239999997</v>
      </c>
      <c r="L4482" t="s">
        <v>919</v>
      </c>
      <c r="M4482" t="s">
        <v>54</v>
      </c>
      <c r="N4482" s="1">
        <v>42072.654861111114</v>
      </c>
      <c r="O4482" s="1">
        <v>40281.945833333331</v>
      </c>
      <c r="P4482" s="2">
        <v>40282</v>
      </c>
      <c r="Q4482" s="1">
        <v>40318.945833333331</v>
      </c>
      <c r="R4482" t="s">
        <v>59</v>
      </c>
      <c r="S4482" t="s">
        <v>26</v>
      </c>
      <c r="T4482" t="s">
        <v>31</v>
      </c>
      <c r="U4482" t="b">
        <v>1</v>
      </c>
      <c r="V4482" t="s">
        <v>41</v>
      </c>
      <c r="W4482" t="s">
        <v>29</v>
      </c>
      <c r="X4482" t="s">
        <v>41</v>
      </c>
      <c r="Y4482" t="s">
        <v>42</v>
      </c>
    </row>
    <row r="4483" spans="1:25" x14ac:dyDescent="0.2">
      <c r="A4483">
        <v>4481</v>
      </c>
      <c r="B4483">
        <v>397389647</v>
      </c>
      <c r="C4483">
        <v>3000</v>
      </c>
      <c r="D4483">
        <v>45</v>
      </c>
      <c r="E4483">
        <v>4</v>
      </c>
      <c r="F4483">
        <v>10</v>
      </c>
      <c r="G4483">
        <v>1</v>
      </c>
      <c r="H4483">
        <v>1</v>
      </c>
      <c r="I4483">
        <v>3000</v>
      </c>
      <c r="J4483">
        <v>45</v>
      </c>
      <c r="K4483">
        <v>39.978900459999998</v>
      </c>
      <c r="L4483" t="s">
        <v>919</v>
      </c>
      <c r="M4483" t="s">
        <v>54</v>
      </c>
      <c r="N4483" s="1">
        <v>42072.654861111114</v>
      </c>
      <c r="O4483" s="1">
        <v>40521.822222222225</v>
      </c>
      <c r="P4483" s="2">
        <v>40525</v>
      </c>
      <c r="Q4483" s="1">
        <v>40555.173611111109</v>
      </c>
      <c r="R4483" t="s">
        <v>26</v>
      </c>
      <c r="S4483" t="s">
        <v>26</v>
      </c>
      <c r="T4483" t="s">
        <v>31</v>
      </c>
      <c r="U4483" t="b">
        <v>0</v>
      </c>
      <c r="V4483" t="s">
        <v>28</v>
      </c>
      <c r="W4483" t="s">
        <v>29</v>
      </c>
      <c r="X4483" t="s">
        <v>28</v>
      </c>
      <c r="Y4483" t="s">
        <v>30</v>
      </c>
    </row>
    <row r="4484" spans="1:25" x14ac:dyDescent="0.2">
      <c r="A4484">
        <v>4482</v>
      </c>
      <c r="B4484">
        <v>1358795437</v>
      </c>
      <c r="C4484">
        <v>7500</v>
      </c>
      <c r="D4484">
        <v>221</v>
      </c>
      <c r="E4484">
        <v>4</v>
      </c>
      <c r="F4484">
        <v>2</v>
      </c>
      <c r="G4484">
        <v>1</v>
      </c>
      <c r="H4484">
        <v>1</v>
      </c>
      <c r="I4484">
        <v>7500</v>
      </c>
      <c r="J4484">
        <v>221</v>
      </c>
      <c r="K4484">
        <v>45</v>
      </c>
      <c r="L4484" t="s">
        <v>919</v>
      </c>
      <c r="M4484" t="s">
        <v>54</v>
      </c>
      <c r="N4484" s="1">
        <v>42072.654861111114</v>
      </c>
      <c r="O4484" s="1">
        <v>40521.822222222225</v>
      </c>
      <c r="P4484" s="2">
        <v>40525</v>
      </c>
      <c r="Q4484" s="1">
        <v>40555.173611111109</v>
      </c>
      <c r="R4484" t="s">
        <v>59</v>
      </c>
      <c r="S4484" t="s">
        <v>26</v>
      </c>
      <c r="T4484" t="s">
        <v>31</v>
      </c>
      <c r="U4484" t="b">
        <v>0</v>
      </c>
      <c r="V4484" t="s">
        <v>28</v>
      </c>
      <c r="W4484" t="s">
        <v>29</v>
      </c>
      <c r="X4484" t="s">
        <v>28</v>
      </c>
      <c r="Y4484" t="s">
        <v>30</v>
      </c>
    </row>
    <row r="4485" spans="1:25" x14ac:dyDescent="0.2">
      <c r="A4485">
        <v>4483</v>
      </c>
      <c r="B4485">
        <v>1712082657</v>
      </c>
      <c r="C4485">
        <v>12000</v>
      </c>
      <c r="D4485">
        <v>70</v>
      </c>
      <c r="E4485">
        <v>4</v>
      </c>
      <c r="F4485">
        <v>2</v>
      </c>
      <c r="G4485">
        <v>1</v>
      </c>
      <c r="H4485">
        <v>1</v>
      </c>
      <c r="I4485">
        <v>12000</v>
      </c>
      <c r="J4485">
        <v>70</v>
      </c>
      <c r="K4485">
        <v>62.699618059999999</v>
      </c>
      <c r="L4485" t="s">
        <v>919</v>
      </c>
      <c r="M4485" t="s">
        <v>54</v>
      </c>
      <c r="N4485" s="1">
        <v>42072.654861111114</v>
      </c>
      <c r="O4485" s="1">
        <v>40281.945833333331</v>
      </c>
      <c r="P4485" s="2">
        <v>40282</v>
      </c>
      <c r="Q4485" s="1">
        <v>40318.945833333331</v>
      </c>
      <c r="R4485" t="s">
        <v>26</v>
      </c>
      <c r="S4485" t="s">
        <v>26</v>
      </c>
      <c r="T4485" t="s">
        <v>31</v>
      </c>
      <c r="U4485" t="b">
        <v>0</v>
      </c>
      <c r="V4485" t="s">
        <v>41</v>
      </c>
      <c r="W4485" t="s">
        <v>29</v>
      </c>
      <c r="X4485" t="s">
        <v>41</v>
      </c>
      <c r="Y4485" t="s">
        <v>42</v>
      </c>
    </row>
    <row r="4486" spans="1:25" x14ac:dyDescent="0.2">
      <c r="A4486">
        <v>4484</v>
      </c>
      <c r="B4486">
        <v>874543270</v>
      </c>
      <c r="C4486">
        <v>10000</v>
      </c>
      <c r="D4486">
        <v>270</v>
      </c>
      <c r="E4486">
        <v>4</v>
      </c>
      <c r="F4486">
        <v>0</v>
      </c>
      <c r="G4486">
        <v>1</v>
      </c>
      <c r="H4486">
        <v>1</v>
      </c>
      <c r="I4486">
        <v>10000</v>
      </c>
      <c r="J4486">
        <v>270</v>
      </c>
      <c r="K4486">
        <v>64.237569440000001</v>
      </c>
      <c r="L4486" t="s">
        <v>919</v>
      </c>
      <c r="M4486" t="s">
        <v>54</v>
      </c>
      <c r="N4486" s="1">
        <v>42072.654861111114</v>
      </c>
      <c r="O4486" s="1">
        <v>40281.945833333331</v>
      </c>
      <c r="P4486" s="2">
        <v>40282</v>
      </c>
      <c r="Q4486" s="1">
        <v>40318.945833333331</v>
      </c>
      <c r="R4486" t="s">
        <v>114</v>
      </c>
      <c r="S4486" t="s">
        <v>26</v>
      </c>
      <c r="T4486" t="s">
        <v>31</v>
      </c>
      <c r="U4486" t="b">
        <v>1</v>
      </c>
      <c r="V4486" t="s">
        <v>41</v>
      </c>
      <c r="W4486" t="s">
        <v>29</v>
      </c>
      <c r="X4486" t="s">
        <v>41</v>
      </c>
      <c r="Y4486" t="s">
        <v>42</v>
      </c>
    </row>
    <row r="4487" spans="1:25" x14ac:dyDescent="0.2">
      <c r="A4487">
        <v>4485</v>
      </c>
      <c r="B4487">
        <v>423214730</v>
      </c>
      <c r="C4487">
        <v>100</v>
      </c>
      <c r="D4487">
        <v>300</v>
      </c>
      <c r="E4487">
        <v>4</v>
      </c>
      <c r="F4487">
        <v>0</v>
      </c>
      <c r="G4487">
        <v>1</v>
      </c>
      <c r="H4487">
        <v>1</v>
      </c>
      <c r="I4487">
        <v>100</v>
      </c>
      <c r="J4487">
        <v>300</v>
      </c>
      <c r="K4487">
        <v>20</v>
      </c>
      <c r="L4487" t="s">
        <v>919</v>
      </c>
      <c r="M4487" t="s">
        <v>54</v>
      </c>
      <c r="N4487" s="1">
        <v>42072.654861111114</v>
      </c>
      <c r="O4487" s="1">
        <v>40521.822222222225</v>
      </c>
      <c r="P4487" s="2">
        <v>40525</v>
      </c>
      <c r="Q4487" s="1">
        <v>40555.173611111109</v>
      </c>
      <c r="R4487" t="s">
        <v>26</v>
      </c>
      <c r="S4487" t="s">
        <v>26</v>
      </c>
      <c r="T4487" t="s">
        <v>27</v>
      </c>
      <c r="U4487" t="b">
        <v>0</v>
      </c>
      <c r="V4487" t="s">
        <v>28</v>
      </c>
      <c r="W4487" t="s">
        <v>29</v>
      </c>
      <c r="X4487" t="s">
        <v>28</v>
      </c>
      <c r="Y4487" t="s">
        <v>30</v>
      </c>
    </row>
    <row r="4488" spans="1:25" x14ac:dyDescent="0.2">
      <c r="A4488">
        <v>4486</v>
      </c>
      <c r="B4488">
        <v>509707156</v>
      </c>
      <c r="C4488">
        <v>1000</v>
      </c>
      <c r="D4488">
        <v>40</v>
      </c>
      <c r="E4488">
        <v>3</v>
      </c>
      <c r="F4488">
        <v>0</v>
      </c>
      <c r="G4488">
        <v>4</v>
      </c>
      <c r="H4488">
        <v>1</v>
      </c>
      <c r="I4488">
        <v>1000</v>
      </c>
      <c r="J4488">
        <v>40</v>
      </c>
      <c r="K4488">
        <v>3.3164120370000001</v>
      </c>
      <c r="L4488" t="s">
        <v>919</v>
      </c>
      <c r="M4488" t="s">
        <v>54</v>
      </c>
      <c r="N4488" s="1">
        <v>42072.654861111114</v>
      </c>
      <c r="O4488" s="1">
        <v>40281.945833333331</v>
      </c>
      <c r="P4488" s="2">
        <v>40282</v>
      </c>
      <c r="Q4488" s="1">
        <v>40318.945833333331</v>
      </c>
      <c r="R4488" t="s">
        <v>64</v>
      </c>
      <c r="S4488" t="s">
        <v>37</v>
      </c>
      <c r="T4488" t="s">
        <v>40</v>
      </c>
      <c r="U4488" t="b">
        <v>0</v>
      </c>
      <c r="V4488" t="s">
        <v>41</v>
      </c>
      <c r="W4488" t="s">
        <v>29</v>
      </c>
      <c r="X4488" t="s">
        <v>41</v>
      </c>
      <c r="Y4488" t="s">
        <v>42</v>
      </c>
    </row>
    <row r="4489" spans="1:25" x14ac:dyDescent="0.2">
      <c r="A4489">
        <v>4487</v>
      </c>
      <c r="B4489">
        <v>189912587</v>
      </c>
      <c r="C4489">
        <v>3000</v>
      </c>
      <c r="D4489">
        <v>415</v>
      </c>
      <c r="E4489">
        <v>3</v>
      </c>
      <c r="F4489">
        <v>0</v>
      </c>
      <c r="G4489">
        <v>3</v>
      </c>
      <c r="H4489">
        <v>1</v>
      </c>
      <c r="I4489">
        <v>3000</v>
      </c>
      <c r="J4489">
        <v>415</v>
      </c>
      <c r="K4489">
        <v>25.966168979999999</v>
      </c>
      <c r="L4489" t="s">
        <v>919</v>
      </c>
      <c r="M4489" t="s">
        <v>54</v>
      </c>
      <c r="N4489" s="1">
        <v>42072.654861111114</v>
      </c>
      <c r="O4489" s="1">
        <v>40281.945833333331</v>
      </c>
      <c r="P4489" s="2">
        <v>40282</v>
      </c>
      <c r="Q4489" s="1">
        <v>40318.945833333331</v>
      </c>
      <c r="R4489" t="s">
        <v>26</v>
      </c>
      <c r="S4489" t="s">
        <v>26</v>
      </c>
      <c r="T4489" t="s">
        <v>31</v>
      </c>
      <c r="U4489" t="b">
        <v>1</v>
      </c>
      <c r="V4489" t="s">
        <v>41</v>
      </c>
      <c r="W4489" t="s">
        <v>29</v>
      </c>
      <c r="X4489" t="s">
        <v>41</v>
      </c>
      <c r="Y4489" t="s">
        <v>42</v>
      </c>
    </row>
    <row r="4490" spans="1:25" x14ac:dyDescent="0.2">
      <c r="A4490">
        <v>4488</v>
      </c>
      <c r="B4490">
        <v>1018031776</v>
      </c>
      <c r="C4490">
        <v>15000</v>
      </c>
      <c r="D4490">
        <v>115</v>
      </c>
      <c r="E4490">
        <v>3</v>
      </c>
      <c r="F4490">
        <v>0</v>
      </c>
      <c r="G4490">
        <v>3</v>
      </c>
      <c r="H4490">
        <v>1</v>
      </c>
      <c r="I4490">
        <v>15000</v>
      </c>
      <c r="J4490">
        <v>115</v>
      </c>
      <c r="K4490">
        <v>41.636087959999998</v>
      </c>
      <c r="L4490" t="s">
        <v>919</v>
      </c>
      <c r="M4490" t="s">
        <v>54</v>
      </c>
      <c r="N4490" s="1">
        <v>42072.654861111114</v>
      </c>
      <c r="O4490" s="1">
        <v>40521.822222222225</v>
      </c>
      <c r="P4490" s="2">
        <v>40525</v>
      </c>
      <c r="Q4490" s="1">
        <v>40555.173611111109</v>
      </c>
      <c r="R4490" t="s">
        <v>60</v>
      </c>
      <c r="S4490" t="s">
        <v>26</v>
      </c>
      <c r="T4490" t="s">
        <v>31</v>
      </c>
      <c r="U4490" t="b">
        <v>0</v>
      </c>
      <c r="V4490" t="s">
        <v>28</v>
      </c>
      <c r="W4490" t="s">
        <v>29</v>
      </c>
      <c r="X4490" t="s">
        <v>28</v>
      </c>
      <c r="Y4490" t="s">
        <v>30</v>
      </c>
    </row>
    <row r="4491" spans="1:25" x14ac:dyDescent="0.2">
      <c r="A4491">
        <v>4489</v>
      </c>
      <c r="B4491">
        <v>863705167</v>
      </c>
      <c r="C4491">
        <v>2500</v>
      </c>
      <c r="D4491">
        <v>115</v>
      </c>
      <c r="E4491">
        <v>3</v>
      </c>
      <c r="F4491">
        <v>0</v>
      </c>
      <c r="G4491">
        <v>3</v>
      </c>
      <c r="H4491">
        <v>1</v>
      </c>
      <c r="I4491">
        <v>2500</v>
      </c>
      <c r="J4491">
        <v>115</v>
      </c>
      <c r="K4491">
        <v>18</v>
      </c>
      <c r="L4491" t="s">
        <v>919</v>
      </c>
      <c r="M4491" t="s">
        <v>54</v>
      </c>
      <c r="N4491" s="1">
        <v>42072.654861111114</v>
      </c>
      <c r="O4491" s="1">
        <v>40521.822222222225</v>
      </c>
      <c r="P4491" s="2">
        <v>40525</v>
      </c>
      <c r="Q4491" s="1">
        <v>40555.173611111109</v>
      </c>
      <c r="R4491" t="s">
        <v>25</v>
      </c>
      <c r="S4491" t="s">
        <v>26</v>
      </c>
      <c r="T4491" t="s">
        <v>40</v>
      </c>
      <c r="U4491" t="b">
        <v>0</v>
      </c>
      <c r="V4491" t="s">
        <v>28</v>
      </c>
      <c r="W4491" t="s">
        <v>29</v>
      </c>
      <c r="X4491" t="s">
        <v>28</v>
      </c>
      <c r="Y4491" t="s">
        <v>30</v>
      </c>
    </row>
    <row r="4492" spans="1:25" x14ac:dyDescent="0.2">
      <c r="A4492">
        <v>4490</v>
      </c>
      <c r="B4492">
        <v>751434764</v>
      </c>
      <c r="C4492">
        <v>1000</v>
      </c>
      <c r="D4492">
        <v>77</v>
      </c>
      <c r="E4492">
        <v>3</v>
      </c>
      <c r="F4492">
        <v>2</v>
      </c>
      <c r="G4492">
        <v>3</v>
      </c>
      <c r="H4492">
        <v>1</v>
      </c>
      <c r="I4492">
        <v>1000</v>
      </c>
      <c r="J4492">
        <v>77</v>
      </c>
      <c r="K4492">
        <v>30</v>
      </c>
      <c r="L4492" t="s">
        <v>919</v>
      </c>
      <c r="M4492" t="s">
        <v>54</v>
      </c>
      <c r="N4492" s="1">
        <v>42072.654861111114</v>
      </c>
      <c r="O4492" s="1">
        <v>40521.822222222225</v>
      </c>
      <c r="P4492" s="2">
        <v>40525</v>
      </c>
      <c r="Q4492" s="1">
        <v>40555.173611111109</v>
      </c>
      <c r="R4492" t="s">
        <v>25</v>
      </c>
      <c r="S4492" t="s">
        <v>26</v>
      </c>
      <c r="T4492" t="s">
        <v>31</v>
      </c>
      <c r="U4492" t="b">
        <v>1</v>
      </c>
      <c r="V4492" t="s">
        <v>28</v>
      </c>
      <c r="W4492" t="s">
        <v>29</v>
      </c>
      <c r="X4492" t="s">
        <v>28</v>
      </c>
      <c r="Y4492" t="s">
        <v>30</v>
      </c>
    </row>
    <row r="4493" spans="1:25" x14ac:dyDescent="0.2">
      <c r="A4493">
        <v>4491</v>
      </c>
      <c r="B4493">
        <v>45572307</v>
      </c>
      <c r="C4493">
        <v>6000</v>
      </c>
      <c r="D4493">
        <v>150</v>
      </c>
      <c r="E4493">
        <v>3</v>
      </c>
      <c r="F4493">
        <v>1</v>
      </c>
      <c r="G4493">
        <v>2</v>
      </c>
      <c r="H4493">
        <v>1</v>
      </c>
      <c r="I4493">
        <v>6000</v>
      </c>
      <c r="J4493">
        <v>150</v>
      </c>
      <c r="K4493">
        <v>43.572858799999999</v>
      </c>
      <c r="L4493" t="s">
        <v>919</v>
      </c>
      <c r="M4493" t="s">
        <v>54</v>
      </c>
      <c r="N4493" s="1">
        <v>42072.654861111114</v>
      </c>
      <c r="O4493" s="1">
        <v>40281.945833333331</v>
      </c>
      <c r="P4493" s="2">
        <v>40282</v>
      </c>
      <c r="Q4493" s="1">
        <v>40318.945833333331</v>
      </c>
      <c r="R4493" t="s">
        <v>26</v>
      </c>
      <c r="S4493" t="s">
        <v>26</v>
      </c>
      <c r="T4493" t="s">
        <v>31</v>
      </c>
      <c r="U4493" t="b">
        <v>1</v>
      </c>
      <c r="V4493" t="s">
        <v>41</v>
      </c>
      <c r="W4493" t="s">
        <v>29</v>
      </c>
      <c r="X4493" t="s">
        <v>41</v>
      </c>
      <c r="Y4493" t="s">
        <v>42</v>
      </c>
    </row>
    <row r="4494" spans="1:25" x14ac:dyDescent="0.2">
      <c r="A4494">
        <v>4492</v>
      </c>
      <c r="B4494">
        <v>1482220387</v>
      </c>
      <c r="C4494">
        <v>600</v>
      </c>
      <c r="D4494">
        <v>60</v>
      </c>
      <c r="E4494">
        <v>3</v>
      </c>
      <c r="F4494">
        <v>1</v>
      </c>
      <c r="G4494">
        <v>2</v>
      </c>
      <c r="H4494">
        <v>1</v>
      </c>
      <c r="I4494">
        <v>600</v>
      </c>
      <c r="J4494">
        <v>60</v>
      </c>
      <c r="K4494">
        <v>71.904826389999997</v>
      </c>
      <c r="L4494" t="s">
        <v>919</v>
      </c>
      <c r="M4494" t="s">
        <v>54</v>
      </c>
      <c r="N4494" s="1">
        <v>42072.654861111114</v>
      </c>
      <c r="O4494" s="1">
        <v>40281.945833333331</v>
      </c>
      <c r="P4494" s="2">
        <v>40282</v>
      </c>
      <c r="Q4494" s="1">
        <v>40318.945833333331</v>
      </c>
      <c r="R4494" t="s">
        <v>114</v>
      </c>
      <c r="S4494" t="s">
        <v>26</v>
      </c>
      <c r="T4494" t="s">
        <v>31</v>
      </c>
      <c r="U4494" t="b">
        <v>0</v>
      </c>
      <c r="V4494" t="s">
        <v>41</v>
      </c>
      <c r="W4494" t="s">
        <v>29</v>
      </c>
      <c r="X4494" t="s">
        <v>41</v>
      </c>
      <c r="Y4494" t="s">
        <v>42</v>
      </c>
    </row>
    <row r="4495" spans="1:25" x14ac:dyDescent="0.2">
      <c r="A4495">
        <v>4493</v>
      </c>
      <c r="B4495">
        <v>490130293</v>
      </c>
      <c r="C4495">
        <v>9500</v>
      </c>
      <c r="D4495">
        <v>330</v>
      </c>
      <c r="E4495">
        <v>3</v>
      </c>
      <c r="F4495">
        <v>1</v>
      </c>
      <c r="G4495">
        <v>2</v>
      </c>
      <c r="H4495">
        <v>1</v>
      </c>
      <c r="I4495">
        <v>9500</v>
      </c>
      <c r="J4495">
        <v>330</v>
      </c>
      <c r="K4495">
        <v>72.049236109999995</v>
      </c>
      <c r="L4495" t="s">
        <v>919</v>
      </c>
      <c r="M4495" t="s">
        <v>54</v>
      </c>
      <c r="N4495" s="1">
        <v>42072.654861111114</v>
      </c>
      <c r="O4495" s="1">
        <v>40521.822222222225</v>
      </c>
      <c r="P4495" s="2">
        <v>40525</v>
      </c>
      <c r="Q4495" s="1">
        <v>40555.173611111109</v>
      </c>
      <c r="R4495" t="s">
        <v>114</v>
      </c>
      <c r="S4495" t="s">
        <v>26</v>
      </c>
      <c r="T4495" t="s">
        <v>31</v>
      </c>
      <c r="U4495" t="b">
        <v>1</v>
      </c>
      <c r="V4495" t="s">
        <v>28</v>
      </c>
      <c r="W4495" t="s">
        <v>29</v>
      </c>
      <c r="X4495" t="s">
        <v>28</v>
      </c>
      <c r="Y4495" t="s">
        <v>30</v>
      </c>
    </row>
    <row r="4496" spans="1:25" x14ac:dyDescent="0.2">
      <c r="A4496">
        <v>4494</v>
      </c>
      <c r="B4496">
        <v>946548883</v>
      </c>
      <c r="C4496">
        <v>5000</v>
      </c>
      <c r="D4496">
        <v>85</v>
      </c>
      <c r="E4496">
        <v>3</v>
      </c>
      <c r="F4496">
        <v>0</v>
      </c>
      <c r="G4496">
        <v>2</v>
      </c>
      <c r="H4496">
        <v>1</v>
      </c>
      <c r="I4496">
        <v>5000</v>
      </c>
      <c r="J4496">
        <v>85</v>
      </c>
      <c r="K4496">
        <v>35.132893520000003</v>
      </c>
      <c r="L4496" t="s">
        <v>919</v>
      </c>
      <c r="M4496" t="s">
        <v>54</v>
      </c>
      <c r="N4496" s="1">
        <v>42072.654861111114</v>
      </c>
      <c r="O4496" s="1">
        <v>40521.822222222225</v>
      </c>
      <c r="P4496" s="2">
        <v>40525</v>
      </c>
      <c r="Q4496" s="1">
        <v>40555.173611111109</v>
      </c>
      <c r="R4496" t="s">
        <v>114</v>
      </c>
      <c r="S4496" t="s">
        <v>26</v>
      </c>
      <c r="T4496" t="s">
        <v>40</v>
      </c>
      <c r="U4496" t="b">
        <v>0</v>
      </c>
      <c r="V4496" t="s">
        <v>28</v>
      </c>
      <c r="W4496" t="s">
        <v>29</v>
      </c>
      <c r="X4496" t="s">
        <v>28</v>
      </c>
      <c r="Y4496" t="s">
        <v>30</v>
      </c>
    </row>
    <row r="4497" spans="1:25" x14ac:dyDescent="0.2">
      <c r="A4497">
        <v>4495</v>
      </c>
      <c r="B4497">
        <v>224970477</v>
      </c>
      <c r="C4497">
        <v>1200</v>
      </c>
      <c r="D4497">
        <v>65</v>
      </c>
      <c r="E4497">
        <v>3</v>
      </c>
      <c r="F4497">
        <v>2</v>
      </c>
      <c r="G4497">
        <v>2</v>
      </c>
      <c r="H4497">
        <v>1</v>
      </c>
      <c r="I4497">
        <v>1200</v>
      </c>
      <c r="J4497">
        <v>65</v>
      </c>
      <c r="K4497">
        <v>16.17474537</v>
      </c>
      <c r="L4497" t="s">
        <v>919</v>
      </c>
      <c r="M4497" t="s">
        <v>54</v>
      </c>
      <c r="N4497" s="1">
        <v>42072.654861111114</v>
      </c>
      <c r="O4497" s="1">
        <v>40521.822222222225</v>
      </c>
      <c r="P4497" s="2">
        <v>40525</v>
      </c>
      <c r="Q4497" s="1">
        <v>40555.173611111109</v>
      </c>
      <c r="R4497" t="s">
        <v>47</v>
      </c>
      <c r="S4497" t="s">
        <v>47</v>
      </c>
      <c r="T4497" t="s">
        <v>31</v>
      </c>
      <c r="U4497" t="b">
        <v>1</v>
      </c>
      <c r="V4497" t="s">
        <v>28</v>
      </c>
      <c r="W4497" t="s">
        <v>29</v>
      </c>
      <c r="X4497" t="s">
        <v>28</v>
      </c>
      <c r="Y4497" t="s">
        <v>30</v>
      </c>
    </row>
    <row r="4498" spans="1:25" x14ac:dyDescent="0.2">
      <c r="A4498">
        <v>4496</v>
      </c>
      <c r="B4498">
        <v>1049512957</v>
      </c>
      <c r="C4498">
        <v>132765</v>
      </c>
      <c r="D4498">
        <v>125</v>
      </c>
      <c r="E4498">
        <v>3</v>
      </c>
      <c r="F4498">
        <v>0</v>
      </c>
      <c r="G4498">
        <v>2</v>
      </c>
      <c r="H4498">
        <v>1</v>
      </c>
      <c r="I4498">
        <v>132765</v>
      </c>
      <c r="J4498">
        <v>125</v>
      </c>
      <c r="K4498">
        <v>89.374722219999995</v>
      </c>
      <c r="L4498" t="s">
        <v>919</v>
      </c>
      <c r="M4498" t="s">
        <v>54</v>
      </c>
      <c r="N4498" s="1">
        <v>42072.654861111114</v>
      </c>
      <c r="O4498" s="1">
        <v>40521.822222222225</v>
      </c>
      <c r="P4498" s="2">
        <v>40525</v>
      </c>
      <c r="Q4498" s="1">
        <v>40555.173611111109</v>
      </c>
      <c r="R4498" t="s">
        <v>59</v>
      </c>
      <c r="S4498" t="s">
        <v>26</v>
      </c>
      <c r="T4498" t="s">
        <v>31</v>
      </c>
      <c r="U4498" t="b">
        <v>1</v>
      </c>
      <c r="V4498" t="s">
        <v>28</v>
      </c>
      <c r="W4498" t="s">
        <v>29</v>
      </c>
      <c r="X4498" t="s">
        <v>28</v>
      </c>
      <c r="Y4498" t="s">
        <v>30</v>
      </c>
    </row>
    <row r="4499" spans="1:25" x14ac:dyDescent="0.2">
      <c r="A4499">
        <v>4497</v>
      </c>
      <c r="B4499">
        <v>1686223660</v>
      </c>
      <c r="C4499">
        <v>2100</v>
      </c>
      <c r="D4499">
        <v>668</v>
      </c>
      <c r="E4499">
        <v>3</v>
      </c>
      <c r="F4499">
        <v>1</v>
      </c>
      <c r="G4499">
        <v>2</v>
      </c>
      <c r="H4499">
        <v>1</v>
      </c>
      <c r="I4499">
        <v>2100</v>
      </c>
      <c r="J4499">
        <v>668</v>
      </c>
      <c r="K4499">
        <v>21.339733800000001</v>
      </c>
      <c r="L4499" t="s">
        <v>919</v>
      </c>
      <c r="M4499" t="s">
        <v>54</v>
      </c>
      <c r="N4499" s="1">
        <v>42072.654861111114</v>
      </c>
      <c r="O4499" s="1">
        <v>40521.822222222225</v>
      </c>
      <c r="P4499" s="2">
        <v>40525</v>
      </c>
      <c r="Q4499" s="1">
        <v>40555.173611111109</v>
      </c>
      <c r="R4499" t="s">
        <v>158</v>
      </c>
      <c r="S4499" t="s">
        <v>62</v>
      </c>
      <c r="T4499" t="s">
        <v>31</v>
      </c>
      <c r="U4499" t="b">
        <v>0</v>
      </c>
      <c r="V4499" t="s">
        <v>28</v>
      </c>
      <c r="W4499" t="s">
        <v>29</v>
      </c>
      <c r="X4499" t="s">
        <v>28</v>
      </c>
      <c r="Y4499" t="s">
        <v>30</v>
      </c>
    </row>
    <row r="4500" spans="1:25" x14ac:dyDescent="0.2">
      <c r="A4500">
        <v>4498</v>
      </c>
      <c r="B4500">
        <v>978948291</v>
      </c>
      <c r="C4500">
        <v>4000</v>
      </c>
      <c r="D4500">
        <v>60</v>
      </c>
      <c r="E4500">
        <v>3</v>
      </c>
      <c r="F4500">
        <v>4</v>
      </c>
      <c r="G4500">
        <v>2</v>
      </c>
      <c r="H4500">
        <v>1</v>
      </c>
      <c r="I4500">
        <v>4000</v>
      </c>
      <c r="J4500">
        <v>60</v>
      </c>
      <c r="K4500">
        <v>27.708391200000001</v>
      </c>
      <c r="L4500" t="s">
        <v>919</v>
      </c>
      <c r="M4500" t="s">
        <v>54</v>
      </c>
      <c r="N4500" s="1">
        <v>42072.654861111114</v>
      </c>
      <c r="O4500" s="1">
        <v>40281.945833333331</v>
      </c>
      <c r="P4500" s="2">
        <v>40282</v>
      </c>
      <c r="Q4500" s="1">
        <v>40318.945833333331</v>
      </c>
      <c r="R4500" t="s">
        <v>59</v>
      </c>
      <c r="S4500" t="s">
        <v>26</v>
      </c>
      <c r="T4500" t="s">
        <v>31</v>
      </c>
      <c r="U4500" t="b">
        <v>1</v>
      </c>
      <c r="V4500" t="s">
        <v>41</v>
      </c>
      <c r="W4500" t="s">
        <v>29</v>
      </c>
      <c r="X4500" t="s">
        <v>41</v>
      </c>
      <c r="Y4500" t="s">
        <v>42</v>
      </c>
    </row>
    <row r="4501" spans="1:25" x14ac:dyDescent="0.2">
      <c r="A4501">
        <v>4499</v>
      </c>
      <c r="B4501">
        <v>100044420</v>
      </c>
      <c r="C4501">
        <v>5000</v>
      </c>
      <c r="D4501">
        <v>50</v>
      </c>
      <c r="E4501">
        <v>3</v>
      </c>
      <c r="F4501">
        <v>1</v>
      </c>
      <c r="G4501">
        <v>2</v>
      </c>
      <c r="H4501">
        <v>1</v>
      </c>
      <c r="I4501">
        <v>5000</v>
      </c>
      <c r="J4501">
        <v>50</v>
      </c>
      <c r="K4501">
        <v>66.581574070000002</v>
      </c>
      <c r="L4501" t="s">
        <v>919</v>
      </c>
      <c r="M4501" t="s">
        <v>54</v>
      </c>
      <c r="N4501" s="1">
        <v>42072.654861111114</v>
      </c>
      <c r="O4501" s="1">
        <v>40281.945833333331</v>
      </c>
      <c r="P4501" s="2">
        <v>40282</v>
      </c>
      <c r="Q4501" s="1">
        <v>40318.945833333331</v>
      </c>
      <c r="R4501" t="s">
        <v>114</v>
      </c>
      <c r="S4501" t="s">
        <v>26</v>
      </c>
      <c r="T4501" t="s">
        <v>31</v>
      </c>
      <c r="U4501" t="b">
        <v>0</v>
      </c>
      <c r="V4501" t="s">
        <v>41</v>
      </c>
      <c r="W4501" t="s">
        <v>29</v>
      </c>
      <c r="X4501" t="s">
        <v>41</v>
      </c>
      <c r="Y4501" t="s">
        <v>42</v>
      </c>
    </row>
    <row r="4502" spans="1:25" x14ac:dyDescent="0.2">
      <c r="A4502">
        <v>4500</v>
      </c>
      <c r="B4502">
        <v>1556129264</v>
      </c>
      <c r="C4502">
        <v>3000</v>
      </c>
      <c r="D4502">
        <v>85</v>
      </c>
      <c r="E4502">
        <v>3</v>
      </c>
      <c r="F4502">
        <v>0</v>
      </c>
      <c r="G4502">
        <v>2</v>
      </c>
      <c r="H4502">
        <v>1</v>
      </c>
      <c r="I4502">
        <v>3000</v>
      </c>
      <c r="J4502">
        <v>85</v>
      </c>
      <c r="K4502">
        <v>89.040648149999996</v>
      </c>
      <c r="L4502" t="s">
        <v>919</v>
      </c>
      <c r="M4502" t="s">
        <v>54</v>
      </c>
      <c r="N4502" s="1">
        <v>42072.654861111114</v>
      </c>
      <c r="O4502" s="1">
        <v>40281.945833333331</v>
      </c>
      <c r="P4502" s="2">
        <v>40282</v>
      </c>
      <c r="Q4502" s="1">
        <v>40318.945833333331</v>
      </c>
      <c r="R4502" t="s">
        <v>59</v>
      </c>
      <c r="S4502" t="s">
        <v>26</v>
      </c>
      <c r="T4502" t="s">
        <v>31</v>
      </c>
      <c r="U4502" t="b">
        <v>1</v>
      </c>
      <c r="V4502" t="s">
        <v>41</v>
      </c>
      <c r="W4502" t="s">
        <v>29</v>
      </c>
      <c r="X4502" t="s">
        <v>41</v>
      </c>
      <c r="Y4502" t="s">
        <v>42</v>
      </c>
    </row>
    <row r="4503" spans="1:25" x14ac:dyDescent="0.2">
      <c r="A4503">
        <v>4501</v>
      </c>
      <c r="B4503">
        <v>456211482</v>
      </c>
      <c r="C4503">
        <v>3700</v>
      </c>
      <c r="D4503">
        <v>45</v>
      </c>
      <c r="E4503">
        <v>3</v>
      </c>
      <c r="F4503">
        <v>0</v>
      </c>
      <c r="G4503">
        <v>1</v>
      </c>
      <c r="H4503">
        <v>1</v>
      </c>
      <c r="I4503">
        <v>3700</v>
      </c>
      <c r="J4503">
        <v>45</v>
      </c>
      <c r="K4503">
        <v>37</v>
      </c>
      <c r="L4503" t="s">
        <v>919</v>
      </c>
      <c r="M4503" t="s">
        <v>54</v>
      </c>
      <c r="N4503" s="1">
        <v>42072.654861111114</v>
      </c>
      <c r="O4503" s="1">
        <v>40521.822222222225</v>
      </c>
      <c r="P4503" s="2">
        <v>40525</v>
      </c>
      <c r="Q4503" s="1">
        <v>40555.173611111109</v>
      </c>
      <c r="R4503" t="s">
        <v>25</v>
      </c>
      <c r="S4503" t="s">
        <v>26</v>
      </c>
      <c r="T4503" t="s">
        <v>31</v>
      </c>
      <c r="U4503" t="b">
        <v>1</v>
      </c>
      <c r="V4503" t="s">
        <v>28</v>
      </c>
      <c r="W4503" t="s">
        <v>29</v>
      </c>
      <c r="X4503" t="s">
        <v>28</v>
      </c>
      <c r="Y4503" t="s">
        <v>30</v>
      </c>
    </row>
    <row r="4504" spans="1:25" x14ac:dyDescent="0.2">
      <c r="A4504">
        <v>4502</v>
      </c>
      <c r="B4504">
        <v>991763665</v>
      </c>
      <c r="C4504">
        <v>2000</v>
      </c>
      <c r="D4504">
        <v>30</v>
      </c>
      <c r="E4504">
        <v>3</v>
      </c>
      <c r="F4504">
        <v>12</v>
      </c>
      <c r="G4504">
        <v>1</v>
      </c>
      <c r="H4504">
        <v>1</v>
      </c>
      <c r="I4504">
        <v>2000</v>
      </c>
      <c r="J4504">
        <v>30</v>
      </c>
      <c r="K4504">
        <v>46.130601849999998</v>
      </c>
      <c r="L4504" t="s">
        <v>919</v>
      </c>
      <c r="M4504" t="s">
        <v>54</v>
      </c>
      <c r="N4504" s="1">
        <v>42072.654861111114</v>
      </c>
      <c r="O4504" s="1">
        <v>40281.945833333331</v>
      </c>
      <c r="P4504" s="2">
        <v>40282</v>
      </c>
      <c r="Q4504" s="1">
        <v>40318.945833333331</v>
      </c>
      <c r="R4504" t="s">
        <v>25</v>
      </c>
      <c r="S4504" t="s">
        <v>26</v>
      </c>
      <c r="T4504" t="s">
        <v>31</v>
      </c>
      <c r="U4504" t="b">
        <v>0</v>
      </c>
      <c r="V4504" t="s">
        <v>41</v>
      </c>
      <c r="W4504" t="s">
        <v>29</v>
      </c>
      <c r="X4504" t="s">
        <v>41</v>
      </c>
      <c r="Y4504" t="s">
        <v>42</v>
      </c>
    </row>
    <row r="4505" spans="1:25" x14ac:dyDescent="0.2">
      <c r="A4505">
        <v>4503</v>
      </c>
      <c r="B4505">
        <v>24265739</v>
      </c>
      <c r="C4505">
        <v>3000</v>
      </c>
      <c r="D4505">
        <v>210</v>
      </c>
      <c r="E4505">
        <v>3</v>
      </c>
      <c r="F4505">
        <v>0</v>
      </c>
      <c r="G4505">
        <v>1</v>
      </c>
      <c r="H4505">
        <v>1</v>
      </c>
      <c r="I4505">
        <v>3000</v>
      </c>
      <c r="J4505">
        <v>210</v>
      </c>
      <c r="K4505">
        <v>30.98372685</v>
      </c>
      <c r="L4505" t="s">
        <v>919</v>
      </c>
      <c r="M4505" t="s">
        <v>54</v>
      </c>
      <c r="N4505" s="1">
        <v>42072.654861111114</v>
      </c>
      <c r="O4505" s="1">
        <v>40281.945833333331</v>
      </c>
      <c r="P4505" s="2">
        <v>40282</v>
      </c>
      <c r="Q4505" s="1">
        <v>40318.945833333331</v>
      </c>
      <c r="R4505" t="s">
        <v>25</v>
      </c>
      <c r="S4505" t="s">
        <v>26</v>
      </c>
      <c r="T4505" t="s">
        <v>31</v>
      </c>
      <c r="U4505" t="b">
        <v>0</v>
      </c>
      <c r="V4505" t="s">
        <v>41</v>
      </c>
      <c r="W4505" t="s">
        <v>29</v>
      </c>
      <c r="X4505" t="s">
        <v>41</v>
      </c>
      <c r="Y4505" t="s">
        <v>42</v>
      </c>
    </row>
    <row r="4506" spans="1:25" x14ac:dyDescent="0.2">
      <c r="A4506">
        <v>4504</v>
      </c>
      <c r="B4506">
        <v>931105876</v>
      </c>
      <c r="C4506">
        <v>3000</v>
      </c>
      <c r="D4506">
        <v>95</v>
      </c>
      <c r="E4506">
        <v>3</v>
      </c>
      <c r="F4506">
        <v>1</v>
      </c>
      <c r="G4506">
        <v>1</v>
      </c>
      <c r="H4506">
        <v>1</v>
      </c>
      <c r="I4506">
        <v>3000</v>
      </c>
      <c r="J4506">
        <v>95</v>
      </c>
      <c r="K4506">
        <v>30.03403935</v>
      </c>
      <c r="L4506" t="s">
        <v>919</v>
      </c>
      <c r="M4506" t="s">
        <v>54</v>
      </c>
      <c r="N4506" s="1">
        <v>42072.654861111114</v>
      </c>
      <c r="O4506" s="1">
        <v>40521.822222222225</v>
      </c>
      <c r="P4506" s="2">
        <v>40525</v>
      </c>
      <c r="Q4506" s="1">
        <v>40555.173611111109</v>
      </c>
      <c r="R4506" t="s">
        <v>25</v>
      </c>
      <c r="S4506" t="s">
        <v>26</v>
      </c>
      <c r="T4506" t="s">
        <v>31</v>
      </c>
      <c r="U4506" t="b">
        <v>1</v>
      </c>
      <c r="V4506" t="s">
        <v>28</v>
      </c>
      <c r="W4506" t="s">
        <v>29</v>
      </c>
      <c r="X4506" t="s">
        <v>28</v>
      </c>
      <c r="Y4506" t="s">
        <v>30</v>
      </c>
    </row>
    <row r="4507" spans="1:25" x14ac:dyDescent="0.2">
      <c r="A4507">
        <v>4505</v>
      </c>
      <c r="B4507">
        <v>1047968675</v>
      </c>
      <c r="C4507">
        <v>800</v>
      </c>
      <c r="D4507">
        <v>50</v>
      </c>
      <c r="E4507">
        <v>3</v>
      </c>
      <c r="F4507">
        <v>0</v>
      </c>
      <c r="G4507">
        <v>1</v>
      </c>
      <c r="H4507">
        <v>1</v>
      </c>
      <c r="I4507">
        <v>800</v>
      </c>
      <c r="J4507">
        <v>50</v>
      </c>
      <c r="K4507">
        <v>30.041666670000001</v>
      </c>
      <c r="L4507" t="s">
        <v>919</v>
      </c>
      <c r="M4507" t="s">
        <v>54</v>
      </c>
      <c r="N4507" s="1">
        <v>42072.654861111114</v>
      </c>
      <c r="O4507" s="1">
        <v>40521.822222222225</v>
      </c>
      <c r="P4507" s="2">
        <v>40525</v>
      </c>
      <c r="Q4507" s="1">
        <v>40555.173611111109</v>
      </c>
      <c r="R4507" t="s">
        <v>25</v>
      </c>
      <c r="S4507" t="s">
        <v>26</v>
      </c>
      <c r="T4507" t="s">
        <v>31</v>
      </c>
      <c r="U4507" t="b">
        <v>1</v>
      </c>
      <c r="V4507" t="s">
        <v>28</v>
      </c>
      <c r="W4507" t="s">
        <v>29</v>
      </c>
      <c r="X4507" t="s">
        <v>28</v>
      </c>
      <c r="Y4507" t="s">
        <v>30</v>
      </c>
    </row>
    <row r="4508" spans="1:25" x14ac:dyDescent="0.2">
      <c r="A4508">
        <v>4506</v>
      </c>
      <c r="B4508">
        <v>1482707467</v>
      </c>
      <c r="C4508">
        <v>7200</v>
      </c>
      <c r="D4508">
        <v>350</v>
      </c>
      <c r="E4508">
        <v>3</v>
      </c>
      <c r="F4508">
        <v>0</v>
      </c>
      <c r="G4508">
        <v>1</v>
      </c>
      <c r="H4508">
        <v>1</v>
      </c>
      <c r="I4508">
        <v>7200</v>
      </c>
      <c r="J4508">
        <v>350</v>
      </c>
      <c r="K4508">
        <v>30</v>
      </c>
      <c r="L4508" t="s">
        <v>919</v>
      </c>
      <c r="M4508" t="s">
        <v>54</v>
      </c>
      <c r="N4508" s="1">
        <v>42072.654861111114</v>
      </c>
      <c r="O4508" s="1">
        <v>40521.822222222225</v>
      </c>
      <c r="P4508" s="2">
        <v>40525</v>
      </c>
      <c r="Q4508" s="1">
        <v>40555.173611111109</v>
      </c>
      <c r="R4508" t="s">
        <v>25</v>
      </c>
      <c r="S4508" t="s">
        <v>26</v>
      </c>
      <c r="T4508" t="s">
        <v>40</v>
      </c>
      <c r="U4508" t="b">
        <v>0</v>
      </c>
      <c r="V4508" t="s">
        <v>28</v>
      </c>
      <c r="W4508" t="s">
        <v>29</v>
      </c>
      <c r="X4508" t="s">
        <v>28</v>
      </c>
      <c r="Y4508" t="s">
        <v>30</v>
      </c>
    </row>
    <row r="4509" spans="1:25" x14ac:dyDescent="0.2">
      <c r="A4509">
        <v>4507</v>
      </c>
      <c r="B4509">
        <v>709707365</v>
      </c>
      <c r="C4509">
        <v>80000</v>
      </c>
      <c r="D4509">
        <v>22</v>
      </c>
      <c r="E4509">
        <v>3</v>
      </c>
      <c r="F4509">
        <v>7</v>
      </c>
      <c r="G4509">
        <v>1</v>
      </c>
      <c r="H4509">
        <v>1</v>
      </c>
      <c r="I4509">
        <v>80000</v>
      </c>
      <c r="J4509">
        <v>22</v>
      </c>
      <c r="K4509">
        <v>88.369513889999993</v>
      </c>
      <c r="L4509" t="s">
        <v>919</v>
      </c>
      <c r="M4509" t="s">
        <v>54</v>
      </c>
      <c r="N4509" s="1">
        <v>42072.654861111114</v>
      </c>
      <c r="O4509" s="1">
        <v>40281.945833333331</v>
      </c>
      <c r="P4509" s="2">
        <v>40282</v>
      </c>
      <c r="Q4509" s="1">
        <v>40318.945833333331</v>
      </c>
      <c r="R4509" t="s">
        <v>25</v>
      </c>
      <c r="S4509" t="s">
        <v>26</v>
      </c>
      <c r="T4509" t="s">
        <v>31</v>
      </c>
      <c r="U4509" t="b">
        <v>1</v>
      </c>
      <c r="V4509" t="s">
        <v>41</v>
      </c>
      <c r="W4509" t="s">
        <v>29</v>
      </c>
      <c r="X4509" t="s">
        <v>41</v>
      </c>
      <c r="Y4509" t="s">
        <v>42</v>
      </c>
    </row>
    <row r="4510" spans="1:25" x14ac:dyDescent="0.2">
      <c r="A4510">
        <v>4508</v>
      </c>
      <c r="B4510">
        <v>1871568774</v>
      </c>
      <c r="C4510">
        <v>5000</v>
      </c>
      <c r="D4510">
        <v>550</v>
      </c>
      <c r="E4510">
        <v>3</v>
      </c>
      <c r="F4510">
        <v>2</v>
      </c>
      <c r="G4510">
        <v>1</v>
      </c>
      <c r="H4510">
        <v>1</v>
      </c>
      <c r="I4510">
        <v>5000</v>
      </c>
      <c r="J4510">
        <v>550</v>
      </c>
      <c r="K4510">
        <v>60.041666669999998</v>
      </c>
      <c r="L4510" t="s">
        <v>919</v>
      </c>
      <c r="M4510" t="s">
        <v>54</v>
      </c>
      <c r="N4510" s="1">
        <v>42072.654861111114</v>
      </c>
      <c r="O4510" s="1">
        <v>40521.822222222225</v>
      </c>
      <c r="P4510" s="2">
        <v>40525</v>
      </c>
      <c r="Q4510" s="1">
        <v>40555.173611111109</v>
      </c>
      <c r="R4510" t="s">
        <v>118</v>
      </c>
      <c r="S4510" t="s">
        <v>62</v>
      </c>
      <c r="T4510" t="s">
        <v>31</v>
      </c>
      <c r="U4510" t="b">
        <v>0</v>
      </c>
      <c r="V4510" t="s">
        <v>28</v>
      </c>
      <c r="W4510" t="s">
        <v>29</v>
      </c>
      <c r="X4510" t="s">
        <v>28</v>
      </c>
      <c r="Y4510" t="s">
        <v>30</v>
      </c>
    </row>
    <row r="4511" spans="1:25" x14ac:dyDescent="0.2">
      <c r="A4511">
        <v>4509</v>
      </c>
      <c r="B4511">
        <v>1555404895</v>
      </c>
      <c r="C4511">
        <v>200000</v>
      </c>
      <c r="D4511">
        <v>50</v>
      </c>
      <c r="E4511">
        <v>3</v>
      </c>
      <c r="F4511">
        <v>2</v>
      </c>
      <c r="G4511">
        <v>1</v>
      </c>
      <c r="H4511">
        <v>1</v>
      </c>
      <c r="I4511">
        <v>200000</v>
      </c>
      <c r="J4511">
        <v>50</v>
      </c>
      <c r="K4511">
        <v>60</v>
      </c>
      <c r="L4511" t="s">
        <v>919</v>
      </c>
      <c r="M4511" t="s">
        <v>54</v>
      </c>
      <c r="N4511" s="1">
        <v>42072.654861111114</v>
      </c>
      <c r="O4511" s="1">
        <v>40521.822222222225</v>
      </c>
      <c r="P4511" s="2">
        <v>40525</v>
      </c>
      <c r="Q4511" s="1">
        <v>40555.173611111109</v>
      </c>
      <c r="R4511" t="s">
        <v>60</v>
      </c>
      <c r="S4511" t="s">
        <v>26</v>
      </c>
      <c r="T4511" t="s">
        <v>31</v>
      </c>
      <c r="U4511" t="b">
        <v>1</v>
      </c>
      <c r="V4511" t="s">
        <v>28</v>
      </c>
      <c r="W4511" t="s">
        <v>29</v>
      </c>
      <c r="X4511" t="s">
        <v>28</v>
      </c>
      <c r="Y4511" t="s">
        <v>30</v>
      </c>
    </row>
    <row r="4512" spans="1:25" x14ac:dyDescent="0.2">
      <c r="A4512">
        <v>4510</v>
      </c>
      <c r="B4512">
        <v>724557879</v>
      </c>
      <c r="C4512">
        <v>8000</v>
      </c>
      <c r="D4512">
        <v>650</v>
      </c>
      <c r="E4512">
        <v>3</v>
      </c>
      <c r="F4512">
        <v>0</v>
      </c>
      <c r="G4512">
        <v>1</v>
      </c>
      <c r="H4512">
        <v>1</v>
      </c>
      <c r="I4512">
        <v>8000</v>
      </c>
      <c r="J4512">
        <v>650</v>
      </c>
      <c r="K4512">
        <v>40.041666669999998</v>
      </c>
      <c r="L4512" t="s">
        <v>919</v>
      </c>
      <c r="M4512" t="s">
        <v>54</v>
      </c>
      <c r="N4512" s="1">
        <v>42072.654861111114</v>
      </c>
      <c r="O4512" s="1">
        <v>40521.822222222225</v>
      </c>
      <c r="P4512" s="2">
        <v>40525</v>
      </c>
      <c r="Q4512" s="1">
        <v>40555.173611111109</v>
      </c>
      <c r="R4512" t="s">
        <v>60</v>
      </c>
      <c r="S4512" t="s">
        <v>26</v>
      </c>
      <c r="T4512" t="s">
        <v>31</v>
      </c>
      <c r="U4512" t="b">
        <v>1</v>
      </c>
      <c r="V4512" t="s">
        <v>28</v>
      </c>
      <c r="W4512" t="s">
        <v>29</v>
      </c>
      <c r="X4512" t="s">
        <v>28</v>
      </c>
      <c r="Y4512" t="s">
        <v>30</v>
      </c>
    </row>
    <row r="4513" spans="1:25" x14ac:dyDescent="0.2">
      <c r="A4513">
        <v>4511</v>
      </c>
      <c r="B4513">
        <v>132579144</v>
      </c>
      <c r="C4513">
        <v>12000</v>
      </c>
      <c r="D4513">
        <v>325</v>
      </c>
      <c r="E4513">
        <v>3</v>
      </c>
      <c r="F4513">
        <v>0</v>
      </c>
      <c r="G4513">
        <v>1</v>
      </c>
      <c r="H4513">
        <v>1</v>
      </c>
      <c r="I4513">
        <v>12000</v>
      </c>
      <c r="J4513">
        <v>325</v>
      </c>
      <c r="K4513">
        <v>35.329699069999997</v>
      </c>
      <c r="L4513" t="s">
        <v>919</v>
      </c>
      <c r="M4513" t="s">
        <v>54</v>
      </c>
      <c r="N4513" s="1">
        <v>42072.654861111114</v>
      </c>
      <c r="O4513" s="1">
        <v>40521.822222222225</v>
      </c>
      <c r="P4513" s="2">
        <v>40525</v>
      </c>
      <c r="Q4513" s="1">
        <v>40555.173611111109</v>
      </c>
      <c r="R4513" t="s">
        <v>60</v>
      </c>
      <c r="S4513" t="s">
        <v>26</v>
      </c>
      <c r="T4513" t="s">
        <v>31</v>
      </c>
      <c r="U4513" t="b">
        <v>0</v>
      </c>
      <c r="V4513" t="s">
        <v>28</v>
      </c>
      <c r="W4513" t="s">
        <v>29</v>
      </c>
      <c r="X4513" t="s">
        <v>28</v>
      </c>
      <c r="Y4513" t="s">
        <v>30</v>
      </c>
    </row>
    <row r="4514" spans="1:25" x14ac:dyDescent="0.2">
      <c r="A4514">
        <v>4512</v>
      </c>
      <c r="B4514">
        <v>2075231145</v>
      </c>
      <c r="C4514">
        <v>500</v>
      </c>
      <c r="D4514">
        <v>250</v>
      </c>
      <c r="E4514">
        <v>3</v>
      </c>
      <c r="F4514">
        <v>1</v>
      </c>
      <c r="G4514">
        <v>1</v>
      </c>
      <c r="H4514">
        <v>1</v>
      </c>
      <c r="I4514">
        <v>500</v>
      </c>
      <c r="J4514">
        <v>250</v>
      </c>
      <c r="K4514">
        <v>30</v>
      </c>
      <c r="L4514" t="s">
        <v>919</v>
      </c>
      <c r="M4514" t="s">
        <v>54</v>
      </c>
      <c r="N4514" s="1">
        <v>42072.654861111114</v>
      </c>
      <c r="O4514" s="1">
        <v>40521.822222222225</v>
      </c>
      <c r="P4514" s="2">
        <v>40525</v>
      </c>
      <c r="Q4514" s="1">
        <v>40555.173611111109</v>
      </c>
      <c r="R4514" t="s">
        <v>37</v>
      </c>
      <c r="S4514" t="s">
        <v>37</v>
      </c>
      <c r="T4514" t="s">
        <v>31</v>
      </c>
      <c r="U4514" t="b">
        <v>1</v>
      </c>
      <c r="V4514" t="s">
        <v>28</v>
      </c>
      <c r="W4514" t="s">
        <v>29</v>
      </c>
      <c r="X4514" t="s">
        <v>28</v>
      </c>
      <c r="Y4514" t="s">
        <v>30</v>
      </c>
    </row>
    <row r="4515" spans="1:25" x14ac:dyDescent="0.2">
      <c r="A4515">
        <v>4513</v>
      </c>
      <c r="B4515">
        <v>1765012216</v>
      </c>
      <c r="C4515">
        <v>1200</v>
      </c>
      <c r="D4515">
        <v>111</v>
      </c>
      <c r="E4515">
        <v>3</v>
      </c>
      <c r="F4515">
        <v>0</v>
      </c>
      <c r="G4515">
        <v>1</v>
      </c>
      <c r="H4515">
        <v>1</v>
      </c>
      <c r="I4515">
        <v>1200</v>
      </c>
      <c r="J4515">
        <v>111</v>
      </c>
      <c r="K4515">
        <v>32.61408565</v>
      </c>
      <c r="L4515" t="s">
        <v>919</v>
      </c>
      <c r="M4515" t="s">
        <v>54</v>
      </c>
      <c r="N4515" s="1">
        <v>42072.654861111114</v>
      </c>
      <c r="O4515" s="1">
        <v>40521.822222222225</v>
      </c>
      <c r="P4515" s="2">
        <v>40525</v>
      </c>
      <c r="Q4515" s="1">
        <v>40555.173611111109</v>
      </c>
      <c r="R4515" t="s">
        <v>55</v>
      </c>
      <c r="S4515" t="s">
        <v>37</v>
      </c>
      <c r="T4515" t="s">
        <v>31</v>
      </c>
      <c r="U4515" t="b">
        <v>1</v>
      </c>
      <c r="V4515" t="s">
        <v>28</v>
      </c>
      <c r="W4515" t="s">
        <v>29</v>
      </c>
      <c r="X4515" t="s">
        <v>28</v>
      </c>
      <c r="Y4515" t="s">
        <v>30</v>
      </c>
    </row>
    <row r="4516" spans="1:25" x14ac:dyDescent="0.2">
      <c r="A4516">
        <v>4514</v>
      </c>
      <c r="B4516">
        <v>1666427428</v>
      </c>
      <c r="C4516">
        <v>1000</v>
      </c>
      <c r="D4516">
        <v>60</v>
      </c>
      <c r="E4516">
        <v>3</v>
      </c>
      <c r="F4516">
        <v>0</v>
      </c>
      <c r="G4516">
        <v>1</v>
      </c>
      <c r="H4516">
        <v>1</v>
      </c>
      <c r="I4516">
        <v>1000</v>
      </c>
      <c r="J4516">
        <v>60</v>
      </c>
      <c r="K4516">
        <v>31.239016199999998</v>
      </c>
      <c r="L4516" t="s">
        <v>919</v>
      </c>
      <c r="M4516" t="s">
        <v>54</v>
      </c>
      <c r="N4516" s="1">
        <v>42072.654861111114</v>
      </c>
      <c r="O4516" s="1">
        <v>40281.945833333331</v>
      </c>
      <c r="P4516" s="2">
        <v>40282</v>
      </c>
      <c r="Q4516" s="1">
        <v>40318.945833333331</v>
      </c>
      <c r="R4516" t="s">
        <v>95</v>
      </c>
      <c r="S4516" t="s">
        <v>37</v>
      </c>
      <c r="T4516" t="s">
        <v>40</v>
      </c>
      <c r="U4516" t="b">
        <v>1</v>
      </c>
      <c r="V4516" t="s">
        <v>41</v>
      </c>
      <c r="W4516" t="s">
        <v>29</v>
      </c>
      <c r="X4516" t="s">
        <v>41</v>
      </c>
      <c r="Y4516" t="s">
        <v>42</v>
      </c>
    </row>
    <row r="4517" spans="1:25" x14ac:dyDescent="0.2">
      <c r="A4517">
        <v>4515</v>
      </c>
      <c r="B4517">
        <v>808567557</v>
      </c>
      <c r="C4517">
        <v>2000</v>
      </c>
      <c r="D4517">
        <v>60</v>
      </c>
      <c r="E4517">
        <v>3</v>
      </c>
      <c r="F4517">
        <v>0</v>
      </c>
      <c r="G4517">
        <v>1</v>
      </c>
      <c r="H4517">
        <v>1</v>
      </c>
      <c r="I4517">
        <v>2000</v>
      </c>
      <c r="J4517">
        <v>60</v>
      </c>
      <c r="K4517">
        <v>59.466064809999999</v>
      </c>
      <c r="L4517" t="s">
        <v>919</v>
      </c>
      <c r="M4517" t="s">
        <v>54</v>
      </c>
      <c r="N4517" s="1">
        <v>42072.654861111114</v>
      </c>
      <c r="O4517" s="1">
        <v>40281.945833333331</v>
      </c>
      <c r="P4517" s="2">
        <v>40282</v>
      </c>
      <c r="Q4517" s="1">
        <v>40318.945833333331</v>
      </c>
      <c r="R4517" t="s">
        <v>26</v>
      </c>
      <c r="S4517" t="s">
        <v>26</v>
      </c>
      <c r="T4517" t="s">
        <v>31</v>
      </c>
      <c r="U4517" t="b">
        <v>1</v>
      </c>
      <c r="V4517" t="s">
        <v>41</v>
      </c>
      <c r="W4517" t="s">
        <v>29</v>
      </c>
      <c r="X4517" t="s">
        <v>41</v>
      </c>
      <c r="Y4517" t="s">
        <v>42</v>
      </c>
    </row>
    <row r="4518" spans="1:25" x14ac:dyDescent="0.2">
      <c r="A4518">
        <v>4516</v>
      </c>
      <c r="B4518">
        <v>493805661</v>
      </c>
      <c r="C4518">
        <v>9000</v>
      </c>
      <c r="D4518">
        <v>75</v>
      </c>
      <c r="E4518">
        <v>3</v>
      </c>
      <c r="F4518">
        <v>1</v>
      </c>
      <c r="G4518">
        <v>1</v>
      </c>
      <c r="H4518">
        <v>1</v>
      </c>
      <c r="I4518">
        <v>9000</v>
      </c>
      <c r="J4518">
        <v>75</v>
      </c>
      <c r="K4518">
        <v>60</v>
      </c>
      <c r="L4518" t="s">
        <v>919</v>
      </c>
      <c r="M4518" t="s">
        <v>54</v>
      </c>
      <c r="N4518" s="1">
        <v>42072.654861111114</v>
      </c>
      <c r="O4518" s="1">
        <v>40521.822222222225</v>
      </c>
      <c r="P4518" s="2">
        <v>40525</v>
      </c>
      <c r="Q4518" s="1">
        <v>40555.173611111109</v>
      </c>
      <c r="R4518" t="s">
        <v>26</v>
      </c>
      <c r="S4518" t="s">
        <v>26</v>
      </c>
      <c r="T4518" t="s">
        <v>31</v>
      </c>
      <c r="U4518" t="b">
        <v>1</v>
      </c>
      <c r="V4518" t="s">
        <v>28</v>
      </c>
      <c r="W4518" t="s">
        <v>29</v>
      </c>
      <c r="X4518" t="s">
        <v>28</v>
      </c>
      <c r="Y4518" t="s">
        <v>30</v>
      </c>
    </row>
    <row r="4519" spans="1:25" x14ac:dyDescent="0.2">
      <c r="A4519">
        <v>4517</v>
      </c>
      <c r="B4519">
        <v>2123278187</v>
      </c>
      <c r="C4519">
        <v>20000</v>
      </c>
      <c r="D4519">
        <v>60</v>
      </c>
      <c r="E4519">
        <v>3</v>
      </c>
      <c r="F4519">
        <v>1</v>
      </c>
      <c r="G4519">
        <v>1</v>
      </c>
      <c r="H4519">
        <v>1</v>
      </c>
      <c r="I4519">
        <v>20000</v>
      </c>
      <c r="J4519">
        <v>60</v>
      </c>
      <c r="K4519">
        <v>47.841203700000001</v>
      </c>
      <c r="L4519" t="s">
        <v>919</v>
      </c>
      <c r="M4519" t="s">
        <v>54</v>
      </c>
      <c r="N4519" s="1">
        <v>42072.654861111114</v>
      </c>
      <c r="O4519" s="1">
        <v>40281.945833333331</v>
      </c>
      <c r="P4519" s="2">
        <v>40282</v>
      </c>
      <c r="Q4519" s="1">
        <v>40318.945833333331</v>
      </c>
      <c r="R4519" t="s">
        <v>26</v>
      </c>
      <c r="S4519" t="s">
        <v>26</v>
      </c>
      <c r="T4519" t="s">
        <v>31</v>
      </c>
      <c r="U4519" t="b">
        <v>0</v>
      </c>
      <c r="V4519" t="s">
        <v>41</v>
      </c>
      <c r="W4519" t="s">
        <v>29</v>
      </c>
      <c r="X4519" t="s">
        <v>41</v>
      </c>
      <c r="Y4519" t="s">
        <v>42</v>
      </c>
    </row>
    <row r="4520" spans="1:25" x14ac:dyDescent="0.2">
      <c r="A4520">
        <v>4518</v>
      </c>
      <c r="B4520">
        <v>1810047931</v>
      </c>
      <c r="C4520">
        <v>10000</v>
      </c>
      <c r="D4520">
        <v>75</v>
      </c>
      <c r="E4520">
        <v>3</v>
      </c>
      <c r="F4520">
        <v>0</v>
      </c>
      <c r="G4520">
        <v>1</v>
      </c>
      <c r="H4520">
        <v>1</v>
      </c>
      <c r="I4520">
        <v>10000</v>
      </c>
      <c r="J4520">
        <v>75</v>
      </c>
      <c r="K4520">
        <v>45.041666669999998</v>
      </c>
      <c r="L4520" t="s">
        <v>919</v>
      </c>
      <c r="M4520" t="s">
        <v>54</v>
      </c>
      <c r="N4520" s="1">
        <v>42072.654861111114</v>
      </c>
      <c r="O4520" s="1">
        <v>40521.822222222225</v>
      </c>
      <c r="P4520" s="2">
        <v>40525</v>
      </c>
      <c r="Q4520" s="1">
        <v>40555.173611111109</v>
      </c>
      <c r="R4520" t="s">
        <v>26</v>
      </c>
      <c r="S4520" t="s">
        <v>26</v>
      </c>
      <c r="T4520" t="s">
        <v>31</v>
      </c>
      <c r="U4520" t="b">
        <v>1</v>
      </c>
      <c r="V4520" t="s">
        <v>28</v>
      </c>
      <c r="W4520" t="s">
        <v>29</v>
      </c>
      <c r="X4520" t="s">
        <v>28</v>
      </c>
      <c r="Y4520" t="s">
        <v>30</v>
      </c>
    </row>
    <row r="4521" spans="1:25" x14ac:dyDescent="0.2">
      <c r="A4521">
        <v>4519</v>
      </c>
      <c r="B4521">
        <v>548713348</v>
      </c>
      <c r="C4521">
        <v>25000</v>
      </c>
      <c r="D4521">
        <v>2200</v>
      </c>
      <c r="E4521">
        <v>3</v>
      </c>
      <c r="F4521">
        <v>0</v>
      </c>
      <c r="G4521">
        <v>1</v>
      </c>
      <c r="H4521">
        <v>1</v>
      </c>
      <c r="I4521">
        <v>25000</v>
      </c>
      <c r="J4521">
        <v>2200</v>
      </c>
      <c r="K4521">
        <v>66.017835649999995</v>
      </c>
      <c r="L4521" t="s">
        <v>919</v>
      </c>
      <c r="M4521" t="s">
        <v>54</v>
      </c>
      <c r="N4521" s="1">
        <v>42072.654861111114</v>
      </c>
      <c r="O4521" s="1">
        <v>40281.945833333331</v>
      </c>
      <c r="P4521" s="2">
        <v>40282</v>
      </c>
      <c r="Q4521" s="1">
        <v>40318.945833333331</v>
      </c>
      <c r="R4521" t="s">
        <v>26</v>
      </c>
      <c r="S4521" t="s">
        <v>26</v>
      </c>
      <c r="T4521" t="s">
        <v>40</v>
      </c>
      <c r="U4521" t="b">
        <v>1</v>
      </c>
      <c r="V4521" t="s">
        <v>41</v>
      </c>
      <c r="W4521" t="s">
        <v>29</v>
      </c>
      <c r="X4521" t="s">
        <v>41</v>
      </c>
      <c r="Y4521" t="s">
        <v>42</v>
      </c>
    </row>
    <row r="4522" spans="1:25" x14ac:dyDescent="0.2">
      <c r="A4522">
        <v>4520</v>
      </c>
      <c r="B4522">
        <v>1445946938</v>
      </c>
      <c r="C4522">
        <v>2600</v>
      </c>
      <c r="D4522">
        <v>150</v>
      </c>
      <c r="E4522">
        <v>3</v>
      </c>
      <c r="F4522">
        <v>0</v>
      </c>
      <c r="G4522">
        <v>1</v>
      </c>
      <c r="H4522">
        <v>1</v>
      </c>
      <c r="I4522">
        <v>2600</v>
      </c>
      <c r="J4522">
        <v>150</v>
      </c>
      <c r="K4522">
        <v>30</v>
      </c>
      <c r="L4522" t="s">
        <v>919</v>
      </c>
      <c r="M4522" t="s">
        <v>54</v>
      </c>
      <c r="N4522" s="1">
        <v>42072.654861111114</v>
      </c>
      <c r="O4522" s="1">
        <v>40521.822222222225</v>
      </c>
      <c r="P4522" s="2">
        <v>40525</v>
      </c>
      <c r="Q4522" s="1">
        <v>40555.173611111109</v>
      </c>
      <c r="R4522" t="s">
        <v>59</v>
      </c>
      <c r="S4522" t="s">
        <v>26</v>
      </c>
      <c r="T4522" t="s">
        <v>31</v>
      </c>
      <c r="U4522" t="b">
        <v>1</v>
      </c>
      <c r="V4522" t="s">
        <v>28</v>
      </c>
      <c r="W4522" t="s">
        <v>29</v>
      </c>
      <c r="X4522" t="s">
        <v>28</v>
      </c>
      <c r="Y4522" t="s">
        <v>30</v>
      </c>
    </row>
    <row r="4523" spans="1:25" x14ac:dyDescent="0.2">
      <c r="A4523">
        <v>4521</v>
      </c>
      <c r="B4523">
        <v>1523581066</v>
      </c>
      <c r="C4523">
        <v>20000</v>
      </c>
      <c r="D4523">
        <v>135</v>
      </c>
      <c r="E4523">
        <v>3</v>
      </c>
      <c r="F4523">
        <v>2</v>
      </c>
      <c r="G4523">
        <v>1</v>
      </c>
      <c r="H4523">
        <v>1</v>
      </c>
      <c r="I4523">
        <v>20000</v>
      </c>
      <c r="J4523">
        <v>135</v>
      </c>
      <c r="K4523">
        <v>81.934097219999998</v>
      </c>
      <c r="L4523" t="s">
        <v>919</v>
      </c>
      <c r="M4523" t="s">
        <v>54</v>
      </c>
      <c r="N4523" s="1">
        <v>42072.654861111114</v>
      </c>
      <c r="O4523" s="1">
        <v>40521.822222222225</v>
      </c>
      <c r="P4523" s="2">
        <v>40525</v>
      </c>
      <c r="Q4523" s="1">
        <v>40555.173611111109</v>
      </c>
      <c r="R4523" t="s">
        <v>59</v>
      </c>
      <c r="S4523" t="s">
        <v>26</v>
      </c>
      <c r="T4523" t="s">
        <v>40</v>
      </c>
      <c r="U4523" t="b">
        <v>1</v>
      </c>
      <c r="V4523" t="s">
        <v>28</v>
      </c>
      <c r="W4523" t="s">
        <v>29</v>
      </c>
      <c r="X4523" t="s">
        <v>28</v>
      </c>
      <c r="Y4523" t="s">
        <v>30</v>
      </c>
    </row>
    <row r="4524" spans="1:25" x14ac:dyDescent="0.2">
      <c r="A4524">
        <v>4522</v>
      </c>
      <c r="B4524">
        <v>1496590651</v>
      </c>
      <c r="C4524">
        <v>14726</v>
      </c>
      <c r="D4524">
        <v>145</v>
      </c>
      <c r="E4524">
        <v>3</v>
      </c>
      <c r="F4524">
        <v>0</v>
      </c>
      <c r="G4524">
        <v>1</v>
      </c>
      <c r="H4524">
        <v>1</v>
      </c>
      <c r="I4524">
        <v>14726</v>
      </c>
      <c r="J4524">
        <v>145</v>
      </c>
      <c r="K4524">
        <v>51.200659719999997</v>
      </c>
      <c r="L4524" t="s">
        <v>919</v>
      </c>
      <c r="M4524" t="s">
        <v>54</v>
      </c>
      <c r="N4524" s="1">
        <v>42072.654861111114</v>
      </c>
      <c r="O4524" s="1">
        <v>40521.822222222225</v>
      </c>
      <c r="P4524" s="2">
        <v>40525</v>
      </c>
      <c r="Q4524" s="1">
        <v>40555.173611111109</v>
      </c>
      <c r="R4524" t="s">
        <v>59</v>
      </c>
      <c r="S4524" t="s">
        <v>26</v>
      </c>
      <c r="T4524" t="s">
        <v>40</v>
      </c>
      <c r="U4524" t="b">
        <v>0</v>
      </c>
      <c r="V4524" t="s">
        <v>28</v>
      </c>
      <c r="W4524" t="s">
        <v>29</v>
      </c>
      <c r="X4524" t="s">
        <v>28</v>
      </c>
      <c r="Y4524" t="s">
        <v>30</v>
      </c>
    </row>
    <row r="4525" spans="1:25" x14ac:dyDescent="0.2">
      <c r="A4525">
        <v>4523</v>
      </c>
      <c r="B4525">
        <v>770056389</v>
      </c>
      <c r="C4525">
        <v>3625</v>
      </c>
      <c r="D4525">
        <v>205</v>
      </c>
      <c r="E4525">
        <v>3</v>
      </c>
      <c r="F4525">
        <v>0</v>
      </c>
      <c r="G4525">
        <v>1</v>
      </c>
      <c r="H4525">
        <v>1</v>
      </c>
      <c r="I4525">
        <v>3625</v>
      </c>
      <c r="J4525">
        <v>205</v>
      </c>
      <c r="K4525">
        <v>36.979224539999997</v>
      </c>
      <c r="L4525" t="s">
        <v>919</v>
      </c>
      <c r="M4525" t="s">
        <v>54</v>
      </c>
      <c r="N4525" s="1">
        <v>42072.654861111114</v>
      </c>
      <c r="O4525" s="1">
        <v>40521.822222222225</v>
      </c>
      <c r="P4525" s="2">
        <v>40525</v>
      </c>
      <c r="Q4525" s="1">
        <v>40555.173611111109</v>
      </c>
      <c r="R4525" t="s">
        <v>59</v>
      </c>
      <c r="S4525" t="s">
        <v>26</v>
      </c>
      <c r="T4525" t="s">
        <v>31</v>
      </c>
      <c r="U4525" t="b">
        <v>1</v>
      </c>
      <c r="V4525" t="s">
        <v>28</v>
      </c>
      <c r="W4525" t="s">
        <v>29</v>
      </c>
      <c r="X4525" t="s">
        <v>28</v>
      </c>
      <c r="Y4525" t="s">
        <v>30</v>
      </c>
    </row>
    <row r="4526" spans="1:25" x14ac:dyDescent="0.2">
      <c r="A4526">
        <v>4524</v>
      </c>
      <c r="B4526">
        <v>1526426488</v>
      </c>
      <c r="C4526">
        <v>2300</v>
      </c>
      <c r="D4526">
        <v>53</v>
      </c>
      <c r="E4526">
        <v>3</v>
      </c>
      <c r="F4526">
        <v>0</v>
      </c>
      <c r="G4526">
        <v>1</v>
      </c>
      <c r="H4526">
        <v>1</v>
      </c>
      <c r="I4526">
        <v>2300</v>
      </c>
      <c r="J4526">
        <v>53</v>
      </c>
      <c r="K4526">
        <v>30</v>
      </c>
      <c r="L4526" t="s">
        <v>919</v>
      </c>
      <c r="M4526" t="s">
        <v>54</v>
      </c>
      <c r="N4526" s="1">
        <v>42072.654861111114</v>
      </c>
      <c r="O4526" s="1">
        <v>40521.822222222225</v>
      </c>
      <c r="P4526" s="2">
        <v>40525</v>
      </c>
      <c r="Q4526" s="1">
        <v>40555.173611111109</v>
      </c>
      <c r="R4526" t="s">
        <v>68</v>
      </c>
      <c r="S4526" t="s">
        <v>68</v>
      </c>
      <c r="T4526" t="s">
        <v>31</v>
      </c>
      <c r="U4526" t="b">
        <v>0</v>
      </c>
      <c r="V4526" t="s">
        <v>28</v>
      </c>
      <c r="W4526" t="s">
        <v>29</v>
      </c>
      <c r="X4526" t="s">
        <v>28</v>
      </c>
      <c r="Y4526" t="s">
        <v>30</v>
      </c>
    </row>
    <row r="4527" spans="1:25" x14ac:dyDescent="0.2">
      <c r="A4527">
        <v>4525</v>
      </c>
      <c r="B4527">
        <v>723266253</v>
      </c>
      <c r="C4527">
        <v>700</v>
      </c>
      <c r="D4527">
        <v>67</v>
      </c>
      <c r="E4527">
        <v>3</v>
      </c>
      <c r="F4527">
        <v>6</v>
      </c>
      <c r="G4527">
        <v>1</v>
      </c>
      <c r="H4527">
        <v>1</v>
      </c>
      <c r="I4527">
        <v>700</v>
      </c>
      <c r="J4527">
        <v>67</v>
      </c>
      <c r="K4527">
        <v>60</v>
      </c>
      <c r="L4527" t="s">
        <v>919</v>
      </c>
      <c r="M4527" t="s">
        <v>54</v>
      </c>
      <c r="N4527" s="1">
        <v>42072.654861111114</v>
      </c>
      <c r="O4527" s="1">
        <v>40521.822222222225</v>
      </c>
      <c r="P4527" s="2">
        <v>40525</v>
      </c>
      <c r="Q4527" s="1">
        <v>40555.173611111109</v>
      </c>
      <c r="R4527" t="s">
        <v>62</v>
      </c>
      <c r="S4527" t="s">
        <v>62</v>
      </c>
      <c r="T4527" t="s">
        <v>31</v>
      </c>
      <c r="U4527" t="b">
        <v>1</v>
      </c>
      <c r="V4527" t="s">
        <v>28</v>
      </c>
      <c r="W4527" t="s">
        <v>29</v>
      </c>
      <c r="X4527" t="s">
        <v>28</v>
      </c>
      <c r="Y4527" t="s">
        <v>30</v>
      </c>
    </row>
    <row r="4528" spans="1:25" x14ac:dyDescent="0.2">
      <c r="A4528">
        <v>4526</v>
      </c>
      <c r="B4528">
        <v>1796251908</v>
      </c>
      <c r="C4528">
        <v>4440</v>
      </c>
      <c r="D4528">
        <v>275</v>
      </c>
      <c r="E4528">
        <v>3</v>
      </c>
      <c r="F4528">
        <v>3</v>
      </c>
      <c r="G4528">
        <v>1</v>
      </c>
      <c r="H4528">
        <v>1</v>
      </c>
      <c r="I4528">
        <v>4440</v>
      </c>
      <c r="J4528">
        <v>275</v>
      </c>
      <c r="K4528">
        <v>10.536365740000001</v>
      </c>
      <c r="L4528" t="s">
        <v>919</v>
      </c>
      <c r="M4528" t="s">
        <v>54</v>
      </c>
      <c r="N4528" s="1">
        <v>42072.654861111114</v>
      </c>
      <c r="O4528" s="1">
        <v>40521.822222222225</v>
      </c>
      <c r="P4528" s="2">
        <v>40525</v>
      </c>
      <c r="Q4528" s="1">
        <v>40555.173611111109</v>
      </c>
      <c r="R4528" t="s">
        <v>25</v>
      </c>
      <c r="S4528" t="s">
        <v>26</v>
      </c>
      <c r="T4528" t="s">
        <v>31</v>
      </c>
      <c r="U4528" t="b">
        <v>1</v>
      </c>
      <c r="V4528" t="s">
        <v>28</v>
      </c>
      <c r="W4528" t="s">
        <v>29</v>
      </c>
      <c r="X4528" t="s">
        <v>28</v>
      </c>
      <c r="Y4528" t="s">
        <v>30</v>
      </c>
    </row>
    <row r="4529" spans="1:25" x14ac:dyDescent="0.2">
      <c r="A4529">
        <v>4527</v>
      </c>
      <c r="B4529">
        <v>363404529</v>
      </c>
      <c r="C4529">
        <v>20000</v>
      </c>
      <c r="D4529">
        <v>160</v>
      </c>
      <c r="E4529">
        <v>3</v>
      </c>
      <c r="F4529">
        <v>1</v>
      </c>
      <c r="G4529">
        <v>1</v>
      </c>
      <c r="H4529">
        <v>1</v>
      </c>
      <c r="I4529">
        <v>20000</v>
      </c>
      <c r="J4529">
        <v>160</v>
      </c>
      <c r="K4529">
        <v>30</v>
      </c>
      <c r="L4529" t="s">
        <v>919</v>
      </c>
      <c r="M4529" t="s">
        <v>54</v>
      </c>
      <c r="N4529" s="1">
        <v>42072.654861111114</v>
      </c>
      <c r="O4529" s="1">
        <v>40521.822222222225</v>
      </c>
      <c r="P4529" s="2">
        <v>40525</v>
      </c>
      <c r="Q4529" s="1">
        <v>40555.173611111109</v>
      </c>
      <c r="R4529" t="s">
        <v>26</v>
      </c>
      <c r="S4529" t="s">
        <v>26</v>
      </c>
      <c r="T4529" t="s">
        <v>31</v>
      </c>
      <c r="U4529" t="b">
        <v>1</v>
      </c>
      <c r="V4529" t="s">
        <v>28</v>
      </c>
      <c r="W4529" t="s">
        <v>29</v>
      </c>
      <c r="X4529" t="s">
        <v>28</v>
      </c>
      <c r="Y4529" t="s">
        <v>30</v>
      </c>
    </row>
    <row r="4530" spans="1:25" x14ac:dyDescent="0.2">
      <c r="A4530">
        <v>4528</v>
      </c>
      <c r="B4530">
        <v>426494600</v>
      </c>
      <c r="C4530">
        <v>5300</v>
      </c>
      <c r="D4530">
        <v>60</v>
      </c>
      <c r="E4530">
        <v>3</v>
      </c>
      <c r="F4530">
        <v>0</v>
      </c>
      <c r="G4530">
        <v>1</v>
      </c>
      <c r="H4530">
        <v>1</v>
      </c>
      <c r="I4530">
        <v>5300</v>
      </c>
      <c r="J4530">
        <v>60</v>
      </c>
      <c r="K4530">
        <v>40</v>
      </c>
      <c r="L4530" t="s">
        <v>919</v>
      </c>
      <c r="M4530" t="s">
        <v>54</v>
      </c>
      <c r="N4530" s="1">
        <v>42072.654861111114</v>
      </c>
      <c r="O4530" s="1">
        <v>40521.822222222225</v>
      </c>
      <c r="P4530" s="2">
        <v>40525</v>
      </c>
      <c r="Q4530" s="1">
        <v>40555.173611111109</v>
      </c>
      <c r="R4530" t="s">
        <v>47</v>
      </c>
      <c r="S4530" t="s">
        <v>47</v>
      </c>
      <c r="T4530" t="s">
        <v>31</v>
      </c>
      <c r="U4530" t="b">
        <v>0</v>
      </c>
      <c r="V4530" t="s">
        <v>28</v>
      </c>
      <c r="W4530" t="s">
        <v>29</v>
      </c>
      <c r="X4530" t="s">
        <v>28</v>
      </c>
      <c r="Y4530" t="s">
        <v>30</v>
      </c>
    </row>
    <row r="4531" spans="1:25" x14ac:dyDescent="0.2">
      <c r="A4531">
        <v>4529</v>
      </c>
      <c r="B4531">
        <v>1757380691</v>
      </c>
      <c r="C4531">
        <v>2000</v>
      </c>
      <c r="D4531">
        <v>65</v>
      </c>
      <c r="E4531">
        <v>2</v>
      </c>
      <c r="F4531">
        <v>4</v>
      </c>
      <c r="G4531">
        <v>9</v>
      </c>
      <c r="H4531">
        <v>1</v>
      </c>
      <c r="I4531">
        <v>2000</v>
      </c>
      <c r="J4531">
        <v>65</v>
      </c>
      <c r="K4531">
        <v>13.983773149999999</v>
      </c>
      <c r="L4531" t="s">
        <v>919</v>
      </c>
      <c r="M4531" t="s">
        <v>54</v>
      </c>
      <c r="N4531" s="1">
        <v>42072.654861111114</v>
      </c>
      <c r="O4531" s="1">
        <v>40521.822222222225</v>
      </c>
      <c r="P4531" s="2">
        <v>40525</v>
      </c>
      <c r="Q4531" s="1">
        <v>40555.173611111109</v>
      </c>
      <c r="R4531" t="s">
        <v>115</v>
      </c>
      <c r="S4531" t="s">
        <v>115</v>
      </c>
      <c r="T4531" t="s">
        <v>31</v>
      </c>
      <c r="U4531" t="b">
        <v>0</v>
      </c>
      <c r="V4531" t="s">
        <v>28</v>
      </c>
      <c r="W4531" t="s">
        <v>29</v>
      </c>
      <c r="X4531" t="s">
        <v>28</v>
      </c>
      <c r="Y4531" t="s">
        <v>30</v>
      </c>
    </row>
    <row r="4532" spans="1:25" x14ac:dyDescent="0.2">
      <c r="A4532">
        <v>4530</v>
      </c>
      <c r="B4532">
        <v>1006633486</v>
      </c>
      <c r="C4532">
        <v>1000</v>
      </c>
      <c r="D4532">
        <v>10</v>
      </c>
      <c r="E4532">
        <v>2</v>
      </c>
      <c r="F4532">
        <v>107</v>
      </c>
      <c r="G4532">
        <v>8</v>
      </c>
      <c r="H4532">
        <v>1</v>
      </c>
      <c r="I4532">
        <v>1000</v>
      </c>
      <c r="J4532">
        <v>10</v>
      </c>
      <c r="K4532">
        <v>28.907418979999999</v>
      </c>
      <c r="L4532" t="s">
        <v>919</v>
      </c>
      <c r="M4532" t="s">
        <v>54</v>
      </c>
      <c r="N4532" s="1">
        <v>42072.654861111114</v>
      </c>
      <c r="O4532" s="1">
        <v>40281.945833333331</v>
      </c>
      <c r="P4532" s="2">
        <v>40282</v>
      </c>
      <c r="Q4532" s="1">
        <v>40318.945833333331</v>
      </c>
      <c r="R4532" t="s">
        <v>134</v>
      </c>
      <c r="S4532" t="s">
        <v>34</v>
      </c>
      <c r="T4532" t="s">
        <v>31</v>
      </c>
      <c r="U4532" t="b">
        <v>1</v>
      </c>
      <c r="V4532" t="s">
        <v>41</v>
      </c>
      <c r="W4532" t="s">
        <v>29</v>
      </c>
      <c r="X4532" t="s">
        <v>41</v>
      </c>
      <c r="Y4532" t="s">
        <v>42</v>
      </c>
    </row>
    <row r="4533" spans="1:25" x14ac:dyDescent="0.2">
      <c r="A4533">
        <v>4531</v>
      </c>
      <c r="B4533">
        <v>2101819709</v>
      </c>
      <c r="C4533">
        <v>275</v>
      </c>
      <c r="D4533">
        <v>60</v>
      </c>
      <c r="E4533">
        <v>2</v>
      </c>
      <c r="F4533">
        <v>10</v>
      </c>
      <c r="G4533">
        <v>4</v>
      </c>
      <c r="H4533">
        <v>1</v>
      </c>
      <c r="I4533">
        <v>275</v>
      </c>
      <c r="J4533">
        <v>60</v>
      </c>
      <c r="K4533">
        <v>60</v>
      </c>
      <c r="L4533" t="s">
        <v>919</v>
      </c>
      <c r="M4533" t="s">
        <v>54</v>
      </c>
      <c r="N4533" s="1">
        <v>42072.654861111114</v>
      </c>
      <c r="O4533" s="1">
        <v>40521.822222222225</v>
      </c>
      <c r="P4533" s="2">
        <v>40525</v>
      </c>
      <c r="Q4533" s="1">
        <v>40555.173611111109</v>
      </c>
      <c r="R4533" t="s">
        <v>37</v>
      </c>
      <c r="S4533" t="s">
        <v>37</v>
      </c>
      <c r="T4533" t="s">
        <v>31</v>
      </c>
      <c r="U4533" t="b">
        <v>0</v>
      </c>
      <c r="V4533" t="s">
        <v>28</v>
      </c>
      <c r="W4533" t="s">
        <v>29</v>
      </c>
      <c r="X4533" t="s">
        <v>28</v>
      </c>
      <c r="Y4533" t="s">
        <v>30</v>
      </c>
    </row>
    <row r="4534" spans="1:25" x14ac:dyDescent="0.2">
      <c r="A4534">
        <v>4532</v>
      </c>
      <c r="B4534">
        <v>399974391</v>
      </c>
      <c r="C4534">
        <v>750</v>
      </c>
      <c r="D4534">
        <v>125</v>
      </c>
      <c r="E4534">
        <v>2</v>
      </c>
      <c r="F4534">
        <v>0</v>
      </c>
      <c r="G4534">
        <v>3</v>
      </c>
      <c r="H4534">
        <v>1</v>
      </c>
      <c r="I4534">
        <v>750</v>
      </c>
      <c r="J4534">
        <v>125</v>
      </c>
      <c r="K4534">
        <v>2</v>
      </c>
      <c r="L4534" t="s">
        <v>919</v>
      </c>
      <c r="M4534" t="s">
        <v>54</v>
      </c>
      <c r="N4534" s="1">
        <v>42072.654861111114</v>
      </c>
      <c r="O4534" s="1">
        <v>40521.822222222225</v>
      </c>
      <c r="P4534" s="2">
        <v>40525</v>
      </c>
      <c r="Q4534" s="1">
        <v>40555.173611111109</v>
      </c>
      <c r="R4534" t="s">
        <v>37</v>
      </c>
      <c r="S4534" t="s">
        <v>37</v>
      </c>
      <c r="T4534" t="s">
        <v>31</v>
      </c>
      <c r="U4534" t="b">
        <v>0</v>
      </c>
      <c r="V4534" t="s">
        <v>28</v>
      </c>
      <c r="W4534" t="s">
        <v>29</v>
      </c>
      <c r="X4534" t="s">
        <v>28</v>
      </c>
      <c r="Y4534" t="s">
        <v>30</v>
      </c>
    </row>
    <row r="4535" spans="1:25" x14ac:dyDescent="0.2">
      <c r="A4535">
        <v>4533</v>
      </c>
      <c r="B4535">
        <v>1238627190</v>
      </c>
      <c r="C4535">
        <v>25000</v>
      </c>
      <c r="D4535">
        <v>100</v>
      </c>
      <c r="E4535">
        <v>2</v>
      </c>
      <c r="F4535">
        <v>1</v>
      </c>
      <c r="G4535">
        <v>2</v>
      </c>
      <c r="H4535">
        <v>1</v>
      </c>
      <c r="I4535">
        <v>25000</v>
      </c>
      <c r="J4535">
        <v>100</v>
      </c>
      <c r="K4535">
        <v>89.590104170000004</v>
      </c>
      <c r="L4535" t="s">
        <v>919</v>
      </c>
      <c r="M4535" t="s">
        <v>54</v>
      </c>
      <c r="N4535" s="1">
        <v>42072.654861111114</v>
      </c>
      <c r="O4535" s="1">
        <v>40281.945833333331</v>
      </c>
      <c r="P4535" s="2">
        <v>40282</v>
      </c>
      <c r="Q4535" s="1">
        <v>40318.945833333331</v>
      </c>
      <c r="R4535" t="s">
        <v>25</v>
      </c>
      <c r="S4535" t="s">
        <v>26</v>
      </c>
      <c r="T4535" t="s">
        <v>31</v>
      </c>
      <c r="U4535" t="b">
        <v>1</v>
      </c>
      <c r="V4535" t="s">
        <v>41</v>
      </c>
      <c r="W4535" t="s">
        <v>29</v>
      </c>
      <c r="X4535" t="s">
        <v>41</v>
      </c>
      <c r="Y4535" t="s">
        <v>42</v>
      </c>
    </row>
    <row r="4536" spans="1:25" x14ac:dyDescent="0.2">
      <c r="A4536">
        <v>4534</v>
      </c>
      <c r="B4536">
        <v>1041727216</v>
      </c>
      <c r="C4536">
        <v>25000</v>
      </c>
      <c r="D4536">
        <v>45</v>
      </c>
      <c r="E4536">
        <v>2</v>
      </c>
      <c r="F4536">
        <v>1</v>
      </c>
      <c r="G4536">
        <v>2</v>
      </c>
      <c r="H4536">
        <v>1</v>
      </c>
      <c r="I4536">
        <v>25000</v>
      </c>
      <c r="J4536">
        <v>45</v>
      </c>
      <c r="K4536">
        <v>62.244849539999997</v>
      </c>
      <c r="L4536" t="s">
        <v>919</v>
      </c>
      <c r="M4536" t="s">
        <v>54</v>
      </c>
      <c r="N4536" s="1">
        <v>42072.654861111114</v>
      </c>
      <c r="O4536" s="1">
        <v>40521.822222222225</v>
      </c>
      <c r="P4536" s="2">
        <v>40525</v>
      </c>
      <c r="Q4536" s="1">
        <v>40555.173611111109</v>
      </c>
      <c r="R4536" t="s">
        <v>59</v>
      </c>
      <c r="S4536" t="s">
        <v>26</v>
      </c>
      <c r="T4536" t="s">
        <v>31</v>
      </c>
      <c r="U4536" t="b">
        <v>1</v>
      </c>
      <c r="V4536" t="s">
        <v>28</v>
      </c>
      <c r="W4536" t="s">
        <v>29</v>
      </c>
      <c r="X4536" t="s">
        <v>28</v>
      </c>
      <c r="Y4536" t="s">
        <v>30</v>
      </c>
    </row>
    <row r="4537" spans="1:25" x14ac:dyDescent="0.2">
      <c r="A4537">
        <v>4535</v>
      </c>
      <c r="B4537">
        <v>642191725</v>
      </c>
      <c r="C4537">
        <v>1000</v>
      </c>
      <c r="D4537">
        <v>100</v>
      </c>
      <c r="E4537">
        <v>2</v>
      </c>
      <c r="F4537">
        <v>0</v>
      </c>
      <c r="G4537">
        <v>2</v>
      </c>
      <c r="H4537">
        <v>1</v>
      </c>
      <c r="I4537">
        <v>1000</v>
      </c>
      <c r="J4537">
        <v>100</v>
      </c>
      <c r="K4537">
        <v>12.99415509</v>
      </c>
      <c r="L4537" t="s">
        <v>919</v>
      </c>
      <c r="M4537" t="s">
        <v>54</v>
      </c>
      <c r="N4537" s="1">
        <v>42072.654861111114</v>
      </c>
      <c r="O4537" s="1">
        <v>40521.822222222225</v>
      </c>
      <c r="P4537" s="2">
        <v>40525</v>
      </c>
      <c r="Q4537" s="1">
        <v>40555.173611111109</v>
      </c>
      <c r="R4537" t="s">
        <v>165</v>
      </c>
      <c r="S4537" t="s">
        <v>26</v>
      </c>
      <c r="T4537" t="s">
        <v>31</v>
      </c>
      <c r="U4537" t="b">
        <v>0</v>
      </c>
      <c r="V4537" t="s">
        <v>28</v>
      </c>
      <c r="W4537" t="s">
        <v>29</v>
      </c>
      <c r="X4537" t="s">
        <v>28</v>
      </c>
      <c r="Y4537" t="s">
        <v>30</v>
      </c>
    </row>
    <row r="4538" spans="1:25" x14ac:dyDescent="0.2">
      <c r="A4538">
        <v>4536</v>
      </c>
      <c r="B4538">
        <v>407704365</v>
      </c>
      <c r="C4538">
        <v>2000</v>
      </c>
      <c r="D4538">
        <v>225</v>
      </c>
      <c r="E4538">
        <v>2</v>
      </c>
      <c r="F4538">
        <v>0</v>
      </c>
      <c r="G4538">
        <v>2</v>
      </c>
      <c r="H4538">
        <v>1</v>
      </c>
      <c r="I4538">
        <v>2000</v>
      </c>
      <c r="J4538">
        <v>225</v>
      </c>
      <c r="K4538">
        <v>30</v>
      </c>
      <c r="L4538" t="s">
        <v>919</v>
      </c>
      <c r="M4538" t="s">
        <v>54</v>
      </c>
      <c r="N4538" s="1">
        <v>42072.654861111114</v>
      </c>
      <c r="O4538" s="1">
        <v>40521.822222222225</v>
      </c>
      <c r="P4538" s="2">
        <v>40525</v>
      </c>
      <c r="Q4538" s="1">
        <v>40555.173611111109</v>
      </c>
      <c r="R4538" t="s">
        <v>67</v>
      </c>
      <c r="S4538" t="s">
        <v>67</v>
      </c>
      <c r="T4538" t="s">
        <v>31</v>
      </c>
      <c r="U4538" t="b">
        <v>0</v>
      </c>
      <c r="V4538" t="s">
        <v>28</v>
      </c>
      <c r="W4538" t="s">
        <v>29</v>
      </c>
      <c r="X4538" t="s">
        <v>28</v>
      </c>
      <c r="Y4538" t="s">
        <v>30</v>
      </c>
    </row>
    <row r="4539" spans="1:25" x14ac:dyDescent="0.2">
      <c r="A4539">
        <v>4537</v>
      </c>
      <c r="B4539">
        <v>893196675</v>
      </c>
      <c r="C4539">
        <v>15000</v>
      </c>
      <c r="D4539">
        <v>125</v>
      </c>
      <c r="E4539">
        <v>2</v>
      </c>
      <c r="F4539">
        <v>0</v>
      </c>
      <c r="G4539">
        <v>2</v>
      </c>
      <c r="H4539">
        <v>1</v>
      </c>
      <c r="I4539">
        <v>15000</v>
      </c>
      <c r="J4539">
        <v>125</v>
      </c>
      <c r="K4539">
        <v>45.041666669999998</v>
      </c>
      <c r="L4539" t="s">
        <v>919</v>
      </c>
      <c r="M4539" t="s">
        <v>54</v>
      </c>
      <c r="N4539" s="1">
        <v>42072.654861111114</v>
      </c>
      <c r="O4539" s="1">
        <v>40521.822222222225</v>
      </c>
      <c r="P4539" s="2">
        <v>40525</v>
      </c>
      <c r="Q4539" s="1">
        <v>40555.173611111109</v>
      </c>
      <c r="R4539" t="s">
        <v>59</v>
      </c>
      <c r="S4539" t="s">
        <v>26</v>
      </c>
      <c r="T4539" t="s">
        <v>31</v>
      </c>
      <c r="U4539" t="b">
        <v>0</v>
      </c>
      <c r="V4539" t="s">
        <v>28</v>
      </c>
      <c r="W4539" t="s">
        <v>29</v>
      </c>
      <c r="X4539" t="s">
        <v>28</v>
      </c>
      <c r="Y4539" t="s">
        <v>30</v>
      </c>
    </row>
    <row r="4540" spans="1:25" x14ac:dyDescent="0.2">
      <c r="A4540">
        <v>4538</v>
      </c>
      <c r="B4540">
        <v>178198699</v>
      </c>
      <c r="C4540">
        <v>10000</v>
      </c>
      <c r="D4540">
        <v>100</v>
      </c>
      <c r="E4540">
        <v>2</v>
      </c>
      <c r="F4540">
        <v>1</v>
      </c>
      <c r="G4540">
        <v>2</v>
      </c>
      <c r="H4540">
        <v>1</v>
      </c>
      <c r="I4540">
        <v>10000</v>
      </c>
      <c r="J4540">
        <v>100</v>
      </c>
      <c r="K4540">
        <v>89.141736109999997</v>
      </c>
      <c r="L4540" t="s">
        <v>919</v>
      </c>
      <c r="M4540" t="s">
        <v>54</v>
      </c>
      <c r="N4540" s="1">
        <v>42072.654861111114</v>
      </c>
      <c r="O4540" s="1">
        <v>40281.945833333331</v>
      </c>
      <c r="P4540" s="2">
        <v>40282</v>
      </c>
      <c r="Q4540" s="1">
        <v>40318.945833333331</v>
      </c>
      <c r="R4540" t="s">
        <v>103</v>
      </c>
      <c r="S4540" t="s">
        <v>34</v>
      </c>
      <c r="T4540" t="s">
        <v>31</v>
      </c>
      <c r="U4540" t="b">
        <v>1</v>
      </c>
      <c r="V4540" t="s">
        <v>41</v>
      </c>
      <c r="W4540" t="s">
        <v>29</v>
      </c>
      <c r="X4540" t="s">
        <v>41</v>
      </c>
      <c r="Y4540" t="s">
        <v>42</v>
      </c>
    </row>
    <row r="4541" spans="1:25" x14ac:dyDescent="0.2">
      <c r="A4541">
        <v>4539</v>
      </c>
      <c r="B4541">
        <v>1945721482</v>
      </c>
      <c r="C4541">
        <v>250</v>
      </c>
      <c r="D4541">
        <v>300</v>
      </c>
      <c r="E4541">
        <v>2</v>
      </c>
      <c r="F4541">
        <v>1</v>
      </c>
      <c r="G4541">
        <v>1</v>
      </c>
      <c r="H4541">
        <v>1</v>
      </c>
      <c r="I4541">
        <v>250</v>
      </c>
      <c r="J4541">
        <v>300</v>
      </c>
      <c r="K4541">
        <v>8.8327083329999994</v>
      </c>
      <c r="L4541" t="s">
        <v>919</v>
      </c>
      <c r="M4541" t="s">
        <v>54</v>
      </c>
      <c r="N4541" s="1">
        <v>42072.654861111114</v>
      </c>
      <c r="O4541" s="1">
        <v>40521.822222222225</v>
      </c>
      <c r="P4541" s="2">
        <v>40525</v>
      </c>
      <c r="Q4541" s="1">
        <v>40555.173611111109</v>
      </c>
      <c r="R4541" t="s">
        <v>69</v>
      </c>
      <c r="S4541" t="s">
        <v>37</v>
      </c>
      <c r="T4541" t="s">
        <v>27</v>
      </c>
      <c r="U4541" t="b">
        <v>1</v>
      </c>
      <c r="V4541" t="s">
        <v>28</v>
      </c>
      <c r="W4541" t="s">
        <v>29</v>
      </c>
      <c r="X4541" t="s">
        <v>28</v>
      </c>
      <c r="Y4541" t="s">
        <v>30</v>
      </c>
    </row>
    <row r="4542" spans="1:25" x14ac:dyDescent="0.2">
      <c r="A4542">
        <v>4540</v>
      </c>
      <c r="B4542">
        <v>1066949939</v>
      </c>
      <c r="C4542">
        <v>1500</v>
      </c>
      <c r="D4542">
        <v>30</v>
      </c>
      <c r="E4542">
        <v>2</v>
      </c>
      <c r="F4542">
        <v>1</v>
      </c>
      <c r="G4542">
        <v>1</v>
      </c>
      <c r="H4542">
        <v>1</v>
      </c>
      <c r="I4542">
        <v>1500</v>
      </c>
      <c r="J4542">
        <v>30</v>
      </c>
      <c r="K4542">
        <v>89.988032410000002</v>
      </c>
      <c r="L4542" t="s">
        <v>919</v>
      </c>
      <c r="M4542" t="s">
        <v>54</v>
      </c>
      <c r="N4542" s="1">
        <v>42072.654861111114</v>
      </c>
      <c r="O4542" s="1">
        <v>40281.945833333331</v>
      </c>
      <c r="P4542" s="2">
        <v>40282</v>
      </c>
      <c r="Q4542" s="1">
        <v>40318.945833333331</v>
      </c>
      <c r="R4542" t="s">
        <v>47</v>
      </c>
      <c r="S4542" t="s">
        <v>47</v>
      </c>
      <c r="T4542" t="s">
        <v>31</v>
      </c>
      <c r="U4542" t="b">
        <v>1</v>
      </c>
      <c r="V4542" t="s">
        <v>41</v>
      </c>
      <c r="W4542" t="s">
        <v>29</v>
      </c>
      <c r="X4542" t="s">
        <v>41</v>
      </c>
      <c r="Y4542" t="s">
        <v>42</v>
      </c>
    </row>
    <row r="4543" spans="1:25" x14ac:dyDescent="0.2">
      <c r="A4543">
        <v>4541</v>
      </c>
      <c r="B4543">
        <v>1394688864</v>
      </c>
      <c r="C4543">
        <v>1000</v>
      </c>
      <c r="D4543">
        <v>55</v>
      </c>
      <c r="E4543">
        <v>2</v>
      </c>
      <c r="F4543">
        <v>0</v>
      </c>
      <c r="G4543">
        <v>1</v>
      </c>
      <c r="H4543">
        <v>1</v>
      </c>
      <c r="I4543">
        <v>1000</v>
      </c>
      <c r="J4543">
        <v>55</v>
      </c>
      <c r="K4543">
        <v>25.367048610000001</v>
      </c>
      <c r="L4543" t="s">
        <v>919</v>
      </c>
      <c r="M4543" t="s">
        <v>54</v>
      </c>
      <c r="N4543" s="1">
        <v>42072.654861111114</v>
      </c>
      <c r="O4543" s="1">
        <v>40521.822222222225</v>
      </c>
      <c r="P4543" s="2">
        <v>40525</v>
      </c>
      <c r="Q4543" s="1">
        <v>40555.173611111109</v>
      </c>
      <c r="R4543" t="s">
        <v>25</v>
      </c>
      <c r="S4543" t="s">
        <v>26</v>
      </c>
      <c r="T4543" t="s">
        <v>31</v>
      </c>
      <c r="U4543" t="b">
        <v>1</v>
      </c>
      <c r="V4543" t="s">
        <v>28</v>
      </c>
      <c r="W4543" t="s">
        <v>29</v>
      </c>
      <c r="X4543" t="s">
        <v>28</v>
      </c>
      <c r="Y4543" t="s">
        <v>30</v>
      </c>
    </row>
    <row r="4544" spans="1:25" x14ac:dyDescent="0.2">
      <c r="A4544">
        <v>4542</v>
      </c>
      <c r="B4544">
        <v>1453000656</v>
      </c>
      <c r="C4544">
        <v>25000</v>
      </c>
      <c r="D4544">
        <v>520</v>
      </c>
      <c r="E4544">
        <v>2</v>
      </c>
      <c r="F4544">
        <v>5</v>
      </c>
      <c r="G4544">
        <v>1</v>
      </c>
      <c r="H4544">
        <v>1</v>
      </c>
      <c r="I4544">
        <v>25000</v>
      </c>
      <c r="J4544">
        <v>520</v>
      </c>
      <c r="K4544">
        <v>47.425972219999998</v>
      </c>
      <c r="L4544" t="s">
        <v>919</v>
      </c>
      <c r="M4544" t="s">
        <v>54</v>
      </c>
      <c r="N4544" s="1">
        <v>42072.654861111114</v>
      </c>
      <c r="O4544" s="1">
        <v>40281.945833333331</v>
      </c>
      <c r="P4544" s="2">
        <v>40282</v>
      </c>
      <c r="Q4544" s="1">
        <v>40318.945833333331</v>
      </c>
      <c r="R4544" t="s">
        <v>25</v>
      </c>
      <c r="S4544" t="s">
        <v>26</v>
      </c>
      <c r="T4544" t="s">
        <v>31</v>
      </c>
      <c r="U4544" t="b">
        <v>0</v>
      </c>
      <c r="V4544" t="s">
        <v>41</v>
      </c>
      <c r="W4544" t="s">
        <v>29</v>
      </c>
      <c r="X4544" t="s">
        <v>41</v>
      </c>
      <c r="Y4544" t="s">
        <v>42</v>
      </c>
    </row>
    <row r="4545" spans="1:25" x14ac:dyDescent="0.2">
      <c r="A4545">
        <v>4543</v>
      </c>
      <c r="B4545">
        <v>1087244503</v>
      </c>
      <c r="C4545">
        <v>2100</v>
      </c>
      <c r="D4545">
        <v>55</v>
      </c>
      <c r="E4545">
        <v>2</v>
      </c>
      <c r="F4545">
        <v>0</v>
      </c>
      <c r="G4545">
        <v>1</v>
      </c>
      <c r="H4545">
        <v>1</v>
      </c>
      <c r="I4545">
        <v>2100</v>
      </c>
      <c r="J4545">
        <v>55</v>
      </c>
      <c r="K4545">
        <v>19.31423611</v>
      </c>
      <c r="L4545" t="s">
        <v>919</v>
      </c>
      <c r="M4545" t="s">
        <v>54</v>
      </c>
      <c r="N4545" s="1">
        <v>42072.654861111114</v>
      </c>
      <c r="O4545" s="1">
        <v>40281.945833333331</v>
      </c>
      <c r="P4545" s="2">
        <v>40282</v>
      </c>
      <c r="Q4545" s="1">
        <v>40318.945833333331</v>
      </c>
      <c r="R4545" t="s">
        <v>61</v>
      </c>
      <c r="S4545" t="s">
        <v>62</v>
      </c>
      <c r="T4545" t="s">
        <v>31</v>
      </c>
      <c r="U4545" t="b">
        <v>0</v>
      </c>
      <c r="V4545" t="s">
        <v>41</v>
      </c>
      <c r="W4545" t="s">
        <v>29</v>
      </c>
      <c r="X4545" t="s">
        <v>41</v>
      </c>
      <c r="Y4545" t="s">
        <v>42</v>
      </c>
    </row>
    <row r="4546" spans="1:25" x14ac:dyDescent="0.2">
      <c r="A4546">
        <v>4544</v>
      </c>
      <c r="B4546">
        <v>1147073830</v>
      </c>
      <c r="C4546">
        <v>5000</v>
      </c>
      <c r="D4546">
        <v>50</v>
      </c>
      <c r="E4546">
        <v>2</v>
      </c>
      <c r="F4546">
        <v>0</v>
      </c>
      <c r="G4546">
        <v>1</v>
      </c>
      <c r="H4546">
        <v>1</v>
      </c>
      <c r="I4546">
        <v>5000</v>
      </c>
      <c r="J4546">
        <v>50</v>
      </c>
      <c r="K4546">
        <v>84.859907410000005</v>
      </c>
      <c r="L4546" t="s">
        <v>919</v>
      </c>
      <c r="M4546" t="s">
        <v>54</v>
      </c>
      <c r="N4546" s="1">
        <v>42072.654861111114</v>
      </c>
      <c r="O4546" s="1">
        <v>40281.945833333331</v>
      </c>
      <c r="P4546" s="2">
        <v>40282</v>
      </c>
      <c r="Q4546" s="1">
        <v>40318.945833333331</v>
      </c>
      <c r="R4546" t="s">
        <v>114</v>
      </c>
      <c r="S4546" t="s">
        <v>26</v>
      </c>
      <c r="T4546" t="s">
        <v>31</v>
      </c>
      <c r="U4546" t="b">
        <v>0</v>
      </c>
      <c r="V4546" t="s">
        <v>41</v>
      </c>
      <c r="W4546" t="s">
        <v>29</v>
      </c>
      <c r="X4546" t="s">
        <v>41</v>
      </c>
      <c r="Y4546" t="s">
        <v>42</v>
      </c>
    </row>
    <row r="4547" spans="1:25" x14ac:dyDescent="0.2">
      <c r="A4547">
        <v>4545</v>
      </c>
      <c r="B4547">
        <v>1907205468</v>
      </c>
      <c r="C4547">
        <v>1100</v>
      </c>
      <c r="D4547">
        <v>50</v>
      </c>
      <c r="E4547">
        <v>2</v>
      </c>
      <c r="F4547">
        <v>4</v>
      </c>
      <c r="G4547">
        <v>1</v>
      </c>
      <c r="H4547">
        <v>1</v>
      </c>
      <c r="I4547">
        <v>1100</v>
      </c>
      <c r="J4547">
        <v>50</v>
      </c>
      <c r="K4547">
        <v>30.46378472</v>
      </c>
      <c r="L4547" t="s">
        <v>919</v>
      </c>
      <c r="M4547" t="s">
        <v>54</v>
      </c>
      <c r="N4547" s="1">
        <v>42072.654861111114</v>
      </c>
      <c r="O4547" s="1">
        <v>40521.822222222225</v>
      </c>
      <c r="P4547" s="2">
        <v>40525</v>
      </c>
      <c r="Q4547" s="1">
        <v>40555.173611111109</v>
      </c>
      <c r="R4547" t="s">
        <v>25</v>
      </c>
      <c r="S4547" t="s">
        <v>26</v>
      </c>
      <c r="T4547" t="s">
        <v>31</v>
      </c>
      <c r="U4547" t="b">
        <v>1</v>
      </c>
      <c r="V4547" t="s">
        <v>28</v>
      </c>
      <c r="W4547" t="s">
        <v>29</v>
      </c>
      <c r="X4547" t="s">
        <v>28</v>
      </c>
      <c r="Y4547" t="s">
        <v>30</v>
      </c>
    </row>
    <row r="4548" spans="1:25" x14ac:dyDescent="0.2">
      <c r="A4548">
        <v>4546</v>
      </c>
      <c r="B4548">
        <v>648219004</v>
      </c>
      <c r="C4548">
        <v>10000</v>
      </c>
      <c r="D4548">
        <v>10</v>
      </c>
      <c r="E4548">
        <v>2</v>
      </c>
      <c r="F4548">
        <v>0</v>
      </c>
      <c r="G4548">
        <v>1</v>
      </c>
      <c r="H4548">
        <v>1</v>
      </c>
      <c r="I4548">
        <v>10000</v>
      </c>
      <c r="J4548">
        <v>10</v>
      </c>
      <c r="K4548">
        <v>89.958333330000002</v>
      </c>
      <c r="L4548" t="s">
        <v>919</v>
      </c>
      <c r="M4548" t="s">
        <v>54</v>
      </c>
      <c r="N4548" s="1">
        <v>42072.654861111114</v>
      </c>
      <c r="O4548" s="1">
        <v>40521.822222222225</v>
      </c>
      <c r="P4548" s="2">
        <v>40525</v>
      </c>
      <c r="Q4548" s="1">
        <v>40555.173611111109</v>
      </c>
      <c r="R4548" t="s">
        <v>25</v>
      </c>
      <c r="S4548" t="s">
        <v>26</v>
      </c>
      <c r="T4548" t="s">
        <v>31</v>
      </c>
      <c r="U4548" t="b">
        <v>1</v>
      </c>
      <c r="V4548" t="s">
        <v>28</v>
      </c>
      <c r="W4548" t="s">
        <v>29</v>
      </c>
      <c r="X4548" t="s">
        <v>28</v>
      </c>
      <c r="Y4548" t="s">
        <v>30</v>
      </c>
    </row>
    <row r="4549" spans="1:25" x14ac:dyDescent="0.2">
      <c r="A4549">
        <v>4547</v>
      </c>
      <c r="B4549">
        <v>1183408942</v>
      </c>
      <c r="C4549">
        <v>1000</v>
      </c>
      <c r="D4549">
        <v>45</v>
      </c>
      <c r="E4549">
        <v>2</v>
      </c>
      <c r="F4549">
        <v>0</v>
      </c>
      <c r="G4549">
        <v>1</v>
      </c>
      <c r="H4549">
        <v>1</v>
      </c>
      <c r="I4549">
        <v>1000</v>
      </c>
      <c r="J4549">
        <v>45</v>
      </c>
      <c r="K4549">
        <v>30</v>
      </c>
      <c r="L4549" t="s">
        <v>919</v>
      </c>
      <c r="M4549" t="s">
        <v>54</v>
      </c>
      <c r="N4549" s="1">
        <v>42072.654861111114</v>
      </c>
      <c r="O4549" s="1">
        <v>40521.822222222225</v>
      </c>
      <c r="P4549" s="2">
        <v>40525</v>
      </c>
      <c r="Q4549" s="1">
        <v>40555.173611111109</v>
      </c>
      <c r="R4549" t="s">
        <v>25</v>
      </c>
      <c r="S4549" t="s">
        <v>26</v>
      </c>
      <c r="T4549" t="s">
        <v>31</v>
      </c>
      <c r="U4549" t="b">
        <v>0</v>
      </c>
      <c r="V4549" t="s">
        <v>28</v>
      </c>
      <c r="W4549" t="s">
        <v>29</v>
      </c>
      <c r="X4549" t="s">
        <v>28</v>
      </c>
      <c r="Y4549" t="s">
        <v>30</v>
      </c>
    </row>
    <row r="4550" spans="1:25" x14ac:dyDescent="0.2">
      <c r="A4550">
        <v>4548</v>
      </c>
      <c r="B4550">
        <v>495772321</v>
      </c>
      <c r="C4550">
        <v>2500</v>
      </c>
      <c r="D4550">
        <v>40</v>
      </c>
      <c r="E4550">
        <v>2</v>
      </c>
      <c r="F4550">
        <v>0</v>
      </c>
      <c r="G4550">
        <v>1</v>
      </c>
      <c r="H4550">
        <v>1</v>
      </c>
      <c r="I4550">
        <v>2500</v>
      </c>
      <c r="J4550">
        <v>40</v>
      </c>
      <c r="K4550">
        <v>32.063877310000002</v>
      </c>
      <c r="L4550" t="s">
        <v>919</v>
      </c>
      <c r="M4550" t="s">
        <v>54</v>
      </c>
      <c r="N4550" s="1">
        <v>42072.654861111114</v>
      </c>
      <c r="O4550" s="1">
        <v>40521.822222222225</v>
      </c>
      <c r="P4550" s="2">
        <v>40525</v>
      </c>
      <c r="Q4550" s="1">
        <v>40555.173611111109</v>
      </c>
      <c r="R4550" t="s">
        <v>25</v>
      </c>
      <c r="S4550" t="s">
        <v>26</v>
      </c>
      <c r="T4550" t="s">
        <v>31</v>
      </c>
      <c r="U4550" t="b">
        <v>1</v>
      </c>
      <c r="V4550" t="s">
        <v>28</v>
      </c>
      <c r="W4550" t="s">
        <v>29</v>
      </c>
      <c r="X4550" t="s">
        <v>28</v>
      </c>
      <c r="Y4550" t="s">
        <v>30</v>
      </c>
    </row>
    <row r="4551" spans="1:25" x14ac:dyDescent="0.2">
      <c r="A4551">
        <v>4549</v>
      </c>
      <c r="B4551">
        <v>1800655191</v>
      </c>
      <c r="C4551">
        <v>20000</v>
      </c>
      <c r="D4551">
        <v>30</v>
      </c>
      <c r="E4551">
        <v>2</v>
      </c>
      <c r="F4551">
        <v>0</v>
      </c>
      <c r="G4551">
        <v>1</v>
      </c>
      <c r="H4551">
        <v>1</v>
      </c>
      <c r="I4551">
        <v>20000</v>
      </c>
      <c r="J4551">
        <v>30</v>
      </c>
      <c r="K4551">
        <v>30</v>
      </c>
      <c r="L4551" t="s">
        <v>919</v>
      </c>
      <c r="M4551" t="s">
        <v>54</v>
      </c>
      <c r="N4551" s="1">
        <v>42072.654861111114</v>
      </c>
      <c r="O4551" s="1">
        <v>40521.822222222225</v>
      </c>
      <c r="P4551" s="2">
        <v>40525</v>
      </c>
      <c r="Q4551" s="1">
        <v>40555.173611111109</v>
      </c>
      <c r="R4551" t="s">
        <v>25</v>
      </c>
      <c r="S4551" t="s">
        <v>26</v>
      </c>
      <c r="T4551" t="s">
        <v>31</v>
      </c>
      <c r="U4551" t="b">
        <v>1</v>
      </c>
      <c r="V4551" t="s">
        <v>28</v>
      </c>
      <c r="W4551" t="s">
        <v>29</v>
      </c>
      <c r="X4551" t="s">
        <v>28</v>
      </c>
      <c r="Y4551" t="s">
        <v>30</v>
      </c>
    </row>
    <row r="4552" spans="1:25" x14ac:dyDescent="0.2">
      <c r="A4552">
        <v>4550</v>
      </c>
      <c r="B4552">
        <v>1223381054</v>
      </c>
      <c r="C4552">
        <v>3000</v>
      </c>
      <c r="D4552">
        <v>100</v>
      </c>
      <c r="E4552">
        <v>2</v>
      </c>
      <c r="F4552">
        <v>0</v>
      </c>
      <c r="G4552">
        <v>1</v>
      </c>
      <c r="H4552">
        <v>1</v>
      </c>
      <c r="I4552">
        <v>3000</v>
      </c>
      <c r="J4552">
        <v>100</v>
      </c>
      <c r="K4552">
        <v>53.972037039999996</v>
      </c>
      <c r="L4552" t="s">
        <v>919</v>
      </c>
      <c r="M4552" t="s">
        <v>54</v>
      </c>
      <c r="N4552" s="1">
        <v>42072.654861111114</v>
      </c>
      <c r="O4552" s="1">
        <v>40281.945833333331</v>
      </c>
      <c r="P4552" s="2">
        <v>40282</v>
      </c>
      <c r="Q4552" s="1">
        <v>40318.945833333331</v>
      </c>
      <c r="R4552" t="s">
        <v>113</v>
      </c>
      <c r="S4552" t="s">
        <v>37</v>
      </c>
      <c r="T4552" t="s">
        <v>31</v>
      </c>
      <c r="U4552" t="b">
        <v>1</v>
      </c>
      <c r="V4552" t="s">
        <v>41</v>
      </c>
      <c r="W4552" t="s">
        <v>29</v>
      </c>
      <c r="X4552" t="s">
        <v>41</v>
      </c>
      <c r="Y4552" t="s">
        <v>42</v>
      </c>
    </row>
    <row r="4553" spans="1:25" x14ac:dyDescent="0.2">
      <c r="A4553">
        <v>4551</v>
      </c>
      <c r="B4553">
        <v>1681772158</v>
      </c>
      <c r="C4553">
        <v>2000</v>
      </c>
      <c r="D4553">
        <v>60</v>
      </c>
      <c r="E4553">
        <v>2</v>
      </c>
      <c r="F4553">
        <v>0</v>
      </c>
      <c r="G4553">
        <v>1</v>
      </c>
      <c r="H4553">
        <v>1</v>
      </c>
      <c r="I4553">
        <v>2000</v>
      </c>
      <c r="J4553">
        <v>60</v>
      </c>
      <c r="K4553">
        <v>30.528449070000001</v>
      </c>
      <c r="L4553" t="s">
        <v>919</v>
      </c>
      <c r="M4553" t="s">
        <v>54</v>
      </c>
      <c r="N4553" s="1">
        <v>42072.654861111114</v>
      </c>
      <c r="O4553" s="1">
        <v>40281.945833333331</v>
      </c>
      <c r="P4553" s="2">
        <v>40282</v>
      </c>
      <c r="Q4553" s="1">
        <v>40318.945833333331</v>
      </c>
      <c r="R4553" t="s">
        <v>113</v>
      </c>
      <c r="S4553" t="s">
        <v>37</v>
      </c>
      <c r="T4553" t="s">
        <v>31</v>
      </c>
      <c r="U4553" t="b">
        <v>0</v>
      </c>
      <c r="V4553" t="s">
        <v>41</v>
      </c>
      <c r="W4553" t="s">
        <v>29</v>
      </c>
      <c r="X4553" t="s">
        <v>41</v>
      </c>
      <c r="Y4553" t="s">
        <v>42</v>
      </c>
    </row>
    <row r="4554" spans="1:25" x14ac:dyDescent="0.2">
      <c r="A4554">
        <v>4552</v>
      </c>
      <c r="B4554">
        <v>306158345</v>
      </c>
      <c r="C4554">
        <v>5000</v>
      </c>
      <c r="D4554">
        <v>300</v>
      </c>
      <c r="E4554">
        <v>2</v>
      </c>
      <c r="F4554">
        <v>0</v>
      </c>
      <c r="G4554">
        <v>1</v>
      </c>
      <c r="H4554">
        <v>1</v>
      </c>
      <c r="I4554">
        <v>5000</v>
      </c>
      <c r="J4554">
        <v>300</v>
      </c>
      <c r="K4554">
        <v>30</v>
      </c>
      <c r="L4554" t="s">
        <v>919</v>
      </c>
      <c r="M4554" t="s">
        <v>54</v>
      </c>
      <c r="N4554" s="1">
        <v>42072.654861111114</v>
      </c>
      <c r="O4554" s="1">
        <v>40521.822222222225</v>
      </c>
      <c r="P4554" s="2">
        <v>40525</v>
      </c>
      <c r="Q4554" s="1">
        <v>40555.173611111109</v>
      </c>
      <c r="R4554" t="s">
        <v>67</v>
      </c>
      <c r="S4554" t="s">
        <v>67</v>
      </c>
      <c r="T4554" t="s">
        <v>31</v>
      </c>
      <c r="U4554" t="b">
        <v>1</v>
      </c>
      <c r="V4554" t="s">
        <v>28</v>
      </c>
      <c r="W4554" t="s">
        <v>29</v>
      </c>
      <c r="X4554" t="s">
        <v>28</v>
      </c>
      <c r="Y4554" t="s">
        <v>30</v>
      </c>
    </row>
    <row r="4555" spans="1:25" x14ac:dyDescent="0.2">
      <c r="A4555">
        <v>4553</v>
      </c>
      <c r="B4555">
        <v>1406567588</v>
      </c>
      <c r="C4555">
        <v>4000</v>
      </c>
      <c r="D4555">
        <v>60</v>
      </c>
      <c r="E4555">
        <v>2</v>
      </c>
      <c r="F4555">
        <v>1</v>
      </c>
      <c r="G4555">
        <v>1</v>
      </c>
      <c r="H4555">
        <v>1</v>
      </c>
      <c r="I4555">
        <v>4000</v>
      </c>
      <c r="J4555">
        <v>60</v>
      </c>
      <c r="K4555">
        <v>46.853969910000004</v>
      </c>
      <c r="L4555" t="s">
        <v>919</v>
      </c>
      <c r="M4555" t="s">
        <v>54</v>
      </c>
      <c r="N4555" s="1">
        <v>42072.654861111114</v>
      </c>
      <c r="O4555" s="1">
        <v>40521.822222222225</v>
      </c>
      <c r="P4555" s="2">
        <v>40525</v>
      </c>
      <c r="Q4555" s="1">
        <v>40555.173611111109</v>
      </c>
      <c r="R4555" t="s">
        <v>67</v>
      </c>
      <c r="S4555" t="s">
        <v>67</v>
      </c>
      <c r="T4555" t="s">
        <v>40</v>
      </c>
      <c r="U4555" t="b">
        <v>0</v>
      </c>
      <c r="V4555" t="s">
        <v>28</v>
      </c>
      <c r="W4555" t="s">
        <v>29</v>
      </c>
      <c r="X4555" t="s">
        <v>28</v>
      </c>
      <c r="Y4555" t="s">
        <v>30</v>
      </c>
    </row>
    <row r="4556" spans="1:25" x14ac:dyDescent="0.2">
      <c r="A4556">
        <v>4554</v>
      </c>
      <c r="B4556">
        <v>514292945</v>
      </c>
      <c r="C4556">
        <v>10000</v>
      </c>
      <c r="D4556">
        <v>125</v>
      </c>
      <c r="E4556">
        <v>2</v>
      </c>
      <c r="F4556">
        <v>0</v>
      </c>
      <c r="G4556">
        <v>1</v>
      </c>
      <c r="H4556">
        <v>1</v>
      </c>
      <c r="I4556">
        <v>10000</v>
      </c>
      <c r="J4556">
        <v>125</v>
      </c>
      <c r="K4556">
        <v>86.261747690000007</v>
      </c>
      <c r="L4556" t="s">
        <v>919</v>
      </c>
      <c r="M4556" t="s">
        <v>54</v>
      </c>
      <c r="N4556" s="1">
        <v>42072.654861111114</v>
      </c>
      <c r="O4556" s="1">
        <v>40521.822222222225</v>
      </c>
      <c r="P4556" s="2">
        <v>40525</v>
      </c>
      <c r="Q4556" s="1">
        <v>40555.173611111109</v>
      </c>
      <c r="R4556" t="s">
        <v>60</v>
      </c>
      <c r="S4556" t="s">
        <v>26</v>
      </c>
      <c r="T4556" t="s">
        <v>40</v>
      </c>
      <c r="U4556" t="b">
        <v>1</v>
      </c>
      <c r="V4556" t="s">
        <v>28</v>
      </c>
      <c r="W4556" t="s">
        <v>29</v>
      </c>
      <c r="X4556" t="s">
        <v>28</v>
      </c>
      <c r="Y4556" t="s">
        <v>30</v>
      </c>
    </row>
    <row r="4557" spans="1:25" x14ac:dyDescent="0.2">
      <c r="A4557">
        <v>4555</v>
      </c>
      <c r="B4557">
        <v>998582340</v>
      </c>
      <c r="C4557">
        <v>3500</v>
      </c>
      <c r="D4557">
        <v>65</v>
      </c>
      <c r="E4557">
        <v>2</v>
      </c>
      <c r="F4557">
        <v>0</v>
      </c>
      <c r="G4557">
        <v>1</v>
      </c>
      <c r="H4557">
        <v>1</v>
      </c>
      <c r="I4557">
        <v>3500</v>
      </c>
      <c r="J4557">
        <v>65</v>
      </c>
      <c r="K4557">
        <v>59.963321759999999</v>
      </c>
      <c r="L4557" t="s">
        <v>919</v>
      </c>
      <c r="M4557" t="s">
        <v>54</v>
      </c>
      <c r="N4557" s="1">
        <v>42072.654861111114</v>
      </c>
      <c r="O4557" s="1">
        <v>40281.945833333331</v>
      </c>
      <c r="P4557" s="2">
        <v>40282</v>
      </c>
      <c r="Q4557" s="1">
        <v>40318.945833333331</v>
      </c>
      <c r="R4557" t="s">
        <v>37</v>
      </c>
      <c r="S4557" t="s">
        <v>37</v>
      </c>
      <c r="T4557" t="s">
        <v>31</v>
      </c>
      <c r="U4557" t="b">
        <v>0</v>
      </c>
      <c r="V4557" t="s">
        <v>41</v>
      </c>
      <c r="W4557" t="s">
        <v>29</v>
      </c>
      <c r="X4557" t="s">
        <v>41</v>
      </c>
      <c r="Y4557" t="s">
        <v>42</v>
      </c>
    </row>
    <row r="4558" spans="1:25" x14ac:dyDescent="0.2">
      <c r="A4558">
        <v>4556</v>
      </c>
      <c r="B4558">
        <v>1034368217</v>
      </c>
      <c r="C4558">
        <v>400</v>
      </c>
      <c r="D4558">
        <v>152</v>
      </c>
      <c r="E4558">
        <v>2</v>
      </c>
      <c r="F4558">
        <v>0</v>
      </c>
      <c r="G4558">
        <v>1</v>
      </c>
      <c r="H4558">
        <v>1</v>
      </c>
      <c r="I4558">
        <v>400</v>
      </c>
      <c r="J4558">
        <v>152</v>
      </c>
      <c r="K4558">
        <v>58.566458330000003</v>
      </c>
      <c r="L4558" t="s">
        <v>919</v>
      </c>
      <c r="M4558" t="s">
        <v>54</v>
      </c>
      <c r="N4558" s="1">
        <v>42072.654861111114</v>
      </c>
      <c r="O4558" s="1">
        <v>40281.945833333331</v>
      </c>
      <c r="P4558" s="2">
        <v>40282</v>
      </c>
      <c r="Q4558" s="1">
        <v>40318.945833333331</v>
      </c>
      <c r="R4558" t="s">
        <v>37</v>
      </c>
      <c r="S4558" t="s">
        <v>37</v>
      </c>
      <c r="T4558" t="s">
        <v>31</v>
      </c>
      <c r="U4558" t="b">
        <v>0</v>
      </c>
      <c r="V4558" t="s">
        <v>41</v>
      </c>
      <c r="W4558" t="s">
        <v>29</v>
      </c>
      <c r="X4558" t="s">
        <v>41</v>
      </c>
      <c r="Y4558" t="s">
        <v>42</v>
      </c>
    </row>
    <row r="4559" spans="1:25" x14ac:dyDescent="0.2">
      <c r="A4559">
        <v>4557</v>
      </c>
      <c r="B4559">
        <v>1278709794</v>
      </c>
      <c r="C4559">
        <v>1000</v>
      </c>
      <c r="D4559">
        <v>45</v>
      </c>
      <c r="E4559">
        <v>2</v>
      </c>
      <c r="F4559">
        <v>0</v>
      </c>
      <c r="G4559">
        <v>1</v>
      </c>
      <c r="H4559">
        <v>1</v>
      </c>
      <c r="I4559">
        <v>1000</v>
      </c>
      <c r="J4559">
        <v>45</v>
      </c>
      <c r="K4559">
        <v>30</v>
      </c>
      <c r="L4559" t="s">
        <v>919</v>
      </c>
      <c r="M4559" t="s">
        <v>54</v>
      </c>
      <c r="N4559" s="1">
        <v>42072.654861111114</v>
      </c>
      <c r="O4559" s="1">
        <v>40521.822222222225</v>
      </c>
      <c r="P4559" s="2">
        <v>40525</v>
      </c>
      <c r="Q4559" s="1">
        <v>40555.173611111109</v>
      </c>
      <c r="R4559" t="s">
        <v>37</v>
      </c>
      <c r="S4559" t="s">
        <v>37</v>
      </c>
      <c r="T4559" t="s">
        <v>31</v>
      </c>
      <c r="U4559" t="b">
        <v>1</v>
      </c>
      <c r="V4559" t="s">
        <v>28</v>
      </c>
      <c r="W4559" t="s">
        <v>29</v>
      </c>
      <c r="X4559" t="s">
        <v>28</v>
      </c>
      <c r="Y4559" t="s">
        <v>30</v>
      </c>
    </row>
    <row r="4560" spans="1:25" x14ac:dyDescent="0.2">
      <c r="A4560">
        <v>4558</v>
      </c>
      <c r="B4560">
        <v>1780842764</v>
      </c>
      <c r="C4560">
        <v>10000</v>
      </c>
      <c r="D4560">
        <v>525</v>
      </c>
      <c r="E4560">
        <v>2</v>
      </c>
      <c r="F4560">
        <v>0</v>
      </c>
      <c r="G4560">
        <v>1</v>
      </c>
      <c r="H4560">
        <v>1</v>
      </c>
      <c r="I4560">
        <v>10000</v>
      </c>
      <c r="J4560">
        <v>525</v>
      </c>
      <c r="K4560">
        <v>60.041666669999998</v>
      </c>
      <c r="L4560" t="s">
        <v>919</v>
      </c>
      <c r="M4560" t="s">
        <v>54</v>
      </c>
      <c r="N4560" s="1">
        <v>42072.654861111114</v>
      </c>
      <c r="O4560" s="1">
        <v>40521.822222222225</v>
      </c>
      <c r="P4560" s="2">
        <v>40525</v>
      </c>
      <c r="Q4560" s="1">
        <v>40555.173611111109</v>
      </c>
      <c r="R4560" t="s">
        <v>37</v>
      </c>
      <c r="S4560" t="s">
        <v>37</v>
      </c>
      <c r="T4560" t="s">
        <v>31</v>
      </c>
      <c r="U4560" t="b">
        <v>1</v>
      </c>
      <c r="V4560" t="s">
        <v>28</v>
      </c>
      <c r="W4560" t="s">
        <v>29</v>
      </c>
      <c r="X4560" t="s">
        <v>28</v>
      </c>
      <c r="Y4560" t="s">
        <v>30</v>
      </c>
    </row>
    <row r="4561" spans="1:25" x14ac:dyDescent="0.2">
      <c r="A4561">
        <v>4559</v>
      </c>
      <c r="B4561">
        <v>1309332596</v>
      </c>
      <c r="C4561">
        <v>6500</v>
      </c>
      <c r="D4561">
        <v>80</v>
      </c>
      <c r="E4561">
        <v>2</v>
      </c>
      <c r="F4561">
        <v>0</v>
      </c>
      <c r="G4561">
        <v>1</v>
      </c>
      <c r="H4561">
        <v>1</v>
      </c>
      <c r="I4561">
        <v>6500</v>
      </c>
      <c r="J4561">
        <v>80</v>
      </c>
      <c r="K4561">
        <v>59.958333330000002</v>
      </c>
      <c r="L4561" t="s">
        <v>919</v>
      </c>
      <c r="M4561" t="s">
        <v>54</v>
      </c>
      <c r="N4561" s="1">
        <v>42072.654861111114</v>
      </c>
      <c r="O4561" s="1">
        <v>40521.822222222225</v>
      </c>
      <c r="P4561" s="2">
        <v>40525</v>
      </c>
      <c r="Q4561" s="1">
        <v>40555.173611111109</v>
      </c>
      <c r="R4561" t="s">
        <v>55</v>
      </c>
      <c r="S4561" t="s">
        <v>37</v>
      </c>
      <c r="T4561" t="s">
        <v>31</v>
      </c>
      <c r="U4561" t="b">
        <v>1</v>
      </c>
      <c r="V4561" t="s">
        <v>28</v>
      </c>
      <c r="W4561" t="s">
        <v>29</v>
      </c>
      <c r="X4561" t="s">
        <v>28</v>
      </c>
      <c r="Y4561" t="s">
        <v>30</v>
      </c>
    </row>
    <row r="4562" spans="1:25" x14ac:dyDescent="0.2">
      <c r="A4562">
        <v>4560</v>
      </c>
      <c r="B4562">
        <v>1562516575</v>
      </c>
      <c r="C4562">
        <v>3225</v>
      </c>
      <c r="D4562">
        <v>75</v>
      </c>
      <c r="E4562">
        <v>2</v>
      </c>
      <c r="F4562">
        <v>1</v>
      </c>
      <c r="G4562">
        <v>1</v>
      </c>
      <c r="H4562">
        <v>1</v>
      </c>
      <c r="I4562">
        <v>3225</v>
      </c>
      <c r="J4562">
        <v>75</v>
      </c>
      <c r="K4562">
        <v>40.567118059999999</v>
      </c>
      <c r="L4562" t="s">
        <v>919</v>
      </c>
      <c r="M4562" t="s">
        <v>54</v>
      </c>
      <c r="N4562" s="1">
        <v>42072.654861111114</v>
      </c>
      <c r="O4562" s="1">
        <v>40281.945833333331</v>
      </c>
      <c r="P4562" s="2">
        <v>40282</v>
      </c>
      <c r="Q4562" s="1">
        <v>40318.945833333331</v>
      </c>
      <c r="R4562" t="s">
        <v>26</v>
      </c>
      <c r="S4562" t="s">
        <v>26</v>
      </c>
      <c r="T4562" t="s">
        <v>31</v>
      </c>
      <c r="U4562" t="b">
        <v>1</v>
      </c>
      <c r="V4562" t="s">
        <v>41</v>
      </c>
      <c r="W4562" t="s">
        <v>29</v>
      </c>
      <c r="X4562" t="s">
        <v>41</v>
      </c>
      <c r="Y4562" t="s">
        <v>42</v>
      </c>
    </row>
    <row r="4563" spans="1:25" x14ac:dyDescent="0.2">
      <c r="A4563">
        <v>4561</v>
      </c>
      <c r="B4563">
        <v>1019498485</v>
      </c>
      <c r="C4563">
        <v>5263</v>
      </c>
      <c r="D4563">
        <v>130</v>
      </c>
      <c r="E4563">
        <v>2</v>
      </c>
      <c r="F4563">
        <v>1</v>
      </c>
      <c r="G4563">
        <v>1</v>
      </c>
      <c r="H4563">
        <v>1</v>
      </c>
      <c r="I4563">
        <v>5263</v>
      </c>
      <c r="J4563">
        <v>130</v>
      </c>
      <c r="K4563">
        <v>89.831122690000001</v>
      </c>
      <c r="L4563" t="s">
        <v>919</v>
      </c>
      <c r="M4563" t="s">
        <v>54</v>
      </c>
      <c r="N4563" s="1">
        <v>42072.654861111114</v>
      </c>
      <c r="O4563" s="1">
        <v>40281.945833333331</v>
      </c>
      <c r="P4563" s="2">
        <v>40282</v>
      </c>
      <c r="Q4563" s="1">
        <v>40318.945833333331</v>
      </c>
      <c r="R4563" t="s">
        <v>26</v>
      </c>
      <c r="S4563" t="s">
        <v>26</v>
      </c>
      <c r="T4563" t="s">
        <v>31</v>
      </c>
      <c r="U4563" t="b">
        <v>1</v>
      </c>
      <c r="V4563" t="s">
        <v>41</v>
      </c>
      <c r="W4563" t="s">
        <v>29</v>
      </c>
      <c r="X4563" t="s">
        <v>41</v>
      </c>
      <c r="Y4563" t="s">
        <v>42</v>
      </c>
    </row>
    <row r="4564" spans="1:25" x14ac:dyDescent="0.2">
      <c r="A4564">
        <v>4562</v>
      </c>
      <c r="B4564">
        <v>1976870277</v>
      </c>
      <c r="C4564">
        <v>4000</v>
      </c>
      <c r="D4564">
        <v>600</v>
      </c>
      <c r="E4564">
        <v>2</v>
      </c>
      <c r="F4564">
        <v>0</v>
      </c>
      <c r="G4564">
        <v>1</v>
      </c>
      <c r="H4564">
        <v>1</v>
      </c>
      <c r="I4564">
        <v>4000</v>
      </c>
      <c r="J4564">
        <v>600</v>
      </c>
      <c r="K4564">
        <v>32.496712960000004</v>
      </c>
      <c r="L4564" t="s">
        <v>919</v>
      </c>
      <c r="M4564" t="s">
        <v>54</v>
      </c>
      <c r="N4564" s="1">
        <v>42072.654861111114</v>
      </c>
      <c r="O4564" s="1">
        <v>40521.822222222225</v>
      </c>
      <c r="P4564" s="2">
        <v>40525</v>
      </c>
      <c r="Q4564" s="1">
        <v>40555.173611111109</v>
      </c>
      <c r="R4564" t="s">
        <v>26</v>
      </c>
      <c r="S4564" t="s">
        <v>26</v>
      </c>
      <c r="T4564" t="s">
        <v>31</v>
      </c>
      <c r="U4564" t="b">
        <v>1</v>
      </c>
      <c r="V4564" t="s">
        <v>28</v>
      </c>
      <c r="W4564" t="s">
        <v>29</v>
      </c>
      <c r="X4564" t="s">
        <v>28</v>
      </c>
      <c r="Y4564" t="s">
        <v>30</v>
      </c>
    </row>
    <row r="4565" spans="1:25" x14ac:dyDescent="0.2">
      <c r="A4565">
        <v>4563</v>
      </c>
      <c r="B4565">
        <v>1713126773</v>
      </c>
      <c r="C4565">
        <v>3100</v>
      </c>
      <c r="D4565">
        <v>40</v>
      </c>
      <c r="E4565">
        <v>2</v>
      </c>
      <c r="F4565">
        <v>1</v>
      </c>
      <c r="G4565">
        <v>1</v>
      </c>
      <c r="H4565">
        <v>1</v>
      </c>
      <c r="I4565">
        <v>3100</v>
      </c>
      <c r="J4565">
        <v>40</v>
      </c>
      <c r="K4565">
        <v>29.955520830000001</v>
      </c>
      <c r="L4565" t="s">
        <v>919</v>
      </c>
      <c r="M4565" t="s">
        <v>54</v>
      </c>
      <c r="N4565" s="1">
        <v>42072.654861111114</v>
      </c>
      <c r="O4565" s="1">
        <v>40521.822222222225</v>
      </c>
      <c r="P4565" s="2">
        <v>40525</v>
      </c>
      <c r="Q4565" s="1">
        <v>40555.173611111109</v>
      </c>
      <c r="R4565" t="s">
        <v>26</v>
      </c>
      <c r="S4565" t="s">
        <v>26</v>
      </c>
      <c r="T4565" t="s">
        <v>31</v>
      </c>
      <c r="U4565" t="b">
        <v>0</v>
      </c>
      <c r="V4565" t="s">
        <v>28</v>
      </c>
      <c r="W4565" t="s">
        <v>29</v>
      </c>
      <c r="X4565" t="s">
        <v>28</v>
      </c>
      <c r="Y4565" t="s">
        <v>30</v>
      </c>
    </row>
    <row r="4566" spans="1:25" x14ac:dyDescent="0.2">
      <c r="A4566">
        <v>4564</v>
      </c>
      <c r="B4566">
        <v>869538188</v>
      </c>
      <c r="C4566">
        <v>5000</v>
      </c>
      <c r="D4566">
        <v>50</v>
      </c>
      <c r="E4566">
        <v>2</v>
      </c>
      <c r="F4566">
        <v>0</v>
      </c>
      <c r="G4566">
        <v>1</v>
      </c>
      <c r="H4566">
        <v>1</v>
      </c>
      <c r="I4566">
        <v>5000</v>
      </c>
      <c r="J4566">
        <v>50</v>
      </c>
      <c r="K4566">
        <v>30</v>
      </c>
      <c r="L4566" t="s">
        <v>919</v>
      </c>
      <c r="M4566" t="s">
        <v>54</v>
      </c>
      <c r="N4566" s="1">
        <v>42072.654861111114</v>
      </c>
      <c r="O4566" s="1">
        <v>40521.822222222225</v>
      </c>
      <c r="P4566" s="2">
        <v>40525</v>
      </c>
      <c r="Q4566" s="1">
        <v>40555.173611111109</v>
      </c>
      <c r="R4566" t="s">
        <v>113</v>
      </c>
      <c r="S4566" t="s">
        <v>37</v>
      </c>
      <c r="T4566" t="s">
        <v>40</v>
      </c>
      <c r="U4566" t="b">
        <v>1</v>
      </c>
      <c r="V4566" t="s">
        <v>28</v>
      </c>
      <c r="W4566" t="s">
        <v>29</v>
      </c>
      <c r="X4566" t="s">
        <v>28</v>
      </c>
      <c r="Y4566" t="s">
        <v>30</v>
      </c>
    </row>
    <row r="4567" spans="1:25" x14ac:dyDescent="0.2">
      <c r="A4567">
        <v>4565</v>
      </c>
      <c r="B4567">
        <v>1810246255</v>
      </c>
      <c r="C4567">
        <v>1000</v>
      </c>
      <c r="D4567">
        <v>60</v>
      </c>
      <c r="E4567">
        <v>2</v>
      </c>
      <c r="F4567">
        <v>1</v>
      </c>
      <c r="G4567">
        <v>1</v>
      </c>
      <c r="H4567">
        <v>1</v>
      </c>
      <c r="I4567">
        <v>1000</v>
      </c>
      <c r="J4567">
        <v>60</v>
      </c>
      <c r="K4567">
        <v>30</v>
      </c>
      <c r="L4567" t="s">
        <v>919</v>
      </c>
      <c r="M4567" t="s">
        <v>54</v>
      </c>
      <c r="N4567" s="1">
        <v>42072.654861111114</v>
      </c>
      <c r="O4567" s="1">
        <v>40521.822222222225</v>
      </c>
      <c r="P4567" s="2">
        <v>40525</v>
      </c>
      <c r="Q4567" s="1">
        <v>40555.173611111109</v>
      </c>
      <c r="R4567" t="s">
        <v>37</v>
      </c>
      <c r="S4567" t="s">
        <v>37</v>
      </c>
      <c r="T4567" t="s">
        <v>31</v>
      </c>
      <c r="U4567" t="b">
        <v>1</v>
      </c>
      <c r="V4567" t="s">
        <v>28</v>
      </c>
      <c r="W4567" t="s">
        <v>29</v>
      </c>
      <c r="X4567" t="s">
        <v>28</v>
      </c>
      <c r="Y4567" t="s">
        <v>30</v>
      </c>
    </row>
    <row r="4568" spans="1:25" x14ac:dyDescent="0.2">
      <c r="A4568">
        <v>4566</v>
      </c>
      <c r="B4568">
        <v>1298456683</v>
      </c>
      <c r="C4568">
        <v>1000</v>
      </c>
      <c r="D4568">
        <v>100</v>
      </c>
      <c r="E4568">
        <v>2</v>
      </c>
      <c r="F4568">
        <v>3</v>
      </c>
      <c r="G4568">
        <v>1</v>
      </c>
      <c r="H4568">
        <v>1</v>
      </c>
      <c r="I4568">
        <v>1000</v>
      </c>
      <c r="J4568">
        <v>100</v>
      </c>
      <c r="K4568">
        <v>30</v>
      </c>
      <c r="L4568" t="s">
        <v>919</v>
      </c>
      <c r="M4568" t="s">
        <v>54</v>
      </c>
      <c r="N4568" s="1">
        <v>42072.654861111114</v>
      </c>
      <c r="O4568" s="1">
        <v>40521.822222222225</v>
      </c>
      <c r="P4568" s="2">
        <v>40525</v>
      </c>
      <c r="Q4568" s="1">
        <v>40555.173611111109</v>
      </c>
      <c r="R4568" t="s">
        <v>25</v>
      </c>
      <c r="S4568" t="s">
        <v>26</v>
      </c>
      <c r="T4568" t="s">
        <v>31</v>
      </c>
      <c r="U4568" t="b">
        <v>0</v>
      </c>
      <c r="V4568" t="s">
        <v>28</v>
      </c>
      <c r="W4568" t="s">
        <v>29</v>
      </c>
      <c r="X4568" t="s">
        <v>28</v>
      </c>
      <c r="Y4568" t="s">
        <v>30</v>
      </c>
    </row>
    <row r="4569" spans="1:25" x14ac:dyDescent="0.2">
      <c r="A4569">
        <v>4567</v>
      </c>
      <c r="B4569">
        <v>1554278303</v>
      </c>
      <c r="C4569">
        <v>4500</v>
      </c>
      <c r="D4569">
        <v>505</v>
      </c>
      <c r="E4569">
        <v>2</v>
      </c>
      <c r="F4569">
        <v>0</v>
      </c>
      <c r="G4569">
        <v>1</v>
      </c>
      <c r="H4569">
        <v>1</v>
      </c>
      <c r="I4569">
        <v>4500</v>
      </c>
      <c r="J4569">
        <v>505</v>
      </c>
      <c r="K4569">
        <v>36.979421299999998</v>
      </c>
      <c r="L4569" t="s">
        <v>919</v>
      </c>
      <c r="M4569" t="s">
        <v>54</v>
      </c>
      <c r="N4569" s="1">
        <v>42072.654861111114</v>
      </c>
      <c r="O4569" s="1">
        <v>40521.822222222225</v>
      </c>
      <c r="P4569" s="2">
        <v>40525</v>
      </c>
      <c r="Q4569" s="1">
        <v>40555.173611111109</v>
      </c>
      <c r="R4569" t="s">
        <v>26</v>
      </c>
      <c r="S4569" t="s">
        <v>26</v>
      </c>
      <c r="T4569" t="s">
        <v>31</v>
      </c>
      <c r="U4569" t="b">
        <v>1</v>
      </c>
      <c r="V4569" t="s">
        <v>28</v>
      </c>
      <c r="W4569" t="s">
        <v>29</v>
      </c>
      <c r="X4569" t="s">
        <v>28</v>
      </c>
      <c r="Y4569" t="s">
        <v>30</v>
      </c>
    </row>
    <row r="4570" spans="1:25" x14ac:dyDescent="0.2">
      <c r="A4570">
        <v>4568</v>
      </c>
      <c r="B4570">
        <v>1498932753</v>
      </c>
      <c r="C4570">
        <v>12000</v>
      </c>
      <c r="D4570">
        <v>30</v>
      </c>
      <c r="E4570">
        <v>2</v>
      </c>
      <c r="F4570">
        <v>0</v>
      </c>
      <c r="G4570">
        <v>1</v>
      </c>
      <c r="H4570">
        <v>1</v>
      </c>
      <c r="I4570">
        <v>12000</v>
      </c>
      <c r="J4570">
        <v>30</v>
      </c>
      <c r="K4570">
        <v>60</v>
      </c>
      <c r="L4570" t="s">
        <v>919</v>
      </c>
      <c r="M4570" t="s">
        <v>54</v>
      </c>
      <c r="N4570" s="1">
        <v>42072.654861111114</v>
      </c>
      <c r="O4570" s="1">
        <v>40521.822222222225</v>
      </c>
      <c r="P4570" s="2">
        <v>40525</v>
      </c>
      <c r="Q4570" s="1">
        <v>40555.173611111109</v>
      </c>
      <c r="R4570" t="s">
        <v>66</v>
      </c>
      <c r="S4570" t="s">
        <v>66</v>
      </c>
      <c r="T4570" t="s">
        <v>31</v>
      </c>
      <c r="U4570" t="b">
        <v>1</v>
      </c>
      <c r="V4570" t="s">
        <v>28</v>
      </c>
      <c r="W4570" t="s">
        <v>29</v>
      </c>
      <c r="X4570" t="s">
        <v>28</v>
      </c>
      <c r="Y4570" t="s">
        <v>30</v>
      </c>
    </row>
    <row r="4571" spans="1:25" x14ac:dyDescent="0.2">
      <c r="A4571">
        <v>4569</v>
      </c>
      <c r="B4571">
        <v>801360396</v>
      </c>
      <c r="C4571">
        <v>7500</v>
      </c>
      <c r="D4571">
        <v>40</v>
      </c>
      <c r="E4571">
        <v>2</v>
      </c>
      <c r="F4571">
        <v>18</v>
      </c>
      <c r="G4571">
        <v>1</v>
      </c>
      <c r="H4571">
        <v>1</v>
      </c>
      <c r="I4571">
        <v>7500</v>
      </c>
      <c r="J4571">
        <v>40</v>
      </c>
      <c r="K4571">
        <v>90.041666669999998</v>
      </c>
      <c r="L4571" t="s">
        <v>919</v>
      </c>
      <c r="M4571" t="s">
        <v>54</v>
      </c>
      <c r="N4571" s="1">
        <v>42072.654861111114</v>
      </c>
      <c r="O4571" s="1">
        <v>40521.822222222225</v>
      </c>
      <c r="P4571" s="2">
        <v>40525</v>
      </c>
      <c r="Q4571" s="1">
        <v>40555.173611111109</v>
      </c>
      <c r="R4571" t="s">
        <v>126</v>
      </c>
      <c r="S4571" t="s">
        <v>37</v>
      </c>
      <c r="T4571" t="s">
        <v>31</v>
      </c>
      <c r="U4571" t="b">
        <v>0</v>
      </c>
      <c r="V4571" t="s">
        <v>28</v>
      </c>
      <c r="W4571" t="s">
        <v>29</v>
      </c>
      <c r="X4571" t="s">
        <v>28</v>
      </c>
      <c r="Y4571" t="s">
        <v>30</v>
      </c>
    </row>
    <row r="4572" spans="1:25" x14ac:dyDescent="0.2">
      <c r="A4572">
        <v>4570</v>
      </c>
      <c r="B4572">
        <v>652915137</v>
      </c>
      <c r="C4572">
        <v>3500</v>
      </c>
      <c r="D4572">
        <v>50</v>
      </c>
      <c r="E4572">
        <v>1</v>
      </c>
      <c r="F4572">
        <v>4</v>
      </c>
      <c r="G4572">
        <v>6</v>
      </c>
      <c r="H4572">
        <v>1</v>
      </c>
      <c r="I4572">
        <v>3500</v>
      </c>
      <c r="J4572">
        <v>50</v>
      </c>
      <c r="K4572">
        <v>45.43243056</v>
      </c>
      <c r="L4572" t="s">
        <v>919</v>
      </c>
      <c r="M4572" t="s">
        <v>54</v>
      </c>
      <c r="N4572" s="1">
        <v>42072.654861111114</v>
      </c>
      <c r="O4572" s="1">
        <v>40521.822222222225</v>
      </c>
      <c r="P4572" s="2">
        <v>40525</v>
      </c>
      <c r="Q4572" s="1">
        <v>40555.173611111109</v>
      </c>
      <c r="R4572" t="s">
        <v>47</v>
      </c>
      <c r="S4572" t="s">
        <v>47</v>
      </c>
      <c r="T4572" t="s">
        <v>40</v>
      </c>
      <c r="U4572" t="b">
        <v>0</v>
      </c>
      <c r="V4572" t="s">
        <v>28</v>
      </c>
      <c r="W4572" t="s">
        <v>29</v>
      </c>
      <c r="X4572" t="s">
        <v>28</v>
      </c>
      <c r="Y4572" t="s">
        <v>30</v>
      </c>
    </row>
    <row r="4573" spans="1:25" x14ac:dyDescent="0.2">
      <c r="A4573">
        <v>4571</v>
      </c>
      <c r="B4573">
        <v>694956018</v>
      </c>
      <c r="C4573">
        <v>450</v>
      </c>
      <c r="D4573">
        <v>16</v>
      </c>
      <c r="E4573">
        <v>1</v>
      </c>
      <c r="F4573">
        <v>48</v>
      </c>
      <c r="G4573">
        <v>3</v>
      </c>
      <c r="H4573">
        <v>1</v>
      </c>
      <c r="I4573">
        <v>450</v>
      </c>
      <c r="J4573">
        <v>16</v>
      </c>
      <c r="K4573">
        <v>17.969467590000001</v>
      </c>
      <c r="L4573" t="s">
        <v>919</v>
      </c>
      <c r="M4573" t="s">
        <v>54</v>
      </c>
      <c r="N4573" s="1">
        <v>42072.654861111114</v>
      </c>
      <c r="O4573" s="1">
        <v>40281.945833333331</v>
      </c>
      <c r="P4573" s="2">
        <v>40282</v>
      </c>
      <c r="Q4573" s="1">
        <v>40318.945833333331</v>
      </c>
      <c r="R4573" t="s">
        <v>200</v>
      </c>
      <c r="S4573" t="s">
        <v>34</v>
      </c>
      <c r="T4573" t="s">
        <v>31</v>
      </c>
      <c r="U4573" t="b">
        <v>0</v>
      </c>
      <c r="V4573" t="s">
        <v>41</v>
      </c>
      <c r="W4573" t="s">
        <v>29</v>
      </c>
      <c r="X4573" t="s">
        <v>41</v>
      </c>
      <c r="Y4573" t="s">
        <v>42</v>
      </c>
    </row>
    <row r="4574" spans="1:25" x14ac:dyDescent="0.2">
      <c r="A4574">
        <v>4572</v>
      </c>
      <c r="B4574">
        <v>315962257</v>
      </c>
      <c r="C4574">
        <v>500</v>
      </c>
      <c r="D4574">
        <v>25</v>
      </c>
      <c r="E4574">
        <v>1</v>
      </c>
      <c r="F4574">
        <v>0</v>
      </c>
      <c r="G4574">
        <v>3</v>
      </c>
      <c r="H4574">
        <v>1</v>
      </c>
      <c r="I4574">
        <v>500</v>
      </c>
      <c r="J4574">
        <v>25</v>
      </c>
      <c r="K4574">
        <v>89.958333330000002</v>
      </c>
      <c r="L4574" t="s">
        <v>919</v>
      </c>
      <c r="M4574" t="s">
        <v>54</v>
      </c>
      <c r="N4574" s="1">
        <v>42072.654861111114</v>
      </c>
      <c r="O4574" s="1">
        <v>40521.822222222225</v>
      </c>
      <c r="P4574" s="2">
        <v>40525</v>
      </c>
      <c r="Q4574" s="1">
        <v>40555.173611111109</v>
      </c>
      <c r="R4574" t="s">
        <v>114</v>
      </c>
      <c r="S4574" t="s">
        <v>26</v>
      </c>
      <c r="T4574" t="s">
        <v>31</v>
      </c>
      <c r="U4574" t="b">
        <v>1</v>
      </c>
      <c r="V4574" t="s">
        <v>28</v>
      </c>
      <c r="W4574" t="s">
        <v>29</v>
      </c>
      <c r="X4574" t="s">
        <v>28</v>
      </c>
      <c r="Y4574" t="s">
        <v>30</v>
      </c>
    </row>
    <row r="4575" spans="1:25" x14ac:dyDescent="0.2">
      <c r="A4575">
        <v>4573</v>
      </c>
      <c r="B4575">
        <v>1154020579</v>
      </c>
      <c r="C4575">
        <v>5000</v>
      </c>
      <c r="D4575">
        <v>25</v>
      </c>
      <c r="E4575">
        <v>1</v>
      </c>
      <c r="F4575">
        <v>0</v>
      </c>
      <c r="G4575">
        <v>3</v>
      </c>
      <c r="H4575">
        <v>1</v>
      </c>
      <c r="I4575">
        <v>5000</v>
      </c>
      <c r="J4575">
        <v>25</v>
      </c>
      <c r="K4575">
        <v>89.340196759999998</v>
      </c>
      <c r="L4575" t="s">
        <v>919</v>
      </c>
      <c r="M4575" t="s">
        <v>54</v>
      </c>
      <c r="N4575" s="1">
        <v>42072.654861111114</v>
      </c>
      <c r="O4575" s="1">
        <v>40281.945833333331</v>
      </c>
      <c r="P4575" s="2">
        <v>40282</v>
      </c>
      <c r="Q4575" s="1">
        <v>40318.945833333331</v>
      </c>
      <c r="R4575" t="s">
        <v>47</v>
      </c>
      <c r="S4575" t="s">
        <v>47</v>
      </c>
      <c r="T4575" t="s">
        <v>40</v>
      </c>
      <c r="U4575" t="b">
        <v>0</v>
      </c>
      <c r="V4575" t="s">
        <v>41</v>
      </c>
      <c r="W4575" t="s">
        <v>29</v>
      </c>
      <c r="X4575" t="s">
        <v>41</v>
      </c>
      <c r="Y4575" t="s">
        <v>42</v>
      </c>
    </row>
    <row r="4576" spans="1:25" x14ac:dyDescent="0.2">
      <c r="A4576">
        <v>4574</v>
      </c>
      <c r="B4576">
        <v>849123541</v>
      </c>
      <c r="C4576">
        <v>4000</v>
      </c>
      <c r="D4576">
        <v>10</v>
      </c>
      <c r="E4576">
        <v>1</v>
      </c>
      <c r="F4576">
        <v>0</v>
      </c>
      <c r="G4576">
        <v>3</v>
      </c>
      <c r="H4576">
        <v>1</v>
      </c>
      <c r="I4576">
        <v>4000</v>
      </c>
      <c r="J4576">
        <v>10</v>
      </c>
      <c r="K4576">
        <v>67.649791669999999</v>
      </c>
      <c r="L4576" t="s">
        <v>919</v>
      </c>
      <c r="M4576" t="s">
        <v>54</v>
      </c>
      <c r="N4576" s="1">
        <v>42072.654861111114</v>
      </c>
      <c r="O4576" s="1">
        <v>40521.822222222225</v>
      </c>
      <c r="P4576" s="2">
        <v>40525</v>
      </c>
      <c r="Q4576" s="1">
        <v>40555.173611111109</v>
      </c>
      <c r="R4576" t="s">
        <v>47</v>
      </c>
      <c r="S4576" t="s">
        <v>47</v>
      </c>
      <c r="T4576" t="s">
        <v>31</v>
      </c>
      <c r="U4576" t="b">
        <v>0</v>
      </c>
      <c r="V4576" t="s">
        <v>28</v>
      </c>
      <c r="W4576" t="s">
        <v>29</v>
      </c>
      <c r="X4576" t="s">
        <v>28</v>
      </c>
      <c r="Y4576" t="s">
        <v>30</v>
      </c>
    </row>
    <row r="4577" spans="1:25" x14ac:dyDescent="0.2">
      <c r="A4577">
        <v>4575</v>
      </c>
      <c r="B4577">
        <v>2016199602</v>
      </c>
      <c r="C4577">
        <v>2000</v>
      </c>
      <c r="D4577">
        <v>100</v>
      </c>
      <c r="E4577">
        <v>1</v>
      </c>
      <c r="F4577">
        <v>2</v>
      </c>
      <c r="G4577">
        <v>2</v>
      </c>
      <c r="H4577">
        <v>1</v>
      </c>
      <c r="I4577">
        <v>2000</v>
      </c>
      <c r="J4577">
        <v>100</v>
      </c>
      <c r="K4577">
        <v>87.276585650000001</v>
      </c>
      <c r="L4577" t="s">
        <v>919</v>
      </c>
      <c r="M4577" t="s">
        <v>54</v>
      </c>
      <c r="N4577" s="1">
        <v>42072.654861111114</v>
      </c>
      <c r="O4577" s="1">
        <v>40521.822222222225</v>
      </c>
      <c r="P4577" s="2">
        <v>40525</v>
      </c>
      <c r="Q4577" s="1">
        <v>40555.173611111109</v>
      </c>
      <c r="R4577" t="s">
        <v>25</v>
      </c>
      <c r="S4577" t="s">
        <v>26</v>
      </c>
      <c r="T4577" t="s">
        <v>31</v>
      </c>
      <c r="U4577" t="b">
        <v>0</v>
      </c>
      <c r="V4577" t="s">
        <v>28</v>
      </c>
      <c r="W4577" t="s">
        <v>29</v>
      </c>
      <c r="X4577" t="s">
        <v>28</v>
      </c>
      <c r="Y4577" t="s">
        <v>30</v>
      </c>
    </row>
    <row r="4578" spans="1:25" x14ac:dyDescent="0.2">
      <c r="A4578">
        <v>4576</v>
      </c>
      <c r="B4578">
        <v>1470869272</v>
      </c>
      <c r="C4578">
        <v>4000</v>
      </c>
      <c r="D4578">
        <v>500</v>
      </c>
      <c r="E4578">
        <v>1</v>
      </c>
      <c r="F4578">
        <v>4</v>
      </c>
      <c r="G4578">
        <v>2</v>
      </c>
      <c r="H4578">
        <v>1</v>
      </c>
      <c r="I4578">
        <v>4000</v>
      </c>
      <c r="J4578">
        <v>500</v>
      </c>
      <c r="K4578">
        <v>58.900034720000001</v>
      </c>
      <c r="L4578" t="s">
        <v>919</v>
      </c>
      <c r="M4578" t="s">
        <v>54</v>
      </c>
      <c r="N4578" s="1">
        <v>42072.654861111114</v>
      </c>
      <c r="O4578" s="1">
        <v>40281.945833333331</v>
      </c>
      <c r="P4578" s="2">
        <v>40282</v>
      </c>
      <c r="Q4578" s="1">
        <v>40318.945833333331</v>
      </c>
      <c r="R4578" t="s">
        <v>25</v>
      </c>
      <c r="S4578" t="s">
        <v>26</v>
      </c>
      <c r="T4578" t="s">
        <v>31</v>
      </c>
      <c r="U4578" t="b">
        <v>1</v>
      </c>
      <c r="V4578" t="s">
        <v>41</v>
      </c>
      <c r="W4578" t="s">
        <v>29</v>
      </c>
      <c r="X4578" t="s">
        <v>41</v>
      </c>
      <c r="Y4578" t="s">
        <v>42</v>
      </c>
    </row>
    <row r="4579" spans="1:25" x14ac:dyDescent="0.2">
      <c r="A4579">
        <v>4577</v>
      </c>
      <c r="B4579">
        <v>1615571683</v>
      </c>
      <c r="C4579">
        <v>1000</v>
      </c>
      <c r="D4579">
        <v>10</v>
      </c>
      <c r="E4579">
        <v>1</v>
      </c>
      <c r="F4579">
        <v>0</v>
      </c>
      <c r="G4579">
        <v>2</v>
      </c>
      <c r="H4579">
        <v>1</v>
      </c>
      <c r="I4579">
        <v>1000</v>
      </c>
      <c r="J4579">
        <v>10</v>
      </c>
      <c r="K4579">
        <v>12.86478009</v>
      </c>
      <c r="L4579" t="s">
        <v>919</v>
      </c>
      <c r="M4579" t="s">
        <v>54</v>
      </c>
      <c r="N4579" s="1">
        <v>42072.654861111114</v>
      </c>
      <c r="O4579" s="1">
        <v>40521.822222222225</v>
      </c>
      <c r="P4579" s="2">
        <v>40525</v>
      </c>
      <c r="Q4579" s="1">
        <v>40555.173611111109</v>
      </c>
      <c r="R4579" t="s">
        <v>25</v>
      </c>
      <c r="S4579" t="s">
        <v>26</v>
      </c>
      <c r="T4579" t="s">
        <v>31</v>
      </c>
      <c r="U4579" t="b">
        <v>1</v>
      </c>
      <c r="V4579" t="s">
        <v>28</v>
      </c>
      <c r="W4579" t="s">
        <v>29</v>
      </c>
      <c r="X4579" t="s">
        <v>28</v>
      </c>
      <c r="Y4579" t="s">
        <v>30</v>
      </c>
    </row>
    <row r="4580" spans="1:25" x14ac:dyDescent="0.2">
      <c r="A4580">
        <v>4578</v>
      </c>
      <c r="B4580">
        <v>1051195648</v>
      </c>
      <c r="C4580">
        <v>5000</v>
      </c>
      <c r="D4580">
        <v>50</v>
      </c>
      <c r="E4580">
        <v>1</v>
      </c>
      <c r="F4580">
        <v>0</v>
      </c>
      <c r="G4580">
        <v>2</v>
      </c>
      <c r="H4580">
        <v>1</v>
      </c>
      <c r="I4580">
        <v>5000</v>
      </c>
      <c r="J4580">
        <v>50</v>
      </c>
      <c r="K4580">
        <v>48.012071759999998</v>
      </c>
      <c r="L4580" t="s">
        <v>919</v>
      </c>
      <c r="M4580" t="s">
        <v>54</v>
      </c>
      <c r="N4580" s="1">
        <v>42072.654861111114</v>
      </c>
      <c r="O4580" s="1">
        <v>40281.945833333331</v>
      </c>
      <c r="P4580" s="2">
        <v>40282</v>
      </c>
      <c r="Q4580" s="1">
        <v>40318.945833333331</v>
      </c>
      <c r="R4580" t="s">
        <v>25</v>
      </c>
      <c r="S4580" t="s">
        <v>26</v>
      </c>
      <c r="T4580" t="s">
        <v>31</v>
      </c>
      <c r="U4580" t="b">
        <v>0</v>
      </c>
      <c r="V4580" t="s">
        <v>41</v>
      </c>
      <c r="W4580" t="s">
        <v>29</v>
      </c>
      <c r="X4580" t="s">
        <v>41</v>
      </c>
      <c r="Y4580" t="s">
        <v>42</v>
      </c>
    </row>
    <row r="4581" spans="1:25" x14ac:dyDescent="0.2">
      <c r="A4581">
        <v>4579</v>
      </c>
      <c r="B4581">
        <v>890546938</v>
      </c>
      <c r="C4581">
        <v>2000</v>
      </c>
      <c r="D4581">
        <v>50</v>
      </c>
      <c r="E4581">
        <v>1</v>
      </c>
      <c r="F4581">
        <v>5</v>
      </c>
      <c r="G4581">
        <v>2</v>
      </c>
      <c r="H4581">
        <v>1</v>
      </c>
      <c r="I4581">
        <v>2000</v>
      </c>
      <c r="J4581">
        <v>50</v>
      </c>
      <c r="K4581">
        <v>30</v>
      </c>
      <c r="L4581" t="s">
        <v>919</v>
      </c>
      <c r="M4581" t="s">
        <v>54</v>
      </c>
      <c r="N4581" s="1">
        <v>42072.654861111114</v>
      </c>
      <c r="O4581" s="1">
        <v>40521.822222222225</v>
      </c>
      <c r="P4581" s="2">
        <v>40525</v>
      </c>
      <c r="Q4581" s="1">
        <v>40555.173611111109</v>
      </c>
      <c r="R4581" t="s">
        <v>25</v>
      </c>
      <c r="S4581" t="s">
        <v>26</v>
      </c>
      <c r="T4581" t="s">
        <v>40</v>
      </c>
      <c r="U4581" t="b">
        <v>1</v>
      </c>
      <c r="V4581" t="s">
        <v>28</v>
      </c>
      <c r="W4581" t="s">
        <v>29</v>
      </c>
      <c r="X4581" t="s">
        <v>28</v>
      </c>
      <c r="Y4581" t="s">
        <v>30</v>
      </c>
    </row>
    <row r="4582" spans="1:25" x14ac:dyDescent="0.2">
      <c r="A4582">
        <v>4580</v>
      </c>
      <c r="B4582">
        <v>1477605627</v>
      </c>
      <c r="C4582">
        <v>700</v>
      </c>
      <c r="D4582">
        <v>100</v>
      </c>
      <c r="E4582">
        <v>1</v>
      </c>
      <c r="F4582">
        <v>3</v>
      </c>
      <c r="G4582">
        <v>2</v>
      </c>
      <c r="H4582">
        <v>1</v>
      </c>
      <c r="I4582">
        <v>700</v>
      </c>
      <c r="J4582">
        <v>100</v>
      </c>
      <c r="K4582">
        <v>41.674432869999997</v>
      </c>
      <c r="L4582" t="s">
        <v>919</v>
      </c>
      <c r="M4582" t="s">
        <v>54</v>
      </c>
      <c r="N4582" s="1">
        <v>42072.654861111114</v>
      </c>
      <c r="O4582" s="1">
        <v>40521.822222222225</v>
      </c>
      <c r="P4582" s="2">
        <v>40525</v>
      </c>
      <c r="Q4582" s="1">
        <v>40555.173611111109</v>
      </c>
      <c r="R4582" t="s">
        <v>25</v>
      </c>
      <c r="S4582" t="s">
        <v>26</v>
      </c>
      <c r="T4582" t="s">
        <v>31</v>
      </c>
      <c r="U4582" t="b">
        <v>1</v>
      </c>
      <c r="V4582" t="s">
        <v>28</v>
      </c>
      <c r="W4582" t="s">
        <v>29</v>
      </c>
      <c r="X4582" t="s">
        <v>28</v>
      </c>
      <c r="Y4582" t="s">
        <v>30</v>
      </c>
    </row>
    <row r="4583" spans="1:25" x14ac:dyDescent="0.2">
      <c r="A4583">
        <v>4581</v>
      </c>
      <c r="B4583">
        <v>1848573769</v>
      </c>
      <c r="C4583">
        <v>2500</v>
      </c>
      <c r="D4583">
        <v>35</v>
      </c>
      <c r="E4583">
        <v>1</v>
      </c>
      <c r="F4583">
        <v>1</v>
      </c>
      <c r="G4583">
        <v>2</v>
      </c>
      <c r="H4583">
        <v>1</v>
      </c>
      <c r="I4583">
        <v>2500</v>
      </c>
      <c r="J4583">
        <v>35</v>
      </c>
      <c r="K4583">
        <v>89.569004629999995</v>
      </c>
      <c r="L4583" t="s">
        <v>919</v>
      </c>
      <c r="M4583" t="s">
        <v>54</v>
      </c>
      <c r="N4583" s="1">
        <v>42072.654861111114</v>
      </c>
      <c r="O4583" s="1">
        <v>40281.945833333331</v>
      </c>
      <c r="P4583" s="2">
        <v>40282</v>
      </c>
      <c r="Q4583" s="1">
        <v>40318.945833333331</v>
      </c>
      <c r="R4583" t="s">
        <v>34</v>
      </c>
      <c r="S4583" t="s">
        <v>34</v>
      </c>
      <c r="T4583" t="s">
        <v>31</v>
      </c>
      <c r="U4583" t="b">
        <v>0</v>
      </c>
      <c r="V4583" t="s">
        <v>41</v>
      </c>
      <c r="W4583" t="s">
        <v>29</v>
      </c>
      <c r="X4583" t="s">
        <v>41</v>
      </c>
      <c r="Y4583" t="s">
        <v>42</v>
      </c>
    </row>
    <row r="4584" spans="1:25" x14ac:dyDescent="0.2">
      <c r="A4584">
        <v>4582</v>
      </c>
      <c r="B4584">
        <v>1881005887</v>
      </c>
      <c r="C4584">
        <v>20000</v>
      </c>
      <c r="D4584">
        <v>5</v>
      </c>
      <c r="E4584">
        <v>1</v>
      </c>
      <c r="F4584">
        <v>0</v>
      </c>
      <c r="G4584">
        <v>2</v>
      </c>
      <c r="H4584">
        <v>1</v>
      </c>
      <c r="I4584">
        <v>20000</v>
      </c>
      <c r="J4584">
        <v>5</v>
      </c>
      <c r="K4584">
        <v>90</v>
      </c>
      <c r="L4584" t="s">
        <v>919</v>
      </c>
      <c r="M4584" t="s">
        <v>54</v>
      </c>
      <c r="N4584" s="1">
        <v>42072.654861111114</v>
      </c>
      <c r="O4584" s="1">
        <v>40521.822222222225</v>
      </c>
      <c r="P4584" s="2">
        <v>40525</v>
      </c>
      <c r="Q4584" s="1">
        <v>40555.173611111109</v>
      </c>
      <c r="R4584" t="s">
        <v>67</v>
      </c>
      <c r="S4584" t="s">
        <v>67</v>
      </c>
      <c r="T4584" t="s">
        <v>31</v>
      </c>
      <c r="U4584" t="b">
        <v>1</v>
      </c>
      <c r="V4584" t="s">
        <v>28</v>
      </c>
      <c r="W4584" t="s">
        <v>29</v>
      </c>
      <c r="X4584" t="s">
        <v>28</v>
      </c>
      <c r="Y4584" t="s">
        <v>30</v>
      </c>
    </row>
    <row r="4585" spans="1:25" x14ac:dyDescent="0.2">
      <c r="A4585">
        <v>4583</v>
      </c>
      <c r="B4585">
        <v>1287250595</v>
      </c>
      <c r="C4585">
        <v>145000</v>
      </c>
      <c r="D4585">
        <v>25</v>
      </c>
      <c r="E4585">
        <v>1</v>
      </c>
      <c r="F4585">
        <v>0</v>
      </c>
      <c r="G4585">
        <v>2</v>
      </c>
      <c r="H4585">
        <v>1</v>
      </c>
      <c r="I4585">
        <v>145000</v>
      </c>
      <c r="J4585">
        <v>25</v>
      </c>
      <c r="K4585">
        <v>45.041666669999998</v>
      </c>
      <c r="L4585" t="s">
        <v>919</v>
      </c>
      <c r="M4585" t="s">
        <v>54</v>
      </c>
      <c r="N4585" s="1">
        <v>42072.654861111114</v>
      </c>
      <c r="O4585" s="1">
        <v>40521.822222222225</v>
      </c>
      <c r="P4585" s="2">
        <v>40525</v>
      </c>
      <c r="Q4585" s="1">
        <v>40555.173611111109</v>
      </c>
      <c r="R4585" t="s">
        <v>26</v>
      </c>
      <c r="S4585" t="s">
        <v>26</v>
      </c>
      <c r="T4585" t="s">
        <v>31</v>
      </c>
      <c r="U4585" t="b">
        <v>1</v>
      </c>
      <c r="V4585" t="s">
        <v>28</v>
      </c>
      <c r="W4585" t="s">
        <v>29</v>
      </c>
      <c r="X4585" t="s">
        <v>28</v>
      </c>
      <c r="Y4585" t="s">
        <v>30</v>
      </c>
    </row>
    <row r="4586" spans="1:25" x14ac:dyDescent="0.2">
      <c r="A4586">
        <v>4584</v>
      </c>
      <c r="B4586">
        <v>344076479</v>
      </c>
      <c r="C4586">
        <v>20000</v>
      </c>
      <c r="D4586">
        <v>20</v>
      </c>
      <c r="E4586">
        <v>1</v>
      </c>
      <c r="F4586">
        <v>0</v>
      </c>
      <c r="G4586">
        <v>2</v>
      </c>
      <c r="H4586">
        <v>1</v>
      </c>
      <c r="I4586">
        <v>20000</v>
      </c>
      <c r="J4586">
        <v>20</v>
      </c>
      <c r="K4586">
        <v>89.768854169999997</v>
      </c>
      <c r="L4586" t="s">
        <v>919</v>
      </c>
      <c r="M4586" t="s">
        <v>54</v>
      </c>
      <c r="N4586" s="1">
        <v>42072.654861111114</v>
      </c>
      <c r="O4586" s="1">
        <v>40521.822222222225</v>
      </c>
      <c r="P4586" s="2">
        <v>40525</v>
      </c>
      <c r="Q4586" s="1">
        <v>40555.173611111109</v>
      </c>
      <c r="R4586" t="s">
        <v>26</v>
      </c>
      <c r="S4586" t="s">
        <v>26</v>
      </c>
      <c r="T4586" t="s">
        <v>31</v>
      </c>
      <c r="U4586" t="b">
        <v>1</v>
      </c>
      <c r="V4586" t="s">
        <v>28</v>
      </c>
      <c r="W4586" t="s">
        <v>29</v>
      </c>
      <c r="X4586" t="s">
        <v>28</v>
      </c>
      <c r="Y4586" t="s">
        <v>30</v>
      </c>
    </row>
    <row r="4587" spans="1:25" x14ac:dyDescent="0.2">
      <c r="A4587">
        <v>4585</v>
      </c>
      <c r="B4587">
        <v>939243699</v>
      </c>
      <c r="C4587">
        <v>50000</v>
      </c>
      <c r="D4587">
        <v>20</v>
      </c>
      <c r="E4587">
        <v>1</v>
      </c>
      <c r="F4587">
        <v>0</v>
      </c>
      <c r="G4587">
        <v>2</v>
      </c>
      <c r="H4587">
        <v>1</v>
      </c>
      <c r="I4587">
        <v>50000</v>
      </c>
      <c r="J4587">
        <v>20</v>
      </c>
      <c r="K4587">
        <v>29.886759260000002</v>
      </c>
      <c r="L4587" t="s">
        <v>919</v>
      </c>
      <c r="M4587" t="s">
        <v>54</v>
      </c>
      <c r="N4587" s="1">
        <v>42072.654861111114</v>
      </c>
      <c r="O4587" s="1">
        <v>40521.822222222225</v>
      </c>
      <c r="P4587" s="2">
        <v>40525</v>
      </c>
      <c r="Q4587" s="1">
        <v>40555.173611111109</v>
      </c>
      <c r="R4587" t="s">
        <v>59</v>
      </c>
      <c r="S4587" t="s">
        <v>26</v>
      </c>
      <c r="T4587" t="s">
        <v>31</v>
      </c>
      <c r="U4587" t="b">
        <v>1</v>
      </c>
      <c r="V4587" t="s">
        <v>28</v>
      </c>
      <c r="W4587" t="s">
        <v>29</v>
      </c>
      <c r="X4587" t="s">
        <v>28</v>
      </c>
      <c r="Y4587" t="s">
        <v>30</v>
      </c>
    </row>
    <row r="4588" spans="1:25" x14ac:dyDescent="0.2">
      <c r="A4588">
        <v>4586</v>
      </c>
      <c r="B4588">
        <v>1258066874</v>
      </c>
      <c r="C4588">
        <v>6500</v>
      </c>
      <c r="D4588">
        <v>1</v>
      </c>
      <c r="E4588">
        <v>1</v>
      </c>
      <c r="F4588">
        <v>0</v>
      </c>
      <c r="G4588">
        <v>2</v>
      </c>
      <c r="H4588">
        <v>1</v>
      </c>
      <c r="I4588">
        <v>6500</v>
      </c>
      <c r="J4588">
        <v>1</v>
      </c>
      <c r="K4588">
        <v>40</v>
      </c>
      <c r="L4588" t="s">
        <v>919</v>
      </c>
      <c r="M4588" t="s">
        <v>54</v>
      </c>
      <c r="N4588" s="1">
        <v>42072.654861111114</v>
      </c>
      <c r="O4588" s="1">
        <v>40521.822222222225</v>
      </c>
      <c r="P4588" s="2">
        <v>40525</v>
      </c>
      <c r="Q4588" s="1">
        <v>40555.173611111109</v>
      </c>
      <c r="R4588" t="s">
        <v>59</v>
      </c>
      <c r="S4588" t="s">
        <v>26</v>
      </c>
      <c r="T4588" t="s">
        <v>31</v>
      </c>
      <c r="U4588" t="b">
        <v>1</v>
      </c>
      <c r="V4588" t="s">
        <v>28</v>
      </c>
      <c r="W4588" t="s">
        <v>29</v>
      </c>
      <c r="X4588" t="s">
        <v>28</v>
      </c>
      <c r="Y4588" t="s">
        <v>30</v>
      </c>
    </row>
    <row r="4589" spans="1:25" x14ac:dyDescent="0.2">
      <c r="A4589">
        <v>4587</v>
      </c>
      <c r="B4589">
        <v>1851352909</v>
      </c>
      <c r="C4589">
        <v>17500</v>
      </c>
      <c r="D4589">
        <v>10</v>
      </c>
      <c r="E4589">
        <v>1</v>
      </c>
      <c r="F4589">
        <v>0</v>
      </c>
      <c r="G4589">
        <v>2</v>
      </c>
      <c r="H4589">
        <v>1</v>
      </c>
      <c r="I4589">
        <v>17500</v>
      </c>
      <c r="J4589">
        <v>10</v>
      </c>
      <c r="K4589">
        <v>44.461909720000001</v>
      </c>
      <c r="L4589" t="s">
        <v>919</v>
      </c>
      <c r="M4589" t="s">
        <v>54</v>
      </c>
      <c r="N4589" s="1">
        <v>42072.654861111114</v>
      </c>
      <c r="O4589" s="1">
        <v>40281.945833333331</v>
      </c>
      <c r="P4589" s="2">
        <v>40282</v>
      </c>
      <c r="Q4589" s="1">
        <v>40318.945833333331</v>
      </c>
      <c r="R4589" t="s">
        <v>59</v>
      </c>
      <c r="S4589" t="s">
        <v>26</v>
      </c>
      <c r="T4589" t="s">
        <v>31</v>
      </c>
      <c r="U4589" t="b">
        <v>0</v>
      </c>
      <c r="V4589" t="s">
        <v>41</v>
      </c>
      <c r="W4589" t="s">
        <v>29</v>
      </c>
      <c r="X4589" t="s">
        <v>41</v>
      </c>
      <c r="Y4589" t="s">
        <v>42</v>
      </c>
    </row>
    <row r="4590" spans="1:25" x14ac:dyDescent="0.2">
      <c r="A4590">
        <v>4588</v>
      </c>
      <c r="B4590">
        <v>90423279</v>
      </c>
      <c r="C4590">
        <v>1000</v>
      </c>
      <c r="D4590">
        <v>50</v>
      </c>
      <c r="E4590">
        <v>1</v>
      </c>
      <c r="F4590">
        <v>18</v>
      </c>
      <c r="G4590">
        <v>2</v>
      </c>
      <c r="H4590">
        <v>1</v>
      </c>
      <c r="I4590">
        <v>1000</v>
      </c>
      <c r="J4590">
        <v>50</v>
      </c>
      <c r="K4590">
        <v>39.851805560000003</v>
      </c>
      <c r="L4590" t="s">
        <v>919</v>
      </c>
      <c r="M4590" t="s">
        <v>54</v>
      </c>
      <c r="N4590" s="1">
        <v>42072.654861111114</v>
      </c>
      <c r="O4590" s="1">
        <v>40521.822222222225</v>
      </c>
      <c r="P4590" s="2">
        <v>40525</v>
      </c>
      <c r="Q4590" s="1">
        <v>40555.173611111109</v>
      </c>
      <c r="R4590" t="s">
        <v>59</v>
      </c>
      <c r="S4590" t="s">
        <v>26</v>
      </c>
      <c r="T4590" t="s">
        <v>31</v>
      </c>
      <c r="U4590" t="b">
        <v>0</v>
      </c>
      <c r="V4590" t="s">
        <v>28</v>
      </c>
      <c r="W4590" t="s">
        <v>29</v>
      </c>
      <c r="X4590" t="s">
        <v>28</v>
      </c>
      <c r="Y4590" t="s">
        <v>30</v>
      </c>
    </row>
    <row r="4591" spans="1:25" x14ac:dyDescent="0.2">
      <c r="A4591">
        <v>4589</v>
      </c>
      <c r="B4591">
        <v>706872775</v>
      </c>
      <c r="C4591">
        <v>500</v>
      </c>
      <c r="D4591">
        <v>50</v>
      </c>
      <c r="E4591">
        <v>1</v>
      </c>
      <c r="F4591">
        <v>0</v>
      </c>
      <c r="G4591">
        <v>2</v>
      </c>
      <c r="H4591">
        <v>1</v>
      </c>
      <c r="I4591">
        <v>500</v>
      </c>
      <c r="J4591">
        <v>50</v>
      </c>
      <c r="K4591">
        <v>30</v>
      </c>
      <c r="L4591" t="s">
        <v>919</v>
      </c>
      <c r="M4591" t="s">
        <v>54</v>
      </c>
      <c r="N4591" s="1">
        <v>42072.654861111114</v>
      </c>
      <c r="O4591" s="1">
        <v>40521.822222222225</v>
      </c>
      <c r="P4591" s="2">
        <v>40525</v>
      </c>
      <c r="Q4591" s="1">
        <v>40555.173611111109</v>
      </c>
      <c r="R4591" t="s">
        <v>62</v>
      </c>
      <c r="S4591" t="s">
        <v>62</v>
      </c>
      <c r="T4591" t="s">
        <v>31</v>
      </c>
      <c r="U4591" t="b">
        <v>0</v>
      </c>
      <c r="V4591" t="s">
        <v>28</v>
      </c>
      <c r="W4591" t="s">
        <v>29</v>
      </c>
      <c r="X4591" t="s">
        <v>28</v>
      </c>
      <c r="Y4591" t="s">
        <v>30</v>
      </c>
    </row>
    <row r="4592" spans="1:25" x14ac:dyDescent="0.2">
      <c r="A4592">
        <v>4590</v>
      </c>
      <c r="B4592">
        <v>653963865</v>
      </c>
      <c r="C4592">
        <v>2000</v>
      </c>
      <c r="D4592">
        <v>100</v>
      </c>
      <c r="E4592">
        <v>1</v>
      </c>
      <c r="F4592">
        <v>0</v>
      </c>
      <c r="G4592">
        <v>1</v>
      </c>
      <c r="H4592">
        <v>1</v>
      </c>
      <c r="I4592">
        <v>2000</v>
      </c>
      <c r="J4592">
        <v>100</v>
      </c>
      <c r="K4592">
        <v>30</v>
      </c>
      <c r="L4592" t="s">
        <v>919</v>
      </c>
      <c r="M4592" t="s">
        <v>54</v>
      </c>
      <c r="N4592" s="1">
        <v>40521.705555555556</v>
      </c>
      <c r="O4592" s="1">
        <v>40491.875</v>
      </c>
      <c r="P4592" s="2">
        <v>40491</v>
      </c>
      <c r="Q4592" s="1">
        <v>40521.913888888892</v>
      </c>
      <c r="R4592" t="s">
        <v>153</v>
      </c>
      <c r="S4592" t="s">
        <v>62</v>
      </c>
      <c r="T4592" t="s">
        <v>31</v>
      </c>
      <c r="U4592" t="b">
        <v>1</v>
      </c>
      <c r="V4592" t="s">
        <v>167</v>
      </c>
      <c r="W4592" t="s">
        <v>28</v>
      </c>
      <c r="X4592" t="s">
        <v>167</v>
      </c>
      <c r="Y4592" t="s">
        <v>28</v>
      </c>
    </row>
    <row r="4593" spans="1:25" x14ac:dyDescent="0.2">
      <c r="A4593">
        <v>4591</v>
      </c>
      <c r="B4593">
        <v>215331914</v>
      </c>
      <c r="C4593">
        <v>10000</v>
      </c>
      <c r="D4593">
        <v>50</v>
      </c>
      <c r="E4593">
        <v>1</v>
      </c>
      <c r="F4593">
        <v>0</v>
      </c>
      <c r="G4593">
        <v>1</v>
      </c>
      <c r="H4593">
        <v>1</v>
      </c>
      <c r="I4593">
        <v>10000</v>
      </c>
      <c r="J4593">
        <v>50</v>
      </c>
      <c r="K4593">
        <v>90</v>
      </c>
      <c r="L4593" t="s">
        <v>919</v>
      </c>
      <c r="M4593" t="s">
        <v>54</v>
      </c>
      <c r="N4593" s="1">
        <v>42072.654861111114</v>
      </c>
      <c r="O4593" s="1">
        <v>40521.822222222225</v>
      </c>
      <c r="P4593" s="2">
        <v>40525</v>
      </c>
      <c r="Q4593" s="1">
        <v>40555.173611111109</v>
      </c>
      <c r="R4593" t="s">
        <v>126</v>
      </c>
      <c r="S4593" t="s">
        <v>37</v>
      </c>
      <c r="T4593" t="s">
        <v>31</v>
      </c>
      <c r="U4593" t="b">
        <v>1</v>
      </c>
      <c r="V4593" t="s">
        <v>28</v>
      </c>
      <c r="W4593" t="s">
        <v>29</v>
      </c>
      <c r="X4593" t="s">
        <v>28</v>
      </c>
      <c r="Y4593" t="s">
        <v>30</v>
      </c>
    </row>
    <row r="4594" spans="1:25" x14ac:dyDescent="0.2">
      <c r="A4594">
        <v>4592</v>
      </c>
      <c r="B4594">
        <v>1623659070</v>
      </c>
      <c r="C4594">
        <v>10000</v>
      </c>
      <c r="D4594">
        <v>20</v>
      </c>
      <c r="E4594">
        <v>1</v>
      </c>
      <c r="F4594">
        <v>0</v>
      </c>
      <c r="G4594">
        <v>1</v>
      </c>
      <c r="H4594">
        <v>1</v>
      </c>
      <c r="I4594">
        <v>10000</v>
      </c>
      <c r="J4594">
        <v>20</v>
      </c>
      <c r="K4594">
        <v>30</v>
      </c>
      <c r="L4594" t="s">
        <v>919</v>
      </c>
      <c r="M4594" t="s">
        <v>54</v>
      </c>
      <c r="N4594" s="1">
        <v>42072.654861111114</v>
      </c>
      <c r="O4594" s="1">
        <v>40521.822222222225</v>
      </c>
      <c r="P4594" s="2">
        <v>40525</v>
      </c>
      <c r="Q4594" s="1">
        <v>40555.173611111109</v>
      </c>
      <c r="R4594" t="s">
        <v>55</v>
      </c>
      <c r="S4594" t="s">
        <v>37</v>
      </c>
      <c r="T4594" t="s">
        <v>31</v>
      </c>
      <c r="U4594" t="b">
        <v>0</v>
      </c>
      <c r="V4594" t="s">
        <v>28</v>
      </c>
      <c r="W4594" t="s">
        <v>29</v>
      </c>
      <c r="X4594" t="s">
        <v>28</v>
      </c>
      <c r="Y4594" t="s">
        <v>30</v>
      </c>
    </row>
    <row r="4595" spans="1:25" x14ac:dyDescent="0.2">
      <c r="A4595">
        <v>4593</v>
      </c>
      <c r="B4595">
        <v>1923430545</v>
      </c>
      <c r="C4595">
        <v>5000</v>
      </c>
      <c r="D4595">
        <v>10</v>
      </c>
      <c r="E4595">
        <v>1</v>
      </c>
      <c r="F4595">
        <v>2</v>
      </c>
      <c r="G4595">
        <v>1</v>
      </c>
      <c r="H4595">
        <v>1</v>
      </c>
      <c r="I4595">
        <v>5000</v>
      </c>
      <c r="J4595">
        <v>10</v>
      </c>
      <c r="K4595">
        <v>34.717534720000003</v>
      </c>
      <c r="L4595" t="s">
        <v>919</v>
      </c>
      <c r="M4595" t="s">
        <v>54</v>
      </c>
      <c r="N4595" s="1">
        <v>42072.654861111114</v>
      </c>
      <c r="O4595" s="1">
        <v>40521.822222222225</v>
      </c>
      <c r="P4595" s="2">
        <v>40525</v>
      </c>
      <c r="Q4595" s="1">
        <v>40555.173611111109</v>
      </c>
      <c r="R4595" t="s">
        <v>25</v>
      </c>
      <c r="S4595" t="s">
        <v>26</v>
      </c>
      <c r="T4595" t="s">
        <v>31</v>
      </c>
      <c r="U4595" t="b">
        <v>1</v>
      </c>
      <c r="V4595" t="s">
        <v>28</v>
      </c>
      <c r="W4595" t="s">
        <v>29</v>
      </c>
      <c r="X4595" t="s">
        <v>28</v>
      </c>
      <c r="Y4595" t="s">
        <v>30</v>
      </c>
    </row>
    <row r="4596" spans="1:25" x14ac:dyDescent="0.2">
      <c r="A4596">
        <v>4594</v>
      </c>
      <c r="B4596">
        <v>937116223</v>
      </c>
      <c r="C4596">
        <v>12000</v>
      </c>
      <c r="D4596">
        <v>100</v>
      </c>
      <c r="E4596">
        <v>1</v>
      </c>
      <c r="F4596">
        <v>0</v>
      </c>
      <c r="G4596">
        <v>1</v>
      </c>
      <c r="H4596">
        <v>1</v>
      </c>
      <c r="I4596">
        <v>12000</v>
      </c>
      <c r="J4596">
        <v>100</v>
      </c>
      <c r="K4596">
        <v>87.425729169999997</v>
      </c>
      <c r="L4596" t="s">
        <v>919</v>
      </c>
      <c r="M4596" t="s">
        <v>54</v>
      </c>
      <c r="N4596" s="1">
        <v>42072.654861111114</v>
      </c>
      <c r="O4596" s="1">
        <v>40281.945833333331</v>
      </c>
      <c r="P4596" s="2">
        <v>40282</v>
      </c>
      <c r="Q4596" s="1">
        <v>40318.945833333331</v>
      </c>
      <c r="R4596" t="s">
        <v>63</v>
      </c>
      <c r="S4596" t="s">
        <v>37</v>
      </c>
      <c r="T4596" t="s">
        <v>31</v>
      </c>
      <c r="U4596" t="b">
        <v>1</v>
      </c>
      <c r="V4596" t="s">
        <v>41</v>
      </c>
      <c r="W4596" t="s">
        <v>29</v>
      </c>
      <c r="X4596" t="s">
        <v>41</v>
      </c>
      <c r="Y4596" t="s">
        <v>42</v>
      </c>
    </row>
    <row r="4597" spans="1:25" x14ac:dyDescent="0.2">
      <c r="A4597">
        <v>4595</v>
      </c>
      <c r="B4597">
        <v>869570697</v>
      </c>
      <c r="C4597">
        <v>1200</v>
      </c>
      <c r="D4597">
        <v>15</v>
      </c>
      <c r="E4597">
        <v>1</v>
      </c>
      <c r="F4597">
        <v>0</v>
      </c>
      <c r="G4597">
        <v>1</v>
      </c>
      <c r="H4597">
        <v>1</v>
      </c>
      <c r="I4597">
        <v>1200</v>
      </c>
      <c r="J4597">
        <v>15</v>
      </c>
      <c r="K4597">
        <v>60.041666669999998</v>
      </c>
      <c r="L4597" t="s">
        <v>919</v>
      </c>
      <c r="M4597" t="s">
        <v>54</v>
      </c>
      <c r="N4597" s="1">
        <v>42072.654861111114</v>
      </c>
      <c r="O4597" s="1">
        <v>40521.822222222225</v>
      </c>
      <c r="P4597" s="2">
        <v>40525</v>
      </c>
      <c r="Q4597" s="1">
        <v>40555.173611111109</v>
      </c>
      <c r="R4597" t="s">
        <v>55</v>
      </c>
      <c r="S4597" t="s">
        <v>37</v>
      </c>
      <c r="T4597" t="s">
        <v>31</v>
      </c>
      <c r="U4597" t="b">
        <v>1</v>
      </c>
      <c r="V4597" t="s">
        <v>28</v>
      </c>
      <c r="W4597" t="s">
        <v>29</v>
      </c>
      <c r="X4597" t="s">
        <v>28</v>
      </c>
      <c r="Y4597" t="s">
        <v>30</v>
      </c>
    </row>
    <row r="4598" spans="1:25" x14ac:dyDescent="0.2">
      <c r="A4598">
        <v>4596</v>
      </c>
      <c r="B4598">
        <v>866109471</v>
      </c>
      <c r="C4598">
        <v>6000</v>
      </c>
      <c r="D4598">
        <v>20</v>
      </c>
      <c r="E4598">
        <v>1</v>
      </c>
      <c r="F4598">
        <v>1</v>
      </c>
      <c r="G4598">
        <v>1</v>
      </c>
      <c r="H4598">
        <v>1</v>
      </c>
      <c r="I4598">
        <v>6000</v>
      </c>
      <c r="J4598">
        <v>20</v>
      </c>
      <c r="K4598">
        <v>84.775775460000006</v>
      </c>
      <c r="L4598" t="s">
        <v>919</v>
      </c>
      <c r="M4598" t="s">
        <v>54</v>
      </c>
      <c r="N4598" s="1">
        <v>42072.654861111114</v>
      </c>
      <c r="O4598" s="1">
        <v>40281.945833333331</v>
      </c>
      <c r="P4598" s="2">
        <v>40282</v>
      </c>
      <c r="Q4598" s="1">
        <v>40318.945833333331</v>
      </c>
      <c r="R4598" t="s">
        <v>47</v>
      </c>
      <c r="S4598" t="s">
        <v>47</v>
      </c>
      <c r="T4598" t="s">
        <v>31</v>
      </c>
      <c r="U4598" t="b">
        <v>1</v>
      </c>
      <c r="V4598" t="s">
        <v>41</v>
      </c>
      <c r="W4598" t="s">
        <v>29</v>
      </c>
      <c r="X4598" t="s">
        <v>41</v>
      </c>
      <c r="Y4598" t="s">
        <v>42</v>
      </c>
    </row>
    <row r="4599" spans="1:25" x14ac:dyDescent="0.2">
      <c r="A4599">
        <v>4597</v>
      </c>
      <c r="B4599">
        <v>541194180</v>
      </c>
      <c r="C4599">
        <v>4000</v>
      </c>
      <c r="D4599">
        <v>20</v>
      </c>
      <c r="E4599">
        <v>1</v>
      </c>
      <c r="F4599">
        <v>0</v>
      </c>
      <c r="G4599">
        <v>1</v>
      </c>
      <c r="H4599">
        <v>1</v>
      </c>
      <c r="I4599">
        <v>4000</v>
      </c>
      <c r="J4599">
        <v>20</v>
      </c>
      <c r="K4599">
        <v>65.737916670000004</v>
      </c>
      <c r="L4599" t="s">
        <v>919</v>
      </c>
      <c r="M4599" t="s">
        <v>54</v>
      </c>
      <c r="N4599" s="1">
        <v>42072.654861111114</v>
      </c>
      <c r="O4599" s="1">
        <v>40281.945833333331</v>
      </c>
      <c r="P4599" s="2">
        <v>40282</v>
      </c>
      <c r="Q4599" s="1">
        <v>40318.945833333331</v>
      </c>
      <c r="R4599" t="s">
        <v>55</v>
      </c>
      <c r="S4599" t="s">
        <v>37</v>
      </c>
      <c r="T4599" t="s">
        <v>31</v>
      </c>
      <c r="U4599" t="b">
        <v>1</v>
      </c>
      <c r="V4599" t="s">
        <v>41</v>
      </c>
      <c r="W4599" t="s">
        <v>29</v>
      </c>
      <c r="X4599" t="s">
        <v>41</v>
      </c>
      <c r="Y4599" t="s">
        <v>42</v>
      </c>
    </row>
    <row r="4600" spans="1:25" x14ac:dyDescent="0.2">
      <c r="A4600">
        <v>4598</v>
      </c>
      <c r="B4600">
        <v>904459161</v>
      </c>
      <c r="C4600">
        <v>8000</v>
      </c>
      <c r="D4600">
        <v>10</v>
      </c>
      <c r="E4600">
        <v>1</v>
      </c>
      <c r="F4600">
        <v>0</v>
      </c>
      <c r="G4600">
        <v>1</v>
      </c>
      <c r="H4600">
        <v>1</v>
      </c>
      <c r="I4600">
        <v>8000</v>
      </c>
      <c r="J4600">
        <v>10</v>
      </c>
      <c r="K4600">
        <v>30</v>
      </c>
      <c r="L4600" t="s">
        <v>919</v>
      </c>
      <c r="M4600" t="s">
        <v>54</v>
      </c>
      <c r="N4600" s="1">
        <v>42072.654861111114</v>
      </c>
      <c r="O4600" s="1">
        <v>40521.822222222225</v>
      </c>
      <c r="P4600" s="2">
        <v>40525</v>
      </c>
      <c r="Q4600" s="1">
        <v>40555.173611111109</v>
      </c>
      <c r="R4600" t="s">
        <v>114</v>
      </c>
      <c r="S4600" t="s">
        <v>26</v>
      </c>
      <c r="T4600" t="s">
        <v>31</v>
      </c>
      <c r="U4600" t="b">
        <v>0</v>
      </c>
      <c r="V4600" t="s">
        <v>28</v>
      </c>
      <c r="W4600" t="s">
        <v>29</v>
      </c>
      <c r="X4600" t="s">
        <v>28</v>
      </c>
      <c r="Y4600" t="s">
        <v>30</v>
      </c>
    </row>
    <row r="4601" spans="1:25" x14ac:dyDescent="0.2">
      <c r="A4601">
        <v>4599</v>
      </c>
      <c r="B4601">
        <v>1343422997</v>
      </c>
      <c r="C4601">
        <v>5000</v>
      </c>
      <c r="D4601">
        <v>20</v>
      </c>
      <c r="E4601">
        <v>1</v>
      </c>
      <c r="F4601">
        <v>0</v>
      </c>
      <c r="G4601">
        <v>1</v>
      </c>
      <c r="H4601">
        <v>1</v>
      </c>
      <c r="I4601">
        <v>5000</v>
      </c>
      <c r="J4601">
        <v>20</v>
      </c>
      <c r="K4601">
        <v>30.014108799999999</v>
      </c>
      <c r="L4601" t="s">
        <v>919</v>
      </c>
      <c r="M4601" t="s">
        <v>54</v>
      </c>
      <c r="N4601" s="1">
        <v>42072.654861111114</v>
      </c>
      <c r="O4601" s="1">
        <v>40521.822222222225</v>
      </c>
      <c r="P4601" s="2">
        <v>40525</v>
      </c>
      <c r="Q4601" s="1">
        <v>40555.173611111109</v>
      </c>
      <c r="R4601" t="s">
        <v>114</v>
      </c>
      <c r="S4601" t="s">
        <v>26</v>
      </c>
      <c r="T4601" t="s">
        <v>40</v>
      </c>
      <c r="U4601" t="b">
        <v>0</v>
      </c>
      <c r="V4601" t="s">
        <v>28</v>
      </c>
      <c r="W4601" t="s">
        <v>29</v>
      </c>
      <c r="X4601" t="s">
        <v>28</v>
      </c>
      <c r="Y4601" t="s">
        <v>30</v>
      </c>
    </row>
    <row r="4602" spans="1:25" x14ac:dyDescent="0.2">
      <c r="A4602">
        <v>4600</v>
      </c>
      <c r="B4602">
        <v>325774857</v>
      </c>
      <c r="C4602">
        <v>1500</v>
      </c>
      <c r="D4602">
        <v>25</v>
      </c>
      <c r="E4602">
        <v>1</v>
      </c>
      <c r="F4602">
        <v>1</v>
      </c>
      <c r="G4602">
        <v>1</v>
      </c>
      <c r="H4602">
        <v>1</v>
      </c>
      <c r="I4602">
        <v>1500</v>
      </c>
      <c r="J4602">
        <v>25</v>
      </c>
      <c r="K4602">
        <v>29.916886569999999</v>
      </c>
      <c r="L4602" t="s">
        <v>919</v>
      </c>
      <c r="M4602" t="s">
        <v>54</v>
      </c>
      <c r="N4602" s="1">
        <v>42072.654861111114</v>
      </c>
      <c r="O4602" s="1">
        <v>40521.822222222225</v>
      </c>
      <c r="P4602" s="2">
        <v>40525</v>
      </c>
      <c r="Q4602" s="1">
        <v>40555.173611111109</v>
      </c>
      <c r="R4602" t="s">
        <v>114</v>
      </c>
      <c r="S4602" t="s">
        <v>26</v>
      </c>
      <c r="T4602" t="s">
        <v>31</v>
      </c>
      <c r="U4602" t="b">
        <v>1</v>
      </c>
      <c r="V4602" t="s">
        <v>28</v>
      </c>
      <c r="W4602" t="s">
        <v>29</v>
      </c>
      <c r="X4602" t="s">
        <v>28</v>
      </c>
      <c r="Y4602" t="s">
        <v>30</v>
      </c>
    </row>
    <row r="4603" spans="1:25" x14ac:dyDescent="0.2">
      <c r="A4603">
        <v>4601</v>
      </c>
      <c r="B4603">
        <v>1322397703</v>
      </c>
      <c r="C4603">
        <v>2500</v>
      </c>
      <c r="D4603">
        <v>5</v>
      </c>
      <c r="E4603">
        <v>1</v>
      </c>
      <c r="F4603">
        <v>0</v>
      </c>
      <c r="G4603">
        <v>1</v>
      </c>
      <c r="H4603">
        <v>1</v>
      </c>
      <c r="I4603">
        <v>2500</v>
      </c>
      <c r="J4603">
        <v>5</v>
      </c>
      <c r="K4603">
        <v>34.916018520000002</v>
      </c>
      <c r="L4603" t="s">
        <v>919</v>
      </c>
      <c r="M4603" t="s">
        <v>54</v>
      </c>
      <c r="N4603" s="1">
        <v>42072.654861111114</v>
      </c>
      <c r="O4603" s="1">
        <v>40281.945833333331</v>
      </c>
      <c r="P4603" s="2">
        <v>40282</v>
      </c>
      <c r="Q4603" s="1">
        <v>40318.945833333331</v>
      </c>
      <c r="R4603" t="s">
        <v>114</v>
      </c>
      <c r="S4603" t="s">
        <v>26</v>
      </c>
      <c r="T4603" t="s">
        <v>31</v>
      </c>
      <c r="U4603" t="b">
        <v>1</v>
      </c>
      <c r="V4603" t="s">
        <v>41</v>
      </c>
      <c r="W4603" t="s">
        <v>29</v>
      </c>
      <c r="X4603" t="s">
        <v>41</v>
      </c>
      <c r="Y4603" t="s">
        <v>42</v>
      </c>
    </row>
    <row r="4604" spans="1:25" x14ac:dyDescent="0.2">
      <c r="A4604">
        <v>4602</v>
      </c>
      <c r="B4604">
        <v>379266425</v>
      </c>
      <c r="C4604">
        <v>4000</v>
      </c>
      <c r="D4604">
        <v>27</v>
      </c>
      <c r="E4604">
        <v>1</v>
      </c>
      <c r="F4604">
        <v>0</v>
      </c>
      <c r="G4604">
        <v>1</v>
      </c>
      <c r="H4604">
        <v>1</v>
      </c>
      <c r="I4604">
        <v>4000</v>
      </c>
      <c r="J4604">
        <v>27</v>
      </c>
      <c r="K4604">
        <v>66.155057869999993</v>
      </c>
      <c r="L4604" t="s">
        <v>919</v>
      </c>
      <c r="M4604" t="s">
        <v>54</v>
      </c>
      <c r="N4604" s="1">
        <v>42072.654861111114</v>
      </c>
      <c r="O4604" s="1">
        <v>40521.822222222225</v>
      </c>
      <c r="P4604" s="2">
        <v>40525</v>
      </c>
      <c r="Q4604" s="1">
        <v>40555.173611111109</v>
      </c>
      <c r="R4604" t="s">
        <v>83</v>
      </c>
      <c r="S4604" t="s">
        <v>77</v>
      </c>
      <c r="T4604" t="s">
        <v>31</v>
      </c>
      <c r="U4604" t="b">
        <v>1</v>
      </c>
      <c r="V4604" t="s">
        <v>28</v>
      </c>
      <c r="W4604" t="s">
        <v>29</v>
      </c>
      <c r="X4604" t="s">
        <v>28</v>
      </c>
      <c r="Y4604" t="s">
        <v>30</v>
      </c>
    </row>
    <row r="4605" spans="1:25" x14ac:dyDescent="0.2">
      <c r="A4605">
        <v>4603</v>
      </c>
      <c r="B4605">
        <v>956435337</v>
      </c>
      <c r="C4605">
        <v>8500</v>
      </c>
      <c r="D4605">
        <v>25</v>
      </c>
      <c r="E4605">
        <v>1</v>
      </c>
      <c r="F4605">
        <v>0</v>
      </c>
      <c r="G4605">
        <v>1</v>
      </c>
      <c r="H4605">
        <v>1</v>
      </c>
      <c r="I4605">
        <v>8500</v>
      </c>
      <c r="J4605">
        <v>25</v>
      </c>
      <c r="K4605">
        <v>46.112337959999998</v>
      </c>
      <c r="L4605" t="s">
        <v>919</v>
      </c>
      <c r="M4605" t="s">
        <v>54</v>
      </c>
      <c r="N4605" s="1">
        <v>42072.654861111114</v>
      </c>
      <c r="O4605" s="1">
        <v>40281.945833333331</v>
      </c>
      <c r="P4605" s="2">
        <v>40282</v>
      </c>
      <c r="Q4605" s="1">
        <v>40318.945833333331</v>
      </c>
      <c r="R4605" t="s">
        <v>25</v>
      </c>
      <c r="S4605" t="s">
        <v>26</v>
      </c>
      <c r="T4605" t="s">
        <v>31</v>
      </c>
      <c r="U4605" t="b">
        <v>1</v>
      </c>
      <c r="V4605" t="s">
        <v>41</v>
      </c>
      <c r="W4605" t="s">
        <v>29</v>
      </c>
      <c r="X4605" t="s">
        <v>41</v>
      </c>
      <c r="Y4605" t="s">
        <v>42</v>
      </c>
    </row>
    <row r="4606" spans="1:25" x14ac:dyDescent="0.2">
      <c r="A4606">
        <v>4604</v>
      </c>
      <c r="B4606">
        <v>1112944322</v>
      </c>
      <c r="C4606">
        <v>25000</v>
      </c>
      <c r="D4606">
        <v>100</v>
      </c>
      <c r="E4606">
        <v>1</v>
      </c>
      <c r="F4606">
        <v>0</v>
      </c>
      <c r="G4606">
        <v>1</v>
      </c>
      <c r="H4606">
        <v>1</v>
      </c>
      <c r="I4606">
        <v>25000</v>
      </c>
      <c r="J4606">
        <v>100</v>
      </c>
      <c r="K4606">
        <v>30</v>
      </c>
      <c r="L4606" t="s">
        <v>919</v>
      </c>
      <c r="M4606" t="s">
        <v>54</v>
      </c>
      <c r="N4606" s="1">
        <v>42072.654861111114</v>
      </c>
      <c r="O4606" s="1">
        <v>40521.822222222225</v>
      </c>
      <c r="P4606" s="2">
        <v>40525</v>
      </c>
      <c r="Q4606" s="1">
        <v>40555.173611111109</v>
      </c>
      <c r="R4606" t="s">
        <v>25</v>
      </c>
      <c r="S4606" t="s">
        <v>26</v>
      </c>
      <c r="T4606" t="s">
        <v>31</v>
      </c>
      <c r="U4606" t="b">
        <v>0</v>
      </c>
      <c r="V4606" t="s">
        <v>28</v>
      </c>
      <c r="W4606" t="s">
        <v>29</v>
      </c>
      <c r="X4606" t="s">
        <v>28</v>
      </c>
      <c r="Y4606" t="s">
        <v>30</v>
      </c>
    </row>
    <row r="4607" spans="1:25" x14ac:dyDescent="0.2">
      <c r="A4607">
        <v>4605</v>
      </c>
      <c r="B4607">
        <v>307748792</v>
      </c>
      <c r="C4607">
        <v>10000</v>
      </c>
      <c r="D4607">
        <v>50</v>
      </c>
      <c r="E4607">
        <v>1</v>
      </c>
      <c r="F4607">
        <v>0</v>
      </c>
      <c r="G4607">
        <v>1</v>
      </c>
      <c r="H4607">
        <v>1</v>
      </c>
      <c r="I4607">
        <v>10000</v>
      </c>
      <c r="J4607">
        <v>50</v>
      </c>
      <c r="K4607">
        <v>59.958333330000002</v>
      </c>
      <c r="L4607" t="s">
        <v>919</v>
      </c>
      <c r="M4607" t="s">
        <v>54</v>
      </c>
      <c r="N4607" s="1">
        <v>42072.654861111114</v>
      </c>
      <c r="O4607" s="1">
        <v>40521.822222222225</v>
      </c>
      <c r="P4607" s="2">
        <v>40525</v>
      </c>
      <c r="Q4607" s="1">
        <v>40555.173611111109</v>
      </c>
      <c r="R4607" t="s">
        <v>25</v>
      </c>
      <c r="S4607" t="s">
        <v>26</v>
      </c>
      <c r="T4607" t="s">
        <v>31</v>
      </c>
      <c r="U4607" t="b">
        <v>1</v>
      </c>
      <c r="V4607" t="s">
        <v>28</v>
      </c>
      <c r="W4607" t="s">
        <v>29</v>
      </c>
      <c r="X4607" t="s">
        <v>28</v>
      </c>
      <c r="Y4607" t="s">
        <v>30</v>
      </c>
    </row>
    <row r="4608" spans="1:25" x14ac:dyDescent="0.2">
      <c r="A4608">
        <v>4606</v>
      </c>
      <c r="B4608">
        <v>957562187</v>
      </c>
      <c r="C4608">
        <v>5000</v>
      </c>
      <c r="D4608">
        <v>25</v>
      </c>
      <c r="E4608">
        <v>1</v>
      </c>
      <c r="F4608">
        <v>1</v>
      </c>
      <c r="G4608">
        <v>1</v>
      </c>
      <c r="H4608">
        <v>1</v>
      </c>
      <c r="I4608">
        <v>5000</v>
      </c>
      <c r="J4608">
        <v>25</v>
      </c>
      <c r="K4608">
        <v>31.128472219999999</v>
      </c>
      <c r="L4608" t="s">
        <v>919</v>
      </c>
      <c r="M4608" t="s">
        <v>54</v>
      </c>
      <c r="N4608" s="1">
        <v>42072.654861111114</v>
      </c>
      <c r="O4608" s="1">
        <v>40281.945833333331</v>
      </c>
      <c r="P4608" s="2">
        <v>40282</v>
      </c>
      <c r="Q4608" s="1">
        <v>40318.945833333331</v>
      </c>
      <c r="R4608" t="s">
        <v>25</v>
      </c>
      <c r="S4608" t="s">
        <v>26</v>
      </c>
      <c r="T4608" t="s">
        <v>31</v>
      </c>
      <c r="U4608" t="b">
        <v>1</v>
      </c>
      <c r="V4608" t="s">
        <v>41</v>
      </c>
      <c r="W4608" t="s">
        <v>29</v>
      </c>
      <c r="X4608" t="s">
        <v>41</v>
      </c>
      <c r="Y4608" t="s">
        <v>42</v>
      </c>
    </row>
    <row r="4609" spans="1:25" x14ac:dyDescent="0.2">
      <c r="A4609">
        <v>4607</v>
      </c>
      <c r="B4609">
        <v>2029701909</v>
      </c>
      <c r="C4609">
        <v>12000</v>
      </c>
      <c r="D4609">
        <v>50</v>
      </c>
      <c r="E4609">
        <v>1</v>
      </c>
      <c r="F4609">
        <v>2</v>
      </c>
      <c r="G4609">
        <v>1</v>
      </c>
      <c r="H4609">
        <v>1</v>
      </c>
      <c r="I4609">
        <v>12000</v>
      </c>
      <c r="J4609">
        <v>50</v>
      </c>
      <c r="K4609">
        <v>46.016909720000001</v>
      </c>
      <c r="L4609" t="s">
        <v>919</v>
      </c>
      <c r="M4609" t="s">
        <v>54</v>
      </c>
      <c r="N4609" s="1">
        <v>42072.654861111114</v>
      </c>
      <c r="O4609" s="1">
        <v>40521.822222222225</v>
      </c>
      <c r="P4609" s="2">
        <v>40525</v>
      </c>
      <c r="Q4609" s="1">
        <v>40555.173611111109</v>
      </c>
      <c r="R4609" t="s">
        <v>67</v>
      </c>
      <c r="S4609" t="s">
        <v>67</v>
      </c>
      <c r="T4609" t="s">
        <v>31</v>
      </c>
      <c r="U4609" t="b">
        <v>1</v>
      </c>
      <c r="V4609" t="s">
        <v>28</v>
      </c>
      <c r="W4609" t="s">
        <v>29</v>
      </c>
      <c r="X4609" t="s">
        <v>28</v>
      </c>
      <c r="Y4609" t="s">
        <v>30</v>
      </c>
    </row>
    <row r="4610" spans="1:25" x14ac:dyDescent="0.2">
      <c r="A4610">
        <v>4608</v>
      </c>
      <c r="B4610">
        <v>1612431113</v>
      </c>
      <c r="C4610">
        <v>5000</v>
      </c>
      <c r="D4610">
        <v>10</v>
      </c>
      <c r="E4610">
        <v>1</v>
      </c>
      <c r="F4610">
        <v>0</v>
      </c>
      <c r="G4610">
        <v>1</v>
      </c>
      <c r="H4610">
        <v>1</v>
      </c>
      <c r="I4610">
        <v>5000</v>
      </c>
      <c r="J4610">
        <v>10</v>
      </c>
      <c r="K4610">
        <v>52.406585649999997</v>
      </c>
      <c r="L4610" t="s">
        <v>919</v>
      </c>
      <c r="M4610" t="s">
        <v>54</v>
      </c>
      <c r="N4610" s="1">
        <v>42072.654861111114</v>
      </c>
      <c r="O4610" s="1">
        <v>40281.945833333331</v>
      </c>
      <c r="P4610" s="2">
        <v>40282</v>
      </c>
      <c r="Q4610" s="1">
        <v>40318.945833333331</v>
      </c>
      <c r="R4610" t="s">
        <v>60</v>
      </c>
      <c r="S4610" t="s">
        <v>26</v>
      </c>
      <c r="T4610" t="s">
        <v>31</v>
      </c>
      <c r="U4610" t="b">
        <v>1</v>
      </c>
      <c r="V4610" t="s">
        <v>41</v>
      </c>
      <c r="W4610" t="s">
        <v>29</v>
      </c>
      <c r="X4610" t="s">
        <v>41</v>
      </c>
      <c r="Y4610" t="s">
        <v>42</v>
      </c>
    </row>
    <row r="4611" spans="1:25" x14ac:dyDescent="0.2">
      <c r="A4611">
        <v>4609</v>
      </c>
      <c r="B4611">
        <v>718788663</v>
      </c>
      <c r="C4611">
        <v>10000</v>
      </c>
      <c r="D4611">
        <v>100</v>
      </c>
      <c r="E4611">
        <v>1</v>
      </c>
      <c r="F4611">
        <v>4</v>
      </c>
      <c r="G4611">
        <v>1</v>
      </c>
      <c r="H4611">
        <v>1</v>
      </c>
      <c r="I4611">
        <v>10000</v>
      </c>
      <c r="J4611">
        <v>100</v>
      </c>
      <c r="K4611">
        <v>40</v>
      </c>
      <c r="L4611" t="s">
        <v>919</v>
      </c>
      <c r="M4611" t="s">
        <v>54</v>
      </c>
      <c r="N4611" s="1">
        <v>42072.654861111114</v>
      </c>
      <c r="O4611" s="1">
        <v>40521.822222222225</v>
      </c>
      <c r="P4611" s="2">
        <v>40525</v>
      </c>
      <c r="Q4611" s="1">
        <v>40555.173611111109</v>
      </c>
      <c r="R4611" t="s">
        <v>60</v>
      </c>
      <c r="S4611" t="s">
        <v>26</v>
      </c>
      <c r="T4611" t="s">
        <v>40</v>
      </c>
      <c r="U4611" t="b">
        <v>1</v>
      </c>
      <c r="V4611" t="s">
        <v>28</v>
      </c>
      <c r="W4611" t="s">
        <v>29</v>
      </c>
      <c r="X4611" t="s">
        <v>28</v>
      </c>
      <c r="Y4611" t="s">
        <v>30</v>
      </c>
    </row>
    <row r="4612" spans="1:25" x14ac:dyDescent="0.2">
      <c r="A4612">
        <v>4610</v>
      </c>
      <c r="B4612">
        <v>1979501170</v>
      </c>
      <c r="C4612">
        <v>10000</v>
      </c>
      <c r="D4612">
        <v>100</v>
      </c>
      <c r="E4612">
        <v>1</v>
      </c>
      <c r="F4612">
        <v>0</v>
      </c>
      <c r="G4612">
        <v>1</v>
      </c>
      <c r="H4612">
        <v>1</v>
      </c>
      <c r="I4612">
        <v>10000</v>
      </c>
      <c r="J4612">
        <v>100</v>
      </c>
      <c r="K4612">
        <v>47.986678240000003</v>
      </c>
      <c r="L4612" t="s">
        <v>919</v>
      </c>
      <c r="M4612" t="s">
        <v>54</v>
      </c>
      <c r="N4612" s="1">
        <v>42072.654861111114</v>
      </c>
      <c r="O4612" s="1">
        <v>40281.945833333331</v>
      </c>
      <c r="P4612" s="2">
        <v>40282</v>
      </c>
      <c r="Q4612" s="1">
        <v>40318.945833333331</v>
      </c>
      <c r="R4612" t="s">
        <v>60</v>
      </c>
      <c r="S4612" t="s">
        <v>26</v>
      </c>
      <c r="T4612" t="s">
        <v>31</v>
      </c>
      <c r="U4612" t="b">
        <v>1</v>
      </c>
      <c r="V4612" t="s">
        <v>41</v>
      </c>
      <c r="W4612" t="s">
        <v>29</v>
      </c>
      <c r="X4612" t="s">
        <v>41</v>
      </c>
      <c r="Y4612" t="s">
        <v>42</v>
      </c>
    </row>
    <row r="4613" spans="1:25" x14ac:dyDescent="0.2">
      <c r="A4613">
        <v>4611</v>
      </c>
      <c r="B4613">
        <v>1374978237</v>
      </c>
      <c r="C4613">
        <v>55000</v>
      </c>
      <c r="D4613">
        <v>10</v>
      </c>
      <c r="E4613">
        <v>1</v>
      </c>
      <c r="F4613">
        <v>0</v>
      </c>
      <c r="G4613">
        <v>1</v>
      </c>
      <c r="H4613">
        <v>1</v>
      </c>
      <c r="I4613">
        <v>55000</v>
      </c>
      <c r="J4613">
        <v>10</v>
      </c>
      <c r="K4613">
        <v>39.051446759999997</v>
      </c>
      <c r="L4613" t="s">
        <v>919</v>
      </c>
      <c r="M4613" t="s">
        <v>54</v>
      </c>
      <c r="N4613" s="1">
        <v>42072.654861111114</v>
      </c>
      <c r="O4613" s="1">
        <v>40521.822222222225</v>
      </c>
      <c r="P4613" s="2">
        <v>40525</v>
      </c>
      <c r="Q4613" s="1">
        <v>40555.173611111109</v>
      </c>
      <c r="R4613" t="s">
        <v>60</v>
      </c>
      <c r="S4613" t="s">
        <v>26</v>
      </c>
      <c r="T4613" t="s">
        <v>31</v>
      </c>
      <c r="U4613" t="b">
        <v>1</v>
      </c>
      <c r="V4613" t="s">
        <v>28</v>
      </c>
      <c r="W4613" t="s">
        <v>29</v>
      </c>
      <c r="X4613" t="s">
        <v>28</v>
      </c>
      <c r="Y4613" t="s">
        <v>30</v>
      </c>
    </row>
    <row r="4614" spans="1:25" x14ac:dyDescent="0.2">
      <c r="A4614">
        <v>4612</v>
      </c>
      <c r="B4614">
        <v>1504650703</v>
      </c>
      <c r="C4614">
        <v>3000</v>
      </c>
      <c r="D4614">
        <v>20</v>
      </c>
      <c r="E4614">
        <v>1</v>
      </c>
      <c r="F4614">
        <v>0</v>
      </c>
      <c r="G4614">
        <v>1</v>
      </c>
      <c r="H4614">
        <v>1</v>
      </c>
      <c r="I4614">
        <v>3000</v>
      </c>
      <c r="J4614">
        <v>20</v>
      </c>
      <c r="K4614">
        <v>87.651527779999995</v>
      </c>
      <c r="L4614" t="s">
        <v>919</v>
      </c>
      <c r="M4614" t="s">
        <v>54</v>
      </c>
      <c r="N4614" s="1">
        <v>42072.654861111114</v>
      </c>
      <c r="O4614" s="1">
        <v>40281.945833333331</v>
      </c>
      <c r="P4614" s="2">
        <v>40282</v>
      </c>
      <c r="Q4614" s="1">
        <v>40318.945833333331</v>
      </c>
      <c r="R4614" t="s">
        <v>37</v>
      </c>
      <c r="S4614" t="s">
        <v>37</v>
      </c>
      <c r="T4614" t="s">
        <v>31</v>
      </c>
      <c r="U4614" t="b">
        <v>1</v>
      </c>
      <c r="V4614" t="s">
        <v>41</v>
      </c>
      <c r="W4614" t="s">
        <v>29</v>
      </c>
      <c r="X4614" t="s">
        <v>41</v>
      </c>
      <c r="Y4614" t="s">
        <v>42</v>
      </c>
    </row>
    <row r="4615" spans="1:25" x14ac:dyDescent="0.2">
      <c r="A4615">
        <v>4613</v>
      </c>
      <c r="B4615">
        <v>2090950800</v>
      </c>
      <c r="C4615">
        <v>25000</v>
      </c>
      <c r="D4615">
        <v>5</v>
      </c>
      <c r="E4615">
        <v>1</v>
      </c>
      <c r="F4615">
        <v>0</v>
      </c>
      <c r="G4615">
        <v>1</v>
      </c>
      <c r="H4615">
        <v>1</v>
      </c>
      <c r="I4615">
        <v>25000</v>
      </c>
      <c r="J4615">
        <v>5</v>
      </c>
      <c r="K4615">
        <v>45</v>
      </c>
      <c r="L4615" t="s">
        <v>919</v>
      </c>
      <c r="M4615" t="s">
        <v>54</v>
      </c>
      <c r="N4615" s="1">
        <v>42072.654861111114</v>
      </c>
      <c r="O4615" s="1">
        <v>40521.822222222225</v>
      </c>
      <c r="P4615" s="2">
        <v>40525</v>
      </c>
      <c r="Q4615" s="1">
        <v>40555.173611111109</v>
      </c>
      <c r="R4615" t="s">
        <v>55</v>
      </c>
      <c r="S4615" t="s">
        <v>37</v>
      </c>
      <c r="T4615" t="s">
        <v>31</v>
      </c>
      <c r="U4615" t="b">
        <v>1</v>
      </c>
      <c r="V4615" t="s">
        <v>28</v>
      </c>
      <c r="W4615" t="s">
        <v>29</v>
      </c>
      <c r="X4615" t="s">
        <v>28</v>
      </c>
      <c r="Y4615" t="s">
        <v>30</v>
      </c>
    </row>
    <row r="4616" spans="1:25" x14ac:dyDescent="0.2">
      <c r="A4616">
        <v>4614</v>
      </c>
      <c r="B4616">
        <v>635509024</v>
      </c>
      <c r="C4616">
        <v>2000</v>
      </c>
      <c r="D4616">
        <v>100</v>
      </c>
      <c r="E4616">
        <v>1</v>
      </c>
      <c r="F4616">
        <v>0</v>
      </c>
      <c r="G4616">
        <v>1</v>
      </c>
      <c r="H4616">
        <v>1</v>
      </c>
      <c r="I4616">
        <v>2000</v>
      </c>
      <c r="J4616">
        <v>100</v>
      </c>
      <c r="K4616">
        <v>31</v>
      </c>
      <c r="L4616" t="s">
        <v>919</v>
      </c>
      <c r="M4616" t="s">
        <v>54</v>
      </c>
      <c r="N4616" s="1">
        <v>42072.654861111114</v>
      </c>
      <c r="O4616" s="1">
        <v>40521.822222222225</v>
      </c>
      <c r="P4616" s="2">
        <v>40525</v>
      </c>
      <c r="Q4616" s="1">
        <v>40555.173611111109</v>
      </c>
      <c r="R4616" t="s">
        <v>127</v>
      </c>
      <c r="S4616" t="s">
        <v>127</v>
      </c>
      <c r="T4616" t="s">
        <v>31</v>
      </c>
      <c r="U4616" t="b">
        <v>1</v>
      </c>
      <c r="V4616" t="s">
        <v>28</v>
      </c>
      <c r="W4616" t="s">
        <v>29</v>
      </c>
      <c r="X4616" t="s">
        <v>28</v>
      </c>
      <c r="Y4616" t="s">
        <v>30</v>
      </c>
    </row>
    <row r="4617" spans="1:25" x14ac:dyDescent="0.2">
      <c r="A4617">
        <v>4615</v>
      </c>
      <c r="B4617">
        <v>1776394551</v>
      </c>
      <c r="C4617">
        <v>4500</v>
      </c>
      <c r="D4617">
        <v>10</v>
      </c>
      <c r="E4617">
        <v>1</v>
      </c>
      <c r="F4617">
        <v>2</v>
      </c>
      <c r="G4617">
        <v>1</v>
      </c>
      <c r="H4617">
        <v>1</v>
      </c>
      <c r="I4617">
        <v>4500</v>
      </c>
      <c r="J4617">
        <v>10</v>
      </c>
      <c r="K4617">
        <v>71.867638889999995</v>
      </c>
      <c r="L4617" t="s">
        <v>919</v>
      </c>
      <c r="M4617" t="s">
        <v>54</v>
      </c>
      <c r="N4617" s="1">
        <v>42072.654861111114</v>
      </c>
      <c r="O4617" s="1">
        <v>40521.822222222225</v>
      </c>
      <c r="P4617" s="2">
        <v>40525</v>
      </c>
      <c r="Q4617" s="1">
        <v>40555.173611111109</v>
      </c>
      <c r="R4617" t="s">
        <v>26</v>
      </c>
      <c r="S4617" t="s">
        <v>26</v>
      </c>
      <c r="T4617" t="s">
        <v>31</v>
      </c>
      <c r="U4617" t="b">
        <v>1</v>
      </c>
      <c r="V4617" t="s">
        <v>28</v>
      </c>
      <c r="W4617" t="s">
        <v>29</v>
      </c>
      <c r="X4617" t="s">
        <v>28</v>
      </c>
      <c r="Y4617" t="s">
        <v>30</v>
      </c>
    </row>
    <row r="4618" spans="1:25" x14ac:dyDescent="0.2">
      <c r="A4618">
        <v>4616</v>
      </c>
      <c r="B4618">
        <v>1869383961</v>
      </c>
      <c r="C4618">
        <v>3000</v>
      </c>
      <c r="D4618">
        <v>10</v>
      </c>
      <c r="E4618">
        <v>1</v>
      </c>
      <c r="F4618">
        <v>0</v>
      </c>
      <c r="G4618">
        <v>1</v>
      </c>
      <c r="H4618">
        <v>1</v>
      </c>
      <c r="I4618">
        <v>3000</v>
      </c>
      <c r="J4618">
        <v>10</v>
      </c>
      <c r="K4618">
        <v>84.036793979999999</v>
      </c>
      <c r="L4618" t="s">
        <v>919</v>
      </c>
      <c r="M4618" t="s">
        <v>54</v>
      </c>
      <c r="N4618" s="1">
        <v>42072.654861111114</v>
      </c>
      <c r="O4618" s="1">
        <v>40521.822222222225</v>
      </c>
      <c r="P4618" s="2">
        <v>40525</v>
      </c>
      <c r="Q4618" s="1">
        <v>40555.173611111109</v>
      </c>
      <c r="R4618" t="s">
        <v>26</v>
      </c>
      <c r="S4618" t="s">
        <v>26</v>
      </c>
      <c r="T4618" t="s">
        <v>31</v>
      </c>
      <c r="U4618" t="b">
        <v>1</v>
      </c>
      <c r="V4618" t="s">
        <v>28</v>
      </c>
      <c r="W4618" t="s">
        <v>29</v>
      </c>
      <c r="X4618" t="s">
        <v>28</v>
      </c>
      <c r="Y4618" t="s">
        <v>30</v>
      </c>
    </row>
    <row r="4619" spans="1:25" x14ac:dyDescent="0.2">
      <c r="A4619">
        <v>4617</v>
      </c>
      <c r="B4619">
        <v>931581581</v>
      </c>
      <c r="C4619">
        <v>9500</v>
      </c>
      <c r="D4619">
        <v>10</v>
      </c>
      <c r="E4619">
        <v>1</v>
      </c>
      <c r="F4619">
        <v>3</v>
      </c>
      <c r="G4619">
        <v>1</v>
      </c>
      <c r="H4619">
        <v>1</v>
      </c>
      <c r="I4619">
        <v>9500</v>
      </c>
      <c r="J4619">
        <v>10</v>
      </c>
      <c r="K4619">
        <v>89.475914349999996</v>
      </c>
      <c r="L4619" t="s">
        <v>919</v>
      </c>
      <c r="M4619" t="s">
        <v>54</v>
      </c>
      <c r="N4619" s="1">
        <v>42072.654861111114</v>
      </c>
      <c r="O4619" s="1">
        <v>40281.945833333331</v>
      </c>
      <c r="P4619" s="2">
        <v>40282</v>
      </c>
      <c r="Q4619" s="1">
        <v>40318.945833333331</v>
      </c>
      <c r="R4619" t="s">
        <v>26</v>
      </c>
      <c r="S4619" t="s">
        <v>26</v>
      </c>
      <c r="T4619" t="s">
        <v>31</v>
      </c>
      <c r="U4619" t="b">
        <v>1</v>
      </c>
      <c r="V4619" t="s">
        <v>41</v>
      </c>
      <c r="W4619" t="s">
        <v>29</v>
      </c>
      <c r="X4619" t="s">
        <v>41</v>
      </c>
      <c r="Y4619" t="s">
        <v>42</v>
      </c>
    </row>
    <row r="4620" spans="1:25" x14ac:dyDescent="0.2">
      <c r="A4620">
        <v>4618</v>
      </c>
      <c r="B4620">
        <v>691508911</v>
      </c>
      <c r="C4620">
        <v>60000</v>
      </c>
      <c r="D4620">
        <v>20</v>
      </c>
      <c r="E4620">
        <v>1</v>
      </c>
      <c r="F4620">
        <v>0</v>
      </c>
      <c r="G4620">
        <v>1</v>
      </c>
      <c r="H4620">
        <v>1</v>
      </c>
      <c r="I4620">
        <v>60000</v>
      </c>
      <c r="J4620">
        <v>20</v>
      </c>
      <c r="K4620">
        <v>90.958333330000002</v>
      </c>
      <c r="L4620" t="s">
        <v>919</v>
      </c>
      <c r="M4620" t="s">
        <v>54</v>
      </c>
      <c r="N4620" s="1">
        <v>42072.654861111114</v>
      </c>
      <c r="O4620" s="1">
        <v>40521.822222222225</v>
      </c>
      <c r="P4620" s="2">
        <v>40525</v>
      </c>
      <c r="Q4620" s="1">
        <v>40555.173611111109</v>
      </c>
      <c r="R4620" t="s">
        <v>26</v>
      </c>
      <c r="S4620" t="s">
        <v>26</v>
      </c>
      <c r="T4620" t="s">
        <v>31</v>
      </c>
      <c r="U4620" t="b">
        <v>1</v>
      </c>
      <c r="V4620" t="s">
        <v>28</v>
      </c>
      <c r="W4620" t="s">
        <v>29</v>
      </c>
      <c r="X4620" t="s">
        <v>28</v>
      </c>
      <c r="Y4620" t="s">
        <v>30</v>
      </c>
    </row>
    <row r="4621" spans="1:25" x14ac:dyDescent="0.2">
      <c r="A4621">
        <v>4619</v>
      </c>
      <c r="B4621">
        <v>1011435345</v>
      </c>
      <c r="C4621">
        <v>950</v>
      </c>
      <c r="D4621">
        <v>200</v>
      </c>
      <c r="E4621">
        <v>1</v>
      </c>
      <c r="F4621">
        <v>1</v>
      </c>
      <c r="G4621">
        <v>1</v>
      </c>
      <c r="H4621">
        <v>1</v>
      </c>
      <c r="I4621">
        <v>950</v>
      </c>
      <c r="J4621">
        <v>200</v>
      </c>
      <c r="K4621">
        <v>38.63234954</v>
      </c>
      <c r="L4621" t="s">
        <v>919</v>
      </c>
      <c r="M4621" t="s">
        <v>54</v>
      </c>
      <c r="N4621" s="1">
        <v>42072.654861111114</v>
      </c>
      <c r="O4621" s="1">
        <v>40521.822222222225</v>
      </c>
      <c r="P4621" s="2">
        <v>40525</v>
      </c>
      <c r="Q4621" s="1">
        <v>40555.173611111109</v>
      </c>
      <c r="R4621" t="s">
        <v>85</v>
      </c>
      <c r="S4621" t="s">
        <v>85</v>
      </c>
      <c r="T4621" t="s">
        <v>40</v>
      </c>
      <c r="U4621" t="b">
        <v>0</v>
      </c>
      <c r="V4621" t="s">
        <v>28</v>
      </c>
      <c r="W4621" t="s">
        <v>29</v>
      </c>
      <c r="X4621" t="s">
        <v>28</v>
      </c>
      <c r="Y4621" t="s">
        <v>30</v>
      </c>
    </row>
    <row r="4622" spans="1:25" x14ac:dyDescent="0.2">
      <c r="A4622">
        <v>4620</v>
      </c>
      <c r="B4622">
        <v>1185407798</v>
      </c>
      <c r="C4622">
        <v>15000</v>
      </c>
      <c r="D4622">
        <v>100</v>
      </c>
      <c r="E4622">
        <v>1</v>
      </c>
      <c r="F4622">
        <v>0</v>
      </c>
      <c r="G4622">
        <v>1</v>
      </c>
      <c r="H4622">
        <v>1</v>
      </c>
      <c r="I4622">
        <v>15000</v>
      </c>
      <c r="J4622">
        <v>100</v>
      </c>
      <c r="K4622">
        <v>60</v>
      </c>
      <c r="L4622" t="s">
        <v>919</v>
      </c>
      <c r="M4622" t="s">
        <v>54</v>
      </c>
      <c r="N4622" s="1">
        <v>42072.654861111114</v>
      </c>
      <c r="O4622" s="1">
        <v>40521.822222222225</v>
      </c>
      <c r="P4622" s="2">
        <v>40525</v>
      </c>
      <c r="Q4622" s="1">
        <v>40555.173611111109</v>
      </c>
      <c r="R4622" t="s">
        <v>59</v>
      </c>
      <c r="S4622" t="s">
        <v>26</v>
      </c>
      <c r="T4622" t="s">
        <v>40</v>
      </c>
      <c r="U4622" t="b">
        <v>0</v>
      </c>
      <c r="V4622" t="s">
        <v>28</v>
      </c>
      <c r="W4622" t="s">
        <v>29</v>
      </c>
      <c r="X4622" t="s">
        <v>28</v>
      </c>
      <c r="Y4622" t="s">
        <v>30</v>
      </c>
    </row>
    <row r="4623" spans="1:25" x14ac:dyDescent="0.2">
      <c r="A4623">
        <v>4621</v>
      </c>
      <c r="B4623">
        <v>1597818635</v>
      </c>
      <c r="C4623">
        <v>5000</v>
      </c>
      <c r="D4623">
        <v>108</v>
      </c>
      <c r="E4623">
        <v>1</v>
      </c>
      <c r="F4623">
        <v>0</v>
      </c>
      <c r="G4623">
        <v>1</v>
      </c>
      <c r="H4623">
        <v>1</v>
      </c>
      <c r="I4623">
        <v>5000</v>
      </c>
      <c r="J4623">
        <v>108</v>
      </c>
      <c r="K4623">
        <v>11.794525459999999</v>
      </c>
      <c r="L4623" t="s">
        <v>919</v>
      </c>
      <c r="M4623" t="s">
        <v>54</v>
      </c>
      <c r="N4623" s="1">
        <v>42072.654861111114</v>
      </c>
      <c r="O4623" s="1">
        <v>40521.822222222225</v>
      </c>
      <c r="P4623" s="2">
        <v>40525</v>
      </c>
      <c r="Q4623" s="1">
        <v>40555.173611111109</v>
      </c>
      <c r="R4623" t="s">
        <v>59</v>
      </c>
      <c r="S4623" t="s">
        <v>26</v>
      </c>
      <c r="T4623" t="s">
        <v>31</v>
      </c>
      <c r="U4623" t="b">
        <v>0</v>
      </c>
      <c r="V4623" t="s">
        <v>28</v>
      </c>
      <c r="W4623" t="s">
        <v>29</v>
      </c>
      <c r="X4623" t="s">
        <v>28</v>
      </c>
      <c r="Y4623" t="s">
        <v>30</v>
      </c>
    </row>
    <row r="4624" spans="1:25" x14ac:dyDescent="0.2">
      <c r="A4624">
        <v>4622</v>
      </c>
      <c r="B4624">
        <v>1142116021</v>
      </c>
      <c r="C4624">
        <v>2500</v>
      </c>
      <c r="D4624">
        <v>50</v>
      </c>
      <c r="E4624">
        <v>1</v>
      </c>
      <c r="F4624">
        <v>2</v>
      </c>
      <c r="G4624">
        <v>1</v>
      </c>
      <c r="H4624">
        <v>1</v>
      </c>
      <c r="I4624">
        <v>2500</v>
      </c>
      <c r="J4624">
        <v>50</v>
      </c>
      <c r="K4624">
        <v>26.918715280000001</v>
      </c>
      <c r="L4624" t="s">
        <v>919</v>
      </c>
      <c r="M4624" t="s">
        <v>54</v>
      </c>
      <c r="N4624" s="1">
        <v>42072.654861111114</v>
      </c>
      <c r="O4624" s="1">
        <v>40521.822222222225</v>
      </c>
      <c r="P4624" s="2">
        <v>40525</v>
      </c>
      <c r="Q4624" s="1">
        <v>40555.173611111109</v>
      </c>
      <c r="R4624" t="s">
        <v>26</v>
      </c>
      <c r="S4624" t="s">
        <v>26</v>
      </c>
      <c r="T4624" t="s">
        <v>31</v>
      </c>
      <c r="U4624" t="b">
        <v>0</v>
      </c>
      <c r="V4624" t="s">
        <v>28</v>
      </c>
      <c r="W4624" t="s">
        <v>29</v>
      </c>
      <c r="X4624" t="s">
        <v>28</v>
      </c>
      <c r="Y4624" t="s">
        <v>30</v>
      </c>
    </row>
    <row r="4625" spans="1:25" x14ac:dyDescent="0.2">
      <c r="A4625">
        <v>4623</v>
      </c>
      <c r="B4625">
        <v>1732287549</v>
      </c>
      <c r="C4625">
        <v>8000</v>
      </c>
      <c r="D4625">
        <v>50</v>
      </c>
      <c r="E4625">
        <v>1</v>
      </c>
      <c r="F4625">
        <v>0</v>
      </c>
      <c r="G4625">
        <v>1</v>
      </c>
      <c r="H4625">
        <v>1</v>
      </c>
      <c r="I4625">
        <v>8000</v>
      </c>
      <c r="J4625">
        <v>50</v>
      </c>
      <c r="K4625">
        <v>30</v>
      </c>
      <c r="L4625" t="s">
        <v>919</v>
      </c>
      <c r="M4625" t="s">
        <v>54</v>
      </c>
      <c r="N4625" s="1">
        <v>42072.654861111114</v>
      </c>
      <c r="O4625" s="1">
        <v>40521.822222222225</v>
      </c>
      <c r="P4625" s="2">
        <v>40525</v>
      </c>
      <c r="Q4625" s="1">
        <v>40555.173611111109</v>
      </c>
      <c r="R4625" t="s">
        <v>59</v>
      </c>
      <c r="S4625" t="s">
        <v>26</v>
      </c>
      <c r="T4625" t="s">
        <v>31</v>
      </c>
      <c r="U4625" t="b">
        <v>0</v>
      </c>
      <c r="V4625" t="s">
        <v>28</v>
      </c>
      <c r="W4625" t="s">
        <v>29</v>
      </c>
      <c r="X4625" t="s">
        <v>28</v>
      </c>
      <c r="Y4625" t="s">
        <v>30</v>
      </c>
    </row>
    <row r="4626" spans="1:25" x14ac:dyDescent="0.2">
      <c r="A4626">
        <v>4624</v>
      </c>
      <c r="B4626">
        <v>1766954230</v>
      </c>
      <c r="C4626">
        <v>1000</v>
      </c>
      <c r="D4626">
        <v>50</v>
      </c>
      <c r="E4626">
        <v>1</v>
      </c>
      <c r="F4626">
        <v>0</v>
      </c>
      <c r="G4626">
        <v>1</v>
      </c>
      <c r="H4626">
        <v>1</v>
      </c>
      <c r="I4626">
        <v>1000</v>
      </c>
      <c r="J4626">
        <v>50</v>
      </c>
      <c r="K4626">
        <v>30</v>
      </c>
      <c r="L4626" t="s">
        <v>919</v>
      </c>
      <c r="M4626" t="s">
        <v>54</v>
      </c>
      <c r="N4626" s="1">
        <v>42072.654861111114</v>
      </c>
      <c r="O4626" s="1">
        <v>40521.822222222225</v>
      </c>
      <c r="P4626" s="2">
        <v>40525</v>
      </c>
      <c r="Q4626" s="1">
        <v>40555.173611111109</v>
      </c>
      <c r="R4626" t="s">
        <v>25</v>
      </c>
      <c r="S4626" t="s">
        <v>26</v>
      </c>
      <c r="T4626" t="s">
        <v>31</v>
      </c>
      <c r="U4626" t="b">
        <v>1</v>
      </c>
      <c r="V4626" t="s">
        <v>28</v>
      </c>
      <c r="W4626" t="s">
        <v>29</v>
      </c>
      <c r="X4626" t="s">
        <v>28</v>
      </c>
      <c r="Y4626" t="s">
        <v>30</v>
      </c>
    </row>
    <row r="4627" spans="1:25" x14ac:dyDescent="0.2">
      <c r="A4627">
        <v>4625</v>
      </c>
      <c r="B4627">
        <v>8969507</v>
      </c>
      <c r="C4627">
        <v>2500</v>
      </c>
      <c r="D4627">
        <v>50</v>
      </c>
      <c r="E4627">
        <v>1</v>
      </c>
      <c r="F4627">
        <v>0</v>
      </c>
      <c r="G4627">
        <v>1</v>
      </c>
      <c r="H4627">
        <v>1</v>
      </c>
      <c r="I4627">
        <v>2500</v>
      </c>
      <c r="J4627">
        <v>50</v>
      </c>
      <c r="K4627">
        <v>30.490243060000001</v>
      </c>
      <c r="L4627" t="s">
        <v>919</v>
      </c>
      <c r="M4627" t="s">
        <v>54</v>
      </c>
      <c r="N4627" s="1">
        <v>42072.654861111114</v>
      </c>
      <c r="O4627" s="1">
        <v>40281.945833333331</v>
      </c>
      <c r="P4627" s="2">
        <v>40282</v>
      </c>
      <c r="Q4627" s="1">
        <v>40318.945833333331</v>
      </c>
      <c r="R4627" t="s">
        <v>165</v>
      </c>
      <c r="S4627" t="s">
        <v>26</v>
      </c>
      <c r="T4627" t="s">
        <v>31</v>
      </c>
      <c r="U4627" t="b">
        <v>1</v>
      </c>
      <c r="V4627" t="s">
        <v>41</v>
      </c>
      <c r="W4627" t="s">
        <v>29</v>
      </c>
      <c r="X4627" t="s">
        <v>41</v>
      </c>
      <c r="Y4627" t="s">
        <v>42</v>
      </c>
    </row>
    <row r="4628" spans="1:25" x14ac:dyDescent="0.2">
      <c r="A4628">
        <v>4626</v>
      </c>
      <c r="B4628">
        <v>1702705472</v>
      </c>
      <c r="C4628">
        <v>1600</v>
      </c>
      <c r="D4628">
        <v>2</v>
      </c>
      <c r="E4628">
        <v>1</v>
      </c>
      <c r="F4628">
        <v>0</v>
      </c>
      <c r="G4628">
        <v>1</v>
      </c>
      <c r="H4628">
        <v>1</v>
      </c>
      <c r="I4628">
        <v>1600</v>
      </c>
      <c r="J4628">
        <v>2</v>
      </c>
      <c r="K4628">
        <v>40.024513890000001</v>
      </c>
      <c r="L4628" t="s">
        <v>919</v>
      </c>
      <c r="M4628" t="s">
        <v>54</v>
      </c>
      <c r="N4628" s="1">
        <v>42072.654861111114</v>
      </c>
      <c r="O4628" s="1">
        <v>40281.945833333331</v>
      </c>
      <c r="P4628" s="2">
        <v>40282</v>
      </c>
      <c r="Q4628" s="1">
        <v>40318.945833333331</v>
      </c>
      <c r="R4628" t="s">
        <v>114</v>
      </c>
      <c r="S4628" t="s">
        <v>26</v>
      </c>
      <c r="T4628" t="s">
        <v>31</v>
      </c>
      <c r="U4628" t="b">
        <v>0</v>
      </c>
      <c r="V4628" t="s">
        <v>41</v>
      </c>
      <c r="W4628" t="s">
        <v>29</v>
      </c>
      <c r="X4628" t="s">
        <v>41</v>
      </c>
      <c r="Y4628" t="s">
        <v>42</v>
      </c>
    </row>
    <row r="4629" spans="1:25" x14ac:dyDescent="0.2">
      <c r="A4629">
        <v>4627</v>
      </c>
      <c r="B4629">
        <v>958389670</v>
      </c>
      <c r="C4629">
        <v>1500</v>
      </c>
      <c r="D4629">
        <v>10</v>
      </c>
      <c r="E4629">
        <v>1</v>
      </c>
      <c r="F4629">
        <v>0</v>
      </c>
      <c r="G4629">
        <v>1</v>
      </c>
      <c r="H4629">
        <v>1</v>
      </c>
      <c r="I4629">
        <v>1500</v>
      </c>
      <c r="J4629">
        <v>10</v>
      </c>
      <c r="K4629">
        <v>45</v>
      </c>
      <c r="L4629" t="s">
        <v>919</v>
      </c>
      <c r="M4629" t="s">
        <v>54</v>
      </c>
      <c r="N4629" s="1">
        <v>42072.654861111114</v>
      </c>
      <c r="O4629" s="1">
        <v>40521.822222222225</v>
      </c>
      <c r="P4629" s="2">
        <v>40525</v>
      </c>
      <c r="Q4629" s="1">
        <v>40555.173611111109</v>
      </c>
      <c r="R4629" t="s">
        <v>59</v>
      </c>
      <c r="S4629" t="s">
        <v>26</v>
      </c>
      <c r="T4629" t="s">
        <v>40</v>
      </c>
      <c r="U4629" t="b">
        <v>0</v>
      </c>
      <c r="V4629" t="s">
        <v>28</v>
      </c>
      <c r="W4629" t="s">
        <v>29</v>
      </c>
      <c r="X4629" t="s">
        <v>28</v>
      </c>
      <c r="Y4629" t="s">
        <v>30</v>
      </c>
    </row>
    <row r="4630" spans="1:25" x14ac:dyDescent="0.2">
      <c r="A4630">
        <v>4628</v>
      </c>
      <c r="B4630">
        <v>2123626538</v>
      </c>
      <c r="C4630">
        <v>500</v>
      </c>
      <c r="D4630">
        <v>100</v>
      </c>
      <c r="E4630">
        <v>1</v>
      </c>
      <c r="F4630">
        <v>0</v>
      </c>
      <c r="G4630">
        <v>1</v>
      </c>
      <c r="H4630">
        <v>1</v>
      </c>
      <c r="I4630">
        <v>500</v>
      </c>
      <c r="J4630">
        <v>100</v>
      </c>
      <c r="K4630">
        <v>46.776030089999999</v>
      </c>
      <c r="L4630" t="s">
        <v>919</v>
      </c>
      <c r="M4630" t="s">
        <v>54</v>
      </c>
      <c r="N4630" s="1">
        <v>42072.654861111114</v>
      </c>
      <c r="O4630" s="1">
        <v>40281.945833333331</v>
      </c>
      <c r="P4630" s="2">
        <v>40282</v>
      </c>
      <c r="Q4630" s="1">
        <v>40318.945833333331</v>
      </c>
      <c r="R4630" t="s">
        <v>26</v>
      </c>
      <c r="S4630" t="s">
        <v>26</v>
      </c>
      <c r="T4630" t="s">
        <v>31</v>
      </c>
      <c r="U4630" t="b">
        <v>1</v>
      </c>
      <c r="V4630" t="s">
        <v>41</v>
      </c>
      <c r="W4630" t="s">
        <v>29</v>
      </c>
      <c r="X4630" t="s">
        <v>41</v>
      </c>
      <c r="Y4630" t="s">
        <v>42</v>
      </c>
    </row>
    <row r="4631" spans="1:25" x14ac:dyDescent="0.2">
      <c r="A4631">
        <v>4629</v>
      </c>
      <c r="B4631">
        <v>1404973474</v>
      </c>
      <c r="C4631">
        <v>8000</v>
      </c>
      <c r="D4631">
        <v>50</v>
      </c>
      <c r="E4631">
        <v>1</v>
      </c>
      <c r="F4631">
        <v>0</v>
      </c>
      <c r="G4631">
        <v>1</v>
      </c>
      <c r="H4631">
        <v>1</v>
      </c>
      <c r="I4631">
        <v>8000</v>
      </c>
      <c r="J4631">
        <v>50</v>
      </c>
      <c r="K4631">
        <v>50</v>
      </c>
      <c r="L4631" t="s">
        <v>919</v>
      </c>
      <c r="M4631" t="s">
        <v>54</v>
      </c>
      <c r="N4631" s="1">
        <v>42072.654861111114</v>
      </c>
      <c r="O4631" s="1">
        <v>40521.822222222225</v>
      </c>
      <c r="P4631" s="2">
        <v>40525</v>
      </c>
      <c r="Q4631" s="1">
        <v>40555.173611111109</v>
      </c>
      <c r="R4631" t="s">
        <v>55</v>
      </c>
      <c r="S4631" t="s">
        <v>37</v>
      </c>
      <c r="T4631" t="s">
        <v>40</v>
      </c>
      <c r="U4631" t="b">
        <v>0</v>
      </c>
      <c r="V4631" t="s">
        <v>28</v>
      </c>
      <c r="W4631" t="s">
        <v>29</v>
      </c>
      <c r="X4631" t="s">
        <v>28</v>
      </c>
      <c r="Y4631" t="s">
        <v>30</v>
      </c>
    </row>
    <row r="4632" spans="1:25" x14ac:dyDescent="0.2">
      <c r="A4632">
        <v>4630</v>
      </c>
      <c r="B4632">
        <v>2100327598</v>
      </c>
      <c r="C4632">
        <v>1500</v>
      </c>
      <c r="D4632">
        <v>26</v>
      </c>
      <c r="E4632">
        <v>1</v>
      </c>
      <c r="F4632">
        <v>0</v>
      </c>
      <c r="G4632">
        <v>1</v>
      </c>
      <c r="H4632">
        <v>1</v>
      </c>
      <c r="I4632">
        <v>1500</v>
      </c>
      <c r="J4632">
        <v>26</v>
      </c>
      <c r="K4632">
        <v>50.74880787</v>
      </c>
      <c r="L4632" t="s">
        <v>919</v>
      </c>
      <c r="M4632" t="s">
        <v>54</v>
      </c>
      <c r="N4632" s="1">
        <v>42072.654861111114</v>
      </c>
      <c r="O4632" s="1">
        <v>40521.822222222225</v>
      </c>
      <c r="P4632" s="2">
        <v>40525</v>
      </c>
      <c r="Q4632" s="1">
        <v>40555.173611111109</v>
      </c>
      <c r="R4632" t="s">
        <v>60</v>
      </c>
      <c r="S4632" t="s">
        <v>26</v>
      </c>
      <c r="T4632" t="s">
        <v>31</v>
      </c>
      <c r="U4632" t="b">
        <v>0</v>
      </c>
      <c r="V4632" t="s">
        <v>28</v>
      </c>
      <c r="W4632" t="s">
        <v>29</v>
      </c>
      <c r="X4632" t="s">
        <v>28</v>
      </c>
      <c r="Y4632" t="s">
        <v>30</v>
      </c>
    </row>
    <row r="4633" spans="1:25" x14ac:dyDescent="0.2">
      <c r="A4633">
        <v>4631</v>
      </c>
      <c r="B4633">
        <v>689052533</v>
      </c>
      <c r="C4633">
        <v>8500</v>
      </c>
      <c r="D4633">
        <v>25</v>
      </c>
      <c r="E4633">
        <v>1</v>
      </c>
      <c r="F4633">
        <v>0</v>
      </c>
      <c r="G4633">
        <v>1</v>
      </c>
      <c r="H4633">
        <v>1</v>
      </c>
      <c r="I4633">
        <v>8500</v>
      </c>
      <c r="J4633">
        <v>25</v>
      </c>
      <c r="K4633">
        <v>53.939456020000002</v>
      </c>
      <c r="L4633" t="s">
        <v>919</v>
      </c>
      <c r="M4633" t="s">
        <v>54</v>
      </c>
      <c r="N4633" s="1">
        <v>42072.654861111114</v>
      </c>
      <c r="O4633" s="1">
        <v>40281.945833333331</v>
      </c>
      <c r="P4633" s="2">
        <v>40282</v>
      </c>
      <c r="Q4633" s="1">
        <v>40318.945833333331</v>
      </c>
      <c r="R4633" t="s">
        <v>26</v>
      </c>
      <c r="S4633" t="s">
        <v>26</v>
      </c>
      <c r="T4633" t="s">
        <v>31</v>
      </c>
      <c r="U4633" t="b">
        <v>1</v>
      </c>
      <c r="V4633" t="s">
        <v>41</v>
      </c>
      <c r="W4633" t="s">
        <v>29</v>
      </c>
      <c r="X4633" t="s">
        <v>41</v>
      </c>
      <c r="Y4633" t="s">
        <v>42</v>
      </c>
    </row>
    <row r="4634" spans="1:25" x14ac:dyDescent="0.2">
      <c r="A4634">
        <v>4632</v>
      </c>
      <c r="B4634">
        <v>1338256312</v>
      </c>
      <c r="C4634">
        <v>10000</v>
      </c>
      <c r="D4634">
        <v>10</v>
      </c>
      <c r="E4634">
        <v>1</v>
      </c>
      <c r="F4634">
        <v>0</v>
      </c>
      <c r="G4634">
        <v>1</v>
      </c>
      <c r="H4634">
        <v>1</v>
      </c>
      <c r="I4634">
        <v>10000</v>
      </c>
      <c r="J4634">
        <v>10</v>
      </c>
      <c r="K4634">
        <v>60</v>
      </c>
      <c r="L4634" t="s">
        <v>919</v>
      </c>
      <c r="M4634" t="s">
        <v>54</v>
      </c>
      <c r="N4634" s="1">
        <v>42072.654861111114</v>
      </c>
      <c r="O4634" s="1">
        <v>40521.822222222225</v>
      </c>
      <c r="P4634" s="2">
        <v>40525</v>
      </c>
      <c r="Q4634" s="1">
        <v>40555.173611111109</v>
      </c>
      <c r="R4634" t="s">
        <v>114</v>
      </c>
      <c r="S4634" t="s">
        <v>26</v>
      </c>
      <c r="T4634" t="s">
        <v>31</v>
      </c>
      <c r="U4634" t="b">
        <v>1</v>
      </c>
      <c r="V4634" t="s">
        <v>28</v>
      </c>
      <c r="W4634" t="s">
        <v>29</v>
      </c>
      <c r="X4634" t="s">
        <v>28</v>
      </c>
      <c r="Y4634" t="s">
        <v>30</v>
      </c>
    </row>
    <row r="4635" spans="1:25" x14ac:dyDescent="0.2">
      <c r="A4635">
        <v>4633</v>
      </c>
      <c r="B4635">
        <v>314128634</v>
      </c>
      <c r="C4635">
        <v>10000</v>
      </c>
      <c r="D4635">
        <v>50</v>
      </c>
      <c r="E4635">
        <v>1</v>
      </c>
      <c r="F4635">
        <v>0</v>
      </c>
      <c r="G4635">
        <v>1</v>
      </c>
      <c r="H4635">
        <v>1</v>
      </c>
      <c r="I4635">
        <v>10000</v>
      </c>
      <c r="J4635">
        <v>50</v>
      </c>
      <c r="K4635">
        <v>60.041666669999998</v>
      </c>
      <c r="L4635" t="s">
        <v>919</v>
      </c>
      <c r="M4635" t="s">
        <v>54</v>
      </c>
      <c r="N4635" s="1">
        <v>42072.654861111114</v>
      </c>
      <c r="O4635" s="1">
        <v>40521.822222222225</v>
      </c>
      <c r="P4635" s="2">
        <v>40525</v>
      </c>
      <c r="Q4635" s="1">
        <v>40555.173611111109</v>
      </c>
      <c r="R4635" t="s">
        <v>26</v>
      </c>
      <c r="S4635" t="s">
        <v>26</v>
      </c>
      <c r="T4635" t="s">
        <v>31</v>
      </c>
      <c r="U4635" t="b">
        <v>1</v>
      </c>
      <c r="V4635" t="s">
        <v>28</v>
      </c>
      <c r="W4635" t="s">
        <v>29</v>
      </c>
      <c r="X4635" t="s">
        <v>28</v>
      </c>
      <c r="Y4635" t="s">
        <v>30</v>
      </c>
    </row>
    <row r="4636" spans="1:25" x14ac:dyDescent="0.2">
      <c r="A4636">
        <v>4634</v>
      </c>
      <c r="B4636">
        <v>1837931875</v>
      </c>
      <c r="C4636">
        <v>12000</v>
      </c>
      <c r="D4636">
        <v>100</v>
      </c>
      <c r="E4636">
        <v>1</v>
      </c>
      <c r="F4636">
        <v>0</v>
      </c>
      <c r="G4636">
        <v>1</v>
      </c>
      <c r="H4636">
        <v>1</v>
      </c>
      <c r="I4636">
        <v>12000</v>
      </c>
      <c r="J4636">
        <v>100</v>
      </c>
      <c r="K4636">
        <v>68.957800930000005</v>
      </c>
      <c r="L4636" t="s">
        <v>919</v>
      </c>
      <c r="M4636" t="s">
        <v>54</v>
      </c>
      <c r="N4636" s="1">
        <v>42072.654861111114</v>
      </c>
      <c r="O4636" s="1">
        <v>40281.945833333331</v>
      </c>
      <c r="P4636" s="2">
        <v>40282</v>
      </c>
      <c r="Q4636" s="1">
        <v>40318.945833333331</v>
      </c>
      <c r="R4636" t="s">
        <v>55</v>
      </c>
      <c r="S4636" t="s">
        <v>37</v>
      </c>
      <c r="T4636" t="s">
        <v>40</v>
      </c>
      <c r="U4636" t="b">
        <v>0</v>
      </c>
      <c r="V4636" t="s">
        <v>41</v>
      </c>
      <c r="W4636" t="s">
        <v>29</v>
      </c>
      <c r="X4636" t="s">
        <v>41</v>
      </c>
      <c r="Y4636" t="s">
        <v>42</v>
      </c>
    </row>
    <row r="4637" spans="1:25" x14ac:dyDescent="0.2">
      <c r="A4637">
        <v>4635</v>
      </c>
      <c r="B4637">
        <v>1412228014</v>
      </c>
      <c r="C4637">
        <v>5000</v>
      </c>
      <c r="D4637">
        <v>1</v>
      </c>
      <c r="E4637">
        <v>1</v>
      </c>
      <c r="F4637">
        <v>7</v>
      </c>
      <c r="G4637">
        <v>1</v>
      </c>
      <c r="H4637">
        <v>1</v>
      </c>
      <c r="I4637">
        <v>5000</v>
      </c>
      <c r="J4637">
        <v>1</v>
      </c>
      <c r="K4637">
        <v>86.237835649999994</v>
      </c>
      <c r="L4637" t="s">
        <v>919</v>
      </c>
      <c r="M4637" t="s">
        <v>54</v>
      </c>
      <c r="N4637" s="1">
        <v>42072.654861111114</v>
      </c>
      <c r="O4637" s="1">
        <v>40521.822222222225</v>
      </c>
      <c r="P4637" s="2">
        <v>40525</v>
      </c>
      <c r="Q4637" s="1">
        <v>40555.173611111109</v>
      </c>
      <c r="R4637" t="s">
        <v>59</v>
      </c>
      <c r="S4637" t="s">
        <v>26</v>
      </c>
      <c r="T4637" t="s">
        <v>31</v>
      </c>
      <c r="U4637" t="b">
        <v>1</v>
      </c>
      <c r="V4637" t="s">
        <v>28</v>
      </c>
      <c r="W4637" t="s">
        <v>29</v>
      </c>
      <c r="X4637" t="s">
        <v>28</v>
      </c>
      <c r="Y4637" t="s">
        <v>30</v>
      </c>
    </row>
    <row r="4638" spans="1:25" x14ac:dyDescent="0.2">
      <c r="A4638">
        <v>4636</v>
      </c>
      <c r="B4638">
        <v>836836135</v>
      </c>
      <c r="C4638">
        <v>5000</v>
      </c>
      <c r="D4638">
        <v>20</v>
      </c>
      <c r="E4638">
        <v>1</v>
      </c>
      <c r="F4638">
        <v>0</v>
      </c>
      <c r="G4638">
        <v>1</v>
      </c>
      <c r="H4638">
        <v>1</v>
      </c>
      <c r="I4638">
        <v>5000</v>
      </c>
      <c r="J4638">
        <v>20</v>
      </c>
      <c r="K4638">
        <v>87.399907409999997</v>
      </c>
      <c r="L4638" t="s">
        <v>919</v>
      </c>
      <c r="M4638" t="s">
        <v>54</v>
      </c>
      <c r="N4638" s="1">
        <v>42072.654861111114</v>
      </c>
      <c r="O4638" s="1">
        <v>40281.945833333331</v>
      </c>
      <c r="P4638" s="2">
        <v>40282</v>
      </c>
      <c r="Q4638" s="1">
        <v>40318.945833333331</v>
      </c>
      <c r="R4638" t="s">
        <v>85</v>
      </c>
      <c r="S4638" t="s">
        <v>85</v>
      </c>
      <c r="T4638" t="s">
        <v>31</v>
      </c>
      <c r="U4638" t="b">
        <v>0</v>
      </c>
      <c r="V4638" t="s">
        <v>41</v>
      </c>
      <c r="W4638" t="s">
        <v>29</v>
      </c>
      <c r="X4638" t="s">
        <v>41</v>
      </c>
      <c r="Y4638" t="s">
        <v>42</v>
      </c>
    </row>
    <row r="4639" spans="1:25" x14ac:dyDescent="0.2">
      <c r="A4639">
        <v>4637</v>
      </c>
      <c r="B4639">
        <v>292079300</v>
      </c>
      <c r="C4639">
        <v>3000</v>
      </c>
      <c r="D4639">
        <v>100</v>
      </c>
      <c r="E4639">
        <v>1</v>
      </c>
      <c r="F4639">
        <v>0</v>
      </c>
      <c r="G4639">
        <v>1</v>
      </c>
      <c r="H4639">
        <v>1</v>
      </c>
      <c r="I4639">
        <v>3000</v>
      </c>
      <c r="J4639">
        <v>100</v>
      </c>
      <c r="K4639">
        <v>89.86186343</v>
      </c>
      <c r="L4639" t="s">
        <v>919</v>
      </c>
      <c r="M4639" t="s">
        <v>54</v>
      </c>
      <c r="N4639" s="1">
        <v>42072.654861111114</v>
      </c>
      <c r="O4639" s="1">
        <v>40281.945833333331</v>
      </c>
      <c r="P4639" s="2">
        <v>40282</v>
      </c>
      <c r="Q4639" s="1">
        <v>40318.945833333331</v>
      </c>
      <c r="R4639" t="s">
        <v>59</v>
      </c>
      <c r="S4639" t="s">
        <v>26</v>
      </c>
      <c r="T4639" t="s">
        <v>31</v>
      </c>
      <c r="U4639" t="b">
        <v>1</v>
      </c>
      <c r="V4639" t="s">
        <v>41</v>
      </c>
      <c r="W4639" t="s">
        <v>29</v>
      </c>
      <c r="X4639" t="s">
        <v>41</v>
      </c>
      <c r="Y4639" t="s">
        <v>42</v>
      </c>
    </row>
    <row r="4640" spans="1:25" x14ac:dyDescent="0.2">
      <c r="A4640">
        <v>4638</v>
      </c>
      <c r="B4640">
        <v>1719243238</v>
      </c>
      <c r="C4640">
        <v>25000</v>
      </c>
      <c r="D4640">
        <v>100</v>
      </c>
      <c r="E4640">
        <v>1</v>
      </c>
      <c r="F4640">
        <v>0</v>
      </c>
      <c r="G4640">
        <v>1</v>
      </c>
      <c r="H4640">
        <v>1</v>
      </c>
      <c r="I4640">
        <v>25000</v>
      </c>
      <c r="J4640">
        <v>100</v>
      </c>
      <c r="K4640">
        <v>89.872754630000003</v>
      </c>
      <c r="L4640" t="s">
        <v>919</v>
      </c>
      <c r="M4640" t="s">
        <v>54</v>
      </c>
      <c r="N4640" s="1">
        <v>42072.654861111114</v>
      </c>
      <c r="O4640" s="1">
        <v>40521.822222222225</v>
      </c>
      <c r="P4640" s="2">
        <v>40525</v>
      </c>
      <c r="Q4640" s="1">
        <v>40555.173611111109</v>
      </c>
      <c r="R4640" t="s">
        <v>165</v>
      </c>
      <c r="S4640" t="s">
        <v>26</v>
      </c>
      <c r="T4640" t="s">
        <v>31</v>
      </c>
      <c r="U4640" t="b">
        <v>1</v>
      </c>
      <c r="V4640" t="s">
        <v>28</v>
      </c>
      <c r="W4640" t="s">
        <v>29</v>
      </c>
      <c r="X4640" t="s">
        <v>28</v>
      </c>
      <c r="Y4640" t="s">
        <v>30</v>
      </c>
    </row>
    <row r="4641" spans="1:25" x14ac:dyDescent="0.2">
      <c r="A4641">
        <v>4639</v>
      </c>
      <c r="B4641">
        <v>77936158</v>
      </c>
      <c r="C4641">
        <v>4000</v>
      </c>
      <c r="D4641">
        <v>20</v>
      </c>
      <c r="E4641">
        <v>1</v>
      </c>
      <c r="F4641">
        <v>0</v>
      </c>
      <c r="G4641">
        <v>1</v>
      </c>
      <c r="H4641">
        <v>1</v>
      </c>
      <c r="I4641">
        <v>4000</v>
      </c>
      <c r="J4641">
        <v>20</v>
      </c>
      <c r="K4641">
        <v>90.041666669999998</v>
      </c>
      <c r="L4641" t="s">
        <v>919</v>
      </c>
      <c r="M4641" t="s">
        <v>54</v>
      </c>
      <c r="N4641" s="1">
        <v>42072.654861111114</v>
      </c>
      <c r="O4641" s="1">
        <v>40521.822222222225</v>
      </c>
      <c r="P4641" s="2">
        <v>40525</v>
      </c>
      <c r="Q4641" s="1">
        <v>40555.173611111109</v>
      </c>
      <c r="R4641" t="s">
        <v>25</v>
      </c>
      <c r="S4641" t="s">
        <v>26</v>
      </c>
      <c r="T4641" t="s">
        <v>31</v>
      </c>
      <c r="U4641" t="b">
        <v>0</v>
      </c>
      <c r="V4641" t="s">
        <v>28</v>
      </c>
      <c r="W4641" t="s">
        <v>29</v>
      </c>
      <c r="X4641" t="s">
        <v>28</v>
      </c>
      <c r="Y4641" t="s">
        <v>30</v>
      </c>
    </row>
    <row r="4642" spans="1:25" x14ac:dyDescent="0.2">
      <c r="A4642">
        <v>4640</v>
      </c>
      <c r="B4642">
        <v>235635041</v>
      </c>
      <c r="C4642">
        <v>10000</v>
      </c>
      <c r="D4642">
        <v>0</v>
      </c>
      <c r="E4642">
        <v>0</v>
      </c>
      <c r="F4642">
        <v>1</v>
      </c>
      <c r="G4642">
        <v>10</v>
      </c>
      <c r="H4642">
        <v>1</v>
      </c>
      <c r="I4642">
        <v>10000</v>
      </c>
      <c r="J4642">
        <v>0</v>
      </c>
      <c r="K4642">
        <v>61.035324070000001</v>
      </c>
      <c r="L4642" t="s">
        <v>919</v>
      </c>
      <c r="M4642" t="s">
        <v>54</v>
      </c>
      <c r="N4642" s="1">
        <v>42072.654861111114</v>
      </c>
      <c r="O4642" s="1">
        <v>40521.822222222225</v>
      </c>
      <c r="P4642" s="2">
        <v>40525</v>
      </c>
      <c r="Q4642" s="1">
        <v>40555.173611111109</v>
      </c>
      <c r="R4642" t="s">
        <v>25</v>
      </c>
      <c r="S4642" t="s">
        <v>26</v>
      </c>
      <c r="T4642" t="s">
        <v>31</v>
      </c>
      <c r="U4642" t="b">
        <v>0</v>
      </c>
      <c r="V4642" t="s">
        <v>28</v>
      </c>
      <c r="W4642" t="s">
        <v>29</v>
      </c>
      <c r="X4642" t="s">
        <v>28</v>
      </c>
      <c r="Y4642" t="s">
        <v>30</v>
      </c>
    </row>
    <row r="4643" spans="1:25" x14ac:dyDescent="0.2">
      <c r="A4643">
        <v>4641</v>
      </c>
      <c r="B4643">
        <v>932207289</v>
      </c>
      <c r="C4643">
        <v>3000</v>
      </c>
      <c r="D4643">
        <v>0</v>
      </c>
      <c r="E4643">
        <v>0</v>
      </c>
      <c r="F4643">
        <v>12</v>
      </c>
      <c r="G4643">
        <v>6</v>
      </c>
      <c r="H4643">
        <v>1</v>
      </c>
      <c r="I4643">
        <v>3000</v>
      </c>
      <c r="J4643">
        <v>0</v>
      </c>
      <c r="K4643">
        <v>89.693819439999999</v>
      </c>
      <c r="L4643" t="s">
        <v>919</v>
      </c>
      <c r="M4643" t="s">
        <v>54</v>
      </c>
      <c r="N4643" s="1">
        <v>42072.654861111114</v>
      </c>
      <c r="O4643" s="1">
        <v>40281.945833333331</v>
      </c>
      <c r="P4643" s="2">
        <v>40282</v>
      </c>
      <c r="Q4643" s="1">
        <v>40318.945833333331</v>
      </c>
      <c r="R4643" t="s">
        <v>153</v>
      </c>
      <c r="S4643" t="s">
        <v>62</v>
      </c>
      <c r="T4643" t="s">
        <v>31</v>
      </c>
      <c r="U4643" t="b">
        <v>0</v>
      </c>
      <c r="V4643" t="s">
        <v>41</v>
      </c>
      <c r="W4643" t="s">
        <v>29</v>
      </c>
      <c r="X4643" t="s">
        <v>41</v>
      </c>
      <c r="Y4643" t="s">
        <v>42</v>
      </c>
    </row>
    <row r="4644" spans="1:25" x14ac:dyDescent="0.2">
      <c r="A4644">
        <v>4642</v>
      </c>
      <c r="B4644">
        <v>2053576108</v>
      </c>
      <c r="C4644">
        <v>10000</v>
      </c>
      <c r="D4644">
        <v>0</v>
      </c>
      <c r="E4644">
        <v>0</v>
      </c>
      <c r="F4644">
        <v>0</v>
      </c>
      <c r="G4644">
        <v>5</v>
      </c>
      <c r="H4644">
        <v>1</v>
      </c>
      <c r="I4644">
        <v>10000</v>
      </c>
      <c r="J4644">
        <v>0</v>
      </c>
      <c r="K4644">
        <v>35.221157410000004</v>
      </c>
      <c r="L4644" t="s">
        <v>919</v>
      </c>
      <c r="M4644" t="s">
        <v>54</v>
      </c>
      <c r="N4644" s="1">
        <v>42072.654861111114</v>
      </c>
      <c r="O4644" s="1">
        <v>40281.945833333331</v>
      </c>
      <c r="P4644" s="2">
        <v>40282</v>
      </c>
      <c r="Q4644" s="1">
        <v>40318.945833333331</v>
      </c>
      <c r="R4644" t="s">
        <v>25</v>
      </c>
      <c r="S4644" t="s">
        <v>26</v>
      </c>
      <c r="T4644" t="s">
        <v>40</v>
      </c>
      <c r="U4644" t="b">
        <v>0</v>
      </c>
      <c r="V4644" t="s">
        <v>41</v>
      </c>
      <c r="W4644" t="s">
        <v>29</v>
      </c>
      <c r="X4644" t="s">
        <v>41</v>
      </c>
      <c r="Y4644" t="s">
        <v>42</v>
      </c>
    </row>
    <row r="4645" spans="1:25" x14ac:dyDescent="0.2">
      <c r="A4645">
        <v>4643</v>
      </c>
      <c r="B4645">
        <v>1045975158</v>
      </c>
      <c r="C4645">
        <v>20000</v>
      </c>
      <c r="D4645">
        <v>0</v>
      </c>
      <c r="E4645">
        <v>0</v>
      </c>
      <c r="F4645">
        <v>0</v>
      </c>
      <c r="G4645">
        <v>4</v>
      </c>
      <c r="H4645">
        <v>1</v>
      </c>
      <c r="I4645">
        <v>20000</v>
      </c>
      <c r="J4645">
        <v>0</v>
      </c>
      <c r="K4645">
        <v>45</v>
      </c>
      <c r="L4645" t="s">
        <v>919</v>
      </c>
      <c r="M4645" t="s">
        <v>54</v>
      </c>
      <c r="N4645" s="1">
        <v>42072.654861111114</v>
      </c>
      <c r="O4645" s="1">
        <v>40521.822222222225</v>
      </c>
      <c r="P4645" s="2">
        <v>40525</v>
      </c>
      <c r="Q4645" s="1">
        <v>40555.173611111109</v>
      </c>
      <c r="R4645" t="s">
        <v>25</v>
      </c>
      <c r="S4645" t="s">
        <v>26</v>
      </c>
      <c r="T4645" t="s">
        <v>31</v>
      </c>
      <c r="U4645" t="b">
        <v>0</v>
      </c>
      <c r="V4645" t="s">
        <v>28</v>
      </c>
      <c r="W4645" t="s">
        <v>29</v>
      </c>
      <c r="X4645" t="s">
        <v>28</v>
      </c>
      <c r="Y4645" t="s">
        <v>30</v>
      </c>
    </row>
    <row r="4646" spans="1:25" x14ac:dyDescent="0.2">
      <c r="A4646">
        <v>4644</v>
      </c>
      <c r="B4646">
        <v>7685977</v>
      </c>
      <c r="C4646">
        <v>1000</v>
      </c>
      <c r="D4646">
        <v>0</v>
      </c>
      <c r="E4646">
        <v>0</v>
      </c>
      <c r="F4646">
        <v>0</v>
      </c>
      <c r="G4646">
        <v>4</v>
      </c>
      <c r="H4646">
        <v>1</v>
      </c>
      <c r="I4646">
        <v>1000</v>
      </c>
      <c r="J4646">
        <v>0</v>
      </c>
      <c r="K4646">
        <v>32.99327546</v>
      </c>
      <c r="L4646" t="s">
        <v>919</v>
      </c>
      <c r="M4646" t="s">
        <v>54</v>
      </c>
      <c r="N4646" s="1">
        <v>42072.654861111114</v>
      </c>
      <c r="O4646" s="1">
        <v>40281.945833333331</v>
      </c>
      <c r="P4646" s="2">
        <v>40282</v>
      </c>
      <c r="Q4646" s="1">
        <v>40318.945833333331</v>
      </c>
      <c r="R4646" t="s">
        <v>113</v>
      </c>
      <c r="S4646" t="s">
        <v>37</v>
      </c>
      <c r="T4646" t="s">
        <v>40</v>
      </c>
      <c r="U4646" t="b">
        <v>0</v>
      </c>
      <c r="V4646" t="s">
        <v>41</v>
      </c>
      <c r="W4646" t="s">
        <v>29</v>
      </c>
      <c r="X4646" t="s">
        <v>41</v>
      </c>
      <c r="Y4646" t="s">
        <v>42</v>
      </c>
    </row>
    <row r="4647" spans="1:25" x14ac:dyDescent="0.2">
      <c r="A4647">
        <v>4645</v>
      </c>
      <c r="B4647">
        <v>2051977513</v>
      </c>
      <c r="C4647">
        <v>1500</v>
      </c>
      <c r="D4647">
        <v>0</v>
      </c>
      <c r="E4647">
        <v>0</v>
      </c>
      <c r="F4647">
        <v>1</v>
      </c>
      <c r="G4647">
        <v>4</v>
      </c>
      <c r="H4647">
        <v>1</v>
      </c>
      <c r="I4647">
        <v>1500</v>
      </c>
      <c r="J4647">
        <v>0</v>
      </c>
      <c r="K4647">
        <v>30</v>
      </c>
      <c r="L4647" t="s">
        <v>919</v>
      </c>
      <c r="M4647" t="s">
        <v>54</v>
      </c>
      <c r="N4647" s="1">
        <v>42072.654861111114</v>
      </c>
      <c r="O4647" s="1">
        <v>40521.822222222225</v>
      </c>
      <c r="P4647" s="2">
        <v>40525</v>
      </c>
      <c r="Q4647" s="1">
        <v>40555.173611111109</v>
      </c>
      <c r="R4647" t="s">
        <v>67</v>
      </c>
      <c r="S4647" t="s">
        <v>67</v>
      </c>
      <c r="T4647" t="s">
        <v>40</v>
      </c>
      <c r="U4647" t="b">
        <v>0</v>
      </c>
      <c r="V4647" t="s">
        <v>28</v>
      </c>
      <c r="W4647" t="s">
        <v>29</v>
      </c>
      <c r="X4647" t="s">
        <v>28</v>
      </c>
      <c r="Y4647" t="s">
        <v>30</v>
      </c>
    </row>
    <row r="4648" spans="1:25" x14ac:dyDescent="0.2">
      <c r="A4648">
        <v>4646</v>
      </c>
      <c r="B4648">
        <v>1883766748</v>
      </c>
      <c r="C4648">
        <v>5000</v>
      </c>
      <c r="D4648">
        <v>0</v>
      </c>
      <c r="E4648">
        <v>0</v>
      </c>
      <c r="F4648">
        <v>5</v>
      </c>
      <c r="G4648">
        <v>4</v>
      </c>
      <c r="H4648">
        <v>1</v>
      </c>
      <c r="I4648">
        <v>5000</v>
      </c>
      <c r="J4648">
        <v>0</v>
      </c>
      <c r="K4648">
        <v>69.991273149999998</v>
      </c>
      <c r="L4648" t="s">
        <v>919</v>
      </c>
      <c r="M4648" t="s">
        <v>54</v>
      </c>
      <c r="N4648" s="1">
        <v>42072.654861111114</v>
      </c>
      <c r="O4648" s="1">
        <v>40281.945833333331</v>
      </c>
      <c r="P4648" s="2">
        <v>40282</v>
      </c>
      <c r="Q4648" s="1">
        <v>40318.945833333331</v>
      </c>
      <c r="R4648" t="s">
        <v>59</v>
      </c>
      <c r="S4648" t="s">
        <v>26</v>
      </c>
      <c r="T4648" t="s">
        <v>31</v>
      </c>
      <c r="U4648" t="b">
        <v>1</v>
      </c>
      <c r="V4648" t="s">
        <v>41</v>
      </c>
      <c r="W4648" t="s">
        <v>29</v>
      </c>
      <c r="X4648" t="s">
        <v>41</v>
      </c>
      <c r="Y4648" t="s">
        <v>42</v>
      </c>
    </row>
    <row r="4649" spans="1:25" x14ac:dyDescent="0.2">
      <c r="A4649">
        <v>4647</v>
      </c>
      <c r="B4649">
        <v>2049781131</v>
      </c>
      <c r="C4649">
        <v>32000</v>
      </c>
      <c r="D4649">
        <v>0</v>
      </c>
      <c r="E4649">
        <v>0</v>
      </c>
      <c r="F4649">
        <v>0</v>
      </c>
      <c r="G4649">
        <v>4</v>
      </c>
      <c r="H4649">
        <v>1</v>
      </c>
      <c r="I4649">
        <v>32000</v>
      </c>
      <c r="J4649">
        <v>0</v>
      </c>
      <c r="K4649">
        <v>49.515902779999998</v>
      </c>
      <c r="L4649" t="s">
        <v>919</v>
      </c>
      <c r="M4649" t="s">
        <v>54</v>
      </c>
      <c r="N4649" s="1">
        <v>42072.654861111114</v>
      </c>
      <c r="O4649" s="1">
        <v>40521.822222222225</v>
      </c>
      <c r="P4649" s="2">
        <v>40525</v>
      </c>
      <c r="Q4649" s="1">
        <v>40555.173611111109</v>
      </c>
      <c r="R4649" t="s">
        <v>59</v>
      </c>
      <c r="S4649" t="s">
        <v>26</v>
      </c>
      <c r="T4649" t="s">
        <v>31</v>
      </c>
      <c r="U4649" t="b">
        <v>1</v>
      </c>
      <c r="V4649" t="s">
        <v>28</v>
      </c>
      <c r="W4649" t="s">
        <v>29</v>
      </c>
      <c r="X4649" t="s">
        <v>28</v>
      </c>
      <c r="Y4649" t="s">
        <v>30</v>
      </c>
    </row>
    <row r="4650" spans="1:25" x14ac:dyDescent="0.2">
      <c r="A4650">
        <v>4648</v>
      </c>
      <c r="B4650">
        <v>2016084734</v>
      </c>
      <c r="C4650">
        <v>20000</v>
      </c>
      <c r="D4650">
        <v>0</v>
      </c>
      <c r="E4650">
        <v>0</v>
      </c>
      <c r="F4650">
        <v>2</v>
      </c>
      <c r="G4650">
        <v>4</v>
      </c>
      <c r="H4650">
        <v>1</v>
      </c>
      <c r="I4650">
        <v>20000</v>
      </c>
      <c r="J4650">
        <v>0</v>
      </c>
      <c r="K4650">
        <v>89.972777780000001</v>
      </c>
      <c r="L4650" t="s">
        <v>919</v>
      </c>
      <c r="M4650" t="s">
        <v>54</v>
      </c>
      <c r="N4650" s="1">
        <v>42072.654861111114</v>
      </c>
      <c r="O4650" s="1">
        <v>40281.945833333331</v>
      </c>
      <c r="P4650" s="2">
        <v>40282</v>
      </c>
      <c r="Q4650" s="1">
        <v>40318.945833333331</v>
      </c>
      <c r="R4650" t="s">
        <v>51</v>
      </c>
      <c r="S4650" t="s">
        <v>52</v>
      </c>
      <c r="T4650" t="s">
        <v>31</v>
      </c>
      <c r="U4650" t="b">
        <v>0</v>
      </c>
      <c r="V4650" t="s">
        <v>41</v>
      </c>
      <c r="W4650" t="s">
        <v>29</v>
      </c>
      <c r="X4650" t="s">
        <v>41</v>
      </c>
      <c r="Y4650" t="s">
        <v>42</v>
      </c>
    </row>
    <row r="4651" spans="1:25" x14ac:dyDescent="0.2">
      <c r="A4651">
        <v>4649</v>
      </c>
      <c r="B4651">
        <v>173767727</v>
      </c>
      <c r="C4651">
        <v>2000</v>
      </c>
      <c r="D4651">
        <v>0</v>
      </c>
      <c r="E4651">
        <v>0</v>
      </c>
      <c r="F4651">
        <v>0</v>
      </c>
      <c r="G4651">
        <v>3</v>
      </c>
      <c r="H4651">
        <v>1</v>
      </c>
      <c r="I4651">
        <v>2000</v>
      </c>
      <c r="J4651">
        <v>0</v>
      </c>
      <c r="K4651">
        <v>29.975312500000001</v>
      </c>
      <c r="L4651" t="s">
        <v>919</v>
      </c>
      <c r="M4651" t="s">
        <v>54</v>
      </c>
      <c r="N4651" s="1">
        <v>42072.654861111114</v>
      </c>
      <c r="O4651" s="1">
        <v>40281.945833333331</v>
      </c>
      <c r="P4651" s="2">
        <v>40282</v>
      </c>
      <c r="Q4651" s="1">
        <v>40318.945833333331</v>
      </c>
      <c r="R4651" t="s">
        <v>25</v>
      </c>
      <c r="S4651" t="s">
        <v>26</v>
      </c>
      <c r="T4651" t="s">
        <v>31</v>
      </c>
      <c r="U4651" t="b">
        <v>0</v>
      </c>
      <c r="V4651" t="s">
        <v>41</v>
      </c>
      <c r="W4651" t="s">
        <v>29</v>
      </c>
      <c r="X4651" t="s">
        <v>41</v>
      </c>
      <c r="Y4651" t="s">
        <v>42</v>
      </c>
    </row>
    <row r="4652" spans="1:25" x14ac:dyDescent="0.2">
      <c r="A4652">
        <v>4650</v>
      </c>
      <c r="B4652">
        <v>1166273315</v>
      </c>
      <c r="C4652">
        <v>2</v>
      </c>
      <c r="D4652">
        <v>0</v>
      </c>
      <c r="E4652">
        <v>0</v>
      </c>
      <c r="F4652">
        <v>2</v>
      </c>
      <c r="G4652">
        <v>3</v>
      </c>
      <c r="H4652">
        <v>1</v>
      </c>
      <c r="I4652">
        <v>2</v>
      </c>
      <c r="J4652">
        <v>0</v>
      </c>
      <c r="K4652">
        <v>41.317118059999999</v>
      </c>
      <c r="L4652" t="s">
        <v>919</v>
      </c>
      <c r="M4652" t="s">
        <v>54</v>
      </c>
      <c r="N4652" s="1">
        <v>42072.654861111114</v>
      </c>
      <c r="O4652" s="1">
        <v>40281.945833333331</v>
      </c>
      <c r="P4652" s="2">
        <v>40282</v>
      </c>
      <c r="Q4652" s="1">
        <v>40318.945833333331</v>
      </c>
      <c r="R4652" t="s">
        <v>59</v>
      </c>
      <c r="S4652" t="s">
        <v>26</v>
      </c>
      <c r="T4652" t="s">
        <v>31</v>
      </c>
      <c r="U4652" t="b">
        <v>1</v>
      </c>
      <c r="V4652" t="s">
        <v>41</v>
      </c>
      <c r="W4652" t="s">
        <v>29</v>
      </c>
      <c r="X4652" t="s">
        <v>41</v>
      </c>
      <c r="Y4652" t="s">
        <v>42</v>
      </c>
    </row>
    <row r="4653" spans="1:25" x14ac:dyDescent="0.2">
      <c r="A4653">
        <v>4651</v>
      </c>
      <c r="B4653">
        <v>2120197408</v>
      </c>
      <c r="C4653">
        <v>500</v>
      </c>
      <c r="D4653">
        <v>0</v>
      </c>
      <c r="E4653">
        <v>0</v>
      </c>
      <c r="F4653">
        <v>48</v>
      </c>
      <c r="G4653">
        <v>3</v>
      </c>
      <c r="H4653">
        <v>1</v>
      </c>
      <c r="I4653">
        <v>500</v>
      </c>
      <c r="J4653">
        <v>0</v>
      </c>
      <c r="K4653">
        <v>60.983877309999997</v>
      </c>
      <c r="L4653" t="s">
        <v>919</v>
      </c>
      <c r="M4653" t="s">
        <v>54</v>
      </c>
      <c r="N4653" s="1">
        <v>42072.654861111114</v>
      </c>
      <c r="O4653" s="1">
        <v>40521.822222222225</v>
      </c>
      <c r="P4653" s="2">
        <v>40525</v>
      </c>
      <c r="Q4653" s="1">
        <v>40555.173611111109</v>
      </c>
      <c r="R4653" t="s">
        <v>200</v>
      </c>
      <c r="S4653" t="s">
        <v>34</v>
      </c>
      <c r="T4653" t="s">
        <v>31</v>
      </c>
      <c r="U4653" t="b">
        <v>0</v>
      </c>
      <c r="V4653" t="s">
        <v>28</v>
      </c>
      <c r="W4653" t="s">
        <v>29</v>
      </c>
      <c r="X4653" t="s">
        <v>28</v>
      </c>
      <c r="Y4653" t="s">
        <v>30</v>
      </c>
    </row>
    <row r="4654" spans="1:25" x14ac:dyDescent="0.2">
      <c r="A4654">
        <v>4652</v>
      </c>
      <c r="B4654">
        <v>916557058</v>
      </c>
      <c r="C4654">
        <v>1200</v>
      </c>
      <c r="D4654">
        <v>0</v>
      </c>
      <c r="E4654">
        <v>0</v>
      </c>
      <c r="F4654">
        <v>0</v>
      </c>
      <c r="G4654">
        <v>3</v>
      </c>
      <c r="H4654">
        <v>1</v>
      </c>
      <c r="I4654">
        <v>1200</v>
      </c>
      <c r="J4654">
        <v>0</v>
      </c>
      <c r="K4654">
        <v>22.985844910000001</v>
      </c>
      <c r="L4654" t="s">
        <v>919</v>
      </c>
      <c r="M4654" t="s">
        <v>54</v>
      </c>
      <c r="N4654" s="1">
        <v>42072.654861111114</v>
      </c>
      <c r="O4654" s="1">
        <v>40521.822222222225</v>
      </c>
      <c r="P4654" s="2">
        <v>40525</v>
      </c>
      <c r="Q4654" s="1">
        <v>40555.173611111109</v>
      </c>
      <c r="R4654" t="s">
        <v>60</v>
      </c>
      <c r="S4654" t="s">
        <v>26</v>
      </c>
      <c r="T4654" t="s">
        <v>31</v>
      </c>
      <c r="U4654" t="b">
        <v>1</v>
      </c>
      <c r="V4654" t="s">
        <v>28</v>
      </c>
      <c r="W4654" t="s">
        <v>29</v>
      </c>
      <c r="X4654" t="s">
        <v>28</v>
      </c>
      <c r="Y4654" t="s">
        <v>30</v>
      </c>
    </row>
    <row r="4655" spans="1:25" x14ac:dyDescent="0.2">
      <c r="A4655">
        <v>4653</v>
      </c>
      <c r="B4655">
        <v>1898836590</v>
      </c>
      <c r="C4655">
        <v>4000</v>
      </c>
      <c r="D4655">
        <v>0</v>
      </c>
      <c r="E4655">
        <v>0</v>
      </c>
      <c r="F4655">
        <v>8</v>
      </c>
      <c r="G4655">
        <v>3</v>
      </c>
      <c r="H4655">
        <v>1</v>
      </c>
      <c r="I4655">
        <v>4000</v>
      </c>
      <c r="J4655">
        <v>0</v>
      </c>
      <c r="K4655">
        <v>44.108831019999997</v>
      </c>
      <c r="L4655" t="s">
        <v>919</v>
      </c>
      <c r="M4655" t="s">
        <v>54</v>
      </c>
      <c r="N4655" s="1">
        <v>42072.654861111114</v>
      </c>
      <c r="O4655" s="1">
        <v>40281.945833333331</v>
      </c>
      <c r="P4655" s="2">
        <v>40282</v>
      </c>
      <c r="Q4655" s="1">
        <v>40318.945833333331</v>
      </c>
      <c r="R4655" t="s">
        <v>47</v>
      </c>
      <c r="S4655" t="s">
        <v>47</v>
      </c>
      <c r="T4655" t="s">
        <v>40</v>
      </c>
      <c r="U4655" t="b">
        <v>0</v>
      </c>
      <c r="V4655" t="s">
        <v>41</v>
      </c>
      <c r="W4655" t="s">
        <v>29</v>
      </c>
      <c r="X4655" t="s">
        <v>41</v>
      </c>
      <c r="Y4655" t="s">
        <v>42</v>
      </c>
    </row>
    <row r="4656" spans="1:25" x14ac:dyDescent="0.2">
      <c r="A4656">
        <v>4654</v>
      </c>
      <c r="B4656">
        <v>1550008442</v>
      </c>
      <c r="C4656">
        <v>5000</v>
      </c>
      <c r="D4656">
        <v>0</v>
      </c>
      <c r="E4656">
        <v>0</v>
      </c>
      <c r="F4656">
        <v>6</v>
      </c>
      <c r="G4656">
        <v>3</v>
      </c>
      <c r="H4656">
        <v>1</v>
      </c>
      <c r="I4656">
        <v>5000</v>
      </c>
      <c r="J4656">
        <v>0</v>
      </c>
      <c r="K4656">
        <v>15</v>
      </c>
      <c r="L4656" t="s">
        <v>919</v>
      </c>
      <c r="M4656" t="s">
        <v>54</v>
      </c>
      <c r="N4656" s="1">
        <v>42072.654861111114</v>
      </c>
      <c r="O4656" s="1">
        <v>40521.822222222225</v>
      </c>
      <c r="P4656" s="2">
        <v>40525</v>
      </c>
      <c r="Q4656" s="1">
        <v>40555.173611111109</v>
      </c>
      <c r="R4656" t="s">
        <v>55</v>
      </c>
      <c r="S4656" t="s">
        <v>37</v>
      </c>
      <c r="T4656" t="s">
        <v>40</v>
      </c>
      <c r="U4656" t="b">
        <v>1</v>
      </c>
      <c r="V4656" t="s">
        <v>28</v>
      </c>
      <c r="W4656" t="s">
        <v>29</v>
      </c>
      <c r="X4656" t="s">
        <v>28</v>
      </c>
      <c r="Y4656" t="s">
        <v>30</v>
      </c>
    </row>
    <row r="4657" spans="1:25" x14ac:dyDescent="0.2">
      <c r="A4657">
        <v>4655</v>
      </c>
      <c r="B4657">
        <v>1691579483</v>
      </c>
      <c r="C4657">
        <v>700</v>
      </c>
      <c r="D4657">
        <v>0</v>
      </c>
      <c r="E4657">
        <v>0</v>
      </c>
      <c r="F4657">
        <v>0</v>
      </c>
      <c r="G4657">
        <v>3</v>
      </c>
      <c r="H4657">
        <v>1</v>
      </c>
      <c r="I4657">
        <v>700</v>
      </c>
      <c r="J4657">
        <v>0</v>
      </c>
      <c r="K4657">
        <v>45</v>
      </c>
      <c r="L4657" t="s">
        <v>919</v>
      </c>
      <c r="M4657" t="s">
        <v>54</v>
      </c>
      <c r="N4657" s="1">
        <v>42072.654861111114</v>
      </c>
      <c r="O4657" s="1">
        <v>40521.822222222225</v>
      </c>
      <c r="P4657" s="2">
        <v>40525</v>
      </c>
      <c r="Q4657" s="1">
        <v>40555.173611111109</v>
      </c>
      <c r="R4657" t="s">
        <v>56</v>
      </c>
      <c r="S4657" t="s">
        <v>34</v>
      </c>
      <c r="T4657" t="s">
        <v>31</v>
      </c>
      <c r="U4657" t="b">
        <v>0</v>
      </c>
      <c r="V4657" t="s">
        <v>28</v>
      </c>
      <c r="W4657" t="s">
        <v>29</v>
      </c>
      <c r="X4657" t="s">
        <v>28</v>
      </c>
      <c r="Y4657" t="s">
        <v>30</v>
      </c>
    </row>
    <row r="4658" spans="1:25" x14ac:dyDescent="0.2">
      <c r="A4658">
        <v>4656</v>
      </c>
      <c r="B4658">
        <v>247345785</v>
      </c>
      <c r="C4658">
        <v>10000</v>
      </c>
      <c r="D4658">
        <v>0</v>
      </c>
      <c r="E4658">
        <v>0</v>
      </c>
      <c r="F4658">
        <v>2</v>
      </c>
      <c r="G4658">
        <v>2</v>
      </c>
      <c r="H4658">
        <v>1</v>
      </c>
      <c r="I4658">
        <v>10000</v>
      </c>
      <c r="J4658">
        <v>0</v>
      </c>
      <c r="K4658">
        <v>56.93274306</v>
      </c>
      <c r="L4658" t="s">
        <v>919</v>
      </c>
      <c r="M4658" t="s">
        <v>54</v>
      </c>
      <c r="N4658" s="1">
        <v>42072.654861111114</v>
      </c>
      <c r="O4658" s="1">
        <v>40521.822222222225</v>
      </c>
      <c r="P4658" s="2">
        <v>40525</v>
      </c>
      <c r="Q4658" s="1">
        <v>40555.173611111109</v>
      </c>
      <c r="R4658" t="s">
        <v>114</v>
      </c>
      <c r="S4658" t="s">
        <v>26</v>
      </c>
      <c r="T4658" t="s">
        <v>40</v>
      </c>
      <c r="U4658" t="b">
        <v>1</v>
      </c>
      <c r="V4658" t="s">
        <v>28</v>
      </c>
      <c r="W4658" t="s">
        <v>29</v>
      </c>
      <c r="X4658" t="s">
        <v>28</v>
      </c>
      <c r="Y4658" t="s">
        <v>30</v>
      </c>
    </row>
    <row r="4659" spans="1:25" x14ac:dyDescent="0.2">
      <c r="A4659">
        <v>4657</v>
      </c>
      <c r="B4659">
        <v>424687495</v>
      </c>
      <c r="C4659">
        <v>2000</v>
      </c>
      <c r="D4659">
        <v>0</v>
      </c>
      <c r="E4659">
        <v>0</v>
      </c>
      <c r="F4659">
        <v>6</v>
      </c>
      <c r="G4659">
        <v>2</v>
      </c>
      <c r="H4659">
        <v>1</v>
      </c>
      <c r="I4659">
        <v>2000</v>
      </c>
      <c r="J4659">
        <v>0</v>
      </c>
      <c r="K4659">
        <v>51.202638890000003</v>
      </c>
      <c r="L4659" t="s">
        <v>919</v>
      </c>
      <c r="M4659" t="s">
        <v>54</v>
      </c>
      <c r="N4659" s="1">
        <v>42072.654861111114</v>
      </c>
      <c r="O4659" s="1">
        <v>40521.822222222225</v>
      </c>
      <c r="P4659" s="2">
        <v>40525</v>
      </c>
      <c r="Q4659" s="1">
        <v>40555.173611111109</v>
      </c>
      <c r="R4659" t="s">
        <v>26</v>
      </c>
      <c r="S4659" t="s">
        <v>26</v>
      </c>
      <c r="T4659" t="s">
        <v>31</v>
      </c>
      <c r="U4659" t="b">
        <v>0</v>
      </c>
      <c r="V4659" t="s">
        <v>28</v>
      </c>
      <c r="W4659" t="s">
        <v>29</v>
      </c>
      <c r="X4659" t="s">
        <v>28</v>
      </c>
      <c r="Y4659" t="s">
        <v>30</v>
      </c>
    </row>
    <row r="4660" spans="1:25" x14ac:dyDescent="0.2">
      <c r="A4660">
        <v>4658</v>
      </c>
      <c r="B4660">
        <v>1884216637</v>
      </c>
      <c r="C4660">
        <v>3500</v>
      </c>
      <c r="D4660">
        <v>0</v>
      </c>
      <c r="E4660">
        <v>0</v>
      </c>
      <c r="F4660">
        <v>0</v>
      </c>
      <c r="G4660">
        <v>2</v>
      </c>
      <c r="H4660">
        <v>1</v>
      </c>
      <c r="I4660">
        <v>3500</v>
      </c>
      <c r="J4660">
        <v>0</v>
      </c>
      <c r="K4660">
        <v>49.987870370000003</v>
      </c>
      <c r="L4660" t="s">
        <v>919</v>
      </c>
      <c r="M4660" t="s">
        <v>54</v>
      </c>
      <c r="N4660" s="1">
        <v>42072.654861111114</v>
      </c>
      <c r="O4660" s="1">
        <v>40281.945833333331</v>
      </c>
      <c r="P4660" s="2">
        <v>40282</v>
      </c>
      <c r="Q4660" s="1">
        <v>40318.945833333331</v>
      </c>
      <c r="R4660" t="s">
        <v>60</v>
      </c>
      <c r="S4660" t="s">
        <v>26</v>
      </c>
      <c r="T4660" t="s">
        <v>31</v>
      </c>
      <c r="U4660" t="b">
        <v>0</v>
      </c>
      <c r="V4660" t="s">
        <v>41</v>
      </c>
      <c r="W4660" t="s">
        <v>29</v>
      </c>
      <c r="X4660" t="s">
        <v>41</v>
      </c>
      <c r="Y4660" t="s">
        <v>42</v>
      </c>
    </row>
    <row r="4661" spans="1:25" x14ac:dyDescent="0.2">
      <c r="A4661">
        <v>4659</v>
      </c>
      <c r="B4661">
        <v>1918777885</v>
      </c>
      <c r="C4661">
        <v>10000</v>
      </c>
      <c r="D4661">
        <v>0</v>
      </c>
      <c r="E4661">
        <v>0</v>
      </c>
      <c r="F4661">
        <v>1</v>
      </c>
      <c r="G4661">
        <v>2</v>
      </c>
      <c r="H4661">
        <v>1</v>
      </c>
      <c r="I4661">
        <v>10000</v>
      </c>
      <c r="J4661">
        <v>0</v>
      </c>
      <c r="K4661">
        <v>45</v>
      </c>
      <c r="L4661" t="s">
        <v>919</v>
      </c>
      <c r="M4661" t="s">
        <v>54</v>
      </c>
      <c r="N4661" s="1">
        <v>42072.654861111114</v>
      </c>
      <c r="O4661" s="1">
        <v>40521.822222222225</v>
      </c>
      <c r="P4661" s="2">
        <v>40525</v>
      </c>
      <c r="Q4661" s="1">
        <v>40555.173611111109</v>
      </c>
      <c r="R4661" t="s">
        <v>25</v>
      </c>
      <c r="S4661" t="s">
        <v>26</v>
      </c>
      <c r="T4661" t="s">
        <v>31</v>
      </c>
      <c r="U4661" t="b">
        <v>1</v>
      </c>
      <c r="V4661" t="s">
        <v>28</v>
      </c>
      <c r="W4661" t="s">
        <v>29</v>
      </c>
      <c r="X4661" t="s">
        <v>28</v>
      </c>
      <c r="Y4661" t="s">
        <v>30</v>
      </c>
    </row>
    <row r="4662" spans="1:25" x14ac:dyDescent="0.2">
      <c r="A4662">
        <v>4660</v>
      </c>
      <c r="B4662">
        <v>208400996</v>
      </c>
      <c r="C4662">
        <v>1000</v>
      </c>
      <c r="D4662">
        <v>0</v>
      </c>
      <c r="E4662">
        <v>0</v>
      </c>
      <c r="F4662">
        <v>4</v>
      </c>
      <c r="G4662">
        <v>2</v>
      </c>
      <c r="H4662">
        <v>1</v>
      </c>
      <c r="I4662">
        <v>1000</v>
      </c>
      <c r="J4662">
        <v>0</v>
      </c>
      <c r="K4662">
        <v>25.117893519999999</v>
      </c>
      <c r="L4662" t="s">
        <v>919</v>
      </c>
      <c r="M4662" t="s">
        <v>54</v>
      </c>
      <c r="N4662" s="1">
        <v>42072.654861111114</v>
      </c>
      <c r="O4662" s="1">
        <v>40281.945833333331</v>
      </c>
      <c r="P4662" s="2">
        <v>40282</v>
      </c>
      <c r="Q4662" s="1">
        <v>40318.945833333331</v>
      </c>
      <c r="R4662" t="s">
        <v>68</v>
      </c>
      <c r="S4662" t="s">
        <v>68</v>
      </c>
      <c r="T4662" t="s">
        <v>40</v>
      </c>
      <c r="U4662" t="b">
        <v>1</v>
      </c>
      <c r="V4662" t="s">
        <v>41</v>
      </c>
      <c r="W4662" t="s">
        <v>29</v>
      </c>
      <c r="X4662" t="s">
        <v>41</v>
      </c>
      <c r="Y4662" t="s">
        <v>42</v>
      </c>
    </row>
    <row r="4663" spans="1:25" x14ac:dyDescent="0.2">
      <c r="A4663">
        <v>4661</v>
      </c>
      <c r="B4663">
        <v>1910211188</v>
      </c>
      <c r="C4663">
        <v>3000</v>
      </c>
      <c r="D4663">
        <v>0</v>
      </c>
      <c r="E4663">
        <v>0</v>
      </c>
      <c r="F4663">
        <v>0</v>
      </c>
      <c r="G4663">
        <v>2</v>
      </c>
      <c r="H4663">
        <v>1</v>
      </c>
      <c r="I4663">
        <v>3000</v>
      </c>
      <c r="J4663">
        <v>0</v>
      </c>
      <c r="K4663">
        <v>37.901296299999998</v>
      </c>
      <c r="L4663" t="s">
        <v>919</v>
      </c>
      <c r="M4663" t="s">
        <v>54</v>
      </c>
      <c r="N4663" s="1">
        <v>42072.654861111114</v>
      </c>
      <c r="O4663" s="1">
        <v>40281.945833333331</v>
      </c>
      <c r="P4663" s="2">
        <v>40282</v>
      </c>
      <c r="Q4663" s="1">
        <v>40318.945833333331</v>
      </c>
      <c r="R4663" t="s">
        <v>59</v>
      </c>
      <c r="S4663" t="s">
        <v>26</v>
      </c>
      <c r="T4663" t="s">
        <v>31</v>
      </c>
      <c r="U4663" t="b">
        <v>1</v>
      </c>
      <c r="V4663" t="s">
        <v>41</v>
      </c>
      <c r="W4663" t="s">
        <v>29</v>
      </c>
      <c r="X4663" t="s">
        <v>41</v>
      </c>
      <c r="Y4663" t="s">
        <v>42</v>
      </c>
    </row>
    <row r="4664" spans="1:25" x14ac:dyDescent="0.2">
      <c r="A4664">
        <v>4662</v>
      </c>
      <c r="B4664">
        <v>1116745908</v>
      </c>
      <c r="C4664">
        <v>100000</v>
      </c>
      <c r="D4664">
        <v>0</v>
      </c>
      <c r="E4664">
        <v>0</v>
      </c>
      <c r="F4664">
        <v>0</v>
      </c>
      <c r="G4664">
        <v>2</v>
      </c>
      <c r="H4664">
        <v>1</v>
      </c>
      <c r="I4664">
        <v>100000</v>
      </c>
      <c r="J4664">
        <v>0</v>
      </c>
      <c r="K4664">
        <v>90.958333330000002</v>
      </c>
      <c r="L4664" t="s">
        <v>919</v>
      </c>
      <c r="M4664" t="s">
        <v>54</v>
      </c>
      <c r="N4664" s="1">
        <v>42072.654861111114</v>
      </c>
      <c r="O4664" s="1">
        <v>40521.822222222225</v>
      </c>
      <c r="P4664" s="2">
        <v>40525</v>
      </c>
      <c r="Q4664" s="1">
        <v>40555.173611111109</v>
      </c>
      <c r="R4664" t="s">
        <v>26</v>
      </c>
      <c r="S4664" t="s">
        <v>26</v>
      </c>
      <c r="T4664" t="s">
        <v>40</v>
      </c>
      <c r="U4664" t="b">
        <v>1</v>
      </c>
      <c r="V4664" t="s">
        <v>28</v>
      </c>
      <c r="W4664" t="s">
        <v>29</v>
      </c>
      <c r="X4664" t="s">
        <v>28</v>
      </c>
      <c r="Y4664" t="s">
        <v>30</v>
      </c>
    </row>
    <row r="4665" spans="1:25" x14ac:dyDescent="0.2">
      <c r="A4665">
        <v>4663</v>
      </c>
      <c r="B4665">
        <v>260561396</v>
      </c>
      <c r="C4665">
        <v>5000</v>
      </c>
      <c r="D4665">
        <v>0</v>
      </c>
      <c r="E4665">
        <v>0</v>
      </c>
      <c r="F4665">
        <v>0</v>
      </c>
      <c r="G4665">
        <v>2</v>
      </c>
      <c r="H4665">
        <v>1</v>
      </c>
      <c r="I4665">
        <v>5000</v>
      </c>
      <c r="J4665">
        <v>0</v>
      </c>
      <c r="K4665">
        <v>30</v>
      </c>
      <c r="L4665" t="s">
        <v>919</v>
      </c>
      <c r="M4665" t="s">
        <v>54</v>
      </c>
      <c r="N4665" s="1">
        <v>42072.654861111114</v>
      </c>
      <c r="O4665" s="1">
        <v>40521.822222222225</v>
      </c>
      <c r="P4665" s="2">
        <v>40525</v>
      </c>
      <c r="Q4665" s="1">
        <v>40555.173611111109</v>
      </c>
      <c r="R4665" t="s">
        <v>25</v>
      </c>
      <c r="S4665" t="s">
        <v>26</v>
      </c>
      <c r="T4665" t="s">
        <v>40</v>
      </c>
      <c r="U4665" t="b">
        <v>0</v>
      </c>
      <c r="V4665" t="s">
        <v>28</v>
      </c>
      <c r="W4665" t="s">
        <v>29</v>
      </c>
      <c r="X4665" t="s">
        <v>28</v>
      </c>
      <c r="Y4665" t="s">
        <v>30</v>
      </c>
    </row>
    <row r="4666" spans="1:25" x14ac:dyDescent="0.2">
      <c r="A4666">
        <v>4664</v>
      </c>
      <c r="B4666">
        <v>156626213</v>
      </c>
      <c r="C4666">
        <v>70000</v>
      </c>
      <c r="D4666">
        <v>0</v>
      </c>
      <c r="E4666">
        <v>0</v>
      </c>
      <c r="F4666">
        <v>2</v>
      </c>
      <c r="G4666">
        <v>2</v>
      </c>
      <c r="H4666">
        <v>1</v>
      </c>
      <c r="I4666">
        <v>70000</v>
      </c>
      <c r="J4666">
        <v>0</v>
      </c>
      <c r="K4666">
        <v>89.425335649999994</v>
      </c>
      <c r="L4666" t="s">
        <v>919</v>
      </c>
      <c r="M4666" t="s">
        <v>54</v>
      </c>
      <c r="N4666" s="1">
        <v>42072.654861111114</v>
      </c>
      <c r="O4666" s="1">
        <v>40281.945833333331</v>
      </c>
      <c r="P4666" s="2">
        <v>40282</v>
      </c>
      <c r="Q4666" s="1">
        <v>40318.945833333331</v>
      </c>
      <c r="R4666" t="s">
        <v>25</v>
      </c>
      <c r="S4666" t="s">
        <v>26</v>
      </c>
      <c r="T4666" t="s">
        <v>31</v>
      </c>
      <c r="U4666" t="b">
        <v>1</v>
      </c>
      <c r="V4666" t="s">
        <v>41</v>
      </c>
      <c r="W4666" t="s">
        <v>29</v>
      </c>
      <c r="X4666" t="s">
        <v>41</v>
      </c>
      <c r="Y4666" t="s">
        <v>42</v>
      </c>
    </row>
    <row r="4667" spans="1:25" x14ac:dyDescent="0.2">
      <c r="A4667">
        <v>4665</v>
      </c>
      <c r="B4667">
        <v>626021240</v>
      </c>
      <c r="C4667">
        <v>900</v>
      </c>
      <c r="D4667">
        <v>0</v>
      </c>
      <c r="E4667">
        <v>0</v>
      </c>
      <c r="F4667">
        <v>4</v>
      </c>
      <c r="G4667">
        <v>2</v>
      </c>
      <c r="H4667">
        <v>1</v>
      </c>
      <c r="I4667">
        <v>900</v>
      </c>
      <c r="J4667">
        <v>0</v>
      </c>
      <c r="K4667">
        <v>21.813124999999999</v>
      </c>
      <c r="L4667" t="s">
        <v>919</v>
      </c>
      <c r="M4667" t="s">
        <v>54</v>
      </c>
      <c r="N4667" s="1">
        <v>42072.654861111114</v>
      </c>
      <c r="O4667" s="1">
        <v>40281.945833333331</v>
      </c>
      <c r="P4667" s="2">
        <v>40282</v>
      </c>
      <c r="Q4667" s="1">
        <v>40318.945833333331</v>
      </c>
      <c r="R4667" t="s">
        <v>25</v>
      </c>
      <c r="S4667" t="s">
        <v>26</v>
      </c>
      <c r="T4667" t="s">
        <v>31</v>
      </c>
      <c r="U4667" t="b">
        <v>1</v>
      </c>
      <c r="V4667" t="s">
        <v>41</v>
      </c>
      <c r="W4667" t="s">
        <v>29</v>
      </c>
      <c r="X4667" t="s">
        <v>41</v>
      </c>
      <c r="Y4667" t="s">
        <v>42</v>
      </c>
    </row>
    <row r="4668" spans="1:25" x14ac:dyDescent="0.2">
      <c r="A4668">
        <v>4666</v>
      </c>
      <c r="B4668">
        <v>554333606</v>
      </c>
      <c r="C4668">
        <v>10000</v>
      </c>
      <c r="D4668">
        <v>0</v>
      </c>
      <c r="E4668">
        <v>0</v>
      </c>
      <c r="F4668">
        <v>0</v>
      </c>
      <c r="G4668">
        <v>2</v>
      </c>
      <c r="H4668">
        <v>1</v>
      </c>
      <c r="I4668">
        <v>10000</v>
      </c>
      <c r="J4668">
        <v>0</v>
      </c>
      <c r="K4668">
        <v>30</v>
      </c>
      <c r="L4668" t="s">
        <v>919</v>
      </c>
      <c r="M4668" t="s">
        <v>54</v>
      </c>
      <c r="N4668" s="1">
        <v>42072.654861111114</v>
      </c>
      <c r="O4668" s="1">
        <v>40521.822222222225</v>
      </c>
      <c r="P4668" s="2">
        <v>40525</v>
      </c>
      <c r="Q4668" s="1">
        <v>40555.173611111109</v>
      </c>
      <c r="R4668" t="s">
        <v>25</v>
      </c>
      <c r="S4668" t="s">
        <v>26</v>
      </c>
      <c r="T4668" t="s">
        <v>40</v>
      </c>
      <c r="U4668" t="b">
        <v>0</v>
      </c>
      <c r="V4668" t="s">
        <v>28</v>
      </c>
      <c r="W4668" t="s">
        <v>29</v>
      </c>
      <c r="X4668" t="s">
        <v>28</v>
      </c>
      <c r="Y4668" t="s">
        <v>30</v>
      </c>
    </row>
    <row r="4669" spans="1:25" x14ac:dyDescent="0.2">
      <c r="A4669">
        <v>4667</v>
      </c>
      <c r="B4669">
        <v>170450425</v>
      </c>
      <c r="C4669">
        <v>1000</v>
      </c>
      <c r="D4669">
        <v>0</v>
      </c>
      <c r="E4669">
        <v>0</v>
      </c>
      <c r="F4669">
        <v>3</v>
      </c>
      <c r="G4669">
        <v>2</v>
      </c>
      <c r="H4669">
        <v>1</v>
      </c>
      <c r="I4669">
        <v>1000</v>
      </c>
      <c r="J4669">
        <v>0</v>
      </c>
      <c r="K4669">
        <v>32.763842590000003</v>
      </c>
      <c r="L4669" t="s">
        <v>919</v>
      </c>
      <c r="M4669" t="s">
        <v>54</v>
      </c>
      <c r="N4669" s="1">
        <v>42072.654861111114</v>
      </c>
      <c r="O4669" s="1">
        <v>40521.822222222225</v>
      </c>
      <c r="P4669" s="2">
        <v>40525</v>
      </c>
      <c r="Q4669" s="1">
        <v>40555.173611111109</v>
      </c>
      <c r="R4669" t="s">
        <v>25</v>
      </c>
      <c r="S4669" t="s">
        <v>26</v>
      </c>
      <c r="T4669" t="s">
        <v>31</v>
      </c>
      <c r="U4669" t="b">
        <v>0</v>
      </c>
      <c r="V4669" t="s">
        <v>28</v>
      </c>
      <c r="W4669" t="s">
        <v>29</v>
      </c>
      <c r="X4669" t="s">
        <v>28</v>
      </c>
      <c r="Y4669" t="s">
        <v>30</v>
      </c>
    </row>
    <row r="4670" spans="1:25" x14ac:dyDescent="0.2">
      <c r="A4670">
        <v>4668</v>
      </c>
      <c r="B4670">
        <v>738821464</v>
      </c>
      <c r="C4670">
        <v>1000</v>
      </c>
      <c r="D4670">
        <v>0</v>
      </c>
      <c r="E4670">
        <v>0</v>
      </c>
      <c r="F4670">
        <v>3</v>
      </c>
      <c r="G4670">
        <v>2</v>
      </c>
      <c r="H4670">
        <v>1</v>
      </c>
      <c r="I4670">
        <v>1000</v>
      </c>
      <c r="J4670">
        <v>0</v>
      </c>
      <c r="K4670">
        <v>88.982789350000004</v>
      </c>
      <c r="L4670" t="s">
        <v>919</v>
      </c>
      <c r="M4670" t="s">
        <v>54</v>
      </c>
      <c r="N4670" s="1">
        <v>42072.654861111114</v>
      </c>
      <c r="O4670" s="1">
        <v>40521.822222222225</v>
      </c>
      <c r="P4670" s="2">
        <v>40525</v>
      </c>
      <c r="Q4670" s="1">
        <v>40555.173611111109</v>
      </c>
      <c r="R4670" t="s">
        <v>25</v>
      </c>
      <c r="S4670" t="s">
        <v>26</v>
      </c>
      <c r="T4670" t="s">
        <v>31</v>
      </c>
      <c r="U4670" t="b">
        <v>0</v>
      </c>
      <c r="V4670" t="s">
        <v>28</v>
      </c>
      <c r="W4670" t="s">
        <v>29</v>
      </c>
      <c r="X4670" t="s">
        <v>28</v>
      </c>
      <c r="Y4670" t="s">
        <v>30</v>
      </c>
    </row>
    <row r="4671" spans="1:25" x14ac:dyDescent="0.2">
      <c r="A4671">
        <v>4669</v>
      </c>
      <c r="B4671">
        <v>215249395</v>
      </c>
      <c r="C4671">
        <v>2500</v>
      </c>
      <c r="D4671">
        <v>0</v>
      </c>
      <c r="E4671">
        <v>0</v>
      </c>
      <c r="F4671">
        <v>5</v>
      </c>
      <c r="G4671">
        <v>2</v>
      </c>
      <c r="H4671">
        <v>1</v>
      </c>
      <c r="I4671">
        <v>2500</v>
      </c>
      <c r="J4671">
        <v>0</v>
      </c>
      <c r="K4671">
        <v>15.79832176</v>
      </c>
      <c r="L4671" t="s">
        <v>919</v>
      </c>
      <c r="M4671" t="s">
        <v>54</v>
      </c>
      <c r="N4671" s="1">
        <v>42072.654861111114</v>
      </c>
      <c r="O4671" s="1">
        <v>40521.822222222225</v>
      </c>
      <c r="P4671" s="2">
        <v>40525</v>
      </c>
      <c r="Q4671" s="1">
        <v>40555.173611111109</v>
      </c>
      <c r="R4671" t="s">
        <v>113</v>
      </c>
      <c r="S4671" t="s">
        <v>37</v>
      </c>
      <c r="T4671" t="s">
        <v>40</v>
      </c>
      <c r="U4671" t="b">
        <v>0</v>
      </c>
      <c r="V4671" t="s">
        <v>28</v>
      </c>
      <c r="W4671" t="s">
        <v>29</v>
      </c>
      <c r="X4671" t="s">
        <v>28</v>
      </c>
      <c r="Y4671" t="s">
        <v>30</v>
      </c>
    </row>
    <row r="4672" spans="1:25" x14ac:dyDescent="0.2">
      <c r="A4672">
        <v>4670</v>
      </c>
      <c r="B4672">
        <v>1543133386</v>
      </c>
      <c r="C4672">
        <v>10000</v>
      </c>
      <c r="D4672">
        <v>0</v>
      </c>
      <c r="E4672">
        <v>0</v>
      </c>
      <c r="F4672">
        <v>0</v>
      </c>
      <c r="G4672">
        <v>2</v>
      </c>
      <c r="H4672">
        <v>1</v>
      </c>
      <c r="I4672">
        <v>10000</v>
      </c>
      <c r="J4672">
        <v>0</v>
      </c>
      <c r="K4672">
        <v>30</v>
      </c>
      <c r="L4672" t="s">
        <v>919</v>
      </c>
      <c r="M4672" t="s">
        <v>54</v>
      </c>
      <c r="N4672" s="1">
        <v>42072.654861111114</v>
      </c>
      <c r="O4672" s="1">
        <v>40521.822222222225</v>
      </c>
      <c r="P4672" s="2">
        <v>40525</v>
      </c>
      <c r="Q4672" s="1">
        <v>40555.173611111109</v>
      </c>
      <c r="R4672" t="s">
        <v>89</v>
      </c>
      <c r="S4672" t="s">
        <v>34</v>
      </c>
      <c r="T4672" t="s">
        <v>31</v>
      </c>
      <c r="U4672" t="b">
        <v>0</v>
      </c>
      <c r="V4672" t="s">
        <v>28</v>
      </c>
      <c r="W4672" t="s">
        <v>29</v>
      </c>
      <c r="X4672" t="s">
        <v>28</v>
      </c>
      <c r="Y4672" t="s">
        <v>30</v>
      </c>
    </row>
    <row r="4673" spans="1:25" x14ac:dyDescent="0.2">
      <c r="A4673">
        <v>4671</v>
      </c>
      <c r="B4673">
        <v>249901563</v>
      </c>
      <c r="C4673">
        <v>15000</v>
      </c>
      <c r="D4673">
        <v>0</v>
      </c>
      <c r="E4673">
        <v>0</v>
      </c>
      <c r="F4673">
        <v>0</v>
      </c>
      <c r="G4673">
        <v>2</v>
      </c>
      <c r="H4673">
        <v>1</v>
      </c>
      <c r="I4673">
        <v>15000</v>
      </c>
      <c r="J4673">
        <v>0</v>
      </c>
      <c r="K4673">
        <v>60.041666669999998</v>
      </c>
      <c r="L4673" t="s">
        <v>919</v>
      </c>
      <c r="M4673" t="s">
        <v>54</v>
      </c>
      <c r="N4673" s="1">
        <v>42072.654861111114</v>
      </c>
      <c r="O4673" s="1">
        <v>40521.822222222225</v>
      </c>
      <c r="P4673" s="2">
        <v>40525</v>
      </c>
      <c r="Q4673" s="1">
        <v>40555.173611111109</v>
      </c>
      <c r="R4673" t="s">
        <v>60</v>
      </c>
      <c r="S4673" t="s">
        <v>26</v>
      </c>
      <c r="T4673" t="s">
        <v>31</v>
      </c>
      <c r="U4673" t="b">
        <v>1</v>
      </c>
      <c r="V4673" t="s">
        <v>28</v>
      </c>
      <c r="W4673" t="s">
        <v>29</v>
      </c>
      <c r="X4673" t="s">
        <v>28</v>
      </c>
      <c r="Y4673" t="s">
        <v>30</v>
      </c>
    </row>
    <row r="4674" spans="1:25" x14ac:dyDescent="0.2">
      <c r="A4674">
        <v>4672</v>
      </c>
      <c r="B4674">
        <v>2058643164</v>
      </c>
      <c r="C4674">
        <v>1000</v>
      </c>
      <c r="D4674">
        <v>0</v>
      </c>
      <c r="E4674">
        <v>0</v>
      </c>
      <c r="F4674">
        <v>0</v>
      </c>
      <c r="G4674">
        <v>2</v>
      </c>
      <c r="H4674">
        <v>1</v>
      </c>
      <c r="I4674">
        <v>1000</v>
      </c>
      <c r="J4674">
        <v>0</v>
      </c>
      <c r="K4674">
        <v>30.030798610000002</v>
      </c>
      <c r="L4674" t="s">
        <v>919</v>
      </c>
      <c r="M4674" t="s">
        <v>54</v>
      </c>
      <c r="N4674" s="1">
        <v>42072.654861111114</v>
      </c>
      <c r="O4674" s="1">
        <v>40281.945833333331</v>
      </c>
      <c r="P4674" s="2">
        <v>40282</v>
      </c>
      <c r="Q4674" s="1">
        <v>40318.945833333331</v>
      </c>
      <c r="R4674" t="s">
        <v>127</v>
      </c>
      <c r="S4674" t="s">
        <v>127</v>
      </c>
      <c r="T4674" t="s">
        <v>40</v>
      </c>
      <c r="U4674" t="b">
        <v>1</v>
      </c>
      <c r="V4674" t="s">
        <v>41</v>
      </c>
      <c r="W4674" t="s">
        <v>29</v>
      </c>
      <c r="X4674" t="s">
        <v>41</v>
      </c>
      <c r="Y4674" t="s">
        <v>42</v>
      </c>
    </row>
    <row r="4675" spans="1:25" x14ac:dyDescent="0.2">
      <c r="A4675">
        <v>4673</v>
      </c>
      <c r="B4675">
        <v>774116666</v>
      </c>
      <c r="C4675">
        <v>10000</v>
      </c>
      <c r="D4675">
        <v>0</v>
      </c>
      <c r="E4675">
        <v>0</v>
      </c>
      <c r="F4675">
        <v>6</v>
      </c>
      <c r="G4675">
        <v>2</v>
      </c>
      <c r="H4675">
        <v>1</v>
      </c>
      <c r="I4675">
        <v>10000</v>
      </c>
      <c r="J4675">
        <v>0</v>
      </c>
      <c r="K4675">
        <v>60.527118059999999</v>
      </c>
      <c r="L4675" t="s">
        <v>919</v>
      </c>
      <c r="M4675" t="s">
        <v>54</v>
      </c>
      <c r="N4675" s="1">
        <v>42072.654861111114</v>
      </c>
      <c r="O4675" s="1">
        <v>40281.945833333331</v>
      </c>
      <c r="P4675" s="2">
        <v>40282</v>
      </c>
      <c r="Q4675" s="1">
        <v>40318.945833333331</v>
      </c>
      <c r="R4675" t="s">
        <v>26</v>
      </c>
      <c r="S4675" t="s">
        <v>26</v>
      </c>
      <c r="T4675" t="s">
        <v>31</v>
      </c>
      <c r="U4675" t="b">
        <v>1</v>
      </c>
      <c r="V4675" t="s">
        <v>41</v>
      </c>
      <c r="W4675" t="s">
        <v>29</v>
      </c>
      <c r="X4675" t="s">
        <v>41</v>
      </c>
      <c r="Y4675" t="s">
        <v>42</v>
      </c>
    </row>
    <row r="4676" spans="1:25" x14ac:dyDescent="0.2">
      <c r="A4676">
        <v>4674</v>
      </c>
      <c r="B4676">
        <v>1490015189</v>
      </c>
      <c r="C4676">
        <v>30000</v>
      </c>
      <c r="D4676">
        <v>0</v>
      </c>
      <c r="E4676">
        <v>0</v>
      </c>
      <c r="F4676">
        <v>0</v>
      </c>
      <c r="G4676">
        <v>2</v>
      </c>
      <c r="H4676">
        <v>1</v>
      </c>
      <c r="I4676">
        <v>30000</v>
      </c>
      <c r="J4676">
        <v>0</v>
      </c>
      <c r="K4676">
        <v>62.085856479999997</v>
      </c>
      <c r="L4676" t="s">
        <v>919</v>
      </c>
      <c r="M4676" t="s">
        <v>54</v>
      </c>
      <c r="N4676" s="1">
        <v>42072.654861111114</v>
      </c>
      <c r="O4676" s="1">
        <v>40281.945833333331</v>
      </c>
      <c r="P4676" s="2">
        <v>40282</v>
      </c>
      <c r="Q4676" s="1">
        <v>40318.945833333331</v>
      </c>
      <c r="R4676" t="s">
        <v>26</v>
      </c>
      <c r="S4676" t="s">
        <v>26</v>
      </c>
      <c r="T4676" t="s">
        <v>31</v>
      </c>
      <c r="U4676" t="b">
        <v>1</v>
      </c>
      <c r="V4676" t="s">
        <v>41</v>
      </c>
      <c r="W4676" t="s">
        <v>29</v>
      </c>
      <c r="X4676" t="s">
        <v>41</v>
      </c>
      <c r="Y4676" t="s">
        <v>42</v>
      </c>
    </row>
    <row r="4677" spans="1:25" x14ac:dyDescent="0.2">
      <c r="A4677">
        <v>4675</v>
      </c>
      <c r="B4677">
        <v>552972222</v>
      </c>
      <c r="C4677">
        <v>50000</v>
      </c>
      <c r="D4677">
        <v>0</v>
      </c>
      <c r="E4677">
        <v>0</v>
      </c>
      <c r="F4677">
        <v>0</v>
      </c>
      <c r="G4677">
        <v>2</v>
      </c>
      <c r="H4677">
        <v>1</v>
      </c>
      <c r="I4677">
        <v>50000</v>
      </c>
      <c r="J4677">
        <v>0</v>
      </c>
      <c r="K4677">
        <v>69.88</v>
      </c>
      <c r="L4677" t="s">
        <v>919</v>
      </c>
      <c r="M4677" t="s">
        <v>54</v>
      </c>
      <c r="N4677" s="1">
        <v>42072.654861111114</v>
      </c>
      <c r="O4677" s="1">
        <v>40281.945833333331</v>
      </c>
      <c r="P4677" s="2">
        <v>40282</v>
      </c>
      <c r="Q4677" s="1">
        <v>40318.945833333331</v>
      </c>
      <c r="R4677" t="s">
        <v>26</v>
      </c>
      <c r="S4677" t="s">
        <v>26</v>
      </c>
      <c r="T4677" t="s">
        <v>31</v>
      </c>
      <c r="U4677" t="b">
        <v>0</v>
      </c>
      <c r="V4677" t="s">
        <v>41</v>
      </c>
      <c r="W4677" t="s">
        <v>29</v>
      </c>
      <c r="X4677" t="s">
        <v>41</v>
      </c>
      <c r="Y4677" t="s">
        <v>42</v>
      </c>
    </row>
    <row r="4678" spans="1:25" x14ac:dyDescent="0.2">
      <c r="A4678">
        <v>4676</v>
      </c>
      <c r="B4678">
        <v>1647366683</v>
      </c>
      <c r="C4678">
        <v>10000</v>
      </c>
      <c r="D4678">
        <v>0</v>
      </c>
      <c r="E4678">
        <v>0</v>
      </c>
      <c r="F4678">
        <v>1</v>
      </c>
      <c r="G4678">
        <v>2</v>
      </c>
      <c r="H4678">
        <v>1</v>
      </c>
      <c r="I4678">
        <v>10000</v>
      </c>
      <c r="J4678">
        <v>0</v>
      </c>
      <c r="K4678">
        <v>60</v>
      </c>
      <c r="L4678" t="s">
        <v>919</v>
      </c>
      <c r="M4678" t="s">
        <v>54</v>
      </c>
      <c r="N4678" s="1">
        <v>42072.654861111114</v>
      </c>
      <c r="O4678" s="1">
        <v>40521.822222222225</v>
      </c>
      <c r="P4678" s="2">
        <v>40525</v>
      </c>
      <c r="Q4678" s="1">
        <v>40555.173611111109</v>
      </c>
      <c r="R4678" t="s">
        <v>26</v>
      </c>
      <c r="S4678" t="s">
        <v>26</v>
      </c>
      <c r="T4678" t="s">
        <v>31</v>
      </c>
      <c r="U4678" t="b">
        <v>0</v>
      </c>
      <c r="V4678" t="s">
        <v>28</v>
      </c>
      <c r="W4678" t="s">
        <v>29</v>
      </c>
      <c r="X4678" t="s">
        <v>28</v>
      </c>
      <c r="Y4678" t="s">
        <v>30</v>
      </c>
    </row>
    <row r="4679" spans="1:25" x14ac:dyDescent="0.2">
      <c r="A4679">
        <v>4677</v>
      </c>
      <c r="B4679">
        <v>1239819590</v>
      </c>
      <c r="C4679">
        <v>7500</v>
      </c>
      <c r="D4679">
        <v>0</v>
      </c>
      <c r="E4679">
        <v>0</v>
      </c>
      <c r="F4679">
        <v>1</v>
      </c>
      <c r="G4679">
        <v>2</v>
      </c>
      <c r="H4679">
        <v>1</v>
      </c>
      <c r="I4679">
        <v>7500</v>
      </c>
      <c r="J4679">
        <v>0</v>
      </c>
      <c r="K4679">
        <v>40</v>
      </c>
      <c r="L4679" t="s">
        <v>919</v>
      </c>
      <c r="M4679" t="s">
        <v>54</v>
      </c>
      <c r="N4679" s="1">
        <v>42072.654861111114</v>
      </c>
      <c r="O4679" s="1">
        <v>40521.822222222225</v>
      </c>
      <c r="P4679" s="2">
        <v>40525</v>
      </c>
      <c r="Q4679" s="1">
        <v>40555.173611111109</v>
      </c>
      <c r="R4679" t="s">
        <v>59</v>
      </c>
      <c r="S4679" t="s">
        <v>26</v>
      </c>
      <c r="T4679" t="s">
        <v>31</v>
      </c>
      <c r="U4679" t="b">
        <v>1</v>
      </c>
      <c r="V4679" t="s">
        <v>28</v>
      </c>
      <c r="W4679" t="s">
        <v>29</v>
      </c>
      <c r="X4679" t="s">
        <v>28</v>
      </c>
      <c r="Y4679" t="s">
        <v>30</v>
      </c>
    </row>
    <row r="4680" spans="1:25" x14ac:dyDescent="0.2">
      <c r="A4680">
        <v>4678</v>
      </c>
      <c r="B4680">
        <v>31695877</v>
      </c>
      <c r="C4680">
        <v>18000</v>
      </c>
      <c r="D4680">
        <v>0</v>
      </c>
      <c r="E4680">
        <v>0</v>
      </c>
      <c r="F4680">
        <v>1</v>
      </c>
      <c r="G4680">
        <v>2</v>
      </c>
      <c r="H4680">
        <v>1</v>
      </c>
      <c r="I4680">
        <v>18000</v>
      </c>
      <c r="J4680">
        <v>0</v>
      </c>
      <c r="K4680">
        <v>40.041666669999998</v>
      </c>
      <c r="L4680" t="s">
        <v>919</v>
      </c>
      <c r="M4680" t="s">
        <v>54</v>
      </c>
      <c r="N4680" s="1">
        <v>42072.654861111114</v>
      </c>
      <c r="O4680" s="1">
        <v>40521.822222222225</v>
      </c>
      <c r="P4680" s="2">
        <v>40525</v>
      </c>
      <c r="Q4680" s="1">
        <v>40555.173611111109</v>
      </c>
      <c r="R4680" t="s">
        <v>59</v>
      </c>
      <c r="S4680" t="s">
        <v>26</v>
      </c>
      <c r="T4680" t="s">
        <v>40</v>
      </c>
      <c r="U4680" t="b">
        <v>0</v>
      </c>
      <c r="V4680" t="s">
        <v>28</v>
      </c>
      <c r="W4680" t="s">
        <v>29</v>
      </c>
      <c r="X4680" t="s">
        <v>28</v>
      </c>
      <c r="Y4680" t="s">
        <v>30</v>
      </c>
    </row>
    <row r="4681" spans="1:25" x14ac:dyDescent="0.2">
      <c r="A4681">
        <v>4679</v>
      </c>
      <c r="B4681">
        <v>785535648</v>
      </c>
      <c r="C4681">
        <v>20000</v>
      </c>
      <c r="D4681">
        <v>0</v>
      </c>
      <c r="E4681">
        <v>0</v>
      </c>
      <c r="F4681">
        <v>1</v>
      </c>
      <c r="G4681">
        <v>2</v>
      </c>
      <c r="H4681">
        <v>1</v>
      </c>
      <c r="I4681">
        <v>20000</v>
      </c>
      <c r="J4681">
        <v>0</v>
      </c>
      <c r="K4681">
        <v>45</v>
      </c>
      <c r="L4681" t="s">
        <v>919</v>
      </c>
      <c r="M4681" t="s">
        <v>54</v>
      </c>
      <c r="N4681" s="1">
        <v>42072.654861111114</v>
      </c>
      <c r="O4681" s="1">
        <v>40521.822222222225</v>
      </c>
      <c r="P4681" s="2">
        <v>40525</v>
      </c>
      <c r="Q4681" s="1">
        <v>40555.173611111109</v>
      </c>
      <c r="R4681" t="s">
        <v>59</v>
      </c>
      <c r="S4681" t="s">
        <v>26</v>
      </c>
      <c r="T4681" t="s">
        <v>40</v>
      </c>
      <c r="U4681" t="b">
        <v>1</v>
      </c>
      <c r="V4681" t="s">
        <v>28</v>
      </c>
      <c r="W4681" t="s">
        <v>29</v>
      </c>
      <c r="X4681" t="s">
        <v>28</v>
      </c>
      <c r="Y4681" t="s">
        <v>30</v>
      </c>
    </row>
    <row r="4682" spans="1:25" x14ac:dyDescent="0.2">
      <c r="A4682">
        <v>4680</v>
      </c>
      <c r="B4682">
        <v>1940356058</v>
      </c>
      <c r="C4682">
        <v>5000</v>
      </c>
      <c r="D4682">
        <v>0</v>
      </c>
      <c r="E4682">
        <v>0</v>
      </c>
      <c r="F4682">
        <v>0</v>
      </c>
      <c r="G4682">
        <v>2</v>
      </c>
      <c r="H4682">
        <v>1</v>
      </c>
      <c r="I4682">
        <v>5000</v>
      </c>
      <c r="J4682">
        <v>0</v>
      </c>
      <c r="K4682">
        <v>46.549895829999997</v>
      </c>
      <c r="L4682" t="s">
        <v>919</v>
      </c>
      <c r="M4682" t="s">
        <v>54</v>
      </c>
      <c r="N4682" s="1">
        <v>42072.654861111114</v>
      </c>
      <c r="O4682" s="1">
        <v>40281.945833333331</v>
      </c>
      <c r="P4682" s="2">
        <v>40282</v>
      </c>
      <c r="Q4682" s="1">
        <v>40318.945833333331</v>
      </c>
      <c r="R4682" t="s">
        <v>59</v>
      </c>
      <c r="S4682" t="s">
        <v>26</v>
      </c>
      <c r="T4682" t="s">
        <v>40</v>
      </c>
      <c r="U4682" t="b">
        <v>1</v>
      </c>
      <c r="V4682" t="s">
        <v>41</v>
      </c>
      <c r="W4682" t="s">
        <v>29</v>
      </c>
      <c r="X4682" t="s">
        <v>41</v>
      </c>
      <c r="Y4682" t="s">
        <v>42</v>
      </c>
    </row>
    <row r="4683" spans="1:25" x14ac:dyDescent="0.2">
      <c r="A4683">
        <v>4681</v>
      </c>
      <c r="B4683">
        <v>1187016217</v>
      </c>
      <c r="C4683">
        <v>10000</v>
      </c>
      <c r="D4683">
        <v>0</v>
      </c>
      <c r="E4683">
        <v>0</v>
      </c>
      <c r="F4683">
        <v>6</v>
      </c>
      <c r="G4683">
        <v>2</v>
      </c>
      <c r="H4683">
        <v>1</v>
      </c>
      <c r="I4683">
        <v>10000</v>
      </c>
      <c r="J4683">
        <v>0</v>
      </c>
      <c r="K4683">
        <v>68.211122689999996</v>
      </c>
      <c r="L4683" t="s">
        <v>919</v>
      </c>
      <c r="M4683" t="s">
        <v>54</v>
      </c>
      <c r="N4683" s="1">
        <v>42072.654861111114</v>
      </c>
      <c r="O4683" s="1">
        <v>40281.945833333331</v>
      </c>
      <c r="P4683" s="2">
        <v>40282</v>
      </c>
      <c r="Q4683" s="1">
        <v>40318.945833333331</v>
      </c>
      <c r="R4683" t="s">
        <v>65</v>
      </c>
      <c r="S4683" t="s">
        <v>37</v>
      </c>
      <c r="T4683" t="s">
        <v>40</v>
      </c>
      <c r="U4683" t="b">
        <v>1</v>
      </c>
      <c r="V4683" t="s">
        <v>41</v>
      </c>
      <c r="W4683" t="s">
        <v>29</v>
      </c>
      <c r="X4683" t="s">
        <v>41</v>
      </c>
      <c r="Y4683" t="s">
        <v>42</v>
      </c>
    </row>
    <row r="4684" spans="1:25" x14ac:dyDescent="0.2">
      <c r="A4684">
        <v>4682</v>
      </c>
      <c r="B4684">
        <v>1506341631</v>
      </c>
      <c r="C4684">
        <v>1500</v>
      </c>
      <c r="D4684">
        <v>0</v>
      </c>
      <c r="E4684">
        <v>0</v>
      </c>
      <c r="F4684">
        <v>0</v>
      </c>
      <c r="G4684">
        <v>2</v>
      </c>
      <c r="H4684">
        <v>1</v>
      </c>
      <c r="I4684">
        <v>1500</v>
      </c>
      <c r="J4684">
        <v>0</v>
      </c>
      <c r="K4684">
        <v>9.2070949070000001</v>
      </c>
      <c r="L4684" t="s">
        <v>919</v>
      </c>
      <c r="M4684" t="s">
        <v>54</v>
      </c>
      <c r="N4684" s="1">
        <v>42072.654861111114</v>
      </c>
      <c r="O4684" s="1">
        <v>40281.945833333331</v>
      </c>
      <c r="P4684" s="2">
        <v>40282</v>
      </c>
      <c r="Q4684" s="1">
        <v>40318.945833333331</v>
      </c>
      <c r="R4684" t="s">
        <v>61</v>
      </c>
      <c r="S4684" t="s">
        <v>62</v>
      </c>
      <c r="T4684" t="s">
        <v>40</v>
      </c>
      <c r="U4684" t="b">
        <v>0</v>
      </c>
      <c r="V4684" t="s">
        <v>41</v>
      </c>
      <c r="W4684" t="s">
        <v>29</v>
      </c>
      <c r="X4684" t="s">
        <v>41</v>
      </c>
      <c r="Y4684" t="s">
        <v>42</v>
      </c>
    </row>
    <row r="4685" spans="1:25" x14ac:dyDescent="0.2">
      <c r="A4685">
        <v>4683</v>
      </c>
      <c r="B4685">
        <v>1726654558</v>
      </c>
      <c r="C4685">
        <v>1500</v>
      </c>
      <c r="D4685">
        <v>0</v>
      </c>
      <c r="E4685">
        <v>0</v>
      </c>
      <c r="F4685">
        <v>1</v>
      </c>
      <c r="G4685">
        <v>2</v>
      </c>
      <c r="H4685">
        <v>1</v>
      </c>
      <c r="I4685">
        <v>1500</v>
      </c>
      <c r="J4685">
        <v>0</v>
      </c>
      <c r="K4685">
        <v>25</v>
      </c>
      <c r="L4685" t="s">
        <v>919</v>
      </c>
      <c r="M4685" t="s">
        <v>54</v>
      </c>
      <c r="N4685" s="1">
        <v>42072.654861111114</v>
      </c>
      <c r="O4685" s="1">
        <v>40521.822222222225</v>
      </c>
      <c r="P4685" s="2">
        <v>40525</v>
      </c>
      <c r="Q4685" s="1">
        <v>40555.173611111109</v>
      </c>
      <c r="R4685" t="s">
        <v>25</v>
      </c>
      <c r="S4685" t="s">
        <v>26</v>
      </c>
      <c r="T4685" t="s">
        <v>40</v>
      </c>
      <c r="U4685" t="b">
        <v>0</v>
      </c>
      <c r="V4685" t="s">
        <v>28</v>
      </c>
      <c r="W4685" t="s">
        <v>29</v>
      </c>
      <c r="X4685" t="s">
        <v>28</v>
      </c>
      <c r="Y4685" t="s">
        <v>30</v>
      </c>
    </row>
    <row r="4686" spans="1:25" x14ac:dyDescent="0.2">
      <c r="A4686">
        <v>4684</v>
      </c>
      <c r="B4686">
        <v>2143818185</v>
      </c>
      <c r="C4686">
        <v>142</v>
      </c>
      <c r="D4686">
        <v>0</v>
      </c>
      <c r="E4686">
        <v>0</v>
      </c>
      <c r="F4686">
        <v>0</v>
      </c>
      <c r="G4686">
        <v>2</v>
      </c>
      <c r="H4686">
        <v>1</v>
      </c>
      <c r="I4686">
        <v>142</v>
      </c>
      <c r="J4686">
        <v>0</v>
      </c>
      <c r="K4686">
        <v>27.134629629999999</v>
      </c>
      <c r="L4686" t="s">
        <v>919</v>
      </c>
      <c r="M4686" t="s">
        <v>54</v>
      </c>
      <c r="N4686" s="1">
        <v>42072.654861111114</v>
      </c>
      <c r="O4686" s="1">
        <v>40281.945833333331</v>
      </c>
      <c r="P4686" s="2">
        <v>40282</v>
      </c>
      <c r="Q4686" s="1">
        <v>40318.945833333331</v>
      </c>
      <c r="R4686" t="s">
        <v>64</v>
      </c>
      <c r="S4686" t="s">
        <v>37</v>
      </c>
      <c r="T4686" t="s">
        <v>31</v>
      </c>
      <c r="U4686" t="b">
        <v>1</v>
      </c>
      <c r="V4686" t="s">
        <v>41</v>
      </c>
      <c r="W4686" t="s">
        <v>29</v>
      </c>
      <c r="X4686" t="s">
        <v>41</v>
      </c>
      <c r="Y4686" t="s">
        <v>42</v>
      </c>
    </row>
    <row r="4687" spans="1:25" x14ac:dyDescent="0.2">
      <c r="A4687">
        <v>4685</v>
      </c>
      <c r="B4687">
        <v>1264884385</v>
      </c>
      <c r="C4687">
        <v>3000</v>
      </c>
      <c r="D4687">
        <v>0</v>
      </c>
      <c r="E4687">
        <v>0</v>
      </c>
      <c r="F4687">
        <v>0</v>
      </c>
      <c r="G4687">
        <v>2</v>
      </c>
      <c r="H4687">
        <v>1</v>
      </c>
      <c r="I4687">
        <v>3000</v>
      </c>
      <c r="J4687">
        <v>0</v>
      </c>
      <c r="K4687">
        <v>27.483773150000001</v>
      </c>
      <c r="L4687" t="s">
        <v>919</v>
      </c>
      <c r="M4687" t="s">
        <v>54</v>
      </c>
      <c r="N4687" s="1">
        <v>42072.654861111114</v>
      </c>
      <c r="O4687" s="1">
        <v>40521.822222222225</v>
      </c>
      <c r="P4687" s="2">
        <v>40525</v>
      </c>
      <c r="Q4687" s="1">
        <v>40555.173611111109</v>
      </c>
      <c r="R4687" t="s">
        <v>165</v>
      </c>
      <c r="S4687" t="s">
        <v>26</v>
      </c>
      <c r="T4687" t="s">
        <v>40</v>
      </c>
      <c r="U4687" t="b">
        <v>0</v>
      </c>
      <c r="V4687" t="s">
        <v>28</v>
      </c>
      <c r="W4687" t="s">
        <v>29</v>
      </c>
      <c r="X4687" t="s">
        <v>28</v>
      </c>
      <c r="Y4687" t="s">
        <v>30</v>
      </c>
    </row>
    <row r="4688" spans="1:25" x14ac:dyDescent="0.2">
      <c r="A4688">
        <v>4686</v>
      </c>
      <c r="B4688">
        <v>1794239138</v>
      </c>
      <c r="C4688">
        <v>50000</v>
      </c>
      <c r="D4688">
        <v>0</v>
      </c>
      <c r="E4688">
        <v>0</v>
      </c>
      <c r="F4688">
        <v>0</v>
      </c>
      <c r="G4688">
        <v>2</v>
      </c>
      <c r="H4688">
        <v>1</v>
      </c>
      <c r="I4688">
        <v>50000</v>
      </c>
      <c r="J4688">
        <v>0</v>
      </c>
      <c r="K4688">
        <v>30</v>
      </c>
      <c r="L4688" t="s">
        <v>919</v>
      </c>
      <c r="M4688" t="s">
        <v>54</v>
      </c>
      <c r="N4688" s="1">
        <v>42072.654861111114</v>
      </c>
      <c r="O4688" s="1">
        <v>40521.822222222225</v>
      </c>
      <c r="P4688" s="2">
        <v>40525</v>
      </c>
      <c r="Q4688" s="1">
        <v>40555.173611111109</v>
      </c>
      <c r="R4688" t="s">
        <v>113</v>
      </c>
      <c r="S4688" t="s">
        <v>37</v>
      </c>
      <c r="T4688" t="s">
        <v>31</v>
      </c>
      <c r="U4688" t="b">
        <v>0</v>
      </c>
      <c r="V4688" t="s">
        <v>28</v>
      </c>
      <c r="W4688" t="s">
        <v>29</v>
      </c>
      <c r="X4688" t="s">
        <v>28</v>
      </c>
      <c r="Y4688" t="s">
        <v>30</v>
      </c>
    </row>
    <row r="4689" spans="1:25" x14ac:dyDescent="0.2">
      <c r="A4689">
        <v>4687</v>
      </c>
      <c r="B4689">
        <v>2081568572</v>
      </c>
      <c r="C4689">
        <v>7000</v>
      </c>
      <c r="D4689">
        <v>0</v>
      </c>
      <c r="E4689">
        <v>0</v>
      </c>
      <c r="F4689">
        <v>0</v>
      </c>
      <c r="G4689">
        <v>2</v>
      </c>
      <c r="H4689">
        <v>1</v>
      </c>
      <c r="I4689">
        <v>7000</v>
      </c>
      <c r="J4689">
        <v>0</v>
      </c>
      <c r="K4689">
        <v>30</v>
      </c>
      <c r="L4689" t="s">
        <v>919</v>
      </c>
      <c r="M4689" t="s">
        <v>54</v>
      </c>
      <c r="N4689" s="1">
        <v>42072.654861111114</v>
      </c>
      <c r="O4689" s="1">
        <v>40521.822222222225</v>
      </c>
      <c r="P4689" s="2">
        <v>40525</v>
      </c>
      <c r="Q4689" s="1">
        <v>40555.173611111109</v>
      </c>
      <c r="R4689" t="s">
        <v>67</v>
      </c>
      <c r="S4689" t="s">
        <v>67</v>
      </c>
      <c r="T4689" t="s">
        <v>31</v>
      </c>
      <c r="U4689" t="b">
        <v>1</v>
      </c>
      <c r="V4689" t="s">
        <v>28</v>
      </c>
      <c r="W4689" t="s">
        <v>29</v>
      </c>
      <c r="X4689" t="s">
        <v>28</v>
      </c>
      <c r="Y4689" t="s">
        <v>30</v>
      </c>
    </row>
    <row r="4690" spans="1:25" x14ac:dyDescent="0.2">
      <c r="A4690">
        <v>4688</v>
      </c>
      <c r="B4690">
        <v>1192734961</v>
      </c>
      <c r="C4690">
        <v>5000</v>
      </c>
      <c r="D4690">
        <v>0</v>
      </c>
      <c r="E4690">
        <v>0</v>
      </c>
      <c r="F4690">
        <v>2</v>
      </c>
      <c r="G4690">
        <v>2</v>
      </c>
      <c r="H4690">
        <v>1</v>
      </c>
      <c r="I4690">
        <v>5000</v>
      </c>
      <c r="J4690">
        <v>0</v>
      </c>
      <c r="K4690">
        <v>30</v>
      </c>
      <c r="L4690" t="s">
        <v>919</v>
      </c>
      <c r="M4690" t="s">
        <v>54</v>
      </c>
      <c r="N4690" s="1">
        <v>42072.654861111114</v>
      </c>
      <c r="O4690" s="1">
        <v>40521.822222222225</v>
      </c>
      <c r="P4690" s="2">
        <v>40525</v>
      </c>
      <c r="Q4690" s="1">
        <v>40555.173611111109</v>
      </c>
      <c r="R4690" t="s">
        <v>134</v>
      </c>
      <c r="S4690" t="s">
        <v>34</v>
      </c>
      <c r="T4690" t="s">
        <v>40</v>
      </c>
      <c r="U4690" t="b">
        <v>1</v>
      </c>
      <c r="V4690" t="s">
        <v>28</v>
      </c>
      <c r="W4690" t="s">
        <v>29</v>
      </c>
      <c r="X4690" t="s">
        <v>28</v>
      </c>
      <c r="Y4690" t="s">
        <v>30</v>
      </c>
    </row>
    <row r="4691" spans="1:25" x14ac:dyDescent="0.2">
      <c r="A4691">
        <v>4689</v>
      </c>
      <c r="B4691">
        <v>1159374718</v>
      </c>
      <c r="C4691">
        <v>20000</v>
      </c>
      <c r="D4691">
        <v>0</v>
      </c>
      <c r="E4691">
        <v>0</v>
      </c>
      <c r="F4691">
        <v>0</v>
      </c>
      <c r="G4691">
        <v>2</v>
      </c>
      <c r="H4691">
        <v>1</v>
      </c>
      <c r="I4691">
        <v>20000</v>
      </c>
      <c r="J4691">
        <v>0</v>
      </c>
      <c r="K4691">
        <v>35.689629629999999</v>
      </c>
      <c r="L4691" t="s">
        <v>919</v>
      </c>
      <c r="M4691" t="s">
        <v>54</v>
      </c>
      <c r="N4691" s="1">
        <v>42072.654861111114</v>
      </c>
      <c r="O4691" s="1">
        <v>40521.822222222225</v>
      </c>
      <c r="P4691" s="2">
        <v>40525</v>
      </c>
      <c r="Q4691" s="1">
        <v>40555.173611111109</v>
      </c>
      <c r="R4691" t="s">
        <v>67</v>
      </c>
      <c r="S4691" t="s">
        <v>67</v>
      </c>
      <c r="T4691" t="s">
        <v>40</v>
      </c>
      <c r="U4691" t="b">
        <v>1</v>
      </c>
      <c r="V4691" t="s">
        <v>28</v>
      </c>
      <c r="W4691" t="s">
        <v>29</v>
      </c>
      <c r="X4691" t="s">
        <v>28</v>
      </c>
      <c r="Y4691" t="s">
        <v>30</v>
      </c>
    </row>
    <row r="4692" spans="1:25" x14ac:dyDescent="0.2">
      <c r="A4692">
        <v>4690</v>
      </c>
      <c r="B4692">
        <v>803169505</v>
      </c>
      <c r="C4692">
        <v>1500</v>
      </c>
      <c r="D4692">
        <v>0</v>
      </c>
      <c r="E4692">
        <v>0</v>
      </c>
      <c r="F4692">
        <v>2</v>
      </c>
      <c r="G4692">
        <v>2</v>
      </c>
      <c r="H4692">
        <v>1</v>
      </c>
      <c r="I4692">
        <v>1500</v>
      </c>
      <c r="J4692">
        <v>0</v>
      </c>
      <c r="K4692">
        <v>39.258831020000002</v>
      </c>
      <c r="L4692" t="s">
        <v>919</v>
      </c>
      <c r="M4692" t="s">
        <v>54</v>
      </c>
      <c r="N4692" s="1">
        <v>42072.654861111114</v>
      </c>
      <c r="O4692" s="1">
        <v>40281.945833333331</v>
      </c>
      <c r="P4692" s="2">
        <v>40282</v>
      </c>
      <c r="Q4692" s="1">
        <v>40318.945833333331</v>
      </c>
      <c r="R4692" t="s">
        <v>25</v>
      </c>
      <c r="S4692" t="s">
        <v>26</v>
      </c>
      <c r="T4692" t="s">
        <v>31</v>
      </c>
      <c r="U4692" t="b">
        <v>0</v>
      </c>
      <c r="V4692" t="s">
        <v>41</v>
      </c>
      <c r="W4692" t="s">
        <v>29</v>
      </c>
      <c r="X4692" t="s">
        <v>41</v>
      </c>
      <c r="Y4692" t="s">
        <v>42</v>
      </c>
    </row>
    <row r="4693" spans="1:25" x14ac:dyDescent="0.2">
      <c r="A4693">
        <v>4691</v>
      </c>
      <c r="B4693">
        <v>401347303</v>
      </c>
      <c r="C4693">
        <v>3000</v>
      </c>
      <c r="D4693">
        <v>0</v>
      </c>
      <c r="E4693">
        <v>0</v>
      </c>
      <c r="F4693">
        <v>6</v>
      </c>
      <c r="G4693">
        <v>2</v>
      </c>
      <c r="H4693">
        <v>1</v>
      </c>
      <c r="I4693">
        <v>3000</v>
      </c>
      <c r="J4693">
        <v>0</v>
      </c>
      <c r="K4693">
        <v>45.368240739999997</v>
      </c>
      <c r="L4693" t="s">
        <v>919</v>
      </c>
      <c r="M4693" t="s">
        <v>54</v>
      </c>
      <c r="N4693" s="1">
        <v>42072.654861111114</v>
      </c>
      <c r="O4693" s="1">
        <v>40521.822222222225</v>
      </c>
      <c r="P4693" s="2">
        <v>40525</v>
      </c>
      <c r="Q4693" s="1">
        <v>40555.173611111109</v>
      </c>
      <c r="R4693" t="s">
        <v>73</v>
      </c>
      <c r="S4693" t="s">
        <v>74</v>
      </c>
      <c r="T4693" t="s">
        <v>31</v>
      </c>
      <c r="U4693" t="b">
        <v>0</v>
      </c>
      <c r="V4693" t="s">
        <v>28</v>
      </c>
      <c r="W4693" t="s">
        <v>29</v>
      </c>
      <c r="X4693" t="s">
        <v>28</v>
      </c>
      <c r="Y4693" t="s">
        <v>30</v>
      </c>
    </row>
    <row r="4694" spans="1:25" x14ac:dyDescent="0.2">
      <c r="A4694">
        <v>4692</v>
      </c>
      <c r="B4694">
        <v>1780227581</v>
      </c>
      <c r="C4694">
        <v>20000</v>
      </c>
      <c r="D4694">
        <v>0</v>
      </c>
      <c r="E4694">
        <v>0</v>
      </c>
      <c r="F4694">
        <v>0</v>
      </c>
      <c r="G4694">
        <v>2</v>
      </c>
      <c r="H4694">
        <v>1</v>
      </c>
      <c r="I4694">
        <v>20000</v>
      </c>
      <c r="J4694">
        <v>0</v>
      </c>
      <c r="K4694">
        <v>50.041666669999998</v>
      </c>
      <c r="L4694" t="s">
        <v>919</v>
      </c>
      <c r="M4694" t="s">
        <v>54</v>
      </c>
      <c r="N4694" s="1">
        <v>42072.654861111114</v>
      </c>
      <c r="O4694" s="1">
        <v>40521.822222222225</v>
      </c>
      <c r="P4694" s="2">
        <v>40525</v>
      </c>
      <c r="Q4694" s="1">
        <v>40555.173611111109</v>
      </c>
      <c r="R4694" t="s">
        <v>114</v>
      </c>
      <c r="S4694" t="s">
        <v>26</v>
      </c>
      <c r="T4694" t="s">
        <v>31</v>
      </c>
      <c r="U4694" t="b">
        <v>0</v>
      </c>
      <c r="V4694" t="s">
        <v>28</v>
      </c>
      <c r="W4694" t="s">
        <v>29</v>
      </c>
      <c r="X4694" t="s">
        <v>28</v>
      </c>
      <c r="Y4694" t="s">
        <v>30</v>
      </c>
    </row>
    <row r="4695" spans="1:25" x14ac:dyDescent="0.2">
      <c r="A4695">
        <v>4693</v>
      </c>
      <c r="B4695">
        <v>1777019256</v>
      </c>
      <c r="C4695">
        <v>8000</v>
      </c>
      <c r="D4695">
        <v>0</v>
      </c>
      <c r="E4695">
        <v>0</v>
      </c>
      <c r="F4695">
        <v>0</v>
      </c>
      <c r="G4695">
        <v>2</v>
      </c>
      <c r="H4695">
        <v>1</v>
      </c>
      <c r="I4695">
        <v>8000</v>
      </c>
      <c r="J4695">
        <v>0</v>
      </c>
      <c r="K4695">
        <v>60.578634260000001</v>
      </c>
      <c r="L4695" t="s">
        <v>919</v>
      </c>
      <c r="M4695" t="s">
        <v>54</v>
      </c>
      <c r="N4695" s="1">
        <v>42072.654861111114</v>
      </c>
      <c r="O4695" s="1">
        <v>40281.945833333331</v>
      </c>
      <c r="P4695" s="2">
        <v>40282</v>
      </c>
      <c r="Q4695" s="1">
        <v>40318.945833333331</v>
      </c>
      <c r="R4695" t="s">
        <v>55</v>
      </c>
      <c r="S4695" t="s">
        <v>37</v>
      </c>
      <c r="T4695" t="s">
        <v>40</v>
      </c>
      <c r="U4695" t="b">
        <v>0</v>
      </c>
      <c r="V4695" t="s">
        <v>41</v>
      </c>
      <c r="W4695" t="s">
        <v>29</v>
      </c>
      <c r="X4695" t="s">
        <v>41</v>
      </c>
      <c r="Y4695" t="s">
        <v>42</v>
      </c>
    </row>
    <row r="4696" spans="1:25" x14ac:dyDescent="0.2">
      <c r="A4696">
        <v>4694</v>
      </c>
      <c r="B4696">
        <v>454345019</v>
      </c>
      <c r="C4696">
        <v>10000</v>
      </c>
      <c r="D4696">
        <v>0</v>
      </c>
      <c r="E4696">
        <v>0</v>
      </c>
      <c r="F4696">
        <v>0</v>
      </c>
      <c r="G4696">
        <v>2</v>
      </c>
      <c r="H4696">
        <v>1</v>
      </c>
      <c r="I4696">
        <v>10000</v>
      </c>
      <c r="J4696">
        <v>0</v>
      </c>
      <c r="K4696">
        <v>90.041666669999998</v>
      </c>
      <c r="L4696" t="s">
        <v>919</v>
      </c>
      <c r="M4696" t="s">
        <v>54</v>
      </c>
      <c r="N4696" s="1">
        <v>42072.654861111114</v>
      </c>
      <c r="O4696" s="1">
        <v>40521.822222222225</v>
      </c>
      <c r="P4696" s="2">
        <v>40525</v>
      </c>
      <c r="Q4696" s="1">
        <v>40555.173611111109</v>
      </c>
      <c r="R4696" t="s">
        <v>59</v>
      </c>
      <c r="S4696" t="s">
        <v>26</v>
      </c>
      <c r="T4696" t="s">
        <v>31</v>
      </c>
      <c r="U4696" t="b">
        <v>1</v>
      </c>
      <c r="V4696" t="s">
        <v>28</v>
      </c>
      <c r="W4696" t="s">
        <v>29</v>
      </c>
      <c r="X4696" t="s">
        <v>28</v>
      </c>
      <c r="Y4696" t="s">
        <v>30</v>
      </c>
    </row>
    <row r="4697" spans="1:25" x14ac:dyDescent="0.2">
      <c r="A4697">
        <v>4695</v>
      </c>
      <c r="B4697">
        <v>448941109</v>
      </c>
      <c r="C4697">
        <v>3000</v>
      </c>
      <c r="D4697">
        <v>0</v>
      </c>
      <c r="E4697">
        <v>0</v>
      </c>
      <c r="F4697">
        <v>0</v>
      </c>
      <c r="G4697">
        <v>1</v>
      </c>
      <c r="H4697">
        <v>1</v>
      </c>
      <c r="I4697">
        <v>3000</v>
      </c>
      <c r="J4697">
        <v>0</v>
      </c>
      <c r="K4697">
        <v>30</v>
      </c>
      <c r="L4697" t="s">
        <v>919</v>
      </c>
      <c r="M4697" t="s">
        <v>54</v>
      </c>
      <c r="N4697" s="1">
        <v>40541.968055555553</v>
      </c>
      <c r="O4697" s="1">
        <v>40512.170138888891</v>
      </c>
      <c r="P4697" s="2">
        <v>40512</v>
      </c>
      <c r="Q4697" s="1">
        <v>40542.176388888889</v>
      </c>
      <c r="R4697" t="s">
        <v>113</v>
      </c>
      <c r="S4697" t="s">
        <v>37</v>
      </c>
      <c r="T4697" t="s">
        <v>31</v>
      </c>
      <c r="U4697" t="b">
        <v>1</v>
      </c>
      <c r="V4697" t="s">
        <v>167</v>
      </c>
      <c r="W4697" t="s">
        <v>28</v>
      </c>
      <c r="X4697" t="s">
        <v>167</v>
      </c>
      <c r="Y4697" t="s">
        <v>28</v>
      </c>
    </row>
    <row r="4698" spans="1:25" x14ac:dyDescent="0.2">
      <c r="A4698">
        <v>4696</v>
      </c>
      <c r="B4698">
        <v>470768573</v>
      </c>
      <c r="C4698">
        <v>150000</v>
      </c>
      <c r="D4698">
        <v>0</v>
      </c>
      <c r="E4698">
        <v>0</v>
      </c>
      <c r="F4698">
        <v>0</v>
      </c>
      <c r="G4698">
        <v>1</v>
      </c>
      <c r="H4698">
        <v>1</v>
      </c>
      <c r="I4698">
        <v>150000</v>
      </c>
      <c r="J4698">
        <v>0</v>
      </c>
      <c r="K4698">
        <v>30</v>
      </c>
      <c r="L4698" t="s">
        <v>919</v>
      </c>
      <c r="M4698" t="s">
        <v>54</v>
      </c>
      <c r="N4698" s="1">
        <v>40530.912499999999</v>
      </c>
      <c r="O4698" s="1">
        <v>40500.954861111109</v>
      </c>
      <c r="P4698" s="2">
        <v>40501</v>
      </c>
      <c r="Q4698" s="1">
        <v>40531.120833333334</v>
      </c>
      <c r="R4698" t="s">
        <v>114</v>
      </c>
      <c r="S4698" t="s">
        <v>26</v>
      </c>
      <c r="T4698" t="s">
        <v>31</v>
      </c>
      <c r="U4698" t="b">
        <v>1</v>
      </c>
      <c r="V4698" t="s">
        <v>167</v>
      </c>
      <c r="W4698" t="s">
        <v>28</v>
      </c>
      <c r="X4698" t="s">
        <v>167</v>
      </c>
      <c r="Y4698" t="s">
        <v>28</v>
      </c>
    </row>
    <row r="4699" spans="1:25" x14ac:dyDescent="0.2">
      <c r="A4699">
        <v>4697</v>
      </c>
      <c r="B4699">
        <v>648895872</v>
      </c>
      <c r="C4699">
        <v>1000</v>
      </c>
      <c r="D4699">
        <v>0</v>
      </c>
      <c r="E4699">
        <v>0</v>
      </c>
      <c r="F4699">
        <v>0</v>
      </c>
      <c r="G4699">
        <v>1</v>
      </c>
      <c r="H4699">
        <v>1</v>
      </c>
      <c r="I4699">
        <v>1000</v>
      </c>
      <c r="J4699">
        <v>0</v>
      </c>
      <c r="K4699">
        <v>61.959143519999998</v>
      </c>
      <c r="L4699" t="s">
        <v>919</v>
      </c>
      <c r="M4699" t="s">
        <v>54</v>
      </c>
      <c r="N4699" s="1">
        <v>40422.583333333336</v>
      </c>
      <c r="O4699" s="1">
        <v>40360.800694444442</v>
      </c>
      <c r="P4699" s="2">
        <v>40360</v>
      </c>
      <c r="Q4699" s="1">
        <v>40422.791666666664</v>
      </c>
      <c r="R4699" t="s">
        <v>47</v>
      </c>
      <c r="S4699" t="s">
        <v>47</v>
      </c>
      <c r="T4699" t="s">
        <v>31</v>
      </c>
      <c r="U4699" t="b">
        <v>0</v>
      </c>
      <c r="V4699" t="s">
        <v>128</v>
      </c>
      <c r="W4699" t="s">
        <v>163</v>
      </c>
      <c r="X4699" t="s">
        <v>128</v>
      </c>
      <c r="Y4699" t="s">
        <v>163</v>
      </c>
    </row>
    <row r="4700" spans="1:25" x14ac:dyDescent="0.2">
      <c r="A4700">
        <v>4698</v>
      </c>
      <c r="B4700">
        <v>680193270</v>
      </c>
      <c r="C4700">
        <v>500</v>
      </c>
      <c r="D4700">
        <v>0</v>
      </c>
      <c r="E4700">
        <v>0</v>
      </c>
      <c r="F4700">
        <v>0</v>
      </c>
      <c r="G4700">
        <v>1</v>
      </c>
      <c r="H4700">
        <v>1</v>
      </c>
      <c r="I4700">
        <v>500</v>
      </c>
      <c r="J4700">
        <v>0</v>
      </c>
      <c r="K4700">
        <v>30</v>
      </c>
      <c r="L4700" t="s">
        <v>919</v>
      </c>
      <c r="M4700" t="s">
        <v>54</v>
      </c>
      <c r="N4700" s="1">
        <v>40555.061111111114</v>
      </c>
      <c r="O4700" s="1">
        <v>40521.949305555558</v>
      </c>
      <c r="P4700" s="2">
        <v>40525</v>
      </c>
      <c r="Q4700" s="1">
        <v>40555.269444444442</v>
      </c>
      <c r="R4700" t="s">
        <v>114</v>
      </c>
      <c r="S4700" t="s">
        <v>26</v>
      </c>
      <c r="T4700" t="s">
        <v>31</v>
      </c>
      <c r="U4700" t="b">
        <v>1</v>
      </c>
      <c r="V4700" t="s">
        <v>28</v>
      </c>
      <c r="W4700" t="s">
        <v>30</v>
      </c>
      <c r="X4700" t="s">
        <v>28</v>
      </c>
      <c r="Y4700" t="s">
        <v>30</v>
      </c>
    </row>
    <row r="4701" spans="1:25" x14ac:dyDescent="0.2">
      <c r="A4701">
        <v>4699</v>
      </c>
      <c r="B4701">
        <v>789766921</v>
      </c>
      <c r="C4701">
        <v>2000</v>
      </c>
      <c r="D4701">
        <v>0</v>
      </c>
      <c r="E4701">
        <v>0</v>
      </c>
      <c r="F4701">
        <v>1</v>
      </c>
      <c r="G4701">
        <v>1</v>
      </c>
      <c r="H4701">
        <v>1</v>
      </c>
      <c r="I4701">
        <v>2000</v>
      </c>
      <c r="J4701">
        <v>0</v>
      </c>
      <c r="K4701">
        <v>84.939826389999993</v>
      </c>
      <c r="L4701" t="s">
        <v>919</v>
      </c>
      <c r="M4701" t="s">
        <v>54</v>
      </c>
      <c r="N4701" s="1">
        <v>40437.523611111108</v>
      </c>
      <c r="O4701" s="1">
        <v>40352.731944444444</v>
      </c>
      <c r="P4701" s="2">
        <v>40352</v>
      </c>
      <c r="Q4701" s="1">
        <v>40437.731944444444</v>
      </c>
      <c r="R4701" t="s">
        <v>60</v>
      </c>
      <c r="S4701" t="s">
        <v>26</v>
      </c>
      <c r="T4701" t="s">
        <v>31</v>
      </c>
      <c r="U4701" t="b">
        <v>1</v>
      </c>
      <c r="V4701" t="s">
        <v>182</v>
      </c>
      <c r="W4701" t="s">
        <v>163</v>
      </c>
      <c r="X4701" t="s">
        <v>182</v>
      </c>
      <c r="Y4701" t="s">
        <v>163</v>
      </c>
    </row>
    <row r="4702" spans="1:25" x14ac:dyDescent="0.2">
      <c r="A4702">
        <v>4700</v>
      </c>
      <c r="B4702">
        <v>725703090</v>
      </c>
      <c r="C4702">
        <v>1050</v>
      </c>
      <c r="D4702">
        <v>0</v>
      </c>
      <c r="E4702">
        <v>0</v>
      </c>
      <c r="F4702">
        <v>0</v>
      </c>
      <c r="G4702">
        <v>1</v>
      </c>
      <c r="H4702">
        <v>1</v>
      </c>
      <c r="I4702">
        <v>1050</v>
      </c>
      <c r="J4702">
        <v>0</v>
      </c>
      <c r="K4702">
        <v>29.969988430000001</v>
      </c>
      <c r="L4702" t="s">
        <v>919</v>
      </c>
      <c r="M4702" t="s">
        <v>54</v>
      </c>
      <c r="N4702" s="1">
        <v>40382.586111111108</v>
      </c>
      <c r="O4702" s="1">
        <v>40352.794444444444</v>
      </c>
      <c r="P4702" s="2">
        <v>40352</v>
      </c>
      <c r="Q4702" s="1">
        <v>40382.794444444444</v>
      </c>
      <c r="R4702" t="s">
        <v>25</v>
      </c>
      <c r="S4702" t="s">
        <v>26</v>
      </c>
      <c r="T4702" t="s">
        <v>31</v>
      </c>
      <c r="U4702" t="b">
        <v>0</v>
      </c>
      <c r="V4702" t="s">
        <v>182</v>
      </c>
      <c r="W4702" t="s">
        <v>128</v>
      </c>
      <c r="X4702" t="s">
        <v>182</v>
      </c>
      <c r="Y4702" t="s">
        <v>128</v>
      </c>
    </row>
    <row r="4703" spans="1:25" x14ac:dyDescent="0.2">
      <c r="A4703">
        <v>4701</v>
      </c>
      <c r="B4703">
        <v>1690985551</v>
      </c>
      <c r="C4703">
        <v>16000</v>
      </c>
      <c r="D4703">
        <v>0</v>
      </c>
      <c r="E4703">
        <v>0</v>
      </c>
      <c r="F4703">
        <v>0</v>
      </c>
      <c r="G4703">
        <v>1</v>
      </c>
      <c r="H4703">
        <v>1</v>
      </c>
      <c r="I4703">
        <v>16000</v>
      </c>
      <c r="J4703">
        <v>0</v>
      </c>
      <c r="K4703">
        <v>89.290613429999993</v>
      </c>
      <c r="L4703" t="s">
        <v>919</v>
      </c>
      <c r="M4703" t="s">
        <v>54</v>
      </c>
      <c r="N4703" s="1">
        <v>40374.854166666664</v>
      </c>
      <c r="O4703" s="1">
        <v>40285.0625</v>
      </c>
      <c r="P4703" s="2">
        <v>40285</v>
      </c>
      <c r="Q4703" s="1">
        <v>40375.0625</v>
      </c>
      <c r="R4703" t="s">
        <v>26</v>
      </c>
      <c r="S4703" t="s">
        <v>26</v>
      </c>
      <c r="T4703" t="s">
        <v>31</v>
      </c>
      <c r="U4703" t="b">
        <v>1</v>
      </c>
      <c r="V4703" t="s">
        <v>41</v>
      </c>
      <c r="W4703" t="s">
        <v>128</v>
      </c>
      <c r="X4703" t="s">
        <v>41</v>
      </c>
      <c r="Y4703" t="s">
        <v>128</v>
      </c>
    </row>
    <row r="4704" spans="1:25" x14ac:dyDescent="0.2">
      <c r="A4704">
        <v>4702</v>
      </c>
      <c r="B4704">
        <v>1359953288</v>
      </c>
      <c r="C4704">
        <v>2000</v>
      </c>
      <c r="D4704">
        <v>0</v>
      </c>
      <c r="E4704">
        <v>0</v>
      </c>
      <c r="F4704">
        <v>0</v>
      </c>
      <c r="G4704">
        <v>1</v>
      </c>
      <c r="H4704">
        <v>1</v>
      </c>
      <c r="I4704">
        <v>2000</v>
      </c>
      <c r="J4704">
        <v>0</v>
      </c>
      <c r="K4704">
        <v>29.981678240000001</v>
      </c>
      <c r="L4704" t="s">
        <v>919</v>
      </c>
      <c r="M4704" t="s">
        <v>54</v>
      </c>
      <c r="N4704" s="1">
        <v>40369.761111111111</v>
      </c>
      <c r="O4704" s="1">
        <v>40339.969444444447</v>
      </c>
      <c r="P4704" s="2">
        <v>40339</v>
      </c>
      <c r="Q4704" s="1">
        <v>40369.969444444447</v>
      </c>
      <c r="R4704" t="s">
        <v>59</v>
      </c>
      <c r="S4704" t="s">
        <v>26</v>
      </c>
      <c r="T4704" t="s">
        <v>31</v>
      </c>
      <c r="U4704" t="b">
        <v>0</v>
      </c>
      <c r="V4704" t="s">
        <v>182</v>
      </c>
      <c r="W4704" t="s">
        <v>128</v>
      </c>
      <c r="X4704" t="s">
        <v>182</v>
      </c>
      <c r="Y4704" t="s">
        <v>128</v>
      </c>
    </row>
    <row r="4705" spans="1:25" x14ac:dyDescent="0.2">
      <c r="A4705">
        <v>4703</v>
      </c>
      <c r="B4705">
        <v>1764603186</v>
      </c>
      <c r="C4705">
        <v>3000</v>
      </c>
      <c r="D4705">
        <v>0</v>
      </c>
      <c r="E4705">
        <v>0</v>
      </c>
      <c r="F4705">
        <v>0</v>
      </c>
      <c r="G4705">
        <v>1</v>
      </c>
      <c r="H4705">
        <v>1</v>
      </c>
      <c r="I4705">
        <v>3000</v>
      </c>
      <c r="J4705">
        <v>0</v>
      </c>
      <c r="K4705">
        <v>90.958333330000002</v>
      </c>
      <c r="L4705" t="s">
        <v>919</v>
      </c>
      <c r="M4705" t="s">
        <v>54</v>
      </c>
      <c r="N4705" s="1">
        <v>42072.654861111114</v>
      </c>
      <c r="O4705" s="1">
        <v>40521.822222222225</v>
      </c>
      <c r="P4705" s="2">
        <v>40525</v>
      </c>
      <c r="Q4705" s="1">
        <v>40555.173611111109</v>
      </c>
      <c r="R4705" t="s">
        <v>26</v>
      </c>
      <c r="S4705" t="s">
        <v>26</v>
      </c>
      <c r="T4705" t="s">
        <v>31</v>
      </c>
      <c r="U4705" t="b">
        <v>1</v>
      </c>
      <c r="V4705" t="s">
        <v>28</v>
      </c>
      <c r="W4705" t="s">
        <v>29</v>
      </c>
      <c r="X4705" t="s">
        <v>28</v>
      </c>
      <c r="Y4705" t="s">
        <v>30</v>
      </c>
    </row>
    <row r="4706" spans="1:25" x14ac:dyDescent="0.2">
      <c r="A4706">
        <v>4704</v>
      </c>
      <c r="B4706">
        <v>1855764313</v>
      </c>
      <c r="C4706">
        <v>7000</v>
      </c>
      <c r="D4706">
        <v>0</v>
      </c>
      <c r="E4706">
        <v>0</v>
      </c>
      <c r="F4706">
        <v>1</v>
      </c>
      <c r="G4706">
        <v>1</v>
      </c>
      <c r="H4706">
        <v>1</v>
      </c>
      <c r="I4706">
        <v>7000</v>
      </c>
      <c r="J4706">
        <v>0</v>
      </c>
      <c r="K4706">
        <v>90.041666669999998</v>
      </c>
      <c r="L4706" t="s">
        <v>919</v>
      </c>
      <c r="M4706" t="s">
        <v>54</v>
      </c>
      <c r="N4706" s="1">
        <v>42072.654861111114</v>
      </c>
      <c r="O4706" s="1">
        <v>40521.822222222225</v>
      </c>
      <c r="P4706" s="2">
        <v>40525</v>
      </c>
      <c r="Q4706" s="1">
        <v>40555.173611111109</v>
      </c>
      <c r="R4706" t="s">
        <v>68</v>
      </c>
      <c r="S4706" t="s">
        <v>68</v>
      </c>
      <c r="T4706" t="s">
        <v>31</v>
      </c>
      <c r="U4706" t="b">
        <v>0</v>
      </c>
      <c r="V4706" t="s">
        <v>28</v>
      </c>
      <c r="W4706" t="s">
        <v>29</v>
      </c>
      <c r="X4706" t="s">
        <v>28</v>
      </c>
      <c r="Y4706" t="s">
        <v>30</v>
      </c>
    </row>
    <row r="4707" spans="1:25" x14ac:dyDescent="0.2">
      <c r="A4707">
        <v>4705</v>
      </c>
      <c r="B4707">
        <v>1887581940</v>
      </c>
      <c r="C4707">
        <v>1000</v>
      </c>
      <c r="D4707">
        <v>0</v>
      </c>
      <c r="E4707">
        <v>0</v>
      </c>
      <c r="F4707">
        <v>0</v>
      </c>
      <c r="G4707">
        <v>1</v>
      </c>
      <c r="H4707">
        <v>1</v>
      </c>
      <c r="I4707">
        <v>1000</v>
      </c>
      <c r="J4707">
        <v>0</v>
      </c>
      <c r="K4707">
        <v>40.090034719999998</v>
      </c>
      <c r="L4707" t="s">
        <v>919</v>
      </c>
      <c r="M4707" t="s">
        <v>54</v>
      </c>
      <c r="N4707" s="1">
        <v>42072.654861111114</v>
      </c>
      <c r="O4707" s="1">
        <v>40521.822222222225</v>
      </c>
      <c r="P4707" s="2">
        <v>40525</v>
      </c>
      <c r="Q4707" s="1">
        <v>40555.173611111109</v>
      </c>
      <c r="R4707" t="s">
        <v>37</v>
      </c>
      <c r="S4707" t="s">
        <v>37</v>
      </c>
      <c r="T4707" t="s">
        <v>31</v>
      </c>
      <c r="U4707" t="b">
        <v>1</v>
      </c>
      <c r="V4707" t="s">
        <v>28</v>
      </c>
      <c r="W4707" t="s">
        <v>29</v>
      </c>
      <c r="X4707" t="s">
        <v>28</v>
      </c>
      <c r="Y4707" t="s">
        <v>30</v>
      </c>
    </row>
    <row r="4708" spans="1:25" x14ac:dyDescent="0.2">
      <c r="A4708">
        <v>4706</v>
      </c>
      <c r="B4708">
        <v>1995598938</v>
      </c>
      <c r="C4708">
        <v>10000</v>
      </c>
      <c r="D4708">
        <v>0</v>
      </c>
      <c r="E4708">
        <v>0</v>
      </c>
      <c r="F4708">
        <v>0</v>
      </c>
      <c r="G4708">
        <v>1</v>
      </c>
      <c r="H4708">
        <v>1</v>
      </c>
      <c r="I4708">
        <v>10000</v>
      </c>
      <c r="J4708">
        <v>0</v>
      </c>
      <c r="K4708">
        <v>25</v>
      </c>
      <c r="L4708" t="s">
        <v>919</v>
      </c>
      <c r="M4708" t="s">
        <v>54</v>
      </c>
      <c r="N4708" s="1">
        <v>42072.654861111114</v>
      </c>
      <c r="O4708" s="1">
        <v>40521.822222222225</v>
      </c>
      <c r="P4708" s="2">
        <v>40525</v>
      </c>
      <c r="Q4708" s="1">
        <v>40555.173611111109</v>
      </c>
      <c r="R4708" t="s">
        <v>60</v>
      </c>
      <c r="S4708" t="s">
        <v>26</v>
      </c>
      <c r="T4708" t="s">
        <v>40</v>
      </c>
      <c r="U4708" t="b">
        <v>1</v>
      </c>
      <c r="V4708" t="s">
        <v>28</v>
      </c>
      <c r="W4708" t="s">
        <v>29</v>
      </c>
      <c r="X4708" t="s">
        <v>28</v>
      </c>
      <c r="Y4708" t="s">
        <v>30</v>
      </c>
    </row>
    <row r="4709" spans="1:25" x14ac:dyDescent="0.2">
      <c r="A4709">
        <v>4707</v>
      </c>
      <c r="B4709">
        <v>1938164241</v>
      </c>
      <c r="C4709">
        <v>850</v>
      </c>
      <c r="D4709">
        <v>0</v>
      </c>
      <c r="E4709">
        <v>0</v>
      </c>
      <c r="F4709">
        <v>0</v>
      </c>
      <c r="G4709">
        <v>1</v>
      </c>
      <c r="H4709">
        <v>1</v>
      </c>
      <c r="I4709">
        <v>850</v>
      </c>
      <c r="J4709">
        <v>0</v>
      </c>
      <c r="K4709">
        <v>50.041666669999998</v>
      </c>
      <c r="L4709" t="s">
        <v>919</v>
      </c>
      <c r="M4709" t="s">
        <v>54</v>
      </c>
      <c r="N4709" s="1">
        <v>42072.654861111114</v>
      </c>
      <c r="O4709" s="1">
        <v>40521.822222222225</v>
      </c>
      <c r="P4709" s="2">
        <v>40525</v>
      </c>
      <c r="Q4709" s="1">
        <v>40555.173611111109</v>
      </c>
      <c r="R4709" t="s">
        <v>95</v>
      </c>
      <c r="S4709" t="s">
        <v>37</v>
      </c>
      <c r="T4709" t="s">
        <v>31</v>
      </c>
      <c r="U4709" t="b">
        <v>0</v>
      </c>
      <c r="V4709" t="s">
        <v>28</v>
      </c>
      <c r="W4709" t="s">
        <v>29</v>
      </c>
      <c r="X4709" t="s">
        <v>28</v>
      </c>
      <c r="Y4709" t="s">
        <v>30</v>
      </c>
    </row>
    <row r="4710" spans="1:25" x14ac:dyDescent="0.2">
      <c r="A4710">
        <v>4708</v>
      </c>
      <c r="B4710">
        <v>1790230790</v>
      </c>
      <c r="C4710">
        <v>3000</v>
      </c>
      <c r="D4710">
        <v>0</v>
      </c>
      <c r="E4710">
        <v>0</v>
      </c>
      <c r="F4710">
        <v>1</v>
      </c>
      <c r="G4710">
        <v>1</v>
      </c>
      <c r="H4710">
        <v>1</v>
      </c>
      <c r="I4710">
        <v>3000</v>
      </c>
      <c r="J4710">
        <v>0</v>
      </c>
      <c r="K4710">
        <v>90.041666669999998</v>
      </c>
      <c r="L4710" t="s">
        <v>919</v>
      </c>
      <c r="M4710" t="s">
        <v>54</v>
      </c>
      <c r="N4710" s="1">
        <v>42072.654861111114</v>
      </c>
      <c r="O4710" s="1">
        <v>40521.822222222225</v>
      </c>
      <c r="P4710" s="2">
        <v>40525</v>
      </c>
      <c r="Q4710" s="1">
        <v>40555.173611111109</v>
      </c>
      <c r="R4710" t="s">
        <v>114</v>
      </c>
      <c r="S4710" t="s">
        <v>26</v>
      </c>
      <c r="T4710" t="s">
        <v>31</v>
      </c>
      <c r="U4710" t="b">
        <v>0</v>
      </c>
      <c r="V4710" t="s">
        <v>28</v>
      </c>
      <c r="W4710" t="s">
        <v>29</v>
      </c>
      <c r="X4710" t="s">
        <v>28</v>
      </c>
      <c r="Y4710" t="s">
        <v>30</v>
      </c>
    </row>
    <row r="4711" spans="1:25" x14ac:dyDescent="0.2">
      <c r="A4711">
        <v>4709</v>
      </c>
      <c r="B4711">
        <v>1596012215</v>
      </c>
      <c r="C4711">
        <v>1000</v>
      </c>
      <c r="D4711">
        <v>0</v>
      </c>
      <c r="E4711">
        <v>0</v>
      </c>
      <c r="F4711">
        <v>6</v>
      </c>
      <c r="G4711">
        <v>1</v>
      </c>
      <c r="H4711">
        <v>1</v>
      </c>
      <c r="I4711">
        <v>1000</v>
      </c>
      <c r="J4711">
        <v>0</v>
      </c>
      <c r="K4711">
        <v>7</v>
      </c>
      <c r="L4711" t="s">
        <v>919</v>
      </c>
      <c r="M4711" t="s">
        <v>54</v>
      </c>
      <c r="N4711" s="1">
        <v>42072.654861111114</v>
      </c>
      <c r="O4711" s="1">
        <v>40521.822222222225</v>
      </c>
      <c r="P4711" s="2">
        <v>40525</v>
      </c>
      <c r="Q4711" s="1">
        <v>40555.173611111109</v>
      </c>
      <c r="R4711" t="s">
        <v>51</v>
      </c>
      <c r="S4711" t="s">
        <v>52</v>
      </c>
      <c r="T4711" t="s">
        <v>31</v>
      </c>
      <c r="U4711" t="b">
        <v>0</v>
      </c>
      <c r="V4711" t="s">
        <v>28</v>
      </c>
      <c r="W4711" t="s">
        <v>29</v>
      </c>
      <c r="X4711" t="s">
        <v>28</v>
      </c>
      <c r="Y4711" t="s">
        <v>30</v>
      </c>
    </row>
    <row r="4712" spans="1:25" x14ac:dyDescent="0.2">
      <c r="A4712">
        <v>4710</v>
      </c>
      <c r="B4712">
        <v>437426624</v>
      </c>
      <c r="C4712">
        <v>10000</v>
      </c>
      <c r="D4712">
        <v>0</v>
      </c>
      <c r="E4712">
        <v>0</v>
      </c>
      <c r="F4712">
        <v>1</v>
      </c>
      <c r="G4712">
        <v>1</v>
      </c>
      <c r="H4712">
        <v>1</v>
      </c>
      <c r="I4712">
        <v>10000</v>
      </c>
      <c r="J4712">
        <v>0</v>
      </c>
      <c r="K4712">
        <v>30</v>
      </c>
      <c r="L4712" t="s">
        <v>919</v>
      </c>
      <c r="M4712" t="s">
        <v>54</v>
      </c>
      <c r="N4712" s="1">
        <v>42072.654861111114</v>
      </c>
      <c r="O4712" s="1">
        <v>40521.822222222225</v>
      </c>
      <c r="P4712" s="2">
        <v>40525</v>
      </c>
      <c r="Q4712" s="1">
        <v>40555.173611111109</v>
      </c>
      <c r="R4712" t="s">
        <v>47</v>
      </c>
      <c r="S4712" t="s">
        <v>47</v>
      </c>
      <c r="T4712" t="s">
        <v>31</v>
      </c>
      <c r="U4712" t="b">
        <v>1</v>
      </c>
      <c r="V4712" t="s">
        <v>28</v>
      </c>
      <c r="W4712" t="s">
        <v>29</v>
      </c>
      <c r="X4712" t="s">
        <v>28</v>
      </c>
      <c r="Y4712" t="s">
        <v>30</v>
      </c>
    </row>
    <row r="4713" spans="1:25" x14ac:dyDescent="0.2">
      <c r="A4713">
        <v>4711</v>
      </c>
      <c r="B4713">
        <v>385148428</v>
      </c>
      <c r="C4713">
        <v>2000</v>
      </c>
      <c r="D4713">
        <v>0</v>
      </c>
      <c r="E4713">
        <v>0</v>
      </c>
      <c r="F4713">
        <v>0</v>
      </c>
      <c r="G4713">
        <v>1</v>
      </c>
      <c r="H4713">
        <v>1</v>
      </c>
      <c r="I4713">
        <v>2000</v>
      </c>
      <c r="J4713">
        <v>0</v>
      </c>
      <c r="K4713">
        <v>45</v>
      </c>
      <c r="L4713" t="s">
        <v>919</v>
      </c>
      <c r="M4713" t="s">
        <v>54</v>
      </c>
      <c r="N4713" s="1">
        <v>42072.654861111114</v>
      </c>
      <c r="O4713" s="1">
        <v>40521.822222222225</v>
      </c>
      <c r="P4713" s="2">
        <v>40525</v>
      </c>
      <c r="Q4713" s="1">
        <v>40555.173611111109</v>
      </c>
      <c r="R4713" t="s">
        <v>66</v>
      </c>
      <c r="S4713" t="s">
        <v>66</v>
      </c>
      <c r="T4713" t="s">
        <v>40</v>
      </c>
      <c r="U4713" t="b">
        <v>0</v>
      </c>
      <c r="V4713" t="s">
        <v>28</v>
      </c>
      <c r="W4713" t="s">
        <v>29</v>
      </c>
      <c r="X4713" t="s">
        <v>28</v>
      </c>
      <c r="Y4713" t="s">
        <v>30</v>
      </c>
    </row>
    <row r="4714" spans="1:25" x14ac:dyDescent="0.2">
      <c r="A4714">
        <v>4712</v>
      </c>
      <c r="B4714">
        <v>330065466</v>
      </c>
      <c r="C4714">
        <v>1000</v>
      </c>
      <c r="D4714">
        <v>0</v>
      </c>
      <c r="E4714">
        <v>0</v>
      </c>
      <c r="F4714">
        <v>0</v>
      </c>
      <c r="G4714">
        <v>1</v>
      </c>
      <c r="H4714">
        <v>1</v>
      </c>
      <c r="I4714">
        <v>1000</v>
      </c>
      <c r="J4714">
        <v>0</v>
      </c>
      <c r="K4714">
        <v>58.951226849999998</v>
      </c>
      <c r="L4714" t="s">
        <v>919</v>
      </c>
      <c r="M4714" t="s">
        <v>54</v>
      </c>
      <c r="N4714" s="1">
        <v>42072.654861111114</v>
      </c>
      <c r="O4714" s="1">
        <v>40281.945833333331</v>
      </c>
      <c r="P4714" s="2">
        <v>40282</v>
      </c>
      <c r="Q4714" s="1">
        <v>40318.945833333331</v>
      </c>
      <c r="R4714" t="s">
        <v>64</v>
      </c>
      <c r="S4714" t="s">
        <v>37</v>
      </c>
      <c r="T4714" t="s">
        <v>31</v>
      </c>
      <c r="U4714" t="b">
        <v>1</v>
      </c>
      <c r="V4714" t="s">
        <v>41</v>
      </c>
      <c r="W4714" t="s">
        <v>29</v>
      </c>
      <c r="X4714" t="s">
        <v>41</v>
      </c>
      <c r="Y4714" t="s">
        <v>42</v>
      </c>
    </row>
    <row r="4715" spans="1:25" x14ac:dyDescent="0.2">
      <c r="A4715">
        <v>4713</v>
      </c>
      <c r="B4715">
        <v>276432509</v>
      </c>
      <c r="C4715">
        <v>50000</v>
      </c>
      <c r="D4715">
        <v>0</v>
      </c>
      <c r="E4715">
        <v>0</v>
      </c>
      <c r="F4715">
        <v>1</v>
      </c>
      <c r="G4715">
        <v>1</v>
      </c>
      <c r="H4715">
        <v>1</v>
      </c>
      <c r="I4715">
        <v>50000</v>
      </c>
      <c r="J4715">
        <v>0</v>
      </c>
      <c r="K4715">
        <v>29.007824070000002</v>
      </c>
      <c r="L4715" t="s">
        <v>919</v>
      </c>
      <c r="M4715" t="s">
        <v>54</v>
      </c>
      <c r="N4715" s="1">
        <v>42072.654861111114</v>
      </c>
      <c r="O4715" s="1">
        <v>40521.822222222225</v>
      </c>
      <c r="P4715" s="2">
        <v>40525</v>
      </c>
      <c r="Q4715" s="1">
        <v>40555.173611111109</v>
      </c>
      <c r="R4715" t="s">
        <v>114</v>
      </c>
      <c r="S4715" t="s">
        <v>26</v>
      </c>
      <c r="T4715" t="s">
        <v>31</v>
      </c>
      <c r="U4715" t="b">
        <v>1</v>
      </c>
      <c r="V4715" t="s">
        <v>28</v>
      </c>
      <c r="W4715" t="s">
        <v>29</v>
      </c>
      <c r="X4715" t="s">
        <v>28</v>
      </c>
      <c r="Y4715" t="s">
        <v>30</v>
      </c>
    </row>
    <row r="4716" spans="1:25" x14ac:dyDescent="0.2">
      <c r="A4716">
        <v>4714</v>
      </c>
      <c r="B4716">
        <v>1280753989</v>
      </c>
      <c r="C4716">
        <v>4750</v>
      </c>
      <c r="D4716">
        <v>0</v>
      </c>
      <c r="E4716">
        <v>0</v>
      </c>
      <c r="F4716">
        <v>0</v>
      </c>
      <c r="G4716">
        <v>1</v>
      </c>
      <c r="H4716">
        <v>1</v>
      </c>
      <c r="I4716">
        <v>4750</v>
      </c>
      <c r="J4716">
        <v>0</v>
      </c>
      <c r="K4716">
        <v>89.008877310000003</v>
      </c>
      <c r="L4716" t="s">
        <v>919</v>
      </c>
      <c r="M4716" t="s">
        <v>54</v>
      </c>
      <c r="N4716" s="1">
        <v>42072.654861111114</v>
      </c>
      <c r="O4716" s="1">
        <v>40281.945833333331</v>
      </c>
      <c r="P4716" s="2">
        <v>40282</v>
      </c>
      <c r="Q4716" s="1">
        <v>40318.945833333331</v>
      </c>
      <c r="R4716" t="s">
        <v>69</v>
      </c>
      <c r="S4716" t="s">
        <v>37</v>
      </c>
      <c r="T4716" t="s">
        <v>31</v>
      </c>
      <c r="U4716" t="b">
        <v>0</v>
      </c>
      <c r="V4716" t="s">
        <v>41</v>
      </c>
      <c r="W4716" t="s">
        <v>29</v>
      </c>
      <c r="X4716" t="s">
        <v>41</v>
      </c>
      <c r="Y4716" t="s">
        <v>42</v>
      </c>
    </row>
    <row r="4717" spans="1:25" x14ac:dyDescent="0.2">
      <c r="A4717">
        <v>4715</v>
      </c>
      <c r="B4717">
        <v>605901827</v>
      </c>
      <c r="C4717">
        <v>5000</v>
      </c>
      <c r="D4717">
        <v>0</v>
      </c>
      <c r="E4717">
        <v>0</v>
      </c>
      <c r="F4717">
        <v>1</v>
      </c>
      <c r="G4717">
        <v>1</v>
      </c>
      <c r="H4717">
        <v>1</v>
      </c>
      <c r="I4717">
        <v>5000</v>
      </c>
      <c r="J4717">
        <v>0</v>
      </c>
      <c r="K4717">
        <v>45</v>
      </c>
      <c r="L4717" t="s">
        <v>919</v>
      </c>
      <c r="M4717" t="s">
        <v>54</v>
      </c>
      <c r="N4717" s="1">
        <v>42072.654861111114</v>
      </c>
      <c r="O4717" s="1">
        <v>40521.822222222225</v>
      </c>
      <c r="P4717" s="2">
        <v>40525</v>
      </c>
      <c r="Q4717" s="1">
        <v>40555.173611111109</v>
      </c>
      <c r="R4717" t="s">
        <v>114</v>
      </c>
      <c r="S4717" t="s">
        <v>26</v>
      </c>
      <c r="T4717" t="s">
        <v>40</v>
      </c>
      <c r="U4717" t="b">
        <v>1</v>
      </c>
      <c r="V4717" t="s">
        <v>28</v>
      </c>
      <c r="W4717" t="s">
        <v>29</v>
      </c>
      <c r="X4717" t="s">
        <v>28</v>
      </c>
      <c r="Y4717" t="s">
        <v>30</v>
      </c>
    </row>
    <row r="4718" spans="1:25" x14ac:dyDescent="0.2">
      <c r="A4718">
        <v>4716</v>
      </c>
      <c r="B4718">
        <v>1238508650</v>
      </c>
      <c r="C4718">
        <v>3000</v>
      </c>
      <c r="D4718">
        <v>0</v>
      </c>
      <c r="E4718">
        <v>0</v>
      </c>
      <c r="F4718">
        <v>3</v>
      </c>
      <c r="G4718">
        <v>1</v>
      </c>
      <c r="H4718">
        <v>1</v>
      </c>
      <c r="I4718">
        <v>3000</v>
      </c>
      <c r="J4718">
        <v>0</v>
      </c>
      <c r="K4718">
        <v>41.435370370000001</v>
      </c>
      <c r="L4718" t="s">
        <v>919</v>
      </c>
      <c r="M4718" t="s">
        <v>54</v>
      </c>
      <c r="N4718" s="1">
        <v>42072.654861111114</v>
      </c>
      <c r="O4718" s="1">
        <v>40521.822222222225</v>
      </c>
      <c r="P4718" s="2">
        <v>40525</v>
      </c>
      <c r="Q4718" s="1">
        <v>40555.173611111109</v>
      </c>
      <c r="R4718" t="s">
        <v>114</v>
      </c>
      <c r="S4718" t="s">
        <v>26</v>
      </c>
      <c r="T4718" t="s">
        <v>31</v>
      </c>
      <c r="U4718" t="b">
        <v>1</v>
      </c>
      <c r="V4718" t="s">
        <v>28</v>
      </c>
      <c r="W4718" t="s">
        <v>29</v>
      </c>
      <c r="X4718" t="s">
        <v>28</v>
      </c>
      <c r="Y4718" t="s">
        <v>30</v>
      </c>
    </row>
    <row r="4719" spans="1:25" x14ac:dyDescent="0.2">
      <c r="A4719">
        <v>4717</v>
      </c>
      <c r="B4719">
        <v>930133368</v>
      </c>
      <c r="C4719">
        <v>7000</v>
      </c>
      <c r="D4719">
        <v>0</v>
      </c>
      <c r="E4719">
        <v>0</v>
      </c>
      <c r="F4719">
        <v>0</v>
      </c>
      <c r="G4719">
        <v>1</v>
      </c>
      <c r="H4719">
        <v>1</v>
      </c>
      <c r="I4719">
        <v>7000</v>
      </c>
      <c r="J4719">
        <v>0</v>
      </c>
      <c r="K4719">
        <v>61.369652780000003</v>
      </c>
      <c r="L4719" t="s">
        <v>919</v>
      </c>
      <c r="M4719" t="s">
        <v>54</v>
      </c>
      <c r="N4719" s="1">
        <v>42072.654861111114</v>
      </c>
      <c r="O4719" s="1">
        <v>40281.945833333331</v>
      </c>
      <c r="P4719" s="2">
        <v>40282</v>
      </c>
      <c r="Q4719" s="1">
        <v>40318.945833333331</v>
      </c>
      <c r="R4719" t="s">
        <v>114</v>
      </c>
      <c r="S4719" t="s">
        <v>26</v>
      </c>
      <c r="T4719" t="s">
        <v>31</v>
      </c>
      <c r="U4719" t="b">
        <v>1</v>
      </c>
      <c r="V4719" t="s">
        <v>41</v>
      </c>
      <c r="W4719" t="s">
        <v>29</v>
      </c>
      <c r="X4719" t="s">
        <v>41</v>
      </c>
      <c r="Y4719" t="s">
        <v>42</v>
      </c>
    </row>
    <row r="4720" spans="1:25" x14ac:dyDescent="0.2">
      <c r="A4720">
        <v>4718</v>
      </c>
      <c r="B4720">
        <v>597982075</v>
      </c>
      <c r="C4720">
        <v>10000</v>
      </c>
      <c r="D4720">
        <v>0</v>
      </c>
      <c r="E4720">
        <v>0</v>
      </c>
      <c r="F4720">
        <v>1</v>
      </c>
      <c r="G4720">
        <v>1</v>
      </c>
      <c r="H4720">
        <v>1</v>
      </c>
      <c r="I4720">
        <v>10000</v>
      </c>
      <c r="J4720">
        <v>0</v>
      </c>
      <c r="K4720">
        <v>43.979675929999999</v>
      </c>
      <c r="L4720" t="s">
        <v>919</v>
      </c>
      <c r="M4720" t="s">
        <v>54</v>
      </c>
      <c r="N4720" s="1">
        <v>42072.654861111114</v>
      </c>
      <c r="O4720" s="1">
        <v>40281.945833333331</v>
      </c>
      <c r="P4720" s="2">
        <v>40282</v>
      </c>
      <c r="Q4720" s="1">
        <v>40318.945833333331</v>
      </c>
      <c r="R4720" t="s">
        <v>114</v>
      </c>
      <c r="S4720" t="s">
        <v>26</v>
      </c>
      <c r="T4720" t="s">
        <v>31</v>
      </c>
      <c r="U4720" t="b">
        <v>0</v>
      </c>
      <c r="V4720" t="s">
        <v>41</v>
      </c>
      <c r="W4720" t="s">
        <v>29</v>
      </c>
      <c r="X4720" t="s">
        <v>41</v>
      </c>
      <c r="Y4720" t="s">
        <v>42</v>
      </c>
    </row>
    <row r="4721" spans="1:25" x14ac:dyDescent="0.2">
      <c r="A4721">
        <v>4719</v>
      </c>
      <c r="B4721">
        <v>907038987</v>
      </c>
      <c r="C4721">
        <v>3000</v>
      </c>
      <c r="D4721">
        <v>0</v>
      </c>
      <c r="E4721">
        <v>0</v>
      </c>
      <c r="F4721">
        <v>1</v>
      </c>
      <c r="G4721">
        <v>1</v>
      </c>
      <c r="H4721">
        <v>1</v>
      </c>
      <c r="I4721">
        <v>3000</v>
      </c>
      <c r="J4721">
        <v>0</v>
      </c>
      <c r="K4721">
        <v>47.46931713</v>
      </c>
      <c r="L4721" t="s">
        <v>919</v>
      </c>
      <c r="M4721" t="s">
        <v>54</v>
      </c>
      <c r="N4721" s="1">
        <v>42072.654861111114</v>
      </c>
      <c r="O4721" s="1">
        <v>40521.822222222225</v>
      </c>
      <c r="P4721" s="2">
        <v>40525</v>
      </c>
      <c r="Q4721" s="1">
        <v>40555.173611111109</v>
      </c>
      <c r="R4721" t="s">
        <v>76</v>
      </c>
      <c r="S4721" t="s">
        <v>77</v>
      </c>
      <c r="T4721" t="s">
        <v>31</v>
      </c>
      <c r="U4721" t="b">
        <v>1</v>
      </c>
      <c r="V4721" t="s">
        <v>28</v>
      </c>
      <c r="W4721" t="s">
        <v>29</v>
      </c>
      <c r="X4721" t="s">
        <v>28</v>
      </c>
      <c r="Y4721" t="s">
        <v>30</v>
      </c>
    </row>
    <row r="4722" spans="1:25" x14ac:dyDescent="0.2">
      <c r="A4722">
        <v>4720</v>
      </c>
      <c r="B4722">
        <v>1167934550</v>
      </c>
      <c r="C4722">
        <v>1000</v>
      </c>
      <c r="D4722">
        <v>0</v>
      </c>
      <c r="E4722">
        <v>0</v>
      </c>
      <c r="F4722">
        <v>6</v>
      </c>
      <c r="G4722">
        <v>1</v>
      </c>
      <c r="H4722">
        <v>1</v>
      </c>
      <c r="I4722">
        <v>1000</v>
      </c>
      <c r="J4722">
        <v>0</v>
      </c>
      <c r="K4722">
        <v>79.170324070000007</v>
      </c>
      <c r="L4722" t="s">
        <v>919</v>
      </c>
      <c r="M4722" t="s">
        <v>54</v>
      </c>
      <c r="N4722" s="1">
        <v>42072.654861111114</v>
      </c>
      <c r="O4722" s="1">
        <v>40281.945833333331</v>
      </c>
      <c r="P4722" s="2">
        <v>40282</v>
      </c>
      <c r="Q4722" s="1">
        <v>40318.945833333331</v>
      </c>
      <c r="R4722" t="s">
        <v>76</v>
      </c>
      <c r="S4722" t="s">
        <v>77</v>
      </c>
      <c r="T4722" t="s">
        <v>31</v>
      </c>
      <c r="U4722" t="b">
        <v>0</v>
      </c>
      <c r="V4722" t="s">
        <v>41</v>
      </c>
      <c r="W4722" t="s">
        <v>29</v>
      </c>
      <c r="X4722" t="s">
        <v>41</v>
      </c>
      <c r="Y4722" t="s">
        <v>42</v>
      </c>
    </row>
    <row r="4723" spans="1:25" x14ac:dyDescent="0.2">
      <c r="A4723">
        <v>4721</v>
      </c>
      <c r="B4723">
        <v>668676896</v>
      </c>
      <c r="C4723">
        <v>8000</v>
      </c>
      <c r="D4723">
        <v>0</v>
      </c>
      <c r="E4723">
        <v>0</v>
      </c>
      <c r="F4723">
        <v>0</v>
      </c>
      <c r="G4723">
        <v>1</v>
      </c>
      <c r="H4723">
        <v>1</v>
      </c>
      <c r="I4723">
        <v>8000</v>
      </c>
      <c r="J4723">
        <v>0</v>
      </c>
      <c r="K4723">
        <v>60.041666669999998</v>
      </c>
      <c r="L4723" t="s">
        <v>919</v>
      </c>
      <c r="M4723" t="s">
        <v>54</v>
      </c>
      <c r="N4723" s="1">
        <v>42072.654861111114</v>
      </c>
      <c r="O4723" s="1">
        <v>40521.822222222225</v>
      </c>
      <c r="P4723" s="2">
        <v>40525</v>
      </c>
      <c r="Q4723" s="1">
        <v>40555.173611111109</v>
      </c>
      <c r="R4723" t="s">
        <v>47</v>
      </c>
      <c r="S4723" t="s">
        <v>47</v>
      </c>
      <c r="T4723" t="s">
        <v>31</v>
      </c>
      <c r="U4723" t="b">
        <v>1</v>
      </c>
      <c r="V4723" t="s">
        <v>28</v>
      </c>
      <c r="W4723" t="s">
        <v>29</v>
      </c>
      <c r="X4723" t="s">
        <v>28</v>
      </c>
      <c r="Y4723" t="s">
        <v>30</v>
      </c>
    </row>
    <row r="4724" spans="1:25" x14ac:dyDescent="0.2">
      <c r="A4724">
        <v>4722</v>
      </c>
      <c r="B4724">
        <v>1964413067</v>
      </c>
      <c r="C4724">
        <v>1500</v>
      </c>
      <c r="D4724">
        <v>0</v>
      </c>
      <c r="E4724">
        <v>0</v>
      </c>
      <c r="F4724">
        <v>0</v>
      </c>
      <c r="G4724">
        <v>1</v>
      </c>
      <c r="H4724">
        <v>1</v>
      </c>
      <c r="I4724">
        <v>1500</v>
      </c>
      <c r="J4724">
        <v>0</v>
      </c>
      <c r="K4724">
        <v>19.005381939999999</v>
      </c>
      <c r="L4724" t="s">
        <v>919</v>
      </c>
      <c r="M4724" t="s">
        <v>54</v>
      </c>
      <c r="N4724" s="1">
        <v>42072.654861111114</v>
      </c>
      <c r="O4724" s="1">
        <v>40281.945833333331</v>
      </c>
      <c r="P4724" s="2">
        <v>40282</v>
      </c>
      <c r="Q4724" s="1">
        <v>40318.945833333331</v>
      </c>
      <c r="R4724" t="s">
        <v>47</v>
      </c>
      <c r="S4724" t="s">
        <v>47</v>
      </c>
      <c r="T4724" t="s">
        <v>31</v>
      </c>
      <c r="U4724" t="b">
        <v>0</v>
      </c>
      <c r="V4724" t="s">
        <v>41</v>
      </c>
      <c r="W4724" t="s">
        <v>29</v>
      </c>
      <c r="X4724" t="s">
        <v>41</v>
      </c>
      <c r="Y4724" t="s">
        <v>42</v>
      </c>
    </row>
    <row r="4725" spans="1:25" x14ac:dyDescent="0.2">
      <c r="A4725">
        <v>4723</v>
      </c>
      <c r="B4725">
        <v>275516281</v>
      </c>
      <c r="C4725">
        <v>2000</v>
      </c>
      <c r="D4725">
        <v>0</v>
      </c>
      <c r="E4725">
        <v>0</v>
      </c>
      <c r="F4725">
        <v>2</v>
      </c>
      <c r="G4725">
        <v>1</v>
      </c>
      <c r="H4725">
        <v>1</v>
      </c>
      <c r="I4725">
        <v>2000</v>
      </c>
      <c r="J4725">
        <v>0</v>
      </c>
      <c r="K4725">
        <v>51.879837960000003</v>
      </c>
      <c r="L4725" t="s">
        <v>919</v>
      </c>
      <c r="M4725" t="s">
        <v>54</v>
      </c>
      <c r="N4725" s="1">
        <v>42072.654861111114</v>
      </c>
      <c r="O4725" s="1">
        <v>40281.945833333331</v>
      </c>
      <c r="P4725" s="2">
        <v>40282</v>
      </c>
      <c r="Q4725" s="1">
        <v>40318.945833333331</v>
      </c>
      <c r="R4725" t="s">
        <v>47</v>
      </c>
      <c r="S4725" t="s">
        <v>47</v>
      </c>
      <c r="T4725" t="s">
        <v>31</v>
      </c>
      <c r="U4725" t="b">
        <v>0</v>
      </c>
      <c r="V4725" t="s">
        <v>41</v>
      </c>
      <c r="W4725" t="s">
        <v>29</v>
      </c>
      <c r="X4725" t="s">
        <v>41</v>
      </c>
      <c r="Y4725" t="s">
        <v>42</v>
      </c>
    </row>
    <row r="4726" spans="1:25" x14ac:dyDescent="0.2">
      <c r="A4726">
        <v>4724</v>
      </c>
      <c r="B4726">
        <v>369848662</v>
      </c>
      <c r="C4726">
        <v>1000</v>
      </c>
      <c r="D4726">
        <v>0</v>
      </c>
      <c r="E4726">
        <v>0</v>
      </c>
      <c r="F4726">
        <v>1</v>
      </c>
      <c r="G4726">
        <v>1</v>
      </c>
      <c r="H4726">
        <v>1</v>
      </c>
      <c r="I4726">
        <v>1000</v>
      </c>
      <c r="J4726">
        <v>0</v>
      </c>
      <c r="K4726">
        <v>29.94795139</v>
      </c>
      <c r="L4726" t="s">
        <v>919</v>
      </c>
      <c r="M4726" t="s">
        <v>54</v>
      </c>
      <c r="N4726" s="1">
        <v>42072.654861111114</v>
      </c>
      <c r="O4726" s="1">
        <v>40281.945833333331</v>
      </c>
      <c r="P4726" s="2">
        <v>40282</v>
      </c>
      <c r="Q4726" s="1">
        <v>40318.945833333331</v>
      </c>
      <c r="R4726" t="s">
        <v>25</v>
      </c>
      <c r="S4726" t="s">
        <v>26</v>
      </c>
      <c r="T4726" t="s">
        <v>31</v>
      </c>
      <c r="U4726" t="b">
        <v>1</v>
      </c>
      <c r="V4726" t="s">
        <v>41</v>
      </c>
      <c r="W4726" t="s">
        <v>29</v>
      </c>
      <c r="X4726" t="s">
        <v>41</v>
      </c>
      <c r="Y4726" t="s">
        <v>42</v>
      </c>
    </row>
    <row r="4727" spans="1:25" x14ac:dyDescent="0.2">
      <c r="A4727">
        <v>4725</v>
      </c>
      <c r="B4727">
        <v>1188956244</v>
      </c>
      <c r="C4727">
        <v>800</v>
      </c>
      <c r="D4727">
        <v>0</v>
      </c>
      <c r="E4727">
        <v>0</v>
      </c>
      <c r="F4727">
        <v>0</v>
      </c>
      <c r="G4727">
        <v>1</v>
      </c>
      <c r="H4727">
        <v>1</v>
      </c>
      <c r="I4727">
        <v>800</v>
      </c>
      <c r="J4727">
        <v>0</v>
      </c>
      <c r="K4727">
        <v>17.576458330000001</v>
      </c>
      <c r="L4727" t="s">
        <v>919</v>
      </c>
      <c r="M4727" t="s">
        <v>54</v>
      </c>
      <c r="N4727" s="1">
        <v>42072.654861111114</v>
      </c>
      <c r="O4727" s="1">
        <v>40521.822222222225</v>
      </c>
      <c r="P4727" s="2">
        <v>40525</v>
      </c>
      <c r="Q4727" s="1">
        <v>40555.173611111109</v>
      </c>
      <c r="R4727" t="s">
        <v>25</v>
      </c>
      <c r="S4727" t="s">
        <v>26</v>
      </c>
      <c r="T4727" t="s">
        <v>31</v>
      </c>
      <c r="U4727" t="b">
        <v>1</v>
      </c>
      <c r="V4727" t="s">
        <v>28</v>
      </c>
      <c r="W4727" t="s">
        <v>29</v>
      </c>
      <c r="X4727" t="s">
        <v>28</v>
      </c>
      <c r="Y4727" t="s">
        <v>30</v>
      </c>
    </row>
    <row r="4728" spans="1:25" x14ac:dyDescent="0.2">
      <c r="A4728">
        <v>4726</v>
      </c>
      <c r="B4728">
        <v>1350061358</v>
      </c>
      <c r="C4728">
        <v>2500</v>
      </c>
      <c r="D4728">
        <v>0</v>
      </c>
      <c r="E4728">
        <v>0</v>
      </c>
      <c r="F4728">
        <v>2</v>
      </c>
      <c r="G4728">
        <v>1</v>
      </c>
      <c r="H4728">
        <v>1</v>
      </c>
      <c r="I4728">
        <v>2500</v>
      </c>
      <c r="J4728">
        <v>0</v>
      </c>
      <c r="K4728">
        <v>30</v>
      </c>
      <c r="L4728" t="s">
        <v>919</v>
      </c>
      <c r="M4728" t="s">
        <v>54</v>
      </c>
      <c r="N4728" s="1">
        <v>42072.654861111114</v>
      </c>
      <c r="O4728" s="1">
        <v>40521.822222222225</v>
      </c>
      <c r="P4728" s="2">
        <v>40525</v>
      </c>
      <c r="Q4728" s="1">
        <v>40555.173611111109</v>
      </c>
      <c r="R4728" t="s">
        <v>25</v>
      </c>
      <c r="S4728" t="s">
        <v>26</v>
      </c>
      <c r="T4728" t="s">
        <v>31</v>
      </c>
      <c r="U4728" t="b">
        <v>1</v>
      </c>
      <c r="V4728" t="s">
        <v>28</v>
      </c>
      <c r="W4728" t="s">
        <v>29</v>
      </c>
      <c r="X4728" t="s">
        <v>28</v>
      </c>
      <c r="Y4728" t="s">
        <v>30</v>
      </c>
    </row>
    <row r="4729" spans="1:25" x14ac:dyDescent="0.2">
      <c r="A4729">
        <v>4727</v>
      </c>
      <c r="B4729">
        <v>1669591872</v>
      </c>
      <c r="C4729">
        <v>5000</v>
      </c>
      <c r="D4729">
        <v>0</v>
      </c>
      <c r="E4729">
        <v>0</v>
      </c>
      <c r="F4729">
        <v>0</v>
      </c>
      <c r="G4729">
        <v>1</v>
      </c>
      <c r="H4729">
        <v>1</v>
      </c>
      <c r="I4729">
        <v>5000</v>
      </c>
      <c r="J4729">
        <v>0</v>
      </c>
      <c r="K4729">
        <v>30</v>
      </c>
      <c r="L4729" t="s">
        <v>919</v>
      </c>
      <c r="M4729" t="s">
        <v>54</v>
      </c>
      <c r="N4729" s="1">
        <v>42072.654861111114</v>
      </c>
      <c r="O4729" s="1">
        <v>40521.822222222225</v>
      </c>
      <c r="P4729" s="2">
        <v>40525</v>
      </c>
      <c r="Q4729" s="1">
        <v>40555.173611111109</v>
      </c>
      <c r="R4729" t="s">
        <v>25</v>
      </c>
      <c r="S4729" t="s">
        <v>26</v>
      </c>
      <c r="T4729" t="s">
        <v>31</v>
      </c>
      <c r="U4729" t="b">
        <v>1</v>
      </c>
      <c r="V4729" t="s">
        <v>28</v>
      </c>
      <c r="W4729" t="s">
        <v>29</v>
      </c>
      <c r="X4729" t="s">
        <v>28</v>
      </c>
      <c r="Y4729" t="s">
        <v>30</v>
      </c>
    </row>
    <row r="4730" spans="1:25" x14ac:dyDescent="0.2">
      <c r="A4730">
        <v>4728</v>
      </c>
      <c r="B4730">
        <v>707033194</v>
      </c>
      <c r="C4730">
        <v>900</v>
      </c>
      <c r="D4730">
        <v>0</v>
      </c>
      <c r="E4730">
        <v>0</v>
      </c>
      <c r="F4730">
        <v>1</v>
      </c>
      <c r="G4730">
        <v>1</v>
      </c>
      <c r="H4730">
        <v>1</v>
      </c>
      <c r="I4730">
        <v>900</v>
      </c>
      <c r="J4730">
        <v>0</v>
      </c>
      <c r="K4730">
        <v>50.699363429999998</v>
      </c>
      <c r="L4730" t="s">
        <v>919</v>
      </c>
      <c r="M4730" t="s">
        <v>54</v>
      </c>
      <c r="N4730" s="1">
        <v>42072.654861111114</v>
      </c>
      <c r="O4730" s="1">
        <v>40521.822222222225</v>
      </c>
      <c r="P4730" s="2">
        <v>40525</v>
      </c>
      <c r="Q4730" s="1">
        <v>40555.173611111109</v>
      </c>
      <c r="R4730" t="s">
        <v>25</v>
      </c>
      <c r="S4730" t="s">
        <v>26</v>
      </c>
      <c r="T4730" t="s">
        <v>31</v>
      </c>
      <c r="U4730" t="b">
        <v>1</v>
      </c>
      <c r="V4730" t="s">
        <v>28</v>
      </c>
      <c r="W4730" t="s">
        <v>29</v>
      </c>
      <c r="X4730" t="s">
        <v>28</v>
      </c>
      <c r="Y4730" t="s">
        <v>30</v>
      </c>
    </row>
    <row r="4731" spans="1:25" x14ac:dyDescent="0.2">
      <c r="A4731">
        <v>4729</v>
      </c>
      <c r="B4731">
        <v>1643893826</v>
      </c>
      <c r="C4731">
        <v>200000</v>
      </c>
      <c r="D4731">
        <v>0</v>
      </c>
      <c r="E4731">
        <v>0</v>
      </c>
      <c r="F4731">
        <v>0</v>
      </c>
      <c r="G4731">
        <v>1</v>
      </c>
      <c r="H4731">
        <v>1</v>
      </c>
      <c r="I4731">
        <v>200000</v>
      </c>
      <c r="J4731">
        <v>0</v>
      </c>
      <c r="K4731">
        <v>90.041666669999998</v>
      </c>
      <c r="L4731" t="s">
        <v>919</v>
      </c>
      <c r="M4731" t="s">
        <v>54</v>
      </c>
      <c r="N4731" s="1">
        <v>42072.654861111114</v>
      </c>
      <c r="O4731" s="1">
        <v>40521.822222222225</v>
      </c>
      <c r="P4731" s="2">
        <v>40525</v>
      </c>
      <c r="Q4731" s="1">
        <v>40555.173611111109</v>
      </c>
      <c r="R4731" t="s">
        <v>25</v>
      </c>
      <c r="S4731" t="s">
        <v>26</v>
      </c>
      <c r="T4731" t="s">
        <v>31</v>
      </c>
      <c r="U4731" t="b">
        <v>1</v>
      </c>
      <c r="V4731" t="s">
        <v>28</v>
      </c>
      <c r="W4731" t="s">
        <v>29</v>
      </c>
      <c r="X4731" t="s">
        <v>28</v>
      </c>
      <c r="Y4731" t="s">
        <v>30</v>
      </c>
    </row>
    <row r="4732" spans="1:25" x14ac:dyDescent="0.2">
      <c r="A4732">
        <v>4730</v>
      </c>
      <c r="B4732">
        <v>2062461367</v>
      </c>
      <c r="C4732">
        <v>750</v>
      </c>
      <c r="D4732">
        <v>0</v>
      </c>
      <c r="E4732">
        <v>0</v>
      </c>
      <c r="F4732">
        <v>4</v>
      </c>
      <c r="G4732">
        <v>1</v>
      </c>
      <c r="H4732">
        <v>1</v>
      </c>
      <c r="I4732">
        <v>750</v>
      </c>
      <c r="J4732">
        <v>0</v>
      </c>
      <c r="K4732">
        <v>30</v>
      </c>
      <c r="L4732" t="s">
        <v>919</v>
      </c>
      <c r="M4732" t="s">
        <v>54</v>
      </c>
      <c r="N4732" s="1">
        <v>42072.654861111114</v>
      </c>
      <c r="O4732" s="1">
        <v>40521.822222222225</v>
      </c>
      <c r="P4732" s="2">
        <v>40525</v>
      </c>
      <c r="Q4732" s="1">
        <v>40555.173611111109</v>
      </c>
      <c r="R4732" t="s">
        <v>25</v>
      </c>
      <c r="S4732" t="s">
        <v>26</v>
      </c>
      <c r="T4732" t="s">
        <v>31</v>
      </c>
      <c r="U4732" t="b">
        <v>0</v>
      </c>
      <c r="V4732" t="s">
        <v>28</v>
      </c>
      <c r="W4732" t="s">
        <v>29</v>
      </c>
      <c r="X4732" t="s">
        <v>28</v>
      </c>
      <c r="Y4732" t="s">
        <v>30</v>
      </c>
    </row>
    <row r="4733" spans="1:25" x14ac:dyDescent="0.2">
      <c r="A4733">
        <v>4731</v>
      </c>
      <c r="B4733">
        <v>1388719528</v>
      </c>
      <c r="C4733">
        <v>5900</v>
      </c>
      <c r="D4733">
        <v>0</v>
      </c>
      <c r="E4733">
        <v>0</v>
      </c>
      <c r="F4733">
        <v>0</v>
      </c>
      <c r="G4733">
        <v>1</v>
      </c>
      <c r="H4733">
        <v>1</v>
      </c>
      <c r="I4733">
        <v>5900</v>
      </c>
      <c r="J4733">
        <v>0</v>
      </c>
      <c r="K4733">
        <v>90</v>
      </c>
      <c r="L4733" t="s">
        <v>919</v>
      </c>
      <c r="M4733" t="s">
        <v>54</v>
      </c>
      <c r="N4733" s="1">
        <v>42072.654861111114</v>
      </c>
      <c r="O4733" s="1">
        <v>40521.822222222225</v>
      </c>
      <c r="P4733" s="2">
        <v>40525</v>
      </c>
      <c r="Q4733" s="1">
        <v>40555.173611111109</v>
      </c>
      <c r="R4733" t="s">
        <v>25</v>
      </c>
      <c r="S4733" t="s">
        <v>26</v>
      </c>
      <c r="T4733" t="s">
        <v>40</v>
      </c>
      <c r="U4733" t="b">
        <v>0</v>
      </c>
      <c r="V4733" t="s">
        <v>28</v>
      </c>
      <c r="W4733" t="s">
        <v>29</v>
      </c>
      <c r="X4733" t="s">
        <v>28</v>
      </c>
      <c r="Y4733" t="s">
        <v>30</v>
      </c>
    </row>
    <row r="4734" spans="1:25" x14ac:dyDescent="0.2">
      <c r="A4734">
        <v>4732</v>
      </c>
      <c r="B4734">
        <v>335392059</v>
      </c>
      <c r="C4734">
        <v>5000</v>
      </c>
      <c r="D4734">
        <v>0</v>
      </c>
      <c r="E4734">
        <v>0</v>
      </c>
      <c r="F4734">
        <v>1</v>
      </c>
      <c r="G4734">
        <v>1</v>
      </c>
      <c r="H4734">
        <v>1</v>
      </c>
      <c r="I4734">
        <v>5000</v>
      </c>
      <c r="J4734">
        <v>0</v>
      </c>
      <c r="K4734">
        <v>24.302789350000001</v>
      </c>
      <c r="L4734" t="s">
        <v>919</v>
      </c>
      <c r="M4734" t="s">
        <v>54</v>
      </c>
      <c r="N4734" s="1">
        <v>42072.654861111114</v>
      </c>
      <c r="O4734" s="1">
        <v>40521.822222222225</v>
      </c>
      <c r="P4734" s="2">
        <v>40525</v>
      </c>
      <c r="Q4734" s="1">
        <v>40555.173611111109</v>
      </c>
      <c r="R4734" t="s">
        <v>25</v>
      </c>
      <c r="S4734" t="s">
        <v>26</v>
      </c>
      <c r="T4734" t="s">
        <v>31</v>
      </c>
      <c r="U4734" t="b">
        <v>1</v>
      </c>
      <c r="V4734" t="s">
        <v>28</v>
      </c>
      <c r="W4734" t="s">
        <v>29</v>
      </c>
      <c r="X4734" t="s">
        <v>28</v>
      </c>
      <c r="Y4734" t="s">
        <v>30</v>
      </c>
    </row>
    <row r="4735" spans="1:25" x14ac:dyDescent="0.2">
      <c r="A4735">
        <v>4733</v>
      </c>
      <c r="B4735">
        <v>884336129</v>
      </c>
      <c r="C4735">
        <v>5000</v>
      </c>
      <c r="D4735">
        <v>0</v>
      </c>
      <c r="E4735">
        <v>0</v>
      </c>
      <c r="F4735">
        <v>0</v>
      </c>
      <c r="G4735">
        <v>1</v>
      </c>
      <c r="H4735">
        <v>1</v>
      </c>
      <c r="I4735">
        <v>5000</v>
      </c>
      <c r="J4735">
        <v>0</v>
      </c>
      <c r="K4735">
        <v>21.710578699999999</v>
      </c>
      <c r="L4735" t="s">
        <v>919</v>
      </c>
      <c r="M4735" t="s">
        <v>54</v>
      </c>
      <c r="N4735" s="1">
        <v>42072.654861111114</v>
      </c>
      <c r="O4735" s="1">
        <v>40281.945833333331</v>
      </c>
      <c r="P4735" s="2">
        <v>40282</v>
      </c>
      <c r="Q4735" s="1">
        <v>40318.945833333331</v>
      </c>
      <c r="R4735" t="s">
        <v>25</v>
      </c>
      <c r="S4735" t="s">
        <v>26</v>
      </c>
      <c r="T4735" t="s">
        <v>40</v>
      </c>
      <c r="U4735" t="b">
        <v>0</v>
      </c>
      <c r="V4735" t="s">
        <v>41</v>
      </c>
      <c r="W4735" t="s">
        <v>29</v>
      </c>
      <c r="X4735" t="s">
        <v>41</v>
      </c>
      <c r="Y4735" t="s">
        <v>42</v>
      </c>
    </row>
    <row r="4736" spans="1:25" x14ac:dyDescent="0.2">
      <c r="A4736">
        <v>4734</v>
      </c>
      <c r="B4736">
        <v>350630368</v>
      </c>
      <c r="C4736">
        <v>7000</v>
      </c>
      <c r="D4736">
        <v>0</v>
      </c>
      <c r="E4736">
        <v>0</v>
      </c>
      <c r="F4736">
        <v>4</v>
      </c>
      <c r="G4736">
        <v>1</v>
      </c>
      <c r="H4736">
        <v>1</v>
      </c>
      <c r="I4736">
        <v>7000</v>
      </c>
      <c r="J4736">
        <v>0</v>
      </c>
      <c r="K4736">
        <v>30.041666670000001</v>
      </c>
      <c r="L4736" t="s">
        <v>919</v>
      </c>
      <c r="M4736" t="s">
        <v>54</v>
      </c>
      <c r="N4736" s="1">
        <v>42072.654861111114</v>
      </c>
      <c r="O4736" s="1">
        <v>40521.822222222225</v>
      </c>
      <c r="P4736" s="2">
        <v>40525</v>
      </c>
      <c r="Q4736" s="1">
        <v>40555.173611111109</v>
      </c>
      <c r="R4736" t="s">
        <v>25</v>
      </c>
      <c r="S4736" t="s">
        <v>26</v>
      </c>
      <c r="T4736" t="s">
        <v>40</v>
      </c>
      <c r="U4736" t="b">
        <v>1</v>
      </c>
      <c r="V4736" t="s">
        <v>28</v>
      </c>
      <c r="W4736" t="s">
        <v>29</v>
      </c>
      <c r="X4736" t="s">
        <v>28</v>
      </c>
      <c r="Y4736" t="s">
        <v>30</v>
      </c>
    </row>
    <row r="4737" spans="1:25" x14ac:dyDescent="0.2">
      <c r="A4737">
        <v>4735</v>
      </c>
      <c r="B4737">
        <v>1546470838</v>
      </c>
      <c r="C4737">
        <v>75000</v>
      </c>
      <c r="D4737">
        <v>0</v>
      </c>
      <c r="E4737">
        <v>0</v>
      </c>
      <c r="F4737">
        <v>0</v>
      </c>
      <c r="G4737">
        <v>1</v>
      </c>
      <c r="H4737">
        <v>1</v>
      </c>
      <c r="I4737">
        <v>75000</v>
      </c>
      <c r="J4737">
        <v>0</v>
      </c>
      <c r="K4737">
        <v>60</v>
      </c>
      <c r="L4737" t="s">
        <v>919</v>
      </c>
      <c r="M4737" t="s">
        <v>54</v>
      </c>
      <c r="N4737" s="1">
        <v>42072.654861111114</v>
      </c>
      <c r="O4737" s="1">
        <v>40521.822222222225</v>
      </c>
      <c r="P4737" s="2">
        <v>40525</v>
      </c>
      <c r="Q4737" s="1">
        <v>40555.173611111109</v>
      </c>
      <c r="R4737" t="s">
        <v>25</v>
      </c>
      <c r="S4737" t="s">
        <v>26</v>
      </c>
      <c r="T4737" t="s">
        <v>40</v>
      </c>
      <c r="U4737" t="b">
        <v>0</v>
      </c>
      <c r="V4737" t="s">
        <v>28</v>
      </c>
      <c r="W4737" t="s">
        <v>29</v>
      </c>
      <c r="X4737" t="s">
        <v>28</v>
      </c>
      <c r="Y4737" t="s">
        <v>30</v>
      </c>
    </row>
    <row r="4738" spans="1:25" x14ac:dyDescent="0.2">
      <c r="A4738">
        <v>4736</v>
      </c>
      <c r="B4738">
        <v>2115164703</v>
      </c>
      <c r="C4738">
        <v>2200</v>
      </c>
      <c r="D4738">
        <v>0</v>
      </c>
      <c r="E4738">
        <v>0</v>
      </c>
      <c r="F4738">
        <v>0</v>
      </c>
      <c r="G4738">
        <v>1</v>
      </c>
      <c r="H4738">
        <v>1</v>
      </c>
      <c r="I4738">
        <v>2200</v>
      </c>
      <c r="J4738">
        <v>0</v>
      </c>
      <c r="K4738">
        <v>33.845451390000001</v>
      </c>
      <c r="L4738" t="s">
        <v>919</v>
      </c>
      <c r="M4738" t="s">
        <v>54</v>
      </c>
      <c r="N4738" s="1">
        <v>42072.654861111114</v>
      </c>
      <c r="O4738" s="1">
        <v>40521.822222222225</v>
      </c>
      <c r="P4738" s="2">
        <v>40525</v>
      </c>
      <c r="Q4738" s="1">
        <v>40555.173611111109</v>
      </c>
      <c r="R4738" t="s">
        <v>25</v>
      </c>
      <c r="S4738" t="s">
        <v>26</v>
      </c>
      <c r="T4738" t="s">
        <v>31</v>
      </c>
      <c r="U4738" t="b">
        <v>0</v>
      </c>
      <c r="V4738" t="s">
        <v>28</v>
      </c>
      <c r="W4738" t="s">
        <v>29</v>
      </c>
      <c r="X4738" t="s">
        <v>28</v>
      </c>
      <c r="Y4738" t="s">
        <v>30</v>
      </c>
    </row>
    <row r="4739" spans="1:25" x14ac:dyDescent="0.2">
      <c r="A4739">
        <v>4737</v>
      </c>
      <c r="B4739">
        <v>1915857809</v>
      </c>
      <c r="C4739">
        <v>2500</v>
      </c>
      <c r="D4739">
        <v>0</v>
      </c>
      <c r="E4739">
        <v>0</v>
      </c>
      <c r="F4739">
        <v>1</v>
      </c>
      <c r="G4739">
        <v>1</v>
      </c>
      <c r="H4739">
        <v>1</v>
      </c>
      <c r="I4739">
        <v>2500</v>
      </c>
      <c r="J4739">
        <v>0</v>
      </c>
      <c r="K4739">
        <v>60.041666669999998</v>
      </c>
      <c r="L4739" t="s">
        <v>919</v>
      </c>
      <c r="M4739" t="s">
        <v>54</v>
      </c>
      <c r="N4739" s="1">
        <v>42072.654861111114</v>
      </c>
      <c r="O4739" s="1">
        <v>40521.822222222225</v>
      </c>
      <c r="P4739" s="2">
        <v>40525</v>
      </c>
      <c r="Q4739" s="1">
        <v>40555.173611111109</v>
      </c>
      <c r="R4739" t="s">
        <v>25</v>
      </c>
      <c r="S4739" t="s">
        <v>26</v>
      </c>
      <c r="T4739" t="s">
        <v>31</v>
      </c>
      <c r="U4739" t="b">
        <v>1</v>
      </c>
      <c r="V4739" t="s">
        <v>28</v>
      </c>
      <c r="W4739" t="s">
        <v>29</v>
      </c>
      <c r="X4739" t="s">
        <v>28</v>
      </c>
      <c r="Y4739" t="s">
        <v>30</v>
      </c>
    </row>
    <row r="4740" spans="1:25" x14ac:dyDescent="0.2">
      <c r="A4740">
        <v>4738</v>
      </c>
      <c r="B4740">
        <v>1295994207</v>
      </c>
      <c r="C4740">
        <v>4500</v>
      </c>
      <c r="D4740">
        <v>0</v>
      </c>
      <c r="E4740">
        <v>0</v>
      </c>
      <c r="F4740">
        <v>0</v>
      </c>
      <c r="G4740">
        <v>1</v>
      </c>
      <c r="H4740">
        <v>1</v>
      </c>
      <c r="I4740">
        <v>4500</v>
      </c>
      <c r="J4740">
        <v>0</v>
      </c>
      <c r="K4740">
        <v>49.917060190000001</v>
      </c>
      <c r="L4740" t="s">
        <v>919</v>
      </c>
      <c r="M4740" t="s">
        <v>54</v>
      </c>
      <c r="N4740" s="1">
        <v>42072.654861111114</v>
      </c>
      <c r="O4740" s="1">
        <v>40281.945833333331</v>
      </c>
      <c r="P4740" s="2">
        <v>40282</v>
      </c>
      <c r="Q4740" s="1">
        <v>40318.945833333331</v>
      </c>
      <c r="R4740" t="s">
        <v>25</v>
      </c>
      <c r="S4740" t="s">
        <v>26</v>
      </c>
      <c r="T4740" t="s">
        <v>31</v>
      </c>
      <c r="U4740" t="b">
        <v>1</v>
      </c>
      <c r="V4740" t="s">
        <v>41</v>
      </c>
      <c r="W4740" t="s">
        <v>29</v>
      </c>
      <c r="X4740" t="s">
        <v>41</v>
      </c>
      <c r="Y4740" t="s">
        <v>42</v>
      </c>
    </row>
    <row r="4741" spans="1:25" x14ac:dyDescent="0.2">
      <c r="A4741">
        <v>4739</v>
      </c>
      <c r="B4741">
        <v>992217105</v>
      </c>
      <c r="C4741">
        <v>2280</v>
      </c>
      <c r="D4741">
        <v>0</v>
      </c>
      <c r="E4741">
        <v>0</v>
      </c>
      <c r="F4741">
        <v>0</v>
      </c>
      <c r="G4741">
        <v>1</v>
      </c>
      <c r="H4741">
        <v>1</v>
      </c>
      <c r="I4741">
        <v>2280</v>
      </c>
      <c r="J4741">
        <v>0</v>
      </c>
      <c r="K4741">
        <v>30</v>
      </c>
      <c r="L4741" t="s">
        <v>919</v>
      </c>
      <c r="M4741" t="s">
        <v>54</v>
      </c>
      <c r="N4741" s="1">
        <v>42072.654861111114</v>
      </c>
      <c r="O4741" s="1">
        <v>40521.822222222225</v>
      </c>
      <c r="P4741" s="2">
        <v>40525</v>
      </c>
      <c r="Q4741" s="1">
        <v>40555.173611111109</v>
      </c>
      <c r="R4741" t="s">
        <v>25</v>
      </c>
      <c r="S4741" t="s">
        <v>26</v>
      </c>
      <c r="T4741" t="s">
        <v>31</v>
      </c>
      <c r="U4741" t="b">
        <v>1</v>
      </c>
      <c r="V4741" t="s">
        <v>28</v>
      </c>
      <c r="W4741" t="s">
        <v>29</v>
      </c>
      <c r="X4741" t="s">
        <v>28</v>
      </c>
      <c r="Y4741" t="s">
        <v>30</v>
      </c>
    </row>
    <row r="4742" spans="1:25" x14ac:dyDescent="0.2">
      <c r="A4742">
        <v>4740</v>
      </c>
      <c r="B4742">
        <v>506226298</v>
      </c>
      <c r="C4742">
        <v>5500</v>
      </c>
      <c r="D4742">
        <v>0</v>
      </c>
      <c r="E4742">
        <v>0</v>
      </c>
      <c r="F4742">
        <v>0</v>
      </c>
      <c r="G4742">
        <v>1</v>
      </c>
      <c r="H4742">
        <v>1</v>
      </c>
      <c r="I4742">
        <v>5500</v>
      </c>
      <c r="J4742">
        <v>0</v>
      </c>
      <c r="K4742">
        <v>89.493958329999998</v>
      </c>
      <c r="L4742" t="s">
        <v>919</v>
      </c>
      <c r="M4742" t="s">
        <v>54</v>
      </c>
      <c r="N4742" s="1">
        <v>42072.654861111114</v>
      </c>
      <c r="O4742" s="1">
        <v>40281.945833333331</v>
      </c>
      <c r="P4742" s="2">
        <v>40282</v>
      </c>
      <c r="Q4742" s="1">
        <v>40318.945833333331</v>
      </c>
      <c r="R4742" t="s">
        <v>25</v>
      </c>
      <c r="S4742" t="s">
        <v>26</v>
      </c>
      <c r="T4742" t="s">
        <v>31</v>
      </c>
      <c r="U4742" t="b">
        <v>0</v>
      </c>
      <c r="V4742" t="s">
        <v>41</v>
      </c>
      <c r="W4742" t="s">
        <v>29</v>
      </c>
      <c r="X4742" t="s">
        <v>41</v>
      </c>
      <c r="Y4742" t="s">
        <v>42</v>
      </c>
    </row>
    <row r="4743" spans="1:25" x14ac:dyDescent="0.2">
      <c r="A4743">
        <v>4741</v>
      </c>
      <c r="B4743">
        <v>793532927</v>
      </c>
      <c r="C4743">
        <v>50000</v>
      </c>
      <c r="D4743">
        <v>0</v>
      </c>
      <c r="E4743">
        <v>0</v>
      </c>
      <c r="F4743">
        <v>0</v>
      </c>
      <c r="G4743">
        <v>1</v>
      </c>
      <c r="H4743">
        <v>1</v>
      </c>
      <c r="I4743">
        <v>50000</v>
      </c>
      <c r="J4743">
        <v>0</v>
      </c>
      <c r="K4743">
        <v>90.041666669999998</v>
      </c>
      <c r="L4743" t="s">
        <v>919</v>
      </c>
      <c r="M4743" t="s">
        <v>54</v>
      </c>
      <c r="N4743" s="1">
        <v>42072.654861111114</v>
      </c>
      <c r="O4743" s="1">
        <v>40521.822222222225</v>
      </c>
      <c r="P4743" s="2">
        <v>40525</v>
      </c>
      <c r="Q4743" s="1">
        <v>40555.173611111109</v>
      </c>
      <c r="R4743" t="s">
        <v>25</v>
      </c>
      <c r="S4743" t="s">
        <v>26</v>
      </c>
      <c r="T4743" t="s">
        <v>31</v>
      </c>
      <c r="U4743" t="b">
        <v>0</v>
      </c>
      <c r="V4743" t="s">
        <v>28</v>
      </c>
      <c r="W4743" t="s">
        <v>29</v>
      </c>
      <c r="X4743" t="s">
        <v>28</v>
      </c>
      <c r="Y4743" t="s">
        <v>30</v>
      </c>
    </row>
    <row r="4744" spans="1:25" x14ac:dyDescent="0.2">
      <c r="A4744">
        <v>4742</v>
      </c>
      <c r="B4744">
        <v>801787511</v>
      </c>
      <c r="C4744">
        <v>5000</v>
      </c>
      <c r="D4744">
        <v>0</v>
      </c>
      <c r="E4744">
        <v>0</v>
      </c>
      <c r="F4744">
        <v>1</v>
      </c>
      <c r="G4744">
        <v>1</v>
      </c>
      <c r="H4744">
        <v>1</v>
      </c>
      <c r="I4744">
        <v>5000</v>
      </c>
      <c r="J4744">
        <v>0</v>
      </c>
      <c r="K4744">
        <v>85.000787040000006</v>
      </c>
      <c r="L4744" t="s">
        <v>919</v>
      </c>
      <c r="M4744" t="s">
        <v>54</v>
      </c>
      <c r="N4744" s="1">
        <v>42072.654861111114</v>
      </c>
      <c r="O4744" s="1">
        <v>40281.945833333331</v>
      </c>
      <c r="P4744" s="2">
        <v>40282</v>
      </c>
      <c r="Q4744" s="1">
        <v>40318.945833333331</v>
      </c>
      <c r="R4744" t="s">
        <v>25</v>
      </c>
      <c r="S4744" t="s">
        <v>26</v>
      </c>
      <c r="T4744" t="s">
        <v>31</v>
      </c>
      <c r="U4744" t="b">
        <v>1</v>
      </c>
      <c r="V4744" t="s">
        <v>41</v>
      </c>
      <c r="W4744" t="s">
        <v>29</v>
      </c>
      <c r="X4744" t="s">
        <v>41</v>
      </c>
      <c r="Y4744" t="s">
        <v>42</v>
      </c>
    </row>
    <row r="4745" spans="1:25" x14ac:dyDescent="0.2">
      <c r="A4745">
        <v>4743</v>
      </c>
      <c r="B4745">
        <v>1380896287</v>
      </c>
      <c r="C4745">
        <v>9350</v>
      </c>
      <c r="D4745">
        <v>0</v>
      </c>
      <c r="E4745">
        <v>0</v>
      </c>
      <c r="F4745">
        <v>1</v>
      </c>
      <c r="G4745">
        <v>1</v>
      </c>
      <c r="H4745">
        <v>1</v>
      </c>
      <c r="I4745">
        <v>9350</v>
      </c>
      <c r="J4745">
        <v>0</v>
      </c>
      <c r="K4745">
        <v>12.93751157</v>
      </c>
      <c r="L4745" t="s">
        <v>919</v>
      </c>
      <c r="M4745" t="s">
        <v>54</v>
      </c>
      <c r="N4745" s="1">
        <v>42072.654861111114</v>
      </c>
      <c r="O4745" s="1">
        <v>40281.945833333331</v>
      </c>
      <c r="P4745" s="2">
        <v>40282</v>
      </c>
      <c r="Q4745" s="1">
        <v>40318.945833333331</v>
      </c>
      <c r="R4745" t="s">
        <v>25</v>
      </c>
      <c r="S4745" t="s">
        <v>26</v>
      </c>
      <c r="T4745" t="s">
        <v>31</v>
      </c>
      <c r="U4745" t="b">
        <v>1</v>
      </c>
      <c r="V4745" t="s">
        <v>41</v>
      </c>
      <c r="W4745" t="s">
        <v>29</v>
      </c>
      <c r="X4745" t="s">
        <v>41</v>
      </c>
      <c r="Y4745" t="s">
        <v>42</v>
      </c>
    </row>
    <row r="4746" spans="1:25" x14ac:dyDescent="0.2">
      <c r="A4746">
        <v>4744</v>
      </c>
      <c r="B4746">
        <v>515120926</v>
      </c>
      <c r="C4746">
        <v>300</v>
      </c>
      <c r="D4746">
        <v>0</v>
      </c>
      <c r="E4746">
        <v>0</v>
      </c>
      <c r="F4746">
        <v>0</v>
      </c>
      <c r="G4746">
        <v>1</v>
      </c>
      <c r="H4746">
        <v>1</v>
      </c>
      <c r="I4746">
        <v>300</v>
      </c>
      <c r="J4746">
        <v>0</v>
      </c>
      <c r="K4746">
        <v>21.920671299999999</v>
      </c>
      <c r="L4746" t="s">
        <v>919</v>
      </c>
      <c r="M4746" t="s">
        <v>54</v>
      </c>
      <c r="N4746" s="1">
        <v>42072.654861111114</v>
      </c>
      <c r="O4746" s="1">
        <v>40281.945833333331</v>
      </c>
      <c r="P4746" s="2">
        <v>40282</v>
      </c>
      <c r="Q4746" s="1">
        <v>40318.945833333331</v>
      </c>
      <c r="R4746" t="s">
        <v>25</v>
      </c>
      <c r="S4746" t="s">
        <v>26</v>
      </c>
      <c r="T4746" t="s">
        <v>31</v>
      </c>
      <c r="U4746" t="b">
        <v>0</v>
      </c>
      <c r="V4746" t="s">
        <v>41</v>
      </c>
      <c r="W4746" t="s">
        <v>29</v>
      </c>
      <c r="X4746" t="s">
        <v>41</v>
      </c>
      <c r="Y4746" t="s">
        <v>42</v>
      </c>
    </row>
    <row r="4747" spans="1:25" x14ac:dyDescent="0.2">
      <c r="A4747">
        <v>4745</v>
      </c>
      <c r="B4747">
        <v>1770426944</v>
      </c>
      <c r="C4747">
        <v>15000</v>
      </c>
      <c r="D4747">
        <v>0</v>
      </c>
      <c r="E4747">
        <v>0</v>
      </c>
      <c r="F4747">
        <v>1</v>
      </c>
      <c r="G4747">
        <v>1</v>
      </c>
      <c r="H4747">
        <v>1</v>
      </c>
      <c r="I4747">
        <v>15000</v>
      </c>
      <c r="J4747">
        <v>0</v>
      </c>
      <c r="K4747">
        <v>57.933298610000001</v>
      </c>
      <c r="L4747" t="s">
        <v>919</v>
      </c>
      <c r="M4747" t="s">
        <v>54</v>
      </c>
      <c r="N4747" s="1">
        <v>42072.654861111114</v>
      </c>
      <c r="O4747" s="1">
        <v>40281.945833333331</v>
      </c>
      <c r="P4747" s="2">
        <v>40282</v>
      </c>
      <c r="Q4747" s="1">
        <v>40318.945833333331</v>
      </c>
      <c r="R4747" t="s">
        <v>63</v>
      </c>
      <c r="S4747" t="s">
        <v>37</v>
      </c>
      <c r="T4747" t="s">
        <v>31</v>
      </c>
      <c r="U4747" t="b">
        <v>0</v>
      </c>
      <c r="V4747" t="s">
        <v>41</v>
      </c>
      <c r="W4747" t="s">
        <v>29</v>
      </c>
      <c r="X4747" t="s">
        <v>41</v>
      </c>
      <c r="Y4747" t="s">
        <v>42</v>
      </c>
    </row>
    <row r="4748" spans="1:25" x14ac:dyDescent="0.2">
      <c r="A4748">
        <v>4746</v>
      </c>
      <c r="B4748">
        <v>1792826226</v>
      </c>
      <c r="C4748">
        <v>2700</v>
      </c>
      <c r="D4748">
        <v>0</v>
      </c>
      <c r="E4748">
        <v>0</v>
      </c>
      <c r="F4748">
        <v>4</v>
      </c>
      <c r="G4748">
        <v>1</v>
      </c>
      <c r="H4748">
        <v>1</v>
      </c>
      <c r="I4748">
        <v>2700</v>
      </c>
      <c r="J4748">
        <v>0</v>
      </c>
      <c r="K4748">
        <v>17.16517361</v>
      </c>
      <c r="L4748" t="s">
        <v>919</v>
      </c>
      <c r="M4748" t="s">
        <v>54</v>
      </c>
      <c r="N4748" s="1">
        <v>42072.654861111114</v>
      </c>
      <c r="O4748" s="1">
        <v>40281.945833333331</v>
      </c>
      <c r="P4748" s="2">
        <v>40282</v>
      </c>
      <c r="Q4748" s="1">
        <v>40318.945833333331</v>
      </c>
      <c r="R4748" t="s">
        <v>63</v>
      </c>
      <c r="S4748" t="s">
        <v>37</v>
      </c>
      <c r="T4748" t="s">
        <v>31</v>
      </c>
      <c r="U4748" t="b">
        <v>0</v>
      </c>
      <c r="V4748" t="s">
        <v>41</v>
      </c>
      <c r="W4748" t="s">
        <v>29</v>
      </c>
      <c r="X4748" t="s">
        <v>41</v>
      </c>
      <c r="Y4748" t="s">
        <v>42</v>
      </c>
    </row>
    <row r="4749" spans="1:25" x14ac:dyDescent="0.2">
      <c r="A4749">
        <v>4747</v>
      </c>
      <c r="B4749">
        <v>1834090521</v>
      </c>
      <c r="C4749">
        <v>1500</v>
      </c>
      <c r="D4749">
        <v>0</v>
      </c>
      <c r="E4749">
        <v>0</v>
      </c>
      <c r="F4749">
        <v>0</v>
      </c>
      <c r="G4749">
        <v>1</v>
      </c>
      <c r="H4749">
        <v>1</v>
      </c>
      <c r="I4749">
        <v>1500</v>
      </c>
      <c r="J4749">
        <v>0</v>
      </c>
      <c r="K4749">
        <v>84.829594909999997</v>
      </c>
      <c r="L4749" t="s">
        <v>919</v>
      </c>
      <c r="M4749" t="s">
        <v>54</v>
      </c>
      <c r="N4749" s="1">
        <v>42072.654861111114</v>
      </c>
      <c r="O4749" s="1">
        <v>40281.945833333331</v>
      </c>
      <c r="P4749" s="2">
        <v>40282</v>
      </c>
      <c r="Q4749" s="1">
        <v>40318.945833333331</v>
      </c>
      <c r="R4749" t="s">
        <v>63</v>
      </c>
      <c r="S4749" t="s">
        <v>37</v>
      </c>
      <c r="T4749" t="s">
        <v>31</v>
      </c>
      <c r="U4749" t="b">
        <v>1</v>
      </c>
      <c r="V4749" t="s">
        <v>41</v>
      </c>
      <c r="W4749" t="s">
        <v>29</v>
      </c>
      <c r="X4749" t="s">
        <v>41</v>
      </c>
      <c r="Y4749" t="s">
        <v>42</v>
      </c>
    </row>
    <row r="4750" spans="1:25" x14ac:dyDescent="0.2">
      <c r="A4750">
        <v>4748</v>
      </c>
      <c r="B4750">
        <v>423522128</v>
      </c>
      <c r="C4750">
        <v>3000</v>
      </c>
      <c r="D4750">
        <v>0</v>
      </c>
      <c r="E4750">
        <v>0</v>
      </c>
      <c r="F4750">
        <v>0</v>
      </c>
      <c r="G4750">
        <v>1</v>
      </c>
      <c r="H4750">
        <v>1</v>
      </c>
      <c r="I4750">
        <v>3000</v>
      </c>
      <c r="J4750">
        <v>0</v>
      </c>
      <c r="K4750">
        <v>60</v>
      </c>
      <c r="L4750" t="s">
        <v>919</v>
      </c>
      <c r="M4750" t="s">
        <v>54</v>
      </c>
      <c r="N4750" s="1">
        <v>42072.654861111114</v>
      </c>
      <c r="O4750" s="1">
        <v>40521.822222222225</v>
      </c>
      <c r="P4750" s="2">
        <v>40525</v>
      </c>
      <c r="Q4750" s="1">
        <v>40555.173611111109</v>
      </c>
      <c r="R4750" t="s">
        <v>34</v>
      </c>
      <c r="S4750" t="s">
        <v>34</v>
      </c>
      <c r="T4750" t="s">
        <v>31</v>
      </c>
      <c r="U4750" t="b">
        <v>1</v>
      </c>
      <c r="V4750" t="s">
        <v>28</v>
      </c>
      <c r="W4750" t="s">
        <v>29</v>
      </c>
      <c r="X4750" t="s">
        <v>28</v>
      </c>
      <c r="Y4750" t="s">
        <v>30</v>
      </c>
    </row>
    <row r="4751" spans="1:25" x14ac:dyDescent="0.2">
      <c r="A4751">
        <v>4749</v>
      </c>
      <c r="B4751">
        <v>806707876</v>
      </c>
      <c r="C4751">
        <v>12500</v>
      </c>
      <c r="D4751">
        <v>0</v>
      </c>
      <c r="E4751">
        <v>0</v>
      </c>
      <c r="F4751">
        <v>0</v>
      </c>
      <c r="G4751">
        <v>1</v>
      </c>
      <c r="H4751">
        <v>1</v>
      </c>
      <c r="I4751">
        <v>12500</v>
      </c>
      <c r="J4751">
        <v>0</v>
      </c>
      <c r="K4751">
        <v>30.583020829999999</v>
      </c>
      <c r="L4751" t="s">
        <v>919</v>
      </c>
      <c r="M4751" t="s">
        <v>54</v>
      </c>
      <c r="N4751" s="1">
        <v>42072.654861111114</v>
      </c>
      <c r="O4751" s="1">
        <v>40281.945833333331</v>
      </c>
      <c r="P4751" s="2">
        <v>40282</v>
      </c>
      <c r="Q4751" s="1">
        <v>40318.945833333331</v>
      </c>
      <c r="R4751" t="s">
        <v>34</v>
      </c>
      <c r="S4751" t="s">
        <v>34</v>
      </c>
      <c r="T4751" t="s">
        <v>31</v>
      </c>
      <c r="U4751" t="b">
        <v>0</v>
      </c>
      <c r="V4751" t="s">
        <v>41</v>
      </c>
      <c r="W4751" t="s">
        <v>29</v>
      </c>
      <c r="X4751" t="s">
        <v>41</v>
      </c>
      <c r="Y4751" t="s">
        <v>42</v>
      </c>
    </row>
    <row r="4752" spans="1:25" x14ac:dyDescent="0.2">
      <c r="A4752">
        <v>4750</v>
      </c>
      <c r="B4752">
        <v>140926056</v>
      </c>
      <c r="C4752">
        <v>6000</v>
      </c>
      <c r="D4752">
        <v>0</v>
      </c>
      <c r="E4752">
        <v>0</v>
      </c>
      <c r="F4752">
        <v>0</v>
      </c>
      <c r="G4752">
        <v>1</v>
      </c>
      <c r="H4752">
        <v>1</v>
      </c>
      <c r="I4752">
        <v>6000</v>
      </c>
      <c r="J4752">
        <v>0</v>
      </c>
      <c r="K4752">
        <v>48.003587959999997</v>
      </c>
      <c r="L4752" t="s">
        <v>919</v>
      </c>
      <c r="M4752" t="s">
        <v>54</v>
      </c>
      <c r="N4752" s="1">
        <v>42072.654861111114</v>
      </c>
      <c r="O4752" s="1">
        <v>40281.945833333331</v>
      </c>
      <c r="P4752" s="2">
        <v>40282</v>
      </c>
      <c r="Q4752" s="1">
        <v>40318.945833333331</v>
      </c>
      <c r="R4752" t="s">
        <v>73</v>
      </c>
      <c r="S4752" t="s">
        <v>74</v>
      </c>
      <c r="T4752" t="s">
        <v>31</v>
      </c>
      <c r="U4752" t="b">
        <v>0</v>
      </c>
      <c r="V4752" t="s">
        <v>41</v>
      </c>
      <c r="W4752" t="s">
        <v>29</v>
      </c>
      <c r="X4752" t="s">
        <v>41</v>
      </c>
      <c r="Y4752" t="s">
        <v>42</v>
      </c>
    </row>
    <row r="4753" spans="1:25" x14ac:dyDescent="0.2">
      <c r="A4753">
        <v>4751</v>
      </c>
      <c r="B4753">
        <v>978962538</v>
      </c>
      <c r="C4753">
        <v>1500</v>
      </c>
      <c r="D4753">
        <v>0</v>
      </c>
      <c r="E4753">
        <v>0</v>
      </c>
      <c r="F4753">
        <v>0</v>
      </c>
      <c r="G4753">
        <v>1</v>
      </c>
      <c r="H4753">
        <v>1</v>
      </c>
      <c r="I4753">
        <v>1500</v>
      </c>
      <c r="J4753">
        <v>0</v>
      </c>
      <c r="K4753">
        <v>86.587870370000005</v>
      </c>
      <c r="L4753" t="s">
        <v>919</v>
      </c>
      <c r="M4753" t="s">
        <v>54</v>
      </c>
      <c r="N4753" s="1">
        <v>42072.654861111114</v>
      </c>
      <c r="O4753" s="1">
        <v>40281.945833333331</v>
      </c>
      <c r="P4753" s="2">
        <v>40282</v>
      </c>
      <c r="Q4753" s="1">
        <v>40318.945833333331</v>
      </c>
      <c r="R4753" t="s">
        <v>113</v>
      </c>
      <c r="S4753" t="s">
        <v>37</v>
      </c>
      <c r="T4753" t="s">
        <v>40</v>
      </c>
      <c r="U4753" t="b">
        <v>0</v>
      </c>
      <c r="V4753" t="s">
        <v>41</v>
      </c>
      <c r="W4753" t="s">
        <v>29</v>
      </c>
      <c r="X4753" t="s">
        <v>41</v>
      </c>
      <c r="Y4753" t="s">
        <v>42</v>
      </c>
    </row>
    <row r="4754" spans="1:25" x14ac:dyDescent="0.2">
      <c r="A4754">
        <v>4752</v>
      </c>
      <c r="B4754">
        <v>1928571895</v>
      </c>
      <c r="C4754">
        <v>2500</v>
      </c>
      <c r="D4754">
        <v>0</v>
      </c>
      <c r="E4754">
        <v>0</v>
      </c>
      <c r="F4754">
        <v>0</v>
      </c>
      <c r="G4754">
        <v>1</v>
      </c>
      <c r="H4754">
        <v>1</v>
      </c>
      <c r="I4754">
        <v>2500</v>
      </c>
      <c r="J4754">
        <v>0</v>
      </c>
      <c r="K4754">
        <v>35.94101852</v>
      </c>
      <c r="L4754" t="s">
        <v>919</v>
      </c>
      <c r="M4754" t="s">
        <v>54</v>
      </c>
      <c r="N4754" s="1">
        <v>42072.654861111114</v>
      </c>
      <c r="O4754" s="1">
        <v>40521.822222222225</v>
      </c>
      <c r="P4754" s="2">
        <v>40525</v>
      </c>
      <c r="Q4754" s="1">
        <v>40555.173611111109</v>
      </c>
      <c r="R4754" t="s">
        <v>61</v>
      </c>
      <c r="S4754" t="s">
        <v>62</v>
      </c>
      <c r="T4754" t="s">
        <v>31</v>
      </c>
      <c r="U4754" t="b">
        <v>1</v>
      </c>
      <c r="V4754" t="s">
        <v>28</v>
      </c>
      <c r="W4754" t="s">
        <v>29</v>
      </c>
      <c r="X4754" t="s">
        <v>28</v>
      </c>
      <c r="Y4754" t="s">
        <v>30</v>
      </c>
    </row>
    <row r="4755" spans="1:25" x14ac:dyDescent="0.2">
      <c r="A4755">
        <v>4753</v>
      </c>
      <c r="B4755">
        <v>1575173127</v>
      </c>
      <c r="C4755">
        <v>3000</v>
      </c>
      <c r="D4755">
        <v>0</v>
      </c>
      <c r="E4755">
        <v>0</v>
      </c>
      <c r="F4755">
        <v>0</v>
      </c>
      <c r="G4755">
        <v>1</v>
      </c>
      <c r="H4755">
        <v>1</v>
      </c>
      <c r="I4755">
        <v>3000</v>
      </c>
      <c r="J4755">
        <v>0</v>
      </c>
      <c r="K4755">
        <v>29.973831019999999</v>
      </c>
      <c r="L4755" t="s">
        <v>919</v>
      </c>
      <c r="M4755" t="s">
        <v>54</v>
      </c>
      <c r="N4755" s="1">
        <v>42072.654861111114</v>
      </c>
      <c r="O4755" s="1">
        <v>40521.822222222225</v>
      </c>
      <c r="P4755" s="2">
        <v>40525</v>
      </c>
      <c r="Q4755" s="1">
        <v>40555.173611111109</v>
      </c>
      <c r="R4755" t="s">
        <v>134</v>
      </c>
      <c r="S4755" t="s">
        <v>34</v>
      </c>
      <c r="T4755" t="s">
        <v>40</v>
      </c>
      <c r="U4755" t="b">
        <v>1</v>
      </c>
      <c r="V4755" t="s">
        <v>28</v>
      </c>
      <c r="W4755" t="s">
        <v>29</v>
      </c>
      <c r="X4755" t="s">
        <v>28</v>
      </c>
      <c r="Y4755" t="s">
        <v>30</v>
      </c>
    </row>
    <row r="4756" spans="1:25" x14ac:dyDescent="0.2">
      <c r="A4756">
        <v>4754</v>
      </c>
      <c r="B4756">
        <v>857297418</v>
      </c>
      <c r="C4756">
        <v>1000</v>
      </c>
      <c r="D4756">
        <v>0</v>
      </c>
      <c r="E4756">
        <v>0</v>
      </c>
      <c r="F4756">
        <v>1</v>
      </c>
      <c r="G4756">
        <v>1</v>
      </c>
      <c r="H4756">
        <v>1</v>
      </c>
      <c r="I4756">
        <v>1000</v>
      </c>
      <c r="J4756">
        <v>0</v>
      </c>
      <c r="K4756">
        <v>90.041666669999998</v>
      </c>
      <c r="L4756" t="s">
        <v>919</v>
      </c>
      <c r="M4756" t="s">
        <v>54</v>
      </c>
      <c r="N4756" s="1">
        <v>42072.654861111114</v>
      </c>
      <c r="O4756" s="1">
        <v>40521.822222222225</v>
      </c>
      <c r="P4756" s="2">
        <v>40525</v>
      </c>
      <c r="Q4756" s="1">
        <v>40555.173611111109</v>
      </c>
      <c r="R4756" t="s">
        <v>134</v>
      </c>
      <c r="S4756" t="s">
        <v>34</v>
      </c>
      <c r="T4756" t="s">
        <v>31</v>
      </c>
      <c r="U4756" t="b">
        <v>1</v>
      </c>
      <c r="V4756" t="s">
        <v>28</v>
      </c>
      <c r="W4756" t="s">
        <v>29</v>
      </c>
      <c r="X4756" t="s">
        <v>28</v>
      </c>
      <c r="Y4756" t="s">
        <v>30</v>
      </c>
    </row>
    <row r="4757" spans="1:25" x14ac:dyDescent="0.2">
      <c r="A4757">
        <v>4755</v>
      </c>
      <c r="B4757">
        <v>782430330</v>
      </c>
      <c r="C4757">
        <v>15000</v>
      </c>
      <c r="D4757">
        <v>0</v>
      </c>
      <c r="E4757">
        <v>0</v>
      </c>
      <c r="F4757">
        <v>2</v>
      </c>
      <c r="G4757">
        <v>1</v>
      </c>
      <c r="H4757">
        <v>1</v>
      </c>
      <c r="I4757">
        <v>15000</v>
      </c>
      <c r="J4757">
        <v>0</v>
      </c>
      <c r="K4757">
        <v>80.929513889999996</v>
      </c>
      <c r="L4757" t="s">
        <v>919</v>
      </c>
      <c r="M4757" t="s">
        <v>54</v>
      </c>
      <c r="N4757" s="1">
        <v>42072.654861111114</v>
      </c>
      <c r="O4757" s="1">
        <v>40281.945833333331</v>
      </c>
      <c r="P4757" s="2">
        <v>40282</v>
      </c>
      <c r="Q4757" s="1">
        <v>40318.945833333331</v>
      </c>
      <c r="R4757" t="s">
        <v>60</v>
      </c>
      <c r="S4757" t="s">
        <v>26</v>
      </c>
      <c r="T4757" t="s">
        <v>31</v>
      </c>
      <c r="U4757" t="b">
        <v>1</v>
      </c>
      <c r="V4757" t="s">
        <v>41</v>
      </c>
      <c r="W4757" t="s">
        <v>29</v>
      </c>
      <c r="X4757" t="s">
        <v>41</v>
      </c>
      <c r="Y4757" t="s">
        <v>42</v>
      </c>
    </row>
    <row r="4758" spans="1:25" x14ac:dyDescent="0.2">
      <c r="A4758">
        <v>4756</v>
      </c>
      <c r="B4758">
        <v>6832504</v>
      </c>
      <c r="C4758">
        <v>11500</v>
      </c>
      <c r="D4758">
        <v>0</v>
      </c>
      <c r="E4758">
        <v>0</v>
      </c>
      <c r="F4758">
        <v>0</v>
      </c>
      <c r="G4758">
        <v>1</v>
      </c>
      <c r="H4758">
        <v>1</v>
      </c>
      <c r="I4758">
        <v>11500</v>
      </c>
      <c r="J4758">
        <v>0</v>
      </c>
      <c r="K4758">
        <v>45.606516200000002</v>
      </c>
      <c r="L4758" t="s">
        <v>919</v>
      </c>
      <c r="M4758" t="s">
        <v>54</v>
      </c>
      <c r="N4758" s="1">
        <v>42072.654861111114</v>
      </c>
      <c r="O4758" s="1">
        <v>40281.945833333331</v>
      </c>
      <c r="P4758" s="2">
        <v>40282</v>
      </c>
      <c r="Q4758" s="1">
        <v>40318.945833333331</v>
      </c>
      <c r="R4758" t="s">
        <v>60</v>
      </c>
      <c r="S4758" t="s">
        <v>26</v>
      </c>
      <c r="T4758" t="s">
        <v>40</v>
      </c>
      <c r="U4758" t="b">
        <v>0</v>
      </c>
      <c r="V4758" t="s">
        <v>41</v>
      </c>
      <c r="W4758" t="s">
        <v>29</v>
      </c>
      <c r="X4758" t="s">
        <v>41</v>
      </c>
      <c r="Y4758" t="s">
        <v>42</v>
      </c>
    </row>
    <row r="4759" spans="1:25" x14ac:dyDescent="0.2">
      <c r="A4759">
        <v>4757</v>
      </c>
      <c r="B4759">
        <v>1022681138</v>
      </c>
      <c r="C4759">
        <v>5000</v>
      </c>
      <c r="D4759">
        <v>0</v>
      </c>
      <c r="E4759">
        <v>0</v>
      </c>
      <c r="F4759">
        <v>1</v>
      </c>
      <c r="G4759">
        <v>1</v>
      </c>
      <c r="H4759">
        <v>1</v>
      </c>
      <c r="I4759">
        <v>5000</v>
      </c>
      <c r="J4759">
        <v>0</v>
      </c>
      <c r="K4759">
        <v>60</v>
      </c>
      <c r="L4759" t="s">
        <v>919</v>
      </c>
      <c r="M4759" t="s">
        <v>54</v>
      </c>
      <c r="N4759" s="1">
        <v>42072.654861111114</v>
      </c>
      <c r="O4759" s="1">
        <v>40521.822222222225</v>
      </c>
      <c r="P4759" s="2">
        <v>40525</v>
      </c>
      <c r="Q4759" s="1">
        <v>40555.173611111109</v>
      </c>
      <c r="R4759" t="s">
        <v>60</v>
      </c>
      <c r="S4759" t="s">
        <v>26</v>
      </c>
      <c r="T4759" t="s">
        <v>40</v>
      </c>
      <c r="U4759" t="b">
        <v>0</v>
      </c>
      <c r="V4759" t="s">
        <v>28</v>
      </c>
      <c r="W4759" t="s">
        <v>29</v>
      </c>
      <c r="X4759" t="s">
        <v>28</v>
      </c>
      <c r="Y4759" t="s">
        <v>30</v>
      </c>
    </row>
    <row r="4760" spans="1:25" x14ac:dyDescent="0.2">
      <c r="A4760">
        <v>4758</v>
      </c>
      <c r="B4760">
        <v>2080411826</v>
      </c>
      <c r="C4760">
        <v>11550</v>
      </c>
      <c r="D4760">
        <v>0</v>
      </c>
      <c r="E4760">
        <v>0</v>
      </c>
      <c r="F4760">
        <v>0</v>
      </c>
      <c r="G4760">
        <v>1</v>
      </c>
      <c r="H4760">
        <v>1</v>
      </c>
      <c r="I4760">
        <v>11550</v>
      </c>
      <c r="J4760">
        <v>0</v>
      </c>
      <c r="K4760">
        <v>49.849895830000001</v>
      </c>
      <c r="L4760" t="s">
        <v>919</v>
      </c>
      <c r="M4760" t="s">
        <v>54</v>
      </c>
      <c r="N4760" s="1">
        <v>42072.654861111114</v>
      </c>
      <c r="O4760" s="1">
        <v>40281.945833333331</v>
      </c>
      <c r="P4760" s="2">
        <v>40282</v>
      </c>
      <c r="Q4760" s="1">
        <v>40318.945833333331</v>
      </c>
      <c r="R4760" t="s">
        <v>37</v>
      </c>
      <c r="S4760" t="s">
        <v>37</v>
      </c>
      <c r="T4760" t="s">
        <v>31</v>
      </c>
      <c r="U4760" t="b">
        <v>1</v>
      </c>
      <c r="V4760" t="s">
        <v>41</v>
      </c>
      <c r="W4760" t="s">
        <v>29</v>
      </c>
      <c r="X4760" t="s">
        <v>41</v>
      </c>
      <c r="Y4760" t="s">
        <v>42</v>
      </c>
    </row>
    <row r="4761" spans="1:25" x14ac:dyDescent="0.2">
      <c r="A4761">
        <v>4759</v>
      </c>
      <c r="B4761">
        <v>932532414</v>
      </c>
      <c r="C4761">
        <v>15000</v>
      </c>
      <c r="D4761">
        <v>0</v>
      </c>
      <c r="E4761">
        <v>0</v>
      </c>
      <c r="F4761">
        <v>0</v>
      </c>
      <c r="G4761">
        <v>1</v>
      </c>
      <c r="H4761">
        <v>1</v>
      </c>
      <c r="I4761">
        <v>15000</v>
      </c>
      <c r="J4761">
        <v>0</v>
      </c>
      <c r="K4761">
        <v>45</v>
      </c>
      <c r="L4761" t="s">
        <v>919</v>
      </c>
      <c r="M4761" t="s">
        <v>54</v>
      </c>
      <c r="N4761" s="1">
        <v>42072.654861111114</v>
      </c>
      <c r="O4761" s="1">
        <v>40521.822222222225</v>
      </c>
      <c r="P4761" s="2">
        <v>40525</v>
      </c>
      <c r="Q4761" s="1">
        <v>40555.173611111109</v>
      </c>
      <c r="R4761" t="s">
        <v>37</v>
      </c>
      <c r="S4761" t="s">
        <v>37</v>
      </c>
      <c r="T4761" t="s">
        <v>31</v>
      </c>
      <c r="U4761" t="b">
        <v>0</v>
      </c>
      <c r="V4761" t="s">
        <v>28</v>
      </c>
      <c r="W4761" t="s">
        <v>29</v>
      </c>
      <c r="X4761" t="s">
        <v>28</v>
      </c>
      <c r="Y4761" t="s">
        <v>30</v>
      </c>
    </row>
    <row r="4762" spans="1:25" x14ac:dyDescent="0.2">
      <c r="A4762">
        <v>4760</v>
      </c>
      <c r="B4762">
        <v>373996225</v>
      </c>
      <c r="C4762">
        <v>2000</v>
      </c>
      <c r="D4762">
        <v>0</v>
      </c>
      <c r="E4762">
        <v>0</v>
      </c>
      <c r="F4762">
        <v>0</v>
      </c>
      <c r="G4762">
        <v>1</v>
      </c>
      <c r="H4762">
        <v>1</v>
      </c>
      <c r="I4762">
        <v>2000</v>
      </c>
      <c r="J4762">
        <v>0</v>
      </c>
      <c r="K4762">
        <v>30.054131940000001</v>
      </c>
      <c r="L4762" t="s">
        <v>919</v>
      </c>
      <c r="M4762" t="s">
        <v>54</v>
      </c>
      <c r="N4762" s="1">
        <v>42072.654861111114</v>
      </c>
      <c r="O4762" s="1">
        <v>40281.945833333331</v>
      </c>
      <c r="P4762" s="2">
        <v>40282</v>
      </c>
      <c r="Q4762" s="1">
        <v>40318.945833333331</v>
      </c>
      <c r="R4762" t="s">
        <v>66</v>
      </c>
      <c r="S4762" t="s">
        <v>66</v>
      </c>
      <c r="T4762" t="s">
        <v>31</v>
      </c>
      <c r="U4762" t="b">
        <v>1</v>
      </c>
      <c r="V4762" t="s">
        <v>41</v>
      </c>
      <c r="W4762" t="s">
        <v>29</v>
      </c>
      <c r="X4762" t="s">
        <v>41</v>
      </c>
      <c r="Y4762" t="s">
        <v>42</v>
      </c>
    </row>
    <row r="4763" spans="1:25" x14ac:dyDescent="0.2">
      <c r="A4763">
        <v>4761</v>
      </c>
      <c r="B4763">
        <v>723383495</v>
      </c>
      <c r="C4763">
        <v>5000</v>
      </c>
      <c r="D4763">
        <v>0</v>
      </c>
      <c r="E4763">
        <v>0</v>
      </c>
      <c r="F4763">
        <v>1</v>
      </c>
      <c r="G4763">
        <v>1</v>
      </c>
      <c r="H4763">
        <v>1</v>
      </c>
      <c r="I4763">
        <v>5000</v>
      </c>
      <c r="J4763">
        <v>0</v>
      </c>
      <c r="K4763">
        <v>89.68335648</v>
      </c>
      <c r="L4763" t="s">
        <v>919</v>
      </c>
      <c r="M4763" t="s">
        <v>54</v>
      </c>
      <c r="N4763" s="1">
        <v>42072.654861111114</v>
      </c>
      <c r="O4763" s="1">
        <v>40281.945833333331</v>
      </c>
      <c r="P4763" s="2">
        <v>40282</v>
      </c>
      <c r="Q4763" s="1">
        <v>40318.945833333331</v>
      </c>
      <c r="R4763" t="s">
        <v>55</v>
      </c>
      <c r="S4763" t="s">
        <v>37</v>
      </c>
      <c r="T4763" t="s">
        <v>31</v>
      </c>
      <c r="U4763" t="b">
        <v>1</v>
      </c>
      <c r="V4763" t="s">
        <v>41</v>
      </c>
      <c r="W4763" t="s">
        <v>29</v>
      </c>
      <c r="X4763" t="s">
        <v>41</v>
      </c>
      <c r="Y4763" t="s">
        <v>42</v>
      </c>
    </row>
    <row r="4764" spans="1:25" x14ac:dyDescent="0.2">
      <c r="A4764">
        <v>4762</v>
      </c>
      <c r="B4764">
        <v>1279882964</v>
      </c>
      <c r="C4764">
        <v>5000</v>
      </c>
      <c r="D4764">
        <v>0</v>
      </c>
      <c r="E4764">
        <v>0</v>
      </c>
      <c r="F4764">
        <v>9</v>
      </c>
      <c r="G4764">
        <v>1</v>
      </c>
      <c r="H4764">
        <v>1</v>
      </c>
      <c r="I4764">
        <v>5000</v>
      </c>
      <c r="J4764">
        <v>0</v>
      </c>
      <c r="K4764">
        <v>29.999467589999998</v>
      </c>
      <c r="L4764" t="s">
        <v>919</v>
      </c>
      <c r="M4764" t="s">
        <v>54</v>
      </c>
      <c r="N4764" s="1">
        <v>42072.654861111114</v>
      </c>
      <c r="O4764" s="1">
        <v>40521.822222222225</v>
      </c>
      <c r="P4764" s="2">
        <v>40525</v>
      </c>
      <c r="Q4764" s="1">
        <v>40555.173611111109</v>
      </c>
      <c r="R4764" t="s">
        <v>55</v>
      </c>
      <c r="S4764" t="s">
        <v>37</v>
      </c>
      <c r="T4764" t="s">
        <v>40</v>
      </c>
      <c r="U4764" t="b">
        <v>1</v>
      </c>
      <c r="V4764" t="s">
        <v>28</v>
      </c>
      <c r="W4764" t="s">
        <v>29</v>
      </c>
      <c r="X4764" t="s">
        <v>28</v>
      </c>
      <c r="Y4764" t="s">
        <v>30</v>
      </c>
    </row>
    <row r="4765" spans="1:25" x14ac:dyDescent="0.2">
      <c r="A4765">
        <v>4763</v>
      </c>
      <c r="B4765">
        <v>1088929996</v>
      </c>
      <c r="C4765">
        <v>7500</v>
      </c>
      <c r="D4765">
        <v>0</v>
      </c>
      <c r="E4765">
        <v>0</v>
      </c>
      <c r="F4765">
        <v>0</v>
      </c>
      <c r="G4765">
        <v>1</v>
      </c>
      <c r="H4765">
        <v>1</v>
      </c>
      <c r="I4765">
        <v>7500</v>
      </c>
      <c r="J4765">
        <v>0</v>
      </c>
      <c r="K4765">
        <v>30</v>
      </c>
      <c r="L4765" t="s">
        <v>919</v>
      </c>
      <c r="M4765" t="s">
        <v>54</v>
      </c>
      <c r="N4765" s="1">
        <v>42072.654861111114</v>
      </c>
      <c r="O4765" s="1">
        <v>40521.822222222225</v>
      </c>
      <c r="P4765" s="2">
        <v>40525</v>
      </c>
      <c r="Q4765" s="1">
        <v>40555.173611111109</v>
      </c>
      <c r="R4765" t="s">
        <v>55</v>
      </c>
      <c r="S4765" t="s">
        <v>37</v>
      </c>
      <c r="T4765" t="s">
        <v>31</v>
      </c>
      <c r="U4765" t="b">
        <v>0</v>
      </c>
      <c r="V4765" t="s">
        <v>28</v>
      </c>
      <c r="W4765" t="s">
        <v>29</v>
      </c>
      <c r="X4765" t="s">
        <v>28</v>
      </c>
      <c r="Y4765" t="s">
        <v>30</v>
      </c>
    </row>
    <row r="4766" spans="1:25" x14ac:dyDescent="0.2">
      <c r="A4766">
        <v>4764</v>
      </c>
      <c r="B4766">
        <v>1614775377</v>
      </c>
      <c r="C4766">
        <v>12000</v>
      </c>
      <c r="D4766">
        <v>0</v>
      </c>
      <c r="E4766">
        <v>0</v>
      </c>
      <c r="F4766">
        <v>0</v>
      </c>
      <c r="G4766">
        <v>1</v>
      </c>
      <c r="H4766">
        <v>1</v>
      </c>
      <c r="I4766">
        <v>12000</v>
      </c>
      <c r="J4766">
        <v>0</v>
      </c>
      <c r="K4766">
        <v>30</v>
      </c>
      <c r="L4766" t="s">
        <v>919</v>
      </c>
      <c r="M4766" t="s">
        <v>54</v>
      </c>
      <c r="N4766" s="1">
        <v>42072.654861111114</v>
      </c>
      <c r="O4766" s="1">
        <v>40521.822222222225</v>
      </c>
      <c r="P4766" s="2">
        <v>40525</v>
      </c>
      <c r="Q4766" s="1">
        <v>40555.173611111109</v>
      </c>
      <c r="R4766" t="s">
        <v>95</v>
      </c>
      <c r="S4766" t="s">
        <v>37</v>
      </c>
      <c r="T4766" t="s">
        <v>31</v>
      </c>
      <c r="U4766" t="b">
        <v>1</v>
      </c>
      <c r="V4766" t="s">
        <v>28</v>
      </c>
      <c r="W4766" t="s">
        <v>29</v>
      </c>
      <c r="X4766" t="s">
        <v>28</v>
      </c>
      <c r="Y4766" t="s">
        <v>30</v>
      </c>
    </row>
    <row r="4767" spans="1:25" x14ac:dyDescent="0.2">
      <c r="A4767">
        <v>4765</v>
      </c>
      <c r="B4767">
        <v>1051522130</v>
      </c>
      <c r="C4767">
        <v>5000</v>
      </c>
      <c r="D4767">
        <v>0</v>
      </c>
      <c r="E4767">
        <v>0</v>
      </c>
      <c r="F4767">
        <v>11</v>
      </c>
      <c r="G4767">
        <v>1</v>
      </c>
      <c r="H4767">
        <v>1</v>
      </c>
      <c r="I4767">
        <v>5000</v>
      </c>
      <c r="J4767">
        <v>0</v>
      </c>
      <c r="K4767">
        <v>30</v>
      </c>
      <c r="L4767" t="s">
        <v>919</v>
      </c>
      <c r="M4767" t="s">
        <v>54</v>
      </c>
      <c r="N4767" s="1">
        <v>42072.654861111114</v>
      </c>
      <c r="O4767" s="1">
        <v>40521.822222222225</v>
      </c>
      <c r="P4767" s="2">
        <v>40525</v>
      </c>
      <c r="Q4767" s="1">
        <v>40555.173611111109</v>
      </c>
      <c r="R4767" t="s">
        <v>127</v>
      </c>
      <c r="S4767" t="s">
        <v>127</v>
      </c>
      <c r="T4767" t="s">
        <v>31</v>
      </c>
      <c r="U4767" t="b">
        <v>0</v>
      </c>
      <c r="V4767" t="s">
        <v>28</v>
      </c>
      <c r="W4767" t="s">
        <v>29</v>
      </c>
      <c r="X4767" t="s">
        <v>28</v>
      </c>
      <c r="Y4767" t="s">
        <v>30</v>
      </c>
    </row>
    <row r="4768" spans="1:25" x14ac:dyDescent="0.2">
      <c r="A4768">
        <v>4766</v>
      </c>
      <c r="B4768">
        <v>201511636</v>
      </c>
      <c r="C4768">
        <v>10000</v>
      </c>
      <c r="D4768">
        <v>0</v>
      </c>
      <c r="E4768">
        <v>0</v>
      </c>
      <c r="F4768">
        <v>0</v>
      </c>
      <c r="G4768">
        <v>1</v>
      </c>
      <c r="H4768">
        <v>1</v>
      </c>
      <c r="I4768">
        <v>10000</v>
      </c>
      <c r="J4768">
        <v>0</v>
      </c>
      <c r="K4768">
        <v>30</v>
      </c>
      <c r="L4768" t="s">
        <v>919</v>
      </c>
      <c r="M4768" t="s">
        <v>54</v>
      </c>
      <c r="N4768" s="1">
        <v>42072.654861111114</v>
      </c>
      <c r="O4768" s="1">
        <v>40521.822222222225</v>
      </c>
      <c r="P4768" s="2">
        <v>40525</v>
      </c>
      <c r="Q4768" s="1">
        <v>40555.173611111109</v>
      </c>
      <c r="R4768" t="s">
        <v>26</v>
      </c>
      <c r="S4768" t="s">
        <v>26</v>
      </c>
      <c r="T4768" t="s">
        <v>31</v>
      </c>
      <c r="U4768" t="b">
        <v>1</v>
      </c>
      <c r="V4768" t="s">
        <v>28</v>
      </c>
      <c r="W4768" t="s">
        <v>29</v>
      </c>
      <c r="X4768" t="s">
        <v>28</v>
      </c>
      <c r="Y4768" t="s">
        <v>30</v>
      </c>
    </row>
    <row r="4769" spans="1:25" x14ac:dyDescent="0.2">
      <c r="A4769">
        <v>4767</v>
      </c>
      <c r="B4769">
        <v>867308152</v>
      </c>
      <c r="C4769">
        <v>3000</v>
      </c>
      <c r="D4769">
        <v>0</v>
      </c>
      <c r="E4769">
        <v>0</v>
      </c>
      <c r="F4769">
        <v>3</v>
      </c>
      <c r="G4769">
        <v>1</v>
      </c>
      <c r="H4769">
        <v>1</v>
      </c>
      <c r="I4769">
        <v>3000</v>
      </c>
      <c r="J4769">
        <v>0</v>
      </c>
      <c r="K4769">
        <v>30.041666670000001</v>
      </c>
      <c r="L4769" t="s">
        <v>919</v>
      </c>
      <c r="M4769" t="s">
        <v>54</v>
      </c>
      <c r="N4769" s="1">
        <v>42072.654861111114</v>
      </c>
      <c r="O4769" s="1">
        <v>40521.822222222225</v>
      </c>
      <c r="P4769" s="2">
        <v>40525</v>
      </c>
      <c r="Q4769" s="1">
        <v>40555.173611111109</v>
      </c>
      <c r="R4769" t="s">
        <v>26</v>
      </c>
      <c r="S4769" t="s">
        <v>26</v>
      </c>
      <c r="T4769" t="s">
        <v>31</v>
      </c>
      <c r="U4769" t="b">
        <v>1</v>
      </c>
      <c r="V4769" t="s">
        <v>28</v>
      </c>
      <c r="W4769" t="s">
        <v>29</v>
      </c>
      <c r="X4769" t="s">
        <v>28</v>
      </c>
      <c r="Y4769" t="s">
        <v>30</v>
      </c>
    </row>
    <row r="4770" spans="1:25" x14ac:dyDescent="0.2">
      <c r="A4770">
        <v>4768</v>
      </c>
      <c r="B4770">
        <v>1298903963</v>
      </c>
      <c r="C4770">
        <v>50000</v>
      </c>
      <c r="D4770">
        <v>0</v>
      </c>
      <c r="E4770">
        <v>0</v>
      </c>
      <c r="F4770">
        <v>0</v>
      </c>
      <c r="G4770">
        <v>1</v>
      </c>
      <c r="H4770">
        <v>1</v>
      </c>
      <c r="I4770">
        <v>50000</v>
      </c>
      <c r="J4770">
        <v>0</v>
      </c>
      <c r="K4770">
        <v>75.041666669999998</v>
      </c>
      <c r="L4770" t="s">
        <v>919</v>
      </c>
      <c r="M4770" t="s">
        <v>54</v>
      </c>
      <c r="N4770" s="1">
        <v>42072.654861111114</v>
      </c>
      <c r="O4770" s="1">
        <v>40521.822222222225</v>
      </c>
      <c r="P4770" s="2">
        <v>40525</v>
      </c>
      <c r="Q4770" s="1">
        <v>40555.173611111109</v>
      </c>
      <c r="R4770" t="s">
        <v>26</v>
      </c>
      <c r="S4770" t="s">
        <v>26</v>
      </c>
      <c r="T4770" t="s">
        <v>31</v>
      </c>
      <c r="U4770" t="b">
        <v>1</v>
      </c>
      <c r="V4770" t="s">
        <v>28</v>
      </c>
      <c r="W4770" t="s">
        <v>29</v>
      </c>
      <c r="X4770" t="s">
        <v>28</v>
      </c>
      <c r="Y4770" t="s">
        <v>30</v>
      </c>
    </row>
    <row r="4771" spans="1:25" x14ac:dyDescent="0.2">
      <c r="A4771">
        <v>4769</v>
      </c>
      <c r="B4771">
        <v>603266907</v>
      </c>
      <c r="C4771">
        <v>5000</v>
      </c>
      <c r="D4771">
        <v>0</v>
      </c>
      <c r="E4771">
        <v>0</v>
      </c>
      <c r="F4771">
        <v>0</v>
      </c>
      <c r="G4771">
        <v>1</v>
      </c>
      <c r="H4771">
        <v>1</v>
      </c>
      <c r="I4771">
        <v>5000</v>
      </c>
      <c r="J4771">
        <v>0</v>
      </c>
      <c r="K4771">
        <v>43.950081019999999</v>
      </c>
      <c r="L4771" t="s">
        <v>919</v>
      </c>
      <c r="M4771" t="s">
        <v>54</v>
      </c>
      <c r="N4771" s="1">
        <v>42072.654861111114</v>
      </c>
      <c r="O4771" s="1">
        <v>40521.822222222225</v>
      </c>
      <c r="P4771" s="2">
        <v>40525</v>
      </c>
      <c r="Q4771" s="1">
        <v>40555.173611111109</v>
      </c>
      <c r="R4771" t="s">
        <v>26</v>
      </c>
      <c r="S4771" t="s">
        <v>26</v>
      </c>
      <c r="T4771" t="s">
        <v>31</v>
      </c>
      <c r="U4771" t="b">
        <v>1</v>
      </c>
      <c r="V4771" t="s">
        <v>28</v>
      </c>
      <c r="W4771" t="s">
        <v>29</v>
      </c>
      <c r="X4771" t="s">
        <v>28</v>
      </c>
      <c r="Y4771" t="s">
        <v>30</v>
      </c>
    </row>
    <row r="4772" spans="1:25" x14ac:dyDescent="0.2">
      <c r="A4772">
        <v>4770</v>
      </c>
      <c r="B4772">
        <v>1373175232</v>
      </c>
      <c r="C4772">
        <v>1500</v>
      </c>
      <c r="D4772">
        <v>0</v>
      </c>
      <c r="E4772">
        <v>0</v>
      </c>
      <c r="F4772">
        <v>0</v>
      </c>
      <c r="G4772">
        <v>1</v>
      </c>
      <c r="H4772">
        <v>1</v>
      </c>
      <c r="I4772">
        <v>1500</v>
      </c>
      <c r="J4772">
        <v>0</v>
      </c>
      <c r="K4772">
        <v>30</v>
      </c>
      <c r="L4772" t="s">
        <v>919</v>
      </c>
      <c r="M4772" t="s">
        <v>54</v>
      </c>
      <c r="N4772" s="1">
        <v>42072.654861111114</v>
      </c>
      <c r="O4772" s="1">
        <v>40521.822222222225</v>
      </c>
      <c r="P4772" s="2">
        <v>40525</v>
      </c>
      <c r="Q4772" s="1">
        <v>40555.173611111109</v>
      </c>
      <c r="R4772" t="s">
        <v>26</v>
      </c>
      <c r="S4772" t="s">
        <v>26</v>
      </c>
      <c r="T4772" t="s">
        <v>31</v>
      </c>
      <c r="U4772" t="b">
        <v>1</v>
      </c>
      <c r="V4772" t="s">
        <v>28</v>
      </c>
      <c r="W4772" t="s">
        <v>29</v>
      </c>
      <c r="X4772" t="s">
        <v>28</v>
      </c>
      <c r="Y4772" t="s">
        <v>30</v>
      </c>
    </row>
    <row r="4773" spans="1:25" x14ac:dyDescent="0.2">
      <c r="A4773">
        <v>4771</v>
      </c>
      <c r="B4773">
        <v>676636393</v>
      </c>
      <c r="C4773">
        <v>5000</v>
      </c>
      <c r="D4773">
        <v>0</v>
      </c>
      <c r="E4773">
        <v>0</v>
      </c>
      <c r="F4773">
        <v>1</v>
      </c>
      <c r="G4773">
        <v>1</v>
      </c>
      <c r="H4773">
        <v>1</v>
      </c>
      <c r="I4773">
        <v>5000</v>
      </c>
      <c r="J4773">
        <v>0</v>
      </c>
      <c r="K4773">
        <v>30</v>
      </c>
      <c r="L4773" t="s">
        <v>919</v>
      </c>
      <c r="M4773" t="s">
        <v>54</v>
      </c>
      <c r="N4773" s="1">
        <v>42072.654861111114</v>
      </c>
      <c r="O4773" s="1">
        <v>40521.822222222225</v>
      </c>
      <c r="P4773" s="2">
        <v>40525</v>
      </c>
      <c r="Q4773" s="1">
        <v>40555.173611111109</v>
      </c>
      <c r="R4773" t="s">
        <v>26</v>
      </c>
      <c r="S4773" t="s">
        <v>26</v>
      </c>
      <c r="T4773" t="s">
        <v>31</v>
      </c>
      <c r="U4773" t="b">
        <v>1</v>
      </c>
      <c r="V4773" t="s">
        <v>28</v>
      </c>
      <c r="W4773" t="s">
        <v>29</v>
      </c>
      <c r="X4773" t="s">
        <v>28</v>
      </c>
      <c r="Y4773" t="s">
        <v>30</v>
      </c>
    </row>
    <row r="4774" spans="1:25" x14ac:dyDescent="0.2">
      <c r="A4774">
        <v>4772</v>
      </c>
      <c r="B4774">
        <v>446028779</v>
      </c>
      <c r="C4774">
        <v>50000</v>
      </c>
      <c r="D4774">
        <v>0</v>
      </c>
      <c r="E4774">
        <v>0</v>
      </c>
      <c r="F4774">
        <v>0</v>
      </c>
      <c r="G4774">
        <v>1</v>
      </c>
      <c r="H4774">
        <v>1</v>
      </c>
      <c r="I4774">
        <v>50000</v>
      </c>
      <c r="J4774">
        <v>0</v>
      </c>
      <c r="K4774">
        <v>40.041666669999998</v>
      </c>
      <c r="L4774" t="s">
        <v>919</v>
      </c>
      <c r="M4774" t="s">
        <v>54</v>
      </c>
      <c r="N4774" s="1">
        <v>42072.654861111114</v>
      </c>
      <c r="O4774" s="1">
        <v>40521.822222222225</v>
      </c>
      <c r="P4774" s="2">
        <v>40525</v>
      </c>
      <c r="Q4774" s="1">
        <v>40555.173611111109</v>
      </c>
      <c r="R4774" t="s">
        <v>26</v>
      </c>
      <c r="S4774" t="s">
        <v>26</v>
      </c>
      <c r="T4774" t="s">
        <v>31</v>
      </c>
      <c r="U4774" t="b">
        <v>1</v>
      </c>
      <c r="V4774" t="s">
        <v>28</v>
      </c>
      <c r="W4774" t="s">
        <v>29</v>
      </c>
      <c r="X4774" t="s">
        <v>28</v>
      </c>
      <c r="Y4774" t="s">
        <v>30</v>
      </c>
    </row>
    <row r="4775" spans="1:25" x14ac:dyDescent="0.2">
      <c r="A4775">
        <v>4773</v>
      </c>
      <c r="B4775">
        <v>607659878</v>
      </c>
      <c r="C4775">
        <v>1000</v>
      </c>
      <c r="D4775">
        <v>0</v>
      </c>
      <c r="E4775">
        <v>0</v>
      </c>
      <c r="F4775">
        <v>4</v>
      </c>
      <c r="G4775">
        <v>1</v>
      </c>
      <c r="H4775">
        <v>1</v>
      </c>
      <c r="I4775">
        <v>1000</v>
      </c>
      <c r="J4775">
        <v>0</v>
      </c>
      <c r="K4775">
        <v>29.970208329999998</v>
      </c>
      <c r="L4775" t="s">
        <v>919</v>
      </c>
      <c r="M4775" t="s">
        <v>54</v>
      </c>
      <c r="N4775" s="1">
        <v>42072.654861111114</v>
      </c>
      <c r="O4775" s="1">
        <v>40281.945833333331</v>
      </c>
      <c r="P4775" s="2">
        <v>40282</v>
      </c>
      <c r="Q4775" s="1">
        <v>40318.945833333331</v>
      </c>
      <c r="R4775" t="s">
        <v>56</v>
      </c>
      <c r="S4775" t="s">
        <v>34</v>
      </c>
      <c r="T4775" t="s">
        <v>40</v>
      </c>
      <c r="U4775" t="b">
        <v>0</v>
      </c>
      <c r="V4775" t="s">
        <v>41</v>
      </c>
      <c r="W4775" t="s">
        <v>29</v>
      </c>
      <c r="X4775" t="s">
        <v>41</v>
      </c>
      <c r="Y4775" t="s">
        <v>42</v>
      </c>
    </row>
    <row r="4776" spans="1:25" x14ac:dyDescent="0.2">
      <c r="A4776">
        <v>4774</v>
      </c>
      <c r="B4776">
        <v>416424269</v>
      </c>
      <c r="C4776">
        <v>5500</v>
      </c>
      <c r="D4776">
        <v>0</v>
      </c>
      <c r="E4776">
        <v>0</v>
      </c>
      <c r="F4776">
        <v>0</v>
      </c>
      <c r="G4776">
        <v>1</v>
      </c>
      <c r="H4776">
        <v>1</v>
      </c>
      <c r="I4776">
        <v>5500</v>
      </c>
      <c r="J4776">
        <v>0</v>
      </c>
      <c r="K4776">
        <v>44.174340280000003</v>
      </c>
      <c r="L4776" t="s">
        <v>919</v>
      </c>
      <c r="M4776" t="s">
        <v>54</v>
      </c>
      <c r="N4776" s="1">
        <v>42072.654861111114</v>
      </c>
      <c r="O4776" s="1">
        <v>40281.945833333331</v>
      </c>
      <c r="P4776" s="2">
        <v>40282</v>
      </c>
      <c r="Q4776" s="1">
        <v>40318.945833333331</v>
      </c>
      <c r="R4776" t="s">
        <v>85</v>
      </c>
      <c r="S4776" t="s">
        <v>85</v>
      </c>
      <c r="T4776" t="s">
        <v>31</v>
      </c>
      <c r="U4776" t="b">
        <v>1</v>
      </c>
      <c r="V4776" t="s">
        <v>41</v>
      </c>
      <c r="W4776" t="s">
        <v>29</v>
      </c>
      <c r="X4776" t="s">
        <v>41</v>
      </c>
      <c r="Y4776" t="s">
        <v>42</v>
      </c>
    </row>
    <row r="4777" spans="1:25" x14ac:dyDescent="0.2">
      <c r="A4777">
        <v>4775</v>
      </c>
      <c r="B4777">
        <v>1155815519</v>
      </c>
      <c r="C4777">
        <v>7000</v>
      </c>
      <c r="D4777">
        <v>0</v>
      </c>
      <c r="E4777">
        <v>0</v>
      </c>
      <c r="F4777">
        <v>2</v>
      </c>
      <c r="G4777">
        <v>1</v>
      </c>
      <c r="H4777">
        <v>1</v>
      </c>
      <c r="I4777">
        <v>7000</v>
      </c>
      <c r="J4777">
        <v>0</v>
      </c>
      <c r="K4777">
        <v>90</v>
      </c>
      <c r="L4777" t="s">
        <v>919</v>
      </c>
      <c r="M4777" t="s">
        <v>54</v>
      </c>
      <c r="N4777" s="1">
        <v>42072.654861111114</v>
      </c>
      <c r="O4777" s="1">
        <v>40521.822222222225</v>
      </c>
      <c r="P4777" s="2">
        <v>40525</v>
      </c>
      <c r="Q4777" s="1">
        <v>40555.173611111109</v>
      </c>
      <c r="R4777" t="s">
        <v>59</v>
      </c>
      <c r="S4777" t="s">
        <v>26</v>
      </c>
      <c r="T4777" t="s">
        <v>31</v>
      </c>
      <c r="U4777" t="b">
        <v>1</v>
      </c>
      <c r="V4777" t="s">
        <v>28</v>
      </c>
      <c r="W4777" t="s">
        <v>29</v>
      </c>
      <c r="X4777" t="s">
        <v>28</v>
      </c>
      <c r="Y4777" t="s">
        <v>30</v>
      </c>
    </row>
    <row r="4778" spans="1:25" x14ac:dyDescent="0.2">
      <c r="A4778">
        <v>4776</v>
      </c>
      <c r="B4778">
        <v>483214475</v>
      </c>
      <c r="C4778">
        <v>5000</v>
      </c>
      <c r="D4778">
        <v>0</v>
      </c>
      <c r="E4778">
        <v>0</v>
      </c>
      <c r="F4778">
        <v>0</v>
      </c>
      <c r="G4778">
        <v>1</v>
      </c>
      <c r="H4778">
        <v>1</v>
      </c>
      <c r="I4778">
        <v>5000</v>
      </c>
      <c r="J4778">
        <v>0</v>
      </c>
      <c r="K4778">
        <v>60</v>
      </c>
      <c r="L4778" t="s">
        <v>919</v>
      </c>
      <c r="M4778" t="s">
        <v>54</v>
      </c>
      <c r="N4778" s="1">
        <v>42072.654861111114</v>
      </c>
      <c r="O4778" s="1">
        <v>40521.822222222225</v>
      </c>
      <c r="P4778" s="2">
        <v>40525</v>
      </c>
      <c r="Q4778" s="1">
        <v>40555.173611111109</v>
      </c>
      <c r="R4778" t="s">
        <v>59</v>
      </c>
      <c r="S4778" t="s">
        <v>26</v>
      </c>
      <c r="T4778" t="s">
        <v>31</v>
      </c>
      <c r="U4778" t="b">
        <v>0</v>
      </c>
      <c r="V4778" t="s">
        <v>28</v>
      </c>
      <c r="W4778" t="s">
        <v>29</v>
      </c>
      <c r="X4778" t="s">
        <v>28</v>
      </c>
      <c r="Y4778" t="s">
        <v>30</v>
      </c>
    </row>
    <row r="4779" spans="1:25" x14ac:dyDescent="0.2">
      <c r="A4779">
        <v>4777</v>
      </c>
      <c r="B4779">
        <v>641983164</v>
      </c>
      <c r="C4779">
        <v>1000</v>
      </c>
      <c r="D4779">
        <v>0</v>
      </c>
      <c r="E4779">
        <v>0</v>
      </c>
      <c r="F4779">
        <v>0</v>
      </c>
      <c r="G4779">
        <v>1</v>
      </c>
      <c r="H4779">
        <v>1</v>
      </c>
      <c r="I4779">
        <v>1000</v>
      </c>
      <c r="J4779">
        <v>0</v>
      </c>
      <c r="K4779">
        <v>63.839409719999999</v>
      </c>
      <c r="L4779" t="s">
        <v>919</v>
      </c>
      <c r="M4779" t="s">
        <v>54</v>
      </c>
      <c r="N4779" s="1">
        <v>42072.654861111114</v>
      </c>
      <c r="O4779" s="1">
        <v>40521.822222222225</v>
      </c>
      <c r="P4779" s="2">
        <v>40525</v>
      </c>
      <c r="Q4779" s="1">
        <v>40555.173611111109</v>
      </c>
      <c r="R4779" t="s">
        <v>59</v>
      </c>
      <c r="S4779" t="s">
        <v>26</v>
      </c>
      <c r="T4779" t="s">
        <v>31</v>
      </c>
      <c r="U4779" t="b">
        <v>1</v>
      </c>
      <c r="V4779" t="s">
        <v>28</v>
      </c>
      <c r="W4779" t="s">
        <v>29</v>
      </c>
      <c r="X4779" t="s">
        <v>28</v>
      </c>
      <c r="Y4779" t="s">
        <v>30</v>
      </c>
    </row>
    <row r="4780" spans="1:25" x14ac:dyDescent="0.2">
      <c r="A4780">
        <v>4778</v>
      </c>
      <c r="B4780">
        <v>275857678</v>
      </c>
      <c r="C4780">
        <v>2500</v>
      </c>
      <c r="D4780">
        <v>0</v>
      </c>
      <c r="E4780">
        <v>0</v>
      </c>
      <c r="F4780">
        <v>1</v>
      </c>
      <c r="G4780">
        <v>1</v>
      </c>
      <c r="H4780">
        <v>1</v>
      </c>
      <c r="I4780">
        <v>2500</v>
      </c>
      <c r="J4780">
        <v>0</v>
      </c>
      <c r="K4780">
        <v>60.041666669999998</v>
      </c>
      <c r="L4780" t="s">
        <v>919</v>
      </c>
      <c r="M4780" t="s">
        <v>54</v>
      </c>
      <c r="N4780" s="1">
        <v>42072.654861111114</v>
      </c>
      <c r="O4780" s="1">
        <v>40521.822222222225</v>
      </c>
      <c r="P4780" s="2">
        <v>40525</v>
      </c>
      <c r="Q4780" s="1">
        <v>40555.173611111109</v>
      </c>
      <c r="R4780" t="s">
        <v>59</v>
      </c>
      <c r="S4780" t="s">
        <v>26</v>
      </c>
      <c r="T4780" t="s">
        <v>31</v>
      </c>
      <c r="U4780" t="b">
        <v>1</v>
      </c>
      <c r="V4780" t="s">
        <v>28</v>
      </c>
      <c r="W4780" t="s">
        <v>29</v>
      </c>
      <c r="X4780" t="s">
        <v>28</v>
      </c>
      <c r="Y4780" t="s">
        <v>30</v>
      </c>
    </row>
    <row r="4781" spans="1:25" x14ac:dyDescent="0.2">
      <c r="A4781">
        <v>4779</v>
      </c>
      <c r="B4781">
        <v>1540549878</v>
      </c>
      <c r="C4781">
        <v>80000</v>
      </c>
      <c r="D4781">
        <v>0</v>
      </c>
      <c r="E4781">
        <v>0</v>
      </c>
      <c r="F4781">
        <v>0</v>
      </c>
      <c r="G4781">
        <v>1</v>
      </c>
      <c r="H4781">
        <v>1</v>
      </c>
      <c r="I4781">
        <v>80000</v>
      </c>
      <c r="J4781">
        <v>0</v>
      </c>
      <c r="K4781">
        <v>89.773275459999994</v>
      </c>
      <c r="L4781" t="s">
        <v>919</v>
      </c>
      <c r="M4781" t="s">
        <v>54</v>
      </c>
      <c r="N4781" s="1">
        <v>42072.654861111114</v>
      </c>
      <c r="O4781" s="1">
        <v>40281.945833333331</v>
      </c>
      <c r="P4781" s="2">
        <v>40282</v>
      </c>
      <c r="Q4781" s="1">
        <v>40318.945833333331</v>
      </c>
      <c r="R4781" t="s">
        <v>59</v>
      </c>
      <c r="S4781" t="s">
        <v>26</v>
      </c>
      <c r="T4781" t="s">
        <v>40</v>
      </c>
      <c r="U4781" t="b">
        <v>1</v>
      </c>
      <c r="V4781" t="s">
        <v>41</v>
      </c>
      <c r="W4781" t="s">
        <v>29</v>
      </c>
      <c r="X4781" t="s">
        <v>41</v>
      </c>
      <c r="Y4781" t="s">
        <v>42</v>
      </c>
    </row>
    <row r="4782" spans="1:25" x14ac:dyDescent="0.2">
      <c r="A4782">
        <v>4780</v>
      </c>
      <c r="B4782">
        <v>1138548119</v>
      </c>
      <c r="C4782">
        <v>25000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25000</v>
      </c>
      <c r="J4782">
        <v>0</v>
      </c>
      <c r="K4782">
        <v>31.512800930000001</v>
      </c>
      <c r="L4782" t="s">
        <v>919</v>
      </c>
      <c r="M4782" t="s">
        <v>54</v>
      </c>
      <c r="N4782" s="1">
        <v>42072.654861111114</v>
      </c>
      <c r="O4782" s="1">
        <v>40521.822222222225</v>
      </c>
      <c r="P4782" s="2">
        <v>40525</v>
      </c>
      <c r="Q4782" s="1">
        <v>40555.173611111109</v>
      </c>
      <c r="R4782" t="s">
        <v>59</v>
      </c>
      <c r="S4782" t="s">
        <v>26</v>
      </c>
      <c r="T4782" t="s">
        <v>31</v>
      </c>
      <c r="U4782" t="b">
        <v>1</v>
      </c>
      <c r="V4782" t="s">
        <v>28</v>
      </c>
      <c r="W4782" t="s">
        <v>29</v>
      </c>
      <c r="X4782" t="s">
        <v>28</v>
      </c>
      <c r="Y4782" t="s">
        <v>30</v>
      </c>
    </row>
    <row r="4783" spans="1:25" x14ac:dyDescent="0.2">
      <c r="A4783">
        <v>4781</v>
      </c>
      <c r="B4783">
        <v>552405957</v>
      </c>
      <c r="C4783">
        <v>3000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3000</v>
      </c>
      <c r="J4783">
        <v>0</v>
      </c>
      <c r="K4783">
        <v>16.449780090000001</v>
      </c>
      <c r="L4783" t="s">
        <v>919</v>
      </c>
      <c r="M4783" t="s">
        <v>54</v>
      </c>
      <c r="N4783" s="1">
        <v>42072.654861111114</v>
      </c>
      <c r="O4783" s="1">
        <v>40521.822222222225</v>
      </c>
      <c r="P4783" s="2">
        <v>40525</v>
      </c>
      <c r="Q4783" s="1">
        <v>40555.173611111109</v>
      </c>
      <c r="R4783" t="s">
        <v>65</v>
      </c>
      <c r="S4783" t="s">
        <v>37</v>
      </c>
      <c r="T4783" t="s">
        <v>31</v>
      </c>
      <c r="U4783" t="b">
        <v>1</v>
      </c>
      <c r="V4783" t="s">
        <v>28</v>
      </c>
      <c r="W4783" t="s">
        <v>29</v>
      </c>
      <c r="X4783" t="s">
        <v>28</v>
      </c>
      <c r="Y4783" t="s">
        <v>30</v>
      </c>
    </row>
    <row r="4784" spans="1:25" x14ac:dyDescent="0.2">
      <c r="A4784">
        <v>4782</v>
      </c>
      <c r="B4784">
        <v>1356138713</v>
      </c>
      <c r="C4784">
        <v>1500</v>
      </c>
      <c r="D4784">
        <v>0</v>
      </c>
      <c r="E4784">
        <v>0</v>
      </c>
      <c r="F4784">
        <v>0</v>
      </c>
      <c r="G4784">
        <v>1</v>
      </c>
      <c r="H4784">
        <v>1</v>
      </c>
      <c r="I4784">
        <v>1500</v>
      </c>
      <c r="J4784">
        <v>0</v>
      </c>
      <c r="K4784">
        <v>82.988460649999993</v>
      </c>
      <c r="L4784" t="s">
        <v>919</v>
      </c>
      <c r="M4784" t="s">
        <v>54</v>
      </c>
      <c r="N4784" s="1">
        <v>42072.654861111114</v>
      </c>
      <c r="O4784" s="1">
        <v>40281.945833333331</v>
      </c>
      <c r="P4784" s="2">
        <v>40282</v>
      </c>
      <c r="Q4784" s="1">
        <v>40318.945833333331</v>
      </c>
      <c r="R4784" t="s">
        <v>68</v>
      </c>
      <c r="S4784" t="s">
        <v>68</v>
      </c>
      <c r="T4784" t="s">
        <v>31</v>
      </c>
      <c r="U4784" t="b">
        <v>0</v>
      </c>
      <c r="V4784" t="s">
        <v>41</v>
      </c>
      <c r="W4784" t="s">
        <v>29</v>
      </c>
      <c r="X4784" t="s">
        <v>41</v>
      </c>
      <c r="Y4784" t="s">
        <v>42</v>
      </c>
    </row>
    <row r="4785" spans="1:25" x14ac:dyDescent="0.2">
      <c r="A4785">
        <v>4783</v>
      </c>
      <c r="B4785">
        <v>1170369663</v>
      </c>
      <c r="C4785">
        <v>7000</v>
      </c>
      <c r="D4785">
        <v>0</v>
      </c>
      <c r="E4785">
        <v>0</v>
      </c>
      <c r="F4785">
        <v>0</v>
      </c>
      <c r="G4785">
        <v>1</v>
      </c>
      <c r="H4785">
        <v>1</v>
      </c>
      <c r="I4785">
        <v>7000</v>
      </c>
      <c r="J4785">
        <v>0</v>
      </c>
      <c r="K4785">
        <v>89.70591435</v>
      </c>
      <c r="L4785" t="s">
        <v>919</v>
      </c>
      <c r="M4785" t="s">
        <v>54</v>
      </c>
      <c r="N4785" s="1">
        <v>42072.654861111114</v>
      </c>
      <c r="O4785" s="1">
        <v>40281.945833333331</v>
      </c>
      <c r="P4785" s="2">
        <v>40282</v>
      </c>
      <c r="Q4785" s="1">
        <v>40318.945833333331</v>
      </c>
      <c r="R4785" t="s">
        <v>103</v>
      </c>
      <c r="S4785" t="s">
        <v>34</v>
      </c>
      <c r="T4785" t="s">
        <v>31</v>
      </c>
      <c r="U4785" t="b">
        <v>0</v>
      </c>
      <c r="V4785" t="s">
        <v>41</v>
      </c>
      <c r="W4785" t="s">
        <v>29</v>
      </c>
      <c r="X4785" t="s">
        <v>41</v>
      </c>
      <c r="Y4785" t="s">
        <v>42</v>
      </c>
    </row>
    <row r="4786" spans="1:25" x14ac:dyDescent="0.2">
      <c r="A4786">
        <v>4784</v>
      </c>
      <c r="B4786">
        <v>823226688</v>
      </c>
      <c r="C4786">
        <v>10000</v>
      </c>
      <c r="D4786">
        <v>0</v>
      </c>
      <c r="E4786">
        <v>0</v>
      </c>
      <c r="F4786">
        <v>0</v>
      </c>
      <c r="G4786">
        <v>1</v>
      </c>
      <c r="H4786">
        <v>1</v>
      </c>
      <c r="I4786">
        <v>10000</v>
      </c>
      <c r="J4786">
        <v>0</v>
      </c>
      <c r="K4786">
        <v>30</v>
      </c>
      <c r="L4786" t="s">
        <v>919</v>
      </c>
      <c r="M4786" t="s">
        <v>54</v>
      </c>
      <c r="N4786" s="1">
        <v>42072.654861111114</v>
      </c>
      <c r="O4786" s="1">
        <v>40521.822222222225</v>
      </c>
      <c r="P4786" s="2">
        <v>40525</v>
      </c>
      <c r="Q4786" s="1">
        <v>40555.173611111109</v>
      </c>
      <c r="R4786" t="s">
        <v>62</v>
      </c>
      <c r="S4786" t="s">
        <v>62</v>
      </c>
      <c r="T4786" t="s">
        <v>31</v>
      </c>
      <c r="U4786" t="b">
        <v>1</v>
      </c>
      <c r="V4786" t="s">
        <v>28</v>
      </c>
      <c r="W4786" t="s">
        <v>29</v>
      </c>
      <c r="X4786" t="s">
        <v>28</v>
      </c>
      <c r="Y4786" t="s">
        <v>30</v>
      </c>
    </row>
    <row r="4787" spans="1:25" x14ac:dyDescent="0.2">
      <c r="A4787">
        <v>4785</v>
      </c>
      <c r="B4787">
        <v>1277520067</v>
      </c>
      <c r="C4787">
        <v>500</v>
      </c>
      <c r="D4787">
        <v>0</v>
      </c>
      <c r="E4787">
        <v>0</v>
      </c>
      <c r="F4787">
        <v>0</v>
      </c>
      <c r="G4787">
        <v>1</v>
      </c>
      <c r="H4787">
        <v>1</v>
      </c>
      <c r="I4787">
        <v>500</v>
      </c>
      <c r="J4787">
        <v>0</v>
      </c>
      <c r="K4787">
        <v>10</v>
      </c>
      <c r="L4787" t="s">
        <v>919</v>
      </c>
      <c r="M4787" t="s">
        <v>54</v>
      </c>
      <c r="N4787" s="1">
        <v>42072.654861111114</v>
      </c>
      <c r="O4787" s="1">
        <v>40521.822222222225</v>
      </c>
      <c r="P4787" s="2">
        <v>40525</v>
      </c>
      <c r="Q4787" s="1">
        <v>40555.173611111109</v>
      </c>
      <c r="R4787" t="s">
        <v>25</v>
      </c>
      <c r="S4787" t="s">
        <v>26</v>
      </c>
      <c r="T4787" t="s">
        <v>31</v>
      </c>
      <c r="U4787" t="b">
        <v>1</v>
      </c>
      <c r="V4787" t="s">
        <v>28</v>
      </c>
      <c r="W4787" t="s">
        <v>29</v>
      </c>
      <c r="X4787" t="s">
        <v>28</v>
      </c>
      <c r="Y4787" t="s">
        <v>30</v>
      </c>
    </row>
    <row r="4788" spans="1:25" x14ac:dyDescent="0.2">
      <c r="A4788">
        <v>4786</v>
      </c>
      <c r="B4788">
        <v>1101309085</v>
      </c>
      <c r="C4788">
        <v>1500</v>
      </c>
      <c r="D4788">
        <v>0</v>
      </c>
      <c r="E4788">
        <v>0</v>
      </c>
      <c r="F4788">
        <v>3</v>
      </c>
      <c r="G4788">
        <v>1</v>
      </c>
      <c r="H4788">
        <v>1</v>
      </c>
      <c r="I4788">
        <v>1500</v>
      </c>
      <c r="J4788">
        <v>0</v>
      </c>
      <c r="K4788">
        <v>28.996724539999999</v>
      </c>
      <c r="L4788" t="s">
        <v>919</v>
      </c>
      <c r="M4788" t="s">
        <v>54</v>
      </c>
      <c r="N4788" s="1">
        <v>42072.654861111114</v>
      </c>
      <c r="O4788" s="1">
        <v>40281.945833333331</v>
      </c>
      <c r="P4788" s="2">
        <v>40282</v>
      </c>
      <c r="Q4788" s="1">
        <v>40318.945833333331</v>
      </c>
      <c r="R4788" t="s">
        <v>47</v>
      </c>
      <c r="S4788" t="s">
        <v>47</v>
      </c>
      <c r="T4788" t="s">
        <v>40</v>
      </c>
      <c r="U4788" t="b">
        <v>1</v>
      </c>
      <c r="V4788" t="s">
        <v>41</v>
      </c>
      <c r="W4788" t="s">
        <v>29</v>
      </c>
      <c r="X4788" t="s">
        <v>41</v>
      </c>
      <c r="Y4788" t="s">
        <v>42</v>
      </c>
    </row>
    <row r="4789" spans="1:25" x14ac:dyDescent="0.2">
      <c r="A4789">
        <v>4787</v>
      </c>
      <c r="B4789">
        <v>197034994</v>
      </c>
      <c r="C4789">
        <v>29000</v>
      </c>
      <c r="D4789">
        <v>0</v>
      </c>
      <c r="E4789">
        <v>0</v>
      </c>
      <c r="F4789">
        <v>0</v>
      </c>
      <c r="G4789">
        <v>1</v>
      </c>
      <c r="H4789">
        <v>1</v>
      </c>
      <c r="I4789">
        <v>29000</v>
      </c>
      <c r="J4789">
        <v>0</v>
      </c>
      <c r="K4789">
        <v>30</v>
      </c>
      <c r="L4789" t="s">
        <v>919</v>
      </c>
      <c r="M4789" t="s">
        <v>54</v>
      </c>
      <c r="N4789" s="1">
        <v>42072.654861111114</v>
      </c>
      <c r="O4789" s="1">
        <v>40521.822222222225</v>
      </c>
      <c r="P4789" s="2">
        <v>40525</v>
      </c>
      <c r="Q4789" s="1">
        <v>40555.173611111109</v>
      </c>
      <c r="R4789" t="s">
        <v>59</v>
      </c>
      <c r="S4789" t="s">
        <v>26</v>
      </c>
      <c r="T4789" t="s">
        <v>40</v>
      </c>
      <c r="U4789" t="b">
        <v>1</v>
      </c>
      <c r="V4789" t="s">
        <v>28</v>
      </c>
      <c r="W4789" t="s">
        <v>29</v>
      </c>
      <c r="X4789" t="s">
        <v>28</v>
      </c>
      <c r="Y4789" t="s">
        <v>30</v>
      </c>
    </row>
    <row r="4790" spans="1:25" x14ac:dyDescent="0.2">
      <c r="A4790">
        <v>4788</v>
      </c>
      <c r="B4790">
        <v>215108926</v>
      </c>
      <c r="C4790">
        <v>20000</v>
      </c>
      <c r="D4790">
        <v>0</v>
      </c>
      <c r="E4790">
        <v>0</v>
      </c>
      <c r="F4790">
        <v>0</v>
      </c>
      <c r="G4790">
        <v>1</v>
      </c>
      <c r="H4790">
        <v>1</v>
      </c>
      <c r="I4790">
        <v>20000</v>
      </c>
      <c r="J4790">
        <v>0</v>
      </c>
      <c r="K4790">
        <v>30</v>
      </c>
      <c r="L4790" t="s">
        <v>919</v>
      </c>
      <c r="M4790" t="s">
        <v>54</v>
      </c>
      <c r="N4790" s="1">
        <v>42072.654861111114</v>
      </c>
      <c r="O4790" s="1">
        <v>40521.822222222225</v>
      </c>
      <c r="P4790" s="2">
        <v>40525</v>
      </c>
      <c r="Q4790" s="1">
        <v>40555.173611111109</v>
      </c>
      <c r="R4790" t="s">
        <v>26</v>
      </c>
      <c r="S4790" t="s">
        <v>26</v>
      </c>
      <c r="T4790" t="s">
        <v>31</v>
      </c>
      <c r="U4790" t="b">
        <v>1</v>
      </c>
      <c r="V4790" t="s">
        <v>28</v>
      </c>
      <c r="W4790" t="s">
        <v>29</v>
      </c>
      <c r="X4790" t="s">
        <v>28</v>
      </c>
      <c r="Y4790" t="s">
        <v>30</v>
      </c>
    </row>
    <row r="4791" spans="1:25" x14ac:dyDescent="0.2">
      <c r="A4791">
        <v>4789</v>
      </c>
      <c r="B4791">
        <v>264805400</v>
      </c>
      <c r="C4791">
        <v>25000</v>
      </c>
      <c r="D4791">
        <v>0</v>
      </c>
      <c r="E4791">
        <v>0</v>
      </c>
      <c r="F4791">
        <v>0</v>
      </c>
      <c r="G4791">
        <v>1</v>
      </c>
      <c r="H4791">
        <v>1</v>
      </c>
      <c r="I4791">
        <v>25000</v>
      </c>
      <c r="J4791">
        <v>0</v>
      </c>
      <c r="K4791">
        <v>30</v>
      </c>
      <c r="L4791" t="s">
        <v>919</v>
      </c>
      <c r="M4791" t="s">
        <v>54</v>
      </c>
      <c r="N4791" s="1">
        <v>42072.654861111114</v>
      </c>
      <c r="O4791" s="1">
        <v>40521.822222222225</v>
      </c>
      <c r="P4791" s="2">
        <v>40525</v>
      </c>
      <c r="Q4791" s="1">
        <v>40555.173611111109</v>
      </c>
      <c r="R4791" t="s">
        <v>60</v>
      </c>
      <c r="S4791" t="s">
        <v>26</v>
      </c>
      <c r="T4791" t="s">
        <v>31</v>
      </c>
      <c r="U4791" t="b">
        <v>0</v>
      </c>
      <c r="V4791" t="s">
        <v>28</v>
      </c>
      <c r="W4791" t="s">
        <v>29</v>
      </c>
      <c r="X4791" t="s">
        <v>28</v>
      </c>
      <c r="Y4791" t="s">
        <v>30</v>
      </c>
    </row>
    <row r="4792" spans="1:25" x14ac:dyDescent="0.2">
      <c r="A4792">
        <v>4790</v>
      </c>
      <c r="B4792">
        <v>1685582663</v>
      </c>
      <c r="C4792">
        <v>1500</v>
      </c>
      <c r="D4792">
        <v>0</v>
      </c>
      <c r="E4792">
        <v>0</v>
      </c>
      <c r="F4792">
        <v>12</v>
      </c>
      <c r="G4792">
        <v>1</v>
      </c>
      <c r="H4792">
        <v>1</v>
      </c>
      <c r="I4792">
        <v>1500</v>
      </c>
      <c r="J4792">
        <v>0</v>
      </c>
      <c r="K4792">
        <v>30.041666670000001</v>
      </c>
      <c r="L4792" t="s">
        <v>919</v>
      </c>
      <c r="M4792" t="s">
        <v>54</v>
      </c>
      <c r="N4792" s="1">
        <v>42072.654861111114</v>
      </c>
      <c r="O4792" s="1">
        <v>40521.822222222225</v>
      </c>
      <c r="P4792" s="2">
        <v>40525</v>
      </c>
      <c r="Q4792" s="1">
        <v>40555.173611111109</v>
      </c>
      <c r="R4792" t="s">
        <v>153</v>
      </c>
      <c r="S4792" t="s">
        <v>62</v>
      </c>
      <c r="T4792" t="s">
        <v>40</v>
      </c>
      <c r="U4792" t="b">
        <v>1</v>
      </c>
      <c r="V4792" t="s">
        <v>28</v>
      </c>
      <c r="W4792" t="s">
        <v>29</v>
      </c>
      <c r="X4792" t="s">
        <v>28</v>
      </c>
      <c r="Y4792" t="s">
        <v>30</v>
      </c>
    </row>
    <row r="4793" spans="1:25" x14ac:dyDescent="0.2">
      <c r="A4793">
        <v>4791</v>
      </c>
      <c r="B4793">
        <v>1772001205</v>
      </c>
      <c r="C4793">
        <v>2000</v>
      </c>
      <c r="D4793">
        <v>0</v>
      </c>
      <c r="E4793">
        <v>0</v>
      </c>
      <c r="F4793">
        <v>0</v>
      </c>
      <c r="G4793">
        <v>1</v>
      </c>
      <c r="H4793">
        <v>1</v>
      </c>
      <c r="I4793">
        <v>2000</v>
      </c>
      <c r="J4793">
        <v>0</v>
      </c>
      <c r="K4793">
        <v>30.39204861</v>
      </c>
      <c r="L4793" t="s">
        <v>919</v>
      </c>
      <c r="M4793" t="s">
        <v>54</v>
      </c>
      <c r="N4793" s="1">
        <v>42072.654861111114</v>
      </c>
      <c r="O4793" s="1">
        <v>40521.822222222225</v>
      </c>
      <c r="P4793" s="2">
        <v>40525</v>
      </c>
      <c r="Q4793" s="1">
        <v>40555.173611111109</v>
      </c>
      <c r="R4793" t="s">
        <v>84</v>
      </c>
      <c r="S4793" t="s">
        <v>62</v>
      </c>
      <c r="T4793" t="s">
        <v>31</v>
      </c>
      <c r="U4793" t="b">
        <v>1</v>
      </c>
      <c r="V4793" t="s">
        <v>28</v>
      </c>
      <c r="W4793" t="s">
        <v>29</v>
      </c>
      <c r="X4793" t="s">
        <v>28</v>
      </c>
      <c r="Y4793" t="s">
        <v>30</v>
      </c>
    </row>
    <row r="4794" spans="1:25" x14ac:dyDescent="0.2">
      <c r="A4794">
        <v>4792</v>
      </c>
      <c r="B4794">
        <v>621953825</v>
      </c>
      <c r="C4794">
        <v>3000</v>
      </c>
      <c r="D4794">
        <v>0</v>
      </c>
      <c r="E4794">
        <v>0</v>
      </c>
      <c r="F4794">
        <v>1</v>
      </c>
      <c r="G4794">
        <v>1</v>
      </c>
      <c r="H4794">
        <v>1</v>
      </c>
      <c r="I4794">
        <v>3000</v>
      </c>
      <c r="J4794">
        <v>0</v>
      </c>
      <c r="K4794">
        <v>31.883437499999999</v>
      </c>
      <c r="L4794" t="s">
        <v>919</v>
      </c>
      <c r="M4794" t="s">
        <v>54</v>
      </c>
      <c r="N4794" s="1">
        <v>42072.654861111114</v>
      </c>
      <c r="O4794" s="1">
        <v>40281.945833333331</v>
      </c>
      <c r="P4794" s="2">
        <v>40282</v>
      </c>
      <c r="Q4794" s="1">
        <v>40318.945833333331</v>
      </c>
      <c r="R4794" t="s">
        <v>34</v>
      </c>
      <c r="S4794" t="s">
        <v>34</v>
      </c>
      <c r="T4794" t="s">
        <v>31</v>
      </c>
      <c r="U4794" t="b">
        <v>1</v>
      </c>
      <c r="V4794" t="s">
        <v>41</v>
      </c>
      <c r="W4794" t="s">
        <v>29</v>
      </c>
      <c r="X4794" t="s">
        <v>41</v>
      </c>
      <c r="Y4794" t="s">
        <v>42</v>
      </c>
    </row>
    <row r="4795" spans="1:25" x14ac:dyDescent="0.2">
      <c r="A4795">
        <v>4793</v>
      </c>
      <c r="B4795">
        <v>837291230</v>
      </c>
      <c r="C4795">
        <v>25000</v>
      </c>
      <c r="D4795">
        <v>0</v>
      </c>
      <c r="E4795">
        <v>0</v>
      </c>
      <c r="F4795">
        <v>0</v>
      </c>
      <c r="G4795">
        <v>1</v>
      </c>
      <c r="H4795">
        <v>1</v>
      </c>
      <c r="I4795">
        <v>25000</v>
      </c>
      <c r="J4795">
        <v>0</v>
      </c>
      <c r="K4795">
        <v>31.917546300000001</v>
      </c>
      <c r="L4795" t="s">
        <v>919</v>
      </c>
      <c r="M4795" t="s">
        <v>54</v>
      </c>
      <c r="N4795" s="1">
        <v>42072.654861111114</v>
      </c>
      <c r="O4795" s="1">
        <v>40521.822222222225</v>
      </c>
      <c r="P4795" s="2">
        <v>40525</v>
      </c>
      <c r="Q4795" s="1">
        <v>40555.173611111109</v>
      </c>
      <c r="R4795" t="s">
        <v>25</v>
      </c>
      <c r="S4795" t="s">
        <v>26</v>
      </c>
      <c r="T4795" t="s">
        <v>31</v>
      </c>
      <c r="U4795" t="b">
        <v>1</v>
      </c>
      <c r="V4795" t="s">
        <v>28</v>
      </c>
      <c r="W4795" t="s">
        <v>29</v>
      </c>
      <c r="X4795" t="s">
        <v>28</v>
      </c>
      <c r="Y4795" t="s">
        <v>30</v>
      </c>
    </row>
    <row r="4796" spans="1:25" x14ac:dyDescent="0.2">
      <c r="A4796">
        <v>4794</v>
      </c>
      <c r="B4796">
        <v>2061047711</v>
      </c>
      <c r="C4796">
        <v>5000</v>
      </c>
      <c r="D4796">
        <v>0</v>
      </c>
      <c r="E4796">
        <v>0</v>
      </c>
      <c r="F4796">
        <v>0</v>
      </c>
      <c r="G4796">
        <v>1</v>
      </c>
      <c r="H4796">
        <v>1</v>
      </c>
      <c r="I4796">
        <v>5000</v>
      </c>
      <c r="J4796">
        <v>0</v>
      </c>
      <c r="K4796">
        <v>32.31984954</v>
      </c>
      <c r="L4796" t="s">
        <v>919</v>
      </c>
      <c r="M4796" t="s">
        <v>54</v>
      </c>
      <c r="N4796" s="1">
        <v>42072.654861111114</v>
      </c>
      <c r="O4796" s="1">
        <v>40521.822222222225</v>
      </c>
      <c r="P4796" s="2">
        <v>40525</v>
      </c>
      <c r="Q4796" s="1">
        <v>40555.173611111109</v>
      </c>
      <c r="R4796" t="s">
        <v>47</v>
      </c>
      <c r="S4796" t="s">
        <v>47</v>
      </c>
      <c r="T4796" t="s">
        <v>31</v>
      </c>
      <c r="U4796" t="b">
        <v>0</v>
      </c>
      <c r="V4796" t="s">
        <v>28</v>
      </c>
      <c r="W4796" t="s">
        <v>29</v>
      </c>
      <c r="X4796" t="s">
        <v>28</v>
      </c>
      <c r="Y4796" t="s">
        <v>30</v>
      </c>
    </row>
    <row r="4797" spans="1:25" x14ac:dyDescent="0.2">
      <c r="A4797">
        <v>4795</v>
      </c>
      <c r="B4797">
        <v>723936166</v>
      </c>
      <c r="C4797">
        <v>4000</v>
      </c>
      <c r="D4797">
        <v>0</v>
      </c>
      <c r="E4797">
        <v>0</v>
      </c>
      <c r="F4797">
        <v>0</v>
      </c>
      <c r="G4797">
        <v>1</v>
      </c>
      <c r="H4797">
        <v>1</v>
      </c>
      <c r="I4797">
        <v>4000</v>
      </c>
      <c r="J4797">
        <v>0</v>
      </c>
      <c r="K4797">
        <v>40.708310189999999</v>
      </c>
      <c r="L4797" t="s">
        <v>919</v>
      </c>
      <c r="M4797" t="s">
        <v>54</v>
      </c>
      <c r="N4797" s="1">
        <v>42072.654861111114</v>
      </c>
      <c r="O4797" s="1">
        <v>40521.822222222225</v>
      </c>
      <c r="P4797" s="2">
        <v>40525</v>
      </c>
      <c r="Q4797" s="1">
        <v>40555.173611111109</v>
      </c>
      <c r="R4797" t="s">
        <v>114</v>
      </c>
      <c r="S4797" t="s">
        <v>26</v>
      </c>
      <c r="T4797" t="s">
        <v>31</v>
      </c>
      <c r="U4797" t="b">
        <v>0</v>
      </c>
      <c r="V4797" t="s">
        <v>28</v>
      </c>
      <c r="W4797" t="s">
        <v>29</v>
      </c>
      <c r="X4797" t="s">
        <v>28</v>
      </c>
      <c r="Y4797" t="s">
        <v>30</v>
      </c>
    </row>
    <row r="4798" spans="1:25" x14ac:dyDescent="0.2">
      <c r="A4798">
        <v>4796</v>
      </c>
      <c r="B4798">
        <v>1286964500</v>
      </c>
      <c r="C4798">
        <v>1000</v>
      </c>
      <c r="D4798">
        <v>0</v>
      </c>
      <c r="E4798">
        <v>0</v>
      </c>
      <c r="F4798">
        <v>2</v>
      </c>
      <c r="G4798">
        <v>1</v>
      </c>
      <c r="H4798">
        <v>1</v>
      </c>
      <c r="I4798">
        <v>1000</v>
      </c>
      <c r="J4798">
        <v>0</v>
      </c>
      <c r="K4798">
        <v>40.773414350000003</v>
      </c>
      <c r="L4798" t="s">
        <v>919</v>
      </c>
      <c r="M4798" t="s">
        <v>54</v>
      </c>
      <c r="N4798" s="1">
        <v>42072.654861111114</v>
      </c>
      <c r="O4798" s="1">
        <v>40521.822222222225</v>
      </c>
      <c r="P4798" s="2">
        <v>40525</v>
      </c>
      <c r="Q4798" s="1">
        <v>40555.173611111109</v>
      </c>
      <c r="R4798" t="s">
        <v>25</v>
      </c>
      <c r="S4798" t="s">
        <v>26</v>
      </c>
      <c r="T4798" t="s">
        <v>31</v>
      </c>
      <c r="U4798" t="b">
        <v>0</v>
      </c>
      <c r="V4798" t="s">
        <v>28</v>
      </c>
      <c r="W4798" t="s">
        <v>29</v>
      </c>
      <c r="X4798" t="s">
        <v>28</v>
      </c>
      <c r="Y4798" t="s">
        <v>30</v>
      </c>
    </row>
    <row r="4799" spans="1:25" x14ac:dyDescent="0.2">
      <c r="A4799">
        <v>4797</v>
      </c>
      <c r="B4799">
        <v>1615634930</v>
      </c>
      <c r="C4799">
        <v>1500</v>
      </c>
      <c r="D4799">
        <v>0</v>
      </c>
      <c r="E4799">
        <v>0</v>
      </c>
      <c r="F4799">
        <v>0</v>
      </c>
      <c r="G4799">
        <v>1</v>
      </c>
      <c r="H4799">
        <v>1</v>
      </c>
      <c r="I4799">
        <v>1500</v>
      </c>
      <c r="J4799">
        <v>0</v>
      </c>
      <c r="K4799">
        <v>55.187534720000002</v>
      </c>
      <c r="L4799" t="s">
        <v>919</v>
      </c>
      <c r="M4799" t="s">
        <v>54</v>
      </c>
      <c r="N4799" s="1">
        <v>42072.654861111114</v>
      </c>
      <c r="O4799" s="1">
        <v>40521.822222222225</v>
      </c>
      <c r="P4799" s="2">
        <v>40525</v>
      </c>
      <c r="Q4799" s="1">
        <v>40555.173611111109</v>
      </c>
      <c r="R4799" t="s">
        <v>26</v>
      </c>
      <c r="S4799" t="s">
        <v>26</v>
      </c>
      <c r="T4799" t="s">
        <v>31</v>
      </c>
      <c r="U4799" t="b">
        <v>0</v>
      </c>
      <c r="V4799" t="s">
        <v>28</v>
      </c>
      <c r="W4799" t="s">
        <v>29</v>
      </c>
      <c r="X4799" t="s">
        <v>28</v>
      </c>
      <c r="Y4799" t="s">
        <v>30</v>
      </c>
    </row>
    <row r="4800" spans="1:25" x14ac:dyDescent="0.2">
      <c r="A4800">
        <v>4798</v>
      </c>
      <c r="B4800">
        <v>1493954294</v>
      </c>
      <c r="C4800">
        <v>9000</v>
      </c>
      <c r="D4800">
        <v>0</v>
      </c>
      <c r="E4800">
        <v>0</v>
      </c>
      <c r="F4800">
        <v>9</v>
      </c>
      <c r="G4800">
        <v>1</v>
      </c>
      <c r="H4800">
        <v>1</v>
      </c>
      <c r="I4800">
        <v>9000</v>
      </c>
      <c r="J4800">
        <v>0</v>
      </c>
      <c r="K4800">
        <v>55.926770830000002</v>
      </c>
      <c r="L4800" t="s">
        <v>919</v>
      </c>
      <c r="M4800" t="s">
        <v>54</v>
      </c>
      <c r="N4800" s="1">
        <v>42072.654861111114</v>
      </c>
      <c r="O4800" s="1">
        <v>40281.945833333331</v>
      </c>
      <c r="P4800" s="2">
        <v>40282</v>
      </c>
      <c r="Q4800" s="1">
        <v>40318.945833333331</v>
      </c>
      <c r="R4800" t="s">
        <v>47</v>
      </c>
      <c r="S4800" t="s">
        <v>47</v>
      </c>
      <c r="T4800" t="s">
        <v>31</v>
      </c>
      <c r="U4800" t="b">
        <v>1</v>
      </c>
      <c r="V4800" t="s">
        <v>41</v>
      </c>
      <c r="W4800" t="s">
        <v>29</v>
      </c>
      <c r="X4800" t="s">
        <v>41</v>
      </c>
      <c r="Y4800" t="s">
        <v>42</v>
      </c>
    </row>
    <row r="4801" spans="1:25" x14ac:dyDescent="0.2">
      <c r="A4801">
        <v>4799</v>
      </c>
      <c r="B4801">
        <v>1295737001</v>
      </c>
      <c r="C4801">
        <v>10000</v>
      </c>
      <c r="D4801">
        <v>0</v>
      </c>
      <c r="E4801">
        <v>0</v>
      </c>
      <c r="F4801">
        <v>1</v>
      </c>
      <c r="G4801">
        <v>1</v>
      </c>
      <c r="H4801">
        <v>1</v>
      </c>
      <c r="I4801">
        <v>10000</v>
      </c>
      <c r="J4801">
        <v>0</v>
      </c>
      <c r="K4801">
        <v>59.958333330000002</v>
      </c>
      <c r="L4801" t="s">
        <v>919</v>
      </c>
      <c r="M4801" t="s">
        <v>54</v>
      </c>
      <c r="N4801" s="1">
        <v>42072.654861111114</v>
      </c>
      <c r="O4801" s="1">
        <v>40521.822222222225</v>
      </c>
      <c r="P4801" s="2">
        <v>40525</v>
      </c>
      <c r="Q4801" s="1">
        <v>40555.173611111109</v>
      </c>
      <c r="R4801" t="s">
        <v>85</v>
      </c>
      <c r="S4801" t="s">
        <v>85</v>
      </c>
      <c r="T4801" t="s">
        <v>31</v>
      </c>
      <c r="U4801" t="b">
        <v>0</v>
      </c>
      <c r="V4801" t="s">
        <v>28</v>
      </c>
      <c r="W4801" t="s">
        <v>29</v>
      </c>
      <c r="X4801" t="s">
        <v>28</v>
      </c>
      <c r="Y4801" t="s">
        <v>30</v>
      </c>
    </row>
    <row r="4802" spans="1:25" x14ac:dyDescent="0.2">
      <c r="A4802">
        <v>4800</v>
      </c>
      <c r="B4802">
        <v>907906772</v>
      </c>
      <c r="C4802">
        <v>2500</v>
      </c>
      <c r="D4802">
        <v>0</v>
      </c>
      <c r="E4802">
        <v>0</v>
      </c>
      <c r="F4802">
        <v>0</v>
      </c>
      <c r="G4802">
        <v>1</v>
      </c>
      <c r="H4802">
        <v>1</v>
      </c>
      <c r="I4802">
        <v>2500</v>
      </c>
      <c r="J4802">
        <v>0</v>
      </c>
      <c r="K4802">
        <v>60</v>
      </c>
      <c r="L4802" t="s">
        <v>919</v>
      </c>
      <c r="M4802" t="s">
        <v>54</v>
      </c>
      <c r="N4802" s="1">
        <v>42072.654861111114</v>
      </c>
      <c r="O4802" s="1">
        <v>40521.822222222225</v>
      </c>
      <c r="P4802" s="2">
        <v>40525</v>
      </c>
      <c r="Q4802" s="1">
        <v>40555.173611111109</v>
      </c>
      <c r="R4802" t="s">
        <v>25</v>
      </c>
      <c r="S4802" t="s">
        <v>26</v>
      </c>
      <c r="T4802" t="s">
        <v>31</v>
      </c>
      <c r="U4802" t="b">
        <v>0</v>
      </c>
      <c r="V4802" t="s">
        <v>28</v>
      </c>
      <c r="W4802" t="s">
        <v>29</v>
      </c>
      <c r="X4802" t="s">
        <v>28</v>
      </c>
      <c r="Y4802" t="s">
        <v>30</v>
      </c>
    </row>
    <row r="4803" spans="1:25" x14ac:dyDescent="0.2">
      <c r="A4803">
        <v>4801</v>
      </c>
      <c r="B4803">
        <v>2062893790</v>
      </c>
      <c r="C4803">
        <v>3500</v>
      </c>
      <c r="D4803">
        <v>0</v>
      </c>
      <c r="E4803">
        <v>0</v>
      </c>
      <c r="F4803">
        <v>0</v>
      </c>
      <c r="G4803">
        <v>1</v>
      </c>
      <c r="H4803">
        <v>1</v>
      </c>
      <c r="I4803">
        <v>3500</v>
      </c>
      <c r="J4803">
        <v>0</v>
      </c>
      <c r="K4803">
        <v>60</v>
      </c>
      <c r="L4803" t="s">
        <v>919</v>
      </c>
      <c r="M4803" t="s">
        <v>54</v>
      </c>
      <c r="N4803" s="1">
        <v>42072.654861111114</v>
      </c>
      <c r="O4803" s="1">
        <v>40521.822222222225</v>
      </c>
      <c r="P4803" s="2">
        <v>40525</v>
      </c>
      <c r="Q4803" s="1">
        <v>40555.173611111109</v>
      </c>
      <c r="R4803" t="s">
        <v>25</v>
      </c>
      <c r="S4803" t="s">
        <v>26</v>
      </c>
      <c r="T4803" t="s">
        <v>40</v>
      </c>
      <c r="U4803" t="b">
        <v>0</v>
      </c>
      <c r="V4803" t="s">
        <v>28</v>
      </c>
      <c r="W4803" t="s">
        <v>29</v>
      </c>
      <c r="X4803" t="s">
        <v>28</v>
      </c>
      <c r="Y4803" t="s">
        <v>30</v>
      </c>
    </row>
    <row r="4804" spans="1:25" x14ac:dyDescent="0.2">
      <c r="A4804">
        <v>4802</v>
      </c>
      <c r="B4804">
        <v>1371872848</v>
      </c>
      <c r="C4804">
        <v>20000</v>
      </c>
      <c r="D4804">
        <v>0</v>
      </c>
      <c r="E4804">
        <v>0</v>
      </c>
      <c r="F4804">
        <v>0</v>
      </c>
      <c r="G4804">
        <v>1</v>
      </c>
      <c r="H4804">
        <v>1</v>
      </c>
      <c r="I4804">
        <v>20000</v>
      </c>
      <c r="J4804">
        <v>0</v>
      </c>
      <c r="K4804">
        <v>60.041666669999998</v>
      </c>
      <c r="L4804" t="s">
        <v>919</v>
      </c>
      <c r="M4804" t="s">
        <v>54</v>
      </c>
      <c r="N4804" s="1">
        <v>42072.654861111114</v>
      </c>
      <c r="O4804" s="1">
        <v>40521.822222222225</v>
      </c>
      <c r="P4804" s="2">
        <v>40525</v>
      </c>
      <c r="Q4804" s="1">
        <v>40555.173611111109</v>
      </c>
      <c r="R4804" t="s">
        <v>59</v>
      </c>
      <c r="S4804" t="s">
        <v>26</v>
      </c>
      <c r="T4804" t="s">
        <v>40</v>
      </c>
      <c r="U4804" t="b">
        <v>1</v>
      </c>
      <c r="V4804" t="s">
        <v>28</v>
      </c>
      <c r="W4804" t="s">
        <v>29</v>
      </c>
      <c r="X4804" t="s">
        <v>28</v>
      </c>
      <c r="Y4804" t="s">
        <v>30</v>
      </c>
    </row>
    <row r="4805" spans="1:25" x14ac:dyDescent="0.2">
      <c r="A4805">
        <v>4803</v>
      </c>
      <c r="B4805">
        <v>1160443584</v>
      </c>
      <c r="C4805">
        <v>6000</v>
      </c>
      <c r="D4805">
        <v>0</v>
      </c>
      <c r="E4805">
        <v>0</v>
      </c>
      <c r="F4805">
        <v>0</v>
      </c>
      <c r="G4805">
        <v>1</v>
      </c>
      <c r="H4805">
        <v>1</v>
      </c>
      <c r="I4805">
        <v>6000</v>
      </c>
      <c r="J4805">
        <v>0</v>
      </c>
      <c r="K4805">
        <v>60.327025460000002</v>
      </c>
      <c r="L4805" t="s">
        <v>919</v>
      </c>
      <c r="M4805" t="s">
        <v>54</v>
      </c>
      <c r="N4805" s="1">
        <v>42072.654861111114</v>
      </c>
      <c r="O4805" s="1">
        <v>40521.822222222225</v>
      </c>
      <c r="P4805" s="2">
        <v>40525</v>
      </c>
      <c r="Q4805" s="1">
        <v>40555.173611111109</v>
      </c>
      <c r="R4805" t="s">
        <v>25</v>
      </c>
      <c r="S4805" t="s">
        <v>26</v>
      </c>
      <c r="T4805" t="s">
        <v>40</v>
      </c>
      <c r="U4805" t="b">
        <v>1</v>
      </c>
      <c r="V4805" t="s">
        <v>28</v>
      </c>
      <c r="W4805" t="s">
        <v>29</v>
      </c>
      <c r="X4805" t="s">
        <v>28</v>
      </c>
      <c r="Y4805" t="s">
        <v>30</v>
      </c>
    </row>
    <row r="4806" spans="1:25" x14ac:dyDescent="0.2">
      <c r="A4806">
        <v>4804</v>
      </c>
      <c r="B4806">
        <v>853283650</v>
      </c>
      <c r="C4806">
        <v>10000</v>
      </c>
      <c r="D4806">
        <v>0</v>
      </c>
      <c r="E4806">
        <v>0</v>
      </c>
      <c r="F4806">
        <v>0</v>
      </c>
      <c r="G4806">
        <v>1</v>
      </c>
      <c r="H4806">
        <v>1</v>
      </c>
      <c r="I4806">
        <v>10000</v>
      </c>
      <c r="J4806">
        <v>0</v>
      </c>
      <c r="K4806">
        <v>61.983090279999999</v>
      </c>
      <c r="L4806" t="s">
        <v>919</v>
      </c>
      <c r="M4806" t="s">
        <v>54</v>
      </c>
      <c r="N4806" s="1">
        <v>42072.654861111114</v>
      </c>
      <c r="O4806" s="1">
        <v>40521.822222222225</v>
      </c>
      <c r="P4806" s="2">
        <v>40525</v>
      </c>
      <c r="Q4806" s="1">
        <v>40555.173611111109</v>
      </c>
      <c r="R4806" t="s">
        <v>59</v>
      </c>
      <c r="S4806" t="s">
        <v>26</v>
      </c>
      <c r="T4806" t="s">
        <v>40</v>
      </c>
      <c r="U4806" t="b">
        <v>1</v>
      </c>
      <c r="V4806" t="s">
        <v>28</v>
      </c>
      <c r="W4806" t="s">
        <v>29</v>
      </c>
      <c r="X4806" t="s">
        <v>28</v>
      </c>
      <c r="Y4806" t="s">
        <v>30</v>
      </c>
    </row>
    <row r="4807" spans="1:25" x14ac:dyDescent="0.2">
      <c r="A4807">
        <v>4805</v>
      </c>
      <c r="B4807">
        <v>1189758989</v>
      </c>
      <c r="C4807">
        <v>200000</v>
      </c>
      <c r="D4807">
        <v>0</v>
      </c>
      <c r="E4807">
        <v>0</v>
      </c>
      <c r="F4807">
        <v>0</v>
      </c>
      <c r="G4807">
        <v>1</v>
      </c>
      <c r="H4807">
        <v>1</v>
      </c>
      <c r="I4807">
        <v>200000</v>
      </c>
      <c r="J4807">
        <v>0</v>
      </c>
      <c r="K4807">
        <v>67.359756939999997</v>
      </c>
      <c r="L4807" t="s">
        <v>919</v>
      </c>
      <c r="M4807" t="s">
        <v>54</v>
      </c>
      <c r="N4807" s="1">
        <v>42072.654861111114</v>
      </c>
      <c r="O4807" s="1">
        <v>40521.822222222225</v>
      </c>
      <c r="P4807" s="2">
        <v>40525</v>
      </c>
      <c r="Q4807" s="1">
        <v>40555.173611111109</v>
      </c>
      <c r="R4807" t="s">
        <v>26</v>
      </c>
      <c r="S4807" t="s">
        <v>26</v>
      </c>
      <c r="T4807" t="s">
        <v>40</v>
      </c>
      <c r="U4807" t="b">
        <v>0</v>
      </c>
      <c r="V4807" t="s">
        <v>28</v>
      </c>
      <c r="W4807" t="s">
        <v>29</v>
      </c>
      <c r="X4807" t="s">
        <v>28</v>
      </c>
      <c r="Y4807" t="s">
        <v>30</v>
      </c>
    </row>
    <row r="4808" spans="1:25" x14ac:dyDescent="0.2">
      <c r="A4808">
        <v>4806</v>
      </c>
      <c r="B4808">
        <v>2037047958</v>
      </c>
      <c r="C4808">
        <v>10000</v>
      </c>
      <c r="D4808">
        <v>0</v>
      </c>
      <c r="E4808">
        <v>0</v>
      </c>
      <c r="F4808">
        <v>2</v>
      </c>
      <c r="G4808">
        <v>1</v>
      </c>
      <c r="H4808">
        <v>1</v>
      </c>
      <c r="I4808">
        <v>10000</v>
      </c>
      <c r="J4808">
        <v>0</v>
      </c>
      <c r="K4808">
        <v>88.882615740000006</v>
      </c>
      <c r="L4808" t="s">
        <v>919</v>
      </c>
      <c r="M4808" t="s">
        <v>54</v>
      </c>
      <c r="N4808" s="1">
        <v>42072.654861111114</v>
      </c>
      <c r="O4808" s="1">
        <v>40281.945833333331</v>
      </c>
      <c r="P4808" s="2">
        <v>40282</v>
      </c>
      <c r="Q4808" s="1">
        <v>40318.945833333331</v>
      </c>
      <c r="R4808" t="s">
        <v>34</v>
      </c>
      <c r="S4808" t="s">
        <v>34</v>
      </c>
      <c r="T4808" t="s">
        <v>31</v>
      </c>
      <c r="U4808" t="b">
        <v>0</v>
      </c>
      <c r="V4808" t="s">
        <v>41</v>
      </c>
      <c r="W4808" t="s">
        <v>29</v>
      </c>
      <c r="X4808" t="s">
        <v>41</v>
      </c>
      <c r="Y4808" t="s">
        <v>42</v>
      </c>
    </row>
    <row r="4809" spans="1:25" x14ac:dyDescent="0.2">
      <c r="A4809">
        <v>4807</v>
      </c>
      <c r="B4809">
        <v>856440125</v>
      </c>
      <c r="C4809">
        <v>60000</v>
      </c>
      <c r="D4809">
        <v>0</v>
      </c>
      <c r="E4809">
        <v>0</v>
      </c>
      <c r="F4809">
        <v>0</v>
      </c>
      <c r="G4809">
        <v>1</v>
      </c>
      <c r="H4809">
        <v>1</v>
      </c>
      <c r="I4809">
        <v>60000</v>
      </c>
      <c r="J4809">
        <v>0</v>
      </c>
      <c r="K4809">
        <v>89.228726850000001</v>
      </c>
      <c r="L4809" t="s">
        <v>919</v>
      </c>
      <c r="M4809" t="s">
        <v>54</v>
      </c>
      <c r="N4809" s="1">
        <v>42072.654861111114</v>
      </c>
      <c r="O4809" s="1">
        <v>40521.822222222225</v>
      </c>
      <c r="P4809" s="2">
        <v>40525</v>
      </c>
      <c r="Q4809" s="1">
        <v>40555.173611111109</v>
      </c>
      <c r="R4809" t="s">
        <v>59</v>
      </c>
      <c r="S4809" t="s">
        <v>26</v>
      </c>
      <c r="T4809" t="s">
        <v>40</v>
      </c>
      <c r="U4809" t="b">
        <v>1</v>
      </c>
      <c r="V4809" t="s">
        <v>28</v>
      </c>
      <c r="W4809" t="s">
        <v>29</v>
      </c>
      <c r="X4809" t="s">
        <v>28</v>
      </c>
      <c r="Y4809" t="s">
        <v>30</v>
      </c>
    </row>
    <row r="4810" spans="1:25" x14ac:dyDescent="0.2">
      <c r="A4810">
        <v>4808</v>
      </c>
      <c r="B4810">
        <v>1981498952</v>
      </c>
      <c r="C4810">
        <v>25000</v>
      </c>
      <c r="D4810">
        <v>0</v>
      </c>
      <c r="E4810">
        <v>0</v>
      </c>
      <c r="F4810">
        <v>0</v>
      </c>
      <c r="G4810">
        <v>1</v>
      </c>
      <c r="H4810">
        <v>1</v>
      </c>
      <c r="I4810">
        <v>25000</v>
      </c>
      <c r="J4810">
        <v>0</v>
      </c>
      <c r="K4810">
        <v>90</v>
      </c>
      <c r="L4810" t="s">
        <v>919</v>
      </c>
      <c r="M4810" t="s">
        <v>54</v>
      </c>
      <c r="N4810" s="1">
        <v>42072.654861111114</v>
      </c>
      <c r="O4810" s="1">
        <v>40521.822222222225</v>
      </c>
      <c r="P4810" s="2">
        <v>40525</v>
      </c>
      <c r="Q4810" s="1">
        <v>40555.173611111109</v>
      </c>
      <c r="R4810" t="s">
        <v>25</v>
      </c>
      <c r="S4810" t="s">
        <v>26</v>
      </c>
      <c r="T4810" t="s">
        <v>31</v>
      </c>
      <c r="U4810" t="b">
        <v>1</v>
      </c>
      <c r="V4810" t="s">
        <v>28</v>
      </c>
      <c r="W4810" t="s">
        <v>29</v>
      </c>
      <c r="X4810" t="s">
        <v>28</v>
      </c>
      <c r="Y4810" t="s">
        <v>30</v>
      </c>
    </row>
    <row r="4811" spans="1:25" x14ac:dyDescent="0.2">
      <c r="A4811">
        <v>4809</v>
      </c>
      <c r="B4811">
        <v>565128930</v>
      </c>
      <c r="C4811">
        <v>7000</v>
      </c>
      <c r="D4811">
        <v>0</v>
      </c>
      <c r="E4811">
        <v>0</v>
      </c>
      <c r="F4811">
        <v>2</v>
      </c>
      <c r="G4811">
        <v>1</v>
      </c>
      <c r="H4811">
        <v>1</v>
      </c>
      <c r="I4811">
        <v>7000</v>
      </c>
      <c r="J4811">
        <v>0</v>
      </c>
      <c r="K4811">
        <v>90.041666669999998</v>
      </c>
      <c r="L4811" t="s">
        <v>919</v>
      </c>
      <c r="M4811" t="s">
        <v>54</v>
      </c>
      <c r="N4811" s="1">
        <v>42072.654861111114</v>
      </c>
      <c r="O4811" s="1">
        <v>40521.822222222225</v>
      </c>
      <c r="P4811" s="2">
        <v>40525</v>
      </c>
      <c r="Q4811" s="1">
        <v>40555.173611111109</v>
      </c>
      <c r="R4811" t="s">
        <v>60</v>
      </c>
      <c r="S4811" t="s">
        <v>26</v>
      </c>
      <c r="T4811" t="s">
        <v>31</v>
      </c>
      <c r="U4811" t="b">
        <v>1</v>
      </c>
      <c r="V4811" t="s">
        <v>28</v>
      </c>
      <c r="W4811" t="s">
        <v>29</v>
      </c>
      <c r="X4811" t="s">
        <v>28</v>
      </c>
      <c r="Y4811" t="s">
        <v>30</v>
      </c>
    </row>
    <row r="4812" spans="1:25" x14ac:dyDescent="0.2">
      <c r="A4812">
        <v>4810</v>
      </c>
      <c r="B4812">
        <v>1793272675</v>
      </c>
      <c r="C4812">
        <v>25000</v>
      </c>
      <c r="D4812">
        <v>0</v>
      </c>
      <c r="E4812">
        <v>0</v>
      </c>
      <c r="F4812">
        <v>0</v>
      </c>
      <c r="G4812">
        <v>1</v>
      </c>
      <c r="H4812">
        <v>1</v>
      </c>
      <c r="I4812">
        <v>25000</v>
      </c>
      <c r="J4812">
        <v>0</v>
      </c>
      <c r="K4812">
        <v>90.041666669999998</v>
      </c>
      <c r="L4812" t="s">
        <v>919</v>
      </c>
      <c r="M4812" t="s">
        <v>54</v>
      </c>
      <c r="N4812" s="1">
        <v>42072.654861111114</v>
      </c>
      <c r="O4812" s="1">
        <v>40521.822222222225</v>
      </c>
      <c r="P4812" s="2">
        <v>40525</v>
      </c>
      <c r="Q4812" s="1">
        <v>40555.173611111109</v>
      </c>
      <c r="R4812" t="s">
        <v>114</v>
      </c>
      <c r="S4812" t="s">
        <v>26</v>
      </c>
      <c r="T4812" t="s">
        <v>31</v>
      </c>
      <c r="U4812" t="b">
        <v>0</v>
      </c>
      <c r="V4812" t="s">
        <v>28</v>
      </c>
      <c r="W4812" t="s">
        <v>29</v>
      </c>
      <c r="X4812" t="s">
        <v>28</v>
      </c>
      <c r="Y4812" t="s">
        <v>30</v>
      </c>
    </row>
    <row r="4813" spans="1:25" x14ac:dyDescent="0.2">
      <c r="A4813">
        <v>4811</v>
      </c>
      <c r="B4813">
        <v>874359930</v>
      </c>
      <c r="C4813">
        <v>6000</v>
      </c>
      <c r="D4813">
        <v>610</v>
      </c>
      <c r="E4813">
        <v>13</v>
      </c>
      <c r="F4813">
        <v>3</v>
      </c>
      <c r="G4813">
        <v>1</v>
      </c>
      <c r="H4813">
        <v>1</v>
      </c>
      <c r="I4813">
        <v>6000</v>
      </c>
      <c r="J4813">
        <v>610</v>
      </c>
      <c r="K4813">
        <v>45.134062499999999</v>
      </c>
      <c r="L4813" t="s">
        <v>919</v>
      </c>
      <c r="M4813" t="s">
        <v>54</v>
      </c>
      <c r="N4813" s="1">
        <v>42072.654861111114</v>
      </c>
      <c r="O4813" s="1">
        <v>40281.945833333331</v>
      </c>
      <c r="P4813" s="2">
        <v>40282</v>
      </c>
      <c r="Q4813" s="1">
        <v>40318.945833333331</v>
      </c>
      <c r="R4813" t="s">
        <v>25</v>
      </c>
      <c r="S4813" t="s">
        <v>26</v>
      </c>
      <c r="T4813" t="s">
        <v>31</v>
      </c>
      <c r="U4813" t="b">
        <v>0</v>
      </c>
      <c r="V4813" t="s">
        <v>41</v>
      </c>
      <c r="W4813" t="s">
        <v>29</v>
      </c>
      <c r="X4813" t="s">
        <v>41</v>
      </c>
      <c r="Y4813" t="s">
        <v>42</v>
      </c>
    </row>
    <row r="4814" spans="1:25" x14ac:dyDescent="0.2">
      <c r="A4814">
        <v>4812</v>
      </c>
      <c r="B4814">
        <v>1786341768</v>
      </c>
      <c r="C4814">
        <v>9000</v>
      </c>
      <c r="D4814">
        <v>525</v>
      </c>
      <c r="E4814">
        <v>12</v>
      </c>
      <c r="F4814">
        <v>20</v>
      </c>
      <c r="G4814">
        <v>3</v>
      </c>
      <c r="H4814">
        <v>1</v>
      </c>
      <c r="I4814">
        <v>9000</v>
      </c>
      <c r="J4814">
        <v>525</v>
      </c>
      <c r="K4814">
        <v>55.944479170000001</v>
      </c>
      <c r="L4814" t="s">
        <v>919</v>
      </c>
      <c r="M4814" t="s">
        <v>54</v>
      </c>
      <c r="N4814" s="1">
        <v>42072.654861111114</v>
      </c>
      <c r="O4814" s="1">
        <v>40521.822222222225</v>
      </c>
      <c r="P4814" s="2">
        <v>40525</v>
      </c>
      <c r="Q4814" s="1">
        <v>40555.173611111109</v>
      </c>
      <c r="R4814" t="s">
        <v>47</v>
      </c>
      <c r="S4814" t="s">
        <v>47</v>
      </c>
      <c r="T4814" t="s">
        <v>31</v>
      </c>
      <c r="U4814" t="b">
        <v>0</v>
      </c>
      <c r="V4814" t="s">
        <v>28</v>
      </c>
      <c r="W4814" t="s">
        <v>29</v>
      </c>
      <c r="X4814" t="s">
        <v>28</v>
      </c>
      <c r="Y4814" t="s">
        <v>30</v>
      </c>
    </row>
    <row r="4815" spans="1:25" x14ac:dyDescent="0.2">
      <c r="A4815">
        <v>4813</v>
      </c>
      <c r="B4815">
        <v>1482218190</v>
      </c>
      <c r="C4815">
        <v>6000</v>
      </c>
      <c r="D4815">
        <v>1611</v>
      </c>
      <c r="E4815">
        <v>10</v>
      </c>
      <c r="F4815">
        <v>1</v>
      </c>
      <c r="G4815">
        <v>1</v>
      </c>
      <c r="H4815">
        <v>1</v>
      </c>
      <c r="I4815">
        <v>6000</v>
      </c>
      <c r="J4815">
        <v>1611</v>
      </c>
      <c r="K4815">
        <v>89.033229169999998</v>
      </c>
      <c r="L4815" t="s">
        <v>919</v>
      </c>
      <c r="M4815" t="s">
        <v>54</v>
      </c>
      <c r="N4815" s="1">
        <v>42072.654861111114</v>
      </c>
      <c r="O4815" s="1">
        <v>40281.945833333331</v>
      </c>
      <c r="P4815" s="2">
        <v>40282</v>
      </c>
      <c r="Q4815" s="1">
        <v>40318.945833333331</v>
      </c>
      <c r="R4815" t="s">
        <v>85</v>
      </c>
      <c r="S4815" t="s">
        <v>85</v>
      </c>
      <c r="T4815" t="s">
        <v>31</v>
      </c>
      <c r="U4815" t="b">
        <v>1</v>
      </c>
      <c r="V4815" t="s">
        <v>41</v>
      </c>
      <c r="W4815" t="s">
        <v>29</v>
      </c>
      <c r="X4815" t="s">
        <v>41</v>
      </c>
      <c r="Y4815" t="s">
        <v>42</v>
      </c>
    </row>
    <row r="4816" spans="1:25" x14ac:dyDescent="0.2">
      <c r="A4816">
        <v>4814</v>
      </c>
      <c r="B4816">
        <v>1596033258</v>
      </c>
      <c r="C4816">
        <v>5000</v>
      </c>
      <c r="D4816">
        <v>367</v>
      </c>
      <c r="E4816">
        <v>6</v>
      </c>
      <c r="F4816">
        <v>0</v>
      </c>
      <c r="G4816">
        <v>2</v>
      </c>
      <c r="H4816">
        <v>1</v>
      </c>
      <c r="I4816">
        <v>5000</v>
      </c>
      <c r="J4816">
        <v>367</v>
      </c>
      <c r="K4816">
        <v>81.727256940000004</v>
      </c>
      <c r="L4816" t="s">
        <v>919</v>
      </c>
      <c r="M4816" t="s">
        <v>54</v>
      </c>
      <c r="N4816" s="1">
        <v>42072.654861111114</v>
      </c>
      <c r="O4816" s="1">
        <v>40521.822222222225</v>
      </c>
      <c r="P4816" s="2">
        <v>40525</v>
      </c>
      <c r="Q4816" s="1">
        <v>40555.173611111109</v>
      </c>
      <c r="R4816" t="s">
        <v>25</v>
      </c>
      <c r="S4816" t="s">
        <v>26</v>
      </c>
      <c r="T4816" t="s">
        <v>31</v>
      </c>
      <c r="U4816" t="b">
        <v>1</v>
      </c>
      <c r="V4816" t="s">
        <v>28</v>
      </c>
      <c r="W4816" t="s">
        <v>29</v>
      </c>
      <c r="X4816" t="s">
        <v>28</v>
      </c>
      <c r="Y4816" t="s">
        <v>30</v>
      </c>
    </row>
    <row r="4817" spans="1:25" x14ac:dyDescent="0.2">
      <c r="A4817">
        <v>4815</v>
      </c>
      <c r="B4817">
        <v>1110334406</v>
      </c>
      <c r="C4817">
        <v>3000</v>
      </c>
      <c r="D4817">
        <v>751</v>
      </c>
      <c r="E4817">
        <v>6</v>
      </c>
      <c r="F4817">
        <v>7</v>
      </c>
      <c r="G4817">
        <v>1</v>
      </c>
      <c r="H4817">
        <v>1</v>
      </c>
      <c r="I4817">
        <v>3000</v>
      </c>
      <c r="J4817">
        <v>751</v>
      </c>
      <c r="K4817">
        <v>31</v>
      </c>
      <c r="L4817" t="s">
        <v>919</v>
      </c>
      <c r="M4817" t="s">
        <v>54</v>
      </c>
      <c r="N4817" s="1">
        <v>42072.654861111114</v>
      </c>
      <c r="O4817" s="1">
        <v>40521.822222222225</v>
      </c>
      <c r="P4817" s="2">
        <v>40525</v>
      </c>
      <c r="Q4817" s="1">
        <v>40555.173611111109</v>
      </c>
      <c r="R4817" t="s">
        <v>76</v>
      </c>
      <c r="S4817" t="s">
        <v>77</v>
      </c>
      <c r="T4817" t="s">
        <v>31</v>
      </c>
      <c r="U4817" t="b">
        <v>1</v>
      </c>
      <c r="V4817" t="s">
        <v>28</v>
      </c>
      <c r="W4817" t="s">
        <v>29</v>
      </c>
      <c r="X4817" t="s">
        <v>28</v>
      </c>
      <c r="Y4817" t="s">
        <v>30</v>
      </c>
    </row>
    <row r="4818" spans="1:25" x14ac:dyDescent="0.2">
      <c r="A4818">
        <v>4816</v>
      </c>
      <c r="B4818">
        <v>496615365</v>
      </c>
      <c r="C4818">
        <v>5000</v>
      </c>
      <c r="D4818">
        <v>171</v>
      </c>
      <c r="E4818">
        <v>4</v>
      </c>
      <c r="F4818">
        <v>2</v>
      </c>
      <c r="G4818">
        <v>1</v>
      </c>
      <c r="H4818">
        <v>1</v>
      </c>
      <c r="I4818">
        <v>5000</v>
      </c>
      <c r="J4818">
        <v>171</v>
      </c>
      <c r="K4818">
        <v>89.124861109999998</v>
      </c>
      <c r="L4818" t="s">
        <v>919</v>
      </c>
      <c r="M4818" t="s">
        <v>54</v>
      </c>
      <c r="N4818" s="1">
        <v>42072.654861111114</v>
      </c>
      <c r="O4818" s="1">
        <v>40281.945833333331</v>
      </c>
      <c r="P4818" s="2">
        <v>40282</v>
      </c>
      <c r="Q4818" s="1">
        <v>40318.945833333331</v>
      </c>
      <c r="R4818" t="s">
        <v>60</v>
      </c>
      <c r="S4818" t="s">
        <v>26</v>
      </c>
      <c r="T4818" t="s">
        <v>31</v>
      </c>
      <c r="U4818" t="b">
        <v>0</v>
      </c>
      <c r="V4818" t="s">
        <v>41</v>
      </c>
      <c r="W4818" t="s">
        <v>29</v>
      </c>
      <c r="X4818" t="s">
        <v>41</v>
      </c>
      <c r="Y4818" t="s">
        <v>42</v>
      </c>
    </row>
    <row r="4819" spans="1:25" x14ac:dyDescent="0.2">
      <c r="A4819">
        <v>4817</v>
      </c>
      <c r="B4819">
        <v>763968446</v>
      </c>
      <c r="C4819">
        <v>5000</v>
      </c>
      <c r="D4819">
        <v>2010</v>
      </c>
      <c r="E4819">
        <v>3</v>
      </c>
      <c r="F4819">
        <v>0</v>
      </c>
      <c r="G4819">
        <v>1</v>
      </c>
      <c r="H4819">
        <v>1</v>
      </c>
      <c r="I4819">
        <v>5000</v>
      </c>
      <c r="J4819">
        <v>2010</v>
      </c>
      <c r="K4819">
        <v>88.690937500000004</v>
      </c>
      <c r="L4819" t="s">
        <v>919</v>
      </c>
      <c r="M4819" t="s">
        <v>54</v>
      </c>
      <c r="N4819" s="1">
        <v>42072.654861111114</v>
      </c>
      <c r="O4819" s="1">
        <v>40281.945833333331</v>
      </c>
      <c r="P4819" s="2">
        <v>40282</v>
      </c>
      <c r="Q4819" s="1">
        <v>40318.945833333331</v>
      </c>
      <c r="R4819" t="s">
        <v>60</v>
      </c>
      <c r="S4819" t="s">
        <v>26</v>
      </c>
      <c r="T4819" t="s">
        <v>31</v>
      </c>
      <c r="U4819" t="b">
        <v>1</v>
      </c>
      <c r="V4819" t="s">
        <v>41</v>
      </c>
      <c r="W4819" t="s">
        <v>29</v>
      </c>
      <c r="X4819" t="s">
        <v>41</v>
      </c>
      <c r="Y4819" t="s">
        <v>42</v>
      </c>
    </row>
    <row r="4820" spans="1:25" x14ac:dyDescent="0.2">
      <c r="A4820">
        <v>4818</v>
      </c>
      <c r="B4820">
        <v>2113397094</v>
      </c>
      <c r="C4820">
        <v>10000</v>
      </c>
      <c r="D4820">
        <v>115</v>
      </c>
      <c r="E4820">
        <v>3</v>
      </c>
      <c r="F4820">
        <v>0</v>
      </c>
      <c r="G4820">
        <v>1</v>
      </c>
      <c r="H4820">
        <v>1</v>
      </c>
      <c r="I4820">
        <v>10000</v>
      </c>
      <c r="J4820">
        <v>115</v>
      </c>
      <c r="K4820">
        <v>30</v>
      </c>
      <c r="L4820" t="s">
        <v>919</v>
      </c>
      <c r="M4820" t="s">
        <v>54</v>
      </c>
      <c r="N4820" s="1">
        <v>42072.654861111114</v>
      </c>
      <c r="O4820" s="1">
        <v>40521.822222222225</v>
      </c>
      <c r="P4820" s="2">
        <v>40525</v>
      </c>
      <c r="Q4820" s="1">
        <v>40555.173611111109</v>
      </c>
      <c r="R4820" t="s">
        <v>25</v>
      </c>
      <c r="S4820" t="s">
        <v>26</v>
      </c>
      <c r="T4820" t="s">
        <v>31</v>
      </c>
      <c r="U4820" t="b">
        <v>1</v>
      </c>
      <c r="V4820" t="s">
        <v>28</v>
      </c>
      <c r="W4820" t="s">
        <v>29</v>
      </c>
      <c r="X4820" t="s">
        <v>28</v>
      </c>
      <c r="Y4820" t="s">
        <v>30</v>
      </c>
    </row>
    <row r="4821" spans="1:25" x14ac:dyDescent="0.2">
      <c r="A4821">
        <v>4819</v>
      </c>
      <c r="B4821">
        <v>1653604511</v>
      </c>
      <c r="C4821">
        <v>20000</v>
      </c>
      <c r="D4821">
        <v>260</v>
      </c>
      <c r="E4821">
        <v>3</v>
      </c>
      <c r="F4821">
        <v>0</v>
      </c>
      <c r="G4821">
        <v>1</v>
      </c>
      <c r="H4821">
        <v>1</v>
      </c>
      <c r="I4821">
        <v>20000</v>
      </c>
      <c r="J4821">
        <v>260</v>
      </c>
      <c r="K4821">
        <v>45.392743060000001</v>
      </c>
      <c r="L4821" t="s">
        <v>919</v>
      </c>
      <c r="M4821" t="s">
        <v>54</v>
      </c>
      <c r="N4821" s="1">
        <v>42072.654861111114</v>
      </c>
      <c r="O4821" s="1">
        <v>40281.945833333331</v>
      </c>
      <c r="P4821" s="2">
        <v>40282</v>
      </c>
      <c r="Q4821" s="1">
        <v>40318.945833333331</v>
      </c>
      <c r="R4821" t="s">
        <v>113</v>
      </c>
      <c r="S4821" t="s">
        <v>37</v>
      </c>
      <c r="T4821" t="s">
        <v>40</v>
      </c>
      <c r="U4821" t="b">
        <v>1</v>
      </c>
      <c r="V4821" t="s">
        <v>41</v>
      </c>
      <c r="W4821" t="s">
        <v>29</v>
      </c>
      <c r="X4821" t="s">
        <v>41</v>
      </c>
      <c r="Y4821" t="s">
        <v>42</v>
      </c>
    </row>
    <row r="4822" spans="1:25" x14ac:dyDescent="0.2">
      <c r="A4822">
        <v>4820</v>
      </c>
      <c r="B4822">
        <v>424222642</v>
      </c>
      <c r="C4822">
        <v>3000</v>
      </c>
      <c r="D4822">
        <v>135</v>
      </c>
      <c r="E4822">
        <v>3</v>
      </c>
      <c r="F4822">
        <v>0</v>
      </c>
      <c r="G4822">
        <v>1</v>
      </c>
      <c r="H4822">
        <v>1</v>
      </c>
      <c r="I4822">
        <v>3000</v>
      </c>
      <c r="J4822">
        <v>135</v>
      </c>
      <c r="K4822">
        <v>60.041666669999998</v>
      </c>
      <c r="L4822" t="s">
        <v>919</v>
      </c>
      <c r="M4822" t="s">
        <v>54</v>
      </c>
      <c r="N4822" s="1">
        <v>42072.654861111114</v>
      </c>
      <c r="O4822" s="1">
        <v>40521.822222222225</v>
      </c>
      <c r="P4822" s="2">
        <v>40525</v>
      </c>
      <c r="Q4822" s="1">
        <v>40555.173611111109</v>
      </c>
      <c r="R4822" t="s">
        <v>95</v>
      </c>
      <c r="S4822" t="s">
        <v>37</v>
      </c>
      <c r="T4822" t="s">
        <v>31</v>
      </c>
      <c r="U4822" t="b">
        <v>1</v>
      </c>
      <c r="V4822" t="s">
        <v>28</v>
      </c>
      <c r="W4822" t="s">
        <v>29</v>
      </c>
      <c r="X4822" t="s">
        <v>28</v>
      </c>
      <c r="Y4822" t="s">
        <v>30</v>
      </c>
    </row>
    <row r="4823" spans="1:25" x14ac:dyDescent="0.2">
      <c r="A4823">
        <v>4821</v>
      </c>
      <c r="B4823">
        <v>538277675</v>
      </c>
      <c r="C4823">
        <v>3000</v>
      </c>
      <c r="D4823">
        <v>200</v>
      </c>
      <c r="E4823">
        <v>2</v>
      </c>
      <c r="F4823">
        <v>0</v>
      </c>
      <c r="G4823">
        <v>2</v>
      </c>
      <c r="H4823">
        <v>1</v>
      </c>
      <c r="I4823">
        <v>3000</v>
      </c>
      <c r="J4823">
        <v>200</v>
      </c>
      <c r="K4823">
        <v>50.14399306</v>
      </c>
      <c r="L4823" t="s">
        <v>919</v>
      </c>
      <c r="M4823" t="s">
        <v>54</v>
      </c>
      <c r="N4823" s="1">
        <v>42072.654861111114</v>
      </c>
      <c r="O4823" s="1">
        <v>40521.822222222225</v>
      </c>
      <c r="P4823" s="2">
        <v>40525</v>
      </c>
      <c r="Q4823" s="1">
        <v>40555.173611111109</v>
      </c>
      <c r="R4823" t="s">
        <v>63</v>
      </c>
      <c r="S4823" t="s">
        <v>37</v>
      </c>
      <c r="T4823" t="s">
        <v>31</v>
      </c>
      <c r="U4823" t="b">
        <v>1</v>
      </c>
      <c r="V4823" t="s">
        <v>28</v>
      </c>
      <c r="W4823" t="s">
        <v>29</v>
      </c>
      <c r="X4823" t="s">
        <v>28</v>
      </c>
      <c r="Y4823" t="s">
        <v>30</v>
      </c>
    </row>
    <row r="4824" spans="1:25" x14ac:dyDescent="0.2">
      <c r="A4824">
        <v>4822</v>
      </c>
      <c r="B4824">
        <v>1073080741</v>
      </c>
      <c r="C4824">
        <v>1600</v>
      </c>
      <c r="D4824">
        <v>135</v>
      </c>
      <c r="E4824">
        <v>2</v>
      </c>
      <c r="F4824">
        <v>0</v>
      </c>
      <c r="G4824">
        <v>1</v>
      </c>
      <c r="H4824">
        <v>1</v>
      </c>
      <c r="I4824">
        <v>1600</v>
      </c>
      <c r="J4824">
        <v>135</v>
      </c>
      <c r="K4824">
        <v>30</v>
      </c>
      <c r="L4824" t="s">
        <v>919</v>
      </c>
      <c r="M4824" t="s">
        <v>54</v>
      </c>
      <c r="N4824" s="1">
        <v>42072.654861111114</v>
      </c>
      <c r="O4824" s="1">
        <v>40521.822222222225</v>
      </c>
      <c r="P4824" s="2">
        <v>40525</v>
      </c>
      <c r="Q4824" s="1">
        <v>40555.173611111109</v>
      </c>
      <c r="R4824" t="s">
        <v>85</v>
      </c>
      <c r="S4824" t="s">
        <v>85</v>
      </c>
      <c r="T4824" t="s">
        <v>31</v>
      </c>
      <c r="U4824" t="b">
        <v>0</v>
      </c>
      <c r="V4824" t="s">
        <v>28</v>
      </c>
      <c r="W4824" t="s">
        <v>29</v>
      </c>
      <c r="X4824" t="s">
        <v>28</v>
      </c>
      <c r="Y4824" t="s">
        <v>30</v>
      </c>
    </row>
    <row r="4825" spans="1:25" x14ac:dyDescent="0.2">
      <c r="A4825">
        <v>4823</v>
      </c>
      <c r="B4825">
        <v>1776906266</v>
      </c>
      <c r="C4825">
        <v>3500</v>
      </c>
      <c r="D4825">
        <v>150</v>
      </c>
      <c r="E4825">
        <v>2</v>
      </c>
      <c r="F4825">
        <v>0</v>
      </c>
      <c r="G4825">
        <v>1</v>
      </c>
      <c r="H4825">
        <v>1</v>
      </c>
      <c r="I4825">
        <v>3500</v>
      </c>
      <c r="J4825">
        <v>150</v>
      </c>
      <c r="K4825">
        <v>30</v>
      </c>
      <c r="L4825" t="s">
        <v>919</v>
      </c>
      <c r="M4825" t="s">
        <v>54</v>
      </c>
      <c r="N4825" s="1">
        <v>42072.654861111114</v>
      </c>
      <c r="O4825" s="1">
        <v>40521.822222222225</v>
      </c>
      <c r="P4825" s="2">
        <v>40525</v>
      </c>
      <c r="Q4825" s="1">
        <v>40555.173611111109</v>
      </c>
      <c r="R4825" t="s">
        <v>60</v>
      </c>
      <c r="S4825" t="s">
        <v>26</v>
      </c>
      <c r="T4825" t="s">
        <v>31</v>
      </c>
      <c r="U4825" t="b">
        <v>0</v>
      </c>
      <c r="V4825" t="s">
        <v>28</v>
      </c>
      <c r="W4825" t="s">
        <v>29</v>
      </c>
      <c r="X4825" t="s">
        <v>28</v>
      </c>
      <c r="Y4825" t="s">
        <v>30</v>
      </c>
    </row>
    <row r="4826" spans="1:25" x14ac:dyDescent="0.2">
      <c r="A4826">
        <v>4824</v>
      </c>
      <c r="B4826">
        <v>1324950576</v>
      </c>
      <c r="C4826">
        <v>2500</v>
      </c>
      <c r="D4826">
        <v>540</v>
      </c>
      <c r="E4826">
        <v>1</v>
      </c>
      <c r="F4826">
        <v>0</v>
      </c>
      <c r="G4826">
        <v>4</v>
      </c>
      <c r="H4826">
        <v>1</v>
      </c>
      <c r="I4826">
        <v>2500</v>
      </c>
      <c r="J4826">
        <v>540</v>
      </c>
      <c r="K4826">
        <v>17.657581019999999</v>
      </c>
      <c r="L4826" t="s">
        <v>919</v>
      </c>
      <c r="M4826" t="s">
        <v>54</v>
      </c>
      <c r="N4826" s="1">
        <v>42072.654861111114</v>
      </c>
      <c r="O4826" s="1">
        <v>40521.822222222225</v>
      </c>
      <c r="P4826" s="2">
        <v>40525</v>
      </c>
      <c r="Q4826" s="1">
        <v>40555.173611111109</v>
      </c>
      <c r="R4826" t="s">
        <v>59</v>
      </c>
      <c r="S4826" t="s">
        <v>26</v>
      </c>
      <c r="T4826" t="s">
        <v>31</v>
      </c>
      <c r="U4826" t="b">
        <v>1</v>
      </c>
      <c r="V4826" t="s">
        <v>28</v>
      </c>
      <c r="W4826" t="s">
        <v>29</v>
      </c>
      <c r="X4826" t="s">
        <v>28</v>
      </c>
      <c r="Y4826" t="s">
        <v>30</v>
      </c>
    </row>
    <row r="4827" spans="1:25" x14ac:dyDescent="0.2">
      <c r="A4827">
        <v>4825</v>
      </c>
      <c r="B4827">
        <v>1520264263</v>
      </c>
      <c r="C4827">
        <v>5500</v>
      </c>
      <c r="D4827">
        <v>25</v>
      </c>
      <c r="E4827">
        <v>1</v>
      </c>
      <c r="F4827">
        <v>2</v>
      </c>
      <c r="G4827">
        <v>2</v>
      </c>
      <c r="H4827">
        <v>1</v>
      </c>
      <c r="I4827">
        <v>5500</v>
      </c>
      <c r="J4827">
        <v>25</v>
      </c>
      <c r="K4827">
        <v>45</v>
      </c>
      <c r="L4827" t="s">
        <v>919</v>
      </c>
      <c r="M4827" t="s">
        <v>54</v>
      </c>
      <c r="N4827" s="1">
        <v>42072.654861111114</v>
      </c>
      <c r="O4827" s="1">
        <v>40521.822222222225</v>
      </c>
      <c r="P4827" s="2">
        <v>40525</v>
      </c>
      <c r="Q4827" s="1">
        <v>40555.173611111109</v>
      </c>
      <c r="R4827" t="s">
        <v>114</v>
      </c>
      <c r="S4827" t="s">
        <v>26</v>
      </c>
      <c r="T4827" t="s">
        <v>31</v>
      </c>
      <c r="U4827" t="b">
        <v>0</v>
      </c>
      <c r="V4827" t="s">
        <v>28</v>
      </c>
      <c r="W4827" t="s">
        <v>29</v>
      </c>
      <c r="X4827" t="s">
        <v>28</v>
      </c>
      <c r="Y4827" t="s">
        <v>30</v>
      </c>
    </row>
    <row r="4828" spans="1:25" x14ac:dyDescent="0.2">
      <c r="A4828">
        <v>4826</v>
      </c>
      <c r="B4828">
        <v>1880678531</v>
      </c>
      <c r="C4828">
        <v>2800</v>
      </c>
      <c r="D4828">
        <v>10</v>
      </c>
      <c r="E4828">
        <v>1</v>
      </c>
      <c r="F4828">
        <v>0</v>
      </c>
      <c r="G4828">
        <v>1</v>
      </c>
      <c r="H4828">
        <v>1</v>
      </c>
      <c r="I4828">
        <v>2800</v>
      </c>
      <c r="J4828">
        <v>10</v>
      </c>
      <c r="K4828">
        <v>20.065069439999998</v>
      </c>
      <c r="L4828" t="s">
        <v>919</v>
      </c>
      <c r="M4828" t="s">
        <v>54</v>
      </c>
      <c r="N4828" s="1">
        <v>42072.654861111114</v>
      </c>
      <c r="O4828" s="1">
        <v>40521.822222222225</v>
      </c>
      <c r="P4828" s="2">
        <v>40525</v>
      </c>
      <c r="Q4828" s="1">
        <v>40555.173611111109</v>
      </c>
      <c r="R4828" t="s">
        <v>25</v>
      </c>
      <c r="S4828" t="s">
        <v>26</v>
      </c>
      <c r="T4828" t="s">
        <v>31</v>
      </c>
      <c r="U4828" t="b">
        <v>1</v>
      </c>
      <c r="V4828" t="s">
        <v>28</v>
      </c>
      <c r="W4828" t="s">
        <v>29</v>
      </c>
      <c r="X4828" t="s">
        <v>28</v>
      </c>
      <c r="Y4828" t="s">
        <v>30</v>
      </c>
    </row>
    <row r="4829" spans="1:25" x14ac:dyDescent="0.2">
      <c r="A4829">
        <v>4827</v>
      </c>
      <c r="B4829">
        <v>878159723</v>
      </c>
      <c r="C4829">
        <v>5000</v>
      </c>
      <c r="D4829">
        <v>25</v>
      </c>
      <c r="E4829">
        <v>1</v>
      </c>
      <c r="F4829">
        <v>0</v>
      </c>
      <c r="G4829">
        <v>1</v>
      </c>
      <c r="H4829">
        <v>1</v>
      </c>
      <c r="I4829">
        <v>5000</v>
      </c>
      <c r="J4829">
        <v>25</v>
      </c>
      <c r="K4829">
        <v>40</v>
      </c>
      <c r="L4829" t="s">
        <v>919</v>
      </c>
      <c r="M4829" t="s">
        <v>54</v>
      </c>
      <c r="N4829" s="1">
        <v>42072.654861111114</v>
      </c>
      <c r="O4829" s="1">
        <v>40521.822222222225</v>
      </c>
      <c r="P4829" s="2">
        <v>40525</v>
      </c>
      <c r="Q4829" s="1">
        <v>40555.173611111109</v>
      </c>
      <c r="R4829" t="s">
        <v>37</v>
      </c>
      <c r="S4829" t="s">
        <v>37</v>
      </c>
      <c r="T4829" t="s">
        <v>31</v>
      </c>
      <c r="U4829" t="b">
        <v>1</v>
      </c>
      <c r="V4829" t="s">
        <v>28</v>
      </c>
      <c r="W4829" t="s">
        <v>29</v>
      </c>
      <c r="X4829" t="s">
        <v>28</v>
      </c>
      <c r="Y4829" t="s">
        <v>30</v>
      </c>
    </row>
    <row r="4830" spans="1:25" x14ac:dyDescent="0.2">
      <c r="A4830">
        <v>4828</v>
      </c>
      <c r="B4830">
        <v>1730176686</v>
      </c>
      <c r="C4830">
        <v>25000</v>
      </c>
      <c r="D4830">
        <v>0</v>
      </c>
      <c r="E4830">
        <v>0</v>
      </c>
      <c r="F4830">
        <v>1</v>
      </c>
      <c r="G4830">
        <v>4</v>
      </c>
      <c r="H4830">
        <v>1</v>
      </c>
      <c r="I4830">
        <v>25000</v>
      </c>
      <c r="J4830">
        <v>0</v>
      </c>
      <c r="K4830">
        <v>31.015625</v>
      </c>
      <c r="L4830" t="s">
        <v>919</v>
      </c>
      <c r="M4830" t="s">
        <v>54</v>
      </c>
      <c r="N4830" s="1">
        <v>42072.654861111114</v>
      </c>
      <c r="O4830" s="1">
        <v>40281.945833333331</v>
      </c>
      <c r="P4830" s="2">
        <v>40282</v>
      </c>
      <c r="Q4830" s="1">
        <v>40318.945833333331</v>
      </c>
      <c r="R4830" t="s">
        <v>153</v>
      </c>
      <c r="S4830" t="s">
        <v>62</v>
      </c>
      <c r="T4830" t="s">
        <v>31</v>
      </c>
      <c r="U4830" t="b">
        <v>1</v>
      </c>
      <c r="V4830" t="s">
        <v>41</v>
      </c>
      <c r="W4830" t="s">
        <v>29</v>
      </c>
      <c r="X4830" t="s">
        <v>41</v>
      </c>
      <c r="Y4830" t="s">
        <v>42</v>
      </c>
    </row>
    <row r="4831" spans="1:25" x14ac:dyDescent="0.2">
      <c r="A4831">
        <v>4829</v>
      </c>
      <c r="B4831">
        <v>1173539697</v>
      </c>
      <c r="C4831">
        <v>5000</v>
      </c>
      <c r="D4831">
        <v>0</v>
      </c>
      <c r="E4831">
        <v>0</v>
      </c>
      <c r="F4831">
        <v>2</v>
      </c>
      <c r="G4831">
        <v>2</v>
      </c>
      <c r="H4831">
        <v>1</v>
      </c>
      <c r="I4831">
        <v>5000</v>
      </c>
      <c r="J4831">
        <v>0</v>
      </c>
      <c r="K4831">
        <v>61.921053239999999</v>
      </c>
      <c r="L4831" t="s">
        <v>919</v>
      </c>
      <c r="M4831" t="s">
        <v>54</v>
      </c>
      <c r="N4831" s="1">
        <v>42072.654861111114</v>
      </c>
      <c r="O4831" s="1">
        <v>40521.822222222225</v>
      </c>
      <c r="P4831" s="2">
        <v>40525</v>
      </c>
      <c r="Q4831" s="1">
        <v>40555.173611111109</v>
      </c>
      <c r="R4831" t="s">
        <v>59</v>
      </c>
      <c r="S4831" t="s">
        <v>26</v>
      </c>
      <c r="T4831" t="s">
        <v>40</v>
      </c>
      <c r="U4831" t="b">
        <v>0</v>
      </c>
      <c r="V4831" t="s">
        <v>28</v>
      </c>
      <c r="W4831" t="s">
        <v>29</v>
      </c>
      <c r="X4831" t="s">
        <v>28</v>
      </c>
      <c r="Y4831" t="s">
        <v>30</v>
      </c>
    </row>
    <row r="4832" spans="1:25" x14ac:dyDescent="0.2">
      <c r="A4832">
        <v>4830</v>
      </c>
      <c r="B4832">
        <v>1594120948</v>
      </c>
      <c r="C4832">
        <v>3000</v>
      </c>
      <c r="D4832">
        <v>0</v>
      </c>
      <c r="E4832">
        <v>0</v>
      </c>
      <c r="F4832">
        <v>0</v>
      </c>
      <c r="G4832">
        <v>1</v>
      </c>
      <c r="H4832">
        <v>1</v>
      </c>
      <c r="I4832">
        <v>3000</v>
      </c>
      <c r="J4832">
        <v>0</v>
      </c>
      <c r="K4832">
        <v>89.958333330000002</v>
      </c>
      <c r="L4832" t="s">
        <v>919</v>
      </c>
      <c r="M4832" t="s">
        <v>54</v>
      </c>
      <c r="N4832" s="1">
        <v>42072.654861111114</v>
      </c>
      <c r="O4832" s="1">
        <v>40521.822222222225</v>
      </c>
      <c r="P4832" s="2">
        <v>40525</v>
      </c>
      <c r="Q4832" s="1">
        <v>40555.173611111109</v>
      </c>
      <c r="R4832" t="s">
        <v>47</v>
      </c>
      <c r="S4832" t="s">
        <v>47</v>
      </c>
      <c r="T4832" t="s">
        <v>31</v>
      </c>
      <c r="U4832" t="b">
        <v>0</v>
      </c>
      <c r="V4832" t="s">
        <v>28</v>
      </c>
      <c r="W4832" t="s">
        <v>29</v>
      </c>
      <c r="X4832" t="s">
        <v>28</v>
      </c>
      <c r="Y4832" t="s">
        <v>30</v>
      </c>
    </row>
    <row r="4833" spans="1:25" x14ac:dyDescent="0.2">
      <c r="A4833">
        <v>4831</v>
      </c>
      <c r="B4833">
        <v>926253343</v>
      </c>
      <c r="C4833">
        <v>999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999</v>
      </c>
      <c r="J4833">
        <v>0</v>
      </c>
      <c r="K4833">
        <v>20.85409722</v>
      </c>
      <c r="L4833" t="s">
        <v>919</v>
      </c>
      <c r="M4833" t="s">
        <v>54</v>
      </c>
      <c r="N4833" s="1">
        <v>42072.654861111114</v>
      </c>
      <c r="O4833" s="1">
        <v>40521.822222222225</v>
      </c>
      <c r="P4833" s="2">
        <v>40525</v>
      </c>
      <c r="Q4833" s="1">
        <v>40555.173611111109</v>
      </c>
      <c r="R4833" t="s">
        <v>25</v>
      </c>
      <c r="S4833" t="s">
        <v>26</v>
      </c>
      <c r="T4833" t="s">
        <v>31</v>
      </c>
      <c r="U4833" t="b">
        <v>0</v>
      </c>
      <c r="V4833" t="s">
        <v>28</v>
      </c>
      <c r="W4833" t="s">
        <v>29</v>
      </c>
      <c r="X4833" t="s">
        <v>28</v>
      </c>
      <c r="Y4833" t="s">
        <v>30</v>
      </c>
    </row>
    <row r="4834" spans="1:25" x14ac:dyDescent="0.2">
      <c r="A4834">
        <v>4832</v>
      </c>
      <c r="B4834">
        <v>852675012</v>
      </c>
      <c r="C4834">
        <v>8000</v>
      </c>
      <c r="D4834">
        <v>0</v>
      </c>
      <c r="E4834">
        <v>0</v>
      </c>
      <c r="F4834">
        <v>7</v>
      </c>
      <c r="G4834">
        <v>1</v>
      </c>
      <c r="H4834">
        <v>1</v>
      </c>
      <c r="I4834">
        <v>8000</v>
      </c>
      <c r="J4834">
        <v>0</v>
      </c>
      <c r="K4834">
        <v>47.16716435</v>
      </c>
      <c r="L4834" t="s">
        <v>919</v>
      </c>
      <c r="M4834" t="s">
        <v>54</v>
      </c>
      <c r="N4834" s="1">
        <v>42072.654861111114</v>
      </c>
      <c r="O4834" s="1">
        <v>40281.945833333331</v>
      </c>
      <c r="P4834" s="2">
        <v>40282</v>
      </c>
      <c r="Q4834" s="1">
        <v>40318.945833333331</v>
      </c>
      <c r="R4834" t="s">
        <v>60</v>
      </c>
      <c r="S4834" t="s">
        <v>26</v>
      </c>
      <c r="T4834" t="s">
        <v>31</v>
      </c>
      <c r="U4834" t="b">
        <v>1</v>
      </c>
      <c r="V4834" t="s">
        <v>41</v>
      </c>
      <c r="W4834" t="s">
        <v>29</v>
      </c>
      <c r="X4834" t="s">
        <v>41</v>
      </c>
      <c r="Y4834" t="s">
        <v>42</v>
      </c>
    </row>
    <row r="4835" spans="1:25" x14ac:dyDescent="0.2">
      <c r="A4835">
        <v>4833</v>
      </c>
      <c r="B4835">
        <v>2111076071</v>
      </c>
      <c r="C4835">
        <v>11000</v>
      </c>
      <c r="D4835">
        <v>0</v>
      </c>
      <c r="E4835">
        <v>0</v>
      </c>
      <c r="F4835">
        <v>0</v>
      </c>
      <c r="G4835">
        <v>1</v>
      </c>
      <c r="H4835">
        <v>1</v>
      </c>
      <c r="I4835">
        <v>11000</v>
      </c>
      <c r="J4835">
        <v>0</v>
      </c>
      <c r="K4835">
        <v>45.169918979999998</v>
      </c>
      <c r="L4835" t="s">
        <v>919</v>
      </c>
      <c r="M4835" t="s">
        <v>54</v>
      </c>
      <c r="N4835" s="1">
        <v>42072.654861111114</v>
      </c>
      <c r="O4835" s="1">
        <v>40521.822222222225</v>
      </c>
      <c r="P4835" s="2">
        <v>40525</v>
      </c>
      <c r="Q4835" s="1">
        <v>40555.173611111109</v>
      </c>
      <c r="R4835" t="s">
        <v>55</v>
      </c>
      <c r="S4835" t="s">
        <v>37</v>
      </c>
      <c r="T4835" t="s">
        <v>40</v>
      </c>
      <c r="U4835" t="b">
        <v>1</v>
      </c>
      <c r="V4835" t="s">
        <v>28</v>
      </c>
      <c r="W4835" t="s">
        <v>29</v>
      </c>
      <c r="X4835" t="s">
        <v>28</v>
      </c>
      <c r="Y4835" t="s">
        <v>30</v>
      </c>
    </row>
    <row r="4836" spans="1:25" x14ac:dyDescent="0.2">
      <c r="A4836">
        <v>4834</v>
      </c>
      <c r="B4836">
        <v>1030788234</v>
      </c>
      <c r="C4836">
        <v>7500</v>
      </c>
      <c r="D4836">
        <v>3760</v>
      </c>
      <c r="E4836">
        <v>78</v>
      </c>
      <c r="F4836">
        <v>2</v>
      </c>
      <c r="G4836">
        <v>2</v>
      </c>
      <c r="H4836">
        <v>1</v>
      </c>
      <c r="I4836">
        <v>7500</v>
      </c>
      <c r="J4836">
        <v>3760</v>
      </c>
      <c r="K4836">
        <v>90.041666669999998</v>
      </c>
      <c r="L4836" t="s">
        <v>923</v>
      </c>
      <c r="M4836" t="s">
        <v>155</v>
      </c>
      <c r="N4836" s="1">
        <v>42072.654861111114</v>
      </c>
      <c r="O4836" s="1">
        <v>40521.822222222225</v>
      </c>
      <c r="P4836" s="2">
        <v>40525</v>
      </c>
      <c r="Q4836" s="1">
        <v>40555.173611111109</v>
      </c>
      <c r="R4836" t="s">
        <v>127</v>
      </c>
      <c r="S4836" t="s">
        <v>127</v>
      </c>
      <c r="T4836" t="s">
        <v>31</v>
      </c>
      <c r="U4836" t="b">
        <v>1</v>
      </c>
      <c r="V4836" t="s">
        <v>28</v>
      </c>
      <c r="W4836" t="s">
        <v>29</v>
      </c>
      <c r="X4836" t="s">
        <v>28</v>
      </c>
      <c r="Y4836" t="s">
        <v>30</v>
      </c>
    </row>
    <row r="4837" spans="1:25" x14ac:dyDescent="0.2">
      <c r="A4837">
        <v>4835</v>
      </c>
      <c r="B4837">
        <v>493252747</v>
      </c>
      <c r="C4837">
        <v>12000</v>
      </c>
      <c r="D4837">
        <v>13002</v>
      </c>
      <c r="E4837">
        <v>220</v>
      </c>
      <c r="F4837">
        <v>1</v>
      </c>
      <c r="G4837">
        <v>1</v>
      </c>
      <c r="H4837">
        <v>1</v>
      </c>
      <c r="I4837">
        <v>12000</v>
      </c>
      <c r="J4837">
        <v>13002</v>
      </c>
      <c r="K4837">
        <v>60</v>
      </c>
      <c r="L4837" t="s">
        <v>924</v>
      </c>
      <c r="M4837" t="s">
        <v>232</v>
      </c>
      <c r="N4837" s="1">
        <v>42072.654861111114</v>
      </c>
      <c r="O4837" s="1">
        <v>40521.822222222225</v>
      </c>
      <c r="P4837" s="2">
        <v>40525</v>
      </c>
      <c r="Q4837" s="1">
        <v>40555.173611111109</v>
      </c>
      <c r="R4837" t="s">
        <v>127</v>
      </c>
      <c r="S4837" t="s">
        <v>127</v>
      </c>
      <c r="T4837" t="s">
        <v>27</v>
      </c>
      <c r="U4837" t="b">
        <v>1</v>
      </c>
      <c r="V4837" t="s">
        <v>28</v>
      </c>
      <c r="W4837" t="s">
        <v>29</v>
      </c>
      <c r="X4837" t="s">
        <v>28</v>
      </c>
      <c r="Y4837" t="s">
        <v>30</v>
      </c>
    </row>
    <row r="4838" spans="1:25" x14ac:dyDescent="0.2">
      <c r="A4838">
        <v>4836</v>
      </c>
      <c r="B4838">
        <v>1212289847</v>
      </c>
      <c r="C4838">
        <v>20000</v>
      </c>
      <c r="D4838">
        <v>26373</v>
      </c>
      <c r="E4838">
        <v>128</v>
      </c>
      <c r="F4838">
        <v>1</v>
      </c>
      <c r="G4838">
        <v>1</v>
      </c>
      <c r="H4838">
        <v>1</v>
      </c>
      <c r="I4838">
        <v>20000</v>
      </c>
      <c r="J4838">
        <v>26373</v>
      </c>
      <c r="K4838">
        <v>90</v>
      </c>
      <c r="L4838" t="s">
        <v>924</v>
      </c>
      <c r="M4838" t="s">
        <v>232</v>
      </c>
      <c r="N4838" s="1">
        <v>42072.654861111114</v>
      </c>
      <c r="O4838" s="1">
        <v>40521.822222222225</v>
      </c>
      <c r="P4838" s="2">
        <v>40525</v>
      </c>
      <c r="Q4838" s="1">
        <v>40555.173611111109</v>
      </c>
      <c r="R4838" t="s">
        <v>25</v>
      </c>
      <c r="S4838" t="s">
        <v>26</v>
      </c>
      <c r="T4838" t="s">
        <v>27</v>
      </c>
      <c r="U4838" t="b">
        <v>1</v>
      </c>
      <c r="V4838" t="s">
        <v>28</v>
      </c>
      <c r="W4838" t="s">
        <v>29</v>
      </c>
      <c r="X4838" t="s">
        <v>28</v>
      </c>
      <c r="Y4838" t="s">
        <v>30</v>
      </c>
    </row>
    <row r="4839" spans="1:25" x14ac:dyDescent="0.2">
      <c r="A4839">
        <v>4837</v>
      </c>
      <c r="B4839">
        <v>1876343168</v>
      </c>
      <c r="C4839">
        <v>8000</v>
      </c>
      <c r="D4839">
        <v>5512</v>
      </c>
      <c r="E4839">
        <v>78</v>
      </c>
      <c r="F4839">
        <v>2</v>
      </c>
      <c r="G4839">
        <v>1</v>
      </c>
      <c r="H4839">
        <v>1</v>
      </c>
      <c r="I4839">
        <v>8000</v>
      </c>
      <c r="J4839">
        <v>5512</v>
      </c>
      <c r="K4839">
        <v>45</v>
      </c>
      <c r="L4839" t="s">
        <v>924</v>
      </c>
      <c r="M4839" t="s">
        <v>232</v>
      </c>
      <c r="N4839" s="1">
        <v>42072.654861111114</v>
      </c>
      <c r="O4839" s="1">
        <v>40521.822222222225</v>
      </c>
      <c r="P4839" s="2">
        <v>40525</v>
      </c>
      <c r="Q4839" s="1">
        <v>40555.173611111109</v>
      </c>
      <c r="R4839" t="s">
        <v>59</v>
      </c>
      <c r="S4839" t="s">
        <v>26</v>
      </c>
      <c r="T4839" t="s">
        <v>31</v>
      </c>
      <c r="U4839" t="b">
        <v>1</v>
      </c>
      <c r="V4839" t="s">
        <v>28</v>
      </c>
      <c r="W4839" t="s">
        <v>29</v>
      </c>
      <c r="X4839" t="s">
        <v>28</v>
      </c>
      <c r="Y4839" t="s">
        <v>30</v>
      </c>
    </row>
    <row r="4840" spans="1:25" x14ac:dyDescent="0.2">
      <c r="A4840">
        <v>4838</v>
      </c>
      <c r="B4840">
        <v>1640660726</v>
      </c>
      <c r="C4840">
        <v>5000</v>
      </c>
      <c r="D4840">
        <v>5120</v>
      </c>
      <c r="E4840">
        <v>45</v>
      </c>
      <c r="F4840">
        <v>1</v>
      </c>
      <c r="G4840">
        <v>1</v>
      </c>
      <c r="H4840">
        <v>1</v>
      </c>
      <c r="I4840">
        <v>5000</v>
      </c>
      <c r="J4840">
        <v>5120</v>
      </c>
      <c r="K4840">
        <v>31.515578699999999</v>
      </c>
      <c r="L4840" t="s">
        <v>924</v>
      </c>
      <c r="M4840" t="s">
        <v>232</v>
      </c>
      <c r="N4840" s="1">
        <v>42072.654861111114</v>
      </c>
      <c r="O4840" s="1">
        <v>40521.822222222225</v>
      </c>
      <c r="P4840" s="2">
        <v>40525</v>
      </c>
      <c r="Q4840" s="1">
        <v>40555.173611111109</v>
      </c>
      <c r="R4840" t="s">
        <v>25</v>
      </c>
      <c r="S4840" t="s">
        <v>26</v>
      </c>
      <c r="T4840" t="s">
        <v>27</v>
      </c>
      <c r="U4840" t="b">
        <v>1</v>
      </c>
      <c r="V4840" t="s">
        <v>28</v>
      </c>
      <c r="W4840" t="s">
        <v>29</v>
      </c>
      <c r="X4840" t="s">
        <v>28</v>
      </c>
      <c r="Y4840" t="s">
        <v>30</v>
      </c>
    </row>
    <row r="4841" spans="1:25" x14ac:dyDescent="0.2">
      <c r="A4841">
        <v>4839</v>
      </c>
      <c r="B4841">
        <v>1583527773</v>
      </c>
      <c r="C4841">
        <v>2000</v>
      </c>
      <c r="D4841">
        <v>2030</v>
      </c>
      <c r="E4841">
        <v>38</v>
      </c>
      <c r="F4841">
        <v>1</v>
      </c>
      <c r="G4841">
        <v>1</v>
      </c>
      <c r="H4841">
        <v>1</v>
      </c>
      <c r="I4841">
        <v>2000</v>
      </c>
      <c r="J4841">
        <v>2030</v>
      </c>
      <c r="K4841">
        <v>44.958333330000002</v>
      </c>
      <c r="L4841" t="s">
        <v>924</v>
      </c>
      <c r="M4841" t="s">
        <v>232</v>
      </c>
      <c r="N4841" s="1">
        <v>42072.654861111114</v>
      </c>
      <c r="O4841" s="1">
        <v>40521.822222222225</v>
      </c>
      <c r="P4841" s="2">
        <v>40525</v>
      </c>
      <c r="Q4841" s="1">
        <v>40555.173611111109</v>
      </c>
      <c r="R4841" t="s">
        <v>55</v>
      </c>
      <c r="S4841" t="s">
        <v>37</v>
      </c>
      <c r="T4841" t="s">
        <v>27</v>
      </c>
      <c r="U4841" t="b">
        <v>1</v>
      </c>
      <c r="V4841" t="s">
        <v>28</v>
      </c>
      <c r="W4841" t="s">
        <v>29</v>
      </c>
      <c r="X4841" t="s">
        <v>28</v>
      </c>
      <c r="Y4841" t="s">
        <v>30</v>
      </c>
    </row>
    <row r="4842" spans="1:25" x14ac:dyDescent="0.2">
      <c r="A4842">
        <v>4840</v>
      </c>
      <c r="B4842">
        <v>1827614053</v>
      </c>
      <c r="C4842">
        <v>4000</v>
      </c>
      <c r="D4842">
        <v>4036</v>
      </c>
      <c r="E4842">
        <v>28</v>
      </c>
      <c r="F4842">
        <v>0</v>
      </c>
      <c r="G4842">
        <v>1</v>
      </c>
      <c r="H4842">
        <v>1</v>
      </c>
      <c r="I4842">
        <v>4000</v>
      </c>
      <c r="J4842">
        <v>4036</v>
      </c>
      <c r="K4842">
        <v>89.307256940000002</v>
      </c>
      <c r="L4842" t="s">
        <v>924</v>
      </c>
      <c r="M4842" t="s">
        <v>232</v>
      </c>
      <c r="N4842" s="1">
        <v>42072.654861111114</v>
      </c>
      <c r="O4842" s="1">
        <v>40281.945833333331</v>
      </c>
      <c r="P4842" s="2">
        <v>40282</v>
      </c>
      <c r="Q4842" s="1">
        <v>40318.945833333331</v>
      </c>
      <c r="R4842" t="s">
        <v>113</v>
      </c>
      <c r="S4842" t="s">
        <v>37</v>
      </c>
      <c r="T4842" t="s">
        <v>27</v>
      </c>
      <c r="U4842" t="b">
        <v>1</v>
      </c>
      <c r="V4842" t="s">
        <v>41</v>
      </c>
      <c r="W4842" t="s">
        <v>29</v>
      </c>
      <c r="X4842" t="s">
        <v>41</v>
      </c>
      <c r="Y4842" t="s">
        <v>42</v>
      </c>
    </row>
    <row r="4843" spans="1:25" x14ac:dyDescent="0.2">
      <c r="A4843">
        <v>4841</v>
      </c>
      <c r="B4843">
        <v>532071728</v>
      </c>
      <c r="C4843">
        <v>2500</v>
      </c>
      <c r="D4843">
        <v>442</v>
      </c>
      <c r="E4843">
        <v>12</v>
      </c>
      <c r="F4843">
        <v>0</v>
      </c>
      <c r="G4843">
        <v>3</v>
      </c>
      <c r="H4843">
        <v>1</v>
      </c>
      <c r="I4843">
        <v>2500</v>
      </c>
      <c r="J4843">
        <v>442</v>
      </c>
      <c r="K4843">
        <v>46.107951389999997</v>
      </c>
      <c r="L4843" t="s">
        <v>924</v>
      </c>
      <c r="M4843" t="s">
        <v>232</v>
      </c>
      <c r="N4843" s="1">
        <v>42072.654861111114</v>
      </c>
      <c r="O4843" s="1">
        <v>40521.822222222225</v>
      </c>
      <c r="P4843" s="2">
        <v>40525</v>
      </c>
      <c r="Q4843" s="1">
        <v>40555.173611111109</v>
      </c>
      <c r="R4843" t="s">
        <v>95</v>
      </c>
      <c r="S4843" t="s">
        <v>37</v>
      </c>
      <c r="T4843" t="s">
        <v>31</v>
      </c>
      <c r="U4843" t="b">
        <v>1</v>
      </c>
      <c r="V4843" t="s">
        <v>28</v>
      </c>
      <c r="W4843" t="s">
        <v>29</v>
      </c>
      <c r="X4843" t="s">
        <v>28</v>
      </c>
      <c r="Y4843" t="s">
        <v>30</v>
      </c>
    </row>
    <row r="4844" spans="1:25" x14ac:dyDescent="0.2">
      <c r="A4844">
        <v>4842</v>
      </c>
      <c r="B4844">
        <v>51018640</v>
      </c>
      <c r="C4844">
        <v>5000</v>
      </c>
      <c r="D4844">
        <v>665</v>
      </c>
      <c r="E4844">
        <v>11</v>
      </c>
      <c r="F4844">
        <v>0</v>
      </c>
      <c r="G4844">
        <v>1</v>
      </c>
      <c r="H4844">
        <v>1</v>
      </c>
      <c r="I4844">
        <v>5000</v>
      </c>
      <c r="J4844">
        <v>665</v>
      </c>
      <c r="K4844">
        <v>21.19510417</v>
      </c>
      <c r="L4844" t="s">
        <v>924</v>
      </c>
      <c r="M4844" t="s">
        <v>232</v>
      </c>
      <c r="N4844" s="1">
        <v>42072.654861111114</v>
      </c>
      <c r="O4844" s="1">
        <v>40281.945833333331</v>
      </c>
      <c r="P4844" s="2">
        <v>40282</v>
      </c>
      <c r="Q4844" s="1">
        <v>40318.945833333331</v>
      </c>
      <c r="R4844" t="s">
        <v>127</v>
      </c>
      <c r="S4844" t="s">
        <v>127</v>
      </c>
      <c r="T4844" t="s">
        <v>31</v>
      </c>
      <c r="U4844" t="b">
        <v>0</v>
      </c>
      <c r="V4844" t="s">
        <v>41</v>
      </c>
      <c r="W4844" t="s">
        <v>29</v>
      </c>
      <c r="X4844" t="s">
        <v>41</v>
      </c>
      <c r="Y4844" t="s">
        <v>42</v>
      </c>
    </row>
    <row r="4845" spans="1:25" x14ac:dyDescent="0.2">
      <c r="A4845">
        <v>4843</v>
      </c>
      <c r="B4845">
        <v>1334792844</v>
      </c>
      <c r="C4845">
        <v>1400</v>
      </c>
      <c r="D4845">
        <v>270</v>
      </c>
      <c r="E4845">
        <v>9</v>
      </c>
      <c r="F4845">
        <v>0</v>
      </c>
      <c r="G4845">
        <v>1</v>
      </c>
      <c r="H4845">
        <v>1</v>
      </c>
      <c r="I4845">
        <v>1400</v>
      </c>
      <c r="J4845">
        <v>270</v>
      </c>
      <c r="K4845">
        <v>89.927337960000003</v>
      </c>
      <c r="L4845" t="s">
        <v>924</v>
      </c>
      <c r="M4845" t="s">
        <v>232</v>
      </c>
      <c r="N4845" s="1">
        <v>42072.654861111114</v>
      </c>
      <c r="O4845" s="1">
        <v>40281.945833333331</v>
      </c>
      <c r="P4845" s="2">
        <v>40282</v>
      </c>
      <c r="Q4845" s="1">
        <v>40318.945833333331</v>
      </c>
      <c r="R4845" t="s">
        <v>63</v>
      </c>
      <c r="S4845" t="s">
        <v>37</v>
      </c>
      <c r="T4845" t="s">
        <v>31</v>
      </c>
      <c r="U4845" t="b">
        <v>0</v>
      </c>
      <c r="V4845" t="s">
        <v>41</v>
      </c>
      <c r="W4845" t="s">
        <v>29</v>
      </c>
      <c r="X4845" t="s">
        <v>41</v>
      </c>
      <c r="Y4845" t="s">
        <v>42</v>
      </c>
    </row>
    <row r="4846" spans="1:25" x14ac:dyDescent="0.2">
      <c r="A4846">
        <v>4844</v>
      </c>
      <c r="B4846">
        <v>630987682</v>
      </c>
      <c r="C4846">
        <v>3000</v>
      </c>
      <c r="D4846">
        <v>380</v>
      </c>
      <c r="E4846">
        <v>5</v>
      </c>
      <c r="F4846">
        <v>0</v>
      </c>
      <c r="G4846">
        <v>1</v>
      </c>
      <c r="H4846">
        <v>1</v>
      </c>
      <c r="I4846">
        <v>3000</v>
      </c>
      <c r="J4846">
        <v>380</v>
      </c>
      <c r="K4846">
        <v>60.041666669999998</v>
      </c>
      <c r="L4846" t="s">
        <v>924</v>
      </c>
      <c r="M4846" t="s">
        <v>232</v>
      </c>
      <c r="N4846" s="1">
        <v>42072.654861111114</v>
      </c>
      <c r="O4846" s="1">
        <v>40521.822222222225</v>
      </c>
      <c r="P4846" s="2">
        <v>40525</v>
      </c>
      <c r="Q4846" s="1">
        <v>40555.173611111109</v>
      </c>
      <c r="R4846" t="s">
        <v>95</v>
      </c>
      <c r="S4846" t="s">
        <v>37</v>
      </c>
      <c r="T4846" t="s">
        <v>40</v>
      </c>
      <c r="U4846" t="b">
        <v>1</v>
      </c>
      <c r="V4846" t="s">
        <v>28</v>
      </c>
      <c r="W4846" t="s">
        <v>29</v>
      </c>
      <c r="X4846" t="s">
        <v>28</v>
      </c>
      <c r="Y4846" t="s">
        <v>30</v>
      </c>
    </row>
    <row r="4847" spans="1:25" x14ac:dyDescent="0.2">
      <c r="A4847">
        <v>4845</v>
      </c>
      <c r="B4847">
        <v>1929405374</v>
      </c>
      <c r="C4847">
        <v>3000</v>
      </c>
      <c r="D4847">
        <v>297</v>
      </c>
      <c r="E4847">
        <v>5</v>
      </c>
      <c r="F4847">
        <v>135</v>
      </c>
      <c r="G4847">
        <v>1</v>
      </c>
      <c r="H4847">
        <v>1</v>
      </c>
      <c r="I4847">
        <v>3000</v>
      </c>
      <c r="J4847">
        <v>297</v>
      </c>
      <c r="K4847">
        <v>86.974826390000004</v>
      </c>
      <c r="L4847" t="s">
        <v>924</v>
      </c>
      <c r="M4847" t="s">
        <v>232</v>
      </c>
      <c r="N4847" s="1">
        <v>42072.654861111114</v>
      </c>
      <c r="O4847" s="1">
        <v>40281.945833333331</v>
      </c>
      <c r="P4847" s="2">
        <v>40282</v>
      </c>
      <c r="Q4847" s="1">
        <v>40318.945833333331</v>
      </c>
      <c r="R4847" t="s">
        <v>68</v>
      </c>
      <c r="S4847" t="s">
        <v>68</v>
      </c>
      <c r="T4847" t="s">
        <v>31</v>
      </c>
      <c r="U4847" t="b">
        <v>1</v>
      </c>
      <c r="V4847" t="s">
        <v>41</v>
      </c>
      <c r="W4847" t="s">
        <v>29</v>
      </c>
      <c r="X4847" t="s">
        <v>41</v>
      </c>
      <c r="Y4847" t="s">
        <v>42</v>
      </c>
    </row>
    <row r="4848" spans="1:25" x14ac:dyDescent="0.2">
      <c r="A4848">
        <v>4846</v>
      </c>
      <c r="B4848">
        <v>1480958876</v>
      </c>
      <c r="C4848">
        <v>3000</v>
      </c>
      <c r="D4848">
        <v>345</v>
      </c>
      <c r="E4848">
        <v>5</v>
      </c>
      <c r="F4848">
        <v>0</v>
      </c>
      <c r="G4848">
        <v>1</v>
      </c>
      <c r="H4848">
        <v>1</v>
      </c>
      <c r="I4848">
        <v>3000</v>
      </c>
      <c r="J4848">
        <v>345</v>
      </c>
      <c r="K4848">
        <v>89.958333330000002</v>
      </c>
      <c r="L4848" t="s">
        <v>924</v>
      </c>
      <c r="M4848" t="s">
        <v>232</v>
      </c>
      <c r="N4848" s="1">
        <v>42072.654861111114</v>
      </c>
      <c r="O4848" s="1">
        <v>40521.822222222225</v>
      </c>
      <c r="P4848" s="2">
        <v>40525</v>
      </c>
      <c r="Q4848" s="1">
        <v>40555.173611111109</v>
      </c>
      <c r="R4848" t="s">
        <v>165</v>
      </c>
      <c r="S4848" t="s">
        <v>26</v>
      </c>
      <c r="T4848" t="s">
        <v>31</v>
      </c>
      <c r="U4848" t="b">
        <v>1</v>
      </c>
      <c r="V4848" t="s">
        <v>28</v>
      </c>
      <c r="W4848" t="s">
        <v>29</v>
      </c>
      <c r="X4848" t="s">
        <v>28</v>
      </c>
      <c r="Y4848" t="s">
        <v>30</v>
      </c>
    </row>
    <row r="4849" spans="1:25" x14ac:dyDescent="0.2">
      <c r="A4849">
        <v>4847</v>
      </c>
      <c r="B4849">
        <v>1960796197</v>
      </c>
      <c r="C4849">
        <v>3333</v>
      </c>
      <c r="D4849">
        <v>90</v>
      </c>
      <c r="E4849">
        <v>5</v>
      </c>
      <c r="F4849">
        <v>10</v>
      </c>
      <c r="G4849">
        <v>1</v>
      </c>
      <c r="H4849">
        <v>1</v>
      </c>
      <c r="I4849">
        <v>3333</v>
      </c>
      <c r="J4849">
        <v>90</v>
      </c>
      <c r="K4849">
        <v>60.041666669999998</v>
      </c>
      <c r="L4849" t="s">
        <v>924</v>
      </c>
      <c r="M4849" t="s">
        <v>232</v>
      </c>
      <c r="N4849" s="1">
        <v>42072.654861111114</v>
      </c>
      <c r="O4849" s="1">
        <v>40521.822222222225</v>
      </c>
      <c r="P4849" s="2">
        <v>40525</v>
      </c>
      <c r="Q4849" s="1">
        <v>40555.173611111109</v>
      </c>
      <c r="R4849" t="s">
        <v>25</v>
      </c>
      <c r="S4849" t="s">
        <v>26</v>
      </c>
      <c r="T4849" t="s">
        <v>31</v>
      </c>
      <c r="U4849" t="b">
        <v>1</v>
      </c>
      <c r="V4849" t="s">
        <v>28</v>
      </c>
      <c r="W4849" t="s">
        <v>29</v>
      </c>
      <c r="X4849" t="s">
        <v>28</v>
      </c>
      <c r="Y4849" t="s">
        <v>30</v>
      </c>
    </row>
    <row r="4850" spans="1:25" x14ac:dyDescent="0.2">
      <c r="A4850">
        <v>4848</v>
      </c>
      <c r="B4850">
        <v>1430798112</v>
      </c>
      <c r="C4850">
        <v>3000</v>
      </c>
      <c r="D4850">
        <v>0</v>
      </c>
      <c r="E4850">
        <v>0</v>
      </c>
      <c r="F4850">
        <v>0</v>
      </c>
      <c r="G4850">
        <v>1</v>
      </c>
      <c r="H4850">
        <v>1</v>
      </c>
      <c r="I4850">
        <v>3000</v>
      </c>
      <c r="J4850">
        <v>0</v>
      </c>
      <c r="K4850">
        <v>90</v>
      </c>
      <c r="L4850" t="s">
        <v>924</v>
      </c>
      <c r="M4850" t="s">
        <v>232</v>
      </c>
      <c r="N4850" s="1">
        <v>42072.654861111114</v>
      </c>
      <c r="O4850" s="1">
        <v>40521.822222222225</v>
      </c>
      <c r="P4850" s="2">
        <v>40525</v>
      </c>
      <c r="Q4850" s="1">
        <v>40555.173611111109</v>
      </c>
      <c r="R4850" t="s">
        <v>26</v>
      </c>
      <c r="S4850" t="s">
        <v>26</v>
      </c>
      <c r="T4850" t="s">
        <v>31</v>
      </c>
      <c r="U4850" t="b">
        <v>1</v>
      </c>
      <c r="V4850" t="s">
        <v>28</v>
      </c>
      <c r="W4850" t="s">
        <v>29</v>
      </c>
      <c r="X4850" t="s">
        <v>28</v>
      </c>
      <c r="Y4850" t="s">
        <v>30</v>
      </c>
    </row>
    <row r="4851" spans="1:25" x14ac:dyDescent="0.2">
      <c r="A4851">
        <v>4849</v>
      </c>
      <c r="B4851">
        <v>1519034759</v>
      </c>
      <c r="C4851">
        <v>3000</v>
      </c>
      <c r="D4851">
        <v>3575</v>
      </c>
      <c r="E4851">
        <v>66</v>
      </c>
      <c r="F4851">
        <v>1</v>
      </c>
      <c r="G4851">
        <v>1</v>
      </c>
      <c r="H4851">
        <v>1</v>
      </c>
      <c r="I4851">
        <v>3000</v>
      </c>
      <c r="J4851">
        <v>3575</v>
      </c>
      <c r="K4851">
        <v>40.532997690000002</v>
      </c>
      <c r="L4851" t="s">
        <v>925</v>
      </c>
      <c r="M4851" t="s">
        <v>39</v>
      </c>
      <c r="N4851" s="1">
        <v>42072.654861111114</v>
      </c>
      <c r="O4851" s="1">
        <v>40521.822222222225</v>
      </c>
      <c r="P4851" s="2">
        <v>40525</v>
      </c>
      <c r="Q4851" s="1">
        <v>40555.173611111109</v>
      </c>
      <c r="R4851" t="s">
        <v>65</v>
      </c>
      <c r="S4851" t="s">
        <v>37</v>
      </c>
      <c r="T4851" t="s">
        <v>27</v>
      </c>
      <c r="U4851" t="b">
        <v>1</v>
      </c>
      <c r="V4851" t="s">
        <v>28</v>
      </c>
      <c r="W4851" t="s">
        <v>29</v>
      </c>
      <c r="X4851" t="s">
        <v>28</v>
      </c>
      <c r="Y4851" t="s">
        <v>30</v>
      </c>
    </row>
    <row r="4852" spans="1:25" x14ac:dyDescent="0.2">
      <c r="A4852">
        <v>4850</v>
      </c>
      <c r="B4852">
        <v>1848895143</v>
      </c>
      <c r="C4852">
        <v>500</v>
      </c>
      <c r="D4852">
        <v>1430</v>
      </c>
      <c r="E4852">
        <v>30</v>
      </c>
      <c r="F4852">
        <v>0</v>
      </c>
      <c r="G4852">
        <v>2</v>
      </c>
      <c r="H4852">
        <v>1</v>
      </c>
      <c r="I4852">
        <v>500</v>
      </c>
      <c r="J4852">
        <v>1430</v>
      </c>
      <c r="K4852">
        <v>17.624756940000001</v>
      </c>
      <c r="L4852" t="s">
        <v>925</v>
      </c>
      <c r="M4852" t="s">
        <v>39</v>
      </c>
      <c r="N4852" s="1">
        <v>42072.654861111114</v>
      </c>
      <c r="O4852" s="1">
        <v>40281.945833333331</v>
      </c>
      <c r="P4852" s="2">
        <v>40282</v>
      </c>
      <c r="Q4852" s="1">
        <v>40318.945833333331</v>
      </c>
      <c r="R4852" t="s">
        <v>63</v>
      </c>
      <c r="S4852" t="s">
        <v>37</v>
      </c>
      <c r="T4852" t="s">
        <v>27</v>
      </c>
      <c r="U4852" t="b">
        <v>1</v>
      </c>
      <c r="V4852" t="s">
        <v>41</v>
      </c>
      <c r="W4852" t="s">
        <v>29</v>
      </c>
      <c r="X4852" t="s">
        <v>41</v>
      </c>
      <c r="Y4852" t="s">
        <v>42</v>
      </c>
    </row>
    <row r="4853" spans="1:25" x14ac:dyDescent="0.2">
      <c r="A4853">
        <v>4851</v>
      </c>
      <c r="B4853">
        <v>957220286</v>
      </c>
      <c r="C4853">
        <v>1500</v>
      </c>
      <c r="D4853">
        <v>1686</v>
      </c>
      <c r="E4853">
        <v>49</v>
      </c>
      <c r="F4853">
        <v>1</v>
      </c>
      <c r="G4853">
        <v>1</v>
      </c>
      <c r="H4853">
        <v>1</v>
      </c>
      <c r="I4853">
        <v>1500</v>
      </c>
      <c r="J4853">
        <v>1686</v>
      </c>
      <c r="K4853">
        <v>31.016388890000002</v>
      </c>
      <c r="L4853" t="s">
        <v>926</v>
      </c>
      <c r="M4853" t="s">
        <v>177</v>
      </c>
      <c r="N4853" s="1">
        <v>42072.654861111114</v>
      </c>
      <c r="O4853" s="1">
        <v>40281.945833333331</v>
      </c>
      <c r="P4853" s="2">
        <v>40282</v>
      </c>
      <c r="Q4853" s="1">
        <v>40318.945833333331</v>
      </c>
      <c r="R4853" t="s">
        <v>25</v>
      </c>
      <c r="S4853" t="s">
        <v>26</v>
      </c>
      <c r="T4853" t="s">
        <v>27</v>
      </c>
      <c r="U4853" t="b">
        <v>1</v>
      </c>
      <c r="V4853" t="s">
        <v>41</v>
      </c>
      <c r="W4853" t="s">
        <v>29</v>
      </c>
      <c r="X4853" t="s">
        <v>41</v>
      </c>
      <c r="Y4853" t="s">
        <v>42</v>
      </c>
    </row>
    <row r="4854" spans="1:25" x14ac:dyDescent="0.2">
      <c r="A4854">
        <v>4852</v>
      </c>
      <c r="B4854">
        <v>1270413825</v>
      </c>
      <c r="C4854">
        <v>1000</v>
      </c>
      <c r="D4854">
        <v>1000</v>
      </c>
      <c r="E4854">
        <v>22</v>
      </c>
      <c r="F4854">
        <v>1</v>
      </c>
      <c r="G4854">
        <v>1</v>
      </c>
      <c r="H4854">
        <v>1</v>
      </c>
      <c r="I4854">
        <v>1000</v>
      </c>
      <c r="J4854">
        <v>1000</v>
      </c>
      <c r="K4854">
        <v>88.877280089999999</v>
      </c>
      <c r="L4854" t="s">
        <v>927</v>
      </c>
      <c r="M4854" t="s">
        <v>54</v>
      </c>
      <c r="N4854" s="1">
        <v>42072.654861111114</v>
      </c>
      <c r="O4854" s="1">
        <v>40281.945833333331</v>
      </c>
      <c r="P4854" s="2">
        <v>40282</v>
      </c>
      <c r="Q4854" s="1">
        <v>40318.945833333331</v>
      </c>
      <c r="R4854" t="s">
        <v>66</v>
      </c>
      <c r="S4854" t="s">
        <v>66</v>
      </c>
      <c r="T4854" t="s">
        <v>27</v>
      </c>
      <c r="U4854" t="b">
        <v>1</v>
      </c>
      <c r="V4854" t="s">
        <v>41</v>
      </c>
      <c r="W4854" t="s">
        <v>29</v>
      </c>
      <c r="X4854" t="s">
        <v>41</v>
      </c>
      <c r="Y4854" t="s">
        <v>42</v>
      </c>
    </row>
    <row r="4855" spans="1:25" x14ac:dyDescent="0.2">
      <c r="A4855">
        <v>4853</v>
      </c>
      <c r="B4855">
        <v>69806154</v>
      </c>
      <c r="C4855">
        <v>3000</v>
      </c>
      <c r="D4855">
        <v>3211</v>
      </c>
      <c r="E4855">
        <v>75</v>
      </c>
      <c r="F4855">
        <v>1</v>
      </c>
      <c r="G4855">
        <v>1</v>
      </c>
      <c r="H4855">
        <v>1</v>
      </c>
      <c r="I4855">
        <v>3000</v>
      </c>
      <c r="J4855">
        <v>3211</v>
      </c>
      <c r="K4855">
        <v>69.938854169999999</v>
      </c>
      <c r="L4855" t="s">
        <v>928</v>
      </c>
      <c r="M4855" t="s">
        <v>33</v>
      </c>
      <c r="N4855" s="1">
        <v>42072.654861111114</v>
      </c>
      <c r="O4855" s="1">
        <v>40281.945833333331</v>
      </c>
      <c r="P4855" s="2">
        <v>40282</v>
      </c>
      <c r="Q4855" s="1">
        <v>40318.945833333331</v>
      </c>
      <c r="R4855" t="s">
        <v>25</v>
      </c>
      <c r="S4855" t="s">
        <v>26</v>
      </c>
      <c r="T4855" t="s">
        <v>27</v>
      </c>
      <c r="U4855" t="b">
        <v>1</v>
      </c>
      <c r="V4855" t="s">
        <v>41</v>
      </c>
      <c r="W4855" t="s">
        <v>29</v>
      </c>
      <c r="X4855" t="s">
        <v>41</v>
      </c>
      <c r="Y4855" t="s">
        <v>42</v>
      </c>
    </row>
    <row r="4856" spans="1:25" x14ac:dyDescent="0.2">
      <c r="A4856">
        <v>4854</v>
      </c>
      <c r="B4856">
        <v>430220038</v>
      </c>
      <c r="C4856">
        <v>4000</v>
      </c>
      <c r="D4856">
        <v>990</v>
      </c>
      <c r="E4856">
        <v>20</v>
      </c>
      <c r="F4856">
        <v>0</v>
      </c>
      <c r="G4856">
        <v>1</v>
      </c>
      <c r="H4856">
        <v>1</v>
      </c>
      <c r="I4856">
        <v>4000</v>
      </c>
      <c r="J4856">
        <v>990</v>
      </c>
      <c r="K4856">
        <v>40</v>
      </c>
      <c r="L4856" t="s">
        <v>928</v>
      </c>
      <c r="M4856" t="s">
        <v>33</v>
      </c>
      <c r="N4856" s="1">
        <v>42072.654861111114</v>
      </c>
      <c r="O4856" s="1">
        <v>40521.822222222225</v>
      </c>
      <c r="P4856" s="2">
        <v>40525</v>
      </c>
      <c r="Q4856" s="1">
        <v>40555.173611111109</v>
      </c>
      <c r="R4856" t="s">
        <v>65</v>
      </c>
      <c r="S4856" t="s">
        <v>37</v>
      </c>
      <c r="T4856" t="s">
        <v>31</v>
      </c>
      <c r="U4856" t="b">
        <v>1</v>
      </c>
      <c r="V4856" t="s">
        <v>28</v>
      </c>
      <c r="W4856" t="s">
        <v>29</v>
      </c>
      <c r="X4856" t="s">
        <v>28</v>
      </c>
      <c r="Y4856" t="s">
        <v>30</v>
      </c>
    </row>
    <row r="4857" spans="1:25" x14ac:dyDescent="0.2">
      <c r="A4857">
        <v>4855</v>
      </c>
      <c r="B4857">
        <v>807756172</v>
      </c>
      <c r="C4857">
        <v>3300</v>
      </c>
      <c r="D4857">
        <v>501</v>
      </c>
      <c r="E4857">
        <v>14</v>
      </c>
      <c r="F4857">
        <v>2</v>
      </c>
      <c r="G4857">
        <v>1</v>
      </c>
      <c r="H4857">
        <v>1</v>
      </c>
      <c r="I4857">
        <v>3300</v>
      </c>
      <c r="J4857">
        <v>501</v>
      </c>
      <c r="K4857">
        <v>45.220914350000001</v>
      </c>
      <c r="L4857" t="s">
        <v>928</v>
      </c>
      <c r="M4857" t="s">
        <v>33</v>
      </c>
      <c r="N4857" s="1">
        <v>42072.654861111114</v>
      </c>
      <c r="O4857" s="1">
        <v>40281.945833333331</v>
      </c>
      <c r="P4857" s="2">
        <v>40282</v>
      </c>
      <c r="Q4857" s="1">
        <v>40318.945833333331</v>
      </c>
      <c r="R4857" t="s">
        <v>60</v>
      </c>
      <c r="S4857" t="s">
        <v>26</v>
      </c>
      <c r="T4857" t="s">
        <v>31</v>
      </c>
      <c r="U4857" t="b">
        <v>1</v>
      </c>
      <c r="V4857" t="s">
        <v>41</v>
      </c>
      <c r="W4857" t="s">
        <v>29</v>
      </c>
      <c r="X4857" t="s">
        <v>41</v>
      </c>
      <c r="Y4857" t="s">
        <v>42</v>
      </c>
    </row>
    <row r="4858" spans="1:25" x14ac:dyDescent="0.2">
      <c r="A4858">
        <v>4856</v>
      </c>
      <c r="B4858">
        <v>761223643</v>
      </c>
      <c r="C4858">
        <v>5700</v>
      </c>
      <c r="D4858">
        <v>370</v>
      </c>
      <c r="E4858">
        <v>7</v>
      </c>
      <c r="F4858">
        <v>9</v>
      </c>
      <c r="G4858">
        <v>2</v>
      </c>
      <c r="H4858">
        <v>1</v>
      </c>
      <c r="I4858">
        <v>5700</v>
      </c>
      <c r="J4858">
        <v>370</v>
      </c>
      <c r="K4858">
        <v>60.840416670000003</v>
      </c>
      <c r="L4858" t="s">
        <v>928</v>
      </c>
      <c r="M4858" t="s">
        <v>33</v>
      </c>
      <c r="N4858" s="1">
        <v>42072.654861111114</v>
      </c>
      <c r="O4858" s="1">
        <v>40281.945833333331</v>
      </c>
      <c r="P4858" s="2">
        <v>40282</v>
      </c>
      <c r="Q4858" s="1">
        <v>40318.945833333331</v>
      </c>
      <c r="R4858" t="s">
        <v>114</v>
      </c>
      <c r="S4858" t="s">
        <v>26</v>
      </c>
      <c r="T4858" t="s">
        <v>31</v>
      </c>
      <c r="U4858" t="b">
        <v>1</v>
      </c>
      <c r="V4858" t="s">
        <v>41</v>
      </c>
      <c r="W4858" t="s">
        <v>29</v>
      </c>
      <c r="X4858" t="s">
        <v>41</v>
      </c>
      <c r="Y4858" t="s">
        <v>42</v>
      </c>
    </row>
    <row r="4859" spans="1:25" x14ac:dyDescent="0.2">
      <c r="A4859">
        <v>4857</v>
      </c>
      <c r="B4859">
        <v>30495548</v>
      </c>
      <c r="C4859">
        <v>3500</v>
      </c>
      <c r="D4859">
        <v>240</v>
      </c>
      <c r="E4859">
        <v>6</v>
      </c>
      <c r="F4859">
        <v>0</v>
      </c>
      <c r="G4859">
        <v>1</v>
      </c>
      <c r="H4859">
        <v>1</v>
      </c>
      <c r="I4859">
        <v>3500</v>
      </c>
      <c r="J4859">
        <v>240</v>
      </c>
      <c r="K4859">
        <v>30</v>
      </c>
      <c r="L4859" t="s">
        <v>928</v>
      </c>
      <c r="M4859" t="s">
        <v>33</v>
      </c>
      <c r="N4859" s="1">
        <v>42072.654861111114</v>
      </c>
      <c r="O4859" s="1">
        <v>40521.822222222225</v>
      </c>
      <c r="P4859" s="2">
        <v>40525</v>
      </c>
      <c r="Q4859" s="1">
        <v>40555.173611111109</v>
      </c>
      <c r="R4859" t="s">
        <v>118</v>
      </c>
      <c r="S4859" t="s">
        <v>62</v>
      </c>
      <c r="T4859" t="s">
        <v>31</v>
      </c>
      <c r="U4859" t="b">
        <v>1</v>
      </c>
      <c r="V4859" t="s">
        <v>28</v>
      </c>
      <c r="W4859" t="s">
        <v>29</v>
      </c>
      <c r="X4859" t="s">
        <v>28</v>
      </c>
      <c r="Y4859" t="s">
        <v>30</v>
      </c>
    </row>
    <row r="4860" spans="1:25" x14ac:dyDescent="0.2">
      <c r="A4860">
        <v>4858</v>
      </c>
      <c r="B4860">
        <v>158419305</v>
      </c>
      <c r="C4860">
        <v>1500</v>
      </c>
      <c r="D4860">
        <v>300</v>
      </c>
      <c r="E4860">
        <v>3</v>
      </c>
      <c r="F4860">
        <v>0</v>
      </c>
      <c r="G4860">
        <v>1</v>
      </c>
      <c r="H4860">
        <v>1</v>
      </c>
      <c r="I4860">
        <v>1500</v>
      </c>
      <c r="J4860">
        <v>300</v>
      </c>
      <c r="K4860">
        <v>45.61025463</v>
      </c>
      <c r="L4860" t="s">
        <v>928</v>
      </c>
      <c r="M4860" t="s">
        <v>33</v>
      </c>
      <c r="N4860" s="1">
        <v>42072.654861111114</v>
      </c>
      <c r="O4860" s="1">
        <v>40521.822222222225</v>
      </c>
      <c r="P4860" s="2">
        <v>40525</v>
      </c>
      <c r="Q4860" s="1">
        <v>40555.173611111109</v>
      </c>
      <c r="R4860" t="s">
        <v>59</v>
      </c>
      <c r="S4860" t="s">
        <v>26</v>
      </c>
      <c r="T4860" t="s">
        <v>31</v>
      </c>
      <c r="U4860" t="b">
        <v>1</v>
      </c>
      <c r="V4860" t="s">
        <v>28</v>
      </c>
      <c r="W4860" t="s">
        <v>29</v>
      </c>
      <c r="X4860" t="s">
        <v>28</v>
      </c>
      <c r="Y4860" t="s">
        <v>30</v>
      </c>
    </row>
    <row r="4861" spans="1:25" x14ac:dyDescent="0.2">
      <c r="A4861">
        <v>4859</v>
      </c>
      <c r="B4861">
        <v>2055648910</v>
      </c>
      <c r="C4861">
        <v>10000</v>
      </c>
      <c r="D4861">
        <v>3050</v>
      </c>
      <c r="E4861">
        <v>2</v>
      </c>
      <c r="F4861">
        <v>0</v>
      </c>
      <c r="G4861">
        <v>1</v>
      </c>
      <c r="H4861">
        <v>1</v>
      </c>
      <c r="I4861">
        <v>10000</v>
      </c>
      <c r="J4861">
        <v>3050</v>
      </c>
      <c r="K4861">
        <v>45.041666669999998</v>
      </c>
      <c r="L4861" t="s">
        <v>928</v>
      </c>
      <c r="M4861" t="s">
        <v>33</v>
      </c>
      <c r="N4861" s="1">
        <v>42072.654861111114</v>
      </c>
      <c r="O4861" s="1">
        <v>40521.822222222225</v>
      </c>
      <c r="P4861" s="2">
        <v>40525</v>
      </c>
      <c r="Q4861" s="1">
        <v>40555.173611111109</v>
      </c>
      <c r="R4861" t="s">
        <v>76</v>
      </c>
      <c r="S4861" t="s">
        <v>77</v>
      </c>
      <c r="T4861" t="s">
        <v>40</v>
      </c>
      <c r="U4861" t="b">
        <v>1</v>
      </c>
      <c r="V4861" t="s">
        <v>28</v>
      </c>
      <c r="W4861" t="s">
        <v>29</v>
      </c>
      <c r="X4861" t="s">
        <v>28</v>
      </c>
      <c r="Y4861" t="s">
        <v>30</v>
      </c>
    </row>
    <row r="4862" spans="1:25" x14ac:dyDescent="0.2">
      <c r="A4862">
        <v>4860</v>
      </c>
      <c r="B4862">
        <v>830281075</v>
      </c>
      <c r="C4862">
        <v>10000</v>
      </c>
      <c r="D4862">
        <v>25</v>
      </c>
      <c r="E4862">
        <v>1</v>
      </c>
      <c r="F4862">
        <v>0</v>
      </c>
      <c r="G4862">
        <v>1</v>
      </c>
      <c r="H4862">
        <v>1</v>
      </c>
      <c r="I4862">
        <v>10000</v>
      </c>
      <c r="J4862">
        <v>25</v>
      </c>
      <c r="K4862">
        <v>89.938668980000003</v>
      </c>
      <c r="L4862" t="s">
        <v>928</v>
      </c>
      <c r="M4862" t="s">
        <v>33</v>
      </c>
      <c r="N4862" s="1">
        <v>42072.654861111114</v>
      </c>
      <c r="O4862" s="1">
        <v>40281.945833333331</v>
      </c>
      <c r="P4862" s="2">
        <v>40282</v>
      </c>
      <c r="Q4862" s="1">
        <v>40318.945833333331</v>
      </c>
      <c r="R4862" t="s">
        <v>61</v>
      </c>
      <c r="S4862" t="s">
        <v>62</v>
      </c>
      <c r="T4862" t="s">
        <v>31</v>
      </c>
      <c r="U4862" t="b">
        <v>1</v>
      </c>
      <c r="V4862" t="s">
        <v>41</v>
      </c>
      <c r="W4862" t="s">
        <v>29</v>
      </c>
      <c r="X4862" t="s">
        <v>41</v>
      </c>
      <c r="Y4862" t="s">
        <v>42</v>
      </c>
    </row>
    <row r="4863" spans="1:25" x14ac:dyDescent="0.2">
      <c r="A4863">
        <v>4861</v>
      </c>
      <c r="B4863">
        <v>1056654081</v>
      </c>
      <c r="C4863">
        <v>3000</v>
      </c>
      <c r="D4863">
        <v>85</v>
      </c>
      <c r="E4863">
        <v>5</v>
      </c>
      <c r="F4863">
        <v>0</v>
      </c>
      <c r="G4863">
        <v>1</v>
      </c>
      <c r="H4863">
        <v>1</v>
      </c>
      <c r="I4863">
        <v>3000</v>
      </c>
      <c r="J4863">
        <v>85</v>
      </c>
      <c r="K4863">
        <v>30.041666670000001</v>
      </c>
      <c r="L4863" t="s">
        <v>929</v>
      </c>
      <c r="M4863" t="s">
        <v>151</v>
      </c>
      <c r="N4863" s="1">
        <v>42072.654861111114</v>
      </c>
      <c r="O4863" s="1">
        <v>40521.822222222225</v>
      </c>
      <c r="P4863" s="2">
        <v>40525</v>
      </c>
      <c r="Q4863" s="1">
        <v>40555.173611111109</v>
      </c>
      <c r="R4863" t="s">
        <v>66</v>
      </c>
      <c r="S4863" t="s">
        <v>66</v>
      </c>
      <c r="T4863" t="s">
        <v>31</v>
      </c>
      <c r="U4863" t="b">
        <v>1</v>
      </c>
      <c r="V4863" t="s">
        <v>28</v>
      </c>
      <c r="W4863" t="s">
        <v>29</v>
      </c>
      <c r="X4863" t="s">
        <v>28</v>
      </c>
      <c r="Y4863" t="s">
        <v>30</v>
      </c>
    </row>
    <row r="4864" spans="1:25" x14ac:dyDescent="0.2">
      <c r="A4864">
        <v>4862</v>
      </c>
      <c r="B4864">
        <v>2141472527</v>
      </c>
      <c r="C4864">
        <v>4500</v>
      </c>
      <c r="D4864">
        <v>4521</v>
      </c>
      <c r="E4864">
        <v>86</v>
      </c>
      <c r="F4864">
        <v>1</v>
      </c>
      <c r="G4864">
        <v>1</v>
      </c>
      <c r="H4864">
        <v>1</v>
      </c>
      <c r="I4864">
        <v>4500</v>
      </c>
      <c r="J4864">
        <v>4521</v>
      </c>
      <c r="K4864">
        <v>30</v>
      </c>
      <c r="L4864" t="s">
        <v>930</v>
      </c>
      <c r="M4864" t="s">
        <v>94</v>
      </c>
      <c r="N4864" s="1">
        <v>42072.654861111114</v>
      </c>
      <c r="O4864" s="1">
        <v>40521.822222222225</v>
      </c>
      <c r="P4864" s="2">
        <v>40525</v>
      </c>
      <c r="Q4864" s="1">
        <v>40555.173611111109</v>
      </c>
      <c r="R4864" t="s">
        <v>63</v>
      </c>
      <c r="S4864" t="s">
        <v>37</v>
      </c>
      <c r="T4864" t="s">
        <v>27</v>
      </c>
      <c r="U4864" t="b">
        <v>1</v>
      </c>
      <c r="V4864" t="s">
        <v>28</v>
      </c>
      <c r="W4864" t="s">
        <v>29</v>
      </c>
      <c r="X4864" t="s">
        <v>28</v>
      </c>
      <c r="Y4864" t="s">
        <v>30</v>
      </c>
    </row>
    <row r="4865" spans="1:25" x14ac:dyDescent="0.2">
      <c r="A4865">
        <v>4863</v>
      </c>
      <c r="B4865">
        <v>1430337937</v>
      </c>
      <c r="C4865">
        <v>500</v>
      </c>
      <c r="D4865">
        <v>709</v>
      </c>
      <c r="E4865">
        <v>8</v>
      </c>
      <c r="F4865">
        <v>0</v>
      </c>
      <c r="G4865">
        <v>1</v>
      </c>
      <c r="H4865">
        <v>1</v>
      </c>
      <c r="I4865">
        <v>500</v>
      </c>
      <c r="J4865">
        <v>709</v>
      </c>
      <c r="K4865">
        <v>90.041666669999998</v>
      </c>
      <c r="L4865" t="s">
        <v>931</v>
      </c>
      <c r="M4865" t="s">
        <v>87</v>
      </c>
      <c r="N4865" s="1">
        <v>42072.654861111114</v>
      </c>
      <c r="O4865" s="1">
        <v>40521.822222222225</v>
      </c>
      <c r="P4865" s="2">
        <v>40525</v>
      </c>
      <c r="Q4865" s="1">
        <v>40555.173611111109</v>
      </c>
      <c r="R4865" t="s">
        <v>76</v>
      </c>
      <c r="S4865" t="s">
        <v>77</v>
      </c>
      <c r="T4865" t="s">
        <v>27</v>
      </c>
      <c r="U4865" t="b">
        <v>1</v>
      </c>
      <c r="V4865" t="s">
        <v>28</v>
      </c>
      <c r="W4865" t="s">
        <v>29</v>
      </c>
      <c r="X4865" t="s">
        <v>28</v>
      </c>
      <c r="Y4865" t="s">
        <v>30</v>
      </c>
    </row>
    <row r="4866" spans="1:25" x14ac:dyDescent="0.2">
      <c r="A4866">
        <v>4864</v>
      </c>
      <c r="B4866">
        <v>1962560224</v>
      </c>
      <c r="C4866">
        <v>3200</v>
      </c>
      <c r="D4866">
        <v>3265</v>
      </c>
      <c r="E4866">
        <v>29</v>
      </c>
      <c r="F4866">
        <v>1</v>
      </c>
      <c r="G4866">
        <v>1</v>
      </c>
      <c r="H4866">
        <v>1</v>
      </c>
      <c r="I4866">
        <v>3200</v>
      </c>
      <c r="J4866">
        <v>3265</v>
      </c>
      <c r="K4866">
        <v>45</v>
      </c>
      <c r="L4866" t="s">
        <v>932</v>
      </c>
      <c r="M4866" t="s">
        <v>87</v>
      </c>
      <c r="N4866" s="1">
        <v>42072.654861111114</v>
      </c>
      <c r="O4866" s="1">
        <v>40521.822222222225</v>
      </c>
      <c r="P4866" s="2">
        <v>40525</v>
      </c>
      <c r="Q4866" s="1">
        <v>40555.173611111109</v>
      </c>
      <c r="R4866" t="s">
        <v>25</v>
      </c>
      <c r="S4866" t="s">
        <v>26</v>
      </c>
      <c r="T4866" t="s">
        <v>27</v>
      </c>
      <c r="U4866" t="b">
        <v>1</v>
      </c>
      <c r="V4866" t="s">
        <v>28</v>
      </c>
      <c r="W4866" t="s">
        <v>29</v>
      </c>
      <c r="X4866" t="s">
        <v>28</v>
      </c>
      <c r="Y4866" t="s">
        <v>30</v>
      </c>
    </row>
    <row r="4867" spans="1:25" x14ac:dyDescent="0.2">
      <c r="A4867">
        <v>4865</v>
      </c>
      <c r="B4867">
        <v>1231922683</v>
      </c>
      <c r="C4867">
        <v>100000</v>
      </c>
      <c r="D4867">
        <v>3475</v>
      </c>
      <c r="E4867">
        <v>17</v>
      </c>
      <c r="F4867">
        <v>6</v>
      </c>
      <c r="G4867">
        <v>1</v>
      </c>
      <c r="H4867">
        <v>1</v>
      </c>
      <c r="I4867">
        <v>100000</v>
      </c>
      <c r="J4867">
        <v>3475</v>
      </c>
      <c r="K4867">
        <v>40</v>
      </c>
      <c r="L4867" t="s">
        <v>932</v>
      </c>
      <c r="M4867" t="s">
        <v>87</v>
      </c>
      <c r="N4867" s="1">
        <v>42072.654861111114</v>
      </c>
      <c r="O4867" s="1">
        <v>40521.822222222225</v>
      </c>
      <c r="P4867" s="2">
        <v>40525</v>
      </c>
      <c r="Q4867" s="1">
        <v>40555.173611111109</v>
      </c>
      <c r="R4867" t="s">
        <v>26</v>
      </c>
      <c r="S4867" t="s">
        <v>26</v>
      </c>
      <c r="T4867" t="s">
        <v>31</v>
      </c>
      <c r="U4867" t="b">
        <v>1</v>
      </c>
      <c r="V4867" t="s">
        <v>28</v>
      </c>
      <c r="W4867" t="s">
        <v>29</v>
      </c>
      <c r="X4867" t="s">
        <v>28</v>
      </c>
      <c r="Y4867" t="s">
        <v>30</v>
      </c>
    </row>
    <row r="4868" spans="1:25" x14ac:dyDescent="0.2">
      <c r="A4868">
        <v>4866</v>
      </c>
      <c r="B4868">
        <v>1341163883</v>
      </c>
      <c r="C4868">
        <v>7000</v>
      </c>
      <c r="D4868">
        <v>340</v>
      </c>
      <c r="E4868">
        <v>10</v>
      </c>
      <c r="F4868">
        <v>0</v>
      </c>
      <c r="G4868">
        <v>1</v>
      </c>
      <c r="H4868">
        <v>1</v>
      </c>
      <c r="I4868">
        <v>7000</v>
      </c>
      <c r="J4868">
        <v>340</v>
      </c>
      <c r="K4868">
        <v>44.958333330000002</v>
      </c>
      <c r="L4868" t="s">
        <v>932</v>
      </c>
      <c r="M4868" t="s">
        <v>87</v>
      </c>
      <c r="N4868" s="1">
        <v>42072.654861111114</v>
      </c>
      <c r="O4868" s="1">
        <v>40521.822222222225</v>
      </c>
      <c r="P4868" s="2">
        <v>40525</v>
      </c>
      <c r="Q4868" s="1">
        <v>40555.173611111109</v>
      </c>
      <c r="R4868" t="s">
        <v>114</v>
      </c>
      <c r="S4868" t="s">
        <v>26</v>
      </c>
      <c r="T4868" t="s">
        <v>31</v>
      </c>
      <c r="U4868" t="b">
        <v>1</v>
      </c>
      <c r="V4868" t="s">
        <v>28</v>
      </c>
      <c r="W4868" t="s">
        <v>29</v>
      </c>
      <c r="X4868" t="s">
        <v>28</v>
      </c>
      <c r="Y4868" t="s">
        <v>30</v>
      </c>
    </row>
    <row r="4869" spans="1:25" x14ac:dyDescent="0.2">
      <c r="A4869">
        <v>4867</v>
      </c>
      <c r="B4869">
        <v>1124333163</v>
      </c>
      <c r="C4869">
        <v>11200</v>
      </c>
      <c r="D4869">
        <v>0</v>
      </c>
      <c r="E4869">
        <v>0</v>
      </c>
      <c r="F4869">
        <v>0</v>
      </c>
      <c r="G4869">
        <v>1</v>
      </c>
      <c r="H4869">
        <v>1</v>
      </c>
      <c r="I4869">
        <v>11200</v>
      </c>
      <c r="J4869">
        <v>0</v>
      </c>
      <c r="K4869">
        <v>60</v>
      </c>
      <c r="L4869" t="s">
        <v>933</v>
      </c>
      <c r="M4869" t="s">
        <v>54</v>
      </c>
      <c r="N4869" s="1">
        <v>40504.609722222223</v>
      </c>
      <c r="O4869" s="1">
        <v>40488.318055555559</v>
      </c>
      <c r="P4869" s="2">
        <v>40497</v>
      </c>
      <c r="Q4869" s="1">
        <v>40557.828472222223</v>
      </c>
      <c r="R4869" t="s">
        <v>61</v>
      </c>
      <c r="S4869" t="s">
        <v>62</v>
      </c>
      <c r="T4869" t="s">
        <v>40</v>
      </c>
      <c r="U4869" t="b">
        <v>0</v>
      </c>
      <c r="V4869" t="s">
        <v>167</v>
      </c>
      <c r="W4869" t="s">
        <v>167</v>
      </c>
      <c r="X4869" t="s">
        <v>167</v>
      </c>
      <c r="Y4869" t="s">
        <v>30</v>
      </c>
    </row>
    <row r="4870" spans="1:25" x14ac:dyDescent="0.2">
      <c r="A4870">
        <v>4868</v>
      </c>
      <c r="B4870">
        <v>1625659613</v>
      </c>
      <c r="C4870">
        <v>1400</v>
      </c>
      <c r="D4870">
        <v>0</v>
      </c>
      <c r="E4870">
        <v>0</v>
      </c>
      <c r="F4870">
        <v>0</v>
      </c>
      <c r="G4870">
        <v>1</v>
      </c>
      <c r="H4870">
        <v>1</v>
      </c>
      <c r="I4870">
        <v>1400</v>
      </c>
      <c r="J4870">
        <v>0</v>
      </c>
      <c r="K4870">
        <v>30</v>
      </c>
      <c r="L4870" t="s">
        <v>933</v>
      </c>
      <c r="M4870" t="s">
        <v>54</v>
      </c>
      <c r="N4870" s="1">
        <v>40534.631944444445</v>
      </c>
      <c r="O4870" s="1">
        <v>40504.819444444445</v>
      </c>
      <c r="P4870" s="2">
        <v>40504</v>
      </c>
      <c r="Q4870" s="1">
        <v>40534.840277777781</v>
      </c>
      <c r="R4870" t="s">
        <v>61</v>
      </c>
      <c r="S4870" t="s">
        <v>62</v>
      </c>
      <c r="T4870" t="s">
        <v>31</v>
      </c>
      <c r="U4870" t="b">
        <v>0</v>
      </c>
      <c r="V4870" t="s">
        <v>167</v>
      </c>
      <c r="W4870" t="s">
        <v>28</v>
      </c>
      <c r="X4870" t="s">
        <v>167</v>
      </c>
      <c r="Y4870" t="s">
        <v>28</v>
      </c>
    </row>
    <row r="4871" spans="1:25" x14ac:dyDescent="0.2">
      <c r="A4871">
        <v>4869</v>
      </c>
      <c r="B4871">
        <v>2038819910</v>
      </c>
      <c r="C4871">
        <v>795</v>
      </c>
      <c r="D4871">
        <v>0</v>
      </c>
      <c r="E4871">
        <v>0</v>
      </c>
      <c r="F4871">
        <v>0</v>
      </c>
      <c r="G4871">
        <v>1</v>
      </c>
      <c r="H4871">
        <v>1</v>
      </c>
      <c r="I4871">
        <v>795</v>
      </c>
      <c r="J4871">
        <v>0</v>
      </c>
      <c r="K4871">
        <v>60</v>
      </c>
      <c r="L4871" t="s">
        <v>933</v>
      </c>
      <c r="M4871" t="s">
        <v>54</v>
      </c>
      <c r="N4871" s="1">
        <v>40575.603472222225</v>
      </c>
      <c r="O4871" s="1">
        <v>40515.736111111109</v>
      </c>
      <c r="P4871" s="2">
        <v>40515</v>
      </c>
      <c r="Q4871" s="1">
        <v>40575.811805555553</v>
      </c>
      <c r="R4871" t="s">
        <v>61</v>
      </c>
      <c r="S4871" t="s">
        <v>62</v>
      </c>
      <c r="T4871" t="s">
        <v>31</v>
      </c>
      <c r="U4871" t="b">
        <v>0</v>
      </c>
      <c r="V4871" t="s">
        <v>28</v>
      </c>
      <c r="W4871" t="s">
        <v>308</v>
      </c>
      <c r="X4871" t="s">
        <v>28</v>
      </c>
      <c r="Y4871" t="s">
        <v>308</v>
      </c>
    </row>
    <row r="4872" spans="1:25" x14ac:dyDescent="0.2">
      <c r="A4872">
        <v>4870</v>
      </c>
      <c r="B4872">
        <v>191126140</v>
      </c>
      <c r="C4872">
        <v>4000</v>
      </c>
      <c r="D4872">
        <v>12</v>
      </c>
      <c r="E4872">
        <v>3</v>
      </c>
      <c r="F4872">
        <v>1</v>
      </c>
      <c r="G4872">
        <v>1</v>
      </c>
      <c r="H4872">
        <v>1</v>
      </c>
      <c r="I4872">
        <v>4000</v>
      </c>
      <c r="J4872">
        <v>12</v>
      </c>
      <c r="K4872">
        <v>61.120833330000004</v>
      </c>
      <c r="L4872" t="s">
        <v>934</v>
      </c>
      <c r="M4872" t="s">
        <v>36</v>
      </c>
      <c r="N4872" s="1">
        <v>42072.654861111114</v>
      </c>
      <c r="O4872" s="1">
        <v>40281.945833333331</v>
      </c>
      <c r="P4872" s="2">
        <v>40282</v>
      </c>
      <c r="Q4872" s="1">
        <v>40318.945833333331</v>
      </c>
      <c r="R4872" t="s">
        <v>68</v>
      </c>
      <c r="S4872" t="s">
        <v>68</v>
      </c>
      <c r="T4872" t="s">
        <v>31</v>
      </c>
      <c r="U4872" t="b">
        <v>0</v>
      </c>
      <c r="V4872" t="s">
        <v>41</v>
      </c>
      <c r="W4872" t="s">
        <v>29</v>
      </c>
      <c r="X4872" t="s">
        <v>41</v>
      </c>
      <c r="Y4872" t="s">
        <v>42</v>
      </c>
    </row>
    <row r="4873" spans="1:25" x14ac:dyDescent="0.2">
      <c r="A4873">
        <v>4871</v>
      </c>
      <c r="B4873">
        <v>876024554</v>
      </c>
      <c r="C4873">
        <v>5000</v>
      </c>
      <c r="D4873">
        <v>18315</v>
      </c>
      <c r="E4873">
        <v>298</v>
      </c>
      <c r="F4873">
        <v>14</v>
      </c>
      <c r="G4873">
        <v>4</v>
      </c>
      <c r="H4873">
        <v>1</v>
      </c>
      <c r="I4873">
        <v>5000</v>
      </c>
      <c r="J4873">
        <v>18315</v>
      </c>
      <c r="K4873">
        <v>70.228553239999997</v>
      </c>
      <c r="L4873" t="s">
        <v>935</v>
      </c>
      <c r="M4873" t="s">
        <v>177</v>
      </c>
      <c r="N4873" s="1">
        <v>42072.654861111114</v>
      </c>
      <c r="O4873" s="1">
        <v>40521.822222222225</v>
      </c>
      <c r="P4873" s="2">
        <v>40525</v>
      </c>
      <c r="Q4873" s="1">
        <v>40555.173611111109</v>
      </c>
      <c r="R4873" t="s">
        <v>75</v>
      </c>
      <c r="S4873" t="s">
        <v>62</v>
      </c>
      <c r="T4873" t="s">
        <v>27</v>
      </c>
      <c r="U4873" t="b">
        <v>1</v>
      </c>
      <c r="V4873" t="s">
        <v>28</v>
      </c>
      <c r="W4873" t="s">
        <v>29</v>
      </c>
      <c r="X4873" t="s">
        <v>28</v>
      </c>
      <c r="Y4873" t="s">
        <v>30</v>
      </c>
    </row>
    <row r="4874" spans="1:25" x14ac:dyDescent="0.2">
      <c r="A4874">
        <v>4872</v>
      </c>
      <c r="B4874">
        <v>105167111</v>
      </c>
      <c r="C4874">
        <v>5000</v>
      </c>
      <c r="D4874">
        <v>380</v>
      </c>
      <c r="E4874">
        <v>4</v>
      </c>
      <c r="F4874">
        <v>14</v>
      </c>
      <c r="G4874">
        <v>4</v>
      </c>
      <c r="H4874">
        <v>1</v>
      </c>
      <c r="I4874">
        <v>5000</v>
      </c>
      <c r="J4874">
        <v>380</v>
      </c>
      <c r="K4874">
        <v>14.600752310000001</v>
      </c>
      <c r="L4874" t="s">
        <v>935</v>
      </c>
      <c r="M4874" t="s">
        <v>177</v>
      </c>
      <c r="N4874" s="1">
        <v>42072.654861111114</v>
      </c>
      <c r="O4874" s="1">
        <v>40521.822222222225</v>
      </c>
      <c r="P4874" s="2">
        <v>40525</v>
      </c>
      <c r="Q4874" s="1">
        <v>40555.173611111109</v>
      </c>
      <c r="R4874" t="s">
        <v>75</v>
      </c>
      <c r="S4874" t="s">
        <v>62</v>
      </c>
      <c r="T4874" t="s">
        <v>40</v>
      </c>
      <c r="U4874" t="b">
        <v>0</v>
      </c>
      <c r="V4874" t="s">
        <v>28</v>
      </c>
      <c r="W4874" t="s">
        <v>29</v>
      </c>
      <c r="X4874" t="s">
        <v>28</v>
      </c>
      <c r="Y4874" t="s">
        <v>30</v>
      </c>
    </row>
    <row r="4875" spans="1:25" x14ac:dyDescent="0.2">
      <c r="A4875">
        <v>4873</v>
      </c>
      <c r="B4875">
        <v>705583248</v>
      </c>
      <c r="C4875">
        <v>20000</v>
      </c>
      <c r="D4875">
        <v>7985</v>
      </c>
      <c r="E4875">
        <v>60</v>
      </c>
      <c r="F4875">
        <v>3</v>
      </c>
      <c r="G4875">
        <v>3</v>
      </c>
      <c r="H4875">
        <v>1</v>
      </c>
      <c r="I4875">
        <v>20000</v>
      </c>
      <c r="J4875">
        <v>7985</v>
      </c>
      <c r="K4875">
        <v>30</v>
      </c>
      <c r="L4875" t="s">
        <v>936</v>
      </c>
      <c r="M4875" t="s">
        <v>44</v>
      </c>
      <c r="N4875" s="1">
        <v>42072.654861111114</v>
      </c>
      <c r="O4875" s="1">
        <v>40521.822222222225</v>
      </c>
      <c r="P4875" s="2">
        <v>40525</v>
      </c>
      <c r="Q4875" s="1">
        <v>40555.173611111109</v>
      </c>
      <c r="R4875" t="s">
        <v>68</v>
      </c>
      <c r="S4875" t="s">
        <v>68</v>
      </c>
      <c r="T4875" t="s">
        <v>31</v>
      </c>
      <c r="U4875" t="b">
        <v>1</v>
      </c>
      <c r="V4875" t="s">
        <v>28</v>
      </c>
      <c r="W4875" t="s">
        <v>29</v>
      </c>
      <c r="X4875" t="s">
        <v>28</v>
      </c>
      <c r="Y4875" t="s">
        <v>30</v>
      </c>
    </row>
    <row r="4876" spans="1:25" x14ac:dyDescent="0.2">
      <c r="A4876">
        <v>4874</v>
      </c>
      <c r="B4876">
        <v>193059137</v>
      </c>
      <c r="C4876">
        <v>60000</v>
      </c>
      <c r="D4876">
        <v>6097</v>
      </c>
      <c r="E4876">
        <v>44</v>
      </c>
      <c r="F4876">
        <v>3</v>
      </c>
      <c r="G4876">
        <v>3</v>
      </c>
      <c r="H4876">
        <v>1</v>
      </c>
      <c r="I4876">
        <v>60000</v>
      </c>
      <c r="J4876">
        <v>6097</v>
      </c>
      <c r="K4876">
        <v>60</v>
      </c>
      <c r="L4876" t="s">
        <v>936</v>
      </c>
      <c r="M4876" t="s">
        <v>44</v>
      </c>
      <c r="N4876" s="1">
        <v>42072.654861111114</v>
      </c>
      <c r="O4876" s="1">
        <v>40521.822222222225</v>
      </c>
      <c r="P4876" s="2">
        <v>40525</v>
      </c>
      <c r="Q4876" s="1">
        <v>40555.173611111109</v>
      </c>
      <c r="R4876" t="s">
        <v>68</v>
      </c>
      <c r="S4876" t="s">
        <v>68</v>
      </c>
      <c r="T4876" t="s">
        <v>40</v>
      </c>
      <c r="U4876" t="b">
        <v>1</v>
      </c>
      <c r="V4876" t="s">
        <v>28</v>
      </c>
      <c r="W4876" t="s">
        <v>29</v>
      </c>
      <c r="X4876" t="s">
        <v>28</v>
      </c>
      <c r="Y4876" t="s">
        <v>30</v>
      </c>
    </row>
    <row r="4877" spans="1:25" x14ac:dyDescent="0.2">
      <c r="A4877">
        <v>4875</v>
      </c>
      <c r="B4877">
        <v>600606579</v>
      </c>
      <c r="C4877">
        <v>2000</v>
      </c>
      <c r="D4877">
        <v>2001</v>
      </c>
      <c r="E4877">
        <v>41</v>
      </c>
      <c r="F4877">
        <v>1</v>
      </c>
      <c r="G4877">
        <v>1</v>
      </c>
      <c r="H4877">
        <v>1</v>
      </c>
      <c r="I4877">
        <v>2000</v>
      </c>
      <c r="J4877">
        <v>2001</v>
      </c>
      <c r="K4877">
        <v>32.041666669999998</v>
      </c>
      <c r="L4877" t="s">
        <v>936</v>
      </c>
      <c r="M4877" t="s">
        <v>44</v>
      </c>
      <c r="N4877" s="1">
        <v>42072.654861111114</v>
      </c>
      <c r="O4877" s="1">
        <v>40521.822222222225</v>
      </c>
      <c r="P4877" s="2">
        <v>40525</v>
      </c>
      <c r="Q4877" s="1">
        <v>40555.173611111109</v>
      </c>
      <c r="R4877" t="s">
        <v>95</v>
      </c>
      <c r="S4877" t="s">
        <v>37</v>
      </c>
      <c r="T4877" t="s">
        <v>27</v>
      </c>
      <c r="U4877" t="b">
        <v>1</v>
      </c>
      <c r="V4877" t="s">
        <v>28</v>
      </c>
      <c r="W4877" t="s">
        <v>29</v>
      </c>
      <c r="X4877" t="s">
        <v>28</v>
      </c>
      <c r="Y4877" t="s">
        <v>30</v>
      </c>
    </row>
    <row r="4878" spans="1:25" x14ac:dyDescent="0.2">
      <c r="A4878">
        <v>4876</v>
      </c>
      <c r="B4878">
        <v>1934773379</v>
      </c>
      <c r="C4878">
        <v>1000</v>
      </c>
      <c r="D4878">
        <v>1017</v>
      </c>
      <c r="E4878">
        <v>19</v>
      </c>
      <c r="F4878">
        <v>0</v>
      </c>
      <c r="G4878">
        <v>1</v>
      </c>
      <c r="H4878">
        <v>1</v>
      </c>
      <c r="I4878">
        <v>1000</v>
      </c>
      <c r="J4878">
        <v>1017</v>
      </c>
      <c r="K4878">
        <v>53.971979169999997</v>
      </c>
      <c r="L4878" t="s">
        <v>936</v>
      </c>
      <c r="M4878" t="s">
        <v>44</v>
      </c>
      <c r="N4878" s="1">
        <v>42072.654861111114</v>
      </c>
      <c r="O4878" s="1">
        <v>40521.822222222225</v>
      </c>
      <c r="P4878" s="2">
        <v>40525</v>
      </c>
      <c r="Q4878" s="1">
        <v>40555.173611111109</v>
      </c>
      <c r="R4878" t="s">
        <v>55</v>
      </c>
      <c r="S4878" t="s">
        <v>37</v>
      </c>
      <c r="T4878" t="s">
        <v>27</v>
      </c>
      <c r="U4878" t="b">
        <v>1</v>
      </c>
      <c r="V4878" t="s">
        <v>28</v>
      </c>
      <c r="W4878" t="s">
        <v>29</v>
      </c>
      <c r="X4878" t="s">
        <v>28</v>
      </c>
      <c r="Y4878" t="s">
        <v>30</v>
      </c>
    </row>
    <row r="4879" spans="1:25" x14ac:dyDescent="0.2">
      <c r="A4879">
        <v>4877</v>
      </c>
      <c r="B4879">
        <v>1822949748</v>
      </c>
      <c r="C4879">
        <v>400</v>
      </c>
      <c r="D4879">
        <v>465</v>
      </c>
      <c r="E4879">
        <v>16</v>
      </c>
      <c r="F4879">
        <v>3</v>
      </c>
      <c r="G4879">
        <v>2</v>
      </c>
      <c r="H4879">
        <v>1</v>
      </c>
      <c r="I4879">
        <v>400</v>
      </c>
      <c r="J4879">
        <v>465</v>
      </c>
      <c r="K4879">
        <v>22.194826389999999</v>
      </c>
      <c r="L4879" t="s">
        <v>936</v>
      </c>
      <c r="M4879" t="s">
        <v>44</v>
      </c>
      <c r="N4879" s="1">
        <v>42072.654861111114</v>
      </c>
      <c r="O4879" s="1">
        <v>40521.822222222225</v>
      </c>
      <c r="P4879" s="2">
        <v>40525</v>
      </c>
      <c r="Q4879" s="1">
        <v>40555.173611111109</v>
      </c>
      <c r="R4879" t="s">
        <v>55</v>
      </c>
      <c r="S4879" t="s">
        <v>37</v>
      </c>
      <c r="T4879" t="s">
        <v>27</v>
      </c>
      <c r="U4879" t="b">
        <v>0</v>
      </c>
      <c r="V4879" t="s">
        <v>28</v>
      </c>
      <c r="W4879" t="s">
        <v>29</v>
      </c>
      <c r="X4879" t="s">
        <v>28</v>
      </c>
      <c r="Y4879" t="s">
        <v>30</v>
      </c>
    </row>
    <row r="4880" spans="1:25" x14ac:dyDescent="0.2">
      <c r="A4880">
        <v>4878</v>
      </c>
      <c r="B4880">
        <v>1390849401</v>
      </c>
      <c r="C4880">
        <v>10000</v>
      </c>
      <c r="D4880">
        <v>10</v>
      </c>
      <c r="E4880">
        <v>1</v>
      </c>
      <c r="F4880">
        <v>5</v>
      </c>
      <c r="G4880">
        <v>1</v>
      </c>
      <c r="H4880">
        <v>1</v>
      </c>
      <c r="I4880">
        <v>10000</v>
      </c>
      <c r="J4880">
        <v>10</v>
      </c>
      <c r="K4880">
        <v>45</v>
      </c>
      <c r="L4880" t="s">
        <v>936</v>
      </c>
      <c r="M4880" t="s">
        <v>44</v>
      </c>
      <c r="N4880" s="1">
        <v>42072.654861111114</v>
      </c>
      <c r="O4880" s="1">
        <v>40521.822222222225</v>
      </c>
      <c r="P4880" s="2">
        <v>40525</v>
      </c>
      <c r="Q4880" s="1">
        <v>40555.173611111109</v>
      </c>
      <c r="R4880" t="s">
        <v>125</v>
      </c>
      <c r="S4880" t="s">
        <v>52</v>
      </c>
      <c r="T4880" t="s">
        <v>40</v>
      </c>
      <c r="U4880" t="b">
        <v>1</v>
      </c>
      <c r="V4880" t="s">
        <v>28</v>
      </c>
      <c r="W4880" t="s">
        <v>29</v>
      </c>
      <c r="X4880" t="s">
        <v>28</v>
      </c>
      <c r="Y4880" t="s">
        <v>30</v>
      </c>
    </row>
    <row r="4881" spans="1:25" x14ac:dyDescent="0.2">
      <c r="A4881">
        <v>4879</v>
      </c>
      <c r="B4881">
        <v>1548014250</v>
      </c>
      <c r="C4881">
        <v>600</v>
      </c>
      <c r="D4881">
        <v>0</v>
      </c>
      <c r="E4881">
        <v>0</v>
      </c>
      <c r="F4881">
        <v>1</v>
      </c>
      <c r="G4881">
        <v>1</v>
      </c>
      <c r="H4881">
        <v>1</v>
      </c>
      <c r="I4881">
        <v>600</v>
      </c>
      <c r="J4881">
        <v>0</v>
      </c>
      <c r="K4881">
        <v>89.5703125</v>
      </c>
      <c r="L4881" t="s">
        <v>936</v>
      </c>
      <c r="M4881" t="s">
        <v>44</v>
      </c>
      <c r="N4881" s="1">
        <v>42072.654861111114</v>
      </c>
      <c r="O4881" s="1">
        <v>40281.945833333331</v>
      </c>
      <c r="P4881" s="2">
        <v>40282</v>
      </c>
      <c r="Q4881" s="1">
        <v>40318.945833333331</v>
      </c>
      <c r="R4881" t="s">
        <v>66</v>
      </c>
      <c r="S4881" t="s">
        <v>66</v>
      </c>
      <c r="T4881" t="s">
        <v>31</v>
      </c>
      <c r="U4881" t="b">
        <v>0</v>
      </c>
      <c r="V4881" t="s">
        <v>41</v>
      </c>
      <c r="W4881" t="s">
        <v>29</v>
      </c>
      <c r="X4881" t="s">
        <v>41</v>
      </c>
      <c r="Y4881" t="s">
        <v>42</v>
      </c>
    </row>
    <row r="4882" spans="1:25" x14ac:dyDescent="0.2">
      <c r="A4882">
        <v>4880</v>
      </c>
      <c r="B4882">
        <v>967984306</v>
      </c>
      <c r="C4882">
        <v>3500</v>
      </c>
      <c r="D4882">
        <v>0</v>
      </c>
      <c r="E4882">
        <v>0</v>
      </c>
      <c r="F4882">
        <v>0</v>
      </c>
      <c r="G4882">
        <v>1</v>
      </c>
      <c r="H4882">
        <v>1</v>
      </c>
      <c r="I4882">
        <v>3500</v>
      </c>
      <c r="J4882">
        <v>0</v>
      </c>
      <c r="K4882">
        <v>62.743437499999999</v>
      </c>
      <c r="L4882" t="s">
        <v>936</v>
      </c>
      <c r="M4882" t="s">
        <v>44</v>
      </c>
      <c r="N4882" s="1">
        <v>42072.654861111114</v>
      </c>
      <c r="O4882" s="1">
        <v>40521.822222222225</v>
      </c>
      <c r="P4882" s="2">
        <v>40525</v>
      </c>
      <c r="Q4882" s="1">
        <v>40555.173611111109</v>
      </c>
      <c r="R4882" t="s">
        <v>65</v>
      </c>
      <c r="S4882" t="s">
        <v>37</v>
      </c>
      <c r="T4882" t="s">
        <v>31</v>
      </c>
      <c r="U4882" t="b">
        <v>0</v>
      </c>
      <c r="V4882" t="s">
        <v>28</v>
      </c>
      <c r="W4882" t="s">
        <v>29</v>
      </c>
      <c r="X4882" t="s">
        <v>28</v>
      </c>
      <c r="Y4882" t="s">
        <v>30</v>
      </c>
    </row>
    <row r="4883" spans="1:25" x14ac:dyDescent="0.2">
      <c r="A4883">
        <v>4881</v>
      </c>
      <c r="B4883">
        <v>362102111</v>
      </c>
      <c r="C4883">
        <v>1500</v>
      </c>
      <c r="D4883">
        <v>5</v>
      </c>
      <c r="E4883">
        <v>1</v>
      </c>
      <c r="F4883">
        <v>1</v>
      </c>
      <c r="G4883">
        <v>2</v>
      </c>
      <c r="H4883">
        <v>1</v>
      </c>
      <c r="I4883">
        <v>1500</v>
      </c>
      <c r="J4883">
        <v>5</v>
      </c>
      <c r="K4883">
        <v>51.885439810000001</v>
      </c>
      <c r="L4883" t="s">
        <v>937</v>
      </c>
      <c r="M4883" t="s">
        <v>197</v>
      </c>
      <c r="N4883" s="1">
        <v>42072.654861111114</v>
      </c>
      <c r="O4883" s="1">
        <v>40281.945833333331</v>
      </c>
      <c r="P4883" s="2">
        <v>40282</v>
      </c>
      <c r="Q4883" s="1">
        <v>40318.945833333331</v>
      </c>
      <c r="R4883" t="s">
        <v>56</v>
      </c>
      <c r="S4883" t="s">
        <v>34</v>
      </c>
      <c r="T4883" t="s">
        <v>31</v>
      </c>
      <c r="U4883" t="b">
        <v>1</v>
      </c>
      <c r="V4883" t="s">
        <v>41</v>
      </c>
      <c r="W4883" t="s">
        <v>29</v>
      </c>
      <c r="X4883" t="s">
        <v>41</v>
      </c>
      <c r="Y4883" t="s">
        <v>42</v>
      </c>
    </row>
    <row r="4884" spans="1:25" x14ac:dyDescent="0.2">
      <c r="A4884">
        <v>4882</v>
      </c>
      <c r="B4884">
        <v>1436697610</v>
      </c>
      <c r="C4884">
        <v>800</v>
      </c>
      <c r="D4884">
        <v>100</v>
      </c>
      <c r="E4884">
        <v>1</v>
      </c>
      <c r="F4884">
        <v>0</v>
      </c>
      <c r="G4884">
        <v>1</v>
      </c>
      <c r="H4884">
        <v>1</v>
      </c>
      <c r="I4884">
        <v>800</v>
      </c>
      <c r="J4884">
        <v>100</v>
      </c>
      <c r="K4884">
        <v>36.777256940000001</v>
      </c>
      <c r="L4884" t="s">
        <v>938</v>
      </c>
      <c r="M4884" t="s">
        <v>133</v>
      </c>
      <c r="N4884" s="1">
        <v>42072.654861111114</v>
      </c>
      <c r="O4884" s="1">
        <v>40281.945833333331</v>
      </c>
      <c r="P4884" s="2">
        <v>40282</v>
      </c>
      <c r="Q4884" s="1">
        <v>40318.945833333331</v>
      </c>
      <c r="R4884" t="s">
        <v>55</v>
      </c>
      <c r="S4884" t="s">
        <v>37</v>
      </c>
      <c r="T4884" t="s">
        <v>31</v>
      </c>
      <c r="U4884" t="b">
        <v>1</v>
      </c>
      <c r="V4884" t="s">
        <v>41</v>
      </c>
      <c r="W4884" t="s">
        <v>29</v>
      </c>
      <c r="X4884" t="s">
        <v>41</v>
      </c>
      <c r="Y4884" t="s">
        <v>42</v>
      </c>
    </row>
    <row r="4885" spans="1:25" x14ac:dyDescent="0.2">
      <c r="A4885">
        <v>4883</v>
      </c>
      <c r="B4885">
        <v>1822981079</v>
      </c>
      <c r="C4885">
        <v>4850</v>
      </c>
      <c r="D4885">
        <v>0</v>
      </c>
      <c r="E4885">
        <v>0</v>
      </c>
      <c r="F4885">
        <v>0</v>
      </c>
      <c r="G4885">
        <v>1</v>
      </c>
      <c r="H4885">
        <v>1</v>
      </c>
      <c r="I4885">
        <v>4850</v>
      </c>
      <c r="J4885">
        <v>0</v>
      </c>
      <c r="K4885">
        <v>38.995972219999999</v>
      </c>
      <c r="L4885" t="s">
        <v>939</v>
      </c>
      <c r="M4885" t="s">
        <v>237</v>
      </c>
      <c r="N4885" s="1">
        <v>42072.654861111114</v>
      </c>
      <c r="O4885" s="1">
        <v>40521.822222222225</v>
      </c>
      <c r="P4885" s="2">
        <v>40525</v>
      </c>
      <c r="Q4885" s="1">
        <v>40555.173611111109</v>
      </c>
      <c r="R4885" t="s">
        <v>165</v>
      </c>
      <c r="S4885" t="s">
        <v>26</v>
      </c>
      <c r="T4885" t="s">
        <v>31</v>
      </c>
      <c r="U4885" t="b">
        <v>1</v>
      </c>
      <c r="V4885" t="s">
        <v>28</v>
      </c>
      <c r="W4885" t="s">
        <v>29</v>
      </c>
      <c r="X4885" t="s">
        <v>28</v>
      </c>
      <c r="Y4885" t="s">
        <v>30</v>
      </c>
    </row>
    <row r="4886" spans="1:25" x14ac:dyDescent="0.2">
      <c r="A4886">
        <v>4884</v>
      </c>
      <c r="B4886">
        <v>503401288</v>
      </c>
      <c r="C4886">
        <v>6463</v>
      </c>
      <c r="D4886">
        <v>6498</v>
      </c>
      <c r="E4886">
        <v>130</v>
      </c>
      <c r="F4886">
        <v>1</v>
      </c>
      <c r="G4886">
        <v>1</v>
      </c>
      <c r="H4886">
        <v>1</v>
      </c>
      <c r="I4886">
        <v>6463</v>
      </c>
      <c r="J4886">
        <v>6498</v>
      </c>
      <c r="K4886">
        <v>30</v>
      </c>
      <c r="L4886" t="s">
        <v>940</v>
      </c>
      <c r="M4886" t="s">
        <v>148</v>
      </c>
      <c r="N4886" s="1">
        <v>42072.654861111114</v>
      </c>
      <c r="O4886" s="1">
        <v>40521.822222222225</v>
      </c>
      <c r="P4886" s="2">
        <v>40525</v>
      </c>
      <c r="Q4886" s="1">
        <v>40555.173611111109</v>
      </c>
      <c r="R4886" t="s">
        <v>88</v>
      </c>
      <c r="S4886" t="s">
        <v>37</v>
      </c>
      <c r="T4886" t="s">
        <v>27</v>
      </c>
      <c r="U4886" t="b">
        <v>1</v>
      </c>
      <c r="V4886" t="s">
        <v>28</v>
      </c>
      <c r="W4886" t="s">
        <v>29</v>
      </c>
      <c r="X4886" t="s">
        <v>28</v>
      </c>
      <c r="Y4886" t="s">
        <v>30</v>
      </c>
    </row>
    <row r="4887" spans="1:25" x14ac:dyDescent="0.2">
      <c r="A4887">
        <v>4885</v>
      </c>
      <c r="B4887">
        <v>2097096890</v>
      </c>
      <c r="C4887">
        <v>1100</v>
      </c>
      <c r="D4887">
        <v>510</v>
      </c>
      <c r="E4887">
        <v>2</v>
      </c>
      <c r="F4887">
        <v>9</v>
      </c>
      <c r="G4887">
        <v>1</v>
      </c>
      <c r="H4887">
        <v>1</v>
      </c>
      <c r="I4887">
        <v>1100</v>
      </c>
      <c r="J4887">
        <v>510</v>
      </c>
      <c r="K4887">
        <v>35.768449070000003</v>
      </c>
      <c r="L4887" t="s">
        <v>940</v>
      </c>
      <c r="M4887" t="s">
        <v>148</v>
      </c>
      <c r="N4887" s="1">
        <v>42072.654861111114</v>
      </c>
      <c r="O4887" s="1">
        <v>40521.822222222225</v>
      </c>
      <c r="P4887" s="2">
        <v>40525</v>
      </c>
      <c r="Q4887" s="1">
        <v>40555.173611111109</v>
      </c>
      <c r="R4887" t="s">
        <v>25</v>
      </c>
      <c r="S4887" t="s">
        <v>26</v>
      </c>
      <c r="T4887" t="s">
        <v>31</v>
      </c>
      <c r="U4887" t="b">
        <v>1</v>
      </c>
      <c r="V4887" t="s">
        <v>28</v>
      </c>
      <c r="W4887" t="s">
        <v>29</v>
      </c>
      <c r="X4887" t="s">
        <v>28</v>
      </c>
      <c r="Y4887" t="s">
        <v>30</v>
      </c>
    </row>
    <row r="4888" spans="1:25" x14ac:dyDescent="0.2">
      <c r="A4888">
        <v>4886</v>
      </c>
      <c r="B4888">
        <v>1884734634</v>
      </c>
      <c r="C4888">
        <v>7500</v>
      </c>
      <c r="D4888">
        <v>8665</v>
      </c>
      <c r="E4888">
        <v>153</v>
      </c>
      <c r="F4888">
        <v>1</v>
      </c>
      <c r="G4888">
        <v>1</v>
      </c>
      <c r="H4888">
        <v>1</v>
      </c>
      <c r="I4888">
        <v>7500</v>
      </c>
      <c r="J4888">
        <v>8665</v>
      </c>
      <c r="K4888">
        <v>60.041666669999998</v>
      </c>
      <c r="L4888" t="s">
        <v>941</v>
      </c>
      <c r="M4888" t="s">
        <v>139</v>
      </c>
      <c r="N4888" s="1">
        <v>42072.654861111114</v>
      </c>
      <c r="O4888" s="1">
        <v>40521.822222222225</v>
      </c>
      <c r="P4888" s="2">
        <v>40525</v>
      </c>
      <c r="Q4888" s="1">
        <v>40555.173611111109</v>
      </c>
      <c r="R4888" t="s">
        <v>37</v>
      </c>
      <c r="S4888" t="s">
        <v>37</v>
      </c>
      <c r="T4888" t="s">
        <v>27</v>
      </c>
      <c r="U4888" t="b">
        <v>1</v>
      </c>
      <c r="V4888" t="s">
        <v>28</v>
      </c>
      <c r="W4888" t="s">
        <v>29</v>
      </c>
      <c r="X4888" t="s">
        <v>28</v>
      </c>
      <c r="Y4888" t="s">
        <v>30</v>
      </c>
    </row>
    <row r="4889" spans="1:25" x14ac:dyDescent="0.2">
      <c r="A4889">
        <v>4887</v>
      </c>
      <c r="B4889">
        <v>925215587</v>
      </c>
      <c r="C4889">
        <v>2500</v>
      </c>
      <c r="D4889">
        <v>4851</v>
      </c>
      <c r="E4889">
        <v>102</v>
      </c>
      <c r="F4889">
        <v>7</v>
      </c>
      <c r="G4889">
        <v>5</v>
      </c>
      <c r="H4889">
        <v>1</v>
      </c>
      <c r="I4889">
        <v>2500</v>
      </c>
      <c r="J4889">
        <v>4851</v>
      </c>
      <c r="K4889">
        <v>35.041666669999998</v>
      </c>
      <c r="L4889" t="s">
        <v>941</v>
      </c>
      <c r="M4889" t="s">
        <v>139</v>
      </c>
      <c r="N4889" s="1">
        <v>42072.654861111114</v>
      </c>
      <c r="O4889" s="1">
        <v>40521.822222222225</v>
      </c>
      <c r="P4889" s="2">
        <v>40525</v>
      </c>
      <c r="Q4889" s="1">
        <v>40555.173611111109</v>
      </c>
      <c r="R4889" t="s">
        <v>63</v>
      </c>
      <c r="S4889" t="s">
        <v>37</v>
      </c>
      <c r="T4889" t="s">
        <v>27</v>
      </c>
      <c r="U4889" t="b">
        <v>0</v>
      </c>
      <c r="V4889" t="s">
        <v>28</v>
      </c>
      <c r="W4889" t="s">
        <v>29</v>
      </c>
      <c r="X4889" t="s">
        <v>28</v>
      </c>
      <c r="Y4889" t="s">
        <v>30</v>
      </c>
    </row>
    <row r="4890" spans="1:25" x14ac:dyDescent="0.2">
      <c r="A4890">
        <v>4888</v>
      </c>
      <c r="B4890">
        <v>1213610544</v>
      </c>
      <c r="C4890">
        <v>3500</v>
      </c>
      <c r="D4890">
        <v>5821</v>
      </c>
      <c r="E4890">
        <v>75</v>
      </c>
      <c r="F4890">
        <v>1</v>
      </c>
      <c r="G4890">
        <v>1</v>
      </c>
      <c r="H4890">
        <v>1</v>
      </c>
      <c r="I4890">
        <v>3500</v>
      </c>
      <c r="J4890">
        <v>5821</v>
      </c>
      <c r="K4890">
        <v>60</v>
      </c>
      <c r="L4890" t="s">
        <v>941</v>
      </c>
      <c r="M4890" t="s">
        <v>139</v>
      </c>
      <c r="N4890" s="1">
        <v>42072.654861111114</v>
      </c>
      <c r="O4890" s="1">
        <v>40521.822222222225</v>
      </c>
      <c r="P4890" s="2">
        <v>40525</v>
      </c>
      <c r="Q4890" s="1">
        <v>40555.173611111109</v>
      </c>
      <c r="R4890" t="s">
        <v>37</v>
      </c>
      <c r="S4890" t="s">
        <v>37</v>
      </c>
      <c r="T4890" t="s">
        <v>27</v>
      </c>
      <c r="U4890" t="b">
        <v>1</v>
      </c>
      <c r="V4890" t="s">
        <v>28</v>
      </c>
      <c r="W4890" t="s">
        <v>29</v>
      </c>
      <c r="X4890" t="s">
        <v>28</v>
      </c>
      <c r="Y4890" t="s">
        <v>30</v>
      </c>
    </row>
    <row r="4891" spans="1:25" x14ac:dyDescent="0.2">
      <c r="A4891">
        <v>4889</v>
      </c>
      <c r="B4891">
        <v>526009036</v>
      </c>
      <c r="C4891">
        <v>5000</v>
      </c>
      <c r="D4891">
        <v>5025</v>
      </c>
      <c r="E4891">
        <v>48</v>
      </c>
      <c r="F4891">
        <v>1</v>
      </c>
      <c r="G4891">
        <v>1</v>
      </c>
      <c r="H4891">
        <v>1</v>
      </c>
      <c r="I4891">
        <v>5000</v>
      </c>
      <c r="J4891">
        <v>5025</v>
      </c>
      <c r="K4891">
        <v>78.855925929999998</v>
      </c>
      <c r="L4891" t="s">
        <v>941</v>
      </c>
      <c r="M4891" t="s">
        <v>139</v>
      </c>
      <c r="N4891" s="1">
        <v>42072.654861111114</v>
      </c>
      <c r="O4891" s="1">
        <v>40281.945833333331</v>
      </c>
      <c r="P4891" s="2">
        <v>40282</v>
      </c>
      <c r="Q4891" s="1">
        <v>40318.945833333331</v>
      </c>
      <c r="R4891" t="s">
        <v>59</v>
      </c>
      <c r="S4891" t="s">
        <v>26</v>
      </c>
      <c r="T4891" t="s">
        <v>27</v>
      </c>
      <c r="U4891" t="b">
        <v>1</v>
      </c>
      <c r="V4891" t="s">
        <v>41</v>
      </c>
      <c r="W4891" t="s">
        <v>29</v>
      </c>
      <c r="X4891" t="s">
        <v>41</v>
      </c>
      <c r="Y4891" t="s">
        <v>42</v>
      </c>
    </row>
    <row r="4892" spans="1:25" x14ac:dyDescent="0.2">
      <c r="A4892">
        <v>4890</v>
      </c>
      <c r="B4892">
        <v>2045070762</v>
      </c>
      <c r="C4892">
        <v>1000</v>
      </c>
      <c r="D4892">
        <v>1465</v>
      </c>
      <c r="E4892">
        <v>28</v>
      </c>
      <c r="F4892">
        <v>1</v>
      </c>
      <c r="G4892">
        <v>1</v>
      </c>
      <c r="H4892">
        <v>1</v>
      </c>
      <c r="I4892">
        <v>1000</v>
      </c>
      <c r="J4892">
        <v>1465</v>
      </c>
      <c r="K4892">
        <v>60.349861109999999</v>
      </c>
      <c r="L4892" t="s">
        <v>941</v>
      </c>
      <c r="M4892" t="s">
        <v>139</v>
      </c>
      <c r="N4892" s="1">
        <v>42072.654861111114</v>
      </c>
      <c r="O4892" s="1">
        <v>40521.822222222225</v>
      </c>
      <c r="P4892" s="2">
        <v>40525</v>
      </c>
      <c r="Q4892" s="1">
        <v>40555.173611111109</v>
      </c>
      <c r="R4892" t="s">
        <v>95</v>
      </c>
      <c r="S4892" t="s">
        <v>37</v>
      </c>
      <c r="T4892" t="s">
        <v>27</v>
      </c>
      <c r="U4892" t="b">
        <v>1</v>
      </c>
      <c r="V4892" t="s">
        <v>28</v>
      </c>
      <c r="W4892" t="s">
        <v>29</v>
      </c>
      <c r="X4892" t="s">
        <v>28</v>
      </c>
      <c r="Y4892" t="s">
        <v>30</v>
      </c>
    </row>
    <row r="4893" spans="1:25" x14ac:dyDescent="0.2">
      <c r="A4893">
        <v>4891</v>
      </c>
      <c r="B4893">
        <v>1047720742</v>
      </c>
      <c r="C4893">
        <v>5500</v>
      </c>
      <c r="D4893">
        <v>2131</v>
      </c>
      <c r="E4893">
        <v>25</v>
      </c>
      <c r="F4893">
        <v>11</v>
      </c>
      <c r="G4893">
        <v>1</v>
      </c>
      <c r="H4893">
        <v>1</v>
      </c>
      <c r="I4893">
        <v>5500</v>
      </c>
      <c r="J4893">
        <v>2131</v>
      </c>
      <c r="K4893">
        <v>61.12179398</v>
      </c>
      <c r="L4893" t="s">
        <v>941</v>
      </c>
      <c r="M4893" t="s">
        <v>139</v>
      </c>
      <c r="N4893" s="1">
        <v>42072.654861111114</v>
      </c>
      <c r="O4893" s="1">
        <v>40281.945833333331</v>
      </c>
      <c r="P4893" s="2">
        <v>40282</v>
      </c>
      <c r="Q4893" s="1">
        <v>40318.945833333331</v>
      </c>
      <c r="R4893" t="s">
        <v>73</v>
      </c>
      <c r="S4893" t="s">
        <v>74</v>
      </c>
      <c r="T4893" t="s">
        <v>31</v>
      </c>
      <c r="U4893" t="b">
        <v>1</v>
      </c>
      <c r="V4893" t="s">
        <v>41</v>
      </c>
      <c r="W4893" t="s">
        <v>29</v>
      </c>
      <c r="X4893" t="s">
        <v>41</v>
      </c>
      <c r="Y4893" t="s">
        <v>42</v>
      </c>
    </row>
    <row r="4894" spans="1:25" x14ac:dyDescent="0.2">
      <c r="A4894">
        <v>4892</v>
      </c>
      <c r="B4894">
        <v>2056224044</v>
      </c>
      <c r="C4894">
        <v>1000</v>
      </c>
      <c r="D4894">
        <v>1051</v>
      </c>
      <c r="E4894">
        <v>21</v>
      </c>
      <c r="F4894">
        <v>32</v>
      </c>
      <c r="G4894">
        <v>3</v>
      </c>
      <c r="H4894">
        <v>1</v>
      </c>
      <c r="I4894">
        <v>1000</v>
      </c>
      <c r="J4894">
        <v>1051</v>
      </c>
      <c r="K4894">
        <v>30</v>
      </c>
      <c r="L4894" t="s">
        <v>941</v>
      </c>
      <c r="M4894" t="s">
        <v>139</v>
      </c>
      <c r="N4894" s="1">
        <v>42072.654861111114</v>
      </c>
      <c r="O4894" s="1">
        <v>40521.822222222225</v>
      </c>
      <c r="P4894" s="2">
        <v>40525</v>
      </c>
      <c r="Q4894" s="1">
        <v>40555.173611111109</v>
      </c>
      <c r="R4894" t="s">
        <v>67</v>
      </c>
      <c r="S4894" t="s">
        <v>67</v>
      </c>
      <c r="T4894" t="s">
        <v>27</v>
      </c>
      <c r="U4894" t="b">
        <v>0</v>
      </c>
      <c r="V4894" t="s">
        <v>28</v>
      </c>
      <c r="W4894" t="s">
        <v>29</v>
      </c>
      <c r="X4894" t="s">
        <v>28</v>
      </c>
      <c r="Y4894" t="s">
        <v>30</v>
      </c>
    </row>
    <row r="4895" spans="1:25" x14ac:dyDescent="0.2">
      <c r="A4895">
        <v>4893</v>
      </c>
      <c r="B4895">
        <v>1613139526</v>
      </c>
      <c r="C4895">
        <v>5820</v>
      </c>
      <c r="D4895">
        <v>926</v>
      </c>
      <c r="E4895">
        <v>21</v>
      </c>
      <c r="F4895">
        <v>7</v>
      </c>
      <c r="G4895">
        <v>1</v>
      </c>
      <c r="H4895">
        <v>1</v>
      </c>
      <c r="I4895">
        <v>5820</v>
      </c>
      <c r="J4895">
        <v>926</v>
      </c>
      <c r="K4895">
        <v>30</v>
      </c>
      <c r="L4895" t="s">
        <v>941</v>
      </c>
      <c r="M4895" t="s">
        <v>139</v>
      </c>
      <c r="N4895" s="1">
        <v>42072.654861111114</v>
      </c>
      <c r="O4895" s="1">
        <v>40521.822222222225</v>
      </c>
      <c r="P4895" s="2">
        <v>40525</v>
      </c>
      <c r="Q4895" s="1">
        <v>40555.173611111109</v>
      </c>
      <c r="R4895" t="s">
        <v>51</v>
      </c>
      <c r="S4895" t="s">
        <v>52</v>
      </c>
      <c r="T4895" t="s">
        <v>31</v>
      </c>
      <c r="U4895" t="b">
        <v>1</v>
      </c>
      <c r="V4895" t="s">
        <v>28</v>
      </c>
      <c r="W4895" t="s">
        <v>29</v>
      </c>
      <c r="X4895" t="s">
        <v>28</v>
      </c>
      <c r="Y4895" t="s">
        <v>30</v>
      </c>
    </row>
    <row r="4896" spans="1:25" x14ac:dyDescent="0.2">
      <c r="A4896">
        <v>4894</v>
      </c>
      <c r="B4896">
        <v>86198293</v>
      </c>
      <c r="C4896">
        <v>300</v>
      </c>
      <c r="D4896">
        <v>336</v>
      </c>
      <c r="E4896">
        <v>12</v>
      </c>
      <c r="F4896">
        <v>1</v>
      </c>
      <c r="G4896">
        <v>1</v>
      </c>
      <c r="H4896">
        <v>1</v>
      </c>
      <c r="I4896">
        <v>300</v>
      </c>
      <c r="J4896">
        <v>336</v>
      </c>
      <c r="K4896">
        <v>47.958333330000002</v>
      </c>
      <c r="L4896" t="s">
        <v>941</v>
      </c>
      <c r="M4896" t="s">
        <v>139</v>
      </c>
      <c r="N4896" s="1">
        <v>42072.654861111114</v>
      </c>
      <c r="O4896" s="1">
        <v>40521.822222222225</v>
      </c>
      <c r="P4896" s="2">
        <v>40525</v>
      </c>
      <c r="Q4896" s="1">
        <v>40555.173611111109</v>
      </c>
      <c r="R4896" t="s">
        <v>37</v>
      </c>
      <c r="S4896" t="s">
        <v>37</v>
      </c>
      <c r="T4896" t="s">
        <v>27</v>
      </c>
      <c r="U4896" t="b">
        <v>1</v>
      </c>
      <c r="V4896" t="s">
        <v>28</v>
      </c>
      <c r="W4896" t="s">
        <v>29</v>
      </c>
      <c r="X4896" t="s">
        <v>28</v>
      </c>
      <c r="Y4896" t="s">
        <v>30</v>
      </c>
    </row>
    <row r="4897" spans="1:25" x14ac:dyDescent="0.2">
      <c r="A4897">
        <v>4895</v>
      </c>
      <c r="B4897">
        <v>1426468675</v>
      </c>
      <c r="C4897">
        <v>3000</v>
      </c>
      <c r="D4897">
        <v>465</v>
      </c>
      <c r="E4897">
        <v>12</v>
      </c>
      <c r="F4897">
        <v>4</v>
      </c>
      <c r="G4897">
        <v>1</v>
      </c>
      <c r="H4897">
        <v>1</v>
      </c>
      <c r="I4897">
        <v>3000</v>
      </c>
      <c r="J4897">
        <v>465</v>
      </c>
      <c r="K4897">
        <v>30</v>
      </c>
      <c r="L4897" t="s">
        <v>941</v>
      </c>
      <c r="M4897" t="s">
        <v>139</v>
      </c>
      <c r="N4897" s="1">
        <v>42072.654861111114</v>
      </c>
      <c r="O4897" s="1">
        <v>40521.822222222225</v>
      </c>
      <c r="P4897" s="2">
        <v>40525</v>
      </c>
      <c r="Q4897" s="1">
        <v>40555.173611111109</v>
      </c>
      <c r="R4897" t="s">
        <v>64</v>
      </c>
      <c r="S4897" t="s">
        <v>37</v>
      </c>
      <c r="T4897" t="s">
        <v>31</v>
      </c>
      <c r="U4897" t="b">
        <v>1</v>
      </c>
      <c r="V4897" t="s">
        <v>28</v>
      </c>
      <c r="W4897" t="s">
        <v>29</v>
      </c>
      <c r="X4897" t="s">
        <v>28</v>
      </c>
      <c r="Y4897" t="s">
        <v>30</v>
      </c>
    </row>
    <row r="4898" spans="1:25" x14ac:dyDescent="0.2">
      <c r="A4898">
        <v>4896</v>
      </c>
      <c r="B4898">
        <v>1812752372</v>
      </c>
      <c r="C4898">
        <v>3250</v>
      </c>
      <c r="D4898">
        <v>273</v>
      </c>
      <c r="E4898">
        <v>12</v>
      </c>
      <c r="F4898">
        <v>0</v>
      </c>
      <c r="G4898">
        <v>1</v>
      </c>
      <c r="H4898">
        <v>1</v>
      </c>
      <c r="I4898">
        <v>3250</v>
      </c>
      <c r="J4898">
        <v>273</v>
      </c>
      <c r="K4898">
        <v>70.041666669999998</v>
      </c>
      <c r="L4898" t="s">
        <v>941</v>
      </c>
      <c r="M4898" t="s">
        <v>139</v>
      </c>
      <c r="N4898" s="1">
        <v>42072.654861111114</v>
      </c>
      <c r="O4898" s="1">
        <v>40521.822222222225</v>
      </c>
      <c r="P4898" s="2">
        <v>40525</v>
      </c>
      <c r="Q4898" s="1">
        <v>40555.173611111109</v>
      </c>
      <c r="R4898" t="s">
        <v>159</v>
      </c>
      <c r="S4898" t="s">
        <v>159</v>
      </c>
      <c r="T4898" t="s">
        <v>31</v>
      </c>
      <c r="U4898" t="b">
        <v>1</v>
      </c>
      <c r="V4898" t="s">
        <v>28</v>
      </c>
      <c r="W4898" t="s">
        <v>29</v>
      </c>
      <c r="X4898" t="s">
        <v>28</v>
      </c>
      <c r="Y4898" t="s">
        <v>30</v>
      </c>
    </row>
    <row r="4899" spans="1:25" x14ac:dyDescent="0.2">
      <c r="A4899">
        <v>4897</v>
      </c>
      <c r="B4899">
        <v>429499977</v>
      </c>
      <c r="C4899">
        <v>5000</v>
      </c>
      <c r="D4899">
        <v>215</v>
      </c>
      <c r="E4899">
        <v>6</v>
      </c>
      <c r="F4899">
        <v>0</v>
      </c>
      <c r="G4899">
        <v>1</v>
      </c>
      <c r="H4899">
        <v>1</v>
      </c>
      <c r="I4899">
        <v>5000</v>
      </c>
      <c r="J4899">
        <v>215</v>
      </c>
      <c r="K4899">
        <v>60</v>
      </c>
      <c r="L4899" t="s">
        <v>941</v>
      </c>
      <c r="M4899" t="s">
        <v>139</v>
      </c>
      <c r="N4899" s="1">
        <v>42072.654861111114</v>
      </c>
      <c r="O4899" s="1">
        <v>40521.822222222225</v>
      </c>
      <c r="P4899" s="2">
        <v>40525</v>
      </c>
      <c r="Q4899" s="1">
        <v>40555.173611111109</v>
      </c>
      <c r="R4899" t="s">
        <v>37</v>
      </c>
      <c r="S4899" t="s">
        <v>37</v>
      </c>
      <c r="T4899" t="s">
        <v>31</v>
      </c>
      <c r="U4899" t="b">
        <v>0</v>
      </c>
      <c r="V4899" t="s">
        <v>28</v>
      </c>
      <c r="W4899" t="s">
        <v>29</v>
      </c>
      <c r="X4899" t="s">
        <v>28</v>
      </c>
      <c r="Y4899" t="s">
        <v>30</v>
      </c>
    </row>
    <row r="4900" spans="1:25" x14ac:dyDescent="0.2">
      <c r="A4900">
        <v>4898</v>
      </c>
      <c r="B4900">
        <v>1743092312</v>
      </c>
      <c r="C4900">
        <v>3000</v>
      </c>
      <c r="D4900">
        <v>360</v>
      </c>
      <c r="E4900">
        <v>6</v>
      </c>
      <c r="F4900">
        <v>0</v>
      </c>
      <c r="G4900">
        <v>1</v>
      </c>
      <c r="H4900">
        <v>1</v>
      </c>
      <c r="I4900">
        <v>3000</v>
      </c>
      <c r="J4900">
        <v>360</v>
      </c>
      <c r="K4900">
        <v>19.492777780000001</v>
      </c>
      <c r="L4900" t="s">
        <v>941</v>
      </c>
      <c r="M4900" t="s">
        <v>139</v>
      </c>
      <c r="N4900" s="1">
        <v>42072.654861111114</v>
      </c>
      <c r="O4900" s="1">
        <v>40521.822222222225</v>
      </c>
      <c r="P4900" s="2">
        <v>40525</v>
      </c>
      <c r="Q4900" s="1">
        <v>40555.173611111109</v>
      </c>
      <c r="R4900" t="s">
        <v>25</v>
      </c>
      <c r="S4900" t="s">
        <v>26</v>
      </c>
      <c r="T4900" t="s">
        <v>31</v>
      </c>
      <c r="U4900" t="b">
        <v>1</v>
      </c>
      <c r="V4900" t="s">
        <v>28</v>
      </c>
      <c r="W4900" t="s">
        <v>29</v>
      </c>
      <c r="X4900" t="s">
        <v>28</v>
      </c>
      <c r="Y4900" t="s">
        <v>30</v>
      </c>
    </row>
    <row r="4901" spans="1:25" x14ac:dyDescent="0.2">
      <c r="A4901">
        <v>4899</v>
      </c>
      <c r="B4901">
        <v>1448725089</v>
      </c>
      <c r="C4901">
        <v>5000</v>
      </c>
      <c r="D4901">
        <v>100</v>
      </c>
      <c r="E4901">
        <v>3</v>
      </c>
      <c r="F4901">
        <v>1</v>
      </c>
      <c r="G4901">
        <v>1</v>
      </c>
      <c r="H4901">
        <v>1</v>
      </c>
      <c r="I4901">
        <v>5000</v>
      </c>
      <c r="J4901">
        <v>100</v>
      </c>
      <c r="K4901">
        <v>67.874965279999998</v>
      </c>
      <c r="L4901" t="s">
        <v>941</v>
      </c>
      <c r="M4901" t="s">
        <v>139</v>
      </c>
      <c r="N4901" s="1">
        <v>42072.654861111114</v>
      </c>
      <c r="O4901" s="1">
        <v>40281.945833333331</v>
      </c>
      <c r="P4901" s="2">
        <v>40282</v>
      </c>
      <c r="Q4901" s="1">
        <v>40318.945833333331</v>
      </c>
      <c r="R4901" t="s">
        <v>118</v>
      </c>
      <c r="S4901" t="s">
        <v>62</v>
      </c>
      <c r="T4901" t="s">
        <v>40</v>
      </c>
      <c r="U4901" t="b">
        <v>0</v>
      </c>
      <c r="V4901" t="s">
        <v>41</v>
      </c>
      <c r="W4901" t="s">
        <v>29</v>
      </c>
      <c r="X4901" t="s">
        <v>41</v>
      </c>
      <c r="Y4901" t="s">
        <v>42</v>
      </c>
    </row>
    <row r="4902" spans="1:25" x14ac:dyDescent="0.2">
      <c r="A4902">
        <v>4900</v>
      </c>
      <c r="B4902">
        <v>1145970830</v>
      </c>
      <c r="C4902">
        <v>2500</v>
      </c>
      <c r="D4902">
        <v>65</v>
      </c>
      <c r="E4902">
        <v>3</v>
      </c>
      <c r="F4902">
        <v>3</v>
      </c>
      <c r="G4902">
        <v>1</v>
      </c>
      <c r="H4902">
        <v>1</v>
      </c>
      <c r="I4902">
        <v>2500</v>
      </c>
      <c r="J4902">
        <v>65</v>
      </c>
      <c r="K4902">
        <v>30</v>
      </c>
      <c r="L4902" t="s">
        <v>941</v>
      </c>
      <c r="M4902" t="s">
        <v>139</v>
      </c>
      <c r="N4902" s="1">
        <v>42072.654861111114</v>
      </c>
      <c r="O4902" s="1">
        <v>40521.822222222225</v>
      </c>
      <c r="P4902" s="2">
        <v>40525</v>
      </c>
      <c r="Q4902" s="1">
        <v>40555.173611111109</v>
      </c>
      <c r="R4902" t="s">
        <v>62</v>
      </c>
      <c r="S4902" t="s">
        <v>62</v>
      </c>
      <c r="T4902" t="s">
        <v>31</v>
      </c>
      <c r="U4902" t="b">
        <v>0</v>
      </c>
      <c r="V4902" t="s">
        <v>28</v>
      </c>
      <c r="W4902" t="s">
        <v>29</v>
      </c>
      <c r="X4902" t="s">
        <v>28</v>
      </c>
      <c r="Y4902" t="s">
        <v>30</v>
      </c>
    </row>
    <row r="4903" spans="1:25" x14ac:dyDescent="0.2">
      <c r="A4903">
        <v>4901</v>
      </c>
      <c r="B4903">
        <v>1680907894</v>
      </c>
      <c r="C4903">
        <v>6000</v>
      </c>
      <c r="D4903">
        <v>1</v>
      </c>
      <c r="E4903">
        <v>1</v>
      </c>
      <c r="F4903">
        <v>0</v>
      </c>
      <c r="G4903">
        <v>2</v>
      </c>
      <c r="H4903">
        <v>1</v>
      </c>
      <c r="I4903">
        <v>6000</v>
      </c>
      <c r="J4903">
        <v>1</v>
      </c>
      <c r="K4903">
        <v>29.823622690000001</v>
      </c>
      <c r="L4903" t="s">
        <v>941</v>
      </c>
      <c r="M4903" t="s">
        <v>139</v>
      </c>
      <c r="N4903" s="1">
        <v>42072.654861111114</v>
      </c>
      <c r="O4903" s="1">
        <v>40521.822222222225</v>
      </c>
      <c r="P4903" s="2">
        <v>40525</v>
      </c>
      <c r="Q4903" s="1">
        <v>40555.173611111109</v>
      </c>
      <c r="R4903" t="s">
        <v>165</v>
      </c>
      <c r="S4903" t="s">
        <v>26</v>
      </c>
      <c r="T4903" t="s">
        <v>31</v>
      </c>
      <c r="U4903" t="b">
        <v>1</v>
      </c>
      <c r="V4903" t="s">
        <v>28</v>
      </c>
      <c r="W4903" t="s">
        <v>29</v>
      </c>
      <c r="X4903" t="s">
        <v>28</v>
      </c>
      <c r="Y4903" t="s">
        <v>30</v>
      </c>
    </row>
    <row r="4904" spans="1:25" x14ac:dyDescent="0.2">
      <c r="A4904">
        <v>4902</v>
      </c>
      <c r="B4904">
        <v>1541175608</v>
      </c>
      <c r="C4904">
        <v>10000</v>
      </c>
      <c r="D4904">
        <v>100</v>
      </c>
      <c r="E4904">
        <v>1</v>
      </c>
      <c r="F4904">
        <v>2</v>
      </c>
      <c r="G4904">
        <v>2</v>
      </c>
      <c r="H4904">
        <v>1</v>
      </c>
      <c r="I4904">
        <v>10000</v>
      </c>
      <c r="J4904">
        <v>100</v>
      </c>
      <c r="K4904">
        <v>43.85135417</v>
      </c>
      <c r="L4904" t="s">
        <v>941</v>
      </c>
      <c r="M4904" t="s">
        <v>139</v>
      </c>
      <c r="N4904" s="1">
        <v>42072.654861111114</v>
      </c>
      <c r="O4904" s="1">
        <v>40281.945833333331</v>
      </c>
      <c r="P4904" s="2">
        <v>40282</v>
      </c>
      <c r="Q4904" s="1">
        <v>40318.945833333331</v>
      </c>
      <c r="R4904" t="s">
        <v>59</v>
      </c>
      <c r="S4904" t="s">
        <v>26</v>
      </c>
      <c r="T4904" t="s">
        <v>31</v>
      </c>
      <c r="U4904" t="b">
        <v>1</v>
      </c>
      <c r="V4904" t="s">
        <v>41</v>
      </c>
      <c r="W4904" t="s">
        <v>29</v>
      </c>
      <c r="X4904" t="s">
        <v>41</v>
      </c>
      <c r="Y4904" t="s">
        <v>42</v>
      </c>
    </row>
    <row r="4905" spans="1:25" x14ac:dyDescent="0.2">
      <c r="A4905">
        <v>4903</v>
      </c>
      <c r="B4905">
        <v>1436050474</v>
      </c>
      <c r="C4905">
        <v>775</v>
      </c>
      <c r="D4905">
        <v>775</v>
      </c>
      <c r="E4905">
        <v>6</v>
      </c>
      <c r="F4905">
        <v>1</v>
      </c>
      <c r="G4905">
        <v>1</v>
      </c>
      <c r="H4905">
        <v>1</v>
      </c>
      <c r="I4905">
        <v>775</v>
      </c>
      <c r="J4905">
        <v>775</v>
      </c>
      <c r="K4905">
        <v>31</v>
      </c>
      <c r="L4905" t="s">
        <v>942</v>
      </c>
      <c r="M4905" t="s">
        <v>82</v>
      </c>
      <c r="N4905" s="1">
        <v>42072.654861111114</v>
      </c>
      <c r="O4905" s="1">
        <v>40521.822222222225</v>
      </c>
      <c r="P4905" s="2">
        <v>40525</v>
      </c>
      <c r="Q4905" s="1">
        <v>40555.173611111109</v>
      </c>
      <c r="R4905" t="s">
        <v>66</v>
      </c>
      <c r="S4905" t="s">
        <v>66</v>
      </c>
      <c r="T4905" t="s">
        <v>27</v>
      </c>
      <c r="U4905" t="b">
        <v>1</v>
      </c>
      <c r="V4905" t="s">
        <v>28</v>
      </c>
      <c r="W4905" t="s">
        <v>29</v>
      </c>
      <c r="X4905" t="s">
        <v>28</v>
      </c>
      <c r="Y4905" t="s">
        <v>30</v>
      </c>
    </row>
    <row r="4906" spans="1:25" x14ac:dyDescent="0.2">
      <c r="A4906">
        <v>4904</v>
      </c>
      <c r="B4906">
        <v>973855207</v>
      </c>
      <c r="C4906">
        <v>2500</v>
      </c>
      <c r="D4906">
        <v>635</v>
      </c>
      <c r="E4906">
        <v>18</v>
      </c>
      <c r="F4906">
        <v>0</v>
      </c>
      <c r="G4906">
        <v>1</v>
      </c>
      <c r="H4906">
        <v>1</v>
      </c>
      <c r="I4906">
        <v>2500</v>
      </c>
      <c r="J4906">
        <v>635</v>
      </c>
      <c r="K4906">
        <v>73.926770829999995</v>
      </c>
      <c r="L4906" t="s">
        <v>943</v>
      </c>
      <c r="M4906" t="s">
        <v>72</v>
      </c>
      <c r="N4906" s="1">
        <v>42072.654861111114</v>
      </c>
      <c r="O4906" s="1">
        <v>40281.945833333331</v>
      </c>
      <c r="P4906" s="2">
        <v>40282</v>
      </c>
      <c r="Q4906" s="1">
        <v>40318.945833333331</v>
      </c>
      <c r="R4906" t="s">
        <v>59</v>
      </c>
      <c r="S4906" t="s">
        <v>26</v>
      </c>
      <c r="T4906" t="s">
        <v>31</v>
      </c>
      <c r="U4906" t="b">
        <v>0</v>
      </c>
      <c r="V4906" t="s">
        <v>41</v>
      </c>
      <c r="W4906" t="s">
        <v>29</v>
      </c>
      <c r="X4906" t="s">
        <v>41</v>
      </c>
      <c r="Y4906" t="s">
        <v>42</v>
      </c>
    </row>
    <row r="4907" spans="1:25" x14ac:dyDescent="0.2">
      <c r="A4907">
        <v>4905</v>
      </c>
      <c r="B4907">
        <v>1118341956</v>
      </c>
      <c r="C4907">
        <v>1700</v>
      </c>
      <c r="D4907">
        <v>0</v>
      </c>
      <c r="E4907">
        <v>0</v>
      </c>
      <c r="F4907">
        <v>1</v>
      </c>
      <c r="G4907">
        <v>1</v>
      </c>
      <c r="H4907">
        <v>1</v>
      </c>
      <c r="I4907">
        <v>1700</v>
      </c>
      <c r="J4907">
        <v>0</v>
      </c>
      <c r="K4907">
        <v>41.928819439999998</v>
      </c>
      <c r="L4907" t="s">
        <v>944</v>
      </c>
      <c r="M4907" t="s">
        <v>58</v>
      </c>
      <c r="N4907" s="1">
        <v>42072.654861111114</v>
      </c>
      <c r="O4907" s="1">
        <v>40521.822222222225</v>
      </c>
      <c r="P4907" s="2">
        <v>40525</v>
      </c>
      <c r="Q4907" s="1">
        <v>40555.173611111109</v>
      </c>
      <c r="R4907" t="s">
        <v>66</v>
      </c>
      <c r="S4907" t="s">
        <v>66</v>
      </c>
      <c r="T4907" t="s">
        <v>31</v>
      </c>
      <c r="U4907" t="b">
        <v>0</v>
      </c>
      <c r="V4907" t="s">
        <v>28</v>
      </c>
      <c r="W4907" t="s">
        <v>29</v>
      </c>
      <c r="X4907" t="s">
        <v>28</v>
      </c>
      <c r="Y4907" t="s">
        <v>30</v>
      </c>
    </row>
    <row r="4908" spans="1:25" x14ac:dyDescent="0.2">
      <c r="A4908">
        <v>4906</v>
      </c>
      <c r="B4908">
        <v>1255210445</v>
      </c>
      <c r="C4908">
        <v>11500</v>
      </c>
      <c r="D4908">
        <v>10074</v>
      </c>
      <c r="E4908">
        <v>41</v>
      </c>
      <c r="F4908">
        <v>1</v>
      </c>
      <c r="G4908">
        <v>1</v>
      </c>
      <c r="H4908">
        <v>1</v>
      </c>
      <c r="I4908">
        <v>11500</v>
      </c>
      <c r="J4908">
        <v>10074</v>
      </c>
      <c r="K4908">
        <v>43.467928239999999</v>
      </c>
      <c r="L4908" t="s">
        <v>945</v>
      </c>
      <c r="M4908" t="s">
        <v>54</v>
      </c>
      <c r="N4908" s="1">
        <v>42072.654861111114</v>
      </c>
      <c r="O4908" s="1">
        <v>40521.822222222225</v>
      </c>
      <c r="P4908" s="2">
        <v>40525</v>
      </c>
      <c r="Q4908" s="1">
        <v>40555.173611111109</v>
      </c>
      <c r="R4908" t="s">
        <v>45</v>
      </c>
      <c r="S4908" t="s">
        <v>34</v>
      </c>
      <c r="T4908" t="s">
        <v>31</v>
      </c>
      <c r="U4908" t="b">
        <v>1</v>
      </c>
      <c r="V4908" t="s">
        <v>28</v>
      </c>
      <c r="W4908" t="s">
        <v>29</v>
      </c>
      <c r="X4908" t="s">
        <v>28</v>
      </c>
      <c r="Y4908" t="s">
        <v>30</v>
      </c>
    </row>
    <row r="4909" spans="1:25" x14ac:dyDescent="0.2">
      <c r="A4909">
        <v>4907</v>
      </c>
      <c r="B4909">
        <v>1032938400</v>
      </c>
      <c r="C4909">
        <v>57000</v>
      </c>
      <c r="D4909">
        <v>195</v>
      </c>
      <c r="E4909">
        <v>8</v>
      </c>
      <c r="F4909">
        <v>0</v>
      </c>
      <c r="G4909">
        <v>1</v>
      </c>
      <c r="H4909">
        <v>1</v>
      </c>
      <c r="I4909">
        <v>57000</v>
      </c>
      <c r="J4909">
        <v>195</v>
      </c>
      <c r="K4909">
        <v>68.958333330000002</v>
      </c>
      <c r="L4909" t="s">
        <v>945</v>
      </c>
      <c r="M4909" t="s">
        <v>54</v>
      </c>
      <c r="N4909" s="1">
        <v>42072.654861111114</v>
      </c>
      <c r="O4909" s="1">
        <v>40521.822222222225</v>
      </c>
      <c r="P4909" s="2">
        <v>40525</v>
      </c>
      <c r="Q4909" s="1">
        <v>40555.173611111109</v>
      </c>
      <c r="R4909" t="s">
        <v>59</v>
      </c>
      <c r="S4909" t="s">
        <v>26</v>
      </c>
      <c r="T4909" t="s">
        <v>31</v>
      </c>
      <c r="U4909" t="b">
        <v>1</v>
      </c>
      <c r="V4909" t="s">
        <v>28</v>
      </c>
      <c r="W4909" t="s">
        <v>29</v>
      </c>
      <c r="X4909" t="s">
        <v>28</v>
      </c>
      <c r="Y4909" t="s">
        <v>30</v>
      </c>
    </row>
    <row r="4910" spans="1:25" x14ac:dyDescent="0.2">
      <c r="A4910">
        <v>4908</v>
      </c>
      <c r="B4910">
        <v>857055543</v>
      </c>
      <c r="C4910">
        <v>5000</v>
      </c>
      <c r="D4910">
        <v>20</v>
      </c>
      <c r="E4910">
        <v>1</v>
      </c>
      <c r="F4910">
        <v>0</v>
      </c>
      <c r="G4910">
        <v>2</v>
      </c>
      <c r="H4910">
        <v>1</v>
      </c>
      <c r="I4910">
        <v>5000</v>
      </c>
      <c r="J4910">
        <v>20</v>
      </c>
      <c r="K4910">
        <v>30</v>
      </c>
      <c r="L4910" t="s">
        <v>945</v>
      </c>
      <c r="M4910" t="s">
        <v>54</v>
      </c>
      <c r="N4910" s="1">
        <v>42072.654861111114</v>
      </c>
      <c r="O4910" s="1">
        <v>40521.822222222225</v>
      </c>
      <c r="P4910" s="2">
        <v>40525</v>
      </c>
      <c r="Q4910" s="1">
        <v>40555.173611111109</v>
      </c>
      <c r="R4910" t="s">
        <v>25</v>
      </c>
      <c r="S4910" t="s">
        <v>26</v>
      </c>
      <c r="T4910" t="s">
        <v>31</v>
      </c>
      <c r="U4910" t="b">
        <v>1</v>
      </c>
      <c r="V4910" t="s">
        <v>28</v>
      </c>
      <c r="W4910" t="s">
        <v>29</v>
      </c>
      <c r="X4910" t="s">
        <v>28</v>
      </c>
      <c r="Y4910" t="s">
        <v>30</v>
      </c>
    </row>
    <row r="4911" spans="1:25" x14ac:dyDescent="0.2">
      <c r="A4911">
        <v>4909</v>
      </c>
      <c r="B4911">
        <v>2128833495</v>
      </c>
      <c r="C4911">
        <v>10000</v>
      </c>
      <c r="D4911">
        <v>0</v>
      </c>
      <c r="E4911">
        <v>0</v>
      </c>
      <c r="F4911">
        <v>0</v>
      </c>
      <c r="G4911">
        <v>2</v>
      </c>
      <c r="H4911">
        <v>1</v>
      </c>
      <c r="I4911">
        <v>10000</v>
      </c>
      <c r="J4911">
        <v>0</v>
      </c>
      <c r="K4911">
        <v>30</v>
      </c>
      <c r="L4911" t="s">
        <v>945</v>
      </c>
      <c r="M4911" t="s">
        <v>54</v>
      </c>
      <c r="N4911" s="1">
        <v>42072.654861111114</v>
      </c>
      <c r="O4911" s="1">
        <v>40521.822222222225</v>
      </c>
      <c r="P4911" s="2">
        <v>40525</v>
      </c>
      <c r="Q4911" s="1">
        <v>40555.173611111109</v>
      </c>
      <c r="R4911" t="s">
        <v>60</v>
      </c>
      <c r="S4911" t="s">
        <v>26</v>
      </c>
      <c r="T4911" t="s">
        <v>40</v>
      </c>
      <c r="U4911" t="b">
        <v>0</v>
      </c>
      <c r="V4911" t="s">
        <v>28</v>
      </c>
      <c r="W4911" t="s">
        <v>29</v>
      </c>
      <c r="X4911" t="s">
        <v>28</v>
      </c>
      <c r="Y4911" t="s">
        <v>30</v>
      </c>
    </row>
    <row r="4912" spans="1:25" x14ac:dyDescent="0.2">
      <c r="A4912">
        <v>4910</v>
      </c>
      <c r="B4912">
        <v>222077573</v>
      </c>
      <c r="C4912">
        <v>29950</v>
      </c>
      <c r="D4912">
        <v>0</v>
      </c>
      <c r="E4912">
        <v>0</v>
      </c>
      <c r="F4912">
        <v>0</v>
      </c>
      <c r="G4912">
        <v>1</v>
      </c>
      <c r="H4912">
        <v>1</v>
      </c>
      <c r="I4912">
        <v>29950</v>
      </c>
      <c r="J4912">
        <v>0</v>
      </c>
      <c r="K4912">
        <v>41.13777778</v>
      </c>
      <c r="L4912" t="s">
        <v>945</v>
      </c>
      <c r="M4912" t="s">
        <v>54</v>
      </c>
      <c r="N4912" s="1">
        <v>42072.654861111114</v>
      </c>
      <c r="O4912" s="1">
        <v>40521.822222222225</v>
      </c>
      <c r="P4912" s="2">
        <v>40525</v>
      </c>
      <c r="Q4912" s="1">
        <v>40555.173611111109</v>
      </c>
      <c r="R4912" t="s">
        <v>114</v>
      </c>
      <c r="S4912" t="s">
        <v>26</v>
      </c>
      <c r="T4912" t="s">
        <v>31</v>
      </c>
      <c r="U4912" t="b">
        <v>1</v>
      </c>
      <c r="V4912" t="s">
        <v>28</v>
      </c>
      <c r="W4912" t="s">
        <v>29</v>
      </c>
      <c r="X4912" t="s">
        <v>28</v>
      </c>
      <c r="Y4912" t="s">
        <v>30</v>
      </c>
    </row>
    <row r="4913" spans="1:25" x14ac:dyDescent="0.2">
      <c r="A4913">
        <v>4911</v>
      </c>
      <c r="B4913">
        <v>81337422</v>
      </c>
      <c r="C4913">
        <v>15000</v>
      </c>
      <c r="D4913">
        <v>400</v>
      </c>
      <c r="E4913">
        <v>12</v>
      </c>
      <c r="F4913">
        <v>2</v>
      </c>
      <c r="G4913">
        <v>1</v>
      </c>
      <c r="H4913">
        <v>1</v>
      </c>
      <c r="I4913">
        <v>15000</v>
      </c>
      <c r="J4913">
        <v>400</v>
      </c>
      <c r="K4913">
        <v>55.522824069999999</v>
      </c>
      <c r="L4913" t="s">
        <v>946</v>
      </c>
      <c r="M4913" t="s">
        <v>54</v>
      </c>
      <c r="N4913" s="1">
        <v>42072.654861111114</v>
      </c>
      <c r="O4913" s="1">
        <v>40521.822222222225</v>
      </c>
      <c r="P4913" s="2">
        <v>40525</v>
      </c>
      <c r="Q4913" s="1">
        <v>40555.173611111109</v>
      </c>
      <c r="R4913" t="s">
        <v>59</v>
      </c>
      <c r="S4913" t="s">
        <v>26</v>
      </c>
      <c r="T4913" t="s">
        <v>40</v>
      </c>
      <c r="U4913" t="b">
        <v>1</v>
      </c>
      <c r="V4913" t="s">
        <v>28</v>
      </c>
      <c r="W4913" t="s">
        <v>29</v>
      </c>
      <c r="X4913" t="s">
        <v>28</v>
      </c>
      <c r="Y4913" t="s">
        <v>30</v>
      </c>
    </row>
    <row r="4914" spans="1:25" x14ac:dyDescent="0.2">
      <c r="A4914">
        <v>4912</v>
      </c>
      <c r="B4914">
        <v>211390520</v>
      </c>
      <c r="C4914">
        <v>500</v>
      </c>
      <c r="D4914">
        <v>45</v>
      </c>
      <c r="E4914">
        <v>2</v>
      </c>
      <c r="F4914">
        <v>0</v>
      </c>
      <c r="G4914">
        <v>1</v>
      </c>
      <c r="H4914">
        <v>1</v>
      </c>
      <c r="I4914">
        <v>500</v>
      </c>
      <c r="J4914">
        <v>45</v>
      </c>
      <c r="K4914">
        <v>43.349780090000003</v>
      </c>
      <c r="L4914" t="s">
        <v>947</v>
      </c>
      <c r="M4914" t="s">
        <v>148</v>
      </c>
      <c r="N4914" s="1">
        <v>42072.654861111114</v>
      </c>
      <c r="O4914" s="1">
        <v>40521.822222222225</v>
      </c>
      <c r="P4914" s="2">
        <v>40525</v>
      </c>
      <c r="Q4914" s="1">
        <v>40555.173611111109</v>
      </c>
      <c r="R4914" t="s">
        <v>114</v>
      </c>
      <c r="S4914" t="s">
        <v>26</v>
      </c>
      <c r="T4914" t="s">
        <v>31</v>
      </c>
      <c r="U4914" t="b">
        <v>1</v>
      </c>
      <c r="V4914" t="s">
        <v>28</v>
      </c>
      <c r="W4914" t="s">
        <v>29</v>
      </c>
      <c r="X4914" t="s">
        <v>28</v>
      </c>
      <c r="Y4914" t="s">
        <v>30</v>
      </c>
    </row>
    <row r="4915" spans="1:25" x14ac:dyDescent="0.2">
      <c r="A4915">
        <v>4913</v>
      </c>
      <c r="B4915">
        <v>987382794</v>
      </c>
      <c r="C4915">
        <v>2000</v>
      </c>
      <c r="D4915">
        <v>505</v>
      </c>
      <c r="E4915">
        <v>15</v>
      </c>
      <c r="F4915">
        <v>1</v>
      </c>
      <c r="G4915">
        <v>1</v>
      </c>
      <c r="H4915">
        <v>1</v>
      </c>
      <c r="I4915">
        <v>2000</v>
      </c>
      <c r="J4915">
        <v>505</v>
      </c>
      <c r="K4915">
        <v>50.66230324</v>
      </c>
      <c r="L4915" t="s">
        <v>948</v>
      </c>
      <c r="M4915" t="s">
        <v>148</v>
      </c>
      <c r="N4915" s="1">
        <v>42072.654861111114</v>
      </c>
      <c r="O4915" s="1">
        <v>40281.945833333331</v>
      </c>
      <c r="P4915" s="2">
        <v>40282</v>
      </c>
      <c r="Q4915" s="1">
        <v>40318.945833333331</v>
      </c>
      <c r="R4915" t="s">
        <v>45</v>
      </c>
      <c r="S4915" t="s">
        <v>34</v>
      </c>
      <c r="T4915" t="s">
        <v>31</v>
      </c>
      <c r="U4915" t="b">
        <v>1</v>
      </c>
      <c r="V4915" t="s">
        <v>41</v>
      </c>
      <c r="W4915" t="s">
        <v>29</v>
      </c>
      <c r="X4915" t="s">
        <v>41</v>
      </c>
      <c r="Y4915" t="s">
        <v>42</v>
      </c>
    </row>
    <row r="4916" spans="1:25" x14ac:dyDescent="0.2">
      <c r="A4916">
        <v>4914</v>
      </c>
      <c r="B4916">
        <v>839122022</v>
      </c>
      <c r="C4916">
        <v>60000</v>
      </c>
      <c r="D4916">
        <v>45</v>
      </c>
      <c r="E4916">
        <v>3</v>
      </c>
      <c r="F4916">
        <v>0</v>
      </c>
      <c r="G4916">
        <v>1</v>
      </c>
      <c r="H4916">
        <v>1</v>
      </c>
      <c r="I4916">
        <v>60000</v>
      </c>
      <c r="J4916">
        <v>45</v>
      </c>
      <c r="K4916">
        <v>45</v>
      </c>
      <c r="L4916" t="s">
        <v>948</v>
      </c>
      <c r="M4916" t="s">
        <v>148</v>
      </c>
      <c r="N4916" s="1">
        <v>42072.654861111114</v>
      </c>
      <c r="O4916" s="1">
        <v>40521.822222222225</v>
      </c>
      <c r="P4916" s="2">
        <v>40525</v>
      </c>
      <c r="Q4916" s="1">
        <v>40555.173611111109</v>
      </c>
      <c r="R4916" t="s">
        <v>269</v>
      </c>
      <c r="S4916" t="s">
        <v>74</v>
      </c>
      <c r="T4916" t="s">
        <v>31</v>
      </c>
      <c r="U4916" t="b">
        <v>1</v>
      </c>
      <c r="V4916" t="s">
        <v>28</v>
      </c>
      <c r="W4916" t="s">
        <v>29</v>
      </c>
      <c r="X4916" t="s">
        <v>28</v>
      </c>
      <c r="Y4916" t="s">
        <v>30</v>
      </c>
    </row>
    <row r="4917" spans="1:25" x14ac:dyDescent="0.2">
      <c r="A4917">
        <v>4915</v>
      </c>
      <c r="B4917">
        <v>1779648507</v>
      </c>
      <c r="C4917">
        <v>5000</v>
      </c>
      <c r="D4917">
        <v>10021</v>
      </c>
      <c r="E4917">
        <v>156</v>
      </c>
      <c r="F4917">
        <v>29</v>
      </c>
      <c r="G4917">
        <v>1</v>
      </c>
      <c r="H4917">
        <v>1</v>
      </c>
      <c r="I4917">
        <v>5000</v>
      </c>
      <c r="J4917">
        <v>10021</v>
      </c>
      <c r="K4917">
        <v>26.455081020000002</v>
      </c>
      <c r="L4917" t="s">
        <v>949</v>
      </c>
      <c r="M4917" t="s">
        <v>50</v>
      </c>
      <c r="N4917" s="1">
        <v>42072.654861111114</v>
      </c>
      <c r="O4917" s="1">
        <v>40281.945833333331</v>
      </c>
      <c r="P4917" s="2">
        <v>40282</v>
      </c>
      <c r="Q4917" s="1">
        <v>40318.945833333331</v>
      </c>
      <c r="R4917" t="s">
        <v>118</v>
      </c>
      <c r="S4917" t="s">
        <v>62</v>
      </c>
      <c r="T4917" t="s">
        <v>27</v>
      </c>
      <c r="U4917" t="b">
        <v>1</v>
      </c>
      <c r="V4917" t="s">
        <v>41</v>
      </c>
      <c r="W4917" t="s">
        <v>29</v>
      </c>
      <c r="X4917" t="s">
        <v>41</v>
      </c>
      <c r="Y4917" t="s">
        <v>42</v>
      </c>
    </row>
    <row r="4918" spans="1:25" x14ac:dyDescent="0.2">
      <c r="A4918">
        <v>4916</v>
      </c>
      <c r="B4918">
        <v>868072438</v>
      </c>
      <c r="C4918">
        <v>3800</v>
      </c>
      <c r="D4918">
        <v>805</v>
      </c>
      <c r="E4918">
        <v>14</v>
      </c>
      <c r="F4918">
        <v>1</v>
      </c>
      <c r="G4918">
        <v>1</v>
      </c>
      <c r="H4918">
        <v>1</v>
      </c>
      <c r="I4918">
        <v>3800</v>
      </c>
      <c r="J4918">
        <v>805</v>
      </c>
      <c r="K4918">
        <v>30</v>
      </c>
      <c r="L4918" t="s">
        <v>950</v>
      </c>
      <c r="M4918" t="s">
        <v>92</v>
      </c>
      <c r="N4918" s="1">
        <v>42072.654861111114</v>
      </c>
      <c r="O4918" s="1">
        <v>40521.822222222225</v>
      </c>
      <c r="P4918" s="2">
        <v>40525</v>
      </c>
      <c r="Q4918" s="1">
        <v>40555.173611111109</v>
      </c>
      <c r="R4918" t="s">
        <v>127</v>
      </c>
      <c r="S4918" t="s">
        <v>127</v>
      </c>
      <c r="T4918" t="s">
        <v>31</v>
      </c>
      <c r="U4918" t="b">
        <v>1</v>
      </c>
      <c r="V4918" t="s">
        <v>28</v>
      </c>
      <c r="W4918" t="s">
        <v>29</v>
      </c>
      <c r="X4918" t="s">
        <v>28</v>
      </c>
      <c r="Y4918" t="s">
        <v>30</v>
      </c>
    </row>
    <row r="4919" spans="1:25" x14ac:dyDescent="0.2">
      <c r="A4919">
        <v>4917</v>
      </c>
      <c r="B4919">
        <v>206819011</v>
      </c>
      <c r="C4919">
        <v>12000</v>
      </c>
      <c r="D4919">
        <v>0</v>
      </c>
      <c r="E4919">
        <v>0</v>
      </c>
      <c r="F4919">
        <v>1</v>
      </c>
      <c r="G4919">
        <v>2</v>
      </c>
      <c r="H4919">
        <v>1</v>
      </c>
      <c r="I4919">
        <v>12000</v>
      </c>
      <c r="J4919">
        <v>0</v>
      </c>
      <c r="K4919">
        <v>45</v>
      </c>
      <c r="L4919" t="s">
        <v>950</v>
      </c>
      <c r="M4919" t="s">
        <v>92</v>
      </c>
      <c r="N4919" s="1">
        <v>42072.654861111114</v>
      </c>
      <c r="O4919" s="1">
        <v>40521.822222222225</v>
      </c>
      <c r="P4919" s="2">
        <v>40525</v>
      </c>
      <c r="Q4919" s="1">
        <v>40555.173611111109</v>
      </c>
      <c r="R4919" t="s">
        <v>67</v>
      </c>
      <c r="S4919" t="s">
        <v>67</v>
      </c>
      <c r="T4919" t="s">
        <v>31</v>
      </c>
      <c r="U4919" t="b">
        <v>0</v>
      </c>
      <c r="V4919" t="s">
        <v>28</v>
      </c>
      <c r="W4919" t="s">
        <v>29</v>
      </c>
      <c r="X4919" t="s">
        <v>28</v>
      </c>
      <c r="Y4919" t="s">
        <v>30</v>
      </c>
    </row>
    <row r="4920" spans="1:25" x14ac:dyDescent="0.2">
      <c r="A4920">
        <v>4918</v>
      </c>
      <c r="B4920">
        <v>1518087209</v>
      </c>
      <c r="C4920">
        <v>500</v>
      </c>
      <c r="D4920">
        <v>567</v>
      </c>
      <c r="E4920">
        <v>18</v>
      </c>
      <c r="F4920">
        <v>1</v>
      </c>
      <c r="G4920">
        <v>1</v>
      </c>
      <c r="H4920">
        <v>1</v>
      </c>
      <c r="I4920">
        <v>500</v>
      </c>
      <c r="J4920">
        <v>567</v>
      </c>
      <c r="K4920">
        <v>28</v>
      </c>
      <c r="L4920" t="s">
        <v>951</v>
      </c>
      <c r="M4920" t="s">
        <v>220</v>
      </c>
      <c r="N4920" s="1">
        <v>42072.654861111114</v>
      </c>
      <c r="O4920" s="1">
        <v>40521.822222222225</v>
      </c>
      <c r="P4920" s="2">
        <v>40525</v>
      </c>
      <c r="Q4920" s="1">
        <v>40555.173611111109</v>
      </c>
      <c r="R4920" t="s">
        <v>114</v>
      </c>
      <c r="S4920" t="s">
        <v>26</v>
      </c>
      <c r="T4920" t="s">
        <v>27</v>
      </c>
      <c r="U4920" t="b">
        <v>1</v>
      </c>
      <c r="V4920" t="s">
        <v>28</v>
      </c>
      <c r="W4920" t="s">
        <v>29</v>
      </c>
      <c r="X4920" t="s">
        <v>28</v>
      </c>
      <c r="Y4920" t="s">
        <v>30</v>
      </c>
    </row>
    <row r="4921" spans="1:25" x14ac:dyDescent="0.2">
      <c r="A4921">
        <v>4919</v>
      </c>
      <c r="B4921">
        <v>1349419698</v>
      </c>
      <c r="C4921">
        <v>10000</v>
      </c>
      <c r="D4921">
        <v>110</v>
      </c>
      <c r="E4921">
        <v>3</v>
      </c>
      <c r="F4921">
        <v>0</v>
      </c>
      <c r="G4921">
        <v>2</v>
      </c>
      <c r="H4921">
        <v>1</v>
      </c>
      <c r="I4921">
        <v>10000</v>
      </c>
      <c r="J4921">
        <v>110</v>
      </c>
      <c r="K4921">
        <v>30.041666670000001</v>
      </c>
      <c r="L4921" t="s">
        <v>951</v>
      </c>
      <c r="M4921" t="s">
        <v>220</v>
      </c>
      <c r="N4921" s="1">
        <v>42072.654861111114</v>
      </c>
      <c r="O4921" s="1">
        <v>40521.822222222225</v>
      </c>
      <c r="P4921" s="2">
        <v>40525</v>
      </c>
      <c r="Q4921" s="1">
        <v>40555.173611111109</v>
      </c>
      <c r="R4921" t="s">
        <v>114</v>
      </c>
      <c r="S4921" t="s">
        <v>26</v>
      </c>
      <c r="T4921" t="s">
        <v>31</v>
      </c>
      <c r="U4921" t="b">
        <v>0</v>
      </c>
      <c r="V4921" t="s">
        <v>28</v>
      </c>
      <c r="W4921" t="s">
        <v>29</v>
      </c>
      <c r="X4921" t="s">
        <v>28</v>
      </c>
      <c r="Y4921" t="s">
        <v>30</v>
      </c>
    </row>
    <row r="4922" spans="1:25" x14ac:dyDescent="0.2">
      <c r="A4922">
        <v>4920</v>
      </c>
      <c r="B4922">
        <v>549002709</v>
      </c>
      <c r="C4922">
        <v>1200</v>
      </c>
      <c r="D4922">
        <v>0</v>
      </c>
      <c r="E4922">
        <v>0</v>
      </c>
      <c r="F4922">
        <v>0</v>
      </c>
      <c r="G4922">
        <v>1</v>
      </c>
      <c r="H4922">
        <v>1</v>
      </c>
      <c r="I4922">
        <v>1200</v>
      </c>
      <c r="J4922">
        <v>0</v>
      </c>
      <c r="K4922">
        <v>43.314050930000001</v>
      </c>
      <c r="L4922" t="s">
        <v>951</v>
      </c>
      <c r="M4922" t="s">
        <v>220</v>
      </c>
      <c r="N4922" s="1">
        <v>42072.654861111114</v>
      </c>
      <c r="O4922" s="1">
        <v>40521.822222222225</v>
      </c>
      <c r="P4922" s="2">
        <v>40525</v>
      </c>
      <c r="Q4922" s="1">
        <v>40555.173611111109</v>
      </c>
      <c r="R4922" t="s">
        <v>56</v>
      </c>
      <c r="S4922" t="s">
        <v>34</v>
      </c>
      <c r="T4922" t="s">
        <v>31</v>
      </c>
      <c r="U4922" t="b">
        <v>0</v>
      </c>
      <c r="V4922" t="s">
        <v>28</v>
      </c>
      <c r="W4922" t="s">
        <v>29</v>
      </c>
      <c r="X4922" t="s">
        <v>28</v>
      </c>
      <c r="Y4922" t="s">
        <v>30</v>
      </c>
    </row>
    <row r="4923" spans="1:25" x14ac:dyDescent="0.2">
      <c r="A4923">
        <v>4921</v>
      </c>
      <c r="B4923">
        <v>1745894334</v>
      </c>
      <c r="C4923">
        <v>2000</v>
      </c>
      <c r="D4923">
        <v>135</v>
      </c>
      <c r="E4923">
        <v>3</v>
      </c>
      <c r="F4923">
        <v>0</v>
      </c>
      <c r="G4923">
        <v>1</v>
      </c>
      <c r="H4923">
        <v>1</v>
      </c>
      <c r="I4923">
        <v>2000</v>
      </c>
      <c r="J4923">
        <v>135</v>
      </c>
      <c r="K4923">
        <v>90.041666669999998</v>
      </c>
      <c r="L4923" t="s">
        <v>952</v>
      </c>
      <c r="M4923" t="s">
        <v>227</v>
      </c>
      <c r="N4923" s="1">
        <v>42072.654861111114</v>
      </c>
      <c r="O4923" s="1">
        <v>40281.945833333331</v>
      </c>
      <c r="P4923" s="2">
        <v>40282</v>
      </c>
      <c r="Q4923" s="1">
        <v>40318.945833333331</v>
      </c>
      <c r="R4923" t="s">
        <v>25</v>
      </c>
      <c r="S4923" t="s">
        <v>26</v>
      </c>
      <c r="T4923" t="s">
        <v>31</v>
      </c>
      <c r="U4923" t="b">
        <v>1</v>
      </c>
      <c r="V4923" t="s">
        <v>41</v>
      </c>
      <c r="W4923" t="s">
        <v>29</v>
      </c>
      <c r="X4923" t="s">
        <v>41</v>
      </c>
      <c r="Y4923" t="s">
        <v>42</v>
      </c>
    </row>
    <row r="4924" spans="1:25" x14ac:dyDescent="0.2">
      <c r="A4924">
        <v>4922</v>
      </c>
      <c r="B4924">
        <v>1448741105</v>
      </c>
      <c r="C4924">
        <v>16722</v>
      </c>
      <c r="D4924">
        <v>17143</v>
      </c>
      <c r="E4924">
        <v>166</v>
      </c>
      <c r="F4924">
        <v>1</v>
      </c>
      <c r="G4924">
        <v>1</v>
      </c>
      <c r="H4924">
        <v>1</v>
      </c>
      <c r="I4924">
        <v>16722</v>
      </c>
      <c r="J4924">
        <v>17143</v>
      </c>
      <c r="K4924">
        <v>30.150914350000001</v>
      </c>
      <c r="L4924" t="s">
        <v>953</v>
      </c>
      <c r="M4924" t="s">
        <v>72</v>
      </c>
      <c r="N4924" s="1">
        <v>42072.654861111114</v>
      </c>
      <c r="O4924" s="1">
        <v>40521.822222222225</v>
      </c>
      <c r="P4924" s="2">
        <v>40525</v>
      </c>
      <c r="Q4924" s="1">
        <v>40555.173611111109</v>
      </c>
      <c r="R4924" t="s">
        <v>65</v>
      </c>
      <c r="S4924" t="s">
        <v>37</v>
      </c>
      <c r="T4924" t="s">
        <v>27</v>
      </c>
      <c r="U4924" t="b">
        <v>1</v>
      </c>
      <c r="V4924" t="s">
        <v>28</v>
      </c>
      <c r="W4924" t="s">
        <v>29</v>
      </c>
      <c r="X4924" t="s">
        <v>28</v>
      </c>
      <c r="Y4924" t="s">
        <v>30</v>
      </c>
    </row>
    <row r="4925" spans="1:25" x14ac:dyDescent="0.2">
      <c r="A4925">
        <v>4923</v>
      </c>
      <c r="B4925">
        <v>869106445</v>
      </c>
      <c r="C4925">
        <v>7000</v>
      </c>
      <c r="D4925">
        <v>11917</v>
      </c>
      <c r="E4925">
        <v>133</v>
      </c>
      <c r="F4925">
        <v>1</v>
      </c>
      <c r="G4925">
        <v>1</v>
      </c>
      <c r="H4925">
        <v>1</v>
      </c>
      <c r="I4925">
        <v>7000</v>
      </c>
      <c r="J4925">
        <v>11917</v>
      </c>
      <c r="K4925">
        <v>39.270347219999998</v>
      </c>
      <c r="L4925" t="s">
        <v>953</v>
      </c>
      <c r="M4925" t="s">
        <v>72</v>
      </c>
      <c r="N4925" s="1">
        <v>42072.654861111114</v>
      </c>
      <c r="O4925" s="1">
        <v>40521.822222222225</v>
      </c>
      <c r="P4925" s="2">
        <v>40525</v>
      </c>
      <c r="Q4925" s="1">
        <v>40555.173611111109</v>
      </c>
      <c r="R4925" t="s">
        <v>25</v>
      </c>
      <c r="S4925" t="s">
        <v>26</v>
      </c>
      <c r="T4925" t="s">
        <v>27</v>
      </c>
      <c r="U4925" t="b">
        <v>1</v>
      </c>
      <c r="V4925" t="s">
        <v>28</v>
      </c>
      <c r="W4925" t="s">
        <v>29</v>
      </c>
      <c r="X4925" t="s">
        <v>28</v>
      </c>
      <c r="Y4925" t="s">
        <v>30</v>
      </c>
    </row>
    <row r="4926" spans="1:25" x14ac:dyDescent="0.2">
      <c r="A4926">
        <v>4924</v>
      </c>
      <c r="B4926">
        <v>391718961</v>
      </c>
      <c r="C4926">
        <v>4000</v>
      </c>
      <c r="D4926">
        <v>4915</v>
      </c>
      <c r="E4926">
        <v>98</v>
      </c>
      <c r="F4926">
        <v>3</v>
      </c>
      <c r="G4926">
        <v>1</v>
      </c>
      <c r="H4926">
        <v>1</v>
      </c>
      <c r="I4926">
        <v>4000</v>
      </c>
      <c r="J4926">
        <v>4915</v>
      </c>
      <c r="K4926">
        <v>45</v>
      </c>
      <c r="L4926" t="s">
        <v>953</v>
      </c>
      <c r="M4926" t="s">
        <v>72</v>
      </c>
      <c r="N4926" s="1">
        <v>42072.654861111114</v>
      </c>
      <c r="O4926" s="1">
        <v>40521.822222222225</v>
      </c>
      <c r="P4926" s="2">
        <v>40525</v>
      </c>
      <c r="Q4926" s="1">
        <v>40555.173611111109</v>
      </c>
      <c r="R4926" t="s">
        <v>47</v>
      </c>
      <c r="S4926" t="s">
        <v>47</v>
      </c>
      <c r="T4926" t="s">
        <v>27</v>
      </c>
      <c r="U4926" t="b">
        <v>1</v>
      </c>
      <c r="V4926" t="s">
        <v>28</v>
      </c>
      <c r="W4926" t="s">
        <v>29</v>
      </c>
      <c r="X4926" t="s">
        <v>28</v>
      </c>
      <c r="Y4926" t="s">
        <v>30</v>
      </c>
    </row>
    <row r="4927" spans="1:25" x14ac:dyDescent="0.2">
      <c r="A4927">
        <v>4925</v>
      </c>
      <c r="B4927">
        <v>599131257</v>
      </c>
      <c r="C4927">
        <v>3800</v>
      </c>
      <c r="D4927">
        <v>4042</v>
      </c>
      <c r="E4927">
        <v>65</v>
      </c>
      <c r="F4927">
        <v>1</v>
      </c>
      <c r="G4927">
        <v>1</v>
      </c>
      <c r="H4927">
        <v>1</v>
      </c>
      <c r="I4927">
        <v>3800</v>
      </c>
      <c r="J4927">
        <v>4042</v>
      </c>
      <c r="K4927">
        <v>30</v>
      </c>
      <c r="L4927" t="s">
        <v>953</v>
      </c>
      <c r="M4927" t="s">
        <v>72</v>
      </c>
      <c r="N4927" s="1">
        <v>42072.654861111114</v>
      </c>
      <c r="O4927" s="1">
        <v>40521.822222222225</v>
      </c>
      <c r="P4927" s="2">
        <v>40525</v>
      </c>
      <c r="Q4927" s="1">
        <v>40555.173611111109</v>
      </c>
      <c r="R4927" t="s">
        <v>47</v>
      </c>
      <c r="S4927" t="s">
        <v>47</v>
      </c>
      <c r="T4927" t="s">
        <v>27</v>
      </c>
      <c r="U4927" t="b">
        <v>1</v>
      </c>
      <c r="V4927" t="s">
        <v>28</v>
      </c>
      <c r="W4927" t="s">
        <v>29</v>
      </c>
      <c r="X4927" t="s">
        <v>28</v>
      </c>
      <c r="Y4927" t="s">
        <v>30</v>
      </c>
    </row>
    <row r="4928" spans="1:25" x14ac:dyDescent="0.2">
      <c r="A4928">
        <v>4926</v>
      </c>
      <c r="B4928">
        <v>412787994</v>
      </c>
      <c r="C4928">
        <v>3000</v>
      </c>
      <c r="D4928">
        <v>4000</v>
      </c>
      <c r="E4928">
        <v>58</v>
      </c>
      <c r="F4928">
        <v>1</v>
      </c>
      <c r="G4928">
        <v>3</v>
      </c>
      <c r="H4928">
        <v>1</v>
      </c>
      <c r="I4928">
        <v>3000</v>
      </c>
      <c r="J4928">
        <v>4000</v>
      </c>
      <c r="K4928">
        <v>56.127719910000003</v>
      </c>
      <c r="L4928" t="s">
        <v>953</v>
      </c>
      <c r="M4928" t="s">
        <v>72</v>
      </c>
      <c r="N4928" s="1">
        <v>42072.654861111114</v>
      </c>
      <c r="O4928" s="1">
        <v>40521.822222222225</v>
      </c>
      <c r="P4928" s="2">
        <v>40525</v>
      </c>
      <c r="Q4928" s="1">
        <v>40555.173611111109</v>
      </c>
      <c r="R4928" t="s">
        <v>47</v>
      </c>
      <c r="S4928" t="s">
        <v>47</v>
      </c>
      <c r="T4928" t="s">
        <v>27</v>
      </c>
      <c r="U4928" t="b">
        <v>1</v>
      </c>
      <c r="V4928" t="s">
        <v>28</v>
      </c>
      <c r="W4928" t="s">
        <v>29</v>
      </c>
      <c r="X4928" t="s">
        <v>28</v>
      </c>
      <c r="Y4928" t="s">
        <v>30</v>
      </c>
    </row>
    <row r="4929" spans="1:25" x14ac:dyDescent="0.2">
      <c r="A4929">
        <v>4927</v>
      </c>
      <c r="B4929">
        <v>1283722789</v>
      </c>
      <c r="C4929">
        <v>2500</v>
      </c>
      <c r="D4929">
        <v>2507</v>
      </c>
      <c r="E4929">
        <v>57</v>
      </c>
      <c r="F4929">
        <v>1</v>
      </c>
      <c r="G4929">
        <v>1</v>
      </c>
      <c r="H4929">
        <v>1</v>
      </c>
      <c r="I4929">
        <v>2500</v>
      </c>
      <c r="J4929">
        <v>2507</v>
      </c>
      <c r="K4929">
        <v>30.041666670000001</v>
      </c>
      <c r="L4929" t="s">
        <v>953</v>
      </c>
      <c r="M4929" t="s">
        <v>72</v>
      </c>
      <c r="N4929" s="1">
        <v>42072.654861111114</v>
      </c>
      <c r="O4929" s="1">
        <v>40521.822222222225</v>
      </c>
      <c r="P4929" s="2">
        <v>40525</v>
      </c>
      <c r="Q4929" s="1">
        <v>40555.173611111109</v>
      </c>
      <c r="R4929" t="s">
        <v>61</v>
      </c>
      <c r="S4929" t="s">
        <v>62</v>
      </c>
      <c r="T4929" t="s">
        <v>27</v>
      </c>
      <c r="U4929" t="b">
        <v>1</v>
      </c>
      <c r="V4929" t="s">
        <v>28</v>
      </c>
      <c r="W4929" t="s">
        <v>29</v>
      </c>
      <c r="X4929" t="s">
        <v>28</v>
      </c>
      <c r="Y4929" t="s">
        <v>30</v>
      </c>
    </row>
    <row r="4930" spans="1:25" x14ac:dyDescent="0.2">
      <c r="A4930">
        <v>4928</v>
      </c>
      <c r="B4930">
        <v>1770450883</v>
      </c>
      <c r="C4930">
        <v>11500</v>
      </c>
      <c r="D4930">
        <v>6215</v>
      </c>
      <c r="E4930">
        <v>57</v>
      </c>
      <c r="F4930">
        <v>0</v>
      </c>
      <c r="G4930">
        <v>1</v>
      </c>
      <c r="H4930">
        <v>1</v>
      </c>
      <c r="I4930">
        <v>11500</v>
      </c>
      <c r="J4930">
        <v>6215</v>
      </c>
      <c r="K4930">
        <v>30</v>
      </c>
      <c r="L4930" t="s">
        <v>953</v>
      </c>
      <c r="M4930" t="s">
        <v>72</v>
      </c>
      <c r="N4930" s="1">
        <v>42072.654861111114</v>
      </c>
      <c r="O4930" s="1">
        <v>40521.822222222225</v>
      </c>
      <c r="P4930" s="2">
        <v>40525</v>
      </c>
      <c r="Q4930" s="1">
        <v>40555.173611111109</v>
      </c>
      <c r="R4930" t="s">
        <v>59</v>
      </c>
      <c r="S4930" t="s">
        <v>26</v>
      </c>
      <c r="T4930" t="s">
        <v>31</v>
      </c>
      <c r="U4930" t="b">
        <v>1</v>
      </c>
      <c r="V4930" t="s">
        <v>28</v>
      </c>
      <c r="W4930" t="s">
        <v>29</v>
      </c>
      <c r="X4930" t="s">
        <v>28</v>
      </c>
      <c r="Y4930" t="s">
        <v>30</v>
      </c>
    </row>
    <row r="4931" spans="1:25" x14ac:dyDescent="0.2">
      <c r="A4931">
        <v>4929</v>
      </c>
      <c r="B4931">
        <v>581495897</v>
      </c>
      <c r="C4931">
        <v>2500</v>
      </c>
      <c r="D4931">
        <v>3350</v>
      </c>
      <c r="E4931">
        <v>43</v>
      </c>
      <c r="F4931">
        <v>6</v>
      </c>
      <c r="G4931">
        <v>7</v>
      </c>
      <c r="H4931">
        <v>1</v>
      </c>
      <c r="I4931">
        <v>2500</v>
      </c>
      <c r="J4931">
        <v>3350</v>
      </c>
      <c r="K4931">
        <v>55.889375000000001</v>
      </c>
      <c r="L4931" t="s">
        <v>953</v>
      </c>
      <c r="M4931" t="s">
        <v>72</v>
      </c>
      <c r="N4931" s="1">
        <v>42072.654861111114</v>
      </c>
      <c r="O4931" s="1">
        <v>40521.822222222225</v>
      </c>
      <c r="P4931" s="2">
        <v>40525</v>
      </c>
      <c r="Q4931" s="1">
        <v>40555.173611111109</v>
      </c>
      <c r="R4931" t="s">
        <v>88</v>
      </c>
      <c r="S4931" t="s">
        <v>37</v>
      </c>
      <c r="T4931" t="s">
        <v>27</v>
      </c>
      <c r="U4931" t="b">
        <v>1</v>
      </c>
      <c r="V4931" t="s">
        <v>28</v>
      </c>
      <c r="W4931" t="s">
        <v>29</v>
      </c>
      <c r="X4931" t="s">
        <v>28</v>
      </c>
      <c r="Y4931" t="s">
        <v>30</v>
      </c>
    </row>
    <row r="4932" spans="1:25" x14ac:dyDescent="0.2">
      <c r="A4932">
        <v>4930</v>
      </c>
      <c r="B4932">
        <v>765480405</v>
      </c>
      <c r="C4932">
        <v>2500</v>
      </c>
      <c r="D4932">
        <v>2525</v>
      </c>
      <c r="E4932">
        <v>41</v>
      </c>
      <c r="F4932">
        <v>1</v>
      </c>
      <c r="G4932">
        <v>1</v>
      </c>
      <c r="H4932">
        <v>1</v>
      </c>
      <c r="I4932">
        <v>2500</v>
      </c>
      <c r="J4932">
        <v>2525</v>
      </c>
      <c r="K4932">
        <v>30</v>
      </c>
      <c r="L4932" t="s">
        <v>953</v>
      </c>
      <c r="M4932" t="s">
        <v>72</v>
      </c>
      <c r="N4932" s="1">
        <v>42072.654861111114</v>
      </c>
      <c r="O4932" s="1">
        <v>40521.822222222225</v>
      </c>
      <c r="P4932" s="2">
        <v>40525</v>
      </c>
      <c r="Q4932" s="1">
        <v>40555.173611111109</v>
      </c>
      <c r="R4932" t="s">
        <v>63</v>
      </c>
      <c r="S4932" t="s">
        <v>37</v>
      </c>
      <c r="T4932" t="s">
        <v>27</v>
      </c>
      <c r="U4932" t="b">
        <v>1</v>
      </c>
      <c r="V4932" t="s">
        <v>28</v>
      </c>
      <c r="W4932" t="s">
        <v>29</v>
      </c>
      <c r="X4932" t="s">
        <v>28</v>
      </c>
      <c r="Y4932" t="s">
        <v>30</v>
      </c>
    </row>
    <row r="4933" spans="1:25" x14ac:dyDescent="0.2">
      <c r="A4933">
        <v>4931</v>
      </c>
      <c r="B4933">
        <v>2071884838</v>
      </c>
      <c r="C4933">
        <v>10000</v>
      </c>
      <c r="D4933">
        <v>1020</v>
      </c>
      <c r="E4933">
        <v>38</v>
      </c>
      <c r="F4933">
        <v>1</v>
      </c>
      <c r="G4933">
        <v>2</v>
      </c>
      <c r="H4933">
        <v>1</v>
      </c>
      <c r="I4933">
        <v>10000</v>
      </c>
      <c r="J4933">
        <v>1020</v>
      </c>
      <c r="K4933">
        <v>90</v>
      </c>
      <c r="L4933" t="s">
        <v>953</v>
      </c>
      <c r="M4933" t="s">
        <v>72</v>
      </c>
      <c r="N4933" s="1">
        <v>42072.654861111114</v>
      </c>
      <c r="O4933" s="1">
        <v>40521.822222222225</v>
      </c>
      <c r="P4933" s="2">
        <v>40525</v>
      </c>
      <c r="Q4933" s="1">
        <v>40555.173611111109</v>
      </c>
      <c r="R4933" t="s">
        <v>67</v>
      </c>
      <c r="S4933" t="s">
        <v>67</v>
      </c>
      <c r="T4933" t="s">
        <v>40</v>
      </c>
      <c r="U4933" t="b">
        <v>1</v>
      </c>
      <c r="V4933" t="s">
        <v>28</v>
      </c>
      <c r="W4933" t="s">
        <v>29</v>
      </c>
      <c r="X4933" t="s">
        <v>28</v>
      </c>
      <c r="Y4933" t="s">
        <v>30</v>
      </c>
    </row>
    <row r="4934" spans="1:25" x14ac:dyDescent="0.2">
      <c r="A4934">
        <v>4932</v>
      </c>
      <c r="B4934">
        <v>1532918504</v>
      </c>
      <c r="C4934">
        <v>1000</v>
      </c>
      <c r="D4934">
        <v>1206</v>
      </c>
      <c r="E4934">
        <v>38</v>
      </c>
      <c r="F4934">
        <v>1</v>
      </c>
      <c r="G4934">
        <v>1</v>
      </c>
      <c r="H4934">
        <v>1</v>
      </c>
      <c r="I4934">
        <v>1000</v>
      </c>
      <c r="J4934">
        <v>1206</v>
      </c>
      <c r="K4934">
        <v>30</v>
      </c>
      <c r="L4934" t="s">
        <v>953</v>
      </c>
      <c r="M4934" t="s">
        <v>72</v>
      </c>
      <c r="N4934" s="1">
        <v>42072.654861111114</v>
      </c>
      <c r="O4934" s="1">
        <v>40521.822222222225</v>
      </c>
      <c r="P4934" s="2">
        <v>40525</v>
      </c>
      <c r="Q4934" s="1">
        <v>40555.173611111109</v>
      </c>
      <c r="R4934" t="s">
        <v>25</v>
      </c>
      <c r="S4934" t="s">
        <v>26</v>
      </c>
      <c r="T4934" t="s">
        <v>27</v>
      </c>
      <c r="U4934" t="b">
        <v>1</v>
      </c>
      <c r="V4934" t="s">
        <v>28</v>
      </c>
      <c r="W4934" t="s">
        <v>29</v>
      </c>
      <c r="X4934" t="s">
        <v>28</v>
      </c>
      <c r="Y4934" t="s">
        <v>30</v>
      </c>
    </row>
    <row r="4935" spans="1:25" x14ac:dyDescent="0.2">
      <c r="A4935">
        <v>4933</v>
      </c>
      <c r="B4935">
        <v>1935876021</v>
      </c>
      <c r="C4935">
        <v>9000</v>
      </c>
      <c r="D4935">
        <v>12565</v>
      </c>
      <c r="E4935">
        <v>37</v>
      </c>
      <c r="F4935">
        <v>0</v>
      </c>
      <c r="G4935">
        <v>1</v>
      </c>
      <c r="H4935">
        <v>1</v>
      </c>
      <c r="I4935">
        <v>9000</v>
      </c>
      <c r="J4935">
        <v>12565</v>
      </c>
      <c r="K4935">
        <v>90.041666669999998</v>
      </c>
      <c r="L4935" t="s">
        <v>953</v>
      </c>
      <c r="M4935" t="s">
        <v>72</v>
      </c>
      <c r="N4935" s="1">
        <v>42072.654861111114</v>
      </c>
      <c r="O4935" s="1">
        <v>40521.822222222225</v>
      </c>
      <c r="P4935" s="2">
        <v>40525</v>
      </c>
      <c r="Q4935" s="1">
        <v>40555.173611111109</v>
      </c>
      <c r="R4935" t="s">
        <v>26</v>
      </c>
      <c r="S4935" t="s">
        <v>26</v>
      </c>
      <c r="T4935" t="s">
        <v>27</v>
      </c>
      <c r="U4935" t="b">
        <v>1</v>
      </c>
      <c r="V4935" t="s">
        <v>28</v>
      </c>
      <c r="W4935" t="s">
        <v>29</v>
      </c>
      <c r="X4935" t="s">
        <v>28</v>
      </c>
      <c r="Y4935" t="s">
        <v>30</v>
      </c>
    </row>
    <row r="4936" spans="1:25" x14ac:dyDescent="0.2">
      <c r="A4936">
        <v>4934</v>
      </c>
      <c r="B4936">
        <v>916378639</v>
      </c>
      <c r="C4936">
        <v>2500</v>
      </c>
      <c r="D4936">
        <v>2596</v>
      </c>
      <c r="E4936">
        <v>36</v>
      </c>
      <c r="F4936">
        <v>27</v>
      </c>
      <c r="G4936">
        <v>2</v>
      </c>
      <c r="H4936">
        <v>1</v>
      </c>
      <c r="I4936">
        <v>2500</v>
      </c>
      <c r="J4936">
        <v>2596</v>
      </c>
      <c r="K4936">
        <v>17.40346065</v>
      </c>
      <c r="L4936" t="s">
        <v>953</v>
      </c>
      <c r="M4936" t="s">
        <v>72</v>
      </c>
      <c r="N4936" s="1">
        <v>42072.654861111114</v>
      </c>
      <c r="O4936" s="1">
        <v>40521.822222222225</v>
      </c>
      <c r="P4936" s="2">
        <v>40525</v>
      </c>
      <c r="Q4936" s="1">
        <v>40555.173611111109</v>
      </c>
      <c r="R4936" t="s">
        <v>47</v>
      </c>
      <c r="S4936" t="s">
        <v>47</v>
      </c>
      <c r="T4936" t="s">
        <v>27</v>
      </c>
      <c r="U4936" t="b">
        <v>1</v>
      </c>
      <c r="V4936" t="s">
        <v>28</v>
      </c>
      <c r="W4936" t="s">
        <v>29</v>
      </c>
      <c r="X4936" t="s">
        <v>28</v>
      </c>
      <c r="Y4936" t="s">
        <v>30</v>
      </c>
    </row>
    <row r="4937" spans="1:25" x14ac:dyDescent="0.2">
      <c r="A4937">
        <v>4935</v>
      </c>
      <c r="B4937">
        <v>713163623</v>
      </c>
      <c r="C4937">
        <v>6000</v>
      </c>
      <c r="D4937">
        <v>1639</v>
      </c>
      <c r="E4937">
        <v>27</v>
      </c>
      <c r="F4937">
        <v>3</v>
      </c>
      <c r="G4937">
        <v>1</v>
      </c>
      <c r="H4937">
        <v>1</v>
      </c>
      <c r="I4937">
        <v>6000</v>
      </c>
      <c r="J4937">
        <v>1639</v>
      </c>
      <c r="K4937">
        <v>30</v>
      </c>
      <c r="L4937" t="s">
        <v>953</v>
      </c>
      <c r="M4937" t="s">
        <v>72</v>
      </c>
      <c r="N4937" s="1">
        <v>42072.654861111114</v>
      </c>
      <c r="O4937" s="1">
        <v>40521.822222222225</v>
      </c>
      <c r="P4937" s="2">
        <v>40525</v>
      </c>
      <c r="Q4937" s="1">
        <v>40555.173611111109</v>
      </c>
      <c r="R4937" t="s">
        <v>85</v>
      </c>
      <c r="S4937" t="s">
        <v>85</v>
      </c>
      <c r="T4937" t="s">
        <v>31</v>
      </c>
      <c r="U4937" t="b">
        <v>1</v>
      </c>
      <c r="V4937" t="s">
        <v>28</v>
      </c>
      <c r="W4937" t="s">
        <v>29</v>
      </c>
      <c r="X4937" t="s">
        <v>28</v>
      </c>
      <c r="Y4937" t="s">
        <v>30</v>
      </c>
    </row>
    <row r="4938" spans="1:25" x14ac:dyDescent="0.2">
      <c r="A4938">
        <v>4936</v>
      </c>
      <c r="B4938">
        <v>243877486</v>
      </c>
      <c r="C4938">
        <v>2500</v>
      </c>
      <c r="D4938">
        <v>2532</v>
      </c>
      <c r="E4938">
        <v>25</v>
      </c>
      <c r="F4938">
        <v>2</v>
      </c>
      <c r="G4938">
        <v>1</v>
      </c>
      <c r="H4938">
        <v>1</v>
      </c>
      <c r="I4938">
        <v>2500</v>
      </c>
      <c r="J4938">
        <v>2532</v>
      </c>
      <c r="K4938">
        <v>45.041666669999998</v>
      </c>
      <c r="L4938" t="s">
        <v>953</v>
      </c>
      <c r="M4938" t="s">
        <v>72</v>
      </c>
      <c r="N4938" s="1">
        <v>42072.654861111114</v>
      </c>
      <c r="O4938" s="1">
        <v>40521.822222222225</v>
      </c>
      <c r="P4938" s="2">
        <v>40525</v>
      </c>
      <c r="Q4938" s="1">
        <v>40555.173611111109</v>
      </c>
      <c r="R4938" t="s">
        <v>59</v>
      </c>
      <c r="S4938" t="s">
        <v>26</v>
      </c>
      <c r="T4938" t="s">
        <v>27</v>
      </c>
      <c r="U4938" t="b">
        <v>1</v>
      </c>
      <c r="V4938" t="s">
        <v>28</v>
      </c>
      <c r="W4938" t="s">
        <v>29</v>
      </c>
      <c r="X4938" t="s">
        <v>28</v>
      </c>
      <c r="Y4938" t="s">
        <v>30</v>
      </c>
    </row>
    <row r="4939" spans="1:25" x14ac:dyDescent="0.2">
      <c r="A4939">
        <v>4937</v>
      </c>
      <c r="B4939">
        <v>1401481108</v>
      </c>
      <c r="C4939">
        <v>15000</v>
      </c>
      <c r="D4939">
        <v>1925</v>
      </c>
      <c r="E4939">
        <v>23</v>
      </c>
      <c r="F4939">
        <v>0</v>
      </c>
      <c r="G4939">
        <v>2</v>
      </c>
      <c r="H4939">
        <v>1</v>
      </c>
      <c r="I4939">
        <v>15000</v>
      </c>
      <c r="J4939">
        <v>1925</v>
      </c>
      <c r="K4939">
        <v>37.873587960000002</v>
      </c>
      <c r="L4939" t="s">
        <v>953</v>
      </c>
      <c r="M4939" t="s">
        <v>72</v>
      </c>
      <c r="N4939" s="1">
        <v>42072.654861111114</v>
      </c>
      <c r="O4939" s="1">
        <v>40521.822222222225</v>
      </c>
      <c r="P4939" s="2">
        <v>40525</v>
      </c>
      <c r="Q4939" s="1">
        <v>40555.173611111109</v>
      </c>
      <c r="R4939" t="s">
        <v>26</v>
      </c>
      <c r="S4939" t="s">
        <v>26</v>
      </c>
      <c r="T4939" t="s">
        <v>31</v>
      </c>
      <c r="U4939" t="b">
        <v>1</v>
      </c>
      <c r="V4939" t="s">
        <v>28</v>
      </c>
      <c r="W4939" t="s">
        <v>29</v>
      </c>
      <c r="X4939" t="s">
        <v>28</v>
      </c>
      <c r="Y4939" t="s">
        <v>30</v>
      </c>
    </row>
    <row r="4940" spans="1:25" x14ac:dyDescent="0.2">
      <c r="A4940">
        <v>4938</v>
      </c>
      <c r="B4940">
        <v>1553800223</v>
      </c>
      <c r="C4940">
        <v>400</v>
      </c>
      <c r="D4940">
        <v>535</v>
      </c>
      <c r="E4940">
        <v>18</v>
      </c>
      <c r="F4940">
        <v>0</v>
      </c>
      <c r="G4940">
        <v>3</v>
      </c>
      <c r="H4940">
        <v>1</v>
      </c>
      <c r="I4940">
        <v>400</v>
      </c>
      <c r="J4940">
        <v>535</v>
      </c>
      <c r="K4940">
        <v>10</v>
      </c>
      <c r="L4940" t="s">
        <v>953</v>
      </c>
      <c r="M4940" t="s">
        <v>72</v>
      </c>
      <c r="N4940" s="1">
        <v>42072.654861111114</v>
      </c>
      <c r="O4940" s="1">
        <v>40521.822222222225</v>
      </c>
      <c r="P4940" s="2">
        <v>40525</v>
      </c>
      <c r="Q4940" s="1">
        <v>40555.173611111109</v>
      </c>
      <c r="R4940" t="s">
        <v>25</v>
      </c>
      <c r="S4940" t="s">
        <v>26</v>
      </c>
      <c r="T4940" t="s">
        <v>27</v>
      </c>
      <c r="U4940" t="b">
        <v>0</v>
      </c>
      <c r="V4940" t="s">
        <v>28</v>
      </c>
      <c r="W4940" t="s">
        <v>29</v>
      </c>
      <c r="X4940" t="s">
        <v>28</v>
      </c>
      <c r="Y4940" t="s">
        <v>30</v>
      </c>
    </row>
    <row r="4941" spans="1:25" x14ac:dyDescent="0.2">
      <c r="A4941">
        <v>4939</v>
      </c>
      <c r="B4941">
        <v>881258304</v>
      </c>
      <c r="C4941">
        <v>1000</v>
      </c>
      <c r="D4941">
        <v>2211</v>
      </c>
      <c r="E4941">
        <v>18</v>
      </c>
      <c r="F4941">
        <v>26</v>
      </c>
      <c r="G4941">
        <v>1</v>
      </c>
      <c r="H4941">
        <v>1</v>
      </c>
      <c r="I4941">
        <v>1000</v>
      </c>
      <c r="J4941">
        <v>2211</v>
      </c>
      <c r="K4941">
        <v>17.998460649999998</v>
      </c>
      <c r="L4941" t="s">
        <v>953</v>
      </c>
      <c r="M4941" t="s">
        <v>72</v>
      </c>
      <c r="N4941" s="1">
        <v>42072.654861111114</v>
      </c>
      <c r="O4941" s="1">
        <v>40521.822222222225</v>
      </c>
      <c r="P4941" s="2">
        <v>40525</v>
      </c>
      <c r="Q4941" s="1">
        <v>40555.173611111109</v>
      </c>
      <c r="R4941" t="s">
        <v>47</v>
      </c>
      <c r="S4941" t="s">
        <v>47</v>
      </c>
      <c r="T4941" t="s">
        <v>27</v>
      </c>
      <c r="U4941" t="b">
        <v>1</v>
      </c>
      <c r="V4941" t="s">
        <v>28</v>
      </c>
      <c r="W4941" t="s">
        <v>29</v>
      </c>
      <c r="X4941" t="s">
        <v>28</v>
      </c>
      <c r="Y4941" t="s">
        <v>30</v>
      </c>
    </row>
    <row r="4942" spans="1:25" x14ac:dyDescent="0.2">
      <c r="A4942">
        <v>4940</v>
      </c>
      <c r="B4942">
        <v>1820266515</v>
      </c>
      <c r="C4942">
        <v>10000</v>
      </c>
      <c r="D4942">
        <v>2620</v>
      </c>
      <c r="E4942">
        <v>16</v>
      </c>
      <c r="F4942">
        <v>0</v>
      </c>
      <c r="G4942">
        <v>1</v>
      </c>
      <c r="H4942">
        <v>1</v>
      </c>
      <c r="I4942">
        <v>10000</v>
      </c>
      <c r="J4942">
        <v>2620</v>
      </c>
      <c r="K4942">
        <v>30</v>
      </c>
      <c r="L4942" t="s">
        <v>953</v>
      </c>
      <c r="M4942" t="s">
        <v>72</v>
      </c>
      <c r="N4942" s="1">
        <v>42072.654861111114</v>
      </c>
      <c r="O4942" s="1">
        <v>40521.822222222225</v>
      </c>
      <c r="P4942" s="2">
        <v>40525</v>
      </c>
      <c r="Q4942" s="1">
        <v>40555.173611111109</v>
      </c>
      <c r="R4942" t="s">
        <v>85</v>
      </c>
      <c r="S4942" t="s">
        <v>85</v>
      </c>
      <c r="T4942" t="s">
        <v>31</v>
      </c>
      <c r="U4942" t="b">
        <v>1</v>
      </c>
      <c r="V4942" t="s">
        <v>28</v>
      </c>
      <c r="W4942" t="s">
        <v>29</v>
      </c>
      <c r="X4942" t="s">
        <v>28</v>
      </c>
      <c r="Y4942" t="s">
        <v>30</v>
      </c>
    </row>
    <row r="4943" spans="1:25" x14ac:dyDescent="0.2">
      <c r="A4943">
        <v>4941</v>
      </c>
      <c r="B4943">
        <v>1840560294</v>
      </c>
      <c r="C4943">
        <v>500</v>
      </c>
      <c r="D4943">
        <v>1415</v>
      </c>
      <c r="E4943">
        <v>13</v>
      </c>
      <c r="F4943">
        <v>4</v>
      </c>
      <c r="G4943">
        <v>3</v>
      </c>
      <c r="H4943">
        <v>1</v>
      </c>
      <c r="I4943">
        <v>500</v>
      </c>
      <c r="J4943">
        <v>1415</v>
      </c>
      <c r="K4943">
        <v>45.826226849999998</v>
      </c>
      <c r="L4943" t="s">
        <v>953</v>
      </c>
      <c r="M4943" t="s">
        <v>72</v>
      </c>
      <c r="N4943" s="1">
        <v>42072.654861111114</v>
      </c>
      <c r="O4943" s="1">
        <v>40521.822222222225</v>
      </c>
      <c r="P4943" s="2">
        <v>40525</v>
      </c>
      <c r="Q4943" s="1">
        <v>40555.173611111109</v>
      </c>
      <c r="R4943" t="s">
        <v>60</v>
      </c>
      <c r="S4943" t="s">
        <v>26</v>
      </c>
      <c r="T4943" t="s">
        <v>27</v>
      </c>
      <c r="U4943" t="b">
        <v>1</v>
      </c>
      <c r="V4943" t="s">
        <v>28</v>
      </c>
      <c r="W4943" t="s">
        <v>29</v>
      </c>
      <c r="X4943" t="s">
        <v>28</v>
      </c>
      <c r="Y4943" t="s">
        <v>30</v>
      </c>
    </row>
    <row r="4944" spans="1:25" x14ac:dyDescent="0.2">
      <c r="A4944">
        <v>4942</v>
      </c>
      <c r="B4944">
        <v>460283373</v>
      </c>
      <c r="C4944">
        <v>10500</v>
      </c>
      <c r="D4944">
        <v>765</v>
      </c>
      <c r="E4944">
        <v>11</v>
      </c>
      <c r="F4944">
        <v>1</v>
      </c>
      <c r="G4944">
        <v>2</v>
      </c>
      <c r="H4944">
        <v>1</v>
      </c>
      <c r="I4944">
        <v>10500</v>
      </c>
      <c r="J4944">
        <v>765</v>
      </c>
      <c r="K4944">
        <v>35</v>
      </c>
      <c r="L4944" t="s">
        <v>953</v>
      </c>
      <c r="M4944" t="s">
        <v>72</v>
      </c>
      <c r="N4944" s="1">
        <v>42072.654861111114</v>
      </c>
      <c r="O4944" s="1">
        <v>40521.822222222225</v>
      </c>
      <c r="P4944" s="2">
        <v>40525</v>
      </c>
      <c r="Q4944" s="1">
        <v>40555.173611111109</v>
      </c>
      <c r="R4944" t="s">
        <v>59</v>
      </c>
      <c r="S4944" t="s">
        <v>26</v>
      </c>
      <c r="T4944" t="s">
        <v>31</v>
      </c>
      <c r="U4944" t="b">
        <v>0</v>
      </c>
      <c r="V4944" t="s">
        <v>28</v>
      </c>
      <c r="W4944" t="s">
        <v>29</v>
      </c>
      <c r="X4944" t="s">
        <v>28</v>
      </c>
      <c r="Y4944" t="s">
        <v>30</v>
      </c>
    </row>
    <row r="4945" spans="1:25" x14ac:dyDescent="0.2">
      <c r="A4945">
        <v>4943</v>
      </c>
      <c r="B4945">
        <v>1164751828</v>
      </c>
      <c r="C4945">
        <v>2300</v>
      </c>
      <c r="D4945">
        <v>205</v>
      </c>
      <c r="E4945">
        <v>10</v>
      </c>
      <c r="F4945">
        <v>2</v>
      </c>
      <c r="G4945">
        <v>1</v>
      </c>
      <c r="H4945">
        <v>1</v>
      </c>
      <c r="I4945">
        <v>2300</v>
      </c>
      <c r="J4945">
        <v>205</v>
      </c>
      <c r="K4945">
        <v>30</v>
      </c>
      <c r="L4945" t="s">
        <v>953</v>
      </c>
      <c r="M4945" t="s">
        <v>72</v>
      </c>
      <c r="N4945" s="1">
        <v>42072.654861111114</v>
      </c>
      <c r="O4945" s="1">
        <v>40521.822222222225</v>
      </c>
      <c r="P4945" s="2">
        <v>40525</v>
      </c>
      <c r="Q4945" s="1">
        <v>40555.173611111109</v>
      </c>
      <c r="R4945" t="s">
        <v>25</v>
      </c>
      <c r="S4945" t="s">
        <v>26</v>
      </c>
      <c r="T4945" t="s">
        <v>31</v>
      </c>
      <c r="U4945" t="b">
        <v>0</v>
      </c>
      <c r="V4945" t="s">
        <v>28</v>
      </c>
      <c r="W4945" t="s">
        <v>29</v>
      </c>
      <c r="X4945" t="s">
        <v>28</v>
      </c>
      <c r="Y4945" t="s">
        <v>30</v>
      </c>
    </row>
    <row r="4946" spans="1:25" x14ac:dyDescent="0.2">
      <c r="A4946">
        <v>4944</v>
      </c>
      <c r="B4946">
        <v>1376661034</v>
      </c>
      <c r="C4946">
        <v>1600</v>
      </c>
      <c r="D4946">
        <v>1645</v>
      </c>
      <c r="E4946">
        <v>7</v>
      </c>
      <c r="F4946">
        <v>5</v>
      </c>
      <c r="G4946">
        <v>2</v>
      </c>
      <c r="H4946">
        <v>1</v>
      </c>
      <c r="I4946">
        <v>1600</v>
      </c>
      <c r="J4946">
        <v>1645</v>
      </c>
      <c r="K4946">
        <v>71.29071759</v>
      </c>
      <c r="L4946" t="s">
        <v>953</v>
      </c>
      <c r="M4946" t="s">
        <v>72</v>
      </c>
      <c r="N4946" s="1">
        <v>42072.654861111114</v>
      </c>
      <c r="O4946" s="1">
        <v>40281.945833333331</v>
      </c>
      <c r="P4946" s="2">
        <v>40282</v>
      </c>
      <c r="Q4946" s="1">
        <v>40318.945833333331</v>
      </c>
      <c r="R4946" t="s">
        <v>37</v>
      </c>
      <c r="S4946" t="s">
        <v>37</v>
      </c>
      <c r="T4946" t="s">
        <v>27</v>
      </c>
      <c r="U4946" t="b">
        <v>0</v>
      </c>
      <c r="V4946" t="s">
        <v>41</v>
      </c>
      <c r="W4946" t="s">
        <v>29</v>
      </c>
      <c r="X4946" t="s">
        <v>41</v>
      </c>
      <c r="Y4946" t="s">
        <v>42</v>
      </c>
    </row>
    <row r="4947" spans="1:25" x14ac:dyDescent="0.2">
      <c r="A4947">
        <v>4945</v>
      </c>
      <c r="B4947">
        <v>1180218189</v>
      </c>
      <c r="C4947">
        <v>5000</v>
      </c>
      <c r="D4947">
        <v>350</v>
      </c>
      <c r="E4947">
        <v>7</v>
      </c>
      <c r="F4947">
        <v>19</v>
      </c>
      <c r="G4947">
        <v>1</v>
      </c>
      <c r="H4947">
        <v>1</v>
      </c>
      <c r="I4947">
        <v>5000</v>
      </c>
      <c r="J4947">
        <v>350</v>
      </c>
      <c r="K4947">
        <v>60.041666669999998</v>
      </c>
      <c r="L4947" t="s">
        <v>953</v>
      </c>
      <c r="M4947" t="s">
        <v>72</v>
      </c>
      <c r="N4947" s="1">
        <v>42072.654861111114</v>
      </c>
      <c r="O4947" s="1">
        <v>40521.822222222225</v>
      </c>
      <c r="P4947" s="2">
        <v>40525</v>
      </c>
      <c r="Q4947" s="1">
        <v>40555.173611111109</v>
      </c>
      <c r="R4947" t="s">
        <v>67</v>
      </c>
      <c r="S4947" t="s">
        <v>67</v>
      </c>
      <c r="T4947" t="s">
        <v>40</v>
      </c>
      <c r="U4947" t="b">
        <v>1</v>
      </c>
      <c r="V4947" t="s">
        <v>28</v>
      </c>
      <c r="W4947" t="s">
        <v>29</v>
      </c>
      <c r="X4947" t="s">
        <v>28</v>
      </c>
      <c r="Y4947" t="s">
        <v>30</v>
      </c>
    </row>
    <row r="4948" spans="1:25" x14ac:dyDescent="0.2">
      <c r="A4948">
        <v>4946</v>
      </c>
      <c r="B4948">
        <v>1330113010</v>
      </c>
      <c r="C4948">
        <v>10000</v>
      </c>
      <c r="D4948">
        <v>235</v>
      </c>
      <c r="E4948">
        <v>6</v>
      </c>
      <c r="F4948">
        <v>0</v>
      </c>
      <c r="G4948">
        <v>2</v>
      </c>
      <c r="H4948">
        <v>1</v>
      </c>
      <c r="I4948">
        <v>10000</v>
      </c>
      <c r="J4948">
        <v>235</v>
      </c>
      <c r="K4948">
        <v>30.041666670000001</v>
      </c>
      <c r="L4948" t="s">
        <v>953</v>
      </c>
      <c r="M4948" t="s">
        <v>72</v>
      </c>
      <c r="N4948" s="1">
        <v>42072.654861111114</v>
      </c>
      <c r="O4948" s="1">
        <v>40521.822222222225</v>
      </c>
      <c r="P4948" s="2">
        <v>40525</v>
      </c>
      <c r="Q4948" s="1">
        <v>40555.173611111109</v>
      </c>
      <c r="R4948" t="s">
        <v>25</v>
      </c>
      <c r="S4948" t="s">
        <v>26</v>
      </c>
      <c r="T4948" t="s">
        <v>31</v>
      </c>
      <c r="U4948" t="b">
        <v>1</v>
      </c>
      <c r="V4948" t="s">
        <v>28</v>
      </c>
      <c r="W4948" t="s">
        <v>29</v>
      </c>
      <c r="X4948" t="s">
        <v>28</v>
      </c>
      <c r="Y4948" t="s">
        <v>30</v>
      </c>
    </row>
    <row r="4949" spans="1:25" x14ac:dyDescent="0.2">
      <c r="A4949">
        <v>4947</v>
      </c>
      <c r="B4949">
        <v>1987395943</v>
      </c>
      <c r="C4949">
        <v>4000</v>
      </c>
      <c r="D4949">
        <v>50</v>
      </c>
      <c r="E4949">
        <v>3</v>
      </c>
      <c r="F4949">
        <v>0</v>
      </c>
      <c r="G4949">
        <v>1</v>
      </c>
      <c r="H4949">
        <v>1</v>
      </c>
      <c r="I4949">
        <v>4000</v>
      </c>
      <c r="J4949">
        <v>50</v>
      </c>
      <c r="K4949">
        <v>35</v>
      </c>
      <c r="L4949" t="s">
        <v>953</v>
      </c>
      <c r="M4949" t="s">
        <v>72</v>
      </c>
      <c r="N4949" s="1">
        <v>42072.654861111114</v>
      </c>
      <c r="O4949" s="1">
        <v>40521.822222222225</v>
      </c>
      <c r="P4949" s="2">
        <v>40525</v>
      </c>
      <c r="Q4949" s="1">
        <v>40555.173611111109</v>
      </c>
      <c r="R4949" t="s">
        <v>47</v>
      </c>
      <c r="S4949" t="s">
        <v>47</v>
      </c>
      <c r="T4949" t="s">
        <v>31</v>
      </c>
      <c r="U4949" t="b">
        <v>1</v>
      </c>
      <c r="V4949" t="s">
        <v>28</v>
      </c>
      <c r="W4949" t="s">
        <v>29</v>
      </c>
      <c r="X4949" t="s">
        <v>28</v>
      </c>
      <c r="Y4949" t="s">
        <v>30</v>
      </c>
    </row>
    <row r="4950" spans="1:25" x14ac:dyDescent="0.2">
      <c r="A4950">
        <v>4948</v>
      </c>
      <c r="B4950">
        <v>1496905311</v>
      </c>
      <c r="C4950">
        <v>100</v>
      </c>
      <c r="D4950">
        <v>2</v>
      </c>
      <c r="E4950">
        <v>2</v>
      </c>
      <c r="F4950">
        <v>6</v>
      </c>
      <c r="G4950">
        <v>3</v>
      </c>
      <c r="H4950">
        <v>1</v>
      </c>
      <c r="I4950">
        <v>100</v>
      </c>
      <c r="J4950">
        <v>2</v>
      </c>
      <c r="K4950">
        <v>30</v>
      </c>
      <c r="L4950" t="s">
        <v>953</v>
      </c>
      <c r="M4950" t="s">
        <v>72</v>
      </c>
      <c r="N4950" s="1">
        <v>42072.654861111114</v>
      </c>
      <c r="O4950" s="1">
        <v>40521.822222222225</v>
      </c>
      <c r="P4950" s="2">
        <v>40525</v>
      </c>
      <c r="Q4950" s="1">
        <v>40555.173611111109</v>
      </c>
      <c r="R4950" t="s">
        <v>114</v>
      </c>
      <c r="S4950" t="s">
        <v>26</v>
      </c>
      <c r="T4950" t="s">
        <v>31</v>
      </c>
      <c r="U4950" t="b">
        <v>1</v>
      </c>
      <c r="V4950" t="s">
        <v>28</v>
      </c>
      <c r="W4950" t="s">
        <v>29</v>
      </c>
      <c r="X4950" t="s">
        <v>28</v>
      </c>
      <c r="Y4950" t="s">
        <v>30</v>
      </c>
    </row>
    <row r="4951" spans="1:25" x14ac:dyDescent="0.2">
      <c r="A4951">
        <v>4949</v>
      </c>
      <c r="B4951">
        <v>1223173237</v>
      </c>
      <c r="C4951">
        <v>20000</v>
      </c>
      <c r="D4951">
        <v>250</v>
      </c>
      <c r="E4951">
        <v>1</v>
      </c>
      <c r="F4951">
        <v>0</v>
      </c>
      <c r="G4951">
        <v>2</v>
      </c>
      <c r="H4951">
        <v>1</v>
      </c>
      <c r="I4951">
        <v>20000</v>
      </c>
      <c r="J4951">
        <v>250</v>
      </c>
      <c r="K4951">
        <v>45.041666669999998</v>
      </c>
      <c r="L4951" t="s">
        <v>953</v>
      </c>
      <c r="M4951" t="s">
        <v>72</v>
      </c>
      <c r="N4951" s="1">
        <v>42072.654861111114</v>
      </c>
      <c r="O4951" s="1">
        <v>40521.822222222225</v>
      </c>
      <c r="P4951" s="2">
        <v>40525</v>
      </c>
      <c r="Q4951" s="1">
        <v>40555.173611111109</v>
      </c>
      <c r="R4951" t="s">
        <v>59</v>
      </c>
      <c r="S4951" t="s">
        <v>26</v>
      </c>
      <c r="T4951" t="s">
        <v>31</v>
      </c>
      <c r="U4951" t="b">
        <v>1</v>
      </c>
      <c r="V4951" t="s">
        <v>28</v>
      </c>
      <c r="W4951" t="s">
        <v>29</v>
      </c>
      <c r="X4951" t="s">
        <v>28</v>
      </c>
      <c r="Y4951" t="s">
        <v>30</v>
      </c>
    </row>
    <row r="4952" spans="1:25" x14ac:dyDescent="0.2">
      <c r="A4952">
        <v>4950</v>
      </c>
      <c r="B4952">
        <v>1004697378</v>
      </c>
      <c r="C4952">
        <v>160000</v>
      </c>
      <c r="D4952">
        <v>10</v>
      </c>
      <c r="E4952">
        <v>1</v>
      </c>
      <c r="F4952">
        <v>0</v>
      </c>
      <c r="G4952">
        <v>2</v>
      </c>
      <c r="H4952">
        <v>1</v>
      </c>
      <c r="I4952">
        <v>160000</v>
      </c>
      <c r="J4952">
        <v>10</v>
      </c>
      <c r="K4952">
        <v>50</v>
      </c>
      <c r="L4952" t="s">
        <v>953</v>
      </c>
      <c r="M4952" t="s">
        <v>72</v>
      </c>
      <c r="N4952" s="1">
        <v>42072.654861111114</v>
      </c>
      <c r="O4952" s="1">
        <v>40521.822222222225</v>
      </c>
      <c r="P4952" s="2">
        <v>40525</v>
      </c>
      <c r="Q4952" s="1">
        <v>40555.173611111109</v>
      </c>
      <c r="R4952" t="s">
        <v>59</v>
      </c>
      <c r="S4952" t="s">
        <v>26</v>
      </c>
      <c r="T4952" t="s">
        <v>40</v>
      </c>
      <c r="U4952" t="b">
        <v>1</v>
      </c>
      <c r="V4952" t="s">
        <v>28</v>
      </c>
      <c r="W4952" t="s">
        <v>29</v>
      </c>
      <c r="X4952" t="s">
        <v>28</v>
      </c>
      <c r="Y4952" t="s">
        <v>30</v>
      </c>
    </row>
    <row r="4953" spans="1:25" x14ac:dyDescent="0.2">
      <c r="A4953">
        <v>4951</v>
      </c>
      <c r="B4953">
        <v>1825949793</v>
      </c>
      <c r="C4953">
        <v>1500</v>
      </c>
      <c r="D4953">
        <v>50</v>
      </c>
      <c r="E4953">
        <v>1</v>
      </c>
      <c r="F4953">
        <v>0</v>
      </c>
      <c r="G4953">
        <v>1</v>
      </c>
      <c r="H4953">
        <v>1</v>
      </c>
      <c r="I4953">
        <v>1500</v>
      </c>
      <c r="J4953">
        <v>50</v>
      </c>
      <c r="K4953">
        <v>30.041666670000001</v>
      </c>
      <c r="L4953" t="s">
        <v>953</v>
      </c>
      <c r="M4953" t="s">
        <v>72</v>
      </c>
      <c r="N4953" s="1">
        <v>42072.654861111114</v>
      </c>
      <c r="O4953" s="1">
        <v>40521.822222222225</v>
      </c>
      <c r="P4953" s="2">
        <v>40525</v>
      </c>
      <c r="Q4953" s="1">
        <v>40555.173611111109</v>
      </c>
      <c r="R4953" t="s">
        <v>59</v>
      </c>
      <c r="S4953" t="s">
        <v>26</v>
      </c>
      <c r="T4953" t="s">
        <v>31</v>
      </c>
      <c r="U4953" t="b">
        <v>1</v>
      </c>
      <c r="V4953" t="s">
        <v>28</v>
      </c>
      <c r="W4953" t="s">
        <v>29</v>
      </c>
      <c r="X4953" t="s">
        <v>28</v>
      </c>
      <c r="Y4953" t="s">
        <v>30</v>
      </c>
    </row>
    <row r="4954" spans="1:25" x14ac:dyDescent="0.2">
      <c r="A4954">
        <v>4952</v>
      </c>
      <c r="B4954">
        <v>131597427</v>
      </c>
      <c r="C4954">
        <v>900</v>
      </c>
      <c r="D4954">
        <v>0</v>
      </c>
      <c r="E4954">
        <v>0</v>
      </c>
      <c r="F4954">
        <v>8</v>
      </c>
      <c r="G4954">
        <v>5</v>
      </c>
      <c r="H4954">
        <v>1</v>
      </c>
      <c r="I4954">
        <v>900</v>
      </c>
      <c r="J4954">
        <v>0</v>
      </c>
      <c r="K4954">
        <v>30</v>
      </c>
      <c r="L4954" t="s">
        <v>953</v>
      </c>
      <c r="M4954" t="s">
        <v>72</v>
      </c>
      <c r="N4954" s="1">
        <v>42072.654861111114</v>
      </c>
      <c r="O4954" s="1">
        <v>40281.945833333331</v>
      </c>
      <c r="P4954" s="2">
        <v>40282</v>
      </c>
      <c r="Q4954" s="1">
        <v>40318.945833333331</v>
      </c>
      <c r="R4954" t="s">
        <v>55</v>
      </c>
      <c r="S4954" t="s">
        <v>37</v>
      </c>
      <c r="T4954" t="s">
        <v>31</v>
      </c>
      <c r="U4954" t="b">
        <v>0</v>
      </c>
      <c r="V4954" t="s">
        <v>41</v>
      </c>
      <c r="W4954" t="s">
        <v>29</v>
      </c>
      <c r="X4954" t="s">
        <v>41</v>
      </c>
      <c r="Y4954" t="s">
        <v>42</v>
      </c>
    </row>
    <row r="4955" spans="1:25" x14ac:dyDescent="0.2">
      <c r="A4955">
        <v>4953</v>
      </c>
      <c r="B4955">
        <v>1385656051</v>
      </c>
      <c r="C4955">
        <v>700</v>
      </c>
      <c r="D4955">
        <v>0</v>
      </c>
      <c r="E4955">
        <v>0</v>
      </c>
      <c r="F4955">
        <v>0</v>
      </c>
      <c r="G4955">
        <v>2</v>
      </c>
      <c r="H4955">
        <v>1</v>
      </c>
      <c r="I4955">
        <v>700</v>
      </c>
      <c r="J4955">
        <v>0</v>
      </c>
      <c r="K4955">
        <v>30</v>
      </c>
      <c r="L4955" t="s">
        <v>953</v>
      </c>
      <c r="M4955" t="s">
        <v>72</v>
      </c>
      <c r="N4955" s="1">
        <v>42072.654861111114</v>
      </c>
      <c r="O4955" s="1">
        <v>40521.822222222225</v>
      </c>
      <c r="P4955" s="2">
        <v>40525</v>
      </c>
      <c r="Q4955" s="1">
        <v>40555.173611111109</v>
      </c>
      <c r="R4955" t="s">
        <v>25</v>
      </c>
      <c r="S4955" t="s">
        <v>26</v>
      </c>
      <c r="T4955" t="s">
        <v>31</v>
      </c>
      <c r="U4955" t="b">
        <v>1</v>
      </c>
      <c r="V4955" t="s">
        <v>28</v>
      </c>
      <c r="W4955" t="s">
        <v>29</v>
      </c>
      <c r="X4955" t="s">
        <v>28</v>
      </c>
      <c r="Y4955" t="s">
        <v>30</v>
      </c>
    </row>
    <row r="4956" spans="1:25" x14ac:dyDescent="0.2">
      <c r="A4956">
        <v>4954</v>
      </c>
      <c r="B4956">
        <v>1885948446</v>
      </c>
      <c r="C4956">
        <v>3900</v>
      </c>
      <c r="D4956">
        <v>0</v>
      </c>
      <c r="E4956">
        <v>0</v>
      </c>
      <c r="F4956">
        <v>0</v>
      </c>
      <c r="G4956">
        <v>1</v>
      </c>
      <c r="H4956">
        <v>1</v>
      </c>
      <c r="I4956">
        <v>3900</v>
      </c>
      <c r="J4956">
        <v>0</v>
      </c>
      <c r="K4956">
        <v>90.041666669999998</v>
      </c>
      <c r="L4956" t="s">
        <v>953</v>
      </c>
      <c r="M4956" t="s">
        <v>72</v>
      </c>
      <c r="N4956" s="1">
        <v>42072.654861111114</v>
      </c>
      <c r="O4956" s="1">
        <v>40521.822222222225</v>
      </c>
      <c r="P4956" s="2">
        <v>40525</v>
      </c>
      <c r="Q4956" s="1">
        <v>40555.173611111109</v>
      </c>
      <c r="R4956" t="s">
        <v>47</v>
      </c>
      <c r="S4956" t="s">
        <v>47</v>
      </c>
      <c r="T4956" t="s">
        <v>31</v>
      </c>
      <c r="U4956" t="b">
        <v>1</v>
      </c>
      <c r="V4956" t="s">
        <v>28</v>
      </c>
      <c r="W4956" t="s">
        <v>29</v>
      </c>
      <c r="X4956" t="s">
        <v>28</v>
      </c>
      <c r="Y4956" t="s">
        <v>30</v>
      </c>
    </row>
    <row r="4957" spans="1:25" x14ac:dyDescent="0.2">
      <c r="A4957">
        <v>4955</v>
      </c>
      <c r="B4957">
        <v>1339476871</v>
      </c>
      <c r="C4957">
        <v>7000</v>
      </c>
      <c r="D4957">
        <v>0</v>
      </c>
      <c r="E4957">
        <v>0</v>
      </c>
      <c r="F4957">
        <v>0</v>
      </c>
      <c r="G4957">
        <v>1</v>
      </c>
      <c r="H4957">
        <v>1</v>
      </c>
      <c r="I4957">
        <v>7000</v>
      </c>
      <c r="J4957">
        <v>0</v>
      </c>
      <c r="K4957">
        <v>30</v>
      </c>
      <c r="L4957" t="s">
        <v>953</v>
      </c>
      <c r="M4957" t="s">
        <v>72</v>
      </c>
      <c r="N4957" s="1">
        <v>42072.654861111114</v>
      </c>
      <c r="O4957" s="1">
        <v>40521.822222222225</v>
      </c>
      <c r="P4957" s="2">
        <v>40525</v>
      </c>
      <c r="Q4957" s="1">
        <v>40555.173611111109</v>
      </c>
      <c r="R4957" t="s">
        <v>61</v>
      </c>
      <c r="S4957" t="s">
        <v>62</v>
      </c>
      <c r="T4957" t="s">
        <v>31</v>
      </c>
      <c r="U4957" t="b">
        <v>0</v>
      </c>
      <c r="V4957" t="s">
        <v>28</v>
      </c>
      <c r="W4957" t="s">
        <v>29</v>
      </c>
      <c r="X4957" t="s">
        <v>28</v>
      </c>
      <c r="Y4957" t="s">
        <v>30</v>
      </c>
    </row>
    <row r="4958" spans="1:25" x14ac:dyDescent="0.2">
      <c r="A4958">
        <v>4956</v>
      </c>
      <c r="B4958">
        <v>2126298956</v>
      </c>
      <c r="C4958">
        <v>10000</v>
      </c>
      <c r="D4958">
        <v>0</v>
      </c>
      <c r="E4958">
        <v>0</v>
      </c>
      <c r="F4958">
        <v>0</v>
      </c>
      <c r="G4958">
        <v>1</v>
      </c>
      <c r="H4958">
        <v>1</v>
      </c>
      <c r="I4958">
        <v>10000</v>
      </c>
      <c r="J4958">
        <v>0</v>
      </c>
      <c r="K4958">
        <v>80.958333330000002</v>
      </c>
      <c r="L4958" t="s">
        <v>953</v>
      </c>
      <c r="M4958" t="s">
        <v>72</v>
      </c>
      <c r="N4958" s="1">
        <v>42072.654861111114</v>
      </c>
      <c r="O4958" s="1">
        <v>40521.822222222225</v>
      </c>
      <c r="P4958" s="2">
        <v>40525</v>
      </c>
      <c r="Q4958" s="1">
        <v>40555.173611111109</v>
      </c>
      <c r="R4958" t="s">
        <v>60</v>
      </c>
      <c r="S4958" t="s">
        <v>26</v>
      </c>
      <c r="T4958" t="s">
        <v>31</v>
      </c>
      <c r="U4958" t="b">
        <v>1</v>
      </c>
      <c r="V4958" t="s">
        <v>28</v>
      </c>
      <c r="W4958" t="s">
        <v>29</v>
      </c>
      <c r="X4958" t="s">
        <v>28</v>
      </c>
      <c r="Y4958" t="s">
        <v>30</v>
      </c>
    </row>
    <row r="4959" spans="1:25" x14ac:dyDescent="0.2">
      <c r="A4959">
        <v>4957</v>
      </c>
      <c r="B4959">
        <v>1646079963</v>
      </c>
      <c r="C4959">
        <v>4500</v>
      </c>
      <c r="D4959">
        <v>0</v>
      </c>
      <c r="E4959">
        <v>0</v>
      </c>
      <c r="F4959">
        <v>0</v>
      </c>
      <c r="G4959">
        <v>1</v>
      </c>
      <c r="H4959">
        <v>1</v>
      </c>
      <c r="I4959">
        <v>4500</v>
      </c>
      <c r="J4959">
        <v>0</v>
      </c>
      <c r="K4959">
        <v>90.041666669999998</v>
      </c>
      <c r="L4959" t="s">
        <v>953</v>
      </c>
      <c r="M4959" t="s">
        <v>72</v>
      </c>
      <c r="N4959" s="1">
        <v>42072.654861111114</v>
      </c>
      <c r="O4959" s="1">
        <v>40521.822222222225</v>
      </c>
      <c r="P4959" s="2">
        <v>40525</v>
      </c>
      <c r="Q4959" s="1">
        <v>40555.173611111109</v>
      </c>
      <c r="R4959" t="s">
        <v>60</v>
      </c>
      <c r="S4959" t="s">
        <v>26</v>
      </c>
      <c r="T4959" t="s">
        <v>31</v>
      </c>
      <c r="U4959" t="b">
        <v>1</v>
      </c>
      <c r="V4959" t="s">
        <v>28</v>
      </c>
      <c r="W4959" t="s">
        <v>29</v>
      </c>
      <c r="X4959" t="s">
        <v>28</v>
      </c>
      <c r="Y4959" t="s">
        <v>30</v>
      </c>
    </row>
    <row r="4960" spans="1:25" x14ac:dyDescent="0.2">
      <c r="A4960">
        <v>4958</v>
      </c>
      <c r="B4960">
        <v>712862241</v>
      </c>
      <c r="C4960">
        <v>1000</v>
      </c>
      <c r="D4960">
        <v>0</v>
      </c>
      <c r="E4960">
        <v>0</v>
      </c>
      <c r="F4960">
        <v>0</v>
      </c>
      <c r="G4960">
        <v>1</v>
      </c>
      <c r="H4960">
        <v>1</v>
      </c>
      <c r="I4960">
        <v>1000</v>
      </c>
      <c r="J4960">
        <v>0</v>
      </c>
      <c r="K4960">
        <v>60.041666669999998</v>
      </c>
      <c r="L4960" t="s">
        <v>953</v>
      </c>
      <c r="M4960" t="s">
        <v>72</v>
      </c>
      <c r="N4960" s="1">
        <v>42072.654861111114</v>
      </c>
      <c r="O4960" s="1">
        <v>40521.822222222225</v>
      </c>
      <c r="P4960" s="2">
        <v>40525</v>
      </c>
      <c r="Q4960" s="1">
        <v>40555.173611111109</v>
      </c>
      <c r="R4960" t="s">
        <v>85</v>
      </c>
      <c r="S4960" t="s">
        <v>85</v>
      </c>
      <c r="T4960" t="s">
        <v>31</v>
      </c>
      <c r="U4960" t="b">
        <v>1</v>
      </c>
      <c r="V4960" t="s">
        <v>28</v>
      </c>
      <c r="W4960" t="s">
        <v>29</v>
      </c>
      <c r="X4960" t="s">
        <v>28</v>
      </c>
      <c r="Y4960" t="s">
        <v>30</v>
      </c>
    </row>
    <row r="4961" spans="1:25" x14ac:dyDescent="0.2">
      <c r="A4961">
        <v>4959</v>
      </c>
      <c r="B4961">
        <v>2118531351</v>
      </c>
      <c r="C4961">
        <v>6600</v>
      </c>
      <c r="D4961">
        <v>0</v>
      </c>
      <c r="E4961">
        <v>0</v>
      </c>
      <c r="F4961">
        <v>0</v>
      </c>
      <c r="G4961">
        <v>1</v>
      </c>
      <c r="H4961">
        <v>1</v>
      </c>
      <c r="I4961">
        <v>6600</v>
      </c>
      <c r="J4961">
        <v>0</v>
      </c>
      <c r="K4961">
        <v>66</v>
      </c>
      <c r="L4961" t="s">
        <v>953</v>
      </c>
      <c r="M4961" t="s">
        <v>72</v>
      </c>
      <c r="N4961" s="1">
        <v>42072.654861111114</v>
      </c>
      <c r="O4961" s="1">
        <v>40521.822222222225</v>
      </c>
      <c r="P4961" s="2">
        <v>40525</v>
      </c>
      <c r="Q4961" s="1">
        <v>40555.173611111109</v>
      </c>
      <c r="R4961" t="s">
        <v>47</v>
      </c>
      <c r="S4961" t="s">
        <v>47</v>
      </c>
      <c r="T4961" t="s">
        <v>31</v>
      </c>
      <c r="U4961" t="b">
        <v>1</v>
      </c>
      <c r="V4961" t="s">
        <v>28</v>
      </c>
      <c r="W4961" t="s">
        <v>29</v>
      </c>
      <c r="X4961" t="s">
        <v>28</v>
      </c>
      <c r="Y4961" t="s">
        <v>30</v>
      </c>
    </row>
    <row r="4962" spans="1:25" x14ac:dyDescent="0.2">
      <c r="A4962">
        <v>4960</v>
      </c>
      <c r="B4962">
        <v>1206329230</v>
      </c>
      <c r="C4962">
        <v>2000</v>
      </c>
      <c r="D4962">
        <v>790</v>
      </c>
      <c r="E4962">
        <v>28</v>
      </c>
      <c r="F4962">
        <v>12</v>
      </c>
      <c r="G4962">
        <v>2</v>
      </c>
      <c r="H4962">
        <v>1</v>
      </c>
      <c r="I4962">
        <v>2000</v>
      </c>
      <c r="J4962">
        <v>790</v>
      </c>
      <c r="K4962">
        <v>47.430381939999997</v>
      </c>
      <c r="L4962" t="s">
        <v>954</v>
      </c>
      <c r="M4962" t="s">
        <v>50</v>
      </c>
      <c r="N4962" s="1">
        <v>42072.654861111114</v>
      </c>
      <c r="O4962" s="1">
        <v>40521.822222222225</v>
      </c>
      <c r="P4962" s="2">
        <v>40525</v>
      </c>
      <c r="Q4962" s="1">
        <v>40555.173611111109</v>
      </c>
      <c r="R4962" t="s">
        <v>65</v>
      </c>
      <c r="S4962" t="s">
        <v>37</v>
      </c>
      <c r="T4962" t="s">
        <v>31</v>
      </c>
      <c r="U4962" t="b">
        <v>0</v>
      </c>
      <c r="V4962" t="s">
        <v>28</v>
      </c>
      <c r="W4962" t="s">
        <v>29</v>
      </c>
      <c r="X4962" t="s">
        <v>28</v>
      </c>
      <c r="Y4962" t="s">
        <v>30</v>
      </c>
    </row>
    <row r="4963" spans="1:25" x14ac:dyDescent="0.2">
      <c r="A4963">
        <v>4961</v>
      </c>
      <c r="B4963">
        <v>391134201</v>
      </c>
      <c r="C4963">
        <v>6000</v>
      </c>
      <c r="D4963">
        <v>7112</v>
      </c>
      <c r="E4963">
        <v>61</v>
      </c>
      <c r="F4963">
        <v>4</v>
      </c>
      <c r="G4963">
        <v>1</v>
      </c>
      <c r="H4963">
        <v>1</v>
      </c>
      <c r="I4963">
        <v>6000</v>
      </c>
      <c r="J4963">
        <v>7112</v>
      </c>
      <c r="K4963">
        <v>30.999953699999999</v>
      </c>
      <c r="L4963" t="s">
        <v>955</v>
      </c>
      <c r="M4963" t="s">
        <v>155</v>
      </c>
      <c r="N4963" s="1">
        <v>42072.654861111114</v>
      </c>
      <c r="O4963" s="1">
        <v>40521.822222222225</v>
      </c>
      <c r="P4963" s="2">
        <v>40525</v>
      </c>
      <c r="Q4963" s="1">
        <v>40555.173611111109</v>
      </c>
      <c r="R4963" t="s">
        <v>37</v>
      </c>
      <c r="S4963" t="s">
        <v>37</v>
      </c>
      <c r="T4963" t="s">
        <v>27</v>
      </c>
      <c r="U4963" t="b">
        <v>1</v>
      </c>
      <c r="V4963" t="s">
        <v>28</v>
      </c>
      <c r="W4963" t="s">
        <v>29</v>
      </c>
      <c r="X4963" t="s">
        <v>28</v>
      </c>
      <c r="Y4963" t="s">
        <v>30</v>
      </c>
    </row>
    <row r="4964" spans="1:25" x14ac:dyDescent="0.2">
      <c r="A4964">
        <v>4962</v>
      </c>
      <c r="B4964">
        <v>1316150089</v>
      </c>
      <c r="C4964">
        <v>3000</v>
      </c>
      <c r="D4964">
        <v>50</v>
      </c>
      <c r="E4964">
        <v>1</v>
      </c>
      <c r="F4964">
        <v>0</v>
      </c>
      <c r="G4964">
        <v>1</v>
      </c>
      <c r="H4964">
        <v>1</v>
      </c>
      <c r="I4964">
        <v>3000</v>
      </c>
      <c r="J4964">
        <v>50</v>
      </c>
      <c r="K4964">
        <v>45.138067130000003</v>
      </c>
      <c r="L4964" t="s">
        <v>956</v>
      </c>
      <c r="M4964" t="s">
        <v>223</v>
      </c>
      <c r="N4964" s="1">
        <v>42072.654861111114</v>
      </c>
      <c r="O4964" s="1">
        <v>40281.945833333331</v>
      </c>
      <c r="P4964" s="2">
        <v>40282</v>
      </c>
      <c r="Q4964" s="1">
        <v>40318.945833333331</v>
      </c>
      <c r="R4964" t="s">
        <v>61</v>
      </c>
      <c r="S4964" t="s">
        <v>62</v>
      </c>
      <c r="T4964" t="s">
        <v>31</v>
      </c>
      <c r="U4964" t="b">
        <v>0</v>
      </c>
      <c r="V4964" t="s">
        <v>41</v>
      </c>
      <c r="W4964" t="s">
        <v>29</v>
      </c>
      <c r="X4964" t="s">
        <v>41</v>
      </c>
      <c r="Y4964" t="s">
        <v>42</v>
      </c>
    </row>
    <row r="4965" spans="1:25" x14ac:dyDescent="0.2">
      <c r="A4965">
        <v>4963</v>
      </c>
      <c r="B4965">
        <v>442197635</v>
      </c>
      <c r="C4965">
        <v>5000</v>
      </c>
      <c r="D4965">
        <v>1521</v>
      </c>
      <c r="E4965">
        <v>22</v>
      </c>
      <c r="F4965">
        <v>3</v>
      </c>
      <c r="G4965">
        <v>2</v>
      </c>
      <c r="H4965">
        <v>1</v>
      </c>
      <c r="I4965">
        <v>5000</v>
      </c>
      <c r="J4965">
        <v>1521</v>
      </c>
      <c r="K4965">
        <v>45.245347219999999</v>
      </c>
      <c r="L4965" t="s">
        <v>957</v>
      </c>
      <c r="M4965" t="s">
        <v>451</v>
      </c>
      <c r="N4965" s="1">
        <v>42072.654861111114</v>
      </c>
      <c r="O4965" s="1">
        <v>40521.822222222225</v>
      </c>
      <c r="P4965" s="2">
        <v>40525</v>
      </c>
      <c r="Q4965" s="1">
        <v>40555.173611111109</v>
      </c>
      <c r="R4965" t="s">
        <v>55</v>
      </c>
      <c r="S4965" t="s">
        <v>37</v>
      </c>
      <c r="T4965" t="s">
        <v>40</v>
      </c>
      <c r="U4965" t="b">
        <v>1</v>
      </c>
      <c r="V4965" t="s">
        <v>28</v>
      </c>
      <c r="W4965" t="s">
        <v>29</v>
      </c>
      <c r="X4965" t="s">
        <v>28</v>
      </c>
      <c r="Y4965" t="s">
        <v>30</v>
      </c>
    </row>
    <row r="4966" spans="1:25" x14ac:dyDescent="0.2">
      <c r="A4966">
        <v>4964</v>
      </c>
      <c r="B4966">
        <v>1936654187</v>
      </c>
      <c r="C4966">
        <v>700</v>
      </c>
      <c r="D4966">
        <v>210</v>
      </c>
      <c r="E4966">
        <v>5</v>
      </c>
      <c r="F4966">
        <v>3</v>
      </c>
      <c r="G4966">
        <v>2</v>
      </c>
      <c r="H4966">
        <v>1</v>
      </c>
      <c r="I4966">
        <v>700</v>
      </c>
      <c r="J4966">
        <v>210</v>
      </c>
      <c r="K4966">
        <v>60</v>
      </c>
      <c r="L4966" t="s">
        <v>957</v>
      </c>
      <c r="M4966" t="s">
        <v>451</v>
      </c>
      <c r="N4966" s="1">
        <v>42072.654861111114</v>
      </c>
      <c r="O4966" s="1">
        <v>40521.822222222225</v>
      </c>
      <c r="P4966" s="2">
        <v>40525</v>
      </c>
      <c r="Q4966" s="1">
        <v>40555.173611111109</v>
      </c>
      <c r="R4966" t="s">
        <v>37</v>
      </c>
      <c r="S4966" t="s">
        <v>37</v>
      </c>
      <c r="T4966" t="s">
        <v>31</v>
      </c>
      <c r="U4966" t="b">
        <v>0</v>
      </c>
      <c r="V4966" t="s">
        <v>28</v>
      </c>
      <c r="W4966" t="s">
        <v>29</v>
      </c>
      <c r="X4966" t="s">
        <v>28</v>
      </c>
      <c r="Y4966" t="s">
        <v>30</v>
      </c>
    </row>
    <row r="4967" spans="1:25" x14ac:dyDescent="0.2">
      <c r="A4967">
        <v>4965</v>
      </c>
      <c r="B4967">
        <v>1161953890</v>
      </c>
      <c r="C4967">
        <v>4500</v>
      </c>
      <c r="D4967">
        <v>4605</v>
      </c>
      <c r="E4967">
        <v>33</v>
      </c>
      <c r="F4967">
        <v>1</v>
      </c>
      <c r="G4967">
        <v>1</v>
      </c>
      <c r="H4967">
        <v>1</v>
      </c>
      <c r="I4967">
        <v>4500</v>
      </c>
      <c r="J4967">
        <v>4605</v>
      </c>
      <c r="K4967">
        <v>90</v>
      </c>
      <c r="L4967" t="s">
        <v>958</v>
      </c>
      <c r="M4967" t="s">
        <v>50</v>
      </c>
      <c r="N4967" s="1">
        <v>42072.654861111114</v>
      </c>
      <c r="O4967" s="1">
        <v>40521.822222222225</v>
      </c>
      <c r="P4967" s="2">
        <v>40525</v>
      </c>
      <c r="Q4967" s="1">
        <v>40555.173611111109</v>
      </c>
      <c r="R4967" t="s">
        <v>37</v>
      </c>
      <c r="S4967" t="s">
        <v>37</v>
      </c>
      <c r="T4967" t="s">
        <v>27</v>
      </c>
      <c r="U4967" t="b">
        <v>1</v>
      </c>
      <c r="V4967" t="s">
        <v>28</v>
      </c>
      <c r="W4967" t="s">
        <v>29</v>
      </c>
      <c r="X4967" t="s">
        <v>28</v>
      </c>
      <c r="Y4967" t="s">
        <v>30</v>
      </c>
    </row>
    <row r="4968" spans="1:25" x14ac:dyDescent="0.2">
      <c r="A4968">
        <v>4966</v>
      </c>
      <c r="B4968">
        <v>1937927742</v>
      </c>
      <c r="C4968">
        <v>10000</v>
      </c>
      <c r="D4968">
        <v>1922</v>
      </c>
      <c r="E4968">
        <v>21</v>
      </c>
      <c r="F4968">
        <v>0</v>
      </c>
      <c r="G4968">
        <v>1</v>
      </c>
      <c r="H4968">
        <v>1</v>
      </c>
      <c r="I4968">
        <v>10000</v>
      </c>
      <c r="J4968">
        <v>1922</v>
      </c>
      <c r="K4968">
        <v>45</v>
      </c>
      <c r="L4968" t="s">
        <v>959</v>
      </c>
      <c r="M4968" t="s">
        <v>58</v>
      </c>
      <c r="N4968" s="1">
        <v>42072.654861111114</v>
      </c>
      <c r="O4968" s="1">
        <v>40521.822222222225</v>
      </c>
      <c r="P4968" s="2">
        <v>40525</v>
      </c>
      <c r="Q4968" s="1">
        <v>40555.173611111109</v>
      </c>
      <c r="R4968" t="s">
        <v>60</v>
      </c>
      <c r="S4968" t="s">
        <v>26</v>
      </c>
      <c r="T4968" t="s">
        <v>31</v>
      </c>
      <c r="U4968" t="b">
        <v>1</v>
      </c>
      <c r="V4968" t="s">
        <v>28</v>
      </c>
      <c r="W4968" t="s">
        <v>29</v>
      </c>
      <c r="X4968" t="s">
        <v>28</v>
      </c>
      <c r="Y4968" t="s">
        <v>30</v>
      </c>
    </row>
    <row r="4969" spans="1:25" x14ac:dyDescent="0.2">
      <c r="A4969">
        <v>4967</v>
      </c>
      <c r="B4969">
        <v>2145685478</v>
      </c>
      <c r="C4969">
        <v>65000</v>
      </c>
      <c r="D4969">
        <v>0</v>
      </c>
      <c r="E4969">
        <v>0</v>
      </c>
      <c r="F4969">
        <v>0</v>
      </c>
      <c r="G4969">
        <v>1</v>
      </c>
      <c r="H4969">
        <v>1</v>
      </c>
      <c r="I4969">
        <v>65000</v>
      </c>
      <c r="J4969">
        <v>0</v>
      </c>
      <c r="K4969">
        <v>60</v>
      </c>
      <c r="L4969" t="s">
        <v>960</v>
      </c>
      <c r="M4969" t="s">
        <v>107</v>
      </c>
      <c r="N4969" s="1">
        <v>42072.654861111114</v>
      </c>
      <c r="O4969" s="1">
        <v>40521.822222222225</v>
      </c>
      <c r="P4969" s="2">
        <v>40525</v>
      </c>
      <c r="Q4969" s="1">
        <v>40555.173611111109</v>
      </c>
      <c r="R4969" t="s">
        <v>165</v>
      </c>
      <c r="S4969" t="s">
        <v>26</v>
      </c>
      <c r="T4969" t="s">
        <v>31</v>
      </c>
      <c r="U4969" t="b">
        <v>1</v>
      </c>
      <c r="V4969" t="s">
        <v>28</v>
      </c>
      <c r="W4969" t="s">
        <v>29</v>
      </c>
      <c r="X4969" t="s">
        <v>28</v>
      </c>
      <c r="Y4969" t="s">
        <v>30</v>
      </c>
    </row>
    <row r="4970" spans="1:25" x14ac:dyDescent="0.2">
      <c r="A4970">
        <v>4968</v>
      </c>
      <c r="B4970">
        <v>126581</v>
      </c>
      <c r="C4970">
        <v>4000</v>
      </c>
      <c r="D4970">
        <v>20</v>
      </c>
      <c r="E4970">
        <v>2</v>
      </c>
      <c r="F4970">
        <v>0</v>
      </c>
      <c r="G4970">
        <v>1</v>
      </c>
      <c r="H4970">
        <v>1</v>
      </c>
      <c r="I4970">
        <v>4000</v>
      </c>
      <c r="J4970">
        <v>20</v>
      </c>
      <c r="K4970">
        <v>47.18398148</v>
      </c>
      <c r="L4970" t="s">
        <v>961</v>
      </c>
      <c r="M4970" t="s">
        <v>148</v>
      </c>
      <c r="N4970" s="1">
        <v>42072.654861111114</v>
      </c>
      <c r="O4970" s="1">
        <v>40281.945833333331</v>
      </c>
      <c r="P4970" s="2">
        <v>40282</v>
      </c>
      <c r="Q4970" s="1">
        <v>40318.945833333331</v>
      </c>
      <c r="R4970" t="s">
        <v>83</v>
      </c>
      <c r="S4970" t="s">
        <v>77</v>
      </c>
      <c r="T4970" t="s">
        <v>31</v>
      </c>
      <c r="U4970" t="b">
        <v>0</v>
      </c>
      <c r="V4970" t="s">
        <v>41</v>
      </c>
      <c r="W4970" t="s">
        <v>29</v>
      </c>
      <c r="X4970" t="s">
        <v>41</v>
      </c>
      <c r="Y4970" t="s">
        <v>42</v>
      </c>
    </row>
    <row r="4971" spans="1:25" x14ac:dyDescent="0.2">
      <c r="A4971">
        <v>4969</v>
      </c>
      <c r="B4971">
        <v>13853514</v>
      </c>
      <c r="C4971">
        <v>2500</v>
      </c>
      <c r="D4971">
        <v>30</v>
      </c>
      <c r="E4971">
        <v>2</v>
      </c>
      <c r="F4971">
        <v>0</v>
      </c>
      <c r="G4971">
        <v>1</v>
      </c>
      <c r="H4971">
        <v>1</v>
      </c>
      <c r="I4971">
        <v>2500</v>
      </c>
      <c r="J4971">
        <v>30</v>
      </c>
      <c r="K4971">
        <v>30</v>
      </c>
      <c r="L4971" t="s">
        <v>962</v>
      </c>
      <c r="M4971" t="s">
        <v>100</v>
      </c>
      <c r="N4971" s="1">
        <v>42072.654861111114</v>
      </c>
      <c r="O4971" s="1">
        <v>40521.822222222225</v>
      </c>
      <c r="P4971" s="2">
        <v>40525</v>
      </c>
      <c r="Q4971" s="1">
        <v>40555.173611111109</v>
      </c>
      <c r="R4971" t="s">
        <v>76</v>
      </c>
      <c r="S4971" t="s">
        <v>77</v>
      </c>
      <c r="T4971" t="s">
        <v>31</v>
      </c>
      <c r="U4971" t="b">
        <v>1</v>
      </c>
      <c r="V4971" t="s">
        <v>28</v>
      </c>
      <c r="W4971" t="s">
        <v>29</v>
      </c>
      <c r="X4971" t="s">
        <v>28</v>
      </c>
      <c r="Y4971" t="s">
        <v>30</v>
      </c>
    </row>
    <row r="4972" spans="1:25" x14ac:dyDescent="0.2">
      <c r="A4972">
        <v>4970</v>
      </c>
      <c r="B4972">
        <v>1657169703</v>
      </c>
      <c r="C4972">
        <v>16000</v>
      </c>
      <c r="D4972">
        <v>10</v>
      </c>
      <c r="E4972">
        <v>1</v>
      </c>
      <c r="F4972">
        <v>0</v>
      </c>
      <c r="G4972">
        <v>1</v>
      </c>
      <c r="H4972">
        <v>1</v>
      </c>
      <c r="I4972">
        <v>16000</v>
      </c>
      <c r="J4972">
        <v>10</v>
      </c>
      <c r="K4972">
        <v>50.268252310000001</v>
      </c>
      <c r="L4972" t="s">
        <v>963</v>
      </c>
      <c r="M4972" t="s">
        <v>155</v>
      </c>
      <c r="N4972" s="1">
        <v>42072.654861111114</v>
      </c>
      <c r="O4972" s="1">
        <v>40281.945833333331</v>
      </c>
      <c r="P4972" s="2">
        <v>40282</v>
      </c>
      <c r="Q4972" s="1">
        <v>40318.945833333331</v>
      </c>
      <c r="R4972" t="s">
        <v>59</v>
      </c>
      <c r="S4972" t="s">
        <v>26</v>
      </c>
      <c r="T4972" t="s">
        <v>40</v>
      </c>
      <c r="U4972" t="b">
        <v>1</v>
      </c>
      <c r="V4972" t="s">
        <v>41</v>
      </c>
      <c r="W4972" t="s">
        <v>29</v>
      </c>
      <c r="X4972" t="s">
        <v>41</v>
      </c>
      <c r="Y4972" t="s">
        <v>42</v>
      </c>
    </row>
    <row r="4973" spans="1:25" x14ac:dyDescent="0.2">
      <c r="A4973">
        <v>4971</v>
      </c>
      <c r="B4973">
        <v>980308254</v>
      </c>
      <c r="C4973">
        <v>3500</v>
      </c>
      <c r="D4973">
        <v>3775</v>
      </c>
      <c r="E4973">
        <v>49</v>
      </c>
      <c r="F4973">
        <v>1</v>
      </c>
      <c r="G4973">
        <v>1</v>
      </c>
      <c r="H4973">
        <v>1</v>
      </c>
      <c r="I4973">
        <v>3500</v>
      </c>
      <c r="J4973">
        <v>3775</v>
      </c>
      <c r="K4973">
        <v>33.555682869999998</v>
      </c>
      <c r="L4973" t="s">
        <v>964</v>
      </c>
      <c r="M4973" t="s">
        <v>33</v>
      </c>
      <c r="N4973" s="1">
        <v>42072.654861111114</v>
      </c>
      <c r="O4973" s="1">
        <v>40521.822222222225</v>
      </c>
      <c r="P4973" s="2">
        <v>40525</v>
      </c>
      <c r="Q4973" s="1">
        <v>40555.173611111109</v>
      </c>
      <c r="R4973" t="s">
        <v>61</v>
      </c>
      <c r="S4973" t="s">
        <v>62</v>
      </c>
      <c r="T4973" t="s">
        <v>27</v>
      </c>
      <c r="U4973" t="b">
        <v>1</v>
      </c>
      <c r="V4973" t="s">
        <v>28</v>
      </c>
      <c r="W4973" t="s">
        <v>29</v>
      </c>
      <c r="X4973" t="s">
        <v>28</v>
      </c>
      <c r="Y4973" t="s">
        <v>30</v>
      </c>
    </row>
    <row r="4974" spans="1:25" x14ac:dyDescent="0.2">
      <c r="A4974">
        <v>4972</v>
      </c>
      <c r="B4974">
        <v>1850045131</v>
      </c>
      <c r="C4974">
        <v>25000</v>
      </c>
      <c r="D4974">
        <v>4612</v>
      </c>
      <c r="E4974">
        <v>90</v>
      </c>
      <c r="F4974">
        <v>1</v>
      </c>
      <c r="G4974">
        <v>2</v>
      </c>
      <c r="H4974">
        <v>1</v>
      </c>
      <c r="I4974">
        <v>25000</v>
      </c>
      <c r="J4974">
        <v>4612</v>
      </c>
      <c r="K4974">
        <v>40</v>
      </c>
      <c r="L4974" t="s">
        <v>965</v>
      </c>
      <c r="M4974" t="s">
        <v>72</v>
      </c>
      <c r="N4974" s="1">
        <v>42072.654861111114</v>
      </c>
      <c r="O4974" s="1">
        <v>40521.822222222225</v>
      </c>
      <c r="P4974" s="2">
        <v>40525</v>
      </c>
      <c r="Q4974" s="1">
        <v>40555.173611111109</v>
      </c>
      <c r="R4974" t="s">
        <v>59</v>
      </c>
      <c r="S4974" t="s">
        <v>26</v>
      </c>
      <c r="T4974" t="s">
        <v>31</v>
      </c>
      <c r="U4974" t="b">
        <v>1</v>
      </c>
      <c r="V4974" t="s">
        <v>28</v>
      </c>
      <c r="W4974" t="s">
        <v>29</v>
      </c>
      <c r="X4974" t="s">
        <v>28</v>
      </c>
      <c r="Y4974" t="s">
        <v>30</v>
      </c>
    </row>
    <row r="4975" spans="1:25" x14ac:dyDescent="0.2">
      <c r="A4975">
        <v>4973</v>
      </c>
      <c r="B4975">
        <v>411375317</v>
      </c>
      <c r="C4975">
        <v>8000</v>
      </c>
      <c r="D4975">
        <v>66.010000000000005</v>
      </c>
      <c r="E4975">
        <v>5</v>
      </c>
      <c r="F4975">
        <v>2</v>
      </c>
      <c r="G4975">
        <v>1</v>
      </c>
      <c r="H4975">
        <v>1</v>
      </c>
      <c r="I4975">
        <v>8000</v>
      </c>
      <c r="J4975">
        <v>66.010000000000005</v>
      </c>
      <c r="K4975">
        <v>43.938657409999998</v>
      </c>
      <c r="L4975" t="s">
        <v>966</v>
      </c>
      <c r="M4975" t="s">
        <v>44</v>
      </c>
      <c r="N4975" s="1">
        <v>42072.654861111114</v>
      </c>
      <c r="O4975" s="1">
        <v>40521.822222222225</v>
      </c>
      <c r="P4975" s="2">
        <v>40525</v>
      </c>
      <c r="Q4975" s="1">
        <v>40555.173611111109</v>
      </c>
      <c r="R4975" t="s">
        <v>165</v>
      </c>
      <c r="S4975" t="s">
        <v>26</v>
      </c>
      <c r="T4975" t="s">
        <v>31</v>
      </c>
      <c r="U4975" t="b">
        <v>1</v>
      </c>
      <c r="V4975" t="s">
        <v>28</v>
      </c>
      <c r="W4975" t="s">
        <v>29</v>
      </c>
      <c r="X4975" t="s">
        <v>28</v>
      </c>
      <c r="Y4975" t="s">
        <v>30</v>
      </c>
    </row>
    <row r="4976" spans="1:25" x14ac:dyDescent="0.2">
      <c r="A4976">
        <v>4974</v>
      </c>
      <c r="B4976">
        <v>1850190728</v>
      </c>
      <c r="C4976">
        <v>7318</v>
      </c>
      <c r="D4976">
        <v>25</v>
      </c>
      <c r="E4976">
        <v>1</v>
      </c>
      <c r="F4976">
        <v>0</v>
      </c>
      <c r="G4976">
        <v>1</v>
      </c>
      <c r="H4976">
        <v>1</v>
      </c>
      <c r="I4976">
        <v>7318</v>
      </c>
      <c r="J4976">
        <v>25</v>
      </c>
      <c r="K4976">
        <v>34.041666669999998</v>
      </c>
      <c r="L4976" t="s">
        <v>966</v>
      </c>
      <c r="M4976" t="s">
        <v>44</v>
      </c>
      <c r="N4976" s="1">
        <v>42072.654861111114</v>
      </c>
      <c r="O4976" s="1">
        <v>40521.822222222225</v>
      </c>
      <c r="P4976" s="2">
        <v>40525</v>
      </c>
      <c r="Q4976" s="1">
        <v>40555.173611111109</v>
      </c>
      <c r="R4976" t="s">
        <v>51</v>
      </c>
      <c r="S4976" t="s">
        <v>52</v>
      </c>
      <c r="T4976" t="s">
        <v>31</v>
      </c>
      <c r="U4976" t="b">
        <v>1</v>
      </c>
      <c r="V4976" t="s">
        <v>28</v>
      </c>
      <c r="W4976" t="s">
        <v>29</v>
      </c>
      <c r="X4976" t="s">
        <v>28</v>
      </c>
      <c r="Y4976" t="s">
        <v>30</v>
      </c>
    </row>
    <row r="4977" spans="1:25" x14ac:dyDescent="0.2">
      <c r="A4977">
        <v>4975</v>
      </c>
      <c r="B4977">
        <v>1488223950</v>
      </c>
      <c r="C4977">
        <v>3000</v>
      </c>
      <c r="D4977">
        <v>105</v>
      </c>
      <c r="E4977">
        <v>3</v>
      </c>
      <c r="F4977">
        <v>0</v>
      </c>
      <c r="G4977">
        <v>1</v>
      </c>
      <c r="H4977">
        <v>1</v>
      </c>
      <c r="I4977">
        <v>3000</v>
      </c>
      <c r="J4977">
        <v>105</v>
      </c>
      <c r="K4977">
        <v>30.88291667</v>
      </c>
      <c r="L4977" t="s">
        <v>967</v>
      </c>
      <c r="M4977" t="s">
        <v>120</v>
      </c>
      <c r="N4977" s="1">
        <v>42072.654861111114</v>
      </c>
      <c r="O4977" s="1">
        <v>40281.945833333331</v>
      </c>
      <c r="P4977" s="2">
        <v>40282</v>
      </c>
      <c r="Q4977" s="1">
        <v>40318.945833333331</v>
      </c>
      <c r="R4977" t="s">
        <v>65</v>
      </c>
      <c r="S4977" t="s">
        <v>37</v>
      </c>
      <c r="T4977" t="s">
        <v>31</v>
      </c>
      <c r="U4977" t="b">
        <v>1</v>
      </c>
      <c r="V4977" t="s">
        <v>41</v>
      </c>
      <c r="W4977" t="s">
        <v>29</v>
      </c>
      <c r="X4977" t="s">
        <v>41</v>
      </c>
      <c r="Y4977" t="s">
        <v>42</v>
      </c>
    </row>
    <row r="4978" spans="1:25" x14ac:dyDescent="0.2">
      <c r="A4978">
        <v>4976</v>
      </c>
      <c r="B4978">
        <v>882770378</v>
      </c>
      <c r="C4978">
        <v>2000</v>
      </c>
      <c r="D4978">
        <v>125</v>
      </c>
      <c r="E4978">
        <v>5</v>
      </c>
      <c r="F4978">
        <v>0</v>
      </c>
      <c r="G4978">
        <v>1</v>
      </c>
      <c r="H4978">
        <v>1</v>
      </c>
      <c r="I4978">
        <v>2000</v>
      </c>
      <c r="J4978">
        <v>125</v>
      </c>
      <c r="K4978">
        <v>30</v>
      </c>
      <c r="L4978" t="s">
        <v>968</v>
      </c>
      <c r="M4978" t="s">
        <v>151</v>
      </c>
      <c r="N4978" s="1">
        <v>42072.654861111114</v>
      </c>
      <c r="O4978" s="1">
        <v>40521.822222222225</v>
      </c>
      <c r="P4978" s="2">
        <v>40525</v>
      </c>
      <c r="Q4978" s="1">
        <v>40555.173611111109</v>
      </c>
      <c r="R4978" t="s">
        <v>61</v>
      </c>
      <c r="S4978" t="s">
        <v>62</v>
      </c>
      <c r="T4978" t="s">
        <v>31</v>
      </c>
      <c r="U4978" t="b">
        <v>0</v>
      </c>
      <c r="V4978" t="s">
        <v>28</v>
      </c>
      <c r="W4978" t="s">
        <v>29</v>
      </c>
      <c r="X4978" t="s">
        <v>28</v>
      </c>
      <c r="Y4978" t="s">
        <v>30</v>
      </c>
    </row>
    <row r="4979" spans="1:25" x14ac:dyDescent="0.2">
      <c r="A4979">
        <v>4977</v>
      </c>
      <c r="B4979">
        <v>695318658</v>
      </c>
      <c r="C4979">
        <v>800</v>
      </c>
      <c r="D4979">
        <v>194</v>
      </c>
      <c r="E4979">
        <v>12</v>
      </c>
      <c r="F4979">
        <v>0</v>
      </c>
      <c r="G4979">
        <v>1</v>
      </c>
      <c r="H4979">
        <v>1</v>
      </c>
      <c r="I4979">
        <v>800</v>
      </c>
      <c r="J4979">
        <v>194</v>
      </c>
      <c r="K4979">
        <v>60</v>
      </c>
      <c r="L4979" t="s">
        <v>969</v>
      </c>
      <c r="M4979" t="s">
        <v>72</v>
      </c>
      <c r="N4979" s="1">
        <v>42072.654861111114</v>
      </c>
      <c r="O4979" s="1">
        <v>40521.822222222225</v>
      </c>
      <c r="P4979" s="2">
        <v>40525</v>
      </c>
      <c r="Q4979" s="1">
        <v>40555.173611111109</v>
      </c>
      <c r="R4979" t="s">
        <v>51</v>
      </c>
      <c r="S4979" t="s">
        <v>52</v>
      </c>
      <c r="T4979" t="s">
        <v>31</v>
      </c>
      <c r="U4979" t="b">
        <v>1</v>
      </c>
      <c r="V4979" t="s">
        <v>28</v>
      </c>
      <c r="W4979" t="s">
        <v>29</v>
      </c>
      <c r="X4979" t="s">
        <v>28</v>
      </c>
      <c r="Y4979" t="s">
        <v>30</v>
      </c>
    </row>
    <row r="4980" spans="1:25" x14ac:dyDescent="0.2">
      <c r="A4980">
        <v>4978</v>
      </c>
      <c r="B4980">
        <v>1437791030</v>
      </c>
      <c r="C4980">
        <v>300</v>
      </c>
      <c r="D4980">
        <v>25</v>
      </c>
      <c r="E4980">
        <v>2</v>
      </c>
      <c r="F4980">
        <v>5</v>
      </c>
      <c r="G4980">
        <v>1</v>
      </c>
      <c r="H4980">
        <v>1</v>
      </c>
      <c r="I4980">
        <v>300</v>
      </c>
      <c r="J4980">
        <v>25</v>
      </c>
      <c r="K4980">
        <v>26.295821759999999</v>
      </c>
      <c r="L4980" t="s">
        <v>970</v>
      </c>
      <c r="M4980" t="s">
        <v>120</v>
      </c>
      <c r="N4980" s="1">
        <v>42072.654861111114</v>
      </c>
      <c r="O4980" s="1">
        <v>40521.822222222225</v>
      </c>
      <c r="P4980" s="2">
        <v>40525</v>
      </c>
      <c r="Q4980" s="1">
        <v>40555.173611111109</v>
      </c>
      <c r="R4980" t="s">
        <v>85</v>
      </c>
      <c r="S4980" t="s">
        <v>85</v>
      </c>
      <c r="T4980" t="s">
        <v>31</v>
      </c>
      <c r="U4980" t="b">
        <v>1</v>
      </c>
      <c r="V4980" t="s">
        <v>28</v>
      </c>
      <c r="W4980" t="s">
        <v>29</v>
      </c>
      <c r="X4980" t="s">
        <v>28</v>
      </c>
      <c r="Y4980" t="s">
        <v>30</v>
      </c>
    </row>
    <row r="4981" spans="1:25" x14ac:dyDescent="0.2">
      <c r="A4981">
        <v>4979</v>
      </c>
      <c r="B4981">
        <v>2004496788</v>
      </c>
      <c r="C4981">
        <v>5000</v>
      </c>
      <c r="D4981">
        <v>7641</v>
      </c>
      <c r="E4981">
        <v>76</v>
      </c>
      <c r="F4981">
        <v>1</v>
      </c>
      <c r="G4981">
        <v>1</v>
      </c>
      <c r="H4981">
        <v>1</v>
      </c>
      <c r="I4981">
        <v>5000</v>
      </c>
      <c r="J4981">
        <v>7641</v>
      </c>
      <c r="K4981">
        <v>64.257118059999996</v>
      </c>
      <c r="L4981" t="s">
        <v>971</v>
      </c>
      <c r="M4981" t="s">
        <v>33</v>
      </c>
      <c r="N4981" s="1">
        <v>42072.654861111114</v>
      </c>
      <c r="O4981" s="1">
        <v>40521.822222222225</v>
      </c>
      <c r="P4981" s="2">
        <v>40525</v>
      </c>
      <c r="Q4981" s="1">
        <v>40555.173611111109</v>
      </c>
      <c r="R4981" t="s">
        <v>114</v>
      </c>
      <c r="S4981" t="s">
        <v>26</v>
      </c>
      <c r="T4981" t="s">
        <v>27</v>
      </c>
      <c r="U4981" t="b">
        <v>1</v>
      </c>
      <c r="V4981" t="s">
        <v>28</v>
      </c>
      <c r="W4981" t="s">
        <v>29</v>
      </c>
      <c r="X4981" t="s">
        <v>28</v>
      </c>
      <c r="Y4981" t="s">
        <v>30</v>
      </c>
    </row>
    <row r="4982" spans="1:25" x14ac:dyDescent="0.2">
      <c r="A4982">
        <v>4980</v>
      </c>
      <c r="B4982">
        <v>1519004208</v>
      </c>
      <c r="C4982">
        <v>5000</v>
      </c>
      <c r="D4982">
        <v>105</v>
      </c>
      <c r="E4982">
        <v>2</v>
      </c>
      <c r="F4982">
        <v>1</v>
      </c>
      <c r="G4982">
        <v>2</v>
      </c>
      <c r="H4982">
        <v>1</v>
      </c>
      <c r="I4982">
        <v>5000</v>
      </c>
      <c r="J4982">
        <v>105</v>
      </c>
      <c r="K4982">
        <v>29.99019676</v>
      </c>
      <c r="L4982" t="s">
        <v>972</v>
      </c>
      <c r="M4982" t="s">
        <v>148</v>
      </c>
      <c r="N4982" s="1">
        <v>42072.654861111114</v>
      </c>
      <c r="O4982" s="1">
        <v>40281.945833333331</v>
      </c>
      <c r="P4982" s="2">
        <v>40282</v>
      </c>
      <c r="Q4982" s="1">
        <v>40318.945833333331</v>
      </c>
      <c r="R4982" t="s">
        <v>60</v>
      </c>
      <c r="S4982" t="s">
        <v>26</v>
      </c>
      <c r="T4982" t="s">
        <v>31</v>
      </c>
      <c r="U4982" t="b">
        <v>1</v>
      </c>
      <c r="V4982" t="s">
        <v>41</v>
      </c>
      <c r="W4982" t="s">
        <v>29</v>
      </c>
      <c r="X4982" t="s">
        <v>41</v>
      </c>
      <c r="Y4982" t="s">
        <v>42</v>
      </c>
    </row>
    <row r="4983" spans="1:25" x14ac:dyDescent="0.2">
      <c r="A4983">
        <v>4981</v>
      </c>
      <c r="B4983">
        <v>1979723427</v>
      </c>
      <c r="C4983">
        <v>3000</v>
      </c>
      <c r="D4983">
        <v>0</v>
      </c>
      <c r="E4983">
        <v>0</v>
      </c>
      <c r="F4983">
        <v>0</v>
      </c>
      <c r="G4983">
        <v>2</v>
      </c>
      <c r="H4983">
        <v>1</v>
      </c>
      <c r="I4983">
        <v>3000</v>
      </c>
      <c r="J4983">
        <v>0</v>
      </c>
      <c r="K4983">
        <v>30.041666670000001</v>
      </c>
      <c r="L4983" t="s">
        <v>972</v>
      </c>
      <c r="M4983" t="s">
        <v>148</v>
      </c>
      <c r="N4983" s="1">
        <v>42072.654861111114</v>
      </c>
      <c r="O4983" s="1">
        <v>40521.822222222225</v>
      </c>
      <c r="P4983" s="2">
        <v>40525</v>
      </c>
      <c r="Q4983" s="1">
        <v>40555.173611111109</v>
      </c>
      <c r="R4983" t="s">
        <v>37</v>
      </c>
      <c r="S4983" t="s">
        <v>37</v>
      </c>
      <c r="T4983" t="s">
        <v>31</v>
      </c>
      <c r="U4983" t="b">
        <v>0</v>
      </c>
      <c r="V4983" t="s">
        <v>28</v>
      </c>
      <c r="W4983" t="s">
        <v>29</v>
      </c>
      <c r="X4983" t="s">
        <v>28</v>
      </c>
      <c r="Y4983" t="s">
        <v>30</v>
      </c>
    </row>
    <row r="4984" spans="1:25" x14ac:dyDescent="0.2">
      <c r="A4984">
        <v>4982</v>
      </c>
      <c r="B4984">
        <v>272750142</v>
      </c>
      <c r="C4984">
        <v>10000</v>
      </c>
      <c r="D4984">
        <v>0</v>
      </c>
      <c r="E4984">
        <v>0</v>
      </c>
      <c r="F4984">
        <v>2</v>
      </c>
      <c r="G4984">
        <v>2</v>
      </c>
      <c r="H4984">
        <v>1</v>
      </c>
      <c r="I4984">
        <v>10000</v>
      </c>
      <c r="J4984">
        <v>0</v>
      </c>
      <c r="K4984">
        <v>89.958333330000002</v>
      </c>
      <c r="L4984" t="s">
        <v>973</v>
      </c>
      <c r="M4984" t="s">
        <v>209</v>
      </c>
      <c r="N4984" s="1">
        <v>42072.654861111114</v>
      </c>
      <c r="O4984" s="1">
        <v>40521.822222222225</v>
      </c>
      <c r="P4984" s="2">
        <v>40525</v>
      </c>
      <c r="Q4984" s="1">
        <v>40555.173611111109</v>
      </c>
      <c r="R4984" t="s">
        <v>165</v>
      </c>
      <c r="S4984" t="s">
        <v>26</v>
      </c>
      <c r="T4984" t="s">
        <v>40</v>
      </c>
      <c r="U4984" t="b">
        <v>1</v>
      </c>
      <c r="V4984" t="s">
        <v>28</v>
      </c>
      <c r="W4984" t="s">
        <v>29</v>
      </c>
      <c r="X4984" t="s">
        <v>28</v>
      </c>
      <c r="Y4984" t="s">
        <v>30</v>
      </c>
    </row>
    <row r="4985" spans="1:25" x14ac:dyDescent="0.2">
      <c r="A4985">
        <v>4983</v>
      </c>
      <c r="B4985">
        <v>59674745</v>
      </c>
      <c r="C4985">
        <v>5000</v>
      </c>
      <c r="D4985">
        <v>0</v>
      </c>
      <c r="E4985">
        <v>0</v>
      </c>
      <c r="F4985">
        <v>0</v>
      </c>
      <c r="G4985">
        <v>1</v>
      </c>
      <c r="H4985">
        <v>1</v>
      </c>
      <c r="I4985">
        <v>5000</v>
      </c>
      <c r="J4985">
        <v>0</v>
      </c>
      <c r="K4985">
        <v>90.041666669999998</v>
      </c>
      <c r="L4985" t="s">
        <v>974</v>
      </c>
      <c r="M4985" t="s">
        <v>50</v>
      </c>
      <c r="N4985" s="1">
        <v>42072.654861111114</v>
      </c>
      <c r="O4985" s="1">
        <v>40521.822222222225</v>
      </c>
      <c r="P4985" s="2">
        <v>40525</v>
      </c>
      <c r="Q4985" s="1">
        <v>40555.173611111109</v>
      </c>
      <c r="R4985" t="s">
        <v>59</v>
      </c>
      <c r="S4985" t="s">
        <v>26</v>
      </c>
      <c r="T4985" t="s">
        <v>31</v>
      </c>
      <c r="U4985" t="b">
        <v>1</v>
      </c>
      <c r="V4985" t="s">
        <v>28</v>
      </c>
      <c r="W4985" t="s">
        <v>29</v>
      </c>
      <c r="X4985" t="s">
        <v>28</v>
      </c>
      <c r="Y4985" t="s">
        <v>30</v>
      </c>
    </row>
    <row r="4986" spans="1:25" x14ac:dyDescent="0.2">
      <c r="A4986">
        <v>4984</v>
      </c>
      <c r="B4986">
        <v>1106717207</v>
      </c>
      <c r="C4986">
        <v>3000</v>
      </c>
      <c r="D4986">
        <v>0</v>
      </c>
      <c r="E4986">
        <v>0</v>
      </c>
      <c r="F4986">
        <v>0</v>
      </c>
      <c r="G4986">
        <v>1</v>
      </c>
      <c r="H4986">
        <v>1</v>
      </c>
      <c r="I4986">
        <v>3000</v>
      </c>
      <c r="J4986">
        <v>0</v>
      </c>
      <c r="K4986">
        <v>89.463379630000006</v>
      </c>
      <c r="L4986" t="s">
        <v>975</v>
      </c>
      <c r="M4986" t="s">
        <v>223</v>
      </c>
      <c r="N4986" s="1">
        <v>42072.654861111114</v>
      </c>
      <c r="O4986" s="1">
        <v>40281.945833333331</v>
      </c>
      <c r="P4986" s="2">
        <v>40282</v>
      </c>
      <c r="Q4986" s="1">
        <v>40318.945833333331</v>
      </c>
      <c r="R4986" t="s">
        <v>47</v>
      </c>
      <c r="S4986" t="s">
        <v>47</v>
      </c>
      <c r="T4986" t="s">
        <v>40</v>
      </c>
      <c r="U4986" t="b">
        <v>0</v>
      </c>
      <c r="V4986" t="s">
        <v>41</v>
      </c>
      <c r="W4986" t="s">
        <v>29</v>
      </c>
      <c r="X4986" t="s">
        <v>41</v>
      </c>
      <c r="Y4986" t="s">
        <v>42</v>
      </c>
    </row>
    <row r="4987" spans="1:25" x14ac:dyDescent="0.2">
      <c r="A4987">
        <v>4985</v>
      </c>
      <c r="B4987">
        <v>1624225968</v>
      </c>
      <c r="C4987">
        <v>7500</v>
      </c>
      <c r="D4987">
        <v>0</v>
      </c>
      <c r="E4987">
        <v>0</v>
      </c>
      <c r="F4987">
        <v>0</v>
      </c>
      <c r="G4987">
        <v>1</v>
      </c>
      <c r="H4987">
        <v>1</v>
      </c>
      <c r="I4987">
        <v>7500</v>
      </c>
      <c r="J4987">
        <v>0</v>
      </c>
      <c r="K4987">
        <v>90.041666669999998</v>
      </c>
      <c r="L4987" t="s">
        <v>976</v>
      </c>
      <c r="M4987" t="s">
        <v>54</v>
      </c>
      <c r="N4987" s="1">
        <v>42072.654861111114</v>
      </c>
      <c r="O4987" s="1">
        <v>40521.822222222225</v>
      </c>
      <c r="P4987" s="2">
        <v>40525</v>
      </c>
      <c r="Q4987" s="1">
        <v>40555.173611111109</v>
      </c>
      <c r="R4987" t="s">
        <v>59</v>
      </c>
      <c r="S4987" t="s">
        <v>26</v>
      </c>
      <c r="T4987" t="s">
        <v>40</v>
      </c>
      <c r="U4987" t="b">
        <v>1</v>
      </c>
      <c r="V4987" t="s">
        <v>28</v>
      </c>
      <c r="W4987" t="s">
        <v>29</v>
      </c>
      <c r="X4987" t="s">
        <v>28</v>
      </c>
      <c r="Y4987" t="s">
        <v>30</v>
      </c>
    </row>
    <row r="4988" spans="1:25" x14ac:dyDescent="0.2">
      <c r="A4988">
        <v>4986</v>
      </c>
      <c r="B4988">
        <v>1000499845</v>
      </c>
      <c r="C4988">
        <v>20000</v>
      </c>
      <c r="D4988">
        <v>270</v>
      </c>
      <c r="E4988">
        <v>4</v>
      </c>
      <c r="F4988">
        <v>0</v>
      </c>
      <c r="G4988">
        <v>1</v>
      </c>
      <c r="H4988">
        <v>1</v>
      </c>
      <c r="I4988">
        <v>20000</v>
      </c>
      <c r="J4988">
        <v>270</v>
      </c>
      <c r="K4988">
        <v>30.041666670000001</v>
      </c>
      <c r="L4988" t="s">
        <v>977</v>
      </c>
      <c r="M4988" t="s">
        <v>58</v>
      </c>
      <c r="N4988" s="1">
        <v>42072.654861111114</v>
      </c>
      <c r="O4988" s="1">
        <v>40521.822222222225</v>
      </c>
      <c r="P4988" s="2">
        <v>40525</v>
      </c>
      <c r="Q4988" s="1">
        <v>40555.173611111109</v>
      </c>
      <c r="R4988" t="s">
        <v>59</v>
      </c>
      <c r="S4988" t="s">
        <v>26</v>
      </c>
      <c r="T4988" t="s">
        <v>31</v>
      </c>
      <c r="U4988" t="b">
        <v>1</v>
      </c>
      <c r="V4988" t="s">
        <v>28</v>
      </c>
      <c r="W4988" t="s">
        <v>29</v>
      </c>
      <c r="X4988" t="s">
        <v>28</v>
      </c>
      <c r="Y4988" t="s">
        <v>30</v>
      </c>
    </row>
    <row r="4989" spans="1:25" x14ac:dyDescent="0.2">
      <c r="A4989">
        <v>4987</v>
      </c>
      <c r="B4989">
        <v>1803945815</v>
      </c>
      <c r="C4989">
        <v>35000</v>
      </c>
      <c r="D4989">
        <v>0</v>
      </c>
      <c r="E4989">
        <v>0</v>
      </c>
      <c r="F4989">
        <v>0</v>
      </c>
      <c r="G4989">
        <v>1</v>
      </c>
      <c r="H4989">
        <v>1</v>
      </c>
      <c r="I4989">
        <v>35000</v>
      </c>
      <c r="J4989">
        <v>0</v>
      </c>
      <c r="K4989">
        <v>89.142777780000003</v>
      </c>
      <c r="L4989" t="s">
        <v>978</v>
      </c>
      <c r="M4989" t="s">
        <v>87</v>
      </c>
      <c r="N4989" s="1">
        <v>42072.654861111114</v>
      </c>
      <c r="O4989" s="1">
        <v>40521.822222222225</v>
      </c>
      <c r="P4989" s="2">
        <v>40525</v>
      </c>
      <c r="Q4989" s="1">
        <v>40555.173611111109</v>
      </c>
      <c r="R4989" t="s">
        <v>59</v>
      </c>
      <c r="S4989" t="s">
        <v>26</v>
      </c>
      <c r="T4989" t="s">
        <v>40</v>
      </c>
      <c r="U4989" t="b">
        <v>1</v>
      </c>
      <c r="V4989" t="s">
        <v>28</v>
      </c>
      <c r="W4989" t="s">
        <v>29</v>
      </c>
      <c r="X4989" t="s">
        <v>28</v>
      </c>
      <c r="Y4989" t="s">
        <v>30</v>
      </c>
    </row>
    <row r="4990" spans="1:25" x14ac:dyDescent="0.2">
      <c r="A4990">
        <v>4988</v>
      </c>
      <c r="B4990">
        <v>891036765</v>
      </c>
      <c r="C4990">
        <v>4000</v>
      </c>
      <c r="D4990">
        <v>4010</v>
      </c>
      <c r="E4990">
        <v>50</v>
      </c>
      <c r="F4990">
        <v>1</v>
      </c>
      <c r="G4990">
        <v>1</v>
      </c>
      <c r="H4990">
        <v>1</v>
      </c>
      <c r="I4990">
        <v>4000</v>
      </c>
      <c r="J4990">
        <v>4010</v>
      </c>
      <c r="K4990">
        <v>40.041666669999998</v>
      </c>
      <c r="L4990" t="s">
        <v>979</v>
      </c>
      <c r="M4990" t="s">
        <v>94</v>
      </c>
      <c r="N4990" s="1">
        <v>42072.654861111114</v>
      </c>
      <c r="O4990" s="1">
        <v>40521.822222222225</v>
      </c>
      <c r="P4990" s="2">
        <v>40525</v>
      </c>
      <c r="Q4990" s="1">
        <v>40555.173611111109</v>
      </c>
      <c r="R4990" t="s">
        <v>127</v>
      </c>
      <c r="S4990" t="s">
        <v>127</v>
      </c>
      <c r="T4990" t="s">
        <v>27</v>
      </c>
      <c r="U4990" t="b">
        <v>1</v>
      </c>
      <c r="V4990" t="s">
        <v>28</v>
      </c>
      <c r="W4990" t="s">
        <v>29</v>
      </c>
      <c r="X4990" t="s">
        <v>28</v>
      </c>
      <c r="Y4990" t="s">
        <v>30</v>
      </c>
    </row>
    <row r="4991" spans="1:25" x14ac:dyDescent="0.2">
      <c r="A4991">
        <v>4989</v>
      </c>
      <c r="B4991">
        <v>404441019</v>
      </c>
      <c r="C4991">
        <v>350</v>
      </c>
      <c r="D4991">
        <v>360</v>
      </c>
      <c r="E4991">
        <v>12</v>
      </c>
      <c r="F4991">
        <v>18</v>
      </c>
      <c r="G4991">
        <v>4</v>
      </c>
      <c r="H4991">
        <v>1</v>
      </c>
      <c r="I4991">
        <v>350</v>
      </c>
      <c r="J4991">
        <v>360</v>
      </c>
      <c r="K4991">
        <v>17</v>
      </c>
      <c r="L4991" t="s">
        <v>979</v>
      </c>
      <c r="M4991" t="s">
        <v>94</v>
      </c>
      <c r="N4991" s="1">
        <v>42072.654861111114</v>
      </c>
      <c r="O4991" s="1">
        <v>40521.822222222225</v>
      </c>
      <c r="P4991" s="2">
        <v>40525</v>
      </c>
      <c r="Q4991" s="1">
        <v>40555.173611111109</v>
      </c>
      <c r="R4991" t="s">
        <v>37</v>
      </c>
      <c r="S4991" t="s">
        <v>37</v>
      </c>
      <c r="T4991" t="s">
        <v>27</v>
      </c>
      <c r="U4991" t="b">
        <v>1</v>
      </c>
      <c r="V4991" t="s">
        <v>28</v>
      </c>
      <c r="W4991" t="s">
        <v>29</v>
      </c>
      <c r="X4991" t="s">
        <v>28</v>
      </c>
      <c r="Y4991" t="s">
        <v>30</v>
      </c>
    </row>
    <row r="4992" spans="1:25" x14ac:dyDescent="0.2">
      <c r="A4992">
        <v>4990</v>
      </c>
      <c r="B4992">
        <v>1294638822</v>
      </c>
      <c r="C4992">
        <v>2600</v>
      </c>
      <c r="D4992">
        <v>50</v>
      </c>
      <c r="E4992">
        <v>1</v>
      </c>
      <c r="F4992">
        <v>0</v>
      </c>
      <c r="G4992">
        <v>1</v>
      </c>
      <c r="H4992">
        <v>1</v>
      </c>
      <c r="I4992">
        <v>2600</v>
      </c>
      <c r="J4992">
        <v>50</v>
      </c>
      <c r="K4992">
        <v>87.978391200000004</v>
      </c>
      <c r="L4992" t="s">
        <v>980</v>
      </c>
      <c r="M4992" t="s">
        <v>36</v>
      </c>
      <c r="N4992" s="1">
        <v>42072.654861111114</v>
      </c>
      <c r="O4992" s="1">
        <v>40281.945833333331</v>
      </c>
      <c r="P4992" s="2">
        <v>40282</v>
      </c>
      <c r="Q4992" s="1">
        <v>40318.945833333331</v>
      </c>
      <c r="R4992" t="s">
        <v>134</v>
      </c>
      <c r="S4992" t="s">
        <v>34</v>
      </c>
      <c r="T4992" t="s">
        <v>31</v>
      </c>
      <c r="U4992" t="b">
        <v>0</v>
      </c>
      <c r="V4992" t="s">
        <v>41</v>
      </c>
      <c r="W4992" t="s">
        <v>29</v>
      </c>
      <c r="X4992" t="s">
        <v>41</v>
      </c>
      <c r="Y4992" t="s">
        <v>42</v>
      </c>
    </row>
    <row r="4993" spans="1:25" x14ac:dyDescent="0.2">
      <c r="A4993">
        <v>4991</v>
      </c>
      <c r="B4993">
        <v>1692888550</v>
      </c>
      <c r="C4993">
        <v>630</v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630</v>
      </c>
      <c r="J4993">
        <v>0</v>
      </c>
      <c r="K4993">
        <v>48.493668980000002</v>
      </c>
      <c r="L4993" t="s">
        <v>981</v>
      </c>
      <c r="M4993" t="s">
        <v>39</v>
      </c>
      <c r="N4993" s="1">
        <v>42072.654861111114</v>
      </c>
      <c r="O4993" s="1">
        <v>40521.822222222225</v>
      </c>
      <c r="P4993" s="2">
        <v>40525</v>
      </c>
      <c r="Q4993" s="1">
        <v>40555.173611111109</v>
      </c>
      <c r="R4993" t="s">
        <v>63</v>
      </c>
      <c r="S4993" t="s">
        <v>37</v>
      </c>
      <c r="T4993" t="s">
        <v>31</v>
      </c>
      <c r="U4993" t="b">
        <v>0</v>
      </c>
      <c r="V4993" t="s">
        <v>28</v>
      </c>
      <c r="W4993" t="s">
        <v>29</v>
      </c>
      <c r="X4993" t="s">
        <v>28</v>
      </c>
      <c r="Y4993" t="s">
        <v>30</v>
      </c>
    </row>
    <row r="4994" spans="1:25" x14ac:dyDescent="0.2">
      <c r="A4994">
        <v>4992</v>
      </c>
      <c r="B4994">
        <v>24115202</v>
      </c>
      <c r="C4994">
        <v>3500</v>
      </c>
      <c r="D4994">
        <v>500</v>
      </c>
      <c r="E4994">
        <v>2</v>
      </c>
      <c r="F4994">
        <v>0</v>
      </c>
      <c r="G4994">
        <v>2</v>
      </c>
      <c r="H4994">
        <v>1</v>
      </c>
      <c r="I4994">
        <v>3500</v>
      </c>
      <c r="J4994">
        <v>500</v>
      </c>
      <c r="K4994">
        <v>90</v>
      </c>
      <c r="L4994" t="s">
        <v>982</v>
      </c>
      <c r="M4994" t="s">
        <v>58</v>
      </c>
      <c r="N4994" s="1">
        <v>42072.654861111114</v>
      </c>
      <c r="O4994" s="1">
        <v>40521.822222222225</v>
      </c>
      <c r="P4994" s="2">
        <v>40525</v>
      </c>
      <c r="Q4994" s="1">
        <v>40555.173611111109</v>
      </c>
      <c r="R4994" t="s">
        <v>63</v>
      </c>
      <c r="S4994" t="s">
        <v>37</v>
      </c>
      <c r="T4994" t="s">
        <v>40</v>
      </c>
      <c r="U4994" t="b">
        <v>0</v>
      </c>
      <c r="V4994" t="s">
        <v>28</v>
      </c>
      <c r="W4994" t="s">
        <v>29</v>
      </c>
      <c r="X4994" t="s">
        <v>28</v>
      </c>
      <c r="Y4994" t="s">
        <v>30</v>
      </c>
    </row>
    <row r="4995" spans="1:25" x14ac:dyDescent="0.2">
      <c r="A4995">
        <v>4993</v>
      </c>
      <c r="B4995">
        <v>1889067540</v>
      </c>
      <c r="C4995">
        <v>5000</v>
      </c>
      <c r="D4995">
        <v>2115</v>
      </c>
      <c r="E4995">
        <v>26</v>
      </c>
      <c r="F4995">
        <v>0</v>
      </c>
      <c r="G4995">
        <v>1</v>
      </c>
      <c r="H4995">
        <v>1</v>
      </c>
      <c r="I4995">
        <v>5000</v>
      </c>
      <c r="J4995">
        <v>2115</v>
      </c>
      <c r="K4995">
        <v>43.799074070000003</v>
      </c>
      <c r="L4995" t="s">
        <v>983</v>
      </c>
      <c r="M4995" t="s">
        <v>382</v>
      </c>
      <c r="N4995" s="1">
        <v>42072.654861111114</v>
      </c>
      <c r="O4995" s="1">
        <v>40521.822222222225</v>
      </c>
      <c r="P4995" s="2">
        <v>40525</v>
      </c>
      <c r="Q4995" s="1">
        <v>40555.173611111109</v>
      </c>
      <c r="R4995" t="s">
        <v>59</v>
      </c>
      <c r="S4995" t="s">
        <v>26</v>
      </c>
      <c r="T4995" t="s">
        <v>31</v>
      </c>
      <c r="U4995" t="b">
        <v>1</v>
      </c>
      <c r="V4995" t="s">
        <v>28</v>
      </c>
      <c r="W4995" t="s">
        <v>29</v>
      </c>
      <c r="X4995" t="s">
        <v>28</v>
      </c>
      <c r="Y4995" t="s">
        <v>30</v>
      </c>
    </row>
    <row r="4996" spans="1:25" x14ac:dyDescent="0.2">
      <c r="A4996">
        <v>4994</v>
      </c>
      <c r="B4996">
        <v>1176495667</v>
      </c>
      <c r="C4996">
        <v>1800</v>
      </c>
      <c r="D4996">
        <v>10</v>
      </c>
      <c r="E4996">
        <v>1</v>
      </c>
      <c r="F4996">
        <v>0</v>
      </c>
      <c r="G4996">
        <v>1</v>
      </c>
      <c r="H4996">
        <v>1</v>
      </c>
      <c r="I4996">
        <v>1800</v>
      </c>
      <c r="J4996">
        <v>10</v>
      </c>
      <c r="K4996">
        <v>29.97369213</v>
      </c>
      <c r="L4996" t="s">
        <v>984</v>
      </c>
      <c r="M4996" t="s">
        <v>33</v>
      </c>
      <c r="N4996" s="1">
        <v>42072.654861111114</v>
      </c>
      <c r="O4996" s="1">
        <v>40281.945833333331</v>
      </c>
      <c r="P4996" s="2">
        <v>40282</v>
      </c>
      <c r="Q4996" s="1">
        <v>40318.945833333331</v>
      </c>
      <c r="R4996" t="s">
        <v>65</v>
      </c>
      <c r="S4996" t="s">
        <v>37</v>
      </c>
      <c r="T4996" t="s">
        <v>31</v>
      </c>
      <c r="U4996" t="b">
        <v>1</v>
      </c>
      <c r="V4996" t="s">
        <v>41</v>
      </c>
      <c r="W4996" t="s">
        <v>29</v>
      </c>
      <c r="X4996" t="s">
        <v>41</v>
      </c>
      <c r="Y4996" t="s">
        <v>42</v>
      </c>
    </row>
    <row r="4997" spans="1:25" x14ac:dyDescent="0.2">
      <c r="A4997">
        <v>4995</v>
      </c>
      <c r="B4997">
        <v>459463867</v>
      </c>
      <c r="C4997">
        <v>3500</v>
      </c>
      <c r="D4997">
        <v>35</v>
      </c>
      <c r="E4997">
        <v>2</v>
      </c>
      <c r="F4997">
        <v>2</v>
      </c>
      <c r="G4997">
        <v>3</v>
      </c>
      <c r="H4997">
        <v>1</v>
      </c>
      <c r="I4997">
        <v>3500</v>
      </c>
      <c r="J4997">
        <v>35</v>
      </c>
      <c r="K4997">
        <v>30</v>
      </c>
      <c r="L4997" t="s">
        <v>985</v>
      </c>
      <c r="M4997" t="s">
        <v>79</v>
      </c>
      <c r="N4997" s="1">
        <v>42072.654861111114</v>
      </c>
      <c r="O4997" s="1">
        <v>40521.822222222225</v>
      </c>
      <c r="P4997" s="2">
        <v>40525</v>
      </c>
      <c r="Q4997" s="1">
        <v>40555.173611111109</v>
      </c>
      <c r="R4997" t="s">
        <v>68</v>
      </c>
      <c r="S4997" t="s">
        <v>68</v>
      </c>
      <c r="T4997" t="s">
        <v>31</v>
      </c>
      <c r="U4997" t="b">
        <v>1</v>
      </c>
      <c r="V4997" t="s">
        <v>28</v>
      </c>
      <c r="W4997" t="s">
        <v>29</v>
      </c>
      <c r="X4997" t="s">
        <v>28</v>
      </c>
      <c r="Y4997" t="s">
        <v>30</v>
      </c>
    </row>
    <row r="4998" spans="1:25" x14ac:dyDescent="0.2">
      <c r="A4998">
        <v>4996</v>
      </c>
      <c r="B4998">
        <v>1828298059</v>
      </c>
      <c r="C4998">
        <v>5000</v>
      </c>
      <c r="D4998">
        <v>1</v>
      </c>
      <c r="E4998">
        <v>1</v>
      </c>
      <c r="F4998">
        <v>1</v>
      </c>
      <c r="G4998">
        <v>2</v>
      </c>
      <c r="H4998">
        <v>1</v>
      </c>
      <c r="I4998">
        <v>5000</v>
      </c>
      <c r="J4998">
        <v>1</v>
      </c>
      <c r="K4998">
        <v>31.933599539999999</v>
      </c>
      <c r="L4998" t="s">
        <v>985</v>
      </c>
      <c r="M4998" t="s">
        <v>79</v>
      </c>
      <c r="N4998" s="1">
        <v>42072.654861111114</v>
      </c>
      <c r="O4998" s="1">
        <v>40281.945833333331</v>
      </c>
      <c r="P4998" s="2">
        <v>40282</v>
      </c>
      <c r="Q4998" s="1">
        <v>40318.945833333331</v>
      </c>
      <c r="R4998" t="s">
        <v>47</v>
      </c>
      <c r="S4998" t="s">
        <v>47</v>
      </c>
      <c r="T4998" t="s">
        <v>31</v>
      </c>
      <c r="U4998" t="b">
        <v>0</v>
      </c>
      <c r="V4998" t="s">
        <v>41</v>
      </c>
      <c r="W4998" t="s">
        <v>29</v>
      </c>
      <c r="X4998" t="s">
        <v>41</v>
      </c>
      <c r="Y4998" t="s">
        <v>42</v>
      </c>
    </row>
    <row r="4999" spans="1:25" x14ac:dyDescent="0.2">
      <c r="A4999">
        <v>4997</v>
      </c>
      <c r="B4999">
        <v>803165888</v>
      </c>
      <c r="C4999">
        <v>1815</v>
      </c>
      <c r="D4999">
        <v>692</v>
      </c>
      <c r="E4999">
        <v>13</v>
      </c>
      <c r="F4999">
        <v>10</v>
      </c>
      <c r="G4999">
        <v>1</v>
      </c>
      <c r="H4999">
        <v>1</v>
      </c>
      <c r="I4999">
        <v>1815</v>
      </c>
      <c r="J4999">
        <v>692</v>
      </c>
      <c r="K4999">
        <v>32.41638889</v>
      </c>
      <c r="L4999" t="s">
        <v>986</v>
      </c>
      <c r="M4999" t="s">
        <v>94</v>
      </c>
      <c r="N4999" s="1">
        <v>42072.654861111114</v>
      </c>
      <c r="O4999" s="1">
        <v>40521.822222222225</v>
      </c>
      <c r="P4999" s="2">
        <v>40525</v>
      </c>
      <c r="Q4999" s="1">
        <v>40555.173611111109</v>
      </c>
      <c r="R4999" t="s">
        <v>51</v>
      </c>
      <c r="S4999" t="s">
        <v>52</v>
      </c>
      <c r="T4999" t="s">
        <v>31</v>
      </c>
      <c r="U4999" t="b">
        <v>1</v>
      </c>
      <c r="V4999" t="s">
        <v>28</v>
      </c>
      <c r="W4999" t="s">
        <v>29</v>
      </c>
      <c r="X4999" t="s">
        <v>28</v>
      </c>
      <c r="Y4999" t="s">
        <v>30</v>
      </c>
    </row>
    <row r="5000" spans="1:25" x14ac:dyDescent="0.2">
      <c r="A5000">
        <v>4998</v>
      </c>
      <c r="B5000">
        <v>1925537546</v>
      </c>
      <c r="C5000">
        <v>3000</v>
      </c>
      <c r="D5000">
        <v>46</v>
      </c>
      <c r="E5000">
        <v>4</v>
      </c>
      <c r="F5000">
        <v>0</v>
      </c>
      <c r="G5000">
        <v>3</v>
      </c>
      <c r="H5000">
        <v>1</v>
      </c>
      <c r="I5000">
        <v>3000</v>
      </c>
      <c r="J5000">
        <v>46</v>
      </c>
      <c r="K5000">
        <v>45</v>
      </c>
      <c r="L5000" t="s">
        <v>987</v>
      </c>
      <c r="M5000" t="s">
        <v>87</v>
      </c>
      <c r="N5000" s="1">
        <v>42072.654861111114</v>
      </c>
      <c r="O5000" s="1">
        <v>40521.822222222225</v>
      </c>
      <c r="P5000" s="2">
        <v>40525</v>
      </c>
      <c r="Q5000" s="1">
        <v>40555.173611111109</v>
      </c>
      <c r="R5000" t="s">
        <v>134</v>
      </c>
      <c r="S5000" t="s">
        <v>34</v>
      </c>
      <c r="T5000" t="s">
        <v>31</v>
      </c>
      <c r="U5000" t="b">
        <v>0</v>
      </c>
      <c r="V5000" t="s">
        <v>28</v>
      </c>
      <c r="W5000" t="s">
        <v>29</v>
      </c>
      <c r="X5000" t="s">
        <v>28</v>
      </c>
      <c r="Y5000" t="s">
        <v>30</v>
      </c>
    </row>
    <row r="5001" spans="1:25" x14ac:dyDescent="0.2">
      <c r="A5001">
        <v>4999</v>
      </c>
      <c r="B5001">
        <v>1412762644</v>
      </c>
      <c r="C5001">
        <v>2000</v>
      </c>
      <c r="D5001">
        <v>0</v>
      </c>
      <c r="E5001">
        <v>0</v>
      </c>
      <c r="F5001">
        <v>0</v>
      </c>
      <c r="G5001">
        <v>1</v>
      </c>
      <c r="H5001">
        <v>1</v>
      </c>
      <c r="I5001">
        <v>2000</v>
      </c>
      <c r="J5001">
        <v>0</v>
      </c>
      <c r="K5001">
        <v>30</v>
      </c>
      <c r="L5001" t="s">
        <v>988</v>
      </c>
      <c r="M5001" t="s">
        <v>72</v>
      </c>
      <c r="N5001" s="1">
        <v>42072.654861111114</v>
      </c>
      <c r="O5001" s="1">
        <v>40521.822222222225</v>
      </c>
      <c r="P5001" s="2">
        <v>40525</v>
      </c>
      <c r="Q5001" s="1">
        <v>40555.173611111109</v>
      </c>
      <c r="R5001" t="s">
        <v>37</v>
      </c>
      <c r="S5001" t="s">
        <v>37</v>
      </c>
      <c r="T5001" t="s">
        <v>31</v>
      </c>
      <c r="U5001" t="b">
        <v>0</v>
      </c>
      <c r="V5001" t="s">
        <v>28</v>
      </c>
      <c r="W5001" t="s">
        <v>29</v>
      </c>
      <c r="X5001" t="s">
        <v>28</v>
      </c>
      <c r="Y5001" t="s">
        <v>30</v>
      </c>
    </row>
    <row r="5002" spans="1:25" x14ac:dyDescent="0.2">
      <c r="A5002">
        <v>5000</v>
      </c>
      <c r="B5002">
        <v>1549217016</v>
      </c>
      <c r="C5002">
        <v>10000</v>
      </c>
      <c r="D5002">
        <v>395</v>
      </c>
      <c r="E5002">
        <v>9</v>
      </c>
      <c r="F5002">
        <v>0</v>
      </c>
      <c r="G5002">
        <v>3</v>
      </c>
      <c r="H5002">
        <v>1</v>
      </c>
      <c r="I5002">
        <v>10000</v>
      </c>
      <c r="J5002">
        <v>395</v>
      </c>
      <c r="K5002">
        <v>40.45576389</v>
      </c>
      <c r="L5002" t="s">
        <v>989</v>
      </c>
      <c r="M5002" t="s">
        <v>79</v>
      </c>
      <c r="N5002" s="1">
        <v>42072.654861111114</v>
      </c>
      <c r="O5002" s="1">
        <v>40521.822222222225</v>
      </c>
      <c r="P5002" s="2">
        <v>40525</v>
      </c>
      <c r="Q5002" s="1">
        <v>40555.173611111109</v>
      </c>
      <c r="R5002" t="s">
        <v>134</v>
      </c>
      <c r="S5002" t="s">
        <v>34</v>
      </c>
      <c r="T5002" t="s">
        <v>31</v>
      </c>
      <c r="U5002" t="b">
        <v>1</v>
      </c>
      <c r="V5002" t="s">
        <v>28</v>
      </c>
      <c r="W5002" t="s">
        <v>29</v>
      </c>
      <c r="X5002" t="s">
        <v>28</v>
      </c>
      <c r="Y5002" t="s">
        <v>30</v>
      </c>
    </row>
    <row r="5003" spans="1:25" x14ac:dyDescent="0.2">
      <c r="A5003">
        <v>5001</v>
      </c>
      <c r="B5003">
        <v>1984994493</v>
      </c>
      <c r="C5003">
        <v>50</v>
      </c>
      <c r="D5003">
        <v>0</v>
      </c>
      <c r="E5003">
        <v>0</v>
      </c>
      <c r="F5003">
        <v>0</v>
      </c>
      <c r="G5003">
        <v>3</v>
      </c>
      <c r="H5003">
        <v>1</v>
      </c>
      <c r="I5003">
        <v>50</v>
      </c>
      <c r="J5003">
        <v>0</v>
      </c>
      <c r="K5003">
        <v>11.98428241</v>
      </c>
      <c r="L5003" t="s">
        <v>989</v>
      </c>
      <c r="M5003" t="s">
        <v>79</v>
      </c>
      <c r="N5003" s="1">
        <v>42072.654861111114</v>
      </c>
      <c r="O5003" s="1">
        <v>40521.822222222225</v>
      </c>
      <c r="P5003" s="2">
        <v>40525</v>
      </c>
      <c r="Q5003" s="1">
        <v>40555.173611111109</v>
      </c>
      <c r="R5003" t="s">
        <v>89</v>
      </c>
      <c r="S5003" t="s">
        <v>34</v>
      </c>
      <c r="T5003" t="s">
        <v>31</v>
      </c>
      <c r="U5003" t="b">
        <v>0</v>
      </c>
      <c r="V5003" t="s">
        <v>28</v>
      </c>
      <c r="W5003" t="s">
        <v>29</v>
      </c>
      <c r="X5003" t="s">
        <v>28</v>
      </c>
      <c r="Y5003" t="s">
        <v>30</v>
      </c>
    </row>
    <row r="5004" spans="1:25" x14ac:dyDescent="0.2">
      <c r="A5004">
        <v>5002</v>
      </c>
      <c r="B5004">
        <v>1431836743</v>
      </c>
      <c r="C5004">
        <v>700</v>
      </c>
      <c r="D5004">
        <v>1442</v>
      </c>
      <c r="E5004">
        <v>41</v>
      </c>
      <c r="F5004">
        <v>1</v>
      </c>
      <c r="G5004">
        <v>1</v>
      </c>
      <c r="H5004">
        <v>1</v>
      </c>
      <c r="I5004">
        <v>700</v>
      </c>
      <c r="J5004">
        <v>1442</v>
      </c>
      <c r="K5004">
        <v>57.027893519999999</v>
      </c>
      <c r="L5004" t="s">
        <v>990</v>
      </c>
      <c r="M5004" t="s">
        <v>294</v>
      </c>
      <c r="N5004" s="1">
        <v>42072.654861111114</v>
      </c>
      <c r="O5004" s="1">
        <v>40281.945833333331</v>
      </c>
      <c r="P5004" s="2">
        <v>40282</v>
      </c>
      <c r="Q5004" s="1">
        <v>40318.945833333331</v>
      </c>
      <c r="R5004" t="s">
        <v>37</v>
      </c>
      <c r="S5004" t="s">
        <v>37</v>
      </c>
      <c r="T5004" t="s">
        <v>27</v>
      </c>
      <c r="U5004" t="b">
        <v>1</v>
      </c>
      <c r="V5004" t="s">
        <v>41</v>
      </c>
      <c r="W5004" t="s">
        <v>29</v>
      </c>
      <c r="X5004" t="s">
        <v>41</v>
      </c>
      <c r="Y5004" t="s">
        <v>42</v>
      </c>
    </row>
    <row r="5005" spans="1:25" x14ac:dyDescent="0.2">
      <c r="A5005">
        <v>5003</v>
      </c>
      <c r="B5005">
        <v>773945563</v>
      </c>
      <c r="C5005">
        <v>2000</v>
      </c>
      <c r="D5005">
        <v>585</v>
      </c>
      <c r="E5005">
        <v>12</v>
      </c>
      <c r="F5005">
        <v>0</v>
      </c>
      <c r="G5005">
        <v>1</v>
      </c>
      <c r="H5005">
        <v>1</v>
      </c>
      <c r="I5005">
        <v>2000</v>
      </c>
      <c r="J5005">
        <v>585</v>
      </c>
      <c r="K5005">
        <v>32.020150460000004</v>
      </c>
      <c r="L5005" t="s">
        <v>990</v>
      </c>
      <c r="M5005" t="s">
        <v>294</v>
      </c>
      <c r="N5005" s="1">
        <v>42072.654861111114</v>
      </c>
      <c r="O5005" s="1">
        <v>40521.822222222225</v>
      </c>
      <c r="P5005" s="2">
        <v>40525</v>
      </c>
      <c r="Q5005" s="1">
        <v>40555.173611111109</v>
      </c>
      <c r="R5005" t="s">
        <v>25</v>
      </c>
      <c r="S5005" t="s">
        <v>26</v>
      </c>
      <c r="T5005" t="s">
        <v>31</v>
      </c>
      <c r="U5005" t="b">
        <v>1</v>
      </c>
      <c r="V5005" t="s">
        <v>28</v>
      </c>
      <c r="W5005" t="s">
        <v>29</v>
      </c>
      <c r="X5005" t="s">
        <v>28</v>
      </c>
      <c r="Y5005" t="s">
        <v>30</v>
      </c>
    </row>
    <row r="5006" spans="1:25" x14ac:dyDescent="0.2">
      <c r="A5006">
        <v>5004</v>
      </c>
      <c r="B5006">
        <v>474995829</v>
      </c>
      <c r="C5006">
        <v>10000</v>
      </c>
      <c r="D5006">
        <v>90</v>
      </c>
      <c r="E5006">
        <v>3</v>
      </c>
      <c r="F5006">
        <v>0</v>
      </c>
      <c r="G5006">
        <v>1</v>
      </c>
      <c r="H5006">
        <v>1</v>
      </c>
      <c r="I5006">
        <v>10000</v>
      </c>
      <c r="J5006">
        <v>90</v>
      </c>
      <c r="K5006">
        <v>55</v>
      </c>
      <c r="L5006" t="s">
        <v>990</v>
      </c>
      <c r="M5006" t="s">
        <v>294</v>
      </c>
      <c r="N5006" s="1">
        <v>42072.654861111114</v>
      </c>
      <c r="O5006" s="1">
        <v>40521.822222222225</v>
      </c>
      <c r="P5006" s="2">
        <v>40525</v>
      </c>
      <c r="Q5006" s="1">
        <v>40555.173611111109</v>
      </c>
      <c r="R5006" t="s">
        <v>66</v>
      </c>
      <c r="S5006" t="s">
        <v>66</v>
      </c>
      <c r="T5006" t="s">
        <v>40</v>
      </c>
      <c r="U5006" t="b">
        <v>1</v>
      </c>
      <c r="V5006" t="s">
        <v>28</v>
      </c>
      <c r="W5006" t="s">
        <v>29</v>
      </c>
      <c r="X5006" t="s">
        <v>28</v>
      </c>
      <c r="Y5006" t="s">
        <v>30</v>
      </c>
    </row>
    <row r="5007" spans="1:25" x14ac:dyDescent="0.2">
      <c r="A5007">
        <v>5005</v>
      </c>
      <c r="B5007">
        <v>1724820366</v>
      </c>
      <c r="C5007">
        <v>7800</v>
      </c>
      <c r="D5007">
        <v>12340</v>
      </c>
      <c r="E5007">
        <v>228</v>
      </c>
      <c r="F5007">
        <v>4</v>
      </c>
      <c r="G5007">
        <v>1</v>
      </c>
      <c r="H5007">
        <v>1</v>
      </c>
      <c r="I5007">
        <v>7800</v>
      </c>
      <c r="J5007">
        <v>12340</v>
      </c>
      <c r="K5007">
        <v>25</v>
      </c>
      <c r="L5007" t="s">
        <v>991</v>
      </c>
      <c r="M5007" t="s">
        <v>100</v>
      </c>
      <c r="N5007" s="1">
        <v>42235.006944444445</v>
      </c>
      <c r="O5007" s="1">
        <v>40505.118750000001</v>
      </c>
      <c r="P5007" s="2">
        <v>40506</v>
      </c>
      <c r="Q5007" s="1">
        <v>40531.138194444444</v>
      </c>
      <c r="R5007" t="s">
        <v>73</v>
      </c>
      <c r="S5007" t="s">
        <v>74</v>
      </c>
      <c r="T5007" t="s">
        <v>27</v>
      </c>
      <c r="U5007" t="b">
        <v>1</v>
      </c>
      <c r="V5007" t="s">
        <v>167</v>
      </c>
      <c r="W5007" t="s">
        <v>162</v>
      </c>
      <c r="X5007" t="s">
        <v>167</v>
      </c>
      <c r="Y5007" t="s">
        <v>28</v>
      </c>
    </row>
    <row r="5008" spans="1:25" x14ac:dyDescent="0.2">
      <c r="A5008">
        <v>5006</v>
      </c>
      <c r="B5008">
        <v>1021776941</v>
      </c>
      <c r="C5008">
        <v>1200</v>
      </c>
      <c r="D5008">
        <v>1565</v>
      </c>
      <c r="E5008">
        <v>46</v>
      </c>
      <c r="F5008">
        <v>1</v>
      </c>
      <c r="G5008">
        <v>1</v>
      </c>
      <c r="H5008">
        <v>1</v>
      </c>
      <c r="I5008">
        <v>1200</v>
      </c>
      <c r="J5008">
        <v>1565</v>
      </c>
      <c r="K5008">
        <v>52.227534720000001</v>
      </c>
      <c r="L5008" t="s">
        <v>991</v>
      </c>
      <c r="M5008" t="s">
        <v>100</v>
      </c>
      <c r="N5008" s="1">
        <v>42072.654861111114</v>
      </c>
      <c r="O5008" s="1">
        <v>40521.822222222225</v>
      </c>
      <c r="P5008" s="2">
        <v>40525</v>
      </c>
      <c r="Q5008" s="1">
        <v>40555.173611111109</v>
      </c>
      <c r="R5008" t="s">
        <v>68</v>
      </c>
      <c r="S5008" t="s">
        <v>68</v>
      </c>
      <c r="T5008" t="s">
        <v>27</v>
      </c>
      <c r="U5008" t="b">
        <v>1</v>
      </c>
      <c r="V5008" t="s">
        <v>28</v>
      </c>
      <c r="W5008" t="s">
        <v>29</v>
      </c>
      <c r="X5008" t="s">
        <v>28</v>
      </c>
      <c r="Y5008" t="s">
        <v>30</v>
      </c>
    </row>
    <row r="5009" spans="1:25" x14ac:dyDescent="0.2">
      <c r="A5009">
        <v>5007</v>
      </c>
      <c r="B5009">
        <v>1996939742</v>
      </c>
      <c r="C5009">
        <v>3000</v>
      </c>
      <c r="D5009">
        <v>481</v>
      </c>
      <c r="E5009">
        <v>10</v>
      </c>
      <c r="F5009">
        <v>0</v>
      </c>
      <c r="G5009">
        <v>2</v>
      </c>
      <c r="H5009">
        <v>1</v>
      </c>
      <c r="I5009">
        <v>3000</v>
      </c>
      <c r="J5009">
        <v>481</v>
      </c>
      <c r="K5009">
        <v>75</v>
      </c>
      <c r="L5009" t="s">
        <v>991</v>
      </c>
      <c r="M5009" t="s">
        <v>100</v>
      </c>
      <c r="N5009" s="1">
        <v>42072.654861111114</v>
      </c>
      <c r="O5009" s="1">
        <v>40521.822222222225</v>
      </c>
      <c r="P5009" s="2">
        <v>40525</v>
      </c>
      <c r="Q5009" s="1">
        <v>40555.173611111109</v>
      </c>
      <c r="R5009" t="s">
        <v>51</v>
      </c>
      <c r="S5009" t="s">
        <v>52</v>
      </c>
      <c r="T5009" t="s">
        <v>31</v>
      </c>
      <c r="U5009" t="b">
        <v>1</v>
      </c>
      <c r="V5009" t="s">
        <v>28</v>
      </c>
      <c r="W5009" t="s">
        <v>29</v>
      </c>
      <c r="X5009" t="s">
        <v>28</v>
      </c>
      <c r="Y5009" t="s">
        <v>30</v>
      </c>
    </row>
    <row r="5010" spans="1:25" x14ac:dyDescent="0.2">
      <c r="A5010">
        <v>5008</v>
      </c>
      <c r="B5010">
        <v>95672182</v>
      </c>
      <c r="C5010">
        <v>1000</v>
      </c>
      <c r="D5010">
        <v>155</v>
      </c>
      <c r="E5010">
        <v>6</v>
      </c>
      <c r="F5010">
        <v>0</v>
      </c>
      <c r="G5010">
        <v>3</v>
      </c>
      <c r="H5010">
        <v>1</v>
      </c>
      <c r="I5010">
        <v>1000</v>
      </c>
      <c r="J5010">
        <v>155</v>
      </c>
      <c r="K5010">
        <v>90.041666669999998</v>
      </c>
      <c r="L5010" t="s">
        <v>991</v>
      </c>
      <c r="M5010" t="s">
        <v>100</v>
      </c>
      <c r="N5010" s="1">
        <v>42072.654861111114</v>
      </c>
      <c r="O5010" s="1">
        <v>40521.822222222225</v>
      </c>
      <c r="P5010" s="2">
        <v>40525</v>
      </c>
      <c r="Q5010" s="1">
        <v>40555.173611111109</v>
      </c>
      <c r="R5010" t="s">
        <v>68</v>
      </c>
      <c r="S5010" t="s">
        <v>68</v>
      </c>
      <c r="T5010" t="s">
        <v>31</v>
      </c>
      <c r="U5010" t="b">
        <v>0</v>
      </c>
      <c r="V5010" t="s">
        <v>28</v>
      </c>
      <c r="W5010" t="s">
        <v>29</v>
      </c>
      <c r="X5010" t="s">
        <v>28</v>
      </c>
      <c r="Y5010" t="s">
        <v>30</v>
      </c>
    </row>
    <row r="5011" spans="1:25" x14ac:dyDescent="0.2">
      <c r="A5011">
        <v>5009</v>
      </c>
      <c r="B5011">
        <v>616247196</v>
      </c>
      <c r="C5011">
        <v>3700</v>
      </c>
      <c r="D5011">
        <v>35</v>
      </c>
      <c r="E5011">
        <v>2</v>
      </c>
      <c r="F5011">
        <v>0</v>
      </c>
      <c r="G5011">
        <v>1</v>
      </c>
      <c r="H5011">
        <v>1</v>
      </c>
      <c r="I5011">
        <v>3700</v>
      </c>
      <c r="J5011">
        <v>35</v>
      </c>
      <c r="K5011">
        <v>45</v>
      </c>
      <c r="L5011" t="s">
        <v>991</v>
      </c>
      <c r="M5011" t="s">
        <v>100</v>
      </c>
      <c r="N5011" s="1">
        <v>42072.654861111114</v>
      </c>
      <c r="O5011" s="1">
        <v>40521.822222222225</v>
      </c>
      <c r="P5011" s="2">
        <v>40525</v>
      </c>
      <c r="Q5011" s="1">
        <v>40555.173611111109</v>
      </c>
      <c r="R5011" t="s">
        <v>25</v>
      </c>
      <c r="S5011" t="s">
        <v>26</v>
      </c>
      <c r="T5011" t="s">
        <v>31</v>
      </c>
      <c r="U5011" t="b">
        <v>1</v>
      </c>
      <c r="V5011" t="s">
        <v>28</v>
      </c>
      <c r="W5011" t="s">
        <v>29</v>
      </c>
      <c r="X5011" t="s">
        <v>28</v>
      </c>
      <c r="Y5011" t="s">
        <v>30</v>
      </c>
    </row>
    <row r="5012" spans="1:25" x14ac:dyDescent="0.2">
      <c r="A5012">
        <v>5010</v>
      </c>
      <c r="B5012">
        <v>556450023</v>
      </c>
      <c r="C5012">
        <v>15000</v>
      </c>
      <c r="D5012">
        <v>15955</v>
      </c>
      <c r="E5012">
        <v>230</v>
      </c>
      <c r="F5012">
        <v>1</v>
      </c>
      <c r="G5012">
        <v>1</v>
      </c>
      <c r="H5012">
        <v>1</v>
      </c>
      <c r="I5012">
        <v>15000</v>
      </c>
      <c r="J5012">
        <v>15955</v>
      </c>
      <c r="K5012">
        <v>60</v>
      </c>
      <c r="L5012" t="s">
        <v>992</v>
      </c>
      <c r="M5012" t="s">
        <v>392</v>
      </c>
      <c r="N5012" s="1">
        <v>42072.654861111114</v>
      </c>
      <c r="O5012" s="1">
        <v>40521.822222222225</v>
      </c>
      <c r="P5012" s="2">
        <v>40525</v>
      </c>
      <c r="Q5012" s="1">
        <v>40555.173611111109</v>
      </c>
      <c r="R5012" t="s">
        <v>37</v>
      </c>
      <c r="S5012" t="s">
        <v>37</v>
      </c>
      <c r="T5012" t="s">
        <v>27</v>
      </c>
      <c r="U5012" t="b">
        <v>1</v>
      </c>
      <c r="V5012" t="s">
        <v>28</v>
      </c>
      <c r="W5012" t="s">
        <v>29</v>
      </c>
      <c r="X5012" t="s">
        <v>28</v>
      </c>
      <c r="Y5012" t="s">
        <v>30</v>
      </c>
    </row>
    <row r="5013" spans="1:25" x14ac:dyDescent="0.2">
      <c r="A5013">
        <v>5011</v>
      </c>
      <c r="B5013">
        <v>1502915318</v>
      </c>
      <c r="C5013">
        <v>6000</v>
      </c>
      <c r="D5013">
        <v>14215</v>
      </c>
      <c r="E5013">
        <v>181</v>
      </c>
      <c r="F5013">
        <v>1</v>
      </c>
      <c r="G5013">
        <v>1</v>
      </c>
      <c r="H5013">
        <v>1</v>
      </c>
      <c r="I5013">
        <v>6000</v>
      </c>
      <c r="J5013">
        <v>14215</v>
      </c>
      <c r="K5013">
        <v>14.2327662</v>
      </c>
      <c r="L5013" t="s">
        <v>992</v>
      </c>
      <c r="M5013" t="s">
        <v>392</v>
      </c>
      <c r="N5013" s="1">
        <v>42072.654861111114</v>
      </c>
      <c r="O5013" s="1">
        <v>40281.945833333331</v>
      </c>
      <c r="P5013" s="2">
        <v>40282</v>
      </c>
      <c r="Q5013" s="1">
        <v>40318.945833333331</v>
      </c>
      <c r="R5013" t="s">
        <v>59</v>
      </c>
      <c r="S5013" t="s">
        <v>26</v>
      </c>
      <c r="T5013" t="s">
        <v>27</v>
      </c>
      <c r="U5013" t="b">
        <v>1</v>
      </c>
      <c r="V5013" t="s">
        <v>41</v>
      </c>
      <c r="W5013" t="s">
        <v>29</v>
      </c>
      <c r="X5013" t="s">
        <v>41</v>
      </c>
      <c r="Y5013" t="s">
        <v>42</v>
      </c>
    </row>
    <row r="5014" spans="1:25" x14ac:dyDescent="0.2">
      <c r="A5014">
        <v>5012</v>
      </c>
      <c r="B5014">
        <v>289989767</v>
      </c>
      <c r="C5014">
        <v>6000</v>
      </c>
      <c r="D5014">
        <v>6200</v>
      </c>
      <c r="E5014">
        <v>110</v>
      </c>
      <c r="F5014">
        <v>5</v>
      </c>
      <c r="G5014">
        <v>1</v>
      </c>
      <c r="H5014">
        <v>1</v>
      </c>
      <c r="I5014">
        <v>6000</v>
      </c>
      <c r="J5014">
        <v>6200</v>
      </c>
      <c r="K5014">
        <v>40.467754630000002</v>
      </c>
      <c r="L5014" t="s">
        <v>992</v>
      </c>
      <c r="M5014" t="s">
        <v>392</v>
      </c>
      <c r="N5014" s="1">
        <v>42072.654861111114</v>
      </c>
      <c r="O5014" s="1">
        <v>40521.822222222225</v>
      </c>
      <c r="P5014" s="2">
        <v>40525</v>
      </c>
      <c r="Q5014" s="1">
        <v>40555.173611111109</v>
      </c>
      <c r="R5014" t="s">
        <v>59</v>
      </c>
      <c r="S5014" t="s">
        <v>26</v>
      </c>
      <c r="T5014" t="s">
        <v>27</v>
      </c>
      <c r="U5014" t="b">
        <v>1</v>
      </c>
      <c r="V5014" t="s">
        <v>28</v>
      </c>
      <c r="W5014" t="s">
        <v>29</v>
      </c>
      <c r="X5014" t="s">
        <v>28</v>
      </c>
      <c r="Y5014" t="s">
        <v>30</v>
      </c>
    </row>
    <row r="5015" spans="1:25" x14ac:dyDescent="0.2">
      <c r="A5015">
        <v>5013</v>
      </c>
      <c r="B5015">
        <v>1899309035</v>
      </c>
      <c r="C5015">
        <v>9750</v>
      </c>
      <c r="D5015">
        <v>11108</v>
      </c>
      <c r="E5015">
        <v>102</v>
      </c>
      <c r="F5015">
        <v>1</v>
      </c>
      <c r="G5015">
        <v>1</v>
      </c>
      <c r="H5015">
        <v>1</v>
      </c>
      <c r="I5015">
        <v>9750</v>
      </c>
      <c r="J5015">
        <v>11108</v>
      </c>
      <c r="K5015">
        <v>55.041666669999998</v>
      </c>
      <c r="L5015" t="s">
        <v>992</v>
      </c>
      <c r="M5015" t="s">
        <v>392</v>
      </c>
      <c r="N5015" s="1">
        <v>42072.654861111114</v>
      </c>
      <c r="O5015" s="1">
        <v>40521.822222222225</v>
      </c>
      <c r="P5015" s="2">
        <v>40525</v>
      </c>
      <c r="Q5015" s="1">
        <v>40555.173611111109</v>
      </c>
      <c r="R5015" t="s">
        <v>59</v>
      </c>
      <c r="S5015" t="s">
        <v>26</v>
      </c>
      <c r="T5015" t="s">
        <v>27</v>
      </c>
      <c r="U5015" t="b">
        <v>1</v>
      </c>
      <c r="V5015" t="s">
        <v>28</v>
      </c>
      <c r="W5015" t="s">
        <v>29</v>
      </c>
      <c r="X5015" t="s">
        <v>28</v>
      </c>
      <c r="Y5015" t="s">
        <v>30</v>
      </c>
    </row>
    <row r="5016" spans="1:25" x14ac:dyDescent="0.2">
      <c r="A5016">
        <v>5014</v>
      </c>
      <c r="B5016">
        <v>1480181347</v>
      </c>
      <c r="C5016">
        <v>600</v>
      </c>
      <c r="D5016">
        <v>1630</v>
      </c>
      <c r="E5016">
        <v>95</v>
      </c>
      <c r="F5016">
        <v>1</v>
      </c>
      <c r="G5016">
        <v>1</v>
      </c>
      <c r="H5016">
        <v>1</v>
      </c>
      <c r="I5016">
        <v>600</v>
      </c>
      <c r="J5016">
        <v>1630</v>
      </c>
      <c r="K5016">
        <v>14</v>
      </c>
      <c r="L5016" t="s">
        <v>992</v>
      </c>
      <c r="M5016" t="s">
        <v>392</v>
      </c>
      <c r="N5016" s="1">
        <v>42072.654861111114</v>
      </c>
      <c r="O5016" s="1">
        <v>40521.822222222225</v>
      </c>
      <c r="P5016" s="2">
        <v>40525</v>
      </c>
      <c r="Q5016" s="1">
        <v>40555.173611111109</v>
      </c>
      <c r="R5016" t="s">
        <v>62</v>
      </c>
      <c r="S5016" t="s">
        <v>62</v>
      </c>
      <c r="T5016" t="s">
        <v>27</v>
      </c>
      <c r="U5016" t="b">
        <v>1</v>
      </c>
      <c r="V5016" t="s">
        <v>28</v>
      </c>
      <c r="W5016" t="s">
        <v>29</v>
      </c>
      <c r="X5016" t="s">
        <v>28</v>
      </c>
      <c r="Y5016" t="s">
        <v>30</v>
      </c>
    </row>
    <row r="5017" spans="1:25" x14ac:dyDescent="0.2">
      <c r="A5017">
        <v>5015</v>
      </c>
      <c r="B5017">
        <v>1882535318</v>
      </c>
      <c r="C5017">
        <v>7500</v>
      </c>
      <c r="D5017">
        <v>7545</v>
      </c>
      <c r="E5017">
        <v>57</v>
      </c>
      <c r="F5017">
        <v>1</v>
      </c>
      <c r="G5017">
        <v>1</v>
      </c>
      <c r="H5017">
        <v>1</v>
      </c>
      <c r="I5017">
        <v>7500</v>
      </c>
      <c r="J5017">
        <v>7545</v>
      </c>
      <c r="K5017">
        <v>48.392187499999999</v>
      </c>
      <c r="L5017" t="s">
        <v>992</v>
      </c>
      <c r="M5017" t="s">
        <v>392</v>
      </c>
      <c r="N5017" s="1">
        <v>42072.654861111114</v>
      </c>
      <c r="O5017" s="1">
        <v>40521.822222222225</v>
      </c>
      <c r="P5017" s="2">
        <v>40525</v>
      </c>
      <c r="Q5017" s="1">
        <v>40555.173611111109</v>
      </c>
      <c r="R5017" t="s">
        <v>59</v>
      </c>
      <c r="S5017" t="s">
        <v>26</v>
      </c>
      <c r="T5017" t="s">
        <v>27</v>
      </c>
      <c r="U5017" t="b">
        <v>1</v>
      </c>
      <c r="V5017" t="s">
        <v>28</v>
      </c>
      <c r="W5017" t="s">
        <v>29</v>
      </c>
      <c r="X5017" t="s">
        <v>28</v>
      </c>
      <c r="Y5017" t="s">
        <v>30</v>
      </c>
    </row>
    <row r="5018" spans="1:25" x14ac:dyDescent="0.2">
      <c r="A5018">
        <v>5016</v>
      </c>
      <c r="B5018">
        <v>1825056614</v>
      </c>
      <c r="C5018">
        <v>1500</v>
      </c>
      <c r="D5018">
        <v>1640</v>
      </c>
      <c r="E5018">
        <v>55</v>
      </c>
      <c r="F5018">
        <v>0</v>
      </c>
      <c r="G5018">
        <v>2</v>
      </c>
      <c r="H5018">
        <v>1</v>
      </c>
      <c r="I5018">
        <v>1500</v>
      </c>
      <c r="J5018">
        <v>1640</v>
      </c>
      <c r="K5018">
        <v>34.920567130000002</v>
      </c>
      <c r="L5018" t="s">
        <v>992</v>
      </c>
      <c r="M5018" t="s">
        <v>392</v>
      </c>
      <c r="N5018" s="1">
        <v>42072.654861111114</v>
      </c>
      <c r="O5018" s="1">
        <v>40281.945833333331</v>
      </c>
      <c r="P5018" s="2">
        <v>40282</v>
      </c>
      <c r="Q5018" s="1">
        <v>40318.945833333331</v>
      </c>
      <c r="R5018" t="s">
        <v>37</v>
      </c>
      <c r="S5018" t="s">
        <v>37</v>
      </c>
      <c r="T5018" t="s">
        <v>27</v>
      </c>
      <c r="U5018" t="b">
        <v>0</v>
      </c>
      <c r="V5018" t="s">
        <v>41</v>
      </c>
      <c r="W5018" t="s">
        <v>29</v>
      </c>
      <c r="X5018" t="s">
        <v>41</v>
      </c>
      <c r="Y5018" t="s">
        <v>42</v>
      </c>
    </row>
    <row r="5019" spans="1:25" x14ac:dyDescent="0.2">
      <c r="A5019">
        <v>5017</v>
      </c>
      <c r="B5019">
        <v>94111450</v>
      </c>
      <c r="C5019">
        <v>3500</v>
      </c>
      <c r="D5019">
        <v>3755</v>
      </c>
      <c r="E5019">
        <v>48</v>
      </c>
      <c r="F5019">
        <v>0</v>
      </c>
      <c r="G5019">
        <v>1</v>
      </c>
      <c r="H5019">
        <v>1</v>
      </c>
      <c r="I5019">
        <v>3500</v>
      </c>
      <c r="J5019">
        <v>3755</v>
      </c>
      <c r="K5019">
        <v>75.998055559999997</v>
      </c>
      <c r="L5019" t="s">
        <v>992</v>
      </c>
      <c r="M5019" t="s">
        <v>392</v>
      </c>
      <c r="N5019" s="1">
        <v>42072.654861111114</v>
      </c>
      <c r="O5019" s="1">
        <v>40521.822222222225</v>
      </c>
      <c r="P5019" s="2">
        <v>40525</v>
      </c>
      <c r="Q5019" s="1">
        <v>40555.173611111109</v>
      </c>
      <c r="R5019" t="s">
        <v>37</v>
      </c>
      <c r="S5019" t="s">
        <v>37</v>
      </c>
      <c r="T5019" t="s">
        <v>27</v>
      </c>
      <c r="U5019" t="b">
        <v>1</v>
      </c>
      <c r="V5019" t="s">
        <v>28</v>
      </c>
      <c r="W5019" t="s">
        <v>29</v>
      </c>
      <c r="X5019" t="s">
        <v>28</v>
      </c>
      <c r="Y5019" t="s">
        <v>30</v>
      </c>
    </row>
    <row r="5020" spans="1:25" x14ac:dyDescent="0.2">
      <c r="A5020">
        <v>5018</v>
      </c>
      <c r="B5020">
        <v>1219271690</v>
      </c>
      <c r="C5020">
        <v>2000</v>
      </c>
      <c r="D5020">
        <v>2390</v>
      </c>
      <c r="E5020">
        <v>44</v>
      </c>
      <c r="F5020">
        <v>0</v>
      </c>
      <c r="G5020">
        <v>1</v>
      </c>
      <c r="H5020">
        <v>1</v>
      </c>
      <c r="I5020">
        <v>2000</v>
      </c>
      <c r="J5020">
        <v>2390</v>
      </c>
      <c r="K5020">
        <v>30</v>
      </c>
      <c r="L5020" t="s">
        <v>992</v>
      </c>
      <c r="M5020" t="s">
        <v>392</v>
      </c>
      <c r="N5020" s="1">
        <v>42072.654861111114</v>
      </c>
      <c r="O5020" s="1">
        <v>40521.822222222225</v>
      </c>
      <c r="P5020" s="2">
        <v>40525</v>
      </c>
      <c r="Q5020" s="1">
        <v>40555.173611111109</v>
      </c>
      <c r="R5020" t="s">
        <v>37</v>
      </c>
      <c r="S5020" t="s">
        <v>37</v>
      </c>
      <c r="T5020" t="s">
        <v>27</v>
      </c>
      <c r="U5020" t="b">
        <v>1</v>
      </c>
      <c r="V5020" t="s">
        <v>28</v>
      </c>
      <c r="W5020" t="s">
        <v>29</v>
      </c>
      <c r="X5020" t="s">
        <v>28</v>
      </c>
      <c r="Y5020" t="s">
        <v>30</v>
      </c>
    </row>
    <row r="5021" spans="1:25" x14ac:dyDescent="0.2">
      <c r="A5021">
        <v>5019</v>
      </c>
      <c r="B5021">
        <v>1898753302</v>
      </c>
      <c r="C5021">
        <v>1500</v>
      </c>
      <c r="D5021">
        <v>1829</v>
      </c>
      <c r="E5021">
        <v>41</v>
      </c>
      <c r="F5021">
        <v>2</v>
      </c>
      <c r="G5021">
        <v>1</v>
      </c>
      <c r="H5021">
        <v>1</v>
      </c>
      <c r="I5021">
        <v>1500</v>
      </c>
      <c r="J5021">
        <v>1829</v>
      </c>
      <c r="K5021">
        <v>45.232476849999998</v>
      </c>
      <c r="L5021" t="s">
        <v>992</v>
      </c>
      <c r="M5021" t="s">
        <v>392</v>
      </c>
      <c r="N5021" s="1">
        <v>42072.654861111114</v>
      </c>
      <c r="O5021" s="1">
        <v>40521.822222222225</v>
      </c>
      <c r="P5021" s="2">
        <v>40525</v>
      </c>
      <c r="Q5021" s="1">
        <v>40555.173611111109</v>
      </c>
      <c r="R5021" t="s">
        <v>63</v>
      </c>
      <c r="S5021" t="s">
        <v>37</v>
      </c>
      <c r="T5021" t="s">
        <v>27</v>
      </c>
      <c r="U5021" t="b">
        <v>1</v>
      </c>
      <c r="V5021" t="s">
        <v>28</v>
      </c>
      <c r="W5021" t="s">
        <v>29</v>
      </c>
      <c r="X5021" t="s">
        <v>28</v>
      </c>
      <c r="Y5021" t="s">
        <v>30</v>
      </c>
    </row>
    <row r="5022" spans="1:25" x14ac:dyDescent="0.2">
      <c r="A5022">
        <v>5020</v>
      </c>
      <c r="B5022">
        <v>1557130272</v>
      </c>
      <c r="C5022">
        <v>1500</v>
      </c>
      <c r="D5022">
        <v>447</v>
      </c>
      <c r="E5022">
        <v>39</v>
      </c>
      <c r="F5022">
        <v>0</v>
      </c>
      <c r="G5022">
        <v>1</v>
      </c>
      <c r="H5022">
        <v>1</v>
      </c>
      <c r="I5022">
        <v>1500</v>
      </c>
      <c r="J5022">
        <v>447</v>
      </c>
      <c r="K5022">
        <v>29.148680559999999</v>
      </c>
      <c r="L5022" t="s">
        <v>992</v>
      </c>
      <c r="M5022" t="s">
        <v>392</v>
      </c>
      <c r="N5022" s="1">
        <v>42072.654861111114</v>
      </c>
      <c r="O5022" s="1">
        <v>40281.945833333331</v>
      </c>
      <c r="P5022" s="2">
        <v>40282</v>
      </c>
      <c r="Q5022" s="1">
        <v>40318.945833333331</v>
      </c>
      <c r="R5022" t="s">
        <v>62</v>
      </c>
      <c r="S5022" t="s">
        <v>62</v>
      </c>
      <c r="T5022" t="s">
        <v>31</v>
      </c>
      <c r="U5022" t="b">
        <v>0</v>
      </c>
      <c r="V5022" t="s">
        <v>41</v>
      </c>
      <c r="W5022" t="s">
        <v>29</v>
      </c>
      <c r="X5022" t="s">
        <v>41</v>
      </c>
      <c r="Y5022" t="s">
        <v>42</v>
      </c>
    </row>
    <row r="5023" spans="1:25" x14ac:dyDescent="0.2">
      <c r="A5023">
        <v>5021</v>
      </c>
      <c r="B5023">
        <v>2055688894</v>
      </c>
      <c r="C5023">
        <v>8000</v>
      </c>
      <c r="D5023">
        <v>8314</v>
      </c>
      <c r="E5023">
        <v>39</v>
      </c>
      <c r="F5023">
        <v>1</v>
      </c>
      <c r="G5023">
        <v>1</v>
      </c>
      <c r="H5023">
        <v>1</v>
      </c>
      <c r="I5023">
        <v>8000</v>
      </c>
      <c r="J5023">
        <v>8314</v>
      </c>
      <c r="K5023">
        <v>60.041666669999998</v>
      </c>
      <c r="L5023" t="s">
        <v>992</v>
      </c>
      <c r="M5023" t="s">
        <v>392</v>
      </c>
      <c r="N5023" s="1">
        <v>42072.654861111114</v>
      </c>
      <c r="O5023" s="1">
        <v>40281.945833333331</v>
      </c>
      <c r="P5023" s="2">
        <v>40282</v>
      </c>
      <c r="Q5023" s="1">
        <v>40318.945833333331</v>
      </c>
      <c r="R5023" t="s">
        <v>37</v>
      </c>
      <c r="S5023" t="s">
        <v>37</v>
      </c>
      <c r="T5023" t="s">
        <v>27</v>
      </c>
      <c r="U5023" t="b">
        <v>1</v>
      </c>
      <c r="V5023" t="s">
        <v>41</v>
      </c>
      <c r="W5023" t="s">
        <v>29</v>
      </c>
      <c r="X5023" t="s">
        <v>41</v>
      </c>
      <c r="Y5023" t="s">
        <v>42</v>
      </c>
    </row>
    <row r="5024" spans="1:25" x14ac:dyDescent="0.2">
      <c r="A5024">
        <v>5022</v>
      </c>
      <c r="B5024">
        <v>1726776542</v>
      </c>
      <c r="C5024">
        <v>1500</v>
      </c>
      <c r="D5024">
        <v>1745</v>
      </c>
      <c r="E5024">
        <v>38</v>
      </c>
      <c r="F5024">
        <v>1</v>
      </c>
      <c r="G5024">
        <v>1</v>
      </c>
      <c r="H5024">
        <v>1</v>
      </c>
      <c r="I5024">
        <v>1500</v>
      </c>
      <c r="J5024">
        <v>1745</v>
      </c>
      <c r="K5024">
        <v>45</v>
      </c>
      <c r="L5024" t="s">
        <v>992</v>
      </c>
      <c r="M5024" t="s">
        <v>392</v>
      </c>
      <c r="N5024" s="1">
        <v>42072.654861111114</v>
      </c>
      <c r="O5024" s="1">
        <v>40521.822222222225</v>
      </c>
      <c r="P5024" s="2">
        <v>40525</v>
      </c>
      <c r="Q5024" s="1">
        <v>40555.173611111109</v>
      </c>
      <c r="R5024" t="s">
        <v>126</v>
      </c>
      <c r="S5024" t="s">
        <v>37</v>
      </c>
      <c r="T5024" t="s">
        <v>27</v>
      </c>
      <c r="U5024" t="b">
        <v>1</v>
      </c>
      <c r="V5024" t="s">
        <v>28</v>
      </c>
      <c r="W5024" t="s">
        <v>29</v>
      </c>
      <c r="X5024" t="s">
        <v>28</v>
      </c>
      <c r="Y5024" t="s">
        <v>30</v>
      </c>
    </row>
    <row r="5025" spans="1:25" x14ac:dyDescent="0.2">
      <c r="A5025">
        <v>5023</v>
      </c>
      <c r="B5025">
        <v>222941315</v>
      </c>
      <c r="C5025">
        <v>750</v>
      </c>
      <c r="D5025">
        <v>871</v>
      </c>
      <c r="E5025">
        <v>37</v>
      </c>
      <c r="F5025">
        <v>1</v>
      </c>
      <c r="G5025">
        <v>1</v>
      </c>
      <c r="H5025">
        <v>1</v>
      </c>
      <c r="I5025">
        <v>750</v>
      </c>
      <c r="J5025">
        <v>871</v>
      </c>
      <c r="K5025">
        <v>29.261990740000002</v>
      </c>
      <c r="L5025" t="s">
        <v>992</v>
      </c>
      <c r="M5025" t="s">
        <v>392</v>
      </c>
      <c r="N5025" s="1">
        <v>42072.654861111114</v>
      </c>
      <c r="O5025" s="1">
        <v>40521.822222222225</v>
      </c>
      <c r="P5025" s="2">
        <v>40525</v>
      </c>
      <c r="Q5025" s="1">
        <v>40555.173611111109</v>
      </c>
      <c r="R5025" t="s">
        <v>65</v>
      </c>
      <c r="S5025" t="s">
        <v>37</v>
      </c>
      <c r="T5025" t="s">
        <v>27</v>
      </c>
      <c r="U5025" t="b">
        <v>1</v>
      </c>
      <c r="V5025" t="s">
        <v>28</v>
      </c>
      <c r="W5025" t="s">
        <v>29</v>
      </c>
      <c r="X5025" t="s">
        <v>28</v>
      </c>
      <c r="Y5025" t="s">
        <v>30</v>
      </c>
    </row>
    <row r="5026" spans="1:25" x14ac:dyDescent="0.2">
      <c r="A5026">
        <v>5024</v>
      </c>
      <c r="B5026">
        <v>1026637716</v>
      </c>
      <c r="C5026">
        <v>1500</v>
      </c>
      <c r="D5026">
        <v>1525</v>
      </c>
      <c r="E5026">
        <v>29</v>
      </c>
      <c r="F5026">
        <v>7</v>
      </c>
      <c r="G5026">
        <v>1</v>
      </c>
      <c r="H5026">
        <v>1</v>
      </c>
      <c r="I5026">
        <v>1500</v>
      </c>
      <c r="J5026">
        <v>1525</v>
      </c>
      <c r="K5026">
        <v>28</v>
      </c>
      <c r="L5026" t="s">
        <v>992</v>
      </c>
      <c r="M5026" t="s">
        <v>392</v>
      </c>
      <c r="N5026" s="1">
        <v>42072.654861111114</v>
      </c>
      <c r="O5026" s="1">
        <v>40521.822222222225</v>
      </c>
      <c r="P5026" s="2">
        <v>40525</v>
      </c>
      <c r="Q5026" s="1">
        <v>40555.173611111109</v>
      </c>
      <c r="R5026" t="s">
        <v>26</v>
      </c>
      <c r="S5026" t="s">
        <v>26</v>
      </c>
      <c r="T5026" t="s">
        <v>27</v>
      </c>
      <c r="U5026" t="b">
        <v>1</v>
      </c>
      <c r="V5026" t="s">
        <v>28</v>
      </c>
      <c r="W5026" t="s">
        <v>29</v>
      </c>
      <c r="X5026" t="s">
        <v>28</v>
      </c>
      <c r="Y5026" t="s">
        <v>30</v>
      </c>
    </row>
    <row r="5027" spans="1:25" x14ac:dyDescent="0.2">
      <c r="A5027">
        <v>5025</v>
      </c>
      <c r="B5027">
        <v>1333170734</v>
      </c>
      <c r="C5027">
        <v>3500</v>
      </c>
      <c r="D5027">
        <v>3560</v>
      </c>
      <c r="E5027">
        <v>29</v>
      </c>
      <c r="F5027">
        <v>7</v>
      </c>
      <c r="G5027">
        <v>1</v>
      </c>
      <c r="H5027">
        <v>1</v>
      </c>
      <c r="I5027">
        <v>3500</v>
      </c>
      <c r="J5027">
        <v>3560</v>
      </c>
      <c r="K5027">
        <v>40</v>
      </c>
      <c r="L5027" t="s">
        <v>992</v>
      </c>
      <c r="M5027" t="s">
        <v>392</v>
      </c>
      <c r="N5027" s="1">
        <v>42072.654861111114</v>
      </c>
      <c r="O5027" s="1">
        <v>40521.822222222225</v>
      </c>
      <c r="P5027" s="2">
        <v>40525</v>
      </c>
      <c r="Q5027" s="1">
        <v>40555.173611111109</v>
      </c>
      <c r="R5027" t="s">
        <v>113</v>
      </c>
      <c r="S5027" t="s">
        <v>37</v>
      </c>
      <c r="T5027" t="s">
        <v>27</v>
      </c>
      <c r="U5027" t="b">
        <v>0</v>
      </c>
      <c r="V5027" t="s">
        <v>28</v>
      </c>
      <c r="W5027" t="s">
        <v>29</v>
      </c>
      <c r="X5027" t="s">
        <v>28</v>
      </c>
      <c r="Y5027" t="s">
        <v>30</v>
      </c>
    </row>
    <row r="5028" spans="1:25" x14ac:dyDescent="0.2">
      <c r="A5028">
        <v>5026</v>
      </c>
      <c r="B5028">
        <v>71663423</v>
      </c>
      <c r="C5028">
        <v>6000</v>
      </c>
      <c r="D5028">
        <v>582</v>
      </c>
      <c r="E5028">
        <v>17</v>
      </c>
      <c r="F5028">
        <v>4</v>
      </c>
      <c r="G5028">
        <v>1</v>
      </c>
      <c r="H5028">
        <v>1</v>
      </c>
      <c r="I5028">
        <v>6000</v>
      </c>
      <c r="J5028">
        <v>582</v>
      </c>
      <c r="K5028">
        <v>45</v>
      </c>
      <c r="L5028" t="s">
        <v>992</v>
      </c>
      <c r="M5028" t="s">
        <v>392</v>
      </c>
      <c r="N5028" s="1">
        <v>42072.654861111114</v>
      </c>
      <c r="O5028" s="1">
        <v>40521.822222222225</v>
      </c>
      <c r="P5028" s="2">
        <v>40525</v>
      </c>
      <c r="Q5028" s="1">
        <v>40555.173611111109</v>
      </c>
      <c r="R5028" t="s">
        <v>37</v>
      </c>
      <c r="S5028" t="s">
        <v>37</v>
      </c>
      <c r="T5028" t="s">
        <v>31</v>
      </c>
      <c r="U5028" t="b">
        <v>0</v>
      </c>
      <c r="V5028" t="s">
        <v>28</v>
      </c>
      <c r="W5028" t="s">
        <v>29</v>
      </c>
      <c r="X5028" t="s">
        <v>28</v>
      </c>
      <c r="Y5028" t="s">
        <v>30</v>
      </c>
    </row>
    <row r="5029" spans="1:25" x14ac:dyDescent="0.2">
      <c r="A5029">
        <v>5027</v>
      </c>
      <c r="B5029">
        <v>313448923</v>
      </c>
      <c r="C5029">
        <v>500</v>
      </c>
      <c r="D5029">
        <v>516</v>
      </c>
      <c r="E5029">
        <v>10</v>
      </c>
      <c r="F5029">
        <v>1</v>
      </c>
      <c r="G5029">
        <v>1</v>
      </c>
      <c r="H5029">
        <v>1</v>
      </c>
      <c r="I5029">
        <v>500</v>
      </c>
      <c r="J5029">
        <v>516</v>
      </c>
      <c r="K5029">
        <v>16.237800929999999</v>
      </c>
      <c r="L5029" t="s">
        <v>992</v>
      </c>
      <c r="M5029" t="s">
        <v>392</v>
      </c>
      <c r="N5029" s="1">
        <v>42072.654861111114</v>
      </c>
      <c r="O5029" s="1">
        <v>40521.822222222225</v>
      </c>
      <c r="P5029" s="2">
        <v>40525</v>
      </c>
      <c r="Q5029" s="1">
        <v>40555.173611111109</v>
      </c>
      <c r="R5029" t="s">
        <v>55</v>
      </c>
      <c r="S5029" t="s">
        <v>37</v>
      </c>
      <c r="T5029" t="s">
        <v>27</v>
      </c>
      <c r="U5029" t="b">
        <v>1</v>
      </c>
      <c r="V5029" t="s">
        <v>28</v>
      </c>
      <c r="W5029" t="s">
        <v>29</v>
      </c>
      <c r="X5029" t="s">
        <v>28</v>
      </c>
      <c r="Y5029" t="s">
        <v>30</v>
      </c>
    </row>
    <row r="5030" spans="1:25" x14ac:dyDescent="0.2">
      <c r="A5030">
        <v>5028</v>
      </c>
      <c r="B5030">
        <v>921661991</v>
      </c>
      <c r="C5030">
        <v>125000</v>
      </c>
      <c r="D5030">
        <v>1025</v>
      </c>
      <c r="E5030">
        <v>5</v>
      </c>
      <c r="F5030">
        <v>0</v>
      </c>
      <c r="G5030">
        <v>1</v>
      </c>
      <c r="H5030">
        <v>1</v>
      </c>
      <c r="I5030">
        <v>125000</v>
      </c>
      <c r="J5030">
        <v>1025</v>
      </c>
      <c r="K5030">
        <v>30</v>
      </c>
      <c r="L5030" t="s">
        <v>992</v>
      </c>
      <c r="M5030" t="s">
        <v>392</v>
      </c>
      <c r="N5030" s="1">
        <v>42072.654861111114</v>
      </c>
      <c r="O5030" s="1">
        <v>40521.822222222225</v>
      </c>
      <c r="P5030" s="2">
        <v>40525</v>
      </c>
      <c r="Q5030" s="1">
        <v>40555.173611111109</v>
      </c>
      <c r="R5030" t="s">
        <v>47</v>
      </c>
      <c r="S5030" t="s">
        <v>47</v>
      </c>
      <c r="T5030" t="s">
        <v>31</v>
      </c>
      <c r="U5030" t="b">
        <v>1</v>
      </c>
      <c r="V5030" t="s">
        <v>28</v>
      </c>
      <c r="W5030" t="s">
        <v>29</v>
      </c>
      <c r="X5030" t="s">
        <v>28</v>
      </c>
      <c r="Y5030" t="s">
        <v>30</v>
      </c>
    </row>
    <row r="5031" spans="1:25" x14ac:dyDescent="0.2">
      <c r="A5031">
        <v>5029</v>
      </c>
      <c r="B5031">
        <v>568967700</v>
      </c>
      <c r="C5031">
        <v>2750</v>
      </c>
      <c r="D5031">
        <v>33</v>
      </c>
      <c r="E5031">
        <v>4</v>
      </c>
      <c r="F5031">
        <v>0</v>
      </c>
      <c r="G5031">
        <v>2</v>
      </c>
      <c r="H5031">
        <v>1</v>
      </c>
      <c r="I5031">
        <v>2750</v>
      </c>
      <c r="J5031">
        <v>33</v>
      </c>
      <c r="K5031">
        <v>30</v>
      </c>
      <c r="L5031" t="s">
        <v>992</v>
      </c>
      <c r="M5031" t="s">
        <v>392</v>
      </c>
      <c r="N5031" s="1">
        <v>42072.654861111114</v>
      </c>
      <c r="O5031" s="1">
        <v>40521.822222222225</v>
      </c>
      <c r="P5031" s="2">
        <v>40525</v>
      </c>
      <c r="Q5031" s="1">
        <v>40555.173611111109</v>
      </c>
      <c r="R5031" t="s">
        <v>62</v>
      </c>
      <c r="S5031" t="s">
        <v>62</v>
      </c>
      <c r="T5031" t="s">
        <v>31</v>
      </c>
      <c r="U5031" t="b">
        <v>1</v>
      </c>
      <c r="V5031" t="s">
        <v>28</v>
      </c>
      <c r="W5031" t="s">
        <v>29</v>
      </c>
      <c r="X5031" t="s">
        <v>28</v>
      </c>
      <c r="Y5031" t="s">
        <v>30</v>
      </c>
    </row>
    <row r="5032" spans="1:25" x14ac:dyDescent="0.2">
      <c r="A5032">
        <v>5030</v>
      </c>
      <c r="B5032">
        <v>75032751</v>
      </c>
      <c r="C5032">
        <v>1000</v>
      </c>
      <c r="D5032">
        <v>70</v>
      </c>
      <c r="E5032">
        <v>4</v>
      </c>
      <c r="F5032">
        <v>1</v>
      </c>
      <c r="G5032">
        <v>1</v>
      </c>
      <c r="H5032">
        <v>1</v>
      </c>
      <c r="I5032">
        <v>1000</v>
      </c>
      <c r="J5032">
        <v>70</v>
      </c>
      <c r="K5032">
        <v>72.908287040000005</v>
      </c>
      <c r="L5032" t="s">
        <v>992</v>
      </c>
      <c r="M5032" t="s">
        <v>392</v>
      </c>
      <c r="N5032" s="1">
        <v>42072.654861111114</v>
      </c>
      <c r="O5032" s="1">
        <v>40521.822222222225</v>
      </c>
      <c r="P5032" s="2">
        <v>40525</v>
      </c>
      <c r="Q5032" s="1">
        <v>40555.173611111109</v>
      </c>
      <c r="R5032" t="s">
        <v>55</v>
      </c>
      <c r="S5032" t="s">
        <v>37</v>
      </c>
      <c r="T5032" t="s">
        <v>31</v>
      </c>
      <c r="U5032" t="b">
        <v>0</v>
      </c>
      <c r="V5032" t="s">
        <v>28</v>
      </c>
      <c r="W5032" t="s">
        <v>29</v>
      </c>
      <c r="X5032" t="s">
        <v>28</v>
      </c>
      <c r="Y5032" t="s">
        <v>30</v>
      </c>
    </row>
    <row r="5033" spans="1:25" x14ac:dyDescent="0.2">
      <c r="A5033">
        <v>5031</v>
      </c>
      <c r="B5033">
        <v>2129231210</v>
      </c>
      <c r="C5033">
        <v>1000</v>
      </c>
      <c r="D5033">
        <v>30</v>
      </c>
      <c r="E5033">
        <v>2</v>
      </c>
      <c r="F5033">
        <v>0</v>
      </c>
      <c r="G5033">
        <v>1</v>
      </c>
      <c r="H5033">
        <v>1</v>
      </c>
      <c r="I5033">
        <v>1000</v>
      </c>
      <c r="J5033">
        <v>30</v>
      </c>
      <c r="K5033">
        <v>5.6237615740000004</v>
      </c>
      <c r="L5033" t="s">
        <v>992</v>
      </c>
      <c r="M5033" t="s">
        <v>392</v>
      </c>
      <c r="N5033" s="1">
        <v>42072.654861111114</v>
      </c>
      <c r="O5033" s="1">
        <v>40521.822222222225</v>
      </c>
      <c r="P5033" s="2">
        <v>40525</v>
      </c>
      <c r="Q5033" s="1">
        <v>40555.173611111109</v>
      </c>
      <c r="R5033" t="s">
        <v>95</v>
      </c>
      <c r="S5033" t="s">
        <v>37</v>
      </c>
      <c r="T5033" t="s">
        <v>31</v>
      </c>
      <c r="U5033" t="b">
        <v>0</v>
      </c>
      <c r="V5033" t="s">
        <v>28</v>
      </c>
      <c r="W5033" t="s">
        <v>29</v>
      </c>
      <c r="X5033" t="s">
        <v>28</v>
      </c>
      <c r="Y5033" t="s">
        <v>30</v>
      </c>
    </row>
    <row r="5034" spans="1:25" x14ac:dyDescent="0.2">
      <c r="A5034">
        <v>5032</v>
      </c>
      <c r="B5034">
        <v>301389864</v>
      </c>
      <c r="C5034">
        <v>2000</v>
      </c>
      <c r="D5034">
        <v>25</v>
      </c>
      <c r="E5034">
        <v>1</v>
      </c>
      <c r="F5034">
        <v>0</v>
      </c>
      <c r="G5034">
        <v>2</v>
      </c>
      <c r="H5034">
        <v>1</v>
      </c>
      <c r="I5034">
        <v>2000</v>
      </c>
      <c r="J5034">
        <v>25</v>
      </c>
      <c r="K5034">
        <v>45.963981480000001</v>
      </c>
      <c r="L5034" t="s">
        <v>992</v>
      </c>
      <c r="M5034" t="s">
        <v>392</v>
      </c>
      <c r="N5034" s="1">
        <v>42072.654861111114</v>
      </c>
      <c r="O5034" s="1">
        <v>40281.945833333331</v>
      </c>
      <c r="P5034" s="2">
        <v>40282</v>
      </c>
      <c r="Q5034" s="1">
        <v>40318.945833333331</v>
      </c>
      <c r="R5034" t="s">
        <v>26</v>
      </c>
      <c r="S5034" t="s">
        <v>26</v>
      </c>
      <c r="T5034" t="s">
        <v>31</v>
      </c>
      <c r="U5034" t="b">
        <v>0</v>
      </c>
      <c r="V5034" t="s">
        <v>41</v>
      </c>
      <c r="W5034" t="s">
        <v>29</v>
      </c>
      <c r="X5034" t="s">
        <v>41</v>
      </c>
      <c r="Y5034" t="s">
        <v>42</v>
      </c>
    </row>
    <row r="5035" spans="1:25" x14ac:dyDescent="0.2">
      <c r="A5035">
        <v>5033</v>
      </c>
      <c r="B5035">
        <v>2017783360</v>
      </c>
      <c r="C5035">
        <v>1500</v>
      </c>
      <c r="D5035">
        <v>25</v>
      </c>
      <c r="E5035">
        <v>1</v>
      </c>
      <c r="F5035">
        <v>0</v>
      </c>
      <c r="G5035">
        <v>1</v>
      </c>
      <c r="H5035">
        <v>1</v>
      </c>
      <c r="I5035">
        <v>1500</v>
      </c>
      <c r="J5035">
        <v>25</v>
      </c>
      <c r="K5035">
        <v>42.935798609999999</v>
      </c>
      <c r="L5035" t="s">
        <v>992</v>
      </c>
      <c r="M5035" t="s">
        <v>392</v>
      </c>
      <c r="N5035" s="1">
        <v>42072.654861111114</v>
      </c>
      <c r="O5035" s="1">
        <v>40281.945833333331</v>
      </c>
      <c r="P5035" s="2">
        <v>40282</v>
      </c>
      <c r="Q5035" s="1">
        <v>40318.945833333331</v>
      </c>
      <c r="R5035" t="s">
        <v>67</v>
      </c>
      <c r="S5035" t="s">
        <v>67</v>
      </c>
      <c r="T5035" t="s">
        <v>31</v>
      </c>
      <c r="U5035" t="b">
        <v>0</v>
      </c>
      <c r="V5035" t="s">
        <v>41</v>
      </c>
      <c r="W5035" t="s">
        <v>29</v>
      </c>
      <c r="X5035" t="s">
        <v>41</v>
      </c>
      <c r="Y5035" t="s">
        <v>42</v>
      </c>
    </row>
    <row r="5036" spans="1:25" x14ac:dyDescent="0.2">
      <c r="A5036">
        <v>5034</v>
      </c>
      <c r="B5036">
        <v>1984761109</v>
      </c>
      <c r="C5036">
        <v>2000</v>
      </c>
      <c r="D5036">
        <v>75</v>
      </c>
      <c r="E5036">
        <v>1</v>
      </c>
      <c r="F5036">
        <v>0</v>
      </c>
      <c r="G5036">
        <v>1</v>
      </c>
      <c r="H5036">
        <v>1</v>
      </c>
      <c r="I5036">
        <v>2000</v>
      </c>
      <c r="J5036">
        <v>75</v>
      </c>
      <c r="K5036">
        <v>30.041666670000001</v>
      </c>
      <c r="L5036" t="s">
        <v>992</v>
      </c>
      <c r="M5036" t="s">
        <v>392</v>
      </c>
      <c r="N5036" s="1">
        <v>42072.654861111114</v>
      </c>
      <c r="O5036" s="1">
        <v>40521.822222222225</v>
      </c>
      <c r="P5036" s="2">
        <v>40525</v>
      </c>
      <c r="Q5036" s="1">
        <v>40555.173611111109</v>
      </c>
      <c r="R5036" t="s">
        <v>59</v>
      </c>
      <c r="S5036" t="s">
        <v>26</v>
      </c>
      <c r="T5036" t="s">
        <v>31</v>
      </c>
      <c r="U5036" t="b">
        <v>0</v>
      </c>
      <c r="V5036" t="s">
        <v>28</v>
      </c>
      <c r="W5036" t="s">
        <v>29</v>
      </c>
      <c r="X5036" t="s">
        <v>28</v>
      </c>
      <c r="Y5036" t="s">
        <v>30</v>
      </c>
    </row>
    <row r="5037" spans="1:25" x14ac:dyDescent="0.2">
      <c r="A5037">
        <v>5035</v>
      </c>
      <c r="B5037">
        <v>738401187</v>
      </c>
      <c r="C5037">
        <v>25000</v>
      </c>
      <c r="D5037">
        <v>25</v>
      </c>
      <c r="E5037">
        <v>1</v>
      </c>
      <c r="F5037">
        <v>0</v>
      </c>
      <c r="G5037">
        <v>1</v>
      </c>
      <c r="H5037">
        <v>1</v>
      </c>
      <c r="I5037">
        <v>25000</v>
      </c>
      <c r="J5037">
        <v>25</v>
      </c>
      <c r="K5037">
        <v>89.119756940000002</v>
      </c>
      <c r="L5037" t="s">
        <v>992</v>
      </c>
      <c r="M5037" t="s">
        <v>392</v>
      </c>
      <c r="N5037" s="1">
        <v>42072.654861111114</v>
      </c>
      <c r="O5037" s="1">
        <v>40281.945833333331</v>
      </c>
      <c r="P5037" s="2">
        <v>40282</v>
      </c>
      <c r="Q5037" s="1">
        <v>40318.945833333331</v>
      </c>
      <c r="R5037" t="s">
        <v>85</v>
      </c>
      <c r="S5037" t="s">
        <v>85</v>
      </c>
      <c r="T5037" t="s">
        <v>31</v>
      </c>
      <c r="U5037" t="b">
        <v>0</v>
      </c>
      <c r="V5037" t="s">
        <v>41</v>
      </c>
      <c r="W5037" t="s">
        <v>29</v>
      </c>
      <c r="X5037" t="s">
        <v>41</v>
      </c>
      <c r="Y5037" t="s">
        <v>42</v>
      </c>
    </row>
    <row r="5038" spans="1:25" x14ac:dyDescent="0.2">
      <c r="A5038">
        <v>5036</v>
      </c>
      <c r="B5038">
        <v>137259729</v>
      </c>
      <c r="C5038">
        <v>3500</v>
      </c>
      <c r="D5038">
        <v>0</v>
      </c>
      <c r="E5038">
        <v>0</v>
      </c>
      <c r="F5038">
        <v>0</v>
      </c>
      <c r="G5038">
        <v>3</v>
      </c>
      <c r="H5038">
        <v>1</v>
      </c>
      <c r="I5038">
        <v>3500</v>
      </c>
      <c r="J5038">
        <v>0</v>
      </c>
      <c r="K5038">
        <v>89.892129629999999</v>
      </c>
      <c r="L5038" t="s">
        <v>992</v>
      </c>
      <c r="M5038" t="s">
        <v>392</v>
      </c>
      <c r="N5038" s="1">
        <v>42072.654861111114</v>
      </c>
      <c r="O5038" s="1">
        <v>40521.822222222225</v>
      </c>
      <c r="P5038" s="2">
        <v>40525</v>
      </c>
      <c r="Q5038" s="1">
        <v>40555.173611111109</v>
      </c>
      <c r="R5038" t="s">
        <v>56</v>
      </c>
      <c r="S5038" t="s">
        <v>34</v>
      </c>
      <c r="T5038" t="s">
        <v>31</v>
      </c>
      <c r="U5038" t="b">
        <v>0</v>
      </c>
      <c r="V5038" t="s">
        <v>28</v>
      </c>
      <c r="W5038" t="s">
        <v>29</v>
      </c>
      <c r="X5038" t="s">
        <v>28</v>
      </c>
      <c r="Y5038" t="s">
        <v>30</v>
      </c>
    </row>
    <row r="5039" spans="1:25" x14ac:dyDescent="0.2">
      <c r="A5039">
        <v>5037</v>
      </c>
      <c r="B5039">
        <v>222347860</v>
      </c>
      <c r="C5039">
        <v>16500</v>
      </c>
      <c r="D5039">
        <v>0</v>
      </c>
      <c r="E5039">
        <v>0</v>
      </c>
      <c r="F5039">
        <v>0</v>
      </c>
      <c r="G5039">
        <v>2</v>
      </c>
      <c r="H5039">
        <v>1</v>
      </c>
      <c r="I5039">
        <v>16500</v>
      </c>
      <c r="J5039">
        <v>0</v>
      </c>
      <c r="K5039">
        <v>60</v>
      </c>
      <c r="L5039" t="s">
        <v>992</v>
      </c>
      <c r="M5039" t="s">
        <v>392</v>
      </c>
      <c r="N5039" s="1">
        <v>42072.654861111114</v>
      </c>
      <c r="O5039" s="1">
        <v>40521.822222222225</v>
      </c>
      <c r="P5039" s="2">
        <v>40525</v>
      </c>
      <c r="Q5039" s="1">
        <v>40555.173611111109</v>
      </c>
      <c r="R5039" t="s">
        <v>67</v>
      </c>
      <c r="S5039" t="s">
        <v>67</v>
      </c>
      <c r="T5039" t="s">
        <v>31</v>
      </c>
      <c r="U5039" t="b">
        <v>0</v>
      </c>
      <c r="V5039" t="s">
        <v>28</v>
      </c>
      <c r="W5039" t="s">
        <v>29</v>
      </c>
      <c r="X5039" t="s">
        <v>28</v>
      </c>
      <c r="Y5039" t="s">
        <v>30</v>
      </c>
    </row>
    <row r="5040" spans="1:25" x14ac:dyDescent="0.2">
      <c r="A5040">
        <v>5038</v>
      </c>
      <c r="B5040">
        <v>567186705</v>
      </c>
      <c r="C5040">
        <v>6000</v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6000</v>
      </c>
      <c r="J5040">
        <v>0</v>
      </c>
      <c r="K5040">
        <v>90.041666669999998</v>
      </c>
      <c r="L5040" t="s">
        <v>992</v>
      </c>
      <c r="M5040" t="s">
        <v>392</v>
      </c>
      <c r="N5040" s="1">
        <v>42072.654861111114</v>
      </c>
      <c r="O5040" s="1">
        <v>40521.822222222225</v>
      </c>
      <c r="P5040" s="2">
        <v>40525</v>
      </c>
      <c r="Q5040" s="1">
        <v>40555.173611111109</v>
      </c>
      <c r="R5040" t="s">
        <v>25</v>
      </c>
      <c r="S5040" t="s">
        <v>26</v>
      </c>
      <c r="T5040" t="s">
        <v>31</v>
      </c>
      <c r="U5040" t="b">
        <v>1</v>
      </c>
      <c r="V5040" t="s">
        <v>28</v>
      </c>
      <c r="W5040" t="s">
        <v>29</v>
      </c>
      <c r="X5040" t="s">
        <v>28</v>
      </c>
      <c r="Y5040" t="s">
        <v>30</v>
      </c>
    </row>
    <row r="5041" spans="1:25" x14ac:dyDescent="0.2">
      <c r="A5041">
        <v>5039</v>
      </c>
      <c r="B5041">
        <v>2065169459</v>
      </c>
      <c r="C5041">
        <v>10000</v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10000</v>
      </c>
      <c r="J5041">
        <v>0</v>
      </c>
      <c r="K5041">
        <v>89.11201389</v>
      </c>
      <c r="L5041" t="s">
        <v>992</v>
      </c>
      <c r="M5041" t="s">
        <v>392</v>
      </c>
      <c r="N5041" s="1">
        <v>42072.654861111114</v>
      </c>
      <c r="O5041" s="1">
        <v>40281.945833333331</v>
      </c>
      <c r="P5041" s="2">
        <v>40282</v>
      </c>
      <c r="Q5041" s="1">
        <v>40318.945833333331</v>
      </c>
      <c r="R5041" t="s">
        <v>95</v>
      </c>
      <c r="S5041" t="s">
        <v>37</v>
      </c>
      <c r="T5041" t="s">
        <v>31</v>
      </c>
      <c r="U5041" t="b">
        <v>0</v>
      </c>
      <c r="V5041" t="s">
        <v>41</v>
      </c>
      <c r="W5041" t="s">
        <v>29</v>
      </c>
      <c r="X5041" t="s">
        <v>41</v>
      </c>
      <c r="Y5041" t="s">
        <v>42</v>
      </c>
    </row>
    <row r="5042" spans="1:25" x14ac:dyDescent="0.2">
      <c r="A5042">
        <v>5040</v>
      </c>
      <c r="B5042">
        <v>1622340195</v>
      </c>
      <c r="C5042">
        <v>7500</v>
      </c>
      <c r="D5042">
        <v>10104</v>
      </c>
      <c r="E5042">
        <v>161</v>
      </c>
      <c r="F5042">
        <v>7</v>
      </c>
      <c r="G5042">
        <v>1</v>
      </c>
      <c r="H5042">
        <v>1</v>
      </c>
      <c r="I5042">
        <v>7500</v>
      </c>
      <c r="J5042">
        <v>10104</v>
      </c>
      <c r="K5042">
        <v>76.393958330000004</v>
      </c>
      <c r="L5042" t="s">
        <v>993</v>
      </c>
      <c r="M5042" t="s">
        <v>148</v>
      </c>
      <c r="N5042" s="1">
        <v>42072.654861111114</v>
      </c>
      <c r="O5042" s="1">
        <v>40521.822222222225</v>
      </c>
      <c r="P5042" s="2">
        <v>40525</v>
      </c>
      <c r="Q5042" s="1">
        <v>40555.173611111109</v>
      </c>
      <c r="R5042" t="s">
        <v>59</v>
      </c>
      <c r="S5042" t="s">
        <v>26</v>
      </c>
      <c r="T5042" t="s">
        <v>27</v>
      </c>
      <c r="U5042" t="b">
        <v>1</v>
      </c>
      <c r="V5042" t="s">
        <v>28</v>
      </c>
      <c r="W5042" t="s">
        <v>29</v>
      </c>
      <c r="X5042" t="s">
        <v>28</v>
      </c>
      <c r="Y5042" t="s">
        <v>30</v>
      </c>
    </row>
    <row r="5043" spans="1:25" x14ac:dyDescent="0.2">
      <c r="A5043">
        <v>5041</v>
      </c>
      <c r="B5043">
        <v>1324093735</v>
      </c>
      <c r="C5043">
        <v>60000</v>
      </c>
      <c r="D5043">
        <v>9911</v>
      </c>
      <c r="E5043">
        <v>17</v>
      </c>
      <c r="F5043">
        <v>1</v>
      </c>
      <c r="G5043">
        <v>3</v>
      </c>
      <c r="H5043">
        <v>1</v>
      </c>
      <c r="I5043">
        <v>60000</v>
      </c>
      <c r="J5043">
        <v>9911</v>
      </c>
      <c r="K5043">
        <v>15.18002315</v>
      </c>
      <c r="L5043" t="s">
        <v>994</v>
      </c>
      <c r="M5043" t="s">
        <v>54</v>
      </c>
      <c r="N5043" s="1">
        <v>42072.654861111114</v>
      </c>
      <c r="O5043" s="1">
        <v>40521.822222222225</v>
      </c>
      <c r="P5043" s="2">
        <v>40525</v>
      </c>
      <c r="Q5043" s="1">
        <v>40555.173611111109</v>
      </c>
      <c r="R5043" t="s">
        <v>51</v>
      </c>
      <c r="S5043" t="s">
        <v>52</v>
      </c>
      <c r="T5043" t="s">
        <v>31</v>
      </c>
      <c r="U5043" t="b">
        <v>1</v>
      </c>
      <c r="V5043" t="s">
        <v>28</v>
      </c>
      <c r="W5043" t="s">
        <v>29</v>
      </c>
      <c r="X5043" t="s">
        <v>28</v>
      </c>
      <c r="Y5043" t="s">
        <v>30</v>
      </c>
    </row>
    <row r="5044" spans="1:25" x14ac:dyDescent="0.2">
      <c r="A5044">
        <v>5042</v>
      </c>
      <c r="B5044">
        <v>428745978</v>
      </c>
      <c r="C5044">
        <v>9000</v>
      </c>
      <c r="D5044">
        <v>0</v>
      </c>
      <c r="E5044">
        <v>0</v>
      </c>
      <c r="F5044">
        <v>1</v>
      </c>
      <c r="G5044">
        <v>3</v>
      </c>
      <c r="H5044">
        <v>1</v>
      </c>
      <c r="I5044">
        <v>9000</v>
      </c>
      <c r="J5044">
        <v>0</v>
      </c>
      <c r="K5044">
        <v>24.33396991</v>
      </c>
      <c r="L5044" t="s">
        <v>994</v>
      </c>
      <c r="M5044" t="s">
        <v>54</v>
      </c>
      <c r="N5044" s="1">
        <v>42072.654861111114</v>
      </c>
      <c r="O5044" s="1">
        <v>40521.822222222225</v>
      </c>
      <c r="P5044" s="2">
        <v>40525</v>
      </c>
      <c r="Q5044" s="1">
        <v>40555.173611111109</v>
      </c>
      <c r="R5044" t="s">
        <v>52</v>
      </c>
      <c r="S5044" t="s">
        <v>52</v>
      </c>
      <c r="T5044" t="s">
        <v>31</v>
      </c>
      <c r="U5044" t="b">
        <v>0</v>
      </c>
      <c r="V5044" t="s">
        <v>28</v>
      </c>
      <c r="W5044" t="s">
        <v>29</v>
      </c>
      <c r="X5044" t="s">
        <v>28</v>
      </c>
      <c r="Y5044" t="s">
        <v>30</v>
      </c>
    </row>
    <row r="5045" spans="1:25" x14ac:dyDescent="0.2">
      <c r="A5045">
        <v>5043</v>
      </c>
      <c r="B5045">
        <v>78647709</v>
      </c>
      <c r="C5045">
        <v>20000</v>
      </c>
      <c r="D5045">
        <v>250</v>
      </c>
      <c r="E5045">
        <v>2</v>
      </c>
      <c r="F5045">
        <v>0</v>
      </c>
      <c r="G5045">
        <v>1</v>
      </c>
      <c r="H5045">
        <v>1</v>
      </c>
      <c r="I5045">
        <v>20000</v>
      </c>
      <c r="J5045">
        <v>250</v>
      </c>
      <c r="K5045">
        <v>30</v>
      </c>
      <c r="L5045" t="s">
        <v>995</v>
      </c>
      <c r="M5045" t="s">
        <v>58</v>
      </c>
      <c r="N5045" s="1">
        <v>42072.654861111114</v>
      </c>
      <c r="O5045" s="1">
        <v>40521.822222222225</v>
      </c>
      <c r="P5045" s="2">
        <v>40525</v>
      </c>
      <c r="Q5045" s="1">
        <v>40555.173611111109</v>
      </c>
      <c r="R5045" t="s">
        <v>118</v>
      </c>
      <c r="S5045" t="s">
        <v>62</v>
      </c>
      <c r="T5045" t="s">
        <v>31</v>
      </c>
      <c r="U5045" t="b">
        <v>1</v>
      </c>
      <c r="V5045" t="s">
        <v>28</v>
      </c>
      <c r="W5045" t="s">
        <v>29</v>
      </c>
      <c r="X5045" t="s">
        <v>28</v>
      </c>
      <c r="Y5045" t="s">
        <v>30</v>
      </c>
    </row>
    <row r="5046" spans="1:25" x14ac:dyDescent="0.2">
      <c r="A5046">
        <v>5044</v>
      </c>
      <c r="B5046">
        <v>1771202547</v>
      </c>
      <c r="C5046">
        <v>4000</v>
      </c>
      <c r="D5046">
        <v>720</v>
      </c>
      <c r="E5046">
        <v>10</v>
      </c>
      <c r="F5046">
        <v>1</v>
      </c>
      <c r="G5046">
        <v>1</v>
      </c>
      <c r="H5046">
        <v>1</v>
      </c>
      <c r="I5046">
        <v>4000</v>
      </c>
      <c r="J5046">
        <v>720</v>
      </c>
      <c r="K5046">
        <v>34.952673609999998</v>
      </c>
      <c r="L5046" t="s">
        <v>996</v>
      </c>
      <c r="M5046" t="s">
        <v>263</v>
      </c>
      <c r="N5046" s="1">
        <v>42072.654861111114</v>
      </c>
      <c r="O5046" s="1">
        <v>40521.822222222225</v>
      </c>
      <c r="P5046" s="2">
        <v>40525</v>
      </c>
      <c r="Q5046" s="1">
        <v>40555.173611111109</v>
      </c>
      <c r="R5046" t="s">
        <v>103</v>
      </c>
      <c r="S5046" t="s">
        <v>34</v>
      </c>
      <c r="T5046" t="s">
        <v>31</v>
      </c>
      <c r="U5046" t="b">
        <v>1</v>
      </c>
      <c r="V5046" t="s">
        <v>28</v>
      </c>
      <c r="W5046" t="s">
        <v>29</v>
      </c>
      <c r="X5046" t="s">
        <v>28</v>
      </c>
      <c r="Y5046" t="s">
        <v>30</v>
      </c>
    </row>
    <row r="5047" spans="1:25" x14ac:dyDescent="0.2">
      <c r="A5047">
        <v>5045</v>
      </c>
      <c r="B5047">
        <v>442059841</v>
      </c>
      <c r="C5047">
        <v>10000</v>
      </c>
      <c r="D5047">
        <v>10405</v>
      </c>
      <c r="E5047">
        <v>114</v>
      </c>
      <c r="F5047">
        <v>1</v>
      </c>
      <c r="G5047">
        <v>1</v>
      </c>
      <c r="H5047">
        <v>1</v>
      </c>
      <c r="I5047">
        <v>10000</v>
      </c>
      <c r="J5047">
        <v>10405</v>
      </c>
      <c r="K5047">
        <v>30</v>
      </c>
      <c r="L5047" t="s">
        <v>997</v>
      </c>
      <c r="M5047" t="s">
        <v>212</v>
      </c>
      <c r="N5047" s="1">
        <v>42072.654861111114</v>
      </c>
      <c r="O5047" s="1">
        <v>40521.822222222225</v>
      </c>
      <c r="P5047" s="2">
        <v>40525</v>
      </c>
      <c r="Q5047" s="1">
        <v>40555.173611111109</v>
      </c>
      <c r="R5047" t="s">
        <v>59</v>
      </c>
      <c r="S5047" t="s">
        <v>26</v>
      </c>
      <c r="T5047" t="s">
        <v>27</v>
      </c>
      <c r="U5047" t="b">
        <v>1</v>
      </c>
      <c r="V5047" t="s">
        <v>28</v>
      </c>
      <c r="W5047" t="s">
        <v>29</v>
      </c>
      <c r="X5047" t="s">
        <v>28</v>
      </c>
      <c r="Y5047" t="s">
        <v>30</v>
      </c>
    </row>
    <row r="5048" spans="1:25" x14ac:dyDescent="0.2">
      <c r="A5048">
        <v>5046</v>
      </c>
      <c r="B5048">
        <v>1663969481</v>
      </c>
      <c r="C5048">
        <v>30000</v>
      </c>
      <c r="D5048">
        <v>160</v>
      </c>
      <c r="E5048">
        <v>3</v>
      </c>
      <c r="F5048">
        <v>2</v>
      </c>
      <c r="G5048">
        <v>1</v>
      </c>
      <c r="H5048">
        <v>1</v>
      </c>
      <c r="I5048">
        <v>30000</v>
      </c>
      <c r="J5048">
        <v>160</v>
      </c>
      <c r="K5048">
        <v>30</v>
      </c>
      <c r="L5048" t="s">
        <v>998</v>
      </c>
      <c r="M5048" t="s">
        <v>120</v>
      </c>
      <c r="N5048" s="1">
        <v>42072.654861111114</v>
      </c>
      <c r="O5048" s="1">
        <v>40521.822222222225</v>
      </c>
      <c r="P5048" s="2">
        <v>40525</v>
      </c>
      <c r="Q5048" s="1">
        <v>40555.173611111109</v>
      </c>
      <c r="R5048" t="s">
        <v>60</v>
      </c>
      <c r="S5048" t="s">
        <v>26</v>
      </c>
      <c r="T5048" t="s">
        <v>31</v>
      </c>
      <c r="U5048" t="b">
        <v>1</v>
      </c>
      <c r="V5048" t="s">
        <v>28</v>
      </c>
      <c r="W5048" t="s">
        <v>29</v>
      </c>
      <c r="X5048" t="s">
        <v>28</v>
      </c>
      <c r="Y5048" t="s">
        <v>30</v>
      </c>
    </row>
    <row r="5049" spans="1:25" x14ac:dyDescent="0.2">
      <c r="A5049">
        <v>5047</v>
      </c>
      <c r="B5049">
        <v>1031890680</v>
      </c>
      <c r="C5049">
        <v>1500</v>
      </c>
      <c r="D5049">
        <v>2575</v>
      </c>
      <c r="E5049">
        <v>28</v>
      </c>
      <c r="F5049">
        <v>3</v>
      </c>
      <c r="G5049">
        <v>1</v>
      </c>
      <c r="H5049">
        <v>1</v>
      </c>
      <c r="I5049">
        <v>1500</v>
      </c>
      <c r="J5049">
        <v>2575</v>
      </c>
      <c r="K5049">
        <v>30.041666670000001</v>
      </c>
      <c r="L5049" t="s">
        <v>999</v>
      </c>
      <c r="M5049" t="s">
        <v>382</v>
      </c>
      <c r="N5049" s="1">
        <v>42072.654861111114</v>
      </c>
      <c r="O5049" s="1">
        <v>40521.822222222225</v>
      </c>
      <c r="P5049" s="2">
        <v>40525</v>
      </c>
      <c r="Q5049" s="1">
        <v>40555.173611111109</v>
      </c>
      <c r="R5049" t="s">
        <v>37</v>
      </c>
      <c r="S5049" t="s">
        <v>37</v>
      </c>
      <c r="T5049" t="s">
        <v>27</v>
      </c>
      <c r="U5049" t="b">
        <v>1</v>
      </c>
      <c r="V5049" t="s">
        <v>28</v>
      </c>
      <c r="W5049" t="s">
        <v>29</v>
      </c>
      <c r="X5049" t="s">
        <v>28</v>
      </c>
      <c r="Y5049" t="s">
        <v>30</v>
      </c>
    </row>
    <row r="5050" spans="1:25" x14ac:dyDescent="0.2">
      <c r="A5050">
        <v>5048</v>
      </c>
      <c r="B5050">
        <v>1483876760</v>
      </c>
      <c r="C5050">
        <v>1904</v>
      </c>
      <c r="D5050">
        <v>105</v>
      </c>
      <c r="E5050">
        <v>2</v>
      </c>
      <c r="F5050">
        <v>0</v>
      </c>
      <c r="G5050">
        <v>2</v>
      </c>
      <c r="H5050">
        <v>1</v>
      </c>
      <c r="I5050">
        <v>1904</v>
      </c>
      <c r="J5050">
        <v>105</v>
      </c>
      <c r="K5050">
        <v>90</v>
      </c>
      <c r="L5050" t="s">
        <v>999</v>
      </c>
      <c r="M5050" t="s">
        <v>382</v>
      </c>
      <c r="N5050" s="1">
        <v>42072.654861111114</v>
      </c>
      <c r="O5050" s="1">
        <v>40521.822222222225</v>
      </c>
      <c r="P5050" s="2">
        <v>40525</v>
      </c>
      <c r="Q5050" s="1">
        <v>40555.173611111109</v>
      </c>
      <c r="R5050" t="s">
        <v>77</v>
      </c>
      <c r="S5050" t="s">
        <v>77</v>
      </c>
      <c r="T5050" t="s">
        <v>31</v>
      </c>
      <c r="U5050" t="b">
        <v>1</v>
      </c>
      <c r="V5050" t="s">
        <v>28</v>
      </c>
      <c r="W5050" t="s">
        <v>29</v>
      </c>
      <c r="X5050" t="s">
        <v>28</v>
      </c>
      <c r="Y5050" t="s">
        <v>30</v>
      </c>
    </row>
    <row r="5051" spans="1:25" x14ac:dyDescent="0.2">
      <c r="A5051">
        <v>5049</v>
      </c>
      <c r="B5051">
        <v>1816332694</v>
      </c>
      <c r="C5051">
        <v>3500</v>
      </c>
      <c r="D5051">
        <v>26</v>
      </c>
      <c r="E5051">
        <v>2</v>
      </c>
      <c r="F5051">
        <v>1</v>
      </c>
      <c r="G5051">
        <v>1</v>
      </c>
      <c r="H5051">
        <v>1</v>
      </c>
      <c r="I5051">
        <v>3500</v>
      </c>
      <c r="J5051">
        <v>26</v>
      </c>
      <c r="K5051">
        <v>89.977210650000004</v>
      </c>
      <c r="L5051" t="s">
        <v>999</v>
      </c>
      <c r="M5051" t="s">
        <v>382</v>
      </c>
      <c r="N5051" s="1">
        <v>42072.654861111114</v>
      </c>
      <c r="O5051" s="1">
        <v>40281.945833333331</v>
      </c>
      <c r="P5051" s="2">
        <v>40282</v>
      </c>
      <c r="Q5051" s="1">
        <v>40318.945833333331</v>
      </c>
      <c r="R5051" t="s">
        <v>62</v>
      </c>
      <c r="S5051" t="s">
        <v>62</v>
      </c>
      <c r="T5051" t="s">
        <v>31</v>
      </c>
      <c r="U5051" t="b">
        <v>0</v>
      </c>
      <c r="V5051" t="s">
        <v>41</v>
      </c>
      <c r="W5051" t="s">
        <v>29</v>
      </c>
      <c r="X5051" t="s">
        <v>41</v>
      </c>
      <c r="Y5051" t="s">
        <v>42</v>
      </c>
    </row>
    <row r="5052" spans="1:25" x14ac:dyDescent="0.2">
      <c r="A5052">
        <v>5050</v>
      </c>
      <c r="B5052">
        <v>1639312903</v>
      </c>
      <c r="C5052">
        <v>10000</v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10000</v>
      </c>
      <c r="J5052">
        <v>0</v>
      </c>
      <c r="K5052">
        <v>30</v>
      </c>
      <c r="L5052" t="s">
        <v>999</v>
      </c>
      <c r="M5052" t="s">
        <v>382</v>
      </c>
      <c r="N5052" s="1">
        <v>42072.654861111114</v>
      </c>
      <c r="O5052" s="1">
        <v>40521.822222222225</v>
      </c>
      <c r="P5052" s="2">
        <v>40525</v>
      </c>
      <c r="Q5052" s="1">
        <v>40555.173611111109</v>
      </c>
      <c r="R5052" t="s">
        <v>62</v>
      </c>
      <c r="S5052" t="s">
        <v>62</v>
      </c>
      <c r="T5052" t="s">
        <v>31</v>
      </c>
      <c r="U5052" t="b">
        <v>1</v>
      </c>
      <c r="V5052" t="s">
        <v>28</v>
      </c>
      <c r="W5052" t="s">
        <v>29</v>
      </c>
      <c r="X5052" t="s">
        <v>28</v>
      </c>
      <c r="Y5052" t="s">
        <v>30</v>
      </c>
    </row>
    <row r="5053" spans="1:25" x14ac:dyDescent="0.2">
      <c r="A5053">
        <v>5051</v>
      </c>
      <c r="B5053">
        <v>805073224</v>
      </c>
      <c r="C5053">
        <v>777</v>
      </c>
      <c r="D5053">
        <v>865</v>
      </c>
      <c r="E5053">
        <v>26</v>
      </c>
      <c r="F5053">
        <v>1</v>
      </c>
      <c r="G5053">
        <v>1</v>
      </c>
      <c r="H5053">
        <v>1</v>
      </c>
      <c r="I5053">
        <v>777</v>
      </c>
      <c r="J5053">
        <v>865</v>
      </c>
      <c r="K5053">
        <v>7</v>
      </c>
      <c r="L5053" t="s">
        <v>1000</v>
      </c>
      <c r="M5053" t="s">
        <v>100</v>
      </c>
      <c r="N5053" s="1">
        <v>42072.654861111114</v>
      </c>
      <c r="O5053" s="1">
        <v>40521.822222222225</v>
      </c>
      <c r="P5053" s="2">
        <v>40525</v>
      </c>
      <c r="Q5053" s="1">
        <v>40555.173611111109</v>
      </c>
      <c r="R5053" t="s">
        <v>61</v>
      </c>
      <c r="S5053" t="s">
        <v>62</v>
      </c>
      <c r="T5053" t="s">
        <v>27</v>
      </c>
      <c r="U5053" t="b">
        <v>1</v>
      </c>
      <c r="V5053" t="s">
        <v>28</v>
      </c>
      <c r="W5053" t="s">
        <v>29</v>
      </c>
      <c r="X5053" t="s">
        <v>28</v>
      </c>
      <c r="Y5053" t="s">
        <v>30</v>
      </c>
    </row>
    <row r="5054" spans="1:25" x14ac:dyDescent="0.2">
      <c r="A5054">
        <v>5052</v>
      </c>
      <c r="B5054">
        <v>176847390</v>
      </c>
      <c r="C5054">
        <v>10000</v>
      </c>
      <c r="D5054">
        <v>1205</v>
      </c>
      <c r="E5054">
        <v>13</v>
      </c>
      <c r="F5054">
        <v>0</v>
      </c>
      <c r="G5054">
        <v>2</v>
      </c>
      <c r="H5054">
        <v>1</v>
      </c>
      <c r="I5054">
        <v>10000</v>
      </c>
      <c r="J5054">
        <v>1205</v>
      </c>
      <c r="K5054">
        <v>45.041666669999998</v>
      </c>
      <c r="L5054" t="s">
        <v>1000</v>
      </c>
      <c r="M5054" t="s">
        <v>100</v>
      </c>
      <c r="N5054" s="1">
        <v>42072.654861111114</v>
      </c>
      <c r="O5054" s="1">
        <v>40521.822222222225</v>
      </c>
      <c r="P5054" s="2">
        <v>40525</v>
      </c>
      <c r="Q5054" s="1">
        <v>40555.173611111109</v>
      </c>
      <c r="R5054" t="s">
        <v>60</v>
      </c>
      <c r="S5054" t="s">
        <v>26</v>
      </c>
      <c r="T5054" t="s">
        <v>31</v>
      </c>
      <c r="U5054" t="b">
        <v>1</v>
      </c>
      <c r="V5054" t="s">
        <v>28</v>
      </c>
      <c r="W5054" t="s">
        <v>29</v>
      </c>
      <c r="X5054" t="s">
        <v>28</v>
      </c>
      <c r="Y5054" t="s">
        <v>30</v>
      </c>
    </row>
    <row r="5055" spans="1:25" x14ac:dyDescent="0.2">
      <c r="A5055">
        <v>5053</v>
      </c>
      <c r="B5055">
        <v>1762669700</v>
      </c>
      <c r="C5055">
        <v>1500</v>
      </c>
      <c r="D5055">
        <v>140</v>
      </c>
      <c r="E5055">
        <v>7</v>
      </c>
      <c r="F5055">
        <v>0</v>
      </c>
      <c r="G5055">
        <v>1</v>
      </c>
      <c r="H5055">
        <v>1</v>
      </c>
      <c r="I5055">
        <v>1500</v>
      </c>
      <c r="J5055">
        <v>140</v>
      </c>
      <c r="K5055">
        <v>43.434513889999998</v>
      </c>
      <c r="L5055" t="s">
        <v>1000</v>
      </c>
      <c r="M5055" t="s">
        <v>100</v>
      </c>
      <c r="N5055" s="1">
        <v>42072.654861111114</v>
      </c>
      <c r="O5055" s="1">
        <v>40521.822222222225</v>
      </c>
      <c r="P5055" s="2">
        <v>40525</v>
      </c>
      <c r="Q5055" s="1">
        <v>40555.173611111109</v>
      </c>
      <c r="R5055" t="s">
        <v>85</v>
      </c>
      <c r="S5055" t="s">
        <v>85</v>
      </c>
      <c r="T5055" t="s">
        <v>31</v>
      </c>
      <c r="U5055" t="b">
        <v>1</v>
      </c>
      <c r="V5055" t="s">
        <v>28</v>
      </c>
      <c r="W5055" t="s">
        <v>29</v>
      </c>
      <c r="X5055" t="s">
        <v>28</v>
      </c>
      <c r="Y5055" t="s">
        <v>30</v>
      </c>
    </row>
    <row r="5056" spans="1:25" x14ac:dyDescent="0.2">
      <c r="A5056">
        <v>5054</v>
      </c>
      <c r="B5056">
        <v>588365255</v>
      </c>
      <c r="C5056">
        <v>1000</v>
      </c>
      <c r="D5056">
        <v>17.11</v>
      </c>
      <c r="E5056">
        <v>4</v>
      </c>
      <c r="F5056">
        <v>2</v>
      </c>
      <c r="G5056">
        <v>1</v>
      </c>
      <c r="H5056">
        <v>1</v>
      </c>
      <c r="I5056">
        <v>1000</v>
      </c>
      <c r="J5056">
        <v>17.11</v>
      </c>
      <c r="K5056">
        <v>30.041666670000001</v>
      </c>
      <c r="L5056" t="s">
        <v>1000</v>
      </c>
      <c r="M5056" t="s">
        <v>100</v>
      </c>
      <c r="N5056" s="1">
        <v>42072.654861111114</v>
      </c>
      <c r="O5056" s="1">
        <v>40521.822222222225</v>
      </c>
      <c r="P5056" s="2">
        <v>40525</v>
      </c>
      <c r="Q5056" s="1">
        <v>40555.173611111109</v>
      </c>
      <c r="R5056" t="s">
        <v>85</v>
      </c>
      <c r="S5056" t="s">
        <v>85</v>
      </c>
      <c r="T5056" t="s">
        <v>31</v>
      </c>
      <c r="U5056" t="b">
        <v>1</v>
      </c>
      <c r="V5056" t="s">
        <v>28</v>
      </c>
      <c r="W5056" t="s">
        <v>29</v>
      </c>
      <c r="X5056" t="s">
        <v>28</v>
      </c>
      <c r="Y5056" t="s">
        <v>30</v>
      </c>
    </row>
    <row r="5057" spans="1:25" x14ac:dyDescent="0.2">
      <c r="A5057">
        <v>5055</v>
      </c>
      <c r="B5057">
        <v>463812244</v>
      </c>
      <c r="C5057">
        <v>35000</v>
      </c>
      <c r="D5057">
        <v>100</v>
      </c>
      <c r="E5057">
        <v>1</v>
      </c>
      <c r="F5057">
        <v>0</v>
      </c>
      <c r="G5057">
        <v>1</v>
      </c>
      <c r="H5057">
        <v>1</v>
      </c>
      <c r="I5057">
        <v>35000</v>
      </c>
      <c r="J5057">
        <v>100</v>
      </c>
      <c r="K5057">
        <v>30</v>
      </c>
      <c r="L5057" t="s">
        <v>1000</v>
      </c>
      <c r="M5057" t="s">
        <v>100</v>
      </c>
      <c r="N5057" s="1">
        <v>42072.654861111114</v>
      </c>
      <c r="O5057" s="1">
        <v>40521.822222222225</v>
      </c>
      <c r="P5057" s="2">
        <v>40525</v>
      </c>
      <c r="Q5057" s="1">
        <v>40555.173611111109</v>
      </c>
      <c r="R5057" t="s">
        <v>37</v>
      </c>
      <c r="S5057" t="s">
        <v>37</v>
      </c>
      <c r="T5057" t="s">
        <v>31</v>
      </c>
      <c r="U5057" t="b">
        <v>1</v>
      </c>
      <c r="V5057" t="s">
        <v>28</v>
      </c>
      <c r="W5057" t="s">
        <v>29</v>
      </c>
      <c r="X5057" t="s">
        <v>28</v>
      </c>
      <c r="Y5057" t="s">
        <v>30</v>
      </c>
    </row>
    <row r="5058" spans="1:25" x14ac:dyDescent="0.2">
      <c r="A5058">
        <v>5056</v>
      </c>
      <c r="B5058">
        <v>2058853063</v>
      </c>
      <c r="C5058">
        <v>7000</v>
      </c>
      <c r="D5058">
        <v>0</v>
      </c>
      <c r="E5058">
        <v>0</v>
      </c>
      <c r="F5058">
        <v>0</v>
      </c>
      <c r="G5058">
        <v>4</v>
      </c>
      <c r="H5058">
        <v>1</v>
      </c>
      <c r="I5058">
        <v>7000</v>
      </c>
      <c r="J5058">
        <v>0</v>
      </c>
      <c r="K5058">
        <v>60.041666669999998</v>
      </c>
      <c r="L5058" t="s">
        <v>1000</v>
      </c>
      <c r="M5058" t="s">
        <v>100</v>
      </c>
      <c r="N5058" s="1">
        <v>42072.654861111114</v>
      </c>
      <c r="O5058" s="1">
        <v>40521.822222222225</v>
      </c>
      <c r="P5058" s="2">
        <v>40525</v>
      </c>
      <c r="Q5058" s="1">
        <v>40555.173611111109</v>
      </c>
      <c r="R5058" t="s">
        <v>34</v>
      </c>
      <c r="S5058" t="s">
        <v>34</v>
      </c>
      <c r="T5058" t="s">
        <v>31</v>
      </c>
      <c r="U5058" t="b">
        <v>0</v>
      </c>
      <c r="V5058" t="s">
        <v>28</v>
      </c>
      <c r="W5058" t="s">
        <v>29</v>
      </c>
      <c r="X5058" t="s">
        <v>28</v>
      </c>
      <c r="Y5058" t="s">
        <v>30</v>
      </c>
    </row>
    <row r="5059" spans="1:25" x14ac:dyDescent="0.2">
      <c r="A5059">
        <v>5057</v>
      </c>
      <c r="B5059">
        <v>555413881</v>
      </c>
      <c r="C5059">
        <v>4000</v>
      </c>
      <c r="D5059">
        <v>4642</v>
      </c>
      <c r="E5059">
        <v>123</v>
      </c>
      <c r="F5059">
        <v>1</v>
      </c>
      <c r="G5059">
        <v>1</v>
      </c>
      <c r="H5059">
        <v>1</v>
      </c>
      <c r="I5059">
        <v>4000</v>
      </c>
      <c r="J5059">
        <v>4642</v>
      </c>
      <c r="K5059">
        <v>52.579918980000002</v>
      </c>
      <c r="L5059" t="s">
        <v>1001</v>
      </c>
      <c r="M5059" t="s">
        <v>100</v>
      </c>
      <c r="N5059" s="1">
        <v>42072.654861111114</v>
      </c>
      <c r="O5059" s="1">
        <v>40521.822222222225</v>
      </c>
      <c r="P5059" s="2">
        <v>40525</v>
      </c>
      <c r="Q5059" s="1">
        <v>40555.173611111109</v>
      </c>
      <c r="R5059" t="s">
        <v>113</v>
      </c>
      <c r="S5059" t="s">
        <v>37</v>
      </c>
      <c r="T5059" t="s">
        <v>27</v>
      </c>
      <c r="U5059" t="b">
        <v>1</v>
      </c>
      <c r="V5059" t="s">
        <v>28</v>
      </c>
      <c r="W5059" t="s">
        <v>29</v>
      </c>
      <c r="X5059" t="s">
        <v>28</v>
      </c>
      <c r="Y5059" t="s">
        <v>30</v>
      </c>
    </row>
    <row r="5060" spans="1:25" x14ac:dyDescent="0.2">
      <c r="A5060">
        <v>5058</v>
      </c>
      <c r="B5060">
        <v>302513666</v>
      </c>
      <c r="C5060">
        <v>10000</v>
      </c>
      <c r="D5060">
        <v>10910</v>
      </c>
      <c r="E5060">
        <v>86</v>
      </c>
      <c r="F5060">
        <v>1</v>
      </c>
      <c r="G5060">
        <v>1</v>
      </c>
      <c r="H5060">
        <v>1</v>
      </c>
      <c r="I5060">
        <v>10000</v>
      </c>
      <c r="J5060">
        <v>10910</v>
      </c>
      <c r="K5060">
        <v>90</v>
      </c>
      <c r="L5060" t="s">
        <v>1001</v>
      </c>
      <c r="M5060" t="s">
        <v>100</v>
      </c>
      <c r="N5060" s="1">
        <v>42072.654861111114</v>
      </c>
      <c r="O5060" s="1">
        <v>40521.822222222225</v>
      </c>
      <c r="P5060" s="2">
        <v>40525</v>
      </c>
      <c r="Q5060" s="1">
        <v>40555.173611111109</v>
      </c>
      <c r="R5060" t="s">
        <v>95</v>
      </c>
      <c r="S5060" t="s">
        <v>37</v>
      </c>
      <c r="T5060" t="s">
        <v>27</v>
      </c>
      <c r="U5060" t="b">
        <v>1</v>
      </c>
      <c r="V5060" t="s">
        <v>28</v>
      </c>
      <c r="W5060" t="s">
        <v>29</v>
      </c>
      <c r="X5060" t="s">
        <v>28</v>
      </c>
      <c r="Y5060" t="s">
        <v>30</v>
      </c>
    </row>
    <row r="5061" spans="1:25" x14ac:dyDescent="0.2">
      <c r="A5061">
        <v>5059</v>
      </c>
      <c r="B5061">
        <v>1010441842</v>
      </c>
      <c r="C5061">
        <v>4300</v>
      </c>
      <c r="D5061">
        <v>5237</v>
      </c>
      <c r="E5061">
        <v>76</v>
      </c>
      <c r="F5061">
        <v>1</v>
      </c>
      <c r="G5061">
        <v>1</v>
      </c>
      <c r="H5061">
        <v>1</v>
      </c>
      <c r="I5061">
        <v>4300</v>
      </c>
      <c r="J5061">
        <v>5237</v>
      </c>
      <c r="K5061">
        <v>44.256793979999998</v>
      </c>
      <c r="L5061" t="s">
        <v>1001</v>
      </c>
      <c r="M5061" t="s">
        <v>100</v>
      </c>
      <c r="N5061" s="1">
        <v>42072.654861111114</v>
      </c>
      <c r="O5061" s="1">
        <v>40521.822222222225</v>
      </c>
      <c r="P5061" s="2">
        <v>40525</v>
      </c>
      <c r="Q5061" s="1">
        <v>40555.173611111109</v>
      </c>
      <c r="R5061" t="s">
        <v>69</v>
      </c>
      <c r="S5061" t="s">
        <v>37</v>
      </c>
      <c r="T5061" t="s">
        <v>27</v>
      </c>
      <c r="U5061" t="b">
        <v>1</v>
      </c>
      <c r="V5061" t="s">
        <v>28</v>
      </c>
      <c r="W5061" t="s">
        <v>29</v>
      </c>
      <c r="X5061" t="s">
        <v>28</v>
      </c>
      <c r="Y5061" t="s">
        <v>30</v>
      </c>
    </row>
    <row r="5062" spans="1:25" x14ac:dyDescent="0.2">
      <c r="A5062">
        <v>5060</v>
      </c>
      <c r="B5062">
        <v>1030535322</v>
      </c>
      <c r="C5062">
        <v>50000</v>
      </c>
      <c r="D5062">
        <v>14984</v>
      </c>
      <c r="E5062">
        <v>76</v>
      </c>
      <c r="F5062">
        <v>7</v>
      </c>
      <c r="G5062">
        <v>1</v>
      </c>
      <c r="H5062">
        <v>1</v>
      </c>
      <c r="I5062">
        <v>50000</v>
      </c>
      <c r="J5062">
        <v>14984</v>
      </c>
      <c r="K5062">
        <v>60</v>
      </c>
      <c r="L5062" t="s">
        <v>1001</v>
      </c>
      <c r="M5062" t="s">
        <v>100</v>
      </c>
      <c r="N5062" s="1">
        <v>42072.654861111114</v>
      </c>
      <c r="O5062" s="1">
        <v>40521.822222222225</v>
      </c>
      <c r="P5062" s="2">
        <v>40525</v>
      </c>
      <c r="Q5062" s="1">
        <v>40555.173611111109</v>
      </c>
      <c r="R5062" t="s">
        <v>74</v>
      </c>
      <c r="S5062" t="s">
        <v>74</v>
      </c>
      <c r="T5062" t="s">
        <v>31</v>
      </c>
      <c r="U5062" t="b">
        <v>1</v>
      </c>
      <c r="V5062" t="s">
        <v>28</v>
      </c>
      <c r="W5062" t="s">
        <v>29</v>
      </c>
      <c r="X5062" t="s">
        <v>28</v>
      </c>
      <c r="Y5062" t="s">
        <v>30</v>
      </c>
    </row>
    <row r="5063" spans="1:25" x14ac:dyDescent="0.2">
      <c r="A5063">
        <v>5061</v>
      </c>
      <c r="B5063">
        <v>1366282611</v>
      </c>
      <c r="C5063">
        <v>2000</v>
      </c>
      <c r="D5063">
        <v>2410</v>
      </c>
      <c r="E5063">
        <v>68</v>
      </c>
      <c r="F5063">
        <v>0</v>
      </c>
      <c r="G5063">
        <v>1</v>
      </c>
      <c r="H5063">
        <v>1</v>
      </c>
      <c r="I5063">
        <v>2000</v>
      </c>
      <c r="J5063">
        <v>2410</v>
      </c>
      <c r="K5063">
        <v>46.212997690000002</v>
      </c>
      <c r="L5063" t="s">
        <v>1001</v>
      </c>
      <c r="M5063" t="s">
        <v>100</v>
      </c>
      <c r="N5063" s="1">
        <v>42072.654861111114</v>
      </c>
      <c r="O5063" s="1">
        <v>40521.822222222225</v>
      </c>
      <c r="P5063" s="2">
        <v>40525</v>
      </c>
      <c r="Q5063" s="1">
        <v>40555.173611111109</v>
      </c>
      <c r="R5063" t="s">
        <v>62</v>
      </c>
      <c r="S5063" t="s">
        <v>62</v>
      </c>
      <c r="T5063" t="s">
        <v>27</v>
      </c>
      <c r="U5063" t="b">
        <v>1</v>
      </c>
      <c r="V5063" t="s">
        <v>28</v>
      </c>
      <c r="W5063" t="s">
        <v>29</v>
      </c>
      <c r="X5063" t="s">
        <v>28</v>
      </c>
      <c r="Y5063" t="s">
        <v>30</v>
      </c>
    </row>
    <row r="5064" spans="1:25" x14ac:dyDescent="0.2">
      <c r="A5064">
        <v>5062</v>
      </c>
      <c r="B5064">
        <v>29308300</v>
      </c>
      <c r="C5064">
        <v>3000</v>
      </c>
      <c r="D5064">
        <v>3010</v>
      </c>
      <c r="E5064">
        <v>56</v>
      </c>
      <c r="F5064">
        <v>1</v>
      </c>
      <c r="G5064">
        <v>1</v>
      </c>
      <c r="H5064">
        <v>1</v>
      </c>
      <c r="I5064">
        <v>3000</v>
      </c>
      <c r="J5064">
        <v>3010</v>
      </c>
      <c r="K5064">
        <v>30</v>
      </c>
      <c r="L5064" t="s">
        <v>1001</v>
      </c>
      <c r="M5064" t="s">
        <v>100</v>
      </c>
      <c r="N5064" s="1">
        <v>42072.654861111114</v>
      </c>
      <c r="O5064" s="1">
        <v>40521.822222222225</v>
      </c>
      <c r="P5064" s="2">
        <v>40525</v>
      </c>
      <c r="Q5064" s="1">
        <v>40555.173611111109</v>
      </c>
      <c r="R5064" t="s">
        <v>55</v>
      </c>
      <c r="S5064" t="s">
        <v>37</v>
      </c>
      <c r="T5064" t="s">
        <v>27</v>
      </c>
      <c r="U5064" t="b">
        <v>1</v>
      </c>
      <c r="V5064" t="s">
        <v>28</v>
      </c>
      <c r="W5064" t="s">
        <v>29</v>
      </c>
      <c r="X5064" t="s">
        <v>28</v>
      </c>
      <c r="Y5064" t="s">
        <v>30</v>
      </c>
    </row>
    <row r="5065" spans="1:25" x14ac:dyDescent="0.2">
      <c r="A5065">
        <v>5063</v>
      </c>
      <c r="B5065">
        <v>681778491</v>
      </c>
      <c r="C5065">
        <v>3400</v>
      </c>
      <c r="D5065">
        <v>3600</v>
      </c>
      <c r="E5065">
        <v>52</v>
      </c>
      <c r="F5065">
        <v>1</v>
      </c>
      <c r="G5065">
        <v>1</v>
      </c>
      <c r="H5065">
        <v>1</v>
      </c>
      <c r="I5065">
        <v>3400</v>
      </c>
      <c r="J5065">
        <v>3600</v>
      </c>
      <c r="K5065">
        <v>30.041666670000001</v>
      </c>
      <c r="L5065" t="s">
        <v>1001</v>
      </c>
      <c r="M5065" t="s">
        <v>100</v>
      </c>
      <c r="N5065" s="1">
        <v>42072.654861111114</v>
      </c>
      <c r="O5065" s="1">
        <v>40521.822222222225</v>
      </c>
      <c r="P5065" s="2">
        <v>40525</v>
      </c>
      <c r="Q5065" s="1">
        <v>40555.173611111109</v>
      </c>
      <c r="R5065" t="s">
        <v>62</v>
      </c>
      <c r="S5065" t="s">
        <v>62</v>
      </c>
      <c r="T5065" t="s">
        <v>27</v>
      </c>
      <c r="U5065" t="b">
        <v>1</v>
      </c>
      <c r="V5065" t="s">
        <v>28</v>
      </c>
      <c r="W5065" t="s">
        <v>29</v>
      </c>
      <c r="X5065" t="s">
        <v>28</v>
      </c>
      <c r="Y5065" t="s">
        <v>30</v>
      </c>
    </row>
    <row r="5066" spans="1:25" x14ac:dyDescent="0.2">
      <c r="A5066">
        <v>5064</v>
      </c>
      <c r="B5066">
        <v>1382715548</v>
      </c>
      <c r="C5066">
        <v>750</v>
      </c>
      <c r="D5066">
        <v>1146</v>
      </c>
      <c r="E5066">
        <v>47</v>
      </c>
      <c r="F5066">
        <v>1</v>
      </c>
      <c r="G5066">
        <v>1</v>
      </c>
      <c r="H5066">
        <v>1</v>
      </c>
      <c r="I5066">
        <v>750</v>
      </c>
      <c r="J5066">
        <v>1146</v>
      </c>
      <c r="K5066">
        <v>28.041666670000001</v>
      </c>
      <c r="L5066" t="s">
        <v>1001</v>
      </c>
      <c r="M5066" t="s">
        <v>100</v>
      </c>
      <c r="N5066" s="1">
        <v>42072.654861111114</v>
      </c>
      <c r="O5066" s="1">
        <v>40521.822222222225</v>
      </c>
      <c r="P5066" s="2">
        <v>40525</v>
      </c>
      <c r="Q5066" s="1">
        <v>40555.173611111109</v>
      </c>
      <c r="R5066" t="s">
        <v>61</v>
      </c>
      <c r="S5066" t="s">
        <v>62</v>
      </c>
      <c r="T5066" t="s">
        <v>27</v>
      </c>
      <c r="U5066" t="b">
        <v>1</v>
      </c>
      <c r="V5066" t="s">
        <v>28</v>
      </c>
      <c r="W5066" t="s">
        <v>29</v>
      </c>
      <c r="X5066" t="s">
        <v>28</v>
      </c>
      <c r="Y5066" t="s">
        <v>30</v>
      </c>
    </row>
    <row r="5067" spans="1:25" x14ac:dyDescent="0.2">
      <c r="A5067">
        <v>5065</v>
      </c>
      <c r="B5067">
        <v>187782098</v>
      </c>
      <c r="C5067">
        <v>2500</v>
      </c>
      <c r="D5067">
        <v>2501</v>
      </c>
      <c r="E5067">
        <v>45</v>
      </c>
      <c r="F5067">
        <v>1</v>
      </c>
      <c r="G5067">
        <v>1</v>
      </c>
      <c r="H5067">
        <v>1</v>
      </c>
      <c r="I5067">
        <v>2500</v>
      </c>
      <c r="J5067">
        <v>2501</v>
      </c>
      <c r="K5067">
        <v>33.12893519</v>
      </c>
      <c r="L5067" t="s">
        <v>1001</v>
      </c>
      <c r="M5067" t="s">
        <v>100</v>
      </c>
      <c r="N5067" s="1">
        <v>42072.654861111114</v>
      </c>
      <c r="O5067" s="1">
        <v>40521.822222222225</v>
      </c>
      <c r="P5067" s="2">
        <v>40525</v>
      </c>
      <c r="Q5067" s="1">
        <v>40555.173611111109</v>
      </c>
      <c r="R5067" t="s">
        <v>158</v>
      </c>
      <c r="S5067" t="s">
        <v>62</v>
      </c>
      <c r="T5067" t="s">
        <v>27</v>
      </c>
      <c r="U5067" t="b">
        <v>1</v>
      </c>
      <c r="V5067" t="s">
        <v>28</v>
      </c>
      <c r="W5067" t="s">
        <v>29</v>
      </c>
      <c r="X5067" t="s">
        <v>28</v>
      </c>
      <c r="Y5067" t="s">
        <v>30</v>
      </c>
    </row>
    <row r="5068" spans="1:25" x14ac:dyDescent="0.2">
      <c r="A5068">
        <v>5066</v>
      </c>
      <c r="B5068">
        <v>359182152</v>
      </c>
      <c r="C5068">
        <v>3000</v>
      </c>
      <c r="D5068">
        <v>3015</v>
      </c>
      <c r="E5068">
        <v>40</v>
      </c>
      <c r="F5068">
        <v>7</v>
      </c>
      <c r="G5068">
        <v>6</v>
      </c>
      <c r="H5068">
        <v>1</v>
      </c>
      <c r="I5068">
        <v>3000</v>
      </c>
      <c r="J5068">
        <v>3015</v>
      </c>
      <c r="K5068">
        <v>45.04015046</v>
      </c>
      <c r="L5068" t="s">
        <v>1001</v>
      </c>
      <c r="M5068" t="s">
        <v>100</v>
      </c>
      <c r="N5068" s="1">
        <v>42072.654861111114</v>
      </c>
      <c r="O5068" s="1">
        <v>40521.822222222225</v>
      </c>
      <c r="P5068" s="2">
        <v>40525</v>
      </c>
      <c r="Q5068" s="1">
        <v>40555.173611111109</v>
      </c>
      <c r="R5068" t="s">
        <v>115</v>
      </c>
      <c r="S5068" t="s">
        <v>115</v>
      </c>
      <c r="T5068" t="s">
        <v>27</v>
      </c>
      <c r="U5068" t="b">
        <v>1</v>
      </c>
      <c r="V5068" t="s">
        <v>28</v>
      </c>
      <c r="W5068" t="s">
        <v>29</v>
      </c>
      <c r="X5068" t="s">
        <v>28</v>
      </c>
      <c r="Y5068" t="s">
        <v>30</v>
      </c>
    </row>
    <row r="5069" spans="1:25" x14ac:dyDescent="0.2">
      <c r="A5069">
        <v>5067</v>
      </c>
      <c r="B5069">
        <v>531851953</v>
      </c>
      <c r="C5069">
        <v>3500</v>
      </c>
      <c r="D5069">
        <v>3526</v>
      </c>
      <c r="E5069">
        <v>39</v>
      </c>
      <c r="F5069">
        <v>8</v>
      </c>
      <c r="G5069">
        <v>4</v>
      </c>
      <c r="H5069">
        <v>1</v>
      </c>
      <c r="I5069">
        <v>3500</v>
      </c>
      <c r="J5069">
        <v>3526</v>
      </c>
      <c r="K5069">
        <v>22.14236111</v>
      </c>
      <c r="L5069" t="s">
        <v>1001</v>
      </c>
      <c r="M5069" t="s">
        <v>100</v>
      </c>
      <c r="N5069" s="1">
        <v>42072.654861111114</v>
      </c>
      <c r="O5069" s="1">
        <v>40281.945833333331</v>
      </c>
      <c r="P5069" s="2">
        <v>40282</v>
      </c>
      <c r="Q5069" s="1">
        <v>40318.945833333331</v>
      </c>
      <c r="R5069" t="s">
        <v>47</v>
      </c>
      <c r="S5069" t="s">
        <v>47</v>
      </c>
      <c r="T5069" t="s">
        <v>27</v>
      </c>
      <c r="U5069" t="b">
        <v>1</v>
      </c>
      <c r="V5069" t="s">
        <v>41</v>
      </c>
      <c r="W5069" t="s">
        <v>29</v>
      </c>
      <c r="X5069" t="s">
        <v>41</v>
      </c>
      <c r="Y5069" t="s">
        <v>42</v>
      </c>
    </row>
    <row r="5070" spans="1:25" x14ac:dyDescent="0.2">
      <c r="A5070">
        <v>5068</v>
      </c>
      <c r="B5070">
        <v>784270499</v>
      </c>
      <c r="C5070">
        <v>5000</v>
      </c>
      <c r="D5070">
        <v>876</v>
      </c>
      <c r="E5070">
        <v>32</v>
      </c>
      <c r="F5070">
        <v>3</v>
      </c>
      <c r="G5070">
        <v>1</v>
      </c>
      <c r="H5070">
        <v>1</v>
      </c>
      <c r="I5070">
        <v>5000</v>
      </c>
      <c r="J5070">
        <v>876</v>
      </c>
      <c r="K5070">
        <v>59.958333330000002</v>
      </c>
      <c r="L5070" t="s">
        <v>1001</v>
      </c>
      <c r="M5070" t="s">
        <v>100</v>
      </c>
      <c r="N5070" s="1">
        <v>42072.654861111114</v>
      </c>
      <c r="O5070" s="1">
        <v>40521.822222222225</v>
      </c>
      <c r="P5070" s="2">
        <v>40525</v>
      </c>
      <c r="Q5070" s="1">
        <v>40555.173611111109</v>
      </c>
      <c r="R5070" t="s">
        <v>37</v>
      </c>
      <c r="S5070" t="s">
        <v>37</v>
      </c>
      <c r="T5070" t="s">
        <v>31</v>
      </c>
      <c r="U5070" t="b">
        <v>1</v>
      </c>
      <c r="V5070" t="s">
        <v>28</v>
      </c>
      <c r="W5070" t="s">
        <v>29</v>
      </c>
      <c r="X5070" t="s">
        <v>28</v>
      </c>
      <c r="Y5070" t="s">
        <v>30</v>
      </c>
    </row>
    <row r="5071" spans="1:25" x14ac:dyDescent="0.2">
      <c r="A5071">
        <v>5069</v>
      </c>
      <c r="B5071">
        <v>156767119</v>
      </c>
      <c r="C5071">
        <v>5000</v>
      </c>
      <c r="D5071">
        <v>5224</v>
      </c>
      <c r="E5071">
        <v>32</v>
      </c>
      <c r="F5071">
        <v>1</v>
      </c>
      <c r="G5071">
        <v>1</v>
      </c>
      <c r="H5071">
        <v>1</v>
      </c>
      <c r="I5071">
        <v>5000</v>
      </c>
      <c r="J5071">
        <v>5224</v>
      </c>
      <c r="K5071">
        <v>60.041666669999998</v>
      </c>
      <c r="L5071" t="s">
        <v>1001</v>
      </c>
      <c r="M5071" t="s">
        <v>100</v>
      </c>
      <c r="N5071" s="1">
        <v>42072.654861111114</v>
      </c>
      <c r="O5071" s="1">
        <v>40521.822222222225</v>
      </c>
      <c r="P5071" s="2">
        <v>40525</v>
      </c>
      <c r="Q5071" s="1">
        <v>40555.173611111109</v>
      </c>
      <c r="R5071" t="s">
        <v>25</v>
      </c>
      <c r="S5071" t="s">
        <v>26</v>
      </c>
      <c r="T5071" t="s">
        <v>27</v>
      </c>
      <c r="U5071" t="b">
        <v>1</v>
      </c>
      <c r="V5071" t="s">
        <v>28</v>
      </c>
      <c r="W5071" t="s">
        <v>29</v>
      </c>
      <c r="X5071" t="s">
        <v>28</v>
      </c>
      <c r="Y5071" t="s">
        <v>30</v>
      </c>
    </row>
    <row r="5072" spans="1:25" x14ac:dyDescent="0.2">
      <c r="A5072">
        <v>5070</v>
      </c>
      <c r="B5072">
        <v>1043625908</v>
      </c>
      <c r="C5072">
        <v>850</v>
      </c>
      <c r="D5072">
        <v>870</v>
      </c>
      <c r="E5072">
        <v>29</v>
      </c>
      <c r="F5072">
        <v>1</v>
      </c>
      <c r="G5072">
        <v>1</v>
      </c>
      <c r="H5072">
        <v>1</v>
      </c>
      <c r="I5072">
        <v>850</v>
      </c>
      <c r="J5072">
        <v>870</v>
      </c>
      <c r="K5072">
        <v>25.041666670000001</v>
      </c>
      <c r="L5072" t="s">
        <v>1001</v>
      </c>
      <c r="M5072" t="s">
        <v>100</v>
      </c>
      <c r="N5072" s="1">
        <v>42072.654861111114</v>
      </c>
      <c r="O5072" s="1">
        <v>40521.822222222225</v>
      </c>
      <c r="P5072" s="2">
        <v>40525</v>
      </c>
      <c r="Q5072" s="1">
        <v>40555.173611111109</v>
      </c>
      <c r="R5072" t="s">
        <v>84</v>
      </c>
      <c r="S5072" t="s">
        <v>62</v>
      </c>
      <c r="T5072" t="s">
        <v>27</v>
      </c>
      <c r="U5072" t="b">
        <v>1</v>
      </c>
      <c r="V5072" t="s">
        <v>28</v>
      </c>
      <c r="W5072" t="s">
        <v>29</v>
      </c>
      <c r="X5072" t="s">
        <v>28</v>
      </c>
      <c r="Y5072" t="s">
        <v>30</v>
      </c>
    </row>
    <row r="5073" spans="1:25" x14ac:dyDescent="0.2">
      <c r="A5073">
        <v>5071</v>
      </c>
      <c r="B5073">
        <v>669840183</v>
      </c>
      <c r="C5073">
        <v>9000</v>
      </c>
      <c r="D5073">
        <v>9100</v>
      </c>
      <c r="E5073">
        <v>28</v>
      </c>
      <c r="F5073">
        <v>93</v>
      </c>
      <c r="G5073">
        <v>2</v>
      </c>
      <c r="H5073">
        <v>1</v>
      </c>
      <c r="I5073">
        <v>9000</v>
      </c>
      <c r="J5073">
        <v>9100</v>
      </c>
      <c r="K5073">
        <v>51.761701389999999</v>
      </c>
      <c r="L5073" t="s">
        <v>1001</v>
      </c>
      <c r="M5073" t="s">
        <v>100</v>
      </c>
      <c r="N5073" s="1">
        <v>42191.90347222222</v>
      </c>
      <c r="O5073" s="1">
        <v>40227.975694444445</v>
      </c>
      <c r="P5073" s="2">
        <v>40234</v>
      </c>
      <c r="Q5073" s="1">
        <v>40286.708333333336</v>
      </c>
      <c r="R5073" t="s">
        <v>59</v>
      </c>
      <c r="S5073" t="s">
        <v>26</v>
      </c>
      <c r="T5073" t="s">
        <v>27</v>
      </c>
      <c r="U5073" t="b">
        <v>1</v>
      </c>
      <c r="V5073" t="s">
        <v>308</v>
      </c>
      <c r="W5073" t="s">
        <v>128</v>
      </c>
      <c r="X5073" t="s">
        <v>308</v>
      </c>
      <c r="Y5073" t="s">
        <v>41</v>
      </c>
    </row>
    <row r="5074" spans="1:25" x14ac:dyDescent="0.2">
      <c r="A5074">
        <v>5072</v>
      </c>
      <c r="B5074">
        <v>990927543</v>
      </c>
      <c r="C5074">
        <v>3000</v>
      </c>
      <c r="D5074">
        <v>4836</v>
      </c>
      <c r="E5074">
        <v>21</v>
      </c>
      <c r="F5074">
        <v>1</v>
      </c>
      <c r="G5074">
        <v>1</v>
      </c>
      <c r="H5074">
        <v>1</v>
      </c>
      <c r="I5074">
        <v>3000</v>
      </c>
      <c r="J5074">
        <v>4836</v>
      </c>
      <c r="K5074">
        <v>37.445428239999998</v>
      </c>
      <c r="L5074" t="s">
        <v>1001</v>
      </c>
      <c r="M5074" t="s">
        <v>100</v>
      </c>
      <c r="N5074" s="1">
        <v>42072.654861111114</v>
      </c>
      <c r="O5074" s="1">
        <v>40521.822222222225</v>
      </c>
      <c r="P5074" s="2">
        <v>40525</v>
      </c>
      <c r="Q5074" s="1">
        <v>40555.173611111109</v>
      </c>
      <c r="R5074" t="s">
        <v>25</v>
      </c>
      <c r="S5074" t="s">
        <v>26</v>
      </c>
      <c r="T5074" t="s">
        <v>27</v>
      </c>
      <c r="U5074" t="b">
        <v>1</v>
      </c>
      <c r="V5074" t="s">
        <v>28</v>
      </c>
      <c r="W5074" t="s">
        <v>29</v>
      </c>
      <c r="X5074" t="s">
        <v>28</v>
      </c>
      <c r="Y5074" t="s">
        <v>30</v>
      </c>
    </row>
    <row r="5075" spans="1:25" x14ac:dyDescent="0.2">
      <c r="A5075">
        <v>5073</v>
      </c>
      <c r="B5075">
        <v>646719877</v>
      </c>
      <c r="C5075">
        <v>1000</v>
      </c>
      <c r="D5075">
        <v>1175</v>
      </c>
      <c r="E5075">
        <v>19</v>
      </c>
      <c r="F5075">
        <v>1</v>
      </c>
      <c r="G5075">
        <v>1</v>
      </c>
      <c r="H5075">
        <v>1</v>
      </c>
      <c r="I5075">
        <v>1000</v>
      </c>
      <c r="J5075">
        <v>1175</v>
      </c>
      <c r="K5075">
        <v>30</v>
      </c>
      <c r="L5075" t="s">
        <v>1001</v>
      </c>
      <c r="M5075" t="s">
        <v>100</v>
      </c>
      <c r="N5075" s="1">
        <v>42072.654861111114</v>
      </c>
      <c r="O5075" s="1">
        <v>40521.822222222225</v>
      </c>
      <c r="P5075" s="2">
        <v>40525</v>
      </c>
      <c r="Q5075" s="1">
        <v>40555.173611111109</v>
      </c>
      <c r="R5075" t="s">
        <v>84</v>
      </c>
      <c r="S5075" t="s">
        <v>62</v>
      </c>
      <c r="T5075" t="s">
        <v>27</v>
      </c>
      <c r="U5075" t="b">
        <v>1</v>
      </c>
      <c r="V5075" t="s">
        <v>28</v>
      </c>
      <c r="W5075" t="s">
        <v>29</v>
      </c>
      <c r="X5075" t="s">
        <v>28</v>
      </c>
      <c r="Y5075" t="s">
        <v>30</v>
      </c>
    </row>
    <row r="5076" spans="1:25" x14ac:dyDescent="0.2">
      <c r="A5076">
        <v>5074</v>
      </c>
      <c r="B5076">
        <v>1037047712</v>
      </c>
      <c r="C5076">
        <v>4000</v>
      </c>
      <c r="D5076">
        <v>953</v>
      </c>
      <c r="E5076">
        <v>19</v>
      </c>
      <c r="F5076">
        <v>1</v>
      </c>
      <c r="G5076">
        <v>1</v>
      </c>
      <c r="H5076">
        <v>1</v>
      </c>
      <c r="I5076">
        <v>4000</v>
      </c>
      <c r="J5076">
        <v>953</v>
      </c>
      <c r="K5076">
        <v>25.271805560000001</v>
      </c>
      <c r="L5076" t="s">
        <v>1001</v>
      </c>
      <c r="M5076" t="s">
        <v>100</v>
      </c>
      <c r="N5076" s="1">
        <v>42072.654861111114</v>
      </c>
      <c r="O5076" s="1">
        <v>40281.945833333331</v>
      </c>
      <c r="P5076" s="2">
        <v>40282</v>
      </c>
      <c r="Q5076" s="1">
        <v>40318.945833333331</v>
      </c>
      <c r="R5076" t="s">
        <v>113</v>
      </c>
      <c r="S5076" t="s">
        <v>37</v>
      </c>
      <c r="T5076" t="s">
        <v>31</v>
      </c>
      <c r="U5076" t="b">
        <v>1</v>
      </c>
      <c r="V5076" t="s">
        <v>41</v>
      </c>
      <c r="W5076" t="s">
        <v>29</v>
      </c>
      <c r="X5076" t="s">
        <v>41</v>
      </c>
      <c r="Y5076" t="s">
        <v>42</v>
      </c>
    </row>
    <row r="5077" spans="1:25" x14ac:dyDescent="0.2">
      <c r="A5077">
        <v>5075</v>
      </c>
      <c r="B5077">
        <v>1075546533</v>
      </c>
      <c r="C5077">
        <v>46000</v>
      </c>
      <c r="D5077">
        <v>808</v>
      </c>
      <c r="E5077">
        <v>18</v>
      </c>
      <c r="F5077">
        <v>1</v>
      </c>
      <c r="G5077">
        <v>1</v>
      </c>
      <c r="H5077">
        <v>1</v>
      </c>
      <c r="I5077">
        <v>46000</v>
      </c>
      <c r="J5077">
        <v>808</v>
      </c>
      <c r="K5077">
        <v>62.520462960000003</v>
      </c>
      <c r="L5077" t="s">
        <v>1001</v>
      </c>
      <c r="M5077" t="s">
        <v>100</v>
      </c>
      <c r="N5077" s="1">
        <v>42072.654861111114</v>
      </c>
      <c r="O5077" s="1">
        <v>40521.822222222225</v>
      </c>
      <c r="P5077" s="2">
        <v>40525</v>
      </c>
      <c r="Q5077" s="1">
        <v>40555.173611111109</v>
      </c>
      <c r="R5077" t="s">
        <v>62</v>
      </c>
      <c r="S5077" t="s">
        <v>62</v>
      </c>
      <c r="T5077" t="s">
        <v>31</v>
      </c>
      <c r="U5077" t="b">
        <v>1</v>
      </c>
      <c r="V5077" t="s">
        <v>28</v>
      </c>
      <c r="W5077" t="s">
        <v>29</v>
      </c>
      <c r="X5077" t="s">
        <v>28</v>
      </c>
      <c r="Y5077" t="s">
        <v>30</v>
      </c>
    </row>
    <row r="5078" spans="1:25" x14ac:dyDescent="0.2">
      <c r="A5078">
        <v>5076</v>
      </c>
      <c r="B5078">
        <v>603078014</v>
      </c>
      <c r="C5078">
        <v>750</v>
      </c>
      <c r="D5078">
        <v>980</v>
      </c>
      <c r="E5078">
        <v>17</v>
      </c>
      <c r="F5078">
        <v>0</v>
      </c>
      <c r="G5078">
        <v>2</v>
      </c>
      <c r="H5078">
        <v>1</v>
      </c>
      <c r="I5078">
        <v>750</v>
      </c>
      <c r="J5078">
        <v>980</v>
      </c>
      <c r="K5078">
        <v>6.9428009260000003</v>
      </c>
      <c r="L5078" t="s">
        <v>1001</v>
      </c>
      <c r="M5078" t="s">
        <v>100</v>
      </c>
      <c r="N5078" s="1">
        <v>42072.654861111114</v>
      </c>
      <c r="O5078" s="1">
        <v>40521.822222222225</v>
      </c>
      <c r="P5078" s="2">
        <v>40525</v>
      </c>
      <c r="Q5078" s="1">
        <v>40555.173611111109</v>
      </c>
      <c r="R5078" t="s">
        <v>62</v>
      </c>
      <c r="S5078" t="s">
        <v>62</v>
      </c>
      <c r="T5078" t="s">
        <v>27</v>
      </c>
      <c r="U5078" t="b">
        <v>1</v>
      </c>
      <c r="V5078" t="s">
        <v>28</v>
      </c>
      <c r="W5078" t="s">
        <v>29</v>
      </c>
      <c r="X5078" t="s">
        <v>28</v>
      </c>
      <c r="Y5078" t="s">
        <v>30</v>
      </c>
    </row>
    <row r="5079" spans="1:25" x14ac:dyDescent="0.2">
      <c r="A5079">
        <v>5077</v>
      </c>
      <c r="B5079">
        <v>234284139</v>
      </c>
      <c r="C5079">
        <v>15000</v>
      </c>
      <c r="D5079">
        <v>2199</v>
      </c>
      <c r="E5079">
        <v>15</v>
      </c>
      <c r="F5079">
        <v>3</v>
      </c>
      <c r="G5079">
        <v>1</v>
      </c>
      <c r="H5079">
        <v>1</v>
      </c>
      <c r="I5079">
        <v>15000</v>
      </c>
      <c r="J5079">
        <v>2199</v>
      </c>
      <c r="K5079">
        <v>60.041666669999998</v>
      </c>
      <c r="L5079" t="s">
        <v>1001</v>
      </c>
      <c r="M5079" t="s">
        <v>100</v>
      </c>
      <c r="N5079" s="1">
        <v>42072.654861111114</v>
      </c>
      <c r="O5079" s="1">
        <v>40521.822222222225</v>
      </c>
      <c r="P5079" s="2">
        <v>40525</v>
      </c>
      <c r="Q5079" s="1">
        <v>40555.173611111109</v>
      </c>
      <c r="R5079" t="s">
        <v>95</v>
      </c>
      <c r="S5079" t="s">
        <v>37</v>
      </c>
      <c r="T5079" t="s">
        <v>31</v>
      </c>
      <c r="U5079" t="b">
        <v>1</v>
      </c>
      <c r="V5079" t="s">
        <v>28</v>
      </c>
      <c r="W5079" t="s">
        <v>29</v>
      </c>
      <c r="X5079" t="s">
        <v>28</v>
      </c>
      <c r="Y5079" t="s">
        <v>30</v>
      </c>
    </row>
    <row r="5080" spans="1:25" x14ac:dyDescent="0.2">
      <c r="A5080">
        <v>5078</v>
      </c>
      <c r="B5080">
        <v>862049535</v>
      </c>
      <c r="C5080">
        <v>500</v>
      </c>
      <c r="D5080">
        <v>580</v>
      </c>
      <c r="E5080">
        <v>14</v>
      </c>
      <c r="F5080">
        <v>1</v>
      </c>
      <c r="G5080">
        <v>1</v>
      </c>
      <c r="H5080">
        <v>1</v>
      </c>
      <c r="I5080">
        <v>500</v>
      </c>
      <c r="J5080">
        <v>580</v>
      </c>
      <c r="K5080">
        <v>29.941967590000001</v>
      </c>
      <c r="L5080" t="s">
        <v>1001</v>
      </c>
      <c r="M5080" t="s">
        <v>100</v>
      </c>
      <c r="N5080" s="1">
        <v>42072.654861111114</v>
      </c>
      <c r="O5080" s="1">
        <v>40521.822222222225</v>
      </c>
      <c r="P5080" s="2">
        <v>40525</v>
      </c>
      <c r="Q5080" s="1">
        <v>40555.173611111109</v>
      </c>
      <c r="R5080" t="s">
        <v>158</v>
      </c>
      <c r="S5080" t="s">
        <v>62</v>
      </c>
      <c r="T5080" t="s">
        <v>27</v>
      </c>
      <c r="U5080" t="b">
        <v>1</v>
      </c>
      <c r="V5080" t="s">
        <v>28</v>
      </c>
      <c r="W5080" t="s">
        <v>29</v>
      </c>
      <c r="X5080" t="s">
        <v>28</v>
      </c>
      <c r="Y5080" t="s">
        <v>30</v>
      </c>
    </row>
    <row r="5081" spans="1:25" x14ac:dyDescent="0.2">
      <c r="A5081">
        <v>5079</v>
      </c>
      <c r="B5081">
        <v>1247844897</v>
      </c>
      <c r="C5081">
        <v>4200</v>
      </c>
      <c r="D5081">
        <v>730</v>
      </c>
      <c r="E5081">
        <v>11</v>
      </c>
      <c r="F5081">
        <v>0</v>
      </c>
      <c r="G5081">
        <v>2</v>
      </c>
      <c r="H5081">
        <v>1</v>
      </c>
      <c r="I5081">
        <v>4200</v>
      </c>
      <c r="J5081">
        <v>730</v>
      </c>
      <c r="K5081">
        <v>14.017002310000001</v>
      </c>
      <c r="L5081" t="s">
        <v>1001</v>
      </c>
      <c r="M5081" t="s">
        <v>100</v>
      </c>
      <c r="N5081" s="1">
        <v>42072.654861111114</v>
      </c>
      <c r="O5081" s="1">
        <v>40521.822222222225</v>
      </c>
      <c r="P5081" s="2">
        <v>40525</v>
      </c>
      <c r="Q5081" s="1">
        <v>40555.173611111109</v>
      </c>
      <c r="R5081" t="s">
        <v>62</v>
      </c>
      <c r="S5081" t="s">
        <v>62</v>
      </c>
      <c r="T5081" t="s">
        <v>31</v>
      </c>
      <c r="U5081" t="b">
        <v>1</v>
      </c>
      <c r="V5081" t="s">
        <v>28</v>
      </c>
      <c r="W5081" t="s">
        <v>29</v>
      </c>
      <c r="X5081" t="s">
        <v>28</v>
      </c>
      <c r="Y5081" t="s">
        <v>30</v>
      </c>
    </row>
    <row r="5082" spans="1:25" x14ac:dyDescent="0.2">
      <c r="A5082">
        <v>5080</v>
      </c>
      <c r="B5082">
        <v>419043662</v>
      </c>
      <c r="C5082">
        <v>5000</v>
      </c>
      <c r="D5082">
        <v>635</v>
      </c>
      <c r="E5082">
        <v>10</v>
      </c>
      <c r="F5082">
        <v>0</v>
      </c>
      <c r="G5082">
        <v>1</v>
      </c>
      <c r="H5082">
        <v>1</v>
      </c>
      <c r="I5082">
        <v>5000</v>
      </c>
      <c r="J5082">
        <v>635</v>
      </c>
      <c r="K5082">
        <v>60</v>
      </c>
      <c r="L5082" t="s">
        <v>1001</v>
      </c>
      <c r="M5082" t="s">
        <v>100</v>
      </c>
      <c r="N5082" s="1">
        <v>42072.654861111114</v>
      </c>
      <c r="O5082" s="1">
        <v>40521.822222222225</v>
      </c>
      <c r="P5082" s="2">
        <v>40525</v>
      </c>
      <c r="Q5082" s="1">
        <v>40555.173611111109</v>
      </c>
      <c r="R5082" t="s">
        <v>25</v>
      </c>
      <c r="S5082" t="s">
        <v>26</v>
      </c>
      <c r="T5082" t="s">
        <v>31</v>
      </c>
      <c r="U5082" t="b">
        <v>0</v>
      </c>
      <c r="V5082" t="s">
        <v>28</v>
      </c>
      <c r="W5082" t="s">
        <v>29</v>
      </c>
      <c r="X5082" t="s">
        <v>28</v>
      </c>
      <c r="Y5082" t="s">
        <v>30</v>
      </c>
    </row>
    <row r="5083" spans="1:25" x14ac:dyDescent="0.2">
      <c r="A5083">
        <v>5081</v>
      </c>
      <c r="B5083">
        <v>283579935</v>
      </c>
      <c r="C5083">
        <v>600</v>
      </c>
      <c r="D5083">
        <v>200</v>
      </c>
      <c r="E5083">
        <v>5</v>
      </c>
      <c r="F5083">
        <v>0</v>
      </c>
      <c r="G5083">
        <v>2</v>
      </c>
      <c r="H5083">
        <v>1</v>
      </c>
      <c r="I5083">
        <v>600</v>
      </c>
      <c r="J5083">
        <v>200</v>
      </c>
      <c r="K5083">
        <v>7.72662037</v>
      </c>
      <c r="L5083" t="s">
        <v>1001</v>
      </c>
      <c r="M5083" t="s">
        <v>100</v>
      </c>
      <c r="N5083" s="1">
        <v>42072.654861111114</v>
      </c>
      <c r="O5083" s="1">
        <v>40281.945833333331</v>
      </c>
      <c r="P5083" s="2">
        <v>40282</v>
      </c>
      <c r="Q5083" s="1">
        <v>40318.945833333331</v>
      </c>
      <c r="R5083" t="s">
        <v>125</v>
      </c>
      <c r="S5083" t="s">
        <v>52</v>
      </c>
      <c r="T5083" t="s">
        <v>31</v>
      </c>
      <c r="U5083" t="b">
        <v>1</v>
      </c>
      <c r="V5083" t="s">
        <v>41</v>
      </c>
      <c r="W5083" t="s">
        <v>29</v>
      </c>
      <c r="X5083" t="s">
        <v>41</v>
      </c>
      <c r="Y5083" t="s">
        <v>42</v>
      </c>
    </row>
    <row r="5084" spans="1:25" x14ac:dyDescent="0.2">
      <c r="A5084">
        <v>5082</v>
      </c>
      <c r="B5084">
        <v>1070314970</v>
      </c>
      <c r="C5084">
        <v>3865</v>
      </c>
      <c r="D5084">
        <v>850</v>
      </c>
      <c r="E5084">
        <v>5</v>
      </c>
      <c r="F5084">
        <v>1</v>
      </c>
      <c r="G5084">
        <v>1</v>
      </c>
      <c r="H5084">
        <v>1</v>
      </c>
      <c r="I5084">
        <v>3865</v>
      </c>
      <c r="J5084">
        <v>850</v>
      </c>
      <c r="K5084">
        <v>45.041666669999998</v>
      </c>
      <c r="L5084" t="s">
        <v>1001</v>
      </c>
      <c r="M5084" t="s">
        <v>100</v>
      </c>
      <c r="N5084" s="1">
        <v>42072.654861111114</v>
      </c>
      <c r="O5084" s="1">
        <v>40521.822222222225</v>
      </c>
      <c r="P5084" s="2">
        <v>40525</v>
      </c>
      <c r="Q5084" s="1">
        <v>40555.173611111109</v>
      </c>
      <c r="R5084" t="s">
        <v>114</v>
      </c>
      <c r="S5084" t="s">
        <v>26</v>
      </c>
      <c r="T5084" t="s">
        <v>31</v>
      </c>
      <c r="U5084" t="b">
        <v>1</v>
      </c>
      <c r="V5084" t="s">
        <v>28</v>
      </c>
      <c r="W5084" t="s">
        <v>29</v>
      </c>
      <c r="X5084" t="s">
        <v>28</v>
      </c>
      <c r="Y5084" t="s">
        <v>30</v>
      </c>
    </row>
    <row r="5085" spans="1:25" x14ac:dyDescent="0.2">
      <c r="A5085">
        <v>5083</v>
      </c>
      <c r="B5085">
        <v>717554586</v>
      </c>
      <c r="C5085">
        <v>10000</v>
      </c>
      <c r="D5085">
        <v>145</v>
      </c>
      <c r="E5085">
        <v>5</v>
      </c>
      <c r="F5085">
        <v>13</v>
      </c>
      <c r="G5085">
        <v>1</v>
      </c>
      <c r="H5085">
        <v>1</v>
      </c>
      <c r="I5085">
        <v>10000</v>
      </c>
      <c r="J5085">
        <v>145</v>
      </c>
      <c r="K5085">
        <v>60</v>
      </c>
      <c r="L5085" t="s">
        <v>1001</v>
      </c>
      <c r="M5085" t="s">
        <v>100</v>
      </c>
      <c r="N5085" s="1">
        <v>42072.654861111114</v>
      </c>
      <c r="O5085" s="1">
        <v>40521.822222222225</v>
      </c>
      <c r="P5085" s="2">
        <v>40525</v>
      </c>
      <c r="Q5085" s="1">
        <v>40555.173611111109</v>
      </c>
      <c r="R5085" t="s">
        <v>37</v>
      </c>
      <c r="S5085" t="s">
        <v>37</v>
      </c>
      <c r="T5085" t="s">
        <v>40</v>
      </c>
      <c r="U5085" t="b">
        <v>0</v>
      </c>
      <c r="V5085" t="s">
        <v>28</v>
      </c>
      <c r="W5085" t="s">
        <v>29</v>
      </c>
      <c r="X5085" t="s">
        <v>28</v>
      </c>
      <c r="Y5085" t="s">
        <v>30</v>
      </c>
    </row>
    <row r="5086" spans="1:25" x14ac:dyDescent="0.2">
      <c r="A5086">
        <v>5084</v>
      </c>
      <c r="B5086">
        <v>504141664</v>
      </c>
      <c r="C5086">
        <v>3000</v>
      </c>
      <c r="D5086">
        <v>535</v>
      </c>
      <c r="E5086">
        <v>4</v>
      </c>
      <c r="F5086">
        <v>5</v>
      </c>
      <c r="G5086">
        <v>2</v>
      </c>
      <c r="H5086">
        <v>1</v>
      </c>
      <c r="I5086">
        <v>3000</v>
      </c>
      <c r="J5086">
        <v>535</v>
      </c>
      <c r="K5086">
        <v>42.623854170000001</v>
      </c>
      <c r="L5086" t="s">
        <v>1001</v>
      </c>
      <c r="M5086" t="s">
        <v>100</v>
      </c>
      <c r="N5086" s="1">
        <v>42072.654861111114</v>
      </c>
      <c r="O5086" s="1">
        <v>40521.822222222225</v>
      </c>
      <c r="P5086" s="2">
        <v>40525</v>
      </c>
      <c r="Q5086" s="1">
        <v>40555.173611111109</v>
      </c>
      <c r="R5086" t="s">
        <v>25</v>
      </c>
      <c r="S5086" t="s">
        <v>26</v>
      </c>
      <c r="T5086" t="s">
        <v>31</v>
      </c>
      <c r="U5086" t="b">
        <v>1</v>
      </c>
      <c r="V5086" t="s">
        <v>28</v>
      </c>
      <c r="W5086" t="s">
        <v>29</v>
      </c>
      <c r="X5086" t="s">
        <v>28</v>
      </c>
      <c r="Y5086" t="s">
        <v>30</v>
      </c>
    </row>
    <row r="5087" spans="1:25" x14ac:dyDescent="0.2">
      <c r="A5087">
        <v>5085</v>
      </c>
      <c r="B5087">
        <v>657813973</v>
      </c>
      <c r="C5087">
        <v>10000</v>
      </c>
      <c r="D5087">
        <v>91</v>
      </c>
      <c r="E5087">
        <v>4</v>
      </c>
      <c r="F5087">
        <v>1</v>
      </c>
      <c r="G5087">
        <v>1</v>
      </c>
      <c r="H5087">
        <v>1</v>
      </c>
      <c r="I5087">
        <v>10000</v>
      </c>
      <c r="J5087">
        <v>91</v>
      </c>
      <c r="K5087">
        <v>59.004224540000003</v>
      </c>
      <c r="L5087" t="s">
        <v>1001</v>
      </c>
      <c r="M5087" t="s">
        <v>100</v>
      </c>
      <c r="N5087" s="1">
        <v>42072.654861111114</v>
      </c>
      <c r="O5087" s="1">
        <v>40521.822222222225</v>
      </c>
      <c r="P5087" s="2">
        <v>40525</v>
      </c>
      <c r="Q5087" s="1">
        <v>40555.173611111109</v>
      </c>
      <c r="R5087" t="s">
        <v>118</v>
      </c>
      <c r="S5087" t="s">
        <v>62</v>
      </c>
      <c r="T5087" t="s">
        <v>31</v>
      </c>
      <c r="U5087" t="b">
        <v>1</v>
      </c>
      <c r="V5087" t="s">
        <v>28</v>
      </c>
      <c r="W5087" t="s">
        <v>29</v>
      </c>
      <c r="X5087" t="s">
        <v>28</v>
      </c>
      <c r="Y5087" t="s">
        <v>30</v>
      </c>
    </row>
    <row r="5088" spans="1:25" x14ac:dyDescent="0.2">
      <c r="A5088">
        <v>5086</v>
      </c>
      <c r="B5088">
        <v>63767186</v>
      </c>
      <c r="C5088">
        <v>11500</v>
      </c>
      <c r="D5088">
        <v>70</v>
      </c>
      <c r="E5088">
        <v>4</v>
      </c>
      <c r="F5088">
        <v>2</v>
      </c>
      <c r="G5088">
        <v>1</v>
      </c>
      <c r="H5088">
        <v>1</v>
      </c>
      <c r="I5088">
        <v>11500</v>
      </c>
      <c r="J5088">
        <v>70</v>
      </c>
      <c r="K5088">
        <v>89.852453699999998</v>
      </c>
      <c r="L5088" t="s">
        <v>1001</v>
      </c>
      <c r="M5088" t="s">
        <v>100</v>
      </c>
      <c r="N5088" s="1">
        <v>42072.654861111114</v>
      </c>
      <c r="O5088" s="1">
        <v>40521.822222222225</v>
      </c>
      <c r="P5088" s="2">
        <v>40525</v>
      </c>
      <c r="Q5088" s="1">
        <v>40555.173611111109</v>
      </c>
      <c r="R5088" t="s">
        <v>67</v>
      </c>
      <c r="S5088" t="s">
        <v>67</v>
      </c>
      <c r="T5088" t="s">
        <v>31</v>
      </c>
      <c r="U5088" t="b">
        <v>1</v>
      </c>
      <c r="V5088" t="s">
        <v>28</v>
      </c>
      <c r="W5088" t="s">
        <v>29</v>
      </c>
      <c r="X5088" t="s">
        <v>28</v>
      </c>
      <c r="Y5088" t="s">
        <v>30</v>
      </c>
    </row>
    <row r="5089" spans="1:25" x14ac:dyDescent="0.2">
      <c r="A5089">
        <v>5087</v>
      </c>
      <c r="B5089">
        <v>1106215226</v>
      </c>
      <c r="C5089">
        <v>1175</v>
      </c>
      <c r="D5089">
        <v>21</v>
      </c>
      <c r="E5089">
        <v>3</v>
      </c>
      <c r="F5089">
        <v>1</v>
      </c>
      <c r="G5089">
        <v>3</v>
      </c>
      <c r="H5089">
        <v>1</v>
      </c>
      <c r="I5089">
        <v>1175</v>
      </c>
      <c r="J5089">
        <v>21</v>
      </c>
      <c r="K5089">
        <v>30</v>
      </c>
      <c r="L5089" t="s">
        <v>1001</v>
      </c>
      <c r="M5089" t="s">
        <v>100</v>
      </c>
      <c r="N5089" s="1">
        <v>42072.654861111114</v>
      </c>
      <c r="O5089" s="1">
        <v>40521.822222222225</v>
      </c>
      <c r="P5089" s="2">
        <v>40525</v>
      </c>
      <c r="Q5089" s="1">
        <v>40555.173611111109</v>
      </c>
      <c r="R5089" t="s">
        <v>55</v>
      </c>
      <c r="S5089" t="s">
        <v>37</v>
      </c>
      <c r="T5089" t="s">
        <v>31</v>
      </c>
      <c r="U5089" t="b">
        <v>0</v>
      </c>
      <c r="V5089" t="s">
        <v>28</v>
      </c>
      <c r="W5089" t="s">
        <v>29</v>
      </c>
      <c r="X5089" t="s">
        <v>28</v>
      </c>
      <c r="Y5089" t="s">
        <v>30</v>
      </c>
    </row>
    <row r="5090" spans="1:25" x14ac:dyDescent="0.2">
      <c r="A5090">
        <v>5088</v>
      </c>
      <c r="B5090">
        <v>284986822</v>
      </c>
      <c r="C5090">
        <v>7200</v>
      </c>
      <c r="D5090">
        <v>33</v>
      </c>
      <c r="E5090">
        <v>3</v>
      </c>
      <c r="F5090">
        <v>1</v>
      </c>
      <c r="G5090">
        <v>3</v>
      </c>
      <c r="H5090">
        <v>1</v>
      </c>
      <c r="I5090">
        <v>7200</v>
      </c>
      <c r="J5090">
        <v>33</v>
      </c>
      <c r="K5090">
        <v>35</v>
      </c>
      <c r="L5090" t="s">
        <v>1001</v>
      </c>
      <c r="M5090" t="s">
        <v>100</v>
      </c>
      <c r="N5090" s="1">
        <v>42072.654861111114</v>
      </c>
      <c r="O5090" s="1">
        <v>40521.822222222225</v>
      </c>
      <c r="P5090" s="2">
        <v>40525</v>
      </c>
      <c r="Q5090" s="1">
        <v>40555.173611111109</v>
      </c>
      <c r="R5090" t="s">
        <v>85</v>
      </c>
      <c r="S5090" t="s">
        <v>85</v>
      </c>
      <c r="T5090" t="s">
        <v>31</v>
      </c>
      <c r="U5090" t="b">
        <v>0</v>
      </c>
      <c r="V5090" t="s">
        <v>28</v>
      </c>
      <c r="W5090" t="s">
        <v>29</v>
      </c>
      <c r="X5090" t="s">
        <v>28</v>
      </c>
      <c r="Y5090" t="s">
        <v>30</v>
      </c>
    </row>
    <row r="5091" spans="1:25" x14ac:dyDescent="0.2">
      <c r="A5091">
        <v>5089</v>
      </c>
      <c r="B5091">
        <v>443645013</v>
      </c>
      <c r="C5091">
        <v>5</v>
      </c>
      <c r="D5091">
        <v>45</v>
      </c>
      <c r="E5091">
        <v>3</v>
      </c>
      <c r="F5091">
        <v>0</v>
      </c>
      <c r="G5091">
        <v>2</v>
      </c>
      <c r="H5091">
        <v>1</v>
      </c>
      <c r="I5091">
        <v>5</v>
      </c>
      <c r="J5091">
        <v>45</v>
      </c>
      <c r="K5091">
        <v>74.204837960000006</v>
      </c>
      <c r="L5091" t="s">
        <v>1001</v>
      </c>
      <c r="M5091" t="s">
        <v>100</v>
      </c>
      <c r="N5091" s="1">
        <v>42072.654861111114</v>
      </c>
      <c r="O5091" s="1">
        <v>40521.822222222225</v>
      </c>
      <c r="P5091" s="2">
        <v>40525</v>
      </c>
      <c r="Q5091" s="1">
        <v>40555.173611111109</v>
      </c>
      <c r="R5091" t="s">
        <v>47</v>
      </c>
      <c r="S5091" t="s">
        <v>47</v>
      </c>
      <c r="T5091" t="s">
        <v>40</v>
      </c>
      <c r="U5091" t="b">
        <v>0</v>
      </c>
      <c r="V5091" t="s">
        <v>28</v>
      </c>
      <c r="W5091" t="s">
        <v>29</v>
      </c>
      <c r="X5091" t="s">
        <v>28</v>
      </c>
      <c r="Y5091" t="s">
        <v>30</v>
      </c>
    </row>
    <row r="5092" spans="1:25" x14ac:dyDescent="0.2">
      <c r="A5092">
        <v>5090</v>
      </c>
      <c r="B5092">
        <v>2118761565</v>
      </c>
      <c r="C5092">
        <v>5000</v>
      </c>
      <c r="D5092">
        <v>215</v>
      </c>
      <c r="E5092">
        <v>3</v>
      </c>
      <c r="F5092">
        <v>0</v>
      </c>
      <c r="G5092">
        <v>1</v>
      </c>
      <c r="H5092">
        <v>1</v>
      </c>
      <c r="I5092">
        <v>5000</v>
      </c>
      <c r="J5092">
        <v>215</v>
      </c>
      <c r="K5092">
        <v>89.889664350000004</v>
      </c>
      <c r="L5092" t="s">
        <v>1001</v>
      </c>
      <c r="M5092" t="s">
        <v>100</v>
      </c>
      <c r="N5092" s="1">
        <v>42072.654861111114</v>
      </c>
      <c r="O5092" s="1">
        <v>40281.945833333331</v>
      </c>
      <c r="P5092" s="2">
        <v>40282</v>
      </c>
      <c r="Q5092" s="1">
        <v>40318.945833333331</v>
      </c>
      <c r="R5092" t="s">
        <v>65</v>
      </c>
      <c r="S5092" t="s">
        <v>37</v>
      </c>
      <c r="T5092" t="s">
        <v>31</v>
      </c>
      <c r="U5092" t="b">
        <v>0</v>
      </c>
      <c r="V5092" t="s">
        <v>41</v>
      </c>
      <c r="W5092" t="s">
        <v>29</v>
      </c>
      <c r="X5092" t="s">
        <v>41</v>
      </c>
      <c r="Y5092" t="s">
        <v>42</v>
      </c>
    </row>
    <row r="5093" spans="1:25" x14ac:dyDescent="0.2">
      <c r="A5093">
        <v>5091</v>
      </c>
      <c r="B5093">
        <v>98245625</v>
      </c>
      <c r="C5093">
        <v>3000</v>
      </c>
      <c r="D5093">
        <v>80</v>
      </c>
      <c r="E5093">
        <v>3</v>
      </c>
      <c r="F5093">
        <v>1</v>
      </c>
      <c r="G5093">
        <v>1</v>
      </c>
      <c r="H5093">
        <v>1</v>
      </c>
      <c r="I5093">
        <v>3000</v>
      </c>
      <c r="J5093">
        <v>80</v>
      </c>
      <c r="K5093">
        <v>30.041666670000001</v>
      </c>
      <c r="L5093" t="s">
        <v>1001</v>
      </c>
      <c r="M5093" t="s">
        <v>100</v>
      </c>
      <c r="N5093" s="1">
        <v>42072.654861111114</v>
      </c>
      <c r="O5093" s="1">
        <v>40521.822222222225</v>
      </c>
      <c r="P5093" s="2">
        <v>40525</v>
      </c>
      <c r="Q5093" s="1">
        <v>40555.173611111109</v>
      </c>
      <c r="R5093" t="s">
        <v>26</v>
      </c>
      <c r="S5093" t="s">
        <v>26</v>
      </c>
      <c r="T5093" t="s">
        <v>31</v>
      </c>
      <c r="U5093" t="b">
        <v>1</v>
      </c>
      <c r="V5093" t="s">
        <v>28</v>
      </c>
      <c r="W5093" t="s">
        <v>29</v>
      </c>
      <c r="X5093" t="s">
        <v>28</v>
      </c>
      <c r="Y5093" t="s">
        <v>30</v>
      </c>
    </row>
    <row r="5094" spans="1:25" x14ac:dyDescent="0.2">
      <c r="A5094">
        <v>5092</v>
      </c>
      <c r="B5094">
        <v>238954220</v>
      </c>
      <c r="C5094">
        <v>5000</v>
      </c>
      <c r="D5094">
        <v>200</v>
      </c>
      <c r="E5094">
        <v>2</v>
      </c>
      <c r="F5094">
        <v>0</v>
      </c>
      <c r="G5094">
        <v>2</v>
      </c>
      <c r="H5094">
        <v>1</v>
      </c>
      <c r="I5094">
        <v>5000</v>
      </c>
      <c r="J5094">
        <v>200</v>
      </c>
      <c r="K5094">
        <v>77.62587963</v>
      </c>
      <c r="L5094" t="s">
        <v>1001</v>
      </c>
      <c r="M5094" t="s">
        <v>100</v>
      </c>
      <c r="N5094" s="1">
        <v>42072.654861111114</v>
      </c>
      <c r="O5094" s="1">
        <v>40521.822222222225</v>
      </c>
      <c r="P5094" s="2">
        <v>40525</v>
      </c>
      <c r="Q5094" s="1">
        <v>40555.173611111109</v>
      </c>
      <c r="R5094" t="s">
        <v>60</v>
      </c>
      <c r="S5094" t="s">
        <v>26</v>
      </c>
      <c r="T5094" t="s">
        <v>31</v>
      </c>
      <c r="U5094" t="b">
        <v>1</v>
      </c>
      <c r="V5094" t="s">
        <v>28</v>
      </c>
      <c r="W5094" t="s">
        <v>29</v>
      </c>
      <c r="X5094" t="s">
        <v>28</v>
      </c>
      <c r="Y5094" t="s">
        <v>30</v>
      </c>
    </row>
    <row r="5095" spans="1:25" x14ac:dyDescent="0.2">
      <c r="A5095">
        <v>5093</v>
      </c>
      <c r="B5095">
        <v>864684484</v>
      </c>
      <c r="C5095">
        <v>3800</v>
      </c>
      <c r="D5095">
        <v>55</v>
      </c>
      <c r="E5095">
        <v>2</v>
      </c>
      <c r="F5095">
        <v>1</v>
      </c>
      <c r="G5095">
        <v>2</v>
      </c>
      <c r="H5095">
        <v>1</v>
      </c>
      <c r="I5095">
        <v>3800</v>
      </c>
      <c r="J5095">
        <v>55</v>
      </c>
      <c r="K5095">
        <v>30</v>
      </c>
      <c r="L5095" t="s">
        <v>1001</v>
      </c>
      <c r="M5095" t="s">
        <v>100</v>
      </c>
      <c r="N5095" s="1">
        <v>42072.654861111114</v>
      </c>
      <c r="O5095" s="1">
        <v>40521.822222222225</v>
      </c>
      <c r="P5095" s="2">
        <v>40525</v>
      </c>
      <c r="Q5095" s="1">
        <v>40555.173611111109</v>
      </c>
      <c r="R5095" t="s">
        <v>159</v>
      </c>
      <c r="S5095" t="s">
        <v>159</v>
      </c>
      <c r="T5095" t="s">
        <v>31</v>
      </c>
      <c r="U5095" t="b">
        <v>1</v>
      </c>
      <c r="V5095" t="s">
        <v>28</v>
      </c>
      <c r="W5095" t="s">
        <v>29</v>
      </c>
      <c r="X5095" t="s">
        <v>28</v>
      </c>
      <c r="Y5095" t="s">
        <v>30</v>
      </c>
    </row>
    <row r="5096" spans="1:25" x14ac:dyDescent="0.2">
      <c r="A5096">
        <v>5094</v>
      </c>
      <c r="B5096">
        <v>1747955284</v>
      </c>
      <c r="C5096">
        <v>3000</v>
      </c>
      <c r="D5096">
        <v>60</v>
      </c>
      <c r="E5096">
        <v>2</v>
      </c>
      <c r="F5096">
        <v>0</v>
      </c>
      <c r="G5096">
        <v>2</v>
      </c>
      <c r="H5096">
        <v>1</v>
      </c>
      <c r="I5096">
        <v>3000</v>
      </c>
      <c r="J5096">
        <v>60</v>
      </c>
      <c r="K5096">
        <v>70.062893520000003</v>
      </c>
      <c r="L5096" t="s">
        <v>1001</v>
      </c>
      <c r="M5096" t="s">
        <v>100</v>
      </c>
      <c r="N5096" s="1">
        <v>42072.654861111114</v>
      </c>
      <c r="O5096" s="1">
        <v>40521.822222222225</v>
      </c>
      <c r="P5096" s="2">
        <v>40525</v>
      </c>
      <c r="Q5096" s="1">
        <v>40555.173611111109</v>
      </c>
      <c r="R5096" t="s">
        <v>47</v>
      </c>
      <c r="S5096" t="s">
        <v>47</v>
      </c>
      <c r="T5096" t="s">
        <v>31</v>
      </c>
      <c r="U5096" t="b">
        <v>0</v>
      </c>
      <c r="V5096" t="s">
        <v>28</v>
      </c>
      <c r="W5096" t="s">
        <v>29</v>
      </c>
      <c r="X5096" t="s">
        <v>28</v>
      </c>
      <c r="Y5096" t="s">
        <v>30</v>
      </c>
    </row>
    <row r="5097" spans="1:25" x14ac:dyDescent="0.2">
      <c r="A5097">
        <v>5095</v>
      </c>
      <c r="B5097">
        <v>1313760557</v>
      </c>
      <c r="C5097">
        <v>5000</v>
      </c>
      <c r="D5097">
        <v>30</v>
      </c>
      <c r="E5097">
        <v>2</v>
      </c>
      <c r="F5097">
        <v>0</v>
      </c>
      <c r="G5097">
        <v>1</v>
      </c>
      <c r="H5097">
        <v>1</v>
      </c>
      <c r="I5097">
        <v>5000</v>
      </c>
      <c r="J5097">
        <v>30</v>
      </c>
      <c r="K5097">
        <v>45.958333330000002</v>
      </c>
      <c r="L5097" t="s">
        <v>1001</v>
      </c>
      <c r="M5097" t="s">
        <v>100</v>
      </c>
      <c r="N5097" s="1">
        <v>42072.654861111114</v>
      </c>
      <c r="O5097" s="1">
        <v>40521.822222222225</v>
      </c>
      <c r="P5097" s="2">
        <v>40525</v>
      </c>
      <c r="Q5097" s="1">
        <v>40555.173611111109</v>
      </c>
      <c r="R5097" t="s">
        <v>26</v>
      </c>
      <c r="S5097" t="s">
        <v>26</v>
      </c>
      <c r="T5097" t="s">
        <v>31</v>
      </c>
      <c r="U5097" t="b">
        <v>0</v>
      </c>
      <c r="V5097" t="s">
        <v>28</v>
      </c>
      <c r="W5097" t="s">
        <v>29</v>
      </c>
      <c r="X5097" t="s">
        <v>28</v>
      </c>
      <c r="Y5097" t="s">
        <v>30</v>
      </c>
    </row>
    <row r="5098" spans="1:25" x14ac:dyDescent="0.2">
      <c r="A5098">
        <v>5096</v>
      </c>
      <c r="B5098">
        <v>677093848</v>
      </c>
      <c r="C5098">
        <v>1500</v>
      </c>
      <c r="D5098">
        <v>35</v>
      </c>
      <c r="E5098">
        <v>2</v>
      </c>
      <c r="F5098">
        <v>0</v>
      </c>
      <c r="G5098">
        <v>1</v>
      </c>
      <c r="H5098">
        <v>1</v>
      </c>
      <c r="I5098">
        <v>1500</v>
      </c>
      <c r="J5098">
        <v>35</v>
      </c>
      <c r="K5098">
        <v>50.893124999999998</v>
      </c>
      <c r="L5098" t="s">
        <v>1001</v>
      </c>
      <c r="M5098" t="s">
        <v>100</v>
      </c>
      <c r="N5098" s="1">
        <v>42072.654861111114</v>
      </c>
      <c r="O5098" s="1">
        <v>40521.822222222225</v>
      </c>
      <c r="P5098" s="2">
        <v>40525</v>
      </c>
      <c r="Q5098" s="1">
        <v>40555.173611111109</v>
      </c>
      <c r="R5098" t="s">
        <v>85</v>
      </c>
      <c r="S5098" t="s">
        <v>85</v>
      </c>
      <c r="T5098" t="s">
        <v>31</v>
      </c>
      <c r="U5098" t="b">
        <v>1</v>
      </c>
      <c r="V5098" t="s">
        <v>28</v>
      </c>
      <c r="W5098" t="s">
        <v>29</v>
      </c>
      <c r="X5098" t="s">
        <v>28</v>
      </c>
      <c r="Y5098" t="s">
        <v>30</v>
      </c>
    </row>
    <row r="5099" spans="1:25" x14ac:dyDescent="0.2">
      <c r="A5099">
        <v>5097</v>
      </c>
      <c r="B5099">
        <v>2053399856</v>
      </c>
      <c r="C5099">
        <v>20000</v>
      </c>
      <c r="D5099">
        <v>75</v>
      </c>
      <c r="E5099">
        <v>2</v>
      </c>
      <c r="F5099">
        <v>0</v>
      </c>
      <c r="G5099">
        <v>1</v>
      </c>
      <c r="H5099">
        <v>1</v>
      </c>
      <c r="I5099">
        <v>20000</v>
      </c>
      <c r="J5099">
        <v>75</v>
      </c>
      <c r="K5099">
        <v>90.041666669999998</v>
      </c>
      <c r="L5099" t="s">
        <v>1001</v>
      </c>
      <c r="M5099" t="s">
        <v>100</v>
      </c>
      <c r="N5099" s="1">
        <v>42072.654861111114</v>
      </c>
      <c r="O5099" s="1">
        <v>40521.822222222225</v>
      </c>
      <c r="P5099" s="2">
        <v>40525</v>
      </c>
      <c r="Q5099" s="1">
        <v>40555.173611111109</v>
      </c>
      <c r="R5099" t="s">
        <v>26</v>
      </c>
      <c r="S5099" t="s">
        <v>26</v>
      </c>
      <c r="T5099" t="s">
        <v>31</v>
      </c>
      <c r="U5099" t="b">
        <v>1</v>
      </c>
      <c r="V5099" t="s">
        <v>28</v>
      </c>
      <c r="W5099" t="s">
        <v>29</v>
      </c>
      <c r="X5099" t="s">
        <v>28</v>
      </c>
      <c r="Y5099" t="s">
        <v>30</v>
      </c>
    </row>
    <row r="5100" spans="1:25" x14ac:dyDescent="0.2">
      <c r="A5100">
        <v>5098</v>
      </c>
      <c r="B5100">
        <v>1667055595</v>
      </c>
      <c r="C5100">
        <v>10000</v>
      </c>
      <c r="D5100">
        <v>5</v>
      </c>
      <c r="E5100">
        <v>1</v>
      </c>
      <c r="F5100">
        <v>0</v>
      </c>
      <c r="G5100">
        <v>1</v>
      </c>
      <c r="H5100">
        <v>1</v>
      </c>
      <c r="I5100">
        <v>10000</v>
      </c>
      <c r="J5100">
        <v>5</v>
      </c>
      <c r="K5100">
        <v>90.041666669999998</v>
      </c>
      <c r="L5100" t="s">
        <v>1001</v>
      </c>
      <c r="M5100" t="s">
        <v>100</v>
      </c>
      <c r="N5100" s="1">
        <v>42072.654861111114</v>
      </c>
      <c r="O5100" s="1">
        <v>40521.822222222225</v>
      </c>
      <c r="P5100" s="2">
        <v>40525</v>
      </c>
      <c r="Q5100" s="1">
        <v>40555.173611111109</v>
      </c>
      <c r="R5100" t="s">
        <v>85</v>
      </c>
      <c r="S5100" t="s">
        <v>85</v>
      </c>
      <c r="T5100" t="s">
        <v>40</v>
      </c>
      <c r="U5100" t="b">
        <v>0</v>
      </c>
      <c r="V5100" t="s">
        <v>28</v>
      </c>
      <c r="W5100" t="s">
        <v>29</v>
      </c>
      <c r="X5100" t="s">
        <v>28</v>
      </c>
      <c r="Y5100" t="s">
        <v>30</v>
      </c>
    </row>
    <row r="5101" spans="1:25" x14ac:dyDescent="0.2">
      <c r="A5101">
        <v>5099</v>
      </c>
      <c r="B5101">
        <v>656859919</v>
      </c>
      <c r="C5101">
        <v>800</v>
      </c>
      <c r="D5101">
        <v>10</v>
      </c>
      <c r="E5101">
        <v>1</v>
      </c>
      <c r="F5101">
        <v>0</v>
      </c>
      <c r="G5101">
        <v>1</v>
      </c>
      <c r="H5101">
        <v>1</v>
      </c>
      <c r="I5101">
        <v>800</v>
      </c>
      <c r="J5101">
        <v>10</v>
      </c>
      <c r="K5101">
        <v>31.856620370000002</v>
      </c>
      <c r="L5101" t="s">
        <v>1001</v>
      </c>
      <c r="M5101" t="s">
        <v>100</v>
      </c>
      <c r="N5101" s="1">
        <v>42072.654861111114</v>
      </c>
      <c r="O5101" s="1">
        <v>40281.945833333331</v>
      </c>
      <c r="P5101" s="2">
        <v>40282</v>
      </c>
      <c r="Q5101" s="1">
        <v>40318.945833333331</v>
      </c>
      <c r="R5101" t="s">
        <v>85</v>
      </c>
      <c r="S5101" t="s">
        <v>85</v>
      </c>
      <c r="T5101" t="s">
        <v>31</v>
      </c>
      <c r="U5101" t="b">
        <v>0</v>
      </c>
      <c r="V5101" t="s">
        <v>41</v>
      </c>
      <c r="W5101" t="s">
        <v>29</v>
      </c>
      <c r="X5101" t="s">
        <v>41</v>
      </c>
      <c r="Y5101" t="s">
        <v>42</v>
      </c>
    </row>
    <row r="5102" spans="1:25" x14ac:dyDescent="0.2">
      <c r="A5102">
        <v>5100</v>
      </c>
      <c r="B5102">
        <v>497738897</v>
      </c>
      <c r="C5102">
        <v>1500</v>
      </c>
      <c r="D5102">
        <v>15</v>
      </c>
      <c r="E5102">
        <v>1</v>
      </c>
      <c r="F5102">
        <v>1</v>
      </c>
      <c r="G5102">
        <v>1</v>
      </c>
      <c r="H5102">
        <v>1</v>
      </c>
      <c r="I5102">
        <v>1500</v>
      </c>
      <c r="J5102">
        <v>15</v>
      </c>
      <c r="K5102">
        <v>51.831782410000002</v>
      </c>
      <c r="L5102" t="s">
        <v>1001</v>
      </c>
      <c r="M5102" t="s">
        <v>100</v>
      </c>
      <c r="N5102" s="1">
        <v>42072.654861111114</v>
      </c>
      <c r="O5102" s="1">
        <v>40521.822222222225</v>
      </c>
      <c r="P5102" s="2">
        <v>40525</v>
      </c>
      <c r="Q5102" s="1">
        <v>40555.173611111109</v>
      </c>
      <c r="R5102" t="s">
        <v>37</v>
      </c>
      <c r="S5102" t="s">
        <v>37</v>
      </c>
      <c r="T5102" t="s">
        <v>31</v>
      </c>
      <c r="U5102" t="b">
        <v>0</v>
      </c>
      <c r="V5102" t="s">
        <v>28</v>
      </c>
      <c r="W5102" t="s">
        <v>29</v>
      </c>
      <c r="X5102" t="s">
        <v>28</v>
      </c>
      <c r="Y5102" t="s">
        <v>30</v>
      </c>
    </row>
    <row r="5103" spans="1:25" x14ac:dyDescent="0.2">
      <c r="A5103">
        <v>5101</v>
      </c>
      <c r="B5103">
        <v>577978759</v>
      </c>
      <c r="C5103">
        <v>100000</v>
      </c>
      <c r="D5103">
        <v>0</v>
      </c>
      <c r="E5103">
        <v>0</v>
      </c>
      <c r="F5103">
        <v>1</v>
      </c>
      <c r="G5103">
        <v>5</v>
      </c>
      <c r="H5103">
        <v>1</v>
      </c>
      <c r="I5103">
        <v>100000</v>
      </c>
      <c r="J5103">
        <v>0</v>
      </c>
      <c r="K5103">
        <v>60</v>
      </c>
      <c r="L5103" t="s">
        <v>1001</v>
      </c>
      <c r="M5103" t="s">
        <v>100</v>
      </c>
      <c r="N5103" s="1">
        <v>42072.654861111114</v>
      </c>
      <c r="O5103" s="1">
        <v>40521.822222222225</v>
      </c>
      <c r="P5103" s="2">
        <v>40525</v>
      </c>
      <c r="Q5103" s="1">
        <v>40555.173611111109</v>
      </c>
      <c r="R5103" t="s">
        <v>26</v>
      </c>
      <c r="S5103" t="s">
        <v>26</v>
      </c>
      <c r="T5103" t="s">
        <v>40</v>
      </c>
      <c r="U5103" t="b">
        <v>1</v>
      </c>
      <c r="V5103" t="s">
        <v>28</v>
      </c>
      <c r="W5103" t="s">
        <v>29</v>
      </c>
      <c r="X5103" t="s">
        <v>28</v>
      </c>
      <c r="Y5103" t="s">
        <v>30</v>
      </c>
    </row>
    <row r="5104" spans="1:25" x14ac:dyDescent="0.2">
      <c r="A5104">
        <v>5102</v>
      </c>
      <c r="B5104">
        <v>1380350043</v>
      </c>
      <c r="C5104">
        <v>5000</v>
      </c>
      <c r="D5104">
        <v>0</v>
      </c>
      <c r="E5104">
        <v>0</v>
      </c>
      <c r="F5104">
        <v>5</v>
      </c>
      <c r="G5104">
        <v>1</v>
      </c>
      <c r="H5104">
        <v>1</v>
      </c>
      <c r="I5104">
        <v>5000</v>
      </c>
      <c r="J5104">
        <v>0</v>
      </c>
      <c r="K5104">
        <v>30.496458329999999</v>
      </c>
      <c r="L5104" t="s">
        <v>1001</v>
      </c>
      <c r="M5104" t="s">
        <v>100</v>
      </c>
      <c r="N5104" s="1">
        <v>42072.654861111114</v>
      </c>
      <c r="O5104" s="1">
        <v>40521.822222222225</v>
      </c>
      <c r="P5104" s="2">
        <v>40525</v>
      </c>
      <c r="Q5104" s="1">
        <v>40555.173611111109</v>
      </c>
      <c r="R5104" t="s">
        <v>47</v>
      </c>
      <c r="S5104" t="s">
        <v>47</v>
      </c>
      <c r="T5104" t="s">
        <v>31</v>
      </c>
      <c r="U5104" t="b">
        <v>0</v>
      </c>
      <c r="V5104" t="s">
        <v>28</v>
      </c>
      <c r="W5104" t="s">
        <v>29</v>
      </c>
      <c r="X5104" t="s">
        <v>28</v>
      </c>
      <c r="Y5104" t="s">
        <v>30</v>
      </c>
    </row>
    <row r="5105" spans="1:25" x14ac:dyDescent="0.2">
      <c r="A5105">
        <v>5103</v>
      </c>
      <c r="B5105">
        <v>848195825</v>
      </c>
      <c r="C5105">
        <v>2500</v>
      </c>
      <c r="D5105">
        <v>0</v>
      </c>
      <c r="E5105">
        <v>0</v>
      </c>
      <c r="F5105">
        <v>0</v>
      </c>
      <c r="G5105">
        <v>1</v>
      </c>
      <c r="H5105">
        <v>1</v>
      </c>
      <c r="I5105">
        <v>2500</v>
      </c>
      <c r="J5105">
        <v>0</v>
      </c>
      <c r="K5105">
        <v>30</v>
      </c>
      <c r="L5105" t="s">
        <v>1001</v>
      </c>
      <c r="M5105" t="s">
        <v>100</v>
      </c>
      <c r="N5105" s="1">
        <v>42072.654861111114</v>
      </c>
      <c r="O5105" s="1">
        <v>40521.822222222225</v>
      </c>
      <c r="P5105" s="2">
        <v>40525</v>
      </c>
      <c r="Q5105" s="1">
        <v>40555.173611111109</v>
      </c>
      <c r="R5105" t="s">
        <v>25</v>
      </c>
      <c r="S5105" t="s">
        <v>26</v>
      </c>
      <c r="T5105" t="s">
        <v>31</v>
      </c>
      <c r="U5105" t="b">
        <v>1</v>
      </c>
      <c r="V5105" t="s">
        <v>28</v>
      </c>
      <c r="W5105" t="s">
        <v>29</v>
      </c>
      <c r="X5105" t="s">
        <v>28</v>
      </c>
      <c r="Y5105" t="s">
        <v>30</v>
      </c>
    </row>
    <row r="5106" spans="1:25" x14ac:dyDescent="0.2">
      <c r="A5106">
        <v>5104</v>
      </c>
      <c r="B5106">
        <v>2101053816</v>
      </c>
      <c r="C5106">
        <v>2000</v>
      </c>
      <c r="D5106">
        <v>0</v>
      </c>
      <c r="E5106">
        <v>0</v>
      </c>
      <c r="F5106">
        <v>0</v>
      </c>
      <c r="G5106">
        <v>1</v>
      </c>
      <c r="H5106">
        <v>1</v>
      </c>
      <c r="I5106">
        <v>2000</v>
      </c>
      <c r="J5106">
        <v>0</v>
      </c>
      <c r="K5106">
        <v>30</v>
      </c>
      <c r="L5106" t="s">
        <v>1001</v>
      </c>
      <c r="M5106" t="s">
        <v>100</v>
      </c>
      <c r="N5106" s="1">
        <v>42072.654861111114</v>
      </c>
      <c r="O5106" s="1">
        <v>40521.822222222225</v>
      </c>
      <c r="P5106" s="2">
        <v>40525</v>
      </c>
      <c r="Q5106" s="1">
        <v>40555.173611111109</v>
      </c>
      <c r="R5106" t="s">
        <v>37</v>
      </c>
      <c r="S5106" t="s">
        <v>37</v>
      </c>
      <c r="T5106" t="s">
        <v>31</v>
      </c>
      <c r="U5106" t="b">
        <v>1</v>
      </c>
      <c r="V5106" t="s">
        <v>28</v>
      </c>
      <c r="W5106" t="s">
        <v>29</v>
      </c>
      <c r="X5106" t="s">
        <v>28</v>
      </c>
      <c r="Y5106" t="s">
        <v>30</v>
      </c>
    </row>
    <row r="5107" spans="1:25" x14ac:dyDescent="0.2">
      <c r="A5107">
        <v>5105</v>
      </c>
      <c r="B5107">
        <v>1306980172</v>
      </c>
      <c r="C5107">
        <v>5000</v>
      </c>
      <c r="D5107">
        <v>0</v>
      </c>
      <c r="E5107">
        <v>0</v>
      </c>
      <c r="F5107">
        <v>0</v>
      </c>
      <c r="G5107">
        <v>1</v>
      </c>
      <c r="H5107">
        <v>1</v>
      </c>
      <c r="I5107">
        <v>5000</v>
      </c>
      <c r="J5107">
        <v>0</v>
      </c>
      <c r="K5107">
        <v>79.070300930000002</v>
      </c>
      <c r="L5107" t="s">
        <v>1001</v>
      </c>
      <c r="M5107" t="s">
        <v>100</v>
      </c>
      <c r="N5107" s="1">
        <v>42072.654861111114</v>
      </c>
      <c r="O5107" s="1">
        <v>40521.822222222225</v>
      </c>
      <c r="P5107" s="2">
        <v>40525</v>
      </c>
      <c r="Q5107" s="1">
        <v>40555.173611111109</v>
      </c>
      <c r="R5107" t="s">
        <v>95</v>
      </c>
      <c r="S5107" t="s">
        <v>37</v>
      </c>
      <c r="T5107" t="s">
        <v>31</v>
      </c>
      <c r="U5107" t="b">
        <v>0</v>
      </c>
      <c r="V5107" t="s">
        <v>28</v>
      </c>
      <c r="W5107" t="s">
        <v>29</v>
      </c>
      <c r="X5107" t="s">
        <v>28</v>
      </c>
      <c r="Y5107" t="s">
        <v>30</v>
      </c>
    </row>
    <row r="5108" spans="1:25" x14ac:dyDescent="0.2">
      <c r="A5108">
        <v>5106</v>
      </c>
      <c r="B5108">
        <v>283201492</v>
      </c>
      <c r="C5108">
        <v>3000</v>
      </c>
      <c r="D5108">
        <v>0</v>
      </c>
      <c r="E5108">
        <v>0</v>
      </c>
      <c r="F5108">
        <v>0</v>
      </c>
      <c r="G5108">
        <v>1</v>
      </c>
      <c r="H5108">
        <v>1</v>
      </c>
      <c r="I5108">
        <v>3000</v>
      </c>
      <c r="J5108">
        <v>0</v>
      </c>
      <c r="K5108">
        <v>37.386608799999998</v>
      </c>
      <c r="L5108" t="s">
        <v>1001</v>
      </c>
      <c r="M5108" t="s">
        <v>100</v>
      </c>
      <c r="N5108" s="1">
        <v>42072.654861111114</v>
      </c>
      <c r="O5108" s="1">
        <v>40281.945833333331</v>
      </c>
      <c r="P5108" s="2">
        <v>40282</v>
      </c>
      <c r="Q5108" s="1">
        <v>40318.945833333331</v>
      </c>
      <c r="R5108" t="s">
        <v>68</v>
      </c>
      <c r="S5108" t="s">
        <v>68</v>
      </c>
      <c r="T5108" t="s">
        <v>31</v>
      </c>
      <c r="U5108" t="b">
        <v>1</v>
      </c>
      <c r="V5108" t="s">
        <v>41</v>
      </c>
      <c r="W5108" t="s">
        <v>29</v>
      </c>
      <c r="X5108" t="s">
        <v>41</v>
      </c>
      <c r="Y5108" t="s">
        <v>42</v>
      </c>
    </row>
    <row r="5109" spans="1:25" x14ac:dyDescent="0.2">
      <c r="A5109">
        <v>5107</v>
      </c>
      <c r="B5109">
        <v>711452089</v>
      </c>
      <c r="C5109">
        <v>3000</v>
      </c>
      <c r="D5109">
        <v>0</v>
      </c>
      <c r="E5109">
        <v>0</v>
      </c>
      <c r="F5109">
        <v>0</v>
      </c>
      <c r="G5109">
        <v>1</v>
      </c>
      <c r="H5109">
        <v>1</v>
      </c>
      <c r="I5109">
        <v>3000</v>
      </c>
      <c r="J5109">
        <v>0</v>
      </c>
      <c r="K5109">
        <v>42.046898149999997</v>
      </c>
      <c r="L5109" t="s">
        <v>1001</v>
      </c>
      <c r="M5109" t="s">
        <v>100</v>
      </c>
      <c r="N5109" s="1">
        <v>42072.654861111114</v>
      </c>
      <c r="O5109" s="1">
        <v>40521.822222222225</v>
      </c>
      <c r="P5109" s="2">
        <v>40525</v>
      </c>
      <c r="Q5109" s="1">
        <v>40555.173611111109</v>
      </c>
      <c r="R5109" t="s">
        <v>25</v>
      </c>
      <c r="S5109" t="s">
        <v>26</v>
      </c>
      <c r="T5109" t="s">
        <v>31</v>
      </c>
      <c r="U5109" t="b">
        <v>0</v>
      </c>
      <c r="V5109" t="s">
        <v>28</v>
      </c>
      <c r="W5109" t="s">
        <v>29</v>
      </c>
      <c r="X5109" t="s">
        <v>28</v>
      </c>
      <c r="Y5109" t="s">
        <v>30</v>
      </c>
    </row>
    <row r="5110" spans="1:25" x14ac:dyDescent="0.2">
      <c r="A5110">
        <v>5108</v>
      </c>
      <c r="B5110">
        <v>1672926872</v>
      </c>
      <c r="C5110">
        <v>15000</v>
      </c>
      <c r="D5110">
        <v>0</v>
      </c>
      <c r="E5110">
        <v>0</v>
      </c>
      <c r="F5110">
        <v>0</v>
      </c>
      <c r="G5110">
        <v>1</v>
      </c>
      <c r="H5110">
        <v>1</v>
      </c>
      <c r="I5110">
        <v>15000</v>
      </c>
      <c r="J5110">
        <v>0</v>
      </c>
      <c r="K5110">
        <v>60</v>
      </c>
      <c r="L5110" t="s">
        <v>1002</v>
      </c>
      <c r="M5110" t="s">
        <v>237</v>
      </c>
      <c r="N5110" s="1">
        <v>42072.654861111114</v>
      </c>
      <c r="O5110" s="1">
        <v>40521.822222222225</v>
      </c>
      <c r="P5110" s="2">
        <v>40525</v>
      </c>
      <c r="Q5110" s="1">
        <v>40555.173611111109</v>
      </c>
      <c r="R5110" t="s">
        <v>134</v>
      </c>
      <c r="S5110" t="s">
        <v>34</v>
      </c>
      <c r="T5110" t="s">
        <v>40</v>
      </c>
      <c r="U5110" t="b">
        <v>1</v>
      </c>
      <c r="V5110" t="s">
        <v>28</v>
      </c>
      <c r="W5110" t="s">
        <v>29</v>
      </c>
      <c r="X5110" t="s">
        <v>28</v>
      </c>
      <c r="Y5110" t="s">
        <v>30</v>
      </c>
    </row>
    <row r="5111" spans="1:25" x14ac:dyDescent="0.2">
      <c r="A5111">
        <v>5109</v>
      </c>
      <c r="B5111">
        <v>1063158714</v>
      </c>
      <c r="C5111">
        <v>750</v>
      </c>
      <c r="D5111">
        <v>872</v>
      </c>
      <c r="E5111">
        <v>13</v>
      </c>
      <c r="F5111">
        <v>1</v>
      </c>
      <c r="G5111">
        <v>1</v>
      </c>
      <c r="H5111">
        <v>1</v>
      </c>
      <c r="I5111">
        <v>750</v>
      </c>
      <c r="J5111">
        <v>872</v>
      </c>
      <c r="K5111">
        <v>41.096099539999997</v>
      </c>
      <c r="L5111" t="s">
        <v>1003</v>
      </c>
      <c r="M5111" t="s">
        <v>227</v>
      </c>
      <c r="N5111" s="1">
        <v>42072.654861111114</v>
      </c>
      <c r="O5111" s="1">
        <v>40521.822222222225</v>
      </c>
      <c r="P5111" s="2">
        <v>40525</v>
      </c>
      <c r="Q5111" s="1">
        <v>40555.173611111109</v>
      </c>
      <c r="R5111" t="s">
        <v>114</v>
      </c>
      <c r="S5111" t="s">
        <v>26</v>
      </c>
      <c r="T5111" t="s">
        <v>27</v>
      </c>
      <c r="U5111" t="b">
        <v>1</v>
      </c>
      <c r="V5111" t="s">
        <v>28</v>
      </c>
      <c r="W5111" t="s">
        <v>29</v>
      </c>
      <c r="X5111" t="s">
        <v>28</v>
      </c>
      <c r="Y5111" t="s">
        <v>30</v>
      </c>
    </row>
    <row r="5112" spans="1:25" x14ac:dyDescent="0.2">
      <c r="A5112">
        <v>5110</v>
      </c>
      <c r="B5112">
        <v>1848248321</v>
      </c>
      <c r="C5112">
        <v>8000</v>
      </c>
      <c r="D5112">
        <v>1355</v>
      </c>
      <c r="E5112">
        <v>14</v>
      </c>
      <c r="F5112">
        <v>0</v>
      </c>
      <c r="G5112">
        <v>1</v>
      </c>
      <c r="H5112">
        <v>1</v>
      </c>
      <c r="I5112">
        <v>8000</v>
      </c>
      <c r="J5112">
        <v>1355</v>
      </c>
      <c r="K5112">
        <v>65.041666669999998</v>
      </c>
      <c r="L5112" t="s">
        <v>1004</v>
      </c>
      <c r="M5112" t="s">
        <v>58</v>
      </c>
      <c r="N5112" s="1">
        <v>42072.654861111114</v>
      </c>
      <c r="O5112" s="1">
        <v>40521.822222222225</v>
      </c>
      <c r="P5112" s="2">
        <v>40525</v>
      </c>
      <c r="Q5112" s="1">
        <v>40555.173611111109</v>
      </c>
      <c r="R5112" t="s">
        <v>65</v>
      </c>
      <c r="S5112" t="s">
        <v>37</v>
      </c>
      <c r="T5112" t="s">
        <v>31</v>
      </c>
      <c r="U5112" t="b">
        <v>1</v>
      </c>
      <c r="V5112" t="s">
        <v>28</v>
      </c>
      <c r="W5112" t="s">
        <v>29</v>
      </c>
      <c r="X5112" t="s">
        <v>28</v>
      </c>
      <c r="Y5112" t="s">
        <v>30</v>
      </c>
    </row>
    <row r="5113" spans="1:25" x14ac:dyDescent="0.2">
      <c r="A5113">
        <v>5111</v>
      </c>
      <c r="B5113">
        <v>1370739856</v>
      </c>
      <c r="C5113">
        <v>2500</v>
      </c>
      <c r="D5113">
        <v>30</v>
      </c>
      <c r="E5113">
        <v>2</v>
      </c>
      <c r="F5113">
        <v>0</v>
      </c>
      <c r="G5113">
        <v>1</v>
      </c>
      <c r="H5113">
        <v>1</v>
      </c>
      <c r="I5113">
        <v>2500</v>
      </c>
      <c r="J5113">
        <v>30</v>
      </c>
      <c r="K5113">
        <v>32.091712960000002</v>
      </c>
      <c r="L5113" t="s">
        <v>1005</v>
      </c>
      <c r="M5113" t="s">
        <v>58</v>
      </c>
      <c r="N5113" s="1">
        <v>42072.654861111114</v>
      </c>
      <c r="O5113" s="1">
        <v>40521.822222222225</v>
      </c>
      <c r="P5113" s="2">
        <v>40525</v>
      </c>
      <c r="Q5113" s="1">
        <v>40555.173611111109</v>
      </c>
      <c r="R5113" t="s">
        <v>37</v>
      </c>
      <c r="S5113" t="s">
        <v>37</v>
      </c>
      <c r="T5113" t="s">
        <v>31</v>
      </c>
      <c r="U5113" t="b">
        <v>1</v>
      </c>
      <c r="V5113" t="s">
        <v>28</v>
      </c>
      <c r="W5113" t="s">
        <v>29</v>
      </c>
      <c r="X5113" t="s">
        <v>28</v>
      </c>
      <c r="Y5113" t="s">
        <v>30</v>
      </c>
    </row>
    <row r="5114" spans="1:25" x14ac:dyDescent="0.2">
      <c r="A5114">
        <v>5112</v>
      </c>
      <c r="B5114">
        <v>2108320892</v>
      </c>
      <c r="C5114">
        <v>500000</v>
      </c>
      <c r="D5114">
        <v>178</v>
      </c>
      <c r="E5114">
        <v>10</v>
      </c>
      <c r="F5114">
        <v>0</v>
      </c>
      <c r="G5114">
        <v>2</v>
      </c>
      <c r="H5114">
        <v>1</v>
      </c>
      <c r="I5114">
        <v>500000</v>
      </c>
      <c r="J5114">
        <v>178</v>
      </c>
      <c r="K5114">
        <v>60</v>
      </c>
      <c r="L5114" t="s">
        <v>1006</v>
      </c>
      <c r="M5114" t="s">
        <v>263</v>
      </c>
      <c r="N5114" s="1">
        <v>42072.654861111114</v>
      </c>
      <c r="O5114" s="1">
        <v>40521.822222222225</v>
      </c>
      <c r="P5114" s="2">
        <v>40525</v>
      </c>
      <c r="Q5114" s="1">
        <v>40555.173611111109</v>
      </c>
      <c r="R5114" t="s">
        <v>76</v>
      </c>
      <c r="S5114" t="s">
        <v>77</v>
      </c>
      <c r="T5114" t="s">
        <v>31</v>
      </c>
      <c r="U5114" t="b">
        <v>1</v>
      </c>
      <c r="V5114" t="s">
        <v>28</v>
      </c>
      <c r="W5114" t="s">
        <v>29</v>
      </c>
      <c r="X5114" t="s">
        <v>28</v>
      </c>
      <c r="Y5114" t="s">
        <v>30</v>
      </c>
    </row>
    <row r="5115" spans="1:25" x14ac:dyDescent="0.2">
      <c r="A5115">
        <v>5113</v>
      </c>
      <c r="B5115">
        <v>686382514</v>
      </c>
      <c r="C5115">
        <v>20000</v>
      </c>
      <c r="D5115">
        <v>3036</v>
      </c>
      <c r="E5115">
        <v>35</v>
      </c>
      <c r="F5115">
        <v>1</v>
      </c>
      <c r="G5115">
        <v>1</v>
      </c>
      <c r="H5115">
        <v>1</v>
      </c>
      <c r="I5115">
        <v>20000</v>
      </c>
      <c r="J5115">
        <v>3036</v>
      </c>
      <c r="K5115">
        <v>78.314293980000002</v>
      </c>
      <c r="L5115" t="s">
        <v>1007</v>
      </c>
      <c r="M5115" t="s">
        <v>33</v>
      </c>
      <c r="N5115" s="1">
        <v>42072.654861111114</v>
      </c>
      <c r="O5115" s="1">
        <v>40521.822222222225</v>
      </c>
      <c r="P5115" s="2">
        <v>40525</v>
      </c>
      <c r="Q5115" s="1">
        <v>40555.173611111109</v>
      </c>
      <c r="R5115" t="s">
        <v>66</v>
      </c>
      <c r="S5115" t="s">
        <v>66</v>
      </c>
      <c r="T5115" t="s">
        <v>31</v>
      </c>
      <c r="U5115" t="b">
        <v>1</v>
      </c>
      <c r="V5115" t="s">
        <v>28</v>
      </c>
      <c r="W5115" t="s">
        <v>29</v>
      </c>
      <c r="X5115" t="s">
        <v>28</v>
      </c>
      <c r="Y5115" t="s">
        <v>30</v>
      </c>
    </row>
    <row r="5116" spans="1:25" x14ac:dyDescent="0.2">
      <c r="A5116">
        <v>5114</v>
      </c>
      <c r="B5116">
        <v>1342236819</v>
      </c>
      <c r="C5116">
        <v>2000</v>
      </c>
      <c r="D5116">
        <v>0</v>
      </c>
      <c r="E5116">
        <v>0</v>
      </c>
      <c r="F5116">
        <v>1</v>
      </c>
      <c r="G5116">
        <v>1</v>
      </c>
      <c r="H5116">
        <v>1</v>
      </c>
      <c r="I5116">
        <v>2000</v>
      </c>
      <c r="J5116">
        <v>0</v>
      </c>
      <c r="K5116">
        <v>83.86190972</v>
      </c>
      <c r="L5116" t="s">
        <v>1007</v>
      </c>
      <c r="M5116" t="s">
        <v>33</v>
      </c>
      <c r="N5116" s="1">
        <v>42072.654861111114</v>
      </c>
      <c r="O5116" s="1">
        <v>40281.945833333331</v>
      </c>
      <c r="P5116" s="2">
        <v>40282</v>
      </c>
      <c r="Q5116" s="1">
        <v>40318.945833333331</v>
      </c>
      <c r="R5116" t="s">
        <v>62</v>
      </c>
      <c r="S5116" t="s">
        <v>62</v>
      </c>
      <c r="T5116" t="s">
        <v>31</v>
      </c>
      <c r="U5116" t="b">
        <v>1</v>
      </c>
      <c r="V5116" t="s">
        <v>41</v>
      </c>
      <c r="W5116" t="s">
        <v>29</v>
      </c>
      <c r="X5116" t="s">
        <v>41</v>
      </c>
      <c r="Y5116" t="s">
        <v>42</v>
      </c>
    </row>
    <row r="5117" spans="1:25" x14ac:dyDescent="0.2">
      <c r="A5117">
        <v>5115</v>
      </c>
      <c r="B5117">
        <v>1127065104</v>
      </c>
      <c r="C5117">
        <v>2500</v>
      </c>
      <c r="D5117">
        <v>35</v>
      </c>
      <c r="E5117">
        <v>2</v>
      </c>
      <c r="F5117">
        <v>6</v>
      </c>
      <c r="G5117">
        <v>2</v>
      </c>
      <c r="H5117">
        <v>1</v>
      </c>
      <c r="I5117">
        <v>2500</v>
      </c>
      <c r="J5117">
        <v>35</v>
      </c>
      <c r="K5117">
        <v>30.968680559999999</v>
      </c>
      <c r="L5117" t="s">
        <v>1008</v>
      </c>
      <c r="M5117" t="s">
        <v>323</v>
      </c>
      <c r="N5117" s="1">
        <v>42072.654861111114</v>
      </c>
      <c r="O5117" s="1">
        <v>40281.945833333331</v>
      </c>
      <c r="P5117" s="2">
        <v>40282</v>
      </c>
      <c r="Q5117" s="1">
        <v>40318.945833333331</v>
      </c>
      <c r="R5117" t="s">
        <v>76</v>
      </c>
      <c r="S5117" t="s">
        <v>77</v>
      </c>
      <c r="T5117" t="s">
        <v>31</v>
      </c>
      <c r="U5117" t="b">
        <v>0</v>
      </c>
      <c r="V5117" t="s">
        <v>41</v>
      </c>
      <c r="W5117" t="s">
        <v>29</v>
      </c>
      <c r="X5117" t="s">
        <v>41</v>
      </c>
      <c r="Y5117" t="s">
        <v>42</v>
      </c>
    </row>
    <row r="5118" spans="1:25" x14ac:dyDescent="0.2">
      <c r="A5118">
        <v>5116</v>
      </c>
      <c r="B5118">
        <v>1400761853</v>
      </c>
      <c r="C5118">
        <v>750</v>
      </c>
      <c r="D5118">
        <v>765</v>
      </c>
      <c r="E5118">
        <v>21</v>
      </c>
      <c r="F5118">
        <v>1</v>
      </c>
      <c r="G5118">
        <v>1</v>
      </c>
      <c r="H5118">
        <v>1</v>
      </c>
      <c r="I5118">
        <v>750</v>
      </c>
      <c r="J5118">
        <v>765</v>
      </c>
      <c r="K5118">
        <v>41.565115740000003</v>
      </c>
      <c r="L5118" t="s">
        <v>1009</v>
      </c>
      <c r="M5118" t="s">
        <v>72</v>
      </c>
      <c r="N5118" s="1">
        <v>42072.654861111114</v>
      </c>
      <c r="O5118" s="1">
        <v>40281.945833333331</v>
      </c>
      <c r="P5118" s="2">
        <v>40282</v>
      </c>
      <c r="Q5118" s="1">
        <v>40318.945833333331</v>
      </c>
      <c r="R5118" t="s">
        <v>153</v>
      </c>
      <c r="S5118" t="s">
        <v>62</v>
      </c>
      <c r="T5118" t="s">
        <v>27</v>
      </c>
      <c r="U5118" t="b">
        <v>1</v>
      </c>
      <c r="V5118" t="s">
        <v>41</v>
      </c>
      <c r="W5118" t="s">
        <v>29</v>
      </c>
      <c r="X5118" t="s">
        <v>41</v>
      </c>
      <c r="Y5118" t="s">
        <v>42</v>
      </c>
    </row>
    <row r="5119" spans="1:25" x14ac:dyDescent="0.2">
      <c r="A5119">
        <v>5117</v>
      </c>
      <c r="B5119">
        <v>1443285840</v>
      </c>
      <c r="C5119">
        <v>22000</v>
      </c>
      <c r="D5119">
        <v>28475</v>
      </c>
      <c r="E5119">
        <v>420</v>
      </c>
      <c r="F5119">
        <v>1</v>
      </c>
      <c r="G5119">
        <v>1</v>
      </c>
      <c r="H5119">
        <v>1</v>
      </c>
      <c r="I5119">
        <v>22000</v>
      </c>
      <c r="J5119">
        <v>28475</v>
      </c>
      <c r="K5119">
        <v>66.395162040000002</v>
      </c>
      <c r="L5119" t="s">
        <v>1010</v>
      </c>
      <c r="M5119" t="s">
        <v>139</v>
      </c>
      <c r="N5119" s="1">
        <v>42072.654861111114</v>
      </c>
      <c r="O5119" s="1">
        <v>40521.822222222225</v>
      </c>
      <c r="P5119" s="2">
        <v>40525</v>
      </c>
      <c r="Q5119" s="1">
        <v>40555.173611111109</v>
      </c>
      <c r="R5119" t="s">
        <v>63</v>
      </c>
      <c r="S5119" t="s">
        <v>37</v>
      </c>
      <c r="T5119" t="s">
        <v>27</v>
      </c>
      <c r="U5119" t="b">
        <v>1</v>
      </c>
      <c r="V5119" t="s">
        <v>28</v>
      </c>
      <c r="W5119" t="s">
        <v>29</v>
      </c>
      <c r="X5119" t="s">
        <v>28</v>
      </c>
      <c r="Y5119" t="s">
        <v>30</v>
      </c>
    </row>
    <row r="5120" spans="1:25" x14ac:dyDescent="0.2">
      <c r="A5120">
        <v>5118</v>
      </c>
      <c r="B5120">
        <v>1250348953</v>
      </c>
      <c r="C5120">
        <v>15000</v>
      </c>
      <c r="D5120">
        <v>15395</v>
      </c>
      <c r="E5120">
        <v>285</v>
      </c>
      <c r="F5120">
        <v>5</v>
      </c>
      <c r="G5120">
        <v>1</v>
      </c>
      <c r="H5120">
        <v>1</v>
      </c>
      <c r="I5120">
        <v>15000</v>
      </c>
      <c r="J5120">
        <v>15395</v>
      </c>
      <c r="K5120">
        <v>45.301469910000002</v>
      </c>
      <c r="L5120" t="s">
        <v>1010</v>
      </c>
      <c r="M5120" t="s">
        <v>139</v>
      </c>
      <c r="N5120" s="1">
        <v>42072.654861111114</v>
      </c>
      <c r="O5120" s="1">
        <v>40521.822222222225</v>
      </c>
      <c r="P5120" s="2">
        <v>40525</v>
      </c>
      <c r="Q5120" s="1">
        <v>40555.173611111109</v>
      </c>
      <c r="R5120" t="s">
        <v>69</v>
      </c>
      <c r="S5120" t="s">
        <v>37</v>
      </c>
      <c r="T5120" t="s">
        <v>27</v>
      </c>
      <c r="U5120" t="b">
        <v>1</v>
      </c>
      <c r="V5120" t="s">
        <v>28</v>
      </c>
      <c r="W5120" t="s">
        <v>29</v>
      </c>
      <c r="X5120" t="s">
        <v>28</v>
      </c>
      <c r="Y5120" t="s">
        <v>30</v>
      </c>
    </row>
    <row r="5121" spans="1:25" x14ac:dyDescent="0.2">
      <c r="A5121">
        <v>5119</v>
      </c>
      <c r="B5121">
        <v>413563791</v>
      </c>
      <c r="C5121">
        <v>1750</v>
      </c>
      <c r="D5121">
        <v>2816</v>
      </c>
      <c r="E5121">
        <v>86</v>
      </c>
      <c r="F5121">
        <v>1</v>
      </c>
      <c r="G5121">
        <v>1</v>
      </c>
      <c r="H5121">
        <v>1</v>
      </c>
      <c r="I5121">
        <v>1750</v>
      </c>
      <c r="J5121">
        <v>2816</v>
      </c>
      <c r="K5121">
        <v>44.958333330000002</v>
      </c>
      <c r="L5121" t="s">
        <v>1010</v>
      </c>
      <c r="M5121" t="s">
        <v>139</v>
      </c>
      <c r="N5121" s="1">
        <v>42072.654861111114</v>
      </c>
      <c r="O5121" s="1">
        <v>40521.822222222225</v>
      </c>
      <c r="P5121" s="2">
        <v>40525</v>
      </c>
      <c r="Q5121" s="1">
        <v>40555.173611111109</v>
      </c>
      <c r="R5121" t="s">
        <v>69</v>
      </c>
      <c r="S5121" t="s">
        <v>37</v>
      </c>
      <c r="T5121" t="s">
        <v>27</v>
      </c>
      <c r="U5121" t="b">
        <v>1</v>
      </c>
      <c r="V5121" t="s">
        <v>28</v>
      </c>
      <c r="W5121" t="s">
        <v>29</v>
      </c>
      <c r="X5121" t="s">
        <v>28</v>
      </c>
      <c r="Y5121" t="s">
        <v>30</v>
      </c>
    </row>
    <row r="5122" spans="1:25" x14ac:dyDescent="0.2">
      <c r="A5122">
        <v>5120</v>
      </c>
      <c r="B5122">
        <v>1236164210</v>
      </c>
      <c r="C5122">
        <v>6000</v>
      </c>
      <c r="D5122">
        <v>7365</v>
      </c>
      <c r="E5122">
        <v>46</v>
      </c>
      <c r="F5122">
        <v>0</v>
      </c>
      <c r="G5122">
        <v>1</v>
      </c>
      <c r="H5122">
        <v>1</v>
      </c>
      <c r="I5122">
        <v>6000</v>
      </c>
      <c r="J5122">
        <v>7365</v>
      </c>
      <c r="K5122">
        <v>90</v>
      </c>
      <c r="L5122" t="s">
        <v>1010</v>
      </c>
      <c r="M5122" t="s">
        <v>139</v>
      </c>
      <c r="N5122" s="1">
        <v>42072.654861111114</v>
      </c>
      <c r="O5122" s="1">
        <v>40521.822222222225</v>
      </c>
      <c r="P5122" s="2">
        <v>40525</v>
      </c>
      <c r="Q5122" s="1">
        <v>40555.173611111109</v>
      </c>
      <c r="R5122" t="s">
        <v>26</v>
      </c>
      <c r="S5122" t="s">
        <v>26</v>
      </c>
      <c r="T5122" t="s">
        <v>27</v>
      </c>
      <c r="U5122" t="b">
        <v>1</v>
      </c>
      <c r="V5122" t="s">
        <v>28</v>
      </c>
      <c r="W5122" t="s">
        <v>29</v>
      </c>
      <c r="X5122" t="s">
        <v>28</v>
      </c>
      <c r="Y5122" t="s">
        <v>30</v>
      </c>
    </row>
    <row r="5123" spans="1:25" x14ac:dyDescent="0.2">
      <c r="A5123">
        <v>5121</v>
      </c>
      <c r="B5123">
        <v>734432247</v>
      </c>
      <c r="C5123">
        <v>1485.87</v>
      </c>
      <c r="D5123">
        <v>1581</v>
      </c>
      <c r="E5123">
        <v>44</v>
      </c>
      <c r="F5123">
        <v>2</v>
      </c>
      <c r="G5123">
        <v>1</v>
      </c>
      <c r="H5123">
        <v>1</v>
      </c>
      <c r="I5123">
        <v>1485.87</v>
      </c>
      <c r="J5123">
        <v>1581</v>
      </c>
      <c r="K5123">
        <v>60</v>
      </c>
      <c r="L5123" t="s">
        <v>1010</v>
      </c>
      <c r="M5123" t="s">
        <v>139</v>
      </c>
      <c r="N5123" s="1">
        <v>42072.654861111114</v>
      </c>
      <c r="O5123" s="1">
        <v>40521.822222222225</v>
      </c>
      <c r="P5123" s="2">
        <v>40525</v>
      </c>
      <c r="Q5123" s="1">
        <v>40555.173611111109</v>
      </c>
      <c r="R5123" t="s">
        <v>37</v>
      </c>
      <c r="S5123" t="s">
        <v>37</v>
      </c>
      <c r="T5123" t="s">
        <v>27</v>
      </c>
      <c r="U5123" t="b">
        <v>1</v>
      </c>
      <c r="V5123" t="s">
        <v>28</v>
      </c>
      <c r="W5123" t="s">
        <v>29</v>
      </c>
      <c r="X5123" t="s">
        <v>28</v>
      </c>
      <c r="Y5123" t="s">
        <v>30</v>
      </c>
    </row>
    <row r="5124" spans="1:25" x14ac:dyDescent="0.2">
      <c r="A5124">
        <v>5122</v>
      </c>
      <c r="B5124">
        <v>1185554929</v>
      </c>
      <c r="C5124">
        <v>1000</v>
      </c>
      <c r="D5124">
        <v>1696</v>
      </c>
      <c r="E5124">
        <v>38</v>
      </c>
      <c r="F5124">
        <v>1</v>
      </c>
      <c r="G5124">
        <v>1</v>
      </c>
      <c r="H5124">
        <v>1</v>
      </c>
      <c r="I5124">
        <v>1000</v>
      </c>
      <c r="J5124">
        <v>1696</v>
      </c>
      <c r="K5124">
        <v>61.330636570000003</v>
      </c>
      <c r="L5124" t="s">
        <v>1010</v>
      </c>
      <c r="M5124" t="s">
        <v>139</v>
      </c>
      <c r="N5124" s="1">
        <v>42072.654861111114</v>
      </c>
      <c r="O5124" s="1">
        <v>40281.945833333331</v>
      </c>
      <c r="P5124" s="2">
        <v>40282</v>
      </c>
      <c r="Q5124" s="1">
        <v>40318.945833333331</v>
      </c>
      <c r="R5124" t="s">
        <v>47</v>
      </c>
      <c r="S5124" t="s">
        <v>47</v>
      </c>
      <c r="T5124" t="s">
        <v>27</v>
      </c>
      <c r="U5124" t="b">
        <v>1</v>
      </c>
      <c r="V5124" t="s">
        <v>41</v>
      </c>
      <c r="W5124" t="s">
        <v>29</v>
      </c>
      <c r="X5124" t="s">
        <v>41</v>
      </c>
      <c r="Y5124" t="s">
        <v>42</v>
      </c>
    </row>
    <row r="5125" spans="1:25" x14ac:dyDescent="0.2">
      <c r="A5125">
        <v>5123</v>
      </c>
      <c r="B5125">
        <v>1644888404</v>
      </c>
      <c r="C5125">
        <v>2250</v>
      </c>
      <c r="D5125">
        <v>2881</v>
      </c>
      <c r="E5125">
        <v>35</v>
      </c>
      <c r="F5125">
        <v>1</v>
      </c>
      <c r="G5125">
        <v>1</v>
      </c>
      <c r="H5125">
        <v>1</v>
      </c>
      <c r="I5125">
        <v>2250</v>
      </c>
      <c r="J5125">
        <v>2881</v>
      </c>
      <c r="K5125">
        <v>45</v>
      </c>
      <c r="L5125" t="s">
        <v>1010</v>
      </c>
      <c r="M5125" t="s">
        <v>139</v>
      </c>
      <c r="N5125" s="1">
        <v>42072.654861111114</v>
      </c>
      <c r="O5125" s="1">
        <v>40521.822222222225</v>
      </c>
      <c r="P5125" s="2">
        <v>40525</v>
      </c>
      <c r="Q5125" s="1">
        <v>40555.173611111109</v>
      </c>
      <c r="R5125" t="s">
        <v>37</v>
      </c>
      <c r="S5125" t="s">
        <v>37</v>
      </c>
      <c r="T5125" t="s">
        <v>27</v>
      </c>
      <c r="U5125" t="b">
        <v>1</v>
      </c>
      <c r="V5125" t="s">
        <v>28</v>
      </c>
      <c r="W5125" t="s">
        <v>29</v>
      </c>
      <c r="X5125" t="s">
        <v>28</v>
      </c>
      <c r="Y5125" t="s">
        <v>30</v>
      </c>
    </row>
    <row r="5126" spans="1:25" x14ac:dyDescent="0.2">
      <c r="A5126">
        <v>5124</v>
      </c>
      <c r="B5126">
        <v>648494702</v>
      </c>
      <c r="C5126">
        <v>10000</v>
      </c>
      <c r="D5126">
        <v>2780</v>
      </c>
      <c r="E5126">
        <v>34</v>
      </c>
      <c r="F5126">
        <v>2</v>
      </c>
      <c r="G5126">
        <v>1</v>
      </c>
      <c r="H5126">
        <v>1</v>
      </c>
      <c r="I5126">
        <v>10000</v>
      </c>
      <c r="J5126">
        <v>2780</v>
      </c>
      <c r="K5126">
        <v>51.158599539999997</v>
      </c>
      <c r="L5126" t="s">
        <v>1010</v>
      </c>
      <c r="M5126" t="s">
        <v>139</v>
      </c>
      <c r="N5126" s="1">
        <v>42072.654861111114</v>
      </c>
      <c r="O5126" s="1">
        <v>40521.822222222225</v>
      </c>
      <c r="P5126" s="2">
        <v>40525</v>
      </c>
      <c r="Q5126" s="1">
        <v>40555.173611111109</v>
      </c>
      <c r="R5126" t="s">
        <v>59</v>
      </c>
      <c r="S5126" t="s">
        <v>26</v>
      </c>
      <c r="T5126" t="s">
        <v>31</v>
      </c>
      <c r="U5126" t="b">
        <v>1</v>
      </c>
      <c r="V5126" t="s">
        <v>28</v>
      </c>
      <c r="W5126" t="s">
        <v>29</v>
      </c>
      <c r="X5126" t="s">
        <v>28</v>
      </c>
      <c r="Y5126" t="s">
        <v>30</v>
      </c>
    </row>
    <row r="5127" spans="1:25" x14ac:dyDescent="0.2">
      <c r="A5127">
        <v>5125</v>
      </c>
      <c r="B5127">
        <v>527483380</v>
      </c>
      <c r="C5127">
        <v>1500</v>
      </c>
      <c r="D5127">
        <v>1908</v>
      </c>
      <c r="E5127">
        <v>33</v>
      </c>
      <c r="F5127">
        <v>3</v>
      </c>
      <c r="G5127">
        <v>2</v>
      </c>
      <c r="H5127">
        <v>1</v>
      </c>
      <c r="I5127">
        <v>1500</v>
      </c>
      <c r="J5127">
        <v>1908</v>
      </c>
      <c r="K5127">
        <v>60.998275460000002</v>
      </c>
      <c r="L5127" t="s">
        <v>1010</v>
      </c>
      <c r="M5127" t="s">
        <v>139</v>
      </c>
      <c r="N5127" s="1">
        <v>42072.654861111114</v>
      </c>
      <c r="O5127" s="1">
        <v>40521.822222222225</v>
      </c>
      <c r="P5127" s="2">
        <v>40525</v>
      </c>
      <c r="Q5127" s="1">
        <v>40555.173611111109</v>
      </c>
      <c r="R5127" t="s">
        <v>37</v>
      </c>
      <c r="S5127" t="s">
        <v>37</v>
      </c>
      <c r="T5127" t="s">
        <v>27</v>
      </c>
      <c r="U5127" t="b">
        <v>1</v>
      </c>
      <c r="V5127" t="s">
        <v>28</v>
      </c>
      <c r="W5127" t="s">
        <v>29</v>
      </c>
      <c r="X5127" t="s">
        <v>28</v>
      </c>
      <c r="Y5127" t="s">
        <v>30</v>
      </c>
    </row>
    <row r="5128" spans="1:25" x14ac:dyDescent="0.2">
      <c r="A5128">
        <v>5126</v>
      </c>
      <c r="B5128">
        <v>1932585923</v>
      </c>
      <c r="C5128">
        <v>250</v>
      </c>
      <c r="D5128">
        <v>579</v>
      </c>
      <c r="E5128">
        <v>20</v>
      </c>
      <c r="F5128">
        <v>11</v>
      </c>
      <c r="G5128">
        <v>4</v>
      </c>
      <c r="H5128">
        <v>1</v>
      </c>
      <c r="I5128">
        <v>250</v>
      </c>
      <c r="J5128">
        <v>579</v>
      </c>
      <c r="K5128">
        <v>88.381076390000004</v>
      </c>
      <c r="L5128" t="s">
        <v>1010</v>
      </c>
      <c r="M5128" t="s">
        <v>139</v>
      </c>
      <c r="N5128" s="1">
        <v>42072.654861111114</v>
      </c>
      <c r="O5128" s="1">
        <v>40521.822222222225</v>
      </c>
      <c r="P5128" s="2">
        <v>40525</v>
      </c>
      <c r="Q5128" s="1">
        <v>40555.173611111109</v>
      </c>
      <c r="R5128" t="s">
        <v>75</v>
      </c>
      <c r="S5128" t="s">
        <v>62</v>
      </c>
      <c r="T5128" t="s">
        <v>27</v>
      </c>
      <c r="U5128" t="b">
        <v>1</v>
      </c>
      <c r="V5128" t="s">
        <v>28</v>
      </c>
      <c r="W5128" t="s">
        <v>29</v>
      </c>
      <c r="X5128" t="s">
        <v>28</v>
      </c>
      <c r="Y5128" t="s">
        <v>30</v>
      </c>
    </row>
    <row r="5129" spans="1:25" x14ac:dyDescent="0.2">
      <c r="A5129">
        <v>5127</v>
      </c>
      <c r="B5129">
        <v>2130642640</v>
      </c>
      <c r="C5129">
        <v>900</v>
      </c>
      <c r="D5129">
        <v>1000</v>
      </c>
      <c r="E5129">
        <v>19</v>
      </c>
      <c r="F5129">
        <v>1</v>
      </c>
      <c r="G5129">
        <v>4</v>
      </c>
      <c r="H5129">
        <v>1</v>
      </c>
      <c r="I5129">
        <v>900</v>
      </c>
      <c r="J5129">
        <v>1000</v>
      </c>
      <c r="K5129">
        <v>30</v>
      </c>
      <c r="L5129" t="s">
        <v>1010</v>
      </c>
      <c r="M5129" t="s">
        <v>139</v>
      </c>
      <c r="N5129" s="1">
        <v>42072.654861111114</v>
      </c>
      <c r="O5129" s="1">
        <v>40521.822222222225</v>
      </c>
      <c r="P5129" s="2">
        <v>40525</v>
      </c>
      <c r="Q5129" s="1">
        <v>40555.173611111109</v>
      </c>
      <c r="R5129" t="s">
        <v>75</v>
      </c>
      <c r="S5129" t="s">
        <v>62</v>
      </c>
      <c r="T5129" t="s">
        <v>27</v>
      </c>
      <c r="U5129" t="b">
        <v>0</v>
      </c>
      <c r="V5129" t="s">
        <v>28</v>
      </c>
      <c r="W5129" t="s">
        <v>29</v>
      </c>
      <c r="X5129" t="s">
        <v>28</v>
      </c>
      <c r="Y5129" t="s">
        <v>30</v>
      </c>
    </row>
    <row r="5130" spans="1:25" x14ac:dyDescent="0.2">
      <c r="A5130">
        <v>5128</v>
      </c>
      <c r="B5130">
        <v>1391679103</v>
      </c>
      <c r="C5130">
        <v>7800</v>
      </c>
      <c r="D5130">
        <v>575</v>
      </c>
      <c r="E5130">
        <v>13</v>
      </c>
      <c r="F5130">
        <v>2</v>
      </c>
      <c r="G5130">
        <v>2</v>
      </c>
      <c r="H5130">
        <v>1</v>
      </c>
      <c r="I5130">
        <v>7800</v>
      </c>
      <c r="J5130">
        <v>575</v>
      </c>
      <c r="K5130">
        <v>30</v>
      </c>
      <c r="L5130" t="s">
        <v>1010</v>
      </c>
      <c r="M5130" t="s">
        <v>139</v>
      </c>
      <c r="N5130" s="1">
        <v>42072.654861111114</v>
      </c>
      <c r="O5130" s="1">
        <v>40521.822222222225</v>
      </c>
      <c r="P5130" s="2">
        <v>40525</v>
      </c>
      <c r="Q5130" s="1">
        <v>40555.173611111109</v>
      </c>
      <c r="R5130" t="s">
        <v>59</v>
      </c>
      <c r="S5130" t="s">
        <v>26</v>
      </c>
      <c r="T5130" t="s">
        <v>31</v>
      </c>
      <c r="U5130" t="b">
        <v>1</v>
      </c>
      <c r="V5130" t="s">
        <v>28</v>
      </c>
      <c r="W5130" t="s">
        <v>29</v>
      </c>
      <c r="X5130" t="s">
        <v>28</v>
      </c>
      <c r="Y5130" t="s">
        <v>30</v>
      </c>
    </row>
    <row r="5131" spans="1:25" x14ac:dyDescent="0.2">
      <c r="A5131">
        <v>5129</v>
      </c>
      <c r="B5131">
        <v>1650067115</v>
      </c>
      <c r="C5131">
        <v>6000</v>
      </c>
      <c r="D5131">
        <v>665</v>
      </c>
      <c r="E5131">
        <v>13</v>
      </c>
      <c r="F5131">
        <v>0</v>
      </c>
      <c r="G5131">
        <v>1</v>
      </c>
      <c r="H5131">
        <v>1</v>
      </c>
      <c r="I5131">
        <v>6000</v>
      </c>
      <c r="J5131">
        <v>665</v>
      </c>
      <c r="K5131">
        <v>40</v>
      </c>
      <c r="L5131" t="s">
        <v>1010</v>
      </c>
      <c r="M5131" t="s">
        <v>139</v>
      </c>
      <c r="N5131" s="1">
        <v>42072.654861111114</v>
      </c>
      <c r="O5131" s="1">
        <v>40521.822222222225</v>
      </c>
      <c r="P5131" s="2">
        <v>40525</v>
      </c>
      <c r="Q5131" s="1">
        <v>40555.173611111109</v>
      </c>
      <c r="R5131" t="s">
        <v>55</v>
      </c>
      <c r="S5131" t="s">
        <v>37</v>
      </c>
      <c r="T5131" t="s">
        <v>31</v>
      </c>
      <c r="U5131" t="b">
        <v>1</v>
      </c>
      <c r="V5131" t="s">
        <v>28</v>
      </c>
      <c r="W5131" t="s">
        <v>29</v>
      </c>
      <c r="X5131" t="s">
        <v>28</v>
      </c>
      <c r="Y5131" t="s">
        <v>30</v>
      </c>
    </row>
    <row r="5132" spans="1:25" x14ac:dyDescent="0.2">
      <c r="A5132">
        <v>5130</v>
      </c>
      <c r="B5132">
        <v>1897456695</v>
      </c>
      <c r="C5132">
        <v>1400</v>
      </c>
      <c r="D5132">
        <v>601</v>
      </c>
      <c r="E5132">
        <v>12</v>
      </c>
      <c r="F5132">
        <v>0</v>
      </c>
      <c r="G5132">
        <v>1</v>
      </c>
      <c r="H5132">
        <v>1</v>
      </c>
      <c r="I5132">
        <v>1400</v>
      </c>
      <c r="J5132">
        <v>601</v>
      </c>
      <c r="K5132">
        <v>60</v>
      </c>
      <c r="L5132" t="s">
        <v>1010</v>
      </c>
      <c r="M5132" t="s">
        <v>139</v>
      </c>
      <c r="N5132" s="1">
        <v>42072.654861111114</v>
      </c>
      <c r="O5132" s="1">
        <v>40521.822222222225</v>
      </c>
      <c r="P5132" s="2">
        <v>40525</v>
      </c>
      <c r="Q5132" s="1">
        <v>40555.173611111109</v>
      </c>
      <c r="R5132" t="s">
        <v>55</v>
      </c>
      <c r="S5132" t="s">
        <v>37</v>
      </c>
      <c r="T5132" t="s">
        <v>40</v>
      </c>
      <c r="U5132" t="b">
        <v>1</v>
      </c>
      <c r="V5132" t="s">
        <v>28</v>
      </c>
      <c r="W5132" t="s">
        <v>29</v>
      </c>
      <c r="X5132" t="s">
        <v>28</v>
      </c>
      <c r="Y5132" t="s">
        <v>30</v>
      </c>
    </row>
    <row r="5133" spans="1:25" x14ac:dyDescent="0.2">
      <c r="A5133">
        <v>5131</v>
      </c>
      <c r="B5133">
        <v>1300353914</v>
      </c>
      <c r="C5133">
        <v>2000</v>
      </c>
      <c r="D5133">
        <v>395</v>
      </c>
      <c r="E5133">
        <v>7</v>
      </c>
      <c r="F5133">
        <v>1</v>
      </c>
      <c r="G5133">
        <v>4</v>
      </c>
      <c r="H5133">
        <v>1</v>
      </c>
      <c r="I5133">
        <v>2000</v>
      </c>
      <c r="J5133">
        <v>395</v>
      </c>
      <c r="K5133">
        <v>45</v>
      </c>
      <c r="L5133" t="s">
        <v>1010</v>
      </c>
      <c r="M5133" t="s">
        <v>139</v>
      </c>
      <c r="N5133" s="1">
        <v>42072.654861111114</v>
      </c>
      <c r="O5133" s="1">
        <v>40521.822222222225</v>
      </c>
      <c r="P5133" s="2">
        <v>40525</v>
      </c>
      <c r="Q5133" s="1">
        <v>40555.173611111109</v>
      </c>
      <c r="R5133" t="s">
        <v>26</v>
      </c>
      <c r="S5133" t="s">
        <v>26</v>
      </c>
      <c r="T5133" t="s">
        <v>31</v>
      </c>
      <c r="U5133" t="b">
        <v>1</v>
      </c>
      <c r="V5133" t="s">
        <v>28</v>
      </c>
      <c r="W5133" t="s">
        <v>29</v>
      </c>
      <c r="X5133" t="s">
        <v>28</v>
      </c>
      <c r="Y5133" t="s">
        <v>30</v>
      </c>
    </row>
    <row r="5134" spans="1:25" x14ac:dyDescent="0.2">
      <c r="A5134">
        <v>5132</v>
      </c>
      <c r="B5134">
        <v>2025516693</v>
      </c>
      <c r="C5134">
        <v>1000</v>
      </c>
      <c r="D5134">
        <v>195</v>
      </c>
      <c r="E5134">
        <v>6</v>
      </c>
      <c r="F5134">
        <v>0</v>
      </c>
      <c r="G5134">
        <v>1</v>
      </c>
      <c r="H5134">
        <v>1</v>
      </c>
      <c r="I5134">
        <v>1000</v>
      </c>
      <c r="J5134">
        <v>195</v>
      </c>
      <c r="K5134">
        <v>90</v>
      </c>
      <c r="L5134" t="s">
        <v>1010</v>
      </c>
      <c r="M5134" t="s">
        <v>139</v>
      </c>
      <c r="N5134" s="1">
        <v>42072.654861111114</v>
      </c>
      <c r="O5134" s="1">
        <v>40521.822222222225</v>
      </c>
      <c r="P5134" s="2">
        <v>40525</v>
      </c>
      <c r="Q5134" s="1">
        <v>40555.173611111109</v>
      </c>
      <c r="R5134" t="s">
        <v>64</v>
      </c>
      <c r="S5134" t="s">
        <v>37</v>
      </c>
      <c r="T5134" t="s">
        <v>31</v>
      </c>
      <c r="U5134" t="b">
        <v>0</v>
      </c>
      <c r="V5134" t="s">
        <v>28</v>
      </c>
      <c r="W5134" t="s">
        <v>29</v>
      </c>
      <c r="X5134" t="s">
        <v>28</v>
      </c>
      <c r="Y5134" t="s">
        <v>30</v>
      </c>
    </row>
    <row r="5135" spans="1:25" x14ac:dyDescent="0.2">
      <c r="A5135">
        <v>5133</v>
      </c>
      <c r="B5135">
        <v>2089191400</v>
      </c>
      <c r="C5135">
        <v>600</v>
      </c>
      <c r="D5135">
        <v>205</v>
      </c>
      <c r="E5135">
        <v>4</v>
      </c>
      <c r="F5135">
        <v>0</v>
      </c>
      <c r="G5135">
        <v>2</v>
      </c>
      <c r="H5135">
        <v>1</v>
      </c>
      <c r="I5135">
        <v>600</v>
      </c>
      <c r="J5135">
        <v>205</v>
      </c>
      <c r="K5135">
        <v>30.041666670000001</v>
      </c>
      <c r="L5135" t="s">
        <v>1010</v>
      </c>
      <c r="M5135" t="s">
        <v>139</v>
      </c>
      <c r="N5135" s="1">
        <v>42072.654861111114</v>
      </c>
      <c r="O5135" s="1">
        <v>40521.822222222225</v>
      </c>
      <c r="P5135" s="2">
        <v>40525</v>
      </c>
      <c r="Q5135" s="1">
        <v>40555.173611111109</v>
      </c>
      <c r="R5135" t="s">
        <v>63</v>
      </c>
      <c r="S5135" t="s">
        <v>37</v>
      </c>
      <c r="T5135" t="s">
        <v>31</v>
      </c>
      <c r="U5135" t="b">
        <v>1</v>
      </c>
      <c r="V5135" t="s">
        <v>28</v>
      </c>
      <c r="W5135" t="s">
        <v>29</v>
      </c>
      <c r="X5135" t="s">
        <v>28</v>
      </c>
      <c r="Y5135" t="s">
        <v>30</v>
      </c>
    </row>
    <row r="5136" spans="1:25" x14ac:dyDescent="0.2">
      <c r="A5136">
        <v>5134</v>
      </c>
      <c r="B5136">
        <v>1094558586</v>
      </c>
      <c r="C5136">
        <v>19000</v>
      </c>
      <c r="D5136">
        <v>95</v>
      </c>
      <c r="E5136">
        <v>4</v>
      </c>
      <c r="F5136">
        <v>1</v>
      </c>
      <c r="G5136">
        <v>1</v>
      </c>
      <c r="H5136">
        <v>1</v>
      </c>
      <c r="I5136">
        <v>19000</v>
      </c>
      <c r="J5136">
        <v>95</v>
      </c>
      <c r="K5136">
        <v>56.031493060000003</v>
      </c>
      <c r="L5136" t="s">
        <v>1010</v>
      </c>
      <c r="M5136" t="s">
        <v>139</v>
      </c>
      <c r="N5136" s="1">
        <v>42072.654861111114</v>
      </c>
      <c r="O5136" s="1">
        <v>40521.822222222225</v>
      </c>
      <c r="P5136" s="2">
        <v>40525</v>
      </c>
      <c r="Q5136" s="1">
        <v>40555.173611111109</v>
      </c>
      <c r="R5136" t="s">
        <v>59</v>
      </c>
      <c r="S5136" t="s">
        <v>26</v>
      </c>
      <c r="T5136" t="s">
        <v>31</v>
      </c>
      <c r="U5136" t="b">
        <v>1</v>
      </c>
      <c r="V5136" t="s">
        <v>28</v>
      </c>
      <c r="W5136" t="s">
        <v>29</v>
      </c>
      <c r="X5136" t="s">
        <v>28</v>
      </c>
      <c r="Y5136" t="s">
        <v>30</v>
      </c>
    </row>
    <row r="5137" spans="1:25" x14ac:dyDescent="0.2">
      <c r="A5137">
        <v>5135</v>
      </c>
      <c r="B5137">
        <v>266738612</v>
      </c>
      <c r="C5137">
        <v>2000</v>
      </c>
      <c r="D5137">
        <v>60</v>
      </c>
      <c r="E5137">
        <v>3</v>
      </c>
      <c r="F5137">
        <v>1</v>
      </c>
      <c r="G5137">
        <v>2</v>
      </c>
      <c r="H5137">
        <v>1</v>
      </c>
      <c r="I5137">
        <v>2000</v>
      </c>
      <c r="J5137">
        <v>60</v>
      </c>
      <c r="K5137">
        <v>30</v>
      </c>
      <c r="L5137" t="s">
        <v>1010</v>
      </c>
      <c r="M5137" t="s">
        <v>139</v>
      </c>
      <c r="N5137" s="1">
        <v>42072.654861111114</v>
      </c>
      <c r="O5137" s="1">
        <v>40521.822222222225</v>
      </c>
      <c r="P5137" s="2">
        <v>40525</v>
      </c>
      <c r="Q5137" s="1">
        <v>40555.173611111109</v>
      </c>
      <c r="R5137" t="s">
        <v>63</v>
      </c>
      <c r="S5137" t="s">
        <v>37</v>
      </c>
      <c r="T5137" t="s">
        <v>31</v>
      </c>
      <c r="U5137" t="b">
        <v>0</v>
      </c>
      <c r="V5137" t="s">
        <v>28</v>
      </c>
      <c r="W5137" t="s">
        <v>29</v>
      </c>
      <c r="X5137" t="s">
        <v>28</v>
      </c>
      <c r="Y5137" t="s">
        <v>30</v>
      </c>
    </row>
    <row r="5138" spans="1:25" x14ac:dyDescent="0.2">
      <c r="A5138">
        <v>5136</v>
      </c>
      <c r="B5138">
        <v>1246000864</v>
      </c>
      <c r="C5138">
        <v>3500</v>
      </c>
      <c r="D5138">
        <v>27</v>
      </c>
      <c r="E5138">
        <v>2</v>
      </c>
      <c r="F5138">
        <v>5</v>
      </c>
      <c r="G5138">
        <v>1</v>
      </c>
      <c r="H5138">
        <v>1</v>
      </c>
      <c r="I5138">
        <v>3500</v>
      </c>
      <c r="J5138">
        <v>27</v>
      </c>
      <c r="K5138">
        <v>89.995266200000003</v>
      </c>
      <c r="L5138" t="s">
        <v>1010</v>
      </c>
      <c r="M5138" t="s">
        <v>139</v>
      </c>
      <c r="N5138" s="1">
        <v>42072.654861111114</v>
      </c>
      <c r="O5138" s="1">
        <v>40521.822222222225</v>
      </c>
      <c r="P5138" s="2">
        <v>40525</v>
      </c>
      <c r="Q5138" s="1">
        <v>40555.173611111109</v>
      </c>
      <c r="R5138" t="s">
        <v>56</v>
      </c>
      <c r="S5138" t="s">
        <v>34</v>
      </c>
      <c r="T5138" t="s">
        <v>31</v>
      </c>
      <c r="U5138" t="b">
        <v>1</v>
      </c>
      <c r="V5138" t="s">
        <v>28</v>
      </c>
      <c r="W5138" t="s">
        <v>29</v>
      </c>
      <c r="X5138" t="s">
        <v>28</v>
      </c>
      <c r="Y5138" t="s">
        <v>30</v>
      </c>
    </row>
    <row r="5139" spans="1:25" x14ac:dyDescent="0.2">
      <c r="A5139">
        <v>5137</v>
      </c>
      <c r="B5139">
        <v>1763177997</v>
      </c>
      <c r="C5139">
        <v>12500</v>
      </c>
      <c r="D5139">
        <v>5</v>
      </c>
      <c r="E5139">
        <v>1</v>
      </c>
      <c r="F5139">
        <v>0</v>
      </c>
      <c r="G5139">
        <v>1</v>
      </c>
      <c r="H5139">
        <v>1</v>
      </c>
      <c r="I5139">
        <v>12500</v>
      </c>
      <c r="J5139">
        <v>5</v>
      </c>
      <c r="K5139">
        <v>89.142476849999994</v>
      </c>
      <c r="L5139" t="s">
        <v>1010</v>
      </c>
      <c r="M5139" t="s">
        <v>139</v>
      </c>
      <c r="N5139" s="1">
        <v>42072.654861111114</v>
      </c>
      <c r="O5139" s="1">
        <v>40521.822222222225</v>
      </c>
      <c r="P5139" s="2">
        <v>40525</v>
      </c>
      <c r="Q5139" s="1">
        <v>40555.173611111109</v>
      </c>
      <c r="R5139" t="s">
        <v>59</v>
      </c>
      <c r="S5139" t="s">
        <v>26</v>
      </c>
      <c r="T5139" t="s">
        <v>31</v>
      </c>
      <c r="U5139" t="b">
        <v>0</v>
      </c>
      <c r="V5139" t="s">
        <v>28</v>
      </c>
      <c r="W5139" t="s">
        <v>29</v>
      </c>
      <c r="X5139" t="s">
        <v>28</v>
      </c>
      <c r="Y5139" t="s">
        <v>30</v>
      </c>
    </row>
    <row r="5140" spans="1:25" x14ac:dyDescent="0.2">
      <c r="A5140">
        <v>5138</v>
      </c>
      <c r="B5140">
        <v>520839746</v>
      </c>
      <c r="C5140">
        <v>8000</v>
      </c>
      <c r="D5140">
        <v>0</v>
      </c>
      <c r="E5140">
        <v>0</v>
      </c>
      <c r="F5140">
        <v>0</v>
      </c>
      <c r="G5140">
        <v>2</v>
      </c>
      <c r="H5140">
        <v>1</v>
      </c>
      <c r="I5140">
        <v>8000</v>
      </c>
      <c r="J5140">
        <v>0</v>
      </c>
      <c r="K5140">
        <v>45.041666669999998</v>
      </c>
      <c r="L5140" t="s">
        <v>1010</v>
      </c>
      <c r="M5140" t="s">
        <v>139</v>
      </c>
      <c r="N5140" s="1">
        <v>42072.654861111114</v>
      </c>
      <c r="O5140" s="1">
        <v>40521.822222222225</v>
      </c>
      <c r="P5140" s="2">
        <v>40525</v>
      </c>
      <c r="Q5140" s="1">
        <v>40555.173611111109</v>
      </c>
      <c r="R5140" t="s">
        <v>47</v>
      </c>
      <c r="S5140" t="s">
        <v>47</v>
      </c>
      <c r="T5140" t="s">
        <v>40</v>
      </c>
      <c r="U5140" t="b">
        <v>0</v>
      </c>
      <c r="V5140" t="s">
        <v>28</v>
      </c>
      <c r="W5140" t="s">
        <v>29</v>
      </c>
      <c r="X5140" t="s">
        <v>28</v>
      </c>
      <c r="Y5140" t="s">
        <v>30</v>
      </c>
    </row>
    <row r="5141" spans="1:25" x14ac:dyDescent="0.2">
      <c r="A5141">
        <v>5139</v>
      </c>
      <c r="B5141">
        <v>1734321758</v>
      </c>
      <c r="C5141">
        <v>1000</v>
      </c>
      <c r="D5141">
        <v>0</v>
      </c>
      <c r="E5141">
        <v>0</v>
      </c>
      <c r="F5141">
        <v>0</v>
      </c>
      <c r="G5141">
        <v>2</v>
      </c>
      <c r="H5141">
        <v>1</v>
      </c>
      <c r="I5141">
        <v>1000</v>
      </c>
      <c r="J5141">
        <v>0</v>
      </c>
      <c r="K5141">
        <v>31.341122689999999</v>
      </c>
      <c r="L5141" t="s">
        <v>1010</v>
      </c>
      <c r="M5141" t="s">
        <v>139</v>
      </c>
      <c r="N5141" s="1">
        <v>42072.654861111114</v>
      </c>
      <c r="O5141" s="1">
        <v>40281.945833333331</v>
      </c>
      <c r="P5141" s="2">
        <v>40282</v>
      </c>
      <c r="Q5141" s="1">
        <v>40318.945833333331</v>
      </c>
      <c r="R5141" t="s">
        <v>127</v>
      </c>
      <c r="S5141" t="s">
        <v>127</v>
      </c>
      <c r="T5141" t="s">
        <v>31</v>
      </c>
      <c r="U5141" t="b">
        <v>0</v>
      </c>
      <c r="V5141" t="s">
        <v>41</v>
      </c>
      <c r="W5141" t="s">
        <v>29</v>
      </c>
      <c r="X5141" t="s">
        <v>41</v>
      </c>
      <c r="Y5141" t="s">
        <v>42</v>
      </c>
    </row>
    <row r="5142" spans="1:25" x14ac:dyDescent="0.2">
      <c r="A5142">
        <v>5140</v>
      </c>
      <c r="B5142">
        <v>92350778</v>
      </c>
      <c r="C5142">
        <v>2500</v>
      </c>
      <c r="D5142">
        <v>0</v>
      </c>
      <c r="E5142">
        <v>0</v>
      </c>
      <c r="F5142">
        <v>0</v>
      </c>
      <c r="G5142">
        <v>1</v>
      </c>
      <c r="H5142">
        <v>1</v>
      </c>
      <c r="I5142">
        <v>2500</v>
      </c>
      <c r="J5142">
        <v>0</v>
      </c>
      <c r="K5142">
        <v>39.288136569999999</v>
      </c>
      <c r="L5142" t="s">
        <v>1010</v>
      </c>
      <c r="M5142" t="s">
        <v>139</v>
      </c>
      <c r="N5142" s="1">
        <v>42072.654861111114</v>
      </c>
      <c r="O5142" s="1">
        <v>40521.822222222225</v>
      </c>
      <c r="P5142" s="2">
        <v>40525</v>
      </c>
      <c r="Q5142" s="1">
        <v>40555.173611111109</v>
      </c>
      <c r="R5142" t="s">
        <v>62</v>
      </c>
      <c r="S5142" t="s">
        <v>62</v>
      </c>
      <c r="T5142" t="s">
        <v>31</v>
      </c>
      <c r="U5142" t="b">
        <v>1</v>
      </c>
      <c r="V5142" t="s">
        <v>28</v>
      </c>
      <c r="W5142" t="s">
        <v>29</v>
      </c>
      <c r="X5142" t="s">
        <v>28</v>
      </c>
      <c r="Y5142" t="s">
        <v>30</v>
      </c>
    </row>
    <row r="5143" spans="1:25" x14ac:dyDescent="0.2">
      <c r="A5143">
        <v>5141</v>
      </c>
      <c r="B5143">
        <v>957238081</v>
      </c>
      <c r="C5143">
        <v>30400</v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30400</v>
      </c>
      <c r="J5143">
        <v>0</v>
      </c>
      <c r="K5143">
        <v>60</v>
      </c>
      <c r="L5143" t="s">
        <v>1010</v>
      </c>
      <c r="M5143" t="s">
        <v>139</v>
      </c>
      <c r="N5143" s="1">
        <v>42072.654861111114</v>
      </c>
      <c r="O5143" s="1">
        <v>40521.822222222225</v>
      </c>
      <c r="P5143" s="2">
        <v>40525</v>
      </c>
      <c r="Q5143" s="1">
        <v>40555.173611111109</v>
      </c>
      <c r="R5143" t="s">
        <v>26</v>
      </c>
      <c r="S5143" t="s">
        <v>26</v>
      </c>
      <c r="T5143" t="s">
        <v>31</v>
      </c>
      <c r="U5143" t="b">
        <v>1</v>
      </c>
      <c r="V5143" t="s">
        <v>28</v>
      </c>
      <c r="W5143" t="s">
        <v>29</v>
      </c>
      <c r="X5143" t="s">
        <v>28</v>
      </c>
      <c r="Y5143" t="s">
        <v>30</v>
      </c>
    </row>
    <row r="5144" spans="1:25" x14ac:dyDescent="0.2">
      <c r="A5144">
        <v>5142</v>
      </c>
      <c r="B5144">
        <v>1846073601</v>
      </c>
      <c r="C5144">
        <v>3000</v>
      </c>
      <c r="D5144">
        <v>475</v>
      </c>
      <c r="E5144">
        <v>7</v>
      </c>
      <c r="F5144">
        <v>2</v>
      </c>
      <c r="G5144">
        <v>1</v>
      </c>
      <c r="H5144">
        <v>1</v>
      </c>
      <c r="I5144">
        <v>3000</v>
      </c>
      <c r="J5144">
        <v>475</v>
      </c>
      <c r="K5144">
        <v>30.041666670000001</v>
      </c>
      <c r="L5144" t="s">
        <v>1011</v>
      </c>
      <c r="M5144" t="s">
        <v>272</v>
      </c>
      <c r="N5144" s="1">
        <v>42072.654861111114</v>
      </c>
      <c r="O5144" s="1">
        <v>40521.822222222225</v>
      </c>
      <c r="P5144" s="2">
        <v>40525</v>
      </c>
      <c r="Q5144" s="1">
        <v>40555.173611111109</v>
      </c>
      <c r="R5144" t="s">
        <v>25</v>
      </c>
      <c r="S5144" t="s">
        <v>26</v>
      </c>
      <c r="T5144" t="s">
        <v>31</v>
      </c>
      <c r="U5144" t="b">
        <v>1</v>
      </c>
      <c r="V5144" t="s">
        <v>28</v>
      </c>
      <c r="W5144" t="s">
        <v>29</v>
      </c>
      <c r="X5144" t="s">
        <v>28</v>
      </c>
      <c r="Y5144" t="s">
        <v>30</v>
      </c>
    </row>
    <row r="5145" spans="1:25" x14ac:dyDescent="0.2">
      <c r="A5145">
        <v>5143</v>
      </c>
      <c r="B5145">
        <v>1801683795</v>
      </c>
      <c r="C5145">
        <v>7500</v>
      </c>
      <c r="D5145">
        <v>714</v>
      </c>
      <c r="E5145">
        <v>18</v>
      </c>
      <c r="F5145">
        <v>2</v>
      </c>
      <c r="G5145">
        <v>1</v>
      </c>
      <c r="H5145">
        <v>1</v>
      </c>
      <c r="I5145">
        <v>7500</v>
      </c>
      <c r="J5145">
        <v>714</v>
      </c>
      <c r="K5145">
        <v>30</v>
      </c>
      <c r="L5145" t="s">
        <v>1012</v>
      </c>
      <c r="M5145" t="s">
        <v>223</v>
      </c>
      <c r="N5145" s="1">
        <v>42072.654861111114</v>
      </c>
      <c r="O5145" s="1">
        <v>40521.822222222225</v>
      </c>
      <c r="P5145" s="2">
        <v>40525</v>
      </c>
      <c r="Q5145" s="1">
        <v>40555.173611111109</v>
      </c>
      <c r="R5145" t="s">
        <v>25</v>
      </c>
      <c r="S5145" t="s">
        <v>26</v>
      </c>
      <c r="T5145" t="s">
        <v>31</v>
      </c>
      <c r="U5145" t="b">
        <v>1</v>
      </c>
      <c r="V5145" t="s">
        <v>28</v>
      </c>
      <c r="W5145" t="s">
        <v>29</v>
      </c>
      <c r="X5145" t="s">
        <v>28</v>
      </c>
      <c r="Y5145" t="s">
        <v>30</v>
      </c>
    </row>
    <row r="5146" spans="1:25" x14ac:dyDescent="0.2">
      <c r="A5146">
        <v>5144</v>
      </c>
      <c r="B5146">
        <v>1156806836</v>
      </c>
      <c r="C5146">
        <v>9000</v>
      </c>
      <c r="D5146">
        <v>10916</v>
      </c>
      <c r="E5146">
        <v>181</v>
      </c>
      <c r="F5146">
        <v>1</v>
      </c>
      <c r="G5146">
        <v>1</v>
      </c>
      <c r="H5146">
        <v>1</v>
      </c>
      <c r="I5146">
        <v>9000</v>
      </c>
      <c r="J5146">
        <v>10916</v>
      </c>
      <c r="K5146">
        <v>36.06989583</v>
      </c>
      <c r="L5146" t="s">
        <v>1012</v>
      </c>
      <c r="M5146" t="s">
        <v>223</v>
      </c>
      <c r="N5146" s="1">
        <v>42072.654861111114</v>
      </c>
      <c r="O5146" s="1">
        <v>40521.822222222225</v>
      </c>
      <c r="P5146" s="2">
        <v>40525</v>
      </c>
      <c r="Q5146" s="1">
        <v>40555.173611111109</v>
      </c>
      <c r="R5146" t="s">
        <v>65</v>
      </c>
      <c r="S5146" t="s">
        <v>37</v>
      </c>
      <c r="T5146" t="s">
        <v>27</v>
      </c>
      <c r="U5146" t="b">
        <v>1</v>
      </c>
      <c r="V5146" t="s">
        <v>28</v>
      </c>
      <c r="W5146" t="s">
        <v>29</v>
      </c>
      <c r="X5146" t="s">
        <v>28</v>
      </c>
      <c r="Y5146" t="s">
        <v>30</v>
      </c>
    </row>
    <row r="5147" spans="1:25" x14ac:dyDescent="0.2">
      <c r="A5147">
        <v>5145</v>
      </c>
      <c r="B5147">
        <v>281686784</v>
      </c>
      <c r="C5147">
        <v>10000</v>
      </c>
      <c r="D5147">
        <v>10445</v>
      </c>
      <c r="E5147">
        <v>173</v>
      </c>
      <c r="F5147">
        <v>1</v>
      </c>
      <c r="G5147">
        <v>1</v>
      </c>
      <c r="H5147">
        <v>1</v>
      </c>
      <c r="I5147">
        <v>10000</v>
      </c>
      <c r="J5147">
        <v>10445</v>
      </c>
      <c r="K5147">
        <v>70.607557869999994</v>
      </c>
      <c r="L5147" t="s">
        <v>1012</v>
      </c>
      <c r="M5147" t="s">
        <v>223</v>
      </c>
      <c r="N5147" s="1">
        <v>42072.654861111114</v>
      </c>
      <c r="O5147" s="1">
        <v>40281.945833333331</v>
      </c>
      <c r="P5147" s="2">
        <v>40282</v>
      </c>
      <c r="Q5147" s="1">
        <v>40318.945833333331</v>
      </c>
      <c r="R5147" t="s">
        <v>113</v>
      </c>
      <c r="S5147" t="s">
        <v>37</v>
      </c>
      <c r="T5147" t="s">
        <v>27</v>
      </c>
      <c r="U5147" t="b">
        <v>1</v>
      </c>
      <c r="V5147" t="s">
        <v>41</v>
      </c>
      <c r="W5147" t="s">
        <v>29</v>
      </c>
      <c r="X5147" t="s">
        <v>41</v>
      </c>
      <c r="Y5147" t="s">
        <v>42</v>
      </c>
    </row>
    <row r="5148" spans="1:25" x14ac:dyDescent="0.2">
      <c r="A5148">
        <v>5146</v>
      </c>
      <c r="B5148">
        <v>1735456626</v>
      </c>
      <c r="C5148">
        <v>10000</v>
      </c>
      <c r="D5148">
        <v>11763</v>
      </c>
      <c r="E5148">
        <v>147</v>
      </c>
      <c r="F5148">
        <v>63</v>
      </c>
      <c r="G5148">
        <v>2</v>
      </c>
      <c r="H5148">
        <v>1</v>
      </c>
      <c r="I5148">
        <v>10000</v>
      </c>
      <c r="J5148">
        <v>11763</v>
      </c>
      <c r="K5148">
        <v>30</v>
      </c>
      <c r="L5148" t="s">
        <v>1012</v>
      </c>
      <c r="M5148" t="s">
        <v>223</v>
      </c>
      <c r="N5148" s="1">
        <v>42086.775000000001</v>
      </c>
      <c r="O5148" s="1">
        <v>40078.209027777775</v>
      </c>
      <c r="P5148" s="2">
        <v>40457</v>
      </c>
      <c r="Q5148" s="1">
        <v>40487.18472222222</v>
      </c>
      <c r="R5148" t="s">
        <v>60</v>
      </c>
      <c r="S5148" t="s">
        <v>26</v>
      </c>
      <c r="T5148" t="s">
        <v>27</v>
      </c>
      <c r="U5148" t="b">
        <v>1</v>
      </c>
      <c r="V5148" t="s">
        <v>166</v>
      </c>
      <c r="W5148" t="s">
        <v>29</v>
      </c>
      <c r="X5148" t="s">
        <v>163</v>
      </c>
      <c r="Y5148" t="s">
        <v>167</v>
      </c>
    </row>
    <row r="5149" spans="1:25" x14ac:dyDescent="0.2">
      <c r="A5149">
        <v>5147</v>
      </c>
      <c r="B5149">
        <v>2128241024</v>
      </c>
      <c r="C5149">
        <v>6000</v>
      </c>
      <c r="D5149">
        <v>8455</v>
      </c>
      <c r="E5149">
        <v>131</v>
      </c>
      <c r="F5149">
        <v>1</v>
      </c>
      <c r="G5149">
        <v>2</v>
      </c>
      <c r="H5149">
        <v>1</v>
      </c>
      <c r="I5149">
        <v>6000</v>
      </c>
      <c r="J5149">
        <v>8455</v>
      </c>
      <c r="K5149">
        <v>89.152361110000001</v>
      </c>
      <c r="L5149" t="s">
        <v>1012</v>
      </c>
      <c r="M5149" t="s">
        <v>223</v>
      </c>
      <c r="N5149" s="1">
        <v>42072.654861111114</v>
      </c>
      <c r="O5149" s="1">
        <v>40281.945833333331</v>
      </c>
      <c r="P5149" s="2">
        <v>40282</v>
      </c>
      <c r="Q5149" s="1">
        <v>40318.945833333331</v>
      </c>
      <c r="R5149" t="s">
        <v>25</v>
      </c>
      <c r="S5149" t="s">
        <v>26</v>
      </c>
      <c r="T5149" t="s">
        <v>27</v>
      </c>
      <c r="U5149" t="b">
        <v>1</v>
      </c>
      <c r="V5149" t="s">
        <v>41</v>
      </c>
      <c r="W5149" t="s">
        <v>29</v>
      </c>
      <c r="X5149" t="s">
        <v>41</v>
      </c>
      <c r="Y5149" t="s">
        <v>42</v>
      </c>
    </row>
    <row r="5150" spans="1:25" x14ac:dyDescent="0.2">
      <c r="A5150">
        <v>5148</v>
      </c>
      <c r="B5150">
        <v>857107132</v>
      </c>
      <c r="C5150">
        <v>7000</v>
      </c>
      <c r="D5150">
        <v>7630</v>
      </c>
      <c r="E5150">
        <v>124</v>
      </c>
      <c r="F5150">
        <v>2</v>
      </c>
      <c r="G5150">
        <v>1</v>
      </c>
      <c r="H5150">
        <v>1</v>
      </c>
      <c r="I5150">
        <v>7000</v>
      </c>
      <c r="J5150">
        <v>7630</v>
      </c>
      <c r="K5150">
        <v>82.313460649999996</v>
      </c>
      <c r="L5150" t="s">
        <v>1012</v>
      </c>
      <c r="M5150" t="s">
        <v>223</v>
      </c>
      <c r="N5150" s="1">
        <v>42072.654861111114</v>
      </c>
      <c r="O5150" s="1">
        <v>40521.822222222225</v>
      </c>
      <c r="P5150" s="2">
        <v>40525</v>
      </c>
      <c r="Q5150" s="1">
        <v>40555.173611111109</v>
      </c>
      <c r="R5150" t="s">
        <v>61</v>
      </c>
      <c r="S5150" t="s">
        <v>62</v>
      </c>
      <c r="T5150" t="s">
        <v>27</v>
      </c>
      <c r="U5150" t="b">
        <v>1</v>
      </c>
      <c r="V5150" t="s">
        <v>28</v>
      </c>
      <c r="W5150" t="s">
        <v>29</v>
      </c>
      <c r="X5150" t="s">
        <v>28</v>
      </c>
      <c r="Y5150" t="s">
        <v>30</v>
      </c>
    </row>
    <row r="5151" spans="1:25" x14ac:dyDescent="0.2">
      <c r="A5151">
        <v>5149</v>
      </c>
      <c r="B5151">
        <v>997795351</v>
      </c>
      <c r="C5151">
        <v>10000</v>
      </c>
      <c r="D5151">
        <v>10583</v>
      </c>
      <c r="E5151">
        <v>118</v>
      </c>
      <c r="F5151">
        <v>1</v>
      </c>
      <c r="G5151">
        <v>1</v>
      </c>
      <c r="H5151">
        <v>1</v>
      </c>
      <c r="I5151">
        <v>10000</v>
      </c>
      <c r="J5151">
        <v>10583</v>
      </c>
      <c r="K5151">
        <v>89.952256939999998</v>
      </c>
      <c r="L5151" t="s">
        <v>1012</v>
      </c>
      <c r="M5151" t="s">
        <v>223</v>
      </c>
      <c r="N5151" s="1">
        <v>42072.654861111114</v>
      </c>
      <c r="O5151" s="1">
        <v>40281.945833333331</v>
      </c>
      <c r="P5151" s="2">
        <v>40282</v>
      </c>
      <c r="Q5151" s="1">
        <v>40318.945833333331</v>
      </c>
      <c r="R5151" t="s">
        <v>59</v>
      </c>
      <c r="S5151" t="s">
        <v>26</v>
      </c>
      <c r="T5151" t="s">
        <v>27</v>
      </c>
      <c r="U5151" t="b">
        <v>1</v>
      </c>
      <c r="V5151" t="s">
        <v>41</v>
      </c>
      <c r="W5151" t="s">
        <v>29</v>
      </c>
      <c r="X5151" t="s">
        <v>41</v>
      </c>
      <c r="Y5151" t="s">
        <v>42</v>
      </c>
    </row>
    <row r="5152" spans="1:25" x14ac:dyDescent="0.2">
      <c r="A5152">
        <v>5150</v>
      </c>
      <c r="B5152">
        <v>1975710997</v>
      </c>
      <c r="C5152">
        <v>8200</v>
      </c>
      <c r="D5152">
        <v>8202</v>
      </c>
      <c r="E5152">
        <v>109</v>
      </c>
      <c r="F5152">
        <v>1</v>
      </c>
      <c r="G5152">
        <v>1</v>
      </c>
      <c r="H5152">
        <v>1</v>
      </c>
      <c r="I5152">
        <v>8200</v>
      </c>
      <c r="J5152">
        <v>8202</v>
      </c>
      <c r="K5152">
        <v>49.552627309999998</v>
      </c>
      <c r="L5152" t="s">
        <v>1012</v>
      </c>
      <c r="M5152" t="s">
        <v>223</v>
      </c>
      <c r="N5152" s="1">
        <v>42072.654861111114</v>
      </c>
      <c r="O5152" s="1">
        <v>40281.945833333331</v>
      </c>
      <c r="P5152" s="2">
        <v>40282</v>
      </c>
      <c r="Q5152" s="1">
        <v>40318.945833333331</v>
      </c>
      <c r="R5152" t="s">
        <v>127</v>
      </c>
      <c r="S5152" t="s">
        <v>127</v>
      </c>
      <c r="T5152" t="s">
        <v>27</v>
      </c>
      <c r="U5152" t="b">
        <v>1</v>
      </c>
      <c r="V5152" t="s">
        <v>41</v>
      </c>
      <c r="W5152" t="s">
        <v>29</v>
      </c>
      <c r="X5152" t="s">
        <v>41</v>
      </c>
      <c r="Y5152" t="s">
        <v>42</v>
      </c>
    </row>
    <row r="5153" spans="1:25" x14ac:dyDescent="0.2">
      <c r="A5153">
        <v>5151</v>
      </c>
      <c r="B5153">
        <v>895776243</v>
      </c>
      <c r="C5153">
        <v>14500</v>
      </c>
      <c r="D5153">
        <v>7593</v>
      </c>
      <c r="E5153">
        <v>97</v>
      </c>
      <c r="F5153">
        <v>0</v>
      </c>
      <c r="G5153">
        <v>1</v>
      </c>
      <c r="H5153">
        <v>1</v>
      </c>
      <c r="I5153">
        <v>14500</v>
      </c>
      <c r="J5153">
        <v>7593</v>
      </c>
      <c r="K5153">
        <v>40.019409719999999</v>
      </c>
      <c r="L5153" t="s">
        <v>1012</v>
      </c>
      <c r="M5153" t="s">
        <v>223</v>
      </c>
      <c r="N5153" s="1">
        <v>42072.654861111114</v>
      </c>
      <c r="O5153" s="1">
        <v>40281.945833333331</v>
      </c>
      <c r="P5153" s="2">
        <v>40282</v>
      </c>
      <c r="Q5153" s="1">
        <v>40318.945833333331</v>
      </c>
      <c r="R5153" t="s">
        <v>37</v>
      </c>
      <c r="S5153" t="s">
        <v>37</v>
      </c>
      <c r="T5153" t="s">
        <v>31</v>
      </c>
      <c r="U5153" t="b">
        <v>1</v>
      </c>
      <c r="V5153" t="s">
        <v>41</v>
      </c>
      <c r="W5153" t="s">
        <v>29</v>
      </c>
      <c r="X5153" t="s">
        <v>41</v>
      </c>
      <c r="Y5153" t="s">
        <v>42</v>
      </c>
    </row>
    <row r="5154" spans="1:25" x14ac:dyDescent="0.2">
      <c r="A5154">
        <v>5152</v>
      </c>
      <c r="B5154">
        <v>360873440</v>
      </c>
      <c r="C5154">
        <v>8000</v>
      </c>
      <c r="D5154">
        <v>8080</v>
      </c>
      <c r="E5154">
        <v>92</v>
      </c>
      <c r="F5154">
        <v>1</v>
      </c>
      <c r="G5154">
        <v>1</v>
      </c>
      <c r="H5154">
        <v>1</v>
      </c>
      <c r="I5154">
        <v>8000</v>
      </c>
      <c r="J5154">
        <v>8080</v>
      </c>
      <c r="K5154">
        <v>89.958333330000002</v>
      </c>
      <c r="L5154" t="s">
        <v>1012</v>
      </c>
      <c r="M5154" t="s">
        <v>223</v>
      </c>
      <c r="N5154" s="1">
        <v>42072.654861111114</v>
      </c>
      <c r="O5154" s="1">
        <v>40521.822222222225</v>
      </c>
      <c r="P5154" s="2">
        <v>40525</v>
      </c>
      <c r="Q5154" s="1">
        <v>40555.173611111109</v>
      </c>
      <c r="R5154" t="s">
        <v>63</v>
      </c>
      <c r="S5154" t="s">
        <v>37</v>
      </c>
      <c r="T5154" t="s">
        <v>27</v>
      </c>
      <c r="U5154" t="b">
        <v>1</v>
      </c>
      <c r="V5154" t="s">
        <v>28</v>
      </c>
      <c r="W5154" t="s">
        <v>29</v>
      </c>
      <c r="X5154" t="s">
        <v>28</v>
      </c>
      <c r="Y5154" t="s">
        <v>30</v>
      </c>
    </row>
    <row r="5155" spans="1:25" x14ac:dyDescent="0.2">
      <c r="A5155">
        <v>5153</v>
      </c>
      <c r="B5155">
        <v>740613000</v>
      </c>
      <c r="C5155">
        <v>2000</v>
      </c>
      <c r="D5155">
        <v>3532</v>
      </c>
      <c r="E5155">
        <v>75</v>
      </c>
      <c r="F5155">
        <v>1</v>
      </c>
      <c r="G5155">
        <v>1</v>
      </c>
      <c r="H5155">
        <v>1</v>
      </c>
      <c r="I5155">
        <v>2000</v>
      </c>
      <c r="J5155">
        <v>3532</v>
      </c>
      <c r="K5155">
        <v>30</v>
      </c>
      <c r="L5155" t="s">
        <v>1012</v>
      </c>
      <c r="M5155" t="s">
        <v>223</v>
      </c>
      <c r="N5155" s="1">
        <v>42072.654861111114</v>
      </c>
      <c r="O5155" s="1">
        <v>40521.822222222225</v>
      </c>
      <c r="P5155" s="2">
        <v>40525</v>
      </c>
      <c r="Q5155" s="1">
        <v>40555.173611111109</v>
      </c>
      <c r="R5155" t="s">
        <v>37</v>
      </c>
      <c r="S5155" t="s">
        <v>37</v>
      </c>
      <c r="T5155" t="s">
        <v>27</v>
      </c>
      <c r="U5155" t="b">
        <v>1</v>
      </c>
      <c r="V5155" t="s">
        <v>28</v>
      </c>
      <c r="W5155" t="s">
        <v>29</v>
      </c>
      <c r="X5155" t="s">
        <v>28</v>
      </c>
      <c r="Y5155" t="s">
        <v>30</v>
      </c>
    </row>
    <row r="5156" spans="1:25" x14ac:dyDescent="0.2">
      <c r="A5156">
        <v>5154</v>
      </c>
      <c r="B5156">
        <v>855478779</v>
      </c>
      <c r="C5156">
        <v>3000</v>
      </c>
      <c r="D5156">
        <v>3040</v>
      </c>
      <c r="E5156">
        <v>72</v>
      </c>
      <c r="F5156">
        <v>1</v>
      </c>
      <c r="G5156">
        <v>1</v>
      </c>
      <c r="H5156">
        <v>1</v>
      </c>
      <c r="I5156">
        <v>3000</v>
      </c>
      <c r="J5156">
        <v>3040</v>
      </c>
      <c r="K5156">
        <v>90</v>
      </c>
      <c r="L5156" t="s">
        <v>1012</v>
      </c>
      <c r="M5156" t="s">
        <v>223</v>
      </c>
      <c r="N5156" s="1">
        <v>42072.654861111114</v>
      </c>
      <c r="O5156" s="1">
        <v>40281.945833333331</v>
      </c>
      <c r="P5156" s="2">
        <v>40282</v>
      </c>
      <c r="Q5156" s="1">
        <v>40318.945833333331</v>
      </c>
      <c r="R5156" t="s">
        <v>55</v>
      </c>
      <c r="S5156" t="s">
        <v>37</v>
      </c>
      <c r="T5156" t="s">
        <v>27</v>
      </c>
      <c r="U5156" t="b">
        <v>1</v>
      </c>
      <c r="V5156" t="s">
        <v>41</v>
      </c>
      <c r="W5156" t="s">
        <v>29</v>
      </c>
      <c r="X5156" t="s">
        <v>41</v>
      </c>
      <c r="Y5156" t="s">
        <v>42</v>
      </c>
    </row>
    <row r="5157" spans="1:25" x14ac:dyDescent="0.2">
      <c r="A5157">
        <v>5155</v>
      </c>
      <c r="B5157">
        <v>1534322393</v>
      </c>
      <c r="C5157">
        <v>2000</v>
      </c>
      <c r="D5157">
        <v>3035</v>
      </c>
      <c r="E5157">
        <v>72</v>
      </c>
      <c r="F5157">
        <v>1</v>
      </c>
      <c r="G5157">
        <v>1</v>
      </c>
      <c r="H5157">
        <v>1</v>
      </c>
      <c r="I5157">
        <v>2000</v>
      </c>
      <c r="J5157">
        <v>3035</v>
      </c>
      <c r="K5157">
        <v>89.949918980000007</v>
      </c>
      <c r="L5157" t="s">
        <v>1012</v>
      </c>
      <c r="M5157" t="s">
        <v>223</v>
      </c>
      <c r="N5157" s="1">
        <v>42072.654861111114</v>
      </c>
      <c r="O5157" s="1">
        <v>40281.945833333331</v>
      </c>
      <c r="P5157" s="2">
        <v>40282</v>
      </c>
      <c r="Q5157" s="1">
        <v>40318.945833333331</v>
      </c>
      <c r="R5157" t="s">
        <v>68</v>
      </c>
      <c r="S5157" t="s">
        <v>68</v>
      </c>
      <c r="T5157" t="s">
        <v>27</v>
      </c>
      <c r="U5157" t="b">
        <v>1</v>
      </c>
      <c r="V5157" t="s">
        <v>41</v>
      </c>
      <c r="W5157" t="s">
        <v>29</v>
      </c>
      <c r="X5157" t="s">
        <v>41</v>
      </c>
      <c r="Y5157" t="s">
        <v>42</v>
      </c>
    </row>
    <row r="5158" spans="1:25" x14ac:dyDescent="0.2">
      <c r="A5158">
        <v>5156</v>
      </c>
      <c r="B5158">
        <v>1381711170</v>
      </c>
      <c r="C5158">
        <v>10000</v>
      </c>
      <c r="D5158">
        <v>47608</v>
      </c>
      <c r="E5158">
        <v>69</v>
      </c>
      <c r="F5158">
        <v>1</v>
      </c>
      <c r="G5158">
        <v>1</v>
      </c>
      <c r="H5158">
        <v>1</v>
      </c>
      <c r="I5158">
        <v>10000</v>
      </c>
      <c r="J5158">
        <v>47608</v>
      </c>
      <c r="K5158">
        <v>45</v>
      </c>
      <c r="L5158" t="s">
        <v>1012</v>
      </c>
      <c r="M5158" t="s">
        <v>223</v>
      </c>
      <c r="N5158" s="1">
        <v>42072.654861111114</v>
      </c>
      <c r="O5158" s="1">
        <v>40521.822222222225</v>
      </c>
      <c r="P5158" s="2">
        <v>40525</v>
      </c>
      <c r="Q5158" s="1">
        <v>40555.173611111109</v>
      </c>
      <c r="R5158" t="s">
        <v>125</v>
      </c>
      <c r="S5158" t="s">
        <v>52</v>
      </c>
      <c r="T5158" t="s">
        <v>27</v>
      </c>
      <c r="U5158" t="b">
        <v>1</v>
      </c>
      <c r="V5158" t="s">
        <v>28</v>
      </c>
      <c r="W5158" t="s">
        <v>29</v>
      </c>
      <c r="X5158" t="s">
        <v>28</v>
      </c>
      <c r="Y5158" t="s">
        <v>30</v>
      </c>
    </row>
    <row r="5159" spans="1:25" x14ac:dyDescent="0.2">
      <c r="A5159">
        <v>5157</v>
      </c>
      <c r="B5159">
        <v>1403451249</v>
      </c>
      <c r="C5159">
        <v>1900</v>
      </c>
      <c r="D5159">
        <v>2112</v>
      </c>
      <c r="E5159">
        <v>68</v>
      </c>
      <c r="F5159">
        <v>19</v>
      </c>
      <c r="G5159">
        <v>4</v>
      </c>
      <c r="H5159">
        <v>1</v>
      </c>
      <c r="I5159">
        <v>1900</v>
      </c>
      <c r="J5159">
        <v>2112</v>
      </c>
      <c r="K5159">
        <v>79.612858799999998</v>
      </c>
      <c r="L5159" t="s">
        <v>1012</v>
      </c>
      <c r="M5159" t="s">
        <v>223</v>
      </c>
      <c r="N5159" s="1">
        <v>42072.654861111114</v>
      </c>
      <c r="O5159" s="1">
        <v>40281.945833333331</v>
      </c>
      <c r="P5159" s="2">
        <v>40282</v>
      </c>
      <c r="Q5159" s="1">
        <v>40318.945833333331</v>
      </c>
      <c r="R5159" t="s">
        <v>47</v>
      </c>
      <c r="S5159" t="s">
        <v>47</v>
      </c>
      <c r="T5159" t="s">
        <v>27</v>
      </c>
      <c r="U5159" t="b">
        <v>1</v>
      </c>
      <c r="V5159" t="s">
        <v>41</v>
      </c>
      <c r="W5159" t="s">
        <v>29</v>
      </c>
      <c r="X5159" t="s">
        <v>41</v>
      </c>
      <c r="Y5159" t="s">
        <v>42</v>
      </c>
    </row>
    <row r="5160" spans="1:25" x14ac:dyDescent="0.2">
      <c r="A5160">
        <v>5158</v>
      </c>
      <c r="B5160">
        <v>1157560978</v>
      </c>
      <c r="C5160">
        <v>2500</v>
      </c>
      <c r="D5160">
        <v>2540</v>
      </c>
      <c r="E5160">
        <v>57</v>
      </c>
      <c r="F5160">
        <v>1</v>
      </c>
      <c r="G5160">
        <v>1</v>
      </c>
      <c r="H5160">
        <v>1</v>
      </c>
      <c r="I5160">
        <v>2500</v>
      </c>
      <c r="J5160">
        <v>2540</v>
      </c>
      <c r="K5160">
        <v>37.007210649999998</v>
      </c>
      <c r="L5160" t="s">
        <v>1012</v>
      </c>
      <c r="M5160" t="s">
        <v>223</v>
      </c>
      <c r="N5160" s="1">
        <v>42072.654861111114</v>
      </c>
      <c r="O5160" s="1">
        <v>40521.822222222225</v>
      </c>
      <c r="P5160" s="2">
        <v>40525</v>
      </c>
      <c r="Q5160" s="1">
        <v>40555.173611111109</v>
      </c>
      <c r="R5160" t="s">
        <v>47</v>
      </c>
      <c r="S5160" t="s">
        <v>47</v>
      </c>
      <c r="T5160" t="s">
        <v>27</v>
      </c>
      <c r="U5160" t="b">
        <v>0</v>
      </c>
      <c r="V5160" t="s">
        <v>28</v>
      </c>
      <c r="W5160" t="s">
        <v>29</v>
      </c>
      <c r="X5160" t="s">
        <v>28</v>
      </c>
      <c r="Y5160" t="s">
        <v>30</v>
      </c>
    </row>
    <row r="5161" spans="1:25" x14ac:dyDescent="0.2">
      <c r="A5161">
        <v>5159</v>
      </c>
      <c r="B5161">
        <v>1511656446</v>
      </c>
      <c r="C5161">
        <v>5000</v>
      </c>
      <c r="D5161">
        <v>5020</v>
      </c>
      <c r="E5161">
        <v>55</v>
      </c>
      <c r="F5161">
        <v>0</v>
      </c>
      <c r="G5161">
        <v>1</v>
      </c>
      <c r="H5161">
        <v>1</v>
      </c>
      <c r="I5161">
        <v>5000</v>
      </c>
      <c r="J5161">
        <v>5020</v>
      </c>
      <c r="K5161">
        <v>30</v>
      </c>
      <c r="L5161" t="s">
        <v>1012</v>
      </c>
      <c r="M5161" t="s">
        <v>223</v>
      </c>
      <c r="N5161" s="1">
        <v>42072.654861111114</v>
      </c>
      <c r="O5161" s="1">
        <v>40521.822222222225</v>
      </c>
      <c r="P5161" s="2">
        <v>40525</v>
      </c>
      <c r="Q5161" s="1">
        <v>40555.173611111109</v>
      </c>
      <c r="R5161" t="s">
        <v>26</v>
      </c>
      <c r="S5161" t="s">
        <v>26</v>
      </c>
      <c r="T5161" t="s">
        <v>27</v>
      </c>
      <c r="U5161" t="b">
        <v>1</v>
      </c>
      <c r="V5161" t="s">
        <v>28</v>
      </c>
      <c r="W5161" t="s">
        <v>29</v>
      </c>
      <c r="X5161" t="s">
        <v>28</v>
      </c>
      <c r="Y5161" t="s">
        <v>30</v>
      </c>
    </row>
    <row r="5162" spans="1:25" x14ac:dyDescent="0.2">
      <c r="A5162">
        <v>5160</v>
      </c>
      <c r="B5162">
        <v>92524858</v>
      </c>
      <c r="C5162">
        <v>5000</v>
      </c>
      <c r="D5162">
        <v>5119</v>
      </c>
      <c r="E5162">
        <v>54</v>
      </c>
      <c r="F5162">
        <v>1</v>
      </c>
      <c r="G5162">
        <v>1</v>
      </c>
      <c r="H5162">
        <v>1</v>
      </c>
      <c r="I5162">
        <v>5000</v>
      </c>
      <c r="J5162">
        <v>5119</v>
      </c>
      <c r="K5162">
        <v>45.356018519999999</v>
      </c>
      <c r="L5162" t="s">
        <v>1012</v>
      </c>
      <c r="M5162" t="s">
        <v>223</v>
      </c>
      <c r="N5162" s="1">
        <v>42072.654861111114</v>
      </c>
      <c r="O5162" s="1">
        <v>40521.822222222225</v>
      </c>
      <c r="P5162" s="2">
        <v>40525</v>
      </c>
      <c r="Q5162" s="1">
        <v>40555.173611111109</v>
      </c>
      <c r="R5162" t="s">
        <v>113</v>
      </c>
      <c r="S5162" t="s">
        <v>37</v>
      </c>
      <c r="T5162" t="s">
        <v>27</v>
      </c>
      <c r="U5162" t="b">
        <v>1</v>
      </c>
      <c r="V5162" t="s">
        <v>28</v>
      </c>
      <c r="W5162" t="s">
        <v>29</v>
      </c>
      <c r="X5162" t="s">
        <v>28</v>
      </c>
      <c r="Y5162" t="s">
        <v>30</v>
      </c>
    </row>
    <row r="5163" spans="1:25" x14ac:dyDescent="0.2">
      <c r="A5163">
        <v>5161</v>
      </c>
      <c r="B5163">
        <v>889977997</v>
      </c>
      <c r="C5163">
        <v>5000</v>
      </c>
      <c r="D5163">
        <v>5000</v>
      </c>
      <c r="E5163">
        <v>50</v>
      </c>
      <c r="F5163">
        <v>1</v>
      </c>
      <c r="G5163">
        <v>1</v>
      </c>
      <c r="H5163">
        <v>1</v>
      </c>
      <c r="I5163">
        <v>5000</v>
      </c>
      <c r="J5163">
        <v>5000</v>
      </c>
      <c r="K5163">
        <v>60.958333330000002</v>
      </c>
      <c r="L5163" t="s">
        <v>1012</v>
      </c>
      <c r="M5163" t="s">
        <v>223</v>
      </c>
      <c r="N5163" s="1">
        <v>42072.654861111114</v>
      </c>
      <c r="O5163" s="1">
        <v>40521.822222222225</v>
      </c>
      <c r="P5163" s="2">
        <v>40525</v>
      </c>
      <c r="Q5163" s="1">
        <v>40555.173611111109</v>
      </c>
      <c r="R5163" t="s">
        <v>69</v>
      </c>
      <c r="S5163" t="s">
        <v>37</v>
      </c>
      <c r="T5163" t="s">
        <v>27</v>
      </c>
      <c r="U5163" t="b">
        <v>1</v>
      </c>
      <c r="V5163" t="s">
        <v>28</v>
      </c>
      <c r="W5163" t="s">
        <v>29</v>
      </c>
      <c r="X5163" t="s">
        <v>28</v>
      </c>
      <c r="Y5163" t="s">
        <v>30</v>
      </c>
    </row>
    <row r="5164" spans="1:25" x14ac:dyDescent="0.2">
      <c r="A5164">
        <v>5162</v>
      </c>
      <c r="B5164">
        <v>1999971053</v>
      </c>
      <c r="C5164">
        <v>2000</v>
      </c>
      <c r="D5164">
        <v>2603</v>
      </c>
      <c r="E5164">
        <v>48</v>
      </c>
      <c r="F5164">
        <v>1</v>
      </c>
      <c r="G5164">
        <v>1</v>
      </c>
      <c r="H5164">
        <v>1</v>
      </c>
      <c r="I5164">
        <v>2000</v>
      </c>
      <c r="J5164">
        <v>2603</v>
      </c>
      <c r="K5164">
        <v>86.36186343</v>
      </c>
      <c r="L5164" t="s">
        <v>1012</v>
      </c>
      <c r="M5164" t="s">
        <v>223</v>
      </c>
      <c r="N5164" s="1">
        <v>42072.654861111114</v>
      </c>
      <c r="O5164" s="1">
        <v>40281.945833333331</v>
      </c>
      <c r="P5164" s="2">
        <v>40282</v>
      </c>
      <c r="Q5164" s="1">
        <v>40318.945833333331</v>
      </c>
      <c r="R5164" t="s">
        <v>55</v>
      </c>
      <c r="S5164" t="s">
        <v>37</v>
      </c>
      <c r="T5164" t="s">
        <v>27</v>
      </c>
      <c r="U5164" t="b">
        <v>1</v>
      </c>
      <c r="V5164" t="s">
        <v>41</v>
      </c>
      <c r="W5164" t="s">
        <v>29</v>
      </c>
      <c r="X5164" t="s">
        <v>41</v>
      </c>
      <c r="Y5164" t="s">
        <v>42</v>
      </c>
    </row>
    <row r="5165" spans="1:25" x14ac:dyDescent="0.2">
      <c r="A5165">
        <v>5163</v>
      </c>
      <c r="B5165">
        <v>952683178</v>
      </c>
      <c r="C5165">
        <v>1000</v>
      </c>
      <c r="D5165">
        <v>1445</v>
      </c>
      <c r="E5165">
        <v>46</v>
      </c>
      <c r="F5165">
        <v>1</v>
      </c>
      <c r="G5165">
        <v>1</v>
      </c>
      <c r="H5165">
        <v>1</v>
      </c>
      <c r="I5165">
        <v>1000</v>
      </c>
      <c r="J5165">
        <v>1445</v>
      </c>
      <c r="K5165">
        <v>32.949699070000001</v>
      </c>
      <c r="L5165" t="s">
        <v>1012</v>
      </c>
      <c r="M5165" t="s">
        <v>223</v>
      </c>
      <c r="N5165" s="1">
        <v>42072.654861111114</v>
      </c>
      <c r="O5165" s="1">
        <v>40281.945833333331</v>
      </c>
      <c r="P5165" s="2">
        <v>40282</v>
      </c>
      <c r="Q5165" s="1">
        <v>40318.945833333331</v>
      </c>
      <c r="R5165" t="s">
        <v>115</v>
      </c>
      <c r="S5165" t="s">
        <v>115</v>
      </c>
      <c r="T5165" t="s">
        <v>27</v>
      </c>
      <c r="U5165" t="b">
        <v>1</v>
      </c>
      <c r="V5165" t="s">
        <v>41</v>
      </c>
      <c r="W5165" t="s">
        <v>29</v>
      </c>
      <c r="X5165" t="s">
        <v>41</v>
      </c>
      <c r="Y5165" t="s">
        <v>42</v>
      </c>
    </row>
    <row r="5166" spans="1:25" x14ac:dyDescent="0.2">
      <c r="A5166">
        <v>5164</v>
      </c>
      <c r="B5166">
        <v>1851232577</v>
      </c>
      <c r="C5166">
        <v>8000</v>
      </c>
      <c r="D5166">
        <v>1920</v>
      </c>
      <c r="E5166">
        <v>46</v>
      </c>
      <c r="F5166">
        <v>50</v>
      </c>
      <c r="G5166">
        <v>1</v>
      </c>
      <c r="H5166">
        <v>1</v>
      </c>
      <c r="I5166">
        <v>8000</v>
      </c>
      <c r="J5166">
        <v>1920</v>
      </c>
      <c r="K5166">
        <v>28.476574070000002</v>
      </c>
      <c r="L5166" t="s">
        <v>1012</v>
      </c>
      <c r="M5166" t="s">
        <v>223</v>
      </c>
      <c r="N5166" s="1">
        <v>42072.654861111114</v>
      </c>
      <c r="O5166" s="1">
        <v>40521.822222222225</v>
      </c>
      <c r="P5166" s="2">
        <v>40525</v>
      </c>
      <c r="Q5166" s="1">
        <v>40555.173611111109</v>
      </c>
      <c r="R5166" t="s">
        <v>59</v>
      </c>
      <c r="S5166" t="s">
        <v>26</v>
      </c>
      <c r="T5166" t="s">
        <v>31</v>
      </c>
      <c r="U5166" t="b">
        <v>1</v>
      </c>
      <c r="V5166" t="s">
        <v>28</v>
      </c>
      <c r="W5166" t="s">
        <v>29</v>
      </c>
      <c r="X5166" t="s">
        <v>28</v>
      </c>
      <c r="Y5166" t="s">
        <v>30</v>
      </c>
    </row>
    <row r="5167" spans="1:25" x14ac:dyDescent="0.2">
      <c r="A5167">
        <v>5165</v>
      </c>
      <c r="B5167">
        <v>1308883758</v>
      </c>
      <c r="C5167">
        <v>2500</v>
      </c>
      <c r="D5167">
        <v>2670</v>
      </c>
      <c r="E5167">
        <v>43</v>
      </c>
      <c r="F5167">
        <v>1</v>
      </c>
      <c r="G5167">
        <v>1</v>
      </c>
      <c r="H5167">
        <v>1</v>
      </c>
      <c r="I5167">
        <v>2500</v>
      </c>
      <c r="J5167">
        <v>2670</v>
      </c>
      <c r="K5167">
        <v>89.956342590000006</v>
      </c>
      <c r="L5167" t="s">
        <v>1012</v>
      </c>
      <c r="M5167" t="s">
        <v>223</v>
      </c>
      <c r="N5167" s="1">
        <v>42072.654861111114</v>
      </c>
      <c r="O5167" s="1">
        <v>40281.945833333331</v>
      </c>
      <c r="P5167" s="2">
        <v>40282</v>
      </c>
      <c r="Q5167" s="1">
        <v>40318.945833333331</v>
      </c>
      <c r="R5167" t="s">
        <v>47</v>
      </c>
      <c r="S5167" t="s">
        <v>47</v>
      </c>
      <c r="T5167" t="s">
        <v>27</v>
      </c>
      <c r="U5167" t="b">
        <v>1</v>
      </c>
      <c r="V5167" t="s">
        <v>41</v>
      </c>
      <c r="W5167" t="s">
        <v>29</v>
      </c>
      <c r="X5167" t="s">
        <v>41</v>
      </c>
      <c r="Y5167" t="s">
        <v>42</v>
      </c>
    </row>
    <row r="5168" spans="1:25" x14ac:dyDescent="0.2">
      <c r="A5168">
        <v>5166</v>
      </c>
      <c r="B5168">
        <v>1130587487</v>
      </c>
      <c r="C5168">
        <v>500</v>
      </c>
      <c r="D5168">
        <v>675</v>
      </c>
      <c r="E5168">
        <v>39</v>
      </c>
      <c r="F5168">
        <v>1</v>
      </c>
      <c r="G5168">
        <v>1</v>
      </c>
      <c r="H5168">
        <v>1</v>
      </c>
      <c r="I5168">
        <v>500</v>
      </c>
      <c r="J5168">
        <v>675</v>
      </c>
      <c r="K5168">
        <v>14.992824069999999</v>
      </c>
      <c r="L5168" t="s">
        <v>1012</v>
      </c>
      <c r="M5168" t="s">
        <v>223</v>
      </c>
      <c r="N5168" s="1">
        <v>42072.654861111114</v>
      </c>
      <c r="O5168" s="1">
        <v>40521.822222222225</v>
      </c>
      <c r="P5168" s="2">
        <v>40525</v>
      </c>
      <c r="Q5168" s="1">
        <v>40555.173611111109</v>
      </c>
      <c r="R5168" t="s">
        <v>88</v>
      </c>
      <c r="S5168" t="s">
        <v>37</v>
      </c>
      <c r="T5168" t="s">
        <v>27</v>
      </c>
      <c r="U5168" t="b">
        <v>1</v>
      </c>
      <c r="V5168" t="s">
        <v>28</v>
      </c>
      <c r="W5168" t="s">
        <v>29</v>
      </c>
      <c r="X5168" t="s">
        <v>28</v>
      </c>
      <c r="Y5168" t="s">
        <v>30</v>
      </c>
    </row>
    <row r="5169" spans="1:25" x14ac:dyDescent="0.2">
      <c r="A5169">
        <v>5167</v>
      </c>
      <c r="B5169">
        <v>1009705968</v>
      </c>
      <c r="C5169">
        <v>7000</v>
      </c>
      <c r="D5169">
        <v>7060</v>
      </c>
      <c r="E5169">
        <v>38</v>
      </c>
      <c r="F5169">
        <v>0</v>
      </c>
      <c r="G5169">
        <v>1</v>
      </c>
      <c r="H5169">
        <v>1</v>
      </c>
      <c r="I5169">
        <v>7000</v>
      </c>
      <c r="J5169">
        <v>7060</v>
      </c>
      <c r="K5169">
        <v>40.83195602</v>
      </c>
      <c r="L5169" t="s">
        <v>1012</v>
      </c>
      <c r="M5169" t="s">
        <v>223</v>
      </c>
      <c r="N5169" s="1">
        <v>42072.654861111114</v>
      </c>
      <c r="O5169" s="1">
        <v>40281.945833333331</v>
      </c>
      <c r="P5169" s="2">
        <v>40282</v>
      </c>
      <c r="Q5169" s="1">
        <v>40318.945833333331</v>
      </c>
      <c r="R5169" t="s">
        <v>37</v>
      </c>
      <c r="S5169" t="s">
        <v>37</v>
      </c>
      <c r="T5169" t="s">
        <v>27</v>
      </c>
      <c r="U5169" t="b">
        <v>1</v>
      </c>
      <c r="V5169" t="s">
        <v>41</v>
      </c>
      <c r="W5169" t="s">
        <v>29</v>
      </c>
      <c r="X5169" t="s">
        <v>41</v>
      </c>
      <c r="Y5169" t="s">
        <v>42</v>
      </c>
    </row>
    <row r="5170" spans="1:25" x14ac:dyDescent="0.2">
      <c r="A5170">
        <v>5168</v>
      </c>
      <c r="B5170">
        <v>508082582</v>
      </c>
      <c r="C5170">
        <v>1000</v>
      </c>
      <c r="D5170">
        <v>1497</v>
      </c>
      <c r="E5170">
        <v>35</v>
      </c>
      <c r="F5170">
        <v>43</v>
      </c>
      <c r="G5170">
        <v>2</v>
      </c>
      <c r="H5170">
        <v>1</v>
      </c>
      <c r="I5170">
        <v>1000</v>
      </c>
      <c r="J5170">
        <v>1497</v>
      </c>
      <c r="K5170">
        <v>71.418379630000004</v>
      </c>
      <c r="L5170" t="s">
        <v>1012</v>
      </c>
      <c r="M5170" t="s">
        <v>223</v>
      </c>
      <c r="N5170" s="1">
        <v>42072.654861111114</v>
      </c>
      <c r="O5170" s="1">
        <v>40281.945833333331</v>
      </c>
      <c r="P5170" s="2">
        <v>40282</v>
      </c>
      <c r="Q5170" s="1">
        <v>40318.945833333331</v>
      </c>
      <c r="R5170" t="s">
        <v>26</v>
      </c>
      <c r="S5170" t="s">
        <v>26</v>
      </c>
      <c r="T5170" t="s">
        <v>27</v>
      </c>
      <c r="U5170" t="b">
        <v>1</v>
      </c>
      <c r="V5170" t="s">
        <v>41</v>
      </c>
      <c r="W5170" t="s">
        <v>29</v>
      </c>
      <c r="X5170" t="s">
        <v>41</v>
      </c>
      <c r="Y5170" t="s">
        <v>42</v>
      </c>
    </row>
    <row r="5171" spans="1:25" x14ac:dyDescent="0.2">
      <c r="A5171">
        <v>5169</v>
      </c>
      <c r="B5171">
        <v>1912624574</v>
      </c>
      <c r="C5171">
        <v>2000</v>
      </c>
      <c r="D5171">
        <v>2100</v>
      </c>
      <c r="E5171">
        <v>35</v>
      </c>
      <c r="F5171">
        <v>0</v>
      </c>
      <c r="G5171">
        <v>1</v>
      </c>
      <c r="H5171">
        <v>1</v>
      </c>
      <c r="I5171">
        <v>2000</v>
      </c>
      <c r="J5171">
        <v>2100</v>
      </c>
      <c r="K5171">
        <v>21.707847220000001</v>
      </c>
      <c r="L5171" t="s">
        <v>1012</v>
      </c>
      <c r="M5171" t="s">
        <v>223</v>
      </c>
      <c r="N5171" s="1">
        <v>42072.654861111114</v>
      </c>
      <c r="O5171" s="1">
        <v>40521.822222222225</v>
      </c>
      <c r="P5171" s="2">
        <v>40525</v>
      </c>
      <c r="Q5171" s="1">
        <v>40555.173611111109</v>
      </c>
      <c r="R5171" t="s">
        <v>26</v>
      </c>
      <c r="S5171" t="s">
        <v>26</v>
      </c>
      <c r="T5171" t="s">
        <v>27</v>
      </c>
      <c r="U5171" t="b">
        <v>1</v>
      </c>
      <c r="V5171" t="s">
        <v>28</v>
      </c>
      <c r="W5171" t="s">
        <v>29</v>
      </c>
      <c r="X5171" t="s">
        <v>28</v>
      </c>
      <c r="Y5171" t="s">
        <v>30</v>
      </c>
    </row>
    <row r="5172" spans="1:25" x14ac:dyDescent="0.2">
      <c r="A5172">
        <v>5170</v>
      </c>
      <c r="B5172">
        <v>38935776</v>
      </c>
      <c r="C5172">
        <v>500</v>
      </c>
      <c r="D5172">
        <v>787</v>
      </c>
      <c r="E5172">
        <v>33</v>
      </c>
      <c r="F5172">
        <v>1</v>
      </c>
      <c r="G5172">
        <v>1</v>
      </c>
      <c r="H5172">
        <v>1</v>
      </c>
      <c r="I5172">
        <v>500</v>
      </c>
      <c r="J5172">
        <v>787</v>
      </c>
      <c r="K5172">
        <v>50</v>
      </c>
      <c r="L5172" t="s">
        <v>1012</v>
      </c>
      <c r="M5172" t="s">
        <v>223</v>
      </c>
      <c r="N5172" s="1">
        <v>42072.654861111114</v>
      </c>
      <c r="O5172" s="1">
        <v>40281.945833333331</v>
      </c>
      <c r="P5172" s="2">
        <v>40282</v>
      </c>
      <c r="Q5172" s="1">
        <v>40318.945833333331</v>
      </c>
      <c r="R5172" t="s">
        <v>134</v>
      </c>
      <c r="S5172" t="s">
        <v>34</v>
      </c>
      <c r="T5172" t="s">
        <v>27</v>
      </c>
      <c r="U5172" t="b">
        <v>1</v>
      </c>
      <c r="V5172" t="s">
        <v>41</v>
      </c>
      <c r="W5172" t="s">
        <v>29</v>
      </c>
      <c r="X5172" t="s">
        <v>41</v>
      </c>
      <c r="Y5172" t="s">
        <v>42</v>
      </c>
    </row>
    <row r="5173" spans="1:25" x14ac:dyDescent="0.2">
      <c r="A5173">
        <v>5171</v>
      </c>
      <c r="B5173">
        <v>1600489555</v>
      </c>
      <c r="C5173">
        <v>3200</v>
      </c>
      <c r="D5173">
        <v>3247</v>
      </c>
      <c r="E5173">
        <v>31</v>
      </c>
      <c r="F5173">
        <v>1</v>
      </c>
      <c r="G5173">
        <v>1</v>
      </c>
      <c r="H5173">
        <v>1</v>
      </c>
      <c r="I5173">
        <v>3200</v>
      </c>
      <c r="J5173">
        <v>3247</v>
      </c>
      <c r="K5173">
        <v>30</v>
      </c>
      <c r="L5173" t="s">
        <v>1012</v>
      </c>
      <c r="M5173" t="s">
        <v>223</v>
      </c>
      <c r="N5173" s="1">
        <v>42072.654861111114</v>
      </c>
      <c r="O5173" s="1">
        <v>40521.822222222225</v>
      </c>
      <c r="P5173" s="2">
        <v>40525</v>
      </c>
      <c r="Q5173" s="1">
        <v>40555.173611111109</v>
      </c>
      <c r="R5173" t="s">
        <v>165</v>
      </c>
      <c r="S5173" t="s">
        <v>26</v>
      </c>
      <c r="T5173" t="s">
        <v>27</v>
      </c>
      <c r="U5173" t="b">
        <v>1</v>
      </c>
      <c r="V5173" t="s">
        <v>28</v>
      </c>
      <c r="W5173" t="s">
        <v>29</v>
      </c>
      <c r="X5173" t="s">
        <v>28</v>
      </c>
      <c r="Y5173" t="s">
        <v>30</v>
      </c>
    </row>
    <row r="5174" spans="1:25" x14ac:dyDescent="0.2">
      <c r="A5174">
        <v>5172</v>
      </c>
      <c r="B5174">
        <v>1679925016</v>
      </c>
      <c r="C5174">
        <v>1750</v>
      </c>
      <c r="D5174">
        <v>1760</v>
      </c>
      <c r="E5174">
        <v>31</v>
      </c>
      <c r="F5174">
        <v>3</v>
      </c>
      <c r="G5174">
        <v>1</v>
      </c>
      <c r="H5174">
        <v>1</v>
      </c>
      <c r="I5174">
        <v>1750</v>
      </c>
      <c r="J5174">
        <v>1760</v>
      </c>
      <c r="K5174">
        <v>45.165949070000003</v>
      </c>
      <c r="L5174" t="s">
        <v>1012</v>
      </c>
      <c r="M5174" t="s">
        <v>223</v>
      </c>
      <c r="N5174" s="1">
        <v>42072.654861111114</v>
      </c>
      <c r="O5174" s="1">
        <v>40281.945833333331</v>
      </c>
      <c r="P5174" s="2">
        <v>40282</v>
      </c>
      <c r="Q5174" s="1">
        <v>40318.945833333331</v>
      </c>
      <c r="R5174" t="s">
        <v>47</v>
      </c>
      <c r="S5174" t="s">
        <v>47</v>
      </c>
      <c r="T5174" t="s">
        <v>27</v>
      </c>
      <c r="U5174" t="b">
        <v>1</v>
      </c>
      <c r="V5174" t="s">
        <v>41</v>
      </c>
      <c r="W5174" t="s">
        <v>29</v>
      </c>
      <c r="X5174" t="s">
        <v>41</v>
      </c>
      <c r="Y5174" t="s">
        <v>42</v>
      </c>
    </row>
    <row r="5175" spans="1:25" x14ac:dyDescent="0.2">
      <c r="A5175">
        <v>5173</v>
      </c>
      <c r="B5175">
        <v>1866612696</v>
      </c>
      <c r="C5175">
        <v>1500</v>
      </c>
      <c r="D5175">
        <v>1540</v>
      </c>
      <c r="E5175">
        <v>31</v>
      </c>
      <c r="F5175">
        <v>1</v>
      </c>
      <c r="G5175">
        <v>1</v>
      </c>
      <c r="H5175">
        <v>1</v>
      </c>
      <c r="I5175">
        <v>1500</v>
      </c>
      <c r="J5175">
        <v>1540</v>
      </c>
      <c r="K5175">
        <v>29.5509375</v>
      </c>
      <c r="L5175" t="s">
        <v>1012</v>
      </c>
      <c r="M5175" t="s">
        <v>223</v>
      </c>
      <c r="N5175" s="1">
        <v>42072.654861111114</v>
      </c>
      <c r="O5175" s="1">
        <v>40521.822222222225</v>
      </c>
      <c r="P5175" s="2">
        <v>40525</v>
      </c>
      <c r="Q5175" s="1">
        <v>40555.173611111109</v>
      </c>
      <c r="R5175" t="s">
        <v>26</v>
      </c>
      <c r="S5175" t="s">
        <v>26</v>
      </c>
      <c r="T5175" t="s">
        <v>27</v>
      </c>
      <c r="U5175" t="b">
        <v>0</v>
      </c>
      <c r="V5175" t="s">
        <v>28</v>
      </c>
      <c r="W5175" t="s">
        <v>29</v>
      </c>
      <c r="X5175" t="s">
        <v>28</v>
      </c>
      <c r="Y5175" t="s">
        <v>30</v>
      </c>
    </row>
    <row r="5176" spans="1:25" x14ac:dyDescent="0.2">
      <c r="A5176">
        <v>5174</v>
      </c>
      <c r="B5176">
        <v>579931987</v>
      </c>
      <c r="C5176">
        <v>2300</v>
      </c>
      <c r="D5176">
        <v>2345</v>
      </c>
      <c r="E5176">
        <v>26</v>
      </c>
      <c r="F5176">
        <v>1</v>
      </c>
      <c r="G5176">
        <v>1</v>
      </c>
      <c r="H5176">
        <v>1</v>
      </c>
      <c r="I5176">
        <v>2300</v>
      </c>
      <c r="J5176">
        <v>2345</v>
      </c>
      <c r="K5176">
        <v>30.041666670000001</v>
      </c>
      <c r="L5176" t="s">
        <v>1012</v>
      </c>
      <c r="M5176" t="s">
        <v>223</v>
      </c>
      <c r="N5176" s="1">
        <v>42072.654861111114</v>
      </c>
      <c r="O5176" s="1">
        <v>40521.822222222225</v>
      </c>
      <c r="P5176" s="2">
        <v>40525</v>
      </c>
      <c r="Q5176" s="1">
        <v>40555.173611111109</v>
      </c>
      <c r="R5176" t="s">
        <v>59</v>
      </c>
      <c r="S5176" t="s">
        <v>26</v>
      </c>
      <c r="T5176" t="s">
        <v>27</v>
      </c>
      <c r="U5176" t="b">
        <v>1</v>
      </c>
      <c r="V5176" t="s">
        <v>28</v>
      </c>
      <c r="W5176" t="s">
        <v>29</v>
      </c>
      <c r="X5176" t="s">
        <v>28</v>
      </c>
      <c r="Y5176" t="s">
        <v>30</v>
      </c>
    </row>
    <row r="5177" spans="1:25" x14ac:dyDescent="0.2">
      <c r="A5177">
        <v>5175</v>
      </c>
      <c r="B5177">
        <v>862584450</v>
      </c>
      <c r="C5177">
        <v>1000</v>
      </c>
      <c r="D5177">
        <v>1085</v>
      </c>
      <c r="E5177">
        <v>25</v>
      </c>
      <c r="F5177">
        <v>1</v>
      </c>
      <c r="G5177">
        <v>1</v>
      </c>
      <c r="H5177">
        <v>1</v>
      </c>
      <c r="I5177">
        <v>1000</v>
      </c>
      <c r="J5177">
        <v>1085</v>
      </c>
      <c r="K5177">
        <v>54.885092589999999</v>
      </c>
      <c r="L5177" t="s">
        <v>1012</v>
      </c>
      <c r="M5177" t="s">
        <v>223</v>
      </c>
      <c r="N5177" s="1">
        <v>42072.654861111114</v>
      </c>
      <c r="O5177" s="1">
        <v>40281.945833333331</v>
      </c>
      <c r="P5177" s="2">
        <v>40282</v>
      </c>
      <c r="Q5177" s="1">
        <v>40318.945833333331</v>
      </c>
      <c r="R5177" t="s">
        <v>68</v>
      </c>
      <c r="S5177" t="s">
        <v>68</v>
      </c>
      <c r="T5177" t="s">
        <v>27</v>
      </c>
      <c r="U5177" t="b">
        <v>1</v>
      </c>
      <c r="V5177" t="s">
        <v>41</v>
      </c>
      <c r="W5177" t="s">
        <v>29</v>
      </c>
      <c r="X5177" t="s">
        <v>41</v>
      </c>
      <c r="Y5177" t="s">
        <v>42</v>
      </c>
    </row>
    <row r="5178" spans="1:25" x14ac:dyDescent="0.2">
      <c r="A5178">
        <v>5176</v>
      </c>
      <c r="B5178">
        <v>1125200886</v>
      </c>
      <c r="C5178">
        <v>800</v>
      </c>
      <c r="D5178">
        <v>840</v>
      </c>
      <c r="E5178">
        <v>24</v>
      </c>
      <c r="F5178">
        <v>1</v>
      </c>
      <c r="G5178">
        <v>1</v>
      </c>
      <c r="H5178">
        <v>1</v>
      </c>
      <c r="I5178">
        <v>800</v>
      </c>
      <c r="J5178">
        <v>840</v>
      </c>
      <c r="K5178">
        <v>38.2653125</v>
      </c>
      <c r="L5178" t="s">
        <v>1012</v>
      </c>
      <c r="M5178" t="s">
        <v>223</v>
      </c>
      <c r="N5178" s="1">
        <v>42072.654861111114</v>
      </c>
      <c r="O5178" s="1">
        <v>40521.822222222225</v>
      </c>
      <c r="P5178" s="2">
        <v>40525</v>
      </c>
      <c r="Q5178" s="1">
        <v>40555.173611111109</v>
      </c>
      <c r="R5178" t="s">
        <v>69</v>
      </c>
      <c r="S5178" t="s">
        <v>37</v>
      </c>
      <c r="T5178" t="s">
        <v>27</v>
      </c>
      <c r="U5178" t="b">
        <v>1</v>
      </c>
      <c r="V5178" t="s">
        <v>28</v>
      </c>
      <c r="W5178" t="s">
        <v>29</v>
      </c>
      <c r="X5178" t="s">
        <v>28</v>
      </c>
      <c r="Y5178" t="s">
        <v>30</v>
      </c>
    </row>
    <row r="5179" spans="1:25" x14ac:dyDescent="0.2">
      <c r="A5179">
        <v>5177</v>
      </c>
      <c r="B5179">
        <v>582830479</v>
      </c>
      <c r="C5179">
        <v>50000</v>
      </c>
      <c r="D5179">
        <v>11059</v>
      </c>
      <c r="E5179">
        <v>23</v>
      </c>
      <c r="F5179">
        <v>0</v>
      </c>
      <c r="G5179">
        <v>2</v>
      </c>
      <c r="H5179">
        <v>1</v>
      </c>
      <c r="I5179">
        <v>50000</v>
      </c>
      <c r="J5179">
        <v>11059</v>
      </c>
      <c r="K5179">
        <v>30.041666670000001</v>
      </c>
      <c r="L5179" t="s">
        <v>1012</v>
      </c>
      <c r="M5179" t="s">
        <v>223</v>
      </c>
      <c r="N5179" s="1">
        <v>42072.654861111114</v>
      </c>
      <c r="O5179" s="1">
        <v>40521.822222222225</v>
      </c>
      <c r="P5179" s="2">
        <v>40525</v>
      </c>
      <c r="Q5179" s="1">
        <v>40555.173611111109</v>
      </c>
      <c r="R5179" t="s">
        <v>59</v>
      </c>
      <c r="S5179" t="s">
        <v>26</v>
      </c>
      <c r="T5179" t="s">
        <v>31</v>
      </c>
      <c r="U5179" t="b">
        <v>1</v>
      </c>
      <c r="V5179" t="s">
        <v>28</v>
      </c>
      <c r="W5179" t="s">
        <v>29</v>
      </c>
      <c r="X5179" t="s">
        <v>28</v>
      </c>
      <c r="Y5179" t="s">
        <v>30</v>
      </c>
    </row>
    <row r="5180" spans="1:25" x14ac:dyDescent="0.2">
      <c r="A5180">
        <v>5178</v>
      </c>
      <c r="B5180">
        <v>549595247</v>
      </c>
      <c r="C5180">
        <v>2000</v>
      </c>
      <c r="D5180">
        <v>690</v>
      </c>
      <c r="E5180">
        <v>22</v>
      </c>
      <c r="F5180">
        <v>11</v>
      </c>
      <c r="G5180">
        <v>1</v>
      </c>
      <c r="H5180">
        <v>1</v>
      </c>
      <c r="I5180">
        <v>2000</v>
      </c>
      <c r="J5180">
        <v>690</v>
      </c>
      <c r="K5180">
        <v>34.749780090000002</v>
      </c>
      <c r="L5180" t="s">
        <v>1012</v>
      </c>
      <c r="M5180" t="s">
        <v>223</v>
      </c>
      <c r="N5180" s="1">
        <v>42072.654861111114</v>
      </c>
      <c r="O5180" s="1">
        <v>40281.945833333331</v>
      </c>
      <c r="P5180" s="2">
        <v>40282</v>
      </c>
      <c r="Q5180" s="1">
        <v>40318.945833333331</v>
      </c>
      <c r="R5180" t="s">
        <v>62</v>
      </c>
      <c r="S5180" t="s">
        <v>62</v>
      </c>
      <c r="T5180" t="s">
        <v>31</v>
      </c>
      <c r="U5180" t="b">
        <v>0</v>
      </c>
      <c r="V5180" t="s">
        <v>41</v>
      </c>
      <c r="W5180" t="s">
        <v>29</v>
      </c>
      <c r="X5180" t="s">
        <v>41</v>
      </c>
      <c r="Y5180" t="s">
        <v>42</v>
      </c>
    </row>
    <row r="5181" spans="1:25" x14ac:dyDescent="0.2">
      <c r="A5181">
        <v>5179</v>
      </c>
      <c r="B5181">
        <v>1849958313</v>
      </c>
      <c r="C5181">
        <v>500</v>
      </c>
      <c r="D5181">
        <v>626</v>
      </c>
      <c r="E5181">
        <v>21</v>
      </c>
      <c r="F5181">
        <v>0</v>
      </c>
      <c r="G5181">
        <v>1</v>
      </c>
      <c r="H5181">
        <v>1</v>
      </c>
      <c r="I5181">
        <v>500</v>
      </c>
      <c r="J5181">
        <v>626</v>
      </c>
      <c r="K5181">
        <v>60</v>
      </c>
      <c r="L5181" t="s">
        <v>1012</v>
      </c>
      <c r="M5181" t="s">
        <v>223</v>
      </c>
      <c r="N5181" s="1">
        <v>42072.654861111114</v>
      </c>
      <c r="O5181" s="1">
        <v>40521.822222222225</v>
      </c>
      <c r="P5181" s="2">
        <v>40525</v>
      </c>
      <c r="Q5181" s="1">
        <v>40555.173611111109</v>
      </c>
      <c r="R5181" t="s">
        <v>37</v>
      </c>
      <c r="S5181" t="s">
        <v>37</v>
      </c>
      <c r="T5181" t="s">
        <v>27</v>
      </c>
      <c r="U5181" t="b">
        <v>1</v>
      </c>
      <c r="V5181" t="s">
        <v>28</v>
      </c>
      <c r="W5181" t="s">
        <v>29</v>
      </c>
      <c r="X5181" t="s">
        <v>28</v>
      </c>
      <c r="Y5181" t="s">
        <v>30</v>
      </c>
    </row>
    <row r="5182" spans="1:25" x14ac:dyDescent="0.2">
      <c r="A5182">
        <v>5180</v>
      </c>
      <c r="B5182">
        <v>1663102142</v>
      </c>
      <c r="C5182">
        <v>500</v>
      </c>
      <c r="D5182">
        <v>635</v>
      </c>
      <c r="E5182">
        <v>19</v>
      </c>
      <c r="F5182">
        <v>8</v>
      </c>
      <c r="G5182">
        <v>2</v>
      </c>
      <c r="H5182">
        <v>1</v>
      </c>
      <c r="I5182">
        <v>500</v>
      </c>
      <c r="J5182">
        <v>635</v>
      </c>
      <c r="K5182">
        <v>89.254849539999995</v>
      </c>
      <c r="L5182" t="s">
        <v>1012</v>
      </c>
      <c r="M5182" t="s">
        <v>223</v>
      </c>
      <c r="N5182" s="1">
        <v>42072.654861111114</v>
      </c>
      <c r="O5182" s="1">
        <v>40281.945833333331</v>
      </c>
      <c r="P5182" s="2">
        <v>40282</v>
      </c>
      <c r="Q5182" s="1">
        <v>40318.945833333331</v>
      </c>
      <c r="R5182" t="s">
        <v>55</v>
      </c>
      <c r="S5182" t="s">
        <v>37</v>
      </c>
      <c r="T5182" t="s">
        <v>27</v>
      </c>
      <c r="U5182" t="b">
        <v>1</v>
      </c>
      <c r="V5182" t="s">
        <v>41</v>
      </c>
      <c r="W5182" t="s">
        <v>29</v>
      </c>
      <c r="X5182" t="s">
        <v>41</v>
      </c>
      <c r="Y5182" t="s">
        <v>42</v>
      </c>
    </row>
    <row r="5183" spans="1:25" x14ac:dyDescent="0.2">
      <c r="A5183">
        <v>5181</v>
      </c>
      <c r="B5183">
        <v>1159768783</v>
      </c>
      <c r="C5183">
        <v>2000</v>
      </c>
      <c r="D5183">
        <v>2030</v>
      </c>
      <c r="E5183">
        <v>19</v>
      </c>
      <c r="F5183">
        <v>6</v>
      </c>
      <c r="G5183">
        <v>1</v>
      </c>
      <c r="H5183">
        <v>1</v>
      </c>
      <c r="I5183">
        <v>2000</v>
      </c>
      <c r="J5183">
        <v>2030</v>
      </c>
      <c r="K5183">
        <v>35.041666669999998</v>
      </c>
      <c r="L5183" t="s">
        <v>1012</v>
      </c>
      <c r="M5183" t="s">
        <v>223</v>
      </c>
      <c r="N5183" s="1">
        <v>42072.654861111114</v>
      </c>
      <c r="O5183" s="1">
        <v>40521.822222222225</v>
      </c>
      <c r="P5183" s="2">
        <v>40525</v>
      </c>
      <c r="Q5183" s="1">
        <v>40555.173611111109</v>
      </c>
      <c r="R5183" t="s">
        <v>68</v>
      </c>
      <c r="S5183" t="s">
        <v>68</v>
      </c>
      <c r="T5183" t="s">
        <v>27</v>
      </c>
      <c r="U5183" t="b">
        <v>1</v>
      </c>
      <c r="V5183" t="s">
        <v>28</v>
      </c>
      <c r="W5183" t="s">
        <v>29</v>
      </c>
      <c r="X5183" t="s">
        <v>28</v>
      </c>
      <c r="Y5183" t="s">
        <v>30</v>
      </c>
    </row>
    <row r="5184" spans="1:25" x14ac:dyDescent="0.2">
      <c r="A5184">
        <v>5182</v>
      </c>
      <c r="B5184">
        <v>485315354</v>
      </c>
      <c r="C5184">
        <v>2000</v>
      </c>
      <c r="D5184">
        <v>2000</v>
      </c>
      <c r="E5184">
        <v>18</v>
      </c>
      <c r="F5184">
        <v>0</v>
      </c>
      <c r="G5184">
        <v>3</v>
      </c>
      <c r="H5184">
        <v>1</v>
      </c>
      <c r="I5184">
        <v>2000</v>
      </c>
      <c r="J5184">
        <v>2000</v>
      </c>
      <c r="K5184">
        <v>57.658981480000001</v>
      </c>
      <c r="L5184" t="s">
        <v>1012</v>
      </c>
      <c r="M5184" t="s">
        <v>223</v>
      </c>
      <c r="N5184" s="1">
        <v>42072.654861111114</v>
      </c>
      <c r="O5184" s="1">
        <v>40521.822222222225</v>
      </c>
      <c r="P5184" s="2">
        <v>40525</v>
      </c>
      <c r="Q5184" s="1">
        <v>40555.173611111109</v>
      </c>
      <c r="R5184" t="s">
        <v>37</v>
      </c>
      <c r="S5184" t="s">
        <v>37</v>
      </c>
      <c r="T5184" t="s">
        <v>27</v>
      </c>
      <c r="U5184" t="b">
        <v>0</v>
      </c>
      <c r="V5184" t="s">
        <v>28</v>
      </c>
      <c r="W5184" t="s">
        <v>29</v>
      </c>
      <c r="X5184" t="s">
        <v>28</v>
      </c>
      <c r="Y5184" t="s">
        <v>30</v>
      </c>
    </row>
    <row r="5185" spans="1:25" x14ac:dyDescent="0.2">
      <c r="A5185">
        <v>5183</v>
      </c>
      <c r="B5185">
        <v>742185958</v>
      </c>
      <c r="C5185">
        <v>1000</v>
      </c>
      <c r="D5185">
        <v>1100</v>
      </c>
      <c r="E5185">
        <v>18</v>
      </c>
      <c r="F5185">
        <v>0</v>
      </c>
      <c r="G5185">
        <v>1</v>
      </c>
      <c r="H5185">
        <v>1</v>
      </c>
      <c r="I5185">
        <v>1000</v>
      </c>
      <c r="J5185">
        <v>1100</v>
      </c>
      <c r="K5185">
        <v>21.913194440000002</v>
      </c>
      <c r="L5185" t="s">
        <v>1012</v>
      </c>
      <c r="M5185" t="s">
        <v>223</v>
      </c>
      <c r="N5185" s="1">
        <v>42072.654861111114</v>
      </c>
      <c r="O5185" s="1">
        <v>40521.822222222225</v>
      </c>
      <c r="P5185" s="2">
        <v>40525</v>
      </c>
      <c r="Q5185" s="1">
        <v>40555.173611111109</v>
      </c>
      <c r="R5185" t="s">
        <v>47</v>
      </c>
      <c r="S5185" t="s">
        <v>47</v>
      </c>
      <c r="T5185" t="s">
        <v>27</v>
      </c>
      <c r="U5185" t="b">
        <v>1</v>
      </c>
      <c r="V5185" t="s">
        <v>28</v>
      </c>
      <c r="W5185" t="s">
        <v>29</v>
      </c>
      <c r="X5185" t="s">
        <v>28</v>
      </c>
      <c r="Y5185" t="s">
        <v>30</v>
      </c>
    </row>
    <row r="5186" spans="1:25" x14ac:dyDescent="0.2">
      <c r="A5186">
        <v>5184</v>
      </c>
      <c r="B5186">
        <v>1561902470</v>
      </c>
      <c r="C5186">
        <v>4500</v>
      </c>
      <c r="D5186">
        <v>2245</v>
      </c>
      <c r="E5186">
        <v>18</v>
      </c>
      <c r="F5186">
        <v>2</v>
      </c>
      <c r="G5186">
        <v>1</v>
      </c>
      <c r="H5186">
        <v>1</v>
      </c>
      <c r="I5186">
        <v>4500</v>
      </c>
      <c r="J5186">
        <v>2245</v>
      </c>
      <c r="K5186">
        <v>59.958333330000002</v>
      </c>
      <c r="L5186" t="s">
        <v>1012</v>
      </c>
      <c r="M5186" t="s">
        <v>223</v>
      </c>
      <c r="N5186" s="1">
        <v>42072.654861111114</v>
      </c>
      <c r="O5186" s="1">
        <v>40521.822222222225</v>
      </c>
      <c r="P5186" s="2">
        <v>40525</v>
      </c>
      <c r="Q5186" s="1">
        <v>40555.173611111109</v>
      </c>
      <c r="R5186" t="s">
        <v>73</v>
      </c>
      <c r="S5186" t="s">
        <v>74</v>
      </c>
      <c r="T5186" t="s">
        <v>31</v>
      </c>
      <c r="U5186" t="b">
        <v>1</v>
      </c>
      <c r="V5186" t="s">
        <v>28</v>
      </c>
      <c r="W5186" t="s">
        <v>29</v>
      </c>
      <c r="X5186" t="s">
        <v>28</v>
      </c>
      <c r="Y5186" t="s">
        <v>30</v>
      </c>
    </row>
    <row r="5187" spans="1:25" x14ac:dyDescent="0.2">
      <c r="A5187">
        <v>5185</v>
      </c>
      <c r="B5187">
        <v>1397875949</v>
      </c>
      <c r="C5187">
        <v>3800</v>
      </c>
      <c r="D5187">
        <v>563</v>
      </c>
      <c r="E5187">
        <v>17</v>
      </c>
      <c r="F5187">
        <v>1</v>
      </c>
      <c r="G5187">
        <v>1</v>
      </c>
      <c r="H5187">
        <v>1</v>
      </c>
      <c r="I5187">
        <v>3800</v>
      </c>
      <c r="J5187">
        <v>563</v>
      </c>
      <c r="K5187">
        <v>45.323090280000002</v>
      </c>
      <c r="L5187" t="s">
        <v>1012</v>
      </c>
      <c r="M5187" t="s">
        <v>223</v>
      </c>
      <c r="N5187" s="1">
        <v>42072.654861111114</v>
      </c>
      <c r="O5187" s="1">
        <v>40521.822222222225</v>
      </c>
      <c r="P5187" s="2">
        <v>40525</v>
      </c>
      <c r="Q5187" s="1">
        <v>40555.173611111109</v>
      </c>
      <c r="R5187" t="s">
        <v>67</v>
      </c>
      <c r="S5187" t="s">
        <v>67</v>
      </c>
      <c r="T5187" t="s">
        <v>31</v>
      </c>
      <c r="U5187" t="b">
        <v>0</v>
      </c>
      <c r="V5187" t="s">
        <v>28</v>
      </c>
      <c r="W5187" t="s">
        <v>29</v>
      </c>
      <c r="X5187" t="s">
        <v>28</v>
      </c>
      <c r="Y5187" t="s">
        <v>30</v>
      </c>
    </row>
    <row r="5188" spans="1:25" x14ac:dyDescent="0.2">
      <c r="A5188">
        <v>5186</v>
      </c>
      <c r="B5188">
        <v>1606812984</v>
      </c>
      <c r="C5188">
        <v>4800</v>
      </c>
      <c r="D5188">
        <v>1853</v>
      </c>
      <c r="E5188">
        <v>17</v>
      </c>
      <c r="F5188">
        <v>0</v>
      </c>
      <c r="G5188">
        <v>1</v>
      </c>
      <c r="H5188">
        <v>1</v>
      </c>
      <c r="I5188">
        <v>4800</v>
      </c>
      <c r="J5188">
        <v>1853</v>
      </c>
      <c r="K5188">
        <v>29.958333329999999</v>
      </c>
      <c r="L5188" t="s">
        <v>1012</v>
      </c>
      <c r="M5188" t="s">
        <v>223</v>
      </c>
      <c r="N5188" s="1">
        <v>42072.654861111114</v>
      </c>
      <c r="O5188" s="1">
        <v>40521.822222222225</v>
      </c>
      <c r="P5188" s="2">
        <v>40525</v>
      </c>
      <c r="Q5188" s="1">
        <v>40555.173611111109</v>
      </c>
      <c r="R5188" t="s">
        <v>125</v>
      </c>
      <c r="S5188" t="s">
        <v>52</v>
      </c>
      <c r="T5188" t="s">
        <v>31</v>
      </c>
      <c r="U5188" t="b">
        <v>1</v>
      </c>
      <c r="V5188" t="s">
        <v>28</v>
      </c>
      <c r="W5188" t="s">
        <v>29</v>
      </c>
      <c r="X5188" t="s">
        <v>28</v>
      </c>
      <c r="Y5188" t="s">
        <v>30</v>
      </c>
    </row>
    <row r="5189" spans="1:25" x14ac:dyDescent="0.2">
      <c r="A5189">
        <v>5187</v>
      </c>
      <c r="B5189">
        <v>1457979242</v>
      </c>
      <c r="C5189">
        <v>3500</v>
      </c>
      <c r="D5189">
        <v>571</v>
      </c>
      <c r="E5189">
        <v>16</v>
      </c>
      <c r="F5189">
        <v>0</v>
      </c>
      <c r="G5189">
        <v>1</v>
      </c>
      <c r="H5189">
        <v>1</v>
      </c>
      <c r="I5189">
        <v>3500</v>
      </c>
      <c r="J5189">
        <v>571</v>
      </c>
      <c r="K5189">
        <v>33.655856479999997</v>
      </c>
      <c r="L5189" t="s">
        <v>1012</v>
      </c>
      <c r="M5189" t="s">
        <v>223</v>
      </c>
      <c r="N5189" s="1">
        <v>42072.654861111114</v>
      </c>
      <c r="O5189" s="1">
        <v>40281.945833333331</v>
      </c>
      <c r="P5189" s="2">
        <v>40282</v>
      </c>
      <c r="Q5189" s="1">
        <v>40318.945833333331</v>
      </c>
      <c r="R5189" t="s">
        <v>61</v>
      </c>
      <c r="S5189" t="s">
        <v>62</v>
      </c>
      <c r="T5189" t="s">
        <v>40</v>
      </c>
      <c r="U5189" t="b">
        <v>1</v>
      </c>
      <c r="V5189" t="s">
        <v>41</v>
      </c>
      <c r="W5189" t="s">
        <v>29</v>
      </c>
      <c r="X5189" t="s">
        <v>41</v>
      </c>
      <c r="Y5189" t="s">
        <v>42</v>
      </c>
    </row>
    <row r="5190" spans="1:25" x14ac:dyDescent="0.2">
      <c r="A5190">
        <v>5188</v>
      </c>
      <c r="B5190">
        <v>268753011</v>
      </c>
      <c r="C5190">
        <v>2500</v>
      </c>
      <c r="D5190">
        <v>357</v>
      </c>
      <c r="E5190">
        <v>15</v>
      </c>
      <c r="F5190">
        <v>0</v>
      </c>
      <c r="G5190">
        <v>1</v>
      </c>
      <c r="H5190">
        <v>1</v>
      </c>
      <c r="I5190">
        <v>2500</v>
      </c>
      <c r="J5190">
        <v>357</v>
      </c>
      <c r="K5190">
        <v>47.562719909999998</v>
      </c>
      <c r="L5190" t="s">
        <v>1012</v>
      </c>
      <c r="M5190" t="s">
        <v>223</v>
      </c>
      <c r="N5190" s="1">
        <v>42072.654861111114</v>
      </c>
      <c r="O5190" s="1">
        <v>40281.945833333331</v>
      </c>
      <c r="P5190" s="2">
        <v>40282</v>
      </c>
      <c r="Q5190" s="1">
        <v>40318.945833333331</v>
      </c>
      <c r="R5190" t="s">
        <v>126</v>
      </c>
      <c r="S5190" t="s">
        <v>37</v>
      </c>
      <c r="T5190" t="s">
        <v>31</v>
      </c>
      <c r="U5190" t="b">
        <v>0</v>
      </c>
      <c r="V5190" t="s">
        <v>41</v>
      </c>
      <c r="W5190" t="s">
        <v>29</v>
      </c>
      <c r="X5190" t="s">
        <v>41</v>
      </c>
      <c r="Y5190" t="s">
        <v>42</v>
      </c>
    </row>
    <row r="5191" spans="1:25" x14ac:dyDescent="0.2">
      <c r="A5191">
        <v>5189</v>
      </c>
      <c r="B5191">
        <v>993134340</v>
      </c>
      <c r="C5191">
        <v>2100</v>
      </c>
      <c r="D5191">
        <v>625</v>
      </c>
      <c r="E5191">
        <v>14</v>
      </c>
      <c r="F5191">
        <v>0</v>
      </c>
      <c r="G5191">
        <v>1</v>
      </c>
      <c r="H5191">
        <v>1</v>
      </c>
      <c r="I5191">
        <v>2100</v>
      </c>
      <c r="J5191">
        <v>625</v>
      </c>
      <c r="K5191">
        <v>43.221192129999999</v>
      </c>
      <c r="L5191" t="s">
        <v>1012</v>
      </c>
      <c r="M5191" t="s">
        <v>223</v>
      </c>
      <c r="N5191" s="1">
        <v>42072.654861111114</v>
      </c>
      <c r="O5191" s="1">
        <v>40521.822222222225</v>
      </c>
      <c r="P5191" s="2">
        <v>40525</v>
      </c>
      <c r="Q5191" s="1">
        <v>40555.173611111109</v>
      </c>
      <c r="R5191" t="s">
        <v>67</v>
      </c>
      <c r="S5191" t="s">
        <v>67</v>
      </c>
      <c r="T5191" t="s">
        <v>31</v>
      </c>
      <c r="U5191" t="b">
        <v>1</v>
      </c>
      <c r="V5191" t="s">
        <v>28</v>
      </c>
      <c r="W5191" t="s">
        <v>29</v>
      </c>
      <c r="X5191" t="s">
        <v>28</v>
      </c>
      <c r="Y5191" t="s">
        <v>30</v>
      </c>
    </row>
    <row r="5192" spans="1:25" x14ac:dyDescent="0.2">
      <c r="A5192">
        <v>5190</v>
      </c>
      <c r="B5192">
        <v>1471117801</v>
      </c>
      <c r="C5192">
        <v>475</v>
      </c>
      <c r="D5192">
        <v>605</v>
      </c>
      <c r="E5192">
        <v>13</v>
      </c>
      <c r="F5192">
        <v>1</v>
      </c>
      <c r="G5192">
        <v>1</v>
      </c>
      <c r="H5192">
        <v>1</v>
      </c>
      <c r="I5192">
        <v>475</v>
      </c>
      <c r="J5192">
        <v>605</v>
      </c>
      <c r="K5192">
        <v>89.285462960000004</v>
      </c>
      <c r="L5192" t="s">
        <v>1012</v>
      </c>
      <c r="M5192" t="s">
        <v>223</v>
      </c>
      <c r="N5192" s="1">
        <v>42072.654861111114</v>
      </c>
      <c r="O5192" s="1">
        <v>40281.945833333331</v>
      </c>
      <c r="P5192" s="2">
        <v>40282</v>
      </c>
      <c r="Q5192" s="1">
        <v>40318.945833333331</v>
      </c>
      <c r="R5192" t="s">
        <v>47</v>
      </c>
      <c r="S5192" t="s">
        <v>47</v>
      </c>
      <c r="T5192" t="s">
        <v>27</v>
      </c>
      <c r="U5192" t="b">
        <v>1</v>
      </c>
      <c r="V5192" t="s">
        <v>41</v>
      </c>
      <c r="W5192" t="s">
        <v>29</v>
      </c>
      <c r="X5192" t="s">
        <v>41</v>
      </c>
      <c r="Y5192" t="s">
        <v>42</v>
      </c>
    </row>
    <row r="5193" spans="1:25" x14ac:dyDescent="0.2">
      <c r="A5193">
        <v>5191</v>
      </c>
      <c r="B5193">
        <v>825672834</v>
      </c>
      <c r="C5193">
        <v>2000</v>
      </c>
      <c r="D5193">
        <v>269</v>
      </c>
      <c r="E5193">
        <v>10</v>
      </c>
      <c r="F5193">
        <v>3</v>
      </c>
      <c r="G5193">
        <v>1</v>
      </c>
      <c r="H5193">
        <v>1</v>
      </c>
      <c r="I5193">
        <v>2000</v>
      </c>
      <c r="J5193">
        <v>269</v>
      </c>
      <c r="K5193">
        <v>72.923981479999995</v>
      </c>
      <c r="L5193" t="s">
        <v>1012</v>
      </c>
      <c r="M5193" t="s">
        <v>223</v>
      </c>
      <c r="N5193" s="1">
        <v>42072.654861111114</v>
      </c>
      <c r="O5193" s="1">
        <v>40521.822222222225</v>
      </c>
      <c r="P5193" s="2">
        <v>40525</v>
      </c>
      <c r="Q5193" s="1">
        <v>40555.173611111109</v>
      </c>
      <c r="R5193" t="s">
        <v>59</v>
      </c>
      <c r="S5193" t="s">
        <v>26</v>
      </c>
      <c r="T5193" t="s">
        <v>40</v>
      </c>
      <c r="U5193" t="b">
        <v>1</v>
      </c>
      <c r="V5193" t="s">
        <v>28</v>
      </c>
      <c r="W5193" t="s">
        <v>29</v>
      </c>
      <c r="X5193" t="s">
        <v>28</v>
      </c>
      <c r="Y5193" t="s">
        <v>30</v>
      </c>
    </row>
    <row r="5194" spans="1:25" x14ac:dyDescent="0.2">
      <c r="A5194">
        <v>5192</v>
      </c>
      <c r="B5194">
        <v>1603443763</v>
      </c>
      <c r="C5194">
        <v>3000</v>
      </c>
      <c r="D5194">
        <v>345</v>
      </c>
      <c r="E5194">
        <v>10</v>
      </c>
      <c r="F5194">
        <v>0</v>
      </c>
      <c r="G5194">
        <v>1</v>
      </c>
      <c r="H5194">
        <v>1</v>
      </c>
      <c r="I5194">
        <v>3000</v>
      </c>
      <c r="J5194">
        <v>345</v>
      </c>
      <c r="K5194">
        <v>90</v>
      </c>
      <c r="L5194" t="s">
        <v>1012</v>
      </c>
      <c r="M5194" t="s">
        <v>223</v>
      </c>
      <c r="N5194" s="1">
        <v>42072.654861111114</v>
      </c>
      <c r="O5194" s="1">
        <v>40521.822222222225</v>
      </c>
      <c r="P5194" s="2">
        <v>40525</v>
      </c>
      <c r="Q5194" s="1">
        <v>40555.173611111109</v>
      </c>
      <c r="R5194" t="s">
        <v>26</v>
      </c>
      <c r="S5194" t="s">
        <v>26</v>
      </c>
      <c r="T5194" t="s">
        <v>31</v>
      </c>
      <c r="U5194" t="b">
        <v>1</v>
      </c>
      <c r="V5194" t="s">
        <v>28</v>
      </c>
      <c r="W5194" t="s">
        <v>29</v>
      </c>
      <c r="X5194" t="s">
        <v>28</v>
      </c>
      <c r="Y5194" t="s">
        <v>30</v>
      </c>
    </row>
    <row r="5195" spans="1:25" x14ac:dyDescent="0.2">
      <c r="A5195">
        <v>5193</v>
      </c>
      <c r="B5195">
        <v>731618043</v>
      </c>
      <c r="C5195">
        <v>500</v>
      </c>
      <c r="D5195">
        <v>110</v>
      </c>
      <c r="E5195">
        <v>8</v>
      </c>
      <c r="F5195">
        <v>13</v>
      </c>
      <c r="G5195">
        <v>1</v>
      </c>
      <c r="H5195">
        <v>1</v>
      </c>
      <c r="I5195">
        <v>500</v>
      </c>
      <c r="J5195">
        <v>110</v>
      </c>
      <c r="K5195">
        <v>14.37402778</v>
      </c>
      <c r="L5195" t="s">
        <v>1012</v>
      </c>
      <c r="M5195" t="s">
        <v>223</v>
      </c>
      <c r="N5195" s="1">
        <v>42072.654861111114</v>
      </c>
      <c r="O5195" s="1">
        <v>40281.945833333331</v>
      </c>
      <c r="P5195" s="2">
        <v>40282</v>
      </c>
      <c r="Q5195" s="1">
        <v>40318.945833333331</v>
      </c>
      <c r="R5195" t="s">
        <v>75</v>
      </c>
      <c r="S5195" t="s">
        <v>62</v>
      </c>
      <c r="T5195" t="s">
        <v>31</v>
      </c>
      <c r="U5195" t="b">
        <v>0</v>
      </c>
      <c r="V5195" t="s">
        <v>41</v>
      </c>
      <c r="W5195" t="s">
        <v>29</v>
      </c>
      <c r="X5195" t="s">
        <v>41</v>
      </c>
      <c r="Y5195" t="s">
        <v>42</v>
      </c>
    </row>
    <row r="5196" spans="1:25" x14ac:dyDescent="0.2">
      <c r="A5196">
        <v>5194</v>
      </c>
      <c r="B5196">
        <v>961079052</v>
      </c>
      <c r="C5196">
        <v>5000</v>
      </c>
      <c r="D5196">
        <v>380</v>
      </c>
      <c r="E5196">
        <v>7</v>
      </c>
      <c r="F5196">
        <v>11</v>
      </c>
      <c r="G5196">
        <v>1</v>
      </c>
      <c r="H5196">
        <v>1</v>
      </c>
      <c r="I5196">
        <v>5000</v>
      </c>
      <c r="J5196">
        <v>380</v>
      </c>
      <c r="K5196">
        <v>45.67275463</v>
      </c>
      <c r="L5196" t="s">
        <v>1012</v>
      </c>
      <c r="M5196" t="s">
        <v>223</v>
      </c>
      <c r="N5196" s="1">
        <v>42072.654861111114</v>
      </c>
      <c r="O5196" s="1">
        <v>40521.822222222225</v>
      </c>
      <c r="P5196" s="2">
        <v>40525</v>
      </c>
      <c r="Q5196" s="1">
        <v>40555.173611111109</v>
      </c>
      <c r="R5196" t="s">
        <v>64</v>
      </c>
      <c r="S5196" t="s">
        <v>37</v>
      </c>
      <c r="T5196" t="s">
        <v>31</v>
      </c>
      <c r="U5196" t="b">
        <v>0</v>
      </c>
      <c r="V5196" t="s">
        <v>28</v>
      </c>
      <c r="W5196" t="s">
        <v>29</v>
      </c>
      <c r="X5196" t="s">
        <v>28</v>
      </c>
      <c r="Y5196" t="s">
        <v>30</v>
      </c>
    </row>
    <row r="5197" spans="1:25" x14ac:dyDescent="0.2">
      <c r="A5197">
        <v>5195</v>
      </c>
      <c r="B5197">
        <v>2142901120</v>
      </c>
      <c r="C5197">
        <v>3000</v>
      </c>
      <c r="D5197">
        <v>140</v>
      </c>
      <c r="E5197">
        <v>7</v>
      </c>
      <c r="F5197">
        <v>0</v>
      </c>
      <c r="G5197">
        <v>1</v>
      </c>
      <c r="H5197">
        <v>1</v>
      </c>
      <c r="I5197">
        <v>3000</v>
      </c>
      <c r="J5197">
        <v>140</v>
      </c>
      <c r="K5197">
        <v>30</v>
      </c>
      <c r="L5197" t="s">
        <v>1012</v>
      </c>
      <c r="M5197" t="s">
        <v>223</v>
      </c>
      <c r="N5197" s="1">
        <v>42072.654861111114</v>
      </c>
      <c r="O5197" s="1">
        <v>40521.822222222225</v>
      </c>
      <c r="P5197" s="2">
        <v>40525</v>
      </c>
      <c r="Q5197" s="1">
        <v>40555.173611111109</v>
      </c>
      <c r="R5197" t="s">
        <v>37</v>
      </c>
      <c r="S5197" t="s">
        <v>37</v>
      </c>
      <c r="T5197" t="s">
        <v>31</v>
      </c>
      <c r="U5197" t="b">
        <v>0</v>
      </c>
      <c r="V5197" t="s">
        <v>28</v>
      </c>
      <c r="W5197" t="s">
        <v>29</v>
      </c>
      <c r="X5197" t="s">
        <v>28</v>
      </c>
      <c r="Y5197" t="s">
        <v>30</v>
      </c>
    </row>
    <row r="5198" spans="1:25" x14ac:dyDescent="0.2">
      <c r="A5198">
        <v>5196</v>
      </c>
      <c r="B5198">
        <v>828978222</v>
      </c>
      <c r="C5198">
        <v>500</v>
      </c>
      <c r="D5198">
        <v>155</v>
      </c>
      <c r="E5198">
        <v>6</v>
      </c>
      <c r="F5198">
        <v>0</v>
      </c>
      <c r="G5198">
        <v>3</v>
      </c>
      <c r="H5198">
        <v>1</v>
      </c>
      <c r="I5198">
        <v>500</v>
      </c>
      <c r="J5198">
        <v>155</v>
      </c>
      <c r="K5198">
        <v>30</v>
      </c>
      <c r="L5198" t="s">
        <v>1012</v>
      </c>
      <c r="M5198" t="s">
        <v>223</v>
      </c>
      <c r="N5198" s="1">
        <v>42072.654861111114</v>
      </c>
      <c r="O5198" s="1">
        <v>40521.822222222225</v>
      </c>
      <c r="P5198" s="2">
        <v>40525</v>
      </c>
      <c r="Q5198" s="1">
        <v>40555.173611111109</v>
      </c>
      <c r="R5198" t="s">
        <v>73</v>
      </c>
      <c r="S5198" t="s">
        <v>74</v>
      </c>
      <c r="T5198" t="s">
        <v>31</v>
      </c>
      <c r="U5198" t="b">
        <v>1</v>
      </c>
      <c r="V5198" t="s">
        <v>28</v>
      </c>
      <c r="W5198" t="s">
        <v>29</v>
      </c>
      <c r="X5198" t="s">
        <v>28</v>
      </c>
      <c r="Y5198" t="s">
        <v>30</v>
      </c>
    </row>
    <row r="5199" spans="1:25" x14ac:dyDescent="0.2">
      <c r="A5199">
        <v>5197</v>
      </c>
      <c r="B5199">
        <v>1706891659</v>
      </c>
      <c r="C5199">
        <v>4300</v>
      </c>
      <c r="D5199">
        <v>720</v>
      </c>
      <c r="E5199">
        <v>6</v>
      </c>
      <c r="F5199">
        <v>7</v>
      </c>
      <c r="G5199">
        <v>2</v>
      </c>
      <c r="H5199">
        <v>1</v>
      </c>
      <c r="I5199">
        <v>4300</v>
      </c>
      <c r="J5199">
        <v>720</v>
      </c>
      <c r="K5199">
        <v>45.041666669999998</v>
      </c>
      <c r="L5199" t="s">
        <v>1012</v>
      </c>
      <c r="M5199" t="s">
        <v>223</v>
      </c>
      <c r="N5199" s="1">
        <v>42072.654861111114</v>
      </c>
      <c r="O5199" s="1">
        <v>40521.822222222225</v>
      </c>
      <c r="P5199" s="2">
        <v>40525</v>
      </c>
      <c r="Q5199" s="1">
        <v>40555.173611111109</v>
      </c>
      <c r="R5199" t="s">
        <v>26</v>
      </c>
      <c r="S5199" t="s">
        <v>26</v>
      </c>
      <c r="T5199" t="s">
        <v>31</v>
      </c>
      <c r="U5199" t="b">
        <v>1</v>
      </c>
      <c r="V5199" t="s">
        <v>28</v>
      </c>
      <c r="W5199" t="s">
        <v>29</v>
      </c>
      <c r="X5199" t="s">
        <v>28</v>
      </c>
      <c r="Y5199" t="s">
        <v>30</v>
      </c>
    </row>
    <row r="5200" spans="1:25" x14ac:dyDescent="0.2">
      <c r="A5200">
        <v>5198</v>
      </c>
      <c r="B5200">
        <v>1006456319</v>
      </c>
      <c r="C5200">
        <v>1500</v>
      </c>
      <c r="D5200">
        <v>88</v>
      </c>
      <c r="E5200">
        <v>6</v>
      </c>
      <c r="F5200">
        <v>5</v>
      </c>
      <c r="G5200">
        <v>1</v>
      </c>
      <c r="H5200">
        <v>1</v>
      </c>
      <c r="I5200">
        <v>1500</v>
      </c>
      <c r="J5200">
        <v>88</v>
      </c>
      <c r="K5200">
        <v>90.041666669999998</v>
      </c>
      <c r="L5200" t="s">
        <v>1012</v>
      </c>
      <c r="M5200" t="s">
        <v>223</v>
      </c>
      <c r="N5200" s="1">
        <v>42072.654861111114</v>
      </c>
      <c r="O5200" s="1">
        <v>40521.822222222225</v>
      </c>
      <c r="P5200" s="2">
        <v>40525</v>
      </c>
      <c r="Q5200" s="1">
        <v>40555.173611111109</v>
      </c>
      <c r="R5200" t="s">
        <v>85</v>
      </c>
      <c r="S5200" t="s">
        <v>85</v>
      </c>
      <c r="T5200" t="s">
        <v>31</v>
      </c>
      <c r="U5200" t="b">
        <v>1</v>
      </c>
      <c r="V5200" t="s">
        <v>28</v>
      </c>
      <c r="W5200" t="s">
        <v>29</v>
      </c>
      <c r="X5200" t="s">
        <v>28</v>
      </c>
      <c r="Y5200" t="s">
        <v>30</v>
      </c>
    </row>
    <row r="5201" spans="1:25" x14ac:dyDescent="0.2">
      <c r="A5201">
        <v>5199</v>
      </c>
      <c r="B5201">
        <v>1384090338</v>
      </c>
      <c r="C5201">
        <v>4000</v>
      </c>
      <c r="D5201">
        <v>250</v>
      </c>
      <c r="E5201">
        <v>5</v>
      </c>
      <c r="F5201">
        <v>4</v>
      </c>
      <c r="G5201">
        <v>2</v>
      </c>
      <c r="H5201">
        <v>1</v>
      </c>
      <c r="I5201">
        <v>4000</v>
      </c>
      <c r="J5201">
        <v>250</v>
      </c>
      <c r="K5201">
        <v>34.482627309999998</v>
      </c>
      <c r="L5201" t="s">
        <v>1012</v>
      </c>
      <c r="M5201" t="s">
        <v>223</v>
      </c>
      <c r="N5201" s="1">
        <v>42072.654861111114</v>
      </c>
      <c r="O5201" s="1">
        <v>40521.822222222225</v>
      </c>
      <c r="P5201" s="2">
        <v>40525</v>
      </c>
      <c r="Q5201" s="1">
        <v>40555.173611111109</v>
      </c>
      <c r="R5201" t="s">
        <v>47</v>
      </c>
      <c r="S5201" t="s">
        <v>47</v>
      </c>
      <c r="T5201" t="s">
        <v>31</v>
      </c>
      <c r="U5201" t="b">
        <v>1</v>
      </c>
      <c r="V5201" t="s">
        <v>28</v>
      </c>
      <c r="W5201" t="s">
        <v>29</v>
      </c>
      <c r="X5201" t="s">
        <v>28</v>
      </c>
      <c r="Y5201" t="s">
        <v>30</v>
      </c>
    </row>
    <row r="5202" spans="1:25" x14ac:dyDescent="0.2">
      <c r="A5202">
        <v>5200</v>
      </c>
      <c r="B5202">
        <v>1315938743</v>
      </c>
      <c r="C5202">
        <v>600</v>
      </c>
      <c r="D5202">
        <v>130</v>
      </c>
      <c r="E5202">
        <v>4</v>
      </c>
      <c r="F5202">
        <v>2</v>
      </c>
      <c r="G5202">
        <v>1</v>
      </c>
      <c r="H5202">
        <v>1</v>
      </c>
      <c r="I5202">
        <v>600</v>
      </c>
      <c r="J5202">
        <v>130</v>
      </c>
      <c r="K5202">
        <v>89.997615740000001</v>
      </c>
      <c r="L5202" t="s">
        <v>1012</v>
      </c>
      <c r="M5202" t="s">
        <v>223</v>
      </c>
      <c r="N5202" s="1">
        <v>42072.654861111114</v>
      </c>
      <c r="O5202" s="1">
        <v>40281.945833333331</v>
      </c>
      <c r="P5202" s="2">
        <v>40282</v>
      </c>
      <c r="Q5202" s="1">
        <v>40318.945833333331</v>
      </c>
      <c r="R5202" t="s">
        <v>89</v>
      </c>
      <c r="S5202" t="s">
        <v>34</v>
      </c>
      <c r="T5202" t="s">
        <v>31</v>
      </c>
      <c r="U5202" t="b">
        <v>0</v>
      </c>
      <c r="V5202" t="s">
        <v>41</v>
      </c>
      <c r="W5202" t="s">
        <v>29</v>
      </c>
      <c r="X5202" t="s">
        <v>41</v>
      </c>
      <c r="Y5202" t="s">
        <v>42</v>
      </c>
    </row>
    <row r="5203" spans="1:25" x14ac:dyDescent="0.2">
      <c r="A5203">
        <v>5201</v>
      </c>
      <c r="B5203">
        <v>1035463024</v>
      </c>
      <c r="C5203">
        <v>12000</v>
      </c>
      <c r="D5203">
        <v>120</v>
      </c>
      <c r="E5203">
        <v>4</v>
      </c>
      <c r="F5203">
        <v>0</v>
      </c>
      <c r="G5203">
        <v>1</v>
      </c>
      <c r="H5203">
        <v>1</v>
      </c>
      <c r="I5203">
        <v>12000</v>
      </c>
      <c r="J5203">
        <v>120</v>
      </c>
      <c r="K5203">
        <v>33</v>
      </c>
      <c r="L5203" t="s">
        <v>1012</v>
      </c>
      <c r="M5203" t="s">
        <v>223</v>
      </c>
      <c r="N5203" s="1">
        <v>42072.654861111114</v>
      </c>
      <c r="O5203" s="1">
        <v>40521.822222222225</v>
      </c>
      <c r="P5203" s="2">
        <v>40525</v>
      </c>
      <c r="Q5203" s="1">
        <v>40555.173611111109</v>
      </c>
      <c r="R5203" t="s">
        <v>56</v>
      </c>
      <c r="S5203" t="s">
        <v>34</v>
      </c>
      <c r="T5203" t="s">
        <v>31</v>
      </c>
      <c r="U5203" t="b">
        <v>1</v>
      </c>
      <c r="V5203" t="s">
        <v>28</v>
      </c>
      <c r="W5203" t="s">
        <v>29</v>
      </c>
      <c r="X5203" t="s">
        <v>28</v>
      </c>
      <c r="Y5203" t="s">
        <v>30</v>
      </c>
    </row>
    <row r="5204" spans="1:25" x14ac:dyDescent="0.2">
      <c r="A5204">
        <v>5202</v>
      </c>
      <c r="B5204">
        <v>251500495</v>
      </c>
      <c r="C5204">
        <v>2500</v>
      </c>
      <c r="D5204">
        <v>95</v>
      </c>
      <c r="E5204">
        <v>4</v>
      </c>
      <c r="F5204">
        <v>0</v>
      </c>
      <c r="G5204">
        <v>1</v>
      </c>
      <c r="H5204">
        <v>1</v>
      </c>
      <c r="I5204">
        <v>2500</v>
      </c>
      <c r="J5204">
        <v>95</v>
      </c>
      <c r="K5204">
        <v>39.940219910000003</v>
      </c>
      <c r="L5204" t="s">
        <v>1012</v>
      </c>
      <c r="M5204" t="s">
        <v>223</v>
      </c>
      <c r="N5204" s="1">
        <v>42072.654861111114</v>
      </c>
      <c r="O5204" s="1">
        <v>40521.822222222225</v>
      </c>
      <c r="P5204" s="2">
        <v>40525</v>
      </c>
      <c r="Q5204" s="1">
        <v>40555.173611111109</v>
      </c>
      <c r="R5204" t="s">
        <v>95</v>
      </c>
      <c r="S5204" t="s">
        <v>37</v>
      </c>
      <c r="T5204" t="s">
        <v>31</v>
      </c>
      <c r="U5204" t="b">
        <v>0</v>
      </c>
      <c r="V5204" t="s">
        <v>28</v>
      </c>
      <c r="W5204" t="s">
        <v>29</v>
      </c>
      <c r="X5204" t="s">
        <v>28</v>
      </c>
      <c r="Y5204" t="s">
        <v>30</v>
      </c>
    </row>
    <row r="5205" spans="1:25" x14ac:dyDescent="0.2">
      <c r="A5205">
        <v>5203</v>
      </c>
      <c r="B5205">
        <v>1407104296</v>
      </c>
      <c r="C5205">
        <v>2000</v>
      </c>
      <c r="D5205">
        <v>30</v>
      </c>
      <c r="E5205">
        <v>2</v>
      </c>
      <c r="F5205">
        <v>4</v>
      </c>
      <c r="G5205">
        <v>2</v>
      </c>
      <c r="H5205">
        <v>1</v>
      </c>
      <c r="I5205">
        <v>2000</v>
      </c>
      <c r="J5205">
        <v>30</v>
      </c>
      <c r="K5205">
        <v>39.962083329999999</v>
      </c>
      <c r="L5205" t="s">
        <v>1012</v>
      </c>
      <c r="M5205" t="s">
        <v>223</v>
      </c>
      <c r="N5205" s="1">
        <v>42072.654861111114</v>
      </c>
      <c r="O5205" s="1">
        <v>40281.945833333331</v>
      </c>
      <c r="P5205" s="2">
        <v>40282</v>
      </c>
      <c r="Q5205" s="1">
        <v>40318.945833333331</v>
      </c>
      <c r="R5205" t="s">
        <v>47</v>
      </c>
      <c r="S5205" t="s">
        <v>47</v>
      </c>
      <c r="T5205" t="s">
        <v>31</v>
      </c>
      <c r="U5205" t="b">
        <v>1</v>
      </c>
      <c r="V5205" t="s">
        <v>41</v>
      </c>
      <c r="W5205" t="s">
        <v>29</v>
      </c>
      <c r="X5205" t="s">
        <v>41</v>
      </c>
      <c r="Y5205" t="s">
        <v>42</v>
      </c>
    </row>
    <row r="5206" spans="1:25" x14ac:dyDescent="0.2">
      <c r="A5206">
        <v>5204</v>
      </c>
      <c r="B5206">
        <v>635112637</v>
      </c>
      <c r="C5206">
        <v>2000</v>
      </c>
      <c r="D5206">
        <v>20</v>
      </c>
      <c r="E5206">
        <v>2</v>
      </c>
      <c r="F5206">
        <v>2</v>
      </c>
      <c r="G5206">
        <v>2</v>
      </c>
      <c r="H5206">
        <v>1</v>
      </c>
      <c r="I5206">
        <v>2000</v>
      </c>
      <c r="J5206">
        <v>20</v>
      </c>
      <c r="K5206">
        <v>30</v>
      </c>
      <c r="L5206" t="s">
        <v>1012</v>
      </c>
      <c r="M5206" t="s">
        <v>223</v>
      </c>
      <c r="N5206" s="1">
        <v>42072.654861111114</v>
      </c>
      <c r="O5206" s="1">
        <v>40521.822222222225</v>
      </c>
      <c r="P5206" s="2">
        <v>40525</v>
      </c>
      <c r="Q5206" s="1">
        <v>40555.173611111109</v>
      </c>
      <c r="R5206" t="s">
        <v>103</v>
      </c>
      <c r="S5206" t="s">
        <v>34</v>
      </c>
      <c r="T5206" t="s">
        <v>31</v>
      </c>
      <c r="U5206" t="b">
        <v>1</v>
      </c>
      <c r="V5206" t="s">
        <v>28</v>
      </c>
      <c r="W5206" t="s">
        <v>29</v>
      </c>
      <c r="X5206" t="s">
        <v>28</v>
      </c>
      <c r="Y5206" t="s">
        <v>30</v>
      </c>
    </row>
    <row r="5207" spans="1:25" x14ac:dyDescent="0.2">
      <c r="A5207">
        <v>5205</v>
      </c>
      <c r="B5207">
        <v>748500006</v>
      </c>
      <c r="C5207">
        <v>1080</v>
      </c>
      <c r="D5207">
        <v>25</v>
      </c>
      <c r="E5207">
        <v>2</v>
      </c>
      <c r="F5207">
        <v>2</v>
      </c>
      <c r="G5207">
        <v>1</v>
      </c>
      <c r="H5207">
        <v>1</v>
      </c>
      <c r="I5207">
        <v>1080</v>
      </c>
      <c r="J5207">
        <v>25</v>
      </c>
      <c r="K5207">
        <v>50.041666669999998</v>
      </c>
      <c r="L5207" t="s">
        <v>1012</v>
      </c>
      <c r="M5207" t="s">
        <v>223</v>
      </c>
      <c r="N5207" s="1">
        <v>42072.654861111114</v>
      </c>
      <c r="O5207" s="1">
        <v>40521.822222222225</v>
      </c>
      <c r="P5207" s="2">
        <v>40525</v>
      </c>
      <c r="Q5207" s="1">
        <v>40555.173611111109</v>
      </c>
      <c r="R5207" t="s">
        <v>37</v>
      </c>
      <c r="S5207" t="s">
        <v>37</v>
      </c>
      <c r="T5207" t="s">
        <v>31</v>
      </c>
      <c r="U5207" t="b">
        <v>1</v>
      </c>
      <c r="V5207" t="s">
        <v>28</v>
      </c>
      <c r="W5207" t="s">
        <v>29</v>
      </c>
      <c r="X5207" t="s">
        <v>28</v>
      </c>
      <c r="Y5207" t="s">
        <v>30</v>
      </c>
    </row>
    <row r="5208" spans="1:25" x14ac:dyDescent="0.2">
      <c r="A5208">
        <v>5206</v>
      </c>
      <c r="B5208">
        <v>887821468</v>
      </c>
      <c r="C5208">
        <v>20000</v>
      </c>
      <c r="D5208">
        <v>50</v>
      </c>
      <c r="E5208">
        <v>2</v>
      </c>
      <c r="F5208">
        <v>0</v>
      </c>
      <c r="G5208">
        <v>1</v>
      </c>
      <c r="H5208">
        <v>1</v>
      </c>
      <c r="I5208">
        <v>20000</v>
      </c>
      <c r="J5208">
        <v>50</v>
      </c>
      <c r="K5208">
        <v>55.006006939999999</v>
      </c>
      <c r="L5208" t="s">
        <v>1012</v>
      </c>
      <c r="M5208" t="s">
        <v>223</v>
      </c>
      <c r="N5208" s="1">
        <v>42072.654861111114</v>
      </c>
      <c r="O5208" s="1">
        <v>40521.822222222225</v>
      </c>
      <c r="P5208" s="2">
        <v>40525</v>
      </c>
      <c r="Q5208" s="1">
        <v>40555.173611111109</v>
      </c>
      <c r="R5208" t="s">
        <v>73</v>
      </c>
      <c r="S5208" t="s">
        <v>74</v>
      </c>
      <c r="T5208" t="s">
        <v>40</v>
      </c>
      <c r="U5208" t="b">
        <v>0</v>
      </c>
      <c r="V5208" t="s">
        <v>28</v>
      </c>
      <c r="W5208" t="s">
        <v>29</v>
      </c>
      <c r="X5208" t="s">
        <v>28</v>
      </c>
      <c r="Y5208" t="s">
        <v>30</v>
      </c>
    </row>
    <row r="5209" spans="1:25" x14ac:dyDescent="0.2">
      <c r="A5209">
        <v>5207</v>
      </c>
      <c r="B5209">
        <v>1477519455</v>
      </c>
      <c r="C5209">
        <v>10000</v>
      </c>
      <c r="D5209">
        <v>40</v>
      </c>
      <c r="E5209">
        <v>2</v>
      </c>
      <c r="F5209">
        <v>0</v>
      </c>
      <c r="G5209">
        <v>1</v>
      </c>
      <c r="H5209">
        <v>1</v>
      </c>
      <c r="I5209">
        <v>10000</v>
      </c>
      <c r="J5209">
        <v>40</v>
      </c>
      <c r="K5209">
        <v>32</v>
      </c>
      <c r="L5209" t="s">
        <v>1012</v>
      </c>
      <c r="M5209" t="s">
        <v>223</v>
      </c>
      <c r="N5209" s="1">
        <v>42072.654861111114</v>
      </c>
      <c r="O5209" s="1">
        <v>40521.822222222225</v>
      </c>
      <c r="P5209" s="2">
        <v>40525</v>
      </c>
      <c r="Q5209" s="1">
        <v>40555.173611111109</v>
      </c>
      <c r="R5209" t="s">
        <v>74</v>
      </c>
      <c r="S5209" t="s">
        <v>74</v>
      </c>
      <c r="T5209" t="s">
        <v>31</v>
      </c>
      <c r="U5209" t="b">
        <v>0</v>
      </c>
      <c r="V5209" t="s">
        <v>28</v>
      </c>
      <c r="W5209" t="s">
        <v>29</v>
      </c>
      <c r="X5209" t="s">
        <v>28</v>
      </c>
      <c r="Y5209" t="s">
        <v>30</v>
      </c>
    </row>
    <row r="5210" spans="1:25" x14ac:dyDescent="0.2">
      <c r="A5210">
        <v>5208</v>
      </c>
      <c r="B5210">
        <v>105867281</v>
      </c>
      <c r="C5210">
        <v>3500</v>
      </c>
      <c r="D5210">
        <v>20</v>
      </c>
      <c r="E5210">
        <v>2</v>
      </c>
      <c r="F5210">
        <v>0</v>
      </c>
      <c r="G5210">
        <v>1</v>
      </c>
      <c r="H5210">
        <v>1</v>
      </c>
      <c r="I5210">
        <v>3500</v>
      </c>
      <c r="J5210">
        <v>20</v>
      </c>
      <c r="K5210">
        <v>29.99537037</v>
      </c>
      <c r="L5210" t="s">
        <v>1012</v>
      </c>
      <c r="M5210" t="s">
        <v>223</v>
      </c>
      <c r="N5210" s="1">
        <v>42072.654861111114</v>
      </c>
      <c r="O5210" s="1">
        <v>40521.822222222225</v>
      </c>
      <c r="P5210" s="2">
        <v>40525</v>
      </c>
      <c r="Q5210" s="1">
        <v>40555.173611111109</v>
      </c>
      <c r="R5210" t="s">
        <v>47</v>
      </c>
      <c r="S5210" t="s">
        <v>47</v>
      </c>
      <c r="T5210" t="s">
        <v>31</v>
      </c>
      <c r="U5210" t="b">
        <v>1</v>
      </c>
      <c r="V5210" t="s">
        <v>28</v>
      </c>
      <c r="W5210" t="s">
        <v>29</v>
      </c>
      <c r="X5210" t="s">
        <v>28</v>
      </c>
      <c r="Y5210" t="s">
        <v>30</v>
      </c>
    </row>
    <row r="5211" spans="1:25" x14ac:dyDescent="0.2">
      <c r="A5211">
        <v>5209</v>
      </c>
      <c r="B5211">
        <v>220005692</v>
      </c>
      <c r="C5211">
        <v>5000</v>
      </c>
      <c r="D5211">
        <v>1</v>
      </c>
      <c r="E5211">
        <v>1</v>
      </c>
      <c r="F5211">
        <v>0</v>
      </c>
      <c r="G5211">
        <v>6</v>
      </c>
      <c r="H5211">
        <v>1</v>
      </c>
      <c r="I5211">
        <v>5000</v>
      </c>
      <c r="J5211">
        <v>1</v>
      </c>
      <c r="K5211">
        <v>56.513078700000001</v>
      </c>
      <c r="L5211" t="s">
        <v>1012</v>
      </c>
      <c r="M5211" t="s">
        <v>223</v>
      </c>
      <c r="N5211" s="1">
        <v>42072.654861111114</v>
      </c>
      <c r="O5211" s="1">
        <v>40521.822222222225</v>
      </c>
      <c r="P5211" s="2">
        <v>40525</v>
      </c>
      <c r="Q5211" s="1">
        <v>40555.173611111109</v>
      </c>
      <c r="R5211" t="s">
        <v>47</v>
      </c>
      <c r="S5211" t="s">
        <v>47</v>
      </c>
      <c r="T5211" t="s">
        <v>31</v>
      </c>
      <c r="U5211" t="b">
        <v>1</v>
      </c>
      <c r="V5211" t="s">
        <v>28</v>
      </c>
      <c r="W5211" t="s">
        <v>29</v>
      </c>
      <c r="X5211" t="s">
        <v>28</v>
      </c>
      <c r="Y5211" t="s">
        <v>30</v>
      </c>
    </row>
    <row r="5212" spans="1:25" x14ac:dyDescent="0.2">
      <c r="A5212">
        <v>5210</v>
      </c>
      <c r="B5212">
        <v>1683227588</v>
      </c>
      <c r="C5212">
        <v>1000</v>
      </c>
      <c r="D5212">
        <v>5</v>
      </c>
      <c r="E5212">
        <v>1</v>
      </c>
      <c r="F5212">
        <v>0</v>
      </c>
      <c r="G5212">
        <v>2</v>
      </c>
      <c r="H5212">
        <v>1</v>
      </c>
      <c r="I5212">
        <v>1000</v>
      </c>
      <c r="J5212">
        <v>5</v>
      </c>
      <c r="K5212">
        <v>84.070787039999999</v>
      </c>
      <c r="L5212" t="s">
        <v>1012</v>
      </c>
      <c r="M5212" t="s">
        <v>223</v>
      </c>
      <c r="N5212" s="1">
        <v>42072.654861111114</v>
      </c>
      <c r="O5212" s="1">
        <v>40281.945833333331</v>
      </c>
      <c r="P5212" s="2">
        <v>40282</v>
      </c>
      <c r="Q5212" s="1">
        <v>40318.945833333331</v>
      </c>
      <c r="R5212" t="s">
        <v>60</v>
      </c>
      <c r="S5212" t="s">
        <v>26</v>
      </c>
      <c r="T5212" t="s">
        <v>31</v>
      </c>
      <c r="U5212" t="b">
        <v>0</v>
      </c>
      <c r="V5212" t="s">
        <v>41</v>
      </c>
      <c r="W5212" t="s">
        <v>29</v>
      </c>
      <c r="X5212" t="s">
        <v>41</v>
      </c>
      <c r="Y5212" t="s">
        <v>42</v>
      </c>
    </row>
    <row r="5213" spans="1:25" x14ac:dyDescent="0.2">
      <c r="A5213">
        <v>5211</v>
      </c>
      <c r="B5213">
        <v>512239090</v>
      </c>
      <c r="C5213">
        <v>10000</v>
      </c>
      <c r="D5213">
        <v>5</v>
      </c>
      <c r="E5213">
        <v>1</v>
      </c>
      <c r="F5213">
        <v>0</v>
      </c>
      <c r="G5213">
        <v>1</v>
      </c>
      <c r="H5213">
        <v>1</v>
      </c>
      <c r="I5213">
        <v>10000</v>
      </c>
      <c r="J5213">
        <v>5</v>
      </c>
      <c r="K5213">
        <v>30</v>
      </c>
      <c r="L5213" t="s">
        <v>1012</v>
      </c>
      <c r="M5213" t="s">
        <v>223</v>
      </c>
      <c r="N5213" s="1">
        <v>42072.654861111114</v>
      </c>
      <c r="O5213" s="1">
        <v>40521.822222222225</v>
      </c>
      <c r="P5213" s="2">
        <v>40525</v>
      </c>
      <c r="Q5213" s="1">
        <v>40555.173611111109</v>
      </c>
      <c r="R5213" t="s">
        <v>134</v>
      </c>
      <c r="S5213" t="s">
        <v>34</v>
      </c>
      <c r="T5213" t="s">
        <v>31</v>
      </c>
      <c r="U5213" t="b">
        <v>1</v>
      </c>
      <c r="V5213" t="s">
        <v>28</v>
      </c>
      <c r="W5213" t="s">
        <v>29</v>
      </c>
      <c r="X5213" t="s">
        <v>28</v>
      </c>
      <c r="Y5213" t="s">
        <v>30</v>
      </c>
    </row>
    <row r="5214" spans="1:25" x14ac:dyDescent="0.2">
      <c r="A5214">
        <v>5212</v>
      </c>
      <c r="B5214">
        <v>84914186</v>
      </c>
      <c r="C5214">
        <v>8500</v>
      </c>
      <c r="D5214">
        <v>5</v>
      </c>
      <c r="E5214">
        <v>1</v>
      </c>
      <c r="F5214">
        <v>0</v>
      </c>
      <c r="G5214">
        <v>1</v>
      </c>
      <c r="H5214">
        <v>1</v>
      </c>
      <c r="I5214">
        <v>8500</v>
      </c>
      <c r="J5214">
        <v>5</v>
      </c>
      <c r="K5214">
        <v>30.041666670000001</v>
      </c>
      <c r="L5214" t="s">
        <v>1012</v>
      </c>
      <c r="M5214" t="s">
        <v>223</v>
      </c>
      <c r="N5214" s="1">
        <v>42072.654861111114</v>
      </c>
      <c r="O5214" s="1">
        <v>40521.822222222225</v>
      </c>
      <c r="P5214" s="2">
        <v>40525</v>
      </c>
      <c r="Q5214" s="1">
        <v>40555.173611111109</v>
      </c>
      <c r="R5214" t="s">
        <v>37</v>
      </c>
      <c r="S5214" t="s">
        <v>37</v>
      </c>
      <c r="T5214" t="s">
        <v>31</v>
      </c>
      <c r="U5214" t="b">
        <v>0</v>
      </c>
      <c r="V5214" t="s">
        <v>28</v>
      </c>
      <c r="W5214" t="s">
        <v>29</v>
      </c>
      <c r="X5214" t="s">
        <v>28</v>
      </c>
      <c r="Y5214" t="s">
        <v>30</v>
      </c>
    </row>
    <row r="5215" spans="1:25" x14ac:dyDescent="0.2">
      <c r="A5215">
        <v>5213</v>
      </c>
      <c r="B5215">
        <v>1832892207</v>
      </c>
      <c r="C5215">
        <v>5500</v>
      </c>
      <c r="D5215">
        <v>10</v>
      </c>
      <c r="E5215">
        <v>1</v>
      </c>
      <c r="F5215">
        <v>1</v>
      </c>
      <c r="G5215">
        <v>1</v>
      </c>
      <c r="H5215">
        <v>1</v>
      </c>
      <c r="I5215">
        <v>5500</v>
      </c>
      <c r="J5215">
        <v>10</v>
      </c>
      <c r="K5215">
        <v>30</v>
      </c>
      <c r="L5215" t="s">
        <v>1012</v>
      </c>
      <c r="M5215" t="s">
        <v>223</v>
      </c>
      <c r="N5215" s="1">
        <v>42072.654861111114</v>
      </c>
      <c r="O5215" s="1">
        <v>40521.822222222225</v>
      </c>
      <c r="P5215" s="2">
        <v>40525</v>
      </c>
      <c r="Q5215" s="1">
        <v>40555.173611111109</v>
      </c>
      <c r="R5215" t="s">
        <v>59</v>
      </c>
      <c r="S5215" t="s">
        <v>26</v>
      </c>
      <c r="T5215" t="s">
        <v>40</v>
      </c>
      <c r="U5215" t="b">
        <v>0</v>
      </c>
      <c r="V5215" t="s">
        <v>28</v>
      </c>
      <c r="W5215" t="s">
        <v>29</v>
      </c>
      <c r="X5215" t="s">
        <v>28</v>
      </c>
      <c r="Y5215" t="s">
        <v>30</v>
      </c>
    </row>
    <row r="5216" spans="1:25" x14ac:dyDescent="0.2">
      <c r="A5216">
        <v>5214</v>
      </c>
      <c r="B5216">
        <v>1872898319</v>
      </c>
      <c r="C5216">
        <v>3500</v>
      </c>
      <c r="D5216">
        <v>10</v>
      </c>
      <c r="E5216">
        <v>1</v>
      </c>
      <c r="F5216">
        <v>0</v>
      </c>
      <c r="G5216">
        <v>1</v>
      </c>
      <c r="H5216">
        <v>1</v>
      </c>
      <c r="I5216">
        <v>3500</v>
      </c>
      <c r="J5216">
        <v>10</v>
      </c>
      <c r="K5216">
        <v>60.041666669999998</v>
      </c>
      <c r="L5216" t="s">
        <v>1012</v>
      </c>
      <c r="M5216" t="s">
        <v>223</v>
      </c>
      <c r="N5216" s="1">
        <v>42072.654861111114</v>
      </c>
      <c r="O5216" s="1">
        <v>40521.822222222225</v>
      </c>
      <c r="P5216" s="2">
        <v>40525</v>
      </c>
      <c r="Q5216" s="1">
        <v>40555.173611111109</v>
      </c>
      <c r="R5216" t="s">
        <v>62</v>
      </c>
      <c r="S5216" t="s">
        <v>62</v>
      </c>
      <c r="T5216" t="s">
        <v>31</v>
      </c>
      <c r="U5216" t="b">
        <v>1</v>
      </c>
      <c r="V5216" t="s">
        <v>28</v>
      </c>
      <c r="W5216" t="s">
        <v>29</v>
      </c>
      <c r="X5216" t="s">
        <v>28</v>
      </c>
      <c r="Y5216" t="s">
        <v>30</v>
      </c>
    </row>
    <row r="5217" spans="1:25" x14ac:dyDescent="0.2">
      <c r="A5217">
        <v>5215</v>
      </c>
      <c r="B5217">
        <v>450367952</v>
      </c>
      <c r="C5217">
        <v>3000</v>
      </c>
      <c r="D5217">
        <v>0</v>
      </c>
      <c r="E5217">
        <v>0</v>
      </c>
      <c r="F5217">
        <v>0</v>
      </c>
      <c r="G5217">
        <v>6</v>
      </c>
      <c r="H5217">
        <v>1</v>
      </c>
      <c r="I5217">
        <v>3000</v>
      </c>
      <c r="J5217">
        <v>0</v>
      </c>
      <c r="K5217">
        <v>60.772164349999997</v>
      </c>
      <c r="L5217" t="s">
        <v>1012</v>
      </c>
      <c r="M5217" t="s">
        <v>223</v>
      </c>
      <c r="N5217" s="1">
        <v>42072.654861111114</v>
      </c>
      <c r="O5217" s="1">
        <v>40521.822222222225</v>
      </c>
      <c r="P5217" s="2">
        <v>40525</v>
      </c>
      <c r="Q5217" s="1">
        <v>40555.173611111109</v>
      </c>
      <c r="R5217" t="s">
        <v>47</v>
      </c>
      <c r="S5217" t="s">
        <v>47</v>
      </c>
      <c r="T5217" t="s">
        <v>40</v>
      </c>
      <c r="U5217" t="b">
        <v>1</v>
      </c>
      <c r="V5217" t="s">
        <v>28</v>
      </c>
      <c r="W5217" t="s">
        <v>29</v>
      </c>
      <c r="X5217" t="s">
        <v>28</v>
      </c>
      <c r="Y5217" t="s">
        <v>30</v>
      </c>
    </row>
    <row r="5218" spans="1:25" x14ac:dyDescent="0.2">
      <c r="A5218">
        <v>5216</v>
      </c>
      <c r="B5218">
        <v>451032335</v>
      </c>
      <c r="C5218">
        <v>3000</v>
      </c>
      <c r="D5218">
        <v>0</v>
      </c>
      <c r="E5218">
        <v>0</v>
      </c>
      <c r="F5218">
        <v>0</v>
      </c>
      <c r="G5218">
        <v>6</v>
      </c>
      <c r="H5218">
        <v>1</v>
      </c>
      <c r="I5218">
        <v>3000</v>
      </c>
      <c r="J5218">
        <v>0</v>
      </c>
      <c r="K5218">
        <v>62.04381944</v>
      </c>
      <c r="L5218" t="s">
        <v>1012</v>
      </c>
      <c r="M5218" t="s">
        <v>223</v>
      </c>
      <c r="N5218" s="1">
        <v>42072.654861111114</v>
      </c>
      <c r="O5218" s="1">
        <v>40521.822222222225</v>
      </c>
      <c r="P5218" s="2">
        <v>40525</v>
      </c>
      <c r="Q5218" s="1">
        <v>40555.173611111109</v>
      </c>
      <c r="R5218" t="s">
        <v>47</v>
      </c>
      <c r="S5218" t="s">
        <v>47</v>
      </c>
      <c r="T5218" t="s">
        <v>31</v>
      </c>
      <c r="U5218" t="b">
        <v>1</v>
      </c>
      <c r="V5218" t="s">
        <v>28</v>
      </c>
      <c r="W5218" t="s">
        <v>29</v>
      </c>
      <c r="X5218" t="s">
        <v>28</v>
      </c>
      <c r="Y5218" t="s">
        <v>30</v>
      </c>
    </row>
    <row r="5219" spans="1:25" x14ac:dyDescent="0.2">
      <c r="A5219">
        <v>5217</v>
      </c>
      <c r="B5219">
        <v>643426949</v>
      </c>
      <c r="C5219">
        <v>1000</v>
      </c>
      <c r="D5219">
        <v>0</v>
      </c>
      <c r="E5219">
        <v>0</v>
      </c>
      <c r="F5219">
        <v>21</v>
      </c>
      <c r="G5219">
        <v>2</v>
      </c>
      <c r="H5219">
        <v>1</v>
      </c>
      <c r="I5219">
        <v>1000</v>
      </c>
      <c r="J5219">
        <v>0</v>
      </c>
      <c r="K5219">
        <v>20.98418981</v>
      </c>
      <c r="L5219" t="s">
        <v>1012</v>
      </c>
      <c r="M5219" t="s">
        <v>223</v>
      </c>
      <c r="N5219" s="1">
        <v>42072.654861111114</v>
      </c>
      <c r="O5219" s="1">
        <v>40521.822222222225</v>
      </c>
      <c r="P5219" s="2">
        <v>40525</v>
      </c>
      <c r="Q5219" s="1">
        <v>40555.173611111109</v>
      </c>
      <c r="R5219" t="s">
        <v>47</v>
      </c>
      <c r="S5219" t="s">
        <v>47</v>
      </c>
      <c r="T5219" t="s">
        <v>31</v>
      </c>
      <c r="U5219" t="b">
        <v>1</v>
      </c>
      <c r="V5219" t="s">
        <v>28</v>
      </c>
      <c r="W5219" t="s">
        <v>29</v>
      </c>
      <c r="X5219" t="s">
        <v>28</v>
      </c>
      <c r="Y5219" t="s">
        <v>30</v>
      </c>
    </row>
    <row r="5220" spans="1:25" x14ac:dyDescent="0.2">
      <c r="A5220">
        <v>5218</v>
      </c>
      <c r="B5220">
        <v>1974938987</v>
      </c>
      <c r="C5220">
        <v>2000</v>
      </c>
      <c r="D5220">
        <v>0</v>
      </c>
      <c r="E5220">
        <v>0</v>
      </c>
      <c r="F5220">
        <v>3</v>
      </c>
      <c r="G5220">
        <v>1</v>
      </c>
      <c r="H5220">
        <v>1</v>
      </c>
      <c r="I5220">
        <v>2000</v>
      </c>
      <c r="J5220">
        <v>0</v>
      </c>
      <c r="K5220">
        <v>31.745069440000002</v>
      </c>
      <c r="L5220" t="s">
        <v>1012</v>
      </c>
      <c r="M5220" t="s">
        <v>223</v>
      </c>
      <c r="N5220" s="1">
        <v>42072.654861111114</v>
      </c>
      <c r="O5220" s="1">
        <v>40281.945833333331</v>
      </c>
      <c r="P5220" s="2">
        <v>40282</v>
      </c>
      <c r="Q5220" s="1">
        <v>40318.945833333331</v>
      </c>
      <c r="R5220" t="s">
        <v>47</v>
      </c>
      <c r="S5220" t="s">
        <v>47</v>
      </c>
      <c r="T5220" t="s">
        <v>31</v>
      </c>
      <c r="U5220" t="b">
        <v>0</v>
      </c>
      <c r="V5220" t="s">
        <v>41</v>
      </c>
      <c r="W5220" t="s">
        <v>29</v>
      </c>
      <c r="X5220" t="s">
        <v>41</v>
      </c>
      <c r="Y5220" t="s">
        <v>42</v>
      </c>
    </row>
    <row r="5221" spans="1:25" x14ac:dyDescent="0.2">
      <c r="A5221">
        <v>5219</v>
      </c>
      <c r="B5221">
        <v>941537097</v>
      </c>
      <c r="C5221">
        <v>30000</v>
      </c>
      <c r="D5221">
        <v>0</v>
      </c>
      <c r="E5221">
        <v>0</v>
      </c>
      <c r="F5221">
        <v>0</v>
      </c>
      <c r="G5221">
        <v>1</v>
      </c>
      <c r="H5221">
        <v>1</v>
      </c>
      <c r="I5221">
        <v>30000</v>
      </c>
      <c r="J5221">
        <v>0</v>
      </c>
      <c r="K5221">
        <v>89.98008102</v>
      </c>
      <c r="L5221" t="s">
        <v>1012</v>
      </c>
      <c r="M5221" t="s">
        <v>223</v>
      </c>
      <c r="N5221" s="1">
        <v>42072.654861111114</v>
      </c>
      <c r="O5221" s="1">
        <v>40281.945833333331</v>
      </c>
      <c r="P5221" s="2">
        <v>40282</v>
      </c>
      <c r="Q5221" s="1">
        <v>40318.945833333331</v>
      </c>
      <c r="R5221" t="s">
        <v>37</v>
      </c>
      <c r="S5221" t="s">
        <v>37</v>
      </c>
      <c r="T5221" t="s">
        <v>31</v>
      </c>
      <c r="U5221" t="b">
        <v>0</v>
      </c>
      <c r="V5221" t="s">
        <v>41</v>
      </c>
      <c r="W5221" t="s">
        <v>29</v>
      </c>
      <c r="X5221" t="s">
        <v>41</v>
      </c>
      <c r="Y5221" t="s">
        <v>42</v>
      </c>
    </row>
    <row r="5222" spans="1:25" x14ac:dyDescent="0.2">
      <c r="A5222">
        <v>5220</v>
      </c>
      <c r="B5222">
        <v>483152858</v>
      </c>
      <c r="C5222">
        <v>50000</v>
      </c>
      <c r="D5222">
        <v>0</v>
      </c>
      <c r="E5222">
        <v>0</v>
      </c>
      <c r="F5222">
        <v>0</v>
      </c>
      <c r="G5222">
        <v>1</v>
      </c>
      <c r="H5222">
        <v>1</v>
      </c>
      <c r="I5222">
        <v>50000</v>
      </c>
      <c r="J5222">
        <v>0</v>
      </c>
      <c r="K5222">
        <v>77.995428239999995</v>
      </c>
      <c r="L5222" t="s">
        <v>1012</v>
      </c>
      <c r="M5222" t="s">
        <v>223</v>
      </c>
      <c r="N5222" s="1">
        <v>42072.654861111114</v>
      </c>
      <c r="O5222" s="1">
        <v>40281.945833333331</v>
      </c>
      <c r="P5222" s="2">
        <v>40282</v>
      </c>
      <c r="Q5222" s="1">
        <v>40318.945833333331</v>
      </c>
      <c r="R5222" t="s">
        <v>55</v>
      </c>
      <c r="S5222" t="s">
        <v>37</v>
      </c>
      <c r="T5222" t="s">
        <v>31</v>
      </c>
      <c r="U5222" t="b">
        <v>0</v>
      </c>
      <c r="V5222" t="s">
        <v>41</v>
      </c>
      <c r="W5222" t="s">
        <v>29</v>
      </c>
      <c r="X5222" t="s">
        <v>41</v>
      </c>
      <c r="Y5222" t="s">
        <v>42</v>
      </c>
    </row>
    <row r="5223" spans="1:25" x14ac:dyDescent="0.2">
      <c r="A5223">
        <v>5221</v>
      </c>
      <c r="B5223">
        <v>2076086965</v>
      </c>
      <c r="C5223">
        <v>5000</v>
      </c>
      <c r="D5223">
        <v>526</v>
      </c>
      <c r="E5223">
        <v>15</v>
      </c>
      <c r="F5223">
        <v>4</v>
      </c>
      <c r="G5223">
        <v>1</v>
      </c>
      <c r="H5223">
        <v>1</v>
      </c>
      <c r="I5223">
        <v>5000</v>
      </c>
      <c r="J5223">
        <v>526</v>
      </c>
      <c r="K5223">
        <v>90</v>
      </c>
      <c r="L5223" t="s">
        <v>1013</v>
      </c>
      <c r="M5223" t="s">
        <v>100</v>
      </c>
      <c r="N5223" s="1">
        <v>42072.654861111114</v>
      </c>
      <c r="O5223" s="1">
        <v>40521.822222222225</v>
      </c>
      <c r="P5223" s="2">
        <v>40525</v>
      </c>
      <c r="Q5223" s="1">
        <v>40555.173611111109</v>
      </c>
      <c r="R5223" t="s">
        <v>125</v>
      </c>
      <c r="S5223" t="s">
        <v>52</v>
      </c>
      <c r="T5223" t="s">
        <v>40</v>
      </c>
      <c r="U5223" t="b">
        <v>1</v>
      </c>
      <c r="V5223" t="s">
        <v>28</v>
      </c>
      <c r="W5223" t="s">
        <v>29</v>
      </c>
      <c r="X5223" t="s">
        <v>28</v>
      </c>
      <c r="Y5223" t="s">
        <v>30</v>
      </c>
    </row>
    <row r="5224" spans="1:25" x14ac:dyDescent="0.2">
      <c r="A5224">
        <v>5222</v>
      </c>
      <c r="B5224">
        <v>557444334</v>
      </c>
      <c r="C5224">
        <v>3300</v>
      </c>
      <c r="D5224">
        <v>3300</v>
      </c>
      <c r="E5224">
        <v>46</v>
      </c>
      <c r="F5224">
        <v>0</v>
      </c>
      <c r="G5224">
        <v>1</v>
      </c>
      <c r="H5224">
        <v>1</v>
      </c>
      <c r="I5224">
        <v>3300</v>
      </c>
      <c r="J5224">
        <v>3300</v>
      </c>
      <c r="K5224">
        <v>20.010104170000002</v>
      </c>
      <c r="L5224" t="s">
        <v>1014</v>
      </c>
      <c r="M5224" t="s">
        <v>54</v>
      </c>
      <c r="N5224" s="1">
        <v>42072.654861111114</v>
      </c>
      <c r="O5224" s="1">
        <v>40521.822222222225</v>
      </c>
      <c r="P5224" s="2">
        <v>40525</v>
      </c>
      <c r="Q5224" s="1">
        <v>40555.173611111109</v>
      </c>
      <c r="R5224" t="s">
        <v>25</v>
      </c>
      <c r="S5224" t="s">
        <v>26</v>
      </c>
      <c r="T5224" t="s">
        <v>27</v>
      </c>
      <c r="U5224" t="b">
        <v>1</v>
      </c>
      <c r="V5224" t="s">
        <v>28</v>
      </c>
      <c r="W5224" t="s">
        <v>29</v>
      </c>
      <c r="X5224" t="s">
        <v>28</v>
      </c>
      <c r="Y5224" t="s">
        <v>30</v>
      </c>
    </row>
    <row r="5225" spans="1:25" x14ac:dyDescent="0.2">
      <c r="A5225">
        <v>5223</v>
      </c>
      <c r="B5225">
        <v>1883417008</v>
      </c>
      <c r="C5225">
        <v>3200</v>
      </c>
      <c r="D5225">
        <v>3200</v>
      </c>
      <c r="E5225">
        <v>28</v>
      </c>
      <c r="F5225">
        <v>0</v>
      </c>
      <c r="G5225">
        <v>1</v>
      </c>
      <c r="H5225">
        <v>1</v>
      </c>
      <c r="I5225">
        <v>3200</v>
      </c>
      <c r="J5225">
        <v>3200</v>
      </c>
      <c r="K5225">
        <v>33.364502309999999</v>
      </c>
      <c r="L5225" t="s">
        <v>1014</v>
      </c>
      <c r="M5225" t="s">
        <v>54</v>
      </c>
      <c r="N5225" s="1">
        <v>42072.654861111114</v>
      </c>
      <c r="O5225" s="1">
        <v>40521.822222222225</v>
      </c>
      <c r="P5225" s="2">
        <v>40525</v>
      </c>
      <c r="Q5225" s="1">
        <v>40555.173611111109</v>
      </c>
      <c r="R5225" t="s">
        <v>26</v>
      </c>
      <c r="S5225" t="s">
        <v>26</v>
      </c>
      <c r="T5225" t="s">
        <v>27</v>
      </c>
      <c r="U5225" t="b">
        <v>1</v>
      </c>
      <c r="V5225" t="s">
        <v>28</v>
      </c>
      <c r="W5225" t="s">
        <v>29</v>
      </c>
      <c r="X5225" t="s">
        <v>28</v>
      </c>
      <c r="Y5225" t="s">
        <v>30</v>
      </c>
    </row>
    <row r="5226" spans="1:25" x14ac:dyDescent="0.2">
      <c r="A5226">
        <v>5224</v>
      </c>
      <c r="B5226">
        <v>1472309530</v>
      </c>
      <c r="C5226">
        <v>1575</v>
      </c>
      <c r="D5226">
        <v>9</v>
      </c>
      <c r="E5226">
        <v>3</v>
      </c>
      <c r="F5226">
        <v>0</v>
      </c>
      <c r="G5226">
        <v>2</v>
      </c>
      <c r="H5226">
        <v>1</v>
      </c>
      <c r="I5226">
        <v>1575</v>
      </c>
      <c r="J5226">
        <v>9</v>
      </c>
      <c r="K5226">
        <v>44.478993060000001</v>
      </c>
      <c r="L5226" t="s">
        <v>1014</v>
      </c>
      <c r="M5226" t="s">
        <v>54</v>
      </c>
      <c r="N5226" s="1">
        <v>42072.654861111114</v>
      </c>
      <c r="O5226" s="1">
        <v>40521.822222222225</v>
      </c>
      <c r="P5226" s="2">
        <v>40525</v>
      </c>
      <c r="Q5226" s="1">
        <v>40555.173611111109</v>
      </c>
      <c r="R5226" t="s">
        <v>25</v>
      </c>
      <c r="S5226" t="s">
        <v>26</v>
      </c>
      <c r="T5226" t="s">
        <v>31</v>
      </c>
      <c r="U5226" t="b">
        <v>1</v>
      </c>
      <c r="V5226" t="s">
        <v>28</v>
      </c>
      <c r="W5226" t="s">
        <v>29</v>
      </c>
      <c r="X5226" t="s">
        <v>28</v>
      </c>
      <c r="Y5226" t="s">
        <v>30</v>
      </c>
    </row>
    <row r="5227" spans="1:25" x14ac:dyDescent="0.2">
      <c r="A5227">
        <v>5225</v>
      </c>
      <c r="B5227">
        <v>1030433945</v>
      </c>
      <c r="C5227">
        <v>2000</v>
      </c>
      <c r="D5227">
        <v>45</v>
      </c>
      <c r="E5227">
        <v>2</v>
      </c>
      <c r="F5227">
        <v>0</v>
      </c>
      <c r="G5227">
        <v>1</v>
      </c>
      <c r="H5227">
        <v>1</v>
      </c>
      <c r="I5227">
        <v>2000</v>
      </c>
      <c r="J5227">
        <v>45</v>
      </c>
      <c r="K5227">
        <v>27.788796300000001</v>
      </c>
      <c r="L5227" t="s">
        <v>1014</v>
      </c>
      <c r="M5227" t="s">
        <v>54</v>
      </c>
      <c r="N5227" s="1">
        <v>42072.654861111114</v>
      </c>
      <c r="O5227" s="1">
        <v>40521.822222222225</v>
      </c>
      <c r="P5227" s="2">
        <v>40525</v>
      </c>
      <c r="Q5227" s="1">
        <v>40555.173611111109</v>
      </c>
      <c r="R5227" t="s">
        <v>25</v>
      </c>
      <c r="S5227" t="s">
        <v>26</v>
      </c>
      <c r="T5227" t="s">
        <v>40</v>
      </c>
      <c r="U5227" t="b">
        <v>1</v>
      </c>
      <c r="V5227" t="s">
        <v>28</v>
      </c>
      <c r="W5227" t="s">
        <v>29</v>
      </c>
      <c r="X5227" t="s">
        <v>28</v>
      </c>
      <c r="Y5227" t="s">
        <v>30</v>
      </c>
    </row>
    <row r="5228" spans="1:25" x14ac:dyDescent="0.2">
      <c r="A5228">
        <v>5226</v>
      </c>
      <c r="B5228">
        <v>1923384019</v>
      </c>
      <c r="C5228">
        <v>250</v>
      </c>
      <c r="D5228">
        <v>12</v>
      </c>
      <c r="E5228">
        <v>1</v>
      </c>
      <c r="F5228">
        <v>2</v>
      </c>
      <c r="G5228">
        <v>1</v>
      </c>
      <c r="H5228">
        <v>1</v>
      </c>
      <c r="I5228">
        <v>250</v>
      </c>
      <c r="J5228">
        <v>12</v>
      </c>
      <c r="K5228">
        <v>45.041666669999998</v>
      </c>
      <c r="L5228" t="s">
        <v>1014</v>
      </c>
      <c r="M5228" t="s">
        <v>54</v>
      </c>
      <c r="N5228" s="1">
        <v>42072.654861111114</v>
      </c>
      <c r="O5228" s="1">
        <v>40521.822222222225</v>
      </c>
      <c r="P5228" s="2">
        <v>40525</v>
      </c>
      <c r="Q5228" s="1">
        <v>40555.173611111109</v>
      </c>
      <c r="R5228" t="s">
        <v>73</v>
      </c>
      <c r="S5228" t="s">
        <v>74</v>
      </c>
      <c r="T5228" t="s">
        <v>31</v>
      </c>
      <c r="U5228" t="b">
        <v>1</v>
      </c>
      <c r="V5228" t="s">
        <v>28</v>
      </c>
      <c r="W5228" t="s">
        <v>29</v>
      </c>
      <c r="X5228" t="s">
        <v>28</v>
      </c>
      <c r="Y5228" t="s">
        <v>30</v>
      </c>
    </row>
    <row r="5229" spans="1:25" x14ac:dyDescent="0.2">
      <c r="A5229">
        <v>5227</v>
      </c>
      <c r="B5229">
        <v>207365144</v>
      </c>
      <c r="C5229">
        <v>9750</v>
      </c>
      <c r="D5229">
        <v>0</v>
      </c>
      <c r="E5229">
        <v>0</v>
      </c>
      <c r="F5229">
        <v>2</v>
      </c>
      <c r="G5229">
        <v>2</v>
      </c>
      <c r="H5229">
        <v>1</v>
      </c>
      <c r="I5229">
        <v>9750</v>
      </c>
      <c r="J5229">
        <v>0</v>
      </c>
      <c r="K5229">
        <v>30</v>
      </c>
      <c r="L5229" t="s">
        <v>1014</v>
      </c>
      <c r="M5229" t="s">
        <v>54</v>
      </c>
      <c r="N5229" s="1">
        <v>42072.654861111114</v>
      </c>
      <c r="O5229" s="1">
        <v>40521.822222222225</v>
      </c>
      <c r="P5229" s="2">
        <v>40525</v>
      </c>
      <c r="Q5229" s="1">
        <v>40555.173611111109</v>
      </c>
      <c r="R5229" t="s">
        <v>25</v>
      </c>
      <c r="S5229" t="s">
        <v>26</v>
      </c>
      <c r="T5229" t="s">
        <v>31</v>
      </c>
      <c r="U5229" t="b">
        <v>1</v>
      </c>
      <c r="V5229" t="s">
        <v>28</v>
      </c>
      <c r="W5229" t="s">
        <v>29</v>
      </c>
      <c r="X5229" t="s">
        <v>28</v>
      </c>
      <c r="Y5229" t="s">
        <v>30</v>
      </c>
    </row>
    <row r="5230" spans="1:25" x14ac:dyDescent="0.2">
      <c r="A5230">
        <v>5228</v>
      </c>
      <c r="B5230">
        <v>125863513</v>
      </c>
      <c r="C5230">
        <v>1275</v>
      </c>
      <c r="D5230">
        <v>160</v>
      </c>
      <c r="E5230">
        <v>4</v>
      </c>
      <c r="F5230">
        <v>2</v>
      </c>
      <c r="G5230">
        <v>1</v>
      </c>
      <c r="H5230">
        <v>1</v>
      </c>
      <c r="I5230">
        <v>1275</v>
      </c>
      <c r="J5230">
        <v>160</v>
      </c>
      <c r="K5230">
        <v>30</v>
      </c>
      <c r="L5230" t="s">
        <v>1015</v>
      </c>
      <c r="M5230" t="s">
        <v>24</v>
      </c>
      <c r="N5230" s="1">
        <v>42072.654861111114</v>
      </c>
      <c r="O5230" s="1">
        <v>40521.822222222225</v>
      </c>
      <c r="P5230" s="2">
        <v>40525</v>
      </c>
      <c r="Q5230" s="1">
        <v>40555.173611111109</v>
      </c>
      <c r="R5230" t="s">
        <v>63</v>
      </c>
      <c r="S5230" t="s">
        <v>37</v>
      </c>
      <c r="T5230" t="s">
        <v>31</v>
      </c>
      <c r="U5230" t="b">
        <v>0</v>
      </c>
      <c r="V5230" t="s">
        <v>28</v>
      </c>
      <c r="W5230" t="s">
        <v>29</v>
      </c>
      <c r="X5230" t="s">
        <v>28</v>
      </c>
      <c r="Y5230" t="s">
        <v>30</v>
      </c>
    </row>
    <row r="5231" spans="1:25" x14ac:dyDescent="0.2">
      <c r="A5231">
        <v>5229</v>
      </c>
      <c r="B5231">
        <v>991693443</v>
      </c>
      <c r="C5231">
        <v>5000</v>
      </c>
      <c r="D5231">
        <v>5704</v>
      </c>
      <c r="E5231">
        <v>103</v>
      </c>
      <c r="F5231">
        <v>1</v>
      </c>
      <c r="G5231">
        <v>1</v>
      </c>
      <c r="H5231">
        <v>1</v>
      </c>
      <c r="I5231">
        <v>5000</v>
      </c>
      <c r="J5231">
        <v>5704</v>
      </c>
      <c r="K5231">
        <v>34.262511570000001</v>
      </c>
      <c r="L5231" t="s">
        <v>1016</v>
      </c>
      <c r="M5231" t="s">
        <v>247</v>
      </c>
      <c r="N5231" s="1">
        <v>42072.654861111114</v>
      </c>
      <c r="O5231" s="1">
        <v>40521.822222222225</v>
      </c>
      <c r="P5231" s="2">
        <v>40525</v>
      </c>
      <c r="Q5231" s="1">
        <v>40555.173611111109</v>
      </c>
      <c r="R5231" t="s">
        <v>269</v>
      </c>
      <c r="S5231" t="s">
        <v>74</v>
      </c>
      <c r="T5231" t="s">
        <v>27</v>
      </c>
      <c r="U5231" t="b">
        <v>1</v>
      </c>
      <c r="V5231" t="s">
        <v>28</v>
      </c>
      <c r="W5231" t="s">
        <v>29</v>
      </c>
      <c r="X5231" t="s">
        <v>28</v>
      </c>
      <c r="Y5231" t="s">
        <v>30</v>
      </c>
    </row>
    <row r="5232" spans="1:25" x14ac:dyDescent="0.2">
      <c r="A5232">
        <v>5230</v>
      </c>
      <c r="B5232">
        <v>1717950603</v>
      </c>
      <c r="C5232">
        <v>2500</v>
      </c>
      <c r="D5232">
        <v>3720</v>
      </c>
      <c r="E5232">
        <v>66</v>
      </c>
      <c r="F5232">
        <v>3</v>
      </c>
      <c r="G5232">
        <v>1</v>
      </c>
      <c r="H5232">
        <v>1</v>
      </c>
      <c r="I5232">
        <v>2500</v>
      </c>
      <c r="J5232">
        <v>3720</v>
      </c>
      <c r="K5232">
        <v>37.931122690000002</v>
      </c>
      <c r="L5232" t="s">
        <v>1016</v>
      </c>
      <c r="M5232" t="s">
        <v>247</v>
      </c>
      <c r="N5232" s="1">
        <v>42093.938888888886</v>
      </c>
      <c r="O5232" s="1">
        <v>40485.20416666667</v>
      </c>
      <c r="P5232" s="2">
        <v>40485</v>
      </c>
      <c r="Q5232" s="1">
        <v>40523.166666666664</v>
      </c>
      <c r="R5232" t="s">
        <v>159</v>
      </c>
      <c r="S5232" t="s">
        <v>159</v>
      </c>
      <c r="T5232" t="s">
        <v>27</v>
      </c>
      <c r="U5232" t="b">
        <v>1</v>
      </c>
      <c r="V5232" t="s">
        <v>167</v>
      </c>
      <c r="W5232" t="s">
        <v>29</v>
      </c>
      <c r="X5232" t="s">
        <v>167</v>
      </c>
      <c r="Y5232" t="s">
        <v>28</v>
      </c>
    </row>
    <row r="5233" spans="1:25" x14ac:dyDescent="0.2">
      <c r="A5233">
        <v>5231</v>
      </c>
      <c r="B5233">
        <v>502001093</v>
      </c>
      <c r="C5233">
        <v>1500</v>
      </c>
      <c r="D5233">
        <v>1858</v>
      </c>
      <c r="E5233">
        <v>36</v>
      </c>
      <c r="F5233">
        <v>0</v>
      </c>
      <c r="G5233">
        <v>1</v>
      </c>
      <c r="H5233">
        <v>1</v>
      </c>
      <c r="I5233">
        <v>1500</v>
      </c>
      <c r="J5233">
        <v>1858</v>
      </c>
      <c r="K5233">
        <v>79.504108799999997</v>
      </c>
      <c r="L5233" t="s">
        <v>1016</v>
      </c>
      <c r="M5233" t="s">
        <v>247</v>
      </c>
      <c r="N5233" s="1">
        <v>42072.654861111114</v>
      </c>
      <c r="O5233" s="1">
        <v>40521.822222222225</v>
      </c>
      <c r="P5233" s="2">
        <v>40525</v>
      </c>
      <c r="Q5233" s="1">
        <v>40555.173611111109</v>
      </c>
      <c r="R5233" t="s">
        <v>37</v>
      </c>
      <c r="S5233" t="s">
        <v>37</v>
      </c>
      <c r="T5233" t="s">
        <v>27</v>
      </c>
      <c r="U5233" t="b">
        <v>0</v>
      </c>
      <c r="V5233" t="s">
        <v>28</v>
      </c>
      <c r="W5233" t="s">
        <v>29</v>
      </c>
      <c r="X5233" t="s">
        <v>28</v>
      </c>
      <c r="Y5233" t="s">
        <v>30</v>
      </c>
    </row>
    <row r="5234" spans="1:25" x14ac:dyDescent="0.2">
      <c r="A5234">
        <v>5232</v>
      </c>
      <c r="B5234">
        <v>1463139374</v>
      </c>
      <c r="C5234">
        <v>2000</v>
      </c>
      <c r="D5234">
        <v>65</v>
      </c>
      <c r="E5234">
        <v>4</v>
      </c>
      <c r="F5234">
        <v>0</v>
      </c>
      <c r="G5234">
        <v>2</v>
      </c>
      <c r="H5234">
        <v>1</v>
      </c>
      <c r="I5234">
        <v>2000</v>
      </c>
      <c r="J5234">
        <v>65</v>
      </c>
      <c r="K5234">
        <v>29.978935190000001</v>
      </c>
      <c r="L5234" t="s">
        <v>1016</v>
      </c>
      <c r="M5234" t="s">
        <v>247</v>
      </c>
      <c r="N5234" s="1">
        <v>42072.654861111114</v>
      </c>
      <c r="O5234" s="1">
        <v>40521.822222222225</v>
      </c>
      <c r="P5234" s="2">
        <v>40525</v>
      </c>
      <c r="Q5234" s="1">
        <v>40555.173611111109</v>
      </c>
      <c r="R5234" t="s">
        <v>118</v>
      </c>
      <c r="S5234" t="s">
        <v>62</v>
      </c>
      <c r="T5234" t="s">
        <v>31</v>
      </c>
      <c r="U5234" t="b">
        <v>0</v>
      </c>
      <c r="V5234" t="s">
        <v>28</v>
      </c>
      <c r="W5234" t="s">
        <v>29</v>
      </c>
      <c r="X5234" t="s">
        <v>28</v>
      </c>
      <c r="Y5234" t="s">
        <v>30</v>
      </c>
    </row>
    <row r="5235" spans="1:25" x14ac:dyDescent="0.2">
      <c r="A5235">
        <v>5233</v>
      </c>
      <c r="B5235">
        <v>1425533526</v>
      </c>
      <c r="C5235">
        <v>1000</v>
      </c>
      <c r="D5235">
        <v>25</v>
      </c>
      <c r="E5235">
        <v>2</v>
      </c>
      <c r="F5235">
        <v>1</v>
      </c>
      <c r="G5235">
        <v>1</v>
      </c>
      <c r="H5235">
        <v>1</v>
      </c>
      <c r="I5235">
        <v>1000</v>
      </c>
      <c r="J5235">
        <v>25</v>
      </c>
      <c r="K5235">
        <v>40.470694440000003</v>
      </c>
      <c r="L5235" t="s">
        <v>1016</v>
      </c>
      <c r="M5235" t="s">
        <v>247</v>
      </c>
      <c r="N5235" s="1">
        <v>42072.654861111114</v>
      </c>
      <c r="O5235" s="1">
        <v>40521.822222222225</v>
      </c>
      <c r="P5235" s="2">
        <v>40525</v>
      </c>
      <c r="Q5235" s="1">
        <v>40555.173611111109</v>
      </c>
      <c r="R5235" t="s">
        <v>62</v>
      </c>
      <c r="S5235" t="s">
        <v>62</v>
      </c>
      <c r="T5235" t="s">
        <v>31</v>
      </c>
      <c r="U5235" t="b">
        <v>1</v>
      </c>
      <c r="V5235" t="s">
        <v>28</v>
      </c>
      <c r="W5235" t="s">
        <v>29</v>
      </c>
      <c r="X5235" t="s">
        <v>28</v>
      </c>
      <c r="Y5235" t="s">
        <v>30</v>
      </c>
    </row>
    <row r="5236" spans="1:25" x14ac:dyDescent="0.2">
      <c r="A5236">
        <v>5234</v>
      </c>
      <c r="B5236">
        <v>14640072</v>
      </c>
      <c r="C5236">
        <v>10000</v>
      </c>
      <c r="D5236">
        <v>0</v>
      </c>
      <c r="E5236">
        <v>0</v>
      </c>
      <c r="F5236">
        <v>0</v>
      </c>
      <c r="G5236">
        <v>1</v>
      </c>
      <c r="H5236">
        <v>1</v>
      </c>
      <c r="I5236">
        <v>10000</v>
      </c>
      <c r="J5236">
        <v>0</v>
      </c>
      <c r="K5236">
        <v>30</v>
      </c>
      <c r="L5236" t="s">
        <v>1017</v>
      </c>
      <c r="M5236" t="s">
        <v>107</v>
      </c>
      <c r="N5236" s="1">
        <v>42072.654861111114</v>
      </c>
      <c r="O5236" s="1">
        <v>40521.822222222225</v>
      </c>
      <c r="P5236" s="2">
        <v>40525</v>
      </c>
      <c r="Q5236" s="1">
        <v>40555.173611111109</v>
      </c>
      <c r="R5236" t="s">
        <v>114</v>
      </c>
      <c r="S5236" t="s">
        <v>26</v>
      </c>
      <c r="T5236" t="s">
        <v>31</v>
      </c>
      <c r="U5236" t="b">
        <v>1</v>
      </c>
      <c r="V5236" t="s">
        <v>28</v>
      </c>
      <c r="W5236" t="s">
        <v>29</v>
      </c>
      <c r="X5236" t="s">
        <v>28</v>
      </c>
      <c r="Y5236" t="s">
        <v>30</v>
      </c>
    </row>
    <row r="5237" spans="1:25" x14ac:dyDescent="0.2">
      <c r="A5237">
        <v>5235</v>
      </c>
      <c r="B5237">
        <v>843677730</v>
      </c>
      <c r="C5237">
        <v>2400</v>
      </c>
      <c r="D5237">
        <v>2867</v>
      </c>
      <c r="E5237">
        <v>19</v>
      </c>
      <c r="F5237">
        <v>1</v>
      </c>
      <c r="G5237">
        <v>1</v>
      </c>
      <c r="H5237">
        <v>1</v>
      </c>
      <c r="I5237">
        <v>2400</v>
      </c>
      <c r="J5237">
        <v>2867</v>
      </c>
      <c r="K5237">
        <v>62.655034720000003</v>
      </c>
      <c r="L5237" t="s">
        <v>1018</v>
      </c>
      <c r="M5237" t="s">
        <v>133</v>
      </c>
      <c r="N5237" s="1">
        <v>42072.654861111114</v>
      </c>
      <c r="O5237" s="1">
        <v>40281.945833333331</v>
      </c>
      <c r="P5237" s="2">
        <v>40282</v>
      </c>
      <c r="Q5237" s="1">
        <v>40318.945833333331</v>
      </c>
      <c r="R5237" t="s">
        <v>55</v>
      </c>
      <c r="S5237" t="s">
        <v>37</v>
      </c>
      <c r="T5237" t="s">
        <v>27</v>
      </c>
      <c r="U5237" t="b">
        <v>1</v>
      </c>
      <c r="V5237" t="s">
        <v>41</v>
      </c>
      <c r="W5237" t="s">
        <v>29</v>
      </c>
      <c r="X5237" t="s">
        <v>41</v>
      </c>
      <c r="Y5237" t="s">
        <v>42</v>
      </c>
    </row>
    <row r="5238" spans="1:25" x14ac:dyDescent="0.2">
      <c r="A5238">
        <v>5236</v>
      </c>
      <c r="B5238">
        <v>167561186</v>
      </c>
      <c r="C5238">
        <v>20000</v>
      </c>
      <c r="D5238">
        <v>1785</v>
      </c>
      <c r="E5238">
        <v>10</v>
      </c>
      <c r="F5238">
        <v>0</v>
      </c>
      <c r="G5238">
        <v>1</v>
      </c>
      <c r="H5238">
        <v>1</v>
      </c>
      <c r="I5238">
        <v>20000</v>
      </c>
      <c r="J5238">
        <v>1785</v>
      </c>
      <c r="K5238">
        <v>88.818333330000002</v>
      </c>
      <c r="L5238" t="s">
        <v>1018</v>
      </c>
      <c r="M5238" t="s">
        <v>133</v>
      </c>
      <c r="N5238" s="1">
        <v>42072.654861111114</v>
      </c>
      <c r="O5238" s="1">
        <v>40521.822222222225</v>
      </c>
      <c r="P5238" s="2">
        <v>40525</v>
      </c>
      <c r="Q5238" s="1">
        <v>40555.173611111109</v>
      </c>
      <c r="R5238" t="s">
        <v>60</v>
      </c>
      <c r="S5238" t="s">
        <v>26</v>
      </c>
      <c r="T5238" t="s">
        <v>31</v>
      </c>
      <c r="U5238" t="b">
        <v>1</v>
      </c>
      <c r="V5238" t="s">
        <v>28</v>
      </c>
      <c r="W5238" t="s">
        <v>29</v>
      </c>
      <c r="X5238" t="s">
        <v>28</v>
      </c>
      <c r="Y5238" t="s">
        <v>30</v>
      </c>
    </row>
    <row r="5239" spans="1:25" x14ac:dyDescent="0.2">
      <c r="A5239">
        <v>5237</v>
      </c>
      <c r="B5239">
        <v>1850349</v>
      </c>
      <c r="C5239">
        <v>2100</v>
      </c>
      <c r="D5239">
        <v>590</v>
      </c>
      <c r="E5239">
        <v>9</v>
      </c>
      <c r="F5239">
        <v>0</v>
      </c>
      <c r="G5239">
        <v>2</v>
      </c>
      <c r="H5239">
        <v>1</v>
      </c>
      <c r="I5239">
        <v>2100</v>
      </c>
      <c r="J5239">
        <v>590</v>
      </c>
      <c r="K5239">
        <v>30</v>
      </c>
      <c r="L5239" t="s">
        <v>1018</v>
      </c>
      <c r="M5239" t="s">
        <v>133</v>
      </c>
      <c r="N5239" s="1">
        <v>42072.654861111114</v>
      </c>
      <c r="O5239" s="1">
        <v>40521.822222222225</v>
      </c>
      <c r="P5239" s="2">
        <v>40525</v>
      </c>
      <c r="Q5239" s="1">
        <v>40555.173611111109</v>
      </c>
      <c r="R5239" t="s">
        <v>55</v>
      </c>
      <c r="S5239" t="s">
        <v>37</v>
      </c>
      <c r="T5239" t="s">
        <v>31</v>
      </c>
      <c r="U5239" t="b">
        <v>0</v>
      </c>
      <c r="V5239" t="s">
        <v>28</v>
      </c>
      <c r="W5239" t="s">
        <v>29</v>
      </c>
      <c r="X5239" t="s">
        <v>28</v>
      </c>
      <c r="Y5239" t="s">
        <v>30</v>
      </c>
    </row>
    <row r="5240" spans="1:25" x14ac:dyDescent="0.2">
      <c r="A5240">
        <v>5238</v>
      </c>
      <c r="B5240">
        <v>475366665</v>
      </c>
      <c r="C5240">
        <v>6500</v>
      </c>
      <c r="D5240">
        <v>50</v>
      </c>
      <c r="E5240">
        <v>2</v>
      </c>
      <c r="F5240">
        <v>0</v>
      </c>
      <c r="G5240">
        <v>1</v>
      </c>
      <c r="H5240">
        <v>1</v>
      </c>
      <c r="I5240">
        <v>6500</v>
      </c>
      <c r="J5240">
        <v>50</v>
      </c>
      <c r="K5240">
        <v>45</v>
      </c>
      <c r="L5240" t="s">
        <v>1018</v>
      </c>
      <c r="M5240" t="s">
        <v>133</v>
      </c>
      <c r="N5240" s="1">
        <v>42072.654861111114</v>
      </c>
      <c r="O5240" s="1">
        <v>40521.822222222225</v>
      </c>
      <c r="P5240" s="2">
        <v>40525</v>
      </c>
      <c r="Q5240" s="1">
        <v>40555.173611111109</v>
      </c>
      <c r="R5240" t="s">
        <v>127</v>
      </c>
      <c r="S5240" t="s">
        <v>127</v>
      </c>
      <c r="T5240" t="s">
        <v>31</v>
      </c>
      <c r="U5240" t="b">
        <v>1</v>
      </c>
      <c r="V5240" t="s">
        <v>28</v>
      </c>
      <c r="W5240" t="s">
        <v>29</v>
      </c>
      <c r="X5240" t="s">
        <v>28</v>
      </c>
      <c r="Y5240" t="s">
        <v>30</v>
      </c>
    </row>
    <row r="5241" spans="1:25" x14ac:dyDescent="0.2">
      <c r="A5241">
        <v>5239</v>
      </c>
      <c r="B5241">
        <v>1637807119</v>
      </c>
      <c r="C5241">
        <v>3000</v>
      </c>
      <c r="D5241">
        <v>80</v>
      </c>
      <c r="E5241">
        <v>2</v>
      </c>
      <c r="F5241">
        <v>0</v>
      </c>
      <c r="G5241">
        <v>1</v>
      </c>
      <c r="H5241">
        <v>1</v>
      </c>
      <c r="I5241">
        <v>3000</v>
      </c>
      <c r="J5241">
        <v>80</v>
      </c>
      <c r="K5241">
        <v>90.041666669999998</v>
      </c>
      <c r="L5241" t="s">
        <v>1018</v>
      </c>
      <c r="M5241" t="s">
        <v>133</v>
      </c>
      <c r="N5241" s="1">
        <v>42072.654861111114</v>
      </c>
      <c r="O5241" s="1">
        <v>40521.822222222225</v>
      </c>
      <c r="P5241" s="2">
        <v>40525</v>
      </c>
      <c r="Q5241" s="1">
        <v>40555.173611111109</v>
      </c>
      <c r="R5241" t="s">
        <v>56</v>
      </c>
      <c r="S5241" t="s">
        <v>34</v>
      </c>
      <c r="T5241" t="s">
        <v>40</v>
      </c>
      <c r="U5241" t="b">
        <v>0</v>
      </c>
      <c r="V5241" t="s">
        <v>28</v>
      </c>
      <c r="W5241" t="s">
        <v>29</v>
      </c>
      <c r="X5241" t="s">
        <v>28</v>
      </c>
      <c r="Y5241" t="s">
        <v>30</v>
      </c>
    </row>
    <row r="5242" spans="1:25" x14ac:dyDescent="0.2">
      <c r="A5242">
        <v>5240</v>
      </c>
      <c r="B5242">
        <v>279552103</v>
      </c>
      <c r="C5242">
        <v>200</v>
      </c>
      <c r="D5242">
        <v>0</v>
      </c>
      <c r="E5242">
        <v>0</v>
      </c>
      <c r="F5242">
        <v>0</v>
      </c>
      <c r="G5242">
        <v>1</v>
      </c>
      <c r="H5242">
        <v>1</v>
      </c>
      <c r="I5242">
        <v>200</v>
      </c>
      <c r="J5242">
        <v>0</v>
      </c>
      <c r="K5242">
        <v>30</v>
      </c>
      <c r="L5242" t="s">
        <v>1018</v>
      </c>
      <c r="M5242" t="s">
        <v>133</v>
      </c>
      <c r="N5242" s="1">
        <v>42072.654861111114</v>
      </c>
      <c r="O5242" s="1">
        <v>40521.822222222225</v>
      </c>
      <c r="P5242" s="2">
        <v>40525</v>
      </c>
      <c r="Q5242" s="1">
        <v>40555.173611111109</v>
      </c>
      <c r="R5242" t="s">
        <v>67</v>
      </c>
      <c r="S5242" t="s">
        <v>67</v>
      </c>
      <c r="T5242" t="s">
        <v>31</v>
      </c>
      <c r="U5242" t="b">
        <v>1</v>
      </c>
      <c r="V5242" t="s">
        <v>28</v>
      </c>
      <c r="W5242" t="s">
        <v>29</v>
      </c>
      <c r="X5242" t="s">
        <v>28</v>
      </c>
      <c r="Y5242" t="s">
        <v>30</v>
      </c>
    </row>
    <row r="5243" spans="1:25" x14ac:dyDescent="0.2">
      <c r="A5243">
        <v>5241</v>
      </c>
      <c r="B5243">
        <v>196777621</v>
      </c>
      <c r="C5243">
        <v>500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500</v>
      </c>
      <c r="J5243">
        <v>0</v>
      </c>
      <c r="K5243">
        <v>30</v>
      </c>
      <c r="L5243" t="s">
        <v>1018</v>
      </c>
      <c r="M5243" t="s">
        <v>133</v>
      </c>
      <c r="N5243" s="1">
        <v>42072.654861111114</v>
      </c>
      <c r="O5243" s="1">
        <v>40521.822222222225</v>
      </c>
      <c r="P5243" s="2">
        <v>40525</v>
      </c>
      <c r="Q5243" s="1">
        <v>40555.173611111109</v>
      </c>
      <c r="R5243" t="s">
        <v>68</v>
      </c>
      <c r="S5243" t="s">
        <v>68</v>
      </c>
      <c r="T5243" t="s">
        <v>31</v>
      </c>
      <c r="U5243" t="b">
        <v>0</v>
      </c>
      <c r="V5243" t="s">
        <v>28</v>
      </c>
      <c r="W5243" t="s">
        <v>29</v>
      </c>
      <c r="X5243" t="s">
        <v>28</v>
      </c>
      <c r="Y5243" t="s">
        <v>30</v>
      </c>
    </row>
    <row r="5244" spans="1:25" x14ac:dyDescent="0.2">
      <c r="A5244">
        <v>5242</v>
      </c>
      <c r="B5244">
        <v>582369406</v>
      </c>
      <c r="C5244">
        <v>16500</v>
      </c>
      <c r="D5244">
        <v>225</v>
      </c>
      <c r="E5244">
        <v>3</v>
      </c>
      <c r="F5244">
        <v>2</v>
      </c>
      <c r="G5244">
        <v>1</v>
      </c>
      <c r="H5244">
        <v>1</v>
      </c>
      <c r="I5244">
        <v>16500</v>
      </c>
      <c r="J5244">
        <v>225</v>
      </c>
      <c r="K5244">
        <v>45</v>
      </c>
      <c r="L5244" t="s">
        <v>1019</v>
      </c>
      <c r="M5244" t="s">
        <v>54</v>
      </c>
      <c r="N5244" s="1">
        <v>42072.654861111114</v>
      </c>
      <c r="O5244" s="1">
        <v>40521.822222222225</v>
      </c>
      <c r="P5244" s="2">
        <v>40525</v>
      </c>
      <c r="Q5244" s="1">
        <v>40555.173611111109</v>
      </c>
      <c r="R5244" t="s">
        <v>103</v>
      </c>
      <c r="S5244" t="s">
        <v>34</v>
      </c>
      <c r="T5244" t="s">
        <v>31</v>
      </c>
      <c r="U5244" t="b">
        <v>1</v>
      </c>
      <c r="V5244" t="s">
        <v>28</v>
      </c>
      <c r="W5244" t="s">
        <v>29</v>
      </c>
      <c r="X5244" t="s">
        <v>28</v>
      </c>
      <c r="Y5244" t="s">
        <v>30</v>
      </c>
    </row>
    <row r="5245" spans="1:25" x14ac:dyDescent="0.2">
      <c r="A5245">
        <v>5243</v>
      </c>
      <c r="B5245">
        <v>809327992</v>
      </c>
      <c r="C5245">
        <v>10000</v>
      </c>
      <c r="D5245">
        <v>0</v>
      </c>
      <c r="E5245">
        <v>0</v>
      </c>
      <c r="F5245">
        <v>0</v>
      </c>
      <c r="G5245">
        <v>1</v>
      </c>
      <c r="H5245">
        <v>1</v>
      </c>
      <c r="I5245">
        <v>10000</v>
      </c>
      <c r="J5245">
        <v>0</v>
      </c>
      <c r="K5245">
        <v>51.447337959999999</v>
      </c>
      <c r="L5245" t="s">
        <v>1019</v>
      </c>
      <c r="M5245" t="s">
        <v>54</v>
      </c>
      <c r="N5245" s="1">
        <v>42072.654861111114</v>
      </c>
      <c r="O5245" s="1">
        <v>40521.822222222225</v>
      </c>
      <c r="P5245" s="2">
        <v>40525</v>
      </c>
      <c r="Q5245" s="1">
        <v>40555.173611111109</v>
      </c>
      <c r="R5245" t="s">
        <v>59</v>
      </c>
      <c r="S5245" t="s">
        <v>26</v>
      </c>
      <c r="T5245" t="s">
        <v>31</v>
      </c>
      <c r="U5245" t="b">
        <v>1</v>
      </c>
      <c r="V5245" t="s">
        <v>28</v>
      </c>
      <c r="W5245" t="s">
        <v>29</v>
      </c>
      <c r="X5245" t="s">
        <v>28</v>
      </c>
      <c r="Y5245" t="s">
        <v>30</v>
      </c>
    </row>
    <row r="5246" spans="1:25" x14ac:dyDescent="0.2">
      <c r="A5246">
        <v>5244</v>
      </c>
      <c r="B5246">
        <v>2082460574</v>
      </c>
      <c r="C5246">
        <v>300</v>
      </c>
      <c r="D5246">
        <v>486</v>
      </c>
      <c r="E5246">
        <v>11</v>
      </c>
      <c r="F5246">
        <v>1</v>
      </c>
      <c r="G5246">
        <v>1</v>
      </c>
      <c r="H5246">
        <v>1</v>
      </c>
      <c r="I5246">
        <v>300</v>
      </c>
      <c r="J5246">
        <v>486</v>
      </c>
      <c r="K5246">
        <v>30</v>
      </c>
      <c r="L5246" t="s">
        <v>1020</v>
      </c>
      <c r="M5246" t="s">
        <v>79</v>
      </c>
      <c r="N5246" s="1">
        <v>42072.654861111114</v>
      </c>
      <c r="O5246" s="1">
        <v>40521.822222222225</v>
      </c>
      <c r="P5246" s="2">
        <v>40525</v>
      </c>
      <c r="Q5246" s="1">
        <v>40555.173611111109</v>
      </c>
      <c r="R5246" t="s">
        <v>68</v>
      </c>
      <c r="S5246" t="s">
        <v>68</v>
      </c>
      <c r="T5246" t="s">
        <v>27</v>
      </c>
      <c r="U5246" t="b">
        <v>1</v>
      </c>
      <c r="V5246" t="s">
        <v>28</v>
      </c>
      <c r="W5246" t="s">
        <v>29</v>
      </c>
      <c r="X5246" t="s">
        <v>28</v>
      </c>
      <c r="Y5246" t="s">
        <v>30</v>
      </c>
    </row>
    <row r="5247" spans="1:25" x14ac:dyDescent="0.2">
      <c r="A5247">
        <v>5245</v>
      </c>
      <c r="B5247">
        <v>1098737881</v>
      </c>
      <c r="C5247">
        <v>200</v>
      </c>
      <c r="D5247">
        <v>207</v>
      </c>
      <c r="E5247">
        <v>9</v>
      </c>
      <c r="F5247">
        <v>1</v>
      </c>
      <c r="G5247">
        <v>1</v>
      </c>
      <c r="H5247">
        <v>1</v>
      </c>
      <c r="I5247">
        <v>200</v>
      </c>
      <c r="J5247">
        <v>207</v>
      </c>
      <c r="K5247">
        <v>60</v>
      </c>
      <c r="L5247" t="s">
        <v>1020</v>
      </c>
      <c r="M5247" t="s">
        <v>79</v>
      </c>
      <c r="N5247" s="1">
        <v>42072.654861111114</v>
      </c>
      <c r="O5247" s="1">
        <v>40521.822222222225</v>
      </c>
      <c r="P5247" s="2">
        <v>40525</v>
      </c>
      <c r="Q5247" s="1">
        <v>40555.173611111109</v>
      </c>
      <c r="R5247" t="s">
        <v>68</v>
      </c>
      <c r="S5247" t="s">
        <v>68</v>
      </c>
      <c r="T5247" t="s">
        <v>27</v>
      </c>
      <c r="U5247" t="b">
        <v>1</v>
      </c>
      <c r="V5247" t="s">
        <v>28</v>
      </c>
      <c r="W5247" t="s">
        <v>29</v>
      </c>
      <c r="X5247" t="s">
        <v>28</v>
      </c>
      <c r="Y5247" t="s">
        <v>30</v>
      </c>
    </row>
    <row r="5248" spans="1:25" x14ac:dyDescent="0.2">
      <c r="A5248">
        <v>5246</v>
      </c>
      <c r="B5248">
        <v>106279344</v>
      </c>
      <c r="C5248">
        <v>4000</v>
      </c>
      <c r="D5248">
        <v>4610</v>
      </c>
      <c r="E5248">
        <v>83</v>
      </c>
      <c r="F5248">
        <v>1</v>
      </c>
      <c r="G5248">
        <v>1</v>
      </c>
      <c r="H5248">
        <v>1</v>
      </c>
      <c r="I5248">
        <v>4000</v>
      </c>
      <c r="J5248">
        <v>4610</v>
      </c>
      <c r="K5248">
        <v>39.1002662</v>
      </c>
      <c r="L5248" t="s">
        <v>1021</v>
      </c>
      <c r="M5248" t="s">
        <v>220</v>
      </c>
      <c r="N5248" s="1">
        <v>42072.654861111114</v>
      </c>
      <c r="O5248" s="1">
        <v>40521.822222222225</v>
      </c>
      <c r="P5248" s="2">
        <v>40525</v>
      </c>
      <c r="Q5248" s="1">
        <v>40555.173611111109</v>
      </c>
      <c r="R5248" t="s">
        <v>25</v>
      </c>
      <c r="S5248" t="s">
        <v>26</v>
      </c>
      <c r="T5248" t="s">
        <v>27</v>
      </c>
      <c r="U5248" t="b">
        <v>1</v>
      </c>
      <c r="V5248" t="s">
        <v>28</v>
      </c>
      <c r="W5248" t="s">
        <v>29</v>
      </c>
      <c r="X5248" t="s">
        <v>28</v>
      </c>
      <c r="Y5248" t="s">
        <v>30</v>
      </c>
    </row>
    <row r="5249" spans="1:25" x14ac:dyDescent="0.2">
      <c r="A5249">
        <v>5247</v>
      </c>
      <c r="B5249">
        <v>2011702277</v>
      </c>
      <c r="C5249">
        <v>2000</v>
      </c>
      <c r="D5249">
        <v>55</v>
      </c>
      <c r="E5249">
        <v>3</v>
      </c>
      <c r="F5249">
        <v>0</v>
      </c>
      <c r="G5249">
        <v>1</v>
      </c>
      <c r="H5249">
        <v>1</v>
      </c>
      <c r="I5249">
        <v>2000</v>
      </c>
      <c r="J5249">
        <v>55</v>
      </c>
      <c r="K5249">
        <v>44.981990740000001</v>
      </c>
      <c r="L5249" t="s">
        <v>1022</v>
      </c>
      <c r="M5249" t="s">
        <v>180</v>
      </c>
      <c r="N5249" s="1">
        <v>42072.654861111114</v>
      </c>
      <c r="O5249" s="1">
        <v>40521.822222222225</v>
      </c>
      <c r="P5249" s="2">
        <v>40525</v>
      </c>
      <c r="Q5249" s="1">
        <v>40555.173611111109</v>
      </c>
      <c r="R5249" t="s">
        <v>67</v>
      </c>
      <c r="S5249" t="s">
        <v>67</v>
      </c>
      <c r="T5249" t="s">
        <v>31</v>
      </c>
      <c r="U5249" t="b">
        <v>0</v>
      </c>
      <c r="V5249" t="s">
        <v>28</v>
      </c>
      <c r="W5249" t="s">
        <v>29</v>
      </c>
      <c r="X5249" t="s">
        <v>28</v>
      </c>
      <c r="Y5249" t="s">
        <v>30</v>
      </c>
    </row>
    <row r="5250" spans="1:25" x14ac:dyDescent="0.2">
      <c r="A5250">
        <v>5248</v>
      </c>
      <c r="B5250">
        <v>20783555</v>
      </c>
      <c r="C5250">
        <v>3000</v>
      </c>
      <c r="D5250">
        <v>0</v>
      </c>
      <c r="E5250">
        <v>0</v>
      </c>
      <c r="F5250">
        <v>0</v>
      </c>
      <c r="G5250">
        <v>1</v>
      </c>
      <c r="H5250">
        <v>1</v>
      </c>
      <c r="I5250">
        <v>3000</v>
      </c>
      <c r="J5250">
        <v>0</v>
      </c>
      <c r="K5250">
        <v>32.032650459999999</v>
      </c>
      <c r="L5250" t="s">
        <v>1023</v>
      </c>
      <c r="M5250" t="s">
        <v>122</v>
      </c>
      <c r="N5250" s="1">
        <v>42072.654861111114</v>
      </c>
      <c r="O5250" s="1">
        <v>40281.945833333331</v>
      </c>
      <c r="P5250" s="2">
        <v>40282</v>
      </c>
      <c r="Q5250" s="1">
        <v>40318.945833333331</v>
      </c>
      <c r="R5250" t="s">
        <v>95</v>
      </c>
      <c r="S5250" t="s">
        <v>37</v>
      </c>
      <c r="T5250" t="s">
        <v>31</v>
      </c>
      <c r="U5250" t="b">
        <v>0</v>
      </c>
      <c r="V5250" t="s">
        <v>41</v>
      </c>
      <c r="W5250" t="s">
        <v>29</v>
      </c>
      <c r="X5250" t="s">
        <v>41</v>
      </c>
      <c r="Y5250" t="s">
        <v>42</v>
      </c>
    </row>
    <row r="5251" spans="1:25" x14ac:dyDescent="0.2">
      <c r="A5251">
        <v>5249</v>
      </c>
      <c r="B5251">
        <v>845771879</v>
      </c>
      <c r="C5251">
        <v>1000</v>
      </c>
      <c r="D5251">
        <v>0</v>
      </c>
      <c r="E5251">
        <v>0</v>
      </c>
      <c r="F5251">
        <v>0</v>
      </c>
      <c r="G5251">
        <v>1</v>
      </c>
      <c r="H5251">
        <v>1</v>
      </c>
      <c r="I5251">
        <v>1000</v>
      </c>
      <c r="J5251">
        <v>0</v>
      </c>
      <c r="K5251">
        <v>30.041666670000001</v>
      </c>
      <c r="L5251" t="s">
        <v>1023</v>
      </c>
      <c r="M5251" t="s">
        <v>122</v>
      </c>
      <c r="N5251" s="1">
        <v>42072.654861111114</v>
      </c>
      <c r="O5251" s="1">
        <v>40521.822222222225</v>
      </c>
      <c r="P5251" s="2">
        <v>40525</v>
      </c>
      <c r="Q5251" s="1">
        <v>40555.173611111109</v>
      </c>
      <c r="R5251" t="s">
        <v>73</v>
      </c>
      <c r="S5251" t="s">
        <v>74</v>
      </c>
      <c r="T5251" t="s">
        <v>31</v>
      </c>
      <c r="U5251" t="b">
        <v>0</v>
      </c>
      <c r="V5251" t="s">
        <v>28</v>
      </c>
      <c r="W5251" t="s">
        <v>29</v>
      </c>
      <c r="X5251" t="s">
        <v>28</v>
      </c>
      <c r="Y5251" t="s">
        <v>30</v>
      </c>
    </row>
    <row r="5252" spans="1:25" x14ac:dyDescent="0.2">
      <c r="A5252">
        <v>5250</v>
      </c>
      <c r="B5252">
        <v>645194568</v>
      </c>
      <c r="C5252">
        <v>8550</v>
      </c>
      <c r="D5252">
        <v>60</v>
      </c>
      <c r="E5252">
        <v>2</v>
      </c>
      <c r="F5252">
        <v>1</v>
      </c>
      <c r="G5252">
        <v>1</v>
      </c>
      <c r="H5252">
        <v>1</v>
      </c>
      <c r="I5252">
        <v>8550</v>
      </c>
      <c r="J5252">
        <v>60</v>
      </c>
      <c r="K5252">
        <v>75.711527779999997</v>
      </c>
      <c r="L5252" t="s">
        <v>1024</v>
      </c>
      <c r="M5252" t="s">
        <v>177</v>
      </c>
      <c r="N5252" s="1">
        <v>42072.654861111114</v>
      </c>
      <c r="O5252" s="1">
        <v>40521.822222222225</v>
      </c>
      <c r="P5252" s="2">
        <v>40525</v>
      </c>
      <c r="Q5252" s="1">
        <v>40555.173611111109</v>
      </c>
      <c r="R5252" t="s">
        <v>69</v>
      </c>
      <c r="S5252" t="s">
        <v>37</v>
      </c>
      <c r="T5252" t="s">
        <v>31</v>
      </c>
      <c r="U5252" t="b">
        <v>1</v>
      </c>
      <c r="V5252" t="s">
        <v>28</v>
      </c>
      <c r="W5252" t="s">
        <v>29</v>
      </c>
      <c r="X5252" t="s">
        <v>28</v>
      </c>
      <c r="Y5252" t="s">
        <v>30</v>
      </c>
    </row>
    <row r="5253" spans="1:25" x14ac:dyDescent="0.2">
      <c r="A5253">
        <v>5251</v>
      </c>
      <c r="B5253">
        <v>1456069664</v>
      </c>
      <c r="C5253">
        <v>10000</v>
      </c>
      <c r="D5253">
        <v>10140</v>
      </c>
      <c r="E5253">
        <v>108</v>
      </c>
      <c r="F5253">
        <v>1</v>
      </c>
      <c r="G5253">
        <v>1</v>
      </c>
      <c r="H5253">
        <v>1</v>
      </c>
      <c r="I5253">
        <v>10000</v>
      </c>
      <c r="J5253">
        <v>10140</v>
      </c>
      <c r="K5253">
        <v>81.314525459999999</v>
      </c>
      <c r="L5253" t="s">
        <v>1025</v>
      </c>
      <c r="M5253" t="s">
        <v>72</v>
      </c>
      <c r="N5253" s="1">
        <v>42072.654861111114</v>
      </c>
      <c r="O5253" s="1">
        <v>40281.945833333331</v>
      </c>
      <c r="P5253" s="2">
        <v>40282</v>
      </c>
      <c r="Q5253" s="1">
        <v>40318.945833333331</v>
      </c>
      <c r="R5253" t="s">
        <v>73</v>
      </c>
      <c r="S5253" t="s">
        <v>74</v>
      </c>
      <c r="T5253" t="s">
        <v>27</v>
      </c>
      <c r="U5253" t="b">
        <v>1</v>
      </c>
      <c r="V5253" t="s">
        <v>41</v>
      </c>
      <c r="W5253" t="s">
        <v>29</v>
      </c>
      <c r="X5253" t="s">
        <v>41</v>
      </c>
      <c r="Y5253" t="s">
        <v>42</v>
      </c>
    </row>
    <row r="5254" spans="1:25" x14ac:dyDescent="0.2">
      <c r="A5254">
        <v>5252</v>
      </c>
      <c r="B5254">
        <v>803547018</v>
      </c>
      <c r="C5254">
        <v>3000</v>
      </c>
      <c r="D5254">
        <v>10</v>
      </c>
      <c r="E5254">
        <v>1</v>
      </c>
      <c r="F5254">
        <v>0</v>
      </c>
      <c r="G5254">
        <v>1</v>
      </c>
      <c r="H5254">
        <v>1</v>
      </c>
      <c r="I5254">
        <v>3000</v>
      </c>
      <c r="J5254">
        <v>10</v>
      </c>
      <c r="K5254">
        <v>31.315335650000002</v>
      </c>
      <c r="L5254" t="s">
        <v>1026</v>
      </c>
      <c r="M5254" t="s">
        <v>58</v>
      </c>
      <c r="N5254" s="1">
        <v>42072.654861111114</v>
      </c>
      <c r="O5254" s="1">
        <v>40281.945833333331</v>
      </c>
      <c r="P5254" s="2">
        <v>40282</v>
      </c>
      <c r="Q5254" s="1">
        <v>40318.945833333331</v>
      </c>
      <c r="R5254" t="s">
        <v>76</v>
      </c>
      <c r="S5254" t="s">
        <v>77</v>
      </c>
      <c r="T5254" t="s">
        <v>31</v>
      </c>
      <c r="U5254" t="b">
        <v>1</v>
      </c>
      <c r="V5254" t="s">
        <v>41</v>
      </c>
      <c r="W5254" t="s">
        <v>29</v>
      </c>
      <c r="X5254" t="s">
        <v>41</v>
      </c>
      <c r="Y5254" t="s">
        <v>42</v>
      </c>
    </row>
    <row r="5255" spans="1:25" x14ac:dyDescent="0.2">
      <c r="A5255">
        <v>5253</v>
      </c>
      <c r="B5255">
        <v>783827523</v>
      </c>
      <c r="C5255">
        <v>2000</v>
      </c>
      <c r="D5255">
        <v>2415</v>
      </c>
      <c r="E5255">
        <v>41</v>
      </c>
      <c r="F5255">
        <v>19</v>
      </c>
      <c r="G5255">
        <v>2</v>
      </c>
      <c r="H5255">
        <v>1</v>
      </c>
      <c r="I5255">
        <v>2000</v>
      </c>
      <c r="J5255">
        <v>2415</v>
      </c>
      <c r="K5255">
        <v>30.041666670000001</v>
      </c>
      <c r="L5255" t="s">
        <v>1027</v>
      </c>
      <c r="M5255" t="s">
        <v>148</v>
      </c>
      <c r="N5255" s="1">
        <v>42072.654861111114</v>
      </c>
      <c r="O5255" s="1">
        <v>40521.822222222225</v>
      </c>
      <c r="P5255" s="2">
        <v>40525</v>
      </c>
      <c r="Q5255" s="1">
        <v>40555.173611111109</v>
      </c>
      <c r="R5255" t="s">
        <v>26</v>
      </c>
      <c r="S5255" t="s">
        <v>26</v>
      </c>
      <c r="T5255" t="s">
        <v>27</v>
      </c>
      <c r="U5255" t="b">
        <v>1</v>
      </c>
      <c r="V5255" t="s">
        <v>28</v>
      </c>
      <c r="W5255" t="s">
        <v>29</v>
      </c>
      <c r="X5255" t="s">
        <v>28</v>
      </c>
      <c r="Y5255" t="s">
        <v>30</v>
      </c>
    </row>
    <row r="5256" spans="1:25" x14ac:dyDescent="0.2">
      <c r="A5256">
        <v>5254</v>
      </c>
      <c r="B5256">
        <v>500935773</v>
      </c>
      <c r="C5256">
        <v>5000</v>
      </c>
      <c r="D5256">
        <v>45</v>
      </c>
      <c r="E5256">
        <v>2</v>
      </c>
      <c r="F5256">
        <v>1</v>
      </c>
      <c r="G5256">
        <v>2</v>
      </c>
      <c r="H5256">
        <v>1</v>
      </c>
      <c r="I5256">
        <v>5000</v>
      </c>
      <c r="J5256">
        <v>45</v>
      </c>
      <c r="K5256">
        <v>35</v>
      </c>
      <c r="L5256" t="s">
        <v>1027</v>
      </c>
      <c r="M5256" t="s">
        <v>148</v>
      </c>
      <c r="N5256" s="1">
        <v>42072.654861111114</v>
      </c>
      <c r="O5256" s="1">
        <v>40521.822222222225</v>
      </c>
      <c r="P5256" s="2">
        <v>40525</v>
      </c>
      <c r="Q5256" s="1">
        <v>40555.173611111109</v>
      </c>
      <c r="R5256" t="s">
        <v>25</v>
      </c>
      <c r="S5256" t="s">
        <v>26</v>
      </c>
      <c r="T5256" t="s">
        <v>31</v>
      </c>
      <c r="U5256" t="b">
        <v>1</v>
      </c>
      <c r="V5256" t="s">
        <v>28</v>
      </c>
      <c r="W5256" t="s">
        <v>29</v>
      </c>
      <c r="X5256" t="s">
        <v>28</v>
      </c>
      <c r="Y5256" t="s">
        <v>30</v>
      </c>
    </row>
    <row r="5257" spans="1:25" x14ac:dyDescent="0.2">
      <c r="A5257">
        <v>5255</v>
      </c>
      <c r="B5257">
        <v>495752497</v>
      </c>
      <c r="C5257">
        <v>900</v>
      </c>
      <c r="D5257">
        <v>50</v>
      </c>
      <c r="E5257">
        <v>1</v>
      </c>
      <c r="F5257">
        <v>0</v>
      </c>
      <c r="G5257">
        <v>1</v>
      </c>
      <c r="H5257">
        <v>1</v>
      </c>
      <c r="I5257">
        <v>900</v>
      </c>
      <c r="J5257">
        <v>50</v>
      </c>
      <c r="K5257">
        <v>60</v>
      </c>
      <c r="L5257" t="s">
        <v>1027</v>
      </c>
      <c r="M5257" t="s">
        <v>148</v>
      </c>
      <c r="N5257" s="1">
        <v>42072.654861111114</v>
      </c>
      <c r="O5257" s="1">
        <v>40521.822222222225</v>
      </c>
      <c r="P5257" s="2">
        <v>40525</v>
      </c>
      <c r="Q5257" s="1">
        <v>40555.173611111109</v>
      </c>
      <c r="R5257" t="s">
        <v>66</v>
      </c>
      <c r="S5257" t="s">
        <v>66</v>
      </c>
      <c r="T5257" t="s">
        <v>233</v>
      </c>
      <c r="U5257" t="b">
        <v>0</v>
      </c>
      <c r="V5257" t="s">
        <v>28</v>
      </c>
      <c r="W5257" t="s">
        <v>29</v>
      </c>
      <c r="X5257" t="s">
        <v>28</v>
      </c>
      <c r="Y5257" t="s">
        <v>30</v>
      </c>
    </row>
    <row r="5258" spans="1:25" x14ac:dyDescent="0.2">
      <c r="A5258">
        <v>5256</v>
      </c>
      <c r="B5258">
        <v>438757682</v>
      </c>
      <c r="C5258">
        <v>2964</v>
      </c>
      <c r="D5258">
        <v>0</v>
      </c>
      <c r="E5258">
        <v>0</v>
      </c>
      <c r="F5258">
        <v>1</v>
      </c>
      <c r="G5258">
        <v>2</v>
      </c>
      <c r="H5258">
        <v>1</v>
      </c>
      <c r="I5258">
        <v>2964</v>
      </c>
      <c r="J5258">
        <v>0</v>
      </c>
      <c r="K5258">
        <v>36.851307869999999</v>
      </c>
      <c r="L5258" t="s">
        <v>1027</v>
      </c>
      <c r="M5258" t="s">
        <v>148</v>
      </c>
      <c r="N5258" s="1">
        <v>42072.654861111114</v>
      </c>
      <c r="O5258" s="1">
        <v>40521.822222222225</v>
      </c>
      <c r="P5258" s="2">
        <v>40525</v>
      </c>
      <c r="Q5258" s="1">
        <v>40555.173611111109</v>
      </c>
      <c r="R5258" t="s">
        <v>25</v>
      </c>
      <c r="S5258" t="s">
        <v>26</v>
      </c>
      <c r="T5258" t="s">
        <v>40</v>
      </c>
      <c r="U5258" t="b">
        <v>1</v>
      </c>
      <c r="V5258" t="s">
        <v>28</v>
      </c>
      <c r="W5258" t="s">
        <v>29</v>
      </c>
      <c r="X5258" t="s">
        <v>28</v>
      </c>
      <c r="Y5258" t="s">
        <v>30</v>
      </c>
    </row>
    <row r="5259" spans="1:25" x14ac:dyDescent="0.2">
      <c r="A5259">
        <v>5257</v>
      </c>
      <c r="B5259">
        <v>1803932326</v>
      </c>
      <c r="C5259">
        <v>10000</v>
      </c>
      <c r="D5259">
        <v>0</v>
      </c>
      <c r="E5259">
        <v>0</v>
      </c>
      <c r="F5259">
        <v>2</v>
      </c>
      <c r="G5259">
        <v>2</v>
      </c>
      <c r="H5259">
        <v>1</v>
      </c>
      <c r="I5259">
        <v>10000</v>
      </c>
      <c r="J5259">
        <v>0</v>
      </c>
      <c r="K5259">
        <v>30</v>
      </c>
      <c r="L5259" t="s">
        <v>1027</v>
      </c>
      <c r="M5259" t="s">
        <v>148</v>
      </c>
      <c r="N5259" s="1">
        <v>42072.654861111114</v>
      </c>
      <c r="O5259" s="1">
        <v>40521.822222222225</v>
      </c>
      <c r="P5259" s="2">
        <v>40525</v>
      </c>
      <c r="Q5259" s="1">
        <v>40555.173611111109</v>
      </c>
      <c r="R5259" t="s">
        <v>67</v>
      </c>
      <c r="S5259" t="s">
        <v>67</v>
      </c>
      <c r="T5259" t="s">
        <v>40</v>
      </c>
      <c r="U5259" t="b">
        <v>0</v>
      </c>
      <c r="V5259" t="s">
        <v>28</v>
      </c>
      <c r="W5259" t="s">
        <v>29</v>
      </c>
      <c r="X5259" t="s">
        <v>28</v>
      </c>
      <c r="Y5259" t="s">
        <v>30</v>
      </c>
    </row>
    <row r="5260" spans="1:25" x14ac:dyDescent="0.2">
      <c r="A5260">
        <v>5258</v>
      </c>
      <c r="B5260">
        <v>1930401874</v>
      </c>
      <c r="C5260">
        <v>5000</v>
      </c>
      <c r="D5260">
        <v>5155</v>
      </c>
      <c r="E5260">
        <v>51</v>
      </c>
      <c r="F5260">
        <v>1</v>
      </c>
      <c r="G5260">
        <v>1</v>
      </c>
      <c r="H5260">
        <v>1</v>
      </c>
      <c r="I5260">
        <v>5000</v>
      </c>
      <c r="J5260">
        <v>5155</v>
      </c>
      <c r="K5260">
        <v>60</v>
      </c>
      <c r="L5260" t="s">
        <v>1028</v>
      </c>
      <c r="M5260" t="s">
        <v>54</v>
      </c>
      <c r="N5260" s="1">
        <v>42072.654861111114</v>
      </c>
      <c r="O5260" s="1">
        <v>40521.822222222225</v>
      </c>
      <c r="P5260" s="2">
        <v>40525</v>
      </c>
      <c r="Q5260" s="1">
        <v>40555.173611111109</v>
      </c>
      <c r="R5260" t="s">
        <v>67</v>
      </c>
      <c r="S5260" t="s">
        <v>67</v>
      </c>
      <c r="T5260" t="s">
        <v>27</v>
      </c>
      <c r="U5260" t="b">
        <v>1</v>
      </c>
      <c r="V5260" t="s">
        <v>28</v>
      </c>
      <c r="W5260" t="s">
        <v>29</v>
      </c>
      <c r="X5260" t="s">
        <v>28</v>
      </c>
      <c r="Y5260" t="s">
        <v>30</v>
      </c>
    </row>
    <row r="5261" spans="1:25" x14ac:dyDescent="0.2">
      <c r="A5261">
        <v>5259</v>
      </c>
      <c r="B5261">
        <v>666870048</v>
      </c>
      <c r="C5261">
        <v>500</v>
      </c>
      <c r="D5261">
        <v>1</v>
      </c>
      <c r="E5261">
        <v>1</v>
      </c>
      <c r="F5261">
        <v>0</v>
      </c>
      <c r="G5261">
        <v>2</v>
      </c>
      <c r="H5261">
        <v>1</v>
      </c>
      <c r="I5261">
        <v>500</v>
      </c>
      <c r="J5261">
        <v>1</v>
      </c>
      <c r="K5261">
        <v>40</v>
      </c>
      <c r="L5261" t="s">
        <v>1028</v>
      </c>
      <c r="M5261" t="s">
        <v>54</v>
      </c>
      <c r="N5261" s="1">
        <v>42072.654861111114</v>
      </c>
      <c r="O5261" s="1">
        <v>40521.822222222225</v>
      </c>
      <c r="P5261" s="2">
        <v>40525</v>
      </c>
      <c r="Q5261" s="1">
        <v>40555.173611111109</v>
      </c>
      <c r="R5261" t="s">
        <v>25</v>
      </c>
      <c r="S5261" t="s">
        <v>26</v>
      </c>
      <c r="T5261" t="s">
        <v>31</v>
      </c>
      <c r="U5261" t="b">
        <v>0</v>
      </c>
      <c r="V5261" t="s">
        <v>28</v>
      </c>
      <c r="W5261" t="s">
        <v>29</v>
      </c>
      <c r="X5261" t="s">
        <v>28</v>
      </c>
      <c r="Y5261" t="s">
        <v>30</v>
      </c>
    </row>
    <row r="5262" spans="1:25" x14ac:dyDescent="0.2">
      <c r="A5262">
        <v>5260</v>
      </c>
      <c r="B5262">
        <v>1400579820</v>
      </c>
      <c r="C5262">
        <v>300</v>
      </c>
      <c r="D5262">
        <v>0</v>
      </c>
      <c r="E5262">
        <v>0</v>
      </c>
      <c r="F5262">
        <v>0</v>
      </c>
      <c r="G5262">
        <v>2</v>
      </c>
      <c r="H5262">
        <v>1</v>
      </c>
      <c r="I5262">
        <v>300</v>
      </c>
      <c r="J5262">
        <v>0</v>
      </c>
      <c r="K5262">
        <v>89.533356479999995</v>
      </c>
      <c r="L5262" t="s">
        <v>1028</v>
      </c>
      <c r="M5262" t="s">
        <v>54</v>
      </c>
      <c r="N5262" s="1">
        <v>42072.654861111114</v>
      </c>
      <c r="O5262" s="1">
        <v>40521.822222222225</v>
      </c>
      <c r="P5262" s="2">
        <v>40525</v>
      </c>
      <c r="Q5262" s="1">
        <v>40555.173611111109</v>
      </c>
      <c r="R5262" t="s">
        <v>60</v>
      </c>
      <c r="S5262" t="s">
        <v>26</v>
      </c>
      <c r="T5262" t="s">
        <v>40</v>
      </c>
      <c r="U5262" t="b">
        <v>0</v>
      </c>
      <c r="V5262" t="s">
        <v>28</v>
      </c>
      <c r="W5262" t="s">
        <v>29</v>
      </c>
      <c r="X5262" t="s">
        <v>28</v>
      </c>
      <c r="Y5262" t="s">
        <v>30</v>
      </c>
    </row>
    <row r="5263" spans="1:25" x14ac:dyDescent="0.2">
      <c r="A5263">
        <v>5261</v>
      </c>
      <c r="B5263">
        <v>131458737</v>
      </c>
      <c r="C5263">
        <v>9000</v>
      </c>
      <c r="D5263">
        <v>0</v>
      </c>
      <c r="E5263">
        <v>0</v>
      </c>
      <c r="F5263">
        <v>1</v>
      </c>
      <c r="G5263">
        <v>1</v>
      </c>
      <c r="H5263">
        <v>1</v>
      </c>
      <c r="I5263">
        <v>9000</v>
      </c>
      <c r="J5263">
        <v>0</v>
      </c>
      <c r="K5263">
        <v>30.941805559999999</v>
      </c>
      <c r="L5263" t="s">
        <v>1028</v>
      </c>
      <c r="M5263" t="s">
        <v>54</v>
      </c>
      <c r="N5263" s="1">
        <v>42072.654861111114</v>
      </c>
      <c r="O5263" s="1">
        <v>40281.945833333331</v>
      </c>
      <c r="P5263" s="2">
        <v>40282</v>
      </c>
      <c r="Q5263" s="1">
        <v>40318.945833333331</v>
      </c>
      <c r="R5263" t="s">
        <v>61</v>
      </c>
      <c r="S5263" t="s">
        <v>62</v>
      </c>
      <c r="T5263" t="s">
        <v>31</v>
      </c>
      <c r="U5263" t="b">
        <v>1</v>
      </c>
      <c r="V5263" t="s">
        <v>41</v>
      </c>
      <c r="W5263" t="s">
        <v>29</v>
      </c>
      <c r="X5263" t="s">
        <v>41</v>
      </c>
      <c r="Y5263" t="s">
        <v>42</v>
      </c>
    </row>
    <row r="5264" spans="1:25" x14ac:dyDescent="0.2">
      <c r="A5264">
        <v>5262</v>
      </c>
      <c r="B5264">
        <v>1002524565</v>
      </c>
      <c r="C5264">
        <v>5000</v>
      </c>
      <c r="D5264">
        <v>0</v>
      </c>
      <c r="E5264">
        <v>0</v>
      </c>
      <c r="F5264">
        <v>0</v>
      </c>
      <c r="G5264">
        <v>1</v>
      </c>
      <c r="H5264">
        <v>1</v>
      </c>
      <c r="I5264">
        <v>5000</v>
      </c>
      <c r="J5264">
        <v>0</v>
      </c>
      <c r="K5264">
        <v>60.041666669999998</v>
      </c>
      <c r="L5264" t="s">
        <v>1028</v>
      </c>
      <c r="M5264" t="s">
        <v>54</v>
      </c>
      <c r="N5264" s="1">
        <v>42072.654861111114</v>
      </c>
      <c r="O5264" s="1">
        <v>40521.822222222225</v>
      </c>
      <c r="P5264" s="2">
        <v>40525</v>
      </c>
      <c r="Q5264" s="1">
        <v>40555.173611111109</v>
      </c>
      <c r="R5264" t="s">
        <v>26</v>
      </c>
      <c r="S5264" t="s">
        <v>26</v>
      </c>
      <c r="T5264" t="s">
        <v>31</v>
      </c>
      <c r="U5264" t="b">
        <v>0</v>
      </c>
      <c r="V5264" t="s">
        <v>28</v>
      </c>
      <c r="W5264" t="s">
        <v>29</v>
      </c>
      <c r="X5264" t="s">
        <v>28</v>
      </c>
      <c r="Y5264" t="s">
        <v>30</v>
      </c>
    </row>
    <row r="5265" spans="1:25" x14ac:dyDescent="0.2">
      <c r="A5265">
        <v>5263</v>
      </c>
      <c r="B5265">
        <v>1094253057</v>
      </c>
      <c r="C5265">
        <v>20000</v>
      </c>
      <c r="D5265">
        <v>0</v>
      </c>
      <c r="E5265">
        <v>0</v>
      </c>
      <c r="F5265">
        <v>1</v>
      </c>
      <c r="G5265">
        <v>1</v>
      </c>
      <c r="H5265">
        <v>1</v>
      </c>
      <c r="I5265">
        <v>20000</v>
      </c>
      <c r="J5265">
        <v>0</v>
      </c>
      <c r="K5265">
        <v>90.041666669999998</v>
      </c>
      <c r="L5265" t="s">
        <v>1028</v>
      </c>
      <c r="M5265" t="s">
        <v>54</v>
      </c>
      <c r="N5265" s="1">
        <v>42072.654861111114</v>
      </c>
      <c r="O5265" s="1">
        <v>40521.822222222225</v>
      </c>
      <c r="P5265" s="2">
        <v>40525</v>
      </c>
      <c r="Q5265" s="1">
        <v>40555.173611111109</v>
      </c>
      <c r="R5265" t="s">
        <v>59</v>
      </c>
      <c r="S5265" t="s">
        <v>26</v>
      </c>
      <c r="T5265" t="s">
        <v>31</v>
      </c>
      <c r="U5265" t="b">
        <v>1</v>
      </c>
      <c r="V5265" t="s">
        <v>28</v>
      </c>
      <c r="W5265" t="s">
        <v>29</v>
      </c>
      <c r="X5265" t="s">
        <v>28</v>
      </c>
      <c r="Y5265" t="s">
        <v>30</v>
      </c>
    </row>
    <row r="5266" spans="1:25" x14ac:dyDescent="0.2">
      <c r="A5266">
        <v>5264</v>
      </c>
      <c r="B5266">
        <v>897692693</v>
      </c>
      <c r="C5266">
        <v>2000</v>
      </c>
      <c r="D5266">
        <v>2260</v>
      </c>
      <c r="E5266">
        <v>31</v>
      </c>
      <c r="F5266">
        <v>1</v>
      </c>
      <c r="G5266">
        <v>1</v>
      </c>
      <c r="H5266">
        <v>1</v>
      </c>
      <c r="I5266">
        <v>2000</v>
      </c>
      <c r="J5266">
        <v>2260</v>
      </c>
      <c r="K5266">
        <v>30</v>
      </c>
      <c r="L5266" t="s">
        <v>1029</v>
      </c>
      <c r="M5266" t="s">
        <v>227</v>
      </c>
      <c r="N5266" s="1">
        <v>42072.654861111114</v>
      </c>
      <c r="O5266" s="1">
        <v>40521.822222222225</v>
      </c>
      <c r="P5266" s="2">
        <v>40525</v>
      </c>
      <c r="Q5266" s="1">
        <v>40555.173611111109</v>
      </c>
      <c r="R5266" t="s">
        <v>59</v>
      </c>
      <c r="S5266" t="s">
        <v>26</v>
      </c>
      <c r="T5266" t="s">
        <v>27</v>
      </c>
      <c r="U5266" t="b">
        <v>1</v>
      </c>
      <c r="V5266" t="s">
        <v>28</v>
      </c>
      <c r="W5266" t="s">
        <v>29</v>
      </c>
      <c r="X5266" t="s">
        <v>28</v>
      </c>
      <c r="Y5266" t="s">
        <v>30</v>
      </c>
    </row>
    <row r="5267" spans="1:25" x14ac:dyDescent="0.2">
      <c r="A5267">
        <v>5265</v>
      </c>
      <c r="B5267">
        <v>1627669828</v>
      </c>
      <c r="C5267">
        <v>5000</v>
      </c>
      <c r="D5267">
        <v>200</v>
      </c>
      <c r="E5267">
        <v>3</v>
      </c>
      <c r="F5267">
        <v>1</v>
      </c>
      <c r="G5267">
        <v>1</v>
      </c>
      <c r="H5267">
        <v>1</v>
      </c>
      <c r="I5267">
        <v>5000</v>
      </c>
      <c r="J5267">
        <v>200</v>
      </c>
      <c r="K5267">
        <v>45.746655089999997</v>
      </c>
      <c r="L5267" t="s">
        <v>1029</v>
      </c>
      <c r="M5267" t="s">
        <v>227</v>
      </c>
      <c r="N5267" s="1">
        <v>42072.654861111114</v>
      </c>
      <c r="O5267" s="1">
        <v>40281.945833333331</v>
      </c>
      <c r="P5267" s="2">
        <v>40282</v>
      </c>
      <c r="Q5267" s="1">
        <v>40318.945833333331</v>
      </c>
      <c r="R5267" t="s">
        <v>113</v>
      </c>
      <c r="S5267" t="s">
        <v>37</v>
      </c>
      <c r="T5267" t="s">
        <v>31</v>
      </c>
      <c r="U5267" t="b">
        <v>0</v>
      </c>
      <c r="V5267" t="s">
        <v>41</v>
      </c>
      <c r="W5267" t="s">
        <v>29</v>
      </c>
      <c r="X5267" t="s">
        <v>41</v>
      </c>
      <c r="Y5267" t="s">
        <v>42</v>
      </c>
    </row>
    <row r="5268" spans="1:25" x14ac:dyDescent="0.2">
      <c r="A5268">
        <v>5266</v>
      </c>
      <c r="B5268">
        <v>65344091</v>
      </c>
      <c r="C5268">
        <v>1500</v>
      </c>
      <c r="D5268">
        <v>2288</v>
      </c>
      <c r="E5268">
        <v>40</v>
      </c>
      <c r="F5268">
        <v>1</v>
      </c>
      <c r="G5268">
        <v>1</v>
      </c>
      <c r="H5268">
        <v>1</v>
      </c>
      <c r="I5268">
        <v>1500</v>
      </c>
      <c r="J5268">
        <v>2288</v>
      </c>
      <c r="K5268">
        <v>31.96978009</v>
      </c>
      <c r="L5268" t="s">
        <v>1030</v>
      </c>
      <c r="M5268" t="s">
        <v>148</v>
      </c>
      <c r="N5268" s="1">
        <v>42072.654861111114</v>
      </c>
      <c r="O5268" s="1">
        <v>40521.822222222225</v>
      </c>
      <c r="P5268" s="2">
        <v>40525</v>
      </c>
      <c r="Q5268" s="1">
        <v>40555.173611111109</v>
      </c>
      <c r="R5268" t="s">
        <v>25</v>
      </c>
      <c r="S5268" t="s">
        <v>26</v>
      </c>
      <c r="T5268" t="s">
        <v>27</v>
      </c>
      <c r="U5268" t="b">
        <v>1</v>
      </c>
      <c r="V5268" t="s">
        <v>28</v>
      </c>
      <c r="W5268" t="s">
        <v>29</v>
      </c>
      <c r="X5268" t="s">
        <v>28</v>
      </c>
      <c r="Y5268" t="s">
        <v>30</v>
      </c>
    </row>
    <row r="5269" spans="1:25" x14ac:dyDescent="0.2">
      <c r="A5269">
        <v>5267</v>
      </c>
      <c r="B5269">
        <v>345161816</v>
      </c>
      <c r="C5269">
        <v>1200</v>
      </c>
      <c r="D5269">
        <v>1553</v>
      </c>
      <c r="E5269">
        <v>15</v>
      </c>
      <c r="F5269">
        <v>1</v>
      </c>
      <c r="G5269">
        <v>1</v>
      </c>
      <c r="H5269">
        <v>1</v>
      </c>
      <c r="I5269">
        <v>1200</v>
      </c>
      <c r="J5269">
        <v>1553</v>
      </c>
      <c r="K5269">
        <v>65</v>
      </c>
      <c r="L5269" t="s">
        <v>1031</v>
      </c>
      <c r="M5269" t="s">
        <v>120</v>
      </c>
      <c r="N5269" s="1">
        <v>42072.654861111114</v>
      </c>
      <c r="O5269" s="1">
        <v>40521.822222222225</v>
      </c>
      <c r="P5269" s="2">
        <v>40525</v>
      </c>
      <c r="Q5269" s="1">
        <v>40555.173611111109</v>
      </c>
      <c r="R5269" t="s">
        <v>60</v>
      </c>
      <c r="S5269" t="s">
        <v>26</v>
      </c>
      <c r="T5269" t="s">
        <v>27</v>
      </c>
      <c r="U5269" t="b">
        <v>1</v>
      </c>
      <c r="V5269" t="s">
        <v>28</v>
      </c>
      <c r="W5269" t="s">
        <v>29</v>
      </c>
      <c r="X5269" t="s">
        <v>28</v>
      </c>
      <c r="Y5269" t="s">
        <v>30</v>
      </c>
    </row>
    <row r="5270" spans="1:25" x14ac:dyDescent="0.2">
      <c r="A5270">
        <v>5268</v>
      </c>
      <c r="B5270">
        <v>2024938520</v>
      </c>
      <c r="C5270">
        <v>3000</v>
      </c>
      <c r="D5270">
        <v>3790</v>
      </c>
      <c r="E5270">
        <v>81</v>
      </c>
      <c r="F5270">
        <v>17</v>
      </c>
      <c r="G5270">
        <v>3</v>
      </c>
      <c r="H5270">
        <v>1</v>
      </c>
      <c r="I5270">
        <v>3000</v>
      </c>
      <c r="J5270">
        <v>3790</v>
      </c>
      <c r="K5270">
        <v>30</v>
      </c>
      <c r="L5270" t="s">
        <v>1032</v>
      </c>
      <c r="M5270" t="s">
        <v>151</v>
      </c>
      <c r="N5270" s="1">
        <v>42072.654861111114</v>
      </c>
      <c r="O5270" s="1">
        <v>40521.822222222225</v>
      </c>
      <c r="P5270" s="2">
        <v>40525</v>
      </c>
      <c r="Q5270" s="1">
        <v>40555.173611111109</v>
      </c>
      <c r="R5270" t="s">
        <v>103</v>
      </c>
      <c r="S5270" t="s">
        <v>34</v>
      </c>
      <c r="T5270" t="s">
        <v>27</v>
      </c>
      <c r="U5270" t="b">
        <v>1</v>
      </c>
      <c r="V5270" t="s">
        <v>28</v>
      </c>
      <c r="W5270" t="s">
        <v>29</v>
      </c>
      <c r="X5270" t="s">
        <v>28</v>
      </c>
      <c r="Y5270" t="s">
        <v>30</v>
      </c>
    </row>
    <row r="5271" spans="1:25" x14ac:dyDescent="0.2">
      <c r="A5271">
        <v>5269</v>
      </c>
      <c r="B5271">
        <v>512119880</v>
      </c>
      <c r="C5271">
        <v>1000</v>
      </c>
      <c r="D5271">
        <v>1211</v>
      </c>
      <c r="E5271">
        <v>17</v>
      </c>
      <c r="F5271">
        <v>1</v>
      </c>
      <c r="G5271">
        <v>1</v>
      </c>
      <c r="H5271">
        <v>1</v>
      </c>
      <c r="I5271">
        <v>1000</v>
      </c>
      <c r="J5271">
        <v>1211</v>
      </c>
      <c r="K5271">
        <v>34.2109375</v>
      </c>
      <c r="L5271" t="s">
        <v>1033</v>
      </c>
      <c r="M5271" t="s">
        <v>223</v>
      </c>
      <c r="N5271" s="1">
        <v>42072.654861111114</v>
      </c>
      <c r="O5271" s="1">
        <v>40281.945833333331</v>
      </c>
      <c r="P5271" s="2">
        <v>40282</v>
      </c>
      <c r="Q5271" s="1">
        <v>40318.945833333331</v>
      </c>
      <c r="R5271" t="s">
        <v>25</v>
      </c>
      <c r="S5271" t="s">
        <v>26</v>
      </c>
      <c r="T5271" t="s">
        <v>27</v>
      </c>
      <c r="U5271" t="b">
        <v>1</v>
      </c>
      <c r="V5271" t="s">
        <v>41</v>
      </c>
      <c r="W5271" t="s">
        <v>29</v>
      </c>
      <c r="X5271" t="s">
        <v>41</v>
      </c>
      <c r="Y5271" t="s">
        <v>42</v>
      </c>
    </row>
    <row r="5272" spans="1:25" x14ac:dyDescent="0.2">
      <c r="A5272">
        <v>5270</v>
      </c>
      <c r="B5272">
        <v>228235972</v>
      </c>
      <c r="C5272">
        <v>1500</v>
      </c>
      <c r="D5272">
        <v>0</v>
      </c>
      <c r="E5272">
        <v>0</v>
      </c>
      <c r="F5272">
        <v>0</v>
      </c>
      <c r="G5272">
        <v>1</v>
      </c>
      <c r="H5272">
        <v>1</v>
      </c>
      <c r="I5272">
        <v>1500</v>
      </c>
      <c r="J5272">
        <v>0</v>
      </c>
      <c r="K5272">
        <v>68.302592590000003</v>
      </c>
      <c r="L5272" t="s">
        <v>1034</v>
      </c>
      <c r="M5272" t="s">
        <v>54</v>
      </c>
      <c r="N5272" s="1">
        <v>42072.654861111114</v>
      </c>
      <c r="O5272" s="1">
        <v>40281.945833333331</v>
      </c>
      <c r="P5272" s="2">
        <v>40282</v>
      </c>
      <c r="Q5272" s="1">
        <v>40318.945833333331</v>
      </c>
      <c r="R5272" t="s">
        <v>85</v>
      </c>
      <c r="S5272" t="s">
        <v>85</v>
      </c>
      <c r="T5272" t="s">
        <v>31</v>
      </c>
      <c r="U5272" t="b">
        <v>0</v>
      </c>
      <c r="V5272" t="s">
        <v>41</v>
      </c>
      <c r="W5272" t="s">
        <v>29</v>
      </c>
      <c r="X5272" t="s">
        <v>41</v>
      </c>
      <c r="Y5272" t="s">
        <v>42</v>
      </c>
    </row>
    <row r="5273" spans="1:25" x14ac:dyDescent="0.2">
      <c r="A5273">
        <v>5271</v>
      </c>
      <c r="B5273">
        <v>2037589516</v>
      </c>
      <c r="C5273">
        <v>25000</v>
      </c>
      <c r="D5273">
        <v>26238</v>
      </c>
      <c r="E5273">
        <v>623</v>
      </c>
      <c r="F5273">
        <v>3</v>
      </c>
      <c r="G5273">
        <v>2</v>
      </c>
      <c r="H5273">
        <v>1</v>
      </c>
      <c r="I5273">
        <v>25000</v>
      </c>
      <c r="J5273">
        <v>26238</v>
      </c>
      <c r="K5273">
        <v>38.501828699999997</v>
      </c>
      <c r="L5273" t="s">
        <v>1035</v>
      </c>
      <c r="M5273" t="s">
        <v>82</v>
      </c>
      <c r="N5273" s="1">
        <v>42072.654861111114</v>
      </c>
      <c r="O5273" s="1">
        <v>40521.822222222225</v>
      </c>
      <c r="P5273" s="2">
        <v>40525</v>
      </c>
      <c r="Q5273" s="1">
        <v>40555.173611111109</v>
      </c>
      <c r="R5273" t="s">
        <v>25</v>
      </c>
      <c r="S5273" t="s">
        <v>26</v>
      </c>
      <c r="T5273" t="s">
        <v>27</v>
      </c>
      <c r="U5273" t="b">
        <v>1</v>
      </c>
      <c r="V5273" t="s">
        <v>28</v>
      </c>
      <c r="W5273" t="s">
        <v>29</v>
      </c>
      <c r="X5273" t="s">
        <v>28</v>
      </c>
      <c r="Y5273" t="s">
        <v>30</v>
      </c>
    </row>
    <row r="5274" spans="1:25" x14ac:dyDescent="0.2">
      <c r="A5274">
        <v>5272</v>
      </c>
      <c r="B5274">
        <v>1700696813</v>
      </c>
      <c r="C5274">
        <v>5000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5000</v>
      </c>
      <c r="J5274">
        <v>0</v>
      </c>
      <c r="K5274">
        <v>77.567372689999999</v>
      </c>
      <c r="L5274" t="s">
        <v>1036</v>
      </c>
      <c r="M5274" t="s">
        <v>58</v>
      </c>
      <c r="N5274" s="1">
        <v>42072.654861111114</v>
      </c>
      <c r="O5274" s="1">
        <v>40281.945833333331</v>
      </c>
      <c r="P5274" s="2">
        <v>40282</v>
      </c>
      <c r="Q5274" s="1">
        <v>40318.945833333331</v>
      </c>
      <c r="R5274" t="s">
        <v>85</v>
      </c>
      <c r="S5274" t="s">
        <v>85</v>
      </c>
      <c r="T5274" t="s">
        <v>31</v>
      </c>
      <c r="U5274" t="b">
        <v>0</v>
      </c>
      <c r="V5274" t="s">
        <v>41</v>
      </c>
      <c r="W5274" t="s">
        <v>29</v>
      </c>
      <c r="X5274" t="s">
        <v>41</v>
      </c>
      <c r="Y5274" t="s">
        <v>42</v>
      </c>
    </row>
    <row r="5275" spans="1:25" x14ac:dyDescent="0.2">
      <c r="A5275">
        <v>5273</v>
      </c>
      <c r="B5275">
        <v>910434773</v>
      </c>
      <c r="C5275">
        <v>500</v>
      </c>
      <c r="D5275">
        <v>500</v>
      </c>
      <c r="E5275">
        <v>11</v>
      </c>
      <c r="F5275">
        <v>1</v>
      </c>
      <c r="G5275">
        <v>1</v>
      </c>
      <c r="H5275">
        <v>1</v>
      </c>
      <c r="I5275">
        <v>500</v>
      </c>
      <c r="J5275">
        <v>500</v>
      </c>
      <c r="K5275">
        <v>32.897615739999999</v>
      </c>
      <c r="L5275" t="s">
        <v>1037</v>
      </c>
      <c r="M5275" t="s">
        <v>54</v>
      </c>
      <c r="N5275" s="1">
        <v>42072.654861111114</v>
      </c>
      <c r="O5275" s="1">
        <v>40521.822222222225</v>
      </c>
      <c r="P5275" s="2">
        <v>40525</v>
      </c>
      <c r="Q5275" s="1">
        <v>40555.173611111109</v>
      </c>
      <c r="R5275" t="s">
        <v>164</v>
      </c>
      <c r="S5275" t="s">
        <v>34</v>
      </c>
      <c r="T5275" t="s">
        <v>27</v>
      </c>
      <c r="U5275" t="b">
        <v>1</v>
      </c>
      <c r="V5275" t="s">
        <v>28</v>
      </c>
      <c r="W5275" t="s">
        <v>29</v>
      </c>
      <c r="X5275" t="s">
        <v>28</v>
      </c>
      <c r="Y5275" t="s">
        <v>30</v>
      </c>
    </row>
    <row r="5276" spans="1:25" x14ac:dyDescent="0.2">
      <c r="A5276">
        <v>5274</v>
      </c>
      <c r="B5276">
        <v>1073415245</v>
      </c>
      <c r="C5276">
        <v>9500</v>
      </c>
      <c r="D5276">
        <v>0</v>
      </c>
      <c r="E5276">
        <v>0</v>
      </c>
      <c r="F5276">
        <v>0</v>
      </c>
      <c r="G5276">
        <v>2</v>
      </c>
      <c r="H5276">
        <v>1</v>
      </c>
      <c r="I5276">
        <v>9500</v>
      </c>
      <c r="J5276">
        <v>0</v>
      </c>
      <c r="K5276">
        <v>36.279236109999999</v>
      </c>
      <c r="L5276" t="s">
        <v>1037</v>
      </c>
      <c r="M5276" t="s">
        <v>54</v>
      </c>
      <c r="N5276" s="1">
        <v>42072.654861111114</v>
      </c>
      <c r="O5276" s="1">
        <v>40521.822222222225</v>
      </c>
      <c r="P5276" s="2">
        <v>40525</v>
      </c>
      <c r="Q5276" s="1">
        <v>40555.173611111109</v>
      </c>
      <c r="R5276" t="s">
        <v>95</v>
      </c>
      <c r="S5276" t="s">
        <v>37</v>
      </c>
      <c r="T5276" t="s">
        <v>31</v>
      </c>
      <c r="U5276" t="b">
        <v>1</v>
      </c>
      <c r="V5276" t="s">
        <v>28</v>
      </c>
      <c r="W5276" t="s">
        <v>29</v>
      </c>
      <c r="X5276" t="s">
        <v>28</v>
      </c>
      <c r="Y5276" t="s">
        <v>30</v>
      </c>
    </row>
    <row r="5277" spans="1:25" x14ac:dyDescent="0.2">
      <c r="A5277">
        <v>5275</v>
      </c>
      <c r="B5277">
        <v>1618650183</v>
      </c>
      <c r="C5277">
        <v>10000</v>
      </c>
      <c r="D5277">
        <v>0</v>
      </c>
      <c r="E5277">
        <v>0</v>
      </c>
      <c r="F5277">
        <v>0</v>
      </c>
      <c r="G5277">
        <v>1</v>
      </c>
      <c r="H5277">
        <v>1</v>
      </c>
      <c r="I5277">
        <v>10000</v>
      </c>
      <c r="J5277">
        <v>0</v>
      </c>
      <c r="K5277">
        <v>40.195335649999997</v>
      </c>
      <c r="L5277" t="s">
        <v>1038</v>
      </c>
      <c r="M5277" t="s">
        <v>54</v>
      </c>
      <c r="N5277" s="1">
        <v>42072.654861111114</v>
      </c>
      <c r="O5277" s="1">
        <v>40521.822222222225</v>
      </c>
      <c r="P5277" s="2">
        <v>40525</v>
      </c>
      <c r="Q5277" s="1">
        <v>40555.173611111109</v>
      </c>
      <c r="R5277" t="s">
        <v>37</v>
      </c>
      <c r="S5277" t="s">
        <v>37</v>
      </c>
      <c r="T5277" t="s">
        <v>31</v>
      </c>
      <c r="U5277" t="b">
        <v>0</v>
      </c>
      <c r="V5277" t="s">
        <v>28</v>
      </c>
      <c r="W5277" t="s">
        <v>29</v>
      </c>
      <c r="X5277" t="s">
        <v>28</v>
      </c>
      <c r="Y5277" t="s">
        <v>30</v>
      </c>
    </row>
    <row r="5278" spans="1:25" x14ac:dyDescent="0.2">
      <c r="A5278">
        <v>5276</v>
      </c>
      <c r="B5278">
        <v>1952740325</v>
      </c>
      <c r="C5278">
        <v>4000</v>
      </c>
      <c r="D5278">
        <v>295</v>
      </c>
      <c r="E5278">
        <v>7</v>
      </c>
      <c r="F5278">
        <v>0</v>
      </c>
      <c r="G5278">
        <v>1</v>
      </c>
      <c r="H5278">
        <v>1</v>
      </c>
      <c r="I5278">
        <v>4000</v>
      </c>
      <c r="J5278">
        <v>295</v>
      </c>
      <c r="K5278">
        <v>44.958333330000002</v>
      </c>
      <c r="L5278" t="s">
        <v>1039</v>
      </c>
      <c r="M5278" t="s">
        <v>218</v>
      </c>
      <c r="N5278" s="1">
        <v>42072.654861111114</v>
      </c>
      <c r="O5278" s="1">
        <v>40521.822222222225</v>
      </c>
      <c r="P5278" s="2">
        <v>40525</v>
      </c>
      <c r="Q5278" s="1">
        <v>40555.173611111109</v>
      </c>
      <c r="R5278" t="s">
        <v>34</v>
      </c>
      <c r="S5278" t="s">
        <v>34</v>
      </c>
      <c r="T5278" t="s">
        <v>31</v>
      </c>
      <c r="U5278" t="b">
        <v>1</v>
      </c>
      <c r="V5278" t="s">
        <v>28</v>
      </c>
      <c r="W5278" t="s">
        <v>29</v>
      </c>
      <c r="X5278" t="s">
        <v>28</v>
      </c>
      <c r="Y5278" t="s">
        <v>30</v>
      </c>
    </row>
    <row r="5279" spans="1:25" x14ac:dyDescent="0.2">
      <c r="A5279">
        <v>5277</v>
      </c>
      <c r="B5279">
        <v>1820939833</v>
      </c>
      <c r="C5279">
        <v>4000</v>
      </c>
      <c r="D5279">
        <v>5</v>
      </c>
      <c r="E5279">
        <v>1</v>
      </c>
      <c r="F5279">
        <v>3</v>
      </c>
      <c r="G5279">
        <v>3</v>
      </c>
      <c r="H5279">
        <v>1</v>
      </c>
      <c r="I5279">
        <v>4000</v>
      </c>
      <c r="J5279">
        <v>5</v>
      </c>
      <c r="K5279">
        <v>88.072777779999996</v>
      </c>
      <c r="L5279" t="s">
        <v>1040</v>
      </c>
      <c r="M5279" t="s">
        <v>223</v>
      </c>
      <c r="N5279" s="1">
        <v>42072.654861111114</v>
      </c>
      <c r="O5279" s="1">
        <v>40521.822222222225</v>
      </c>
      <c r="P5279" s="2">
        <v>40525</v>
      </c>
      <c r="Q5279" s="1">
        <v>40555.173611111109</v>
      </c>
      <c r="R5279" t="s">
        <v>153</v>
      </c>
      <c r="S5279" t="s">
        <v>62</v>
      </c>
      <c r="T5279" t="s">
        <v>31</v>
      </c>
      <c r="U5279" t="b">
        <v>1</v>
      </c>
      <c r="V5279" t="s">
        <v>28</v>
      </c>
      <c r="W5279" t="s">
        <v>29</v>
      </c>
      <c r="X5279" t="s">
        <v>28</v>
      </c>
      <c r="Y5279" t="s">
        <v>30</v>
      </c>
    </row>
    <row r="5280" spans="1:25" x14ac:dyDescent="0.2">
      <c r="A5280">
        <v>5278</v>
      </c>
      <c r="B5280">
        <v>1755618941</v>
      </c>
      <c r="C5280">
        <v>700</v>
      </c>
      <c r="D5280">
        <v>0</v>
      </c>
      <c r="E5280">
        <v>0</v>
      </c>
      <c r="F5280">
        <v>3</v>
      </c>
      <c r="G5280">
        <v>3</v>
      </c>
      <c r="H5280">
        <v>1</v>
      </c>
      <c r="I5280">
        <v>700</v>
      </c>
      <c r="J5280">
        <v>0</v>
      </c>
      <c r="K5280">
        <v>29.99984954</v>
      </c>
      <c r="L5280" t="s">
        <v>1040</v>
      </c>
      <c r="M5280" t="s">
        <v>223</v>
      </c>
      <c r="N5280" s="1">
        <v>42072.654861111114</v>
      </c>
      <c r="O5280" s="1">
        <v>40521.822222222225</v>
      </c>
      <c r="P5280" s="2">
        <v>40525</v>
      </c>
      <c r="Q5280" s="1">
        <v>40555.173611111109</v>
      </c>
      <c r="R5280" t="s">
        <v>25</v>
      </c>
      <c r="S5280" t="s">
        <v>26</v>
      </c>
      <c r="T5280" t="s">
        <v>31</v>
      </c>
      <c r="U5280" t="b">
        <v>0</v>
      </c>
      <c r="V5280" t="s">
        <v>28</v>
      </c>
      <c r="W5280" t="s">
        <v>29</v>
      </c>
      <c r="X5280" t="s">
        <v>28</v>
      </c>
      <c r="Y5280" t="s">
        <v>30</v>
      </c>
    </row>
    <row r="5281" spans="1:25" x14ac:dyDescent="0.2">
      <c r="A5281">
        <v>5279</v>
      </c>
      <c r="B5281">
        <v>2089260395</v>
      </c>
      <c r="C5281">
        <v>15000</v>
      </c>
      <c r="D5281">
        <v>235</v>
      </c>
      <c r="E5281">
        <v>8</v>
      </c>
      <c r="F5281">
        <v>0</v>
      </c>
      <c r="G5281">
        <v>1</v>
      </c>
      <c r="H5281">
        <v>1</v>
      </c>
      <c r="I5281">
        <v>15000</v>
      </c>
      <c r="J5281">
        <v>235</v>
      </c>
      <c r="K5281">
        <v>29.958333329999999</v>
      </c>
      <c r="L5281" t="s">
        <v>1041</v>
      </c>
      <c r="M5281" t="s">
        <v>148</v>
      </c>
      <c r="N5281" s="1">
        <v>42072.654861111114</v>
      </c>
      <c r="O5281" s="1">
        <v>40521.822222222225</v>
      </c>
      <c r="P5281" s="2">
        <v>40525</v>
      </c>
      <c r="Q5281" s="1">
        <v>40555.173611111109</v>
      </c>
      <c r="R5281" t="s">
        <v>25</v>
      </c>
      <c r="S5281" t="s">
        <v>26</v>
      </c>
      <c r="T5281" t="s">
        <v>31</v>
      </c>
      <c r="U5281" t="b">
        <v>1</v>
      </c>
      <c r="V5281" t="s">
        <v>28</v>
      </c>
      <c r="W5281" t="s">
        <v>29</v>
      </c>
      <c r="X5281" t="s">
        <v>28</v>
      </c>
      <c r="Y5281" t="s">
        <v>30</v>
      </c>
    </row>
    <row r="5282" spans="1:25" x14ac:dyDescent="0.2">
      <c r="A5282">
        <v>5280</v>
      </c>
      <c r="B5282">
        <v>834055133</v>
      </c>
      <c r="C5282">
        <v>5500</v>
      </c>
      <c r="D5282">
        <v>2368</v>
      </c>
      <c r="E5282">
        <v>17</v>
      </c>
      <c r="F5282">
        <v>2</v>
      </c>
      <c r="G5282">
        <v>1</v>
      </c>
      <c r="H5282">
        <v>1</v>
      </c>
      <c r="I5282">
        <v>5500</v>
      </c>
      <c r="J5282">
        <v>2368</v>
      </c>
      <c r="K5282">
        <v>89.605312499999997</v>
      </c>
      <c r="L5282" t="s">
        <v>1042</v>
      </c>
      <c r="M5282" t="s">
        <v>151</v>
      </c>
      <c r="N5282" s="1">
        <v>42072.654861111114</v>
      </c>
      <c r="O5282" s="1">
        <v>40281.945833333331</v>
      </c>
      <c r="P5282" s="2">
        <v>40282</v>
      </c>
      <c r="Q5282" s="1">
        <v>40318.945833333331</v>
      </c>
      <c r="R5282" t="s">
        <v>103</v>
      </c>
      <c r="S5282" t="s">
        <v>34</v>
      </c>
      <c r="T5282" t="s">
        <v>31</v>
      </c>
      <c r="U5282" t="b">
        <v>1</v>
      </c>
      <c r="V5282" t="s">
        <v>41</v>
      </c>
      <c r="W5282" t="s">
        <v>29</v>
      </c>
      <c r="X5282" t="s">
        <v>41</v>
      </c>
      <c r="Y5282" t="s">
        <v>42</v>
      </c>
    </row>
    <row r="5283" spans="1:25" x14ac:dyDescent="0.2">
      <c r="A5283">
        <v>5281</v>
      </c>
      <c r="B5283">
        <v>1569089764</v>
      </c>
      <c r="C5283">
        <v>2000</v>
      </c>
      <c r="D5283">
        <v>0</v>
      </c>
      <c r="E5283">
        <v>0</v>
      </c>
      <c r="F5283">
        <v>1</v>
      </c>
      <c r="G5283">
        <v>1</v>
      </c>
      <c r="H5283">
        <v>1</v>
      </c>
      <c r="I5283">
        <v>2000</v>
      </c>
      <c r="J5283">
        <v>0</v>
      </c>
      <c r="K5283">
        <v>89.896504629999995</v>
      </c>
      <c r="L5283" t="s">
        <v>1043</v>
      </c>
      <c r="M5283" t="s">
        <v>263</v>
      </c>
      <c r="N5283" s="1">
        <v>42072.654861111114</v>
      </c>
      <c r="O5283" s="1">
        <v>40281.945833333331</v>
      </c>
      <c r="P5283" s="2">
        <v>40282</v>
      </c>
      <c r="Q5283" s="1">
        <v>40318.945833333331</v>
      </c>
      <c r="R5283" t="s">
        <v>115</v>
      </c>
      <c r="S5283" t="s">
        <v>115</v>
      </c>
      <c r="T5283" t="s">
        <v>31</v>
      </c>
      <c r="U5283" t="b">
        <v>0</v>
      </c>
      <c r="V5283" t="s">
        <v>41</v>
      </c>
      <c r="W5283" t="s">
        <v>29</v>
      </c>
      <c r="X5283" t="s">
        <v>41</v>
      </c>
      <c r="Y5283" t="s">
        <v>42</v>
      </c>
    </row>
    <row r="5284" spans="1:25" x14ac:dyDescent="0.2">
      <c r="A5284">
        <v>5282</v>
      </c>
      <c r="B5284">
        <v>1851368104</v>
      </c>
      <c r="C5284">
        <v>8000</v>
      </c>
      <c r="D5284">
        <v>745</v>
      </c>
      <c r="E5284">
        <v>10</v>
      </c>
      <c r="F5284">
        <v>0</v>
      </c>
      <c r="G5284">
        <v>1</v>
      </c>
      <c r="H5284">
        <v>1</v>
      </c>
      <c r="I5284">
        <v>8000</v>
      </c>
      <c r="J5284">
        <v>745</v>
      </c>
      <c r="K5284">
        <v>90.958333330000002</v>
      </c>
      <c r="L5284" t="s">
        <v>1044</v>
      </c>
      <c r="M5284" t="s">
        <v>54</v>
      </c>
      <c r="N5284" s="1">
        <v>42072.654861111114</v>
      </c>
      <c r="O5284" s="1">
        <v>40521.822222222225</v>
      </c>
      <c r="P5284" s="2">
        <v>40525</v>
      </c>
      <c r="Q5284" s="1">
        <v>40555.173611111109</v>
      </c>
      <c r="R5284" t="s">
        <v>59</v>
      </c>
      <c r="S5284" t="s">
        <v>26</v>
      </c>
      <c r="T5284" t="s">
        <v>31</v>
      </c>
      <c r="U5284" t="b">
        <v>1</v>
      </c>
      <c r="V5284" t="s">
        <v>28</v>
      </c>
      <c r="W5284" t="s">
        <v>29</v>
      </c>
      <c r="X5284" t="s">
        <v>28</v>
      </c>
      <c r="Y5284" t="s">
        <v>30</v>
      </c>
    </row>
    <row r="5285" spans="1:25" x14ac:dyDescent="0.2">
      <c r="A5285">
        <v>5283</v>
      </c>
      <c r="B5285">
        <v>977921343</v>
      </c>
      <c r="C5285">
        <v>1500</v>
      </c>
      <c r="D5285">
        <v>333</v>
      </c>
      <c r="E5285">
        <v>11</v>
      </c>
      <c r="F5285">
        <v>0</v>
      </c>
      <c r="G5285">
        <v>1</v>
      </c>
      <c r="H5285">
        <v>1</v>
      </c>
      <c r="I5285">
        <v>1500</v>
      </c>
      <c r="J5285">
        <v>333</v>
      </c>
      <c r="K5285">
        <v>30.22490741</v>
      </c>
      <c r="L5285" t="s">
        <v>1045</v>
      </c>
      <c r="M5285" t="s">
        <v>44</v>
      </c>
      <c r="N5285" s="1">
        <v>42072.654861111114</v>
      </c>
      <c r="O5285" s="1">
        <v>40521.822222222225</v>
      </c>
      <c r="P5285" s="2">
        <v>40525</v>
      </c>
      <c r="Q5285" s="1">
        <v>40555.173611111109</v>
      </c>
      <c r="R5285" t="s">
        <v>25</v>
      </c>
      <c r="S5285" t="s">
        <v>26</v>
      </c>
      <c r="T5285" t="s">
        <v>31</v>
      </c>
      <c r="U5285" t="b">
        <v>0</v>
      </c>
      <c r="V5285" t="s">
        <v>28</v>
      </c>
      <c r="W5285" t="s">
        <v>29</v>
      </c>
      <c r="X5285" t="s">
        <v>28</v>
      </c>
      <c r="Y5285" t="s">
        <v>30</v>
      </c>
    </row>
    <row r="5286" spans="1:25" x14ac:dyDescent="0.2">
      <c r="A5286">
        <v>5284</v>
      </c>
      <c r="B5286">
        <v>424389947</v>
      </c>
      <c r="C5286">
        <v>5000</v>
      </c>
      <c r="D5286">
        <v>25</v>
      </c>
      <c r="E5286">
        <v>1</v>
      </c>
      <c r="F5286">
        <v>0</v>
      </c>
      <c r="G5286">
        <v>1</v>
      </c>
      <c r="H5286">
        <v>1</v>
      </c>
      <c r="I5286">
        <v>5000</v>
      </c>
      <c r="J5286">
        <v>25</v>
      </c>
      <c r="K5286">
        <v>90.041666669999998</v>
      </c>
      <c r="L5286" t="s">
        <v>1046</v>
      </c>
      <c r="M5286" t="s">
        <v>212</v>
      </c>
      <c r="N5286" s="1">
        <v>42072.654861111114</v>
      </c>
      <c r="O5286" s="1">
        <v>40521.822222222225</v>
      </c>
      <c r="P5286" s="2">
        <v>40525</v>
      </c>
      <c r="Q5286" s="1">
        <v>40555.173611111109</v>
      </c>
      <c r="R5286" t="s">
        <v>66</v>
      </c>
      <c r="S5286" t="s">
        <v>66</v>
      </c>
      <c r="T5286" t="s">
        <v>31</v>
      </c>
      <c r="U5286" t="b">
        <v>1</v>
      </c>
      <c r="V5286" t="s">
        <v>28</v>
      </c>
      <c r="W5286" t="s">
        <v>29</v>
      </c>
      <c r="X5286" t="s">
        <v>28</v>
      </c>
      <c r="Y5286" t="s">
        <v>30</v>
      </c>
    </row>
    <row r="5287" spans="1:25" x14ac:dyDescent="0.2">
      <c r="A5287">
        <v>5285</v>
      </c>
      <c r="B5287">
        <v>942990091</v>
      </c>
      <c r="C5287">
        <v>500</v>
      </c>
      <c r="D5287">
        <v>780</v>
      </c>
      <c r="E5287">
        <v>18</v>
      </c>
      <c r="F5287">
        <v>1</v>
      </c>
      <c r="G5287">
        <v>1</v>
      </c>
      <c r="H5287">
        <v>1</v>
      </c>
      <c r="I5287">
        <v>500</v>
      </c>
      <c r="J5287">
        <v>780</v>
      </c>
      <c r="K5287">
        <v>9.513425926</v>
      </c>
      <c r="L5287" t="s">
        <v>1047</v>
      </c>
      <c r="M5287" t="s">
        <v>148</v>
      </c>
      <c r="N5287" s="1">
        <v>42072.654861111114</v>
      </c>
      <c r="O5287" s="1">
        <v>40521.822222222225</v>
      </c>
      <c r="P5287" s="2">
        <v>40525</v>
      </c>
      <c r="Q5287" s="1">
        <v>40555.173611111109</v>
      </c>
      <c r="R5287" t="s">
        <v>126</v>
      </c>
      <c r="S5287" t="s">
        <v>37</v>
      </c>
      <c r="T5287" t="s">
        <v>27</v>
      </c>
      <c r="U5287" t="b">
        <v>1</v>
      </c>
      <c r="V5287" t="s">
        <v>28</v>
      </c>
      <c r="W5287" t="s">
        <v>29</v>
      </c>
      <c r="X5287" t="s">
        <v>28</v>
      </c>
      <c r="Y5287" t="s">
        <v>30</v>
      </c>
    </row>
    <row r="5288" spans="1:25" x14ac:dyDescent="0.2">
      <c r="A5288">
        <v>5286</v>
      </c>
      <c r="B5288">
        <v>36339266</v>
      </c>
      <c r="C5288">
        <v>250</v>
      </c>
      <c r="D5288">
        <v>10</v>
      </c>
      <c r="E5288">
        <v>1</v>
      </c>
      <c r="F5288">
        <v>0</v>
      </c>
      <c r="G5288">
        <v>2</v>
      </c>
      <c r="H5288">
        <v>1</v>
      </c>
      <c r="I5288">
        <v>250</v>
      </c>
      <c r="J5288">
        <v>10</v>
      </c>
      <c r="K5288">
        <v>88.354872689999993</v>
      </c>
      <c r="L5288" t="s">
        <v>1048</v>
      </c>
      <c r="M5288" t="s">
        <v>50</v>
      </c>
      <c r="N5288" s="1">
        <v>42072.654861111114</v>
      </c>
      <c r="O5288" s="1">
        <v>40281.945833333331</v>
      </c>
      <c r="P5288" s="2">
        <v>40282</v>
      </c>
      <c r="Q5288" s="1">
        <v>40318.945833333331</v>
      </c>
      <c r="R5288" t="s">
        <v>64</v>
      </c>
      <c r="S5288" t="s">
        <v>37</v>
      </c>
      <c r="T5288" t="s">
        <v>31</v>
      </c>
      <c r="U5288" t="b">
        <v>0</v>
      </c>
      <c r="V5288" t="s">
        <v>41</v>
      </c>
      <c r="W5288" t="s">
        <v>29</v>
      </c>
      <c r="X5288" t="s">
        <v>41</v>
      </c>
      <c r="Y5288" t="s">
        <v>42</v>
      </c>
    </row>
    <row r="5289" spans="1:25" x14ac:dyDescent="0.2">
      <c r="A5289">
        <v>5287</v>
      </c>
      <c r="B5289">
        <v>1657758395</v>
      </c>
      <c r="C5289">
        <v>5000</v>
      </c>
      <c r="D5289">
        <v>200</v>
      </c>
      <c r="E5289">
        <v>2</v>
      </c>
      <c r="F5289">
        <v>0</v>
      </c>
      <c r="G5289">
        <v>1</v>
      </c>
      <c r="H5289">
        <v>1</v>
      </c>
      <c r="I5289">
        <v>5000</v>
      </c>
      <c r="J5289">
        <v>200</v>
      </c>
      <c r="K5289">
        <v>89.832118059999999</v>
      </c>
      <c r="L5289" t="s">
        <v>1049</v>
      </c>
      <c r="M5289" t="s">
        <v>54</v>
      </c>
      <c r="N5289" s="1">
        <v>42072.654861111114</v>
      </c>
      <c r="O5289" s="1">
        <v>40281.945833333331</v>
      </c>
      <c r="P5289" s="2">
        <v>40282</v>
      </c>
      <c r="Q5289" s="1">
        <v>40318.945833333331</v>
      </c>
      <c r="R5289" t="s">
        <v>127</v>
      </c>
      <c r="S5289" t="s">
        <v>127</v>
      </c>
      <c r="T5289" t="s">
        <v>31</v>
      </c>
      <c r="U5289" t="b">
        <v>0</v>
      </c>
      <c r="V5289" t="s">
        <v>41</v>
      </c>
      <c r="W5289" t="s">
        <v>29</v>
      </c>
      <c r="X5289" t="s">
        <v>41</v>
      </c>
      <c r="Y5289" t="s">
        <v>42</v>
      </c>
    </row>
    <row r="5290" spans="1:25" x14ac:dyDescent="0.2">
      <c r="A5290">
        <v>5288</v>
      </c>
      <c r="B5290">
        <v>600745280</v>
      </c>
      <c r="C5290">
        <v>800</v>
      </c>
      <c r="D5290">
        <v>917</v>
      </c>
      <c r="E5290">
        <v>10</v>
      </c>
      <c r="F5290">
        <v>1</v>
      </c>
      <c r="G5290">
        <v>1</v>
      </c>
      <c r="H5290">
        <v>1</v>
      </c>
      <c r="I5290">
        <v>800</v>
      </c>
      <c r="J5290">
        <v>917</v>
      </c>
      <c r="K5290">
        <v>30</v>
      </c>
      <c r="L5290" t="s">
        <v>1050</v>
      </c>
      <c r="M5290" t="s">
        <v>36</v>
      </c>
      <c r="N5290" s="1">
        <v>42072.654861111114</v>
      </c>
      <c r="O5290" s="1">
        <v>40521.822222222225</v>
      </c>
      <c r="P5290" s="2">
        <v>40525</v>
      </c>
      <c r="Q5290" s="1">
        <v>40555.173611111109</v>
      </c>
      <c r="R5290" t="s">
        <v>95</v>
      </c>
      <c r="S5290" t="s">
        <v>37</v>
      </c>
      <c r="T5290" t="s">
        <v>27</v>
      </c>
      <c r="U5290" t="b">
        <v>1</v>
      </c>
      <c r="V5290" t="s">
        <v>28</v>
      </c>
      <c r="W5290" t="s">
        <v>29</v>
      </c>
      <c r="X5290" t="s">
        <v>28</v>
      </c>
      <c r="Y5290" t="s">
        <v>30</v>
      </c>
    </row>
    <row r="5291" spans="1:25" x14ac:dyDescent="0.2">
      <c r="A5291">
        <v>5289</v>
      </c>
      <c r="B5291">
        <v>1449200550</v>
      </c>
      <c r="C5291">
        <v>4000</v>
      </c>
      <c r="D5291">
        <v>605</v>
      </c>
      <c r="E5291">
        <v>13</v>
      </c>
      <c r="F5291">
        <v>5</v>
      </c>
      <c r="G5291">
        <v>1</v>
      </c>
      <c r="H5291">
        <v>1</v>
      </c>
      <c r="I5291">
        <v>4000</v>
      </c>
      <c r="J5291">
        <v>605</v>
      </c>
      <c r="K5291">
        <v>57.639675930000003</v>
      </c>
      <c r="L5291" t="s">
        <v>1051</v>
      </c>
      <c r="M5291" t="s">
        <v>263</v>
      </c>
      <c r="N5291" s="1">
        <v>42072.654861111114</v>
      </c>
      <c r="O5291" s="1">
        <v>40521.822222222225</v>
      </c>
      <c r="P5291" s="2">
        <v>40525</v>
      </c>
      <c r="Q5291" s="1">
        <v>40555.173611111109</v>
      </c>
      <c r="R5291" t="s">
        <v>60</v>
      </c>
      <c r="S5291" t="s">
        <v>26</v>
      </c>
      <c r="T5291" t="s">
        <v>31</v>
      </c>
      <c r="U5291" t="b">
        <v>1</v>
      </c>
      <c r="V5291" t="s">
        <v>28</v>
      </c>
      <c r="W5291" t="s">
        <v>29</v>
      </c>
      <c r="X5291" t="s">
        <v>28</v>
      </c>
      <c r="Y5291" t="s">
        <v>30</v>
      </c>
    </row>
    <row r="5292" spans="1:25" x14ac:dyDescent="0.2">
      <c r="A5292">
        <v>5290</v>
      </c>
      <c r="B5292">
        <v>987215297</v>
      </c>
      <c r="C5292">
        <v>30000</v>
      </c>
      <c r="D5292">
        <v>35319</v>
      </c>
      <c r="E5292">
        <v>239</v>
      </c>
      <c r="F5292">
        <v>1</v>
      </c>
      <c r="G5292">
        <v>1</v>
      </c>
      <c r="H5292">
        <v>1</v>
      </c>
      <c r="I5292">
        <v>30000</v>
      </c>
      <c r="J5292">
        <v>35319</v>
      </c>
      <c r="K5292">
        <v>89.224756940000006</v>
      </c>
      <c r="L5292" t="s">
        <v>1052</v>
      </c>
      <c r="M5292" t="s">
        <v>54</v>
      </c>
      <c r="N5292" s="1">
        <v>42072.654861111114</v>
      </c>
      <c r="O5292" s="1">
        <v>40281.945833333331</v>
      </c>
      <c r="P5292" s="2">
        <v>40282</v>
      </c>
      <c r="Q5292" s="1">
        <v>40318.945833333331</v>
      </c>
      <c r="R5292" t="s">
        <v>52</v>
      </c>
      <c r="S5292" t="s">
        <v>52</v>
      </c>
      <c r="T5292" t="s">
        <v>27</v>
      </c>
      <c r="U5292" t="b">
        <v>1</v>
      </c>
      <c r="V5292" t="s">
        <v>41</v>
      </c>
      <c r="W5292" t="s">
        <v>29</v>
      </c>
      <c r="X5292" t="s">
        <v>41</v>
      </c>
      <c r="Y5292" t="s">
        <v>42</v>
      </c>
    </row>
    <row r="5293" spans="1:25" x14ac:dyDescent="0.2">
      <c r="A5293">
        <v>5291</v>
      </c>
      <c r="B5293">
        <v>1717342983</v>
      </c>
      <c r="C5293">
        <v>2500</v>
      </c>
      <c r="D5293">
        <v>2772</v>
      </c>
      <c r="E5293">
        <v>32</v>
      </c>
      <c r="F5293">
        <v>4</v>
      </c>
      <c r="G5293">
        <v>5</v>
      </c>
      <c r="H5293">
        <v>1</v>
      </c>
      <c r="I5293">
        <v>2500</v>
      </c>
      <c r="J5293">
        <v>2772</v>
      </c>
      <c r="K5293">
        <v>33.918483799999997</v>
      </c>
      <c r="L5293" t="s">
        <v>1052</v>
      </c>
      <c r="M5293" t="s">
        <v>54</v>
      </c>
      <c r="N5293" s="1">
        <v>42072.654861111114</v>
      </c>
      <c r="O5293" s="1">
        <v>40521.822222222225</v>
      </c>
      <c r="P5293" s="2">
        <v>40525</v>
      </c>
      <c r="Q5293" s="1">
        <v>40555.173611111109</v>
      </c>
      <c r="R5293" t="s">
        <v>115</v>
      </c>
      <c r="S5293" t="s">
        <v>115</v>
      </c>
      <c r="T5293" t="s">
        <v>27</v>
      </c>
      <c r="U5293" t="b">
        <v>1</v>
      </c>
      <c r="V5293" t="s">
        <v>28</v>
      </c>
      <c r="W5293" t="s">
        <v>29</v>
      </c>
      <c r="X5293" t="s">
        <v>28</v>
      </c>
      <c r="Y5293" t="s">
        <v>30</v>
      </c>
    </row>
    <row r="5294" spans="1:25" x14ac:dyDescent="0.2">
      <c r="A5294">
        <v>5292</v>
      </c>
      <c r="B5294">
        <v>471318405</v>
      </c>
      <c r="C5294">
        <v>25000</v>
      </c>
      <c r="D5294">
        <v>2734</v>
      </c>
      <c r="E5294">
        <v>24</v>
      </c>
      <c r="F5294">
        <v>9</v>
      </c>
      <c r="G5294">
        <v>3</v>
      </c>
      <c r="H5294">
        <v>1</v>
      </c>
      <c r="I5294">
        <v>25000</v>
      </c>
      <c r="J5294">
        <v>2734</v>
      </c>
      <c r="K5294">
        <v>30</v>
      </c>
      <c r="L5294" t="s">
        <v>1052</v>
      </c>
      <c r="M5294" t="s">
        <v>54</v>
      </c>
      <c r="N5294" s="1">
        <v>42072.654861111114</v>
      </c>
      <c r="O5294" s="1">
        <v>40521.822222222225</v>
      </c>
      <c r="P5294" s="2">
        <v>40525</v>
      </c>
      <c r="Q5294" s="1">
        <v>40555.173611111109</v>
      </c>
      <c r="R5294" t="s">
        <v>51</v>
      </c>
      <c r="S5294" t="s">
        <v>52</v>
      </c>
      <c r="T5294" t="s">
        <v>31</v>
      </c>
      <c r="U5294" t="b">
        <v>1</v>
      </c>
      <c r="V5294" t="s">
        <v>28</v>
      </c>
      <c r="W5294" t="s">
        <v>29</v>
      </c>
      <c r="X5294" t="s">
        <v>28</v>
      </c>
      <c r="Y5294" t="s">
        <v>30</v>
      </c>
    </row>
    <row r="5295" spans="1:25" x14ac:dyDescent="0.2">
      <c r="A5295">
        <v>5293</v>
      </c>
      <c r="B5295">
        <v>1413653346</v>
      </c>
      <c r="C5295">
        <v>3000</v>
      </c>
      <c r="D5295">
        <v>3145</v>
      </c>
      <c r="E5295">
        <v>52</v>
      </c>
      <c r="F5295">
        <v>1</v>
      </c>
      <c r="G5295">
        <v>1</v>
      </c>
      <c r="H5295">
        <v>1</v>
      </c>
      <c r="I5295">
        <v>3000</v>
      </c>
      <c r="J5295">
        <v>3145</v>
      </c>
      <c r="K5295">
        <v>52.46952546</v>
      </c>
      <c r="L5295" t="s">
        <v>1053</v>
      </c>
      <c r="M5295" t="s">
        <v>139</v>
      </c>
      <c r="N5295" s="1">
        <v>42072.654861111114</v>
      </c>
      <c r="O5295" s="1">
        <v>40281.945833333331</v>
      </c>
      <c r="P5295" s="2">
        <v>40282</v>
      </c>
      <c r="Q5295" s="1">
        <v>40318.945833333331</v>
      </c>
      <c r="R5295" t="s">
        <v>25</v>
      </c>
      <c r="S5295" t="s">
        <v>26</v>
      </c>
      <c r="T5295" t="s">
        <v>27</v>
      </c>
      <c r="U5295" t="b">
        <v>1</v>
      </c>
      <c r="V5295" t="s">
        <v>41</v>
      </c>
      <c r="W5295" t="s">
        <v>29</v>
      </c>
      <c r="X5295" t="s">
        <v>41</v>
      </c>
      <c r="Y5295" t="s">
        <v>42</v>
      </c>
    </row>
    <row r="5296" spans="1:25" x14ac:dyDescent="0.2">
      <c r="A5296">
        <v>5294</v>
      </c>
      <c r="B5296">
        <v>1099226462</v>
      </c>
      <c r="C5296">
        <v>500</v>
      </c>
      <c r="D5296">
        <v>501</v>
      </c>
      <c r="E5296">
        <v>22</v>
      </c>
      <c r="F5296">
        <v>0</v>
      </c>
      <c r="G5296">
        <v>1</v>
      </c>
      <c r="H5296">
        <v>1</v>
      </c>
      <c r="I5296">
        <v>500</v>
      </c>
      <c r="J5296">
        <v>501</v>
      </c>
      <c r="K5296">
        <v>36.966724540000001</v>
      </c>
      <c r="L5296" t="s">
        <v>1054</v>
      </c>
      <c r="M5296" t="s">
        <v>120</v>
      </c>
      <c r="N5296" s="1">
        <v>42072.654861111114</v>
      </c>
      <c r="O5296" s="1">
        <v>40281.945833333331</v>
      </c>
      <c r="P5296" s="2">
        <v>40282</v>
      </c>
      <c r="Q5296" s="1">
        <v>40318.945833333331</v>
      </c>
      <c r="R5296" t="s">
        <v>26</v>
      </c>
      <c r="S5296" t="s">
        <v>26</v>
      </c>
      <c r="T5296" t="s">
        <v>27</v>
      </c>
      <c r="U5296" t="b">
        <v>0</v>
      </c>
      <c r="V5296" t="s">
        <v>41</v>
      </c>
      <c r="W5296" t="s">
        <v>29</v>
      </c>
      <c r="X5296" t="s">
        <v>41</v>
      </c>
      <c r="Y5296" t="s">
        <v>42</v>
      </c>
    </row>
    <row r="5297" spans="1:25" x14ac:dyDescent="0.2">
      <c r="A5297">
        <v>5295</v>
      </c>
      <c r="B5297">
        <v>1135313350</v>
      </c>
      <c r="C5297">
        <v>800</v>
      </c>
      <c r="D5297">
        <v>130</v>
      </c>
      <c r="E5297">
        <v>2</v>
      </c>
      <c r="F5297">
        <v>1</v>
      </c>
      <c r="G5297">
        <v>1</v>
      </c>
      <c r="H5297">
        <v>1</v>
      </c>
      <c r="I5297">
        <v>800</v>
      </c>
      <c r="J5297">
        <v>130</v>
      </c>
      <c r="K5297">
        <v>86.09799769</v>
      </c>
      <c r="L5297" t="s">
        <v>1054</v>
      </c>
      <c r="M5297" t="s">
        <v>120</v>
      </c>
      <c r="N5297" s="1">
        <v>42072.654861111114</v>
      </c>
      <c r="O5297" s="1">
        <v>40281.945833333331</v>
      </c>
      <c r="P5297" s="2">
        <v>40282</v>
      </c>
      <c r="Q5297" s="1">
        <v>40318.945833333331</v>
      </c>
      <c r="R5297" t="s">
        <v>68</v>
      </c>
      <c r="S5297" t="s">
        <v>68</v>
      </c>
      <c r="T5297" t="s">
        <v>40</v>
      </c>
      <c r="U5297" t="b">
        <v>1</v>
      </c>
      <c r="V5297" t="s">
        <v>41</v>
      </c>
      <c r="W5297" t="s">
        <v>29</v>
      </c>
      <c r="X5297" t="s">
        <v>41</v>
      </c>
      <c r="Y5297" t="s">
        <v>42</v>
      </c>
    </row>
    <row r="5298" spans="1:25" x14ac:dyDescent="0.2">
      <c r="A5298">
        <v>5296</v>
      </c>
      <c r="B5298">
        <v>1645900624</v>
      </c>
      <c r="C5298">
        <v>1000</v>
      </c>
      <c r="D5298">
        <v>0</v>
      </c>
      <c r="E5298">
        <v>0</v>
      </c>
      <c r="F5298">
        <v>1</v>
      </c>
      <c r="G5298">
        <v>1</v>
      </c>
      <c r="H5298">
        <v>1</v>
      </c>
      <c r="I5298">
        <v>1000</v>
      </c>
      <c r="J5298">
        <v>0</v>
      </c>
      <c r="K5298">
        <v>81.116226850000004</v>
      </c>
      <c r="L5298" t="s">
        <v>1054</v>
      </c>
      <c r="M5298" t="s">
        <v>120</v>
      </c>
      <c r="N5298" s="1">
        <v>42072.654861111114</v>
      </c>
      <c r="O5298" s="1">
        <v>40281.945833333331</v>
      </c>
      <c r="P5298" s="2">
        <v>40282</v>
      </c>
      <c r="Q5298" s="1">
        <v>40318.945833333331</v>
      </c>
      <c r="R5298" t="s">
        <v>65</v>
      </c>
      <c r="S5298" t="s">
        <v>37</v>
      </c>
      <c r="T5298" t="s">
        <v>40</v>
      </c>
      <c r="U5298" t="b">
        <v>0</v>
      </c>
      <c r="V5298" t="s">
        <v>41</v>
      </c>
      <c r="W5298" t="s">
        <v>29</v>
      </c>
      <c r="X5298" t="s">
        <v>41</v>
      </c>
      <c r="Y5298" t="s">
        <v>42</v>
      </c>
    </row>
    <row r="5299" spans="1:25" x14ac:dyDescent="0.2">
      <c r="A5299">
        <v>5297</v>
      </c>
      <c r="B5299">
        <v>1417739449</v>
      </c>
      <c r="C5299">
        <v>500</v>
      </c>
      <c r="D5299">
        <v>1485</v>
      </c>
      <c r="E5299">
        <v>52</v>
      </c>
      <c r="F5299">
        <v>0</v>
      </c>
      <c r="G5299">
        <v>2</v>
      </c>
      <c r="H5299">
        <v>1</v>
      </c>
      <c r="I5299">
        <v>500</v>
      </c>
      <c r="J5299">
        <v>1485</v>
      </c>
      <c r="K5299">
        <v>30.041666670000001</v>
      </c>
      <c r="L5299" t="s">
        <v>1055</v>
      </c>
      <c r="M5299" t="s">
        <v>392</v>
      </c>
      <c r="N5299" s="1">
        <v>42072.654861111114</v>
      </c>
      <c r="O5299" s="1">
        <v>40521.822222222225</v>
      </c>
      <c r="P5299" s="2">
        <v>40525</v>
      </c>
      <c r="Q5299" s="1">
        <v>40555.173611111109</v>
      </c>
      <c r="R5299" t="s">
        <v>65</v>
      </c>
      <c r="S5299" t="s">
        <v>37</v>
      </c>
      <c r="T5299" t="s">
        <v>27</v>
      </c>
      <c r="U5299" t="b">
        <v>1</v>
      </c>
      <c r="V5299" t="s">
        <v>28</v>
      </c>
      <c r="W5299" t="s">
        <v>29</v>
      </c>
      <c r="X5299" t="s">
        <v>28</v>
      </c>
      <c r="Y5299" t="s">
        <v>30</v>
      </c>
    </row>
    <row r="5300" spans="1:25" x14ac:dyDescent="0.2">
      <c r="A5300">
        <v>5298</v>
      </c>
      <c r="B5300">
        <v>1748476439</v>
      </c>
      <c r="C5300">
        <v>5000</v>
      </c>
      <c r="D5300">
        <v>325</v>
      </c>
      <c r="E5300">
        <v>10</v>
      </c>
      <c r="F5300">
        <v>0</v>
      </c>
      <c r="G5300">
        <v>1</v>
      </c>
      <c r="H5300">
        <v>1</v>
      </c>
      <c r="I5300">
        <v>5000</v>
      </c>
      <c r="J5300">
        <v>325</v>
      </c>
      <c r="K5300">
        <v>61.958333330000002</v>
      </c>
      <c r="L5300" t="s">
        <v>1055</v>
      </c>
      <c r="M5300" t="s">
        <v>392</v>
      </c>
      <c r="N5300" s="1">
        <v>42072.654861111114</v>
      </c>
      <c r="O5300" s="1">
        <v>40521.822222222225</v>
      </c>
      <c r="P5300" s="2">
        <v>40525</v>
      </c>
      <c r="Q5300" s="1">
        <v>40555.173611111109</v>
      </c>
      <c r="R5300" t="s">
        <v>115</v>
      </c>
      <c r="S5300" t="s">
        <v>115</v>
      </c>
      <c r="T5300" t="s">
        <v>31</v>
      </c>
      <c r="U5300" t="b">
        <v>1</v>
      </c>
      <c r="V5300" t="s">
        <v>28</v>
      </c>
      <c r="W5300" t="s">
        <v>29</v>
      </c>
      <c r="X5300" t="s">
        <v>28</v>
      </c>
      <c r="Y5300" t="s">
        <v>30</v>
      </c>
    </row>
    <row r="5301" spans="1:25" x14ac:dyDescent="0.2">
      <c r="A5301">
        <v>5299</v>
      </c>
      <c r="B5301">
        <v>217926421</v>
      </c>
      <c r="C5301">
        <v>3000</v>
      </c>
      <c r="D5301">
        <v>20</v>
      </c>
      <c r="E5301">
        <v>2</v>
      </c>
      <c r="F5301">
        <v>0</v>
      </c>
      <c r="G5301">
        <v>1</v>
      </c>
      <c r="H5301">
        <v>1</v>
      </c>
      <c r="I5301">
        <v>3000</v>
      </c>
      <c r="J5301">
        <v>20</v>
      </c>
      <c r="K5301">
        <v>26.909363429999999</v>
      </c>
      <c r="L5301" t="s">
        <v>1055</v>
      </c>
      <c r="M5301" t="s">
        <v>392</v>
      </c>
      <c r="N5301" s="1">
        <v>42072.654861111114</v>
      </c>
      <c r="O5301" s="1">
        <v>40281.945833333331</v>
      </c>
      <c r="P5301" s="2">
        <v>40282</v>
      </c>
      <c r="Q5301" s="1">
        <v>40318.945833333331</v>
      </c>
      <c r="R5301" t="s">
        <v>62</v>
      </c>
      <c r="S5301" t="s">
        <v>62</v>
      </c>
      <c r="T5301" t="s">
        <v>31</v>
      </c>
      <c r="U5301" t="b">
        <v>1</v>
      </c>
      <c r="V5301" t="s">
        <v>41</v>
      </c>
      <c r="W5301" t="s">
        <v>29</v>
      </c>
      <c r="X5301" t="s">
        <v>41</v>
      </c>
      <c r="Y5301" t="s">
        <v>42</v>
      </c>
    </row>
    <row r="5302" spans="1:25" x14ac:dyDescent="0.2">
      <c r="A5302">
        <v>5300</v>
      </c>
      <c r="B5302">
        <v>1519681099</v>
      </c>
      <c r="C5302">
        <v>3500</v>
      </c>
      <c r="D5302">
        <v>0</v>
      </c>
      <c r="E5302">
        <v>0</v>
      </c>
      <c r="F5302">
        <v>9</v>
      </c>
      <c r="G5302">
        <v>1</v>
      </c>
      <c r="H5302">
        <v>1</v>
      </c>
      <c r="I5302">
        <v>3500</v>
      </c>
      <c r="J5302">
        <v>0</v>
      </c>
      <c r="K5302">
        <v>30</v>
      </c>
      <c r="L5302" t="s">
        <v>1055</v>
      </c>
      <c r="M5302" t="s">
        <v>392</v>
      </c>
      <c r="N5302" s="1">
        <v>42072.654861111114</v>
      </c>
      <c r="O5302" s="1">
        <v>40521.822222222225</v>
      </c>
      <c r="P5302" s="2">
        <v>40525</v>
      </c>
      <c r="Q5302" s="1">
        <v>40555.173611111109</v>
      </c>
      <c r="R5302" t="s">
        <v>76</v>
      </c>
      <c r="S5302" t="s">
        <v>77</v>
      </c>
      <c r="T5302" t="s">
        <v>31</v>
      </c>
      <c r="U5302" t="b">
        <v>1</v>
      </c>
      <c r="V5302" t="s">
        <v>28</v>
      </c>
      <c r="W5302" t="s">
        <v>29</v>
      </c>
      <c r="X5302" t="s">
        <v>28</v>
      </c>
      <c r="Y5302" t="s">
        <v>30</v>
      </c>
    </row>
    <row r="5303" spans="1:25" x14ac:dyDescent="0.2">
      <c r="A5303">
        <v>5301</v>
      </c>
      <c r="B5303">
        <v>2143910102</v>
      </c>
      <c r="C5303">
        <v>2500</v>
      </c>
      <c r="D5303">
        <v>0</v>
      </c>
      <c r="E5303">
        <v>0</v>
      </c>
      <c r="F5303">
        <v>0</v>
      </c>
      <c r="G5303">
        <v>1</v>
      </c>
      <c r="H5303">
        <v>1</v>
      </c>
      <c r="I5303">
        <v>2500</v>
      </c>
      <c r="J5303">
        <v>0</v>
      </c>
      <c r="K5303">
        <v>45</v>
      </c>
      <c r="L5303" t="s">
        <v>1055</v>
      </c>
      <c r="M5303" t="s">
        <v>392</v>
      </c>
      <c r="N5303" s="1">
        <v>42072.654861111114</v>
      </c>
      <c r="O5303" s="1">
        <v>40521.822222222225</v>
      </c>
      <c r="P5303" s="2">
        <v>40525</v>
      </c>
      <c r="Q5303" s="1">
        <v>40555.173611111109</v>
      </c>
      <c r="R5303" t="s">
        <v>68</v>
      </c>
      <c r="S5303" t="s">
        <v>68</v>
      </c>
      <c r="T5303" t="s">
        <v>31</v>
      </c>
      <c r="U5303" t="b">
        <v>1</v>
      </c>
      <c r="V5303" t="s">
        <v>28</v>
      </c>
      <c r="W5303" t="s">
        <v>29</v>
      </c>
      <c r="X5303" t="s">
        <v>28</v>
      </c>
      <c r="Y5303" t="s">
        <v>30</v>
      </c>
    </row>
    <row r="5304" spans="1:25" x14ac:dyDescent="0.2">
      <c r="A5304">
        <v>5302</v>
      </c>
      <c r="B5304">
        <v>615178072</v>
      </c>
      <c r="C5304">
        <v>20000</v>
      </c>
      <c r="D5304">
        <v>20725</v>
      </c>
      <c r="E5304">
        <v>177</v>
      </c>
      <c r="F5304">
        <v>0</v>
      </c>
      <c r="G5304">
        <v>1</v>
      </c>
      <c r="H5304">
        <v>1</v>
      </c>
      <c r="I5304">
        <v>20000</v>
      </c>
      <c r="J5304">
        <v>20725</v>
      </c>
      <c r="K5304">
        <v>29.958333329999999</v>
      </c>
      <c r="L5304" t="s">
        <v>1056</v>
      </c>
      <c r="M5304" t="s">
        <v>122</v>
      </c>
      <c r="N5304" s="1">
        <v>42072.654861111114</v>
      </c>
      <c r="O5304" s="1">
        <v>40521.822222222225</v>
      </c>
      <c r="P5304" s="2">
        <v>40525</v>
      </c>
      <c r="Q5304" s="1">
        <v>40555.173611111109</v>
      </c>
      <c r="R5304" t="s">
        <v>37</v>
      </c>
      <c r="S5304" t="s">
        <v>37</v>
      </c>
      <c r="T5304" t="s">
        <v>27</v>
      </c>
      <c r="U5304" t="b">
        <v>1</v>
      </c>
      <c r="V5304" t="s">
        <v>28</v>
      </c>
      <c r="W5304" t="s">
        <v>29</v>
      </c>
      <c r="X5304" t="s">
        <v>28</v>
      </c>
      <c r="Y5304" t="s">
        <v>30</v>
      </c>
    </row>
    <row r="5305" spans="1:25" x14ac:dyDescent="0.2">
      <c r="A5305">
        <v>5303</v>
      </c>
      <c r="B5305">
        <v>1733262243</v>
      </c>
      <c r="C5305">
        <v>19500</v>
      </c>
      <c r="D5305">
        <v>2168</v>
      </c>
      <c r="E5305">
        <v>35</v>
      </c>
      <c r="F5305">
        <v>0</v>
      </c>
      <c r="G5305">
        <v>1</v>
      </c>
      <c r="H5305">
        <v>1</v>
      </c>
      <c r="I5305">
        <v>19500</v>
      </c>
      <c r="J5305">
        <v>2168</v>
      </c>
      <c r="K5305">
        <v>33</v>
      </c>
      <c r="L5305" t="s">
        <v>1057</v>
      </c>
      <c r="M5305" t="s">
        <v>54</v>
      </c>
      <c r="N5305" s="1">
        <v>42072.654861111114</v>
      </c>
      <c r="O5305" s="1">
        <v>40521.822222222225</v>
      </c>
      <c r="P5305" s="2">
        <v>40525</v>
      </c>
      <c r="Q5305" s="1">
        <v>40555.173611111109</v>
      </c>
      <c r="R5305" t="s">
        <v>52</v>
      </c>
      <c r="S5305" t="s">
        <v>52</v>
      </c>
      <c r="T5305" t="s">
        <v>40</v>
      </c>
      <c r="U5305" t="b">
        <v>1</v>
      </c>
      <c r="V5305" t="s">
        <v>28</v>
      </c>
      <c r="W5305" t="s">
        <v>29</v>
      </c>
      <c r="X5305" t="s">
        <v>28</v>
      </c>
      <c r="Y5305" t="s">
        <v>30</v>
      </c>
    </row>
    <row r="5306" spans="1:25" x14ac:dyDescent="0.2">
      <c r="A5306">
        <v>5304</v>
      </c>
      <c r="B5306">
        <v>911808655</v>
      </c>
      <c r="C5306">
        <v>1000</v>
      </c>
      <c r="D5306">
        <v>1045</v>
      </c>
      <c r="E5306">
        <v>7</v>
      </c>
      <c r="F5306">
        <v>0</v>
      </c>
      <c r="G5306">
        <v>1</v>
      </c>
      <c r="H5306">
        <v>1</v>
      </c>
      <c r="I5306">
        <v>1000</v>
      </c>
      <c r="J5306">
        <v>1045</v>
      </c>
      <c r="K5306">
        <v>55.045393519999998</v>
      </c>
      <c r="L5306" t="s">
        <v>1057</v>
      </c>
      <c r="M5306" t="s">
        <v>54</v>
      </c>
      <c r="N5306" s="1">
        <v>42072.654861111114</v>
      </c>
      <c r="O5306" s="1">
        <v>40281.945833333331</v>
      </c>
      <c r="P5306" s="2">
        <v>40282</v>
      </c>
      <c r="Q5306" s="1">
        <v>40318.945833333331</v>
      </c>
      <c r="R5306" t="s">
        <v>55</v>
      </c>
      <c r="S5306" t="s">
        <v>37</v>
      </c>
      <c r="T5306" t="s">
        <v>27</v>
      </c>
      <c r="U5306" t="b">
        <v>1</v>
      </c>
      <c r="V5306" t="s">
        <v>41</v>
      </c>
      <c r="W5306" t="s">
        <v>29</v>
      </c>
      <c r="X5306" t="s">
        <v>41</v>
      </c>
      <c r="Y5306" t="s">
        <v>42</v>
      </c>
    </row>
    <row r="5307" spans="1:25" x14ac:dyDescent="0.2">
      <c r="A5307">
        <v>5305</v>
      </c>
      <c r="B5307">
        <v>361772311</v>
      </c>
      <c r="C5307">
        <v>7000</v>
      </c>
      <c r="D5307">
        <v>0</v>
      </c>
      <c r="E5307">
        <v>0</v>
      </c>
      <c r="F5307">
        <v>0</v>
      </c>
      <c r="G5307">
        <v>1</v>
      </c>
      <c r="H5307">
        <v>1</v>
      </c>
      <c r="I5307">
        <v>7000</v>
      </c>
      <c r="J5307">
        <v>0</v>
      </c>
      <c r="K5307">
        <v>89.745972219999999</v>
      </c>
      <c r="L5307" t="s">
        <v>1057</v>
      </c>
      <c r="M5307" t="s">
        <v>54</v>
      </c>
      <c r="N5307" s="1">
        <v>42072.654861111114</v>
      </c>
      <c r="O5307" s="1">
        <v>40521.822222222225</v>
      </c>
      <c r="P5307" s="2">
        <v>40525</v>
      </c>
      <c r="Q5307" s="1">
        <v>40555.173611111109</v>
      </c>
      <c r="R5307" t="s">
        <v>26</v>
      </c>
      <c r="S5307" t="s">
        <v>26</v>
      </c>
      <c r="T5307" t="s">
        <v>31</v>
      </c>
      <c r="U5307" t="b">
        <v>0</v>
      </c>
      <c r="V5307" t="s">
        <v>28</v>
      </c>
      <c r="W5307" t="s">
        <v>29</v>
      </c>
      <c r="X5307" t="s">
        <v>28</v>
      </c>
      <c r="Y5307" t="s">
        <v>30</v>
      </c>
    </row>
    <row r="5308" spans="1:25" x14ac:dyDescent="0.2">
      <c r="A5308">
        <v>5306</v>
      </c>
      <c r="B5308">
        <v>999721430</v>
      </c>
      <c r="C5308">
        <v>10000</v>
      </c>
      <c r="D5308">
        <v>275</v>
      </c>
      <c r="E5308">
        <v>4</v>
      </c>
      <c r="F5308">
        <v>0</v>
      </c>
      <c r="G5308">
        <v>1</v>
      </c>
      <c r="H5308">
        <v>1</v>
      </c>
      <c r="I5308">
        <v>10000</v>
      </c>
      <c r="J5308">
        <v>275</v>
      </c>
      <c r="K5308">
        <v>89.958333330000002</v>
      </c>
      <c r="L5308" t="s">
        <v>1058</v>
      </c>
      <c r="M5308" t="s">
        <v>109</v>
      </c>
      <c r="N5308" s="1">
        <v>42072.654861111114</v>
      </c>
      <c r="O5308" s="1">
        <v>40521.822222222225</v>
      </c>
      <c r="P5308" s="2">
        <v>40525</v>
      </c>
      <c r="Q5308" s="1">
        <v>40555.173611111109</v>
      </c>
      <c r="R5308" t="s">
        <v>59</v>
      </c>
      <c r="S5308" t="s">
        <v>26</v>
      </c>
      <c r="T5308" t="s">
        <v>31</v>
      </c>
      <c r="U5308" t="b">
        <v>1</v>
      </c>
      <c r="V5308" t="s">
        <v>28</v>
      </c>
      <c r="W5308" t="s">
        <v>29</v>
      </c>
      <c r="X5308" t="s">
        <v>28</v>
      </c>
      <c r="Y5308" t="s">
        <v>30</v>
      </c>
    </row>
    <row r="5309" spans="1:25" x14ac:dyDescent="0.2">
      <c r="A5309">
        <v>5307</v>
      </c>
      <c r="B5309">
        <v>1749031268</v>
      </c>
      <c r="C5309">
        <v>96500</v>
      </c>
      <c r="D5309">
        <v>211</v>
      </c>
      <c r="E5309">
        <v>2</v>
      </c>
      <c r="F5309">
        <v>0</v>
      </c>
      <c r="G5309">
        <v>1</v>
      </c>
      <c r="H5309">
        <v>1</v>
      </c>
      <c r="I5309">
        <v>96500</v>
      </c>
      <c r="J5309">
        <v>211</v>
      </c>
      <c r="K5309">
        <v>60</v>
      </c>
      <c r="L5309" t="s">
        <v>1059</v>
      </c>
      <c r="M5309" t="s">
        <v>133</v>
      </c>
      <c r="N5309" s="1">
        <v>42072.654861111114</v>
      </c>
      <c r="O5309" s="1">
        <v>40521.822222222225</v>
      </c>
      <c r="P5309" s="2">
        <v>40525</v>
      </c>
      <c r="Q5309" s="1">
        <v>40555.173611111109</v>
      </c>
      <c r="R5309" t="s">
        <v>59</v>
      </c>
      <c r="S5309" t="s">
        <v>26</v>
      </c>
      <c r="T5309" t="s">
        <v>31</v>
      </c>
      <c r="U5309" t="b">
        <v>1</v>
      </c>
      <c r="V5309" t="s">
        <v>28</v>
      </c>
      <c r="W5309" t="s">
        <v>29</v>
      </c>
      <c r="X5309" t="s">
        <v>28</v>
      </c>
      <c r="Y5309" t="s">
        <v>30</v>
      </c>
    </row>
    <row r="5310" spans="1:25" x14ac:dyDescent="0.2">
      <c r="A5310">
        <v>5308</v>
      </c>
      <c r="B5310">
        <v>1946836558</v>
      </c>
      <c r="C5310">
        <v>500</v>
      </c>
      <c r="D5310">
        <v>20</v>
      </c>
      <c r="E5310">
        <v>1</v>
      </c>
      <c r="F5310">
        <v>2</v>
      </c>
      <c r="G5310">
        <v>4</v>
      </c>
      <c r="H5310">
        <v>1</v>
      </c>
      <c r="I5310">
        <v>500</v>
      </c>
      <c r="J5310">
        <v>20</v>
      </c>
      <c r="K5310">
        <v>35.951377309999998</v>
      </c>
      <c r="L5310" t="s">
        <v>1060</v>
      </c>
      <c r="M5310" t="s">
        <v>50</v>
      </c>
      <c r="N5310" s="1">
        <v>42072.654861111114</v>
      </c>
      <c r="O5310" s="1">
        <v>40521.822222222225</v>
      </c>
      <c r="P5310" s="2">
        <v>40525</v>
      </c>
      <c r="Q5310" s="1">
        <v>40555.173611111109</v>
      </c>
      <c r="R5310" t="s">
        <v>67</v>
      </c>
      <c r="S5310" t="s">
        <v>67</v>
      </c>
      <c r="T5310" t="s">
        <v>31</v>
      </c>
      <c r="U5310" t="b">
        <v>1</v>
      </c>
      <c r="V5310" t="s">
        <v>28</v>
      </c>
      <c r="W5310" t="s">
        <v>29</v>
      </c>
      <c r="X5310" t="s">
        <v>28</v>
      </c>
      <c r="Y5310" t="s">
        <v>30</v>
      </c>
    </row>
    <row r="5311" spans="1:25" x14ac:dyDescent="0.2">
      <c r="A5311">
        <v>5309</v>
      </c>
      <c r="B5311">
        <v>1392206724</v>
      </c>
      <c r="C5311">
        <v>5000</v>
      </c>
      <c r="D5311">
        <v>910</v>
      </c>
      <c r="E5311">
        <v>20</v>
      </c>
      <c r="F5311">
        <v>2</v>
      </c>
      <c r="G5311">
        <v>1</v>
      </c>
      <c r="H5311">
        <v>1</v>
      </c>
      <c r="I5311">
        <v>5000</v>
      </c>
      <c r="J5311">
        <v>910</v>
      </c>
      <c r="K5311">
        <v>90.041666669999998</v>
      </c>
      <c r="L5311" t="s">
        <v>1061</v>
      </c>
      <c r="M5311" t="s">
        <v>206</v>
      </c>
      <c r="N5311" s="1">
        <v>42072.654861111114</v>
      </c>
      <c r="O5311" s="1">
        <v>40521.822222222225</v>
      </c>
      <c r="P5311" s="2">
        <v>40525</v>
      </c>
      <c r="Q5311" s="1">
        <v>40555.173611111109</v>
      </c>
      <c r="R5311" t="s">
        <v>63</v>
      </c>
      <c r="S5311" t="s">
        <v>37</v>
      </c>
      <c r="T5311" t="s">
        <v>31</v>
      </c>
      <c r="U5311" t="b">
        <v>1</v>
      </c>
      <c r="V5311" t="s">
        <v>28</v>
      </c>
      <c r="W5311" t="s">
        <v>29</v>
      </c>
      <c r="X5311" t="s">
        <v>28</v>
      </c>
      <c r="Y5311" t="s">
        <v>30</v>
      </c>
    </row>
    <row r="5312" spans="1:25" x14ac:dyDescent="0.2">
      <c r="A5312">
        <v>5310</v>
      </c>
      <c r="B5312">
        <v>1390174306</v>
      </c>
      <c r="C5312">
        <v>2500</v>
      </c>
      <c r="D5312">
        <v>4015</v>
      </c>
      <c r="E5312">
        <v>122</v>
      </c>
      <c r="F5312">
        <v>1</v>
      </c>
      <c r="G5312">
        <v>1</v>
      </c>
      <c r="H5312">
        <v>1</v>
      </c>
      <c r="I5312">
        <v>2500</v>
      </c>
      <c r="J5312">
        <v>4015</v>
      </c>
      <c r="K5312">
        <v>30</v>
      </c>
      <c r="L5312" t="s">
        <v>1062</v>
      </c>
      <c r="M5312" t="s">
        <v>122</v>
      </c>
      <c r="N5312" s="1">
        <v>42072.654861111114</v>
      </c>
      <c r="O5312" s="1">
        <v>40521.822222222225</v>
      </c>
      <c r="P5312" s="2">
        <v>40525</v>
      </c>
      <c r="Q5312" s="1">
        <v>40555.173611111109</v>
      </c>
      <c r="R5312" t="s">
        <v>68</v>
      </c>
      <c r="S5312" t="s">
        <v>68</v>
      </c>
      <c r="T5312" t="s">
        <v>27</v>
      </c>
      <c r="U5312" t="b">
        <v>1</v>
      </c>
      <c r="V5312" t="s">
        <v>28</v>
      </c>
      <c r="W5312" t="s">
        <v>29</v>
      </c>
      <c r="X5312" t="s">
        <v>28</v>
      </c>
      <c r="Y5312" t="s">
        <v>30</v>
      </c>
    </row>
    <row r="5313" spans="1:25" x14ac:dyDescent="0.2">
      <c r="A5313">
        <v>5311</v>
      </c>
      <c r="B5313">
        <v>1538122722</v>
      </c>
      <c r="C5313">
        <v>5000</v>
      </c>
      <c r="D5313">
        <v>701</v>
      </c>
      <c r="E5313">
        <v>20</v>
      </c>
      <c r="F5313">
        <v>1</v>
      </c>
      <c r="G5313">
        <v>3</v>
      </c>
      <c r="H5313">
        <v>1</v>
      </c>
      <c r="I5313">
        <v>5000</v>
      </c>
      <c r="J5313">
        <v>701</v>
      </c>
      <c r="K5313">
        <v>88.043993060000005</v>
      </c>
      <c r="L5313" t="s">
        <v>1062</v>
      </c>
      <c r="M5313" t="s">
        <v>122</v>
      </c>
      <c r="N5313" s="1">
        <v>42072.654861111114</v>
      </c>
      <c r="O5313" s="1">
        <v>40281.945833333331</v>
      </c>
      <c r="P5313" s="2">
        <v>40282</v>
      </c>
      <c r="Q5313" s="1">
        <v>40318.945833333331</v>
      </c>
      <c r="R5313" t="s">
        <v>68</v>
      </c>
      <c r="S5313" t="s">
        <v>68</v>
      </c>
      <c r="T5313" t="s">
        <v>31</v>
      </c>
      <c r="U5313" t="b">
        <v>0</v>
      </c>
      <c r="V5313" t="s">
        <v>41</v>
      </c>
      <c r="W5313" t="s">
        <v>29</v>
      </c>
      <c r="X5313" t="s">
        <v>41</v>
      </c>
      <c r="Y5313" t="s">
        <v>42</v>
      </c>
    </row>
    <row r="5314" spans="1:25" x14ac:dyDescent="0.2">
      <c r="A5314">
        <v>5312</v>
      </c>
      <c r="B5314">
        <v>2126564556</v>
      </c>
      <c r="C5314">
        <v>2200</v>
      </c>
      <c r="D5314">
        <v>875</v>
      </c>
      <c r="E5314">
        <v>9</v>
      </c>
      <c r="F5314">
        <v>0</v>
      </c>
      <c r="G5314">
        <v>1</v>
      </c>
      <c r="H5314">
        <v>1</v>
      </c>
      <c r="I5314">
        <v>2200</v>
      </c>
      <c r="J5314">
        <v>875</v>
      </c>
      <c r="K5314">
        <v>30</v>
      </c>
      <c r="L5314" t="s">
        <v>1062</v>
      </c>
      <c r="M5314" t="s">
        <v>122</v>
      </c>
      <c r="N5314" s="1">
        <v>42072.654861111114</v>
      </c>
      <c r="O5314" s="1">
        <v>40521.822222222225</v>
      </c>
      <c r="P5314" s="2">
        <v>40525</v>
      </c>
      <c r="Q5314" s="1">
        <v>40555.173611111109</v>
      </c>
      <c r="R5314" t="s">
        <v>113</v>
      </c>
      <c r="S5314" t="s">
        <v>37</v>
      </c>
      <c r="T5314" t="s">
        <v>31</v>
      </c>
      <c r="U5314" t="b">
        <v>1</v>
      </c>
      <c r="V5314" t="s">
        <v>28</v>
      </c>
      <c r="W5314" t="s">
        <v>29</v>
      </c>
      <c r="X5314" t="s">
        <v>28</v>
      </c>
      <c r="Y5314" t="s">
        <v>30</v>
      </c>
    </row>
    <row r="5315" spans="1:25" x14ac:dyDescent="0.2">
      <c r="A5315">
        <v>5313</v>
      </c>
      <c r="B5315">
        <v>1140400865</v>
      </c>
      <c r="C5315">
        <v>500</v>
      </c>
      <c r="D5315">
        <v>0</v>
      </c>
      <c r="E5315">
        <v>0</v>
      </c>
      <c r="F5315">
        <v>0</v>
      </c>
      <c r="G5315">
        <v>1</v>
      </c>
      <c r="H5315">
        <v>1</v>
      </c>
      <c r="I5315">
        <v>500</v>
      </c>
      <c r="J5315">
        <v>0</v>
      </c>
      <c r="K5315">
        <v>80.324108800000005</v>
      </c>
      <c r="L5315" t="s">
        <v>1062</v>
      </c>
      <c r="M5315" t="s">
        <v>122</v>
      </c>
      <c r="N5315" s="1">
        <v>42072.654861111114</v>
      </c>
      <c r="O5315" s="1">
        <v>40281.945833333331</v>
      </c>
      <c r="P5315" s="2">
        <v>40282</v>
      </c>
      <c r="Q5315" s="1">
        <v>40318.945833333331</v>
      </c>
      <c r="R5315" t="s">
        <v>134</v>
      </c>
      <c r="S5315" t="s">
        <v>34</v>
      </c>
      <c r="T5315" t="s">
        <v>31</v>
      </c>
      <c r="U5315" t="b">
        <v>1</v>
      </c>
      <c r="V5315" t="s">
        <v>41</v>
      </c>
      <c r="W5315" t="s">
        <v>29</v>
      </c>
      <c r="X5315" t="s">
        <v>41</v>
      </c>
      <c r="Y5315" t="s">
        <v>42</v>
      </c>
    </row>
    <row r="5316" spans="1:25" x14ac:dyDescent="0.2">
      <c r="A5316">
        <v>5314</v>
      </c>
      <c r="B5316">
        <v>853975119</v>
      </c>
      <c r="C5316">
        <v>8000</v>
      </c>
      <c r="D5316">
        <v>0</v>
      </c>
      <c r="E5316">
        <v>0</v>
      </c>
      <c r="F5316">
        <v>0</v>
      </c>
      <c r="G5316">
        <v>1</v>
      </c>
      <c r="H5316">
        <v>1</v>
      </c>
      <c r="I5316">
        <v>8000</v>
      </c>
      <c r="J5316">
        <v>0</v>
      </c>
      <c r="K5316">
        <v>60</v>
      </c>
      <c r="L5316" t="s">
        <v>1062</v>
      </c>
      <c r="M5316" t="s">
        <v>122</v>
      </c>
      <c r="N5316" s="1">
        <v>42072.654861111114</v>
      </c>
      <c r="O5316" s="1">
        <v>40521.822222222225</v>
      </c>
      <c r="P5316" s="2">
        <v>40525</v>
      </c>
      <c r="Q5316" s="1">
        <v>40555.173611111109</v>
      </c>
      <c r="R5316" t="s">
        <v>56</v>
      </c>
      <c r="S5316" t="s">
        <v>34</v>
      </c>
      <c r="T5316" t="s">
        <v>31</v>
      </c>
      <c r="U5316" t="b">
        <v>1</v>
      </c>
      <c r="V5316" t="s">
        <v>28</v>
      </c>
      <c r="W5316" t="s">
        <v>29</v>
      </c>
      <c r="X5316" t="s">
        <v>28</v>
      </c>
      <c r="Y5316" t="s">
        <v>30</v>
      </c>
    </row>
    <row r="5317" spans="1:25" x14ac:dyDescent="0.2">
      <c r="A5317">
        <v>5315</v>
      </c>
      <c r="B5317">
        <v>1804063718</v>
      </c>
      <c r="C5317">
        <v>800</v>
      </c>
      <c r="D5317">
        <v>0</v>
      </c>
      <c r="E5317">
        <v>0</v>
      </c>
      <c r="F5317">
        <v>0</v>
      </c>
      <c r="G5317">
        <v>1</v>
      </c>
      <c r="H5317">
        <v>1</v>
      </c>
      <c r="I5317">
        <v>800</v>
      </c>
      <c r="J5317">
        <v>0</v>
      </c>
      <c r="K5317">
        <v>90.041666669999998</v>
      </c>
      <c r="L5317" t="s">
        <v>1062</v>
      </c>
      <c r="M5317" t="s">
        <v>122</v>
      </c>
      <c r="N5317" s="1">
        <v>42072.654861111114</v>
      </c>
      <c r="O5317" s="1">
        <v>40521.822222222225</v>
      </c>
      <c r="P5317" s="2">
        <v>40525</v>
      </c>
      <c r="Q5317" s="1">
        <v>40555.173611111109</v>
      </c>
      <c r="R5317" t="s">
        <v>62</v>
      </c>
      <c r="S5317" t="s">
        <v>62</v>
      </c>
      <c r="T5317" t="s">
        <v>31</v>
      </c>
      <c r="U5317" t="b">
        <v>0</v>
      </c>
      <c r="V5317" t="s">
        <v>28</v>
      </c>
      <c r="W5317" t="s">
        <v>29</v>
      </c>
      <c r="X5317" t="s">
        <v>28</v>
      </c>
      <c r="Y5317" t="s">
        <v>30</v>
      </c>
    </row>
    <row r="5318" spans="1:25" x14ac:dyDescent="0.2">
      <c r="A5318">
        <v>5316</v>
      </c>
      <c r="B5318">
        <v>5405334</v>
      </c>
      <c r="C5318">
        <v>1680</v>
      </c>
      <c r="D5318">
        <v>305</v>
      </c>
      <c r="E5318">
        <v>7</v>
      </c>
      <c r="F5318">
        <v>63</v>
      </c>
      <c r="G5318">
        <v>2</v>
      </c>
      <c r="H5318">
        <v>1</v>
      </c>
      <c r="I5318">
        <v>1680</v>
      </c>
      <c r="J5318">
        <v>305</v>
      </c>
      <c r="K5318">
        <v>45.041666669999998</v>
      </c>
      <c r="L5318" t="s">
        <v>1063</v>
      </c>
      <c r="M5318" t="s">
        <v>72</v>
      </c>
      <c r="N5318" s="1">
        <v>42072.654861111114</v>
      </c>
      <c r="O5318" s="1">
        <v>40521.822222222225</v>
      </c>
      <c r="P5318" s="2">
        <v>40525</v>
      </c>
      <c r="Q5318" s="1">
        <v>40555.173611111109</v>
      </c>
      <c r="R5318" t="s">
        <v>76</v>
      </c>
      <c r="S5318" t="s">
        <v>77</v>
      </c>
      <c r="T5318" t="s">
        <v>31</v>
      </c>
      <c r="U5318" t="b">
        <v>0</v>
      </c>
      <c r="V5318" t="s">
        <v>28</v>
      </c>
      <c r="W5318" t="s">
        <v>29</v>
      </c>
      <c r="X5318" t="s">
        <v>28</v>
      </c>
      <c r="Y5318" t="s">
        <v>30</v>
      </c>
    </row>
    <row r="5319" spans="1:25" x14ac:dyDescent="0.2">
      <c r="A5319">
        <v>5317</v>
      </c>
      <c r="B5319">
        <v>1516895115</v>
      </c>
      <c r="C5319">
        <v>10000</v>
      </c>
      <c r="D5319">
        <v>10150</v>
      </c>
      <c r="E5319">
        <v>12</v>
      </c>
      <c r="F5319">
        <v>1</v>
      </c>
      <c r="G5319">
        <v>1</v>
      </c>
      <c r="H5319">
        <v>1</v>
      </c>
      <c r="I5319">
        <v>10000</v>
      </c>
      <c r="J5319">
        <v>10150</v>
      </c>
      <c r="K5319">
        <v>45</v>
      </c>
      <c r="L5319" t="s">
        <v>1064</v>
      </c>
      <c r="M5319" t="s">
        <v>54</v>
      </c>
      <c r="N5319" s="1">
        <v>42072.654861111114</v>
      </c>
      <c r="O5319" s="1">
        <v>40521.822222222225</v>
      </c>
      <c r="P5319" s="2">
        <v>40525</v>
      </c>
      <c r="Q5319" s="1">
        <v>40555.173611111109</v>
      </c>
      <c r="R5319" t="s">
        <v>25</v>
      </c>
      <c r="S5319" t="s">
        <v>26</v>
      </c>
      <c r="T5319" t="s">
        <v>27</v>
      </c>
      <c r="U5319" t="b">
        <v>1</v>
      </c>
      <c r="V5319" t="s">
        <v>28</v>
      </c>
      <c r="W5319" t="s">
        <v>29</v>
      </c>
      <c r="X5319" t="s">
        <v>28</v>
      </c>
      <c r="Y5319" t="s">
        <v>30</v>
      </c>
    </row>
    <row r="5320" spans="1:25" x14ac:dyDescent="0.2">
      <c r="A5320">
        <v>5318</v>
      </c>
      <c r="B5320">
        <v>1938052405</v>
      </c>
      <c r="C5320">
        <v>500</v>
      </c>
      <c r="D5320">
        <v>150</v>
      </c>
      <c r="E5320">
        <v>5</v>
      </c>
      <c r="F5320">
        <v>0</v>
      </c>
      <c r="G5320">
        <v>1</v>
      </c>
      <c r="H5320">
        <v>1</v>
      </c>
      <c r="I5320">
        <v>500</v>
      </c>
      <c r="J5320">
        <v>150</v>
      </c>
      <c r="K5320">
        <v>59.038043979999998</v>
      </c>
      <c r="L5320" t="s">
        <v>1065</v>
      </c>
      <c r="M5320" t="s">
        <v>180</v>
      </c>
      <c r="N5320" s="1">
        <v>42072.654861111114</v>
      </c>
      <c r="O5320" s="1">
        <v>40281.945833333331</v>
      </c>
      <c r="P5320" s="2">
        <v>40282</v>
      </c>
      <c r="Q5320" s="1">
        <v>40318.945833333331</v>
      </c>
      <c r="R5320" t="s">
        <v>55</v>
      </c>
      <c r="S5320" t="s">
        <v>37</v>
      </c>
      <c r="T5320" t="s">
        <v>31</v>
      </c>
      <c r="U5320" t="b">
        <v>0</v>
      </c>
      <c r="V5320" t="s">
        <v>41</v>
      </c>
      <c r="W5320" t="s">
        <v>29</v>
      </c>
      <c r="X5320" t="s">
        <v>41</v>
      </c>
      <c r="Y5320" t="s">
        <v>42</v>
      </c>
    </row>
    <row r="5321" spans="1:25" x14ac:dyDescent="0.2">
      <c r="A5321">
        <v>5319</v>
      </c>
      <c r="B5321">
        <v>1440232845</v>
      </c>
      <c r="C5321">
        <v>700</v>
      </c>
      <c r="D5321">
        <v>26</v>
      </c>
      <c r="E5321">
        <v>2</v>
      </c>
      <c r="F5321">
        <v>0</v>
      </c>
      <c r="G5321">
        <v>2</v>
      </c>
      <c r="H5321">
        <v>1</v>
      </c>
      <c r="I5321">
        <v>700</v>
      </c>
      <c r="J5321">
        <v>26</v>
      </c>
      <c r="K5321">
        <v>34.160347219999998</v>
      </c>
      <c r="L5321" t="s">
        <v>1065</v>
      </c>
      <c r="M5321" t="s">
        <v>180</v>
      </c>
      <c r="N5321" s="1">
        <v>42072.654861111114</v>
      </c>
      <c r="O5321" s="1">
        <v>40281.945833333331</v>
      </c>
      <c r="P5321" s="2">
        <v>40282</v>
      </c>
      <c r="Q5321" s="1">
        <v>40318.945833333331</v>
      </c>
      <c r="R5321" t="s">
        <v>25</v>
      </c>
      <c r="S5321" t="s">
        <v>26</v>
      </c>
      <c r="T5321" t="s">
        <v>31</v>
      </c>
      <c r="U5321" t="b">
        <v>0</v>
      </c>
      <c r="V5321" t="s">
        <v>41</v>
      </c>
      <c r="W5321" t="s">
        <v>29</v>
      </c>
      <c r="X5321" t="s">
        <v>41</v>
      </c>
      <c r="Y5321" t="s">
        <v>42</v>
      </c>
    </row>
    <row r="5322" spans="1:25" x14ac:dyDescent="0.2">
      <c r="A5322">
        <v>5320</v>
      </c>
      <c r="B5322">
        <v>467363418</v>
      </c>
      <c r="C5322">
        <v>7000</v>
      </c>
      <c r="D5322">
        <v>310</v>
      </c>
      <c r="E5322">
        <v>9</v>
      </c>
      <c r="F5322">
        <v>0</v>
      </c>
      <c r="G5322">
        <v>1</v>
      </c>
      <c r="H5322">
        <v>1</v>
      </c>
      <c r="I5322">
        <v>7000</v>
      </c>
      <c r="J5322">
        <v>310</v>
      </c>
      <c r="K5322">
        <v>30.041666670000001</v>
      </c>
      <c r="L5322" t="s">
        <v>1066</v>
      </c>
      <c r="M5322" t="s">
        <v>100</v>
      </c>
      <c r="N5322" s="1">
        <v>42072.654861111114</v>
      </c>
      <c r="O5322" s="1">
        <v>40521.822222222225</v>
      </c>
      <c r="P5322" s="2">
        <v>40525</v>
      </c>
      <c r="Q5322" s="1">
        <v>40555.173611111109</v>
      </c>
      <c r="R5322" t="s">
        <v>26</v>
      </c>
      <c r="S5322" t="s">
        <v>26</v>
      </c>
      <c r="T5322" t="s">
        <v>31</v>
      </c>
      <c r="U5322" t="b">
        <v>0</v>
      </c>
      <c r="V5322" t="s">
        <v>28</v>
      </c>
      <c r="W5322" t="s">
        <v>29</v>
      </c>
      <c r="X5322" t="s">
        <v>28</v>
      </c>
      <c r="Y5322" t="s">
        <v>30</v>
      </c>
    </row>
    <row r="5323" spans="1:25" x14ac:dyDescent="0.2">
      <c r="A5323">
        <v>5321</v>
      </c>
      <c r="B5323">
        <v>1976732748</v>
      </c>
      <c r="C5323">
        <v>11000</v>
      </c>
      <c r="D5323">
        <v>750</v>
      </c>
      <c r="E5323">
        <v>3</v>
      </c>
      <c r="F5323">
        <v>0</v>
      </c>
      <c r="G5323">
        <v>1</v>
      </c>
      <c r="H5323">
        <v>1</v>
      </c>
      <c r="I5323">
        <v>11000</v>
      </c>
      <c r="J5323">
        <v>750</v>
      </c>
      <c r="K5323">
        <v>30</v>
      </c>
      <c r="L5323" t="s">
        <v>1066</v>
      </c>
      <c r="M5323" t="s">
        <v>100</v>
      </c>
      <c r="N5323" s="1">
        <v>42072.654861111114</v>
      </c>
      <c r="O5323" s="1">
        <v>40521.822222222225</v>
      </c>
      <c r="P5323" s="2">
        <v>40525</v>
      </c>
      <c r="Q5323" s="1">
        <v>40555.173611111109</v>
      </c>
      <c r="R5323" t="s">
        <v>66</v>
      </c>
      <c r="S5323" t="s">
        <v>66</v>
      </c>
      <c r="T5323" t="s">
        <v>31</v>
      </c>
      <c r="U5323" t="b">
        <v>0</v>
      </c>
      <c r="V5323" t="s">
        <v>28</v>
      </c>
      <c r="W5323" t="s">
        <v>29</v>
      </c>
      <c r="X5323" t="s">
        <v>28</v>
      </c>
      <c r="Y5323" t="s">
        <v>30</v>
      </c>
    </row>
    <row r="5324" spans="1:25" x14ac:dyDescent="0.2">
      <c r="A5324">
        <v>5322</v>
      </c>
      <c r="B5324">
        <v>1944462042</v>
      </c>
      <c r="C5324">
        <v>3000</v>
      </c>
      <c r="D5324">
        <v>3384</v>
      </c>
      <c r="E5324">
        <v>32</v>
      </c>
      <c r="F5324">
        <v>1</v>
      </c>
      <c r="G5324">
        <v>1</v>
      </c>
      <c r="H5324">
        <v>1</v>
      </c>
      <c r="I5324">
        <v>3000</v>
      </c>
      <c r="J5324">
        <v>3384</v>
      </c>
      <c r="K5324">
        <v>40</v>
      </c>
      <c r="L5324" t="s">
        <v>1067</v>
      </c>
      <c r="M5324" t="s">
        <v>203</v>
      </c>
      <c r="N5324" s="1">
        <v>42072.654861111114</v>
      </c>
      <c r="O5324" s="1">
        <v>40521.822222222225</v>
      </c>
      <c r="P5324" s="2">
        <v>40525</v>
      </c>
      <c r="Q5324" s="1">
        <v>40555.173611111109</v>
      </c>
      <c r="R5324" t="s">
        <v>269</v>
      </c>
      <c r="S5324" t="s">
        <v>74</v>
      </c>
      <c r="T5324" t="s">
        <v>27</v>
      </c>
      <c r="U5324" t="b">
        <v>1</v>
      </c>
      <c r="V5324" t="s">
        <v>28</v>
      </c>
      <c r="W5324" t="s">
        <v>29</v>
      </c>
      <c r="X5324" t="s">
        <v>28</v>
      </c>
      <c r="Y5324" t="s">
        <v>30</v>
      </c>
    </row>
    <row r="5325" spans="1:25" x14ac:dyDescent="0.2">
      <c r="A5325">
        <v>5323</v>
      </c>
      <c r="B5325">
        <v>1226337125</v>
      </c>
      <c r="C5325">
        <v>4500</v>
      </c>
      <c r="D5325">
        <v>15180</v>
      </c>
      <c r="E5325">
        <v>332</v>
      </c>
      <c r="F5325">
        <v>1</v>
      </c>
      <c r="G5325">
        <v>1</v>
      </c>
      <c r="H5325">
        <v>1</v>
      </c>
      <c r="I5325">
        <v>4500</v>
      </c>
      <c r="J5325">
        <v>15180</v>
      </c>
      <c r="K5325">
        <v>45.958333330000002</v>
      </c>
      <c r="L5325" t="s">
        <v>1068</v>
      </c>
      <c r="M5325" t="s">
        <v>92</v>
      </c>
      <c r="N5325" s="1">
        <v>42072.654861111114</v>
      </c>
      <c r="O5325" s="1">
        <v>40521.822222222225</v>
      </c>
      <c r="P5325" s="2">
        <v>40525</v>
      </c>
      <c r="Q5325" s="1">
        <v>40555.173611111109</v>
      </c>
      <c r="R5325" t="s">
        <v>59</v>
      </c>
      <c r="S5325" t="s">
        <v>26</v>
      </c>
      <c r="T5325" t="s">
        <v>27</v>
      </c>
      <c r="U5325" t="b">
        <v>1</v>
      </c>
      <c r="V5325" t="s">
        <v>28</v>
      </c>
      <c r="W5325" t="s">
        <v>29</v>
      </c>
      <c r="X5325" t="s">
        <v>28</v>
      </c>
      <c r="Y5325" t="s">
        <v>30</v>
      </c>
    </row>
    <row r="5326" spans="1:25" x14ac:dyDescent="0.2">
      <c r="A5326">
        <v>5324</v>
      </c>
      <c r="B5326">
        <v>1552558581</v>
      </c>
      <c r="C5326">
        <v>15000</v>
      </c>
      <c r="D5326">
        <v>120</v>
      </c>
      <c r="E5326">
        <v>3</v>
      </c>
      <c r="F5326">
        <v>4</v>
      </c>
      <c r="G5326">
        <v>3</v>
      </c>
      <c r="H5326">
        <v>1</v>
      </c>
      <c r="I5326">
        <v>15000</v>
      </c>
      <c r="J5326">
        <v>120</v>
      </c>
      <c r="K5326">
        <v>35</v>
      </c>
      <c r="L5326" t="s">
        <v>1068</v>
      </c>
      <c r="M5326" t="s">
        <v>92</v>
      </c>
      <c r="N5326" s="1">
        <v>42072.654861111114</v>
      </c>
      <c r="O5326" s="1">
        <v>40521.822222222225</v>
      </c>
      <c r="P5326" s="2">
        <v>40525</v>
      </c>
      <c r="Q5326" s="1">
        <v>40555.173611111109</v>
      </c>
      <c r="R5326" t="s">
        <v>83</v>
      </c>
      <c r="S5326" t="s">
        <v>77</v>
      </c>
      <c r="T5326" t="s">
        <v>31</v>
      </c>
      <c r="U5326" t="b">
        <v>1</v>
      </c>
      <c r="V5326" t="s">
        <v>28</v>
      </c>
      <c r="W5326" t="s">
        <v>29</v>
      </c>
      <c r="X5326" t="s">
        <v>28</v>
      </c>
      <c r="Y5326" t="s">
        <v>30</v>
      </c>
    </row>
    <row r="5327" spans="1:25" x14ac:dyDescent="0.2">
      <c r="A5327">
        <v>5325</v>
      </c>
      <c r="B5327">
        <v>1206936256</v>
      </c>
      <c r="C5327">
        <v>125000</v>
      </c>
      <c r="D5327">
        <v>345992</v>
      </c>
      <c r="E5327">
        <v>4495</v>
      </c>
      <c r="F5327">
        <v>47</v>
      </c>
      <c r="G5327">
        <v>3</v>
      </c>
      <c r="H5327">
        <v>1</v>
      </c>
      <c r="I5327">
        <v>125000</v>
      </c>
      <c r="J5327">
        <v>345992</v>
      </c>
      <c r="K5327">
        <v>31.278414349999998</v>
      </c>
      <c r="L5327" t="s">
        <v>1069</v>
      </c>
      <c r="M5327" t="s">
        <v>392</v>
      </c>
      <c r="N5327" s="1">
        <v>42072.654861111114</v>
      </c>
      <c r="O5327" s="1">
        <v>40521.822222222225</v>
      </c>
      <c r="P5327" s="2">
        <v>40525</v>
      </c>
      <c r="Q5327" s="1">
        <v>40555.173611111109</v>
      </c>
      <c r="R5327" t="s">
        <v>60</v>
      </c>
      <c r="S5327" t="s">
        <v>26</v>
      </c>
      <c r="T5327" t="s">
        <v>27</v>
      </c>
      <c r="U5327" t="b">
        <v>1</v>
      </c>
      <c r="V5327" t="s">
        <v>28</v>
      </c>
      <c r="W5327" t="s">
        <v>29</v>
      </c>
      <c r="X5327" t="s">
        <v>28</v>
      </c>
      <c r="Y5327" t="s">
        <v>30</v>
      </c>
    </row>
    <row r="5328" spans="1:25" x14ac:dyDescent="0.2">
      <c r="A5328">
        <v>5326</v>
      </c>
      <c r="B5328">
        <v>476735313</v>
      </c>
      <c r="C5328">
        <v>21000</v>
      </c>
      <c r="D5328">
        <v>26806</v>
      </c>
      <c r="E5328">
        <v>462</v>
      </c>
      <c r="F5328">
        <v>1</v>
      </c>
      <c r="G5328">
        <v>2</v>
      </c>
      <c r="H5328">
        <v>1</v>
      </c>
      <c r="I5328">
        <v>21000</v>
      </c>
      <c r="J5328">
        <v>26806</v>
      </c>
      <c r="K5328">
        <v>72.218530090000002</v>
      </c>
      <c r="L5328" t="s">
        <v>1069</v>
      </c>
      <c r="M5328" t="s">
        <v>392</v>
      </c>
      <c r="N5328" s="1">
        <v>42072.654861111114</v>
      </c>
      <c r="O5328" s="1">
        <v>40521.822222222225</v>
      </c>
      <c r="P5328" s="2">
        <v>40525</v>
      </c>
      <c r="Q5328" s="1">
        <v>40555.173611111109</v>
      </c>
      <c r="R5328" t="s">
        <v>37</v>
      </c>
      <c r="S5328" t="s">
        <v>37</v>
      </c>
      <c r="T5328" t="s">
        <v>27</v>
      </c>
      <c r="U5328" t="b">
        <v>1</v>
      </c>
      <c r="V5328" t="s">
        <v>28</v>
      </c>
      <c r="W5328" t="s">
        <v>29</v>
      </c>
      <c r="X5328" t="s">
        <v>28</v>
      </c>
      <c r="Y5328" t="s">
        <v>30</v>
      </c>
    </row>
    <row r="5329" spans="1:25" x14ac:dyDescent="0.2">
      <c r="A5329">
        <v>5327</v>
      </c>
      <c r="B5329">
        <v>1053488770</v>
      </c>
      <c r="C5329">
        <v>15000</v>
      </c>
      <c r="D5329">
        <v>23016</v>
      </c>
      <c r="E5329">
        <v>370</v>
      </c>
      <c r="F5329">
        <v>1</v>
      </c>
      <c r="G5329">
        <v>1</v>
      </c>
      <c r="H5329">
        <v>1</v>
      </c>
      <c r="I5329">
        <v>15000</v>
      </c>
      <c r="J5329">
        <v>23016</v>
      </c>
      <c r="K5329">
        <v>37.288263890000003</v>
      </c>
      <c r="L5329" t="s">
        <v>1069</v>
      </c>
      <c r="M5329" t="s">
        <v>392</v>
      </c>
      <c r="N5329" s="1">
        <v>42072.654861111114</v>
      </c>
      <c r="O5329" s="1">
        <v>40521.822222222225</v>
      </c>
      <c r="P5329" s="2">
        <v>40525</v>
      </c>
      <c r="Q5329" s="1">
        <v>40555.173611111109</v>
      </c>
      <c r="R5329" t="s">
        <v>113</v>
      </c>
      <c r="S5329" t="s">
        <v>37</v>
      </c>
      <c r="T5329" t="s">
        <v>27</v>
      </c>
      <c r="U5329" t="b">
        <v>1</v>
      </c>
      <c r="V5329" t="s">
        <v>28</v>
      </c>
      <c r="W5329" t="s">
        <v>29</v>
      </c>
      <c r="X5329" t="s">
        <v>28</v>
      </c>
      <c r="Y5329" t="s">
        <v>30</v>
      </c>
    </row>
    <row r="5330" spans="1:25" x14ac:dyDescent="0.2">
      <c r="A5330">
        <v>5328</v>
      </c>
      <c r="B5330">
        <v>125369060</v>
      </c>
      <c r="C5330">
        <v>20000</v>
      </c>
      <c r="D5330">
        <v>31472</v>
      </c>
      <c r="E5330">
        <v>332</v>
      </c>
      <c r="F5330">
        <v>0</v>
      </c>
      <c r="G5330">
        <v>1</v>
      </c>
      <c r="H5330">
        <v>1</v>
      </c>
      <c r="I5330">
        <v>20000</v>
      </c>
      <c r="J5330">
        <v>31472</v>
      </c>
      <c r="K5330">
        <v>44.958333330000002</v>
      </c>
      <c r="L5330" t="s">
        <v>1069</v>
      </c>
      <c r="M5330" t="s">
        <v>392</v>
      </c>
      <c r="N5330" s="1">
        <v>42072.654861111114</v>
      </c>
      <c r="O5330" s="1">
        <v>40521.822222222225</v>
      </c>
      <c r="P5330" s="2">
        <v>40525</v>
      </c>
      <c r="Q5330" s="1">
        <v>40555.173611111109</v>
      </c>
      <c r="R5330" t="s">
        <v>37</v>
      </c>
      <c r="S5330" t="s">
        <v>37</v>
      </c>
      <c r="T5330" t="s">
        <v>27</v>
      </c>
      <c r="U5330" t="b">
        <v>1</v>
      </c>
      <c r="V5330" t="s">
        <v>28</v>
      </c>
      <c r="W5330" t="s">
        <v>29</v>
      </c>
      <c r="X5330" t="s">
        <v>28</v>
      </c>
      <c r="Y5330" t="s">
        <v>30</v>
      </c>
    </row>
    <row r="5331" spans="1:25" x14ac:dyDescent="0.2">
      <c r="A5331">
        <v>5329</v>
      </c>
      <c r="B5331">
        <v>1398220332</v>
      </c>
      <c r="C5331">
        <v>10000</v>
      </c>
      <c r="D5331">
        <v>16705</v>
      </c>
      <c r="E5331">
        <v>210</v>
      </c>
      <c r="F5331">
        <v>1</v>
      </c>
      <c r="G5331">
        <v>1</v>
      </c>
      <c r="H5331">
        <v>1</v>
      </c>
      <c r="I5331">
        <v>10000</v>
      </c>
      <c r="J5331">
        <v>16705</v>
      </c>
      <c r="K5331">
        <v>50.960740739999999</v>
      </c>
      <c r="L5331" t="s">
        <v>1069</v>
      </c>
      <c r="M5331" t="s">
        <v>392</v>
      </c>
      <c r="N5331" s="1">
        <v>42072.654861111114</v>
      </c>
      <c r="O5331" s="1">
        <v>40521.822222222225</v>
      </c>
      <c r="P5331" s="2">
        <v>40525</v>
      </c>
      <c r="Q5331" s="1">
        <v>40555.173611111109</v>
      </c>
      <c r="R5331" t="s">
        <v>63</v>
      </c>
      <c r="S5331" t="s">
        <v>37</v>
      </c>
      <c r="T5331" t="s">
        <v>27</v>
      </c>
      <c r="U5331" t="b">
        <v>1</v>
      </c>
      <c r="V5331" t="s">
        <v>28</v>
      </c>
      <c r="W5331" t="s">
        <v>29</v>
      </c>
      <c r="X5331" t="s">
        <v>28</v>
      </c>
      <c r="Y5331" t="s">
        <v>30</v>
      </c>
    </row>
    <row r="5332" spans="1:25" x14ac:dyDescent="0.2">
      <c r="A5332">
        <v>5330</v>
      </c>
      <c r="B5332">
        <v>1369262363</v>
      </c>
      <c r="C5332">
        <v>6000</v>
      </c>
      <c r="D5332">
        <v>11197</v>
      </c>
      <c r="E5332">
        <v>195</v>
      </c>
      <c r="F5332">
        <v>40</v>
      </c>
      <c r="G5332">
        <v>3</v>
      </c>
      <c r="H5332">
        <v>1</v>
      </c>
      <c r="I5332">
        <v>6000</v>
      </c>
      <c r="J5332">
        <v>11197</v>
      </c>
      <c r="K5332">
        <v>20.392094910000001</v>
      </c>
      <c r="L5332" t="s">
        <v>1069</v>
      </c>
      <c r="M5332" t="s">
        <v>392</v>
      </c>
      <c r="N5332" s="1">
        <v>42095.9</v>
      </c>
      <c r="O5332" s="1">
        <v>40486.060416666667</v>
      </c>
      <c r="P5332" s="2">
        <v>40486</v>
      </c>
      <c r="Q5332" s="1">
        <v>40507.249305555553</v>
      </c>
      <c r="R5332" t="s">
        <v>59</v>
      </c>
      <c r="S5332" t="s">
        <v>26</v>
      </c>
      <c r="T5332" t="s">
        <v>27</v>
      </c>
      <c r="U5332" t="b">
        <v>1</v>
      </c>
      <c r="V5332" t="s">
        <v>167</v>
      </c>
      <c r="W5332" t="s">
        <v>41</v>
      </c>
      <c r="X5332" t="s">
        <v>167</v>
      </c>
      <c r="Y5332" t="s">
        <v>167</v>
      </c>
    </row>
    <row r="5333" spans="1:25" x14ac:dyDescent="0.2">
      <c r="A5333">
        <v>5331</v>
      </c>
      <c r="B5333">
        <v>1442146912</v>
      </c>
      <c r="C5333">
        <v>9500</v>
      </c>
      <c r="D5333">
        <v>9891</v>
      </c>
      <c r="E5333">
        <v>192</v>
      </c>
      <c r="F5333">
        <v>1</v>
      </c>
      <c r="G5333">
        <v>1</v>
      </c>
      <c r="H5333">
        <v>1</v>
      </c>
      <c r="I5333">
        <v>9500</v>
      </c>
      <c r="J5333">
        <v>9891</v>
      </c>
      <c r="K5333">
        <v>30</v>
      </c>
      <c r="L5333" t="s">
        <v>1069</v>
      </c>
      <c r="M5333" t="s">
        <v>392</v>
      </c>
      <c r="N5333" s="1">
        <v>42072.654861111114</v>
      </c>
      <c r="O5333" s="1">
        <v>40521.822222222225</v>
      </c>
      <c r="P5333" s="2">
        <v>40525</v>
      </c>
      <c r="Q5333" s="1">
        <v>40555.173611111109</v>
      </c>
      <c r="R5333" t="s">
        <v>55</v>
      </c>
      <c r="S5333" t="s">
        <v>37</v>
      </c>
      <c r="T5333" t="s">
        <v>27</v>
      </c>
      <c r="U5333" t="b">
        <v>1</v>
      </c>
      <c r="V5333" t="s">
        <v>28</v>
      </c>
      <c r="W5333" t="s">
        <v>29</v>
      </c>
      <c r="X5333" t="s">
        <v>28</v>
      </c>
      <c r="Y5333" t="s">
        <v>30</v>
      </c>
    </row>
    <row r="5334" spans="1:25" x14ac:dyDescent="0.2">
      <c r="A5334">
        <v>5332</v>
      </c>
      <c r="B5334">
        <v>1473086286</v>
      </c>
      <c r="C5334">
        <v>7000</v>
      </c>
      <c r="D5334">
        <v>7410</v>
      </c>
      <c r="E5334">
        <v>184</v>
      </c>
      <c r="F5334">
        <v>0</v>
      </c>
      <c r="G5334">
        <v>1</v>
      </c>
      <c r="H5334">
        <v>1</v>
      </c>
      <c r="I5334">
        <v>7000</v>
      </c>
      <c r="J5334">
        <v>7410</v>
      </c>
      <c r="K5334">
        <v>45.041666669999998</v>
      </c>
      <c r="L5334" t="s">
        <v>1069</v>
      </c>
      <c r="M5334" t="s">
        <v>392</v>
      </c>
      <c r="N5334" s="1">
        <v>42072.654861111114</v>
      </c>
      <c r="O5334" s="1">
        <v>40521.822222222225</v>
      </c>
      <c r="P5334" s="2">
        <v>40525</v>
      </c>
      <c r="Q5334" s="1">
        <v>40555.173611111109</v>
      </c>
      <c r="R5334" t="s">
        <v>37</v>
      </c>
      <c r="S5334" t="s">
        <v>37</v>
      </c>
      <c r="T5334" t="s">
        <v>27</v>
      </c>
      <c r="U5334" t="b">
        <v>1</v>
      </c>
      <c r="V5334" t="s">
        <v>28</v>
      </c>
      <c r="W5334" t="s">
        <v>29</v>
      </c>
      <c r="X5334" t="s">
        <v>28</v>
      </c>
      <c r="Y5334" t="s">
        <v>30</v>
      </c>
    </row>
    <row r="5335" spans="1:25" x14ac:dyDescent="0.2">
      <c r="A5335">
        <v>5333</v>
      </c>
      <c r="B5335">
        <v>1757978228</v>
      </c>
      <c r="C5335">
        <v>18500</v>
      </c>
      <c r="D5335">
        <v>20475</v>
      </c>
      <c r="E5335">
        <v>180</v>
      </c>
      <c r="F5335">
        <v>0</v>
      </c>
      <c r="G5335">
        <v>1</v>
      </c>
      <c r="H5335">
        <v>1</v>
      </c>
      <c r="I5335">
        <v>18500</v>
      </c>
      <c r="J5335">
        <v>20475</v>
      </c>
      <c r="K5335">
        <v>75.946226850000002</v>
      </c>
      <c r="L5335" t="s">
        <v>1069</v>
      </c>
      <c r="M5335" t="s">
        <v>392</v>
      </c>
      <c r="N5335" s="1">
        <v>42072.654861111114</v>
      </c>
      <c r="O5335" s="1">
        <v>40521.822222222225</v>
      </c>
      <c r="P5335" s="2">
        <v>40525</v>
      </c>
      <c r="Q5335" s="1">
        <v>40555.173611111109</v>
      </c>
      <c r="R5335" t="s">
        <v>37</v>
      </c>
      <c r="S5335" t="s">
        <v>37</v>
      </c>
      <c r="T5335" t="s">
        <v>27</v>
      </c>
      <c r="U5335" t="b">
        <v>1</v>
      </c>
      <c r="V5335" t="s">
        <v>28</v>
      </c>
      <c r="W5335" t="s">
        <v>29</v>
      </c>
      <c r="X5335" t="s">
        <v>28</v>
      </c>
      <c r="Y5335" t="s">
        <v>30</v>
      </c>
    </row>
    <row r="5336" spans="1:25" x14ac:dyDescent="0.2">
      <c r="A5336">
        <v>5334</v>
      </c>
      <c r="B5336">
        <v>195257058</v>
      </c>
      <c r="C5336">
        <v>10000</v>
      </c>
      <c r="D5336">
        <v>11568</v>
      </c>
      <c r="E5336">
        <v>160</v>
      </c>
      <c r="F5336">
        <v>1</v>
      </c>
      <c r="G5336">
        <v>1</v>
      </c>
      <c r="H5336">
        <v>1</v>
      </c>
      <c r="I5336">
        <v>10000</v>
      </c>
      <c r="J5336">
        <v>11568</v>
      </c>
      <c r="K5336">
        <v>30</v>
      </c>
      <c r="L5336" t="s">
        <v>1069</v>
      </c>
      <c r="M5336" t="s">
        <v>392</v>
      </c>
      <c r="N5336" s="1">
        <v>42072.654861111114</v>
      </c>
      <c r="O5336" s="1">
        <v>40521.822222222225</v>
      </c>
      <c r="P5336" s="2">
        <v>40525</v>
      </c>
      <c r="Q5336" s="1">
        <v>40555.173611111109</v>
      </c>
      <c r="R5336" t="s">
        <v>65</v>
      </c>
      <c r="S5336" t="s">
        <v>37</v>
      </c>
      <c r="T5336" t="s">
        <v>27</v>
      </c>
      <c r="U5336" t="b">
        <v>1</v>
      </c>
      <c r="V5336" t="s">
        <v>28</v>
      </c>
      <c r="W5336" t="s">
        <v>29</v>
      </c>
      <c r="X5336" t="s">
        <v>28</v>
      </c>
      <c r="Y5336" t="s">
        <v>30</v>
      </c>
    </row>
    <row r="5337" spans="1:25" x14ac:dyDescent="0.2">
      <c r="A5337">
        <v>5335</v>
      </c>
      <c r="B5337">
        <v>2084606314</v>
      </c>
      <c r="C5337">
        <v>10000</v>
      </c>
      <c r="D5337">
        <v>11324</v>
      </c>
      <c r="E5337">
        <v>160</v>
      </c>
      <c r="F5337">
        <v>1</v>
      </c>
      <c r="G5337">
        <v>1</v>
      </c>
      <c r="H5337">
        <v>1</v>
      </c>
      <c r="I5337">
        <v>10000</v>
      </c>
      <c r="J5337">
        <v>11324</v>
      </c>
      <c r="K5337">
        <v>45.479085650000002</v>
      </c>
      <c r="L5337" t="s">
        <v>1069</v>
      </c>
      <c r="M5337" t="s">
        <v>392</v>
      </c>
      <c r="N5337" s="1">
        <v>42072.654861111114</v>
      </c>
      <c r="O5337" s="1">
        <v>40281.945833333331</v>
      </c>
      <c r="P5337" s="2">
        <v>40282</v>
      </c>
      <c r="Q5337" s="1">
        <v>40318.945833333331</v>
      </c>
      <c r="R5337" t="s">
        <v>63</v>
      </c>
      <c r="S5337" t="s">
        <v>37</v>
      </c>
      <c r="T5337" t="s">
        <v>27</v>
      </c>
      <c r="U5337" t="b">
        <v>1</v>
      </c>
      <c r="V5337" t="s">
        <v>41</v>
      </c>
      <c r="W5337" t="s">
        <v>29</v>
      </c>
      <c r="X5337" t="s">
        <v>41</v>
      </c>
      <c r="Y5337" t="s">
        <v>42</v>
      </c>
    </row>
    <row r="5338" spans="1:25" x14ac:dyDescent="0.2">
      <c r="A5338">
        <v>5336</v>
      </c>
      <c r="B5338">
        <v>1471180415</v>
      </c>
      <c r="C5338">
        <v>10000</v>
      </c>
      <c r="D5338">
        <v>12443</v>
      </c>
      <c r="E5338">
        <v>155</v>
      </c>
      <c r="F5338">
        <v>20</v>
      </c>
      <c r="G5338">
        <v>2</v>
      </c>
      <c r="H5338">
        <v>1</v>
      </c>
      <c r="I5338">
        <v>10000</v>
      </c>
      <c r="J5338">
        <v>12443</v>
      </c>
      <c r="K5338">
        <v>32.019525459999997</v>
      </c>
      <c r="L5338" t="s">
        <v>1069</v>
      </c>
      <c r="M5338" t="s">
        <v>392</v>
      </c>
      <c r="N5338" s="1">
        <v>42072.654861111114</v>
      </c>
      <c r="O5338" s="1">
        <v>40521.822222222225</v>
      </c>
      <c r="P5338" s="2">
        <v>40525</v>
      </c>
      <c r="Q5338" s="1">
        <v>40555.173611111109</v>
      </c>
      <c r="R5338" t="s">
        <v>113</v>
      </c>
      <c r="S5338" t="s">
        <v>37</v>
      </c>
      <c r="T5338" t="s">
        <v>27</v>
      </c>
      <c r="U5338" t="b">
        <v>1</v>
      </c>
      <c r="V5338" t="s">
        <v>28</v>
      </c>
      <c r="W5338" t="s">
        <v>29</v>
      </c>
      <c r="X5338" t="s">
        <v>28</v>
      </c>
      <c r="Y5338" t="s">
        <v>30</v>
      </c>
    </row>
    <row r="5339" spans="1:25" x14ac:dyDescent="0.2">
      <c r="A5339">
        <v>5337</v>
      </c>
      <c r="B5339">
        <v>1703841989</v>
      </c>
      <c r="C5339">
        <v>20000</v>
      </c>
      <c r="D5339">
        <v>20310</v>
      </c>
      <c r="E5339">
        <v>130</v>
      </c>
      <c r="F5339">
        <v>6</v>
      </c>
      <c r="G5339">
        <v>1</v>
      </c>
      <c r="H5339">
        <v>1</v>
      </c>
      <c r="I5339">
        <v>20000</v>
      </c>
      <c r="J5339">
        <v>20310</v>
      </c>
      <c r="K5339">
        <v>81.958333330000002</v>
      </c>
      <c r="L5339" t="s">
        <v>1069</v>
      </c>
      <c r="M5339" t="s">
        <v>392</v>
      </c>
      <c r="N5339" s="1">
        <v>42072.654861111114</v>
      </c>
      <c r="O5339" s="1">
        <v>40521.822222222225</v>
      </c>
      <c r="P5339" s="2">
        <v>40525</v>
      </c>
      <c r="Q5339" s="1">
        <v>40555.173611111109</v>
      </c>
      <c r="R5339" t="s">
        <v>55</v>
      </c>
      <c r="S5339" t="s">
        <v>37</v>
      </c>
      <c r="T5339" t="s">
        <v>27</v>
      </c>
      <c r="U5339" t="b">
        <v>1</v>
      </c>
      <c r="V5339" t="s">
        <v>28</v>
      </c>
      <c r="W5339" t="s">
        <v>29</v>
      </c>
      <c r="X5339" t="s">
        <v>28</v>
      </c>
      <c r="Y5339" t="s">
        <v>30</v>
      </c>
    </row>
    <row r="5340" spans="1:25" x14ac:dyDescent="0.2">
      <c r="A5340">
        <v>5338</v>
      </c>
      <c r="B5340">
        <v>451933305</v>
      </c>
      <c r="C5340">
        <v>8000</v>
      </c>
      <c r="D5340">
        <v>9163</v>
      </c>
      <c r="E5340">
        <v>127</v>
      </c>
      <c r="F5340">
        <v>25</v>
      </c>
      <c r="G5340">
        <v>7</v>
      </c>
      <c r="H5340">
        <v>1</v>
      </c>
      <c r="I5340">
        <v>8000</v>
      </c>
      <c r="J5340">
        <v>9163</v>
      </c>
      <c r="K5340">
        <v>42.270856479999999</v>
      </c>
      <c r="L5340" t="s">
        <v>1069</v>
      </c>
      <c r="M5340" t="s">
        <v>392</v>
      </c>
      <c r="N5340" s="1">
        <v>42072.654861111114</v>
      </c>
      <c r="O5340" s="1">
        <v>40281.945833333331</v>
      </c>
      <c r="P5340" s="2">
        <v>40282</v>
      </c>
      <c r="Q5340" s="1">
        <v>40318.945833333331</v>
      </c>
      <c r="R5340" t="s">
        <v>37</v>
      </c>
      <c r="S5340" t="s">
        <v>37</v>
      </c>
      <c r="T5340" t="s">
        <v>27</v>
      </c>
      <c r="U5340" t="b">
        <v>1</v>
      </c>
      <c r="V5340" t="s">
        <v>41</v>
      </c>
      <c r="W5340" t="s">
        <v>29</v>
      </c>
      <c r="X5340" t="s">
        <v>41</v>
      </c>
      <c r="Y5340" t="s">
        <v>42</v>
      </c>
    </row>
    <row r="5341" spans="1:25" x14ac:dyDescent="0.2">
      <c r="A5341">
        <v>5339</v>
      </c>
      <c r="B5341">
        <v>2062696196</v>
      </c>
      <c r="C5341">
        <v>8500</v>
      </c>
      <c r="D5341">
        <v>13815</v>
      </c>
      <c r="E5341">
        <v>126</v>
      </c>
      <c r="F5341">
        <v>1</v>
      </c>
      <c r="G5341">
        <v>1</v>
      </c>
      <c r="H5341">
        <v>1</v>
      </c>
      <c r="I5341">
        <v>8500</v>
      </c>
      <c r="J5341">
        <v>13815</v>
      </c>
      <c r="K5341">
        <v>30</v>
      </c>
      <c r="L5341" t="s">
        <v>1069</v>
      </c>
      <c r="M5341" t="s">
        <v>392</v>
      </c>
      <c r="N5341" s="1">
        <v>42072.654861111114</v>
      </c>
      <c r="O5341" s="1">
        <v>40521.822222222225</v>
      </c>
      <c r="P5341" s="2">
        <v>40525</v>
      </c>
      <c r="Q5341" s="1">
        <v>40555.173611111109</v>
      </c>
      <c r="R5341" t="s">
        <v>55</v>
      </c>
      <c r="S5341" t="s">
        <v>37</v>
      </c>
      <c r="T5341" t="s">
        <v>27</v>
      </c>
      <c r="U5341" t="b">
        <v>1</v>
      </c>
      <c r="V5341" t="s">
        <v>28</v>
      </c>
      <c r="W5341" t="s">
        <v>29</v>
      </c>
      <c r="X5341" t="s">
        <v>28</v>
      </c>
      <c r="Y5341" t="s">
        <v>30</v>
      </c>
    </row>
    <row r="5342" spans="1:25" x14ac:dyDescent="0.2">
      <c r="A5342">
        <v>5340</v>
      </c>
      <c r="B5342">
        <v>1335319458</v>
      </c>
      <c r="C5342">
        <v>5000</v>
      </c>
      <c r="D5342">
        <v>2398</v>
      </c>
      <c r="E5342">
        <v>114</v>
      </c>
      <c r="F5342">
        <v>2</v>
      </c>
      <c r="G5342">
        <v>3</v>
      </c>
      <c r="H5342">
        <v>1</v>
      </c>
      <c r="I5342">
        <v>5000</v>
      </c>
      <c r="J5342">
        <v>2398</v>
      </c>
      <c r="K5342">
        <v>49.235775459999999</v>
      </c>
      <c r="L5342" t="s">
        <v>1069</v>
      </c>
      <c r="M5342" t="s">
        <v>392</v>
      </c>
      <c r="N5342" s="1">
        <v>42072.654861111114</v>
      </c>
      <c r="O5342" s="1">
        <v>40281.945833333331</v>
      </c>
      <c r="P5342" s="2">
        <v>40282</v>
      </c>
      <c r="Q5342" s="1">
        <v>40318.945833333331</v>
      </c>
      <c r="R5342" t="s">
        <v>88</v>
      </c>
      <c r="S5342" t="s">
        <v>37</v>
      </c>
      <c r="T5342" t="s">
        <v>31</v>
      </c>
      <c r="U5342" t="b">
        <v>0</v>
      </c>
      <c r="V5342" t="s">
        <v>41</v>
      </c>
      <c r="W5342" t="s">
        <v>29</v>
      </c>
      <c r="X5342" t="s">
        <v>41</v>
      </c>
      <c r="Y5342" t="s">
        <v>42</v>
      </c>
    </row>
    <row r="5343" spans="1:25" x14ac:dyDescent="0.2">
      <c r="A5343">
        <v>5341</v>
      </c>
      <c r="B5343">
        <v>2009400746</v>
      </c>
      <c r="C5343">
        <v>15000</v>
      </c>
      <c r="D5343">
        <v>15315</v>
      </c>
      <c r="E5343">
        <v>112</v>
      </c>
      <c r="F5343">
        <v>1</v>
      </c>
      <c r="G5343">
        <v>1</v>
      </c>
      <c r="H5343">
        <v>1</v>
      </c>
      <c r="I5343">
        <v>15000</v>
      </c>
      <c r="J5343">
        <v>15315</v>
      </c>
      <c r="K5343">
        <v>90</v>
      </c>
      <c r="L5343" t="s">
        <v>1069</v>
      </c>
      <c r="M5343" t="s">
        <v>392</v>
      </c>
      <c r="N5343" s="1">
        <v>42072.654861111114</v>
      </c>
      <c r="O5343" s="1">
        <v>40521.822222222225</v>
      </c>
      <c r="P5343" s="2">
        <v>40525</v>
      </c>
      <c r="Q5343" s="1">
        <v>40555.173611111109</v>
      </c>
      <c r="R5343" t="s">
        <v>134</v>
      </c>
      <c r="S5343" t="s">
        <v>34</v>
      </c>
      <c r="T5343" t="s">
        <v>27</v>
      </c>
      <c r="U5343" t="b">
        <v>1</v>
      </c>
      <c r="V5343" t="s">
        <v>28</v>
      </c>
      <c r="W5343" t="s">
        <v>29</v>
      </c>
      <c r="X5343" t="s">
        <v>28</v>
      </c>
      <c r="Y5343" t="s">
        <v>30</v>
      </c>
    </row>
    <row r="5344" spans="1:25" x14ac:dyDescent="0.2">
      <c r="A5344">
        <v>5342</v>
      </c>
      <c r="B5344">
        <v>135124182</v>
      </c>
      <c r="C5344">
        <v>6000</v>
      </c>
      <c r="D5344">
        <v>14500</v>
      </c>
      <c r="E5344">
        <v>111</v>
      </c>
      <c r="F5344">
        <v>1</v>
      </c>
      <c r="G5344">
        <v>1</v>
      </c>
      <c r="H5344">
        <v>1</v>
      </c>
      <c r="I5344">
        <v>6000</v>
      </c>
      <c r="J5344">
        <v>14500</v>
      </c>
      <c r="K5344">
        <v>30</v>
      </c>
      <c r="L5344" t="s">
        <v>1069</v>
      </c>
      <c r="M5344" t="s">
        <v>392</v>
      </c>
      <c r="N5344" s="1">
        <v>42072.654861111114</v>
      </c>
      <c r="O5344" s="1">
        <v>40521.822222222225</v>
      </c>
      <c r="P5344" s="2">
        <v>40525</v>
      </c>
      <c r="Q5344" s="1">
        <v>40555.173611111109</v>
      </c>
      <c r="R5344" t="s">
        <v>65</v>
      </c>
      <c r="S5344" t="s">
        <v>37</v>
      </c>
      <c r="T5344" t="s">
        <v>27</v>
      </c>
      <c r="U5344" t="b">
        <v>1</v>
      </c>
      <c r="V5344" t="s">
        <v>28</v>
      </c>
      <c r="W5344" t="s">
        <v>29</v>
      </c>
      <c r="X5344" t="s">
        <v>28</v>
      </c>
      <c r="Y5344" t="s">
        <v>30</v>
      </c>
    </row>
    <row r="5345" spans="1:25" x14ac:dyDescent="0.2">
      <c r="A5345">
        <v>5343</v>
      </c>
      <c r="B5345">
        <v>1122116270</v>
      </c>
      <c r="C5345">
        <v>52500</v>
      </c>
      <c r="D5345">
        <v>2835</v>
      </c>
      <c r="E5345">
        <v>109</v>
      </c>
      <c r="F5345">
        <v>0</v>
      </c>
      <c r="G5345">
        <v>1</v>
      </c>
      <c r="H5345">
        <v>1</v>
      </c>
      <c r="I5345">
        <v>52500</v>
      </c>
      <c r="J5345">
        <v>2835</v>
      </c>
      <c r="K5345">
        <v>44.847719910000002</v>
      </c>
      <c r="L5345" t="s">
        <v>1069</v>
      </c>
      <c r="M5345" t="s">
        <v>392</v>
      </c>
      <c r="N5345" s="1">
        <v>42072.654861111114</v>
      </c>
      <c r="O5345" s="1">
        <v>40281.945833333331</v>
      </c>
      <c r="P5345" s="2">
        <v>40282</v>
      </c>
      <c r="Q5345" s="1">
        <v>40318.945833333331</v>
      </c>
      <c r="R5345" t="s">
        <v>37</v>
      </c>
      <c r="S5345" t="s">
        <v>37</v>
      </c>
      <c r="T5345" t="s">
        <v>31</v>
      </c>
      <c r="U5345" t="b">
        <v>1</v>
      </c>
      <c r="V5345" t="s">
        <v>41</v>
      </c>
      <c r="W5345" t="s">
        <v>29</v>
      </c>
      <c r="X5345" t="s">
        <v>41</v>
      </c>
      <c r="Y5345" t="s">
        <v>42</v>
      </c>
    </row>
    <row r="5346" spans="1:25" x14ac:dyDescent="0.2">
      <c r="A5346">
        <v>5344</v>
      </c>
      <c r="B5346">
        <v>1101889573</v>
      </c>
      <c r="C5346">
        <v>3500</v>
      </c>
      <c r="D5346">
        <v>3530</v>
      </c>
      <c r="E5346">
        <v>108</v>
      </c>
      <c r="F5346">
        <v>1</v>
      </c>
      <c r="G5346">
        <v>1</v>
      </c>
      <c r="H5346">
        <v>1</v>
      </c>
      <c r="I5346">
        <v>3500</v>
      </c>
      <c r="J5346">
        <v>3530</v>
      </c>
      <c r="K5346">
        <v>55.130208330000002</v>
      </c>
      <c r="L5346" t="s">
        <v>1069</v>
      </c>
      <c r="M5346" t="s">
        <v>392</v>
      </c>
      <c r="N5346" s="1">
        <v>42072.654861111114</v>
      </c>
      <c r="O5346" s="1">
        <v>40281.945833333331</v>
      </c>
      <c r="P5346" s="2">
        <v>40282</v>
      </c>
      <c r="Q5346" s="1">
        <v>40318.945833333331</v>
      </c>
      <c r="R5346" t="s">
        <v>113</v>
      </c>
      <c r="S5346" t="s">
        <v>37</v>
      </c>
      <c r="T5346" t="s">
        <v>27</v>
      </c>
      <c r="U5346" t="b">
        <v>1</v>
      </c>
      <c r="V5346" t="s">
        <v>41</v>
      </c>
      <c r="W5346" t="s">
        <v>29</v>
      </c>
      <c r="X5346" t="s">
        <v>41</v>
      </c>
      <c r="Y5346" t="s">
        <v>42</v>
      </c>
    </row>
    <row r="5347" spans="1:25" x14ac:dyDescent="0.2">
      <c r="A5347">
        <v>5345</v>
      </c>
      <c r="B5347">
        <v>72525794</v>
      </c>
      <c r="C5347">
        <v>4000</v>
      </c>
      <c r="D5347">
        <v>5404</v>
      </c>
      <c r="E5347">
        <v>107</v>
      </c>
      <c r="F5347">
        <v>1</v>
      </c>
      <c r="G5347">
        <v>1</v>
      </c>
      <c r="H5347">
        <v>1</v>
      </c>
      <c r="I5347">
        <v>4000</v>
      </c>
      <c r="J5347">
        <v>5404</v>
      </c>
      <c r="K5347">
        <v>32.603541669999998</v>
      </c>
      <c r="L5347" t="s">
        <v>1069</v>
      </c>
      <c r="M5347" t="s">
        <v>392</v>
      </c>
      <c r="N5347" s="1">
        <v>42072.654861111114</v>
      </c>
      <c r="O5347" s="1">
        <v>40521.822222222225</v>
      </c>
      <c r="P5347" s="2">
        <v>40525</v>
      </c>
      <c r="Q5347" s="1">
        <v>40555.173611111109</v>
      </c>
      <c r="R5347" t="s">
        <v>113</v>
      </c>
      <c r="S5347" t="s">
        <v>37</v>
      </c>
      <c r="T5347" t="s">
        <v>27</v>
      </c>
      <c r="U5347" t="b">
        <v>1</v>
      </c>
      <c r="V5347" t="s">
        <v>28</v>
      </c>
      <c r="W5347" t="s">
        <v>29</v>
      </c>
      <c r="X5347" t="s">
        <v>28</v>
      </c>
      <c r="Y5347" t="s">
        <v>30</v>
      </c>
    </row>
    <row r="5348" spans="1:25" x14ac:dyDescent="0.2">
      <c r="A5348">
        <v>5346</v>
      </c>
      <c r="B5348">
        <v>928439141</v>
      </c>
      <c r="C5348">
        <v>7000</v>
      </c>
      <c r="D5348">
        <v>7751</v>
      </c>
      <c r="E5348">
        <v>105</v>
      </c>
      <c r="F5348">
        <v>25</v>
      </c>
      <c r="G5348">
        <v>7</v>
      </c>
      <c r="H5348">
        <v>1</v>
      </c>
      <c r="I5348">
        <v>7000</v>
      </c>
      <c r="J5348">
        <v>7751</v>
      </c>
      <c r="K5348">
        <v>83.550798610000001</v>
      </c>
      <c r="L5348" t="s">
        <v>1069</v>
      </c>
      <c r="M5348" t="s">
        <v>392</v>
      </c>
      <c r="N5348" s="1">
        <v>42072.654861111114</v>
      </c>
      <c r="O5348" s="1">
        <v>40281.945833333331</v>
      </c>
      <c r="P5348" s="2">
        <v>40282</v>
      </c>
      <c r="Q5348" s="1">
        <v>40318.945833333331</v>
      </c>
      <c r="R5348" t="s">
        <v>65</v>
      </c>
      <c r="S5348" t="s">
        <v>37</v>
      </c>
      <c r="T5348" t="s">
        <v>27</v>
      </c>
      <c r="U5348" t="b">
        <v>1</v>
      </c>
      <c r="V5348" t="s">
        <v>41</v>
      </c>
      <c r="W5348" t="s">
        <v>29</v>
      </c>
      <c r="X5348" t="s">
        <v>41</v>
      </c>
      <c r="Y5348" t="s">
        <v>42</v>
      </c>
    </row>
    <row r="5349" spans="1:25" x14ac:dyDescent="0.2">
      <c r="A5349">
        <v>5347</v>
      </c>
      <c r="B5349">
        <v>1855186141</v>
      </c>
      <c r="C5349">
        <v>7000</v>
      </c>
      <c r="D5349">
        <v>7460</v>
      </c>
      <c r="E5349">
        <v>105</v>
      </c>
      <c r="F5349">
        <v>1</v>
      </c>
      <c r="G5349">
        <v>1</v>
      </c>
      <c r="H5349">
        <v>1</v>
      </c>
      <c r="I5349">
        <v>7000</v>
      </c>
      <c r="J5349">
        <v>7460</v>
      </c>
      <c r="K5349">
        <v>38.665370369999998</v>
      </c>
      <c r="L5349" t="s">
        <v>1069</v>
      </c>
      <c r="M5349" t="s">
        <v>392</v>
      </c>
      <c r="N5349" s="1">
        <v>42072.654861111114</v>
      </c>
      <c r="O5349" s="1">
        <v>40521.822222222225</v>
      </c>
      <c r="P5349" s="2">
        <v>40525</v>
      </c>
      <c r="Q5349" s="1">
        <v>40555.173611111109</v>
      </c>
      <c r="R5349" t="s">
        <v>126</v>
      </c>
      <c r="S5349" t="s">
        <v>37</v>
      </c>
      <c r="T5349" t="s">
        <v>27</v>
      </c>
      <c r="U5349" t="b">
        <v>1</v>
      </c>
      <c r="V5349" t="s">
        <v>28</v>
      </c>
      <c r="W5349" t="s">
        <v>29</v>
      </c>
      <c r="X5349" t="s">
        <v>28</v>
      </c>
      <c r="Y5349" t="s">
        <v>30</v>
      </c>
    </row>
    <row r="5350" spans="1:25" x14ac:dyDescent="0.2">
      <c r="A5350">
        <v>5348</v>
      </c>
      <c r="B5350">
        <v>709701688</v>
      </c>
      <c r="C5350">
        <v>9500</v>
      </c>
      <c r="D5350">
        <v>10200</v>
      </c>
      <c r="E5350">
        <v>100</v>
      </c>
      <c r="F5350">
        <v>1</v>
      </c>
      <c r="G5350">
        <v>1</v>
      </c>
      <c r="H5350">
        <v>1</v>
      </c>
      <c r="I5350">
        <v>9500</v>
      </c>
      <c r="J5350">
        <v>10200</v>
      </c>
      <c r="K5350">
        <v>60.587199069999997</v>
      </c>
      <c r="L5350" t="s">
        <v>1069</v>
      </c>
      <c r="M5350" t="s">
        <v>392</v>
      </c>
      <c r="N5350" s="1">
        <v>42072.654861111114</v>
      </c>
      <c r="O5350" s="1">
        <v>40281.945833333331</v>
      </c>
      <c r="P5350" s="2">
        <v>40282</v>
      </c>
      <c r="Q5350" s="1">
        <v>40318.945833333331</v>
      </c>
      <c r="R5350" t="s">
        <v>113</v>
      </c>
      <c r="S5350" t="s">
        <v>37</v>
      </c>
      <c r="T5350" t="s">
        <v>27</v>
      </c>
      <c r="U5350" t="b">
        <v>1</v>
      </c>
      <c r="V5350" t="s">
        <v>41</v>
      </c>
      <c r="W5350" t="s">
        <v>29</v>
      </c>
      <c r="X5350" t="s">
        <v>41</v>
      </c>
      <c r="Y5350" t="s">
        <v>42</v>
      </c>
    </row>
    <row r="5351" spans="1:25" x14ac:dyDescent="0.2">
      <c r="A5351">
        <v>5349</v>
      </c>
      <c r="B5351">
        <v>1270434570</v>
      </c>
      <c r="C5351">
        <v>5000</v>
      </c>
      <c r="D5351">
        <v>9240</v>
      </c>
      <c r="E5351">
        <v>96</v>
      </c>
      <c r="F5351">
        <v>1</v>
      </c>
      <c r="G5351">
        <v>1</v>
      </c>
      <c r="H5351">
        <v>1</v>
      </c>
      <c r="I5351">
        <v>5000</v>
      </c>
      <c r="J5351">
        <v>9240</v>
      </c>
      <c r="K5351">
        <v>51.4830787</v>
      </c>
      <c r="L5351" t="s">
        <v>1069</v>
      </c>
      <c r="M5351" t="s">
        <v>392</v>
      </c>
      <c r="N5351" s="1">
        <v>42072.654861111114</v>
      </c>
      <c r="O5351" s="1">
        <v>40281.945833333331</v>
      </c>
      <c r="P5351" s="2">
        <v>40282</v>
      </c>
      <c r="Q5351" s="1">
        <v>40318.945833333331</v>
      </c>
      <c r="R5351" t="s">
        <v>55</v>
      </c>
      <c r="S5351" t="s">
        <v>37</v>
      </c>
      <c r="T5351" t="s">
        <v>27</v>
      </c>
      <c r="U5351" t="b">
        <v>1</v>
      </c>
      <c r="V5351" t="s">
        <v>41</v>
      </c>
      <c r="W5351" t="s">
        <v>29</v>
      </c>
      <c r="X5351" t="s">
        <v>41</v>
      </c>
      <c r="Y5351" t="s">
        <v>42</v>
      </c>
    </row>
    <row r="5352" spans="1:25" x14ac:dyDescent="0.2">
      <c r="A5352">
        <v>5350</v>
      </c>
      <c r="B5352">
        <v>319488898</v>
      </c>
      <c r="C5352">
        <v>4000</v>
      </c>
      <c r="D5352">
        <v>5000</v>
      </c>
      <c r="E5352">
        <v>95</v>
      </c>
      <c r="F5352">
        <v>0</v>
      </c>
      <c r="G5352">
        <v>1</v>
      </c>
      <c r="H5352">
        <v>1</v>
      </c>
      <c r="I5352">
        <v>4000</v>
      </c>
      <c r="J5352">
        <v>5000</v>
      </c>
      <c r="K5352">
        <v>54.581597219999999</v>
      </c>
      <c r="L5352" t="s">
        <v>1069</v>
      </c>
      <c r="M5352" t="s">
        <v>392</v>
      </c>
      <c r="N5352" s="1">
        <v>42072.654861111114</v>
      </c>
      <c r="O5352" s="1">
        <v>40521.822222222225</v>
      </c>
      <c r="P5352" s="2">
        <v>40525</v>
      </c>
      <c r="Q5352" s="1">
        <v>40555.173611111109</v>
      </c>
      <c r="R5352" t="s">
        <v>68</v>
      </c>
      <c r="S5352" t="s">
        <v>68</v>
      </c>
      <c r="T5352" t="s">
        <v>27</v>
      </c>
      <c r="U5352" t="b">
        <v>1</v>
      </c>
      <c r="V5352" t="s">
        <v>28</v>
      </c>
      <c r="W5352" t="s">
        <v>29</v>
      </c>
      <c r="X5352" t="s">
        <v>28</v>
      </c>
      <c r="Y5352" t="s">
        <v>30</v>
      </c>
    </row>
    <row r="5353" spans="1:25" x14ac:dyDescent="0.2">
      <c r="A5353">
        <v>5351</v>
      </c>
      <c r="B5353">
        <v>1623823934</v>
      </c>
      <c r="C5353">
        <v>2500</v>
      </c>
      <c r="D5353">
        <v>4152</v>
      </c>
      <c r="E5353">
        <v>89</v>
      </c>
      <c r="F5353">
        <v>1</v>
      </c>
      <c r="G5353">
        <v>1</v>
      </c>
      <c r="H5353">
        <v>1</v>
      </c>
      <c r="I5353">
        <v>2500</v>
      </c>
      <c r="J5353">
        <v>4152</v>
      </c>
      <c r="K5353">
        <v>30.967685190000001</v>
      </c>
      <c r="L5353" t="s">
        <v>1069</v>
      </c>
      <c r="M5353" t="s">
        <v>392</v>
      </c>
      <c r="N5353" s="1">
        <v>42072.654861111114</v>
      </c>
      <c r="O5353" s="1">
        <v>40281.945833333331</v>
      </c>
      <c r="P5353" s="2">
        <v>40282</v>
      </c>
      <c r="Q5353" s="1">
        <v>40318.945833333331</v>
      </c>
      <c r="R5353" t="s">
        <v>55</v>
      </c>
      <c r="S5353" t="s">
        <v>37</v>
      </c>
      <c r="T5353" t="s">
        <v>27</v>
      </c>
      <c r="U5353" t="b">
        <v>1</v>
      </c>
      <c r="V5353" t="s">
        <v>41</v>
      </c>
      <c r="W5353" t="s">
        <v>29</v>
      </c>
      <c r="X5353" t="s">
        <v>41</v>
      </c>
      <c r="Y5353" t="s">
        <v>42</v>
      </c>
    </row>
    <row r="5354" spans="1:25" x14ac:dyDescent="0.2">
      <c r="A5354">
        <v>5352</v>
      </c>
      <c r="B5354">
        <v>289926533</v>
      </c>
      <c r="C5354">
        <v>4500</v>
      </c>
      <c r="D5354">
        <v>4510</v>
      </c>
      <c r="E5354">
        <v>87</v>
      </c>
      <c r="F5354">
        <v>1</v>
      </c>
      <c r="G5354">
        <v>1</v>
      </c>
      <c r="H5354">
        <v>1</v>
      </c>
      <c r="I5354">
        <v>4500</v>
      </c>
      <c r="J5354">
        <v>4510</v>
      </c>
      <c r="K5354">
        <v>30.041666670000001</v>
      </c>
      <c r="L5354" t="s">
        <v>1069</v>
      </c>
      <c r="M5354" t="s">
        <v>392</v>
      </c>
      <c r="N5354" s="1">
        <v>42072.654861111114</v>
      </c>
      <c r="O5354" s="1">
        <v>40521.822222222225</v>
      </c>
      <c r="P5354" s="2">
        <v>40525</v>
      </c>
      <c r="Q5354" s="1">
        <v>40555.173611111109</v>
      </c>
      <c r="R5354" t="s">
        <v>55</v>
      </c>
      <c r="S5354" t="s">
        <v>37</v>
      </c>
      <c r="T5354" t="s">
        <v>27</v>
      </c>
      <c r="U5354" t="b">
        <v>1</v>
      </c>
      <c r="V5354" t="s">
        <v>28</v>
      </c>
      <c r="W5354" t="s">
        <v>29</v>
      </c>
      <c r="X5354" t="s">
        <v>28</v>
      </c>
      <c r="Y5354" t="s">
        <v>30</v>
      </c>
    </row>
    <row r="5355" spans="1:25" x14ac:dyDescent="0.2">
      <c r="A5355">
        <v>5353</v>
      </c>
      <c r="B5355">
        <v>612556599</v>
      </c>
      <c r="C5355">
        <v>9500</v>
      </c>
      <c r="D5355">
        <v>9860</v>
      </c>
      <c r="E5355">
        <v>87</v>
      </c>
      <c r="F5355">
        <v>1</v>
      </c>
      <c r="G5355">
        <v>1</v>
      </c>
      <c r="H5355">
        <v>1</v>
      </c>
      <c r="I5355">
        <v>9500</v>
      </c>
      <c r="J5355">
        <v>9860</v>
      </c>
      <c r="K5355">
        <v>40.489143519999999</v>
      </c>
      <c r="L5355" t="s">
        <v>1069</v>
      </c>
      <c r="M5355" t="s">
        <v>392</v>
      </c>
      <c r="N5355" s="1">
        <v>42072.654861111114</v>
      </c>
      <c r="O5355" s="1">
        <v>40281.945833333331</v>
      </c>
      <c r="P5355" s="2">
        <v>40282</v>
      </c>
      <c r="Q5355" s="1">
        <v>40318.945833333331</v>
      </c>
      <c r="R5355" t="s">
        <v>65</v>
      </c>
      <c r="S5355" t="s">
        <v>37</v>
      </c>
      <c r="T5355" t="s">
        <v>27</v>
      </c>
      <c r="U5355" t="b">
        <v>1</v>
      </c>
      <c r="V5355" t="s">
        <v>41</v>
      </c>
      <c r="W5355" t="s">
        <v>29</v>
      </c>
      <c r="X5355" t="s">
        <v>41</v>
      </c>
      <c r="Y5355" t="s">
        <v>42</v>
      </c>
    </row>
    <row r="5356" spans="1:25" x14ac:dyDescent="0.2">
      <c r="A5356">
        <v>5354</v>
      </c>
      <c r="B5356">
        <v>1929399286</v>
      </c>
      <c r="C5356">
        <v>3500</v>
      </c>
      <c r="D5356">
        <v>3924</v>
      </c>
      <c r="E5356">
        <v>87</v>
      </c>
      <c r="F5356">
        <v>1</v>
      </c>
      <c r="G5356">
        <v>1</v>
      </c>
      <c r="H5356">
        <v>1</v>
      </c>
      <c r="I5356">
        <v>3500</v>
      </c>
      <c r="J5356">
        <v>3924</v>
      </c>
      <c r="K5356">
        <v>61.942835649999999</v>
      </c>
      <c r="L5356" t="s">
        <v>1069</v>
      </c>
      <c r="M5356" t="s">
        <v>392</v>
      </c>
      <c r="N5356" s="1">
        <v>42072.654861111114</v>
      </c>
      <c r="O5356" s="1">
        <v>40281.945833333331</v>
      </c>
      <c r="P5356" s="2">
        <v>40282</v>
      </c>
      <c r="Q5356" s="1">
        <v>40318.945833333331</v>
      </c>
      <c r="R5356" t="s">
        <v>65</v>
      </c>
      <c r="S5356" t="s">
        <v>37</v>
      </c>
      <c r="T5356" t="s">
        <v>27</v>
      </c>
      <c r="U5356" t="b">
        <v>1</v>
      </c>
      <c r="V5356" t="s">
        <v>41</v>
      </c>
      <c r="W5356" t="s">
        <v>29</v>
      </c>
      <c r="X5356" t="s">
        <v>41</v>
      </c>
      <c r="Y5356" t="s">
        <v>42</v>
      </c>
    </row>
    <row r="5357" spans="1:25" x14ac:dyDescent="0.2">
      <c r="A5357">
        <v>5355</v>
      </c>
      <c r="B5357">
        <v>2050615858</v>
      </c>
      <c r="C5357">
        <v>7000</v>
      </c>
      <c r="D5357">
        <v>2289</v>
      </c>
      <c r="E5357">
        <v>86</v>
      </c>
      <c r="F5357">
        <v>20</v>
      </c>
      <c r="G5357">
        <v>3</v>
      </c>
      <c r="H5357">
        <v>1</v>
      </c>
      <c r="I5357">
        <v>7000</v>
      </c>
      <c r="J5357">
        <v>2289</v>
      </c>
      <c r="K5357">
        <v>78.708368059999998</v>
      </c>
      <c r="L5357" t="s">
        <v>1069</v>
      </c>
      <c r="M5357" t="s">
        <v>392</v>
      </c>
      <c r="N5357" s="1">
        <v>42072.654861111114</v>
      </c>
      <c r="O5357" s="1">
        <v>40521.822222222225</v>
      </c>
      <c r="P5357" s="2">
        <v>40525</v>
      </c>
      <c r="Q5357" s="1">
        <v>40555.173611111109</v>
      </c>
      <c r="R5357" t="s">
        <v>55</v>
      </c>
      <c r="S5357" t="s">
        <v>37</v>
      </c>
      <c r="T5357" t="s">
        <v>31</v>
      </c>
      <c r="U5357" t="b">
        <v>0</v>
      </c>
      <c r="V5357" t="s">
        <v>28</v>
      </c>
      <c r="W5357" t="s">
        <v>29</v>
      </c>
      <c r="X5357" t="s">
        <v>28</v>
      </c>
      <c r="Y5357" t="s">
        <v>30</v>
      </c>
    </row>
    <row r="5358" spans="1:25" x14ac:dyDescent="0.2">
      <c r="A5358">
        <v>5356</v>
      </c>
      <c r="B5358">
        <v>425219986</v>
      </c>
      <c r="C5358">
        <v>7000</v>
      </c>
      <c r="D5358">
        <v>7732</v>
      </c>
      <c r="E5358">
        <v>82</v>
      </c>
      <c r="F5358">
        <v>1</v>
      </c>
      <c r="G5358">
        <v>1</v>
      </c>
      <c r="H5358">
        <v>1</v>
      </c>
      <c r="I5358">
        <v>7000</v>
      </c>
      <c r="J5358">
        <v>7732</v>
      </c>
      <c r="K5358">
        <v>32.202604170000001</v>
      </c>
      <c r="L5358" t="s">
        <v>1069</v>
      </c>
      <c r="M5358" t="s">
        <v>392</v>
      </c>
      <c r="N5358" s="1">
        <v>42072.654861111114</v>
      </c>
      <c r="O5358" s="1">
        <v>40521.822222222225</v>
      </c>
      <c r="P5358" s="2">
        <v>40525</v>
      </c>
      <c r="Q5358" s="1">
        <v>40555.173611111109</v>
      </c>
      <c r="R5358" t="s">
        <v>55</v>
      </c>
      <c r="S5358" t="s">
        <v>37</v>
      </c>
      <c r="T5358" t="s">
        <v>27</v>
      </c>
      <c r="U5358" t="b">
        <v>1</v>
      </c>
      <c r="V5358" t="s">
        <v>28</v>
      </c>
      <c r="W5358" t="s">
        <v>29</v>
      </c>
      <c r="X5358" t="s">
        <v>28</v>
      </c>
      <c r="Y5358" t="s">
        <v>30</v>
      </c>
    </row>
    <row r="5359" spans="1:25" x14ac:dyDescent="0.2">
      <c r="A5359">
        <v>5357</v>
      </c>
      <c r="B5359">
        <v>118286933</v>
      </c>
      <c r="C5359">
        <v>2000</v>
      </c>
      <c r="D5359">
        <v>2292</v>
      </c>
      <c r="E5359">
        <v>80</v>
      </c>
      <c r="F5359">
        <v>20</v>
      </c>
      <c r="G5359">
        <v>5</v>
      </c>
      <c r="H5359">
        <v>1</v>
      </c>
      <c r="I5359">
        <v>2000</v>
      </c>
      <c r="J5359">
        <v>2292</v>
      </c>
      <c r="K5359">
        <v>45.041666669999998</v>
      </c>
      <c r="L5359" t="s">
        <v>1069</v>
      </c>
      <c r="M5359" t="s">
        <v>392</v>
      </c>
      <c r="N5359" s="1">
        <v>42072.654861111114</v>
      </c>
      <c r="O5359" s="1">
        <v>40521.822222222225</v>
      </c>
      <c r="P5359" s="2">
        <v>40525</v>
      </c>
      <c r="Q5359" s="1">
        <v>40555.173611111109</v>
      </c>
      <c r="R5359" t="s">
        <v>113</v>
      </c>
      <c r="S5359" t="s">
        <v>37</v>
      </c>
      <c r="T5359" t="s">
        <v>27</v>
      </c>
      <c r="U5359" t="b">
        <v>1</v>
      </c>
      <c r="V5359" t="s">
        <v>28</v>
      </c>
      <c r="W5359" t="s">
        <v>29</v>
      </c>
      <c r="X5359" t="s">
        <v>28</v>
      </c>
      <c r="Y5359" t="s">
        <v>30</v>
      </c>
    </row>
    <row r="5360" spans="1:25" x14ac:dyDescent="0.2">
      <c r="A5360">
        <v>5358</v>
      </c>
      <c r="B5360">
        <v>1324750421</v>
      </c>
      <c r="C5360">
        <v>2500</v>
      </c>
      <c r="D5360">
        <v>3064</v>
      </c>
      <c r="E5360">
        <v>79</v>
      </c>
      <c r="F5360">
        <v>1</v>
      </c>
      <c r="G5360">
        <v>1</v>
      </c>
      <c r="H5360">
        <v>1</v>
      </c>
      <c r="I5360">
        <v>2500</v>
      </c>
      <c r="J5360">
        <v>3064</v>
      </c>
      <c r="K5360">
        <v>40.939317129999999</v>
      </c>
      <c r="L5360" t="s">
        <v>1069</v>
      </c>
      <c r="M5360" t="s">
        <v>392</v>
      </c>
      <c r="N5360" s="1">
        <v>42072.654861111114</v>
      </c>
      <c r="O5360" s="1">
        <v>40281.945833333331</v>
      </c>
      <c r="P5360" s="2">
        <v>40282</v>
      </c>
      <c r="Q5360" s="1">
        <v>40318.945833333331</v>
      </c>
      <c r="R5360" t="s">
        <v>55</v>
      </c>
      <c r="S5360" t="s">
        <v>37</v>
      </c>
      <c r="T5360" t="s">
        <v>27</v>
      </c>
      <c r="U5360" t="b">
        <v>1</v>
      </c>
      <c r="V5360" t="s">
        <v>41</v>
      </c>
      <c r="W5360" t="s">
        <v>29</v>
      </c>
      <c r="X5360" t="s">
        <v>41</v>
      </c>
      <c r="Y5360" t="s">
        <v>42</v>
      </c>
    </row>
    <row r="5361" spans="1:25" x14ac:dyDescent="0.2">
      <c r="A5361">
        <v>5359</v>
      </c>
      <c r="B5361">
        <v>1920504120</v>
      </c>
      <c r="C5361">
        <v>7500</v>
      </c>
      <c r="D5361">
        <v>7600</v>
      </c>
      <c r="E5361">
        <v>73</v>
      </c>
      <c r="F5361">
        <v>25</v>
      </c>
      <c r="G5361">
        <v>7</v>
      </c>
      <c r="H5361">
        <v>1</v>
      </c>
      <c r="I5361">
        <v>7500</v>
      </c>
      <c r="J5361">
        <v>7600</v>
      </c>
      <c r="K5361">
        <v>28.041666670000001</v>
      </c>
      <c r="L5361" t="s">
        <v>1069</v>
      </c>
      <c r="M5361" t="s">
        <v>392</v>
      </c>
      <c r="N5361" s="1">
        <v>42072.654861111114</v>
      </c>
      <c r="O5361" s="1">
        <v>40521.822222222225</v>
      </c>
      <c r="P5361" s="2">
        <v>40525</v>
      </c>
      <c r="Q5361" s="1">
        <v>40555.173611111109</v>
      </c>
      <c r="R5361" t="s">
        <v>63</v>
      </c>
      <c r="S5361" t="s">
        <v>37</v>
      </c>
      <c r="T5361" t="s">
        <v>27</v>
      </c>
      <c r="U5361" t="b">
        <v>1</v>
      </c>
      <c r="V5361" t="s">
        <v>28</v>
      </c>
      <c r="W5361" t="s">
        <v>29</v>
      </c>
      <c r="X5361" t="s">
        <v>28</v>
      </c>
      <c r="Y5361" t="s">
        <v>30</v>
      </c>
    </row>
    <row r="5362" spans="1:25" x14ac:dyDescent="0.2">
      <c r="A5362">
        <v>5360</v>
      </c>
      <c r="B5362">
        <v>937434480</v>
      </c>
      <c r="C5362">
        <v>3000</v>
      </c>
      <c r="D5362">
        <v>3275</v>
      </c>
      <c r="E5362">
        <v>71</v>
      </c>
      <c r="F5362">
        <v>1</v>
      </c>
      <c r="G5362">
        <v>1</v>
      </c>
      <c r="H5362">
        <v>1</v>
      </c>
      <c r="I5362">
        <v>3000</v>
      </c>
      <c r="J5362">
        <v>3275</v>
      </c>
      <c r="K5362">
        <v>31.943148149999999</v>
      </c>
      <c r="L5362" t="s">
        <v>1069</v>
      </c>
      <c r="M5362" t="s">
        <v>392</v>
      </c>
      <c r="N5362" s="1">
        <v>42072.654861111114</v>
      </c>
      <c r="O5362" s="1">
        <v>40521.822222222225</v>
      </c>
      <c r="P5362" s="2">
        <v>40525</v>
      </c>
      <c r="Q5362" s="1">
        <v>40555.173611111109</v>
      </c>
      <c r="R5362" t="s">
        <v>95</v>
      </c>
      <c r="S5362" t="s">
        <v>37</v>
      </c>
      <c r="T5362" t="s">
        <v>27</v>
      </c>
      <c r="U5362" t="b">
        <v>1</v>
      </c>
      <c r="V5362" t="s">
        <v>28</v>
      </c>
      <c r="W5362" t="s">
        <v>29</v>
      </c>
      <c r="X5362" t="s">
        <v>28</v>
      </c>
      <c r="Y5362" t="s">
        <v>30</v>
      </c>
    </row>
    <row r="5363" spans="1:25" x14ac:dyDescent="0.2">
      <c r="A5363">
        <v>5361</v>
      </c>
      <c r="B5363">
        <v>683833648</v>
      </c>
      <c r="C5363">
        <v>1800</v>
      </c>
      <c r="D5363">
        <v>2550</v>
      </c>
      <c r="E5363">
        <v>70</v>
      </c>
      <c r="F5363">
        <v>1</v>
      </c>
      <c r="G5363">
        <v>1</v>
      </c>
      <c r="H5363">
        <v>1</v>
      </c>
      <c r="I5363">
        <v>1800</v>
      </c>
      <c r="J5363">
        <v>2550</v>
      </c>
      <c r="K5363">
        <v>42.180266199999998</v>
      </c>
      <c r="L5363" t="s">
        <v>1069</v>
      </c>
      <c r="M5363" t="s">
        <v>392</v>
      </c>
      <c r="N5363" s="1">
        <v>42072.654861111114</v>
      </c>
      <c r="O5363" s="1">
        <v>40521.822222222225</v>
      </c>
      <c r="P5363" s="2">
        <v>40525</v>
      </c>
      <c r="Q5363" s="1">
        <v>40555.173611111109</v>
      </c>
      <c r="R5363" t="s">
        <v>65</v>
      </c>
      <c r="S5363" t="s">
        <v>37</v>
      </c>
      <c r="T5363" t="s">
        <v>27</v>
      </c>
      <c r="U5363" t="b">
        <v>1</v>
      </c>
      <c r="V5363" t="s">
        <v>28</v>
      </c>
      <c r="W5363" t="s">
        <v>29</v>
      </c>
      <c r="X5363" t="s">
        <v>28</v>
      </c>
      <c r="Y5363" t="s">
        <v>30</v>
      </c>
    </row>
    <row r="5364" spans="1:25" x14ac:dyDescent="0.2">
      <c r="A5364">
        <v>5362</v>
      </c>
      <c r="B5364">
        <v>1030315535</v>
      </c>
      <c r="C5364">
        <v>1750</v>
      </c>
      <c r="D5364">
        <v>1940</v>
      </c>
      <c r="E5364">
        <v>70</v>
      </c>
      <c r="F5364">
        <v>11</v>
      </c>
      <c r="G5364">
        <v>1</v>
      </c>
      <c r="H5364">
        <v>1</v>
      </c>
      <c r="I5364">
        <v>1750</v>
      </c>
      <c r="J5364">
        <v>1940</v>
      </c>
      <c r="K5364">
        <v>17.158078700000001</v>
      </c>
      <c r="L5364" t="s">
        <v>1069</v>
      </c>
      <c r="M5364" t="s">
        <v>392</v>
      </c>
      <c r="N5364" s="1">
        <v>42072.654861111114</v>
      </c>
      <c r="O5364" s="1">
        <v>40281.945833333331</v>
      </c>
      <c r="P5364" s="2">
        <v>40282</v>
      </c>
      <c r="Q5364" s="1">
        <v>40318.945833333331</v>
      </c>
      <c r="R5364" t="s">
        <v>65</v>
      </c>
      <c r="S5364" t="s">
        <v>37</v>
      </c>
      <c r="T5364" t="s">
        <v>27</v>
      </c>
      <c r="U5364" t="b">
        <v>1</v>
      </c>
      <c r="V5364" t="s">
        <v>41</v>
      </c>
      <c r="W5364" t="s">
        <v>29</v>
      </c>
      <c r="X5364" t="s">
        <v>41</v>
      </c>
      <c r="Y5364" t="s">
        <v>42</v>
      </c>
    </row>
    <row r="5365" spans="1:25" x14ac:dyDescent="0.2">
      <c r="A5365">
        <v>5363</v>
      </c>
      <c r="B5365">
        <v>1461617419</v>
      </c>
      <c r="C5365">
        <v>2000</v>
      </c>
      <c r="D5365">
        <v>2200</v>
      </c>
      <c r="E5365">
        <v>68</v>
      </c>
      <c r="F5365">
        <v>5</v>
      </c>
      <c r="G5365">
        <v>3</v>
      </c>
      <c r="H5365">
        <v>1</v>
      </c>
      <c r="I5365">
        <v>2000</v>
      </c>
      <c r="J5365">
        <v>2200</v>
      </c>
      <c r="K5365">
        <v>90</v>
      </c>
      <c r="L5365" t="s">
        <v>1069</v>
      </c>
      <c r="M5365" t="s">
        <v>392</v>
      </c>
      <c r="N5365" s="1">
        <v>42072.654861111114</v>
      </c>
      <c r="O5365" s="1">
        <v>40521.822222222225</v>
      </c>
      <c r="P5365" s="2">
        <v>40525</v>
      </c>
      <c r="Q5365" s="1">
        <v>40555.173611111109</v>
      </c>
      <c r="R5365" t="s">
        <v>66</v>
      </c>
      <c r="S5365" t="s">
        <v>66</v>
      </c>
      <c r="T5365" t="s">
        <v>27</v>
      </c>
      <c r="U5365" t="b">
        <v>1</v>
      </c>
      <c r="V5365" t="s">
        <v>28</v>
      </c>
      <c r="W5365" t="s">
        <v>29</v>
      </c>
      <c r="X5365" t="s">
        <v>28</v>
      </c>
      <c r="Y5365" t="s">
        <v>30</v>
      </c>
    </row>
    <row r="5366" spans="1:25" x14ac:dyDescent="0.2">
      <c r="A5366">
        <v>5364</v>
      </c>
      <c r="B5366">
        <v>1222313308</v>
      </c>
      <c r="C5366">
        <v>1995</v>
      </c>
      <c r="D5366">
        <v>2212</v>
      </c>
      <c r="E5366">
        <v>67</v>
      </c>
      <c r="F5366">
        <v>0</v>
      </c>
      <c r="G5366">
        <v>1</v>
      </c>
      <c r="H5366">
        <v>1</v>
      </c>
      <c r="I5366">
        <v>1995</v>
      </c>
      <c r="J5366">
        <v>2212</v>
      </c>
      <c r="K5366">
        <v>46.537708330000001</v>
      </c>
      <c r="L5366" t="s">
        <v>1069</v>
      </c>
      <c r="M5366" t="s">
        <v>392</v>
      </c>
      <c r="N5366" s="1">
        <v>42072.654861111114</v>
      </c>
      <c r="O5366" s="1">
        <v>40281.945833333331</v>
      </c>
      <c r="P5366" s="2">
        <v>40282</v>
      </c>
      <c r="Q5366" s="1">
        <v>40318.945833333331</v>
      </c>
      <c r="R5366" t="s">
        <v>113</v>
      </c>
      <c r="S5366" t="s">
        <v>37</v>
      </c>
      <c r="T5366" t="s">
        <v>27</v>
      </c>
      <c r="U5366" t="b">
        <v>1</v>
      </c>
      <c r="V5366" t="s">
        <v>41</v>
      </c>
      <c r="W5366" t="s">
        <v>29</v>
      </c>
      <c r="X5366" t="s">
        <v>41</v>
      </c>
      <c r="Y5366" t="s">
        <v>42</v>
      </c>
    </row>
    <row r="5367" spans="1:25" x14ac:dyDescent="0.2">
      <c r="A5367">
        <v>5365</v>
      </c>
      <c r="B5367">
        <v>992602401</v>
      </c>
      <c r="C5367">
        <v>2000</v>
      </c>
      <c r="D5367">
        <v>2415</v>
      </c>
      <c r="E5367">
        <v>66</v>
      </c>
      <c r="F5367">
        <v>1</v>
      </c>
      <c r="G5367">
        <v>1</v>
      </c>
      <c r="H5367">
        <v>1</v>
      </c>
      <c r="I5367">
        <v>2000</v>
      </c>
      <c r="J5367">
        <v>2415</v>
      </c>
      <c r="K5367">
        <v>30</v>
      </c>
      <c r="L5367" t="s">
        <v>1069</v>
      </c>
      <c r="M5367" t="s">
        <v>392</v>
      </c>
      <c r="N5367" s="1">
        <v>42072.654861111114</v>
      </c>
      <c r="O5367" s="1">
        <v>40521.822222222225</v>
      </c>
      <c r="P5367" s="2">
        <v>40525</v>
      </c>
      <c r="Q5367" s="1">
        <v>40555.173611111109</v>
      </c>
      <c r="R5367" t="s">
        <v>113</v>
      </c>
      <c r="S5367" t="s">
        <v>37</v>
      </c>
      <c r="T5367" t="s">
        <v>27</v>
      </c>
      <c r="U5367" t="b">
        <v>1</v>
      </c>
      <c r="V5367" t="s">
        <v>28</v>
      </c>
      <c r="W5367" t="s">
        <v>29</v>
      </c>
      <c r="X5367" t="s">
        <v>28</v>
      </c>
      <c r="Y5367" t="s">
        <v>30</v>
      </c>
    </row>
    <row r="5368" spans="1:25" x14ac:dyDescent="0.2">
      <c r="A5368">
        <v>5366</v>
      </c>
      <c r="B5368">
        <v>1948356735</v>
      </c>
      <c r="C5368">
        <v>2500</v>
      </c>
      <c r="D5368">
        <v>2858</v>
      </c>
      <c r="E5368">
        <v>66</v>
      </c>
      <c r="F5368">
        <v>1</v>
      </c>
      <c r="G5368">
        <v>1</v>
      </c>
      <c r="H5368">
        <v>1</v>
      </c>
      <c r="I5368">
        <v>2500</v>
      </c>
      <c r="J5368">
        <v>2858</v>
      </c>
      <c r="K5368">
        <v>45.313460650000003</v>
      </c>
      <c r="L5368" t="s">
        <v>1069</v>
      </c>
      <c r="M5368" t="s">
        <v>392</v>
      </c>
      <c r="N5368" s="1">
        <v>42072.654861111114</v>
      </c>
      <c r="O5368" s="1">
        <v>40281.945833333331</v>
      </c>
      <c r="P5368" s="2">
        <v>40282</v>
      </c>
      <c r="Q5368" s="1">
        <v>40318.945833333331</v>
      </c>
      <c r="R5368" t="s">
        <v>55</v>
      </c>
      <c r="S5368" t="s">
        <v>37</v>
      </c>
      <c r="T5368" t="s">
        <v>27</v>
      </c>
      <c r="U5368" t="b">
        <v>1</v>
      </c>
      <c r="V5368" t="s">
        <v>41</v>
      </c>
      <c r="W5368" t="s">
        <v>29</v>
      </c>
      <c r="X5368" t="s">
        <v>41</v>
      </c>
      <c r="Y5368" t="s">
        <v>42</v>
      </c>
    </row>
    <row r="5369" spans="1:25" x14ac:dyDescent="0.2">
      <c r="A5369">
        <v>5367</v>
      </c>
      <c r="B5369">
        <v>142751512</v>
      </c>
      <c r="C5369">
        <v>12500</v>
      </c>
      <c r="D5369">
        <v>12525</v>
      </c>
      <c r="E5369">
        <v>64</v>
      </c>
      <c r="F5369">
        <v>1</v>
      </c>
      <c r="G5369">
        <v>1</v>
      </c>
      <c r="H5369">
        <v>1</v>
      </c>
      <c r="I5369">
        <v>12500</v>
      </c>
      <c r="J5369">
        <v>12525</v>
      </c>
      <c r="K5369">
        <v>31.040578700000001</v>
      </c>
      <c r="L5369" t="s">
        <v>1069</v>
      </c>
      <c r="M5369" t="s">
        <v>392</v>
      </c>
      <c r="N5369" s="1">
        <v>42072.654861111114</v>
      </c>
      <c r="O5369" s="1">
        <v>40521.822222222225</v>
      </c>
      <c r="P5369" s="2">
        <v>40525</v>
      </c>
      <c r="Q5369" s="1">
        <v>40555.173611111109</v>
      </c>
      <c r="R5369" t="s">
        <v>60</v>
      </c>
      <c r="S5369" t="s">
        <v>26</v>
      </c>
      <c r="T5369" t="s">
        <v>27</v>
      </c>
      <c r="U5369" t="b">
        <v>1</v>
      </c>
      <c r="V5369" t="s">
        <v>28</v>
      </c>
      <c r="W5369" t="s">
        <v>29</v>
      </c>
      <c r="X5369" t="s">
        <v>28</v>
      </c>
      <c r="Y5369" t="s">
        <v>30</v>
      </c>
    </row>
    <row r="5370" spans="1:25" x14ac:dyDescent="0.2">
      <c r="A5370">
        <v>5368</v>
      </c>
      <c r="B5370">
        <v>2114733258</v>
      </c>
      <c r="C5370">
        <v>11600</v>
      </c>
      <c r="D5370">
        <v>4190</v>
      </c>
      <c r="E5370">
        <v>62</v>
      </c>
      <c r="F5370">
        <v>0</v>
      </c>
      <c r="G5370">
        <v>1</v>
      </c>
      <c r="H5370">
        <v>1</v>
      </c>
      <c r="I5370">
        <v>11600</v>
      </c>
      <c r="J5370">
        <v>4190</v>
      </c>
      <c r="K5370">
        <v>60.041666669999998</v>
      </c>
      <c r="L5370" t="s">
        <v>1069</v>
      </c>
      <c r="M5370" t="s">
        <v>392</v>
      </c>
      <c r="N5370" s="1">
        <v>42072.654861111114</v>
      </c>
      <c r="O5370" s="1">
        <v>40521.822222222225</v>
      </c>
      <c r="P5370" s="2">
        <v>40525</v>
      </c>
      <c r="Q5370" s="1">
        <v>40555.173611111109</v>
      </c>
      <c r="R5370" t="s">
        <v>37</v>
      </c>
      <c r="S5370" t="s">
        <v>37</v>
      </c>
      <c r="T5370" t="s">
        <v>31</v>
      </c>
      <c r="U5370" t="b">
        <v>1</v>
      </c>
      <c r="V5370" t="s">
        <v>28</v>
      </c>
      <c r="W5370" t="s">
        <v>29</v>
      </c>
      <c r="X5370" t="s">
        <v>28</v>
      </c>
      <c r="Y5370" t="s">
        <v>30</v>
      </c>
    </row>
    <row r="5371" spans="1:25" x14ac:dyDescent="0.2">
      <c r="A5371">
        <v>5369</v>
      </c>
      <c r="B5371">
        <v>262234319</v>
      </c>
      <c r="C5371">
        <v>2000</v>
      </c>
      <c r="D5371">
        <v>2800</v>
      </c>
      <c r="E5371">
        <v>60</v>
      </c>
      <c r="F5371">
        <v>1</v>
      </c>
      <c r="G5371">
        <v>1</v>
      </c>
      <c r="H5371">
        <v>1</v>
      </c>
      <c r="I5371">
        <v>2000</v>
      </c>
      <c r="J5371">
        <v>2800</v>
      </c>
      <c r="K5371">
        <v>76.421909720000002</v>
      </c>
      <c r="L5371" t="s">
        <v>1069</v>
      </c>
      <c r="M5371" t="s">
        <v>392</v>
      </c>
      <c r="N5371" s="1">
        <v>42072.654861111114</v>
      </c>
      <c r="O5371" s="1">
        <v>40281.945833333331</v>
      </c>
      <c r="P5371" s="2">
        <v>40282</v>
      </c>
      <c r="Q5371" s="1">
        <v>40318.945833333331</v>
      </c>
      <c r="R5371" t="s">
        <v>126</v>
      </c>
      <c r="S5371" t="s">
        <v>37</v>
      </c>
      <c r="T5371" t="s">
        <v>27</v>
      </c>
      <c r="U5371" t="b">
        <v>1</v>
      </c>
      <c r="V5371" t="s">
        <v>41</v>
      </c>
      <c r="W5371" t="s">
        <v>29</v>
      </c>
      <c r="X5371" t="s">
        <v>41</v>
      </c>
      <c r="Y5371" t="s">
        <v>42</v>
      </c>
    </row>
    <row r="5372" spans="1:25" x14ac:dyDescent="0.2">
      <c r="A5372">
        <v>5370</v>
      </c>
      <c r="B5372">
        <v>1258688473</v>
      </c>
      <c r="C5372">
        <v>3000</v>
      </c>
      <c r="D5372">
        <v>3532</v>
      </c>
      <c r="E5372">
        <v>60</v>
      </c>
      <c r="F5372">
        <v>1</v>
      </c>
      <c r="G5372">
        <v>1</v>
      </c>
      <c r="H5372">
        <v>1</v>
      </c>
      <c r="I5372">
        <v>3000</v>
      </c>
      <c r="J5372">
        <v>3532</v>
      </c>
      <c r="K5372">
        <v>61.73810185</v>
      </c>
      <c r="L5372" t="s">
        <v>1069</v>
      </c>
      <c r="M5372" t="s">
        <v>392</v>
      </c>
      <c r="N5372" s="1">
        <v>42072.654861111114</v>
      </c>
      <c r="O5372" s="1">
        <v>40281.945833333331</v>
      </c>
      <c r="P5372" s="2">
        <v>40282</v>
      </c>
      <c r="Q5372" s="1">
        <v>40318.945833333331</v>
      </c>
      <c r="R5372" t="s">
        <v>63</v>
      </c>
      <c r="S5372" t="s">
        <v>37</v>
      </c>
      <c r="T5372" t="s">
        <v>27</v>
      </c>
      <c r="U5372" t="b">
        <v>1</v>
      </c>
      <c r="V5372" t="s">
        <v>41</v>
      </c>
      <c r="W5372" t="s">
        <v>29</v>
      </c>
      <c r="X5372" t="s">
        <v>41</v>
      </c>
      <c r="Y5372" t="s">
        <v>42</v>
      </c>
    </row>
    <row r="5373" spans="1:25" x14ac:dyDescent="0.2">
      <c r="A5373">
        <v>5371</v>
      </c>
      <c r="B5373">
        <v>581851406</v>
      </c>
      <c r="C5373">
        <v>11000</v>
      </c>
      <c r="D5373">
        <v>11720</v>
      </c>
      <c r="E5373">
        <v>60</v>
      </c>
      <c r="F5373">
        <v>0</v>
      </c>
      <c r="G5373">
        <v>1</v>
      </c>
      <c r="H5373">
        <v>1</v>
      </c>
      <c r="I5373">
        <v>11000</v>
      </c>
      <c r="J5373">
        <v>11720</v>
      </c>
      <c r="K5373">
        <v>52.25356481</v>
      </c>
      <c r="L5373" t="s">
        <v>1069</v>
      </c>
      <c r="M5373" t="s">
        <v>392</v>
      </c>
      <c r="N5373" s="1">
        <v>42072.654861111114</v>
      </c>
      <c r="O5373" s="1">
        <v>40521.822222222225</v>
      </c>
      <c r="P5373" s="2">
        <v>40525</v>
      </c>
      <c r="Q5373" s="1">
        <v>40555.173611111109</v>
      </c>
      <c r="R5373" t="s">
        <v>37</v>
      </c>
      <c r="S5373" t="s">
        <v>37</v>
      </c>
      <c r="T5373" t="s">
        <v>27</v>
      </c>
      <c r="U5373" t="b">
        <v>1</v>
      </c>
      <c r="V5373" t="s">
        <v>28</v>
      </c>
      <c r="W5373" t="s">
        <v>29</v>
      </c>
      <c r="X5373" t="s">
        <v>28</v>
      </c>
      <c r="Y5373" t="s">
        <v>30</v>
      </c>
    </row>
    <row r="5374" spans="1:25" x14ac:dyDescent="0.2">
      <c r="A5374">
        <v>5372</v>
      </c>
      <c r="B5374">
        <v>924486803</v>
      </c>
      <c r="C5374">
        <v>2000</v>
      </c>
      <c r="D5374">
        <v>3293</v>
      </c>
      <c r="E5374">
        <v>55</v>
      </c>
      <c r="F5374">
        <v>0</v>
      </c>
      <c r="G5374">
        <v>2</v>
      </c>
      <c r="H5374">
        <v>1</v>
      </c>
      <c r="I5374">
        <v>2000</v>
      </c>
      <c r="J5374">
        <v>3293</v>
      </c>
      <c r="K5374">
        <v>45</v>
      </c>
      <c r="L5374" t="s">
        <v>1069</v>
      </c>
      <c r="M5374" t="s">
        <v>392</v>
      </c>
      <c r="N5374" s="1">
        <v>42072.654861111114</v>
      </c>
      <c r="O5374" s="1">
        <v>40521.822222222225</v>
      </c>
      <c r="P5374" s="2">
        <v>40525</v>
      </c>
      <c r="Q5374" s="1">
        <v>40555.173611111109</v>
      </c>
      <c r="R5374" t="s">
        <v>55</v>
      </c>
      <c r="S5374" t="s">
        <v>37</v>
      </c>
      <c r="T5374" t="s">
        <v>27</v>
      </c>
      <c r="U5374" t="b">
        <v>1</v>
      </c>
      <c r="V5374" t="s">
        <v>28</v>
      </c>
      <c r="W5374" t="s">
        <v>29</v>
      </c>
      <c r="X5374" t="s">
        <v>28</v>
      </c>
      <c r="Y5374" t="s">
        <v>30</v>
      </c>
    </row>
    <row r="5375" spans="1:25" x14ac:dyDescent="0.2">
      <c r="A5375">
        <v>5373</v>
      </c>
      <c r="B5375">
        <v>1426771217</v>
      </c>
      <c r="C5375">
        <v>2000</v>
      </c>
      <c r="D5375">
        <v>2015</v>
      </c>
      <c r="E5375">
        <v>54</v>
      </c>
      <c r="F5375">
        <v>0</v>
      </c>
      <c r="G5375">
        <v>1</v>
      </c>
      <c r="H5375">
        <v>1</v>
      </c>
      <c r="I5375">
        <v>2000</v>
      </c>
      <c r="J5375">
        <v>2015</v>
      </c>
      <c r="K5375">
        <v>60.041666669999998</v>
      </c>
      <c r="L5375" t="s">
        <v>1069</v>
      </c>
      <c r="M5375" t="s">
        <v>392</v>
      </c>
      <c r="N5375" s="1">
        <v>42072.654861111114</v>
      </c>
      <c r="O5375" s="1">
        <v>40521.822222222225</v>
      </c>
      <c r="P5375" s="2">
        <v>40525</v>
      </c>
      <c r="Q5375" s="1">
        <v>40555.173611111109</v>
      </c>
      <c r="R5375" t="s">
        <v>37</v>
      </c>
      <c r="S5375" t="s">
        <v>37</v>
      </c>
      <c r="T5375" t="s">
        <v>27</v>
      </c>
      <c r="U5375" t="b">
        <v>1</v>
      </c>
      <c r="V5375" t="s">
        <v>28</v>
      </c>
      <c r="W5375" t="s">
        <v>29</v>
      </c>
      <c r="X5375" t="s">
        <v>28</v>
      </c>
      <c r="Y5375" t="s">
        <v>30</v>
      </c>
    </row>
    <row r="5376" spans="1:25" x14ac:dyDescent="0.2">
      <c r="A5376">
        <v>5374</v>
      </c>
      <c r="B5376">
        <v>192827351</v>
      </c>
      <c r="C5376">
        <v>2000</v>
      </c>
      <c r="D5376">
        <v>3916</v>
      </c>
      <c r="E5376">
        <v>52</v>
      </c>
      <c r="F5376">
        <v>1</v>
      </c>
      <c r="G5376">
        <v>1</v>
      </c>
      <c r="H5376">
        <v>1</v>
      </c>
      <c r="I5376">
        <v>2000</v>
      </c>
      <c r="J5376">
        <v>3916</v>
      </c>
      <c r="K5376">
        <v>60.041666669999998</v>
      </c>
      <c r="L5376" t="s">
        <v>1069</v>
      </c>
      <c r="M5376" t="s">
        <v>392</v>
      </c>
      <c r="N5376" s="1">
        <v>42072.654861111114</v>
      </c>
      <c r="O5376" s="1">
        <v>40521.822222222225</v>
      </c>
      <c r="P5376" s="2">
        <v>40525</v>
      </c>
      <c r="Q5376" s="1">
        <v>40555.173611111109</v>
      </c>
      <c r="R5376" t="s">
        <v>67</v>
      </c>
      <c r="S5376" t="s">
        <v>67</v>
      </c>
      <c r="T5376" t="s">
        <v>27</v>
      </c>
      <c r="U5376" t="b">
        <v>1</v>
      </c>
      <c r="V5376" t="s">
        <v>28</v>
      </c>
      <c r="W5376" t="s">
        <v>29</v>
      </c>
      <c r="X5376" t="s">
        <v>28</v>
      </c>
      <c r="Y5376" t="s">
        <v>30</v>
      </c>
    </row>
    <row r="5377" spans="1:25" x14ac:dyDescent="0.2">
      <c r="A5377">
        <v>5375</v>
      </c>
      <c r="B5377">
        <v>1965570612</v>
      </c>
      <c r="C5377">
        <v>7500</v>
      </c>
      <c r="D5377">
        <v>3489</v>
      </c>
      <c r="E5377">
        <v>52</v>
      </c>
      <c r="F5377">
        <v>1</v>
      </c>
      <c r="G5377">
        <v>1</v>
      </c>
      <c r="H5377">
        <v>1</v>
      </c>
      <c r="I5377">
        <v>7500</v>
      </c>
      <c r="J5377">
        <v>3489</v>
      </c>
      <c r="K5377">
        <v>59.978379629999999</v>
      </c>
      <c r="L5377" t="s">
        <v>1069</v>
      </c>
      <c r="M5377" t="s">
        <v>392</v>
      </c>
      <c r="N5377" s="1">
        <v>42072.654861111114</v>
      </c>
      <c r="O5377" s="1">
        <v>40521.822222222225</v>
      </c>
      <c r="P5377" s="2">
        <v>40525</v>
      </c>
      <c r="Q5377" s="1">
        <v>40555.173611111109</v>
      </c>
      <c r="R5377" t="s">
        <v>55</v>
      </c>
      <c r="S5377" t="s">
        <v>37</v>
      </c>
      <c r="T5377" t="s">
        <v>31</v>
      </c>
      <c r="U5377" t="b">
        <v>1</v>
      </c>
      <c r="V5377" t="s">
        <v>28</v>
      </c>
      <c r="W5377" t="s">
        <v>29</v>
      </c>
      <c r="X5377" t="s">
        <v>28</v>
      </c>
      <c r="Y5377" t="s">
        <v>30</v>
      </c>
    </row>
    <row r="5378" spans="1:25" x14ac:dyDescent="0.2">
      <c r="A5378">
        <v>5376</v>
      </c>
      <c r="B5378">
        <v>521215357</v>
      </c>
      <c r="C5378">
        <v>3000</v>
      </c>
      <c r="D5378">
        <v>3422</v>
      </c>
      <c r="E5378">
        <v>50</v>
      </c>
      <c r="F5378">
        <v>1</v>
      </c>
      <c r="G5378">
        <v>1</v>
      </c>
      <c r="H5378">
        <v>1</v>
      </c>
      <c r="I5378">
        <v>3000</v>
      </c>
      <c r="J5378">
        <v>3422</v>
      </c>
      <c r="K5378">
        <v>47.218043979999997</v>
      </c>
      <c r="L5378" t="s">
        <v>1069</v>
      </c>
      <c r="M5378" t="s">
        <v>392</v>
      </c>
      <c r="N5378" s="1">
        <v>42072.654861111114</v>
      </c>
      <c r="O5378" s="1">
        <v>40521.822222222225</v>
      </c>
      <c r="P5378" s="2">
        <v>40525</v>
      </c>
      <c r="Q5378" s="1">
        <v>40555.173611111109</v>
      </c>
      <c r="R5378" t="s">
        <v>65</v>
      </c>
      <c r="S5378" t="s">
        <v>37</v>
      </c>
      <c r="T5378" t="s">
        <v>27</v>
      </c>
      <c r="U5378" t="b">
        <v>1</v>
      </c>
      <c r="V5378" t="s">
        <v>28</v>
      </c>
      <c r="W5378" t="s">
        <v>29</v>
      </c>
      <c r="X5378" t="s">
        <v>28</v>
      </c>
      <c r="Y5378" t="s">
        <v>30</v>
      </c>
    </row>
    <row r="5379" spans="1:25" x14ac:dyDescent="0.2">
      <c r="A5379">
        <v>5377</v>
      </c>
      <c r="B5379">
        <v>499061124</v>
      </c>
      <c r="C5379">
        <v>10000</v>
      </c>
      <c r="D5379">
        <v>2205</v>
      </c>
      <c r="E5379">
        <v>50</v>
      </c>
      <c r="F5379">
        <v>3</v>
      </c>
      <c r="G5379">
        <v>1</v>
      </c>
      <c r="H5379">
        <v>1</v>
      </c>
      <c r="I5379">
        <v>10000</v>
      </c>
      <c r="J5379">
        <v>2205</v>
      </c>
      <c r="K5379">
        <v>31.52840278</v>
      </c>
      <c r="L5379" t="s">
        <v>1069</v>
      </c>
      <c r="M5379" t="s">
        <v>392</v>
      </c>
      <c r="N5379" s="1">
        <v>42072.654861111114</v>
      </c>
      <c r="O5379" s="1">
        <v>40521.822222222225</v>
      </c>
      <c r="P5379" s="2">
        <v>40525</v>
      </c>
      <c r="Q5379" s="1">
        <v>40555.173611111109</v>
      </c>
      <c r="R5379" t="s">
        <v>65</v>
      </c>
      <c r="S5379" t="s">
        <v>37</v>
      </c>
      <c r="T5379" t="s">
        <v>40</v>
      </c>
      <c r="U5379" t="b">
        <v>1</v>
      </c>
      <c r="V5379" t="s">
        <v>28</v>
      </c>
      <c r="W5379" t="s">
        <v>29</v>
      </c>
      <c r="X5379" t="s">
        <v>28</v>
      </c>
      <c r="Y5379" t="s">
        <v>30</v>
      </c>
    </row>
    <row r="5380" spans="1:25" x14ac:dyDescent="0.2">
      <c r="A5380">
        <v>5378</v>
      </c>
      <c r="B5380">
        <v>1918082719</v>
      </c>
      <c r="C5380">
        <v>3000</v>
      </c>
      <c r="D5380">
        <v>3060</v>
      </c>
      <c r="E5380">
        <v>47</v>
      </c>
      <c r="F5380">
        <v>1</v>
      </c>
      <c r="G5380">
        <v>1</v>
      </c>
      <c r="H5380">
        <v>1</v>
      </c>
      <c r="I5380">
        <v>3000</v>
      </c>
      <c r="J5380">
        <v>3060</v>
      </c>
      <c r="K5380">
        <v>43.564907410000004</v>
      </c>
      <c r="L5380" t="s">
        <v>1069</v>
      </c>
      <c r="M5380" t="s">
        <v>392</v>
      </c>
      <c r="N5380" s="1">
        <v>42072.654861111114</v>
      </c>
      <c r="O5380" s="1">
        <v>40521.822222222225</v>
      </c>
      <c r="P5380" s="2">
        <v>40525</v>
      </c>
      <c r="Q5380" s="1">
        <v>40555.173611111109</v>
      </c>
      <c r="R5380" t="s">
        <v>65</v>
      </c>
      <c r="S5380" t="s">
        <v>37</v>
      </c>
      <c r="T5380" t="s">
        <v>27</v>
      </c>
      <c r="U5380" t="b">
        <v>1</v>
      </c>
      <c r="V5380" t="s">
        <v>28</v>
      </c>
      <c r="W5380" t="s">
        <v>29</v>
      </c>
      <c r="X5380" t="s">
        <v>28</v>
      </c>
      <c r="Y5380" t="s">
        <v>30</v>
      </c>
    </row>
    <row r="5381" spans="1:25" x14ac:dyDescent="0.2">
      <c r="A5381">
        <v>5379</v>
      </c>
      <c r="B5381">
        <v>316579138</v>
      </c>
      <c r="C5381">
        <v>15000</v>
      </c>
      <c r="D5381">
        <v>2130</v>
      </c>
      <c r="E5381">
        <v>45</v>
      </c>
      <c r="F5381">
        <v>3</v>
      </c>
      <c r="G5381">
        <v>2</v>
      </c>
      <c r="H5381">
        <v>1</v>
      </c>
      <c r="I5381">
        <v>15000</v>
      </c>
      <c r="J5381">
        <v>2130</v>
      </c>
      <c r="K5381">
        <v>61.368576390000001</v>
      </c>
      <c r="L5381" t="s">
        <v>1069</v>
      </c>
      <c r="M5381" t="s">
        <v>392</v>
      </c>
      <c r="N5381" s="1">
        <v>42072.654861111114</v>
      </c>
      <c r="O5381" s="1">
        <v>40281.945833333331</v>
      </c>
      <c r="P5381" s="2">
        <v>40282</v>
      </c>
      <c r="Q5381" s="1">
        <v>40318.945833333331</v>
      </c>
      <c r="R5381" t="s">
        <v>37</v>
      </c>
      <c r="S5381" t="s">
        <v>37</v>
      </c>
      <c r="T5381" t="s">
        <v>40</v>
      </c>
      <c r="U5381" t="b">
        <v>1</v>
      </c>
      <c r="V5381" t="s">
        <v>41</v>
      </c>
      <c r="W5381" t="s">
        <v>29</v>
      </c>
      <c r="X5381" t="s">
        <v>41</v>
      </c>
      <c r="Y5381" t="s">
        <v>42</v>
      </c>
    </row>
    <row r="5382" spans="1:25" x14ac:dyDescent="0.2">
      <c r="A5382">
        <v>5380</v>
      </c>
      <c r="B5382">
        <v>473325148</v>
      </c>
      <c r="C5382">
        <v>5000</v>
      </c>
      <c r="D5382">
        <v>6085</v>
      </c>
      <c r="E5382">
        <v>44</v>
      </c>
      <c r="F5382">
        <v>1</v>
      </c>
      <c r="G5382">
        <v>1</v>
      </c>
      <c r="H5382">
        <v>1</v>
      </c>
      <c r="I5382">
        <v>5000</v>
      </c>
      <c r="J5382">
        <v>6085</v>
      </c>
      <c r="K5382">
        <v>51.912777779999999</v>
      </c>
      <c r="L5382" t="s">
        <v>1069</v>
      </c>
      <c r="M5382" t="s">
        <v>392</v>
      </c>
      <c r="N5382" s="1">
        <v>42072.654861111114</v>
      </c>
      <c r="O5382" s="1">
        <v>40521.822222222225</v>
      </c>
      <c r="P5382" s="2">
        <v>40525</v>
      </c>
      <c r="Q5382" s="1">
        <v>40555.173611111109</v>
      </c>
      <c r="R5382" t="s">
        <v>26</v>
      </c>
      <c r="S5382" t="s">
        <v>26</v>
      </c>
      <c r="T5382" t="s">
        <v>27</v>
      </c>
      <c r="U5382" t="b">
        <v>1</v>
      </c>
      <c r="V5382" t="s">
        <v>28</v>
      </c>
      <c r="W5382" t="s">
        <v>29</v>
      </c>
      <c r="X5382" t="s">
        <v>28</v>
      </c>
      <c r="Y5382" t="s">
        <v>30</v>
      </c>
    </row>
    <row r="5383" spans="1:25" x14ac:dyDescent="0.2">
      <c r="A5383">
        <v>5381</v>
      </c>
      <c r="B5383">
        <v>1014374717</v>
      </c>
      <c r="C5383">
        <v>50000</v>
      </c>
      <c r="D5383">
        <v>5558</v>
      </c>
      <c r="E5383">
        <v>42</v>
      </c>
      <c r="F5383">
        <v>0</v>
      </c>
      <c r="G5383">
        <v>1</v>
      </c>
      <c r="H5383">
        <v>1</v>
      </c>
      <c r="I5383">
        <v>50000</v>
      </c>
      <c r="J5383">
        <v>5558</v>
      </c>
      <c r="K5383">
        <v>50.613171299999998</v>
      </c>
      <c r="L5383" t="s">
        <v>1069</v>
      </c>
      <c r="M5383" t="s">
        <v>392</v>
      </c>
      <c r="N5383" s="1">
        <v>42072.654861111114</v>
      </c>
      <c r="O5383" s="1">
        <v>40281.945833333331</v>
      </c>
      <c r="P5383" s="2">
        <v>40282</v>
      </c>
      <c r="Q5383" s="1">
        <v>40318.945833333331</v>
      </c>
      <c r="R5383" t="s">
        <v>60</v>
      </c>
      <c r="S5383" t="s">
        <v>26</v>
      </c>
      <c r="T5383" t="s">
        <v>31</v>
      </c>
      <c r="U5383" t="b">
        <v>1</v>
      </c>
      <c r="V5383" t="s">
        <v>41</v>
      </c>
      <c r="W5383" t="s">
        <v>29</v>
      </c>
      <c r="X5383" t="s">
        <v>41</v>
      </c>
      <c r="Y5383" t="s">
        <v>42</v>
      </c>
    </row>
    <row r="5384" spans="1:25" x14ac:dyDescent="0.2">
      <c r="A5384">
        <v>5382</v>
      </c>
      <c r="B5384">
        <v>86412408</v>
      </c>
      <c r="C5384">
        <v>4000</v>
      </c>
      <c r="D5384">
        <v>5055</v>
      </c>
      <c r="E5384">
        <v>41</v>
      </c>
      <c r="F5384">
        <v>1</v>
      </c>
      <c r="G5384">
        <v>1</v>
      </c>
      <c r="H5384">
        <v>1</v>
      </c>
      <c r="I5384">
        <v>4000</v>
      </c>
      <c r="J5384">
        <v>5055</v>
      </c>
      <c r="K5384">
        <v>53.275555560000001</v>
      </c>
      <c r="L5384" t="s">
        <v>1069</v>
      </c>
      <c r="M5384" t="s">
        <v>392</v>
      </c>
      <c r="N5384" s="1">
        <v>42072.654861111114</v>
      </c>
      <c r="O5384" s="1">
        <v>40521.822222222225</v>
      </c>
      <c r="P5384" s="2">
        <v>40525</v>
      </c>
      <c r="Q5384" s="1">
        <v>40555.173611111109</v>
      </c>
      <c r="R5384" t="s">
        <v>113</v>
      </c>
      <c r="S5384" t="s">
        <v>37</v>
      </c>
      <c r="T5384" t="s">
        <v>27</v>
      </c>
      <c r="U5384" t="b">
        <v>1</v>
      </c>
      <c r="V5384" t="s">
        <v>28</v>
      </c>
      <c r="W5384" t="s">
        <v>29</v>
      </c>
      <c r="X5384" t="s">
        <v>28</v>
      </c>
      <c r="Y5384" t="s">
        <v>30</v>
      </c>
    </row>
    <row r="5385" spans="1:25" x14ac:dyDescent="0.2">
      <c r="A5385">
        <v>5383</v>
      </c>
      <c r="B5385">
        <v>353782170</v>
      </c>
      <c r="C5385">
        <v>3000</v>
      </c>
      <c r="D5385">
        <v>3669</v>
      </c>
      <c r="E5385">
        <v>40</v>
      </c>
      <c r="F5385">
        <v>1</v>
      </c>
      <c r="G5385">
        <v>1</v>
      </c>
      <c r="H5385">
        <v>1</v>
      </c>
      <c r="I5385">
        <v>3000</v>
      </c>
      <c r="J5385">
        <v>3669</v>
      </c>
      <c r="K5385">
        <v>21.678275459999998</v>
      </c>
      <c r="L5385" t="s">
        <v>1069</v>
      </c>
      <c r="M5385" t="s">
        <v>392</v>
      </c>
      <c r="N5385" s="1">
        <v>42072.654861111114</v>
      </c>
      <c r="O5385" s="1">
        <v>40281.945833333331</v>
      </c>
      <c r="P5385" s="2">
        <v>40282</v>
      </c>
      <c r="Q5385" s="1">
        <v>40318.945833333331</v>
      </c>
      <c r="R5385" t="s">
        <v>66</v>
      </c>
      <c r="S5385" t="s">
        <v>66</v>
      </c>
      <c r="T5385" t="s">
        <v>27</v>
      </c>
      <c r="U5385" t="b">
        <v>1</v>
      </c>
      <c r="V5385" t="s">
        <v>41</v>
      </c>
      <c r="W5385" t="s">
        <v>29</v>
      </c>
      <c r="X5385" t="s">
        <v>41</v>
      </c>
      <c r="Y5385" t="s">
        <v>42</v>
      </c>
    </row>
    <row r="5386" spans="1:25" x14ac:dyDescent="0.2">
      <c r="A5386">
        <v>5384</v>
      </c>
      <c r="B5386">
        <v>1075561646</v>
      </c>
      <c r="C5386">
        <v>7000</v>
      </c>
      <c r="D5386">
        <v>7185</v>
      </c>
      <c r="E5386">
        <v>40</v>
      </c>
      <c r="F5386">
        <v>1</v>
      </c>
      <c r="G5386">
        <v>1</v>
      </c>
      <c r="H5386">
        <v>1</v>
      </c>
      <c r="I5386">
        <v>7000</v>
      </c>
      <c r="J5386">
        <v>7185</v>
      </c>
      <c r="K5386">
        <v>29.84946759</v>
      </c>
      <c r="L5386" t="s">
        <v>1069</v>
      </c>
      <c r="M5386" t="s">
        <v>392</v>
      </c>
      <c r="N5386" s="1">
        <v>42072.654861111114</v>
      </c>
      <c r="O5386" s="1">
        <v>40521.822222222225</v>
      </c>
      <c r="P5386" s="2">
        <v>40525</v>
      </c>
      <c r="Q5386" s="1">
        <v>40555.173611111109</v>
      </c>
      <c r="R5386" t="s">
        <v>37</v>
      </c>
      <c r="S5386" t="s">
        <v>37</v>
      </c>
      <c r="T5386" t="s">
        <v>27</v>
      </c>
      <c r="U5386" t="b">
        <v>1</v>
      </c>
      <c r="V5386" t="s">
        <v>28</v>
      </c>
      <c r="W5386" t="s">
        <v>29</v>
      </c>
      <c r="X5386" t="s">
        <v>28</v>
      </c>
      <c r="Y5386" t="s">
        <v>30</v>
      </c>
    </row>
    <row r="5387" spans="1:25" x14ac:dyDescent="0.2">
      <c r="A5387">
        <v>5385</v>
      </c>
      <c r="B5387">
        <v>221944357</v>
      </c>
      <c r="C5387">
        <v>1000</v>
      </c>
      <c r="D5387">
        <v>1235</v>
      </c>
      <c r="E5387">
        <v>40</v>
      </c>
      <c r="F5387">
        <v>0</v>
      </c>
      <c r="G5387">
        <v>1</v>
      </c>
      <c r="H5387">
        <v>1</v>
      </c>
      <c r="I5387">
        <v>1000</v>
      </c>
      <c r="J5387">
        <v>1235</v>
      </c>
      <c r="K5387">
        <v>30</v>
      </c>
      <c r="L5387" t="s">
        <v>1069</v>
      </c>
      <c r="M5387" t="s">
        <v>392</v>
      </c>
      <c r="N5387" s="1">
        <v>42072.654861111114</v>
      </c>
      <c r="O5387" s="1">
        <v>40521.822222222225</v>
      </c>
      <c r="P5387" s="2">
        <v>40525</v>
      </c>
      <c r="Q5387" s="1">
        <v>40555.173611111109</v>
      </c>
      <c r="R5387" t="s">
        <v>63</v>
      </c>
      <c r="S5387" t="s">
        <v>37</v>
      </c>
      <c r="T5387" t="s">
        <v>27</v>
      </c>
      <c r="U5387" t="b">
        <v>1</v>
      </c>
      <c r="V5387" t="s">
        <v>28</v>
      </c>
      <c r="W5387" t="s">
        <v>29</v>
      </c>
      <c r="X5387" t="s">
        <v>28</v>
      </c>
      <c r="Y5387" t="s">
        <v>30</v>
      </c>
    </row>
    <row r="5388" spans="1:25" x14ac:dyDescent="0.2">
      <c r="A5388">
        <v>5386</v>
      </c>
      <c r="B5388">
        <v>279281335</v>
      </c>
      <c r="C5388">
        <v>10000</v>
      </c>
      <c r="D5388">
        <v>10038</v>
      </c>
      <c r="E5388">
        <v>38</v>
      </c>
      <c r="F5388">
        <v>1</v>
      </c>
      <c r="G5388">
        <v>1</v>
      </c>
      <c r="H5388">
        <v>1</v>
      </c>
      <c r="I5388">
        <v>10000</v>
      </c>
      <c r="J5388">
        <v>10038</v>
      </c>
      <c r="K5388">
        <v>60</v>
      </c>
      <c r="L5388" t="s">
        <v>1069</v>
      </c>
      <c r="M5388" t="s">
        <v>392</v>
      </c>
      <c r="N5388" s="1">
        <v>42072.654861111114</v>
      </c>
      <c r="O5388" s="1">
        <v>40521.822222222225</v>
      </c>
      <c r="P5388" s="2">
        <v>40525</v>
      </c>
      <c r="Q5388" s="1">
        <v>40555.173611111109</v>
      </c>
      <c r="R5388" t="s">
        <v>26</v>
      </c>
      <c r="S5388" t="s">
        <v>26</v>
      </c>
      <c r="T5388" t="s">
        <v>27</v>
      </c>
      <c r="U5388" t="b">
        <v>1</v>
      </c>
      <c r="V5388" t="s">
        <v>28</v>
      </c>
      <c r="W5388" t="s">
        <v>29</v>
      </c>
      <c r="X5388" t="s">
        <v>28</v>
      </c>
      <c r="Y5388" t="s">
        <v>30</v>
      </c>
    </row>
    <row r="5389" spans="1:25" x14ac:dyDescent="0.2">
      <c r="A5389">
        <v>5387</v>
      </c>
      <c r="B5389">
        <v>1212798918</v>
      </c>
      <c r="C5389">
        <v>3500</v>
      </c>
      <c r="D5389">
        <v>3573</v>
      </c>
      <c r="E5389">
        <v>37</v>
      </c>
      <c r="F5389">
        <v>4</v>
      </c>
      <c r="G5389">
        <v>5</v>
      </c>
      <c r="H5389">
        <v>1</v>
      </c>
      <c r="I5389">
        <v>3500</v>
      </c>
      <c r="J5389">
        <v>3573</v>
      </c>
      <c r="K5389">
        <v>63.950162040000002</v>
      </c>
      <c r="L5389" t="s">
        <v>1069</v>
      </c>
      <c r="M5389" t="s">
        <v>392</v>
      </c>
      <c r="N5389" s="1">
        <v>42072.654861111114</v>
      </c>
      <c r="O5389" s="1">
        <v>40521.822222222225</v>
      </c>
      <c r="P5389" s="2">
        <v>40525</v>
      </c>
      <c r="Q5389" s="1">
        <v>40555.173611111109</v>
      </c>
      <c r="R5389" t="s">
        <v>65</v>
      </c>
      <c r="S5389" t="s">
        <v>37</v>
      </c>
      <c r="T5389" t="s">
        <v>27</v>
      </c>
      <c r="U5389" t="b">
        <v>1</v>
      </c>
      <c r="V5389" t="s">
        <v>28</v>
      </c>
      <c r="W5389" t="s">
        <v>29</v>
      </c>
      <c r="X5389" t="s">
        <v>28</v>
      </c>
      <c r="Y5389" t="s">
        <v>30</v>
      </c>
    </row>
    <row r="5390" spans="1:25" x14ac:dyDescent="0.2">
      <c r="A5390">
        <v>5388</v>
      </c>
      <c r="B5390">
        <v>106408226</v>
      </c>
      <c r="C5390">
        <v>4000</v>
      </c>
      <c r="D5390">
        <v>4880</v>
      </c>
      <c r="E5390">
        <v>36</v>
      </c>
      <c r="F5390">
        <v>1</v>
      </c>
      <c r="G5390">
        <v>1</v>
      </c>
      <c r="H5390">
        <v>1</v>
      </c>
      <c r="I5390">
        <v>4000</v>
      </c>
      <c r="J5390">
        <v>4880</v>
      </c>
      <c r="K5390">
        <v>37.3609838</v>
      </c>
      <c r="L5390" t="s">
        <v>1069</v>
      </c>
      <c r="M5390" t="s">
        <v>392</v>
      </c>
      <c r="N5390" s="1">
        <v>42072.654861111114</v>
      </c>
      <c r="O5390" s="1">
        <v>40281.945833333331</v>
      </c>
      <c r="P5390" s="2">
        <v>40282</v>
      </c>
      <c r="Q5390" s="1">
        <v>40318.945833333331</v>
      </c>
      <c r="R5390" t="s">
        <v>59</v>
      </c>
      <c r="S5390" t="s">
        <v>26</v>
      </c>
      <c r="T5390" t="s">
        <v>27</v>
      </c>
      <c r="U5390" t="b">
        <v>1</v>
      </c>
      <c r="V5390" t="s">
        <v>41</v>
      </c>
      <c r="W5390" t="s">
        <v>29</v>
      </c>
      <c r="X5390" t="s">
        <v>41</v>
      </c>
      <c r="Y5390" t="s">
        <v>42</v>
      </c>
    </row>
    <row r="5391" spans="1:25" x14ac:dyDescent="0.2">
      <c r="A5391">
        <v>5389</v>
      </c>
      <c r="B5391">
        <v>703680225</v>
      </c>
      <c r="C5391">
        <v>2500</v>
      </c>
      <c r="D5391">
        <v>1695</v>
      </c>
      <c r="E5391">
        <v>34</v>
      </c>
      <c r="F5391">
        <v>0</v>
      </c>
      <c r="G5391">
        <v>1</v>
      </c>
      <c r="H5391">
        <v>1</v>
      </c>
      <c r="I5391">
        <v>2500</v>
      </c>
      <c r="J5391">
        <v>1695</v>
      </c>
      <c r="K5391">
        <v>60.459085649999999</v>
      </c>
      <c r="L5391" t="s">
        <v>1069</v>
      </c>
      <c r="M5391" t="s">
        <v>392</v>
      </c>
      <c r="N5391" s="1">
        <v>42072.654861111114</v>
      </c>
      <c r="O5391" s="1">
        <v>40281.945833333331</v>
      </c>
      <c r="P5391" s="2">
        <v>40282</v>
      </c>
      <c r="Q5391" s="1">
        <v>40318.945833333331</v>
      </c>
      <c r="R5391" t="s">
        <v>113</v>
      </c>
      <c r="S5391" t="s">
        <v>37</v>
      </c>
      <c r="T5391" t="s">
        <v>40</v>
      </c>
      <c r="U5391" t="b">
        <v>1</v>
      </c>
      <c r="V5391" t="s">
        <v>41</v>
      </c>
      <c r="W5391" t="s">
        <v>29</v>
      </c>
      <c r="X5391" t="s">
        <v>41</v>
      </c>
      <c r="Y5391" t="s">
        <v>42</v>
      </c>
    </row>
    <row r="5392" spans="1:25" x14ac:dyDescent="0.2">
      <c r="A5392">
        <v>5390</v>
      </c>
      <c r="B5392">
        <v>114122583</v>
      </c>
      <c r="C5392">
        <v>300</v>
      </c>
      <c r="D5392">
        <v>1211</v>
      </c>
      <c r="E5392">
        <v>33</v>
      </c>
      <c r="F5392">
        <v>9</v>
      </c>
      <c r="G5392">
        <v>2</v>
      </c>
      <c r="H5392">
        <v>1</v>
      </c>
      <c r="I5392">
        <v>300</v>
      </c>
      <c r="J5392">
        <v>1211</v>
      </c>
      <c r="K5392">
        <v>40</v>
      </c>
      <c r="L5392" t="s">
        <v>1069</v>
      </c>
      <c r="M5392" t="s">
        <v>392</v>
      </c>
      <c r="N5392" s="1">
        <v>42072.654861111114</v>
      </c>
      <c r="O5392" s="1">
        <v>40521.822222222225</v>
      </c>
      <c r="P5392" s="2">
        <v>40525</v>
      </c>
      <c r="Q5392" s="1">
        <v>40555.173611111109</v>
      </c>
      <c r="R5392" t="s">
        <v>65</v>
      </c>
      <c r="S5392" t="s">
        <v>37</v>
      </c>
      <c r="T5392" t="s">
        <v>27</v>
      </c>
      <c r="U5392" t="b">
        <v>1</v>
      </c>
      <c r="V5392" t="s">
        <v>28</v>
      </c>
      <c r="W5392" t="s">
        <v>29</v>
      </c>
      <c r="X5392" t="s">
        <v>28</v>
      </c>
      <c r="Y5392" t="s">
        <v>30</v>
      </c>
    </row>
    <row r="5393" spans="1:25" x14ac:dyDescent="0.2">
      <c r="A5393">
        <v>5391</v>
      </c>
      <c r="B5393">
        <v>1638140529</v>
      </c>
      <c r="C5393">
        <v>4500</v>
      </c>
      <c r="D5393">
        <v>4500</v>
      </c>
      <c r="E5393">
        <v>30</v>
      </c>
      <c r="F5393">
        <v>0</v>
      </c>
      <c r="G5393">
        <v>1</v>
      </c>
      <c r="H5393">
        <v>1</v>
      </c>
      <c r="I5393">
        <v>4500</v>
      </c>
      <c r="J5393">
        <v>4500</v>
      </c>
      <c r="K5393">
        <v>28.52159722</v>
      </c>
      <c r="L5393" t="s">
        <v>1069</v>
      </c>
      <c r="M5393" t="s">
        <v>392</v>
      </c>
      <c r="N5393" s="1">
        <v>42072.654861111114</v>
      </c>
      <c r="O5393" s="1">
        <v>40521.822222222225</v>
      </c>
      <c r="P5393" s="2">
        <v>40525</v>
      </c>
      <c r="Q5393" s="1">
        <v>40555.173611111109</v>
      </c>
      <c r="R5393" t="s">
        <v>37</v>
      </c>
      <c r="S5393" t="s">
        <v>37</v>
      </c>
      <c r="T5393" t="s">
        <v>27</v>
      </c>
      <c r="U5393" t="b">
        <v>1</v>
      </c>
      <c r="V5393" t="s">
        <v>28</v>
      </c>
      <c r="W5393" t="s">
        <v>29</v>
      </c>
      <c r="X5393" t="s">
        <v>28</v>
      </c>
      <c r="Y5393" t="s">
        <v>30</v>
      </c>
    </row>
    <row r="5394" spans="1:25" x14ac:dyDescent="0.2">
      <c r="A5394">
        <v>5392</v>
      </c>
      <c r="B5394">
        <v>801071669</v>
      </c>
      <c r="C5394">
        <v>2000</v>
      </c>
      <c r="D5394">
        <v>2105</v>
      </c>
      <c r="E5394">
        <v>29</v>
      </c>
      <c r="F5394">
        <v>2</v>
      </c>
      <c r="G5394">
        <v>3</v>
      </c>
      <c r="H5394">
        <v>1</v>
      </c>
      <c r="I5394">
        <v>2000</v>
      </c>
      <c r="J5394">
        <v>2105</v>
      </c>
      <c r="K5394">
        <v>30.041666670000001</v>
      </c>
      <c r="L5394" t="s">
        <v>1069</v>
      </c>
      <c r="M5394" t="s">
        <v>392</v>
      </c>
      <c r="N5394" s="1">
        <v>42072.654861111114</v>
      </c>
      <c r="O5394" s="1">
        <v>40521.822222222225</v>
      </c>
      <c r="P5394" s="2">
        <v>40525</v>
      </c>
      <c r="Q5394" s="1">
        <v>40555.173611111109</v>
      </c>
      <c r="R5394" t="s">
        <v>65</v>
      </c>
      <c r="S5394" t="s">
        <v>37</v>
      </c>
      <c r="T5394" t="s">
        <v>27</v>
      </c>
      <c r="U5394" t="b">
        <v>0</v>
      </c>
      <c r="V5394" t="s">
        <v>28</v>
      </c>
      <c r="W5394" t="s">
        <v>29</v>
      </c>
      <c r="X5394" t="s">
        <v>28</v>
      </c>
      <c r="Y5394" t="s">
        <v>30</v>
      </c>
    </row>
    <row r="5395" spans="1:25" x14ac:dyDescent="0.2">
      <c r="A5395">
        <v>5393</v>
      </c>
      <c r="B5395">
        <v>2018289336</v>
      </c>
      <c r="C5395">
        <v>6500</v>
      </c>
      <c r="D5395">
        <v>2416</v>
      </c>
      <c r="E5395">
        <v>27</v>
      </c>
      <c r="F5395">
        <v>0</v>
      </c>
      <c r="G5395">
        <v>1</v>
      </c>
      <c r="H5395">
        <v>1</v>
      </c>
      <c r="I5395">
        <v>6500</v>
      </c>
      <c r="J5395">
        <v>2416</v>
      </c>
      <c r="K5395">
        <v>53</v>
      </c>
      <c r="L5395" t="s">
        <v>1069</v>
      </c>
      <c r="M5395" t="s">
        <v>392</v>
      </c>
      <c r="N5395" s="1">
        <v>42072.654861111114</v>
      </c>
      <c r="O5395" s="1">
        <v>40521.822222222225</v>
      </c>
      <c r="P5395" s="2">
        <v>40525</v>
      </c>
      <c r="Q5395" s="1">
        <v>40555.173611111109</v>
      </c>
      <c r="R5395" t="s">
        <v>55</v>
      </c>
      <c r="S5395" t="s">
        <v>37</v>
      </c>
      <c r="T5395" t="s">
        <v>31</v>
      </c>
      <c r="U5395" t="b">
        <v>1</v>
      </c>
      <c r="V5395" t="s">
        <v>28</v>
      </c>
      <c r="W5395" t="s">
        <v>29</v>
      </c>
      <c r="X5395" t="s">
        <v>28</v>
      </c>
      <c r="Y5395" t="s">
        <v>30</v>
      </c>
    </row>
    <row r="5396" spans="1:25" x14ac:dyDescent="0.2">
      <c r="A5396">
        <v>5394</v>
      </c>
      <c r="B5396">
        <v>727781425</v>
      </c>
      <c r="C5396">
        <v>30000</v>
      </c>
      <c r="D5396">
        <v>5535</v>
      </c>
      <c r="E5396">
        <v>26</v>
      </c>
      <c r="F5396">
        <v>0</v>
      </c>
      <c r="G5396">
        <v>1</v>
      </c>
      <c r="H5396">
        <v>1</v>
      </c>
      <c r="I5396">
        <v>30000</v>
      </c>
      <c r="J5396">
        <v>5535</v>
      </c>
      <c r="K5396">
        <v>89.990034719999997</v>
      </c>
      <c r="L5396" t="s">
        <v>1069</v>
      </c>
      <c r="M5396" t="s">
        <v>392</v>
      </c>
      <c r="N5396" s="1">
        <v>42072.654861111114</v>
      </c>
      <c r="O5396" s="1">
        <v>40281.945833333331</v>
      </c>
      <c r="P5396" s="2">
        <v>40282</v>
      </c>
      <c r="Q5396" s="1">
        <v>40318.945833333331</v>
      </c>
      <c r="R5396" t="s">
        <v>59</v>
      </c>
      <c r="S5396" t="s">
        <v>26</v>
      </c>
      <c r="T5396" t="s">
        <v>31</v>
      </c>
      <c r="U5396" t="b">
        <v>1</v>
      </c>
      <c r="V5396" t="s">
        <v>41</v>
      </c>
      <c r="W5396" t="s">
        <v>29</v>
      </c>
      <c r="X5396" t="s">
        <v>41</v>
      </c>
      <c r="Y5396" t="s">
        <v>42</v>
      </c>
    </row>
    <row r="5397" spans="1:25" x14ac:dyDescent="0.2">
      <c r="A5397">
        <v>5395</v>
      </c>
      <c r="B5397">
        <v>721433285</v>
      </c>
      <c r="C5397">
        <v>2500</v>
      </c>
      <c r="D5397">
        <v>2615</v>
      </c>
      <c r="E5397">
        <v>25</v>
      </c>
      <c r="F5397">
        <v>1</v>
      </c>
      <c r="G5397">
        <v>1</v>
      </c>
      <c r="H5397">
        <v>1</v>
      </c>
      <c r="I5397">
        <v>2500</v>
      </c>
      <c r="J5397">
        <v>2615</v>
      </c>
      <c r="K5397">
        <v>9.5307523150000009</v>
      </c>
      <c r="L5397" t="s">
        <v>1069</v>
      </c>
      <c r="M5397" t="s">
        <v>392</v>
      </c>
      <c r="N5397" s="1">
        <v>42072.654861111114</v>
      </c>
      <c r="O5397" s="1">
        <v>40281.945833333331</v>
      </c>
      <c r="P5397" s="2">
        <v>40282</v>
      </c>
      <c r="Q5397" s="1">
        <v>40318.945833333331</v>
      </c>
      <c r="R5397" t="s">
        <v>25</v>
      </c>
      <c r="S5397" t="s">
        <v>26</v>
      </c>
      <c r="T5397" t="s">
        <v>27</v>
      </c>
      <c r="U5397" t="b">
        <v>1</v>
      </c>
      <c r="V5397" t="s">
        <v>41</v>
      </c>
      <c r="W5397" t="s">
        <v>29</v>
      </c>
      <c r="X5397" t="s">
        <v>41</v>
      </c>
      <c r="Y5397" t="s">
        <v>42</v>
      </c>
    </row>
    <row r="5398" spans="1:25" x14ac:dyDescent="0.2">
      <c r="A5398">
        <v>5396</v>
      </c>
      <c r="B5398">
        <v>658017394</v>
      </c>
      <c r="C5398">
        <v>20000</v>
      </c>
      <c r="D5398">
        <v>910</v>
      </c>
      <c r="E5398">
        <v>24</v>
      </c>
      <c r="F5398">
        <v>0</v>
      </c>
      <c r="G5398">
        <v>1</v>
      </c>
      <c r="H5398">
        <v>1</v>
      </c>
      <c r="I5398">
        <v>20000</v>
      </c>
      <c r="J5398">
        <v>910</v>
      </c>
      <c r="K5398">
        <v>45</v>
      </c>
      <c r="L5398" t="s">
        <v>1069</v>
      </c>
      <c r="M5398" t="s">
        <v>392</v>
      </c>
      <c r="N5398" s="1">
        <v>42072.654861111114</v>
      </c>
      <c r="O5398" s="1">
        <v>40521.822222222225</v>
      </c>
      <c r="P5398" s="2">
        <v>40525</v>
      </c>
      <c r="Q5398" s="1">
        <v>40555.173611111109</v>
      </c>
      <c r="R5398" t="s">
        <v>69</v>
      </c>
      <c r="S5398" t="s">
        <v>37</v>
      </c>
      <c r="T5398" t="s">
        <v>31</v>
      </c>
      <c r="U5398" t="b">
        <v>0</v>
      </c>
      <c r="V5398" t="s">
        <v>28</v>
      </c>
      <c r="W5398" t="s">
        <v>29</v>
      </c>
      <c r="X5398" t="s">
        <v>28</v>
      </c>
      <c r="Y5398" t="s">
        <v>30</v>
      </c>
    </row>
    <row r="5399" spans="1:25" x14ac:dyDescent="0.2">
      <c r="A5399">
        <v>5397</v>
      </c>
      <c r="B5399">
        <v>1938081369</v>
      </c>
      <c r="C5399">
        <v>2000</v>
      </c>
      <c r="D5399">
        <v>2931</v>
      </c>
      <c r="E5399">
        <v>24</v>
      </c>
      <c r="F5399">
        <v>0</v>
      </c>
      <c r="G5399">
        <v>1</v>
      </c>
      <c r="H5399">
        <v>1</v>
      </c>
      <c r="I5399">
        <v>2000</v>
      </c>
      <c r="J5399">
        <v>2931</v>
      </c>
      <c r="K5399">
        <v>39.19013889</v>
      </c>
      <c r="L5399" t="s">
        <v>1069</v>
      </c>
      <c r="M5399" t="s">
        <v>392</v>
      </c>
      <c r="N5399" s="1">
        <v>42072.654861111114</v>
      </c>
      <c r="O5399" s="1">
        <v>40281.945833333331</v>
      </c>
      <c r="P5399" s="2">
        <v>40282</v>
      </c>
      <c r="Q5399" s="1">
        <v>40318.945833333331</v>
      </c>
      <c r="R5399" t="s">
        <v>37</v>
      </c>
      <c r="S5399" t="s">
        <v>37</v>
      </c>
      <c r="T5399" t="s">
        <v>27</v>
      </c>
      <c r="U5399" t="b">
        <v>0</v>
      </c>
      <c r="V5399" t="s">
        <v>41</v>
      </c>
      <c r="W5399" t="s">
        <v>29</v>
      </c>
      <c r="X5399" t="s">
        <v>41</v>
      </c>
      <c r="Y5399" t="s">
        <v>42</v>
      </c>
    </row>
    <row r="5400" spans="1:25" x14ac:dyDescent="0.2">
      <c r="A5400">
        <v>5398</v>
      </c>
      <c r="B5400">
        <v>11376494</v>
      </c>
      <c r="C5400">
        <v>1000</v>
      </c>
      <c r="D5400">
        <v>1060</v>
      </c>
      <c r="E5400">
        <v>24</v>
      </c>
      <c r="F5400">
        <v>2</v>
      </c>
      <c r="G5400">
        <v>1</v>
      </c>
      <c r="H5400">
        <v>1</v>
      </c>
      <c r="I5400">
        <v>1000</v>
      </c>
      <c r="J5400">
        <v>1060</v>
      </c>
      <c r="K5400">
        <v>30</v>
      </c>
      <c r="L5400" t="s">
        <v>1069</v>
      </c>
      <c r="M5400" t="s">
        <v>392</v>
      </c>
      <c r="N5400" s="1">
        <v>42072.654861111114</v>
      </c>
      <c r="O5400" s="1">
        <v>40521.822222222225</v>
      </c>
      <c r="P5400" s="2">
        <v>40525</v>
      </c>
      <c r="Q5400" s="1">
        <v>40555.173611111109</v>
      </c>
      <c r="R5400" t="s">
        <v>56</v>
      </c>
      <c r="S5400" t="s">
        <v>34</v>
      </c>
      <c r="T5400" t="s">
        <v>27</v>
      </c>
      <c r="U5400" t="b">
        <v>0</v>
      </c>
      <c r="V5400" t="s">
        <v>28</v>
      </c>
      <c r="W5400" t="s">
        <v>29</v>
      </c>
      <c r="X5400" t="s">
        <v>28</v>
      </c>
      <c r="Y5400" t="s">
        <v>30</v>
      </c>
    </row>
    <row r="5401" spans="1:25" x14ac:dyDescent="0.2">
      <c r="A5401">
        <v>5399</v>
      </c>
      <c r="B5401">
        <v>1288374245</v>
      </c>
      <c r="C5401">
        <v>15000</v>
      </c>
      <c r="D5401">
        <v>2255</v>
      </c>
      <c r="E5401">
        <v>23</v>
      </c>
      <c r="F5401">
        <v>0</v>
      </c>
      <c r="G5401">
        <v>1</v>
      </c>
      <c r="H5401">
        <v>1</v>
      </c>
      <c r="I5401">
        <v>15000</v>
      </c>
      <c r="J5401">
        <v>2255</v>
      </c>
      <c r="K5401">
        <v>45.041666669999998</v>
      </c>
      <c r="L5401" t="s">
        <v>1069</v>
      </c>
      <c r="M5401" t="s">
        <v>392</v>
      </c>
      <c r="N5401" s="1">
        <v>40512.513194444444</v>
      </c>
      <c r="O5401" s="1">
        <v>40464.957638888889</v>
      </c>
      <c r="P5401" s="2">
        <v>40467</v>
      </c>
      <c r="Q5401" s="1">
        <v>40512.72152777778</v>
      </c>
      <c r="R5401" t="s">
        <v>113</v>
      </c>
      <c r="S5401" t="s">
        <v>37</v>
      </c>
      <c r="T5401" t="s">
        <v>31</v>
      </c>
      <c r="U5401" t="b">
        <v>1</v>
      </c>
      <c r="V5401" t="s">
        <v>166</v>
      </c>
      <c r="W5401" t="s">
        <v>167</v>
      </c>
      <c r="X5401" t="s">
        <v>166</v>
      </c>
      <c r="Y5401" t="s">
        <v>167</v>
      </c>
    </row>
    <row r="5402" spans="1:25" x14ac:dyDescent="0.2">
      <c r="A5402">
        <v>5400</v>
      </c>
      <c r="B5402">
        <v>295344386</v>
      </c>
      <c r="C5402">
        <v>5000</v>
      </c>
      <c r="D5402">
        <v>525</v>
      </c>
      <c r="E5402">
        <v>23</v>
      </c>
      <c r="F5402">
        <v>11</v>
      </c>
      <c r="G5402">
        <v>1</v>
      </c>
      <c r="H5402">
        <v>1</v>
      </c>
      <c r="I5402">
        <v>5000</v>
      </c>
      <c r="J5402">
        <v>525</v>
      </c>
      <c r="K5402">
        <v>36.94122685</v>
      </c>
      <c r="L5402" t="s">
        <v>1069</v>
      </c>
      <c r="M5402" t="s">
        <v>392</v>
      </c>
      <c r="N5402" s="1">
        <v>42072.654861111114</v>
      </c>
      <c r="O5402" s="1">
        <v>40281.945833333331</v>
      </c>
      <c r="P5402" s="2">
        <v>40282</v>
      </c>
      <c r="Q5402" s="1">
        <v>40318.945833333331</v>
      </c>
      <c r="R5402" t="s">
        <v>25</v>
      </c>
      <c r="S5402" t="s">
        <v>26</v>
      </c>
      <c r="T5402" t="s">
        <v>31</v>
      </c>
      <c r="U5402" t="b">
        <v>1</v>
      </c>
      <c r="V5402" t="s">
        <v>41</v>
      </c>
      <c r="W5402" t="s">
        <v>29</v>
      </c>
      <c r="X5402" t="s">
        <v>41</v>
      </c>
      <c r="Y5402" t="s">
        <v>42</v>
      </c>
    </row>
    <row r="5403" spans="1:25" x14ac:dyDescent="0.2">
      <c r="A5403">
        <v>5401</v>
      </c>
      <c r="B5403">
        <v>1677285342</v>
      </c>
      <c r="C5403">
        <v>3500</v>
      </c>
      <c r="D5403">
        <v>1090</v>
      </c>
      <c r="E5403">
        <v>23</v>
      </c>
      <c r="F5403">
        <v>0</v>
      </c>
      <c r="G5403">
        <v>1</v>
      </c>
      <c r="H5403">
        <v>1</v>
      </c>
      <c r="I5403">
        <v>3500</v>
      </c>
      <c r="J5403">
        <v>1090</v>
      </c>
      <c r="K5403">
        <v>47</v>
      </c>
      <c r="L5403" t="s">
        <v>1069</v>
      </c>
      <c r="M5403" t="s">
        <v>392</v>
      </c>
      <c r="N5403" s="1">
        <v>42072.654861111114</v>
      </c>
      <c r="O5403" s="1">
        <v>40521.822222222225</v>
      </c>
      <c r="P5403" s="2">
        <v>40525</v>
      </c>
      <c r="Q5403" s="1">
        <v>40555.173611111109</v>
      </c>
      <c r="R5403" t="s">
        <v>113</v>
      </c>
      <c r="S5403" t="s">
        <v>37</v>
      </c>
      <c r="T5403" t="s">
        <v>31</v>
      </c>
      <c r="U5403" t="b">
        <v>1</v>
      </c>
      <c r="V5403" t="s">
        <v>28</v>
      </c>
      <c r="W5403" t="s">
        <v>29</v>
      </c>
      <c r="X5403" t="s">
        <v>28</v>
      </c>
      <c r="Y5403" t="s">
        <v>30</v>
      </c>
    </row>
    <row r="5404" spans="1:25" x14ac:dyDescent="0.2">
      <c r="A5404">
        <v>5402</v>
      </c>
      <c r="B5404">
        <v>155881018</v>
      </c>
      <c r="C5404">
        <v>5000</v>
      </c>
      <c r="D5404">
        <v>1540</v>
      </c>
      <c r="E5404">
        <v>22</v>
      </c>
      <c r="F5404">
        <v>0</v>
      </c>
      <c r="G5404">
        <v>1</v>
      </c>
      <c r="H5404">
        <v>1</v>
      </c>
      <c r="I5404">
        <v>5000</v>
      </c>
      <c r="J5404">
        <v>1540</v>
      </c>
      <c r="K5404">
        <v>30</v>
      </c>
      <c r="L5404" t="s">
        <v>1069</v>
      </c>
      <c r="M5404" t="s">
        <v>392</v>
      </c>
      <c r="N5404" s="1">
        <v>42072.654861111114</v>
      </c>
      <c r="O5404" s="1">
        <v>40521.822222222225</v>
      </c>
      <c r="P5404" s="2">
        <v>40525</v>
      </c>
      <c r="Q5404" s="1">
        <v>40555.173611111109</v>
      </c>
      <c r="R5404" t="s">
        <v>65</v>
      </c>
      <c r="S5404" t="s">
        <v>37</v>
      </c>
      <c r="T5404" t="s">
        <v>31</v>
      </c>
      <c r="U5404" t="b">
        <v>1</v>
      </c>
      <c r="V5404" t="s">
        <v>28</v>
      </c>
      <c r="W5404" t="s">
        <v>29</v>
      </c>
      <c r="X5404" t="s">
        <v>28</v>
      </c>
      <c r="Y5404" t="s">
        <v>30</v>
      </c>
    </row>
    <row r="5405" spans="1:25" x14ac:dyDescent="0.2">
      <c r="A5405">
        <v>5403</v>
      </c>
      <c r="B5405">
        <v>1386942666</v>
      </c>
      <c r="C5405">
        <v>10000</v>
      </c>
      <c r="D5405">
        <v>917</v>
      </c>
      <c r="E5405">
        <v>20</v>
      </c>
      <c r="F5405">
        <v>0</v>
      </c>
      <c r="G5405">
        <v>1</v>
      </c>
      <c r="H5405">
        <v>1</v>
      </c>
      <c r="I5405">
        <v>10000</v>
      </c>
      <c r="J5405">
        <v>917</v>
      </c>
      <c r="K5405">
        <v>30</v>
      </c>
      <c r="L5405" t="s">
        <v>1069</v>
      </c>
      <c r="M5405" t="s">
        <v>392</v>
      </c>
      <c r="N5405" s="1">
        <v>42072.654861111114</v>
      </c>
      <c r="O5405" s="1">
        <v>40521.822222222225</v>
      </c>
      <c r="P5405" s="2">
        <v>40525</v>
      </c>
      <c r="Q5405" s="1">
        <v>40555.173611111109</v>
      </c>
      <c r="R5405" t="s">
        <v>65</v>
      </c>
      <c r="S5405" t="s">
        <v>37</v>
      </c>
      <c r="T5405" t="s">
        <v>31</v>
      </c>
      <c r="U5405" t="b">
        <v>1</v>
      </c>
      <c r="V5405" t="s">
        <v>28</v>
      </c>
      <c r="W5405" t="s">
        <v>29</v>
      </c>
      <c r="X5405" t="s">
        <v>28</v>
      </c>
      <c r="Y5405" t="s">
        <v>30</v>
      </c>
    </row>
    <row r="5406" spans="1:25" x14ac:dyDescent="0.2">
      <c r="A5406">
        <v>5404</v>
      </c>
      <c r="B5406">
        <v>665726975</v>
      </c>
      <c r="C5406">
        <v>8000</v>
      </c>
      <c r="D5406">
        <v>585</v>
      </c>
      <c r="E5406">
        <v>19</v>
      </c>
      <c r="F5406">
        <v>0</v>
      </c>
      <c r="G5406">
        <v>1</v>
      </c>
      <c r="H5406">
        <v>1</v>
      </c>
      <c r="I5406">
        <v>8000</v>
      </c>
      <c r="J5406">
        <v>585</v>
      </c>
      <c r="K5406">
        <v>30</v>
      </c>
      <c r="L5406" t="s">
        <v>1069</v>
      </c>
      <c r="M5406" t="s">
        <v>392</v>
      </c>
      <c r="N5406" s="1">
        <v>42072.654861111114</v>
      </c>
      <c r="O5406" s="1">
        <v>40521.822222222225</v>
      </c>
      <c r="P5406" s="2">
        <v>40525</v>
      </c>
      <c r="Q5406" s="1">
        <v>40555.173611111109</v>
      </c>
      <c r="R5406" t="s">
        <v>55</v>
      </c>
      <c r="S5406" t="s">
        <v>37</v>
      </c>
      <c r="T5406" t="s">
        <v>31</v>
      </c>
      <c r="U5406" t="b">
        <v>1</v>
      </c>
      <c r="V5406" t="s">
        <v>28</v>
      </c>
      <c r="W5406" t="s">
        <v>29</v>
      </c>
      <c r="X5406" t="s">
        <v>28</v>
      </c>
      <c r="Y5406" t="s">
        <v>30</v>
      </c>
    </row>
    <row r="5407" spans="1:25" x14ac:dyDescent="0.2">
      <c r="A5407">
        <v>5405</v>
      </c>
      <c r="B5407">
        <v>92936626</v>
      </c>
      <c r="C5407">
        <v>8500</v>
      </c>
      <c r="D5407">
        <v>950</v>
      </c>
      <c r="E5407">
        <v>19</v>
      </c>
      <c r="F5407">
        <v>0</v>
      </c>
      <c r="G5407">
        <v>1</v>
      </c>
      <c r="H5407">
        <v>1</v>
      </c>
      <c r="I5407">
        <v>8500</v>
      </c>
      <c r="J5407">
        <v>950</v>
      </c>
      <c r="K5407">
        <v>35</v>
      </c>
      <c r="L5407" t="s">
        <v>1069</v>
      </c>
      <c r="M5407" t="s">
        <v>392</v>
      </c>
      <c r="N5407" s="1">
        <v>42072.654861111114</v>
      </c>
      <c r="O5407" s="1">
        <v>40521.822222222225</v>
      </c>
      <c r="P5407" s="2">
        <v>40525</v>
      </c>
      <c r="Q5407" s="1">
        <v>40555.173611111109</v>
      </c>
      <c r="R5407" t="s">
        <v>26</v>
      </c>
      <c r="S5407" t="s">
        <v>26</v>
      </c>
      <c r="T5407" t="s">
        <v>31</v>
      </c>
      <c r="U5407" t="b">
        <v>1</v>
      </c>
      <c r="V5407" t="s">
        <v>28</v>
      </c>
      <c r="W5407" t="s">
        <v>29</v>
      </c>
      <c r="X5407" t="s">
        <v>28</v>
      </c>
      <c r="Y5407" t="s">
        <v>30</v>
      </c>
    </row>
    <row r="5408" spans="1:25" x14ac:dyDescent="0.2">
      <c r="A5408">
        <v>5406</v>
      </c>
      <c r="B5408">
        <v>129544688</v>
      </c>
      <c r="C5408">
        <v>1000</v>
      </c>
      <c r="D5408">
        <v>1281</v>
      </c>
      <c r="E5408">
        <v>19</v>
      </c>
      <c r="F5408">
        <v>0</v>
      </c>
      <c r="G5408">
        <v>1</v>
      </c>
      <c r="H5408">
        <v>1</v>
      </c>
      <c r="I5408">
        <v>1000</v>
      </c>
      <c r="J5408">
        <v>1281</v>
      </c>
      <c r="K5408">
        <v>30</v>
      </c>
      <c r="L5408" t="s">
        <v>1069</v>
      </c>
      <c r="M5408" t="s">
        <v>392</v>
      </c>
      <c r="N5408" s="1">
        <v>42072.654861111114</v>
      </c>
      <c r="O5408" s="1">
        <v>40521.822222222225</v>
      </c>
      <c r="P5408" s="2">
        <v>40525</v>
      </c>
      <c r="Q5408" s="1">
        <v>40555.173611111109</v>
      </c>
      <c r="R5408" t="s">
        <v>37</v>
      </c>
      <c r="S5408" t="s">
        <v>37</v>
      </c>
      <c r="T5408" t="s">
        <v>27</v>
      </c>
      <c r="U5408" t="b">
        <v>1</v>
      </c>
      <c r="V5408" t="s">
        <v>28</v>
      </c>
      <c r="W5408" t="s">
        <v>29</v>
      </c>
      <c r="X5408" t="s">
        <v>28</v>
      </c>
      <c r="Y5408" t="s">
        <v>30</v>
      </c>
    </row>
    <row r="5409" spans="1:25" x14ac:dyDescent="0.2">
      <c r="A5409">
        <v>5407</v>
      </c>
      <c r="B5409">
        <v>1913705255</v>
      </c>
      <c r="C5409">
        <v>5500</v>
      </c>
      <c r="D5409">
        <v>2125</v>
      </c>
      <c r="E5409">
        <v>18</v>
      </c>
      <c r="F5409">
        <v>1</v>
      </c>
      <c r="G5409">
        <v>1</v>
      </c>
      <c r="H5409">
        <v>1</v>
      </c>
      <c r="I5409">
        <v>5500</v>
      </c>
      <c r="J5409">
        <v>2125</v>
      </c>
      <c r="K5409">
        <v>55.873773149999998</v>
      </c>
      <c r="L5409" t="s">
        <v>1069</v>
      </c>
      <c r="M5409" t="s">
        <v>392</v>
      </c>
      <c r="N5409" s="1">
        <v>42072.654861111114</v>
      </c>
      <c r="O5409" s="1">
        <v>40281.945833333331</v>
      </c>
      <c r="P5409" s="2">
        <v>40282</v>
      </c>
      <c r="Q5409" s="1">
        <v>40318.945833333331</v>
      </c>
      <c r="R5409" t="s">
        <v>60</v>
      </c>
      <c r="S5409" t="s">
        <v>26</v>
      </c>
      <c r="T5409" t="s">
        <v>40</v>
      </c>
      <c r="U5409" t="b">
        <v>1</v>
      </c>
      <c r="V5409" t="s">
        <v>41</v>
      </c>
      <c r="W5409" t="s">
        <v>29</v>
      </c>
      <c r="X5409" t="s">
        <v>41</v>
      </c>
      <c r="Y5409" t="s">
        <v>42</v>
      </c>
    </row>
    <row r="5410" spans="1:25" x14ac:dyDescent="0.2">
      <c r="A5410">
        <v>5408</v>
      </c>
      <c r="B5410">
        <v>1732232956</v>
      </c>
      <c r="C5410">
        <v>7500</v>
      </c>
      <c r="D5410">
        <v>1830</v>
      </c>
      <c r="E5410">
        <v>18</v>
      </c>
      <c r="F5410">
        <v>0</v>
      </c>
      <c r="G5410">
        <v>1</v>
      </c>
      <c r="H5410">
        <v>1</v>
      </c>
      <c r="I5410">
        <v>7500</v>
      </c>
      <c r="J5410">
        <v>1830</v>
      </c>
      <c r="K5410">
        <v>89.138356479999999</v>
      </c>
      <c r="L5410" t="s">
        <v>1069</v>
      </c>
      <c r="M5410" t="s">
        <v>392</v>
      </c>
      <c r="N5410" s="1">
        <v>42072.654861111114</v>
      </c>
      <c r="O5410" s="1">
        <v>40281.945833333331</v>
      </c>
      <c r="P5410" s="2">
        <v>40282</v>
      </c>
      <c r="Q5410" s="1">
        <v>40318.945833333331</v>
      </c>
      <c r="R5410" t="s">
        <v>65</v>
      </c>
      <c r="S5410" t="s">
        <v>37</v>
      </c>
      <c r="T5410" t="s">
        <v>31</v>
      </c>
      <c r="U5410" t="b">
        <v>1</v>
      </c>
      <c r="V5410" t="s">
        <v>41</v>
      </c>
      <c r="W5410" t="s">
        <v>29</v>
      </c>
      <c r="X5410" t="s">
        <v>41</v>
      </c>
      <c r="Y5410" t="s">
        <v>42</v>
      </c>
    </row>
    <row r="5411" spans="1:25" x14ac:dyDescent="0.2">
      <c r="A5411">
        <v>5409</v>
      </c>
      <c r="B5411">
        <v>1621376852</v>
      </c>
      <c r="C5411">
        <v>1000</v>
      </c>
      <c r="D5411">
        <v>1257</v>
      </c>
      <c r="E5411">
        <v>18</v>
      </c>
      <c r="F5411">
        <v>12</v>
      </c>
      <c r="G5411">
        <v>1</v>
      </c>
      <c r="H5411">
        <v>1</v>
      </c>
      <c r="I5411">
        <v>1000</v>
      </c>
      <c r="J5411">
        <v>1257</v>
      </c>
      <c r="K5411">
        <v>31.147199069999999</v>
      </c>
      <c r="L5411" t="s">
        <v>1069</v>
      </c>
      <c r="M5411" t="s">
        <v>392</v>
      </c>
      <c r="N5411" s="1">
        <v>42072.654861111114</v>
      </c>
      <c r="O5411" s="1">
        <v>40521.822222222225</v>
      </c>
      <c r="P5411" s="2">
        <v>40525</v>
      </c>
      <c r="Q5411" s="1">
        <v>40555.173611111109</v>
      </c>
      <c r="R5411" t="s">
        <v>59</v>
      </c>
      <c r="S5411" t="s">
        <v>26</v>
      </c>
      <c r="T5411" t="s">
        <v>27</v>
      </c>
      <c r="U5411" t="b">
        <v>1</v>
      </c>
      <c r="V5411" t="s">
        <v>28</v>
      </c>
      <c r="W5411" t="s">
        <v>29</v>
      </c>
      <c r="X5411" t="s">
        <v>28</v>
      </c>
      <c r="Y5411" t="s">
        <v>30</v>
      </c>
    </row>
    <row r="5412" spans="1:25" x14ac:dyDescent="0.2">
      <c r="A5412">
        <v>5410</v>
      </c>
      <c r="B5412">
        <v>1184562141</v>
      </c>
      <c r="C5412">
        <v>1000</v>
      </c>
      <c r="D5412">
        <v>1690</v>
      </c>
      <c r="E5412">
        <v>15</v>
      </c>
      <c r="F5412">
        <v>2</v>
      </c>
      <c r="G5412">
        <v>6</v>
      </c>
      <c r="H5412">
        <v>1</v>
      </c>
      <c r="I5412">
        <v>1000</v>
      </c>
      <c r="J5412">
        <v>1690</v>
      </c>
      <c r="K5412">
        <v>9.8713773150000002</v>
      </c>
      <c r="L5412" t="s">
        <v>1069</v>
      </c>
      <c r="M5412" t="s">
        <v>392</v>
      </c>
      <c r="N5412" s="1">
        <v>42072.654861111114</v>
      </c>
      <c r="O5412" s="1">
        <v>40521.822222222225</v>
      </c>
      <c r="P5412" s="2">
        <v>40525</v>
      </c>
      <c r="Q5412" s="1">
        <v>40555.173611111109</v>
      </c>
      <c r="R5412" t="s">
        <v>37</v>
      </c>
      <c r="S5412" t="s">
        <v>37</v>
      </c>
      <c r="T5412" t="s">
        <v>27</v>
      </c>
      <c r="U5412" t="b">
        <v>1</v>
      </c>
      <c r="V5412" t="s">
        <v>28</v>
      </c>
      <c r="W5412" t="s">
        <v>29</v>
      </c>
      <c r="X5412" t="s">
        <v>28</v>
      </c>
      <c r="Y5412" t="s">
        <v>30</v>
      </c>
    </row>
    <row r="5413" spans="1:25" x14ac:dyDescent="0.2">
      <c r="A5413">
        <v>5411</v>
      </c>
      <c r="B5413">
        <v>20500200</v>
      </c>
      <c r="C5413">
        <v>2500</v>
      </c>
      <c r="D5413">
        <v>653</v>
      </c>
      <c r="E5413">
        <v>14</v>
      </c>
      <c r="F5413">
        <v>1</v>
      </c>
      <c r="G5413">
        <v>2</v>
      </c>
      <c r="H5413">
        <v>1</v>
      </c>
      <c r="I5413">
        <v>2500</v>
      </c>
      <c r="J5413">
        <v>653</v>
      </c>
      <c r="K5413">
        <v>47.777129629999997</v>
      </c>
      <c r="L5413" t="s">
        <v>1069</v>
      </c>
      <c r="M5413" t="s">
        <v>392</v>
      </c>
      <c r="N5413" s="1">
        <v>42072.654861111114</v>
      </c>
      <c r="O5413" s="1">
        <v>40521.822222222225</v>
      </c>
      <c r="P5413" s="2">
        <v>40525</v>
      </c>
      <c r="Q5413" s="1">
        <v>40555.173611111109</v>
      </c>
      <c r="R5413" t="s">
        <v>65</v>
      </c>
      <c r="S5413" t="s">
        <v>37</v>
      </c>
      <c r="T5413" t="s">
        <v>31</v>
      </c>
      <c r="U5413" t="b">
        <v>0</v>
      </c>
      <c r="V5413" t="s">
        <v>28</v>
      </c>
      <c r="W5413" t="s">
        <v>29</v>
      </c>
      <c r="X5413" t="s">
        <v>28</v>
      </c>
      <c r="Y5413" t="s">
        <v>30</v>
      </c>
    </row>
    <row r="5414" spans="1:25" x14ac:dyDescent="0.2">
      <c r="A5414">
        <v>5412</v>
      </c>
      <c r="B5414">
        <v>2068495533</v>
      </c>
      <c r="C5414">
        <v>8000</v>
      </c>
      <c r="D5414">
        <v>418</v>
      </c>
      <c r="E5414">
        <v>14</v>
      </c>
      <c r="F5414">
        <v>7</v>
      </c>
      <c r="G5414">
        <v>1</v>
      </c>
      <c r="H5414">
        <v>1</v>
      </c>
      <c r="I5414">
        <v>8000</v>
      </c>
      <c r="J5414">
        <v>418</v>
      </c>
      <c r="K5414">
        <v>45</v>
      </c>
      <c r="L5414" t="s">
        <v>1069</v>
      </c>
      <c r="M5414" t="s">
        <v>392</v>
      </c>
      <c r="N5414" s="1">
        <v>42072.654861111114</v>
      </c>
      <c r="O5414" s="1">
        <v>40521.822222222225</v>
      </c>
      <c r="P5414" s="2">
        <v>40525</v>
      </c>
      <c r="Q5414" s="1">
        <v>40555.173611111109</v>
      </c>
      <c r="R5414" t="s">
        <v>63</v>
      </c>
      <c r="S5414" t="s">
        <v>37</v>
      </c>
      <c r="T5414" t="s">
        <v>31</v>
      </c>
      <c r="U5414" t="b">
        <v>1</v>
      </c>
      <c r="V5414" t="s">
        <v>28</v>
      </c>
      <c r="W5414" t="s">
        <v>29</v>
      </c>
      <c r="X5414" t="s">
        <v>28</v>
      </c>
      <c r="Y5414" t="s">
        <v>30</v>
      </c>
    </row>
    <row r="5415" spans="1:25" x14ac:dyDescent="0.2">
      <c r="A5415">
        <v>5413</v>
      </c>
      <c r="B5415">
        <v>362437655</v>
      </c>
      <c r="C5415">
        <v>1200</v>
      </c>
      <c r="D5415">
        <v>515</v>
      </c>
      <c r="E5415">
        <v>14</v>
      </c>
      <c r="F5415">
        <v>1</v>
      </c>
      <c r="G5415">
        <v>1</v>
      </c>
      <c r="H5415">
        <v>1</v>
      </c>
      <c r="I5415">
        <v>1200</v>
      </c>
      <c r="J5415">
        <v>515</v>
      </c>
      <c r="K5415">
        <v>59.138611109999999</v>
      </c>
      <c r="L5415" t="s">
        <v>1069</v>
      </c>
      <c r="M5415" t="s">
        <v>392</v>
      </c>
      <c r="N5415" s="1">
        <v>42072.654861111114</v>
      </c>
      <c r="O5415" s="1">
        <v>40281.945833333331</v>
      </c>
      <c r="P5415" s="2">
        <v>40282</v>
      </c>
      <c r="Q5415" s="1">
        <v>40318.945833333331</v>
      </c>
      <c r="R5415" t="s">
        <v>55</v>
      </c>
      <c r="S5415" t="s">
        <v>37</v>
      </c>
      <c r="T5415" t="s">
        <v>31</v>
      </c>
      <c r="U5415" t="b">
        <v>1</v>
      </c>
      <c r="V5415" t="s">
        <v>41</v>
      </c>
      <c r="W5415" t="s">
        <v>29</v>
      </c>
      <c r="X5415" t="s">
        <v>41</v>
      </c>
      <c r="Y5415" t="s">
        <v>42</v>
      </c>
    </row>
    <row r="5416" spans="1:25" x14ac:dyDescent="0.2">
      <c r="A5416">
        <v>5414</v>
      </c>
      <c r="B5416">
        <v>1824693307</v>
      </c>
      <c r="C5416">
        <v>1500</v>
      </c>
      <c r="D5416">
        <v>1500</v>
      </c>
      <c r="E5416">
        <v>13</v>
      </c>
      <c r="F5416">
        <v>2</v>
      </c>
      <c r="G5416">
        <v>1</v>
      </c>
      <c r="H5416">
        <v>1</v>
      </c>
      <c r="I5416">
        <v>1500</v>
      </c>
      <c r="J5416">
        <v>1500</v>
      </c>
      <c r="K5416">
        <v>25.979629630000002</v>
      </c>
      <c r="L5416" t="s">
        <v>1069</v>
      </c>
      <c r="M5416" t="s">
        <v>392</v>
      </c>
      <c r="N5416" s="1">
        <v>42072.654861111114</v>
      </c>
      <c r="O5416" s="1">
        <v>40281.945833333331</v>
      </c>
      <c r="P5416" s="2">
        <v>40282</v>
      </c>
      <c r="Q5416" s="1">
        <v>40318.945833333331</v>
      </c>
      <c r="R5416" t="s">
        <v>55</v>
      </c>
      <c r="S5416" t="s">
        <v>37</v>
      </c>
      <c r="T5416" t="s">
        <v>27</v>
      </c>
      <c r="U5416" t="b">
        <v>0</v>
      </c>
      <c r="V5416" t="s">
        <v>41</v>
      </c>
      <c r="W5416" t="s">
        <v>29</v>
      </c>
      <c r="X5416" t="s">
        <v>41</v>
      </c>
      <c r="Y5416" t="s">
        <v>42</v>
      </c>
    </row>
    <row r="5417" spans="1:25" x14ac:dyDescent="0.2">
      <c r="A5417">
        <v>5415</v>
      </c>
      <c r="B5417">
        <v>1732715011</v>
      </c>
      <c r="C5417">
        <v>6000</v>
      </c>
      <c r="D5417">
        <v>747</v>
      </c>
      <c r="E5417">
        <v>11</v>
      </c>
      <c r="F5417">
        <v>0</v>
      </c>
      <c r="G5417">
        <v>2</v>
      </c>
      <c r="H5417">
        <v>1</v>
      </c>
      <c r="I5417">
        <v>6000</v>
      </c>
      <c r="J5417">
        <v>747</v>
      </c>
      <c r="K5417">
        <v>34.769444440000001</v>
      </c>
      <c r="L5417" t="s">
        <v>1069</v>
      </c>
      <c r="M5417" t="s">
        <v>392</v>
      </c>
      <c r="N5417" s="1">
        <v>42072.654861111114</v>
      </c>
      <c r="O5417" s="1">
        <v>40521.822222222225</v>
      </c>
      <c r="P5417" s="2">
        <v>40525</v>
      </c>
      <c r="Q5417" s="1">
        <v>40555.173611111109</v>
      </c>
      <c r="R5417" t="s">
        <v>55</v>
      </c>
      <c r="S5417" t="s">
        <v>37</v>
      </c>
      <c r="T5417" t="s">
        <v>31</v>
      </c>
      <c r="U5417" t="b">
        <v>1</v>
      </c>
      <c r="V5417" t="s">
        <v>28</v>
      </c>
      <c r="W5417" t="s">
        <v>29</v>
      </c>
      <c r="X5417" t="s">
        <v>28</v>
      </c>
      <c r="Y5417" t="s">
        <v>30</v>
      </c>
    </row>
    <row r="5418" spans="1:25" x14ac:dyDescent="0.2">
      <c r="A5418">
        <v>5416</v>
      </c>
      <c r="B5418">
        <v>975809399</v>
      </c>
      <c r="C5418">
        <v>2500</v>
      </c>
      <c r="D5418">
        <v>1075</v>
      </c>
      <c r="E5418">
        <v>11</v>
      </c>
      <c r="F5418">
        <v>1</v>
      </c>
      <c r="G5418">
        <v>1</v>
      </c>
      <c r="H5418">
        <v>1</v>
      </c>
      <c r="I5418">
        <v>2500</v>
      </c>
      <c r="J5418">
        <v>1075</v>
      </c>
      <c r="K5418">
        <v>39.11775463</v>
      </c>
      <c r="L5418" t="s">
        <v>1069</v>
      </c>
      <c r="M5418" t="s">
        <v>392</v>
      </c>
      <c r="N5418" s="1">
        <v>42072.654861111114</v>
      </c>
      <c r="O5418" s="1">
        <v>40521.822222222225</v>
      </c>
      <c r="P5418" s="2">
        <v>40525</v>
      </c>
      <c r="Q5418" s="1">
        <v>40555.173611111109</v>
      </c>
      <c r="R5418" t="s">
        <v>59</v>
      </c>
      <c r="S5418" t="s">
        <v>26</v>
      </c>
      <c r="T5418" t="s">
        <v>31</v>
      </c>
      <c r="U5418" t="b">
        <v>1</v>
      </c>
      <c r="V5418" t="s">
        <v>28</v>
      </c>
      <c r="W5418" t="s">
        <v>29</v>
      </c>
      <c r="X5418" t="s">
        <v>28</v>
      </c>
      <c r="Y5418" t="s">
        <v>30</v>
      </c>
    </row>
    <row r="5419" spans="1:25" x14ac:dyDescent="0.2">
      <c r="A5419">
        <v>5417</v>
      </c>
      <c r="B5419">
        <v>434417562</v>
      </c>
      <c r="C5419">
        <v>5000</v>
      </c>
      <c r="D5419">
        <v>590</v>
      </c>
      <c r="E5419">
        <v>10</v>
      </c>
      <c r="F5419">
        <v>2</v>
      </c>
      <c r="G5419">
        <v>1</v>
      </c>
      <c r="H5419">
        <v>1</v>
      </c>
      <c r="I5419">
        <v>5000</v>
      </c>
      <c r="J5419">
        <v>590</v>
      </c>
      <c r="K5419">
        <v>46.072141199999997</v>
      </c>
      <c r="L5419" t="s">
        <v>1069</v>
      </c>
      <c r="M5419" t="s">
        <v>392</v>
      </c>
      <c r="N5419" s="1">
        <v>42072.654861111114</v>
      </c>
      <c r="O5419" s="1">
        <v>40521.822222222225</v>
      </c>
      <c r="P5419" s="2">
        <v>40525</v>
      </c>
      <c r="Q5419" s="1">
        <v>40555.173611111109</v>
      </c>
      <c r="R5419" t="s">
        <v>55</v>
      </c>
      <c r="S5419" t="s">
        <v>37</v>
      </c>
      <c r="T5419" t="s">
        <v>31</v>
      </c>
      <c r="U5419" t="b">
        <v>1</v>
      </c>
      <c r="V5419" t="s">
        <v>28</v>
      </c>
      <c r="W5419" t="s">
        <v>29</v>
      </c>
      <c r="X5419" t="s">
        <v>28</v>
      </c>
      <c r="Y5419" t="s">
        <v>30</v>
      </c>
    </row>
    <row r="5420" spans="1:25" x14ac:dyDescent="0.2">
      <c r="A5420">
        <v>5418</v>
      </c>
      <c r="B5420">
        <v>243371488</v>
      </c>
      <c r="C5420">
        <v>15000</v>
      </c>
      <c r="D5420">
        <v>845</v>
      </c>
      <c r="E5420">
        <v>9</v>
      </c>
      <c r="F5420">
        <v>0</v>
      </c>
      <c r="G5420">
        <v>1</v>
      </c>
      <c r="H5420">
        <v>1</v>
      </c>
      <c r="I5420">
        <v>15000</v>
      </c>
      <c r="J5420">
        <v>845</v>
      </c>
      <c r="K5420">
        <v>33.883854169999999</v>
      </c>
      <c r="L5420" t="s">
        <v>1069</v>
      </c>
      <c r="M5420" t="s">
        <v>392</v>
      </c>
      <c r="N5420" s="1">
        <v>42072.654861111114</v>
      </c>
      <c r="O5420" s="1">
        <v>40521.822222222225</v>
      </c>
      <c r="P5420" s="2">
        <v>40525</v>
      </c>
      <c r="Q5420" s="1">
        <v>40555.173611111109</v>
      </c>
      <c r="R5420" t="s">
        <v>37</v>
      </c>
      <c r="S5420" t="s">
        <v>37</v>
      </c>
      <c r="T5420" t="s">
        <v>31</v>
      </c>
      <c r="U5420" t="b">
        <v>1</v>
      </c>
      <c r="V5420" t="s">
        <v>28</v>
      </c>
      <c r="W5420" t="s">
        <v>29</v>
      </c>
      <c r="X5420" t="s">
        <v>28</v>
      </c>
      <c r="Y5420" t="s">
        <v>30</v>
      </c>
    </row>
    <row r="5421" spans="1:25" x14ac:dyDescent="0.2">
      <c r="A5421">
        <v>5419</v>
      </c>
      <c r="B5421">
        <v>1374129085</v>
      </c>
      <c r="C5421">
        <v>5000</v>
      </c>
      <c r="D5421">
        <v>390</v>
      </c>
      <c r="E5421">
        <v>9</v>
      </c>
      <c r="F5421">
        <v>0</v>
      </c>
      <c r="G5421">
        <v>1</v>
      </c>
      <c r="H5421">
        <v>1</v>
      </c>
      <c r="I5421">
        <v>5000</v>
      </c>
      <c r="J5421">
        <v>390</v>
      </c>
      <c r="K5421">
        <v>53.027951389999998</v>
      </c>
      <c r="L5421" t="s">
        <v>1069</v>
      </c>
      <c r="M5421" t="s">
        <v>392</v>
      </c>
      <c r="N5421" s="1">
        <v>42072.654861111114</v>
      </c>
      <c r="O5421" s="1">
        <v>40521.822222222225</v>
      </c>
      <c r="P5421" s="2">
        <v>40525</v>
      </c>
      <c r="Q5421" s="1">
        <v>40555.173611111109</v>
      </c>
      <c r="R5421" t="s">
        <v>65</v>
      </c>
      <c r="S5421" t="s">
        <v>37</v>
      </c>
      <c r="T5421" t="s">
        <v>31</v>
      </c>
      <c r="U5421" t="b">
        <v>1</v>
      </c>
      <c r="V5421" t="s">
        <v>28</v>
      </c>
      <c r="W5421" t="s">
        <v>29</v>
      </c>
      <c r="X5421" t="s">
        <v>28</v>
      </c>
      <c r="Y5421" t="s">
        <v>30</v>
      </c>
    </row>
    <row r="5422" spans="1:25" x14ac:dyDescent="0.2">
      <c r="A5422">
        <v>5420</v>
      </c>
      <c r="B5422">
        <v>1848722042</v>
      </c>
      <c r="C5422">
        <v>500</v>
      </c>
      <c r="D5422">
        <v>549</v>
      </c>
      <c r="E5422">
        <v>8</v>
      </c>
      <c r="F5422">
        <v>4</v>
      </c>
      <c r="G5422">
        <v>3</v>
      </c>
      <c r="H5422">
        <v>1</v>
      </c>
      <c r="I5422">
        <v>500</v>
      </c>
      <c r="J5422">
        <v>549</v>
      </c>
      <c r="K5422">
        <v>1.963287037</v>
      </c>
      <c r="L5422" t="s">
        <v>1069</v>
      </c>
      <c r="M5422" t="s">
        <v>392</v>
      </c>
      <c r="N5422" s="1">
        <v>42072.654861111114</v>
      </c>
      <c r="O5422" s="1">
        <v>40521.822222222225</v>
      </c>
      <c r="P5422" s="2">
        <v>40525</v>
      </c>
      <c r="Q5422" s="1">
        <v>40555.173611111109</v>
      </c>
      <c r="R5422" t="s">
        <v>63</v>
      </c>
      <c r="S5422" t="s">
        <v>37</v>
      </c>
      <c r="T5422" t="s">
        <v>27</v>
      </c>
      <c r="U5422" t="b">
        <v>0</v>
      </c>
      <c r="V5422" t="s">
        <v>28</v>
      </c>
      <c r="W5422" t="s">
        <v>29</v>
      </c>
      <c r="X5422" t="s">
        <v>28</v>
      </c>
      <c r="Y5422" t="s">
        <v>30</v>
      </c>
    </row>
    <row r="5423" spans="1:25" x14ac:dyDescent="0.2">
      <c r="A5423">
        <v>5421</v>
      </c>
      <c r="B5423">
        <v>1316673696</v>
      </c>
      <c r="C5423">
        <v>1000</v>
      </c>
      <c r="D5423">
        <v>500</v>
      </c>
      <c r="E5423">
        <v>8</v>
      </c>
      <c r="F5423">
        <v>0</v>
      </c>
      <c r="G5423">
        <v>1</v>
      </c>
      <c r="H5423">
        <v>1</v>
      </c>
      <c r="I5423">
        <v>1000</v>
      </c>
      <c r="J5423">
        <v>500</v>
      </c>
      <c r="K5423">
        <v>75.973599539999995</v>
      </c>
      <c r="L5423" t="s">
        <v>1069</v>
      </c>
      <c r="M5423" t="s">
        <v>392</v>
      </c>
      <c r="N5423" s="1">
        <v>42072.654861111114</v>
      </c>
      <c r="O5423" s="1">
        <v>40281.945833333331</v>
      </c>
      <c r="P5423" s="2">
        <v>40282</v>
      </c>
      <c r="Q5423" s="1">
        <v>40318.945833333331</v>
      </c>
      <c r="R5423" t="s">
        <v>26</v>
      </c>
      <c r="S5423" t="s">
        <v>26</v>
      </c>
      <c r="T5423" t="s">
        <v>31</v>
      </c>
      <c r="U5423" t="b">
        <v>1</v>
      </c>
      <c r="V5423" t="s">
        <v>41</v>
      </c>
      <c r="W5423" t="s">
        <v>29</v>
      </c>
      <c r="X5423" t="s">
        <v>41</v>
      </c>
      <c r="Y5423" t="s">
        <v>42</v>
      </c>
    </row>
    <row r="5424" spans="1:25" x14ac:dyDescent="0.2">
      <c r="A5424">
        <v>5422</v>
      </c>
      <c r="B5424">
        <v>1901268804</v>
      </c>
      <c r="C5424">
        <v>2700</v>
      </c>
      <c r="D5424">
        <v>1220</v>
      </c>
      <c r="E5424">
        <v>8</v>
      </c>
      <c r="F5424">
        <v>1</v>
      </c>
      <c r="G5424">
        <v>1</v>
      </c>
      <c r="H5424">
        <v>1</v>
      </c>
      <c r="I5424">
        <v>2700</v>
      </c>
      <c r="J5424">
        <v>1220</v>
      </c>
      <c r="K5424">
        <v>30.041666670000001</v>
      </c>
      <c r="L5424" t="s">
        <v>1069</v>
      </c>
      <c r="M5424" t="s">
        <v>392</v>
      </c>
      <c r="N5424" s="1">
        <v>42072.654861111114</v>
      </c>
      <c r="O5424" s="1">
        <v>40521.822222222225</v>
      </c>
      <c r="P5424" s="2">
        <v>40525</v>
      </c>
      <c r="Q5424" s="1">
        <v>40555.173611111109</v>
      </c>
      <c r="R5424" t="s">
        <v>51</v>
      </c>
      <c r="S5424" t="s">
        <v>52</v>
      </c>
      <c r="T5424" t="s">
        <v>40</v>
      </c>
      <c r="U5424" t="b">
        <v>0</v>
      </c>
      <c r="V5424" t="s">
        <v>28</v>
      </c>
      <c r="W5424" t="s">
        <v>29</v>
      </c>
      <c r="X5424" t="s">
        <v>28</v>
      </c>
      <c r="Y5424" t="s">
        <v>30</v>
      </c>
    </row>
    <row r="5425" spans="1:25" x14ac:dyDescent="0.2">
      <c r="A5425">
        <v>5423</v>
      </c>
      <c r="B5425">
        <v>665860686</v>
      </c>
      <c r="C5425">
        <v>8000</v>
      </c>
      <c r="D5425">
        <v>1020</v>
      </c>
      <c r="E5425">
        <v>8</v>
      </c>
      <c r="F5425">
        <v>1</v>
      </c>
      <c r="G5425">
        <v>1</v>
      </c>
      <c r="H5425">
        <v>1</v>
      </c>
      <c r="I5425">
        <v>8000</v>
      </c>
      <c r="J5425">
        <v>1020</v>
      </c>
      <c r="K5425">
        <v>52.766446760000001</v>
      </c>
      <c r="L5425" t="s">
        <v>1069</v>
      </c>
      <c r="M5425" t="s">
        <v>392</v>
      </c>
      <c r="N5425" s="1">
        <v>42072.654861111114</v>
      </c>
      <c r="O5425" s="1">
        <v>40281.945833333331</v>
      </c>
      <c r="P5425" s="2">
        <v>40282</v>
      </c>
      <c r="Q5425" s="1">
        <v>40318.945833333331</v>
      </c>
      <c r="R5425" t="s">
        <v>55</v>
      </c>
      <c r="S5425" t="s">
        <v>37</v>
      </c>
      <c r="T5425" t="s">
        <v>31</v>
      </c>
      <c r="U5425" t="b">
        <v>1</v>
      </c>
      <c r="V5425" t="s">
        <v>41</v>
      </c>
      <c r="W5425" t="s">
        <v>29</v>
      </c>
      <c r="X5425" t="s">
        <v>41</v>
      </c>
      <c r="Y5425" t="s">
        <v>42</v>
      </c>
    </row>
    <row r="5426" spans="1:25" x14ac:dyDescent="0.2">
      <c r="A5426">
        <v>5424</v>
      </c>
      <c r="B5426">
        <v>1160152517</v>
      </c>
      <c r="C5426">
        <v>1000</v>
      </c>
      <c r="D5426">
        <v>265</v>
      </c>
      <c r="E5426">
        <v>7</v>
      </c>
      <c r="F5426">
        <v>6</v>
      </c>
      <c r="G5426">
        <v>3</v>
      </c>
      <c r="H5426">
        <v>1</v>
      </c>
      <c r="I5426">
        <v>1000</v>
      </c>
      <c r="J5426">
        <v>265</v>
      </c>
      <c r="K5426">
        <v>30</v>
      </c>
      <c r="L5426" t="s">
        <v>1069</v>
      </c>
      <c r="M5426" t="s">
        <v>392</v>
      </c>
      <c r="N5426" s="1">
        <v>42072.654861111114</v>
      </c>
      <c r="O5426" s="1">
        <v>40521.822222222225</v>
      </c>
      <c r="P5426" s="2">
        <v>40525</v>
      </c>
      <c r="Q5426" s="1">
        <v>40555.173611111109</v>
      </c>
      <c r="R5426" t="s">
        <v>118</v>
      </c>
      <c r="S5426" t="s">
        <v>62</v>
      </c>
      <c r="T5426" t="s">
        <v>31</v>
      </c>
      <c r="U5426" t="b">
        <v>1</v>
      </c>
      <c r="V5426" t="s">
        <v>28</v>
      </c>
      <c r="W5426" t="s">
        <v>29</v>
      </c>
      <c r="X5426" t="s">
        <v>28</v>
      </c>
      <c r="Y5426" t="s">
        <v>30</v>
      </c>
    </row>
    <row r="5427" spans="1:25" x14ac:dyDescent="0.2">
      <c r="A5427">
        <v>5425</v>
      </c>
      <c r="B5427">
        <v>18161004</v>
      </c>
      <c r="C5427">
        <v>130000</v>
      </c>
      <c r="D5427">
        <v>275</v>
      </c>
      <c r="E5427">
        <v>7</v>
      </c>
      <c r="F5427">
        <v>0</v>
      </c>
      <c r="G5427">
        <v>2</v>
      </c>
      <c r="H5427">
        <v>1</v>
      </c>
      <c r="I5427">
        <v>130000</v>
      </c>
      <c r="J5427">
        <v>275</v>
      </c>
      <c r="K5427">
        <v>89.958333330000002</v>
      </c>
      <c r="L5427" t="s">
        <v>1069</v>
      </c>
      <c r="M5427" t="s">
        <v>392</v>
      </c>
      <c r="N5427" s="1">
        <v>42072.654861111114</v>
      </c>
      <c r="O5427" s="1">
        <v>40521.822222222225</v>
      </c>
      <c r="P5427" s="2">
        <v>40525</v>
      </c>
      <c r="Q5427" s="1">
        <v>40555.173611111109</v>
      </c>
      <c r="R5427" t="s">
        <v>59</v>
      </c>
      <c r="S5427" t="s">
        <v>26</v>
      </c>
      <c r="T5427" t="s">
        <v>31</v>
      </c>
      <c r="U5427" t="b">
        <v>1</v>
      </c>
      <c r="V5427" t="s">
        <v>28</v>
      </c>
      <c r="W5427" t="s">
        <v>29</v>
      </c>
      <c r="X5427" t="s">
        <v>28</v>
      </c>
      <c r="Y5427" t="s">
        <v>30</v>
      </c>
    </row>
    <row r="5428" spans="1:25" x14ac:dyDescent="0.2">
      <c r="A5428">
        <v>5426</v>
      </c>
      <c r="B5428">
        <v>216969337</v>
      </c>
      <c r="C5428">
        <v>2000</v>
      </c>
      <c r="D5428">
        <v>320</v>
      </c>
      <c r="E5428">
        <v>7</v>
      </c>
      <c r="F5428">
        <v>0</v>
      </c>
      <c r="G5428">
        <v>1</v>
      </c>
      <c r="H5428">
        <v>1</v>
      </c>
      <c r="I5428">
        <v>2000</v>
      </c>
      <c r="J5428">
        <v>320</v>
      </c>
      <c r="K5428">
        <v>30</v>
      </c>
      <c r="L5428" t="s">
        <v>1069</v>
      </c>
      <c r="M5428" t="s">
        <v>392</v>
      </c>
      <c r="N5428" s="1">
        <v>42072.654861111114</v>
      </c>
      <c r="O5428" s="1">
        <v>40521.822222222225</v>
      </c>
      <c r="P5428" s="2">
        <v>40525</v>
      </c>
      <c r="Q5428" s="1">
        <v>40555.173611111109</v>
      </c>
      <c r="R5428" t="s">
        <v>25</v>
      </c>
      <c r="S5428" t="s">
        <v>26</v>
      </c>
      <c r="T5428" t="s">
        <v>31</v>
      </c>
      <c r="U5428" t="b">
        <v>1</v>
      </c>
      <c r="V5428" t="s">
        <v>28</v>
      </c>
      <c r="W5428" t="s">
        <v>29</v>
      </c>
      <c r="X5428" t="s">
        <v>28</v>
      </c>
      <c r="Y5428" t="s">
        <v>30</v>
      </c>
    </row>
    <row r="5429" spans="1:25" x14ac:dyDescent="0.2">
      <c r="A5429">
        <v>5427</v>
      </c>
      <c r="B5429">
        <v>1702548155</v>
      </c>
      <c r="C5429">
        <v>2200</v>
      </c>
      <c r="D5429">
        <v>355</v>
      </c>
      <c r="E5429">
        <v>7</v>
      </c>
      <c r="F5429">
        <v>2</v>
      </c>
      <c r="G5429">
        <v>1</v>
      </c>
      <c r="H5429">
        <v>1</v>
      </c>
      <c r="I5429">
        <v>2200</v>
      </c>
      <c r="J5429">
        <v>355</v>
      </c>
      <c r="K5429">
        <v>41.014490739999999</v>
      </c>
      <c r="L5429" t="s">
        <v>1069</v>
      </c>
      <c r="M5429" t="s">
        <v>392</v>
      </c>
      <c r="N5429" s="1">
        <v>42072.654861111114</v>
      </c>
      <c r="O5429" s="1">
        <v>40281.945833333331</v>
      </c>
      <c r="P5429" s="2">
        <v>40282</v>
      </c>
      <c r="Q5429" s="1">
        <v>40318.945833333331</v>
      </c>
      <c r="R5429" t="s">
        <v>55</v>
      </c>
      <c r="S5429" t="s">
        <v>37</v>
      </c>
      <c r="T5429" t="s">
        <v>31</v>
      </c>
      <c r="U5429" t="b">
        <v>1</v>
      </c>
      <c r="V5429" t="s">
        <v>41</v>
      </c>
      <c r="W5429" t="s">
        <v>29</v>
      </c>
      <c r="X5429" t="s">
        <v>41</v>
      </c>
      <c r="Y5429" t="s">
        <v>42</v>
      </c>
    </row>
    <row r="5430" spans="1:25" x14ac:dyDescent="0.2">
      <c r="A5430">
        <v>5428</v>
      </c>
      <c r="B5430">
        <v>370453970</v>
      </c>
      <c r="C5430">
        <v>8400</v>
      </c>
      <c r="D5430">
        <v>65</v>
      </c>
      <c r="E5430">
        <v>6</v>
      </c>
      <c r="F5430">
        <v>1</v>
      </c>
      <c r="G5430">
        <v>4</v>
      </c>
      <c r="H5430">
        <v>1</v>
      </c>
      <c r="I5430">
        <v>8400</v>
      </c>
      <c r="J5430">
        <v>65</v>
      </c>
      <c r="K5430">
        <v>89.980162039999996</v>
      </c>
      <c r="L5430" t="s">
        <v>1069</v>
      </c>
      <c r="M5430" t="s">
        <v>392</v>
      </c>
      <c r="N5430" s="1">
        <v>42072.654861111114</v>
      </c>
      <c r="O5430" s="1">
        <v>40281.945833333331</v>
      </c>
      <c r="P5430" s="2">
        <v>40282</v>
      </c>
      <c r="Q5430" s="1">
        <v>40318.945833333331</v>
      </c>
      <c r="R5430" t="s">
        <v>55</v>
      </c>
      <c r="S5430" t="s">
        <v>37</v>
      </c>
      <c r="T5430" t="s">
        <v>31</v>
      </c>
      <c r="U5430" t="b">
        <v>1</v>
      </c>
      <c r="V5430" t="s">
        <v>41</v>
      </c>
      <c r="W5430" t="s">
        <v>29</v>
      </c>
      <c r="X5430" t="s">
        <v>41</v>
      </c>
      <c r="Y5430" t="s">
        <v>42</v>
      </c>
    </row>
    <row r="5431" spans="1:25" x14ac:dyDescent="0.2">
      <c r="A5431">
        <v>5429</v>
      </c>
      <c r="B5431">
        <v>549646293</v>
      </c>
      <c r="C5431">
        <v>6000</v>
      </c>
      <c r="D5431">
        <v>220</v>
      </c>
      <c r="E5431">
        <v>6</v>
      </c>
      <c r="F5431">
        <v>0</v>
      </c>
      <c r="G5431">
        <v>1</v>
      </c>
      <c r="H5431">
        <v>1</v>
      </c>
      <c r="I5431">
        <v>6000</v>
      </c>
      <c r="J5431">
        <v>220</v>
      </c>
      <c r="K5431">
        <v>30</v>
      </c>
      <c r="L5431" t="s">
        <v>1069</v>
      </c>
      <c r="M5431" t="s">
        <v>392</v>
      </c>
      <c r="N5431" s="1">
        <v>40552.649305555555</v>
      </c>
      <c r="O5431" s="1">
        <v>40519.036805555559</v>
      </c>
      <c r="P5431" s="2">
        <v>40522</v>
      </c>
      <c r="Q5431" s="1">
        <v>40552.857638888891</v>
      </c>
      <c r="R5431" t="s">
        <v>113</v>
      </c>
      <c r="S5431" t="s">
        <v>37</v>
      </c>
      <c r="T5431" t="s">
        <v>31</v>
      </c>
      <c r="U5431" t="b">
        <v>1</v>
      </c>
      <c r="V5431" t="s">
        <v>28</v>
      </c>
      <c r="W5431" t="s">
        <v>30</v>
      </c>
      <c r="X5431" t="s">
        <v>28</v>
      </c>
      <c r="Y5431" t="s">
        <v>30</v>
      </c>
    </row>
    <row r="5432" spans="1:25" x14ac:dyDescent="0.2">
      <c r="A5432">
        <v>5430</v>
      </c>
      <c r="B5432">
        <v>723327739</v>
      </c>
      <c r="C5432">
        <v>25000</v>
      </c>
      <c r="D5432">
        <v>310</v>
      </c>
      <c r="E5432">
        <v>6</v>
      </c>
      <c r="F5432">
        <v>2</v>
      </c>
      <c r="G5432">
        <v>1</v>
      </c>
      <c r="H5432">
        <v>1</v>
      </c>
      <c r="I5432">
        <v>25000</v>
      </c>
      <c r="J5432">
        <v>310</v>
      </c>
      <c r="K5432">
        <v>25</v>
      </c>
      <c r="L5432" t="s">
        <v>1069</v>
      </c>
      <c r="M5432" t="s">
        <v>392</v>
      </c>
      <c r="N5432" s="1">
        <v>42072.654861111114</v>
      </c>
      <c r="O5432" s="1">
        <v>40521.822222222225</v>
      </c>
      <c r="P5432" s="2">
        <v>40525</v>
      </c>
      <c r="Q5432" s="1">
        <v>40555.173611111109</v>
      </c>
      <c r="R5432" t="s">
        <v>25</v>
      </c>
      <c r="S5432" t="s">
        <v>26</v>
      </c>
      <c r="T5432" t="s">
        <v>31</v>
      </c>
      <c r="U5432" t="b">
        <v>1</v>
      </c>
      <c r="V5432" t="s">
        <v>28</v>
      </c>
      <c r="W5432" t="s">
        <v>29</v>
      </c>
      <c r="X5432" t="s">
        <v>28</v>
      </c>
      <c r="Y5432" t="s">
        <v>30</v>
      </c>
    </row>
    <row r="5433" spans="1:25" x14ac:dyDescent="0.2">
      <c r="A5433">
        <v>5431</v>
      </c>
      <c r="B5433">
        <v>361436551</v>
      </c>
      <c r="C5433">
        <v>2000</v>
      </c>
      <c r="D5433">
        <v>160</v>
      </c>
      <c r="E5433">
        <v>6</v>
      </c>
      <c r="F5433">
        <v>0</v>
      </c>
      <c r="G5433">
        <v>1</v>
      </c>
      <c r="H5433">
        <v>1</v>
      </c>
      <c r="I5433">
        <v>2000</v>
      </c>
      <c r="J5433">
        <v>160</v>
      </c>
      <c r="K5433">
        <v>74.246354170000004</v>
      </c>
      <c r="L5433" t="s">
        <v>1069</v>
      </c>
      <c r="M5433" t="s">
        <v>392</v>
      </c>
      <c r="N5433" s="1">
        <v>42072.654861111114</v>
      </c>
      <c r="O5433" s="1">
        <v>40281.945833333331</v>
      </c>
      <c r="P5433" s="2">
        <v>40282</v>
      </c>
      <c r="Q5433" s="1">
        <v>40318.945833333331</v>
      </c>
      <c r="R5433" t="s">
        <v>55</v>
      </c>
      <c r="S5433" t="s">
        <v>37</v>
      </c>
      <c r="T5433" t="s">
        <v>31</v>
      </c>
      <c r="U5433" t="b">
        <v>1</v>
      </c>
      <c r="V5433" t="s">
        <v>41</v>
      </c>
      <c r="W5433" t="s">
        <v>29</v>
      </c>
      <c r="X5433" t="s">
        <v>41</v>
      </c>
      <c r="Y5433" t="s">
        <v>42</v>
      </c>
    </row>
    <row r="5434" spans="1:25" x14ac:dyDescent="0.2">
      <c r="A5434">
        <v>5432</v>
      </c>
      <c r="B5434">
        <v>1238899301</v>
      </c>
      <c r="C5434">
        <v>14000</v>
      </c>
      <c r="D5434">
        <v>126</v>
      </c>
      <c r="E5434">
        <v>5</v>
      </c>
      <c r="F5434">
        <v>3</v>
      </c>
      <c r="G5434">
        <v>2</v>
      </c>
      <c r="H5434">
        <v>1</v>
      </c>
      <c r="I5434">
        <v>14000</v>
      </c>
      <c r="J5434">
        <v>126</v>
      </c>
      <c r="K5434">
        <v>44.782916669999999</v>
      </c>
      <c r="L5434" t="s">
        <v>1069</v>
      </c>
      <c r="M5434" t="s">
        <v>392</v>
      </c>
      <c r="N5434" s="1">
        <v>42072.654861111114</v>
      </c>
      <c r="O5434" s="1">
        <v>40281.945833333331</v>
      </c>
      <c r="P5434" s="2">
        <v>40282</v>
      </c>
      <c r="Q5434" s="1">
        <v>40318.945833333331</v>
      </c>
      <c r="R5434" t="s">
        <v>59</v>
      </c>
      <c r="S5434" t="s">
        <v>26</v>
      </c>
      <c r="T5434" t="s">
        <v>31</v>
      </c>
      <c r="U5434" t="b">
        <v>1</v>
      </c>
      <c r="V5434" t="s">
        <v>41</v>
      </c>
      <c r="W5434" t="s">
        <v>29</v>
      </c>
      <c r="X5434" t="s">
        <v>41</v>
      </c>
      <c r="Y5434" t="s">
        <v>42</v>
      </c>
    </row>
    <row r="5435" spans="1:25" x14ac:dyDescent="0.2">
      <c r="A5435">
        <v>5433</v>
      </c>
      <c r="B5435">
        <v>1065712624</v>
      </c>
      <c r="C5435">
        <v>11000</v>
      </c>
      <c r="D5435">
        <v>120</v>
      </c>
      <c r="E5435">
        <v>5</v>
      </c>
      <c r="F5435">
        <v>0</v>
      </c>
      <c r="G5435">
        <v>2</v>
      </c>
      <c r="H5435">
        <v>1</v>
      </c>
      <c r="I5435">
        <v>11000</v>
      </c>
      <c r="J5435">
        <v>120</v>
      </c>
      <c r="K5435">
        <v>60</v>
      </c>
      <c r="L5435" t="s">
        <v>1069</v>
      </c>
      <c r="M5435" t="s">
        <v>392</v>
      </c>
      <c r="N5435" s="1">
        <v>42072.654861111114</v>
      </c>
      <c r="O5435" s="1">
        <v>40521.822222222225</v>
      </c>
      <c r="P5435" s="2">
        <v>40525</v>
      </c>
      <c r="Q5435" s="1">
        <v>40555.173611111109</v>
      </c>
      <c r="R5435" t="s">
        <v>65</v>
      </c>
      <c r="S5435" t="s">
        <v>37</v>
      </c>
      <c r="T5435" t="s">
        <v>31</v>
      </c>
      <c r="U5435" t="b">
        <v>1</v>
      </c>
      <c r="V5435" t="s">
        <v>28</v>
      </c>
      <c r="W5435" t="s">
        <v>29</v>
      </c>
      <c r="X5435" t="s">
        <v>28</v>
      </c>
      <c r="Y5435" t="s">
        <v>30</v>
      </c>
    </row>
    <row r="5436" spans="1:25" x14ac:dyDescent="0.2">
      <c r="A5436">
        <v>5434</v>
      </c>
      <c r="B5436">
        <v>1541674219</v>
      </c>
      <c r="C5436">
        <v>1500</v>
      </c>
      <c r="D5436">
        <v>195</v>
      </c>
      <c r="E5436">
        <v>4</v>
      </c>
      <c r="F5436">
        <v>0</v>
      </c>
      <c r="G5436">
        <v>2</v>
      </c>
      <c r="H5436">
        <v>1</v>
      </c>
      <c r="I5436">
        <v>1500</v>
      </c>
      <c r="J5436">
        <v>195</v>
      </c>
      <c r="K5436">
        <v>90.041666669999998</v>
      </c>
      <c r="L5436" t="s">
        <v>1069</v>
      </c>
      <c r="M5436" t="s">
        <v>392</v>
      </c>
      <c r="N5436" s="1">
        <v>42072.654861111114</v>
      </c>
      <c r="O5436" s="1">
        <v>40521.822222222225</v>
      </c>
      <c r="P5436" s="2">
        <v>40525</v>
      </c>
      <c r="Q5436" s="1">
        <v>40555.173611111109</v>
      </c>
      <c r="R5436" t="s">
        <v>65</v>
      </c>
      <c r="S5436" t="s">
        <v>37</v>
      </c>
      <c r="T5436" t="s">
        <v>31</v>
      </c>
      <c r="U5436" t="b">
        <v>1</v>
      </c>
      <c r="V5436" t="s">
        <v>28</v>
      </c>
      <c r="W5436" t="s">
        <v>29</v>
      </c>
      <c r="X5436" t="s">
        <v>28</v>
      </c>
      <c r="Y5436" t="s">
        <v>30</v>
      </c>
    </row>
    <row r="5437" spans="1:25" x14ac:dyDescent="0.2">
      <c r="A5437">
        <v>5435</v>
      </c>
      <c r="B5437">
        <v>73399968</v>
      </c>
      <c r="C5437">
        <v>7500</v>
      </c>
      <c r="D5437">
        <v>365</v>
      </c>
      <c r="E5437">
        <v>4</v>
      </c>
      <c r="F5437">
        <v>0</v>
      </c>
      <c r="G5437">
        <v>1</v>
      </c>
      <c r="H5437">
        <v>1</v>
      </c>
      <c r="I5437">
        <v>7500</v>
      </c>
      <c r="J5437">
        <v>365</v>
      </c>
      <c r="K5437">
        <v>43.836747690000003</v>
      </c>
      <c r="L5437" t="s">
        <v>1069</v>
      </c>
      <c r="M5437" t="s">
        <v>392</v>
      </c>
      <c r="N5437" s="1">
        <v>42072.654861111114</v>
      </c>
      <c r="O5437" s="1">
        <v>40521.822222222225</v>
      </c>
      <c r="P5437" s="2">
        <v>40525</v>
      </c>
      <c r="Q5437" s="1">
        <v>40555.173611111109</v>
      </c>
      <c r="R5437" t="s">
        <v>37</v>
      </c>
      <c r="S5437" t="s">
        <v>37</v>
      </c>
      <c r="T5437" t="s">
        <v>31</v>
      </c>
      <c r="U5437" t="b">
        <v>0</v>
      </c>
      <c r="V5437" t="s">
        <v>28</v>
      </c>
      <c r="W5437" t="s">
        <v>29</v>
      </c>
      <c r="X5437" t="s">
        <v>28</v>
      </c>
      <c r="Y5437" t="s">
        <v>30</v>
      </c>
    </row>
    <row r="5438" spans="1:25" x14ac:dyDescent="0.2">
      <c r="A5438">
        <v>5436</v>
      </c>
      <c r="B5438">
        <v>563763539</v>
      </c>
      <c r="C5438">
        <v>1000</v>
      </c>
      <c r="D5438">
        <v>114</v>
      </c>
      <c r="E5438">
        <v>4</v>
      </c>
      <c r="F5438">
        <v>0</v>
      </c>
      <c r="G5438">
        <v>1</v>
      </c>
      <c r="H5438">
        <v>1</v>
      </c>
      <c r="I5438">
        <v>1000</v>
      </c>
      <c r="J5438">
        <v>114</v>
      </c>
      <c r="K5438">
        <v>89.958333330000002</v>
      </c>
      <c r="L5438" t="s">
        <v>1069</v>
      </c>
      <c r="M5438" t="s">
        <v>392</v>
      </c>
      <c r="N5438" s="1">
        <v>42072.654861111114</v>
      </c>
      <c r="O5438" s="1">
        <v>40521.822222222225</v>
      </c>
      <c r="P5438" s="2">
        <v>40525</v>
      </c>
      <c r="Q5438" s="1">
        <v>40555.173611111109</v>
      </c>
      <c r="R5438" t="s">
        <v>25</v>
      </c>
      <c r="S5438" t="s">
        <v>26</v>
      </c>
      <c r="T5438" t="s">
        <v>31</v>
      </c>
      <c r="U5438" t="b">
        <v>1</v>
      </c>
      <c r="V5438" t="s">
        <v>28</v>
      </c>
      <c r="W5438" t="s">
        <v>29</v>
      </c>
      <c r="X5438" t="s">
        <v>28</v>
      </c>
      <c r="Y5438" t="s">
        <v>30</v>
      </c>
    </row>
    <row r="5439" spans="1:25" x14ac:dyDescent="0.2">
      <c r="A5439">
        <v>5437</v>
      </c>
      <c r="B5439">
        <v>1535540082</v>
      </c>
      <c r="C5439">
        <v>13000</v>
      </c>
      <c r="D5439">
        <v>280</v>
      </c>
      <c r="E5439">
        <v>4</v>
      </c>
      <c r="F5439">
        <v>0</v>
      </c>
      <c r="G5439">
        <v>1</v>
      </c>
      <c r="H5439">
        <v>1</v>
      </c>
      <c r="I5439">
        <v>13000</v>
      </c>
      <c r="J5439">
        <v>280</v>
      </c>
      <c r="K5439">
        <v>45</v>
      </c>
      <c r="L5439" t="s">
        <v>1069</v>
      </c>
      <c r="M5439" t="s">
        <v>392</v>
      </c>
      <c r="N5439" s="1">
        <v>42072.654861111114</v>
      </c>
      <c r="O5439" s="1">
        <v>40521.822222222225</v>
      </c>
      <c r="P5439" s="2">
        <v>40525</v>
      </c>
      <c r="Q5439" s="1">
        <v>40555.173611111109</v>
      </c>
      <c r="R5439" t="s">
        <v>25</v>
      </c>
      <c r="S5439" t="s">
        <v>26</v>
      </c>
      <c r="T5439" t="s">
        <v>31</v>
      </c>
      <c r="U5439" t="b">
        <v>1</v>
      </c>
      <c r="V5439" t="s">
        <v>28</v>
      </c>
      <c r="W5439" t="s">
        <v>29</v>
      </c>
      <c r="X5439" t="s">
        <v>28</v>
      </c>
      <c r="Y5439" t="s">
        <v>30</v>
      </c>
    </row>
    <row r="5440" spans="1:25" x14ac:dyDescent="0.2">
      <c r="A5440">
        <v>5438</v>
      </c>
      <c r="B5440">
        <v>198642026</v>
      </c>
      <c r="C5440">
        <v>15000</v>
      </c>
      <c r="D5440">
        <v>185</v>
      </c>
      <c r="E5440">
        <v>4</v>
      </c>
      <c r="F5440">
        <v>0</v>
      </c>
      <c r="G5440">
        <v>1</v>
      </c>
      <c r="H5440">
        <v>1</v>
      </c>
      <c r="I5440">
        <v>15000</v>
      </c>
      <c r="J5440">
        <v>185</v>
      </c>
      <c r="K5440">
        <v>30</v>
      </c>
      <c r="L5440" t="s">
        <v>1069</v>
      </c>
      <c r="M5440" t="s">
        <v>392</v>
      </c>
      <c r="N5440" s="1">
        <v>42072.654861111114</v>
      </c>
      <c r="O5440" s="1">
        <v>40521.822222222225</v>
      </c>
      <c r="P5440" s="2">
        <v>40525</v>
      </c>
      <c r="Q5440" s="1">
        <v>40555.173611111109</v>
      </c>
      <c r="R5440" t="s">
        <v>55</v>
      </c>
      <c r="S5440" t="s">
        <v>37</v>
      </c>
      <c r="T5440" t="s">
        <v>31</v>
      </c>
      <c r="U5440" t="b">
        <v>0</v>
      </c>
      <c r="V5440" t="s">
        <v>28</v>
      </c>
      <c r="W5440" t="s">
        <v>29</v>
      </c>
      <c r="X5440" t="s">
        <v>28</v>
      </c>
      <c r="Y5440" t="s">
        <v>30</v>
      </c>
    </row>
    <row r="5441" spans="1:25" x14ac:dyDescent="0.2">
      <c r="A5441">
        <v>5439</v>
      </c>
      <c r="B5441">
        <v>1855647449</v>
      </c>
      <c r="C5441">
        <v>4000</v>
      </c>
      <c r="D5441">
        <v>225</v>
      </c>
      <c r="E5441">
        <v>4</v>
      </c>
      <c r="F5441">
        <v>0</v>
      </c>
      <c r="G5441">
        <v>1</v>
      </c>
      <c r="H5441">
        <v>1</v>
      </c>
      <c r="I5441">
        <v>4000</v>
      </c>
      <c r="J5441">
        <v>225</v>
      </c>
      <c r="K5441">
        <v>30.041666670000001</v>
      </c>
      <c r="L5441" t="s">
        <v>1069</v>
      </c>
      <c r="M5441" t="s">
        <v>392</v>
      </c>
      <c r="N5441" s="1">
        <v>42072.654861111114</v>
      </c>
      <c r="O5441" s="1">
        <v>40521.822222222225</v>
      </c>
      <c r="P5441" s="2">
        <v>40525</v>
      </c>
      <c r="Q5441" s="1">
        <v>40555.173611111109</v>
      </c>
      <c r="R5441" t="s">
        <v>55</v>
      </c>
      <c r="S5441" t="s">
        <v>37</v>
      </c>
      <c r="T5441" t="s">
        <v>31</v>
      </c>
      <c r="U5441" t="b">
        <v>0</v>
      </c>
      <c r="V5441" t="s">
        <v>28</v>
      </c>
      <c r="W5441" t="s">
        <v>29</v>
      </c>
      <c r="X5441" t="s">
        <v>28</v>
      </c>
      <c r="Y5441" t="s">
        <v>30</v>
      </c>
    </row>
    <row r="5442" spans="1:25" x14ac:dyDescent="0.2">
      <c r="A5442">
        <v>5440</v>
      </c>
      <c r="B5442">
        <v>640227918</v>
      </c>
      <c r="C5442">
        <v>6000</v>
      </c>
      <c r="D5442">
        <v>235</v>
      </c>
      <c r="E5442">
        <v>4</v>
      </c>
      <c r="F5442">
        <v>0</v>
      </c>
      <c r="G5442">
        <v>1</v>
      </c>
      <c r="H5442">
        <v>1</v>
      </c>
      <c r="I5442">
        <v>6000</v>
      </c>
      <c r="J5442">
        <v>235</v>
      </c>
      <c r="K5442">
        <v>75.091828699999994</v>
      </c>
      <c r="L5442" t="s">
        <v>1069</v>
      </c>
      <c r="M5442" t="s">
        <v>392</v>
      </c>
      <c r="N5442" s="1">
        <v>42072.654861111114</v>
      </c>
      <c r="O5442" s="1">
        <v>40521.822222222225</v>
      </c>
      <c r="P5442" s="2">
        <v>40525</v>
      </c>
      <c r="Q5442" s="1">
        <v>40555.173611111109</v>
      </c>
      <c r="R5442" t="s">
        <v>113</v>
      </c>
      <c r="S5442" t="s">
        <v>37</v>
      </c>
      <c r="T5442" t="s">
        <v>31</v>
      </c>
      <c r="U5442" t="b">
        <v>1</v>
      </c>
      <c r="V5442" t="s">
        <v>28</v>
      </c>
      <c r="W5442" t="s">
        <v>29</v>
      </c>
      <c r="X5442" t="s">
        <v>28</v>
      </c>
      <c r="Y5442" t="s">
        <v>30</v>
      </c>
    </row>
    <row r="5443" spans="1:25" x14ac:dyDescent="0.2">
      <c r="A5443">
        <v>5441</v>
      </c>
      <c r="B5443">
        <v>262863247</v>
      </c>
      <c r="C5443">
        <v>1500</v>
      </c>
      <c r="D5443">
        <v>245</v>
      </c>
      <c r="E5443">
        <v>3</v>
      </c>
      <c r="F5443">
        <v>3</v>
      </c>
      <c r="G5443">
        <v>3</v>
      </c>
      <c r="H5443">
        <v>1</v>
      </c>
      <c r="I5443">
        <v>1500</v>
      </c>
      <c r="J5443">
        <v>245</v>
      </c>
      <c r="K5443">
        <v>84.067083330000003</v>
      </c>
      <c r="L5443" t="s">
        <v>1069</v>
      </c>
      <c r="M5443" t="s">
        <v>392</v>
      </c>
      <c r="N5443" s="1">
        <v>42072.654861111114</v>
      </c>
      <c r="O5443" s="1">
        <v>40281.945833333331</v>
      </c>
      <c r="P5443" s="2">
        <v>40282</v>
      </c>
      <c r="Q5443" s="1">
        <v>40318.945833333331</v>
      </c>
      <c r="R5443" t="s">
        <v>37</v>
      </c>
      <c r="S5443" t="s">
        <v>37</v>
      </c>
      <c r="T5443" t="s">
        <v>31</v>
      </c>
      <c r="U5443" t="b">
        <v>0</v>
      </c>
      <c r="V5443" t="s">
        <v>41</v>
      </c>
      <c r="W5443" t="s">
        <v>29</v>
      </c>
      <c r="X5443" t="s">
        <v>41</v>
      </c>
      <c r="Y5443" t="s">
        <v>42</v>
      </c>
    </row>
    <row r="5444" spans="1:25" x14ac:dyDescent="0.2">
      <c r="A5444">
        <v>5442</v>
      </c>
      <c r="B5444">
        <v>179046525</v>
      </c>
      <c r="C5444">
        <v>5300</v>
      </c>
      <c r="D5444">
        <v>130</v>
      </c>
      <c r="E5444">
        <v>3</v>
      </c>
      <c r="F5444">
        <v>0</v>
      </c>
      <c r="G5444">
        <v>1</v>
      </c>
      <c r="H5444">
        <v>1</v>
      </c>
      <c r="I5444">
        <v>5300</v>
      </c>
      <c r="J5444">
        <v>130</v>
      </c>
      <c r="K5444">
        <v>30</v>
      </c>
      <c r="L5444" t="s">
        <v>1069</v>
      </c>
      <c r="M5444" t="s">
        <v>392</v>
      </c>
      <c r="N5444" s="1">
        <v>42072.654861111114</v>
      </c>
      <c r="O5444" s="1">
        <v>40521.822222222225</v>
      </c>
      <c r="P5444" s="2">
        <v>40525</v>
      </c>
      <c r="Q5444" s="1">
        <v>40555.173611111109</v>
      </c>
      <c r="R5444" t="s">
        <v>127</v>
      </c>
      <c r="S5444" t="s">
        <v>127</v>
      </c>
      <c r="T5444" t="s">
        <v>31</v>
      </c>
      <c r="U5444" t="b">
        <v>1</v>
      </c>
      <c r="V5444" t="s">
        <v>28</v>
      </c>
      <c r="W5444" t="s">
        <v>29</v>
      </c>
      <c r="X5444" t="s">
        <v>28</v>
      </c>
      <c r="Y5444" t="s">
        <v>30</v>
      </c>
    </row>
    <row r="5445" spans="1:25" x14ac:dyDescent="0.2">
      <c r="A5445">
        <v>5443</v>
      </c>
      <c r="B5445">
        <v>1160349822</v>
      </c>
      <c r="C5445">
        <v>3500</v>
      </c>
      <c r="D5445">
        <v>45</v>
      </c>
      <c r="E5445">
        <v>3</v>
      </c>
      <c r="F5445">
        <v>0</v>
      </c>
      <c r="G5445">
        <v>1</v>
      </c>
      <c r="H5445">
        <v>1</v>
      </c>
      <c r="I5445">
        <v>3500</v>
      </c>
      <c r="J5445">
        <v>45</v>
      </c>
      <c r="K5445">
        <v>58.068819439999999</v>
      </c>
      <c r="L5445" t="s">
        <v>1069</v>
      </c>
      <c r="M5445" t="s">
        <v>392</v>
      </c>
      <c r="N5445" s="1">
        <v>42072.654861111114</v>
      </c>
      <c r="O5445" s="1">
        <v>40281.945833333331</v>
      </c>
      <c r="P5445" s="2">
        <v>40282</v>
      </c>
      <c r="Q5445" s="1">
        <v>40318.945833333331</v>
      </c>
      <c r="R5445" t="s">
        <v>47</v>
      </c>
      <c r="S5445" t="s">
        <v>47</v>
      </c>
      <c r="T5445" t="s">
        <v>31</v>
      </c>
      <c r="U5445" t="b">
        <v>1</v>
      </c>
      <c r="V5445" t="s">
        <v>41</v>
      </c>
      <c r="W5445" t="s">
        <v>29</v>
      </c>
      <c r="X5445" t="s">
        <v>41</v>
      </c>
      <c r="Y5445" t="s">
        <v>42</v>
      </c>
    </row>
    <row r="5446" spans="1:25" x14ac:dyDescent="0.2">
      <c r="A5446">
        <v>5444</v>
      </c>
      <c r="B5446">
        <v>1268394587</v>
      </c>
      <c r="C5446">
        <v>50000</v>
      </c>
      <c r="D5446">
        <v>85</v>
      </c>
      <c r="E5446">
        <v>3</v>
      </c>
      <c r="F5446">
        <v>0</v>
      </c>
      <c r="G5446">
        <v>1</v>
      </c>
      <c r="H5446">
        <v>1</v>
      </c>
      <c r="I5446">
        <v>50000</v>
      </c>
      <c r="J5446">
        <v>85</v>
      </c>
      <c r="K5446">
        <v>45</v>
      </c>
      <c r="L5446" t="s">
        <v>1069</v>
      </c>
      <c r="M5446" t="s">
        <v>392</v>
      </c>
      <c r="N5446" s="1">
        <v>42072.654861111114</v>
      </c>
      <c r="O5446" s="1">
        <v>40521.822222222225</v>
      </c>
      <c r="P5446" s="2">
        <v>40525</v>
      </c>
      <c r="Q5446" s="1">
        <v>40555.173611111109</v>
      </c>
      <c r="R5446" t="s">
        <v>60</v>
      </c>
      <c r="S5446" t="s">
        <v>26</v>
      </c>
      <c r="T5446" t="s">
        <v>31</v>
      </c>
      <c r="U5446" t="b">
        <v>1</v>
      </c>
      <c r="V5446" t="s">
        <v>28</v>
      </c>
      <c r="W5446" t="s">
        <v>29</v>
      </c>
      <c r="X5446" t="s">
        <v>28</v>
      </c>
      <c r="Y5446" t="s">
        <v>30</v>
      </c>
    </row>
    <row r="5447" spans="1:25" x14ac:dyDescent="0.2">
      <c r="A5447">
        <v>5445</v>
      </c>
      <c r="B5447">
        <v>398207627</v>
      </c>
      <c r="C5447">
        <v>3000</v>
      </c>
      <c r="D5447">
        <v>220</v>
      </c>
      <c r="E5447">
        <v>2</v>
      </c>
      <c r="F5447">
        <v>0</v>
      </c>
      <c r="G5447">
        <v>2</v>
      </c>
      <c r="H5447">
        <v>1</v>
      </c>
      <c r="I5447">
        <v>3000</v>
      </c>
      <c r="J5447">
        <v>220</v>
      </c>
      <c r="K5447">
        <v>90</v>
      </c>
      <c r="L5447" t="s">
        <v>1069</v>
      </c>
      <c r="M5447" t="s">
        <v>392</v>
      </c>
      <c r="N5447" s="1">
        <v>42072.654861111114</v>
      </c>
      <c r="O5447" s="1">
        <v>40521.822222222225</v>
      </c>
      <c r="P5447" s="2">
        <v>40525</v>
      </c>
      <c r="Q5447" s="1">
        <v>40555.173611111109</v>
      </c>
      <c r="R5447" t="s">
        <v>37</v>
      </c>
      <c r="S5447" t="s">
        <v>37</v>
      </c>
      <c r="T5447" t="s">
        <v>31</v>
      </c>
      <c r="U5447" t="b">
        <v>1</v>
      </c>
      <c r="V5447" t="s">
        <v>28</v>
      </c>
      <c r="W5447" t="s">
        <v>29</v>
      </c>
      <c r="X5447" t="s">
        <v>28</v>
      </c>
      <c r="Y5447" t="s">
        <v>30</v>
      </c>
    </row>
    <row r="5448" spans="1:25" x14ac:dyDescent="0.2">
      <c r="A5448">
        <v>5446</v>
      </c>
      <c r="B5448">
        <v>1854324545</v>
      </c>
      <c r="C5448">
        <v>1000</v>
      </c>
      <c r="D5448">
        <v>60</v>
      </c>
      <c r="E5448">
        <v>2</v>
      </c>
      <c r="F5448">
        <v>1</v>
      </c>
      <c r="G5448">
        <v>2</v>
      </c>
      <c r="H5448">
        <v>1</v>
      </c>
      <c r="I5448">
        <v>1000</v>
      </c>
      <c r="J5448">
        <v>60</v>
      </c>
      <c r="K5448">
        <v>13.02773148</v>
      </c>
      <c r="L5448" t="s">
        <v>1069</v>
      </c>
      <c r="M5448" t="s">
        <v>392</v>
      </c>
      <c r="N5448" s="1">
        <v>42072.654861111114</v>
      </c>
      <c r="O5448" s="1">
        <v>40521.822222222225</v>
      </c>
      <c r="P5448" s="2">
        <v>40525</v>
      </c>
      <c r="Q5448" s="1">
        <v>40555.173611111109</v>
      </c>
      <c r="R5448" t="s">
        <v>37</v>
      </c>
      <c r="S5448" t="s">
        <v>37</v>
      </c>
      <c r="T5448" t="s">
        <v>31</v>
      </c>
      <c r="U5448" t="b">
        <v>0</v>
      </c>
      <c r="V5448" t="s">
        <v>28</v>
      </c>
      <c r="W5448" t="s">
        <v>29</v>
      </c>
      <c r="X5448" t="s">
        <v>28</v>
      </c>
      <c r="Y5448" t="s">
        <v>30</v>
      </c>
    </row>
    <row r="5449" spans="1:25" x14ac:dyDescent="0.2">
      <c r="A5449">
        <v>5447</v>
      </c>
      <c r="B5449">
        <v>91272418</v>
      </c>
      <c r="C5449">
        <v>5000</v>
      </c>
      <c r="D5449">
        <v>75</v>
      </c>
      <c r="E5449">
        <v>2</v>
      </c>
      <c r="F5449">
        <v>2</v>
      </c>
      <c r="G5449">
        <v>1</v>
      </c>
      <c r="H5449">
        <v>1</v>
      </c>
      <c r="I5449">
        <v>5000</v>
      </c>
      <c r="J5449">
        <v>75</v>
      </c>
      <c r="K5449">
        <v>60.145879630000003</v>
      </c>
      <c r="L5449" t="s">
        <v>1069</v>
      </c>
      <c r="M5449" t="s">
        <v>392</v>
      </c>
      <c r="N5449" s="1">
        <v>42072.654861111114</v>
      </c>
      <c r="O5449" s="1">
        <v>40281.945833333331</v>
      </c>
      <c r="P5449" s="2">
        <v>40282</v>
      </c>
      <c r="Q5449" s="1">
        <v>40318.945833333331</v>
      </c>
      <c r="R5449" t="s">
        <v>63</v>
      </c>
      <c r="S5449" t="s">
        <v>37</v>
      </c>
      <c r="T5449" t="s">
        <v>31</v>
      </c>
      <c r="U5449" t="b">
        <v>0</v>
      </c>
      <c r="V5449" t="s">
        <v>41</v>
      </c>
      <c r="W5449" t="s">
        <v>29</v>
      </c>
      <c r="X5449" t="s">
        <v>41</v>
      </c>
      <c r="Y5449" t="s">
        <v>42</v>
      </c>
    </row>
    <row r="5450" spans="1:25" x14ac:dyDescent="0.2">
      <c r="A5450">
        <v>5448</v>
      </c>
      <c r="B5450">
        <v>1363974090</v>
      </c>
      <c r="C5450">
        <v>4000</v>
      </c>
      <c r="D5450">
        <v>20</v>
      </c>
      <c r="E5450">
        <v>2</v>
      </c>
      <c r="F5450">
        <v>3</v>
      </c>
      <c r="G5450">
        <v>1</v>
      </c>
      <c r="H5450">
        <v>1</v>
      </c>
      <c r="I5450">
        <v>4000</v>
      </c>
      <c r="J5450">
        <v>20</v>
      </c>
      <c r="K5450">
        <v>30</v>
      </c>
      <c r="L5450" t="s">
        <v>1069</v>
      </c>
      <c r="M5450" t="s">
        <v>392</v>
      </c>
      <c r="N5450" s="1">
        <v>42072.654861111114</v>
      </c>
      <c r="O5450" s="1">
        <v>40521.822222222225</v>
      </c>
      <c r="P5450" s="2">
        <v>40525</v>
      </c>
      <c r="Q5450" s="1">
        <v>40555.173611111109</v>
      </c>
      <c r="R5450" t="s">
        <v>25</v>
      </c>
      <c r="S5450" t="s">
        <v>26</v>
      </c>
      <c r="T5450" t="s">
        <v>31</v>
      </c>
      <c r="U5450" t="b">
        <v>1</v>
      </c>
      <c r="V5450" t="s">
        <v>28</v>
      </c>
      <c r="W5450" t="s">
        <v>29</v>
      </c>
      <c r="X5450" t="s">
        <v>28</v>
      </c>
      <c r="Y5450" t="s">
        <v>30</v>
      </c>
    </row>
    <row r="5451" spans="1:25" x14ac:dyDescent="0.2">
      <c r="A5451">
        <v>5449</v>
      </c>
      <c r="B5451">
        <v>878667715</v>
      </c>
      <c r="C5451">
        <v>2400</v>
      </c>
      <c r="D5451">
        <v>35</v>
      </c>
      <c r="E5451">
        <v>2</v>
      </c>
      <c r="F5451">
        <v>0</v>
      </c>
      <c r="G5451">
        <v>1</v>
      </c>
      <c r="H5451">
        <v>1</v>
      </c>
      <c r="I5451">
        <v>2400</v>
      </c>
      <c r="J5451">
        <v>35</v>
      </c>
      <c r="K5451">
        <v>30</v>
      </c>
      <c r="L5451" t="s">
        <v>1069</v>
      </c>
      <c r="M5451" t="s">
        <v>392</v>
      </c>
      <c r="N5451" s="1">
        <v>42072.654861111114</v>
      </c>
      <c r="O5451" s="1">
        <v>40521.822222222225</v>
      </c>
      <c r="P5451" s="2">
        <v>40525</v>
      </c>
      <c r="Q5451" s="1">
        <v>40555.173611111109</v>
      </c>
      <c r="R5451" t="s">
        <v>37</v>
      </c>
      <c r="S5451" t="s">
        <v>37</v>
      </c>
      <c r="T5451" t="s">
        <v>31</v>
      </c>
      <c r="U5451" t="b">
        <v>1</v>
      </c>
      <c r="V5451" t="s">
        <v>28</v>
      </c>
      <c r="W5451" t="s">
        <v>29</v>
      </c>
      <c r="X5451" t="s">
        <v>28</v>
      </c>
      <c r="Y5451" t="s">
        <v>30</v>
      </c>
    </row>
    <row r="5452" spans="1:25" x14ac:dyDescent="0.2">
      <c r="A5452">
        <v>5450</v>
      </c>
      <c r="B5452">
        <v>1969065891</v>
      </c>
      <c r="C5452">
        <v>32500</v>
      </c>
      <c r="D5452">
        <v>200</v>
      </c>
      <c r="E5452">
        <v>2</v>
      </c>
      <c r="F5452">
        <v>0</v>
      </c>
      <c r="G5452">
        <v>1</v>
      </c>
      <c r="H5452">
        <v>1</v>
      </c>
      <c r="I5452">
        <v>32500</v>
      </c>
      <c r="J5452">
        <v>200</v>
      </c>
      <c r="K5452">
        <v>68.861932870000004</v>
      </c>
      <c r="L5452" t="s">
        <v>1069</v>
      </c>
      <c r="M5452" t="s">
        <v>392</v>
      </c>
      <c r="N5452" s="1">
        <v>42072.654861111114</v>
      </c>
      <c r="O5452" s="1">
        <v>40521.822222222225</v>
      </c>
      <c r="P5452" s="2">
        <v>40525</v>
      </c>
      <c r="Q5452" s="1">
        <v>40555.173611111109</v>
      </c>
      <c r="R5452" t="s">
        <v>127</v>
      </c>
      <c r="S5452" t="s">
        <v>127</v>
      </c>
      <c r="T5452" t="s">
        <v>31</v>
      </c>
      <c r="U5452" t="b">
        <v>0</v>
      </c>
      <c r="V5452" t="s">
        <v>28</v>
      </c>
      <c r="W5452" t="s">
        <v>29</v>
      </c>
      <c r="X5452" t="s">
        <v>28</v>
      </c>
      <c r="Y5452" t="s">
        <v>30</v>
      </c>
    </row>
    <row r="5453" spans="1:25" x14ac:dyDescent="0.2">
      <c r="A5453">
        <v>5451</v>
      </c>
      <c r="B5453">
        <v>1619974309</v>
      </c>
      <c r="C5453">
        <v>20000</v>
      </c>
      <c r="D5453">
        <v>145</v>
      </c>
      <c r="E5453">
        <v>2</v>
      </c>
      <c r="F5453">
        <v>0</v>
      </c>
      <c r="G5453">
        <v>1</v>
      </c>
      <c r="H5453">
        <v>1</v>
      </c>
      <c r="I5453">
        <v>20000</v>
      </c>
      <c r="J5453">
        <v>145</v>
      </c>
      <c r="K5453">
        <v>90</v>
      </c>
      <c r="L5453" t="s">
        <v>1069</v>
      </c>
      <c r="M5453" t="s">
        <v>392</v>
      </c>
      <c r="N5453" s="1">
        <v>42072.654861111114</v>
      </c>
      <c r="O5453" s="1">
        <v>40521.822222222225</v>
      </c>
      <c r="P5453" s="2">
        <v>40525</v>
      </c>
      <c r="Q5453" s="1">
        <v>40555.173611111109</v>
      </c>
      <c r="R5453" t="s">
        <v>65</v>
      </c>
      <c r="S5453" t="s">
        <v>37</v>
      </c>
      <c r="T5453" t="s">
        <v>31</v>
      </c>
      <c r="U5453" t="b">
        <v>1</v>
      </c>
      <c r="V5453" t="s">
        <v>28</v>
      </c>
      <c r="W5453" t="s">
        <v>29</v>
      </c>
      <c r="X5453" t="s">
        <v>28</v>
      </c>
      <c r="Y5453" t="s">
        <v>30</v>
      </c>
    </row>
    <row r="5454" spans="1:25" x14ac:dyDescent="0.2">
      <c r="A5454">
        <v>5452</v>
      </c>
      <c r="B5454">
        <v>780326122</v>
      </c>
      <c r="C5454">
        <v>7500</v>
      </c>
      <c r="D5454">
        <v>30</v>
      </c>
      <c r="E5454">
        <v>2</v>
      </c>
      <c r="F5454">
        <v>0</v>
      </c>
      <c r="G5454">
        <v>1</v>
      </c>
      <c r="H5454">
        <v>1</v>
      </c>
      <c r="I5454">
        <v>7500</v>
      </c>
      <c r="J5454">
        <v>30</v>
      </c>
      <c r="K5454">
        <v>45</v>
      </c>
      <c r="L5454" t="s">
        <v>1069</v>
      </c>
      <c r="M5454" t="s">
        <v>392</v>
      </c>
      <c r="N5454" s="1">
        <v>42072.654861111114</v>
      </c>
      <c r="O5454" s="1">
        <v>40521.822222222225</v>
      </c>
      <c r="P5454" s="2">
        <v>40525</v>
      </c>
      <c r="Q5454" s="1">
        <v>40555.173611111109</v>
      </c>
      <c r="R5454" t="s">
        <v>65</v>
      </c>
      <c r="S5454" t="s">
        <v>37</v>
      </c>
      <c r="T5454" t="s">
        <v>31</v>
      </c>
      <c r="U5454" t="b">
        <v>1</v>
      </c>
      <c r="V5454" t="s">
        <v>28</v>
      </c>
      <c r="W5454" t="s">
        <v>29</v>
      </c>
      <c r="X5454" t="s">
        <v>28</v>
      </c>
      <c r="Y5454" t="s">
        <v>30</v>
      </c>
    </row>
    <row r="5455" spans="1:25" x14ac:dyDescent="0.2">
      <c r="A5455">
        <v>5453</v>
      </c>
      <c r="B5455">
        <v>1665431469</v>
      </c>
      <c r="C5455">
        <v>555</v>
      </c>
      <c r="D5455">
        <v>110</v>
      </c>
      <c r="E5455">
        <v>2</v>
      </c>
      <c r="F5455">
        <v>9</v>
      </c>
      <c r="G5455">
        <v>1</v>
      </c>
      <c r="H5455">
        <v>1</v>
      </c>
      <c r="I5455">
        <v>555</v>
      </c>
      <c r="J5455">
        <v>110</v>
      </c>
      <c r="K5455">
        <v>34.928483800000002</v>
      </c>
      <c r="L5455" t="s">
        <v>1069</v>
      </c>
      <c r="M5455" t="s">
        <v>392</v>
      </c>
      <c r="N5455" s="1">
        <v>42072.654861111114</v>
      </c>
      <c r="O5455" s="1">
        <v>40521.822222222225</v>
      </c>
      <c r="P5455" s="2">
        <v>40525</v>
      </c>
      <c r="Q5455" s="1">
        <v>40555.173611111109</v>
      </c>
      <c r="R5455" t="s">
        <v>134</v>
      </c>
      <c r="S5455" t="s">
        <v>34</v>
      </c>
      <c r="T5455" t="s">
        <v>31</v>
      </c>
      <c r="U5455" t="b">
        <v>0</v>
      </c>
      <c r="V5455" t="s">
        <v>28</v>
      </c>
      <c r="W5455" t="s">
        <v>29</v>
      </c>
      <c r="X5455" t="s">
        <v>28</v>
      </c>
      <c r="Y5455" t="s">
        <v>30</v>
      </c>
    </row>
    <row r="5456" spans="1:25" x14ac:dyDescent="0.2">
      <c r="A5456">
        <v>5454</v>
      </c>
      <c r="B5456">
        <v>1555055661</v>
      </c>
      <c r="C5456">
        <v>2500</v>
      </c>
      <c r="D5456">
        <v>75</v>
      </c>
      <c r="E5456">
        <v>2</v>
      </c>
      <c r="F5456">
        <v>1</v>
      </c>
      <c r="G5456">
        <v>1</v>
      </c>
      <c r="H5456">
        <v>1</v>
      </c>
      <c r="I5456">
        <v>2500</v>
      </c>
      <c r="J5456">
        <v>75</v>
      </c>
      <c r="K5456">
        <v>71.945578699999999</v>
      </c>
      <c r="L5456" t="s">
        <v>1069</v>
      </c>
      <c r="M5456" t="s">
        <v>392</v>
      </c>
      <c r="N5456" s="1">
        <v>42072.654861111114</v>
      </c>
      <c r="O5456" s="1">
        <v>40521.822222222225</v>
      </c>
      <c r="P5456" s="2">
        <v>40525</v>
      </c>
      <c r="Q5456" s="1">
        <v>40555.173611111109</v>
      </c>
      <c r="R5456" t="s">
        <v>63</v>
      </c>
      <c r="S5456" t="s">
        <v>37</v>
      </c>
      <c r="T5456" t="s">
        <v>31</v>
      </c>
      <c r="U5456" t="b">
        <v>0</v>
      </c>
      <c r="V5456" t="s">
        <v>28</v>
      </c>
      <c r="W5456" t="s">
        <v>29</v>
      </c>
      <c r="X5456" t="s">
        <v>28</v>
      </c>
      <c r="Y5456" t="s">
        <v>30</v>
      </c>
    </row>
    <row r="5457" spans="1:25" x14ac:dyDescent="0.2">
      <c r="A5457">
        <v>5455</v>
      </c>
      <c r="B5457">
        <v>224487296</v>
      </c>
      <c r="C5457">
        <v>3700</v>
      </c>
      <c r="D5457">
        <v>50</v>
      </c>
      <c r="E5457">
        <v>1</v>
      </c>
      <c r="F5457">
        <v>0</v>
      </c>
      <c r="G5457">
        <v>2</v>
      </c>
      <c r="H5457">
        <v>1</v>
      </c>
      <c r="I5457">
        <v>3700</v>
      </c>
      <c r="J5457">
        <v>50</v>
      </c>
      <c r="K5457">
        <v>60</v>
      </c>
      <c r="L5457" t="s">
        <v>1069</v>
      </c>
      <c r="M5457" t="s">
        <v>392</v>
      </c>
      <c r="N5457" s="1">
        <v>42072.654861111114</v>
      </c>
      <c r="O5457" s="1">
        <v>40521.822222222225</v>
      </c>
      <c r="P5457" s="2">
        <v>40525</v>
      </c>
      <c r="Q5457" s="1">
        <v>40555.173611111109</v>
      </c>
      <c r="R5457" t="s">
        <v>65</v>
      </c>
      <c r="S5457" t="s">
        <v>37</v>
      </c>
      <c r="T5457" t="s">
        <v>31</v>
      </c>
      <c r="U5457" t="b">
        <v>0</v>
      </c>
      <c r="V5457" t="s">
        <v>28</v>
      </c>
      <c r="W5457" t="s">
        <v>29</v>
      </c>
      <c r="X5457" t="s">
        <v>28</v>
      </c>
      <c r="Y5457" t="s">
        <v>30</v>
      </c>
    </row>
    <row r="5458" spans="1:25" x14ac:dyDescent="0.2">
      <c r="A5458">
        <v>5456</v>
      </c>
      <c r="B5458">
        <v>1249626536</v>
      </c>
      <c r="C5458">
        <v>2000</v>
      </c>
      <c r="D5458">
        <v>20</v>
      </c>
      <c r="E5458">
        <v>1</v>
      </c>
      <c r="F5458">
        <v>0</v>
      </c>
      <c r="G5458">
        <v>1</v>
      </c>
      <c r="H5458">
        <v>1</v>
      </c>
      <c r="I5458">
        <v>2000</v>
      </c>
      <c r="J5458">
        <v>20</v>
      </c>
      <c r="K5458">
        <v>30</v>
      </c>
      <c r="L5458" t="s">
        <v>1069</v>
      </c>
      <c r="M5458" t="s">
        <v>392</v>
      </c>
      <c r="N5458" s="1">
        <v>42072.654861111114</v>
      </c>
      <c r="O5458" s="1">
        <v>40521.822222222225</v>
      </c>
      <c r="P5458" s="2">
        <v>40525</v>
      </c>
      <c r="Q5458" s="1">
        <v>40555.173611111109</v>
      </c>
      <c r="R5458" t="s">
        <v>63</v>
      </c>
      <c r="S5458" t="s">
        <v>37</v>
      </c>
      <c r="T5458" t="s">
        <v>31</v>
      </c>
      <c r="U5458" t="b">
        <v>0</v>
      </c>
      <c r="V5458" t="s">
        <v>28</v>
      </c>
      <c r="W5458" t="s">
        <v>29</v>
      </c>
      <c r="X5458" t="s">
        <v>28</v>
      </c>
      <c r="Y5458" t="s">
        <v>30</v>
      </c>
    </row>
    <row r="5459" spans="1:25" x14ac:dyDescent="0.2">
      <c r="A5459">
        <v>5457</v>
      </c>
      <c r="B5459">
        <v>187107978</v>
      </c>
      <c r="C5459">
        <v>2500</v>
      </c>
      <c r="D5459">
        <v>15</v>
      </c>
      <c r="E5459">
        <v>1</v>
      </c>
      <c r="F5459">
        <v>2</v>
      </c>
      <c r="G5459">
        <v>1</v>
      </c>
      <c r="H5459">
        <v>1</v>
      </c>
      <c r="I5459">
        <v>2500</v>
      </c>
      <c r="J5459">
        <v>15</v>
      </c>
      <c r="K5459">
        <v>45.967418979999998</v>
      </c>
      <c r="L5459" t="s">
        <v>1069</v>
      </c>
      <c r="M5459" t="s">
        <v>392</v>
      </c>
      <c r="N5459" s="1">
        <v>42072.654861111114</v>
      </c>
      <c r="O5459" s="1">
        <v>40281.945833333331</v>
      </c>
      <c r="P5459" s="2">
        <v>40282</v>
      </c>
      <c r="Q5459" s="1">
        <v>40318.945833333331</v>
      </c>
      <c r="R5459" t="s">
        <v>67</v>
      </c>
      <c r="S5459" t="s">
        <v>67</v>
      </c>
      <c r="T5459" t="s">
        <v>40</v>
      </c>
      <c r="U5459" t="b">
        <v>0</v>
      </c>
      <c r="V5459" t="s">
        <v>41</v>
      </c>
      <c r="W5459" t="s">
        <v>29</v>
      </c>
      <c r="X5459" t="s">
        <v>41</v>
      </c>
      <c r="Y5459" t="s">
        <v>42</v>
      </c>
    </row>
    <row r="5460" spans="1:25" x14ac:dyDescent="0.2">
      <c r="A5460">
        <v>5458</v>
      </c>
      <c r="B5460">
        <v>1480111056</v>
      </c>
      <c r="C5460">
        <v>2000</v>
      </c>
      <c r="D5460">
        <v>50</v>
      </c>
      <c r="E5460">
        <v>1</v>
      </c>
      <c r="F5460">
        <v>0</v>
      </c>
      <c r="G5460">
        <v>1</v>
      </c>
      <c r="H5460">
        <v>1</v>
      </c>
      <c r="I5460">
        <v>2000</v>
      </c>
      <c r="J5460">
        <v>50</v>
      </c>
      <c r="K5460">
        <v>90</v>
      </c>
      <c r="L5460" t="s">
        <v>1069</v>
      </c>
      <c r="M5460" t="s">
        <v>392</v>
      </c>
      <c r="N5460" s="1">
        <v>42072.654861111114</v>
      </c>
      <c r="O5460" s="1">
        <v>40521.822222222225</v>
      </c>
      <c r="P5460" s="2">
        <v>40525</v>
      </c>
      <c r="Q5460" s="1">
        <v>40555.173611111109</v>
      </c>
      <c r="R5460" t="s">
        <v>37</v>
      </c>
      <c r="S5460" t="s">
        <v>37</v>
      </c>
      <c r="T5460" t="s">
        <v>31</v>
      </c>
      <c r="U5460" t="b">
        <v>0</v>
      </c>
      <c r="V5460" t="s">
        <v>28</v>
      </c>
      <c r="W5460" t="s">
        <v>29</v>
      </c>
      <c r="X5460" t="s">
        <v>28</v>
      </c>
      <c r="Y5460" t="s">
        <v>30</v>
      </c>
    </row>
    <row r="5461" spans="1:25" x14ac:dyDescent="0.2">
      <c r="A5461">
        <v>5459</v>
      </c>
      <c r="B5461">
        <v>628288937</v>
      </c>
      <c r="C5461">
        <v>7000</v>
      </c>
      <c r="D5461">
        <v>0</v>
      </c>
      <c r="E5461">
        <v>0</v>
      </c>
      <c r="F5461">
        <v>0</v>
      </c>
      <c r="G5461">
        <v>4</v>
      </c>
      <c r="H5461">
        <v>1</v>
      </c>
      <c r="I5461">
        <v>7000</v>
      </c>
      <c r="J5461">
        <v>0</v>
      </c>
      <c r="K5461">
        <v>30.041666670000001</v>
      </c>
      <c r="L5461" t="s">
        <v>1069</v>
      </c>
      <c r="M5461" t="s">
        <v>392</v>
      </c>
      <c r="N5461" s="1">
        <v>42072.654861111114</v>
      </c>
      <c r="O5461" s="1">
        <v>40521.822222222225</v>
      </c>
      <c r="P5461" s="2">
        <v>40525</v>
      </c>
      <c r="Q5461" s="1">
        <v>40555.173611111109</v>
      </c>
      <c r="R5461" t="s">
        <v>26</v>
      </c>
      <c r="S5461" t="s">
        <v>26</v>
      </c>
      <c r="T5461" t="s">
        <v>31</v>
      </c>
      <c r="U5461" t="b">
        <v>1</v>
      </c>
      <c r="V5461" t="s">
        <v>28</v>
      </c>
      <c r="W5461" t="s">
        <v>29</v>
      </c>
      <c r="X5461" t="s">
        <v>28</v>
      </c>
      <c r="Y5461" t="s">
        <v>30</v>
      </c>
    </row>
    <row r="5462" spans="1:25" x14ac:dyDescent="0.2">
      <c r="A5462">
        <v>5460</v>
      </c>
      <c r="B5462">
        <v>382177285</v>
      </c>
      <c r="C5462">
        <v>3600</v>
      </c>
      <c r="D5462">
        <v>0</v>
      </c>
      <c r="E5462">
        <v>0</v>
      </c>
      <c r="F5462">
        <v>0</v>
      </c>
      <c r="G5462">
        <v>2</v>
      </c>
      <c r="H5462">
        <v>1</v>
      </c>
      <c r="I5462">
        <v>3600</v>
      </c>
      <c r="J5462">
        <v>0</v>
      </c>
      <c r="K5462">
        <v>30</v>
      </c>
      <c r="L5462" t="s">
        <v>1069</v>
      </c>
      <c r="M5462" t="s">
        <v>392</v>
      </c>
      <c r="N5462" s="1">
        <v>42072.654861111114</v>
      </c>
      <c r="O5462" s="1">
        <v>40521.822222222225</v>
      </c>
      <c r="P5462" s="2">
        <v>40525</v>
      </c>
      <c r="Q5462" s="1">
        <v>40555.173611111109</v>
      </c>
      <c r="R5462" t="s">
        <v>65</v>
      </c>
      <c r="S5462" t="s">
        <v>37</v>
      </c>
      <c r="T5462" t="s">
        <v>31</v>
      </c>
      <c r="U5462" t="b">
        <v>0</v>
      </c>
      <c r="V5462" t="s">
        <v>28</v>
      </c>
      <c r="W5462" t="s">
        <v>29</v>
      </c>
      <c r="X5462" t="s">
        <v>28</v>
      </c>
      <c r="Y5462" t="s">
        <v>30</v>
      </c>
    </row>
    <row r="5463" spans="1:25" x14ac:dyDescent="0.2">
      <c r="A5463">
        <v>5461</v>
      </c>
      <c r="B5463">
        <v>1936565570</v>
      </c>
      <c r="C5463">
        <v>1000</v>
      </c>
      <c r="D5463">
        <v>0</v>
      </c>
      <c r="E5463">
        <v>0</v>
      </c>
      <c r="F5463">
        <v>1</v>
      </c>
      <c r="G5463">
        <v>2</v>
      </c>
      <c r="H5463">
        <v>1</v>
      </c>
      <c r="I5463">
        <v>1000</v>
      </c>
      <c r="J5463">
        <v>0</v>
      </c>
      <c r="K5463">
        <v>44.242708329999999</v>
      </c>
      <c r="L5463" t="s">
        <v>1069</v>
      </c>
      <c r="M5463" t="s">
        <v>392</v>
      </c>
      <c r="N5463" s="1">
        <v>42072.654861111114</v>
      </c>
      <c r="O5463" s="1">
        <v>40521.822222222225</v>
      </c>
      <c r="P5463" s="2">
        <v>40525</v>
      </c>
      <c r="Q5463" s="1">
        <v>40555.173611111109</v>
      </c>
      <c r="R5463" t="s">
        <v>65</v>
      </c>
      <c r="S5463" t="s">
        <v>37</v>
      </c>
      <c r="T5463" t="s">
        <v>40</v>
      </c>
      <c r="U5463" t="b">
        <v>0</v>
      </c>
      <c r="V5463" t="s">
        <v>28</v>
      </c>
      <c r="W5463" t="s">
        <v>29</v>
      </c>
      <c r="X5463" t="s">
        <v>28</v>
      </c>
      <c r="Y5463" t="s">
        <v>30</v>
      </c>
    </row>
    <row r="5464" spans="1:25" x14ac:dyDescent="0.2">
      <c r="A5464">
        <v>5462</v>
      </c>
      <c r="B5464">
        <v>1902045258</v>
      </c>
      <c r="C5464">
        <v>4500</v>
      </c>
      <c r="D5464">
        <v>0</v>
      </c>
      <c r="E5464">
        <v>0</v>
      </c>
      <c r="F5464">
        <v>0</v>
      </c>
      <c r="G5464">
        <v>1</v>
      </c>
      <c r="H5464">
        <v>1</v>
      </c>
      <c r="I5464">
        <v>4500</v>
      </c>
      <c r="J5464">
        <v>0</v>
      </c>
      <c r="K5464">
        <v>30</v>
      </c>
      <c r="L5464" t="s">
        <v>1069</v>
      </c>
      <c r="M5464" t="s">
        <v>392</v>
      </c>
      <c r="N5464" s="1">
        <v>42072.654861111114</v>
      </c>
      <c r="O5464" s="1">
        <v>40521.822222222225</v>
      </c>
      <c r="P5464" s="2">
        <v>40525</v>
      </c>
      <c r="Q5464" s="1">
        <v>40555.173611111109</v>
      </c>
      <c r="R5464" t="s">
        <v>69</v>
      </c>
      <c r="S5464" t="s">
        <v>37</v>
      </c>
      <c r="T5464" t="s">
        <v>31</v>
      </c>
      <c r="U5464" t="b">
        <v>1</v>
      </c>
      <c r="V5464" t="s">
        <v>28</v>
      </c>
      <c r="W5464" t="s">
        <v>29</v>
      </c>
      <c r="X5464" t="s">
        <v>28</v>
      </c>
      <c r="Y5464" t="s">
        <v>30</v>
      </c>
    </row>
    <row r="5465" spans="1:25" x14ac:dyDescent="0.2">
      <c r="A5465">
        <v>5463</v>
      </c>
      <c r="B5465">
        <v>391541495</v>
      </c>
      <c r="C5465">
        <v>1000</v>
      </c>
      <c r="D5465">
        <v>0</v>
      </c>
      <c r="E5465">
        <v>0</v>
      </c>
      <c r="F5465">
        <v>0</v>
      </c>
      <c r="G5465">
        <v>1</v>
      </c>
      <c r="H5465">
        <v>1</v>
      </c>
      <c r="I5465">
        <v>1000</v>
      </c>
      <c r="J5465">
        <v>0</v>
      </c>
      <c r="K5465">
        <v>30.041666670000001</v>
      </c>
      <c r="L5465" t="s">
        <v>1069</v>
      </c>
      <c r="M5465" t="s">
        <v>392</v>
      </c>
      <c r="N5465" s="1">
        <v>42072.654861111114</v>
      </c>
      <c r="O5465" s="1">
        <v>40521.822222222225</v>
      </c>
      <c r="P5465" s="2">
        <v>40525</v>
      </c>
      <c r="Q5465" s="1">
        <v>40555.173611111109</v>
      </c>
      <c r="R5465" t="s">
        <v>114</v>
      </c>
      <c r="S5465" t="s">
        <v>26</v>
      </c>
      <c r="T5465" t="s">
        <v>31</v>
      </c>
      <c r="U5465" t="b">
        <v>0</v>
      </c>
      <c r="V5465" t="s">
        <v>28</v>
      </c>
      <c r="W5465" t="s">
        <v>29</v>
      </c>
      <c r="X5465" t="s">
        <v>28</v>
      </c>
      <c r="Y5465" t="s">
        <v>30</v>
      </c>
    </row>
    <row r="5466" spans="1:25" x14ac:dyDescent="0.2">
      <c r="A5466">
        <v>5464</v>
      </c>
      <c r="B5466">
        <v>1641355079</v>
      </c>
      <c r="C5466">
        <v>20000</v>
      </c>
      <c r="D5466">
        <v>0</v>
      </c>
      <c r="E5466">
        <v>0</v>
      </c>
      <c r="F5466">
        <v>0</v>
      </c>
      <c r="G5466">
        <v>1</v>
      </c>
      <c r="H5466">
        <v>1</v>
      </c>
      <c r="I5466">
        <v>20000</v>
      </c>
      <c r="J5466">
        <v>0</v>
      </c>
      <c r="K5466">
        <v>90.958333330000002</v>
      </c>
      <c r="L5466" t="s">
        <v>1069</v>
      </c>
      <c r="M5466" t="s">
        <v>392</v>
      </c>
      <c r="N5466" s="1">
        <v>42072.654861111114</v>
      </c>
      <c r="O5466" s="1">
        <v>40521.822222222225</v>
      </c>
      <c r="P5466" s="2">
        <v>40525</v>
      </c>
      <c r="Q5466" s="1">
        <v>40555.173611111109</v>
      </c>
      <c r="R5466" t="s">
        <v>63</v>
      </c>
      <c r="S5466" t="s">
        <v>37</v>
      </c>
      <c r="T5466" t="s">
        <v>31</v>
      </c>
      <c r="U5466" t="b">
        <v>0</v>
      </c>
      <c r="V5466" t="s">
        <v>28</v>
      </c>
      <c r="W5466" t="s">
        <v>29</v>
      </c>
      <c r="X5466" t="s">
        <v>28</v>
      </c>
      <c r="Y5466" t="s">
        <v>30</v>
      </c>
    </row>
    <row r="5467" spans="1:25" x14ac:dyDescent="0.2">
      <c r="A5467">
        <v>5465</v>
      </c>
      <c r="B5467">
        <v>1915511648</v>
      </c>
      <c r="C5467">
        <v>6000</v>
      </c>
      <c r="D5467">
        <v>0</v>
      </c>
      <c r="E5467">
        <v>0</v>
      </c>
      <c r="F5467">
        <v>0</v>
      </c>
      <c r="G5467">
        <v>1</v>
      </c>
      <c r="H5467">
        <v>1</v>
      </c>
      <c r="I5467">
        <v>6000</v>
      </c>
      <c r="J5467">
        <v>0</v>
      </c>
      <c r="K5467">
        <v>83.831909719999999</v>
      </c>
      <c r="L5467" t="s">
        <v>1069</v>
      </c>
      <c r="M5467" t="s">
        <v>392</v>
      </c>
      <c r="N5467" s="1">
        <v>42072.654861111114</v>
      </c>
      <c r="O5467" s="1">
        <v>40281.945833333331</v>
      </c>
      <c r="P5467" s="2">
        <v>40282</v>
      </c>
      <c r="Q5467" s="1">
        <v>40318.945833333331</v>
      </c>
      <c r="R5467" t="s">
        <v>55</v>
      </c>
      <c r="S5467" t="s">
        <v>37</v>
      </c>
      <c r="T5467" t="s">
        <v>31</v>
      </c>
      <c r="U5467" t="b">
        <v>1</v>
      </c>
      <c r="V5467" t="s">
        <v>41</v>
      </c>
      <c r="W5467" t="s">
        <v>29</v>
      </c>
      <c r="X5467" t="s">
        <v>41</v>
      </c>
      <c r="Y5467" t="s">
        <v>42</v>
      </c>
    </row>
    <row r="5468" spans="1:25" x14ac:dyDescent="0.2">
      <c r="A5468">
        <v>5466</v>
      </c>
      <c r="B5468">
        <v>442457805</v>
      </c>
      <c r="C5468">
        <v>8500</v>
      </c>
      <c r="D5468">
        <v>0</v>
      </c>
      <c r="E5468">
        <v>0</v>
      </c>
      <c r="F5468">
        <v>0</v>
      </c>
      <c r="G5468">
        <v>1</v>
      </c>
      <c r="H5468">
        <v>1</v>
      </c>
      <c r="I5468">
        <v>8500</v>
      </c>
      <c r="J5468">
        <v>0</v>
      </c>
      <c r="K5468">
        <v>45</v>
      </c>
      <c r="L5468" t="s">
        <v>1069</v>
      </c>
      <c r="M5468" t="s">
        <v>392</v>
      </c>
      <c r="N5468" s="1">
        <v>42072.654861111114</v>
      </c>
      <c r="O5468" s="1">
        <v>40521.822222222225</v>
      </c>
      <c r="P5468" s="2">
        <v>40525</v>
      </c>
      <c r="Q5468" s="1">
        <v>40555.173611111109</v>
      </c>
      <c r="R5468" t="s">
        <v>26</v>
      </c>
      <c r="S5468" t="s">
        <v>26</v>
      </c>
      <c r="T5468" t="s">
        <v>31</v>
      </c>
      <c r="U5468" t="b">
        <v>1</v>
      </c>
      <c r="V5468" t="s">
        <v>28</v>
      </c>
      <c r="W5468" t="s">
        <v>29</v>
      </c>
      <c r="X5468" t="s">
        <v>28</v>
      </c>
      <c r="Y5468" t="s">
        <v>30</v>
      </c>
    </row>
    <row r="5469" spans="1:25" x14ac:dyDescent="0.2">
      <c r="A5469">
        <v>5467</v>
      </c>
      <c r="B5469">
        <v>427574606</v>
      </c>
      <c r="C5469">
        <v>15000</v>
      </c>
      <c r="D5469">
        <v>0</v>
      </c>
      <c r="E5469">
        <v>0</v>
      </c>
      <c r="F5469">
        <v>0</v>
      </c>
      <c r="G5469">
        <v>1</v>
      </c>
      <c r="H5469">
        <v>1</v>
      </c>
      <c r="I5469">
        <v>15000</v>
      </c>
      <c r="J5469">
        <v>0</v>
      </c>
      <c r="K5469">
        <v>45.041666669999998</v>
      </c>
      <c r="L5469" t="s">
        <v>1069</v>
      </c>
      <c r="M5469" t="s">
        <v>392</v>
      </c>
      <c r="N5469" s="1">
        <v>42072.654861111114</v>
      </c>
      <c r="O5469" s="1">
        <v>40521.822222222225</v>
      </c>
      <c r="P5469" s="2">
        <v>40525</v>
      </c>
      <c r="Q5469" s="1">
        <v>40555.173611111109</v>
      </c>
      <c r="R5469" t="s">
        <v>65</v>
      </c>
      <c r="S5469" t="s">
        <v>37</v>
      </c>
      <c r="T5469" t="s">
        <v>31</v>
      </c>
      <c r="U5469" t="b">
        <v>1</v>
      </c>
      <c r="V5469" t="s">
        <v>28</v>
      </c>
      <c r="W5469" t="s">
        <v>29</v>
      </c>
      <c r="X5469" t="s">
        <v>28</v>
      </c>
      <c r="Y5469" t="s">
        <v>30</v>
      </c>
    </row>
    <row r="5470" spans="1:25" x14ac:dyDescent="0.2">
      <c r="A5470">
        <v>5468</v>
      </c>
      <c r="B5470">
        <v>1264842969</v>
      </c>
      <c r="C5470">
        <v>22000</v>
      </c>
      <c r="D5470">
        <v>0</v>
      </c>
      <c r="E5470">
        <v>0</v>
      </c>
      <c r="F5470">
        <v>0</v>
      </c>
      <c r="G5470">
        <v>1</v>
      </c>
      <c r="H5470">
        <v>1</v>
      </c>
      <c r="I5470">
        <v>22000</v>
      </c>
      <c r="J5470">
        <v>0</v>
      </c>
      <c r="K5470">
        <v>90.041666669999998</v>
      </c>
      <c r="L5470" t="s">
        <v>1069</v>
      </c>
      <c r="M5470" t="s">
        <v>392</v>
      </c>
      <c r="N5470" s="1">
        <v>42072.654861111114</v>
      </c>
      <c r="O5470" s="1">
        <v>40521.822222222225</v>
      </c>
      <c r="P5470" s="2">
        <v>40525</v>
      </c>
      <c r="Q5470" s="1">
        <v>40555.173611111109</v>
      </c>
      <c r="R5470" t="s">
        <v>65</v>
      </c>
      <c r="S5470" t="s">
        <v>37</v>
      </c>
      <c r="T5470" t="s">
        <v>31</v>
      </c>
      <c r="U5470" t="b">
        <v>0</v>
      </c>
      <c r="V5470" t="s">
        <v>28</v>
      </c>
      <c r="W5470" t="s">
        <v>29</v>
      </c>
      <c r="X5470" t="s">
        <v>28</v>
      </c>
      <c r="Y5470" t="s">
        <v>30</v>
      </c>
    </row>
    <row r="5471" spans="1:25" x14ac:dyDescent="0.2">
      <c r="A5471">
        <v>5469</v>
      </c>
      <c r="B5471">
        <v>1475422318</v>
      </c>
      <c r="C5471">
        <v>1800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1800</v>
      </c>
      <c r="J5471">
        <v>0</v>
      </c>
      <c r="K5471">
        <v>32.883287039999999</v>
      </c>
      <c r="L5471" t="s">
        <v>1069</v>
      </c>
      <c r="M5471" t="s">
        <v>392</v>
      </c>
      <c r="N5471" s="1">
        <v>42072.654861111114</v>
      </c>
      <c r="O5471" s="1">
        <v>40521.822222222225</v>
      </c>
      <c r="P5471" s="2">
        <v>40525</v>
      </c>
      <c r="Q5471" s="1">
        <v>40555.173611111109</v>
      </c>
      <c r="R5471" t="s">
        <v>63</v>
      </c>
      <c r="S5471" t="s">
        <v>37</v>
      </c>
      <c r="T5471" t="s">
        <v>40</v>
      </c>
      <c r="U5471" t="b">
        <v>0</v>
      </c>
      <c r="V5471" t="s">
        <v>28</v>
      </c>
      <c r="W5471" t="s">
        <v>29</v>
      </c>
      <c r="X5471" t="s">
        <v>28</v>
      </c>
      <c r="Y5471" t="s">
        <v>30</v>
      </c>
    </row>
    <row r="5472" spans="1:25" x14ac:dyDescent="0.2">
      <c r="A5472">
        <v>5470</v>
      </c>
      <c r="B5472">
        <v>235783834</v>
      </c>
      <c r="C5472">
        <v>22000</v>
      </c>
      <c r="D5472">
        <v>0</v>
      </c>
      <c r="E5472">
        <v>0</v>
      </c>
      <c r="F5472">
        <v>0</v>
      </c>
      <c r="G5472">
        <v>1</v>
      </c>
      <c r="H5472">
        <v>1</v>
      </c>
      <c r="I5472">
        <v>22000</v>
      </c>
      <c r="J5472">
        <v>0</v>
      </c>
      <c r="K5472">
        <v>48.916041669999998</v>
      </c>
      <c r="L5472" t="s">
        <v>1069</v>
      </c>
      <c r="M5472" t="s">
        <v>392</v>
      </c>
      <c r="N5472" s="1">
        <v>42072.654861111114</v>
      </c>
      <c r="O5472" s="1">
        <v>40521.822222222225</v>
      </c>
      <c r="P5472" s="2">
        <v>40525</v>
      </c>
      <c r="Q5472" s="1">
        <v>40555.173611111109</v>
      </c>
      <c r="R5472" t="s">
        <v>65</v>
      </c>
      <c r="S5472" t="s">
        <v>37</v>
      </c>
      <c r="T5472" t="s">
        <v>40</v>
      </c>
      <c r="U5472" t="b">
        <v>0</v>
      </c>
      <c r="V5472" t="s">
        <v>28</v>
      </c>
      <c r="W5472" t="s">
        <v>29</v>
      </c>
      <c r="X5472" t="s">
        <v>28</v>
      </c>
      <c r="Y5472" t="s">
        <v>30</v>
      </c>
    </row>
    <row r="5473" spans="1:25" x14ac:dyDescent="0.2">
      <c r="A5473">
        <v>5471</v>
      </c>
      <c r="B5473">
        <v>1032851638</v>
      </c>
      <c r="C5473">
        <v>1650</v>
      </c>
      <c r="D5473">
        <v>2020</v>
      </c>
      <c r="E5473">
        <v>27</v>
      </c>
      <c r="F5473">
        <v>1</v>
      </c>
      <c r="G5473">
        <v>1</v>
      </c>
      <c r="H5473">
        <v>1</v>
      </c>
      <c r="I5473">
        <v>1650</v>
      </c>
      <c r="J5473">
        <v>2020</v>
      </c>
      <c r="K5473">
        <v>45.505810189999998</v>
      </c>
      <c r="L5473" t="s">
        <v>1070</v>
      </c>
      <c r="M5473" t="s">
        <v>237</v>
      </c>
      <c r="N5473" s="1">
        <v>42072.654861111114</v>
      </c>
      <c r="O5473" s="1">
        <v>40521.822222222225</v>
      </c>
      <c r="P5473" s="2">
        <v>40525</v>
      </c>
      <c r="Q5473" s="1">
        <v>40555.173611111109</v>
      </c>
      <c r="R5473" t="s">
        <v>47</v>
      </c>
      <c r="S5473" t="s">
        <v>47</v>
      </c>
      <c r="T5473" t="s">
        <v>27</v>
      </c>
      <c r="U5473" t="b">
        <v>1</v>
      </c>
      <c r="V5473" t="s">
        <v>28</v>
      </c>
      <c r="W5473" t="s">
        <v>29</v>
      </c>
      <c r="X5473" t="s">
        <v>28</v>
      </c>
      <c r="Y5473" t="s">
        <v>30</v>
      </c>
    </row>
    <row r="5474" spans="1:25" x14ac:dyDescent="0.2">
      <c r="A5474">
        <v>5472</v>
      </c>
      <c r="B5474">
        <v>2088599961</v>
      </c>
      <c r="C5474">
        <v>2000</v>
      </c>
      <c r="D5474">
        <v>815</v>
      </c>
      <c r="E5474">
        <v>19</v>
      </c>
      <c r="F5474">
        <v>1</v>
      </c>
      <c r="G5474">
        <v>1</v>
      </c>
      <c r="H5474">
        <v>1</v>
      </c>
      <c r="I5474">
        <v>2000</v>
      </c>
      <c r="J5474">
        <v>815</v>
      </c>
      <c r="K5474">
        <v>21.73043981</v>
      </c>
      <c r="L5474" t="s">
        <v>1071</v>
      </c>
      <c r="M5474" t="s">
        <v>39</v>
      </c>
      <c r="N5474" s="1">
        <v>42072.654861111114</v>
      </c>
      <c r="O5474" s="1">
        <v>40521.822222222225</v>
      </c>
      <c r="P5474" s="2">
        <v>40525</v>
      </c>
      <c r="Q5474" s="1">
        <v>40555.173611111109</v>
      </c>
      <c r="R5474" t="s">
        <v>95</v>
      </c>
      <c r="S5474" t="s">
        <v>37</v>
      </c>
      <c r="T5474" t="s">
        <v>31</v>
      </c>
      <c r="U5474" t="b">
        <v>1</v>
      </c>
      <c r="V5474" t="s">
        <v>28</v>
      </c>
      <c r="W5474" t="s">
        <v>29</v>
      </c>
      <c r="X5474" t="s">
        <v>28</v>
      </c>
      <c r="Y5474" t="s">
        <v>30</v>
      </c>
    </row>
    <row r="5475" spans="1:25" x14ac:dyDescent="0.2">
      <c r="A5475">
        <v>5473</v>
      </c>
      <c r="B5475">
        <v>1118023579</v>
      </c>
      <c r="C5475">
        <v>8000</v>
      </c>
      <c r="D5475">
        <v>8000</v>
      </c>
      <c r="E5475">
        <v>27</v>
      </c>
      <c r="F5475">
        <v>1</v>
      </c>
      <c r="G5475">
        <v>1</v>
      </c>
      <c r="H5475">
        <v>1</v>
      </c>
      <c r="I5475">
        <v>8000</v>
      </c>
      <c r="J5475">
        <v>8000</v>
      </c>
      <c r="K5475">
        <v>60.041666669999998</v>
      </c>
      <c r="L5475" t="s">
        <v>1072</v>
      </c>
      <c r="M5475" t="s">
        <v>174</v>
      </c>
      <c r="N5475" s="1">
        <v>42072.654861111114</v>
      </c>
      <c r="O5475" s="1">
        <v>40521.822222222225</v>
      </c>
      <c r="P5475" s="2">
        <v>40525</v>
      </c>
      <c r="Q5475" s="1">
        <v>40555.173611111109</v>
      </c>
      <c r="R5475" t="s">
        <v>59</v>
      </c>
      <c r="S5475" t="s">
        <v>26</v>
      </c>
      <c r="T5475" t="s">
        <v>27</v>
      </c>
      <c r="U5475" t="b">
        <v>1</v>
      </c>
      <c r="V5475" t="s">
        <v>28</v>
      </c>
      <c r="W5475" t="s">
        <v>29</v>
      </c>
      <c r="X5475" t="s">
        <v>28</v>
      </c>
      <c r="Y5475" t="s">
        <v>30</v>
      </c>
    </row>
    <row r="5476" spans="1:25" x14ac:dyDescent="0.2">
      <c r="A5476">
        <v>5474</v>
      </c>
      <c r="B5476">
        <v>889182860</v>
      </c>
      <c r="C5476">
        <v>5000</v>
      </c>
      <c r="D5476">
        <v>5274</v>
      </c>
      <c r="E5476">
        <v>106</v>
      </c>
      <c r="F5476">
        <v>1</v>
      </c>
      <c r="G5476">
        <v>1</v>
      </c>
      <c r="H5476">
        <v>1</v>
      </c>
      <c r="I5476">
        <v>5000</v>
      </c>
      <c r="J5476">
        <v>5274</v>
      </c>
      <c r="K5476">
        <v>30</v>
      </c>
      <c r="L5476" t="s">
        <v>1073</v>
      </c>
      <c r="M5476" t="s">
        <v>54</v>
      </c>
      <c r="N5476" s="1">
        <v>42072.654861111114</v>
      </c>
      <c r="O5476" s="1">
        <v>40521.822222222225</v>
      </c>
      <c r="P5476" s="2">
        <v>40525</v>
      </c>
      <c r="Q5476" s="1">
        <v>40555.173611111109</v>
      </c>
      <c r="R5476" t="s">
        <v>164</v>
      </c>
      <c r="S5476" t="s">
        <v>34</v>
      </c>
      <c r="T5476" t="s">
        <v>27</v>
      </c>
      <c r="U5476" t="b">
        <v>1</v>
      </c>
      <c r="V5476" t="s">
        <v>28</v>
      </c>
      <c r="W5476" t="s">
        <v>29</v>
      </c>
      <c r="X5476" t="s">
        <v>28</v>
      </c>
      <c r="Y5476" t="s">
        <v>30</v>
      </c>
    </row>
    <row r="5477" spans="1:25" x14ac:dyDescent="0.2">
      <c r="A5477">
        <v>5475</v>
      </c>
      <c r="B5477">
        <v>842481895</v>
      </c>
      <c r="C5477">
        <v>12500</v>
      </c>
      <c r="D5477">
        <v>18275</v>
      </c>
      <c r="E5477">
        <v>127</v>
      </c>
      <c r="F5477">
        <v>1</v>
      </c>
      <c r="G5477">
        <v>1</v>
      </c>
      <c r="H5477">
        <v>1</v>
      </c>
      <c r="I5477">
        <v>12500</v>
      </c>
      <c r="J5477">
        <v>18275</v>
      </c>
      <c r="K5477">
        <v>35</v>
      </c>
      <c r="L5477" t="s">
        <v>1074</v>
      </c>
      <c r="M5477" t="s">
        <v>39</v>
      </c>
      <c r="N5477" s="1">
        <v>42072.654861111114</v>
      </c>
      <c r="O5477" s="1">
        <v>40521.822222222225</v>
      </c>
      <c r="P5477" s="2">
        <v>40525</v>
      </c>
      <c r="Q5477" s="1">
        <v>40555.173611111109</v>
      </c>
      <c r="R5477" t="s">
        <v>59</v>
      </c>
      <c r="S5477" t="s">
        <v>26</v>
      </c>
      <c r="T5477" t="s">
        <v>27</v>
      </c>
      <c r="U5477" t="b">
        <v>1</v>
      </c>
      <c r="V5477" t="s">
        <v>28</v>
      </c>
      <c r="W5477" t="s">
        <v>29</v>
      </c>
      <c r="X5477" t="s">
        <v>28</v>
      </c>
      <c r="Y5477" t="s">
        <v>30</v>
      </c>
    </row>
    <row r="5478" spans="1:25" x14ac:dyDescent="0.2">
      <c r="A5478">
        <v>5476</v>
      </c>
      <c r="B5478">
        <v>309596520</v>
      </c>
      <c r="C5478">
        <v>2500</v>
      </c>
      <c r="D5478">
        <v>710</v>
      </c>
      <c r="E5478">
        <v>12</v>
      </c>
      <c r="F5478">
        <v>0</v>
      </c>
      <c r="G5478">
        <v>1</v>
      </c>
      <c r="H5478">
        <v>1</v>
      </c>
      <c r="I5478">
        <v>2500</v>
      </c>
      <c r="J5478">
        <v>710</v>
      </c>
      <c r="K5478">
        <v>59.048726850000001</v>
      </c>
      <c r="L5478" t="s">
        <v>1075</v>
      </c>
      <c r="M5478" t="s">
        <v>151</v>
      </c>
      <c r="N5478" s="1">
        <v>42072.654861111114</v>
      </c>
      <c r="O5478" s="1">
        <v>40521.822222222225</v>
      </c>
      <c r="P5478" s="2">
        <v>40525</v>
      </c>
      <c r="Q5478" s="1">
        <v>40555.173611111109</v>
      </c>
      <c r="R5478" t="s">
        <v>67</v>
      </c>
      <c r="S5478" t="s">
        <v>67</v>
      </c>
      <c r="T5478" t="s">
        <v>31</v>
      </c>
      <c r="U5478" t="b">
        <v>0</v>
      </c>
      <c r="V5478" t="s">
        <v>28</v>
      </c>
      <c r="W5478" t="s">
        <v>29</v>
      </c>
      <c r="X5478" t="s">
        <v>28</v>
      </c>
      <c r="Y5478" t="s">
        <v>30</v>
      </c>
    </row>
    <row r="5479" spans="1:25" x14ac:dyDescent="0.2">
      <c r="A5479">
        <v>5477</v>
      </c>
      <c r="B5479">
        <v>75745156</v>
      </c>
      <c r="C5479">
        <v>4000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4000</v>
      </c>
      <c r="J5479">
        <v>0</v>
      </c>
      <c r="K5479">
        <v>30</v>
      </c>
      <c r="L5479" t="s">
        <v>1075</v>
      </c>
      <c r="M5479" t="s">
        <v>151</v>
      </c>
      <c r="N5479" s="1">
        <v>42072.654861111114</v>
      </c>
      <c r="O5479" s="1">
        <v>40521.822222222225</v>
      </c>
      <c r="P5479" s="2">
        <v>40525</v>
      </c>
      <c r="Q5479" s="1">
        <v>40555.173611111109</v>
      </c>
      <c r="R5479" t="s">
        <v>37</v>
      </c>
      <c r="S5479" t="s">
        <v>37</v>
      </c>
      <c r="T5479" t="s">
        <v>31</v>
      </c>
      <c r="U5479" t="b">
        <v>0</v>
      </c>
      <c r="V5479" t="s">
        <v>28</v>
      </c>
      <c r="W5479" t="s">
        <v>29</v>
      </c>
      <c r="X5479" t="s">
        <v>28</v>
      </c>
      <c r="Y5479" t="s">
        <v>30</v>
      </c>
    </row>
    <row r="5480" spans="1:25" x14ac:dyDescent="0.2">
      <c r="A5480">
        <v>5478</v>
      </c>
      <c r="B5480">
        <v>1713534818</v>
      </c>
      <c r="C5480">
        <v>550</v>
      </c>
      <c r="D5480">
        <v>600</v>
      </c>
      <c r="E5480">
        <v>13</v>
      </c>
      <c r="F5480">
        <v>1</v>
      </c>
      <c r="G5480">
        <v>1</v>
      </c>
      <c r="H5480">
        <v>1</v>
      </c>
      <c r="I5480">
        <v>550</v>
      </c>
      <c r="J5480">
        <v>600</v>
      </c>
      <c r="K5480">
        <v>40</v>
      </c>
      <c r="L5480" t="s">
        <v>1076</v>
      </c>
      <c r="M5480" t="s">
        <v>237</v>
      </c>
      <c r="N5480" s="1">
        <v>42072.654861111114</v>
      </c>
      <c r="O5480" s="1">
        <v>40521.822222222225</v>
      </c>
      <c r="P5480" s="2">
        <v>40525</v>
      </c>
      <c r="Q5480" s="1">
        <v>40555.173611111109</v>
      </c>
      <c r="R5480" t="s">
        <v>47</v>
      </c>
      <c r="S5480" t="s">
        <v>47</v>
      </c>
      <c r="T5480" t="s">
        <v>27</v>
      </c>
      <c r="U5480" t="b">
        <v>1</v>
      </c>
      <c r="V5480" t="s">
        <v>28</v>
      </c>
      <c r="W5480" t="s">
        <v>29</v>
      </c>
      <c r="X5480" t="s">
        <v>28</v>
      </c>
      <c r="Y5480" t="s">
        <v>30</v>
      </c>
    </row>
    <row r="5481" spans="1:25" x14ac:dyDescent="0.2">
      <c r="A5481">
        <v>5479</v>
      </c>
      <c r="B5481">
        <v>2014040271</v>
      </c>
      <c r="C5481">
        <v>5000</v>
      </c>
      <c r="D5481">
        <v>195</v>
      </c>
      <c r="E5481">
        <v>6</v>
      </c>
      <c r="F5481">
        <v>1</v>
      </c>
      <c r="G5481">
        <v>1</v>
      </c>
      <c r="H5481">
        <v>1</v>
      </c>
      <c r="I5481">
        <v>5000</v>
      </c>
      <c r="J5481">
        <v>195</v>
      </c>
      <c r="K5481">
        <v>38.212199069999997</v>
      </c>
      <c r="L5481" t="s">
        <v>1076</v>
      </c>
      <c r="M5481" t="s">
        <v>237</v>
      </c>
      <c r="N5481" s="1">
        <v>42072.654861111114</v>
      </c>
      <c r="O5481" s="1">
        <v>40281.945833333331</v>
      </c>
      <c r="P5481" s="2">
        <v>40282</v>
      </c>
      <c r="Q5481" s="1">
        <v>40318.945833333331</v>
      </c>
      <c r="R5481" t="s">
        <v>47</v>
      </c>
      <c r="S5481" t="s">
        <v>47</v>
      </c>
      <c r="T5481" t="s">
        <v>31</v>
      </c>
      <c r="U5481" t="b">
        <v>0</v>
      </c>
      <c r="V5481" t="s">
        <v>41</v>
      </c>
      <c r="W5481" t="s">
        <v>29</v>
      </c>
      <c r="X5481" t="s">
        <v>41</v>
      </c>
      <c r="Y5481" t="s">
        <v>42</v>
      </c>
    </row>
    <row r="5482" spans="1:25" x14ac:dyDescent="0.2">
      <c r="A5482">
        <v>5480</v>
      </c>
      <c r="B5482">
        <v>88947859</v>
      </c>
      <c r="C5482">
        <v>5000</v>
      </c>
      <c r="D5482">
        <v>5350</v>
      </c>
      <c r="E5482">
        <v>67</v>
      </c>
      <c r="F5482">
        <v>1</v>
      </c>
      <c r="G5482">
        <v>1</v>
      </c>
      <c r="H5482">
        <v>1</v>
      </c>
      <c r="I5482">
        <v>5000</v>
      </c>
      <c r="J5482">
        <v>5350</v>
      </c>
      <c r="K5482">
        <v>80.310625000000002</v>
      </c>
      <c r="L5482" t="s">
        <v>1077</v>
      </c>
      <c r="M5482" t="s">
        <v>148</v>
      </c>
      <c r="N5482" s="1">
        <v>42072.654861111114</v>
      </c>
      <c r="O5482" s="1">
        <v>40281.945833333331</v>
      </c>
      <c r="P5482" s="2">
        <v>40282</v>
      </c>
      <c r="Q5482" s="1">
        <v>40318.945833333331</v>
      </c>
      <c r="R5482" t="s">
        <v>55</v>
      </c>
      <c r="S5482" t="s">
        <v>37</v>
      </c>
      <c r="T5482" t="s">
        <v>27</v>
      </c>
      <c r="U5482" t="b">
        <v>1</v>
      </c>
      <c r="V5482" t="s">
        <v>41</v>
      </c>
      <c r="W5482" t="s">
        <v>29</v>
      </c>
      <c r="X5482" t="s">
        <v>41</v>
      </c>
      <c r="Y5482" t="s">
        <v>42</v>
      </c>
    </row>
    <row r="5483" spans="1:25" x14ac:dyDescent="0.2">
      <c r="A5483">
        <v>5481</v>
      </c>
      <c r="B5483">
        <v>1575009725</v>
      </c>
      <c r="C5483">
        <v>3544</v>
      </c>
      <c r="D5483">
        <v>3644</v>
      </c>
      <c r="E5483">
        <v>38</v>
      </c>
      <c r="F5483">
        <v>0</v>
      </c>
      <c r="G5483">
        <v>1</v>
      </c>
      <c r="H5483">
        <v>1</v>
      </c>
      <c r="I5483">
        <v>3544</v>
      </c>
      <c r="J5483">
        <v>3644</v>
      </c>
      <c r="K5483">
        <v>39</v>
      </c>
      <c r="L5483" t="s">
        <v>1077</v>
      </c>
      <c r="M5483" t="s">
        <v>148</v>
      </c>
      <c r="N5483" s="1">
        <v>42072.654861111114</v>
      </c>
      <c r="O5483" s="1">
        <v>40521.822222222225</v>
      </c>
      <c r="P5483" s="2">
        <v>40525</v>
      </c>
      <c r="Q5483" s="1">
        <v>40555.173611111109</v>
      </c>
      <c r="R5483" t="s">
        <v>37</v>
      </c>
      <c r="S5483" t="s">
        <v>37</v>
      </c>
      <c r="T5483" t="s">
        <v>27</v>
      </c>
      <c r="U5483" t="b">
        <v>1</v>
      </c>
      <c r="V5483" t="s">
        <v>28</v>
      </c>
      <c r="W5483" t="s">
        <v>29</v>
      </c>
      <c r="X5483" t="s">
        <v>28</v>
      </c>
      <c r="Y5483" t="s">
        <v>30</v>
      </c>
    </row>
    <row r="5484" spans="1:25" x14ac:dyDescent="0.2">
      <c r="A5484">
        <v>5482</v>
      </c>
      <c r="B5484">
        <v>690118578</v>
      </c>
      <c r="C5484">
        <v>2000</v>
      </c>
      <c r="D5484">
        <v>2435</v>
      </c>
      <c r="E5484">
        <v>36</v>
      </c>
      <c r="F5484">
        <v>9</v>
      </c>
      <c r="G5484">
        <v>1</v>
      </c>
      <c r="H5484">
        <v>1</v>
      </c>
      <c r="I5484">
        <v>2000</v>
      </c>
      <c r="J5484">
        <v>2435</v>
      </c>
      <c r="K5484">
        <v>40.194629630000001</v>
      </c>
      <c r="L5484" t="s">
        <v>1077</v>
      </c>
      <c r="M5484" t="s">
        <v>148</v>
      </c>
      <c r="N5484" s="1">
        <v>42072.654861111114</v>
      </c>
      <c r="O5484" s="1">
        <v>40521.822222222225</v>
      </c>
      <c r="P5484" s="2">
        <v>40525</v>
      </c>
      <c r="Q5484" s="1">
        <v>40555.173611111109</v>
      </c>
      <c r="R5484" t="s">
        <v>26</v>
      </c>
      <c r="S5484" t="s">
        <v>26</v>
      </c>
      <c r="T5484" t="s">
        <v>27</v>
      </c>
      <c r="U5484" t="b">
        <v>1</v>
      </c>
      <c r="V5484" t="s">
        <v>28</v>
      </c>
      <c r="W5484" t="s">
        <v>29</v>
      </c>
      <c r="X5484" t="s">
        <v>28</v>
      </c>
      <c r="Y5484" t="s">
        <v>30</v>
      </c>
    </row>
    <row r="5485" spans="1:25" x14ac:dyDescent="0.2">
      <c r="A5485">
        <v>5483</v>
      </c>
      <c r="B5485">
        <v>429183536</v>
      </c>
      <c r="C5485">
        <v>400</v>
      </c>
      <c r="D5485">
        <v>455</v>
      </c>
      <c r="E5485">
        <v>23</v>
      </c>
      <c r="F5485">
        <v>0</v>
      </c>
      <c r="G5485">
        <v>1</v>
      </c>
      <c r="H5485">
        <v>1</v>
      </c>
      <c r="I5485">
        <v>400</v>
      </c>
      <c r="J5485">
        <v>455</v>
      </c>
      <c r="K5485">
        <v>27.986041669999999</v>
      </c>
      <c r="L5485" t="s">
        <v>1077</v>
      </c>
      <c r="M5485" t="s">
        <v>148</v>
      </c>
      <c r="N5485" s="1">
        <v>42072.654861111114</v>
      </c>
      <c r="O5485" s="1">
        <v>40521.822222222225</v>
      </c>
      <c r="P5485" s="2">
        <v>40525</v>
      </c>
      <c r="Q5485" s="1">
        <v>40555.173611111109</v>
      </c>
      <c r="R5485" t="s">
        <v>37</v>
      </c>
      <c r="S5485" t="s">
        <v>37</v>
      </c>
      <c r="T5485" t="s">
        <v>27</v>
      </c>
      <c r="U5485" t="b">
        <v>1</v>
      </c>
      <c r="V5485" t="s">
        <v>28</v>
      </c>
      <c r="W5485" t="s">
        <v>29</v>
      </c>
      <c r="X5485" t="s">
        <v>28</v>
      </c>
      <c r="Y5485" t="s">
        <v>30</v>
      </c>
    </row>
    <row r="5486" spans="1:25" x14ac:dyDescent="0.2">
      <c r="A5486">
        <v>5484</v>
      </c>
      <c r="B5486">
        <v>1145824683</v>
      </c>
      <c r="C5486">
        <v>1050</v>
      </c>
      <c r="D5486">
        <v>670</v>
      </c>
      <c r="E5486">
        <v>8</v>
      </c>
      <c r="F5486">
        <v>1</v>
      </c>
      <c r="G5486">
        <v>3</v>
      </c>
      <c r="H5486">
        <v>1</v>
      </c>
      <c r="I5486">
        <v>1050</v>
      </c>
      <c r="J5486">
        <v>670</v>
      </c>
      <c r="K5486">
        <v>39.958946760000003</v>
      </c>
      <c r="L5486" t="s">
        <v>1078</v>
      </c>
      <c r="M5486" t="s">
        <v>94</v>
      </c>
      <c r="N5486" s="1">
        <v>42072.654861111114</v>
      </c>
      <c r="O5486" s="1">
        <v>40281.945833333331</v>
      </c>
      <c r="P5486" s="2">
        <v>40282</v>
      </c>
      <c r="Q5486" s="1">
        <v>40318.945833333331</v>
      </c>
      <c r="R5486" t="s">
        <v>153</v>
      </c>
      <c r="S5486" t="s">
        <v>62</v>
      </c>
      <c r="T5486" t="s">
        <v>31</v>
      </c>
      <c r="U5486" t="b">
        <v>1</v>
      </c>
      <c r="V5486" t="s">
        <v>41</v>
      </c>
      <c r="W5486" t="s">
        <v>29</v>
      </c>
      <c r="X5486" t="s">
        <v>41</v>
      </c>
      <c r="Y5486" t="s">
        <v>42</v>
      </c>
    </row>
    <row r="5487" spans="1:25" x14ac:dyDescent="0.2">
      <c r="A5487">
        <v>5485</v>
      </c>
      <c r="B5487">
        <v>350002273</v>
      </c>
      <c r="C5487">
        <v>5250</v>
      </c>
      <c r="D5487">
        <v>705</v>
      </c>
      <c r="E5487">
        <v>6</v>
      </c>
      <c r="F5487">
        <v>1</v>
      </c>
      <c r="G5487">
        <v>3</v>
      </c>
      <c r="H5487">
        <v>1</v>
      </c>
      <c r="I5487">
        <v>5250</v>
      </c>
      <c r="J5487">
        <v>705</v>
      </c>
      <c r="K5487">
        <v>53.966134259999997</v>
      </c>
      <c r="L5487" t="s">
        <v>1078</v>
      </c>
      <c r="M5487" t="s">
        <v>94</v>
      </c>
      <c r="N5487" s="1">
        <v>42072.654861111114</v>
      </c>
      <c r="O5487" s="1">
        <v>40281.945833333331</v>
      </c>
      <c r="P5487" s="2">
        <v>40282</v>
      </c>
      <c r="Q5487" s="1">
        <v>40318.945833333331</v>
      </c>
      <c r="R5487" t="s">
        <v>153</v>
      </c>
      <c r="S5487" t="s">
        <v>62</v>
      </c>
      <c r="T5487" t="s">
        <v>31</v>
      </c>
      <c r="U5487" t="b">
        <v>0</v>
      </c>
      <c r="V5487" t="s">
        <v>41</v>
      </c>
      <c r="W5487" t="s">
        <v>29</v>
      </c>
      <c r="X5487" t="s">
        <v>41</v>
      </c>
      <c r="Y5487" t="s">
        <v>42</v>
      </c>
    </row>
    <row r="5488" spans="1:25" x14ac:dyDescent="0.2">
      <c r="A5488">
        <v>5486</v>
      </c>
      <c r="B5488">
        <v>510974736</v>
      </c>
      <c r="C5488">
        <v>2000</v>
      </c>
      <c r="D5488">
        <v>570</v>
      </c>
      <c r="E5488">
        <v>22</v>
      </c>
      <c r="F5488">
        <v>0</v>
      </c>
      <c r="G5488">
        <v>1</v>
      </c>
      <c r="H5488">
        <v>1</v>
      </c>
      <c r="I5488">
        <v>2000</v>
      </c>
      <c r="J5488">
        <v>570</v>
      </c>
      <c r="K5488">
        <v>90.041666669999998</v>
      </c>
      <c r="L5488" t="s">
        <v>1079</v>
      </c>
      <c r="M5488" t="s">
        <v>148</v>
      </c>
      <c r="N5488" s="1">
        <v>42072.654861111114</v>
      </c>
      <c r="O5488" s="1">
        <v>40521.822222222225</v>
      </c>
      <c r="P5488" s="2">
        <v>40525</v>
      </c>
      <c r="Q5488" s="1">
        <v>40555.173611111109</v>
      </c>
      <c r="R5488" t="s">
        <v>63</v>
      </c>
      <c r="S5488" t="s">
        <v>37</v>
      </c>
      <c r="T5488" t="s">
        <v>31</v>
      </c>
      <c r="U5488" t="b">
        <v>1</v>
      </c>
      <c r="V5488" t="s">
        <v>28</v>
      </c>
      <c r="W5488" t="s">
        <v>29</v>
      </c>
      <c r="X5488" t="s">
        <v>28</v>
      </c>
      <c r="Y5488" t="s">
        <v>30</v>
      </c>
    </row>
    <row r="5489" spans="1:25" x14ac:dyDescent="0.2">
      <c r="A5489">
        <v>5487</v>
      </c>
      <c r="B5489">
        <v>1534784327</v>
      </c>
      <c r="C5489">
        <v>1000</v>
      </c>
      <c r="D5489">
        <v>3510</v>
      </c>
      <c r="E5489">
        <v>68</v>
      </c>
      <c r="F5489">
        <v>60</v>
      </c>
      <c r="G5489">
        <v>36</v>
      </c>
      <c r="H5489">
        <v>1</v>
      </c>
      <c r="I5489">
        <v>1000</v>
      </c>
      <c r="J5489">
        <v>3510</v>
      </c>
      <c r="K5489">
        <v>60.041666669999998</v>
      </c>
      <c r="L5489" t="s">
        <v>1080</v>
      </c>
      <c r="M5489" t="s">
        <v>237</v>
      </c>
      <c r="N5489" s="1">
        <v>42072.654861111114</v>
      </c>
      <c r="O5489" s="1">
        <v>40521.822222222225</v>
      </c>
      <c r="P5489" s="2">
        <v>40525</v>
      </c>
      <c r="Q5489" s="1">
        <v>40555.173611111109</v>
      </c>
      <c r="R5489" t="s">
        <v>59</v>
      </c>
      <c r="S5489" t="s">
        <v>26</v>
      </c>
      <c r="T5489" t="s">
        <v>27</v>
      </c>
      <c r="U5489" t="b">
        <v>1</v>
      </c>
      <c r="V5489" t="s">
        <v>28</v>
      </c>
      <c r="W5489" t="s">
        <v>29</v>
      </c>
      <c r="X5489" t="s">
        <v>28</v>
      </c>
      <c r="Y5489" t="s">
        <v>30</v>
      </c>
    </row>
    <row r="5490" spans="1:25" x14ac:dyDescent="0.2">
      <c r="A5490">
        <v>5488</v>
      </c>
      <c r="B5490">
        <v>978972124</v>
      </c>
      <c r="C5490">
        <v>1000</v>
      </c>
      <c r="D5490">
        <v>2216</v>
      </c>
      <c r="E5490">
        <v>50</v>
      </c>
      <c r="F5490">
        <v>1</v>
      </c>
      <c r="G5490">
        <v>1</v>
      </c>
      <c r="H5490">
        <v>1</v>
      </c>
      <c r="I5490">
        <v>1000</v>
      </c>
      <c r="J5490">
        <v>2216</v>
      </c>
      <c r="K5490">
        <v>46.302997689999998</v>
      </c>
      <c r="L5490" t="s">
        <v>1080</v>
      </c>
      <c r="M5490" t="s">
        <v>237</v>
      </c>
      <c r="N5490" s="1">
        <v>42072.654861111114</v>
      </c>
      <c r="O5490" s="1">
        <v>40281.945833333331</v>
      </c>
      <c r="P5490" s="2">
        <v>40282</v>
      </c>
      <c r="Q5490" s="1">
        <v>40318.945833333331</v>
      </c>
      <c r="R5490" t="s">
        <v>25</v>
      </c>
      <c r="S5490" t="s">
        <v>26</v>
      </c>
      <c r="T5490" t="s">
        <v>27</v>
      </c>
      <c r="U5490" t="b">
        <v>1</v>
      </c>
      <c r="V5490" t="s">
        <v>41</v>
      </c>
      <c r="W5490" t="s">
        <v>29</v>
      </c>
      <c r="X5490" t="s">
        <v>41</v>
      </c>
      <c r="Y5490" t="s">
        <v>42</v>
      </c>
    </row>
    <row r="5491" spans="1:25" x14ac:dyDescent="0.2">
      <c r="A5491">
        <v>5489</v>
      </c>
      <c r="B5491">
        <v>366203377</v>
      </c>
      <c r="C5491">
        <v>20000</v>
      </c>
      <c r="D5491">
        <v>20300</v>
      </c>
      <c r="E5491">
        <v>37</v>
      </c>
      <c r="F5491">
        <v>3</v>
      </c>
      <c r="G5491">
        <v>5</v>
      </c>
      <c r="H5491">
        <v>1</v>
      </c>
      <c r="I5491">
        <v>20000</v>
      </c>
      <c r="J5491">
        <v>20300</v>
      </c>
      <c r="K5491">
        <v>50.563715279999997</v>
      </c>
      <c r="L5491" t="s">
        <v>1080</v>
      </c>
      <c r="M5491" t="s">
        <v>237</v>
      </c>
      <c r="N5491" s="1">
        <v>42072.654861111114</v>
      </c>
      <c r="O5491" s="1">
        <v>40521.822222222225</v>
      </c>
      <c r="P5491" s="2">
        <v>40525</v>
      </c>
      <c r="Q5491" s="1">
        <v>40555.173611111109</v>
      </c>
      <c r="R5491" t="s">
        <v>60</v>
      </c>
      <c r="S5491" t="s">
        <v>26</v>
      </c>
      <c r="T5491" t="s">
        <v>27</v>
      </c>
      <c r="U5491" t="b">
        <v>0</v>
      </c>
      <c r="V5491" t="s">
        <v>28</v>
      </c>
      <c r="W5491" t="s">
        <v>29</v>
      </c>
      <c r="X5491" t="s">
        <v>28</v>
      </c>
      <c r="Y5491" t="s">
        <v>30</v>
      </c>
    </row>
    <row r="5492" spans="1:25" x14ac:dyDescent="0.2">
      <c r="A5492">
        <v>5490</v>
      </c>
      <c r="B5492">
        <v>1311843720</v>
      </c>
      <c r="C5492">
        <v>500</v>
      </c>
      <c r="D5492">
        <v>2350</v>
      </c>
      <c r="E5492">
        <v>34</v>
      </c>
      <c r="F5492">
        <v>60</v>
      </c>
      <c r="G5492">
        <v>36</v>
      </c>
      <c r="H5492">
        <v>1</v>
      </c>
      <c r="I5492">
        <v>500</v>
      </c>
      <c r="J5492">
        <v>2350</v>
      </c>
      <c r="K5492">
        <v>30.572743060000001</v>
      </c>
      <c r="L5492" t="s">
        <v>1080</v>
      </c>
      <c r="M5492" t="s">
        <v>237</v>
      </c>
      <c r="N5492" s="1">
        <v>42072.654861111114</v>
      </c>
      <c r="O5492" s="1">
        <v>40521.822222222225</v>
      </c>
      <c r="P5492" s="2">
        <v>40525</v>
      </c>
      <c r="Q5492" s="1">
        <v>40555.173611111109</v>
      </c>
      <c r="R5492" t="s">
        <v>59</v>
      </c>
      <c r="S5492" t="s">
        <v>26</v>
      </c>
      <c r="T5492" t="s">
        <v>27</v>
      </c>
      <c r="U5492" t="b">
        <v>1</v>
      </c>
      <c r="V5492" t="s">
        <v>28</v>
      </c>
      <c r="W5492" t="s">
        <v>29</v>
      </c>
      <c r="X5492" t="s">
        <v>28</v>
      </c>
      <c r="Y5492" t="s">
        <v>30</v>
      </c>
    </row>
    <row r="5493" spans="1:25" x14ac:dyDescent="0.2">
      <c r="A5493">
        <v>5491</v>
      </c>
      <c r="B5493">
        <v>1247485110</v>
      </c>
      <c r="C5493">
        <v>700</v>
      </c>
      <c r="D5493">
        <v>785</v>
      </c>
      <c r="E5493">
        <v>31</v>
      </c>
      <c r="F5493">
        <v>1</v>
      </c>
      <c r="G5493">
        <v>1</v>
      </c>
      <c r="H5493">
        <v>1</v>
      </c>
      <c r="I5493">
        <v>700</v>
      </c>
      <c r="J5493">
        <v>785</v>
      </c>
      <c r="K5493">
        <v>38.638923609999999</v>
      </c>
      <c r="L5493" t="s">
        <v>1080</v>
      </c>
      <c r="M5493" t="s">
        <v>237</v>
      </c>
      <c r="N5493" s="1">
        <v>42072.654861111114</v>
      </c>
      <c r="O5493" s="1">
        <v>40521.822222222225</v>
      </c>
      <c r="P5493" s="2">
        <v>40525</v>
      </c>
      <c r="Q5493" s="1">
        <v>40555.173611111109</v>
      </c>
      <c r="R5493" t="s">
        <v>63</v>
      </c>
      <c r="S5493" t="s">
        <v>37</v>
      </c>
      <c r="T5493" t="s">
        <v>27</v>
      </c>
      <c r="U5493" t="b">
        <v>1</v>
      </c>
      <c r="V5493" t="s">
        <v>28</v>
      </c>
      <c r="W5493" t="s">
        <v>29</v>
      </c>
      <c r="X5493" t="s">
        <v>28</v>
      </c>
      <c r="Y5493" t="s">
        <v>30</v>
      </c>
    </row>
    <row r="5494" spans="1:25" x14ac:dyDescent="0.2">
      <c r="A5494">
        <v>5492</v>
      </c>
      <c r="B5494">
        <v>1212230449</v>
      </c>
      <c r="C5494">
        <v>10000</v>
      </c>
      <c r="D5494">
        <v>945</v>
      </c>
      <c r="E5494">
        <v>24</v>
      </c>
      <c r="F5494">
        <v>1</v>
      </c>
      <c r="G5494">
        <v>2</v>
      </c>
      <c r="H5494">
        <v>1</v>
      </c>
      <c r="I5494">
        <v>10000</v>
      </c>
      <c r="J5494">
        <v>945</v>
      </c>
      <c r="K5494">
        <v>60</v>
      </c>
      <c r="L5494" t="s">
        <v>1080</v>
      </c>
      <c r="M5494" t="s">
        <v>237</v>
      </c>
      <c r="N5494" s="1">
        <v>42072.654861111114</v>
      </c>
      <c r="O5494" s="1">
        <v>40521.822222222225</v>
      </c>
      <c r="P5494" s="2">
        <v>40525</v>
      </c>
      <c r="Q5494" s="1">
        <v>40555.173611111109</v>
      </c>
      <c r="R5494" t="s">
        <v>34</v>
      </c>
      <c r="S5494" t="s">
        <v>34</v>
      </c>
      <c r="T5494" t="s">
        <v>31</v>
      </c>
      <c r="U5494" t="b">
        <v>1</v>
      </c>
      <c r="V5494" t="s">
        <v>28</v>
      </c>
      <c r="W5494" t="s">
        <v>29</v>
      </c>
      <c r="X5494" t="s">
        <v>28</v>
      </c>
      <c r="Y5494" t="s">
        <v>30</v>
      </c>
    </row>
    <row r="5495" spans="1:25" x14ac:dyDescent="0.2">
      <c r="A5495">
        <v>5493</v>
      </c>
      <c r="B5495">
        <v>1017481629</v>
      </c>
      <c r="C5495">
        <v>7500</v>
      </c>
      <c r="D5495">
        <v>565</v>
      </c>
      <c r="E5495">
        <v>16</v>
      </c>
      <c r="F5495">
        <v>0</v>
      </c>
      <c r="G5495">
        <v>1</v>
      </c>
      <c r="H5495">
        <v>1</v>
      </c>
      <c r="I5495">
        <v>7500</v>
      </c>
      <c r="J5495">
        <v>565</v>
      </c>
      <c r="K5495">
        <v>60</v>
      </c>
      <c r="L5495" t="s">
        <v>1080</v>
      </c>
      <c r="M5495" t="s">
        <v>237</v>
      </c>
      <c r="N5495" s="1">
        <v>40550.902777777781</v>
      </c>
      <c r="O5495" s="1">
        <v>40490.111805555556</v>
      </c>
      <c r="P5495" s="2">
        <v>40491</v>
      </c>
      <c r="Q5495" s="1">
        <v>40551.111111111109</v>
      </c>
      <c r="R5495" t="s">
        <v>95</v>
      </c>
      <c r="S5495" t="s">
        <v>37</v>
      </c>
      <c r="T5495" t="s">
        <v>31</v>
      </c>
      <c r="U5495" t="b">
        <v>1</v>
      </c>
      <c r="V5495" t="s">
        <v>167</v>
      </c>
      <c r="W5495" t="s">
        <v>30</v>
      </c>
      <c r="X5495" t="s">
        <v>167</v>
      </c>
      <c r="Y5495" t="s">
        <v>30</v>
      </c>
    </row>
    <row r="5496" spans="1:25" x14ac:dyDescent="0.2">
      <c r="A5496">
        <v>5494</v>
      </c>
      <c r="B5496">
        <v>566956611</v>
      </c>
      <c r="C5496">
        <v>2000</v>
      </c>
      <c r="D5496">
        <v>2000</v>
      </c>
      <c r="E5496">
        <v>14</v>
      </c>
      <c r="F5496">
        <v>60</v>
      </c>
      <c r="G5496">
        <v>36</v>
      </c>
      <c r="H5496">
        <v>1</v>
      </c>
      <c r="I5496">
        <v>2000</v>
      </c>
      <c r="J5496">
        <v>2000</v>
      </c>
      <c r="K5496">
        <v>89.9697338</v>
      </c>
      <c r="L5496" t="s">
        <v>1080</v>
      </c>
      <c r="M5496" t="s">
        <v>237</v>
      </c>
      <c r="N5496" s="1">
        <v>42072.654861111114</v>
      </c>
      <c r="O5496" s="1">
        <v>40281.945833333331</v>
      </c>
      <c r="P5496" s="2">
        <v>40282</v>
      </c>
      <c r="Q5496" s="1">
        <v>40318.945833333331</v>
      </c>
      <c r="R5496" t="s">
        <v>25</v>
      </c>
      <c r="S5496" t="s">
        <v>26</v>
      </c>
      <c r="T5496" t="s">
        <v>27</v>
      </c>
      <c r="U5496" t="b">
        <v>1</v>
      </c>
      <c r="V5496" t="s">
        <v>41</v>
      </c>
      <c r="W5496" t="s">
        <v>29</v>
      </c>
      <c r="X5496" t="s">
        <v>41</v>
      </c>
      <c r="Y5496" t="s">
        <v>42</v>
      </c>
    </row>
    <row r="5497" spans="1:25" x14ac:dyDescent="0.2">
      <c r="A5497">
        <v>5495</v>
      </c>
      <c r="B5497">
        <v>2132781609</v>
      </c>
      <c r="C5497">
        <v>10360</v>
      </c>
      <c r="D5497">
        <v>700</v>
      </c>
      <c r="E5497">
        <v>7</v>
      </c>
      <c r="F5497">
        <v>0</v>
      </c>
      <c r="G5497">
        <v>1</v>
      </c>
      <c r="H5497">
        <v>1</v>
      </c>
      <c r="I5497">
        <v>10360</v>
      </c>
      <c r="J5497">
        <v>700</v>
      </c>
      <c r="K5497">
        <v>62</v>
      </c>
      <c r="L5497" t="s">
        <v>1080</v>
      </c>
      <c r="M5497" t="s">
        <v>237</v>
      </c>
      <c r="N5497" s="1">
        <v>42072.654861111114</v>
      </c>
      <c r="O5497" s="1">
        <v>40521.822222222225</v>
      </c>
      <c r="P5497" s="2">
        <v>40525</v>
      </c>
      <c r="Q5497" s="1">
        <v>40555.173611111109</v>
      </c>
      <c r="R5497" t="s">
        <v>59</v>
      </c>
      <c r="S5497" t="s">
        <v>26</v>
      </c>
      <c r="T5497" t="s">
        <v>31</v>
      </c>
      <c r="U5497" t="b">
        <v>1</v>
      </c>
      <c r="V5497" t="s">
        <v>28</v>
      </c>
      <c r="W5497" t="s">
        <v>29</v>
      </c>
      <c r="X5497" t="s">
        <v>28</v>
      </c>
      <c r="Y5497" t="s">
        <v>30</v>
      </c>
    </row>
    <row r="5498" spans="1:25" x14ac:dyDescent="0.2">
      <c r="A5498">
        <v>5496</v>
      </c>
      <c r="B5498">
        <v>42530025</v>
      </c>
      <c r="C5498">
        <v>4000</v>
      </c>
      <c r="D5498">
        <v>210</v>
      </c>
      <c r="E5498">
        <v>7</v>
      </c>
      <c r="F5498">
        <v>4</v>
      </c>
      <c r="G5498">
        <v>1</v>
      </c>
      <c r="H5498">
        <v>1</v>
      </c>
      <c r="I5498">
        <v>4000</v>
      </c>
      <c r="J5498">
        <v>210</v>
      </c>
      <c r="K5498">
        <v>34.066724540000003</v>
      </c>
      <c r="L5498" t="s">
        <v>1080</v>
      </c>
      <c r="M5498" t="s">
        <v>237</v>
      </c>
      <c r="N5498" s="1">
        <v>42072.654861111114</v>
      </c>
      <c r="O5498" s="1">
        <v>40281.945833333331</v>
      </c>
      <c r="P5498" s="2">
        <v>40282</v>
      </c>
      <c r="Q5498" s="1">
        <v>40318.945833333331</v>
      </c>
      <c r="R5498" t="s">
        <v>59</v>
      </c>
      <c r="S5498" t="s">
        <v>26</v>
      </c>
      <c r="T5498" t="s">
        <v>40</v>
      </c>
      <c r="U5498" t="b">
        <v>1</v>
      </c>
      <c r="V5498" t="s">
        <v>41</v>
      </c>
      <c r="W5498" t="s">
        <v>29</v>
      </c>
      <c r="X5498" t="s">
        <v>41</v>
      </c>
      <c r="Y5498" t="s">
        <v>42</v>
      </c>
    </row>
    <row r="5499" spans="1:25" x14ac:dyDescent="0.2">
      <c r="A5499">
        <v>5497</v>
      </c>
      <c r="B5499">
        <v>1111134647</v>
      </c>
      <c r="C5499">
        <v>400</v>
      </c>
      <c r="D5499">
        <v>115</v>
      </c>
      <c r="E5499">
        <v>5</v>
      </c>
      <c r="F5499">
        <v>0</v>
      </c>
      <c r="G5499">
        <v>1</v>
      </c>
      <c r="H5499">
        <v>1</v>
      </c>
      <c r="I5499">
        <v>400</v>
      </c>
      <c r="J5499">
        <v>115</v>
      </c>
      <c r="K5499">
        <v>60.041666669999998</v>
      </c>
      <c r="L5499" t="s">
        <v>1080</v>
      </c>
      <c r="M5499" t="s">
        <v>237</v>
      </c>
      <c r="N5499" s="1">
        <v>40525.963888888888</v>
      </c>
      <c r="O5499" s="1">
        <v>40464.745833333334</v>
      </c>
      <c r="P5499" s="2">
        <v>40466</v>
      </c>
      <c r="Q5499" s="1">
        <v>40526.172222222223</v>
      </c>
      <c r="R5499" t="s">
        <v>56</v>
      </c>
      <c r="S5499" t="s">
        <v>34</v>
      </c>
      <c r="T5499" t="s">
        <v>31</v>
      </c>
      <c r="U5499" t="b">
        <v>0</v>
      </c>
      <c r="V5499" t="s">
        <v>166</v>
      </c>
      <c r="W5499" t="s">
        <v>28</v>
      </c>
      <c r="X5499" t="s">
        <v>166</v>
      </c>
      <c r="Y5499" t="s">
        <v>28</v>
      </c>
    </row>
    <row r="5500" spans="1:25" x14ac:dyDescent="0.2">
      <c r="A5500">
        <v>5498</v>
      </c>
      <c r="B5500">
        <v>2025868970</v>
      </c>
      <c r="C5500">
        <v>2000</v>
      </c>
      <c r="D5500">
        <v>45</v>
      </c>
      <c r="E5500">
        <v>5</v>
      </c>
      <c r="F5500">
        <v>0</v>
      </c>
      <c r="G5500">
        <v>1</v>
      </c>
      <c r="H5500">
        <v>1</v>
      </c>
      <c r="I5500">
        <v>2000</v>
      </c>
      <c r="J5500">
        <v>45</v>
      </c>
      <c r="K5500">
        <v>30.041666670000001</v>
      </c>
      <c r="L5500" t="s">
        <v>1080</v>
      </c>
      <c r="M5500" t="s">
        <v>237</v>
      </c>
      <c r="N5500" s="1">
        <v>42072.654861111114</v>
      </c>
      <c r="O5500" s="1">
        <v>40521.822222222225</v>
      </c>
      <c r="P5500" s="2">
        <v>40525</v>
      </c>
      <c r="Q5500" s="1">
        <v>40555.173611111109</v>
      </c>
      <c r="R5500" t="s">
        <v>113</v>
      </c>
      <c r="S5500" t="s">
        <v>37</v>
      </c>
      <c r="T5500" t="s">
        <v>31</v>
      </c>
      <c r="U5500" t="b">
        <v>1</v>
      </c>
      <c r="V5500" t="s">
        <v>28</v>
      </c>
      <c r="W5500" t="s">
        <v>29</v>
      </c>
      <c r="X5500" t="s">
        <v>28</v>
      </c>
      <c r="Y5500" t="s">
        <v>30</v>
      </c>
    </row>
    <row r="5501" spans="1:25" x14ac:dyDescent="0.2">
      <c r="A5501">
        <v>5499</v>
      </c>
      <c r="B5501">
        <v>350877369</v>
      </c>
      <c r="C5501">
        <v>50000</v>
      </c>
      <c r="D5501">
        <v>980</v>
      </c>
      <c r="E5501">
        <v>4</v>
      </c>
      <c r="F5501">
        <v>3</v>
      </c>
      <c r="G5501">
        <v>5</v>
      </c>
      <c r="H5501">
        <v>1</v>
      </c>
      <c r="I5501">
        <v>50000</v>
      </c>
      <c r="J5501">
        <v>980</v>
      </c>
      <c r="K5501">
        <v>89.925335649999994</v>
      </c>
      <c r="L5501" t="s">
        <v>1080</v>
      </c>
      <c r="M5501" t="s">
        <v>237</v>
      </c>
      <c r="N5501" s="1">
        <v>42072.654861111114</v>
      </c>
      <c r="O5501" s="1">
        <v>40281.945833333331</v>
      </c>
      <c r="P5501" s="2">
        <v>40282</v>
      </c>
      <c r="Q5501" s="1">
        <v>40318.945833333331</v>
      </c>
      <c r="R5501" t="s">
        <v>26</v>
      </c>
      <c r="S5501" t="s">
        <v>26</v>
      </c>
      <c r="T5501" t="s">
        <v>31</v>
      </c>
      <c r="U5501" t="b">
        <v>0</v>
      </c>
      <c r="V5501" t="s">
        <v>41</v>
      </c>
      <c r="W5501" t="s">
        <v>29</v>
      </c>
      <c r="X5501" t="s">
        <v>41</v>
      </c>
      <c r="Y5501" t="s">
        <v>42</v>
      </c>
    </row>
    <row r="5502" spans="1:25" x14ac:dyDescent="0.2">
      <c r="A5502">
        <v>5500</v>
      </c>
      <c r="B5502">
        <v>1966159831</v>
      </c>
      <c r="C5502">
        <v>1000</v>
      </c>
      <c r="D5502">
        <v>60</v>
      </c>
      <c r="E5502">
        <v>2</v>
      </c>
      <c r="F5502">
        <v>60</v>
      </c>
      <c r="G5502">
        <v>36</v>
      </c>
      <c r="H5502">
        <v>1</v>
      </c>
      <c r="I5502">
        <v>1000</v>
      </c>
      <c r="J5502">
        <v>60</v>
      </c>
      <c r="K5502">
        <v>89.285335649999993</v>
      </c>
      <c r="L5502" t="s">
        <v>1080</v>
      </c>
      <c r="M5502" t="s">
        <v>237</v>
      </c>
      <c r="N5502" s="1">
        <v>42072.654861111114</v>
      </c>
      <c r="O5502" s="1">
        <v>40281.945833333331</v>
      </c>
      <c r="P5502" s="2">
        <v>40282</v>
      </c>
      <c r="Q5502" s="1">
        <v>40318.945833333331</v>
      </c>
      <c r="R5502" t="s">
        <v>59</v>
      </c>
      <c r="S5502" t="s">
        <v>26</v>
      </c>
      <c r="T5502" t="s">
        <v>31</v>
      </c>
      <c r="U5502" t="b">
        <v>0</v>
      </c>
      <c r="V5502" t="s">
        <v>41</v>
      </c>
      <c r="W5502" t="s">
        <v>29</v>
      </c>
      <c r="X5502" t="s">
        <v>41</v>
      </c>
      <c r="Y5502" t="s">
        <v>42</v>
      </c>
    </row>
    <row r="5503" spans="1:25" x14ac:dyDescent="0.2">
      <c r="A5503">
        <v>5501</v>
      </c>
      <c r="B5503">
        <v>3463218</v>
      </c>
      <c r="C5503">
        <v>8000</v>
      </c>
      <c r="D5503">
        <v>100</v>
      </c>
      <c r="E5503">
        <v>2</v>
      </c>
      <c r="F5503">
        <v>0</v>
      </c>
      <c r="G5503">
        <v>1</v>
      </c>
      <c r="H5503">
        <v>1</v>
      </c>
      <c r="I5503">
        <v>8000</v>
      </c>
      <c r="J5503">
        <v>100</v>
      </c>
      <c r="K5503">
        <v>89.561701389999996</v>
      </c>
      <c r="L5503" t="s">
        <v>1080</v>
      </c>
      <c r="M5503" t="s">
        <v>237</v>
      </c>
      <c r="N5503" s="1">
        <v>42072.654861111114</v>
      </c>
      <c r="O5503" s="1">
        <v>40281.945833333331</v>
      </c>
      <c r="P5503" s="2">
        <v>40282</v>
      </c>
      <c r="Q5503" s="1">
        <v>40318.945833333331</v>
      </c>
      <c r="R5503" t="s">
        <v>47</v>
      </c>
      <c r="S5503" t="s">
        <v>47</v>
      </c>
      <c r="T5503" t="s">
        <v>31</v>
      </c>
      <c r="U5503" t="b">
        <v>0</v>
      </c>
      <c r="V5503" t="s">
        <v>41</v>
      </c>
      <c r="W5503" t="s">
        <v>29</v>
      </c>
      <c r="X5503" t="s">
        <v>41</v>
      </c>
      <c r="Y5503" t="s">
        <v>42</v>
      </c>
    </row>
    <row r="5504" spans="1:25" x14ac:dyDescent="0.2">
      <c r="A5504">
        <v>5502</v>
      </c>
      <c r="B5504">
        <v>1508096312</v>
      </c>
      <c r="C5504">
        <v>2500</v>
      </c>
      <c r="D5504">
        <v>30</v>
      </c>
      <c r="E5504">
        <v>1</v>
      </c>
      <c r="F5504">
        <v>0</v>
      </c>
      <c r="G5504">
        <v>1</v>
      </c>
      <c r="H5504">
        <v>1</v>
      </c>
      <c r="I5504">
        <v>2500</v>
      </c>
      <c r="J5504">
        <v>30</v>
      </c>
      <c r="K5504">
        <v>72.360844909999997</v>
      </c>
      <c r="L5504" t="s">
        <v>1080</v>
      </c>
      <c r="M5504" t="s">
        <v>237</v>
      </c>
      <c r="N5504" s="1">
        <v>42072.654861111114</v>
      </c>
      <c r="O5504" s="1">
        <v>40521.822222222225</v>
      </c>
      <c r="P5504" s="2">
        <v>40525</v>
      </c>
      <c r="Q5504" s="1">
        <v>40555.173611111109</v>
      </c>
      <c r="R5504" t="s">
        <v>59</v>
      </c>
      <c r="S5504" t="s">
        <v>26</v>
      </c>
      <c r="T5504" t="s">
        <v>31</v>
      </c>
      <c r="U5504" t="b">
        <v>0</v>
      </c>
      <c r="V5504" t="s">
        <v>28</v>
      </c>
      <c r="W5504" t="s">
        <v>29</v>
      </c>
      <c r="X5504" t="s">
        <v>28</v>
      </c>
      <c r="Y5504" t="s">
        <v>30</v>
      </c>
    </row>
    <row r="5505" spans="1:25" x14ac:dyDescent="0.2">
      <c r="A5505">
        <v>5503</v>
      </c>
      <c r="B5505">
        <v>200478596</v>
      </c>
      <c r="C5505">
        <v>2000</v>
      </c>
      <c r="D5505">
        <v>0</v>
      </c>
      <c r="E5505">
        <v>0</v>
      </c>
      <c r="F5505">
        <v>60</v>
      </c>
      <c r="G5505">
        <v>36</v>
      </c>
      <c r="H5505">
        <v>1</v>
      </c>
      <c r="I5505">
        <v>2000</v>
      </c>
      <c r="J5505">
        <v>0</v>
      </c>
      <c r="K5505">
        <v>90</v>
      </c>
      <c r="L5505" t="s">
        <v>1080</v>
      </c>
      <c r="M5505" t="s">
        <v>237</v>
      </c>
      <c r="N5505" s="1">
        <v>42072.654861111114</v>
      </c>
      <c r="O5505" s="1">
        <v>40521.822222222225</v>
      </c>
      <c r="P5505" s="2">
        <v>40525</v>
      </c>
      <c r="Q5505" s="1">
        <v>40555.173611111109</v>
      </c>
      <c r="R5505" t="s">
        <v>26</v>
      </c>
      <c r="S5505" t="s">
        <v>26</v>
      </c>
      <c r="T5505" t="s">
        <v>31</v>
      </c>
      <c r="U5505" t="b">
        <v>1</v>
      </c>
      <c r="V5505" t="s">
        <v>28</v>
      </c>
      <c r="W5505" t="s">
        <v>29</v>
      </c>
      <c r="X5505" t="s">
        <v>28</v>
      </c>
      <c r="Y5505" t="s">
        <v>30</v>
      </c>
    </row>
    <row r="5506" spans="1:25" x14ac:dyDescent="0.2">
      <c r="A5506">
        <v>5504</v>
      </c>
      <c r="B5506">
        <v>892658795</v>
      </c>
      <c r="C5506">
        <v>5000</v>
      </c>
      <c r="D5506">
        <v>0</v>
      </c>
      <c r="E5506">
        <v>0</v>
      </c>
      <c r="F5506">
        <v>1</v>
      </c>
      <c r="G5506">
        <v>1</v>
      </c>
      <c r="H5506">
        <v>1</v>
      </c>
      <c r="I5506">
        <v>5000</v>
      </c>
      <c r="J5506">
        <v>0</v>
      </c>
      <c r="K5506">
        <v>18</v>
      </c>
      <c r="L5506" t="s">
        <v>1080</v>
      </c>
      <c r="M5506" t="s">
        <v>237</v>
      </c>
      <c r="N5506" s="1">
        <v>42072.654861111114</v>
      </c>
      <c r="O5506" s="1">
        <v>40521.822222222225</v>
      </c>
      <c r="P5506" s="2">
        <v>40525</v>
      </c>
      <c r="Q5506" s="1">
        <v>40555.173611111109</v>
      </c>
      <c r="R5506" t="s">
        <v>76</v>
      </c>
      <c r="S5506" t="s">
        <v>77</v>
      </c>
      <c r="T5506" t="s">
        <v>31</v>
      </c>
      <c r="U5506" t="b">
        <v>1</v>
      </c>
      <c r="V5506" t="s">
        <v>28</v>
      </c>
      <c r="W5506" t="s">
        <v>29</v>
      </c>
      <c r="X5506" t="s">
        <v>28</v>
      </c>
      <c r="Y5506" t="s">
        <v>30</v>
      </c>
    </row>
    <row r="5507" spans="1:25" x14ac:dyDescent="0.2">
      <c r="A5507">
        <v>5505</v>
      </c>
      <c r="B5507">
        <v>1354105793</v>
      </c>
      <c r="C5507">
        <v>10000</v>
      </c>
      <c r="D5507">
        <v>515</v>
      </c>
      <c r="E5507">
        <v>10</v>
      </c>
      <c r="F5507">
        <v>1</v>
      </c>
      <c r="G5507">
        <v>1</v>
      </c>
      <c r="H5507">
        <v>1</v>
      </c>
      <c r="I5507">
        <v>10000</v>
      </c>
      <c r="J5507">
        <v>515</v>
      </c>
      <c r="K5507">
        <v>89.121550929999998</v>
      </c>
      <c r="L5507" t="s">
        <v>1081</v>
      </c>
      <c r="M5507" t="s">
        <v>237</v>
      </c>
      <c r="N5507" s="1">
        <v>42072.654861111114</v>
      </c>
      <c r="O5507" s="1">
        <v>40281.945833333331</v>
      </c>
      <c r="P5507" s="2">
        <v>40282</v>
      </c>
      <c r="Q5507" s="1">
        <v>40318.945833333331</v>
      </c>
      <c r="R5507" t="s">
        <v>55</v>
      </c>
      <c r="S5507" t="s">
        <v>37</v>
      </c>
      <c r="T5507" t="s">
        <v>31</v>
      </c>
      <c r="U5507" t="b">
        <v>0</v>
      </c>
      <c r="V5507" t="s">
        <v>41</v>
      </c>
      <c r="W5507" t="s">
        <v>29</v>
      </c>
      <c r="X5507" t="s">
        <v>41</v>
      </c>
      <c r="Y5507" t="s">
        <v>42</v>
      </c>
    </row>
    <row r="5508" spans="1:25" x14ac:dyDescent="0.2">
      <c r="A5508">
        <v>5506</v>
      </c>
      <c r="B5508">
        <v>1489544687</v>
      </c>
      <c r="C5508">
        <v>4000</v>
      </c>
      <c r="D5508">
        <v>4017</v>
      </c>
      <c r="E5508">
        <v>25</v>
      </c>
      <c r="F5508">
        <v>3</v>
      </c>
      <c r="G5508">
        <v>1</v>
      </c>
      <c r="H5508">
        <v>1</v>
      </c>
      <c r="I5508">
        <v>4000</v>
      </c>
      <c r="J5508">
        <v>4017</v>
      </c>
      <c r="K5508">
        <v>33.074849540000002</v>
      </c>
      <c r="L5508" t="s">
        <v>1082</v>
      </c>
      <c r="M5508" t="s">
        <v>237</v>
      </c>
      <c r="N5508" s="1">
        <v>42072.654861111114</v>
      </c>
      <c r="O5508" s="1">
        <v>40521.822222222225</v>
      </c>
      <c r="P5508" s="2">
        <v>40525</v>
      </c>
      <c r="Q5508" s="1">
        <v>40555.173611111109</v>
      </c>
      <c r="R5508" t="s">
        <v>26</v>
      </c>
      <c r="S5508" t="s">
        <v>26</v>
      </c>
      <c r="T5508" t="s">
        <v>27</v>
      </c>
      <c r="U5508" t="b">
        <v>1</v>
      </c>
      <c r="V5508" t="s">
        <v>28</v>
      </c>
      <c r="W5508" t="s">
        <v>29</v>
      </c>
      <c r="X5508" t="s">
        <v>28</v>
      </c>
      <c r="Y5508" t="s">
        <v>30</v>
      </c>
    </row>
    <row r="5509" spans="1:25" x14ac:dyDescent="0.2">
      <c r="A5509">
        <v>5507</v>
      </c>
      <c r="B5509">
        <v>1061011826</v>
      </c>
      <c r="C5509">
        <v>1500</v>
      </c>
      <c r="D5509">
        <v>170</v>
      </c>
      <c r="E5509">
        <v>5</v>
      </c>
      <c r="F5509">
        <v>5</v>
      </c>
      <c r="G5509">
        <v>1</v>
      </c>
      <c r="H5509">
        <v>1</v>
      </c>
      <c r="I5509">
        <v>1500</v>
      </c>
      <c r="J5509">
        <v>170</v>
      </c>
      <c r="K5509">
        <v>89.737233799999998</v>
      </c>
      <c r="L5509" t="s">
        <v>1082</v>
      </c>
      <c r="M5509" t="s">
        <v>237</v>
      </c>
      <c r="N5509" s="1">
        <v>42072.654861111114</v>
      </c>
      <c r="O5509" s="1">
        <v>40521.822222222225</v>
      </c>
      <c r="P5509" s="2">
        <v>40525</v>
      </c>
      <c r="Q5509" s="1">
        <v>40555.173611111109</v>
      </c>
      <c r="R5509" t="s">
        <v>37</v>
      </c>
      <c r="S5509" t="s">
        <v>37</v>
      </c>
      <c r="T5509" t="s">
        <v>31</v>
      </c>
      <c r="U5509" t="b">
        <v>0</v>
      </c>
      <c r="V5509" t="s">
        <v>28</v>
      </c>
      <c r="W5509" t="s">
        <v>29</v>
      </c>
      <c r="X5509" t="s">
        <v>28</v>
      </c>
      <c r="Y5509" t="s">
        <v>30</v>
      </c>
    </row>
    <row r="5510" spans="1:25" x14ac:dyDescent="0.2">
      <c r="A5510">
        <v>5508</v>
      </c>
      <c r="B5510">
        <v>898713136</v>
      </c>
      <c r="C5510">
        <v>1000</v>
      </c>
      <c r="D5510">
        <v>1016</v>
      </c>
      <c r="E5510">
        <v>14</v>
      </c>
      <c r="F5510">
        <v>1</v>
      </c>
      <c r="G5510">
        <v>1</v>
      </c>
      <c r="H5510">
        <v>1</v>
      </c>
      <c r="I5510">
        <v>1000</v>
      </c>
      <c r="J5510">
        <v>1016</v>
      </c>
      <c r="K5510">
        <v>40.041666669999998</v>
      </c>
      <c r="L5510" t="s">
        <v>1083</v>
      </c>
      <c r="M5510" t="s">
        <v>209</v>
      </c>
      <c r="N5510" s="1">
        <v>42072.654861111114</v>
      </c>
      <c r="O5510" s="1">
        <v>40521.822222222225</v>
      </c>
      <c r="P5510" s="2">
        <v>40525</v>
      </c>
      <c r="Q5510" s="1">
        <v>40555.173611111109</v>
      </c>
      <c r="R5510" t="s">
        <v>47</v>
      </c>
      <c r="S5510" t="s">
        <v>47</v>
      </c>
      <c r="T5510" t="s">
        <v>27</v>
      </c>
      <c r="U5510" t="b">
        <v>1</v>
      </c>
      <c r="V5510" t="s">
        <v>28</v>
      </c>
      <c r="W5510" t="s">
        <v>29</v>
      </c>
      <c r="X5510" t="s">
        <v>28</v>
      </c>
      <c r="Y5510" t="s">
        <v>30</v>
      </c>
    </row>
    <row r="5511" spans="1:25" x14ac:dyDescent="0.2">
      <c r="A5511">
        <v>5509</v>
      </c>
      <c r="B5511">
        <v>1009851439</v>
      </c>
      <c r="C5511">
        <v>30650</v>
      </c>
      <c r="D5511">
        <v>30752</v>
      </c>
      <c r="E5511">
        <v>287</v>
      </c>
      <c r="F5511">
        <v>1</v>
      </c>
      <c r="G5511">
        <v>1</v>
      </c>
      <c r="H5511">
        <v>1</v>
      </c>
      <c r="I5511">
        <v>30650</v>
      </c>
      <c r="J5511">
        <v>30752</v>
      </c>
      <c r="K5511">
        <v>90.041678239999996</v>
      </c>
      <c r="L5511" t="s">
        <v>1083</v>
      </c>
      <c r="M5511" t="s">
        <v>209</v>
      </c>
      <c r="N5511" s="1">
        <v>42072.654861111114</v>
      </c>
      <c r="O5511" s="1">
        <v>40521.822222222225</v>
      </c>
      <c r="P5511" s="2">
        <v>40525</v>
      </c>
      <c r="Q5511" s="1">
        <v>40555.173611111109</v>
      </c>
      <c r="R5511" t="s">
        <v>25</v>
      </c>
      <c r="S5511" t="s">
        <v>26</v>
      </c>
      <c r="T5511" t="s">
        <v>27</v>
      </c>
      <c r="U5511" t="b">
        <v>1</v>
      </c>
      <c r="V5511" t="s">
        <v>28</v>
      </c>
      <c r="W5511" t="s">
        <v>29</v>
      </c>
      <c r="X5511" t="s">
        <v>28</v>
      </c>
      <c r="Y5511" t="s">
        <v>30</v>
      </c>
    </row>
    <row r="5512" spans="1:25" x14ac:dyDescent="0.2">
      <c r="A5512">
        <v>5510</v>
      </c>
      <c r="B5512">
        <v>349610934</v>
      </c>
      <c r="C5512">
        <v>25000</v>
      </c>
      <c r="D5512">
        <v>28049</v>
      </c>
      <c r="E5512">
        <v>236</v>
      </c>
      <c r="F5512">
        <v>1</v>
      </c>
      <c r="G5512">
        <v>1</v>
      </c>
      <c r="H5512">
        <v>1</v>
      </c>
      <c r="I5512">
        <v>25000</v>
      </c>
      <c r="J5512">
        <v>28049</v>
      </c>
      <c r="K5512">
        <v>44.398078699999999</v>
      </c>
      <c r="L5512" t="s">
        <v>1083</v>
      </c>
      <c r="M5512" t="s">
        <v>209</v>
      </c>
      <c r="N5512" s="1">
        <v>42072.654861111114</v>
      </c>
      <c r="O5512" s="1">
        <v>40281.945833333331</v>
      </c>
      <c r="P5512" s="2">
        <v>40282</v>
      </c>
      <c r="Q5512" s="1">
        <v>40318.945833333331</v>
      </c>
      <c r="R5512" t="s">
        <v>59</v>
      </c>
      <c r="S5512" t="s">
        <v>26</v>
      </c>
      <c r="T5512" t="s">
        <v>27</v>
      </c>
      <c r="U5512" t="b">
        <v>1</v>
      </c>
      <c r="V5512" t="s">
        <v>41</v>
      </c>
      <c r="W5512" t="s">
        <v>29</v>
      </c>
      <c r="X5512" t="s">
        <v>41</v>
      </c>
      <c r="Y5512" t="s">
        <v>42</v>
      </c>
    </row>
    <row r="5513" spans="1:25" x14ac:dyDescent="0.2">
      <c r="A5513">
        <v>5511</v>
      </c>
      <c r="B5513">
        <v>569943371</v>
      </c>
      <c r="C5513">
        <v>10000</v>
      </c>
      <c r="D5513">
        <v>23171</v>
      </c>
      <c r="E5513">
        <v>204</v>
      </c>
      <c r="F5513">
        <v>1</v>
      </c>
      <c r="G5513">
        <v>1</v>
      </c>
      <c r="H5513">
        <v>1</v>
      </c>
      <c r="I5513">
        <v>10000</v>
      </c>
      <c r="J5513">
        <v>23171</v>
      </c>
      <c r="K5513">
        <v>40</v>
      </c>
      <c r="L5513" t="s">
        <v>1083</v>
      </c>
      <c r="M5513" t="s">
        <v>209</v>
      </c>
      <c r="N5513" s="1">
        <v>42072.654861111114</v>
      </c>
      <c r="O5513" s="1">
        <v>40521.822222222225</v>
      </c>
      <c r="P5513" s="2">
        <v>40525</v>
      </c>
      <c r="Q5513" s="1">
        <v>40555.173611111109</v>
      </c>
      <c r="R5513" t="s">
        <v>65</v>
      </c>
      <c r="S5513" t="s">
        <v>37</v>
      </c>
      <c r="T5513" t="s">
        <v>27</v>
      </c>
      <c r="U5513" t="b">
        <v>1</v>
      </c>
      <c r="V5513" t="s">
        <v>28</v>
      </c>
      <c r="W5513" t="s">
        <v>29</v>
      </c>
      <c r="X5513" t="s">
        <v>28</v>
      </c>
      <c r="Y5513" t="s">
        <v>30</v>
      </c>
    </row>
    <row r="5514" spans="1:25" x14ac:dyDescent="0.2">
      <c r="A5514">
        <v>5512</v>
      </c>
      <c r="B5514">
        <v>598216054</v>
      </c>
      <c r="C5514">
        <v>5000</v>
      </c>
      <c r="D5514">
        <v>5635</v>
      </c>
      <c r="E5514">
        <v>166</v>
      </c>
      <c r="F5514">
        <v>1</v>
      </c>
      <c r="G5514">
        <v>1</v>
      </c>
      <c r="H5514">
        <v>1</v>
      </c>
      <c r="I5514">
        <v>5000</v>
      </c>
      <c r="J5514">
        <v>5635</v>
      </c>
      <c r="K5514">
        <v>59.958333330000002</v>
      </c>
      <c r="L5514" t="s">
        <v>1083</v>
      </c>
      <c r="M5514" t="s">
        <v>209</v>
      </c>
      <c r="N5514" s="1">
        <v>42072.654861111114</v>
      </c>
      <c r="O5514" s="1">
        <v>40521.822222222225</v>
      </c>
      <c r="P5514" s="2">
        <v>40525</v>
      </c>
      <c r="Q5514" s="1">
        <v>40555.173611111109</v>
      </c>
      <c r="R5514" t="s">
        <v>34</v>
      </c>
      <c r="S5514" t="s">
        <v>34</v>
      </c>
      <c r="T5514" t="s">
        <v>27</v>
      </c>
      <c r="U5514" t="b">
        <v>1</v>
      </c>
      <c r="V5514" t="s">
        <v>28</v>
      </c>
      <c r="W5514" t="s">
        <v>29</v>
      </c>
      <c r="X5514" t="s">
        <v>28</v>
      </c>
      <c r="Y5514" t="s">
        <v>30</v>
      </c>
    </row>
    <row r="5515" spans="1:25" x14ac:dyDescent="0.2">
      <c r="A5515">
        <v>5513</v>
      </c>
      <c r="B5515">
        <v>459795450</v>
      </c>
      <c r="C5515">
        <v>20000</v>
      </c>
      <c r="D5515">
        <v>24689</v>
      </c>
      <c r="E5515">
        <v>161</v>
      </c>
      <c r="F5515">
        <v>1</v>
      </c>
      <c r="G5515">
        <v>1</v>
      </c>
      <c r="H5515">
        <v>1</v>
      </c>
      <c r="I5515">
        <v>20000</v>
      </c>
      <c r="J5515">
        <v>24689</v>
      </c>
      <c r="K5515">
        <v>61.202766199999999</v>
      </c>
      <c r="L5515" t="s">
        <v>1083</v>
      </c>
      <c r="M5515" t="s">
        <v>209</v>
      </c>
      <c r="N5515" s="1">
        <v>42072.654861111114</v>
      </c>
      <c r="O5515" s="1">
        <v>40521.822222222225</v>
      </c>
      <c r="P5515" s="2">
        <v>40525</v>
      </c>
      <c r="Q5515" s="1">
        <v>40555.173611111109</v>
      </c>
      <c r="R5515" t="s">
        <v>59</v>
      </c>
      <c r="S5515" t="s">
        <v>26</v>
      </c>
      <c r="T5515" t="s">
        <v>27</v>
      </c>
      <c r="U5515" t="b">
        <v>1</v>
      </c>
      <c r="V5515" t="s">
        <v>28</v>
      </c>
      <c r="W5515" t="s">
        <v>29</v>
      </c>
      <c r="X5515" t="s">
        <v>28</v>
      </c>
      <c r="Y5515" t="s">
        <v>30</v>
      </c>
    </row>
    <row r="5516" spans="1:25" x14ac:dyDescent="0.2">
      <c r="A5516">
        <v>5514</v>
      </c>
      <c r="B5516">
        <v>1373516133</v>
      </c>
      <c r="C5516">
        <v>5000</v>
      </c>
      <c r="D5516">
        <v>8285</v>
      </c>
      <c r="E5516">
        <v>145</v>
      </c>
      <c r="F5516">
        <v>1</v>
      </c>
      <c r="G5516">
        <v>1</v>
      </c>
      <c r="H5516">
        <v>1</v>
      </c>
      <c r="I5516">
        <v>5000</v>
      </c>
      <c r="J5516">
        <v>8285</v>
      </c>
      <c r="K5516">
        <v>24.010671299999998</v>
      </c>
      <c r="L5516" t="s">
        <v>1083</v>
      </c>
      <c r="M5516" t="s">
        <v>209</v>
      </c>
      <c r="N5516" s="1">
        <v>42072.654861111114</v>
      </c>
      <c r="O5516" s="1">
        <v>40281.945833333331</v>
      </c>
      <c r="P5516" s="2">
        <v>40282</v>
      </c>
      <c r="Q5516" s="1">
        <v>40318.945833333331</v>
      </c>
      <c r="R5516" t="s">
        <v>51</v>
      </c>
      <c r="S5516" t="s">
        <v>52</v>
      </c>
      <c r="T5516" t="s">
        <v>27</v>
      </c>
      <c r="U5516" t="b">
        <v>1</v>
      </c>
      <c r="V5516" t="s">
        <v>41</v>
      </c>
      <c r="W5516" t="s">
        <v>29</v>
      </c>
      <c r="X5516" t="s">
        <v>41</v>
      </c>
      <c r="Y5516" t="s">
        <v>42</v>
      </c>
    </row>
    <row r="5517" spans="1:25" x14ac:dyDescent="0.2">
      <c r="A5517">
        <v>5515</v>
      </c>
      <c r="B5517">
        <v>1438201081</v>
      </c>
      <c r="C5517">
        <v>2500</v>
      </c>
      <c r="D5517">
        <v>5919</v>
      </c>
      <c r="E5517">
        <v>143</v>
      </c>
      <c r="F5517">
        <v>1</v>
      </c>
      <c r="G5517">
        <v>1</v>
      </c>
      <c r="H5517">
        <v>1</v>
      </c>
      <c r="I5517">
        <v>2500</v>
      </c>
      <c r="J5517">
        <v>5919</v>
      </c>
      <c r="K5517">
        <v>30.041666670000001</v>
      </c>
      <c r="L5517" t="s">
        <v>1083</v>
      </c>
      <c r="M5517" t="s">
        <v>209</v>
      </c>
      <c r="N5517" s="1">
        <v>42072.654861111114</v>
      </c>
      <c r="O5517" s="1">
        <v>40521.822222222225</v>
      </c>
      <c r="P5517" s="2">
        <v>40525</v>
      </c>
      <c r="Q5517" s="1">
        <v>40555.173611111109</v>
      </c>
      <c r="R5517" t="s">
        <v>73</v>
      </c>
      <c r="S5517" t="s">
        <v>74</v>
      </c>
      <c r="T5517" t="s">
        <v>27</v>
      </c>
      <c r="U5517" t="b">
        <v>1</v>
      </c>
      <c r="V5517" t="s">
        <v>28</v>
      </c>
      <c r="W5517" t="s">
        <v>29</v>
      </c>
      <c r="X5517" t="s">
        <v>28</v>
      </c>
      <c r="Y5517" t="s">
        <v>30</v>
      </c>
    </row>
    <row r="5518" spans="1:25" x14ac:dyDescent="0.2">
      <c r="A5518">
        <v>5516</v>
      </c>
      <c r="B5518">
        <v>2018924875</v>
      </c>
      <c r="C5518">
        <v>15000</v>
      </c>
      <c r="D5518">
        <v>15055</v>
      </c>
      <c r="E5518">
        <v>137</v>
      </c>
      <c r="F5518">
        <v>1</v>
      </c>
      <c r="G5518">
        <v>1</v>
      </c>
      <c r="H5518">
        <v>1</v>
      </c>
      <c r="I5518">
        <v>15000</v>
      </c>
      <c r="J5518">
        <v>15055</v>
      </c>
      <c r="K5518">
        <v>75.007881940000004</v>
      </c>
      <c r="L5518" t="s">
        <v>1083</v>
      </c>
      <c r="M5518" t="s">
        <v>209</v>
      </c>
      <c r="N5518" s="1">
        <v>42072.654861111114</v>
      </c>
      <c r="O5518" s="1">
        <v>40521.822222222225</v>
      </c>
      <c r="P5518" s="2">
        <v>40525</v>
      </c>
      <c r="Q5518" s="1">
        <v>40555.173611111109</v>
      </c>
      <c r="R5518" t="s">
        <v>47</v>
      </c>
      <c r="S5518" t="s">
        <v>47</v>
      </c>
      <c r="T5518" t="s">
        <v>27</v>
      </c>
      <c r="U5518" t="b">
        <v>1</v>
      </c>
      <c r="V5518" t="s">
        <v>28</v>
      </c>
      <c r="W5518" t="s">
        <v>29</v>
      </c>
      <c r="X5518" t="s">
        <v>28</v>
      </c>
      <c r="Y5518" t="s">
        <v>30</v>
      </c>
    </row>
    <row r="5519" spans="1:25" x14ac:dyDescent="0.2">
      <c r="A5519">
        <v>5517</v>
      </c>
      <c r="B5519">
        <v>405307432</v>
      </c>
      <c r="C5519">
        <v>4000</v>
      </c>
      <c r="D5519">
        <v>4100</v>
      </c>
      <c r="E5519">
        <v>114</v>
      </c>
      <c r="F5519">
        <v>34</v>
      </c>
      <c r="G5519">
        <v>5</v>
      </c>
      <c r="H5519">
        <v>1</v>
      </c>
      <c r="I5519">
        <v>4000</v>
      </c>
      <c r="J5519">
        <v>4100</v>
      </c>
      <c r="K5519">
        <v>34.635127310000001</v>
      </c>
      <c r="L5519" t="s">
        <v>1083</v>
      </c>
      <c r="M5519" t="s">
        <v>209</v>
      </c>
      <c r="N5519" s="1">
        <v>42072.654861111114</v>
      </c>
      <c r="O5519" s="1">
        <v>40281.945833333331</v>
      </c>
      <c r="P5519" s="2">
        <v>40282</v>
      </c>
      <c r="Q5519" s="1">
        <v>40318.945833333331</v>
      </c>
      <c r="R5519" t="s">
        <v>64</v>
      </c>
      <c r="S5519" t="s">
        <v>37</v>
      </c>
      <c r="T5519" t="s">
        <v>27</v>
      </c>
      <c r="U5519" t="b">
        <v>1</v>
      </c>
      <c r="V5519" t="s">
        <v>41</v>
      </c>
      <c r="W5519" t="s">
        <v>29</v>
      </c>
      <c r="X5519" t="s">
        <v>41</v>
      </c>
      <c r="Y5519" t="s">
        <v>42</v>
      </c>
    </row>
    <row r="5520" spans="1:25" x14ac:dyDescent="0.2">
      <c r="A5520">
        <v>5518</v>
      </c>
      <c r="B5520">
        <v>401064221</v>
      </c>
      <c r="C5520">
        <v>7000</v>
      </c>
      <c r="D5520">
        <v>15083</v>
      </c>
      <c r="E5520">
        <v>114</v>
      </c>
      <c r="F5520">
        <v>1</v>
      </c>
      <c r="G5520">
        <v>1</v>
      </c>
      <c r="H5520">
        <v>1</v>
      </c>
      <c r="I5520">
        <v>7000</v>
      </c>
      <c r="J5520">
        <v>15083</v>
      </c>
      <c r="K5520">
        <v>37.860057869999999</v>
      </c>
      <c r="L5520" t="s">
        <v>1083</v>
      </c>
      <c r="M5520" t="s">
        <v>209</v>
      </c>
      <c r="N5520" s="1">
        <v>42072.654861111114</v>
      </c>
      <c r="O5520" s="1">
        <v>40281.945833333331</v>
      </c>
      <c r="P5520" s="2">
        <v>40282</v>
      </c>
      <c r="Q5520" s="1">
        <v>40318.945833333331</v>
      </c>
      <c r="R5520" t="s">
        <v>65</v>
      </c>
      <c r="S5520" t="s">
        <v>37</v>
      </c>
      <c r="T5520" t="s">
        <v>27</v>
      </c>
      <c r="U5520" t="b">
        <v>1</v>
      </c>
      <c r="V5520" t="s">
        <v>41</v>
      </c>
      <c r="W5520" t="s">
        <v>29</v>
      </c>
      <c r="X5520" t="s">
        <v>41</v>
      </c>
      <c r="Y5520" t="s">
        <v>42</v>
      </c>
    </row>
    <row r="5521" spans="1:25" x14ac:dyDescent="0.2">
      <c r="A5521">
        <v>5519</v>
      </c>
      <c r="B5521">
        <v>1363919913</v>
      </c>
      <c r="C5521">
        <v>10000</v>
      </c>
      <c r="D5521">
        <v>10372</v>
      </c>
      <c r="E5521">
        <v>114</v>
      </c>
      <c r="F5521">
        <v>1</v>
      </c>
      <c r="G5521">
        <v>1</v>
      </c>
      <c r="H5521">
        <v>1</v>
      </c>
      <c r="I5521">
        <v>10000</v>
      </c>
      <c r="J5521">
        <v>10372</v>
      </c>
      <c r="K5521">
        <v>88.660891199999995</v>
      </c>
      <c r="L5521" t="s">
        <v>1083</v>
      </c>
      <c r="M5521" t="s">
        <v>209</v>
      </c>
      <c r="N5521" s="1">
        <v>42072.654861111114</v>
      </c>
      <c r="O5521" s="1">
        <v>40281.945833333331</v>
      </c>
      <c r="P5521" s="2">
        <v>40282</v>
      </c>
      <c r="Q5521" s="1">
        <v>40318.945833333331</v>
      </c>
      <c r="R5521" t="s">
        <v>59</v>
      </c>
      <c r="S5521" t="s">
        <v>26</v>
      </c>
      <c r="T5521" t="s">
        <v>27</v>
      </c>
      <c r="U5521" t="b">
        <v>1</v>
      </c>
      <c r="V5521" t="s">
        <v>41</v>
      </c>
      <c r="W5521" t="s">
        <v>29</v>
      </c>
      <c r="X5521" t="s">
        <v>41</v>
      </c>
      <c r="Y5521" t="s">
        <v>42</v>
      </c>
    </row>
    <row r="5522" spans="1:25" x14ac:dyDescent="0.2">
      <c r="A5522">
        <v>5520</v>
      </c>
      <c r="B5522">
        <v>975933376</v>
      </c>
      <c r="C5522">
        <v>3500</v>
      </c>
      <c r="D5522">
        <v>3518</v>
      </c>
      <c r="E5522">
        <v>105</v>
      </c>
      <c r="F5522">
        <v>1</v>
      </c>
      <c r="G5522">
        <v>1</v>
      </c>
      <c r="H5522">
        <v>1</v>
      </c>
      <c r="I5522">
        <v>3500</v>
      </c>
      <c r="J5522">
        <v>3518</v>
      </c>
      <c r="K5522">
        <v>44.481145830000003</v>
      </c>
      <c r="L5522" t="s">
        <v>1083</v>
      </c>
      <c r="M5522" t="s">
        <v>209</v>
      </c>
      <c r="N5522" s="1">
        <v>42072.654861111114</v>
      </c>
      <c r="O5522" s="1">
        <v>40281.945833333331</v>
      </c>
      <c r="P5522" s="2">
        <v>40282</v>
      </c>
      <c r="Q5522" s="1">
        <v>40318.945833333331</v>
      </c>
      <c r="R5522" t="s">
        <v>66</v>
      </c>
      <c r="S5522" t="s">
        <v>66</v>
      </c>
      <c r="T5522" t="s">
        <v>27</v>
      </c>
      <c r="U5522" t="b">
        <v>1</v>
      </c>
      <c r="V5522" t="s">
        <v>41</v>
      </c>
      <c r="W5522" t="s">
        <v>29</v>
      </c>
      <c r="X5522" t="s">
        <v>41</v>
      </c>
      <c r="Y5522" t="s">
        <v>42</v>
      </c>
    </row>
    <row r="5523" spans="1:25" x14ac:dyDescent="0.2">
      <c r="A5523">
        <v>5521</v>
      </c>
      <c r="B5523">
        <v>1253599856</v>
      </c>
      <c r="C5523">
        <v>5500</v>
      </c>
      <c r="D5523">
        <v>5611</v>
      </c>
      <c r="E5523">
        <v>100</v>
      </c>
      <c r="F5523">
        <v>0</v>
      </c>
      <c r="G5523">
        <v>1</v>
      </c>
      <c r="H5523">
        <v>1</v>
      </c>
      <c r="I5523">
        <v>5500</v>
      </c>
      <c r="J5523">
        <v>5611</v>
      </c>
      <c r="K5523">
        <v>35.041666669999998</v>
      </c>
      <c r="L5523" t="s">
        <v>1083</v>
      </c>
      <c r="M5523" t="s">
        <v>209</v>
      </c>
      <c r="N5523" s="1">
        <v>42072.654861111114</v>
      </c>
      <c r="O5523" s="1">
        <v>40521.822222222225</v>
      </c>
      <c r="P5523" s="2">
        <v>40525</v>
      </c>
      <c r="Q5523" s="1">
        <v>40555.173611111109</v>
      </c>
      <c r="R5523" t="s">
        <v>37</v>
      </c>
      <c r="S5523" t="s">
        <v>37</v>
      </c>
      <c r="T5523" t="s">
        <v>27</v>
      </c>
      <c r="U5523" t="b">
        <v>1</v>
      </c>
      <c r="V5523" t="s">
        <v>28</v>
      </c>
      <c r="W5523" t="s">
        <v>29</v>
      </c>
      <c r="X5523" t="s">
        <v>28</v>
      </c>
      <c r="Y5523" t="s">
        <v>30</v>
      </c>
    </row>
    <row r="5524" spans="1:25" x14ac:dyDescent="0.2">
      <c r="A5524">
        <v>5522</v>
      </c>
      <c r="B5524">
        <v>1075838764</v>
      </c>
      <c r="C5524">
        <v>5500</v>
      </c>
      <c r="D5524">
        <v>6437</v>
      </c>
      <c r="E5524">
        <v>97</v>
      </c>
      <c r="F5524">
        <v>9</v>
      </c>
      <c r="G5524">
        <v>2</v>
      </c>
      <c r="H5524">
        <v>1</v>
      </c>
      <c r="I5524">
        <v>5500</v>
      </c>
      <c r="J5524">
        <v>6437</v>
      </c>
      <c r="K5524">
        <v>48.051516200000002</v>
      </c>
      <c r="L5524" t="s">
        <v>1083</v>
      </c>
      <c r="M5524" t="s">
        <v>209</v>
      </c>
      <c r="N5524" s="1">
        <v>42072.654861111114</v>
      </c>
      <c r="O5524" s="1">
        <v>40521.822222222225</v>
      </c>
      <c r="P5524" s="2">
        <v>40525</v>
      </c>
      <c r="Q5524" s="1">
        <v>40555.173611111109</v>
      </c>
      <c r="R5524" t="s">
        <v>37</v>
      </c>
      <c r="S5524" t="s">
        <v>37</v>
      </c>
      <c r="T5524" t="s">
        <v>27</v>
      </c>
      <c r="U5524" t="b">
        <v>1</v>
      </c>
      <c r="V5524" t="s">
        <v>28</v>
      </c>
      <c r="W5524" t="s">
        <v>29</v>
      </c>
      <c r="X5524" t="s">
        <v>28</v>
      </c>
      <c r="Y5524" t="s">
        <v>30</v>
      </c>
    </row>
    <row r="5525" spans="1:25" x14ac:dyDescent="0.2">
      <c r="A5525">
        <v>5523</v>
      </c>
      <c r="B5525">
        <v>1220582119</v>
      </c>
      <c r="C5525">
        <v>5000</v>
      </c>
      <c r="D5525">
        <v>5361</v>
      </c>
      <c r="E5525">
        <v>93</v>
      </c>
      <c r="F5525">
        <v>0</v>
      </c>
      <c r="G5525">
        <v>1</v>
      </c>
      <c r="H5525">
        <v>1</v>
      </c>
      <c r="I5525">
        <v>5000</v>
      </c>
      <c r="J5525">
        <v>5361</v>
      </c>
      <c r="K5525">
        <v>90.041666669999998</v>
      </c>
      <c r="L5525" t="s">
        <v>1083</v>
      </c>
      <c r="M5525" t="s">
        <v>209</v>
      </c>
      <c r="N5525" s="1">
        <v>42072.654861111114</v>
      </c>
      <c r="O5525" s="1">
        <v>40521.822222222225</v>
      </c>
      <c r="P5525" s="2">
        <v>40525</v>
      </c>
      <c r="Q5525" s="1">
        <v>40555.173611111109</v>
      </c>
      <c r="R5525" t="s">
        <v>103</v>
      </c>
      <c r="S5525" t="s">
        <v>34</v>
      </c>
      <c r="T5525" t="s">
        <v>27</v>
      </c>
      <c r="U5525" t="b">
        <v>1</v>
      </c>
      <c r="V5525" t="s">
        <v>28</v>
      </c>
      <c r="W5525" t="s">
        <v>29</v>
      </c>
      <c r="X5525" t="s">
        <v>28</v>
      </c>
      <c r="Y5525" t="s">
        <v>30</v>
      </c>
    </row>
    <row r="5526" spans="1:25" x14ac:dyDescent="0.2">
      <c r="A5526">
        <v>5524</v>
      </c>
      <c r="B5526">
        <v>1618637306</v>
      </c>
      <c r="C5526">
        <v>3000</v>
      </c>
      <c r="D5526">
        <v>3316</v>
      </c>
      <c r="E5526">
        <v>91</v>
      </c>
      <c r="F5526">
        <v>1</v>
      </c>
      <c r="G5526">
        <v>1</v>
      </c>
      <c r="H5526">
        <v>1</v>
      </c>
      <c r="I5526">
        <v>3000</v>
      </c>
      <c r="J5526">
        <v>3316</v>
      </c>
      <c r="K5526">
        <v>30</v>
      </c>
      <c r="L5526" t="s">
        <v>1083</v>
      </c>
      <c r="M5526" t="s">
        <v>209</v>
      </c>
      <c r="N5526" s="1">
        <v>42072.654861111114</v>
      </c>
      <c r="O5526" s="1">
        <v>40521.822222222225</v>
      </c>
      <c r="P5526" s="2">
        <v>40525</v>
      </c>
      <c r="Q5526" s="1">
        <v>40555.173611111109</v>
      </c>
      <c r="R5526" t="s">
        <v>126</v>
      </c>
      <c r="S5526" t="s">
        <v>37</v>
      </c>
      <c r="T5526" t="s">
        <v>27</v>
      </c>
      <c r="U5526" t="b">
        <v>1</v>
      </c>
      <c r="V5526" t="s">
        <v>28</v>
      </c>
      <c r="W5526" t="s">
        <v>29</v>
      </c>
      <c r="X5526" t="s">
        <v>28</v>
      </c>
      <c r="Y5526" t="s">
        <v>30</v>
      </c>
    </row>
    <row r="5527" spans="1:25" x14ac:dyDescent="0.2">
      <c r="A5527">
        <v>5525</v>
      </c>
      <c r="B5527">
        <v>786738546</v>
      </c>
      <c r="C5527">
        <v>3000</v>
      </c>
      <c r="D5527">
        <v>3095</v>
      </c>
      <c r="E5527">
        <v>86</v>
      </c>
      <c r="F5527">
        <v>1</v>
      </c>
      <c r="G5527">
        <v>1</v>
      </c>
      <c r="H5527">
        <v>1</v>
      </c>
      <c r="I5527">
        <v>3000</v>
      </c>
      <c r="J5527">
        <v>3095</v>
      </c>
      <c r="K5527">
        <v>30.345219910000001</v>
      </c>
      <c r="L5527" t="s">
        <v>1083</v>
      </c>
      <c r="M5527" t="s">
        <v>209</v>
      </c>
      <c r="N5527" s="1">
        <v>42072.654861111114</v>
      </c>
      <c r="O5527" s="1">
        <v>40521.822222222225</v>
      </c>
      <c r="P5527" s="2">
        <v>40525</v>
      </c>
      <c r="Q5527" s="1">
        <v>40555.173611111109</v>
      </c>
      <c r="R5527" t="s">
        <v>47</v>
      </c>
      <c r="S5527" t="s">
        <v>47</v>
      </c>
      <c r="T5527" t="s">
        <v>27</v>
      </c>
      <c r="U5527" t="b">
        <v>1</v>
      </c>
      <c r="V5527" t="s">
        <v>28</v>
      </c>
      <c r="W5527" t="s">
        <v>29</v>
      </c>
      <c r="X5527" t="s">
        <v>28</v>
      </c>
      <c r="Y5527" t="s">
        <v>30</v>
      </c>
    </row>
    <row r="5528" spans="1:25" x14ac:dyDescent="0.2">
      <c r="A5528">
        <v>5526</v>
      </c>
      <c r="B5528">
        <v>1803676156</v>
      </c>
      <c r="C5528">
        <v>4000</v>
      </c>
      <c r="D5528">
        <v>4283</v>
      </c>
      <c r="E5528">
        <v>82</v>
      </c>
      <c r="F5528">
        <v>1</v>
      </c>
      <c r="G5528">
        <v>2</v>
      </c>
      <c r="H5528">
        <v>1</v>
      </c>
      <c r="I5528">
        <v>4000</v>
      </c>
      <c r="J5528">
        <v>4283</v>
      </c>
      <c r="K5528">
        <v>30</v>
      </c>
      <c r="L5528" t="s">
        <v>1083</v>
      </c>
      <c r="M5528" t="s">
        <v>209</v>
      </c>
      <c r="N5528" s="1">
        <v>42072.654861111114</v>
      </c>
      <c r="O5528" s="1">
        <v>40521.822222222225</v>
      </c>
      <c r="P5528" s="2">
        <v>40525</v>
      </c>
      <c r="Q5528" s="1">
        <v>40555.173611111109</v>
      </c>
      <c r="R5528" t="s">
        <v>55</v>
      </c>
      <c r="S5528" t="s">
        <v>37</v>
      </c>
      <c r="T5528" t="s">
        <v>27</v>
      </c>
      <c r="U5528" t="b">
        <v>1</v>
      </c>
      <c r="V5528" t="s">
        <v>28</v>
      </c>
      <c r="W5528" t="s">
        <v>29</v>
      </c>
      <c r="X5528" t="s">
        <v>28</v>
      </c>
      <c r="Y5528" t="s">
        <v>30</v>
      </c>
    </row>
    <row r="5529" spans="1:25" x14ac:dyDescent="0.2">
      <c r="A5529">
        <v>5527</v>
      </c>
      <c r="B5529">
        <v>381044564</v>
      </c>
      <c r="C5529">
        <v>3900</v>
      </c>
      <c r="D5529">
        <v>4197</v>
      </c>
      <c r="E5529">
        <v>80</v>
      </c>
      <c r="F5529">
        <v>1</v>
      </c>
      <c r="G5529">
        <v>1</v>
      </c>
      <c r="H5529">
        <v>1</v>
      </c>
      <c r="I5529">
        <v>3900</v>
      </c>
      <c r="J5529">
        <v>4197</v>
      </c>
      <c r="K5529">
        <v>30</v>
      </c>
      <c r="L5529" t="s">
        <v>1083</v>
      </c>
      <c r="M5529" t="s">
        <v>209</v>
      </c>
      <c r="N5529" s="1">
        <v>42072.654861111114</v>
      </c>
      <c r="O5529" s="1">
        <v>40521.822222222225</v>
      </c>
      <c r="P5529" s="2">
        <v>40525</v>
      </c>
      <c r="Q5529" s="1">
        <v>40555.173611111109</v>
      </c>
      <c r="R5529" t="s">
        <v>62</v>
      </c>
      <c r="S5529" t="s">
        <v>62</v>
      </c>
      <c r="T5529" t="s">
        <v>27</v>
      </c>
      <c r="U5529" t="b">
        <v>1</v>
      </c>
      <c r="V5529" t="s">
        <v>28</v>
      </c>
      <c r="W5529" t="s">
        <v>29</v>
      </c>
      <c r="X5529" t="s">
        <v>28</v>
      </c>
      <c r="Y5529" t="s">
        <v>30</v>
      </c>
    </row>
    <row r="5530" spans="1:25" x14ac:dyDescent="0.2">
      <c r="A5530">
        <v>5528</v>
      </c>
      <c r="B5530">
        <v>1681801013</v>
      </c>
      <c r="C5530">
        <v>5000</v>
      </c>
      <c r="D5530">
        <v>7612</v>
      </c>
      <c r="E5530">
        <v>75</v>
      </c>
      <c r="F5530">
        <v>1</v>
      </c>
      <c r="G5530">
        <v>1</v>
      </c>
      <c r="H5530">
        <v>1</v>
      </c>
      <c r="I5530">
        <v>5000</v>
      </c>
      <c r="J5530">
        <v>7612</v>
      </c>
      <c r="K5530">
        <v>32.012233799999997</v>
      </c>
      <c r="L5530" t="s">
        <v>1083</v>
      </c>
      <c r="M5530" t="s">
        <v>209</v>
      </c>
      <c r="N5530" s="1">
        <v>42072.654861111114</v>
      </c>
      <c r="O5530" s="1">
        <v>40281.945833333331</v>
      </c>
      <c r="P5530" s="2">
        <v>40282</v>
      </c>
      <c r="Q5530" s="1">
        <v>40318.945833333331</v>
      </c>
      <c r="R5530" t="s">
        <v>73</v>
      </c>
      <c r="S5530" t="s">
        <v>74</v>
      </c>
      <c r="T5530" t="s">
        <v>27</v>
      </c>
      <c r="U5530" t="b">
        <v>1</v>
      </c>
      <c r="V5530" t="s">
        <v>41</v>
      </c>
      <c r="W5530" t="s">
        <v>29</v>
      </c>
      <c r="X5530" t="s">
        <v>41</v>
      </c>
      <c r="Y5530" t="s">
        <v>42</v>
      </c>
    </row>
    <row r="5531" spans="1:25" x14ac:dyDescent="0.2">
      <c r="A5531">
        <v>5529</v>
      </c>
      <c r="B5531">
        <v>129321768</v>
      </c>
      <c r="C5531">
        <v>8000</v>
      </c>
      <c r="D5531">
        <v>10540</v>
      </c>
      <c r="E5531">
        <v>71</v>
      </c>
      <c r="F5531">
        <v>28</v>
      </c>
      <c r="G5531">
        <v>2</v>
      </c>
      <c r="H5531">
        <v>1</v>
      </c>
      <c r="I5531">
        <v>8000</v>
      </c>
      <c r="J5531">
        <v>10540</v>
      </c>
      <c r="K5531">
        <v>45.82238426</v>
      </c>
      <c r="L5531" t="s">
        <v>1083</v>
      </c>
      <c r="M5531" t="s">
        <v>209</v>
      </c>
      <c r="N5531" s="1">
        <v>42072.654861111114</v>
      </c>
      <c r="O5531" s="1">
        <v>40281.945833333331</v>
      </c>
      <c r="P5531" s="2">
        <v>40282</v>
      </c>
      <c r="Q5531" s="1">
        <v>40318.945833333331</v>
      </c>
      <c r="R5531" t="s">
        <v>59</v>
      </c>
      <c r="S5531" t="s">
        <v>26</v>
      </c>
      <c r="T5531" t="s">
        <v>27</v>
      </c>
      <c r="U5531" t="b">
        <v>1</v>
      </c>
      <c r="V5531" t="s">
        <v>41</v>
      </c>
      <c r="W5531" t="s">
        <v>29</v>
      </c>
      <c r="X5531" t="s">
        <v>41</v>
      </c>
      <c r="Y5531" t="s">
        <v>42</v>
      </c>
    </row>
    <row r="5532" spans="1:25" x14ac:dyDescent="0.2">
      <c r="A5532">
        <v>5530</v>
      </c>
      <c r="B5532">
        <v>940466353</v>
      </c>
      <c r="C5532">
        <v>1800</v>
      </c>
      <c r="D5532">
        <v>2681</v>
      </c>
      <c r="E5532">
        <v>70</v>
      </c>
      <c r="F5532">
        <v>1</v>
      </c>
      <c r="G5532">
        <v>1</v>
      </c>
      <c r="H5532">
        <v>1</v>
      </c>
      <c r="I5532">
        <v>1800</v>
      </c>
      <c r="J5532">
        <v>2681</v>
      </c>
      <c r="K5532">
        <v>15.632326389999999</v>
      </c>
      <c r="L5532" t="s">
        <v>1083</v>
      </c>
      <c r="M5532" t="s">
        <v>209</v>
      </c>
      <c r="N5532" s="1">
        <v>42072.654861111114</v>
      </c>
      <c r="O5532" s="1">
        <v>40521.822222222225</v>
      </c>
      <c r="P5532" s="2">
        <v>40525</v>
      </c>
      <c r="Q5532" s="1">
        <v>40555.173611111109</v>
      </c>
      <c r="R5532" t="s">
        <v>47</v>
      </c>
      <c r="S5532" t="s">
        <v>47</v>
      </c>
      <c r="T5532" t="s">
        <v>27</v>
      </c>
      <c r="U5532" t="b">
        <v>1</v>
      </c>
      <c r="V5532" t="s">
        <v>28</v>
      </c>
      <c r="W5532" t="s">
        <v>29</v>
      </c>
      <c r="X5532" t="s">
        <v>28</v>
      </c>
      <c r="Y5532" t="s">
        <v>30</v>
      </c>
    </row>
    <row r="5533" spans="1:25" x14ac:dyDescent="0.2">
      <c r="A5533">
        <v>5531</v>
      </c>
      <c r="B5533">
        <v>1145180916</v>
      </c>
      <c r="C5533">
        <v>9000</v>
      </c>
      <c r="D5533">
        <v>1605</v>
      </c>
      <c r="E5533">
        <v>69</v>
      </c>
      <c r="F5533">
        <v>18</v>
      </c>
      <c r="G5533">
        <v>6</v>
      </c>
      <c r="H5533">
        <v>1</v>
      </c>
      <c r="I5533">
        <v>9000</v>
      </c>
      <c r="J5533">
        <v>1605</v>
      </c>
      <c r="K5533">
        <v>54.013981479999998</v>
      </c>
      <c r="L5533" t="s">
        <v>1083</v>
      </c>
      <c r="M5533" t="s">
        <v>209</v>
      </c>
      <c r="N5533" s="1">
        <v>42072.654861111114</v>
      </c>
      <c r="O5533" s="1">
        <v>40521.822222222225</v>
      </c>
      <c r="P5533" s="2">
        <v>40525</v>
      </c>
      <c r="Q5533" s="1">
        <v>40555.173611111109</v>
      </c>
      <c r="R5533" t="s">
        <v>76</v>
      </c>
      <c r="S5533" t="s">
        <v>77</v>
      </c>
      <c r="T5533" t="s">
        <v>40</v>
      </c>
      <c r="U5533" t="b">
        <v>1</v>
      </c>
      <c r="V5533" t="s">
        <v>28</v>
      </c>
      <c r="W5533" t="s">
        <v>29</v>
      </c>
      <c r="X5533" t="s">
        <v>28</v>
      </c>
      <c r="Y5533" t="s">
        <v>30</v>
      </c>
    </row>
    <row r="5534" spans="1:25" x14ac:dyDescent="0.2">
      <c r="A5534">
        <v>5532</v>
      </c>
      <c r="B5534">
        <v>545955785</v>
      </c>
      <c r="C5534">
        <v>1500</v>
      </c>
      <c r="D5534">
        <v>2803</v>
      </c>
      <c r="E5534">
        <v>69</v>
      </c>
      <c r="F5534">
        <v>1</v>
      </c>
      <c r="G5534">
        <v>1</v>
      </c>
      <c r="H5534">
        <v>1</v>
      </c>
      <c r="I5534">
        <v>1500</v>
      </c>
      <c r="J5534">
        <v>2803</v>
      </c>
      <c r="K5534">
        <v>31.17045139</v>
      </c>
      <c r="L5534" t="s">
        <v>1083</v>
      </c>
      <c r="M5534" t="s">
        <v>209</v>
      </c>
      <c r="N5534" s="1">
        <v>42072.654861111114</v>
      </c>
      <c r="O5534" s="1">
        <v>40521.822222222225</v>
      </c>
      <c r="P5534" s="2">
        <v>40525</v>
      </c>
      <c r="Q5534" s="1">
        <v>40555.173611111109</v>
      </c>
      <c r="R5534" t="s">
        <v>65</v>
      </c>
      <c r="S5534" t="s">
        <v>37</v>
      </c>
      <c r="T5534" t="s">
        <v>27</v>
      </c>
      <c r="U5534" t="b">
        <v>1</v>
      </c>
      <c r="V5534" t="s">
        <v>28</v>
      </c>
      <c r="W5534" t="s">
        <v>29</v>
      </c>
      <c r="X5534" t="s">
        <v>28</v>
      </c>
      <c r="Y5534" t="s">
        <v>30</v>
      </c>
    </row>
    <row r="5535" spans="1:25" x14ac:dyDescent="0.2">
      <c r="A5535">
        <v>5533</v>
      </c>
      <c r="B5535">
        <v>560423874</v>
      </c>
      <c r="C5535">
        <v>15000</v>
      </c>
      <c r="D5535">
        <v>4518</v>
      </c>
      <c r="E5535">
        <v>67</v>
      </c>
      <c r="F5535">
        <v>12</v>
      </c>
      <c r="G5535">
        <v>1</v>
      </c>
      <c r="H5535">
        <v>1</v>
      </c>
      <c r="I5535">
        <v>15000</v>
      </c>
      <c r="J5535">
        <v>4518</v>
      </c>
      <c r="K5535">
        <v>65.953090279999998</v>
      </c>
      <c r="L5535" t="s">
        <v>1083</v>
      </c>
      <c r="M5535" t="s">
        <v>209</v>
      </c>
      <c r="N5535" s="1">
        <v>42072.654861111114</v>
      </c>
      <c r="O5535" s="1">
        <v>40521.822222222225</v>
      </c>
      <c r="P5535" s="2">
        <v>40525</v>
      </c>
      <c r="Q5535" s="1">
        <v>40555.173611111109</v>
      </c>
      <c r="R5535" t="s">
        <v>118</v>
      </c>
      <c r="S5535" t="s">
        <v>62</v>
      </c>
      <c r="T5535" t="s">
        <v>31</v>
      </c>
      <c r="U5535" t="b">
        <v>1</v>
      </c>
      <c r="V5535" t="s">
        <v>28</v>
      </c>
      <c r="W5535" t="s">
        <v>29</v>
      </c>
      <c r="X5535" t="s">
        <v>28</v>
      </c>
      <c r="Y5535" t="s">
        <v>30</v>
      </c>
    </row>
    <row r="5536" spans="1:25" x14ac:dyDescent="0.2">
      <c r="A5536">
        <v>5534</v>
      </c>
      <c r="B5536">
        <v>1142428265</v>
      </c>
      <c r="C5536">
        <v>10000</v>
      </c>
      <c r="D5536">
        <v>10502</v>
      </c>
      <c r="E5536">
        <v>66</v>
      </c>
      <c r="F5536">
        <v>1</v>
      </c>
      <c r="G5536">
        <v>1</v>
      </c>
      <c r="H5536">
        <v>1</v>
      </c>
      <c r="I5536">
        <v>10000</v>
      </c>
      <c r="J5536">
        <v>10502</v>
      </c>
      <c r="K5536">
        <v>62.802673609999999</v>
      </c>
      <c r="L5536" t="s">
        <v>1083</v>
      </c>
      <c r="M5536" t="s">
        <v>209</v>
      </c>
      <c r="N5536" s="1">
        <v>42072.654861111114</v>
      </c>
      <c r="O5536" s="1">
        <v>40521.822222222225</v>
      </c>
      <c r="P5536" s="2">
        <v>40525</v>
      </c>
      <c r="Q5536" s="1">
        <v>40555.173611111109</v>
      </c>
      <c r="R5536" t="s">
        <v>59</v>
      </c>
      <c r="S5536" t="s">
        <v>26</v>
      </c>
      <c r="T5536" t="s">
        <v>27</v>
      </c>
      <c r="U5536" t="b">
        <v>1</v>
      </c>
      <c r="V5536" t="s">
        <v>28</v>
      </c>
      <c r="W5536" t="s">
        <v>29</v>
      </c>
      <c r="X5536" t="s">
        <v>28</v>
      </c>
      <c r="Y5536" t="s">
        <v>30</v>
      </c>
    </row>
    <row r="5537" spans="1:25" x14ac:dyDescent="0.2">
      <c r="A5537">
        <v>5535</v>
      </c>
      <c r="B5537">
        <v>280664084</v>
      </c>
      <c r="C5537">
        <v>5000</v>
      </c>
      <c r="D5537">
        <v>5732</v>
      </c>
      <c r="E5537">
        <v>61</v>
      </c>
      <c r="F5537">
        <v>1</v>
      </c>
      <c r="G5537">
        <v>1</v>
      </c>
      <c r="H5537">
        <v>1</v>
      </c>
      <c r="I5537">
        <v>5000</v>
      </c>
      <c r="J5537">
        <v>5732</v>
      </c>
      <c r="K5537">
        <v>30.041666670000001</v>
      </c>
      <c r="L5537" t="s">
        <v>1083</v>
      </c>
      <c r="M5537" t="s">
        <v>209</v>
      </c>
      <c r="N5537" s="1">
        <v>42072.654861111114</v>
      </c>
      <c r="O5537" s="1">
        <v>40521.822222222225</v>
      </c>
      <c r="P5537" s="2">
        <v>40525</v>
      </c>
      <c r="Q5537" s="1">
        <v>40555.173611111109</v>
      </c>
      <c r="R5537" t="s">
        <v>62</v>
      </c>
      <c r="S5537" t="s">
        <v>62</v>
      </c>
      <c r="T5537" t="s">
        <v>27</v>
      </c>
      <c r="U5537" t="b">
        <v>1</v>
      </c>
      <c r="V5537" t="s">
        <v>28</v>
      </c>
      <c r="W5537" t="s">
        <v>29</v>
      </c>
      <c r="X5537" t="s">
        <v>28</v>
      </c>
      <c r="Y5537" t="s">
        <v>30</v>
      </c>
    </row>
    <row r="5538" spans="1:25" x14ac:dyDescent="0.2">
      <c r="A5538">
        <v>5536</v>
      </c>
      <c r="B5538">
        <v>1653675945</v>
      </c>
      <c r="C5538">
        <v>1295</v>
      </c>
      <c r="D5538">
        <v>1536</v>
      </c>
      <c r="E5538">
        <v>61</v>
      </c>
      <c r="F5538">
        <v>0</v>
      </c>
      <c r="G5538">
        <v>1</v>
      </c>
      <c r="H5538">
        <v>1</v>
      </c>
      <c r="I5538">
        <v>1295</v>
      </c>
      <c r="J5538">
        <v>1536</v>
      </c>
      <c r="K5538">
        <v>30</v>
      </c>
      <c r="L5538" t="s">
        <v>1083</v>
      </c>
      <c r="M5538" t="s">
        <v>209</v>
      </c>
      <c r="N5538" s="1">
        <v>42072.654861111114</v>
      </c>
      <c r="O5538" s="1">
        <v>40521.822222222225</v>
      </c>
      <c r="P5538" s="2">
        <v>40525</v>
      </c>
      <c r="Q5538" s="1">
        <v>40555.173611111109</v>
      </c>
      <c r="R5538" t="s">
        <v>37</v>
      </c>
      <c r="S5538" t="s">
        <v>37</v>
      </c>
      <c r="T5538" t="s">
        <v>27</v>
      </c>
      <c r="U5538" t="b">
        <v>1</v>
      </c>
      <c r="V5538" t="s">
        <v>28</v>
      </c>
      <c r="W5538" t="s">
        <v>29</v>
      </c>
      <c r="X5538" t="s">
        <v>28</v>
      </c>
      <c r="Y5538" t="s">
        <v>30</v>
      </c>
    </row>
    <row r="5539" spans="1:25" x14ac:dyDescent="0.2">
      <c r="A5539">
        <v>5537</v>
      </c>
      <c r="B5539">
        <v>1484350436</v>
      </c>
      <c r="C5539">
        <v>7000</v>
      </c>
      <c r="D5539">
        <v>7120</v>
      </c>
      <c r="E5539">
        <v>60</v>
      </c>
      <c r="F5539">
        <v>1</v>
      </c>
      <c r="G5539">
        <v>1</v>
      </c>
      <c r="H5539">
        <v>1</v>
      </c>
      <c r="I5539">
        <v>7000</v>
      </c>
      <c r="J5539">
        <v>7120</v>
      </c>
      <c r="K5539">
        <v>89.378402780000002</v>
      </c>
      <c r="L5539" t="s">
        <v>1083</v>
      </c>
      <c r="M5539" t="s">
        <v>209</v>
      </c>
      <c r="N5539" s="1">
        <v>42072.654861111114</v>
      </c>
      <c r="O5539" s="1">
        <v>40281.945833333331</v>
      </c>
      <c r="P5539" s="2">
        <v>40282</v>
      </c>
      <c r="Q5539" s="1">
        <v>40318.945833333331</v>
      </c>
      <c r="R5539" t="s">
        <v>59</v>
      </c>
      <c r="S5539" t="s">
        <v>26</v>
      </c>
      <c r="T5539" t="s">
        <v>27</v>
      </c>
      <c r="U5539" t="b">
        <v>1</v>
      </c>
      <c r="V5539" t="s">
        <v>41</v>
      </c>
      <c r="W5539" t="s">
        <v>29</v>
      </c>
      <c r="X5539" t="s">
        <v>41</v>
      </c>
      <c r="Y5539" t="s">
        <v>42</v>
      </c>
    </row>
    <row r="5540" spans="1:25" x14ac:dyDescent="0.2">
      <c r="A5540">
        <v>5538</v>
      </c>
      <c r="B5540">
        <v>218820360</v>
      </c>
      <c r="C5540">
        <v>2000</v>
      </c>
      <c r="D5540">
        <v>2249</v>
      </c>
      <c r="E5540">
        <v>58</v>
      </c>
      <c r="F5540">
        <v>5</v>
      </c>
      <c r="G5540">
        <v>5</v>
      </c>
      <c r="H5540">
        <v>1</v>
      </c>
      <c r="I5540">
        <v>2000</v>
      </c>
      <c r="J5540">
        <v>2249</v>
      </c>
      <c r="K5540">
        <v>42</v>
      </c>
      <c r="L5540" t="s">
        <v>1083</v>
      </c>
      <c r="M5540" t="s">
        <v>209</v>
      </c>
      <c r="N5540" s="1">
        <v>42072.654861111114</v>
      </c>
      <c r="O5540" s="1">
        <v>40521.822222222225</v>
      </c>
      <c r="P5540" s="2">
        <v>40525</v>
      </c>
      <c r="Q5540" s="1">
        <v>40555.173611111109</v>
      </c>
      <c r="R5540" t="s">
        <v>153</v>
      </c>
      <c r="S5540" t="s">
        <v>62</v>
      </c>
      <c r="T5540" t="s">
        <v>27</v>
      </c>
      <c r="U5540" t="b">
        <v>1</v>
      </c>
      <c r="V5540" t="s">
        <v>28</v>
      </c>
      <c r="W5540" t="s">
        <v>29</v>
      </c>
      <c r="X5540" t="s">
        <v>28</v>
      </c>
      <c r="Y5540" t="s">
        <v>30</v>
      </c>
    </row>
    <row r="5541" spans="1:25" x14ac:dyDescent="0.2">
      <c r="A5541">
        <v>5539</v>
      </c>
      <c r="B5541">
        <v>404506852</v>
      </c>
      <c r="C5541">
        <v>2000</v>
      </c>
      <c r="D5541">
        <v>2227</v>
      </c>
      <c r="E5541">
        <v>55</v>
      </c>
      <c r="F5541">
        <v>1</v>
      </c>
      <c r="G5541">
        <v>1</v>
      </c>
      <c r="H5541">
        <v>1</v>
      </c>
      <c r="I5541">
        <v>2000</v>
      </c>
      <c r="J5541">
        <v>2227</v>
      </c>
      <c r="K5541">
        <v>31.047824070000001</v>
      </c>
      <c r="L5541" t="s">
        <v>1083</v>
      </c>
      <c r="M5541" t="s">
        <v>209</v>
      </c>
      <c r="N5541" s="1">
        <v>42261.819444444445</v>
      </c>
      <c r="O5541" s="1">
        <v>40346.254166666666</v>
      </c>
      <c r="P5541" s="2">
        <v>40348</v>
      </c>
      <c r="Q5541" s="1">
        <v>40379.166666666664</v>
      </c>
      <c r="R5541" t="s">
        <v>55</v>
      </c>
      <c r="S5541" t="s">
        <v>37</v>
      </c>
      <c r="T5541" t="s">
        <v>27</v>
      </c>
      <c r="U5541" t="b">
        <v>1</v>
      </c>
      <c r="V5541" t="s">
        <v>182</v>
      </c>
      <c r="W5541" t="s">
        <v>163</v>
      </c>
      <c r="X5541" t="s">
        <v>182</v>
      </c>
      <c r="Y5541" t="s">
        <v>128</v>
      </c>
    </row>
    <row r="5542" spans="1:25" x14ac:dyDescent="0.2">
      <c r="A5542">
        <v>5540</v>
      </c>
      <c r="B5542">
        <v>730382373</v>
      </c>
      <c r="C5542">
        <v>3300</v>
      </c>
      <c r="D5542">
        <v>3560</v>
      </c>
      <c r="E5542">
        <v>46</v>
      </c>
      <c r="F5542">
        <v>1</v>
      </c>
      <c r="G5542">
        <v>1</v>
      </c>
      <c r="H5542">
        <v>1</v>
      </c>
      <c r="I5542">
        <v>3300</v>
      </c>
      <c r="J5542">
        <v>3560</v>
      </c>
      <c r="K5542">
        <v>30</v>
      </c>
      <c r="L5542" t="s">
        <v>1083</v>
      </c>
      <c r="M5542" t="s">
        <v>209</v>
      </c>
      <c r="N5542" s="1">
        <v>42072.654861111114</v>
      </c>
      <c r="O5542" s="1">
        <v>40521.822222222225</v>
      </c>
      <c r="P5542" s="2">
        <v>40525</v>
      </c>
      <c r="Q5542" s="1">
        <v>40555.173611111109</v>
      </c>
      <c r="R5542" t="s">
        <v>67</v>
      </c>
      <c r="S5542" t="s">
        <v>67</v>
      </c>
      <c r="T5542" t="s">
        <v>27</v>
      </c>
      <c r="U5542" t="b">
        <v>1</v>
      </c>
      <c r="V5542" t="s">
        <v>28</v>
      </c>
      <c r="W5542" t="s">
        <v>29</v>
      </c>
      <c r="X5542" t="s">
        <v>28</v>
      </c>
      <c r="Y5542" t="s">
        <v>30</v>
      </c>
    </row>
    <row r="5543" spans="1:25" x14ac:dyDescent="0.2">
      <c r="A5543">
        <v>5541</v>
      </c>
      <c r="B5543">
        <v>69282146</v>
      </c>
      <c r="C5543">
        <v>6400</v>
      </c>
      <c r="D5543">
        <v>3576</v>
      </c>
      <c r="E5543">
        <v>45</v>
      </c>
      <c r="F5543">
        <v>0</v>
      </c>
      <c r="G5543">
        <v>1</v>
      </c>
      <c r="H5543">
        <v>1</v>
      </c>
      <c r="I5543">
        <v>6400</v>
      </c>
      <c r="J5543">
        <v>3576</v>
      </c>
      <c r="K5543">
        <v>13.50659722</v>
      </c>
      <c r="L5543" t="s">
        <v>1083</v>
      </c>
      <c r="M5543" t="s">
        <v>209</v>
      </c>
      <c r="N5543" s="1">
        <v>42072.654861111114</v>
      </c>
      <c r="O5543" s="1">
        <v>40521.822222222225</v>
      </c>
      <c r="P5543" s="2">
        <v>40525</v>
      </c>
      <c r="Q5543" s="1">
        <v>40555.173611111109</v>
      </c>
      <c r="R5543" t="s">
        <v>59</v>
      </c>
      <c r="S5543" t="s">
        <v>26</v>
      </c>
      <c r="T5543" t="s">
        <v>31</v>
      </c>
      <c r="U5543" t="b">
        <v>1</v>
      </c>
      <c r="V5543" t="s">
        <v>28</v>
      </c>
      <c r="W5543" t="s">
        <v>29</v>
      </c>
      <c r="X5543" t="s">
        <v>28</v>
      </c>
      <c r="Y5543" t="s">
        <v>30</v>
      </c>
    </row>
    <row r="5544" spans="1:25" x14ac:dyDescent="0.2">
      <c r="A5544">
        <v>5542</v>
      </c>
      <c r="B5544">
        <v>90454437</v>
      </c>
      <c r="C5544">
        <v>300000</v>
      </c>
      <c r="D5544">
        <v>2345</v>
      </c>
      <c r="E5544">
        <v>45</v>
      </c>
      <c r="F5544">
        <v>2</v>
      </c>
      <c r="G5544">
        <v>1</v>
      </c>
      <c r="H5544">
        <v>1</v>
      </c>
      <c r="I5544">
        <v>300000</v>
      </c>
      <c r="J5544">
        <v>2345</v>
      </c>
      <c r="K5544">
        <v>89.995092589999999</v>
      </c>
      <c r="L5544" t="s">
        <v>1083</v>
      </c>
      <c r="M5544" t="s">
        <v>209</v>
      </c>
      <c r="N5544" s="1">
        <v>42072.654861111114</v>
      </c>
      <c r="O5544" s="1">
        <v>40281.945833333331</v>
      </c>
      <c r="P5544" s="2">
        <v>40282</v>
      </c>
      <c r="Q5544" s="1">
        <v>40318.945833333331</v>
      </c>
      <c r="R5544" t="s">
        <v>62</v>
      </c>
      <c r="S5544" t="s">
        <v>62</v>
      </c>
      <c r="T5544" t="s">
        <v>31</v>
      </c>
      <c r="U5544" t="b">
        <v>0</v>
      </c>
      <c r="V5544" t="s">
        <v>41</v>
      </c>
      <c r="W5544" t="s">
        <v>29</v>
      </c>
      <c r="X5544" t="s">
        <v>41</v>
      </c>
      <c r="Y5544" t="s">
        <v>42</v>
      </c>
    </row>
    <row r="5545" spans="1:25" x14ac:dyDescent="0.2">
      <c r="A5545">
        <v>5543</v>
      </c>
      <c r="B5545">
        <v>1527144118</v>
      </c>
      <c r="C5545">
        <v>2500</v>
      </c>
      <c r="D5545">
        <v>2727</v>
      </c>
      <c r="E5545">
        <v>41</v>
      </c>
      <c r="F5545">
        <v>4</v>
      </c>
      <c r="G5545">
        <v>1</v>
      </c>
      <c r="H5545">
        <v>1</v>
      </c>
      <c r="I5545">
        <v>2500</v>
      </c>
      <c r="J5545">
        <v>2727</v>
      </c>
      <c r="K5545">
        <v>89.974259259999997</v>
      </c>
      <c r="L5545" t="s">
        <v>1083</v>
      </c>
      <c r="M5545" t="s">
        <v>209</v>
      </c>
      <c r="N5545" s="1">
        <v>42072.654861111114</v>
      </c>
      <c r="O5545" s="1">
        <v>40281.945833333331</v>
      </c>
      <c r="P5545" s="2">
        <v>40282</v>
      </c>
      <c r="Q5545" s="1">
        <v>40318.945833333331</v>
      </c>
      <c r="R5545" t="s">
        <v>59</v>
      </c>
      <c r="S5545" t="s">
        <v>26</v>
      </c>
      <c r="T5545" t="s">
        <v>27</v>
      </c>
      <c r="U5545" t="b">
        <v>1</v>
      </c>
      <c r="V5545" t="s">
        <v>41</v>
      </c>
      <c r="W5545" t="s">
        <v>29</v>
      </c>
      <c r="X5545" t="s">
        <v>41</v>
      </c>
      <c r="Y5545" t="s">
        <v>42</v>
      </c>
    </row>
    <row r="5546" spans="1:25" x14ac:dyDescent="0.2">
      <c r="A5546">
        <v>5544</v>
      </c>
      <c r="B5546">
        <v>1611886740</v>
      </c>
      <c r="C5546">
        <v>2000</v>
      </c>
      <c r="D5546">
        <v>2179</v>
      </c>
      <c r="E5546">
        <v>36</v>
      </c>
      <c r="F5546">
        <v>1</v>
      </c>
      <c r="G5546">
        <v>1</v>
      </c>
      <c r="H5546">
        <v>1</v>
      </c>
      <c r="I5546">
        <v>2000</v>
      </c>
      <c r="J5546">
        <v>2179</v>
      </c>
      <c r="K5546">
        <v>68.572731480000002</v>
      </c>
      <c r="L5546" t="s">
        <v>1083</v>
      </c>
      <c r="M5546" t="s">
        <v>209</v>
      </c>
      <c r="N5546" s="1">
        <v>42072.654861111114</v>
      </c>
      <c r="O5546" s="1">
        <v>40281.945833333331</v>
      </c>
      <c r="P5546" s="2">
        <v>40282</v>
      </c>
      <c r="Q5546" s="1">
        <v>40318.945833333331</v>
      </c>
      <c r="R5546" t="s">
        <v>126</v>
      </c>
      <c r="S5546" t="s">
        <v>37</v>
      </c>
      <c r="T5546" t="s">
        <v>27</v>
      </c>
      <c r="U5546" t="b">
        <v>1</v>
      </c>
      <c r="V5546" t="s">
        <v>41</v>
      </c>
      <c r="W5546" t="s">
        <v>29</v>
      </c>
      <c r="X5546" t="s">
        <v>41</v>
      </c>
      <c r="Y5546" t="s">
        <v>42</v>
      </c>
    </row>
    <row r="5547" spans="1:25" x14ac:dyDescent="0.2">
      <c r="A5547">
        <v>5545</v>
      </c>
      <c r="B5547">
        <v>321291065</v>
      </c>
      <c r="C5547">
        <v>10000</v>
      </c>
      <c r="D5547">
        <v>10420</v>
      </c>
      <c r="E5547">
        <v>36</v>
      </c>
      <c r="F5547">
        <v>0</v>
      </c>
      <c r="G5547">
        <v>1</v>
      </c>
      <c r="H5547">
        <v>1</v>
      </c>
      <c r="I5547">
        <v>10000</v>
      </c>
      <c r="J5547">
        <v>10420</v>
      </c>
      <c r="K5547">
        <v>40.343784720000002</v>
      </c>
      <c r="L5547" t="s">
        <v>1083</v>
      </c>
      <c r="M5547" t="s">
        <v>209</v>
      </c>
      <c r="N5547" s="1">
        <v>42072.654861111114</v>
      </c>
      <c r="O5547" s="1">
        <v>40281.945833333331</v>
      </c>
      <c r="P5547" s="2">
        <v>40282</v>
      </c>
      <c r="Q5547" s="1">
        <v>40318.945833333331</v>
      </c>
      <c r="R5547" t="s">
        <v>37</v>
      </c>
      <c r="S5547" t="s">
        <v>37</v>
      </c>
      <c r="T5547" t="s">
        <v>27</v>
      </c>
      <c r="U5547" t="b">
        <v>1</v>
      </c>
      <c r="V5547" t="s">
        <v>41</v>
      </c>
      <c r="W5547" t="s">
        <v>29</v>
      </c>
      <c r="X5547" t="s">
        <v>41</v>
      </c>
      <c r="Y5547" t="s">
        <v>42</v>
      </c>
    </row>
    <row r="5548" spans="1:25" x14ac:dyDescent="0.2">
      <c r="A5548">
        <v>5546</v>
      </c>
      <c r="B5548">
        <v>1642082908</v>
      </c>
      <c r="C5548">
        <v>1000</v>
      </c>
      <c r="D5548">
        <v>1219</v>
      </c>
      <c r="E5548">
        <v>34</v>
      </c>
      <c r="F5548">
        <v>1</v>
      </c>
      <c r="G5548">
        <v>1</v>
      </c>
      <c r="H5548">
        <v>1</v>
      </c>
      <c r="I5548">
        <v>1000</v>
      </c>
      <c r="J5548">
        <v>1219</v>
      </c>
      <c r="K5548">
        <v>30</v>
      </c>
      <c r="L5548" t="s">
        <v>1083</v>
      </c>
      <c r="M5548" t="s">
        <v>209</v>
      </c>
      <c r="N5548" s="1">
        <v>42072.654861111114</v>
      </c>
      <c r="O5548" s="1">
        <v>40521.822222222225</v>
      </c>
      <c r="P5548" s="2">
        <v>40525</v>
      </c>
      <c r="Q5548" s="1">
        <v>40555.173611111109</v>
      </c>
      <c r="R5548" t="s">
        <v>62</v>
      </c>
      <c r="S5548" t="s">
        <v>62</v>
      </c>
      <c r="T5548" t="s">
        <v>27</v>
      </c>
      <c r="U5548" t="b">
        <v>1</v>
      </c>
      <c r="V5548" t="s">
        <v>28</v>
      </c>
      <c r="W5548" t="s">
        <v>29</v>
      </c>
      <c r="X5548" t="s">
        <v>28</v>
      </c>
      <c r="Y5548" t="s">
        <v>30</v>
      </c>
    </row>
    <row r="5549" spans="1:25" x14ac:dyDescent="0.2">
      <c r="A5549">
        <v>5547</v>
      </c>
      <c r="B5549">
        <v>719590741</v>
      </c>
      <c r="C5549">
        <v>3000</v>
      </c>
      <c r="D5549">
        <v>3085</v>
      </c>
      <c r="E5549">
        <v>34</v>
      </c>
      <c r="F5549">
        <v>0</v>
      </c>
      <c r="G5549">
        <v>1</v>
      </c>
      <c r="H5549">
        <v>1</v>
      </c>
      <c r="I5549">
        <v>3000</v>
      </c>
      <c r="J5549">
        <v>3085</v>
      </c>
      <c r="K5549">
        <v>66.960659719999995</v>
      </c>
      <c r="L5549" t="s">
        <v>1083</v>
      </c>
      <c r="M5549" t="s">
        <v>209</v>
      </c>
      <c r="N5549" s="1">
        <v>42072.654861111114</v>
      </c>
      <c r="O5549" s="1">
        <v>40521.822222222225</v>
      </c>
      <c r="P5549" s="2">
        <v>40525</v>
      </c>
      <c r="Q5549" s="1">
        <v>40555.173611111109</v>
      </c>
      <c r="R5549" t="s">
        <v>37</v>
      </c>
      <c r="S5549" t="s">
        <v>37</v>
      </c>
      <c r="T5549" t="s">
        <v>27</v>
      </c>
      <c r="U5549" t="b">
        <v>1</v>
      </c>
      <c r="V5549" t="s">
        <v>28</v>
      </c>
      <c r="W5549" t="s">
        <v>29</v>
      </c>
      <c r="X5549" t="s">
        <v>28</v>
      </c>
      <c r="Y5549" t="s">
        <v>30</v>
      </c>
    </row>
    <row r="5550" spans="1:25" x14ac:dyDescent="0.2">
      <c r="A5550">
        <v>5548</v>
      </c>
      <c r="B5550">
        <v>602129593</v>
      </c>
      <c r="C5550">
        <v>3000</v>
      </c>
      <c r="D5550">
        <v>3013</v>
      </c>
      <c r="E5550">
        <v>33</v>
      </c>
      <c r="F5550">
        <v>1</v>
      </c>
      <c r="G5550">
        <v>1</v>
      </c>
      <c r="H5550">
        <v>1</v>
      </c>
      <c r="I5550">
        <v>3000</v>
      </c>
      <c r="J5550">
        <v>3013</v>
      </c>
      <c r="K5550">
        <v>43.362719910000003</v>
      </c>
      <c r="L5550" t="s">
        <v>1083</v>
      </c>
      <c r="M5550" t="s">
        <v>209</v>
      </c>
      <c r="N5550" s="1">
        <v>42072.654861111114</v>
      </c>
      <c r="O5550" s="1">
        <v>40281.945833333331</v>
      </c>
      <c r="P5550" s="2">
        <v>40282</v>
      </c>
      <c r="Q5550" s="1">
        <v>40318.945833333331</v>
      </c>
      <c r="R5550" t="s">
        <v>47</v>
      </c>
      <c r="S5550" t="s">
        <v>47</v>
      </c>
      <c r="T5550" t="s">
        <v>27</v>
      </c>
      <c r="U5550" t="b">
        <v>1</v>
      </c>
      <c r="V5550" t="s">
        <v>41</v>
      </c>
      <c r="W5550" t="s">
        <v>29</v>
      </c>
      <c r="X5550" t="s">
        <v>41</v>
      </c>
      <c r="Y5550" t="s">
        <v>42</v>
      </c>
    </row>
    <row r="5551" spans="1:25" x14ac:dyDescent="0.2">
      <c r="A5551">
        <v>5549</v>
      </c>
      <c r="B5551">
        <v>1768180741</v>
      </c>
      <c r="C5551">
        <v>1500</v>
      </c>
      <c r="D5551">
        <v>1540</v>
      </c>
      <c r="E5551">
        <v>33</v>
      </c>
      <c r="F5551">
        <v>12</v>
      </c>
      <c r="G5551">
        <v>1</v>
      </c>
      <c r="H5551">
        <v>1</v>
      </c>
      <c r="I5551">
        <v>1500</v>
      </c>
      <c r="J5551">
        <v>1540</v>
      </c>
      <c r="K5551">
        <v>34.973946759999997</v>
      </c>
      <c r="L5551" t="s">
        <v>1083</v>
      </c>
      <c r="M5551" t="s">
        <v>209</v>
      </c>
      <c r="N5551" s="1">
        <v>42072.654861111114</v>
      </c>
      <c r="O5551" s="1">
        <v>40281.945833333331</v>
      </c>
      <c r="P5551" s="2">
        <v>40282</v>
      </c>
      <c r="Q5551" s="1">
        <v>40318.945833333331</v>
      </c>
      <c r="R5551" t="s">
        <v>95</v>
      </c>
      <c r="S5551" t="s">
        <v>37</v>
      </c>
      <c r="T5551" t="s">
        <v>27</v>
      </c>
      <c r="U5551" t="b">
        <v>0</v>
      </c>
      <c r="V5551" t="s">
        <v>41</v>
      </c>
      <c r="W5551" t="s">
        <v>29</v>
      </c>
      <c r="X5551" t="s">
        <v>41</v>
      </c>
      <c r="Y5551" t="s">
        <v>42</v>
      </c>
    </row>
    <row r="5552" spans="1:25" x14ac:dyDescent="0.2">
      <c r="A5552">
        <v>5550</v>
      </c>
      <c r="B5552">
        <v>935084763</v>
      </c>
      <c r="C5552">
        <v>3000</v>
      </c>
      <c r="D5552">
        <v>3067</v>
      </c>
      <c r="E5552">
        <v>32</v>
      </c>
      <c r="F5552">
        <v>1</v>
      </c>
      <c r="G5552">
        <v>1</v>
      </c>
      <c r="H5552">
        <v>1</v>
      </c>
      <c r="I5552">
        <v>3000</v>
      </c>
      <c r="J5552">
        <v>3067</v>
      </c>
      <c r="K5552">
        <v>66.818425930000004</v>
      </c>
      <c r="L5552" t="s">
        <v>1083</v>
      </c>
      <c r="M5552" t="s">
        <v>209</v>
      </c>
      <c r="N5552" s="1">
        <v>42072.654861111114</v>
      </c>
      <c r="O5552" s="1">
        <v>40281.945833333331</v>
      </c>
      <c r="P5552" s="2">
        <v>40282</v>
      </c>
      <c r="Q5552" s="1">
        <v>40318.945833333331</v>
      </c>
      <c r="R5552" t="s">
        <v>65</v>
      </c>
      <c r="S5552" t="s">
        <v>37</v>
      </c>
      <c r="T5552" t="s">
        <v>27</v>
      </c>
      <c r="U5552" t="b">
        <v>1</v>
      </c>
      <c r="V5552" t="s">
        <v>41</v>
      </c>
      <c r="W5552" t="s">
        <v>29</v>
      </c>
      <c r="X5552" t="s">
        <v>41</v>
      </c>
      <c r="Y5552" t="s">
        <v>42</v>
      </c>
    </row>
    <row r="5553" spans="1:25" x14ac:dyDescent="0.2">
      <c r="A5553">
        <v>5551</v>
      </c>
      <c r="B5553">
        <v>313013590</v>
      </c>
      <c r="C5553">
        <v>1</v>
      </c>
      <c r="D5553">
        <v>15066</v>
      </c>
      <c r="E5553">
        <v>29</v>
      </c>
      <c r="F5553">
        <v>1</v>
      </c>
      <c r="G5553">
        <v>1</v>
      </c>
      <c r="H5553">
        <v>1</v>
      </c>
      <c r="I5553">
        <v>1</v>
      </c>
      <c r="J5553">
        <v>15066</v>
      </c>
      <c r="K5553">
        <v>49.270289349999999</v>
      </c>
      <c r="L5553" t="s">
        <v>1083</v>
      </c>
      <c r="M5553" t="s">
        <v>209</v>
      </c>
      <c r="N5553" s="1">
        <v>42072.654861111114</v>
      </c>
      <c r="O5553" s="1">
        <v>40521.822222222225</v>
      </c>
      <c r="P5553" s="2">
        <v>40525</v>
      </c>
      <c r="Q5553" s="1">
        <v>40555.173611111109</v>
      </c>
      <c r="R5553" t="s">
        <v>59</v>
      </c>
      <c r="S5553" t="s">
        <v>26</v>
      </c>
      <c r="T5553" t="s">
        <v>27</v>
      </c>
      <c r="U5553" t="b">
        <v>1</v>
      </c>
      <c r="V5553" t="s">
        <v>28</v>
      </c>
      <c r="W5553" t="s">
        <v>29</v>
      </c>
      <c r="X5553" t="s">
        <v>28</v>
      </c>
      <c r="Y5553" t="s">
        <v>30</v>
      </c>
    </row>
    <row r="5554" spans="1:25" x14ac:dyDescent="0.2">
      <c r="A5554">
        <v>5552</v>
      </c>
      <c r="B5554">
        <v>1442342492</v>
      </c>
      <c r="C5554">
        <v>1500</v>
      </c>
      <c r="D5554">
        <v>1635</v>
      </c>
      <c r="E5554">
        <v>24</v>
      </c>
      <c r="F5554">
        <v>14</v>
      </c>
      <c r="G5554">
        <v>1</v>
      </c>
      <c r="H5554">
        <v>1</v>
      </c>
      <c r="I5554">
        <v>1500</v>
      </c>
      <c r="J5554">
        <v>1635</v>
      </c>
      <c r="K5554">
        <v>37.625636569999998</v>
      </c>
      <c r="L5554" t="s">
        <v>1083</v>
      </c>
      <c r="M5554" t="s">
        <v>209</v>
      </c>
      <c r="N5554" s="1">
        <v>42072.654861111114</v>
      </c>
      <c r="O5554" s="1">
        <v>40281.945833333331</v>
      </c>
      <c r="P5554" s="2">
        <v>40282</v>
      </c>
      <c r="Q5554" s="1">
        <v>40318.945833333331</v>
      </c>
      <c r="R5554" t="s">
        <v>47</v>
      </c>
      <c r="S5554" t="s">
        <v>47</v>
      </c>
      <c r="T5554" t="s">
        <v>27</v>
      </c>
      <c r="U5554" t="b">
        <v>1</v>
      </c>
      <c r="V5554" t="s">
        <v>41</v>
      </c>
      <c r="W5554" t="s">
        <v>29</v>
      </c>
      <c r="X5554" t="s">
        <v>41</v>
      </c>
      <c r="Y5554" t="s">
        <v>42</v>
      </c>
    </row>
    <row r="5555" spans="1:25" x14ac:dyDescent="0.2">
      <c r="A5555">
        <v>5553</v>
      </c>
      <c r="B5555">
        <v>1375314682</v>
      </c>
      <c r="C5555">
        <v>20000</v>
      </c>
      <c r="D5555">
        <v>1145</v>
      </c>
      <c r="E5555">
        <v>23</v>
      </c>
      <c r="F5555">
        <v>0</v>
      </c>
      <c r="G5555">
        <v>1</v>
      </c>
      <c r="H5555">
        <v>1</v>
      </c>
      <c r="I5555">
        <v>20000</v>
      </c>
      <c r="J5555">
        <v>1145</v>
      </c>
      <c r="K5555">
        <v>30.001203700000001</v>
      </c>
      <c r="L5555" t="s">
        <v>1083</v>
      </c>
      <c r="M5555" t="s">
        <v>209</v>
      </c>
      <c r="N5555" s="1">
        <v>42072.654861111114</v>
      </c>
      <c r="O5555" s="1">
        <v>40281.945833333331</v>
      </c>
      <c r="P5555" s="2">
        <v>40282</v>
      </c>
      <c r="Q5555" s="1">
        <v>40318.945833333331</v>
      </c>
      <c r="R5555" t="s">
        <v>59</v>
      </c>
      <c r="S5555" t="s">
        <v>26</v>
      </c>
      <c r="T5555" t="s">
        <v>40</v>
      </c>
      <c r="U5555" t="b">
        <v>1</v>
      </c>
      <c r="V5555" t="s">
        <v>41</v>
      </c>
      <c r="W5555" t="s">
        <v>29</v>
      </c>
      <c r="X5555" t="s">
        <v>41</v>
      </c>
      <c r="Y5555" t="s">
        <v>42</v>
      </c>
    </row>
    <row r="5556" spans="1:25" x14ac:dyDescent="0.2">
      <c r="A5556">
        <v>5554</v>
      </c>
      <c r="B5556">
        <v>1303299859</v>
      </c>
      <c r="C5556">
        <v>3500</v>
      </c>
      <c r="D5556">
        <v>1375</v>
      </c>
      <c r="E5556">
        <v>21</v>
      </c>
      <c r="F5556">
        <v>9</v>
      </c>
      <c r="G5556">
        <v>1</v>
      </c>
      <c r="H5556">
        <v>1</v>
      </c>
      <c r="I5556">
        <v>3500</v>
      </c>
      <c r="J5556">
        <v>1375</v>
      </c>
      <c r="K5556">
        <v>89.227222220000002</v>
      </c>
      <c r="L5556" t="s">
        <v>1083</v>
      </c>
      <c r="M5556" t="s">
        <v>209</v>
      </c>
      <c r="N5556" s="1">
        <v>42072.654861111114</v>
      </c>
      <c r="O5556" s="1">
        <v>40281.945833333331</v>
      </c>
      <c r="P5556" s="2">
        <v>40282</v>
      </c>
      <c r="Q5556" s="1">
        <v>40318.945833333331</v>
      </c>
      <c r="R5556" t="s">
        <v>61</v>
      </c>
      <c r="S5556" t="s">
        <v>62</v>
      </c>
      <c r="T5556" t="s">
        <v>31</v>
      </c>
      <c r="U5556" t="b">
        <v>0</v>
      </c>
      <c r="V5556" t="s">
        <v>41</v>
      </c>
      <c r="W5556" t="s">
        <v>29</v>
      </c>
      <c r="X5556" t="s">
        <v>41</v>
      </c>
      <c r="Y5556" t="s">
        <v>42</v>
      </c>
    </row>
    <row r="5557" spans="1:25" x14ac:dyDescent="0.2">
      <c r="A5557">
        <v>5555</v>
      </c>
      <c r="B5557">
        <v>385025299</v>
      </c>
      <c r="C5557">
        <v>17843</v>
      </c>
      <c r="D5557">
        <v>1485</v>
      </c>
      <c r="E5557">
        <v>20</v>
      </c>
      <c r="F5557">
        <v>0</v>
      </c>
      <c r="G5557">
        <v>1</v>
      </c>
      <c r="H5557">
        <v>1</v>
      </c>
      <c r="I5557">
        <v>17843</v>
      </c>
      <c r="J5557">
        <v>1485</v>
      </c>
      <c r="K5557">
        <v>60</v>
      </c>
      <c r="L5557" t="s">
        <v>1083</v>
      </c>
      <c r="M5557" t="s">
        <v>209</v>
      </c>
      <c r="N5557" s="1">
        <v>42072.654861111114</v>
      </c>
      <c r="O5557" s="1">
        <v>40521.822222222225</v>
      </c>
      <c r="P5557" s="2">
        <v>40525</v>
      </c>
      <c r="Q5557" s="1">
        <v>40555.173611111109</v>
      </c>
      <c r="R5557" t="s">
        <v>59</v>
      </c>
      <c r="S5557" t="s">
        <v>26</v>
      </c>
      <c r="T5557" t="s">
        <v>31</v>
      </c>
      <c r="U5557" t="b">
        <v>1</v>
      </c>
      <c r="V5557" t="s">
        <v>28</v>
      </c>
      <c r="W5557" t="s">
        <v>29</v>
      </c>
      <c r="X5557" t="s">
        <v>28</v>
      </c>
      <c r="Y5557" t="s">
        <v>30</v>
      </c>
    </row>
    <row r="5558" spans="1:25" x14ac:dyDescent="0.2">
      <c r="A5558">
        <v>5556</v>
      </c>
      <c r="B5558">
        <v>741689703</v>
      </c>
      <c r="C5558">
        <v>6000</v>
      </c>
      <c r="D5558">
        <v>734</v>
      </c>
      <c r="E5558">
        <v>20</v>
      </c>
      <c r="F5558">
        <v>3</v>
      </c>
      <c r="G5558">
        <v>1</v>
      </c>
      <c r="H5558">
        <v>1</v>
      </c>
      <c r="I5558">
        <v>6000</v>
      </c>
      <c r="J5558">
        <v>734</v>
      </c>
      <c r="K5558">
        <v>61.96125</v>
      </c>
      <c r="L5558" t="s">
        <v>1083</v>
      </c>
      <c r="M5558" t="s">
        <v>209</v>
      </c>
      <c r="N5558" s="1">
        <v>42072.654861111114</v>
      </c>
      <c r="O5558" s="1">
        <v>40521.822222222225</v>
      </c>
      <c r="P5558" s="2">
        <v>40525</v>
      </c>
      <c r="Q5558" s="1">
        <v>40555.173611111109</v>
      </c>
      <c r="R5558" t="s">
        <v>47</v>
      </c>
      <c r="S5558" t="s">
        <v>47</v>
      </c>
      <c r="T5558" t="s">
        <v>31</v>
      </c>
      <c r="U5558" t="b">
        <v>0</v>
      </c>
      <c r="V5558" t="s">
        <v>28</v>
      </c>
      <c r="W5558" t="s">
        <v>29</v>
      </c>
      <c r="X5558" t="s">
        <v>28</v>
      </c>
      <c r="Y5558" t="s">
        <v>30</v>
      </c>
    </row>
    <row r="5559" spans="1:25" x14ac:dyDescent="0.2">
      <c r="A5559">
        <v>5557</v>
      </c>
      <c r="B5559">
        <v>904517974</v>
      </c>
      <c r="C5559">
        <v>350</v>
      </c>
      <c r="D5559">
        <v>720</v>
      </c>
      <c r="E5559">
        <v>19</v>
      </c>
      <c r="F5559">
        <v>4</v>
      </c>
      <c r="G5559">
        <v>2</v>
      </c>
      <c r="H5559">
        <v>1</v>
      </c>
      <c r="I5559">
        <v>350</v>
      </c>
      <c r="J5559">
        <v>720</v>
      </c>
      <c r="K5559">
        <v>24.66532407</v>
      </c>
      <c r="L5559" t="s">
        <v>1083</v>
      </c>
      <c r="M5559" t="s">
        <v>209</v>
      </c>
      <c r="N5559" s="1">
        <v>42072.654861111114</v>
      </c>
      <c r="O5559" s="1">
        <v>40521.822222222225</v>
      </c>
      <c r="P5559" s="2">
        <v>40525</v>
      </c>
      <c r="Q5559" s="1">
        <v>40555.173611111109</v>
      </c>
      <c r="R5559" t="s">
        <v>62</v>
      </c>
      <c r="S5559" t="s">
        <v>62</v>
      </c>
      <c r="T5559" t="s">
        <v>27</v>
      </c>
      <c r="U5559" t="b">
        <v>0</v>
      </c>
      <c r="V5559" t="s">
        <v>28</v>
      </c>
      <c r="W5559" t="s">
        <v>29</v>
      </c>
      <c r="X5559" t="s">
        <v>28</v>
      </c>
      <c r="Y5559" t="s">
        <v>30</v>
      </c>
    </row>
    <row r="5560" spans="1:25" x14ac:dyDescent="0.2">
      <c r="A5560">
        <v>5558</v>
      </c>
      <c r="B5560">
        <v>2105030346</v>
      </c>
      <c r="C5560">
        <v>10000</v>
      </c>
      <c r="D5560">
        <v>995</v>
      </c>
      <c r="E5560">
        <v>19</v>
      </c>
      <c r="F5560">
        <v>0</v>
      </c>
      <c r="G5560">
        <v>1</v>
      </c>
      <c r="H5560">
        <v>1</v>
      </c>
      <c r="I5560">
        <v>10000</v>
      </c>
      <c r="J5560">
        <v>995</v>
      </c>
      <c r="K5560">
        <v>16.47465278</v>
      </c>
      <c r="L5560" t="s">
        <v>1083</v>
      </c>
      <c r="M5560" t="s">
        <v>209</v>
      </c>
      <c r="N5560" s="1">
        <v>42072.654861111114</v>
      </c>
      <c r="O5560" s="1">
        <v>40281.945833333331</v>
      </c>
      <c r="P5560" s="2">
        <v>40282</v>
      </c>
      <c r="Q5560" s="1">
        <v>40318.945833333331</v>
      </c>
      <c r="R5560" t="s">
        <v>25</v>
      </c>
      <c r="S5560" t="s">
        <v>26</v>
      </c>
      <c r="T5560" t="s">
        <v>31</v>
      </c>
      <c r="U5560" t="b">
        <v>1</v>
      </c>
      <c r="V5560" t="s">
        <v>41</v>
      </c>
      <c r="W5560" t="s">
        <v>29</v>
      </c>
      <c r="X5560" t="s">
        <v>41</v>
      </c>
      <c r="Y5560" t="s">
        <v>42</v>
      </c>
    </row>
    <row r="5561" spans="1:25" x14ac:dyDescent="0.2">
      <c r="A5561">
        <v>5559</v>
      </c>
      <c r="B5561">
        <v>131223271</v>
      </c>
      <c r="C5561">
        <v>2500</v>
      </c>
      <c r="D5561">
        <v>473</v>
      </c>
      <c r="E5561">
        <v>19</v>
      </c>
      <c r="F5561">
        <v>0</v>
      </c>
      <c r="G5561">
        <v>1</v>
      </c>
      <c r="H5561">
        <v>1</v>
      </c>
      <c r="I5561">
        <v>2500</v>
      </c>
      <c r="J5561">
        <v>473</v>
      </c>
      <c r="K5561">
        <v>89.345347219999994</v>
      </c>
      <c r="L5561" t="s">
        <v>1083</v>
      </c>
      <c r="M5561" t="s">
        <v>209</v>
      </c>
      <c r="N5561" s="1">
        <v>42072.654861111114</v>
      </c>
      <c r="O5561" s="1">
        <v>40281.945833333331</v>
      </c>
      <c r="P5561" s="2">
        <v>40282</v>
      </c>
      <c r="Q5561" s="1">
        <v>40318.945833333331</v>
      </c>
      <c r="R5561" t="s">
        <v>134</v>
      </c>
      <c r="S5561" t="s">
        <v>34</v>
      </c>
      <c r="T5561" t="s">
        <v>31</v>
      </c>
      <c r="U5561" t="b">
        <v>1</v>
      </c>
      <c r="V5561" t="s">
        <v>41</v>
      </c>
      <c r="W5561" t="s">
        <v>29</v>
      </c>
      <c r="X5561" t="s">
        <v>41</v>
      </c>
      <c r="Y5561" t="s">
        <v>42</v>
      </c>
    </row>
    <row r="5562" spans="1:25" x14ac:dyDescent="0.2">
      <c r="A5562">
        <v>5560</v>
      </c>
      <c r="B5562">
        <v>1402715345</v>
      </c>
      <c r="C5562">
        <v>850</v>
      </c>
      <c r="D5562">
        <v>890</v>
      </c>
      <c r="E5562">
        <v>18</v>
      </c>
      <c r="F5562">
        <v>1</v>
      </c>
      <c r="G5562">
        <v>1</v>
      </c>
      <c r="H5562">
        <v>1</v>
      </c>
      <c r="I5562">
        <v>850</v>
      </c>
      <c r="J5562">
        <v>890</v>
      </c>
      <c r="K5562">
        <v>88.935578699999994</v>
      </c>
      <c r="L5562" t="s">
        <v>1083</v>
      </c>
      <c r="M5562" t="s">
        <v>209</v>
      </c>
      <c r="N5562" s="1">
        <v>42072.654861111114</v>
      </c>
      <c r="O5562" s="1">
        <v>40281.945833333331</v>
      </c>
      <c r="P5562" s="2">
        <v>40282</v>
      </c>
      <c r="Q5562" s="1">
        <v>40318.945833333331</v>
      </c>
      <c r="R5562" t="s">
        <v>59</v>
      </c>
      <c r="S5562" t="s">
        <v>26</v>
      </c>
      <c r="T5562" t="s">
        <v>27</v>
      </c>
      <c r="U5562" t="b">
        <v>1</v>
      </c>
      <c r="V5562" t="s">
        <v>41</v>
      </c>
      <c r="W5562" t="s">
        <v>29</v>
      </c>
      <c r="X5562" t="s">
        <v>41</v>
      </c>
      <c r="Y5562" t="s">
        <v>42</v>
      </c>
    </row>
    <row r="5563" spans="1:25" x14ac:dyDescent="0.2">
      <c r="A5563">
        <v>5561</v>
      </c>
      <c r="B5563">
        <v>2046540424</v>
      </c>
      <c r="C5563">
        <v>4000</v>
      </c>
      <c r="D5563">
        <v>1040</v>
      </c>
      <c r="E5563">
        <v>18</v>
      </c>
      <c r="F5563">
        <v>6</v>
      </c>
      <c r="G5563">
        <v>1</v>
      </c>
      <c r="H5563">
        <v>1</v>
      </c>
      <c r="I5563">
        <v>4000</v>
      </c>
      <c r="J5563">
        <v>1040</v>
      </c>
      <c r="K5563">
        <v>18.798912040000001</v>
      </c>
      <c r="L5563" t="s">
        <v>1083</v>
      </c>
      <c r="M5563" t="s">
        <v>209</v>
      </c>
      <c r="N5563" s="1">
        <v>42072.654861111114</v>
      </c>
      <c r="O5563" s="1">
        <v>40521.822222222225</v>
      </c>
      <c r="P5563" s="2">
        <v>40525</v>
      </c>
      <c r="Q5563" s="1">
        <v>40555.173611111109</v>
      </c>
      <c r="R5563" t="s">
        <v>59</v>
      </c>
      <c r="S5563" t="s">
        <v>26</v>
      </c>
      <c r="T5563" t="s">
        <v>31</v>
      </c>
      <c r="U5563" t="b">
        <v>1</v>
      </c>
      <c r="V5563" t="s">
        <v>28</v>
      </c>
      <c r="W5563" t="s">
        <v>29</v>
      </c>
      <c r="X5563" t="s">
        <v>28</v>
      </c>
      <c r="Y5563" t="s">
        <v>30</v>
      </c>
    </row>
    <row r="5564" spans="1:25" x14ac:dyDescent="0.2">
      <c r="A5564">
        <v>5562</v>
      </c>
      <c r="B5564">
        <v>1225309004</v>
      </c>
      <c r="C5564">
        <v>1500</v>
      </c>
      <c r="D5564">
        <v>2245</v>
      </c>
      <c r="E5564">
        <v>16</v>
      </c>
      <c r="F5564">
        <v>1</v>
      </c>
      <c r="G5564">
        <v>1</v>
      </c>
      <c r="H5564">
        <v>1</v>
      </c>
      <c r="I5564">
        <v>1500</v>
      </c>
      <c r="J5564">
        <v>2245</v>
      </c>
      <c r="K5564">
        <v>29.58857639</v>
      </c>
      <c r="L5564" t="s">
        <v>1083</v>
      </c>
      <c r="M5564" t="s">
        <v>209</v>
      </c>
      <c r="N5564" s="1">
        <v>42072.654861111114</v>
      </c>
      <c r="O5564" s="1">
        <v>40281.945833333331</v>
      </c>
      <c r="P5564" s="2">
        <v>40282</v>
      </c>
      <c r="Q5564" s="1">
        <v>40318.945833333331</v>
      </c>
      <c r="R5564" t="s">
        <v>59</v>
      </c>
      <c r="S5564" t="s">
        <v>26</v>
      </c>
      <c r="T5564" t="s">
        <v>27</v>
      </c>
      <c r="U5564" t="b">
        <v>1</v>
      </c>
      <c r="V5564" t="s">
        <v>41</v>
      </c>
      <c r="W5564" t="s">
        <v>29</v>
      </c>
      <c r="X5564" t="s">
        <v>41</v>
      </c>
      <c r="Y5564" t="s">
        <v>42</v>
      </c>
    </row>
    <row r="5565" spans="1:25" x14ac:dyDescent="0.2">
      <c r="A5565">
        <v>5563</v>
      </c>
      <c r="B5565">
        <v>1030803406</v>
      </c>
      <c r="C5565">
        <v>5000</v>
      </c>
      <c r="D5565">
        <v>395</v>
      </c>
      <c r="E5565">
        <v>15</v>
      </c>
      <c r="F5565">
        <v>33</v>
      </c>
      <c r="G5565">
        <v>5</v>
      </c>
      <c r="H5565">
        <v>1</v>
      </c>
      <c r="I5565">
        <v>5000</v>
      </c>
      <c r="J5565">
        <v>395</v>
      </c>
      <c r="K5565">
        <v>75</v>
      </c>
      <c r="L5565" t="s">
        <v>1083</v>
      </c>
      <c r="M5565" t="s">
        <v>209</v>
      </c>
      <c r="N5565" s="1">
        <v>42072.654861111114</v>
      </c>
      <c r="O5565" s="1">
        <v>40521.822222222225</v>
      </c>
      <c r="P5565" s="2">
        <v>40525</v>
      </c>
      <c r="Q5565" s="1">
        <v>40555.173611111109</v>
      </c>
      <c r="R5565" t="s">
        <v>68</v>
      </c>
      <c r="S5565" t="s">
        <v>68</v>
      </c>
      <c r="T5565" t="s">
        <v>31</v>
      </c>
      <c r="U5565" t="b">
        <v>0</v>
      </c>
      <c r="V5565" t="s">
        <v>28</v>
      </c>
      <c r="W5565" t="s">
        <v>29</v>
      </c>
      <c r="X5565" t="s">
        <v>28</v>
      </c>
      <c r="Y5565" t="s">
        <v>30</v>
      </c>
    </row>
    <row r="5566" spans="1:25" x14ac:dyDescent="0.2">
      <c r="A5566">
        <v>5564</v>
      </c>
      <c r="B5566">
        <v>19053899</v>
      </c>
      <c r="C5566">
        <v>1500</v>
      </c>
      <c r="D5566">
        <v>1521</v>
      </c>
      <c r="E5566">
        <v>14</v>
      </c>
      <c r="F5566">
        <v>0</v>
      </c>
      <c r="G5566">
        <v>2</v>
      </c>
      <c r="H5566">
        <v>1</v>
      </c>
      <c r="I5566">
        <v>1500</v>
      </c>
      <c r="J5566">
        <v>1521</v>
      </c>
      <c r="K5566">
        <v>45.289502310000003</v>
      </c>
      <c r="L5566" t="s">
        <v>1083</v>
      </c>
      <c r="M5566" t="s">
        <v>209</v>
      </c>
      <c r="N5566" s="1">
        <v>42072.654861111114</v>
      </c>
      <c r="O5566" s="1">
        <v>40281.945833333331</v>
      </c>
      <c r="P5566" s="2">
        <v>40282</v>
      </c>
      <c r="Q5566" s="1">
        <v>40318.945833333331</v>
      </c>
      <c r="R5566" t="s">
        <v>37</v>
      </c>
      <c r="S5566" t="s">
        <v>37</v>
      </c>
      <c r="T5566" t="s">
        <v>27</v>
      </c>
      <c r="U5566" t="b">
        <v>0</v>
      </c>
      <c r="V5566" t="s">
        <v>41</v>
      </c>
      <c r="W5566" t="s">
        <v>29</v>
      </c>
      <c r="X5566" t="s">
        <v>41</v>
      </c>
      <c r="Y5566" t="s">
        <v>42</v>
      </c>
    </row>
    <row r="5567" spans="1:25" x14ac:dyDescent="0.2">
      <c r="A5567">
        <v>5565</v>
      </c>
      <c r="B5567">
        <v>1261647212</v>
      </c>
      <c r="C5567">
        <v>2800</v>
      </c>
      <c r="D5567">
        <v>535</v>
      </c>
      <c r="E5567">
        <v>14</v>
      </c>
      <c r="F5567">
        <v>1</v>
      </c>
      <c r="G5567">
        <v>1</v>
      </c>
      <c r="H5567">
        <v>1</v>
      </c>
      <c r="I5567">
        <v>2800</v>
      </c>
      <c r="J5567">
        <v>535</v>
      </c>
      <c r="K5567">
        <v>86.054629629999994</v>
      </c>
      <c r="L5567" t="s">
        <v>1083</v>
      </c>
      <c r="M5567" t="s">
        <v>209</v>
      </c>
      <c r="N5567" s="1">
        <v>42072.654861111114</v>
      </c>
      <c r="O5567" s="1">
        <v>40281.945833333331</v>
      </c>
      <c r="P5567" s="2">
        <v>40282</v>
      </c>
      <c r="Q5567" s="1">
        <v>40318.945833333331</v>
      </c>
      <c r="R5567" t="s">
        <v>67</v>
      </c>
      <c r="S5567" t="s">
        <v>67</v>
      </c>
      <c r="T5567" t="s">
        <v>40</v>
      </c>
      <c r="U5567" t="b">
        <v>1</v>
      </c>
      <c r="V5567" t="s">
        <v>41</v>
      </c>
      <c r="W5567" t="s">
        <v>29</v>
      </c>
      <c r="X5567" t="s">
        <v>41</v>
      </c>
      <c r="Y5567" t="s">
        <v>42</v>
      </c>
    </row>
    <row r="5568" spans="1:25" x14ac:dyDescent="0.2">
      <c r="A5568">
        <v>5566</v>
      </c>
      <c r="B5568">
        <v>1671872150</v>
      </c>
      <c r="C5568">
        <v>500</v>
      </c>
      <c r="D5568">
        <v>575</v>
      </c>
      <c r="E5568">
        <v>13</v>
      </c>
      <c r="F5568">
        <v>1</v>
      </c>
      <c r="G5568">
        <v>1</v>
      </c>
      <c r="H5568">
        <v>1</v>
      </c>
      <c r="I5568">
        <v>500</v>
      </c>
      <c r="J5568">
        <v>575</v>
      </c>
      <c r="K5568">
        <v>45</v>
      </c>
      <c r="L5568" t="s">
        <v>1083</v>
      </c>
      <c r="M5568" t="s">
        <v>209</v>
      </c>
      <c r="N5568" s="1">
        <v>42072.654861111114</v>
      </c>
      <c r="O5568" s="1">
        <v>40521.822222222225</v>
      </c>
      <c r="P5568" s="2">
        <v>40525</v>
      </c>
      <c r="Q5568" s="1">
        <v>40555.173611111109</v>
      </c>
      <c r="R5568" t="s">
        <v>25</v>
      </c>
      <c r="S5568" t="s">
        <v>26</v>
      </c>
      <c r="T5568" t="s">
        <v>27</v>
      </c>
      <c r="U5568" t="b">
        <v>1</v>
      </c>
      <c r="V5568" t="s">
        <v>28</v>
      </c>
      <c r="W5568" t="s">
        <v>29</v>
      </c>
      <c r="X5568" t="s">
        <v>28</v>
      </c>
      <c r="Y5568" t="s">
        <v>30</v>
      </c>
    </row>
    <row r="5569" spans="1:25" x14ac:dyDescent="0.2">
      <c r="A5569">
        <v>5567</v>
      </c>
      <c r="B5569">
        <v>454066775</v>
      </c>
      <c r="C5569">
        <v>2320</v>
      </c>
      <c r="D5569">
        <v>570</v>
      </c>
      <c r="E5569">
        <v>13</v>
      </c>
      <c r="F5569">
        <v>4</v>
      </c>
      <c r="G5569">
        <v>1</v>
      </c>
      <c r="H5569">
        <v>1</v>
      </c>
      <c r="I5569">
        <v>2320</v>
      </c>
      <c r="J5569">
        <v>570</v>
      </c>
      <c r="K5569">
        <v>41.970995369999997</v>
      </c>
      <c r="L5569" t="s">
        <v>1083</v>
      </c>
      <c r="M5569" t="s">
        <v>209</v>
      </c>
      <c r="N5569" s="1">
        <v>42072.654861111114</v>
      </c>
      <c r="O5569" s="1">
        <v>40521.822222222225</v>
      </c>
      <c r="P5569" s="2">
        <v>40525</v>
      </c>
      <c r="Q5569" s="1">
        <v>40555.173611111109</v>
      </c>
      <c r="R5569" t="s">
        <v>59</v>
      </c>
      <c r="S5569" t="s">
        <v>26</v>
      </c>
      <c r="T5569" t="s">
        <v>31</v>
      </c>
      <c r="U5569" t="b">
        <v>1</v>
      </c>
      <c r="V5569" t="s">
        <v>28</v>
      </c>
      <c r="W5569" t="s">
        <v>29</v>
      </c>
      <c r="X5569" t="s">
        <v>28</v>
      </c>
      <c r="Y5569" t="s">
        <v>30</v>
      </c>
    </row>
    <row r="5570" spans="1:25" x14ac:dyDescent="0.2">
      <c r="A5570">
        <v>5568</v>
      </c>
      <c r="B5570">
        <v>1374944252</v>
      </c>
      <c r="C5570">
        <v>800</v>
      </c>
      <c r="D5570">
        <v>878</v>
      </c>
      <c r="E5570">
        <v>12</v>
      </c>
      <c r="F5570">
        <v>0</v>
      </c>
      <c r="G5570">
        <v>4</v>
      </c>
      <c r="H5570">
        <v>1</v>
      </c>
      <c r="I5570">
        <v>800</v>
      </c>
      <c r="J5570">
        <v>878</v>
      </c>
      <c r="K5570">
        <v>30</v>
      </c>
      <c r="L5570" t="s">
        <v>1083</v>
      </c>
      <c r="M5570" t="s">
        <v>209</v>
      </c>
      <c r="N5570" s="1">
        <v>42072.654861111114</v>
      </c>
      <c r="O5570" s="1">
        <v>40521.822222222225</v>
      </c>
      <c r="P5570" s="2">
        <v>40525</v>
      </c>
      <c r="Q5570" s="1">
        <v>40555.173611111109</v>
      </c>
      <c r="R5570" t="s">
        <v>63</v>
      </c>
      <c r="S5570" t="s">
        <v>37</v>
      </c>
      <c r="T5570" t="s">
        <v>27</v>
      </c>
      <c r="U5570" t="b">
        <v>1</v>
      </c>
      <c r="V5570" t="s">
        <v>28</v>
      </c>
      <c r="W5570" t="s">
        <v>29</v>
      </c>
      <c r="X5570" t="s">
        <v>28</v>
      </c>
      <c r="Y5570" t="s">
        <v>30</v>
      </c>
    </row>
    <row r="5571" spans="1:25" x14ac:dyDescent="0.2">
      <c r="A5571">
        <v>5569</v>
      </c>
      <c r="B5571">
        <v>564625511</v>
      </c>
      <c r="C5571">
        <v>5800</v>
      </c>
      <c r="D5571">
        <v>525</v>
      </c>
      <c r="E5571">
        <v>10</v>
      </c>
      <c r="F5571">
        <v>0</v>
      </c>
      <c r="G5571">
        <v>1</v>
      </c>
      <c r="H5571">
        <v>1</v>
      </c>
      <c r="I5571">
        <v>5800</v>
      </c>
      <c r="J5571">
        <v>525</v>
      </c>
      <c r="K5571">
        <v>40</v>
      </c>
      <c r="L5571" t="s">
        <v>1083</v>
      </c>
      <c r="M5571" t="s">
        <v>209</v>
      </c>
      <c r="N5571" s="1">
        <v>42072.654861111114</v>
      </c>
      <c r="O5571" s="1">
        <v>40521.822222222225</v>
      </c>
      <c r="P5571" s="2">
        <v>40525</v>
      </c>
      <c r="Q5571" s="1">
        <v>40555.173611111109</v>
      </c>
      <c r="R5571" t="s">
        <v>37</v>
      </c>
      <c r="S5571" t="s">
        <v>37</v>
      </c>
      <c r="T5571" t="s">
        <v>31</v>
      </c>
      <c r="U5571" t="b">
        <v>1</v>
      </c>
      <c r="V5571" t="s">
        <v>28</v>
      </c>
      <c r="W5571" t="s">
        <v>29</v>
      </c>
      <c r="X5571" t="s">
        <v>28</v>
      </c>
      <c r="Y5571" t="s">
        <v>30</v>
      </c>
    </row>
    <row r="5572" spans="1:25" x14ac:dyDescent="0.2">
      <c r="A5572">
        <v>5570</v>
      </c>
      <c r="B5572">
        <v>524233461</v>
      </c>
      <c r="C5572">
        <v>5000</v>
      </c>
      <c r="D5572">
        <v>455</v>
      </c>
      <c r="E5572">
        <v>10</v>
      </c>
      <c r="F5572">
        <v>0</v>
      </c>
      <c r="G5572">
        <v>1</v>
      </c>
      <c r="H5572">
        <v>1</v>
      </c>
      <c r="I5572">
        <v>5000</v>
      </c>
      <c r="J5572">
        <v>455</v>
      </c>
      <c r="K5572">
        <v>45</v>
      </c>
      <c r="L5572" t="s">
        <v>1083</v>
      </c>
      <c r="M5572" t="s">
        <v>209</v>
      </c>
      <c r="N5572" s="1">
        <v>42072.654861111114</v>
      </c>
      <c r="O5572" s="1">
        <v>40521.822222222225</v>
      </c>
      <c r="P5572" s="2">
        <v>40525</v>
      </c>
      <c r="Q5572" s="1">
        <v>40555.173611111109</v>
      </c>
      <c r="R5572" t="s">
        <v>37</v>
      </c>
      <c r="S5572" t="s">
        <v>37</v>
      </c>
      <c r="T5572" t="s">
        <v>31</v>
      </c>
      <c r="U5572" t="b">
        <v>1</v>
      </c>
      <c r="V5572" t="s">
        <v>28</v>
      </c>
      <c r="W5572" t="s">
        <v>29</v>
      </c>
      <c r="X5572" t="s">
        <v>28</v>
      </c>
      <c r="Y5572" t="s">
        <v>30</v>
      </c>
    </row>
    <row r="5573" spans="1:25" x14ac:dyDescent="0.2">
      <c r="A5573">
        <v>5571</v>
      </c>
      <c r="B5573">
        <v>535591819</v>
      </c>
      <c r="C5573">
        <v>4500</v>
      </c>
      <c r="D5573">
        <v>1090</v>
      </c>
      <c r="E5573">
        <v>9</v>
      </c>
      <c r="F5573">
        <v>33</v>
      </c>
      <c r="G5573">
        <v>5</v>
      </c>
      <c r="H5573">
        <v>1</v>
      </c>
      <c r="I5573">
        <v>4500</v>
      </c>
      <c r="J5573">
        <v>1090</v>
      </c>
      <c r="K5573">
        <v>40.923287039999998</v>
      </c>
      <c r="L5573" t="s">
        <v>1083</v>
      </c>
      <c r="M5573" t="s">
        <v>209</v>
      </c>
      <c r="N5573" s="1">
        <v>42072.654861111114</v>
      </c>
      <c r="O5573" s="1">
        <v>40281.945833333331</v>
      </c>
      <c r="P5573" s="2">
        <v>40282</v>
      </c>
      <c r="Q5573" s="1">
        <v>40318.945833333331</v>
      </c>
      <c r="R5573" t="s">
        <v>134</v>
      </c>
      <c r="S5573" t="s">
        <v>34</v>
      </c>
      <c r="T5573" t="s">
        <v>31</v>
      </c>
      <c r="U5573" t="b">
        <v>1</v>
      </c>
      <c r="V5573" t="s">
        <v>41</v>
      </c>
      <c r="W5573" t="s">
        <v>29</v>
      </c>
      <c r="X5573" t="s">
        <v>41</v>
      </c>
      <c r="Y5573" t="s">
        <v>42</v>
      </c>
    </row>
    <row r="5574" spans="1:25" x14ac:dyDescent="0.2">
      <c r="A5574">
        <v>5572</v>
      </c>
      <c r="B5574">
        <v>1476655870</v>
      </c>
      <c r="C5574">
        <v>5000</v>
      </c>
      <c r="D5574">
        <v>810</v>
      </c>
      <c r="E5574">
        <v>9</v>
      </c>
      <c r="F5574">
        <v>18</v>
      </c>
      <c r="G5574">
        <v>1</v>
      </c>
      <c r="H5574">
        <v>1</v>
      </c>
      <c r="I5574">
        <v>5000</v>
      </c>
      <c r="J5574">
        <v>810</v>
      </c>
      <c r="K5574">
        <v>38.070787039999999</v>
      </c>
      <c r="L5574" t="s">
        <v>1083</v>
      </c>
      <c r="M5574" t="s">
        <v>209</v>
      </c>
      <c r="N5574" s="1">
        <v>42072.654861111114</v>
      </c>
      <c r="O5574" s="1">
        <v>40281.945833333331</v>
      </c>
      <c r="P5574" s="2">
        <v>40282</v>
      </c>
      <c r="Q5574" s="1">
        <v>40318.945833333331</v>
      </c>
      <c r="R5574" t="s">
        <v>25</v>
      </c>
      <c r="S5574" t="s">
        <v>26</v>
      </c>
      <c r="T5574" t="s">
        <v>31</v>
      </c>
      <c r="U5574" t="b">
        <v>1</v>
      </c>
      <c r="V5574" t="s">
        <v>41</v>
      </c>
      <c r="W5574" t="s">
        <v>29</v>
      </c>
      <c r="X5574" t="s">
        <v>41</v>
      </c>
      <c r="Y5574" t="s">
        <v>42</v>
      </c>
    </row>
    <row r="5575" spans="1:25" x14ac:dyDescent="0.2">
      <c r="A5575">
        <v>5573</v>
      </c>
      <c r="B5575">
        <v>769538444</v>
      </c>
      <c r="C5575">
        <v>1500</v>
      </c>
      <c r="D5575">
        <v>645</v>
      </c>
      <c r="E5575">
        <v>9</v>
      </c>
      <c r="F5575">
        <v>0</v>
      </c>
      <c r="G5575">
        <v>1</v>
      </c>
      <c r="H5575">
        <v>1</v>
      </c>
      <c r="I5575">
        <v>1500</v>
      </c>
      <c r="J5575">
        <v>645</v>
      </c>
      <c r="K5575">
        <v>30.041666670000001</v>
      </c>
      <c r="L5575" t="s">
        <v>1083</v>
      </c>
      <c r="M5575" t="s">
        <v>209</v>
      </c>
      <c r="N5575" s="1">
        <v>42072.654861111114</v>
      </c>
      <c r="O5575" s="1">
        <v>40521.822222222225</v>
      </c>
      <c r="P5575" s="2">
        <v>40525</v>
      </c>
      <c r="Q5575" s="1">
        <v>40555.173611111109</v>
      </c>
      <c r="R5575" t="s">
        <v>37</v>
      </c>
      <c r="S5575" t="s">
        <v>37</v>
      </c>
      <c r="T5575" t="s">
        <v>31</v>
      </c>
      <c r="U5575" t="b">
        <v>1</v>
      </c>
      <c r="V5575" t="s">
        <v>28</v>
      </c>
      <c r="W5575" t="s">
        <v>29</v>
      </c>
      <c r="X5575" t="s">
        <v>28</v>
      </c>
      <c r="Y5575" t="s">
        <v>30</v>
      </c>
    </row>
    <row r="5576" spans="1:25" x14ac:dyDescent="0.2">
      <c r="A5576">
        <v>5574</v>
      </c>
      <c r="B5576">
        <v>1366401311</v>
      </c>
      <c r="C5576">
        <v>7000</v>
      </c>
      <c r="D5576">
        <v>1208</v>
      </c>
      <c r="E5576">
        <v>8</v>
      </c>
      <c r="F5576">
        <v>8</v>
      </c>
      <c r="G5576">
        <v>2</v>
      </c>
      <c r="H5576">
        <v>1</v>
      </c>
      <c r="I5576">
        <v>7000</v>
      </c>
      <c r="J5576">
        <v>1208</v>
      </c>
      <c r="K5576">
        <v>23.355277780000002</v>
      </c>
      <c r="L5576" t="s">
        <v>1083</v>
      </c>
      <c r="M5576" t="s">
        <v>209</v>
      </c>
      <c r="N5576" s="1">
        <v>42072.654861111114</v>
      </c>
      <c r="O5576" s="1">
        <v>40521.822222222225</v>
      </c>
      <c r="P5576" s="2">
        <v>40525</v>
      </c>
      <c r="Q5576" s="1">
        <v>40555.173611111109</v>
      </c>
      <c r="R5576" t="s">
        <v>84</v>
      </c>
      <c r="S5576" t="s">
        <v>62</v>
      </c>
      <c r="T5576" t="s">
        <v>31</v>
      </c>
      <c r="U5576" t="b">
        <v>1</v>
      </c>
      <c r="V5576" t="s">
        <v>28</v>
      </c>
      <c r="W5576" t="s">
        <v>29</v>
      </c>
      <c r="X5576" t="s">
        <v>28</v>
      </c>
      <c r="Y5576" t="s">
        <v>30</v>
      </c>
    </row>
    <row r="5577" spans="1:25" x14ac:dyDescent="0.2">
      <c r="A5577">
        <v>5575</v>
      </c>
      <c r="B5577">
        <v>619169279</v>
      </c>
      <c r="C5577">
        <v>3000</v>
      </c>
      <c r="D5577">
        <v>716</v>
      </c>
      <c r="E5577">
        <v>8</v>
      </c>
      <c r="F5577">
        <v>1</v>
      </c>
      <c r="G5577">
        <v>1</v>
      </c>
      <c r="H5577">
        <v>1</v>
      </c>
      <c r="I5577">
        <v>3000</v>
      </c>
      <c r="J5577">
        <v>716</v>
      </c>
      <c r="K5577">
        <v>31.776944440000001</v>
      </c>
      <c r="L5577" t="s">
        <v>1083</v>
      </c>
      <c r="M5577" t="s">
        <v>209</v>
      </c>
      <c r="N5577" s="1">
        <v>42072.654861111114</v>
      </c>
      <c r="O5577" s="1">
        <v>40281.945833333331</v>
      </c>
      <c r="P5577" s="2">
        <v>40282</v>
      </c>
      <c r="Q5577" s="1">
        <v>40318.945833333331</v>
      </c>
      <c r="R5577" t="s">
        <v>153</v>
      </c>
      <c r="S5577" t="s">
        <v>62</v>
      </c>
      <c r="T5577" t="s">
        <v>40</v>
      </c>
      <c r="U5577" t="b">
        <v>1</v>
      </c>
      <c r="V5577" t="s">
        <v>41</v>
      </c>
      <c r="W5577" t="s">
        <v>29</v>
      </c>
      <c r="X5577" t="s">
        <v>41</v>
      </c>
      <c r="Y5577" t="s">
        <v>42</v>
      </c>
    </row>
    <row r="5578" spans="1:25" x14ac:dyDescent="0.2">
      <c r="A5578">
        <v>5576</v>
      </c>
      <c r="B5578">
        <v>121511622</v>
      </c>
      <c r="C5578">
        <v>1200</v>
      </c>
      <c r="D5578">
        <v>245</v>
      </c>
      <c r="E5578">
        <v>8</v>
      </c>
      <c r="F5578">
        <v>0</v>
      </c>
      <c r="G5578">
        <v>1</v>
      </c>
      <c r="H5578">
        <v>1</v>
      </c>
      <c r="I5578">
        <v>1200</v>
      </c>
      <c r="J5578">
        <v>245</v>
      </c>
      <c r="K5578">
        <v>30</v>
      </c>
      <c r="L5578" t="s">
        <v>1083</v>
      </c>
      <c r="M5578" t="s">
        <v>209</v>
      </c>
      <c r="N5578" s="1">
        <v>42072.654861111114</v>
      </c>
      <c r="O5578" s="1">
        <v>40521.822222222225</v>
      </c>
      <c r="P5578" s="2">
        <v>40525</v>
      </c>
      <c r="Q5578" s="1">
        <v>40555.173611111109</v>
      </c>
      <c r="R5578" t="s">
        <v>127</v>
      </c>
      <c r="S5578" t="s">
        <v>127</v>
      </c>
      <c r="T5578" t="s">
        <v>31</v>
      </c>
      <c r="U5578" t="b">
        <v>0</v>
      </c>
      <c r="V5578" t="s">
        <v>28</v>
      </c>
      <c r="W5578" t="s">
        <v>29</v>
      </c>
      <c r="X5578" t="s">
        <v>28</v>
      </c>
      <c r="Y5578" t="s">
        <v>30</v>
      </c>
    </row>
    <row r="5579" spans="1:25" x14ac:dyDescent="0.2">
      <c r="A5579">
        <v>5577</v>
      </c>
      <c r="B5579">
        <v>1626195040</v>
      </c>
      <c r="C5579">
        <v>6000</v>
      </c>
      <c r="D5579">
        <v>1295</v>
      </c>
      <c r="E5579">
        <v>8</v>
      </c>
      <c r="F5579">
        <v>44</v>
      </c>
      <c r="G5579">
        <v>1</v>
      </c>
      <c r="H5579">
        <v>1</v>
      </c>
      <c r="I5579">
        <v>6000</v>
      </c>
      <c r="J5579">
        <v>1295</v>
      </c>
      <c r="K5579">
        <v>14.04898148</v>
      </c>
      <c r="L5579" t="s">
        <v>1083</v>
      </c>
      <c r="M5579" t="s">
        <v>209</v>
      </c>
      <c r="N5579" s="1">
        <v>42072.654861111114</v>
      </c>
      <c r="O5579" s="1">
        <v>40281.945833333331</v>
      </c>
      <c r="P5579" s="2">
        <v>40282</v>
      </c>
      <c r="Q5579" s="1">
        <v>40318.945833333331</v>
      </c>
      <c r="R5579" t="s">
        <v>59</v>
      </c>
      <c r="S5579" t="s">
        <v>26</v>
      </c>
      <c r="T5579" t="s">
        <v>40</v>
      </c>
      <c r="U5579" t="b">
        <v>1</v>
      </c>
      <c r="V5579" t="s">
        <v>41</v>
      </c>
      <c r="W5579" t="s">
        <v>29</v>
      </c>
      <c r="X5579" t="s">
        <v>41</v>
      </c>
      <c r="Y5579" t="s">
        <v>42</v>
      </c>
    </row>
    <row r="5580" spans="1:25" x14ac:dyDescent="0.2">
      <c r="A5580">
        <v>5578</v>
      </c>
      <c r="B5580">
        <v>1901917645</v>
      </c>
      <c r="C5580">
        <v>600</v>
      </c>
      <c r="D5580">
        <v>110</v>
      </c>
      <c r="E5580">
        <v>7</v>
      </c>
      <c r="F5580">
        <v>33</v>
      </c>
      <c r="G5580">
        <v>5</v>
      </c>
      <c r="H5580">
        <v>1</v>
      </c>
      <c r="I5580">
        <v>600</v>
      </c>
      <c r="J5580">
        <v>110</v>
      </c>
      <c r="K5580">
        <v>89.461168979999997</v>
      </c>
      <c r="L5580" t="s">
        <v>1083</v>
      </c>
      <c r="M5580" t="s">
        <v>209</v>
      </c>
      <c r="N5580" s="1">
        <v>42072.654861111114</v>
      </c>
      <c r="O5580" s="1">
        <v>40281.945833333331</v>
      </c>
      <c r="P5580" s="2">
        <v>40282</v>
      </c>
      <c r="Q5580" s="1">
        <v>40318.945833333331</v>
      </c>
      <c r="R5580" t="s">
        <v>134</v>
      </c>
      <c r="S5580" t="s">
        <v>34</v>
      </c>
      <c r="T5580" t="s">
        <v>40</v>
      </c>
      <c r="U5580" t="b">
        <v>1</v>
      </c>
      <c r="V5580" t="s">
        <v>41</v>
      </c>
      <c r="W5580" t="s">
        <v>29</v>
      </c>
      <c r="X5580" t="s">
        <v>41</v>
      </c>
      <c r="Y5580" t="s">
        <v>42</v>
      </c>
    </row>
    <row r="5581" spans="1:25" x14ac:dyDescent="0.2">
      <c r="A5581">
        <v>5579</v>
      </c>
      <c r="B5581">
        <v>895435592</v>
      </c>
      <c r="C5581">
        <v>650</v>
      </c>
      <c r="D5581">
        <v>310</v>
      </c>
      <c r="E5581">
        <v>7</v>
      </c>
      <c r="F5581">
        <v>7</v>
      </c>
      <c r="G5581">
        <v>1</v>
      </c>
      <c r="H5581">
        <v>1</v>
      </c>
      <c r="I5581">
        <v>650</v>
      </c>
      <c r="J5581">
        <v>310</v>
      </c>
      <c r="K5581">
        <v>21.041666670000001</v>
      </c>
      <c r="L5581" t="s">
        <v>1083</v>
      </c>
      <c r="M5581" t="s">
        <v>209</v>
      </c>
      <c r="N5581" s="1">
        <v>42072.654861111114</v>
      </c>
      <c r="O5581" s="1">
        <v>40521.822222222225</v>
      </c>
      <c r="P5581" s="2">
        <v>40525</v>
      </c>
      <c r="Q5581" s="1">
        <v>40555.173611111109</v>
      </c>
      <c r="R5581" t="s">
        <v>62</v>
      </c>
      <c r="S5581" t="s">
        <v>62</v>
      </c>
      <c r="T5581" t="s">
        <v>31</v>
      </c>
      <c r="U5581" t="b">
        <v>1</v>
      </c>
      <c r="V5581" t="s">
        <v>28</v>
      </c>
      <c r="W5581" t="s">
        <v>29</v>
      </c>
      <c r="X5581" t="s">
        <v>28</v>
      </c>
      <c r="Y5581" t="s">
        <v>30</v>
      </c>
    </row>
    <row r="5582" spans="1:25" x14ac:dyDescent="0.2">
      <c r="A5582">
        <v>5580</v>
      </c>
      <c r="B5582">
        <v>54324813</v>
      </c>
      <c r="C5582">
        <v>11111</v>
      </c>
      <c r="D5582">
        <v>301</v>
      </c>
      <c r="E5582">
        <v>7</v>
      </c>
      <c r="F5582">
        <v>0</v>
      </c>
      <c r="G5582">
        <v>1</v>
      </c>
      <c r="H5582">
        <v>1</v>
      </c>
      <c r="I5582">
        <v>11111</v>
      </c>
      <c r="J5582">
        <v>301</v>
      </c>
      <c r="K5582">
        <v>60.9544213</v>
      </c>
      <c r="L5582" t="s">
        <v>1083</v>
      </c>
      <c r="M5582" t="s">
        <v>209</v>
      </c>
      <c r="N5582" s="1">
        <v>42072.654861111114</v>
      </c>
      <c r="O5582" s="1">
        <v>40521.822222222225</v>
      </c>
      <c r="P5582" s="2">
        <v>40525</v>
      </c>
      <c r="Q5582" s="1">
        <v>40555.173611111109</v>
      </c>
      <c r="R5582" t="s">
        <v>67</v>
      </c>
      <c r="S5582" t="s">
        <v>67</v>
      </c>
      <c r="T5582" t="s">
        <v>31</v>
      </c>
      <c r="U5582" t="b">
        <v>0</v>
      </c>
      <c r="V5582" t="s">
        <v>28</v>
      </c>
      <c r="W5582" t="s">
        <v>29</v>
      </c>
      <c r="X5582" t="s">
        <v>28</v>
      </c>
      <c r="Y5582" t="s">
        <v>30</v>
      </c>
    </row>
    <row r="5583" spans="1:25" x14ac:dyDescent="0.2">
      <c r="A5583">
        <v>5581</v>
      </c>
      <c r="B5583">
        <v>206249924</v>
      </c>
      <c r="C5583">
        <v>30000</v>
      </c>
      <c r="D5583">
        <v>910</v>
      </c>
      <c r="E5583">
        <v>6</v>
      </c>
      <c r="F5583">
        <v>0</v>
      </c>
      <c r="G5583">
        <v>1</v>
      </c>
      <c r="H5583">
        <v>1</v>
      </c>
      <c r="I5583">
        <v>30000</v>
      </c>
      <c r="J5583">
        <v>910</v>
      </c>
      <c r="K5583">
        <v>90.041666669999998</v>
      </c>
      <c r="L5583" t="s">
        <v>1083</v>
      </c>
      <c r="M5583" t="s">
        <v>209</v>
      </c>
      <c r="N5583" s="1">
        <v>42072.654861111114</v>
      </c>
      <c r="O5583" s="1">
        <v>40521.822222222225</v>
      </c>
      <c r="P5583" s="2">
        <v>40525</v>
      </c>
      <c r="Q5583" s="1">
        <v>40555.173611111109</v>
      </c>
      <c r="R5583" t="s">
        <v>59</v>
      </c>
      <c r="S5583" t="s">
        <v>26</v>
      </c>
      <c r="T5583" t="s">
        <v>31</v>
      </c>
      <c r="U5583" t="b">
        <v>1</v>
      </c>
      <c r="V5583" t="s">
        <v>28</v>
      </c>
      <c r="W5583" t="s">
        <v>29</v>
      </c>
      <c r="X5583" t="s">
        <v>28</v>
      </c>
      <c r="Y5583" t="s">
        <v>30</v>
      </c>
    </row>
    <row r="5584" spans="1:25" x14ac:dyDescent="0.2">
      <c r="A5584">
        <v>5582</v>
      </c>
      <c r="B5584">
        <v>25672620</v>
      </c>
      <c r="C5584">
        <v>15000</v>
      </c>
      <c r="D5584">
        <v>178</v>
      </c>
      <c r="E5584">
        <v>6</v>
      </c>
      <c r="F5584">
        <v>0</v>
      </c>
      <c r="G5584">
        <v>1</v>
      </c>
      <c r="H5584">
        <v>1</v>
      </c>
      <c r="I5584">
        <v>15000</v>
      </c>
      <c r="J5584">
        <v>178</v>
      </c>
      <c r="K5584">
        <v>63.619629629999999</v>
      </c>
      <c r="L5584" t="s">
        <v>1083</v>
      </c>
      <c r="M5584" t="s">
        <v>209</v>
      </c>
      <c r="N5584" s="1">
        <v>42072.654861111114</v>
      </c>
      <c r="O5584" s="1">
        <v>40521.822222222225</v>
      </c>
      <c r="P5584" s="2">
        <v>40525</v>
      </c>
      <c r="Q5584" s="1">
        <v>40555.173611111109</v>
      </c>
      <c r="R5584" t="s">
        <v>62</v>
      </c>
      <c r="S5584" t="s">
        <v>62</v>
      </c>
      <c r="T5584" t="s">
        <v>31</v>
      </c>
      <c r="U5584" t="b">
        <v>1</v>
      </c>
      <c r="V5584" t="s">
        <v>28</v>
      </c>
      <c r="W5584" t="s">
        <v>29</v>
      </c>
      <c r="X5584" t="s">
        <v>28</v>
      </c>
      <c r="Y5584" t="s">
        <v>30</v>
      </c>
    </row>
    <row r="5585" spans="1:25" x14ac:dyDescent="0.2">
      <c r="A5585">
        <v>5583</v>
      </c>
      <c r="B5585">
        <v>1655750738</v>
      </c>
      <c r="C5585">
        <v>2700</v>
      </c>
      <c r="D5585">
        <v>225</v>
      </c>
      <c r="E5585">
        <v>5</v>
      </c>
      <c r="F5585">
        <v>7</v>
      </c>
      <c r="G5585">
        <v>1</v>
      </c>
      <c r="H5585">
        <v>1</v>
      </c>
      <c r="I5585">
        <v>2700</v>
      </c>
      <c r="J5585">
        <v>225</v>
      </c>
      <c r="K5585">
        <v>48.991631939999998</v>
      </c>
      <c r="L5585" t="s">
        <v>1083</v>
      </c>
      <c r="M5585" t="s">
        <v>209</v>
      </c>
      <c r="N5585" s="1">
        <v>42072.654861111114</v>
      </c>
      <c r="O5585" s="1">
        <v>40281.945833333331</v>
      </c>
      <c r="P5585" s="2">
        <v>40282</v>
      </c>
      <c r="Q5585" s="1">
        <v>40318.945833333331</v>
      </c>
      <c r="R5585" t="s">
        <v>25</v>
      </c>
      <c r="S5585" t="s">
        <v>26</v>
      </c>
      <c r="T5585" t="s">
        <v>31</v>
      </c>
      <c r="U5585" t="b">
        <v>0</v>
      </c>
      <c r="V5585" t="s">
        <v>41</v>
      </c>
      <c r="W5585" t="s">
        <v>29</v>
      </c>
      <c r="X5585" t="s">
        <v>41</v>
      </c>
      <c r="Y5585" t="s">
        <v>42</v>
      </c>
    </row>
    <row r="5586" spans="1:25" x14ac:dyDescent="0.2">
      <c r="A5586">
        <v>5584</v>
      </c>
      <c r="B5586">
        <v>745602013</v>
      </c>
      <c r="C5586">
        <v>2500</v>
      </c>
      <c r="D5586">
        <v>75</v>
      </c>
      <c r="E5586">
        <v>4</v>
      </c>
      <c r="F5586">
        <v>0</v>
      </c>
      <c r="G5586">
        <v>3</v>
      </c>
      <c r="H5586">
        <v>1</v>
      </c>
      <c r="I5586">
        <v>2500</v>
      </c>
      <c r="J5586">
        <v>75</v>
      </c>
      <c r="K5586">
        <v>30</v>
      </c>
      <c r="L5586" t="s">
        <v>1083</v>
      </c>
      <c r="M5586" t="s">
        <v>209</v>
      </c>
      <c r="N5586" s="1">
        <v>42072.654861111114</v>
      </c>
      <c r="O5586" s="1">
        <v>40521.822222222225</v>
      </c>
      <c r="P5586" s="2">
        <v>40525</v>
      </c>
      <c r="Q5586" s="1">
        <v>40555.173611111109</v>
      </c>
      <c r="R5586" t="s">
        <v>69</v>
      </c>
      <c r="S5586" t="s">
        <v>37</v>
      </c>
      <c r="T5586" t="s">
        <v>31</v>
      </c>
      <c r="U5586" t="b">
        <v>0</v>
      </c>
      <c r="V5586" t="s">
        <v>28</v>
      </c>
      <c r="W5586" t="s">
        <v>29</v>
      </c>
      <c r="X5586" t="s">
        <v>28</v>
      </c>
      <c r="Y5586" t="s">
        <v>30</v>
      </c>
    </row>
    <row r="5587" spans="1:25" x14ac:dyDescent="0.2">
      <c r="A5587">
        <v>5585</v>
      </c>
      <c r="B5587">
        <v>699408214</v>
      </c>
      <c r="C5587">
        <v>200</v>
      </c>
      <c r="D5587">
        <v>200</v>
      </c>
      <c r="E5587">
        <v>4</v>
      </c>
      <c r="F5587">
        <v>4</v>
      </c>
      <c r="G5587">
        <v>3</v>
      </c>
      <c r="H5587">
        <v>1</v>
      </c>
      <c r="I5587">
        <v>200</v>
      </c>
      <c r="J5587">
        <v>200</v>
      </c>
      <c r="K5587">
        <v>21.24493056</v>
      </c>
      <c r="L5587" t="s">
        <v>1083</v>
      </c>
      <c r="M5587" t="s">
        <v>209</v>
      </c>
      <c r="N5587" s="1">
        <v>42072.654861111114</v>
      </c>
      <c r="O5587" s="1">
        <v>40521.822222222225</v>
      </c>
      <c r="P5587" s="2">
        <v>40525</v>
      </c>
      <c r="Q5587" s="1">
        <v>40555.173611111109</v>
      </c>
      <c r="R5587" t="s">
        <v>47</v>
      </c>
      <c r="S5587" t="s">
        <v>47</v>
      </c>
      <c r="T5587" t="s">
        <v>27</v>
      </c>
      <c r="U5587" t="b">
        <v>0</v>
      </c>
      <c r="V5587" t="s">
        <v>28</v>
      </c>
      <c r="W5587" t="s">
        <v>29</v>
      </c>
      <c r="X5587" t="s">
        <v>28</v>
      </c>
      <c r="Y5587" t="s">
        <v>30</v>
      </c>
    </row>
    <row r="5588" spans="1:25" x14ac:dyDescent="0.2">
      <c r="A5588">
        <v>5586</v>
      </c>
      <c r="B5588">
        <v>1544229583</v>
      </c>
      <c r="C5588">
        <v>5000</v>
      </c>
      <c r="D5588">
        <v>290</v>
      </c>
      <c r="E5588">
        <v>4</v>
      </c>
      <c r="F5588">
        <v>0</v>
      </c>
      <c r="G5588">
        <v>1</v>
      </c>
      <c r="H5588">
        <v>1</v>
      </c>
      <c r="I5588">
        <v>5000</v>
      </c>
      <c r="J5588">
        <v>290</v>
      </c>
      <c r="K5588">
        <v>88.948194439999995</v>
      </c>
      <c r="L5588" t="s">
        <v>1083</v>
      </c>
      <c r="M5588" t="s">
        <v>209</v>
      </c>
      <c r="N5588" s="1">
        <v>42072.654861111114</v>
      </c>
      <c r="O5588" s="1">
        <v>40281.945833333331</v>
      </c>
      <c r="P5588" s="2">
        <v>40282</v>
      </c>
      <c r="Q5588" s="1">
        <v>40318.945833333331</v>
      </c>
      <c r="R5588" t="s">
        <v>26</v>
      </c>
      <c r="S5588" t="s">
        <v>26</v>
      </c>
      <c r="T5588" t="s">
        <v>31</v>
      </c>
      <c r="U5588" t="b">
        <v>1</v>
      </c>
      <c r="V5588" t="s">
        <v>41</v>
      </c>
      <c r="W5588" t="s">
        <v>29</v>
      </c>
      <c r="X5588" t="s">
        <v>41</v>
      </c>
      <c r="Y5588" t="s">
        <v>42</v>
      </c>
    </row>
    <row r="5589" spans="1:25" x14ac:dyDescent="0.2">
      <c r="A5589">
        <v>5587</v>
      </c>
      <c r="B5589">
        <v>154794435</v>
      </c>
      <c r="C5589">
        <v>1500</v>
      </c>
      <c r="D5589">
        <v>250</v>
      </c>
      <c r="E5589">
        <v>4</v>
      </c>
      <c r="F5589">
        <v>3</v>
      </c>
      <c r="G5589">
        <v>1</v>
      </c>
      <c r="H5589">
        <v>1</v>
      </c>
      <c r="I5589">
        <v>1500</v>
      </c>
      <c r="J5589">
        <v>250</v>
      </c>
      <c r="K5589">
        <v>27.80215278</v>
      </c>
      <c r="L5589" t="s">
        <v>1083</v>
      </c>
      <c r="M5589" t="s">
        <v>209</v>
      </c>
      <c r="N5589" s="1">
        <v>42072.654861111114</v>
      </c>
      <c r="O5589" s="1">
        <v>40281.945833333331</v>
      </c>
      <c r="P5589" s="2">
        <v>40282</v>
      </c>
      <c r="Q5589" s="1">
        <v>40318.945833333331</v>
      </c>
      <c r="R5589" t="s">
        <v>67</v>
      </c>
      <c r="S5589" t="s">
        <v>67</v>
      </c>
      <c r="T5589" t="s">
        <v>31</v>
      </c>
      <c r="U5589" t="b">
        <v>1</v>
      </c>
      <c r="V5589" t="s">
        <v>41</v>
      </c>
      <c r="W5589" t="s">
        <v>29</v>
      </c>
      <c r="X5589" t="s">
        <v>41</v>
      </c>
      <c r="Y5589" t="s">
        <v>42</v>
      </c>
    </row>
    <row r="5590" spans="1:25" x14ac:dyDescent="0.2">
      <c r="A5590">
        <v>5588</v>
      </c>
      <c r="B5590">
        <v>456640052</v>
      </c>
      <c r="C5590">
        <v>10000</v>
      </c>
      <c r="D5590">
        <v>45</v>
      </c>
      <c r="E5590">
        <v>3</v>
      </c>
      <c r="F5590">
        <v>0</v>
      </c>
      <c r="G5590">
        <v>3</v>
      </c>
      <c r="H5590">
        <v>1</v>
      </c>
      <c r="I5590">
        <v>10000</v>
      </c>
      <c r="J5590">
        <v>45</v>
      </c>
      <c r="K5590">
        <v>30</v>
      </c>
      <c r="L5590" t="s">
        <v>1083</v>
      </c>
      <c r="M5590" t="s">
        <v>209</v>
      </c>
      <c r="N5590" s="1">
        <v>42072.654861111114</v>
      </c>
      <c r="O5590" s="1">
        <v>40281.945833333331</v>
      </c>
      <c r="P5590" s="2">
        <v>40282</v>
      </c>
      <c r="Q5590" s="1">
        <v>40318.945833333331</v>
      </c>
      <c r="R5590" t="s">
        <v>69</v>
      </c>
      <c r="S5590" t="s">
        <v>37</v>
      </c>
      <c r="T5590" t="s">
        <v>40</v>
      </c>
      <c r="U5590" t="b">
        <v>0</v>
      </c>
      <c r="V5590" t="s">
        <v>41</v>
      </c>
      <c r="W5590" t="s">
        <v>29</v>
      </c>
      <c r="X5590" t="s">
        <v>41</v>
      </c>
      <c r="Y5590" t="s">
        <v>42</v>
      </c>
    </row>
    <row r="5591" spans="1:25" x14ac:dyDescent="0.2">
      <c r="A5591">
        <v>5589</v>
      </c>
      <c r="B5591">
        <v>2077441165</v>
      </c>
      <c r="C5591">
        <v>1200</v>
      </c>
      <c r="D5591">
        <v>85</v>
      </c>
      <c r="E5591">
        <v>3</v>
      </c>
      <c r="F5591">
        <v>0</v>
      </c>
      <c r="G5591">
        <v>2</v>
      </c>
      <c r="H5591">
        <v>1</v>
      </c>
      <c r="I5591">
        <v>1200</v>
      </c>
      <c r="J5591">
        <v>85</v>
      </c>
      <c r="K5591">
        <v>30</v>
      </c>
      <c r="L5591" t="s">
        <v>1083</v>
      </c>
      <c r="M5591" t="s">
        <v>209</v>
      </c>
      <c r="N5591" s="1">
        <v>42072.654861111114</v>
      </c>
      <c r="O5591" s="1">
        <v>40521.822222222225</v>
      </c>
      <c r="P5591" s="2">
        <v>40525</v>
      </c>
      <c r="Q5591" s="1">
        <v>40555.173611111109</v>
      </c>
      <c r="R5591" t="s">
        <v>55</v>
      </c>
      <c r="S5591" t="s">
        <v>37</v>
      </c>
      <c r="T5591" t="s">
        <v>31</v>
      </c>
      <c r="U5591" t="b">
        <v>1</v>
      </c>
      <c r="V5591" t="s">
        <v>28</v>
      </c>
      <c r="W5591" t="s">
        <v>29</v>
      </c>
      <c r="X5591" t="s">
        <v>28</v>
      </c>
      <c r="Y5591" t="s">
        <v>30</v>
      </c>
    </row>
    <row r="5592" spans="1:25" x14ac:dyDescent="0.2">
      <c r="A5592">
        <v>5590</v>
      </c>
      <c r="B5592">
        <v>1212493253</v>
      </c>
      <c r="C5592">
        <v>1000</v>
      </c>
      <c r="D5592">
        <v>70</v>
      </c>
      <c r="E5592">
        <v>3</v>
      </c>
      <c r="F5592">
        <v>0</v>
      </c>
      <c r="G5592">
        <v>1</v>
      </c>
      <c r="H5592">
        <v>1</v>
      </c>
      <c r="I5592">
        <v>1000</v>
      </c>
      <c r="J5592">
        <v>70</v>
      </c>
      <c r="K5592">
        <v>30</v>
      </c>
      <c r="L5592" t="s">
        <v>1083</v>
      </c>
      <c r="M5592" t="s">
        <v>209</v>
      </c>
      <c r="N5592" s="1">
        <v>42072.654861111114</v>
      </c>
      <c r="O5592" s="1">
        <v>40521.822222222225</v>
      </c>
      <c r="P5592" s="2">
        <v>40525</v>
      </c>
      <c r="Q5592" s="1">
        <v>40555.173611111109</v>
      </c>
      <c r="R5592" t="s">
        <v>25</v>
      </c>
      <c r="S5592" t="s">
        <v>26</v>
      </c>
      <c r="T5592" t="s">
        <v>31</v>
      </c>
      <c r="U5592" t="b">
        <v>0</v>
      </c>
      <c r="V5592" t="s">
        <v>28</v>
      </c>
      <c r="W5592" t="s">
        <v>29</v>
      </c>
      <c r="X5592" t="s">
        <v>28</v>
      </c>
      <c r="Y5592" t="s">
        <v>30</v>
      </c>
    </row>
    <row r="5593" spans="1:25" x14ac:dyDescent="0.2">
      <c r="A5593">
        <v>5591</v>
      </c>
      <c r="B5593">
        <v>1930427316</v>
      </c>
      <c r="C5593">
        <v>1800</v>
      </c>
      <c r="D5593">
        <v>42</v>
      </c>
      <c r="E5593">
        <v>3</v>
      </c>
      <c r="F5593">
        <v>0</v>
      </c>
      <c r="G5593">
        <v>1</v>
      </c>
      <c r="H5593">
        <v>1</v>
      </c>
      <c r="I5593">
        <v>1800</v>
      </c>
      <c r="J5593">
        <v>42</v>
      </c>
      <c r="K5593">
        <v>36.359918980000003</v>
      </c>
      <c r="L5593" t="s">
        <v>1083</v>
      </c>
      <c r="M5593" t="s">
        <v>209</v>
      </c>
      <c r="N5593" s="1">
        <v>42072.654861111114</v>
      </c>
      <c r="O5593" s="1">
        <v>40521.822222222225</v>
      </c>
      <c r="P5593" s="2">
        <v>40525</v>
      </c>
      <c r="Q5593" s="1">
        <v>40555.173611111109</v>
      </c>
      <c r="R5593" t="s">
        <v>153</v>
      </c>
      <c r="S5593" t="s">
        <v>62</v>
      </c>
      <c r="T5593" t="s">
        <v>31</v>
      </c>
      <c r="U5593" t="b">
        <v>1</v>
      </c>
      <c r="V5593" t="s">
        <v>28</v>
      </c>
      <c r="W5593" t="s">
        <v>29</v>
      </c>
      <c r="X5593" t="s">
        <v>28</v>
      </c>
      <c r="Y5593" t="s">
        <v>30</v>
      </c>
    </row>
    <row r="5594" spans="1:25" x14ac:dyDescent="0.2">
      <c r="A5594">
        <v>5592</v>
      </c>
      <c r="B5594">
        <v>1804095551</v>
      </c>
      <c r="C5594">
        <v>15000</v>
      </c>
      <c r="D5594">
        <v>120</v>
      </c>
      <c r="E5594">
        <v>3</v>
      </c>
      <c r="F5594">
        <v>1</v>
      </c>
      <c r="G5594">
        <v>1</v>
      </c>
      <c r="H5594">
        <v>1</v>
      </c>
      <c r="I5594">
        <v>15000</v>
      </c>
      <c r="J5594">
        <v>120</v>
      </c>
      <c r="K5594">
        <v>40</v>
      </c>
      <c r="L5594" t="s">
        <v>1083</v>
      </c>
      <c r="M5594" t="s">
        <v>209</v>
      </c>
      <c r="N5594" s="1">
        <v>42072.654861111114</v>
      </c>
      <c r="O5594" s="1">
        <v>40521.822222222225</v>
      </c>
      <c r="P5594" s="2">
        <v>40525</v>
      </c>
      <c r="Q5594" s="1">
        <v>40555.173611111109</v>
      </c>
      <c r="R5594" t="s">
        <v>59</v>
      </c>
      <c r="S5594" t="s">
        <v>26</v>
      </c>
      <c r="T5594" t="s">
        <v>31</v>
      </c>
      <c r="U5594" t="b">
        <v>1</v>
      </c>
      <c r="V5594" t="s">
        <v>28</v>
      </c>
      <c r="W5594" t="s">
        <v>29</v>
      </c>
      <c r="X5594" t="s">
        <v>28</v>
      </c>
      <c r="Y5594" t="s">
        <v>30</v>
      </c>
    </row>
    <row r="5595" spans="1:25" x14ac:dyDescent="0.2">
      <c r="A5595">
        <v>5593</v>
      </c>
      <c r="B5595">
        <v>719332352</v>
      </c>
      <c r="C5595">
        <v>15000</v>
      </c>
      <c r="D5595">
        <v>50</v>
      </c>
      <c r="E5595">
        <v>2</v>
      </c>
      <c r="F5595">
        <v>3</v>
      </c>
      <c r="G5595">
        <v>2</v>
      </c>
      <c r="H5595">
        <v>1</v>
      </c>
      <c r="I5595">
        <v>15000</v>
      </c>
      <c r="J5595">
        <v>50</v>
      </c>
      <c r="K5595">
        <v>30</v>
      </c>
      <c r="L5595" t="s">
        <v>1083</v>
      </c>
      <c r="M5595" t="s">
        <v>209</v>
      </c>
      <c r="N5595" s="1">
        <v>42072.654861111114</v>
      </c>
      <c r="O5595" s="1">
        <v>40521.822222222225</v>
      </c>
      <c r="P5595" s="2">
        <v>40525</v>
      </c>
      <c r="Q5595" s="1">
        <v>40555.173611111109</v>
      </c>
      <c r="R5595" t="s">
        <v>59</v>
      </c>
      <c r="S5595" t="s">
        <v>26</v>
      </c>
      <c r="T5595" t="s">
        <v>40</v>
      </c>
      <c r="U5595" t="b">
        <v>1</v>
      </c>
      <c r="V5595" t="s">
        <v>28</v>
      </c>
      <c r="W5595" t="s">
        <v>29</v>
      </c>
      <c r="X5595" t="s">
        <v>28</v>
      </c>
      <c r="Y5595" t="s">
        <v>30</v>
      </c>
    </row>
    <row r="5596" spans="1:25" x14ac:dyDescent="0.2">
      <c r="A5596">
        <v>5594</v>
      </c>
      <c r="B5596">
        <v>481836289</v>
      </c>
      <c r="C5596">
        <v>12000</v>
      </c>
      <c r="D5596">
        <v>125</v>
      </c>
      <c r="E5596">
        <v>2</v>
      </c>
      <c r="F5596">
        <v>1</v>
      </c>
      <c r="G5596">
        <v>2</v>
      </c>
      <c r="H5596">
        <v>1</v>
      </c>
      <c r="I5596">
        <v>12000</v>
      </c>
      <c r="J5596">
        <v>125</v>
      </c>
      <c r="K5596">
        <v>30</v>
      </c>
      <c r="L5596" t="s">
        <v>1083</v>
      </c>
      <c r="M5596" t="s">
        <v>209</v>
      </c>
      <c r="N5596" s="1">
        <v>42072.654861111114</v>
      </c>
      <c r="O5596" s="1">
        <v>40521.822222222225</v>
      </c>
      <c r="P5596" s="2">
        <v>40525</v>
      </c>
      <c r="Q5596" s="1">
        <v>40555.173611111109</v>
      </c>
      <c r="R5596" t="s">
        <v>55</v>
      </c>
      <c r="S5596" t="s">
        <v>37</v>
      </c>
      <c r="T5596" t="s">
        <v>31</v>
      </c>
      <c r="U5596" t="b">
        <v>1</v>
      </c>
      <c r="V5596" t="s">
        <v>28</v>
      </c>
      <c r="W5596" t="s">
        <v>29</v>
      </c>
      <c r="X5596" t="s">
        <v>28</v>
      </c>
      <c r="Y5596" t="s">
        <v>30</v>
      </c>
    </row>
    <row r="5597" spans="1:25" x14ac:dyDescent="0.2">
      <c r="A5597">
        <v>5595</v>
      </c>
      <c r="B5597">
        <v>1762035449</v>
      </c>
      <c r="C5597">
        <v>3500</v>
      </c>
      <c r="D5597">
        <v>80</v>
      </c>
      <c r="E5597">
        <v>2</v>
      </c>
      <c r="F5597">
        <v>0</v>
      </c>
      <c r="G5597">
        <v>1</v>
      </c>
      <c r="H5597">
        <v>1</v>
      </c>
      <c r="I5597">
        <v>3500</v>
      </c>
      <c r="J5597">
        <v>80</v>
      </c>
      <c r="K5597">
        <v>62.149351850000002</v>
      </c>
      <c r="L5597" t="s">
        <v>1083</v>
      </c>
      <c r="M5597" t="s">
        <v>209</v>
      </c>
      <c r="N5597" s="1">
        <v>42072.654861111114</v>
      </c>
      <c r="O5597" s="1">
        <v>40281.945833333331</v>
      </c>
      <c r="P5597" s="2">
        <v>40282</v>
      </c>
      <c r="Q5597" s="1">
        <v>40318.945833333331</v>
      </c>
      <c r="R5597" t="s">
        <v>126</v>
      </c>
      <c r="S5597" t="s">
        <v>37</v>
      </c>
      <c r="T5597" t="s">
        <v>31</v>
      </c>
      <c r="U5597" t="b">
        <v>1</v>
      </c>
      <c r="V5597" t="s">
        <v>41</v>
      </c>
      <c r="W5597" t="s">
        <v>29</v>
      </c>
      <c r="X5597" t="s">
        <v>41</v>
      </c>
      <c r="Y5597" t="s">
        <v>42</v>
      </c>
    </row>
    <row r="5598" spans="1:25" x14ac:dyDescent="0.2">
      <c r="A5598">
        <v>5596</v>
      </c>
      <c r="B5598">
        <v>218886755</v>
      </c>
      <c r="C5598">
        <v>2000</v>
      </c>
      <c r="D5598">
        <v>75</v>
      </c>
      <c r="E5598">
        <v>2</v>
      </c>
      <c r="F5598">
        <v>0</v>
      </c>
      <c r="G5598">
        <v>1</v>
      </c>
      <c r="H5598">
        <v>1</v>
      </c>
      <c r="I5598">
        <v>2000</v>
      </c>
      <c r="J5598">
        <v>75</v>
      </c>
      <c r="K5598">
        <v>59.137407410000002</v>
      </c>
      <c r="L5598" t="s">
        <v>1083</v>
      </c>
      <c r="M5598" t="s">
        <v>209</v>
      </c>
      <c r="N5598" s="1">
        <v>42072.654861111114</v>
      </c>
      <c r="O5598" s="1">
        <v>40521.822222222225</v>
      </c>
      <c r="P5598" s="2">
        <v>40525</v>
      </c>
      <c r="Q5598" s="1">
        <v>40555.173611111109</v>
      </c>
      <c r="R5598" t="s">
        <v>61</v>
      </c>
      <c r="S5598" t="s">
        <v>62</v>
      </c>
      <c r="T5598" t="s">
        <v>31</v>
      </c>
      <c r="U5598" t="b">
        <v>0</v>
      </c>
      <c r="V5598" t="s">
        <v>28</v>
      </c>
      <c r="W5598" t="s">
        <v>29</v>
      </c>
      <c r="X5598" t="s">
        <v>28</v>
      </c>
      <c r="Y5598" t="s">
        <v>30</v>
      </c>
    </row>
    <row r="5599" spans="1:25" x14ac:dyDescent="0.2">
      <c r="A5599">
        <v>5597</v>
      </c>
      <c r="B5599">
        <v>1822075003</v>
      </c>
      <c r="C5599">
        <v>10000</v>
      </c>
      <c r="D5599">
        <v>55</v>
      </c>
      <c r="E5599">
        <v>2</v>
      </c>
      <c r="F5599">
        <v>0</v>
      </c>
      <c r="G5599">
        <v>1</v>
      </c>
      <c r="H5599">
        <v>1</v>
      </c>
      <c r="I5599">
        <v>10000</v>
      </c>
      <c r="J5599">
        <v>55</v>
      </c>
      <c r="K5599">
        <v>50.400624999999998</v>
      </c>
      <c r="L5599" t="s">
        <v>1083</v>
      </c>
      <c r="M5599" t="s">
        <v>209</v>
      </c>
      <c r="N5599" s="1">
        <v>42072.654861111114</v>
      </c>
      <c r="O5599" s="1">
        <v>40281.945833333331</v>
      </c>
      <c r="P5599" s="2">
        <v>40282</v>
      </c>
      <c r="Q5599" s="1">
        <v>40318.945833333331</v>
      </c>
      <c r="R5599" t="s">
        <v>47</v>
      </c>
      <c r="S5599" t="s">
        <v>47</v>
      </c>
      <c r="T5599" t="s">
        <v>31</v>
      </c>
      <c r="U5599" t="b">
        <v>1</v>
      </c>
      <c r="V5599" t="s">
        <v>41</v>
      </c>
      <c r="W5599" t="s">
        <v>29</v>
      </c>
      <c r="X5599" t="s">
        <v>41</v>
      </c>
      <c r="Y5599" t="s">
        <v>42</v>
      </c>
    </row>
    <row r="5600" spans="1:25" x14ac:dyDescent="0.2">
      <c r="A5600">
        <v>5598</v>
      </c>
      <c r="B5600">
        <v>1336785469</v>
      </c>
      <c r="C5600">
        <v>3000</v>
      </c>
      <c r="D5600">
        <v>107</v>
      </c>
      <c r="E5600">
        <v>1</v>
      </c>
      <c r="F5600">
        <v>18</v>
      </c>
      <c r="G5600">
        <v>2</v>
      </c>
      <c r="H5600">
        <v>1</v>
      </c>
      <c r="I5600">
        <v>3000</v>
      </c>
      <c r="J5600">
        <v>107</v>
      </c>
      <c r="K5600">
        <v>36.728773150000002</v>
      </c>
      <c r="L5600" t="s">
        <v>1083</v>
      </c>
      <c r="M5600" t="s">
        <v>209</v>
      </c>
      <c r="N5600" s="1">
        <v>42072.654861111114</v>
      </c>
      <c r="O5600" s="1">
        <v>40521.822222222225</v>
      </c>
      <c r="P5600" s="2">
        <v>40525</v>
      </c>
      <c r="Q5600" s="1">
        <v>40555.173611111109</v>
      </c>
      <c r="R5600" t="s">
        <v>67</v>
      </c>
      <c r="S5600" t="s">
        <v>67</v>
      </c>
      <c r="T5600" t="s">
        <v>31</v>
      </c>
      <c r="U5600" t="b">
        <v>0</v>
      </c>
      <c r="V5600" t="s">
        <v>28</v>
      </c>
      <c r="W5600" t="s">
        <v>29</v>
      </c>
      <c r="X5600" t="s">
        <v>28</v>
      </c>
      <c r="Y5600" t="s">
        <v>30</v>
      </c>
    </row>
    <row r="5601" spans="1:25" x14ac:dyDescent="0.2">
      <c r="A5601">
        <v>5599</v>
      </c>
      <c r="B5601">
        <v>142825151</v>
      </c>
      <c r="C5601">
        <v>10000</v>
      </c>
      <c r="D5601">
        <v>5</v>
      </c>
      <c r="E5601">
        <v>1</v>
      </c>
      <c r="F5601">
        <v>8</v>
      </c>
      <c r="G5601">
        <v>1</v>
      </c>
      <c r="H5601">
        <v>1</v>
      </c>
      <c r="I5601">
        <v>10000</v>
      </c>
      <c r="J5601">
        <v>5</v>
      </c>
      <c r="K5601">
        <v>39.171365739999999</v>
      </c>
      <c r="L5601" t="s">
        <v>1083</v>
      </c>
      <c r="M5601" t="s">
        <v>209</v>
      </c>
      <c r="N5601" s="1">
        <v>42072.654861111114</v>
      </c>
      <c r="O5601" s="1">
        <v>40281.945833333331</v>
      </c>
      <c r="P5601" s="2">
        <v>40282</v>
      </c>
      <c r="Q5601" s="1">
        <v>40318.945833333331</v>
      </c>
      <c r="R5601" t="s">
        <v>76</v>
      </c>
      <c r="S5601" t="s">
        <v>77</v>
      </c>
      <c r="T5601" t="s">
        <v>40</v>
      </c>
      <c r="U5601" t="b">
        <v>1</v>
      </c>
      <c r="V5601" t="s">
        <v>41</v>
      </c>
      <c r="W5601" t="s">
        <v>29</v>
      </c>
      <c r="X5601" t="s">
        <v>41</v>
      </c>
      <c r="Y5601" t="s">
        <v>42</v>
      </c>
    </row>
    <row r="5602" spans="1:25" x14ac:dyDescent="0.2">
      <c r="A5602">
        <v>5600</v>
      </c>
      <c r="B5602">
        <v>1436459111</v>
      </c>
      <c r="C5602">
        <v>7000</v>
      </c>
      <c r="D5602">
        <v>100</v>
      </c>
      <c r="E5602">
        <v>1</v>
      </c>
      <c r="F5602">
        <v>5</v>
      </c>
      <c r="G5602">
        <v>1</v>
      </c>
      <c r="H5602">
        <v>1</v>
      </c>
      <c r="I5602">
        <v>7000</v>
      </c>
      <c r="J5602">
        <v>100</v>
      </c>
      <c r="K5602">
        <v>30</v>
      </c>
      <c r="L5602" t="s">
        <v>1083</v>
      </c>
      <c r="M5602" t="s">
        <v>209</v>
      </c>
      <c r="N5602" s="1">
        <v>42072.654861111114</v>
      </c>
      <c r="O5602" s="1">
        <v>40521.822222222225</v>
      </c>
      <c r="P5602" s="2">
        <v>40525</v>
      </c>
      <c r="Q5602" s="1">
        <v>40555.173611111109</v>
      </c>
      <c r="R5602" t="s">
        <v>37</v>
      </c>
      <c r="S5602" t="s">
        <v>37</v>
      </c>
      <c r="T5602" t="s">
        <v>31</v>
      </c>
      <c r="U5602" t="b">
        <v>1</v>
      </c>
      <c r="V5602" t="s">
        <v>28</v>
      </c>
      <c r="W5602" t="s">
        <v>29</v>
      </c>
      <c r="X5602" t="s">
        <v>28</v>
      </c>
      <c r="Y5602" t="s">
        <v>30</v>
      </c>
    </row>
    <row r="5603" spans="1:25" x14ac:dyDescent="0.2">
      <c r="A5603">
        <v>5601</v>
      </c>
      <c r="B5603">
        <v>1130869168</v>
      </c>
      <c r="C5603">
        <v>20000</v>
      </c>
      <c r="D5603">
        <v>25</v>
      </c>
      <c r="E5603">
        <v>1</v>
      </c>
      <c r="F5603">
        <v>0</v>
      </c>
      <c r="G5603">
        <v>1</v>
      </c>
      <c r="H5603">
        <v>1</v>
      </c>
      <c r="I5603">
        <v>20000</v>
      </c>
      <c r="J5603">
        <v>25</v>
      </c>
      <c r="K5603">
        <v>87.764421299999995</v>
      </c>
      <c r="L5603" t="s">
        <v>1083</v>
      </c>
      <c r="M5603" t="s">
        <v>209</v>
      </c>
      <c r="N5603" s="1">
        <v>42072.654861111114</v>
      </c>
      <c r="O5603" s="1">
        <v>40281.945833333331</v>
      </c>
      <c r="P5603" s="2">
        <v>40282</v>
      </c>
      <c r="Q5603" s="1">
        <v>40318.945833333331</v>
      </c>
      <c r="R5603" t="s">
        <v>126</v>
      </c>
      <c r="S5603" t="s">
        <v>37</v>
      </c>
      <c r="T5603" t="s">
        <v>31</v>
      </c>
      <c r="U5603" t="b">
        <v>1</v>
      </c>
      <c r="V5603" t="s">
        <v>41</v>
      </c>
      <c r="W5603" t="s">
        <v>29</v>
      </c>
      <c r="X5603" t="s">
        <v>41</v>
      </c>
      <c r="Y5603" t="s">
        <v>42</v>
      </c>
    </row>
    <row r="5604" spans="1:25" x14ac:dyDescent="0.2">
      <c r="A5604">
        <v>5602</v>
      </c>
      <c r="B5604">
        <v>1234947330</v>
      </c>
      <c r="C5604">
        <v>29000</v>
      </c>
      <c r="D5604">
        <v>1</v>
      </c>
      <c r="E5604">
        <v>1</v>
      </c>
      <c r="F5604">
        <v>0</v>
      </c>
      <c r="G5604">
        <v>1</v>
      </c>
      <c r="H5604">
        <v>1</v>
      </c>
      <c r="I5604">
        <v>29000</v>
      </c>
      <c r="J5604">
        <v>1</v>
      </c>
      <c r="K5604">
        <v>45.041666669999998</v>
      </c>
      <c r="L5604" t="s">
        <v>1083</v>
      </c>
      <c r="M5604" t="s">
        <v>209</v>
      </c>
      <c r="N5604" s="1">
        <v>42072.654861111114</v>
      </c>
      <c r="O5604" s="1">
        <v>40521.822222222225</v>
      </c>
      <c r="P5604" s="2">
        <v>40525</v>
      </c>
      <c r="Q5604" s="1">
        <v>40555.173611111109</v>
      </c>
      <c r="R5604" t="s">
        <v>26</v>
      </c>
      <c r="S5604" t="s">
        <v>26</v>
      </c>
      <c r="T5604" t="s">
        <v>31</v>
      </c>
      <c r="U5604" t="b">
        <v>1</v>
      </c>
      <c r="V5604" t="s">
        <v>28</v>
      </c>
      <c r="W5604" t="s">
        <v>29</v>
      </c>
      <c r="X5604" t="s">
        <v>28</v>
      </c>
      <c r="Y5604" t="s">
        <v>30</v>
      </c>
    </row>
    <row r="5605" spans="1:25" x14ac:dyDescent="0.2">
      <c r="A5605">
        <v>5603</v>
      </c>
      <c r="B5605">
        <v>473754249</v>
      </c>
      <c r="C5605">
        <v>3500</v>
      </c>
      <c r="D5605">
        <v>10</v>
      </c>
      <c r="E5605">
        <v>1</v>
      </c>
      <c r="F5605">
        <v>0</v>
      </c>
      <c r="G5605">
        <v>1</v>
      </c>
      <c r="H5605">
        <v>1</v>
      </c>
      <c r="I5605">
        <v>3500</v>
      </c>
      <c r="J5605">
        <v>10</v>
      </c>
      <c r="K5605">
        <v>56.939189810000002</v>
      </c>
      <c r="L5605" t="s">
        <v>1083</v>
      </c>
      <c r="M5605" t="s">
        <v>209</v>
      </c>
      <c r="N5605" s="1">
        <v>42072.654861111114</v>
      </c>
      <c r="O5605" s="1">
        <v>40281.945833333331</v>
      </c>
      <c r="P5605" s="2">
        <v>40282</v>
      </c>
      <c r="Q5605" s="1">
        <v>40318.945833333331</v>
      </c>
      <c r="R5605" t="s">
        <v>56</v>
      </c>
      <c r="S5605" t="s">
        <v>34</v>
      </c>
      <c r="T5605" t="s">
        <v>31</v>
      </c>
      <c r="U5605" t="b">
        <v>1</v>
      </c>
      <c r="V5605" t="s">
        <v>41</v>
      </c>
      <c r="W5605" t="s">
        <v>29</v>
      </c>
      <c r="X5605" t="s">
        <v>41</v>
      </c>
      <c r="Y5605" t="s">
        <v>42</v>
      </c>
    </row>
    <row r="5606" spans="1:25" x14ac:dyDescent="0.2">
      <c r="A5606">
        <v>5604</v>
      </c>
      <c r="B5606">
        <v>1232613911</v>
      </c>
      <c r="C5606">
        <v>120</v>
      </c>
      <c r="D5606">
        <v>0</v>
      </c>
      <c r="E5606">
        <v>0</v>
      </c>
      <c r="F5606">
        <v>33</v>
      </c>
      <c r="G5606">
        <v>5</v>
      </c>
      <c r="H5606">
        <v>1</v>
      </c>
      <c r="I5606">
        <v>120</v>
      </c>
      <c r="J5606">
        <v>0</v>
      </c>
      <c r="K5606">
        <v>5.9735648149999996</v>
      </c>
      <c r="L5606" t="s">
        <v>1083</v>
      </c>
      <c r="M5606" t="s">
        <v>209</v>
      </c>
      <c r="N5606" s="1">
        <v>42072.654861111114</v>
      </c>
      <c r="O5606" s="1">
        <v>40281.945833333331</v>
      </c>
      <c r="P5606" s="2">
        <v>40282</v>
      </c>
      <c r="Q5606" s="1">
        <v>40318.945833333331</v>
      </c>
      <c r="R5606" t="s">
        <v>34</v>
      </c>
      <c r="S5606" t="s">
        <v>34</v>
      </c>
      <c r="T5606" t="s">
        <v>31</v>
      </c>
      <c r="U5606" t="b">
        <v>0</v>
      </c>
      <c r="V5606" t="s">
        <v>41</v>
      </c>
      <c r="W5606" t="s">
        <v>29</v>
      </c>
      <c r="X5606" t="s">
        <v>41</v>
      </c>
      <c r="Y5606" t="s">
        <v>42</v>
      </c>
    </row>
    <row r="5607" spans="1:25" x14ac:dyDescent="0.2">
      <c r="A5607">
        <v>5605</v>
      </c>
      <c r="B5607">
        <v>1790220128</v>
      </c>
      <c r="C5607">
        <v>1111</v>
      </c>
      <c r="D5607">
        <v>0</v>
      </c>
      <c r="E5607">
        <v>0</v>
      </c>
      <c r="F5607">
        <v>2</v>
      </c>
      <c r="G5607">
        <v>2</v>
      </c>
      <c r="H5607">
        <v>1</v>
      </c>
      <c r="I5607">
        <v>1111</v>
      </c>
      <c r="J5607">
        <v>0</v>
      </c>
      <c r="K5607">
        <v>18.344143519999999</v>
      </c>
      <c r="L5607" t="s">
        <v>1083</v>
      </c>
      <c r="M5607" t="s">
        <v>209</v>
      </c>
      <c r="N5607" s="1">
        <v>42072.654861111114</v>
      </c>
      <c r="O5607" s="1">
        <v>40281.945833333331</v>
      </c>
      <c r="P5607" s="2">
        <v>40282</v>
      </c>
      <c r="Q5607" s="1">
        <v>40318.945833333331</v>
      </c>
      <c r="R5607" t="s">
        <v>76</v>
      </c>
      <c r="S5607" t="s">
        <v>77</v>
      </c>
      <c r="T5607" t="s">
        <v>31</v>
      </c>
      <c r="U5607" t="b">
        <v>0</v>
      </c>
      <c r="V5607" t="s">
        <v>41</v>
      </c>
      <c r="W5607" t="s">
        <v>29</v>
      </c>
      <c r="X5607" t="s">
        <v>41</v>
      </c>
      <c r="Y5607" t="s">
        <v>42</v>
      </c>
    </row>
    <row r="5608" spans="1:25" x14ac:dyDescent="0.2">
      <c r="A5608">
        <v>5606</v>
      </c>
      <c r="B5608">
        <v>697713591</v>
      </c>
      <c r="C5608">
        <v>25000</v>
      </c>
      <c r="D5608">
        <v>0</v>
      </c>
      <c r="E5608">
        <v>0</v>
      </c>
      <c r="F5608">
        <v>0</v>
      </c>
      <c r="G5608">
        <v>1</v>
      </c>
      <c r="H5608">
        <v>1</v>
      </c>
      <c r="I5608">
        <v>25000</v>
      </c>
      <c r="J5608">
        <v>0</v>
      </c>
      <c r="K5608">
        <v>30</v>
      </c>
      <c r="L5608" t="s">
        <v>1083</v>
      </c>
      <c r="M5608" t="s">
        <v>209</v>
      </c>
      <c r="N5608" s="1">
        <v>42072.654861111114</v>
      </c>
      <c r="O5608" s="1">
        <v>40521.822222222225</v>
      </c>
      <c r="P5608" s="2">
        <v>40525</v>
      </c>
      <c r="Q5608" s="1">
        <v>40555.173611111109</v>
      </c>
      <c r="R5608" t="s">
        <v>59</v>
      </c>
      <c r="S5608" t="s">
        <v>26</v>
      </c>
      <c r="T5608" t="s">
        <v>31</v>
      </c>
      <c r="U5608" t="b">
        <v>0</v>
      </c>
      <c r="V5608" t="s">
        <v>28</v>
      </c>
      <c r="W5608" t="s">
        <v>29</v>
      </c>
      <c r="X5608" t="s">
        <v>28</v>
      </c>
      <c r="Y5608" t="s">
        <v>30</v>
      </c>
    </row>
    <row r="5609" spans="1:25" x14ac:dyDescent="0.2">
      <c r="A5609">
        <v>5607</v>
      </c>
      <c r="B5609">
        <v>248449320</v>
      </c>
      <c r="C5609">
        <v>12500</v>
      </c>
      <c r="D5609">
        <v>0</v>
      </c>
      <c r="E5609">
        <v>0</v>
      </c>
      <c r="F5609">
        <v>1</v>
      </c>
      <c r="G5609">
        <v>1</v>
      </c>
      <c r="H5609">
        <v>1</v>
      </c>
      <c r="I5609">
        <v>12500</v>
      </c>
      <c r="J5609">
        <v>0</v>
      </c>
      <c r="K5609">
        <v>79.676261569999994</v>
      </c>
      <c r="L5609" t="s">
        <v>1083</v>
      </c>
      <c r="M5609" t="s">
        <v>209</v>
      </c>
      <c r="N5609" s="1">
        <v>42072.654861111114</v>
      </c>
      <c r="O5609" s="1">
        <v>40281.945833333331</v>
      </c>
      <c r="P5609" s="2">
        <v>40282</v>
      </c>
      <c r="Q5609" s="1">
        <v>40318.945833333331</v>
      </c>
      <c r="R5609" t="s">
        <v>25</v>
      </c>
      <c r="S5609" t="s">
        <v>26</v>
      </c>
      <c r="T5609" t="s">
        <v>31</v>
      </c>
      <c r="U5609" t="b">
        <v>0</v>
      </c>
      <c r="V5609" t="s">
        <v>41</v>
      </c>
      <c r="W5609" t="s">
        <v>29</v>
      </c>
      <c r="X5609" t="s">
        <v>41</v>
      </c>
      <c r="Y5609" t="s">
        <v>42</v>
      </c>
    </row>
    <row r="5610" spans="1:25" x14ac:dyDescent="0.2">
      <c r="A5610">
        <v>5608</v>
      </c>
      <c r="B5610">
        <v>1322291135</v>
      </c>
      <c r="C5610">
        <v>10000</v>
      </c>
      <c r="D5610">
        <v>0</v>
      </c>
      <c r="E5610">
        <v>0</v>
      </c>
      <c r="F5610">
        <v>0</v>
      </c>
      <c r="G5610">
        <v>1</v>
      </c>
      <c r="H5610">
        <v>1</v>
      </c>
      <c r="I5610">
        <v>10000</v>
      </c>
      <c r="J5610">
        <v>0</v>
      </c>
      <c r="K5610">
        <v>7.1305208330000003</v>
      </c>
      <c r="L5610" t="s">
        <v>1083</v>
      </c>
      <c r="M5610" t="s">
        <v>209</v>
      </c>
      <c r="N5610" s="1">
        <v>42072.654861111114</v>
      </c>
      <c r="O5610" s="1">
        <v>40281.945833333331</v>
      </c>
      <c r="P5610" s="2">
        <v>40282</v>
      </c>
      <c r="Q5610" s="1">
        <v>40318.945833333331</v>
      </c>
      <c r="R5610" t="s">
        <v>63</v>
      </c>
      <c r="S5610" t="s">
        <v>37</v>
      </c>
      <c r="T5610" t="s">
        <v>31</v>
      </c>
      <c r="U5610" t="b">
        <v>0</v>
      </c>
      <c r="V5610" t="s">
        <v>41</v>
      </c>
      <c r="W5610" t="s">
        <v>29</v>
      </c>
      <c r="X5610" t="s">
        <v>41</v>
      </c>
      <c r="Y5610" t="s">
        <v>42</v>
      </c>
    </row>
    <row r="5611" spans="1:25" x14ac:dyDescent="0.2">
      <c r="A5611">
        <v>5609</v>
      </c>
      <c r="B5611">
        <v>530610310</v>
      </c>
      <c r="C5611">
        <v>7395</v>
      </c>
      <c r="D5611">
        <v>0</v>
      </c>
      <c r="E5611">
        <v>0</v>
      </c>
      <c r="F5611">
        <v>1</v>
      </c>
      <c r="G5611">
        <v>1</v>
      </c>
      <c r="H5611">
        <v>1</v>
      </c>
      <c r="I5611">
        <v>7395</v>
      </c>
      <c r="J5611">
        <v>0</v>
      </c>
      <c r="K5611">
        <v>33</v>
      </c>
      <c r="L5611" t="s">
        <v>1083</v>
      </c>
      <c r="M5611" t="s">
        <v>209</v>
      </c>
      <c r="N5611" s="1">
        <v>42072.654861111114</v>
      </c>
      <c r="O5611" s="1">
        <v>40521.822222222225</v>
      </c>
      <c r="P5611" s="2">
        <v>40525</v>
      </c>
      <c r="Q5611" s="1">
        <v>40555.173611111109</v>
      </c>
      <c r="R5611" t="s">
        <v>60</v>
      </c>
      <c r="S5611" t="s">
        <v>26</v>
      </c>
      <c r="T5611" t="s">
        <v>31</v>
      </c>
      <c r="U5611" t="b">
        <v>1</v>
      </c>
      <c r="V5611" t="s">
        <v>28</v>
      </c>
      <c r="W5611" t="s">
        <v>29</v>
      </c>
      <c r="X5611" t="s">
        <v>28</v>
      </c>
      <c r="Y5611" t="s">
        <v>30</v>
      </c>
    </row>
    <row r="5612" spans="1:25" x14ac:dyDescent="0.2">
      <c r="A5612">
        <v>5610</v>
      </c>
      <c r="B5612">
        <v>1992658552</v>
      </c>
      <c r="C5612">
        <v>2500</v>
      </c>
      <c r="D5612">
        <v>0</v>
      </c>
      <c r="E5612">
        <v>0</v>
      </c>
      <c r="F5612">
        <v>0</v>
      </c>
      <c r="G5612">
        <v>1</v>
      </c>
      <c r="H5612">
        <v>1</v>
      </c>
      <c r="I5612">
        <v>2500</v>
      </c>
      <c r="J5612">
        <v>0</v>
      </c>
      <c r="K5612">
        <v>30</v>
      </c>
      <c r="L5612" t="s">
        <v>1083</v>
      </c>
      <c r="M5612" t="s">
        <v>209</v>
      </c>
      <c r="N5612" s="1">
        <v>42072.654861111114</v>
      </c>
      <c r="O5612" s="1">
        <v>40281.945833333331</v>
      </c>
      <c r="P5612" s="2">
        <v>40282</v>
      </c>
      <c r="Q5612" s="1">
        <v>40318.945833333331</v>
      </c>
      <c r="R5612" t="s">
        <v>56</v>
      </c>
      <c r="S5612" t="s">
        <v>34</v>
      </c>
      <c r="T5612" t="s">
        <v>31</v>
      </c>
      <c r="U5612" t="b">
        <v>0</v>
      </c>
      <c r="V5612" t="s">
        <v>41</v>
      </c>
      <c r="W5612" t="s">
        <v>29</v>
      </c>
      <c r="X5612" t="s">
        <v>41</v>
      </c>
      <c r="Y5612" t="s">
        <v>42</v>
      </c>
    </row>
    <row r="5613" spans="1:25" x14ac:dyDescent="0.2">
      <c r="A5613">
        <v>5611</v>
      </c>
      <c r="B5613">
        <v>1889033802</v>
      </c>
      <c r="C5613">
        <v>1500</v>
      </c>
      <c r="D5613">
        <v>0</v>
      </c>
      <c r="E5613">
        <v>0</v>
      </c>
      <c r="F5613">
        <v>0</v>
      </c>
      <c r="G5613">
        <v>1</v>
      </c>
      <c r="H5613">
        <v>1</v>
      </c>
      <c r="I5613">
        <v>1500</v>
      </c>
      <c r="J5613">
        <v>0</v>
      </c>
      <c r="K5613">
        <v>30</v>
      </c>
      <c r="L5613" t="s">
        <v>1083</v>
      </c>
      <c r="M5613" t="s">
        <v>209</v>
      </c>
      <c r="N5613" s="1">
        <v>42072.654861111114</v>
      </c>
      <c r="O5613" s="1">
        <v>40521.822222222225</v>
      </c>
      <c r="P5613" s="2">
        <v>40525</v>
      </c>
      <c r="Q5613" s="1">
        <v>40555.173611111109</v>
      </c>
      <c r="R5613" t="s">
        <v>85</v>
      </c>
      <c r="S5613" t="s">
        <v>85</v>
      </c>
      <c r="T5613" t="s">
        <v>31</v>
      </c>
      <c r="U5613" t="b">
        <v>1</v>
      </c>
      <c r="V5613" t="s">
        <v>28</v>
      </c>
      <c r="W5613" t="s">
        <v>29</v>
      </c>
      <c r="X5613" t="s">
        <v>28</v>
      </c>
      <c r="Y5613" t="s">
        <v>30</v>
      </c>
    </row>
    <row r="5614" spans="1:25" x14ac:dyDescent="0.2">
      <c r="A5614">
        <v>5612</v>
      </c>
      <c r="B5614">
        <v>950710438</v>
      </c>
      <c r="C5614">
        <v>12500</v>
      </c>
      <c r="D5614">
        <v>230</v>
      </c>
      <c r="E5614">
        <v>4</v>
      </c>
      <c r="F5614">
        <v>0</v>
      </c>
      <c r="G5614">
        <v>1</v>
      </c>
      <c r="H5614">
        <v>1</v>
      </c>
      <c r="I5614">
        <v>12500</v>
      </c>
      <c r="J5614">
        <v>230</v>
      </c>
      <c r="K5614">
        <v>60.041666669999998</v>
      </c>
      <c r="L5614" t="s">
        <v>1083</v>
      </c>
      <c r="M5614" t="s">
        <v>209</v>
      </c>
      <c r="N5614" s="1">
        <v>42072.654861111114</v>
      </c>
      <c r="O5614" s="1">
        <v>40521.822222222225</v>
      </c>
      <c r="P5614" s="2">
        <v>40525</v>
      </c>
      <c r="Q5614" s="1">
        <v>40555.173611111109</v>
      </c>
      <c r="R5614" t="s">
        <v>61</v>
      </c>
      <c r="S5614" t="s">
        <v>62</v>
      </c>
      <c r="T5614" t="s">
        <v>31</v>
      </c>
      <c r="U5614" t="b">
        <v>1</v>
      </c>
      <c r="V5614" t="s">
        <v>28</v>
      </c>
      <c r="W5614" t="s">
        <v>29</v>
      </c>
      <c r="X5614" t="s">
        <v>28</v>
      </c>
      <c r="Y5614" t="s">
        <v>30</v>
      </c>
    </row>
    <row r="5615" spans="1:25" x14ac:dyDescent="0.2">
      <c r="A5615">
        <v>5613</v>
      </c>
      <c r="B5615">
        <v>171727852</v>
      </c>
      <c r="C5615">
        <v>1500</v>
      </c>
      <c r="D5615">
        <v>0</v>
      </c>
      <c r="E5615">
        <v>0</v>
      </c>
      <c r="F5615">
        <v>1</v>
      </c>
      <c r="G5615">
        <v>1</v>
      </c>
      <c r="H5615">
        <v>1</v>
      </c>
      <c r="I5615">
        <v>1500</v>
      </c>
      <c r="J5615">
        <v>0</v>
      </c>
      <c r="K5615">
        <v>60</v>
      </c>
      <c r="L5615" t="s">
        <v>1084</v>
      </c>
      <c r="M5615" t="s">
        <v>72</v>
      </c>
      <c r="N5615" s="1">
        <v>42072.654861111114</v>
      </c>
      <c r="O5615" s="1">
        <v>40521.822222222225</v>
      </c>
      <c r="P5615" s="2">
        <v>40525</v>
      </c>
      <c r="Q5615" s="1">
        <v>40555.173611111109</v>
      </c>
      <c r="R5615" t="s">
        <v>115</v>
      </c>
      <c r="S5615" t="s">
        <v>115</v>
      </c>
      <c r="T5615" t="s">
        <v>31</v>
      </c>
      <c r="U5615" t="b">
        <v>0</v>
      </c>
      <c r="V5615" t="s">
        <v>28</v>
      </c>
      <c r="W5615" t="s">
        <v>29</v>
      </c>
      <c r="X5615" t="s">
        <v>28</v>
      </c>
      <c r="Y5615" t="s">
        <v>30</v>
      </c>
    </row>
    <row r="5616" spans="1:25" x14ac:dyDescent="0.2">
      <c r="A5616">
        <v>5614</v>
      </c>
      <c r="B5616">
        <v>291359681</v>
      </c>
      <c r="C5616">
        <v>1000</v>
      </c>
      <c r="D5616">
        <v>1011</v>
      </c>
      <c r="E5616">
        <v>19</v>
      </c>
      <c r="F5616">
        <v>9</v>
      </c>
      <c r="G5616">
        <v>2</v>
      </c>
      <c r="H5616">
        <v>1</v>
      </c>
      <c r="I5616">
        <v>1000</v>
      </c>
      <c r="J5616">
        <v>1011</v>
      </c>
      <c r="K5616">
        <v>31</v>
      </c>
      <c r="L5616" t="s">
        <v>1085</v>
      </c>
      <c r="M5616" t="s">
        <v>100</v>
      </c>
      <c r="N5616" s="1">
        <v>42072.654861111114</v>
      </c>
      <c r="O5616" s="1">
        <v>40521.822222222225</v>
      </c>
      <c r="P5616" s="2">
        <v>40525</v>
      </c>
      <c r="Q5616" s="1">
        <v>40555.173611111109</v>
      </c>
      <c r="R5616" t="s">
        <v>68</v>
      </c>
      <c r="S5616" t="s">
        <v>68</v>
      </c>
      <c r="T5616" t="s">
        <v>27</v>
      </c>
      <c r="U5616" t="b">
        <v>1</v>
      </c>
      <c r="V5616" t="s">
        <v>28</v>
      </c>
      <c r="W5616" t="s">
        <v>29</v>
      </c>
      <c r="X5616" t="s">
        <v>28</v>
      </c>
      <c r="Y5616" t="s">
        <v>30</v>
      </c>
    </row>
    <row r="5617" spans="1:25" x14ac:dyDescent="0.2">
      <c r="A5617">
        <v>5615</v>
      </c>
      <c r="B5617">
        <v>1287352323</v>
      </c>
      <c r="C5617">
        <v>5000</v>
      </c>
      <c r="D5617">
        <v>25</v>
      </c>
      <c r="E5617">
        <v>2</v>
      </c>
      <c r="F5617">
        <v>0</v>
      </c>
      <c r="G5617">
        <v>1</v>
      </c>
      <c r="H5617">
        <v>1</v>
      </c>
      <c r="I5617">
        <v>5000</v>
      </c>
      <c r="J5617">
        <v>25</v>
      </c>
      <c r="K5617">
        <v>30.041666670000001</v>
      </c>
      <c r="L5617" t="s">
        <v>1085</v>
      </c>
      <c r="M5617" t="s">
        <v>100</v>
      </c>
      <c r="N5617" s="1">
        <v>42072.654861111114</v>
      </c>
      <c r="O5617" s="1">
        <v>40281.945833333331</v>
      </c>
      <c r="P5617" s="2">
        <v>40282</v>
      </c>
      <c r="Q5617" s="1">
        <v>40318.945833333331</v>
      </c>
      <c r="R5617" t="s">
        <v>200</v>
      </c>
      <c r="S5617" t="s">
        <v>34</v>
      </c>
      <c r="T5617" t="s">
        <v>31</v>
      </c>
      <c r="U5617" t="b">
        <v>1</v>
      </c>
      <c r="V5617" t="s">
        <v>41</v>
      </c>
      <c r="W5617" t="s">
        <v>29</v>
      </c>
      <c r="X5617" t="s">
        <v>41</v>
      </c>
      <c r="Y5617" t="s">
        <v>42</v>
      </c>
    </row>
    <row r="5618" spans="1:25" x14ac:dyDescent="0.2">
      <c r="A5618">
        <v>5616</v>
      </c>
      <c r="B5618">
        <v>909261099</v>
      </c>
      <c r="C5618">
        <v>20000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20000</v>
      </c>
      <c r="J5618">
        <v>0</v>
      </c>
      <c r="K5618">
        <v>90.041666669999998</v>
      </c>
      <c r="L5618" t="s">
        <v>1085</v>
      </c>
      <c r="M5618" t="s">
        <v>100</v>
      </c>
      <c r="N5618" s="1">
        <v>42072.654861111114</v>
      </c>
      <c r="O5618" s="1">
        <v>40521.822222222225</v>
      </c>
      <c r="P5618" s="2">
        <v>40525</v>
      </c>
      <c r="Q5618" s="1">
        <v>40555.173611111109</v>
      </c>
      <c r="R5618" t="s">
        <v>60</v>
      </c>
      <c r="S5618" t="s">
        <v>26</v>
      </c>
      <c r="T5618" t="s">
        <v>31</v>
      </c>
      <c r="U5618" t="b">
        <v>1</v>
      </c>
      <c r="V5618" t="s">
        <v>28</v>
      </c>
      <c r="W5618" t="s">
        <v>29</v>
      </c>
      <c r="X5618" t="s">
        <v>28</v>
      </c>
      <c r="Y5618" t="s">
        <v>30</v>
      </c>
    </row>
    <row r="5619" spans="1:25" x14ac:dyDescent="0.2">
      <c r="A5619">
        <v>5617</v>
      </c>
      <c r="B5619">
        <v>764076901</v>
      </c>
      <c r="C5619">
        <v>30000</v>
      </c>
      <c r="D5619">
        <v>25</v>
      </c>
      <c r="E5619">
        <v>1</v>
      </c>
      <c r="F5619">
        <v>0</v>
      </c>
      <c r="G5619">
        <v>1</v>
      </c>
      <c r="H5619">
        <v>1</v>
      </c>
      <c r="I5619">
        <v>30000</v>
      </c>
      <c r="J5619">
        <v>25</v>
      </c>
      <c r="K5619">
        <v>90.958333330000002</v>
      </c>
      <c r="L5619" t="s">
        <v>1086</v>
      </c>
      <c r="M5619" t="s">
        <v>72</v>
      </c>
      <c r="N5619" s="1">
        <v>42072.654861111114</v>
      </c>
      <c r="O5619" s="1">
        <v>40521.822222222225</v>
      </c>
      <c r="P5619" s="2">
        <v>40525</v>
      </c>
      <c r="Q5619" s="1">
        <v>40555.173611111109</v>
      </c>
      <c r="R5619" t="s">
        <v>59</v>
      </c>
      <c r="S5619" t="s">
        <v>26</v>
      </c>
      <c r="T5619" t="s">
        <v>31</v>
      </c>
      <c r="U5619" t="b">
        <v>1</v>
      </c>
      <c r="V5619" t="s">
        <v>28</v>
      </c>
      <c r="W5619" t="s">
        <v>29</v>
      </c>
      <c r="X5619" t="s">
        <v>28</v>
      </c>
      <c r="Y5619" t="s">
        <v>30</v>
      </c>
    </row>
    <row r="5620" spans="1:25" x14ac:dyDescent="0.2">
      <c r="A5620">
        <v>5618</v>
      </c>
      <c r="B5620">
        <v>1952402341</v>
      </c>
      <c r="C5620">
        <v>1500</v>
      </c>
      <c r="D5620">
        <v>0</v>
      </c>
      <c r="E5620">
        <v>0</v>
      </c>
      <c r="F5620">
        <v>1</v>
      </c>
      <c r="G5620">
        <v>1</v>
      </c>
      <c r="H5620">
        <v>1</v>
      </c>
      <c r="I5620">
        <v>1500</v>
      </c>
      <c r="J5620">
        <v>0</v>
      </c>
      <c r="K5620">
        <v>30</v>
      </c>
      <c r="L5620" t="s">
        <v>1087</v>
      </c>
      <c r="M5620" t="s">
        <v>94</v>
      </c>
      <c r="N5620" s="1">
        <v>42072.654861111114</v>
      </c>
      <c r="O5620" s="1">
        <v>40521.822222222225</v>
      </c>
      <c r="P5620" s="2">
        <v>40525</v>
      </c>
      <c r="Q5620" s="1">
        <v>40555.173611111109</v>
      </c>
      <c r="R5620" t="s">
        <v>47</v>
      </c>
      <c r="S5620" t="s">
        <v>47</v>
      </c>
      <c r="T5620" t="s">
        <v>31</v>
      </c>
      <c r="U5620" t="b">
        <v>0</v>
      </c>
      <c r="V5620" t="s">
        <v>28</v>
      </c>
      <c r="W5620" t="s">
        <v>29</v>
      </c>
      <c r="X5620" t="s">
        <v>28</v>
      </c>
      <c r="Y5620" t="s">
        <v>30</v>
      </c>
    </row>
    <row r="5621" spans="1:25" x14ac:dyDescent="0.2">
      <c r="A5621">
        <v>5619</v>
      </c>
      <c r="B5621">
        <v>1747482024</v>
      </c>
      <c r="C5621">
        <v>10000</v>
      </c>
      <c r="D5621">
        <v>200641</v>
      </c>
      <c r="E5621">
        <v>6479</v>
      </c>
      <c r="F5621">
        <v>33</v>
      </c>
      <c r="G5621">
        <v>1</v>
      </c>
      <c r="H5621">
        <v>1</v>
      </c>
      <c r="I5621">
        <v>10000</v>
      </c>
      <c r="J5621">
        <v>200641</v>
      </c>
      <c r="K5621">
        <v>39.03684028</v>
      </c>
      <c r="L5621" t="s">
        <v>1088</v>
      </c>
      <c r="M5621" t="s">
        <v>72</v>
      </c>
      <c r="N5621" s="1">
        <v>42087.107638888891</v>
      </c>
      <c r="O5621" s="1">
        <v>40287.824999999997</v>
      </c>
      <c r="P5621" s="2">
        <v>40292</v>
      </c>
      <c r="Q5621" s="1">
        <v>40331.165972222225</v>
      </c>
      <c r="R5621" t="s">
        <v>51</v>
      </c>
      <c r="S5621" t="s">
        <v>52</v>
      </c>
      <c r="T5621" t="s">
        <v>27</v>
      </c>
      <c r="U5621" t="b">
        <v>1</v>
      </c>
      <c r="V5621" t="s">
        <v>41</v>
      </c>
      <c r="W5621" t="s">
        <v>29</v>
      </c>
      <c r="X5621" t="s">
        <v>41</v>
      </c>
      <c r="Y5621" t="s">
        <v>182</v>
      </c>
    </row>
    <row r="5622" spans="1:25" x14ac:dyDescent="0.2">
      <c r="A5622">
        <v>5620</v>
      </c>
      <c r="B5622">
        <v>530360154</v>
      </c>
      <c r="C5622">
        <v>10000</v>
      </c>
      <c r="D5622">
        <v>137417</v>
      </c>
      <c r="E5622">
        <v>5273</v>
      </c>
      <c r="F5622">
        <v>75</v>
      </c>
      <c r="G5622">
        <v>6</v>
      </c>
      <c r="H5622">
        <v>1</v>
      </c>
      <c r="I5622">
        <v>10000</v>
      </c>
      <c r="J5622">
        <v>137417</v>
      </c>
      <c r="K5622">
        <v>30</v>
      </c>
      <c r="L5622" t="s">
        <v>1088</v>
      </c>
      <c r="M5622" t="s">
        <v>72</v>
      </c>
      <c r="N5622" s="1">
        <v>42087.750694444447</v>
      </c>
      <c r="O5622" s="1">
        <v>40426.845833333333</v>
      </c>
      <c r="P5622" s="2">
        <v>40455</v>
      </c>
      <c r="Q5622" s="1">
        <v>40485.072916666664</v>
      </c>
      <c r="R5622" t="s">
        <v>73</v>
      </c>
      <c r="S5622" t="s">
        <v>74</v>
      </c>
      <c r="T5622" t="s">
        <v>27</v>
      </c>
      <c r="U5622" t="b">
        <v>1</v>
      </c>
      <c r="V5622" t="s">
        <v>166</v>
      </c>
      <c r="W5622" t="s">
        <v>29</v>
      </c>
      <c r="X5622" t="s">
        <v>163</v>
      </c>
      <c r="Y5622" t="s">
        <v>167</v>
      </c>
    </row>
    <row r="5623" spans="1:25" x14ac:dyDescent="0.2">
      <c r="A5623">
        <v>5621</v>
      </c>
      <c r="B5623">
        <v>1352622932</v>
      </c>
      <c r="C5623">
        <v>4500</v>
      </c>
      <c r="D5623">
        <v>9165</v>
      </c>
      <c r="E5623">
        <v>250</v>
      </c>
      <c r="F5623">
        <v>1</v>
      </c>
      <c r="G5623">
        <v>1</v>
      </c>
      <c r="H5623">
        <v>1</v>
      </c>
      <c r="I5623">
        <v>4500</v>
      </c>
      <c r="J5623">
        <v>9165</v>
      </c>
      <c r="K5623">
        <v>45.041666669999998</v>
      </c>
      <c r="L5623" t="s">
        <v>1088</v>
      </c>
      <c r="M5623" t="s">
        <v>72</v>
      </c>
      <c r="N5623" s="1">
        <v>42072.654861111114</v>
      </c>
      <c r="O5623" s="1">
        <v>40521.822222222225</v>
      </c>
      <c r="P5623" s="2">
        <v>40525</v>
      </c>
      <c r="Q5623" s="1">
        <v>40555.173611111109</v>
      </c>
      <c r="R5623" t="s">
        <v>67</v>
      </c>
      <c r="S5623" t="s">
        <v>67</v>
      </c>
      <c r="T5623" t="s">
        <v>27</v>
      </c>
      <c r="U5623" t="b">
        <v>1</v>
      </c>
      <c r="V5623" t="s">
        <v>28</v>
      </c>
      <c r="W5623" t="s">
        <v>29</v>
      </c>
      <c r="X5623" t="s">
        <v>28</v>
      </c>
      <c r="Y5623" t="s">
        <v>30</v>
      </c>
    </row>
    <row r="5624" spans="1:25" x14ac:dyDescent="0.2">
      <c r="A5624">
        <v>5622</v>
      </c>
      <c r="B5624">
        <v>500414463</v>
      </c>
      <c r="C5624">
        <v>125000</v>
      </c>
      <c r="D5624">
        <v>27147</v>
      </c>
      <c r="E5624">
        <v>179</v>
      </c>
      <c r="F5624">
        <v>2</v>
      </c>
      <c r="G5624">
        <v>1</v>
      </c>
      <c r="H5624">
        <v>1</v>
      </c>
      <c r="I5624">
        <v>125000</v>
      </c>
      <c r="J5624">
        <v>27147</v>
      </c>
      <c r="K5624">
        <v>60</v>
      </c>
      <c r="L5624" t="s">
        <v>1088</v>
      </c>
      <c r="M5624" t="s">
        <v>72</v>
      </c>
      <c r="N5624" s="1">
        <v>42072.654861111114</v>
      </c>
      <c r="O5624" s="1">
        <v>40521.822222222225</v>
      </c>
      <c r="P5624" s="2">
        <v>40525</v>
      </c>
      <c r="Q5624" s="1">
        <v>40555.173611111109</v>
      </c>
      <c r="R5624" t="s">
        <v>26</v>
      </c>
      <c r="S5624" t="s">
        <v>26</v>
      </c>
      <c r="T5624" t="s">
        <v>31</v>
      </c>
      <c r="U5624" t="b">
        <v>1</v>
      </c>
      <c r="V5624" t="s">
        <v>28</v>
      </c>
      <c r="W5624" t="s">
        <v>29</v>
      </c>
      <c r="X5624" t="s">
        <v>28</v>
      </c>
      <c r="Y5624" t="s">
        <v>30</v>
      </c>
    </row>
    <row r="5625" spans="1:25" x14ac:dyDescent="0.2">
      <c r="A5625">
        <v>5623</v>
      </c>
      <c r="B5625">
        <v>1370499616</v>
      </c>
      <c r="C5625">
        <v>11000</v>
      </c>
      <c r="D5625">
        <v>11038</v>
      </c>
      <c r="E5625">
        <v>170</v>
      </c>
      <c r="F5625">
        <v>0</v>
      </c>
      <c r="G5625">
        <v>1</v>
      </c>
      <c r="H5625">
        <v>1</v>
      </c>
      <c r="I5625">
        <v>11000</v>
      </c>
      <c r="J5625">
        <v>11038</v>
      </c>
      <c r="K5625">
        <v>31.01581019</v>
      </c>
      <c r="L5625" t="s">
        <v>1088</v>
      </c>
      <c r="M5625" t="s">
        <v>72</v>
      </c>
      <c r="N5625" s="1">
        <v>42072.654861111114</v>
      </c>
      <c r="O5625" s="1">
        <v>40281.945833333331</v>
      </c>
      <c r="P5625" s="2">
        <v>40282</v>
      </c>
      <c r="Q5625" s="1">
        <v>40318.945833333331</v>
      </c>
      <c r="R5625" t="s">
        <v>55</v>
      </c>
      <c r="S5625" t="s">
        <v>37</v>
      </c>
      <c r="T5625" t="s">
        <v>27</v>
      </c>
      <c r="U5625" t="b">
        <v>1</v>
      </c>
      <c r="V5625" t="s">
        <v>41</v>
      </c>
      <c r="W5625" t="s">
        <v>29</v>
      </c>
      <c r="X5625" t="s">
        <v>41</v>
      </c>
      <c r="Y5625" t="s">
        <v>42</v>
      </c>
    </row>
    <row r="5626" spans="1:25" x14ac:dyDescent="0.2">
      <c r="A5626">
        <v>5624</v>
      </c>
      <c r="B5626">
        <v>723991530</v>
      </c>
      <c r="C5626">
        <v>10000</v>
      </c>
      <c r="D5626">
        <v>10430</v>
      </c>
      <c r="E5626">
        <v>166</v>
      </c>
      <c r="F5626">
        <v>1</v>
      </c>
      <c r="G5626">
        <v>1</v>
      </c>
      <c r="H5626">
        <v>1</v>
      </c>
      <c r="I5626">
        <v>10000</v>
      </c>
      <c r="J5626">
        <v>10430</v>
      </c>
      <c r="K5626">
        <v>40.99803241</v>
      </c>
      <c r="L5626" t="s">
        <v>1088</v>
      </c>
      <c r="M5626" t="s">
        <v>72</v>
      </c>
      <c r="N5626" s="1">
        <v>42072.654861111114</v>
      </c>
      <c r="O5626" s="1">
        <v>40281.945833333331</v>
      </c>
      <c r="P5626" s="2">
        <v>40282</v>
      </c>
      <c r="Q5626" s="1">
        <v>40318.945833333331</v>
      </c>
      <c r="R5626" t="s">
        <v>59</v>
      </c>
      <c r="S5626" t="s">
        <v>26</v>
      </c>
      <c r="T5626" t="s">
        <v>27</v>
      </c>
      <c r="U5626" t="b">
        <v>1</v>
      </c>
      <c r="V5626" t="s">
        <v>41</v>
      </c>
      <c r="W5626" t="s">
        <v>29</v>
      </c>
      <c r="X5626" t="s">
        <v>41</v>
      </c>
      <c r="Y5626" t="s">
        <v>42</v>
      </c>
    </row>
    <row r="5627" spans="1:25" x14ac:dyDescent="0.2">
      <c r="A5627">
        <v>5625</v>
      </c>
      <c r="B5627">
        <v>1174095357</v>
      </c>
      <c r="C5627">
        <v>10500</v>
      </c>
      <c r="D5627">
        <v>10681</v>
      </c>
      <c r="E5627">
        <v>153</v>
      </c>
      <c r="F5627">
        <v>1</v>
      </c>
      <c r="G5627">
        <v>1</v>
      </c>
      <c r="H5627">
        <v>1</v>
      </c>
      <c r="I5627">
        <v>10500</v>
      </c>
      <c r="J5627">
        <v>10681</v>
      </c>
      <c r="K5627">
        <v>46.041666669999998</v>
      </c>
      <c r="L5627" t="s">
        <v>1088</v>
      </c>
      <c r="M5627" t="s">
        <v>72</v>
      </c>
      <c r="N5627" s="1">
        <v>42072.654861111114</v>
      </c>
      <c r="O5627" s="1">
        <v>40521.822222222225</v>
      </c>
      <c r="P5627" s="2">
        <v>40525</v>
      </c>
      <c r="Q5627" s="1">
        <v>40555.173611111109</v>
      </c>
      <c r="R5627" t="s">
        <v>59</v>
      </c>
      <c r="S5627" t="s">
        <v>26</v>
      </c>
      <c r="T5627" t="s">
        <v>27</v>
      </c>
      <c r="U5627" t="b">
        <v>1</v>
      </c>
      <c r="V5627" t="s">
        <v>28</v>
      </c>
      <c r="W5627" t="s">
        <v>29</v>
      </c>
      <c r="X5627" t="s">
        <v>28</v>
      </c>
      <c r="Y5627" t="s">
        <v>30</v>
      </c>
    </row>
    <row r="5628" spans="1:25" x14ac:dyDescent="0.2">
      <c r="A5628">
        <v>5626</v>
      </c>
      <c r="B5628">
        <v>1855183250</v>
      </c>
      <c r="C5628">
        <v>10000</v>
      </c>
      <c r="D5628">
        <v>14543</v>
      </c>
      <c r="E5628">
        <v>149</v>
      </c>
      <c r="F5628">
        <v>1</v>
      </c>
      <c r="G5628">
        <v>1</v>
      </c>
      <c r="H5628">
        <v>1</v>
      </c>
      <c r="I5628">
        <v>10000</v>
      </c>
      <c r="J5628">
        <v>14543</v>
      </c>
      <c r="K5628">
        <v>35.524131939999997</v>
      </c>
      <c r="L5628" t="s">
        <v>1088</v>
      </c>
      <c r="M5628" t="s">
        <v>72</v>
      </c>
      <c r="N5628" s="1">
        <v>42072.654861111114</v>
      </c>
      <c r="O5628" s="1">
        <v>40281.945833333331</v>
      </c>
      <c r="P5628" s="2">
        <v>40282</v>
      </c>
      <c r="Q5628" s="1">
        <v>40318.945833333331</v>
      </c>
      <c r="R5628" t="s">
        <v>55</v>
      </c>
      <c r="S5628" t="s">
        <v>37</v>
      </c>
      <c r="T5628" t="s">
        <v>27</v>
      </c>
      <c r="U5628" t="b">
        <v>1</v>
      </c>
      <c r="V5628" t="s">
        <v>41</v>
      </c>
      <c r="W5628" t="s">
        <v>29</v>
      </c>
      <c r="X5628" t="s">
        <v>41</v>
      </c>
      <c r="Y5628" t="s">
        <v>42</v>
      </c>
    </row>
    <row r="5629" spans="1:25" x14ac:dyDescent="0.2">
      <c r="A5629">
        <v>5627</v>
      </c>
      <c r="B5629">
        <v>147542721</v>
      </c>
      <c r="C5629">
        <v>8450</v>
      </c>
      <c r="D5629">
        <v>8650</v>
      </c>
      <c r="E5629">
        <v>130</v>
      </c>
      <c r="F5629">
        <v>35</v>
      </c>
      <c r="G5629">
        <v>3</v>
      </c>
      <c r="H5629">
        <v>1</v>
      </c>
      <c r="I5629">
        <v>8450</v>
      </c>
      <c r="J5629">
        <v>8650</v>
      </c>
      <c r="K5629">
        <v>30.810729169999998</v>
      </c>
      <c r="L5629" t="s">
        <v>1088</v>
      </c>
      <c r="M5629" t="s">
        <v>72</v>
      </c>
      <c r="N5629" s="1">
        <v>42072.654861111114</v>
      </c>
      <c r="O5629" s="1">
        <v>40521.822222222225</v>
      </c>
      <c r="P5629" s="2">
        <v>40525</v>
      </c>
      <c r="Q5629" s="1">
        <v>40555.173611111109</v>
      </c>
      <c r="R5629" t="s">
        <v>61</v>
      </c>
      <c r="S5629" t="s">
        <v>62</v>
      </c>
      <c r="T5629" t="s">
        <v>27</v>
      </c>
      <c r="U5629" t="b">
        <v>1</v>
      </c>
      <c r="V5629" t="s">
        <v>28</v>
      </c>
      <c r="W5629" t="s">
        <v>29</v>
      </c>
      <c r="X5629" t="s">
        <v>28</v>
      </c>
      <c r="Y5629" t="s">
        <v>30</v>
      </c>
    </row>
    <row r="5630" spans="1:25" x14ac:dyDescent="0.2">
      <c r="A5630">
        <v>5628</v>
      </c>
      <c r="B5630">
        <v>767961123</v>
      </c>
      <c r="C5630">
        <v>6000</v>
      </c>
      <c r="D5630">
        <v>6162</v>
      </c>
      <c r="E5630">
        <v>126</v>
      </c>
      <c r="F5630">
        <v>0</v>
      </c>
      <c r="G5630">
        <v>1</v>
      </c>
      <c r="H5630">
        <v>1</v>
      </c>
      <c r="I5630">
        <v>6000</v>
      </c>
      <c r="J5630">
        <v>6162</v>
      </c>
      <c r="K5630">
        <v>68.127048610000003</v>
      </c>
      <c r="L5630" t="s">
        <v>1088</v>
      </c>
      <c r="M5630" t="s">
        <v>72</v>
      </c>
      <c r="N5630" s="1">
        <v>42072.654861111114</v>
      </c>
      <c r="O5630" s="1">
        <v>40521.822222222225</v>
      </c>
      <c r="P5630" s="2">
        <v>40525</v>
      </c>
      <c r="Q5630" s="1">
        <v>40555.173611111109</v>
      </c>
      <c r="R5630" t="s">
        <v>47</v>
      </c>
      <c r="S5630" t="s">
        <v>47</v>
      </c>
      <c r="T5630" t="s">
        <v>27</v>
      </c>
      <c r="U5630" t="b">
        <v>1</v>
      </c>
      <c r="V5630" t="s">
        <v>28</v>
      </c>
      <c r="W5630" t="s">
        <v>29</v>
      </c>
      <c r="X5630" t="s">
        <v>28</v>
      </c>
      <c r="Y5630" t="s">
        <v>30</v>
      </c>
    </row>
    <row r="5631" spans="1:25" x14ac:dyDescent="0.2">
      <c r="A5631">
        <v>5629</v>
      </c>
      <c r="B5631">
        <v>319774175</v>
      </c>
      <c r="C5631">
        <v>4999.99</v>
      </c>
      <c r="D5631">
        <v>5703</v>
      </c>
      <c r="E5631">
        <v>115</v>
      </c>
      <c r="F5631">
        <v>12</v>
      </c>
      <c r="G5631">
        <v>1</v>
      </c>
      <c r="H5631">
        <v>1</v>
      </c>
      <c r="I5631">
        <v>4999.99</v>
      </c>
      <c r="J5631">
        <v>5703</v>
      </c>
      <c r="K5631">
        <v>83.869768519999994</v>
      </c>
      <c r="L5631" t="s">
        <v>1088</v>
      </c>
      <c r="M5631" t="s">
        <v>72</v>
      </c>
      <c r="N5631" s="1">
        <v>42072.654861111114</v>
      </c>
      <c r="O5631" s="1">
        <v>40281.945833333331</v>
      </c>
      <c r="P5631" s="2">
        <v>40282</v>
      </c>
      <c r="Q5631" s="1">
        <v>40318.945833333331</v>
      </c>
      <c r="R5631" t="s">
        <v>69</v>
      </c>
      <c r="S5631" t="s">
        <v>37</v>
      </c>
      <c r="T5631" t="s">
        <v>27</v>
      </c>
      <c r="U5631" t="b">
        <v>0</v>
      </c>
      <c r="V5631" t="s">
        <v>41</v>
      </c>
      <c r="W5631" t="s">
        <v>29</v>
      </c>
      <c r="X5631" t="s">
        <v>41</v>
      </c>
      <c r="Y5631" t="s">
        <v>42</v>
      </c>
    </row>
    <row r="5632" spans="1:25" x14ac:dyDescent="0.2">
      <c r="A5632">
        <v>5630</v>
      </c>
      <c r="B5632">
        <v>1520662221</v>
      </c>
      <c r="C5632">
        <v>5000</v>
      </c>
      <c r="D5632">
        <v>6041</v>
      </c>
      <c r="E5632">
        <v>111</v>
      </c>
      <c r="F5632">
        <v>2</v>
      </c>
      <c r="G5632">
        <v>2</v>
      </c>
      <c r="H5632">
        <v>1</v>
      </c>
      <c r="I5632">
        <v>5000</v>
      </c>
      <c r="J5632">
        <v>6041</v>
      </c>
      <c r="K5632">
        <v>30</v>
      </c>
      <c r="L5632" t="s">
        <v>1088</v>
      </c>
      <c r="M5632" t="s">
        <v>72</v>
      </c>
      <c r="N5632" s="1">
        <v>42072.654861111114</v>
      </c>
      <c r="O5632" s="1">
        <v>40521.822222222225</v>
      </c>
      <c r="P5632" s="2">
        <v>40525</v>
      </c>
      <c r="Q5632" s="1">
        <v>40555.173611111109</v>
      </c>
      <c r="R5632" t="s">
        <v>47</v>
      </c>
      <c r="S5632" t="s">
        <v>47</v>
      </c>
      <c r="T5632" t="s">
        <v>27</v>
      </c>
      <c r="U5632" t="b">
        <v>1</v>
      </c>
      <c r="V5632" t="s">
        <v>28</v>
      </c>
      <c r="W5632" t="s">
        <v>29</v>
      </c>
      <c r="X5632" t="s">
        <v>28</v>
      </c>
      <c r="Y5632" t="s">
        <v>30</v>
      </c>
    </row>
    <row r="5633" spans="1:25" x14ac:dyDescent="0.2">
      <c r="A5633">
        <v>5631</v>
      </c>
      <c r="B5633">
        <v>621128814</v>
      </c>
      <c r="C5633">
        <v>5000</v>
      </c>
      <c r="D5633">
        <v>5247</v>
      </c>
      <c r="E5633">
        <v>109</v>
      </c>
      <c r="F5633">
        <v>2</v>
      </c>
      <c r="G5633">
        <v>1</v>
      </c>
      <c r="H5633">
        <v>1</v>
      </c>
      <c r="I5633">
        <v>5000</v>
      </c>
      <c r="J5633">
        <v>5247</v>
      </c>
      <c r="K5633">
        <v>40</v>
      </c>
      <c r="L5633" t="s">
        <v>1088</v>
      </c>
      <c r="M5633" t="s">
        <v>72</v>
      </c>
      <c r="N5633" s="1">
        <v>42072.654861111114</v>
      </c>
      <c r="O5633" s="1">
        <v>40521.822222222225</v>
      </c>
      <c r="P5633" s="2">
        <v>40525</v>
      </c>
      <c r="Q5633" s="1">
        <v>40555.173611111109</v>
      </c>
      <c r="R5633" t="s">
        <v>37</v>
      </c>
      <c r="S5633" t="s">
        <v>37</v>
      </c>
      <c r="T5633" t="s">
        <v>27</v>
      </c>
      <c r="U5633" t="b">
        <v>1</v>
      </c>
      <c r="V5633" t="s">
        <v>28</v>
      </c>
      <c r="W5633" t="s">
        <v>29</v>
      </c>
      <c r="X5633" t="s">
        <v>28</v>
      </c>
      <c r="Y5633" t="s">
        <v>30</v>
      </c>
    </row>
    <row r="5634" spans="1:25" x14ac:dyDescent="0.2">
      <c r="A5634">
        <v>5632</v>
      </c>
      <c r="B5634">
        <v>2144175941</v>
      </c>
      <c r="C5634">
        <v>27500</v>
      </c>
      <c r="D5634">
        <v>12326</v>
      </c>
      <c r="E5634">
        <v>108</v>
      </c>
      <c r="F5634">
        <v>7</v>
      </c>
      <c r="G5634">
        <v>1</v>
      </c>
      <c r="H5634">
        <v>1</v>
      </c>
      <c r="I5634">
        <v>27500</v>
      </c>
      <c r="J5634">
        <v>12326</v>
      </c>
      <c r="K5634">
        <v>45.997106479999999</v>
      </c>
      <c r="L5634" t="s">
        <v>1088</v>
      </c>
      <c r="M5634" t="s">
        <v>72</v>
      </c>
      <c r="N5634" s="1">
        <v>42072.654861111114</v>
      </c>
      <c r="O5634" s="1">
        <v>40521.822222222225</v>
      </c>
      <c r="P5634" s="2">
        <v>40525</v>
      </c>
      <c r="Q5634" s="1">
        <v>40555.173611111109</v>
      </c>
      <c r="R5634" t="s">
        <v>74</v>
      </c>
      <c r="S5634" t="s">
        <v>74</v>
      </c>
      <c r="T5634" t="s">
        <v>31</v>
      </c>
      <c r="U5634" t="b">
        <v>1</v>
      </c>
      <c r="V5634" t="s">
        <v>28</v>
      </c>
      <c r="W5634" t="s">
        <v>29</v>
      </c>
      <c r="X5634" t="s">
        <v>28</v>
      </c>
      <c r="Y5634" t="s">
        <v>30</v>
      </c>
    </row>
    <row r="5635" spans="1:25" x14ac:dyDescent="0.2">
      <c r="A5635">
        <v>5633</v>
      </c>
      <c r="B5635">
        <v>1983887880</v>
      </c>
      <c r="C5635">
        <v>5000</v>
      </c>
      <c r="D5635">
        <v>5287</v>
      </c>
      <c r="E5635">
        <v>97</v>
      </c>
      <c r="F5635">
        <v>1</v>
      </c>
      <c r="G5635">
        <v>1</v>
      </c>
      <c r="H5635">
        <v>1</v>
      </c>
      <c r="I5635">
        <v>5000</v>
      </c>
      <c r="J5635">
        <v>5287</v>
      </c>
      <c r="K5635">
        <v>30</v>
      </c>
      <c r="L5635" t="s">
        <v>1088</v>
      </c>
      <c r="M5635" t="s">
        <v>72</v>
      </c>
      <c r="N5635" s="1">
        <v>42072.654861111114</v>
      </c>
      <c r="O5635" s="1">
        <v>40521.822222222225</v>
      </c>
      <c r="P5635" s="2">
        <v>40525</v>
      </c>
      <c r="Q5635" s="1">
        <v>40555.173611111109</v>
      </c>
      <c r="R5635" t="s">
        <v>68</v>
      </c>
      <c r="S5635" t="s">
        <v>68</v>
      </c>
      <c r="T5635" t="s">
        <v>27</v>
      </c>
      <c r="U5635" t="b">
        <v>1</v>
      </c>
      <c r="V5635" t="s">
        <v>28</v>
      </c>
      <c r="W5635" t="s">
        <v>29</v>
      </c>
      <c r="X5635" t="s">
        <v>28</v>
      </c>
      <c r="Y5635" t="s">
        <v>30</v>
      </c>
    </row>
    <row r="5636" spans="1:25" x14ac:dyDescent="0.2">
      <c r="A5636">
        <v>5634</v>
      </c>
      <c r="B5636">
        <v>658857578</v>
      </c>
      <c r="C5636">
        <v>10000</v>
      </c>
      <c r="D5636">
        <v>10402</v>
      </c>
      <c r="E5636">
        <v>95</v>
      </c>
      <c r="F5636">
        <v>2</v>
      </c>
      <c r="G5636">
        <v>1</v>
      </c>
      <c r="H5636">
        <v>1</v>
      </c>
      <c r="I5636">
        <v>10000</v>
      </c>
      <c r="J5636">
        <v>10402</v>
      </c>
      <c r="K5636">
        <v>60</v>
      </c>
      <c r="L5636" t="s">
        <v>1088</v>
      </c>
      <c r="M5636" t="s">
        <v>72</v>
      </c>
      <c r="N5636" s="1">
        <v>42072.654861111114</v>
      </c>
      <c r="O5636" s="1">
        <v>40521.822222222225</v>
      </c>
      <c r="P5636" s="2">
        <v>40525</v>
      </c>
      <c r="Q5636" s="1">
        <v>40555.173611111109</v>
      </c>
      <c r="R5636" t="s">
        <v>59</v>
      </c>
      <c r="S5636" t="s">
        <v>26</v>
      </c>
      <c r="T5636" t="s">
        <v>27</v>
      </c>
      <c r="U5636" t="b">
        <v>1</v>
      </c>
      <c r="V5636" t="s">
        <v>28</v>
      </c>
      <c r="W5636" t="s">
        <v>29</v>
      </c>
      <c r="X5636" t="s">
        <v>28</v>
      </c>
      <c r="Y5636" t="s">
        <v>30</v>
      </c>
    </row>
    <row r="5637" spans="1:25" x14ac:dyDescent="0.2">
      <c r="A5637">
        <v>5635</v>
      </c>
      <c r="B5637">
        <v>1563748018</v>
      </c>
      <c r="C5637">
        <v>6000</v>
      </c>
      <c r="D5637">
        <v>7114</v>
      </c>
      <c r="E5637">
        <v>89</v>
      </c>
      <c r="F5637">
        <v>1</v>
      </c>
      <c r="G5637">
        <v>1</v>
      </c>
      <c r="H5637">
        <v>1</v>
      </c>
      <c r="I5637">
        <v>6000</v>
      </c>
      <c r="J5637">
        <v>7114</v>
      </c>
      <c r="K5637">
        <v>30.041666670000001</v>
      </c>
      <c r="L5637" t="s">
        <v>1088</v>
      </c>
      <c r="M5637" t="s">
        <v>72</v>
      </c>
      <c r="N5637" s="1">
        <v>42072.654861111114</v>
      </c>
      <c r="O5637" s="1">
        <v>40521.822222222225</v>
      </c>
      <c r="P5637" s="2">
        <v>40525</v>
      </c>
      <c r="Q5637" s="1">
        <v>40555.173611111109</v>
      </c>
      <c r="R5637" t="s">
        <v>37</v>
      </c>
      <c r="S5637" t="s">
        <v>37</v>
      </c>
      <c r="T5637" t="s">
        <v>27</v>
      </c>
      <c r="U5637" t="b">
        <v>1</v>
      </c>
      <c r="V5637" t="s">
        <v>28</v>
      </c>
      <c r="W5637" t="s">
        <v>29</v>
      </c>
      <c r="X5637" t="s">
        <v>28</v>
      </c>
      <c r="Y5637" t="s">
        <v>30</v>
      </c>
    </row>
    <row r="5638" spans="1:25" x14ac:dyDescent="0.2">
      <c r="A5638">
        <v>5636</v>
      </c>
      <c r="B5638">
        <v>215197130</v>
      </c>
      <c r="C5638">
        <v>1600</v>
      </c>
      <c r="D5638">
        <v>3395</v>
      </c>
      <c r="E5638">
        <v>85</v>
      </c>
      <c r="F5638">
        <v>11</v>
      </c>
      <c r="G5638">
        <v>4</v>
      </c>
      <c r="H5638">
        <v>1</v>
      </c>
      <c r="I5638">
        <v>1600</v>
      </c>
      <c r="J5638">
        <v>3395</v>
      </c>
      <c r="K5638">
        <v>34</v>
      </c>
      <c r="L5638" t="s">
        <v>1088</v>
      </c>
      <c r="M5638" t="s">
        <v>72</v>
      </c>
      <c r="N5638" s="1">
        <v>42072.654861111114</v>
      </c>
      <c r="O5638" s="1">
        <v>40521.822222222225</v>
      </c>
      <c r="P5638" s="2">
        <v>40525</v>
      </c>
      <c r="Q5638" s="1">
        <v>40555.173611111109</v>
      </c>
      <c r="R5638" t="s">
        <v>26</v>
      </c>
      <c r="S5638" t="s">
        <v>26</v>
      </c>
      <c r="T5638" t="s">
        <v>27</v>
      </c>
      <c r="U5638" t="b">
        <v>1</v>
      </c>
      <c r="V5638" t="s">
        <v>28</v>
      </c>
      <c r="W5638" t="s">
        <v>29</v>
      </c>
      <c r="X5638" t="s">
        <v>28</v>
      </c>
      <c r="Y5638" t="s">
        <v>30</v>
      </c>
    </row>
    <row r="5639" spans="1:25" x14ac:dyDescent="0.2">
      <c r="A5639">
        <v>5637</v>
      </c>
      <c r="B5639">
        <v>489009712</v>
      </c>
      <c r="C5639">
        <v>20000</v>
      </c>
      <c r="D5639">
        <v>4115</v>
      </c>
      <c r="E5639">
        <v>82</v>
      </c>
      <c r="F5639">
        <v>2</v>
      </c>
      <c r="G5639">
        <v>1</v>
      </c>
      <c r="H5639">
        <v>1</v>
      </c>
      <c r="I5639">
        <v>20000</v>
      </c>
      <c r="J5639">
        <v>4115</v>
      </c>
      <c r="K5639">
        <v>77.938298610000004</v>
      </c>
      <c r="L5639" t="s">
        <v>1088</v>
      </c>
      <c r="M5639" t="s">
        <v>72</v>
      </c>
      <c r="N5639" s="1">
        <v>42072.654861111114</v>
      </c>
      <c r="O5639" s="1">
        <v>40281.945833333331</v>
      </c>
      <c r="P5639" s="2">
        <v>40282</v>
      </c>
      <c r="Q5639" s="1">
        <v>40318.945833333331</v>
      </c>
      <c r="R5639" t="s">
        <v>114</v>
      </c>
      <c r="S5639" t="s">
        <v>26</v>
      </c>
      <c r="T5639" t="s">
        <v>31</v>
      </c>
      <c r="U5639" t="b">
        <v>1</v>
      </c>
      <c r="V5639" t="s">
        <v>41</v>
      </c>
      <c r="W5639" t="s">
        <v>29</v>
      </c>
      <c r="X5639" t="s">
        <v>41</v>
      </c>
      <c r="Y5639" t="s">
        <v>42</v>
      </c>
    </row>
    <row r="5640" spans="1:25" x14ac:dyDescent="0.2">
      <c r="A5640">
        <v>5638</v>
      </c>
      <c r="B5640">
        <v>143599925</v>
      </c>
      <c r="C5640">
        <v>10000</v>
      </c>
      <c r="D5640">
        <v>10152</v>
      </c>
      <c r="E5640">
        <v>81</v>
      </c>
      <c r="F5640">
        <v>24</v>
      </c>
      <c r="G5640">
        <v>2</v>
      </c>
      <c r="H5640">
        <v>1</v>
      </c>
      <c r="I5640">
        <v>10000</v>
      </c>
      <c r="J5640">
        <v>10152</v>
      </c>
      <c r="K5640">
        <v>30.01960648</v>
      </c>
      <c r="L5640" t="s">
        <v>1088</v>
      </c>
      <c r="M5640" t="s">
        <v>72</v>
      </c>
      <c r="N5640" s="1">
        <v>42072.654861111114</v>
      </c>
      <c r="O5640" s="1">
        <v>40521.822222222225</v>
      </c>
      <c r="P5640" s="2">
        <v>40525</v>
      </c>
      <c r="Q5640" s="1">
        <v>40555.173611111109</v>
      </c>
      <c r="R5640" t="s">
        <v>73</v>
      </c>
      <c r="S5640" t="s">
        <v>74</v>
      </c>
      <c r="T5640" t="s">
        <v>27</v>
      </c>
      <c r="U5640" t="b">
        <v>1</v>
      </c>
      <c r="V5640" t="s">
        <v>28</v>
      </c>
      <c r="W5640" t="s">
        <v>29</v>
      </c>
      <c r="X5640" t="s">
        <v>28</v>
      </c>
      <c r="Y5640" t="s">
        <v>30</v>
      </c>
    </row>
    <row r="5641" spans="1:25" x14ac:dyDescent="0.2">
      <c r="A5641">
        <v>5639</v>
      </c>
      <c r="B5641">
        <v>1825104736</v>
      </c>
      <c r="C5641">
        <v>2500</v>
      </c>
      <c r="D5641">
        <v>2845</v>
      </c>
      <c r="E5641">
        <v>81</v>
      </c>
      <c r="F5641">
        <v>18</v>
      </c>
      <c r="G5641">
        <v>1</v>
      </c>
      <c r="H5641">
        <v>1</v>
      </c>
      <c r="I5641">
        <v>2500</v>
      </c>
      <c r="J5641">
        <v>2845</v>
      </c>
      <c r="K5641">
        <v>44.922662039999999</v>
      </c>
      <c r="L5641" t="s">
        <v>1088</v>
      </c>
      <c r="M5641" t="s">
        <v>72</v>
      </c>
      <c r="N5641" s="1">
        <v>42072.654861111114</v>
      </c>
      <c r="O5641" s="1">
        <v>40281.945833333331</v>
      </c>
      <c r="P5641" s="2">
        <v>40282</v>
      </c>
      <c r="Q5641" s="1">
        <v>40318.945833333331</v>
      </c>
      <c r="R5641" t="s">
        <v>25</v>
      </c>
      <c r="S5641" t="s">
        <v>26</v>
      </c>
      <c r="T5641" t="s">
        <v>27</v>
      </c>
      <c r="U5641" t="b">
        <v>0</v>
      </c>
      <c r="V5641" t="s">
        <v>41</v>
      </c>
      <c r="W5641" t="s">
        <v>29</v>
      </c>
      <c r="X5641" t="s">
        <v>41</v>
      </c>
      <c r="Y5641" t="s">
        <v>42</v>
      </c>
    </row>
    <row r="5642" spans="1:25" x14ac:dyDescent="0.2">
      <c r="A5642">
        <v>5640</v>
      </c>
      <c r="B5642">
        <v>1122443203</v>
      </c>
      <c r="C5642">
        <v>4000</v>
      </c>
      <c r="D5642">
        <v>6000</v>
      </c>
      <c r="E5642">
        <v>80</v>
      </c>
      <c r="F5642">
        <v>0</v>
      </c>
      <c r="G5642">
        <v>1</v>
      </c>
      <c r="H5642">
        <v>1</v>
      </c>
      <c r="I5642">
        <v>4000</v>
      </c>
      <c r="J5642">
        <v>6000</v>
      </c>
      <c r="K5642">
        <v>30</v>
      </c>
      <c r="L5642" t="s">
        <v>1088</v>
      </c>
      <c r="M5642" t="s">
        <v>72</v>
      </c>
      <c r="N5642" s="1">
        <v>42072.654861111114</v>
      </c>
      <c r="O5642" s="1">
        <v>40521.822222222225</v>
      </c>
      <c r="P5642" s="2">
        <v>40525</v>
      </c>
      <c r="Q5642" s="1">
        <v>40555.173611111109</v>
      </c>
      <c r="R5642" t="s">
        <v>26</v>
      </c>
      <c r="S5642" t="s">
        <v>26</v>
      </c>
      <c r="T5642" t="s">
        <v>27</v>
      </c>
      <c r="U5642" t="b">
        <v>1</v>
      </c>
      <c r="V5642" t="s">
        <v>28</v>
      </c>
      <c r="W5642" t="s">
        <v>29</v>
      </c>
      <c r="X5642" t="s">
        <v>28</v>
      </c>
      <c r="Y5642" t="s">
        <v>30</v>
      </c>
    </row>
    <row r="5643" spans="1:25" x14ac:dyDescent="0.2">
      <c r="A5643">
        <v>5641</v>
      </c>
      <c r="B5643">
        <v>668304788</v>
      </c>
      <c r="C5643">
        <v>10000</v>
      </c>
      <c r="D5643">
        <v>10746</v>
      </c>
      <c r="E5643">
        <v>75</v>
      </c>
      <c r="F5643">
        <v>1</v>
      </c>
      <c r="G5643">
        <v>1</v>
      </c>
      <c r="H5643">
        <v>1</v>
      </c>
      <c r="I5643">
        <v>10000</v>
      </c>
      <c r="J5643">
        <v>10746</v>
      </c>
      <c r="K5643">
        <v>89.03135417</v>
      </c>
      <c r="L5643" t="s">
        <v>1088</v>
      </c>
      <c r="M5643" t="s">
        <v>72</v>
      </c>
      <c r="N5643" s="1">
        <v>42072.654861111114</v>
      </c>
      <c r="O5643" s="1">
        <v>40521.822222222225</v>
      </c>
      <c r="P5643" s="2">
        <v>40525</v>
      </c>
      <c r="Q5643" s="1">
        <v>40555.173611111109</v>
      </c>
      <c r="R5643" t="s">
        <v>59</v>
      </c>
      <c r="S5643" t="s">
        <v>26</v>
      </c>
      <c r="T5643" t="s">
        <v>27</v>
      </c>
      <c r="U5643" t="b">
        <v>1</v>
      </c>
      <c r="V5643" t="s">
        <v>28</v>
      </c>
      <c r="W5643" t="s">
        <v>29</v>
      </c>
      <c r="X5643" t="s">
        <v>28</v>
      </c>
      <c r="Y5643" t="s">
        <v>30</v>
      </c>
    </row>
    <row r="5644" spans="1:25" x14ac:dyDescent="0.2">
      <c r="A5644">
        <v>5642</v>
      </c>
      <c r="B5644">
        <v>934316864</v>
      </c>
      <c r="C5644">
        <v>2000</v>
      </c>
      <c r="D5644">
        <v>2659</v>
      </c>
      <c r="E5644">
        <v>75</v>
      </c>
      <c r="F5644">
        <v>3</v>
      </c>
      <c r="G5644">
        <v>1</v>
      </c>
      <c r="H5644">
        <v>1</v>
      </c>
      <c r="I5644">
        <v>2000</v>
      </c>
      <c r="J5644">
        <v>2659</v>
      </c>
      <c r="K5644">
        <v>45.01489583</v>
      </c>
      <c r="L5644" t="s">
        <v>1088</v>
      </c>
      <c r="M5644" t="s">
        <v>72</v>
      </c>
      <c r="N5644" s="1">
        <v>42072.654861111114</v>
      </c>
      <c r="O5644" s="1">
        <v>40281.945833333331</v>
      </c>
      <c r="P5644" s="2">
        <v>40282</v>
      </c>
      <c r="Q5644" s="1">
        <v>40318.945833333331</v>
      </c>
      <c r="R5644" t="s">
        <v>47</v>
      </c>
      <c r="S5644" t="s">
        <v>47</v>
      </c>
      <c r="T5644" t="s">
        <v>27</v>
      </c>
      <c r="U5644" t="b">
        <v>1</v>
      </c>
      <c r="V5644" t="s">
        <v>41</v>
      </c>
      <c r="W5644" t="s">
        <v>29</v>
      </c>
      <c r="X5644" t="s">
        <v>41</v>
      </c>
      <c r="Y5644" t="s">
        <v>42</v>
      </c>
    </row>
    <row r="5645" spans="1:25" x14ac:dyDescent="0.2">
      <c r="A5645">
        <v>5643</v>
      </c>
      <c r="B5645">
        <v>308724364</v>
      </c>
      <c r="C5645">
        <v>4000</v>
      </c>
      <c r="D5645">
        <v>4290</v>
      </c>
      <c r="E5645">
        <v>69</v>
      </c>
      <c r="F5645">
        <v>1</v>
      </c>
      <c r="G5645">
        <v>1</v>
      </c>
      <c r="H5645">
        <v>1</v>
      </c>
      <c r="I5645">
        <v>4000</v>
      </c>
      <c r="J5645">
        <v>4290</v>
      </c>
      <c r="K5645">
        <v>41.072650459999998</v>
      </c>
      <c r="L5645" t="s">
        <v>1088</v>
      </c>
      <c r="M5645" t="s">
        <v>72</v>
      </c>
      <c r="N5645" s="1">
        <v>42072.654861111114</v>
      </c>
      <c r="O5645" s="1">
        <v>40281.945833333331</v>
      </c>
      <c r="P5645" s="2">
        <v>40282</v>
      </c>
      <c r="Q5645" s="1">
        <v>40318.945833333331</v>
      </c>
      <c r="R5645" t="s">
        <v>55</v>
      </c>
      <c r="S5645" t="s">
        <v>37</v>
      </c>
      <c r="T5645" t="s">
        <v>27</v>
      </c>
      <c r="U5645" t="b">
        <v>1</v>
      </c>
      <c r="V5645" t="s">
        <v>41</v>
      </c>
      <c r="W5645" t="s">
        <v>29</v>
      </c>
      <c r="X5645" t="s">
        <v>41</v>
      </c>
      <c r="Y5645" t="s">
        <v>42</v>
      </c>
    </row>
    <row r="5646" spans="1:25" x14ac:dyDescent="0.2">
      <c r="A5646">
        <v>5644</v>
      </c>
      <c r="B5646">
        <v>863145989</v>
      </c>
      <c r="C5646">
        <v>3000</v>
      </c>
      <c r="D5646">
        <v>3787</v>
      </c>
      <c r="E5646">
        <v>68</v>
      </c>
      <c r="F5646">
        <v>1</v>
      </c>
      <c r="G5646">
        <v>1</v>
      </c>
      <c r="H5646">
        <v>1</v>
      </c>
      <c r="I5646">
        <v>3000</v>
      </c>
      <c r="J5646">
        <v>3787</v>
      </c>
      <c r="K5646">
        <v>66.516203700000005</v>
      </c>
      <c r="L5646" t="s">
        <v>1088</v>
      </c>
      <c r="M5646" t="s">
        <v>72</v>
      </c>
      <c r="N5646" s="1">
        <v>42072.654861111114</v>
      </c>
      <c r="O5646" s="1">
        <v>40521.822222222225</v>
      </c>
      <c r="P5646" s="2">
        <v>40525</v>
      </c>
      <c r="Q5646" s="1">
        <v>40555.173611111109</v>
      </c>
      <c r="R5646" t="s">
        <v>113</v>
      </c>
      <c r="S5646" t="s">
        <v>37</v>
      </c>
      <c r="T5646" t="s">
        <v>27</v>
      </c>
      <c r="U5646" t="b">
        <v>1</v>
      </c>
      <c r="V5646" t="s">
        <v>28</v>
      </c>
      <c r="W5646" t="s">
        <v>29</v>
      </c>
      <c r="X5646" t="s">
        <v>28</v>
      </c>
      <c r="Y5646" t="s">
        <v>30</v>
      </c>
    </row>
    <row r="5647" spans="1:25" x14ac:dyDescent="0.2">
      <c r="A5647">
        <v>5645</v>
      </c>
      <c r="B5647">
        <v>1162547074</v>
      </c>
      <c r="C5647">
        <v>4000</v>
      </c>
      <c r="D5647">
        <v>4135</v>
      </c>
      <c r="E5647">
        <v>64</v>
      </c>
      <c r="F5647">
        <v>2</v>
      </c>
      <c r="G5647">
        <v>2</v>
      </c>
      <c r="H5647">
        <v>1</v>
      </c>
      <c r="I5647">
        <v>4000</v>
      </c>
      <c r="J5647">
        <v>4135</v>
      </c>
      <c r="K5647">
        <v>90</v>
      </c>
      <c r="L5647" t="s">
        <v>1088</v>
      </c>
      <c r="M5647" t="s">
        <v>72</v>
      </c>
      <c r="N5647" s="1">
        <v>42072.654861111114</v>
      </c>
      <c r="O5647" s="1">
        <v>40521.822222222225</v>
      </c>
      <c r="P5647" s="2">
        <v>40525</v>
      </c>
      <c r="Q5647" s="1">
        <v>40555.173611111109</v>
      </c>
      <c r="R5647" t="s">
        <v>47</v>
      </c>
      <c r="S5647" t="s">
        <v>47</v>
      </c>
      <c r="T5647" t="s">
        <v>27</v>
      </c>
      <c r="U5647" t="b">
        <v>0</v>
      </c>
      <c r="V5647" t="s">
        <v>28</v>
      </c>
      <c r="W5647" t="s">
        <v>29</v>
      </c>
      <c r="X5647" t="s">
        <v>28</v>
      </c>
      <c r="Y5647" t="s">
        <v>30</v>
      </c>
    </row>
    <row r="5648" spans="1:25" x14ac:dyDescent="0.2">
      <c r="A5648">
        <v>5646</v>
      </c>
      <c r="B5648">
        <v>433048869</v>
      </c>
      <c r="C5648">
        <v>3500</v>
      </c>
      <c r="D5648">
        <v>3705</v>
      </c>
      <c r="E5648">
        <v>59</v>
      </c>
      <c r="F5648">
        <v>1</v>
      </c>
      <c r="G5648">
        <v>1</v>
      </c>
      <c r="H5648">
        <v>1</v>
      </c>
      <c r="I5648">
        <v>3500</v>
      </c>
      <c r="J5648">
        <v>3705</v>
      </c>
      <c r="K5648">
        <v>30.082673610000001</v>
      </c>
      <c r="L5648" t="s">
        <v>1088</v>
      </c>
      <c r="M5648" t="s">
        <v>72</v>
      </c>
      <c r="N5648" s="1">
        <v>42072.654861111114</v>
      </c>
      <c r="O5648" s="1">
        <v>40281.945833333331</v>
      </c>
      <c r="P5648" s="2">
        <v>40282</v>
      </c>
      <c r="Q5648" s="1">
        <v>40318.945833333331</v>
      </c>
      <c r="R5648" t="s">
        <v>69</v>
      </c>
      <c r="S5648" t="s">
        <v>37</v>
      </c>
      <c r="T5648" t="s">
        <v>27</v>
      </c>
      <c r="U5648" t="b">
        <v>1</v>
      </c>
      <c r="V5648" t="s">
        <v>41</v>
      </c>
      <c r="W5648" t="s">
        <v>29</v>
      </c>
      <c r="X5648" t="s">
        <v>41</v>
      </c>
      <c r="Y5648" t="s">
        <v>42</v>
      </c>
    </row>
    <row r="5649" spans="1:25" x14ac:dyDescent="0.2">
      <c r="A5649">
        <v>5647</v>
      </c>
      <c r="B5649">
        <v>845013591</v>
      </c>
      <c r="C5649">
        <v>2000</v>
      </c>
      <c r="D5649">
        <v>2936</v>
      </c>
      <c r="E5649">
        <v>58</v>
      </c>
      <c r="F5649">
        <v>1</v>
      </c>
      <c r="G5649">
        <v>1</v>
      </c>
      <c r="H5649">
        <v>1</v>
      </c>
      <c r="I5649">
        <v>2000</v>
      </c>
      <c r="J5649">
        <v>2936</v>
      </c>
      <c r="K5649">
        <v>30</v>
      </c>
      <c r="L5649" t="s">
        <v>1088</v>
      </c>
      <c r="M5649" t="s">
        <v>72</v>
      </c>
      <c r="N5649" s="1">
        <v>42072.654861111114</v>
      </c>
      <c r="O5649" s="1">
        <v>40521.822222222225</v>
      </c>
      <c r="P5649" s="2">
        <v>40525</v>
      </c>
      <c r="Q5649" s="1">
        <v>40555.173611111109</v>
      </c>
      <c r="R5649" t="s">
        <v>95</v>
      </c>
      <c r="S5649" t="s">
        <v>37</v>
      </c>
      <c r="T5649" t="s">
        <v>27</v>
      </c>
      <c r="U5649" t="b">
        <v>1</v>
      </c>
      <c r="V5649" t="s">
        <v>28</v>
      </c>
      <c r="W5649" t="s">
        <v>29</v>
      </c>
      <c r="X5649" t="s">
        <v>28</v>
      </c>
      <c r="Y5649" t="s">
        <v>30</v>
      </c>
    </row>
    <row r="5650" spans="1:25" x14ac:dyDescent="0.2">
      <c r="A5650">
        <v>5648</v>
      </c>
      <c r="B5650">
        <v>1285099783</v>
      </c>
      <c r="C5650">
        <v>3000</v>
      </c>
      <c r="D5650">
        <v>3201</v>
      </c>
      <c r="E5650">
        <v>58</v>
      </c>
      <c r="F5650">
        <v>1</v>
      </c>
      <c r="G5650">
        <v>1</v>
      </c>
      <c r="H5650">
        <v>1</v>
      </c>
      <c r="I5650">
        <v>3000</v>
      </c>
      <c r="J5650">
        <v>3201</v>
      </c>
      <c r="K5650">
        <v>30</v>
      </c>
      <c r="L5650" t="s">
        <v>1088</v>
      </c>
      <c r="M5650" t="s">
        <v>72</v>
      </c>
      <c r="N5650" s="1">
        <v>42072.654861111114</v>
      </c>
      <c r="O5650" s="1">
        <v>40521.822222222225</v>
      </c>
      <c r="P5650" s="2">
        <v>40525</v>
      </c>
      <c r="Q5650" s="1">
        <v>40555.173611111109</v>
      </c>
      <c r="R5650" t="s">
        <v>25</v>
      </c>
      <c r="S5650" t="s">
        <v>26</v>
      </c>
      <c r="T5650" t="s">
        <v>27</v>
      </c>
      <c r="U5650" t="b">
        <v>1</v>
      </c>
      <c r="V5650" t="s">
        <v>28</v>
      </c>
      <c r="W5650" t="s">
        <v>29</v>
      </c>
      <c r="X5650" t="s">
        <v>28</v>
      </c>
      <c r="Y5650" t="s">
        <v>30</v>
      </c>
    </row>
    <row r="5651" spans="1:25" x14ac:dyDescent="0.2">
      <c r="A5651">
        <v>5649</v>
      </c>
      <c r="B5651">
        <v>2065083636</v>
      </c>
      <c r="C5651">
        <v>5000</v>
      </c>
      <c r="D5651">
        <v>5180</v>
      </c>
      <c r="E5651">
        <v>58</v>
      </c>
      <c r="F5651">
        <v>1</v>
      </c>
      <c r="G5651">
        <v>1</v>
      </c>
      <c r="H5651">
        <v>1</v>
      </c>
      <c r="I5651">
        <v>5000</v>
      </c>
      <c r="J5651">
        <v>5180</v>
      </c>
      <c r="K5651">
        <v>90</v>
      </c>
      <c r="L5651" t="s">
        <v>1088</v>
      </c>
      <c r="M5651" t="s">
        <v>72</v>
      </c>
      <c r="N5651" s="1">
        <v>42072.654861111114</v>
      </c>
      <c r="O5651" s="1">
        <v>40521.822222222225</v>
      </c>
      <c r="P5651" s="2">
        <v>40525</v>
      </c>
      <c r="Q5651" s="1">
        <v>40555.173611111109</v>
      </c>
      <c r="R5651" t="s">
        <v>25</v>
      </c>
      <c r="S5651" t="s">
        <v>26</v>
      </c>
      <c r="T5651" t="s">
        <v>27</v>
      </c>
      <c r="U5651" t="b">
        <v>1</v>
      </c>
      <c r="V5651" t="s">
        <v>28</v>
      </c>
      <c r="W5651" t="s">
        <v>29</v>
      </c>
      <c r="X5651" t="s">
        <v>28</v>
      </c>
      <c r="Y5651" t="s">
        <v>30</v>
      </c>
    </row>
    <row r="5652" spans="1:25" x14ac:dyDescent="0.2">
      <c r="A5652">
        <v>5650</v>
      </c>
      <c r="B5652">
        <v>10602672</v>
      </c>
      <c r="C5652">
        <v>2900</v>
      </c>
      <c r="D5652">
        <v>2914</v>
      </c>
      <c r="E5652">
        <v>57</v>
      </c>
      <c r="F5652">
        <v>3</v>
      </c>
      <c r="G5652">
        <v>7</v>
      </c>
      <c r="H5652">
        <v>1</v>
      </c>
      <c r="I5652">
        <v>2900</v>
      </c>
      <c r="J5652">
        <v>2914</v>
      </c>
      <c r="K5652">
        <v>88.463136570000003</v>
      </c>
      <c r="L5652" t="s">
        <v>1088</v>
      </c>
      <c r="M5652" t="s">
        <v>72</v>
      </c>
      <c r="N5652" s="1">
        <v>42072.654861111114</v>
      </c>
      <c r="O5652" s="1">
        <v>40521.822222222225</v>
      </c>
      <c r="P5652" s="2">
        <v>40525</v>
      </c>
      <c r="Q5652" s="1">
        <v>40555.173611111109</v>
      </c>
      <c r="R5652" t="s">
        <v>89</v>
      </c>
      <c r="S5652" t="s">
        <v>34</v>
      </c>
      <c r="T5652" t="s">
        <v>27</v>
      </c>
      <c r="U5652" t="b">
        <v>1</v>
      </c>
      <c r="V5652" t="s">
        <v>28</v>
      </c>
      <c r="W5652" t="s">
        <v>29</v>
      </c>
      <c r="X5652" t="s">
        <v>28</v>
      </c>
      <c r="Y5652" t="s">
        <v>30</v>
      </c>
    </row>
    <row r="5653" spans="1:25" x14ac:dyDescent="0.2">
      <c r="A5653">
        <v>5651</v>
      </c>
      <c r="B5653">
        <v>248119634</v>
      </c>
      <c r="C5653">
        <v>5000</v>
      </c>
      <c r="D5653">
        <v>5625</v>
      </c>
      <c r="E5653">
        <v>56</v>
      </c>
      <c r="F5653">
        <v>9</v>
      </c>
      <c r="G5653">
        <v>1</v>
      </c>
      <c r="H5653">
        <v>1</v>
      </c>
      <c r="I5653">
        <v>5000</v>
      </c>
      <c r="J5653">
        <v>5625</v>
      </c>
      <c r="K5653">
        <v>33.889386569999999</v>
      </c>
      <c r="L5653" t="s">
        <v>1088</v>
      </c>
      <c r="M5653" t="s">
        <v>72</v>
      </c>
      <c r="N5653" s="1">
        <v>42072.654861111114</v>
      </c>
      <c r="O5653" s="1">
        <v>40521.822222222225</v>
      </c>
      <c r="P5653" s="2">
        <v>40525</v>
      </c>
      <c r="Q5653" s="1">
        <v>40555.173611111109</v>
      </c>
      <c r="R5653" t="s">
        <v>115</v>
      </c>
      <c r="S5653" t="s">
        <v>115</v>
      </c>
      <c r="T5653" t="s">
        <v>27</v>
      </c>
      <c r="U5653" t="b">
        <v>1</v>
      </c>
      <c r="V5653" t="s">
        <v>28</v>
      </c>
      <c r="W5653" t="s">
        <v>29</v>
      </c>
      <c r="X5653" t="s">
        <v>28</v>
      </c>
      <c r="Y5653" t="s">
        <v>30</v>
      </c>
    </row>
    <row r="5654" spans="1:25" x14ac:dyDescent="0.2">
      <c r="A5654">
        <v>5652</v>
      </c>
      <c r="B5654">
        <v>849386863</v>
      </c>
      <c r="C5654">
        <v>500</v>
      </c>
      <c r="D5654">
        <v>1128</v>
      </c>
      <c r="E5654">
        <v>56</v>
      </c>
      <c r="F5654">
        <v>415</v>
      </c>
      <c r="G5654">
        <v>1</v>
      </c>
      <c r="H5654">
        <v>1</v>
      </c>
      <c r="I5654">
        <v>500</v>
      </c>
      <c r="J5654">
        <v>1128</v>
      </c>
      <c r="K5654">
        <v>29.981331019999999</v>
      </c>
      <c r="L5654" t="s">
        <v>1088</v>
      </c>
      <c r="M5654" t="s">
        <v>72</v>
      </c>
      <c r="N5654" s="1">
        <v>42072.654861111114</v>
      </c>
      <c r="O5654" s="1">
        <v>40281.945833333331</v>
      </c>
      <c r="P5654" s="2">
        <v>40282</v>
      </c>
      <c r="Q5654" s="1">
        <v>40318.945833333331</v>
      </c>
      <c r="R5654" t="s">
        <v>127</v>
      </c>
      <c r="S5654" t="s">
        <v>127</v>
      </c>
      <c r="T5654" t="s">
        <v>27</v>
      </c>
      <c r="U5654" t="b">
        <v>0</v>
      </c>
      <c r="V5654" t="s">
        <v>41</v>
      </c>
      <c r="W5654" t="s">
        <v>29</v>
      </c>
      <c r="X5654" t="s">
        <v>41</v>
      </c>
      <c r="Y5654" t="s">
        <v>42</v>
      </c>
    </row>
    <row r="5655" spans="1:25" x14ac:dyDescent="0.2">
      <c r="A5655">
        <v>5653</v>
      </c>
      <c r="B5655">
        <v>539509953</v>
      </c>
      <c r="C5655">
        <v>7500</v>
      </c>
      <c r="D5655">
        <v>7500</v>
      </c>
      <c r="E5655">
        <v>54</v>
      </c>
      <c r="F5655">
        <v>1</v>
      </c>
      <c r="G5655">
        <v>1</v>
      </c>
      <c r="H5655">
        <v>1</v>
      </c>
      <c r="I5655">
        <v>7500</v>
      </c>
      <c r="J5655">
        <v>7500</v>
      </c>
      <c r="K5655">
        <v>51.14041667</v>
      </c>
      <c r="L5655" t="s">
        <v>1088</v>
      </c>
      <c r="M5655" t="s">
        <v>72</v>
      </c>
      <c r="N5655" s="1">
        <v>42072.654861111114</v>
      </c>
      <c r="O5655" s="1">
        <v>40281.945833333331</v>
      </c>
      <c r="P5655" s="2">
        <v>40282</v>
      </c>
      <c r="Q5655" s="1">
        <v>40318.945833333331</v>
      </c>
      <c r="R5655" t="s">
        <v>25</v>
      </c>
      <c r="S5655" t="s">
        <v>26</v>
      </c>
      <c r="T5655" t="s">
        <v>27</v>
      </c>
      <c r="U5655" t="b">
        <v>1</v>
      </c>
      <c r="V5655" t="s">
        <v>41</v>
      </c>
      <c r="W5655" t="s">
        <v>29</v>
      </c>
      <c r="X5655" t="s">
        <v>41</v>
      </c>
      <c r="Y5655" t="s">
        <v>42</v>
      </c>
    </row>
    <row r="5656" spans="1:25" x14ac:dyDescent="0.2">
      <c r="A5656">
        <v>5654</v>
      </c>
      <c r="B5656">
        <v>1305804061</v>
      </c>
      <c r="C5656">
        <v>1500</v>
      </c>
      <c r="D5656">
        <v>1720</v>
      </c>
      <c r="E5656">
        <v>52</v>
      </c>
      <c r="F5656">
        <v>21</v>
      </c>
      <c r="G5656">
        <v>1</v>
      </c>
      <c r="H5656">
        <v>1</v>
      </c>
      <c r="I5656">
        <v>1500</v>
      </c>
      <c r="J5656">
        <v>1720</v>
      </c>
      <c r="K5656">
        <v>37.121516200000002</v>
      </c>
      <c r="L5656" t="s">
        <v>1088</v>
      </c>
      <c r="M5656" t="s">
        <v>72</v>
      </c>
      <c r="N5656" s="1">
        <v>42072.654861111114</v>
      </c>
      <c r="O5656" s="1">
        <v>40281.945833333331</v>
      </c>
      <c r="P5656" s="2">
        <v>40282</v>
      </c>
      <c r="Q5656" s="1">
        <v>40318.945833333331</v>
      </c>
      <c r="R5656" t="s">
        <v>67</v>
      </c>
      <c r="S5656" t="s">
        <v>67</v>
      </c>
      <c r="T5656" t="s">
        <v>27</v>
      </c>
      <c r="U5656" t="b">
        <v>1</v>
      </c>
      <c r="V5656" t="s">
        <v>41</v>
      </c>
      <c r="W5656" t="s">
        <v>29</v>
      </c>
      <c r="X5656" t="s">
        <v>41</v>
      </c>
      <c r="Y5656" t="s">
        <v>42</v>
      </c>
    </row>
    <row r="5657" spans="1:25" x14ac:dyDescent="0.2">
      <c r="A5657">
        <v>5655</v>
      </c>
      <c r="B5657">
        <v>717218611</v>
      </c>
      <c r="C5657">
        <v>1400</v>
      </c>
      <c r="D5657">
        <v>1522</v>
      </c>
      <c r="E5657">
        <v>51</v>
      </c>
      <c r="F5657">
        <v>1</v>
      </c>
      <c r="G5657">
        <v>1</v>
      </c>
      <c r="H5657">
        <v>1</v>
      </c>
      <c r="I5657">
        <v>1400</v>
      </c>
      <c r="J5657">
        <v>1522</v>
      </c>
      <c r="K5657">
        <v>65.041666669999998</v>
      </c>
      <c r="L5657" t="s">
        <v>1088</v>
      </c>
      <c r="M5657" t="s">
        <v>72</v>
      </c>
      <c r="N5657" s="1">
        <v>42072.654861111114</v>
      </c>
      <c r="O5657" s="1">
        <v>40521.822222222225</v>
      </c>
      <c r="P5657" s="2">
        <v>40525</v>
      </c>
      <c r="Q5657" s="1">
        <v>40555.173611111109</v>
      </c>
      <c r="R5657" t="s">
        <v>25</v>
      </c>
      <c r="S5657" t="s">
        <v>26</v>
      </c>
      <c r="T5657" t="s">
        <v>27</v>
      </c>
      <c r="U5657" t="b">
        <v>1</v>
      </c>
      <c r="V5657" t="s">
        <v>28</v>
      </c>
      <c r="W5657" t="s">
        <v>29</v>
      </c>
      <c r="X5657" t="s">
        <v>28</v>
      </c>
      <c r="Y5657" t="s">
        <v>30</v>
      </c>
    </row>
    <row r="5658" spans="1:25" x14ac:dyDescent="0.2">
      <c r="A5658">
        <v>5656</v>
      </c>
      <c r="B5658">
        <v>461045048</v>
      </c>
      <c r="C5658">
        <v>10000</v>
      </c>
      <c r="D5658">
        <v>1857</v>
      </c>
      <c r="E5658">
        <v>51</v>
      </c>
      <c r="F5658">
        <v>0</v>
      </c>
      <c r="G5658">
        <v>1</v>
      </c>
      <c r="H5658">
        <v>1</v>
      </c>
      <c r="I5658">
        <v>10000</v>
      </c>
      <c r="J5658">
        <v>1857</v>
      </c>
      <c r="K5658">
        <v>35</v>
      </c>
      <c r="L5658" t="s">
        <v>1088</v>
      </c>
      <c r="M5658" t="s">
        <v>72</v>
      </c>
      <c r="N5658" s="1">
        <v>42072.654861111114</v>
      </c>
      <c r="O5658" s="1">
        <v>40521.822222222225</v>
      </c>
      <c r="P5658" s="2">
        <v>40525</v>
      </c>
      <c r="Q5658" s="1">
        <v>40555.173611111109</v>
      </c>
      <c r="R5658" t="s">
        <v>69</v>
      </c>
      <c r="S5658" t="s">
        <v>37</v>
      </c>
      <c r="T5658" t="s">
        <v>31</v>
      </c>
      <c r="U5658" t="b">
        <v>0</v>
      </c>
      <c r="V5658" t="s">
        <v>28</v>
      </c>
      <c r="W5658" t="s">
        <v>29</v>
      </c>
      <c r="X5658" t="s">
        <v>28</v>
      </c>
      <c r="Y5658" t="s">
        <v>30</v>
      </c>
    </row>
    <row r="5659" spans="1:25" x14ac:dyDescent="0.2">
      <c r="A5659">
        <v>5657</v>
      </c>
      <c r="B5659">
        <v>1901153441</v>
      </c>
      <c r="C5659">
        <v>5000</v>
      </c>
      <c r="D5659">
        <v>5015</v>
      </c>
      <c r="E5659">
        <v>49</v>
      </c>
      <c r="F5659">
        <v>1</v>
      </c>
      <c r="G5659">
        <v>1</v>
      </c>
      <c r="H5659">
        <v>1</v>
      </c>
      <c r="I5659">
        <v>5000</v>
      </c>
      <c r="J5659">
        <v>5015</v>
      </c>
      <c r="K5659">
        <v>61</v>
      </c>
      <c r="L5659" t="s">
        <v>1088</v>
      </c>
      <c r="M5659" t="s">
        <v>72</v>
      </c>
      <c r="N5659" s="1">
        <v>42072.654861111114</v>
      </c>
      <c r="O5659" s="1">
        <v>40521.822222222225</v>
      </c>
      <c r="P5659" s="2">
        <v>40525</v>
      </c>
      <c r="Q5659" s="1">
        <v>40555.173611111109</v>
      </c>
      <c r="R5659" t="s">
        <v>62</v>
      </c>
      <c r="S5659" t="s">
        <v>62</v>
      </c>
      <c r="T5659" t="s">
        <v>27</v>
      </c>
      <c r="U5659" t="b">
        <v>1</v>
      </c>
      <c r="V5659" t="s">
        <v>28</v>
      </c>
      <c r="W5659" t="s">
        <v>29</v>
      </c>
      <c r="X5659" t="s">
        <v>28</v>
      </c>
      <c r="Y5659" t="s">
        <v>30</v>
      </c>
    </row>
    <row r="5660" spans="1:25" x14ac:dyDescent="0.2">
      <c r="A5660">
        <v>5658</v>
      </c>
      <c r="B5660">
        <v>2035482413</v>
      </c>
      <c r="C5660">
        <v>1700</v>
      </c>
      <c r="D5660">
        <v>1726</v>
      </c>
      <c r="E5660">
        <v>49</v>
      </c>
      <c r="F5660">
        <v>1</v>
      </c>
      <c r="G5660">
        <v>1</v>
      </c>
      <c r="H5660">
        <v>1</v>
      </c>
      <c r="I5660">
        <v>1700</v>
      </c>
      <c r="J5660">
        <v>1726</v>
      </c>
      <c r="K5660">
        <v>46.080046299999999</v>
      </c>
      <c r="L5660" t="s">
        <v>1088</v>
      </c>
      <c r="M5660" t="s">
        <v>72</v>
      </c>
      <c r="N5660" s="1">
        <v>42072.654861111114</v>
      </c>
      <c r="O5660" s="1">
        <v>40521.822222222225</v>
      </c>
      <c r="P5660" s="2">
        <v>40525</v>
      </c>
      <c r="Q5660" s="1">
        <v>40555.173611111109</v>
      </c>
      <c r="R5660" t="s">
        <v>25</v>
      </c>
      <c r="S5660" t="s">
        <v>26</v>
      </c>
      <c r="T5660" t="s">
        <v>27</v>
      </c>
      <c r="U5660" t="b">
        <v>1</v>
      </c>
      <c r="V5660" t="s">
        <v>28</v>
      </c>
      <c r="W5660" t="s">
        <v>29</v>
      </c>
      <c r="X5660" t="s">
        <v>28</v>
      </c>
      <c r="Y5660" t="s">
        <v>30</v>
      </c>
    </row>
    <row r="5661" spans="1:25" x14ac:dyDescent="0.2">
      <c r="A5661">
        <v>5659</v>
      </c>
      <c r="B5661">
        <v>952843737</v>
      </c>
      <c r="C5661">
        <v>2500</v>
      </c>
      <c r="D5661">
        <v>3435</v>
      </c>
      <c r="E5661">
        <v>48</v>
      </c>
      <c r="F5661">
        <v>4</v>
      </c>
      <c r="G5661">
        <v>2</v>
      </c>
      <c r="H5661">
        <v>1</v>
      </c>
      <c r="I5661">
        <v>2500</v>
      </c>
      <c r="J5661">
        <v>3435</v>
      </c>
      <c r="K5661">
        <v>42.861782410000004</v>
      </c>
      <c r="L5661" t="s">
        <v>1088</v>
      </c>
      <c r="M5661" t="s">
        <v>72</v>
      </c>
      <c r="N5661" s="1">
        <v>42072.654861111114</v>
      </c>
      <c r="O5661" s="1">
        <v>40281.945833333331</v>
      </c>
      <c r="P5661" s="2">
        <v>40282</v>
      </c>
      <c r="Q5661" s="1">
        <v>40318.945833333331</v>
      </c>
      <c r="R5661" t="s">
        <v>37</v>
      </c>
      <c r="S5661" t="s">
        <v>37</v>
      </c>
      <c r="T5661" t="s">
        <v>27</v>
      </c>
      <c r="U5661" t="b">
        <v>1</v>
      </c>
      <c r="V5661" t="s">
        <v>41</v>
      </c>
      <c r="W5661" t="s">
        <v>29</v>
      </c>
      <c r="X5661" t="s">
        <v>41</v>
      </c>
      <c r="Y5661" t="s">
        <v>42</v>
      </c>
    </row>
    <row r="5662" spans="1:25" x14ac:dyDescent="0.2">
      <c r="A5662">
        <v>5660</v>
      </c>
      <c r="B5662">
        <v>1104526780</v>
      </c>
      <c r="C5662">
        <v>3500</v>
      </c>
      <c r="D5662">
        <v>3585</v>
      </c>
      <c r="E5662">
        <v>48</v>
      </c>
      <c r="F5662">
        <v>1</v>
      </c>
      <c r="G5662">
        <v>1</v>
      </c>
      <c r="H5662">
        <v>1</v>
      </c>
      <c r="I5662">
        <v>3500</v>
      </c>
      <c r="J5662">
        <v>3585</v>
      </c>
      <c r="K5662">
        <v>30</v>
      </c>
      <c r="L5662" t="s">
        <v>1088</v>
      </c>
      <c r="M5662" t="s">
        <v>72</v>
      </c>
      <c r="N5662" s="1">
        <v>42072.654861111114</v>
      </c>
      <c r="O5662" s="1">
        <v>40521.822222222225</v>
      </c>
      <c r="P5662" s="2">
        <v>40525</v>
      </c>
      <c r="Q5662" s="1">
        <v>40555.173611111109</v>
      </c>
      <c r="R5662" t="s">
        <v>59</v>
      </c>
      <c r="S5662" t="s">
        <v>26</v>
      </c>
      <c r="T5662" t="s">
        <v>27</v>
      </c>
      <c r="U5662" t="b">
        <v>1</v>
      </c>
      <c r="V5662" t="s">
        <v>28</v>
      </c>
      <c r="W5662" t="s">
        <v>29</v>
      </c>
      <c r="X5662" t="s">
        <v>28</v>
      </c>
      <c r="Y5662" t="s">
        <v>30</v>
      </c>
    </row>
    <row r="5663" spans="1:25" x14ac:dyDescent="0.2">
      <c r="A5663">
        <v>5661</v>
      </c>
      <c r="B5663">
        <v>1034886526</v>
      </c>
      <c r="C5663">
        <v>1500</v>
      </c>
      <c r="D5663">
        <v>1541</v>
      </c>
      <c r="E5663">
        <v>47</v>
      </c>
      <c r="F5663">
        <v>1</v>
      </c>
      <c r="G5663">
        <v>1</v>
      </c>
      <c r="H5663">
        <v>1</v>
      </c>
      <c r="I5663">
        <v>1500</v>
      </c>
      <c r="J5663">
        <v>1541</v>
      </c>
      <c r="K5663">
        <v>26.02902778</v>
      </c>
      <c r="L5663" t="s">
        <v>1088</v>
      </c>
      <c r="M5663" t="s">
        <v>72</v>
      </c>
      <c r="N5663" s="1">
        <v>42072.654861111114</v>
      </c>
      <c r="O5663" s="1">
        <v>40521.822222222225</v>
      </c>
      <c r="P5663" s="2">
        <v>40525</v>
      </c>
      <c r="Q5663" s="1">
        <v>40555.173611111109</v>
      </c>
      <c r="R5663" t="s">
        <v>69</v>
      </c>
      <c r="S5663" t="s">
        <v>37</v>
      </c>
      <c r="T5663" t="s">
        <v>27</v>
      </c>
      <c r="U5663" t="b">
        <v>1</v>
      </c>
      <c r="V5663" t="s">
        <v>28</v>
      </c>
      <c r="W5663" t="s">
        <v>29</v>
      </c>
      <c r="X5663" t="s">
        <v>28</v>
      </c>
      <c r="Y5663" t="s">
        <v>30</v>
      </c>
    </row>
    <row r="5664" spans="1:25" x14ac:dyDescent="0.2">
      <c r="A5664">
        <v>5662</v>
      </c>
      <c r="B5664">
        <v>1197576671</v>
      </c>
      <c r="C5664">
        <v>6500</v>
      </c>
      <c r="D5664">
        <v>6785</v>
      </c>
      <c r="E5664">
        <v>47</v>
      </c>
      <c r="F5664">
        <v>1</v>
      </c>
      <c r="G5664">
        <v>1</v>
      </c>
      <c r="H5664">
        <v>1</v>
      </c>
      <c r="I5664">
        <v>6500</v>
      </c>
      <c r="J5664">
        <v>6785</v>
      </c>
      <c r="K5664">
        <v>57.427500000000002</v>
      </c>
      <c r="L5664" t="s">
        <v>1088</v>
      </c>
      <c r="M5664" t="s">
        <v>72</v>
      </c>
      <c r="N5664" s="1">
        <v>42072.654861111114</v>
      </c>
      <c r="O5664" s="1">
        <v>40281.945833333331</v>
      </c>
      <c r="P5664" s="2">
        <v>40282</v>
      </c>
      <c r="Q5664" s="1">
        <v>40318.945833333331</v>
      </c>
      <c r="R5664" t="s">
        <v>134</v>
      </c>
      <c r="S5664" t="s">
        <v>34</v>
      </c>
      <c r="T5664" t="s">
        <v>27</v>
      </c>
      <c r="U5664" t="b">
        <v>1</v>
      </c>
      <c r="V5664" t="s">
        <v>41</v>
      </c>
      <c r="W5664" t="s">
        <v>29</v>
      </c>
      <c r="X5664" t="s">
        <v>41</v>
      </c>
      <c r="Y5664" t="s">
        <v>42</v>
      </c>
    </row>
    <row r="5665" spans="1:25" x14ac:dyDescent="0.2">
      <c r="A5665">
        <v>5663</v>
      </c>
      <c r="B5665">
        <v>49541722</v>
      </c>
      <c r="C5665">
        <v>1000</v>
      </c>
      <c r="D5665">
        <v>1741</v>
      </c>
      <c r="E5665">
        <v>45</v>
      </c>
      <c r="F5665">
        <v>1</v>
      </c>
      <c r="G5665">
        <v>1</v>
      </c>
      <c r="H5665">
        <v>1</v>
      </c>
      <c r="I5665">
        <v>1000</v>
      </c>
      <c r="J5665">
        <v>1741</v>
      </c>
      <c r="K5665">
        <v>30</v>
      </c>
      <c r="L5665" t="s">
        <v>1088</v>
      </c>
      <c r="M5665" t="s">
        <v>72</v>
      </c>
      <c r="N5665" s="1">
        <v>42072.654861111114</v>
      </c>
      <c r="O5665" s="1">
        <v>40521.822222222225</v>
      </c>
      <c r="P5665" s="2">
        <v>40525</v>
      </c>
      <c r="Q5665" s="1">
        <v>40555.173611111109</v>
      </c>
      <c r="R5665" t="s">
        <v>60</v>
      </c>
      <c r="S5665" t="s">
        <v>26</v>
      </c>
      <c r="T5665" t="s">
        <v>27</v>
      </c>
      <c r="U5665" t="b">
        <v>1</v>
      </c>
      <c r="V5665" t="s">
        <v>28</v>
      </c>
      <c r="W5665" t="s">
        <v>29</v>
      </c>
      <c r="X5665" t="s">
        <v>28</v>
      </c>
      <c r="Y5665" t="s">
        <v>30</v>
      </c>
    </row>
    <row r="5666" spans="1:25" x14ac:dyDescent="0.2">
      <c r="A5666">
        <v>5664</v>
      </c>
      <c r="B5666">
        <v>1516239068</v>
      </c>
      <c r="C5666">
        <v>9000</v>
      </c>
      <c r="D5666">
        <v>3925</v>
      </c>
      <c r="E5666">
        <v>42</v>
      </c>
      <c r="F5666">
        <v>1</v>
      </c>
      <c r="G5666">
        <v>2</v>
      </c>
      <c r="H5666">
        <v>1</v>
      </c>
      <c r="I5666">
        <v>9000</v>
      </c>
      <c r="J5666">
        <v>3925</v>
      </c>
      <c r="K5666">
        <v>24.962395829999998</v>
      </c>
      <c r="L5666" t="s">
        <v>1088</v>
      </c>
      <c r="M5666" t="s">
        <v>72</v>
      </c>
      <c r="N5666" s="1">
        <v>42072.654861111114</v>
      </c>
      <c r="O5666" s="1">
        <v>40521.822222222225</v>
      </c>
      <c r="P5666" s="2">
        <v>40525</v>
      </c>
      <c r="Q5666" s="1">
        <v>40555.173611111109</v>
      </c>
      <c r="R5666" t="s">
        <v>60</v>
      </c>
      <c r="S5666" t="s">
        <v>26</v>
      </c>
      <c r="T5666" t="s">
        <v>31</v>
      </c>
      <c r="U5666" t="b">
        <v>1</v>
      </c>
      <c r="V5666" t="s">
        <v>28</v>
      </c>
      <c r="W5666" t="s">
        <v>29</v>
      </c>
      <c r="X5666" t="s">
        <v>28</v>
      </c>
      <c r="Y5666" t="s">
        <v>30</v>
      </c>
    </row>
    <row r="5667" spans="1:25" x14ac:dyDescent="0.2">
      <c r="A5667">
        <v>5665</v>
      </c>
      <c r="B5667">
        <v>1061427416</v>
      </c>
      <c r="C5667">
        <v>12000</v>
      </c>
      <c r="D5667">
        <v>2255</v>
      </c>
      <c r="E5667">
        <v>42</v>
      </c>
      <c r="F5667">
        <v>9</v>
      </c>
      <c r="G5667">
        <v>1</v>
      </c>
      <c r="H5667">
        <v>1</v>
      </c>
      <c r="I5667">
        <v>12000</v>
      </c>
      <c r="J5667">
        <v>2255</v>
      </c>
      <c r="K5667">
        <v>88.294930559999997</v>
      </c>
      <c r="L5667" t="s">
        <v>1088</v>
      </c>
      <c r="M5667" t="s">
        <v>72</v>
      </c>
      <c r="N5667" s="1">
        <v>42072.654861111114</v>
      </c>
      <c r="O5667" s="1">
        <v>40281.945833333331</v>
      </c>
      <c r="P5667" s="2">
        <v>40282</v>
      </c>
      <c r="Q5667" s="1">
        <v>40318.945833333331</v>
      </c>
      <c r="R5667" t="s">
        <v>59</v>
      </c>
      <c r="S5667" t="s">
        <v>26</v>
      </c>
      <c r="T5667" t="s">
        <v>31</v>
      </c>
      <c r="U5667" t="b">
        <v>1</v>
      </c>
      <c r="V5667" t="s">
        <v>41</v>
      </c>
      <c r="W5667" t="s">
        <v>29</v>
      </c>
      <c r="X5667" t="s">
        <v>41</v>
      </c>
      <c r="Y5667" t="s">
        <v>42</v>
      </c>
    </row>
    <row r="5668" spans="1:25" x14ac:dyDescent="0.2">
      <c r="A5668">
        <v>5666</v>
      </c>
      <c r="B5668">
        <v>1184879182</v>
      </c>
      <c r="C5668">
        <v>2700</v>
      </c>
      <c r="D5668">
        <v>2850</v>
      </c>
      <c r="E5668">
        <v>40</v>
      </c>
      <c r="F5668">
        <v>1</v>
      </c>
      <c r="G5668">
        <v>1</v>
      </c>
      <c r="H5668">
        <v>1</v>
      </c>
      <c r="I5668">
        <v>2700</v>
      </c>
      <c r="J5668">
        <v>2850</v>
      </c>
      <c r="K5668">
        <v>89.234247690000004</v>
      </c>
      <c r="L5668" t="s">
        <v>1088</v>
      </c>
      <c r="M5668" t="s">
        <v>72</v>
      </c>
      <c r="N5668" s="1">
        <v>42072.654861111114</v>
      </c>
      <c r="O5668" s="1">
        <v>40281.945833333331</v>
      </c>
      <c r="P5668" s="2">
        <v>40282</v>
      </c>
      <c r="Q5668" s="1">
        <v>40318.945833333331</v>
      </c>
      <c r="R5668" t="s">
        <v>59</v>
      </c>
      <c r="S5668" t="s">
        <v>26</v>
      </c>
      <c r="T5668" t="s">
        <v>27</v>
      </c>
      <c r="U5668" t="b">
        <v>1</v>
      </c>
      <c r="V5668" t="s">
        <v>41</v>
      </c>
      <c r="W5668" t="s">
        <v>29</v>
      </c>
      <c r="X5668" t="s">
        <v>41</v>
      </c>
      <c r="Y5668" t="s">
        <v>42</v>
      </c>
    </row>
    <row r="5669" spans="1:25" x14ac:dyDescent="0.2">
      <c r="A5669">
        <v>5667</v>
      </c>
      <c r="B5669">
        <v>1279097747</v>
      </c>
      <c r="C5669">
        <v>14000</v>
      </c>
      <c r="D5669">
        <v>4230</v>
      </c>
      <c r="E5669">
        <v>39</v>
      </c>
      <c r="F5669">
        <v>3</v>
      </c>
      <c r="G5669">
        <v>2</v>
      </c>
      <c r="H5669">
        <v>1</v>
      </c>
      <c r="I5669">
        <v>14000</v>
      </c>
      <c r="J5669">
        <v>4230</v>
      </c>
      <c r="K5669">
        <v>45</v>
      </c>
      <c r="L5669" t="s">
        <v>1088</v>
      </c>
      <c r="M5669" t="s">
        <v>72</v>
      </c>
      <c r="N5669" s="1">
        <v>42072.654861111114</v>
      </c>
      <c r="O5669" s="1">
        <v>40521.822222222225</v>
      </c>
      <c r="P5669" s="2">
        <v>40525</v>
      </c>
      <c r="Q5669" s="1">
        <v>40555.173611111109</v>
      </c>
      <c r="R5669" t="s">
        <v>60</v>
      </c>
      <c r="S5669" t="s">
        <v>26</v>
      </c>
      <c r="T5669" t="s">
        <v>31</v>
      </c>
      <c r="U5669" t="b">
        <v>1</v>
      </c>
      <c r="V5669" t="s">
        <v>28</v>
      </c>
      <c r="W5669" t="s">
        <v>29</v>
      </c>
      <c r="X5669" t="s">
        <v>28</v>
      </c>
      <c r="Y5669" t="s">
        <v>30</v>
      </c>
    </row>
    <row r="5670" spans="1:25" x14ac:dyDescent="0.2">
      <c r="A5670">
        <v>5668</v>
      </c>
      <c r="B5670">
        <v>587988614</v>
      </c>
      <c r="C5670">
        <v>750</v>
      </c>
      <c r="D5670">
        <v>827</v>
      </c>
      <c r="E5670">
        <v>34</v>
      </c>
      <c r="F5670">
        <v>1</v>
      </c>
      <c r="G5670">
        <v>1</v>
      </c>
      <c r="H5670">
        <v>1</v>
      </c>
      <c r="I5670">
        <v>750</v>
      </c>
      <c r="J5670">
        <v>827</v>
      </c>
      <c r="K5670">
        <v>34.442430559999998</v>
      </c>
      <c r="L5670" t="s">
        <v>1088</v>
      </c>
      <c r="M5670" t="s">
        <v>72</v>
      </c>
      <c r="N5670" s="1">
        <v>42072.654861111114</v>
      </c>
      <c r="O5670" s="1">
        <v>40281.945833333331</v>
      </c>
      <c r="P5670" s="2">
        <v>40282</v>
      </c>
      <c r="Q5670" s="1">
        <v>40318.945833333331</v>
      </c>
      <c r="R5670" t="s">
        <v>47</v>
      </c>
      <c r="S5670" t="s">
        <v>47</v>
      </c>
      <c r="T5670" t="s">
        <v>27</v>
      </c>
      <c r="U5670" t="b">
        <v>1</v>
      </c>
      <c r="V5670" t="s">
        <v>41</v>
      </c>
      <c r="W5670" t="s">
        <v>29</v>
      </c>
      <c r="X5670" t="s">
        <v>41</v>
      </c>
      <c r="Y5670" t="s">
        <v>42</v>
      </c>
    </row>
    <row r="5671" spans="1:25" x14ac:dyDescent="0.2">
      <c r="A5671">
        <v>5669</v>
      </c>
      <c r="B5671">
        <v>963975128</v>
      </c>
      <c r="C5671">
        <v>8000</v>
      </c>
      <c r="D5671">
        <v>1715</v>
      </c>
      <c r="E5671">
        <v>34</v>
      </c>
      <c r="F5671">
        <v>11</v>
      </c>
      <c r="G5671">
        <v>1</v>
      </c>
      <c r="H5671">
        <v>1</v>
      </c>
      <c r="I5671">
        <v>8000</v>
      </c>
      <c r="J5671">
        <v>1715</v>
      </c>
      <c r="K5671">
        <v>35.041666669999998</v>
      </c>
      <c r="L5671" t="s">
        <v>1088</v>
      </c>
      <c r="M5671" t="s">
        <v>72</v>
      </c>
      <c r="N5671" s="1">
        <v>42072.654861111114</v>
      </c>
      <c r="O5671" s="1">
        <v>40521.822222222225</v>
      </c>
      <c r="P5671" s="2">
        <v>40525</v>
      </c>
      <c r="Q5671" s="1">
        <v>40555.173611111109</v>
      </c>
      <c r="R5671" t="s">
        <v>67</v>
      </c>
      <c r="S5671" t="s">
        <v>67</v>
      </c>
      <c r="T5671" t="s">
        <v>31</v>
      </c>
      <c r="U5671" t="b">
        <v>1</v>
      </c>
      <c r="V5671" t="s">
        <v>28</v>
      </c>
      <c r="W5671" t="s">
        <v>29</v>
      </c>
      <c r="X5671" t="s">
        <v>28</v>
      </c>
      <c r="Y5671" t="s">
        <v>30</v>
      </c>
    </row>
    <row r="5672" spans="1:25" x14ac:dyDescent="0.2">
      <c r="A5672">
        <v>5670</v>
      </c>
      <c r="B5672">
        <v>83770617</v>
      </c>
      <c r="C5672">
        <v>5000</v>
      </c>
      <c r="D5672">
        <v>2715</v>
      </c>
      <c r="E5672">
        <v>33</v>
      </c>
      <c r="F5672">
        <v>9</v>
      </c>
      <c r="G5672">
        <v>1</v>
      </c>
      <c r="H5672">
        <v>1</v>
      </c>
      <c r="I5672">
        <v>5000</v>
      </c>
      <c r="J5672">
        <v>2715</v>
      </c>
      <c r="K5672">
        <v>51.816956019999999</v>
      </c>
      <c r="L5672" t="s">
        <v>1088</v>
      </c>
      <c r="M5672" t="s">
        <v>72</v>
      </c>
      <c r="N5672" s="1">
        <v>42072.654861111114</v>
      </c>
      <c r="O5672" s="1">
        <v>40281.945833333331</v>
      </c>
      <c r="P5672" s="2">
        <v>40282</v>
      </c>
      <c r="Q5672" s="1">
        <v>40318.945833333331</v>
      </c>
      <c r="R5672" t="s">
        <v>59</v>
      </c>
      <c r="S5672" t="s">
        <v>26</v>
      </c>
      <c r="T5672" t="s">
        <v>31</v>
      </c>
      <c r="U5672" t="b">
        <v>1</v>
      </c>
      <c r="V5672" t="s">
        <v>41</v>
      </c>
      <c r="W5672" t="s">
        <v>29</v>
      </c>
      <c r="X5672" t="s">
        <v>41</v>
      </c>
      <c r="Y5672" t="s">
        <v>42</v>
      </c>
    </row>
    <row r="5673" spans="1:25" x14ac:dyDescent="0.2">
      <c r="A5673">
        <v>5671</v>
      </c>
      <c r="B5673">
        <v>448652778</v>
      </c>
      <c r="C5673">
        <v>5200</v>
      </c>
      <c r="D5673">
        <v>5202</v>
      </c>
      <c r="E5673">
        <v>32</v>
      </c>
      <c r="F5673">
        <v>1</v>
      </c>
      <c r="G5673">
        <v>1</v>
      </c>
      <c r="H5673">
        <v>1</v>
      </c>
      <c r="I5673">
        <v>5200</v>
      </c>
      <c r="J5673">
        <v>5202</v>
      </c>
      <c r="K5673">
        <v>40</v>
      </c>
      <c r="L5673" t="s">
        <v>1088</v>
      </c>
      <c r="M5673" t="s">
        <v>72</v>
      </c>
      <c r="N5673" s="1">
        <v>42072.654861111114</v>
      </c>
      <c r="O5673" s="1">
        <v>40521.822222222225</v>
      </c>
      <c r="P5673" s="2">
        <v>40525</v>
      </c>
      <c r="Q5673" s="1">
        <v>40555.173611111109</v>
      </c>
      <c r="R5673" t="s">
        <v>95</v>
      </c>
      <c r="S5673" t="s">
        <v>37</v>
      </c>
      <c r="T5673" t="s">
        <v>27</v>
      </c>
      <c r="U5673" t="b">
        <v>1</v>
      </c>
      <c r="V5673" t="s">
        <v>28</v>
      </c>
      <c r="W5673" t="s">
        <v>29</v>
      </c>
      <c r="X5673" t="s">
        <v>28</v>
      </c>
      <c r="Y5673" t="s">
        <v>30</v>
      </c>
    </row>
    <row r="5674" spans="1:25" x14ac:dyDescent="0.2">
      <c r="A5674">
        <v>5672</v>
      </c>
      <c r="B5674">
        <v>1505966496</v>
      </c>
      <c r="C5674">
        <v>6000</v>
      </c>
      <c r="D5674">
        <v>2280</v>
      </c>
      <c r="E5674">
        <v>32</v>
      </c>
      <c r="F5674">
        <v>0</v>
      </c>
      <c r="G5674">
        <v>1</v>
      </c>
      <c r="H5674">
        <v>1</v>
      </c>
      <c r="I5674">
        <v>6000</v>
      </c>
      <c r="J5674">
        <v>2280</v>
      </c>
      <c r="K5674">
        <v>89.998888890000003</v>
      </c>
      <c r="L5674" t="s">
        <v>1088</v>
      </c>
      <c r="M5674" t="s">
        <v>72</v>
      </c>
      <c r="N5674" s="1">
        <v>40356.71875</v>
      </c>
      <c r="O5674" s="1">
        <v>40264.60833333333</v>
      </c>
      <c r="P5674" s="2">
        <v>40266</v>
      </c>
      <c r="Q5674" s="1">
        <v>40356.927083333336</v>
      </c>
      <c r="R5674" t="s">
        <v>68</v>
      </c>
      <c r="S5674" t="s">
        <v>68</v>
      </c>
      <c r="T5674" t="s">
        <v>31</v>
      </c>
      <c r="U5674" t="b">
        <v>1</v>
      </c>
      <c r="V5674" t="s">
        <v>29</v>
      </c>
      <c r="W5674" t="s">
        <v>182</v>
      </c>
      <c r="X5674" t="s">
        <v>29</v>
      </c>
      <c r="Y5674" t="s">
        <v>182</v>
      </c>
    </row>
    <row r="5675" spans="1:25" x14ac:dyDescent="0.2">
      <c r="A5675">
        <v>5673</v>
      </c>
      <c r="B5675">
        <v>1881210692</v>
      </c>
      <c r="C5675">
        <v>12000</v>
      </c>
      <c r="D5675">
        <v>1215</v>
      </c>
      <c r="E5675">
        <v>30</v>
      </c>
      <c r="F5675">
        <v>4</v>
      </c>
      <c r="G5675">
        <v>2</v>
      </c>
      <c r="H5675">
        <v>1</v>
      </c>
      <c r="I5675">
        <v>12000</v>
      </c>
      <c r="J5675">
        <v>1215</v>
      </c>
      <c r="K5675">
        <v>48</v>
      </c>
      <c r="L5675" t="s">
        <v>1088</v>
      </c>
      <c r="M5675" t="s">
        <v>72</v>
      </c>
      <c r="N5675" s="1">
        <v>42072.654861111114</v>
      </c>
      <c r="O5675" s="1">
        <v>40521.822222222225</v>
      </c>
      <c r="P5675" s="2">
        <v>40525</v>
      </c>
      <c r="Q5675" s="1">
        <v>40555.173611111109</v>
      </c>
      <c r="R5675" t="s">
        <v>84</v>
      </c>
      <c r="S5675" t="s">
        <v>62</v>
      </c>
      <c r="T5675" t="s">
        <v>31</v>
      </c>
      <c r="U5675" t="b">
        <v>1</v>
      </c>
      <c r="V5675" t="s">
        <v>28</v>
      </c>
      <c r="W5675" t="s">
        <v>29</v>
      </c>
      <c r="X5675" t="s">
        <v>28</v>
      </c>
      <c r="Y5675" t="s">
        <v>30</v>
      </c>
    </row>
    <row r="5676" spans="1:25" x14ac:dyDescent="0.2">
      <c r="A5676">
        <v>5674</v>
      </c>
      <c r="B5676">
        <v>231226215</v>
      </c>
      <c r="C5676">
        <v>1500</v>
      </c>
      <c r="D5676">
        <v>2020</v>
      </c>
      <c r="E5676">
        <v>30</v>
      </c>
      <c r="F5676">
        <v>1</v>
      </c>
      <c r="G5676">
        <v>1</v>
      </c>
      <c r="H5676">
        <v>1</v>
      </c>
      <c r="I5676">
        <v>1500</v>
      </c>
      <c r="J5676">
        <v>2020</v>
      </c>
      <c r="K5676">
        <v>29.991064810000001</v>
      </c>
      <c r="L5676" t="s">
        <v>1088</v>
      </c>
      <c r="M5676" t="s">
        <v>72</v>
      </c>
      <c r="N5676" s="1">
        <v>42072.654861111114</v>
      </c>
      <c r="O5676" s="1">
        <v>40281.945833333331</v>
      </c>
      <c r="P5676" s="2">
        <v>40282</v>
      </c>
      <c r="Q5676" s="1">
        <v>40318.945833333331</v>
      </c>
      <c r="R5676" t="s">
        <v>26</v>
      </c>
      <c r="S5676" t="s">
        <v>26</v>
      </c>
      <c r="T5676" t="s">
        <v>27</v>
      </c>
      <c r="U5676" t="b">
        <v>1</v>
      </c>
      <c r="V5676" t="s">
        <v>41</v>
      </c>
      <c r="W5676" t="s">
        <v>29</v>
      </c>
      <c r="X5676" t="s">
        <v>41</v>
      </c>
      <c r="Y5676" t="s">
        <v>42</v>
      </c>
    </row>
    <row r="5677" spans="1:25" x14ac:dyDescent="0.2">
      <c r="A5677">
        <v>5675</v>
      </c>
      <c r="B5677">
        <v>1157720866</v>
      </c>
      <c r="C5677">
        <v>5000</v>
      </c>
      <c r="D5677">
        <v>911</v>
      </c>
      <c r="E5677">
        <v>27</v>
      </c>
      <c r="F5677">
        <v>1</v>
      </c>
      <c r="G5677">
        <v>1</v>
      </c>
      <c r="H5677">
        <v>1</v>
      </c>
      <c r="I5677">
        <v>5000</v>
      </c>
      <c r="J5677">
        <v>911</v>
      </c>
      <c r="K5677">
        <v>45</v>
      </c>
      <c r="L5677" t="s">
        <v>1088</v>
      </c>
      <c r="M5677" t="s">
        <v>72</v>
      </c>
      <c r="N5677" s="1">
        <v>42072.654861111114</v>
      </c>
      <c r="O5677" s="1">
        <v>40521.822222222225</v>
      </c>
      <c r="P5677" s="2">
        <v>40525</v>
      </c>
      <c r="Q5677" s="1">
        <v>40555.173611111109</v>
      </c>
      <c r="R5677" t="s">
        <v>34</v>
      </c>
      <c r="S5677" t="s">
        <v>34</v>
      </c>
      <c r="T5677" t="s">
        <v>31</v>
      </c>
      <c r="U5677" t="b">
        <v>1</v>
      </c>
      <c r="V5677" t="s">
        <v>28</v>
      </c>
      <c r="W5677" t="s">
        <v>29</v>
      </c>
      <c r="X5677" t="s">
        <v>28</v>
      </c>
      <c r="Y5677" t="s">
        <v>30</v>
      </c>
    </row>
    <row r="5678" spans="1:25" x14ac:dyDescent="0.2">
      <c r="A5678">
        <v>5676</v>
      </c>
      <c r="B5678">
        <v>1642740091</v>
      </c>
      <c r="C5678">
        <v>5000</v>
      </c>
      <c r="D5678">
        <v>975</v>
      </c>
      <c r="E5678">
        <v>25</v>
      </c>
      <c r="F5678">
        <v>5</v>
      </c>
      <c r="G5678">
        <v>1</v>
      </c>
      <c r="H5678">
        <v>1</v>
      </c>
      <c r="I5678">
        <v>5000</v>
      </c>
      <c r="J5678">
        <v>975</v>
      </c>
      <c r="K5678">
        <v>29</v>
      </c>
      <c r="L5678" t="s">
        <v>1088</v>
      </c>
      <c r="M5678" t="s">
        <v>72</v>
      </c>
      <c r="N5678" s="1">
        <v>42072.654861111114</v>
      </c>
      <c r="O5678" s="1">
        <v>40521.822222222225</v>
      </c>
      <c r="P5678" s="2">
        <v>40525</v>
      </c>
      <c r="Q5678" s="1">
        <v>40555.173611111109</v>
      </c>
      <c r="R5678" t="s">
        <v>25</v>
      </c>
      <c r="S5678" t="s">
        <v>26</v>
      </c>
      <c r="T5678" t="s">
        <v>40</v>
      </c>
      <c r="U5678" t="b">
        <v>1</v>
      </c>
      <c r="V5678" t="s">
        <v>28</v>
      </c>
      <c r="W5678" t="s">
        <v>29</v>
      </c>
      <c r="X5678" t="s">
        <v>28</v>
      </c>
      <c r="Y5678" t="s">
        <v>30</v>
      </c>
    </row>
    <row r="5679" spans="1:25" x14ac:dyDescent="0.2">
      <c r="A5679">
        <v>5677</v>
      </c>
      <c r="B5679">
        <v>401617587</v>
      </c>
      <c r="C5679">
        <v>1500</v>
      </c>
      <c r="D5679">
        <v>1500</v>
      </c>
      <c r="E5679">
        <v>20</v>
      </c>
      <c r="F5679">
        <v>8</v>
      </c>
      <c r="G5679">
        <v>2</v>
      </c>
      <c r="H5679">
        <v>1</v>
      </c>
      <c r="I5679">
        <v>1500</v>
      </c>
      <c r="J5679">
        <v>1500</v>
      </c>
      <c r="K5679">
        <v>31.248692129999998</v>
      </c>
      <c r="L5679" t="s">
        <v>1088</v>
      </c>
      <c r="M5679" t="s">
        <v>72</v>
      </c>
      <c r="N5679" s="1">
        <v>42072.654861111114</v>
      </c>
      <c r="O5679" s="1">
        <v>40521.822222222225</v>
      </c>
      <c r="P5679" s="2">
        <v>40525</v>
      </c>
      <c r="Q5679" s="1">
        <v>40555.173611111109</v>
      </c>
      <c r="R5679" t="s">
        <v>47</v>
      </c>
      <c r="S5679" t="s">
        <v>47</v>
      </c>
      <c r="T5679" t="s">
        <v>27</v>
      </c>
      <c r="U5679" t="b">
        <v>1</v>
      </c>
      <c r="V5679" t="s">
        <v>28</v>
      </c>
      <c r="W5679" t="s">
        <v>29</v>
      </c>
      <c r="X5679" t="s">
        <v>28</v>
      </c>
      <c r="Y5679" t="s">
        <v>30</v>
      </c>
    </row>
    <row r="5680" spans="1:25" x14ac:dyDescent="0.2">
      <c r="A5680">
        <v>5678</v>
      </c>
      <c r="B5680">
        <v>305842754</v>
      </c>
      <c r="C5680">
        <v>4700</v>
      </c>
      <c r="D5680">
        <v>452</v>
      </c>
      <c r="E5680">
        <v>17</v>
      </c>
      <c r="F5680">
        <v>1</v>
      </c>
      <c r="G5680">
        <v>1</v>
      </c>
      <c r="H5680">
        <v>1</v>
      </c>
      <c r="I5680">
        <v>4700</v>
      </c>
      <c r="J5680">
        <v>452</v>
      </c>
      <c r="K5680">
        <v>35.587662039999998</v>
      </c>
      <c r="L5680" t="s">
        <v>1088</v>
      </c>
      <c r="M5680" t="s">
        <v>72</v>
      </c>
      <c r="N5680" s="1">
        <v>42072.654861111114</v>
      </c>
      <c r="O5680" s="1">
        <v>40521.822222222225</v>
      </c>
      <c r="P5680" s="2">
        <v>40525</v>
      </c>
      <c r="Q5680" s="1">
        <v>40555.173611111109</v>
      </c>
      <c r="R5680" t="s">
        <v>95</v>
      </c>
      <c r="S5680" t="s">
        <v>37</v>
      </c>
      <c r="T5680" t="s">
        <v>31</v>
      </c>
      <c r="U5680" t="b">
        <v>1</v>
      </c>
      <c r="V5680" t="s">
        <v>28</v>
      </c>
      <c r="W5680" t="s">
        <v>29</v>
      </c>
      <c r="X5680" t="s">
        <v>28</v>
      </c>
      <c r="Y5680" t="s">
        <v>30</v>
      </c>
    </row>
    <row r="5681" spans="1:25" x14ac:dyDescent="0.2">
      <c r="A5681">
        <v>5679</v>
      </c>
      <c r="B5681">
        <v>551570840</v>
      </c>
      <c r="C5681">
        <v>6500</v>
      </c>
      <c r="D5681">
        <v>6500</v>
      </c>
      <c r="E5681">
        <v>16</v>
      </c>
      <c r="F5681">
        <v>1</v>
      </c>
      <c r="G5681">
        <v>1</v>
      </c>
      <c r="H5681">
        <v>1</v>
      </c>
      <c r="I5681">
        <v>6500</v>
      </c>
      <c r="J5681">
        <v>6500</v>
      </c>
      <c r="K5681">
        <v>60</v>
      </c>
      <c r="L5681" t="s">
        <v>1088</v>
      </c>
      <c r="M5681" t="s">
        <v>72</v>
      </c>
      <c r="N5681" s="1">
        <v>42072.654861111114</v>
      </c>
      <c r="O5681" s="1">
        <v>40521.822222222225</v>
      </c>
      <c r="P5681" s="2">
        <v>40525</v>
      </c>
      <c r="Q5681" s="1">
        <v>40555.173611111109</v>
      </c>
      <c r="R5681" t="s">
        <v>126</v>
      </c>
      <c r="S5681" t="s">
        <v>37</v>
      </c>
      <c r="T5681" t="s">
        <v>27</v>
      </c>
      <c r="U5681" t="b">
        <v>1</v>
      </c>
      <c r="V5681" t="s">
        <v>28</v>
      </c>
      <c r="W5681" t="s">
        <v>29</v>
      </c>
      <c r="X5681" t="s">
        <v>28</v>
      </c>
      <c r="Y5681" t="s">
        <v>30</v>
      </c>
    </row>
    <row r="5682" spans="1:25" x14ac:dyDescent="0.2">
      <c r="A5682">
        <v>5680</v>
      </c>
      <c r="B5682">
        <v>531856457</v>
      </c>
      <c r="C5682">
        <v>3500</v>
      </c>
      <c r="D5682">
        <v>3500</v>
      </c>
      <c r="E5682">
        <v>13</v>
      </c>
      <c r="F5682">
        <v>20</v>
      </c>
      <c r="G5682">
        <v>3</v>
      </c>
      <c r="H5682">
        <v>1</v>
      </c>
      <c r="I5682">
        <v>3500</v>
      </c>
      <c r="J5682">
        <v>3500</v>
      </c>
      <c r="K5682">
        <v>46</v>
      </c>
      <c r="L5682" t="s">
        <v>1088</v>
      </c>
      <c r="M5682" t="s">
        <v>72</v>
      </c>
      <c r="N5682" s="1">
        <v>42072.654861111114</v>
      </c>
      <c r="O5682" s="1">
        <v>40521.822222222225</v>
      </c>
      <c r="P5682" s="2">
        <v>40525</v>
      </c>
      <c r="Q5682" s="1">
        <v>40555.173611111109</v>
      </c>
      <c r="R5682" t="s">
        <v>26</v>
      </c>
      <c r="S5682" t="s">
        <v>26</v>
      </c>
      <c r="T5682" t="s">
        <v>27</v>
      </c>
      <c r="U5682" t="b">
        <v>0</v>
      </c>
      <c r="V5682" t="s">
        <v>28</v>
      </c>
      <c r="W5682" t="s">
        <v>29</v>
      </c>
      <c r="X5682" t="s">
        <v>28</v>
      </c>
      <c r="Y5682" t="s">
        <v>30</v>
      </c>
    </row>
    <row r="5683" spans="1:25" x14ac:dyDescent="0.2">
      <c r="A5683">
        <v>5681</v>
      </c>
      <c r="B5683">
        <v>2062013225</v>
      </c>
      <c r="C5683">
        <v>1000</v>
      </c>
      <c r="D5683">
        <v>1855</v>
      </c>
      <c r="E5683">
        <v>11</v>
      </c>
      <c r="F5683">
        <v>20</v>
      </c>
      <c r="G5683">
        <v>2</v>
      </c>
      <c r="H5683">
        <v>1</v>
      </c>
      <c r="I5683">
        <v>1000</v>
      </c>
      <c r="J5683">
        <v>1855</v>
      </c>
      <c r="K5683">
        <v>40</v>
      </c>
      <c r="L5683" t="s">
        <v>1088</v>
      </c>
      <c r="M5683" t="s">
        <v>72</v>
      </c>
      <c r="N5683" s="1">
        <v>42072.654861111114</v>
      </c>
      <c r="O5683" s="1">
        <v>40521.822222222225</v>
      </c>
      <c r="P5683" s="2">
        <v>40525</v>
      </c>
      <c r="Q5683" s="1">
        <v>40555.173611111109</v>
      </c>
      <c r="R5683" t="s">
        <v>59</v>
      </c>
      <c r="S5683" t="s">
        <v>26</v>
      </c>
      <c r="T5683" t="s">
        <v>27</v>
      </c>
      <c r="U5683" t="b">
        <v>1</v>
      </c>
      <c r="V5683" t="s">
        <v>28</v>
      </c>
      <c r="W5683" t="s">
        <v>29</v>
      </c>
      <c r="X5683" t="s">
        <v>28</v>
      </c>
      <c r="Y5683" t="s">
        <v>30</v>
      </c>
    </row>
    <row r="5684" spans="1:25" x14ac:dyDescent="0.2">
      <c r="A5684">
        <v>5682</v>
      </c>
      <c r="B5684">
        <v>848103840</v>
      </c>
      <c r="C5684">
        <v>1500</v>
      </c>
      <c r="D5684">
        <v>1575</v>
      </c>
      <c r="E5684">
        <v>11</v>
      </c>
      <c r="F5684">
        <v>1</v>
      </c>
      <c r="G5684">
        <v>1</v>
      </c>
      <c r="H5684">
        <v>1</v>
      </c>
      <c r="I5684">
        <v>1500</v>
      </c>
      <c r="J5684">
        <v>1575</v>
      </c>
      <c r="K5684">
        <v>47.028414349999998</v>
      </c>
      <c r="L5684" t="s">
        <v>1088</v>
      </c>
      <c r="M5684" t="s">
        <v>72</v>
      </c>
      <c r="N5684" s="1">
        <v>42072.654861111114</v>
      </c>
      <c r="O5684" s="1">
        <v>40281.945833333331</v>
      </c>
      <c r="P5684" s="2">
        <v>40282</v>
      </c>
      <c r="Q5684" s="1">
        <v>40318.945833333331</v>
      </c>
      <c r="R5684" t="s">
        <v>127</v>
      </c>
      <c r="S5684" t="s">
        <v>127</v>
      </c>
      <c r="T5684" t="s">
        <v>27</v>
      </c>
      <c r="U5684" t="b">
        <v>1</v>
      </c>
      <c r="V5684" t="s">
        <v>41</v>
      </c>
      <c r="W5684" t="s">
        <v>29</v>
      </c>
      <c r="X5684" t="s">
        <v>41</v>
      </c>
      <c r="Y5684" t="s">
        <v>42</v>
      </c>
    </row>
    <row r="5685" spans="1:25" x14ac:dyDescent="0.2">
      <c r="A5685">
        <v>5683</v>
      </c>
      <c r="B5685">
        <v>430832157</v>
      </c>
      <c r="C5685">
        <v>660</v>
      </c>
      <c r="D5685">
        <v>700</v>
      </c>
      <c r="E5685">
        <v>11</v>
      </c>
      <c r="F5685">
        <v>0</v>
      </c>
      <c r="G5685">
        <v>1</v>
      </c>
      <c r="H5685">
        <v>1</v>
      </c>
      <c r="I5685">
        <v>660</v>
      </c>
      <c r="J5685">
        <v>700</v>
      </c>
      <c r="K5685">
        <v>29.958333329999999</v>
      </c>
      <c r="L5685" t="s">
        <v>1088</v>
      </c>
      <c r="M5685" t="s">
        <v>72</v>
      </c>
      <c r="N5685" s="1">
        <v>42072.654861111114</v>
      </c>
      <c r="O5685" s="1">
        <v>40521.822222222225</v>
      </c>
      <c r="P5685" s="2">
        <v>40525</v>
      </c>
      <c r="Q5685" s="1">
        <v>40555.173611111109</v>
      </c>
      <c r="R5685" t="s">
        <v>26</v>
      </c>
      <c r="S5685" t="s">
        <v>26</v>
      </c>
      <c r="T5685" t="s">
        <v>27</v>
      </c>
      <c r="U5685" t="b">
        <v>1</v>
      </c>
      <c r="V5685" t="s">
        <v>28</v>
      </c>
      <c r="W5685" t="s">
        <v>29</v>
      </c>
      <c r="X5685" t="s">
        <v>28</v>
      </c>
      <c r="Y5685" t="s">
        <v>30</v>
      </c>
    </row>
    <row r="5686" spans="1:25" x14ac:dyDescent="0.2">
      <c r="A5686">
        <v>5684</v>
      </c>
      <c r="B5686">
        <v>1499818510</v>
      </c>
      <c r="C5686">
        <v>12000</v>
      </c>
      <c r="D5686">
        <v>610</v>
      </c>
      <c r="E5686">
        <v>9</v>
      </c>
      <c r="F5686">
        <v>1</v>
      </c>
      <c r="G5686">
        <v>1</v>
      </c>
      <c r="H5686">
        <v>1</v>
      </c>
      <c r="I5686">
        <v>12000</v>
      </c>
      <c r="J5686">
        <v>610</v>
      </c>
      <c r="K5686">
        <v>65.280104170000001</v>
      </c>
      <c r="L5686" t="s">
        <v>1088</v>
      </c>
      <c r="M5686" t="s">
        <v>72</v>
      </c>
      <c r="N5686" s="1">
        <v>42072.654861111114</v>
      </c>
      <c r="O5686" s="1">
        <v>40281.945833333331</v>
      </c>
      <c r="P5686" s="2">
        <v>40282</v>
      </c>
      <c r="Q5686" s="1">
        <v>40318.945833333331</v>
      </c>
      <c r="R5686" t="s">
        <v>26</v>
      </c>
      <c r="S5686" t="s">
        <v>26</v>
      </c>
      <c r="T5686" t="s">
        <v>31</v>
      </c>
      <c r="U5686" t="b">
        <v>1</v>
      </c>
      <c r="V5686" t="s">
        <v>41</v>
      </c>
      <c r="W5686" t="s">
        <v>29</v>
      </c>
      <c r="X5686" t="s">
        <v>41</v>
      </c>
      <c r="Y5686" t="s">
        <v>42</v>
      </c>
    </row>
    <row r="5687" spans="1:25" x14ac:dyDescent="0.2">
      <c r="A5687">
        <v>5685</v>
      </c>
      <c r="B5687">
        <v>1418813529</v>
      </c>
      <c r="C5687">
        <v>5000</v>
      </c>
      <c r="D5687">
        <v>31575</v>
      </c>
      <c r="E5687">
        <v>1189</v>
      </c>
      <c r="F5687">
        <v>1</v>
      </c>
      <c r="G5687">
        <v>1</v>
      </c>
      <c r="H5687">
        <v>1</v>
      </c>
      <c r="I5687">
        <v>5000</v>
      </c>
      <c r="J5687">
        <v>31575</v>
      </c>
      <c r="K5687">
        <v>72.081226849999993</v>
      </c>
      <c r="L5687" t="s">
        <v>1088</v>
      </c>
      <c r="M5687" t="s">
        <v>72</v>
      </c>
      <c r="N5687" s="1">
        <v>42072.654861111114</v>
      </c>
      <c r="O5687" s="1">
        <v>40281.945833333331</v>
      </c>
      <c r="P5687" s="2">
        <v>40282</v>
      </c>
      <c r="Q5687" s="1">
        <v>40318.945833333331</v>
      </c>
      <c r="R5687" t="s">
        <v>134</v>
      </c>
      <c r="S5687" t="s">
        <v>34</v>
      </c>
      <c r="T5687" t="s">
        <v>27</v>
      </c>
      <c r="U5687" t="b">
        <v>1</v>
      </c>
      <c r="V5687" t="s">
        <v>41</v>
      </c>
      <c r="W5687" t="s">
        <v>29</v>
      </c>
      <c r="X5687" t="s">
        <v>41</v>
      </c>
      <c r="Y5687" t="s">
        <v>42</v>
      </c>
    </row>
    <row r="5688" spans="1:25" x14ac:dyDescent="0.2">
      <c r="A5688">
        <v>5686</v>
      </c>
      <c r="B5688">
        <v>1855414841</v>
      </c>
      <c r="C5688">
        <v>2000</v>
      </c>
      <c r="D5688">
        <v>27413</v>
      </c>
      <c r="E5688">
        <v>1049</v>
      </c>
      <c r="F5688">
        <v>28</v>
      </c>
      <c r="G5688">
        <v>3</v>
      </c>
      <c r="H5688">
        <v>1</v>
      </c>
      <c r="I5688">
        <v>2000</v>
      </c>
      <c r="J5688">
        <v>27413</v>
      </c>
      <c r="K5688">
        <v>31.282766200000001</v>
      </c>
      <c r="L5688" t="s">
        <v>1088</v>
      </c>
      <c r="M5688" t="s">
        <v>72</v>
      </c>
      <c r="N5688" s="1">
        <v>42072.654861111114</v>
      </c>
      <c r="O5688" s="1">
        <v>40521.822222222225</v>
      </c>
      <c r="P5688" s="2">
        <v>40525</v>
      </c>
      <c r="Q5688" s="1">
        <v>40555.173611111109</v>
      </c>
      <c r="R5688" t="s">
        <v>269</v>
      </c>
      <c r="S5688" t="s">
        <v>74</v>
      </c>
      <c r="T5688" t="s">
        <v>27</v>
      </c>
      <c r="U5688" t="b">
        <v>0</v>
      </c>
      <c r="V5688" t="s">
        <v>28</v>
      </c>
      <c r="W5688" t="s">
        <v>29</v>
      </c>
      <c r="X5688" t="s">
        <v>28</v>
      </c>
      <c r="Y5688" t="s">
        <v>30</v>
      </c>
    </row>
    <row r="5689" spans="1:25" x14ac:dyDescent="0.2">
      <c r="A5689">
        <v>5687</v>
      </c>
      <c r="B5689">
        <v>1192686172</v>
      </c>
      <c r="C5689">
        <v>3000</v>
      </c>
      <c r="D5689">
        <v>530</v>
      </c>
      <c r="E5689">
        <v>8</v>
      </c>
      <c r="F5689">
        <v>0</v>
      </c>
      <c r="G5689">
        <v>1</v>
      </c>
      <c r="H5689">
        <v>1</v>
      </c>
      <c r="I5689">
        <v>3000</v>
      </c>
      <c r="J5689">
        <v>530</v>
      </c>
      <c r="K5689">
        <v>30</v>
      </c>
      <c r="L5689" t="s">
        <v>1088</v>
      </c>
      <c r="M5689" t="s">
        <v>72</v>
      </c>
      <c r="N5689" s="1">
        <v>42072.654861111114</v>
      </c>
      <c r="O5689" s="1">
        <v>40521.822222222225</v>
      </c>
      <c r="P5689" s="2">
        <v>40525</v>
      </c>
      <c r="Q5689" s="1">
        <v>40555.173611111109</v>
      </c>
      <c r="R5689" t="s">
        <v>47</v>
      </c>
      <c r="S5689" t="s">
        <v>47</v>
      </c>
      <c r="T5689" t="s">
        <v>31</v>
      </c>
      <c r="U5689" t="b">
        <v>1</v>
      </c>
      <c r="V5689" t="s">
        <v>28</v>
      </c>
      <c r="W5689" t="s">
        <v>29</v>
      </c>
      <c r="X5689" t="s">
        <v>28</v>
      </c>
      <c r="Y5689" t="s">
        <v>30</v>
      </c>
    </row>
    <row r="5690" spans="1:25" x14ac:dyDescent="0.2">
      <c r="A5690">
        <v>5688</v>
      </c>
      <c r="B5690">
        <v>526292643</v>
      </c>
      <c r="C5690">
        <v>600</v>
      </c>
      <c r="D5690">
        <v>247</v>
      </c>
      <c r="E5690">
        <v>8</v>
      </c>
      <c r="F5690">
        <v>6</v>
      </c>
      <c r="G5690">
        <v>1</v>
      </c>
      <c r="H5690">
        <v>1</v>
      </c>
      <c r="I5690">
        <v>600</v>
      </c>
      <c r="J5690">
        <v>247</v>
      </c>
      <c r="K5690">
        <v>23.274351849999999</v>
      </c>
      <c r="L5690" t="s">
        <v>1088</v>
      </c>
      <c r="M5690" t="s">
        <v>72</v>
      </c>
      <c r="N5690" s="1">
        <v>42072.654861111114</v>
      </c>
      <c r="O5690" s="1">
        <v>40521.822222222225</v>
      </c>
      <c r="P5690" s="2">
        <v>40525</v>
      </c>
      <c r="Q5690" s="1">
        <v>40555.173611111109</v>
      </c>
      <c r="R5690" t="s">
        <v>47</v>
      </c>
      <c r="S5690" t="s">
        <v>47</v>
      </c>
      <c r="T5690" t="s">
        <v>31</v>
      </c>
      <c r="U5690" t="b">
        <v>1</v>
      </c>
      <c r="V5690" t="s">
        <v>28</v>
      </c>
      <c r="W5690" t="s">
        <v>29</v>
      </c>
      <c r="X5690" t="s">
        <v>28</v>
      </c>
      <c r="Y5690" t="s">
        <v>30</v>
      </c>
    </row>
    <row r="5691" spans="1:25" x14ac:dyDescent="0.2">
      <c r="A5691">
        <v>5689</v>
      </c>
      <c r="B5691">
        <v>264069089</v>
      </c>
      <c r="C5691">
        <v>3000</v>
      </c>
      <c r="D5691">
        <v>17242</v>
      </c>
      <c r="E5691">
        <v>651</v>
      </c>
      <c r="F5691">
        <v>1</v>
      </c>
      <c r="G5691">
        <v>1</v>
      </c>
      <c r="H5691">
        <v>1</v>
      </c>
      <c r="I5691">
        <v>3000</v>
      </c>
      <c r="J5691">
        <v>17242</v>
      </c>
      <c r="K5691">
        <v>43.861064810000002</v>
      </c>
      <c r="L5691" t="s">
        <v>1088</v>
      </c>
      <c r="M5691" t="s">
        <v>72</v>
      </c>
      <c r="N5691" s="1">
        <v>42072.654861111114</v>
      </c>
      <c r="O5691" s="1">
        <v>40281.945833333331</v>
      </c>
      <c r="P5691" s="2">
        <v>40282</v>
      </c>
      <c r="Q5691" s="1">
        <v>40318.945833333331</v>
      </c>
      <c r="R5691" t="s">
        <v>134</v>
      </c>
      <c r="S5691" t="s">
        <v>34</v>
      </c>
      <c r="T5691" t="s">
        <v>27</v>
      </c>
      <c r="U5691" t="b">
        <v>1</v>
      </c>
      <c r="V5691" t="s">
        <v>41</v>
      </c>
      <c r="W5691" t="s">
        <v>29</v>
      </c>
      <c r="X5691" t="s">
        <v>41</v>
      </c>
      <c r="Y5691" t="s">
        <v>42</v>
      </c>
    </row>
    <row r="5692" spans="1:25" x14ac:dyDescent="0.2">
      <c r="A5692">
        <v>5690</v>
      </c>
      <c r="B5692">
        <v>1221417603</v>
      </c>
      <c r="C5692">
        <v>15538</v>
      </c>
      <c r="D5692">
        <v>22887</v>
      </c>
      <c r="E5692">
        <v>593</v>
      </c>
      <c r="F5692">
        <v>1</v>
      </c>
      <c r="G5692">
        <v>1</v>
      </c>
      <c r="H5692">
        <v>1</v>
      </c>
      <c r="I5692">
        <v>15538</v>
      </c>
      <c r="J5692">
        <v>22887</v>
      </c>
      <c r="K5692">
        <v>29.958333329999999</v>
      </c>
      <c r="L5692" t="s">
        <v>1088</v>
      </c>
      <c r="M5692" t="s">
        <v>72</v>
      </c>
      <c r="N5692" s="1">
        <v>42072.654861111114</v>
      </c>
      <c r="O5692" s="1">
        <v>40521.822222222225</v>
      </c>
      <c r="P5692" s="2">
        <v>40525</v>
      </c>
      <c r="Q5692" s="1">
        <v>40555.173611111109</v>
      </c>
      <c r="R5692" t="s">
        <v>67</v>
      </c>
      <c r="S5692" t="s">
        <v>67</v>
      </c>
      <c r="T5692" t="s">
        <v>27</v>
      </c>
      <c r="U5692" t="b">
        <v>1</v>
      </c>
      <c r="V5692" t="s">
        <v>28</v>
      </c>
      <c r="W5692" t="s">
        <v>29</v>
      </c>
      <c r="X5692" t="s">
        <v>28</v>
      </c>
      <c r="Y5692" t="s">
        <v>30</v>
      </c>
    </row>
    <row r="5693" spans="1:25" x14ac:dyDescent="0.2">
      <c r="A5693">
        <v>5691</v>
      </c>
      <c r="B5693">
        <v>893849082</v>
      </c>
      <c r="C5693">
        <v>75000</v>
      </c>
      <c r="D5693">
        <v>76822</v>
      </c>
      <c r="E5693">
        <v>591</v>
      </c>
      <c r="F5693">
        <v>16</v>
      </c>
      <c r="G5693">
        <v>2</v>
      </c>
      <c r="H5693">
        <v>1</v>
      </c>
      <c r="I5693">
        <v>75000</v>
      </c>
      <c r="J5693">
        <v>76822</v>
      </c>
      <c r="K5693">
        <v>62.822662039999997</v>
      </c>
      <c r="L5693" t="s">
        <v>1088</v>
      </c>
      <c r="M5693" t="s">
        <v>72</v>
      </c>
      <c r="N5693" s="1">
        <v>42072.654861111114</v>
      </c>
      <c r="O5693" s="1">
        <v>40521.822222222225</v>
      </c>
      <c r="P5693" s="2">
        <v>40525</v>
      </c>
      <c r="Q5693" s="1">
        <v>40555.173611111109</v>
      </c>
      <c r="R5693" t="s">
        <v>126</v>
      </c>
      <c r="S5693" t="s">
        <v>37</v>
      </c>
      <c r="T5693" t="s">
        <v>27</v>
      </c>
      <c r="U5693" t="b">
        <v>1</v>
      </c>
      <c r="V5693" t="s">
        <v>28</v>
      </c>
      <c r="W5693" t="s">
        <v>29</v>
      </c>
      <c r="X5693" t="s">
        <v>28</v>
      </c>
      <c r="Y5693" t="s">
        <v>30</v>
      </c>
    </row>
    <row r="5694" spans="1:25" x14ac:dyDescent="0.2">
      <c r="A5694">
        <v>5692</v>
      </c>
      <c r="B5694">
        <v>580132052</v>
      </c>
      <c r="C5694">
        <v>10000</v>
      </c>
      <c r="D5694">
        <v>35055</v>
      </c>
      <c r="E5694">
        <v>484</v>
      </c>
      <c r="F5694">
        <v>1</v>
      </c>
      <c r="G5694">
        <v>1</v>
      </c>
      <c r="H5694">
        <v>1</v>
      </c>
      <c r="I5694">
        <v>10000</v>
      </c>
      <c r="J5694">
        <v>35055</v>
      </c>
      <c r="K5694">
        <v>30</v>
      </c>
      <c r="L5694" t="s">
        <v>1088</v>
      </c>
      <c r="M5694" t="s">
        <v>72</v>
      </c>
      <c r="N5694" s="1">
        <v>42072.654861111114</v>
      </c>
      <c r="O5694" s="1">
        <v>40521.822222222225</v>
      </c>
      <c r="P5694" s="2">
        <v>40525</v>
      </c>
      <c r="Q5694" s="1">
        <v>40555.173611111109</v>
      </c>
      <c r="R5694" t="s">
        <v>113</v>
      </c>
      <c r="S5694" t="s">
        <v>37</v>
      </c>
      <c r="T5694" t="s">
        <v>27</v>
      </c>
      <c r="U5694" t="b">
        <v>1</v>
      </c>
      <c r="V5694" t="s">
        <v>28</v>
      </c>
      <c r="W5694" t="s">
        <v>29</v>
      </c>
      <c r="X5694" t="s">
        <v>28</v>
      </c>
      <c r="Y5694" t="s">
        <v>30</v>
      </c>
    </row>
    <row r="5695" spans="1:25" x14ac:dyDescent="0.2">
      <c r="A5695">
        <v>5693</v>
      </c>
      <c r="B5695">
        <v>1597715692</v>
      </c>
      <c r="C5695">
        <v>20000</v>
      </c>
      <c r="D5695">
        <v>30743</v>
      </c>
      <c r="E5695">
        <v>479</v>
      </c>
      <c r="F5695">
        <v>1</v>
      </c>
      <c r="G5695">
        <v>1</v>
      </c>
      <c r="H5695">
        <v>1</v>
      </c>
      <c r="I5695">
        <v>20000</v>
      </c>
      <c r="J5695">
        <v>30743</v>
      </c>
      <c r="K5695">
        <v>41.454918980000002</v>
      </c>
      <c r="L5695" t="s">
        <v>1088</v>
      </c>
      <c r="M5695" t="s">
        <v>72</v>
      </c>
      <c r="N5695" s="1">
        <v>42072.654861111114</v>
      </c>
      <c r="O5695" s="1">
        <v>40281.945833333331</v>
      </c>
      <c r="P5695" s="2">
        <v>40282</v>
      </c>
      <c r="Q5695" s="1">
        <v>40318.945833333331</v>
      </c>
      <c r="R5695" t="s">
        <v>66</v>
      </c>
      <c r="S5695" t="s">
        <v>66</v>
      </c>
      <c r="T5695" t="s">
        <v>27</v>
      </c>
      <c r="U5695" t="b">
        <v>1</v>
      </c>
      <c r="V5695" t="s">
        <v>41</v>
      </c>
      <c r="W5695" t="s">
        <v>29</v>
      </c>
      <c r="X5695" t="s">
        <v>41</v>
      </c>
      <c r="Y5695" t="s">
        <v>42</v>
      </c>
    </row>
    <row r="5696" spans="1:25" x14ac:dyDescent="0.2">
      <c r="A5696">
        <v>5694</v>
      </c>
      <c r="B5696">
        <v>627174223</v>
      </c>
      <c r="C5696">
        <v>15000</v>
      </c>
      <c r="D5696">
        <v>65618</v>
      </c>
      <c r="E5696">
        <v>440</v>
      </c>
      <c r="F5696">
        <v>1</v>
      </c>
      <c r="G5696">
        <v>1</v>
      </c>
      <c r="H5696">
        <v>1</v>
      </c>
      <c r="I5696">
        <v>15000</v>
      </c>
      <c r="J5696">
        <v>65618</v>
      </c>
      <c r="K5696">
        <v>45.958333330000002</v>
      </c>
      <c r="L5696" t="s">
        <v>1088</v>
      </c>
      <c r="M5696" t="s">
        <v>72</v>
      </c>
      <c r="N5696" s="1">
        <v>42072.654861111114</v>
      </c>
      <c r="O5696" s="1">
        <v>40521.822222222225</v>
      </c>
      <c r="P5696" s="2">
        <v>40525</v>
      </c>
      <c r="Q5696" s="1">
        <v>40555.173611111109</v>
      </c>
      <c r="R5696" t="s">
        <v>74</v>
      </c>
      <c r="S5696" t="s">
        <v>74</v>
      </c>
      <c r="T5696" t="s">
        <v>27</v>
      </c>
      <c r="U5696" t="b">
        <v>1</v>
      </c>
      <c r="V5696" t="s">
        <v>28</v>
      </c>
      <c r="W5696" t="s">
        <v>29</v>
      </c>
      <c r="X5696" t="s">
        <v>28</v>
      </c>
      <c r="Y5696" t="s">
        <v>30</v>
      </c>
    </row>
    <row r="5697" spans="1:25" x14ac:dyDescent="0.2">
      <c r="A5697">
        <v>5695</v>
      </c>
      <c r="B5697">
        <v>1254934283</v>
      </c>
      <c r="C5697">
        <v>20000</v>
      </c>
      <c r="D5697">
        <v>24207</v>
      </c>
      <c r="E5697">
        <v>417</v>
      </c>
      <c r="F5697">
        <v>1</v>
      </c>
      <c r="G5697">
        <v>1</v>
      </c>
      <c r="H5697">
        <v>1</v>
      </c>
      <c r="I5697">
        <v>20000</v>
      </c>
      <c r="J5697">
        <v>24207</v>
      </c>
      <c r="K5697">
        <v>90.958333330000002</v>
      </c>
      <c r="L5697" t="s">
        <v>1088</v>
      </c>
      <c r="M5697" t="s">
        <v>72</v>
      </c>
      <c r="N5697" s="1">
        <v>42072.654861111114</v>
      </c>
      <c r="O5697" s="1">
        <v>40521.822222222225</v>
      </c>
      <c r="P5697" s="2">
        <v>40525</v>
      </c>
      <c r="Q5697" s="1">
        <v>40555.173611111109</v>
      </c>
      <c r="R5697" t="s">
        <v>127</v>
      </c>
      <c r="S5697" t="s">
        <v>127</v>
      </c>
      <c r="T5697" t="s">
        <v>27</v>
      </c>
      <c r="U5697" t="b">
        <v>1</v>
      </c>
      <c r="V5697" t="s">
        <v>28</v>
      </c>
      <c r="W5697" t="s">
        <v>29</v>
      </c>
      <c r="X5697" t="s">
        <v>28</v>
      </c>
      <c r="Y5697" t="s">
        <v>30</v>
      </c>
    </row>
    <row r="5698" spans="1:25" x14ac:dyDescent="0.2">
      <c r="A5698">
        <v>5696</v>
      </c>
      <c r="B5698">
        <v>1828495703</v>
      </c>
      <c r="C5698">
        <v>20000</v>
      </c>
      <c r="D5698">
        <v>23226</v>
      </c>
      <c r="E5698">
        <v>391</v>
      </c>
      <c r="F5698">
        <v>1</v>
      </c>
      <c r="G5698">
        <v>3</v>
      </c>
      <c r="H5698">
        <v>1</v>
      </c>
      <c r="I5698">
        <v>20000</v>
      </c>
      <c r="J5698">
        <v>23226</v>
      </c>
      <c r="K5698">
        <v>37.513414349999998</v>
      </c>
      <c r="L5698" t="s">
        <v>1088</v>
      </c>
      <c r="M5698" t="s">
        <v>72</v>
      </c>
      <c r="N5698" s="1">
        <v>42072.654861111114</v>
      </c>
      <c r="O5698" s="1">
        <v>40281.945833333331</v>
      </c>
      <c r="P5698" s="2">
        <v>40282</v>
      </c>
      <c r="Q5698" s="1">
        <v>40318.945833333331</v>
      </c>
      <c r="R5698" t="s">
        <v>127</v>
      </c>
      <c r="S5698" t="s">
        <v>127</v>
      </c>
      <c r="T5698" t="s">
        <v>27</v>
      </c>
      <c r="U5698" t="b">
        <v>1</v>
      </c>
      <c r="V5698" t="s">
        <v>41</v>
      </c>
      <c r="W5698" t="s">
        <v>29</v>
      </c>
      <c r="X5698" t="s">
        <v>41</v>
      </c>
      <c r="Y5698" t="s">
        <v>42</v>
      </c>
    </row>
    <row r="5699" spans="1:25" x14ac:dyDescent="0.2">
      <c r="A5699">
        <v>5697</v>
      </c>
      <c r="B5699">
        <v>923030484</v>
      </c>
      <c r="C5699">
        <v>25000</v>
      </c>
      <c r="D5699">
        <v>25506</v>
      </c>
      <c r="E5699">
        <v>373</v>
      </c>
      <c r="F5699">
        <v>99</v>
      </c>
      <c r="G5699">
        <v>7</v>
      </c>
      <c r="H5699">
        <v>1</v>
      </c>
      <c r="I5699">
        <v>25000</v>
      </c>
      <c r="J5699">
        <v>25506</v>
      </c>
      <c r="K5699">
        <v>34.1109838</v>
      </c>
      <c r="L5699" t="s">
        <v>1088</v>
      </c>
      <c r="M5699" t="s">
        <v>72</v>
      </c>
      <c r="N5699" s="1">
        <v>42072.654861111114</v>
      </c>
      <c r="O5699" s="1">
        <v>40281.945833333331</v>
      </c>
      <c r="P5699" s="2">
        <v>40282</v>
      </c>
      <c r="Q5699" s="1">
        <v>40318.945833333331</v>
      </c>
      <c r="R5699" t="s">
        <v>59</v>
      </c>
      <c r="S5699" t="s">
        <v>26</v>
      </c>
      <c r="T5699" t="s">
        <v>27</v>
      </c>
      <c r="U5699" t="b">
        <v>1</v>
      </c>
      <c r="V5699" t="s">
        <v>41</v>
      </c>
      <c r="W5699" t="s">
        <v>29</v>
      </c>
      <c r="X5699" t="s">
        <v>41</v>
      </c>
      <c r="Y5699" t="s">
        <v>42</v>
      </c>
    </row>
    <row r="5700" spans="1:25" x14ac:dyDescent="0.2">
      <c r="A5700">
        <v>5698</v>
      </c>
      <c r="B5700">
        <v>2138927194</v>
      </c>
      <c r="C5700">
        <v>47000</v>
      </c>
      <c r="D5700">
        <v>50005</v>
      </c>
      <c r="E5700">
        <v>359</v>
      </c>
      <c r="F5700">
        <v>1</v>
      </c>
      <c r="G5700">
        <v>1</v>
      </c>
      <c r="H5700">
        <v>1</v>
      </c>
      <c r="I5700">
        <v>47000</v>
      </c>
      <c r="J5700">
        <v>50005</v>
      </c>
      <c r="K5700">
        <v>47.924247690000001</v>
      </c>
      <c r="L5700" t="s">
        <v>1088</v>
      </c>
      <c r="M5700" t="s">
        <v>72</v>
      </c>
      <c r="N5700" s="1">
        <v>42072.654861111114</v>
      </c>
      <c r="O5700" s="1">
        <v>40281.945833333331</v>
      </c>
      <c r="P5700" s="2">
        <v>40282</v>
      </c>
      <c r="Q5700" s="1">
        <v>40318.945833333331</v>
      </c>
      <c r="R5700" t="s">
        <v>60</v>
      </c>
      <c r="S5700" t="s">
        <v>26</v>
      </c>
      <c r="T5700" t="s">
        <v>27</v>
      </c>
      <c r="U5700" t="b">
        <v>1</v>
      </c>
      <c r="V5700" t="s">
        <v>41</v>
      </c>
      <c r="W5700" t="s">
        <v>29</v>
      </c>
      <c r="X5700" t="s">
        <v>41</v>
      </c>
      <c r="Y5700" t="s">
        <v>42</v>
      </c>
    </row>
    <row r="5701" spans="1:25" x14ac:dyDescent="0.2">
      <c r="A5701">
        <v>5699</v>
      </c>
      <c r="B5701">
        <v>165697187</v>
      </c>
      <c r="C5701">
        <v>5000</v>
      </c>
      <c r="D5701">
        <v>15620</v>
      </c>
      <c r="E5701">
        <v>356</v>
      </c>
      <c r="F5701">
        <v>1</v>
      </c>
      <c r="G5701">
        <v>1</v>
      </c>
      <c r="H5701">
        <v>1</v>
      </c>
      <c r="I5701">
        <v>5000</v>
      </c>
      <c r="J5701">
        <v>15620</v>
      </c>
      <c r="K5701">
        <v>50.174328699999997</v>
      </c>
      <c r="L5701" t="s">
        <v>1088</v>
      </c>
      <c r="M5701" t="s">
        <v>72</v>
      </c>
      <c r="N5701" s="1">
        <v>42072.654861111114</v>
      </c>
      <c r="O5701" s="1">
        <v>40281.945833333331</v>
      </c>
      <c r="P5701" s="2">
        <v>40282</v>
      </c>
      <c r="Q5701" s="1">
        <v>40318.945833333331</v>
      </c>
      <c r="R5701" t="s">
        <v>55</v>
      </c>
      <c r="S5701" t="s">
        <v>37</v>
      </c>
      <c r="T5701" t="s">
        <v>27</v>
      </c>
      <c r="U5701" t="b">
        <v>1</v>
      </c>
      <c r="V5701" t="s">
        <v>41</v>
      </c>
      <c r="W5701" t="s">
        <v>29</v>
      </c>
      <c r="X5701" t="s">
        <v>41</v>
      </c>
      <c r="Y5701" t="s">
        <v>42</v>
      </c>
    </row>
    <row r="5702" spans="1:25" x14ac:dyDescent="0.2">
      <c r="A5702">
        <v>5700</v>
      </c>
      <c r="B5702">
        <v>1002877175</v>
      </c>
      <c r="C5702">
        <v>20000</v>
      </c>
      <c r="D5702">
        <v>33535</v>
      </c>
      <c r="E5702">
        <v>342</v>
      </c>
      <c r="F5702">
        <v>23</v>
      </c>
      <c r="G5702">
        <v>1</v>
      </c>
      <c r="H5702">
        <v>1</v>
      </c>
      <c r="I5702">
        <v>20000</v>
      </c>
      <c r="J5702">
        <v>33535</v>
      </c>
      <c r="K5702">
        <v>30</v>
      </c>
      <c r="L5702" t="s">
        <v>1088</v>
      </c>
      <c r="M5702" t="s">
        <v>72</v>
      </c>
      <c r="N5702" s="1">
        <v>42072.654861111114</v>
      </c>
      <c r="O5702" s="1">
        <v>40521.822222222225</v>
      </c>
      <c r="P5702" s="2">
        <v>40525</v>
      </c>
      <c r="Q5702" s="1">
        <v>40555.173611111109</v>
      </c>
      <c r="R5702" t="s">
        <v>37</v>
      </c>
      <c r="S5702" t="s">
        <v>37</v>
      </c>
      <c r="T5702" t="s">
        <v>27</v>
      </c>
      <c r="U5702" t="b">
        <v>1</v>
      </c>
      <c r="V5702" t="s">
        <v>28</v>
      </c>
      <c r="W5702" t="s">
        <v>29</v>
      </c>
      <c r="X5702" t="s">
        <v>28</v>
      </c>
      <c r="Y5702" t="s">
        <v>30</v>
      </c>
    </row>
    <row r="5703" spans="1:25" x14ac:dyDescent="0.2">
      <c r="A5703">
        <v>5701</v>
      </c>
      <c r="B5703">
        <v>538191351</v>
      </c>
      <c r="C5703">
        <v>12000</v>
      </c>
      <c r="D5703">
        <v>16107</v>
      </c>
      <c r="E5703">
        <v>327</v>
      </c>
      <c r="F5703">
        <v>1</v>
      </c>
      <c r="G5703">
        <v>1</v>
      </c>
      <c r="H5703">
        <v>1</v>
      </c>
      <c r="I5703">
        <v>12000</v>
      </c>
      <c r="J5703">
        <v>16107</v>
      </c>
      <c r="K5703">
        <v>89.935162039999994</v>
      </c>
      <c r="L5703" t="s">
        <v>1088</v>
      </c>
      <c r="M5703" t="s">
        <v>72</v>
      </c>
      <c r="N5703" s="1">
        <v>42072.654861111114</v>
      </c>
      <c r="O5703" s="1">
        <v>40281.945833333331</v>
      </c>
      <c r="P5703" s="2">
        <v>40282</v>
      </c>
      <c r="Q5703" s="1">
        <v>40318.945833333331</v>
      </c>
      <c r="R5703" t="s">
        <v>165</v>
      </c>
      <c r="S5703" t="s">
        <v>26</v>
      </c>
      <c r="T5703" t="s">
        <v>27</v>
      </c>
      <c r="U5703" t="b">
        <v>1</v>
      </c>
      <c r="V5703" t="s">
        <v>41</v>
      </c>
      <c r="W5703" t="s">
        <v>29</v>
      </c>
      <c r="X5703" t="s">
        <v>41</v>
      </c>
      <c r="Y5703" t="s">
        <v>42</v>
      </c>
    </row>
    <row r="5704" spans="1:25" x14ac:dyDescent="0.2">
      <c r="A5704">
        <v>5702</v>
      </c>
      <c r="B5704">
        <v>1049992157</v>
      </c>
      <c r="C5704">
        <v>3000</v>
      </c>
      <c r="D5704">
        <v>6711</v>
      </c>
      <c r="E5704">
        <v>305</v>
      </c>
      <c r="F5704">
        <v>9</v>
      </c>
      <c r="G5704">
        <v>2</v>
      </c>
      <c r="H5704">
        <v>1</v>
      </c>
      <c r="I5704">
        <v>3000</v>
      </c>
      <c r="J5704">
        <v>6711</v>
      </c>
      <c r="K5704">
        <v>38.022233800000002</v>
      </c>
      <c r="L5704" t="s">
        <v>1088</v>
      </c>
      <c r="M5704" t="s">
        <v>72</v>
      </c>
      <c r="N5704" s="1">
        <v>42072.654861111114</v>
      </c>
      <c r="O5704" s="1">
        <v>40521.822222222225</v>
      </c>
      <c r="P5704" s="2">
        <v>40525</v>
      </c>
      <c r="Q5704" s="1">
        <v>40555.173611111109</v>
      </c>
      <c r="R5704" t="s">
        <v>74</v>
      </c>
      <c r="S5704" t="s">
        <v>74</v>
      </c>
      <c r="T5704" t="s">
        <v>27</v>
      </c>
      <c r="U5704" t="b">
        <v>0</v>
      </c>
      <c r="V5704" t="s">
        <v>28</v>
      </c>
      <c r="W5704" t="s">
        <v>29</v>
      </c>
      <c r="X5704" t="s">
        <v>28</v>
      </c>
      <c r="Y5704" t="s">
        <v>30</v>
      </c>
    </row>
    <row r="5705" spans="1:25" x14ac:dyDescent="0.2">
      <c r="A5705">
        <v>5703</v>
      </c>
      <c r="B5705">
        <v>99777446</v>
      </c>
      <c r="C5705">
        <v>20000</v>
      </c>
      <c r="D5705">
        <v>38105</v>
      </c>
      <c r="E5705">
        <v>281</v>
      </c>
      <c r="F5705">
        <v>2</v>
      </c>
      <c r="G5705">
        <v>1</v>
      </c>
      <c r="H5705">
        <v>1</v>
      </c>
      <c r="I5705">
        <v>20000</v>
      </c>
      <c r="J5705">
        <v>38105</v>
      </c>
      <c r="K5705">
        <v>40.969918980000003</v>
      </c>
      <c r="L5705" t="s">
        <v>1088</v>
      </c>
      <c r="M5705" t="s">
        <v>72</v>
      </c>
      <c r="N5705" s="1">
        <v>42072.654861111114</v>
      </c>
      <c r="O5705" s="1">
        <v>40521.822222222225</v>
      </c>
      <c r="P5705" s="2">
        <v>40525</v>
      </c>
      <c r="Q5705" s="1">
        <v>40555.173611111109</v>
      </c>
      <c r="R5705" t="s">
        <v>63</v>
      </c>
      <c r="S5705" t="s">
        <v>37</v>
      </c>
      <c r="T5705" t="s">
        <v>27</v>
      </c>
      <c r="U5705" t="b">
        <v>1</v>
      </c>
      <c r="V5705" t="s">
        <v>28</v>
      </c>
      <c r="W5705" t="s">
        <v>29</v>
      </c>
      <c r="X5705" t="s">
        <v>28</v>
      </c>
      <c r="Y5705" t="s">
        <v>30</v>
      </c>
    </row>
    <row r="5706" spans="1:25" x14ac:dyDescent="0.2">
      <c r="A5706">
        <v>5704</v>
      </c>
      <c r="B5706">
        <v>1416708332</v>
      </c>
      <c r="C5706">
        <v>8500</v>
      </c>
      <c r="D5706">
        <v>21022</v>
      </c>
      <c r="E5706">
        <v>273</v>
      </c>
      <c r="F5706">
        <v>1</v>
      </c>
      <c r="G5706">
        <v>1</v>
      </c>
      <c r="H5706">
        <v>1</v>
      </c>
      <c r="I5706">
        <v>8500</v>
      </c>
      <c r="J5706">
        <v>21022</v>
      </c>
      <c r="K5706">
        <v>30.041666670000001</v>
      </c>
      <c r="L5706" t="s">
        <v>1088</v>
      </c>
      <c r="M5706" t="s">
        <v>72</v>
      </c>
      <c r="N5706" s="1">
        <v>42072.654861111114</v>
      </c>
      <c r="O5706" s="1">
        <v>40521.822222222225</v>
      </c>
      <c r="P5706" s="2">
        <v>40525</v>
      </c>
      <c r="Q5706" s="1">
        <v>40555.173611111109</v>
      </c>
      <c r="R5706" t="s">
        <v>95</v>
      </c>
      <c r="S5706" t="s">
        <v>37</v>
      </c>
      <c r="T5706" t="s">
        <v>27</v>
      </c>
      <c r="U5706" t="b">
        <v>1</v>
      </c>
      <c r="V5706" t="s">
        <v>28</v>
      </c>
      <c r="W5706" t="s">
        <v>29</v>
      </c>
      <c r="X5706" t="s">
        <v>28</v>
      </c>
      <c r="Y5706" t="s">
        <v>30</v>
      </c>
    </row>
    <row r="5707" spans="1:25" x14ac:dyDescent="0.2">
      <c r="A5707">
        <v>5705</v>
      </c>
      <c r="B5707">
        <v>787814904</v>
      </c>
      <c r="C5707">
        <v>50000</v>
      </c>
      <c r="D5707">
        <v>50663</v>
      </c>
      <c r="E5707">
        <v>263</v>
      </c>
      <c r="F5707">
        <v>1</v>
      </c>
      <c r="G5707">
        <v>1</v>
      </c>
      <c r="H5707">
        <v>1</v>
      </c>
      <c r="I5707">
        <v>50000</v>
      </c>
      <c r="J5707">
        <v>50663</v>
      </c>
      <c r="K5707">
        <v>73.243692129999999</v>
      </c>
      <c r="L5707" t="s">
        <v>1088</v>
      </c>
      <c r="M5707" t="s">
        <v>72</v>
      </c>
      <c r="N5707" s="1">
        <v>42072.654861111114</v>
      </c>
      <c r="O5707" s="1">
        <v>40521.822222222225</v>
      </c>
      <c r="P5707" s="2">
        <v>40525</v>
      </c>
      <c r="Q5707" s="1">
        <v>40555.173611111109</v>
      </c>
      <c r="R5707" t="s">
        <v>47</v>
      </c>
      <c r="S5707" t="s">
        <v>47</v>
      </c>
      <c r="T5707" t="s">
        <v>27</v>
      </c>
      <c r="U5707" t="b">
        <v>1</v>
      </c>
      <c r="V5707" t="s">
        <v>28</v>
      </c>
      <c r="W5707" t="s">
        <v>29</v>
      </c>
      <c r="X5707" t="s">
        <v>28</v>
      </c>
      <c r="Y5707" t="s">
        <v>30</v>
      </c>
    </row>
    <row r="5708" spans="1:25" x14ac:dyDescent="0.2">
      <c r="A5708">
        <v>5706</v>
      </c>
      <c r="B5708">
        <v>1704435921</v>
      </c>
      <c r="C5708">
        <v>1150</v>
      </c>
      <c r="D5708">
        <v>15045</v>
      </c>
      <c r="E5708">
        <v>260</v>
      </c>
      <c r="F5708">
        <v>11</v>
      </c>
      <c r="G5708">
        <v>1</v>
      </c>
      <c r="H5708">
        <v>1</v>
      </c>
      <c r="I5708">
        <v>1150</v>
      </c>
      <c r="J5708">
        <v>15045</v>
      </c>
      <c r="K5708">
        <v>30</v>
      </c>
      <c r="L5708" t="s">
        <v>1088</v>
      </c>
      <c r="M5708" t="s">
        <v>72</v>
      </c>
      <c r="N5708" s="1">
        <v>42072.654861111114</v>
      </c>
      <c r="O5708" s="1">
        <v>40521.822222222225</v>
      </c>
      <c r="P5708" s="2">
        <v>40525</v>
      </c>
      <c r="Q5708" s="1">
        <v>40555.173611111109</v>
      </c>
      <c r="R5708" t="s">
        <v>37</v>
      </c>
      <c r="S5708" t="s">
        <v>37</v>
      </c>
      <c r="T5708" t="s">
        <v>27</v>
      </c>
      <c r="U5708" t="b">
        <v>1</v>
      </c>
      <c r="V5708" t="s">
        <v>28</v>
      </c>
      <c r="W5708" t="s">
        <v>29</v>
      </c>
      <c r="X5708" t="s">
        <v>28</v>
      </c>
      <c r="Y5708" t="s">
        <v>30</v>
      </c>
    </row>
    <row r="5709" spans="1:25" x14ac:dyDescent="0.2">
      <c r="A5709">
        <v>5707</v>
      </c>
      <c r="B5709">
        <v>604991660</v>
      </c>
      <c r="C5709">
        <v>15000</v>
      </c>
      <c r="D5709">
        <v>17911</v>
      </c>
      <c r="E5709">
        <v>256</v>
      </c>
      <c r="F5709">
        <v>1</v>
      </c>
      <c r="G5709">
        <v>1</v>
      </c>
      <c r="H5709">
        <v>1</v>
      </c>
      <c r="I5709">
        <v>15000</v>
      </c>
      <c r="J5709">
        <v>17911</v>
      </c>
      <c r="K5709">
        <v>35.44945602</v>
      </c>
      <c r="L5709" t="s">
        <v>1088</v>
      </c>
      <c r="M5709" t="s">
        <v>72</v>
      </c>
      <c r="N5709" s="1">
        <v>42072.654861111114</v>
      </c>
      <c r="O5709" s="1">
        <v>40521.822222222225</v>
      </c>
      <c r="P5709" s="2">
        <v>40525</v>
      </c>
      <c r="Q5709" s="1">
        <v>40555.173611111109</v>
      </c>
      <c r="R5709" t="s">
        <v>269</v>
      </c>
      <c r="S5709" t="s">
        <v>74</v>
      </c>
      <c r="T5709" t="s">
        <v>27</v>
      </c>
      <c r="U5709" t="b">
        <v>1</v>
      </c>
      <c r="V5709" t="s">
        <v>28</v>
      </c>
      <c r="W5709" t="s">
        <v>29</v>
      </c>
      <c r="X5709" t="s">
        <v>28</v>
      </c>
      <c r="Y5709" t="s">
        <v>30</v>
      </c>
    </row>
    <row r="5710" spans="1:25" x14ac:dyDescent="0.2">
      <c r="A5710">
        <v>5708</v>
      </c>
      <c r="B5710">
        <v>1302275823</v>
      </c>
      <c r="C5710">
        <v>20000</v>
      </c>
      <c r="D5710">
        <v>20925</v>
      </c>
      <c r="E5710">
        <v>253</v>
      </c>
      <c r="F5710">
        <v>1</v>
      </c>
      <c r="G5710">
        <v>1</v>
      </c>
      <c r="H5710">
        <v>1</v>
      </c>
      <c r="I5710">
        <v>20000</v>
      </c>
      <c r="J5710">
        <v>20925</v>
      </c>
      <c r="K5710">
        <v>58.97231481</v>
      </c>
      <c r="L5710" t="s">
        <v>1088</v>
      </c>
      <c r="M5710" t="s">
        <v>72</v>
      </c>
      <c r="N5710" s="1">
        <v>42072.654861111114</v>
      </c>
      <c r="O5710" s="1">
        <v>40521.822222222225</v>
      </c>
      <c r="P5710" s="2">
        <v>40525</v>
      </c>
      <c r="Q5710" s="1">
        <v>40555.173611111109</v>
      </c>
      <c r="R5710" t="s">
        <v>37</v>
      </c>
      <c r="S5710" t="s">
        <v>37</v>
      </c>
      <c r="T5710" t="s">
        <v>27</v>
      </c>
      <c r="U5710" t="b">
        <v>1</v>
      </c>
      <c r="V5710" t="s">
        <v>28</v>
      </c>
      <c r="W5710" t="s">
        <v>29</v>
      </c>
      <c r="X5710" t="s">
        <v>28</v>
      </c>
      <c r="Y5710" t="s">
        <v>30</v>
      </c>
    </row>
    <row r="5711" spans="1:25" x14ac:dyDescent="0.2">
      <c r="A5711">
        <v>5709</v>
      </c>
      <c r="B5711">
        <v>1248780511</v>
      </c>
      <c r="C5711">
        <v>10000</v>
      </c>
      <c r="D5711">
        <v>13192</v>
      </c>
      <c r="E5711">
        <v>246</v>
      </c>
      <c r="F5711">
        <v>12</v>
      </c>
      <c r="G5711">
        <v>2</v>
      </c>
      <c r="H5711">
        <v>1</v>
      </c>
      <c r="I5711">
        <v>10000</v>
      </c>
      <c r="J5711">
        <v>13192</v>
      </c>
      <c r="K5711">
        <v>69.98012731</v>
      </c>
      <c r="L5711" t="s">
        <v>1088</v>
      </c>
      <c r="M5711" t="s">
        <v>72</v>
      </c>
      <c r="N5711" s="1">
        <v>42072.654861111114</v>
      </c>
      <c r="O5711" s="1">
        <v>40281.945833333331</v>
      </c>
      <c r="P5711" s="2">
        <v>40282</v>
      </c>
      <c r="Q5711" s="1">
        <v>40318.945833333331</v>
      </c>
      <c r="R5711" t="s">
        <v>127</v>
      </c>
      <c r="S5711" t="s">
        <v>127</v>
      </c>
      <c r="T5711" t="s">
        <v>27</v>
      </c>
      <c r="U5711" t="b">
        <v>1</v>
      </c>
      <c r="V5711" t="s">
        <v>41</v>
      </c>
      <c r="W5711" t="s">
        <v>29</v>
      </c>
      <c r="X5711" t="s">
        <v>41</v>
      </c>
      <c r="Y5711" t="s">
        <v>42</v>
      </c>
    </row>
    <row r="5712" spans="1:25" x14ac:dyDescent="0.2">
      <c r="A5712">
        <v>5710</v>
      </c>
      <c r="B5712">
        <v>16991257</v>
      </c>
      <c r="C5712">
        <v>7000</v>
      </c>
      <c r="D5712">
        <v>7489</v>
      </c>
      <c r="E5712">
        <v>246</v>
      </c>
      <c r="F5712">
        <v>1</v>
      </c>
      <c r="G5712">
        <v>1</v>
      </c>
      <c r="H5712">
        <v>1</v>
      </c>
      <c r="I5712">
        <v>7000</v>
      </c>
      <c r="J5712">
        <v>7489</v>
      </c>
      <c r="K5712">
        <v>60</v>
      </c>
      <c r="L5712" t="s">
        <v>1088</v>
      </c>
      <c r="M5712" t="s">
        <v>72</v>
      </c>
      <c r="N5712" s="1">
        <v>42072.654861111114</v>
      </c>
      <c r="O5712" s="1">
        <v>40521.822222222225</v>
      </c>
      <c r="P5712" s="2">
        <v>40525</v>
      </c>
      <c r="Q5712" s="1">
        <v>40555.173611111109</v>
      </c>
      <c r="R5712" t="s">
        <v>200</v>
      </c>
      <c r="S5712" t="s">
        <v>34</v>
      </c>
      <c r="T5712" t="s">
        <v>27</v>
      </c>
      <c r="U5712" t="b">
        <v>1</v>
      </c>
      <c r="V5712" t="s">
        <v>28</v>
      </c>
      <c r="W5712" t="s">
        <v>29</v>
      </c>
      <c r="X5712" t="s">
        <v>28</v>
      </c>
      <c r="Y5712" t="s">
        <v>30</v>
      </c>
    </row>
    <row r="5713" spans="1:25" x14ac:dyDescent="0.2">
      <c r="A5713">
        <v>5711</v>
      </c>
      <c r="B5713">
        <v>1666804832</v>
      </c>
      <c r="C5713">
        <v>9000</v>
      </c>
      <c r="D5713">
        <v>9133</v>
      </c>
      <c r="E5713">
        <v>239</v>
      </c>
      <c r="F5713">
        <v>3</v>
      </c>
      <c r="G5713">
        <v>3</v>
      </c>
      <c r="H5713">
        <v>1</v>
      </c>
      <c r="I5713">
        <v>9000</v>
      </c>
      <c r="J5713">
        <v>9133</v>
      </c>
      <c r="K5713">
        <v>89.272511570000006</v>
      </c>
      <c r="L5713" t="s">
        <v>1088</v>
      </c>
      <c r="M5713" t="s">
        <v>72</v>
      </c>
      <c r="N5713" s="1">
        <v>42072.654861111114</v>
      </c>
      <c r="O5713" s="1">
        <v>40281.945833333331</v>
      </c>
      <c r="P5713" s="2">
        <v>40282</v>
      </c>
      <c r="Q5713" s="1">
        <v>40318.945833333331</v>
      </c>
      <c r="R5713" t="s">
        <v>158</v>
      </c>
      <c r="S5713" t="s">
        <v>62</v>
      </c>
      <c r="T5713" t="s">
        <v>27</v>
      </c>
      <c r="U5713" t="b">
        <v>1</v>
      </c>
      <c r="V5713" t="s">
        <v>41</v>
      </c>
      <c r="W5713" t="s">
        <v>29</v>
      </c>
      <c r="X5713" t="s">
        <v>41</v>
      </c>
      <c r="Y5713" t="s">
        <v>42</v>
      </c>
    </row>
    <row r="5714" spans="1:25" x14ac:dyDescent="0.2">
      <c r="A5714">
        <v>5712</v>
      </c>
      <c r="B5714">
        <v>1825183997</v>
      </c>
      <c r="C5714">
        <v>30000</v>
      </c>
      <c r="D5714">
        <v>31101</v>
      </c>
      <c r="E5714">
        <v>239</v>
      </c>
      <c r="F5714">
        <v>100</v>
      </c>
      <c r="G5714">
        <v>3</v>
      </c>
      <c r="H5714">
        <v>1</v>
      </c>
      <c r="I5714">
        <v>30000</v>
      </c>
      <c r="J5714">
        <v>31101</v>
      </c>
      <c r="K5714">
        <v>73.316134259999998</v>
      </c>
      <c r="L5714" t="s">
        <v>1088</v>
      </c>
      <c r="M5714" t="s">
        <v>72</v>
      </c>
      <c r="N5714" s="1">
        <v>42072.654861111114</v>
      </c>
      <c r="O5714" s="1">
        <v>40281.945833333331</v>
      </c>
      <c r="P5714" s="2">
        <v>40282</v>
      </c>
      <c r="Q5714" s="1">
        <v>40318.945833333331</v>
      </c>
      <c r="R5714" t="s">
        <v>60</v>
      </c>
      <c r="S5714" t="s">
        <v>26</v>
      </c>
      <c r="T5714" t="s">
        <v>27</v>
      </c>
      <c r="U5714" t="b">
        <v>1</v>
      </c>
      <c r="V5714" t="s">
        <v>41</v>
      </c>
      <c r="W5714" t="s">
        <v>29</v>
      </c>
      <c r="X5714" t="s">
        <v>41</v>
      </c>
      <c r="Y5714" t="s">
        <v>42</v>
      </c>
    </row>
    <row r="5715" spans="1:25" x14ac:dyDescent="0.2">
      <c r="A5715">
        <v>5713</v>
      </c>
      <c r="B5715">
        <v>650654614</v>
      </c>
      <c r="C5715">
        <v>20000</v>
      </c>
      <c r="D5715">
        <v>20000</v>
      </c>
      <c r="E5715">
        <v>236</v>
      </c>
      <c r="F5715">
        <v>11</v>
      </c>
      <c r="G5715">
        <v>1</v>
      </c>
      <c r="H5715">
        <v>1</v>
      </c>
      <c r="I5715">
        <v>20000</v>
      </c>
      <c r="J5715">
        <v>20000</v>
      </c>
      <c r="K5715">
        <v>88.956469909999996</v>
      </c>
      <c r="L5715" t="s">
        <v>1088</v>
      </c>
      <c r="M5715" t="s">
        <v>72</v>
      </c>
      <c r="N5715" s="1">
        <v>42072.654861111114</v>
      </c>
      <c r="O5715" s="1">
        <v>40281.945833333331</v>
      </c>
      <c r="P5715" s="2">
        <v>40282</v>
      </c>
      <c r="Q5715" s="1">
        <v>40318.945833333331</v>
      </c>
      <c r="R5715" t="s">
        <v>26</v>
      </c>
      <c r="S5715" t="s">
        <v>26</v>
      </c>
      <c r="T5715" t="s">
        <v>27</v>
      </c>
      <c r="U5715" t="b">
        <v>1</v>
      </c>
      <c r="V5715" t="s">
        <v>41</v>
      </c>
      <c r="W5715" t="s">
        <v>29</v>
      </c>
      <c r="X5715" t="s">
        <v>41</v>
      </c>
      <c r="Y5715" t="s">
        <v>42</v>
      </c>
    </row>
    <row r="5716" spans="1:25" x14ac:dyDescent="0.2">
      <c r="A5716">
        <v>5714</v>
      </c>
      <c r="B5716">
        <v>1603019991</v>
      </c>
      <c r="C5716">
        <v>25000</v>
      </c>
      <c r="D5716">
        <v>28205</v>
      </c>
      <c r="E5716">
        <v>231</v>
      </c>
      <c r="F5716">
        <v>1</v>
      </c>
      <c r="G5716">
        <v>1</v>
      </c>
      <c r="H5716">
        <v>1</v>
      </c>
      <c r="I5716">
        <v>25000</v>
      </c>
      <c r="J5716">
        <v>28205</v>
      </c>
      <c r="K5716">
        <v>38.13622685</v>
      </c>
      <c r="L5716" t="s">
        <v>1088</v>
      </c>
      <c r="M5716" t="s">
        <v>72</v>
      </c>
      <c r="N5716" s="1">
        <v>42072.654861111114</v>
      </c>
      <c r="O5716" s="1">
        <v>40281.945833333331</v>
      </c>
      <c r="P5716" s="2">
        <v>40282</v>
      </c>
      <c r="Q5716" s="1">
        <v>40318.945833333331</v>
      </c>
      <c r="R5716" t="s">
        <v>127</v>
      </c>
      <c r="S5716" t="s">
        <v>127</v>
      </c>
      <c r="T5716" t="s">
        <v>27</v>
      </c>
      <c r="U5716" t="b">
        <v>1</v>
      </c>
      <c r="V5716" t="s">
        <v>41</v>
      </c>
      <c r="W5716" t="s">
        <v>29</v>
      </c>
      <c r="X5716" t="s">
        <v>41</v>
      </c>
      <c r="Y5716" t="s">
        <v>42</v>
      </c>
    </row>
    <row r="5717" spans="1:25" x14ac:dyDescent="0.2">
      <c r="A5717">
        <v>5715</v>
      </c>
      <c r="B5717">
        <v>1428849726</v>
      </c>
      <c r="C5717">
        <v>10000</v>
      </c>
      <c r="D5717">
        <v>16288</v>
      </c>
      <c r="E5717">
        <v>229</v>
      </c>
      <c r="F5717">
        <v>1</v>
      </c>
      <c r="G5717">
        <v>1</v>
      </c>
      <c r="H5717">
        <v>1</v>
      </c>
      <c r="I5717">
        <v>10000</v>
      </c>
      <c r="J5717">
        <v>16288</v>
      </c>
      <c r="K5717">
        <v>60.958333330000002</v>
      </c>
      <c r="L5717" t="s">
        <v>1088</v>
      </c>
      <c r="M5717" t="s">
        <v>72</v>
      </c>
      <c r="N5717" s="1">
        <v>42072.654861111114</v>
      </c>
      <c r="O5717" s="1">
        <v>40521.822222222225</v>
      </c>
      <c r="P5717" s="2">
        <v>40525</v>
      </c>
      <c r="Q5717" s="1">
        <v>40555.173611111109</v>
      </c>
      <c r="R5717" t="s">
        <v>65</v>
      </c>
      <c r="S5717" t="s">
        <v>37</v>
      </c>
      <c r="T5717" t="s">
        <v>27</v>
      </c>
      <c r="U5717" t="b">
        <v>1</v>
      </c>
      <c r="V5717" t="s">
        <v>28</v>
      </c>
      <c r="W5717" t="s">
        <v>29</v>
      </c>
      <c r="X5717" t="s">
        <v>28</v>
      </c>
      <c r="Y5717" t="s">
        <v>30</v>
      </c>
    </row>
    <row r="5718" spans="1:25" x14ac:dyDescent="0.2">
      <c r="A5718">
        <v>5716</v>
      </c>
      <c r="B5718">
        <v>1320083740</v>
      </c>
      <c r="C5718">
        <v>10000</v>
      </c>
      <c r="D5718">
        <v>10429</v>
      </c>
      <c r="E5718">
        <v>229</v>
      </c>
      <c r="F5718">
        <v>7</v>
      </c>
      <c r="G5718">
        <v>1</v>
      </c>
      <c r="H5718">
        <v>1</v>
      </c>
      <c r="I5718">
        <v>10000</v>
      </c>
      <c r="J5718">
        <v>10429</v>
      </c>
      <c r="K5718">
        <v>45</v>
      </c>
      <c r="L5718" t="s">
        <v>1088</v>
      </c>
      <c r="M5718" t="s">
        <v>72</v>
      </c>
      <c r="N5718" s="1">
        <v>42072.654861111114</v>
      </c>
      <c r="O5718" s="1">
        <v>40521.822222222225</v>
      </c>
      <c r="P5718" s="2">
        <v>40525</v>
      </c>
      <c r="Q5718" s="1">
        <v>40555.173611111109</v>
      </c>
      <c r="R5718" t="s">
        <v>73</v>
      </c>
      <c r="S5718" t="s">
        <v>74</v>
      </c>
      <c r="T5718" t="s">
        <v>27</v>
      </c>
      <c r="U5718" t="b">
        <v>1</v>
      </c>
      <c r="V5718" t="s">
        <v>28</v>
      </c>
      <c r="W5718" t="s">
        <v>29</v>
      </c>
      <c r="X5718" t="s">
        <v>28</v>
      </c>
      <c r="Y5718" t="s">
        <v>30</v>
      </c>
    </row>
    <row r="5719" spans="1:25" x14ac:dyDescent="0.2">
      <c r="A5719">
        <v>5717</v>
      </c>
      <c r="B5719">
        <v>198027031</v>
      </c>
      <c r="C5719">
        <v>15000</v>
      </c>
      <c r="D5719">
        <v>15530</v>
      </c>
      <c r="E5719">
        <v>228</v>
      </c>
      <c r="F5719">
        <v>1</v>
      </c>
      <c r="G5719">
        <v>1</v>
      </c>
      <c r="H5719">
        <v>1</v>
      </c>
      <c r="I5719">
        <v>15000</v>
      </c>
      <c r="J5719">
        <v>15530</v>
      </c>
      <c r="K5719">
        <v>48.95649306</v>
      </c>
      <c r="L5719" t="s">
        <v>1088</v>
      </c>
      <c r="M5719" t="s">
        <v>72</v>
      </c>
      <c r="N5719" s="1">
        <v>42072.654861111114</v>
      </c>
      <c r="O5719" s="1">
        <v>40521.822222222225</v>
      </c>
      <c r="P5719" s="2">
        <v>40525</v>
      </c>
      <c r="Q5719" s="1">
        <v>40555.173611111109</v>
      </c>
      <c r="R5719" t="s">
        <v>113</v>
      </c>
      <c r="S5719" t="s">
        <v>37</v>
      </c>
      <c r="T5719" t="s">
        <v>27</v>
      </c>
      <c r="U5719" t="b">
        <v>1</v>
      </c>
      <c r="V5719" t="s">
        <v>28</v>
      </c>
      <c r="W5719" t="s">
        <v>29</v>
      </c>
      <c r="X5719" t="s">
        <v>28</v>
      </c>
      <c r="Y5719" t="s">
        <v>30</v>
      </c>
    </row>
    <row r="5720" spans="1:25" x14ac:dyDescent="0.2">
      <c r="A5720">
        <v>5718</v>
      </c>
      <c r="B5720">
        <v>154249721</v>
      </c>
      <c r="C5720">
        <v>6000</v>
      </c>
      <c r="D5720">
        <v>9008</v>
      </c>
      <c r="E5720">
        <v>223</v>
      </c>
      <c r="F5720">
        <v>1</v>
      </c>
      <c r="G5720">
        <v>1</v>
      </c>
      <c r="H5720">
        <v>1</v>
      </c>
      <c r="I5720">
        <v>6000</v>
      </c>
      <c r="J5720">
        <v>9008</v>
      </c>
      <c r="K5720">
        <v>50.257928239999998</v>
      </c>
      <c r="L5720" t="s">
        <v>1088</v>
      </c>
      <c r="M5720" t="s">
        <v>72</v>
      </c>
      <c r="N5720" s="1">
        <v>42072.654861111114</v>
      </c>
      <c r="O5720" s="1">
        <v>40521.822222222225</v>
      </c>
      <c r="P5720" s="2">
        <v>40525</v>
      </c>
      <c r="Q5720" s="1">
        <v>40555.173611111109</v>
      </c>
      <c r="R5720" t="s">
        <v>76</v>
      </c>
      <c r="S5720" t="s">
        <v>77</v>
      </c>
      <c r="T5720" t="s">
        <v>27</v>
      </c>
      <c r="U5720" t="b">
        <v>1</v>
      </c>
      <c r="V5720" t="s">
        <v>28</v>
      </c>
      <c r="W5720" t="s">
        <v>29</v>
      </c>
      <c r="X5720" t="s">
        <v>28</v>
      </c>
      <c r="Y5720" t="s">
        <v>30</v>
      </c>
    </row>
    <row r="5721" spans="1:25" x14ac:dyDescent="0.2">
      <c r="A5721">
        <v>5719</v>
      </c>
      <c r="B5721">
        <v>75343694</v>
      </c>
      <c r="C5721">
        <v>10000</v>
      </c>
      <c r="D5721">
        <v>22110</v>
      </c>
      <c r="E5721">
        <v>222</v>
      </c>
      <c r="F5721">
        <v>1</v>
      </c>
      <c r="G5721">
        <v>1</v>
      </c>
      <c r="H5721">
        <v>1</v>
      </c>
      <c r="I5721">
        <v>10000</v>
      </c>
      <c r="J5721">
        <v>22110</v>
      </c>
      <c r="K5721">
        <v>30</v>
      </c>
      <c r="L5721" t="s">
        <v>1088</v>
      </c>
      <c r="M5721" t="s">
        <v>72</v>
      </c>
      <c r="N5721" s="1">
        <v>42072.654861111114</v>
      </c>
      <c r="O5721" s="1">
        <v>40521.822222222225</v>
      </c>
      <c r="P5721" s="2">
        <v>40525</v>
      </c>
      <c r="Q5721" s="1">
        <v>40555.173611111109</v>
      </c>
      <c r="R5721" t="s">
        <v>37</v>
      </c>
      <c r="S5721" t="s">
        <v>37</v>
      </c>
      <c r="T5721" t="s">
        <v>27</v>
      </c>
      <c r="U5721" t="b">
        <v>1</v>
      </c>
      <c r="V5721" t="s">
        <v>28</v>
      </c>
      <c r="W5721" t="s">
        <v>29</v>
      </c>
      <c r="X5721" t="s">
        <v>28</v>
      </c>
      <c r="Y5721" t="s">
        <v>30</v>
      </c>
    </row>
    <row r="5722" spans="1:25" x14ac:dyDescent="0.2">
      <c r="A5722">
        <v>5720</v>
      </c>
      <c r="B5722">
        <v>1403118618</v>
      </c>
      <c r="C5722">
        <v>10000</v>
      </c>
      <c r="D5722">
        <v>10624</v>
      </c>
      <c r="E5722">
        <v>222</v>
      </c>
      <c r="F5722">
        <v>1</v>
      </c>
      <c r="G5722">
        <v>1</v>
      </c>
      <c r="H5722">
        <v>1</v>
      </c>
      <c r="I5722">
        <v>10000</v>
      </c>
      <c r="J5722">
        <v>10624</v>
      </c>
      <c r="K5722">
        <v>31.205138890000001</v>
      </c>
      <c r="L5722" t="s">
        <v>1088</v>
      </c>
      <c r="M5722" t="s">
        <v>72</v>
      </c>
      <c r="N5722" s="1">
        <v>42072.654861111114</v>
      </c>
      <c r="O5722" s="1">
        <v>40281.945833333331</v>
      </c>
      <c r="P5722" s="2">
        <v>40282</v>
      </c>
      <c r="Q5722" s="1">
        <v>40318.945833333331</v>
      </c>
      <c r="R5722" t="s">
        <v>60</v>
      </c>
      <c r="S5722" t="s">
        <v>26</v>
      </c>
      <c r="T5722" t="s">
        <v>27</v>
      </c>
      <c r="U5722" t="b">
        <v>1</v>
      </c>
      <c r="V5722" t="s">
        <v>41</v>
      </c>
      <c r="W5722" t="s">
        <v>29</v>
      </c>
      <c r="X5722" t="s">
        <v>41</v>
      </c>
      <c r="Y5722" t="s">
        <v>42</v>
      </c>
    </row>
    <row r="5723" spans="1:25" x14ac:dyDescent="0.2">
      <c r="A5723">
        <v>5721</v>
      </c>
      <c r="B5723">
        <v>1413523211</v>
      </c>
      <c r="C5723">
        <v>17000</v>
      </c>
      <c r="D5723">
        <v>17805</v>
      </c>
      <c r="E5723">
        <v>222</v>
      </c>
      <c r="F5723">
        <v>0</v>
      </c>
      <c r="G5723">
        <v>1</v>
      </c>
      <c r="H5723">
        <v>1</v>
      </c>
      <c r="I5723">
        <v>17000</v>
      </c>
      <c r="J5723">
        <v>17805</v>
      </c>
      <c r="K5723">
        <v>44.438032409999998</v>
      </c>
      <c r="L5723" t="s">
        <v>1088</v>
      </c>
      <c r="M5723" t="s">
        <v>72</v>
      </c>
      <c r="N5723" s="1">
        <v>42072.654861111114</v>
      </c>
      <c r="O5723" s="1">
        <v>40281.945833333331</v>
      </c>
      <c r="P5723" s="2">
        <v>40282</v>
      </c>
      <c r="Q5723" s="1">
        <v>40318.945833333331</v>
      </c>
      <c r="R5723" t="s">
        <v>59</v>
      </c>
      <c r="S5723" t="s">
        <v>26</v>
      </c>
      <c r="T5723" t="s">
        <v>27</v>
      </c>
      <c r="U5723" t="b">
        <v>1</v>
      </c>
      <c r="V5723" t="s">
        <v>41</v>
      </c>
      <c r="W5723" t="s">
        <v>29</v>
      </c>
      <c r="X5723" t="s">
        <v>41</v>
      </c>
      <c r="Y5723" t="s">
        <v>42</v>
      </c>
    </row>
    <row r="5724" spans="1:25" x14ac:dyDescent="0.2">
      <c r="A5724">
        <v>5722</v>
      </c>
      <c r="B5724">
        <v>1140631368</v>
      </c>
      <c r="C5724">
        <v>15000</v>
      </c>
      <c r="D5724">
        <v>16926</v>
      </c>
      <c r="E5724">
        <v>217</v>
      </c>
      <c r="F5724">
        <v>1</v>
      </c>
      <c r="G5724">
        <v>1</v>
      </c>
      <c r="H5724">
        <v>1</v>
      </c>
      <c r="I5724">
        <v>15000</v>
      </c>
      <c r="J5724">
        <v>16926</v>
      </c>
      <c r="K5724">
        <v>67.22993056</v>
      </c>
      <c r="L5724" t="s">
        <v>1088</v>
      </c>
      <c r="M5724" t="s">
        <v>72</v>
      </c>
      <c r="N5724" s="1">
        <v>42072.654861111114</v>
      </c>
      <c r="O5724" s="1">
        <v>40521.822222222225</v>
      </c>
      <c r="P5724" s="2">
        <v>40525</v>
      </c>
      <c r="Q5724" s="1">
        <v>40555.173611111109</v>
      </c>
      <c r="R5724" t="s">
        <v>47</v>
      </c>
      <c r="S5724" t="s">
        <v>47</v>
      </c>
      <c r="T5724" t="s">
        <v>27</v>
      </c>
      <c r="U5724" t="b">
        <v>1</v>
      </c>
      <c r="V5724" t="s">
        <v>28</v>
      </c>
      <c r="W5724" t="s">
        <v>29</v>
      </c>
      <c r="X5724" t="s">
        <v>28</v>
      </c>
      <c r="Y5724" t="s">
        <v>30</v>
      </c>
    </row>
    <row r="5725" spans="1:25" x14ac:dyDescent="0.2">
      <c r="A5725">
        <v>5723</v>
      </c>
      <c r="B5725">
        <v>318111917</v>
      </c>
      <c r="C5725">
        <v>50000</v>
      </c>
      <c r="D5725">
        <v>50015</v>
      </c>
      <c r="E5725">
        <v>210</v>
      </c>
      <c r="F5725">
        <v>1</v>
      </c>
      <c r="G5725">
        <v>1</v>
      </c>
      <c r="H5725">
        <v>1</v>
      </c>
      <c r="I5725">
        <v>50000</v>
      </c>
      <c r="J5725">
        <v>50015</v>
      </c>
      <c r="K5725">
        <v>30.985196760000001</v>
      </c>
      <c r="L5725" t="s">
        <v>1088</v>
      </c>
      <c r="M5725" t="s">
        <v>72</v>
      </c>
      <c r="N5725" s="1">
        <v>42072.654861111114</v>
      </c>
      <c r="O5725" s="1">
        <v>40521.822222222225</v>
      </c>
      <c r="P5725" s="2">
        <v>40525</v>
      </c>
      <c r="Q5725" s="1">
        <v>40555.173611111109</v>
      </c>
      <c r="R5725" t="s">
        <v>67</v>
      </c>
      <c r="S5725" t="s">
        <v>67</v>
      </c>
      <c r="T5725" t="s">
        <v>27</v>
      </c>
      <c r="U5725" t="b">
        <v>1</v>
      </c>
      <c r="V5725" t="s">
        <v>28</v>
      </c>
      <c r="W5725" t="s">
        <v>29</v>
      </c>
      <c r="X5725" t="s">
        <v>28</v>
      </c>
      <c r="Y5725" t="s">
        <v>30</v>
      </c>
    </row>
    <row r="5726" spans="1:25" x14ac:dyDescent="0.2">
      <c r="A5726">
        <v>5724</v>
      </c>
      <c r="B5726">
        <v>1548077989</v>
      </c>
      <c r="C5726">
        <v>15000</v>
      </c>
      <c r="D5726">
        <v>15070</v>
      </c>
      <c r="E5726">
        <v>208</v>
      </c>
      <c r="F5726">
        <v>14</v>
      </c>
      <c r="G5726">
        <v>1</v>
      </c>
      <c r="H5726">
        <v>1</v>
      </c>
      <c r="I5726">
        <v>15000</v>
      </c>
      <c r="J5726">
        <v>15070</v>
      </c>
      <c r="K5726">
        <v>90</v>
      </c>
      <c r="L5726" t="s">
        <v>1088</v>
      </c>
      <c r="M5726" t="s">
        <v>72</v>
      </c>
      <c r="N5726" s="1">
        <v>42072.654861111114</v>
      </c>
      <c r="O5726" s="1">
        <v>40521.822222222225</v>
      </c>
      <c r="P5726" s="2">
        <v>40525</v>
      </c>
      <c r="Q5726" s="1">
        <v>40555.173611111109</v>
      </c>
      <c r="R5726" t="s">
        <v>37</v>
      </c>
      <c r="S5726" t="s">
        <v>37</v>
      </c>
      <c r="T5726" t="s">
        <v>27</v>
      </c>
      <c r="U5726" t="b">
        <v>1</v>
      </c>
      <c r="V5726" t="s">
        <v>28</v>
      </c>
      <c r="W5726" t="s">
        <v>29</v>
      </c>
      <c r="X5726" t="s">
        <v>28</v>
      </c>
      <c r="Y5726" t="s">
        <v>30</v>
      </c>
    </row>
    <row r="5727" spans="1:25" x14ac:dyDescent="0.2">
      <c r="A5727">
        <v>5725</v>
      </c>
      <c r="B5727">
        <v>850185925</v>
      </c>
      <c r="C5727">
        <v>10000</v>
      </c>
      <c r="D5727">
        <v>10721</v>
      </c>
      <c r="E5727">
        <v>206</v>
      </c>
      <c r="F5727">
        <v>1</v>
      </c>
      <c r="G5727">
        <v>1</v>
      </c>
      <c r="H5727">
        <v>1</v>
      </c>
      <c r="I5727">
        <v>10000</v>
      </c>
      <c r="J5727">
        <v>10721</v>
      </c>
      <c r="K5727">
        <v>89.922337959999993</v>
      </c>
      <c r="L5727" t="s">
        <v>1088</v>
      </c>
      <c r="M5727" t="s">
        <v>72</v>
      </c>
      <c r="N5727" s="1">
        <v>42072.654861111114</v>
      </c>
      <c r="O5727" s="1">
        <v>40281.945833333331</v>
      </c>
      <c r="P5727" s="2">
        <v>40282</v>
      </c>
      <c r="Q5727" s="1">
        <v>40318.945833333331</v>
      </c>
      <c r="R5727" t="s">
        <v>59</v>
      </c>
      <c r="S5727" t="s">
        <v>26</v>
      </c>
      <c r="T5727" t="s">
        <v>27</v>
      </c>
      <c r="U5727" t="b">
        <v>1</v>
      </c>
      <c r="V5727" t="s">
        <v>41</v>
      </c>
      <c r="W5727" t="s">
        <v>29</v>
      </c>
      <c r="X5727" t="s">
        <v>41</v>
      </c>
      <c r="Y5727" t="s">
        <v>42</v>
      </c>
    </row>
    <row r="5728" spans="1:25" x14ac:dyDescent="0.2">
      <c r="A5728">
        <v>5726</v>
      </c>
      <c r="B5728">
        <v>431720390</v>
      </c>
      <c r="C5728">
        <v>10000</v>
      </c>
      <c r="D5728">
        <v>11073</v>
      </c>
      <c r="E5728">
        <v>204</v>
      </c>
      <c r="F5728">
        <v>1</v>
      </c>
      <c r="G5728">
        <v>1</v>
      </c>
      <c r="H5728">
        <v>1</v>
      </c>
      <c r="I5728">
        <v>10000</v>
      </c>
      <c r="J5728">
        <v>11073</v>
      </c>
      <c r="K5728">
        <v>60.733055559999997</v>
      </c>
      <c r="L5728" t="s">
        <v>1088</v>
      </c>
      <c r="M5728" t="s">
        <v>72</v>
      </c>
      <c r="N5728" s="1">
        <v>42072.654861111114</v>
      </c>
      <c r="O5728" s="1">
        <v>40281.945833333331</v>
      </c>
      <c r="P5728" s="2">
        <v>40282</v>
      </c>
      <c r="Q5728" s="1">
        <v>40318.945833333331</v>
      </c>
      <c r="R5728" t="s">
        <v>59</v>
      </c>
      <c r="S5728" t="s">
        <v>26</v>
      </c>
      <c r="T5728" t="s">
        <v>27</v>
      </c>
      <c r="U5728" t="b">
        <v>1</v>
      </c>
      <c r="V5728" t="s">
        <v>41</v>
      </c>
      <c r="W5728" t="s">
        <v>29</v>
      </c>
      <c r="X5728" t="s">
        <v>41</v>
      </c>
      <c r="Y5728" t="s">
        <v>42</v>
      </c>
    </row>
    <row r="5729" spans="1:25" x14ac:dyDescent="0.2">
      <c r="A5729">
        <v>5727</v>
      </c>
      <c r="B5729">
        <v>35382474</v>
      </c>
      <c r="C5729">
        <v>10000</v>
      </c>
      <c r="D5729">
        <v>10610</v>
      </c>
      <c r="E5729">
        <v>204</v>
      </c>
      <c r="F5729">
        <v>19</v>
      </c>
      <c r="G5729">
        <v>1</v>
      </c>
      <c r="H5729">
        <v>1</v>
      </c>
      <c r="I5729">
        <v>10000</v>
      </c>
      <c r="J5729">
        <v>10610</v>
      </c>
      <c r="K5729">
        <v>59.285520830000003</v>
      </c>
      <c r="L5729" t="s">
        <v>1088</v>
      </c>
      <c r="M5729" t="s">
        <v>72</v>
      </c>
      <c r="N5729" s="1">
        <v>42091.820833333331</v>
      </c>
      <c r="O5729" s="1">
        <v>40226.984027777777</v>
      </c>
      <c r="P5729" s="2">
        <v>40259</v>
      </c>
      <c r="Q5729" s="1">
        <v>40319.165972222225</v>
      </c>
      <c r="R5729" t="s">
        <v>59</v>
      </c>
      <c r="S5729" t="s">
        <v>26</v>
      </c>
      <c r="T5729" t="s">
        <v>27</v>
      </c>
      <c r="U5729" t="b">
        <v>1</v>
      </c>
      <c r="V5729" t="s">
        <v>29</v>
      </c>
      <c r="W5729" t="s">
        <v>29</v>
      </c>
      <c r="X5729" t="s">
        <v>308</v>
      </c>
      <c r="Y5729" t="s">
        <v>42</v>
      </c>
    </row>
    <row r="5730" spans="1:25" x14ac:dyDescent="0.2">
      <c r="A5730">
        <v>5728</v>
      </c>
      <c r="B5730">
        <v>255948625</v>
      </c>
      <c r="C5730">
        <v>15000</v>
      </c>
      <c r="D5730">
        <v>15606</v>
      </c>
      <c r="E5730">
        <v>200</v>
      </c>
      <c r="F5730">
        <v>55</v>
      </c>
      <c r="G5730">
        <v>2</v>
      </c>
      <c r="H5730">
        <v>1</v>
      </c>
      <c r="I5730">
        <v>15000</v>
      </c>
      <c r="J5730">
        <v>15606</v>
      </c>
      <c r="K5730">
        <v>77.04155093</v>
      </c>
      <c r="L5730" t="s">
        <v>1088</v>
      </c>
      <c r="M5730" t="s">
        <v>72</v>
      </c>
      <c r="N5730" s="1">
        <v>42072.654861111114</v>
      </c>
      <c r="O5730" s="1">
        <v>40281.945833333331</v>
      </c>
      <c r="P5730" s="2">
        <v>40282</v>
      </c>
      <c r="Q5730" s="1">
        <v>40318.945833333331</v>
      </c>
      <c r="R5730" t="s">
        <v>55</v>
      </c>
      <c r="S5730" t="s">
        <v>37</v>
      </c>
      <c r="T5730" t="s">
        <v>27</v>
      </c>
      <c r="U5730" t="b">
        <v>1</v>
      </c>
      <c r="V5730" t="s">
        <v>41</v>
      </c>
      <c r="W5730" t="s">
        <v>29</v>
      </c>
      <c r="X5730" t="s">
        <v>41</v>
      </c>
      <c r="Y5730" t="s">
        <v>42</v>
      </c>
    </row>
    <row r="5731" spans="1:25" x14ac:dyDescent="0.2">
      <c r="A5731">
        <v>5729</v>
      </c>
      <c r="B5731">
        <v>1029417144</v>
      </c>
      <c r="C5731">
        <v>5000</v>
      </c>
      <c r="D5731">
        <v>10086</v>
      </c>
      <c r="E5731">
        <v>193</v>
      </c>
      <c r="F5731">
        <v>1</v>
      </c>
      <c r="G5731">
        <v>1</v>
      </c>
      <c r="H5731">
        <v>1</v>
      </c>
      <c r="I5731">
        <v>5000</v>
      </c>
      <c r="J5731">
        <v>10086</v>
      </c>
      <c r="K5731">
        <v>30</v>
      </c>
      <c r="L5731" t="s">
        <v>1088</v>
      </c>
      <c r="M5731" t="s">
        <v>72</v>
      </c>
      <c r="N5731" s="1">
        <v>42072.654861111114</v>
      </c>
      <c r="O5731" s="1">
        <v>40521.822222222225</v>
      </c>
      <c r="P5731" s="2">
        <v>40525</v>
      </c>
      <c r="Q5731" s="1">
        <v>40555.173611111109</v>
      </c>
      <c r="R5731" t="s">
        <v>59</v>
      </c>
      <c r="S5731" t="s">
        <v>26</v>
      </c>
      <c r="T5731" t="s">
        <v>27</v>
      </c>
      <c r="U5731" t="b">
        <v>1</v>
      </c>
      <c r="V5731" t="s">
        <v>28</v>
      </c>
      <c r="W5731" t="s">
        <v>29</v>
      </c>
      <c r="X5731" t="s">
        <v>28</v>
      </c>
      <c r="Y5731" t="s">
        <v>30</v>
      </c>
    </row>
    <row r="5732" spans="1:25" x14ac:dyDescent="0.2">
      <c r="A5732">
        <v>5730</v>
      </c>
      <c r="B5732">
        <v>268697811</v>
      </c>
      <c r="C5732">
        <v>9420.2099999999991</v>
      </c>
      <c r="D5732">
        <v>11284</v>
      </c>
      <c r="E5732">
        <v>191</v>
      </c>
      <c r="F5732">
        <v>1</v>
      </c>
      <c r="G5732">
        <v>1</v>
      </c>
      <c r="H5732">
        <v>1</v>
      </c>
      <c r="I5732">
        <v>9420.2099999999991</v>
      </c>
      <c r="J5732">
        <v>11284</v>
      </c>
      <c r="K5732">
        <v>36.958333330000002</v>
      </c>
      <c r="L5732" t="s">
        <v>1088</v>
      </c>
      <c r="M5732" t="s">
        <v>72</v>
      </c>
      <c r="N5732" s="1">
        <v>42072.654861111114</v>
      </c>
      <c r="O5732" s="1">
        <v>40521.822222222225</v>
      </c>
      <c r="P5732" s="2">
        <v>40525</v>
      </c>
      <c r="Q5732" s="1">
        <v>40555.173611111109</v>
      </c>
      <c r="R5732" t="s">
        <v>37</v>
      </c>
      <c r="S5732" t="s">
        <v>37</v>
      </c>
      <c r="T5732" t="s">
        <v>27</v>
      </c>
      <c r="U5732" t="b">
        <v>1</v>
      </c>
      <c r="V5732" t="s">
        <v>28</v>
      </c>
      <c r="W5732" t="s">
        <v>29</v>
      </c>
      <c r="X5732" t="s">
        <v>28</v>
      </c>
      <c r="Y5732" t="s">
        <v>30</v>
      </c>
    </row>
    <row r="5733" spans="1:25" x14ac:dyDescent="0.2">
      <c r="A5733">
        <v>5731</v>
      </c>
      <c r="B5733">
        <v>596359987</v>
      </c>
      <c r="C5733">
        <v>15000</v>
      </c>
      <c r="D5733">
        <v>21755</v>
      </c>
      <c r="E5733">
        <v>190</v>
      </c>
      <c r="F5733">
        <v>14</v>
      </c>
      <c r="G5733">
        <v>2</v>
      </c>
      <c r="H5733">
        <v>1</v>
      </c>
      <c r="I5733">
        <v>15000</v>
      </c>
      <c r="J5733">
        <v>21755</v>
      </c>
      <c r="K5733">
        <v>30</v>
      </c>
      <c r="L5733" t="s">
        <v>1088</v>
      </c>
      <c r="M5733" t="s">
        <v>72</v>
      </c>
      <c r="N5733" s="1">
        <v>42072.654861111114</v>
      </c>
      <c r="O5733" s="1">
        <v>40521.822222222225</v>
      </c>
      <c r="P5733" s="2">
        <v>40525</v>
      </c>
      <c r="Q5733" s="1">
        <v>40555.173611111109</v>
      </c>
      <c r="R5733" t="s">
        <v>25</v>
      </c>
      <c r="S5733" t="s">
        <v>26</v>
      </c>
      <c r="T5733" t="s">
        <v>27</v>
      </c>
      <c r="U5733" t="b">
        <v>0</v>
      </c>
      <c r="V5733" t="s">
        <v>28</v>
      </c>
      <c r="W5733" t="s">
        <v>29</v>
      </c>
      <c r="X5733" t="s">
        <v>28</v>
      </c>
      <c r="Y5733" t="s">
        <v>30</v>
      </c>
    </row>
    <row r="5734" spans="1:25" x14ac:dyDescent="0.2">
      <c r="A5734">
        <v>5732</v>
      </c>
      <c r="B5734">
        <v>624332424</v>
      </c>
      <c r="C5734">
        <v>10000</v>
      </c>
      <c r="D5734">
        <v>10523</v>
      </c>
      <c r="E5734">
        <v>187</v>
      </c>
      <c r="F5734">
        <v>1</v>
      </c>
      <c r="G5734">
        <v>1</v>
      </c>
      <c r="H5734">
        <v>1</v>
      </c>
      <c r="I5734">
        <v>10000</v>
      </c>
      <c r="J5734">
        <v>10523</v>
      </c>
      <c r="K5734">
        <v>30.041666670000001</v>
      </c>
      <c r="L5734" t="s">
        <v>1088</v>
      </c>
      <c r="M5734" t="s">
        <v>72</v>
      </c>
      <c r="N5734" s="1">
        <v>42072.654861111114</v>
      </c>
      <c r="O5734" s="1">
        <v>40521.822222222225</v>
      </c>
      <c r="P5734" s="2">
        <v>40525</v>
      </c>
      <c r="Q5734" s="1">
        <v>40555.173611111109</v>
      </c>
      <c r="R5734" t="s">
        <v>25</v>
      </c>
      <c r="S5734" t="s">
        <v>26</v>
      </c>
      <c r="T5734" t="s">
        <v>27</v>
      </c>
      <c r="U5734" t="b">
        <v>1</v>
      </c>
      <c r="V5734" t="s">
        <v>28</v>
      </c>
      <c r="W5734" t="s">
        <v>29</v>
      </c>
      <c r="X5734" t="s">
        <v>28</v>
      </c>
      <c r="Y5734" t="s">
        <v>30</v>
      </c>
    </row>
    <row r="5735" spans="1:25" x14ac:dyDescent="0.2">
      <c r="A5735">
        <v>5733</v>
      </c>
      <c r="B5735">
        <v>519070973</v>
      </c>
      <c r="C5735">
        <v>6000</v>
      </c>
      <c r="D5735">
        <v>9240</v>
      </c>
      <c r="E5735">
        <v>186</v>
      </c>
      <c r="F5735">
        <v>1</v>
      </c>
      <c r="G5735">
        <v>1</v>
      </c>
      <c r="H5735">
        <v>1</v>
      </c>
      <c r="I5735">
        <v>6000</v>
      </c>
      <c r="J5735">
        <v>9240</v>
      </c>
      <c r="K5735">
        <v>45.988784719999998</v>
      </c>
      <c r="L5735" t="s">
        <v>1088</v>
      </c>
      <c r="M5735" t="s">
        <v>72</v>
      </c>
      <c r="N5735" s="1">
        <v>42072.654861111114</v>
      </c>
      <c r="O5735" s="1">
        <v>40281.945833333331</v>
      </c>
      <c r="P5735" s="2">
        <v>40282</v>
      </c>
      <c r="Q5735" s="1">
        <v>40318.945833333331</v>
      </c>
      <c r="R5735" t="s">
        <v>63</v>
      </c>
      <c r="S5735" t="s">
        <v>37</v>
      </c>
      <c r="T5735" t="s">
        <v>27</v>
      </c>
      <c r="U5735" t="b">
        <v>1</v>
      </c>
      <c r="V5735" t="s">
        <v>41</v>
      </c>
      <c r="W5735" t="s">
        <v>29</v>
      </c>
      <c r="X5735" t="s">
        <v>41</v>
      </c>
      <c r="Y5735" t="s">
        <v>42</v>
      </c>
    </row>
    <row r="5736" spans="1:25" x14ac:dyDescent="0.2">
      <c r="A5736">
        <v>5734</v>
      </c>
      <c r="B5736">
        <v>947480125</v>
      </c>
      <c r="C5736">
        <v>10000</v>
      </c>
      <c r="D5736">
        <v>10575</v>
      </c>
      <c r="E5736">
        <v>184</v>
      </c>
      <c r="F5736">
        <v>15</v>
      </c>
      <c r="G5736">
        <v>2</v>
      </c>
      <c r="H5736">
        <v>1</v>
      </c>
      <c r="I5736">
        <v>10000</v>
      </c>
      <c r="J5736">
        <v>10575</v>
      </c>
      <c r="K5736">
        <v>90.041666669999998</v>
      </c>
      <c r="L5736" t="s">
        <v>1088</v>
      </c>
      <c r="M5736" t="s">
        <v>72</v>
      </c>
      <c r="N5736" s="1">
        <v>42072.654861111114</v>
      </c>
      <c r="O5736" s="1">
        <v>40521.822222222225</v>
      </c>
      <c r="P5736" s="2">
        <v>40525</v>
      </c>
      <c r="Q5736" s="1">
        <v>40555.173611111109</v>
      </c>
      <c r="R5736" t="s">
        <v>62</v>
      </c>
      <c r="S5736" t="s">
        <v>62</v>
      </c>
      <c r="T5736" t="s">
        <v>27</v>
      </c>
      <c r="U5736" t="b">
        <v>1</v>
      </c>
      <c r="V5736" t="s">
        <v>28</v>
      </c>
      <c r="W5736" t="s">
        <v>29</v>
      </c>
      <c r="X5736" t="s">
        <v>28</v>
      </c>
      <c r="Y5736" t="s">
        <v>30</v>
      </c>
    </row>
    <row r="5737" spans="1:25" x14ac:dyDescent="0.2">
      <c r="A5737">
        <v>5735</v>
      </c>
      <c r="B5737">
        <v>14555184</v>
      </c>
      <c r="C5737">
        <v>20000</v>
      </c>
      <c r="D5737">
        <v>21634</v>
      </c>
      <c r="E5737">
        <v>181</v>
      </c>
      <c r="F5737">
        <v>1</v>
      </c>
      <c r="G5737">
        <v>1</v>
      </c>
      <c r="H5737">
        <v>1</v>
      </c>
      <c r="I5737">
        <v>20000</v>
      </c>
      <c r="J5737">
        <v>21634</v>
      </c>
      <c r="K5737">
        <v>45</v>
      </c>
      <c r="L5737" t="s">
        <v>1088</v>
      </c>
      <c r="M5737" t="s">
        <v>72</v>
      </c>
      <c r="N5737" s="1">
        <v>42072.654861111114</v>
      </c>
      <c r="O5737" s="1">
        <v>40521.822222222225</v>
      </c>
      <c r="P5737" s="2">
        <v>40525</v>
      </c>
      <c r="Q5737" s="1">
        <v>40555.173611111109</v>
      </c>
      <c r="R5737" t="s">
        <v>59</v>
      </c>
      <c r="S5737" t="s">
        <v>26</v>
      </c>
      <c r="T5737" t="s">
        <v>27</v>
      </c>
      <c r="U5737" t="b">
        <v>1</v>
      </c>
      <c r="V5737" t="s">
        <v>28</v>
      </c>
      <c r="W5737" t="s">
        <v>29</v>
      </c>
      <c r="X5737" t="s">
        <v>28</v>
      </c>
      <c r="Y5737" t="s">
        <v>30</v>
      </c>
    </row>
    <row r="5738" spans="1:25" x14ac:dyDescent="0.2">
      <c r="A5738">
        <v>5736</v>
      </c>
      <c r="B5738">
        <v>1331047419</v>
      </c>
      <c r="C5738">
        <v>50000</v>
      </c>
      <c r="D5738">
        <v>50264</v>
      </c>
      <c r="E5738">
        <v>181</v>
      </c>
      <c r="F5738">
        <v>1</v>
      </c>
      <c r="G5738">
        <v>1</v>
      </c>
      <c r="H5738">
        <v>1</v>
      </c>
      <c r="I5738">
        <v>50000</v>
      </c>
      <c r="J5738">
        <v>50264</v>
      </c>
      <c r="K5738">
        <v>61.133518520000003</v>
      </c>
      <c r="L5738" t="s">
        <v>1088</v>
      </c>
      <c r="M5738" t="s">
        <v>72</v>
      </c>
      <c r="N5738" s="1">
        <v>42072.654861111114</v>
      </c>
      <c r="O5738" s="1">
        <v>40281.945833333331</v>
      </c>
      <c r="P5738" s="2">
        <v>40282</v>
      </c>
      <c r="Q5738" s="1">
        <v>40318.945833333331</v>
      </c>
      <c r="R5738" t="s">
        <v>153</v>
      </c>
      <c r="S5738" t="s">
        <v>62</v>
      </c>
      <c r="T5738" t="s">
        <v>27</v>
      </c>
      <c r="U5738" t="b">
        <v>1</v>
      </c>
      <c r="V5738" t="s">
        <v>41</v>
      </c>
      <c r="W5738" t="s">
        <v>29</v>
      </c>
      <c r="X5738" t="s">
        <v>41</v>
      </c>
      <c r="Y5738" t="s">
        <v>42</v>
      </c>
    </row>
    <row r="5739" spans="1:25" x14ac:dyDescent="0.2">
      <c r="A5739">
        <v>5737</v>
      </c>
      <c r="B5739">
        <v>1748892150</v>
      </c>
      <c r="C5739">
        <v>8422</v>
      </c>
      <c r="D5739">
        <v>8428</v>
      </c>
      <c r="E5739">
        <v>180</v>
      </c>
      <c r="F5739">
        <v>45</v>
      </c>
      <c r="G5739">
        <v>3</v>
      </c>
      <c r="H5739">
        <v>1</v>
      </c>
      <c r="I5739">
        <v>8422</v>
      </c>
      <c r="J5739">
        <v>8428</v>
      </c>
      <c r="K5739">
        <v>90.041666669999998</v>
      </c>
      <c r="L5739" t="s">
        <v>1088</v>
      </c>
      <c r="M5739" t="s">
        <v>72</v>
      </c>
      <c r="N5739" s="1">
        <v>42089.786111111112</v>
      </c>
      <c r="O5739" s="1">
        <v>40430.165277777778</v>
      </c>
      <c r="P5739" s="2">
        <v>40441</v>
      </c>
      <c r="Q5739" s="1">
        <v>40531.993750000001</v>
      </c>
      <c r="R5739" t="s">
        <v>26</v>
      </c>
      <c r="S5739" t="s">
        <v>26</v>
      </c>
      <c r="T5739" t="s">
        <v>27</v>
      </c>
      <c r="U5739" t="b">
        <v>1</v>
      </c>
      <c r="V5739" t="s">
        <v>163</v>
      </c>
      <c r="W5739" t="s">
        <v>29</v>
      </c>
      <c r="X5739" t="s">
        <v>163</v>
      </c>
      <c r="Y5739" t="s">
        <v>28</v>
      </c>
    </row>
    <row r="5740" spans="1:25" x14ac:dyDescent="0.2">
      <c r="A5740">
        <v>5738</v>
      </c>
      <c r="B5740">
        <v>1531583629</v>
      </c>
      <c r="C5740">
        <v>10000</v>
      </c>
      <c r="D5740">
        <v>10698</v>
      </c>
      <c r="E5740">
        <v>179</v>
      </c>
      <c r="F5740">
        <v>1</v>
      </c>
      <c r="G5740">
        <v>1</v>
      </c>
      <c r="H5740">
        <v>1</v>
      </c>
      <c r="I5740">
        <v>10000</v>
      </c>
      <c r="J5740">
        <v>10698</v>
      </c>
      <c r="K5740">
        <v>60.038657409999999</v>
      </c>
      <c r="L5740" t="s">
        <v>1088</v>
      </c>
      <c r="M5740" t="s">
        <v>72</v>
      </c>
      <c r="N5740" s="1">
        <v>42072.654861111114</v>
      </c>
      <c r="O5740" s="1">
        <v>40281.945833333331</v>
      </c>
      <c r="P5740" s="2">
        <v>40282</v>
      </c>
      <c r="Q5740" s="1">
        <v>40318.945833333331</v>
      </c>
      <c r="R5740" t="s">
        <v>59</v>
      </c>
      <c r="S5740" t="s">
        <v>26</v>
      </c>
      <c r="T5740" t="s">
        <v>27</v>
      </c>
      <c r="U5740" t="b">
        <v>1</v>
      </c>
      <c r="V5740" t="s">
        <v>41</v>
      </c>
      <c r="W5740" t="s">
        <v>29</v>
      </c>
      <c r="X5740" t="s">
        <v>41</v>
      </c>
      <c r="Y5740" t="s">
        <v>42</v>
      </c>
    </row>
    <row r="5741" spans="1:25" x14ac:dyDescent="0.2">
      <c r="A5741">
        <v>5739</v>
      </c>
      <c r="B5741">
        <v>633483710</v>
      </c>
      <c r="C5741">
        <v>15000</v>
      </c>
      <c r="D5741">
        <v>15545</v>
      </c>
      <c r="E5741">
        <v>178</v>
      </c>
      <c r="F5741">
        <v>1</v>
      </c>
      <c r="G5741">
        <v>1</v>
      </c>
      <c r="H5741">
        <v>1</v>
      </c>
      <c r="I5741">
        <v>15000</v>
      </c>
      <c r="J5741">
        <v>15545</v>
      </c>
      <c r="K5741">
        <v>44.478182869999998</v>
      </c>
      <c r="L5741" t="s">
        <v>1088</v>
      </c>
      <c r="M5741" t="s">
        <v>72</v>
      </c>
      <c r="N5741" s="1">
        <v>42072.654861111114</v>
      </c>
      <c r="O5741" s="1">
        <v>40281.945833333331</v>
      </c>
      <c r="P5741" s="2">
        <v>40282</v>
      </c>
      <c r="Q5741" s="1">
        <v>40318.945833333331</v>
      </c>
      <c r="R5741" t="s">
        <v>55</v>
      </c>
      <c r="S5741" t="s">
        <v>37</v>
      </c>
      <c r="T5741" t="s">
        <v>27</v>
      </c>
      <c r="U5741" t="b">
        <v>1</v>
      </c>
      <c r="V5741" t="s">
        <v>41</v>
      </c>
      <c r="W5741" t="s">
        <v>29</v>
      </c>
      <c r="X5741" t="s">
        <v>41</v>
      </c>
      <c r="Y5741" t="s">
        <v>42</v>
      </c>
    </row>
    <row r="5742" spans="1:25" x14ac:dyDescent="0.2">
      <c r="A5742">
        <v>5740</v>
      </c>
      <c r="B5742">
        <v>709062280</v>
      </c>
      <c r="C5742">
        <v>20000</v>
      </c>
      <c r="D5742">
        <v>22065</v>
      </c>
      <c r="E5742">
        <v>176</v>
      </c>
      <c r="F5742">
        <v>1</v>
      </c>
      <c r="G5742">
        <v>1</v>
      </c>
      <c r="H5742">
        <v>1</v>
      </c>
      <c r="I5742">
        <v>20000</v>
      </c>
      <c r="J5742">
        <v>22065</v>
      </c>
      <c r="K5742">
        <v>60.224432870000001</v>
      </c>
      <c r="L5742" t="s">
        <v>1088</v>
      </c>
      <c r="M5742" t="s">
        <v>72</v>
      </c>
      <c r="N5742" s="1">
        <v>42072.654861111114</v>
      </c>
      <c r="O5742" s="1">
        <v>40521.822222222225</v>
      </c>
      <c r="P5742" s="2">
        <v>40525</v>
      </c>
      <c r="Q5742" s="1">
        <v>40555.173611111109</v>
      </c>
      <c r="R5742" t="s">
        <v>26</v>
      </c>
      <c r="S5742" t="s">
        <v>26</v>
      </c>
      <c r="T5742" t="s">
        <v>27</v>
      </c>
      <c r="U5742" t="b">
        <v>1</v>
      </c>
      <c r="V5742" t="s">
        <v>28</v>
      </c>
      <c r="W5742" t="s">
        <v>29</v>
      </c>
      <c r="X5742" t="s">
        <v>28</v>
      </c>
      <c r="Y5742" t="s">
        <v>30</v>
      </c>
    </row>
    <row r="5743" spans="1:25" x14ac:dyDescent="0.2">
      <c r="A5743">
        <v>5741</v>
      </c>
      <c r="B5743">
        <v>1211984590</v>
      </c>
      <c r="C5743">
        <v>10000</v>
      </c>
      <c r="D5743">
        <v>10795</v>
      </c>
      <c r="E5743">
        <v>176</v>
      </c>
      <c r="F5743">
        <v>1</v>
      </c>
      <c r="G5743">
        <v>1</v>
      </c>
      <c r="H5743">
        <v>1</v>
      </c>
      <c r="I5743">
        <v>10000</v>
      </c>
      <c r="J5743">
        <v>10795</v>
      </c>
      <c r="K5743">
        <v>31.987800929999999</v>
      </c>
      <c r="L5743" t="s">
        <v>1088</v>
      </c>
      <c r="M5743" t="s">
        <v>72</v>
      </c>
      <c r="N5743" s="1">
        <v>42072.654861111114</v>
      </c>
      <c r="O5743" s="1">
        <v>40281.945833333331</v>
      </c>
      <c r="P5743" s="2">
        <v>40282</v>
      </c>
      <c r="Q5743" s="1">
        <v>40318.945833333331</v>
      </c>
      <c r="R5743" t="s">
        <v>59</v>
      </c>
      <c r="S5743" t="s">
        <v>26</v>
      </c>
      <c r="T5743" t="s">
        <v>27</v>
      </c>
      <c r="U5743" t="b">
        <v>1</v>
      </c>
      <c r="V5743" t="s">
        <v>41</v>
      </c>
      <c r="W5743" t="s">
        <v>29</v>
      </c>
      <c r="X5743" t="s">
        <v>41</v>
      </c>
      <c r="Y5743" t="s">
        <v>42</v>
      </c>
    </row>
    <row r="5744" spans="1:25" x14ac:dyDescent="0.2">
      <c r="A5744">
        <v>5742</v>
      </c>
      <c r="B5744">
        <v>1325094271</v>
      </c>
      <c r="C5744">
        <v>19515</v>
      </c>
      <c r="D5744">
        <v>20810</v>
      </c>
      <c r="E5744">
        <v>174</v>
      </c>
      <c r="F5744">
        <v>1</v>
      </c>
      <c r="G5744">
        <v>1</v>
      </c>
      <c r="H5744">
        <v>1</v>
      </c>
      <c r="I5744">
        <v>19515</v>
      </c>
      <c r="J5744">
        <v>20810</v>
      </c>
      <c r="K5744">
        <v>40.532615739999997</v>
      </c>
      <c r="L5744" t="s">
        <v>1088</v>
      </c>
      <c r="M5744" t="s">
        <v>72</v>
      </c>
      <c r="N5744" s="1">
        <v>42072.654861111114</v>
      </c>
      <c r="O5744" s="1">
        <v>40521.822222222225</v>
      </c>
      <c r="P5744" s="2">
        <v>40525</v>
      </c>
      <c r="Q5744" s="1">
        <v>40555.173611111109</v>
      </c>
      <c r="R5744" t="s">
        <v>55</v>
      </c>
      <c r="S5744" t="s">
        <v>37</v>
      </c>
      <c r="T5744" t="s">
        <v>27</v>
      </c>
      <c r="U5744" t="b">
        <v>1</v>
      </c>
      <c r="V5744" t="s">
        <v>28</v>
      </c>
      <c r="W5744" t="s">
        <v>29</v>
      </c>
      <c r="X5744" t="s">
        <v>28</v>
      </c>
      <c r="Y5744" t="s">
        <v>30</v>
      </c>
    </row>
    <row r="5745" spans="1:25" x14ac:dyDescent="0.2">
      <c r="A5745">
        <v>5743</v>
      </c>
      <c r="B5745">
        <v>1897638259</v>
      </c>
      <c r="C5745">
        <v>7500</v>
      </c>
      <c r="D5745">
        <v>8170</v>
      </c>
      <c r="E5745">
        <v>172</v>
      </c>
      <c r="F5745">
        <v>1</v>
      </c>
      <c r="G5745">
        <v>1</v>
      </c>
      <c r="H5745">
        <v>1</v>
      </c>
      <c r="I5745">
        <v>7500</v>
      </c>
      <c r="J5745">
        <v>8170</v>
      </c>
      <c r="K5745">
        <v>30</v>
      </c>
      <c r="L5745" t="s">
        <v>1088</v>
      </c>
      <c r="M5745" t="s">
        <v>72</v>
      </c>
      <c r="N5745" s="1">
        <v>42072.654861111114</v>
      </c>
      <c r="O5745" s="1">
        <v>40521.822222222225</v>
      </c>
      <c r="P5745" s="2">
        <v>40525</v>
      </c>
      <c r="Q5745" s="1">
        <v>40555.173611111109</v>
      </c>
      <c r="R5745" t="s">
        <v>67</v>
      </c>
      <c r="S5745" t="s">
        <v>67</v>
      </c>
      <c r="T5745" t="s">
        <v>27</v>
      </c>
      <c r="U5745" t="b">
        <v>1</v>
      </c>
      <c r="V5745" t="s">
        <v>28</v>
      </c>
      <c r="W5745" t="s">
        <v>29</v>
      </c>
      <c r="X5745" t="s">
        <v>28</v>
      </c>
      <c r="Y5745" t="s">
        <v>30</v>
      </c>
    </row>
    <row r="5746" spans="1:25" x14ac:dyDescent="0.2">
      <c r="A5746">
        <v>5744</v>
      </c>
      <c r="B5746">
        <v>696943580</v>
      </c>
      <c r="C5746">
        <v>10000</v>
      </c>
      <c r="D5746">
        <v>12064</v>
      </c>
      <c r="E5746">
        <v>171</v>
      </c>
      <c r="F5746">
        <v>45</v>
      </c>
      <c r="G5746">
        <v>3</v>
      </c>
      <c r="H5746">
        <v>1</v>
      </c>
      <c r="I5746">
        <v>10000</v>
      </c>
      <c r="J5746">
        <v>12064</v>
      </c>
      <c r="K5746">
        <v>89.776388890000007</v>
      </c>
      <c r="L5746" t="s">
        <v>1088</v>
      </c>
      <c r="M5746" t="s">
        <v>72</v>
      </c>
      <c r="N5746" s="1">
        <v>42507.888888888891</v>
      </c>
      <c r="O5746" s="1">
        <v>40198.048611111109</v>
      </c>
      <c r="P5746" s="2">
        <v>40203</v>
      </c>
      <c r="Q5746" s="1">
        <v>40293.034722222219</v>
      </c>
      <c r="R5746" t="s">
        <v>59</v>
      </c>
      <c r="S5746" t="s">
        <v>26</v>
      </c>
      <c r="T5746" t="s">
        <v>27</v>
      </c>
      <c r="U5746" t="b">
        <v>1</v>
      </c>
      <c r="V5746" t="s">
        <v>30</v>
      </c>
      <c r="W5746" t="s">
        <v>42</v>
      </c>
      <c r="X5746" t="s">
        <v>30</v>
      </c>
      <c r="Y5746" t="s">
        <v>41</v>
      </c>
    </row>
    <row r="5747" spans="1:25" x14ac:dyDescent="0.2">
      <c r="A5747">
        <v>5745</v>
      </c>
      <c r="B5747">
        <v>898819180</v>
      </c>
      <c r="C5747">
        <v>5000</v>
      </c>
      <c r="D5747">
        <v>5025</v>
      </c>
      <c r="E5747">
        <v>165</v>
      </c>
      <c r="F5747">
        <v>1</v>
      </c>
      <c r="G5747">
        <v>1</v>
      </c>
      <c r="H5747">
        <v>1</v>
      </c>
      <c r="I5747">
        <v>5000</v>
      </c>
      <c r="J5747">
        <v>5025</v>
      </c>
      <c r="K5747">
        <v>63.726388890000003</v>
      </c>
      <c r="L5747" t="s">
        <v>1088</v>
      </c>
      <c r="M5747" t="s">
        <v>72</v>
      </c>
      <c r="N5747" s="1">
        <v>42072.654861111114</v>
      </c>
      <c r="O5747" s="1">
        <v>40281.945833333331</v>
      </c>
      <c r="P5747" s="2">
        <v>40282</v>
      </c>
      <c r="Q5747" s="1">
        <v>40318.945833333331</v>
      </c>
      <c r="R5747" t="s">
        <v>64</v>
      </c>
      <c r="S5747" t="s">
        <v>37</v>
      </c>
      <c r="T5747" t="s">
        <v>27</v>
      </c>
      <c r="U5747" t="b">
        <v>1</v>
      </c>
      <c r="V5747" t="s">
        <v>41</v>
      </c>
      <c r="W5747" t="s">
        <v>29</v>
      </c>
      <c r="X5747" t="s">
        <v>41</v>
      </c>
      <c r="Y5747" t="s">
        <v>42</v>
      </c>
    </row>
    <row r="5748" spans="1:25" x14ac:dyDescent="0.2">
      <c r="A5748">
        <v>5746</v>
      </c>
      <c r="B5748">
        <v>125701251</v>
      </c>
      <c r="C5748">
        <v>5000</v>
      </c>
      <c r="D5748">
        <v>6053</v>
      </c>
      <c r="E5748">
        <v>163</v>
      </c>
      <c r="F5748">
        <v>1</v>
      </c>
      <c r="G5748">
        <v>1</v>
      </c>
      <c r="H5748">
        <v>1</v>
      </c>
      <c r="I5748">
        <v>5000</v>
      </c>
      <c r="J5748">
        <v>6053</v>
      </c>
      <c r="K5748">
        <v>31.522291670000001</v>
      </c>
      <c r="L5748" t="s">
        <v>1088</v>
      </c>
      <c r="M5748" t="s">
        <v>72</v>
      </c>
      <c r="N5748" s="1">
        <v>42072.654861111114</v>
      </c>
      <c r="O5748" s="1">
        <v>40281.945833333331</v>
      </c>
      <c r="P5748" s="2">
        <v>40282</v>
      </c>
      <c r="Q5748" s="1">
        <v>40318.945833333331</v>
      </c>
      <c r="R5748" t="s">
        <v>55</v>
      </c>
      <c r="S5748" t="s">
        <v>37</v>
      </c>
      <c r="T5748" t="s">
        <v>27</v>
      </c>
      <c r="U5748" t="b">
        <v>1</v>
      </c>
      <c r="V5748" t="s">
        <v>41</v>
      </c>
      <c r="W5748" t="s">
        <v>29</v>
      </c>
      <c r="X5748" t="s">
        <v>41</v>
      </c>
      <c r="Y5748" t="s">
        <v>42</v>
      </c>
    </row>
    <row r="5749" spans="1:25" x14ac:dyDescent="0.2">
      <c r="A5749">
        <v>5747</v>
      </c>
      <c r="B5749">
        <v>2100661441</v>
      </c>
      <c r="C5749">
        <v>10000</v>
      </c>
      <c r="D5749">
        <v>10030</v>
      </c>
      <c r="E5749">
        <v>163</v>
      </c>
      <c r="F5749">
        <v>1</v>
      </c>
      <c r="G5749">
        <v>1</v>
      </c>
      <c r="H5749">
        <v>1</v>
      </c>
      <c r="I5749">
        <v>10000</v>
      </c>
      <c r="J5749">
        <v>10030</v>
      </c>
      <c r="K5749">
        <v>89.057465280000002</v>
      </c>
      <c r="L5749" t="s">
        <v>1088</v>
      </c>
      <c r="M5749" t="s">
        <v>72</v>
      </c>
      <c r="N5749" s="1">
        <v>42072.654861111114</v>
      </c>
      <c r="O5749" s="1">
        <v>40281.945833333331</v>
      </c>
      <c r="P5749" s="2">
        <v>40282</v>
      </c>
      <c r="Q5749" s="1">
        <v>40318.945833333331</v>
      </c>
      <c r="R5749" t="s">
        <v>51</v>
      </c>
      <c r="S5749" t="s">
        <v>52</v>
      </c>
      <c r="T5749" t="s">
        <v>27</v>
      </c>
      <c r="U5749" t="b">
        <v>1</v>
      </c>
      <c r="V5749" t="s">
        <v>41</v>
      </c>
      <c r="W5749" t="s">
        <v>29</v>
      </c>
      <c r="X5749" t="s">
        <v>41</v>
      </c>
      <c r="Y5749" t="s">
        <v>42</v>
      </c>
    </row>
    <row r="5750" spans="1:25" x14ac:dyDescent="0.2">
      <c r="A5750">
        <v>5748</v>
      </c>
      <c r="B5750">
        <v>1037569159</v>
      </c>
      <c r="C5750">
        <v>7500</v>
      </c>
      <c r="D5750">
        <v>7609</v>
      </c>
      <c r="E5750">
        <v>163</v>
      </c>
      <c r="F5750">
        <v>0</v>
      </c>
      <c r="G5750">
        <v>1</v>
      </c>
      <c r="H5750">
        <v>1</v>
      </c>
      <c r="I5750">
        <v>7500</v>
      </c>
      <c r="J5750">
        <v>7609</v>
      </c>
      <c r="K5750">
        <v>64.23793981</v>
      </c>
      <c r="L5750" t="s">
        <v>1088</v>
      </c>
      <c r="M5750" t="s">
        <v>72</v>
      </c>
      <c r="N5750" s="1">
        <v>42072.654861111114</v>
      </c>
      <c r="O5750" s="1">
        <v>40281.945833333331</v>
      </c>
      <c r="P5750" s="2">
        <v>40282</v>
      </c>
      <c r="Q5750" s="1">
        <v>40318.945833333331</v>
      </c>
      <c r="R5750" t="s">
        <v>127</v>
      </c>
      <c r="S5750" t="s">
        <v>127</v>
      </c>
      <c r="T5750" t="s">
        <v>27</v>
      </c>
      <c r="U5750" t="b">
        <v>1</v>
      </c>
      <c r="V5750" t="s">
        <v>41</v>
      </c>
      <c r="W5750" t="s">
        <v>29</v>
      </c>
      <c r="X5750" t="s">
        <v>41</v>
      </c>
      <c r="Y5750" t="s">
        <v>42</v>
      </c>
    </row>
    <row r="5751" spans="1:25" x14ac:dyDescent="0.2">
      <c r="A5751">
        <v>5749</v>
      </c>
      <c r="B5751">
        <v>215593727</v>
      </c>
      <c r="C5751">
        <v>8000</v>
      </c>
      <c r="D5751">
        <v>9190</v>
      </c>
      <c r="E5751">
        <v>162</v>
      </c>
      <c r="F5751">
        <v>1</v>
      </c>
      <c r="G5751">
        <v>1</v>
      </c>
      <c r="H5751">
        <v>1</v>
      </c>
      <c r="I5751">
        <v>8000</v>
      </c>
      <c r="J5751">
        <v>9190</v>
      </c>
      <c r="K5751">
        <v>90</v>
      </c>
      <c r="L5751" t="s">
        <v>1088</v>
      </c>
      <c r="M5751" t="s">
        <v>72</v>
      </c>
      <c r="N5751" s="1">
        <v>42072.654861111114</v>
      </c>
      <c r="O5751" s="1">
        <v>40521.822222222225</v>
      </c>
      <c r="P5751" s="2">
        <v>40525</v>
      </c>
      <c r="Q5751" s="1">
        <v>40555.173611111109</v>
      </c>
      <c r="R5751" t="s">
        <v>65</v>
      </c>
      <c r="S5751" t="s">
        <v>37</v>
      </c>
      <c r="T5751" t="s">
        <v>27</v>
      </c>
      <c r="U5751" t="b">
        <v>1</v>
      </c>
      <c r="V5751" t="s">
        <v>28</v>
      </c>
      <c r="W5751" t="s">
        <v>29</v>
      </c>
      <c r="X5751" t="s">
        <v>28</v>
      </c>
      <c r="Y5751" t="s">
        <v>30</v>
      </c>
    </row>
    <row r="5752" spans="1:25" x14ac:dyDescent="0.2">
      <c r="A5752">
        <v>5750</v>
      </c>
      <c r="B5752">
        <v>293131223</v>
      </c>
      <c r="C5752">
        <v>5500</v>
      </c>
      <c r="D5752">
        <v>7428</v>
      </c>
      <c r="E5752">
        <v>161</v>
      </c>
      <c r="F5752">
        <v>1</v>
      </c>
      <c r="G5752">
        <v>1</v>
      </c>
      <c r="H5752">
        <v>1</v>
      </c>
      <c r="I5752">
        <v>5500</v>
      </c>
      <c r="J5752">
        <v>7428</v>
      </c>
      <c r="K5752">
        <v>90.958333330000002</v>
      </c>
      <c r="L5752" t="s">
        <v>1088</v>
      </c>
      <c r="M5752" t="s">
        <v>72</v>
      </c>
      <c r="N5752" s="1">
        <v>42072.654861111114</v>
      </c>
      <c r="O5752" s="1">
        <v>40521.822222222225</v>
      </c>
      <c r="P5752" s="2">
        <v>40525</v>
      </c>
      <c r="Q5752" s="1">
        <v>40555.173611111109</v>
      </c>
      <c r="R5752" t="s">
        <v>69</v>
      </c>
      <c r="S5752" t="s">
        <v>37</v>
      </c>
      <c r="T5752" t="s">
        <v>27</v>
      </c>
      <c r="U5752" t="b">
        <v>1</v>
      </c>
      <c r="V5752" t="s">
        <v>28</v>
      </c>
      <c r="W5752" t="s">
        <v>29</v>
      </c>
      <c r="X5752" t="s">
        <v>28</v>
      </c>
      <c r="Y5752" t="s">
        <v>30</v>
      </c>
    </row>
    <row r="5753" spans="1:25" x14ac:dyDescent="0.2">
      <c r="A5753">
        <v>5751</v>
      </c>
      <c r="B5753">
        <v>1052903434</v>
      </c>
      <c r="C5753">
        <v>20000</v>
      </c>
      <c r="D5753">
        <v>20605</v>
      </c>
      <c r="E5753">
        <v>161</v>
      </c>
      <c r="F5753">
        <v>21</v>
      </c>
      <c r="G5753">
        <v>1</v>
      </c>
      <c r="H5753">
        <v>1</v>
      </c>
      <c r="I5753">
        <v>20000</v>
      </c>
      <c r="J5753">
        <v>20605</v>
      </c>
      <c r="K5753">
        <v>45</v>
      </c>
      <c r="L5753" t="s">
        <v>1088</v>
      </c>
      <c r="M5753" t="s">
        <v>72</v>
      </c>
      <c r="N5753" s="1">
        <v>42072.654861111114</v>
      </c>
      <c r="O5753" s="1">
        <v>40521.822222222225</v>
      </c>
      <c r="P5753" s="2">
        <v>40525</v>
      </c>
      <c r="Q5753" s="1">
        <v>40555.173611111109</v>
      </c>
      <c r="R5753" t="s">
        <v>60</v>
      </c>
      <c r="S5753" t="s">
        <v>26</v>
      </c>
      <c r="T5753" t="s">
        <v>27</v>
      </c>
      <c r="U5753" t="b">
        <v>1</v>
      </c>
      <c r="V5753" t="s">
        <v>28</v>
      </c>
      <c r="W5753" t="s">
        <v>29</v>
      </c>
      <c r="X5753" t="s">
        <v>28</v>
      </c>
      <c r="Y5753" t="s">
        <v>30</v>
      </c>
    </row>
    <row r="5754" spans="1:25" x14ac:dyDescent="0.2">
      <c r="A5754">
        <v>5752</v>
      </c>
      <c r="B5754">
        <v>1434963280</v>
      </c>
      <c r="C5754">
        <v>3500</v>
      </c>
      <c r="D5754">
        <v>5949</v>
      </c>
      <c r="E5754">
        <v>160</v>
      </c>
      <c r="F5754">
        <v>16</v>
      </c>
      <c r="G5754">
        <v>5</v>
      </c>
      <c r="H5754">
        <v>1</v>
      </c>
      <c r="I5754">
        <v>3500</v>
      </c>
      <c r="J5754">
        <v>5949</v>
      </c>
      <c r="K5754">
        <v>61.49865741</v>
      </c>
      <c r="L5754" t="s">
        <v>1088</v>
      </c>
      <c r="M5754" t="s">
        <v>72</v>
      </c>
      <c r="N5754" s="1">
        <v>42072.654861111114</v>
      </c>
      <c r="O5754" s="1">
        <v>40281.945833333331</v>
      </c>
      <c r="P5754" s="2">
        <v>40282</v>
      </c>
      <c r="Q5754" s="1">
        <v>40318.945833333331</v>
      </c>
      <c r="R5754" t="s">
        <v>34</v>
      </c>
      <c r="S5754" t="s">
        <v>34</v>
      </c>
      <c r="T5754" t="s">
        <v>27</v>
      </c>
      <c r="U5754" t="b">
        <v>0</v>
      </c>
      <c r="V5754" t="s">
        <v>41</v>
      </c>
      <c r="W5754" t="s">
        <v>29</v>
      </c>
      <c r="X5754" t="s">
        <v>41</v>
      </c>
      <c r="Y5754" t="s">
        <v>42</v>
      </c>
    </row>
    <row r="5755" spans="1:25" x14ac:dyDescent="0.2">
      <c r="A5755">
        <v>5753</v>
      </c>
      <c r="B5755">
        <v>883548513</v>
      </c>
      <c r="C5755">
        <v>10000</v>
      </c>
      <c r="D5755">
        <v>10702</v>
      </c>
      <c r="E5755">
        <v>156</v>
      </c>
      <c r="F5755">
        <v>12</v>
      </c>
      <c r="G5755">
        <v>1</v>
      </c>
      <c r="H5755">
        <v>1</v>
      </c>
      <c r="I5755">
        <v>10000</v>
      </c>
      <c r="J5755">
        <v>10702</v>
      </c>
      <c r="K5755">
        <v>42.529976849999997</v>
      </c>
      <c r="L5755" t="s">
        <v>1088</v>
      </c>
      <c r="M5755" t="s">
        <v>72</v>
      </c>
      <c r="N5755" s="1">
        <v>42072.654861111114</v>
      </c>
      <c r="O5755" s="1">
        <v>40281.945833333331</v>
      </c>
      <c r="P5755" s="2">
        <v>40282</v>
      </c>
      <c r="Q5755" s="1">
        <v>40318.945833333331</v>
      </c>
      <c r="R5755" t="s">
        <v>114</v>
      </c>
      <c r="S5755" t="s">
        <v>26</v>
      </c>
      <c r="T5755" t="s">
        <v>27</v>
      </c>
      <c r="U5755" t="b">
        <v>1</v>
      </c>
      <c r="V5755" t="s">
        <v>41</v>
      </c>
      <c r="W5755" t="s">
        <v>29</v>
      </c>
      <c r="X5755" t="s">
        <v>41</v>
      </c>
      <c r="Y5755" t="s">
        <v>42</v>
      </c>
    </row>
    <row r="5756" spans="1:25" x14ac:dyDescent="0.2">
      <c r="A5756">
        <v>5754</v>
      </c>
      <c r="B5756">
        <v>1411362563</v>
      </c>
      <c r="C5756">
        <v>12000</v>
      </c>
      <c r="D5756">
        <v>15046</v>
      </c>
      <c r="E5756">
        <v>153</v>
      </c>
      <c r="F5756">
        <v>1</v>
      </c>
      <c r="G5756">
        <v>1</v>
      </c>
      <c r="H5756">
        <v>1</v>
      </c>
      <c r="I5756">
        <v>12000</v>
      </c>
      <c r="J5756">
        <v>15046</v>
      </c>
      <c r="K5756">
        <v>52.041666669999998</v>
      </c>
      <c r="L5756" t="s">
        <v>1088</v>
      </c>
      <c r="M5756" t="s">
        <v>72</v>
      </c>
      <c r="N5756" s="1">
        <v>42072.654861111114</v>
      </c>
      <c r="O5756" s="1">
        <v>40521.822222222225</v>
      </c>
      <c r="P5756" s="2">
        <v>40525</v>
      </c>
      <c r="Q5756" s="1">
        <v>40555.173611111109</v>
      </c>
      <c r="R5756" t="s">
        <v>63</v>
      </c>
      <c r="S5756" t="s">
        <v>37</v>
      </c>
      <c r="T5756" t="s">
        <v>27</v>
      </c>
      <c r="U5756" t="b">
        <v>1</v>
      </c>
      <c r="V5756" t="s">
        <v>28</v>
      </c>
      <c r="W5756" t="s">
        <v>29</v>
      </c>
      <c r="X5756" t="s">
        <v>28</v>
      </c>
      <c r="Y5756" t="s">
        <v>30</v>
      </c>
    </row>
    <row r="5757" spans="1:25" x14ac:dyDescent="0.2">
      <c r="A5757">
        <v>5755</v>
      </c>
      <c r="B5757">
        <v>1635027869</v>
      </c>
      <c r="C5757">
        <v>7500</v>
      </c>
      <c r="D5757">
        <v>7715</v>
      </c>
      <c r="E5757">
        <v>153</v>
      </c>
      <c r="F5757">
        <v>16</v>
      </c>
      <c r="G5757">
        <v>1</v>
      </c>
      <c r="H5757">
        <v>1</v>
      </c>
      <c r="I5757">
        <v>7500</v>
      </c>
      <c r="J5757">
        <v>7715</v>
      </c>
      <c r="K5757">
        <v>45.407048609999997</v>
      </c>
      <c r="L5757" t="s">
        <v>1088</v>
      </c>
      <c r="M5757" t="s">
        <v>72</v>
      </c>
      <c r="N5757" s="1">
        <v>42072.654861111114</v>
      </c>
      <c r="O5757" s="1">
        <v>40281.945833333331</v>
      </c>
      <c r="P5757" s="2">
        <v>40282</v>
      </c>
      <c r="Q5757" s="1">
        <v>40318.945833333331</v>
      </c>
      <c r="R5757" t="s">
        <v>47</v>
      </c>
      <c r="S5757" t="s">
        <v>47</v>
      </c>
      <c r="T5757" t="s">
        <v>27</v>
      </c>
      <c r="U5757" t="b">
        <v>1</v>
      </c>
      <c r="V5757" t="s">
        <v>41</v>
      </c>
      <c r="W5757" t="s">
        <v>29</v>
      </c>
      <c r="X5757" t="s">
        <v>41</v>
      </c>
      <c r="Y5757" t="s">
        <v>42</v>
      </c>
    </row>
    <row r="5758" spans="1:25" x14ac:dyDescent="0.2">
      <c r="A5758">
        <v>5756</v>
      </c>
      <c r="B5758">
        <v>388306131</v>
      </c>
      <c r="C5758">
        <v>10000</v>
      </c>
      <c r="D5758">
        <v>18585</v>
      </c>
      <c r="E5758">
        <v>151</v>
      </c>
      <c r="F5758">
        <v>1</v>
      </c>
      <c r="G5758">
        <v>1</v>
      </c>
      <c r="H5758">
        <v>1</v>
      </c>
      <c r="I5758">
        <v>10000</v>
      </c>
      <c r="J5758">
        <v>18585</v>
      </c>
      <c r="K5758">
        <v>40</v>
      </c>
      <c r="L5758" t="s">
        <v>1088</v>
      </c>
      <c r="M5758" t="s">
        <v>72</v>
      </c>
      <c r="N5758" s="1">
        <v>42072.654861111114</v>
      </c>
      <c r="O5758" s="1">
        <v>40521.822222222225</v>
      </c>
      <c r="P5758" s="2">
        <v>40525</v>
      </c>
      <c r="Q5758" s="1">
        <v>40555.173611111109</v>
      </c>
      <c r="R5758" t="s">
        <v>25</v>
      </c>
      <c r="S5758" t="s">
        <v>26</v>
      </c>
      <c r="T5758" t="s">
        <v>27</v>
      </c>
      <c r="U5758" t="b">
        <v>1</v>
      </c>
      <c r="V5758" t="s">
        <v>28</v>
      </c>
      <c r="W5758" t="s">
        <v>29</v>
      </c>
      <c r="X5758" t="s">
        <v>28</v>
      </c>
      <c r="Y5758" t="s">
        <v>30</v>
      </c>
    </row>
    <row r="5759" spans="1:25" x14ac:dyDescent="0.2">
      <c r="A5759">
        <v>5757</v>
      </c>
      <c r="B5759">
        <v>260017850</v>
      </c>
      <c r="C5759">
        <v>8000</v>
      </c>
      <c r="D5759">
        <v>9228</v>
      </c>
      <c r="E5759">
        <v>149</v>
      </c>
      <c r="F5759">
        <v>2</v>
      </c>
      <c r="G5759">
        <v>1</v>
      </c>
      <c r="H5759">
        <v>1</v>
      </c>
      <c r="I5759">
        <v>8000</v>
      </c>
      <c r="J5759">
        <v>9228</v>
      </c>
      <c r="K5759">
        <v>30.958333329999999</v>
      </c>
      <c r="L5759" t="s">
        <v>1088</v>
      </c>
      <c r="M5759" t="s">
        <v>72</v>
      </c>
      <c r="N5759" s="1">
        <v>42072.654861111114</v>
      </c>
      <c r="O5759" s="1">
        <v>40521.822222222225</v>
      </c>
      <c r="P5759" s="2">
        <v>40525</v>
      </c>
      <c r="Q5759" s="1">
        <v>40555.173611111109</v>
      </c>
      <c r="R5759" t="s">
        <v>126</v>
      </c>
      <c r="S5759" t="s">
        <v>37</v>
      </c>
      <c r="T5759" t="s">
        <v>27</v>
      </c>
      <c r="U5759" t="b">
        <v>1</v>
      </c>
      <c r="V5759" t="s">
        <v>28</v>
      </c>
      <c r="W5759" t="s">
        <v>29</v>
      </c>
      <c r="X5759" t="s">
        <v>28</v>
      </c>
      <c r="Y5759" t="s">
        <v>30</v>
      </c>
    </row>
    <row r="5760" spans="1:25" x14ac:dyDescent="0.2">
      <c r="A5760">
        <v>5758</v>
      </c>
      <c r="B5760">
        <v>1812728377</v>
      </c>
      <c r="C5760">
        <v>7500</v>
      </c>
      <c r="D5760">
        <v>12152</v>
      </c>
      <c r="E5760">
        <v>149</v>
      </c>
      <c r="F5760">
        <v>2</v>
      </c>
      <c r="G5760">
        <v>1</v>
      </c>
      <c r="H5760">
        <v>1</v>
      </c>
      <c r="I5760">
        <v>7500</v>
      </c>
      <c r="J5760">
        <v>12152</v>
      </c>
      <c r="K5760">
        <v>21.557337960000002</v>
      </c>
      <c r="L5760" t="s">
        <v>1088</v>
      </c>
      <c r="M5760" t="s">
        <v>72</v>
      </c>
      <c r="N5760" s="1">
        <v>42072.654861111114</v>
      </c>
      <c r="O5760" s="1">
        <v>40281.945833333331</v>
      </c>
      <c r="P5760" s="2">
        <v>40282</v>
      </c>
      <c r="Q5760" s="1">
        <v>40318.945833333331</v>
      </c>
      <c r="R5760" t="s">
        <v>59</v>
      </c>
      <c r="S5760" t="s">
        <v>26</v>
      </c>
      <c r="T5760" t="s">
        <v>27</v>
      </c>
      <c r="U5760" t="b">
        <v>1</v>
      </c>
      <c r="V5760" t="s">
        <v>41</v>
      </c>
      <c r="W5760" t="s">
        <v>29</v>
      </c>
      <c r="X5760" t="s">
        <v>41</v>
      </c>
      <c r="Y5760" t="s">
        <v>42</v>
      </c>
    </row>
    <row r="5761" spans="1:25" x14ac:dyDescent="0.2">
      <c r="A5761">
        <v>5759</v>
      </c>
      <c r="B5761">
        <v>1680515541</v>
      </c>
      <c r="C5761">
        <v>10000</v>
      </c>
      <c r="D5761">
        <v>10112</v>
      </c>
      <c r="E5761">
        <v>147</v>
      </c>
      <c r="F5761">
        <v>1</v>
      </c>
      <c r="G5761">
        <v>1</v>
      </c>
      <c r="H5761">
        <v>1</v>
      </c>
      <c r="I5761">
        <v>10000</v>
      </c>
      <c r="J5761">
        <v>10112</v>
      </c>
      <c r="K5761">
        <v>26.516203699999998</v>
      </c>
      <c r="L5761" t="s">
        <v>1088</v>
      </c>
      <c r="M5761" t="s">
        <v>72</v>
      </c>
      <c r="N5761" s="1">
        <v>42072.654861111114</v>
      </c>
      <c r="O5761" s="1">
        <v>40521.822222222225</v>
      </c>
      <c r="P5761" s="2">
        <v>40525</v>
      </c>
      <c r="Q5761" s="1">
        <v>40555.173611111109</v>
      </c>
      <c r="R5761" t="s">
        <v>75</v>
      </c>
      <c r="S5761" t="s">
        <v>62</v>
      </c>
      <c r="T5761" t="s">
        <v>27</v>
      </c>
      <c r="U5761" t="b">
        <v>1</v>
      </c>
      <c r="V5761" t="s">
        <v>28</v>
      </c>
      <c r="W5761" t="s">
        <v>29</v>
      </c>
      <c r="X5761" t="s">
        <v>28</v>
      </c>
      <c r="Y5761" t="s">
        <v>30</v>
      </c>
    </row>
    <row r="5762" spans="1:25" x14ac:dyDescent="0.2">
      <c r="A5762">
        <v>5760</v>
      </c>
      <c r="B5762">
        <v>1993856342</v>
      </c>
      <c r="C5762">
        <v>20000</v>
      </c>
      <c r="D5762">
        <v>20070</v>
      </c>
      <c r="E5762">
        <v>147</v>
      </c>
      <c r="F5762">
        <v>1</v>
      </c>
      <c r="G5762">
        <v>1</v>
      </c>
      <c r="H5762">
        <v>1</v>
      </c>
      <c r="I5762">
        <v>20000</v>
      </c>
      <c r="J5762">
        <v>20070</v>
      </c>
      <c r="K5762">
        <v>45</v>
      </c>
      <c r="L5762" t="s">
        <v>1088</v>
      </c>
      <c r="M5762" t="s">
        <v>72</v>
      </c>
      <c r="N5762" s="1">
        <v>42072.654861111114</v>
      </c>
      <c r="O5762" s="1">
        <v>40521.822222222225</v>
      </c>
      <c r="P5762" s="2">
        <v>40525</v>
      </c>
      <c r="Q5762" s="1">
        <v>40555.173611111109</v>
      </c>
      <c r="R5762" t="s">
        <v>113</v>
      </c>
      <c r="S5762" t="s">
        <v>37</v>
      </c>
      <c r="T5762" t="s">
        <v>27</v>
      </c>
      <c r="U5762" t="b">
        <v>1</v>
      </c>
      <c r="V5762" t="s">
        <v>28</v>
      </c>
      <c r="W5762" t="s">
        <v>29</v>
      </c>
      <c r="X5762" t="s">
        <v>28</v>
      </c>
      <c r="Y5762" t="s">
        <v>30</v>
      </c>
    </row>
    <row r="5763" spans="1:25" x14ac:dyDescent="0.2">
      <c r="A5763">
        <v>5761</v>
      </c>
      <c r="B5763">
        <v>1297960024</v>
      </c>
      <c r="C5763">
        <v>8000</v>
      </c>
      <c r="D5763">
        <v>8211</v>
      </c>
      <c r="E5763">
        <v>146</v>
      </c>
      <c r="F5763">
        <v>1</v>
      </c>
      <c r="G5763">
        <v>1</v>
      </c>
      <c r="H5763">
        <v>1</v>
      </c>
      <c r="I5763">
        <v>8000</v>
      </c>
      <c r="J5763">
        <v>8211</v>
      </c>
      <c r="K5763">
        <v>41.850312500000001</v>
      </c>
      <c r="L5763" t="s">
        <v>1088</v>
      </c>
      <c r="M5763" t="s">
        <v>72</v>
      </c>
      <c r="N5763" s="1">
        <v>42072.654861111114</v>
      </c>
      <c r="O5763" s="1">
        <v>40281.945833333331</v>
      </c>
      <c r="P5763" s="2">
        <v>40282</v>
      </c>
      <c r="Q5763" s="1">
        <v>40318.945833333331</v>
      </c>
      <c r="R5763" t="s">
        <v>69</v>
      </c>
      <c r="S5763" t="s">
        <v>37</v>
      </c>
      <c r="T5763" t="s">
        <v>27</v>
      </c>
      <c r="U5763" t="b">
        <v>1</v>
      </c>
      <c r="V5763" t="s">
        <v>41</v>
      </c>
      <c r="W5763" t="s">
        <v>29</v>
      </c>
      <c r="X5763" t="s">
        <v>41</v>
      </c>
      <c r="Y5763" t="s">
        <v>42</v>
      </c>
    </row>
    <row r="5764" spans="1:25" x14ac:dyDescent="0.2">
      <c r="A5764">
        <v>5762</v>
      </c>
      <c r="B5764">
        <v>1572509377</v>
      </c>
      <c r="C5764">
        <v>6500</v>
      </c>
      <c r="D5764">
        <v>9650</v>
      </c>
      <c r="E5764">
        <v>146</v>
      </c>
      <c r="F5764">
        <v>1</v>
      </c>
      <c r="G5764">
        <v>1</v>
      </c>
      <c r="H5764">
        <v>1</v>
      </c>
      <c r="I5764">
        <v>6500</v>
      </c>
      <c r="J5764">
        <v>9650</v>
      </c>
      <c r="K5764">
        <v>60</v>
      </c>
      <c r="L5764" t="s">
        <v>1088</v>
      </c>
      <c r="M5764" t="s">
        <v>72</v>
      </c>
      <c r="N5764" s="1">
        <v>42072.654861111114</v>
      </c>
      <c r="O5764" s="1">
        <v>40521.822222222225</v>
      </c>
      <c r="P5764" s="2">
        <v>40525</v>
      </c>
      <c r="Q5764" s="1">
        <v>40555.173611111109</v>
      </c>
      <c r="R5764" t="s">
        <v>88</v>
      </c>
      <c r="S5764" t="s">
        <v>37</v>
      </c>
      <c r="T5764" t="s">
        <v>27</v>
      </c>
      <c r="U5764" t="b">
        <v>1</v>
      </c>
      <c r="V5764" t="s">
        <v>28</v>
      </c>
      <c r="W5764" t="s">
        <v>29</v>
      </c>
      <c r="X5764" t="s">
        <v>28</v>
      </c>
      <c r="Y5764" t="s">
        <v>30</v>
      </c>
    </row>
    <row r="5765" spans="1:25" x14ac:dyDescent="0.2">
      <c r="A5765">
        <v>5763</v>
      </c>
      <c r="B5765">
        <v>6563954</v>
      </c>
      <c r="C5765">
        <v>7500</v>
      </c>
      <c r="D5765">
        <v>8595</v>
      </c>
      <c r="E5765">
        <v>142</v>
      </c>
      <c r="F5765">
        <v>1</v>
      </c>
      <c r="G5765">
        <v>1</v>
      </c>
      <c r="H5765">
        <v>1</v>
      </c>
      <c r="I5765">
        <v>7500</v>
      </c>
      <c r="J5765">
        <v>8595</v>
      </c>
      <c r="K5765">
        <v>30</v>
      </c>
      <c r="L5765" t="s">
        <v>1088</v>
      </c>
      <c r="M5765" t="s">
        <v>72</v>
      </c>
      <c r="N5765" s="1">
        <v>42072.654861111114</v>
      </c>
      <c r="O5765" s="1">
        <v>40521.822222222225</v>
      </c>
      <c r="P5765" s="2">
        <v>40525</v>
      </c>
      <c r="Q5765" s="1">
        <v>40555.173611111109</v>
      </c>
      <c r="R5765" t="s">
        <v>69</v>
      </c>
      <c r="S5765" t="s">
        <v>37</v>
      </c>
      <c r="T5765" t="s">
        <v>27</v>
      </c>
      <c r="U5765" t="b">
        <v>1</v>
      </c>
      <c r="V5765" t="s">
        <v>28</v>
      </c>
      <c r="W5765" t="s">
        <v>29</v>
      </c>
      <c r="X5765" t="s">
        <v>28</v>
      </c>
      <c r="Y5765" t="s">
        <v>30</v>
      </c>
    </row>
    <row r="5766" spans="1:25" x14ac:dyDescent="0.2">
      <c r="A5766">
        <v>5764</v>
      </c>
      <c r="B5766">
        <v>358971043</v>
      </c>
      <c r="C5766">
        <v>6700</v>
      </c>
      <c r="D5766">
        <v>13323</v>
      </c>
      <c r="E5766">
        <v>141</v>
      </c>
      <c r="F5766">
        <v>1</v>
      </c>
      <c r="G5766">
        <v>1</v>
      </c>
      <c r="H5766">
        <v>1</v>
      </c>
      <c r="I5766">
        <v>6700</v>
      </c>
      <c r="J5766">
        <v>13323</v>
      </c>
      <c r="K5766">
        <v>56.586273149999997</v>
      </c>
      <c r="L5766" t="s">
        <v>1088</v>
      </c>
      <c r="M5766" t="s">
        <v>72</v>
      </c>
      <c r="N5766" s="1">
        <v>42072.654861111114</v>
      </c>
      <c r="O5766" s="1">
        <v>40521.822222222225</v>
      </c>
      <c r="P5766" s="2">
        <v>40525</v>
      </c>
      <c r="Q5766" s="1">
        <v>40555.173611111109</v>
      </c>
      <c r="R5766" t="s">
        <v>63</v>
      </c>
      <c r="S5766" t="s">
        <v>37</v>
      </c>
      <c r="T5766" t="s">
        <v>27</v>
      </c>
      <c r="U5766" t="b">
        <v>1</v>
      </c>
      <c r="V5766" t="s">
        <v>28</v>
      </c>
      <c r="W5766" t="s">
        <v>29</v>
      </c>
      <c r="X5766" t="s">
        <v>28</v>
      </c>
      <c r="Y5766" t="s">
        <v>30</v>
      </c>
    </row>
    <row r="5767" spans="1:25" x14ac:dyDescent="0.2">
      <c r="A5767">
        <v>5765</v>
      </c>
      <c r="B5767">
        <v>344474309</v>
      </c>
      <c r="C5767">
        <v>11750</v>
      </c>
      <c r="D5767">
        <v>13090</v>
      </c>
      <c r="E5767">
        <v>139</v>
      </c>
      <c r="F5767">
        <v>1</v>
      </c>
      <c r="G5767">
        <v>1</v>
      </c>
      <c r="H5767">
        <v>1</v>
      </c>
      <c r="I5767">
        <v>11750</v>
      </c>
      <c r="J5767">
        <v>13090</v>
      </c>
      <c r="K5767">
        <v>58.418750000000003</v>
      </c>
      <c r="L5767" t="s">
        <v>1088</v>
      </c>
      <c r="M5767" t="s">
        <v>72</v>
      </c>
      <c r="N5767" s="1">
        <v>42072.654861111114</v>
      </c>
      <c r="O5767" s="1">
        <v>40281.945833333331</v>
      </c>
      <c r="P5767" s="2">
        <v>40282</v>
      </c>
      <c r="Q5767" s="1">
        <v>40318.945833333331</v>
      </c>
      <c r="R5767" t="s">
        <v>59</v>
      </c>
      <c r="S5767" t="s">
        <v>26</v>
      </c>
      <c r="T5767" t="s">
        <v>27</v>
      </c>
      <c r="U5767" t="b">
        <v>1</v>
      </c>
      <c r="V5767" t="s">
        <v>41</v>
      </c>
      <c r="W5767" t="s">
        <v>29</v>
      </c>
      <c r="X5767" t="s">
        <v>41</v>
      </c>
      <c r="Y5767" t="s">
        <v>42</v>
      </c>
    </row>
    <row r="5768" spans="1:25" x14ac:dyDescent="0.2">
      <c r="A5768">
        <v>5766</v>
      </c>
      <c r="B5768">
        <v>471770446</v>
      </c>
      <c r="C5768">
        <v>10000</v>
      </c>
      <c r="D5768">
        <v>12060</v>
      </c>
      <c r="E5768">
        <v>139</v>
      </c>
      <c r="F5768">
        <v>1</v>
      </c>
      <c r="G5768">
        <v>1</v>
      </c>
      <c r="H5768">
        <v>1</v>
      </c>
      <c r="I5768">
        <v>10000</v>
      </c>
      <c r="J5768">
        <v>12060</v>
      </c>
      <c r="K5768">
        <v>56.922835650000003</v>
      </c>
      <c r="L5768" t="s">
        <v>1088</v>
      </c>
      <c r="M5768" t="s">
        <v>72</v>
      </c>
      <c r="N5768" s="1">
        <v>42072.654861111114</v>
      </c>
      <c r="O5768" s="1">
        <v>40281.945833333331</v>
      </c>
      <c r="P5768" s="2">
        <v>40282</v>
      </c>
      <c r="Q5768" s="1">
        <v>40318.945833333331</v>
      </c>
      <c r="R5768" t="s">
        <v>25</v>
      </c>
      <c r="S5768" t="s">
        <v>26</v>
      </c>
      <c r="T5768" t="s">
        <v>27</v>
      </c>
      <c r="U5768" t="b">
        <v>1</v>
      </c>
      <c r="V5768" t="s">
        <v>41</v>
      </c>
      <c r="W5768" t="s">
        <v>29</v>
      </c>
      <c r="X5768" t="s">
        <v>41</v>
      </c>
      <c r="Y5768" t="s">
        <v>42</v>
      </c>
    </row>
    <row r="5769" spans="1:25" x14ac:dyDescent="0.2">
      <c r="A5769">
        <v>5767</v>
      </c>
      <c r="B5769">
        <v>814017178</v>
      </c>
      <c r="C5769">
        <v>5500</v>
      </c>
      <c r="D5769">
        <v>5950</v>
      </c>
      <c r="E5769">
        <v>138</v>
      </c>
      <c r="F5769">
        <v>2</v>
      </c>
      <c r="G5769">
        <v>1</v>
      </c>
      <c r="H5769">
        <v>1</v>
      </c>
      <c r="I5769">
        <v>5500</v>
      </c>
      <c r="J5769">
        <v>5950</v>
      </c>
      <c r="K5769">
        <v>89.630509259999997</v>
      </c>
      <c r="L5769" t="s">
        <v>1088</v>
      </c>
      <c r="M5769" t="s">
        <v>72</v>
      </c>
      <c r="N5769" s="1">
        <v>42072.654861111114</v>
      </c>
      <c r="O5769" s="1">
        <v>40281.945833333331</v>
      </c>
      <c r="P5769" s="2">
        <v>40282</v>
      </c>
      <c r="Q5769" s="1">
        <v>40318.945833333331</v>
      </c>
      <c r="R5769" t="s">
        <v>88</v>
      </c>
      <c r="S5769" t="s">
        <v>37</v>
      </c>
      <c r="T5769" t="s">
        <v>27</v>
      </c>
      <c r="U5769" t="b">
        <v>0</v>
      </c>
      <c r="V5769" t="s">
        <v>41</v>
      </c>
      <c r="W5769" t="s">
        <v>29</v>
      </c>
      <c r="X5769" t="s">
        <v>41</v>
      </c>
      <c r="Y5769" t="s">
        <v>42</v>
      </c>
    </row>
    <row r="5770" spans="1:25" x14ac:dyDescent="0.2">
      <c r="A5770">
        <v>5768</v>
      </c>
      <c r="B5770">
        <v>546292356</v>
      </c>
      <c r="C5770">
        <v>10000</v>
      </c>
      <c r="D5770">
        <v>11150</v>
      </c>
      <c r="E5770">
        <v>136</v>
      </c>
      <c r="F5770">
        <v>1</v>
      </c>
      <c r="G5770">
        <v>1</v>
      </c>
      <c r="H5770">
        <v>1</v>
      </c>
      <c r="I5770">
        <v>10000</v>
      </c>
      <c r="J5770">
        <v>11150</v>
      </c>
      <c r="K5770">
        <v>60.041666669999998</v>
      </c>
      <c r="L5770" t="s">
        <v>1088</v>
      </c>
      <c r="M5770" t="s">
        <v>72</v>
      </c>
      <c r="N5770" s="1">
        <v>42072.654861111114</v>
      </c>
      <c r="O5770" s="1">
        <v>40521.822222222225</v>
      </c>
      <c r="P5770" s="2">
        <v>40525</v>
      </c>
      <c r="Q5770" s="1">
        <v>40555.173611111109</v>
      </c>
      <c r="R5770" t="s">
        <v>114</v>
      </c>
      <c r="S5770" t="s">
        <v>26</v>
      </c>
      <c r="T5770" t="s">
        <v>27</v>
      </c>
      <c r="U5770" t="b">
        <v>1</v>
      </c>
      <c r="V5770" t="s">
        <v>28</v>
      </c>
      <c r="W5770" t="s">
        <v>29</v>
      </c>
      <c r="X5770" t="s">
        <v>28</v>
      </c>
      <c r="Y5770" t="s">
        <v>30</v>
      </c>
    </row>
    <row r="5771" spans="1:25" x14ac:dyDescent="0.2">
      <c r="A5771">
        <v>5769</v>
      </c>
      <c r="B5771">
        <v>863435253</v>
      </c>
      <c r="C5771">
        <v>15000</v>
      </c>
      <c r="D5771">
        <v>17410</v>
      </c>
      <c r="E5771">
        <v>135</v>
      </c>
      <c r="F5771">
        <v>1</v>
      </c>
      <c r="G5771">
        <v>1</v>
      </c>
      <c r="H5771">
        <v>1</v>
      </c>
      <c r="I5771">
        <v>15000</v>
      </c>
      <c r="J5771">
        <v>17410</v>
      </c>
      <c r="K5771">
        <v>46.665115739999997</v>
      </c>
      <c r="L5771" t="s">
        <v>1088</v>
      </c>
      <c r="M5771" t="s">
        <v>72</v>
      </c>
      <c r="N5771" s="1">
        <v>42072.654861111114</v>
      </c>
      <c r="O5771" s="1">
        <v>40521.822222222225</v>
      </c>
      <c r="P5771" s="2">
        <v>40525</v>
      </c>
      <c r="Q5771" s="1">
        <v>40555.173611111109</v>
      </c>
      <c r="R5771" t="s">
        <v>62</v>
      </c>
      <c r="S5771" t="s">
        <v>62</v>
      </c>
      <c r="T5771" t="s">
        <v>27</v>
      </c>
      <c r="U5771" t="b">
        <v>1</v>
      </c>
      <c r="V5771" t="s">
        <v>28</v>
      </c>
      <c r="W5771" t="s">
        <v>29</v>
      </c>
      <c r="X5771" t="s">
        <v>28</v>
      </c>
      <c r="Y5771" t="s">
        <v>30</v>
      </c>
    </row>
    <row r="5772" spans="1:25" x14ac:dyDescent="0.2">
      <c r="A5772">
        <v>5770</v>
      </c>
      <c r="B5772">
        <v>1130047467</v>
      </c>
      <c r="C5772">
        <v>8000</v>
      </c>
      <c r="D5772">
        <v>8729</v>
      </c>
      <c r="E5772">
        <v>132</v>
      </c>
      <c r="F5772">
        <v>1</v>
      </c>
      <c r="G5772">
        <v>1</v>
      </c>
      <c r="H5772">
        <v>1</v>
      </c>
      <c r="I5772">
        <v>8000</v>
      </c>
      <c r="J5772">
        <v>8729</v>
      </c>
      <c r="K5772">
        <v>55.02328704</v>
      </c>
      <c r="L5772" t="s">
        <v>1088</v>
      </c>
      <c r="M5772" t="s">
        <v>72</v>
      </c>
      <c r="N5772" s="1">
        <v>42072.654861111114</v>
      </c>
      <c r="O5772" s="1">
        <v>40521.822222222225</v>
      </c>
      <c r="P5772" s="2">
        <v>40525</v>
      </c>
      <c r="Q5772" s="1">
        <v>40555.173611111109</v>
      </c>
      <c r="R5772" t="s">
        <v>126</v>
      </c>
      <c r="S5772" t="s">
        <v>37</v>
      </c>
      <c r="T5772" t="s">
        <v>27</v>
      </c>
      <c r="U5772" t="b">
        <v>1</v>
      </c>
      <c r="V5772" t="s">
        <v>28</v>
      </c>
      <c r="W5772" t="s">
        <v>29</v>
      </c>
      <c r="X5772" t="s">
        <v>28</v>
      </c>
      <c r="Y5772" t="s">
        <v>30</v>
      </c>
    </row>
    <row r="5773" spans="1:25" x14ac:dyDescent="0.2">
      <c r="A5773">
        <v>5771</v>
      </c>
      <c r="B5773">
        <v>1944517149</v>
      </c>
      <c r="C5773">
        <v>3500</v>
      </c>
      <c r="D5773">
        <v>4607</v>
      </c>
      <c r="E5773">
        <v>132</v>
      </c>
      <c r="F5773">
        <v>9</v>
      </c>
      <c r="G5773">
        <v>1</v>
      </c>
      <c r="H5773">
        <v>1</v>
      </c>
      <c r="I5773">
        <v>3500</v>
      </c>
      <c r="J5773">
        <v>4607</v>
      </c>
      <c r="K5773">
        <v>30</v>
      </c>
      <c r="L5773" t="s">
        <v>1088</v>
      </c>
      <c r="M5773" t="s">
        <v>72</v>
      </c>
      <c r="N5773" s="1">
        <v>42072.654861111114</v>
      </c>
      <c r="O5773" s="1">
        <v>40521.822222222225</v>
      </c>
      <c r="P5773" s="2">
        <v>40525</v>
      </c>
      <c r="Q5773" s="1">
        <v>40555.173611111109</v>
      </c>
      <c r="R5773" t="s">
        <v>67</v>
      </c>
      <c r="S5773" t="s">
        <v>67</v>
      </c>
      <c r="T5773" t="s">
        <v>27</v>
      </c>
      <c r="U5773" t="b">
        <v>1</v>
      </c>
      <c r="V5773" t="s">
        <v>28</v>
      </c>
      <c r="W5773" t="s">
        <v>29</v>
      </c>
      <c r="X5773" t="s">
        <v>28</v>
      </c>
      <c r="Y5773" t="s">
        <v>30</v>
      </c>
    </row>
    <row r="5774" spans="1:25" x14ac:dyDescent="0.2">
      <c r="A5774">
        <v>5772</v>
      </c>
      <c r="B5774">
        <v>9156425</v>
      </c>
      <c r="C5774">
        <v>7000</v>
      </c>
      <c r="D5774">
        <v>7475</v>
      </c>
      <c r="E5774">
        <v>130</v>
      </c>
      <c r="F5774">
        <v>1</v>
      </c>
      <c r="G5774">
        <v>1</v>
      </c>
      <c r="H5774">
        <v>1</v>
      </c>
      <c r="I5774">
        <v>7000</v>
      </c>
      <c r="J5774">
        <v>7475</v>
      </c>
      <c r="K5774">
        <v>44.143564810000001</v>
      </c>
      <c r="L5774" t="s">
        <v>1088</v>
      </c>
      <c r="M5774" t="s">
        <v>72</v>
      </c>
      <c r="N5774" s="1">
        <v>42072.654861111114</v>
      </c>
      <c r="O5774" s="1">
        <v>40521.822222222225</v>
      </c>
      <c r="P5774" s="2">
        <v>40525</v>
      </c>
      <c r="Q5774" s="1">
        <v>40555.173611111109</v>
      </c>
      <c r="R5774" t="s">
        <v>47</v>
      </c>
      <c r="S5774" t="s">
        <v>47</v>
      </c>
      <c r="T5774" t="s">
        <v>27</v>
      </c>
      <c r="U5774" t="b">
        <v>1</v>
      </c>
      <c r="V5774" t="s">
        <v>28</v>
      </c>
      <c r="W5774" t="s">
        <v>29</v>
      </c>
      <c r="X5774" t="s">
        <v>28</v>
      </c>
      <c r="Y5774" t="s">
        <v>30</v>
      </c>
    </row>
    <row r="5775" spans="1:25" x14ac:dyDescent="0.2">
      <c r="A5775">
        <v>5773</v>
      </c>
      <c r="B5775">
        <v>725964726</v>
      </c>
      <c r="C5775">
        <v>5000</v>
      </c>
      <c r="D5775">
        <v>5452</v>
      </c>
      <c r="E5775">
        <v>128</v>
      </c>
      <c r="F5775">
        <v>1</v>
      </c>
      <c r="G5775">
        <v>1</v>
      </c>
      <c r="H5775">
        <v>1</v>
      </c>
      <c r="I5775">
        <v>5000</v>
      </c>
      <c r="J5775">
        <v>5452</v>
      </c>
      <c r="K5775">
        <v>40.041666669999998</v>
      </c>
      <c r="L5775" t="s">
        <v>1088</v>
      </c>
      <c r="M5775" t="s">
        <v>72</v>
      </c>
      <c r="N5775" s="1">
        <v>42072.654861111114</v>
      </c>
      <c r="O5775" s="1">
        <v>40521.822222222225</v>
      </c>
      <c r="P5775" s="2">
        <v>40525</v>
      </c>
      <c r="Q5775" s="1">
        <v>40555.173611111109</v>
      </c>
      <c r="R5775" t="s">
        <v>37</v>
      </c>
      <c r="S5775" t="s">
        <v>37</v>
      </c>
      <c r="T5775" t="s">
        <v>27</v>
      </c>
      <c r="U5775" t="b">
        <v>1</v>
      </c>
      <c r="V5775" t="s">
        <v>28</v>
      </c>
      <c r="W5775" t="s">
        <v>29</v>
      </c>
      <c r="X5775" t="s">
        <v>28</v>
      </c>
      <c r="Y5775" t="s">
        <v>30</v>
      </c>
    </row>
    <row r="5776" spans="1:25" x14ac:dyDescent="0.2">
      <c r="A5776">
        <v>5774</v>
      </c>
      <c r="B5776">
        <v>2085159555</v>
      </c>
      <c r="C5776">
        <v>6000</v>
      </c>
      <c r="D5776">
        <v>6635</v>
      </c>
      <c r="E5776">
        <v>128</v>
      </c>
      <c r="F5776">
        <v>1</v>
      </c>
      <c r="G5776">
        <v>1</v>
      </c>
      <c r="H5776">
        <v>1</v>
      </c>
      <c r="I5776">
        <v>6000</v>
      </c>
      <c r="J5776">
        <v>6635</v>
      </c>
      <c r="K5776">
        <v>25.94399306</v>
      </c>
      <c r="L5776" t="s">
        <v>1088</v>
      </c>
      <c r="M5776" t="s">
        <v>72</v>
      </c>
      <c r="N5776" s="1">
        <v>42072.654861111114</v>
      </c>
      <c r="O5776" s="1">
        <v>40281.945833333331</v>
      </c>
      <c r="P5776" s="2">
        <v>40282</v>
      </c>
      <c r="Q5776" s="1">
        <v>40318.945833333331</v>
      </c>
      <c r="R5776" t="s">
        <v>126</v>
      </c>
      <c r="S5776" t="s">
        <v>37</v>
      </c>
      <c r="T5776" t="s">
        <v>27</v>
      </c>
      <c r="U5776" t="b">
        <v>1</v>
      </c>
      <c r="V5776" t="s">
        <v>41</v>
      </c>
      <c r="W5776" t="s">
        <v>29</v>
      </c>
      <c r="X5776" t="s">
        <v>41</v>
      </c>
      <c r="Y5776" t="s">
        <v>42</v>
      </c>
    </row>
    <row r="5777" spans="1:25" x14ac:dyDescent="0.2">
      <c r="A5777">
        <v>5775</v>
      </c>
      <c r="B5777">
        <v>1144549954</v>
      </c>
      <c r="C5777">
        <v>15555</v>
      </c>
      <c r="D5777">
        <v>16270</v>
      </c>
      <c r="E5777">
        <v>126</v>
      </c>
      <c r="F5777">
        <v>3</v>
      </c>
      <c r="G5777">
        <v>3</v>
      </c>
      <c r="H5777">
        <v>1</v>
      </c>
      <c r="I5777">
        <v>15555</v>
      </c>
      <c r="J5777">
        <v>16270</v>
      </c>
      <c r="K5777">
        <v>73.141921300000007</v>
      </c>
      <c r="L5777" t="s">
        <v>1088</v>
      </c>
      <c r="M5777" t="s">
        <v>72</v>
      </c>
      <c r="N5777" s="1">
        <v>42072.654861111114</v>
      </c>
      <c r="O5777" s="1">
        <v>40521.822222222225</v>
      </c>
      <c r="P5777" s="2">
        <v>40525</v>
      </c>
      <c r="Q5777" s="1">
        <v>40555.173611111109</v>
      </c>
      <c r="R5777" t="s">
        <v>26</v>
      </c>
      <c r="S5777" t="s">
        <v>26</v>
      </c>
      <c r="T5777" t="s">
        <v>27</v>
      </c>
      <c r="U5777" t="b">
        <v>1</v>
      </c>
      <c r="V5777" t="s">
        <v>28</v>
      </c>
      <c r="W5777" t="s">
        <v>29</v>
      </c>
      <c r="X5777" t="s">
        <v>28</v>
      </c>
      <c r="Y5777" t="s">
        <v>30</v>
      </c>
    </row>
    <row r="5778" spans="1:25" x14ac:dyDescent="0.2">
      <c r="A5778">
        <v>5776</v>
      </c>
      <c r="B5778">
        <v>607092986</v>
      </c>
      <c r="C5778">
        <v>2000</v>
      </c>
      <c r="D5778">
        <v>2280</v>
      </c>
      <c r="E5778">
        <v>126</v>
      </c>
      <c r="F5778">
        <v>1</v>
      </c>
      <c r="G5778">
        <v>1</v>
      </c>
      <c r="H5778">
        <v>1</v>
      </c>
      <c r="I5778">
        <v>2000</v>
      </c>
      <c r="J5778">
        <v>2280</v>
      </c>
      <c r="K5778">
        <v>35</v>
      </c>
      <c r="L5778" t="s">
        <v>1088</v>
      </c>
      <c r="M5778" t="s">
        <v>72</v>
      </c>
      <c r="N5778" s="1">
        <v>42072.654861111114</v>
      </c>
      <c r="O5778" s="1">
        <v>40521.822222222225</v>
      </c>
      <c r="P5778" s="2">
        <v>40525</v>
      </c>
      <c r="Q5778" s="1">
        <v>40555.173611111109</v>
      </c>
      <c r="R5778" t="s">
        <v>95</v>
      </c>
      <c r="S5778" t="s">
        <v>37</v>
      </c>
      <c r="T5778" t="s">
        <v>27</v>
      </c>
      <c r="U5778" t="b">
        <v>1</v>
      </c>
      <c r="V5778" t="s">
        <v>28</v>
      </c>
      <c r="W5778" t="s">
        <v>29</v>
      </c>
      <c r="X5778" t="s">
        <v>28</v>
      </c>
      <c r="Y5778" t="s">
        <v>30</v>
      </c>
    </row>
    <row r="5779" spans="1:25" x14ac:dyDescent="0.2">
      <c r="A5779">
        <v>5777</v>
      </c>
      <c r="B5779">
        <v>1933238021</v>
      </c>
      <c r="C5779">
        <v>4000</v>
      </c>
      <c r="D5779">
        <v>4150</v>
      </c>
      <c r="E5779">
        <v>126</v>
      </c>
      <c r="F5779">
        <v>1</v>
      </c>
      <c r="G5779">
        <v>1</v>
      </c>
      <c r="H5779">
        <v>1</v>
      </c>
      <c r="I5779">
        <v>4000</v>
      </c>
      <c r="J5779">
        <v>4150</v>
      </c>
      <c r="K5779">
        <v>57.874166670000001</v>
      </c>
      <c r="L5779" t="s">
        <v>1088</v>
      </c>
      <c r="M5779" t="s">
        <v>72</v>
      </c>
      <c r="N5779" s="1">
        <v>42072.654861111114</v>
      </c>
      <c r="O5779" s="1">
        <v>40281.945833333331</v>
      </c>
      <c r="P5779" s="2">
        <v>40282</v>
      </c>
      <c r="Q5779" s="1">
        <v>40318.945833333331</v>
      </c>
      <c r="R5779" t="s">
        <v>113</v>
      </c>
      <c r="S5779" t="s">
        <v>37</v>
      </c>
      <c r="T5779" t="s">
        <v>27</v>
      </c>
      <c r="U5779" t="b">
        <v>1</v>
      </c>
      <c r="V5779" t="s">
        <v>41</v>
      </c>
      <c r="W5779" t="s">
        <v>29</v>
      </c>
      <c r="X5779" t="s">
        <v>41</v>
      </c>
      <c r="Y5779" t="s">
        <v>42</v>
      </c>
    </row>
    <row r="5780" spans="1:25" x14ac:dyDescent="0.2">
      <c r="A5780">
        <v>5778</v>
      </c>
      <c r="B5780">
        <v>2009859933</v>
      </c>
      <c r="C5780">
        <v>10000</v>
      </c>
      <c r="D5780">
        <v>10772</v>
      </c>
      <c r="E5780">
        <v>126</v>
      </c>
      <c r="F5780">
        <v>7</v>
      </c>
      <c r="G5780">
        <v>1</v>
      </c>
      <c r="H5780">
        <v>1</v>
      </c>
      <c r="I5780">
        <v>10000</v>
      </c>
      <c r="J5780">
        <v>10772</v>
      </c>
      <c r="K5780">
        <v>45</v>
      </c>
      <c r="L5780" t="s">
        <v>1088</v>
      </c>
      <c r="M5780" t="s">
        <v>72</v>
      </c>
      <c r="N5780" s="1">
        <v>42093.882638888892</v>
      </c>
      <c r="O5780" s="1">
        <v>40519.669444444444</v>
      </c>
      <c r="P5780" s="2">
        <v>40520</v>
      </c>
      <c r="Q5780" s="1">
        <v>40565.912499999999</v>
      </c>
      <c r="R5780" t="s">
        <v>25</v>
      </c>
      <c r="S5780" t="s">
        <v>26</v>
      </c>
      <c r="T5780" t="s">
        <v>27</v>
      </c>
      <c r="U5780" t="b">
        <v>1</v>
      </c>
      <c r="V5780" t="s">
        <v>28</v>
      </c>
      <c r="W5780" t="s">
        <v>29</v>
      </c>
      <c r="X5780" t="s">
        <v>28</v>
      </c>
      <c r="Y5780" t="s">
        <v>30</v>
      </c>
    </row>
    <row r="5781" spans="1:25" x14ac:dyDescent="0.2">
      <c r="A5781">
        <v>5779</v>
      </c>
      <c r="B5781">
        <v>1871139364</v>
      </c>
      <c r="C5781">
        <v>7500</v>
      </c>
      <c r="D5781">
        <v>8386</v>
      </c>
      <c r="E5781">
        <v>125</v>
      </c>
      <c r="F5781">
        <v>1</v>
      </c>
      <c r="G5781">
        <v>1</v>
      </c>
      <c r="H5781">
        <v>1</v>
      </c>
      <c r="I5781">
        <v>7500</v>
      </c>
      <c r="J5781">
        <v>8386</v>
      </c>
      <c r="K5781">
        <v>30</v>
      </c>
      <c r="L5781" t="s">
        <v>1088</v>
      </c>
      <c r="M5781" t="s">
        <v>72</v>
      </c>
      <c r="N5781" s="1">
        <v>42072.654861111114</v>
      </c>
      <c r="O5781" s="1">
        <v>40521.822222222225</v>
      </c>
      <c r="P5781" s="2">
        <v>40525</v>
      </c>
      <c r="Q5781" s="1">
        <v>40555.173611111109</v>
      </c>
      <c r="R5781" t="s">
        <v>269</v>
      </c>
      <c r="S5781" t="s">
        <v>74</v>
      </c>
      <c r="T5781" t="s">
        <v>27</v>
      </c>
      <c r="U5781" t="b">
        <v>1</v>
      </c>
      <c r="V5781" t="s">
        <v>28</v>
      </c>
      <c r="W5781" t="s">
        <v>29</v>
      </c>
      <c r="X5781" t="s">
        <v>28</v>
      </c>
      <c r="Y5781" t="s">
        <v>30</v>
      </c>
    </row>
    <row r="5782" spans="1:25" x14ac:dyDescent="0.2">
      <c r="A5782">
        <v>5780</v>
      </c>
      <c r="B5782">
        <v>2063308384</v>
      </c>
      <c r="C5782">
        <v>10000</v>
      </c>
      <c r="D5782">
        <v>13430</v>
      </c>
      <c r="E5782">
        <v>125</v>
      </c>
      <c r="F5782">
        <v>1</v>
      </c>
      <c r="G5782">
        <v>1</v>
      </c>
      <c r="H5782">
        <v>1</v>
      </c>
      <c r="I5782">
        <v>10000</v>
      </c>
      <c r="J5782">
        <v>13430</v>
      </c>
      <c r="K5782">
        <v>15.529745370000001</v>
      </c>
      <c r="L5782" t="s">
        <v>1088</v>
      </c>
      <c r="M5782" t="s">
        <v>72</v>
      </c>
      <c r="N5782" s="1">
        <v>42072.654861111114</v>
      </c>
      <c r="O5782" s="1">
        <v>40521.822222222225</v>
      </c>
      <c r="P5782" s="2">
        <v>40525</v>
      </c>
      <c r="Q5782" s="1">
        <v>40555.173611111109</v>
      </c>
      <c r="R5782" t="s">
        <v>47</v>
      </c>
      <c r="S5782" t="s">
        <v>47</v>
      </c>
      <c r="T5782" t="s">
        <v>27</v>
      </c>
      <c r="U5782" t="b">
        <v>1</v>
      </c>
      <c r="V5782" t="s">
        <v>28</v>
      </c>
      <c r="W5782" t="s">
        <v>29</v>
      </c>
      <c r="X5782" t="s">
        <v>28</v>
      </c>
      <c r="Y5782" t="s">
        <v>30</v>
      </c>
    </row>
    <row r="5783" spans="1:25" x14ac:dyDescent="0.2">
      <c r="A5783">
        <v>5781</v>
      </c>
      <c r="B5783">
        <v>1643129396</v>
      </c>
      <c r="C5783">
        <v>6000</v>
      </c>
      <c r="D5783">
        <v>8961</v>
      </c>
      <c r="E5783">
        <v>125</v>
      </c>
      <c r="F5783">
        <v>9</v>
      </c>
      <c r="G5783">
        <v>1</v>
      </c>
      <c r="H5783">
        <v>1</v>
      </c>
      <c r="I5783">
        <v>6000</v>
      </c>
      <c r="J5783">
        <v>8961</v>
      </c>
      <c r="K5783">
        <v>60.963703700000003</v>
      </c>
      <c r="L5783" t="s">
        <v>1088</v>
      </c>
      <c r="M5783" t="s">
        <v>72</v>
      </c>
      <c r="N5783" s="1">
        <v>42072.654861111114</v>
      </c>
      <c r="O5783" s="1">
        <v>40521.822222222225</v>
      </c>
      <c r="P5783" s="2">
        <v>40525</v>
      </c>
      <c r="Q5783" s="1">
        <v>40555.173611111109</v>
      </c>
      <c r="R5783" t="s">
        <v>59</v>
      </c>
      <c r="S5783" t="s">
        <v>26</v>
      </c>
      <c r="T5783" t="s">
        <v>27</v>
      </c>
      <c r="U5783" t="b">
        <v>1</v>
      </c>
      <c r="V5783" t="s">
        <v>28</v>
      </c>
      <c r="W5783" t="s">
        <v>29</v>
      </c>
      <c r="X5783" t="s">
        <v>28</v>
      </c>
      <c r="Y5783" t="s">
        <v>30</v>
      </c>
    </row>
    <row r="5784" spans="1:25" x14ac:dyDescent="0.2">
      <c r="A5784">
        <v>5782</v>
      </c>
      <c r="B5784">
        <v>257319077</v>
      </c>
      <c r="C5784">
        <v>10000</v>
      </c>
      <c r="D5784">
        <v>11525</v>
      </c>
      <c r="E5784">
        <v>124</v>
      </c>
      <c r="F5784">
        <v>1</v>
      </c>
      <c r="G5784">
        <v>1</v>
      </c>
      <c r="H5784">
        <v>1</v>
      </c>
      <c r="I5784">
        <v>10000</v>
      </c>
      <c r="J5784">
        <v>11525</v>
      </c>
      <c r="K5784">
        <v>89.883125000000007</v>
      </c>
      <c r="L5784" t="s">
        <v>1088</v>
      </c>
      <c r="M5784" t="s">
        <v>72</v>
      </c>
      <c r="N5784" s="1">
        <v>42072.654861111114</v>
      </c>
      <c r="O5784" s="1">
        <v>40281.945833333331</v>
      </c>
      <c r="P5784" s="2">
        <v>40282</v>
      </c>
      <c r="Q5784" s="1">
        <v>40318.945833333331</v>
      </c>
      <c r="R5784" t="s">
        <v>126</v>
      </c>
      <c r="S5784" t="s">
        <v>37</v>
      </c>
      <c r="T5784" t="s">
        <v>27</v>
      </c>
      <c r="U5784" t="b">
        <v>1</v>
      </c>
      <c r="V5784" t="s">
        <v>41</v>
      </c>
      <c r="W5784" t="s">
        <v>29</v>
      </c>
      <c r="X5784" t="s">
        <v>41</v>
      </c>
      <c r="Y5784" t="s">
        <v>42</v>
      </c>
    </row>
    <row r="5785" spans="1:25" x14ac:dyDescent="0.2">
      <c r="A5785">
        <v>5783</v>
      </c>
      <c r="B5785">
        <v>694351709</v>
      </c>
      <c r="C5785">
        <v>8000</v>
      </c>
      <c r="D5785">
        <v>9380</v>
      </c>
      <c r="E5785">
        <v>124</v>
      </c>
      <c r="F5785">
        <v>1</v>
      </c>
      <c r="G5785">
        <v>1</v>
      </c>
      <c r="H5785">
        <v>1</v>
      </c>
      <c r="I5785">
        <v>8000</v>
      </c>
      <c r="J5785">
        <v>9380</v>
      </c>
      <c r="K5785">
        <v>89.228773149999995</v>
      </c>
      <c r="L5785" t="s">
        <v>1088</v>
      </c>
      <c r="M5785" t="s">
        <v>72</v>
      </c>
      <c r="N5785" s="1">
        <v>42072.654861111114</v>
      </c>
      <c r="O5785" s="1">
        <v>40281.945833333331</v>
      </c>
      <c r="P5785" s="2">
        <v>40282</v>
      </c>
      <c r="Q5785" s="1">
        <v>40318.945833333331</v>
      </c>
      <c r="R5785" t="s">
        <v>55</v>
      </c>
      <c r="S5785" t="s">
        <v>37</v>
      </c>
      <c r="T5785" t="s">
        <v>27</v>
      </c>
      <c r="U5785" t="b">
        <v>1</v>
      </c>
      <c r="V5785" t="s">
        <v>41</v>
      </c>
      <c r="W5785" t="s">
        <v>29</v>
      </c>
      <c r="X5785" t="s">
        <v>41</v>
      </c>
      <c r="Y5785" t="s">
        <v>42</v>
      </c>
    </row>
    <row r="5786" spans="1:25" x14ac:dyDescent="0.2">
      <c r="A5786">
        <v>5784</v>
      </c>
      <c r="B5786">
        <v>1059507407</v>
      </c>
      <c r="C5786">
        <v>6000</v>
      </c>
      <c r="D5786">
        <v>7856</v>
      </c>
      <c r="E5786">
        <v>124</v>
      </c>
      <c r="F5786">
        <v>1</v>
      </c>
      <c r="G5786">
        <v>1</v>
      </c>
      <c r="H5786">
        <v>1</v>
      </c>
      <c r="I5786">
        <v>6000</v>
      </c>
      <c r="J5786">
        <v>7856</v>
      </c>
      <c r="K5786">
        <v>21.528090280000001</v>
      </c>
      <c r="L5786" t="s">
        <v>1088</v>
      </c>
      <c r="M5786" t="s">
        <v>72</v>
      </c>
      <c r="N5786" s="1">
        <v>42072.654861111114</v>
      </c>
      <c r="O5786" s="1">
        <v>40281.945833333331</v>
      </c>
      <c r="P5786" s="2">
        <v>40282</v>
      </c>
      <c r="Q5786" s="1">
        <v>40318.945833333331</v>
      </c>
      <c r="R5786" t="s">
        <v>47</v>
      </c>
      <c r="S5786" t="s">
        <v>47</v>
      </c>
      <c r="T5786" t="s">
        <v>27</v>
      </c>
      <c r="U5786" t="b">
        <v>1</v>
      </c>
      <c r="V5786" t="s">
        <v>41</v>
      </c>
      <c r="W5786" t="s">
        <v>29</v>
      </c>
      <c r="X5786" t="s">
        <v>41</v>
      </c>
      <c r="Y5786" t="s">
        <v>42</v>
      </c>
    </row>
    <row r="5787" spans="1:25" x14ac:dyDescent="0.2">
      <c r="A5787">
        <v>5785</v>
      </c>
      <c r="B5787">
        <v>1151465710</v>
      </c>
      <c r="C5787">
        <v>10000</v>
      </c>
      <c r="D5787">
        <v>10800</v>
      </c>
      <c r="E5787">
        <v>124</v>
      </c>
      <c r="F5787">
        <v>1</v>
      </c>
      <c r="G5787">
        <v>1</v>
      </c>
      <c r="H5787">
        <v>1</v>
      </c>
      <c r="I5787">
        <v>10000</v>
      </c>
      <c r="J5787">
        <v>10800</v>
      </c>
      <c r="K5787">
        <v>30</v>
      </c>
      <c r="L5787" t="s">
        <v>1088</v>
      </c>
      <c r="M5787" t="s">
        <v>72</v>
      </c>
      <c r="N5787" s="1">
        <v>42072.654861111114</v>
      </c>
      <c r="O5787" s="1">
        <v>40521.822222222225</v>
      </c>
      <c r="P5787" s="2">
        <v>40525</v>
      </c>
      <c r="Q5787" s="1">
        <v>40555.173611111109</v>
      </c>
      <c r="R5787" t="s">
        <v>59</v>
      </c>
      <c r="S5787" t="s">
        <v>26</v>
      </c>
      <c r="T5787" t="s">
        <v>27</v>
      </c>
      <c r="U5787" t="b">
        <v>1</v>
      </c>
      <c r="V5787" t="s">
        <v>28</v>
      </c>
      <c r="W5787" t="s">
        <v>29</v>
      </c>
      <c r="X5787" t="s">
        <v>28</v>
      </c>
      <c r="Y5787" t="s">
        <v>30</v>
      </c>
    </row>
    <row r="5788" spans="1:25" x14ac:dyDescent="0.2">
      <c r="A5788">
        <v>5786</v>
      </c>
      <c r="B5788">
        <v>321540390</v>
      </c>
      <c r="C5788">
        <v>5500</v>
      </c>
      <c r="D5788">
        <v>5776</v>
      </c>
      <c r="E5788">
        <v>124</v>
      </c>
      <c r="F5788">
        <v>2</v>
      </c>
      <c r="G5788">
        <v>1</v>
      </c>
      <c r="H5788">
        <v>1</v>
      </c>
      <c r="I5788">
        <v>5500</v>
      </c>
      <c r="J5788">
        <v>5776</v>
      </c>
      <c r="K5788">
        <v>34.599189809999999</v>
      </c>
      <c r="L5788" t="s">
        <v>1088</v>
      </c>
      <c r="M5788" t="s">
        <v>72</v>
      </c>
      <c r="N5788" s="1">
        <v>42072.654861111114</v>
      </c>
      <c r="O5788" s="1">
        <v>40281.945833333331</v>
      </c>
      <c r="P5788" s="2">
        <v>40282</v>
      </c>
      <c r="Q5788" s="1">
        <v>40318.945833333331</v>
      </c>
      <c r="R5788" t="s">
        <v>68</v>
      </c>
      <c r="S5788" t="s">
        <v>68</v>
      </c>
      <c r="T5788" t="s">
        <v>27</v>
      </c>
      <c r="U5788" t="b">
        <v>0</v>
      </c>
      <c r="V5788" t="s">
        <v>41</v>
      </c>
      <c r="W5788" t="s">
        <v>29</v>
      </c>
      <c r="X5788" t="s">
        <v>41</v>
      </c>
      <c r="Y5788" t="s">
        <v>42</v>
      </c>
    </row>
    <row r="5789" spans="1:25" x14ac:dyDescent="0.2">
      <c r="A5789">
        <v>5787</v>
      </c>
      <c r="B5789">
        <v>1678821065</v>
      </c>
      <c r="C5789">
        <v>400</v>
      </c>
      <c r="D5789">
        <v>2513</v>
      </c>
      <c r="E5789">
        <v>123</v>
      </c>
      <c r="F5789">
        <v>89</v>
      </c>
      <c r="G5789">
        <v>9</v>
      </c>
      <c r="H5789">
        <v>1</v>
      </c>
      <c r="I5789">
        <v>400</v>
      </c>
      <c r="J5789">
        <v>2513</v>
      </c>
      <c r="K5789">
        <v>33.462893520000002</v>
      </c>
      <c r="L5789" t="s">
        <v>1088</v>
      </c>
      <c r="M5789" t="s">
        <v>72</v>
      </c>
      <c r="N5789" s="1">
        <v>42072.654861111114</v>
      </c>
      <c r="O5789" s="1">
        <v>40521.822222222225</v>
      </c>
      <c r="P5789" s="2">
        <v>40525</v>
      </c>
      <c r="Q5789" s="1">
        <v>40555.173611111109</v>
      </c>
      <c r="R5789" t="s">
        <v>1089</v>
      </c>
      <c r="S5789" t="s">
        <v>68</v>
      </c>
      <c r="T5789" t="s">
        <v>27</v>
      </c>
      <c r="U5789" t="b">
        <v>1</v>
      </c>
      <c r="V5789" t="s">
        <v>28</v>
      </c>
      <c r="W5789" t="s">
        <v>29</v>
      </c>
      <c r="X5789" t="s">
        <v>28</v>
      </c>
      <c r="Y5789" t="s">
        <v>30</v>
      </c>
    </row>
    <row r="5790" spans="1:25" x14ac:dyDescent="0.2">
      <c r="A5790">
        <v>5788</v>
      </c>
      <c r="B5790">
        <v>1067503683</v>
      </c>
      <c r="C5790">
        <v>10000</v>
      </c>
      <c r="D5790">
        <v>10055</v>
      </c>
      <c r="E5790">
        <v>123</v>
      </c>
      <c r="F5790">
        <v>1</v>
      </c>
      <c r="G5790">
        <v>1</v>
      </c>
      <c r="H5790">
        <v>1</v>
      </c>
      <c r="I5790">
        <v>10000</v>
      </c>
      <c r="J5790">
        <v>10055</v>
      </c>
      <c r="K5790">
        <v>88.332337960000004</v>
      </c>
      <c r="L5790" t="s">
        <v>1088</v>
      </c>
      <c r="M5790" t="s">
        <v>72</v>
      </c>
      <c r="N5790" s="1">
        <v>42072.654861111114</v>
      </c>
      <c r="O5790" s="1">
        <v>40281.945833333331</v>
      </c>
      <c r="P5790" s="2">
        <v>40282</v>
      </c>
      <c r="Q5790" s="1">
        <v>40318.945833333331</v>
      </c>
      <c r="R5790" t="s">
        <v>55</v>
      </c>
      <c r="S5790" t="s">
        <v>37</v>
      </c>
      <c r="T5790" t="s">
        <v>27</v>
      </c>
      <c r="U5790" t="b">
        <v>1</v>
      </c>
      <c r="V5790" t="s">
        <v>41</v>
      </c>
      <c r="W5790" t="s">
        <v>29</v>
      </c>
      <c r="X5790" t="s">
        <v>41</v>
      </c>
      <c r="Y5790" t="s">
        <v>42</v>
      </c>
    </row>
    <row r="5791" spans="1:25" x14ac:dyDescent="0.2">
      <c r="A5791">
        <v>5789</v>
      </c>
      <c r="B5791">
        <v>1113244421</v>
      </c>
      <c r="C5791">
        <v>12500</v>
      </c>
      <c r="D5791">
        <v>12634</v>
      </c>
      <c r="E5791">
        <v>123</v>
      </c>
      <c r="F5791">
        <v>1</v>
      </c>
      <c r="G5791">
        <v>1</v>
      </c>
      <c r="H5791">
        <v>1</v>
      </c>
      <c r="I5791">
        <v>12500</v>
      </c>
      <c r="J5791">
        <v>12634</v>
      </c>
      <c r="K5791">
        <v>36.835879630000001</v>
      </c>
      <c r="L5791" t="s">
        <v>1088</v>
      </c>
      <c r="M5791" t="s">
        <v>72</v>
      </c>
      <c r="N5791" s="1">
        <v>42072.654861111114</v>
      </c>
      <c r="O5791" s="1">
        <v>40521.822222222225</v>
      </c>
      <c r="P5791" s="2">
        <v>40525</v>
      </c>
      <c r="Q5791" s="1">
        <v>40555.173611111109</v>
      </c>
      <c r="R5791" t="s">
        <v>55</v>
      </c>
      <c r="S5791" t="s">
        <v>37</v>
      </c>
      <c r="T5791" t="s">
        <v>27</v>
      </c>
      <c r="U5791" t="b">
        <v>1</v>
      </c>
      <c r="V5791" t="s">
        <v>28</v>
      </c>
      <c r="W5791" t="s">
        <v>29</v>
      </c>
      <c r="X5791" t="s">
        <v>28</v>
      </c>
      <c r="Y5791" t="s">
        <v>30</v>
      </c>
    </row>
    <row r="5792" spans="1:25" x14ac:dyDescent="0.2">
      <c r="A5792">
        <v>5790</v>
      </c>
      <c r="B5792">
        <v>481996351</v>
      </c>
      <c r="C5792">
        <v>6000</v>
      </c>
      <c r="D5792">
        <v>7485</v>
      </c>
      <c r="E5792">
        <v>122</v>
      </c>
      <c r="F5792">
        <v>5</v>
      </c>
      <c r="G5792">
        <v>2</v>
      </c>
      <c r="H5792">
        <v>1</v>
      </c>
      <c r="I5792">
        <v>6000</v>
      </c>
      <c r="J5792">
        <v>7485</v>
      </c>
      <c r="K5792">
        <v>31.165428240000001</v>
      </c>
      <c r="L5792" t="s">
        <v>1088</v>
      </c>
      <c r="M5792" t="s">
        <v>72</v>
      </c>
      <c r="N5792" s="1">
        <v>42072.654861111114</v>
      </c>
      <c r="O5792" s="1">
        <v>40281.945833333331</v>
      </c>
      <c r="P5792" s="2">
        <v>40282</v>
      </c>
      <c r="Q5792" s="1">
        <v>40318.945833333331</v>
      </c>
      <c r="R5792" t="s">
        <v>114</v>
      </c>
      <c r="S5792" t="s">
        <v>26</v>
      </c>
      <c r="T5792" t="s">
        <v>27</v>
      </c>
      <c r="U5792" t="b">
        <v>1</v>
      </c>
      <c r="V5792" t="s">
        <v>41</v>
      </c>
      <c r="W5792" t="s">
        <v>29</v>
      </c>
      <c r="X5792" t="s">
        <v>41</v>
      </c>
      <c r="Y5792" t="s">
        <v>42</v>
      </c>
    </row>
    <row r="5793" spans="1:25" x14ac:dyDescent="0.2">
      <c r="A5793">
        <v>5791</v>
      </c>
      <c r="B5793">
        <v>104117858</v>
      </c>
      <c r="C5793">
        <v>2000</v>
      </c>
      <c r="D5793">
        <v>3956</v>
      </c>
      <c r="E5793">
        <v>122</v>
      </c>
      <c r="F5793">
        <v>1</v>
      </c>
      <c r="G5793">
        <v>1</v>
      </c>
      <c r="H5793">
        <v>1</v>
      </c>
      <c r="I5793">
        <v>2000</v>
      </c>
      <c r="J5793">
        <v>3956</v>
      </c>
      <c r="K5793">
        <v>57.067719910000001</v>
      </c>
      <c r="L5793" t="s">
        <v>1088</v>
      </c>
      <c r="M5793" t="s">
        <v>72</v>
      </c>
      <c r="N5793" s="1">
        <v>42072.654861111114</v>
      </c>
      <c r="O5793" s="1">
        <v>40521.822222222225</v>
      </c>
      <c r="P5793" s="2">
        <v>40525</v>
      </c>
      <c r="Q5793" s="1">
        <v>40555.173611111109</v>
      </c>
      <c r="R5793" t="s">
        <v>158</v>
      </c>
      <c r="S5793" t="s">
        <v>62</v>
      </c>
      <c r="T5793" t="s">
        <v>27</v>
      </c>
      <c r="U5793" t="b">
        <v>1</v>
      </c>
      <c r="V5793" t="s">
        <v>28</v>
      </c>
      <c r="W5793" t="s">
        <v>29</v>
      </c>
      <c r="X5793" t="s">
        <v>28</v>
      </c>
      <c r="Y5793" t="s">
        <v>30</v>
      </c>
    </row>
    <row r="5794" spans="1:25" x14ac:dyDescent="0.2">
      <c r="A5794">
        <v>5792</v>
      </c>
      <c r="B5794">
        <v>1511588736</v>
      </c>
      <c r="C5794">
        <v>7000</v>
      </c>
      <c r="D5794">
        <v>8876</v>
      </c>
      <c r="E5794">
        <v>122</v>
      </c>
      <c r="F5794">
        <v>1</v>
      </c>
      <c r="G5794">
        <v>1</v>
      </c>
      <c r="H5794">
        <v>1</v>
      </c>
      <c r="I5794">
        <v>7000</v>
      </c>
      <c r="J5794">
        <v>8876</v>
      </c>
      <c r="K5794">
        <v>39.373668979999998</v>
      </c>
      <c r="L5794" t="s">
        <v>1088</v>
      </c>
      <c r="M5794" t="s">
        <v>72</v>
      </c>
      <c r="N5794" s="1">
        <v>42072.654861111114</v>
      </c>
      <c r="O5794" s="1">
        <v>40521.822222222225</v>
      </c>
      <c r="P5794" s="2">
        <v>40525</v>
      </c>
      <c r="Q5794" s="1">
        <v>40555.173611111109</v>
      </c>
      <c r="R5794" t="s">
        <v>37</v>
      </c>
      <c r="S5794" t="s">
        <v>37</v>
      </c>
      <c r="T5794" t="s">
        <v>27</v>
      </c>
      <c r="U5794" t="b">
        <v>1</v>
      </c>
      <c r="V5794" t="s">
        <v>28</v>
      </c>
      <c r="W5794" t="s">
        <v>29</v>
      </c>
      <c r="X5794" t="s">
        <v>28</v>
      </c>
      <c r="Y5794" t="s">
        <v>30</v>
      </c>
    </row>
    <row r="5795" spans="1:25" x14ac:dyDescent="0.2">
      <c r="A5795">
        <v>5793</v>
      </c>
      <c r="B5795">
        <v>2002086943</v>
      </c>
      <c r="C5795">
        <v>8000</v>
      </c>
      <c r="D5795">
        <v>8215</v>
      </c>
      <c r="E5795">
        <v>122</v>
      </c>
      <c r="F5795">
        <v>1</v>
      </c>
      <c r="G5795">
        <v>1</v>
      </c>
      <c r="H5795">
        <v>1</v>
      </c>
      <c r="I5795">
        <v>8000</v>
      </c>
      <c r="J5795">
        <v>8215</v>
      </c>
      <c r="K5795">
        <v>60.642673610000003</v>
      </c>
      <c r="L5795" t="s">
        <v>1088</v>
      </c>
      <c r="M5795" t="s">
        <v>72</v>
      </c>
      <c r="N5795" s="1">
        <v>42072.654861111114</v>
      </c>
      <c r="O5795" s="1">
        <v>40281.945833333331</v>
      </c>
      <c r="P5795" s="2">
        <v>40282</v>
      </c>
      <c r="Q5795" s="1">
        <v>40318.945833333331</v>
      </c>
      <c r="R5795" t="s">
        <v>114</v>
      </c>
      <c r="S5795" t="s">
        <v>26</v>
      </c>
      <c r="T5795" t="s">
        <v>27</v>
      </c>
      <c r="U5795" t="b">
        <v>1</v>
      </c>
      <c r="V5795" t="s">
        <v>41</v>
      </c>
      <c r="W5795" t="s">
        <v>29</v>
      </c>
      <c r="X5795" t="s">
        <v>41</v>
      </c>
      <c r="Y5795" t="s">
        <v>42</v>
      </c>
    </row>
    <row r="5796" spans="1:25" x14ac:dyDescent="0.2">
      <c r="A5796">
        <v>5794</v>
      </c>
      <c r="B5796">
        <v>429974316</v>
      </c>
      <c r="C5796">
        <v>8000</v>
      </c>
      <c r="D5796">
        <v>8475</v>
      </c>
      <c r="E5796">
        <v>121</v>
      </c>
      <c r="F5796">
        <v>17</v>
      </c>
      <c r="G5796">
        <v>1</v>
      </c>
      <c r="H5796">
        <v>1</v>
      </c>
      <c r="I5796">
        <v>8000</v>
      </c>
      <c r="J5796">
        <v>8475</v>
      </c>
      <c r="K5796">
        <v>90.041666669999998</v>
      </c>
      <c r="L5796" t="s">
        <v>1088</v>
      </c>
      <c r="M5796" t="s">
        <v>72</v>
      </c>
      <c r="N5796" s="1">
        <v>42072.654861111114</v>
      </c>
      <c r="O5796" s="1">
        <v>40521.822222222225</v>
      </c>
      <c r="P5796" s="2">
        <v>40525</v>
      </c>
      <c r="Q5796" s="1">
        <v>40555.173611111109</v>
      </c>
      <c r="R5796" t="s">
        <v>63</v>
      </c>
      <c r="S5796" t="s">
        <v>37</v>
      </c>
      <c r="T5796" t="s">
        <v>27</v>
      </c>
      <c r="U5796" t="b">
        <v>1</v>
      </c>
      <c r="V5796" t="s">
        <v>28</v>
      </c>
      <c r="W5796" t="s">
        <v>29</v>
      </c>
      <c r="X5796" t="s">
        <v>28</v>
      </c>
      <c r="Y5796" t="s">
        <v>30</v>
      </c>
    </row>
    <row r="5797" spans="1:25" x14ac:dyDescent="0.2">
      <c r="A5797">
        <v>5795</v>
      </c>
      <c r="B5797">
        <v>237231483</v>
      </c>
      <c r="C5797">
        <v>10000</v>
      </c>
      <c r="D5797">
        <v>10245</v>
      </c>
      <c r="E5797">
        <v>121</v>
      </c>
      <c r="F5797">
        <v>0</v>
      </c>
      <c r="G5797">
        <v>1</v>
      </c>
      <c r="H5797">
        <v>1</v>
      </c>
      <c r="I5797">
        <v>10000</v>
      </c>
      <c r="J5797">
        <v>10245</v>
      </c>
      <c r="K5797">
        <v>49.543344910000002</v>
      </c>
      <c r="L5797" t="s">
        <v>1088</v>
      </c>
      <c r="M5797" t="s">
        <v>72</v>
      </c>
      <c r="N5797" s="1">
        <v>42072.654861111114</v>
      </c>
      <c r="O5797" s="1">
        <v>40521.822222222225</v>
      </c>
      <c r="P5797" s="2">
        <v>40525</v>
      </c>
      <c r="Q5797" s="1">
        <v>40555.173611111109</v>
      </c>
      <c r="R5797" t="s">
        <v>60</v>
      </c>
      <c r="S5797" t="s">
        <v>26</v>
      </c>
      <c r="T5797" t="s">
        <v>27</v>
      </c>
      <c r="U5797" t="b">
        <v>1</v>
      </c>
      <c r="V5797" t="s">
        <v>28</v>
      </c>
      <c r="W5797" t="s">
        <v>29</v>
      </c>
      <c r="X5797" t="s">
        <v>28</v>
      </c>
      <c r="Y5797" t="s">
        <v>30</v>
      </c>
    </row>
    <row r="5798" spans="1:25" x14ac:dyDescent="0.2">
      <c r="A5798">
        <v>5796</v>
      </c>
      <c r="B5798">
        <v>1833593734</v>
      </c>
      <c r="C5798">
        <v>4500</v>
      </c>
      <c r="D5798">
        <v>6433</v>
      </c>
      <c r="E5798">
        <v>121</v>
      </c>
      <c r="F5798">
        <v>9</v>
      </c>
      <c r="G5798">
        <v>1</v>
      </c>
      <c r="H5798">
        <v>1</v>
      </c>
      <c r="I5798">
        <v>4500</v>
      </c>
      <c r="J5798">
        <v>6433</v>
      </c>
      <c r="K5798">
        <v>30</v>
      </c>
      <c r="L5798" t="s">
        <v>1088</v>
      </c>
      <c r="M5798" t="s">
        <v>72</v>
      </c>
      <c r="N5798" s="1">
        <v>42072.654861111114</v>
      </c>
      <c r="O5798" s="1">
        <v>40521.822222222225</v>
      </c>
      <c r="P5798" s="2">
        <v>40525</v>
      </c>
      <c r="Q5798" s="1">
        <v>40555.173611111109</v>
      </c>
      <c r="R5798" t="s">
        <v>126</v>
      </c>
      <c r="S5798" t="s">
        <v>37</v>
      </c>
      <c r="T5798" t="s">
        <v>27</v>
      </c>
      <c r="U5798" t="b">
        <v>1</v>
      </c>
      <c r="V5798" t="s">
        <v>28</v>
      </c>
      <c r="W5798" t="s">
        <v>29</v>
      </c>
      <c r="X5798" t="s">
        <v>28</v>
      </c>
      <c r="Y5798" t="s">
        <v>30</v>
      </c>
    </row>
    <row r="5799" spans="1:25" x14ac:dyDescent="0.2">
      <c r="A5799">
        <v>5797</v>
      </c>
      <c r="B5799">
        <v>1804382184</v>
      </c>
      <c r="C5799">
        <v>8000</v>
      </c>
      <c r="D5799">
        <v>8174</v>
      </c>
      <c r="E5799">
        <v>121</v>
      </c>
      <c r="F5799">
        <v>2</v>
      </c>
      <c r="G5799">
        <v>1</v>
      </c>
      <c r="H5799">
        <v>1</v>
      </c>
      <c r="I5799">
        <v>8000</v>
      </c>
      <c r="J5799">
        <v>8174</v>
      </c>
      <c r="K5799">
        <v>60.413680560000003</v>
      </c>
      <c r="L5799" t="s">
        <v>1088</v>
      </c>
      <c r="M5799" t="s">
        <v>72</v>
      </c>
      <c r="N5799" s="1">
        <v>42072.654861111114</v>
      </c>
      <c r="O5799" s="1">
        <v>40281.945833333331</v>
      </c>
      <c r="P5799" s="2">
        <v>40282</v>
      </c>
      <c r="Q5799" s="1">
        <v>40318.945833333331</v>
      </c>
      <c r="R5799" t="s">
        <v>115</v>
      </c>
      <c r="S5799" t="s">
        <v>115</v>
      </c>
      <c r="T5799" t="s">
        <v>27</v>
      </c>
      <c r="U5799" t="b">
        <v>1</v>
      </c>
      <c r="V5799" t="s">
        <v>41</v>
      </c>
      <c r="W5799" t="s">
        <v>29</v>
      </c>
      <c r="X5799" t="s">
        <v>41</v>
      </c>
      <c r="Y5799" t="s">
        <v>42</v>
      </c>
    </row>
    <row r="5800" spans="1:25" x14ac:dyDescent="0.2">
      <c r="A5800">
        <v>5798</v>
      </c>
      <c r="B5800">
        <v>1649299339</v>
      </c>
      <c r="C5800">
        <v>6000</v>
      </c>
      <c r="D5800">
        <v>7204</v>
      </c>
      <c r="E5800">
        <v>118</v>
      </c>
      <c r="F5800">
        <v>1</v>
      </c>
      <c r="G5800">
        <v>1</v>
      </c>
      <c r="H5800">
        <v>1</v>
      </c>
      <c r="I5800">
        <v>6000</v>
      </c>
      <c r="J5800">
        <v>7204</v>
      </c>
      <c r="K5800">
        <v>43.817858800000003</v>
      </c>
      <c r="L5800" t="s">
        <v>1088</v>
      </c>
      <c r="M5800" t="s">
        <v>72</v>
      </c>
      <c r="N5800" s="1">
        <v>42072.654861111114</v>
      </c>
      <c r="O5800" s="1">
        <v>40521.822222222225</v>
      </c>
      <c r="P5800" s="2">
        <v>40525</v>
      </c>
      <c r="Q5800" s="1">
        <v>40555.173611111109</v>
      </c>
      <c r="R5800" t="s">
        <v>127</v>
      </c>
      <c r="S5800" t="s">
        <v>127</v>
      </c>
      <c r="T5800" t="s">
        <v>27</v>
      </c>
      <c r="U5800" t="b">
        <v>1</v>
      </c>
      <c r="V5800" t="s">
        <v>28</v>
      </c>
      <c r="W5800" t="s">
        <v>29</v>
      </c>
      <c r="X5800" t="s">
        <v>28</v>
      </c>
      <c r="Y5800" t="s">
        <v>30</v>
      </c>
    </row>
    <row r="5801" spans="1:25" x14ac:dyDescent="0.2">
      <c r="A5801">
        <v>5799</v>
      </c>
      <c r="B5801">
        <v>2144700890</v>
      </c>
      <c r="C5801">
        <v>10000</v>
      </c>
      <c r="D5801">
        <v>10156</v>
      </c>
      <c r="E5801">
        <v>118</v>
      </c>
      <c r="F5801">
        <v>1</v>
      </c>
      <c r="G5801">
        <v>1</v>
      </c>
      <c r="H5801">
        <v>1</v>
      </c>
      <c r="I5801">
        <v>10000</v>
      </c>
      <c r="J5801">
        <v>10156</v>
      </c>
      <c r="K5801">
        <v>88.409166670000005</v>
      </c>
      <c r="L5801" t="s">
        <v>1088</v>
      </c>
      <c r="M5801" t="s">
        <v>72</v>
      </c>
      <c r="N5801" s="1">
        <v>42072.654861111114</v>
      </c>
      <c r="O5801" s="1">
        <v>40521.822222222225</v>
      </c>
      <c r="P5801" s="2">
        <v>40525</v>
      </c>
      <c r="Q5801" s="1">
        <v>40555.173611111109</v>
      </c>
      <c r="R5801" t="s">
        <v>59</v>
      </c>
      <c r="S5801" t="s">
        <v>26</v>
      </c>
      <c r="T5801" t="s">
        <v>27</v>
      </c>
      <c r="U5801" t="b">
        <v>1</v>
      </c>
      <c r="V5801" t="s">
        <v>28</v>
      </c>
      <c r="W5801" t="s">
        <v>29</v>
      </c>
      <c r="X5801" t="s">
        <v>28</v>
      </c>
      <c r="Y5801" t="s">
        <v>30</v>
      </c>
    </row>
    <row r="5802" spans="1:25" x14ac:dyDescent="0.2">
      <c r="A5802">
        <v>5800</v>
      </c>
      <c r="B5802">
        <v>1302417023</v>
      </c>
      <c r="C5802">
        <v>4000</v>
      </c>
      <c r="D5802">
        <v>4025</v>
      </c>
      <c r="E5802">
        <v>117</v>
      </c>
      <c r="F5802">
        <v>12</v>
      </c>
      <c r="G5802">
        <v>2</v>
      </c>
      <c r="H5802">
        <v>1</v>
      </c>
      <c r="I5802">
        <v>4000</v>
      </c>
      <c r="J5802">
        <v>4025</v>
      </c>
      <c r="K5802">
        <v>19.62443287</v>
      </c>
      <c r="L5802" t="s">
        <v>1088</v>
      </c>
      <c r="M5802" t="s">
        <v>72</v>
      </c>
      <c r="N5802" s="1">
        <v>42072.654861111114</v>
      </c>
      <c r="O5802" s="1">
        <v>40521.822222222225</v>
      </c>
      <c r="P5802" s="2">
        <v>40525</v>
      </c>
      <c r="Q5802" s="1">
        <v>40555.173611111109</v>
      </c>
      <c r="R5802" t="s">
        <v>47</v>
      </c>
      <c r="S5802" t="s">
        <v>47</v>
      </c>
      <c r="T5802" t="s">
        <v>27</v>
      </c>
      <c r="U5802" t="b">
        <v>0</v>
      </c>
      <c r="V5802" t="s">
        <v>28</v>
      </c>
      <c r="W5802" t="s">
        <v>29</v>
      </c>
      <c r="X5802" t="s">
        <v>28</v>
      </c>
      <c r="Y5802" t="s">
        <v>30</v>
      </c>
    </row>
    <row r="5803" spans="1:25" x14ac:dyDescent="0.2">
      <c r="A5803">
        <v>5801</v>
      </c>
      <c r="B5803">
        <v>1260264190</v>
      </c>
      <c r="C5803">
        <v>2500</v>
      </c>
      <c r="D5803">
        <v>3039</v>
      </c>
      <c r="E5803">
        <v>117</v>
      </c>
      <c r="F5803">
        <v>1</v>
      </c>
      <c r="G5803">
        <v>1</v>
      </c>
      <c r="H5803">
        <v>1</v>
      </c>
      <c r="I5803">
        <v>2500</v>
      </c>
      <c r="J5803">
        <v>3039</v>
      </c>
      <c r="K5803">
        <v>30</v>
      </c>
      <c r="L5803" t="s">
        <v>1088</v>
      </c>
      <c r="M5803" t="s">
        <v>72</v>
      </c>
      <c r="N5803" s="1">
        <v>42072.654861111114</v>
      </c>
      <c r="O5803" s="1">
        <v>40521.822222222225</v>
      </c>
      <c r="P5803" s="2">
        <v>40525</v>
      </c>
      <c r="Q5803" s="1">
        <v>40555.173611111109</v>
      </c>
      <c r="R5803" t="s">
        <v>153</v>
      </c>
      <c r="S5803" t="s">
        <v>62</v>
      </c>
      <c r="T5803" t="s">
        <v>27</v>
      </c>
      <c r="U5803" t="b">
        <v>1</v>
      </c>
      <c r="V5803" t="s">
        <v>28</v>
      </c>
      <c r="W5803" t="s">
        <v>29</v>
      </c>
      <c r="X5803" t="s">
        <v>28</v>
      </c>
      <c r="Y5803" t="s">
        <v>30</v>
      </c>
    </row>
    <row r="5804" spans="1:25" x14ac:dyDescent="0.2">
      <c r="A5804">
        <v>5802</v>
      </c>
      <c r="B5804">
        <v>2065410988</v>
      </c>
      <c r="C5804">
        <v>8000</v>
      </c>
      <c r="D5804">
        <v>13180</v>
      </c>
      <c r="E5804">
        <v>117</v>
      </c>
      <c r="F5804">
        <v>1</v>
      </c>
      <c r="G5804">
        <v>1</v>
      </c>
      <c r="H5804">
        <v>1</v>
      </c>
      <c r="I5804">
        <v>8000</v>
      </c>
      <c r="J5804">
        <v>13180</v>
      </c>
      <c r="K5804">
        <v>30</v>
      </c>
      <c r="L5804" t="s">
        <v>1088</v>
      </c>
      <c r="M5804" t="s">
        <v>72</v>
      </c>
      <c r="N5804" s="1">
        <v>42072.654861111114</v>
      </c>
      <c r="O5804" s="1">
        <v>40521.822222222225</v>
      </c>
      <c r="P5804" s="2">
        <v>40525</v>
      </c>
      <c r="Q5804" s="1">
        <v>40555.173611111109</v>
      </c>
      <c r="R5804" t="s">
        <v>88</v>
      </c>
      <c r="S5804" t="s">
        <v>37</v>
      </c>
      <c r="T5804" t="s">
        <v>27</v>
      </c>
      <c r="U5804" t="b">
        <v>1</v>
      </c>
      <c r="V5804" t="s">
        <v>28</v>
      </c>
      <c r="W5804" t="s">
        <v>29</v>
      </c>
      <c r="X5804" t="s">
        <v>28</v>
      </c>
      <c r="Y5804" t="s">
        <v>30</v>
      </c>
    </row>
    <row r="5805" spans="1:25" x14ac:dyDescent="0.2">
      <c r="A5805">
        <v>5803</v>
      </c>
      <c r="B5805">
        <v>1330230368</v>
      </c>
      <c r="C5805">
        <v>12000</v>
      </c>
      <c r="D5805">
        <v>13199</v>
      </c>
      <c r="E5805">
        <v>116</v>
      </c>
      <c r="F5805">
        <v>23</v>
      </c>
      <c r="G5805">
        <v>5</v>
      </c>
      <c r="H5805">
        <v>1</v>
      </c>
      <c r="I5805">
        <v>12000</v>
      </c>
      <c r="J5805">
        <v>13199</v>
      </c>
      <c r="K5805">
        <v>78.262187499999996</v>
      </c>
      <c r="L5805" t="s">
        <v>1088</v>
      </c>
      <c r="M5805" t="s">
        <v>72</v>
      </c>
      <c r="N5805" s="1">
        <v>42072.654861111114</v>
      </c>
      <c r="O5805" s="1">
        <v>40521.822222222225</v>
      </c>
      <c r="P5805" s="2">
        <v>40525</v>
      </c>
      <c r="Q5805" s="1">
        <v>40555.173611111109</v>
      </c>
      <c r="R5805" t="s">
        <v>47</v>
      </c>
      <c r="S5805" t="s">
        <v>47</v>
      </c>
      <c r="T5805" t="s">
        <v>27</v>
      </c>
      <c r="U5805" t="b">
        <v>1</v>
      </c>
      <c r="V5805" t="s">
        <v>28</v>
      </c>
      <c r="W5805" t="s">
        <v>29</v>
      </c>
      <c r="X5805" t="s">
        <v>28</v>
      </c>
      <c r="Y5805" t="s">
        <v>30</v>
      </c>
    </row>
    <row r="5806" spans="1:25" x14ac:dyDescent="0.2">
      <c r="A5806">
        <v>5804</v>
      </c>
      <c r="B5806">
        <v>134666274</v>
      </c>
      <c r="C5806">
        <v>8000</v>
      </c>
      <c r="D5806">
        <v>9555</v>
      </c>
      <c r="E5806">
        <v>116</v>
      </c>
      <c r="F5806">
        <v>1</v>
      </c>
      <c r="G5806">
        <v>1</v>
      </c>
      <c r="H5806">
        <v>1</v>
      </c>
      <c r="I5806">
        <v>8000</v>
      </c>
      <c r="J5806">
        <v>9555</v>
      </c>
      <c r="K5806">
        <v>60</v>
      </c>
      <c r="L5806" t="s">
        <v>1088</v>
      </c>
      <c r="M5806" t="s">
        <v>72</v>
      </c>
      <c r="N5806" s="1">
        <v>42072.654861111114</v>
      </c>
      <c r="O5806" s="1">
        <v>40521.822222222225</v>
      </c>
      <c r="P5806" s="2">
        <v>40525</v>
      </c>
      <c r="Q5806" s="1">
        <v>40555.173611111109</v>
      </c>
      <c r="R5806" t="s">
        <v>63</v>
      </c>
      <c r="S5806" t="s">
        <v>37</v>
      </c>
      <c r="T5806" t="s">
        <v>27</v>
      </c>
      <c r="U5806" t="b">
        <v>1</v>
      </c>
      <c r="V5806" t="s">
        <v>28</v>
      </c>
      <c r="W5806" t="s">
        <v>29</v>
      </c>
      <c r="X5806" t="s">
        <v>28</v>
      </c>
      <c r="Y5806" t="s">
        <v>30</v>
      </c>
    </row>
    <row r="5807" spans="1:25" x14ac:dyDescent="0.2">
      <c r="A5807">
        <v>5805</v>
      </c>
      <c r="B5807">
        <v>1561264301</v>
      </c>
      <c r="C5807">
        <v>10000</v>
      </c>
      <c r="D5807">
        <v>10590</v>
      </c>
      <c r="E5807">
        <v>115</v>
      </c>
      <c r="F5807">
        <v>1</v>
      </c>
      <c r="G5807">
        <v>1</v>
      </c>
      <c r="H5807">
        <v>1</v>
      </c>
      <c r="I5807">
        <v>10000</v>
      </c>
      <c r="J5807">
        <v>10590</v>
      </c>
      <c r="K5807">
        <v>30.041666670000001</v>
      </c>
      <c r="L5807" t="s">
        <v>1088</v>
      </c>
      <c r="M5807" t="s">
        <v>72</v>
      </c>
      <c r="N5807" s="1">
        <v>42072.654861111114</v>
      </c>
      <c r="O5807" s="1">
        <v>40521.822222222225</v>
      </c>
      <c r="P5807" s="2">
        <v>40525</v>
      </c>
      <c r="Q5807" s="1">
        <v>40555.173611111109</v>
      </c>
      <c r="R5807" t="s">
        <v>115</v>
      </c>
      <c r="S5807" t="s">
        <v>115</v>
      </c>
      <c r="T5807" t="s">
        <v>27</v>
      </c>
      <c r="U5807" t="b">
        <v>1</v>
      </c>
      <c r="V5807" t="s">
        <v>28</v>
      </c>
      <c r="W5807" t="s">
        <v>29</v>
      </c>
      <c r="X5807" t="s">
        <v>28</v>
      </c>
      <c r="Y5807" t="s">
        <v>30</v>
      </c>
    </row>
    <row r="5808" spans="1:25" x14ac:dyDescent="0.2">
      <c r="A5808">
        <v>5806</v>
      </c>
      <c r="B5808">
        <v>1871410787</v>
      </c>
      <c r="C5808">
        <v>10000</v>
      </c>
      <c r="D5808">
        <v>11600</v>
      </c>
      <c r="E5808">
        <v>115</v>
      </c>
      <c r="F5808">
        <v>1</v>
      </c>
      <c r="G5808">
        <v>1</v>
      </c>
      <c r="H5808">
        <v>1</v>
      </c>
      <c r="I5808">
        <v>10000</v>
      </c>
      <c r="J5808">
        <v>11600</v>
      </c>
      <c r="K5808">
        <v>45.998611109999999</v>
      </c>
      <c r="L5808" t="s">
        <v>1088</v>
      </c>
      <c r="M5808" t="s">
        <v>72</v>
      </c>
      <c r="N5808" s="1">
        <v>42072.654861111114</v>
      </c>
      <c r="O5808" s="1">
        <v>40281.945833333331</v>
      </c>
      <c r="P5808" s="2">
        <v>40282</v>
      </c>
      <c r="Q5808" s="1">
        <v>40318.945833333331</v>
      </c>
      <c r="R5808" t="s">
        <v>63</v>
      </c>
      <c r="S5808" t="s">
        <v>37</v>
      </c>
      <c r="T5808" t="s">
        <v>27</v>
      </c>
      <c r="U5808" t="b">
        <v>1</v>
      </c>
      <c r="V5808" t="s">
        <v>41</v>
      </c>
      <c r="W5808" t="s">
        <v>29</v>
      </c>
      <c r="X5808" t="s">
        <v>41</v>
      </c>
      <c r="Y5808" t="s">
        <v>42</v>
      </c>
    </row>
    <row r="5809" spans="1:25" x14ac:dyDescent="0.2">
      <c r="A5809">
        <v>5807</v>
      </c>
      <c r="B5809">
        <v>2086804878</v>
      </c>
      <c r="C5809">
        <v>3000</v>
      </c>
      <c r="D5809">
        <v>4105</v>
      </c>
      <c r="E5809">
        <v>115</v>
      </c>
      <c r="F5809">
        <v>0</v>
      </c>
      <c r="G5809">
        <v>1</v>
      </c>
      <c r="H5809">
        <v>1</v>
      </c>
      <c r="I5809">
        <v>3000</v>
      </c>
      <c r="J5809">
        <v>4105</v>
      </c>
      <c r="K5809">
        <v>30.822835649999998</v>
      </c>
      <c r="L5809" t="s">
        <v>1088</v>
      </c>
      <c r="M5809" t="s">
        <v>72</v>
      </c>
      <c r="N5809" s="1">
        <v>42072.654861111114</v>
      </c>
      <c r="O5809" s="1">
        <v>40521.822222222225</v>
      </c>
      <c r="P5809" s="2">
        <v>40525</v>
      </c>
      <c r="Q5809" s="1">
        <v>40555.173611111109</v>
      </c>
      <c r="R5809" t="s">
        <v>37</v>
      </c>
      <c r="S5809" t="s">
        <v>37</v>
      </c>
      <c r="T5809" t="s">
        <v>27</v>
      </c>
      <c r="U5809" t="b">
        <v>1</v>
      </c>
      <c r="V5809" t="s">
        <v>28</v>
      </c>
      <c r="W5809" t="s">
        <v>29</v>
      </c>
      <c r="X5809" t="s">
        <v>28</v>
      </c>
      <c r="Y5809" t="s">
        <v>30</v>
      </c>
    </row>
    <row r="5810" spans="1:25" x14ac:dyDescent="0.2">
      <c r="A5810">
        <v>5808</v>
      </c>
      <c r="B5810">
        <v>1093440475</v>
      </c>
      <c r="C5810">
        <v>5000</v>
      </c>
      <c r="D5810">
        <v>6805</v>
      </c>
      <c r="E5810">
        <v>114</v>
      </c>
      <c r="F5810">
        <v>1</v>
      </c>
      <c r="G5810">
        <v>1</v>
      </c>
      <c r="H5810">
        <v>1</v>
      </c>
      <c r="I5810">
        <v>5000</v>
      </c>
      <c r="J5810">
        <v>6805</v>
      </c>
      <c r="K5810">
        <v>30.13917824</v>
      </c>
      <c r="L5810" t="s">
        <v>1088</v>
      </c>
      <c r="M5810" t="s">
        <v>72</v>
      </c>
      <c r="N5810" s="1">
        <v>42072.654861111114</v>
      </c>
      <c r="O5810" s="1">
        <v>40281.945833333331</v>
      </c>
      <c r="P5810" s="2">
        <v>40282</v>
      </c>
      <c r="Q5810" s="1">
        <v>40318.945833333331</v>
      </c>
      <c r="R5810" t="s">
        <v>25</v>
      </c>
      <c r="S5810" t="s">
        <v>26</v>
      </c>
      <c r="T5810" t="s">
        <v>27</v>
      </c>
      <c r="U5810" t="b">
        <v>1</v>
      </c>
      <c r="V5810" t="s">
        <v>41</v>
      </c>
      <c r="W5810" t="s">
        <v>29</v>
      </c>
      <c r="X5810" t="s">
        <v>41</v>
      </c>
      <c r="Y5810" t="s">
        <v>42</v>
      </c>
    </row>
    <row r="5811" spans="1:25" x14ac:dyDescent="0.2">
      <c r="A5811">
        <v>5809</v>
      </c>
      <c r="B5811">
        <v>1172529515</v>
      </c>
      <c r="C5811">
        <v>75000</v>
      </c>
      <c r="D5811">
        <v>10420</v>
      </c>
      <c r="E5811">
        <v>114</v>
      </c>
      <c r="F5811">
        <v>0</v>
      </c>
      <c r="G5811">
        <v>1</v>
      </c>
      <c r="H5811">
        <v>1</v>
      </c>
      <c r="I5811">
        <v>75000</v>
      </c>
      <c r="J5811">
        <v>10420</v>
      </c>
      <c r="K5811">
        <v>30.041666670000001</v>
      </c>
      <c r="L5811" t="s">
        <v>1088</v>
      </c>
      <c r="M5811" t="s">
        <v>72</v>
      </c>
      <c r="N5811" s="1">
        <v>42072.654861111114</v>
      </c>
      <c r="O5811" s="1">
        <v>40521.822222222225</v>
      </c>
      <c r="P5811" s="2">
        <v>40525</v>
      </c>
      <c r="Q5811" s="1">
        <v>40555.173611111109</v>
      </c>
      <c r="R5811" t="s">
        <v>62</v>
      </c>
      <c r="S5811" t="s">
        <v>62</v>
      </c>
      <c r="T5811" t="s">
        <v>31</v>
      </c>
      <c r="U5811" t="b">
        <v>1</v>
      </c>
      <c r="V5811" t="s">
        <v>28</v>
      </c>
      <c r="W5811" t="s">
        <v>29</v>
      </c>
      <c r="X5811" t="s">
        <v>28</v>
      </c>
      <c r="Y5811" t="s">
        <v>30</v>
      </c>
    </row>
    <row r="5812" spans="1:25" x14ac:dyDescent="0.2">
      <c r="A5812">
        <v>5810</v>
      </c>
      <c r="B5812">
        <v>1315359986</v>
      </c>
      <c r="C5812">
        <v>4500</v>
      </c>
      <c r="D5812">
        <v>5497</v>
      </c>
      <c r="E5812">
        <v>113</v>
      </c>
      <c r="F5812">
        <v>0</v>
      </c>
      <c r="G5812">
        <v>1</v>
      </c>
      <c r="H5812">
        <v>1</v>
      </c>
      <c r="I5812">
        <v>4500</v>
      </c>
      <c r="J5812">
        <v>5497</v>
      </c>
      <c r="K5812">
        <v>30</v>
      </c>
      <c r="L5812" t="s">
        <v>1088</v>
      </c>
      <c r="M5812" t="s">
        <v>72</v>
      </c>
      <c r="N5812" s="1">
        <v>42072.654861111114</v>
      </c>
      <c r="O5812" s="1">
        <v>40521.822222222225</v>
      </c>
      <c r="P5812" s="2">
        <v>40525</v>
      </c>
      <c r="Q5812" s="1">
        <v>40555.173611111109</v>
      </c>
      <c r="R5812" t="s">
        <v>95</v>
      </c>
      <c r="S5812" t="s">
        <v>37</v>
      </c>
      <c r="T5812" t="s">
        <v>27</v>
      </c>
      <c r="U5812" t="b">
        <v>1</v>
      </c>
      <c r="V5812" t="s">
        <v>28</v>
      </c>
      <c r="W5812" t="s">
        <v>29</v>
      </c>
      <c r="X5812" t="s">
        <v>28</v>
      </c>
      <c r="Y5812" t="s">
        <v>30</v>
      </c>
    </row>
    <row r="5813" spans="1:25" x14ac:dyDescent="0.2">
      <c r="A5813">
        <v>5811</v>
      </c>
      <c r="B5813">
        <v>1700036129</v>
      </c>
      <c r="C5813">
        <v>8000</v>
      </c>
      <c r="D5813">
        <v>8110</v>
      </c>
      <c r="E5813">
        <v>113</v>
      </c>
      <c r="F5813">
        <v>21</v>
      </c>
      <c r="G5813">
        <v>1</v>
      </c>
      <c r="H5813">
        <v>1</v>
      </c>
      <c r="I5813">
        <v>8000</v>
      </c>
      <c r="J5813">
        <v>8110</v>
      </c>
      <c r="K5813">
        <v>58.734999999999999</v>
      </c>
      <c r="L5813" t="s">
        <v>1088</v>
      </c>
      <c r="M5813" t="s">
        <v>72</v>
      </c>
      <c r="N5813" s="1">
        <v>42072.654861111114</v>
      </c>
      <c r="O5813" s="1">
        <v>40281.945833333331</v>
      </c>
      <c r="P5813" s="2">
        <v>40282</v>
      </c>
      <c r="Q5813" s="1">
        <v>40318.945833333331</v>
      </c>
      <c r="R5813" t="s">
        <v>126</v>
      </c>
      <c r="S5813" t="s">
        <v>37</v>
      </c>
      <c r="T5813" t="s">
        <v>27</v>
      </c>
      <c r="U5813" t="b">
        <v>1</v>
      </c>
      <c r="V5813" t="s">
        <v>41</v>
      </c>
      <c r="W5813" t="s">
        <v>29</v>
      </c>
      <c r="X5813" t="s">
        <v>41</v>
      </c>
      <c r="Y5813" t="s">
        <v>42</v>
      </c>
    </row>
    <row r="5814" spans="1:25" x14ac:dyDescent="0.2">
      <c r="A5814">
        <v>5812</v>
      </c>
      <c r="B5814">
        <v>578658512</v>
      </c>
      <c r="C5814">
        <v>3700</v>
      </c>
      <c r="D5814">
        <v>4668</v>
      </c>
      <c r="E5814">
        <v>112</v>
      </c>
      <c r="F5814">
        <v>16</v>
      </c>
      <c r="G5814">
        <v>1</v>
      </c>
      <c r="H5814">
        <v>1</v>
      </c>
      <c r="I5814">
        <v>3700</v>
      </c>
      <c r="J5814">
        <v>4668</v>
      </c>
      <c r="K5814">
        <v>29.966481479999999</v>
      </c>
      <c r="L5814" t="s">
        <v>1088</v>
      </c>
      <c r="M5814" t="s">
        <v>72</v>
      </c>
      <c r="N5814" s="1">
        <v>42072.654861111114</v>
      </c>
      <c r="O5814" s="1">
        <v>40521.822222222225</v>
      </c>
      <c r="P5814" s="2">
        <v>40525</v>
      </c>
      <c r="Q5814" s="1">
        <v>40555.173611111109</v>
      </c>
      <c r="R5814" t="s">
        <v>25</v>
      </c>
      <c r="S5814" t="s">
        <v>26</v>
      </c>
      <c r="T5814" t="s">
        <v>27</v>
      </c>
      <c r="U5814" t="b">
        <v>1</v>
      </c>
      <c r="V5814" t="s">
        <v>28</v>
      </c>
      <c r="W5814" t="s">
        <v>29</v>
      </c>
      <c r="X5814" t="s">
        <v>28</v>
      </c>
      <c r="Y5814" t="s">
        <v>30</v>
      </c>
    </row>
    <row r="5815" spans="1:25" x14ac:dyDescent="0.2">
      <c r="A5815">
        <v>5813</v>
      </c>
      <c r="B5815">
        <v>1871972101</v>
      </c>
      <c r="C5815">
        <v>4000</v>
      </c>
      <c r="D5815">
        <v>6799</v>
      </c>
      <c r="E5815">
        <v>111</v>
      </c>
      <c r="F5815">
        <v>1</v>
      </c>
      <c r="G5815">
        <v>1</v>
      </c>
      <c r="H5815">
        <v>1</v>
      </c>
      <c r="I5815">
        <v>4000</v>
      </c>
      <c r="J5815">
        <v>6799</v>
      </c>
      <c r="K5815">
        <v>89.036979169999995</v>
      </c>
      <c r="L5815" t="s">
        <v>1088</v>
      </c>
      <c r="M5815" t="s">
        <v>72</v>
      </c>
      <c r="N5815" s="1">
        <v>42072.654861111114</v>
      </c>
      <c r="O5815" s="1">
        <v>40281.945833333331</v>
      </c>
      <c r="P5815" s="2">
        <v>40282</v>
      </c>
      <c r="Q5815" s="1">
        <v>40318.945833333331</v>
      </c>
      <c r="R5815" t="s">
        <v>25</v>
      </c>
      <c r="S5815" t="s">
        <v>26</v>
      </c>
      <c r="T5815" t="s">
        <v>27</v>
      </c>
      <c r="U5815" t="b">
        <v>1</v>
      </c>
      <c r="V5815" t="s">
        <v>41</v>
      </c>
      <c r="W5815" t="s">
        <v>29</v>
      </c>
      <c r="X5815" t="s">
        <v>41</v>
      </c>
      <c r="Y5815" t="s">
        <v>42</v>
      </c>
    </row>
    <row r="5816" spans="1:25" x14ac:dyDescent="0.2">
      <c r="A5816">
        <v>5814</v>
      </c>
      <c r="B5816">
        <v>403226772</v>
      </c>
      <c r="C5816">
        <v>25000</v>
      </c>
      <c r="D5816">
        <v>10673</v>
      </c>
      <c r="E5816">
        <v>111</v>
      </c>
      <c r="F5816">
        <v>13</v>
      </c>
      <c r="G5816">
        <v>1</v>
      </c>
      <c r="H5816">
        <v>1</v>
      </c>
      <c r="I5816">
        <v>25000</v>
      </c>
      <c r="J5816">
        <v>10673</v>
      </c>
      <c r="K5816">
        <v>30.041666670000001</v>
      </c>
      <c r="L5816" t="s">
        <v>1088</v>
      </c>
      <c r="M5816" t="s">
        <v>72</v>
      </c>
      <c r="N5816" s="1">
        <v>42072.654861111114</v>
      </c>
      <c r="O5816" s="1">
        <v>40521.822222222225</v>
      </c>
      <c r="P5816" s="2">
        <v>40525</v>
      </c>
      <c r="Q5816" s="1">
        <v>40555.173611111109</v>
      </c>
      <c r="R5816" t="s">
        <v>73</v>
      </c>
      <c r="S5816" t="s">
        <v>74</v>
      </c>
      <c r="T5816" t="s">
        <v>31</v>
      </c>
      <c r="U5816" t="b">
        <v>1</v>
      </c>
      <c r="V5816" t="s">
        <v>28</v>
      </c>
      <c r="W5816" t="s">
        <v>29</v>
      </c>
      <c r="X5816" t="s">
        <v>28</v>
      </c>
      <c r="Y5816" t="s">
        <v>30</v>
      </c>
    </row>
    <row r="5817" spans="1:25" x14ac:dyDescent="0.2">
      <c r="A5817">
        <v>5815</v>
      </c>
      <c r="B5817">
        <v>1586656656</v>
      </c>
      <c r="C5817">
        <v>5258</v>
      </c>
      <c r="D5817">
        <v>5732</v>
      </c>
      <c r="E5817">
        <v>111</v>
      </c>
      <c r="F5817">
        <v>3</v>
      </c>
      <c r="G5817">
        <v>1</v>
      </c>
      <c r="H5817">
        <v>1</v>
      </c>
      <c r="I5817">
        <v>5258</v>
      </c>
      <c r="J5817">
        <v>5732</v>
      </c>
      <c r="K5817">
        <v>24.073113429999999</v>
      </c>
      <c r="L5817" t="s">
        <v>1088</v>
      </c>
      <c r="M5817" t="s">
        <v>72</v>
      </c>
      <c r="N5817" s="1">
        <v>42229.826388888891</v>
      </c>
      <c r="O5817" s="1">
        <v>40393.997916666667</v>
      </c>
      <c r="P5817" s="2">
        <v>40399</v>
      </c>
      <c r="Q5817" s="1">
        <v>40423.977777777778</v>
      </c>
      <c r="R5817" t="s">
        <v>85</v>
      </c>
      <c r="S5817" t="s">
        <v>85</v>
      </c>
      <c r="T5817" t="s">
        <v>27</v>
      </c>
      <c r="U5817" t="b">
        <v>1</v>
      </c>
      <c r="V5817" t="s">
        <v>162</v>
      </c>
      <c r="W5817" t="s">
        <v>162</v>
      </c>
      <c r="X5817" t="s">
        <v>162</v>
      </c>
      <c r="Y5817" t="s">
        <v>163</v>
      </c>
    </row>
    <row r="5818" spans="1:25" x14ac:dyDescent="0.2">
      <c r="A5818">
        <v>5816</v>
      </c>
      <c r="B5818">
        <v>1253029</v>
      </c>
      <c r="C5818">
        <v>5000</v>
      </c>
      <c r="D5818">
        <v>6860</v>
      </c>
      <c r="E5818">
        <v>110</v>
      </c>
      <c r="F5818">
        <v>38</v>
      </c>
      <c r="G5818">
        <v>2</v>
      </c>
      <c r="H5818">
        <v>1</v>
      </c>
      <c r="I5818">
        <v>5000</v>
      </c>
      <c r="J5818">
        <v>6860</v>
      </c>
      <c r="K5818">
        <v>88.193101850000005</v>
      </c>
      <c r="L5818" t="s">
        <v>1088</v>
      </c>
      <c r="M5818" t="s">
        <v>72</v>
      </c>
      <c r="N5818" s="1">
        <v>42072.654861111114</v>
      </c>
      <c r="O5818" s="1">
        <v>40281.945833333331</v>
      </c>
      <c r="P5818" s="2">
        <v>40282</v>
      </c>
      <c r="Q5818" s="1">
        <v>40318.945833333331</v>
      </c>
      <c r="R5818" t="s">
        <v>37</v>
      </c>
      <c r="S5818" t="s">
        <v>37</v>
      </c>
      <c r="T5818" t="s">
        <v>27</v>
      </c>
      <c r="U5818" t="b">
        <v>1</v>
      </c>
      <c r="V5818" t="s">
        <v>41</v>
      </c>
      <c r="W5818" t="s">
        <v>29</v>
      </c>
      <c r="X5818" t="s">
        <v>41</v>
      </c>
      <c r="Y5818" t="s">
        <v>42</v>
      </c>
    </row>
    <row r="5819" spans="1:25" x14ac:dyDescent="0.2">
      <c r="A5819">
        <v>5817</v>
      </c>
      <c r="B5819">
        <v>1306553561</v>
      </c>
      <c r="C5819">
        <v>10000</v>
      </c>
      <c r="D5819">
        <v>10430</v>
      </c>
      <c r="E5819">
        <v>110</v>
      </c>
      <c r="F5819">
        <v>1</v>
      </c>
      <c r="G5819">
        <v>1</v>
      </c>
      <c r="H5819">
        <v>1</v>
      </c>
      <c r="I5819">
        <v>10000</v>
      </c>
      <c r="J5819">
        <v>10430</v>
      </c>
      <c r="K5819">
        <v>60.96518519</v>
      </c>
      <c r="L5819" t="s">
        <v>1088</v>
      </c>
      <c r="M5819" t="s">
        <v>72</v>
      </c>
      <c r="N5819" s="1">
        <v>42072.654861111114</v>
      </c>
      <c r="O5819" s="1">
        <v>40281.945833333331</v>
      </c>
      <c r="P5819" s="2">
        <v>40282</v>
      </c>
      <c r="Q5819" s="1">
        <v>40318.945833333331</v>
      </c>
      <c r="R5819" t="s">
        <v>60</v>
      </c>
      <c r="S5819" t="s">
        <v>26</v>
      </c>
      <c r="T5819" t="s">
        <v>27</v>
      </c>
      <c r="U5819" t="b">
        <v>1</v>
      </c>
      <c r="V5819" t="s">
        <v>41</v>
      </c>
      <c r="W5819" t="s">
        <v>29</v>
      </c>
      <c r="X5819" t="s">
        <v>41</v>
      </c>
      <c r="Y5819" t="s">
        <v>42</v>
      </c>
    </row>
    <row r="5820" spans="1:25" x14ac:dyDescent="0.2">
      <c r="A5820">
        <v>5818</v>
      </c>
      <c r="B5820">
        <v>2089078683</v>
      </c>
      <c r="C5820">
        <v>3000</v>
      </c>
      <c r="D5820">
        <v>3329</v>
      </c>
      <c r="E5820">
        <v>110</v>
      </c>
      <c r="F5820">
        <v>1</v>
      </c>
      <c r="G5820">
        <v>1</v>
      </c>
      <c r="H5820">
        <v>1</v>
      </c>
      <c r="I5820">
        <v>3000</v>
      </c>
      <c r="J5820">
        <v>3329</v>
      </c>
      <c r="K5820">
        <v>17.918969910000001</v>
      </c>
      <c r="L5820" t="s">
        <v>1088</v>
      </c>
      <c r="M5820" t="s">
        <v>72</v>
      </c>
      <c r="N5820" s="1">
        <v>42072.654861111114</v>
      </c>
      <c r="O5820" s="1">
        <v>40281.945833333331</v>
      </c>
      <c r="P5820" s="2">
        <v>40282</v>
      </c>
      <c r="Q5820" s="1">
        <v>40318.945833333331</v>
      </c>
      <c r="R5820" t="s">
        <v>66</v>
      </c>
      <c r="S5820" t="s">
        <v>66</v>
      </c>
      <c r="T5820" t="s">
        <v>27</v>
      </c>
      <c r="U5820" t="b">
        <v>1</v>
      </c>
      <c r="V5820" t="s">
        <v>41</v>
      </c>
      <c r="W5820" t="s">
        <v>29</v>
      </c>
      <c r="X5820" t="s">
        <v>41</v>
      </c>
      <c r="Y5820" t="s">
        <v>42</v>
      </c>
    </row>
    <row r="5821" spans="1:25" x14ac:dyDescent="0.2">
      <c r="A5821">
        <v>5819</v>
      </c>
      <c r="B5821">
        <v>880488918</v>
      </c>
      <c r="C5821">
        <v>1000</v>
      </c>
      <c r="D5821">
        <v>3680</v>
      </c>
      <c r="E5821">
        <v>109</v>
      </c>
      <c r="F5821">
        <v>1</v>
      </c>
      <c r="G5821">
        <v>1</v>
      </c>
      <c r="H5821">
        <v>1</v>
      </c>
      <c r="I5821">
        <v>1000</v>
      </c>
      <c r="J5821">
        <v>3680</v>
      </c>
      <c r="K5821">
        <v>50.447418980000002</v>
      </c>
      <c r="L5821" t="s">
        <v>1088</v>
      </c>
      <c r="M5821" t="s">
        <v>72</v>
      </c>
      <c r="N5821" s="1">
        <v>42072.654861111114</v>
      </c>
      <c r="O5821" s="1">
        <v>40281.945833333331</v>
      </c>
      <c r="P5821" s="2">
        <v>40282</v>
      </c>
      <c r="Q5821" s="1">
        <v>40318.945833333331</v>
      </c>
      <c r="R5821" t="s">
        <v>55</v>
      </c>
      <c r="S5821" t="s">
        <v>37</v>
      </c>
      <c r="T5821" t="s">
        <v>27</v>
      </c>
      <c r="U5821" t="b">
        <v>1</v>
      </c>
      <c r="V5821" t="s">
        <v>41</v>
      </c>
      <c r="W5821" t="s">
        <v>29</v>
      </c>
      <c r="X5821" t="s">
        <v>41</v>
      </c>
      <c r="Y5821" t="s">
        <v>42</v>
      </c>
    </row>
    <row r="5822" spans="1:25" x14ac:dyDescent="0.2">
      <c r="A5822">
        <v>5820</v>
      </c>
      <c r="B5822">
        <v>1622795353</v>
      </c>
      <c r="C5822">
        <v>5000</v>
      </c>
      <c r="D5822">
        <v>5876</v>
      </c>
      <c r="E5822">
        <v>109</v>
      </c>
      <c r="F5822">
        <v>2</v>
      </c>
      <c r="G5822">
        <v>1</v>
      </c>
      <c r="H5822">
        <v>1</v>
      </c>
      <c r="I5822">
        <v>5000</v>
      </c>
      <c r="J5822">
        <v>5876</v>
      </c>
      <c r="K5822">
        <v>90</v>
      </c>
      <c r="L5822" t="s">
        <v>1088</v>
      </c>
      <c r="M5822" t="s">
        <v>72</v>
      </c>
      <c r="N5822" s="1">
        <v>42072.654861111114</v>
      </c>
      <c r="O5822" s="1">
        <v>40521.822222222225</v>
      </c>
      <c r="P5822" s="2">
        <v>40525</v>
      </c>
      <c r="Q5822" s="1">
        <v>40555.173611111109</v>
      </c>
      <c r="R5822" t="s">
        <v>25</v>
      </c>
      <c r="S5822" t="s">
        <v>26</v>
      </c>
      <c r="T5822" t="s">
        <v>27</v>
      </c>
      <c r="U5822" t="b">
        <v>1</v>
      </c>
      <c r="V5822" t="s">
        <v>28</v>
      </c>
      <c r="W5822" t="s">
        <v>29</v>
      </c>
      <c r="X5822" t="s">
        <v>28</v>
      </c>
      <c r="Y5822" t="s">
        <v>30</v>
      </c>
    </row>
    <row r="5823" spans="1:25" x14ac:dyDescent="0.2">
      <c r="A5823">
        <v>5821</v>
      </c>
      <c r="B5823">
        <v>1353586920</v>
      </c>
      <c r="C5823">
        <v>20000</v>
      </c>
      <c r="D5823">
        <v>4167</v>
      </c>
      <c r="E5823">
        <v>108</v>
      </c>
      <c r="F5823">
        <v>4</v>
      </c>
      <c r="G5823">
        <v>1</v>
      </c>
      <c r="H5823">
        <v>1</v>
      </c>
      <c r="I5823">
        <v>20000</v>
      </c>
      <c r="J5823">
        <v>4167</v>
      </c>
      <c r="K5823">
        <v>60.041666669999998</v>
      </c>
      <c r="L5823" t="s">
        <v>1088</v>
      </c>
      <c r="M5823" t="s">
        <v>72</v>
      </c>
      <c r="N5823" s="1">
        <v>42072.654861111114</v>
      </c>
      <c r="O5823" s="1">
        <v>40521.822222222225</v>
      </c>
      <c r="P5823" s="2">
        <v>40525</v>
      </c>
      <c r="Q5823" s="1">
        <v>40555.173611111109</v>
      </c>
      <c r="R5823" t="s">
        <v>55</v>
      </c>
      <c r="S5823" t="s">
        <v>37</v>
      </c>
      <c r="T5823" t="s">
        <v>31</v>
      </c>
      <c r="U5823" t="b">
        <v>1</v>
      </c>
      <c r="V5823" t="s">
        <v>28</v>
      </c>
      <c r="W5823" t="s">
        <v>29</v>
      </c>
      <c r="X5823" t="s">
        <v>28</v>
      </c>
      <c r="Y5823" t="s">
        <v>30</v>
      </c>
    </row>
    <row r="5824" spans="1:25" x14ac:dyDescent="0.2">
      <c r="A5824">
        <v>5822</v>
      </c>
      <c r="B5824">
        <v>1362493821</v>
      </c>
      <c r="C5824">
        <v>4000</v>
      </c>
      <c r="D5824">
        <v>10536</v>
      </c>
      <c r="E5824">
        <v>107</v>
      </c>
      <c r="F5824">
        <v>1</v>
      </c>
      <c r="G5824">
        <v>1</v>
      </c>
      <c r="H5824">
        <v>1</v>
      </c>
      <c r="I5824">
        <v>4000</v>
      </c>
      <c r="J5824">
        <v>10536</v>
      </c>
      <c r="K5824">
        <v>89.957638889999998</v>
      </c>
      <c r="L5824" t="s">
        <v>1088</v>
      </c>
      <c r="M5824" t="s">
        <v>72</v>
      </c>
      <c r="N5824" s="1">
        <v>42072.654861111114</v>
      </c>
      <c r="O5824" s="1">
        <v>40281.945833333331</v>
      </c>
      <c r="P5824" s="2">
        <v>40282</v>
      </c>
      <c r="Q5824" s="1">
        <v>40318.945833333331</v>
      </c>
      <c r="R5824" t="s">
        <v>59</v>
      </c>
      <c r="S5824" t="s">
        <v>26</v>
      </c>
      <c r="T5824" t="s">
        <v>27</v>
      </c>
      <c r="U5824" t="b">
        <v>1</v>
      </c>
      <c r="V5824" t="s">
        <v>41</v>
      </c>
      <c r="W5824" t="s">
        <v>29</v>
      </c>
      <c r="X5824" t="s">
        <v>41</v>
      </c>
      <c r="Y5824" t="s">
        <v>42</v>
      </c>
    </row>
    <row r="5825" spans="1:25" x14ac:dyDescent="0.2">
      <c r="A5825">
        <v>5823</v>
      </c>
      <c r="B5825">
        <v>971078543</v>
      </c>
      <c r="C5825">
        <v>5000</v>
      </c>
      <c r="D5825">
        <v>7432</v>
      </c>
      <c r="E5825">
        <v>106</v>
      </c>
      <c r="F5825">
        <v>1</v>
      </c>
      <c r="G5825">
        <v>1</v>
      </c>
      <c r="H5825">
        <v>1</v>
      </c>
      <c r="I5825">
        <v>5000</v>
      </c>
      <c r="J5825">
        <v>7432</v>
      </c>
      <c r="K5825">
        <v>89.454537040000005</v>
      </c>
      <c r="L5825" t="s">
        <v>1088</v>
      </c>
      <c r="M5825" t="s">
        <v>72</v>
      </c>
      <c r="N5825" s="1">
        <v>42072.654861111114</v>
      </c>
      <c r="O5825" s="1">
        <v>40281.945833333331</v>
      </c>
      <c r="P5825" s="2">
        <v>40282</v>
      </c>
      <c r="Q5825" s="1">
        <v>40318.945833333331</v>
      </c>
      <c r="R5825" t="s">
        <v>59</v>
      </c>
      <c r="S5825" t="s">
        <v>26</v>
      </c>
      <c r="T5825" t="s">
        <v>27</v>
      </c>
      <c r="U5825" t="b">
        <v>1</v>
      </c>
      <c r="V5825" t="s">
        <v>41</v>
      </c>
      <c r="W5825" t="s">
        <v>29</v>
      </c>
      <c r="X5825" t="s">
        <v>41</v>
      </c>
      <c r="Y5825" t="s">
        <v>42</v>
      </c>
    </row>
    <row r="5826" spans="1:25" x14ac:dyDescent="0.2">
      <c r="A5826">
        <v>5824</v>
      </c>
      <c r="B5826">
        <v>1004619032</v>
      </c>
      <c r="C5826">
        <v>10000</v>
      </c>
      <c r="D5826">
        <v>11610</v>
      </c>
      <c r="E5826">
        <v>106</v>
      </c>
      <c r="F5826">
        <v>1</v>
      </c>
      <c r="G5826">
        <v>1</v>
      </c>
      <c r="H5826">
        <v>1</v>
      </c>
      <c r="I5826">
        <v>10000</v>
      </c>
      <c r="J5826">
        <v>11610</v>
      </c>
      <c r="K5826">
        <v>16.95092593</v>
      </c>
      <c r="L5826" t="s">
        <v>1088</v>
      </c>
      <c r="M5826" t="s">
        <v>72</v>
      </c>
      <c r="N5826" s="1">
        <v>42072.654861111114</v>
      </c>
      <c r="O5826" s="1">
        <v>40521.822222222225</v>
      </c>
      <c r="P5826" s="2">
        <v>40525</v>
      </c>
      <c r="Q5826" s="1">
        <v>40555.173611111109</v>
      </c>
      <c r="R5826" t="s">
        <v>25</v>
      </c>
      <c r="S5826" t="s">
        <v>26</v>
      </c>
      <c r="T5826" t="s">
        <v>27</v>
      </c>
      <c r="U5826" t="b">
        <v>1</v>
      </c>
      <c r="V5826" t="s">
        <v>28</v>
      </c>
      <c r="W5826" t="s">
        <v>29</v>
      </c>
      <c r="X5826" t="s">
        <v>28</v>
      </c>
      <c r="Y5826" t="s">
        <v>30</v>
      </c>
    </row>
    <row r="5827" spans="1:25" x14ac:dyDescent="0.2">
      <c r="A5827">
        <v>5825</v>
      </c>
      <c r="B5827">
        <v>1454756106</v>
      </c>
      <c r="C5827">
        <v>3000</v>
      </c>
      <c r="D5827">
        <v>3271</v>
      </c>
      <c r="E5827">
        <v>105</v>
      </c>
      <c r="F5827">
        <v>1</v>
      </c>
      <c r="G5827">
        <v>1</v>
      </c>
      <c r="H5827">
        <v>1</v>
      </c>
      <c r="I5827">
        <v>3000</v>
      </c>
      <c r="J5827">
        <v>3271</v>
      </c>
      <c r="K5827">
        <v>62.877453699999997</v>
      </c>
      <c r="L5827" t="s">
        <v>1088</v>
      </c>
      <c r="M5827" t="s">
        <v>72</v>
      </c>
      <c r="N5827" s="1">
        <v>42072.654861111114</v>
      </c>
      <c r="O5827" s="1">
        <v>40281.945833333331</v>
      </c>
      <c r="P5827" s="2">
        <v>40282</v>
      </c>
      <c r="Q5827" s="1">
        <v>40318.945833333331</v>
      </c>
      <c r="R5827" t="s">
        <v>63</v>
      </c>
      <c r="S5827" t="s">
        <v>37</v>
      </c>
      <c r="T5827" t="s">
        <v>27</v>
      </c>
      <c r="U5827" t="b">
        <v>1</v>
      </c>
      <c r="V5827" t="s">
        <v>41</v>
      </c>
      <c r="W5827" t="s">
        <v>29</v>
      </c>
      <c r="X5827" t="s">
        <v>41</v>
      </c>
      <c r="Y5827" t="s">
        <v>42</v>
      </c>
    </row>
    <row r="5828" spans="1:25" x14ac:dyDescent="0.2">
      <c r="A5828">
        <v>5826</v>
      </c>
      <c r="B5828">
        <v>1498175884</v>
      </c>
      <c r="C5828">
        <v>25000</v>
      </c>
      <c r="D5828">
        <v>26450</v>
      </c>
      <c r="E5828">
        <v>105</v>
      </c>
      <c r="F5828">
        <v>1</v>
      </c>
      <c r="G5828">
        <v>1</v>
      </c>
      <c r="H5828">
        <v>1</v>
      </c>
      <c r="I5828">
        <v>25000</v>
      </c>
      <c r="J5828">
        <v>26450</v>
      </c>
      <c r="K5828">
        <v>30</v>
      </c>
      <c r="L5828" t="s">
        <v>1088</v>
      </c>
      <c r="M5828" t="s">
        <v>72</v>
      </c>
      <c r="N5828" s="1">
        <v>42072.654861111114</v>
      </c>
      <c r="O5828" s="1">
        <v>40521.822222222225</v>
      </c>
      <c r="P5828" s="2">
        <v>40525</v>
      </c>
      <c r="Q5828" s="1">
        <v>40555.173611111109</v>
      </c>
      <c r="R5828" t="s">
        <v>59</v>
      </c>
      <c r="S5828" t="s">
        <v>26</v>
      </c>
      <c r="T5828" t="s">
        <v>27</v>
      </c>
      <c r="U5828" t="b">
        <v>1</v>
      </c>
      <c r="V5828" t="s">
        <v>28</v>
      </c>
      <c r="W5828" t="s">
        <v>29</v>
      </c>
      <c r="X5828" t="s">
        <v>28</v>
      </c>
      <c r="Y5828" t="s">
        <v>30</v>
      </c>
    </row>
    <row r="5829" spans="1:25" x14ac:dyDescent="0.2">
      <c r="A5829">
        <v>5827</v>
      </c>
      <c r="B5829">
        <v>330477830</v>
      </c>
      <c r="C5829">
        <v>5000</v>
      </c>
      <c r="D5829">
        <v>5495</v>
      </c>
      <c r="E5829">
        <v>104</v>
      </c>
      <c r="F5829">
        <v>34</v>
      </c>
      <c r="G5829">
        <v>2</v>
      </c>
      <c r="H5829">
        <v>1</v>
      </c>
      <c r="I5829">
        <v>5000</v>
      </c>
      <c r="J5829">
        <v>5495</v>
      </c>
      <c r="K5829">
        <v>60.737638889999999</v>
      </c>
      <c r="L5829" t="s">
        <v>1088</v>
      </c>
      <c r="M5829" t="s">
        <v>72</v>
      </c>
      <c r="N5829" s="1">
        <v>42072.654861111114</v>
      </c>
      <c r="O5829" s="1">
        <v>40281.945833333331</v>
      </c>
      <c r="P5829" s="2">
        <v>40282</v>
      </c>
      <c r="Q5829" s="1">
        <v>40318.945833333331</v>
      </c>
      <c r="R5829" t="s">
        <v>26</v>
      </c>
      <c r="S5829" t="s">
        <v>26</v>
      </c>
      <c r="T5829" t="s">
        <v>27</v>
      </c>
      <c r="U5829" t="b">
        <v>1</v>
      </c>
      <c r="V5829" t="s">
        <v>41</v>
      </c>
      <c r="W5829" t="s">
        <v>29</v>
      </c>
      <c r="X5829" t="s">
        <v>41</v>
      </c>
      <c r="Y5829" t="s">
        <v>42</v>
      </c>
    </row>
    <row r="5830" spans="1:25" x14ac:dyDescent="0.2">
      <c r="A5830">
        <v>5828</v>
      </c>
      <c r="B5830">
        <v>1021724088</v>
      </c>
      <c r="C5830">
        <v>3500</v>
      </c>
      <c r="D5830">
        <v>4564</v>
      </c>
      <c r="E5830">
        <v>104</v>
      </c>
      <c r="F5830">
        <v>1</v>
      </c>
      <c r="G5830">
        <v>1</v>
      </c>
      <c r="H5830">
        <v>1</v>
      </c>
      <c r="I5830">
        <v>3500</v>
      </c>
      <c r="J5830">
        <v>4564</v>
      </c>
      <c r="K5830">
        <v>25.358148150000002</v>
      </c>
      <c r="L5830" t="s">
        <v>1088</v>
      </c>
      <c r="M5830" t="s">
        <v>72</v>
      </c>
      <c r="N5830" s="1">
        <v>42072.654861111114</v>
      </c>
      <c r="O5830" s="1">
        <v>40281.945833333331</v>
      </c>
      <c r="P5830" s="2">
        <v>40282</v>
      </c>
      <c r="Q5830" s="1">
        <v>40318.945833333331</v>
      </c>
      <c r="R5830" t="s">
        <v>55</v>
      </c>
      <c r="S5830" t="s">
        <v>37</v>
      </c>
      <c r="T5830" t="s">
        <v>27</v>
      </c>
      <c r="U5830" t="b">
        <v>1</v>
      </c>
      <c r="V5830" t="s">
        <v>41</v>
      </c>
      <c r="W5830" t="s">
        <v>29</v>
      </c>
      <c r="X5830" t="s">
        <v>41</v>
      </c>
      <c r="Y5830" t="s">
        <v>42</v>
      </c>
    </row>
    <row r="5831" spans="1:25" x14ac:dyDescent="0.2">
      <c r="A5831">
        <v>5829</v>
      </c>
      <c r="B5831">
        <v>695173913</v>
      </c>
      <c r="C5831">
        <v>2500</v>
      </c>
      <c r="D5831">
        <v>3405</v>
      </c>
      <c r="E5831">
        <v>103</v>
      </c>
      <c r="F5831">
        <v>5</v>
      </c>
      <c r="G5831">
        <v>3</v>
      </c>
      <c r="H5831">
        <v>1</v>
      </c>
      <c r="I5831">
        <v>2500</v>
      </c>
      <c r="J5831">
        <v>3405</v>
      </c>
      <c r="K5831">
        <v>45.951087960000002</v>
      </c>
      <c r="L5831" t="s">
        <v>1088</v>
      </c>
      <c r="M5831" t="s">
        <v>72</v>
      </c>
      <c r="N5831" s="1">
        <v>42072.654861111114</v>
      </c>
      <c r="O5831" s="1">
        <v>40521.822222222225</v>
      </c>
      <c r="P5831" s="2">
        <v>40525</v>
      </c>
      <c r="Q5831" s="1">
        <v>40555.173611111109</v>
      </c>
      <c r="R5831" t="s">
        <v>55</v>
      </c>
      <c r="S5831" t="s">
        <v>37</v>
      </c>
      <c r="T5831" t="s">
        <v>27</v>
      </c>
      <c r="U5831" t="b">
        <v>0</v>
      </c>
      <c r="V5831" t="s">
        <v>28</v>
      </c>
      <c r="W5831" t="s">
        <v>29</v>
      </c>
      <c r="X5831" t="s">
        <v>28</v>
      </c>
      <c r="Y5831" t="s">
        <v>30</v>
      </c>
    </row>
    <row r="5832" spans="1:25" x14ac:dyDescent="0.2">
      <c r="A5832">
        <v>5830</v>
      </c>
      <c r="B5832">
        <v>629297852</v>
      </c>
      <c r="C5832">
        <v>5000</v>
      </c>
      <c r="D5832">
        <v>5851</v>
      </c>
      <c r="E5832">
        <v>103</v>
      </c>
      <c r="F5832">
        <v>1</v>
      </c>
      <c r="G5832">
        <v>1</v>
      </c>
      <c r="H5832">
        <v>1</v>
      </c>
      <c r="I5832">
        <v>5000</v>
      </c>
      <c r="J5832">
        <v>5851</v>
      </c>
      <c r="K5832">
        <v>89.395046300000004</v>
      </c>
      <c r="L5832" t="s">
        <v>1088</v>
      </c>
      <c r="M5832" t="s">
        <v>72</v>
      </c>
      <c r="N5832" s="1">
        <v>42072.654861111114</v>
      </c>
      <c r="O5832" s="1">
        <v>40281.945833333331</v>
      </c>
      <c r="P5832" s="2">
        <v>40282</v>
      </c>
      <c r="Q5832" s="1">
        <v>40318.945833333331</v>
      </c>
      <c r="R5832" t="s">
        <v>59</v>
      </c>
      <c r="S5832" t="s">
        <v>26</v>
      </c>
      <c r="T5832" t="s">
        <v>27</v>
      </c>
      <c r="U5832" t="b">
        <v>1</v>
      </c>
      <c r="V5832" t="s">
        <v>41</v>
      </c>
      <c r="W5832" t="s">
        <v>29</v>
      </c>
      <c r="X5832" t="s">
        <v>41</v>
      </c>
      <c r="Y5832" t="s">
        <v>42</v>
      </c>
    </row>
    <row r="5833" spans="1:25" x14ac:dyDescent="0.2">
      <c r="A5833">
        <v>5831</v>
      </c>
      <c r="B5833">
        <v>1152250693</v>
      </c>
      <c r="C5833">
        <v>12000</v>
      </c>
      <c r="D5833">
        <v>12000</v>
      </c>
      <c r="E5833">
        <v>103</v>
      </c>
      <c r="F5833">
        <v>13</v>
      </c>
      <c r="G5833">
        <v>1</v>
      </c>
      <c r="H5833">
        <v>1</v>
      </c>
      <c r="I5833">
        <v>12000</v>
      </c>
      <c r="J5833">
        <v>12000</v>
      </c>
      <c r="K5833">
        <v>35</v>
      </c>
      <c r="L5833" t="s">
        <v>1088</v>
      </c>
      <c r="M5833" t="s">
        <v>72</v>
      </c>
      <c r="N5833" s="1">
        <v>42072.654861111114</v>
      </c>
      <c r="O5833" s="1">
        <v>40281.945833333331</v>
      </c>
      <c r="P5833" s="2">
        <v>40282</v>
      </c>
      <c r="Q5833" s="1">
        <v>40318.945833333331</v>
      </c>
      <c r="R5833" t="s">
        <v>59</v>
      </c>
      <c r="S5833" t="s">
        <v>26</v>
      </c>
      <c r="T5833" t="s">
        <v>27</v>
      </c>
      <c r="U5833" t="b">
        <v>1</v>
      </c>
      <c r="V5833" t="s">
        <v>41</v>
      </c>
      <c r="W5833" t="s">
        <v>29</v>
      </c>
      <c r="X5833" t="s">
        <v>41</v>
      </c>
      <c r="Y5833" t="s">
        <v>42</v>
      </c>
    </row>
    <row r="5834" spans="1:25" x14ac:dyDescent="0.2">
      <c r="A5834">
        <v>5832</v>
      </c>
      <c r="B5834">
        <v>404476638</v>
      </c>
      <c r="C5834">
        <v>10000</v>
      </c>
      <c r="D5834">
        <v>10400</v>
      </c>
      <c r="E5834">
        <v>102</v>
      </c>
      <c r="F5834">
        <v>1</v>
      </c>
      <c r="G5834">
        <v>1</v>
      </c>
      <c r="H5834">
        <v>1</v>
      </c>
      <c r="I5834">
        <v>10000</v>
      </c>
      <c r="J5834">
        <v>10400</v>
      </c>
      <c r="K5834">
        <v>70.108969909999999</v>
      </c>
      <c r="L5834" t="s">
        <v>1088</v>
      </c>
      <c r="M5834" t="s">
        <v>72</v>
      </c>
      <c r="N5834" s="1">
        <v>42072.654861111114</v>
      </c>
      <c r="O5834" s="1">
        <v>40521.822222222225</v>
      </c>
      <c r="P5834" s="2">
        <v>40525</v>
      </c>
      <c r="Q5834" s="1">
        <v>40555.173611111109</v>
      </c>
      <c r="R5834" t="s">
        <v>59</v>
      </c>
      <c r="S5834" t="s">
        <v>26</v>
      </c>
      <c r="T5834" t="s">
        <v>27</v>
      </c>
      <c r="U5834" t="b">
        <v>1</v>
      </c>
      <c r="V5834" t="s">
        <v>28</v>
      </c>
      <c r="W5834" t="s">
        <v>29</v>
      </c>
      <c r="X5834" t="s">
        <v>28</v>
      </c>
      <c r="Y5834" t="s">
        <v>30</v>
      </c>
    </row>
    <row r="5835" spans="1:25" x14ac:dyDescent="0.2">
      <c r="A5835">
        <v>5833</v>
      </c>
      <c r="B5835">
        <v>840046659</v>
      </c>
      <c r="C5835">
        <v>10000</v>
      </c>
      <c r="D5835">
        <v>10035</v>
      </c>
      <c r="E5835">
        <v>102</v>
      </c>
      <c r="F5835">
        <v>1</v>
      </c>
      <c r="G5835">
        <v>1</v>
      </c>
      <c r="H5835">
        <v>1</v>
      </c>
      <c r="I5835">
        <v>10000</v>
      </c>
      <c r="J5835">
        <v>10035</v>
      </c>
      <c r="K5835">
        <v>18.902789349999999</v>
      </c>
      <c r="L5835" t="s">
        <v>1088</v>
      </c>
      <c r="M5835" t="s">
        <v>72</v>
      </c>
      <c r="N5835" s="1">
        <v>42072.654861111114</v>
      </c>
      <c r="O5835" s="1">
        <v>40281.945833333331</v>
      </c>
      <c r="P5835" s="2">
        <v>40282</v>
      </c>
      <c r="Q5835" s="1">
        <v>40318.945833333331</v>
      </c>
      <c r="R5835" t="s">
        <v>60</v>
      </c>
      <c r="S5835" t="s">
        <v>26</v>
      </c>
      <c r="T5835" t="s">
        <v>27</v>
      </c>
      <c r="U5835" t="b">
        <v>1</v>
      </c>
      <c r="V5835" t="s">
        <v>41</v>
      </c>
      <c r="W5835" t="s">
        <v>29</v>
      </c>
      <c r="X5835" t="s">
        <v>41</v>
      </c>
      <c r="Y5835" t="s">
        <v>42</v>
      </c>
    </row>
    <row r="5836" spans="1:25" x14ac:dyDescent="0.2">
      <c r="A5836">
        <v>5834</v>
      </c>
      <c r="B5836">
        <v>1942093069</v>
      </c>
      <c r="C5836">
        <v>10000</v>
      </c>
      <c r="D5836">
        <v>10094</v>
      </c>
      <c r="E5836">
        <v>102</v>
      </c>
      <c r="F5836">
        <v>1</v>
      </c>
      <c r="G5836">
        <v>1</v>
      </c>
      <c r="H5836">
        <v>1</v>
      </c>
      <c r="I5836">
        <v>10000</v>
      </c>
      <c r="J5836">
        <v>10094</v>
      </c>
      <c r="K5836">
        <v>40.123611109999999</v>
      </c>
      <c r="L5836" t="s">
        <v>1088</v>
      </c>
      <c r="M5836" t="s">
        <v>72</v>
      </c>
      <c r="N5836" s="1">
        <v>42072.654861111114</v>
      </c>
      <c r="O5836" s="1">
        <v>40281.945833333331</v>
      </c>
      <c r="P5836" s="2">
        <v>40282</v>
      </c>
      <c r="Q5836" s="1">
        <v>40318.945833333331</v>
      </c>
      <c r="R5836" t="s">
        <v>25</v>
      </c>
      <c r="S5836" t="s">
        <v>26</v>
      </c>
      <c r="T5836" t="s">
        <v>27</v>
      </c>
      <c r="U5836" t="b">
        <v>1</v>
      </c>
      <c r="V5836" t="s">
        <v>41</v>
      </c>
      <c r="W5836" t="s">
        <v>29</v>
      </c>
      <c r="X5836" t="s">
        <v>41</v>
      </c>
      <c r="Y5836" t="s">
        <v>42</v>
      </c>
    </row>
    <row r="5837" spans="1:25" x14ac:dyDescent="0.2">
      <c r="A5837">
        <v>5835</v>
      </c>
      <c r="B5837">
        <v>965756183</v>
      </c>
      <c r="C5837">
        <v>5500</v>
      </c>
      <c r="D5837">
        <v>5699</v>
      </c>
      <c r="E5837">
        <v>101</v>
      </c>
      <c r="F5837">
        <v>1</v>
      </c>
      <c r="G5837">
        <v>1</v>
      </c>
      <c r="H5837">
        <v>1</v>
      </c>
      <c r="I5837">
        <v>5500</v>
      </c>
      <c r="J5837">
        <v>5699</v>
      </c>
      <c r="K5837">
        <v>70</v>
      </c>
      <c r="L5837" t="s">
        <v>1088</v>
      </c>
      <c r="M5837" t="s">
        <v>72</v>
      </c>
      <c r="N5837" s="1">
        <v>42072.654861111114</v>
      </c>
      <c r="O5837" s="1">
        <v>40521.822222222225</v>
      </c>
      <c r="P5837" s="2">
        <v>40525</v>
      </c>
      <c r="Q5837" s="1">
        <v>40555.173611111109</v>
      </c>
      <c r="R5837" t="s">
        <v>126</v>
      </c>
      <c r="S5837" t="s">
        <v>37</v>
      </c>
      <c r="T5837" t="s">
        <v>27</v>
      </c>
      <c r="U5837" t="b">
        <v>1</v>
      </c>
      <c r="V5837" t="s">
        <v>28</v>
      </c>
      <c r="W5837" t="s">
        <v>29</v>
      </c>
      <c r="X5837" t="s">
        <v>28</v>
      </c>
      <c r="Y5837" t="s">
        <v>30</v>
      </c>
    </row>
    <row r="5838" spans="1:25" x14ac:dyDescent="0.2">
      <c r="A5838">
        <v>5836</v>
      </c>
      <c r="B5838">
        <v>1512671611</v>
      </c>
      <c r="C5838">
        <v>11000</v>
      </c>
      <c r="D5838">
        <v>11263</v>
      </c>
      <c r="E5838">
        <v>101</v>
      </c>
      <c r="F5838">
        <v>1</v>
      </c>
      <c r="G5838">
        <v>1</v>
      </c>
      <c r="H5838">
        <v>1</v>
      </c>
      <c r="I5838">
        <v>11000</v>
      </c>
      <c r="J5838">
        <v>11263</v>
      </c>
      <c r="K5838">
        <v>30.310810190000002</v>
      </c>
      <c r="L5838" t="s">
        <v>1088</v>
      </c>
      <c r="M5838" t="s">
        <v>72</v>
      </c>
      <c r="N5838" s="1">
        <v>42072.654861111114</v>
      </c>
      <c r="O5838" s="1">
        <v>40281.945833333331</v>
      </c>
      <c r="P5838" s="2">
        <v>40282</v>
      </c>
      <c r="Q5838" s="1">
        <v>40318.945833333331</v>
      </c>
      <c r="R5838" t="s">
        <v>59</v>
      </c>
      <c r="S5838" t="s">
        <v>26</v>
      </c>
      <c r="T5838" t="s">
        <v>27</v>
      </c>
      <c r="U5838" t="b">
        <v>1</v>
      </c>
      <c r="V5838" t="s">
        <v>41</v>
      </c>
      <c r="W5838" t="s">
        <v>29</v>
      </c>
      <c r="X5838" t="s">
        <v>41</v>
      </c>
      <c r="Y5838" t="s">
        <v>42</v>
      </c>
    </row>
    <row r="5839" spans="1:25" x14ac:dyDescent="0.2">
      <c r="A5839">
        <v>5837</v>
      </c>
      <c r="B5839">
        <v>165085055</v>
      </c>
      <c r="C5839">
        <v>3000</v>
      </c>
      <c r="D5839">
        <v>3020</v>
      </c>
      <c r="E5839">
        <v>100</v>
      </c>
      <c r="F5839">
        <v>1</v>
      </c>
      <c r="G5839">
        <v>1</v>
      </c>
      <c r="H5839">
        <v>1</v>
      </c>
      <c r="I5839">
        <v>3000</v>
      </c>
      <c r="J5839">
        <v>3020</v>
      </c>
      <c r="K5839">
        <v>24.878252310000001</v>
      </c>
      <c r="L5839" t="s">
        <v>1088</v>
      </c>
      <c r="M5839" t="s">
        <v>72</v>
      </c>
      <c r="N5839" s="1">
        <v>42072.654861111114</v>
      </c>
      <c r="O5839" s="1">
        <v>40281.945833333331</v>
      </c>
      <c r="P5839" s="2">
        <v>40282</v>
      </c>
      <c r="Q5839" s="1">
        <v>40318.945833333331</v>
      </c>
      <c r="R5839" t="s">
        <v>25</v>
      </c>
      <c r="S5839" t="s">
        <v>26</v>
      </c>
      <c r="T5839" t="s">
        <v>27</v>
      </c>
      <c r="U5839" t="b">
        <v>1</v>
      </c>
      <c r="V5839" t="s">
        <v>41</v>
      </c>
      <c r="W5839" t="s">
        <v>29</v>
      </c>
      <c r="X5839" t="s">
        <v>41</v>
      </c>
      <c r="Y5839" t="s">
        <v>42</v>
      </c>
    </row>
    <row r="5840" spans="1:25" x14ac:dyDescent="0.2">
      <c r="A5840">
        <v>5838</v>
      </c>
      <c r="B5840">
        <v>1940204729</v>
      </c>
      <c r="C5840">
        <v>3000</v>
      </c>
      <c r="D5840">
        <v>3216</v>
      </c>
      <c r="E5840">
        <v>100</v>
      </c>
      <c r="F5840">
        <v>1</v>
      </c>
      <c r="G5840">
        <v>1</v>
      </c>
      <c r="H5840">
        <v>1</v>
      </c>
      <c r="I5840">
        <v>3000</v>
      </c>
      <c r="J5840">
        <v>3216</v>
      </c>
      <c r="K5840">
        <v>18.727395829999999</v>
      </c>
      <c r="L5840" t="s">
        <v>1088</v>
      </c>
      <c r="M5840" t="s">
        <v>72</v>
      </c>
      <c r="N5840" s="1">
        <v>42072.654861111114</v>
      </c>
      <c r="O5840" s="1">
        <v>40281.945833333331</v>
      </c>
      <c r="P5840" s="2">
        <v>40282</v>
      </c>
      <c r="Q5840" s="1">
        <v>40318.945833333331</v>
      </c>
      <c r="R5840" t="s">
        <v>113</v>
      </c>
      <c r="S5840" t="s">
        <v>37</v>
      </c>
      <c r="T5840" t="s">
        <v>27</v>
      </c>
      <c r="U5840" t="b">
        <v>1</v>
      </c>
      <c r="V5840" t="s">
        <v>41</v>
      </c>
      <c r="W5840" t="s">
        <v>29</v>
      </c>
      <c r="X5840" t="s">
        <v>41</v>
      </c>
      <c r="Y5840" t="s">
        <v>42</v>
      </c>
    </row>
    <row r="5841" spans="1:25" x14ac:dyDescent="0.2">
      <c r="A5841">
        <v>5839</v>
      </c>
      <c r="B5841">
        <v>1769803731</v>
      </c>
      <c r="C5841">
        <v>15000</v>
      </c>
      <c r="D5841">
        <v>9049</v>
      </c>
      <c r="E5841">
        <v>99</v>
      </c>
      <c r="F5841">
        <v>1</v>
      </c>
      <c r="G5841">
        <v>2</v>
      </c>
      <c r="H5841">
        <v>1</v>
      </c>
      <c r="I5841">
        <v>15000</v>
      </c>
      <c r="J5841">
        <v>9049</v>
      </c>
      <c r="K5841">
        <v>27.958333329999999</v>
      </c>
      <c r="L5841" t="s">
        <v>1088</v>
      </c>
      <c r="M5841" t="s">
        <v>72</v>
      </c>
      <c r="N5841" s="1">
        <v>42072.654861111114</v>
      </c>
      <c r="O5841" s="1">
        <v>40521.822222222225</v>
      </c>
      <c r="P5841" s="2">
        <v>40525</v>
      </c>
      <c r="Q5841" s="1">
        <v>40555.173611111109</v>
      </c>
      <c r="R5841" t="s">
        <v>37</v>
      </c>
      <c r="S5841" t="s">
        <v>37</v>
      </c>
      <c r="T5841" t="s">
        <v>31</v>
      </c>
      <c r="U5841" t="b">
        <v>1</v>
      </c>
      <c r="V5841" t="s">
        <v>28</v>
      </c>
      <c r="W5841" t="s">
        <v>29</v>
      </c>
      <c r="X5841" t="s">
        <v>28</v>
      </c>
      <c r="Y5841" t="s">
        <v>30</v>
      </c>
    </row>
    <row r="5842" spans="1:25" x14ac:dyDescent="0.2">
      <c r="A5842">
        <v>5840</v>
      </c>
      <c r="B5842">
        <v>114295413</v>
      </c>
      <c r="C5842">
        <v>5000</v>
      </c>
      <c r="D5842">
        <v>6393</v>
      </c>
      <c r="E5842">
        <v>99</v>
      </c>
      <c r="F5842">
        <v>1</v>
      </c>
      <c r="G5842">
        <v>1</v>
      </c>
      <c r="H5842">
        <v>1</v>
      </c>
      <c r="I5842">
        <v>5000</v>
      </c>
      <c r="J5842">
        <v>6393</v>
      </c>
      <c r="K5842">
        <v>31.005682870000001</v>
      </c>
      <c r="L5842" t="s">
        <v>1088</v>
      </c>
      <c r="M5842" t="s">
        <v>72</v>
      </c>
      <c r="N5842" s="1">
        <v>42072.654861111114</v>
      </c>
      <c r="O5842" s="1">
        <v>40521.822222222225</v>
      </c>
      <c r="P5842" s="2">
        <v>40525</v>
      </c>
      <c r="Q5842" s="1">
        <v>40555.173611111109</v>
      </c>
      <c r="R5842" t="s">
        <v>62</v>
      </c>
      <c r="S5842" t="s">
        <v>62</v>
      </c>
      <c r="T5842" t="s">
        <v>27</v>
      </c>
      <c r="U5842" t="b">
        <v>1</v>
      </c>
      <c r="V5842" t="s">
        <v>28</v>
      </c>
      <c r="W5842" t="s">
        <v>29</v>
      </c>
      <c r="X5842" t="s">
        <v>28</v>
      </c>
      <c r="Y5842" t="s">
        <v>30</v>
      </c>
    </row>
    <row r="5843" spans="1:25" x14ac:dyDescent="0.2">
      <c r="A5843">
        <v>5841</v>
      </c>
      <c r="B5843">
        <v>1278363662</v>
      </c>
      <c r="C5843">
        <v>11000</v>
      </c>
      <c r="D5843">
        <v>11658</v>
      </c>
      <c r="E5843">
        <v>99</v>
      </c>
      <c r="F5843">
        <v>1</v>
      </c>
      <c r="G5843">
        <v>1</v>
      </c>
      <c r="H5843">
        <v>1</v>
      </c>
      <c r="I5843">
        <v>11000</v>
      </c>
      <c r="J5843">
        <v>11658</v>
      </c>
      <c r="K5843">
        <v>44</v>
      </c>
      <c r="L5843" t="s">
        <v>1088</v>
      </c>
      <c r="M5843" t="s">
        <v>72</v>
      </c>
      <c r="N5843" s="1">
        <v>42072.654861111114</v>
      </c>
      <c r="O5843" s="1">
        <v>40521.822222222225</v>
      </c>
      <c r="P5843" s="2">
        <v>40525</v>
      </c>
      <c r="Q5843" s="1">
        <v>40555.173611111109</v>
      </c>
      <c r="R5843" t="s">
        <v>25</v>
      </c>
      <c r="S5843" t="s">
        <v>26</v>
      </c>
      <c r="T5843" t="s">
        <v>27</v>
      </c>
      <c r="U5843" t="b">
        <v>1</v>
      </c>
      <c r="V5843" t="s">
        <v>28</v>
      </c>
      <c r="W5843" t="s">
        <v>29</v>
      </c>
      <c r="X5843" t="s">
        <v>28</v>
      </c>
      <c r="Y5843" t="s">
        <v>30</v>
      </c>
    </row>
    <row r="5844" spans="1:25" x14ac:dyDescent="0.2">
      <c r="A5844">
        <v>5842</v>
      </c>
      <c r="B5844">
        <v>1511693571</v>
      </c>
      <c r="C5844">
        <v>5000</v>
      </c>
      <c r="D5844">
        <v>5847</v>
      </c>
      <c r="E5844">
        <v>99</v>
      </c>
      <c r="F5844">
        <v>1</v>
      </c>
      <c r="G5844">
        <v>1</v>
      </c>
      <c r="H5844">
        <v>1</v>
      </c>
      <c r="I5844">
        <v>5000</v>
      </c>
      <c r="J5844">
        <v>5847</v>
      </c>
      <c r="K5844">
        <v>30</v>
      </c>
      <c r="L5844" t="s">
        <v>1088</v>
      </c>
      <c r="M5844" t="s">
        <v>72</v>
      </c>
      <c r="N5844" s="1">
        <v>42072.654861111114</v>
      </c>
      <c r="O5844" s="1">
        <v>40521.822222222225</v>
      </c>
      <c r="P5844" s="2">
        <v>40525</v>
      </c>
      <c r="Q5844" s="1">
        <v>40555.173611111109</v>
      </c>
      <c r="R5844" t="s">
        <v>63</v>
      </c>
      <c r="S5844" t="s">
        <v>37</v>
      </c>
      <c r="T5844" t="s">
        <v>27</v>
      </c>
      <c r="U5844" t="b">
        <v>1</v>
      </c>
      <c r="V5844" t="s">
        <v>28</v>
      </c>
      <c r="W5844" t="s">
        <v>29</v>
      </c>
      <c r="X5844" t="s">
        <v>28</v>
      </c>
      <c r="Y5844" t="s">
        <v>30</v>
      </c>
    </row>
    <row r="5845" spans="1:25" x14ac:dyDescent="0.2">
      <c r="A5845">
        <v>5843</v>
      </c>
      <c r="B5845">
        <v>2108141419</v>
      </c>
      <c r="C5845">
        <v>3500</v>
      </c>
      <c r="D5845">
        <v>3915</v>
      </c>
      <c r="E5845">
        <v>99</v>
      </c>
      <c r="F5845">
        <v>1</v>
      </c>
      <c r="G5845">
        <v>1</v>
      </c>
      <c r="H5845">
        <v>1</v>
      </c>
      <c r="I5845">
        <v>3500</v>
      </c>
      <c r="J5845">
        <v>3915</v>
      </c>
      <c r="K5845">
        <v>30</v>
      </c>
      <c r="L5845" t="s">
        <v>1088</v>
      </c>
      <c r="M5845" t="s">
        <v>72</v>
      </c>
      <c r="N5845" s="1">
        <v>42072.654861111114</v>
      </c>
      <c r="O5845" s="1">
        <v>40521.822222222225</v>
      </c>
      <c r="P5845" s="2">
        <v>40525</v>
      </c>
      <c r="Q5845" s="1">
        <v>40555.173611111109</v>
      </c>
      <c r="R5845" t="s">
        <v>25</v>
      </c>
      <c r="S5845" t="s">
        <v>26</v>
      </c>
      <c r="T5845" t="s">
        <v>27</v>
      </c>
      <c r="U5845" t="b">
        <v>1</v>
      </c>
      <c r="V5845" t="s">
        <v>28</v>
      </c>
      <c r="W5845" t="s">
        <v>29</v>
      </c>
      <c r="X5845" t="s">
        <v>28</v>
      </c>
      <c r="Y5845" t="s">
        <v>30</v>
      </c>
    </row>
    <row r="5846" spans="1:25" x14ac:dyDescent="0.2">
      <c r="A5846">
        <v>5844</v>
      </c>
      <c r="B5846">
        <v>1816460967</v>
      </c>
      <c r="C5846">
        <v>20000</v>
      </c>
      <c r="D5846">
        <v>21611</v>
      </c>
      <c r="E5846">
        <v>99</v>
      </c>
      <c r="F5846">
        <v>8</v>
      </c>
      <c r="G5846">
        <v>1</v>
      </c>
      <c r="H5846">
        <v>1</v>
      </c>
      <c r="I5846">
        <v>20000</v>
      </c>
      <c r="J5846">
        <v>21611</v>
      </c>
      <c r="K5846">
        <v>40</v>
      </c>
      <c r="L5846" t="s">
        <v>1088</v>
      </c>
      <c r="M5846" t="s">
        <v>72</v>
      </c>
      <c r="N5846" s="1">
        <v>42072.654861111114</v>
      </c>
      <c r="O5846" s="1">
        <v>40521.822222222225</v>
      </c>
      <c r="P5846" s="2">
        <v>40525</v>
      </c>
      <c r="Q5846" s="1">
        <v>40555.173611111109</v>
      </c>
      <c r="R5846" t="s">
        <v>59</v>
      </c>
      <c r="S5846" t="s">
        <v>26</v>
      </c>
      <c r="T5846" t="s">
        <v>27</v>
      </c>
      <c r="U5846" t="b">
        <v>1</v>
      </c>
      <c r="V5846" t="s">
        <v>28</v>
      </c>
      <c r="W5846" t="s">
        <v>29</v>
      </c>
      <c r="X5846" t="s">
        <v>28</v>
      </c>
      <c r="Y5846" t="s">
        <v>30</v>
      </c>
    </row>
    <row r="5847" spans="1:25" x14ac:dyDescent="0.2">
      <c r="A5847">
        <v>5845</v>
      </c>
      <c r="B5847">
        <v>1772281364</v>
      </c>
      <c r="C5847">
        <v>4000</v>
      </c>
      <c r="D5847">
        <v>4255</v>
      </c>
      <c r="E5847">
        <v>98</v>
      </c>
      <c r="F5847">
        <v>23</v>
      </c>
      <c r="G5847">
        <v>2</v>
      </c>
      <c r="H5847">
        <v>1</v>
      </c>
      <c r="I5847">
        <v>4000</v>
      </c>
      <c r="J5847">
        <v>4255</v>
      </c>
      <c r="K5847">
        <v>32.131747689999997</v>
      </c>
      <c r="L5847" t="s">
        <v>1088</v>
      </c>
      <c r="M5847" t="s">
        <v>72</v>
      </c>
      <c r="N5847" s="1">
        <v>42072.654861111114</v>
      </c>
      <c r="O5847" s="1">
        <v>40281.945833333331</v>
      </c>
      <c r="P5847" s="2">
        <v>40282</v>
      </c>
      <c r="Q5847" s="1">
        <v>40318.945833333331</v>
      </c>
      <c r="R5847" t="s">
        <v>159</v>
      </c>
      <c r="S5847" t="s">
        <v>159</v>
      </c>
      <c r="T5847" t="s">
        <v>27</v>
      </c>
      <c r="U5847" t="b">
        <v>1</v>
      </c>
      <c r="V5847" t="s">
        <v>41</v>
      </c>
      <c r="W5847" t="s">
        <v>29</v>
      </c>
      <c r="X5847" t="s">
        <v>41</v>
      </c>
      <c r="Y5847" t="s">
        <v>42</v>
      </c>
    </row>
    <row r="5848" spans="1:25" x14ac:dyDescent="0.2">
      <c r="A5848">
        <v>5846</v>
      </c>
      <c r="B5848">
        <v>1955128826</v>
      </c>
      <c r="C5848">
        <v>15000</v>
      </c>
      <c r="D5848">
        <v>16016</v>
      </c>
      <c r="E5848">
        <v>98</v>
      </c>
      <c r="F5848">
        <v>1</v>
      </c>
      <c r="G5848">
        <v>1</v>
      </c>
      <c r="H5848">
        <v>1</v>
      </c>
      <c r="I5848">
        <v>15000</v>
      </c>
      <c r="J5848">
        <v>16016</v>
      </c>
      <c r="K5848">
        <v>30</v>
      </c>
      <c r="L5848" t="s">
        <v>1088</v>
      </c>
      <c r="M5848" t="s">
        <v>72</v>
      </c>
      <c r="N5848" s="1">
        <v>42072.654861111114</v>
      </c>
      <c r="O5848" s="1">
        <v>40521.822222222225</v>
      </c>
      <c r="P5848" s="2">
        <v>40525</v>
      </c>
      <c r="Q5848" s="1">
        <v>40555.173611111109</v>
      </c>
      <c r="R5848" t="s">
        <v>61</v>
      </c>
      <c r="S5848" t="s">
        <v>62</v>
      </c>
      <c r="T5848" t="s">
        <v>27</v>
      </c>
      <c r="U5848" t="b">
        <v>1</v>
      </c>
      <c r="V5848" t="s">
        <v>28</v>
      </c>
      <c r="W5848" t="s">
        <v>29</v>
      </c>
      <c r="X5848" t="s">
        <v>28</v>
      </c>
      <c r="Y5848" t="s">
        <v>30</v>
      </c>
    </row>
    <row r="5849" spans="1:25" x14ac:dyDescent="0.2">
      <c r="A5849">
        <v>5847</v>
      </c>
      <c r="B5849">
        <v>1727203634</v>
      </c>
      <c r="C5849">
        <v>5000</v>
      </c>
      <c r="D5849">
        <v>8898</v>
      </c>
      <c r="E5849">
        <v>97</v>
      </c>
      <c r="F5849">
        <v>20</v>
      </c>
      <c r="G5849">
        <v>3</v>
      </c>
      <c r="H5849">
        <v>1</v>
      </c>
      <c r="I5849">
        <v>5000</v>
      </c>
      <c r="J5849">
        <v>8898</v>
      </c>
      <c r="K5849">
        <v>38.998576389999997</v>
      </c>
      <c r="L5849" t="s">
        <v>1088</v>
      </c>
      <c r="M5849" t="s">
        <v>72</v>
      </c>
      <c r="N5849" s="1">
        <v>42072.654861111114</v>
      </c>
      <c r="O5849" s="1">
        <v>40281.945833333331</v>
      </c>
      <c r="P5849" s="2">
        <v>40282</v>
      </c>
      <c r="Q5849" s="1">
        <v>40318.945833333331</v>
      </c>
      <c r="R5849" t="s">
        <v>55</v>
      </c>
      <c r="S5849" t="s">
        <v>37</v>
      </c>
      <c r="T5849" t="s">
        <v>27</v>
      </c>
      <c r="U5849" t="b">
        <v>0</v>
      </c>
      <c r="V5849" t="s">
        <v>41</v>
      </c>
      <c r="W5849" t="s">
        <v>29</v>
      </c>
      <c r="X5849" t="s">
        <v>41</v>
      </c>
      <c r="Y5849" t="s">
        <v>42</v>
      </c>
    </row>
    <row r="5850" spans="1:25" x14ac:dyDescent="0.2">
      <c r="A5850">
        <v>5848</v>
      </c>
      <c r="B5850">
        <v>148003134</v>
      </c>
      <c r="C5850">
        <v>5000</v>
      </c>
      <c r="D5850">
        <v>5138</v>
      </c>
      <c r="E5850">
        <v>97</v>
      </c>
      <c r="F5850">
        <v>1</v>
      </c>
      <c r="G5850">
        <v>1</v>
      </c>
      <c r="H5850">
        <v>1</v>
      </c>
      <c r="I5850">
        <v>5000</v>
      </c>
      <c r="J5850">
        <v>5138</v>
      </c>
      <c r="K5850">
        <v>40</v>
      </c>
      <c r="L5850" t="s">
        <v>1088</v>
      </c>
      <c r="M5850" t="s">
        <v>72</v>
      </c>
      <c r="N5850" s="1">
        <v>42072.654861111114</v>
      </c>
      <c r="O5850" s="1">
        <v>40521.822222222225</v>
      </c>
      <c r="P5850" s="2">
        <v>40525</v>
      </c>
      <c r="Q5850" s="1">
        <v>40555.173611111109</v>
      </c>
      <c r="R5850" t="s">
        <v>55</v>
      </c>
      <c r="S5850" t="s">
        <v>37</v>
      </c>
      <c r="T5850" t="s">
        <v>27</v>
      </c>
      <c r="U5850" t="b">
        <v>1</v>
      </c>
      <c r="V5850" t="s">
        <v>28</v>
      </c>
      <c r="W5850" t="s">
        <v>29</v>
      </c>
      <c r="X5850" t="s">
        <v>28</v>
      </c>
      <c r="Y5850" t="s">
        <v>30</v>
      </c>
    </row>
    <row r="5851" spans="1:25" x14ac:dyDescent="0.2">
      <c r="A5851">
        <v>5849</v>
      </c>
      <c r="B5851">
        <v>1206741836</v>
      </c>
      <c r="C5851">
        <v>5000</v>
      </c>
      <c r="D5851">
        <v>8811</v>
      </c>
      <c r="E5851">
        <v>97</v>
      </c>
      <c r="F5851">
        <v>1</v>
      </c>
      <c r="G5851">
        <v>1</v>
      </c>
      <c r="H5851">
        <v>1</v>
      </c>
      <c r="I5851">
        <v>5000</v>
      </c>
      <c r="J5851">
        <v>8811</v>
      </c>
      <c r="K5851">
        <v>30.969872689999999</v>
      </c>
      <c r="L5851" t="s">
        <v>1088</v>
      </c>
      <c r="M5851" t="s">
        <v>72</v>
      </c>
      <c r="N5851" s="1">
        <v>42072.654861111114</v>
      </c>
      <c r="O5851" s="1">
        <v>40281.945833333331</v>
      </c>
      <c r="P5851" s="2">
        <v>40282</v>
      </c>
      <c r="Q5851" s="1">
        <v>40318.945833333331</v>
      </c>
      <c r="R5851" t="s">
        <v>25</v>
      </c>
      <c r="S5851" t="s">
        <v>26</v>
      </c>
      <c r="T5851" t="s">
        <v>27</v>
      </c>
      <c r="U5851" t="b">
        <v>1</v>
      </c>
      <c r="V5851" t="s">
        <v>41</v>
      </c>
      <c r="W5851" t="s">
        <v>29</v>
      </c>
      <c r="X5851" t="s">
        <v>41</v>
      </c>
      <c r="Y5851" t="s">
        <v>42</v>
      </c>
    </row>
    <row r="5852" spans="1:25" x14ac:dyDescent="0.2">
      <c r="A5852">
        <v>5850</v>
      </c>
      <c r="B5852">
        <v>1325251285</v>
      </c>
      <c r="C5852">
        <v>10000</v>
      </c>
      <c r="D5852">
        <v>10812</v>
      </c>
      <c r="E5852">
        <v>97</v>
      </c>
      <c r="F5852">
        <v>1</v>
      </c>
      <c r="G5852">
        <v>1</v>
      </c>
      <c r="H5852">
        <v>1</v>
      </c>
      <c r="I5852">
        <v>10000</v>
      </c>
      <c r="J5852">
        <v>10812</v>
      </c>
      <c r="K5852">
        <v>45.041666669999998</v>
      </c>
      <c r="L5852" t="s">
        <v>1088</v>
      </c>
      <c r="M5852" t="s">
        <v>72</v>
      </c>
      <c r="N5852" s="1">
        <v>42072.654861111114</v>
      </c>
      <c r="O5852" s="1">
        <v>40521.822222222225</v>
      </c>
      <c r="P5852" s="2">
        <v>40525</v>
      </c>
      <c r="Q5852" s="1">
        <v>40555.173611111109</v>
      </c>
      <c r="R5852" t="s">
        <v>59</v>
      </c>
      <c r="S5852" t="s">
        <v>26</v>
      </c>
      <c r="T5852" t="s">
        <v>27</v>
      </c>
      <c r="U5852" t="b">
        <v>1</v>
      </c>
      <c r="V5852" t="s">
        <v>28</v>
      </c>
      <c r="W5852" t="s">
        <v>29</v>
      </c>
      <c r="X5852" t="s">
        <v>28</v>
      </c>
      <c r="Y5852" t="s">
        <v>30</v>
      </c>
    </row>
    <row r="5853" spans="1:25" x14ac:dyDescent="0.2">
      <c r="A5853">
        <v>5851</v>
      </c>
      <c r="B5853">
        <v>566723449</v>
      </c>
      <c r="C5853">
        <v>18000</v>
      </c>
      <c r="D5853">
        <v>18352</v>
      </c>
      <c r="E5853">
        <v>96</v>
      </c>
      <c r="F5853">
        <v>1</v>
      </c>
      <c r="G5853">
        <v>1</v>
      </c>
      <c r="H5853">
        <v>1</v>
      </c>
      <c r="I5853">
        <v>18000</v>
      </c>
      <c r="J5853">
        <v>18352</v>
      </c>
      <c r="K5853">
        <v>46.024999999999999</v>
      </c>
      <c r="L5853" t="s">
        <v>1088</v>
      </c>
      <c r="M5853" t="s">
        <v>72</v>
      </c>
      <c r="N5853" s="1">
        <v>42072.654861111114</v>
      </c>
      <c r="O5853" s="1">
        <v>40281.945833333331</v>
      </c>
      <c r="P5853" s="2">
        <v>40282</v>
      </c>
      <c r="Q5853" s="1">
        <v>40318.945833333331</v>
      </c>
      <c r="R5853" t="s">
        <v>47</v>
      </c>
      <c r="S5853" t="s">
        <v>47</v>
      </c>
      <c r="T5853" t="s">
        <v>27</v>
      </c>
      <c r="U5853" t="b">
        <v>1</v>
      </c>
      <c r="V5853" t="s">
        <v>41</v>
      </c>
      <c r="W5853" t="s">
        <v>29</v>
      </c>
      <c r="X5853" t="s">
        <v>41</v>
      </c>
      <c r="Y5853" t="s">
        <v>42</v>
      </c>
    </row>
    <row r="5854" spans="1:25" x14ac:dyDescent="0.2">
      <c r="A5854">
        <v>5852</v>
      </c>
      <c r="B5854">
        <v>243027313</v>
      </c>
      <c r="C5854">
        <v>10000</v>
      </c>
      <c r="D5854">
        <v>10600</v>
      </c>
      <c r="E5854">
        <v>96</v>
      </c>
      <c r="F5854">
        <v>3</v>
      </c>
      <c r="G5854">
        <v>1</v>
      </c>
      <c r="H5854">
        <v>1</v>
      </c>
      <c r="I5854">
        <v>10000</v>
      </c>
      <c r="J5854">
        <v>10600</v>
      </c>
      <c r="K5854">
        <v>53.088668980000001</v>
      </c>
      <c r="L5854" t="s">
        <v>1088</v>
      </c>
      <c r="M5854" t="s">
        <v>72</v>
      </c>
      <c r="N5854" s="1">
        <v>42072.654861111114</v>
      </c>
      <c r="O5854" s="1">
        <v>40281.945833333331</v>
      </c>
      <c r="P5854" s="2">
        <v>40282</v>
      </c>
      <c r="Q5854" s="1">
        <v>40318.945833333331</v>
      </c>
      <c r="R5854" t="s">
        <v>59</v>
      </c>
      <c r="S5854" t="s">
        <v>26</v>
      </c>
      <c r="T5854" t="s">
        <v>27</v>
      </c>
      <c r="U5854" t="b">
        <v>1</v>
      </c>
      <c r="V5854" t="s">
        <v>41</v>
      </c>
      <c r="W5854" t="s">
        <v>29</v>
      </c>
      <c r="X5854" t="s">
        <v>41</v>
      </c>
      <c r="Y5854" t="s">
        <v>42</v>
      </c>
    </row>
    <row r="5855" spans="1:25" x14ac:dyDescent="0.2">
      <c r="A5855">
        <v>5853</v>
      </c>
      <c r="B5855">
        <v>972578858</v>
      </c>
      <c r="C5855">
        <v>12000</v>
      </c>
      <c r="D5855">
        <v>12026</v>
      </c>
      <c r="E5855">
        <v>95</v>
      </c>
      <c r="F5855">
        <v>1</v>
      </c>
      <c r="G5855">
        <v>1</v>
      </c>
      <c r="H5855">
        <v>1</v>
      </c>
      <c r="I5855">
        <v>12000</v>
      </c>
      <c r="J5855">
        <v>12026</v>
      </c>
      <c r="K5855">
        <v>63.242534720000002</v>
      </c>
      <c r="L5855" t="s">
        <v>1088</v>
      </c>
      <c r="M5855" t="s">
        <v>72</v>
      </c>
      <c r="N5855" s="1">
        <v>42072.654861111114</v>
      </c>
      <c r="O5855" s="1">
        <v>40281.945833333331</v>
      </c>
      <c r="P5855" s="2">
        <v>40282</v>
      </c>
      <c r="Q5855" s="1">
        <v>40318.945833333331</v>
      </c>
      <c r="R5855" t="s">
        <v>59</v>
      </c>
      <c r="S5855" t="s">
        <v>26</v>
      </c>
      <c r="T5855" t="s">
        <v>27</v>
      </c>
      <c r="U5855" t="b">
        <v>1</v>
      </c>
      <c r="V5855" t="s">
        <v>41</v>
      </c>
      <c r="W5855" t="s">
        <v>29</v>
      </c>
      <c r="X5855" t="s">
        <v>41</v>
      </c>
      <c r="Y5855" t="s">
        <v>42</v>
      </c>
    </row>
    <row r="5856" spans="1:25" x14ac:dyDescent="0.2">
      <c r="A5856">
        <v>5854</v>
      </c>
      <c r="B5856">
        <v>1125771720</v>
      </c>
      <c r="C5856">
        <v>10000</v>
      </c>
      <c r="D5856">
        <v>10135</v>
      </c>
      <c r="E5856">
        <v>95</v>
      </c>
      <c r="F5856">
        <v>1</v>
      </c>
      <c r="G5856">
        <v>1</v>
      </c>
      <c r="H5856">
        <v>1</v>
      </c>
      <c r="I5856">
        <v>10000</v>
      </c>
      <c r="J5856">
        <v>10135</v>
      </c>
      <c r="K5856">
        <v>89.917743060000006</v>
      </c>
      <c r="L5856" t="s">
        <v>1088</v>
      </c>
      <c r="M5856" t="s">
        <v>72</v>
      </c>
      <c r="N5856" s="1">
        <v>42072.654861111114</v>
      </c>
      <c r="O5856" s="1">
        <v>40281.945833333331</v>
      </c>
      <c r="P5856" s="2">
        <v>40282</v>
      </c>
      <c r="Q5856" s="1">
        <v>40318.945833333331</v>
      </c>
      <c r="R5856" t="s">
        <v>59</v>
      </c>
      <c r="S5856" t="s">
        <v>26</v>
      </c>
      <c r="T5856" t="s">
        <v>27</v>
      </c>
      <c r="U5856" t="b">
        <v>1</v>
      </c>
      <c r="V5856" t="s">
        <v>41</v>
      </c>
      <c r="W5856" t="s">
        <v>29</v>
      </c>
      <c r="X5856" t="s">
        <v>41</v>
      </c>
      <c r="Y5856" t="s">
        <v>42</v>
      </c>
    </row>
    <row r="5857" spans="1:25" x14ac:dyDescent="0.2">
      <c r="A5857">
        <v>5855</v>
      </c>
      <c r="B5857">
        <v>1323728708</v>
      </c>
      <c r="C5857">
        <v>5000</v>
      </c>
      <c r="D5857">
        <v>9242</v>
      </c>
      <c r="E5857">
        <v>95</v>
      </c>
      <c r="F5857">
        <v>1</v>
      </c>
      <c r="G5857">
        <v>1</v>
      </c>
      <c r="H5857">
        <v>1</v>
      </c>
      <c r="I5857">
        <v>5000</v>
      </c>
      <c r="J5857">
        <v>9242</v>
      </c>
      <c r="K5857">
        <v>41.650428239999997</v>
      </c>
      <c r="L5857" t="s">
        <v>1088</v>
      </c>
      <c r="M5857" t="s">
        <v>72</v>
      </c>
      <c r="N5857" s="1">
        <v>42072.654861111114</v>
      </c>
      <c r="O5857" s="1">
        <v>40521.822222222225</v>
      </c>
      <c r="P5857" s="2">
        <v>40525</v>
      </c>
      <c r="Q5857" s="1">
        <v>40555.173611111109</v>
      </c>
      <c r="R5857" t="s">
        <v>37</v>
      </c>
      <c r="S5857" t="s">
        <v>37</v>
      </c>
      <c r="T5857" t="s">
        <v>27</v>
      </c>
      <c r="U5857" t="b">
        <v>1</v>
      </c>
      <c r="V5857" t="s">
        <v>28</v>
      </c>
      <c r="W5857" t="s">
        <v>29</v>
      </c>
      <c r="X5857" t="s">
        <v>28</v>
      </c>
      <c r="Y5857" t="s">
        <v>30</v>
      </c>
    </row>
    <row r="5858" spans="1:25" x14ac:dyDescent="0.2">
      <c r="A5858">
        <v>5856</v>
      </c>
      <c r="B5858">
        <v>1288906231</v>
      </c>
      <c r="C5858">
        <v>3000</v>
      </c>
      <c r="D5858">
        <v>6035</v>
      </c>
      <c r="E5858">
        <v>93</v>
      </c>
      <c r="F5858">
        <v>1</v>
      </c>
      <c r="G5858">
        <v>1</v>
      </c>
      <c r="H5858">
        <v>1</v>
      </c>
      <c r="I5858">
        <v>3000</v>
      </c>
      <c r="J5858">
        <v>6035</v>
      </c>
      <c r="K5858">
        <v>31.17177083</v>
      </c>
      <c r="L5858" t="s">
        <v>1088</v>
      </c>
      <c r="M5858" t="s">
        <v>72</v>
      </c>
      <c r="N5858" s="1">
        <v>42072.654861111114</v>
      </c>
      <c r="O5858" s="1">
        <v>40281.945833333331</v>
      </c>
      <c r="P5858" s="2">
        <v>40282</v>
      </c>
      <c r="Q5858" s="1">
        <v>40318.945833333331</v>
      </c>
      <c r="R5858" t="s">
        <v>62</v>
      </c>
      <c r="S5858" t="s">
        <v>62</v>
      </c>
      <c r="T5858" t="s">
        <v>27</v>
      </c>
      <c r="U5858" t="b">
        <v>1</v>
      </c>
      <c r="V5858" t="s">
        <v>41</v>
      </c>
      <c r="W5858" t="s">
        <v>29</v>
      </c>
      <c r="X5858" t="s">
        <v>41</v>
      </c>
      <c r="Y5858" t="s">
        <v>42</v>
      </c>
    </row>
    <row r="5859" spans="1:25" x14ac:dyDescent="0.2">
      <c r="A5859">
        <v>5857</v>
      </c>
      <c r="B5859">
        <v>1307548272</v>
      </c>
      <c r="C5859">
        <v>3000</v>
      </c>
      <c r="D5859">
        <v>3436</v>
      </c>
      <c r="E5859">
        <v>93</v>
      </c>
      <c r="F5859">
        <v>1</v>
      </c>
      <c r="G5859">
        <v>1</v>
      </c>
      <c r="H5859">
        <v>1</v>
      </c>
      <c r="I5859">
        <v>3000</v>
      </c>
      <c r="J5859">
        <v>3436</v>
      </c>
      <c r="K5859">
        <v>29.805925930000001</v>
      </c>
      <c r="L5859" t="s">
        <v>1088</v>
      </c>
      <c r="M5859" t="s">
        <v>72</v>
      </c>
      <c r="N5859" s="1">
        <v>42072.654861111114</v>
      </c>
      <c r="O5859" s="1">
        <v>40521.822222222225</v>
      </c>
      <c r="P5859" s="2">
        <v>40525</v>
      </c>
      <c r="Q5859" s="1">
        <v>40555.173611111109</v>
      </c>
      <c r="R5859" t="s">
        <v>75</v>
      </c>
      <c r="S5859" t="s">
        <v>62</v>
      </c>
      <c r="T5859" t="s">
        <v>27</v>
      </c>
      <c r="U5859" t="b">
        <v>1</v>
      </c>
      <c r="V5859" t="s">
        <v>28</v>
      </c>
      <c r="W5859" t="s">
        <v>29</v>
      </c>
      <c r="X5859" t="s">
        <v>28</v>
      </c>
      <c r="Y5859" t="s">
        <v>30</v>
      </c>
    </row>
    <row r="5860" spans="1:25" x14ac:dyDescent="0.2">
      <c r="A5860">
        <v>5858</v>
      </c>
      <c r="B5860">
        <v>1435845569</v>
      </c>
      <c r="C5860">
        <v>7000</v>
      </c>
      <c r="D5860">
        <v>7358</v>
      </c>
      <c r="E5860">
        <v>93</v>
      </c>
      <c r="F5860">
        <v>0</v>
      </c>
      <c r="G5860">
        <v>1</v>
      </c>
      <c r="H5860">
        <v>1</v>
      </c>
      <c r="I5860">
        <v>7000</v>
      </c>
      <c r="J5860">
        <v>7358</v>
      </c>
      <c r="K5860">
        <v>91.958333330000002</v>
      </c>
      <c r="L5860" t="s">
        <v>1088</v>
      </c>
      <c r="M5860" t="s">
        <v>72</v>
      </c>
      <c r="N5860" s="1">
        <v>42072.654861111114</v>
      </c>
      <c r="O5860" s="1">
        <v>40281.945833333331</v>
      </c>
      <c r="P5860" s="2">
        <v>40282</v>
      </c>
      <c r="Q5860" s="1">
        <v>40318.945833333331</v>
      </c>
      <c r="R5860" t="s">
        <v>47</v>
      </c>
      <c r="S5860" t="s">
        <v>47</v>
      </c>
      <c r="T5860" t="s">
        <v>27</v>
      </c>
      <c r="U5860" t="b">
        <v>1</v>
      </c>
      <c r="V5860" t="s">
        <v>41</v>
      </c>
      <c r="W5860" t="s">
        <v>29</v>
      </c>
      <c r="X5860" t="s">
        <v>41</v>
      </c>
      <c r="Y5860" t="s">
        <v>42</v>
      </c>
    </row>
    <row r="5861" spans="1:25" x14ac:dyDescent="0.2">
      <c r="A5861">
        <v>5859</v>
      </c>
      <c r="B5861">
        <v>1758648045</v>
      </c>
      <c r="C5861">
        <v>5000</v>
      </c>
      <c r="D5861">
        <v>5065</v>
      </c>
      <c r="E5861">
        <v>93</v>
      </c>
      <c r="F5861">
        <v>15</v>
      </c>
      <c r="G5861">
        <v>1</v>
      </c>
      <c r="H5861">
        <v>1</v>
      </c>
      <c r="I5861">
        <v>5000</v>
      </c>
      <c r="J5861">
        <v>5065</v>
      </c>
      <c r="K5861">
        <v>58.344652779999997</v>
      </c>
      <c r="L5861" t="s">
        <v>1088</v>
      </c>
      <c r="M5861" t="s">
        <v>72</v>
      </c>
      <c r="N5861" s="1">
        <v>42072.654861111114</v>
      </c>
      <c r="O5861" s="1">
        <v>40281.945833333331</v>
      </c>
      <c r="P5861" s="2">
        <v>40282</v>
      </c>
      <c r="Q5861" s="1">
        <v>40318.945833333331</v>
      </c>
      <c r="R5861" t="s">
        <v>55</v>
      </c>
      <c r="S5861" t="s">
        <v>37</v>
      </c>
      <c r="T5861" t="s">
        <v>27</v>
      </c>
      <c r="U5861" t="b">
        <v>1</v>
      </c>
      <c r="V5861" t="s">
        <v>41</v>
      </c>
      <c r="W5861" t="s">
        <v>29</v>
      </c>
      <c r="X5861" t="s">
        <v>41</v>
      </c>
      <c r="Y5861" t="s">
        <v>42</v>
      </c>
    </row>
    <row r="5862" spans="1:25" x14ac:dyDescent="0.2">
      <c r="A5862">
        <v>5860</v>
      </c>
      <c r="B5862">
        <v>929472249</v>
      </c>
      <c r="C5862">
        <v>5000</v>
      </c>
      <c r="D5862">
        <v>6559</v>
      </c>
      <c r="E5862">
        <v>93</v>
      </c>
      <c r="F5862">
        <v>1</v>
      </c>
      <c r="G5862">
        <v>1</v>
      </c>
      <c r="H5862">
        <v>1</v>
      </c>
      <c r="I5862">
        <v>5000</v>
      </c>
      <c r="J5862">
        <v>6559</v>
      </c>
      <c r="K5862">
        <v>82.967824070000006</v>
      </c>
      <c r="L5862" t="s">
        <v>1088</v>
      </c>
      <c r="M5862" t="s">
        <v>72</v>
      </c>
      <c r="N5862" s="1">
        <v>42072.654861111114</v>
      </c>
      <c r="O5862" s="1">
        <v>40281.945833333331</v>
      </c>
      <c r="P5862" s="2">
        <v>40282</v>
      </c>
      <c r="Q5862" s="1">
        <v>40318.945833333331</v>
      </c>
      <c r="R5862" t="s">
        <v>59</v>
      </c>
      <c r="S5862" t="s">
        <v>26</v>
      </c>
      <c r="T5862" t="s">
        <v>27</v>
      </c>
      <c r="U5862" t="b">
        <v>1</v>
      </c>
      <c r="V5862" t="s">
        <v>41</v>
      </c>
      <c r="W5862" t="s">
        <v>29</v>
      </c>
      <c r="X5862" t="s">
        <v>41</v>
      </c>
      <c r="Y5862" t="s">
        <v>42</v>
      </c>
    </row>
    <row r="5863" spans="1:25" x14ac:dyDescent="0.2">
      <c r="A5863">
        <v>5861</v>
      </c>
      <c r="B5863">
        <v>541001720</v>
      </c>
      <c r="C5863">
        <v>2900</v>
      </c>
      <c r="D5863">
        <v>4685</v>
      </c>
      <c r="E5863">
        <v>92</v>
      </c>
      <c r="F5863">
        <v>1</v>
      </c>
      <c r="G5863">
        <v>1</v>
      </c>
      <c r="H5863">
        <v>1</v>
      </c>
      <c r="I5863">
        <v>2900</v>
      </c>
      <c r="J5863">
        <v>4685</v>
      </c>
      <c r="K5863">
        <v>40.49612269</v>
      </c>
      <c r="L5863" t="s">
        <v>1088</v>
      </c>
      <c r="M5863" t="s">
        <v>72</v>
      </c>
      <c r="N5863" s="1">
        <v>42072.654861111114</v>
      </c>
      <c r="O5863" s="1">
        <v>40281.945833333331</v>
      </c>
      <c r="P5863" s="2">
        <v>40282</v>
      </c>
      <c r="Q5863" s="1">
        <v>40318.945833333331</v>
      </c>
      <c r="R5863" t="s">
        <v>59</v>
      </c>
      <c r="S5863" t="s">
        <v>26</v>
      </c>
      <c r="T5863" t="s">
        <v>27</v>
      </c>
      <c r="U5863" t="b">
        <v>1</v>
      </c>
      <c r="V5863" t="s">
        <v>41</v>
      </c>
      <c r="W5863" t="s">
        <v>29</v>
      </c>
      <c r="X5863" t="s">
        <v>41</v>
      </c>
      <c r="Y5863" t="s">
        <v>42</v>
      </c>
    </row>
    <row r="5864" spans="1:25" x14ac:dyDescent="0.2">
      <c r="A5864">
        <v>5862</v>
      </c>
      <c r="B5864">
        <v>657645663</v>
      </c>
      <c r="C5864">
        <v>5000</v>
      </c>
      <c r="D5864">
        <v>6118</v>
      </c>
      <c r="E5864">
        <v>92</v>
      </c>
      <c r="F5864">
        <v>1</v>
      </c>
      <c r="G5864">
        <v>1</v>
      </c>
      <c r="H5864">
        <v>1</v>
      </c>
      <c r="I5864">
        <v>5000</v>
      </c>
      <c r="J5864">
        <v>6118</v>
      </c>
      <c r="K5864">
        <v>30.449907410000002</v>
      </c>
      <c r="L5864" t="s">
        <v>1088</v>
      </c>
      <c r="M5864" t="s">
        <v>72</v>
      </c>
      <c r="N5864" s="1">
        <v>42072.654861111114</v>
      </c>
      <c r="O5864" s="1">
        <v>40281.945833333331</v>
      </c>
      <c r="P5864" s="2">
        <v>40282</v>
      </c>
      <c r="Q5864" s="1">
        <v>40318.945833333331</v>
      </c>
      <c r="R5864" t="s">
        <v>61</v>
      </c>
      <c r="S5864" t="s">
        <v>62</v>
      </c>
      <c r="T5864" t="s">
        <v>27</v>
      </c>
      <c r="U5864" t="b">
        <v>1</v>
      </c>
      <c r="V5864" t="s">
        <v>41</v>
      </c>
      <c r="W5864" t="s">
        <v>29</v>
      </c>
      <c r="X5864" t="s">
        <v>41</v>
      </c>
      <c r="Y5864" t="s">
        <v>42</v>
      </c>
    </row>
    <row r="5865" spans="1:25" x14ac:dyDescent="0.2">
      <c r="A5865">
        <v>5863</v>
      </c>
      <c r="B5865">
        <v>1072487672</v>
      </c>
      <c r="C5865">
        <v>5500</v>
      </c>
      <c r="D5865">
        <v>5700</v>
      </c>
      <c r="E5865">
        <v>92</v>
      </c>
      <c r="F5865">
        <v>5</v>
      </c>
      <c r="G5865">
        <v>1</v>
      </c>
      <c r="H5865">
        <v>1</v>
      </c>
      <c r="I5865">
        <v>5500</v>
      </c>
      <c r="J5865">
        <v>5700</v>
      </c>
      <c r="K5865">
        <v>45</v>
      </c>
      <c r="L5865" t="s">
        <v>1088</v>
      </c>
      <c r="M5865" t="s">
        <v>72</v>
      </c>
      <c r="N5865" s="1">
        <v>42072.654861111114</v>
      </c>
      <c r="O5865" s="1">
        <v>40521.822222222225</v>
      </c>
      <c r="P5865" s="2">
        <v>40525</v>
      </c>
      <c r="Q5865" s="1">
        <v>40555.173611111109</v>
      </c>
      <c r="R5865" t="s">
        <v>69</v>
      </c>
      <c r="S5865" t="s">
        <v>37</v>
      </c>
      <c r="T5865" t="s">
        <v>27</v>
      </c>
      <c r="U5865" t="b">
        <v>1</v>
      </c>
      <c r="V5865" t="s">
        <v>28</v>
      </c>
      <c r="W5865" t="s">
        <v>29</v>
      </c>
      <c r="X5865" t="s">
        <v>28</v>
      </c>
      <c r="Y5865" t="s">
        <v>30</v>
      </c>
    </row>
    <row r="5866" spans="1:25" x14ac:dyDescent="0.2">
      <c r="A5866">
        <v>5864</v>
      </c>
      <c r="B5866">
        <v>1301241474</v>
      </c>
      <c r="C5866">
        <v>3500</v>
      </c>
      <c r="D5866">
        <v>3600</v>
      </c>
      <c r="E5866">
        <v>91</v>
      </c>
      <c r="F5866">
        <v>48</v>
      </c>
      <c r="G5866">
        <v>3</v>
      </c>
      <c r="H5866">
        <v>1</v>
      </c>
      <c r="I5866">
        <v>3500</v>
      </c>
      <c r="J5866">
        <v>3600</v>
      </c>
      <c r="K5866">
        <v>58.550891200000002</v>
      </c>
      <c r="L5866" t="s">
        <v>1088</v>
      </c>
      <c r="M5866" t="s">
        <v>72</v>
      </c>
      <c r="N5866" s="1">
        <v>42072.654861111114</v>
      </c>
      <c r="O5866" s="1">
        <v>40521.822222222225</v>
      </c>
      <c r="P5866" s="2">
        <v>40525</v>
      </c>
      <c r="Q5866" s="1">
        <v>40555.173611111109</v>
      </c>
      <c r="R5866" t="s">
        <v>115</v>
      </c>
      <c r="S5866" t="s">
        <v>115</v>
      </c>
      <c r="T5866" t="s">
        <v>27</v>
      </c>
      <c r="U5866" t="b">
        <v>1</v>
      </c>
      <c r="V5866" t="s">
        <v>28</v>
      </c>
      <c r="W5866" t="s">
        <v>29</v>
      </c>
      <c r="X5866" t="s">
        <v>28</v>
      </c>
      <c r="Y5866" t="s">
        <v>30</v>
      </c>
    </row>
    <row r="5867" spans="1:25" x14ac:dyDescent="0.2">
      <c r="A5867">
        <v>5865</v>
      </c>
      <c r="B5867">
        <v>42241807</v>
      </c>
      <c r="C5867">
        <v>9000</v>
      </c>
      <c r="D5867">
        <v>10105</v>
      </c>
      <c r="E5867">
        <v>91</v>
      </c>
      <c r="F5867">
        <v>1</v>
      </c>
      <c r="G5867">
        <v>1</v>
      </c>
      <c r="H5867">
        <v>1</v>
      </c>
      <c r="I5867">
        <v>9000</v>
      </c>
      <c r="J5867">
        <v>10105</v>
      </c>
      <c r="K5867">
        <v>67.308483800000005</v>
      </c>
      <c r="L5867" t="s">
        <v>1088</v>
      </c>
      <c r="M5867" t="s">
        <v>72</v>
      </c>
      <c r="N5867" s="1">
        <v>42072.654861111114</v>
      </c>
      <c r="O5867" s="1">
        <v>40281.945833333331</v>
      </c>
      <c r="P5867" s="2">
        <v>40282</v>
      </c>
      <c r="Q5867" s="1">
        <v>40318.945833333331</v>
      </c>
      <c r="R5867" t="s">
        <v>125</v>
      </c>
      <c r="S5867" t="s">
        <v>52</v>
      </c>
      <c r="T5867" t="s">
        <v>27</v>
      </c>
      <c r="U5867" t="b">
        <v>1</v>
      </c>
      <c r="V5867" t="s">
        <v>41</v>
      </c>
      <c r="W5867" t="s">
        <v>29</v>
      </c>
      <c r="X5867" t="s">
        <v>41</v>
      </c>
      <c r="Y5867" t="s">
        <v>42</v>
      </c>
    </row>
    <row r="5868" spans="1:25" x14ac:dyDescent="0.2">
      <c r="A5868">
        <v>5866</v>
      </c>
      <c r="B5868">
        <v>270218004</v>
      </c>
      <c r="C5868">
        <v>5000</v>
      </c>
      <c r="D5868">
        <v>5280</v>
      </c>
      <c r="E5868">
        <v>91</v>
      </c>
      <c r="F5868">
        <v>16</v>
      </c>
      <c r="G5868">
        <v>1</v>
      </c>
      <c r="H5868">
        <v>1</v>
      </c>
      <c r="I5868">
        <v>5000</v>
      </c>
      <c r="J5868">
        <v>5280</v>
      </c>
      <c r="K5868">
        <v>31.399062499999999</v>
      </c>
      <c r="L5868" t="s">
        <v>1088</v>
      </c>
      <c r="M5868" t="s">
        <v>72</v>
      </c>
      <c r="N5868" s="1">
        <v>42072.654861111114</v>
      </c>
      <c r="O5868" s="1">
        <v>40281.945833333331</v>
      </c>
      <c r="P5868" s="2">
        <v>40282</v>
      </c>
      <c r="Q5868" s="1">
        <v>40318.945833333331</v>
      </c>
      <c r="R5868" t="s">
        <v>26</v>
      </c>
      <c r="S5868" t="s">
        <v>26</v>
      </c>
      <c r="T5868" t="s">
        <v>27</v>
      </c>
      <c r="U5868" t="b">
        <v>1</v>
      </c>
      <c r="V5868" t="s">
        <v>41</v>
      </c>
      <c r="W5868" t="s">
        <v>29</v>
      </c>
      <c r="X5868" t="s">
        <v>41</v>
      </c>
      <c r="Y5868" t="s">
        <v>42</v>
      </c>
    </row>
    <row r="5869" spans="1:25" x14ac:dyDescent="0.2">
      <c r="A5869">
        <v>5867</v>
      </c>
      <c r="B5869">
        <v>553272427</v>
      </c>
      <c r="C5869">
        <v>6000</v>
      </c>
      <c r="D5869">
        <v>6165</v>
      </c>
      <c r="E5869">
        <v>90</v>
      </c>
      <c r="F5869">
        <v>1</v>
      </c>
      <c r="G5869">
        <v>1</v>
      </c>
      <c r="H5869">
        <v>1</v>
      </c>
      <c r="I5869">
        <v>6000</v>
      </c>
      <c r="J5869">
        <v>6165</v>
      </c>
      <c r="K5869">
        <v>30</v>
      </c>
      <c r="L5869" t="s">
        <v>1088</v>
      </c>
      <c r="M5869" t="s">
        <v>72</v>
      </c>
      <c r="N5869" s="1">
        <v>42072.654861111114</v>
      </c>
      <c r="O5869" s="1">
        <v>40521.822222222225</v>
      </c>
      <c r="P5869" s="2">
        <v>40525</v>
      </c>
      <c r="Q5869" s="1">
        <v>40555.173611111109</v>
      </c>
      <c r="R5869" t="s">
        <v>25</v>
      </c>
      <c r="S5869" t="s">
        <v>26</v>
      </c>
      <c r="T5869" t="s">
        <v>27</v>
      </c>
      <c r="U5869" t="b">
        <v>1</v>
      </c>
      <c r="V5869" t="s">
        <v>28</v>
      </c>
      <c r="W5869" t="s">
        <v>29</v>
      </c>
      <c r="X5869" t="s">
        <v>28</v>
      </c>
      <c r="Y5869" t="s">
        <v>30</v>
      </c>
    </row>
    <row r="5870" spans="1:25" x14ac:dyDescent="0.2">
      <c r="A5870">
        <v>5868</v>
      </c>
      <c r="B5870">
        <v>1048233962</v>
      </c>
      <c r="C5870">
        <v>4000</v>
      </c>
      <c r="D5870">
        <v>4776</v>
      </c>
      <c r="E5870">
        <v>89</v>
      </c>
      <c r="F5870">
        <v>25</v>
      </c>
      <c r="G5870">
        <v>3</v>
      </c>
      <c r="H5870">
        <v>1</v>
      </c>
      <c r="I5870">
        <v>4000</v>
      </c>
      <c r="J5870">
        <v>4776</v>
      </c>
      <c r="K5870">
        <v>32</v>
      </c>
      <c r="L5870" t="s">
        <v>1088</v>
      </c>
      <c r="M5870" t="s">
        <v>72</v>
      </c>
      <c r="N5870" s="1">
        <v>42072.654861111114</v>
      </c>
      <c r="O5870" s="1">
        <v>40521.822222222225</v>
      </c>
      <c r="P5870" s="2">
        <v>40525</v>
      </c>
      <c r="Q5870" s="1">
        <v>40555.173611111109</v>
      </c>
      <c r="R5870" t="s">
        <v>200</v>
      </c>
      <c r="S5870" t="s">
        <v>34</v>
      </c>
      <c r="T5870" t="s">
        <v>27</v>
      </c>
      <c r="U5870" t="b">
        <v>1</v>
      </c>
      <c r="V5870" t="s">
        <v>28</v>
      </c>
      <c r="W5870" t="s">
        <v>29</v>
      </c>
      <c r="X5870" t="s">
        <v>28</v>
      </c>
      <c r="Y5870" t="s">
        <v>30</v>
      </c>
    </row>
    <row r="5871" spans="1:25" x14ac:dyDescent="0.2">
      <c r="A5871">
        <v>5869</v>
      </c>
      <c r="B5871">
        <v>389438242</v>
      </c>
      <c r="C5871">
        <v>12000</v>
      </c>
      <c r="D5871">
        <v>12075</v>
      </c>
      <c r="E5871">
        <v>89</v>
      </c>
      <c r="F5871">
        <v>1</v>
      </c>
      <c r="G5871">
        <v>1</v>
      </c>
      <c r="H5871">
        <v>1</v>
      </c>
      <c r="I5871">
        <v>12000</v>
      </c>
      <c r="J5871">
        <v>12075</v>
      </c>
      <c r="K5871">
        <v>60.041666669999998</v>
      </c>
      <c r="L5871" t="s">
        <v>1088</v>
      </c>
      <c r="M5871" t="s">
        <v>72</v>
      </c>
      <c r="N5871" s="1">
        <v>42072.654861111114</v>
      </c>
      <c r="O5871" s="1">
        <v>40521.822222222225</v>
      </c>
      <c r="P5871" s="2">
        <v>40525</v>
      </c>
      <c r="Q5871" s="1">
        <v>40555.173611111109</v>
      </c>
      <c r="R5871" t="s">
        <v>55</v>
      </c>
      <c r="S5871" t="s">
        <v>37</v>
      </c>
      <c r="T5871" t="s">
        <v>27</v>
      </c>
      <c r="U5871" t="b">
        <v>1</v>
      </c>
      <c r="V5871" t="s">
        <v>28</v>
      </c>
      <c r="W5871" t="s">
        <v>29</v>
      </c>
      <c r="X5871" t="s">
        <v>28</v>
      </c>
      <c r="Y5871" t="s">
        <v>30</v>
      </c>
    </row>
    <row r="5872" spans="1:25" x14ac:dyDescent="0.2">
      <c r="A5872">
        <v>5870</v>
      </c>
      <c r="B5872">
        <v>1938167672</v>
      </c>
      <c r="C5872">
        <v>6000</v>
      </c>
      <c r="D5872">
        <v>6955</v>
      </c>
      <c r="E5872">
        <v>89</v>
      </c>
      <c r="F5872">
        <v>1</v>
      </c>
      <c r="G5872">
        <v>1</v>
      </c>
      <c r="H5872">
        <v>1</v>
      </c>
      <c r="I5872">
        <v>6000</v>
      </c>
      <c r="J5872">
        <v>6955</v>
      </c>
      <c r="K5872">
        <v>44.165173609999997</v>
      </c>
      <c r="L5872" t="s">
        <v>1088</v>
      </c>
      <c r="M5872" t="s">
        <v>72</v>
      </c>
      <c r="N5872" s="1">
        <v>42072.654861111114</v>
      </c>
      <c r="O5872" s="1">
        <v>40281.945833333331</v>
      </c>
      <c r="P5872" s="2">
        <v>40282</v>
      </c>
      <c r="Q5872" s="1">
        <v>40318.945833333331</v>
      </c>
      <c r="R5872" t="s">
        <v>51</v>
      </c>
      <c r="S5872" t="s">
        <v>52</v>
      </c>
      <c r="T5872" t="s">
        <v>27</v>
      </c>
      <c r="U5872" t="b">
        <v>1</v>
      </c>
      <c r="V5872" t="s">
        <v>41</v>
      </c>
      <c r="W5872" t="s">
        <v>29</v>
      </c>
      <c r="X5872" t="s">
        <v>41</v>
      </c>
      <c r="Y5872" t="s">
        <v>42</v>
      </c>
    </row>
    <row r="5873" spans="1:25" x14ac:dyDescent="0.2">
      <c r="A5873">
        <v>5871</v>
      </c>
      <c r="B5873">
        <v>1105457009</v>
      </c>
      <c r="C5873">
        <v>6000</v>
      </c>
      <c r="D5873">
        <v>6372</v>
      </c>
      <c r="E5873">
        <v>89</v>
      </c>
      <c r="F5873">
        <v>0</v>
      </c>
      <c r="G5873">
        <v>1</v>
      </c>
      <c r="H5873">
        <v>1</v>
      </c>
      <c r="I5873">
        <v>6000</v>
      </c>
      <c r="J5873">
        <v>6372</v>
      </c>
      <c r="K5873">
        <v>45.554305560000003</v>
      </c>
      <c r="L5873" t="s">
        <v>1088</v>
      </c>
      <c r="M5873" t="s">
        <v>72</v>
      </c>
      <c r="N5873" s="1">
        <v>42072.654861111114</v>
      </c>
      <c r="O5873" s="1">
        <v>40281.945833333331</v>
      </c>
      <c r="P5873" s="2">
        <v>40282</v>
      </c>
      <c r="Q5873" s="1">
        <v>40318.945833333331</v>
      </c>
      <c r="R5873" t="s">
        <v>37</v>
      </c>
      <c r="S5873" t="s">
        <v>37</v>
      </c>
      <c r="T5873" t="s">
        <v>27</v>
      </c>
      <c r="U5873" t="b">
        <v>1</v>
      </c>
      <c r="V5873" t="s">
        <v>41</v>
      </c>
      <c r="W5873" t="s">
        <v>29</v>
      </c>
      <c r="X5873" t="s">
        <v>41</v>
      </c>
      <c r="Y5873" t="s">
        <v>42</v>
      </c>
    </row>
    <row r="5874" spans="1:25" x14ac:dyDescent="0.2">
      <c r="A5874">
        <v>5872</v>
      </c>
      <c r="B5874">
        <v>1145579504</v>
      </c>
      <c r="C5874">
        <v>15000</v>
      </c>
      <c r="D5874">
        <v>8844</v>
      </c>
      <c r="E5874">
        <v>89</v>
      </c>
      <c r="F5874">
        <v>8</v>
      </c>
      <c r="G5874">
        <v>1</v>
      </c>
      <c r="H5874">
        <v>1</v>
      </c>
      <c r="I5874">
        <v>15000</v>
      </c>
      <c r="J5874">
        <v>8844</v>
      </c>
      <c r="K5874">
        <v>53.371689809999999</v>
      </c>
      <c r="L5874" t="s">
        <v>1088</v>
      </c>
      <c r="M5874" t="s">
        <v>72</v>
      </c>
      <c r="N5874" s="1">
        <v>42072.654861111114</v>
      </c>
      <c r="O5874" s="1">
        <v>40281.945833333331</v>
      </c>
      <c r="P5874" s="2">
        <v>40282</v>
      </c>
      <c r="Q5874" s="1">
        <v>40318.945833333331</v>
      </c>
      <c r="R5874" t="s">
        <v>127</v>
      </c>
      <c r="S5874" t="s">
        <v>127</v>
      </c>
      <c r="T5874" t="s">
        <v>31</v>
      </c>
      <c r="U5874" t="b">
        <v>1</v>
      </c>
      <c r="V5874" t="s">
        <v>41</v>
      </c>
      <c r="W5874" t="s">
        <v>29</v>
      </c>
      <c r="X5874" t="s">
        <v>41</v>
      </c>
      <c r="Y5874" t="s">
        <v>42</v>
      </c>
    </row>
    <row r="5875" spans="1:25" x14ac:dyDescent="0.2">
      <c r="A5875">
        <v>5873</v>
      </c>
      <c r="B5875">
        <v>360686960</v>
      </c>
      <c r="C5875">
        <v>2250</v>
      </c>
      <c r="D5875">
        <v>3107</v>
      </c>
      <c r="E5875">
        <v>88</v>
      </c>
      <c r="F5875">
        <v>1</v>
      </c>
      <c r="G5875">
        <v>1</v>
      </c>
      <c r="H5875">
        <v>1</v>
      </c>
      <c r="I5875">
        <v>2250</v>
      </c>
      <c r="J5875">
        <v>3107</v>
      </c>
      <c r="K5875">
        <v>30</v>
      </c>
      <c r="L5875" t="s">
        <v>1088</v>
      </c>
      <c r="M5875" t="s">
        <v>72</v>
      </c>
      <c r="N5875" s="1">
        <v>42072.654861111114</v>
      </c>
      <c r="O5875" s="1">
        <v>40521.822222222225</v>
      </c>
      <c r="P5875" s="2">
        <v>40525</v>
      </c>
      <c r="Q5875" s="1">
        <v>40555.173611111109</v>
      </c>
      <c r="R5875" t="s">
        <v>47</v>
      </c>
      <c r="S5875" t="s">
        <v>47</v>
      </c>
      <c r="T5875" t="s">
        <v>27</v>
      </c>
      <c r="U5875" t="b">
        <v>1</v>
      </c>
      <c r="V5875" t="s">
        <v>28</v>
      </c>
      <c r="W5875" t="s">
        <v>29</v>
      </c>
      <c r="X5875" t="s">
        <v>28</v>
      </c>
      <c r="Y5875" t="s">
        <v>30</v>
      </c>
    </row>
    <row r="5876" spans="1:25" x14ac:dyDescent="0.2">
      <c r="A5876">
        <v>5874</v>
      </c>
      <c r="B5876">
        <v>383749897</v>
      </c>
      <c r="C5876">
        <v>10000</v>
      </c>
      <c r="D5876">
        <v>10396</v>
      </c>
      <c r="E5876">
        <v>88</v>
      </c>
      <c r="F5876">
        <v>1</v>
      </c>
      <c r="G5876">
        <v>1</v>
      </c>
      <c r="H5876">
        <v>1</v>
      </c>
      <c r="I5876">
        <v>10000</v>
      </c>
      <c r="J5876">
        <v>10396</v>
      </c>
      <c r="K5876">
        <v>43.66271991</v>
      </c>
      <c r="L5876" t="s">
        <v>1088</v>
      </c>
      <c r="M5876" t="s">
        <v>72</v>
      </c>
      <c r="N5876" s="1">
        <v>42072.654861111114</v>
      </c>
      <c r="O5876" s="1">
        <v>40281.945833333331</v>
      </c>
      <c r="P5876" s="2">
        <v>40282</v>
      </c>
      <c r="Q5876" s="1">
        <v>40318.945833333331</v>
      </c>
      <c r="R5876" t="s">
        <v>55</v>
      </c>
      <c r="S5876" t="s">
        <v>37</v>
      </c>
      <c r="T5876" t="s">
        <v>27</v>
      </c>
      <c r="U5876" t="b">
        <v>1</v>
      </c>
      <c r="V5876" t="s">
        <v>41</v>
      </c>
      <c r="W5876" t="s">
        <v>29</v>
      </c>
      <c r="X5876" t="s">
        <v>41</v>
      </c>
      <c r="Y5876" t="s">
        <v>42</v>
      </c>
    </row>
    <row r="5877" spans="1:25" x14ac:dyDescent="0.2">
      <c r="A5877">
        <v>5875</v>
      </c>
      <c r="B5877">
        <v>1460550769</v>
      </c>
      <c r="C5877">
        <v>3000</v>
      </c>
      <c r="D5877">
        <v>5070</v>
      </c>
      <c r="E5877">
        <v>88</v>
      </c>
      <c r="F5877">
        <v>1</v>
      </c>
      <c r="G5877">
        <v>1</v>
      </c>
      <c r="H5877">
        <v>1</v>
      </c>
      <c r="I5877">
        <v>3000</v>
      </c>
      <c r="J5877">
        <v>5070</v>
      </c>
      <c r="K5877">
        <v>60.806979169999998</v>
      </c>
      <c r="L5877" t="s">
        <v>1088</v>
      </c>
      <c r="M5877" t="s">
        <v>72</v>
      </c>
      <c r="N5877" s="1">
        <v>42072.654861111114</v>
      </c>
      <c r="O5877" s="1">
        <v>40281.945833333331</v>
      </c>
      <c r="P5877" s="2">
        <v>40282</v>
      </c>
      <c r="Q5877" s="1">
        <v>40318.945833333331</v>
      </c>
      <c r="R5877" t="s">
        <v>55</v>
      </c>
      <c r="S5877" t="s">
        <v>37</v>
      </c>
      <c r="T5877" t="s">
        <v>27</v>
      </c>
      <c r="U5877" t="b">
        <v>1</v>
      </c>
      <c r="V5877" t="s">
        <v>41</v>
      </c>
      <c r="W5877" t="s">
        <v>29</v>
      </c>
      <c r="X5877" t="s">
        <v>41</v>
      </c>
      <c r="Y5877" t="s">
        <v>42</v>
      </c>
    </row>
    <row r="5878" spans="1:25" x14ac:dyDescent="0.2">
      <c r="A5878">
        <v>5876</v>
      </c>
      <c r="B5878">
        <v>1569223973</v>
      </c>
      <c r="C5878">
        <v>3000</v>
      </c>
      <c r="D5878">
        <v>3137</v>
      </c>
      <c r="E5878">
        <v>88</v>
      </c>
      <c r="F5878">
        <v>1</v>
      </c>
      <c r="G5878">
        <v>1</v>
      </c>
      <c r="H5878">
        <v>1</v>
      </c>
      <c r="I5878">
        <v>3000</v>
      </c>
      <c r="J5878">
        <v>3137</v>
      </c>
      <c r="K5878">
        <v>28.722858800000001</v>
      </c>
      <c r="L5878" t="s">
        <v>1088</v>
      </c>
      <c r="M5878" t="s">
        <v>72</v>
      </c>
      <c r="N5878" s="1">
        <v>42072.654861111114</v>
      </c>
      <c r="O5878" s="1">
        <v>40521.822222222225</v>
      </c>
      <c r="P5878" s="2">
        <v>40525</v>
      </c>
      <c r="Q5878" s="1">
        <v>40555.173611111109</v>
      </c>
      <c r="R5878" t="s">
        <v>61</v>
      </c>
      <c r="S5878" t="s">
        <v>62</v>
      </c>
      <c r="T5878" t="s">
        <v>27</v>
      </c>
      <c r="U5878" t="b">
        <v>1</v>
      </c>
      <c r="V5878" t="s">
        <v>28</v>
      </c>
      <c r="W5878" t="s">
        <v>29</v>
      </c>
      <c r="X5878" t="s">
        <v>28</v>
      </c>
      <c r="Y5878" t="s">
        <v>30</v>
      </c>
    </row>
    <row r="5879" spans="1:25" x14ac:dyDescent="0.2">
      <c r="A5879">
        <v>5877</v>
      </c>
      <c r="B5879">
        <v>201924707</v>
      </c>
      <c r="C5879">
        <v>5000</v>
      </c>
      <c r="D5879">
        <v>9565</v>
      </c>
      <c r="E5879">
        <v>88</v>
      </c>
      <c r="F5879">
        <v>2</v>
      </c>
      <c r="G5879">
        <v>1</v>
      </c>
      <c r="H5879">
        <v>1</v>
      </c>
      <c r="I5879">
        <v>5000</v>
      </c>
      <c r="J5879">
        <v>9565</v>
      </c>
      <c r="K5879">
        <v>45</v>
      </c>
      <c r="L5879" t="s">
        <v>1088</v>
      </c>
      <c r="M5879" t="s">
        <v>72</v>
      </c>
      <c r="N5879" s="1">
        <v>42072.654861111114</v>
      </c>
      <c r="O5879" s="1">
        <v>40521.822222222225</v>
      </c>
      <c r="P5879" s="2">
        <v>40525</v>
      </c>
      <c r="Q5879" s="1">
        <v>40555.173611111109</v>
      </c>
      <c r="R5879" t="s">
        <v>134</v>
      </c>
      <c r="S5879" t="s">
        <v>34</v>
      </c>
      <c r="T5879" t="s">
        <v>27</v>
      </c>
      <c r="U5879" t="b">
        <v>1</v>
      </c>
      <c r="V5879" t="s">
        <v>28</v>
      </c>
      <c r="W5879" t="s">
        <v>29</v>
      </c>
      <c r="X5879" t="s">
        <v>28</v>
      </c>
      <c r="Y5879" t="s">
        <v>30</v>
      </c>
    </row>
    <row r="5880" spans="1:25" x14ac:dyDescent="0.2">
      <c r="A5880">
        <v>5878</v>
      </c>
      <c r="B5880">
        <v>301336527</v>
      </c>
      <c r="C5880">
        <v>5000</v>
      </c>
      <c r="D5880">
        <v>11207</v>
      </c>
      <c r="E5880">
        <v>87</v>
      </c>
      <c r="F5880">
        <v>1</v>
      </c>
      <c r="G5880">
        <v>1</v>
      </c>
      <c r="H5880">
        <v>1</v>
      </c>
      <c r="I5880">
        <v>5000</v>
      </c>
      <c r="J5880">
        <v>11207</v>
      </c>
      <c r="K5880">
        <v>32.023611109999997</v>
      </c>
      <c r="L5880" t="s">
        <v>1088</v>
      </c>
      <c r="M5880" t="s">
        <v>72</v>
      </c>
      <c r="N5880" s="1">
        <v>42072.654861111114</v>
      </c>
      <c r="O5880" s="1">
        <v>40521.822222222225</v>
      </c>
      <c r="P5880" s="2">
        <v>40525</v>
      </c>
      <c r="Q5880" s="1">
        <v>40555.173611111109</v>
      </c>
      <c r="R5880" t="s">
        <v>26</v>
      </c>
      <c r="S5880" t="s">
        <v>26</v>
      </c>
      <c r="T5880" t="s">
        <v>27</v>
      </c>
      <c r="U5880" t="b">
        <v>1</v>
      </c>
      <c r="V5880" t="s">
        <v>28</v>
      </c>
      <c r="W5880" t="s">
        <v>29</v>
      </c>
      <c r="X5880" t="s">
        <v>28</v>
      </c>
      <c r="Y5880" t="s">
        <v>30</v>
      </c>
    </row>
    <row r="5881" spans="1:25" x14ac:dyDescent="0.2">
      <c r="A5881">
        <v>5879</v>
      </c>
      <c r="B5881">
        <v>1582414897</v>
      </c>
      <c r="C5881">
        <v>2000</v>
      </c>
      <c r="D5881">
        <v>2506</v>
      </c>
      <c r="E5881">
        <v>86</v>
      </c>
      <c r="F5881">
        <v>1</v>
      </c>
      <c r="G5881">
        <v>1</v>
      </c>
      <c r="H5881">
        <v>1</v>
      </c>
      <c r="I5881">
        <v>2000</v>
      </c>
      <c r="J5881">
        <v>2506</v>
      </c>
      <c r="K5881">
        <v>22.15438657</v>
      </c>
      <c r="L5881" t="s">
        <v>1088</v>
      </c>
      <c r="M5881" t="s">
        <v>72</v>
      </c>
      <c r="N5881" s="1">
        <v>42072.654861111114</v>
      </c>
      <c r="O5881" s="1">
        <v>40281.945833333331</v>
      </c>
      <c r="P5881" s="2">
        <v>40282</v>
      </c>
      <c r="Q5881" s="1">
        <v>40318.945833333331</v>
      </c>
      <c r="R5881" t="s">
        <v>73</v>
      </c>
      <c r="S5881" t="s">
        <v>74</v>
      </c>
      <c r="T5881" t="s">
        <v>27</v>
      </c>
      <c r="U5881" t="b">
        <v>1</v>
      </c>
      <c r="V5881" t="s">
        <v>41</v>
      </c>
      <c r="W5881" t="s">
        <v>29</v>
      </c>
      <c r="X5881" t="s">
        <v>41</v>
      </c>
      <c r="Y5881" t="s">
        <v>42</v>
      </c>
    </row>
    <row r="5882" spans="1:25" x14ac:dyDescent="0.2">
      <c r="A5882">
        <v>5880</v>
      </c>
      <c r="B5882">
        <v>1994799316</v>
      </c>
      <c r="C5882">
        <v>7124</v>
      </c>
      <c r="D5882">
        <v>7445</v>
      </c>
      <c r="E5882">
        <v>86</v>
      </c>
      <c r="F5882">
        <v>1</v>
      </c>
      <c r="G5882">
        <v>1</v>
      </c>
      <c r="H5882">
        <v>1</v>
      </c>
      <c r="I5882">
        <v>7124</v>
      </c>
      <c r="J5882">
        <v>7445</v>
      </c>
      <c r="K5882">
        <v>37.539652779999997</v>
      </c>
      <c r="L5882" t="s">
        <v>1088</v>
      </c>
      <c r="M5882" t="s">
        <v>72</v>
      </c>
      <c r="N5882" s="1">
        <v>42072.654861111114</v>
      </c>
      <c r="O5882" s="1">
        <v>40521.822222222225</v>
      </c>
      <c r="P5882" s="2">
        <v>40525</v>
      </c>
      <c r="Q5882" s="1">
        <v>40555.173611111109</v>
      </c>
      <c r="R5882" t="s">
        <v>25</v>
      </c>
      <c r="S5882" t="s">
        <v>26</v>
      </c>
      <c r="T5882" t="s">
        <v>27</v>
      </c>
      <c r="U5882" t="b">
        <v>1</v>
      </c>
      <c r="V5882" t="s">
        <v>28</v>
      </c>
      <c r="W5882" t="s">
        <v>29</v>
      </c>
      <c r="X5882" t="s">
        <v>28</v>
      </c>
      <c r="Y5882" t="s">
        <v>30</v>
      </c>
    </row>
    <row r="5883" spans="1:25" x14ac:dyDescent="0.2">
      <c r="A5883">
        <v>5881</v>
      </c>
      <c r="B5883">
        <v>1977984611</v>
      </c>
      <c r="C5883">
        <v>5000</v>
      </c>
      <c r="D5883">
        <v>5171</v>
      </c>
      <c r="E5883">
        <v>86</v>
      </c>
      <c r="F5883">
        <v>0</v>
      </c>
      <c r="G5883">
        <v>1</v>
      </c>
      <c r="H5883">
        <v>1</v>
      </c>
      <c r="I5883">
        <v>5000</v>
      </c>
      <c r="J5883">
        <v>5171</v>
      </c>
      <c r="K5883">
        <v>85.415775460000006</v>
      </c>
      <c r="L5883" t="s">
        <v>1088</v>
      </c>
      <c r="M5883" t="s">
        <v>72</v>
      </c>
      <c r="N5883" s="1">
        <v>42072.654861111114</v>
      </c>
      <c r="O5883" s="1">
        <v>40281.945833333331</v>
      </c>
      <c r="P5883" s="2">
        <v>40282</v>
      </c>
      <c r="Q5883" s="1">
        <v>40318.945833333331</v>
      </c>
      <c r="R5883" t="s">
        <v>37</v>
      </c>
      <c r="S5883" t="s">
        <v>37</v>
      </c>
      <c r="T5883" t="s">
        <v>27</v>
      </c>
      <c r="U5883" t="b">
        <v>1</v>
      </c>
      <c r="V5883" t="s">
        <v>41</v>
      </c>
      <c r="W5883" t="s">
        <v>29</v>
      </c>
      <c r="X5883" t="s">
        <v>41</v>
      </c>
      <c r="Y5883" t="s">
        <v>42</v>
      </c>
    </row>
    <row r="5884" spans="1:25" x14ac:dyDescent="0.2">
      <c r="A5884">
        <v>5882</v>
      </c>
      <c r="B5884">
        <v>2063371474</v>
      </c>
      <c r="C5884">
        <v>10000</v>
      </c>
      <c r="D5884">
        <v>2851</v>
      </c>
      <c r="E5884">
        <v>86</v>
      </c>
      <c r="F5884">
        <v>0</v>
      </c>
      <c r="G5884">
        <v>1</v>
      </c>
      <c r="H5884">
        <v>1</v>
      </c>
      <c r="I5884">
        <v>10000</v>
      </c>
      <c r="J5884">
        <v>2851</v>
      </c>
      <c r="K5884">
        <v>33</v>
      </c>
      <c r="L5884" t="s">
        <v>1088</v>
      </c>
      <c r="M5884" t="s">
        <v>72</v>
      </c>
      <c r="N5884" s="1">
        <v>42072.654861111114</v>
      </c>
      <c r="O5884" s="1">
        <v>40521.822222222225</v>
      </c>
      <c r="P5884" s="2">
        <v>40525</v>
      </c>
      <c r="Q5884" s="1">
        <v>40555.173611111109</v>
      </c>
      <c r="R5884" t="s">
        <v>127</v>
      </c>
      <c r="S5884" t="s">
        <v>127</v>
      </c>
      <c r="T5884" t="s">
        <v>31</v>
      </c>
      <c r="U5884" t="b">
        <v>0</v>
      </c>
      <c r="V5884" t="s">
        <v>28</v>
      </c>
      <c r="W5884" t="s">
        <v>29</v>
      </c>
      <c r="X5884" t="s">
        <v>28</v>
      </c>
      <c r="Y5884" t="s">
        <v>30</v>
      </c>
    </row>
    <row r="5885" spans="1:25" x14ac:dyDescent="0.2">
      <c r="A5885">
        <v>5883</v>
      </c>
      <c r="B5885">
        <v>675734559</v>
      </c>
      <c r="C5885">
        <v>10000</v>
      </c>
      <c r="D5885">
        <v>10918</v>
      </c>
      <c r="E5885">
        <v>85</v>
      </c>
      <c r="F5885">
        <v>1</v>
      </c>
      <c r="G5885">
        <v>1</v>
      </c>
      <c r="H5885">
        <v>1</v>
      </c>
      <c r="I5885">
        <v>10000</v>
      </c>
      <c r="J5885">
        <v>10918</v>
      </c>
      <c r="K5885">
        <v>90.041666669999998</v>
      </c>
      <c r="L5885" t="s">
        <v>1088</v>
      </c>
      <c r="M5885" t="s">
        <v>72</v>
      </c>
      <c r="N5885" s="1">
        <v>42072.654861111114</v>
      </c>
      <c r="O5885" s="1">
        <v>40281.945833333331</v>
      </c>
      <c r="P5885" s="2">
        <v>40282</v>
      </c>
      <c r="Q5885" s="1">
        <v>40318.945833333331</v>
      </c>
      <c r="R5885" t="s">
        <v>60</v>
      </c>
      <c r="S5885" t="s">
        <v>26</v>
      </c>
      <c r="T5885" t="s">
        <v>27</v>
      </c>
      <c r="U5885" t="b">
        <v>1</v>
      </c>
      <c r="V5885" t="s">
        <v>41</v>
      </c>
      <c r="W5885" t="s">
        <v>29</v>
      </c>
      <c r="X5885" t="s">
        <v>41</v>
      </c>
      <c r="Y5885" t="s">
        <v>42</v>
      </c>
    </row>
    <row r="5886" spans="1:25" x14ac:dyDescent="0.2">
      <c r="A5886">
        <v>5884</v>
      </c>
      <c r="B5886">
        <v>680038261</v>
      </c>
      <c r="C5886">
        <v>5000</v>
      </c>
      <c r="D5886">
        <v>6633</v>
      </c>
      <c r="E5886">
        <v>85</v>
      </c>
      <c r="F5886">
        <v>1</v>
      </c>
      <c r="G5886">
        <v>1</v>
      </c>
      <c r="H5886">
        <v>1</v>
      </c>
      <c r="I5886">
        <v>5000</v>
      </c>
      <c r="J5886">
        <v>6633</v>
      </c>
      <c r="K5886">
        <v>15.879560189999999</v>
      </c>
      <c r="L5886" t="s">
        <v>1088</v>
      </c>
      <c r="M5886" t="s">
        <v>72</v>
      </c>
      <c r="N5886" s="1">
        <v>42072.654861111114</v>
      </c>
      <c r="O5886" s="1">
        <v>40281.945833333331</v>
      </c>
      <c r="P5886" s="2">
        <v>40282</v>
      </c>
      <c r="Q5886" s="1">
        <v>40318.945833333331</v>
      </c>
      <c r="R5886" t="s">
        <v>67</v>
      </c>
      <c r="S5886" t="s">
        <v>67</v>
      </c>
      <c r="T5886" t="s">
        <v>27</v>
      </c>
      <c r="U5886" t="b">
        <v>1</v>
      </c>
      <c r="V5886" t="s">
        <v>41</v>
      </c>
      <c r="W5886" t="s">
        <v>29</v>
      </c>
      <c r="X5886" t="s">
        <v>41</v>
      </c>
      <c r="Y5886" t="s">
        <v>42</v>
      </c>
    </row>
    <row r="5887" spans="1:25" x14ac:dyDescent="0.2">
      <c r="A5887">
        <v>5885</v>
      </c>
      <c r="B5887">
        <v>1032334735</v>
      </c>
      <c r="C5887">
        <v>5000</v>
      </c>
      <c r="D5887">
        <v>10300</v>
      </c>
      <c r="E5887">
        <v>85</v>
      </c>
      <c r="F5887">
        <v>1</v>
      </c>
      <c r="G5887">
        <v>1</v>
      </c>
      <c r="H5887">
        <v>1</v>
      </c>
      <c r="I5887">
        <v>5000</v>
      </c>
      <c r="J5887">
        <v>10300</v>
      </c>
      <c r="K5887">
        <v>36.337118060000002</v>
      </c>
      <c r="L5887" t="s">
        <v>1088</v>
      </c>
      <c r="M5887" t="s">
        <v>72</v>
      </c>
      <c r="N5887" s="1">
        <v>42072.654861111114</v>
      </c>
      <c r="O5887" s="1">
        <v>40281.945833333331</v>
      </c>
      <c r="P5887" s="2">
        <v>40282</v>
      </c>
      <c r="Q5887" s="1">
        <v>40318.945833333331</v>
      </c>
      <c r="R5887" t="s">
        <v>37</v>
      </c>
      <c r="S5887" t="s">
        <v>37</v>
      </c>
      <c r="T5887" t="s">
        <v>27</v>
      </c>
      <c r="U5887" t="b">
        <v>1</v>
      </c>
      <c r="V5887" t="s">
        <v>41</v>
      </c>
      <c r="W5887" t="s">
        <v>29</v>
      </c>
      <c r="X5887" t="s">
        <v>41</v>
      </c>
      <c r="Y5887" t="s">
        <v>42</v>
      </c>
    </row>
    <row r="5888" spans="1:25" x14ac:dyDescent="0.2">
      <c r="A5888">
        <v>5886</v>
      </c>
      <c r="B5888">
        <v>1144426560</v>
      </c>
      <c r="C5888">
        <v>15000</v>
      </c>
      <c r="D5888">
        <v>16102</v>
      </c>
      <c r="E5888">
        <v>85</v>
      </c>
      <c r="F5888">
        <v>1</v>
      </c>
      <c r="G5888">
        <v>1</v>
      </c>
      <c r="H5888">
        <v>1</v>
      </c>
      <c r="I5888">
        <v>15000</v>
      </c>
      <c r="J5888">
        <v>16102</v>
      </c>
      <c r="K5888">
        <v>89.213946759999999</v>
      </c>
      <c r="L5888" t="s">
        <v>1088</v>
      </c>
      <c r="M5888" t="s">
        <v>72</v>
      </c>
      <c r="N5888" s="1">
        <v>42072.654861111114</v>
      </c>
      <c r="O5888" s="1">
        <v>40281.945833333331</v>
      </c>
      <c r="P5888" s="2">
        <v>40282</v>
      </c>
      <c r="Q5888" s="1">
        <v>40318.945833333331</v>
      </c>
      <c r="R5888" t="s">
        <v>59</v>
      </c>
      <c r="S5888" t="s">
        <v>26</v>
      </c>
      <c r="T5888" t="s">
        <v>27</v>
      </c>
      <c r="U5888" t="b">
        <v>1</v>
      </c>
      <c r="V5888" t="s">
        <v>41</v>
      </c>
      <c r="W5888" t="s">
        <v>29</v>
      </c>
      <c r="X5888" t="s">
        <v>41</v>
      </c>
      <c r="Y5888" t="s">
        <v>42</v>
      </c>
    </row>
    <row r="5889" spans="1:25" x14ac:dyDescent="0.2">
      <c r="A5889">
        <v>5887</v>
      </c>
      <c r="B5889">
        <v>510039811</v>
      </c>
      <c r="C5889">
        <v>5000</v>
      </c>
      <c r="D5889">
        <v>5350</v>
      </c>
      <c r="E5889">
        <v>84</v>
      </c>
      <c r="F5889">
        <v>1</v>
      </c>
      <c r="G5889">
        <v>1</v>
      </c>
      <c r="H5889">
        <v>1</v>
      </c>
      <c r="I5889">
        <v>5000</v>
      </c>
      <c r="J5889">
        <v>5350</v>
      </c>
      <c r="K5889">
        <v>38.922314810000003</v>
      </c>
      <c r="L5889" t="s">
        <v>1088</v>
      </c>
      <c r="M5889" t="s">
        <v>72</v>
      </c>
      <c r="N5889" s="1">
        <v>42072.654861111114</v>
      </c>
      <c r="O5889" s="1">
        <v>40281.945833333331</v>
      </c>
      <c r="P5889" s="2">
        <v>40282</v>
      </c>
      <c r="Q5889" s="1">
        <v>40318.945833333331</v>
      </c>
      <c r="R5889" t="s">
        <v>55</v>
      </c>
      <c r="S5889" t="s">
        <v>37</v>
      </c>
      <c r="T5889" t="s">
        <v>27</v>
      </c>
      <c r="U5889" t="b">
        <v>1</v>
      </c>
      <c r="V5889" t="s">
        <v>41</v>
      </c>
      <c r="W5889" t="s">
        <v>29</v>
      </c>
      <c r="X5889" t="s">
        <v>41</v>
      </c>
      <c r="Y5889" t="s">
        <v>42</v>
      </c>
    </row>
    <row r="5890" spans="1:25" x14ac:dyDescent="0.2">
      <c r="A5890">
        <v>5888</v>
      </c>
      <c r="B5890">
        <v>518903190</v>
      </c>
      <c r="C5890">
        <v>3500</v>
      </c>
      <c r="D5890">
        <v>3981</v>
      </c>
      <c r="E5890">
        <v>84</v>
      </c>
      <c r="F5890">
        <v>1</v>
      </c>
      <c r="G5890">
        <v>1</v>
      </c>
      <c r="H5890">
        <v>1</v>
      </c>
      <c r="I5890">
        <v>3500</v>
      </c>
      <c r="J5890">
        <v>3981</v>
      </c>
      <c r="K5890">
        <v>39.972233799999998</v>
      </c>
      <c r="L5890" t="s">
        <v>1088</v>
      </c>
      <c r="M5890" t="s">
        <v>72</v>
      </c>
      <c r="N5890" s="1">
        <v>42072.654861111114</v>
      </c>
      <c r="O5890" s="1">
        <v>40281.945833333331</v>
      </c>
      <c r="P5890" s="2">
        <v>40282</v>
      </c>
      <c r="Q5890" s="1">
        <v>40318.945833333331</v>
      </c>
      <c r="R5890" t="s">
        <v>59</v>
      </c>
      <c r="S5890" t="s">
        <v>26</v>
      </c>
      <c r="T5890" t="s">
        <v>27</v>
      </c>
      <c r="U5890" t="b">
        <v>1</v>
      </c>
      <c r="V5890" t="s">
        <v>41</v>
      </c>
      <c r="W5890" t="s">
        <v>29</v>
      </c>
      <c r="X5890" t="s">
        <v>41</v>
      </c>
      <c r="Y5890" t="s">
        <v>42</v>
      </c>
    </row>
    <row r="5891" spans="1:25" x14ac:dyDescent="0.2">
      <c r="A5891">
        <v>5889</v>
      </c>
      <c r="B5891">
        <v>2145497233</v>
      </c>
      <c r="C5891">
        <v>10000</v>
      </c>
      <c r="D5891">
        <v>10805</v>
      </c>
      <c r="E5891">
        <v>84</v>
      </c>
      <c r="F5891">
        <v>1</v>
      </c>
      <c r="G5891">
        <v>1</v>
      </c>
      <c r="H5891">
        <v>1</v>
      </c>
      <c r="I5891">
        <v>10000</v>
      </c>
      <c r="J5891">
        <v>10805</v>
      </c>
      <c r="K5891">
        <v>45.041666669999998</v>
      </c>
      <c r="L5891" t="s">
        <v>1088</v>
      </c>
      <c r="M5891" t="s">
        <v>72</v>
      </c>
      <c r="N5891" s="1">
        <v>42072.654861111114</v>
      </c>
      <c r="O5891" s="1">
        <v>40521.822222222225</v>
      </c>
      <c r="P5891" s="2">
        <v>40525</v>
      </c>
      <c r="Q5891" s="1">
        <v>40555.173611111109</v>
      </c>
      <c r="R5891" t="s">
        <v>73</v>
      </c>
      <c r="S5891" t="s">
        <v>74</v>
      </c>
      <c r="T5891" t="s">
        <v>27</v>
      </c>
      <c r="U5891" t="b">
        <v>1</v>
      </c>
      <c r="V5891" t="s">
        <v>28</v>
      </c>
      <c r="W5891" t="s">
        <v>29</v>
      </c>
      <c r="X5891" t="s">
        <v>28</v>
      </c>
      <c r="Y5891" t="s">
        <v>30</v>
      </c>
    </row>
    <row r="5892" spans="1:25" x14ac:dyDescent="0.2">
      <c r="A5892">
        <v>5890</v>
      </c>
      <c r="B5892">
        <v>1432074272</v>
      </c>
      <c r="C5892">
        <v>1000</v>
      </c>
      <c r="D5892">
        <v>1444</v>
      </c>
      <c r="E5892">
        <v>83</v>
      </c>
      <c r="F5892">
        <v>14</v>
      </c>
      <c r="G5892">
        <v>2</v>
      </c>
      <c r="H5892">
        <v>1</v>
      </c>
      <c r="I5892">
        <v>1000</v>
      </c>
      <c r="J5892">
        <v>1444</v>
      </c>
      <c r="K5892">
        <v>30</v>
      </c>
      <c r="L5892" t="s">
        <v>1088</v>
      </c>
      <c r="M5892" t="s">
        <v>72</v>
      </c>
      <c r="N5892" s="1">
        <v>42072.654861111114</v>
      </c>
      <c r="O5892" s="1">
        <v>40521.822222222225</v>
      </c>
      <c r="P5892" s="2">
        <v>40525</v>
      </c>
      <c r="Q5892" s="1">
        <v>40555.173611111109</v>
      </c>
      <c r="R5892" t="s">
        <v>56</v>
      </c>
      <c r="S5892" t="s">
        <v>34</v>
      </c>
      <c r="T5892" t="s">
        <v>27</v>
      </c>
      <c r="U5892" t="b">
        <v>1</v>
      </c>
      <c r="V5892" t="s">
        <v>28</v>
      </c>
      <c r="W5892" t="s">
        <v>29</v>
      </c>
      <c r="X5892" t="s">
        <v>28</v>
      </c>
      <c r="Y5892" t="s">
        <v>30</v>
      </c>
    </row>
    <row r="5893" spans="1:25" x14ac:dyDescent="0.2">
      <c r="A5893">
        <v>5891</v>
      </c>
      <c r="B5893">
        <v>1189882100</v>
      </c>
      <c r="C5893">
        <v>4500</v>
      </c>
      <c r="D5893">
        <v>5512</v>
      </c>
      <c r="E5893">
        <v>83</v>
      </c>
      <c r="F5893">
        <v>1</v>
      </c>
      <c r="G5893">
        <v>1</v>
      </c>
      <c r="H5893">
        <v>1</v>
      </c>
      <c r="I5893">
        <v>4500</v>
      </c>
      <c r="J5893">
        <v>5512</v>
      </c>
      <c r="K5893">
        <v>61.888784719999997</v>
      </c>
      <c r="L5893" t="s">
        <v>1088</v>
      </c>
      <c r="M5893" t="s">
        <v>72</v>
      </c>
      <c r="N5893" s="1">
        <v>42072.654861111114</v>
      </c>
      <c r="O5893" s="1">
        <v>40521.822222222225</v>
      </c>
      <c r="P5893" s="2">
        <v>40525</v>
      </c>
      <c r="Q5893" s="1">
        <v>40555.173611111109</v>
      </c>
      <c r="R5893" t="s">
        <v>114</v>
      </c>
      <c r="S5893" t="s">
        <v>26</v>
      </c>
      <c r="T5893" t="s">
        <v>27</v>
      </c>
      <c r="U5893" t="b">
        <v>1</v>
      </c>
      <c r="V5893" t="s">
        <v>28</v>
      </c>
      <c r="W5893" t="s">
        <v>29</v>
      </c>
      <c r="X5893" t="s">
        <v>28</v>
      </c>
      <c r="Y5893" t="s">
        <v>30</v>
      </c>
    </row>
    <row r="5894" spans="1:25" x14ac:dyDescent="0.2">
      <c r="A5894">
        <v>5892</v>
      </c>
      <c r="B5894">
        <v>1179624555</v>
      </c>
      <c r="C5894">
        <v>3000</v>
      </c>
      <c r="D5894">
        <v>3015</v>
      </c>
      <c r="E5894">
        <v>82</v>
      </c>
      <c r="F5894">
        <v>1</v>
      </c>
      <c r="G5894">
        <v>1</v>
      </c>
      <c r="H5894">
        <v>1</v>
      </c>
      <c r="I5894">
        <v>3000</v>
      </c>
      <c r="J5894">
        <v>3015</v>
      </c>
      <c r="K5894">
        <v>30.146516200000001</v>
      </c>
      <c r="L5894" t="s">
        <v>1088</v>
      </c>
      <c r="M5894" t="s">
        <v>72</v>
      </c>
      <c r="N5894" s="1">
        <v>42072.654861111114</v>
      </c>
      <c r="O5894" s="1">
        <v>40281.945833333331</v>
      </c>
      <c r="P5894" s="2">
        <v>40282</v>
      </c>
      <c r="Q5894" s="1">
        <v>40318.945833333331</v>
      </c>
      <c r="R5894" t="s">
        <v>114</v>
      </c>
      <c r="S5894" t="s">
        <v>26</v>
      </c>
      <c r="T5894" t="s">
        <v>27</v>
      </c>
      <c r="U5894" t="b">
        <v>1</v>
      </c>
      <c r="V5894" t="s">
        <v>41</v>
      </c>
      <c r="W5894" t="s">
        <v>29</v>
      </c>
      <c r="X5894" t="s">
        <v>41</v>
      </c>
      <c r="Y5894" t="s">
        <v>42</v>
      </c>
    </row>
    <row r="5895" spans="1:25" x14ac:dyDescent="0.2">
      <c r="A5895">
        <v>5893</v>
      </c>
      <c r="B5895">
        <v>1654281142</v>
      </c>
      <c r="C5895">
        <v>5000</v>
      </c>
      <c r="D5895">
        <v>5287</v>
      </c>
      <c r="E5895">
        <v>82</v>
      </c>
      <c r="F5895">
        <v>0</v>
      </c>
      <c r="G5895">
        <v>1</v>
      </c>
      <c r="H5895">
        <v>1</v>
      </c>
      <c r="I5895">
        <v>5000</v>
      </c>
      <c r="J5895">
        <v>5287</v>
      </c>
      <c r="K5895">
        <v>19.337638890000001</v>
      </c>
      <c r="L5895" t="s">
        <v>1088</v>
      </c>
      <c r="M5895" t="s">
        <v>72</v>
      </c>
      <c r="N5895" s="1">
        <v>42072.654861111114</v>
      </c>
      <c r="O5895" s="1">
        <v>40521.822222222225</v>
      </c>
      <c r="P5895" s="2">
        <v>40525</v>
      </c>
      <c r="Q5895" s="1">
        <v>40555.173611111109</v>
      </c>
      <c r="R5895" t="s">
        <v>55</v>
      </c>
      <c r="S5895" t="s">
        <v>37</v>
      </c>
      <c r="T5895" t="s">
        <v>27</v>
      </c>
      <c r="U5895" t="b">
        <v>1</v>
      </c>
      <c r="V5895" t="s">
        <v>28</v>
      </c>
      <c r="W5895" t="s">
        <v>29</v>
      </c>
      <c r="X5895" t="s">
        <v>28</v>
      </c>
      <c r="Y5895" t="s">
        <v>30</v>
      </c>
    </row>
    <row r="5896" spans="1:25" x14ac:dyDescent="0.2">
      <c r="A5896">
        <v>5894</v>
      </c>
      <c r="B5896">
        <v>2085269051</v>
      </c>
      <c r="C5896">
        <v>9000</v>
      </c>
      <c r="D5896">
        <v>9030</v>
      </c>
      <c r="E5896">
        <v>81</v>
      </c>
      <c r="F5896">
        <v>13</v>
      </c>
      <c r="G5896">
        <v>4</v>
      </c>
      <c r="H5896">
        <v>1</v>
      </c>
      <c r="I5896">
        <v>9000</v>
      </c>
      <c r="J5896">
        <v>9030</v>
      </c>
      <c r="K5896">
        <v>86.186851849999996</v>
      </c>
      <c r="L5896" t="s">
        <v>1088</v>
      </c>
      <c r="M5896" t="s">
        <v>72</v>
      </c>
      <c r="N5896" s="1">
        <v>42072.654861111114</v>
      </c>
      <c r="O5896" s="1">
        <v>40281.945833333331</v>
      </c>
      <c r="P5896" s="2">
        <v>40282</v>
      </c>
      <c r="Q5896" s="1">
        <v>40318.945833333331</v>
      </c>
      <c r="R5896" t="s">
        <v>69</v>
      </c>
      <c r="S5896" t="s">
        <v>37</v>
      </c>
      <c r="T5896" t="s">
        <v>27</v>
      </c>
      <c r="U5896" t="b">
        <v>1</v>
      </c>
      <c r="V5896" t="s">
        <v>41</v>
      </c>
      <c r="W5896" t="s">
        <v>29</v>
      </c>
      <c r="X5896" t="s">
        <v>41</v>
      </c>
      <c r="Y5896" t="s">
        <v>42</v>
      </c>
    </row>
    <row r="5897" spans="1:25" x14ac:dyDescent="0.2">
      <c r="A5897">
        <v>5895</v>
      </c>
      <c r="B5897">
        <v>1138433110</v>
      </c>
      <c r="C5897">
        <v>10000</v>
      </c>
      <c r="D5897">
        <v>10290</v>
      </c>
      <c r="E5897">
        <v>81</v>
      </c>
      <c r="F5897">
        <v>1</v>
      </c>
      <c r="G5897">
        <v>1</v>
      </c>
      <c r="H5897">
        <v>1</v>
      </c>
      <c r="I5897">
        <v>10000</v>
      </c>
      <c r="J5897">
        <v>10290</v>
      </c>
      <c r="K5897">
        <v>45.447511570000003</v>
      </c>
      <c r="L5897" t="s">
        <v>1088</v>
      </c>
      <c r="M5897" t="s">
        <v>72</v>
      </c>
      <c r="N5897" s="1">
        <v>42072.654861111114</v>
      </c>
      <c r="O5897" s="1">
        <v>40281.945833333331</v>
      </c>
      <c r="P5897" s="2">
        <v>40282</v>
      </c>
      <c r="Q5897" s="1">
        <v>40318.945833333331</v>
      </c>
      <c r="R5897" t="s">
        <v>25</v>
      </c>
      <c r="S5897" t="s">
        <v>26</v>
      </c>
      <c r="T5897" t="s">
        <v>27</v>
      </c>
      <c r="U5897" t="b">
        <v>1</v>
      </c>
      <c r="V5897" t="s">
        <v>41</v>
      </c>
      <c r="W5897" t="s">
        <v>29</v>
      </c>
      <c r="X5897" t="s">
        <v>41</v>
      </c>
      <c r="Y5897" t="s">
        <v>42</v>
      </c>
    </row>
    <row r="5898" spans="1:25" x14ac:dyDescent="0.2">
      <c r="A5898">
        <v>5896</v>
      </c>
      <c r="B5898">
        <v>1213621121</v>
      </c>
      <c r="C5898">
        <v>9000</v>
      </c>
      <c r="D5898">
        <v>9000</v>
      </c>
      <c r="E5898">
        <v>81</v>
      </c>
      <c r="F5898">
        <v>0</v>
      </c>
      <c r="G5898">
        <v>1</v>
      </c>
      <c r="H5898">
        <v>1</v>
      </c>
      <c r="I5898">
        <v>9000</v>
      </c>
      <c r="J5898">
        <v>9000</v>
      </c>
      <c r="K5898">
        <v>30</v>
      </c>
      <c r="L5898" t="s">
        <v>1088</v>
      </c>
      <c r="M5898" t="s">
        <v>72</v>
      </c>
      <c r="N5898" s="1">
        <v>42072.654861111114</v>
      </c>
      <c r="O5898" s="1">
        <v>40521.822222222225</v>
      </c>
      <c r="P5898" s="2">
        <v>40525</v>
      </c>
      <c r="Q5898" s="1">
        <v>40555.173611111109</v>
      </c>
      <c r="R5898" t="s">
        <v>37</v>
      </c>
      <c r="S5898" t="s">
        <v>37</v>
      </c>
      <c r="T5898" t="s">
        <v>27</v>
      </c>
      <c r="U5898" t="b">
        <v>1</v>
      </c>
      <c r="V5898" t="s">
        <v>28</v>
      </c>
      <c r="W5898" t="s">
        <v>29</v>
      </c>
      <c r="X5898" t="s">
        <v>28</v>
      </c>
      <c r="Y5898" t="s">
        <v>30</v>
      </c>
    </row>
    <row r="5899" spans="1:25" x14ac:dyDescent="0.2">
      <c r="A5899">
        <v>5897</v>
      </c>
      <c r="B5899">
        <v>542758877</v>
      </c>
      <c r="C5899">
        <v>15500</v>
      </c>
      <c r="D5899">
        <v>17405</v>
      </c>
      <c r="E5899">
        <v>81</v>
      </c>
      <c r="F5899">
        <v>10</v>
      </c>
      <c r="G5899">
        <v>1</v>
      </c>
      <c r="H5899">
        <v>1</v>
      </c>
      <c r="I5899">
        <v>15500</v>
      </c>
      <c r="J5899">
        <v>17405</v>
      </c>
      <c r="K5899">
        <v>77.025358800000006</v>
      </c>
      <c r="L5899" t="s">
        <v>1088</v>
      </c>
      <c r="M5899" t="s">
        <v>72</v>
      </c>
      <c r="N5899" s="1">
        <v>42072.654861111114</v>
      </c>
      <c r="O5899" s="1">
        <v>40281.945833333331</v>
      </c>
      <c r="P5899" s="2">
        <v>40282</v>
      </c>
      <c r="Q5899" s="1">
        <v>40318.945833333331</v>
      </c>
      <c r="R5899" t="s">
        <v>69</v>
      </c>
      <c r="S5899" t="s">
        <v>37</v>
      </c>
      <c r="T5899" t="s">
        <v>27</v>
      </c>
      <c r="U5899" t="b">
        <v>1</v>
      </c>
      <c r="V5899" t="s">
        <v>41</v>
      </c>
      <c r="W5899" t="s">
        <v>29</v>
      </c>
      <c r="X5899" t="s">
        <v>41</v>
      </c>
      <c r="Y5899" t="s">
        <v>42</v>
      </c>
    </row>
    <row r="5900" spans="1:25" x14ac:dyDescent="0.2">
      <c r="A5900">
        <v>5898</v>
      </c>
      <c r="B5900">
        <v>27678712</v>
      </c>
      <c r="C5900">
        <v>6000</v>
      </c>
      <c r="D5900">
        <v>7263</v>
      </c>
      <c r="E5900">
        <v>80</v>
      </c>
      <c r="F5900">
        <v>1</v>
      </c>
      <c r="G5900">
        <v>1</v>
      </c>
      <c r="H5900">
        <v>1</v>
      </c>
      <c r="I5900">
        <v>6000</v>
      </c>
      <c r="J5900">
        <v>7263</v>
      </c>
      <c r="K5900">
        <v>44.994062499999998</v>
      </c>
      <c r="L5900" t="s">
        <v>1088</v>
      </c>
      <c r="M5900" t="s">
        <v>72</v>
      </c>
      <c r="N5900" s="1">
        <v>42072.654861111114</v>
      </c>
      <c r="O5900" s="1">
        <v>40521.822222222225</v>
      </c>
      <c r="P5900" s="2">
        <v>40525</v>
      </c>
      <c r="Q5900" s="1">
        <v>40555.173611111109</v>
      </c>
      <c r="R5900" t="s">
        <v>25</v>
      </c>
      <c r="S5900" t="s">
        <v>26</v>
      </c>
      <c r="T5900" t="s">
        <v>27</v>
      </c>
      <c r="U5900" t="b">
        <v>1</v>
      </c>
      <c r="V5900" t="s">
        <v>28</v>
      </c>
      <c r="W5900" t="s">
        <v>29</v>
      </c>
      <c r="X5900" t="s">
        <v>28</v>
      </c>
      <c r="Y5900" t="s">
        <v>30</v>
      </c>
    </row>
    <row r="5901" spans="1:25" x14ac:dyDescent="0.2">
      <c r="A5901">
        <v>5899</v>
      </c>
      <c r="B5901">
        <v>1395555212</v>
      </c>
      <c r="C5901">
        <v>20000</v>
      </c>
      <c r="D5901">
        <v>21317</v>
      </c>
      <c r="E5901">
        <v>80</v>
      </c>
      <c r="F5901">
        <v>13</v>
      </c>
      <c r="G5901">
        <v>1</v>
      </c>
      <c r="H5901">
        <v>1</v>
      </c>
      <c r="I5901">
        <v>20000</v>
      </c>
      <c r="J5901">
        <v>21317</v>
      </c>
      <c r="K5901">
        <v>46.214201389999999</v>
      </c>
      <c r="L5901" t="s">
        <v>1088</v>
      </c>
      <c r="M5901" t="s">
        <v>72</v>
      </c>
      <c r="N5901" s="1">
        <v>42278.056944444441</v>
      </c>
      <c r="O5901" s="1">
        <v>40317.134722222225</v>
      </c>
      <c r="P5901" s="2">
        <v>40319</v>
      </c>
      <c r="Q5901" s="1">
        <v>40365.666666666664</v>
      </c>
      <c r="R5901" t="s">
        <v>25</v>
      </c>
      <c r="S5901" t="s">
        <v>26</v>
      </c>
      <c r="T5901" t="s">
        <v>27</v>
      </c>
      <c r="U5901" t="b">
        <v>1</v>
      </c>
      <c r="V5901" t="s">
        <v>42</v>
      </c>
      <c r="W5901" t="s">
        <v>166</v>
      </c>
      <c r="X5901" t="s">
        <v>42</v>
      </c>
      <c r="Y5901" t="s">
        <v>128</v>
      </c>
    </row>
    <row r="5902" spans="1:25" x14ac:dyDescent="0.2">
      <c r="A5902">
        <v>5900</v>
      </c>
      <c r="B5902">
        <v>189295089</v>
      </c>
      <c r="C5902">
        <v>5000</v>
      </c>
      <c r="D5902">
        <v>5161</v>
      </c>
      <c r="E5902">
        <v>79</v>
      </c>
      <c r="F5902">
        <v>1</v>
      </c>
      <c r="G5902">
        <v>1</v>
      </c>
      <c r="H5902">
        <v>1</v>
      </c>
      <c r="I5902">
        <v>5000</v>
      </c>
      <c r="J5902">
        <v>5161</v>
      </c>
      <c r="K5902">
        <v>30</v>
      </c>
      <c r="L5902" t="s">
        <v>1088</v>
      </c>
      <c r="M5902" t="s">
        <v>72</v>
      </c>
      <c r="N5902" s="1">
        <v>42072.654861111114</v>
      </c>
      <c r="O5902" s="1">
        <v>40521.822222222225</v>
      </c>
      <c r="P5902" s="2">
        <v>40525</v>
      </c>
      <c r="Q5902" s="1">
        <v>40555.173611111109</v>
      </c>
      <c r="R5902" t="s">
        <v>59</v>
      </c>
      <c r="S5902" t="s">
        <v>26</v>
      </c>
      <c r="T5902" t="s">
        <v>27</v>
      </c>
      <c r="U5902" t="b">
        <v>1</v>
      </c>
      <c r="V5902" t="s">
        <v>28</v>
      </c>
      <c r="W5902" t="s">
        <v>29</v>
      </c>
      <c r="X5902" t="s">
        <v>28</v>
      </c>
      <c r="Y5902" t="s">
        <v>30</v>
      </c>
    </row>
    <row r="5903" spans="1:25" x14ac:dyDescent="0.2">
      <c r="A5903">
        <v>5901</v>
      </c>
      <c r="B5903">
        <v>635349146</v>
      </c>
      <c r="C5903">
        <v>3000</v>
      </c>
      <c r="D5903">
        <v>3785</v>
      </c>
      <c r="E5903">
        <v>79</v>
      </c>
      <c r="F5903">
        <v>1</v>
      </c>
      <c r="G5903">
        <v>1</v>
      </c>
      <c r="H5903">
        <v>1</v>
      </c>
      <c r="I5903">
        <v>3000</v>
      </c>
      <c r="J5903">
        <v>3785</v>
      </c>
      <c r="K5903">
        <v>36.994143520000002</v>
      </c>
      <c r="L5903" t="s">
        <v>1088</v>
      </c>
      <c r="M5903" t="s">
        <v>72</v>
      </c>
      <c r="N5903" s="1">
        <v>42072.654861111114</v>
      </c>
      <c r="O5903" s="1">
        <v>40281.945833333331</v>
      </c>
      <c r="P5903" s="2">
        <v>40282</v>
      </c>
      <c r="Q5903" s="1">
        <v>40318.945833333331</v>
      </c>
      <c r="R5903" t="s">
        <v>125</v>
      </c>
      <c r="S5903" t="s">
        <v>52</v>
      </c>
      <c r="T5903" t="s">
        <v>27</v>
      </c>
      <c r="U5903" t="b">
        <v>1</v>
      </c>
      <c r="V5903" t="s">
        <v>41</v>
      </c>
      <c r="W5903" t="s">
        <v>29</v>
      </c>
      <c r="X5903" t="s">
        <v>41</v>
      </c>
      <c r="Y5903" t="s">
        <v>42</v>
      </c>
    </row>
    <row r="5904" spans="1:25" x14ac:dyDescent="0.2">
      <c r="A5904">
        <v>5902</v>
      </c>
      <c r="B5904">
        <v>955361869</v>
      </c>
      <c r="C5904">
        <v>5000</v>
      </c>
      <c r="D5904">
        <v>5185</v>
      </c>
      <c r="E5904">
        <v>79</v>
      </c>
      <c r="F5904">
        <v>1</v>
      </c>
      <c r="G5904">
        <v>1</v>
      </c>
      <c r="H5904">
        <v>1</v>
      </c>
      <c r="I5904">
        <v>5000</v>
      </c>
      <c r="J5904">
        <v>5185</v>
      </c>
      <c r="K5904">
        <v>30</v>
      </c>
      <c r="L5904" t="s">
        <v>1088</v>
      </c>
      <c r="M5904" t="s">
        <v>72</v>
      </c>
      <c r="N5904" s="1">
        <v>42072.654861111114</v>
      </c>
      <c r="O5904" s="1">
        <v>40521.822222222225</v>
      </c>
      <c r="P5904" s="2">
        <v>40525</v>
      </c>
      <c r="Q5904" s="1">
        <v>40555.173611111109</v>
      </c>
      <c r="R5904" t="s">
        <v>26</v>
      </c>
      <c r="S5904" t="s">
        <v>26</v>
      </c>
      <c r="T5904" t="s">
        <v>27</v>
      </c>
      <c r="U5904" t="b">
        <v>1</v>
      </c>
      <c r="V5904" t="s">
        <v>28</v>
      </c>
      <c r="W5904" t="s">
        <v>29</v>
      </c>
      <c r="X5904" t="s">
        <v>28</v>
      </c>
      <c r="Y5904" t="s">
        <v>30</v>
      </c>
    </row>
    <row r="5905" spans="1:25" x14ac:dyDescent="0.2">
      <c r="A5905">
        <v>5903</v>
      </c>
      <c r="B5905">
        <v>1932741384</v>
      </c>
      <c r="C5905">
        <v>8000</v>
      </c>
      <c r="D5905">
        <v>10725</v>
      </c>
      <c r="E5905">
        <v>79</v>
      </c>
      <c r="F5905">
        <v>1</v>
      </c>
      <c r="G5905">
        <v>1</v>
      </c>
      <c r="H5905">
        <v>1</v>
      </c>
      <c r="I5905">
        <v>8000</v>
      </c>
      <c r="J5905">
        <v>10725</v>
      </c>
      <c r="K5905">
        <v>31.36010417</v>
      </c>
      <c r="L5905" t="s">
        <v>1088</v>
      </c>
      <c r="M5905" t="s">
        <v>72</v>
      </c>
      <c r="N5905" s="1">
        <v>42072.654861111114</v>
      </c>
      <c r="O5905" s="1">
        <v>40521.822222222225</v>
      </c>
      <c r="P5905" s="2">
        <v>40525</v>
      </c>
      <c r="Q5905" s="1">
        <v>40555.173611111109</v>
      </c>
      <c r="R5905" t="s">
        <v>47</v>
      </c>
      <c r="S5905" t="s">
        <v>47</v>
      </c>
      <c r="T5905" t="s">
        <v>27</v>
      </c>
      <c r="U5905" t="b">
        <v>1</v>
      </c>
      <c r="V5905" t="s">
        <v>28</v>
      </c>
      <c r="W5905" t="s">
        <v>29</v>
      </c>
      <c r="X5905" t="s">
        <v>28</v>
      </c>
      <c r="Y5905" t="s">
        <v>30</v>
      </c>
    </row>
    <row r="5906" spans="1:25" x14ac:dyDescent="0.2">
      <c r="A5906">
        <v>5904</v>
      </c>
      <c r="B5906">
        <v>1713466576</v>
      </c>
      <c r="C5906">
        <v>7000</v>
      </c>
      <c r="D5906">
        <v>7167</v>
      </c>
      <c r="E5906">
        <v>79</v>
      </c>
      <c r="F5906">
        <v>1</v>
      </c>
      <c r="G5906">
        <v>1</v>
      </c>
      <c r="H5906">
        <v>1</v>
      </c>
      <c r="I5906">
        <v>7000</v>
      </c>
      <c r="J5906">
        <v>7167</v>
      </c>
      <c r="K5906">
        <v>60.951238429999997</v>
      </c>
      <c r="L5906" t="s">
        <v>1088</v>
      </c>
      <c r="M5906" t="s">
        <v>72</v>
      </c>
      <c r="N5906" s="1">
        <v>42072.654861111114</v>
      </c>
      <c r="O5906" s="1">
        <v>40281.945833333331</v>
      </c>
      <c r="P5906" s="2">
        <v>40282</v>
      </c>
      <c r="Q5906" s="1">
        <v>40318.945833333331</v>
      </c>
      <c r="R5906" t="s">
        <v>61</v>
      </c>
      <c r="S5906" t="s">
        <v>62</v>
      </c>
      <c r="T5906" t="s">
        <v>27</v>
      </c>
      <c r="U5906" t="b">
        <v>0</v>
      </c>
      <c r="V5906" t="s">
        <v>41</v>
      </c>
      <c r="W5906" t="s">
        <v>29</v>
      </c>
      <c r="X5906" t="s">
        <v>41</v>
      </c>
      <c r="Y5906" t="s">
        <v>42</v>
      </c>
    </row>
    <row r="5907" spans="1:25" x14ac:dyDescent="0.2">
      <c r="A5907">
        <v>5905</v>
      </c>
      <c r="B5907">
        <v>37118551</v>
      </c>
      <c r="C5907">
        <v>7500</v>
      </c>
      <c r="D5907">
        <v>8035</v>
      </c>
      <c r="E5907">
        <v>78</v>
      </c>
      <c r="F5907">
        <v>1</v>
      </c>
      <c r="G5907">
        <v>1</v>
      </c>
      <c r="H5907">
        <v>1</v>
      </c>
      <c r="I5907">
        <v>7500</v>
      </c>
      <c r="J5907">
        <v>8035</v>
      </c>
      <c r="K5907">
        <v>45.840613429999998</v>
      </c>
      <c r="L5907" t="s">
        <v>1088</v>
      </c>
      <c r="M5907" t="s">
        <v>72</v>
      </c>
      <c r="N5907" s="1">
        <v>42072.654861111114</v>
      </c>
      <c r="O5907" s="1">
        <v>40521.822222222225</v>
      </c>
      <c r="P5907" s="2">
        <v>40525</v>
      </c>
      <c r="Q5907" s="1">
        <v>40555.173611111109</v>
      </c>
      <c r="R5907" t="s">
        <v>59</v>
      </c>
      <c r="S5907" t="s">
        <v>26</v>
      </c>
      <c r="T5907" t="s">
        <v>27</v>
      </c>
      <c r="U5907" t="b">
        <v>1</v>
      </c>
      <c r="V5907" t="s">
        <v>28</v>
      </c>
      <c r="W5907" t="s">
        <v>29</v>
      </c>
      <c r="X5907" t="s">
        <v>28</v>
      </c>
      <c r="Y5907" t="s">
        <v>30</v>
      </c>
    </row>
    <row r="5908" spans="1:25" x14ac:dyDescent="0.2">
      <c r="A5908">
        <v>5906</v>
      </c>
      <c r="B5908">
        <v>534142223</v>
      </c>
      <c r="C5908">
        <v>3000</v>
      </c>
      <c r="D5908">
        <v>3081</v>
      </c>
      <c r="E5908">
        <v>78</v>
      </c>
      <c r="F5908">
        <v>1</v>
      </c>
      <c r="G5908">
        <v>1</v>
      </c>
      <c r="H5908">
        <v>1</v>
      </c>
      <c r="I5908">
        <v>3000</v>
      </c>
      <c r="J5908">
        <v>3081</v>
      </c>
      <c r="K5908">
        <v>30</v>
      </c>
      <c r="L5908" t="s">
        <v>1088</v>
      </c>
      <c r="M5908" t="s">
        <v>72</v>
      </c>
      <c r="N5908" s="1">
        <v>42072.654861111114</v>
      </c>
      <c r="O5908" s="1">
        <v>40521.822222222225</v>
      </c>
      <c r="P5908" s="2">
        <v>40525</v>
      </c>
      <c r="Q5908" s="1">
        <v>40555.173611111109</v>
      </c>
      <c r="R5908" t="s">
        <v>126</v>
      </c>
      <c r="S5908" t="s">
        <v>37</v>
      </c>
      <c r="T5908" t="s">
        <v>27</v>
      </c>
      <c r="U5908" t="b">
        <v>1</v>
      </c>
      <c r="V5908" t="s">
        <v>28</v>
      </c>
      <c r="W5908" t="s">
        <v>29</v>
      </c>
      <c r="X5908" t="s">
        <v>28</v>
      </c>
      <c r="Y5908" t="s">
        <v>30</v>
      </c>
    </row>
    <row r="5909" spans="1:25" x14ac:dyDescent="0.2">
      <c r="A5909">
        <v>5907</v>
      </c>
      <c r="B5909">
        <v>1978126631</v>
      </c>
      <c r="C5909">
        <v>10000</v>
      </c>
      <c r="D5909">
        <v>10180</v>
      </c>
      <c r="E5909">
        <v>78</v>
      </c>
      <c r="F5909">
        <v>1</v>
      </c>
      <c r="G5909">
        <v>1</v>
      </c>
      <c r="H5909">
        <v>1</v>
      </c>
      <c r="I5909">
        <v>10000</v>
      </c>
      <c r="J5909">
        <v>10180</v>
      </c>
      <c r="K5909">
        <v>60</v>
      </c>
      <c r="L5909" t="s">
        <v>1088</v>
      </c>
      <c r="M5909" t="s">
        <v>72</v>
      </c>
      <c r="N5909" s="1">
        <v>42072.654861111114</v>
      </c>
      <c r="O5909" s="1">
        <v>40521.822222222225</v>
      </c>
      <c r="P5909" s="2">
        <v>40525</v>
      </c>
      <c r="Q5909" s="1">
        <v>40555.173611111109</v>
      </c>
      <c r="R5909" t="s">
        <v>25</v>
      </c>
      <c r="S5909" t="s">
        <v>26</v>
      </c>
      <c r="T5909" t="s">
        <v>27</v>
      </c>
      <c r="U5909" t="b">
        <v>1</v>
      </c>
      <c r="V5909" t="s">
        <v>28</v>
      </c>
      <c r="W5909" t="s">
        <v>29</v>
      </c>
      <c r="X5909" t="s">
        <v>28</v>
      </c>
      <c r="Y5909" t="s">
        <v>30</v>
      </c>
    </row>
    <row r="5910" spans="1:25" x14ac:dyDescent="0.2">
      <c r="A5910">
        <v>5908</v>
      </c>
      <c r="B5910">
        <v>1708706111</v>
      </c>
      <c r="C5910">
        <v>2800</v>
      </c>
      <c r="D5910">
        <v>2925</v>
      </c>
      <c r="E5910">
        <v>78</v>
      </c>
      <c r="F5910">
        <v>4</v>
      </c>
      <c r="G5910">
        <v>1</v>
      </c>
      <c r="H5910">
        <v>1</v>
      </c>
      <c r="I5910">
        <v>2800</v>
      </c>
      <c r="J5910">
        <v>2925</v>
      </c>
      <c r="K5910">
        <v>43.556458329999998</v>
      </c>
      <c r="L5910" t="s">
        <v>1088</v>
      </c>
      <c r="M5910" t="s">
        <v>72</v>
      </c>
      <c r="N5910" s="1">
        <v>42072.654861111114</v>
      </c>
      <c r="O5910" s="1">
        <v>40521.822222222225</v>
      </c>
      <c r="P5910" s="2">
        <v>40525</v>
      </c>
      <c r="Q5910" s="1">
        <v>40555.173611111109</v>
      </c>
      <c r="R5910" t="s">
        <v>113</v>
      </c>
      <c r="S5910" t="s">
        <v>37</v>
      </c>
      <c r="T5910" t="s">
        <v>27</v>
      </c>
      <c r="U5910" t="b">
        <v>0</v>
      </c>
      <c r="V5910" t="s">
        <v>28</v>
      </c>
      <c r="W5910" t="s">
        <v>29</v>
      </c>
      <c r="X5910" t="s">
        <v>28</v>
      </c>
      <c r="Y5910" t="s">
        <v>30</v>
      </c>
    </row>
    <row r="5911" spans="1:25" x14ac:dyDescent="0.2">
      <c r="A5911">
        <v>5909</v>
      </c>
      <c r="B5911">
        <v>1176242431</v>
      </c>
      <c r="C5911">
        <v>12000</v>
      </c>
      <c r="D5911">
        <v>5075</v>
      </c>
      <c r="E5911">
        <v>77</v>
      </c>
      <c r="F5911">
        <v>8</v>
      </c>
      <c r="G5911">
        <v>2</v>
      </c>
      <c r="H5911">
        <v>1</v>
      </c>
      <c r="I5911">
        <v>12000</v>
      </c>
      <c r="J5911">
        <v>5075</v>
      </c>
      <c r="K5911">
        <v>33</v>
      </c>
      <c r="L5911" t="s">
        <v>1088</v>
      </c>
      <c r="M5911" t="s">
        <v>72</v>
      </c>
      <c r="N5911" s="1">
        <v>42072.654861111114</v>
      </c>
      <c r="O5911" s="1">
        <v>40521.822222222225</v>
      </c>
      <c r="P5911" s="2">
        <v>40525</v>
      </c>
      <c r="Q5911" s="1">
        <v>40555.173611111109</v>
      </c>
      <c r="R5911" t="s">
        <v>60</v>
      </c>
      <c r="S5911" t="s">
        <v>26</v>
      </c>
      <c r="T5911" t="s">
        <v>31</v>
      </c>
      <c r="U5911" t="b">
        <v>1</v>
      </c>
      <c r="V5911" t="s">
        <v>28</v>
      </c>
      <c r="W5911" t="s">
        <v>29</v>
      </c>
      <c r="X5911" t="s">
        <v>28</v>
      </c>
      <c r="Y5911" t="s">
        <v>30</v>
      </c>
    </row>
    <row r="5912" spans="1:25" x14ac:dyDescent="0.2">
      <c r="A5912">
        <v>5910</v>
      </c>
      <c r="B5912">
        <v>571672540</v>
      </c>
      <c r="C5912">
        <v>5000</v>
      </c>
      <c r="D5912">
        <v>5497</v>
      </c>
      <c r="E5912">
        <v>77</v>
      </c>
      <c r="F5912">
        <v>1</v>
      </c>
      <c r="G5912">
        <v>1</v>
      </c>
      <c r="H5912">
        <v>1</v>
      </c>
      <c r="I5912">
        <v>5000</v>
      </c>
      <c r="J5912">
        <v>5497</v>
      </c>
      <c r="K5912">
        <v>12.18090278</v>
      </c>
      <c r="L5912" t="s">
        <v>1088</v>
      </c>
      <c r="M5912" t="s">
        <v>72</v>
      </c>
      <c r="N5912" s="1">
        <v>42072.654861111114</v>
      </c>
      <c r="O5912" s="1">
        <v>40521.822222222225</v>
      </c>
      <c r="P5912" s="2">
        <v>40525</v>
      </c>
      <c r="Q5912" s="1">
        <v>40555.173611111109</v>
      </c>
      <c r="R5912" t="s">
        <v>67</v>
      </c>
      <c r="S5912" t="s">
        <v>67</v>
      </c>
      <c r="T5912" t="s">
        <v>27</v>
      </c>
      <c r="U5912" t="b">
        <v>1</v>
      </c>
      <c r="V5912" t="s">
        <v>28</v>
      </c>
      <c r="W5912" t="s">
        <v>29</v>
      </c>
      <c r="X5912" t="s">
        <v>28</v>
      </c>
      <c r="Y5912" t="s">
        <v>30</v>
      </c>
    </row>
    <row r="5913" spans="1:25" x14ac:dyDescent="0.2">
      <c r="A5913">
        <v>5911</v>
      </c>
      <c r="B5913">
        <v>832176922</v>
      </c>
      <c r="C5913">
        <v>3000</v>
      </c>
      <c r="D5913">
        <v>3415</v>
      </c>
      <c r="E5913">
        <v>77</v>
      </c>
      <c r="F5913">
        <v>1</v>
      </c>
      <c r="G5913">
        <v>1</v>
      </c>
      <c r="H5913">
        <v>1</v>
      </c>
      <c r="I5913">
        <v>3000</v>
      </c>
      <c r="J5913">
        <v>3415</v>
      </c>
      <c r="K5913">
        <v>30</v>
      </c>
      <c r="L5913" t="s">
        <v>1088</v>
      </c>
      <c r="M5913" t="s">
        <v>72</v>
      </c>
      <c r="N5913" s="1">
        <v>42072.654861111114</v>
      </c>
      <c r="O5913" s="1">
        <v>40521.822222222225</v>
      </c>
      <c r="P5913" s="2">
        <v>40525</v>
      </c>
      <c r="Q5913" s="1">
        <v>40555.173611111109</v>
      </c>
      <c r="R5913" t="s">
        <v>115</v>
      </c>
      <c r="S5913" t="s">
        <v>115</v>
      </c>
      <c r="T5913" t="s">
        <v>27</v>
      </c>
      <c r="U5913" t="b">
        <v>1</v>
      </c>
      <c r="V5913" t="s">
        <v>28</v>
      </c>
      <c r="W5913" t="s">
        <v>29</v>
      </c>
      <c r="X5913" t="s">
        <v>28</v>
      </c>
      <c r="Y5913" t="s">
        <v>30</v>
      </c>
    </row>
    <row r="5914" spans="1:25" x14ac:dyDescent="0.2">
      <c r="A5914">
        <v>5912</v>
      </c>
      <c r="B5914">
        <v>1063987799</v>
      </c>
      <c r="C5914">
        <v>6000</v>
      </c>
      <c r="D5914">
        <v>6645</v>
      </c>
      <c r="E5914">
        <v>77</v>
      </c>
      <c r="F5914">
        <v>1</v>
      </c>
      <c r="G5914">
        <v>1</v>
      </c>
      <c r="H5914">
        <v>1</v>
      </c>
      <c r="I5914">
        <v>6000</v>
      </c>
      <c r="J5914">
        <v>6645</v>
      </c>
      <c r="K5914">
        <v>40.951331019999998</v>
      </c>
      <c r="L5914" t="s">
        <v>1088</v>
      </c>
      <c r="M5914" t="s">
        <v>72</v>
      </c>
      <c r="N5914" s="1">
        <v>42072.654861111114</v>
      </c>
      <c r="O5914" s="1">
        <v>40521.822222222225</v>
      </c>
      <c r="P5914" s="2">
        <v>40525</v>
      </c>
      <c r="Q5914" s="1">
        <v>40555.173611111109</v>
      </c>
      <c r="R5914" t="s">
        <v>37</v>
      </c>
      <c r="S5914" t="s">
        <v>37</v>
      </c>
      <c r="T5914" t="s">
        <v>27</v>
      </c>
      <c r="U5914" t="b">
        <v>1</v>
      </c>
      <c r="V5914" t="s">
        <v>28</v>
      </c>
      <c r="W5914" t="s">
        <v>29</v>
      </c>
      <c r="X5914" t="s">
        <v>28</v>
      </c>
      <c r="Y5914" t="s">
        <v>30</v>
      </c>
    </row>
    <row r="5915" spans="1:25" x14ac:dyDescent="0.2">
      <c r="A5915">
        <v>5913</v>
      </c>
      <c r="B5915">
        <v>1437064176</v>
      </c>
      <c r="C5915">
        <v>3000</v>
      </c>
      <c r="D5915">
        <v>3198</v>
      </c>
      <c r="E5915">
        <v>77</v>
      </c>
      <c r="F5915">
        <v>1</v>
      </c>
      <c r="G5915">
        <v>1</v>
      </c>
      <c r="H5915">
        <v>1</v>
      </c>
      <c r="I5915">
        <v>3000</v>
      </c>
      <c r="J5915">
        <v>3198</v>
      </c>
      <c r="K5915">
        <v>89.352615740000005</v>
      </c>
      <c r="L5915" t="s">
        <v>1088</v>
      </c>
      <c r="M5915" t="s">
        <v>72</v>
      </c>
      <c r="N5915" s="1">
        <v>42072.654861111114</v>
      </c>
      <c r="O5915" s="1">
        <v>40281.945833333331</v>
      </c>
      <c r="P5915" s="2">
        <v>40282</v>
      </c>
      <c r="Q5915" s="1">
        <v>40318.945833333331</v>
      </c>
      <c r="R5915" t="s">
        <v>66</v>
      </c>
      <c r="S5915" t="s">
        <v>66</v>
      </c>
      <c r="T5915" t="s">
        <v>27</v>
      </c>
      <c r="U5915" t="b">
        <v>1</v>
      </c>
      <c r="V5915" t="s">
        <v>41</v>
      </c>
      <c r="W5915" t="s">
        <v>29</v>
      </c>
      <c r="X5915" t="s">
        <v>41</v>
      </c>
      <c r="Y5915" t="s">
        <v>42</v>
      </c>
    </row>
    <row r="5916" spans="1:25" x14ac:dyDescent="0.2">
      <c r="A5916">
        <v>5914</v>
      </c>
      <c r="B5916">
        <v>588288726</v>
      </c>
      <c r="C5916">
        <v>5000</v>
      </c>
      <c r="D5916">
        <v>6910</v>
      </c>
      <c r="E5916">
        <v>77</v>
      </c>
      <c r="F5916">
        <v>0</v>
      </c>
      <c r="G5916">
        <v>1</v>
      </c>
      <c r="H5916">
        <v>1</v>
      </c>
      <c r="I5916">
        <v>5000</v>
      </c>
      <c r="J5916">
        <v>6910</v>
      </c>
      <c r="K5916">
        <v>61.044537040000002</v>
      </c>
      <c r="L5916" t="s">
        <v>1088</v>
      </c>
      <c r="M5916" t="s">
        <v>72</v>
      </c>
      <c r="N5916" s="1">
        <v>42072.654861111114</v>
      </c>
      <c r="O5916" s="1">
        <v>40281.945833333331</v>
      </c>
      <c r="P5916" s="2">
        <v>40282</v>
      </c>
      <c r="Q5916" s="1">
        <v>40318.945833333331</v>
      </c>
      <c r="R5916" t="s">
        <v>26</v>
      </c>
      <c r="S5916" t="s">
        <v>26</v>
      </c>
      <c r="T5916" t="s">
        <v>27</v>
      </c>
      <c r="U5916" t="b">
        <v>1</v>
      </c>
      <c r="V5916" t="s">
        <v>41</v>
      </c>
      <c r="W5916" t="s">
        <v>29</v>
      </c>
      <c r="X5916" t="s">
        <v>41</v>
      </c>
      <c r="Y5916" t="s">
        <v>42</v>
      </c>
    </row>
    <row r="5917" spans="1:25" x14ac:dyDescent="0.2">
      <c r="A5917">
        <v>5915</v>
      </c>
      <c r="B5917">
        <v>861270069</v>
      </c>
      <c r="C5917">
        <v>16500</v>
      </c>
      <c r="D5917">
        <v>3590</v>
      </c>
      <c r="E5917">
        <v>76</v>
      </c>
      <c r="F5917">
        <v>13</v>
      </c>
      <c r="G5917">
        <v>2</v>
      </c>
      <c r="H5917">
        <v>1</v>
      </c>
      <c r="I5917">
        <v>16500</v>
      </c>
      <c r="J5917">
        <v>3590</v>
      </c>
      <c r="K5917">
        <v>46.740347219999997</v>
      </c>
      <c r="L5917" t="s">
        <v>1088</v>
      </c>
      <c r="M5917" t="s">
        <v>72</v>
      </c>
      <c r="N5917" s="1">
        <v>42072.654861111114</v>
      </c>
      <c r="O5917" s="1">
        <v>40281.945833333331</v>
      </c>
      <c r="P5917" s="2">
        <v>40282</v>
      </c>
      <c r="Q5917" s="1">
        <v>40318.945833333331</v>
      </c>
      <c r="R5917" t="s">
        <v>25</v>
      </c>
      <c r="S5917" t="s">
        <v>26</v>
      </c>
      <c r="T5917" t="s">
        <v>31</v>
      </c>
      <c r="U5917" t="b">
        <v>1</v>
      </c>
      <c r="V5917" t="s">
        <v>41</v>
      </c>
      <c r="W5917" t="s">
        <v>29</v>
      </c>
      <c r="X5917" t="s">
        <v>41</v>
      </c>
      <c r="Y5917" t="s">
        <v>42</v>
      </c>
    </row>
    <row r="5918" spans="1:25" x14ac:dyDescent="0.2">
      <c r="A5918">
        <v>5916</v>
      </c>
      <c r="B5918">
        <v>1026501457</v>
      </c>
      <c r="C5918">
        <v>2500</v>
      </c>
      <c r="D5918">
        <v>4165</v>
      </c>
      <c r="E5918">
        <v>76</v>
      </c>
      <c r="F5918">
        <v>1</v>
      </c>
      <c r="G5918">
        <v>1</v>
      </c>
      <c r="H5918">
        <v>1</v>
      </c>
      <c r="I5918">
        <v>2500</v>
      </c>
      <c r="J5918">
        <v>4165</v>
      </c>
      <c r="K5918">
        <v>48.043425929999998</v>
      </c>
      <c r="L5918" t="s">
        <v>1088</v>
      </c>
      <c r="M5918" t="s">
        <v>72</v>
      </c>
      <c r="N5918" s="1">
        <v>42072.654861111114</v>
      </c>
      <c r="O5918" s="1">
        <v>40281.945833333331</v>
      </c>
      <c r="P5918" s="2">
        <v>40282</v>
      </c>
      <c r="Q5918" s="1">
        <v>40318.945833333331</v>
      </c>
      <c r="R5918" t="s">
        <v>55</v>
      </c>
      <c r="S5918" t="s">
        <v>37</v>
      </c>
      <c r="T5918" t="s">
        <v>27</v>
      </c>
      <c r="U5918" t="b">
        <v>1</v>
      </c>
      <c r="V5918" t="s">
        <v>41</v>
      </c>
      <c r="W5918" t="s">
        <v>29</v>
      </c>
      <c r="X5918" t="s">
        <v>41</v>
      </c>
      <c r="Y5918" t="s">
        <v>42</v>
      </c>
    </row>
    <row r="5919" spans="1:25" x14ac:dyDescent="0.2">
      <c r="A5919">
        <v>5917</v>
      </c>
      <c r="B5919">
        <v>1499596708</v>
      </c>
      <c r="C5919">
        <v>5000</v>
      </c>
      <c r="D5919">
        <v>5001</v>
      </c>
      <c r="E5919">
        <v>76</v>
      </c>
      <c r="F5919">
        <v>1</v>
      </c>
      <c r="G5919">
        <v>1</v>
      </c>
      <c r="H5919">
        <v>1</v>
      </c>
      <c r="I5919">
        <v>5000</v>
      </c>
      <c r="J5919">
        <v>5001</v>
      </c>
      <c r="K5919">
        <v>60.041666669999998</v>
      </c>
      <c r="L5919" t="s">
        <v>1088</v>
      </c>
      <c r="M5919" t="s">
        <v>72</v>
      </c>
      <c r="N5919" s="1">
        <v>42072.654861111114</v>
      </c>
      <c r="O5919" s="1">
        <v>40521.822222222225</v>
      </c>
      <c r="P5919" s="2">
        <v>40525</v>
      </c>
      <c r="Q5919" s="1">
        <v>40555.173611111109</v>
      </c>
      <c r="R5919" t="s">
        <v>56</v>
      </c>
      <c r="S5919" t="s">
        <v>34</v>
      </c>
      <c r="T5919" t="s">
        <v>27</v>
      </c>
      <c r="U5919" t="b">
        <v>1</v>
      </c>
      <c r="V5919" t="s">
        <v>28</v>
      </c>
      <c r="W5919" t="s">
        <v>29</v>
      </c>
      <c r="X5919" t="s">
        <v>28</v>
      </c>
      <c r="Y5919" t="s">
        <v>30</v>
      </c>
    </row>
    <row r="5920" spans="1:25" x14ac:dyDescent="0.2">
      <c r="A5920">
        <v>5918</v>
      </c>
      <c r="B5920">
        <v>2005408092</v>
      </c>
      <c r="C5920">
        <v>4000</v>
      </c>
      <c r="D5920">
        <v>4125</v>
      </c>
      <c r="E5920">
        <v>76</v>
      </c>
      <c r="F5920">
        <v>1</v>
      </c>
      <c r="G5920">
        <v>1</v>
      </c>
      <c r="H5920">
        <v>1</v>
      </c>
      <c r="I5920">
        <v>4000</v>
      </c>
      <c r="J5920">
        <v>4125</v>
      </c>
      <c r="K5920">
        <v>30</v>
      </c>
      <c r="L5920" t="s">
        <v>1088</v>
      </c>
      <c r="M5920" t="s">
        <v>72</v>
      </c>
      <c r="N5920" s="1">
        <v>42072.654861111114</v>
      </c>
      <c r="O5920" s="1">
        <v>40521.822222222225</v>
      </c>
      <c r="P5920" s="2">
        <v>40525</v>
      </c>
      <c r="Q5920" s="1">
        <v>40555.173611111109</v>
      </c>
      <c r="R5920" t="s">
        <v>47</v>
      </c>
      <c r="S5920" t="s">
        <v>47</v>
      </c>
      <c r="T5920" t="s">
        <v>27</v>
      </c>
      <c r="U5920" t="b">
        <v>1</v>
      </c>
      <c r="V5920" t="s">
        <v>28</v>
      </c>
      <c r="W5920" t="s">
        <v>29</v>
      </c>
      <c r="X5920" t="s">
        <v>28</v>
      </c>
      <c r="Y5920" t="s">
        <v>30</v>
      </c>
    </row>
    <row r="5921" spans="1:25" x14ac:dyDescent="0.2">
      <c r="A5921">
        <v>5919</v>
      </c>
      <c r="B5921">
        <v>689972573</v>
      </c>
      <c r="C5921">
        <v>10000</v>
      </c>
      <c r="D5921">
        <v>3075</v>
      </c>
      <c r="E5921">
        <v>76</v>
      </c>
      <c r="F5921">
        <v>43</v>
      </c>
      <c r="G5921">
        <v>1</v>
      </c>
      <c r="H5921">
        <v>1</v>
      </c>
      <c r="I5921">
        <v>10000</v>
      </c>
      <c r="J5921">
        <v>3075</v>
      </c>
      <c r="K5921">
        <v>30.003634259999998</v>
      </c>
      <c r="L5921" t="s">
        <v>1088</v>
      </c>
      <c r="M5921" t="s">
        <v>72</v>
      </c>
      <c r="N5921" s="1">
        <v>42072.654861111114</v>
      </c>
      <c r="O5921" s="1">
        <v>40521.822222222225</v>
      </c>
      <c r="P5921" s="2">
        <v>40525</v>
      </c>
      <c r="Q5921" s="1">
        <v>40555.173611111109</v>
      </c>
      <c r="R5921" t="s">
        <v>159</v>
      </c>
      <c r="S5921" t="s">
        <v>159</v>
      </c>
      <c r="T5921" t="s">
        <v>31</v>
      </c>
      <c r="U5921" t="b">
        <v>1</v>
      </c>
      <c r="V5921" t="s">
        <v>28</v>
      </c>
      <c r="W5921" t="s">
        <v>29</v>
      </c>
      <c r="X5921" t="s">
        <v>28</v>
      </c>
      <c r="Y5921" t="s">
        <v>30</v>
      </c>
    </row>
    <row r="5922" spans="1:25" x14ac:dyDescent="0.2">
      <c r="A5922">
        <v>5920</v>
      </c>
      <c r="B5922">
        <v>1723821911</v>
      </c>
      <c r="C5922">
        <v>7500</v>
      </c>
      <c r="D5922">
        <v>7845</v>
      </c>
      <c r="E5922">
        <v>76</v>
      </c>
      <c r="F5922">
        <v>12</v>
      </c>
      <c r="G5922">
        <v>1</v>
      </c>
      <c r="H5922">
        <v>1</v>
      </c>
      <c r="I5922">
        <v>7500</v>
      </c>
      <c r="J5922">
        <v>7845</v>
      </c>
      <c r="K5922">
        <v>62.241006939999998</v>
      </c>
      <c r="L5922" t="s">
        <v>1088</v>
      </c>
      <c r="M5922" t="s">
        <v>72</v>
      </c>
      <c r="N5922" s="1">
        <v>42072.654861111114</v>
      </c>
      <c r="O5922" s="1">
        <v>40281.945833333331</v>
      </c>
      <c r="P5922" s="2">
        <v>40282</v>
      </c>
      <c r="Q5922" s="1">
        <v>40318.945833333331</v>
      </c>
      <c r="R5922" t="s">
        <v>88</v>
      </c>
      <c r="S5922" t="s">
        <v>37</v>
      </c>
      <c r="T5922" t="s">
        <v>27</v>
      </c>
      <c r="U5922" t="b">
        <v>1</v>
      </c>
      <c r="V5922" t="s">
        <v>41</v>
      </c>
      <c r="W5922" t="s">
        <v>29</v>
      </c>
      <c r="X5922" t="s">
        <v>41</v>
      </c>
      <c r="Y5922" t="s">
        <v>42</v>
      </c>
    </row>
    <row r="5923" spans="1:25" x14ac:dyDescent="0.2">
      <c r="A5923">
        <v>5921</v>
      </c>
      <c r="B5923">
        <v>205283632</v>
      </c>
      <c r="C5923">
        <v>2000</v>
      </c>
      <c r="D5923">
        <v>2458</v>
      </c>
      <c r="E5923">
        <v>75</v>
      </c>
      <c r="F5923">
        <v>1</v>
      </c>
      <c r="G5923">
        <v>1</v>
      </c>
      <c r="H5923">
        <v>1</v>
      </c>
      <c r="I5923">
        <v>2000</v>
      </c>
      <c r="J5923">
        <v>2458</v>
      </c>
      <c r="K5923">
        <v>35.454328699999998</v>
      </c>
      <c r="L5923" t="s">
        <v>1088</v>
      </c>
      <c r="M5923" t="s">
        <v>72</v>
      </c>
      <c r="N5923" s="1">
        <v>42072.654861111114</v>
      </c>
      <c r="O5923" s="1">
        <v>40521.822222222225</v>
      </c>
      <c r="P5923" s="2">
        <v>40525</v>
      </c>
      <c r="Q5923" s="1">
        <v>40555.173611111109</v>
      </c>
      <c r="R5923" t="s">
        <v>66</v>
      </c>
      <c r="S5923" t="s">
        <v>66</v>
      </c>
      <c r="T5923" t="s">
        <v>27</v>
      </c>
      <c r="U5923" t="b">
        <v>1</v>
      </c>
      <c r="V5923" t="s">
        <v>28</v>
      </c>
      <c r="W5923" t="s">
        <v>29</v>
      </c>
      <c r="X5923" t="s">
        <v>28</v>
      </c>
      <c r="Y5923" t="s">
        <v>30</v>
      </c>
    </row>
    <row r="5924" spans="1:25" x14ac:dyDescent="0.2">
      <c r="A5924">
        <v>5922</v>
      </c>
      <c r="B5924">
        <v>1192238223</v>
      </c>
      <c r="C5924">
        <v>5500</v>
      </c>
      <c r="D5924">
        <v>5560</v>
      </c>
      <c r="E5924">
        <v>75</v>
      </c>
      <c r="F5924">
        <v>1</v>
      </c>
      <c r="G5924">
        <v>1</v>
      </c>
      <c r="H5924">
        <v>1</v>
      </c>
      <c r="I5924">
        <v>5500</v>
      </c>
      <c r="J5924">
        <v>5560</v>
      </c>
      <c r="K5924">
        <v>80.208483799999996</v>
      </c>
      <c r="L5924" t="s">
        <v>1088</v>
      </c>
      <c r="M5924" t="s">
        <v>72</v>
      </c>
      <c r="N5924" s="1">
        <v>42072.654861111114</v>
      </c>
      <c r="O5924" s="1">
        <v>40281.945833333331</v>
      </c>
      <c r="P5924" s="2">
        <v>40282</v>
      </c>
      <c r="Q5924" s="1">
        <v>40318.945833333331</v>
      </c>
      <c r="R5924" t="s">
        <v>37</v>
      </c>
      <c r="S5924" t="s">
        <v>37</v>
      </c>
      <c r="T5924" t="s">
        <v>27</v>
      </c>
      <c r="U5924" t="b">
        <v>1</v>
      </c>
      <c r="V5924" t="s">
        <v>41</v>
      </c>
      <c r="W5924" t="s">
        <v>29</v>
      </c>
      <c r="X5924" t="s">
        <v>41</v>
      </c>
      <c r="Y5924" t="s">
        <v>42</v>
      </c>
    </row>
    <row r="5925" spans="1:25" x14ac:dyDescent="0.2">
      <c r="A5925">
        <v>5923</v>
      </c>
      <c r="B5925">
        <v>1569025044</v>
      </c>
      <c r="C5925">
        <v>4000</v>
      </c>
      <c r="D5925">
        <v>5155</v>
      </c>
      <c r="E5925">
        <v>75</v>
      </c>
      <c r="F5925">
        <v>1</v>
      </c>
      <c r="G5925">
        <v>1</v>
      </c>
      <c r="H5925">
        <v>1</v>
      </c>
      <c r="I5925">
        <v>4000</v>
      </c>
      <c r="J5925">
        <v>5155</v>
      </c>
      <c r="K5925">
        <v>27.631539350000001</v>
      </c>
      <c r="L5925" t="s">
        <v>1088</v>
      </c>
      <c r="M5925" t="s">
        <v>72</v>
      </c>
      <c r="N5925" s="1">
        <v>42072.654861111114</v>
      </c>
      <c r="O5925" s="1">
        <v>40281.945833333331</v>
      </c>
      <c r="P5925" s="2">
        <v>40282</v>
      </c>
      <c r="Q5925" s="1">
        <v>40318.945833333331</v>
      </c>
      <c r="R5925" t="s">
        <v>25</v>
      </c>
      <c r="S5925" t="s">
        <v>26</v>
      </c>
      <c r="T5925" t="s">
        <v>27</v>
      </c>
      <c r="U5925" t="b">
        <v>1</v>
      </c>
      <c r="V5925" t="s">
        <v>41</v>
      </c>
      <c r="W5925" t="s">
        <v>29</v>
      </c>
      <c r="X5925" t="s">
        <v>41</v>
      </c>
      <c r="Y5925" t="s">
        <v>42</v>
      </c>
    </row>
    <row r="5926" spans="1:25" x14ac:dyDescent="0.2">
      <c r="A5926">
        <v>5924</v>
      </c>
      <c r="B5926">
        <v>2056619995</v>
      </c>
      <c r="C5926">
        <v>2500</v>
      </c>
      <c r="D5926">
        <v>3494</v>
      </c>
      <c r="E5926">
        <v>75</v>
      </c>
      <c r="F5926">
        <v>1</v>
      </c>
      <c r="G5926">
        <v>1</v>
      </c>
      <c r="H5926">
        <v>1</v>
      </c>
      <c r="I5926">
        <v>2500</v>
      </c>
      <c r="J5926">
        <v>3494</v>
      </c>
      <c r="K5926">
        <v>90.958333330000002</v>
      </c>
      <c r="L5926" t="s">
        <v>1088</v>
      </c>
      <c r="M5926" t="s">
        <v>72</v>
      </c>
      <c r="N5926" s="1">
        <v>42072.654861111114</v>
      </c>
      <c r="O5926" s="1">
        <v>40521.822222222225</v>
      </c>
      <c r="P5926" s="2">
        <v>40525</v>
      </c>
      <c r="Q5926" s="1">
        <v>40555.173611111109</v>
      </c>
      <c r="R5926" t="s">
        <v>34</v>
      </c>
      <c r="S5926" t="s">
        <v>34</v>
      </c>
      <c r="T5926" t="s">
        <v>27</v>
      </c>
      <c r="U5926" t="b">
        <v>1</v>
      </c>
      <c r="V5926" t="s">
        <v>28</v>
      </c>
      <c r="W5926" t="s">
        <v>29</v>
      </c>
      <c r="X5926" t="s">
        <v>28</v>
      </c>
      <c r="Y5926" t="s">
        <v>30</v>
      </c>
    </row>
    <row r="5927" spans="1:25" x14ac:dyDescent="0.2">
      <c r="A5927">
        <v>5925</v>
      </c>
      <c r="B5927">
        <v>725089463</v>
      </c>
      <c r="C5927">
        <v>4000</v>
      </c>
      <c r="D5927">
        <v>4055</v>
      </c>
      <c r="E5927">
        <v>75</v>
      </c>
      <c r="F5927">
        <v>1</v>
      </c>
      <c r="G5927">
        <v>1</v>
      </c>
      <c r="H5927">
        <v>1</v>
      </c>
      <c r="I5927">
        <v>4000</v>
      </c>
      <c r="J5927">
        <v>4055</v>
      </c>
      <c r="K5927">
        <v>90</v>
      </c>
      <c r="L5927" t="s">
        <v>1088</v>
      </c>
      <c r="M5927" t="s">
        <v>72</v>
      </c>
      <c r="N5927" s="1">
        <v>42072.654861111114</v>
      </c>
      <c r="O5927" s="1">
        <v>40521.822222222225</v>
      </c>
      <c r="P5927" s="2">
        <v>40525</v>
      </c>
      <c r="Q5927" s="1">
        <v>40555.173611111109</v>
      </c>
      <c r="R5927" t="s">
        <v>47</v>
      </c>
      <c r="S5927" t="s">
        <v>47</v>
      </c>
      <c r="T5927" t="s">
        <v>27</v>
      </c>
      <c r="U5927" t="b">
        <v>1</v>
      </c>
      <c r="V5927" t="s">
        <v>28</v>
      </c>
      <c r="W5927" t="s">
        <v>29</v>
      </c>
      <c r="X5927" t="s">
        <v>28</v>
      </c>
      <c r="Y5927" t="s">
        <v>30</v>
      </c>
    </row>
    <row r="5928" spans="1:25" x14ac:dyDescent="0.2">
      <c r="A5928">
        <v>5926</v>
      </c>
      <c r="B5928">
        <v>1766169484</v>
      </c>
      <c r="C5928">
        <v>5000</v>
      </c>
      <c r="D5928">
        <v>10000</v>
      </c>
      <c r="E5928">
        <v>74</v>
      </c>
      <c r="F5928">
        <v>10</v>
      </c>
      <c r="G5928">
        <v>3</v>
      </c>
      <c r="H5928">
        <v>1</v>
      </c>
      <c r="I5928">
        <v>5000</v>
      </c>
      <c r="J5928">
        <v>10000</v>
      </c>
      <c r="K5928">
        <v>89.971203700000004</v>
      </c>
      <c r="L5928" t="s">
        <v>1088</v>
      </c>
      <c r="M5928" t="s">
        <v>72</v>
      </c>
      <c r="N5928" s="1">
        <v>42072.654861111114</v>
      </c>
      <c r="O5928" s="1">
        <v>40281.945833333331</v>
      </c>
      <c r="P5928" s="2">
        <v>40282</v>
      </c>
      <c r="Q5928" s="1">
        <v>40318.945833333331</v>
      </c>
      <c r="R5928" t="s">
        <v>59</v>
      </c>
      <c r="S5928" t="s">
        <v>26</v>
      </c>
      <c r="T5928" t="s">
        <v>27</v>
      </c>
      <c r="U5928" t="b">
        <v>1</v>
      </c>
      <c r="V5928" t="s">
        <v>41</v>
      </c>
      <c r="W5928" t="s">
        <v>29</v>
      </c>
      <c r="X5928" t="s">
        <v>41</v>
      </c>
      <c r="Y5928" t="s">
        <v>42</v>
      </c>
    </row>
    <row r="5929" spans="1:25" x14ac:dyDescent="0.2">
      <c r="A5929">
        <v>5927</v>
      </c>
      <c r="B5929">
        <v>1230333955</v>
      </c>
      <c r="C5929">
        <v>5000</v>
      </c>
      <c r="D5929">
        <v>6330</v>
      </c>
      <c r="E5929">
        <v>74</v>
      </c>
      <c r="F5929">
        <v>5</v>
      </c>
      <c r="G5929">
        <v>2</v>
      </c>
      <c r="H5929">
        <v>1</v>
      </c>
      <c r="I5929">
        <v>5000</v>
      </c>
      <c r="J5929">
        <v>6330</v>
      </c>
      <c r="K5929">
        <v>89.997650460000003</v>
      </c>
      <c r="L5929" t="s">
        <v>1088</v>
      </c>
      <c r="M5929" t="s">
        <v>72</v>
      </c>
      <c r="N5929" s="1">
        <v>42072.654861111114</v>
      </c>
      <c r="O5929" s="1">
        <v>40281.945833333331</v>
      </c>
      <c r="P5929" s="2">
        <v>40282</v>
      </c>
      <c r="Q5929" s="1">
        <v>40318.945833333331</v>
      </c>
      <c r="R5929" t="s">
        <v>55</v>
      </c>
      <c r="S5929" t="s">
        <v>37</v>
      </c>
      <c r="T5929" t="s">
        <v>27</v>
      </c>
      <c r="U5929" t="b">
        <v>1</v>
      </c>
      <c r="V5929" t="s">
        <v>41</v>
      </c>
      <c r="W5929" t="s">
        <v>29</v>
      </c>
      <c r="X5929" t="s">
        <v>41</v>
      </c>
      <c r="Y5929" t="s">
        <v>42</v>
      </c>
    </row>
    <row r="5930" spans="1:25" x14ac:dyDescent="0.2">
      <c r="A5930">
        <v>5928</v>
      </c>
      <c r="B5930">
        <v>149649765</v>
      </c>
      <c r="C5930">
        <v>4000</v>
      </c>
      <c r="D5930">
        <v>4358</v>
      </c>
      <c r="E5930">
        <v>74</v>
      </c>
      <c r="F5930">
        <v>1</v>
      </c>
      <c r="G5930">
        <v>1</v>
      </c>
      <c r="H5930">
        <v>1</v>
      </c>
      <c r="I5930">
        <v>4000</v>
      </c>
      <c r="J5930">
        <v>4358</v>
      </c>
      <c r="K5930">
        <v>30</v>
      </c>
      <c r="L5930" t="s">
        <v>1088</v>
      </c>
      <c r="M5930" t="s">
        <v>72</v>
      </c>
      <c r="N5930" s="1">
        <v>42072.654861111114</v>
      </c>
      <c r="O5930" s="1">
        <v>40521.822222222225</v>
      </c>
      <c r="P5930" s="2">
        <v>40525</v>
      </c>
      <c r="Q5930" s="1">
        <v>40555.173611111109</v>
      </c>
      <c r="R5930" t="s">
        <v>65</v>
      </c>
      <c r="S5930" t="s">
        <v>37</v>
      </c>
      <c r="T5930" t="s">
        <v>27</v>
      </c>
      <c r="U5930" t="b">
        <v>1</v>
      </c>
      <c r="V5930" t="s">
        <v>28</v>
      </c>
      <c r="W5930" t="s">
        <v>29</v>
      </c>
      <c r="X5930" t="s">
        <v>28</v>
      </c>
      <c r="Y5930" t="s">
        <v>30</v>
      </c>
    </row>
    <row r="5931" spans="1:25" x14ac:dyDescent="0.2">
      <c r="A5931">
        <v>5929</v>
      </c>
      <c r="B5931">
        <v>1757629051</v>
      </c>
      <c r="C5931">
        <v>7000</v>
      </c>
      <c r="D5931">
        <v>7904</v>
      </c>
      <c r="E5931">
        <v>74</v>
      </c>
      <c r="F5931">
        <v>6</v>
      </c>
      <c r="G5931">
        <v>1</v>
      </c>
      <c r="H5931">
        <v>1</v>
      </c>
      <c r="I5931">
        <v>7000</v>
      </c>
      <c r="J5931">
        <v>7904</v>
      </c>
      <c r="K5931">
        <v>61.105532410000002</v>
      </c>
      <c r="L5931" t="s">
        <v>1088</v>
      </c>
      <c r="M5931" t="s">
        <v>72</v>
      </c>
      <c r="N5931" s="1">
        <v>42072.654861111114</v>
      </c>
      <c r="O5931" s="1">
        <v>40281.945833333331</v>
      </c>
      <c r="P5931" s="2">
        <v>40282</v>
      </c>
      <c r="Q5931" s="1">
        <v>40318.945833333331</v>
      </c>
      <c r="R5931" t="s">
        <v>25</v>
      </c>
      <c r="S5931" t="s">
        <v>26</v>
      </c>
      <c r="T5931" t="s">
        <v>27</v>
      </c>
      <c r="U5931" t="b">
        <v>1</v>
      </c>
      <c r="V5931" t="s">
        <v>41</v>
      </c>
      <c r="W5931" t="s">
        <v>29</v>
      </c>
      <c r="X5931" t="s">
        <v>41</v>
      </c>
      <c r="Y5931" t="s">
        <v>42</v>
      </c>
    </row>
    <row r="5932" spans="1:25" x14ac:dyDescent="0.2">
      <c r="A5932">
        <v>5930</v>
      </c>
      <c r="B5932">
        <v>473511259</v>
      </c>
      <c r="C5932">
        <v>25000</v>
      </c>
      <c r="D5932">
        <v>26194</v>
      </c>
      <c r="E5932">
        <v>73</v>
      </c>
      <c r="F5932">
        <v>6</v>
      </c>
      <c r="G5932">
        <v>2</v>
      </c>
      <c r="H5932">
        <v>1</v>
      </c>
      <c r="I5932">
        <v>25000</v>
      </c>
      <c r="J5932">
        <v>26194</v>
      </c>
      <c r="K5932">
        <v>46</v>
      </c>
      <c r="L5932" t="s">
        <v>1088</v>
      </c>
      <c r="M5932" t="s">
        <v>72</v>
      </c>
      <c r="N5932" s="1">
        <v>42072.654861111114</v>
      </c>
      <c r="O5932" s="1">
        <v>40521.822222222225</v>
      </c>
      <c r="P5932" s="2">
        <v>40525</v>
      </c>
      <c r="Q5932" s="1">
        <v>40555.173611111109</v>
      </c>
      <c r="R5932" t="s">
        <v>26</v>
      </c>
      <c r="S5932" t="s">
        <v>26</v>
      </c>
      <c r="T5932" t="s">
        <v>27</v>
      </c>
      <c r="U5932" t="b">
        <v>1</v>
      </c>
      <c r="V5932" t="s">
        <v>28</v>
      </c>
      <c r="W5932" t="s">
        <v>29</v>
      </c>
      <c r="X5932" t="s">
        <v>28</v>
      </c>
      <c r="Y5932" t="s">
        <v>30</v>
      </c>
    </row>
    <row r="5933" spans="1:25" x14ac:dyDescent="0.2">
      <c r="A5933">
        <v>5931</v>
      </c>
      <c r="B5933">
        <v>1426636552</v>
      </c>
      <c r="C5933">
        <v>4000</v>
      </c>
      <c r="D5933">
        <v>4950</v>
      </c>
      <c r="E5933">
        <v>73</v>
      </c>
      <c r="F5933">
        <v>1</v>
      </c>
      <c r="G5933">
        <v>1</v>
      </c>
      <c r="H5933">
        <v>1</v>
      </c>
      <c r="I5933">
        <v>4000</v>
      </c>
      <c r="J5933">
        <v>4950</v>
      </c>
      <c r="K5933">
        <v>39.0859375</v>
      </c>
      <c r="L5933" t="s">
        <v>1088</v>
      </c>
      <c r="M5933" t="s">
        <v>72</v>
      </c>
      <c r="N5933" s="1">
        <v>42072.654861111114</v>
      </c>
      <c r="O5933" s="1">
        <v>40281.945833333331</v>
      </c>
      <c r="P5933" s="2">
        <v>40282</v>
      </c>
      <c r="Q5933" s="1">
        <v>40318.945833333331</v>
      </c>
      <c r="R5933" t="s">
        <v>47</v>
      </c>
      <c r="S5933" t="s">
        <v>47</v>
      </c>
      <c r="T5933" t="s">
        <v>27</v>
      </c>
      <c r="U5933" t="b">
        <v>1</v>
      </c>
      <c r="V5933" t="s">
        <v>41</v>
      </c>
      <c r="W5933" t="s">
        <v>29</v>
      </c>
      <c r="X5933" t="s">
        <v>41</v>
      </c>
      <c r="Y5933" t="s">
        <v>42</v>
      </c>
    </row>
    <row r="5934" spans="1:25" x14ac:dyDescent="0.2">
      <c r="A5934">
        <v>5932</v>
      </c>
      <c r="B5934">
        <v>1586362126</v>
      </c>
      <c r="C5934">
        <v>2500</v>
      </c>
      <c r="D5934">
        <v>2855</v>
      </c>
      <c r="E5934">
        <v>73</v>
      </c>
      <c r="F5934">
        <v>1</v>
      </c>
      <c r="G5934">
        <v>1</v>
      </c>
      <c r="H5934">
        <v>1</v>
      </c>
      <c r="I5934">
        <v>2500</v>
      </c>
      <c r="J5934">
        <v>2855</v>
      </c>
      <c r="K5934">
        <v>40.041666669999998</v>
      </c>
      <c r="L5934" t="s">
        <v>1088</v>
      </c>
      <c r="M5934" t="s">
        <v>72</v>
      </c>
      <c r="N5934" s="1">
        <v>42072.654861111114</v>
      </c>
      <c r="O5934" s="1">
        <v>40521.822222222225</v>
      </c>
      <c r="P5934" s="2">
        <v>40525</v>
      </c>
      <c r="Q5934" s="1">
        <v>40555.173611111109</v>
      </c>
      <c r="R5934" t="s">
        <v>60</v>
      </c>
      <c r="S5934" t="s">
        <v>26</v>
      </c>
      <c r="T5934" t="s">
        <v>27</v>
      </c>
      <c r="U5934" t="b">
        <v>1</v>
      </c>
      <c r="V5934" t="s">
        <v>28</v>
      </c>
      <c r="W5934" t="s">
        <v>29</v>
      </c>
      <c r="X5934" t="s">
        <v>28</v>
      </c>
      <c r="Y5934" t="s">
        <v>30</v>
      </c>
    </row>
    <row r="5935" spans="1:25" x14ac:dyDescent="0.2">
      <c r="A5935">
        <v>5933</v>
      </c>
      <c r="B5935">
        <v>1955932133</v>
      </c>
      <c r="C5935">
        <v>3500</v>
      </c>
      <c r="D5935">
        <v>4000</v>
      </c>
      <c r="E5935">
        <v>73</v>
      </c>
      <c r="F5935">
        <v>1</v>
      </c>
      <c r="G5935">
        <v>1</v>
      </c>
      <c r="H5935">
        <v>1</v>
      </c>
      <c r="I5935">
        <v>3500</v>
      </c>
      <c r="J5935">
        <v>4000</v>
      </c>
      <c r="K5935">
        <v>32.97641204</v>
      </c>
      <c r="L5935" t="s">
        <v>1088</v>
      </c>
      <c r="M5935" t="s">
        <v>72</v>
      </c>
      <c r="N5935" s="1">
        <v>42072.654861111114</v>
      </c>
      <c r="O5935" s="1">
        <v>40521.822222222225</v>
      </c>
      <c r="P5935" s="2">
        <v>40525</v>
      </c>
      <c r="Q5935" s="1">
        <v>40555.173611111109</v>
      </c>
      <c r="R5935" t="s">
        <v>55</v>
      </c>
      <c r="S5935" t="s">
        <v>37</v>
      </c>
      <c r="T5935" t="s">
        <v>27</v>
      </c>
      <c r="U5935" t="b">
        <v>1</v>
      </c>
      <c r="V5935" t="s">
        <v>28</v>
      </c>
      <c r="W5935" t="s">
        <v>29</v>
      </c>
      <c r="X5935" t="s">
        <v>28</v>
      </c>
      <c r="Y5935" t="s">
        <v>30</v>
      </c>
    </row>
    <row r="5936" spans="1:25" x14ac:dyDescent="0.2">
      <c r="A5936">
        <v>5934</v>
      </c>
      <c r="B5936">
        <v>1963051257</v>
      </c>
      <c r="C5936">
        <v>7500</v>
      </c>
      <c r="D5936">
        <v>7925</v>
      </c>
      <c r="E5936">
        <v>73</v>
      </c>
      <c r="F5936">
        <v>1</v>
      </c>
      <c r="G5936">
        <v>1</v>
      </c>
      <c r="H5936">
        <v>1</v>
      </c>
      <c r="I5936">
        <v>7500</v>
      </c>
      <c r="J5936">
        <v>7925</v>
      </c>
      <c r="K5936">
        <v>52.265370369999999</v>
      </c>
      <c r="L5936" t="s">
        <v>1088</v>
      </c>
      <c r="M5936" t="s">
        <v>72</v>
      </c>
      <c r="N5936" s="1">
        <v>42072.654861111114</v>
      </c>
      <c r="O5936" s="1">
        <v>40521.822222222225</v>
      </c>
      <c r="P5936" s="2">
        <v>40525</v>
      </c>
      <c r="Q5936" s="1">
        <v>40555.173611111109</v>
      </c>
      <c r="R5936" t="s">
        <v>126</v>
      </c>
      <c r="S5936" t="s">
        <v>37</v>
      </c>
      <c r="T5936" t="s">
        <v>27</v>
      </c>
      <c r="U5936" t="b">
        <v>1</v>
      </c>
      <c r="V5936" t="s">
        <v>28</v>
      </c>
      <c r="W5936" t="s">
        <v>29</v>
      </c>
      <c r="X5936" t="s">
        <v>28</v>
      </c>
      <c r="Y5936" t="s">
        <v>30</v>
      </c>
    </row>
    <row r="5937" spans="1:25" x14ac:dyDescent="0.2">
      <c r="A5937">
        <v>5935</v>
      </c>
      <c r="B5937">
        <v>638845326</v>
      </c>
      <c r="C5937">
        <v>5000</v>
      </c>
      <c r="D5937">
        <v>5450</v>
      </c>
      <c r="E5937">
        <v>73</v>
      </c>
      <c r="F5937">
        <v>9</v>
      </c>
      <c r="G5937">
        <v>1</v>
      </c>
      <c r="H5937">
        <v>1</v>
      </c>
      <c r="I5937">
        <v>5000</v>
      </c>
      <c r="J5937">
        <v>5450</v>
      </c>
      <c r="K5937">
        <v>88.006805560000004</v>
      </c>
      <c r="L5937" t="s">
        <v>1088</v>
      </c>
      <c r="M5937" t="s">
        <v>72</v>
      </c>
      <c r="N5937" s="1">
        <v>42072.654861111114</v>
      </c>
      <c r="O5937" s="1">
        <v>40281.945833333331</v>
      </c>
      <c r="P5937" s="2">
        <v>40282</v>
      </c>
      <c r="Q5937" s="1">
        <v>40318.945833333331</v>
      </c>
      <c r="R5937" t="s">
        <v>113</v>
      </c>
      <c r="S5937" t="s">
        <v>37</v>
      </c>
      <c r="T5937" t="s">
        <v>27</v>
      </c>
      <c r="U5937" t="b">
        <v>1</v>
      </c>
      <c r="V5937" t="s">
        <v>41</v>
      </c>
      <c r="W5937" t="s">
        <v>29</v>
      </c>
      <c r="X5937" t="s">
        <v>41</v>
      </c>
      <c r="Y5937" t="s">
        <v>42</v>
      </c>
    </row>
    <row r="5938" spans="1:25" x14ac:dyDescent="0.2">
      <c r="A5938">
        <v>5936</v>
      </c>
      <c r="B5938">
        <v>2116129334</v>
      </c>
      <c r="C5938">
        <v>20000</v>
      </c>
      <c r="D5938">
        <v>6595</v>
      </c>
      <c r="E5938">
        <v>73</v>
      </c>
      <c r="F5938">
        <v>3</v>
      </c>
      <c r="G5938">
        <v>1</v>
      </c>
      <c r="H5938">
        <v>1</v>
      </c>
      <c r="I5938">
        <v>20000</v>
      </c>
      <c r="J5938">
        <v>6595</v>
      </c>
      <c r="K5938">
        <v>90.041666669999998</v>
      </c>
      <c r="L5938" t="s">
        <v>1088</v>
      </c>
      <c r="M5938" t="s">
        <v>72</v>
      </c>
      <c r="N5938" s="1">
        <v>42072.654861111114</v>
      </c>
      <c r="O5938" s="1">
        <v>40521.822222222225</v>
      </c>
      <c r="P5938" s="2">
        <v>40525</v>
      </c>
      <c r="Q5938" s="1">
        <v>40555.173611111109</v>
      </c>
      <c r="R5938" t="s">
        <v>59</v>
      </c>
      <c r="S5938" t="s">
        <v>26</v>
      </c>
      <c r="T5938" t="s">
        <v>31</v>
      </c>
      <c r="U5938" t="b">
        <v>1</v>
      </c>
      <c r="V5938" t="s">
        <v>28</v>
      </c>
      <c r="W5938" t="s">
        <v>29</v>
      </c>
      <c r="X5938" t="s">
        <v>28</v>
      </c>
      <c r="Y5938" t="s">
        <v>30</v>
      </c>
    </row>
    <row r="5939" spans="1:25" x14ac:dyDescent="0.2">
      <c r="A5939">
        <v>5937</v>
      </c>
      <c r="B5939">
        <v>98226813</v>
      </c>
      <c r="C5939">
        <v>10000</v>
      </c>
      <c r="D5939">
        <v>10100</v>
      </c>
      <c r="E5939">
        <v>72</v>
      </c>
      <c r="F5939">
        <v>1</v>
      </c>
      <c r="G5939">
        <v>1</v>
      </c>
      <c r="H5939">
        <v>1</v>
      </c>
      <c r="I5939">
        <v>10000</v>
      </c>
      <c r="J5939">
        <v>10100</v>
      </c>
      <c r="K5939">
        <v>54.215416670000003</v>
      </c>
      <c r="L5939" t="s">
        <v>1088</v>
      </c>
      <c r="M5939" t="s">
        <v>72</v>
      </c>
      <c r="N5939" s="1">
        <v>42072.654861111114</v>
      </c>
      <c r="O5939" s="1">
        <v>40281.945833333331</v>
      </c>
      <c r="P5939" s="2">
        <v>40282</v>
      </c>
      <c r="Q5939" s="1">
        <v>40318.945833333331</v>
      </c>
      <c r="R5939" t="s">
        <v>45</v>
      </c>
      <c r="S5939" t="s">
        <v>34</v>
      </c>
      <c r="T5939" t="s">
        <v>27</v>
      </c>
      <c r="U5939" t="b">
        <v>1</v>
      </c>
      <c r="V5939" t="s">
        <v>41</v>
      </c>
      <c r="W5939" t="s">
        <v>29</v>
      </c>
      <c r="X5939" t="s">
        <v>41</v>
      </c>
      <c r="Y5939" t="s">
        <v>42</v>
      </c>
    </row>
    <row r="5940" spans="1:25" x14ac:dyDescent="0.2">
      <c r="A5940">
        <v>5938</v>
      </c>
      <c r="B5940">
        <v>359762181</v>
      </c>
      <c r="C5940">
        <v>2500</v>
      </c>
      <c r="D5940">
        <v>3190</v>
      </c>
      <c r="E5940">
        <v>72</v>
      </c>
      <c r="F5940">
        <v>1</v>
      </c>
      <c r="G5940">
        <v>1</v>
      </c>
      <c r="H5940">
        <v>1</v>
      </c>
      <c r="I5940">
        <v>2500</v>
      </c>
      <c r="J5940">
        <v>3190</v>
      </c>
      <c r="K5940">
        <v>13.77387731</v>
      </c>
      <c r="L5940" t="s">
        <v>1088</v>
      </c>
      <c r="M5940" t="s">
        <v>72</v>
      </c>
      <c r="N5940" s="1">
        <v>42072.654861111114</v>
      </c>
      <c r="O5940" s="1">
        <v>40281.945833333331</v>
      </c>
      <c r="P5940" s="2">
        <v>40282</v>
      </c>
      <c r="Q5940" s="1">
        <v>40318.945833333331</v>
      </c>
      <c r="R5940" t="s">
        <v>25</v>
      </c>
      <c r="S5940" t="s">
        <v>26</v>
      </c>
      <c r="T5940" t="s">
        <v>27</v>
      </c>
      <c r="U5940" t="b">
        <v>1</v>
      </c>
      <c r="V5940" t="s">
        <v>41</v>
      </c>
      <c r="W5940" t="s">
        <v>29</v>
      </c>
      <c r="X5940" t="s">
        <v>41</v>
      </c>
      <c r="Y5940" t="s">
        <v>42</v>
      </c>
    </row>
    <row r="5941" spans="1:25" x14ac:dyDescent="0.2">
      <c r="A5941">
        <v>5939</v>
      </c>
      <c r="B5941">
        <v>1876376473</v>
      </c>
      <c r="C5941">
        <v>10000</v>
      </c>
      <c r="D5941">
        <v>10311</v>
      </c>
      <c r="E5941">
        <v>72</v>
      </c>
      <c r="F5941">
        <v>1</v>
      </c>
      <c r="G5941">
        <v>1</v>
      </c>
      <c r="H5941">
        <v>1</v>
      </c>
      <c r="I5941">
        <v>10000</v>
      </c>
      <c r="J5941">
        <v>10311</v>
      </c>
      <c r="K5941">
        <v>53.262372689999999</v>
      </c>
      <c r="L5941" t="s">
        <v>1088</v>
      </c>
      <c r="M5941" t="s">
        <v>72</v>
      </c>
      <c r="N5941" s="1">
        <v>42072.654861111114</v>
      </c>
      <c r="O5941" s="1">
        <v>40281.945833333331</v>
      </c>
      <c r="P5941" s="2">
        <v>40282</v>
      </c>
      <c r="Q5941" s="1">
        <v>40318.945833333331</v>
      </c>
      <c r="R5941" t="s">
        <v>62</v>
      </c>
      <c r="S5941" t="s">
        <v>62</v>
      </c>
      <c r="T5941" t="s">
        <v>27</v>
      </c>
      <c r="U5941" t="b">
        <v>1</v>
      </c>
      <c r="V5941" t="s">
        <v>41</v>
      </c>
      <c r="W5941" t="s">
        <v>29</v>
      </c>
      <c r="X5941" t="s">
        <v>41</v>
      </c>
      <c r="Y5941" t="s">
        <v>42</v>
      </c>
    </row>
    <row r="5942" spans="1:25" x14ac:dyDescent="0.2">
      <c r="A5942">
        <v>5940</v>
      </c>
      <c r="B5942">
        <v>7902460</v>
      </c>
      <c r="C5942">
        <v>4000</v>
      </c>
      <c r="D5942">
        <v>4160</v>
      </c>
      <c r="E5942">
        <v>72</v>
      </c>
      <c r="F5942">
        <v>3</v>
      </c>
      <c r="G5942">
        <v>1</v>
      </c>
      <c r="H5942">
        <v>1</v>
      </c>
      <c r="I5942">
        <v>4000</v>
      </c>
      <c r="J5942">
        <v>4160</v>
      </c>
      <c r="K5942">
        <v>30</v>
      </c>
      <c r="L5942" t="s">
        <v>1088</v>
      </c>
      <c r="M5942" t="s">
        <v>72</v>
      </c>
      <c r="N5942" s="1">
        <v>42072.654861111114</v>
      </c>
      <c r="O5942" s="1">
        <v>40521.822222222225</v>
      </c>
      <c r="P5942" s="2">
        <v>40525</v>
      </c>
      <c r="Q5942" s="1">
        <v>40555.173611111109</v>
      </c>
      <c r="R5942" t="s">
        <v>60</v>
      </c>
      <c r="S5942" t="s">
        <v>26</v>
      </c>
      <c r="T5942" t="s">
        <v>27</v>
      </c>
      <c r="U5942" t="b">
        <v>1</v>
      </c>
      <c r="V5942" t="s">
        <v>28</v>
      </c>
      <c r="W5942" t="s">
        <v>29</v>
      </c>
      <c r="X5942" t="s">
        <v>28</v>
      </c>
      <c r="Y5942" t="s">
        <v>30</v>
      </c>
    </row>
    <row r="5943" spans="1:25" x14ac:dyDescent="0.2">
      <c r="A5943">
        <v>5941</v>
      </c>
      <c r="B5943">
        <v>1719050472</v>
      </c>
      <c r="C5943">
        <v>15000</v>
      </c>
      <c r="D5943">
        <v>19141</v>
      </c>
      <c r="E5943">
        <v>72</v>
      </c>
      <c r="F5943">
        <v>3</v>
      </c>
      <c r="G5943">
        <v>1</v>
      </c>
      <c r="H5943">
        <v>1</v>
      </c>
      <c r="I5943">
        <v>15000</v>
      </c>
      <c r="J5943">
        <v>19141</v>
      </c>
      <c r="K5943">
        <v>45.657997690000002</v>
      </c>
      <c r="L5943" t="s">
        <v>1088</v>
      </c>
      <c r="M5943" t="s">
        <v>72</v>
      </c>
      <c r="N5943" s="1">
        <v>42072.654861111114</v>
      </c>
      <c r="O5943" s="1">
        <v>40281.945833333331</v>
      </c>
      <c r="P5943" s="2">
        <v>40282</v>
      </c>
      <c r="Q5943" s="1">
        <v>40318.945833333331</v>
      </c>
      <c r="R5943" t="s">
        <v>59</v>
      </c>
      <c r="S5943" t="s">
        <v>26</v>
      </c>
      <c r="T5943" t="s">
        <v>27</v>
      </c>
      <c r="U5943" t="b">
        <v>1</v>
      </c>
      <c r="V5943" t="s">
        <v>41</v>
      </c>
      <c r="W5943" t="s">
        <v>29</v>
      </c>
      <c r="X5943" t="s">
        <v>41</v>
      </c>
      <c r="Y5943" t="s">
        <v>42</v>
      </c>
    </row>
    <row r="5944" spans="1:25" x14ac:dyDescent="0.2">
      <c r="A5944">
        <v>5942</v>
      </c>
      <c r="B5944">
        <v>5964972</v>
      </c>
      <c r="C5944">
        <v>3000</v>
      </c>
      <c r="D5944">
        <v>4535</v>
      </c>
      <c r="E5944">
        <v>72</v>
      </c>
      <c r="F5944">
        <v>6</v>
      </c>
      <c r="G5944">
        <v>1</v>
      </c>
      <c r="H5944">
        <v>1</v>
      </c>
      <c r="I5944">
        <v>3000</v>
      </c>
      <c r="J5944">
        <v>4535</v>
      </c>
      <c r="K5944">
        <v>84.251550929999993</v>
      </c>
      <c r="L5944" t="s">
        <v>1088</v>
      </c>
      <c r="M5944" t="s">
        <v>72</v>
      </c>
      <c r="N5944" s="1">
        <v>42072.654861111114</v>
      </c>
      <c r="O5944" s="1">
        <v>40281.945833333331</v>
      </c>
      <c r="P5944" s="2">
        <v>40282</v>
      </c>
      <c r="Q5944" s="1">
        <v>40318.945833333331</v>
      </c>
      <c r="R5944" t="s">
        <v>37</v>
      </c>
      <c r="S5944" t="s">
        <v>37</v>
      </c>
      <c r="T5944" t="s">
        <v>27</v>
      </c>
      <c r="U5944" t="b">
        <v>0</v>
      </c>
      <c r="V5944" t="s">
        <v>41</v>
      </c>
      <c r="W5944" t="s">
        <v>29</v>
      </c>
      <c r="X5944" t="s">
        <v>41</v>
      </c>
      <c r="Y5944" t="s">
        <v>42</v>
      </c>
    </row>
    <row r="5945" spans="1:25" x14ac:dyDescent="0.2">
      <c r="A5945">
        <v>5943</v>
      </c>
      <c r="B5945">
        <v>1853753574</v>
      </c>
      <c r="C5945">
        <v>3000</v>
      </c>
      <c r="D5945">
        <v>3160</v>
      </c>
      <c r="E5945">
        <v>72</v>
      </c>
      <c r="F5945">
        <v>0</v>
      </c>
      <c r="G5945">
        <v>1</v>
      </c>
      <c r="H5945">
        <v>1</v>
      </c>
      <c r="I5945">
        <v>3000</v>
      </c>
      <c r="J5945">
        <v>3160</v>
      </c>
      <c r="K5945">
        <v>31.839513889999999</v>
      </c>
      <c r="L5945" t="s">
        <v>1088</v>
      </c>
      <c r="M5945" t="s">
        <v>72</v>
      </c>
      <c r="N5945" s="1">
        <v>42072.654861111114</v>
      </c>
      <c r="O5945" s="1">
        <v>40521.822222222225</v>
      </c>
      <c r="P5945" s="2">
        <v>40525</v>
      </c>
      <c r="Q5945" s="1">
        <v>40555.173611111109</v>
      </c>
      <c r="R5945" t="s">
        <v>113</v>
      </c>
      <c r="S5945" t="s">
        <v>37</v>
      </c>
      <c r="T5945" t="s">
        <v>27</v>
      </c>
      <c r="U5945" t="b">
        <v>0</v>
      </c>
      <c r="V5945" t="s">
        <v>28</v>
      </c>
      <c r="W5945" t="s">
        <v>29</v>
      </c>
      <c r="X5945" t="s">
        <v>28</v>
      </c>
      <c r="Y5945" t="s">
        <v>30</v>
      </c>
    </row>
    <row r="5946" spans="1:25" x14ac:dyDescent="0.2">
      <c r="A5946">
        <v>5944</v>
      </c>
      <c r="B5946">
        <v>1510558052</v>
      </c>
      <c r="C5946">
        <v>2000</v>
      </c>
      <c r="D5946">
        <v>2187</v>
      </c>
      <c r="E5946">
        <v>71</v>
      </c>
      <c r="F5946">
        <v>6</v>
      </c>
      <c r="G5946">
        <v>4</v>
      </c>
      <c r="H5946">
        <v>1</v>
      </c>
      <c r="I5946">
        <v>2000</v>
      </c>
      <c r="J5946">
        <v>2187</v>
      </c>
      <c r="K5946">
        <v>89.984699070000005</v>
      </c>
      <c r="L5946" t="s">
        <v>1088</v>
      </c>
      <c r="M5946" t="s">
        <v>72</v>
      </c>
      <c r="N5946" s="1">
        <v>42072.654861111114</v>
      </c>
      <c r="O5946" s="1">
        <v>40281.945833333331</v>
      </c>
      <c r="P5946" s="2">
        <v>40282</v>
      </c>
      <c r="Q5946" s="1">
        <v>40318.945833333331</v>
      </c>
      <c r="R5946" t="s">
        <v>67</v>
      </c>
      <c r="S5946" t="s">
        <v>67</v>
      </c>
      <c r="T5946" t="s">
        <v>27</v>
      </c>
      <c r="U5946" t="b">
        <v>0</v>
      </c>
      <c r="V5946" t="s">
        <v>41</v>
      </c>
      <c r="W5946" t="s">
        <v>29</v>
      </c>
      <c r="X5946" t="s">
        <v>41</v>
      </c>
      <c r="Y5946" t="s">
        <v>42</v>
      </c>
    </row>
    <row r="5947" spans="1:25" x14ac:dyDescent="0.2">
      <c r="A5947">
        <v>5945</v>
      </c>
      <c r="B5947">
        <v>350729980</v>
      </c>
      <c r="C5947">
        <v>9000</v>
      </c>
      <c r="D5947">
        <v>9209</v>
      </c>
      <c r="E5947">
        <v>71</v>
      </c>
      <c r="F5947">
        <v>11</v>
      </c>
      <c r="G5947">
        <v>2</v>
      </c>
      <c r="H5947">
        <v>1</v>
      </c>
      <c r="I5947">
        <v>9000</v>
      </c>
      <c r="J5947">
        <v>9209</v>
      </c>
      <c r="K5947">
        <v>30</v>
      </c>
      <c r="L5947" t="s">
        <v>1088</v>
      </c>
      <c r="M5947" t="s">
        <v>72</v>
      </c>
      <c r="N5947" s="1">
        <v>42072.654861111114</v>
      </c>
      <c r="O5947" s="1">
        <v>40521.822222222225</v>
      </c>
      <c r="P5947" s="2">
        <v>40525</v>
      </c>
      <c r="Q5947" s="1">
        <v>40555.173611111109</v>
      </c>
      <c r="R5947" t="s">
        <v>62</v>
      </c>
      <c r="S5947" t="s">
        <v>62</v>
      </c>
      <c r="T5947" t="s">
        <v>27</v>
      </c>
      <c r="U5947" t="b">
        <v>1</v>
      </c>
      <c r="V5947" t="s">
        <v>28</v>
      </c>
      <c r="W5947" t="s">
        <v>29</v>
      </c>
      <c r="X5947" t="s">
        <v>28</v>
      </c>
      <c r="Y5947" t="s">
        <v>30</v>
      </c>
    </row>
    <row r="5948" spans="1:25" x14ac:dyDescent="0.2">
      <c r="A5948">
        <v>5946</v>
      </c>
      <c r="B5948">
        <v>425145642</v>
      </c>
      <c r="C5948">
        <v>5000</v>
      </c>
      <c r="D5948">
        <v>6171</v>
      </c>
      <c r="E5948">
        <v>71</v>
      </c>
      <c r="F5948">
        <v>1</v>
      </c>
      <c r="G5948">
        <v>1</v>
      </c>
      <c r="H5948">
        <v>1</v>
      </c>
      <c r="I5948">
        <v>5000</v>
      </c>
      <c r="J5948">
        <v>6171</v>
      </c>
      <c r="K5948">
        <v>30</v>
      </c>
      <c r="L5948" t="s">
        <v>1088</v>
      </c>
      <c r="M5948" t="s">
        <v>72</v>
      </c>
      <c r="N5948" s="1">
        <v>42072.654861111114</v>
      </c>
      <c r="O5948" s="1">
        <v>40521.822222222225</v>
      </c>
      <c r="P5948" s="2">
        <v>40525</v>
      </c>
      <c r="Q5948" s="1">
        <v>40555.173611111109</v>
      </c>
      <c r="R5948" t="s">
        <v>115</v>
      </c>
      <c r="S5948" t="s">
        <v>115</v>
      </c>
      <c r="T5948" t="s">
        <v>27</v>
      </c>
      <c r="U5948" t="b">
        <v>1</v>
      </c>
      <c r="V5948" t="s">
        <v>28</v>
      </c>
      <c r="W5948" t="s">
        <v>29</v>
      </c>
      <c r="X5948" t="s">
        <v>28</v>
      </c>
      <c r="Y5948" t="s">
        <v>30</v>
      </c>
    </row>
    <row r="5949" spans="1:25" x14ac:dyDescent="0.2">
      <c r="A5949">
        <v>5947</v>
      </c>
      <c r="B5949">
        <v>1080487720</v>
      </c>
      <c r="C5949">
        <v>3000</v>
      </c>
      <c r="D5949">
        <v>3045</v>
      </c>
      <c r="E5949">
        <v>71</v>
      </c>
      <c r="F5949">
        <v>1</v>
      </c>
      <c r="G5949">
        <v>1</v>
      </c>
      <c r="H5949">
        <v>1</v>
      </c>
      <c r="I5949">
        <v>3000</v>
      </c>
      <c r="J5949">
        <v>3045</v>
      </c>
      <c r="K5949">
        <v>43.425740740000002</v>
      </c>
      <c r="L5949" t="s">
        <v>1088</v>
      </c>
      <c r="M5949" t="s">
        <v>72</v>
      </c>
      <c r="N5949" s="1">
        <v>42072.654861111114</v>
      </c>
      <c r="O5949" s="1">
        <v>40281.945833333331</v>
      </c>
      <c r="P5949" s="2">
        <v>40282</v>
      </c>
      <c r="Q5949" s="1">
        <v>40318.945833333331</v>
      </c>
      <c r="R5949" t="s">
        <v>113</v>
      </c>
      <c r="S5949" t="s">
        <v>37</v>
      </c>
      <c r="T5949" t="s">
        <v>27</v>
      </c>
      <c r="U5949" t="b">
        <v>1</v>
      </c>
      <c r="V5949" t="s">
        <v>41</v>
      </c>
      <c r="W5949" t="s">
        <v>29</v>
      </c>
      <c r="X5949" t="s">
        <v>41</v>
      </c>
      <c r="Y5949" t="s">
        <v>42</v>
      </c>
    </row>
    <row r="5950" spans="1:25" x14ac:dyDescent="0.2">
      <c r="A5950">
        <v>5948</v>
      </c>
      <c r="B5950">
        <v>1387149047</v>
      </c>
      <c r="C5950">
        <v>4000</v>
      </c>
      <c r="D5950">
        <v>4244</v>
      </c>
      <c r="E5950">
        <v>71</v>
      </c>
      <c r="F5950">
        <v>1</v>
      </c>
      <c r="G5950">
        <v>1</v>
      </c>
      <c r="H5950">
        <v>1</v>
      </c>
      <c r="I5950">
        <v>4000</v>
      </c>
      <c r="J5950">
        <v>4244</v>
      </c>
      <c r="K5950">
        <v>29.564768520000001</v>
      </c>
      <c r="L5950" t="s">
        <v>1088</v>
      </c>
      <c r="M5950" t="s">
        <v>72</v>
      </c>
      <c r="N5950" s="1">
        <v>42072.654861111114</v>
      </c>
      <c r="O5950" s="1">
        <v>40281.945833333331</v>
      </c>
      <c r="P5950" s="2">
        <v>40282</v>
      </c>
      <c r="Q5950" s="1">
        <v>40318.945833333331</v>
      </c>
      <c r="R5950" t="s">
        <v>165</v>
      </c>
      <c r="S5950" t="s">
        <v>26</v>
      </c>
      <c r="T5950" t="s">
        <v>27</v>
      </c>
      <c r="U5950" t="b">
        <v>1</v>
      </c>
      <c r="V5950" t="s">
        <v>41</v>
      </c>
      <c r="W5950" t="s">
        <v>29</v>
      </c>
      <c r="X5950" t="s">
        <v>41</v>
      </c>
      <c r="Y5950" t="s">
        <v>42</v>
      </c>
    </row>
    <row r="5951" spans="1:25" x14ac:dyDescent="0.2">
      <c r="A5951">
        <v>5949</v>
      </c>
      <c r="B5951">
        <v>1689891620</v>
      </c>
      <c r="C5951">
        <v>4000</v>
      </c>
      <c r="D5951">
        <v>4245</v>
      </c>
      <c r="E5951">
        <v>71</v>
      </c>
      <c r="F5951">
        <v>1</v>
      </c>
      <c r="G5951">
        <v>1</v>
      </c>
      <c r="H5951">
        <v>1</v>
      </c>
      <c r="I5951">
        <v>4000</v>
      </c>
      <c r="J5951">
        <v>4245</v>
      </c>
      <c r="K5951">
        <v>45.084247689999998</v>
      </c>
      <c r="L5951" t="s">
        <v>1088</v>
      </c>
      <c r="M5951" t="s">
        <v>72</v>
      </c>
      <c r="N5951" s="1">
        <v>42072.654861111114</v>
      </c>
      <c r="O5951" s="1">
        <v>40521.822222222225</v>
      </c>
      <c r="P5951" s="2">
        <v>40525</v>
      </c>
      <c r="Q5951" s="1">
        <v>40555.173611111109</v>
      </c>
      <c r="R5951" t="s">
        <v>25</v>
      </c>
      <c r="S5951" t="s">
        <v>26</v>
      </c>
      <c r="T5951" t="s">
        <v>27</v>
      </c>
      <c r="U5951" t="b">
        <v>1</v>
      </c>
      <c r="V5951" t="s">
        <v>28</v>
      </c>
      <c r="W5951" t="s">
        <v>29</v>
      </c>
      <c r="X5951" t="s">
        <v>28</v>
      </c>
      <c r="Y5951" t="s">
        <v>30</v>
      </c>
    </row>
    <row r="5952" spans="1:25" x14ac:dyDescent="0.2">
      <c r="A5952">
        <v>5950</v>
      </c>
      <c r="B5952">
        <v>1853577244</v>
      </c>
      <c r="C5952">
        <v>5000</v>
      </c>
      <c r="D5952">
        <v>9300</v>
      </c>
      <c r="E5952">
        <v>71</v>
      </c>
      <c r="F5952">
        <v>1</v>
      </c>
      <c r="G5952">
        <v>1</v>
      </c>
      <c r="H5952">
        <v>1</v>
      </c>
      <c r="I5952">
        <v>5000</v>
      </c>
      <c r="J5952">
        <v>9300</v>
      </c>
      <c r="K5952">
        <v>30</v>
      </c>
      <c r="L5952" t="s">
        <v>1088</v>
      </c>
      <c r="M5952" t="s">
        <v>72</v>
      </c>
      <c r="N5952" s="1">
        <v>42072.654861111114</v>
      </c>
      <c r="O5952" s="1">
        <v>40521.822222222225</v>
      </c>
      <c r="P5952" s="2">
        <v>40525</v>
      </c>
      <c r="Q5952" s="1">
        <v>40555.173611111109</v>
      </c>
      <c r="R5952" t="s">
        <v>114</v>
      </c>
      <c r="S5952" t="s">
        <v>26</v>
      </c>
      <c r="T5952" t="s">
        <v>27</v>
      </c>
      <c r="U5952" t="b">
        <v>1</v>
      </c>
      <c r="V5952" t="s">
        <v>28</v>
      </c>
      <c r="W5952" t="s">
        <v>29</v>
      </c>
      <c r="X5952" t="s">
        <v>28</v>
      </c>
      <c r="Y5952" t="s">
        <v>30</v>
      </c>
    </row>
    <row r="5953" spans="1:25" x14ac:dyDescent="0.2">
      <c r="A5953">
        <v>5951</v>
      </c>
      <c r="B5953">
        <v>2008476947</v>
      </c>
      <c r="C5953">
        <v>30000</v>
      </c>
      <c r="D5953">
        <v>30348</v>
      </c>
      <c r="E5953">
        <v>71</v>
      </c>
      <c r="F5953">
        <v>1</v>
      </c>
      <c r="G5953">
        <v>1</v>
      </c>
      <c r="H5953">
        <v>1</v>
      </c>
      <c r="I5953">
        <v>30000</v>
      </c>
      <c r="J5953">
        <v>30348</v>
      </c>
      <c r="K5953">
        <v>60.041666669999998</v>
      </c>
      <c r="L5953" t="s">
        <v>1088</v>
      </c>
      <c r="M5953" t="s">
        <v>72</v>
      </c>
      <c r="N5953" s="1">
        <v>42072.654861111114</v>
      </c>
      <c r="O5953" s="1">
        <v>40521.822222222225</v>
      </c>
      <c r="P5953" s="2">
        <v>40525</v>
      </c>
      <c r="Q5953" s="1">
        <v>40555.173611111109</v>
      </c>
      <c r="R5953" t="s">
        <v>59</v>
      </c>
      <c r="S5953" t="s">
        <v>26</v>
      </c>
      <c r="T5953" t="s">
        <v>27</v>
      </c>
      <c r="U5953" t="b">
        <v>1</v>
      </c>
      <c r="V5953" t="s">
        <v>28</v>
      </c>
      <c r="W5953" t="s">
        <v>29</v>
      </c>
      <c r="X5953" t="s">
        <v>28</v>
      </c>
      <c r="Y5953" t="s">
        <v>30</v>
      </c>
    </row>
    <row r="5954" spans="1:25" x14ac:dyDescent="0.2">
      <c r="A5954">
        <v>5952</v>
      </c>
      <c r="B5954">
        <v>2115347953</v>
      </c>
      <c r="C5954">
        <v>2500</v>
      </c>
      <c r="D5954">
        <v>3049</v>
      </c>
      <c r="E5954">
        <v>71</v>
      </c>
      <c r="F5954">
        <v>1</v>
      </c>
      <c r="G5954">
        <v>1</v>
      </c>
      <c r="H5954">
        <v>1</v>
      </c>
      <c r="I5954">
        <v>2500</v>
      </c>
      <c r="J5954">
        <v>3049</v>
      </c>
      <c r="K5954">
        <v>64.983969909999999</v>
      </c>
      <c r="L5954" t="s">
        <v>1088</v>
      </c>
      <c r="M5954" t="s">
        <v>72</v>
      </c>
      <c r="N5954" s="1">
        <v>42072.654861111114</v>
      </c>
      <c r="O5954" s="1">
        <v>40281.945833333331</v>
      </c>
      <c r="P5954" s="2">
        <v>40282</v>
      </c>
      <c r="Q5954" s="1">
        <v>40318.945833333331</v>
      </c>
      <c r="R5954" t="s">
        <v>127</v>
      </c>
      <c r="S5954" t="s">
        <v>127</v>
      </c>
      <c r="T5954" t="s">
        <v>27</v>
      </c>
      <c r="U5954" t="b">
        <v>1</v>
      </c>
      <c r="V5954" t="s">
        <v>41</v>
      </c>
      <c r="W5954" t="s">
        <v>29</v>
      </c>
      <c r="X5954" t="s">
        <v>41</v>
      </c>
      <c r="Y5954" t="s">
        <v>42</v>
      </c>
    </row>
    <row r="5955" spans="1:25" x14ac:dyDescent="0.2">
      <c r="A5955">
        <v>5953</v>
      </c>
      <c r="B5955">
        <v>223652878</v>
      </c>
      <c r="C5955">
        <v>5000</v>
      </c>
      <c r="D5955">
        <v>5916</v>
      </c>
      <c r="E5955">
        <v>71</v>
      </c>
      <c r="F5955">
        <v>5</v>
      </c>
      <c r="G5955">
        <v>1</v>
      </c>
      <c r="H5955">
        <v>1</v>
      </c>
      <c r="I5955">
        <v>5000</v>
      </c>
      <c r="J5955">
        <v>5916</v>
      </c>
      <c r="K5955">
        <v>30</v>
      </c>
      <c r="L5955" t="s">
        <v>1088</v>
      </c>
      <c r="M5955" t="s">
        <v>72</v>
      </c>
      <c r="N5955" s="1">
        <v>42072.654861111114</v>
      </c>
      <c r="O5955" s="1">
        <v>40521.822222222225</v>
      </c>
      <c r="P5955" s="2">
        <v>40525</v>
      </c>
      <c r="Q5955" s="1">
        <v>40555.173611111109</v>
      </c>
      <c r="R5955" t="s">
        <v>25</v>
      </c>
      <c r="S5955" t="s">
        <v>26</v>
      </c>
      <c r="T5955" t="s">
        <v>27</v>
      </c>
      <c r="U5955" t="b">
        <v>1</v>
      </c>
      <c r="V5955" t="s">
        <v>28</v>
      </c>
      <c r="W5955" t="s">
        <v>29</v>
      </c>
      <c r="X5955" t="s">
        <v>28</v>
      </c>
      <c r="Y5955" t="s">
        <v>30</v>
      </c>
    </row>
    <row r="5956" spans="1:25" x14ac:dyDescent="0.2">
      <c r="A5956">
        <v>5954</v>
      </c>
      <c r="B5956">
        <v>1845813535</v>
      </c>
      <c r="C5956">
        <v>35000</v>
      </c>
      <c r="D5956">
        <v>7327</v>
      </c>
      <c r="E5956">
        <v>71</v>
      </c>
      <c r="F5956">
        <v>22</v>
      </c>
      <c r="G5956">
        <v>1</v>
      </c>
      <c r="H5956">
        <v>1</v>
      </c>
      <c r="I5956">
        <v>35000</v>
      </c>
      <c r="J5956">
        <v>7327</v>
      </c>
      <c r="K5956">
        <v>30.934386570000001</v>
      </c>
      <c r="L5956" t="s">
        <v>1088</v>
      </c>
      <c r="M5956" t="s">
        <v>72</v>
      </c>
      <c r="N5956" s="1">
        <v>42072.654861111114</v>
      </c>
      <c r="O5956" s="1">
        <v>40281.945833333331</v>
      </c>
      <c r="P5956" s="2">
        <v>40282</v>
      </c>
      <c r="Q5956" s="1">
        <v>40318.945833333331</v>
      </c>
      <c r="R5956" t="s">
        <v>26</v>
      </c>
      <c r="S5956" t="s">
        <v>26</v>
      </c>
      <c r="T5956" t="s">
        <v>31</v>
      </c>
      <c r="U5956" t="b">
        <v>1</v>
      </c>
      <c r="V5956" t="s">
        <v>41</v>
      </c>
      <c r="W5956" t="s">
        <v>29</v>
      </c>
      <c r="X5956" t="s">
        <v>41</v>
      </c>
      <c r="Y5956" t="s">
        <v>42</v>
      </c>
    </row>
    <row r="5957" spans="1:25" x14ac:dyDescent="0.2">
      <c r="A5957">
        <v>5955</v>
      </c>
      <c r="B5957">
        <v>1680585305</v>
      </c>
      <c r="C5957">
        <v>4000</v>
      </c>
      <c r="D5957">
        <v>4128</v>
      </c>
      <c r="E5957">
        <v>71</v>
      </c>
      <c r="F5957">
        <v>0</v>
      </c>
      <c r="G5957">
        <v>1</v>
      </c>
      <c r="H5957">
        <v>1</v>
      </c>
      <c r="I5957">
        <v>4000</v>
      </c>
      <c r="J5957">
        <v>4128</v>
      </c>
      <c r="K5957">
        <v>32.934432870000002</v>
      </c>
      <c r="L5957" t="s">
        <v>1088</v>
      </c>
      <c r="M5957" t="s">
        <v>72</v>
      </c>
      <c r="N5957" s="1">
        <v>42072.654861111114</v>
      </c>
      <c r="O5957" s="1">
        <v>40281.945833333331</v>
      </c>
      <c r="P5957" s="2">
        <v>40282</v>
      </c>
      <c r="Q5957" s="1">
        <v>40318.945833333331</v>
      </c>
      <c r="R5957" t="s">
        <v>26</v>
      </c>
      <c r="S5957" t="s">
        <v>26</v>
      </c>
      <c r="T5957" t="s">
        <v>27</v>
      </c>
      <c r="U5957" t="b">
        <v>1</v>
      </c>
      <c r="V5957" t="s">
        <v>41</v>
      </c>
      <c r="W5957" t="s">
        <v>29</v>
      </c>
      <c r="X5957" t="s">
        <v>41</v>
      </c>
      <c r="Y5957" t="s">
        <v>42</v>
      </c>
    </row>
    <row r="5958" spans="1:25" x14ac:dyDescent="0.2">
      <c r="A5958">
        <v>5956</v>
      </c>
      <c r="B5958">
        <v>887966594</v>
      </c>
      <c r="C5958">
        <v>3000</v>
      </c>
      <c r="D5958">
        <v>3427</v>
      </c>
      <c r="E5958">
        <v>71</v>
      </c>
      <c r="F5958">
        <v>6</v>
      </c>
      <c r="G5958">
        <v>1</v>
      </c>
      <c r="H5958">
        <v>1</v>
      </c>
      <c r="I5958">
        <v>3000</v>
      </c>
      <c r="J5958">
        <v>3427</v>
      </c>
      <c r="K5958">
        <v>33</v>
      </c>
      <c r="L5958" t="s">
        <v>1088</v>
      </c>
      <c r="M5958" t="s">
        <v>72</v>
      </c>
      <c r="N5958" s="1">
        <v>42072.654861111114</v>
      </c>
      <c r="O5958" s="1">
        <v>40521.822222222225</v>
      </c>
      <c r="P5958" s="2">
        <v>40525</v>
      </c>
      <c r="Q5958" s="1">
        <v>40555.173611111109</v>
      </c>
      <c r="R5958" t="s">
        <v>65</v>
      </c>
      <c r="S5958" t="s">
        <v>37</v>
      </c>
      <c r="T5958" t="s">
        <v>27</v>
      </c>
      <c r="U5958" t="b">
        <v>1</v>
      </c>
      <c r="V5958" t="s">
        <v>28</v>
      </c>
      <c r="W5958" t="s">
        <v>29</v>
      </c>
      <c r="X5958" t="s">
        <v>28</v>
      </c>
      <c r="Y5958" t="s">
        <v>30</v>
      </c>
    </row>
    <row r="5959" spans="1:25" x14ac:dyDescent="0.2">
      <c r="A5959">
        <v>5957</v>
      </c>
      <c r="B5959">
        <v>438071963</v>
      </c>
      <c r="C5959">
        <v>4409</v>
      </c>
      <c r="D5959">
        <v>6296</v>
      </c>
      <c r="E5959">
        <v>70</v>
      </c>
      <c r="F5959">
        <v>1</v>
      </c>
      <c r="G5959">
        <v>1</v>
      </c>
      <c r="H5959">
        <v>1</v>
      </c>
      <c r="I5959">
        <v>4409</v>
      </c>
      <c r="J5959">
        <v>6296</v>
      </c>
      <c r="K5959">
        <v>53.968298609999998</v>
      </c>
      <c r="L5959" t="s">
        <v>1088</v>
      </c>
      <c r="M5959" t="s">
        <v>72</v>
      </c>
      <c r="N5959" s="1">
        <v>42072.654861111114</v>
      </c>
      <c r="O5959" s="1">
        <v>40521.822222222225</v>
      </c>
      <c r="P5959" s="2">
        <v>40525</v>
      </c>
      <c r="Q5959" s="1">
        <v>40555.173611111109</v>
      </c>
      <c r="R5959" t="s">
        <v>114</v>
      </c>
      <c r="S5959" t="s">
        <v>26</v>
      </c>
      <c r="T5959" t="s">
        <v>27</v>
      </c>
      <c r="U5959" t="b">
        <v>1</v>
      </c>
      <c r="V5959" t="s">
        <v>28</v>
      </c>
      <c r="W5959" t="s">
        <v>29</v>
      </c>
      <c r="X5959" t="s">
        <v>28</v>
      </c>
      <c r="Y5959" t="s">
        <v>30</v>
      </c>
    </row>
    <row r="5960" spans="1:25" x14ac:dyDescent="0.2">
      <c r="A5960">
        <v>5958</v>
      </c>
      <c r="B5960">
        <v>1064547643</v>
      </c>
      <c r="C5960">
        <v>2500</v>
      </c>
      <c r="D5960">
        <v>3175</v>
      </c>
      <c r="E5960">
        <v>70</v>
      </c>
      <c r="F5960">
        <v>1</v>
      </c>
      <c r="G5960">
        <v>1</v>
      </c>
      <c r="H5960">
        <v>1</v>
      </c>
      <c r="I5960">
        <v>2500</v>
      </c>
      <c r="J5960">
        <v>3175</v>
      </c>
      <c r="K5960">
        <v>51.296400460000001</v>
      </c>
      <c r="L5960" t="s">
        <v>1088</v>
      </c>
      <c r="M5960" t="s">
        <v>72</v>
      </c>
      <c r="N5960" s="1">
        <v>42072.654861111114</v>
      </c>
      <c r="O5960" s="1">
        <v>40281.945833333331</v>
      </c>
      <c r="P5960" s="2">
        <v>40282</v>
      </c>
      <c r="Q5960" s="1">
        <v>40318.945833333331</v>
      </c>
      <c r="R5960" t="s">
        <v>59</v>
      </c>
      <c r="S5960" t="s">
        <v>26</v>
      </c>
      <c r="T5960" t="s">
        <v>27</v>
      </c>
      <c r="U5960" t="b">
        <v>1</v>
      </c>
      <c r="V5960" t="s">
        <v>41</v>
      </c>
      <c r="W5960" t="s">
        <v>29</v>
      </c>
      <c r="X5960" t="s">
        <v>41</v>
      </c>
      <c r="Y5960" t="s">
        <v>42</v>
      </c>
    </row>
    <row r="5961" spans="1:25" x14ac:dyDescent="0.2">
      <c r="A5961">
        <v>5959</v>
      </c>
      <c r="B5961">
        <v>2129551886</v>
      </c>
      <c r="C5961">
        <v>2500</v>
      </c>
      <c r="D5961">
        <v>3203</v>
      </c>
      <c r="E5961">
        <v>70</v>
      </c>
      <c r="F5961">
        <v>1</v>
      </c>
      <c r="G5961">
        <v>1</v>
      </c>
      <c r="H5961">
        <v>1</v>
      </c>
      <c r="I5961">
        <v>2500</v>
      </c>
      <c r="J5961">
        <v>3203</v>
      </c>
      <c r="K5961">
        <v>35.912789349999997</v>
      </c>
      <c r="L5961" t="s">
        <v>1088</v>
      </c>
      <c r="M5961" t="s">
        <v>72</v>
      </c>
      <c r="N5961" s="1">
        <v>42072.654861111114</v>
      </c>
      <c r="O5961" s="1">
        <v>40521.822222222225</v>
      </c>
      <c r="P5961" s="2">
        <v>40525</v>
      </c>
      <c r="Q5961" s="1">
        <v>40555.173611111109</v>
      </c>
      <c r="R5961" t="s">
        <v>69</v>
      </c>
      <c r="S5961" t="s">
        <v>37</v>
      </c>
      <c r="T5961" t="s">
        <v>27</v>
      </c>
      <c r="U5961" t="b">
        <v>1</v>
      </c>
      <c r="V5961" t="s">
        <v>28</v>
      </c>
      <c r="W5961" t="s">
        <v>29</v>
      </c>
      <c r="X5961" t="s">
        <v>28</v>
      </c>
      <c r="Y5961" t="s">
        <v>30</v>
      </c>
    </row>
    <row r="5962" spans="1:25" x14ac:dyDescent="0.2">
      <c r="A5962">
        <v>5960</v>
      </c>
      <c r="B5962">
        <v>1288579262</v>
      </c>
      <c r="C5962">
        <v>3000</v>
      </c>
      <c r="D5962">
        <v>3315</v>
      </c>
      <c r="E5962">
        <v>70</v>
      </c>
      <c r="F5962">
        <v>1</v>
      </c>
      <c r="G5962">
        <v>1</v>
      </c>
      <c r="H5962">
        <v>1</v>
      </c>
      <c r="I5962">
        <v>3000</v>
      </c>
      <c r="J5962">
        <v>3315</v>
      </c>
      <c r="K5962">
        <v>30.972453699999999</v>
      </c>
      <c r="L5962" t="s">
        <v>1088</v>
      </c>
      <c r="M5962" t="s">
        <v>72</v>
      </c>
      <c r="N5962" s="1">
        <v>42072.654861111114</v>
      </c>
      <c r="O5962" s="1">
        <v>40521.822222222225</v>
      </c>
      <c r="P5962" s="2">
        <v>40525</v>
      </c>
      <c r="Q5962" s="1">
        <v>40555.173611111109</v>
      </c>
      <c r="R5962" t="s">
        <v>67</v>
      </c>
      <c r="S5962" t="s">
        <v>67</v>
      </c>
      <c r="T5962" t="s">
        <v>27</v>
      </c>
      <c r="U5962" t="b">
        <v>1</v>
      </c>
      <c r="V5962" t="s">
        <v>28</v>
      </c>
      <c r="W5962" t="s">
        <v>29</v>
      </c>
      <c r="X5962" t="s">
        <v>28</v>
      </c>
      <c r="Y5962" t="s">
        <v>30</v>
      </c>
    </row>
    <row r="5963" spans="1:25" x14ac:dyDescent="0.2">
      <c r="A5963">
        <v>5961</v>
      </c>
      <c r="B5963">
        <v>259752845</v>
      </c>
      <c r="C5963">
        <v>20000</v>
      </c>
      <c r="D5963">
        <v>7170</v>
      </c>
      <c r="E5963">
        <v>69</v>
      </c>
      <c r="F5963">
        <v>1</v>
      </c>
      <c r="G5963">
        <v>2</v>
      </c>
      <c r="H5963">
        <v>1</v>
      </c>
      <c r="I5963">
        <v>20000</v>
      </c>
      <c r="J5963">
        <v>7170</v>
      </c>
      <c r="K5963">
        <v>47</v>
      </c>
      <c r="L5963" t="s">
        <v>1088</v>
      </c>
      <c r="M5963" t="s">
        <v>72</v>
      </c>
      <c r="N5963" s="1">
        <v>42072.654861111114</v>
      </c>
      <c r="O5963" s="1">
        <v>40521.822222222225</v>
      </c>
      <c r="P5963" s="2">
        <v>40525</v>
      </c>
      <c r="Q5963" s="1">
        <v>40555.173611111109</v>
      </c>
      <c r="R5963" t="s">
        <v>55</v>
      </c>
      <c r="S5963" t="s">
        <v>37</v>
      </c>
      <c r="T5963" t="s">
        <v>31</v>
      </c>
      <c r="U5963" t="b">
        <v>1</v>
      </c>
      <c r="V5963" t="s">
        <v>28</v>
      </c>
      <c r="W5963" t="s">
        <v>29</v>
      </c>
      <c r="X5963" t="s">
        <v>28</v>
      </c>
      <c r="Y5963" t="s">
        <v>30</v>
      </c>
    </row>
    <row r="5964" spans="1:25" x14ac:dyDescent="0.2">
      <c r="A5964">
        <v>5962</v>
      </c>
      <c r="B5964">
        <v>1982126934</v>
      </c>
      <c r="C5964">
        <v>11000</v>
      </c>
      <c r="D5964">
        <v>11015</v>
      </c>
      <c r="E5964">
        <v>69</v>
      </c>
      <c r="F5964">
        <v>1</v>
      </c>
      <c r="G5964">
        <v>2</v>
      </c>
      <c r="H5964">
        <v>1</v>
      </c>
      <c r="I5964">
        <v>11000</v>
      </c>
      <c r="J5964">
        <v>11015</v>
      </c>
      <c r="K5964">
        <v>89.063437500000006</v>
      </c>
      <c r="L5964" t="s">
        <v>1088</v>
      </c>
      <c r="M5964" t="s">
        <v>72</v>
      </c>
      <c r="N5964" s="1">
        <v>42072.654861111114</v>
      </c>
      <c r="O5964" s="1">
        <v>40281.945833333331</v>
      </c>
      <c r="P5964" s="2">
        <v>40282</v>
      </c>
      <c r="Q5964" s="1">
        <v>40318.945833333331</v>
      </c>
      <c r="R5964" t="s">
        <v>62</v>
      </c>
      <c r="S5964" t="s">
        <v>62</v>
      </c>
      <c r="T5964" t="s">
        <v>27</v>
      </c>
      <c r="U5964" t="b">
        <v>0</v>
      </c>
      <c r="V5964" t="s">
        <v>41</v>
      </c>
      <c r="W5964" t="s">
        <v>29</v>
      </c>
      <c r="X5964" t="s">
        <v>41</v>
      </c>
      <c r="Y5964" t="s">
        <v>42</v>
      </c>
    </row>
    <row r="5965" spans="1:25" x14ac:dyDescent="0.2">
      <c r="A5965">
        <v>5963</v>
      </c>
      <c r="B5965">
        <v>225956238</v>
      </c>
      <c r="C5965">
        <v>7500</v>
      </c>
      <c r="D5965">
        <v>7501</v>
      </c>
      <c r="E5965">
        <v>69</v>
      </c>
      <c r="F5965">
        <v>1</v>
      </c>
      <c r="G5965">
        <v>1</v>
      </c>
      <c r="H5965">
        <v>1</v>
      </c>
      <c r="I5965">
        <v>7500</v>
      </c>
      <c r="J5965">
        <v>7501</v>
      </c>
      <c r="K5965">
        <v>30.041666670000001</v>
      </c>
      <c r="L5965" t="s">
        <v>1088</v>
      </c>
      <c r="M5965" t="s">
        <v>72</v>
      </c>
      <c r="N5965" s="1">
        <v>42072.654861111114</v>
      </c>
      <c r="O5965" s="1">
        <v>40521.822222222225</v>
      </c>
      <c r="P5965" s="2">
        <v>40525</v>
      </c>
      <c r="Q5965" s="1">
        <v>40555.173611111109</v>
      </c>
      <c r="R5965" t="s">
        <v>25</v>
      </c>
      <c r="S5965" t="s">
        <v>26</v>
      </c>
      <c r="T5965" t="s">
        <v>27</v>
      </c>
      <c r="U5965" t="b">
        <v>1</v>
      </c>
      <c r="V5965" t="s">
        <v>28</v>
      </c>
      <c r="W5965" t="s">
        <v>29</v>
      </c>
      <c r="X5965" t="s">
        <v>28</v>
      </c>
      <c r="Y5965" t="s">
        <v>30</v>
      </c>
    </row>
    <row r="5966" spans="1:25" x14ac:dyDescent="0.2">
      <c r="A5966">
        <v>5964</v>
      </c>
      <c r="B5966">
        <v>809377228</v>
      </c>
      <c r="C5966">
        <v>1500</v>
      </c>
      <c r="D5966">
        <v>1920</v>
      </c>
      <c r="E5966">
        <v>69</v>
      </c>
      <c r="F5966">
        <v>1</v>
      </c>
      <c r="G5966">
        <v>1</v>
      </c>
      <c r="H5966">
        <v>1</v>
      </c>
      <c r="I5966">
        <v>1500</v>
      </c>
      <c r="J5966">
        <v>1920</v>
      </c>
      <c r="K5966">
        <v>28.45239583</v>
      </c>
      <c r="L5966" t="s">
        <v>1088</v>
      </c>
      <c r="M5966" t="s">
        <v>72</v>
      </c>
      <c r="N5966" s="1">
        <v>42072.654861111114</v>
      </c>
      <c r="O5966" s="1">
        <v>40521.822222222225</v>
      </c>
      <c r="P5966" s="2">
        <v>40525</v>
      </c>
      <c r="Q5966" s="1">
        <v>40555.173611111109</v>
      </c>
      <c r="R5966" t="s">
        <v>118</v>
      </c>
      <c r="S5966" t="s">
        <v>62</v>
      </c>
      <c r="T5966" t="s">
        <v>27</v>
      </c>
      <c r="U5966" t="b">
        <v>1</v>
      </c>
      <c r="V5966" t="s">
        <v>28</v>
      </c>
      <c r="W5966" t="s">
        <v>29</v>
      </c>
      <c r="X5966" t="s">
        <v>28</v>
      </c>
      <c r="Y5966" t="s">
        <v>30</v>
      </c>
    </row>
    <row r="5967" spans="1:25" x14ac:dyDescent="0.2">
      <c r="A5967">
        <v>5965</v>
      </c>
      <c r="B5967">
        <v>671119823</v>
      </c>
      <c r="C5967">
        <v>5000</v>
      </c>
      <c r="D5967">
        <v>6790</v>
      </c>
      <c r="E5967">
        <v>68</v>
      </c>
      <c r="F5967">
        <v>1</v>
      </c>
      <c r="G5967">
        <v>1</v>
      </c>
      <c r="H5967">
        <v>1</v>
      </c>
      <c r="I5967">
        <v>5000</v>
      </c>
      <c r="J5967">
        <v>6790</v>
      </c>
      <c r="K5967">
        <v>17.831944440000001</v>
      </c>
      <c r="L5967" t="s">
        <v>1088</v>
      </c>
      <c r="M5967" t="s">
        <v>72</v>
      </c>
      <c r="N5967" s="1">
        <v>42072.654861111114</v>
      </c>
      <c r="O5967" s="1">
        <v>40521.822222222225</v>
      </c>
      <c r="P5967" s="2">
        <v>40525</v>
      </c>
      <c r="Q5967" s="1">
        <v>40555.173611111109</v>
      </c>
      <c r="R5967" t="s">
        <v>45</v>
      </c>
      <c r="S5967" t="s">
        <v>34</v>
      </c>
      <c r="T5967" t="s">
        <v>27</v>
      </c>
      <c r="U5967" t="b">
        <v>1</v>
      </c>
      <c r="V5967" t="s">
        <v>28</v>
      </c>
      <c r="W5967" t="s">
        <v>29</v>
      </c>
      <c r="X5967" t="s">
        <v>28</v>
      </c>
      <c r="Y5967" t="s">
        <v>30</v>
      </c>
    </row>
    <row r="5968" spans="1:25" x14ac:dyDescent="0.2">
      <c r="A5968">
        <v>5966</v>
      </c>
      <c r="B5968">
        <v>672466364</v>
      </c>
      <c r="C5968">
        <v>7700</v>
      </c>
      <c r="D5968">
        <v>7701</v>
      </c>
      <c r="E5968">
        <v>68</v>
      </c>
      <c r="F5968">
        <v>1</v>
      </c>
      <c r="G5968">
        <v>1</v>
      </c>
      <c r="H5968">
        <v>1</v>
      </c>
      <c r="I5968">
        <v>7700</v>
      </c>
      <c r="J5968">
        <v>7701</v>
      </c>
      <c r="K5968">
        <v>45</v>
      </c>
      <c r="L5968" t="s">
        <v>1088</v>
      </c>
      <c r="M5968" t="s">
        <v>72</v>
      </c>
      <c r="N5968" s="1">
        <v>42072.654861111114</v>
      </c>
      <c r="O5968" s="1">
        <v>40281.945833333331</v>
      </c>
      <c r="P5968" s="2">
        <v>40282</v>
      </c>
      <c r="Q5968" s="1">
        <v>40318.945833333331</v>
      </c>
      <c r="R5968" t="s">
        <v>55</v>
      </c>
      <c r="S5968" t="s">
        <v>37</v>
      </c>
      <c r="T5968" t="s">
        <v>27</v>
      </c>
      <c r="U5968" t="b">
        <v>1</v>
      </c>
      <c r="V5968" t="s">
        <v>41</v>
      </c>
      <c r="W5968" t="s">
        <v>29</v>
      </c>
      <c r="X5968" t="s">
        <v>41</v>
      </c>
      <c r="Y5968" t="s">
        <v>42</v>
      </c>
    </row>
    <row r="5969" spans="1:25" x14ac:dyDescent="0.2">
      <c r="A5969">
        <v>5967</v>
      </c>
      <c r="B5969">
        <v>956641742</v>
      </c>
      <c r="C5969">
        <v>5000</v>
      </c>
      <c r="D5969">
        <v>5771</v>
      </c>
      <c r="E5969">
        <v>68</v>
      </c>
      <c r="F5969">
        <v>1</v>
      </c>
      <c r="G5969">
        <v>1</v>
      </c>
      <c r="H5969">
        <v>1</v>
      </c>
      <c r="I5969">
        <v>5000</v>
      </c>
      <c r="J5969">
        <v>5771</v>
      </c>
      <c r="K5969">
        <v>46.604432869999997</v>
      </c>
      <c r="L5969" t="s">
        <v>1088</v>
      </c>
      <c r="M5969" t="s">
        <v>72</v>
      </c>
      <c r="N5969" s="1">
        <v>42072.654861111114</v>
      </c>
      <c r="O5969" s="1">
        <v>40521.822222222225</v>
      </c>
      <c r="P5969" s="2">
        <v>40525</v>
      </c>
      <c r="Q5969" s="1">
        <v>40555.173611111109</v>
      </c>
      <c r="R5969" t="s">
        <v>88</v>
      </c>
      <c r="S5969" t="s">
        <v>37</v>
      </c>
      <c r="T5969" t="s">
        <v>27</v>
      </c>
      <c r="U5969" t="b">
        <v>1</v>
      </c>
      <c r="V5969" t="s">
        <v>28</v>
      </c>
      <c r="W5969" t="s">
        <v>29</v>
      </c>
      <c r="X5969" t="s">
        <v>28</v>
      </c>
      <c r="Y5969" t="s">
        <v>30</v>
      </c>
    </row>
    <row r="5970" spans="1:25" x14ac:dyDescent="0.2">
      <c r="A5970">
        <v>5968</v>
      </c>
      <c r="B5970">
        <v>992474884</v>
      </c>
      <c r="C5970">
        <v>3000</v>
      </c>
      <c r="D5970">
        <v>3132</v>
      </c>
      <c r="E5970">
        <v>68</v>
      </c>
      <c r="F5970">
        <v>1</v>
      </c>
      <c r="G5970">
        <v>1</v>
      </c>
      <c r="H5970">
        <v>1</v>
      </c>
      <c r="I5970">
        <v>3000</v>
      </c>
      <c r="J5970">
        <v>3132</v>
      </c>
      <c r="K5970">
        <v>49.462418980000002</v>
      </c>
      <c r="L5970" t="s">
        <v>1088</v>
      </c>
      <c r="M5970" t="s">
        <v>72</v>
      </c>
      <c r="N5970" s="1">
        <v>42072.654861111114</v>
      </c>
      <c r="O5970" s="1">
        <v>40281.945833333331</v>
      </c>
      <c r="P5970" s="2">
        <v>40282</v>
      </c>
      <c r="Q5970" s="1">
        <v>40318.945833333331</v>
      </c>
      <c r="R5970" t="s">
        <v>63</v>
      </c>
      <c r="S5970" t="s">
        <v>37</v>
      </c>
      <c r="T5970" t="s">
        <v>27</v>
      </c>
      <c r="U5970" t="b">
        <v>1</v>
      </c>
      <c r="V5970" t="s">
        <v>41</v>
      </c>
      <c r="W5970" t="s">
        <v>29</v>
      </c>
      <c r="X5970" t="s">
        <v>41</v>
      </c>
      <c r="Y5970" t="s">
        <v>42</v>
      </c>
    </row>
    <row r="5971" spans="1:25" x14ac:dyDescent="0.2">
      <c r="A5971">
        <v>5969</v>
      </c>
      <c r="B5971">
        <v>1590857639</v>
      </c>
      <c r="C5971">
        <v>3000</v>
      </c>
      <c r="D5971">
        <v>3870</v>
      </c>
      <c r="E5971">
        <v>68</v>
      </c>
      <c r="F5971">
        <v>1</v>
      </c>
      <c r="G5971">
        <v>1</v>
      </c>
      <c r="H5971">
        <v>1</v>
      </c>
      <c r="I5971">
        <v>3000</v>
      </c>
      <c r="J5971">
        <v>3870</v>
      </c>
      <c r="K5971">
        <v>30.688912040000002</v>
      </c>
      <c r="L5971" t="s">
        <v>1088</v>
      </c>
      <c r="M5971" t="s">
        <v>72</v>
      </c>
      <c r="N5971" s="1">
        <v>42072.654861111114</v>
      </c>
      <c r="O5971" s="1">
        <v>40281.945833333331</v>
      </c>
      <c r="P5971" s="2">
        <v>40282</v>
      </c>
      <c r="Q5971" s="1">
        <v>40318.945833333331</v>
      </c>
      <c r="R5971" t="s">
        <v>76</v>
      </c>
      <c r="S5971" t="s">
        <v>77</v>
      </c>
      <c r="T5971" t="s">
        <v>27</v>
      </c>
      <c r="U5971" t="b">
        <v>1</v>
      </c>
      <c r="V5971" t="s">
        <v>41</v>
      </c>
      <c r="W5971" t="s">
        <v>29</v>
      </c>
      <c r="X5971" t="s">
        <v>41</v>
      </c>
      <c r="Y5971" t="s">
        <v>42</v>
      </c>
    </row>
    <row r="5972" spans="1:25" x14ac:dyDescent="0.2">
      <c r="A5972">
        <v>5970</v>
      </c>
      <c r="B5972">
        <v>747412663</v>
      </c>
      <c r="C5972">
        <v>5000</v>
      </c>
      <c r="D5972">
        <v>5566</v>
      </c>
      <c r="E5972">
        <v>68</v>
      </c>
      <c r="F5972">
        <v>0</v>
      </c>
      <c r="G5972">
        <v>1</v>
      </c>
      <c r="H5972">
        <v>1</v>
      </c>
      <c r="I5972">
        <v>5000</v>
      </c>
      <c r="J5972">
        <v>5566</v>
      </c>
      <c r="K5972">
        <v>60.02297454</v>
      </c>
      <c r="L5972" t="s">
        <v>1088</v>
      </c>
      <c r="M5972" t="s">
        <v>72</v>
      </c>
      <c r="N5972" s="1">
        <v>42072.654861111114</v>
      </c>
      <c r="O5972" s="1">
        <v>40521.822222222225</v>
      </c>
      <c r="P5972" s="2">
        <v>40525</v>
      </c>
      <c r="Q5972" s="1">
        <v>40555.173611111109</v>
      </c>
      <c r="R5972" t="s">
        <v>26</v>
      </c>
      <c r="S5972" t="s">
        <v>26</v>
      </c>
      <c r="T5972" t="s">
        <v>27</v>
      </c>
      <c r="U5972" t="b">
        <v>1</v>
      </c>
      <c r="V5972" t="s">
        <v>28</v>
      </c>
      <c r="W5972" t="s">
        <v>29</v>
      </c>
      <c r="X5972" t="s">
        <v>28</v>
      </c>
      <c r="Y5972" t="s">
        <v>30</v>
      </c>
    </row>
    <row r="5973" spans="1:25" x14ac:dyDescent="0.2">
      <c r="A5973">
        <v>5971</v>
      </c>
      <c r="B5973">
        <v>598607507</v>
      </c>
      <c r="C5973">
        <v>3500</v>
      </c>
      <c r="D5973">
        <v>3525</v>
      </c>
      <c r="E5973">
        <v>67</v>
      </c>
      <c r="F5973">
        <v>1</v>
      </c>
      <c r="G5973">
        <v>1</v>
      </c>
      <c r="H5973">
        <v>1</v>
      </c>
      <c r="I5973">
        <v>3500</v>
      </c>
      <c r="J5973">
        <v>3525</v>
      </c>
      <c r="K5973">
        <v>31.321863430000001</v>
      </c>
      <c r="L5973" t="s">
        <v>1088</v>
      </c>
      <c r="M5973" t="s">
        <v>72</v>
      </c>
      <c r="N5973" s="1">
        <v>42072.654861111114</v>
      </c>
      <c r="O5973" s="1">
        <v>40281.945833333331</v>
      </c>
      <c r="P5973" s="2">
        <v>40282</v>
      </c>
      <c r="Q5973" s="1">
        <v>40318.945833333331</v>
      </c>
      <c r="R5973" t="s">
        <v>61</v>
      </c>
      <c r="S5973" t="s">
        <v>62</v>
      </c>
      <c r="T5973" t="s">
        <v>27</v>
      </c>
      <c r="U5973" t="b">
        <v>1</v>
      </c>
      <c r="V5973" t="s">
        <v>41</v>
      </c>
      <c r="W5973" t="s">
        <v>29</v>
      </c>
      <c r="X5973" t="s">
        <v>41</v>
      </c>
      <c r="Y5973" t="s">
        <v>42</v>
      </c>
    </row>
    <row r="5974" spans="1:25" x14ac:dyDescent="0.2">
      <c r="A5974">
        <v>5972</v>
      </c>
      <c r="B5974">
        <v>675287441</v>
      </c>
      <c r="C5974">
        <v>11000</v>
      </c>
      <c r="D5974">
        <v>11095</v>
      </c>
      <c r="E5974">
        <v>67</v>
      </c>
      <c r="F5974">
        <v>1</v>
      </c>
      <c r="G5974">
        <v>1</v>
      </c>
      <c r="H5974">
        <v>1</v>
      </c>
      <c r="I5974">
        <v>11000</v>
      </c>
      <c r="J5974">
        <v>11095</v>
      </c>
      <c r="K5974">
        <v>46.288819439999997</v>
      </c>
      <c r="L5974" t="s">
        <v>1088</v>
      </c>
      <c r="M5974" t="s">
        <v>72</v>
      </c>
      <c r="N5974" s="1">
        <v>42072.654861111114</v>
      </c>
      <c r="O5974" s="1">
        <v>40521.822222222225</v>
      </c>
      <c r="P5974" s="2">
        <v>40525</v>
      </c>
      <c r="Q5974" s="1">
        <v>40555.173611111109</v>
      </c>
      <c r="R5974" t="s">
        <v>60</v>
      </c>
      <c r="S5974" t="s">
        <v>26</v>
      </c>
      <c r="T5974" t="s">
        <v>27</v>
      </c>
      <c r="U5974" t="b">
        <v>1</v>
      </c>
      <c r="V5974" t="s">
        <v>28</v>
      </c>
      <c r="W5974" t="s">
        <v>29</v>
      </c>
      <c r="X5974" t="s">
        <v>28</v>
      </c>
      <c r="Y5974" t="s">
        <v>30</v>
      </c>
    </row>
    <row r="5975" spans="1:25" x14ac:dyDescent="0.2">
      <c r="A5975">
        <v>5973</v>
      </c>
      <c r="B5975">
        <v>1680565622</v>
      </c>
      <c r="C5975">
        <v>5000</v>
      </c>
      <c r="D5975">
        <v>5155</v>
      </c>
      <c r="E5975">
        <v>67</v>
      </c>
      <c r="F5975">
        <v>1</v>
      </c>
      <c r="G5975">
        <v>1</v>
      </c>
      <c r="H5975">
        <v>1</v>
      </c>
      <c r="I5975">
        <v>5000</v>
      </c>
      <c r="J5975">
        <v>5155</v>
      </c>
      <c r="K5975">
        <v>45.168368059999999</v>
      </c>
      <c r="L5975" t="s">
        <v>1088</v>
      </c>
      <c r="M5975" t="s">
        <v>72</v>
      </c>
      <c r="N5975" s="1">
        <v>42072.654861111114</v>
      </c>
      <c r="O5975" s="1">
        <v>40521.822222222225</v>
      </c>
      <c r="P5975" s="2">
        <v>40525</v>
      </c>
      <c r="Q5975" s="1">
        <v>40555.173611111109</v>
      </c>
      <c r="R5975" t="s">
        <v>47</v>
      </c>
      <c r="S5975" t="s">
        <v>47</v>
      </c>
      <c r="T5975" t="s">
        <v>27</v>
      </c>
      <c r="U5975" t="b">
        <v>1</v>
      </c>
      <c r="V5975" t="s">
        <v>28</v>
      </c>
      <c r="W5975" t="s">
        <v>29</v>
      </c>
      <c r="X5975" t="s">
        <v>28</v>
      </c>
      <c r="Y5975" t="s">
        <v>30</v>
      </c>
    </row>
    <row r="5976" spans="1:25" x14ac:dyDescent="0.2">
      <c r="A5976">
        <v>5974</v>
      </c>
      <c r="B5976">
        <v>1955183680</v>
      </c>
      <c r="C5976">
        <v>3500</v>
      </c>
      <c r="D5976">
        <v>4227</v>
      </c>
      <c r="E5976">
        <v>67</v>
      </c>
      <c r="F5976">
        <v>1</v>
      </c>
      <c r="G5976">
        <v>1</v>
      </c>
      <c r="H5976">
        <v>1</v>
      </c>
      <c r="I5976">
        <v>3500</v>
      </c>
      <c r="J5976">
        <v>4227</v>
      </c>
      <c r="K5976">
        <v>28.395057869999999</v>
      </c>
      <c r="L5976" t="s">
        <v>1088</v>
      </c>
      <c r="M5976" t="s">
        <v>72</v>
      </c>
      <c r="N5976" s="1">
        <v>42072.654861111114</v>
      </c>
      <c r="O5976" s="1">
        <v>40521.822222222225</v>
      </c>
      <c r="P5976" s="2">
        <v>40525</v>
      </c>
      <c r="Q5976" s="1">
        <v>40555.173611111109</v>
      </c>
      <c r="R5976" t="s">
        <v>25</v>
      </c>
      <c r="S5976" t="s">
        <v>26</v>
      </c>
      <c r="T5976" t="s">
        <v>27</v>
      </c>
      <c r="U5976" t="b">
        <v>1</v>
      </c>
      <c r="V5976" t="s">
        <v>28</v>
      </c>
      <c r="W5976" t="s">
        <v>29</v>
      </c>
      <c r="X5976" t="s">
        <v>28</v>
      </c>
      <c r="Y5976" t="s">
        <v>30</v>
      </c>
    </row>
    <row r="5977" spans="1:25" x14ac:dyDescent="0.2">
      <c r="A5977">
        <v>5975</v>
      </c>
      <c r="B5977">
        <v>670257481</v>
      </c>
      <c r="C5977">
        <v>6500</v>
      </c>
      <c r="D5977">
        <v>6722</v>
      </c>
      <c r="E5977">
        <v>67</v>
      </c>
      <c r="F5977">
        <v>0</v>
      </c>
      <c r="G5977">
        <v>1</v>
      </c>
      <c r="H5977">
        <v>1</v>
      </c>
      <c r="I5977">
        <v>6500</v>
      </c>
      <c r="J5977">
        <v>6722</v>
      </c>
      <c r="K5977">
        <v>21.189791670000002</v>
      </c>
      <c r="L5977" t="s">
        <v>1088</v>
      </c>
      <c r="M5977" t="s">
        <v>72</v>
      </c>
      <c r="N5977" s="1">
        <v>42072.654861111114</v>
      </c>
      <c r="O5977" s="1">
        <v>40521.822222222225</v>
      </c>
      <c r="P5977" s="2">
        <v>40525</v>
      </c>
      <c r="Q5977" s="1">
        <v>40555.173611111109</v>
      </c>
      <c r="R5977" t="s">
        <v>62</v>
      </c>
      <c r="S5977" t="s">
        <v>62</v>
      </c>
      <c r="T5977" t="s">
        <v>27</v>
      </c>
      <c r="U5977" t="b">
        <v>1</v>
      </c>
      <c r="V5977" t="s">
        <v>28</v>
      </c>
      <c r="W5977" t="s">
        <v>29</v>
      </c>
      <c r="X5977" t="s">
        <v>28</v>
      </c>
      <c r="Y5977" t="s">
        <v>30</v>
      </c>
    </row>
    <row r="5978" spans="1:25" x14ac:dyDescent="0.2">
      <c r="A5978">
        <v>5976</v>
      </c>
      <c r="B5978">
        <v>1974031004</v>
      </c>
      <c r="C5978">
        <v>5500</v>
      </c>
      <c r="D5978">
        <v>2563</v>
      </c>
      <c r="E5978">
        <v>67</v>
      </c>
      <c r="F5978">
        <v>2</v>
      </c>
      <c r="G5978">
        <v>1</v>
      </c>
      <c r="H5978">
        <v>1</v>
      </c>
      <c r="I5978">
        <v>5500</v>
      </c>
      <c r="J5978">
        <v>2563</v>
      </c>
      <c r="K5978">
        <v>30.041666670000001</v>
      </c>
      <c r="L5978" t="s">
        <v>1088</v>
      </c>
      <c r="M5978" t="s">
        <v>72</v>
      </c>
      <c r="N5978" s="1">
        <v>42072.654861111114</v>
      </c>
      <c r="O5978" s="1">
        <v>40521.822222222225</v>
      </c>
      <c r="P5978" s="2">
        <v>40525</v>
      </c>
      <c r="Q5978" s="1">
        <v>40555.173611111109</v>
      </c>
      <c r="R5978" t="s">
        <v>67</v>
      </c>
      <c r="S5978" t="s">
        <v>67</v>
      </c>
      <c r="T5978" t="s">
        <v>31</v>
      </c>
      <c r="U5978" t="b">
        <v>1</v>
      </c>
      <c r="V5978" t="s">
        <v>28</v>
      </c>
      <c r="W5978" t="s">
        <v>29</v>
      </c>
      <c r="X5978" t="s">
        <v>28</v>
      </c>
      <c r="Y5978" t="s">
        <v>30</v>
      </c>
    </row>
    <row r="5979" spans="1:25" x14ac:dyDescent="0.2">
      <c r="A5979">
        <v>5977</v>
      </c>
      <c r="B5979">
        <v>681285101</v>
      </c>
      <c r="C5979">
        <v>4000</v>
      </c>
      <c r="D5979">
        <v>4100</v>
      </c>
      <c r="E5979">
        <v>66</v>
      </c>
      <c r="F5979">
        <v>2</v>
      </c>
      <c r="G5979">
        <v>4</v>
      </c>
      <c r="H5979">
        <v>1</v>
      </c>
      <c r="I5979">
        <v>4000</v>
      </c>
      <c r="J5979">
        <v>4100</v>
      </c>
      <c r="K5979">
        <v>39.162685189999998</v>
      </c>
      <c r="L5979" t="s">
        <v>1088</v>
      </c>
      <c r="M5979" t="s">
        <v>72</v>
      </c>
      <c r="N5979" s="1">
        <v>42072.654861111114</v>
      </c>
      <c r="O5979" s="1">
        <v>40521.822222222225</v>
      </c>
      <c r="P5979" s="2">
        <v>40525</v>
      </c>
      <c r="Q5979" s="1">
        <v>40555.173611111109</v>
      </c>
      <c r="R5979" t="s">
        <v>62</v>
      </c>
      <c r="S5979" t="s">
        <v>62</v>
      </c>
      <c r="T5979" t="s">
        <v>27</v>
      </c>
      <c r="U5979" t="b">
        <v>0</v>
      </c>
      <c r="V5979" t="s">
        <v>28</v>
      </c>
      <c r="W5979" t="s">
        <v>29</v>
      </c>
      <c r="X5979" t="s">
        <v>28</v>
      </c>
      <c r="Y5979" t="s">
        <v>30</v>
      </c>
    </row>
    <row r="5980" spans="1:25" x14ac:dyDescent="0.2">
      <c r="A5980">
        <v>5978</v>
      </c>
      <c r="B5980">
        <v>1073405675</v>
      </c>
      <c r="C5980">
        <v>5000</v>
      </c>
      <c r="D5980">
        <v>2977</v>
      </c>
      <c r="E5980">
        <v>66</v>
      </c>
      <c r="F5980">
        <v>0</v>
      </c>
      <c r="G5980">
        <v>2</v>
      </c>
      <c r="H5980">
        <v>1</v>
      </c>
      <c r="I5980">
        <v>5000</v>
      </c>
      <c r="J5980">
        <v>2977</v>
      </c>
      <c r="K5980">
        <v>81.524791669999999</v>
      </c>
      <c r="L5980" t="s">
        <v>1088</v>
      </c>
      <c r="M5980" t="s">
        <v>72</v>
      </c>
      <c r="N5980" s="1">
        <v>42072.654861111114</v>
      </c>
      <c r="O5980" s="1">
        <v>40281.945833333331</v>
      </c>
      <c r="P5980" s="2">
        <v>40282</v>
      </c>
      <c r="Q5980" s="1">
        <v>40318.945833333331</v>
      </c>
      <c r="R5980" t="s">
        <v>88</v>
      </c>
      <c r="S5980" t="s">
        <v>37</v>
      </c>
      <c r="T5980" t="s">
        <v>31</v>
      </c>
      <c r="U5980" t="b">
        <v>1</v>
      </c>
      <c r="V5980" t="s">
        <v>41</v>
      </c>
      <c r="W5980" t="s">
        <v>29</v>
      </c>
      <c r="X5980" t="s">
        <v>41</v>
      </c>
      <c r="Y5980" t="s">
        <v>42</v>
      </c>
    </row>
    <row r="5981" spans="1:25" x14ac:dyDescent="0.2">
      <c r="A5981">
        <v>5979</v>
      </c>
      <c r="B5981">
        <v>762067901</v>
      </c>
      <c r="C5981">
        <v>3500</v>
      </c>
      <c r="D5981">
        <v>3638</v>
      </c>
      <c r="E5981">
        <v>66</v>
      </c>
      <c r="F5981">
        <v>1</v>
      </c>
      <c r="G5981">
        <v>1</v>
      </c>
      <c r="H5981">
        <v>1</v>
      </c>
      <c r="I5981">
        <v>3500</v>
      </c>
      <c r="J5981">
        <v>3638</v>
      </c>
      <c r="K5981">
        <v>35.091319439999999</v>
      </c>
      <c r="L5981" t="s">
        <v>1088</v>
      </c>
      <c r="M5981" t="s">
        <v>72</v>
      </c>
      <c r="N5981" s="1">
        <v>42072.654861111114</v>
      </c>
      <c r="O5981" s="1">
        <v>40521.822222222225</v>
      </c>
      <c r="P5981" s="2">
        <v>40525</v>
      </c>
      <c r="Q5981" s="1">
        <v>40555.173611111109</v>
      </c>
      <c r="R5981" t="s">
        <v>59</v>
      </c>
      <c r="S5981" t="s">
        <v>26</v>
      </c>
      <c r="T5981" t="s">
        <v>27</v>
      </c>
      <c r="U5981" t="b">
        <v>1</v>
      </c>
      <c r="V5981" t="s">
        <v>28</v>
      </c>
      <c r="W5981" t="s">
        <v>29</v>
      </c>
      <c r="X5981" t="s">
        <v>28</v>
      </c>
      <c r="Y5981" t="s">
        <v>30</v>
      </c>
    </row>
    <row r="5982" spans="1:25" x14ac:dyDescent="0.2">
      <c r="A5982">
        <v>5980</v>
      </c>
      <c r="B5982">
        <v>1863308697</v>
      </c>
      <c r="C5982">
        <v>5000</v>
      </c>
      <c r="D5982">
        <v>5551</v>
      </c>
      <c r="E5982">
        <v>66</v>
      </c>
      <c r="F5982">
        <v>1</v>
      </c>
      <c r="G5982">
        <v>1</v>
      </c>
      <c r="H5982">
        <v>1</v>
      </c>
      <c r="I5982">
        <v>5000</v>
      </c>
      <c r="J5982">
        <v>5551</v>
      </c>
      <c r="K5982">
        <v>29.958333329999999</v>
      </c>
      <c r="L5982" t="s">
        <v>1088</v>
      </c>
      <c r="M5982" t="s">
        <v>72</v>
      </c>
      <c r="N5982" s="1">
        <v>42072.654861111114</v>
      </c>
      <c r="O5982" s="1">
        <v>40521.822222222225</v>
      </c>
      <c r="P5982" s="2">
        <v>40525</v>
      </c>
      <c r="Q5982" s="1">
        <v>40555.173611111109</v>
      </c>
      <c r="R5982" t="s">
        <v>88</v>
      </c>
      <c r="S5982" t="s">
        <v>37</v>
      </c>
      <c r="T5982" t="s">
        <v>27</v>
      </c>
      <c r="U5982" t="b">
        <v>1</v>
      </c>
      <c r="V5982" t="s">
        <v>28</v>
      </c>
      <c r="W5982" t="s">
        <v>29</v>
      </c>
      <c r="X5982" t="s">
        <v>28</v>
      </c>
      <c r="Y5982" t="s">
        <v>30</v>
      </c>
    </row>
    <row r="5983" spans="1:25" x14ac:dyDescent="0.2">
      <c r="A5983">
        <v>5981</v>
      </c>
      <c r="B5983">
        <v>1345326140</v>
      </c>
      <c r="C5983">
        <v>12000</v>
      </c>
      <c r="D5983">
        <v>3805</v>
      </c>
      <c r="E5983">
        <v>66</v>
      </c>
      <c r="F5983">
        <v>0</v>
      </c>
      <c r="G5983">
        <v>1</v>
      </c>
      <c r="H5983">
        <v>1</v>
      </c>
      <c r="I5983">
        <v>12000</v>
      </c>
      <c r="J5983">
        <v>3805</v>
      </c>
      <c r="K5983">
        <v>91.484097219999995</v>
      </c>
      <c r="L5983" t="s">
        <v>1088</v>
      </c>
      <c r="M5983" t="s">
        <v>72</v>
      </c>
      <c r="N5983" s="1">
        <v>42072.654861111114</v>
      </c>
      <c r="O5983" s="1">
        <v>40521.822222222225</v>
      </c>
      <c r="P5983" s="2">
        <v>40525</v>
      </c>
      <c r="Q5983" s="1">
        <v>40555.173611111109</v>
      </c>
      <c r="R5983" t="s">
        <v>67</v>
      </c>
      <c r="S5983" t="s">
        <v>67</v>
      </c>
      <c r="T5983" t="s">
        <v>31</v>
      </c>
      <c r="U5983" t="b">
        <v>1</v>
      </c>
      <c r="V5983" t="s">
        <v>28</v>
      </c>
      <c r="W5983" t="s">
        <v>29</v>
      </c>
      <c r="X5983" t="s">
        <v>28</v>
      </c>
      <c r="Y5983" t="s">
        <v>30</v>
      </c>
    </row>
    <row r="5984" spans="1:25" x14ac:dyDescent="0.2">
      <c r="A5984">
        <v>5982</v>
      </c>
      <c r="B5984">
        <v>1823505351</v>
      </c>
      <c r="C5984">
        <v>6000</v>
      </c>
      <c r="D5984">
        <v>11873</v>
      </c>
      <c r="E5984">
        <v>65</v>
      </c>
      <c r="F5984">
        <v>10</v>
      </c>
      <c r="G5984">
        <v>5</v>
      </c>
      <c r="H5984">
        <v>1</v>
      </c>
      <c r="I5984">
        <v>6000</v>
      </c>
      <c r="J5984">
        <v>11873</v>
      </c>
      <c r="K5984">
        <v>38.951898149999998</v>
      </c>
      <c r="L5984" t="s">
        <v>1088</v>
      </c>
      <c r="M5984" t="s">
        <v>72</v>
      </c>
      <c r="N5984" s="1">
        <v>42072.654861111114</v>
      </c>
      <c r="O5984" s="1">
        <v>40521.822222222225</v>
      </c>
      <c r="P5984" s="2">
        <v>40525</v>
      </c>
      <c r="Q5984" s="1">
        <v>40555.173611111109</v>
      </c>
      <c r="R5984" t="s">
        <v>85</v>
      </c>
      <c r="S5984" t="s">
        <v>85</v>
      </c>
      <c r="T5984" t="s">
        <v>27</v>
      </c>
      <c r="U5984" t="b">
        <v>0</v>
      </c>
      <c r="V5984" t="s">
        <v>28</v>
      </c>
      <c r="W5984" t="s">
        <v>29</v>
      </c>
      <c r="X5984" t="s">
        <v>28</v>
      </c>
      <c r="Y5984" t="s">
        <v>30</v>
      </c>
    </row>
    <row r="5985" spans="1:25" x14ac:dyDescent="0.2">
      <c r="A5985">
        <v>5983</v>
      </c>
      <c r="B5985">
        <v>231668447</v>
      </c>
      <c r="C5985">
        <v>2000</v>
      </c>
      <c r="D5985">
        <v>2805</v>
      </c>
      <c r="E5985">
        <v>65</v>
      </c>
      <c r="F5985">
        <v>1</v>
      </c>
      <c r="G5985">
        <v>1</v>
      </c>
      <c r="H5985">
        <v>1</v>
      </c>
      <c r="I5985">
        <v>2000</v>
      </c>
      <c r="J5985">
        <v>2805</v>
      </c>
      <c r="K5985">
        <v>30</v>
      </c>
      <c r="L5985" t="s">
        <v>1088</v>
      </c>
      <c r="M5985" t="s">
        <v>72</v>
      </c>
      <c r="N5985" s="1">
        <v>42072.654861111114</v>
      </c>
      <c r="O5985" s="1">
        <v>40521.822222222225</v>
      </c>
      <c r="P5985" s="2">
        <v>40525</v>
      </c>
      <c r="Q5985" s="1">
        <v>40555.173611111109</v>
      </c>
      <c r="R5985" t="s">
        <v>25</v>
      </c>
      <c r="S5985" t="s">
        <v>26</v>
      </c>
      <c r="T5985" t="s">
        <v>27</v>
      </c>
      <c r="U5985" t="b">
        <v>1</v>
      </c>
      <c r="V5985" t="s">
        <v>28</v>
      </c>
      <c r="W5985" t="s">
        <v>29</v>
      </c>
      <c r="X5985" t="s">
        <v>28</v>
      </c>
      <c r="Y5985" t="s">
        <v>30</v>
      </c>
    </row>
    <row r="5986" spans="1:25" x14ac:dyDescent="0.2">
      <c r="A5986">
        <v>5984</v>
      </c>
      <c r="B5986">
        <v>503140608</v>
      </c>
      <c r="C5986">
        <v>4000</v>
      </c>
      <c r="D5986">
        <v>4143</v>
      </c>
      <c r="E5986">
        <v>65</v>
      </c>
      <c r="F5986">
        <v>1</v>
      </c>
      <c r="G5986">
        <v>1</v>
      </c>
      <c r="H5986">
        <v>1</v>
      </c>
      <c r="I5986">
        <v>4000</v>
      </c>
      <c r="J5986">
        <v>4143</v>
      </c>
      <c r="K5986">
        <v>30.041666670000001</v>
      </c>
      <c r="L5986" t="s">
        <v>1088</v>
      </c>
      <c r="M5986" t="s">
        <v>72</v>
      </c>
      <c r="N5986" s="1">
        <v>42072.654861111114</v>
      </c>
      <c r="O5986" s="1">
        <v>40521.822222222225</v>
      </c>
      <c r="P5986" s="2">
        <v>40525</v>
      </c>
      <c r="Q5986" s="1">
        <v>40555.173611111109</v>
      </c>
      <c r="R5986" t="s">
        <v>115</v>
      </c>
      <c r="S5986" t="s">
        <v>115</v>
      </c>
      <c r="T5986" t="s">
        <v>27</v>
      </c>
      <c r="U5986" t="b">
        <v>1</v>
      </c>
      <c r="V5986" t="s">
        <v>28</v>
      </c>
      <c r="W5986" t="s">
        <v>29</v>
      </c>
      <c r="X5986" t="s">
        <v>28</v>
      </c>
      <c r="Y5986" t="s">
        <v>30</v>
      </c>
    </row>
    <row r="5987" spans="1:25" x14ac:dyDescent="0.2">
      <c r="A5987">
        <v>5985</v>
      </c>
      <c r="B5987">
        <v>811886014</v>
      </c>
      <c r="C5987">
        <v>3000</v>
      </c>
      <c r="D5987">
        <v>4198</v>
      </c>
      <c r="E5987">
        <v>65</v>
      </c>
      <c r="F5987">
        <v>1</v>
      </c>
      <c r="G5987">
        <v>1</v>
      </c>
      <c r="H5987">
        <v>1</v>
      </c>
      <c r="I5987">
        <v>3000</v>
      </c>
      <c r="J5987">
        <v>4198</v>
      </c>
      <c r="K5987">
        <v>45.613067129999997</v>
      </c>
      <c r="L5987" t="s">
        <v>1088</v>
      </c>
      <c r="M5987" t="s">
        <v>72</v>
      </c>
      <c r="N5987" s="1">
        <v>42072.654861111114</v>
      </c>
      <c r="O5987" s="1">
        <v>40281.945833333331</v>
      </c>
      <c r="P5987" s="2">
        <v>40282</v>
      </c>
      <c r="Q5987" s="1">
        <v>40318.945833333331</v>
      </c>
      <c r="R5987" t="s">
        <v>114</v>
      </c>
      <c r="S5987" t="s">
        <v>26</v>
      </c>
      <c r="T5987" t="s">
        <v>27</v>
      </c>
      <c r="U5987" t="b">
        <v>1</v>
      </c>
      <c r="V5987" t="s">
        <v>41</v>
      </c>
      <c r="W5987" t="s">
        <v>29</v>
      </c>
      <c r="X5987" t="s">
        <v>41</v>
      </c>
      <c r="Y5987" t="s">
        <v>42</v>
      </c>
    </row>
    <row r="5988" spans="1:25" x14ac:dyDescent="0.2">
      <c r="A5988">
        <v>5986</v>
      </c>
      <c r="B5988">
        <v>1172828633</v>
      </c>
      <c r="C5988">
        <v>2000</v>
      </c>
      <c r="D5988">
        <v>2207</v>
      </c>
      <c r="E5988">
        <v>65</v>
      </c>
      <c r="F5988">
        <v>1</v>
      </c>
      <c r="G5988">
        <v>1</v>
      </c>
      <c r="H5988">
        <v>1</v>
      </c>
      <c r="I5988">
        <v>2000</v>
      </c>
      <c r="J5988">
        <v>2207</v>
      </c>
      <c r="K5988">
        <v>29.585405089999998</v>
      </c>
      <c r="L5988" t="s">
        <v>1088</v>
      </c>
      <c r="M5988" t="s">
        <v>72</v>
      </c>
      <c r="N5988" s="1">
        <v>42072.654861111114</v>
      </c>
      <c r="O5988" s="1">
        <v>40281.945833333331</v>
      </c>
      <c r="P5988" s="2">
        <v>40282</v>
      </c>
      <c r="Q5988" s="1">
        <v>40318.945833333331</v>
      </c>
      <c r="R5988" t="s">
        <v>25</v>
      </c>
      <c r="S5988" t="s">
        <v>26</v>
      </c>
      <c r="T5988" t="s">
        <v>27</v>
      </c>
      <c r="U5988" t="b">
        <v>1</v>
      </c>
      <c r="V5988" t="s">
        <v>41</v>
      </c>
      <c r="W5988" t="s">
        <v>29</v>
      </c>
      <c r="X5988" t="s">
        <v>41</v>
      </c>
      <c r="Y5988" t="s">
        <v>42</v>
      </c>
    </row>
    <row r="5989" spans="1:25" x14ac:dyDescent="0.2">
      <c r="A5989">
        <v>5987</v>
      </c>
      <c r="B5989">
        <v>1278657557</v>
      </c>
      <c r="C5989">
        <v>3000</v>
      </c>
      <c r="D5989">
        <v>3117</v>
      </c>
      <c r="E5989">
        <v>65</v>
      </c>
      <c r="F5989">
        <v>1</v>
      </c>
      <c r="G5989">
        <v>1</v>
      </c>
      <c r="H5989">
        <v>1</v>
      </c>
      <c r="I5989">
        <v>3000</v>
      </c>
      <c r="J5989">
        <v>3117</v>
      </c>
      <c r="K5989">
        <v>31.161412039999998</v>
      </c>
      <c r="L5989" t="s">
        <v>1088</v>
      </c>
      <c r="M5989" t="s">
        <v>72</v>
      </c>
      <c r="N5989" s="1">
        <v>42072.654861111114</v>
      </c>
      <c r="O5989" s="1">
        <v>40521.822222222225</v>
      </c>
      <c r="P5989" s="2">
        <v>40525</v>
      </c>
      <c r="Q5989" s="1">
        <v>40555.173611111109</v>
      </c>
      <c r="R5989" t="s">
        <v>37</v>
      </c>
      <c r="S5989" t="s">
        <v>37</v>
      </c>
      <c r="T5989" t="s">
        <v>27</v>
      </c>
      <c r="U5989" t="b">
        <v>1</v>
      </c>
      <c r="V5989" t="s">
        <v>28</v>
      </c>
      <c r="W5989" t="s">
        <v>29</v>
      </c>
      <c r="X5989" t="s">
        <v>28</v>
      </c>
      <c r="Y5989" t="s">
        <v>30</v>
      </c>
    </row>
    <row r="5990" spans="1:25" x14ac:dyDescent="0.2">
      <c r="A5990">
        <v>5988</v>
      </c>
      <c r="B5990">
        <v>1336911770</v>
      </c>
      <c r="C5990">
        <v>10000</v>
      </c>
      <c r="D5990">
        <v>10316</v>
      </c>
      <c r="E5990">
        <v>65</v>
      </c>
      <c r="F5990">
        <v>1</v>
      </c>
      <c r="G5990">
        <v>1</v>
      </c>
      <c r="H5990">
        <v>1</v>
      </c>
      <c r="I5990">
        <v>10000</v>
      </c>
      <c r="J5990">
        <v>10316</v>
      </c>
      <c r="K5990">
        <v>90</v>
      </c>
      <c r="L5990" t="s">
        <v>1088</v>
      </c>
      <c r="M5990" t="s">
        <v>72</v>
      </c>
      <c r="N5990" s="1">
        <v>42072.654861111114</v>
      </c>
      <c r="O5990" s="1">
        <v>40521.822222222225</v>
      </c>
      <c r="P5990" s="2">
        <v>40525</v>
      </c>
      <c r="Q5990" s="1">
        <v>40555.173611111109</v>
      </c>
      <c r="R5990" t="s">
        <v>63</v>
      </c>
      <c r="S5990" t="s">
        <v>37</v>
      </c>
      <c r="T5990" t="s">
        <v>27</v>
      </c>
      <c r="U5990" t="b">
        <v>1</v>
      </c>
      <c r="V5990" t="s">
        <v>28</v>
      </c>
      <c r="W5990" t="s">
        <v>29</v>
      </c>
      <c r="X5990" t="s">
        <v>28</v>
      </c>
      <c r="Y5990" t="s">
        <v>30</v>
      </c>
    </row>
    <row r="5991" spans="1:25" x14ac:dyDescent="0.2">
      <c r="A5991">
        <v>5989</v>
      </c>
      <c r="B5991">
        <v>1440189894</v>
      </c>
      <c r="C5991">
        <v>2500</v>
      </c>
      <c r="D5991">
        <v>2675</v>
      </c>
      <c r="E5991">
        <v>65</v>
      </c>
      <c r="F5991">
        <v>1</v>
      </c>
      <c r="G5991">
        <v>1</v>
      </c>
      <c r="H5991">
        <v>1</v>
      </c>
      <c r="I5991">
        <v>2500</v>
      </c>
      <c r="J5991">
        <v>2675</v>
      </c>
      <c r="K5991">
        <v>60.586203699999999</v>
      </c>
      <c r="L5991" t="s">
        <v>1088</v>
      </c>
      <c r="M5991" t="s">
        <v>72</v>
      </c>
      <c r="N5991" s="1">
        <v>42072.654861111114</v>
      </c>
      <c r="O5991" s="1">
        <v>40521.822222222225</v>
      </c>
      <c r="P5991" s="2">
        <v>40525</v>
      </c>
      <c r="Q5991" s="1">
        <v>40555.173611111109</v>
      </c>
      <c r="R5991" t="s">
        <v>59</v>
      </c>
      <c r="S5991" t="s">
        <v>26</v>
      </c>
      <c r="T5991" t="s">
        <v>27</v>
      </c>
      <c r="U5991" t="b">
        <v>1</v>
      </c>
      <c r="V5991" t="s">
        <v>28</v>
      </c>
      <c r="W5991" t="s">
        <v>29</v>
      </c>
      <c r="X5991" t="s">
        <v>28</v>
      </c>
      <c r="Y5991" t="s">
        <v>30</v>
      </c>
    </row>
    <row r="5992" spans="1:25" x14ac:dyDescent="0.2">
      <c r="A5992">
        <v>5990</v>
      </c>
      <c r="B5992">
        <v>1560214949</v>
      </c>
      <c r="C5992">
        <v>6000</v>
      </c>
      <c r="D5992">
        <v>7370</v>
      </c>
      <c r="E5992">
        <v>65</v>
      </c>
      <c r="F5992">
        <v>1</v>
      </c>
      <c r="G5992">
        <v>1</v>
      </c>
      <c r="H5992">
        <v>1</v>
      </c>
      <c r="I5992">
        <v>6000</v>
      </c>
      <c r="J5992">
        <v>7370</v>
      </c>
      <c r="K5992">
        <v>69.370474540000004</v>
      </c>
      <c r="L5992" t="s">
        <v>1088</v>
      </c>
      <c r="M5992" t="s">
        <v>72</v>
      </c>
      <c r="N5992" s="1">
        <v>42072.654861111114</v>
      </c>
      <c r="O5992" s="1">
        <v>40521.822222222225</v>
      </c>
      <c r="P5992" s="2">
        <v>40525</v>
      </c>
      <c r="Q5992" s="1">
        <v>40555.173611111109</v>
      </c>
      <c r="R5992" t="s">
        <v>26</v>
      </c>
      <c r="S5992" t="s">
        <v>26</v>
      </c>
      <c r="T5992" t="s">
        <v>27</v>
      </c>
      <c r="U5992" t="b">
        <v>1</v>
      </c>
      <c r="V5992" t="s">
        <v>28</v>
      </c>
      <c r="W5992" t="s">
        <v>29</v>
      </c>
      <c r="X5992" t="s">
        <v>28</v>
      </c>
      <c r="Y5992" t="s">
        <v>30</v>
      </c>
    </row>
    <row r="5993" spans="1:25" x14ac:dyDescent="0.2">
      <c r="A5993">
        <v>5991</v>
      </c>
      <c r="B5993">
        <v>1981282024</v>
      </c>
      <c r="C5993">
        <v>2500</v>
      </c>
      <c r="D5993">
        <v>5135</v>
      </c>
      <c r="E5993">
        <v>65</v>
      </c>
      <c r="F5993">
        <v>0</v>
      </c>
      <c r="G5993">
        <v>1</v>
      </c>
      <c r="H5993">
        <v>1</v>
      </c>
      <c r="I5993">
        <v>2500</v>
      </c>
      <c r="J5993">
        <v>5135</v>
      </c>
      <c r="K5993">
        <v>59.020775460000003</v>
      </c>
      <c r="L5993" t="s">
        <v>1088</v>
      </c>
      <c r="M5993" t="s">
        <v>72</v>
      </c>
      <c r="N5993" s="1">
        <v>42072.654861111114</v>
      </c>
      <c r="O5993" s="1">
        <v>40281.945833333331</v>
      </c>
      <c r="P5993" s="2">
        <v>40282</v>
      </c>
      <c r="Q5993" s="1">
        <v>40318.945833333331</v>
      </c>
      <c r="R5993" t="s">
        <v>37</v>
      </c>
      <c r="S5993" t="s">
        <v>37</v>
      </c>
      <c r="T5993" t="s">
        <v>27</v>
      </c>
      <c r="U5993" t="b">
        <v>1</v>
      </c>
      <c r="V5993" t="s">
        <v>41</v>
      </c>
      <c r="W5993" t="s">
        <v>29</v>
      </c>
      <c r="X5993" t="s">
        <v>41</v>
      </c>
      <c r="Y5993" t="s">
        <v>42</v>
      </c>
    </row>
    <row r="5994" spans="1:25" x14ac:dyDescent="0.2">
      <c r="A5994">
        <v>5992</v>
      </c>
      <c r="B5994">
        <v>1691556823</v>
      </c>
      <c r="C5994">
        <v>5000</v>
      </c>
      <c r="D5994">
        <v>5551</v>
      </c>
      <c r="E5994">
        <v>65</v>
      </c>
      <c r="F5994">
        <v>3</v>
      </c>
      <c r="G5994">
        <v>1</v>
      </c>
      <c r="H5994">
        <v>1</v>
      </c>
      <c r="I5994">
        <v>5000</v>
      </c>
      <c r="J5994">
        <v>5551</v>
      </c>
      <c r="K5994">
        <v>35.968460649999997</v>
      </c>
      <c r="L5994" t="s">
        <v>1088</v>
      </c>
      <c r="M5994" t="s">
        <v>72</v>
      </c>
      <c r="N5994" s="1">
        <v>42072.654861111114</v>
      </c>
      <c r="O5994" s="1">
        <v>40521.822222222225</v>
      </c>
      <c r="P5994" s="2">
        <v>40525</v>
      </c>
      <c r="Q5994" s="1">
        <v>40555.173611111109</v>
      </c>
      <c r="R5994" t="s">
        <v>37</v>
      </c>
      <c r="S5994" t="s">
        <v>37</v>
      </c>
      <c r="T5994" t="s">
        <v>27</v>
      </c>
      <c r="U5994" t="b">
        <v>1</v>
      </c>
      <c r="V5994" t="s">
        <v>28</v>
      </c>
      <c r="W5994" t="s">
        <v>29</v>
      </c>
      <c r="X5994" t="s">
        <v>28</v>
      </c>
      <c r="Y5994" t="s">
        <v>30</v>
      </c>
    </row>
    <row r="5995" spans="1:25" x14ac:dyDescent="0.2">
      <c r="A5995">
        <v>5993</v>
      </c>
      <c r="B5995">
        <v>1564201473</v>
      </c>
      <c r="C5995">
        <v>4500</v>
      </c>
      <c r="D5995">
        <v>6005</v>
      </c>
      <c r="E5995">
        <v>65</v>
      </c>
      <c r="F5995">
        <v>4</v>
      </c>
      <c r="G5995">
        <v>1</v>
      </c>
      <c r="H5995">
        <v>1</v>
      </c>
      <c r="I5995">
        <v>4500</v>
      </c>
      <c r="J5995">
        <v>6005</v>
      </c>
      <c r="K5995">
        <v>30</v>
      </c>
      <c r="L5995" t="s">
        <v>1088</v>
      </c>
      <c r="M5995" t="s">
        <v>72</v>
      </c>
      <c r="N5995" s="1">
        <v>42072.654861111114</v>
      </c>
      <c r="O5995" s="1">
        <v>40521.822222222225</v>
      </c>
      <c r="P5995" s="2">
        <v>40525</v>
      </c>
      <c r="Q5995" s="1">
        <v>40555.173611111109</v>
      </c>
      <c r="R5995" t="s">
        <v>66</v>
      </c>
      <c r="S5995" t="s">
        <v>66</v>
      </c>
      <c r="T5995" t="s">
        <v>27</v>
      </c>
      <c r="U5995" t="b">
        <v>0</v>
      </c>
      <c r="V5995" t="s">
        <v>28</v>
      </c>
      <c r="W5995" t="s">
        <v>29</v>
      </c>
      <c r="X5995" t="s">
        <v>28</v>
      </c>
      <c r="Y5995" t="s">
        <v>30</v>
      </c>
    </row>
    <row r="5996" spans="1:25" x14ac:dyDescent="0.2">
      <c r="A5996">
        <v>5994</v>
      </c>
      <c r="B5996">
        <v>450650493</v>
      </c>
      <c r="C5996">
        <v>1500</v>
      </c>
      <c r="D5996">
        <v>1735</v>
      </c>
      <c r="E5996">
        <v>64</v>
      </c>
      <c r="F5996">
        <v>1</v>
      </c>
      <c r="G5996">
        <v>1</v>
      </c>
      <c r="H5996">
        <v>1</v>
      </c>
      <c r="I5996">
        <v>1500</v>
      </c>
      <c r="J5996">
        <v>1735</v>
      </c>
      <c r="K5996">
        <v>40</v>
      </c>
      <c r="L5996" t="s">
        <v>1088</v>
      </c>
      <c r="M5996" t="s">
        <v>72</v>
      </c>
      <c r="N5996" s="1">
        <v>42072.654861111114</v>
      </c>
      <c r="O5996" s="1">
        <v>40521.822222222225</v>
      </c>
      <c r="P5996" s="2">
        <v>40525</v>
      </c>
      <c r="Q5996" s="1">
        <v>40555.173611111109</v>
      </c>
      <c r="R5996" t="s">
        <v>25</v>
      </c>
      <c r="S5996" t="s">
        <v>26</v>
      </c>
      <c r="T5996" t="s">
        <v>27</v>
      </c>
      <c r="U5996" t="b">
        <v>1</v>
      </c>
      <c r="V5996" t="s">
        <v>28</v>
      </c>
      <c r="W5996" t="s">
        <v>29</v>
      </c>
      <c r="X5996" t="s">
        <v>28</v>
      </c>
      <c r="Y5996" t="s">
        <v>30</v>
      </c>
    </row>
    <row r="5997" spans="1:25" x14ac:dyDescent="0.2">
      <c r="A5997">
        <v>5995</v>
      </c>
      <c r="B5997">
        <v>653541531</v>
      </c>
      <c r="C5997">
        <v>12000</v>
      </c>
      <c r="D5997">
        <v>13673</v>
      </c>
      <c r="E5997">
        <v>64</v>
      </c>
      <c r="F5997">
        <v>1</v>
      </c>
      <c r="G5997">
        <v>1</v>
      </c>
      <c r="H5997">
        <v>1</v>
      </c>
      <c r="I5997">
        <v>12000</v>
      </c>
      <c r="J5997">
        <v>13673</v>
      </c>
      <c r="K5997">
        <v>89.958333330000002</v>
      </c>
      <c r="L5997" t="s">
        <v>1088</v>
      </c>
      <c r="M5997" t="s">
        <v>72</v>
      </c>
      <c r="N5997" s="1">
        <v>42072.654861111114</v>
      </c>
      <c r="O5997" s="1">
        <v>40521.822222222225</v>
      </c>
      <c r="P5997" s="2">
        <v>40525</v>
      </c>
      <c r="Q5997" s="1">
        <v>40555.173611111109</v>
      </c>
      <c r="R5997" t="s">
        <v>59</v>
      </c>
      <c r="S5997" t="s">
        <v>26</v>
      </c>
      <c r="T5997" t="s">
        <v>27</v>
      </c>
      <c r="U5997" t="b">
        <v>1</v>
      </c>
      <c r="V5997" t="s">
        <v>28</v>
      </c>
      <c r="W5997" t="s">
        <v>29</v>
      </c>
      <c r="X5997" t="s">
        <v>28</v>
      </c>
      <c r="Y5997" t="s">
        <v>30</v>
      </c>
    </row>
    <row r="5998" spans="1:25" x14ac:dyDescent="0.2">
      <c r="A5998">
        <v>5996</v>
      </c>
      <c r="B5998">
        <v>736157244</v>
      </c>
      <c r="C5998">
        <v>7500</v>
      </c>
      <c r="D5998">
        <v>8240</v>
      </c>
      <c r="E5998">
        <v>64</v>
      </c>
      <c r="F5998">
        <v>1</v>
      </c>
      <c r="G5998">
        <v>1</v>
      </c>
      <c r="H5998">
        <v>1</v>
      </c>
      <c r="I5998">
        <v>7500</v>
      </c>
      <c r="J5998">
        <v>8240</v>
      </c>
      <c r="K5998">
        <v>34.997175929999997</v>
      </c>
      <c r="L5998" t="s">
        <v>1088</v>
      </c>
      <c r="M5998" t="s">
        <v>72</v>
      </c>
      <c r="N5998" s="1">
        <v>42072.654861111114</v>
      </c>
      <c r="O5998" s="1">
        <v>40521.822222222225</v>
      </c>
      <c r="P5998" s="2">
        <v>40525</v>
      </c>
      <c r="Q5998" s="1">
        <v>40555.173611111109</v>
      </c>
      <c r="R5998" t="s">
        <v>88</v>
      </c>
      <c r="S5998" t="s">
        <v>37</v>
      </c>
      <c r="T5998" t="s">
        <v>27</v>
      </c>
      <c r="U5998" t="b">
        <v>1</v>
      </c>
      <c r="V5998" t="s">
        <v>28</v>
      </c>
      <c r="W5998" t="s">
        <v>29</v>
      </c>
      <c r="X5998" t="s">
        <v>28</v>
      </c>
      <c r="Y5998" t="s">
        <v>30</v>
      </c>
    </row>
    <row r="5999" spans="1:25" x14ac:dyDescent="0.2">
      <c r="A5999">
        <v>5997</v>
      </c>
      <c r="B5999">
        <v>927711142</v>
      </c>
      <c r="C5999">
        <v>1200</v>
      </c>
      <c r="D5999">
        <v>1243</v>
      </c>
      <c r="E5999">
        <v>64</v>
      </c>
      <c r="F5999">
        <v>1</v>
      </c>
      <c r="G5999">
        <v>1</v>
      </c>
      <c r="H5999">
        <v>1</v>
      </c>
      <c r="I5999">
        <v>1200</v>
      </c>
      <c r="J5999">
        <v>1243</v>
      </c>
      <c r="K5999">
        <v>60.445532409999998</v>
      </c>
      <c r="L5999" t="s">
        <v>1088</v>
      </c>
      <c r="M5999" t="s">
        <v>72</v>
      </c>
      <c r="N5999" s="1">
        <v>42072.654861111114</v>
      </c>
      <c r="O5999" s="1">
        <v>40281.945833333331</v>
      </c>
      <c r="P5999" s="2">
        <v>40282</v>
      </c>
      <c r="Q5999" s="1">
        <v>40318.945833333331</v>
      </c>
      <c r="R5999" t="s">
        <v>134</v>
      </c>
      <c r="S5999" t="s">
        <v>34</v>
      </c>
      <c r="T5999" t="s">
        <v>27</v>
      </c>
      <c r="U5999" t="b">
        <v>1</v>
      </c>
      <c r="V5999" t="s">
        <v>41</v>
      </c>
      <c r="W5999" t="s">
        <v>29</v>
      </c>
      <c r="X5999" t="s">
        <v>41</v>
      </c>
      <c r="Y5999" t="s">
        <v>42</v>
      </c>
    </row>
    <row r="6000" spans="1:25" x14ac:dyDescent="0.2">
      <c r="A6000">
        <v>5998</v>
      </c>
      <c r="B6000">
        <v>978253533</v>
      </c>
      <c r="C6000">
        <v>3000</v>
      </c>
      <c r="D6000">
        <v>4670</v>
      </c>
      <c r="E6000">
        <v>64</v>
      </c>
      <c r="F6000">
        <v>1</v>
      </c>
      <c r="G6000">
        <v>1</v>
      </c>
      <c r="H6000">
        <v>1</v>
      </c>
      <c r="I6000">
        <v>3000</v>
      </c>
      <c r="J6000">
        <v>4670</v>
      </c>
      <c r="K6000">
        <v>89.824872690000007</v>
      </c>
      <c r="L6000" t="s">
        <v>1088</v>
      </c>
      <c r="M6000" t="s">
        <v>72</v>
      </c>
      <c r="N6000" s="1">
        <v>42072.654861111114</v>
      </c>
      <c r="O6000" s="1">
        <v>40281.945833333331</v>
      </c>
      <c r="P6000" s="2">
        <v>40282</v>
      </c>
      <c r="Q6000" s="1">
        <v>40318.945833333331</v>
      </c>
      <c r="R6000" t="s">
        <v>60</v>
      </c>
      <c r="S6000" t="s">
        <v>26</v>
      </c>
      <c r="T6000" t="s">
        <v>27</v>
      </c>
      <c r="U6000" t="b">
        <v>1</v>
      </c>
      <c r="V6000" t="s">
        <v>41</v>
      </c>
      <c r="W6000" t="s">
        <v>29</v>
      </c>
      <c r="X6000" t="s">
        <v>41</v>
      </c>
      <c r="Y6000" t="s">
        <v>42</v>
      </c>
    </row>
    <row r="6001" spans="1:25" x14ac:dyDescent="0.2">
      <c r="A6001">
        <v>5999</v>
      </c>
      <c r="B6001">
        <v>1386763082</v>
      </c>
      <c r="C6001">
        <v>2000</v>
      </c>
      <c r="D6001">
        <v>3382</v>
      </c>
      <c r="E6001">
        <v>64</v>
      </c>
      <c r="F6001">
        <v>1</v>
      </c>
      <c r="G6001">
        <v>1</v>
      </c>
      <c r="H6001">
        <v>1</v>
      </c>
      <c r="I6001">
        <v>2000</v>
      </c>
      <c r="J6001">
        <v>3382</v>
      </c>
      <c r="K6001">
        <v>50.71476852</v>
      </c>
      <c r="L6001" t="s">
        <v>1088</v>
      </c>
      <c r="M6001" t="s">
        <v>72</v>
      </c>
      <c r="N6001" s="1">
        <v>42072.654861111114</v>
      </c>
      <c r="O6001" s="1">
        <v>40521.822222222225</v>
      </c>
      <c r="P6001" s="2">
        <v>40525</v>
      </c>
      <c r="Q6001" s="1">
        <v>40555.173611111109</v>
      </c>
      <c r="R6001" t="s">
        <v>59</v>
      </c>
      <c r="S6001" t="s">
        <v>26</v>
      </c>
      <c r="T6001" t="s">
        <v>27</v>
      </c>
      <c r="U6001" t="b">
        <v>1</v>
      </c>
      <c r="V6001" t="s">
        <v>28</v>
      </c>
      <c r="W6001" t="s">
        <v>29</v>
      </c>
      <c r="X6001" t="s">
        <v>28</v>
      </c>
      <c r="Y6001" t="s">
        <v>30</v>
      </c>
    </row>
    <row r="6002" spans="1:25" x14ac:dyDescent="0.2">
      <c r="A6002">
        <v>6000</v>
      </c>
      <c r="B6002">
        <v>1893736897</v>
      </c>
      <c r="C6002">
        <v>2500</v>
      </c>
      <c r="D6002">
        <v>4350</v>
      </c>
      <c r="E6002">
        <v>64</v>
      </c>
      <c r="F6002">
        <v>1</v>
      </c>
      <c r="G6002">
        <v>1</v>
      </c>
      <c r="H6002">
        <v>1</v>
      </c>
      <c r="I6002">
        <v>2500</v>
      </c>
      <c r="J6002">
        <v>4350</v>
      </c>
      <c r="K6002">
        <v>89.330057870000005</v>
      </c>
      <c r="L6002" t="s">
        <v>1088</v>
      </c>
      <c r="M6002" t="s">
        <v>72</v>
      </c>
      <c r="N6002" s="1">
        <v>42072.654861111114</v>
      </c>
      <c r="O6002" s="1">
        <v>40281.945833333331</v>
      </c>
      <c r="P6002" s="2">
        <v>40282</v>
      </c>
      <c r="Q6002" s="1">
        <v>40318.945833333331</v>
      </c>
      <c r="R6002" t="s">
        <v>67</v>
      </c>
      <c r="S6002" t="s">
        <v>67</v>
      </c>
      <c r="T6002" t="s">
        <v>27</v>
      </c>
      <c r="U6002" t="b">
        <v>1</v>
      </c>
      <c r="V6002" t="s">
        <v>41</v>
      </c>
      <c r="W6002" t="s">
        <v>29</v>
      </c>
      <c r="X6002" t="s">
        <v>41</v>
      </c>
      <c r="Y6002" t="s">
        <v>42</v>
      </c>
    </row>
    <row r="6003" spans="1:25" x14ac:dyDescent="0.2">
      <c r="A6003">
        <v>6001</v>
      </c>
      <c r="B6003">
        <v>2048530100</v>
      </c>
      <c r="C6003">
        <v>5000</v>
      </c>
      <c r="D6003">
        <v>6468</v>
      </c>
      <c r="E6003">
        <v>64</v>
      </c>
      <c r="F6003">
        <v>1</v>
      </c>
      <c r="G6003">
        <v>1</v>
      </c>
      <c r="H6003">
        <v>1</v>
      </c>
      <c r="I6003">
        <v>5000</v>
      </c>
      <c r="J6003">
        <v>6468</v>
      </c>
      <c r="K6003">
        <v>30</v>
      </c>
      <c r="L6003" t="s">
        <v>1088</v>
      </c>
      <c r="M6003" t="s">
        <v>72</v>
      </c>
      <c r="N6003" s="1">
        <v>42072.654861111114</v>
      </c>
      <c r="O6003" s="1">
        <v>40521.822222222225</v>
      </c>
      <c r="P6003" s="2">
        <v>40525</v>
      </c>
      <c r="Q6003" s="1">
        <v>40555.173611111109</v>
      </c>
      <c r="R6003" t="s">
        <v>26</v>
      </c>
      <c r="S6003" t="s">
        <v>26</v>
      </c>
      <c r="T6003" t="s">
        <v>27</v>
      </c>
      <c r="U6003" t="b">
        <v>1</v>
      </c>
      <c r="V6003" t="s">
        <v>28</v>
      </c>
      <c r="W6003" t="s">
        <v>29</v>
      </c>
      <c r="X6003" t="s">
        <v>28</v>
      </c>
      <c r="Y6003" t="s">
        <v>30</v>
      </c>
    </row>
    <row r="6004" spans="1:25" x14ac:dyDescent="0.2">
      <c r="A6004">
        <v>6002</v>
      </c>
      <c r="B6004">
        <v>2125914550</v>
      </c>
      <c r="C6004">
        <v>1800</v>
      </c>
      <c r="D6004">
        <v>2540</v>
      </c>
      <c r="E6004">
        <v>64</v>
      </c>
      <c r="F6004">
        <v>24</v>
      </c>
      <c r="G6004">
        <v>1</v>
      </c>
      <c r="H6004">
        <v>1</v>
      </c>
      <c r="I6004">
        <v>1800</v>
      </c>
      <c r="J6004">
        <v>2540</v>
      </c>
      <c r="K6004">
        <v>42.954999999999998</v>
      </c>
      <c r="L6004" t="s">
        <v>1088</v>
      </c>
      <c r="M6004" t="s">
        <v>72</v>
      </c>
      <c r="N6004" s="1">
        <v>42072.654861111114</v>
      </c>
      <c r="O6004" s="1">
        <v>40521.822222222225</v>
      </c>
      <c r="P6004" s="2">
        <v>40525</v>
      </c>
      <c r="Q6004" s="1">
        <v>40555.173611111109</v>
      </c>
      <c r="R6004" t="s">
        <v>115</v>
      </c>
      <c r="S6004" t="s">
        <v>115</v>
      </c>
      <c r="T6004" t="s">
        <v>27</v>
      </c>
      <c r="U6004" t="b">
        <v>1</v>
      </c>
      <c r="V6004" t="s">
        <v>28</v>
      </c>
      <c r="W6004" t="s">
        <v>29</v>
      </c>
      <c r="X6004" t="s">
        <v>28</v>
      </c>
      <c r="Y6004" t="s">
        <v>30</v>
      </c>
    </row>
    <row r="6005" spans="1:25" x14ac:dyDescent="0.2">
      <c r="A6005">
        <v>6003</v>
      </c>
      <c r="B6005">
        <v>1538126005</v>
      </c>
      <c r="C6005">
        <v>5000</v>
      </c>
      <c r="D6005">
        <v>5185</v>
      </c>
      <c r="E6005">
        <v>64</v>
      </c>
      <c r="F6005">
        <v>0</v>
      </c>
      <c r="G6005">
        <v>1</v>
      </c>
      <c r="H6005">
        <v>1</v>
      </c>
      <c r="I6005">
        <v>5000</v>
      </c>
      <c r="J6005">
        <v>5185</v>
      </c>
      <c r="K6005">
        <v>21</v>
      </c>
      <c r="L6005" t="s">
        <v>1088</v>
      </c>
      <c r="M6005" t="s">
        <v>72</v>
      </c>
      <c r="N6005" s="1">
        <v>42072.654861111114</v>
      </c>
      <c r="O6005" s="1">
        <v>40521.822222222225</v>
      </c>
      <c r="P6005" s="2">
        <v>40525</v>
      </c>
      <c r="Q6005" s="1">
        <v>40555.173611111109</v>
      </c>
      <c r="R6005" t="s">
        <v>25</v>
      </c>
      <c r="S6005" t="s">
        <v>26</v>
      </c>
      <c r="T6005" t="s">
        <v>27</v>
      </c>
      <c r="U6005" t="b">
        <v>1</v>
      </c>
      <c r="V6005" t="s">
        <v>28</v>
      </c>
      <c r="W6005" t="s">
        <v>29</v>
      </c>
      <c r="X6005" t="s">
        <v>28</v>
      </c>
      <c r="Y6005" t="s">
        <v>30</v>
      </c>
    </row>
    <row r="6006" spans="1:25" x14ac:dyDescent="0.2">
      <c r="A6006">
        <v>6004</v>
      </c>
      <c r="B6006">
        <v>1742412883</v>
      </c>
      <c r="C6006">
        <v>2500</v>
      </c>
      <c r="D6006">
        <v>3000</v>
      </c>
      <c r="E6006">
        <v>64</v>
      </c>
      <c r="F6006">
        <v>7</v>
      </c>
      <c r="G6006">
        <v>1</v>
      </c>
      <c r="H6006">
        <v>1</v>
      </c>
      <c r="I6006">
        <v>2500</v>
      </c>
      <c r="J6006">
        <v>3000</v>
      </c>
      <c r="K6006">
        <v>68.272037040000001</v>
      </c>
      <c r="L6006" t="s">
        <v>1088</v>
      </c>
      <c r="M6006" t="s">
        <v>72</v>
      </c>
      <c r="N6006" s="1">
        <v>42519.980555555558</v>
      </c>
      <c r="O6006" s="1">
        <v>40323.993055555555</v>
      </c>
      <c r="P6006" s="2">
        <v>40394</v>
      </c>
      <c r="Q6006" s="1">
        <v>40463</v>
      </c>
      <c r="R6006" t="s">
        <v>66</v>
      </c>
      <c r="S6006" t="s">
        <v>66</v>
      </c>
      <c r="T6006" t="s">
        <v>27</v>
      </c>
      <c r="U6006" t="b">
        <v>1</v>
      </c>
      <c r="V6006" t="s">
        <v>162</v>
      </c>
      <c r="W6006" t="s">
        <v>42</v>
      </c>
      <c r="X6006" t="s">
        <v>42</v>
      </c>
      <c r="Y6006" t="s">
        <v>166</v>
      </c>
    </row>
    <row r="6007" spans="1:25" x14ac:dyDescent="0.2">
      <c r="A6007">
        <v>6005</v>
      </c>
      <c r="B6007">
        <v>468474368</v>
      </c>
      <c r="C6007">
        <v>16000</v>
      </c>
      <c r="D6007">
        <v>5176</v>
      </c>
      <c r="E6007">
        <v>63</v>
      </c>
      <c r="F6007">
        <v>8</v>
      </c>
      <c r="G6007">
        <v>2</v>
      </c>
      <c r="H6007">
        <v>1</v>
      </c>
      <c r="I6007">
        <v>16000</v>
      </c>
      <c r="J6007">
        <v>5176</v>
      </c>
      <c r="K6007">
        <v>38.02006944</v>
      </c>
      <c r="L6007" t="s">
        <v>1088</v>
      </c>
      <c r="M6007" t="s">
        <v>72</v>
      </c>
      <c r="N6007" s="1">
        <v>42072.654861111114</v>
      </c>
      <c r="O6007" s="1">
        <v>40281.945833333331</v>
      </c>
      <c r="P6007" s="2">
        <v>40282</v>
      </c>
      <c r="Q6007" s="1">
        <v>40318.945833333331</v>
      </c>
      <c r="R6007" t="s">
        <v>59</v>
      </c>
      <c r="S6007" t="s">
        <v>26</v>
      </c>
      <c r="T6007" t="s">
        <v>31</v>
      </c>
      <c r="U6007" t="b">
        <v>1</v>
      </c>
      <c r="V6007" t="s">
        <v>41</v>
      </c>
      <c r="W6007" t="s">
        <v>29</v>
      </c>
      <c r="X6007" t="s">
        <v>41</v>
      </c>
      <c r="Y6007" t="s">
        <v>42</v>
      </c>
    </row>
    <row r="6008" spans="1:25" x14ac:dyDescent="0.2">
      <c r="A6008">
        <v>6006</v>
      </c>
      <c r="B6008">
        <v>490937780</v>
      </c>
      <c r="C6008">
        <v>3000</v>
      </c>
      <c r="D6008">
        <v>3269</v>
      </c>
      <c r="E6008">
        <v>63</v>
      </c>
      <c r="F6008">
        <v>1</v>
      </c>
      <c r="G6008">
        <v>1</v>
      </c>
      <c r="H6008">
        <v>1</v>
      </c>
      <c r="I6008">
        <v>3000</v>
      </c>
      <c r="J6008">
        <v>3269</v>
      </c>
      <c r="K6008">
        <v>37.104189810000001</v>
      </c>
      <c r="L6008" t="s">
        <v>1088</v>
      </c>
      <c r="M6008" t="s">
        <v>72</v>
      </c>
      <c r="N6008" s="1">
        <v>42072.654861111114</v>
      </c>
      <c r="O6008" s="1">
        <v>40281.945833333331</v>
      </c>
      <c r="P6008" s="2">
        <v>40282</v>
      </c>
      <c r="Q6008" s="1">
        <v>40318.945833333331</v>
      </c>
      <c r="R6008" t="s">
        <v>47</v>
      </c>
      <c r="S6008" t="s">
        <v>47</v>
      </c>
      <c r="T6008" t="s">
        <v>27</v>
      </c>
      <c r="U6008" t="b">
        <v>1</v>
      </c>
      <c r="V6008" t="s">
        <v>41</v>
      </c>
      <c r="W6008" t="s">
        <v>29</v>
      </c>
      <c r="X6008" t="s">
        <v>41</v>
      </c>
      <c r="Y6008" t="s">
        <v>42</v>
      </c>
    </row>
    <row r="6009" spans="1:25" x14ac:dyDescent="0.2">
      <c r="A6009">
        <v>6007</v>
      </c>
      <c r="B6009">
        <v>664503223</v>
      </c>
      <c r="C6009">
        <v>14000</v>
      </c>
      <c r="D6009">
        <v>14029</v>
      </c>
      <c r="E6009">
        <v>63</v>
      </c>
      <c r="F6009">
        <v>1</v>
      </c>
      <c r="G6009">
        <v>1</v>
      </c>
      <c r="H6009">
        <v>1</v>
      </c>
      <c r="I6009">
        <v>14000</v>
      </c>
      <c r="J6009">
        <v>14029</v>
      </c>
      <c r="K6009">
        <v>58.344687499999999</v>
      </c>
      <c r="L6009" t="s">
        <v>1088</v>
      </c>
      <c r="M6009" t="s">
        <v>72</v>
      </c>
      <c r="N6009" s="1">
        <v>42072.654861111114</v>
      </c>
      <c r="O6009" s="1">
        <v>40281.945833333331</v>
      </c>
      <c r="P6009" s="2">
        <v>40282</v>
      </c>
      <c r="Q6009" s="1">
        <v>40318.945833333331</v>
      </c>
      <c r="R6009" t="s">
        <v>59</v>
      </c>
      <c r="S6009" t="s">
        <v>26</v>
      </c>
      <c r="T6009" t="s">
        <v>27</v>
      </c>
      <c r="U6009" t="b">
        <v>1</v>
      </c>
      <c r="V6009" t="s">
        <v>41</v>
      </c>
      <c r="W6009" t="s">
        <v>29</v>
      </c>
      <c r="X6009" t="s">
        <v>41</v>
      </c>
      <c r="Y6009" t="s">
        <v>42</v>
      </c>
    </row>
    <row r="6010" spans="1:25" x14ac:dyDescent="0.2">
      <c r="A6010">
        <v>6008</v>
      </c>
      <c r="B6010">
        <v>715929304</v>
      </c>
      <c r="C6010">
        <v>2150</v>
      </c>
      <c r="D6010">
        <v>3014</v>
      </c>
      <c r="E6010">
        <v>63</v>
      </c>
      <c r="F6010">
        <v>1</v>
      </c>
      <c r="G6010">
        <v>1</v>
      </c>
      <c r="H6010">
        <v>1</v>
      </c>
      <c r="I6010">
        <v>2150</v>
      </c>
      <c r="J6010">
        <v>3014</v>
      </c>
      <c r="K6010">
        <v>30</v>
      </c>
      <c r="L6010" t="s">
        <v>1088</v>
      </c>
      <c r="M6010" t="s">
        <v>72</v>
      </c>
      <c r="N6010" s="1">
        <v>42072.654861111114</v>
      </c>
      <c r="O6010" s="1">
        <v>40521.822222222225</v>
      </c>
      <c r="P6010" s="2">
        <v>40525</v>
      </c>
      <c r="Q6010" s="1">
        <v>40555.173611111109</v>
      </c>
      <c r="R6010" t="s">
        <v>47</v>
      </c>
      <c r="S6010" t="s">
        <v>47</v>
      </c>
      <c r="T6010" t="s">
        <v>27</v>
      </c>
      <c r="U6010" t="b">
        <v>1</v>
      </c>
      <c r="V6010" t="s">
        <v>28</v>
      </c>
      <c r="W6010" t="s">
        <v>29</v>
      </c>
      <c r="X6010" t="s">
        <v>28</v>
      </c>
      <c r="Y6010" t="s">
        <v>30</v>
      </c>
    </row>
    <row r="6011" spans="1:25" x14ac:dyDescent="0.2">
      <c r="A6011">
        <v>6009</v>
      </c>
      <c r="B6011">
        <v>1450659535</v>
      </c>
      <c r="C6011">
        <v>4000</v>
      </c>
      <c r="D6011">
        <v>4510</v>
      </c>
      <c r="E6011">
        <v>63</v>
      </c>
      <c r="F6011">
        <v>1</v>
      </c>
      <c r="G6011">
        <v>1</v>
      </c>
      <c r="H6011">
        <v>1</v>
      </c>
      <c r="I6011">
        <v>4000</v>
      </c>
      <c r="J6011">
        <v>4510</v>
      </c>
      <c r="K6011">
        <v>30.222002310000001</v>
      </c>
      <c r="L6011" t="s">
        <v>1088</v>
      </c>
      <c r="M6011" t="s">
        <v>72</v>
      </c>
      <c r="N6011" s="1">
        <v>42072.654861111114</v>
      </c>
      <c r="O6011" s="1">
        <v>40281.945833333331</v>
      </c>
      <c r="P6011" s="2">
        <v>40282</v>
      </c>
      <c r="Q6011" s="1">
        <v>40318.945833333331</v>
      </c>
      <c r="R6011" t="s">
        <v>74</v>
      </c>
      <c r="S6011" t="s">
        <v>74</v>
      </c>
      <c r="T6011" t="s">
        <v>27</v>
      </c>
      <c r="U6011" t="b">
        <v>1</v>
      </c>
      <c r="V6011" t="s">
        <v>41</v>
      </c>
      <c r="W6011" t="s">
        <v>29</v>
      </c>
      <c r="X6011" t="s">
        <v>41</v>
      </c>
      <c r="Y6011" t="s">
        <v>42</v>
      </c>
    </row>
    <row r="6012" spans="1:25" x14ac:dyDescent="0.2">
      <c r="A6012">
        <v>6010</v>
      </c>
      <c r="B6012">
        <v>1549843808</v>
      </c>
      <c r="C6012">
        <v>5000</v>
      </c>
      <c r="D6012">
        <v>5227</v>
      </c>
      <c r="E6012">
        <v>63</v>
      </c>
      <c r="F6012">
        <v>1</v>
      </c>
      <c r="G6012">
        <v>1</v>
      </c>
      <c r="H6012">
        <v>1</v>
      </c>
      <c r="I6012">
        <v>5000</v>
      </c>
      <c r="J6012">
        <v>5227</v>
      </c>
      <c r="K6012">
        <v>39.920960649999998</v>
      </c>
      <c r="L6012" t="s">
        <v>1088</v>
      </c>
      <c r="M6012" t="s">
        <v>72</v>
      </c>
      <c r="N6012" s="1">
        <v>42072.654861111114</v>
      </c>
      <c r="O6012" s="1">
        <v>40521.822222222225</v>
      </c>
      <c r="P6012" s="2">
        <v>40525</v>
      </c>
      <c r="Q6012" s="1">
        <v>40555.173611111109</v>
      </c>
      <c r="R6012" t="s">
        <v>25</v>
      </c>
      <c r="S6012" t="s">
        <v>26</v>
      </c>
      <c r="T6012" t="s">
        <v>27</v>
      </c>
      <c r="U6012" t="b">
        <v>1</v>
      </c>
      <c r="V6012" t="s">
        <v>28</v>
      </c>
      <c r="W6012" t="s">
        <v>29</v>
      </c>
      <c r="X6012" t="s">
        <v>28</v>
      </c>
      <c r="Y6012" t="s">
        <v>30</v>
      </c>
    </row>
    <row r="6013" spans="1:25" x14ac:dyDescent="0.2">
      <c r="A6013">
        <v>6011</v>
      </c>
      <c r="B6013">
        <v>1517197500</v>
      </c>
      <c r="C6013">
        <v>10000</v>
      </c>
      <c r="D6013">
        <v>4141</v>
      </c>
      <c r="E6013">
        <v>63</v>
      </c>
      <c r="F6013">
        <v>0</v>
      </c>
      <c r="G6013">
        <v>1</v>
      </c>
      <c r="H6013">
        <v>1</v>
      </c>
      <c r="I6013">
        <v>10000</v>
      </c>
      <c r="J6013">
        <v>4141</v>
      </c>
      <c r="K6013">
        <v>21.594953700000001</v>
      </c>
      <c r="L6013" t="s">
        <v>1088</v>
      </c>
      <c r="M6013" t="s">
        <v>72</v>
      </c>
      <c r="N6013" s="1">
        <v>42072.654861111114</v>
      </c>
      <c r="O6013" s="1">
        <v>40281.945833333331</v>
      </c>
      <c r="P6013" s="2">
        <v>40282</v>
      </c>
      <c r="Q6013" s="1">
        <v>40318.945833333331</v>
      </c>
      <c r="R6013" t="s">
        <v>153</v>
      </c>
      <c r="S6013" t="s">
        <v>62</v>
      </c>
      <c r="T6013" t="s">
        <v>31</v>
      </c>
      <c r="U6013" t="b">
        <v>1</v>
      </c>
      <c r="V6013" t="s">
        <v>41</v>
      </c>
      <c r="W6013" t="s">
        <v>29</v>
      </c>
      <c r="X6013" t="s">
        <v>41</v>
      </c>
      <c r="Y6013" t="s">
        <v>42</v>
      </c>
    </row>
    <row r="6014" spans="1:25" x14ac:dyDescent="0.2">
      <c r="A6014">
        <v>6012</v>
      </c>
      <c r="B6014">
        <v>738398653</v>
      </c>
      <c r="C6014">
        <v>5000</v>
      </c>
      <c r="D6014">
        <v>5521</v>
      </c>
      <c r="E6014">
        <v>63</v>
      </c>
      <c r="F6014">
        <v>1</v>
      </c>
      <c r="G6014">
        <v>1</v>
      </c>
      <c r="H6014">
        <v>1</v>
      </c>
      <c r="I6014">
        <v>5000</v>
      </c>
      <c r="J6014">
        <v>5521</v>
      </c>
      <c r="K6014">
        <v>89.386736110000001</v>
      </c>
      <c r="L6014" t="s">
        <v>1088</v>
      </c>
      <c r="M6014" t="s">
        <v>72</v>
      </c>
      <c r="N6014" s="1">
        <v>42072.654861111114</v>
      </c>
      <c r="O6014" s="1">
        <v>40281.945833333331</v>
      </c>
      <c r="P6014" s="2">
        <v>40282</v>
      </c>
      <c r="Q6014" s="1">
        <v>40318.945833333331</v>
      </c>
      <c r="R6014" t="s">
        <v>63</v>
      </c>
      <c r="S6014" t="s">
        <v>37</v>
      </c>
      <c r="T6014" t="s">
        <v>27</v>
      </c>
      <c r="U6014" t="b">
        <v>1</v>
      </c>
      <c r="V6014" t="s">
        <v>41</v>
      </c>
      <c r="W6014" t="s">
        <v>29</v>
      </c>
      <c r="X6014" t="s">
        <v>41</v>
      </c>
      <c r="Y6014" t="s">
        <v>42</v>
      </c>
    </row>
    <row r="6015" spans="1:25" x14ac:dyDescent="0.2">
      <c r="A6015">
        <v>6013</v>
      </c>
      <c r="B6015">
        <v>1748013708</v>
      </c>
      <c r="C6015">
        <v>2000</v>
      </c>
      <c r="D6015">
        <v>2130</v>
      </c>
      <c r="E6015">
        <v>63</v>
      </c>
      <c r="F6015">
        <v>1</v>
      </c>
      <c r="G6015">
        <v>1</v>
      </c>
      <c r="H6015">
        <v>1</v>
      </c>
      <c r="I6015">
        <v>2000</v>
      </c>
      <c r="J6015">
        <v>2130</v>
      </c>
      <c r="K6015">
        <v>48.568726849999997</v>
      </c>
      <c r="L6015" t="s">
        <v>1088</v>
      </c>
      <c r="M6015" t="s">
        <v>72</v>
      </c>
      <c r="N6015" s="1">
        <v>42072.654861111114</v>
      </c>
      <c r="O6015" s="1">
        <v>40281.945833333331</v>
      </c>
      <c r="P6015" s="2">
        <v>40282</v>
      </c>
      <c r="Q6015" s="1">
        <v>40318.945833333331</v>
      </c>
      <c r="R6015" t="s">
        <v>118</v>
      </c>
      <c r="S6015" t="s">
        <v>62</v>
      </c>
      <c r="T6015" t="s">
        <v>27</v>
      </c>
      <c r="U6015" t="b">
        <v>1</v>
      </c>
      <c r="V6015" t="s">
        <v>41</v>
      </c>
      <c r="W6015" t="s">
        <v>29</v>
      </c>
      <c r="X6015" t="s">
        <v>41</v>
      </c>
      <c r="Y6015" t="s">
        <v>42</v>
      </c>
    </row>
    <row r="6016" spans="1:25" x14ac:dyDescent="0.2">
      <c r="A6016">
        <v>6014</v>
      </c>
      <c r="B6016">
        <v>1328810615</v>
      </c>
      <c r="C6016">
        <v>25000</v>
      </c>
      <c r="D6016">
        <v>8027</v>
      </c>
      <c r="E6016">
        <v>62</v>
      </c>
      <c r="F6016">
        <v>2</v>
      </c>
      <c r="G6016">
        <v>3</v>
      </c>
      <c r="H6016">
        <v>1</v>
      </c>
      <c r="I6016">
        <v>25000</v>
      </c>
      <c r="J6016">
        <v>8027</v>
      </c>
      <c r="K6016">
        <v>90</v>
      </c>
      <c r="L6016" t="s">
        <v>1088</v>
      </c>
      <c r="M6016" t="s">
        <v>72</v>
      </c>
      <c r="N6016" s="1">
        <v>42072.654861111114</v>
      </c>
      <c r="O6016" s="1">
        <v>40521.822222222225</v>
      </c>
      <c r="P6016" s="2">
        <v>40525</v>
      </c>
      <c r="Q6016" s="1">
        <v>40555.173611111109</v>
      </c>
      <c r="R6016" t="s">
        <v>59</v>
      </c>
      <c r="S6016" t="s">
        <v>26</v>
      </c>
      <c r="T6016" t="s">
        <v>31</v>
      </c>
      <c r="U6016" t="b">
        <v>1</v>
      </c>
      <c r="V6016" t="s">
        <v>28</v>
      </c>
      <c r="W6016" t="s">
        <v>29</v>
      </c>
      <c r="X6016" t="s">
        <v>28</v>
      </c>
      <c r="Y6016" t="s">
        <v>30</v>
      </c>
    </row>
    <row r="6017" spans="1:25" x14ac:dyDescent="0.2">
      <c r="A6017">
        <v>6015</v>
      </c>
      <c r="B6017">
        <v>838798710</v>
      </c>
      <c r="C6017">
        <v>3500</v>
      </c>
      <c r="D6017">
        <v>3731</v>
      </c>
      <c r="E6017">
        <v>62</v>
      </c>
      <c r="F6017">
        <v>3</v>
      </c>
      <c r="G6017">
        <v>2</v>
      </c>
      <c r="H6017">
        <v>1</v>
      </c>
      <c r="I6017">
        <v>3500</v>
      </c>
      <c r="J6017">
        <v>3731</v>
      </c>
      <c r="K6017">
        <v>40.990601849999997</v>
      </c>
      <c r="L6017" t="s">
        <v>1088</v>
      </c>
      <c r="M6017" t="s">
        <v>72</v>
      </c>
      <c r="N6017" s="1">
        <v>42072.654861111114</v>
      </c>
      <c r="O6017" s="1">
        <v>40521.822222222225</v>
      </c>
      <c r="P6017" s="2">
        <v>40525</v>
      </c>
      <c r="Q6017" s="1">
        <v>40555.173611111109</v>
      </c>
      <c r="R6017" t="s">
        <v>88</v>
      </c>
      <c r="S6017" t="s">
        <v>37</v>
      </c>
      <c r="T6017" t="s">
        <v>27</v>
      </c>
      <c r="U6017" t="b">
        <v>1</v>
      </c>
      <c r="V6017" t="s">
        <v>28</v>
      </c>
      <c r="W6017" t="s">
        <v>29</v>
      </c>
      <c r="X6017" t="s">
        <v>28</v>
      </c>
      <c r="Y6017" t="s">
        <v>30</v>
      </c>
    </row>
    <row r="6018" spans="1:25" x14ac:dyDescent="0.2">
      <c r="A6018">
        <v>6016</v>
      </c>
      <c r="B6018">
        <v>811523664</v>
      </c>
      <c r="C6018">
        <v>12500</v>
      </c>
      <c r="D6018">
        <v>12765</v>
      </c>
      <c r="E6018">
        <v>62</v>
      </c>
      <c r="F6018">
        <v>1</v>
      </c>
      <c r="G6018">
        <v>1</v>
      </c>
      <c r="H6018">
        <v>1</v>
      </c>
      <c r="I6018">
        <v>12500</v>
      </c>
      <c r="J6018">
        <v>12765</v>
      </c>
      <c r="K6018">
        <v>35.116678239999999</v>
      </c>
      <c r="L6018" t="s">
        <v>1088</v>
      </c>
      <c r="M6018" t="s">
        <v>72</v>
      </c>
      <c r="N6018" s="1">
        <v>42072.654861111114</v>
      </c>
      <c r="O6018" s="1">
        <v>40521.822222222225</v>
      </c>
      <c r="P6018" s="2">
        <v>40525</v>
      </c>
      <c r="Q6018" s="1">
        <v>40555.173611111109</v>
      </c>
      <c r="R6018" t="s">
        <v>59</v>
      </c>
      <c r="S6018" t="s">
        <v>26</v>
      </c>
      <c r="T6018" t="s">
        <v>27</v>
      </c>
      <c r="U6018" t="b">
        <v>1</v>
      </c>
      <c r="V6018" t="s">
        <v>28</v>
      </c>
      <c r="W6018" t="s">
        <v>29</v>
      </c>
      <c r="X6018" t="s">
        <v>28</v>
      </c>
      <c r="Y6018" t="s">
        <v>30</v>
      </c>
    </row>
    <row r="6019" spans="1:25" x14ac:dyDescent="0.2">
      <c r="A6019">
        <v>6017</v>
      </c>
      <c r="B6019">
        <v>1235163609</v>
      </c>
      <c r="C6019">
        <v>3000</v>
      </c>
      <c r="D6019">
        <v>3028</v>
      </c>
      <c r="E6019">
        <v>62</v>
      </c>
      <c r="F6019">
        <v>1</v>
      </c>
      <c r="G6019">
        <v>1</v>
      </c>
      <c r="H6019">
        <v>1</v>
      </c>
      <c r="I6019">
        <v>3000</v>
      </c>
      <c r="J6019">
        <v>3028</v>
      </c>
      <c r="K6019">
        <v>27.751273149999999</v>
      </c>
      <c r="L6019" t="s">
        <v>1088</v>
      </c>
      <c r="M6019" t="s">
        <v>72</v>
      </c>
      <c r="N6019" s="1">
        <v>42072.654861111114</v>
      </c>
      <c r="O6019" s="1">
        <v>40281.945833333331</v>
      </c>
      <c r="P6019" s="2">
        <v>40282</v>
      </c>
      <c r="Q6019" s="1">
        <v>40318.945833333331</v>
      </c>
      <c r="R6019" t="s">
        <v>165</v>
      </c>
      <c r="S6019" t="s">
        <v>26</v>
      </c>
      <c r="T6019" t="s">
        <v>27</v>
      </c>
      <c r="U6019" t="b">
        <v>1</v>
      </c>
      <c r="V6019" t="s">
        <v>41</v>
      </c>
      <c r="W6019" t="s">
        <v>29</v>
      </c>
      <c r="X6019" t="s">
        <v>41</v>
      </c>
      <c r="Y6019" t="s">
        <v>42</v>
      </c>
    </row>
    <row r="6020" spans="1:25" x14ac:dyDescent="0.2">
      <c r="A6020">
        <v>6018</v>
      </c>
      <c r="B6020">
        <v>1364378703</v>
      </c>
      <c r="C6020">
        <v>3000</v>
      </c>
      <c r="D6020">
        <v>3160</v>
      </c>
      <c r="E6020">
        <v>62</v>
      </c>
      <c r="F6020">
        <v>1</v>
      </c>
      <c r="G6020">
        <v>1</v>
      </c>
      <c r="H6020">
        <v>1</v>
      </c>
      <c r="I6020">
        <v>3000</v>
      </c>
      <c r="J6020">
        <v>3160</v>
      </c>
      <c r="K6020">
        <v>40.25915509</v>
      </c>
      <c r="L6020" t="s">
        <v>1088</v>
      </c>
      <c r="M6020" t="s">
        <v>72</v>
      </c>
      <c r="N6020" s="1">
        <v>42072.654861111114</v>
      </c>
      <c r="O6020" s="1">
        <v>40281.945833333331</v>
      </c>
      <c r="P6020" s="2">
        <v>40282</v>
      </c>
      <c r="Q6020" s="1">
        <v>40318.945833333331</v>
      </c>
      <c r="R6020" t="s">
        <v>59</v>
      </c>
      <c r="S6020" t="s">
        <v>26</v>
      </c>
      <c r="T6020" t="s">
        <v>27</v>
      </c>
      <c r="U6020" t="b">
        <v>1</v>
      </c>
      <c r="V6020" t="s">
        <v>41</v>
      </c>
      <c r="W6020" t="s">
        <v>29</v>
      </c>
      <c r="X6020" t="s">
        <v>41</v>
      </c>
      <c r="Y6020" t="s">
        <v>42</v>
      </c>
    </row>
    <row r="6021" spans="1:25" x14ac:dyDescent="0.2">
      <c r="A6021">
        <v>6019</v>
      </c>
      <c r="B6021">
        <v>1367400943</v>
      </c>
      <c r="C6021">
        <v>3000</v>
      </c>
      <c r="D6021">
        <v>3010</v>
      </c>
      <c r="E6021">
        <v>62</v>
      </c>
      <c r="F6021">
        <v>1</v>
      </c>
      <c r="G6021">
        <v>1</v>
      </c>
      <c r="H6021">
        <v>1</v>
      </c>
      <c r="I6021">
        <v>3000</v>
      </c>
      <c r="J6021">
        <v>3010</v>
      </c>
      <c r="K6021">
        <v>44.323703700000003</v>
      </c>
      <c r="L6021" t="s">
        <v>1088</v>
      </c>
      <c r="M6021" t="s">
        <v>72</v>
      </c>
      <c r="N6021" s="1">
        <v>42072.654861111114</v>
      </c>
      <c r="O6021" s="1">
        <v>40281.945833333331</v>
      </c>
      <c r="P6021" s="2">
        <v>40282</v>
      </c>
      <c r="Q6021" s="1">
        <v>40318.945833333331</v>
      </c>
      <c r="R6021" t="s">
        <v>59</v>
      </c>
      <c r="S6021" t="s">
        <v>26</v>
      </c>
      <c r="T6021" t="s">
        <v>27</v>
      </c>
      <c r="U6021" t="b">
        <v>1</v>
      </c>
      <c r="V6021" t="s">
        <v>41</v>
      </c>
      <c r="W6021" t="s">
        <v>29</v>
      </c>
      <c r="X6021" t="s">
        <v>41</v>
      </c>
      <c r="Y6021" t="s">
        <v>42</v>
      </c>
    </row>
    <row r="6022" spans="1:25" x14ac:dyDescent="0.2">
      <c r="A6022">
        <v>6020</v>
      </c>
      <c r="B6022">
        <v>2071243484</v>
      </c>
      <c r="C6022">
        <v>5000</v>
      </c>
      <c r="D6022">
        <v>5518</v>
      </c>
      <c r="E6022">
        <v>62</v>
      </c>
      <c r="F6022">
        <v>11</v>
      </c>
      <c r="G6022">
        <v>1</v>
      </c>
      <c r="H6022">
        <v>1</v>
      </c>
      <c r="I6022">
        <v>5000</v>
      </c>
      <c r="J6022">
        <v>5518</v>
      </c>
      <c r="K6022">
        <v>89.234120369999999</v>
      </c>
      <c r="L6022" t="s">
        <v>1088</v>
      </c>
      <c r="M6022" t="s">
        <v>72</v>
      </c>
      <c r="N6022" s="1">
        <v>42072.654861111114</v>
      </c>
      <c r="O6022" s="1">
        <v>40281.945833333331</v>
      </c>
      <c r="P6022" s="2">
        <v>40282</v>
      </c>
      <c r="Q6022" s="1">
        <v>40318.945833333331</v>
      </c>
      <c r="R6022" t="s">
        <v>920</v>
      </c>
      <c r="S6022" t="s">
        <v>68</v>
      </c>
      <c r="T6022" t="s">
        <v>27</v>
      </c>
      <c r="U6022" t="b">
        <v>1</v>
      </c>
      <c r="V6022" t="s">
        <v>41</v>
      </c>
      <c r="W6022" t="s">
        <v>29</v>
      </c>
      <c r="X6022" t="s">
        <v>41</v>
      </c>
      <c r="Y6022" t="s">
        <v>42</v>
      </c>
    </row>
    <row r="6023" spans="1:25" x14ac:dyDescent="0.2">
      <c r="A6023">
        <v>6021</v>
      </c>
      <c r="B6023">
        <v>308295537</v>
      </c>
      <c r="C6023">
        <v>2000</v>
      </c>
      <c r="D6023">
        <v>2211</v>
      </c>
      <c r="E6023">
        <v>61</v>
      </c>
      <c r="F6023">
        <v>1</v>
      </c>
      <c r="G6023">
        <v>1</v>
      </c>
      <c r="H6023">
        <v>1</v>
      </c>
      <c r="I6023">
        <v>2000</v>
      </c>
      <c r="J6023">
        <v>2211</v>
      </c>
      <c r="K6023">
        <v>53</v>
      </c>
      <c r="L6023" t="s">
        <v>1088</v>
      </c>
      <c r="M6023" t="s">
        <v>72</v>
      </c>
      <c r="N6023" s="1">
        <v>42072.654861111114</v>
      </c>
      <c r="O6023" s="1">
        <v>40521.822222222225</v>
      </c>
      <c r="P6023" s="2">
        <v>40525</v>
      </c>
      <c r="Q6023" s="1">
        <v>40555.173611111109</v>
      </c>
      <c r="R6023" t="s">
        <v>25</v>
      </c>
      <c r="S6023" t="s">
        <v>26</v>
      </c>
      <c r="T6023" t="s">
        <v>27</v>
      </c>
      <c r="U6023" t="b">
        <v>1</v>
      </c>
      <c r="V6023" t="s">
        <v>28</v>
      </c>
      <c r="W6023" t="s">
        <v>29</v>
      </c>
      <c r="X6023" t="s">
        <v>28</v>
      </c>
      <c r="Y6023" t="s">
        <v>30</v>
      </c>
    </row>
    <row r="6024" spans="1:25" x14ac:dyDescent="0.2">
      <c r="A6024">
        <v>6022</v>
      </c>
      <c r="B6024">
        <v>384124380</v>
      </c>
      <c r="C6024">
        <v>1800</v>
      </c>
      <c r="D6024">
        <v>1885</v>
      </c>
      <c r="E6024">
        <v>61</v>
      </c>
      <c r="F6024">
        <v>1</v>
      </c>
      <c r="G6024">
        <v>1</v>
      </c>
      <c r="H6024">
        <v>1</v>
      </c>
      <c r="I6024">
        <v>1800</v>
      </c>
      <c r="J6024">
        <v>1885</v>
      </c>
      <c r="K6024">
        <v>89.267800930000007</v>
      </c>
      <c r="L6024" t="s">
        <v>1088</v>
      </c>
      <c r="M6024" t="s">
        <v>72</v>
      </c>
      <c r="N6024" s="1">
        <v>42072.654861111114</v>
      </c>
      <c r="O6024" s="1">
        <v>40281.945833333331</v>
      </c>
      <c r="P6024" s="2">
        <v>40282</v>
      </c>
      <c r="Q6024" s="1">
        <v>40318.945833333331</v>
      </c>
      <c r="R6024" t="s">
        <v>68</v>
      </c>
      <c r="S6024" t="s">
        <v>68</v>
      </c>
      <c r="T6024" t="s">
        <v>27</v>
      </c>
      <c r="U6024" t="b">
        <v>1</v>
      </c>
      <c r="V6024" t="s">
        <v>41</v>
      </c>
      <c r="W6024" t="s">
        <v>29</v>
      </c>
      <c r="X6024" t="s">
        <v>41</v>
      </c>
      <c r="Y6024" t="s">
        <v>42</v>
      </c>
    </row>
    <row r="6025" spans="1:25" x14ac:dyDescent="0.2">
      <c r="A6025">
        <v>6023</v>
      </c>
      <c r="B6025">
        <v>865937028</v>
      </c>
      <c r="C6025">
        <v>15000</v>
      </c>
      <c r="D6025">
        <v>16561</v>
      </c>
      <c r="E6025">
        <v>61</v>
      </c>
      <c r="F6025">
        <v>1</v>
      </c>
      <c r="G6025">
        <v>1</v>
      </c>
      <c r="H6025">
        <v>1</v>
      </c>
      <c r="I6025">
        <v>15000</v>
      </c>
      <c r="J6025">
        <v>16561</v>
      </c>
      <c r="K6025">
        <v>46.525381940000003</v>
      </c>
      <c r="L6025" t="s">
        <v>1088</v>
      </c>
      <c r="M6025" t="s">
        <v>72</v>
      </c>
      <c r="N6025" s="1">
        <v>42072.654861111114</v>
      </c>
      <c r="O6025" s="1">
        <v>40521.822222222225</v>
      </c>
      <c r="P6025" s="2">
        <v>40525</v>
      </c>
      <c r="Q6025" s="1">
        <v>40555.173611111109</v>
      </c>
      <c r="R6025" t="s">
        <v>47</v>
      </c>
      <c r="S6025" t="s">
        <v>47</v>
      </c>
      <c r="T6025" t="s">
        <v>27</v>
      </c>
      <c r="U6025" t="b">
        <v>1</v>
      </c>
      <c r="V6025" t="s">
        <v>28</v>
      </c>
      <c r="W6025" t="s">
        <v>29</v>
      </c>
      <c r="X6025" t="s">
        <v>28</v>
      </c>
      <c r="Y6025" t="s">
        <v>30</v>
      </c>
    </row>
    <row r="6026" spans="1:25" x14ac:dyDescent="0.2">
      <c r="A6026">
        <v>6024</v>
      </c>
      <c r="B6026">
        <v>2037821266</v>
      </c>
      <c r="C6026">
        <v>1800</v>
      </c>
      <c r="D6026">
        <v>3569</v>
      </c>
      <c r="E6026">
        <v>61</v>
      </c>
      <c r="F6026">
        <v>1</v>
      </c>
      <c r="G6026">
        <v>1</v>
      </c>
      <c r="H6026">
        <v>1</v>
      </c>
      <c r="I6026">
        <v>1800</v>
      </c>
      <c r="J6026">
        <v>3569</v>
      </c>
      <c r="K6026">
        <v>30.041666670000001</v>
      </c>
      <c r="L6026" t="s">
        <v>1088</v>
      </c>
      <c r="M6026" t="s">
        <v>72</v>
      </c>
      <c r="N6026" s="1">
        <v>42072.654861111114</v>
      </c>
      <c r="O6026" s="1">
        <v>40521.822222222225</v>
      </c>
      <c r="P6026" s="2">
        <v>40525</v>
      </c>
      <c r="Q6026" s="1">
        <v>40555.173611111109</v>
      </c>
      <c r="R6026" t="s">
        <v>126</v>
      </c>
      <c r="S6026" t="s">
        <v>37</v>
      </c>
      <c r="T6026" t="s">
        <v>27</v>
      </c>
      <c r="U6026" t="b">
        <v>1</v>
      </c>
      <c r="V6026" t="s">
        <v>28</v>
      </c>
      <c r="W6026" t="s">
        <v>29</v>
      </c>
      <c r="X6026" t="s">
        <v>28</v>
      </c>
      <c r="Y6026" t="s">
        <v>30</v>
      </c>
    </row>
    <row r="6027" spans="1:25" x14ac:dyDescent="0.2">
      <c r="A6027">
        <v>6025</v>
      </c>
      <c r="B6027">
        <v>1874647708</v>
      </c>
      <c r="C6027">
        <v>15000</v>
      </c>
      <c r="D6027">
        <v>8471</v>
      </c>
      <c r="E6027">
        <v>61</v>
      </c>
      <c r="F6027">
        <v>1</v>
      </c>
      <c r="G6027">
        <v>1</v>
      </c>
      <c r="H6027">
        <v>1</v>
      </c>
      <c r="I6027">
        <v>15000</v>
      </c>
      <c r="J6027">
        <v>8471</v>
      </c>
      <c r="K6027">
        <v>90.041666669999998</v>
      </c>
      <c r="L6027" t="s">
        <v>1088</v>
      </c>
      <c r="M6027" t="s">
        <v>72</v>
      </c>
      <c r="N6027" s="1">
        <v>42072.654861111114</v>
      </c>
      <c r="O6027" s="1">
        <v>40521.822222222225</v>
      </c>
      <c r="P6027" s="2">
        <v>40525</v>
      </c>
      <c r="Q6027" s="1">
        <v>40555.173611111109</v>
      </c>
      <c r="R6027" t="s">
        <v>126</v>
      </c>
      <c r="S6027" t="s">
        <v>37</v>
      </c>
      <c r="T6027" t="s">
        <v>31</v>
      </c>
      <c r="U6027" t="b">
        <v>1</v>
      </c>
      <c r="V6027" t="s">
        <v>28</v>
      </c>
      <c r="W6027" t="s">
        <v>29</v>
      </c>
      <c r="X6027" t="s">
        <v>28</v>
      </c>
      <c r="Y6027" t="s">
        <v>30</v>
      </c>
    </row>
    <row r="6028" spans="1:25" x14ac:dyDescent="0.2">
      <c r="A6028">
        <v>6026</v>
      </c>
      <c r="B6028">
        <v>2015394176</v>
      </c>
      <c r="C6028">
        <v>8000</v>
      </c>
      <c r="D6028">
        <v>13040</v>
      </c>
      <c r="E6028">
        <v>61</v>
      </c>
      <c r="F6028">
        <v>12</v>
      </c>
      <c r="G6028">
        <v>1</v>
      </c>
      <c r="H6028">
        <v>1</v>
      </c>
      <c r="I6028">
        <v>8000</v>
      </c>
      <c r="J6028">
        <v>13040</v>
      </c>
      <c r="K6028">
        <v>37.081967589999998</v>
      </c>
      <c r="L6028" t="s">
        <v>1088</v>
      </c>
      <c r="M6028" t="s">
        <v>72</v>
      </c>
      <c r="N6028" s="1">
        <v>42072.654861111114</v>
      </c>
      <c r="O6028" s="1">
        <v>40521.822222222225</v>
      </c>
      <c r="P6028" s="2">
        <v>40525</v>
      </c>
      <c r="Q6028" s="1">
        <v>40555.173611111109</v>
      </c>
      <c r="R6028" t="s">
        <v>47</v>
      </c>
      <c r="S6028" t="s">
        <v>47</v>
      </c>
      <c r="T6028" t="s">
        <v>27</v>
      </c>
      <c r="U6028" t="b">
        <v>1</v>
      </c>
      <c r="V6028" t="s">
        <v>28</v>
      </c>
      <c r="W6028" t="s">
        <v>29</v>
      </c>
      <c r="X6028" t="s">
        <v>28</v>
      </c>
      <c r="Y6028" t="s">
        <v>30</v>
      </c>
    </row>
    <row r="6029" spans="1:25" x14ac:dyDescent="0.2">
      <c r="A6029">
        <v>6027</v>
      </c>
      <c r="B6029">
        <v>131699247</v>
      </c>
      <c r="C6029">
        <v>5000</v>
      </c>
      <c r="D6029">
        <v>5478</v>
      </c>
      <c r="E6029">
        <v>60</v>
      </c>
      <c r="F6029">
        <v>11</v>
      </c>
      <c r="G6029">
        <v>5</v>
      </c>
      <c r="H6029">
        <v>1</v>
      </c>
      <c r="I6029">
        <v>5000</v>
      </c>
      <c r="J6029">
        <v>5478</v>
      </c>
      <c r="K6029">
        <v>60</v>
      </c>
      <c r="L6029" t="s">
        <v>1088</v>
      </c>
      <c r="M6029" t="s">
        <v>72</v>
      </c>
      <c r="N6029" s="1">
        <v>42072.654861111114</v>
      </c>
      <c r="O6029" s="1">
        <v>40521.822222222225</v>
      </c>
      <c r="P6029" s="2">
        <v>40525</v>
      </c>
      <c r="Q6029" s="1">
        <v>40555.173611111109</v>
      </c>
      <c r="R6029" t="s">
        <v>184</v>
      </c>
      <c r="S6029" t="s">
        <v>47</v>
      </c>
      <c r="T6029" t="s">
        <v>27</v>
      </c>
      <c r="U6029" t="b">
        <v>1</v>
      </c>
      <c r="V6029" t="s">
        <v>28</v>
      </c>
      <c r="W6029" t="s">
        <v>29</v>
      </c>
      <c r="X6029" t="s">
        <v>28</v>
      </c>
      <c r="Y6029" t="s">
        <v>30</v>
      </c>
    </row>
    <row r="6030" spans="1:25" x14ac:dyDescent="0.2">
      <c r="A6030">
        <v>6028</v>
      </c>
      <c r="B6030">
        <v>313422487</v>
      </c>
      <c r="C6030">
        <v>2000</v>
      </c>
      <c r="D6030">
        <v>2612</v>
      </c>
      <c r="E6030">
        <v>60</v>
      </c>
      <c r="F6030">
        <v>1</v>
      </c>
      <c r="G6030">
        <v>1</v>
      </c>
      <c r="H6030">
        <v>1</v>
      </c>
      <c r="I6030">
        <v>2000</v>
      </c>
      <c r="J6030">
        <v>2612</v>
      </c>
      <c r="K6030">
        <v>15.67416667</v>
      </c>
      <c r="L6030" t="s">
        <v>1088</v>
      </c>
      <c r="M6030" t="s">
        <v>72</v>
      </c>
      <c r="N6030" s="1">
        <v>42072.654861111114</v>
      </c>
      <c r="O6030" s="1">
        <v>40521.822222222225</v>
      </c>
      <c r="P6030" s="2">
        <v>40525</v>
      </c>
      <c r="Q6030" s="1">
        <v>40555.173611111109</v>
      </c>
      <c r="R6030" t="s">
        <v>55</v>
      </c>
      <c r="S6030" t="s">
        <v>37</v>
      </c>
      <c r="T6030" t="s">
        <v>27</v>
      </c>
      <c r="U6030" t="b">
        <v>1</v>
      </c>
      <c r="V6030" t="s">
        <v>28</v>
      </c>
      <c r="W6030" t="s">
        <v>29</v>
      </c>
      <c r="X6030" t="s">
        <v>28</v>
      </c>
      <c r="Y6030" t="s">
        <v>30</v>
      </c>
    </row>
    <row r="6031" spans="1:25" x14ac:dyDescent="0.2">
      <c r="A6031">
        <v>6029</v>
      </c>
      <c r="B6031">
        <v>2139563182</v>
      </c>
      <c r="C6031">
        <v>1950</v>
      </c>
      <c r="D6031">
        <v>2725</v>
      </c>
      <c r="E6031">
        <v>60</v>
      </c>
      <c r="F6031">
        <v>1</v>
      </c>
      <c r="G6031">
        <v>1</v>
      </c>
      <c r="H6031">
        <v>1</v>
      </c>
      <c r="I6031">
        <v>1950</v>
      </c>
      <c r="J6031">
        <v>2725</v>
      </c>
      <c r="K6031">
        <v>30</v>
      </c>
      <c r="L6031" t="s">
        <v>1088</v>
      </c>
      <c r="M6031" t="s">
        <v>72</v>
      </c>
      <c r="N6031" s="1">
        <v>42072.654861111114</v>
      </c>
      <c r="O6031" s="1">
        <v>40521.822222222225</v>
      </c>
      <c r="P6031" s="2">
        <v>40525</v>
      </c>
      <c r="Q6031" s="1">
        <v>40555.173611111109</v>
      </c>
      <c r="R6031" t="s">
        <v>67</v>
      </c>
      <c r="S6031" t="s">
        <v>67</v>
      </c>
      <c r="T6031" t="s">
        <v>27</v>
      </c>
      <c r="U6031" t="b">
        <v>1</v>
      </c>
      <c r="V6031" t="s">
        <v>28</v>
      </c>
      <c r="W6031" t="s">
        <v>29</v>
      </c>
      <c r="X6031" t="s">
        <v>28</v>
      </c>
      <c r="Y6031" t="s">
        <v>30</v>
      </c>
    </row>
    <row r="6032" spans="1:25" x14ac:dyDescent="0.2">
      <c r="A6032">
        <v>6030</v>
      </c>
      <c r="B6032">
        <v>323826597</v>
      </c>
      <c r="C6032">
        <v>13000</v>
      </c>
      <c r="D6032">
        <v>5915</v>
      </c>
      <c r="E6032">
        <v>60</v>
      </c>
      <c r="F6032">
        <v>1</v>
      </c>
      <c r="G6032">
        <v>1</v>
      </c>
      <c r="H6032">
        <v>1</v>
      </c>
      <c r="I6032">
        <v>13000</v>
      </c>
      <c r="J6032">
        <v>5915</v>
      </c>
      <c r="K6032">
        <v>49</v>
      </c>
      <c r="L6032" t="s">
        <v>1088</v>
      </c>
      <c r="M6032" t="s">
        <v>72</v>
      </c>
      <c r="N6032" s="1">
        <v>42072.654861111114</v>
      </c>
      <c r="O6032" s="1">
        <v>40521.822222222225</v>
      </c>
      <c r="P6032" s="2">
        <v>40525</v>
      </c>
      <c r="Q6032" s="1">
        <v>40555.173611111109</v>
      </c>
      <c r="R6032" t="s">
        <v>26</v>
      </c>
      <c r="S6032" t="s">
        <v>26</v>
      </c>
      <c r="T6032" t="s">
        <v>40</v>
      </c>
      <c r="U6032" t="b">
        <v>1</v>
      </c>
      <c r="V6032" t="s">
        <v>28</v>
      </c>
      <c r="W6032" t="s">
        <v>29</v>
      </c>
      <c r="X6032" t="s">
        <v>28</v>
      </c>
      <c r="Y6032" t="s">
        <v>30</v>
      </c>
    </row>
    <row r="6033" spans="1:25" x14ac:dyDescent="0.2">
      <c r="A6033">
        <v>6031</v>
      </c>
      <c r="B6033">
        <v>1781736895</v>
      </c>
      <c r="C6033">
        <v>9000</v>
      </c>
      <c r="D6033">
        <v>10022</v>
      </c>
      <c r="E6033">
        <v>59</v>
      </c>
      <c r="F6033">
        <v>7</v>
      </c>
      <c r="G6033">
        <v>3</v>
      </c>
      <c r="H6033">
        <v>1</v>
      </c>
      <c r="I6033">
        <v>9000</v>
      </c>
      <c r="J6033">
        <v>10022</v>
      </c>
      <c r="K6033">
        <v>28.893009259999999</v>
      </c>
      <c r="L6033" t="s">
        <v>1088</v>
      </c>
      <c r="M6033" t="s">
        <v>72</v>
      </c>
      <c r="N6033" s="1">
        <v>42072.654861111114</v>
      </c>
      <c r="O6033" s="1">
        <v>40281.945833333331</v>
      </c>
      <c r="P6033" s="2">
        <v>40282</v>
      </c>
      <c r="Q6033" s="1">
        <v>40318.945833333331</v>
      </c>
      <c r="R6033" t="s">
        <v>126</v>
      </c>
      <c r="S6033" t="s">
        <v>37</v>
      </c>
      <c r="T6033" t="s">
        <v>27</v>
      </c>
      <c r="U6033" t="b">
        <v>1</v>
      </c>
      <c r="V6033" t="s">
        <v>41</v>
      </c>
      <c r="W6033" t="s">
        <v>29</v>
      </c>
      <c r="X6033" t="s">
        <v>41</v>
      </c>
      <c r="Y6033" t="s">
        <v>42</v>
      </c>
    </row>
    <row r="6034" spans="1:25" x14ac:dyDescent="0.2">
      <c r="A6034">
        <v>6032</v>
      </c>
      <c r="B6034">
        <v>495585381</v>
      </c>
      <c r="C6034">
        <v>5000</v>
      </c>
      <c r="D6034">
        <v>6130</v>
      </c>
      <c r="E6034">
        <v>59</v>
      </c>
      <c r="F6034">
        <v>1</v>
      </c>
      <c r="G6034">
        <v>2</v>
      </c>
      <c r="H6034">
        <v>1</v>
      </c>
      <c r="I6034">
        <v>5000</v>
      </c>
      <c r="J6034">
        <v>6130</v>
      </c>
      <c r="K6034">
        <v>15</v>
      </c>
      <c r="L6034" t="s">
        <v>1088</v>
      </c>
      <c r="M6034" t="s">
        <v>72</v>
      </c>
      <c r="N6034" s="1">
        <v>42072.654861111114</v>
      </c>
      <c r="O6034" s="1">
        <v>40521.822222222225</v>
      </c>
      <c r="P6034" s="2">
        <v>40525</v>
      </c>
      <c r="Q6034" s="1">
        <v>40555.173611111109</v>
      </c>
      <c r="R6034" t="s">
        <v>37</v>
      </c>
      <c r="S6034" t="s">
        <v>37</v>
      </c>
      <c r="T6034" t="s">
        <v>27</v>
      </c>
      <c r="U6034" t="b">
        <v>1</v>
      </c>
      <c r="V6034" t="s">
        <v>28</v>
      </c>
      <c r="W6034" t="s">
        <v>29</v>
      </c>
      <c r="X6034" t="s">
        <v>28</v>
      </c>
      <c r="Y6034" t="s">
        <v>30</v>
      </c>
    </row>
    <row r="6035" spans="1:25" x14ac:dyDescent="0.2">
      <c r="A6035">
        <v>6033</v>
      </c>
      <c r="B6035">
        <v>2041475417</v>
      </c>
      <c r="C6035">
        <v>6000</v>
      </c>
      <c r="D6035">
        <v>6330</v>
      </c>
      <c r="E6035">
        <v>59</v>
      </c>
      <c r="F6035">
        <v>1</v>
      </c>
      <c r="G6035">
        <v>2</v>
      </c>
      <c r="H6035">
        <v>1</v>
      </c>
      <c r="I6035">
        <v>6000</v>
      </c>
      <c r="J6035">
        <v>6330</v>
      </c>
      <c r="K6035">
        <v>90.924895829999997</v>
      </c>
      <c r="L6035" t="s">
        <v>1088</v>
      </c>
      <c r="M6035" t="s">
        <v>72</v>
      </c>
      <c r="N6035" s="1">
        <v>42072.654861111114</v>
      </c>
      <c r="O6035" s="1">
        <v>40521.822222222225</v>
      </c>
      <c r="P6035" s="2">
        <v>40525</v>
      </c>
      <c r="Q6035" s="1">
        <v>40555.173611111109</v>
      </c>
      <c r="R6035" t="s">
        <v>26</v>
      </c>
      <c r="S6035" t="s">
        <v>26</v>
      </c>
      <c r="T6035" t="s">
        <v>27</v>
      </c>
      <c r="U6035" t="b">
        <v>1</v>
      </c>
      <c r="V6035" t="s">
        <v>28</v>
      </c>
      <c r="W6035" t="s">
        <v>29</v>
      </c>
      <c r="X6035" t="s">
        <v>28</v>
      </c>
      <c r="Y6035" t="s">
        <v>30</v>
      </c>
    </row>
    <row r="6036" spans="1:25" x14ac:dyDescent="0.2">
      <c r="A6036">
        <v>6034</v>
      </c>
      <c r="B6036">
        <v>1888722451</v>
      </c>
      <c r="C6036">
        <v>5000</v>
      </c>
      <c r="D6036">
        <v>6733</v>
      </c>
      <c r="E6036">
        <v>59</v>
      </c>
      <c r="F6036">
        <v>1</v>
      </c>
      <c r="G6036">
        <v>1</v>
      </c>
      <c r="H6036">
        <v>1</v>
      </c>
      <c r="I6036">
        <v>5000</v>
      </c>
      <c r="J6036">
        <v>6733</v>
      </c>
      <c r="K6036">
        <v>30.041666670000001</v>
      </c>
      <c r="L6036" t="s">
        <v>1088</v>
      </c>
      <c r="M6036" t="s">
        <v>72</v>
      </c>
      <c r="N6036" s="1">
        <v>42072.654861111114</v>
      </c>
      <c r="O6036" s="1">
        <v>40521.822222222225</v>
      </c>
      <c r="P6036" s="2">
        <v>40525</v>
      </c>
      <c r="Q6036" s="1">
        <v>40555.173611111109</v>
      </c>
      <c r="R6036" t="s">
        <v>85</v>
      </c>
      <c r="S6036" t="s">
        <v>85</v>
      </c>
      <c r="T6036" t="s">
        <v>27</v>
      </c>
      <c r="U6036" t="b">
        <v>1</v>
      </c>
      <c r="V6036" t="s">
        <v>28</v>
      </c>
      <c r="W6036" t="s">
        <v>29</v>
      </c>
      <c r="X6036" t="s">
        <v>28</v>
      </c>
      <c r="Y6036" t="s">
        <v>30</v>
      </c>
    </row>
    <row r="6037" spans="1:25" x14ac:dyDescent="0.2">
      <c r="A6037">
        <v>6035</v>
      </c>
      <c r="B6037">
        <v>1710995740</v>
      </c>
      <c r="C6037">
        <v>3000</v>
      </c>
      <c r="D6037">
        <v>3836</v>
      </c>
      <c r="E6037">
        <v>58</v>
      </c>
      <c r="F6037">
        <v>3</v>
      </c>
      <c r="G6037">
        <v>2</v>
      </c>
      <c r="H6037">
        <v>1</v>
      </c>
      <c r="I6037">
        <v>3000</v>
      </c>
      <c r="J6037">
        <v>3836</v>
      </c>
      <c r="K6037">
        <v>61.107847219999996</v>
      </c>
      <c r="L6037" t="s">
        <v>1088</v>
      </c>
      <c r="M6037" t="s">
        <v>72</v>
      </c>
      <c r="N6037" s="1">
        <v>42072.654861111114</v>
      </c>
      <c r="O6037" s="1">
        <v>40281.945833333331</v>
      </c>
      <c r="P6037" s="2">
        <v>40282</v>
      </c>
      <c r="Q6037" s="1">
        <v>40318.945833333331</v>
      </c>
      <c r="R6037" t="s">
        <v>67</v>
      </c>
      <c r="S6037" t="s">
        <v>67</v>
      </c>
      <c r="T6037" t="s">
        <v>27</v>
      </c>
      <c r="U6037" t="b">
        <v>1</v>
      </c>
      <c r="V6037" t="s">
        <v>41</v>
      </c>
      <c r="W6037" t="s">
        <v>29</v>
      </c>
      <c r="X6037" t="s">
        <v>41</v>
      </c>
      <c r="Y6037" t="s">
        <v>42</v>
      </c>
    </row>
    <row r="6038" spans="1:25" x14ac:dyDescent="0.2">
      <c r="A6038">
        <v>6036</v>
      </c>
      <c r="B6038">
        <v>895577332</v>
      </c>
      <c r="C6038">
        <v>10000</v>
      </c>
      <c r="D6038">
        <v>10630</v>
      </c>
      <c r="E6038">
        <v>58</v>
      </c>
      <c r="F6038">
        <v>1</v>
      </c>
      <c r="G6038">
        <v>1</v>
      </c>
      <c r="H6038">
        <v>1</v>
      </c>
      <c r="I6038">
        <v>10000</v>
      </c>
      <c r="J6038">
        <v>10630</v>
      </c>
      <c r="K6038">
        <v>43.280729170000001</v>
      </c>
      <c r="L6038" t="s">
        <v>1088</v>
      </c>
      <c r="M6038" t="s">
        <v>72</v>
      </c>
      <c r="N6038" s="1">
        <v>42072.654861111114</v>
      </c>
      <c r="O6038" s="1">
        <v>40521.822222222225</v>
      </c>
      <c r="P6038" s="2">
        <v>40525</v>
      </c>
      <c r="Q6038" s="1">
        <v>40555.173611111109</v>
      </c>
      <c r="R6038" t="s">
        <v>25</v>
      </c>
      <c r="S6038" t="s">
        <v>26</v>
      </c>
      <c r="T6038" t="s">
        <v>27</v>
      </c>
      <c r="U6038" t="b">
        <v>1</v>
      </c>
      <c r="V6038" t="s">
        <v>28</v>
      </c>
      <c r="W6038" t="s">
        <v>29</v>
      </c>
      <c r="X6038" t="s">
        <v>28</v>
      </c>
      <c r="Y6038" t="s">
        <v>30</v>
      </c>
    </row>
    <row r="6039" spans="1:25" x14ac:dyDescent="0.2">
      <c r="A6039">
        <v>6037</v>
      </c>
      <c r="B6039">
        <v>1142747470</v>
      </c>
      <c r="C6039">
        <v>4000</v>
      </c>
      <c r="D6039">
        <v>4665</v>
      </c>
      <c r="E6039">
        <v>58</v>
      </c>
      <c r="F6039">
        <v>0</v>
      </c>
      <c r="G6039">
        <v>1</v>
      </c>
      <c r="H6039">
        <v>1</v>
      </c>
      <c r="I6039">
        <v>4000</v>
      </c>
      <c r="J6039">
        <v>4665</v>
      </c>
      <c r="K6039">
        <v>68.528854170000002</v>
      </c>
      <c r="L6039" t="s">
        <v>1088</v>
      </c>
      <c r="M6039" t="s">
        <v>72</v>
      </c>
      <c r="N6039" s="1">
        <v>42072.654861111114</v>
      </c>
      <c r="O6039" s="1">
        <v>40521.822222222225</v>
      </c>
      <c r="P6039" s="2">
        <v>40525</v>
      </c>
      <c r="Q6039" s="1">
        <v>40555.173611111109</v>
      </c>
      <c r="R6039" t="s">
        <v>47</v>
      </c>
      <c r="S6039" t="s">
        <v>47</v>
      </c>
      <c r="T6039" t="s">
        <v>27</v>
      </c>
      <c r="U6039" t="b">
        <v>1</v>
      </c>
      <c r="V6039" t="s">
        <v>28</v>
      </c>
      <c r="W6039" t="s">
        <v>29</v>
      </c>
      <c r="X6039" t="s">
        <v>28</v>
      </c>
      <c r="Y6039" t="s">
        <v>30</v>
      </c>
    </row>
    <row r="6040" spans="1:25" x14ac:dyDescent="0.2">
      <c r="A6040">
        <v>6038</v>
      </c>
      <c r="B6040">
        <v>1760621909</v>
      </c>
      <c r="C6040">
        <v>2000</v>
      </c>
      <c r="D6040">
        <v>2516</v>
      </c>
      <c r="E6040">
        <v>58</v>
      </c>
      <c r="F6040">
        <v>1</v>
      </c>
      <c r="G6040">
        <v>1</v>
      </c>
      <c r="H6040">
        <v>1</v>
      </c>
      <c r="I6040">
        <v>2000</v>
      </c>
      <c r="J6040">
        <v>2516</v>
      </c>
      <c r="K6040">
        <v>30</v>
      </c>
      <c r="L6040" t="s">
        <v>1088</v>
      </c>
      <c r="M6040" t="s">
        <v>72</v>
      </c>
      <c r="N6040" s="1">
        <v>42072.654861111114</v>
      </c>
      <c r="O6040" s="1">
        <v>40521.822222222225</v>
      </c>
      <c r="P6040" s="2">
        <v>40525</v>
      </c>
      <c r="Q6040" s="1">
        <v>40555.173611111109</v>
      </c>
      <c r="R6040" t="s">
        <v>67</v>
      </c>
      <c r="S6040" t="s">
        <v>67</v>
      </c>
      <c r="T6040" t="s">
        <v>27</v>
      </c>
      <c r="U6040" t="b">
        <v>1</v>
      </c>
      <c r="V6040" t="s">
        <v>28</v>
      </c>
      <c r="W6040" t="s">
        <v>29</v>
      </c>
      <c r="X6040" t="s">
        <v>28</v>
      </c>
      <c r="Y6040" t="s">
        <v>30</v>
      </c>
    </row>
    <row r="6041" spans="1:25" x14ac:dyDescent="0.2">
      <c r="A6041">
        <v>6039</v>
      </c>
      <c r="B6041">
        <v>239614906</v>
      </c>
      <c r="C6041">
        <v>1000</v>
      </c>
      <c r="D6041">
        <v>2006</v>
      </c>
      <c r="E6041">
        <v>57</v>
      </c>
      <c r="F6041">
        <v>890</v>
      </c>
      <c r="G6041">
        <v>9</v>
      </c>
      <c r="H6041">
        <v>1</v>
      </c>
      <c r="I6041">
        <v>1000</v>
      </c>
      <c r="J6041">
        <v>2006</v>
      </c>
      <c r="K6041">
        <v>38.98515046</v>
      </c>
      <c r="L6041" t="s">
        <v>1088</v>
      </c>
      <c r="M6041" t="s">
        <v>72</v>
      </c>
      <c r="N6041" s="1">
        <v>42072.654861111114</v>
      </c>
      <c r="O6041" s="1">
        <v>40281.945833333331</v>
      </c>
      <c r="P6041" s="2">
        <v>40282</v>
      </c>
      <c r="Q6041" s="1">
        <v>40318.945833333331</v>
      </c>
      <c r="R6041" t="s">
        <v>66</v>
      </c>
      <c r="S6041" t="s">
        <v>66</v>
      </c>
      <c r="T6041" t="s">
        <v>27</v>
      </c>
      <c r="U6041" t="b">
        <v>0</v>
      </c>
      <c r="V6041" t="s">
        <v>41</v>
      </c>
      <c r="W6041" t="s">
        <v>29</v>
      </c>
      <c r="X6041" t="s">
        <v>41</v>
      </c>
      <c r="Y6041" t="s">
        <v>42</v>
      </c>
    </row>
    <row r="6042" spans="1:25" x14ac:dyDescent="0.2">
      <c r="A6042">
        <v>6040</v>
      </c>
      <c r="B6042">
        <v>1475009743</v>
      </c>
      <c r="C6042">
        <v>6000</v>
      </c>
      <c r="D6042">
        <v>6398</v>
      </c>
      <c r="E6042">
        <v>57</v>
      </c>
      <c r="F6042">
        <v>3</v>
      </c>
      <c r="G6042">
        <v>2</v>
      </c>
      <c r="H6042">
        <v>1</v>
      </c>
      <c r="I6042">
        <v>6000</v>
      </c>
      <c r="J6042">
        <v>6398</v>
      </c>
      <c r="K6042">
        <v>30</v>
      </c>
      <c r="L6042" t="s">
        <v>1088</v>
      </c>
      <c r="M6042" t="s">
        <v>72</v>
      </c>
      <c r="N6042" s="1">
        <v>42072.654861111114</v>
      </c>
      <c r="O6042" s="1">
        <v>40521.822222222225</v>
      </c>
      <c r="P6042" s="2">
        <v>40525</v>
      </c>
      <c r="Q6042" s="1">
        <v>40555.173611111109</v>
      </c>
      <c r="R6042" t="s">
        <v>59</v>
      </c>
      <c r="S6042" t="s">
        <v>26</v>
      </c>
      <c r="T6042" t="s">
        <v>27</v>
      </c>
      <c r="U6042" t="b">
        <v>1</v>
      </c>
      <c r="V6042" t="s">
        <v>28</v>
      </c>
      <c r="W6042" t="s">
        <v>29</v>
      </c>
      <c r="X6042" t="s">
        <v>28</v>
      </c>
      <c r="Y6042" t="s">
        <v>30</v>
      </c>
    </row>
    <row r="6043" spans="1:25" x14ac:dyDescent="0.2">
      <c r="A6043">
        <v>6041</v>
      </c>
      <c r="B6043">
        <v>316814275</v>
      </c>
      <c r="C6043">
        <v>2400</v>
      </c>
      <c r="D6043">
        <v>2600</v>
      </c>
      <c r="E6043">
        <v>57</v>
      </c>
      <c r="F6043">
        <v>1</v>
      </c>
      <c r="G6043">
        <v>1</v>
      </c>
      <c r="H6043">
        <v>1</v>
      </c>
      <c r="I6043">
        <v>2400</v>
      </c>
      <c r="J6043">
        <v>2600</v>
      </c>
      <c r="K6043">
        <v>29.936898150000001</v>
      </c>
      <c r="L6043" t="s">
        <v>1088</v>
      </c>
      <c r="M6043" t="s">
        <v>72</v>
      </c>
      <c r="N6043" s="1">
        <v>42072.654861111114</v>
      </c>
      <c r="O6043" s="1">
        <v>40521.822222222225</v>
      </c>
      <c r="P6043" s="2">
        <v>40525</v>
      </c>
      <c r="Q6043" s="1">
        <v>40555.173611111109</v>
      </c>
      <c r="R6043" t="s">
        <v>55</v>
      </c>
      <c r="S6043" t="s">
        <v>37</v>
      </c>
      <c r="T6043" t="s">
        <v>27</v>
      </c>
      <c r="U6043" t="b">
        <v>1</v>
      </c>
      <c r="V6043" t="s">
        <v>28</v>
      </c>
      <c r="W6043" t="s">
        <v>29</v>
      </c>
      <c r="X6043" t="s">
        <v>28</v>
      </c>
      <c r="Y6043" t="s">
        <v>30</v>
      </c>
    </row>
    <row r="6044" spans="1:25" x14ac:dyDescent="0.2">
      <c r="A6044">
        <v>6042</v>
      </c>
      <c r="B6044">
        <v>396935834</v>
      </c>
      <c r="C6044">
        <v>3000</v>
      </c>
      <c r="D6044">
        <v>4220</v>
      </c>
      <c r="E6044">
        <v>57</v>
      </c>
      <c r="F6044">
        <v>1</v>
      </c>
      <c r="G6044">
        <v>1</v>
      </c>
      <c r="H6044">
        <v>1</v>
      </c>
      <c r="I6044">
        <v>3000</v>
      </c>
      <c r="J6044">
        <v>4220</v>
      </c>
      <c r="K6044">
        <v>47.799166669999998</v>
      </c>
      <c r="L6044" t="s">
        <v>1088</v>
      </c>
      <c r="M6044" t="s">
        <v>72</v>
      </c>
      <c r="N6044" s="1">
        <v>42072.654861111114</v>
      </c>
      <c r="O6044" s="1">
        <v>40521.822222222225</v>
      </c>
      <c r="P6044" s="2">
        <v>40525</v>
      </c>
      <c r="Q6044" s="1">
        <v>40555.173611111109</v>
      </c>
      <c r="R6044" t="s">
        <v>126</v>
      </c>
      <c r="S6044" t="s">
        <v>37</v>
      </c>
      <c r="T6044" t="s">
        <v>27</v>
      </c>
      <c r="U6044" t="b">
        <v>1</v>
      </c>
      <c r="V6044" t="s">
        <v>28</v>
      </c>
      <c r="W6044" t="s">
        <v>29</v>
      </c>
      <c r="X6044" t="s">
        <v>28</v>
      </c>
      <c r="Y6044" t="s">
        <v>30</v>
      </c>
    </row>
    <row r="6045" spans="1:25" x14ac:dyDescent="0.2">
      <c r="A6045">
        <v>6043</v>
      </c>
      <c r="B6045">
        <v>522729484</v>
      </c>
      <c r="C6045">
        <v>5000</v>
      </c>
      <c r="D6045">
        <v>5023</v>
      </c>
      <c r="E6045">
        <v>57</v>
      </c>
      <c r="F6045">
        <v>1</v>
      </c>
      <c r="G6045">
        <v>1</v>
      </c>
      <c r="H6045">
        <v>1</v>
      </c>
      <c r="I6045">
        <v>5000</v>
      </c>
      <c r="J6045">
        <v>5023</v>
      </c>
      <c r="K6045">
        <v>89.172777780000004</v>
      </c>
      <c r="L6045" t="s">
        <v>1088</v>
      </c>
      <c r="M6045" t="s">
        <v>72</v>
      </c>
      <c r="N6045" s="1">
        <v>42072.654861111114</v>
      </c>
      <c r="O6045" s="1">
        <v>40281.945833333331</v>
      </c>
      <c r="P6045" s="2">
        <v>40282</v>
      </c>
      <c r="Q6045" s="1">
        <v>40318.945833333331</v>
      </c>
      <c r="R6045" t="s">
        <v>55</v>
      </c>
      <c r="S6045" t="s">
        <v>37</v>
      </c>
      <c r="T6045" t="s">
        <v>27</v>
      </c>
      <c r="U6045" t="b">
        <v>1</v>
      </c>
      <c r="V6045" t="s">
        <v>41</v>
      </c>
      <c r="W6045" t="s">
        <v>29</v>
      </c>
      <c r="X6045" t="s">
        <v>41</v>
      </c>
      <c r="Y6045" t="s">
        <v>42</v>
      </c>
    </row>
    <row r="6046" spans="1:25" x14ac:dyDescent="0.2">
      <c r="A6046">
        <v>6044</v>
      </c>
      <c r="B6046">
        <v>578744463</v>
      </c>
      <c r="C6046">
        <v>3000</v>
      </c>
      <c r="D6046">
        <v>3115</v>
      </c>
      <c r="E6046">
        <v>57</v>
      </c>
      <c r="F6046">
        <v>1</v>
      </c>
      <c r="G6046">
        <v>1</v>
      </c>
      <c r="H6046">
        <v>1</v>
      </c>
      <c r="I6046">
        <v>3000</v>
      </c>
      <c r="J6046">
        <v>3115</v>
      </c>
      <c r="K6046">
        <v>29.91150463</v>
      </c>
      <c r="L6046" t="s">
        <v>1088</v>
      </c>
      <c r="M6046" t="s">
        <v>72</v>
      </c>
      <c r="N6046" s="1">
        <v>42072.654861111114</v>
      </c>
      <c r="O6046" s="1">
        <v>40281.945833333331</v>
      </c>
      <c r="P6046" s="2">
        <v>40282</v>
      </c>
      <c r="Q6046" s="1">
        <v>40318.945833333331</v>
      </c>
      <c r="R6046" t="s">
        <v>88</v>
      </c>
      <c r="S6046" t="s">
        <v>37</v>
      </c>
      <c r="T6046" t="s">
        <v>27</v>
      </c>
      <c r="U6046" t="b">
        <v>1</v>
      </c>
      <c r="V6046" t="s">
        <v>41</v>
      </c>
      <c r="W6046" t="s">
        <v>29</v>
      </c>
      <c r="X6046" t="s">
        <v>41</v>
      </c>
      <c r="Y6046" t="s">
        <v>42</v>
      </c>
    </row>
    <row r="6047" spans="1:25" x14ac:dyDescent="0.2">
      <c r="A6047">
        <v>6045</v>
      </c>
      <c r="B6047">
        <v>1843251220</v>
      </c>
      <c r="C6047">
        <v>5500</v>
      </c>
      <c r="D6047">
        <v>5870</v>
      </c>
      <c r="E6047">
        <v>56</v>
      </c>
      <c r="F6047">
        <v>2</v>
      </c>
      <c r="G6047">
        <v>3</v>
      </c>
      <c r="H6047">
        <v>1</v>
      </c>
      <c r="I6047">
        <v>5500</v>
      </c>
      <c r="J6047">
        <v>5870</v>
      </c>
      <c r="K6047">
        <v>36.261076389999999</v>
      </c>
      <c r="L6047" t="s">
        <v>1088</v>
      </c>
      <c r="M6047" t="s">
        <v>72</v>
      </c>
      <c r="N6047" s="1">
        <v>42072.654861111114</v>
      </c>
      <c r="O6047" s="1">
        <v>40521.822222222225</v>
      </c>
      <c r="P6047" s="2">
        <v>40525</v>
      </c>
      <c r="Q6047" s="1">
        <v>40555.173611111109</v>
      </c>
      <c r="R6047" t="s">
        <v>25</v>
      </c>
      <c r="S6047" t="s">
        <v>26</v>
      </c>
      <c r="T6047" t="s">
        <v>27</v>
      </c>
      <c r="U6047" t="b">
        <v>1</v>
      </c>
      <c r="V6047" t="s">
        <v>28</v>
      </c>
      <c r="W6047" t="s">
        <v>29</v>
      </c>
      <c r="X6047" t="s">
        <v>28</v>
      </c>
      <c r="Y6047" t="s">
        <v>30</v>
      </c>
    </row>
    <row r="6048" spans="1:25" x14ac:dyDescent="0.2">
      <c r="A6048">
        <v>6046</v>
      </c>
      <c r="B6048">
        <v>1744175007</v>
      </c>
      <c r="C6048">
        <v>4000</v>
      </c>
      <c r="D6048">
        <v>4215</v>
      </c>
      <c r="E6048">
        <v>56</v>
      </c>
      <c r="F6048">
        <v>0</v>
      </c>
      <c r="G6048">
        <v>2</v>
      </c>
      <c r="H6048">
        <v>1</v>
      </c>
      <c r="I6048">
        <v>4000</v>
      </c>
      <c r="J6048">
        <v>4215</v>
      </c>
      <c r="K6048">
        <v>82.102129629999993</v>
      </c>
      <c r="L6048" t="s">
        <v>1088</v>
      </c>
      <c r="M6048" t="s">
        <v>72</v>
      </c>
      <c r="N6048" s="1">
        <v>42086.825694444444</v>
      </c>
      <c r="O6048" s="1">
        <v>40431.777083333334</v>
      </c>
      <c r="P6048" s="2">
        <v>40431</v>
      </c>
      <c r="Q6048" s="1">
        <v>40513.916666666664</v>
      </c>
      <c r="R6048" t="s">
        <v>115</v>
      </c>
      <c r="S6048" t="s">
        <v>115</v>
      </c>
      <c r="T6048" t="s">
        <v>27</v>
      </c>
      <c r="U6048" t="b">
        <v>1</v>
      </c>
      <c r="V6048" t="s">
        <v>163</v>
      </c>
      <c r="W6048" t="s">
        <v>29</v>
      </c>
      <c r="X6048" t="s">
        <v>163</v>
      </c>
      <c r="Y6048" t="s">
        <v>28</v>
      </c>
    </row>
    <row r="6049" spans="1:25" x14ac:dyDescent="0.2">
      <c r="A6049">
        <v>6047</v>
      </c>
      <c r="B6049">
        <v>756216749</v>
      </c>
      <c r="C6049">
        <v>5000</v>
      </c>
      <c r="D6049">
        <v>3170</v>
      </c>
      <c r="E6049">
        <v>56</v>
      </c>
      <c r="F6049">
        <v>4</v>
      </c>
      <c r="G6049">
        <v>2</v>
      </c>
      <c r="H6049">
        <v>1</v>
      </c>
      <c r="I6049">
        <v>5000</v>
      </c>
      <c r="J6049">
        <v>3170</v>
      </c>
      <c r="K6049">
        <v>30</v>
      </c>
      <c r="L6049" t="s">
        <v>1088</v>
      </c>
      <c r="M6049" t="s">
        <v>72</v>
      </c>
      <c r="N6049" s="1">
        <v>42072.654861111114</v>
      </c>
      <c r="O6049" s="1">
        <v>40521.822222222225</v>
      </c>
      <c r="P6049" s="2">
        <v>40525</v>
      </c>
      <c r="Q6049" s="1">
        <v>40555.173611111109</v>
      </c>
      <c r="R6049" t="s">
        <v>115</v>
      </c>
      <c r="S6049" t="s">
        <v>115</v>
      </c>
      <c r="T6049" t="s">
        <v>31</v>
      </c>
      <c r="U6049" t="b">
        <v>1</v>
      </c>
      <c r="V6049" t="s">
        <v>28</v>
      </c>
      <c r="W6049" t="s">
        <v>29</v>
      </c>
      <c r="X6049" t="s">
        <v>28</v>
      </c>
      <c r="Y6049" t="s">
        <v>30</v>
      </c>
    </row>
    <row r="6050" spans="1:25" x14ac:dyDescent="0.2">
      <c r="A6050">
        <v>6048</v>
      </c>
      <c r="B6050">
        <v>198980916</v>
      </c>
      <c r="C6050">
        <v>2750</v>
      </c>
      <c r="D6050">
        <v>2919</v>
      </c>
      <c r="E6050">
        <v>56</v>
      </c>
      <c r="F6050">
        <v>33</v>
      </c>
      <c r="G6050">
        <v>2</v>
      </c>
      <c r="H6050">
        <v>1</v>
      </c>
      <c r="I6050">
        <v>2750</v>
      </c>
      <c r="J6050">
        <v>2919</v>
      </c>
      <c r="K6050">
        <v>38.808240740000002</v>
      </c>
      <c r="L6050" t="s">
        <v>1088</v>
      </c>
      <c r="M6050" t="s">
        <v>72</v>
      </c>
      <c r="N6050" s="1">
        <v>42072.654861111114</v>
      </c>
      <c r="O6050" s="1">
        <v>40521.822222222225</v>
      </c>
      <c r="P6050" s="2">
        <v>40525</v>
      </c>
      <c r="Q6050" s="1">
        <v>40555.173611111109</v>
      </c>
      <c r="R6050" t="s">
        <v>165</v>
      </c>
      <c r="S6050" t="s">
        <v>26</v>
      </c>
      <c r="T6050" t="s">
        <v>27</v>
      </c>
      <c r="U6050" t="b">
        <v>0</v>
      </c>
      <c r="V6050" t="s">
        <v>28</v>
      </c>
      <c r="W6050" t="s">
        <v>29</v>
      </c>
      <c r="X6050" t="s">
        <v>28</v>
      </c>
      <c r="Y6050" t="s">
        <v>30</v>
      </c>
    </row>
    <row r="6051" spans="1:25" x14ac:dyDescent="0.2">
      <c r="A6051">
        <v>6049</v>
      </c>
      <c r="B6051">
        <v>203860210</v>
      </c>
      <c r="C6051">
        <v>4000</v>
      </c>
      <c r="D6051">
        <v>4467</v>
      </c>
      <c r="E6051">
        <v>56</v>
      </c>
      <c r="F6051">
        <v>1</v>
      </c>
      <c r="G6051">
        <v>1</v>
      </c>
      <c r="H6051">
        <v>1</v>
      </c>
      <c r="I6051">
        <v>4000</v>
      </c>
      <c r="J6051">
        <v>4467</v>
      </c>
      <c r="K6051">
        <v>44.510486110000002</v>
      </c>
      <c r="L6051" t="s">
        <v>1088</v>
      </c>
      <c r="M6051" t="s">
        <v>72</v>
      </c>
      <c r="N6051" s="1">
        <v>42072.654861111114</v>
      </c>
      <c r="O6051" s="1">
        <v>40521.822222222225</v>
      </c>
      <c r="P6051" s="2">
        <v>40525</v>
      </c>
      <c r="Q6051" s="1">
        <v>40555.173611111109</v>
      </c>
      <c r="R6051" t="s">
        <v>68</v>
      </c>
      <c r="S6051" t="s">
        <v>68</v>
      </c>
      <c r="T6051" t="s">
        <v>27</v>
      </c>
      <c r="U6051" t="b">
        <v>1</v>
      </c>
      <c r="V6051" t="s">
        <v>28</v>
      </c>
      <c r="W6051" t="s">
        <v>29</v>
      </c>
      <c r="X6051" t="s">
        <v>28</v>
      </c>
      <c r="Y6051" t="s">
        <v>30</v>
      </c>
    </row>
    <row r="6052" spans="1:25" x14ac:dyDescent="0.2">
      <c r="A6052">
        <v>6050</v>
      </c>
      <c r="B6052">
        <v>625077982</v>
      </c>
      <c r="C6052">
        <v>4000</v>
      </c>
      <c r="D6052">
        <v>4139</v>
      </c>
      <c r="E6052">
        <v>56</v>
      </c>
      <c r="F6052">
        <v>1</v>
      </c>
      <c r="G6052">
        <v>1</v>
      </c>
      <c r="H6052">
        <v>1</v>
      </c>
      <c r="I6052">
        <v>4000</v>
      </c>
      <c r="J6052">
        <v>4139</v>
      </c>
      <c r="K6052">
        <v>30.915613430000001</v>
      </c>
      <c r="L6052" t="s">
        <v>1088</v>
      </c>
      <c r="M6052" t="s">
        <v>72</v>
      </c>
      <c r="N6052" s="1">
        <v>42072.654861111114</v>
      </c>
      <c r="O6052" s="1">
        <v>40281.945833333331</v>
      </c>
      <c r="P6052" s="2">
        <v>40282</v>
      </c>
      <c r="Q6052" s="1">
        <v>40318.945833333331</v>
      </c>
      <c r="R6052" t="s">
        <v>25</v>
      </c>
      <c r="S6052" t="s">
        <v>26</v>
      </c>
      <c r="T6052" t="s">
        <v>27</v>
      </c>
      <c r="U6052" t="b">
        <v>1</v>
      </c>
      <c r="V6052" t="s">
        <v>41</v>
      </c>
      <c r="W6052" t="s">
        <v>29</v>
      </c>
      <c r="X6052" t="s">
        <v>41</v>
      </c>
      <c r="Y6052" t="s">
        <v>42</v>
      </c>
    </row>
    <row r="6053" spans="1:25" x14ac:dyDescent="0.2">
      <c r="A6053">
        <v>6051</v>
      </c>
      <c r="B6053">
        <v>1033996043</v>
      </c>
      <c r="C6053">
        <v>5000</v>
      </c>
      <c r="D6053">
        <v>5019</v>
      </c>
      <c r="E6053">
        <v>56</v>
      </c>
      <c r="F6053">
        <v>1</v>
      </c>
      <c r="G6053">
        <v>1</v>
      </c>
      <c r="H6053">
        <v>1</v>
      </c>
      <c r="I6053">
        <v>5000</v>
      </c>
      <c r="J6053">
        <v>5019</v>
      </c>
      <c r="K6053">
        <v>37.003182870000003</v>
      </c>
      <c r="L6053" t="s">
        <v>1088</v>
      </c>
      <c r="M6053" t="s">
        <v>72</v>
      </c>
      <c r="N6053" s="1">
        <v>42072.654861111114</v>
      </c>
      <c r="O6053" s="1">
        <v>40281.945833333331</v>
      </c>
      <c r="P6053" s="2">
        <v>40282</v>
      </c>
      <c r="Q6053" s="1">
        <v>40318.945833333331</v>
      </c>
      <c r="R6053" t="s">
        <v>63</v>
      </c>
      <c r="S6053" t="s">
        <v>37</v>
      </c>
      <c r="T6053" t="s">
        <v>27</v>
      </c>
      <c r="U6053" t="b">
        <v>1</v>
      </c>
      <c r="V6053" t="s">
        <v>41</v>
      </c>
      <c r="W6053" t="s">
        <v>29</v>
      </c>
      <c r="X6053" t="s">
        <v>41</v>
      </c>
      <c r="Y6053" t="s">
        <v>42</v>
      </c>
    </row>
    <row r="6054" spans="1:25" x14ac:dyDescent="0.2">
      <c r="A6054">
        <v>6052</v>
      </c>
      <c r="B6054">
        <v>1077630225</v>
      </c>
      <c r="C6054">
        <v>3000</v>
      </c>
      <c r="D6054">
        <v>3115</v>
      </c>
      <c r="E6054">
        <v>56</v>
      </c>
      <c r="F6054">
        <v>1</v>
      </c>
      <c r="G6054">
        <v>1</v>
      </c>
      <c r="H6054">
        <v>1</v>
      </c>
      <c r="I6054">
        <v>3000</v>
      </c>
      <c r="J6054">
        <v>3115</v>
      </c>
      <c r="K6054">
        <v>88.993229170000006</v>
      </c>
      <c r="L6054" t="s">
        <v>1088</v>
      </c>
      <c r="M6054" t="s">
        <v>72</v>
      </c>
      <c r="N6054" s="1">
        <v>42072.654861111114</v>
      </c>
      <c r="O6054" s="1">
        <v>40281.945833333331</v>
      </c>
      <c r="P6054" s="2">
        <v>40282</v>
      </c>
      <c r="Q6054" s="1">
        <v>40318.945833333331</v>
      </c>
      <c r="R6054" t="s">
        <v>59</v>
      </c>
      <c r="S6054" t="s">
        <v>26</v>
      </c>
      <c r="T6054" t="s">
        <v>27</v>
      </c>
      <c r="U6054" t="b">
        <v>1</v>
      </c>
      <c r="V6054" t="s">
        <v>41</v>
      </c>
      <c r="W6054" t="s">
        <v>29</v>
      </c>
      <c r="X6054" t="s">
        <v>41</v>
      </c>
      <c r="Y6054" t="s">
        <v>42</v>
      </c>
    </row>
    <row r="6055" spans="1:25" x14ac:dyDescent="0.2">
      <c r="A6055">
        <v>6053</v>
      </c>
      <c r="B6055">
        <v>1082763751</v>
      </c>
      <c r="C6055">
        <v>3000</v>
      </c>
      <c r="D6055">
        <v>3163</v>
      </c>
      <c r="E6055">
        <v>56</v>
      </c>
      <c r="F6055">
        <v>1</v>
      </c>
      <c r="G6055">
        <v>1</v>
      </c>
      <c r="H6055">
        <v>1</v>
      </c>
      <c r="I6055">
        <v>3000</v>
      </c>
      <c r="J6055">
        <v>3163</v>
      </c>
      <c r="K6055">
        <v>36.461840279999997</v>
      </c>
      <c r="L6055" t="s">
        <v>1088</v>
      </c>
      <c r="M6055" t="s">
        <v>72</v>
      </c>
      <c r="N6055" s="1">
        <v>42072.654861111114</v>
      </c>
      <c r="O6055" s="1">
        <v>40281.945833333331</v>
      </c>
      <c r="P6055" s="2">
        <v>40282</v>
      </c>
      <c r="Q6055" s="1">
        <v>40318.945833333331</v>
      </c>
      <c r="R6055" t="s">
        <v>56</v>
      </c>
      <c r="S6055" t="s">
        <v>34</v>
      </c>
      <c r="T6055" t="s">
        <v>27</v>
      </c>
      <c r="U6055" t="b">
        <v>1</v>
      </c>
      <c r="V6055" t="s">
        <v>41</v>
      </c>
      <c r="W6055" t="s">
        <v>29</v>
      </c>
      <c r="X6055" t="s">
        <v>41</v>
      </c>
      <c r="Y6055" t="s">
        <v>42</v>
      </c>
    </row>
    <row r="6056" spans="1:25" x14ac:dyDescent="0.2">
      <c r="A6056">
        <v>6054</v>
      </c>
      <c r="B6056">
        <v>1132036320</v>
      </c>
      <c r="C6056">
        <v>3180</v>
      </c>
      <c r="D6056">
        <v>3555</v>
      </c>
      <c r="E6056">
        <v>56</v>
      </c>
      <c r="F6056">
        <v>1</v>
      </c>
      <c r="G6056">
        <v>1</v>
      </c>
      <c r="H6056">
        <v>1</v>
      </c>
      <c r="I6056">
        <v>3180</v>
      </c>
      <c r="J6056">
        <v>3555</v>
      </c>
      <c r="K6056">
        <v>15.869004629999999</v>
      </c>
      <c r="L6056" t="s">
        <v>1088</v>
      </c>
      <c r="M6056" t="s">
        <v>72</v>
      </c>
      <c r="N6056" s="1">
        <v>42072.654861111114</v>
      </c>
      <c r="O6056" s="1">
        <v>40521.822222222225</v>
      </c>
      <c r="P6056" s="2">
        <v>40525</v>
      </c>
      <c r="Q6056" s="1">
        <v>40555.173611111109</v>
      </c>
      <c r="R6056" t="s">
        <v>25</v>
      </c>
      <c r="S6056" t="s">
        <v>26</v>
      </c>
      <c r="T6056" t="s">
        <v>27</v>
      </c>
      <c r="U6056" t="b">
        <v>1</v>
      </c>
      <c r="V6056" t="s">
        <v>28</v>
      </c>
      <c r="W6056" t="s">
        <v>29</v>
      </c>
      <c r="X6056" t="s">
        <v>28</v>
      </c>
      <c r="Y6056" t="s">
        <v>30</v>
      </c>
    </row>
    <row r="6057" spans="1:25" x14ac:dyDescent="0.2">
      <c r="A6057">
        <v>6055</v>
      </c>
      <c r="B6057">
        <v>1394992671</v>
      </c>
      <c r="C6057">
        <v>3100</v>
      </c>
      <c r="D6057">
        <v>3150</v>
      </c>
      <c r="E6057">
        <v>56</v>
      </c>
      <c r="F6057">
        <v>1</v>
      </c>
      <c r="G6057">
        <v>1</v>
      </c>
      <c r="H6057">
        <v>1</v>
      </c>
      <c r="I6057">
        <v>3100</v>
      </c>
      <c r="J6057">
        <v>3150</v>
      </c>
      <c r="K6057">
        <v>31.041666670000001</v>
      </c>
      <c r="L6057" t="s">
        <v>1088</v>
      </c>
      <c r="M6057" t="s">
        <v>72</v>
      </c>
      <c r="N6057" s="1">
        <v>42072.654861111114</v>
      </c>
      <c r="O6057" s="1">
        <v>40521.822222222225</v>
      </c>
      <c r="P6057" s="2">
        <v>40525</v>
      </c>
      <c r="Q6057" s="1">
        <v>40555.173611111109</v>
      </c>
      <c r="R6057" t="s">
        <v>37</v>
      </c>
      <c r="S6057" t="s">
        <v>37</v>
      </c>
      <c r="T6057" t="s">
        <v>27</v>
      </c>
      <c r="U6057" t="b">
        <v>1</v>
      </c>
      <c r="V6057" t="s">
        <v>28</v>
      </c>
      <c r="W6057" t="s">
        <v>29</v>
      </c>
      <c r="X6057" t="s">
        <v>28</v>
      </c>
      <c r="Y6057" t="s">
        <v>30</v>
      </c>
    </row>
    <row r="6058" spans="1:25" x14ac:dyDescent="0.2">
      <c r="A6058">
        <v>6056</v>
      </c>
      <c r="B6058">
        <v>30275370</v>
      </c>
      <c r="C6058">
        <v>2000</v>
      </c>
      <c r="D6058">
        <v>2035</v>
      </c>
      <c r="E6058">
        <v>55</v>
      </c>
      <c r="F6058">
        <v>1</v>
      </c>
      <c r="G6058">
        <v>1</v>
      </c>
      <c r="H6058">
        <v>1</v>
      </c>
      <c r="I6058">
        <v>2000</v>
      </c>
      <c r="J6058">
        <v>2035</v>
      </c>
      <c r="K6058">
        <v>22.75190972</v>
      </c>
      <c r="L6058" t="s">
        <v>1088</v>
      </c>
      <c r="M6058" t="s">
        <v>72</v>
      </c>
      <c r="N6058" s="1">
        <v>42072.654861111114</v>
      </c>
      <c r="O6058" s="1">
        <v>40521.822222222225</v>
      </c>
      <c r="P6058" s="2">
        <v>40525</v>
      </c>
      <c r="Q6058" s="1">
        <v>40555.173611111109</v>
      </c>
      <c r="R6058" t="s">
        <v>25</v>
      </c>
      <c r="S6058" t="s">
        <v>26</v>
      </c>
      <c r="T6058" t="s">
        <v>27</v>
      </c>
      <c r="U6058" t="b">
        <v>1</v>
      </c>
      <c r="V6058" t="s">
        <v>28</v>
      </c>
      <c r="W6058" t="s">
        <v>29</v>
      </c>
      <c r="X6058" t="s">
        <v>28</v>
      </c>
      <c r="Y6058" t="s">
        <v>30</v>
      </c>
    </row>
    <row r="6059" spans="1:25" x14ac:dyDescent="0.2">
      <c r="A6059">
        <v>6057</v>
      </c>
      <c r="B6059">
        <v>1266634830</v>
      </c>
      <c r="C6059">
        <v>3000</v>
      </c>
      <c r="D6059">
        <v>3057</v>
      </c>
      <c r="E6059">
        <v>55</v>
      </c>
      <c r="F6059">
        <v>1</v>
      </c>
      <c r="G6059">
        <v>1</v>
      </c>
      <c r="H6059">
        <v>1</v>
      </c>
      <c r="I6059">
        <v>3000</v>
      </c>
      <c r="J6059">
        <v>3057</v>
      </c>
      <c r="K6059">
        <v>50</v>
      </c>
      <c r="L6059" t="s">
        <v>1088</v>
      </c>
      <c r="M6059" t="s">
        <v>72</v>
      </c>
      <c r="N6059" s="1">
        <v>42072.654861111114</v>
      </c>
      <c r="O6059" s="1">
        <v>40521.822222222225</v>
      </c>
      <c r="P6059" s="2">
        <v>40525</v>
      </c>
      <c r="Q6059" s="1">
        <v>40555.173611111109</v>
      </c>
      <c r="R6059" t="s">
        <v>60</v>
      </c>
      <c r="S6059" t="s">
        <v>26</v>
      </c>
      <c r="T6059" t="s">
        <v>27</v>
      </c>
      <c r="U6059" t="b">
        <v>1</v>
      </c>
      <c r="V6059" t="s">
        <v>28</v>
      </c>
      <c r="W6059" t="s">
        <v>29</v>
      </c>
      <c r="X6059" t="s">
        <v>28</v>
      </c>
      <c r="Y6059" t="s">
        <v>30</v>
      </c>
    </row>
    <row r="6060" spans="1:25" x14ac:dyDescent="0.2">
      <c r="A6060">
        <v>6058</v>
      </c>
      <c r="B6060">
        <v>818052211</v>
      </c>
      <c r="C6060">
        <v>5000</v>
      </c>
      <c r="D6060">
        <v>5001</v>
      </c>
      <c r="E6060">
        <v>55</v>
      </c>
      <c r="F6060">
        <v>5</v>
      </c>
      <c r="G6060">
        <v>1</v>
      </c>
      <c r="H6060">
        <v>1</v>
      </c>
      <c r="I6060">
        <v>5000</v>
      </c>
      <c r="J6060">
        <v>5001</v>
      </c>
      <c r="K6060">
        <v>89.354189809999994</v>
      </c>
      <c r="L6060" t="s">
        <v>1088</v>
      </c>
      <c r="M6060" t="s">
        <v>72</v>
      </c>
      <c r="N6060" s="1">
        <v>42072.654861111114</v>
      </c>
      <c r="O6060" s="1">
        <v>40281.945833333331</v>
      </c>
      <c r="P6060" s="2">
        <v>40282</v>
      </c>
      <c r="Q6060" s="1">
        <v>40318.945833333331</v>
      </c>
      <c r="R6060" t="s">
        <v>47</v>
      </c>
      <c r="S6060" t="s">
        <v>47</v>
      </c>
      <c r="T6060" t="s">
        <v>27</v>
      </c>
      <c r="U6060" t="b">
        <v>1</v>
      </c>
      <c r="V6060" t="s">
        <v>41</v>
      </c>
      <c r="W6060" t="s">
        <v>29</v>
      </c>
      <c r="X6060" t="s">
        <v>41</v>
      </c>
      <c r="Y6060" t="s">
        <v>42</v>
      </c>
    </row>
    <row r="6061" spans="1:25" x14ac:dyDescent="0.2">
      <c r="A6061">
        <v>6059</v>
      </c>
      <c r="B6061">
        <v>1387333308</v>
      </c>
      <c r="C6061">
        <v>6000</v>
      </c>
      <c r="D6061">
        <v>6037</v>
      </c>
      <c r="E6061">
        <v>55</v>
      </c>
      <c r="F6061">
        <v>6</v>
      </c>
      <c r="G6061">
        <v>1</v>
      </c>
      <c r="H6061">
        <v>1</v>
      </c>
      <c r="I6061">
        <v>6000</v>
      </c>
      <c r="J6061">
        <v>6037</v>
      </c>
      <c r="K6061">
        <v>73.019282410000002</v>
      </c>
      <c r="L6061" t="s">
        <v>1088</v>
      </c>
      <c r="M6061" t="s">
        <v>72</v>
      </c>
      <c r="N6061" s="1">
        <v>42072.654861111114</v>
      </c>
      <c r="O6061" s="1">
        <v>40281.945833333331</v>
      </c>
      <c r="P6061" s="2">
        <v>40282</v>
      </c>
      <c r="Q6061" s="1">
        <v>40318.945833333331</v>
      </c>
      <c r="R6061" t="s">
        <v>47</v>
      </c>
      <c r="S6061" t="s">
        <v>47</v>
      </c>
      <c r="T6061" t="s">
        <v>27</v>
      </c>
      <c r="U6061" t="b">
        <v>1</v>
      </c>
      <c r="V6061" t="s">
        <v>41</v>
      </c>
      <c r="W6061" t="s">
        <v>29</v>
      </c>
      <c r="X6061" t="s">
        <v>41</v>
      </c>
      <c r="Y6061" t="s">
        <v>42</v>
      </c>
    </row>
    <row r="6062" spans="1:25" x14ac:dyDescent="0.2">
      <c r="A6062">
        <v>6060</v>
      </c>
      <c r="B6062">
        <v>1731810209</v>
      </c>
      <c r="C6062">
        <v>6000</v>
      </c>
      <c r="D6062">
        <v>7305</v>
      </c>
      <c r="E6062">
        <v>55</v>
      </c>
      <c r="F6062">
        <v>7</v>
      </c>
      <c r="G6062">
        <v>1</v>
      </c>
      <c r="H6062">
        <v>1</v>
      </c>
      <c r="I6062">
        <v>6000</v>
      </c>
      <c r="J6062">
        <v>7305</v>
      </c>
      <c r="K6062">
        <v>89.000162040000006</v>
      </c>
      <c r="L6062" t="s">
        <v>1088</v>
      </c>
      <c r="M6062" t="s">
        <v>72</v>
      </c>
      <c r="N6062" s="1">
        <v>42072.654861111114</v>
      </c>
      <c r="O6062" s="1">
        <v>40281.945833333331</v>
      </c>
      <c r="P6062" s="2">
        <v>40282</v>
      </c>
      <c r="Q6062" s="1">
        <v>40318.945833333331</v>
      </c>
      <c r="R6062" t="s">
        <v>60</v>
      </c>
      <c r="S6062" t="s">
        <v>26</v>
      </c>
      <c r="T6062" t="s">
        <v>27</v>
      </c>
      <c r="U6062" t="b">
        <v>1</v>
      </c>
      <c r="V6062" t="s">
        <v>41</v>
      </c>
      <c r="W6062" t="s">
        <v>29</v>
      </c>
      <c r="X6062" t="s">
        <v>41</v>
      </c>
      <c r="Y6062" t="s">
        <v>42</v>
      </c>
    </row>
    <row r="6063" spans="1:25" x14ac:dyDescent="0.2">
      <c r="A6063">
        <v>6061</v>
      </c>
      <c r="B6063">
        <v>624560862</v>
      </c>
      <c r="C6063">
        <v>5000</v>
      </c>
      <c r="D6063">
        <v>3370</v>
      </c>
      <c r="E6063">
        <v>54</v>
      </c>
      <c r="F6063">
        <v>0</v>
      </c>
      <c r="G6063">
        <v>2</v>
      </c>
      <c r="H6063">
        <v>1</v>
      </c>
      <c r="I6063">
        <v>5000</v>
      </c>
      <c r="J6063">
        <v>3370</v>
      </c>
      <c r="K6063">
        <v>60.702256939999998</v>
      </c>
      <c r="L6063" t="s">
        <v>1088</v>
      </c>
      <c r="M6063" t="s">
        <v>72</v>
      </c>
      <c r="N6063" s="1">
        <v>42072.654861111114</v>
      </c>
      <c r="O6063" s="1">
        <v>40281.945833333331</v>
      </c>
      <c r="P6063" s="2">
        <v>40282</v>
      </c>
      <c r="Q6063" s="1">
        <v>40318.945833333331</v>
      </c>
      <c r="R6063" t="s">
        <v>55</v>
      </c>
      <c r="S6063" t="s">
        <v>37</v>
      </c>
      <c r="T6063" t="s">
        <v>40</v>
      </c>
      <c r="U6063" t="b">
        <v>1</v>
      </c>
      <c r="V6063" t="s">
        <v>41</v>
      </c>
      <c r="W6063" t="s">
        <v>29</v>
      </c>
      <c r="X6063" t="s">
        <v>41</v>
      </c>
      <c r="Y6063" t="s">
        <v>42</v>
      </c>
    </row>
    <row r="6064" spans="1:25" x14ac:dyDescent="0.2">
      <c r="A6064">
        <v>6062</v>
      </c>
      <c r="B6064">
        <v>140247203</v>
      </c>
      <c r="C6064">
        <v>5000</v>
      </c>
      <c r="D6064">
        <v>5493</v>
      </c>
      <c r="E6064">
        <v>54</v>
      </c>
      <c r="F6064">
        <v>1</v>
      </c>
      <c r="G6064">
        <v>1</v>
      </c>
      <c r="H6064">
        <v>1</v>
      </c>
      <c r="I6064">
        <v>5000</v>
      </c>
      <c r="J6064">
        <v>5493</v>
      </c>
      <c r="K6064">
        <v>36.727303239999998</v>
      </c>
      <c r="L6064" t="s">
        <v>1088</v>
      </c>
      <c r="M6064" t="s">
        <v>72</v>
      </c>
      <c r="N6064" s="1">
        <v>42072.654861111114</v>
      </c>
      <c r="O6064" s="1">
        <v>40281.945833333331</v>
      </c>
      <c r="P6064" s="2">
        <v>40282</v>
      </c>
      <c r="Q6064" s="1">
        <v>40318.945833333331</v>
      </c>
      <c r="R6064" t="s">
        <v>55</v>
      </c>
      <c r="S6064" t="s">
        <v>37</v>
      </c>
      <c r="T6064" t="s">
        <v>27</v>
      </c>
      <c r="U6064" t="b">
        <v>1</v>
      </c>
      <c r="V6064" t="s">
        <v>41</v>
      </c>
      <c r="W6064" t="s">
        <v>29</v>
      </c>
      <c r="X6064" t="s">
        <v>41</v>
      </c>
      <c r="Y6064" t="s">
        <v>42</v>
      </c>
    </row>
    <row r="6065" spans="1:25" x14ac:dyDescent="0.2">
      <c r="A6065">
        <v>6063</v>
      </c>
      <c r="B6065">
        <v>1065970028</v>
      </c>
      <c r="C6065">
        <v>1000</v>
      </c>
      <c r="D6065">
        <v>1020</v>
      </c>
      <c r="E6065">
        <v>54</v>
      </c>
      <c r="F6065">
        <v>1</v>
      </c>
      <c r="G6065">
        <v>1</v>
      </c>
      <c r="H6065">
        <v>1</v>
      </c>
      <c r="I6065">
        <v>1000</v>
      </c>
      <c r="J6065">
        <v>1020</v>
      </c>
      <c r="K6065">
        <v>83.811250000000001</v>
      </c>
      <c r="L6065" t="s">
        <v>1088</v>
      </c>
      <c r="M6065" t="s">
        <v>72</v>
      </c>
      <c r="N6065" s="1">
        <v>42072.654861111114</v>
      </c>
      <c r="O6065" s="1">
        <v>40281.945833333331</v>
      </c>
      <c r="P6065" s="2">
        <v>40282</v>
      </c>
      <c r="Q6065" s="1">
        <v>40318.945833333331</v>
      </c>
      <c r="R6065" t="s">
        <v>127</v>
      </c>
      <c r="S6065" t="s">
        <v>127</v>
      </c>
      <c r="T6065" t="s">
        <v>27</v>
      </c>
      <c r="U6065" t="b">
        <v>1</v>
      </c>
      <c r="V6065" t="s">
        <v>41</v>
      </c>
      <c r="W6065" t="s">
        <v>29</v>
      </c>
      <c r="X6065" t="s">
        <v>41</v>
      </c>
      <c r="Y6065" t="s">
        <v>42</v>
      </c>
    </row>
    <row r="6066" spans="1:25" x14ac:dyDescent="0.2">
      <c r="A6066">
        <v>6064</v>
      </c>
      <c r="B6066">
        <v>1093334091</v>
      </c>
      <c r="C6066">
        <v>2500</v>
      </c>
      <c r="D6066">
        <v>4121</v>
      </c>
      <c r="E6066">
        <v>54</v>
      </c>
      <c r="F6066">
        <v>1</v>
      </c>
      <c r="G6066">
        <v>1</v>
      </c>
      <c r="H6066">
        <v>1</v>
      </c>
      <c r="I6066">
        <v>2500</v>
      </c>
      <c r="J6066">
        <v>4121</v>
      </c>
      <c r="K6066">
        <v>40.21150463</v>
      </c>
      <c r="L6066" t="s">
        <v>1088</v>
      </c>
      <c r="M6066" t="s">
        <v>72</v>
      </c>
      <c r="N6066" s="1">
        <v>42072.654861111114</v>
      </c>
      <c r="O6066" s="1">
        <v>40281.945833333331</v>
      </c>
      <c r="P6066" s="2">
        <v>40282</v>
      </c>
      <c r="Q6066" s="1">
        <v>40318.945833333331</v>
      </c>
      <c r="R6066" t="s">
        <v>59</v>
      </c>
      <c r="S6066" t="s">
        <v>26</v>
      </c>
      <c r="T6066" t="s">
        <v>27</v>
      </c>
      <c r="U6066" t="b">
        <v>1</v>
      </c>
      <c r="V6066" t="s">
        <v>41</v>
      </c>
      <c r="W6066" t="s">
        <v>29</v>
      </c>
      <c r="X6066" t="s">
        <v>41</v>
      </c>
      <c r="Y6066" t="s">
        <v>42</v>
      </c>
    </row>
    <row r="6067" spans="1:25" x14ac:dyDescent="0.2">
      <c r="A6067">
        <v>6065</v>
      </c>
      <c r="B6067">
        <v>1159067641</v>
      </c>
      <c r="C6067">
        <v>4000</v>
      </c>
      <c r="D6067">
        <v>4077</v>
      </c>
      <c r="E6067">
        <v>54</v>
      </c>
      <c r="F6067">
        <v>1</v>
      </c>
      <c r="G6067">
        <v>1</v>
      </c>
      <c r="H6067">
        <v>1</v>
      </c>
      <c r="I6067">
        <v>4000</v>
      </c>
      <c r="J6067">
        <v>4077</v>
      </c>
      <c r="K6067">
        <v>60.101817130000001</v>
      </c>
      <c r="L6067" t="s">
        <v>1088</v>
      </c>
      <c r="M6067" t="s">
        <v>72</v>
      </c>
      <c r="N6067" s="1">
        <v>42072.654861111114</v>
      </c>
      <c r="O6067" s="1">
        <v>40281.945833333331</v>
      </c>
      <c r="P6067" s="2">
        <v>40282</v>
      </c>
      <c r="Q6067" s="1">
        <v>40318.945833333331</v>
      </c>
      <c r="R6067" t="s">
        <v>68</v>
      </c>
      <c r="S6067" t="s">
        <v>68</v>
      </c>
      <c r="T6067" t="s">
        <v>27</v>
      </c>
      <c r="U6067" t="b">
        <v>1</v>
      </c>
      <c r="V6067" t="s">
        <v>41</v>
      </c>
      <c r="W6067" t="s">
        <v>29</v>
      </c>
      <c r="X6067" t="s">
        <v>41</v>
      </c>
      <c r="Y6067" t="s">
        <v>42</v>
      </c>
    </row>
    <row r="6068" spans="1:25" x14ac:dyDescent="0.2">
      <c r="A6068">
        <v>6066</v>
      </c>
      <c r="B6068">
        <v>1189287746</v>
      </c>
      <c r="C6068">
        <v>5000</v>
      </c>
      <c r="D6068">
        <v>6861</v>
      </c>
      <c r="E6068">
        <v>54</v>
      </c>
      <c r="F6068">
        <v>1</v>
      </c>
      <c r="G6068">
        <v>1</v>
      </c>
      <c r="H6068">
        <v>1</v>
      </c>
      <c r="I6068">
        <v>5000</v>
      </c>
      <c r="J6068">
        <v>6861</v>
      </c>
      <c r="K6068">
        <v>63.444039349999997</v>
      </c>
      <c r="L6068" t="s">
        <v>1088</v>
      </c>
      <c r="M6068" t="s">
        <v>72</v>
      </c>
      <c r="N6068" s="1">
        <v>42072.654861111114</v>
      </c>
      <c r="O6068" s="1">
        <v>40521.822222222225</v>
      </c>
      <c r="P6068" s="2">
        <v>40525</v>
      </c>
      <c r="Q6068" s="1">
        <v>40555.173611111109</v>
      </c>
      <c r="R6068" t="s">
        <v>47</v>
      </c>
      <c r="S6068" t="s">
        <v>47</v>
      </c>
      <c r="T6068" t="s">
        <v>27</v>
      </c>
      <c r="U6068" t="b">
        <v>1</v>
      </c>
      <c r="V6068" t="s">
        <v>28</v>
      </c>
      <c r="W6068" t="s">
        <v>29</v>
      </c>
      <c r="X6068" t="s">
        <v>28</v>
      </c>
      <c r="Y6068" t="s">
        <v>30</v>
      </c>
    </row>
    <row r="6069" spans="1:25" x14ac:dyDescent="0.2">
      <c r="A6069">
        <v>6067</v>
      </c>
      <c r="B6069">
        <v>1408318720</v>
      </c>
      <c r="C6069">
        <v>2750</v>
      </c>
      <c r="D6069">
        <v>2750</v>
      </c>
      <c r="E6069">
        <v>54</v>
      </c>
      <c r="F6069">
        <v>1</v>
      </c>
      <c r="G6069">
        <v>1</v>
      </c>
      <c r="H6069">
        <v>1</v>
      </c>
      <c r="I6069">
        <v>2750</v>
      </c>
      <c r="J6069">
        <v>2750</v>
      </c>
      <c r="K6069">
        <v>21.113032409999999</v>
      </c>
      <c r="L6069" t="s">
        <v>1088</v>
      </c>
      <c r="M6069" t="s">
        <v>72</v>
      </c>
      <c r="N6069" s="1">
        <v>42072.654861111114</v>
      </c>
      <c r="O6069" s="1">
        <v>40281.945833333331</v>
      </c>
      <c r="P6069" s="2">
        <v>40282</v>
      </c>
      <c r="Q6069" s="1">
        <v>40318.945833333331</v>
      </c>
      <c r="R6069" t="s">
        <v>26</v>
      </c>
      <c r="S6069" t="s">
        <v>26</v>
      </c>
      <c r="T6069" t="s">
        <v>27</v>
      </c>
      <c r="U6069" t="b">
        <v>1</v>
      </c>
      <c r="V6069" t="s">
        <v>41</v>
      </c>
      <c r="W6069" t="s">
        <v>29</v>
      </c>
      <c r="X6069" t="s">
        <v>41</v>
      </c>
      <c r="Y6069" t="s">
        <v>42</v>
      </c>
    </row>
    <row r="6070" spans="1:25" x14ac:dyDescent="0.2">
      <c r="A6070">
        <v>6068</v>
      </c>
      <c r="B6070">
        <v>1453390924</v>
      </c>
      <c r="C6070">
        <v>5000</v>
      </c>
      <c r="D6070">
        <v>6862</v>
      </c>
      <c r="E6070">
        <v>54</v>
      </c>
      <c r="F6070">
        <v>1</v>
      </c>
      <c r="G6070">
        <v>1</v>
      </c>
      <c r="H6070">
        <v>1</v>
      </c>
      <c r="I6070">
        <v>5000</v>
      </c>
      <c r="J6070">
        <v>6862</v>
      </c>
      <c r="K6070">
        <v>48.952500000000001</v>
      </c>
      <c r="L6070" t="s">
        <v>1088</v>
      </c>
      <c r="M6070" t="s">
        <v>72</v>
      </c>
      <c r="N6070" s="1">
        <v>42072.654861111114</v>
      </c>
      <c r="O6070" s="1">
        <v>40281.945833333331</v>
      </c>
      <c r="P6070" s="2">
        <v>40282</v>
      </c>
      <c r="Q6070" s="1">
        <v>40318.945833333331</v>
      </c>
      <c r="R6070" t="s">
        <v>85</v>
      </c>
      <c r="S6070" t="s">
        <v>85</v>
      </c>
      <c r="T6070" t="s">
        <v>27</v>
      </c>
      <c r="U6070" t="b">
        <v>1</v>
      </c>
      <c r="V6070" t="s">
        <v>41</v>
      </c>
      <c r="W6070" t="s">
        <v>29</v>
      </c>
      <c r="X6070" t="s">
        <v>41</v>
      </c>
      <c r="Y6070" t="s">
        <v>42</v>
      </c>
    </row>
    <row r="6071" spans="1:25" x14ac:dyDescent="0.2">
      <c r="A6071">
        <v>6069</v>
      </c>
      <c r="B6071">
        <v>1496702171</v>
      </c>
      <c r="C6071">
        <v>5000</v>
      </c>
      <c r="D6071">
        <v>5100</v>
      </c>
      <c r="E6071">
        <v>54</v>
      </c>
      <c r="F6071">
        <v>1</v>
      </c>
      <c r="G6071">
        <v>1</v>
      </c>
      <c r="H6071">
        <v>1</v>
      </c>
      <c r="I6071">
        <v>5000</v>
      </c>
      <c r="J6071">
        <v>5100</v>
      </c>
      <c r="K6071">
        <v>30</v>
      </c>
      <c r="L6071" t="s">
        <v>1088</v>
      </c>
      <c r="M6071" t="s">
        <v>72</v>
      </c>
      <c r="N6071" s="1">
        <v>42072.654861111114</v>
      </c>
      <c r="O6071" s="1">
        <v>40281.945833333331</v>
      </c>
      <c r="P6071" s="2">
        <v>40282</v>
      </c>
      <c r="Q6071" s="1">
        <v>40318.945833333331</v>
      </c>
      <c r="R6071" t="s">
        <v>88</v>
      </c>
      <c r="S6071" t="s">
        <v>37</v>
      </c>
      <c r="T6071" t="s">
        <v>27</v>
      </c>
      <c r="U6071" t="b">
        <v>1</v>
      </c>
      <c r="V6071" t="s">
        <v>41</v>
      </c>
      <c r="W6071" t="s">
        <v>29</v>
      </c>
      <c r="X6071" t="s">
        <v>41</v>
      </c>
      <c r="Y6071" t="s">
        <v>42</v>
      </c>
    </row>
    <row r="6072" spans="1:25" x14ac:dyDescent="0.2">
      <c r="A6072">
        <v>6070</v>
      </c>
      <c r="B6072">
        <v>1681876061</v>
      </c>
      <c r="C6072">
        <v>3000</v>
      </c>
      <c r="D6072">
        <v>3522</v>
      </c>
      <c r="E6072">
        <v>54</v>
      </c>
      <c r="F6072">
        <v>1</v>
      </c>
      <c r="G6072">
        <v>1</v>
      </c>
      <c r="H6072">
        <v>1</v>
      </c>
      <c r="I6072">
        <v>3000</v>
      </c>
      <c r="J6072">
        <v>3522</v>
      </c>
      <c r="K6072">
        <v>47.696712959999999</v>
      </c>
      <c r="L6072" t="s">
        <v>1088</v>
      </c>
      <c r="M6072" t="s">
        <v>72</v>
      </c>
      <c r="N6072" s="1">
        <v>42072.654861111114</v>
      </c>
      <c r="O6072" s="1">
        <v>40281.945833333331</v>
      </c>
      <c r="P6072" s="2">
        <v>40282</v>
      </c>
      <c r="Q6072" s="1">
        <v>40318.945833333331</v>
      </c>
      <c r="R6072" t="s">
        <v>67</v>
      </c>
      <c r="S6072" t="s">
        <v>67</v>
      </c>
      <c r="T6072" t="s">
        <v>27</v>
      </c>
      <c r="U6072" t="b">
        <v>1</v>
      </c>
      <c r="V6072" t="s">
        <v>41</v>
      </c>
      <c r="W6072" t="s">
        <v>29</v>
      </c>
      <c r="X6072" t="s">
        <v>41</v>
      </c>
      <c r="Y6072" t="s">
        <v>42</v>
      </c>
    </row>
    <row r="6073" spans="1:25" x14ac:dyDescent="0.2">
      <c r="A6073">
        <v>6071</v>
      </c>
      <c r="B6073">
        <v>2081190987</v>
      </c>
      <c r="C6073">
        <v>1500</v>
      </c>
      <c r="D6073">
        <v>2011</v>
      </c>
      <c r="E6073">
        <v>54</v>
      </c>
      <c r="F6073">
        <v>1</v>
      </c>
      <c r="G6073">
        <v>1</v>
      </c>
      <c r="H6073">
        <v>1</v>
      </c>
      <c r="I6073">
        <v>1500</v>
      </c>
      <c r="J6073">
        <v>2011</v>
      </c>
      <c r="K6073">
        <v>25.423692129999999</v>
      </c>
      <c r="L6073" t="s">
        <v>1088</v>
      </c>
      <c r="M6073" t="s">
        <v>72</v>
      </c>
      <c r="N6073" s="1">
        <v>42072.654861111114</v>
      </c>
      <c r="O6073" s="1">
        <v>40521.822222222225</v>
      </c>
      <c r="P6073" s="2">
        <v>40525</v>
      </c>
      <c r="Q6073" s="1">
        <v>40555.173611111109</v>
      </c>
      <c r="R6073" t="s">
        <v>113</v>
      </c>
      <c r="S6073" t="s">
        <v>37</v>
      </c>
      <c r="T6073" t="s">
        <v>27</v>
      </c>
      <c r="U6073" t="b">
        <v>1</v>
      </c>
      <c r="V6073" t="s">
        <v>28</v>
      </c>
      <c r="W6073" t="s">
        <v>29</v>
      </c>
      <c r="X6073" t="s">
        <v>28</v>
      </c>
      <c r="Y6073" t="s">
        <v>30</v>
      </c>
    </row>
    <row r="6074" spans="1:25" x14ac:dyDescent="0.2">
      <c r="A6074">
        <v>6072</v>
      </c>
      <c r="B6074">
        <v>1820613932</v>
      </c>
      <c r="C6074">
        <v>10000</v>
      </c>
      <c r="D6074">
        <v>10942</v>
      </c>
      <c r="E6074">
        <v>54</v>
      </c>
      <c r="F6074">
        <v>12</v>
      </c>
      <c r="G6074">
        <v>1</v>
      </c>
      <c r="H6074">
        <v>1</v>
      </c>
      <c r="I6074">
        <v>10000</v>
      </c>
      <c r="J6074">
        <v>10942</v>
      </c>
      <c r="K6074">
        <v>47.041446759999999</v>
      </c>
      <c r="L6074" t="s">
        <v>1088</v>
      </c>
      <c r="M6074" t="s">
        <v>72</v>
      </c>
      <c r="N6074" s="1">
        <v>42072.654861111114</v>
      </c>
      <c r="O6074" s="1">
        <v>40521.822222222225</v>
      </c>
      <c r="P6074" s="2">
        <v>40525</v>
      </c>
      <c r="Q6074" s="1">
        <v>40555.173611111109</v>
      </c>
      <c r="R6074" t="s">
        <v>25</v>
      </c>
      <c r="S6074" t="s">
        <v>26</v>
      </c>
      <c r="T6074" t="s">
        <v>27</v>
      </c>
      <c r="U6074" t="b">
        <v>1</v>
      </c>
      <c r="V6074" t="s">
        <v>28</v>
      </c>
      <c r="W6074" t="s">
        <v>29</v>
      </c>
      <c r="X6074" t="s">
        <v>28</v>
      </c>
      <c r="Y6074" t="s">
        <v>30</v>
      </c>
    </row>
    <row r="6075" spans="1:25" x14ac:dyDescent="0.2">
      <c r="A6075">
        <v>6073</v>
      </c>
      <c r="B6075">
        <v>9629403</v>
      </c>
      <c r="C6075">
        <v>5000</v>
      </c>
      <c r="D6075">
        <v>7155</v>
      </c>
      <c r="E6075">
        <v>53</v>
      </c>
      <c r="F6075">
        <v>1</v>
      </c>
      <c r="G6075">
        <v>1</v>
      </c>
      <c r="H6075">
        <v>1</v>
      </c>
      <c r="I6075">
        <v>5000</v>
      </c>
      <c r="J6075">
        <v>7155</v>
      </c>
      <c r="K6075">
        <v>30</v>
      </c>
      <c r="L6075" t="s">
        <v>1088</v>
      </c>
      <c r="M6075" t="s">
        <v>72</v>
      </c>
      <c r="N6075" s="1">
        <v>42072.654861111114</v>
      </c>
      <c r="O6075" s="1">
        <v>40521.822222222225</v>
      </c>
      <c r="P6075" s="2">
        <v>40525</v>
      </c>
      <c r="Q6075" s="1">
        <v>40555.173611111109</v>
      </c>
      <c r="R6075" t="s">
        <v>59</v>
      </c>
      <c r="S6075" t="s">
        <v>26</v>
      </c>
      <c r="T6075" t="s">
        <v>27</v>
      </c>
      <c r="U6075" t="b">
        <v>1</v>
      </c>
      <c r="V6075" t="s">
        <v>28</v>
      </c>
      <c r="W6075" t="s">
        <v>29</v>
      </c>
      <c r="X6075" t="s">
        <v>28</v>
      </c>
      <c r="Y6075" t="s">
        <v>30</v>
      </c>
    </row>
    <row r="6076" spans="1:25" x14ac:dyDescent="0.2">
      <c r="A6076">
        <v>6074</v>
      </c>
      <c r="B6076">
        <v>459718500</v>
      </c>
      <c r="C6076">
        <v>5000</v>
      </c>
      <c r="D6076">
        <v>11610</v>
      </c>
      <c r="E6076">
        <v>53</v>
      </c>
      <c r="F6076">
        <v>1</v>
      </c>
      <c r="G6076">
        <v>1</v>
      </c>
      <c r="H6076">
        <v>1</v>
      </c>
      <c r="I6076">
        <v>5000</v>
      </c>
      <c r="J6076">
        <v>11610</v>
      </c>
      <c r="K6076">
        <v>60.041666669999998</v>
      </c>
      <c r="L6076" t="s">
        <v>1088</v>
      </c>
      <c r="M6076" t="s">
        <v>72</v>
      </c>
      <c r="N6076" s="1">
        <v>42072.654861111114</v>
      </c>
      <c r="O6076" s="1">
        <v>40521.822222222225</v>
      </c>
      <c r="P6076" s="2">
        <v>40525</v>
      </c>
      <c r="Q6076" s="1">
        <v>40555.173611111109</v>
      </c>
      <c r="R6076" t="s">
        <v>60</v>
      </c>
      <c r="S6076" t="s">
        <v>26</v>
      </c>
      <c r="T6076" t="s">
        <v>27</v>
      </c>
      <c r="U6076" t="b">
        <v>1</v>
      </c>
      <c r="V6076" t="s">
        <v>28</v>
      </c>
      <c r="W6076" t="s">
        <v>29</v>
      </c>
      <c r="X6076" t="s">
        <v>28</v>
      </c>
      <c r="Y6076" t="s">
        <v>30</v>
      </c>
    </row>
    <row r="6077" spans="1:25" x14ac:dyDescent="0.2">
      <c r="A6077">
        <v>6075</v>
      </c>
      <c r="B6077">
        <v>1096260682</v>
      </c>
      <c r="C6077">
        <v>4000</v>
      </c>
      <c r="D6077">
        <v>4010</v>
      </c>
      <c r="E6077">
        <v>53</v>
      </c>
      <c r="F6077">
        <v>1</v>
      </c>
      <c r="G6077">
        <v>1</v>
      </c>
      <c r="H6077">
        <v>1</v>
      </c>
      <c r="I6077">
        <v>4000</v>
      </c>
      <c r="J6077">
        <v>4010</v>
      </c>
      <c r="K6077">
        <v>68.496805559999999</v>
      </c>
      <c r="L6077" t="s">
        <v>1088</v>
      </c>
      <c r="M6077" t="s">
        <v>72</v>
      </c>
      <c r="N6077" s="1">
        <v>42072.654861111114</v>
      </c>
      <c r="O6077" s="1">
        <v>40281.945833333331</v>
      </c>
      <c r="P6077" s="2">
        <v>40282</v>
      </c>
      <c r="Q6077" s="1">
        <v>40318.945833333331</v>
      </c>
      <c r="R6077" t="s">
        <v>165</v>
      </c>
      <c r="S6077" t="s">
        <v>26</v>
      </c>
      <c r="T6077" t="s">
        <v>27</v>
      </c>
      <c r="U6077" t="b">
        <v>1</v>
      </c>
      <c r="V6077" t="s">
        <v>41</v>
      </c>
      <c r="W6077" t="s">
        <v>29</v>
      </c>
      <c r="X6077" t="s">
        <v>41</v>
      </c>
      <c r="Y6077" t="s">
        <v>42</v>
      </c>
    </row>
    <row r="6078" spans="1:25" x14ac:dyDescent="0.2">
      <c r="A6078">
        <v>6076</v>
      </c>
      <c r="B6078">
        <v>1173511557</v>
      </c>
      <c r="C6078">
        <v>2500</v>
      </c>
      <c r="D6078">
        <v>3054</v>
      </c>
      <c r="E6078">
        <v>53</v>
      </c>
      <c r="F6078">
        <v>1</v>
      </c>
      <c r="G6078">
        <v>1</v>
      </c>
      <c r="H6078">
        <v>1</v>
      </c>
      <c r="I6078">
        <v>2500</v>
      </c>
      <c r="J6078">
        <v>3054</v>
      </c>
      <c r="K6078">
        <v>27.30717593</v>
      </c>
      <c r="L6078" t="s">
        <v>1088</v>
      </c>
      <c r="M6078" t="s">
        <v>72</v>
      </c>
      <c r="N6078" s="1">
        <v>42072.654861111114</v>
      </c>
      <c r="O6078" s="1">
        <v>40281.945833333331</v>
      </c>
      <c r="P6078" s="2">
        <v>40282</v>
      </c>
      <c r="Q6078" s="1">
        <v>40318.945833333331</v>
      </c>
      <c r="R6078" t="s">
        <v>47</v>
      </c>
      <c r="S6078" t="s">
        <v>47</v>
      </c>
      <c r="T6078" t="s">
        <v>27</v>
      </c>
      <c r="U6078" t="b">
        <v>1</v>
      </c>
      <c r="V6078" t="s">
        <v>41</v>
      </c>
      <c r="W6078" t="s">
        <v>29</v>
      </c>
      <c r="X6078" t="s">
        <v>41</v>
      </c>
      <c r="Y6078" t="s">
        <v>42</v>
      </c>
    </row>
    <row r="6079" spans="1:25" x14ac:dyDescent="0.2">
      <c r="A6079">
        <v>6077</v>
      </c>
      <c r="B6079">
        <v>1214689956</v>
      </c>
      <c r="C6079">
        <v>4350</v>
      </c>
      <c r="D6079">
        <v>4511</v>
      </c>
      <c r="E6079">
        <v>53</v>
      </c>
      <c r="F6079">
        <v>1</v>
      </c>
      <c r="G6079">
        <v>1</v>
      </c>
      <c r="H6079">
        <v>1</v>
      </c>
      <c r="I6079">
        <v>4350</v>
      </c>
      <c r="J6079">
        <v>4511</v>
      </c>
      <c r="K6079">
        <v>45.180648150000003</v>
      </c>
      <c r="L6079" t="s">
        <v>1088</v>
      </c>
      <c r="M6079" t="s">
        <v>72</v>
      </c>
      <c r="N6079" s="1">
        <v>42072.654861111114</v>
      </c>
      <c r="O6079" s="1">
        <v>40521.822222222225</v>
      </c>
      <c r="P6079" s="2">
        <v>40525</v>
      </c>
      <c r="Q6079" s="1">
        <v>40555.173611111109</v>
      </c>
      <c r="R6079" t="s">
        <v>85</v>
      </c>
      <c r="S6079" t="s">
        <v>85</v>
      </c>
      <c r="T6079" t="s">
        <v>27</v>
      </c>
      <c r="U6079" t="b">
        <v>1</v>
      </c>
      <c r="V6079" t="s">
        <v>28</v>
      </c>
      <c r="W6079" t="s">
        <v>29</v>
      </c>
      <c r="X6079" t="s">
        <v>28</v>
      </c>
      <c r="Y6079" t="s">
        <v>30</v>
      </c>
    </row>
    <row r="6080" spans="1:25" x14ac:dyDescent="0.2">
      <c r="A6080">
        <v>6078</v>
      </c>
      <c r="B6080">
        <v>295345034</v>
      </c>
      <c r="C6080">
        <v>1000</v>
      </c>
      <c r="D6080">
        <v>1195</v>
      </c>
      <c r="E6080">
        <v>53</v>
      </c>
      <c r="F6080">
        <v>0</v>
      </c>
      <c r="G6080">
        <v>1</v>
      </c>
      <c r="H6080">
        <v>1</v>
      </c>
      <c r="I6080">
        <v>1000</v>
      </c>
      <c r="J6080">
        <v>1195</v>
      </c>
      <c r="K6080">
        <v>31.428136569999999</v>
      </c>
      <c r="L6080" t="s">
        <v>1088</v>
      </c>
      <c r="M6080" t="s">
        <v>72</v>
      </c>
      <c r="N6080" s="1">
        <v>42072.654861111114</v>
      </c>
      <c r="O6080" s="1">
        <v>40281.945833333331</v>
      </c>
      <c r="P6080" s="2">
        <v>40282</v>
      </c>
      <c r="Q6080" s="1">
        <v>40318.945833333331</v>
      </c>
      <c r="R6080" t="s">
        <v>62</v>
      </c>
      <c r="S6080" t="s">
        <v>62</v>
      </c>
      <c r="T6080" t="s">
        <v>27</v>
      </c>
      <c r="U6080" t="b">
        <v>1</v>
      </c>
      <c r="V6080" t="s">
        <v>41</v>
      </c>
      <c r="W6080" t="s">
        <v>29</v>
      </c>
      <c r="X6080" t="s">
        <v>41</v>
      </c>
      <c r="Y6080" t="s">
        <v>42</v>
      </c>
    </row>
    <row r="6081" spans="1:25" x14ac:dyDescent="0.2">
      <c r="A6081">
        <v>6079</v>
      </c>
      <c r="B6081">
        <v>977256378</v>
      </c>
      <c r="C6081">
        <v>20000</v>
      </c>
      <c r="D6081">
        <v>14825</v>
      </c>
      <c r="E6081">
        <v>53</v>
      </c>
      <c r="F6081">
        <v>0</v>
      </c>
      <c r="G6081">
        <v>1</v>
      </c>
      <c r="H6081">
        <v>1</v>
      </c>
      <c r="I6081">
        <v>20000</v>
      </c>
      <c r="J6081">
        <v>14825</v>
      </c>
      <c r="K6081">
        <v>57.592199069999999</v>
      </c>
      <c r="L6081" t="s">
        <v>1088</v>
      </c>
      <c r="M6081" t="s">
        <v>72</v>
      </c>
      <c r="N6081" s="1">
        <v>42072.654861111114</v>
      </c>
      <c r="O6081" s="1">
        <v>40281.945833333331</v>
      </c>
      <c r="P6081" s="2">
        <v>40282</v>
      </c>
      <c r="Q6081" s="1">
        <v>40318.945833333331</v>
      </c>
      <c r="R6081" t="s">
        <v>59</v>
      </c>
      <c r="S6081" t="s">
        <v>26</v>
      </c>
      <c r="T6081" t="s">
        <v>31</v>
      </c>
      <c r="U6081" t="b">
        <v>1</v>
      </c>
      <c r="V6081" t="s">
        <v>41</v>
      </c>
      <c r="W6081" t="s">
        <v>29</v>
      </c>
      <c r="X6081" t="s">
        <v>41</v>
      </c>
      <c r="Y6081" t="s">
        <v>42</v>
      </c>
    </row>
    <row r="6082" spans="1:25" x14ac:dyDescent="0.2">
      <c r="A6082">
        <v>6080</v>
      </c>
      <c r="B6082">
        <v>940073725</v>
      </c>
      <c r="C6082">
        <v>3000</v>
      </c>
      <c r="D6082">
        <v>4321</v>
      </c>
      <c r="E6082">
        <v>53</v>
      </c>
      <c r="F6082">
        <v>0</v>
      </c>
      <c r="G6082">
        <v>1</v>
      </c>
      <c r="H6082">
        <v>1</v>
      </c>
      <c r="I6082">
        <v>3000</v>
      </c>
      <c r="J6082">
        <v>4321</v>
      </c>
      <c r="K6082">
        <v>36.686180559999997</v>
      </c>
      <c r="L6082" t="s">
        <v>1088</v>
      </c>
      <c r="M6082" t="s">
        <v>72</v>
      </c>
      <c r="N6082" s="1">
        <v>42072.654861111114</v>
      </c>
      <c r="O6082" s="1">
        <v>40281.945833333331</v>
      </c>
      <c r="P6082" s="2">
        <v>40282</v>
      </c>
      <c r="Q6082" s="1">
        <v>40318.945833333331</v>
      </c>
      <c r="R6082" t="s">
        <v>59</v>
      </c>
      <c r="S6082" t="s">
        <v>26</v>
      </c>
      <c r="T6082" t="s">
        <v>27</v>
      </c>
      <c r="U6082" t="b">
        <v>1</v>
      </c>
      <c r="V6082" t="s">
        <v>41</v>
      </c>
      <c r="W6082" t="s">
        <v>29</v>
      </c>
      <c r="X6082" t="s">
        <v>41</v>
      </c>
      <c r="Y6082" t="s">
        <v>42</v>
      </c>
    </row>
    <row r="6083" spans="1:25" x14ac:dyDescent="0.2">
      <c r="A6083">
        <v>6081</v>
      </c>
      <c r="B6083">
        <v>1487612953</v>
      </c>
      <c r="C6083">
        <v>5000</v>
      </c>
      <c r="D6083">
        <v>5095</v>
      </c>
      <c r="E6083">
        <v>52</v>
      </c>
      <c r="F6083">
        <v>3</v>
      </c>
      <c r="G6083">
        <v>6</v>
      </c>
      <c r="H6083">
        <v>1</v>
      </c>
      <c r="I6083">
        <v>5000</v>
      </c>
      <c r="J6083">
        <v>5095</v>
      </c>
      <c r="K6083">
        <v>54.34375</v>
      </c>
      <c r="L6083" t="s">
        <v>1088</v>
      </c>
      <c r="M6083" t="s">
        <v>72</v>
      </c>
      <c r="N6083" s="1">
        <v>42072.654861111114</v>
      </c>
      <c r="O6083" s="1">
        <v>40521.822222222225</v>
      </c>
      <c r="P6083" s="2">
        <v>40525</v>
      </c>
      <c r="Q6083" s="1">
        <v>40555.173611111109</v>
      </c>
      <c r="R6083" t="s">
        <v>115</v>
      </c>
      <c r="S6083" t="s">
        <v>115</v>
      </c>
      <c r="T6083" t="s">
        <v>27</v>
      </c>
      <c r="U6083" t="b">
        <v>1</v>
      </c>
      <c r="V6083" t="s">
        <v>28</v>
      </c>
      <c r="W6083" t="s">
        <v>29</v>
      </c>
      <c r="X6083" t="s">
        <v>28</v>
      </c>
      <c r="Y6083" t="s">
        <v>30</v>
      </c>
    </row>
    <row r="6084" spans="1:25" x14ac:dyDescent="0.2">
      <c r="A6084">
        <v>6082</v>
      </c>
      <c r="B6084">
        <v>1026929560</v>
      </c>
      <c r="C6084">
        <v>19999</v>
      </c>
      <c r="D6084">
        <v>2551</v>
      </c>
      <c r="E6084">
        <v>52</v>
      </c>
      <c r="F6084">
        <v>8</v>
      </c>
      <c r="G6084">
        <v>5</v>
      </c>
      <c r="H6084">
        <v>1</v>
      </c>
      <c r="I6084">
        <v>19999</v>
      </c>
      <c r="J6084">
        <v>2551</v>
      </c>
      <c r="K6084">
        <v>31.537997690000001</v>
      </c>
      <c r="L6084" t="s">
        <v>1088</v>
      </c>
      <c r="M6084" t="s">
        <v>72</v>
      </c>
      <c r="N6084" s="1">
        <v>42072.654861111114</v>
      </c>
      <c r="O6084" s="1">
        <v>40521.822222222225</v>
      </c>
      <c r="P6084" s="2">
        <v>40525</v>
      </c>
      <c r="Q6084" s="1">
        <v>40555.173611111109</v>
      </c>
      <c r="R6084" t="s">
        <v>59</v>
      </c>
      <c r="S6084" t="s">
        <v>26</v>
      </c>
      <c r="T6084" t="s">
        <v>31</v>
      </c>
      <c r="U6084" t="b">
        <v>1</v>
      </c>
      <c r="V6084" t="s">
        <v>28</v>
      </c>
      <c r="W6084" t="s">
        <v>29</v>
      </c>
      <c r="X6084" t="s">
        <v>28</v>
      </c>
      <c r="Y6084" t="s">
        <v>30</v>
      </c>
    </row>
    <row r="6085" spans="1:25" x14ac:dyDescent="0.2">
      <c r="A6085">
        <v>6083</v>
      </c>
      <c r="B6085">
        <v>256032994</v>
      </c>
      <c r="C6085">
        <v>3000</v>
      </c>
      <c r="D6085">
        <v>3070</v>
      </c>
      <c r="E6085">
        <v>52</v>
      </c>
      <c r="F6085">
        <v>1</v>
      </c>
      <c r="G6085">
        <v>1</v>
      </c>
      <c r="H6085">
        <v>1</v>
      </c>
      <c r="I6085">
        <v>3000</v>
      </c>
      <c r="J6085">
        <v>3070</v>
      </c>
      <c r="K6085">
        <v>36.975023149999998</v>
      </c>
      <c r="L6085" t="s">
        <v>1088</v>
      </c>
      <c r="M6085" t="s">
        <v>72</v>
      </c>
      <c r="N6085" s="1">
        <v>42072.654861111114</v>
      </c>
      <c r="O6085" s="1">
        <v>40521.822222222225</v>
      </c>
      <c r="P6085" s="2">
        <v>40525</v>
      </c>
      <c r="Q6085" s="1">
        <v>40555.173611111109</v>
      </c>
      <c r="R6085" t="s">
        <v>115</v>
      </c>
      <c r="S6085" t="s">
        <v>115</v>
      </c>
      <c r="T6085" t="s">
        <v>27</v>
      </c>
      <c r="U6085" t="b">
        <v>1</v>
      </c>
      <c r="V6085" t="s">
        <v>28</v>
      </c>
      <c r="W6085" t="s">
        <v>29</v>
      </c>
      <c r="X6085" t="s">
        <v>28</v>
      </c>
      <c r="Y6085" t="s">
        <v>30</v>
      </c>
    </row>
    <row r="6086" spans="1:25" x14ac:dyDescent="0.2">
      <c r="A6086">
        <v>6084</v>
      </c>
      <c r="B6086">
        <v>396262640</v>
      </c>
      <c r="C6086">
        <v>2500</v>
      </c>
      <c r="D6086">
        <v>3895</v>
      </c>
      <c r="E6086">
        <v>52</v>
      </c>
      <c r="F6086">
        <v>1</v>
      </c>
      <c r="G6086">
        <v>1</v>
      </c>
      <c r="H6086">
        <v>1</v>
      </c>
      <c r="I6086">
        <v>2500</v>
      </c>
      <c r="J6086">
        <v>3895</v>
      </c>
      <c r="K6086">
        <v>86.97821759</v>
      </c>
      <c r="L6086" t="s">
        <v>1088</v>
      </c>
      <c r="M6086" t="s">
        <v>72</v>
      </c>
      <c r="N6086" s="1">
        <v>42072.654861111114</v>
      </c>
      <c r="O6086" s="1">
        <v>40281.945833333331</v>
      </c>
      <c r="P6086" s="2">
        <v>40282</v>
      </c>
      <c r="Q6086" s="1">
        <v>40318.945833333331</v>
      </c>
      <c r="R6086" t="s">
        <v>51</v>
      </c>
      <c r="S6086" t="s">
        <v>52</v>
      </c>
      <c r="T6086" t="s">
        <v>27</v>
      </c>
      <c r="U6086" t="b">
        <v>1</v>
      </c>
      <c r="V6086" t="s">
        <v>41</v>
      </c>
      <c r="W6086" t="s">
        <v>29</v>
      </c>
      <c r="X6086" t="s">
        <v>41</v>
      </c>
      <c r="Y6086" t="s">
        <v>42</v>
      </c>
    </row>
    <row r="6087" spans="1:25" x14ac:dyDescent="0.2">
      <c r="A6087">
        <v>6085</v>
      </c>
      <c r="B6087">
        <v>668789689</v>
      </c>
      <c r="C6087">
        <v>7000</v>
      </c>
      <c r="D6087">
        <v>7341</v>
      </c>
      <c r="E6087">
        <v>52</v>
      </c>
      <c r="F6087">
        <v>1</v>
      </c>
      <c r="G6087">
        <v>1</v>
      </c>
      <c r="H6087">
        <v>1</v>
      </c>
      <c r="I6087">
        <v>7000</v>
      </c>
      <c r="J6087">
        <v>7341</v>
      </c>
      <c r="K6087">
        <v>45.998043979999998</v>
      </c>
      <c r="L6087" t="s">
        <v>1088</v>
      </c>
      <c r="M6087" t="s">
        <v>72</v>
      </c>
      <c r="N6087" s="1">
        <v>42072.654861111114</v>
      </c>
      <c r="O6087" s="1">
        <v>40281.945833333331</v>
      </c>
      <c r="P6087" s="2">
        <v>40282</v>
      </c>
      <c r="Q6087" s="1">
        <v>40318.945833333331</v>
      </c>
      <c r="R6087" t="s">
        <v>59</v>
      </c>
      <c r="S6087" t="s">
        <v>26</v>
      </c>
      <c r="T6087" t="s">
        <v>27</v>
      </c>
      <c r="U6087" t="b">
        <v>1</v>
      </c>
      <c r="V6087" t="s">
        <v>41</v>
      </c>
      <c r="W6087" t="s">
        <v>29</v>
      </c>
      <c r="X6087" t="s">
        <v>41</v>
      </c>
      <c r="Y6087" t="s">
        <v>42</v>
      </c>
    </row>
    <row r="6088" spans="1:25" x14ac:dyDescent="0.2">
      <c r="A6088">
        <v>6086</v>
      </c>
      <c r="B6088">
        <v>687137794</v>
      </c>
      <c r="C6088">
        <v>3000</v>
      </c>
      <c r="D6088">
        <v>3285</v>
      </c>
      <c r="E6088">
        <v>52</v>
      </c>
      <c r="F6088">
        <v>1</v>
      </c>
      <c r="G6088">
        <v>1</v>
      </c>
      <c r="H6088">
        <v>1</v>
      </c>
      <c r="I6088">
        <v>3000</v>
      </c>
      <c r="J6088">
        <v>3285</v>
      </c>
      <c r="K6088">
        <v>35.336539350000002</v>
      </c>
      <c r="L6088" t="s">
        <v>1088</v>
      </c>
      <c r="M6088" t="s">
        <v>72</v>
      </c>
      <c r="N6088" s="1">
        <v>42072.654861111114</v>
      </c>
      <c r="O6088" s="1">
        <v>40521.822222222225</v>
      </c>
      <c r="P6088" s="2">
        <v>40525</v>
      </c>
      <c r="Q6088" s="1">
        <v>40555.173611111109</v>
      </c>
      <c r="R6088" t="s">
        <v>1090</v>
      </c>
      <c r="S6088" t="s">
        <v>52</v>
      </c>
      <c r="T6088" t="s">
        <v>27</v>
      </c>
      <c r="U6088" t="b">
        <v>1</v>
      </c>
      <c r="V6088" t="s">
        <v>28</v>
      </c>
      <c r="W6088" t="s">
        <v>29</v>
      </c>
      <c r="X6088" t="s">
        <v>28</v>
      </c>
      <c r="Y6088" t="s">
        <v>30</v>
      </c>
    </row>
    <row r="6089" spans="1:25" x14ac:dyDescent="0.2">
      <c r="A6089">
        <v>6087</v>
      </c>
      <c r="B6089">
        <v>1836218076</v>
      </c>
      <c r="C6089">
        <v>500</v>
      </c>
      <c r="D6089">
        <v>900</v>
      </c>
      <c r="E6089">
        <v>52</v>
      </c>
      <c r="F6089">
        <v>1</v>
      </c>
      <c r="G6089">
        <v>1</v>
      </c>
      <c r="H6089">
        <v>1</v>
      </c>
      <c r="I6089">
        <v>500</v>
      </c>
      <c r="J6089">
        <v>900</v>
      </c>
      <c r="K6089">
        <v>37.074849540000002</v>
      </c>
      <c r="L6089" t="s">
        <v>1088</v>
      </c>
      <c r="M6089" t="s">
        <v>72</v>
      </c>
      <c r="N6089" s="1">
        <v>42072.654861111114</v>
      </c>
      <c r="O6089" s="1">
        <v>40521.822222222225</v>
      </c>
      <c r="P6089" s="2">
        <v>40525</v>
      </c>
      <c r="Q6089" s="1">
        <v>40555.173611111109</v>
      </c>
      <c r="R6089" t="s">
        <v>118</v>
      </c>
      <c r="S6089" t="s">
        <v>62</v>
      </c>
      <c r="T6089" t="s">
        <v>27</v>
      </c>
      <c r="U6089" t="b">
        <v>1</v>
      </c>
      <c r="V6089" t="s">
        <v>28</v>
      </c>
      <c r="W6089" t="s">
        <v>29</v>
      </c>
      <c r="X6089" t="s">
        <v>28</v>
      </c>
      <c r="Y6089" t="s">
        <v>30</v>
      </c>
    </row>
    <row r="6090" spans="1:25" x14ac:dyDescent="0.2">
      <c r="A6090">
        <v>6088</v>
      </c>
      <c r="B6090">
        <v>1942820974</v>
      </c>
      <c r="C6090">
        <v>2500</v>
      </c>
      <c r="D6090">
        <v>2630</v>
      </c>
      <c r="E6090">
        <v>52</v>
      </c>
      <c r="F6090">
        <v>1</v>
      </c>
      <c r="G6090">
        <v>1</v>
      </c>
      <c r="H6090">
        <v>1</v>
      </c>
      <c r="I6090">
        <v>2500</v>
      </c>
      <c r="J6090">
        <v>2630</v>
      </c>
      <c r="K6090">
        <v>32.132337960000001</v>
      </c>
      <c r="L6090" t="s">
        <v>1088</v>
      </c>
      <c r="M6090" t="s">
        <v>72</v>
      </c>
      <c r="N6090" s="1">
        <v>42072.654861111114</v>
      </c>
      <c r="O6090" s="1">
        <v>40281.945833333331</v>
      </c>
      <c r="P6090" s="2">
        <v>40282</v>
      </c>
      <c r="Q6090" s="1">
        <v>40318.945833333331</v>
      </c>
      <c r="R6090" t="s">
        <v>47</v>
      </c>
      <c r="S6090" t="s">
        <v>47</v>
      </c>
      <c r="T6090" t="s">
        <v>27</v>
      </c>
      <c r="U6090" t="b">
        <v>1</v>
      </c>
      <c r="V6090" t="s">
        <v>41</v>
      </c>
      <c r="W6090" t="s">
        <v>29</v>
      </c>
      <c r="X6090" t="s">
        <v>41</v>
      </c>
      <c r="Y6090" t="s">
        <v>42</v>
      </c>
    </row>
    <row r="6091" spans="1:25" x14ac:dyDescent="0.2">
      <c r="A6091">
        <v>6089</v>
      </c>
      <c r="B6091">
        <v>1971808443</v>
      </c>
      <c r="C6091">
        <v>3000</v>
      </c>
      <c r="D6091">
        <v>3094</v>
      </c>
      <c r="E6091">
        <v>52</v>
      </c>
      <c r="F6091">
        <v>1</v>
      </c>
      <c r="G6091">
        <v>1</v>
      </c>
      <c r="H6091">
        <v>1</v>
      </c>
      <c r="I6091">
        <v>3000</v>
      </c>
      <c r="J6091">
        <v>3094</v>
      </c>
      <c r="K6091">
        <v>28.489675930000001</v>
      </c>
      <c r="L6091" t="s">
        <v>1088</v>
      </c>
      <c r="M6091" t="s">
        <v>72</v>
      </c>
      <c r="N6091" s="1">
        <v>42072.654861111114</v>
      </c>
      <c r="O6091" s="1">
        <v>40281.945833333331</v>
      </c>
      <c r="P6091" s="2">
        <v>40282</v>
      </c>
      <c r="Q6091" s="1">
        <v>40318.945833333331</v>
      </c>
      <c r="R6091" t="s">
        <v>67</v>
      </c>
      <c r="S6091" t="s">
        <v>67</v>
      </c>
      <c r="T6091" t="s">
        <v>27</v>
      </c>
      <c r="U6091" t="b">
        <v>1</v>
      </c>
      <c r="V6091" t="s">
        <v>41</v>
      </c>
      <c r="W6091" t="s">
        <v>29</v>
      </c>
      <c r="X6091" t="s">
        <v>41</v>
      </c>
      <c r="Y6091" t="s">
        <v>42</v>
      </c>
    </row>
    <row r="6092" spans="1:25" x14ac:dyDescent="0.2">
      <c r="A6092">
        <v>6090</v>
      </c>
      <c r="B6092">
        <v>745277214</v>
      </c>
      <c r="C6092">
        <v>2000</v>
      </c>
      <c r="D6092">
        <v>2055</v>
      </c>
      <c r="E6092">
        <v>51</v>
      </c>
      <c r="F6092">
        <v>1</v>
      </c>
      <c r="G6092">
        <v>1</v>
      </c>
      <c r="H6092">
        <v>1</v>
      </c>
      <c r="I6092">
        <v>2000</v>
      </c>
      <c r="J6092">
        <v>2055</v>
      </c>
      <c r="K6092">
        <v>29.013310189999999</v>
      </c>
      <c r="L6092" t="s">
        <v>1088</v>
      </c>
      <c r="M6092" t="s">
        <v>72</v>
      </c>
      <c r="N6092" s="1">
        <v>42072.654861111114</v>
      </c>
      <c r="O6092" s="1">
        <v>40281.945833333331</v>
      </c>
      <c r="P6092" s="2">
        <v>40282</v>
      </c>
      <c r="Q6092" s="1">
        <v>40318.945833333331</v>
      </c>
      <c r="R6092" t="s">
        <v>47</v>
      </c>
      <c r="S6092" t="s">
        <v>47</v>
      </c>
      <c r="T6092" t="s">
        <v>27</v>
      </c>
      <c r="U6092" t="b">
        <v>1</v>
      </c>
      <c r="V6092" t="s">
        <v>41</v>
      </c>
      <c r="W6092" t="s">
        <v>29</v>
      </c>
      <c r="X6092" t="s">
        <v>41</v>
      </c>
      <c r="Y6092" t="s">
        <v>42</v>
      </c>
    </row>
    <row r="6093" spans="1:25" x14ac:dyDescent="0.2">
      <c r="A6093">
        <v>6091</v>
      </c>
      <c r="B6093">
        <v>1099056557</v>
      </c>
      <c r="C6093">
        <v>9000</v>
      </c>
      <c r="D6093">
        <v>9000</v>
      </c>
      <c r="E6093">
        <v>51</v>
      </c>
      <c r="F6093">
        <v>1</v>
      </c>
      <c r="G6093">
        <v>1</v>
      </c>
      <c r="H6093">
        <v>1</v>
      </c>
      <c r="I6093">
        <v>9000</v>
      </c>
      <c r="J6093">
        <v>9000</v>
      </c>
      <c r="K6093">
        <v>89.024560190000003</v>
      </c>
      <c r="L6093" t="s">
        <v>1088</v>
      </c>
      <c r="M6093" t="s">
        <v>72</v>
      </c>
      <c r="N6093" s="1">
        <v>42072.654861111114</v>
      </c>
      <c r="O6093" s="1">
        <v>40281.945833333331</v>
      </c>
      <c r="P6093" s="2">
        <v>40282</v>
      </c>
      <c r="Q6093" s="1">
        <v>40318.945833333331</v>
      </c>
      <c r="R6093" t="s">
        <v>59</v>
      </c>
      <c r="S6093" t="s">
        <v>26</v>
      </c>
      <c r="T6093" t="s">
        <v>27</v>
      </c>
      <c r="U6093" t="b">
        <v>1</v>
      </c>
      <c r="V6093" t="s">
        <v>41</v>
      </c>
      <c r="W6093" t="s">
        <v>29</v>
      </c>
      <c r="X6093" t="s">
        <v>41</v>
      </c>
      <c r="Y6093" t="s">
        <v>42</v>
      </c>
    </row>
    <row r="6094" spans="1:25" x14ac:dyDescent="0.2">
      <c r="A6094">
        <v>6092</v>
      </c>
      <c r="B6094">
        <v>1268508807</v>
      </c>
      <c r="C6094">
        <v>3000</v>
      </c>
      <c r="D6094">
        <v>3536</v>
      </c>
      <c r="E6094">
        <v>51</v>
      </c>
      <c r="F6094">
        <v>1</v>
      </c>
      <c r="G6094">
        <v>1</v>
      </c>
      <c r="H6094">
        <v>1</v>
      </c>
      <c r="I6094">
        <v>3000</v>
      </c>
      <c r="J6094">
        <v>3536</v>
      </c>
      <c r="K6094">
        <v>30.709432870000001</v>
      </c>
      <c r="L6094" t="s">
        <v>1088</v>
      </c>
      <c r="M6094" t="s">
        <v>72</v>
      </c>
      <c r="N6094" s="1">
        <v>42072.654861111114</v>
      </c>
      <c r="O6094" s="1">
        <v>40281.945833333331</v>
      </c>
      <c r="P6094" s="2">
        <v>40282</v>
      </c>
      <c r="Q6094" s="1">
        <v>40318.945833333331</v>
      </c>
      <c r="R6094" t="s">
        <v>60</v>
      </c>
      <c r="S6094" t="s">
        <v>26</v>
      </c>
      <c r="T6094" t="s">
        <v>27</v>
      </c>
      <c r="U6094" t="b">
        <v>1</v>
      </c>
      <c r="V6094" t="s">
        <v>41</v>
      </c>
      <c r="W6094" t="s">
        <v>29</v>
      </c>
      <c r="X6094" t="s">
        <v>41</v>
      </c>
      <c r="Y6094" t="s">
        <v>42</v>
      </c>
    </row>
    <row r="6095" spans="1:25" x14ac:dyDescent="0.2">
      <c r="A6095">
        <v>6093</v>
      </c>
      <c r="B6095">
        <v>1342419412</v>
      </c>
      <c r="C6095">
        <v>2000</v>
      </c>
      <c r="D6095">
        <v>2810</v>
      </c>
      <c r="E6095">
        <v>51</v>
      </c>
      <c r="F6095">
        <v>1</v>
      </c>
      <c r="G6095">
        <v>1</v>
      </c>
      <c r="H6095">
        <v>1</v>
      </c>
      <c r="I6095">
        <v>2000</v>
      </c>
      <c r="J6095">
        <v>2810</v>
      </c>
      <c r="K6095">
        <v>16.171550929999999</v>
      </c>
      <c r="L6095" t="s">
        <v>1088</v>
      </c>
      <c r="M6095" t="s">
        <v>72</v>
      </c>
      <c r="N6095" s="1">
        <v>42072.654861111114</v>
      </c>
      <c r="O6095" s="1">
        <v>40281.945833333331</v>
      </c>
      <c r="P6095" s="2">
        <v>40282</v>
      </c>
      <c r="Q6095" s="1">
        <v>40318.945833333331</v>
      </c>
      <c r="R6095" t="s">
        <v>114</v>
      </c>
      <c r="S6095" t="s">
        <v>26</v>
      </c>
      <c r="T6095" t="s">
        <v>27</v>
      </c>
      <c r="U6095" t="b">
        <v>1</v>
      </c>
      <c r="V6095" t="s">
        <v>41</v>
      </c>
      <c r="W6095" t="s">
        <v>29</v>
      </c>
      <c r="X6095" t="s">
        <v>41</v>
      </c>
      <c r="Y6095" t="s">
        <v>42</v>
      </c>
    </row>
    <row r="6096" spans="1:25" x14ac:dyDescent="0.2">
      <c r="A6096">
        <v>6094</v>
      </c>
      <c r="B6096">
        <v>1415159875</v>
      </c>
      <c r="C6096">
        <v>7500</v>
      </c>
      <c r="D6096">
        <v>7935</v>
      </c>
      <c r="E6096">
        <v>51</v>
      </c>
      <c r="F6096">
        <v>1</v>
      </c>
      <c r="G6096">
        <v>1</v>
      </c>
      <c r="H6096">
        <v>1</v>
      </c>
      <c r="I6096">
        <v>7500</v>
      </c>
      <c r="J6096">
        <v>7935</v>
      </c>
      <c r="K6096">
        <v>48.010995370000003</v>
      </c>
      <c r="L6096" t="s">
        <v>1088</v>
      </c>
      <c r="M6096" t="s">
        <v>72</v>
      </c>
      <c r="N6096" s="1">
        <v>42072.654861111114</v>
      </c>
      <c r="O6096" s="1">
        <v>40521.822222222225</v>
      </c>
      <c r="P6096" s="2">
        <v>40525</v>
      </c>
      <c r="Q6096" s="1">
        <v>40555.173611111109</v>
      </c>
      <c r="R6096" t="s">
        <v>59</v>
      </c>
      <c r="S6096" t="s">
        <v>26</v>
      </c>
      <c r="T6096" t="s">
        <v>27</v>
      </c>
      <c r="U6096" t="b">
        <v>1</v>
      </c>
      <c r="V6096" t="s">
        <v>28</v>
      </c>
      <c r="W6096" t="s">
        <v>29</v>
      </c>
      <c r="X6096" t="s">
        <v>28</v>
      </c>
      <c r="Y6096" t="s">
        <v>30</v>
      </c>
    </row>
    <row r="6097" spans="1:25" x14ac:dyDescent="0.2">
      <c r="A6097">
        <v>6095</v>
      </c>
      <c r="B6097">
        <v>1940160125</v>
      </c>
      <c r="C6097">
        <v>3000</v>
      </c>
      <c r="D6097">
        <v>3010</v>
      </c>
      <c r="E6097">
        <v>51</v>
      </c>
      <c r="F6097">
        <v>1</v>
      </c>
      <c r="G6097">
        <v>1</v>
      </c>
      <c r="H6097">
        <v>1</v>
      </c>
      <c r="I6097">
        <v>3000</v>
      </c>
      <c r="J6097">
        <v>3010</v>
      </c>
      <c r="K6097">
        <v>39.75072917</v>
      </c>
      <c r="L6097" t="s">
        <v>1088</v>
      </c>
      <c r="M6097" t="s">
        <v>72</v>
      </c>
      <c r="N6097" s="1">
        <v>42072.654861111114</v>
      </c>
      <c r="O6097" s="1">
        <v>40521.822222222225</v>
      </c>
      <c r="P6097" s="2">
        <v>40525</v>
      </c>
      <c r="Q6097" s="1">
        <v>40555.173611111109</v>
      </c>
      <c r="R6097" t="s">
        <v>65</v>
      </c>
      <c r="S6097" t="s">
        <v>37</v>
      </c>
      <c r="T6097" t="s">
        <v>27</v>
      </c>
      <c r="U6097" t="b">
        <v>1</v>
      </c>
      <c r="V6097" t="s">
        <v>28</v>
      </c>
      <c r="W6097" t="s">
        <v>29</v>
      </c>
      <c r="X6097" t="s">
        <v>28</v>
      </c>
      <c r="Y6097" t="s">
        <v>30</v>
      </c>
    </row>
    <row r="6098" spans="1:25" x14ac:dyDescent="0.2">
      <c r="A6098">
        <v>6096</v>
      </c>
      <c r="B6098">
        <v>383753975</v>
      </c>
      <c r="C6098">
        <v>3000</v>
      </c>
      <c r="D6098">
        <v>3445</v>
      </c>
      <c r="E6098">
        <v>51</v>
      </c>
      <c r="F6098">
        <v>8</v>
      </c>
      <c r="G6098">
        <v>1</v>
      </c>
      <c r="H6098">
        <v>1</v>
      </c>
      <c r="I6098">
        <v>3000</v>
      </c>
      <c r="J6098">
        <v>3445</v>
      </c>
      <c r="K6098">
        <v>20.225104170000002</v>
      </c>
      <c r="L6098" t="s">
        <v>1088</v>
      </c>
      <c r="M6098" t="s">
        <v>72</v>
      </c>
      <c r="N6098" s="1">
        <v>42072.654861111114</v>
      </c>
      <c r="O6098" s="1">
        <v>40281.945833333331</v>
      </c>
      <c r="P6098" s="2">
        <v>40282</v>
      </c>
      <c r="Q6098" s="1">
        <v>40318.945833333331</v>
      </c>
      <c r="R6098" t="s">
        <v>26</v>
      </c>
      <c r="S6098" t="s">
        <v>26</v>
      </c>
      <c r="T6098" t="s">
        <v>27</v>
      </c>
      <c r="U6098" t="b">
        <v>1</v>
      </c>
      <c r="V6098" t="s">
        <v>41</v>
      </c>
      <c r="W6098" t="s">
        <v>29</v>
      </c>
      <c r="X6098" t="s">
        <v>41</v>
      </c>
      <c r="Y6098" t="s">
        <v>42</v>
      </c>
    </row>
    <row r="6099" spans="1:25" x14ac:dyDescent="0.2">
      <c r="A6099">
        <v>6097</v>
      </c>
      <c r="B6099">
        <v>1551651172</v>
      </c>
      <c r="C6099">
        <v>2000</v>
      </c>
      <c r="D6099">
        <v>2140</v>
      </c>
      <c r="E6099">
        <v>50</v>
      </c>
      <c r="F6099">
        <v>13</v>
      </c>
      <c r="G6099">
        <v>3</v>
      </c>
      <c r="H6099">
        <v>1</v>
      </c>
      <c r="I6099">
        <v>2000</v>
      </c>
      <c r="J6099">
        <v>2140</v>
      </c>
      <c r="K6099">
        <v>60</v>
      </c>
      <c r="L6099" t="s">
        <v>1088</v>
      </c>
      <c r="M6099" t="s">
        <v>72</v>
      </c>
      <c r="N6099" s="1">
        <v>42072.654861111114</v>
      </c>
      <c r="O6099" s="1">
        <v>40521.822222222225</v>
      </c>
      <c r="P6099" s="2">
        <v>40525</v>
      </c>
      <c r="Q6099" s="1">
        <v>40555.173611111109</v>
      </c>
      <c r="R6099" t="s">
        <v>126</v>
      </c>
      <c r="S6099" t="s">
        <v>37</v>
      </c>
      <c r="T6099" t="s">
        <v>27</v>
      </c>
      <c r="U6099" t="b">
        <v>1</v>
      </c>
      <c r="V6099" t="s">
        <v>28</v>
      </c>
      <c r="W6099" t="s">
        <v>29</v>
      </c>
      <c r="X6099" t="s">
        <v>28</v>
      </c>
      <c r="Y6099" t="s">
        <v>30</v>
      </c>
    </row>
    <row r="6100" spans="1:25" x14ac:dyDescent="0.2">
      <c r="A6100">
        <v>6098</v>
      </c>
      <c r="B6100">
        <v>2022920160</v>
      </c>
      <c r="C6100">
        <v>3000</v>
      </c>
      <c r="D6100">
        <v>3101</v>
      </c>
      <c r="E6100">
        <v>50</v>
      </c>
      <c r="F6100">
        <v>1</v>
      </c>
      <c r="G6100">
        <v>2</v>
      </c>
      <c r="H6100">
        <v>1</v>
      </c>
      <c r="I6100">
        <v>3000</v>
      </c>
      <c r="J6100">
        <v>3101</v>
      </c>
      <c r="K6100">
        <v>31.327928239999999</v>
      </c>
      <c r="L6100" t="s">
        <v>1088</v>
      </c>
      <c r="M6100" t="s">
        <v>72</v>
      </c>
      <c r="N6100" s="1">
        <v>42072.654861111114</v>
      </c>
      <c r="O6100" s="1">
        <v>40521.822222222225</v>
      </c>
      <c r="P6100" s="2">
        <v>40525</v>
      </c>
      <c r="Q6100" s="1">
        <v>40555.173611111109</v>
      </c>
      <c r="R6100" t="s">
        <v>25</v>
      </c>
      <c r="S6100" t="s">
        <v>26</v>
      </c>
      <c r="T6100" t="s">
        <v>27</v>
      </c>
      <c r="U6100" t="b">
        <v>1</v>
      </c>
      <c r="V6100" t="s">
        <v>28</v>
      </c>
      <c r="W6100" t="s">
        <v>29</v>
      </c>
      <c r="X6100" t="s">
        <v>28</v>
      </c>
      <c r="Y6100" t="s">
        <v>30</v>
      </c>
    </row>
    <row r="6101" spans="1:25" x14ac:dyDescent="0.2">
      <c r="A6101">
        <v>6099</v>
      </c>
      <c r="B6101">
        <v>31852173</v>
      </c>
      <c r="C6101">
        <v>3905</v>
      </c>
      <c r="D6101">
        <v>4500</v>
      </c>
      <c r="E6101">
        <v>50</v>
      </c>
      <c r="F6101">
        <v>1</v>
      </c>
      <c r="G6101">
        <v>1</v>
      </c>
      <c r="H6101">
        <v>1</v>
      </c>
      <c r="I6101">
        <v>3905</v>
      </c>
      <c r="J6101">
        <v>4500</v>
      </c>
      <c r="K6101">
        <v>45.701064809999998</v>
      </c>
      <c r="L6101" t="s">
        <v>1088</v>
      </c>
      <c r="M6101" t="s">
        <v>72</v>
      </c>
      <c r="N6101" s="1">
        <v>42072.654861111114</v>
      </c>
      <c r="O6101" s="1">
        <v>40281.945833333331</v>
      </c>
      <c r="P6101" s="2">
        <v>40282</v>
      </c>
      <c r="Q6101" s="1">
        <v>40318.945833333331</v>
      </c>
      <c r="R6101" t="s">
        <v>47</v>
      </c>
      <c r="S6101" t="s">
        <v>47</v>
      </c>
      <c r="T6101" t="s">
        <v>27</v>
      </c>
      <c r="U6101" t="b">
        <v>1</v>
      </c>
      <c r="V6101" t="s">
        <v>41</v>
      </c>
      <c r="W6101" t="s">
        <v>29</v>
      </c>
      <c r="X6101" t="s">
        <v>41</v>
      </c>
      <c r="Y6101" t="s">
        <v>42</v>
      </c>
    </row>
    <row r="6102" spans="1:25" x14ac:dyDescent="0.2">
      <c r="A6102">
        <v>6100</v>
      </c>
      <c r="B6102">
        <v>215951820</v>
      </c>
      <c r="C6102">
        <v>2500</v>
      </c>
      <c r="D6102">
        <v>3818</v>
      </c>
      <c r="E6102">
        <v>50</v>
      </c>
      <c r="F6102">
        <v>1</v>
      </c>
      <c r="G6102">
        <v>1</v>
      </c>
      <c r="H6102">
        <v>1</v>
      </c>
      <c r="I6102">
        <v>2500</v>
      </c>
      <c r="J6102">
        <v>3818</v>
      </c>
      <c r="K6102">
        <v>66.990983799999995</v>
      </c>
      <c r="L6102" t="s">
        <v>1088</v>
      </c>
      <c r="M6102" t="s">
        <v>72</v>
      </c>
      <c r="N6102" s="1">
        <v>42072.654861111114</v>
      </c>
      <c r="O6102" s="1">
        <v>40281.945833333331</v>
      </c>
      <c r="P6102" s="2">
        <v>40282</v>
      </c>
      <c r="Q6102" s="1">
        <v>40318.945833333331</v>
      </c>
      <c r="R6102" t="s">
        <v>114</v>
      </c>
      <c r="S6102" t="s">
        <v>26</v>
      </c>
      <c r="T6102" t="s">
        <v>27</v>
      </c>
      <c r="U6102" t="b">
        <v>1</v>
      </c>
      <c r="V6102" t="s">
        <v>41</v>
      </c>
      <c r="W6102" t="s">
        <v>29</v>
      </c>
      <c r="X6102" t="s">
        <v>41</v>
      </c>
      <c r="Y6102" t="s">
        <v>42</v>
      </c>
    </row>
    <row r="6103" spans="1:25" x14ac:dyDescent="0.2">
      <c r="A6103">
        <v>6101</v>
      </c>
      <c r="B6103">
        <v>1680286066</v>
      </c>
      <c r="C6103">
        <v>3000</v>
      </c>
      <c r="D6103">
        <v>4545</v>
      </c>
      <c r="E6103">
        <v>50</v>
      </c>
      <c r="F6103">
        <v>1</v>
      </c>
      <c r="G6103">
        <v>1</v>
      </c>
      <c r="H6103">
        <v>1</v>
      </c>
      <c r="I6103">
        <v>3000</v>
      </c>
      <c r="J6103">
        <v>4545</v>
      </c>
      <c r="K6103">
        <v>89.315844909999996</v>
      </c>
      <c r="L6103" t="s">
        <v>1088</v>
      </c>
      <c r="M6103" t="s">
        <v>72</v>
      </c>
      <c r="N6103" s="1">
        <v>42072.654861111114</v>
      </c>
      <c r="O6103" s="1">
        <v>40281.945833333331</v>
      </c>
      <c r="P6103" s="2">
        <v>40282</v>
      </c>
      <c r="Q6103" s="1">
        <v>40318.945833333331</v>
      </c>
      <c r="R6103" t="s">
        <v>88</v>
      </c>
      <c r="S6103" t="s">
        <v>37</v>
      </c>
      <c r="T6103" t="s">
        <v>27</v>
      </c>
      <c r="U6103" t="b">
        <v>1</v>
      </c>
      <c r="V6103" t="s">
        <v>41</v>
      </c>
      <c r="W6103" t="s">
        <v>29</v>
      </c>
      <c r="X6103" t="s">
        <v>41</v>
      </c>
      <c r="Y6103" t="s">
        <v>42</v>
      </c>
    </row>
    <row r="6104" spans="1:25" x14ac:dyDescent="0.2">
      <c r="A6104">
        <v>6102</v>
      </c>
      <c r="B6104">
        <v>1932663570</v>
      </c>
      <c r="C6104">
        <v>5000</v>
      </c>
      <c r="D6104">
        <v>5050</v>
      </c>
      <c r="E6104">
        <v>50</v>
      </c>
      <c r="F6104">
        <v>1</v>
      </c>
      <c r="G6104">
        <v>1</v>
      </c>
      <c r="H6104">
        <v>1</v>
      </c>
      <c r="I6104">
        <v>5000</v>
      </c>
      <c r="J6104">
        <v>5050</v>
      </c>
      <c r="K6104">
        <v>60</v>
      </c>
      <c r="L6104" t="s">
        <v>1088</v>
      </c>
      <c r="M6104" t="s">
        <v>72</v>
      </c>
      <c r="N6104" s="1">
        <v>42072.654861111114</v>
      </c>
      <c r="O6104" s="1">
        <v>40521.822222222225</v>
      </c>
      <c r="P6104" s="2">
        <v>40525</v>
      </c>
      <c r="Q6104" s="1">
        <v>40555.173611111109</v>
      </c>
      <c r="R6104" t="s">
        <v>62</v>
      </c>
      <c r="S6104" t="s">
        <v>62</v>
      </c>
      <c r="T6104" t="s">
        <v>27</v>
      </c>
      <c r="U6104" t="b">
        <v>1</v>
      </c>
      <c r="V6104" t="s">
        <v>28</v>
      </c>
      <c r="W6104" t="s">
        <v>29</v>
      </c>
      <c r="X6104" t="s">
        <v>28</v>
      </c>
      <c r="Y6104" t="s">
        <v>30</v>
      </c>
    </row>
    <row r="6105" spans="1:25" x14ac:dyDescent="0.2">
      <c r="A6105">
        <v>6103</v>
      </c>
      <c r="B6105">
        <v>1978404524</v>
      </c>
      <c r="C6105">
        <v>4500</v>
      </c>
      <c r="D6105">
        <v>4621</v>
      </c>
      <c r="E6105">
        <v>50</v>
      </c>
      <c r="F6105">
        <v>1</v>
      </c>
      <c r="G6105">
        <v>1</v>
      </c>
      <c r="H6105">
        <v>1</v>
      </c>
      <c r="I6105">
        <v>4500</v>
      </c>
      <c r="J6105">
        <v>4621</v>
      </c>
      <c r="K6105">
        <v>45</v>
      </c>
      <c r="L6105" t="s">
        <v>1088</v>
      </c>
      <c r="M6105" t="s">
        <v>72</v>
      </c>
      <c r="N6105" s="1">
        <v>42072.654861111114</v>
      </c>
      <c r="O6105" s="1">
        <v>40521.822222222225</v>
      </c>
      <c r="P6105" s="2">
        <v>40525</v>
      </c>
      <c r="Q6105" s="1">
        <v>40555.173611111109</v>
      </c>
      <c r="R6105" t="s">
        <v>47</v>
      </c>
      <c r="S6105" t="s">
        <v>47</v>
      </c>
      <c r="T6105" t="s">
        <v>27</v>
      </c>
      <c r="U6105" t="b">
        <v>1</v>
      </c>
      <c r="V6105" t="s">
        <v>28</v>
      </c>
      <c r="W6105" t="s">
        <v>29</v>
      </c>
      <c r="X6105" t="s">
        <v>28</v>
      </c>
      <c r="Y6105" t="s">
        <v>30</v>
      </c>
    </row>
    <row r="6106" spans="1:25" x14ac:dyDescent="0.2">
      <c r="A6106">
        <v>6104</v>
      </c>
      <c r="B6106">
        <v>2022352095</v>
      </c>
      <c r="C6106">
        <v>4500</v>
      </c>
      <c r="D6106">
        <v>4582</v>
      </c>
      <c r="E6106">
        <v>50</v>
      </c>
      <c r="F6106">
        <v>1</v>
      </c>
      <c r="G6106">
        <v>1</v>
      </c>
      <c r="H6106">
        <v>1</v>
      </c>
      <c r="I6106">
        <v>4500</v>
      </c>
      <c r="J6106">
        <v>4582</v>
      </c>
      <c r="K6106">
        <v>35</v>
      </c>
      <c r="L6106" t="s">
        <v>1088</v>
      </c>
      <c r="M6106" t="s">
        <v>72</v>
      </c>
      <c r="N6106" s="1">
        <v>42072.654861111114</v>
      </c>
      <c r="O6106" s="1">
        <v>40521.822222222225</v>
      </c>
      <c r="P6106" s="2">
        <v>40525</v>
      </c>
      <c r="Q6106" s="1">
        <v>40555.173611111109</v>
      </c>
      <c r="R6106" t="s">
        <v>59</v>
      </c>
      <c r="S6106" t="s">
        <v>26</v>
      </c>
      <c r="T6106" t="s">
        <v>27</v>
      </c>
      <c r="U6106" t="b">
        <v>1</v>
      </c>
      <c r="V6106" t="s">
        <v>28</v>
      </c>
      <c r="W6106" t="s">
        <v>29</v>
      </c>
      <c r="X6106" t="s">
        <v>28</v>
      </c>
      <c r="Y6106" t="s">
        <v>30</v>
      </c>
    </row>
    <row r="6107" spans="1:25" x14ac:dyDescent="0.2">
      <c r="A6107">
        <v>6105</v>
      </c>
      <c r="B6107">
        <v>1761589449</v>
      </c>
      <c r="C6107">
        <v>6000</v>
      </c>
      <c r="D6107">
        <v>2455</v>
      </c>
      <c r="E6107">
        <v>49</v>
      </c>
      <c r="F6107">
        <v>20</v>
      </c>
      <c r="G6107">
        <v>3</v>
      </c>
      <c r="H6107">
        <v>1</v>
      </c>
      <c r="I6107">
        <v>6000</v>
      </c>
      <c r="J6107">
        <v>2455</v>
      </c>
      <c r="K6107">
        <v>60.57217593</v>
      </c>
      <c r="L6107" t="s">
        <v>1088</v>
      </c>
      <c r="M6107" t="s">
        <v>72</v>
      </c>
      <c r="N6107" s="1">
        <v>42072.654861111114</v>
      </c>
      <c r="O6107" s="1">
        <v>40281.945833333331</v>
      </c>
      <c r="P6107" s="2">
        <v>40282</v>
      </c>
      <c r="Q6107" s="1">
        <v>40318.945833333331</v>
      </c>
      <c r="R6107" t="s">
        <v>103</v>
      </c>
      <c r="S6107" t="s">
        <v>34</v>
      </c>
      <c r="T6107" t="s">
        <v>31</v>
      </c>
      <c r="U6107" t="b">
        <v>1</v>
      </c>
      <c r="V6107" t="s">
        <v>41</v>
      </c>
      <c r="W6107" t="s">
        <v>29</v>
      </c>
      <c r="X6107" t="s">
        <v>41</v>
      </c>
      <c r="Y6107" t="s">
        <v>42</v>
      </c>
    </row>
    <row r="6108" spans="1:25" x14ac:dyDescent="0.2">
      <c r="A6108">
        <v>6106</v>
      </c>
      <c r="B6108">
        <v>2099317639</v>
      </c>
      <c r="C6108">
        <v>2500</v>
      </c>
      <c r="D6108">
        <v>3370</v>
      </c>
      <c r="E6108">
        <v>49</v>
      </c>
      <c r="F6108">
        <v>0</v>
      </c>
      <c r="G6108">
        <v>2</v>
      </c>
      <c r="H6108">
        <v>1</v>
      </c>
      <c r="I6108">
        <v>2500</v>
      </c>
      <c r="J6108">
        <v>3370</v>
      </c>
      <c r="K6108">
        <v>31.86439815</v>
      </c>
      <c r="L6108" t="s">
        <v>1088</v>
      </c>
      <c r="M6108" t="s">
        <v>72</v>
      </c>
      <c r="N6108" s="1">
        <v>42072.654861111114</v>
      </c>
      <c r="O6108" s="1">
        <v>40521.822222222225</v>
      </c>
      <c r="P6108" s="2">
        <v>40525</v>
      </c>
      <c r="Q6108" s="1">
        <v>40555.173611111109</v>
      </c>
      <c r="R6108" t="s">
        <v>47</v>
      </c>
      <c r="S6108" t="s">
        <v>47</v>
      </c>
      <c r="T6108" t="s">
        <v>27</v>
      </c>
      <c r="U6108" t="b">
        <v>0</v>
      </c>
      <c r="V6108" t="s">
        <v>28</v>
      </c>
      <c r="W6108" t="s">
        <v>29</v>
      </c>
      <c r="X6108" t="s">
        <v>28</v>
      </c>
      <c r="Y6108" t="s">
        <v>30</v>
      </c>
    </row>
    <row r="6109" spans="1:25" x14ac:dyDescent="0.2">
      <c r="A6109">
        <v>6107</v>
      </c>
      <c r="B6109">
        <v>559194565</v>
      </c>
      <c r="C6109">
        <v>5000</v>
      </c>
      <c r="D6109">
        <v>5525</v>
      </c>
      <c r="E6109">
        <v>49</v>
      </c>
      <c r="F6109">
        <v>1</v>
      </c>
      <c r="G6109">
        <v>1</v>
      </c>
      <c r="H6109">
        <v>1</v>
      </c>
      <c r="I6109">
        <v>5000</v>
      </c>
      <c r="J6109">
        <v>5525</v>
      </c>
      <c r="K6109">
        <v>39.238124999999997</v>
      </c>
      <c r="L6109" t="s">
        <v>1088</v>
      </c>
      <c r="M6109" t="s">
        <v>72</v>
      </c>
      <c r="N6109" s="1">
        <v>42072.654861111114</v>
      </c>
      <c r="O6109" s="1">
        <v>40521.822222222225</v>
      </c>
      <c r="P6109" s="2">
        <v>40525</v>
      </c>
      <c r="Q6109" s="1">
        <v>40555.173611111109</v>
      </c>
      <c r="R6109" t="s">
        <v>113</v>
      </c>
      <c r="S6109" t="s">
        <v>37</v>
      </c>
      <c r="T6109" t="s">
        <v>27</v>
      </c>
      <c r="U6109" t="b">
        <v>1</v>
      </c>
      <c r="V6109" t="s">
        <v>28</v>
      </c>
      <c r="W6109" t="s">
        <v>29</v>
      </c>
      <c r="X6109" t="s">
        <v>28</v>
      </c>
      <c r="Y6109" t="s">
        <v>30</v>
      </c>
    </row>
    <row r="6110" spans="1:25" x14ac:dyDescent="0.2">
      <c r="A6110">
        <v>6108</v>
      </c>
      <c r="B6110">
        <v>564973332</v>
      </c>
      <c r="C6110">
        <v>2500</v>
      </c>
      <c r="D6110">
        <v>2836</v>
      </c>
      <c r="E6110">
        <v>49</v>
      </c>
      <c r="F6110">
        <v>1</v>
      </c>
      <c r="G6110">
        <v>1</v>
      </c>
      <c r="H6110">
        <v>1</v>
      </c>
      <c r="I6110">
        <v>2500</v>
      </c>
      <c r="J6110">
        <v>2836</v>
      </c>
      <c r="K6110">
        <v>18.943391200000001</v>
      </c>
      <c r="L6110" t="s">
        <v>1088</v>
      </c>
      <c r="M6110" t="s">
        <v>72</v>
      </c>
      <c r="N6110" s="1">
        <v>42072.654861111114</v>
      </c>
      <c r="O6110" s="1">
        <v>40281.945833333331</v>
      </c>
      <c r="P6110" s="2">
        <v>40282</v>
      </c>
      <c r="Q6110" s="1">
        <v>40318.945833333331</v>
      </c>
      <c r="R6110" t="s">
        <v>59</v>
      </c>
      <c r="S6110" t="s">
        <v>26</v>
      </c>
      <c r="T6110" t="s">
        <v>27</v>
      </c>
      <c r="U6110" t="b">
        <v>1</v>
      </c>
      <c r="V6110" t="s">
        <v>41</v>
      </c>
      <c r="W6110" t="s">
        <v>29</v>
      </c>
      <c r="X6110" t="s">
        <v>41</v>
      </c>
      <c r="Y6110" t="s">
        <v>42</v>
      </c>
    </row>
    <row r="6111" spans="1:25" x14ac:dyDescent="0.2">
      <c r="A6111">
        <v>6109</v>
      </c>
      <c r="B6111">
        <v>1044514553</v>
      </c>
      <c r="C6111">
        <v>2000</v>
      </c>
      <c r="D6111">
        <v>2155</v>
      </c>
      <c r="E6111">
        <v>49</v>
      </c>
      <c r="F6111">
        <v>1</v>
      </c>
      <c r="G6111">
        <v>1</v>
      </c>
      <c r="H6111">
        <v>1</v>
      </c>
      <c r="I6111">
        <v>2000</v>
      </c>
      <c r="J6111">
        <v>2155</v>
      </c>
      <c r="K6111">
        <v>30</v>
      </c>
      <c r="L6111" t="s">
        <v>1088</v>
      </c>
      <c r="M6111" t="s">
        <v>72</v>
      </c>
      <c r="N6111" s="1">
        <v>42072.654861111114</v>
      </c>
      <c r="O6111" s="1">
        <v>40521.822222222225</v>
      </c>
      <c r="P6111" s="2">
        <v>40525</v>
      </c>
      <c r="Q6111" s="1">
        <v>40555.173611111109</v>
      </c>
      <c r="R6111" t="s">
        <v>65</v>
      </c>
      <c r="S6111" t="s">
        <v>37</v>
      </c>
      <c r="T6111" t="s">
        <v>27</v>
      </c>
      <c r="U6111" t="b">
        <v>1</v>
      </c>
      <c r="V6111" t="s">
        <v>28</v>
      </c>
      <c r="W6111" t="s">
        <v>29</v>
      </c>
      <c r="X6111" t="s">
        <v>28</v>
      </c>
      <c r="Y6111" t="s">
        <v>30</v>
      </c>
    </row>
    <row r="6112" spans="1:25" x14ac:dyDescent="0.2">
      <c r="A6112">
        <v>6110</v>
      </c>
      <c r="B6112">
        <v>1428161033</v>
      </c>
      <c r="C6112">
        <v>3000</v>
      </c>
      <c r="D6112">
        <v>3225</v>
      </c>
      <c r="E6112">
        <v>49</v>
      </c>
      <c r="F6112">
        <v>1</v>
      </c>
      <c r="G6112">
        <v>1</v>
      </c>
      <c r="H6112">
        <v>1</v>
      </c>
      <c r="I6112">
        <v>3000</v>
      </c>
      <c r="J6112">
        <v>3225</v>
      </c>
      <c r="K6112">
        <v>55.165416669999999</v>
      </c>
      <c r="L6112" t="s">
        <v>1088</v>
      </c>
      <c r="M6112" t="s">
        <v>72</v>
      </c>
      <c r="N6112" s="1">
        <v>42072.654861111114</v>
      </c>
      <c r="O6112" s="1">
        <v>40281.945833333331</v>
      </c>
      <c r="P6112" s="2">
        <v>40282</v>
      </c>
      <c r="Q6112" s="1">
        <v>40318.945833333331</v>
      </c>
      <c r="R6112" t="s">
        <v>126</v>
      </c>
      <c r="S6112" t="s">
        <v>37</v>
      </c>
      <c r="T6112" t="s">
        <v>27</v>
      </c>
      <c r="U6112" t="b">
        <v>1</v>
      </c>
      <c r="V6112" t="s">
        <v>41</v>
      </c>
      <c r="W6112" t="s">
        <v>29</v>
      </c>
      <c r="X6112" t="s">
        <v>41</v>
      </c>
      <c r="Y6112" t="s">
        <v>42</v>
      </c>
    </row>
    <row r="6113" spans="1:25" x14ac:dyDescent="0.2">
      <c r="A6113">
        <v>6111</v>
      </c>
      <c r="B6113">
        <v>594961157</v>
      </c>
      <c r="C6113">
        <v>2000</v>
      </c>
      <c r="D6113">
        <v>2123</v>
      </c>
      <c r="E6113">
        <v>49</v>
      </c>
      <c r="F6113">
        <v>28</v>
      </c>
      <c r="G6113">
        <v>1</v>
      </c>
      <c r="H6113">
        <v>1</v>
      </c>
      <c r="I6113">
        <v>2000</v>
      </c>
      <c r="J6113">
        <v>2123</v>
      </c>
      <c r="K6113">
        <v>40.632418979999997</v>
      </c>
      <c r="L6113" t="s">
        <v>1088</v>
      </c>
      <c r="M6113" t="s">
        <v>72</v>
      </c>
      <c r="N6113" s="1">
        <v>42511.647916666669</v>
      </c>
      <c r="O6113" s="1">
        <v>40458.142361111109</v>
      </c>
      <c r="P6113" s="2">
        <v>40472</v>
      </c>
      <c r="Q6113" s="1">
        <v>40513.207638888889</v>
      </c>
      <c r="R6113" t="s">
        <v>25</v>
      </c>
      <c r="S6113" t="s">
        <v>26</v>
      </c>
      <c r="T6113" t="s">
        <v>27</v>
      </c>
      <c r="U6113" t="b">
        <v>1</v>
      </c>
      <c r="V6113" t="s">
        <v>166</v>
      </c>
      <c r="W6113" t="s">
        <v>42</v>
      </c>
      <c r="X6113" t="s">
        <v>166</v>
      </c>
      <c r="Y6113" t="s">
        <v>28</v>
      </c>
    </row>
    <row r="6114" spans="1:25" x14ac:dyDescent="0.2">
      <c r="A6114">
        <v>6112</v>
      </c>
      <c r="B6114">
        <v>1712402753</v>
      </c>
      <c r="C6114">
        <v>10000</v>
      </c>
      <c r="D6114">
        <v>10110</v>
      </c>
      <c r="E6114">
        <v>49</v>
      </c>
      <c r="F6114">
        <v>4</v>
      </c>
      <c r="G6114">
        <v>1</v>
      </c>
      <c r="H6114">
        <v>1</v>
      </c>
      <c r="I6114">
        <v>10000</v>
      </c>
      <c r="J6114">
        <v>10110</v>
      </c>
      <c r="K6114">
        <v>45</v>
      </c>
      <c r="L6114" t="s">
        <v>1088</v>
      </c>
      <c r="M6114" t="s">
        <v>72</v>
      </c>
      <c r="N6114" s="1">
        <v>42072.654861111114</v>
      </c>
      <c r="O6114" s="1">
        <v>40521.822222222225</v>
      </c>
      <c r="P6114" s="2">
        <v>40525</v>
      </c>
      <c r="Q6114" s="1">
        <v>40555.173611111109</v>
      </c>
      <c r="R6114" t="s">
        <v>59</v>
      </c>
      <c r="S6114" t="s">
        <v>26</v>
      </c>
      <c r="T6114" t="s">
        <v>27</v>
      </c>
      <c r="U6114" t="b">
        <v>1</v>
      </c>
      <c r="V6114" t="s">
        <v>28</v>
      </c>
      <c r="W6114" t="s">
        <v>29</v>
      </c>
      <c r="X6114" t="s">
        <v>28</v>
      </c>
      <c r="Y6114" t="s">
        <v>30</v>
      </c>
    </row>
    <row r="6115" spans="1:25" x14ac:dyDescent="0.2">
      <c r="A6115">
        <v>6113</v>
      </c>
      <c r="B6115">
        <v>1286073267</v>
      </c>
      <c r="C6115">
        <v>6500</v>
      </c>
      <c r="D6115">
        <v>6510</v>
      </c>
      <c r="E6115">
        <v>48</v>
      </c>
      <c r="F6115">
        <v>6</v>
      </c>
      <c r="G6115">
        <v>3</v>
      </c>
      <c r="H6115">
        <v>1</v>
      </c>
      <c r="I6115">
        <v>6500</v>
      </c>
      <c r="J6115">
        <v>6510</v>
      </c>
      <c r="K6115">
        <v>36.368877310000002</v>
      </c>
      <c r="L6115" t="s">
        <v>1088</v>
      </c>
      <c r="M6115" t="s">
        <v>72</v>
      </c>
      <c r="N6115" s="1">
        <v>42072.654861111114</v>
      </c>
      <c r="O6115" s="1">
        <v>40521.822222222225</v>
      </c>
      <c r="P6115" s="2">
        <v>40525</v>
      </c>
      <c r="Q6115" s="1">
        <v>40555.173611111109</v>
      </c>
      <c r="R6115" t="s">
        <v>25</v>
      </c>
      <c r="S6115" t="s">
        <v>26</v>
      </c>
      <c r="T6115" t="s">
        <v>27</v>
      </c>
      <c r="U6115" t="b">
        <v>1</v>
      </c>
      <c r="V6115" t="s">
        <v>28</v>
      </c>
      <c r="W6115" t="s">
        <v>29</v>
      </c>
      <c r="X6115" t="s">
        <v>28</v>
      </c>
      <c r="Y6115" t="s">
        <v>30</v>
      </c>
    </row>
    <row r="6116" spans="1:25" x14ac:dyDescent="0.2">
      <c r="A6116">
        <v>6114</v>
      </c>
      <c r="B6116">
        <v>191062779</v>
      </c>
      <c r="C6116">
        <v>12000</v>
      </c>
      <c r="D6116">
        <v>1430</v>
      </c>
      <c r="E6116">
        <v>48</v>
      </c>
      <c r="F6116">
        <v>18</v>
      </c>
      <c r="G6116">
        <v>2</v>
      </c>
      <c r="H6116">
        <v>1</v>
      </c>
      <c r="I6116">
        <v>12000</v>
      </c>
      <c r="J6116">
        <v>1430</v>
      </c>
      <c r="K6116">
        <v>90</v>
      </c>
      <c r="L6116" t="s">
        <v>1088</v>
      </c>
      <c r="M6116" t="s">
        <v>72</v>
      </c>
      <c r="N6116" s="1">
        <v>42072.654861111114</v>
      </c>
      <c r="O6116" s="1">
        <v>40521.822222222225</v>
      </c>
      <c r="P6116" s="2">
        <v>40525</v>
      </c>
      <c r="Q6116" s="1">
        <v>40555.173611111109</v>
      </c>
      <c r="R6116" t="s">
        <v>62</v>
      </c>
      <c r="S6116" t="s">
        <v>62</v>
      </c>
      <c r="T6116" t="s">
        <v>31</v>
      </c>
      <c r="U6116" t="b">
        <v>1</v>
      </c>
      <c r="V6116" t="s">
        <v>28</v>
      </c>
      <c r="W6116" t="s">
        <v>29</v>
      </c>
      <c r="X6116" t="s">
        <v>28</v>
      </c>
      <c r="Y6116" t="s">
        <v>30</v>
      </c>
    </row>
    <row r="6117" spans="1:25" x14ac:dyDescent="0.2">
      <c r="A6117">
        <v>6115</v>
      </c>
      <c r="B6117">
        <v>66796091</v>
      </c>
      <c r="C6117">
        <v>3000</v>
      </c>
      <c r="D6117">
        <v>5695</v>
      </c>
      <c r="E6117">
        <v>48</v>
      </c>
      <c r="F6117">
        <v>1</v>
      </c>
      <c r="G6117">
        <v>1</v>
      </c>
      <c r="H6117">
        <v>1</v>
      </c>
      <c r="I6117">
        <v>3000</v>
      </c>
      <c r="J6117">
        <v>5695</v>
      </c>
      <c r="K6117">
        <v>55.1262963</v>
      </c>
      <c r="L6117" t="s">
        <v>1088</v>
      </c>
      <c r="M6117" t="s">
        <v>72</v>
      </c>
      <c r="N6117" s="1">
        <v>42072.654861111114</v>
      </c>
      <c r="O6117" s="1">
        <v>40281.945833333331</v>
      </c>
      <c r="P6117" s="2">
        <v>40282</v>
      </c>
      <c r="Q6117" s="1">
        <v>40318.945833333331</v>
      </c>
      <c r="R6117" t="s">
        <v>25</v>
      </c>
      <c r="S6117" t="s">
        <v>26</v>
      </c>
      <c r="T6117" t="s">
        <v>27</v>
      </c>
      <c r="U6117" t="b">
        <v>1</v>
      </c>
      <c r="V6117" t="s">
        <v>41</v>
      </c>
      <c r="W6117" t="s">
        <v>29</v>
      </c>
      <c r="X6117" t="s">
        <v>41</v>
      </c>
      <c r="Y6117" t="s">
        <v>42</v>
      </c>
    </row>
    <row r="6118" spans="1:25" x14ac:dyDescent="0.2">
      <c r="A6118">
        <v>6116</v>
      </c>
      <c r="B6118">
        <v>686713087</v>
      </c>
      <c r="C6118">
        <v>2500</v>
      </c>
      <c r="D6118">
        <v>2575</v>
      </c>
      <c r="E6118">
        <v>48</v>
      </c>
      <c r="F6118">
        <v>1</v>
      </c>
      <c r="G6118">
        <v>1</v>
      </c>
      <c r="H6118">
        <v>1</v>
      </c>
      <c r="I6118">
        <v>2500</v>
      </c>
      <c r="J6118">
        <v>2575</v>
      </c>
      <c r="K6118">
        <v>21.887233800000001</v>
      </c>
      <c r="L6118" t="s">
        <v>1088</v>
      </c>
      <c r="M6118" t="s">
        <v>72</v>
      </c>
      <c r="N6118" s="1">
        <v>42072.654861111114</v>
      </c>
      <c r="O6118" s="1">
        <v>40521.822222222225</v>
      </c>
      <c r="P6118" s="2">
        <v>40525</v>
      </c>
      <c r="Q6118" s="1">
        <v>40555.173611111109</v>
      </c>
      <c r="R6118" t="s">
        <v>25</v>
      </c>
      <c r="S6118" t="s">
        <v>26</v>
      </c>
      <c r="T6118" t="s">
        <v>27</v>
      </c>
      <c r="U6118" t="b">
        <v>1</v>
      </c>
      <c r="V6118" t="s">
        <v>28</v>
      </c>
      <c r="W6118" t="s">
        <v>29</v>
      </c>
      <c r="X6118" t="s">
        <v>28</v>
      </c>
      <c r="Y6118" t="s">
        <v>30</v>
      </c>
    </row>
    <row r="6119" spans="1:25" x14ac:dyDescent="0.2">
      <c r="A6119">
        <v>6117</v>
      </c>
      <c r="B6119">
        <v>1013754926</v>
      </c>
      <c r="C6119">
        <v>5000</v>
      </c>
      <c r="D6119">
        <v>5171</v>
      </c>
      <c r="E6119">
        <v>48</v>
      </c>
      <c r="F6119">
        <v>1</v>
      </c>
      <c r="G6119">
        <v>1</v>
      </c>
      <c r="H6119">
        <v>1</v>
      </c>
      <c r="I6119">
        <v>5000</v>
      </c>
      <c r="J6119">
        <v>5171</v>
      </c>
      <c r="K6119">
        <v>30</v>
      </c>
      <c r="L6119" t="s">
        <v>1088</v>
      </c>
      <c r="M6119" t="s">
        <v>72</v>
      </c>
      <c r="N6119" s="1">
        <v>42072.654861111114</v>
      </c>
      <c r="O6119" s="1">
        <v>40521.822222222225</v>
      </c>
      <c r="P6119" s="2">
        <v>40525</v>
      </c>
      <c r="Q6119" s="1">
        <v>40555.173611111109</v>
      </c>
      <c r="R6119" t="s">
        <v>114</v>
      </c>
      <c r="S6119" t="s">
        <v>26</v>
      </c>
      <c r="T6119" t="s">
        <v>27</v>
      </c>
      <c r="U6119" t="b">
        <v>1</v>
      </c>
      <c r="V6119" t="s">
        <v>28</v>
      </c>
      <c r="W6119" t="s">
        <v>29</v>
      </c>
      <c r="X6119" t="s">
        <v>28</v>
      </c>
      <c r="Y6119" t="s">
        <v>30</v>
      </c>
    </row>
    <row r="6120" spans="1:25" x14ac:dyDescent="0.2">
      <c r="A6120">
        <v>6118</v>
      </c>
      <c r="B6120">
        <v>1076882953</v>
      </c>
      <c r="C6120">
        <v>2500</v>
      </c>
      <c r="D6120">
        <v>3273</v>
      </c>
      <c r="E6120">
        <v>48</v>
      </c>
      <c r="F6120">
        <v>1</v>
      </c>
      <c r="G6120">
        <v>1</v>
      </c>
      <c r="H6120">
        <v>1</v>
      </c>
      <c r="I6120">
        <v>2500</v>
      </c>
      <c r="J6120">
        <v>3273</v>
      </c>
      <c r="K6120">
        <v>73.587974540000005</v>
      </c>
      <c r="L6120" t="s">
        <v>1088</v>
      </c>
      <c r="M6120" t="s">
        <v>72</v>
      </c>
      <c r="N6120" s="1">
        <v>42072.654861111114</v>
      </c>
      <c r="O6120" s="1">
        <v>40281.945833333331</v>
      </c>
      <c r="P6120" s="2">
        <v>40282</v>
      </c>
      <c r="Q6120" s="1">
        <v>40318.945833333331</v>
      </c>
      <c r="R6120" t="s">
        <v>165</v>
      </c>
      <c r="S6120" t="s">
        <v>26</v>
      </c>
      <c r="T6120" t="s">
        <v>27</v>
      </c>
      <c r="U6120" t="b">
        <v>1</v>
      </c>
      <c r="V6120" t="s">
        <v>41</v>
      </c>
      <c r="W6120" t="s">
        <v>29</v>
      </c>
      <c r="X6120" t="s">
        <v>41</v>
      </c>
      <c r="Y6120" t="s">
        <v>42</v>
      </c>
    </row>
    <row r="6121" spans="1:25" x14ac:dyDescent="0.2">
      <c r="A6121">
        <v>6119</v>
      </c>
      <c r="B6121">
        <v>1554507075</v>
      </c>
      <c r="C6121">
        <v>5000</v>
      </c>
      <c r="D6121">
        <v>5145</v>
      </c>
      <c r="E6121">
        <v>48</v>
      </c>
      <c r="F6121">
        <v>1</v>
      </c>
      <c r="G6121">
        <v>1</v>
      </c>
      <c r="H6121">
        <v>1</v>
      </c>
      <c r="I6121">
        <v>5000</v>
      </c>
      <c r="J6121">
        <v>5145</v>
      </c>
      <c r="K6121">
        <v>60</v>
      </c>
      <c r="L6121" t="s">
        <v>1088</v>
      </c>
      <c r="M6121" t="s">
        <v>72</v>
      </c>
      <c r="N6121" s="1">
        <v>42072.654861111114</v>
      </c>
      <c r="O6121" s="1">
        <v>40521.822222222225</v>
      </c>
      <c r="P6121" s="2">
        <v>40525</v>
      </c>
      <c r="Q6121" s="1">
        <v>40555.173611111109</v>
      </c>
      <c r="R6121" t="s">
        <v>59</v>
      </c>
      <c r="S6121" t="s">
        <v>26</v>
      </c>
      <c r="T6121" t="s">
        <v>27</v>
      </c>
      <c r="U6121" t="b">
        <v>1</v>
      </c>
      <c r="V6121" t="s">
        <v>28</v>
      </c>
      <c r="W6121" t="s">
        <v>29</v>
      </c>
      <c r="X6121" t="s">
        <v>28</v>
      </c>
      <c r="Y6121" t="s">
        <v>30</v>
      </c>
    </row>
    <row r="6122" spans="1:25" x14ac:dyDescent="0.2">
      <c r="A6122">
        <v>6120</v>
      </c>
      <c r="B6122">
        <v>1588462496</v>
      </c>
      <c r="C6122">
        <v>800</v>
      </c>
      <c r="D6122">
        <v>1038</v>
      </c>
      <c r="E6122">
        <v>48</v>
      </c>
      <c r="F6122">
        <v>1</v>
      </c>
      <c r="G6122">
        <v>1</v>
      </c>
      <c r="H6122">
        <v>1</v>
      </c>
      <c r="I6122">
        <v>800</v>
      </c>
      <c r="J6122">
        <v>1038</v>
      </c>
      <c r="K6122">
        <v>30.876504629999999</v>
      </c>
      <c r="L6122" t="s">
        <v>1088</v>
      </c>
      <c r="M6122" t="s">
        <v>72</v>
      </c>
      <c r="N6122" s="1">
        <v>42072.654861111114</v>
      </c>
      <c r="O6122" s="1">
        <v>40281.945833333331</v>
      </c>
      <c r="P6122" s="2">
        <v>40282</v>
      </c>
      <c r="Q6122" s="1">
        <v>40318.945833333331</v>
      </c>
      <c r="R6122" t="s">
        <v>25</v>
      </c>
      <c r="S6122" t="s">
        <v>26</v>
      </c>
      <c r="T6122" t="s">
        <v>27</v>
      </c>
      <c r="U6122" t="b">
        <v>1</v>
      </c>
      <c r="V6122" t="s">
        <v>41</v>
      </c>
      <c r="W6122" t="s">
        <v>29</v>
      </c>
      <c r="X6122" t="s">
        <v>41</v>
      </c>
      <c r="Y6122" t="s">
        <v>42</v>
      </c>
    </row>
    <row r="6123" spans="1:25" x14ac:dyDescent="0.2">
      <c r="A6123">
        <v>6121</v>
      </c>
      <c r="B6123">
        <v>1972160986</v>
      </c>
      <c r="C6123">
        <v>3000</v>
      </c>
      <c r="D6123">
        <v>3195</v>
      </c>
      <c r="E6123">
        <v>48</v>
      </c>
      <c r="F6123">
        <v>1</v>
      </c>
      <c r="G6123">
        <v>1</v>
      </c>
      <c r="H6123">
        <v>1</v>
      </c>
      <c r="I6123">
        <v>3000</v>
      </c>
      <c r="J6123">
        <v>3195</v>
      </c>
      <c r="K6123">
        <v>22</v>
      </c>
      <c r="L6123" t="s">
        <v>1088</v>
      </c>
      <c r="M6123" t="s">
        <v>72</v>
      </c>
      <c r="N6123" s="1">
        <v>42072.654861111114</v>
      </c>
      <c r="O6123" s="1">
        <v>40521.822222222225</v>
      </c>
      <c r="P6123" s="2">
        <v>40525</v>
      </c>
      <c r="Q6123" s="1">
        <v>40555.173611111109</v>
      </c>
      <c r="R6123" t="s">
        <v>25</v>
      </c>
      <c r="S6123" t="s">
        <v>26</v>
      </c>
      <c r="T6123" t="s">
        <v>27</v>
      </c>
      <c r="U6123" t="b">
        <v>1</v>
      </c>
      <c r="V6123" t="s">
        <v>28</v>
      </c>
      <c r="W6123" t="s">
        <v>29</v>
      </c>
      <c r="X6123" t="s">
        <v>28</v>
      </c>
      <c r="Y6123" t="s">
        <v>30</v>
      </c>
    </row>
    <row r="6124" spans="1:25" x14ac:dyDescent="0.2">
      <c r="A6124">
        <v>6122</v>
      </c>
      <c r="B6124">
        <v>1924657916</v>
      </c>
      <c r="C6124">
        <v>2000</v>
      </c>
      <c r="D6124">
        <v>2149</v>
      </c>
      <c r="E6124">
        <v>48</v>
      </c>
      <c r="F6124">
        <v>2</v>
      </c>
      <c r="G6124">
        <v>1</v>
      </c>
      <c r="H6124">
        <v>1</v>
      </c>
      <c r="I6124">
        <v>2000</v>
      </c>
      <c r="J6124">
        <v>2149</v>
      </c>
      <c r="K6124">
        <v>30</v>
      </c>
      <c r="L6124" t="s">
        <v>1088</v>
      </c>
      <c r="M6124" t="s">
        <v>72</v>
      </c>
      <c r="N6124" s="1">
        <v>42072.654861111114</v>
      </c>
      <c r="O6124" s="1">
        <v>40521.822222222225</v>
      </c>
      <c r="P6124" s="2">
        <v>40525</v>
      </c>
      <c r="Q6124" s="1">
        <v>40555.173611111109</v>
      </c>
      <c r="R6124" t="s">
        <v>25</v>
      </c>
      <c r="S6124" t="s">
        <v>26</v>
      </c>
      <c r="T6124" t="s">
        <v>27</v>
      </c>
      <c r="U6124" t="b">
        <v>1</v>
      </c>
      <c r="V6124" t="s">
        <v>28</v>
      </c>
      <c r="W6124" t="s">
        <v>29</v>
      </c>
      <c r="X6124" t="s">
        <v>28</v>
      </c>
      <c r="Y6124" t="s">
        <v>30</v>
      </c>
    </row>
    <row r="6125" spans="1:25" x14ac:dyDescent="0.2">
      <c r="A6125">
        <v>6123</v>
      </c>
      <c r="B6125">
        <v>1732768227</v>
      </c>
      <c r="C6125">
        <v>2500</v>
      </c>
      <c r="D6125">
        <v>2740</v>
      </c>
      <c r="E6125">
        <v>48</v>
      </c>
      <c r="F6125">
        <v>1</v>
      </c>
      <c r="G6125">
        <v>1</v>
      </c>
      <c r="H6125">
        <v>1</v>
      </c>
      <c r="I6125">
        <v>2500</v>
      </c>
      <c r="J6125">
        <v>2740</v>
      </c>
      <c r="K6125">
        <v>27.221412040000001</v>
      </c>
      <c r="L6125" t="s">
        <v>1088</v>
      </c>
      <c r="M6125" t="s">
        <v>72</v>
      </c>
      <c r="N6125" s="1">
        <v>42072.654861111114</v>
      </c>
      <c r="O6125" s="1">
        <v>40521.822222222225</v>
      </c>
      <c r="P6125" s="2">
        <v>40525</v>
      </c>
      <c r="Q6125" s="1">
        <v>40555.173611111109</v>
      </c>
      <c r="R6125" t="s">
        <v>25</v>
      </c>
      <c r="S6125" t="s">
        <v>26</v>
      </c>
      <c r="T6125" t="s">
        <v>27</v>
      </c>
      <c r="U6125" t="b">
        <v>1</v>
      </c>
      <c r="V6125" t="s">
        <v>28</v>
      </c>
      <c r="W6125" t="s">
        <v>29</v>
      </c>
      <c r="X6125" t="s">
        <v>28</v>
      </c>
      <c r="Y6125" t="s">
        <v>30</v>
      </c>
    </row>
    <row r="6126" spans="1:25" x14ac:dyDescent="0.2">
      <c r="A6126">
        <v>6124</v>
      </c>
      <c r="B6126">
        <v>750756943</v>
      </c>
      <c r="C6126">
        <v>4500</v>
      </c>
      <c r="D6126">
        <v>4530</v>
      </c>
      <c r="E6126">
        <v>47</v>
      </c>
      <c r="F6126">
        <v>8</v>
      </c>
      <c r="G6126">
        <v>3</v>
      </c>
      <c r="H6126">
        <v>1</v>
      </c>
      <c r="I6126">
        <v>4500</v>
      </c>
      <c r="J6126">
        <v>4530</v>
      </c>
      <c r="K6126">
        <v>48.425763889999999</v>
      </c>
      <c r="L6126" t="s">
        <v>1088</v>
      </c>
      <c r="M6126" t="s">
        <v>72</v>
      </c>
      <c r="N6126" s="1">
        <v>42072.654861111114</v>
      </c>
      <c r="O6126" s="1">
        <v>40281.945833333331</v>
      </c>
      <c r="P6126" s="2">
        <v>40282</v>
      </c>
      <c r="Q6126" s="1">
        <v>40318.945833333331</v>
      </c>
      <c r="R6126" t="s">
        <v>65</v>
      </c>
      <c r="S6126" t="s">
        <v>37</v>
      </c>
      <c r="T6126" t="s">
        <v>27</v>
      </c>
      <c r="U6126" t="b">
        <v>1</v>
      </c>
      <c r="V6126" t="s">
        <v>41</v>
      </c>
      <c r="W6126" t="s">
        <v>29</v>
      </c>
      <c r="X6126" t="s">
        <v>41</v>
      </c>
      <c r="Y6126" t="s">
        <v>42</v>
      </c>
    </row>
    <row r="6127" spans="1:25" x14ac:dyDescent="0.2">
      <c r="A6127">
        <v>6125</v>
      </c>
      <c r="B6127">
        <v>1035679493</v>
      </c>
      <c r="C6127">
        <v>16000</v>
      </c>
      <c r="D6127">
        <v>1484</v>
      </c>
      <c r="E6127">
        <v>47</v>
      </c>
      <c r="F6127">
        <v>10</v>
      </c>
      <c r="G6127">
        <v>2</v>
      </c>
      <c r="H6127">
        <v>1</v>
      </c>
      <c r="I6127">
        <v>16000</v>
      </c>
      <c r="J6127">
        <v>1484</v>
      </c>
      <c r="K6127">
        <v>30.041666670000001</v>
      </c>
      <c r="L6127" t="s">
        <v>1088</v>
      </c>
      <c r="M6127" t="s">
        <v>72</v>
      </c>
      <c r="N6127" s="1">
        <v>42072.654861111114</v>
      </c>
      <c r="O6127" s="1">
        <v>40521.822222222225</v>
      </c>
      <c r="P6127" s="2">
        <v>40525</v>
      </c>
      <c r="Q6127" s="1">
        <v>40555.173611111109</v>
      </c>
      <c r="R6127" t="s">
        <v>26</v>
      </c>
      <c r="S6127" t="s">
        <v>26</v>
      </c>
      <c r="T6127" t="s">
        <v>40</v>
      </c>
      <c r="U6127" t="b">
        <v>1</v>
      </c>
      <c r="V6127" t="s">
        <v>28</v>
      </c>
      <c r="W6127" t="s">
        <v>29</v>
      </c>
      <c r="X6127" t="s">
        <v>28</v>
      </c>
      <c r="Y6127" t="s">
        <v>30</v>
      </c>
    </row>
    <row r="6128" spans="1:25" x14ac:dyDescent="0.2">
      <c r="A6128">
        <v>6126</v>
      </c>
      <c r="B6128">
        <v>243485441</v>
      </c>
      <c r="C6128">
        <v>2000</v>
      </c>
      <c r="D6128">
        <v>2100</v>
      </c>
      <c r="E6128">
        <v>47</v>
      </c>
      <c r="F6128">
        <v>1</v>
      </c>
      <c r="G6128">
        <v>1</v>
      </c>
      <c r="H6128">
        <v>1</v>
      </c>
      <c r="I6128">
        <v>2000</v>
      </c>
      <c r="J6128">
        <v>2100</v>
      </c>
      <c r="K6128">
        <v>60.041666669999998</v>
      </c>
      <c r="L6128" t="s">
        <v>1088</v>
      </c>
      <c r="M6128" t="s">
        <v>72</v>
      </c>
      <c r="N6128" s="1">
        <v>42072.654861111114</v>
      </c>
      <c r="O6128" s="1">
        <v>40521.822222222225</v>
      </c>
      <c r="P6128" s="2">
        <v>40525</v>
      </c>
      <c r="Q6128" s="1">
        <v>40555.173611111109</v>
      </c>
      <c r="R6128" t="s">
        <v>115</v>
      </c>
      <c r="S6128" t="s">
        <v>115</v>
      </c>
      <c r="T6128" t="s">
        <v>27</v>
      </c>
      <c r="U6128" t="b">
        <v>1</v>
      </c>
      <c r="V6128" t="s">
        <v>28</v>
      </c>
      <c r="W6128" t="s">
        <v>29</v>
      </c>
      <c r="X6128" t="s">
        <v>28</v>
      </c>
      <c r="Y6128" t="s">
        <v>30</v>
      </c>
    </row>
    <row r="6129" spans="1:25" x14ac:dyDescent="0.2">
      <c r="A6129">
        <v>6127</v>
      </c>
      <c r="B6129">
        <v>297470150</v>
      </c>
      <c r="C6129">
        <v>20000</v>
      </c>
      <c r="D6129">
        <v>20000</v>
      </c>
      <c r="E6129">
        <v>47</v>
      </c>
      <c r="F6129">
        <v>1</v>
      </c>
      <c r="G6129">
        <v>1</v>
      </c>
      <c r="H6129">
        <v>1</v>
      </c>
      <c r="I6129">
        <v>20000</v>
      </c>
      <c r="J6129">
        <v>20000</v>
      </c>
      <c r="K6129">
        <v>45.012812500000003</v>
      </c>
      <c r="L6129" t="s">
        <v>1088</v>
      </c>
      <c r="M6129" t="s">
        <v>72</v>
      </c>
      <c r="N6129" s="1">
        <v>42072.654861111114</v>
      </c>
      <c r="O6129" s="1">
        <v>40521.822222222225</v>
      </c>
      <c r="P6129" s="2">
        <v>40525</v>
      </c>
      <c r="Q6129" s="1">
        <v>40555.173611111109</v>
      </c>
      <c r="R6129" t="s">
        <v>25</v>
      </c>
      <c r="S6129" t="s">
        <v>26</v>
      </c>
      <c r="T6129" t="s">
        <v>27</v>
      </c>
      <c r="U6129" t="b">
        <v>1</v>
      </c>
      <c r="V6129" t="s">
        <v>28</v>
      </c>
      <c r="W6129" t="s">
        <v>29</v>
      </c>
      <c r="X6129" t="s">
        <v>28</v>
      </c>
      <c r="Y6129" t="s">
        <v>30</v>
      </c>
    </row>
    <row r="6130" spans="1:25" x14ac:dyDescent="0.2">
      <c r="A6130">
        <v>6128</v>
      </c>
      <c r="B6130">
        <v>747920183</v>
      </c>
      <c r="C6130">
        <v>3000</v>
      </c>
      <c r="D6130">
        <v>3374</v>
      </c>
      <c r="E6130">
        <v>47</v>
      </c>
      <c r="F6130">
        <v>1</v>
      </c>
      <c r="G6130">
        <v>1</v>
      </c>
      <c r="H6130">
        <v>1</v>
      </c>
      <c r="I6130">
        <v>3000</v>
      </c>
      <c r="J6130">
        <v>3374</v>
      </c>
      <c r="K6130">
        <v>89.956550930000006</v>
      </c>
      <c r="L6130" t="s">
        <v>1088</v>
      </c>
      <c r="M6130" t="s">
        <v>72</v>
      </c>
      <c r="N6130" s="1">
        <v>42072.654861111114</v>
      </c>
      <c r="O6130" s="1">
        <v>40281.945833333331</v>
      </c>
      <c r="P6130" s="2">
        <v>40282</v>
      </c>
      <c r="Q6130" s="1">
        <v>40318.945833333331</v>
      </c>
      <c r="R6130" t="s">
        <v>63</v>
      </c>
      <c r="S6130" t="s">
        <v>37</v>
      </c>
      <c r="T6130" t="s">
        <v>27</v>
      </c>
      <c r="U6130" t="b">
        <v>1</v>
      </c>
      <c r="V6130" t="s">
        <v>41</v>
      </c>
      <c r="W6130" t="s">
        <v>29</v>
      </c>
      <c r="X6130" t="s">
        <v>41</v>
      </c>
      <c r="Y6130" t="s">
        <v>42</v>
      </c>
    </row>
    <row r="6131" spans="1:25" x14ac:dyDescent="0.2">
      <c r="A6131">
        <v>6129</v>
      </c>
      <c r="B6131">
        <v>1167061723</v>
      </c>
      <c r="C6131">
        <v>5000</v>
      </c>
      <c r="D6131">
        <v>5009</v>
      </c>
      <c r="E6131">
        <v>47</v>
      </c>
      <c r="F6131">
        <v>1</v>
      </c>
      <c r="G6131">
        <v>1</v>
      </c>
      <c r="H6131">
        <v>1</v>
      </c>
      <c r="I6131">
        <v>5000</v>
      </c>
      <c r="J6131">
        <v>5009</v>
      </c>
      <c r="K6131">
        <v>84.998460649999998</v>
      </c>
      <c r="L6131" t="s">
        <v>1088</v>
      </c>
      <c r="M6131" t="s">
        <v>72</v>
      </c>
      <c r="N6131" s="1">
        <v>42072.654861111114</v>
      </c>
      <c r="O6131" s="1">
        <v>40281.945833333331</v>
      </c>
      <c r="P6131" s="2">
        <v>40282</v>
      </c>
      <c r="Q6131" s="1">
        <v>40318.945833333331</v>
      </c>
      <c r="R6131" t="s">
        <v>114</v>
      </c>
      <c r="S6131" t="s">
        <v>26</v>
      </c>
      <c r="T6131" t="s">
        <v>27</v>
      </c>
      <c r="U6131" t="b">
        <v>1</v>
      </c>
      <c r="V6131" t="s">
        <v>41</v>
      </c>
      <c r="W6131" t="s">
        <v>29</v>
      </c>
      <c r="X6131" t="s">
        <v>41</v>
      </c>
      <c r="Y6131" t="s">
        <v>42</v>
      </c>
    </row>
    <row r="6132" spans="1:25" x14ac:dyDescent="0.2">
      <c r="A6132">
        <v>6130</v>
      </c>
      <c r="B6132">
        <v>1221058442</v>
      </c>
      <c r="C6132">
        <v>5000</v>
      </c>
      <c r="D6132">
        <v>5021</v>
      </c>
      <c r="E6132">
        <v>47</v>
      </c>
      <c r="F6132">
        <v>1</v>
      </c>
      <c r="G6132">
        <v>1</v>
      </c>
      <c r="H6132">
        <v>1</v>
      </c>
      <c r="I6132">
        <v>5000</v>
      </c>
      <c r="J6132">
        <v>5021</v>
      </c>
      <c r="K6132">
        <v>89.958958330000002</v>
      </c>
      <c r="L6132" t="s">
        <v>1088</v>
      </c>
      <c r="M6132" t="s">
        <v>72</v>
      </c>
      <c r="N6132" s="1">
        <v>42072.654861111114</v>
      </c>
      <c r="O6132" s="1">
        <v>40281.945833333331</v>
      </c>
      <c r="P6132" s="2">
        <v>40282</v>
      </c>
      <c r="Q6132" s="1">
        <v>40318.945833333331</v>
      </c>
      <c r="R6132" t="s">
        <v>59</v>
      </c>
      <c r="S6132" t="s">
        <v>26</v>
      </c>
      <c r="T6132" t="s">
        <v>27</v>
      </c>
      <c r="U6132" t="b">
        <v>1</v>
      </c>
      <c r="V6132" t="s">
        <v>41</v>
      </c>
      <c r="W6132" t="s">
        <v>29</v>
      </c>
      <c r="X6132" t="s">
        <v>41</v>
      </c>
      <c r="Y6132" t="s">
        <v>42</v>
      </c>
    </row>
    <row r="6133" spans="1:25" x14ac:dyDescent="0.2">
      <c r="A6133">
        <v>6131</v>
      </c>
      <c r="B6133">
        <v>1439776678</v>
      </c>
      <c r="C6133">
        <v>3000</v>
      </c>
      <c r="D6133">
        <v>3368</v>
      </c>
      <c r="E6133">
        <v>47</v>
      </c>
      <c r="F6133">
        <v>1</v>
      </c>
      <c r="G6133">
        <v>1</v>
      </c>
      <c r="H6133">
        <v>1</v>
      </c>
      <c r="I6133">
        <v>3000</v>
      </c>
      <c r="J6133">
        <v>3368</v>
      </c>
      <c r="K6133">
        <v>60</v>
      </c>
      <c r="L6133" t="s">
        <v>1088</v>
      </c>
      <c r="M6133" t="s">
        <v>72</v>
      </c>
      <c r="N6133" s="1">
        <v>42072.654861111114</v>
      </c>
      <c r="O6133" s="1">
        <v>40521.822222222225</v>
      </c>
      <c r="P6133" s="2">
        <v>40525</v>
      </c>
      <c r="Q6133" s="1">
        <v>40555.173611111109</v>
      </c>
      <c r="R6133" t="s">
        <v>56</v>
      </c>
      <c r="S6133" t="s">
        <v>34</v>
      </c>
      <c r="T6133" t="s">
        <v>27</v>
      </c>
      <c r="U6133" t="b">
        <v>1</v>
      </c>
      <c r="V6133" t="s">
        <v>28</v>
      </c>
      <c r="W6133" t="s">
        <v>29</v>
      </c>
      <c r="X6133" t="s">
        <v>28</v>
      </c>
      <c r="Y6133" t="s">
        <v>30</v>
      </c>
    </row>
    <row r="6134" spans="1:25" x14ac:dyDescent="0.2">
      <c r="A6134">
        <v>6132</v>
      </c>
      <c r="B6134">
        <v>1264312507</v>
      </c>
      <c r="C6134">
        <v>12000</v>
      </c>
      <c r="D6134">
        <v>1746</v>
      </c>
      <c r="E6134">
        <v>47</v>
      </c>
      <c r="F6134">
        <v>1</v>
      </c>
      <c r="G6134">
        <v>1</v>
      </c>
      <c r="H6134">
        <v>1</v>
      </c>
      <c r="I6134">
        <v>12000</v>
      </c>
      <c r="J6134">
        <v>1746</v>
      </c>
      <c r="K6134">
        <v>61.039513890000002</v>
      </c>
      <c r="L6134" t="s">
        <v>1088</v>
      </c>
      <c r="M6134" t="s">
        <v>72</v>
      </c>
      <c r="N6134" s="1">
        <v>42072.654861111114</v>
      </c>
      <c r="O6134" s="1">
        <v>40281.945833333331</v>
      </c>
      <c r="P6134" s="2">
        <v>40282</v>
      </c>
      <c r="Q6134" s="1">
        <v>40318.945833333331</v>
      </c>
      <c r="R6134" t="s">
        <v>51</v>
      </c>
      <c r="S6134" t="s">
        <v>52</v>
      </c>
      <c r="T6134" t="s">
        <v>31</v>
      </c>
      <c r="U6134" t="b">
        <v>1</v>
      </c>
      <c r="V6134" t="s">
        <v>41</v>
      </c>
      <c r="W6134" t="s">
        <v>29</v>
      </c>
      <c r="X6134" t="s">
        <v>41</v>
      </c>
      <c r="Y6134" t="s">
        <v>42</v>
      </c>
    </row>
    <row r="6135" spans="1:25" x14ac:dyDescent="0.2">
      <c r="A6135">
        <v>6133</v>
      </c>
      <c r="B6135">
        <v>2125958883</v>
      </c>
      <c r="C6135">
        <v>2200</v>
      </c>
      <c r="D6135">
        <v>2465</v>
      </c>
      <c r="E6135">
        <v>46</v>
      </c>
      <c r="F6135">
        <v>42</v>
      </c>
      <c r="G6135">
        <v>2</v>
      </c>
      <c r="H6135">
        <v>1</v>
      </c>
      <c r="I6135">
        <v>2200</v>
      </c>
      <c r="J6135">
        <v>2465</v>
      </c>
      <c r="K6135">
        <v>31.974849540000001</v>
      </c>
      <c r="L6135" t="s">
        <v>1088</v>
      </c>
      <c r="M6135" t="s">
        <v>72</v>
      </c>
      <c r="N6135" s="1">
        <v>42072.654861111114</v>
      </c>
      <c r="O6135" s="1">
        <v>40521.822222222225</v>
      </c>
      <c r="P6135" s="2">
        <v>40525</v>
      </c>
      <c r="Q6135" s="1">
        <v>40555.173611111109</v>
      </c>
      <c r="R6135" t="s">
        <v>68</v>
      </c>
      <c r="S6135" t="s">
        <v>68</v>
      </c>
      <c r="T6135" t="s">
        <v>27</v>
      </c>
      <c r="U6135" t="b">
        <v>1</v>
      </c>
      <c r="V6135" t="s">
        <v>28</v>
      </c>
      <c r="W6135" t="s">
        <v>29</v>
      </c>
      <c r="X6135" t="s">
        <v>28</v>
      </c>
      <c r="Y6135" t="s">
        <v>30</v>
      </c>
    </row>
    <row r="6136" spans="1:25" x14ac:dyDescent="0.2">
      <c r="A6136">
        <v>6134</v>
      </c>
      <c r="B6136">
        <v>173081499</v>
      </c>
      <c r="C6136">
        <v>2000</v>
      </c>
      <c r="D6136">
        <v>2470</v>
      </c>
      <c r="E6136">
        <v>46</v>
      </c>
      <c r="F6136">
        <v>2</v>
      </c>
      <c r="G6136">
        <v>2</v>
      </c>
      <c r="H6136">
        <v>1</v>
      </c>
      <c r="I6136">
        <v>2000</v>
      </c>
      <c r="J6136">
        <v>2470</v>
      </c>
      <c r="K6136">
        <v>32</v>
      </c>
      <c r="L6136" t="s">
        <v>1088</v>
      </c>
      <c r="M6136" t="s">
        <v>72</v>
      </c>
      <c r="N6136" s="1">
        <v>42072.654861111114</v>
      </c>
      <c r="O6136" s="1">
        <v>40521.822222222225</v>
      </c>
      <c r="P6136" s="2">
        <v>40525</v>
      </c>
      <c r="Q6136" s="1">
        <v>40555.173611111109</v>
      </c>
      <c r="R6136" t="s">
        <v>37</v>
      </c>
      <c r="S6136" t="s">
        <v>37</v>
      </c>
      <c r="T6136" t="s">
        <v>27</v>
      </c>
      <c r="U6136" t="b">
        <v>1</v>
      </c>
      <c r="V6136" t="s">
        <v>28</v>
      </c>
      <c r="W6136" t="s">
        <v>29</v>
      </c>
      <c r="X6136" t="s">
        <v>28</v>
      </c>
      <c r="Y6136" t="s">
        <v>30</v>
      </c>
    </row>
    <row r="6137" spans="1:25" x14ac:dyDescent="0.2">
      <c r="A6137">
        <v>6135</v>
      </c>
      <c r="B6137">
        <v>1774218037</v>
      </c>
      <c r="C6137">
        <v>8750</v>
      </c>
      <c r="D6137">
        <v>8950</v>
      </c>
      <c r="E6137">
        <v>46</v>
      </c>
      <c r="F6137">
        <v>17</v>
      </c>
      <c r="G6137">
        <v>2</v>
      </c>
      <c r="H6137">
        <v>1</v>
      </c>
      <c r="I6137">
        <v>8750</v>
      </c>
      <c r="J6137">
        <v>8950</v>
      </c>
      <c r="K6137">
        <v>24.35166667</v>
      </c>
      <c r="L6137" t="s">
        <v>1088</v>
      </c>
      <c r="M6137" t="s">
        <v>72</v>
      </c>
      <c r="N6137" s="1">
        <v>42072.654861111114</v>
      </c>
      <c r="O6137" s="1">
        <v>40521.822222222225</v>
      </c>
      <c r="P6137" s="2">
        <v>40525</v>
      </c>
      <c r="Q6137" s="1">
        <v>40555.173611111109</v>
      </c>
      <c r="R6137" t="s">
        <v>25</v>
      </c>
      <c r="S6137" t="s">
        <v>26</v>
      </c>
      <c r="T6137" t="s">
        <v>27</v>
      </c>
      <c r="U6137" t="b">
        <v>1</v>
      </c>
      <c r="V6137" t="s">
        <v>28</v>
      </c>
      <c r="W6137" t="s">
        <v>29</v>
      </c>
      <c r="X6137" t="s">
        <v>28</v>
      </c>
      <c r="Y6137" t="s">
        <v>30</v>
      </c>
    </row>
    <row r="6138" spans="1:25" x14ac:dyDescent="0.2">
      <c r="A6138">
        <v>6136</v>
      </c>
      <c r="B6138">
        <v>654539635</v>
      </c>
      <c r="C6138">
        <v>1000</v>
      </c>
      <c r="D6138">
        <v>1305</v>
      </c>
      <c r="E6138">
        <v>46</v>
      </c>
      <c r="F6138">
        <v>1</v>
      </c>
      <c r="G6138">
        <v>1</v>
      </c>
      <c r="H6138">
        <v>1</v>
      </c>
      <c r="I6138">
        <v>1000</v>
      </c>
      <c r="J6138">
        <v>1305</v>
      </c>
      <c r="K6138">
        <v>40.126111109999997</v>
      </c>
      <c r="L6138" t="s">
        <v>1088</v>
      </c>
      <c r="M6138" t="s">
        <v>72</v>
      </c>
      <c r="N6138" s="1">
        <v>42072.654861111114</v>
      </c>
      <c r="O6138" s="1">
        <v>40281.945833333331</v>
      </c>
      <c r="P6138" s="2">
        <v>40282</v>
      </c>
      <c r="Q6138" s="1">
        <v>40318.945833333331</v>
      </c>
      <c r="R6138" t="s">
        <v>61</v>
      </c>
      <c r="S6138" t="s">
        <v>62</v>
      </c>
      <c r="T6138" t="s">
        <v>27</v>
      </c>
      <c r="U6138" t="b">
        <v>1</v>
      </c>
      <c r="V6138" t="s">
        <v>41</v>
      </c>
      <c r="W6138" t="s">
        <v>29</v>
      </c>
      <c r="X6138" t="s">
        <v>41</v>
      </c>
      <c r="Y6138" t="s">
        <v>42</v>
      </c>
    </row>
    <row r="6139" spans="1:25" x14ac:dyDescent="0.2">
      <c r="A6139">
        <v>6137</v>
      </c>
      <c r="B6139">
        <v>813585739</v>
      </c>
      <c r="C6139">
        <v>1500</v>
      </c>
      <c r="D6139">
        <v>1733</v>
      </c>
      <c r="E6139">
        <v>46</v>
      </c>
      <c r="F6139">
        <v>1</v>
      </c>
      <c r="G6139">
        <v>1</v>
      </c>
      <c r="H6139">
        <v>1</v>
      </c>
      <c r="I6139">
        <v>1500</v>
      </c>
      <c r="J6139">
        <v>1733</v>
      </c>
      <c r="K6139">
        <v>41.626388890000001</v>
      </c>
      <c r="L6139" t="s">
        <v>1088</v>
      </c>
      <c r="M6139" t="s">
        <v>72</v>
      </c>
      <c r="N6139" s="1">
        <v>42072.654861111114</v>
      </c>
      <c r="O6139" s="1">
        <v>40281.945833333331</v>
      </c>
      <c r="P6139" s="2">
        <v>40282</v>
      </c>
      <c r="Q6139" s="1">
        <v>40318.945833333331</v>
      </c>
      <c r="R6139" t="s">
        <v>55</v>
      </c>
      <c r="S6139" t="s">
        <v>37</v>
      </c>
      <c r="T6139" t="s">
        <v>27</v>
      </c>
      <c r="U6139" t="b">
        <v>1</v>
      </c>
      <c r="V6139" t="s">
        <v>41</v>
      </c>
      <c r="W6139" t="s">
        <v>29</v>
      </c>
      <c r="X6139" t="s">
        <v>41</v>
      </c>
      <c r="Y6139" t="s">
        <v>42</v>
      </c>
    </row>
    <row r="6140" spans="1:25" x14ac:dyDescent="0.2">
      <c r="A6140">
        <v>6138</v>
      </c>
      <c r="B6140">
        <v>2020942031</v>
      </c>
      <c r="C6140">
        <v>2000</v>
      </c>
      <c r="D6140">
        <v>2437</v>
      </c>
      <c r="E6140">
        <v>46</v>
      </c>
      <c r="F6140">
        <v>1</v>
      </c>
      <c r="G6140">
        <v>1</v>
      </c>
      <c r="H6140">
        <v>1</v>
      </c>
      <c r="I6140">
        <v>2000</v>
      </c>
      <c r="J6140">
        <v>2437</v>
      </c>
      <c r="K6140">
        <v>27.293680559999999</v>
      </c>
      <c r="L6140" t="s">
        <v>1088</v>
      </c>
      <c r="M6140" t="s">
        <v>72</v>
      </c>
      <c r="N6140" s="1">
        <v>42072.654861111114</v>
      </c>
      <c r="O6140" s="1">
        <v>40521.822222222225</v>
      </c>
      <c r="P6140" s="2">
        <v>40525</v>
      </c>
      <c r="Q6140" s="1">
        <v>40555.173611111109</v>
      </c>
      <c r="R6140" t="s">
        <v>47</v>
      </c>
      <c r="S6140" t="s">
        <v>47</v>
      </c>
      <c r="T6140" t="s">
        <v>27</v>
      </c>
      <c r="U6140" t="b">
        <v>1</v>
      </c>
      <c r="V6140" t="s">
        <v>28</v>
      </c>
      <c r="W6140" t="s">
        <v>29</v>
      </c>
      <c r="X6140" t="s">
        <v>28</v>
      </c>
      <c r="Y6140" t="s">
        <v>30</v>
      </c>
    </row>
    <row r="6141" spans="1:25" x14ac:dyDescent="0.2">
      <c r="A6141">
        <v>6139</v>
      </c>
      <c r="B6141">
        <v>1042751332</v>
      </c>
      <c r="C6141">
        <v>15000</v>
      </c>
      <c r="D6141">
        <v>15365</v>
      </c>
      <c r="E6141">
        <v>46</v>
      </c>
      <c r="F6141">
        <v>0</v>
      </c>
      <c r="G6141">
        <v>1</v>
      </c>
      <c r="H6141">
        <v>1</v>
      </c>
      <c r="I6141">
        <v>15000</v>
      </c>
      <c r="J6141">
        <v>15365</v>
      </c>
      <c r="K6141">
        <v>74.958333330000002</v>
      </c>
      <c r="L6141" t="s">
        <v>1088</v>
      </c>
      <c r="M6141" t="s">
        <v>72</v>
      </c>
      <c r="N6141" s="1">
        <v>42072.654861111114</v>
      </c>
      <c r="O6141" s="1">
        <v>40521.822222222225</v>
      </c>
      <c r="P6141" s="2">
        <v>40525</v>
      </c>
      <c r="Q6141" s="1">
        <v>40555.173611111109</v>
      </c>
      <c r="R6141" t="s">
        <v>34</v>
      </c>
      <c r="S6141" t="s">
        <v>34</v>
      </c>
      <c r="T6141" t="s">
        <v>27</v>
      </c>
      <c r="U6141" t="b">
        <v>1</v>
      </c>
      <c r="V6141" t="s">
        <v>28</v>
      </c>
      <c r="W6141" t="s">
        <v>29</v>
      </c>
      <c r="X6141" t="s">
        <v>28</v>
      </c>
      <c r="Y6141" t="s">
        <v>30</v>
      </c>
    </row>
    <row r="6142" spans="1:25" x14ac:dyDescent="0.2">
      <c r="A6142">
        <v>6140</v>
      </c>
      <c r="B6142">
        <v>1705926108</v>
      </c>
      <c r="C6142">
        <v>2000</v>
      </c>
      <c r="D6142">
        <v>2021</v>
      </c>
      <c r="E6142">
        <v>46</v>
      </c>
      <c r="F6142">
        <v>0</v>
      </c>
      <c r="G6142">
        <v>1</v>
      </c>
      <c r="H6142">
        <v>1</v>
      </c>
      <c r="I6142">
        <v>2000</v>
      </c>
      <c r="J6142">
        <v>2021</v>
      </c>
      <c r="K6142">
        <v>27.955648149999998</v>
      </c>
      <c r="L6142" t="s">
        <v>1088</v>
      </c>
      <c r="M6142" t="s">
        <v>72</v>
      </c>
      <c r="N6142" s="1">
        <v>42072.654861111114</v>
      </c>
      <c r="O6142" s="1">
        <v>40521.822222222225</v>
      </c>
      <c r="P6142" s="2">
        <v>40525</v>
      </c>
      <c r="Q6142" s="1">
        <v>40555.173611111109</v>
      </c>
      <c r="R6142" t="s">
        <v>47</v>
      </c>
      <c r="S6142" t="s">
        <v>47</v>
      </c>
      <c r="T6142" t="s">
        <v>27</v>
      </c>
      <c r="U6142" t="b">
        <v>1</v>
      </c>
      <c r="V6142" t="s">
        <v>28</v>
      </c>
      <c r="W6142" t="s">
        <v>29</v>
      </c>
      <c r="X6142" t="s">
        <v>28</v>
      </c>
      <c r="Y6142" t="s">
        <v>30</v>
      </c>
    </row>
    <row r="6143" spans="1:25" x14ac:dyDescent="0.2">
      <c r="A6143">
        <v>6141</v>
      </c>
      <c r="B6143">
        <v>1170961903</v>
      </c>
      <c r="C6143">
        <v>500</v>
      </c>
      <c r="D6143">
        <v>1256</v>
      </c>
      <c r="E6143">
        <v>46</v>
      </c>
      <c r="F6143">
        <v>0</v>
      </c>
      <c r="G6143">
        <v>1</v>
      </c>
      <c r="H6143">
        <v>1</v>
      </c>
      <c r="I6143">
        <v>500</v>
      </c>
      <c r="J6143">
        <v>1256</v>
      </c>
      <c r="K6143">
        <v>39.991296300000002</v>
      </c>
      <c r="L6143" t="s">
        <v>1088</v>
      </c>
      <c r="M6143" t="s">
        <v>72</v>
      </c>
      <c r="N6143" s="1">
        <v>42072.654861111114</v>
      </c>
      <c r="O6143" s="1">
        <v>40281.945833333331</v>
      </c>
      <c r="P6143" s="2">
        <v>40282</v>
      </c>
      <c r="Q6143" s="1">
        <v>40318.945833333331</v>
      </c>
      <c r="R6143" t="s">
        <v>47</v>
      </c>
      <c r="S6143" t="s">
        <v>47</v>
      </c>
      <c r="T6143" t="s">
        <v>27</v>
      </c>
      <c r="U6143" t="b">
        <v>1</v>
      </c>
      <c r="V6143" t="s">
        <v>41</v>
      </c>
      <c r="W6143" t="s">
        <v>29</v>
      </c>
      <c r="X6143" t="s">
        <v>41</v>
      </c>
      <c r="Y6143" t="s">
        <v>42</v>
      </c>
    </row>
    <row r="6144" spans="1:25" x14ac:dyDescent="0.2">
      <c r="A6144">
        <v>6142</v>
      </c>
      <c r="B6144">
        <v>1084185883</v>
      </c>
      <c r="C6144">
        <v>3800</v>
      </c>
      <c r="D6144">
        <v>6684</v>
      </c>
      <c r="E6144">
        <v>46</v>
      </c>
      <c r="F6144">
        <v>1</v>
      </c>
      <c r="G6144">
        <v>1</v>
      </c>
      <c r="H6144">
        <v>1</v>
      </c>
      <c r="I6144">
        <v>3800</v>
      </c>
      <c r="J6144">
        <v>6684</v>
      </c>
      <c r="K6144">
        <v>46.329768520000002</v>
      </c>
      <c r="L6144" t="s">
        <v>1088</v>
      </c>
      <c r="M6144" t="s">
        <v>72</v>
      </c>
      <c r="N6144" s="1">
        <v>42072.654861111114</v>
      </c>
      <c r="O6144" s="1">
        <v>40281.945833333331</v>
      </c>
      <c r="P6144" s="2">
        <v>40282</v>
      </c>
      <c r="Q6144" s="1">
        <v>40318.945833333331</v>
      </c>
      <c r="R6144" t="s">
        <v>37</v>
      </c>
      <c r="S6144" t="s">
        <v>37</v>
      </c>
      <c r="T6144" t="s">
        <v>27</v>
      </c>
      <c r="U6144" t="b">
        <v>1</v>
      </c>
      <c r="V6144" t="s">
        <v>41</v>
      </c>
      <c r="W6144" t="s">
        <v>29</v>
      </c>
      <c r="X6144" t="s">
        <v>41</v>
      </c>
      <c r="Y6144" t="s">
        <v>42</v>
      </c>
    </row>
    <row r="6145" spans="1:25" x14ac:dyDescent="0.2">
      <c r="A6145">
        <v>6143</v>
      </c>
      <c r="B6145">
        <v>1225213200</v>
      </c>
      <c r="C6145">
        <v>2000</v>
      </c>
      <c r="D6145">
        <v>3000</v>
      </c>
      <c r="E6145">
        <v>46</v>
      </c>
      <c r="F6145">
        <v>1</v>
      </c>
      <c r="G6145">
        <v>1</v>
      </c>
      <c r="H6145">
        <v>1</v>
      </c>
      <c r="I6145">
        <v>2000</v>
      </c>
      <c r="J6145">
        <v>3000</v>
      </c>
      <c r="K6145">
        <v>25.933726849999999</v>
      </c>
      <c r="L6145" t="s">
        <v>1088</v>
      </c>
      <c r="M6145" t="s">
        <v>72</v>
      </c>
      <c r="N6145" s="1">
        <v>42072.654861111114</v>
      </c>
      <c r="O6145" s="1">
        <v>40281.945833333331</v>
      </c>
      <c r="P6145" s="2">
        <v>40282</v>
      </c>
      <c r="Q6145" s="1">
        <v>40318.945833333331</v>
      </c>
      <c r="R6145" t="s">
        <v>51</v>
      </c>
      <c r="S6145" t="s">
        <v>52</v>
      </c>
      <c r="T6145" t="s">
        <v>27</v>
      </c>
      <c r="U6145" t="b">
        <v>0</v>
      </c>
      <c r="V6145" t="s">
        <v>41</v>
      </c>
      <c r="W6145" t="s">
        <v>29</v>
      </c>
      <c r="X6145" t="s">
        <v>41</v>
      </c>
      <c r="Y6145" t="s">
        <v>42</v>
      </c>
    </row>
    <row r="6146" spans="1:25" x14ac:dyDescent="0.2">
      <c r="A6146">
        <v>6144</v>
      </c>
      <c r="B6146">
        <v>1748632967</v>
      </c>
      <c r="C6146">
        <v>2500</v>
      </c>
      <c r="D6146">
        <v>2701</v>
      </c>
      <c r="E6146">
        <v>45</v>
      </c>
      <c r="F6146">
        <v>55</v>
      </c>
      <c r="G6146">
        <v>3</v>
      </c>
      <c r="H6146">
        <v>1</v>
      </c>
      <c r="I6146">
        <v>2500</v>
      </c>
      <c r="J6146">
        <v>2701</v>
      </c>
      <c r="K6146">
        <v>89.441874999999996</v>
      </c>
      <c r="L6146" t="s">
        <v>1088</v>
      </c>
      <c r="M6146" t="s">
        <v>72</v>
      </c>
      <c r="N6146" s="1">
        <v>42072.654861111114</v>
      </c>
      <c r="O6146" s="1">
        <v>40281.945833333331</v>
      </c>
      <c r="P6146" s="2">
        <v>40282</v>
      </c>
      <c r="Q6146" s="1">
        <v>40318.945833333331</v>
      </c>
      <c r="R6146" t="s">
        <v>68</v>
      </c>
      <c r="S6146" t="s">
        <v>68</v>
      </c>
      <c r="T6146" t="s">
        <v>27</v>
      </c>
      <c r="U6146" t="b">
        <v>1</v>
      </c>
      <c r="V6146" t="s">
        <v>41</v>
      </c>
      <c r="W6146" t="s">
        <v>29</v>
      </c>
      <c r="X6146" t="s">
        <v>41</v>
      </c>
      <c r="Y6146" t="s">
        <v>42</v>
      </c>
    </row>
    <row r="6147" spans="1:25" x14ac:dyDescent="0.2">
      <c r="A6147">
        <v>6145</v>
      </c>
      <c r="B6147">
        <v>1734945114</v>
      </c>
      <c r="C6147">
        <v>15000</v>
      </c>
      <c r="D6147">
        <v>15001</v>
      </c>
      <c r="E6147">
        <v>45</v>
      </c>
      <c r="F6147">
        <v>3</v>
      </c>
      <c r="G6147">
        <v>3</v>
      </c>
      <c r="H6147">
        <v>1</v>
      </c>
      <c r="I6147">
        <v>15000</v>
      </c>
      <c r="J6147">
        <v>15001</v>
      </c>
      <c r="K6147">
        <v>33.231111110000001</v>
      </c>
      <c r="L6147" t="s">
        <v>1088</v>
      </c>
      <c r="M6147" t="s">
        <v>72</v>
      </c>
      <c r="N6147" s="1">
        <v>42072.654861111114</v>
      </c>
      <c r="O6147" s="1">
        <v>40281.945833333331</v>
      </c>
      <c r="P6147" s="2">
        <v>40282</v>
      </c>
      <c r="Q6147" s="1">
        <v>40318.945833333331</v>
      </c>
      <c r="R6147" t="s">
        <v>25</v>
      </c>
      <c r="S6147" t="s">
        <v>26</v>
      </c>
      <c r="T6147" t="s">
        <v>27</v>
      </c>
      <c r="U6147" t="b">
        <v>0</v>
      </c>
      <c r="V6147" t="s">
        <v>41</v>
      </c>
      <c r="W6147" t="s">
        <v>29</v>
      </c>
      <c r="X6147" t="s">
        <v>41</v>
      </c>
      <c r="Y6147" t="s">
        <v>42</v>
      </c>
    </row>
    <row r="6148" spans="1:25" x14ac:dyDescent="0.2">
      <c r="A6148">
        <v>6146</v>
      </c>
      <c r="B6148">
        <v>1827401458</v>
      </c>
      <c r="C6148">
        <v>1500</v>
      </c>
      <c r="D6148">
        <v>1858</v>
      </c>
      <c r="E6148">
        <v>45</v>
      </c>
      <c r="F6148">
        <v>7</v>
      </c>
      <c r="G6148">
        <v>2</v>
      </c>
      <c r="H6148">
        <v>1</v>
      </c>
      <c r="I6148">
        <v>1500</v>
      </c>
      <c r="J6148">
        <v>1858</v>
      </c>
      <c r="K6148">
        <v>60.089548610000001</v>
      </c>
      <c r="L6148" t="s">
        <v>1088</v>
      </c>
      <c r="M6148" t="s">
        <v>72</v>
      </c>
      <c r="N6148" s="1">
        <v>42072.654861111114</v>
      </c>
      <c r="O6148" s="1">
        <v>40281.945833333331</v>
      </c>
      <c r="P6148" s="2">
        <v>40282</v>
      </c>
      <c r="Q6148" s="1">
        <v>40318.945833333331</v>
      </c>
      <c r="R6148" t="s">
        <v>25</v>
      </c>
      <c r="S6148" t="s">
        <v>26</v>
      </c>
      <c r="T6148" t="s">
        <v>27</v>
      </c>
      <c r="U6148" t="b">
        <v>1</v>
      </c>
      <c r="V6148" t="s">
        <v>41</v>
      </c>
      <c r="W6148" t="s">
        <v>29</v>
      </c>
      <c r="X6148" t="s">
        <v>41</v>
      </c>
      <c r="Y6148" t="s">
        <v>42</v>
      </c>
    </row>
    <row r="6149" spans="1:25" x14ac:dyDescent="0.2">
      <c r="A6149">
        <v>6147</v>
      </c>
      <c r="B6149">
        <v>946398113</v>
      </c>
      <c r="C6149">
        <v>5000</v>
      </c>
      <c r="D6149">
        <v>5818</v>
      </c>
      <c r="E6149">
        <v>45</v>
      </c>
      <c r="F6149">
        <v>1</v>
      </c>
      <c r="G6149">
        <v>2</v>
      </c>
      <c r="H6149">
        <v>1</v>
      </c>
      <c r="I6149">
        <v>5000</v>
      </c>
      <c r="J6149">
        <v>5818</v>
      </c>
      <c r="K6149">
        <v>30</v>
      </c>
      <c r="L6149" t="s">
        <v>1088</v>
      </c>
      <c r="M6149" t="s">
        <v>72</v>
      </c>
      <c r="N6149" s="1">
        <v>42072.654861111114</v>
      </c>
      <c r="O6149" s="1">
        <v>40521.822222222225</v>
      </c>
      <c r="P6149" s="2">
        <v>40525</v>
      </c>
      <c r="Q6149" s="1">
        <v>40555.173611111109</v>
      </c>
      <c r="R6149" t="s">
        <v>115</v>
      </c>
      <c r="S6149" t="s">
        <v>115</v>
      </c>
      <c r="T6149" t="s">
        <v>27</v>
      </c>
      <c r="U6149" t="b">
        <v>1</v>
      </c>
      <c r="V6149" t="s">
        <v>28</v>
      </c>
      <c r="W6149" t="s">
        <v>29</v>
      </c>
      <c r="X6149" t="s">
        <v>28</v>
      </c>
      <c r="Y6149" t="s">
        <v>30</v>
      </c>
    </row>
    <row r="6150" spans="1:25" x14ac:dyDescent="0.2">
      <c r="A6150">
        <v>6148</v>
      </c>
      <c r="B6150">
        <v>608439681</v>
      </c>
      <c r="C6150">
        <v>3000</v>
      </c>
      <c r="D6150">
        <v>3435</v>
      </c>
      <c r="E6150">
        <v>45</v>
      </c>
      <c r="F6150">
        <v>1</v>
      </c>
      <c r="G6150">
        <v>1</v>
      </c>
      <c r="H6150">
        <v>1</v>
      </c>
      <c r="I6150">
        <v>3000</v>
      </c>
      <c r="J6150">
        <v>3435</v>
      </c>
      <c r="K6150">
        <v>32.588900459999998</v>
      </c>
      <c r="L6150" t="s">
        <v>1088</v>
      </c>
      <c r="M6150" t="s">
        <v>72</v>
      </c>
      <c r="N6150" s="1">
        <v>42072.654861111114</v>
      </c>
      <c r="O6150" s="1">
        <v>40521.822222222225</v>
      </c>
      <c r="P6150" s="2">
        <v>40525</v>
      </c>
      <c r="Q6150" s="1">
        <v>40555.173611111109</v>
      </c>
      <c r="R6150" t="s">
        <v>85</v>
      </c>
      <c r="S6150" t="s">
        <v>85</v>
      </c>
      <c r="T6150" t="s">
        <v>27</v>
      </c>
      <c r="U6150" t="b">
        <v>1</v>
      </c>
      <c r="V6150" t="s">
        <v>28</v>
      </c>
      <c r="W6150" t="s">
        <v>29</v>
      </c>
      <c r="X6150" t="s">
        <v>28</v>
      </c>
      <c r="Y6150" t="s">
        <v>30</v>
      </c>
    </row>
    <row r="6151" spans="1:25" x14ac:dyDescent="0.2">
      <c r="A6151">
        <v>6149</v>
      </c>
      <c r="B6151">
        <v>1434604550</v>
      </c>
      <c r="C6151">
        <v>3000</v>
      </c>
      <c r="D6151">
        <v>3103</v>
      </c>
      <c r="E6151">
        <v>45</v>
      </c>
      <c r="F6151">
        <v>1</v>
      </c>
      <c r="G6151">
        <v>1</v>
      </c>
      <c r="H6151">
        <v>1</v>
      </c>
      <c r="I6151">
        <v>3000</v>
      </c>
      <c r="J6151">
        <v>3103</v>
      </c>
      <c r="K6151">
        <v>60.076226849999998</v>
      </c>
      <c r="L6151" t="s">
        <v>1088</v>
      </c>
      <c r="M6151" t="s">
        <v>72</v>
      </c>
      <c r="N6151" s="1">
        <v>42072.654861111114</v>
      </c>
      <c r="O6151" s="1">
        <v>40521.822222222225</v>
      </c>
      <c r="P6151" s="2">
        <v>40525</v>
      </c>
      <c r="Q6151" s="1">
        <v>40555.173611111109</v>
      </c>
      <c r="R6151" t="s">
        <v>115</v>
      </c>
      <c r="S6151" t="s">
        <v>115</v>
      </c>
      <c r="T6151" t="s">
        <v>27</v>
      </c>
      <c r="U6151" t="b">
        <v>1</v>
      </c>
      <c r="V6151" t="s">
        <v>28</v>
      </c>
      <c r="W6151" t="s">
        <v>29</v>
      </c>
      <c r="X6151" t="s">
        <v>28</v>
      </c>
      <c r="Y6151" t="s">
        <v>30</v>
      </c>
    </row>
    <row r="6152" spans="1:25" x14ac:dyDescent="0.2">
      <c r="A6152">
        <v>6150</v>
      </c>
      <c r="B6152">
        <v>2088408637</v>
      </c>
      <c r="C6152">
        <v>3500</v>
      </c>
      <c r="D6152">
        <v>4000</v>
      </c>
      <c r="E6152">
        <v>45</v>
      </c>
      <c r="F6152">
        <v>0</v>
      </c>
      <c r="G6152">
        <v>1</v>
      </c>
      <c r="H6152">
        <v>1</v>
      </c>
      <c r="I6152">
        <v>3500</v>
      </c>
      <c r="J6152">
        <v>4000</v>
      </c>
      <c r="K6152">
        <v>42.423055560000002</v>
      </c>
      <c r="L6152" t="s">
        <v>1088</v>
      </c>
      <c r="M6152" t="s">
        <v>72</v>
      </c>
      <c r="N6152" s="1">
        <v>42072.654861111114</v>
      </c>
      <c r="O6152" s="1">
        <v>40281.945833333331</v>
      </c>
      <c r="P6152" s="2">
        <v>40282</v>
      </c>
      <c r="Q6152" s="1">
        <v>40318.945833333331</v>
      </c>
      <c r="R6152" t="s">
        <v>59</v>
      </c>
      <c r="S6152" t="s">
        <v>26</v>
      </c>
      <c r="T6152" t="s">
        <v>27</v>
      </c>
      <c r="U6152" t="b">
        <v>1</v>
      </c>
      <c r="V6152" t="s">
        <v>41</v>
      </c>
      <c r="W6152" t="s">
        <v>29</v>
      </c>
      <c r="X6152" t="s">
        <v>41</v>
      </c>
      <c r="Y6152" t="s">
        <v>42</v>
      </c>
    </row>
    <row r="6153" spans="1:25" x14ac:dyDescent="0.2">
      <c r="A6153">
        <v>6151</v>
      </c>
      <c r="B6153">
        <v>1712367715</v>
      </c>
      <c r="C6153">
        <v>4000</v>
      </c>
      <c r="D6153">
        <v>1810</v>
      </c>
      <c r="E6153">
        <v>45</v>
      </c>
      <c r="F6153">
        <v>2</v>
      </c>
      <c r="G6153">
        <v>1</v>
      </c>
      <c r="H6153">
        <v>1</v>
      </c>
      <c r="I6153">
        <v>4000</v>
      </c>
      <c r="J6153">
        <v>1810</v>
      </c>
      <c r="K6153">
        <v>89.504895829999995</v>
      </c>
      <c r="L6153" t="s">
        <v>1088</v>
      </c>
      <c r="M6153" t="s">
        <v>72</v>
      </c>
      <c r="N6153" s="1">
        <v>42072.654861111114</v>
      </c>
      <c r="O6153" s="1">
        <v>40281.945833333331</v>
      </c>
      <c r="P6153" s="2">
        <v>40282</v>
      </c>
      <c r="Q6153" s="1">
        <v>40318.945833333331</v>
      </c>
      <c r="R6153" t="s">
        <v>126</v>
      </c>
      <c r="S6153" t="s">
        <v>37</v>
      </c>
      <c r="T6153" t="s">
        <v>31</v>
      </c>
      <c r="U6153" t="b">
        <v>1</v>
      </c>
      <c r="V6153" t="s">
        <v>41</v>
      </c>
      <c r="W6153" t="s">
        <v>29</v>
      </c>
      <c r="X6153" t="s">
        <v>41</v>
      </c>
      <c r="Y6153" t="s">
        <v>42</v>
      </c>
    </row>
    <row r="6154" spans="1:25" x14ac:dyDescent="0.2">
      <c r="A6154">
        <v>6152</v>
      </c>
      <c r="B6154">
        <v>1694420489</v>
      </c>
      <c r="C6154">
        <v>3000</v>
      </c>
      <c r="D6154">
        <v>4440</v>
      </c>
      <c r="E6154">
        <v>44</v>
      </c>
      <c r="F6154">
        <v>14</v>
      </c>
      <c r="G6154">
        <v>3</v>
      </c>
      <c r="H6154">
        <v>1</v>
      </c>
      <c r="I6154">
        <v>3000</v>
      </c>
      <c r="J6154">
        <v>4440</v>
      </c>
      <c r="K6154">
        <v>62.459409719999996</v>
      </c>
      <c r="L6154" t="s">
        <v>1088</v>
      </c>
      <c r="M6154" t="s">
        <v>72</v>
      </c>
      <c r="N6154" s="1">
        <v>42072.654861111114</v>
      </c>
      <c r="O6154" s="1">
        <v>40521.822222222225</v>
      </c>
      <c r="P6154" s="2">
        <v>40525</v>
      </c>
      <c r="Q6154" s="1">
        <v>40555.173611111109</v>
      </c>
      <c r="R6154" t="s">
        <v>115</v>
      </c>
      <c r="S6154" t="s">
        <v>115</v>
      </c>
      <c r="T6154" t="s">
        <v>27</v>
      </c>
      <c r="U6154" t="b">
        <v>1</v>
      </c>
      <c r="V6154" t="s">
        <v>28</v>
      </c>
      <c r="W6154" t="s">
        <v>29</v>
      </c>
      <c r="X6154" t="s">
        <v>28</v>
      </c>
      <c r="Y6154" t="s">
        <v>30</v>
      </c>
    </row>
    <row r="6155" spans="1:25" x14ac:dyDescent="0.2">
      <c r="A6155">
        <v>6153</v>
      </c>
      <c r="B6155">
        <v>772300929</v>
      </c>
      <c r="C6155">
        <v>5000</v>
      </c>
      <c r="D6155">
        <v>5045</v>
      </c>
      <c r="E6155">
        <v>44</v>
      </c>
      <c r="F6155">
        <v>4</v>
      </c>
      <c r="G6155">
        <v>2</v>
      </c>
      <c r="H6155">
        <v>1</v>
      </c>
      <c r="I6155">
        <v>5000</v>
      </c>
      <c r="J6155">
        <v>5045</v>
      </c>
      <c r="K6155">
        <v>32.21642361</v>
      </c>
      <c r="L6155" t="s">
        <v>1088</v>
      </c>
      <c r="M6155" t="s">
        <v>72</v>
      </c>
      <c r="N6155" s="1">
        <v>42072.654861111114</v>
      </c>
      <c r="O6155" s="1">
        <v>40281.945833333331</v>
      </c>
      <c r="P6155" s="2">
        <v>40282</v>
      </c>
      <c r="Q6155" s="1">
        <v>40318.945833333331</v>
      </c>
      <c r="R6155" t="s">
        <v>61</v>
      </c>
      <c r="S6155" t="s">
        <v>62</v>
      </c>
      <c r="T6155" t="s">
        <v>27</v>
      </c>
      <c r="U6155" t="b">
        <v>1</v>
      </c>
      <c r="V6155" t="s">
        <v>41</v>
      </c>
      <c r="W6155" t="s">
        <v>29</v>
      </c>
      <c r="X6155" t="s">
        <v>41</v>
      </c>
      <c r="Y6155" t="s">
        <v>42</v>
      </c>
    </row>
    <row r="6156" spans="1:25" x14ac:dyDescent="0.2">
      <c r="A6156">
        <v>6154</v>
      </c>
      <c r="B6156">
        <v>1374988684</v>
      </c>
      <c r="C6156">
        <v>1000</v>
      </c>
      <c r="D6156">
        <v>1293</v>
      </c>
      <c r="E6156">
        <v>44</v>
      </c>
      <c r="F6156">
        <v>1</v>
      </c>
      <c r="G6156">
        <v>1</v>
      </c>
      <c r="H6156">
        <v>1</v>
      </c>
      <c r="I6156">
        <v>1000</v>
      </c>
      <c r="J6156">
        <v>1293</v>
      </c>
      <c r="K6156">
        <v>31.4253125</v>
      </c>
      <c r="L6156" t="s">
        <v>1088</v>
      </c>
      <c r="M6156" t="s">
        <v>72</v>
      </c>
      <c r="N6156" s="1">
        <v>42072.654861111114</v>
      </c>
      <c r="O6156" s="1">
        <v>40281.945833333331</v>
      </c>
      <c r="P6156" s="2">
        <v>40282</v>
      </c>
      <c r="Q6156" s="1">
        <v>40318.945833333331</v>
      </c>
      <c r="R6156" t="s">
        <v>66</v>
      </c>
      <c r="S6156" t="s">
        <v>66</v>
      </c>
      <c r="T6156" t="s">
        <v>27</v>
      </c>
      <c r="U6156" t="b">
        <v>1</v>
      </c>
      <c r="V6156" t="s">
        <v>41</v>
      </c>
      <c r="W6156" t="s">
        <v>29</v>
      </c>
      <c r="X6156" t="s">
        <v>41</v>
      </c>
      <c r="Y6156" t="s">
        <v>42</v>
      </c>
    </row>
    <row r="6157" spans="1:25" x14ac:dyDescent="0.2">
      <c r="A6157">
        <v>6155</v>
      </c>
      <c r="B6157">
        <v>1556540318</v>
      </c>
      <c r="C6157">
        <v>5000</v>
      </c>
      <c r="D6157">
        <v>5176</v>
      </c>
      <c r="E6157">
        <v>44</v>
      </c>
      <c r="F6157">
        <v>1</v>
      </c>
      <c r="G6157">
        <v>1</v>
      </c>
      <c r="H6157">
        <v>1</v>
      </c>
      <c r="I6157">
        <v>5000</v>
      </c>
      <c r="J6157">
        <v>5176</v>
      </c>
      <c r="K6157">
        <v>29.87686343</v>
      </c>
      <c r="L6157" t="s">
        <v>1088</v>
      </c>
      <c r="M6157" t="s">
        <v>72</v>
      </c>
      <c r="N6157" s="1">
        <v>42072.654861111114</v>
      </c>
      <c r="O6157" s="1">
        <v>40281.945833333331</v>
      </c>
      <c r="P6157" s="2">
        <v>40282</v>
      </c>
      <c r="Q6157" s="1">
        <v>40318.945833333331</v>
      </c>
      <c r="R6157" t="s">
        <v>59</v>
      </c>
      <c r="S6157" t="s">
        <v>26</v>
      </c>
      <c r="T6157" t="s">
        <v>27</v>
      </c>
      <c r="U6157" t="b">
        <v>1</v>
      </c>
      <c r="V6157" t="s">
        <v>41</v>
      </c>
      <c r="W6157" t="s">
        <v>29</v>
      </c>
      <c r="X6157" t="s">
        <v>41</v>
      </c>
      <c r="Y6157" t="s">
        <v>42</v>
      </c>
    </row>
    <row r="6158" spans="1:25" x14ac:dyDescent="0.2">
      <c r="A6158">
        <v>6156</v>
      </c>
      <c r="B6158">
        <v>1679529977</v>
      </c>
      <c r="C6158">
        <v>1000</v>
      </c>
      <c r="D6158">
        <v>1196</v>
      </c>
      <c r="E6158">
        <v>44</v>
      </c>
      <c r="F6158">
        <v>1</v>
      </c>
      <c r="G6158">
        <v>1</v>
      </c>
      <c r="H6158">
        <v>1</v>
      </c>
      <c r="I6158">
        <v>1000</v>
      </c>
      <c r="J6158">
        <v>1196</v>
      </c>
      <c r="K6158">
        <v>31.285196760000002</v>
      </c>
      <c r="L6158" t="s">
        <v>1088</v>
      </c>
      <c r="M6158" t="s">
        <v>72</v>
      </c>
      <c r="N6158" s="1">
        <v>42072.654861111114</v>
      </c>
      <c r="O6158" s="1">
        <v>40281.945833333331</v>
      </c>
      <c r="P6158" s="2">
        <v>40282</v>
      </c>
      <c r="Q6158" s="1">
        <v>40318.945833333331</v>
      </c>
      <c r="R6158" t="s">
        <v>37</v>
      </c>
      <c r="S6158" t="s">
        <v>37</v>
      </c>
      <c r="T6158" t="s">
        <v>27</v>
      </c>
      <c r="U6158" t="b">
        <v>1</v>
      </c>
      <c r="V6158" t="s">
        <v>41</v>
      </c>
      <c r="W6158" t="s">
        <v>29</v>
      </c>
      <c r="X6158" t="s">
        <v>41</v>
      </c>
      <c r="Y6158" t="s">
        <v>42</v>
      </c>
    </row>
    <row r="6159" spans="1:25" x14ac:dyDescent="0.2">
      <c r="A6159">
        <v>6157</v>
      </c>
      <c r="B6159">
        <v>1395808558</v>
      </c>
      <c r="C6159">
        <v>1000</v>
      </c>
      <c r="D6159">
        <v>1451</v>
      </c>
      <c r="E6159">
        <v>44</v>
      </c>
      <c r="F6159">
        <v>0</v>
      </c>
      <c r="G6159">
        <v>1</v>
      </c>
      <c r="H6159">
        <v>1</v>
      </c>
      <c r="I6159">
        <v>1000</v>
      </c>
      <c r="J6159">
        <v>1451</v>
      </c>
      <c r="K6159">
        <v>30</v>
      </c>
      <c r="L6159" t="s">
        <v>1088</v>
      </c>
      <c r="M6159" t="s">
        <v>72</v>
      </c>
      <c r="N6159" s="1">
        <v>42072.654861111114</v>
      </c>
      <c r="O6159" s="1">
        <v>40521.822222222225</v>
      </c>
      <c r="P6159" s="2">
        <v>40525</v>
      </c>
      <c r="Q6159" s="1">
        <v>40555.173611111109</v>
      </c>
      <c r="R6159" t="s">
        <v>47</v>
      </c>
      <c r="S6159" t="s">
        <v>47</v>
      </c>
      <c r="T6159" t="s">
        <v>27</v>
      </c>
      <c r="U6159" t="b">
        <v>1</v>
      </c>
      <c r="V6159" t="s">
        <v>28</v>
      </c>
      <c r="W6159" t="s">
        <v>29</v>
      </c>
      <c r="X6159" t="s">
        <v>28</v>
      </c>
      <c r="Y6159" t="s">
        <v>30</v>
      </c>
    </row>
    <row r="6160" spans="1:25" x14ac:dyDescent="0.2">
      <c r="A6160">
        <v>6158</v>
      </c>
      <c r="B6160">
        <v>1870080570</v>
      </c>
      <c r="C6160">
        <v>16000</v>
      </c>
      <c r="D6160">
        <v>4287</v>
      </c>
      <c r="E6160">
        <v>44</v>
      </c>
      <c r="F6160">
        <v>8</v>
      </c>
      <c r="G6160">
        <v>1</v>
      </c>
      <c r="H6160">
        <v>1</v>
      </c>
      <c r="I6160">
        <v>16000</v>
      </c>
      <c r="J6160">
        <v>4287</v>
      </c>
      <c r="K6160">
        <v>43.436145830000001</v>
      </c>
      <c r="L6160" t="s">
        <v>1088</v>
      </c>
      <c r="M6160" t="s">
        <v>72</v>
      </c>
      <c r="N6160" s="1">
        <v>42072.654861111114</v>
      </c>
      <c r="O6160" s="1">
        <v>40281.945833333331</v>
      </c>
      <c r="P6160" s="2">
        <v>40282</v>
      </c>
      <c r="Q6160" s="1">
        <v>40318.945833333331</v>
      </c>
      <c r="R6160" t="s">
        <v>25</v>
      </c>
      <c r="S6160" t="s">
        <v>26</v>
      </c>
      <c r="T6160" t="s">
        <v>31</v>
      </c>
      <c r="U6160" t="b">
        <v>1</v>
      </c>
      <c r="V6160" t="s">
        <v>41</v>
      </c>
      <c r="W6160" t="s">
        <v>29</v>
      </c>
      <c r="X6160" t="s">
        <v>41</v>
      </c>
      <c r="Y6160" t="s">
        <v>42</v>
      </c>
    </row>
    <row r="6161" spans="1:25" x14ac:dyDescent="0.2">
      <c r="A6161">
        <v>6159</v>
      </c>
      <c r="B6161">
        <v>2000491784</v>
      </c>
      <c r="C6161">
        <v>2000</v>
      </c>
      <c r="D6161">
        <v>2040</v>
      </c>
      <c r="E6161">
        <v>44</v>
      </c>
      <c r="F6161">
        <v>4</v>
      </c>
      <c r="G6161">
        <v>1</v>
      </c>
      <c r="H6161">
        <v>1</v>
      </c>
      <c r="I6161">
        <v>2000</v>
      </c>
      <c r="J6161">
        <v>2040</v>
      </c>
      <c r="K6161">
        <v>52.068414349999998</v>
      </c>
      <c r="L6161" t="s">
        <v>1088</v>
      </c>
      <c r="M6161" t="s">
        <v>72</v>
      </c>
      <c r="N6161" s="1">
        <v>42072.654861111114</v>
      </c>
      <c r="O6161" s="1">
        <v>40281.945833333331</v>
      </c>
      <c r="P6161" s="2">
        <v>40282</v>
      </c>
      <c r="Q6161" s="1">
        <v>40318.945833333331</v>
      </c>
      <c r="R6161" t="s">
        <v>134</v>
      </c>
      <c r="S6161" t="s">
        <v>34</v>
      </c>
      <c r="T6161" t="s">
        <v>27</v>
      </c>
      <c r="U6161" t="b">
        <v>1</v>
      </c>
      <c r="V6161" t="s">
        <v>41</v>
      </c>
      <c r="W6161" t="s">
        <v>29</v>
      </c>
      <c r="X6161" t="s">
        <v>41</v>
      </c>
      <c r="Y6161" t="s">
        <v>42</v>
      </c>
    </row>
    <row r="6162" spans="1:25" x14ac:dyDescent="0.2">
      <c r="A6162">
        <v>6160</v>
      </c>
      <c r="B6162">
        <v>517116703</v>
      </c>
      <c r="C6162">
        <v>5000</v>
      </c>
      <c r="D6162">
        <v>5380</v>
      </c>
      <c r="E6162">
        <v>44</v>
      </c>
      <c r="F6162">
        <v>7</v>
      </c>
      <c r="G6162">
        <v>1</v>
      </c>
      <c r="H6162">
        <v>1</v>
      </c>
      <c r="I6162">
        <v>5000</v>
      </c>
      <c r="J6162">
        <v>5380</v>
      </c>
      <c r="K6162">
        <v>45</v>
      </c>
      <c r="L6162" t="s">
        <v>1088</v>
      </c>
      <c r="M6162" t="s">
        <v>72</v>
      </c>
      <c r="N6162" s="1">
        <v>42072.654861111114</v>
      </c>
      <c r="O6162" s="1">
        <v>40521.822222222225</v>
      </c>
      <c r="P6162" s="2">
        <v>40525</v>
      </c>
      <c r="Q6162" s="1">
        <v>40555.173611111109</v>
      </c>
      <c r="R6162" t="s">
        <v>103</v>
      </c>
      <c r="S6162" t="s">
        <v>34</v>
      </c>
      <c r="T6162" t="s">
        <v>27</v>
      </c>
      <c r="U6162" t="b">
        <v>1</v>
      </c>
      <c r="V6162" t="s">
        <v>28</v>
      </c>
      <c r="W6162" t="s">
        <v>29</v>
      </c>
      <c r="X6162" t="s">
        <v>28</v>
      </c>
      <c r="Y6162" t="s">
        <v>30</v>
      </c>
    </row>
    <row r="6163" spans="1:25" x14ac:dyDescent="0.2">
      <c r="A6163">
        <v>6161</v>
      </c>
      <c r="B6163">
        <v>89027937</v>
      </c>
      <c r="C6163">
        <v>4200</v>
      </c>
      <c r="D6163">
        <v>5078</v>
      </c>
      <c r="E6163">
        <v>43</v>
      </c>
      <c r="F6163">
        <v>1</v>
      </c>
      <c r="G6163">
        <v>1</v>
      </c>
      <c r="H6163">
        <v>1</v>
      </c>
      <c r="I6163">
        <v>4200</v>
      </c>
      <c r="J6163">
        <v>5078</v>
      </c>
      <c r="K6163">
        <v>36.556087959999999</v>
      </c>
      <c r="L6163" t="s">
        <v>1088</v>
      </c>
      <c r="M6163" t="s">
        <v>72</v>
      </c>
      <c r="N6163" s="1">
        <v>42072.654861111114</v>
      </c>
      <c r="O6163" s="1">
        <v>40281.945833333331</v>
      </c>
      <c r="P6163" s="2">
        <v>40282</v>
      </c>
      <c r="Q6163" s="1">
        <v>40318.945833333331</v>
      </c>
      <c r="R6163" t="s">
        <v>25</v>
      </c>
      <c r="S6163" t="s">
        <v>26</v>
      </c>
      <c r="T6163" t="s">
        <v>27</v>
      </c>
      <c r="U6163" t="b">
        <v>1</v>
      </c>
      <c r="V6163" t="s">
        <v>41</v>
      </c>
      <c r="W6163" t="s">
        <v>29</v>
      </c>
      <c r="X6163" t="s">
        <v>41</v>
      </c>
      <c r="Y6163" t="s">
        <v>42</v>
      </c>
    </row>
    <row r="6164" spans="1:25" x14ac:dyDescent="0.2">
      <c r="A6164">
        <v>6162</v>
      </c>
      <c r="B6164">
        <v>386336256</v>
      </c>
      <c r="C6164">
        <v>2000</v>
      </c>
      <c r="D6164">
        <v>2708</v>
      </c>
      <c r="E6164">
        <v>43</v>
      </c>
      <c r="F6164">
        <v>1</v>
      </c>
      <c r="G6164">
        <v>1</v>
      </c>
      <c r="H6164">
        <v>1</v>
      </c>
      <c r="I6164">
        <v>2000</v>
      </c>
      <c r="J6164">
        <v>2708</v>
      </c>
      <c r="K6164">
        <v>89.996817129999997</v>
      </c>
      <c r="L6164" t="s">
        <v>1088</v>
      </c>
      <c r="M6164" t="s">
        <v>72</v>
      </c>
      <c r="N6164" s="1">
        <v>42072.654861111114</v>
      </c>
      <c r="O6164" s="1">
        <v>40281.945833333331</v>
      </c>
      <c r="P6164" s="2">
        <v>40282</v>
      </c>
      <c r="Q6164" s="1">
        <v>40318.945833333331</v>
      </c>
      <c r="R6164" t="s">
        <v>25</v>
      </c>
      <c r="S6164" t="s">
        <v>26</v>
      </c>
      <c r="T6164" t="s">
        <v>27</v>
      </c>
      <c r="U6164" t="b">
        <v>1</v>
      </c>
      <c r="V6164" t="s">
        <v>41</v>
      </c>
      <c r="W6164" t="s">
        <v>29</v>
      </c>
      <c r="X6164" t="s">
        <v>41</v>
      </c>
      <c r="Y6164" t="s">
        <v>42</v>
      </c>
    </row>
    <row r="6165" spans="1:25" x14ac:dyDescent="0.2">
      <c r="A6165">
        <v>6163</v>
      </c>
      <c r="B6165">
        <v>475440559</v>
      </c>
      <c r="C6165">
        <v>2000</v>
      </c>
      <c r="D6165">
        <v>4275</v>
      </c>
      <c r="E6165">
        <v>43</v>
      </c>
      <c r="F6165">
        <v>1</v>
      </c>
      <c r="G6165">
        <v>1</v>
      </c>
      <c r="H6165">
        <v>1</v>
      </c>
      <c r="I6165">
        <v>2000</v>
      </c>
      <c r="J6165">
        <v>4275</v>
      </c>
      <c r="K6165">
        <v>50.044444439999999</v>
      </c>
      <c r="L6165" t="s">
        <v>1088</v>
      </c>
      <c r="M6165" t="s">
        <v>72</v>
      </c>
      <c r="N6165" s="1">
        <v>42072.654861111114</v>
      </c>
      <c r="O6165" s="1">
        <v>40281.945833333331</v>
      </c>
      <c r="P6165" s="2">
        <v>40282</v>
      </c>
      <c r="Q6165" s="1">
        <v>40318.945833333331</v>
      </c>
      <c r="R6165" t="s">
        <v>25</v>
      </c>
      <c r="S6165" t="s">
        <v>26</v>
      </c>
      <c r="T6165" t="s">
        <v>27</v>
      </c>
      <c r="U6165" t="b">
        <v>1</v>
      </c>
      <c r="V6165" t="s">
        <v>41</v>
      </c>
      <c r="W6165" t="s">
        <v>29</v>
      </c>
      <c r="X6165" t="s">
        <v>41</v>
      </c>
      <c r="Y6165" t="s">
        <v>42</v>
      </c>
    </row>
    <row r="6166" spans="1:25" x14ac:dyDescent="0.2">
      <c r="A6166">
        <v>6164</v>
      </c>
      <c r="B6166">
        <v>1283430249</v>
      </c>
      <c r="C6166">
        <v>7000</v>
      </c>
      <c r="D6166">
        <v>7325</v>
      </c>
      <c r="E6166">
        <v>43</v>
      </c>
      <c r="F6166">
        <v>1</v>
      </c>
      <c r="G6166">
        <v>1</v>
      </c>
      <c r="H6166">
        <v>1</v>
      </c>
      <c r="I6166">
        <v>7000</v>
      </c>
      <c r="J6166">
        <v>7325</v>
      </c>
      <c r="K6166">
        <v>66.383680560000002</v>
      </c>
      <c r="L6166" t="s">
        <v>1088</v>
      </c>
      <c r="M6166" t="s">
        <v>72</v>
      </c>
      <c r="N6166" s="1">
        <v>42072.654861111114</v>
      </c>
      <c r="O6166" s="1">
        <v>40281.945833333331</v>
      </c>
      <c r="P6166" s="2">
        <v>40282</v>
      </c>
      <c r="Q6166" s="1">
        <v>40318.945833333331</v>
      </c>
      <c r="R6166" t="s">
        <v>118</v>
      </c>
      <c r="S6166" t="s">
        <v>62</v>
      </c>
      <c r="T6166" t="s">
        <v>27</v>
      </c>
      <c r="U6166" t="b">
        <v>1</v>
      </c>
      <c r="V6166" t="s">
        <v>41</v>
      </c>
      <c r="W6166" t="s">
        <v>29</v>
      </c>
      <c r="X6166" t="s">
        <v>41</v>
      </c>
      <c r="Y6166" t="s">
        <v>42</v>
      </c>
    </row>
    <row r="6167" spans="1:25" x14ac:dyDescent="0.2">
      <c r="A6167">
        <v>6165</v>
      </c>
      <c r="B6167">
        <v>1894814459</v>
      </c>
      <c r="C6167">
        <v>3000</v>
      </c>
      <c r="D6167">
        <v>3045</v>
      </c>
      <c r="E6167">
        <v>43</v>
      </c>
      <c r="F6167">
        <v>1</v>
      </c>
      <c r="G6167">
        <v>1</v>
      </c>
      <c r="H6167">
        <v>1</v>
      </c>
      <c r="I6167">
        <v>3000</v>
      </c>
      <c r="J6167">
        <v>3045</v>
      </c>
      <c r="K6167">
        <v>30</v>
      </c>
      <c r="L6167" t="s">
        <v>1088</v>
      </c>
      <c r="M6167" t="s">
        <v>72</v>
      </c>
      <c r="N6167" s="1">
        <v>42072.654861111114</v>
      </c>
      <c r="O6167" s="1">
        <v>40521.822222222225</v>
      </c>
      <c r="P6167" s="2">
        <v>40525</v>
      </c>
      <c r="Q6167" s="1">
        <v>40555.173611111109</v>
      </c>
      <c r="R6167" t="s">
        <v>63</v>
      </c>
      <c r="S6167" t="s">
        <v>37</v>
      </c>
      <c r="T6167" t="s">
        <v>27</v>
      </c>
      <c r="U6167" t="b">
        <v>1</v>
      </c>
      <c r="V6167" t="s">
        <v>28</v>
      </c>
      <c r="W6167" t="s">
        <v>29</v>
      </c>
      <c r="X6167" t="s">
        <v>28</v>
      </c>
      <c r="Y6167" t="s">
        <v>30</v>
      </c>
    </row>
    <row r="6168" spans="1:25" x14ac:dyDescent="0.2">
      <c r="A6168">
        <v>6166</v>
      </c>
      <c r="B6168">
        <v>1913126239</v>
      </c>
      <c r="C6168">
        <v>800</v>
      </c>
      <c r="D6168">
        <v>1030</v>
      </c>
      <c r="E6168">
        <v>43</v>
      </c>
      <c r="F6168">
        <v>1</v>
      </c>
      <c r="G6168">
        <v>1</v>
      </c>
      <c r="H6168">
        <v>1</v>
      </c>
      <c r="I6168">
        <v>800</v>
      </c>
      <c r="J6168">
        <v>1030</v>
      </c>
      <c r="K6168">
        <v>30</v>
      </c>
      <c r="L6168" t="s">
        <v>1088</v>
      </c>
      <c r="M6168" t="s">
        <v>72</v>
      </c>
      <c r="N6168" s="1">
        <v>42072.654861111114</v>
      </c>
      <c r="O6168" s="1">
        <v>40521.822222222225</v>
      </c>
      <c r="P6168" s="2">
        <v>40525</v>
      </c>
      <c r="Q6168" s="1">
        <v>40555.173611111109</v>
      </c>
      <c r="R6168" t="s">
        <v>126</v>
      </c>
      <c r="S6168" t="s">
        <v>37</v>
      </c>
      <c r="T6168" t="s">
        <v>27</v>
      </c>
      <c r="U6168" t="b">
        <v>1</v>
      </c>
      <c r="V6168" t="s">
        <v>28</v>
      </c>
      <c r="W6168" t="s">
        <v>29</v>
      </c>
      <c r="X6168" t="s">
        <v>28</v>
      </c>
      <c r="Y6168" t="s">
        <v>30</v>
      </c>
    </row>
    <row r="6169" spans="1:25" x14ac:dyDescent="0.2">
      <c r="A6169">
        <v>6167</v>
      </c>
      <c r="B6169">
        <v>1097116529</v>
      </c>
      <c r="C6169">
        <v>1500</v>
      </c>
      <c r="D6169">
        <v>1615</v>
      </c>
      <c r="E6169">
        <v>43</v>
      </c>
      <c r="F6169">
        <v>0</v>
      </c>
      <c r="G6169">
        <v>1</v>
      </c>
      <c r="H6169">
        <v>1</v>
      </c>
      <c r="I6169">
        <v>1500</v>
      </c>
      <c r="J6169">
        <v>1615</v>
      </c>
      <c r="K6169">
        <v>30.041666670000001</v>
      </c>
      <c r="L6169" t="s">
        <v>1088</v>
      </c>
      <c r="M6169" t="s">
        <v>72</v>
      </c>
      <c r="N6169" s="1">
        <v>42072.654861111114</v>
      </c>
      <c r="O6169" s="1">
        <v>40521.822222222225</v>
      </c>
      <c r="P6169" s="2">
        <v>40525</v>
      </c>
      <c r="Q6169" s="1">
        <v>40555.173611111109</v>
      </c>
      <c r="R6169" t="s">
        <v>37</v>
      </c>
      <c r="S6169" t="s">
        <v>37</v>
      </c>
      <c r="T6169" t="s">
        <v>27</v>
      </c>
      <c r="U6169" t="b">
        <v>1</v>
      </c>
      <c r="V6169" t="s">
        <v>28</v>
      </c>
      <c r="W6169" t="s">
        <v>29</v>
      </c>
      <c r="X6169" t="s">
        <v>28</v>
      </c>
      <c r="Y6169" t="s">
        <v>30</v>
      </c>
    </row>
    <row r="6170" spans="1:25" x14ac:dyDescent="0.2">
      <c r="A6170">
        <v>6168</v>
      </c>
      <c r="B6170">
        <v>1764664815</v>
      </c>
      <c r="C6170">
        <v>18000</v>
      </c>
      <c r="D6170">
        <v>18510</v>
      </c>
      <c r="E6170">
        <v>43</v>
      </c>
      <c r="F6170">
        <v>16</v>
      </c>
      <c r="G6170">
        <v>1</v>
      </c>
      <c r="H6170">
        <v>1</v>
      </c>
      <c r="I6170">
        <v>18000</v>
      </c>
      <c r="J6170">
        <v>18510</v>
      </c>
      <c r="K6170">
        <v>24.557685190000001</v>
      </c>
      <c r="L6170" t="s">
        <v>1088</v>
      </c>
      <c r="M6170" t="s">
        <v>72</v>
      </c>
      <c r="N6170" s="1">
        <v>42072.654861111114</v>
      </c>
      <c r="O6170" s="1">
        <v>40281.945833333331</v>
      </c>
      <c r="P6170" s="2">
        <v>40282</v>
      </c>
      <c r="Q6170" s="1">
        <v>40318.945833333331</v>
      </c>
      <c r="R6170" t="s">
        <v>59</v>
      </c>
      <c r="S6170" t="s">
        <v>26</v>
      </c>
      <c r="T6170" t="s">
        <v>27</v>
      </c>
      <c r="U6170" t="b">
        <v>1</v>
      </c>
      <c r="V6170" t="s">
        <v>41</v>
      </c>
      <c r="W6170" t="s">
        <v>29</v>
      </c>
      <c r="X6170" t="s">
        <v>41</v>
      </c>
      <c r="Y6170" t="s">
        <v>42</v>
      </c>
    </row>
    <row r="6171" spans="1:25" x14ac:dyDescent="0.2">
      <c r="A6171">
        <v>6169</v>
      </c>
      <c r="B6171">
        <v>2111005979</v>
      </c>
      <c r="C6171">
        <v>1300</v>
      </c>
      <c r="D6171">
        <v>1470</v>
      </c>
      <c r="E6171">
        <v>43</v>
      </c>
      <c r="F6171">
        <v>0</v>
      </c>
      <c r="G6171">
        <v>1</v>
      </c>
      <c r="H6171">
        <v>1</v>
      </c>
      <c r="I6171">
        <v>1300</v>
      </c>
      <c r="J6171">
        <v>1470</v>
      </c>
      <c r="K6171">
        <v>23.935416669999999</v>
      </c>
      <c r="L6171" t="s">
        <v>1088</v>
      </c>
      <c r="M6171" t="s">
        <v>72</v>
      </c>
      <c r="N6171" s="1">
        <v>42072.654861111114</v>
      </c>
      <c r="O6171" s="1">
        <v>40281.945833333331</v>
      </c>
      <c r="P6171" s="2">
        <v>40282</v>
      </c>
      <c r="Q6171" s="1">
        <v>40318.945833333331</v>
      </c>
      <c r="R6171" t="s">
        <v>67</v>
      </c>
      <c r="S6171" t="s">
        <v>67</v>
      </c>
      <c r="T6171" t="s">
        <v>27</v>
      </c>
      <c r="U6171" t="b">
        <v>0</v>
      </c>
      <c r="V6171" t="s">
        <v>41</v>
      </c>
      <c r="W6171" t="s">
        <v>29</v>
      </c>
      <c r="X6171" t="s">
        <v>41</v>
      </c>
      <c r="Y6171" t="s">
        <v>42</v>
      </c>
    </row>
    <row r="6172" spans="1:25" x14ac:dyDescent="0.2">
      <c r="A6172">
        <v>6170</v>
      </c>
      <c r="B6172">
        <v>1203968996</v>
      </c>
      <c r="C6172">
        <v>2000</v>
      </c>
      <c r="D6172">
        <v>2124</v>
      </c>
      <c r="E6172">
        <v>42</v>
      </c>
      <c r="F6172">
        <v>11</v>
      </c>
      <c r="G6172">
        <v>2</v>
      </c>
      <c r="H6172">
        <v>1</v>
      </c>
      <c r="I6172">
        <v>2000</v>
      </c>
      <c r="J6172">
        <v>2124</v>
      </c>
      <c r="K6172">
        <v>40</v>
      </c>
      <c r="L6172" t="s">
        <v>1088</v>
      </c>
      <c r="M6172" t="s">
        <v>72</v>
      </c>
      <c r="N6172" s="1">
        <v>42072.654861111114</v>
      </c>
      <c r="O6172" s="1">
        <v>40521.822222222225</v>
      </c>
      <c r="P6172" s="2">
        <v>40525</v>
      </c>
      <c r="Q6172" s="1">
        <v>40555.173611111109</v>
      </c>
      <c r="R6172" t="s">
        <v>37</v>
      </c>
      <c r="S6172" t="s">
        <v>37</v>
      </c>
      <c r="T6172" t="s">
        <v>27</v>
      </c>
      <c r="U6172" t="b">
        <v>1</v>
      </c>
      <c r="V6172" t="s">
        <v>28</v>
      </c>
      <c r="W6172" t="s">
        <v>29</v>
      </c>
      <c r="X6172" t="s">
        <v>28</v>
      </c>
      <c r="Y6172" t="s">
        <v>30</v>
      </c>
    </row>
    <row r="6173" spans="1:25" x14ac:dyDescent="0.2">
      <c r="A6173">
        <v>6171</v>
      </c>
      <c r="B6173">
        <v>157799513</v>
      </c>
      <c r="C6173">
        <v>3300</v>
      </c>
      <c r="D6173">
        <v>3470</v>
      </c>
      <c r="E6173">
        <v>42</v>
      </c>
      <c r="F6173">
        <v>1</v>
      </c>
      <c r="G6173">
        <v>1</v>
      </c>
      <c r="H6173">
        <v>1</v>
      </c>
      <c r="I6173">
        <v>3300</v>
      </c>
      <c r="J6173">
        <v>3470</v>
      </c>
      <c r="K6173">
        <v>30.041666670000001</v>
      </c>
      <c r="L6173" t="s">
        <v>1088</v>
      </c>
      <c r="M6173" t="s">
        <v>72</v>
      </c>
      <c r="N6173" s="1">
        <v>42072.654861111114</v>
      </c>
      <c r="O6173" s="1">
        <v>40521.822222222225</v>
      </c>
      <c r="P6173" s="2">
        <v>40525</v>
      </c>
      <c r="Q6173" s="1">
        <v>40555.173611111109</v>
      </c>
      <c r="R6173" t="s">
        <v>126</v>
      </c>
      <c r="S6173" t="s">
        <v>37</v>
      </c>
      <c r="T6173" t="s">
        <v>27</v>
      </c>
      <c r="U6173" t="b">
        <v>1</v>
      </c>
      <c r="V6173" t="s">
        <v>28</v>
      </c>
      <c r="W6173" t="s">
        <v>29</v>
      </c>
      <c r="X6173" t="s">
        <v>28</v>
      </c>
      <c r="Y6173" t="s">
        <v>30</v>
      </c>
    </row>
    <row r="6174" spans="1:25" x14ac:dyDescent="0.2">
      <c r="A6174">
        <v>6172</v>
      </c>
      <c r="B6174">
        <v>529854219</v>
      </c>
      <c r="C6174">
        <v>10000</v>
      </c>
      <c r="D6174">
        <v>10000</v>
      </c>
      <c r="E6174">
        <v>42</v>
      </c>
      <c r="F6174">
        <v>1</v>
      </c>
      <c r="G6174">
        <v>1</v>
      </c>
      <c r="H6174">
        <v>1</v>
      </c>
      <c r="I6174">
        <v>10000</v>
      </c>
      <c r="J6174">
        <v>10000</v>
      </c>
      <c r="K6174">
        <v>79.357094910000001</v>
      </c>
      <c r="L6174" t="s">
        <v>1088</v>
      </c>
      <c r="M6174" t="s">
        <v>72</v>
      </c>
      <c r="N6174" s="1">
        <v>42072.654861111114</v>
      </c>
      <c r="O6174" s="1">
        <v>40521.822222222225</v>
      </c>
      <c r="P6174" s="2">
        <v>40525</v>
      </c>
      <c r="Q6174" s="1">
        <v>40555.173611111109</v>
      </c>
      <c r="R6174" t="s">
        <v>47</v>
      </c>
      <c r="S6174" t="s">
        <v>47</v>
      </c>
      <c r="T6174" t="s">
        <v>27</v>
      </c>
      <c r="U6174" t="b">
        <v>1</v>
      </c>
      <c r="V6174" t="s">
        <v>28</v>
      </c>
      <c r="W6174" t="s">
        <v>29</v>
      </c>
      <c r="X6174" t="s">
        <v>28</v>
      </c>
      <c r="Y6174" t="s">
        <v>30</v>
      </c>
    </row>
    <row r="6175" spans="1:25" x14ac:dyDescent="0.2">
      <c r="A6175">
        <v>6173</v>
      </c>
      <c r="B6175">
        <v>664438448</v>
      </c>
      <c r="C6175">
        <v>1000</v>
      </c>
      <c r="D6175">
        <v>1100</v>
      </c>
      <c r="E6175">
        <v>42</v>
      </c>
      <c r="F6175">
        <v>1</v>
      </c>
      <c r="G6175">
        <v>1</v>
      </c>
      <c r="H6175">
        <v>1</v>
      </c>
      <c r="I6175">
        <v>1000</v>
      </c>
      <c r="J6175">
        <v>1100</v>
      </c>
      <c r="K6175">
        <v>46.852685190000003</v>
      </c>
      <c r="L6175" t="s">
        <v>1088</v>
      </c>
      <c r="M6175" t="s">
        <v>72</v>
      </c>
      <c r="N6175" s="1">
        <v>42072.654861111114</v>
      </c>
      <c r="O6175" s="1">
        <v>40521.822222222225</v>
      </c>
      <c r="P6175" s="2">
        <v>40525</v>
      </c>
      <c r="Q6175" s="1">
        <v>40555.173611111109</v>
      </c>
      <c r="R6175" t="s">
        <v>37</v>
      </c>
      <c r="S6175" t="s">
        <v>37</v>
      </c>
      <c r="T6175" t="s">
        <v>27</v>
      </c>
      <c r="U6175" t="b">
        <v>1</v>
      </c>
      <c r="V6175" t="s">
        <v>28</v>
      </c>
      <c r="W6175" t="s">
        <v>29</v>
      </c>
      <c r="X6175" t="s">
        <v>28</v>
      </c>
      <c r="Y6175" t="s">
        <v>30</v>
      </c>
    </row>
    <row r="6176" spans="1:25" x14ac:dyDescent="0.2">
      <c r="A6176">
        <v>6174</v>
      </c>
      <c r="B6176">
        <v>1008038898</v>
      </c>
      <c r="C6176">
        <v>7000</v>
      </c>
      <c r="D6176">
        <v>7000</v>
      </c>
      <c r="E6176">
        <v>42</v>
      </c>
      <c r="F6176">
        <v>1</v>
      </c>
      <c r="G6176">
        <v>1</v>
      </c>
      <c r="H6176">
        <v>1</v>
      </c>
      <c r="I6176">
        <v>7000</v>
      </c>
      <c r="J6176">
        <v>7000</v>
      </c>
      <c r="K6176">
        <v>30</v>
      </c>
      <c r="L6176" t="s">
        <v>1088</v>
      </c>
      <c r="M6176" t="s">
        <v>72</v>
      </c>
      <c r="N6176" s="1">
        <v>42072.654861111114</v>
      </c>
      <c r="O6176" s="1">
        <v>40521.822222222225</v>
      </c>
      <c r="P6176" s="2">
        <v>40525</v>
      </c>
      <c r="Q6176" s="1">
        <v>40555.173611111109</v>
      </c>
      <c r="R6176" t="s">
        <v>69</v>
      </c>
      <c r="S6176" t="s">
        <v>37</v>
      </c>
      <c r="T6176" t="s">
        <v>27</v>
      </c>
      <c r="U6176" t="b">
        <v>1</v>
      </c>
      <c r="V6176" t="s">
        <v>28</v>
      </c>
      <c r="W6176" t="s">
        <v>29</v>
      </c>
      <c r="X6176" t="s">
        <v>28</v>
      </c>
      <c r="Y6176" t="s">
        <v>30</v>
      </c>
    </row>
    <row r="6177" spans="1:25" x14ac:dyDescent="0.2">
      <c r="A6177">
        <v>6175</v>
      </c>
      <c r="B6177">
        <v>521670719</v>
      </c>
      <c r="C6177">
        <v>15000</v>
      </c>
      <c r="D6177">
        <v>1636</v>
      </c>
      <c r="E6177">
        <v>42</v>
      </c>
      <c r="F6177">
        <v>0</v>
      </c>
      <c r="G6177">
        <v>1</v>
      </c>
      <c r="H6177">
        <v>1</v>
      </c>
      <c r="I6177">
        <v>15000</v>
      </c>
      <c r="J6177">
        <v>1636</v>
      </c>
      <c r="K6177">
        <v>30</v>
      </c>
      <c r="L6177" t="s">
        <v>1088</v>
      </c>
      <c r="M6177" t="s">
        <v>72</v>
      </c>
      <c r="N6177" s="1">
        <v>42072.654861111114</v>
      </c>
      <c r="O6177" s="1">
        <v>40521.822222222225</v>
      </c>
      <c r="P6177" s="2">
        <v>40525</v>
      </c>
      <c r="Q6177" s="1">
        <v>40555.173611111109</v>
      </c>
      <c r="R6177" t="s">
        <v>47</v>
      </c>
      <c r="S6177" t="s">
        <v>47</v>
      </c>
      <c r="T6177" t="s">
        <v>31</v>
      </c>
      <c r="U6177" t="b">
        <v>1</v>
      </c>
      <c r="V6177" t="s">
        <v>28</v>
      </c>
      <c r="W6177" t="s">
        <v>29</v>
      </c>
      <c r="X6177" t="s">
        <v>28</v>
      </c>
      <c r="Y6177" t="s">
        <v>30</v>
      </c>
    </row>
    <row r="6178" spans="1:25" x14ac:dyDescent="0.2">
      <c r="A6178">
        <v>6176</v>
      </c>
      <c r="B6178">
        <v>1633793465</v>
      </c>
      <c r="C6178">
        <v>2500</v>
      </c>
      <c r="D6178">
        <v>2645</v>
      </c>
      <c r="E6178">
        <v>42</v>
      </c>
      <c r="F6178">
        <v>0</v>
      </c>
      <c r="G6178">
        <v>1</v>
      </c>
      <c r="H6178">
        <v>1</v>
      </c>
      <c r="I6178">
        <v>2500</v>
      </c>
      <c r="J6178">
        <v>2645</v>
      </c>
      <c r="K6178">
        <v>30.041666670000001</v>
      </c>
      <c r="L6178" t="s">
        <v>1088</v>
      </c>
      <c r="M6178" t="s">
        <v>72</v>
      </c>
      <c r="N6178" s="1">
        <v>42072.654861111114</v>
      </c>
      <c r="O6178" s="1">
        <v>40521.822222222225</v>
      </c>
      <c r="P6178" s="2">
        <v>40525</v>
      </c>
      <c r="Q6178" s="1">
        <v>40555.173611111109</v>
      </c>
      <c r="R6178" t="s">
        <v>62</v>
      </c>
      <c r="S6178" t="s">
        <v>62</v>
      </c>
      <c r="T6178" t="s">
        <v>27</v>
      </c>
      <c r="U6178" t="b">
        <v>1</v>
      </c>
      <c r="V6178" t="s">
        <v>28</v>
      </c>
      <c r="W6178" t="s">
        <v>29</v>
      </c>
      <c r="X6178" t="s">
        <v>28</v>
      </c>
      <c r="Y6178" t="s">
        <v>30</v>
      </c>
    </row>
    <row r="6179" spans="1:25" x14ac:dyDescent="0.2">
      <c r="A6179">
        <v>6177</v>
      </c>
      <c r="B6179">
        <v>1166295603</v>
      </c>
      <c r="C6179">
        <v>2000</v>
      </c>
      <c r="D6179">
        <v>2100</v>
      </c>
      <c r="E6179">
        <v>42</v>
      </c>
      <c r="F6179">
        <v>0</v>
      </c>
      <c r="G6179">
        <v>1</v>
      </c>
      <c r="H6179">
        <v>1</v>
      </c>
      <c r="I6179">
        <v>2000</v>
      </c>
      <c r="J6179">
        <v>2100</v>
      </c>
      <c r="K6179">
        <v>81.443807870000001</v>
      </c>
      <c r="L6179" t="s">
        <v>1088</v>
      </c>
      <c r="M6179" t="s">
        <v>72</v>
      </c>
      <c r="N6179" s="1">
        <v>42072.654861111114</v>
      </c>
      <c r="O6179" s="1">
        <v>40281.945833333331</v>
      </c>
      <c r="P6179" s="2">
        <v>40282</v>
      </c>
      <c r="Q6179" s="1">
        <v>40318.945833333331</v>
      </c>
      <c r="R6179" t="s">
        <v>134</v>
      </c>
      <c r="S6179" t="s">
        <v>34</v>
      </c>
      <c r="T6179" t="s">
        <v>27</v>
      </c>
      <c r="U6179" t="b">
        <v>0</v>
      </c>
      <c r="V6179" t="s">
        <v>41</v>
      </c>
      <c r="W6179" t="s">
        <v>29</v>
      </c>
      <c r="X6179" t="s">
        <v>41</v>
      </c>
      <c r="Y6179" t="s">
        <v>42</v>
      </c>
    </row>
    <row r="6180" spans="1:25" x14ac:dyDescent="0.2">
      <c r="A6180">
        <v>6178</v>
      </c>
      <c r="B6180">
        <v>1521564818</v>
      </c>
      <c r="C6180">
        <v>2000</v>
      </c>
      <c r="D6180">
        <v>2261</v>
      </c>
      <c r="E6180">
        <v>42</v>
      </c>
      <c r="F6180">
        <v>2</v>
      </c>
      <c r="G6180">
        <v>1</v>
      </c>
      <c r="H6180">
        <v>1</v>
      </c>
      <c r="I6180">
        <v>2000</v>
      </c>
      <c r="J6180">
        <v>2261</v>
      </c>
      <c r="K6180">
        <v>21.001249999999999</v>
      </c>
      <c r="L6180" t="s">
        <v>1088</v>
      </c>
      <c r="M6180" t="s">
        <v>72</v>
      </c>
      <c r="N6180" s="1">
        <v>42072.654861111114</v>
      </c>
      <c r="O6180" s="1">
        <v>40521.822222222225</v>
      </c>
      <c r="P6180" s="2">
        <v>40525</v>
      </c>
      <c r="Q6180" s="1">
        <v>40555.173611111109</v>
      </c>
      <c r="R6180" t="s">
        <v>47</v>
      </c>
      <c r="S6180" t="s">
        <v>47</v>
      </c>
      <c r="T6180" t="s">
        <v>27</v>
      </c>
      <c r="U6180" t="b">
        <v>0</v>
      </c>
      <c r="V6180" t="s">
        <v>28</v>
      </c>
      <c r="W6180" t="s">
        <v>29</v>
      </c>
      <c r="X6180" t="s">
        <v>28</v>
      </c>
      <c r="Y6180" t="s">
        <v>30</v>
      </c>
    </row>
    <row r="6181" spans="1:25" x14ac:dyDescent="0.2">
      <c r="A6181">
        <v>6179</v>
      </c>
      <c r="B6181">
        <v>69116234</v>
      </c>
      <c r="C6181">
        <v>3000</v>
      </c>
      <c r="D6181">
        <v>3085</v>
      </c>
      <c r="E6181">
        <v>41</v>
      </c>
      <c r="F6181">
        <v>1</v>
      </c>
      <c r="G6181">
        <v>1</v>
      </c>
      <c r="H6181">
        <v>1</v>
      </c>
      <c r="I6181">
        <v>3000</v>
      </c>
      <c r="J6181">
        <v>3085</v>
      </c>
      <c r="K6181">
        <v>45.041666669999998</v>
      </c>
      <c r="L6181" t="s">
        <v>1088</v>
      </c>
      <c r="M6181" t="s">
        <v>72</v>
      </c>
      <c r="N6181" s="1">
        <v>42072.654861111114</v>
      </c>
      <c r="O6181" s="1">
        <v>40521.822222222225</v>
      </c>
      <c r="P6181" s="2">
        <v>40525</v>
      </c>
      <c r="Q6181" s="1">
        <v>40555.173611111109</v>
      </c>
      <c r="R6181" t="s">
        <v>25</v>
      </c>
      <c r="S6181" t="s">
        <v>26</v>
      </c>
      <c r="T6181" t="s">
        <v>27</v>
      </c>
      <c r="U6181" t="b">
        <v>1</v>
      </c>
      <c r="V6181" t="s">
        <v>28</v>
      </c>
      <c r="W6181" t="s">
        <v>29</v>
      </c>
      <c r="X6181" t="s">
        <v>28</v>
      </c>
      <c r="Y6181" t="s">
        <v>30</v>
      </c>
    </row>
    <row r="6182" spans="1:25" x14ac:dyDescent="0.2">
      <c r="A6182">
        <v>6180</v>
      </c>
      <c r="B6182">
        <v>146190836</v>
      </c>
      <c r="C6182">
        <v>2000</v>
      </c>
      <c r="D6182">
        <v>3010</v>
      </c>
      <c r="E6182">
        <v>41</v>
      </c>
      <c r="F6182">
        <v>1</v>
      </c>
      <c r="G6182">
        <v>1</v>
      </c>
      <c r="H6182">
        <v>1</v>
      </c>
      <c r="I6182">
        <v>2000</v>
      </c>
      <c r="J6182">
        <v>3010</v>
      </c>
      <c r="K6182">
        <v>30</v>
      </c>
      <c r="L6182" t="s">
        <v>1088</v>
      </c>
      <c r="M6182" t="s">
        <v>72</v>
      </c>
      <c r="N6182" s="1">
        <v>42072.654861111114</v>
      </c>
      <c r="O6182" s="1">
        <v>40521.822222222225</v>
      </c>
      <c r="P6182" s="2">
        <v>40525</v>
      </c>
      <c r="Q6182" s="1">
        <v>40555.173611111109</v>
      </c>
      <c r="R6182" t="s">
        <v>62</v>
      </c>
      <c r="S6182" t="s">
        <v>62</v>
      </c>
      <c r="T6182" t="s">
        <v>27</v>
      </c>
      <c r="U6182" t="b">
        <v>1</v>
      </c>
      <c r="V6182" t="s">
        <v>28</v>
      </c>
      <c r="W6182" t="s">
        <v>29</v>
      </c>
      <c r="X6182" t="s">
        <v>28</v>
      </c>
      <c r="Y6182" t="s">
        <v>30</v>
      </c>
    </row>
    <row r="6183" spans="1:25" x14ac:dyDescent="0.2">
      <c r="A6183">
        <v>6181</v>
      </c>
      <c r="B6183">
        <v>151524321</v>
      </c>
      <c r="C6183">
        <v>4000</v>
      </c>
      <c r="D6183">
        <v>4240</v>
      </c>
      <c r="E6183">
        <v>41</v>
      </c>
      <c r="F6183">
        <v>1</v>
      </c>
      <c r="G6183">
        <v>1</v>
      </c>
      <c r="H6183">
        <v>1</v>
      </c>
      <c r="I6183">
        <v>4000</v>
      </c>
      <c r="J6183">
        <v>4240</v>
      </c>
      <c r="K6183">
        <v>30</v>
      </c>
      <c r="L6183" t="s">
        <v>1088</v>
      </c>
      <c r="M6183" t="s">
        <v>72</v>
      </c>
      <c r="N6183" s="1">
        <v>42072.654861111114</v>
      </c>
      <c r="O6183" s="1">
        <v>40521.822222222225</v>
      </c>
      <c r="P6183" s="2">
        <v>40525</v>
      </c>
      <c r="Q6183" s="1">
        <v>40555.173611111109</v>
      </c>
      <c r="R6183" t="s">
        <v>47</v>
      </c>
      <c r="S6183" t="s">
        <v>47</v>
      </c>
      <c r="T6183" t="s">
        <v>27</v>
      </c>
      <c r="U6183" t="b">
        <v>1</v>
      </c>
      <c r="V6183" t="s">
        <v>28</v>
      </c>
      <c r="W6183" t="s">
        <v>29</v>
      </c>
      <c r="X6183" t="s">
        <v>28</v>
      </c>
      <c r="Y6183" t="s">
        <v>30</v>
      </c>
    </row>
    <row r="6184" spans="1:25" x14ac:dyDescent="0.2">
      <c r="A6184">
        <v>6182</v>
      </c>
      <c r="B6184">
        <v>787362752</v>
      </c>
      <c r="C6184">
        <v>2500</v>
      </c>
      <c r="D6184">
        <v>2830</v>
      </c>
      <c r="E6184">
        <v>41</v>
      </c>
      <c r="F6184">
        <v>1</v>
      </c>
      <c r="G6184">
        <v>1</v>
      </c>
      <c r="H6184">
        <v>1</v>
      </c>
      <c r="I6184">
        <v>2500</v>
      </c>
      <c r="J6184">
        <v>2830</v>
      </c>
      <c r="K6184">
        <v>35.56074074</v>
      </c>
      <c r="L6184" t="s">
        <v>1088</v>
      </c>
      <c r="M6184" t="s">
        <v>72</v>
      </c>
      <c r="N6184" s="1">
        <v>42072.654861111114</v>
      </c>
      <c r="O6184" s="1">
        <v>40521.822222222225</v>
      </c>
      <c r="P6184" s="2">
        <v>40525</v>
      </c>
      <c r="Q6184" s="1">
        <v>40555.173611111109</v>
      </c>
      <c r="R6184" t="s">
        <v>114</v>
      </c>
      <c r="S6184" t="s">
        <v>26</v>
      </c>
      <c r="T6184" t="s">
        <v>27</v>
      </c>
      <c r="U6184" t="b">
        <v>1</v>
      </c>
      <c r="V6184" t="s">
        <v>28</v>
      </c>
      <c r="W6184" t="s">
        <v>29</v>
      </c>
      <c r="X6184" t="s">
        <v>28</v>
      </c>
      <c r="Y6184" t="s">
        <v>30</v>
      </c>
    </row>
    <row r="6185" spans="1:25" x14ac:dyDescent="0.2">
      <c r="A6185">
        <v>6183</v>
      </c>
      <c r="B6185">
        <v>888825424</v>
      </c>
      <c r="C6185">
        <v>2500</v>
      </c>
      <c r="D6185">
        <v>4295</v>
      </c>
      <c r="E6185">
        <v>41</v>
      </c>
      <c r="F6185">
        <v>1</v>
      </c>
      <c r="G6185">
        <v>1</v>
      </c>
      <c r="H6185">
        <v>1</v>
      </c>
      <c r="I6185">
        <v>2500</v>
      </c>
      <c r="J6185">
        <v>4295</v>
      </c>
      <c r="K6185">
        <v>20</v>
      </c>
      <c r="L6185" t="s">
        <v>1088</v>
      </c>
      <c r="M6185" t="s">
        <v>72</v>
      </c>
      <c r="N6185" s="1">
        <v>42072.654861111114</v>
      </c>
      <c r="O6185" s="1">
        <v>40521.822222222225</v>
      </c>
      <c r="P6185" s="2">
        <v>40525</v>
      </c>
      <c r="Q6185" s="1">
        <v>40555.173611111109</v>
      </c>
      <c r="R6185" t="s">
        <v>59</v>
      </c>
      <c r="S6185" t="s">
        <v>26</v>
      </c>
      <c r="T6185" t="s">
        <v>27</v>
      </c>
      <c r="U6185" t="b">
        <v>1</v>
      </c>
      <c r="V6185" t="s">
        <v>28</v>
      </c>
      <c r="W6185" t="s">
        <v>29</v>
      </c>
      <c r="X6185" t="s">
        <v>28</v>
      </c>
      <c r="Y6185" t="s">
        <v>30</v>
      </c>
    </row>
    <row r="6186" spans="1:25" x14ac:dyDescent="0.2">
      <c r="A6186">
        <v>6184</v>
      </c>
      <c r="B6186">
        <v>1186736412</v>
      </c>
      <c r="C6186">
        <v>6500</v>
      </c>
      <c r="D6186">
        <v>6810</v>
      </c>
      <c r="E6186">
        <v>41</v>
      </c>
      <c r="F6186">
        <v>1</v>
      </c>
      <c r="G6186">
        <v>1</v>
      </c>
      <c r="H6186">
        <v>1</v>
      </c>
      <c r="I6186">
        <v>6500</v>
      </c>
      <c r="J6186">
        <v>6810</v>
      </c>
      <c r="K6186">
        <v>32.060578700000001</v>
      </c>
      <c r="L6186" t="s">
        <v>1088</v>
      </c>
      <c r="M6186" t="s">
        <v>72</v>
      </c>
      <c r="N6186" s="1">
        <v>42072.654861111114</v>
      </c>
      <c r="O6186" s="1">
        <v>40521.822222222225</v>
      </c>
      <c r="P6186" s="2">
        <v>40525</v>
      </c>
      <c r="Q6186" s="1">
        <v>40555.173611111109</v>
      </c>
      <c r="R6186" t="s">
        <v>25</v>
      </c>
      <c r="S6186" t="s">
        <v>26</v>
      </c>
      <c r="T6186" t="s">
        <v>27</v>
      </c>
      <c r="U6186" t="b">
        <v>1</v>
      </c>
      <c r="V6186" t="s">
        <v>28</v>
      </c>
      <c r="W6186" t="s">
        <v>29</v>
      </c>
      <c r="X6186" t="s">
        <v>28</v>
      </c>
      <c r="Y6186" t="s">
        <v>30</v>
      </c>
    </row>
    <row r="6187" spans="1:25" x14ac:dyDescent="0.2">
      <c r="A6187">
        <v>6185</v>
      </c>
      <c r="B6187">
        <v>1813651146</v>
      </c>
      <c r="C6187">
        <v>1500</v>
      </c>
      <c r="D6187">
        <v>1533</v>
      </c>
      <c r="E6187">
        <v>41</v>
      </c>
      <c r="F6187">
        <v>0</v>
      </c>
      <c r="G6187">
        <v>1</v>
      </c>
      <c r="H6187">
        <v>1</v>
      </c>
      <c r="I6187">
        <v>1500</v>
      </c>
      <c r="J6187">
        <v>1533</v>
      </c>
      <c r="K6187">
        <v>30</v>
      </c>
      <c r="L6187" t="s">
        <v>1088</v>
      </c>
      <c r="M6187" t="s">
        <v>72</v>
      </c>
      <c r="N6187" s="1">
        <v>42072.654861111114</v>
      </c>
      <c r="O6187" s="1">
        <v>40521.822222222225</v>
      </c>
      <c r="P6187" s="2">
        <v>40525</v>
      </c>
      <c r="Q6187" s="1">
        <v>40555.173611111109</v>
      </c>
      <c r="R6187" t="s">
        <v>126</v>
      </c>
      <c r="S6187" t="s">
        <v>37</v>
      </c>
      <c r="T6187" t="s">
        <v>27</v>
      </c>
      <c r="U6187" t="b">
        <v>1</v>
      </c>
      <c r="V6187" t="s">
        <v>28</v>
      </c>
      <c r="W6187" t="s">
        <v>29</v>
      </c>
      <c r="X6187" t="s">
        <v>28</v>
      </c>
      <c r="Y6187" t="s">
        <v>30</v>
      </c>
    </row>
    <row r="6188" spans="1:25" x14ac:dyDescent="0.2">
      <c r="A6188">
        <v>6186</v>
      </c>
      <c r="B6188">
        <v>1782054544</v>
      </c>
      <c r="C6188">
        <v>2000</v>
      </c>
      <c r="D6188">
        <v>6213</v>
      </c>
      <c r="E6188">
        <v>41</v>
      </c>
      <c r="F6188">
        <v>0</v>
      </c>
      <c r="G6188">
        <v>1</v>
      </c>
      <c r="H6188">
        <v>1</v>
      </c>
      <c r="I6188">
        <v>2000</v>
      </c>
      <c r="J6188">
        <v>6213</v>
      </c>
      <c r="K6188">
        <v>38.491504630000001</v>
      </c>
      <c r="L6188" t="s">
        <v>1088</v>
      </c>
      <c r="M6188" t="s">
        <v>72</v>
      </c>
      <c r="N6188" s="1">
        <v>42072.654861111114</v>
      </c>
      <c r="O6188" s="1">
        <v>40521.822222222225</v>
      </c>
      <c r="P6188" s="2">
        <v>40525</v>
      </c>
      <c r="Q6188" s="1">
        <v>40555.173611111109</v>
      </c>
      <c r="R6188" t="s">
        <v>73</v>
      </c>
      <c r="S6188" t="s">
        <v>74</v>
      </c>
      <c r="T6188" t="s">
        <v>27</v>
      </c>
      <c r="U6188" t="b">
        <v>1</v>
      </c>
      <c r="V6188" t="s">
        <v>28</v>
      </c>
      <c r="W6188" t="s">
        <v>29</v>
      </c>
      <c r="X6188" t="s">
        <v>28</v>
      </c>
      <c r="Y6188" t="s">
        <v>30</v>
      </c>
    </row>
    <row r="6189" spans="1:25" x14ac:dyDescent="0.2">
      <c r="A6189">
        <v>6187</v>
      </c>
      <c r="B6189">
        <v>1151308364</v>
      </c>
      <c r="C6189">
        <v>2000</v>
      </c>
      <c r="D6189">
        <v>2825</v>
      </c>
      <c r="E6189">
        <v>41</v>
      </c>
      <c r="F6189">
        <v>2</v>
      </c>
      <c r="G6189">
        <v>1</v>
      </c>
      <c r="H6189">
        <v>1</v>
      </c>
      <c r="I6189">
        <v>2000</v>
      </c>
      <c r="J6189">
        <v>2825</v>
      </c>
      <c r="K6189">
        <v>60.042928240000002</v>
      </c>
      <c r="L6189" t="s">
        <v>1088</v>
      </c>
      <c r="M6189" t="s">
        <v>72</v>
      </c>
      <c r="N6189" s="1">
        <v>42072.654861111114</v>
      </c>
      <c r="O6189" s="1">
        <v>40521.822222222225</v>
      </c>
      <c r="P6189" s="2">
        <v>40525</v>
      </c>
      <c r="Q6189" s="1">
        <v>40555.173611111109</v>
      </c>
      <c r="R6189" t="s">
        <v>63</v>
      </c>
      <c r="S6189" t="s">
        <v>37</v>
      </c>
      <c r="T6189" t="s">
        <v>27</v>
      </c>
      <c r="U6189" t="b">
        <v>0</v>
      </c>
      <c r="V6189" t="s">
        <v>28</v>
      </c>
      <c r="W6189" t="s">
        <v>29</v>
      </c>
      <c r="X6189" t="s">
        <v>28</v>
      </c>
      <c r="Y6189" t="s">
        <v>30</v>
      </c>
    </row>
    <row r="6190" spans="1:25" x14ac:dyDescent="0.2">
      <c r="A6190">
        <v>6188</v>
      </c>
      <c r="B6190">
        <v>1478017779</v>
      </c>
      <c r="C6190">
        <v>500</v>
      </c>
      <c r="D6190">
        <v>1965</v>
      </c>
      <c r="E6190">
        <v>41</v>
      </c>
      <c r="F6190">
        <v>0</v>
      </c>
      <c r="G6190">
        <v>1</v>
      </c>
      <c r="H6190">
        <v>1</v>
      </c>
      <c r="I6190">
        <v>500</v>
      </c>
      <c r="J6190">
        <v>1965</v>
      </c>
      <c r="K6190">
        <v>7</v>
      </c>
      <c r="L6190" t="s">
        <v>1088</v>
      </c>
      <c r="M6190" t="s">
        <v>72</v>
      </c>
      <c r="N6190" s="1">
        <v>42072.654861111114</v>
      </c>
      <c r="O6190" s="1">
        <v>40521.822222222225</v>
      </c>
      <c r="P6190" s="2">
        <v>40525</v>
      </c>
      <c r="Q6190" s="1">
        <v>40555.173611111109</v>
      </c>
      <c r="R6190" t="s">
        <v>113</v>
      </c>
      <c r="S6190" t="s">
        <v>37</v>
      </c>
      <c r="T6190" t="s">
        <v>27</v>
      </c>
      <c r="U6190" t="b">
        <v>0</v>
      </c>
      <c r="V6190" t="s">
        <v>28</v>
      </c>
      <c r="W6190" t="s">
        <v>29</v>
      </c>
      <c r="X6190" t="s">
        <v>28</v>
      </c>
      <c r="Y6190" t="s">
        <v>30</v>
      </c>
    </row>
    <row r="6191" spans="1:25" x14ac:dyDescent="0.2">
      <c r="A6191">
        <v>6189</v>
      </c>
      <c r="B6191">
        <v>806802862</v>
      </c>
      <c r="C6191">
        <v>10000</v>
      </c>
      <c r="D6191">
        <v>2346</v>
      </c>
      <c r="E6191">
        <v>40</v>
      </c>
      <c r="F6191">
        <v>13</v>
      </c>
      <c r="G6191">
        <v>5</v>
      </c>
      <c r="H6191">
        <v>1</v>
      </c>
      <c r="I6191">
        <v>10000</v>
      </c>
      <c r="J6191">
        <v>2346</v>
      </c>
      <c r="K6191">
        <v>27.548657410000001</v>
      </c>
      <c r="L6191" t="s">
        <v>1088</v>
      </c>
      <c r="M6191" t="s">
        <v>72</v>
      </c>
      <c r="N6191" s="1">
        <v>42072.654861111114</v>
      </c>
      <c r="O6191" s="1">
        <v>40281.945833333331</v>
      </c>
      <c r="P6191" s="2">
        <v>40282</v>
      </c>
      <c r="Q6191" s="1">
        <v>40318.945833333331</v>
      </c>
      <c r="R6191" t="s">
        <v>25</v>
      </c>
      <c r="S6191" t="s">
        <v>26</v>
      </c>
      <c r="T6191" t="s">
        <v>31</v>
      </c>
      <c r="U6191" t="b">
        <v>1</v>
      </c>
      <c r="V6191" t="s">
        <v>41</v>
      </c>
      <c r="W6191" t="s">
        <v>29</v>
      </c>
      <c r="X6191" t="s">
        <v>41</v>
      </c>
      <c r="Y6191" t="s">
        <v>42</v>
      </c>
    </row>
    <row r="6192" spans="1:25" x14ac:dyDescent="0.2">
      <c r="A6192">
        <v>6190</v>
      </c>
      <c r="B6192">
        <v>227834011</v>
      </c>
      <c r="C6192">
        <v>2000</v>
      </c>
      <c r="D6192">
        <v>2670</v>
      </c>
      <c r="E6192">
        <v>40</v>
      </c>
      <c r="F6192">
        <v>1</v>
      </c>
      <c r="G6192">
        <v>1</v>
      </c>
      <c r="H6192">
        <v>1</v>
      </c>
      <c r="I6192">
        <v>2000</v>
      </c>
      <c r="J6192">
        <v>2670</v>
      </c>
      <c r="K6192">
        <v>82.935092589999996</v>
      </c>
      <c r="L6192" t="s">
        <v>1088</v>
      </c>
      <c r="M6192" t="s">
        <v>72</v>
      </c>
      <c r="N6192" s="1">
        <v>42072.654861111114</v>
      </c>
      <c r="O6192" s="1">
        <v>40281.945833333331</v>
      </c>
      <c r="P6192" s="2">
        <v>40282</v>
      </c>
      <c r="Q6192" s="1">
        <v>40318.945833333331</v>
      </c>
      <c r="R6192" t="s">
        <v>115</v>
      </c>
      <c r="S6192" t="s">
        <v>115</v>
      </c>
      <c r="T6192" t="s">
        <v>27</v>
      </c>
      <c r="U6192" t="b">
        <v>1</v>
      </c>
      <c r="V6192" t="s">
        <v>41</v>
      </c>
      <c r="W6192" t="s">
        <v>29</v>
      </c>
      <c r="X6192" t="s">
        <v>41</v>
      </c>
      <c r="Y6192" t="s">
        <v>42</v>
      </c>
    </row>
    <row r="6193" spans="1:25" x14ac:dyDescent="0.2">
      <c r="A6193">
        <v>6191</v>
      </c>
      <c r="B6193">
        <v>239979448</v>
      </c>
      <c r="C6193">
        <v>1000</v>
      </c>
      <c r="D6193">
        <v>1322</v>
      </c>
      <c r="E6193">
        <v>40</v>
      </c>
      <c r="F6193">
        <v>1</v>
      </c>
      <c r="G6193">
        <v>1</v>
      </c>
      <c r="H6193">
        <v>1</v>
      </c>
      <c r="I6193">
        <v>1000</v>
      </c>
      <c r="J6193">
        <v>1322</v>
      </c>
      <c r="K6193">
        <v>39.076759260000003</v>
      </c>
      <c r="L6193" t="s">
        <v>1088</v>
      </c>
      <c r="M6193" t="s">
        <v>72</v>
      </c>
      <c r="N6193" s="1">
        <v>42072.654861111114</v>
      </c>
      <c r="O6193" s="1">
        <v>40521.822222222225</v>
      </c>
      <c r="P6193" s="2">
        <v>40525</v>
      </c>
      <c r="Q6193" s="1">
        <v>40555.173611111109</v>
      </c>
      <c r="R6193" t="s">
        <v>165</v>
      </c>
      <c r="S6193" t="s">
        <v>26</v>
      </c>
      <c r="T6193" t="s">
        <v>27</v>
      </c>
      <c r="U6193" t="b">
        <v>1</v>
      </c>
      <c r="V6193" t="s">
        <v>28</v>
      </c>
      <c r="W6193" t="s">
        <v>29</v>
      </c>
      <c r="X6193" t="s">
        <v>28</v>
      </c>
      <c r="Y6193" t="s">
        <v>30</v>
      </c>
    </row>
    <row r="6194" spans="1:25" x14ac:dyDescent="0.2">
      <c r="A6194">
        <v>6192</v>
      </c>
      <c r="B6194">
        <v>1110678437</v>
      </c>
      <c r="C6194">
        <v>1800</v>
      </c>
      <c r="D6194">
        <v>2617</v>
      </c>
      <c r="E6194">
        <v>40</v>
      </c>
      <c r="F6194">
        <v>1</v>
      </c>
      <c r="G6194">
        <v>1</v>
      </c>
      <c r="H6194">
        <v>1</v>
      </c>
      <c r="I6194">
        <v>1800</v>
      </c>
      <c r="J6194">
        <v>2617</v>
      </c>
      <c r="K6194">
        <v>60.618263890000001</v>
      </c>
      <c r="L6194" t="s">
        <v>1088</v>
      </c>
      <c r="M6194" t="s">
        <v>72</v>
      </c>
      <c r="N6194" s="1">
        <v>42072.654861111114</v>
      </c>
      <c r="O6194" s="1">
        <v>40281.945833333331</v>
      </c>
      <c r="P6194" s="2">
        <v>40282</v>
      </c>
      <c r="Q6194" s="1">
        <v>40318.945833333331</v>
      </c>
      <c r="R6194" t="s">
        <v>114</v>
      </c>
      <c r="S6194" t="s">
        <v>26</v>
      </c>
      <c r="T6194" t="s">
        <v>27</v>
      </c>
      <c r="U6194" t="b">
        <v>1</v>
      </c>
      <c r="V6194" t="s">
        <v>41</v>
      </c>
      <c r="W6194" t="s">
        <v>29</v>
      </c>
      <c r="X6194" t="s">
        <v>41</v>
      </c>
      <c r="Y6194" t="s">
        <v>42</v>
      </c>
    </row>
    <row r="6195" spans="1:25" x14ac:dyDescent="0.2">
      <c r="A6195">
        <v>6193</v>
      </c>
      <c r="B6195">
        <v>1672140579</v>
      </c>
      <c r="C6195">
        <v>6000</v>
      </c>
      <c r="D6195">
        <v>6000</v>
      </c>
      <c r="E6195">
        <v>40</v>
      </c>
      <c r="F6195">
        <v>1</v>
      </c>
      <c r="G6195">
        <v>1</v>
      </c>
      <c r="H6195">
        <v>1</v>
      </c>
      <c r="I6195">
        <v>6000</v>
      </c>
      <c r="J6195">
        <v>6000</v>
      </c>
      <c r="K6195">
        <v>60</v>
      </c>
      <c r="L6195" t="s">
        <v>1088</v>
      </c>
      <c r="M6195" t="s">
        <v>72</v>
      </c>
      <c r="N6195" s="1">
        <v>42072.654861111114</v>
      </c>
      <c r="O6195" s="1">
        <v>40521.822222222225</v>
      </c>
      <c r="P6195" s="2">
        <v>40525</v>
      </c>
      <c r="Q6195" s="1">
        <v>40555.173611111109</v>
      </c>
      <c r="R6195" t="s">
        <v>25</v>
      </c>
      <c r="S6195" t="s">
        <v>26</v>
      </c>
      <c r="T6195" t="s">
        <v>27</v>
      </c>
      <c r="U6195" t="b">
        <v>1</v>
      </c>
      <c r="V6195" t="s">
        <v>28</v>
      </c>
      <c r="W6195" t="s">
        <v>29</v>
      </c>
      <c r="X6195" t="s">
        <v>28</v>
      </c>
      <c r="Y6195" t="s">
        <v>30</v>
      </c>
    </row>
    <row r="6196" spans="1:25" x14ac:dyDescent="0.2">
      <c r="A6196">
        <v>6194</v>
      </c>
      <c r="B6196">
        <v>662363666</v>
      </c>
      <c r="C6196">
        <v>2500</v>
      </c>
      <c r="D6196">
        <v>2510</v>
      </c>
      <c r="E6196">
        <v>40</v>
      </c>
      <c r="F6196">
        <v>0</v>
      </c>
      <c r="G6196">
        <v>1</v>
      </c>
      <c r="H6196">
        <v>1</v>
      </c>
      <c r="I6196">
        <v>2500</v>
      </c>
      <c r="J6196">
        <v>2510</v>
      </c>
      <c r="K6196">
        <v>45.590219910000002</v>
      </c>
      <c r="L6196" t="s">
        <v>1088</v>
      </c>
      <c r="M6196" t="s">
        <v>72</v>
      </c>
      <c r="N6196" s="1">
        <v>42072.654861111114</v>
      </c>
      <c r="O6196" s="1">
        <v>40521.822222222225</v>
      </c>
      <c r="P6196" s="2">
        <v>40525</v>
      </c>
      <c r="Q6196" s="1">
        <v>40555.173611111109</v>
      </c>
      <c r="R6196" t="s">
        <v>26</v>
      </c>
      <c r="S6196" t="s">
        <v>26</v>
      </c>
      <c r="T6196" t="s">
        <v>27</v>
      </c>
      <c r="U6196" t="b">
        <v>1</v>
      </c>
      <c r="V6196" t="s">
        <v>28</v>
      </c>
      <c r="W6196" t="s">
        <v>29</v>
      </c>
      <c r="X6196" t="s">
        <v>28</v>
      </c>
      <c r="Y6196" t="s">
        <v>30</v>
      </c>
    </row>
    <row r="6197" spans="1:25" x14ac:dyDescent="0.2">
      <c r="A6197">
        <v>6195</v>
      </c>
      <c r="B6197">
        <v>1964072894</v>
      </c>
      <c r="C6197">
        <v>10000</v>
      </c>
      <c r="D6197">
        <v>3051</v>
      </c>
      <c r="E6197">
        <v>40</v>
      </c>
      <c r="F6197">
        <v>3</v>
      </c>
      <c r="G6197">
        <v>1</v>
      </c>
      <c r="H6197">
        <v>1</v>
      </c>
      <c r="I6197">
        <v>10000</v>
      </c>
      <c r="J6197">
        <v>3051</v>
      </c>
      <c r="K6197">
        <v>30</v>
      </c>
      <c r="L6197" t="s">
        <v>1088</v>
      </c>
      <c r="M6197" t="s">
        <v>72</v>
      </c>
      <c r="N6197" s="1">
        <v>42072.654861111114</v>
      </c>
      <c r="O6197" s="1">
        <v>40521.822222222225</v>
      </c>
      <c r="P6197" s="2">
        <v>40525</v>
      </c>
      <c r="Q6197" s="1">
        <v>40555.173611111109</v>
      </c>
      <c r="R6197" t="s">
        <v>73</v>
      </c>
      <c r="S6197" t="s">
        <v>74</v>
      </c>
      <c r="T6197" t="s">
        <v>31</v>
      </c>
      <c r="U6197" t="b">
        <v>1</v>
      </c>
      <c r="V6197" t="s">
        <v>28</v>
      </c>
      <c r="W6197" t="s">
        <v>29</v>
      </c>
      <c r="X6197" t="s">
        <v>28</v>
      </c>
      <c r="Y6197" t="s">
        <v>30</v>
      </c>
    </row>
    <row r="6198" spans="1:25" x14ac:dyDescent="0.2">
      <c r="A6198">
        <v>6196</v>
      </c>
      <c r="B6198">
        <v>1721287234</v>
      </c>
      <c r="C6198">
        <v>3000</v>
      </c>
      <c r="D6198">
        <v>4795</v>
      </c>
      <c r="E6198">
        <v>40</v>
      </c>
      <c r="F6198">
        <v>0</v>
      </c>
      <c r="G6198">
        <v>1</v>
      </c>
      <c r="H6198">
        <v>1</v>
      </c>
      <c r="I6198">
        <v>3000</v>
      </c>
      <c r="J6198">
        <v>4795</v>
      </c>
      <c r="K6198">
        <v>30.041666670000001</v>
      </c>
      <c r="L6198" t="s">
        <v>1088</v>
      </c>
      <c r="M6198" t="s">
        <v>72</v>
      </c>
      <c r="N6198" s="1">
        <v>42072.654861111114</v>
      </c>
      <c r="O6198" s="1">
        <v>40521.822222222225</v>
      </c>
      <c r="P6198" s="2">
        <v>40525</v>
      </c>
      <c r="Q6198" s="1">
        <v>40555.173611111109</v>
      </c>
      <c r="R6198" t="s">
        <v>25</v>
      </c>
      <c r="S6198" t="s">
        <v>26</v>
      </c>
      <c r="T6198" t="s">
        <v>27</v>
      </c>
      <c r="U6198" t="b">
        <v>1</v>
      </c>
      <c r="V6198" t="s">
        <v>28</v>
      </c>
      <c r="W6198" t="s">
        <v>29</v>
      </c>
      <c r="X6198" t="s">
        <v>28</v>
      </c>
      <c r="Y6198" t="s">
        <v>30</v>
      </c>
    </row>
    <row r="6199" spans="1:25" x14ac:dyDescent="0.2">
      <c r="A6199">
        <v>6197</v>
      </c>
      <c r="B6199">
        <v>1200289017</v>
      </c>
      <c r="C6199">
        <v>15000</v>
      </c>
      <c r="D6199">
        <v>15075</v>
      </c>
      <c r="E6199">
        <v>40</v>
      </c>
      <c r="F6199">
        <v>8</v>
      </c>
      <c r="G6199">
        <v>1</v>
      </c>
      <c r="H6199">
        <v>1</v>
      </c>
      <c r="I6199">
        <v>15000</v>
      </c>
      <c r="J6199">
        <v>15075</v>
      </c>
      <c r="K6199">
        <v>32.839942129999997</v>
      </c>
      <c r="L6199" t="s">
        <v>1088</v>
      </c>
      <c r="M6199" t="s">
        <v>72</v>
      </c>
      <c r="N6199" s="1">
        <v>42072.654861111114</v>
      </c>
      <c r="O6199" s="1">
        <v>40281.945833333331</v>
      </c>
      <c r="P6199" s="2">
        <v>40282</v>
      </c>
      <c r="Q6199" s="1">
        <v>40318.945833333331</v>
      </c>
      <c r="R6199" t="s">
        <v>26</v>
      </c>
      <c r="S6199" t="s">
        <v>26</v>
      </c>
      <c r="T6199" t="s">
        <v>27</v>
      </c>
      <c r="U6199" t="b">
        <v>0</v>
      </c>
      <c r="V6199" t="s">
        <v>41</v>
      </c>
      <c r="W6199" t="s">
        <v>29</v>
      </c>
      <c r="X6199" t="s">
        <v>41</v>
      </c>
      <c r="Y6199" t="s">
        <v>42</v>
      </c>
    </row>
    <row r="6200" spans="1:25" x14ac:dyDescent="0.2">
      <c r="A6200">
        <v>6198</v>
      </c>
      <c r="B6200">
        <v>1838666847</v>
      </c>
      <c r="C6200">
        <v>2500</v>
      </c>
      <c r="D6200">
        <v>2695</v>
      </c>
      <c r="E6200">
        <v>39</v>
      </c>
      <c r="F6200">
        <v>0</v>
      </c>
      <c r="G6200">
        <v>2</v>
      </c>
      <c r="H6200">
        <v>1</v>
      </c>
      <c r="I6200">
        <v>2500</v>
      </c>
      <c r="J6200">
        <v>2695</v>
      </c>
      <c r="K6200">
        <v>38.063032409999998</v>
      </c>
      <c r="L6200" t="s">
        <v>1088</v>
      </c>
      <c r="M6200" t="s">
        <v>72</v>
      </c>
      <c r="N6200" s="1">
        <v>42072.654861111114</v>
      </c>
      <c r="O6200" s="1">
        <v>40521.822222222225</v>
      </c>
      <c r="P6200" s="2">
        <v>40525</v>
      </c>
      <c r="Q6200" s="1">
        <v>40555.173611111109</v>
      </c>
      <c r="R6200" t="s">
        <v>115</v>
      </c>
      <c r="S6200" t="s">
        <v>115</v>
      </c>
      <c r="T6200" t="s">
        <v>27</v>
      </c>
      <c r="U6200" t="b">
        <v>1</v>
      </c>
      <c r="V6200" t="s">
        <v>28</v>
      </c>
      <c r="W6200" t="s">
        <v>29</v>
      </c>
      <c r="X6200" t="s">
        <v>28</v>
      </c>
      <c r="Y6200" t="s">
        <v>30</v>
      </c>
    </row>
    <row r="6201" spans="1:25" x14ac:dyDescent="0.2">
      <c r="A6201">
        <v>6199</v>
      </c>
      <c r="B6201">
        <v>121466943</v>
      </c>
      <c r="C6201">
        <v>2000</v>
      </c>
      <c r="D6201">
        <v>2110</v>
      </c>
      <c r="E6201">
        <v>39</v>
      </c>
      <c r="F6201">
        <v>1</v>
      </c>
      <c r="G6201">
        <v>1</v>
      </c>
      <c r="H6201">
        <v>1</v>
      </c>
      <c r="I6201">
        <v>2000</v>
      </c>
      <c r="J6201">
        <v>2110</v>
      </c>
      <c r="K6201">
        <v>89.22</v>
      </c>
      <c r="L6201" t="s">
        <v>1088</v>
      </c>
      <c r="M6201" t="s">
        <v>72</v>
      </c>
      <c r="N6201" s="1">
        <v>42072.654861111114</v>
      </c>
      <c r="O6201" s="1">
        <v>40281.945833333331</v>
      </c>
      <c r="P6201" s="2">
        <v>40282</v>
      </c>
      <c r="Q6201" s="1">
        <v>40318.945833333331</v>
      </c>
      <c r="R6201" t="s">
        <v>47</v>
      </c>
      <c r="S6201" t="s">
        <v>47</v>
      </c>
      <c r="T6201" t="s">
        <v>27</v>
      </c>
      <c r="U6201" t="b">
        <v>1</v>
      </c>
      <c r="V6201" t="s">
        <v>41</v>
      </c>
      <c r="W6201" t="s">
        <v>29</v>
      </c>
      <c r="X6201" t="s">
        <v>41</v>
      </c>
      <c r="Y6201" t="s">
        <v>42</v>
      </c>
    </row>
    <row r="6202" spans="1:25" x14ac:dyDescent="0.2">
      <c r="A6202">
        <v>6200</v>
      </c>
      <c r="B6202">
        <v>507513689</v>
      </c>
      <c r="C6202">
        <v>2200</v>
      </c>
      <c r="D6202">
        <v>2665</v>
      </c>
      <c r="E6202">
        <v>39</v>
      </c>
      <c r="F6202">
        <v>1</v>
      </c>
      <c r="G6202">
        <v>1</v>
      </c>
      <c r="H6202">
        <v>1</v>
      </c>
      <c r="I6202">
        <v>2200</v>
      </c>
      <c r="J6202">
        <v>2665</v>
      </c>
      <c r="K6202">
        <v>32.933923610000001</v>
      </c>
      <c r="L6202" t="s">
        <v>1088</v>
      </c>
      <c r="M6202" t="s">
        <v>72</v>
      </c>
      <c r="N6202" s="1">
        <v>42072.654861111114</v>
      </c>
      <c r="O6202" s="1">
        <v>40521.822222222225</v>
      </c>
      <c r="P6202" s="2">
        <v>40525</v>
      </c>
      <c r="Q6202" s="1">
        <v>40555.173611111109</v>
      </c>
      <c r="R6202" t="s">
        <v>60</v>
      </c>
      <c r="S6202" t="s">
        <v>26</v>
      </c>
      <c r="T6202" t="s">
        <v>27</v>
      </c>
      <c r="U6202" t="b">
        <v>1</v>
      </c>
      <c r="V6202" t="s">
        <v>28</v>
      </c>
      <c r="W6202" t="s">
        <v>29</v>
      </c>
      <c r="X6202" t="s">
        <v>28</v>
      </c>
      <c r="Y6202" t="s">
        <v>30</v>
      </c>
    </row>
    <row r="6203" spans="1:25" x14ac:dyDescent="0.2">
      <c r="A6203">
        <v>6201</v>
      </c>
      <c r="B6203">
        <v>1107320870</v>
      </c>
      <c r="C6203">
        <v>3000</v>
      </c>
      <c r="D6203">
        <v>3109</v>
      </c>
      <c r="E6203">
        <v>39</v>
      </c>
      <c r="F6203">
        <v>1</v>
      </c>
      <c r="G6203">
        <v>1</v>
      </c>
      <c r="H6203">
        <v>1</v>
      </c>
      <c r="I6203">
        <v>3000</v>
      </c>
      <c r="J6203">
        <v>3109</v>
      </c>
      <c r="K6203">
        <v>47.998437500000001</v>
      </c>
      <c r="L6203" t="s">
        <v>1088</v>
      </c>
      <c r="M6203" t="s">
        <v>72</v>
      </c>
      <c r="N6203" s="1">
        <v>42072.654861111114</v>
      </c>
      <c r="O6203" s="1">
        <v>40281.945833333331</v>
      </c>
      <c r="P6203" s="2">
        <v>40282</v>
      </c>
      <c r="Q6203" s="1">
        <v>40318.945833333331</v>
      </c>
      <c r="R6203" t="s">
        <v>115</v>
      </c>
      <c r="S6203" t="s">
        <v>115</v>
      </c>
      <c r="T6203" t="s">
        <v>27</v>
      </c>
      <c r="U6203" t="b">
        <v>1</v>
      </c>
      <c r="V6203" t="s">
        <v>41</v>
      </c>
      <c r="W6203" t="s">
        <v>29</v>
      </c>
      <c r="X6203" t="s">
        <v>41</v>
      </c>
      <c r="Y6203" t="s">
        <v>42</v>
      </c>
    </row>
    <row r="6204" spans="1:25" x14ac:dyDescent="0.2">
      <c r="A6204">
        <v>6202</v>
      </c>
      <c r="B6204">
        <v>1453027909</v>
      </c>
      <c r="C6204">
        <v>2000</v>
      </c>
      <c r="D6204">
        <v>2237</v>
      </c>
      <c r="E6204">
        <v>39</v>
      </c>
      <c r="F6204">
        <v>1</v>
      </c>
      <c r="G6204">
        <v>1</v>
      </c>
      <c r="H6204">
        <v>1</v>
      </c>
      <c r="I6204">
        <v>2000</v>
      </c>
      <c r="J6204">
        <v>2237</v>
      </c>
      <c r="K6204">
        <v>89.705648150000002</v>
      </c>
      <c r="L6204" t="s">
        <v>1088</v>
      </c>
      <c r="M6204" t="s">
        <v>72</v>
      </c>
      <c r="N6204" s="1">
        <v>42072.654861111114</v>
      </c>
      <c r="O6204" s="1">
        <v>40281.945833333331</v>
      </c>
      <c r="P6204" s="2">
        <v>40282</v>
      </c>
      <c r="Q6204" s="1">
        <v>40318.945833333331</v>
      </c>
      <c r="R6204" t="s">
        <v>66</v>
      </c>
      <c r="S6204" t="s">
        <v>66</v>
      </c>
      <c r="T6204" t="s">
        <v>27</v>
      </c>
      <c r="U6204" t="b">
        <v>1</v>
      </c>
      <c r="V6204" t="s">
        <v>41</v>
      </c>
      <c r="W6204" t="s">
        <v>29</v>
      </c>
      <c r="X6204" t="s">
        <v>41</v>
      </c>
      <c r="Y6204" t="s">
        <v>42</v>
      </c>
    </row>
    <row r="6205" spans="1:25" x14ac:dyDescent="0.2">
      <c r="A6205">
        <v>6203</v>
      </c>
      <c r="B6205">
        <v>1773636605</v>
      </c>
      <c r="C6205">
        <v>10000</v>
      </c>
      <c r="D6205">
        <v>3157</v>
      </c>
      <c r="E6205">
        <v>39</v>
      </c>
      <c r="F6205">
        <v>16</v>
      </c>
      <c r="G6205">
        <v>1</v>
      </c>
      <c r="H6205">
        <v>1</v>
      </c>
      <c r="I6205">
        <v>10000</v>
      </c>
      <c r="J6205">
        <v>3157</v>
      </c>
      <c r="K6205">
        <v>90.041666669999998</v>
      </c>
      <c r="L6205" t="s">
        <v>1088</v>
      </c>
      <c r="M6205" t="s">
        <v>72</v>
      </c>
      <c r="N6205" s="1">
        <v>42072.654861111114</v>
      </c>
      <c r="O6205" s="1">
        <v>40521.822222222225</v>
      </c>
      <c r="P6205" s="2">
        <v>40525</v>
      </c>
      <c r="Q6205" s="1">
        <v>40555.173611111109</v>
      </c>
      <c r="R6205" t="s">
        <v>47</v>
      </c>
      <c r="S6205" t="s">
        <v>47</v>
      </c>
      <c r="T6205" t="s">
        <v>31</v>
      </c>
      <c r="U6205" t="b">
        <v>1</v>
      </c>
      <c r="V6205" t="s">
        <v>28</v>
      </c>
      <c r="W6205" t="s">
        <v>29</v>
      </c>
      <c r="X6205" t="s">
        <v>28</v>
      </c>
      <c r="Y6205" t="s">
        <v>30</v>
      </c>
    </row>
    <row r="6206" spans="1:25" x14ac:dyDescent="0.2">
      <c r="A6206">
        <v>6204</v>
      </c>
      <c r="B6206">
        <v>2053419500</v>
      </c>
      <c r="C6206">
        <v>6000</v>
      </c>
      <c r="D6206">
        <v>6051</v>
      </c>
      <c r="E6206">
        <v>39</v>
      </c>
      <c r="F6206">
        <v>8</v>
      </c>
      <c r="G6206">
        <v>1</v>
      </c>
      <c r="H6206">
        <v>1</v>
      </c>
      <c r="I6206">
        <v>6000</v>
      </c>
      <c r="J6206">
        <v>6051</v>
      </c>
      <c r="K6206">
        <v>39.928379630000002</v>
      </c>
      <c r="L6206" t="s">
        <v>1088</v>
      </c>
      <c r="M6206" t="s">
        <v>72</v>
      </c>
      <c r="N6206" s="1">
        <v>42072.654861111114</v>
      </c>
      <c r="O6206" s="1">
        <v>40281.945833333331</v>
      </c>
      <c r="P6206" s="2">
        <v>40282</v>
      </c>
      <c r="Q6206" s="1">
        <v>40318.945833333331</v>
      </c>
      <c r="R6206" t="s">
        <v>59</v>
      </c>
      <c r="S6206" t="s">
        <v>26</v>
      </c>
      <c r="T6206" t="s">
        <v>27</v>
      </c>
      <c r="U6206" t="b">
        <v>1</v>
      </c>
      <c r="V6206" t="s">
        <v>41</v>
      </c>
      <c r="W6206" t="s">
        <v>29</v>
      </c>
      <c r="X6206" t="s">
        <v>41</v>
      </c>
      <c r="Y6206" t="s">
        <v>42</v>
      </c>
    </row>
    <row r="6207" spans="1:25" x14ac:dyDescent="0.2">
      <c r="A6207">
        <v>6205</v>
      </c>
      <c r="B6207">
        <v>252141515</v>
      </c>
      <c r="C6207">
        <v>2000</v>
      </c>
      <c r="D6207">
        <v>2020</v>
      </c>
      <c r="E6207">
        <v>38</v>
      </c>
      <c r="F6207">
        <v>1</v>
      </c>
      <c r="G6207">
        <v>1</v>
      </c>
      <c r="H6207">
        <v>1</v>
      </c>
      <c r="I6207">
        <v>2000</v>
      </c>
      <c r="J6207">
        <v>2020</v>
      </c>
      <c r="K6207">
        <v>44.17420139</v>
      </c>
      <c r="L6207" t="s">
        <v>1088</v>
      </c>
      <c r="M6207" t="s">
        <v>72</v>
      </c>
      <c r="N6207" s="1">
        <v>42072.654861111114</v>
      </c>
      <c r="O6207" s="1">
        <v>40281.945833333331</v>
      </c>
      <c r="P6207" s="2">
        <v>40282</v>
      </c>
      <c r="Q6207" s="1">
        <v>40318.945833333331</v>
      </c>
      <c r="R6207" t="s">
        <v>115</v>
      </c>
      <c r="S6207" t="s">
        <v>115</v>
      </c>
      <c r="T6207" t="s">
        <v>27</v>
      </c>
      <c r="U6207" t="b">
        <v>1</v>
      </c>
      <c r="V6207" t="s">
        <v>41</v>
      </c>
      <c r="W6207" t="s">
        <v>29</v>
      </c>
      <c r="X6207" t="s">
        <v>41</v>
      </c>
      <c r="Y6207" t="s">
        <v>42</v>
      </c>
    </row>
    <row r="6208" spans="1:25" x14ac:dyDescent="0.2">
      <c r="A6208">
        <v>6206</v>
      </c>
      <c r="B6208">
        <v>748923625</v>
      </c>
      <c r="C6208">
        <v>4000</v>
      </c>
      <c r="D6208">
        <v>4002</v>
      </c>
      <c r="E6208">
        <v>38</v>
      </c>
      <c r="F6208">
        <v>1</v>
      </c>
      <c r="G6208">
        <v>1</v>
      </c>
      <c r="H6208">
        <v>1</v>
      </c>
      <c r="I6208">
        <v>4000</v>
      </c>
      <c r="J6208">
        <v>4002</v>
      </c>
      <c r="K6208">
        <v>89.326539350000004</v>
      </c>
      <c r="L6208" t="s">
        <v>1088</v>
      </c>
      <c r="M6208" t="s">
        <v>72</v>
      </c>
      <c r="N6208" s="1">
        <v>42072.654861111114</v>
      </c>
      <c r="O6208" s="1">
        <v>40281.945833333331</v>
      </c>
      <c r="P6208" s="2">
        <v>40282</v>
      </c>
      <c r="Q6208" s="1">
        <v>40318.945833333331</v>
      </c>
      <c r="R6208" t="s">
        <v>115</v>
      </c>
      <c r="S6208" t="s">
        <v>115</v>
      </c>
      <c r="T6208" t="s">
        <v>27</v>
      </c>
      <c r="U6208" t="b">
        <v>1</v>
      </c>
      <c r="V6208" t="s">
        <v>41</v>
      </c>
      <c r="W6208" t="s">
        <v>29</v>
      </c>
      <c r="X6208" t="s">
        <v>41</v>
      </c>
      <c r="Y6208" t="s">
        <v>42</v>
      </c>
    </row>
    <row r="6209" spans="1:25" x14ac:dyDescent="0.2">
      <c r="A6209">
        <v>6207</v>
      </c>
      <c r="B6209">
        <v>755137162</v>
      </c>
      <c r="C6209">
        <v>2500</v>
      </c>
      <c r="D6209">
        <v>2586</v>
      </c>
      <c r="E6209">
        <v>38</v>
      </c>
      <c r="F6209">
        <v>1</v>
      </c>
      <c r="G6209">
        <v>1</v>
      </c>
      <c r="H6209">
        <v>1</v>
      </c>
      <c r="I6209">
        <v>2500</v>
      </c>
      <c r="J6209">
        <v>2586</v>
      </c>
      <c r="K6209">
        <v>35.339374999999997</v>
      </c>
      <c r="L6209" t="s">
        <v>1088</v>
      </c>
      <c r="M6209" t="s">
        <v>72</v>
      </c>
      <c r="N6209" s="1">
        <v>42072.654861111114</v>
      </c>
      <c r="O6209" s="1">
        <v>40281.945833333331</v>
      </c>
      <c r="P6209" s="2">
        <v>40282</v>
      </c>
      <c r="Q6209" s="1">
        <v>40318.945833333331</v>
      </c>
      <c r="R6209" t="s">
        <v>47</v>
      </c>
      <c r="S6209" t="s">
        <v>47</v>
      </c>
      <c r="T6209" t="s">
        <v>27</v>
      </c>
      <c r="U6209" t="b">
        <v>1</v>
      </c>
      <c r="V6209" t="s">
        <v>41</v>
      </c>
      <c r="W6209" t="s">
        <v>29</v>
      </c>
      <c r="X6209" t="s">
        <v>41</v>
      </c>
      <c r="Y6209" t="s">
        <v>42</v>
      </c>
    </row>
    <row r="6210" spans="1:25" x14ac:dyDescent="0.2">
      <c r="A6210">
        <v>6208</v>
      </c>
      <c r="B6210">
        <v>1118972107</v>
      </c>
      <c r="C6210">
        <v>1500</v>
      </c>
      <c r="D6210">
        <v>2050</v>
      </c>
      <c r="E6210">
        <v>38</v>
      </c>
      <c r="F6210">
        <v>1</v>
      </c>
      <c r="G6210">
        <v>1</v>
      </c>
      <c r="H6210">
        <v>1</v>
      </c>
      <c r="I6210">
        <v>1500</v>
      </c>
      <c r="J6210">
        <v>2050</v>
      </c>
      <c r="K6210">
        <v>19.170358799999999</v>
      </c>
      <c r="L6210" t="s">
        <v>1088</v>
      </c>
      <c r="M6210" t="s">
        <v>72</v>
      </c>
      <c r="N6210" s="1">
        <v>42072.654861111114</v>
      </c>
      <c r="O6210" s="1">
        <v>40281.945833333331</v>
      </c>
      <c r="P6210" s="2">
        <v>40282</v>
      </c>
      <c r="Q6210" s="1">
        <v>40318.945833333331</v>
      </c>
      <c r="R6210" t="s">
        <v>59</v>
      </c>
      <c r="S6210" t="s">
        <v>26</v>
      </c>
      <c r="T6210" t="s">
        <v>27</v>
      </c>
      <c r="U6210" t="b">
        <v>1</v>
      </c>
      <c r="V6210" t="s">
        <v>41</v>
      </c>
      <c r="W6210" t="s">
        <v>29</v>
      </c>
      <c r="X6210" t="s">
        <v>41</v>
      </c>
      <c r="Y6210" t="s">
        <v>42</v>
      </c>
    </row>
    <row r="6211" spans="1:25" x14ac:dyDescent="0.2">
      <c r="A6211">
        <v>6209</v>
      </c>
      <c r="B6211">
        <v>1213211817</v>
      </c>
      <c r="C6211">
        <v>2799</v>
      </c>
      <c r="D6211">
        <v>2809</v>
      </c>
      <c r="E6211">
        <v>38</v>
      </c>
      <c r="F6211">
        <v>1</v>
      </c>
      <c r="G6211">
        <v>1</v>
      </c>
      <c r="H6211">
        <v>1</v>
      </c>
      <c r="I6211">
        <v>2799</v>
      </c>
      <c r="J6211">
        <v>2809</v>
      </c>
      <c r="K6211">
        <v>55.425486110000001</v>
      </c>
      <c r="L6211" t="s">
        <v>1088</v>
      </c>
      <c r="M6211" t="s">
        <v>72</v>
      </c>
      <c r="N6211" s="1">
        <v>42072.654861111114</v>
      </c>
      <c r="O6211" s="1">
        <v>40281.945833333331</v>
      </c>
      <c r="P6211" s="2">
        <v>40282</v>
      </c>
      <c r="Q6211" s="1">
        <v>40318.945833333331</v>
      </c>
      <c r="R6211" t="s">
        <v>55</v>
      </c>
      <c r="S6211" t="s">
        <v>37</v>
      </c>
      <c r="T6211" t="s">
        <v>27</v>
      </c>
      <c r="U6211" t="b">
        <v>1</v>
      </c>
      <c r="V6211" t="s">
        <v>41</v>
      </c>
      <c r="W6211" t="s">
        <v>29</v>
      </c>
      <c r="X6211" t="s">
        <v>41</v>
      </c>
      <c r="Y6211" t="s">
        <v>42</v>
      </c>
    </row>
    <row r="6212" spans="1:25" x14ac:dyDescent="0.2">
      <c r="A6212">
        <v>6210</v>
      </c>
      <c r="B6212">
        <v>1599854779</v>
      </c>
      <c r="C6212">
        <v>2500</v>
      </c>
      <c r="D6212">
        <v>2650</v>
      </c>
      <c r="E6212">
        <v>38</v>
      </c>
      <c r="F6212">
        <v>1</v>
      </c>
      <c r="G6212">
        <v>1</v>
      </c>
      <c r="H6212">
        <v>1</v>
      </c>
      <c r="I6212">
        <v>2500</v>
      </c>
      <c r="J6212">
        <v>2650</v>
      </c>
      <c r="K6212">
        <v>33.135937499999997</v>
      </c>
      <c r="L6212" t="s">
        <v>1088</v>
      </c>
      <c r="M6212" t="s">
        <v>72</v>
      </c>
      <c r="N6212" s="1">
        <v>42072.654861111114</v>
      </c>
      <c r="O6212" s="1">
        <v>40521.822222222225</v>
      </c>
      <c r="P6212" s="2">
        <v>40525</v>
      </c>
      <c r="Q6212" s="1">
        <v>40555.173611111109</v>
      </c>
      <c r="R6212" t="s">
        <v>115</v>
      </c>
      <c r="S6212" t="s">
        <v>115</v>
      </c>
      <c r="T6212" t="s">
        <v>27</v>
      </c>
      <c r="U6212" t="b">
        <v>1</v>
      </c>
      <c r="V6212" t="s">
        <v>28</v>
      </c>
      <c r="W6212" t="s">
        <v>29</v>
      </c>
      <c r="X6212" t="s">
        <v>28</v>
      </c>
      <c r="Y6212" t="s">
        <v>30</v>
      </c>
    </row>
    <row r="6213" spans="1:25" x14ac:dyDescent="0.2">
      <c r="A6213">
        <v>6211</v>
      </c>
      <c r="B6213">
        <v>374299601</v>
      </c>
      <c r="C6213">
        <v>1450</v>
      </c>
      <c r="D6213">
        <v>2000</v>
      </c>
      <c r="E6213">
        <v>38</v>
      </c>
      <c r="F6213">
        <v>0</v>
      </c>
      <c r="G6213">
        <v>1</v>
      </c>
      <c r="H6213">
        <v>1</v>
      </c>
      <c r="I6213">
        <v>1450</v>
      </c>
      <c r="J6213">
        <v>2000</v>
      </c>
      <c r="K6213">
        <v>36.947881940000002</v>
      </c>
      <c r="L6213" t="s">
        <v>1088</v>
      </c>
      <c r="M6213" t="s">
        <v>72</v>
      </c>
      <c r="N6213" s="1">
        <v>42072.654861111114</v>
      </c>
      <c r="O6213" s="1">
        <v>40521.822222222225</v>
      </c>
      <c r="P6213" s="2">
        <v>40525</v>
      </c>
      <c r="Q6213" s="1">
        <v>40555.173611111109</v>
      </c>
      <c r="R6213" t="s">
        <v>62</v>
      </c>
      <c r="S6213" t="s">
        <v>62</v>
      </c>
      <c r="T6213" t="s">
        <v>27</v>
      </c>
      <c r="U6213" t="b">
        <v>1</v>
      </c>
      <c r="V6213" t="s">
        <v>28</v>
      </c>
      <c r="W6213" t="s">
        <v>29</v>
      </c>
      <c r="X6213" t="s">
        <v>28</v>
      </c>
      <c r="Y6213" t="s">
        <v>30</v>
      </c>
    </row>
    <row r="6214" spans="1:25" x14ac:dyDescent="0.2">
      <c r="A6214">
        <v>6212</v>
      </c>
      <c r="B6214">
        <v>1585521994</v>
      </c>
      <c r="C6214">
        <v>15000</v>
      </c>
      <c r="D6214">
        <v>2620</v>
      </c>
      <c r="E6214">
        <v>38</v>
      </c>
      <c r="F6214">
        <v>0</v>
      </c>
      <c r="G6214">
        <v>1</v>
      </c>
      <c r="H6214">
        <v>1</v>
      </c>
      <c r="I6214">
        <v>15000</v>
      </c>
      <c r="J6214">
        <v>2620</v>
      </c>
      <c r="K6214">
        <v>49.041666669999998</v>
      </c>
      <c r="L6214" t="s">
        <v>1088</v>
      </c>
      <c r="M6214" t="s">
        <v>72</v>
      </c>
      <c r="N6214" s="1">
        <v>42072.654861111114</v>
      </c>
      <c r="O6214" s="1">
        <v>40521.822222222225</v>
      </c>
      <c r="P6214" s="2">
        <v>40525</v>
      </c>
      <c r="Q6214" s="1">
        <v>40555.173611111109</v>
      </c>
      <c r="R6214" t="s">
        <v>115</v>
      </c>
      <c r="S6214" t="s">
        <v>115</v>
      </c>
      <c r="T6214" t="s">
        <v>31</v>
      </c>
      <c r="U6214" t="b">
        <v>1</v>
      </c>
      <c r="V6214" t="s">
        <v>28</v>
      </c>
      <c r="W6214" t="s">
        <v>29</v>
      </c>
      <c r="X6214" t="s">
        <v>28</v>
      </c>
      <c r="Y6214" t="s">
        <v>30</v>
      </c>
    </row>
    <row r="6215" spans="1:25" x14ac:dyDescent="0.2">
      <c r="A6215">
        <v>6213</v>
      </c>
      <c r="B6215">
        <v>365276858</v>
      </c>
      <c r="C6215">
        <v>2000</v>
      </c>
      <c r="D6215">
        <v>2130</v>
      </c>
      <c r="E6215">
        <v>38</v>
      </c>
      <c r="F6215">
        <v>5</v>
      </c>
      <c r="G6215">
        <v>1</v>
      </c>
      <c r="H6215">
        <v>1</v>
      </c>
      <c r="I6215">
        <v>2000</v>
      </c>
      <c r="J6215">
        <v>2130</v>
      </c>
      <c r="K6215">
        <v>57.273784720000002</v>
      </c>
      <c r="L6215" t="s">
        <v>1088</v>
      </c>
      <c r="M6215" t="s">
        <v>72</v>
      </c>
      <c r="N6215" s="1">
        <v>42072.654861111114</v>
      </c>
      <c r="O6215" s="1">
        <v>40281.945833333331</v>
      </c>
      <c r="P6215" s="2">
        <v>40282</v>
      </c>
      <c r="Q6215" s="1">
        <v>40318.945833333331</v>
      </c>
      <c r="R6215" t="s">
        <v>25</v>
      </c>
      <c r="S6215" t="s">
        <v>26</v>
      </c>
      <c r="T6215" t="s">
        <v>27</v>
      </c>
      <c r="U6215" t="b">
        <v>0</v>
      </c>
      <c r="V6215" t="s">
        <v>41</v>
      </c>
      <c r="W6215" t="s">
        <v>29</v>
      </c>
      <c r="X6215" t="s">
        <v>41</v>
      </c>
      <c r="Y6215" t="s">
        <v>42</v>
      </c>
    </row>
    <row r="6216" spans="1:25" x14ac:dyDescent="0.2">
      <c r="A6216">
        <v>6214</v>
      </c>
      <c r="B6216">
        <v>424442503</v>
      </c>
      <c r="C6216">
        <v>2000</v>
      </c>
      <c r="D6216">
        <v>2405</v>
      </c>
      <c r="E6216">
        <v>37</v>
      </c>
      <c r="F6216">
        <v>1</v>
      </c>
      <c r="G6216">
        <v>1</v>
      </c>
      <c r="H6216">
        <v>1</v>
      </c>
      <c r="I6216">
        <v>2000</v>
      </c>
      <c r="J6216">
        <v>2405</v>
      </c>
      <c r="K6216">
        <v>65.967222219999996</v>
      </c>
      <c r="L6216" t="s">
        <v>1088</v>
      </c>
      <c r="M6216" t="s">
        <v>72</v>
      </c>
      <c r="N6216" s="1">
        <v>42072.654861111114</v>
      </c>
      <c r="O6216" s="1">
        <v>40521.822222222225</v>
      </c>
      <c r="P6216" s="2">
        <v>40525</v>
      </c>
      <c r="Q6216" s="1">
        <v>40555.173611111109</v>
      </c>
      <c r="R6216" t="s">
        <v>59</v>
      </c>
      <c r="S6216" t="s">
        <v>26</v>
      </c>
      <c r="T6216" t="s">
        <v>27</v>
      </c>
      <c r="U6216" t="b">
        <v>1</v>
      </c>
      <c r="V6216" t="s">
        <v>28</v>
      </c>
      <c r="W6216" t="s">
        <v>29</v>
      </c>
      <c r="X6216" t="s">
        <v>28</v>
      </c>
      <c r="Y6216" t="s">
        <v>30</v>
      </c>
    </row>
    <row r="6217" spans="1:25" x14ac:dyDescent="0.2">
      <c r="A6217">
        <v>6215</v>
      </c>
      <c r="B6217">
        <v>586221669</v>
      </c>
      <c r="C6217">
        <v>1000</v>
      </c>
      <c r="D6217">
        <v>1210</v>
      </c>
      <c r="E6217">
        <v>37</v>
      </c>
      <c r="F6217">
        <v>1</v>
      </c>
      <c r="G6217">
        <v>1</v>
      </c>
      <c r="H6217">
        <v>1</v>
      </c>
      <c r="I6217">
        <v>1000</v>
      </c>
      <c r="J6217">
        <v>1210</v>
      </c>
      <c r="K6217">
        <v>30.888958330000001</v>
      </c>
      <c r="L6217" t="s">
        <v>1088</v>
      </c>
      <c r="M6217" t="s">
        <v>72</v>
      </c>
      <c r="N6217" s="1">
        <v>42072.654861111114</v>
      </c>
      <c r="O6217" s="1">
        <v>40281.945833333331</v>
      </c>
      <c r="P6217" s="2">
        <v>40282</v>
      </c>
      <c r="Q6217" s="1">
        <v>40318.945833333331</v>
      </c>
      <c r="R6217" t="s">
        <v>63</v>
      </c>
      <c r="S6217" t="s">
        <v>37</v>
      </c>
      <c r="T6217" t="s">
        <v>27</v>
      </c>
      <c r="U6217" t="b">
        <v>1</v>
      </c>
      <c r="V6217" t="s">
        <v>41</v>
      </c>
      <c r="W6217" t="s">
        <v>29</v>
      </c>
      <c r="X6217" t="s">
        <v>41</v>
      </c>
      <c r="Y6217" t="s">
        <v>42</v>
      </c>
    </row>
    <row r="6218" spans="1:25" x14ac:dyDescent="0.2">
      <c r="A6218">
        <v>6216</v>
      </c>
      <c r="B6218">
        <v>1510431582</v>
      </c>
      <c r="C6218">
        <v>2500</v>
      </c>
      <c r="D6218">
        <v>2506</v>
      </c>
      <c r="E6218">
        <v>37</v>
      </c>
      <c r="F6218">
        <v>1</v>
      </c>
      <c r="G6218">
        <v>1</v>
      </c>
      <c r="H6218">
        <v>1</v>
      </c>
      <c r="I6218">
        <v>2500</v>
      </c>
      <c r="J6218">
        <v>2506</v>
      </c>
      <c r="K6218">
        <v>31.38813657</v>
      </c>
      <c r="L6218" t="s">
        <v>1088</v>
      </c>
      <c r="M6218" t="s">
        <v>72</v>
      </c>
      <c r="N6218" s="1">
        <v>42072.654861111114</v>
      </c>
      <c r="O6218" s="1">
        <v>40521.822222222225</v>
      </c>
      <c r="P6218" s="2">
        <v>40525</v>
      </c>
      <c r="Q6218" s="1">
        <v>40555.173611111109</v>
      </c>
      <c r="R6218" t="s">
        <v>47</v>
      </c>
      <c r="S6218" t="s">
        <v>47</v>
      </c>
      <c r="T6218" t="s">
        <v>27</v>
      </c>
      <c r="U6218" t="b">
        <v>1</v>
      </c>
      <c r="V6218" t="s">
        <v>28</v>
      </c>
      <c r="W6218" t="s">
        <v>29</v>
      </c>
      <c r="X6218" t="s">
        <v>28</v>
      </c>
      <c r="Y6218" t="s">
        <v>30</v>
      </c>
    </row>
    <row r="6219" spans="1:25" x14ac:dyDescent="0.2">
      <c r="A6219">
        <v>6217</v>
      </c>
      <c r="B6219">
        <v>1554939241</v>
      </c>
      <c r="C6219">
        <v>3000</v>
      </c>
      <c r="D6219">
        <v>3136</v>
      </c>
      <c r="E6219">
        <v>37</v>
      </c>
      <c r="F6219">
        <v>1</v>
      </c>
      <c r="G6219">
        <v>1</v>
      </c>
      <c r="H6219">
        <v>1</v>
      </c>
      <c r="I6219">
        <v>3000</v>
      </c>
      <c r="J6219">
        <v>3136</v>
      </c>
      <c r="K6219">
        <v>45.203726850000002</v>
      </c>
      <c r="L6219" t="s">
        <v>1088</v>
      </c>
      <c r="M6219" t="s">
        <v>72</v>
      </c>
      <c r="N6219" s="1">
        <v>42072.654861111114</v>
      </c>
      <c r="O6219" s="1">
        <v>40281.945833333331</v>
      </c>
      <c r="P6219" s="2">
        <v>40282</v>
      </c>
      <c r="Q6219" s="1">
        <v>40318.945833333331</v>
      </c>
      <c r="R6219" t="s">
        <v>60</v>
      </c>
      <c r="S6219" t="s">
        <v>26</v>
      </c>
      <c r="T6219" t="s">
        <v>27</v>
      </c>
      <c r="U6219" t="b">
        <v>1</v>
      </c>
      <c r="V6219" t="s">
        <v>41</v>
      </c>
      <c r="W6219" t="s">
        <v>29</v>
      </c>
      <c r="X6219" t="s">
        <v>41</v>
      </c>
      <c r="Y6219" t="s">
        <v>42</v>
      </c>
    </row>
    <row r="6220" spans="1:25" x14ac:dyDescent="0.2">
      <c r="A6220">
        <v>6218</v>
      </c>
      <c r="B6220">
        <v>1934150728</v>
      </c>
      <c r="C6220">
        <v>1500</v>
      </c>
      <c r="D6220">
        <v>2005</v>
      </c>
      <c r="E6220">
        <v>37</v>
      </c>
      <c r="F6220">
        <v>1</v>
      </c>
      <c r="G6220">
        <v>1</v>
      </c>
      <c r="H6220">
        <v>1</v>
      </c>
      <c r="I6220">
        <v>1500</v>
      </c>
      <c r="J6220">
        <v>2005</v>
      </c>
      <c r="K6220">
        <v>31.17914352</v>
      </c>
      <c r="L6220" t="s">
        <v>1088</v>
      </c>
      <c r="M6220" t="s">
        <v>72</v>
      </c>
      <c r="N6220" s="1">
        <v>42072.654861111114</v>
      </c>
      <c r="O6220" s="1">
        <v>40521.822222222225</v>
      </c>
      <c r="P6220" s="2">
        <v>40525</v>
      </c>
      <c r="Q6220" s="1">
        <v>40555.173611111109</v>
      </c>
      <c r="R6220" t="s">
        <v>47</v>
      </c>
      <c r="S6220" t="s">
        <v>47</v>
      </c>
      <c r="T6220" t="s">
        <v>27</v>
      </c>
      <c r="U6220" t="b">
        <v>1</v>
      </c>
      <c r="V6220" t="s">
        <v>28</v>
      </c>
      <c r="W6220" t="s">
        <v>29</v>
      </c>
      <c r="X6220" t="s">
        <v>28</v>
      </c>
      <c r="Y6220" t="s">
        <v>30</v>
      </c>
    </row>
    <row r="6221" spans="1:25" x14ac:dyDescent="0.2">
      <c r="A6221">
        <v>6219</v>
      </c>
      <c r="B6221">
        <v>2015906962</v>
      </c>
      <c r="C6221">
        <v>2000</v>
      </c>
      <c r="D6221">
        <v>3020</v>
      </c>
      <c r="E6221">
        <v>37</v>
      </c>
      <c r="F6221">
        <v>1</v>
      </c>
      <c r="G6221">
        <v>1</v>
      </c>
      <c r="H6221">
        <v>1</v>
      </c>
      <c r="I6221">
        <v>2000</v>
      </c>
      <c r="J6221">
        <v>3020</v>
      </c>
      <c r="K6221">
        <v>43.471064810000001</v>
      </c>
      <c r="L6221" t="s">
        <v>1088</v>
      </c>
      <c r="M6221" t="s">
        <v>72</v>
      </c>
      <c r="N6221" s="1">
        <v>42072.654861111114</v>
      </c>
      <c r="O6221" s="1">
        <v>40281.945833333331</v>
      </c>
      <c r="P6221" s="2">
        <v>40282</v>
      </c>
      <c r="Q6221" s="1">
        <v>40318.945833333331</v>
      </c>
      <c r="R6221" t="s">
        <v>55</v>
      </c>
      <c r="S6221" t="s">
        <v>37</v>
      </c>
      <c r="T6221" t="s">
        <v>27</v>
      </c>
      <c r="U6221" t="b">
        <v>1</v>
      </c>
      <c r="V6221" t="s">
        <v>41</v>
      </c>
      <c r="W6221" t="s">
        <v>29</v>
      </c>
      <c r="X6221" t="s">
        <v>41</v>
      </c>
      <c r="Y6221" t="s">
        <v>42</v>
      </c>
    </row>
    <row r="6222" spans="1:25" x14ac:dyDescent="0.2">
      <c r="A6222">
        <v>6220</v>
      </c>
      <c r="B6222">
        <v>1570472926</v>
      </c>
      <c r="C6222">
        <v>2000</v>
      </c>
      <c r="D6222">
        <v>2162</v>
      </c>
      <c r="E6222">
        <v>37</v>
      </c>
      <c r="F6222">
        <v>9</v>
      </c>
      <c r="G6222">
        <v>1</v>
      </c>
      <c r="H6222">
        <v>1</v>
      </c>
      <c r="I6222">
        <v>2000</v>
      </c>
      <c r="J6222">
        <v>2162</v>
      </c>
      <c r="K6222">
        <v>38.967731479999998</v>
      </c>
      <c r="L6222" t="s">
        <v>1088</v>
      </c>
      <c r="M6222" t="s">
        <v>72</v>
      </c>
      <c r="N6222" s="1">
        <v>42072.654861111114</v>
      </c>
      <c r="O6222" s="1">
        <v>40521.822222222225</v>
      </c>
      <c r="P6222" s="2">
        <v>40525</v>
      </c>
      <c r="Q6222" s="1">
        <v>40555.173611111109</v>
      </c>
      <c r="R6222" t="s">
        <v>37</v>
      </c>
      <c r="S6222" t="s">
        <v>37</v>
      </c>
      <c r="T6222" t="s">
        <v>27</v>
      </c>
      <c r="U6222" t="b">
        <v>1</v>
      </c>
      <c r="V6222" t="s">
        <v>28</v>
      </c>
      <c r="W6222" t="s">
        <v>29</v>
      </c>
      <c r="X6222" t="s">
        <v>28</v>
      </c>
      <c r="Y6222" t="s">
        <v>30</v>
      </c>
    </row>
    <row r="6223" spans="1:25" x14ac:dyDescent="0.2">
      <c r="A6223">
        <v>6221</v>
      </c>
      <c r="B6223">
        <v>988315396</v>
      </c>
      <c r="C6223">
        <v>5000</v>
      </c>
      <c r="D6223">
        <v>5073</v>
      </c>
      <c r="E6223">
        <v>37</v>
      </c>
      <c r="F6223">
        <v>2</v>
      </c>
      <c r="G6223">
        <v>1</v>
      </c>
      <c r="H6223">
        <v>1</v>
      </c>
      <c r="I6223">
        <v>5000</v>
      </c>
      <c r="J6223">
        <v>5073</v>
      </c>
      <c r="K6223">
        <v>90.041666669999998</v>
      </c>
      <c r="L6223" t="s">
        <v>1088</v>
      </c>
      <c r="M6223" t="s">
        <v>72</v>
      </c>
      <c r="N6223" s="1">
        <v>42072.654861111114</v>
      </c>
      <c r="O6223" s="1">
        <v>40521.822222222225</v>
      </c>
      <c r="P6223" s="2">
        <v>40525</v>
      </c>
      <c r="Q6223" s="1">
        <v>40555.173611111109</v>
      </c>
      <c r="R6223" t="s">
        <v>26</v>
      </c>
      <c r="S6223" t="s">
        <v>26</v>
      </c>
      <c r="T6223" t="s">
        <v>27</v>
      </c>
      <c r="U6223" t="b">
        <v>1</v>
      </c>
      <c r="V6223" t="s">
        <v>28</v>
      </c>
      <c r="W6223" t="s">
        <v>29</v>
      </c>
      <c r="X6223" t="s">
        <v>28</v>
      </c>
      <c r="Y6223" t="s">
        <v>30</v>
      </c>
    </row>
    <row r="6224" spans="1:25" x14ac:dyDescent="0.2">
      <c r="A6224">
        <v>6222</v>
      </c>
      <c r="B6224">
        <v>1300547990</v>
      </c>
      <c r="C6224">
        <v>23000</v>
      </c>
      <c r="D6224">
        <v>2701</v>
      </c>
      <c r="E6224">
        <v>37</v>
      </c>
      <c r="F6224">
        <v>0</v>
      </c>
      <c r="G6224">
        <v>1</v>
      </c>
      <c r="H6224">
        <v>1</v>
      </c>
      <c r="I6224">
        <v>23000</v>
      </c>
      <c r="J6224">
        <v>2701</v>
      </c>
      <c r="K6224">
        <v>90.958333330000002</v>
      </c>
      <c r="L6224" t="s">
        <v>1088</v>
      </c>
      <c r="M6224" t="s">
        <v>72</v>
      </c>
      <c r="N6224" s="1">
        <v>42072.654861111114</v>
      </c>
      <c r="O6224" s="1">
        <v>40521.822222222225</v>
      </c>
      <c r="P6224" s="2">
        <v>40525</v>
      </c>
      <c r="Q6224" s="1">
        <v>40555.173611111109</v>
      </c>
      <c r="R6224" t="s">
        <v>69</v>
      </c>
      <c r="S6224" t="s">
        <v>37</v>
      </c>
      <c r="T6224" t="s">
        <v>31</v>
      </c>
      <c r="U6224" t="b">
        <v>1</v>
      </c>
      <c r="V6224" t="s">
        <v>28</v>
      </c>
      <c r="W6224" t="s">
        <v>29</v>
      </c>
      <c r="X6224" t="s">
        <v>28</v>
      </c>
      <c r="Y6224" t="s">
        <v>30</v>
      </c>
    </row>
    <row r="6225" spans="1:25" x14ac:dyDescent="0.2">
      <c r="A6225">
        <v>6223</v>
      </c>
      <c r="B6225">
        <v>56796444</v>
      </c>
      <c r="C6225">
        <v>1000</v>
      </c>
      <c r="D6225">
        <v>1449</v>
      </c>
      <c r="E6225">
        <v>36</v>
      </c>
      <c r="F6225">
        <v>1</v>
      </c>
      <c r="G6225">
        <v>1</v>
      </c>
      <c r="H6225">
        <v>1</v>
      </c>
      <c r="I6225">
        <v>1000</v>
      </c>
      <c r="J6225">
        <v>1449</v>
      </c>
      <c r="K6225">
        <v>30.028425930000001</v>
      </c>
      <c r="L6225" t="s">
        <v>1088</v>
      </c>
      <c r="M6225" t="s">
        <v>72</v>
      </c>
      <c r="N6225" s="1">
        <v>42072.654861111114</v>
      </c>
      <c r="O6225" s="1">
        <v>40281.945833333331</v>
      </c>
      <c r="P6225" s="2">
        <v>40282</v>
      </c>
      <c r="Q6225" s="1">
        <v>40318.945833333331</v>
      </c>
      <c r="R6225" t="s">
        <v>47</v>
      </c>
      <c r="S6225" t="s">
        <v>47</v>
      </c>
      <c r="T6225" t="s">
        <v>27</v>
      </c>
      <c r="U6225" t="b">
        <v>1</v>
      </c>
      <c r="V6225" t="s">
        <v>41</v>
      </c>
      <c r="W6225" t="s">
        <v>29</v>
      </c>
      <c r="X6225" t="s">
        <v>41</v>
      </c>
      <c r="Y6225" t="s">
        <v>42</v>
      </c>
    </row>
    <row r="6226" spans="1:25" x14ac:dyDescent="0.2">
      <c r="A6226">
        <v>6224</v>
      </c>
      <c r="B6226">
        <v>813165359</v>
      </c>
      <c r="C6226">
        <v>3000</v>
      </c>
      <c r="D6226">
        <v>3246</v>
      </c>
      <c r="E6226">
        <v>36</v>
      </c>
      <c r="F6226">
        <v>1</v>
      </c>
      <c r="G6226">
        <v>1</v>
      </c>
      <c r="H6226">
        <v>1</v>
      </c>
      <c r="I6226">
        <v>3000</v>
      </c>
      <c r="J6226">
        <v>3246</v>
      </c>
      <c r="K6226">
        <v>30</v>
      </c>
      <c r="L6226" t="s">
        <v>1088</v>
      </c>
      <c r="M6226" t="s">
        <v>72</v>
      </c>
      <c r="N6226" s="1">
        <v>42072.654861111114</v>
      </c>
      <c r="O6226" s="1">
        <v>40521.822222222225</v>
      </c>
      <c r="P6226" s="2">
        <v>40525</v>
      </c>
      <c r="Q6226" s="1">
        <v>40555.173611111109</v>
      </c>
      <c r="R6226" t="s">
        <v>59</v>
      </c>
      <c r="S6226" t="s">
        <v>26</v>
      </c>
      <c r="T6226" t="s">
        <v>27</v>
      </c>
      <c r="U6226" t="b">
        <v>1</v>
      </c>
      <c r="V6226" t="s">
        <v>28</v>
      </c>
      <c r="W6226" t="s">
        <v>29</v>
      </c>
      <c r="X6226" t="s">
        <v>28</v>
      </c>
      <c r="Y6226" t="s">
        <v>30</v>
      </c>
    </row>
    <row r="6227" spans="1:25" x14ac:dyDescent="0.2">
      <c r="A6227">
        <v>6225</v>
      </c>
      <c r="B6227">
        <v>1236218008</v>
      </c>
      <c r="C6227">
        <v>1500</v>
      </c>
      <c r="D6227">
        <v>1653</v>
      </c>
      <c r="E6227">
        <v>36</v>
      </c>
      <c r="F6227">
        <v>1</v>
      </c>
      <c r="G6227">
        <v>1</v>
      </c>
      <c r="H6227">
        <v>1</v>
      </c>
      <c r="I6227">
        <v>1500</v>
      </c>
      <c r="J6227">
        <v>1653</v>
      </c>
      <c r="K6227">
        <v>41.192789349999998</v>
      </c>
      <c r="L6227" t="s">
        <v>1088</v>
      </c>
      <c r="M6227" t="s">
        <v>72</v>
      </c>
      <c r="N6227" s="1">
        <v>42072.654861111114</v>
      </c>
      <c r="O6227" s="1">
        <v>40281.945833333331</v>
      </c>
      <c r="P6227" s="2">
        <v>40282</v>
      </c>
      <c r="Q6227" s="1">
        <v>40318.945833333331</v>
      </c>
      <c r="R6227" t="s">
        <v>67</v>
      </c>
      <c r="S6227" t="s">
        <v>67</v>
      </c>
      <c r="T6227" t="s">
        <v>27</v>
      </c>
      <c r="U6227" t="b">
        <v>1</v>
      </c>
      <c r="V6227" t="s">
        <v>41</v>
      </c>
      <c r="W6227" t="s">
        <v>29</v>
      </c>
      <c r="X6227" t="s">
        <v>41</v>
      </c>
      <c r="Y6227" t="s">
        <v>42</v>
      </c>
    </row>
    <row r="6228" spans="1:25" x14ac:dyDescent="0.2">
      <c r="A6228">
        <v>6226</v>
      </c>
      <c r="B6228">
        <v>1924679320</v>
      </c>
      <c r="C6228">
        <v>1000</v>
      </c>
      <c r="D6228">
        <v>1430</v>
      </c>
      <c r="E6228">
        <v>36</v>
      </c>
      <c r="F6228">
        <v>1</v>
      </c>
      <c r="G6228">
        <v>1</v>
      </c>
      <c r="H6228">
        <v>1</v>
      </c>
      <c r="I6228">
        <v>1000</v>
      </c>
      <c r="J6228">
        <v>1430</v>
      </c>
      <c r="K6228">
        <v>65.454652780000004</v>
      </c>
      <c r="L6228" t="s">
        <v>1088</v>
      </c>
      <c r="M6228" t="s">
        <v>72</v>
      </c>
      <c r="N6228" s="1">
        <v>42072.654861111114</v>
      </c>
      <c r="O6228" s="1">
        <v>40281.945833333331</v>
      </c>
      <c r="P6228" s="2">
        <v>40282</v>
      </c>
      <c r="Q6228" s="1">
        <v>40318.945833333331</v>
      </c>
      <c r="R6228" t="s">
        <v>55</v>
      </c>
      <c r="S6228" t="s">
        <v>37</v>
      </c>
      <c r="T6228" t="s">
        <v>27</v>
      </c>
      <c r="U6228" t="b">
        <v>1</v>
      </c>
      <c r="V6228" t="s">
        <v>41</v>
      </c>
      <c r="W6228" t="s">
        <v>29</v>
      </c>
      <c r="X6228" t="s">
        <v>41</v>
      </c>
      <c r="Y6228" t="s">
        <v>42</v>
      </c>
    </row>
    <row r="6229" spans="1:25" x14ac:dyDescent="0.2">
      <c r="A6229">
        <v>6227</v>
      </c>
      <c r="B6229">
        <v>2074481428</v>
      </c>
      <c r="C6229">
        <v>2300</v>
      </c>
      <c r="D6229">
        <v>2485</v>
      </c>
      <c r="E6229">
        <v>36</v>
      </c>
      <c r="F6229">
        <v>1</v>
      </c>
      <c r="G6229">
        <v>1</v>
      </c>
      <c r="H6229">
        <v>1</v>
      </c>
      <c r="I6229">
        <v>2300</v>
      </c>
      <c r="J6229">
        <v>2485</v>
      </c>
      <c r="K6229">
        <v>23</v>
      </c>
      <c r="L6229" t="s">
        <v>1088</v>
      </c>
      <c r="M6229" t="s">
        <v>72</v>
      </c>
      <c r="N6229" s="1">
        <v>42072.654861111114</v>
      </c>
      <c r="O6229" s="1">
        <v>40521.822222222225</v>
      </c>
      <c r="P6229" s="2">
        <v>40525</v>
      </c>
      <c r="Q6229" s="1">
        <v>40555.173611111109</v>
      </c>
      <c r="R6229" t="s">
        <v>69</v>
      </c>
      <c r="S6229" t="s">
        <v>37</v>
      </c>
      <c r="T6229" t="s">
        <v>27</v>
      </c>
      <c r="U6229" t="b">
        <v>1</v>
      </c>
      <c r="V6229" t="s">
        <v>28</v>
      </c>
      <c r="W6229" t="s">
        <v>29</v>
      </c>
      <c r="X6229" t="s">
        <v>28</v>
      </c>
      <c r="Y6229" t="s">
        <v>30</v>
      </c>
    </row>
    <row r="6230" spans="1:25" x14ac:dyDescent="0.2">
      <c r="A6230">
        <v>6228</v>
      </c>
      <c r="B6230">
        <v>1727656692</v>
      </c>
      <c r="C6230">
        <v>4000</v>
      </c>
      <c r="D6230">
        <v>4097</v>
      </c>
      <c r="E6230">
        <v>36</v>
      </c>
      <c r="F6230">
        <v>0</v>
      </c>
      <c r="G6230">
        <v>1</v>
      </c>
      <c r="H6230">
        <v>1</v>
      </c>
      <c r="I6230">
        <v>4000</v>
      </c>
      <c r="J6230">
        <v>4097</v>
      </c>
      <c r="K6230">
        <v>46.30334491</v>
      </c>
      <c r="L6230" t="s">
        <v>1088</v>
      </c>
      <c r="M6230" t="s">
        <v>72</v>
      </c>
      <c r="N6230" s="1">
        <v>42072.654861111114</v>
      </c>
      <c r="O6230" s="1">
        <v>40521.822222222225</v>
      </c>
      <c r="P6230" s="2">
        <v>40525</v>
      </c>
      <c r="Q6230" s="1">
        <v>40555.173611111109</v>
      </c>
      <c r="R6230" t="s">
        <v>47</v>
      </c>
      <c r="S6230" t="s">
        <v>47</v>
      </c>
      <c r="T6230" t="s">
        <v>27</v>
      </c>
      <c r="U6230" t="b">
        <v>1</v>
      </c>
      <c r="V6230" t="s">
        <v>28</v>
      </c>
      <c r="W6230" t="s">
        <v>29</v>
      </c>
      <c r="X6230" t="s">
        <v>28</v>
      </c>
      <c r="Y6230" t="s">
        <v>30</v>
      </c>
    </row>
    <row r="6231" spans="1:25" x14ac:dyDescent="0.2">
      <c r="A6231">
        <v>6229</v>
      </c>
      <c r="B6231">
        <v>58858474</v>
      </c>
      <c r="C6231">
        <v>10000</v>
      </c>
      <c r="D6231">
        <v>1966</v>
      </c>
      <c r="E6231">
        <v>36</v>
      </c>
      <c r="F6231">
        <v>3</v>
      </c>
      <c r="G6231">
        <v>1</v>
      </c>
      <c r="H6231">
        <v>1</v>
      </c>
      <c r="I6231">
        <v>10000</v>
      </c>
      <c r="J6231">
        <v>1966</v>
      </c>
      <c r="K6231">
        <v>61.234282409999999</v>
      </c>
      <c r="L6231" t="s">
        <v>1088</v>
      </c>
      <c r="M6231" t="s">
        <v>72</v>
      </c>
      <c r="N6231" s="1">
        <v>42072.654861111114</v>
      </c>
      <c r="O6231" s="1">
        <v>40281.945833333331</v>
      </c>
      <c r="P6231" s="2">
        <v>40282</v>
      </c>
      <c r="Q6231" s="1">
        <v>40318.945833333331</v>
      </c>
      <c r="R6231" t="s">
        <v>52</v>
      </c>
      <c r="S6231" t="s">
        <v>52</v>
      </c>
      <c r="T6231" t="s">
        <v>31</v>
      </c>
      <c r="U6231" t="b">
        <v>1</v>
      </c>
      <c r="V6231" t="s">
        <v>41</v>
      </c>
      <c r="W6231" t="s">
        <v>29</v>
      </c>
      <c r="X6231" t="s">
        <v>41</v>
      </c>
      <c r="Y6231" t="s">
        <v>42</v>
      </c>
    </row>
    <row r="6232" spans="1:25" x14ac:dyDescent="0.2">
      <c r="A6232">
        <v>6230</v>
      </c>
      <c r="B6232">
        <v>715839377</v>
      </c>
      <c r="C6232">
        <v>8500</v>
      </c>
      <c r="D6232">
        <v>1511</v>
      </c>
      <c r="E6232">
        <v>36</v>
      </c>
      <c r="F6232">
        <v>4</v>
      </c>
      <c r="G6232">
        <v>1</v>
      </c>
      <c r="H6232">
        <v>1</v>
      </c>
      <c r="I6232">
        <v>8500</v>
      </c>
      <c r="J6232">
        <v>1511</v>
      </c>
      <c r="K6232">
        <v>59.958333330000002</v>
      </c>
      <c r="L6232" t="s">
        <v>1088</v>
      </c>
      <c r="M6232" t="s">
        <v>72</v>
      </c>
      <c r="N6232" s="1">
        <v>42072.654861111114</v>
      </c>
      <c r="O6232" s="1">
        <v>40521.822222222225</v>
      </c>
      <c r="P6232" s="2">
        <v>40525</v>
      </c>
      <c r="Q6232" s="1">
        <v>40555.173611111109</v>
      </c>
      <c r="R6232" t="s">
        <v>84</v>
      </c>
      <c r="S6232" t="s">
        <v>62</v>
      </c>
      <c r="T6232" t="s">
        <v>31</v>
      </c>
      <c r="U6232" t="b">
        <v>1</v>
      </c>
      <c r="V6232" t="s">
        <v>28</v>
      </c>
      <c r="W6232" t="s">
        <v>29</v>
      </c>
      <c r="X6232" t="s">
        <v>28</v>
      </c>
      <c r="Y6232" t="s">
        <v>30</v>
      </c>
    </row>
    <row r="6233" spans="1:25" x14ac:dyDescent="0.2">
      <c r="A6233">
        <v>6231</v>
      </c>
      <c r="B6233">
        <v>2104388623</v>
      </c>
      <c r="C6233">
        <v>5000</v>
      </c>
      <c r="D6233">
        <v>6200</v>
      </c>
      <c r="E6233">
        <v>35</v>
      </c>
      <c r="F6233">
        <v>3</v>
      </c>
      <c r="G6233">
        <v>3</v>
      </c>
      <c r="H6233">
        <v>1</v>
      </c>
      <c r="I6233">
        <v>5000</v>
      </c>
      <c r="J6233">
        <v>6200</v>
      </c>
      <c r="K6233">
        <v>30</v>
      </c>
      <c r="L6233" t="s">
        <v>1088</v>
      </c>
      <c r="M6233" t="s">
        <v>72</v>
      </c>
      <c r="N6233" s="1">
        <v>42072.654861111114</v>
      </c>
      <c r="O6233" s="1">
        <v>40521.822222222225</v>
      </c>
      <c r="P6233" s="2">
        <v>40525</v>
      </c>
      <c r="Q6233" s="1">
        <v>40555.173611111109</v>
      </c>
      <c r="R6233" t="s">
        <v>47</v>
      </c>
      <c r="S6233" t="s">
        <v>47</v>
      </c>
      <c r="T6233" t="s">
        <v>27</v>
      </c>
      <c r="U6233" t="b">
        <v>1</v>
      </c>
      <c r="V6233" t="s">
        <v>28</v>
      </c>
      <c r="W6233" t="s">
        <v>29</v>
      </c>
      <c r="X6233" t="s">
        <v>28</v>
      </c>
      <c r="Y6233" t="s">
        <v>30</v>
      </c>
    </row>
    <row r="6234" spans="1:25" x14ac:dyDescent="0.2">
      <c r="A6234">
        <v>6232</v>
      </c>
      <c r="B6234">
        <v>1770492823</v>
      </c>
      <c r="C6234">
        <v>14500</v>
      </c>
      <c r="D6234">
        <v>1640</v>
      </c>
      <c r="E6234">
        <v>35</v>
      </c>
      <c r="F6234">
        <v>11</v>
      </c>
      <c r="G6234">
        <v>3</v>
      </c>
      <c r="H6234">
        <v>1</v>
      </c>
      <c r="I6234">
        <v>14500</v>
      </c>
      <c r="J6234">
        <v>1640</v>
      </c>
      <c r="K6234">
        <v>56.951944439999998</v>
      </c>
      <c r="L6234" t="s">
        <v>1088</v>
      </c>
      <c r="M6234" t="s">
        <v>72</v>
      </c>
      <c r="N6234" s="1">
        <v>42072.654861111114</v>
      </c>
      <c r="O6234" s="1">
        <v>40281.945833333331</v>
      </c>
      <c r="P6234" s="2">
        <v>40282</v>
      </c>
      <c r="Q6234" s="1">
        <v>40318.945833333331</v>
      </c>
      <c r="R6234" t="s">
        <v>60</v>
      </c>
      <c r="S6234" t="s">
        <v>26</v>
      </c>
      <c r="T6234" t="s">
        <v>31</v>
      </c>
      <c r="U6234" t="b">
        <v>0</v>
      </c>
      <c r="V6234" t="s">
        <v>41</v>
      </c>
      <c r="W6234" t="s">
        <v>29</v>
      </c>
      <c r="X6234" t="s">
        <v>41</v>
      </c>
      <c r="Y6234" t="s">
        <v>42</v>
      </c>
    </row>
    <row r="6235" spans="1:25" x14ac:dyDescent="0.2">
      <c r="A6235">
        <v>6233</v>
      </c>
      <c r="B6235">
        <v>371013629</v>
      </c>
      <c r="C6235">
        <v>2500</v>
      </c>
      <c r="D6235">
        <v>766</v>
      </c>
      <c r="E6235">
        <v>35</v>
      </c>
      <c r="F6235">
        <v>5</v>
      </c>
      <c r="G6235">
        <v>2</v>
      </c>
      <c r="H6235">
        <v>1</v>
      </c>
      <c r="I6235">
        <v>2500</v>
      </c>
      <c r="J6235">
        <v>766</v>
      </c>
      <c r="K6235">
        <v>35.410717589999997</v>
      </c>
      <c r="L6235" t="s">
        <v>1088</v>
      </c>
      <c r="M6235" t="s">
        <v>72</v>
      </c>
      <c r="N6235" s="1">
        <v>42072.654861111114</v>
      </c>
      <c r="O6235" s="1">
        <v>40281.945833333331</v>
      </c>
      <c r="P6235" s="2">
        <v>40282</v>
      </c>
      <c r="Q6235" s="1">
        <v>40318.945833333331</v>
      </c>
      <c r="R6235" t="s">
        <v>113</v>
      </c>
      <c r="S6235" t="s">
        <v>37</v>
      </c>
      <c r="T6235" t="s">
        <v>31</v>
      </c>
      <c r="U6235" t="b">
        <v>1</v>
      </c>
      <c r="V6235" t="s">
        <v>41</v>
      </c>
      <c r="W6235" t="s">
        <v>29</v>
      </c>
      <c r="X6235" t="s">
        <v>41</v>
      </c>
      <c r="Y6235" t="s">
        <v>42</v>
      </c>
    </row>
    <row r="6236" spans="1:25" x14ac:dyDescent="0.2">
      <c r="A6236">
        <v>6234</v>
      </c>
      <c r="B6236">
        <v>2052586032</v>
      </c>
      <c r="C6236">
        <v>1750</v>
      </c>
      <c r="D6236">
        <v>1813</v>
      </c>
      <c r="E6236">
        <v>35</v>
      </c>
      <c r="F6236">
        <v>33</v>
      </c>
      <c r="G6236">
        <v>2</v>
      </c>
      <c r="H6236">
        <v>1</v>
      </c>
      <c r="I6236">
        <v>1750</v>
      </c>
      <c r="J6236">
        <v>1813</v>
      </c>
      <c r="K6236">
        <v>38.082789349999999</v>
      </c>
      <c r="L6236" t="s">
        <v>1088</v>
      </c>
      <c r="M6236" t="s">
        <v>72</v>
      </c>
      <c r="N6236" s="1">
        <v>42072.654861111114</v>
      </c>
      <c r="O6236" s="1">
        <v>40281.945833333331</v>
      </c>
      <c r="P6236" s="2">
        <v>40282</v>
      </c>
      <c r="Q6236" s="1">
        <v>40318.945833333331</v>
      </c>
      <c r="R6236" t="s">
        <v>25</v>
      </c>
      <c r="S6236" t="s">
        <v>26</v>
      </c>
      <c r="T6236" t="s">
        <v>27</v>
      </c>
      <c r="U6236" t="b">
        <v>1</v>
      </c>
      <c r="V6236" t="s">
        <v>41</v>
      </c>
      <c r="W6236" t="s">
        <v>29</v>
      </c>
      <c r="X6236" t="s">
        <v>41</v>
      </c>
      <c r="Y6236" t="s">
        <v>42</v>
      </c>
    </row>
    <row r="6237" spans="1:25" x14ac:dyDescent="0.2">
      <c r="A6237">
        <v>6235</v>
      </c>
      <c r="B6237">
        <v>497006379</v>
      </c>
      <c r="C6237">
        <v>8500</v>
      </c>
      <c r="D6237">
        <v>8632</v>
      </c>
      <c r="E6237">
        <v>35</v>
      </c>
      <c r="F6237">
        <v>1</v>
      </c>
      <c r="G6237">
        <v>1</v>
      </c>
      <c r="H6237">
        <v>1</v>
      </c>
      <c r="I6237">
        <v>8500</v>
      </c>
      <c r="J6237">
        <v>8632</v>
      </c>
      <c r="K6237">
        <v>35.832627309999999</v>
      </c>
      <c r="L6237" t="s">
        <v>1088</v>
      </c>
      <c r="M6237" t="s">
        <v>72</v>
      </c>
      <c r="N6237" s="1">
        <v>42072.654861111114</v>
      </c>
      <c r="O6237" s="1">
        <v>40281.945833333331</v>
      </c>
      <c r="P6237" s="2">
        <v>40282</v>
      </c>
      <c r="Q6237" s="1">
        <v>40318.945833333331</v>
      </c>
      <c r="R6237" t="s">
        <v>66</v>
      </c>
      <c r="S6237" t="s">
        <v>66</v>
      </c>
      <c r="T6237" t="s">
        <v>27</v>
      </c>
      <c r="U6237" t="b">
        <v>1</v>
      </c>
      <c r="V6237" t="s">
        <v>41</v>
      </c>
      <c r="W6237" t="s">
        <v>29</v>
      </c>
      <c r="X6237" t="s">
        <v>41</v>
      </c>
      <c r="Y6237" t="s">
        <v>42</v>
      </c>
    </row>
    <row r="6238" spans="1:25" x14ac:dyDescent="0.2">
      <c r="A6238">
        <v>6236</v>
      </c>
      <c r="B6238">
        <v>1909589885</v>
      </c>
      <c r="C6238">
        <v>1000</v>
      </c>
      <c r="D6238">
        <v>1550</v>
      </c>
      <c r="E6238">
        <v>35</v>
      </c>
      <c r="F6238">
        <v>0</v>
      </c>
      <c r="G6238">
        <v>1</v>
      </c>
      <c r="H6238">
        <v>1</v>
      </c>
      <c r="I6238">
        <v>1000</v>
      </c>
      <c r="J6238">
        <v>1550</v>
      </c>
      <c r="K6238">
        <v>30.41418981</v>
      </c>
      <c r="L6238" t="s">
        <v>1088</v>
      </c>
      <c r="M6238" t="s">
        <v>72</v>
      </c>
      <c r="N6238" s="1">
        <v>42072.654861111114</v>
      </c>
      <c r="O6238" s="1">
        <v>40281.945833333331</v>
      </c>
      <c r="P6238" s="2">
        <v>40282</v>
      </c>
      <c r="Q6238" s="1">
        <v>40318.945833333331</v>
      </c>
      <c r="R6238" t="s">
        <v>37</v>
      </c>
      <c r="S6238" t="s">
        <v>37</v>
      </c>
      <c r="T6238" t="s">
        <v>27</v>
      </c>
      <c r="U6238" t="b">
        <v>1</v>
      </c>
      <c r="V6238" t="s">
        <v>41</v>
      </c>
      <c r="W6238" t="s">
        <v>29</v>
      </c>
      <c r="X6238" t="s">
        <v>41</v>
      </c>
      <c r="Y6238" t="s">
        <v>42</v>
      </c>
    </row>
    <row r="6239" spans="1:25" x14ac:dyDescent="0.2">
      <c r="A6239">
        <v>6237</v>
      </c>
      <c r="B6239">
        <v>1561391317</v>
      </c>
      <c r="C6239">
        <v>999</v>
      </c>
      <c r="D6239">
        <v>1557</v>
      </c>
      <c r="E6239">
        <v>35</v>
      </c>
      <c r="F6239">
        <v>14</v>
      </c>
      <c r="G6239">
        <v>1</v>
      </c>
      <c r="H6239">
        <v>1</v>
      </c>
      <c r="I6239">
        <v>999</v>
      </c>
      <c r="J6239">
        <v>1557</v>
      </c>
      <c r="K6239">
        <v>57.673819440000003</v>
      </c>
      <c r="L6239" t="s">
        <v>1088</v>
      </c>
      <c r="M6239" t="s">
        <v>72</v>
      </c>
      <c r="N6239" s="1">
        <v>42072.654861111114</v>
      </c>
      <c r="O6239" s="1">
        <v>40281.945833333331</v>
      </c>
      <c r="P6239" s="2">
        <v>40282</v>
      </c>
      <c r="Q6239" s="1">
        <v>40318.945833333331</v>
      </c>
      <c r="R6239" t="s">
        <v>62</v>
      </c>
      <c r="S6239" t="s">
        <v>62</v>
      </c>
      <c r="T6239" t="s">
        <v>27</v>
      </c>
      <c r="U6239" t="b">
        <v>1</v>
      </c>
      <c r="V6239" t="s">
        <v>41</v>
      </c>
      <c r="W6239" t="s">
        <v>29</v>
      </c>
      <c r="X6239" t="s">
        <v>41</v>
      </c>
      <c r="Y6239" t="s">
        <v>42</v>
      </c>
    </row>
    <row r="6240" spans="1:25" x14ac:dyDescent="0.2">
      <c r="A6240">
        <v>6238</v>
      </c>
      <c r="B6240">
        <v>247714838</v>
      </c>
      <c r="C6240">
        <v>1000</v>
      </c>
      <c r="D6240">
        <v>1216</v>
      </c>
      <c r="E6240">
        <v>35</v>
      </c>
      <c r="F6240">
        <v>9</v>
      </c>
      <c r="G6240">
        <v>1</v>
      </c>
      <c r="H6240">
        <v>1</v>
      </c>
      <c r="I6240">
        <v>1000</v>
      </c>
      <c r="J6240">
        <v>1216</v>
      </c>
      <c r="K6240">
        <v>45.454826390000001</v>
      </c>
      <c r="L6240" t="s">
        <v>1088</v>
      </c>
      <c r="M6240" t="s">
        <v>72</v>
      </c>
      <c r="N6240" s="1">
        <v>42072.654861111114</v>
      </c>
      <c r="O6240" s="1">
        <v>40521.822222222225</v>
      </c>
      <c r="P6240" s="2">
        <v>40525</v>
      </c>
      <c r="Q6240" s="1">
        <v>40555.173611111109</v>
      </c>
      <c r="R6240" t="s">
        <v>62</v>
      </c>
      <c r="S6240" t="s">
        <v>62</v>
      </c>
      <c r="T6240" t="s">
        <v>27</v>
      </c>
      <c r="U6240" t="b">
        <v>1</v>
      </c>
      <c r="V6240" t="s">
        <v>28</v>
      </c>
      <c r="W6240" t="s">
        <v>29</v>
      </c>
      <c r="X6240" t="s">
        <v>28</v>
      </c>
      <c r="Y6240" t="s">
        <v>30</v>
      </c>
    </row>
    <row r="6241" spans="1:25" x14ac:dyDescent="0.2">
      <c r="A6241">
        <v>6239</v>
      </c>
      <c r="B6241">
        <v>1744801973</v>
      </c>
      <c r="C6241">
        <v>1200</v>
      </c>
      <c r="D6241">
        <v>1641</v>
      </c>
      <c r="E6241">
        <v>35</v>
      </c>
      <c r="F6241">
        <v>0</v>
      </c>
      <c r="G6241">
        <v>1</v>
      </c>
      <c r="H6241">
        <v>1</v>
      </c>
      <c r="I6241">
        <v>1200</v>
      </c>
      <c r="J6241">
        <v>1641</v>
      </c>
      <c r="K6241">
        <v>42.214803240000002</v>
      </c>
      <c r="L6241" t="s">
        <v>1088</v>
      </c>
      <c r="M6241" t="s">
        <v>72</v>
      </c>
      <c r="N6241" s="1">
        <v>42072.654861111114</v>
      </c>
      <c r="O6241" s="1">
        <v>40521.822222222225</v>
      </c>
      <c r="P6241" s="2">
        <v>40525</v>
      </c>
      <c r="Q6241" s="1">
        <v>40555.173611111109</v>
      </c>
      <c r="R6241" t="s">
        <v>59</v>
      </c>
      <c r="S6241" t="s">
        <v>26</v>
      </c>
      <c r="T6241" t="s">
        <v>27</v>
      </c>
      <c r="U6241" t="b">
        <v>1</v>
      </c>
      <c r="V6241" t="s">
        <v>28</v>
      </c>
      <c r="W6241" t="s">
        <v>29</v>
      </c>
      <c r="X6241" t="s">
        <v>28</v>
      </c>
      <c r="Y6241" t="s">
        <v>30</v>
      </c>
    </row>
    <row r="6242" spans="1:25" x14ac:dyDescent="0.2">
      <c r="A6242">
        <v>6240</v>
      </c>
      <c r="B6242">
        <v>9246468</v>
      </c>
      <c r="C6242">
        <v>1000</v>
      </c>
      <c r="D6242">
        <v>1430</v>
      </c>
      <c r="E6242">
        <v>34</v>
      </c>
      <c r="F6242">
        <v>21</v>
      </c>
      <c r="G6242">
        <v>4</v>
      </c>
      <c r="H6242">
        <v>1</v>
      </c>
      <c r="I6242">
        <v>1000</v>
      </c>
      <c r="J6242">
        <v>1430</v>
      </c>
      <c r="K6242">
        <v>89.899606480000003</v>
      </c>
      <c r="L6242" t="s">
        <v>1088</v>
      </c>
      <c r="M6242" t="s">
        <v>72</v>
      </c>
      <c r="N6242" s="1">
        <v>42072.654861111114</v>
      </c>
      <c r="O6242" s="1">
        <v>40281.945833333331</v>
      </c>
      <c r="P6242" s="2">
        <v>40282</v>
      </c>
      <c r="Q6242" s="1">
        <v>40318.945833333331</v>
      </c>
      <c r="R6242" t="s">
        <v>88</v>
      </c>
      <c r="S6242" t="s">
        <v>37</v>
      </c>
      <c r="T6242" t="s">
        <v>27</v>
      </c>
      <c r="U6242" t="b">
        <v>0</v>
      </c>
      <c r="V6242" t="s">
        <v>41</v>
      </c>
      <c r="W6242" t="s">
        <v>29</v>
      </c>
      <c r="X6242" t="s">
        <v>41</v>
      </c>
      <c r="Y6242" t="s">
        <v>42</v>
      </c>
    </row>
    <row r="6243" spans="1:25" x14ac:dyDescent="0.2">
      <c r="A6243">
        <v>6241</v>
      </c>
      <c r="B6243">
        <v>1347273440</v>
      </c>
      <c r="C6243">
        <v>500</v>
      </c>
      <c r="D6243">
        <v>921</v>
      </c>
      <c r="E6243">
        <v>34</v>
      </c>
      <c r="F6243">
        <v>11</v>
      </c>
      <c r="G6243">
        <v>4</v>
      </c>
      <c r="H6243">
        <v>1</v>
      </c>
      <c r="I6243">
        <v>500</v>
      </c>
      <c r="J6243">
        <v>921</v>
      </c>
      <c r="K6243">
        <v>1.9883564810000001</v>
      </c>
      <c r="L6243" t="s">
        <v>1088</v>
      </c>
      <c r="M6243" t="s">
        <v>72</v>
      </c>
      <c r="N6243" s="1">
        <v>42072.654861111114</v>
      </c>
      <c r="O6243" s="1">
        <v>40281.945833333331</v>
      </c>
      <c r="P6243" s="2">
        <v>40282</v>
      </c>
      <c r="Q6243" s="1">
        <v>40318.945833333331</v>
      </c>
      <c r="R6243" t="s">
        <v>66</v>
      </c>
      <c r="S6243" t="s">
        <v>66</v>
      </c>
      <c r="T6243" t="s">
        <v>27</v>
      </c>
      <c r="U6243" t="b">
        <v>0</v>
      </c>
      <c r="V6243" t="s">
        <v>41</v>
      </c>
      <c r="W6243" t="s">
        <v>29</v>
      </c>
      <c r="X6243" t="s">
        <v>41</v>
      </c>
      <c r="Y6243" t="s">
        <v>42</v>
      </c>
    </row>
    <row r="6244" spans="1:25" x14ac:dyDescent="0.2">
      <c r="A6244">
        <v>6242</v>
      </c>
      <c r="B6244">
        <v>146028738</v>
      </c>
      <c r="C6244">
        <v>3000</v>
      </c>
      <c r="D6244">
        <v>3030</v>
      </c>
      <c r="E6244">
        <v>34</v>
      </c>
      <c r="F6244">
        <v>1</v>
      </c>
      <c r="G6244">
        <v>1</v>
      </c>
      <c r="H6244">
        <v>1</v>
      </c>
      <c r="I6244">
        <v>3000</v>
      </c>
      <c r="J6244">
        <v>3030</v>
      </c>
      <c r="K6244">
        <v>30.990405089999999</v>
      </c>
      <c r="L6244" t="s">
        <v>1088</v>
      </c>
      <c r="M6244" t="s">
        <v>72</v>
      </c>
      <c r="N6244" s="1">
        <v>42072.654861111114</v>
      </c>
      <c r="O6244" s="1">
        <v>40521.822222222225</v>
      </c>
      <c r="P6244" s="2">
        <v>40525</v>
      </c>
      <c r="Q6244" s="1">
        <v>40555.173611111109</v>
      </c>
      <c r="R6244" t="s">
        <v>47</v>
      </c>
      <c r="S6244" t="s">
        <v>47</v>
      </c>
      <c r="T6244" t="s">
        <v>27</v>
      </c>
      <c r="U6244" t="b">
        <v>1</v>
      </c>
      <c r="V6244" t="s">
        <v>28</v>
      </c>
      <c r="W6244" t="s">
        <v>29</v>
      </c>
      <c r="X6244" t="s">
        <v>28</v>
      </c>
      <c r="Y6244" t="s">
        <v>30</v>
      </c>
    </row>
    <row r="6245" spans="1:25" x14ac:dyDescent="0.2">
      <c r="A6245">
        <v>6243</v>
      </c>
      <c r="B6245">
        <v>181229782</v>
      </c>
      <c r="C6245">
        <v>3500</v>
      </c>
      <c r="D6245">
        <v>3580</v>
      </c>
      <c r="E6245">
        <v>34</v>
      </c>
      <c r="F6245">
        <v>1</v>
      </c>
      <c r="G6245">
        <v>1</v>
      </c>
      <c r="H6245">
        <v>1</v>
      </c>
      <c r="I6245">
        <v>3500</v>
      </c>
      <c r="J6245">
        <v>3580</v>
      </c>
      <c r="K6245">
        <v>56.998773149999998</v>
      </c>
      <c r="L6245" t="s">
        <v>1088</v>
      </c>
      <c r="M6245" t="s">
        <v>72</v>
      </c>
      <c r="N6245" s="1">
        <v>42072.654861111114</v>
      </c>
      <c r="O6245" s="1">
        <v>40521.822222222225</v>
      </c>
      <c r="P6245" s="2">
        <v>40525</v>
      </c>
      <c r="Q6245" s="1">
        <v>40555.173611111109</v>
      </c>
      <c r="R6245" t="s">
        <v>88</v>
      </c>
      <c r="S6245" t="s">
        <v>37</v>
      </c>
      <c r="T6245" t="s">
        <v>27</v>
      </c>
      <c r="U6245" t="b">
        <v>1</v>
      </c>
      <c r="V6245" t="s">
        <v>28</v>
      </c>
      <c r="W6245" t="s">
        <v>29</v>
      </c>
      <c r="X6245" t="s">
        <v>28</v>
      </c>
      <c r="Y6245" t="s">
        <v>30</v>
      </c>
    </row>
    <row r="6246" spans="1:25" x14ac:dyDescent="0.2">
      <c r="A6246">
        <v>6244</v>
      </c>
      <c r="B6246">
        <v>614327132</v>
      </c>
      <c r="C6246">
        <v>3967</v>
      </c>
      <c r="D6246">
        <v>4119</v>
      </c>
      <c r="E6246">
        <v>34</v>
      </c>
      <c r="F6246">
        <v>1</v>
      </c>
      <c r="G6246">
        <v>1</v>
      </c>
      <c r="H6246">
        <v>1</v>
      </c>
      <c r="I6246">
        <v>3967</v>
      </c>
      <c r="J6246">
        <v>4119</v>
      </c>
      <c r="K6246">
        <v>71.079189810000003</v>
      </c>
      <c r="L6246" t="s">
        <v>1088</v>
      </c>
      <c r="M6246" t="s">
        <v>72</v>
      </c>
      <c r="N6246" s="1">
        <v>42072.654861111114</v>
      </c>
      <c r="O6246" s="1">
        <v>40521.822222222225</v>
      </c>
      <c r="P6246" s="2">
        <v>40525</v>
      </c>
      <c r="Q6246" s="1">
        <v>40555.173611111109</v>
      </c>
      <c r="R6246" t="s">
        <v>47</v>
      </c>
      <c r="S6246" t="s">
        <v>47</v>
      </c>
      <c r="T6246" t="s">
        <v>27</v>
      </c>
      <c r="U6246" t="b">
        <v>1</v>
      </c>
      <c r="V6246" t="s">
        <v>28</v>
      </c>
      <c r="W6246" t="s">
        <v>29</v>
      </c>
      <c r="X6246" t="s">
        <v>28</v>
      </c>
      <c r="Y6246" t="s">
        <v>30</v>
      </c>
    </row>
    <row r="6247" spans="1:25" x14ac:dyDescent="0.2">
      <c r="A6247">
        <v>6245</v>
      </c>
      <c r="B6247">
        <v>830511945</v>
      </c>
      <c r="C6247">
        <v>2100</v>
      </c>
      <c r="D6247">
        <v>2211</v>
      </c>
      <c r="E6247">
        <v>34</v>
      </c>
      <c r="F6247">
        <v>1</v>
      </c>
      <c r="G6247">
        <v>1</v>
      </c>
      <c r="H6247">
        <v>1</v>
      </c>
      <c r="I6247">
        <v>2100</v>
      </c>
      <c r="J6247">
        <v>2211</v>
      </c>
      <c r="K6247">
        <v>50.048032409999998</v>
      </c>
      <c r="L6247" t="s">
        <v>1088</v>
      </c>
      <c r="M6247" t="s">
        <v>72</v>
      </c>
      <c r="N6247" s="1">
        <v>42072.654861111114</v>
      </c>
      <c r="O6247" s="1">
        <v>40281.945833333331</v>
      </c>
      <c r="P6247" s="2">
        <v>40282</v>
      </c>
      <c r="Q6247" s="1">
        <v>40318.945833333331</v>
      </c>
      <c r="R6247" t="s">
        <v>25</v>
      </c>
      <c r="S6247" t="s">
        <v>26</v>
      </c>
      <c r="T6247" t="s">
        <v>27</v>
      </c>
      <c r="U6247" t="b">
        <v>1</v>
      </c>
      <c r="V6247" t="s">
        <v>41</v>
      </c>
      <c r="W6247" t="s">
        <v>29</v>
      </c>
      <c r="X6247" t="s">
        <v>41</v>
      </c>
      <c r="Y6247" t="s">
        <v>42</v>
      </c>
    </row>
    <row r="6248" spans="1:25" x14ac:dyDescent="0.2">
      <c r="A6248">
        <v>6246</v>
      </c>
      <c r="B6248">
        <v>927097774</v>
      </c>
      <c r="C6248">
        <v>3000</v>
      </c>
      <c r="D6248">
        <v>3144</v>
      </c>
      <c r="E6248">
        <v>34</v>
      </c>
      <c r="F6248">
        <v>1</v>
      </c>
      <c r="G6248">
        <v>1</v>
      </c>
      <c r="H6248">
        <v>1</v>
      </c>
      <c r="I6248">
        <v>3000</v>
      </c>
      <c r="J6248">
        <v>3144</v>
      </c>
      <c r="K6248">
        <v>47.913472220000003</v>
      </c>
      <c r="L6248" t="s">
        <v>1088</v>
      </c>
      <c r="M6248" t="s">
        <v>72</v>
      </c>
      <c r="N6248" s="1">
        <v>42072.654861111114</v>
      </c>
      <c r="O6248" s="1">
        <v>40281.945833333331</v>
      </c>
      <c r="P6248" s="2">
        <v>40282</v>
      </c>
      <c r="Q6248" s="1">
        <v>40318.945833333331</v>
      </c>
      <c r="R6248" t="s">
        <v>114</v>
      </c>
      <c r="S6248" t="s">
        <v>26</v>
      </c>
      <c r="T6248" t="s">
        <v>27</v>
      </c>
      <c r="U6248" t="b">
        <v>1</v>
      </c>
      <c r="V6248" t="s">
        <v>41</v>
      </c>
      <c r="W6248" t="s">
        <v>29</v>
      </c>
      <c r="X6248" t="s">
        <v>41</v>
      </c>
      <c r="Y6248" t="s">
        <v>42</v>
      </c>
    </row>
    <row r="6249" spans="1:25" x14ac:dyDescent="0.2">
      <c r="A6249">
        <v>6247</v>
      </c>
      <c r="B6249">
        <v>1135926199</v>
      </c>
      <c r="C6249">
        <v>2500</v>
      </c>
      <c r="D6249">
        <v>2605</v>
      </c>
      <c r="E6249">
        <v>34</v>
      </c>
      <c r="F6249">
        <v>1</v>
      </c>
      <c r="G6249">
        <v>1</v>
      </c>
      <c r="H6249">
        <v>1</v>
      </c>
      <c r="I6249">
        <v>2500</v>
      </c>
      <c r="J6249">
        <v>2605</v>
      </c>
      <c r="K6249">
        <v>18.380474540000002</v>
      </c>
      <c r="L6249" t="s">
        <v>1088</v>
      </c>
      <c r="M6249" t="s">
        <v>72</v>
      </c>
      <c r="N6249" s="1">
        <v>42072.654861111114</v>
      </c>
      <c r="O6249" s="1">
        <v>40521.822222222225</v>
      </c>
      <c r="P6249" s="2">
        <v>40525</v>
      </c>
      <c r="Q6249" s="1">
        <v>40555.173611111109</v>
      </c>
      <c r="R6249" t="s">
        <v>115</v>
      </c>
      <c r="S6249" t="s">
        <v>115</v>
      </c>
      <c r="T6249" t="s">
        <v>27</v>
      </c>
      <c r="U6249" t="b">
        <v>1</v>
      </c>
      <c r="V6249" t="s">
        <v>28</v>
      </c>
      <c r="W6249" t="s">
        <v>29</v>
      </c>
      <c r="X6249" t="s">
        <v>28</v>
      </c>
      <c r="Y6249" t="s">
        <v>30</v>
      </c>
    </row>
    <row r="6250" spans="1:25" x14ac:dyDescent="0.2">
      <c r="A6250">
        <v>6248</v>
      </c>
      <c r="B6250">
        <v>1541315546</v>
      </c>
      <c r="C6250">
        <v>3000</v>
      </c>
      <c r="D6250">
        <v>4093</v>
      </c>
      <c r="E6250">
        <v>34</v>
      </c>
      <c r="F6250">
        <v>1</v>
      </c>
      <c r="G6250">
        <v>1</v>
      </c>
      <c r="H6250">
        <v>1</v>
      </c>
      <c r="I6250">
        <v>3000</v>
      </c>
      <c r="J6250">
        <v>4093</v>
      </c>
      <c r="K6250">
        <v>18.023113429999999</v>
      </c>
      <c r="L6250" t="s">
        <v>1088</v>
      </c>
      <c r="M6250" t="s">
        <v>72</v>
      </c>
      <c r="N6250" s="1">
        <v>42072.654861111114</v>
      </c>
      <c r="O6250" s="1">
        <v>40281.945833333331</v>
      </c>
      <c r="P6250" s="2">
        <v>40282</v>
      </c>
      <c r="Q6250" s="1">
        <v>40318.945833333331</v>
      </c>
      <c r="R6250" t="s">
        <v>25</v>
      </c>
      <c r="S6250" t="s">
        <v>26</v>
      </c>
      <c r="T6250" t="s">
        <v>27</v>
      </c>
      <c r="U6250" t="b">
        <v>1</v>
      </c>
      <c r="V6250" t="s">
        <v>41</v>
      </c>
      <c r="W6250" t="s">
        <v>29</v>
      </c>
      <c r="X6250" t="s">
        <v>41</v>
      </c>
      <c r="Y6250" t="s">
        <v>42</v>
      </c>
    </row>
    <row r="6251" spans="1:25" x14ac:dyDescent="0.2">
      <c r="A6251">
        <v>6249</v>
      </c>
      <c r="B6251">
        <v>1931247193</v>
      </c>
      <c r="C6251">
        <v>3000</v>
      </c>
      <c r="D6251">
        <v>3007</v>
      </c>
      <c r="E6251">
        <v>34</v>
      </c>
      <c r="F6251">
        <v>1</v>
      </c>
      <c r="G6251">
        <v>1</v>
      </c>
      <c r="H6251">
        <v>1</v>
      </c>
      <c r="I6251">
        <v>3000</v>
      </c>
      <c r="J6251">
        <v>3007</v>
      </c>
      <c r="K6251">
        <v>35.131377309999998</v>
      </c>
      <c r="L6251" t="s">
        <v>1088</v>
      </c>
      <c r="M6251" t="s">
        <v>72</v>
      </c>
      <c r="N6251" s="1">
        <v>42072.654861111114</v>
      </c>
      <c r="O6251" s="1">
        <v>40281.945833333331</v>
      </c>
      <c r="P6251" s="2">
        <v>40282</v>
      </c>
      <c r="Q6251" s="1">
        <v>40318.945833333331</v>
      </c>
      <c r="R6251" t="s">
        <v>59</v>
      </c>
      <c r="S6251" t="s">
        <v>26</v>
      </c>
      <c r="T6251" t="s">
        <v>27</v>
      </c>
      <c r="U6251" t="b">
        <v>1</v>
      </c>
      <c r="V6251" t="s">
        <v>41</v>
      </c>
      <c r="W6251" t="s">
        <v>29</v>
      </c>
      <c r="X6251" t="s">
        <v>41</v>
      </c>
      <c r="Y6251" t="s">
        <v>42</v>
      </c>
    </row>
    <row r="6252" spans="1:25" x14ac:dyDescent="0.2">
      <c r="A6252">
        <v>6250</v>
      </c>
      <c r="B6252">
        <v>2037189394</v>
      </c>
      <c r="C6252">
        <v>1300</v>
      </c>
      <c r="D6252">
        <v>1803</v>
      </c>
      <c r="E6252">
        <v>34</v>
      </c>
      <c r="F6252">
        <v>1</v>
      </c>
      <c r="G6252">
        <v>1</v>
      </c>
      <c r="H6252">
        <v>1</v>
      </c>
      <c r="I6252">
        <v>1300</v>
      </c>
      <c r="J6252">
        <v>1803</v>
      </c>
      <c r="K6252">
        <v>34.060393519999998</v>
      </c>
      <c r="L6252" t="s">
        <v>1088</v>
      </c>
      <c r="M6252" t="s">
        <v>72</v>
      </c>
      <c r="N6252" s="1">
        <v>42072.654861111114</v>
      </c>
      <c r="O6252" s="1">
        <v>40521.822222222225</v>
      </c>
      <c r="P6252" s="2">
        <v>40525</v>
      </c>
      <c r="Q6252" s="1">
        <v>40555.173611111109</v>
      </c>
      <c r="R6252" t="s">
        <v>37</v>
      </c>
      <c r="S6252" t="s">
        <v>37</v>
      </c>
      <c r="T6252" t="s">
        <v>27</v>
      </c>
      <c r="U6252" t="b">
        <v>1</v>
      </c>
      <c r="V6252" t="s">
        <v>28</v>
      </c>
      <c r="W6252" t="s">
        <v>29</v>
      </c>
      <c r="X6252" t="s">
        <v>28</v>
      </c>
      <c r="Y6252" t="s">
        <v>30</v>
      </c>
    </row>
    <row r="6253" spans="1:25" x14ac:dyDescent="0.2">
      <c r="A6253">
        <v>6251</v>
      </c>
      <c r="B6253">
        <v>480442697</v>
      </c>
      <c r="C6253">
        <v>1000</v>
      </c>
      <c r="D6253">
        <v>1042</v>
      </c>
      <c r="E6253">
        <v>34</v>
      </c>
      <c r="F6253">
        <v>0</v>
      </c>
      <c r="G6253">
        <v>1</v>
      </c>
      <c r="H6253">
        <v>1</v>
      </c>
      <c r="I6253">
        <v>1000</v>
      </c>
      <c r="J6253">
        <v>1042</v>
      </c>
      <c r="K6253">
        <v>30.041666670000001</v>
      </c>
      <c r="L6253" t="s">
        <v>1088</v>
      </c>
      <c r="M6253" t="s">
        <v>72</v>
      </c>
      <c r="N6253" s="1">
        <v>42072.654861111114</v>
      </c>
      <c r="O6253" s="1">
        <v>40521.822222222225</v>
      </c>
      <c r="P6253" s="2">
        <v>40525</v>
      </c>
      <c r="Q6253" s="1">
        <v>40555.173611111109</v>
      </c>
      <c r="R6253" t="s">
        <v>25</v>
      </c>
      <c r="S6253" t="s">
        <v>26</v>
      </c>
      <c r="T6253" t="s">
        <v>27</v>
      </c>
      <c r="U6253" t="b">
        <v>1</v>
      </c>
      <c r="V6253" t="s">
        <v>28</v>
      </c>
      <c r="W6253" t="s">
        <v>29</v>
      </c>
      <c r="X6253" t="s">
        <v>28</v>
      </c>
      <c r="Y6253" t="s">
        <v>30</v>
      </c>
    </row>
    <row r="6254" spans="1:25" x14ac:dyDescent="0.2">
      <c r="A6254">
        <v>6252</v>
      </c>
      <c r="B6254">
        <v>936645583</v>
      </c>
      <c r="C6254">
        <v>1500</v>
      </c>
      <c r="D6254">
        <v>1821</v>
      </c>
      <c r="E6254">
        <v>34</v>
      </c>
      <c r="F6254">
        <v>0</v>
      </c>
      <c r="G6254">
        <v>1</v>
      </c>
      <c r="H6254">
        <v>1</v>
      </c>
      <c r="I6254">
        <v>1500</v>
      </c>
      <c r="J6254">
        <v>1821</v>
      </c>
      <c r="K6254">
        <v>90</v>
      </c>
      <c r="L6254" t="s">
        <v>1088</v>
      </c>
      <c r="M6254" t="s">
        <v>72</v>
      </c>
      <c r="N6254" s="1">
        <v>42072.654861111114</v>
      </c>
      <c r="O6254" s="1">
        <v>40521.822222222225</v>
      </c>
      <c r="P6254" s="2">
        <v>40525</v>
      </c>
      <c r="Q6254" s="1">
        <v>40555.173611111109</v>
      </c>
      <c r="R6254" t="s">
        <v>47</v>
      </c>
      <c r="S6254" t="s">
        <v>47</v>
      </c>
      <c r="T6254" t="s">
        <v>27</v>
      </c>
      <c r="U6254" t="b">
        <v>1</v>
      </c>
      <c r="V6254" t="s">
        <v>28</v>
      </c>
      <c r="W6254" t="s">
        <v>29</v>
      </c>
      <c r="X6254" t="s">
        <v>28</v>
      </c>
      <c r="Y6254" t="s">
        <v>30</v>
      </c>
    </row>
    <row r="6255" spans="1:25" x14ac:dyDescent="0.2">
      <c r="A6255">
        <v>6253</v>
      </c>
      <c r="B6255">
        <v>1870680253</v>
      </c>
      <c r="C6255">
        <v>16000</v>
      </c>
      <c r="D6255">
        <v>1496</v>
      </c>
      <c r="E6255">
        <v>34</v>
      </c>
      <c r="F6255">
        <v>0</v>
      </c>
      <c r="G6255">
        <v>1</v>
      </c>
      <c r="H6255">
        <v>1</v>
      </c>
      <c r="I6255">
        <v>16000</v>
      </c>
      <c r="J6255">
        <v>1496</v>
      </c>
      <c r="K6255">
        <v>37</v>
      </c>
      <c r="L6255" t="s">
        <v>1088</v>
      </c>
      <c r="M6255" t="s">
        <v>72</v>
      </c>
      <c r="N6255" s="1">
        <v>42072.654861111114</v>
      </c>
      <c r="O6255" s="1">
        <v>40521.822222222225</v>
      </c>
      <c r="P6255" s="2">
        <v>40525</v>
      </c>
      <c r="Q6255" s="1">
        <v>40555.173611111109</v>
      </c>
      <c r="R6255" t="s">
        <v>88</v>
      </c>
      <c r="S6255" t="s">
        <v>37</v>
      </c>
      <c r="T6255" t="s">
        <v>31</v>
      </c>
      <c r="U6255" t="b">
        <v>1</v>
      </c>
      <c r="V6255" t="s">
        <v>28</v>
      </c>
      <c r="W6255" t="s">
        <v>29</v>
      </c>
      <c r="X6255" t="s">
        <v>28</v>
      </c>
      <c r="Y6255" t="s">
        <v>30</v>
      </c>
    </row>
    <row r="6256" spans="1:25" x14ac:dyDescent="0.2">
      <c r="A6256">
        <v>6254</v>
      </c>
      <c r="B6256">
        <v>199354977</v>
      </c>
      <c r="C6256">
        <v>2000</v>
      </c>
      <c r="D6256">
        <v>2475</v>
      </c>
      <c r="E6256">
        <v>33</v>
      </c>
      <c r="F6256">
        <v>1</v>
      </c>
      <c r="G6256">
        <v>1</v>
      </c>
      <c r="H6256">
        <v>1</v>
      </c>
      <c r="I6256">
        <v>2000</v>
      </c>
      <c r="J6256">
        <v>2475</v>
      </c>
      <c r="K6256">
        <v>31.956898150000001</v>
      </c>
      <c r="L6256" t="s">
        <v>1088</v>
      </c>
      <c r="M6256" t="s">
        <v>72</v>
      </c>
      <c r="N6256" s="1">
        <v>42072.654861111114</v>
      </c>
      <c r="O6256" s="1">
        <v>40521.822222222225</v>
      </c>
      <c r="P6256" s="2">
        <v>40525</v>
      </c>
      <c r="Q6256" s="1">
        <v>40555.173611111109</v>
      </c>
      <c r="R6256" t="s">
        <v>47</v>
      </c>
      <c r="S6256" t="s">
        <v>47</v>
      </c>
      <c r="T6256" t="s">
        <v>27</v>
      </c>
      <c r="U6256" t="b">
        <v>1</v>
      </c>
      <c r="V6256" t="s">
        <v>28</v>
      </c>
      <c r="W6256" t="s">
        <v>29</v>
      </c>
      <c r="X6256" t="s">
        <v>28</v>
      </c>
      <c r="Y6256" t="s">
        <v>30</v>
      </c>
    </row>
    <row r="6257" spans="1:25" x14ac:dyDescent="0.2">
      <c r="A6257">
        <v>6255</v>
      </c>
      <c r="B6257">
        <v>557927255</v>
      </c>
      <c r="C6257">
        <v>1500</v>
      </c>
      <c r="D6257">
        <v>1707</v>
      </c>
      <c r="E6257">
        <v>33</v>
      </c>
      <c r="F6257">
        <v>1</v>
      </c>
      <c r="G6257">
        <v>1</v>
      </c>
      <c r="H6257">
        <v>1</v>
      </c>
      <c r="I6257">
        <v>1500</v>
      </c>
      <c r="J6257">
        <v>1707</v>
      </c>
      <c r="K6257">
        <v>29.12140046</v>
      </c>
      <c r="L6257" t="s">
        <v>1088</v>
      </c>
      <c r="M6257" t="s">
        <v>72</v>
      </c>
      <c r="N6257" s="1">
        <v>42072.654861111114</v>
      </c>
      <c r="O6257" s="1">
        <v>40281.945833333331</v>
      </c>
      <c r="P6257" s="2">
        <v>40282</v>
      </c>
      <c r="Q6257" s="1">
        <v>40318.945833333331</v>
      </c>
      <c r="R6257" t="s">
        <v>62</v>
      </c>
      <c r="S6257" t="s">
        <v>62</v>
      </c>
      <c r="T6257" t="s">
        <v>27</v>
      </c>
      <c r="U6257" t="b">
        <v>1</v>
      </c>
      <c r="V6257" t="s">
        <v>41</v>
      </c>
      <c r="W6257" t="s">
        <v>29</v>
      </c>
      <c r="X6257" t="s">
        <v>41</v>
      </c>
      <c r="Y6257" t="s">
        <v>42</v>
      </c>
    </row>
    <row r="6258" spans="1:25" x14ac:dyDescent="0.2">
      <c r="A6258">
        <v>6256</v>
      </c>
      <c r="B6258">
        <v>696279224</v>
      </c>
      <c r="C6258">
        <v>3000</v>
      </c>
      <c r="D6258">
        <v>4305</v>
      </c>
      <c r="E6258">
        <v>33</v>
      </c>
      <c r="F6258">
        <v>1</v>
      </c>
      <c r="G6258">
        <v>1</v>
      </c>
      <c r="H6258">
        <v>1</v>
      </c>
      <c r="I6258">
        <v>3000</v>
      </c>
      <c r="J6258">
        <v>4305</v>
      </c>
      <c r="K6258">
        <v>40.32693287</v>
      </c>
      <c r="L6258" t="s">
        <v>1088</v>
      </c>
      <c r="M6258" t="s">
        <v>72</v>
      </c>
      <c r="N6258" s="1">
        <v>42072.654861111114</v>
      </c>
      <c r="O6258" s="1">
        <v>40281.945833333331</v>
      </c>
      <c r="P6258" s="2">
        <v>40282</v>
      </c>
      <c r="Q6258" s="1">
        <v>40318.945833333331</v>
      </c>
      <c r="R6258" t="s">
        <v>47</v>
      </c>
      <c r="S6258" t="s">
        <v>47</v>
      </c>
      <c r="T6258" t="s">
        <v>27</v>
      </c>
      <c r="U6258" t="b">
        <v>1</v>
      </c>
      <c r="V6258" t="s">
        <v>41</v>
      </c>
      <c r="W6258" t="s">
        <v>29</v>
      </c>
      <c r="X6258" t="s">
        <v>41</v>
      </c>
      <c r="Y6258" t="s">
        <v>42</v>
      </c>
    </row>
    <row r="6259" spans="1:25" x14ac:dyDescent="0.2">
      <c r="A6259">
        <v>6257</v>
      </c>
      <c r="B6259">
        <v>1095097687</v>
      </c>
      <c r="C6259">
        <v>2500</v>
      </c>
      <c r="D6259">
        <v>2540</v>
      </c>
      <c r="E6259">
        <v>33</v>
      </c>
      <c r="F6259">
        <v>1</v>
      </c>
      <c r="G6259">
        <v>1</v>
      </c>
      <c r="H6259">
        <v>1</v>
      </c>
      <c r="I6259">
        <v>2500</v>
      </c>
      <c r="J6259">
        <v>2540</v>
      </c>
      <c r="K6259">
        <v>35</v>
      </c>
      <c r="L6259" t="s">
        <v>1088</v>
      </c>
      <c r="M6259" t="s">
        <v>72</v>
      </c>
      <c r="N6259" s="1">
        <v>42072.654861111114</v>
      </c>
      <c r="O6259" s="1">
        <v>40521.822222222225</v>
      </c>
      <c r="P6259" s="2">
        <v>40525</v>
      </c>
      <c r="Q6259" s="1">
        <v>40555.173611111109</v>
      </c>
      <c r="R6259" t="s">
        <v>25</v>
      </c>
      <c r="S6259" t="s">
        <v>26</v>
      </c>
      <c r="T6259" t="s">
        <v>27</v>
      </c>
      <c r="U6259" t="b">
        <v>1</v>
      </c>
      <c r="V6259" t="s">
        <v>28</v>
      </c>
      <c r="W6259" t="s">
        <v>29</v>
      </c>
      <c r="X6259" t="s">
        <v>28</v>
      </c>
      <c r="Y6259" t="s">
        <v>30</v>
      </c>
    </row>
    <row r="6260" spans="1:25" x14ac:dyDescent="0.2">
      <c r="A6260">
        <v>6258</v>
      </c>
      <c r="B6260">
        <v>1213299785</v>
      </c>
      <c r="C6260">
        <v>2850</v>
      </c>
      <c r="D6260">
        <v>2850</v>
      </c>
      <c r="E6260">
        <v>33</v>
      </c>
      <c r="F6260">
        <v>1</v>
      </c>
      <c r="G6260">
        <v>1</v>
      </c>
      <c r="H6260">
        <v>1</v>
      </c>
      <c r="I6260">
        <v>2850</v>
      </c>
      <c r="J6260">
        <v>2850</v>
      </c>
      <c r="K6260">
        <v>22.843449069999998</v>
      </c>
      <c r="L6260" t="s">
        <v>1088</v>
      </c>
      <c r="M6260" t="s">
        <v>72</v>
      </c>
      <c r="N6260" s="1">
        <v>42072.654861111114</v>
      </c>
      <c r="O6260" s="1">
        <v>40521.822222222225</v>
      </c>
      <c r="P6260" s="2">
        <v>40525</v>
      </c>
      <c r="Q6260" s="1">
        <v>40555.173611111109</v>
      </c>
      <c r="R6260" t="s">
        <v>47</v>
      </c>
      <c r="S6260" t="s">
        <v>47</v>
      </c>
      <c r="T6260" t="s">
        <v>27</v>
      </c>
      <c r="U6260" t="b">
        <v>1</v>
      </c>
      <c r="V6260" t="s">
        <v>28</v>
      </c>
      <c r="W6260" t="s">
        <v>29</v>
      </c>
      <c r="X6260" t="s">
        <v>28</v>
      </c>
      <c r="Y6260" t="s">
        <v>30</v>
      </c>
    </row>
    <row r="6261" spans="1:25" x14ac:dyDescent="0.2">
      <c r="A6261">
        <v>6259</v>
      </c>
      <c r="B6261">
        <v>1297029467</v>
      </c>
      <c r="C6261">
        <v>3500</v>
      </c>
      <c r="D6261">
        <v>3550</v>
      </c>
      <c r="E6261">
        <v>33</v>
      </c>
      <c r="F6261">
        <v>1</v>
      </c>
      <c r="G6261">
        <v>1</v>
      </c>
      <c r="H6261">
        <v>1</v>
      </c>
      <c r="I6261">
        <v>3500</v>
      </c>
      <c r="J6261">
        <v>3550</v>
      </c>
      <c r="K6261">
        <v>30</v>
      </c>
      <c r="L6261" t="s">
        <v>1088</v>
      </c>
      <c r="M6261" t="s">
        <v>72</v>
      </c>
      <c r="N6261" s="1">
        <v>42072.654861111114</v>
      </c>
      <c r="O6261" s="1">
        <v>40521.822222222225</v>
      </c>
      <c r="P6261" s="2">
        <v>40525</v>
      </c>
      <c r="Q6261" s="1">
        <v>40555.173611111109</v>
      </c>
      <c r="R6261" t="s">
        <v>25</v>
      </c>
      <c r="S6261" t="s">
        <v>26</v>
      </c>
      <c r="T6261" t="s">
        <v>27</v>
      </c>
      <c r="U6261" t="b">
        <v>1</v>
      </c>
      <c r="V6261" t="s">
        <v>28</v>
      </c>
      <c r="W6261" t="s">
        <v>29</v>
      </c>
      <c r="X6261" t="s">
        <v>28</v>
      </c>
      <c r="Y6261" t="s">
        <v>30</v>
      </c>
    </row>
    <row r="6262" spans="1:25" x14ac:dyDescent="0.2">
      <c r="A6262">
        <v>6260</v>
      </c>
      <c r="B6262">
        <v>1551700410</v>
      </c>
      <c r="C6262">
        <v>1000</v>
      </c>
      <c r="D6262">
        <v>1054</v>
      </c>
      <c r="E6262">
        <v>33</v>
      </c>
      <c r="F6262">
        <v>1</v>
      </c>
      <c r="G6262">
        <v>1</v>
      </c>
      <c r="H6262">
        <v>1</v>
      </c>
      <c r="I6262">
        <v>1000</v>
      </c>
      <c r="J6262">
        <v>1054</v>
      </c>
      <c r="K6262">
        <v>17.74513889</v>
      </c>
      <c r="L6262" t="s">
        <v>1088</v>
      </c>
      <c r="M6262" t="s">
        <v>72</v>
      </c>
      <c r="N6262" s="1">
        <v>42072.654861111114</v>
      </c>
      <c r="O6262" s="1">
        <v>40281.945833333331</v>
      </c>
      <c r="P6262" s="2">
        <v>40282</v>
      </c>
      <c r="Q6262" s="1">
        <v>40318.945833333331</v>
      </c>
      <c r="R6262" t="s">
        <v>47</v>
      </c>
      <c r="S6262" t="s">
        <v>47</v>
      </c>
      <c r="T6262" t="s">
        <v>27</v>
      </c>
      <c r="U6262" t="b">
        <v>1</v>
      </c>
      <c r="V6262" t="s">
        <v>41</v>
      </c>
      <c r="W6262" t="s">
        <v>29</v>
      </c>
      <c r="X6262" t="s">
        <v>41</v>
      </c>
      <c r="Y6262" t="s">
        <v>42</v>
      </c>
    </row>
    <row r="6263" spans="1:25" x14ac:dyDescent="0.2">
      <c r="A6263">
        <v>6261</v>
      </c>
      <c r="B6263">
        <v>1616188645</v>
      </c>
      <c r="C6263">
        <v>2500</v>
      </c>
      <c r="D6263">
        <v>2604</v>
      </c>
      <c r="E6263">
        <v>33</v>
      </c>
      <c r="F6263">
        <v>1</v>
      </c>
      <c r="G6263">
        <v>1</v>
      </c>
      <c r="H6263">
        <v>1</v>
      </c>
      <c r="I6263">
        <v>2500</v>
      </c>
      <c r="J6263">
        <v>2604</v>
      </c>
      <c r="K6263">
        <v>61.371203700000002</v>
      </c>
      <c r="L6263" t="s">
        <v>1088</v>
      </c>
      <c r="M6263" t="s">
        <v>72</v>
      </c>
      <c r="N6263" s="1">
        <v>42072.654861111114</v>
      </c>
      <c r="O6263" s="1">
        <v>40281.945833333331</v>
      </c>
      <c r="P6263" s="2">
        <v>40282</v>
      </c>
      <c r="Q6263" s="1">
        <v>40318.945833333331</v>
      </c>
      <c r="R6263" t="s">
        <v>47</v>
      </c>
      <c r="S6263" t="s">
        <v>47</v>
      </c>
      <c r="T6263" t="s">
        <v>27</v>
      </c>
      <c r="U6263" t="b">
        <v>1</v>
      </c>
      <c r="V6263" t="s">
        <v>41</v>
      </c>
      <c r="W6263" t="s">
        <v>29</v>
      </c>
      <c r="X6263" t="s">
        <v>41</v>
      </c>
      <c r="Y6263" t="s">
        <v>42</v>
      </c>
    </row>
    <row r="6264" spans="1:25" x14ac:dyDescent="0.2">
      <c r="A6264">
        <v>6262</v>
      </c>
      <c r="B6264">
        <v>1934011489</v>
      </c>
      <c r="C6264">
        <v>5000</v>
      </c>
      <c r="D6264">
        <v>5305</v>
      </c>
      <c r="E6264">
        <v>33</v>
      </c>
      <c r="F6264">
        <v>1</v>
      </c>
      <c r="G6264">
        <v>1</v>
      </c>
      <c r="H6264">
        <v>1</v>
      </c>
      <c r="I6264">
        <v>5000</v>
      </c>
      <c r="J6264">
        <v>5305</v>
      </c>
      <c r="K6264">
        <v>60</v>
      </c>
      <c r="L6264" t="s">
        <v>1088</v>
      </c>
      <c r="M6264" t="s">
        <v>72</v>
      </c>
      <c r="N6264" s="1">
        <v>42072.654861111114</v>
      </c>
      <c r="O6264" s="1">
        <v>40521.822222222225</v>
      </c>
      <c r="P6264" s="2">
        <v>40525</v>
      </c>
      <c r="Q6264" s="1">
        <v>40555.173611111109</v>
      </c>
      <c r="R6264" t="s">
        <v>60</v>
      </c>
      <c r="S6264" t="s">
        <v>26</v>
      </c>
      <c r="T6264" t="s">
        <v>27</v>
      </c>
      <c r="U6264" t="b">
        <v>1</v>
      </c>
      <c r="V6264" t="s">
        <v>28</v>
      </c>
      <c r="W6264" t="s">
        <v>29</v>
      </c>
      <c r="X6264" t="s">
        <v>28</v>
      </c>
      <c r="Y6264" t="s">
        <v>30</v>
      </c>
    </row>
    <row r="6265" spans="1:25" x14ac:dyDescent="0.2">
      <c r="A6265">
        <v>6263</v>
      </c>
      <c r="B6265">
        <v>281511471</v>
      </c>
      <c r="C6265">
        <v>6000</v>
      </c>
      <c r="D6265">
        <v>6375</v>
      </c>
      <c r="E6265">
        <v>33</v>
      </c>
      <c r="F6265">
        <v>3</v>
      </c>
      <c r="G6265">
        <v>1</v>
      </c>
      <c r="H6265">
        <v>1</v>
      </c>
      <c r="I6265">
        <v>6000</v>
      </c>
      <c r="J6265">
        <v>6375</v>
      </c>
      <c r="K6265">
        <v>40</v>
      </c>
      <c r="L6265" t="s">
        <v>1088</v>
      </c>
      <c r="M6265" t="s">
        <v>72</v>
      </c>
      <c r="N6265" s="1">
        <v>42072.654861111114</v>
      </c>
      <c r="O6265" s="1">
        <v>40521.822222222225</v>
      </c>
      <c r="P6265" s="2">
        <v>40525</v>
      </c>
      <c r="Q6265" s="1">
        <v>40555.173611111109</v>
      </c>
      <c r="R6265" t="s">
        <v>37</v>
      </c>
      <c r="S6265" t="s">
        <v>37</v>
      </c>
      <c r="T6265" t="s">
        <v>27</v>
      </c>
      <c r="U6265" t="b">
        <v>1</v>
      </c>
      <c r="V6265" t="s">
        <v>28</v>
      </c>
      <c r="W6265" t="s">
        <v>29</v>
      </c>
      <c r="X6265" t="s">
        <v>28</v>
      </c>
      <c r="Y6265" t="s">
        <v>30</v>
      </c>
    </row>
    <row r="6266" spans="1:25" x14ac:dyDescent="0.2">
      <c r="A6266">
        <v>6264</v>
      </c>
      <c r="B6266">
        <v>798481454</v>
      </c>
      <c r="C6266">
        <v>500</v>
      </c>
      <c r="D6266">
        <v>900</v>
      </c>
      <c r="E6266">
        <v>32</v>
      </c>
      <c r="F6266">
        <v>11</v>
      </c>
      <c r="G6266">
        <v>4</v>
      </c>
      <c r="H6266">
        <v>1</v>
      </c>
      <c r="I6266">
        <v>500</v>
      </c>
      <c r="J6266">
        <v>900</v>
      </c>
      <c r="K6266">
        <v>29.592106480000002</v>
      </c>
      <c r="L6266" t="s">
        <v>1088</v>
      </c>
      <c r="M6266" t="s">
        <v>72</v>
      </c>
      <c r="N6266" s="1">
        <v>42072.654861111114</v>
      </c>
      <c r="O6266" s="1">
        <v>40281.945833333331</v>
      </c>
      <c r="P6266" s="2">
        <v>40282</v>
      </c>
      <c r="Q6266" s="1">
        <v>40318.945833333331</v>
      </c>
      <c r="R6266" t="s">
        <v>67</v>
      </c>
      <c r="S6266" t="s">
        <v>67</v>
      </c>
      <c r="T6266" t="s">
        <v>27</v>
      </c>
      <c r="U6266" t="b">
        <v>0</v>
      </c>
      <c r="V6266" t="s">
        <v>41</v>
      </c>
      <c r="W6266" t="s">
        <v>29</v>
      </c>
      <c r="X6266" t="s">
        <v>41</v>
      </c>
      <c r="Y6266" t="s">
        <v>42</v>
      </c>
    </row>
    <row r="6267" spans="1:25" x14ac:dyDescent="0.2">
      <c r="A6267">
        <v>6265</v>
      </c>
      <c r="B6267">
        <v>353092736</v>
      </c>
      <c r="C6267">
        <v>2250</v>
      </c>
      <c r="D6267">
        <v>2250</v>
      </c>
      <c r="E6267">
        <v>32</v>
      </c>
      <c r="F6267">
        <v>1</v>
      </c>
      <c r="G6267">
        <v>1</v>
      </c>
      <c r="H6267">
        <v>1</v>
      </c>
      <c r="I6267">
        <v>2250</v>
      </c>
      <c r="J6267">
        <v>2250</v>
      </c>
      <c r="K6267">
        <v>30</v>
      </c>
      <c r="L6267" t="s">
        <v>1088</v>
      </c>
      <c r="M6267" t="s">
        <v>72</v>
      </c>
      <c r="N6267" s="1">
        <v>42072.654861111114</v>
      </c>
      <c r="O6267" s="1">
        <v>40521.822222222225</v>
      </c>
      <c r="P6267" s="2">
        <v>40525</v>
      </c>
      <c r="Q6267" s="1">
        <v>40555.173611111109</v>
      </c>
      <c r="R6267" t="s">
        <v>67</v>
      </c>
      <c r="S6267" t="s">
        <v>67</v>
      </c>
      <c r="T6267" t="s">
        <v>27</v>
      </c>
      <c r="U6267" t="b">
        <v>1</v>
      </c>
      <c r="V6267" t="s">
        <v>28</v>
      </c>
      <c r="W6267" t="s">
        <v>29</v>
      </c>
      <c r="X6267" t="s">
        <v>28</v>
      </c>
      <c r="Y6267" t="s">
        <v>30</v>
      </c>
    </row>
    <row r="6268" spans="1:25" x14ac:dyDescent="0.2">
      <c r="A6268">
        <v>6266</v>
      </c>
      <c r="B6268">
        <v>421118472</v>
      </c>
      <c r="C6268">
        <v>800</v>
      </c>
      <c r="D6268">
        <v>845</v>
      </c>
      <c r="E6268">
        <v>32</v>
      </c>
      <c r="F6268">
        <v>1</v>
      </c>
      <c r="G6268">
        <v>1</v>
      </c>
      <c r="H6268">
        <v>1</v>
      </c>
      <c r="I6268">
        <v>800</v>
      </c>
      <c r="J6268">
        <v>845</v>
      </c>
      <c r="K6268">
        <v>38.02934028</v>
      </c>
      <c r="L6268" t="s">
        <v>1088</v>
      </c>
      <c r="M6268" t="s">
        <v>72</v>
      </c>
      <c r="N6268" s="1">
        <v>42072.654861111114</v>
      </c>
      <c r="O6268" s="1">
        <v>40281.945833333331</v>
      </c>
      <c r="P6268" s="2">
        <v>40282</v>
      </c>
      <c r="Q6268" s="1">
        <v>40318.945833333331</v>
      </c>
      <c r="R6268" t="s">
        <v>61</v>
      </c>
      <c r="S6268" t="s">
        <v>62</v>
      </c>
      <c r="T6268" t="s">
        <v>27</v>
      </c>
      <c r="U6268" t="b">
        <v>1</v>
      </c>
      <c r="V6268" t="s">
        <v>41</v>
      </c>
      <c r="W6268" t="s">
        <v>29</v>
      </c>
      <c r="X6268" t="s">
        <v>41</v>
      </c>
      <c r="Y6268" t="s">
        <v>42</v>
      </c>
    </row>
    <row r="6269" spans="1:25" x14ac:dyDescent="0.2">
      <c r="A6269">
        <v>6267</v>
      </c>
      <c r="B6269">
        <v>754186382</v>
      </c>
      <c r="C6269">
        <v>1500</v>
      </c>
      <c r="D6269">
        <v>1665</v>
      </c>
      <c r="E6269">
        <v>32</v>
      </c>
      <c r="F6269">
        <v>1</v>
      </c>
      <c r="G6269">
        <v>1</v>
      </c>
      <c r="H6269">
        <v>1</v>
      </c>
      <c r="I6269">
        <v>1500</v>
      </c>
      <c r="J6269">
        <v>1665</v>
      </c>
      <c r="K6269">
        <v>30.041666670000001</v>
      </c>
      <c r="L6269" t="s">
        <v>1088</v>
      </c>
      <c r="M6269" t="s">
        <v>72</v>
      </c>
      <c r="N6269" s="1">
        <v>42072.654861111114</v>
      </c>
      <c r="O6269" s="1">
        <v>40521.822222222225</v>
      </c>
      <c r="P6269" s="2">
        <v>40525</v>
      </c>
      <c r="Q6269" s="1">
        <v>40555.173611111109</v>
      </c>
      <c r="R6269" t="s">
        <v>115</v>
      </c>
      <c r="S6269" t="s">
        <v>115</v>
      </c>
      <c r="T6269" t="s">
        <v>27</v>
      </c>
      <c r="U6269" t="b">
        <v>1</v>
      </c>
      <c r="V6269" t="s">
        <v>28</v>
      </c>
      <c r="W6269" t="s">
        <v>29</v>
      </c>
      <c r="X6269" t="s">
        <v>28</v>
      </c>
      <c r="Y6269" t="s">
        <v>30</v>
      </c>
    </row>
    <row r="6270" spans="1:25" x14ac:dyDescent="0.2">
      <c r="A6270">
        <v>6268</v>
      </c>
      <c r="B6270">
        <v>1417550611</v>
      </c>
      <c r="C6270">
        <v>800</v>
      </c>
      <c r="D6270">
        <v>1016</v>
      </c>
      <c r="E6270">
        <v>32</v>
      </c>
      <c r="F6270">
        <v>1</v>
      </c>
      <c r="G6270">
        <v>1</v>
      </c>
      <c r="H6270">
        <v>1</v>
      </c>
      <c r="I6270">
        <v>800</v>
      </c>
      <c r="J6270">
        <v>1016</v>
      </c>
      <c r="K6270">
        <v>30</v>
      </c>
      <c r="L6270" t="s">
        <v>1088</v>
      </c>
      <c r="M6270" t="s">
        <v>72</v>
      </c>
      <c r="N6270" s="1">
        <v>42072.654861111114</v>
      </c>
      <c r="O6270" s="1">
        <v>40521.822222222225</v>
      </c>
      <c r="P6270" s="2">
        <v>40525</v>
      </c>
      <c r="Q6270" s="1">
        <v>40555.173611111109</v>
      </c>
      <c r="R6270" t="s">
        <v>59</v>
      </c>
      <c r="S6270" t="s">
        <v>26</v>
      </c>
      <c r="T6270" t="s">
        <v>27</v>
      </c>
      <c r="U6270" t="b">
        <v>1</v>
      </c>
      <c r="V6270" t="s">
        <v>28</v>
      </c>
      <c r="W6270" t="s">
        <v>29</v>
      </c>
      <c r="X6270" t="s">
        <v>28</v>
      </c>
      <c r="Y6270" t="s">
        <v>30</v>
      </c>
    </row>
    <row r="6271" spans="1:25" x14ac:dyDescent="0.2">
      <c r="A6271">
        <v>6269</v>
      </c>
      <c r="B6271">
        <v>1794173767</v>
      </c>
      <c r="C6271">
        <v>10000</v>
      </c>
      <c r="D6271">
        <v>11169</v>
      </c>
      <c r="E6271">
        <v>32</v>
      </c>
      <c r="F6271">
        <v>0</v>
      </c>
      <c r="G6271">
        <v>1</v>
      </c>
      <c r="H6271">
        <v>1</v>
      </c>
      <c r="I6271">
        <v>10000</v>
      </c>
      <c r="J6271">
        <v>11169</v>
      </c>
      <c r="K6271">
        <v>61.89228009</v>
      </c>
      <c r="L6271" t="s">
        <v>1088</v>
      </c>
      <c r="M6271" t="s">
        <v>72</v>
      </c>
      <c r="N6271" s="1">
        <v>42072.654861111114</v>
      </c>
      <c r="O6271" s="1">
        <v>40281.945833333331</v>
      </c>
      <c r="P6271" s="2">
        <v>40282</v>
      </c>
      <c r="Q6271" s="1">
        <v>40318.945833333331</v>
      </c>
      <c r="R6271" t="s">
        <v>59</v>
      </c>
      <c r="S6271" t="s">
        <v>26</v>
      </c>
      <c r="T6271" t="s">
        <v>27</v>
      </c>
      <c r="U6271" t="b">
        <v>1</v>
      </c>
      <c r="V6271" t="s">
        <v>41</v>
      </c>
      <c r="W6271" t="s">
        <v>29</v>
      </c>
      <c r="X6271" t="s">
        <v>41</v>
      </c>
      <c r="Y6271" t="s">
        <v>42</v>
      </c>
    </row>
    <row r="6272" spans="1:25" x14ac:dyDescent="0.2">
      <c r="A6272">
        <v>6270</v>
      </c>
      <c r="B6272">
        <v>1328985424</v>
      </c>
      <c r="C6272">
        <v>2800</v>
      </c>
      <c r="D6272">
        <v>2800</v>
      </c>
      <c r="E6272">
        <v>32</v>
      </c>
      <c r="F6272">
        <v>2</v>
      </c>
      <c r="G6272">
        <v>1</v>
      </c>
      <c r="H6272">
        <v>1</v>
      </c>
      <c r="I6272">
        <v>2800</v>
      </c>
      <c r="J6272">
        <v>2800</v>
      </c>
      <c r="K6272">
        <v>23.020138889999998</v>
      </c>
      <c r="L6272" t="s">
        <v>1088</v>
      </c>
      <c r="M6272" t="s">
        <v>72</v>
      </c>
      <c r="N6272" s="1">
        <v>42072.654861111114</v>
      </c>
      <c r="O6272" s="1">
        <v>40521.822222222225</v>
      </c>
      <c r="P6272" s="2">
        <v>40525</v>
      </c>
      <c r="Q6272" s="1">
        <v>40555.173611111109</v>
      </c>
      <c r="R6272" t="s">
        <v>47</v>
      </c>
      <c r="S6272" t="s">
        <v>47</v>
      </c>
      <c r="T6272" t="s">
        <v>27</v>
      </c>
      <c r="U6272" t="b">
        <v>1</v>
      </c>
      <c r="V6272" t="s">
        <v>28</v>
      </c>
      <c r="W6272" t="s">
        <v>29</v>
      </c>
      <c r="X6272" t="s">
        <v>28</v>
      </c>
      <c r="Y6272" t="s">
        <v>30</v>
      </c>
    </row>
    <row r="6273" spans="1:25" x14ac:dyDescent="0.2">
      <c r="A6273">
        <v>6271</v>
      </c>
      <c r="B6273">
        <v>986521514</v>
      </c>
      <c r="C6273">
        <v>4000</v>
      </c>
      <c r="D6273">
        <v>4570</v>
      </c>
      <c r="E6273">
        <v>32</v>
      </c>
      <c r="F6273">
        <v>6</v>
      </c>
      <c r="G6273">
        <v>1</v>
      </c>
      <c r="H6273">
        <v>1</v>
      </c>
      <c r="I6273">
        <v>4000</v>
      </c>
      <c r="J6273">
        <v>4570</v>
      </c>
      <c r="K6273">
        <v>32.147881939999998</v>
      </c>
      <c r="L6273" t="s">
        <v>1088</v>
      </c>
      <c r="M6273" t="s">
        <v>72</v>
      </c>
      <c r="N6273" s="1">
        <v>42072.654861111114</v>
      </c>
      <c r="O6273" s="1">
        <v>40521.822222222225</v>
      </c>
      <c r="P6273" s="2">
        <v>40525</v>
      </c>
      <c r="Q6273" s="1">
        <v>40555.173611111109</v>
      </c>
      <c r="R6273" t="s">
        <v>47</v>
      </c>
      <c r="S6273" t="s">
        <v>47</v>
      </c>
      <c r="T6273" t="s">
        <v>27</v>
      </c>
      <c r="U6273" t="b">
        <v>1</v>
      </c>
      <c r="V6273" t="s">
        <v>28</v>
      </c>
      <c r="W6273" t="s">
        <v>29</v>
      </c>
      <c r="X6273" t="s">
        <v>28</v>
      </c>
      <c r="Y6273" t="s">
        <v>30</v>
      </c>
    </row>
    <row r="6274" spans="1:25" x14ac:dyDescent="0.2">
      <c r="A6274">
        <v>6272</v>
      </c>
      <c r="B6274">
        <v>1063035198</v>
      </c>
      <c r="C6274">
        <v>8600</v>
      </c>
      <c r="D6274">
        <v>8800</v>
      </c>
      <c r="E6274">
        <v>32</v>
      </c>
      <c r="F6274">
        <v>19</v>
      </c>
      <c r="G6274">
        <v>1</v>
      </c>
      <c r="H6274">
        <v>1</v>
      </c>
      <c r="I6274">
        <v>8600</v>
      </c>
      <c r="J6274">
        <v>8800</v>
      </c>
      <c r="K6274">
        <v>60.041666669999998</v>
      </c>
      <c r="L6274" t="s">
        <v>1088</v>
      </c>
      <c r="M6274" t="s">
        <v>72</v>
      </c>
      <c r="N6274" s="1">
        <v>42072.654861111114</v>
      </c>
      <c r="O6274" s="1">
        <v>40521.822222222225</v>
      </c>
      <c r="P6274" s="2">
        <v>40525</v>
      </c>
      <c r="Q6274" s="1">
        <v>40555.173611111109</v>
      </c>
      <c r="R6274" t="s">
        <v>165</v>
      </c>
      <c r="S6274" t="s">
        <v>26</v>
      </c>
      <c r="T6274" t="s">
        <v>27</v>
      </c>
      <c r="U6274" t="b">
        <v>1</v>
      </c>
      <c r="V6274" t="s">
        <v>28</v>
      </c>
      <c r="W6274" t="s">
        <v>29</v>
      </c>
      <c r="X6274" t="s">
        <v>28</v>
      </c>
      <c r="Y6274" t="s">
        <v>30</v>
      </c>
    </row>
    <row r="6275" spans="1:25" x14ac:dyDescent="0.2">
      <c r="A6275">
        <v>6273</v>
      </c>
      <c r="B6275">
        <v>1512491447</v>
      </c>
      <c r="C6275">
        <v>26316</v>
      </c>
      <c r="D6275">
        <v>2665</v>
      </c>
      <c r="E6275">
        <v>32</v>
      </c>
      <c r="F6275">
        <v>2</v>
      </c>
      <c r="G6275">
        <v>1</v>
      </c>
      <c r="H6275">
        <v>1</v>
      </c>
      <c r="I6275">
        <v>26316</v>
      </c>
      <c r="J6275">
        <v>2665</v>
      </c>
      <c r="K6275">
        <v>61.565937499999997</v>
      </c>
      <c r="L6275" t="s">
        <v>1088</v>
      </c>
      <c r="M6275" t="s">
        <v>72</v>
      </c>
      <c r="N6275" s="1">
        <v>42072.654861111114</v>
      </c>
      <c r="O6275" s="1">
        <v>40281.945833333331</v>
      </c>
      <c r="P6275" s="2">
        <v>40282</v>
      </c>
      <c r="Q6275" s="1">
        <v>40318.945833333331</v>
      </c>
      <c r="R6275" t="s">
        <v>37</v>
      </c>
      <c r="S6275" t="s">
        <v>37</v>
      </c>
      <c r="T6275" t="s">
        <v>31</v>
      </c>
      <c r="U6275" t="b">
        <v>0</v>
      </c>
      <c r="V6275" t="s">
        <v>41</v>
      </c>
      <c r="W6275" t="s">
        <v>29</v>
      </c>
      <c r="X6275" t="s">
        <v>41</v>
      </c>
      <c r="Y6275" t="s">
        <v>42</v>
      </c>
    </row>
    <row r="6276" spans="1:25" x14ac:dyDescent="0.2">
      <c r="A6276">
        <v>6274</v>
      </c>
      <c r="B6276">
        <v>1922188907</v>
      </c>
      <c r="C6276">
        <v>1000</v>
      </c>
      <c r="D6276">
        <v>1080</v>
      </c>
      <c r="E6276">
        <v>31</v>
      </c>
      <c r="F6276">
        <v>13</v>
      </c>
      <c r="G6276">
        <v>2</v>
      </c>
      <c r="H6276">
        <v>1</v>
      </c>
      <c r="I6276">
        <v>1000</v>
      </c>
      <c r="J6276">
        <v>1080</v>
      </c>
      <c r="K6276">
        <v>51.292256940000001</v>
      </c>
      <c r="L6276" t="s">
        <v>1088</v>
      </c>
      <c r="M6276" t="s">
        <v>72</v>
      </c>
      <c r="N6276" s="1">
        <v>42072.654861111114</v>
      </c>
      <c r="O6276" s="1">
        <v>40521.822222222225</v>
      </c>
      <c r="P6276" s="2">
        <v>40525</v>
      </c>
      <c r="Q6276" s="1">
        <v>40555.173611111109</v>
      </c>
      <c r="R6276" t="s">
        <v>165</v>
      </c>
      <c r="S6276" t="s">
        <v>26</v>
      </c>
      <c r="T6276" t="s">
        <v>27</v>
      </c>
      <c r="U6276" t="b">
        <v>1</v>
      </c>
      <c r="V6276" t="s">
        <v>28</v>
      </c>
      <c r="W6276" t="s">
        <v>29</v>
      </c>
      <c r="X6276" t="s">
        <v>28</v>
      </c>
      <c r="Y6276" t="s">
        <v>30</v>
      </c>
    </row>
    <row r="6277" spans="1:25" x14ac:dyDescent="0.2">
      <c r="A6277">
        <v>6275</v>
      </c>
      <c r="B6277">
        <v>98446638</v>
      </c>
      <c r="C6277">
        <v>1500</v>
      </c>
      <c r="D6277">
        <v>1603</v>
      </c>
      <c r="E6277">
        <v>31</v>
      </c>
      <c r="F6277">
        <v>1</v>
      </c>
      <c r="G6277">
        <v>1</v>
      </c>
      <c r="H6277">
        <v>1</v>
      </c>
      <c r="I6277">
        <v>1500</v>
      </c>
      <c r="J6277">
        <v>1603</v>
      </c>
      <c r="K6277">
        <v>40.026111110000002</v>
      </c>
      <c r="L6277" t="s">
        <v>1088</v>
      </c>
      <c r="M6277" t="s">
        <v>72</v>
      </c>
      <c r="N6277" s="1">
        <v>42072.654861111114</v>
      </c>
      <c r="O6277" s="1">
        <v>40281.945833333331</v>
      </c>
      <c r="P6277" s="2">
        <v>40282</v>
      </c>
      <c r="Q6277" s="1">
        <v>40318.945833333331</v>
      </c>
      <c r="R6277" t="s">
        <v>153</v>
      </c>
      <c r="S6277" t="s">
        <v>62</v>
      </c>
      <c r="T6277" t="s">
        <v>27</v>
      </c>
      <c r="U6277" t="b">
        <v>1</v>
      </c>
      <c r="V6277" t="s">
        <v>41</v>
      </c>
      <c r="W6277" t="s">
        <v>29</v>
      </c>
      <c r="X6277" t="s">
        <v>41</v>
      </c>
      <c r="Y6277" t="s">
        <v>42</v>
      </c>
    </row>
    <row r="6278" spans="1:25" x14ac:dyDescent="0.2">
      <c r="A6278">
        <v>6276</v>
      </c>
      <c r="B6278">
        <v>224174126</v>
      </c>
      <c r="C6278">
        <v>3500</v>
      </c>
      <c r="D6278">
        <v>3526</v>
      </c>
      <c r="E6278">
        <v>31</v>
      </c>
      <c r="F6278">
        <v>1</v>
      </c>
      <c r="G6278">
        <v>1</v>
      </c>
      <c r="H6278">
        <v>1</v>
      </c>
      <c r="I6278">
        <v>3500</v>
      </c>
      <c r="J6278">
        <v>3526</v>
      </c>
      <c r="K6278">
        <v>30</v>
      </c>
      <c r="L6278" t="s">
        <v>1088</v>
      </c>
      <c r="M6278" t="s">
        <v>72</v>
      </c>
      <c r="N6278" s="1">
        <v>42072.654861111114</v>
      </c>
      <c r="O6278" s="1">
        <v>40521.822222222225</v>
      </c>
      <c r="P6278" s="2">
        <v>40525</v>
      </c>
      <c r="Q6278" s="1">
        <v>40555.173611111109</v>
      </c>
      <c r="R6278" t="s">
        <v>153</v>
      </c>
      <c r="S6278" t="s">
        <v>62</v>
      </c>
      <c r="T6278" t="s">
        <v>27</v>
      </c>
      <c r="U6278" t="b">
        <v>1</v>
      </c>
      <c r="V6278" t="s">
        <v>28</v>
      </c>
      <c r="W6278" t="s">
        <v>29</v>
      </c>
      <c r="X6278" t="s">
        <v>28</v>
      </c>
      <c r="Y6278" t="s">
        <v>30</v>
      </c>
    </row>
    <row r="6279" spans="1:25" x14ac:dyDescent="0.2">
      <c r="A6279">
        <v>6277</v>
      </c>
      <c r="B6279">
        <v>616326540</v>
      </c>
      <c r="C6279">
        <v>1650</v>
      </c>
      <c r="D6279">
        <v>1710</v>
      </c>
      <c r="E6279">
        <v>31</v>
      </c>
      <c r="F6279">
        <v>1</v>
      </c>
      <c r="G6279">
        <v>1</v>
      </c>
      <c r="H6279">
        <v>1</v>
      </c>
      <c r="I6279">
        <v>1650</v>
      </c>
      <c r="J6279">
        <v>1710</v>
      </c>
      <c r="K6279">
        <v>33.866504630000001</v>
      </c>
      <c r="L6279" t="s">
        <v>1088</v>
      </c>
      <c r="M6279" t="s">
        <v>72</v>
      </c>
      <c r="N6279" s="1">
        <v>42072.654861111114</v>
      </c>
      <c r="O6279" s="1">
        <v>40281.945833333331</v>
      </c>
      <c r="P6279" s="2">
        <v>40282</v>
      </c>
      <c r="Q6279" s="1">
        <v>40318.945833333331</v>
      </c>
      <c r="R6279" t="s">
        <v>47</v>
      </c>
      <c r="S6279" t="s">
        <v>47</v>
      </c>
      <c r="T6279" t="s">
        <v>27</v>
      </c>
      <c r="U6279" t="b">
        <v>1</v>
      </c>
      <c r="V6279" t="s">
        <v>41</v>
      </c>
      <c r="W6279" t="s">
        <v>29</v>
      </c>
      <c r="X6279" t="s">
        <v>41</v>
      </c>
      <c r="Y6279" t="s">
        <v>42</v>
      </c>
    </row>
    <row r="6280" spans="1:25" x14ac:dyDescent="0.2">
      <c r="A6280">
        <v>6278</v>
      </c>
      <c r="B6280">
        <v>656950098</v>
      </c>
      <c r="C6280">
        <v>650</v>
      </c>
      <c r="D6280">
        <v>1182</v>
      </c>
      <c r="E6280">
        <v>31</v>
      </c>
      <c r="F6280">
        <v>1</v>
      </c>
      <c r="G6280">
        <v>1</v>
      </c>
      <c r="H6280">
        <v>1</v>
      </c>
      <c r="I6280">
        <v>650</v>
      </c>
      <c r="J6280">
        <v>1182</v>
      </c>
      <c r="K6280">
        <v>31.01512731</v>
      </c>
      <c r="L6280" t="s">
        <v>1088</v>
      </c>
      <c r="M6280" t="s">
        <v>72</v>
      </c>
      <c r="N6280" s="1">
        <v>42072.654861111114</v>
      </c>
      <c r="O6280" s="1">
        <v>40281.945833333331</v>
      </c>
      <c r="P6280" s="2">
        <v>40282</v>
      </c>
      <c r="Q6280" s="1">
        <v>40318.945833333331</v>
      </c>
      <c r="R6280" t="s">
        <v>59</v>
      </c>
      <c r="S6280" t="s">
        <v>26</v>
      </c>
      <c r="T6280" t="s">
        <v>27</v>
      </c>
      <c r="U6280" t="b">
        <v>1</v>
      </c>
      <c r="V6280" t="s">
        <v>41</v>
      </c>
      <c r="W6280" t="s">
        <v>29</v>
      </c>
      <c r="X6280" t="s">
        <v>41</v>
      </c>
      <c r="Y6280" t="s">
        <v>42</v>
      </c>
    </row>
    <row r="6281" spans="1:25" x14ac:dyDescent="0.2">
      <c r="A6281">
        <v>6279</v>
      </c>
      <c r="B6281">
        <v>684873220</v>
      </c>
      <c r="C6281">
        <v>1000</v>
      </c>
      <c r="D6281">
        <v>1001</v>
      </c>
      <c r="E6281">
        <v>31</v>
      </c>
      <c r="F6281">
        <v>1</v>
      </c>
      <c r="G6281">
        <v>1</v>
      </c>
      <c r="H6281">
        <v>1</v>
      </c>
      <c r="I6281">
        <v>1000</v>
      </c>
      <c r="J6281">
        <v>1001</v>
      </c>
      <c r="K6281">
        <v>78.867511570000005</v>
      </c>
      <c r="L6281" t="s">
        <v>1088</v>
      </c>
      <c r="M6281" t="s">
        <v>72</v>
      </c>
      <c r="N6281" s="1">
        <v>42072.654861111114</v>
      </c>
      <c r="O6281" s="1">
        <v>40521.822222222225</v>
      </c>
      <c r="P6281" s="2">
        <v>40525</v>
      </c>
      <c r="Q6281" s="1">
        <v>40555.173611111109</v>
      </c>
      <c r="R6281" t="s">
        <v>59</v>
      </c>
      <c r="S6281" t="s">
        <v>26</v>
      </c>
      <c r="T6281" t="s">
        <v>27</v>
      </c>
      <c r="U6281" t="b">
        <v>1</v>
      </c>
      <c r="V6281" t="s">
        <v>28</v>
      </c>
      <c r="W6281" t="s">
        <v>29</v>
      </c>
      <c r="X6281" t="s">
        <v>28</v>
      </c>
      <c r="Y6281" t="s">
        <v>30</v>
      </c>
    </row>
    <row r="6282" spans="1:25" x14ac:dyDescent="0.2">
      <c r="A6282">
        <v>6280</v>
      </c>
      <c r="B6282">
        <v>959891201</v>
      </c>
      <c r="C6282">
        <v>1600</v>
      </c>
      <c r="D6282">
        <v>1620</v>
      </c>
      <c r="E6282">
        <v>31</v>
      </c>
      <c r="F6282">
        <v>1</v>
      </c>
      <c r="G6282">
        <v>1</v>
      </c>
      <c r="H6282">
        <v>1</v>
      </c>
      <c r="I6282">
        <v>1600</v>
      </c>
      <c r="J6282">
        <v>1620</v>
      </c>
      <c r="K6282">
        <v>46.901053240000003</v>
      </c>
      <c r="L6282" t="s">
        <v>1088</v>
      </c>
      <c r="M6282" t="s">
        <v>72</v>
      </c>
      <c r="N6282" s="1">
        <v>42072.654861111114</v>
      </c>
      <c r="O6282" s="1">
        <v>40521.822222222225</v>
      </c>
      <c r="P6282" s="2">
        <v>40525</v>
      </c>
      <c r="Q6282" s="1">
        <v>40555.173611111109</v>
      </c>
      <c r="R6282" t="s">
        <v>153</v>
      </c>
      <c r="S6282" t="s">
        <v>62</v>
      </c>
      <c r="T6282" t="s">
        <v>27</v>
      </c>
      <c r="U6282" t="b">
        <v>1</v>
      </c>
      <c r="V6282" t="s">
        <v>28</v>
      </c>
      <c r="W6282" t="s">
        <v>29</v>
      </c>
      <c r="X6282" t="s">
        <v>28</v>
      </c>
      <c r="Y6282" t="s">
        <v>30</v>
      </c>
    </row>
    <row r="6283" spans="1:25" x14ac:dyDescent="0.2">
      <c r="A6283">
        <v>6281</v>
      </c>
      <c r="B6283">
        <v>1906067453</v>
      </c>
      <c r="C6283">
        <v>4500</v>
      </c>
      <c r="D6283">
        <v>4505</v>
      </c>
      <c r="E6283">
        <v>31</v>
      </c>
      <c r="F6283">
        <v>1</v>
      </c>
      <c r="G6283">
        <v>1</v>
      </c>
      <c r="H6283">
        <v>1</v>
      </c>
      <c r="I6283">
        <v>4500</v>
      </c>
      <c r="J6283">
        <v>4505</v>
      </c>
      <c r="K6283">
        <v>44.551550929999998</v>
      </c>
      <c r="L6283" t="s">
        <v>1088</v>
      </c>
      <c r="M6283" t="s">
        <v>72</v>
      </c>
      <c r="N6283" s="1">
        <v>42072.654861111114</v>
      </c>
      <c r="O6283" s="1">
        <v>40521.822222222225</v>
      </c>
      <c r="P6283" s="2">
        <v>40525</v>
      </c>
      <c r="Q6283" s="1">
        <v>40555.173611111109</v>
      </c>
      <c r="R6283" t="s">
        <v>47</v>
      </c>
      <c r="S6283" t="s">
        <v>47</v>
      </c>
      <c r="T6283" t="s">
        <v>27</v>
      </c>
      <c r="U6283" t="b">
        <v>1</v>
      </c>
      <c r="V6283" t="s">
        <v>28</v>
      </c>
      <c r="W6283" t="s">
        <v>29</v>
      </c>
      <c r="X6283" t="s">
        <v>28</v>
      </c>
      <c r="Y6283" t="s">
        <v>30</v>
      </c>
    </row>
    <row r="6284" spans="1:25" x14ac:dyDescent="0.2">
      <c r="A6284">
        <v>6282</v>
      </c>
      <c r="B6284">
        <v>1062533325</v>
      </c>
      <c r="C6284">
        <v>18000</v>
      </c>
      <c r="D6284">
        <v>1086</v>
      </c>
      <c r="E6284">
        <v>31</v>
      </c>
      <c r="F6284">
        <v>0</v>
      </c>
      <c r="G6284">
        <v>1</v>
      </c>
      <c r="H6284">
        <v>1</v>
      </c>
      <c r="I6284">
        <v>18000</v>
      </c>
      <c r="J6284">
        <v>1086</v>
      </c>
      <c r="K6284">
        <v>41.857488429999997</v>
      </c>
      <c r="L6284" t="s">
        <v>1088</v>
      </c>
      <c r="M6284" t="s">
        <v>72</v>
      </c>
      <c r="N6284" s="1">
        <v>42072.654861111114</v>
      </c>
      <c r="O6284" s="1">
        <v>40281.945833333331</v>
      </c>
      <c r="P6284" s="2">
        <v>40282</v>
      </c>
      <c r="Q6284" s="1">
        <v>40318.945833333331</v>
      </c>
      <c r="R6284" t="s">
        <v>114</v>
      </c>
      <c r="S6284" t="s">
        <v>26</v>
      </c>
      <c r="T6284" t="s">
        <v>31</v>
      </c>
      <c r="U6284" t="b">
        <v>1</v>
      </c>
      <c r="V6284" t="s">
        <v>41</v>
      </c>
      <c r="W6284" t="s">
        <v>29</v>
      </c>
      <c r="X6284" t="s">
        <v>41</v>
      </c>
      <c r="Y6284" t="s">
        <v>42</v>
      </c>
    </row>
    <row r="6285" spans="1:25" x14ac:dyDescent="0.2">
      <c r="A6285">
        <v>6283</v>
      </c>
      <c r="B6285">
        <v>768721027</v>
      </c>
      <c r="C6285">
        <v>10000</v>
      </c>
      <c r="D6285">
        <v>2500</v>
      </c>
      <c r="E6285">
        <v>31</v>
      </c>
      <c r="F6285">
        <v>0</v>
      </c>
      <c r="G6285">
        <v>1</v>
      </c>
      <c r="H6285">
        <v>1</v>
      </c>
      <c r="I6285">
        <v>10000</v>
      </c>
      <c r="J6285">
        <v>2500</v>
      </c>
      <c r="K6285">
        <v>60</v>
      </c>
      <c r="L6285" t="s">
        <v>1088</v>
      </c>
      <c r="M6285" t="s">
        <v>72</v>
      </c>
      <c r="N6285" s="1">
        <v>42072.654861111114</v>
      </c>
      <c r="O6285" s="1">
        <v>40521.822222222225</v>
      </c>
      <c r="P6285" s="2">
        <v>40525</v>
      </c>
      <c r="Q6285" s="1">
        <v>40555.173611111109</v>
      </c>
      <c r="R6285" t="s">
        <v>47</v>
      </c>
      <c r="S6285" t="s">
        <v>47</v>
      </c>
      <c r="T6285" t="s">
        <v>31</v>
      </c>
      <c r="U6285" t="b">
        <v>1</v>
      </c>
      <c r="V6285" t="s">
        <v>28</v>
      </c>
      <c r="W6285" t="s">
        <v>29</v>
      </c>
      <c r="X6285" t="s">
        <v>28</v>
      </c>
      <c r="Y6285" t="s">
        <v>30</v>
      </c>
    </row>
    <row r="6286" spans="1:25" x14ac:dyDescent="0.2">
      <c r="A6286">
        <v>6284</v>
      </c>
      <c r="B6286">
        <v>1903867942</v>
      </c>
      <c r="C6286">
        <v>9000</v>
      </c>
      <c r="D6286">
        <v>6645</v>
      </c>
      <c r="E6286">
        <v>31</v>
      </c>
      <c r="F6286">
        <v>0</v>
      </c>
      <c r="G6286">
        <v>1</v>
      </c>
      <c r="H6286">
        <v>1</v>
      </c>
      <c r="I6286">
        <v>9000</v>
      </c>
      <c r="J6286">
        <v>6645</v>
      </c>
      <c r="K6286">
        <v>61.162361109999999</v>
      </c>
      <c r="L6286" t="s">
        <v>1088</v>
      </c>
      <c r="M6286" t="s">
        <v>72</v>
      </c>
      <c r="N6286" s="1">
        <v>42072.654861111114</v>
      </c>
      <c r="O6286" s="1">
        <v>40521.822222222225</v>
      </c>
      <c r="P6286" s="2">
        <v>40525</v>
      </c>
      <c r="Q6286" s="1">
        <v>40555.173611111109</v>
      </c>
      <c r="R6286" t="s">
        <v>85</v>
      </c>
      <c r="S6286" t="s">
        <v>85</v>
      </c>
      <c r="T6286" t="s">
        <v>31</v>
      </c>
      <c r="U6286" t="b">
        <v>1</v>
      </c>
      <c r="V6286" t="s">
        <v>28</v>
      </c>
      <c r="W6286" t="s">
        <v>29</v>
      </c>
      <c r="X6286" t="s">
        <v>28</v>
      </c>
      <c r="Y6286" t="s">
        <v>30</v>
      </c>
    </row>
    <row r="6287" spans="1:25" x14ac:dyDescent="0.2">
      <c r="A6287">
        <v>6285</v>
      </c>
      <c r="B6287">
        <v>360778460</v>
      </c>
      <c r="C6287">
        <v>750</v>
      </c>
      <c r="D6287">
        <v>1247</v>
      </c>
      <c r="E6287">
        <v>30</v>
      </c>
      <c r="F6287">
        <v>1</v>
      </c>
      <c r="G6287">
        <v>1</v>
      </c>
      <c r="H6287">
        <v>1</v>
      </c>
      <c r="I6287">
        <v>750</v>
      </c>
      <c r="J6287">
        <v>1247</v>
      </c>
      <c r="K6287">
        <v>20.61381944</v>
      </c>
      <c r="L6287" t="s">
        <v>1088</v>
      </c>
      <c r="M6287" t="s">
        <v>72</v>
      </c>
      <c r="N6287" s="1">
        <v>42072.654861111114</v>
      </c>
      <c r="O6287" s="1">
        <v>40521.822222222225</v>
      </c>
      <c r="P6287" s="2">
        <v>40525</v>
      </c>
      <c r="Q6287" s="1">
        <v>40555.173611111109</v>
      </c>
      <c r="R6287" t="s">
        <v>153</v>
      </c>
      <c r="S6287" t="s">
        <v>62</v>
      </c>
      <c r="T6287" t="s">
        <v>27</v>
      </c>
      <c r="U6287" t="b">
        <v>1</v>
      </c>
      <c r="V6287" t="s">
        <v>28</v>
      </c>
      <c r="W6287" t="s">
        <v>29</v>
      </c>
      <c r="X6287" t="s">
        <v>28</v>
      </c>
      <c r="Y6287" t="s">
        <v>30</v>
      </c>
    </row>
    <row r="6288" spans="1:25" x14ac:dyDescent="0.2">
      <c r="A6288">
        <v>6286</v>
      </c>
      <c r="B6288">
        <v>1003596506</v>
      </c>
      <c r="C6288">
        <v>1800</v>
      </c>
      <c r="D6288">
        <v>2179</v>
      </c>
      <c r="E6288">
        <v>30</v>
      </c>
      <c r="F6288">
        <v>1</v>
      </c>
      <c r="G6288">
        <v>1</v>
      </c>
      <c r="H6288">
        <v>1</v>
      </c>
      <c r="I6288">
        <v>1800</v>
      </c>
      <c r="J6288">
        <v>2179</v>
      </c>
      <c r="K6288">
        <v>71.853726850000001</v>
      </c>
      <c r="L6288" t="s">
        <v>1088</v>
      </c>
      <c r="M6288" t="s">
        <v>72</v>
      </c>
      <c r="N6288" s="1">
        <v>42072.654861111114</v>
      </c>
      <c r="O6288" s="1">
        <v>40521.822222222225</v>
      </c>
      <c r="P6288" s="2">
        <v>40525</v>
      </c>
      <c r="Q6288" s="1">
        <v>40555.173611111109</v>
      </c>
      <c r="R6288" t="s">
        <v>113</v>
      </c>
      <c r="S6288" t="s">
        <v>37</v>
      </c>
      <c r="T6288" t="s">
        <v>27</v>
      </c>
      <c r="U6288" t="b">
        <v>1</v>
      </c>
      <c r="V6288" t="s">
        <v>28</v>
      </c>
      <c r="W6288" t="s">
        <v>29</v>
      </c>
      <c r="X6288" t="s">
        <v>28</v>
      </c>
      <c r="Y6288" t="s">
        <v>30</v>
      </c>
    </row>
    <row r="6289" spans="1:25" x14ac:dyDescent="0.2">
      <c r="A6289">
        <v>6287</v>
      </c>
      <c r="B6289">
        <v>1615315895</v>
      </c>
      <c r="C6289">
        <v>2000</v>
      </c>
      <c r="D6289">
        <v>2590</v>
      </c>
      <c r="E6289">
        <v>30</v>
      </c>
      <c r="F6289">
        <v>1</v>
      </c>
      <c r="G6289">
        <v>1</v>
      </c>
      <c r="H6289">
        <v>1</v>
      </c>
      <c r="I6289">
        <v>2000</v>
      </c>
      <c r="J6289">
        <v>2590</v>
      </c>
      <c r="K6289">
        <v>30</v>
      </c>
      <c r="L6289" t="s">
        <v>1088</v>
      </c>
      <c r="M6289" t="s">
        <v>72</v>
      </c>
      <c r="N6289" s="1">
        <v>42072.654861111114</v>
      </c>
      <c r="O6289" s="1">
        <v>40521.822222222225</v>
      </c>
      <c r="P6289" s="2">
        <v>40525</v>
      </c>
      <c r="Q6289" s="1">
        <v>40555.173611111109</v>
      </c>
      <c r="R6289" t="s">
        <v>115</v>
      </c>
      <c r="S6289" t="s">
        <v>115</v>
      </c>
      <c r="T6289" t="s">
        <v>27</v>
      </c>
      <c r="U6289" t="b">
        <v>1</v>
      </c>
      <c r="V6289" t="s">
        <v>28</v>
      </c>
      <c r="W6289" t="s">
        <v>29</v>
      </c>
      <c r="X6289" t="s">
        <v>28</v>
      </c>
      <c r="Y6289" t="s">
        <v>30</v>
      </c>
    </row>
    <row r="6290" spans="1:25" x14ac:dyDescent="0.2">
      <c r="A6290">
        <v>6288</v>
      </c>
      <c r="B6290">
        <v>1690485397</v>
      </c>
      <c r="C6290">
        <v>1500</v>
      </c>
      <c r="D6290">
        <v>1705</v>
      </c>
      <c r="E6290">
        <v>30</v>
      </c>
      <c r="F6290">
        <v>1</v>
      </c>
      <c r="G6290">
        <v>1</v>
      </c>
      <c r="H6290">
        <v>1</v>
      </c>
      <c r="I6290">
        <v>1500</v>
      </c>
      <c r="J6290">
        <v>1705</v>
      </c>
      <c r="K6290">
        <v>43.085023149999998</v>
      </c>
      <c r="L6290" t="s">
        <v>1088</v>
      </c>
      <c r="M6290" t="s">
        <v>72</v>
      </c>
      <c r="N6290" s="1">
        <v>42072.654861111114</v>
      </c>
      <c r="O6290" s="1">
        <v>40521.822222222225</v>
      </c>
      <c r="P6290" s="2">
        <v>40525</v>
      </c>
      <c r="Q6290" s="1">
        <v>40555.173611111109</v>
      </c>
      <c r="R6290" t="s">
        <v>37</v>
      </c>
      <c r="S6290" t="s">
        <v>37</v>
      </c>
      <c r="T6290" t="s">
        <v>27</v>
      </c>
      <c r="U6290" t="b">
        <v>1</v>
      </c>
      <c r="V6290" t="s">
        <v>28</v>
      </c>
      <c r="W6290" t="s">
        <v>29</v>
      </c>
      <c r="X6290" t="s">
        <v>28</v>
      </c>
      <c r="Y6290" t="s">
        <v>30</v>
      </c>
    </row>
    <row r="6291" spans="1:25" x14ac:dyDescent="0.2">
      <c r="A6291">
        <v>6289</v>
      </c>
      <c r="B6291">
        <v>1474792935</v>
      </c>
      <c r="C6291">
        <v>6000</v>
      </c>
      <c r="D6291">
        <v>895</v>
      </c>
      <c r="E6291">
        <v>30</v>
      </c>
      <c r="F6291">
        <v>2</v>
      </c>
      <c r="G6291">
        <v>1</v>
      </c>
      <c r="H6291">
        <v>1</v>
      </c>
      <c r="I6291">
        <v>6000</v>
      </c>
      <c r="J6291">
        <v>895</v>
      </c>
      <c r="K6291">
        <v>49.982777779999999</v>
      </c>
      <c r="L6291" t="s">
        <v>1088</v>
      </c>
      <c r="M6291" t="s">
        <v>72</v>
      </c>
      <c r="N6291" s="1">
        <v>42072.654861111114</v>
      </c>
      <c r="O6291" s="1">
        <v>40281.945833333331</v>
      </c>
      <c r="P6291" s="2">
        <v>40282</v>
      </c>
      <c r="Q6291" s="1">
        <v>40318.945833333331</v>
      </c>
      <c r="R6291" t="s">
        <v>61</v>
      </c>
      <c r="S6291" t="s">
        <v>62</v>
      </c>
      <c r="T6291" t="s">
        <v>31</v>
      </c>
      <c r="U6291" t="b">
        <v>0</v>
      </c>
      <c r="V6291" t="s">
        <v>41</v>
      </c>
      <c r="W6291" t="s">
        <v>29</v>
      </c>
      <c r="X6291" t="s">
        <v>41</v>
      </c>
      <c r="Y6291" t="s">
        <v>42</v>
      </c>
    </row>
    <row r="6292" spans="1:25" x14ac:dyDescent="0.2">
      <c r="A6292">
        <v>6290</v>
      </c>
      <c r="B6292">
        <v>1371362616</v>
      </c>
      <c r="C6292">
        <v>6400</v>
      </c>
      <c r="D6292">
        <v>1125</v>
      </c>
      <c r="E6292">
        <v>30</v>
      </c>
      <c r="F6292">
        <v>14</v>
      </c>
      <c r="G6292">
        <v>1</v>
      </c>
      <c r="H6292">
        <v>1</v>
      </c>
      <c r="I6292">
        <v>6400</v>
      </c>
      <c r="J6292">
        <v>1125</v>
      </c>
      <c r="K6292">
        <v>34</v>
      </c>
      <c r="L6292" t="s">
        <v>1088</v>
      </c>
      <c r="M6292" t="s">
        <v>72</v>
      </c>
      <c r="N6292" s="1">
        <v>42072.654861111114</v>
      </c>
      <c r="O6292" s="1">
        <v>40521.822222222225</v>
      </c>
      <c r="P6292" s="2">
        <v>40525</v>
      </c>
      <c r="Q6292" s="1">
        <v>40555.173611111109</v>
      </c>
      <c r="R6292" t="s">
        <v>127</v>
      </c>
      <c r="S6292" t="s">
        <v>127</v>
      </c>
      <c r="T6292" t="s">
        <v>31</v>
      </c>
      <c r="U6292" t="b">
        <v>1</v>
      </c>
      <c r="V6292" t="s">
        <v>28</v>
      </c>
      <c r="W6292" t="s">
        <v>29</v>
      </c>
      <c r="X6292" t="s">
        <v>28</v>
      </c>
      <c r="Y6292" t="s">
        <v>30</v>
      </c>
    </row>
    <row r="6293" spans="1:25" x14ac:dyDescent="0.2">
      <c r="A6293">
        <v>6291</v>
      </c>
      <c r="B6293">
        <v>1927645206</v>
      </c>
      <c r="C6293">
        <v>7000</v>
      </c>
      <c r="D6293">
        <v>1100</v>
      </c>
      <c r="E6293">
        <v>30</v>
      </c>
      <c r="F6293">
        <v>0</v>
      </c>
      <c r="G6293">
        <v>1</v>
      </c>
      <c r="H6293">
        <v>1</v>
      </c>
      <c r="I6293">
        <v>7000</v>
      </c>
      <c r="J6293">
        <v>1100</v>
      </c>
      <c r="K6293">
        <v>57.700821759999997</v>
      </c>
      <c r="L6293" t="s">
        <v>1088</v>
      </c>
      <c r="M6293" t="s">
        <v>72</v>
      </c>
      <c r="N6293" s="1">
        <v>42072.654861111114</v>
      </c>
      <c r="O6293" s="1">
        <v>40281.945833333331</v>
      </c>
      <c r="P6293" s="2">
        <v>40282</v>
      </c>
      <c r="Q6293" s="1">
        <v>40318.945833333331</v>
      </c>
      <c r="R6293" t="s">
        <v>56</v>
      </c>
      <c r="S6293" t="s">
        <v>34</v>
      </c>
      <c r="T6293" t="s">
        <v>31</v>
      </c>
      <c r="U6293" t="b">
        <v>1</v>
      </c>
      <c r="V6293" t="s">
        <v>41</v>
      </c>
      <c r="W6293" t="s">
        <v>29</v>
      </c>
      <c r="X6293" t="s">
        <v>41</v>
      </c>
      <c r="Y6293" t="s">
        <v>42</v>
      </c>
    </row>
    <row r="6294" spans="1:25" x14ac:dyDescent="0.2">
      <c r="A6294">
        <v>6292</v>
      </c>
      <c r="B6294">
        <v>1885490455</v>
      </c>
      <c r="C6294">
        <v>10000</v>
      </c>
      <c r="D6294">
        <v>1039</v>
      </c>
      <c r="E6294">
        <v>30</v>
      </c>
      <c r="F6294">
        <v>45</v>
      </c>
      <c r="G6294">
        <v>1</v>
      </c>
      <c r="H6294">
        <v>1</v>
      </c>
      <c r="I6294">
        <v>10000</v>
      </c>
      <c r="J6294">
        <v>1039</v>
      </c>
      <c r="K6294">
        <v>60.041666669999998</v>
      </c>
      <c r="L6294" t="s">
        <v>1088</v>
      </c>
      <c r="M6294" t="s">
        <v>72</v>
      </c>
      <c r="N6294" s="1">
        <v>42072.654861111114</v>
      </c>
      <c r="O6294" s="1">
        <v>40521.822222222225</v>
      </c>
      <c r="P6294" s="2">
        <v>40525</v>
      </c>
      <c r="Q6294" s="1">
        <v>40555.173611111109</v>
      </c>
      <c r="R6294" t="s">
        <v>62</v>
      </c>
      <c r="S6294" t="s">
        <v>62</v>
      </c>
      <c r="T6294" t="s">
        <v>31</v>
      </c>
      <c r="U6294" t="b">
        <v>1</v>
      </c>
      <c r="V6294" t="s">
        <v>28</v>
      </c>
      <c r="W6294" t="s">
        <v>29</v>
      </c>
      <c r="X6294" t="s">
        <v>28</v>
      </c>
      <c r="Y6294" t="s">
        <v>30</v>
      </c>
    </row>
    <row r="6295" spans="1:25" x14ac:dyDescent="0.2">
      <c r="A6295">
        <v>6293</v>
      </c>
      <c r="B6295">
        <v>1423017855</v>
      </c>
      <c r="C6295">
        <v>3600</v>
      </c>
      <c r="D6295">
        <v>1515</v>
      </c>
      <c r="E6295">
        <v>29</v>
      </c>
      <c r="F6295">
        <v>11</v>
      </c>
      <c r="G6295">
        <v>4</v>
      </c>
      <c r="H6295">
        <v>1</v>
      </c>
      <c r="I6295">
        <v>3600</v>
      </c>
      <c r="J6295">
        <v>1515</v>
      </c>
      <c r="K6295">
        <v>63.680902779999997</v>
      </c>
      <c r="L6295" t="s">
        <v>1088</v>
      </c>
      <c r="M6295" t="s">
        <v>72</v>
      </c>
      <c r="N6295" s="1">
        <v>42072.654861111114</v>
      </c>
      <c r="O6295" s="1">
        <v>40281.945833333331</v>
      </c>
      <c r="P6295" s="2">
        <v>40282</v>
      </c>
      <c r="Q6295" s="1">
        <v>40318.945833333331</v>
      </c>
      <c r="R6295" t="s">
        <v>59</v>
      </c>
      <c r="S6295" t="s">
        <v>26</v>
      </c>
      <c r="T6295" t="s">
        <v>40</v>
      </c>
      <c r="U6295" t="b">
        <v>1</v>
      </c>
      <c r="V6295" t="s">
        <v>41</v>
      </c>
      <c r="W6295" t="s">
        <v>29</v>
      </c>
      <c r="X6295" t="s">
        <v>41</v>
      </c>
      <c r="Y6295" t="s">
        <v>42</v>
      </c>
    </row>
    <row r="6296" spans="1:25" x14ac:dyDescent="0.2">
      <c r="A6296">
        <v>6294</v>
      </c>
      <c r="B6296">
        <v>1250182624</v>
      </c>
      <c r="C6296">
        <v>30000</v>
      </c>
      <c r="D6296">
        <v>2655</v>
      </c>
      <c r="E6296">
        <v>29</v>
      </c>
      <c r="F6296">
        <v>1</v>
      </c>
      <c r="G6296">
        <v>2</v>
      </c>
      <c r="H6296">
        <v>1</v>
      </c>
      <c r="I6296">
        <v>30000</v>
      </c>
      <c r="J6296">
        <v>2655</v>
      </c>
      <c r="K6296">
        <v>89.322592589999999</v>
      </c>
      <c r="L6296" t="s">
        <v>1088</v>
      </c>
      <c r="M6296" t="s">
        <v>72</v>
      </c>
      <c r="N6296" s="1">
        <v>42072.654861111114</v>
      </c>
      <c r="O6296" s="1">
        <v>40281.945833333331</v>
      </c>
      <c r="P6296" s="2">
        <v>40282</v>
      </c>
      <c r="Q6296" s="1">
        <v>40318.945833333331</v>
      </c>
      <c r="R6296" t="s">
        <v>25</v>
      </c>
      <c r="S6296" t="s">
        <v>26</v>
      </c>
      <c r="T6296" t="s">
        <v>31</v>
      </c>
      <c r="U6296" t="b">
        <v>1</v>
      </c>
      <c r="V6296" t="s">
        <v>41</v>
      </c>
      <c r="W6296" t="s">
        <v>29</v>
      </c>
      <c r="X6296" t="s">
        <v>41</v>
      </c>
      <c r="Y6296" t="s">
        <v>42</v>
      </c>
    </row>
    <row r="6297" spans="1:25" x14ac:dyDescent="0.2">
      <c r="A6297">
        <v>6295</v>
      </c>
      <c r="B6297">
        <v>506481471</v>
      </c>
      <c r="C6297">
        <v>2000</v>
      </c>
      <c r="D6297">
        <v>2250</v>
      </c>
      <c r="E6297">
        <v>29</v>
      </c>
      <c r="F6297">
        <v>1</v>
      </c>
      <c r="G6297">
        <v>1</v>
      </c>
      <c r="H6297">
        <v>1</v>
      </c>
      <c r="I6297">
        <v>2000</v>
      </c>
      <c r="J6297">
        <v>2250</v>
      </c>
      <c r="K6297">
        <v>15.01255787</v>
      </c>
      <c r="L6297" t="s">
        <v>1088</v>
      </c>
      <c r="M6297" t="s">
        <v>72</v>
      </c>
      <c r="N6297" s="1">
        <v>42072.654861111114</v>
      </c>
      <c r="O6297" s="1">
        <v>40281.945833333331</v>
      </c>
      <c r="P6297" s="2">
        <v>40282</v>
      </c>
      <c r="Q6297" s="1">
        <v>40318.945833333331</v>
      </c>
      <c r="R6297" t="s">
        <v>115</v>
      </c>
      <c r="S6297" t="s">
        <v>115</v>
      </c>
      <c r="T6297" t="s">
        <v>27</v>
      </c>
      <c r="U6297" t="b">
        <v>1</v>
      </c>
      <c r="V6297" t="s">
        <v>41</v>
      </c>
      <c r="W6297" t="s">
        <v>29</v>
      </c>
      <c r="X6297" t="s">
        <v>41</v>
      </c>
      <c r="Y6297" t="s">
        <v>42</v>
      </c>
    </row>
    <row r="6298" spans="1:25" x14ac:dyDescent="0.2">
      <c r="A6298">
        <v>6296</v>
      </c>
      <c r="B6298">
        <v>536391364</v>
      </c>
      <c r="C6298">
        <v>3000</v>
      </c>
      <c r="D6298">
        <v>3062</v>
      </c>
      <c r="E6298">
        <v>29</v>
      </c>
      <c r="F6298">
        <v>1</v>
      </c>
      <c r="G6298">
        <v>1</v>
      </c>
      <c r="H6298">
        <v>1</v>
      </c>
      <c r="I6298">
        <v>3000</v>
      </c>
      <c r="J6298">
        <v>3062</v>
      </c>
      <c r="K6298">
        <v>78.264965279999998</v>
      </c>
      <c r="L6298" t="s">
        <v>1088</v>
      </c>
      <c r="M6298" t="s">
        <v>72</v>
      </c>
      <c r="N6298" s="1">
        <v>42072.654861111114</v>
      </c>
      <c r="O6298" s="1">
        <v>40281.945833333331</v>
      </c>
      <c r="P6298" s="2">
        <v>40282</v>
      </c>
      <c r="Q6298" s="1">
        <v>40318.945833333331</v>
      </c>
      <c r="R6298" t="s">
        <v>25</v>
      </c>
      <c r="S6298" t="s">
        <v>26</v>
      </c>
      <c r="T6298" t="s">
        <v>27</v>
      </c>
      <c r="U6298" t="b">
        <v>1</v>
      </c>
      <c r="V6298" t="s">
        <v>41</v>
      </c>
      <c r="W6298" t="s">
        <v>29</v>
      </c>
      <c r="X6298" t="s">
        <v>41</v>
      </c>
      <c r="Y6298" t="s">
        <v>42</v>
      </c>
    </row>
    <row r="6299" spans="1:25" x14ac:dyDescent="0.2">
      <c r="A6299">
        <v>6297</v>
      </c>
      <c r="B6299">
        <v>624989031</v>
      </c>
      <c r="C6299">
        <v>1000</v>
      </c>
      <c r="D6299">
        <v>1310</v>
      </c>
      <c r="E6299">
        <v>29</v>
      </c>
      <c r="F6299">
        <v>1</v>
      </c>
      <c r="G6299">
        <v>1</v>
      </c>
      <c r="H6299">
        <v>1</v>
      </c>
      <c r="I6299">
        <v>1000</v>
      </c>
      <c r="J6299">
        <v>1310</v>
      </c>
      <c r="K6299">
        <v>89.99834491</v>
      </c>
      <c r="L6299" t="s">
        <v>1088</v>
      </c>
      <c r="M6299" t="s">
        <v>72</v>
      </c>
      <c r="N6299" s="1">
        <v>42072.654861111114</v>
      </c>
      <c r="O6299" s="1">
        <v>40281.945833333331</v>
      </c>
      <c r="P6299" s="2">
        <v>40282</v>
      </c>
      <c r="Q6299" s="1">
        <v>40318.945833333331</v>
      </c>
      <c r="R6299" t="s">
        <v>26</v>
      </c>
      <c r="S6299" t="s">
        <v>26</v>
      </c>
      <c r="T6299" t="s">
        <v>27</v>
      </c>
      <c r="U6299" t="b">
        <v>1</v>
      </c>
      <c r="V6299" t="s">
        <v>41</v>
      </c>
      <c r="W6299" t="s">
        <v>29</v>
      </c>
      <c r="X6299" t="s">
        <v>41</v>
      </c>
      <c r="Y6299" t="s">
        <v>42</v>
      </c>
    </row>
    <row r="6300" spans="1:25" x14ac:dyDescent="0.2">
      <c r="A6300">
        <v>6298</v>
      </c>
      <c r="B6300">
        <v>633631959</v>
      </c>
      <c r="C6300">
        <v>10000</v>
      </c>
      <c r="D6300">
        <v>10091</v>
      </c>
      <c r="E6300">
        <v>29</v>
      </c>
      <c r="F6300">
        <v>1</v>
      </c>
      <c r="G6300">
        <v>1</v>
      </c>
      <c r="H6300">
        <v>1</v>
      </c>
      <c r="I6300">
        <v>10000</v>
      </c>
      <c r="J6300">
        <v>10091</v>
      </c>
      <c r="K6300">
        <v>86.169675929999997</v>
      </c>
      <c r="L6300" t="s">
        <v>1088</v>
      </c>
      <c r="M6300" t="s">
        <v>72</v>
      </c>
      <c r="N6300" s="1">
        <v>42072.654861111114</v>
      </c>
      <c r="O6300" s="1">
        <v>40281.945833333331</v>
      </c>
      <c r="P6300" s="2">
        <v>40282</v>
      </c>
      <c r="Q6300" s="1">
        <v>40318.945833333331</v>
      </c>
      <c r="R6300" t="s">
        <v>126</v>
      </c>
      <c r="S6300" t="s">
        <v>37</v>
      </c>
      <c r="T6300" t="s">
        <v>27</v>
      </c>
      <c r="U6300" t="b">
        <v>1</v>
      </c>
      <c r="V6300" t="s">
        <v>41</v>
      </c>
      <c r="W6300" t="s">
        <v>29</v>
      </c>
      <c r="X6300" t="s">
        <v>41</v>
      </c>
      <c r="Y6300" t="s">
        <v>42</v>
      </c>
    </row>
    <row r="6301" spans="1:25" x14ac:dyDescent="0.2">
      <c r="A6301">
        <v>6299</v>
      </c>
      <c r="B6301">
        <v>842742596</v>
      </c>
      <c r="C6301">
        <v>1549</v>
      </c>
      <c r="D6301">
        <v>2360</v>
      </c>
      <c r="E6301">
        <v>29</v>
      </c>
      <c r="F6301">
        <v>1</v>
      </c>
      <c r="G6301">
        <v>1</v>
      </c>
      <c r="H6301">
        <v>1</v>
      </c>
      <c r="I6301">
        <v>1549</v>
      </c>
      <c r="J6301">
        <v>2360</v>
      </c>
      <c r="K6301">
        <v>35.252395829999998</v>
      </c>
      <c r="L6301" t="s">
        <v>1088</v>
      </c>
      <c r="M6301" t="s">
        <v>72</v>
      </c>
      <c r="N6301" s="1">
        <v>42072.654861111114</v>
      </c>
      <c r="O6301" s="1">
        <v>40521.822222222225</v>
      </c>
      <c r="P6301" s="2">
        <v>40525</v>
      </c>
      <c r="Q6301" s="1">
        <v>40555.173611111109</v>
      </c>
      <c r="R6301" t="s">
        <v>25</v>
      </c>
      <c r="S6301" t="s">
        <v>26</v>
      </c>
      <c r="T6301" t="s">
        <v>27</v>
      </c>
      <c r="U6301" t="b">
        <v>1</v>
      </c>
      <c r="V6301" t="s">
        <v>28</v>
      </c>
      <c r="W6301" t="s">
        <v>29</v>
      </c>
      <c r="X6301" t="s">
        <v>28</v>
      </c>
      <c r="Y6301" t="s">
        <v>30</v>
      </c>
    </row>
    <row r="6302" spans="1:25" x14ac:dyDescent="0.2">
      <c r="A6302">
        <v>6300</v>
      </c>
      <c r="B6302">
        <v>991973478</v>
      </c>
      <c r="C6302">
        <v>1500</v>
      </c>
      <c r="D6302">
        <v>1565</v>
      </c>
      <c r="E6302">
        <v>29</v>
      </c>
      <c r="F6302">
        <v>1</v>
      </c>
      <c r="G6302">
        <v>1</v>
      </c>
      <c r="H6302">
        <v>1</v>
      </c>
      <c r="I6302">
        <v>1500</v>
      </c>
      <c r="J6302">
        <v>1565</v>
      </c>
      <c r="K6302">
        <v>48.750243060000003</v>
      </c>
      <c r="L6302" t="s">
        <v>1088</v>
      </c>
      <c r="M6302" t="s">
        <v>72</v>
      </c>
      <c r="N6302" s="1">
        <v>42072.654861111114</v>
      </c>
      <c r="O6302" s="1">
        <v>40281.945833333331</v>
      </c>
      <c r="P6302" s="2">
        <v>40282</v>
      </c>
      <c r="Q6302" s="1">
        <v>40318.945833333331</v>
      </c>
      <c r="R6302" t="s">
        <v>159</v>
      </c>
      <c r="S6302" t="s">
        <v>159</v>
      </c>
      <c r="T6302" t="s">
        <v>27</v>
      </c>
      <c r="U6302" t="b">
        <v>1</v>
      </c>
      <c r="V6302" t="s">
        <v>41</v>
      </c>
      <c r="W6302" t="s">
        <v>29</v>
      </c>
      <c r="X6302" t="s">
        <v>41</v>
      </c>
      <c r="Y6302" t="s">
        <v>42</v>
      </c>
    </row>
    <row r="6303" spans="1:25" x14ac:dyDescent="0.2">
      <c r="A6303">
        <v>6301</v>
      </c>
      <c r="B6303">
        <v>1054364934</v>
      </c>
      <c r="C6303">
        <v>4000</v>
      </c>
      <c r="D6303">
        <v>4027</v>
      </c>
      <c r="E6303">
        <v>29</v>
      </c>
      <c r="F6303">
        <v>1</v>
      </c>
      <c r="G6303">
        <v>1</v>
      </c>
      <c r="H6303">
        <v>1</v>
      </c>
      <c r="I6303">
        <v>4000</v>
      </c>
      <c r="J6303">
        <v>4027</v>
      </c>
      <c r="K6303">
        <v>45.117997690000003</v>
      </c>
      <c r="L6303" t="s">
        <v>1088</v>
      </c>
      <c r="M6303" t="s">
        <v>72</v>
      </c>
      <c r="N6303" s="1">
        <v>42072.654861111114</v>
      </c>
      <c r="O6303" s="1">
        <v>40281.945833333331</v>
      </c>
      <c r="P6303" s="2">
        <v>40282</v>
      </c>
      <c r="Q6303" s="1">
        <v>40318.945833333331</v>
      </c>
      <c r="R6303" t="s">
        <v>62</v>
      </c>
      <c r="S6303" t="s">
        <v>62</v>
      </c>
      <c r="T6303" t="s">
        <v>27</v>
      </c>
      <c r="U6303" t="b">
        <v>1</v>
      </c>
      <c r="V6303" t="s">
        <v>41</v>
      </c>
      <c r="W6303" t="s">
        <v>29</v>
      </c>
      <c r="X6303" t="s">
        <v>41</v>
      </c>
      <c r="Y6303" t="s">
        <v>42</v>
      </c>
    </row>
    <row r="6304" spans="1:25" x14ac:dyDescent="0.2">
      <c r="A6304">
        <v>6302</v>
      </c>
      <c r="B6304">
        <v>1867747509</v>
      </c>
      <c r="C6304">
        <v>3000</v>
      </c>
      <c r="D6304">
        <v>3010</v>
      </c>
      <c r="E6304">
        <v>29</v>
      </c>
      <c r="F6304">
        <v>1</v>
      </c>
      <c r="G6304">
        <v>1</v>
      </c>
      <c r="H6304">
        <v>1</v>
      </c>
      <c r="I6304">
        <v>3000</v>
      </c>
      <c r="J6304">
        <v>3010</v>
      </c>
      <c r="K6304">
        <v>65.412476850000004</v>
      </c>
      <c r="L6304" t="s">
        <v>1088</v>
      </c>
      <c r="M6304" t="s">
        <v>72</v>
      </c>
      <c r="N6304" s="1">
        <v>42072.654861111114</v>
      </c>
      <c r="O6304" s="1">
        <v>40281.945833333331</v>
      </c>
      <c r="P6304" s="2">
        <v>40282</v>
      </c>
      <c r="Q6304" s="1">
        <v>40318.945833333331</v>
      </c>
      <c r="R6304" t="s">
        <v>89</v>
      </c>
      <c r="S6304" t="s">
        <v>34</v>
      </c>
      <c r="T6304" t="s">
        <v>27</v>
      </c>
      <c r="U6304" t="b">
        <v>1</v>
      </c>
      <c r="V6304" t="s">
        <v>41</v>
      </c>
      <c r="W6304" t="s">
        <v>29</v>
      </c>
      <c r="X6304" t="s">
        <v>41</v>
      </c>
      <c r="Y6304" t="s">
        <v>42</v>
      </c>
    </row>
    <row r="6305" spans="1:25" x14ac:dyDescent="0.2">
      <c r="A6305">
        <v>6303</v>
      </c>
      <c r="B6305">
        <v>1439864584</v>
      </c>
      <c r="C6305">
        <v>2000</v>
      </c>
      <c r="D6305">
        <v>2240</v>
      </c>
      <c r="E6305">
        <v>29</v>
      </c>
      <c r="F6305">
        <v>0</v>
      </c>
      <c r="G6305">
        <v>1</v>
      </c>
      <c r="H6305">
        <v>1</v>
      </c>
      <c r="I6305">
        <v>2000</v>
      </c>
      <c r="J6305">
        <v>2240</v>
      </c>
      <c r="K6305">
        <v>45.989930559999998</v>
      </c>
      <c r="L6305" t="s">
        <v>1088</v>
      </c>
      <c r="M6305" t="s">
        <v>72</v>
      </c>
      <c r="N6305" s="1">
        <v>42072.654861111114</v>
      </c>
      <c r="O6305" s="1">
        <v>40281.945833333331</v>
      </c>
      <c r="P6305" s="2">
        <v>40282</v>
      </c>
      <c r="Q6305" s="1">
        <v>40318.945833333331</v>
      </c>
      <c r="R6305" t="s">
        <v>47</v>
      </c>
      <c r="S6305" t="s">
        <v>47</v>
      </c>
      <c r="T6305" t="s">
        <v>27</v>
      </c>
      <c r="U6305" t="b">
        <v>1</v>
      </c>
      <c r="V6305" t="s">
        <v>41</v>
      </c>
      <c r="W6305" t="s">
        <v>29</v>
      </c>
      <c r="X6305" t="s">
        <v>41</v>
      </c>
      <c r="Y6305" t="s">
        <v>42</v>
      </c>
    </row>
    <row r="6306" spans="1:25" x14ac:dyDescent="0.2">
      <c r="A6306">
        <v>6304</v>
      </c>
      <c r="B6306">
        <v>130195635</v>
      </c>
      <c r="C6306">
        <v>1200</v>
      </c>
      <c r="D6306">
        <v>1357</v>
      </c>
      <c r="E6306">
        <v>29</v>
      </c>
      <c r="F6306">
        <v>4</v>
      </c>
      <c r="G6306">
        <v>1</v>
      </c>
      <c r="H6306">
        <v>1</v>
      </c>
      <c r="I6306">
        <v>1200</v>
      </c>
      <c r="J6306">
        <v>1357</v>
      </c>
      <c r="K6306">
        <v>30.64564815</v>
      </c>
      <c r="L6306" t="s">
        <v>1088</v>
      </c>
      <c r="M6306" t="s">
        <v>72</v>
      </c>
      <c r="N6306" s="1">
        <v>42072.654861111114</v>
      </c>
      <c r="O6306" s="1">
        <v>40281.945833333331</v>
      </c>
      <c r="P6306" s="2">
        <v>40282</v>
      </c>
      <c r="Q6306" s="1">
        <v>40318.945833333331</v>
      </c>
      <c r="R6306" t="s">
        <v>25</v>
      </c>
      <c r="S6306" t="s">
        <v>26</v>
      </c>
      <c r="T6306" t="s">
        <v>27</v>
      </c>
      <c r="U6306" t="b">
        <v>1</v>
      </c>
      <c r="V6306" t="s">
        <v>41</v>
      </c>
      <c r="W6306" t="s">
        <v>29</v>
      </c>
      <c r="X6306" t="s">
        <v>41</v>
      </c>
      <c r="Y6306" t="s">
        <v>42</v>
      </c>
    </row>
    <row r="6307" spans="1:25" x14ac:dyDescent="0.2">
      <c r="A6307">
        <v>6305</v>
      </c>
      <c r="B6307">
        <v>1753558936</v>
      </c>
      <c r="C6307">
        <v>700</v>
      </c>
      <c r="D6307">
        <v>755</v>
      </c>
      <c r="E6307">
        <v>29</v>
      </c>
      <c r="F6307">
        <v>0</v>
      </c>
      <c r="G6307">
        <v>1</v>
      </c>
      <c r="H6307">
        <v>1</v>
      </c>
      <c r="I6307">
        <v>700</v>
      </c>
      <c r="J6307">
        <v>755</v>
      </c>
      <c r="K6307">
        <v>24.568194439999999</v>
      </c>
      <c r="L6307" t="s">
        <v>1088</v>
      </c>
      <c r="M6307" t="s">
        <v>72</v>
      </c>
      <c r="N6307" s="1">
        <v>42072.654861111114</v>
      </c>
      <c r="O6307" s="1">
        <v>40521.822222222225</v>
      </c>
      <c r="P6307" s="2">
        <v>40525</v>
      </c>
      <c r="Q6307" s="1">
        <v>40555.173611111109</v>
      </c>
      <c r="R6307" t="s">
        <v>73</v>
      </c>
      <c r="S6307" t="s">
        <v>74</v>
      </c>
      <c r="T6307" t="s">
        <v>27</v>
      </c>
      <c r="U6307" t="b">
        <v>0</v>
      </c>
      <c r="V6307" t="s">
        <v>28</v>
      </c>
      <c r="W6307" t="s">
        <v>29</v>
      </c>
      <c r="X6307" t="s">
        <v>28</v>
      </c>
      <c r="Y6307" t="s">
        <v>30</v>
      </c>
    </row>
    <row r="6308" spans="1:25" x14ac:dyDescent="0.2">
      <c r="A6308">
        <v>6306</v>
      </c>
      <c r="B6308">
        <v>900124866</v>
      </c>
      <c r="C6308">
        <v>2000</v>
      </c>
      <c r="D6308">
        <v>2257</v>
      </c>
      <c r="E6308">
        <v>28</v>
      </c>
      <c r="F6308">
        <v>1</v>
      </c>
      <c r="G6308">
        <v>4</v>
      </c>
      <c r="H6308">
        <v>1</v>
      </c>
      <c r="I6308">
        <v>2000</v>
      </c>
      <c r="J6308">
        <v>2257</v>
      </c>
      <c r="K6308">
        <v>65.163877310000004</v>
      </c>
      <c r="L6308" t="s">
        <v>1088</v>
      </c>
      <c r="M6308" t="s">
        <v>72</v>
      </c>
      <c r="N6308" s="1">
        <v>42072.654861111114</v>
      </c>
      <c r="O6308" s="1">
        <v>40521.822222222225</v>
      </c>
      <c r="P6308" s="2">
        <v>40525</v>
      </c>
      <c r="Q6308" s="1">
        <v>40555.173611111109</v>
      </c>
      <c r="R6308" t="s">
        <v>47</v>
      </c>
      <c r="S6308" t="s">
        <v>47</v>
      </c>
      <c r="T6308" t="s">
        <v>27</v>
      </c>
      <c r="U6308" t="b">
        <v>0</v>
      </c>
      <c r="V6308" t="s">
        <v>28</v>
      </c>
      <c r="W6308" t="s">
        <v>29</v>
      </c>
      <c r="X6308" t="s">
        <v>28</v>
      </c>
      <c r="Y6308" t="s">
        <v>30</v>
      </c>
    </row>
    <row r="6309" spans="1:25" x14ac:dyDescent="0.2">
      <c r="A6309">
        <v>6307</v>
      </c>
      <c r="B6309">
        <v>695021832</v>
      </c>
      <c r="C6309">
        <v>1200</v>
      </c>
      <c r="D6309">
        <v>1319</v>
      </c>
      <c r="E6309">
        <v>28</v>
      </c>
      <c r="F6309">
        <v>2</v>
      </c>
      <c r="G6309">
        <v>4</v>
      </c>
      <c r="H6309">
        <v>1</v>
      </c>
      <c r="I6309">
        <v>1200</v>
      </c>
      <c r="J6309">
        <v>1319</v>
      </c>
      <c r="K6309">
        <v>45.970011569999997</v>
      </c>
      <c r="L6309" t="s">
        <v>1088</v>
      </c>
      <c r="M6309" t="s">
        <v>72</v>
      </c>
      <c r="N6309" s="1">
        <v>42072.654861111114</v>
      </c>
      <c r="O6309" s="1">
        <v>40281.945833333331</v>
      </c>
      <c r="P6309" s="2">
        <v>40282</v>
      </c>
      <c r="Q6309" s="1">
        <v>40318.945833333331</v>
      </c>
      <c r="R6309" t="s">
        <v>153</v>
      </c>
      <c r="S6309" t="s">
        <v>62</v>
      </c>
      <c r="T6309" t="s">
        <v>27</v>
      </c>
      <c r="U6309" t="b">
        <v>0</v>
      </c>
      <c r="V6309" t="s">
        <v>41</v>
      </c>
      <c r="W6309" t="s">
        <v>29</v>
      </c>
      <c r="X6309" t="s">
        <v>41</v>
      </c>
      <c r="Y6309" t="s">
        <v>42</v>
      </c>
    </row>
    <row r="6310" spans="1:25" x14ac:dyDescent="0.2">
      <c r="A6310">
        <v>6308</v>
      </c>
      <c r="B6310">
        <v>846909843</v>
      </c>
      <c r="C6310">
        <v>10000</v>
      </c>
      <c r="D6310">
        <v>1960</v>
      </c>
      <c r="E6310">
        <v>28</v>
      </c>
      <c r="F6310">
        <v>5</v>
      </c>
      <c r="G6310">
        <v>2</v>
      </c>
      <c r="H6310">
        <v>1</v>
      </c>
      <c r="I6310">
        <v>10000</v>
      </c>
      <c r="J6310">
        <v>1960</v>
      </c>
      <c r="K6310">
        <v>29.958333329999999</v>
      </c>
      <c r="L6310" t="s">
        <v>1088</v>
      </c>
      <c r="M6310" t="s">
        <v>72</v>
      </c>
      <c r="N6310" s="1">
        <v>42072.654861111114</v>
      </c>
      <c r="O6310" s="1">
        <v>40521.822222222225</v>
      </c>
      <c r="P6310" s="2">
        <v>40525</v>
      </c>
      <c r="Q6310" s="1">
        <v>40555.173611111109</v>
      </c>
      <c r="R6310" t="s">
        <v>55</v>
      </c>
      <c r="S6310" t="s">
        <v>37</v>
      </c>
      <c r="T6310" t="s">
        <v>40</v>
      </c>
      <c r="U6310" t="b">
        <v>1</v>
      </c>
      <c r="V6310" t="s">
        <v>28</v>
      </c>
      <c r="W6310" t="s">
        <v>29</v>
      </c>
      <c r="X6310" t="s">
        <v>28</v>
      </c>
      <c r="Y6310" t="s">
        <v>30</v>
      </c>
    </row>
    <row r="6311" spans="1:25" x14ac:dyDescent="0.2">
      <c r="A6311">
        <v>6309</v>
      </c>
      <c r="B6311">
        <v>1742787711</v>
      </c>
      <c r="C6311">
        <v>2000</v>
      </c>
      <c r="D6311">
        <v>2085</v>
      </c>
      <c r="E6311">
        <v>28</v>
      </c>
      <c r="F6311">
        <v>0</v>
      </c>
      <c r="G6311">
        <v>2</v>
      </c>
      <c r="H6311">
        <v>1</v>
      </c>
      <c r="I6311">
        <v>2000</v>
      </c>
      <c r="J6311">
        <v>2085</v>
      </c>
      <c r="K6311">
        <v>88.54863426</v>
      </c>
      <c r="L6311" t="s">
        <v>1088</v>
      </c>
      <c r="M6311" t="s">
        <v>72</v>
      </c>
      <c r="N6311" s="1">
        <v>42072.654861111114</v>
      </c>
      <c r="O6311" s="1">
        <v>40521.822222222225</v>
      </c>
      <c r="P6311" s="2">
        <v>40525</v>
      </c>
      <c r="Q6311" s="1">
        <v>40555.173611111109</v>
      </c>
      <c r="R6311" t="s">
        <v>67</v>
      </c>
      <c r="S6311" t="s">
        <v>67</v>
      </c>
      <c r="T6311" t="s">
        <v>27</v>
      </c>
      <c r="U6311" t="b">
        <v>1</v>
      </c>
      <c r="V6311" t="s">
        <v>28</v>
      </c>
      <c r="W6311" t="s">
        <v>29</v>
      </c>
      <c r="X6311" t="s">
        <v>28</v>
      </c>
      <c r="Y6311" t="s">
        <v>30</v>
      </c>
    </row>
    <row r="6312" spans="1:25" x14ac:dyDescent="0.2">
      <c r="A6312">
        <v>6310</v>
      </c>
      <c r="B6312">
        <v>1991536847</v>
      </c>
      <c r="C6312">
        <v>2500</v>
      </c>
      <c r="D6312">
        <v>2550</v>
      </c>
      <c r="E6312">
        <v>28</v>
      </c>
      <c r="F6312">
        <v>1</v>
      </c>
      <c r="G6312">
        <v>2</v>
      </c>
      <c r="H6312">
        <v>1</v>
      </c>
      <c r="I6312">
        <v>2500</v>
      </c>
      <c r="J6312">
        <v>2550</v>
      </c>
      <c r="K6312">
        <v>60</v>
      </c>
      <c r="L6312" t="s">
        <v>1088</v>
      </c>
      <c r="M6312" t="s">
        <v>72</v>
      </c>
      <c r="N6312" s="1">
        <v>42072.654861111114</v>
      </c>
      <c r="O6312" s="1">
        <v>40521.822222222225</v>
      </c>
      <c r="P6312" s="2">
        <v>40525</v>
      </c>
      <c r="Q6312" s="1">
        <v>40555.173611111109</v>
      </c>
      <c r="R6312" t="s">
        <v>47</v>
      </c>
      <c r="S6312" t="s">
        <v>47</v>
      </c>
      <c r="T6312" t="s">
        <v>27</v>
      </c>
      <c r="U6312" t="b">
        <v>0</v>
      </c>
      <c r="V6312" t="s">
        <v>28</v>
      </c>
      <c r="W6312" t="s">
        <v>29</v>
      </c>
      <c r="X6312" t="s">
        <v>28</v>
      </c>
      <c r="Y6312" t="s">
        <v>30</v>
      </c>
    </row>
    <row r="6313" spans="1:25" x14ac:dyDescent="0.2">
      <c r="A6313">
        <v>6311</v>
      </c>
      <c r="B6313">
        <v>59685948</v>
      </c>
      <c r="C6313">
        <v>3000</v>
      </c>
      <c r="D6313">
        <v>3000</v>
      </c>
      <c r="E6313">
        <v>28</v>
      </c>
      <c r="F6313">
        <v>1</v>
      </c>
      <c r="G6313">
        <v>1</v>
      </c>
      <c r="H6313">
        <v>1</v>
      </c>
      <c r="I6313">
        <v>3000</v>
      </c>
      <c r="J6313">
        <v>3000</v>
      </c>
      <c r="K6313">
        <v>45.041666669999998</v>
      </c>
      <c r="L6313" t="s">
        <v>1088</v>
      </c>
      <c r="M6313" t="s">
        <v>72</v>
      </c>
      <c r="N6313" s="1">
        <v>42072.654861111114</v>
      </c>
      <c r="O6313" s="1">
        <v>40521.822222222225</v>
      </c>
      <c r="P6313" s="2">
        <v>40525</v>
      </c>
      <c r="Q6313" s="1">
        <v>40555.173611111109</v>
      </c>
      <c r="R6313" t="s">
        <v>25</v>
      </c>
      <c r="S6313" t="s">
        <v>26</v>
      </c>
      <c r="T6313" t="s">
        <v>27</v>
      </c>
      <c r="U6313" t="b">
        <v>1</v>
      </c>
      <c r="V6313" t="s">
        <v>28</v>
      </c>
      <c r="W6313" t="s">
        <v>29</v>
      </c>
      <c r="X6313" t="s">
        <v>28</v>
      </c>
      <c r="Y6313" t="s">
        <v>30</v>
      </c>
    </row>
    <row r="6314" spans="1:25" x14ac:dyDescent="0.2">
      <c r="A6314">
        <v>6312</v>
      </c>
      <c r="B6314">
        <v>158594257</v>
      </c>
      <c r="C6314">
        <v>5000</v>
      </c>
      <c r="D6314">
        <v>5300</v>
      </c>
      <c r="E6314">
        <v>28</v>
      </c>
      <c r="F6314">
        <v>1</v>
      </c>
      <c r="G6314">
        <v>1</v>
      </c>
      <c r="H6314">
        <v>1</v>
      </c>
      <c r="I6314">
        <v>5000</v>
      </c>
      <c r="J6314">
        <v>5300</v>
      </c>
      <c r="K6314">
        <v>69.421539350000003</v>
      </c>
      <c r="L6314" t="s">
        <v>1088</v>
      </c>
      <c r="M6314" t="s">
        <v>72</v>
      </c>
      <c r="N6314" s="1">
        <v>42072.654861111114</v>
      </c>
      <c r="O6314" s="1">
        <v>40281.945833333331</v>
      </c>
      <c r="P6314" s="2">
        <v>40282</v>
      </c>
      <c r="Q6314" s="1">
        <v>40318.945833333331</v>
      </c>
      <c r="R6314" t="s">
        <v>63</v>
      </c>
      <c r="S6314" t="s">
        <v>37</v>
      </c>
      <c r="T6314" t="s">
        <v>27</v>
      </c>
      <c r="U6314" t="b">
        <v>1</v>
      </c>
      <c r="V6314" t="s">
        <v>41</v>
      </c>
      <c r="W6314" t="s">
        <v>29</v>
      </c>
      <c r="X6314" t="s">
        <v>41</v>
      </c>
      <c r="Y6314" t="s">
        <v>42</v>
      </c>
    </row>
    <row r="6315" spans="1:25" x14ac:dyDescent="0.2">
      <c r="A6315">
        <v>6313</v>
      </c>
      <c r="B6315">
        <v>1056102579</v>
      </c>
      <c r="C6315">
        <v>3300</v>
      </c>
      <c r="D6315">
        <v>3725</v>
      </c>
      <c r="E6315">
        <v>28</v>
      </c>
      <c r="F6315">
        <v>1</v>
      </c>
      <c r="G6315">
        <v>1</v>
      </c>
      <c r="H6315">
        <v>1</v>
      </c>
      <c r="I6315">
        <v>3300</v>
      </c>
      <c r="J6315">
        <v>3725</v>
      </c>
      <c r="K6315">
        <v>23.068287040000001</v>
      </c>
      <c r="L6315" t="s">
        <v>1088</v>
      </c>
      <c r="M6315" t="s">
        <v>72</v>
      </c>
      <c r="N6315" s="1">
        <v>42072.654861111114</v>
      </c>
      <c r="O6315" s="1">
        <v>40521.822222222225</v>
      </c>
      <c r="P6315" s="2">
        <v>40525</v>
      </c>
      <c r="Q6315" s="1">
        <v>40555.173611111109</v>
      </c>
      <c r="R6315" t="s">
        <v>67</v>
      </c>
      <c r="S6315" t="s">
        <v>67</v>
      </c>
      <c r="T6315" t="s">
        <v>27</v>
      </c>
      <c r="U6315" t="b">
        <v>1</v>
      </c>
      <c r="V6315" t="s">
        <v>28</v>
      </c>
      <c r="W6315" t="s">
        <v>29</v>
      </c>
      <c r="X6315" t="s">
        <v>28</v>
      </c>
      <c r="Y6315" t="s">
        <v>30</v>
      </c>
    </row>
    <row r="6316" spans="1:25" x14ac:dyDescent="0.2">
      <c r="A6316">
        <v>6314</v>
      </c>
      <c r="B6316">
        <v>1359554491</v>
      </c>
      <c r="C6316">
        <v>1500</v>
      </c>
      <c r="D6316">
        <v>2000</v>
      </c>
      <c r="E6316">
        <v>28</v>
      </c>
      <c r="F6316">
        <v>1</v>
      </c>
      <c r="G6316">
        <v>1</v>
      </c>
      <c r="H6316">
        <v>1</v>
      </c>
      <c r="I6316">
        <v>1500</v>
      </c>
      <c r="J6316">
        <v>2000</v>
      </c>
      <c r="K6316">
        <v>42.960694439999997</v>
      </c>
      <c r="L6316" t="s">
        <v>1088</v>
      </c>
      <c r="M6316" t="s">
        <v>72</v>
      </c>
      <c r="N6316" s="1">
        <v>42072.654861111114</v>
      </c>
      <c r="O6316" s="1">
        <v>40281.945833333331</v>
      </c>
      <c r="P6316" s="2">
        <v>40282</v>
      </c>
      <c r="Q6316" s="1">
        <v>40318.945833333331</v>
      </c>
      <c r="R6316" t="s">
        <v>51</v>
      </c>
      <c r="S6316" t="s">
        <v>52</v>
      </c>
      <c r="T6316" t="s">
        <v>27</v>
      </c>
      <c r="U6316" t="b">
        <v>1</v>
      </c>
      <c r="V6316" t="s">
        <v>41</v>
      </c>
      <c r="W6316" t="s">
        <v>29</v>
      </c>
      <c r="X6316" t="s">
        <v>41</v>
      </c>
      <c r="Y6316" t="s">
        <v>42</v>
      </c>
    </row>
    <row r="6317" spans="1:25" x14ac:dyDescent="0.2">
      <c r="A6317">
        <v>6315</v>
      </c>
      <c r="B6317">
        <v>2086795527</v>
      </c>
      <c r="C6317">
        <v>5000</v>
      </c>
      <c r="D6317">
        <v>5071</v>
      </c>
      <c r="E6317">
        <v>28</v>
      </c>
      <c r="F6317">
        <v>1</v>
      </c>
      <c r="G6317">
        <v>1</v>
      </c>
      <c r="H6317">
        <v>1</v>
      </c>
      <c r="I6317">
        <v>5000</v>
      </c>
      <c r="J6317">
        <v>5071</v>
      </c>
      <c r="K6317">
        <v>46</v>
      </c>
      <c r="L6317" t="s">
        <v>1088</v>
      </c>
      <c r="M6317" t="s">
        <v>72</v>
      </c>
      <c r="N6317" s="1">
        <v>42072.654861111114</v>
      </c>
      <c r="O6317" s="1">
        <v>40521.822222222225</v>
      </c>
      <c r="P6317" s="2">
        <v>40525</v>
      </c>
      <c r="Q6317" s="1">
        <v>40555.173611111109</v>
      </c>
      <c r="R6317" t="s">
        <v>66</v>
      </c>
      <c r="S6317" t="s">
        <v>66</v>
      </c>
      <c r="T6317" t="s">
        <v>27</v>
      </c>
      <c r="U6317" t="b">
        <v>1</v>
      </c>
      <c r="V6317" t="s">
        <v>28</v>
      </c>
      <c r="W6317" t="s">
        <v>29</v>
      </c>
      <c r="X6317" t="s">
        <v>28</v>
      </c>
      <c r="Y6317" t="s">
        <v>30</v>
      </c>
    </row>
    <row r="6318" spans="1:25" x14ac:dyDescent="0.2">
      <c r="A6318">
        <v>6316</v>
      </c>
      <c r="B6318">
        <v>774008995</v>
      </c>
      <c r="C6318">
        <v>7000</v>
      </c>
      <c r="D6318">
        <v>2659</v>
      </c>
      <c r="E6318">
        <v>28</v>
      </c>
      <c r="F6318">
        <v>20</v>
      </c>
      <c r="G6318">
        <v>1</v>
      </c>
      <c r="H6318">
        <v>1</v>
      </c>
      <c r="I6318">
        <v>7000</v>
      </c>
      <c r="J6318">
        <v>2659</v>
      </c>
      <c r="K6318">
        <v>44.959108800000003</v>
      </c>
      <c r="L6318" t="s">
        <v>1088</v>
      </c>
      <c r="M6318" t="s">
        <v>72</v>
      </c>
      <c r="N6318" s="1">
        <v>42072.654861111114</v>
      </c>
      <c r="O6318" s="1">
        <v>40281.945833333331</v>
      </c>
      <c r="P6318" s="2">
        <v>40282</v>
      </c>
      <c r="Q6318" s="1">
        <v>40318.945833333331</v>
      </c>
      <c r="R6318" t="s">
        <v>83</v>
      </c>
      <c r="S6318" t="s">
        <v>77</v>
      </c>
      <c r="T6318" t="s">
        <v>31</v>
      </c>
      <c r="U6318" t="b">
        <v>0</v>
      </c>
      <c r="V6318" t="s">
        <v>41</v>
      </c>
      <c r="W6318" t="s">
        <v>29</v>
      </c>
      <c r="X6318" t="s">
        <v>41</v>
      </c>
      <c r="Y6318" t="s">
        <v>42</v>
      </c>
    </row>
    <row r="6319" spans="1:25" x14ac:dyDescent="0.2">
      <c r="A6319">
        <v>6317</v>
      </c>
      <c r="B6319">
        <v>1187991980</v>
      </c>
      <c r="C6319">
        <v>1800</v>
      </c>
      <c r="D6319">
        <v>920</v>
      </c>
      <c r="E6319">
        <v>28</v>
      </c>
      <c r="F6319">
        <v>1</v>
      </c>
      <c r="G6319">
        <v>1</v>
      </c>
      <c r="H6319">
        <v>1</v>
      </c>
      <c r="I6319">
        <v>1800</v>
      </c>
      <c r="J6319">
        <v>920</v>
      </c>
      <c r="K6319">
        <v>31.918530090000001</v>
      </c>
      <c r="L6319" t="s">
        <v>1088</v>
      </c>
      <c r="M6319" t="s">
        <v>72</v>
      </c>
      <c r="N6319" s="1">
        <v>42072.654861111114</v>
      </c>
      <c r="O6319" s="1">
        <v>40281.945833333331</v>
      </c>
      <c r="P6319" s="2">
        <v>40282</v>
      </c>
      <c r="Q6319" s="1">
        <v>40318.945833333331</v>
      </c>
      <c r="R6319" t="s">
        <v>127</v>
      </c>
      <c r="S6319" t="s">
        <v>127</v>
      </c>
      <c r="T6319" t="s">
        <v>31</v>
      </c>
      <c r="U6319" t="b">
        <v>1</v>
      </c>
      <c r="V6319" t="s">
        <v>41</v>
      </c>
      <c r="W6319" t="s">
        <v>29</v>
      </c>
      <c r="X6319" t="s">
        <v>41</v>
      </c>
      <c r="Y6319" t="s">
        <v>42</v>
      </c>
    </row>
    <row r="6320" spans="1:25" x14ac:dyDescent="0.2">
      <c r="A6320">
        <v>6318</v>
      </c>
      <c r="B6320">
        <v>1848130092</v>
      </c>
      <c r="C6320">
        <v>10000</v>
      </c>
      <c r="D6320">
        <v>1764</v>
      </c>
      <c r="E6320">
        <v>28</v>
      </c>
      <c r="F6320">
        <v>2</v>
      </c>
      <c r="G6320">
        <v>1</v>
      </c>
      <c r="H6320">
        <v>1</v>
      </c>
      <c r="I6320">
        <v>10000</v>
      </c>
      <c r="J6320">
        <v>1764</v>
      </c>
      <c r="K6320">
        <v>90.041666669999998</v>
      </c>
      <c r="L6320" t="s">
        <v>1088</v>
      </c>
      <c r="M6320" t="s">
        <v>72</v>
      </c>
      <c r="N6320" s="1">
        <v>42072.654861111114</v>
      </c>
      <c r="O6320" s="1">
        <v>40521.822222222225</v>
      </c>
      <c r="P6320" s="2">
        <v>40525</v>
      </c>
      <c r="Q6320" s="1">
        <v>40555.173611111109</v>
      </c>
      <c r="R6320" t="s">
        <v>60</v>
      </c>
      <c r="S6320" t="s">
        <v>26</v>
      </c>
      <c r="T6320" t="s">
        <v>40</v>
      </c>
      <c r="U6320" t="b">
        <v>1</v>
      </c>
      <c r="V6320" t="s">
        <v>28</v>
      </c>
      <c r="W6320" t="s">
        <v>29</v>
      </c>
      <c r="X6320" t="s">
        <v>28</v>
      </c>
      <c r="Y6320" t="s">
        <v>30</v>
      </c>
    </row>
    <row r="6321" spans="1:25" x14ac:dyDescent="0.2">
      <c r="A6321">
        <v>6319</v>
      </c>
      <c r="B6321">
        <v>794152922</v>
      </c>
      <c r="C6321">
        <v>10000</v>
      </c>
      <c r="D6321">
        <v>10001</v>
      </c>
      <c r="E6321">
        <v>28</v>
      </c>
      <c r="F6321">
        <v>14</v>
      </c>
      <c r="G6321">
        <v>1</v>
      </c>
      <c r="H6321">
        <v>1</v>
      </c>
      <c r="I6321">
        <v>10000</v>
      </c>
      <c r="J6321">
        <v>10001</v>
      </c>
      <c r="K6321">
        <v>60.041666669999998</v>
      </c>
      <c r="L6321" t="s">
        <v>1088</v>
      </c>
      <c r="M6321" t="s">
        <v>72</v>
      </c>
      <c r="N6321" s="1">
        <v>42072.654861111114</v>
      </c>
      <c r="O6321" s="1">
        <v>40521.822222222225</v>
      </c>
      <c r="P6321" s="2">
        <v>40525</v>
      </c>
      <c r="Q6321" s="1">
        <v>40555.173611111109</v>
      </c>
      <c r="R6321" t="s">
        <v>25</v>
      </c>
      <c r="S6321" t="s">
        <v>26</v>
      </c>
      <c r="T6321" t="s">
        <v>27</v>
      </c>
      <c r="U6321" t="b">
        <v>0</v>
      </c>
      <c r="V6321" t="s">
        <v>28</v>
      </c>
      <c r="W6321" t="s">
        <v>29</v>
      </c>
      <c r="X6321" t="s">
        <v>28</v>
      </c>
      <c r="Y6321" t="s">
        <v>30</v>
      </c>
    </row>
    <row r="6322" spans="1:25" x14ac:dyDescent="0.2">
      <c r="A6322">
        <v>6320</v>
      </c>
      <c r="B6322">
        <v>1653562762</v>
      </c>
      <c r="C6322">
        <v>3000</v>
      </c>
      <c r="D6322">
        <v>3830</v>
      </c>
      <c r="E6322">
        <v>27</v>
      </c>
      <c r="F6322">
        <v>9</v>
      </c>
      <c r="G6322">
        <v>5</v>
      </c>
      <c r="H6322">
        <v>1</v>
      </c>
      <c r="I6322">
        <v>3000</v>
      </c>
      <c r="J6322">
        <v>3830</v>
      </c>
      <c r="K6322">
        <v>30</v>
      </c>
      <c r="L6322" t="s">
        <v>1088</v>
      </c>
      <c r="M6322" t="s">
        <v>72</v>
      </c>
      <c r="N6322" s="1">
        <v>42072.654861111114</v>
      </c>
      <c r="O6322" s="1">
        <v>40521.822222222225</v>
      </c>
      <c r="P6322" s="2">
        <v>40525</v>
      </c>
      <c r="Q6322" s="1">
        <v>40555.173611111109</v>
      </c>
      <c r="R6322" t="s">
        <v>26</v>
      </c>
      <c r="S6322" t="s">
        <v>26</v>
      </c>
      <c r="T6322" t="s">
        <v>27</v>
      </c>
      <c r="U6322" t="b">
        <v>1</v>
      </c>
      <c r="V6322" t="s">
        <v>28</v>
      </c>
      <c r="W6322" t="s">
        <v>29</v>
      </c>
      <c r="X6322" t="s">
        <v>28</v>
      </c>
      <c r="Y6322" t="s">
        <v>30</v>
      </c>
    </row>
    <row r="6323" spans="1:25" x14ac:dyDescent="0.2">
      <c r="A6323">
        <v>6321</v>
      </c>
      <c r="B6323">
        <v>116247320</v>
      </c>
      <c r="C6323">
        <v>2500</v>
      </c>
      <c r="D6323">
        <v>3235</v>
      </c>
      <c r="E6323">
        <v>27</v>
      </c>
      <c r="F6323">
        <v>14</v>
      </c>
      <c r="G6323">
        <v>3</v>
      </c>
      <c r="H6323">
        <v>1</v>
      </c>
      <c r="I6323">
        <v>2500</v>
      </c>
      <c r="J6323">
        <v>3235</v>
      </c>
      <c r="K6323">
        <v>64.503506939999994</v>
      </c>
      <c r="L6323" t="s">
        <v>1088</v>
      </c>
      <c r="M6323" t="s">
        <v>72</v>
      </c>
      <c r="N6323" s="1">
        <v>42072.654861111114</v>
      </c>
      <c r="O6323" s="1">
        <v>40281.945833333331</v>
      </c>
      <c r="P6323" s="2">
        <v>40282</v>
      </c>
      <c r="Q6323" s="1">
        <v>40318.945833333331</v>
      </c>
      <c r="R6323" t="s">
        <v>115</v>
      </c>
      <c r="S6323" t="s">
        <v>115</v>
      </c>
      <c r="T6323" t="s">
        <v>27</v>
      </c>
      <c r="U6323" t="b">
        <v>1</v>
      </c>
      <c r="V6323" t="s">
        <v>41</v>
      </c>
      <c r="W6323" t="s">
        <v>29</v>
      </c>
      <c r="X6323" t="s">
        <v>41</v>
      </c>
      <c r="Y6323" t="s">
        <v>42</v>
      </c>
    </row>
    <row r="6324" spans="1:25" x14ac:dyDescent="0.2">
      <c r="A6324">
        <v>6322</v>
      </c>
      <c r="B6324">
        <v>729319493</v>
      </c>
      <c r="C6324">
        <v>3700</v>
      </c>
      <c r="D6324">
        <v>695</v>
      </c>
      <c r="E6324">
        <v>27</v>
      </c>
      <c r="F6324">
        <v>19</v>
      </c>
      <c r="G6324">
        <v>3</v>
      </c>
      <c r="H6324">
        <v>1</v>
      </c>
      <c r="I6324">
        <v>3700</v>
      </c>
      <c r="J6324">
        <v>695</v>
      </c>
      <c r="K6324">
        <v>45.970775459999999</v>
      </c>
      <c r="L6324" t="s">
        <v>1088</v>
      </c>
      <c r="M6324" t="s">
        <v>72</v>
      </c>
      <c r="N6324" s="1">
        <v>42072.654861111114</v>
      </c>
      <c r="O6324" s="1">
        <v>40281.945833333331</v>
      </c>
      <c r="P6324" s="2">
        <v>40282</v>
      </c>
      <c r="Q6324" s="1">
        <v>40318.945833333331</v>
      </c>
      <c r="R6324" t="s">
        <v>73</v>
      </c>
      <c r="S6324" t="s">
        <v>74</v>
      </c>
      <c r="T6324" t="s">
        <v>31</v>
      </c>
      <c r="U6324" t="b">
        <v>1</v>
      </c>
      <c r="V6324" t="s">
        <v>41</v>
      </c>
      <c r="W6324" t="s">
        <v>29</v>
      </c>
      <c r="X6324" t="s">
        <v>41</v>
      </c>
      <c r="Y6324" t="s">
        <v>42</v>
      </c>
    </row>
    <row r="6325" spans="1:25" x14ac:dyDescent="0.2">
      <c r="A6325">
        <v>6323</v>
      </c>
      <c r="B6325">
        <v>1558202741</v>
      </c>
      <c r="C6325">
        <v>1100</v>
      </c>
      <c r="D6325">
        <v>1100</v>
      </c>
      <c r="E6325">
        <v>27</v>
      </c>
      <c r="F6325">
        <v>20</v>
      </c>
      <c r="G6325">
        <v>3</v>
      </c>
      <c r="H6325">
        <v>1</v>
      </c>
      <c r="I6325">
        <v>1100</v>
      </c>
      <c r="J6325">
        <v>1100</v>
      </c>
      <c r="K6325">
        <v>48.379895830000002</v>
      </c>
      <c r="L6325" t="s">
        <v>1088</v>
      </c>
      <c r="M6325" t="s">
        <v>72</v>
      </c>
      <c r="N6325" s="1">
        <v>42072.654861111114</v>
      </c>
      <c r="O6325" s="1">
        <v>40281.945833333331</v>
      </c>
      <c r="P6325" s="2">
        <v>40282</v>
      </c>
      <c r="Q6325" s="1">
        <v>40318.945833333331</v>
      </c>
      <c r="R6325" t="s">
        <v>37</v>
      </c>
      <c r="S6325" t="s">
        <v>37</v>
      </c>
      <c r="T6325" t="s">
        <v>27</v>
      </c>
      <c r="U6325" t="b">
        <v>0</v>
      </c>
      <c r="V6325" t="s">
        <v>41</v>
      </c>
      <c r="W6325" t="s">
        <v>29</v>
      </c>
      <c r="X6325" t="s">
        <v>41</v>
      </c>
      <c r="Y6325" t="s">
        <v>42</v>
      </c>
    </row>
    <row r="6326" spans="1:25" x14ac:dyDescent="0.2">
      <c r="A6326">
        <v>6324</v>
      </c>
      <c r="B6326">
        <v>1606179513</v>
      </c>
      <c r="C6326">
        <v>220</v>
      </c>
      <c r="D6326">
        <v>485</v>
      </c>
      <c r="E6326">
        <v>27</v>
      </c>
      <c r="F6326">
        <v>27</v>
      </c>
      <c r="G6326">
        <v>3</v>
      </c>
      <c r="H6326">
        <v>1</v>
      </c>
      <c r="I6326">
        <v>220</v>
      </c>
      <c r="J6326">
        <v>485</v>
      </c>
      <c r="K6326">
        <v>23.387199070000001</v>
      </c>
      <c r="L6326" t="s">
        <v>1088</v>
      </c>
      <c r="M6326" t="s">
        <v>72</v>
      </c>
      <c r="N6326" s="1">
        <v>42072.654861111114</v>
      </c>
      <c r="O6326" s="1">
        <v>40281.945833333331</v>
      </c>
      <c r="P6326" s="2">
        <v>40282</v>
      </c>
      <c r="Q6326" s="1">
        <v>40318.945833333331</v>
      </c>
      <c r="R6326" t="s">
        <v>127</v>
      </c>
      <c r="S6326" t="s">
        <v>127</v>
      </c>
      <c r="T6326" t="s">
        <v>27</v>
      </c>
      <c r="U6326" t="b">
        <v>0</v>
      </c>
      <c r="V6326" t="s">
        <v>41</v>
      </c>
      <c r="W6326" t="s">
        <v>29</v>
      </c>
      <c r="X6326" t="s">
        <v>41</v>
      </c>
      <c r="Y6326" t="s">
        <v>42</v>
      </c>
    </row>
    <row r="6327" spans="1:25" x14ac:dyDescent="0.2">
      <c r="A6327">
        <v>6325</v>
      </c>
      <c r="B6327">
        <v>489352367</v>
      </c>
      <c r="C6327">
        <v>16500</v>
      </c>
      <c r="D6327">
        <v>921</v>
      </c>
      <c r="E6327">
        <v>27</v>
      </c>
      <c r="F6327">
        <v>49</v>
      </c>
      <c r="G6327">
        <v>2</v>
      </c>
      <c r="H6327">
        <v>1</v>
      </c>
      <c r="I6327">
        <v>16500</v>
      </c>
      <c r="J6327">
        <v>921</v>
      </c>
      <c r="K6327">
        <v>38.891805560000002</v>
      </c>
      <c r="L6327" t="s">
        <v>1088</v>
      </c>
      <c r="M6327" t="s">
        <v>72</v>
      </c>
      <c r="N6327" s="1">
        <v>42072.654861111114</v>
      </c>
      <c r="O6327" s="1">
        <v>40281.945833333331</v>
      </c>
      <c r="P6327" s="2">
        <v>40282</v>
      </c>
      <c r="Q6327" s="1">
        <v>40318.945833333331</v>
      </c>
      <c r="R6327" t="s">
        <v>59</v>
      </c>
      <c r="S6327" t="s">
        <v>26</v>
      </c>
      <c r="T6327" t="s">
        <v>31</v>
      </c>
      <c r="U6327" t="b">
        <v>1</v>
      </c>
      <c r="V6327" t="s">
        <v>41</v>
      </c>
      <c r="W6327" t="s">
        <v>29</v>
      </c>
      <c r="X6327" t="s">
        <v>41</v>
      </c>
      <c r="Y6327" t="s">
        <v>42</v>
      </c>
    </row>
    <row r="6328" spans="1:25" x14ac:dyDescent="0.2">
      <c r="A6328">
        <v>6326</v>
      </c>
      <c r="B6328">
        <v>128685984</v>
      </c>
      <c r="C6328">
        <v>820.18</v>
      </c>
      <c r="D6328">
        <v>910</v>
      </c>
      <c r="E6328">
        <v>27</v>
      </c>
      <c r="F6328">
        <v>1</v>
      </c>
      <c r="G6328">
        <v>1</v>
      </c>
      <c r="H6328">
        <v>1</v>
      </c>
      <c r="I6328">
        <v>820.18</v>
      </c>
      <c r="J6328">
        <v>910</v>
      </c>
      <c r="K6328">
        <v>86.350960650000005</v>
      </c>
      <c r="L6328" t="s">
        <v>1088</v>
      </c>
      <c r="M6328" t="s">
        <v>72</v>
      </c>
      <c r="N6328" s="1">
        <v>42072.654861111114</v>
      </c>
      <c r="O6328" s="1">
        <v>40281.945833333331</v>
      </c>
      <c r="P6328" s="2">
        <v>40282</v>
      </c>
      <c r="Q6328" s="1">
        <v>40318.945833333331</v>
      </c>
      <c r="R6328" t="s">
        <v>67</v>
      </c>
      <c r="S6328" t="s">
        <v>67</v>
      </c>
      <c r="T6328" t="s">
        <v>27</v>
      </c>
      <c r="U6328" t="b">
        <v>1</v>
      </c>
      <c r="V6328" t="s">
        <v>41</v>
      </c>
      <c r="W6328" t="s">
        <v>29</v>
      </c>
      <c r="X6328" t="s">
        <v>41</v>
      </c>
      <c r="Y6328" t="s">
        <v>42</v>
      </c>
    </row>
    <row r="6329" spans="1:25" x14ac:dyDescent="0.2">
      <c r="A6329">
        <v>6327</v>
      </c>
      <c r="B6329">
        <v>375945453</v>
      </c>
      <c r="C6329">
        <v>1300</v>
      </c>
      <c r="D6329">
        <v>1585</v>
      </c>
      <c r="E6329">
        <v>27</v>
      </c>
      <c r="F6329">
        <v>1</v>
      </c>
      <c r="G6329">
        <v>1</v>
      </c>
      <c r="H6329">
        <v>1</v>
      </c>
      <c r="I6329">
        <v>1300</v>
      </c>
      <c r="J6329">
        <v>1585</v>
      </c>
      <c r="K6329">
        <v>60.041666669999998</v>
      </c>
      <c r="L6329" t="s">
        <v>1088</v>
      </c>
      <c r="M6329" t="s">
        <v>72</v>
      </c>
      <c r="N6329" s="1">
        <v>42072.654861111114</v>
      </c>
      <c r="O6329" s="1">
        <v>40521.822222222225</v>
      </c>
      <c r="P6329" s="2">
        <v>40525</v>
      </c>
      <c r="Q6329" s="1">
        <v>40555.173611111109</v>
      </c>
      <c r="R6329" t="s">
        <v>200</v>
      </c>
      <c r="S6329" t="s">
        <v>34</v>
      </c>
      <c r="T6329" t="s">
        <v>27</v>
      </c>
      <c r="U6329" t="b">
        <v>1</v>
      </c>
      <c r="V6329" t="s">
        <v>28</v>
      </c>
      <c r="W6329" t="s">
        <v>29</v>
      </c>
      <c r="X6329" t="s">
        <v>28</v>
      </c>
      <c r="Y6329" t="s">
        <v>30</v>
      </c>
    </row>
    <row r="6330" spans="1:25" x14ac:dyDescent="0.2">
      <c r="A6330">
        <v>6328</v>
      </c>
      <c r="B6330">
        <v>783662596</v>
      </c>
      <c r="C6330">
        <v>1000</v>
      </c>
      <c r="D6330">
        <v>1005</v>
      </c>
      <c r="E6330">
        <v>27</v>
      </c>
      <c r="F6330">
        <v>1</v>
      </c>
      <c r="G6330">
        <v>1</v>
      </c>
      <c r="H6330">
        <v>1</v>
      </c>
      <c r="I6330">
        <v>1000</v>
      </c>
      <c r="J6330">
        <v>1005</v>
      </c>
      <c r="K6330">
        <v>90</v>
      </c>
      <c r="L6330" t="s">
        <v>1088</v>
      </c>
      <c r="M6330" t="s">
        <v>72</v>
      </c>
      <c r="N6330" s="1">
        <v>42072.654861111114</v>
      </c>
      <c r="O6330" s="1">
        <v>40521.822222222225</v>
      </c>
      <c r="P6330" s="2">
        <v>40525</v>
      </c>
      <c r="Q6330" s="1">
        <v>40555.173611111109</v>
      </c>
      <c r="R6330" t="s">
        <v>115</v>
      </c>
      <c r="S6330" t="s">
        <v>115</v>
      </c>
      <c r="T6330" t="s">
        <v>27</v>
      </c>
      <c r="U6330" t="b">
        <v>1</v>
      </c>
      <c r="V6330" t="s">
        <v>28</v>
      </c>
      <c r="W6330" t="s">
        <v>29</v>
      </c>
      <c r="X6330" t="s">
        <v>28</v>
      </c>
      <c r="Y6330" t="s">
        <v>30</v>
      </c>
    </row>
    <row r="6331" spans="1:25" x14ac:dyDescent="0.2">
      <c r="A6331">
        <v>6329</v>
      </c>
      <c r="B6331">
        <v>1285916385</v>
      </c>
      <c r="C6331">
        <v>500</v>
      </c>
      <c r="D6331">
        <v>855</v>
      </c>
      <c r="E6331">
        <v>27</v>
      </c>
      <c r="F6331">
        <v>1</v>
      </c>
      <c r="G6331">
        <v>1</v>
      </c>
      <c r="H6331">
        <v>1</v>
      </c>
      <c r="I6331">
        <v>500</v>
      </c>
      <c r="J6331">
        <v>855</v>
      </c>
      <c r="K6331">
        <v>30.77829861</v>
      </c>
      <c r="L6331" t="s">
        <v>1088</v>
      </c>
      <c r="M6331" t="s">
        <v>72</v>
      </c>
      <c r="N6331" s="1">
        <v>42072.654861111114</v>
      </c>
      <c r="O6331" s="1">
        <v>40281.945833333331</v>
      </c>
      <c r="P6331" s="2">
        <v>40282</v>
      </c>
      <c r="Q6331" s="1">
        <v>40318.945833333331</v>
      </c>
      <c r="R6331" t="s">
        <v>47</v>
      </c>
      <c r="S6331" t="s">
        <v>47</v>
      </c>
      <c r="T6331" t="s">
        <v>27</v>
      </c>
      <c r="U6331" t="b">
        <v>1</v>
      </c>
      <c r="V6331" t="s">
        <v>41</v>
      </c>
      <c r="W6331" t="s">
        <v>29</v>
      </c>
      <c r="X6331" t="s">
        <v>41</v>
      </c>
      <c r="Y6331" t="s">
        <v>42</v>
      </c>
    </row>
    <row r="6332" spans="1:25" x14ac:dyDescent="0.2">
      <c r="A6332">
        <v>6330</v>
      </c>
      <c r="B6332">
        <v>1363160804</v>
      </c>
      <c r="C6332">
        <v>3000</v>
      </c>
      <c r="D6332">
        <v>3131</v>
      </c>
      <c r="E6332">
        <v>27</v>
      </c>
      <c r="F6332">
        <v>1</v>
      </c>
      <c r="G6332">
        <v>1</v>
      </c>
      <c r="H6332">
        <v>1</v>
      </c>
      <c r="I6332">
        <v>3000</v>
      </c>
      <c r="J6332">
        <v>3131</v>
      </c>
      <c r="K6332">
        <v>88.289907409999998</v>
      </c>
      <c r="L6332" t="s">
        <v>1088</v>
      </c>
      <c r="M6332" t="s">
        <v>72</v>
      </c>
      <c r="N6332" s="1">
        <v>42072.654861111114</v>
      </c>
      <c r="O6332" s="1">
        <v>40281.945833333331</v>
      </c>
      <c r="P6332" s="2">
        <v>40282</v>
      </c>
      <c r="Q6332" s="1">
        <v>40318.945833333331</v>
      </c>
      <c r="R6332" t="s">
        <v>55</v>
      </c>
      <c r="S6332" t="s">
        <v>37</v>
      </c>
      <c r="T6332" t="s">
        <v>27</v>
      </c>
      <c r="U6332" t="b">
        <v>1</v>
      </c>
      <c r="V6332" t="s">
        <v>41</v>
      </c>
      <c r="W6332" t="s">
        <v>29</v>
      </c>
      <c r="X6332" t="s">
        <v>41</v>
      </c>
      <c r="Y6332" t="s">
        <v>42</v>
      </c>
    </row>
    <row r="6333" spans="1:25" x14ac:dyDescent="0.2">
      <c r="A6333">
        <v>6331</v>
      </c>
      <c r="B6333">
        <v>1989350027</v>
      </c>
      <c r="C6333">
        <v>1000</v>
      </c>
      <c r="D6333">
        <v>1324</v>
      </c>
      <c r="E6333">
        <v>27</v>
      </c>
      <c r="F6333">
        <v>1</v>
      </c>
      <c r="G6333">
        <v>1</v>
      </c>
      <c r="H6333">
        <v>1</v>
      </c>
      <c r="I6333">
        <v>1000</v>
      </c>
      <c r="J6333">
        <v>1324</v>
      </c>
      <c r="K6333">
        <v>47.653993059999998</v>
      </c>
      <c r="L6333" t="s">
        <v>1088</v>
      </c>
      <c r="M6333" t="s">
        <v>72</v>
      </c>
      <c r="N6333" s="1">
        <v>42072.654861111114</v>
      </c>
      <c r="O6333" s="1">
        <v>40281.945833333331</v>
      </c>
      <c r="P6333" s="2">
        <v>40282</v>
      </c>
      <c r="Q6333" s="1">
        <v>40318.945833333331</v>
      </c>
      <c r="R6333" t="s">
        <v>55</v>
      </c>
      <c r="S6333" t="s">
        <v>37</v>
      </c>
      <c r="T6333" t="s">
        <v>27</v>
      </c>
      <c r="U6333" t="b">
        <v>1</v>
      </c>
      <c r="V6333" t="s">
        <v>41</v>
      </c>
      <c r="W6333" t="s">
        <v>29</v>
      </c>
      <c r="X6333" t="s">
        <v>41</v>
      </c>
      <c r="Y6333" t="s">
        <v>42</v>
      </c>
    </row>
    <row r="6334" spans="1:25" x14ac:dyDescent="0.2">
      <c r="A6334">
        <v>6332</v>
      </c>
      <c r="B6334">
        <v>335459460</v>
      </c>
      <c r="C6334">
        <v>4500</v>
      </c>
      <c r="D6334">
        <v>2020</v>
      </c>
      <c r="E6334">
        <v>27</v>
      </c>
      <c r="F6334">
        <v>0</v>
      </c>
      <c r="G6334">
        <v>1</v>
      </c>
      <c r="H6334">
        <v>1</v>
      </c>
      <c r="I6334">
        <v>4500</v>
      </c>
      <c r="J6334">
        <v>2020</v>
      </c>
      <c r="K6334">
        <v>37.536863429999997</v>
      </c>
      <c r="L6334" t="s">
        <v>1088</v>
      </c>
      <c r="M6334" t="s">
        <v>72</v>
      </c>
      <c r="N6334" s="1">
        <v>42072.654861111114</v>
      </c>
      <c r="O6334" s="1">
        <v>40521.822222222225</v>
      </c>
      <c r="P6334" s="2">
        <v>40525</v>
      </c>
      <c r="Q6334" s="1">
        <v>40555.173611111109</v>
      </c>
      <c r="R6334" t="s">
        <v>114</v>
      </c>
      <c r="S6334" t="s">
        <v>26</v>
      </c>
      <c r="T6334" t="s">
        <v>31</v>
      </c>
      <c r="U6334" t="b">
        <v>0</v>
      </c>
      <c r="V6334" t="s">
        <v>28</v>
      </c>
      <c r="W6334" t="s">
        <v>29</v>
      </c>
      <c r="X6334" t="s">
        <v>28</v>
      </c>
      <c r="Y6334" t="s">
        <v>30</v>
      </c>
    </row>
    <row r="6335" spans="1:25" x14ac:dyDescent="0.2">
      <c r="A6335">
        <v>6333</v>
      </c>
      <c r="B6335">
        <v>811914223</v>
      </c>
      <c r="C6335">
        <v>15000</v>
      </c>
      <c r="D6335">
        <v>2260</v>
      </c>
      <c r="E6335">
        <v>27</v>
      </c>
      <c r="F6335">
        <v>0</v>
      </c>
      <c r="G6335">
        <v>1</v>
      </c>
      <c r="H6335">
        <v>1</v>
      </c>
      <c r="I6335">
        <v>15000</v>
      </c>
      <c r="J6335">
        <v>2260</v>
      </c>
      <c r="K6335">
        <v>31</v>
      </c>
      <c r="L6335" t="s">
        <v>1088</v>
      </c>
      <c r="M6335" t="s">
        <v>72</v>
      </c>
      <c r="N6335" s="1">
        <v>42072.654861111114</v>
      </c>
      <c r="O6335" s="1">
        <v>40521.822222222225</v>
      </c>
      <c r="P6335" s="2">
        <v>40525</v>
      </c>
      <c r="Q6335" s="1">
        <v>40555.173611111109</v>
      </c>
      <c r="R6335" t="s">
        <v>37</v>
      </c>
      <c r="S6335" t="s">
        <v>37</v>
      </c>
      <c r="T6335" t="s">
        <v>31</v>
      </c>
      <c r="U6335" t="b">
        <v>1</v>
      </c>
      <c r="V6335" t="s">
        <v>28</v>
      </c>
      <c r="W6335" t="s">
        <v>29</v>
      </c>
      <c r="X6335" t="s">
        <v>28</v>
      </c>
      <c r="Y6335" t="s">
        <v>30</v>
      </c>
    </row>
    <row r="6336" spans="1:25" x14ac:dyDescent="0.2">
      <c r="A6336">
        <v>6334</v>
      </c>
      <c r="B6336">
        <v>686657838</v>
      </c>
      <c r="C6336">
        <v>12000</v>
      </c>
      <c r="D6336">
        <v>3266</v>
      </c>
      <c r="E6336">
        <v>27</v>
      </c>
      <c r="F6336">
        <v>2</v>
      </c>
      <c r="G6336">
        <v>1</v>
      </c>
      <c r="H6336">
        <v>1</v>
      </c>
      <c r="I6336">
        <v>12000</v>
      </c>
      <c r="J6336">
        <v>3266</v>
      </c>
      <c r="K6336">
        <v>40.156631939999997</v>
      </c>
      <c r="L6336" t="s">
        <v>1088</v>
      </c>
      <c r="M6336" t="s">
        <v>72</v>
      </c>
      <c r="N6336" s="1">
        <v>42072.654861111114</v>
      </c>
      <c r="O6336" s="1">
        <v>40521.822222222225</v>
      </c>
      <c r="P6336" s="2">
        <v>40525</v>
      </c>
      <c r="Q6336" s="1">
        <v>40555.173611111109</v>
      </c>
      <c r="R6336" t="s">
        <v>59</v>
      </c>
      <c r="S6336" t="s">
        <v>26</v>
      </c>
      <c r="T6336" t="s">
        <v>31</v>
      </c>
      <c r="U6336" t="b">
        <v>1</v>
      </c>
      <c r="V6336" t="s">
        <v>28</v>
      </c>
      <c r="W6336" t="s">
        <v>29</v>
      </c>
      <c r="X6336" t="s">
        <v>28</v>
      </c>
      <c r="Y6336" t="s">
        <v>30</v>
      </c>
    </row>
    <row r="6337" spans="1:25" x14ac:dyDescent="0.2">
      <c r="A6337">
        <v>6335</v>
      </c>
      <c r="B6337">
        <v>1728312955</v>
      </c>
      <c r="C6337">
        <v>25000</v>
      </c>
      <c r="D6337">
        <v>1809</v>
      </c>
      <c r="E6337">
        <v>27</v>
      </c>
      <c r="F6337">
        <v>2</v>
      </c>
      <c r="G6337">
        <v>1</v>
      </c>
      <c r="H6337">
        <v>1</v>
      </c>
      <c r="I6337">
        <v>25000</v>
      </c>
      <c r="J6337">
        <v>1809</v>
      </c>
      <c r="K6337">
        <v>90</v>
      </c>
      <c r="L6337" t="s">
        <v>1088</v>
      </c>
      <c r="M6337" t="s">
        <v>72</v>
      </c>
      <c r="N6337" s="1">
        <v>42072.654861111114</v>
      </c>
      <c r="O6337" s="1">
        <v>40521.822222222225</v>
      </c>
      <c r="P6337" s="2">
        <v>40525</v>
      </c>
      <c r="Q6337" s="1">
        <v>40555.173611111109</v>
      </c>
      <c r="R6337" t="s">
        <v>34</v>
      </c>
      <c r="S6337" t="s">
        <v>34</v>
      </c>
      <c r="T6337" t="s">
        <v>31</v>
      </c>
      <c r="U6337" t="b">
        <v>1</v>
      </c>
      <c r="V6337" t="s">
        <v>28</v>
      </c>
      <c r="W6337" t="s">
        <v>29</v>
      </c>
      <c r="X6337" t="s">
        <v>28</v>
      </c>
      <c r="Y6337" t="s">
        <v>30</v>
      </c>
    </row>
    <row r="6338" spans="1:25" x14ac:dyDescent="0.2">
      <c r="A6338">
        <v>6336</v>
      </c>
      <c r="B6338">
        <v>2056663805</v>
      </c>
      <c r="C6338">
        <v>5000</v>
      </c>
      <c r="D6338">
        <v>1220</v>
      </c>
      <c r="E6338">
        <v>26</v>
      </c>
      <c r="F6338">
        <v>2</v>
      </c>
      <c r="G6338">
        <v>2</v>
      </c>
      <c r="H6338">
        <v>1</v>
      </c>
      <c r="I6338">
        <v>5000</v>
      </c>
      <c r="J6338">
        <v>1220</v>
      </c>
      <c r="K6338">
        <v>34.216435189999999</v>
      </c>
      <c r="L6338" t="s">
        <v>1088</v>
      </c>
      <c r="M6338" t="s">
        <v>72</v>
      </c>
      <c r="N6338" s="1">
        <v>42072.654861111114</v>
      </c>
      <c r="O6338" s="1">
        <v>40521.822222222225</v>
      </c>
      <c r="P6338" s="2">
        <v>40525</v>
      </c>
      <c r="Q6338" s="1">
        <v>40555.173611111109</v>
      </c>
      <c r="R6338" t="s">
        <v>55</v>
      </c>
      <c r="S6338" t="s">
        <v>37</v>
      </c>
      <c r="T6338" t="s">
        <v>31</v>
      </c>
      <c r="U6338" t="b">
        <v>1</v>
      </c>
      <c r="V6338" t="s">
        <v>28</v>
      </c>
      <c r="W6338" t="s">
        <v>29</v>
      </c>
      <c r="X6338" t="s">
        <v>28</v>
      </c>
      <c r="Y6338" t="s">
        <v>30</v>
      </c>
    </row>
    <row r="6339" spans="1:25" x14ac:dyDescent="0.2">
      <c r="A6339">
        <v>6337</v>
      </c>
      <c r="B6339">
        <v>72657987</v>
      </c>
      <c r="C6339">
        <v>500</v>
      </c>
      <c r="D6339">
        <v>645</v>
      </c>
      <c r="E6339">
        <v>26</v>
      </c>
      <c r="F6339">
        <v>1</v>
      </c>
      <c r="G6339">
        <v>1</v>
      </c>
      <c r="H6339">
        <v>1</v>
      </c>
      <c r="I6339">
        <v>500</v>
      </c>
      <c r="J6339">
        <v>645</v>
      </c>
      <c r="K6339">
        <v>15</v>
      </c>
      <c r="L6339" t="s">
        <v>1088</v>
      </c>
      <c r="M6339" t="s">
        <v>72</v>
      </c>
      <c r="N6339" s="1">
        <v>42072.654861111114</v>
      </c>
      <c r="O6339" s="1">
        <v>40521.822222222225</v>
      </c>
      <c r="P6339" s="2">
        <v>40525</v>
      </c>
      <c r="Q6339" s="1">
        <v>40555.173611111109</v>
      </c>
      <c r="R6339" t="s">
        <v>47</v>
      </c>
      <c r="S6339" t="s">
        <v>47</v>
      </c>
      <c r="T6339" t="s">
        <v>27</v>
      </c>
      <c r="U6339" t="b">
        <v>1</v>
      </c>
      <c r="V6339" t="s">
        <v>28</v>
      </c>
      <c r="W6339" t="s">
        <v>29</v>
      </c>
      <c r="X6339" t="s">
        <v>28</v>
      </c>
      <c r="Y6339" t="s">
        <v>30</v>
      </c>
    </row>
    <row r="6340" spans="1:25" x14ac:dyDescent="0.2">
      <c r="A6340">
        <v>6338</v>
      </c>
      <c r="B6340">
        <v>117318377</v>
      </c>
      <c r="C6340">
        <v>1800</v>
      </c>
      <c r="D6340">
        <v>1845</v>
      </c>
      <c r="E6340">
        <v>26</v>
      </c>
      <c r="F6340">
        <v>1</v>
      </c>
      <c r="G6340">
        <v>1</v>
      </c>
      <c r="H6340">
        <v>1</v>
      </c>
      <c r="I6340">
        <v>1800</v>
      </c>
      <c r="J6340">
        <v>1845</v>
      </c>
      <c r="K6340">
        <v>39.561215279999999</v>
      </c>
      <c r="L6340" t="s">
        <v>1088</v>
      </c>
      <c r="M6340" t="s">
        <v>72</v>
      </c>
      <c r="N6340" s="1">
        <v>42072.654861111114</v>
      </c>
      <c r="O6340" s="1">
        <v>40281.945833333331</v>
      </c>
      <c r="P6340" s="2">
        <v>40282</v>
      </c>
      <c r="Q6340" s="1">
        <v>40318.945833333331</v>
      </c>
      <c r="R6340" t="s">
        <v>47</v>
      </c>
      <c r="S6340" t="s">
        <v>47</v>
      </c>
      <c r="T6340" t="s">
        <v>27</v>
      </c>
      <c r="U6340" t="b">
        <v>1</v>
      </c>
      <c r="V6340" t="s">
        <v>41</v>
      </c>
      <c r="W6340" t="s">
        <v>29</v>
      </c>
      <c r="X6340" t="s">
        <v>41</v>
      </c>
      <c r="Y6340" t="s">
        <v>42</v>
      </c>
    </row>
    <row r="6341" spans="1:25" x14ac:dyDescent="0.2">
      <c r="A6341">
        <v>6339</v>
      </c>
      <c r="B6341">
        <v>182175456</v>
      </c>
      <c r="C6341">
        <v>850</v>
      </c>
      <c r="D6341">
        <v>1367</v>
      </c>
      <c r="E6341">
        <v>26</v>
      </c>
      <c r="F6341">
        <v>1</v>
      </c>
      <c r="G6341">
        <v>1</v>
      </c>
      <c r="H6341">
        <v>1</v>
      </c>
      <c r="I6341">
        <v>850</v>
      </c>
      <c r="J6341">
        <v>1367</v>
      </c>
      <c r="K6341">
        <v>28.694502310000001</v>
      </c>
      <c r="L6341" t="s">
        <v>1088</v>
      </c>
      <c r="M6341" t="s">
        <v>72</v>
      </c>
      <c r="N6341" s="1">
        <v>42072.654861111114</v>
      </c>
      <c r="O6341" s="1">
        <v>40521.822222222225</v>
      </c>
      <c r="P6341" s="2">
        <v>40525</v>
      </c>
      <c r="Q6341" s="1">
        <v>40555.173611111109</v>
      </c>
      <c r="R6341" t="s">
        <v>67</v>
      </c>
      <c r="S6341" t="s">
        <v>67</v>
      </c>
      <c r="T6341" t="s">
        <v>27</v>
      </c>
      <c r="U6341" t="b">
        <v>1</v>
      </c>
      <c r="V6341" t="s">
        <v>28</v>
      </c>
      <c r="W6341" t="s">
        <v>29</v>
      </c>
      <c r="X6341" t="s">
        <v>28</v>
      </c>
      <c r="Y6341" t="s">
        <v>30</v>
      </c>
    </row>
    <row r="6342" spans="1:25" x14ac:dyDescent="0.2">
      <c r="A6342">
        <v>6340</v>
      </c>
      <c r="B6342">
        <v>271545735</v>
      </c>
      <c r="C6342">
        <v>3000</v>
      </c>
      <c r="D6342">
        <v>3171</v>
      </c>
      <c r="E6342">
        <v>26</v>
      </c>
      <c r="F6342">
        <v>1</v>
      </c>
      <c r="G6342">
        <v>1</v>
      </c>
      <c r="H6342">
        <v>1</v>
      </c>
      <c r="I6342">
        <v>3000</v>
      </c>
      <c r="J6342">
        <v>3171</v>
      </c>
      <c r="K6342">
        <v>30</v>
      </c>
      <c r="L6342" t="s">
        <v>1088</v>
      </c>
      <c r="M6342" t="s">
        <v>72</v>
      </c>
      <c r="N6342" s="1">
        <v>42072.654861111114</v>
      </c>
      <c r="O6342" s="1">
        <v>40521.822222222225</v>
      </c>
      <c r="P6342" s="2">
        <v>40525</v>
      </c>
      <c r="Q6342" s="1">
        <v>40555.173611111109</v>
      </c>
      <c r="R6342" t="s">
        <v>115</v>
      </c>
      <c r="S6342" t="s">
        <v>115</v>
      </c>
      <c r="T6342" t="s">
        <v>27</v>
      </c>
      <c r="U6342" t="b">
        <v>1</v>
      </c>
      <c r="V6342" t="s">
        <v>28</v>
      </c>
      <c r="W6342" t="s">
        <v>29</v>
      </c>
      <c r="X6342" t="s">
        <v>28</v>
      </c>
      <c r="Y6342" t="s">
        <v>30</v>
      </c>
    </row>
    <row r="6343" spans="1:25" x14ac:dyDescent="0.2">
      <c r="A6343">
        <v>6341</v>
      </c>
      <c r="B6343">
        <v>1299364973</v>
      </c>
      <c r="C6343">
        <v>1000</v>
      </c>
      <c r="D6343">
        <v>1175</v>
      </c>
      <c r="E6343">
        <v>26</v>
      </c>
      <c r="F6343">
        <v>1</v>
      </c>
      <c r="G6343">
        <v>1</v>
      </c>
      <c r="H6343">
        <v>1</v>
      </c>
      <c r="I6343">
        <v>1000</v>
      </c>
      <c r="J6343">
        <v>1175</v>
      </c>
      <c r="K6343">
        <v>47.831284719999999</v>
      </c>
      <c r="L6343" t="s">
        <v>1088</v>
      </c>
      <c r="M6343" t="s">
        <v>72</v>
      </c>
      <c r="N6343" s="1">
        <v>42072.654861111114</v>
      </c>
      <c r="O6343" s="1">
        <v>40281.945833333331</v>
      </c>
      <c r="P6343" s="2">
        <v>40282</v>
      </c>
      <c r="Q6343" s="1">
        <v>40318.945833333331</v>
      </c>
      <c r="R6343" t="s">
        <v>75</v>
      </c>
      <c r="S6343" t="s">
        <v>62</v>
      </c>
      <c r="T6343" t="s">
        <v>27</v>
      </c>
      <c r="U6343" t="b">
        <v>1</v>
      </c>
      <c r="V6343" t="s">
        <v>41</v>
      </c>
      <c r="W6343" t="s">
        <v>29</v>
      </c>
      <c r="X6343" t="s">
        <v>41</v>
      </c>
      <c r="Y6343" t="s">
        <v>42</v>
      </c>
    </row>
    <row r="6344" spans="1:25" x14ac:dyDescent="0.2">
      <c r="A6344">
        <v>6342</v>
      </c>
      <c r="B6344">
        <v>1528526076</v>
      </c>
      <c r="C6344">
        <v>1200</v>
      </c>
      <c r="D6344">
        <v>1250</v>
      </c>
      <c r="E6344">
        <v>26</v>
      </c>
      <c r="F6344">
        <v>1</v>
      </c>
      <c r="G6344">
        <v>1</v>
      </c>
      <c r="H6344">
        <v>1</v>
      </c>
      <c r="I6344">
        <v>1200</v>
      </c>
      <c r="J6344">
        <v>1250</v>
      </c>
      <c r="K6344">
        <v>30.041666670000001</v>
      </c>
      <c r="L6344" t="s">
        <v>1088</v>
      </c>
      <c r="M6344" t="s">
        <v>72</v>
      </c>
      <c r="N6344" s="1">
        <v>42072.654861111114</v>
      </c>
      <c r="O6344" s="1">
        <v>40521.822222222225</v>
      </c>
      <c r="P6344" s="2">
        <v>40525</v>
      </c>
      <c r="Q6344" s="1">
        <v>40555.173611111109</v>
      </c>
      <c r="R6344" t="s">
        <v>62</v>
      </c>
      <c r="S6344" t="s">
        <v>62</v>
      </c>
      <c r="T6344" t="s">
        <v>27</v>
      </c>
      <c r="U6344" t="b">
        <v>1</v>
      </c>
      <c r="V6344" t="s">
        <v>28</v>
      </c>
      <c r="W6344" t="s">
        <v>29</v>
      </c>
      <c r="X6344" t="s">
        <v>28</v>
      </c>
      <c r="Y6344" t="s">
        <v>30</v>
      </c>
    </row>
    <row r="6345" spans="1:25" x14ac:dyDescent="0.2">
      <c r="A6345">
        <v>6343</v>
      </c>
      <c r="B6345">
        <v>1979210808</v>
      </c>
      <c r="C6345">
        <v>300</v>
      </c>
      <c r="D6345">
        <v>930</v>
      </c>
      <c r="E6345">
        <v>26</v>
      </c>
      <c r="F6345">
        <v>1</v>
      </c>
      <c r="G6345">
        <v>1</v>
      </c>
      <c r="H6345">
        <v>1</v>
      </c>
      <c r="I6345">
        <v>300</v>
      </c>
      <c r="J6345">
        <v>930</v>
      </c>
      <c r="K6345">
        <v>65.316956020000006</v>
      </c>
      <c r="L6345" t="s">
        <v>1088</v>
      </c>
      <c r="M6345" t="s">
        <v>72</v>
      </c>
      <c r="N6345" s="1">
        <v>42072.654861111114</v>
      </c>
      <c r="O6345" s="1">
        <v>40281.945833333331</v>
      </c>
      <c r="P6345" s="2">
        <v>40282</v>
      </c>
      <c r="Q6345" s="1">
        <v>40318.945833333331</v>
      </c>
      <c r="R6345" t="s">
        <v>56</v>
      </c>
      <c r="S6345" t="s">
        <v>34</v>
      </c>
      <c r="T6345" t="s">
        <v>27</v>
      </c>
      <c r="U6345" t="b">
        <v>1</v>
      </c>
      <c r="V6345" t="s">
        <v>41</v>
      </c>
      <c r="W6345" t="s">
        <v>29</v>
      </c>
      <c r="X6345" t="s">
        <v>41</v>
      </c>
      <c r="Y6345" t="s">
        <v>42</v>
      </c>
    </row>
    <row r="6346" spans="1:25" x14ac:dyDescent="0.2">
      <c r="A6346">
        <v>6344</v>
      </c>
      <c r="B6346">
        <v>2027768956</v>
      </c>
      <c r="C6346">
        <v>1800</v>
      </c>
      <c r="D6346">
        <v>916</v>
      </c>
      <c r="E6346">
        <v>26</v>
      </c>
      <c r="F6346">
        <v>41</v>
      </c>
      <c r="G6346">
        <v>1</v>
      </c>
      <c r="H6346">
        <v>1</v>
      </c>
      <c r="I6346">
        <v>1800</v>
      </c>
      <c r="J6346">
        <v>916</v>
      </c>
      <c r="K6346">
        <v>24.38501157</v>
      </c>
      <c r="L6346" t="s">
        <v>1088</v>
      </c>
      <c r="M6346" t="s">
        <v>72</v>
      </c>
      <c r="N6346" s="1">
        <v>42072.654861111114</v>
      </c>
      <c r="O6346" s="1">
        <v>40281.945833333331</v>
      </c>
      <c r="P6346" s="2">
        <v>40282</v>
      </c>
      <c r="Q6346" s="1">
        <v>40318.945833333331</v>
      </c>
      <c r="R6346" t="s">
        <v>134</v>
      </c>
      <c r="S6346" t="s">
        <v>34</v>
      </c>
      <c r="T6346" t="s">
        <v>31</v>
      </c>
      <c r="U6346" t="b">
        <v>1</v>
      </c>
      <c r="V6346" t="s">
        <v>41</v>
      </c>
      <c r="W6346" t="s">
        <v>29</v>
      </c>
      <c r="X6346" t="s">
        <v>41</v>
      </c>
      <c r="Y6346" t="s">
        <v>42</v>
      </c>
    </row>
    <row r="6347" spans="1:25" x14ac:dyDescent="0.2">
      <c r="A6347">
        <v>6345</v>
      </c>
      <c r="B6347">
        <v>1738743714</v>
      </c>
      <c r="C6347">
        <v>5000</v>
      </c>
      <c r="D6347">
        <v>853</v>
      </c>
      <c r="E6347">
        <v>26</v>
      </c>
      <c r="F6347">
        <v>0</v>
      </c>
      <c r="G6347">
        <v>1</v>
      </c>
      <c r="H6347">
        <v>1</v>
      </c>
      <c r="I6347">
        <v>5000</v>
      </c>
      <c r="J6347">
        <v>853</v>
      </c>
      <c r="K6347">
        <v>90.041666669999998</v>
      </c>
      <c r="L6347" t="s">
        <v>1088</v>
      </c>
      <c r="M6347" t="s">
        <v>72</v>
      </c>
      <c r="N6347" s="1">
        <v>42072.654861111114</v>
      </c>
      <c r="O6347" s="1">
        <v>40521.822222222225</v>
      </c>
      <c r="P6347" s="2">
        <v>40525</v>
      </c>
      <c r="Q6347" s="1">
        <v>40555.173611111109</v>
      </c>
      <c r="R6347" t="s">
        <v>25</v>
      </c>
      <c r="S6347" t="s">
        <v>26</v>
      </c>
      <c r="T6347" t="s">
        <v>31</v>
      </c>
      <c r="U6347" t="b">
        <v>0</v>
      </c>
      <c r="V6347" t="s">
        <v>28</v>
      </c>
      <c r="W6347" t="s">
        <v>29</v>
      </c>
      <c r="X6347" t="s">
        <v>28</v>
      </c>
      <c r="Y6347" t="s">
        <v>30</v>
      </c>
    </row>
    <row r="6348" spans="1:25" x14ac:dyDescent="0.2">
      <c r="A6348">
        <v>6346</v>
      </c>
      <c r="B6348">
        <v>435659495</v>
      </c>
      <c r="C6348">
        <v>18000</v>
      </c>
      <c r="D6348">
        <v>2650</v>
      </c>
      <c r="E6348">
        <v>26</v>
      </c>
      <c r="F6348">
        <v>5</v>
      </c>
      <c r="G6348">
        <v>1</v>
      </c>
      <c r="H6348">
        <v>1</v>
      </c>
      <c r="I6348">
        <v>18000</v>
      </c>
      <c r="J6348">
        <v>2650</v>
      </c>
      <c r="K6348">
        <v>89.994351850000001</v>
      </c>
      <c r="L6348" t="s">
        <v>1088</v>
      </c>
      <c r="M6348" t="s">
        <v>72</v>
      </c>
      <c r="N6348" s="1">
        <v>42072.654861111114</v>
      </c>
      <c r="O6348" s="1">
        <v>40281.945833333331</v>
      </c>
      <c r="P6348" s="2">
        <v>40282</v>
      </c>
      <c r="Q6348" s="1">
        <v>40318.945833333331</v>
      </c>
      <c r="R6348" t="s">
        <v>118</v>
      </c>
      <c r="S6348" t="s">
        <v>62</v>
      </c>
      <c r="T6348" t="s">
        <v>31</v>
      </c>
      <c r="U6348" t="b">
        <v>1</v>
      </c>
      <c r="V6348" t="s">
        <v>41</v>
      </c>
      <c r="W6348" t="s">
        <v>29</v>
      </c>
      <c r="X6348" t="s">
        <v>41</v>
      </c>
      <c r="Y6348" t="s">
        <v>42</v>
      </c>
    </row>
    <row r="6349" spans="1:25" x14ac:dyDescent="0.2">
      <c r="A6349">
        <v>6347</v>
      </c>
      <c r="B6349">
        <v>580172101</v>
      </c>
      <c r="C6349">
        <v>5000</v>
      </c>
      <c r="D6349">
        <v>1410</v>
      </c>
      <c r="E6349">
        <v>26</v>
      </c>
      <c r="F6349">
        <v>0</v>
      </c>
      <c r="G6349">
        <v>1</v>
      </c>
      <c r="H6349">
        <v>1</v>
      </c>
      <c r="I6349">
        <v>5000</v>
      </c>
      <c r="J6349">
        <v>1410</v>
      </c>
      <c r="K6349">
        <v>31.87564815</v>
      </c>
      <c r="L6349" t="s">
        <v>1088</v>
      </c>
      <c r="M6349" t="s">
        <v>72</v>
      </c>
      <c r="N6349" s="1">
        <v>42072.654861111114</v>
      </c>
      <c r="O6349" s="1">
        <v>40281.945833333331</v>
      </c>
      <c r="P6349" s="2">
        <v>40282</v>
      </c>
      <c r="Q6349" s="1">
        <v>40318.945833333331</v>
      </c>
      <c r="R6349" t="s">
        <v>75</v>
      </c>
      <c r="S6349" t="s">
        <v>62</v>
      </c>
      <c r="T6349" t="s">
        <v>31</v>
      </c>
      <c r="U6349" t="b">
        <v>1</v>
      </c>
      <c r="V6349" t="s">
        <v>41</v>
      </c>
      <c r="W6349" t="s">
        <v>29</v>
      </c>
      <c r="X6349" t="s">
        <v>41</v>
      </c>
      <c r="Y6349" t="s">
        <v>42</v>
      </c>
    </row>
    <row r="6350" spans="1:25" x14ac:dyDescent="0.2">
      <c r="A6350">
        <v>6348</v>
      </c>
      <c r="B6350">
        <v>472577144</v>
      </c>
      <c r="C6350">
        <v>3000</v>
      </c>
      <c r="D6350">
        <v>875</v>
      </c>
      <c r="E6350">
        <v>26</v>
      </c>
      <c r="F6350">
        <v>1</v>
      </c>
      <c r="G6350">
        <v>1</v>
      </c>
      <c r="H6350">
        <v>1</v>
      </c>
      <c r="I6350">
        <v>3000</v>
      </c>
      <c r="J6350">
        <v>875</v>
      </c>
      <c r="K6350">
        <v>25.34542824</v>
      </c>
      <c r="L6350" t="s">
        <v>1088</v>
      </c>
      <c r="M6350" t="s">
        <v>72</v>
      </c>
      <c r="N6350" s="1">
        <v>42072.654861111114</v>
      </c>
      <c r="O6350" s="1">
        <v>40521.822222222225</v>
      </c>
      <c r="P6350" s="2">
        <v>40525</v>
      </c>
      <c r="Q6350" s="1">
        <v>40555.173611111109</v>
      </c>
      <c r="R6350" t="s">
        <v>26</v>
      </c>
      <c r="S6350" t="s">
        <v>26</v>
      </c>
      <c r="T6350" t="s">
        <v>31</v>
      </c>
      <c r="U6350" t="b">
        <v>1</v>
      </c>
      <c r="V6350" t="s">
        <v>28</v>
      </c>
      <c r="W6350" t="s">
        <v>29</v>
      </c>
      <c r="X6350" t="s">
        <v>28</v>
      </c>
      <c r="Y6350" t="s">
        <v>30</v>
      </c>
    </row>
    <row r="6351" spans="1:25" x14ac:dyDescent="0.2">
      <c r="A6351">
        <v>6349</v>
      </c>
      <c r="B6351">
        <v>925750580</v>
      </c>
      <c r="C6351">
        <v>1000</v>
      </c>
      <c r="D6351">
        <v>1370</v>
      </c>
      <c r="E6351">
        <v>25</v>
      </c>
      <c r="F6351">
        <v>9</v>
      </c>
      <c r="G6351">
        <v>3</v>
      </c>
      <c r="H6351">
        <v>1</v>
      </c>
      <c r="I6351">
        <v>1000</v>
      </c>
      <c r="J6351">
        <v>1370</v>
      </c>
      <c r="K6351">
        <v>44.312800930000002</v>
      </c>
      <c r="L6351" t="s">
        <v>1088</v>
      </c>
      <c r="M6351" t="s">
        <v>72</v>
      </c>
      <c r="N6351" s="1">
        <v>42072.654861111114</v>
      </c>
      <c r="O6351" s="1">
        <v>40521.822222222225</v>
      </c>
      <c r="P6351" s="2">
        <v>40525</v>
      </c>
      <c r="Q6351" s="1">
        <v>40555.173611111109</v>
      </c>
      <c r="R6351" t="s">
        <v>65</v>
      </c>
      <c r="S6351" t="s">
        <v>37</v>
      </c>
      <c r="T6351" t="s">
        <v>27</v>
      </c>
      <c r="U6351" t="b">
        <v>1</v>
      </c>
      <c r="V6351" t="s">
        <v>28</v>
      </c>
      <c r="W6351" t="s">
        <v>29</v>
      </c>
      <c r="X6351" t="s">
        <v>28</v>
      </c>
      <c r="Y6351" t="s">
        <v>30</v>
      </c>
    </row>
    <row r="6352" spans="1:25" x14ac:dyDescent="0.2">
      <c r="A6352">
        <v>6350</v>
      </c>
      <c r="B6352">
        <v>789324116</v>
      </c>
      <c r="C6352">
        <v>6500</v>
      </c>
      <c r="D6352">
        <v>610</v>
      </c>
      <c r="E6352">
        <v>25</v>
      </c>
      <c r="F6352">
        <v>4</v>
      </c>
      <c r="G6352">
        <v>2</v>
      </c>
      <c r="H6352">
        <v>1</v>
      </c>
      <c r="I6352">
        <v>6500</v>
      </c>
      <c r="J6352">
        <v>610</v>
      </c>
      <c r="K6352">
        <v>35.384016199999998</v>
      </c>
      <c r="L6352" t="s">
        <v>1088</v>
      </c>
      <c r="M6352" t="s">
        <v>72</v>
      </c>
      <c r="N6352" s="1">
        <v>42072.654861111114</v>
      </c>
      <c r="O6352" s="1">
        <v>40281.945833333331</v>
      </c>
      <c r="P6352" s="2">
        <v>40282</v>
      </c>
      <c r="Q6352" s="1">
        <v>40318.945833333331</v>
      </c>
      <c r="R6352" t="s">
        <v>25</v>
      </c>
      <c r="S6352" t="s">
        <v>26</v>
      </c>
      <c r="T6352" t="s">
        <v>31</v>
      </c>
      <c r="U6352" t="b">
        <v>1</v>
      </c>
      <c r="V6352" t="s">
        <v>41</v>
      </c>
      <c r="W6352" t="s">
        <v>29</v>
      </c>
      <c r="X6352" t="s">
        <v>41</v>
      </c>
      <c r="Y6352" t="s">
        <v>42</v>
      </c>
    </row>
    <row r="6353" spans="1:25" x14ac:dyDescent="0.2">
      <c r="A6353">
        <v>6351</v>
      </c>
      <c r="B6353">
        <v>415227278</v>
      </c>
      <c r="C6353">
        <v>3500</v>
      </c>
      <c r="D6353">
        <v>3610</v>
      </c>
      <c r="E6353">
        <v>25</v>
      </c>
      <c r="F6353">
        <v>1</v>
      </c>
      <c r="G6353">
        <v>1</v>
      </c>
      <c r="H6353">
        <v>1</v>
      </c>
      <c r="I6353">
        <v>3500</v>
      </c>
      <c r="J6353">
        <v>3610</v>
      </c>
      <c r="K6353">
        <v>30</v>
      </c>
      <c r="L6353" t="s">
        <v>1088</v>
      </c>
      <c r="M6353" t="s">
        <v>72</v>
      </c>
      <c r="N6353" s="1">
        <v>42072.654861111114</v>
      </c>
      <c r="O6353" s="1">
        <v>40521.822222222225</v>
      </c>
      <c r="P6353" s="2">
        <v>40525</v>
      </c>
      <c r="Q6353" s="1">
        <v>40555.173611111109</v>
      </c>
      <c r="R6353" t="s">
        <v>153</v>
      </c>
      <c r="S6353" t="s">
        <v>62</v>
      </c>
      <c r="T6353" t="s">
        <v>27</v>
      </c>
      <c r="U6353" t="b">
        <v>1</v>
      </c>
      <c r="V6353" t="s">
        <v>28</v>
      </c>
      <c r="W6353" t="s">
        <v>29</v>
      </c>
      <c r="X6353" t="s">
        <v>28</v>
      </c>
      <c r="Y6353" t="s">
        <v>30</v>
      </c>
    </row>
    <row r="6354" spans="1:25" x14ac:dyDescent="0.2">
      <c r="A6354">
        <v>6352</v>
      </c>
      <c r="B6354">
        <v>1010649633</v>
      </c>
      <c r="C6354">
        <v>800</v>
      </c>
      <c r="D6354">
        <v>1064</v>
      </c>
      <c r="E6354">
        <v>25</v>
      </c>
      <c r="F6354">
        <v>1</v>
      </c>
      <c r="G6354">
        <v>1</v>
      </c>
      <c r="H6354">
        <v>1</v>
      </c>
      <c r="I6354">
        <v>800</v>
      </c>
      <c r="J6354">
        <v>1064</v>
      </c>
      <c r="K6354">
        <v>61.990266200000001</v>
      </c>
      <c r="L6354" t="s">
        <v>1088</v>
      </c>
      <c r="M6354" t="s">
        <v>72</v>
      </c>
      <c r="N6354" s="1">
        <v>42072.654861111114</v>
      </c>
      <c r="O6354" s="1">
        <v>40281.945833333331</v>
      </c>
      <c r="P6354" s="2">
        <v>40282</v>
      </c>
      <c r="Q6354" s="1">
        <v>40318.945833333331</v>
      </c>
      <c r="R6354" t="s">
        <v>158</v>
      </c>
      <c r="S6354" t="s">
        <v>62</v>
      </c>
      <c r="T6354" t="s">
        <v>27</v>
      </c>
      <c r="U6354" t="b">
        <v>1</v>
      </c>
      <c r="V6354" t="s">
        <v>41</v>
      </c>
      <c r="W6354" t="s">
        <v>29</v>
      </c>
      <c r="X6354" t="s">
        <v>41</v>
      </c>
      <c r="Y6354" t="s">
        <v>42</v>
      </c>
    </row>
    <row r="6355" spans="1:25" x14ac:dyDescent="0.2">
      <c r="A6355">
        <v>6353</v>
      </c>
      <c r="B6355">
        <v>1298406275</v>
      </c>
      <c r="C6355">
        <v>1500</v>
      </c>
      <c r="D6355">
        <v>1825</v>
      </c>
      <c r="E6355">
        <v>25</v>
      </c>
      <c r="F6355">
        <v>1</v>
      </c>
      <c r="G6355">
        <v>1</v>
      </c>
      <c r="H6355">
        <v>1</v>
      </c>
      <c r="I6355">
        <v>1500</v>
      </c>
      <c r="J6355">
        <v>1825</v>
      </c>
      <c r="K6355">
        <v>62.894062499999997</v>
      </c>
      <c r="L6355" t="s">
        <v>1088</v>
      </c>
      <c r="M6355" t="s">
        <v>72</v>
      </c>
      <c r="N6355" s="1">
        <v>42072.654861111114</v>
      </c>
      <c r="O6355" s="1">
        <v>40521.822222222225</v>
      </c>
      <c r="P6355" s="2">
        <v>40525</v>
      </c>
      <c r="Q6355" s="1">
        <v>40555.173611111109</v>
      </c>
      <c r="R6355" t="s">
        <v>115</v>
      </c>
      <c r="S6355" t="s">
        <v>115</v>
      </c>
      <c r="T6355" t="s">
        <v>27</v>
      </c>
      <c r="U6355" t="b">
        <v>1</v>
      </c>
      <c r="V6355" t="s">
        <v>28</v>
      </c>
      <c r="W6355" t="s">
        <v>29</v>
      </c>
      <c r="X6355" t="s">
        <v>28</v>
      </c>
      <c r="Y6355" t="s">
        <v>30</v>
      </c>
    </row>
    <row r="6356" spans="1:25" x14ac:dyDescent="0.2">
      <c r="A6356">
        <v>6354</v>
      </c>
      <c r="B6356">
        <v>1866672816</v>
      </c>
      <c r="C6356">
        <v>5000</v>
      </c>
      <c r="D6356">
        <v>6185</v>
      </c>
      <c r="E6356">
        <v>25</v>
      </c>
      <c r="F6356">
        <v>1</v>
      </c>
      <c r="G6356">
        <v>1</v>
      </c>
      <c r="H6356">
        <v>1</v>
      </c>
      <c r="I6356">
        <v>5000</v>
      </c>
      <c r="J6356">
        <v>6185</v>
      </c>
      <c r="K6356">
        <v>29.999942130000001</v>
      </c>
      <c r="L6356" t="s">
        <v>1088</v>
      </c>
      <c r="M6356" t="s">
        <v>72</v>
      </c>
      <c r="N6356" s="1">
        <v>42072.654861111114</v>
      </c>
      <c r="O6356" s="1">
        <v>40521.822222222225</v>
      </c>
      <c r="P6356" s="2">
        <v>40525</v>
      </c>
      <c r="Q6356" s="1">
        <v>40555.173611111109</v>
      </c>
      <c r="R6356" t="s">
        <v>69</v>
      </c>
      <c r="S6356" t="s">
        <v>37</v>
      </c>
      <c r="T6356" t="s">
        <v>27</v>
      </c>
      <c r="U6356" t="b">
        <v>1</v>
      </c>
      <c r="V6356" t="s">
        <v>28</v>
      </c>
      <c r="W6356" t="s">
        <v>29</v>
      </c>
      <c r="X6356" t="s">
        <v>28</v>
      </c>
      <c r="Y6356" t="s">
        <v>30</v>
      </c>
    </row>
    <row r="6357" spans="1:25" x14ac:dyDescent="0.2">
      <c r="A6357">
        <v>6355</v>
      </c>
      <c r="B6357">
        <v>2088032392</v>
      </c>
      <c r="C6357">
        <v>2000</v>
      </c>
      <c r="D6357">
        <v>2240</v>
      </c>
      <c r="E6357">
        <v>25</v>
      </c>
      <c r="F6357">
        <v>1</v>
      </c>
      <c r="G6357">
        <v>1</v>
      </c>
      <c r="H6357">
        <v>1</v>
      </c>
      <c r="I6357">
        <v>2000</v>
      </c>
      <c r="J6357">
        <v>2240</v>
      </c>
      <c r="K6357">
        <v>23.29185185</v>
      </c>
      <c r="L6357" t="s">
        <v>1088</v>
      </c>
      <c r="M6357" t="s">
        <v>72</v>
      </c>
      <c r="N6357" s="1">
        <v>42072.654861111114</v>
      </c>
      <c r="O6357" s="1">
        <v>40521.822222222225</v>
      </c>
      <c r="P6357" s="2">
        <v>40525</v>
      </c>
      <c r="Q6357" s="1">
        <v>40555.173611111109</v>
      </c>
      <c r="R6357" t="s">
        <v>62</v>
      </c>
      <c r="S6357" t="s">
        <v>62</v>
      </c>
      <c r="T6357" t="s">
        <v>27</v>
      </c>
      <c r="U6357" t="b">
        <v>1</v>
      </c>
      <c r="V6357" t="s">
        <v>28</v>
      </c>
      <c r="W6357" t="s">
        <v>29</v>
      </c>
      <c r="X6357" t="s">
        <v>28</v>
      </c>
      <c r="Y6357" t="s">
        <v>30</v>
      </c>
    </row>
    <row r="6358" spans="1:25" x14ac:dyDescent="0.2">
      <c r="A6358">
        <v>6356</v>
      </c>
      <c r="B6358">
        <v>1036856472</v>
      </c>
      <c r="C6358">
        <v>2500</v>
      </c>
      <c r="D6358">
        <v>2600</v>
      </c>
      <c r="E6358">
        <v>25</v>
      </c>
      <c r="F6358">
        <v>0</v>
      </c>
      <c r="G6358">
        <v>1</v>
      </c>
      <c r="H6358">
        <v>1</v>
      </c>
      <c r="I6358">
        <v>2500</v>
      </c>
      <c r="J6358">
        <v>2600</v>
      </c>
      <c r="K6358">
        <v>32</v>
      </c>
      <c r="L6358" t="s">
        <v>1088</v>
      </c>
      <c r="M6358" t="s">
        <v>72</v>
      </c>
      <c r="N6358" s="1">
        <v>42072.654861111114</v>
      </c>
      <c r="O6358" s="1">
        <v>40521.822222222225</v>
      </c>
      <c r="P6358" s="2">
        <v>40525</v>
      </c>
      <c r="Q6358" s="1">
        <v>40555.173611111109</v>
      </c>
      <c r="R6358" t="s">
        <v>47</v>
      </c>
      <c r="S6358" t="s">
        <v>47</v>
      </c>
      <c r="T6358" t="s">
        <v>27</v>
      </c>
      <c r="U6358" t="b">
        <v>1</v>
      </c>
      <c r="V6358" t="s">
        <v>28</v>
      </c>
      <c r="W6358" t="s">
        <v>29</v>
      </c>
      <c r="X6358" t="s">
        <v>28</v>
      </c>
      <c r="Y6358" t="s">
        <v>30</v>
      </c>
    </row>
    <row r="6359" spans="1:25" x14ac:dyDescent="0.2">
      <c r="A6359">
        <v>6357</v>
      </c>
      <c r="B6359">
        <v>350501532</v>
      </c>
      <c r="C6359">
        <v>1500</v>
      </c>
      <c r="D6359">
        <v>2220</v>
      </c>
      <c r="E6359">
        <v>25</v>
      </c>
      <c r="F6359">
        <v>0</v>
      </c>
      <c r="G6359">
        <v>1</v>
      </c>
      <c r="H6359">
        <v>1</v>
      </c>
      <c r="I6359">
        <v>1500</v>
      </c>
      <c r="J6359">
        <v>2220</v>
      </c>
      <c r="K6359">
        <v>33.377858799999998</v>
      </c>
      <c r="L6359" t="s">
        <v>1088</v>
      </c>
      <c r="M6359" t="s">
        <v>72</v>
      </c>
      <c r="N6359" s="1">
        <v>42072.654861111114</v>
      </c>
      <c r="O6359" s="1">
        <v>40281.945833333331</v>
      </c>
      <c r="P6359" s="2">
        <v>40282</v>
      </c>
      <c r="Q6359" s="1">
        <v>40318.945833333331</v>
      </c>
      <c r="R6359" t="s">
        <v>47</v>
      </c>
      <c r="S6359" t="s">
        <v>47</v>
      </c>
      <c r="T6359" t="s">
        <v>27</v>
      </c>
      <c r="U6359" t="b">
        <v>1</v>
      </c>
      <c r="V6359" t="s">
        <v>41</v>
      </c>
      <c r="W6359" t="s">
        <v>29</v>
      </c>
      <c r="X6359" t="s">
        <v>41</v>
      </c>
      <c r="Y6359" t="s">
        <v>42</v>
      </c>
    </row>
    <row r="6360" spans="1:25" x14ac:dyDescent="0.2">
      <c r="A6360">
        <v>6358</v>
      </c>
      <c r="B6360">
        <v>1359752672</v>
      </c>
      <c r="C6360">
        <v>5000</v>
      </c>
      <c r="D6360">
        <v>2001</v>
      </c>
      <c r="E6360">
        <v>25</v>
      </c>
      <c r="F6360">
        <v>6</v>
      </c>
      <c r="G6360">
        <v>1</v>
      </c>
      <c r="H6360">
        <v>1</v>
      </c>
      <c r="I6360">
        <v>5000</v>
      </c>
      <c r="J6360">
        <v>2001</v>
      </c>
      <c r="K6360">
        <v>45.510624999999997</v>
      </c>
      <c r="L6360" t="s">
        <v>1088</v>
      </c>
      <c r="M6360" t="s">
        <v>72</v>
      </c>
      <c r="N6360" s="1">
        <v>42072.654861111114</v>
      </c>
      <c r="O6360" s="1">
        <v>40521.822222222225</v>
      </c>
      <c r="P6360" s="2">
        <v>40525</v>
      </c>
      <c r="Q6360" s="1">
        <v>40555.173611111109</v>
      </c>
      <c r="R6360" t="s">
        <v>67</v>
      </c>
      <c r="S6360" t="s">
        <v>67</v>
      </c>
      <c r="T6360" t="s">
        <v>31</v>
      </c>
      <c r="U6360" t="b">
        <v>1</v>
      </c>
      <c r="V6360" t="s">
        <v>28</v>
      </c>
      <c r="W6360" t="s">
        <v>29</v>
      </c>
      <c r="X6360" t="s">
        <v>28</v>
      </c>
      <c r="Y6360" t="s">
        <v>30</v>
      </c>
    </row>
    <row r="6361" spans="1:25" x14ac:dyDescent="0.2">
      <c r="A6361">
        <v>6359</v>
      </c>
      <c r="B6361">
        <v>1614415459</v>
      </c>
      <c r="C6361">
        <v>3800</v>
      </c>
      <c r="D6361">
        <v>3800</v>
      </c>
      <c r="E6361">
        <v>25</v>
      </c>
      <c r="F6361">
        <v>6</v>
      </c>
      <c r="G6361">
        <v>1</v>
      </c>
      <c r="H6361">
        <v>1</v>
      </c>
      <c r="I6361">
        <v>3800</v>
      </c>
      <c r="J6361">
        <v>3800</v>
      </c>
      <c r="K6361">
        <v>30.924259259999999</v>
      </c>
      <c r="L6361" t="s">
        <v>1088</v>
      </c>
      <c r="M6361" t="s">
        <v>72</v>
      </c>
      <c r="N6361" s="1">
        <v>42072.654861111114</v>
      </c>
      <c r="O6361" s="1">
        <v>40281.945833333331</v>
      </c>
      <c r="P6361" s="2">
        <v>40282</v>
      </c>
      <c r="Q6361" s="1">
        <v>40318.945833333331</v>
      </c>
      <c r="R6361" t="s">
        <v>37</v>
      </c>
      <c r="S6361" t="s">
        <v>37</v>
      </c>
      <c r="T6361" t="s">
        <v>27</v>
      </c>
      <c r="U6361" t="b">
        <v>1</v>
      </c>
      <c r="V6361" t="s">
        <v>41</v>
      </c>
      <c r="W6361" t="s">
        <v>29</v>
      </c>
      <c r="X6361" t="s">
        <v>41</v>
      </c>
      <c r="Y6361" t="s">
        <v>42</v>
      </c>
    </row>
    <row r="6362" spans="1:25" x14ac:dyDescent="0.2">
      <c r="A6362">
        <v>6360</v>
      </c>
      <c r="B6362">
        <v>1413536159</v>
      </c>
      <c r="C6362">
        <v>10000</v>
      </c>
      <c r="D6362">
        <v>1373</v>
      </c>
      <c r="E6362">
        <v>25</v>
      </c>
      <c r="F6362">
        <v>0</v>
      </c>
      <c r="G6362">
        <v>1</v>
      </c>
      <c r="H6362">
        <v>1</v>
      </c>
      <c r="I6362">
        <v>10000</v>
      </c>
      <c r="J6362">
        <v>1373</v>
      </c>
      <c r="K6362">
        <v>30</v>
      </c>
      <c r="L6362" t="s">
        <v>1088</v>
      </c>
      <c r="M6362" t="s">
        <v>72</v>
      </c>
      <c r="N6362" s="1">
        <v>42072.654861111114</v>
      </c>
      <c r="O6362" s="1">
        <v>40521.822222222225</v>
      </c>
      <c r="P6362" s="2">
        <v>40525</v>
      </c>
      <c r="Q6362" s="1">
        <v>40555.173611111109</v>
      </c>
      <c r="R6362" t="s">
        <v>127</v>
      </c>
      <c r="S6362" t="s">
        <v>127</v>
      </c>
      <c r="T6362" t="s">
        <v>31</v>
      </c>
      <c r="U6362" t="b">
        <v>1</v>
      </c>
      <c r="V6362" t="s">
        <v>28</v>
      </c>
      <c r="W6362" t="s">
        <v>29</v>
      </c>
      <c r="X6362" t="s">
        <v>28</v>
      </c>
      <c r="Y6362" t="s">
        <v>30</v>
      </c>
    </row>
    <row r="6363" spans="1:25" x14ac:dyDescent="0.2">
      <c r="A6363">
        <v>6361</v>
      </c>
      <c r="B6363">
        <v>453223761</v>
      </c>
      <c r="C6363">
        <v>8200</v>
      </c>
      <c r="D6363">
        <v>1293</v>
      </c>
      <c r="E6363">
        <v>25</v>
      </c>
      <c r="F6363">
        <v>3</v>
      </c>
      <c r="G6363">
        <v>1</v>
      </c>
      <c r="H6363">
        <v>1</v>
      </c>
      <c r="I6363">
        <v>8200</v>
      </c>
      <c r="J6363">
        <v>1293</v>
      </c>
      <c r="K6363">
        <v>62.730266200000003</v>
      </c>
      <c r="L6363" t="s">
        <v>1088</v>
      </c>
      <c r="M6363" t="s">
        <v>72</v>
      </c>
      <c r="N6363" s="1">
        <v>42072.654861111114</v>
      </c>
      <c r="O6363" s="1">
        <v>40281.945833333331</v>
      </c>
      <c r="P6363" s="2">
        <v>40282</v>
      </c>
      <c r="Q6363" s="1">
        <v>40318.945833333331</v>
      </c>
      <c r="R6363" t="s">
        <v>85</v>
      </c>
      <c r="S6363" t="s">
        <v>85</v>
      </c>
      <c r="T6363" t="s">
        <v>31</v>
      </c>
      <c r="U6363" t="b">
        <v>1</v>
      </c>
      <c r="V6363" t="s">
        <v>41</v>
      </c>
      <c r="W6363" t="s">
        <v>29</v>
      </c>
      <c r="X6363" t="s">
        <v>41</v>
      </c>
      <c r="Y6363" t="s">
        <v>42</v>
      </c>
    </row>
    <row r="6364" spans="1:25" x14ac:dyDescent="0.2">
      <c r="A6364">
        <v>6362</v>
      </c>
      <c r="B6364">
        <v>1768587295</v>
      </c>
      <c r="C6364">
        <v>8500</v>
      </c>
      <c r="D6364">
        <v>8502</v>
      </c>
      <c r="E6364">
        <v>25</v>
      </c>
      <c r="F6364">
        <v>0</v>
      </c>
      <c r="G6364">
        <v>1</v>
      </c>
      <c r="H6364">
        <v>1</v>
      </c>
      <c r="I6364">
        <v>8500</v>
      </c>
      <c r="J6364">
        <v>8502</v>
      </c>
      <c r="K6364">
        <v>83.531192129999994</v>
      </c>
      <c r="L6364" t="s">
        <v>1088</v>
      </c>
      <c r="M6364" t="s">
        <v>72</v>
      </c>
      <c r="N6364" s="1">
        <v>42336.698611111111</v>
      </c>
      <c r="O6364" s="1">
        <v>40354.529861111114</v>
      </c>
      <c r="P6364" s="2">
        <v>40372</v>
      </c>
      <c r="Q6364" s="1">
        <v>40456.529861111114</v>
      </c>
      <c r="R6364" t="s">
        <v>25</v>
      </c>
      <c r="S6364" t="s">
        <v>26</v>
      </c>
      <c r="T6364" t="s">
        <v>27</v>
      </c>
      <c r="U6364" t="b">
        <v>1</v>
      </c>
      <c r="V6364" t="s">
        <v>128</v>
      </c>
      <c r="W6364" t="s">
        <v>167</v>
      </c>
      <c r="X6364" t="s">
        <v>182</v>
      </c>
      <c r="Y6364" t="s">
        <v>166</v>
      </c>
    </row>
    <row r="6365" spans="1:25" x14ac:dyDescent="0.2">
      <c r="A6365">
        <v>6363</v>
      </c>
      <c r="B6365">
        <v>116696572</v>
      </c>
      <c r="C6365">
        <v>990</v>
      </c>
      <c r="D6365">
        <v>1233</v>
      </c>
      <c r="E6365">
        <v>24</v>
      </c>
      <c r="F6365">
        <v>60</v>
      </c>
      <c r="G6365">
        <v>8</v>
      </c>
      <c r="H6365">
        <v>1</v>
      </c>
      <c r="I6365">
        <v>990</v>
      </c>
      <c r="J6365">
        <v>1233</v>
      </c>
      <c r="K6365">
        <v>45.93527778</v>
      </c>
      <c r="L6365" t="s">
        <v>1088</v>
      </c>
      <c r="M6365" t="s">
        <v>72</v>
      </c>
      <c r="N6365" s="1">
        <v>42072.654861111114</v>
      </c>
      <c r="O6365" s="1">
        <v>40281.945833333331</v>
      </c>
      <c r="P6365" s="2">
        <v>40282</v>
      </c>
      <c r="Q6365" s="1">
        <v>40318.945833333331</v>
      </c>
      <c r="R6365" t="s">
        <v>47</v>
      </c>
      <c r="S6365" t="s">
        <v>47</v>
      </c>
      <c r="T6365" t="s">
        <v>27</v>
      </c>
      <c r="U6365" t="b">
        <v>1</v>
      </c>
      <c r="V6365" t="s">
        <v>41</v>
      </c>
      <c r="W6365" t="s">
        <v>29</v>
      </c>
      <c r="X6365" t="s">
        <v>41</v>
      </c>
      <c r="Y6365" t="s">
        <v>42</v>
      </c>
    </row>
    <row r="6366" spans="1:25" x14ac:dyDescent="0.2">
      <c r="A6366">
        <v>6364</v>
      </c>
      <c r="B6366">
        <v>1347778549</v>
      </c>
      <c r="C6366">
        <v>2000</v>
      </c>
      <c r="D6366">
        <v>5005</v>
      </c>
      <c r="E6366">
        <v>24</v>
      </c>
      <c r="F6366">
        <v>3</v>
      </c>
      <c r="G6366">
        <v>3</v>
      </c>
      <c r="H6366">
        <v>1</v>
      </c>
      <c r="I6366">
        <v>2000</v>
      </c>
      <c r="J6366">
        <v>5005</v>
      </c>
      <c r="K6366">
        <v>14.81635417</v>
      </c>
      <c r="L6366" t="s">
        <v>1088</v>
      </c>
      <c r="M6366" t="s">
        <v>72</v>
      </c>
      <c r="N6366" s="1">
        <v>42072.654861111114</v>
      </c>
      <c r="O6366" s="1">
        <v>40281.945833333331</v>
      </c>
      <c r="P6366" s="2">
        <v>40282</v>
      </c>
      <c r="Q6366" s="1">
        <v>40318.945833333331</v>
      </c>
      <c r="R6366" t="s">
        <v>51</v>
      </c>
      <c r="S6366" t="s">
        <v>52</v>
      </c>
      <c r="T6366" t="s">
        <v>27</v>
      </c>
      <c r="U6366" t="b">
        <v>1</v>
      </c>
      <c r="V6366" t="s">
        <v>41</v>
      </c>
      <c r="W6366" t="s">
        <v>29</v>
      </c>
      <c r="X6366" t="s">
        <v>41</v>
      </c>
      <c r="Y6366" t="s">
        <v>42</v>
      </c>
    </row>
    <row r="6367" spans="1:25" x14ac:dyDescent="0.2">
      <c r="A6367">
        <v>6365</v>
      </c>
      <c r="B6367">
        <v>546326967</v>
      </c>
      <c r="C6367">
        <v>2222</v>
      </c>
      <c r="D6367">
        <v>2241</v>
      </c>
      <c r="E6367">
        <v>24</v>
      </c>
      <c r="F6367">
        <v>2</v>
      </c>
      <c r="G6367">
        <v>3</v>
      </c>
      <c r="H6367">
        <v>1</v>
      </c>
      <c r="I6367">
        <v>2222</v>
      </c>
      <c r="J6367">
        <v>2241</v>
      </c>
      <c r="K6367">
        <v>34.057766200000003</v>
      </c>
      <c r="L6367" t="s">
        <v>1088</v>
      </c>
      <c r="M6367" t="s">
        <v>72</v>
      </c>
      <c r="N6367" s="1">
        <v>42072.654861111114</v>
      </c>
      <c r="O6367" s="1">
        <v>40281.945833333331</v>
      </c>
      <c r="P6367" s="2">
        <v>40282</v>
      </c>
      <c r="Q6367" s="1">
        <v>40318.945833333331</v>
      </c>
      <c r="R6367" t="s">
        <v>62</v>
      </c>
      <c r="S6367" t="s">
        <v>62</v>
      </c>
      <c r="T6367" t="s">
        <v>27</v>
      </c>
      <c r="U6367" t="b">
        <v>0</v>
      </c>
      <c r="V6367" t="s">
        <v>41</v>
      </c>
      <c r="W6367" t="s">
        <v>29</v>
      </c>
      <c r="X6367" t="s">
        <v>41</v>
      </c>
      <c r="Y6367" t="s">
        <v>42</v>
      </c>
    </row>
    <row r="6368" spans="1:25" x14ac:dyDescent="0.2">
      <c r="A6368">
        <v>6366</v>
      </c>
      <c r="B6368">
        <v>844121329</v>
      </c>
      <c r="C6368">
        <v>1000</v>
      </c>
      <c r="D6368">
        <v>1005</v>
      </c>
      <c r="E6368">
        <v>24</v>
      </c>
      <c r="F6368">
        <v>0</v>
      </c>
      <c r="G6368">
        <v>2</v>
      </c>
      <c r="H6368">
        <v>1</v>
      </c>
      <c r="I6368">
        <v>1000</v>
      </c>
      <c r="J6368">
        <v>1005</v>
      </c>
      <c r="K6368">
        <v>50.943182870000001</v>
      </c>
      <c r="L6368" t="s">
        <v>1088</v>
      </c>
      <c r="M6368" t="s">
        <v>72</v>
      </c>
      <c r="N6368" s="1">
        <v>42072.654861111114</v>
      </c>
      <c r="O6368" s="1">
        <v>40281.945833333331</v>
      </c>
      <c r="P6368" s="2">
        <v>40282</v>
      </c>
      <c r="Q6368" s="1">
        <v>40318.945833333331</v>
      </c>
      <c r="R6368" t="s">
        <v>47</v>
      </c>
      <c r="S6368" t="s">
        <v>47</v>
      </c>
      <c r="T6368" t="s">
        <v>27</v>
      </c>
      <c r="U6368" t="b">
        <v>1</v>
      </c>
      <c r="V6368" t="s">
        <v>41</v>
      </c>
      <c r="W6368" t="s">
        <v>29</v>
      </c>
      <c r="X6368" t="s">
        <v>41</v>
      </c>
      <c r="Y6368" t="s">
        <v>42</v>
      </c>
    </row>
    <row r="6369" spans="1:25" x14ac:dyDescent="0.2">
      <c r="A6369">
        <v>6367</v>
      </c>
      <c r="B6369">
        <v>663368479</v>
      </c>
      <c r="C6369">
        <v>2900</v>
      </c>
      <c r="D6369">
        <v>2900</v>
      </c>
      <c r="E6369">
        <v>24</v>
      </c>
      <c r="F6369">
        <v>1</v>
      </c>
      <c r="G6369">
        <v>1</v>
      </c>
      <c r="H6369">
        <v>1</v>
      </c>
      <c r="I6369">
        <v>2900</v>
      </c>
      <c r="J6369">
        <v>2900</v>
      </c>
      <c r="K6369">
        <v>89.063969909999997</v>
      </c>
      <c r="L6369" t="s">
        <v>1088</v>
      </c>
      <c r="M6369" t="s">
        <v>72</v>
      </c>
      <c r="N6369" s="1">
        <v>42072.654861111114</v>
      </c>
      <c r="O6369" s="1">
        <v>40281.945833333331</v>
      </c>
      <c r="P6369" s="2">
        <v>40282</v>
      </c>
      <c r="Q6369" s="1">
        <v>40318.945833333331</v>
      </c>
      <c r="R6369" t="s">
        <v>59</v>
      </c>
      <c r="S6369" t="s">
        <v>26</v>
      </c>
      <c r="T6369" t="s">
        <v>27</v>
      </c>
      <c r="U6369" t="b">
        <v>1</v>
      </c>
      <c r="V6369" t="s">
        <v>41</v>
      </c>
      <c r="W6369" t="s">
        <v>29</v>
      </c>
      <c r="X6369" t="s">
        <v>41</v>
      </c>
      <c r="Y6369" t="s">
        <v>42</v>
      </c>
    </row>
    <row r="6370" spans="1:25" x14ac:dyDescent="0.2">
      <c r="A6370">
        <v>6368</v>
      </c>
      <c r="B6370">
        <v>792193411</v>
      </c>
      <c r="C6370">
        <v>2500</v>
      </c>
      <c r="D6370">
        <v>2500</v>
      </c>
      <c r="E6370">
        <v>24</v>
      </c>
      <c r="F6370">
        <v>1</v>
      </c>
      <c r="G6370">
        <v>1</v>
      </c>
      <c r="H6370">
        <v>1</v>
      </c>
      <c r="I6370">
        <v>2500</v>
      </c>
      <c r="J6370">
        <v>2500</v>
      </c>
      <c r="K6370">
        <v>39.103553239999997</v>
      </c>
      <c r="L6370" t="s">
        <v>1088</v>
      </c>
      <c r="M6370" t="s">
        <v>72</v>
      </c>
      <c r="N6370" s="1">
        <v>42072.654861111114</v>
      </c>
      <c r="O6370" s="1">
        <v>40281.945833333331</v>
      </c>
      <c r="P6370" s="2">
        <v>40282</v>
      </c>
      <c r="Q6370" s="1">
        <v>40318.945833333331</v>
      </c>
      <c r="R6370" t="s">
        <v>88</v>
      </c>
      <c r="S6370" t="s">
        <v>37</v>
      </c>
      <c r="T6370" t="s">
        <v>27</v>
      </c>
      <c r="U6370" t="b">
        <v>1</v>
      </c>
      <c r="V6370" t="s">
        <v>41</v>
      </c>
      <c r="W6370" t="s">
        <v>29</v>
      </c>
      <c r="X6370" t="s">
        <v>41</v>
      </c>
      <c r="Y6370" t="s">
        <v>42</v>
      </c>
    </row>
    <row r="6371" spans="1:25" x14ac:dyDescent="0.2">
      <c r="A6371">
        <v>6369</v>
      </c>
      <c r="B6371">
        <v>825754149</v>
      </c>
      <c r="C6371">
        <v>2000</v>
      </c>
      <c r="D6371">
        <v>2025</v>
      </c>
      <c r="E6371">
        <v>24</v>
      </c>
      <c r="F6371">
        <v>1</v>
      </c>
      <c r="G6371">
        <v>1</v>
      </c>
      <c r="H6371">
        <v>1</v>
      </c>
      <c r="I6371">
        <v>2000</v>
      </c>
      <c r="J6371">
        <v>2025</v>
      </c>
      <c r="K6371">
        <v>40</v>
      </c>
      <c r="L6371" t="s">
        <v>1088</v>
      </c>
      <c r="M6371" t="s">
        <v>72</v>
      </c>
      <c r="N6371" s="1">
        <v>42072.654861111114</v>
      </c>
      <c r="O6371" s="1">
        <v>40521.822222222225</v>
      </c>
      <c r="P6371" s="2">
        <v>40525</v>
      </c>
      <c r="Q6371" s="1">
        <v>40555.173611111109</v>
      </c>
      <c r="R6371" t="s">
        <v>59</v>
      </c>
      <c r="S6371" t="s">
        <v>26</v>
      </c>
      <c r="T6371" t="s">
        <v>27</v>
      </c>
      <c r="U6371" t="b">
        <v>1</v>
      </c>
      <c r="V6371" t="s">
        <v>28</v>
      </c>
      <c r="W6371" t="s">
        <v>29</v>
      </c>
      <c r="X6371" t="s">
        <v>28</v>
      </c>
      <c r="Y6371" t="s">
        <v>30</v>
      </c>
    </row>
    <row r="6372" spans="1:25" x14ac:dyDescent="0.2">
      <c r="A6372">
        <v>6370</v>
      </c>
      <c r="B6372">
        <v>976003717</v>
      </c>
      <c r="C6372">
        <v>3000</v>
      </c>
      <c r="D6372">
        <v>3100</v>
      </c>
      <c r="E6372">
        <v>24</v>
      </c>
      <c r="F6372">
        <v>1</v>
      </c>
      <c r="G6372">
        <v>1</v>
      </c>
      <c r="H6372">
        <v>1</v>
      </c>
      <c r="I6372">
        <v>3000</v>
      </c>
      <c r="J6372">
        <v>3100</v>
      </c>
      <c r="K6372">
        <v>29.949664349999999</v>
      </c>
      <c r="L6372" t="s">
        <v>1088</v>
      </c>
      <c r="M6372" t="s">
        <v>72</v>
      </c>
      <c r="N6372" s="1">
        <v>42072.654861111114</v>
      </c>
      <c r="O6372" s="1">
        <v>40521.822222222225</v>
      </c>
      <c r="P6372" s="2">
        <v>40525</v>
      </c>
      <c r="Q6372" s="1">
        <v>40555.173611111109</v>
      </c>
      <c r="R6372" t="s">
        <v>63</v>
      </c>
      <c r="S6372" t="s">
        <v>37</v>
      </c>
      <c r="T6372" t="s">
        <v>27</v>
      </c>
      <c r="U6372" t="b">
        <v>1</v>
      </c>
      <c r="V6372" t="s">
        <v>28</v>
      </c>
      <c r="W6372" t="s">
        <v>29</v>
      </c>
      <c r="X6372" t="s">
        <v>28</v>
      </c>
      <c r="Y6372" t="s">
        <v>30</v>
      </c>
    </row>
    <row r="6373" spans="1:25" x14ac:dyDescent="0.2">
      <c r="A6373">
        <v>6371</v>
      </c>
      <c r="B6373">
        <v>517949035</v>
      </c>
      <c r="C6373">
        <v>2400</v>
      </c>
      <c r="D6373">
        <v>2454</v>
      </c>
      <c r="E6373">
        <v>24</v>
      </c>
      <c r="F6373">
        <v>0</v>
      </c>
      <c r="G6373">
        <v>1</v>
      </c>
      <c r="H6373">
        <v>1</v>
      </c>
      <c r="I6373">
        <v>2400</v>
      </c>
      <c r="J6373">
        <v>2454</v>
      </c>
      <c r="K6373">
        <v>57.818888889999997</v>
      </c>
      <c r="L6373" t="s">
        <v>1088</v>
      </c>
      <c r="M6373" t="s">
        <v>72</v>
      </c>
      <c r="N6373" s="1">
        <v>42072.654861111114</v>
      </c>
      <c r="O6373" s="1">
        <v>40521.822222222225</v>
      </c>
      <c r="P6373" s="2">
        <v>40525</v>
      </c>
      <c r="Q6373" s="1">
        <v>40555.173611111109</v>
      </c>
      <c r="R6373" t="s">
        <v>37</v>
      </c>
      <c r="S6373" t="s">
        <v>37</v>
      </c>
      <c r="T6373" t="s">
        <v>27</v>
      </c>
      <c r="U6373" t="b">
        <v>1</v>
      </c>
      <c r="V6373" t="s">
        <v>28</v>
      </c>
      <c r="W6373" t="s">
        <v>29</v>
      </c>
      <c r="X6373" t="s">
        <v>28</v>
      </c>
      <c r="Y6373" t="s">
        <v>30</v>
      </c>
    </row>
    <row r="6374" spans="1:25" x14ac:dyDescent="0.2">
      <c r="A6374">
        <v>6372</v>
      </c>
      <c r="B6374">
        <v>1821543195</v>
      </c>
      <c r="C6374">
        <v>2000</v>
      </c>
      <c r="D6374">
        <v>1004</v>
      </c>
      <c r="E6374">
        <v>24</v>
      </c>
      <c r="F6374">
        <v>5</v>
      </c>
      <c r="G6374">
        <v>1</v>
      </c>
      <c r="H6374">
        <v>1</v>
      </c>
      <c r="I6374">
        <v>2000</v>
      </c>
      <c r="J6374">
        <v>1004</v>
      </c>
      <c r="K6374">
        <v>80.160150459999997</v>
      </c>
      <c r="L6374" t="s">
        <v>1088</v>
      </c>
      <c r="M6374" t="s">
        <v>72</v>
      </c>
      <c r="N6374" s="1">
        <v>42072.654861111114</v>
      </c>
      <c r="O6374" s="1">
        <v>40281.945833333331</v>
      </c>
      <c r="P6374" s="2">
        <v>40282</v>
      </c>
      <c r="Q6374" s="1">
        <v>40318.945833333331</v>
      </c>
      <c r="R6374" t="s">
        <v>95</v>
      </c>
      <c r="S6374" t="s">
        <v>37</v>
      </c>
      <c r="T6374" t="s">
        <v>31</v>
      </c>
      <c r="U6374" t="b">
        <v>0</v>
      </c>
      <c r="V6374" t="s">
        <v>41</v>
      </c>
      <c r="W6374" t="s">
        <v>29</v>
      </c>
      <c r="X6374" t="s">
        <v>41</v>
      </c>
      <c r="Y6374" t="s">
        <v>42</v>
      </c>
    </row>
    <row r="6375" spans="1:25" x14ac:dyDescent="0.2">
      <c r="A6375">
        <v>6373</v>
      </c>
      <c r="B6375">
        <v>382033155</v>
      </c>
      <c r="C6375">
        <v>5000</v>
      </c>
      <c r="D6375">
        <v>950</v>
      </c>
      <c r="E6375">
        <v>24</v>
      </c>
      <c r="F6375">
        <v>0</v>
      </c>
      <c r="G6375">
        <v>1</v>
      </c>
      <c r="H6375">
        <v>1</v>
      </c>
      <c r="I6375">
        <v>5000</v>
      </c>
      <c r="J6375">
        <v>950</v>
      </c>
      <c r="K6375">
        <v>45.834675930000003</v>
      </c>
      <c r="L6375" t="s">
        <v>1088</v>
      </c>
      <c r="M6375" t="s">
        <v>72</v>
      </c>
      <c r="N6375" s="1">
        <v>42072.654861111114</v>
      </c>
      <c r="O6375" s="1">
        <v>40521.822222222225</v>
      </c>
      <c r="P6375" s="2">
        <v>40525</v>
      </c>
      <c r="Q6375" s="1">
        <v>40555.173611111109</v>
      </c>
      <c r="R6375" t="s">
        <v>73</v>
      </c>
      <c r="S6375" t="s">
        <v>74</v>
      </c>
      <c r="T6375" t="s">
        <v>31</v>
      </c>
      <c r="U6375" t="b">
        <v>1</v>
      </c>
      <c r="V6375" t="s">
        <v>28</v>
      </c>
      <c r="W6375" t="s">
        <v>29</v>
      </c>
      <c r="X6375" t="s">
        <v>28</v>
      </c>
      <c r="Y6375" t="s">
        <v>30</v>
      </c>
    </row>
    <row r="6376" spans="1:25" x14ac:dyDescent="0.2">
      <c r="A6376">
        <v>6374</v>
      </c>
      <c r="B6376">
        <v>1252893943</v>
      </c>
      <c r="C6376">
        <v>3000</v>
      </c>
      <c r="D6376">
        <v>3316</v>
      </c>
      <c r="E6376">
        <v>24</v>
      </c>
      <c r="F6376">
        <v>3</v>
      </c>
      <c r="G6376">
        <v>1</v>
      </c>
      <c r="H6376">
        <v>1</v>
      </c>
      <c r="I6376">
        <v>3000</v>
      </c>
      <c r="J6376">
        <v>3316</v>
      </c>
      <c r="K6376">
        <v>32.852488430000001</v>
      </c>
      <c r="L6376" t="s">
        <v>1088</v>
      </c>
      <c r="M6376" t="s">
        <v>72</v>
      </c>
      <c r="N6376" s="1">
        <v>42072.654861111114</v>
      </c>
      <c r="O6376" s="1">
        <v>40281.945833333331</v>
      </c>
      <c r="P6376" s="2">
        <v>40282</v>
      </c>
      <c r="Q6376" s="1">
        <v>40318.945833333331</v>
      </c>
      <c r="R6376" t="s">
        <v>26</v>
      </c>
      <c r="S6376" t="s">
        <v>26</v>
      </c>
      <c r="T6376" t="s">
        <v>27</v>
      </c>
      <c r="U6376" t="b">
        <v>1</v>
      </c>
      <c r="V6376" t="s">
        <v>41</v>
      </c>
      <c r="W6376" t="s">
        <v>29</v>
      </c>
      <c r="X6376" t="s">
        <v>41</v>
      </c>
      <c r="Y6376" t="s">
        <v>42</v>
      </c>
    </row>
    <row r="6377" spans="1:25" x14ac:dyDescent="0.2">
      <c r="A6377">
        <v>6375</v>
      </c>
      <c r="B6377">
        <v>731708771</v>
      </c>
      <c r="C6377">
        <v>7000</v>
      </c>
      <c r="D6377">
        <v>430</v>
      </c>
      <c r="E6377">
        <v>24</v>
      </c>
      <c r="F6377">
        <v>2</v>
      </c>
      <c r="G6377">
        <v>1</v>
      </c>
      <c r="H6377">
        <v>1</v>
      </c>
      <c r="I6377">
        <v>7000</v>
      </c>
      <c r="J6377">
        <v>430</v>
      </c>
      <c r="K6377">
        <v>89.79702546</v>
      </c>
      <c r="L6377" t="s">
        <v>1088</v>
      </c>
      <c r="M6377" t="s">
        <v>72</v>
      </c>
      <c r="N6377" s="1">
        <v>42072.654861111114</v>
      </c>
      <c r="O6377" s="1">
        <v>40281.945833333331</v>
      </c>
      <c r="P6377" s="2">
        <v>40282</v>
      </c>
      <c r="Q6377" s="1">
        <v>40318.945833333331</v>
      </c>
      <c r="R6377" t="s">
        <v>25</v>
      </c>
      <c r="S6377" t="s">
        <v>26</v>
      </c>
      <c r="T6377" t="s">
        <v>31</v>
      </c>
      <c r="U6377" t="b">
        <v>1</v>
      </c>
      <c r="V6377" t="s">
        <v>41</v>
      </c>
      <c r="W6377" t="s">
        <v>29</v>
      </c>
      <c r="X6377" t="s">
        <v>41</v>
      </c>
      <c r="Y6377" t="s">
        <v>42</v>
      </c>
    </row>
    <row r="6378" spans="1:25" x14ac:dyDescent="0.2">
      <c r="A6378">
        <v>6376</v>
      </c>
      <c r="B6378">
        <v>1029391723</v>
      </c>
      <c r="C6378">
        <v>1200</v>
      </c>
      <c r="D6378">
        <v>1201</v>
      </c>
      <c r="E6378">
        <v>24</v>
      </c>
      <c r="F6378">
        <v>1</v>
      </c>
      <c r="G6378">
        <v>1</v>
      </c>
      <c r="H6378">
        <v>1</v>
      </c>
      <c r="I6378">
        <v>1200</v>
      </c>
      <c r="J6378">
        <v>1201</v>
      </c>
      <c r="K6378">
        <v>37.21983796</v>
      </c>
      <c r="L6378" t="s">
        <v>1088</v>
      </c>
      <c r="M6378" t="s">
        <v>72</v>
      </c>
      <c r="N6378" s="1">
        <v>42072.654861111114</v>
      </c>
      <c r="O6378" s="1">
        <v>40281.945833333331</v>
      </c>
      <c r="P6378" s="2">
        <v>40282</v>
      </c>
      <c r="Q6378" s="1">
        <v>40318.945833333331</v>
      </c>
      <c r="R6378" t="s">
        <v>55</v>
      </c>
      <c r="S6378" t="s">
        <v>37</v>
      </c>
      <c r="T6378" t="s">
        <v>27</v>
      </c>
      <c r="U6378" t="b">
        <v>1</v>
      </c>
      <c r="V6378" t="s">
        <v>41</v>
      </c>
      <c r="W6378" t="s">
        <v>29</v>
      </c>
      <c r="X6378" t="s">
        <v>41</v>
      </c>
      <c r="Y6378" t="s">
        <v>42</v>
      </c>
    </row>
    <row r="6379" spans="1:25" x14ac:dyDescent="0.2">
      <c r="A6379">
        <v>6377</v>
      </c>
      <c r="B6379">
        <v>4459107</v>
      </c>
      <c r="C6379">
        <v>2500</v>
      </c>
      <c r="D6379">
        <v>2896</v>
      </c>
      <c r="E6379">
        <v>24</v>
      </c>
      <c r="F6379">
        <v>5</v>
      </c>
      <c r="G6379">
        <v>1</v>
      </c>
      <c r="H6379">
        <v>1</v>
      </c>
      <c r="I6379">
        <v>2500</v>
      </c>
      <c r="J6379">
        <v>2896</v>
      </c>
      <c r="K6379">
        <v>52.284236110000002</v>
      </c>
      <c r="L6379" t="s">
        <v>1088</v>
      </c>
      <c r="M6379" t="s">
        <v>72</v>
      </c>
      <c r="N6379" s="1">
        <v>42072.654861111114</v>
      </c>
      <c r="O6379" s="1">
        <v>40521.822222222225</v>
      </c>
      <c r="P6379" s="2">
        <v>40525</v>
      </c>
      <c r="Q6379" s="1">
        <v>40555.173611111109</v>
      </c>
      <c r="R6379" t="s">
        <v>114</v>
      </c>
      <c r="S6379" t="s">
        <v>26</v>
      </c>
      <c r="T6379" t="s">
        <v>27</v>
      </c>
      <c r="U6379" t="b">
        <v>1</v>
      </c>
      <c r="V6379" t="s">
        <v>28</v>
      </c>
      <c r="W6379" t="s">
        <v>29</v>
      </c>
      <c r="X6379" t="s">
        <v>28</v>
      </c>
      <c r="Y6379" t="s">
        <v>30</v>
      </c>
    </row>
    <row r="6380" spans="1:25" x14ac:dyDescent="0.2">
      <c r="A6380">
        <v>6378</v>
      </c>
      <c r="B6380">
        <v>1745989527</v>
      </c>
      <c r="C6380">
        <v>5000</v>
      </c>
      <c r="D6380">
        <v>5010</v>
      </c>
      <c r="E6380">
        <v>24</v>
      </c>
      <c r="F6380">
        <v>0</v>
      </c>
      <c r="G6380">
        <v>1</v>
      </c>
      <c r="H6380">
        <v>1</v>
      </c>
      <c r="I6380">
        <v>5000</v>
      </c>
      <c r="J6380">
        <v>5010</v>
      </c>
      <c r="K6380">
        <v>52.414293979999997</v>
      </c>
      <c r="L6380" t="s">
        <v>1088</v>
      </c>
      <c r="M6380" t="s">
        <v>72</v>
      </c>
      <c r="N6380" s="1">
        <v>42072.654861111114</v>
      </c>
      <c r="O6380" s="1">
        <v>40521.822222222225</v>
      </c>
      <c r="P6380" s="2">
        <v>40525</v>
      </c>
      <c r="Q6380" s="1">
        <v>40555.173611111109</v>
      </c>
      <c r="R6380" t="s">
        <v>113</v>
      </c>
      <c r="S6380" t="s">
        <v>37</v>
      </c>
      <c r="T6380" t="s">
        <v>27</v>
      </c>
      <c r="U6380" t="b">
        <v>1</v>
      </c>
      <c r="V6380" t="s">
        <v>28</v>
      </c>
      <c r="W6380" t="s">
        <v>29</v>
      </c>
      <c r="X6380" t="s">
        <v>28</v>
      </c>
      <c r="Y6380" t="s">
        <v>30</v>
      </c>
    </row>
    <row r="6381" spans="1:25" x14ac:dyDescent="0.2">
      <c r="A6381">
        <v>6379</v>
      </c>
      <c r="B6381">
        <v>1996017231</v>
      </c>
      <c r="C6381">
        <v>1100</v>
      </c>
      <c r="D6381">
        <v>1145</v>
      </c>
      <c r="E6381">
        <v>24</v>
      </c>
      <c r="F6381">
        <v>1</v>
      </c>
      <c r="G6381">
        <v>1</v>
      </c>
      <c r="H6381">
        <v>1</v>
      </c>
      <c r="I6381">
        <v>1100</v>
      </c>
      <c r="J6381">
        <v>1145</v>
      </c>
      <c r="K6381">
        <v>31.114710649999999</v>
      </c>
      <c r="L6381" t="s">
        <v>1088</v>
      </c>
      <c r="M6381" t="s">
        <v>72</v>
      </c>
      <c r="N6381" s="1">
        <v>42072.654861111114</v>
      </c>
      <c r="O6381" s="1">
        <v>40521.822222222225</v>
      </c>
      <c r="P6381" s="2">
        <v>40525</v>
      </c>
      <c r="Q6381" s="1">
        <v>40555.173611111109</v>
      </c>
      <c r="R6381" t="s">
        <v>37</v>
      </c>
      <c r="S6381" t="s">
        <v>37</v>
      </c>
      <c r="T6381" t="s">
        <v>27</v>
      </c>
      <c r="U6381" t="b">
        <v>0</v>
      </c>
      <c r="V6381" t="s">
        <v>28</v>
      </c>
      <c r="W6381" t="s">
        <v>29</v>
      </c>
      <c r="X6381" t="s">
        <v>28</v>
      </c>
      <c r="Y6381" t="s">
        <v>30</v>
      </c>
    </row>
    <row r="6382" spans="1:25" x14ac:dyDescent="0.2">
      <c r="A6382">
        <v>6380</v>
      </c>
      <c r="B6382">
        <v>688309327</v>
      </c>
      <c r="C6382">
        <v>10000</v>
      </c>
      <c r="D6382">
        <v>1070</v>
      </c>
      <c r="E6382">
        <v>23</v>
      </c>
      <c r="F6382">
        <v>0</v>
      </c>
      <c r="G6382">
        <v>5</v>
      </c>
      <c r="H6382">
        <v>1</v>
      </c>
      <c r="I6382">
        <v>10000</v>
      </c>
      <c r="J6382">
        <v>1070</v>
      </c>
      <c r="K6382">
        <v>31.37577546</v>
      </c>
      <c r="L6382" t="s">
        <v>1088</v>
      </c>
      <c r="M6382" t="s">
        <v>72</v>
      </c>
      <c r="N6382" s="1">
        <v>42072.654861111114</v>
      </c>
      <c r="O6382" s="1">
        <v>40521.822222222225</v>
      </c>
      <c r="P6382" s="2">
        <v>40525</v>
      </c>
      <c r="Q6382" s="1">
        <v>40555.173611111109</v>
      </c>
      <c r="R6382" t="s">
        <v>126</v>
      </c>
      <c r="S6382" t="s">
        <v>37</v>
      </c>
      <c r="T6382" t="s">
        <v>31</v>
      </c>
      <c r="U6382" t="b">
        <v>1</v>
      </c>
      <c r="V6382" t="s">
        <v>28</v>
      </c>
      <c r="W6382" t="s">
        <v>29</v>
      </c>
      <c r="X6382" t="s">
        <v>28</v>
      </c>
      <c r="Y6382" t="s">
        <v>30</v>
      </c>
    </row>
    <row r="6383" spans="1:25" x14ac:dyDescent="0.2">
      <c r="A6383">
        <v>6381</v>
      </c>
      <c r="B6383">
        <v>806119737</v>
      </c>
      <c r="C6383">
        <v>1800</v>
      </c>
      <c r="D6383">
        <v>1945</v>
      </c>
      <c r="E6383">
        <v>23</v>
      </c>
      <c r="F6383">
        <v>0</v>
      </c>
      <c r="G6383">
        <v>2</v>
      </c>
      <c r="H6383">
        <v>1</v>
      </c>
      <c r="I6383">
        <v>1800</v>
      </c>
      <c r="J6383">
        <v>1945</v>
      </c>
      <c r="K6383">
        <v>88.285416670000004</v>
      </c>
      <c r="L6383" t="s">
        <v>1088</v>
      </c>
      <c r="M6383" t="s">
        <v>72</v>
      </c>
      <c r="N6383" s="1">
        <v>42072.654861111114</v>
      </c>
      <c r="O6383" s="1">
        <v>40281.945833333331</v>
      </c>
      <c r="P6383" s="2">
        <v>40282</v>
      </c>
      <c r="Q6383" s="1">
        <v>40318.945833333331</v>
      </c>
      <c r="R6383" t="s">
        <v>60</v>
      </c>
      <c r="S6383" t="s">
        <v>26</v>
      </c>
      <c r="T6383" t="s">
        <v>27</v>
      </c>
      <c r="U6383" t="b">
        <v>0</v>
      </c>
      <c r="V6383" t="s">
        <v>41</v>
      </c>
      <c r="W6383" t="s">
        <v>29</v>
      </c>
      <c r="X6383" t="s">
        <v>41</v>
      </c>
      <c r="Y6383" t="s">
        <v>42</v>
      </c>
    </row>
    <row r="6384" spans="1:25" x14ac:dyDescent="0.2">
      <c r="A6384">
        <v>6382</v>
      </c>
      <c r="B6384">
        <v>584661598</v>
      </c>
      <c r="C6384">
        <v>1500</v>
      </c>
      <c r="D6384">
        <v>1833</v>
      </c>
      <c r="E6384">
        <v>23</v>
      </c>
      <c r="F6384">
        <v>1</v>
      </c>
      <c r="G6384">
        <v>1</v>
      </c>
      <c r="H6384">
        <v>1</v>
      </c>
      <c r="I6384">
        <v>1500</v>
      </c>
      <c r="J6384">
        <v>1833</v>
      </c>
      <c r="K6384">
        <v>14</v>
      </c>
      <c r="L6384" t="s">
        <v>1088</v>
      </c>
      <c r="M6384" t="s">
        <v>72</v>
      </c>
      <c r="N6384" s="1">
        <v>42072.654861111114</v>
      </c>
      <c r="O6384" s="1">
        <v>40521.822222222225</v>
      </c>
      <c r="P6384" s="2">
        <v>40525</v>
      </c>
      <c r="Q6384" s="1">
        <v>40555.173611111109</v>
      </c>
      <c r="R6384" t="s">
        <v>25</v>
      </c>
      <c r="S6384" t="s">
        <v>26</v>
      </c>
      <c r="T6384" t="s">
        <v>27</v>
      </c>
      <c r="U6384" t="b">
        <v>1</v>
      </c>
      <c r="V6384" t="s">
        <v>28</v>
      </c>
      <c r="W6384" t="s">
        <v>29</v>
      </c>
      <c r="X6384" t="s">
        <v>28</v>
      </c>
      <c r="Y6384" t="s">
        <v>30</v>
      </c>
    </row>
    <row r="6385" spans="1:25" x14ac:dyDescent="0.2">
      <c r="A6385">
        <v>6383</v>
      </c>
      <c r="B6385">
        <v>1402021715</v>
      </c>
      <c r="C6385">
        <v>5000</v>
      </c>
      <c r="D6385">
        <v>5026</v>
      </c>
      <c r="E6385">
        <v>23</v>
      </c>
      <c r="F6385">
        <v>1</v>
      </c>
      <c r="G6385">
        <v>1</v>
      </c>
      <c r="H6385">
        <v>1</v>
      </c>
      <c r="I6385">
        <v>5000</v>
      </c>
      <c r="J6385">
        <v>5026</v>
      </c>
      <c r="K6385">
        <v>36.421817130000001</v>
      </c>
      <c r="L6385" t="s">
        <v>1088</v>
      </c>
      <c r="M6385" t="s">
        <v>72</v>
      </c>
      <c r="N6385" s="1">
        <v>42072.654861111114</v>
      </c>
      <c r="O6385" s="1">
        <v>40521.822222222225</v>
      </c>
      <c r="P6385" s="2">
        <v>40525</v>
      </c>
      <c r="Q6385" s="1">
        <v>40555.173611111109</v>
      </c>
      <c r="R6385" t="s">
        <v>85</v>
      </c>
      <c r="S6385" t="s">
        <v>85</v>
      </c>
      <c r="T6385" t="s">
        <v>27</v>
      </c>
      <c r="U6385" t="b">
        <v>1</v>
      </c>
      <c r="V6385" t="s">
        <v>28</v>
      </c>
      <c r="W6385" t="s">
        <v>29</v>
      </c>
      <c r="X6385" t="s">
        <v>28</v>
      </c>
      <c r="Y6385" t="s">
        <v>30</v>
      </c>
    </row>
    <row r="6386" spans="1:25" x14ac:dyDescent="0.2">
      <c r="A6386">
        <v>6384</v>
      </c>
      <c r="B6386">
        <v>1984073278</v>
      </c>
      <c r="C6386">
        <v>2500</v>
      </c>
      <c r="D6386">
        <v>2980</v>
      </c>
      <c r="E6386">
        <v>23</v>
      </c>
      <c r="F6386">
        <v>1</v>
      </c>
      <c r="G6386">
        <v>1</v>
      </c>
      <c r="H6386">
        <v>1</v>
      </c>
      <c r="I6386">
        <v>2500</v>
      </c>
      <c r="J6386">
        <v>2980</v>
      </c>
      <c r="K6386">
        <v>32.84670139</v>
      </c>
      <c r="L6386" t="s">
        <v>1088</v>
      </c>
      <c r="M6386" t="s">
        <v>72</v>
      </c>
      <c r="N6386" s="1">
        <v>42072.654861111114</v>
      </c>
      <c r="O6386" s="1">
        <v>40521.822222222225</v>
      </c>
      <c r="P6386" s="2">
        <v>40525</v>
      </c>
      <c r="Q6386" s="1">
        <v>40555.173611111109</v>
      </c>
      <c r="R6386" t="s">
        <v>115</v>
      </c>
      <c r="S6386" t="s">
        <v>115</v>
      </c>
      <c r="T6386" t="s">
        <v>27</v>
      </c>
      <c r="U6386" t="b">
        <v>1</v>
      </c>
      <c r="V6386" t="s">
        <v>28</v>
      </c>
      <c r="W6386" t="s">
        <v>29</v>
      </c>
      <c r="X6386" t="s">
        <v>28</v>
      </c>
      <c r="Y6386" t="s">
        <v>30</v>
      </c>
    </row>
    <row r="6387" spans="1:25" x14ac:dyDescent="0.2">
      <c r="A6387">
        <v>6385</v>
      </c>
      <c r="B6387">
        <v>1923001431</v>
      </c>
      <c r="C6387">
        <v>10000</v>
      </c>
      <c r="D6387">
        <v>4525</v>
      </c>
      <c r="E6387">
        <v>23</v>
      </c>
      <c r="F6387">
        <v>3</v>
      </c>
      <c r="G6387">
        <v>1</v>
      </c>
      <c r="H6387">
        <v>1</v>
      </c>
      <c r="I6387">
        <v>10000</v>
      </c>
      <c r="J6387">
        <v>4525</v>
      </c>
      <c r="K6387">
        <v>36</v>
      </c>
      <c r="L6387" t="s">
        <v>1088</v>
      </c>
      <c r="M6387" t="s">
        <v>72</v>
      </c>
      <c r="N6387" s="1">
        <v>42072.654861111114</v>
      </c>
      <c r="O6387" s="1">
        <v>40521.822222222225</v>
      </c>
      <c r="P6387" s="2">
        <v>40525</v>
      </c>
      <c r="Q6387" s="1">
        <v>40555.173611111109</v>
      </c>
      <c r="R6387" t="s">
        <v>60</v>
      </c>
      <c r="S6387" t="s">
        <v>26</v>
      </c>
      <c r="T6387" t="s">
        <v>31</v>
      </c>
      <c r="U6387" t="b">
        <v>1</v>
      </c>
      <c r="V6387" t="s">
        <v>28</v>
      </c>
      <c r="W6387" t="s">
        <v>29</v>
      </c>
      <c r="X6387" t="s">
        <v>28</v>
      </c>
      <c r="Y6387" t="s">
        <v>30</v>
      </c>
    </row>
    <row r="6388" spans="1:25" x14ac:dyDescent="0.2">
      <c r="A6388">
        <v>6386</v>
      </c>
      <c r="B6388">
        <v>554113046</v>
      </c>
      <c r="C6388">
        <v>12750</v>
      </c>
      <c r="D6388">
        <v>1890</v>
      </c>
      <c r="E6388">
        <v>23</v>
      </c>
      <c r="F6388">
        <v>6</v>
      </c>
      <c r="G6388">
        <v>1</v>
      </c>
      <c r="H6388">
        <v>1</v>
      </c>
      <c r="I6388">
        <v>12750</v>
      </c>
      <c r="J6388">
        <v>1890</v>
      </c>
      <c r="K6388">
        <v>34.000543980000003</v>
      </c>
      <c r="L6388" t="s">
        <v>1088</v>
      </c>
      <c r="M6388" t="s">
        <v>72</v>
      </c>
      <c r="N6388" s="1">
        <v>42072.654861111114</v>
      </c>
      <c r="O6388" s="1">
        <v>40281.945833333331</v>
      </c>
      <c r="P6388" s="2">
        <v>40282</v>
      </c>
      <c r="Q6388" s="1">
        <v>40318.945833333331</v>
      </c>
      <c r="R6388" t="s">
        <v>59</v>
      </c>
      <c r="S6388" t="s">
        <v>26</v>
      </c>
      <c r="T6388" t="s">
        <v>31</v>
      </c>
      <c r="U6388" t="b">
        <v>1</v>
      </c>
      <c r="V6388" t="s">
        <v>41</v>
      </c>
      <c r="W6388" t="s">
        <v>29</v>
      </c>
      <c r="X6388" t="s">
        <v>41</v>
      </c>
      <c r="Y6388" t="s">
        <v>42</v>
      </c>
    </row>
    <row r="6389" spans="1:25" x14ac:dyDescent="0.2">
      <c r="A6389">
        <v>6387</v>
      </c>
      <c r="B6389">
        <v>1030258165</v>
      </c>
      <c r="C6389">
        <v>3000</v>
      </c>
      <c r="D6389">
        <v>1125</v>
      </c>
      <c r="E6389">
        <v>23</v>
      </c>
      <c r="F6389">
        <v>1</v>
      </c>
      <c r="G6389">
        <v>1</v>
      </c>
      <c r="H6389">
        <v>1</v>
      </c>
      <c r="I6389">
        <v>3000</v>
      </c>
      <c r="J6389">
        <v>1125</v>
      </c>
      <c r="K6389">
        <v>34.686041670000002</v>
      </c>
      <c r="L6389" t="s">
        <v>1088</v>
      </c>
      <c r="M6389" t="s">
        <v>72</v>
      </c>
      <c r="N6389" s="1">
        <v>42072.654861111114</v>
      </c>
      <c r="O6389" s="1">
        <v>40281.945833333331</v>
      </c>
      <c r="P6389" s="2">
        <v>40282</v>
      </c>
      <c r="Q6389" s="1">
        <v>40318.945833333331</v>
      </c>
      <c r="R6389" t="s">
        <v>85</v>
      </c>
      <c r="S6389" t="s">
        <v>85</v>
      </c>
      <c r="T6389" t="s">
        <v>31</v>
      </c>
      <c r="U6389" t="b">
        <v>1</v>
      </c>
      <c r="V6389" t="s">
        <v>41</v>
      </c>
      <c r="W6389" t="s">
        <v>29</v>
      </c>
      <c r="X6389" t="s">
        <v>41</v>
      </c>
      <c r="Y6389" t="s">
        <v>42</v>
      </c>
    </row>
    <row r="6390" spans="1:25" x14ac:dyDescent="0.2">
      <c r="A6390">
        <v>6388</v>
      </c>
      <c r="B6390">
        <v>1712258033</v>
      </c>
      <c r="C6390">
        <v>800</v>
      </c>
      <c r="D6390">
        <v>1219</v>
      </c>
      <c r="E6390">
        <v>23</v>
      </c>
      <c r="F6390">
        <v>8</v>
      </c>
      <c r="G6390">
        <v>1</v>
      </c>
      <c r="H6390">
        <v>1</v>
      </c>
      <c r="I6390">
        <v>800</v>
      </c>
      <c r="J6390">
        <v>1219</v>
      </c>
      <c r="K6390">
        <v>25.105902780000001</v>
      </c>
      <c r="L6390" t="s">
        <v>1088</v>
      </c>
      <c r="M6390" t="s">
        <v>72</v>
      </c>
      <c r="N6390" s="1">
        <v>42072.654861111114</v>
      </c>
      <c r="O6390" s="1">
        <v>40281.945833333331</v>
      </c>
      <c r="P6390" s="2">
        <v>40282</v>
      </c>
      <c r="Q6390" s="1">
        <v>40318.945833333331</v>
      </c>
      <c r="R6390" t="s">
        <v>25</v>
      </c>
      <c r="S6390" t="s">
        <v>26</v>
      </c>
      <c r="T6390" t="s">
        <v>27</v>
      </c>
      <c r="U6390" t="b">
        <v>1</v>
      </c>
      <c r="V6390" t="s">
        <v>41</v>
      </c>
      <c r="W6390" t="s">
        <v>29</v>
      </c>
      <c r="X6390" t="s">
        <v>41</v>
      </c>
      <c r="Y6390" t="s">
        <v>42</v>
      </c>
    </row>
    <row r="6391" spans="1:25" x14ac:dyDescent="0.2">
      <c r="A6391">
        <v>6389</v>
      </c>
      <c r="B6391">
        <v>332825664</v>
      </c>
      <c r="C6391">
        <v>1200</v>
      </c>
      <c r="D6391">
        <v>1220</v>
      </c>
      <c r="E6391">
        <v>23</v>
      </c>
      <c r="F6391">
        <v>0</v>
      </c>
      <c r="G6391">
        <v>1</v>
      </c>
      <c r="H6391">
        <v>1</v>
      </c>
      <c r="I6391">
        <v>1200</v>
      </c>
      <c r="J6391">
        <v>1220</v>
      </c>
      <c r="K6391">
        <v>30</v>
      </c>
      <c r="L6391" t="s">
        <v>1088</v>
      </c>
      <c r="M6391" t="s">
        <v>72</v>
      </c>
      <c r="N6391" s="1">
        <v>42072.654861111114</v>
      </c>
      <c r="O6391" s="1">
        <v>40521.822222222225</v>
      </c>
      <c r="P6391" s="2">
        <v>40525</v>
      </c>
      <c r="Q6391" s="1">
        <v>40555.173611111109</v>
      </c>
      <c r="R6391" t="s">
        <v>63</v>
      </c>
      <c r="S6391" t="s">
        <v>37</v>
      </c>
      <c r="T6391" t="s">
        <v>27</v>
      </c>
      <c r="U6391" t="b">
        <v>1</v>
      </c>
      <c r="V6391" t="s">
        <v>28</v>
      </c>
      <c r="W6391" t="s">
        <v>29</v>
      </c>
      <c r="X6391" t="s">
        <v>28</v>
      </c>
      <c r="Y6391" t="s">
        <v>30</v>
      </c>
    </row>
    <row r="6392" spans="1:25" x14ac:dyDescent="0.2">
      <c r="A6392">
        <v>6390</v>
      </c>
      <c r="B6392">
        <v>208408668</v>
      </c>
      <c r="C6392">
        <v>2000</v>
      </c>
      <c r="D6392">
        <v>2000</v>
      </c>
      <c r="E6392">
        <v>23</v>
      </c>
      <c r="F6392">
        <v>2</v>
      </c>
      <c r="G6392">
        <v>1</v>
      </c>
      <c r="H6392">
        <v>1</v>
      </c>
      <c r="I6392">
        <v>2000</v>
      </c>
      <c r="J6392">
        <v>2000</v>
      </c>
      <c r="K6392">
        <v>25.64456019</v>
      </c>
      <c r="L6392" t="s">
        <v>1088</v>
      </c>
      <c r="M6392" t="s">
        <v>72</v>
      </c>
      <c r="N6392" s="1">
        <v>42072.654861111114</v>
      </c>
      <c r="O6392" s="1">
        <v>40281.945833333331</v>
      </c>
      <c r="P6392" s="2">
        <v>40282</v>
      </c>
      <c r="Q6392" s="1">
        <v>40318.945833333331</v>
      </c>
      <c r="R6392" t="s">
        <v>25</v>
      </c>
      <c r="S6392" t="s">
        <v>26</v>
      </c>
      <c r="T6392" t="s">
        <v>27</v>
      </c>
      <c r="U6392" t="b">
        <v>1</v>
      </c>
      <c r="V6392" t="s">
        <v>41</v>
      </c>
      <c r="W6392" t="s">
        <v>29</v>
      </c>
      <c r="X6392" t="s">
        <v>41</v>
      </c>
      <c r="Y6392" t="s">
        <v>42</v>
      </c>
    </row>
    <row r="6393" spans="1:25" x14ac:dyDescent="0.2">
      <c r="A6393">
        <v>6391</v>
      </c>
      <c r="B6393">
        <v>1157318254</v>
      </c>
      <c r="C6393">
        <v>2500</v>
      </c>
      <c r="D6393">
        <v>2500</v>
      </c>
      <c r="E6393">
        <v>23</v>
      </c>
      <c r="F6393">
        <v>1</v>
      </c>
      <c r="G6393">
        <v>1</v>
      </c>
      <c r="H6393">
        <v>1</v>
      </c>
      <c r="I6393">
        <v>2500</v>
      </c>
      <c r="J6393">
        <v>2500</v>
      </c>
      <c r="K6393">
        <v>23.484907410000002</v>
      </c>
      <c r="L6393" t="s">
        <v>1088</v>
      </c>
      <c r="M6393" t="s">
        <v>72</v>
      </c>
      <c r="N6393" s="1">
        <v>42072.654861111114</v>
      </c>
      <c r="O6393" s="1">
        <v>40281.945833333331</v>
      </c>
      <c r="P6393" s="2">
        <v>40282</v>
      </c>
      <c r="Q6393" s="1">
        <v>40318.945833333331</v>
      </c>
      <c r="R6393" t="s">
        <v>26</v>
      </c>
      <c r="S6393" t="s">
        <v>26</v>
      </c>
      <c r="T6393" t="s">
        <v>27</v>
      </c>
      <c r="U6393" t="b">
        <v>0</v>
      </c>
      <c r="V6393" t="s">
        <v>41</v>
      </c>
      <c r="W6393" t="s">
        <v>29</v>
      </c>
      <c r="X6393" t="s">
        <v>41</v>
      </c>
      <c r="Y6393" t="s">
        <v>42</v>
      </c>
    </row>
    <row r="6394" spans="1:25" x14ac:dyDescent="0.2">
      <c r="A6394">
        <v>6392</v>
      </c>
      <c r="B6394">
        <v>1722455670</v>
      </c>
      <c r="C6394">
        <v>550</v>
      </c>
      <c r="D6394">
        <v>3120</v>
      </c>
      <c r="E6394">
        <v>22</v>
      </c>
      <c r="F6394">
        <v>6</v>
      </c>
      <c r="G6394">
        <v>3</v>
      </c>
      <c r="H6394">
        <v>1</v>
      </c>
      <c r="I6394">
        <v>550</v>
      </c>
      <c r="J6394">
        <v>3120</v>
      </c>
      <c r="K6394">
        <v>18.80075231</v>
      </c>
      <c r="L6394" t="s">
        <v>1088</v>
      </c>
      <c r="M6394" t="s">
        <v>72</v>
      </c>
      <c r="N6394" s="1">
        <v>42072.654861111114</v>
      </c>
      <c r="O6394" s="1">
        <v>40281.945833333331</v>
      </c>
      <c r="P6394" s="2">
        <v>40282</v>
      </c>
      <c r="Q6394" s="1">
        <v>40318.945833333331</v>
      </c>
      <c r="R6394" t="s">
        <v>47</v>
      </c>
      <c r="S6394" t="s">
        <v>47</v>
      </c>
      <c r="T6394" t="s">
        <v>27</v>
      </c>
      <c r="U6394" t="b">
        <v>1</v>
      </c>
      <c r="V6394" t="s">
        <v>41</v>
      </c>
      <c r="W6394" t="s">
        <v>29</v>
      </c>
      <c r="X6394" t="s">
        <v>41</v>
      </c>
      <c r="Y6394" t="s">
        <v>42</v>
      </c>
    </row>
    <row r="6395" spans="1:25" x14ac:dyDescent="0.2">
      <c r="A6395">
        <v>6393</v>
      </c>
      <c r="B6395">
        <v>834580408</v>
      </c>
      <c r="C6395">
        <v>6000</v>
      </c>
      <c r="D6395">
        <v>900</v>
      </c>
      <c r="E6395">
        <v>22</v>
      </c>
      <c r="F6395">
        <v>3</v>
      </c>
      <c r="G6395">
        <v>2</v>
      </c>
      <c r="H6395">
        <v>1</v>
      </c>
      <c r="I6395">
        <v>6000</v>
      </c>
      <c r="J6395">
        <v>900</v>
      </c>
      <c r="K6395">
        <v>45.041666669999998</v>
      </c>
      <c r="L6395" t="s">
        <v>1088</v>
      </c>
      <c r="M6395" t="s">
        <v>72</v>
      </c>
      <c r="N6395" s="1">
        <v>42072.654861111114</v>
      </c>
      <c r="O6395" s="1">
        <v>40521.822222222225</v>
      </c>
      <c r="P6395" s="2">
        <v>40525</v>
      </c>
      <c r="Q6395" s="1">
        <v>40555.173611111109</v>
      </c>
      <c r="R6395" t="s">
        <v>25</v>
      </c>
      <c r="S6395" t="s">
        <v>26</v>
      </c>
      <c r="T6395" t="s">
        <v>31</v>
      </c>
      <c r="U6395" t="b">
        <v>1</v>
      </c>
      <c r="V6395" t="s">
        <v>28</v>
      </c>
      <c r="W6395" t="s">
        <v>29</v>
      </c>
      <c r="X6395" t="s">
        <v>28</v>
      </c>
      <c r="Y6395" t="s">
        <v>30</v>
      </c>
    </row>
    <row r="6396" spans="1:25" x14ac:dyDescent="0.2">
      <c r="A6396">
        <v>6394</v>
      </c>
      <c r="B6396">
        <v>1502412551</v>
      </c>
      <c r="C6396">
        <v>3800</v>
      </c>
      <c r="D6396">
        <v>1850</v>
      </c>
      <c r="E6396">
        <v>22</v>
      </c>
      <c r="F6396">
        <v>4</v>
      </c>
      <c r="G6396">
        <v>2</v>
      </c>
      <c r="H6396">
        <v>1</v>
      </c>
      <c r="I6396">
        <v>3800</v>
      </c>
      <c r="J6396">
        <v>1850</v>
      </c>
      <c r="K6396">
        <v>47.496655089999997</v>
      </c>
      <c r="L6396" t="s">
        <v>1088</v>
      </c>
      <c r="M6396" t="s">
        <v>72</v>
      </c>
      <c r="N6396" s="1">
        <v>42072.654861111114</v>
      </c>
      <c r="O6396" s="1">
        <v>40521.822222222225</v>
      </c>
      <c r="P6396" s="2">
        <v>40525</v>
      </c>
      <c r="Q6396" s="1">
        <v>40555.173611111109</v>
      </c>
      <c r="R6396" t="s">
        <v>118</v>
      </c>
      <c r="S6396" t="s">
        <v>62</v>
      </c>
      <c r="T6396" t="s">
        <v>40</v>
      </c>
      <c r="U6396" t="b">
        <v>1</v>
      </c>
      <c r="V6396" t="s">
        <v>28</v>
      </c>
      <c r="W6396" t="s">
        <v>29</v>
      </c>
      <c r="X6396" t="s">
        <v>28</v>
      </c>
      <c r="Y6396" t="s">
        <v>30</v>
      </c>
    </row>
    <row r="6397" spans="1:25" x14ac:dyDescent="0.2">
      <c r="A6397">
        <v>6395</v>
      </c>
      <c r="B6397">
        <v>292508883</v>
      </c>
      <c r="C6397">
        <v>5000</v>
      </c>
      <c r="D6397">
        <v>1000</v>
      </c>
      <c r="E6397">
        <v>22</v>
      </c>
      <c r="F6397">
        <v>0</v>
      </c>
      <c r="G6397">
        <v>2</v>
      </c>
      <c r="H6397">
        <v>1</v>
      </c>
      <c r="I6397">
        <v>5000</v>
      </c>
      <c r="J6397">
        <v>1000</v>
      </c>
      <c r="K6397">
        <v>30.15842593</v>
      </c>
      <c r="L6397" t="s">
        <v>1088</v>
      </c>
      <c r="M6397" t="s">
        <v>72</v>
      </c>
      <c r="N6397" s="1">
        <v>42072.654861111114</v>
      </c>
      <c r="O6397" s="1">
        <v>40521.822222222225</v>
      </c>
      <c r="P6397" s="2">
        <v>40525</v>
      </c>
      <c r="Q6397" s="1">
        <v>40555.173611111109</v>
      </c>
      <c r="R6397" t="s">
        <v>113</v>
      </c>
      <c r="S6397" t="s">
        <v>37</v>
      </c>
      <c r="T6397" t="s">
        <v>31</v>
      </c>
      <c r="U6397" t="b">
        <v>1</v>
      </c>
      <c r="V6397" t="s">
        <v>28</v>
      </c>
      <c r="W6397" t="s">
        <v>29</v>
      </c>
      <c r="X6397" t="s">
        <v>28</v>
      </c>
      <c r="Y6397" t="s">
        <v>30</v>
      </c>
    </row>
    <row r="6398" spans="1:25" x14ac:dyDescent="0.2">
      <c r="A6398">
        <v>6396</v>
      </c>
      <c r="B6398">
        <v>1382839402</v>
      </c>
      <c r="C6398">
        <v>5000</v>
      </c>
      <c r="D6398">
        <v>1390</v>
      </c>
      <c r="E6398">
        <v>22</v>
      </c>
      <c r="F6398">
        <v>0</v>
      </c>
      <c r="G6398">
        <v>2</v>
      </c>
      <c r="H6398">
        <v>1</v>
      </c>
      <c r="I6398">
        <v>5000</v>
      </c>
      <c r="J6398">
        <v>1390</v>
      </c>
      <c r="K6398">
        <v>87.245486110000002</v>
      </c>
      <c r="L6398" t="s">
        <v>1088</v>
      </c>
      <c r="M6398" t="s">
        <v>72</v>
      </c>
      <c r="N6398" s="1">
        <v>42072.654861111114</v>
      </c>
      <c r="O6398" s="1">
        <v>40281.945833333331</v>
      </c>
      <c r="P6398" s="2">
        <v>40282</v>
      </c>
      <c r="Q6398" s="1">
        <v>40318.945833333331</v>
      </c>
      <c r="R6398" t="s">
        <v>126</v>
      </c>
      <c r="S6398" t="s">
        <v>37</v>
      </c>
      <c r="T6398" t="s">
        <v>31</v>
      </c>
      <c r="U6398" t="b">
        <v>1</v>
      </c>
      <c r="V6398" t="s">
        <v>41</v>
      </c>
      <c r="W6398" t="s">
        <v>29</v>
      </c>
      <c r="X6398" t="s">
        <v>41</v>
      </c>
      <c r="Y6398" t="s">
        <v>42</v>
      </c>
    </row>
    <row r="6399" spans="1:25" x14ac:dyDescent="0.2">
      <c r="A6399">
        <v>6397</v>
      </c>
      <c r="B6399">
        <v>35468034</v>
      </c>
      <c r="C6399">
        <v>2000</v>
      </c>
      <c r="D6399">
        <v>2400</v>
      </c>
      <c r="E6399">
        <v>22</v>
      </c>
      <c r="F6399">
        <v>1</v>
      </c>
      <c r="G6399">
        <v>1</v>
      </c>
      <c r="H6399">
        <v>1</v>
      </c>
      <c r="I6399">
        <v>2000</v>
      </c>
      <c r="J6399">
        <v>2400</v>
      </c>
      <c r="K6399">
        <v>30.041666670000001</v>
      </c>
      <c r="L6399" t="s">
        <v>1088</v>
      </c>
      <c r="M6399" t="s">
        <v>72</v>
      </c>
      <c r="N6399" s="1">
        <v>42072.654861111114</v>
      </c>
      <c r="O6399" s="1">
        <v>40521.822222222225</v>
      </c>
      <c r="P6399" s="2">
        <v>40525</v>
      </c>
      <c r="Q6399" s="1">
        <v>40555.173611111109</v>
      </c>
      <c r="R6399" t="s">
        <v>25</v>
      </c>
      <c r="S6399" t="s">
        <v>26</v>
      </c>
      <c r="T6399" t="s">
        <v>27</v>
      </c>
      <c r="U6399" t="b">
        <v>1</v>
      </c>
      <c r="V6399" t="s">
        <v>28</v>
      </c>
      <c r="W6399" t="s">
        <v>29</v>
      </c>
      <c r="X6399" t="s">
        <v>28</v>
      </c>
      <c r="Y6399" t="s">
        <v>30</v>
      </c>
    </row>
    <row r="6400" spans="1:25" x14ac:dyDescent="0.2">
      <c r="A6400">
        <v>6398</v>
      </c>
      <c r="B6400">
        <v>232111092</v>
      </c>
      <c r="C6400">
        <v>1000</v>
      </c>
      <c r="D6400">
        <v>1295</v>
      </c>
      <c r="E6400">
        <v>22</v>
      </c>
      <c r="F6400">
        <v>1</v>
      </c>
      <c r="G6400">
        <v>1</v>
      </c>
      <c r="H6400">
        <v>1</v>
      </c>
      <c r="I6400">
        <v>1000</v>
      </c>
      <c r="J6400">
        <v>1295</v>
      </c>
      <c r="K6400">
        <v>34.711643520000003</v>
      </c>
      <c r="L6400" t="s">
        <v>1088</v>
      </c>
      <c r="M6400" t="s">
        <v>72</v>
      </c>
      <c r="N6400" s="1">
        <v>42072.654861111114</v>
      </c>
      <c r="O6400" s="1">
        <v>40521.822222222225</v>
      </c>
      <c r="P6400" s="2">
        <v>40525</v>
      </c>
      <c r="Q6400" s="1">
        <v>40555.173611111109</v>
      </c>
      <c r="R6400" t="s">
        <v>115</v>
      </c>
      <c r="S6400" t="s">
        <v>115</v>
      </c>
      <c r="T6400" t="s">
        <v>27</v>
      </c>
      <c r="U6400" t="b">
        <v>1</v>
      </c>
      <c r="V6400" t="s">
        <v>28</v>
      </c>
      <c r="W6400" t="s">
        <v>29</v>
      </c>
      <c r="X6400" t="s">
        <v>28</v>
      </c>
      <c r="Y6400" t="s">
        <v>30</v>
      </c>
    </row>
    <row r="6401" spans="1:25" x14ac:dyDescent="0.2">
      <c r="A6401">
        <v>6399</v>
      </c>
      <c r="B6401">
        <v>271035643</v>
      </c>
      <c r="C6401">
        <v>2000</v>
      </c>
      <c r="D6401">
        <v>2026</v>
      </c>
      <c r="E6401">
        <v>22</v>
      </c>
      <c r="F6401">
        <v>1</v>
      </c>
      <c r="G6401">
        <v>1</v>
      </c>
      <c r="H6401">
        <v>1</v>
      </c>
      <c r="I6401">
        <v>2000</v>
      </c>
      <c r="J6401">
        <v>2026</v>
      </c>
      <c r="K6401">
        <v>70.809988430000004</v>
      </c>
      <c r="L6401" t="s">
        <v>1088</v>
      </c>
      <c r="M6401" t="s">
        <v>72</v>
      </c>
      <c r="N6401" s="1">
        <v>42072.654861111114</v>
      </c>
      <c r="O6401" s="1">
        <v>40521.822222222225</v>
      </c>
      <c r="P6401" s="2">
        <v>40525</v>
      </c>
      <c r="Q6401" s="1">
        <v>40555.173611111109</v>
      </c>
      <c r="R6401" t="s">
        <v>25</v>
      </c>
      <c r="S6401" t="s">
        <v>26</v>
      </c>
      <c r="T6401" t="s">
        <v>27</v>
      </c>
      <c r="U6401" t="b">
        <v>1</v>
      </c>
      <c r="V6401" t="s">
        <v>28</v>
      </c>
      <c r="W6401" t="s">
        <v>29</v>
      </c>
      <c r="X6401" t="s">
        <v>28</v>
      </c>
      <c r="Y6401" t="s">
        <v>30</v>
      </c>
    </row>
    <row r="6402" spans="1:25" x14ac:dyDescent="0.2">
      <c r="A6402">
        <v>6400</v>
      </c>
      <c r="B6402">
        <v>835375462</v>
      </c>
      <c r="C6402">
        <v>3000</v>
      </c>
      <c r="D6402">
        <v>4225</v>
      </c>
      <c r="E6402">
        <v>22</v>
      </c>
      <c r="F6402">
        <v>1</v>
      </c>
      <c r="G6402">
        <v>1</v>
      </c>
      <c r="H6402">
        <v>1</v>
      </c>
      <c r="I6402">
        <v>3000</v>
      </c>
      <c r="J6402">
        <v>4225</v>
      </c>
      <c r="K6402">
        <v>60</v>
      </c>
      <c r="L6402" t="s">
        <v>1088</v>
      </c>
      <c r="M6402" t="s">
        <v>72</v>
      </c>
      <c r="N6402" s="1">
        <v>42072.654861111114</v>
      </c>
      <c r="O6402" s="1">
        <v>40521.822222222225</v>
      </c>
      <c r="P6402" s="2">
        <v>40525</v>
      </c>
      <c r="Q6402" s="1">
        <v>40555.173611111109</v>
      </c>
      <c r="R6402" t="s">
        <v>25</v>
      </c>
      <c r="S6402" t="s">
        <v>26</v>
      </c>
      <c r="T6402" t="s">
        <v>27</v>
      </c>
      <c r="U6402" t="b">
        <v>1</v>
      </c>
      <c r="V6402" t="s">
        <v>28</v>
      </c>
      <c r="W6402" t="s">
        <v>29</v>
      </c>
      <c r="X6402" t="s">
        <v>28</v>
      </c>
      <c r="Y6402" t="s">
        <v>30</v>
      </c>
    </row>
    <row r="6403" spans="1:25" x14ac:dyDescent="0.2">
      <c r="A6403">
        <v>6401</v>
      </c>
      <c r="B6403">
        <v>1025255987</v>
      </c>
      <c r="C6403">
        <v>500</v>
      </c>
      <c r="D6403">
        <v>700</v>
      </c>
      <c r="E6403">
        <v>22</v>
      </c>
      <c r="F6403">
        <v>1</v>
      </c>
      <c r="G6403">
        <v>1</v>
      </c>
      <c r="H6403">
        <v>1</v>
      </c>
      <c r="I6403">
        <v>500</v>
      </c>
      <c r="J6403">
        <v>700</v>
      </c>
      <c r="K6403">
        <v>30</v>
      </c>
      <c r="L6403" t="s">
        <v>1088</v>
      </c>
      <c r="M6403" t="s">
        <v>72</v>
      </c>
      <c r="N6403" s="1">
        <v>42072.654861111114</v>
      </c>
      <c r="O6403" s="1">
        <v>40521.822222222225</v>
      </c>
      <c r="P6403" s="2">
        <v>40525</v>
      </c>
      <c r="Q6403" s="1">
        <v>40555.173611111109</v>
      </c>
      <c r="R6403" t="s">
        <v>55</v>
      </c>
      <c r="S6403" t="s">
        <v>37</v>
      </c>
      <c r="T6403" t="s">
        <v>27</v>
      </c>
      <c r="U6403" t="b">
        <v>1</v>
      </c>
      <c r="V6403" t="s">
        <v>28</v>
      </c>
      <c r="W6403" t="s">
        <v>29</v>
      </c>
      <c r="X6403" t="s">
        <v>28</v>
      </c>
      <c r="Y6403" t="s">
        <v>30</v>
      </c>
    </row>
    <row r="6404" spans="1:25" x14ac:dyDescent="0.2">
      <c r="A6404">
        <v>6402</v>
      </c>
      <c r="B6404">
        <v>1180011087</v>
      </c>
      <c r="C6404">
        <v>2500</v>
      </c>
      <c r="D6404">
        <v>3035</v>
      </c>
      <c r="E6404">
        <v>22</v>
      </c>
      <c r="F6404">
        <v>1</v>
      </c>
      <c r="G6404">
        <v>1</v>
      </c>
      <c r="H6404">
        <v>1</v>
      </c>
      <c r="I6404">
        <v>2500</v>
      </c>
      <c r="J6404">
        <v>3035</v>
      </c>
      <c r="K6404">
        <v>30.041666670000001</v>
      </c>
      <c r="L6404" t="s">
        <v>1088</v>
      </c>
      <c r="M6404" t="s">
        <v>72</v>
      </c>
      <c r="N6404" s="1">
        <v>42072.654861111114</v>
      </c>
      <c r="O6404" s="1">
        <v>40521.822222222225</v>
      </c>
      <c r="P6404" s="2">
        <v>40525</v>
      </c>
      <c r="Q6404" s="1">
        <v>40555.173611111109</v>
      </c>
      <c r="R6404" t="s">
        <v>47</v>
      </c>
      <c r="S6404" t="s">
        <v>47</v>
      </c>
      <c r="T6404" t="s">
        <v>27</v>
      </c>
      <c r="U6404" t="b">
        <v>1</v>
      </c>
      <c r="V6404" t="s">
        <v>28</v>
      </c>
      <c r="W6404" t="s">
        <v>29</v>
      </c>
      <c r="X6404" t="s">
        <v>28</v>
      </c>
      <c r="Y6404" t="s">
        <v>30</v>
      </c>
    </row>
    <row r="6405" spans="1:25" x14ac:dyDescent="0.2">
      <c r="A6405">
        <v>6403</v>
      </c>
      <c r="B6405">
        <v>1354595799</v>
      </c>
      <c r="C6405">
        <v>2500</v>
      </c>
      <c r="D6405">
        <v>2500</v>
      </c>
      <c r="E6405">
        <v>22</v>
      </c>
      <c r="F6405">
        <v>1</v>
      </c>
      <c r="G6405">
        <v>1</v>
      </c>
      <c r="H6405">
        <v>1</v>
      </c>
      <c r="I6405">
        <v>2500</v>
      </c>
      <c r="J6405">
        <v>2500</v>
      </c>
      <c r="K6405">
        <v>36.072719910000004</v>
      </c>
      <c r="L6405" t="s">
        <v>1088</v>
      </c>
      <c r="M6405" t="s">
        <v>72</v>
      </c>
      <c r="N6405" s="1">
        <v>42072.654861111114</v>
      </c>
      <c r="O6405" s="1">
        <v>40521.822222222225</v>
      </c>
      <c r="P6405" s="2">
        <v>40525</v>
      </c>
      <c r="Q6405" s="1">
        <v>40555.173611111109</v>
      </c>
      <c r="R6405" t="s">
        <v>25</v>
      </c>
      <c r="S6405" t="s">
        <v>26</v>
      </c>
      <c r="T6405" t="s">
        <v>27</v>
      </c>
      <c r="U6405" t="b">
        <v>1</v>
      </c>
      <c r="V6405" t="s">
        <v>28</v>
      </c>
      <c r="W6405" t="s">
        <v>29</v>
      </c>
      <c r="X6405" t="s">
        <v>28</v>
      </c>
      <c r="Y6405" t="s">
        <v>30</v>
      </c>
    </row>
    <row r="6406" spans="1:25" x14ac:dyDescent="0.2">
      <c r="A6406">
        <v>6404</v>
      </c>
      <c r="B6406">
        <v>1450535237</v>
      </c>
      <c r="C6406">
        <v>800</v>
      </c>
      <c r="D6406">
        <v>951</v>
      </c>
      <c r="E6406">
        <v>22</v>
      </c>
      <c r="F6406">
        <v>1</v>
      </c>
      <c r="G6406">
        <v>1</v>
      </c>
      <c r="H6406">
        <v>1</v>
      </c>
      <c r="I6406">
        <v>800</v>
      </c>
      <c r="J6406">
        <v>951</v>
      </c>
      <c r="K6406">
        <v>75</v>
      </c>
      <c r="L6406" t="s">
        <v>1088</v>
      </c>
      <c r="M6406" t="s">
        <v>72</v>
      </c>
      <c r="N6406" s="1">
        <v>42072.654861111114</v>
      </c>
      <c r="O6406" s="1">
        <v>40521.822222222225</v>
      </c>
      <c r="P6406" s="2">
        <v>40525</v>
      </c>
      <c r="Q6406" s="1">
        <v>40555.173611111109</v>
      </c>
      <c r="R6406" t="s">
        <v>25</v>
      </c>
      <c r="S6406" t="s">
        <v>26</v>
      </c>
      <c r="T6406" t="s">
        <v>27</v>
      </c>
      <c r="U6406" t="b">
        <v>1</v>
      </c>
      <c r="V6406" t="s">
        <v>28</v>
      </c>
      <c r="W6406" t="s">
        <v>29</v>
      </c>
      <c r="X6406" t="s">
        <v>28</v>
      </c>
      <c r="Y6406" t="s">
        <v>30</v>
      </c>
    </row>
    <row r="6407" spans="1:25" x14ac:dyDescent="0.2">
      <c r="A6407">
        <v>6405</v>
      </c>
      <c r="B6407">
        <v>1613897063</v>
      </c>
      <c r="C6407">
        <v>4000</v>
      </c>
      <c r="D6407">
        <v>4221</v>
      </c>
      <c r="E6407">
        <v>22</v>
      </c>
      <c r="F6407">
        <v>1</v>
      </c>
      <c r="G6407">
        <v>1</v>
      </c>
      <c r="H6407">
        <v>1</v>
      </c>
      <c r="I6407">
        <v>4000</v>
      </c>
      <c r="J6407">
        <v>4221</v>
      </c>
      <c r="K6407">
        <v>87.948796299999998</v>
      </c>
      <c r="L6407" t="s">
        <v>1088</v>
      </c>
      <c r="M6407" t="s">
        <v>72</v>
      </c>
      <c r="N6407" s="1">
        <v>42072.654861111114</v>
      </c>
      <c r="O6407" s="1">
        <v>40281.945833333331</v>
      </c>
      <c r="P6407" s="2">
        <v>40282</v>
      </c>
      <c r="Q6407" s="1">
        <v>40318.945833333331</v>
      </c>
      <c r="R6407" t="s">
        <v>200</v>
      </c>
      <c r="S6407" t="s">
        <v>34</v>
      </c>
      <c r="T6407" t="s">
        <v>27</v>
      </c>
      <c r="U6407" t="b">
        <v>1</v>
      </c>
      <c r="V6407" t="s">
        <v>41</v>
      </c>
      <c r="W6407" t="s">
        <v>29</v>
      </c>
      <c r="X6407" t="s">
        <v>41</v>
      </c>
      <c r="Y6407" t="s">
        <v>42</v>
      </c>
    </row>
    <row r="6408" spans="1:25" x14ac:dyDescent="0.2">
      <c r="A6408">
        <v>6406</v>
      </c>
      <c r="B6408">
        <v>1429678218</v>
      </c>
      <c r="C6408">
        <v>35000</v>
      </c>
      <c r="D6408">
        <v>1270</v>
      </c>
      <c r="E6408">
        <v>22</v>
      </c>
      <c r="F6408">
        <v>4</v>
      </c>
      <c r="G6408">
        <v>1</v>
      </c>
      <c r="H6408">
        <v>1</v>
      </c>
      <c r="I6408">
        <v>35000</v>
      </c>
      <c r="J6408">
        <v>1270</v>
      </c>
      <c r="K6408">
        <v>32.143854169999997</v>
      </c>
      <c r="L6408" t="s">
        <v>1088</v>
      </c>
      <c r="M6408" t="s">
        <v>72</v>
      </c>
      <c r="N6408" s="1">
        <v>42072.654861111114</v>
      </c>
      <c r="O6408" s="1">
        <v>40521.822222222225</v>
      </c>
      <c r="P6408" s="2">
        <v>40525</v>
      </c>
      <c r="Q6408" s="1">
        <v>40555.173611111109</v>
      </c>
      <c r="R6408" t="s">
        <v>114</v>
      </c>
      <c r="S6408" t="s">
        <v>26</v>
      </c>
      <c r="T6408" t="s">
        <v>31</v>
      </c>
      <c r="U6408" t="b">
        <v>1</v>
      </c>
      <c r="V6408" t="s">
        <v>28</v>
      </c>
      <c r="W6408" t="s">
        <v>29</v>
      </c>
      <c r="X6408" t="s">
        <v>28</v>
      </c>
      <c r="Y6408" t="s">
        <v>30</v>
      </c>
    </row>
    <row r="6409" spans="1:25" x14ac:dyDescent="0.2">
      <c r="A6409">
        <v>6407</v>
      </c>
      <c r="B6409">
        <v>164016017</v>
      </c>
      <c r="C6409">
        <v>10000</v>
      </c>
      <c r="D6409">
        <v>2255</v>
      </c>
      <c r="E6409">
        <v>22</v>
      </c>
      <c r="F6409">
        <v>1</v>
      </c>
      <c r="G6409">
        <v>1</v>
      </c>
      <c r="H6409">
        <v>1</v>
      </c>
      <c r="I6409">
        <v>10000</v>
      </c>
      <c r="J6409">
        <v>2255</v>
      </c>
      <c r="K6409">
        <v>31.579745370000001</v>
      </c>
      <c r="L6409" t="s">
        <v>1088</v>
      </c>
      <c r="M6409" t="s">
        <v>72</v>
      </c>
      <c r="N6409" s="1">
        <v>42072.654861111114</v>
      </c>
      <c r="O6409" s="1">
        <v>40521.822222222225</v>
      </c>
      <c r="P6409" s="2">
        <v>40525</v>
      </c>
      <c r="Q6409" s="1">
        <v>40555.173611111109</v>
      </c>
      <c r="R6409" t="s">
        <v>67</v>
      </c>
      <c r="S6409" t="s">
        <v>67</v>
      </c>
      <c r="T6409" t="s">
        <v>31</v>
      </c>
      <c r="U6409" t="b">
        <v>1</v>
      </c>
      <c r="V6409" t="s">
        <v>28</v>
      </c>
      <c r="W6409" t="s">
        <v>29</v>
      </c>
      <c r="X6409" t="s">
        <v>28</v>
      </c>
      <c r="Y6409" t="s">
        <v>30</v>
      </c>
    </row>
    <row r="6410" spans="1:25" x14ac:dyDescent="0.2">
      <c r="A6410">
        <v>6408</v>
      </c>
      <c r="B6410">
        <v>119396053</v>
      </c>
      <c r="C6410">
        <v>3000</v>
      </c>
      <c r="D6410">
        <v>1745</v>
      </c>
      <c r="E6410">
        <v>22</v>
      </c>
      <c r="F6410">
        <v>1</v>
      </c>
      <c r="G6410">
        <v>1</v>
      </c>
      <c r="H6410">
        <v>1</v>
      </c>
      <c r="I6410">
        <v>3000</v>
      </c>
      <c r="J6410">
        <v>1745</v>
      </c>
      <c r="K6410">
        <v>44.941597219999998</v>
      </c>
      <c r="L6410" t="s">
        <v>1088</v>
      </c>
      <c r="M6410" t="s">
        <v>72</v>
      </c>
      <c r="N6410" s="1">
        <v>42072.654861111114</v>
      </c>
      <c r="O6410" s="1">
        <v>40521.822222222225</v>
      </c>
      <c r="P6410" s="2">
        <v>40525</v>
      </c>
      <c r="Q6410" s="1">
        <v>40555.173611111109</v>
      </c>
      <c r="R6410" t="s">
        <v>66</v>
      </c>
      <c r="S6410" t="s">
        <v>66</v>
      </c>
      <c r="T6410" t="s">
        <v>31</v>
      </c>
      <c r="U6410" t="b">
        <v>0</v>
      </c>
      <c r="V6410" t="s">
        <v>28</v>
      </c>
      <c r="W6410" t="s">
        <v>29</v>
      </c>
      <c r="X6410" t="s">
        <v>28</v>
      </c>
      <c r="Y6410" t="s">
        <v>30</v>
      </c>
    </row>
    <row r="6411" spans="1:25" x14ac:dyDescent="0.2">
      <c r="A6411">
        <v>6409</v>
      </c>
      <c r="B6411">
        <v>285688065</v>
      </c>
      <c r="C6411">
        <v>10000</v>
      </c>
      <c r="D6411">
        <v>791</v>
      </c>
      <c r="E6411">
        <v>22</v>
      </c>
      <c r="F6411">
        <v>2</v>
      </c>
      <c r="G6411">
        <v>1</v>
      </c>
      <c r="H6411">
        <v>1</v>
      </c>
      <c r="I6411">
        <v>10000</v>
      </c>
      <c r="J6411">
        <v>791</v>
      </c>
      <c r="K6411">
        <v>61</v>
      </c>
      <c r="L6411" t="s">
        <v>1088</v>
      </c>
      <c r="M6411" t="s">
        <v>72</v>
      </c>
      <c r="N6411" s="1">
        <v>42072.654861111114</v>
      </c>
      <c r="O6411" s="1">
        <v>40521.822222222225</v>
      </c>
      <c r="P6411" s="2">
        <v>40525</v>
      </c>
      <c r="Q6411" s="1">
        <v>40555.173611111109</v>
      </c>
      <c r="R6411" t="s">
        <v>59</v>
      </c>
      <c r="S6411" t="s">
        <v>26</v>
      </c>
      <c r="T6411" t="s">
        <v>31</v>
      </c>
      <c r="U6411" t="b">
        <v>1</v>
      </c>
      <c r="V6411" t="s">
        <v>28</v>
      </c>
      <c r="W6411" t="s">
        <v>29</v>
      </c>
      <c r="X6411" t="s">
        <v>28</v>
      </c>
      <c r="Y6411" t="s">
        <v>30</v>
      </c>
    </row>
    <row r="6412" spans="1:25" x14ac:dyDescent="0.2">
      <c r="A6412">
        <v>6410</v>
      </c>
      <c r="B6412">
        <v>1030494981</v>
      </c>
      <c r="C6412">
        <v>7500</v>
      </c>
      <c r="D6412">
        <v>2171</v>
      </c>
      <c r="E6412">
        <v>22</v>
      </c>
      <c r="F6412">
        <v>1</v>
      </c>
      <c r="G6412">
        <v>1</v>
      </c>
      <c r="H6412">
        <v>1</v>
      </c>
      <c r="I6412">
        <v>7500</v>
      </c>
      <c r="J6412">
        <v>2171</v>
      </c>
      <c r="K6412">
        <v>36.956979169999997</v>
      </c>
      <c r="L6412" t="s">
        <v>1088</v>
      </c>
      <c r="M6412" t="s">
        <v>72</v>
      </c>
      <c r="N6412" s="1">
        <v>42072.654861111114</v>
      </c>
      <c r="O6412" s="1">
        <v>40281.945833333331</v>
      </c>
      <c r="P6412" s="2">
        <v>40282</v>
      </c>
      <c r="Q6412" s="1">
        <v>40318.945833333331</v>
      </c>
      <c r="R6412" t="s">
        <v>158</v>
      </c>
      <c r="S6412" t="s">
        <v>62</v>
      </c>
      <c r="T6412" t="s">
        <v>31</v>
      </c>
      <c r="U6412" t="b">
        <v>0</v>
      </c>
      <c r="V6412" t="s">
        <v>41</v>
      </c>
      <c r="W6412" t="s">
        <v>29</v>
      </c>
      <c r="X6412" t="s">
        <v>41</v>
      </c>
      <c r="Y6412" t="s">
        <v>42</v>
      </c>
    </row>
    <row r="6413" spans="1:25" x14ac:dyDescent="0.2">
      <c r="A6413">
        <v>6411</v>
      </c>
      <c r="B6413">
        <v>1714673237</v>
      </c>
      <c r="C6413">
        <v>3000</v>
      </c>
      <c r="D6413">
        <v>3030</v>
      </c>
      <c r="E6413">
        <v>21</v>
      </c>
      <c r="F6413">
        <v>7</v>
      </c>
      <c r="G6413">
        <v>2</v>
      </c>
      <c r="H6413">
        <v>1</v>
      </c>
      <c r="I6413">
        <v>3000</v>
      </c>
      <c r="J6413">
        <v>3030</v>
      </c>
      <c r="K6413">
        <v>40.970763890000001</v>
      </c>
      <c r="L6413" t="s">
        <v>1088</v>
      </c>
      <c r="M6413" t="s">
        <v>72</v>
      </c>
      <c r="N6413" s="1">
        <v>42072.654861111114</v>
      </c>
      <c r="O6413" s="1">
        <v>40521.822222222225</v>
      </c>
      <c r="P6413" s="2">
        <v>40525</v>
      </c>
      <c r="Q6413" s="1">
        <v>40555.173611111109</v>
      </c>
      <c r="R6413" t="s">
        <v>25</v>
      </c>
      <c r="S6413" t="s">
        <v>26</v>
      </c>
      <c r="T6413" t="s">
        <v>27</v>
      </c>
      <c r="U6413" t="b">
        <v>1</v>
      </c>
      <c r="V6413" t="s">
        <v>28</v>
      </c>
      <c r="W6413" t="s">
        <v>29</v>
      </c>
      <c r="X6413" t="s">
        <v>28</v>
      </c>
      <c r="Y6413" t="s">
        <v>30</v>
      </c>
    </row>
    <row r="6414" spans="1:25" x14ac:dyDescent="0.2">
      <c r="A6414">
        <v>6412</v>
      </c>
      <c r="B6414">
        <v>353647208</v>
      </c>
      <c r="C6414">
        <v>8000</v>
      </c>
      <c r="D6414">
        <v>8180</v>
      </c>
      <c r="E6414">
        <v>21</v>
      </c>
      <c r="F6414">
        <v>1</v>
      </c>
      <c r="G6414">
        <v>1</v>
      </c>
      <c r="H6414">
        <v>1</v>
      </c>
      <c r="I6414">
        <v>8000</v>
      </c>
      <c r="J6414">
        <v>8180</v>
      </c>
      <c r="K6414">
        <v>60</v>
      </c>
      <c r="L6414" t="s">
        <v>1088</v>
      </c>
      <c r="M6414" t="s">
        <v>72</v>
      </c>
      <c r="N6414" s="1">
        <v>42072.654861111114</v>
      </c>
      <c r="O6414" s="1">
        <v>40521.822222222225</v>
      </c>
      <c r="P6414" s="2">
        <v>40525</v>
      </c>
      <c r="Q6414" s="1">
        <v>40555.173611111109</v>
      </c>
      <c r="R6414" t="s">
        <v>25</v>
      </c>
      <c r="S6414" t="s">
        <v>26</v>
      </c>
      <c r="T6414" t="s">
        <v>27</v>
      </c>
      <c r="U6414" t="b">
        <v>1</v>
      </c>
      <c r="V6414" t="s">
        <v>28</v>
      </c>
      <c r="W6414" t="s">
        <v>29</v>
      </c>
      <c r="X6414" t="s">
        <v>28</v>
      </c>
      <c r="Y6414" t="s">
        <v>30</v>
      </c>
    </row>
    <row r="6415" spans="1:25" x14ac:dyDescent="0.2">
      <c r="A6415">
        <v>6413</v>
      </c>
      <c r="B6415">
        <v>779079123</v>
      </c>
      <c r="C6415">
        <v>5000</v>
      </c>
      <c r="D6415">
        <v>5155</v>
      </c>
      <c r="E6415">
        <v>21</v>
      </c>
      <c r="F6415">
        <v>1</v>
      </c>
      <c r="G6415">
        <v>1</v>
      </c>
      <c r="H6415">
        <v>1</v>
      </c>
      <c r="I6415">
        <v>5000</v>
      </c>
      <c r="J6415">
        <v>5155</v>
      </c>
      <c r="K6415">
        <v>77.165023149999996</v>
      </c>
      <c r="L6415" t="s">
        <v>1088</v>
      </c>
      <c r="M6415" t="s">
        <v>72</v>
      </c>
      <c r="N6415" s="1">
        <v>42072.654861111114</v>
      </c>
      <c r="O6415" s="1">
        <v>40521.822222222225</v>
      </c>
      <c r="P6415" s="2">
        <v>40525</v>
      </c>
      <c r="Q6415" s="1">
        <v>40555.173611111109</v>
      </c>
      <c r="R6415" t="s">
        <v>25</v>
      </c>
      <c r="S6415" t="s">
        <v>26</v>
      </c>
      <c r="T6415" t="s">
        <v>27</v>
      </c>
      <c r="U6415" t="b">
        <v>1</v>
      </c>
      <c r="V6415" t="s">
        <v>28</v>
      </c>
      <c r="W6415" t="s">
        <v>29</v>
      </c>
      <c r="X6415" t="s">
        <v>28</v>
      </c>
      <c r="Y6415" t="s">
        <v>30</v>
      </c>
    </row>
    <row r="6416" spans="1:25" x14ac:dyDescent="0.2">
      <c r="A6416">
        <v>6414</v>
      </c>
      <c r="B6416">
        <v>1119439618</v>
      </c>
      <c r="C6416">
        <v>3000</v>
      </c>
      <c r="D6416">
        <v>3310</v>
      </c>
      <c r="E6416">
        <v>21</v>
      </c>
      <c r="F6416">
        <v>1</v>
      </c>
      <c r="G6416">
        <v>1</v>
      </c>
      <c r="H6416">
        <v>1</v>
      </c>
      <c r="I6416">
        <v>3000</v>
      </c>
      <c r="J6416">
        <v>3310</v>
      </c>
      <c r="K6416">
        <v>80.543101849999999</v>
      </c>
      <c r="L6416" t="s">
        <v>1088</v>
      </c>
      <c r="M6416" t="s">
        <v>72</v>
      </c>
      <c r="N6416" s="1">
        <v>42072.654861111114</v>
      </c>
      <c r="O6416" s="1">
        <v>40521.822222222225</v>
      </c>
      <c r="P6416" s="2">
        <v>40525</v>
      </c>
      <c r="Q6416" s="1">
        <v>40555.173611111109</v>
      </c>
      <c r="R6416" t="s">
        <v>59</v>
      </c>
      <c r="S6416" t="s">
        <v>26</v>
      </c>
      <c r="T6416" t="s">
        <v>27</v>
      </c>
      <c r="U6416" t="b">
        <v>1</v>
      </c>
      <c r="V6416" t="s">
        <v>28</v>
      </c>
      <c r="W6416" t="s">
        <v>29</v>
      </c>
      <c r="X6416" t="s">
        <v>28</v>
      </c>
      <c r="Y6416" t="s">
        <v>30</v>
      </c>
    </row>
    <row r="6417" spans="1:25" x14ac:dyDescent="0.2">
      <c r="A6417">
        <v>6415</v>
      </c>
      <c r="B6417">
        <v>1232628052</v>
      </c>
      <c r="C6417">
        <v>1500</v>
      </c>
      <c r="D6417">
        <v>1700</v>
      </c>
      <c r="E6417">
        <v>21</v>
      </c>
      <c r="F6417">
        <v>1</v>
      </c>
      <c r="G6417">
        <v>1</v>
      </c>
      <c r="H6417">
        <v>1</v>
      </c>
      <c r="I6417">
        <v>1500</v>
      </c>
      <c r="J6417">
        <v>1700</v>
      </c>
      <c r="K6417">
        <v>64.21611111</v>
      </c>
      <c r="L6417" t="s">
        <v>1088</v>
      </c>
      <c r="M6417" t="s">
        <v>72</v>
      </c>
      <c r="N6417" s="1">
        <v>42072.654861111114</v>
      </c>
      <c r="O6417" s="1">
        <v>40281.945833333331</v>
      </c>
      <c r="P6417" s="2">
        <v>40282</v>
      </c>
      <c r="Q6417" s="1">
        <v>40318.945833333331</v>
      </c>
      <c r="R6417" t="s">
        <v>115</v>
      </c>
      <c r="S6417" t="s">
        <v>115</v>
      </c>
      <c r="T6417" t="s">
        <v>27</v>
      </c>
      <c r="U6417" t="b">
        <v>1</v>
      </c>
      <c r="V6417" t="s">
        <v>41</v>
      </c>
      <c r="W6417" t="s">
        <v>29</v>
      </c>
      <c r="X6417" t="s">
        <v>41</v>
      </c>
      <c r="Y6417" t="s">
        <v>42</v>
      </c>
    </row>
    <row r="6418" spans="1:25" x14ac:dyDescent="0.2">
      <c r="A6418">
        <v>6416</v>
      </c>
      <c r="B6418">
        <v>1913347072</v>
      </c>
      <c r="C6418">
        <v>1000</v>
      </c>
      <c r="D6418">
        <v>1745</v>
      </c>
      <c r="E6418">
        <v>21</v>
      </c>
      <c r="F6418">
        <v>1</v>
      </c>
      <c r="G6418">
        <v>1</v>
      </c>
      <c r="H6418">
        <v>1</v>
      </c>
      <c r="I6418">
        <v>1000</v>
      </c>
      <c r="J6418">
        <v>1745</v>
      </c>
      <c r="K6418">
        <v>10.11487269</v>
      </c>
      <c r="L6418" t="s">
        <v>1088</v>
      </c>
      <c r="M6418" t="s">
        <v>72</v>
      </c>
      <c r="N6418" s="1">
        <v>42072.654861111114</v>
      </c>
      <c r="O6418" s="1">
        <v>40521.822222222225</v>
      </c>
      <c r="P6418" s="2">
        <v>40525</v>
      </c>
      <c r="Q6418" s="1">
        <v>40555.173611111109</v>
      </c>
      <c r="R6418" t="s">
        <v>153</v>
      </c>
      <c r="S6418" t="s">
        <v>62</v>
      </c>
      <c r="T6418" t="s">
        <v>27</v>
      </c>
      <c r="U6418" t="b">
        <v>1</v>
      </c>
      <c r="V6418" t="s">
        <v>28</v>
      </c>
      <c r="W6418" t="s">
        <v>29</v>
      </c>
      <c r="X6418" t="s">
        <v>28</v>
      </c>
      <c r="Y6418" t="s">
        <v>30</v>
      </c>
    </row>
    <row r="6419" spans="1:25" x14ac:dyDescent="0.2">
      <c r="A6419">
        <v>6417</v>
      </c>
      <c r="B6419">
        <v>780859734</v>
      </c>
      <c r="C6419">
        <v>3500</v>
      </c>
      <c r="D6419">
        <v>3720</v>
      </c>
      <c r="E6419">
        <v>21</v>
      </c>
      <c r="F6419">
        <v>0</v>
      </c>
      <c r="G6419">
        <v>1</v>
      </c>
      <c r="H6419">
        <v>1</v>
      </c>
      <c r="I6419">
        <v>3500</v>
      </c>
      <c r="J6419">
        <v>3720</v>
      </c>
      <c r="K6419">
        <v>89.480335650000001</v>
      </c>
      <c r="L6419" t="s">
        <v>1088</v>
      </c>
      <c r="M6419" t="s">
        <v>72</v>
      </c>
      <c r="N6419" s="1">
        <v>42072.654861111114</v>
      </c>
      <c r="O6419" s="1">
        <v>40281.945833333331</v>
      </c>
      <c r="P6419" s="2">
        <v>40282</v>
      </c>
      <c r="Q6419" s="1">
        <v>40318.945833333331</v>
      </c>
      <c r="R6419" t="s">
        <v>75</v>
      </c>
      <c r="S6419" t="s">
        <v>62</v>
      </c>
      <c r="T6419" t="s">
        <v>27</v>
      </c>
      <c r="U6419" t="b">
        <v>1</v>
      </c>
      <c r="V6419" t="s">
        <v>41</v>
      </c>
      <c r="W6419" t="s">
        <v>29</v>
      </c>
      <c r="X6419" t="s">
        <v>41</v>
      </c>
      <c r="Y6419" t="s">
        <v>42</v>
      </c>
    </row>
    <row r="6420" spans="1:25" x14ac:dyDescent="0.2">
      <c r="A6420">
        <v>6418</v>
      </c>
      <c r="B6420">
        <v>2038293176</v>
      </c>
      <c r="C6420">
        <v>3000</v>
      </c>
      <c r="D6420">
        <v>615</v>
      </c>
      <c r="E6420">
        <v>21</v>
      </c>
      <c r="F6420">
        <v>2</v>
      </c>
      <c r="G6420">
        <v>1</v>
      </c>
      <c r="H6420">
        <v>1</v>
      </c>
      <c r="I6420">
        <v>3000</v>
      </c>
      <c r="J6420">
        <v>615</v>
      </c>
      <c r="K6420">
        <v>67.237685189999993</v>
      </c>
      <c r="L6420" t="s">
        <v>1088</v>
      </c>
      <c r="M6420" t="s">
        <v>72</v>
      </c>
      <c r="N6420" s="1">
        <v>42072.654861111114</v>
      </c>
      <c r="O6420" s="1">
        <v>40521.822222222225</v>
      </c>
      <c r="P6420" s="2">
        <v>40525</v>
      </c>
      <c r="Q6420" s="1">
        <v>40555.173611111109</v>
      </c>
      <c r="R6420" t="s">
        <v>25</v>
      </c>
      <c r="S6420" t="s">
        <v>26</v>
      </c>
      <c r="T6420" t="s">
        <v>40</v>
      </c>
      <c r="U6420" t="b">
        <v>1</v>
      </c>
      <c r="V6420" t="s">
        <v>28</v>
      </c>
      <c r="W6420" t="s">
        <v>29</v>
      </c>
      <c r="X6420" t="s">
        <v>28</v>
      </c>
      <c r="Y6420" t="s">
        <v>30</v>
      </c>
    </row>
    <row r="6421" spans="1:25" x14ac:dyDescent="0.2">
      <c r="A6421">
        <v>6419</v>
      </c>
      <c r="B6421">
        <v>970959443</v>
      </c>
      <c r="C6421">
        <v>8550</v>
      </c>
      <c r="D6421">
        <v>4480</v>
      </c>
      <c r="E6421">
        <v>21</v>
      </c>
      <c r="F6421">
        <v>2</v>
      </c>
      <c r="G6421">
        <v>1</v>
      </c>
      <c r="H6421">
        <v>1</v>
      </c>
      <c r="I6421">
        <v>8550</v>
      </c>
      <c r="J6421">
        <v>4480</v>
      </c>
      <c r="K6421">
        <v>89.847210649999994</v>
      </c>
      <c r="L6421" t="s">
        <v>1088</v>
      </c>
      <c r="M6421" t="s">
        <v>72</v>
      </c>
      <c r="N6421" s="1">
        <v>42072.654861111114</v>
      </c>
      <c r="O6421" s="1">
        <v>40281.945833333331</v>
      </c>
      <c r="P6421" s="2">
        <v>40282</v>
      </c>
      <c r="Q6421" s="1">
        <v>40318.945833333331</v>
      </c>
      <c r="R6421" t="s">
        <v>59</v>
      </c>
      <c r="S6421" t="s">
        <v>26</v>
      </c>
      <c r="T6421" t="s">
        <v>31</v>
      </c>
      <c r="U6421" t="b">
        <v>1</v>
      </c>
      <c r="V6421" t="s">
        <v>41</v>
      </c>
      <c r="W6421" t="s">
        <v>29</v>
      </c>
      <c r="X6421" t="s">
        <v>41</v>
      </c>
      <c r="Y6421" t="s">
        <v>42</v>
      </c>
    </row>
    <row r="6422" spans="1:25" x14ac:dyDescent="0.2">
      <c r="A6422">
        <v>6420</v>
      </c>
      <c r="B6422">
        <v>345677790</v>
      </c>
      <c r="C6422">
        <v>700</v>
      </c>
      <c r="D6422">
        <v>1230</v>
      </c>
      <c r="E6422">
        <v>21</v>
      </c>
      <c r="F6422">
        <v>1</v>
      </c>
      <c r="G6422">
        <v>1</v>
      </c>
      <c r="H6422">
        <v>1</v>
      </c>
      <c r="I6422">
        <v>700</v>
      </c>
      <c r="J6422">
        <v>1230</v>
      </c>
      <c r="K6422">
        <v>30.12572917</v>
      </c>
      <c r="L6422" t="s">
        <v>1088</v>
      </c>
      <c r="M6422" t="s">
        <v>72</v>
      </c>
      <c r="N6422" s="1">
        <v>42072.654861111114</v>
      </c>
      <c r="O6422" s="1">
        <v>40281.945833333331</v>
      </c>
      <c r="P6422" s="2">
        <v>40282</v>
      </c>
      <c r="Q6422" s="1">
        <v>40318.945833333331</v>
      </c>
      <c r="R6422" t="s">
        <v>63</v>
      </c>
      <c r="S6422" t="s">
        <v>37</v>
      </c>
      <c r="T6422" t="s">
        <v>27</v>
      </c>
      <c r="U6422" t="b">
        <v>1</v>
      </c>
      <c r="V6422" t="s">
        <v>41</v>
      </c>
      <c r="W6422" t="s">
        <v>29</v>
      </c>
      <c r="X6422" t="s">
        <v>41</v>
      </c>
      <c r="Y6422" t="s">
        <v>42</v>
      </c>
    </row>
    <row r="6423" spans="1:25" x14ac:dyDescent="0.2">
      <c r="A6423">
        <v>6421</v>
      </c>
      <c r="B6423">
        <v>519496903</v>
      </c>
      <c r="C6423">
        <v>2000</v>
      </c>
      <c r="D6423">
        <v>2000</v>
      </c>
      <c r="E6423">
        <v>20</v>
      </c>
      <c r="F6423">
        <v>6</v>
      </c>
      <c r="G6423">
        <v>3</v>
      </c>
      <c r="H6423">
        <v>1</v>
      </c>
      <c r="I6423">
        <v>2000</v>
      </c>
      <c r="J6423">
        <v>2000</v>
      </c>
      <c r="K6423">
        <v>61</v>
      </c>
      <c r="L6423" t="s">
        <v>1088</v>
      </c>
      <c r="M6423" t="s">
        <v>72</v>
      </c>
      <c r="N6423" s="1">
        <v>42072.654861111114</v>
      </c>
      <c r="O6423" s="1">
        <v>40521.822222222225</v>
      </c>
      <c r="P6423" s="2">
        <v>40525</v>
      </c>
      <c r="Q6423" s="1">
        <v>40555.173611111109</v>
      </c>
      <c r="R6423" t="s">
        <v>26</v>
      </c>
      <c r="S6423" t="s">
        <v>26</v>
      </c>
      <c r="T6423" t="s">
        <v>27</v>
      </c>
      <c r="U6423" t="b">
        <v>1</v>
      </c>
      <c r="V6423" t="s">
        <v>28</v>
      </c>
      <c r="W6423" t="s">
        <v>29</v>
      </c>
      <c r="X6423" t="s">
        <v>28</v>
      </c>
      <c r="Y6423" t="s">
        <v>30</v>
      </c>
    </row>
    <row r="6424" spans="1:25" x14ac:dyDescent="0.2">
      <c r="A6424">
        <v>6422</v>
      </c>
      <c r="B6424">
        <v>1136202591</v>
      </c>
      <c r="C6424">
        <v>6000</v>
      </c>
      <c r="D6424">
        <v>1519</v>
      </c>
      <c r="E6424">
        <v>20</v>
      </c>
      <c r="F6424">
        <v>0</v>
      </c>
      <c r="G6424">
        <v>3</v>
      </c>
      <c r="H6424">
        <v>1</v>
      </c>
      <c r="I6424">
        <v>6000</v>
      </c>
      <c r="J6424">
        <v>1519</v>
      </c>
      <c r="K6424">
        <v>89.999062499999994</v>
      </c>
      <c r="L6424" t="s">
        <v>1088</v>
      </c>
      <c r="M6424" t="s">
        <v>72</v>
      </c>
      <c r="N6424" s="1">
        <v>42072.654861111114</v>
      </c>
      <c r="O6424" s="1">
        <v>40281.945833333331</v>
      </c>
      <c r="P6424" s="2">
        <v>40282</v>
      </c>
      <c r="Q6424" s="1">
        <v>40318.945833333331</v>
      </c>
      <c r="R6424" t="s">
        <v>55</v>
      </c>
      <c r="S6424" t="s">
        <v>37</v>
      </c>
      <c r="T6424" t="s">
        <v>31</v>
      </c>
      <c r="U6424" t="b">
        <v>1</v>
      </c>
      <c r="V6424" t="s">
        <v>41</v>
      </c>
      <c r="W6424" t="s">
        <v>29</v>
      </c>
      <c r="X6424" t="s">
        <v>41</v>
      </c>
      <c r="Y6424" t="s">
        <v>42</v>
      </c>
    </row>
    <row r="6425" spans="1:25" x14ac:dyDescent="0.2">
      <c r="A6425">
        <v>6423</v>
      </c>
      <c r="B6425">
        <v>1843495123</v>
      </c>
      <c r="C6425">
        <v>1200</v>
      </c>
      <c r="D6425">
        <v>615</v>
      </c>
      <c r="E6425">
        <v>20</v>
      </c>
      <c r="F6425">
        <v>2</v>
      </c>
      <c r="G6425">
        <v>2</v>
      </c>
      <c r="H6425">
        <v>1</v>
      </c>
      <c r="I6425">
        <v>1200</v>
      </c>
      <c r="J6425">
        <v>615</v>
      </c>
      <c r="K6425">
        <v>5.7028356479999998</v>
      </c>
      <c r="L6425" t="s">
        <v>1088</v>
      </c>
      <c r="M6425" t="s">
        <v>72</v>
      </c>
      <c r="N6425" s="1">
        <v>42072.654861111114</v>
      </c>
      <c r="O6425" s="1">
        <v>40281.945833333331</v>
      </c>
      <c r="P6425" s="2">
        <v>40282</v>
      </c>
      <c r="Q6425" s="1">
        <v>40318.945833333331</v>
      </c>
      <c r="R6425" t="s">
        <v>25</v>
      </c>
      <c r="S6425" t="s">
        <v>26</v>
      </c>
      <c r="T6425" t="s">
        <v>31</v>
      </c>
      <c r="U6425" t="b">
        <v>0</v>
      </c>
      <c r="V6425" t="s">
        <v>41</v>
      </c>
      <c r="W6425" t="s">
        <v>29</v>
      </c>
      <c r="X6425" t="s">
        <v>41</v>
      </c>
      <c r="Y6425" t="s">
        <v>42</v>
      </c>
    </row>
    <row r="6426" spans="1:25" x14ac:dyDescent="0.2">
      <c r="A6426">
        <v>6424</v>
      </c>
      <c r="B6426">
        <v>1203369546</v>
      </c>
      <c r="C6426">
        <v>750</v>
      </c>
      <c r="D6426">
        <v>1326</v>
      </c>
      <c r="E6426">
        <v>20</v>
      </c>
      <c r="F6426">
        <v>10</v>
      </c>
      <c r="G6426">
        <v>2</v>
      </c>
      <c r="H6426">
        <v>1</v>
      </c>
      <c r="I6426">
        <v>750</v>
      </c>
      <c r="J6426">
        <v>1326</v>
      </c>
      <c r="K6426">
        <v>47.240798609999999</v>
      </c>
      <c r="L6426" t="s">
        <v>1088</v>
      </c>
      <c r="M6426" t="s">
        <v>72</v>
      </c>
      <c r="N6426" s="1">
        <v>42072.654861111114</v>
      </c>
      <c r="O6426" s="1">
        <v>40521.822222222225</v>
      </c>
      <c r="P6426" s="2">
        <v>40525</v>
      </c>
      <c r="Q6426" s="1">
        <v>40555.173611111109</v>
      </c>
      <c r="R6426" t="s">
        <v>47</v>
      </c>
      <c r="S6426" t="s">
        <v>47</v>
      </c>
      <c r="T6426" t="s">
        <v>27</v>
      </c>
      <c r="U6426" t="b">
        <v>1</v>
      </c>
      <c r="V6426" t="s">
        <v>28</v>
      </c>
      <c r="W6426" t="s">
        <v>29</v>
      </c>
      <c r="X6426" t="s">
        <v>28</v>
      </c>
      <c r="Y6426" t="s">
        <v>30</v>
      </c>
    </row>
    <row r="6427" spans="1:25" x14ac:dyDescent="0.2">
      <c r="A6427">
        <v>6425</v>
      </c>
      <c r="B6427">
        <v>900969712</v>
      </c>
      <c r="C6427">
        <v>1000</v>
      </c>
      <c r="D6427">
        <v>1367</v>
      </c>
      <c r="E6427">
        <v>20</v>
      </c>
      <c r="F6427">
        <v>1</v>
      </c>
      <c r="G6427">
        <v>1</v>
      </c>
      <c r="H6427">
        <v>1</v>
      </c>
      <c r="I6427">
        <v>1000</v>
      </c>
      <c r="J6427">
        <v>1367</v>
      </c>
      <c r="K6427">
        <v>40.925555559999999</v>
      </c>
      <c r="L6427" t="s">
        <v>1088</v>
      </c>
      <c r="M6427" t="s">
        <v>72</v>
      </c>
      <c r="N6427" s="1">
        <v>42072.654861111114</v>
      </c>
      <c r="O6427" s="1">
        <v>40281.945833333331</v>
      </c>
      <c r="P6427" s="2">
        <v>40282</v>
      </c>
      <c r="Q6427" s="1">
        <v>40318.945833333331</v>
      </c>
      <c r="R6427" t="s">
        <v>25</v>
      </c>
      <c r="S6427" t="s">
        <v>26</v>
      </c>
      <c r="T6427" t="s">
        <v>27</v>
      </c>
      <c r="U6427" t="b">
        <v>1</v>
      </c>
      <c r="V6427" t="s">
        <v>41</v>
      </c>
      <c r="W6427" t="s">
        <v>29</v>
      </c>
      <c r="X6427" t="s">
        <v>41</v>
      </c>
      <c r="Y6427" t="s">
        <v>42</v>
      </c>
    </row>
    <row r="6428" spans="1:25" x14ac:dyDescent="0.2">
      <c r="A6428">
        <v>6426</v>
      </c>
      <c r="B6428">
        <v>1110665902</v>
      </c>
      <c r="C6428">
        <v>600</v>
      </c>
      <c r="D6428">
        <v>1050</v>
      </c>
      <c r="E6428">
        <v>20</v>
      </c>
      <c r="F6428">
        <v>1</v>
      </c>
      <c r="G6428">
        <v>1</v>
      </c>
      <c r="H6428">
        <v>1</v>
      </c>
      <c r="I6428">
        <v>600</v>
      </c>
      <c r="J6428">
        <v>1050</v>
      </c>
      <c r="K6428">
        <v>21.348182869999999</v>
      </c>
      <c r="L6428" t="s">
        <v>1088</v>
      </c>
      <c r="M6428" t="s">
        <v>72</v>
      </c>
      <c r="N6428" s="1">
        <v>42072.654861111114</v>
      </c>
      <c r="O6428" s="1">
        <v>40281.945833333331</v>
      </c>
      <c r="P6428" s="2">
        <v>40282</v>
      </c>
      <c r="Q6428" s="1">
        <v>40318.945833333331</v>
      </c>
      <c r="R6428" t="s">
        <v>47</v>
      </c>
      <c r="S6428" t="s">
        <v>47</v>
      </c>
      <c r="T6428" t="s">
        <v>27</v>
      </c>
      <c r="U6428" t="b">
        <v>1</v>
      </c>
      <c r="V6428" t="s">
        <v>41</v>
      </c>
      <c r="W6428" t="s">
        <v>29</v>
      </c>
      <c r="X6428" t="s">
        <v>41</v>
      </c>
      <c r="Y6428" t="s">
        <v>42</v>
      </c>
    </row>
    <row r="6429" spans="1:25" x14ac:dyDescent="0.2">
      <c r="A6429">
        <v>6427</v>
      </c>
      <c r="B6429">
        <v>300484538</v>
      </c>
      <c r="C6429">
        <v>19750</v>
      </c>
      <c r="D6429">
        <v>634</v>
      </c>
      <c r="E6429">
        <v>20</v>
      </c>
      <c r="F6429">
        <v>13</v>
      </c>
      <c r="G6429">
        <v>1</v>
      </c>
      <c r="H6429">
        <v>1</v>
      </c>
      <c r="I6429">
        <v>19750</v>
      </c>
      <c r="J6429">
        <v>634</v>
      </c>
      <c r="K6429">
        <v>46.353391199999997</v>
      </c>
      <c r="L6429" t="s">
        <v>1088</v>
      </c>
      <c r="M6429" t="s">
        <v>72</v>
      </c>
      <c r="N6429" s="1">
        <v>42072.654861111114</v>
      </c>
      <c r="O6429" s="1">
        <v>40281.945833333331</v>
      </c>
      <c r="P6429" s="2">
        <v>40282</v>
      </c>
      <c r="Q6429" s="1">
        <v>40318.945833333331</v>
      </c>
      <c r="R6429" t="s">
        <v>47</v>
      </c>
      <c r="S6429" t="s">
        <v>47</v>
      </c>
      <c r="T6429" t="s">
        <v>40</v>
      </c>
      <c r="U6429" t="b">
        <v>1</v>
      </c>
      <c r="V6429" t="s">
        <v>41</v>
      </c>
      <c r="W6429" t="s">
        <v>29</v>
      </c>
      <c r="X6429" t="s">
        <v>41</v>
      </c>
      <c r="Y6429" t="s">
        <v>42</v>
      </c>
    </row>
    <row r="6430" spans="1:25" x14ac:dyDescent="0.2">
      <c r="A6430">
        <v>6428</v>
      </c>
      <c r="B6430">
        <v>21283746</v>
      </c>
      <c r="C6430">
        <v>1142.5</v>
      </c>
      <c r="D6430">
        <v>1680</v>
      </c>
      <c r="E6430">
        <v>20</v>
      </c>
      <c r="F6430">
        <v>2</v>
      </c>
      <c r="G6430">
        <v>1</v>
      </c>
      <c r="H6430">
        <v>1</v>
      </c>
      <c r="I6430">
        <v>1142.5</v>
      </c>
      <c r="J6430">
        <v>1680</v>
      </c>
      <c r="K6430">
        <v>45.035208330000003</v>
      </c>
      <c r="L6430" t="s">
        <v>1088</v>
      </c>
      <c r="M6430" t="s">
        <v>72</v>
      </c>
      <c r="N6430" s="1">
        <v>42072.654861111114</v>
      </c>
      <c r="O6430" s="1">
        <v>40281.945833333331</v>
      </c>
      <c r="P6430" s="2">
        <v>40282</v>
      </c>
      <c r="Q6430" s="1">
        <v>40318.945833333331</v>
      </c>
      <c r="R6430" t="s">
        <v>25</v>
      </c>
      <c r="S6430" t="s">
        <v>26</v>
      </c>
      <c r="T6430" t="s">
        <v>27</v>
      </c>
      <c r="U6430" t="b">
        <v>1</v>
      </c>
      <c r="V6430" t="s">
        <v>41</v>
      </c>
      <c r="W6430" t="s">
        <v>29</v>
      </c>
      <c r="X6430" t="s">
        <v>41</v>
      </c>
      <c r="Y6430" t="s">
        <v>42</v>
      </c>
    </row>
    <row r="6431" spans="1:25" x14ac:dyDescent="0.2">
      <c r="A6431">
        <v>6429</v>
      </c>
      <c r="B6431">
        <v>824727408</v>
      </c>
      <c r="C6431">
        <v>30000</v>
      </c>
      <c r="D6431">
        <v>2263</v>
      </c>
      <c r="E6431">
        <v>20</v>
      </c>
      <c r="F6431">
        <v>5</v>
      </c>
      <c r="G6431">
        <v>1</v>
      </c>
      <c r="H6431">
        <v>1</v>
      </c>
      <c r="I6431">
        <v>30000</v>
      </c>
      <c r="J6431">
        <v>2263</v>
      </c>
      <c r="K6431">
        <v>63.748761569999999</v>
      </c>
      <c r="L6431" t="s">
        <v>1088</v>
      </c>
      <c r="M6431" t="s">
        <v>72</v>
      </c>
      <c r="N6431" s="1">
        <v>42072.654861111114</v>
      </c>
      <c r="O6431" s="1">
        <v>40281.945833333331</v>
      </c>
      <c r="P6431" s="2">
        <v>40282</v>
      </c>
      <c r="Q6431" s="1">
        <v>40318.945833333331</v>
      </c>
      <c r="R6431" t="s">
        <v>60</v>
      </c>
      <c r="S6431" t="s">
        <v>26</v>
      </c>
      <c r="T6431" t="s">
        <v>31</v>
      </c>
      <c r="U6431" t="b">
        <v>1</v>
      </c>
      <c r="V6431" t="s">
        <v>41</v>
      </c>
      <c r="W6431" t="s">
        <v>29</v>
      </c>
      <c r="X6431" t="s">
        <v>41</v>
      </c>
      <c r="Y6431" t="s">
        <v>42</v>
      </c>
    </row>
    <row r="6432" spans="1:25" x14ac:dyDescent="0.2">
      <c r="A6432">
        <v>6430</v>
      </c>
      <c r="B6432">
        <v>936933431</v>
      </c>
      <c r="C6432">
        <v>25000</v>
      </c>
      <c r="D6432">
        <v>2648</v>
      </c>
      <c r="E6432">
        <v>20</v>
      </c>
      <c r="F6432">
        <v>0</v>
      </c>
      <c r="G6432">
        <v>1</v>
      </c>
      <c r="H6432">
        <v>1</v>
      </c>
      <c r="I6432">
        <v>25000</v>
      </c>
      <c r="J6432">
        <v>2648</v>
      </c>
      <c r="K6432">
        <v>80.021724539999994</v>
      </c>
      <c r="L6432" t="s">
        <v>1088</v>
      </c>
      <c r="M6432" t="s">
        <v>72</v>
      </c>
      <c r="N6432" s="1">
        <v>42072.654861111114</v>
      </c>
      <c r="O6432" s="1">
        <v>40281.945833333331</v>
      </c>
      <c r="P6432" s="2">
        <v>40282</v>
      </c>
      <c r="Q6432" s="1">
        <v>40318.945833333331</v>
      </c>
      <c r="R6432" t="s">
        <v>26</v>
      </c>
      <c r="S6432" t="s">
        <v>26</v>
      </c>
      <c r="T6432" t="s">
        <v>31</v>
      </c>
      <c r="U6432" t="b">
        <v>1</v>
      </c>
      <c r="V6432" t="s">
        <v>41</v>
      </c>
      <c r="W6432" t="s">
        <v>29</v>
      </c>
      <c r="X6432" t="s">
        <v>41</v>
      </c>
      <c r="Y6432" t="s">
        <v>42</v>
      </c>
    </row>
    <row r="6433" spans="1:25" x14ac:dyDescent="0.2">
      <c r="A6433">
        <v>6431</v>
      </c>
      <c r="B6433">
        <v>2132419115</v>
      </c>
      <c r="C6433">
        <v>10000</v>
      </c>
      <c r="D6433">
        <v>1497</v>
      </c>
      <c r="E6433">
        <v>20</v>
      </c>
      <c r="F6433">
        <v>0</v>
      </c>
      <c r="G6433">
        <v>1</v>
      </c>
      <c r="H6433">
        <v>1</v>
      </c>
      <c r="I6433">
        <v>10000</v>
      </c>
      <c r="J6433">
        <v>1497</v>
      </c>
      <c r="K6433">
        <v>58.998946760000003</v>
      </c>
      <c r="L6433" t="s">
        <v>1088</v>
      </c>
      <c r="M6433" t="s">
        <v>72</v>
      </c>
      <c r="N6433" s="1">
        <v>42072.654861111114</v>
      </c>
      <c r="O6433" s="1">
        <v>40521.822222222225</v>
      </c>
      <c r="P6433" s="2">
        <v>40525</v>
      </c>
      <c r="Q6433" s="1">
        <v>40555.173611111109</v>
      </c>
      <c r="R6433" t="s">
        <v>26</v>
      </c>
      <c r="S6433" t="s">
        <v>26</v>
      </c>
      <c r="T6433" t="s">
        <v>31</v>
      </c>
      <c r="U6433" t="b">
        <v>1</v>
      </c>
      <c r="V6433" t="s">
        <v>28</v>
      </c>
      <c r="W6433" t="s">
        <v>29</v>
      </c>
      <c r="X6433" t="s">
        <v>28</v>
      </c>
      <c r="Y6433" t="s">
        <v>30</v>
      </c>
    </row>
    <row r="6434" spans="1:25" x14ac:dyDescent="0.2">
      <c r="A6434">
        <v>6432</v>
      </c>
      <c r="B6434">
        <v>238822021</v>
      </c>
      <c r="C6434">
        <v>10000</v>
      </c>
      <c r="D6434">
        <v>740</v>
      </c>
      <c r="E6434">
        <v>20</v>
      </c>
      <c r="F6434">
        <v>10</v>
      </c>
      <c r="G6434">
        <v>1</v>
      </c>
      <c r="H6434">
        <v>1</v>
      </c>
      <c r="I6434">
        <v>10000</v>
      </c>
      <c r="J6434">
        <v>740</v>
      </c>
      <c r="K6434">
        <v>60.69086806</v>
      </c>
      <c r="L6434" t="s">
        <v>1088</v>
      </c>
      <c r="M6434" t="s">
        <v>72</v>
      </c>
      <c r="N6434" s="1">
        <v>42072.654861111114</v>
      </c>
      <c r="O6434" s="1">
        <v>40281.945833333331</v>
      </c>
      <c r="P6434" s="2">
        <v>40282</v>
      </c>
      <c r="Q6434" s="1">
        <v>40318.945833333331</v>
      </c>
      <c r="R6434" t="s">
        <v>59</v>
      </c>
      <c r="S6434" t="s">
        <v>26</v>
      </c>
      <c r="T6434" t="s">
        <v>31</v>
      </c>
      <c r="U6434" t="b">
        <v>1</v>
      </c>
      <c r="V6434" t="s">
        <v>41</v>
      </c>
      <c r="W6434" t="s">
        <v>29</v>
      </c>
      <c r="X6434" t="s">
        <v>41</v>
      </c>
      <c r="Y6434" t="s">
        <v>42</v>
      </c>
    </row>
    <row r="6435" spans="1:25" x14ac:dyDescent="0.2">
      <c r="A6435">
        <v>6433</v>
      </c>
      <c r="B6435">
        <v>325742518</v>
      </c>
      <c r="C6435">
        <v>5000</v>
      </c>
      <c r="D6435">
        <v>680</v>
      </c>
      <c r="E6435">
        <v>20</v>
      </c>
      <c r="F6435">
        <v>1</v>
      </c>
      <c r="G6435">
        <v>1</v>
      </c>
      <c r="H6435">
        <v>1</v>
      </c>
      <c r="I6435">
        <v>5000</v>
      </c>
      <c r="J6435">
        <v>680</v>
      </c>
      <c r="K6435">
        <v>50.62939815</v>
      </c>
      <c r="L6435" t="s">
        <v>1088</v>
      </c>
      <c r="M6435" t="s">
        <v>72</v>
      </c>
      <c r="N6435" s="1">
        <v>42072.654861111114</v>
      </c>
      <c r="O6435" s="1">
        <v>40281.945833333331</v>
      </c>
      <c r="P6435" s="2">
        <v>40282</v>
      </c>
      <c r="Q6435" s="1">
        <v>40318.945833333331</v>
      </c>
      <c r="R6435" t="s">
        <v>55</v>
      </c>
      <c r="S6435" t="s">
        <v>37</v>
      </c>
      <c r="T6435" t="s">
        <v>31</v>
      </c>
      <c r="U6435" t="b">
        <v>0</v>
      </c>
      <c r="V6435" t="s">
        <v>41</v>
      </c>
      <c r="W6435" t="s">
        <v>29</v>
      </c>
      <c r="X6435" t="s">
        <v>41</v>
      </c>
      <c r="Y6435" t="s">
        <v>42</v>
      </c>
    </row>
    <row r="6436" spans="1:25" x14ac:dyDescent="0.2">
      <c r="A6436">
        <v>6434</v>
      </c>
      <c r="B6436">
        <v>571424303</v>
      </c>
      <c r="C6436">
        <v>5000</v>
      </c>
      <c r="D6436">
        <v>620</v>
      </c>
      <c r="E6436">
        <v>19</v>
      </c>
      <c r="F6436">
        <v>1</v>
      </c>
      <c r="G6436">
        <v>3</v>
      </c>
      <c r="H6436">
        <v>1</v>
      </c>
      <c r="I6436">
        <v>5000</v>
      </c>
      <c r="J6436">
        <v>620</v>
      </c>
      <c r="K6436">
        <v>20.241759259999998</v>
      </c>
      <c r="L6436" t="s">
        <v>1088</v>
      </c>
      <c r="M6436" t="s">
        <v>72</v>
      </c>
      <c r="N6436" s="1">
        <v>42072.654861111114</v>
      </c>
      <c r="O6436" s="1">
        <v>40521.822222222225</v>
      </c>
      <c r="P6436" s="2">
        <v>40525</v>
      </c>
      <c r="Q6436" s="1">
        <v>40555.173611111109</v>
      </c>
      <c r="R6436" t="s">
        <v>134</v>
      </c>
      <c r="S6436" t="s">
        <v>34</v>
      </c>
      <c r="T6436" t="s">
        <v>31</v>
      </c>
      <c r="U6436" t="b">
        <v>1</v>
      </c>
      <c r="V6436" t="s">
        <v>28</v>
      </c>
      <c r="W6436" t="s">
        <v>29</v>
      </c>
      <c r="X6436" t="s">
        <v>28</v>
      </c>
      <c r="Y6436" t="s">
        <v>30</v>
      </c>
    </row>
    <row r="6437" spans="1:25" x14ac:dyDescent="0.2">
      <c r="A6437">
        <v>6435</v>
      </c>
      <c r="B6437">
        <v>2144766546</v>
      </c>
      <c r="C6437">
        <v>1000</v>
      </c>
      <c r="D6437">
        <v>1340</v>
      </c>
      <c r="E6437">
        <v>19</v>
      </c>
      <c r="F6437">
        <v>7</v>
      </c>
      <c r="G6437">
        <v>2</v>
      </c>
      <c r="H6437">
        <v>1</v>
      </c>
      <c r="I6437">
        <v>1000</v>
      </c>
      <c r="J6437">
        <v>1340</v>
      </c>
      <c r="K6437">
        <v>30</v>
      </c>
      <c r="L6437" t="s">
        <v>1088</v>
      </c>
      <c r="M6437" t="s">
        <v>72</v>
      </c>
      <c r="N6437" s="1">
        <v>42072.654861111114</v>
      </c>
      <c r="O6437" s="1">
        <v>40521.822222222225</v>
      </c>
      <c r="P6437" s="2">
        <v>40525</v>
      </c>
      <c r="Q6437" s="1">
        <v>40555.173611111109</v>
      </c>
      <c r="R6437" t="s">
        <v>25</v>
      </c>
      <c r="S6437" t="s">
        <v>26</v>
      </c>
      <c r="T6437" t="s">
        <v>27</v>
      </c>
      <c r="U6437" t="b">
        <v>1</v>
      </c>
      <c r="V6437" t="s">
        <v>28</v>
      </c>
      <c r="W6437" t="s">
        <v>29</v>
      </c>
      <c r="X6437" t="s">
        <v>28</v>
      </c>
      <c r="Y6437" t="s">
        <v>30</v>
      </c>
    </row>
    <row r="6438" spans="1:25" x14ac:dyDescent="0.2">
      <c r="A6438">
        <v>6436</v>
      </c>
      <c r="B6438">
        <v>461949542</v>
      </c>
      <c r="C6438">
        <v>12000</v>
      </c>
      <c r="D6438">
        <v>2591</v>
      </c>
      <c r="E6438">
        <v>19</v>
      </c>
      <c r="F6438">
        <v>15</v>
      </c>
      <c r="G6438">
        <v>2</v>
      </c>
      <c r="H6438">
        <v>1</v>
      </c>
      <c r="I6438">
        <v>12000</v>
      </c>
      <c r="J6438">
        <v>2591</v>
      </c>
      <c r="K6438">
        <v>45.645856479999999</v>
      </c>
      <c r="L6438" t="s">
        <v>1088</v>
      </c>
      <c r="M6438" t="s">
        <v>72</v>
      </c>
      <c r="N6438" s="1">
        <v>42072.654861111114</v>
      </c>
      <c r="O6438" s="1">
        <v>40521.822222222225</v>
      </c>
      <c r="P6438" s="2">
        <v>40525</v>
      </c>
      <c r="Q6438" s="1">
        <v>40555.173611111109</v>
      </c>
      <c r="R6438" t="s">
        <v>60</v>
      </c>
      <c r="S6438" t="s">
        <v>26</v>
      </c>
      <c r="T6438" t="s">
        <v>31</v>
      </c>
      <c r="U6438" t="b">
        <v>1</v>
      </c>
      <c r="V6438" t="s">
        <v>28</v>
      </c>
      <c r="W6438" t="s">
        <v>29</v>
      </c>
      <c r="X6438" t="s">
        <v>28</v>
      </c>
      <c r="Y6438" t="s">
        <v>30</v>
      </c>
    </row>
    <row r="6439" spans="1:25" x14ac:dyDescent="0.2">
      <c r="A6439">
        <v>6437</v>
      </c>
      <c r="B6439">
        <v>324740139</v>
      </c>
      <c r="C6439">
        <v>1000</v>
      </c>
      <c r="D6439">
        <v>1445</v>
      </c>
      <c r="E6439">
        <v>19</v>
      </c>
      <c r="F6439">
        <v>1</v>
      </c>
      <c r="G6439">
        <v>1</v>
      </c>
      <c r="H6439">
        <v>1</v>
      </c>
      <c r="I6439">
        <v>1000</v>
      </c>
      <c r="J6439">
        <v>1445</v>
      </c>
      <c r="K6439">
        <v>15</v>
      </c>
      <c r="L6439" t="s">
        <v>1088</v>
      </c>
      <c r="M6439" t="s">
        <v>72</v>
      </c>
      <c r="N6439" s="1">
        <v>42072.654861111114</v>
      </c>
      <c r="O6439" s="1">
        <v>40521.822222222225</v>
      </c>
      <c r="P6439" s="2">
        <v>40525</v>
      </c>
      <c r="Q6439" s="1">
        <v>40555.173611111109</v>
      </c>
      <c r="R6439" t="s">
        <v>88</v>
      </c>
      <c r="S6439" t="s">
        <v>37</v>
      </c>
      <c r="T6439" t="s">
        <v>27</v>
      </c>
      <c r="U6439" t="b">
        <v>1</v>
      </c>
      <c r="V6439" t="s">
        <v>28</v>
      </c>
      <c r="W6439" t="s">
        <v>29</v>
      </c>
      <c r="X6439" t="s">
        <v>28</v>
      </c>
      <c r="Y6439" t="s">
        <v>30</v>
      </c>
    </row>
    <row r="6440" spans="1:25" x14ac:dyDescent="0.2">
      <c r="A6440">
        <v>6438</v>
      </c>
      <c r="B6440">
        <v>636102797</v>
      </c>
      <c r="C6440">
        <v>1600</v>
      </c>
      <c r="D6440">
        <v>1600</v>
      </c>
      <c r="E6440">
        <v>19</v>
      </c>
      <c r="F6440">
        <v>1</v>
      </c>
      <c r="G6440">
        <v>1</v>
      </c>
      <c r="H6440">
        <v>1</v>
      </c>
      <c r="I6440">
        <v>1600</v>
      </c>
      <c r="J6440">
        <v>1600</v>
      </c>
      <c r="K6440">
        <v>30.041666670000001</v>
      </c>
      <c r="L6440" t="s">
        <v>1088</v>
      </c>
      <c r="M6440" t="s">
        <v>72</v>
      </c>
      <c r="N6440" s="1">
        <v>42072.654861111114</v>
      </c>
      <c r="O6440" s="1">
        <v>40521.822222222225</v>
      </c>
      <c r="P6440" s="2">
        <v>40525</v>
      </c>
      <c r="Q6440" s="1">
        <v>40555.173611111109</v>
      </c>
      <c r="R6440" t="s">
        <v>115</v>
      </c>
      <c r="S6440" t="s">
        <v>115</v>
      </c>
      <c r="T6440" t="s">
        <v>27</v>
      </c>
      <c r="U6440" t="b">
        <v>1</v>
      </c>
      <c r="V6440" t="s">
        <v>28</v>
      </c>
      <c r="W6440" t="s">
        <v>29</v>
      </c>
      <c r="X6440" t="s">
        <v>28</v>
      </c>
      <c r="Y6440" t="s">
        <v>30</v>
      </c>
    </row>
    <row r="6441" spans="1:25" x14ac:dyDescent="0.2">
      <c r="A6441">
        <v>6439</v>
      </c>
      <c r="B6441">
        <v>1484253104</v>
      </c>
      <c r="C6441">
        <v>20000</v>
      </c>
      <c r="D6441">
        <v>20620</v>
      </c>
      <c r="E6441">
        <v>19</v>
      </c>
      <c r="F6441">
        <v>1</v>
      </c>
      <c r="G6441">
        <v>1</v>
      </c>
      <c r="H6441">
        <v>1</v>
      </c>
      <c r="I6441">
        <v>20000</v>
      </c>
      <c r="J6441">
        <v>20620</v>
      </c>
      <c r="K6441">
        <v>45.34711806</v>
      </c>
      <c r="L6441" t="s">
        <v>1088</v>
      </c>
      <c r="M6441" t="s">
        <v>72</v>
      </c>
      <c r="N6441" s="1">
        <v>42072.654861111114</v>
      </c>
      <c r="O6441" s="1">
        <v>40521.822222222225</v>
      </c>
      <c r="P6441" s="2">
        <v>40525</v>
      </c>
      <c r="Q6441" s="1">
        <v>40555.173611111109</v>
      </c>
      <c r="R6441" t="s">
        <v>25</v>
      </c>
      <c r="S6441" t="s">
        <v>26</v>
      </c>
      <c r="T6441" t="s">
        <v>27</v>
      </c>
      <c r="U6441" t="b">
        <v>1</v>
      </c>
      <c r="V6441" t="s">
        <v>28</v>
      </c>
      <c r="W6441" t="s">
        <v>29</v>
      </c>
      <c r="X6441" t="s">
        <v>28</v>
      </c>
      <c r="Y6441" t="s">
        <v>30</v>
      </c>
    </row>
    <row r="6442" spans="1:25" x14ac:dyDescent="0.2">
      <c r="A6442">
        <v>6440</v>
      </c>
      <c r="B6442">
        <v>2111443489</v>
      </c>
      <c r="C6442">
        <v>6000</v>
      </c>
      <c r="D6442">
        <v>6126</v>
      </c>
      <c r="E6442">
        <v>19</v>
      </c>
      <c r="F6442">
        <v>1</v>
      </c>
      <c r="G6442">
        <v>1</v>
      </c>
      <c r="H6442">
        <v>1</v>
      </c>
      <c r="I6442">
        <v>6000</v>
      </c>
      <c r="J6442">
        <v>6126</v>
      </c>
      <c r="K6442">
        <v>66.479027779999996</v>
      </c>
      <c r="L6442" t="s">
        <v>1088</v>
      </c>
      <c r="M6442" t="s">
        <v>72</v>
      </c>
      <c r="N6442" s="1">
        <v>42072.654861111114</v>
      </c>
      <c r="O6442" s="1">
        <v>40521.822222222225</v>
      </c>
      <c r="P6442" s="2">
        <v>40525</v>
      </c>
      <c r="Q6442" s="1">
        <v>40555.173611111109</v>
      </c>
      <c r="R6442" t="s">
        <v>85</v>
      </c>
      <c r="S6442" t="s">
        <v>85</v>
      </c>
      <c r="T6442" t="s">
        <v>27</v>
      </c>
      <c r="U6442" t="b">
        <v>1</v>
      </c>
      <c r="V6442" t="s">
        <v>28</v>
      </c>
      <c r="W6442" t="s">
        <v>29</v>
      </c>
      <c r="X6442" t="s">
        <v>28</v>
      </c>
      <c r="Y6442" t="s">
        <v>30</v>
      </c>
    </row>
    <row r="6443" spans="1:25" x14ac:dyDescent="0.2">
      <c r="A6443">
        <v>6441</v>
      </c>
      <c r="B6443">
        <v>533990398</v>
      </c>
      <c r="C6443">
        <v>1650</v>
      </c>
      <c r="D6443">
        <v>1760</v>
      </c>
      <c r="E6443">
        <v>19</v>
      </c>
      <c r="F6443">
        <v>0</v>
      </c>
      <c r="G6443">
        <v>1</v>
      </c>
      <c r="H6443">
        <v>1</v>
      </c>
      <c r="I6443">
        <v>1650</v>
      </c>
      <c r="J6443">
        <v>1760</v>
      </c>
      <c r="K6443">
        <v>60.041666669999998</v>
      </c>
      <c r="L6443" t="s">
        <v>1088</v>
      </c>
      <c r="M6443" t="s">
        <v>72</v>
      </c>
      <c r="N6443" s="1">
        <v>42072.654861111114</v>
      </c>
      <c r="O6443" s="1">
        <v>40521.822222222225</v>
      </c>
      <c r="P6443" s="2">
        <v>40525</v>
      </c>
      <c r="Q6443" s="1">
        <v>40555.173611111109</v>
      </c>
      <c r="R6443" t="s">
        <v>47</v>
      </c>
      <c r="S6443" t="s">
        <v>47</v>
      </c>
      <c r="T6443" t="s">
        <v>27</v>
      </c>
      <c r="U6443" t="b">
        <v>1</v>
      </c>
      <c r="V6443" t="s">
        <v>28</v>
      </c>
      <c r="W6443" t="s">
        <v>29</v>
      </c>
      <c r="X6443" t="s">
        <v>28</v>
      </c>
      <c r="Y6443" t="s">
        <v>30</v>
      </c>
    </row>
    <row r="6444" spans="1:25" x14ac:dyDescent="0.2">
      <c r="A6444">
        <v>6442</v>
      </c>
      <c r="B6444">
        <v>705091360</v>
      </c>
      <c r="C6444">
        <v>5900</v>
      </c>
      <c r="D6444">
        <v>504</v>
      </c>
      <c r="E6444">
        <v>19</v>
      </c>
      <c r="F6444">
        <v>2</v>
      </c>
      <c r="G6444">
        <v>1</v>
      </c>
      <c r="H6444">
        <v>1</v>
      </c>
      <c r="I6444">
        <v>5900</v>
      </c>
      <c r="J6444">
        <v>504</v>
      </c>
      <c r="K6444">
        <v>45</v>
      </c>
      <c r="L6444" t="s">
        <v>1088</v>
      </c>
      <c r="M6444" t="s">
        <v>72</v>
      </c>
      <c r="N6444" s="1">
        <v>42072.654861111114</v>
      </c>
      <c r="O6444" s="1">
        <v>40521.822222222225</v>
      </c>
      <c r="P6444" s="2">
        <v>40525</v>
      </c>
      <c r="Q6444" s="1">
        <v>40555.173611111109</v>
      </c>
      <c r="R6444" t="s">
        <v>25</v>
      </c>
      <c r="S6444" t="s">
        <v>26</v>
      </c>
      <c r="T6444" t="s">
        <v>40</v>
      </c>
      <c r="U6444" t="b">
        <v>1</v>
      </c>
      <c r="V6444" t="s">
        <v>28</v>
      </c>
      <c r="W6444" t="s">
        <v>29</v>
      </c>
      <c r="X6444" t="s">
        <v>28</v>
      </c>
      <c r="Y6444" t="s">
        <v>30</v>
      </c>
    </row>
    <row r="6445" spans="1:25" x14ac:dyDescent="0.2">
      <c r="A6445">
        <v>6443</v>
      </c>
      <c r="B6445">
        <v>1731449037</v>
      </c>
      <c r="C6445">
        <v>1800</v>
      </c>
      <c r="D6445">
        <v>329</v>
      </c>
      <c r="E6445">
        <v>19</v>
      </c>
      <c r="F6445">
        <v>6</v>
      </c>
      <c r="G6445">
        <v>1</v>
      </c>
      <c r="H6445">
        <v>1</v>
      </c>
      <c r="I6445">
        <v>1800</v>
      </c>
      <c r="J6445">
        <v>329</v>
      </c>
      <c r="K6445">
        <v>33.589722219999999</v>
      </c>
      <c r="L6445" t="s">
        <v>1088</v>
      </c>
      <c r="M6445" t="s">
        <v>72</v>
      </c>
      <c r="N6445" s="1">
        <v>42072.654861111114</v>
      </c>
      <c r="O6445" s="1">
        <v>40281.945833333331</v>
      </c>
      <c r="P6445" s="2">
        <v>40282</v>
      </c>
      <c r="Q6445" s="1">
        <v>40318.945833333331</v>
      </c>
      <c r="R6445" t="s">
        <v>55</v>
      </c>
      <c r="S6445" t="s">
        <v>37</v>
      </c>
      <c r="T6445" t="s">
        <v>31</v>
      </c>
      <c r="U6445" t="b">
        <v>0</v>
      </c>
      <c r="V6445" t="s">
        <v>41</v>
      </c>
      <c r="W6445" t="s">
        <v>29</v>
      </c>
      <c r="X6445" t="s">
        <v>41</v>
      </c>
      <c r="Y6445" t="s">
        <v>42</v>
      </c>
    </row>
    <row r="6446" spans="1:25" x14ac:dyDescent="0.2">
      <c r="A6446">
        <v>6444</v>
      </c>
      <c r="B6446">
        <v>1729718016</v>
      </c>
      <c r="C6446">
        <v>500</v>
      </c>
      <c r="D6446">
        <v>550</v>
      </c>
      <c r="E6446">
        <v>19</v>
      </c>
      <c r="F6446">
        <v>3</v>
      </c>
      <c r="G6446">
        <v>1</v>
      </c>
      <c r="H6446">
        <v>1</v>
      </c>
      <c r="I6446">
        <v>500</v>
      </c>
      <c r="J6446">
        <v>550</v>
      </c>
      <c r="K6446">
        <v>28.022881940000001</v>
      </c>
      <c r="L6446" t="s">
        <v>1088</v>
      </c>
      <c r="M6446" t="s">
        <v>72</v>
      </c>
      <c r="N6446" s="1">
        <v>42072.654861111114</v>
      </c>
      <c r="O6446" s="1">
        <v>40521.822222222225</v>
      </c>
      <c r="P6446" s="2">
        <v>40525</v>
      </c>
      <c r="Q6446" s="1">
        <v>40555.173611111109</v>
      </c>
      <c r="R6446" t="s">
        <v>51</v>
      </c>
      <c r="S6446" t="s">
        <v>52</v>
      </c>
      <c r="T6446" t="s">
        <v>27</v>
      </c>
      <c r="U6446" t="b">
        <v>1</v>
      </c>
      <c r="V6446" t="s">
        <v>28</v>
      </c>
      <c r="W6446" t="s">
        <v>29</v>
      </c>
      <c r="X6446" t="s">
        <v>28</v>
      </c>
      <c r="Y6446" t="s">
        <v>30</v>
      </c>
    </row>
    <row r="6447" spans="1:25" x14ac:dyDescent="0.2">
      <c r="A6447">
        <v>6445</v>
      </c>
      <c r="B6447">
        <v>725231637</v>
      </c>
      <c r="C6447">
        <v>4500</v>
      </c>
      <c r="D6447">
        <v>625</v>
      </c>
      <c r="E6447">
        <v>19</v>
      </c>
      <c r="F6447">
        <v>0</v>
      </c>
      <c r="G6447">
        <v>1</v>
      </c>
      <c r="H6447">
        <v>1</v>
      </c>
      <c r="I6447">
        <v>4500</v>
      </c>
      <c r="J6447">
        <v>625</v>
      </c>
      <c r="K6447">
        <v>46.471886570000002</v>
      </c>
      <c r="L6447" t="s">
        <v>1088</v>
      </c>
      <c r="M6447" t="s">
        <v>72</v>
      </c>
      <c r="N6447" s="1">
        <v>42072.654861111114</v>
      </c>
      <c r="O6447" s="1">
        <v>40521.822222222225</v>
      </c>
      <c r="P6447" s="2">
        <v>40525</v>
      </c>
      <c r="Q6447" s="1">
        <v>40555.173611111109</v>
      </c>
      <c r="R6447" t="s">
        <v>47</v>
      </c>
      <c r="S6447" t="s">
        <v>47</v>
      </c>
      <c r="T6447" t="s">
        <v>31</v>
      </c>
      <c r="U6447" t="b">
        <v>1</v>
      </c>
      <c r="V6447" t="s">
        <v>28</v>
      </c>
      <c r="W6447" t="s">
        <v>29</v>
      </c>
      <c r="X6447" t="s">
        <v>28</v>
      </c>
      <c r="Y6447" t="s">
        <v>30</v>
      </c>
    </row>
    <row r="6448" spans="1:25" x14ac:dyDescent="0.2">
      <c r="A6448">
        <v>6446</v>
      </c>
      <c r="B6448">
        <v>1676812627</v>
      </c>
      <c r="C6448">
        <v>4200</v>
      </c>
      <c r="D6448">
        <v>2145</v>
      </c>
      <c r="E6448">
        <v>19</v>
      </c>
      <c r="F6448">
        <v>1</v>
      </c>
      <c r="G6448">
        <v>1</v>
      </c>
      <c r="H6448">
        <v>1</v>
      </c>
      <c r="I6448">
        <v>4200</v>
      </c>
      <c r="J6448">
        <v>2145</v>
      </c>
      <c r="K6448">
        <v>11.057499999999999</v>
      </c>
      <c r="L6448" t="s">
        <v>1088</v>
      </c>
      <c r="M6448" t="s">
        <v>72</v>
      </c>
      <c r="N6448" s="1">
        <v>42072.654861111114</v>
      </c>
      <c r="O6448" s="1">
        <v>40281.945833333331</v>
      </c>
      <c r="P6448" s="2">
        <v>40282</v>
      </c>
      <c r="Q6448" s="1">
        <v>40318.945833333331</v>
      </c>
      <c r="R6448" t="s">
        <v>83</v>
      </c>
      <c r="S6448" t="s">
        <v>77</v>
      </c>
      <c r="T6448" t="s">
        <v>31</v>
      </c>
      <c r="U6448" t="b">
        <v>1</v>
      </c>
      <c r="V6448" t="s">
        <v>41</v>
      </c>
      <c r="W6448" t="s">
        <v>29</v>
      </c>
      <c r="X6448" t="s">
        <v>41</v>
      </c>
      <c r="Y6448" t="s">
        <v>42</v>
      </c>
    </row>
    <row r="6449" spans="1:25" x14ac:dyDescent="0.2">
      <c r="A6449">
        <v>6447</v>
      </c>
      <c r="B6449">
        <v>1991251299</v>
      </c>
      <c r="C6449">
        <v>2700</v>
      </c>
      <c r="D6449">
        <v>968</v>
      </c>
      <c r="E6449">
        <v>19</v>
      </c>
      <c r="F6449">
        <v>14</v>
      </c>
      <c r="G6449">
        <v>1</v>
      </c>
      <c r="H6449">
        <v>1</v>
      </c>
      <c r="I6449">
        <v>2700</v>
      </c>
      <c r="J6449">
        <v>968</v>
      </c>
      <c r="K6449">
        <v>90.041666669999998</v>
      </c>
      <c r="L6449" t="s">
        <v>1088</v>
      </c>
      <c r="M6449" t="s">
        <v>72</v>
      </c>
      <c r="N6449" s="1">
        <v>42072.654861111114</v>
      </c>
      <c r="O6449" s="1">
        <v>40521.822222222225</v>
      </c>
      <c r="P6449" s="2">
        <v>40525</v>
      </c>
      <c r="Q6449" s="1">
        <v>40555.173611111109</v>
      </c>
      <c r="R6449" t="s">
        <v>25</v>
      </c>
      <c r="S6449" t="s">
        <v>26</v>
      </c>
      <c r="T6449" t="s">
        <v>31</v>
      </c>
      <c r="U6449" t="b">
        <v>1</v>
      </c>
      <c r="V6449" t="s">
        <v>28</v>
      </c>
      <c r="W6449" t="s">
        <v>29</v>
      </c>
      <c r="X6449" t="s">
        <v>28</v>
      </c>
      <c r="Y6449" t="s">
        <v>30</v>
      </c>
    </row>
    <row r="6450" spans="1:25" x14ac:dyDescent="0.2">
      <c r="A6450">
        <v>6448</v>
      </c>
      <c r="B6450">
        <v>149233916</v>
      </c>
      <c r="C6450">
        <v>8000</v>
      </c>
      <c r="D6450">
        <v>2599</v>
      </c>
      <c r="E6450">
        <v>19</v>
      </c>
      <c r="F6450">
        <v>0</v>
      </c>
      <c r="G6450">
        <v>1</v>
      </c>
      <c r="H6450">
        <v>1</v>
      </c>
      <c r="I6450">
        <v>8000</v>
      </c>
      <c r="J6450">
        <v>2599</v>
      </c>
      <c r="K6450">
        <v>68.265381939999997</v>
      </c>
      <c r="L6450" t="s">
        <v>1088</v>
      </c>
      <c r="M6450" t="s">
        <v>72</v>
      </c>
      <c r="N6450" s="1">
        <v>42072.654861111114</v>
      </c>
      <c r="O6450" s="1">
        <v>40281.945833333331</v>
      </c>
      <c r="P6450" s="2">
        <v>40282</v>
      </c>
      <c r="Q6450" s="1">
        <v>40318.945833333331</v>
      </c>
      <c r="R6450" t="s">
        <v>75</v>
      </c>
      <c r="S6450" t="s">
        <v>62</v>
      </c>
      <c r="T6450" t="s">
        <v>31</v>
      </c>
      <c r="U6450" t="b">
        <v>1</v>
      </c>
      <c r="V6450" t="s">
        <v>41</v>
      </c>
      <c r="W6450" t="s">
        <v>29</v>
      </c>
      <c r="X6450" t="s">
        <v>41</v>
      </c>
      <c r="Y6450" t="s">
        <v>42</v>
      </c>
    </row>
    <row r="6451" spans="1:25" x14ac:dyDescent="0.2">
      <c r="A6451">
        <v>6449</v>
      </c>
      <c r="B6451">
        <v>1723563978</v>
      </c>
      <c r="C6451">
        <v>10000</v>
      </c>
      <c r="D6451">
        <v>10088</v>
      </c>
      <c r="E6451">
        <v>19</v>
      </c>
      <c r="F6451">
        <v>0</v>
      </c>
      <c r="G6451">
        <v>1</v>
      </c>
      <c r="H6451">
        <v>1</v>
      </c>
      <c r="I6451">
        <v>10000</v>
      </c>
      <c r="J6451">
        <v>10088</v>
      </c>
      <c r="K6451">
        <v>40</v>
      </c>
      <c r="L6451" t="s">
        <v>1088</v>
      </c>
      <c r="M6451" t="s">
        <v>72</v>
      </c>
      <c r="N6451" s="1">
        <v>42072.654861111114</v>
      </c>
      <c r="O6451" s="1">
        <v>40521.822222222225</v>
      </c>
      <c r="P6451" s="2">
        <v>40525</v>
      </c>
      <c r="Q6451" s="1">
        <v>40555.173611111109</v>
      </c>
      <c r="R6451" t="s">
        <v>55</v>
      </c>
      <c r="S6451" t="s">
        <v>37</v>
      </c>
      <c r="T6451" t="s">
        <v>27</v>
      </c>
      <c r="U6451" t="b">
        <v>1</v>
      </c>
      <c r="V6451" t="s">
        <v>28</v>
      </c>
      <c r="W6451" t="s">
        <v>29</v>
      </c>
      <c r="X6451" t="s">
        <v>28</v>
      </c>
      <c r="Y6451" t="s">
        <v>30</v>
      </c>
    </row>
    <row r="6452" spans="1:25" x14ac:dyDescent="0.2">
      <c r="A6452">
        <v>6450</v>
      </c>
      <c r="B6452">
        <v>1205693711</v>
      </c>
      <c r="C6452">
        <v>1000</v>
      </c>
      <c r="D6452">
        <v>299</v>
      </c>
      <c r="E6452">
        <v>18</v>
      </c>
      <c r="F6452">
        <v>1</v>
      </c>
      <c r="G6452">
        <v>4</v>
      </c>
      <c r="H6452">
        <v>1</v>
      </c>
      <c r="I6452">
        <v>1000</v>
      </c>
      <c r="J6452">
        <v>299</v>
      </c>
      <c r="K6452">
        <v>46.581932870000003</v>
      </c>
      <c r="L6452" t="s">
        <v>1088</v>
      </c>
      <c r="M6452" t="s">
        <v>72</v>
      </c>
      <c r="N6452" s="1">
        <v>42072.654861111114</v>
      </c>
      <c r="O6452" s="1">
        <v>40281.945833333331</v>
      </c>
      <c r="P6452" s="2">
        <v>40282</v>
      </c>
      <c r="Q6452" s="1">
        <v>40318.945833333331</v>
      </c>
      <c r="R6452" t="s">
        <v>37</v>
      </c>
      <c r="S6452" t="s">
        <v>37</v>
      </c>
      <c r="T6452" t="s">
        <v>31</v>
      </c>
      <c r="U6452" t="b">
        <v>0</v>
      </c>
      <c r="V6452" t="s">
        <v>41</v>
      </c>
      <c r="W6452" t="s">
        <v>29</v>
      </c>
      <c r="X6452" t="s">
        <v>41</v>
      </c>
      <c r="Y6452" t="s">
        <v>42</v>
      </c>
    </row>
    <row r="6453" spans="1:25" x14ac:dyDescent="0.2">
      <c r="A6453">
        <v>6451</v>
      </c>
      <c r="B6453">
        <v>1718535937</v>
      </c>
      <c r="C6453">
        <v>1200</v>
      </c>
      <c r="D6453">
        <v>1300</v>
      </c>
      <c r="E6453">
        <v>18</v>
      </c>
      <c r="F6453">
        <v>1</v>
      </c>
      <c r="G6453">
        <v>4</v>
      </c>
      <c r="H6453">
        <v>1</v>
      </c>
      <c r="I6453">
        <v>1200</v>
      </c>
      <c r="J6453">
        <v>1300</v>
      </c>
      <c r="K6453">
        <v>32.09934028</v>
      </c>
      <c r="L6453" t="s">
        <v>1088</v>
      </c>
      <c r="M6453" t="s">
        <v>72</v>
      </c>
      <c r="N6453" s="1">
        <v>42072.654861111114</v>
      </c>
      <c r="O6453" s="1">
        <v>40521.822222222225</v>
      </c>
      <c r="P6453" s="2">
        <v>40525</v>
      </c>
      <c r="Q6453" s="1">
        <v>40555.173611111109</v>
      </c>
      <c r="R6453" t="s">
        <v>47</v>
      </c>
      <c r="S6453" t="s">
        <v>47</v>
      </c>
      <c r="T6453" t="s">
        <v>27</v>
      </c>
      <c r="U6453" t="b">
        <v>0</v>
      </c>
      <c r="V6453" t="s">
        <v>28</v>
      </c>
      <c r="W6453" t="s">
        <v>29</v>
      </c>
      <c r="X6453" t="s">
        <v>28</v>
      </c>
      <c r="Y6453" t="s">
        <v>30</v>
      </c>
    </row>
    <row r="6454" spans="1:25" x14ac:dyDescent="0.2">
      <c r="A6454">
        <v>6452</v>
      </c>
      <c r="B6454">
        <v>486615302</v>
      </c>
      <c r="C6454">
        <v>4500</v>
      </c>
      <c r="D6454">
        <v>873</v>
      </c>
      <c r="E6454">
        <v>18</v>
      </c>
      <c r="F6454">
        <v>3</v>
      </c>
      <c r="G6454">
        <v>2</v>
      </c>
      <c r="H6454">
        <v>1</v>
      </c>
      <c r="I6454">
        <v>4500</v>
      </c>
      <c r="J6454">
        <v>873</v>
      </c>
      <c r="K6454">
        <v>43.488900460000004</v>
      </c>
      <c r="L6454" t="s">
        <v>1088</v>
      </c>
      <c r="M6454" t="s">
        <v>72</v>
      </c>
      <c r="N6454" s="1">
        <v>42072.654861111114</v>
      </c>
      <c r="O6454" s="1">
        <v>40521.822222222225</v>
      </c>
      <c r="P6454" s="2">
        <v>40525</v>
      </c>
      <c r="Q6454" s="1">
        <v>40555.173611111109</v>
      </c>
      <c r="R6454" t="s">
        <v>88</v>
      </c>
      <c r="S6454" t="s">
        <v>37</v>
      </c>
      <c r="T6454" t="s">
        <v>31</v>
      </c>
      <c r="U6454" t="b">
        <v>1</v>
      </c>
      <c r="V6454" t="s">
        <v>28</v>
      </c>
      <c r="W6454" t="s">
        <v>29</v>
      </c>
      <c r="X6454" t="s">
        <v>28</v>
      </c>
      <c r="Y6454" t="s">
        <v>30</v>
      </c>
    </row>
    <row r="6455" spans="1:25" x14ac:dyDescent="0.2">
      <c r="A6455">
        <v>6453</v>
      </c>
      <c r="B6455">
        <v>1346675849</v>
      </c>
      <c r="C6455">
        <v>1500</v>
      </c>
      <c r="D6455">
        <v>1551</v>
      </c>
      <c r="E6455">
        <v>18</v>
      </c>
      <c r="F6455">
        <v>16</v>
      </c>
      <c r="G6455">
        <v>2</v>
      </c>
      <c r="H6455">
        <v>1</v>
      </c>
      <c r="I6455">
        <v>1500</v>
      </c>
      <c r="J6455">
        <v>1551</v>
      </c>
      <c r="K6455">
        <v>14.991064809999999</v>
      </c>
      <c r="L6455" t="s">
        <v>1088</v>
      </c>
      <c r="M6455" t="s">
        <v>72</v>
      </c>
      <c r="N6455" s="1">
        <v>42072.654861111114</v>
      </c>
      <c r="O6455" s="1">
        <v>40521.822222222225</v>
      </c>
      <c r="P6455" s="2">
        <v>40525</v>
      </c>
      <c r="Q6455" s="1">
        <v>40555.173611111109</v>
      </c>
      <c r="R6455" t="s">
        <v>47</v>
      </c>
      <c r="S6455" t="s">
        <v>47</v>
      </c>
      <c r="T6455" t="s">
        <v>27</v>
      </c>
      <c r="U6455" t="b">
        <v>0</v>
      </c>
      <c r="V6455" t="s">
        <v>28</v>
      </c>
      <c r="W6455" t="s">
        <v>29</v>
      </c>
      <c r="X6455" t="s">
        <v>28</v>
      </c>
      <c r="Y6455" t="s">
        <v>30</v>
      </c>
    </row>
    <row r="6456" spans="1:25" x14ac:dyDescent="0.2">
      <c r="A6456">
        <v>6454</v>
      </c>
      <c r="B6456">
        <v>73751009</v>
      </c>
      <c r="C6456">
        <v>1000</v>
      </c>
      <c r="D6456">
        <v>1035</v>
      </c>
      <c r="E6456">
        <v>18</v>
      </c>
      <c r="F6456">
        <v>1</v>
      </c>
      <c r="G6456">
        <v>1</v>
      </c>
      <c r="H6456">
        <v>1</v>
      </c>
      <c r="I6456">
        <v>1000</v>
      </c>
      <c r="J6456">
        <v>1035</v>
      </c>
      <c r="K6456">
        <v>20.78403935</v>
      </c>
      <c r="L6456" t="s">
        <v>1088</v>
      </c>
      <c r="M6456" t="s">
        <v>72</v>
      </c>
      <c r="N6456" s="1">
        <v>42072.654861111114</v>
      </c>
      <c r="O6456" s="1">
        <v>40281.945833333331</v>
      </c>
      <c r="P6456" s="2">
        <v>40282</v>
      </c>
      <c r="Q6456" s="1">
        <v>40318.945833333331</v>
      </c>
      <c r="R6456" t="s">
        <v>47</v>
      </c>
      <c r="S6456" t="s">
        <v>47</v>
      </c>
      <c r="T6456" t="s">
        <v>27</v>
      </c>
      <c r="U6456" t="b">
        <v>1</v>
      </c>
      <c r="V6456" t="s">
        <v>41</v>
      </c>
      <c r="W6456" t="s">
        <v>29</v>
      </c>
      <c r="X6456" t="s">
        <v>41</v>
      </c>
      <c r="Y6456" t="s">
        <v>42</v>
      </c>
    </row>
    <row r="6457" spans="1:25" x14ac:dyDescent="0.2">
      <c r="A6457">
        <v>6455</v>
      </c>
      <c r="B6457">
        <v>217352721</v>
      </c>
      <c r="C6457">
        <v>500</v>
      </c>
      <c r="D6457">
        <v>840</v>
      </c>
      <c r="E6457">
        <v>18</v>
      </c>
      <c r="F6457">
        <v>1</v>
      </c>
      <c r="G6457">
        <v>1</v>
      </c>
      <c r="H6457">
        <v>1</v>
      </c>
      <c r="I6457">
        <v>500</v>
      </c>
      <c r="J6457">
        <v>840</v>
      </c>
      <c r="K6457">
        <v>25.982754629999999</v>
      </c>
      <c r="L6457" t="s">
        <v>1088</v>
      </c>
      <c r="M6457" t="s">
        <v>72</v>
      </c>
      <c r="N6457" s="1">
        <v>42072.654861111114</v>
      </c>
      <c r="O6457" s="1">
        <v>40521.822222222225</v>
      </c>
      <c r="P6457" s="2">
        <v>40525</v>
      </c>
      <c r="Q6457" s="1">
        <v>40555.173611111109</v>
      </c>
      <c r="R6457" t="s">
        <v>118</v>
      </c>
      <c r="S6457" t="s">
        <v>62</v>
      </c>
      <c r="T6457" t="s">
        <v>27</v>
      </c>
      <c r="U6457" t="b">
        <v>1</v>
      </c>
      <c r="V6457" t="s">
        <v>28</v>
      </c>
      <c r="W6457" t="s">
        <v>29</v>
      </c>
      <c r="X6457" t="s">
        <v>28</v>
      </c>
      <c r="Y6457" t="s">
        <v>30</v>
      </c>
    </row>
    <row r="6458" spans="1:25" x14ac:dyDescent="0.2">
      <c r="A6458">
        <v>6456</v>
      </c>
      <c r="B6458">
        <v>926373701</v>
      </c>
      <c r="C6458">
        <v>4000</v>
      </c>
      <c r="D6458">
        <v>4035</v>
      </c>
      <c r="E6458">
        <v>18</v>
      </c>
      <c r="F6458">
        <v>1</v>
      </c>
      <c r="G6458">
        <v>1</v>
      </c>
      <c r="H6458">
        <v>1</v>
      </c>
      <c r="I6458">
        <v>4000</v>
      </c>
      <c r="J6458">
        <v>4035</v>
      </c>
      <c r="K6458">
        <v>20.039421300000001</v>
      </c>
      <c r="L6458" t="s">
        <v>1088</v>
      </c>
      <c r="M6458" t="s">
        <v>72</v>
      </c>
      <c r="N6458" s="1">
        <v>42072.654861111114</v>
      </c>
      <c r="O6458" s="1">
        <v>40521.822222222225</v>
      </c>
      <c r="P6458" s="2">
        <v>40525</v>
      </c>
      <c r="Q6458" s="1">
        <v>40555.173611111109</v>
      </c>
      <c r="R6458" t="s">
        <v>88</v>
      </c>
      <c r="S6458" t="s">
        <v>37</v>
      </c>
      <c r="T6458" t="s">
        <v>27</v>
      </c>
      <c r="U6458" t="b">
        <v>1</v>
      </c>
      <c r="V6458" t="s">
        <v>28</v>
      </c>
      <c r="W6458" t="s">
        <v>29</v>
      </c>
      <c r="X6458" t="s">
        <v>28</v>
      </c>
      <c r="Y6458" t="s">
        <v>30</v>
      </c>
    </row>
    <row r="6459" spans="1:25" x14ac:dyDescent="0.2">
      <c r="A6459">
        <v>6457</v>
      </c>
      <c r="B6459">
        <v>1082826405</v>
      </c>
      <c r="C6459">
        <v>700</v>
      </c>
      <c r="D6459">
        <v>927</v>
      </c>
      <c r="E6459">
        <v>18</v>
      </c>
      <c r="F6459">
        <v>1</v>
      </c>
      <c r="G6459">
        <v>1</v>
      </c>
      <c r="H6459">
        <v>1</v>
      </c>
      <c r="I6459">
        <v>700</v>
      </c>
      <c r="J6459">
        <v>927</v>
      </c>
      <c r="K6459">
        <v>17.342395830000001</v>
      </c>
      <c r="L6459" t="s">
        <v>1088</v>
      </c>
      <c r="M6459" t="s">
        <v>72</v>
      </c>
      <c r="N6459" s="1">
        <v>42072.654861111114</v>
      </c>
      <c r="O6459" s="1">
        <v>40521.822222222225</v>
      </c>
      <c r="P6459" s="2">
        <v>40525</v>
      </c>
      <c r="Q6459" s="1">
        <v>40555.173611111109</v>
      </c>
      <c r="R6459" t="s">
        <v>115</v>
      </c>
      <c r="S6459" t="s">
        <v>115</v>
      </c>
      <c r="T6459" t="s">
        <v>27</v>
      </c>
      <c r="U6459" t="b">
        <v>1</v>
      </c>
      <c r="V6459" t="s">
        <v>28</v>
      </c>
      <c r="W6459" t="s">
        <v>29</v>
      </c>
      <c r="X6459" t="s">
        <v>28</v>
      </c>
      <c r="Y6459" t="s">
        <v>30</v>
      </c>
    </row>
    <row r="6460" spans="1:25" x14ac:dyDescent="0.2">
      <c r="A6460">
        <v>6458</v>
      </c>
      <c r="B6460">
        <v>699174719</v>
      </c>
      <c r="C6460">
        <v>60000</v>
      </c>
      <c r="D6460">
        <v>1571</v>
      </c>
      <c r="E6460">
        <v>18</v>
      </c>
      <c r="F6460">
        <v>4</v>
      </c>
      <c r="G6460">
        <v>1</v>
      </c>
      <c r="H6460">
        <v>1</v>
      </c>
      <c r="I6460">
        <v>60000</v>
      </c>
      <c r="J6460">
        <v>1571</v>
      </c>
      <c r="K6460">
        <v>64.248275460000002</v>
      </c>
      <c r="L6460" t="s">
        <v>1088</v>
      </c>
      <c r="M6460" t="s">
        <v>72</v>
      </c>
      <c r="N6460" s="1">
        <v>42072.654861111114</v>
      </c>
      <c r="O6460" s="1">
        <v>40521.822222222225</v>
      </c>
      <c r="P6460" s="2">
        <v>40525</v>
      </c>
      <c r="Q6460" s="1">
        <v>40555.173611111109</v>
      </c>
      <c r="R6460" t="s">
        <v>62</v>
      </c>
      <c r="S6460" t="s">
        <v>62</v>
      </c>
      <c r="T6460" t="s">
        <v>31</v>
      </c>
      <c r="U6460" t="b">
        <v>1</v>
      </c>
      <c r="V6460" t="s">
        <v>28</v>
      </c>
      <c r="W6460" t="s">
        <v>29</v>
      </c>
      <c r="X6460" t="s">
        <v>28</v>
      </c>
      <c r="Y6460" t="s">
        <v>30</v>
      </c>
    </row>
    <row r="6461" spans="1:25" x14ac:dyDescent="0.2">
      <c r="A6461">
        <v>6459</v>
      </c>
      <c r="B6461">
        <v>803390124</v>
      </c>
      <c r="C6461">
        <v>3500</v>
      </c>
      <c r="D6461">
        <v>1010</v>
      </c>
      <c r="E6461">
        <v>18</v>
      </c>
      <c r="F6461">
        <v>0</v>
      </c>
      <c r="G6461">
        <v>1</v>
      </c>
      <c r="H6461">
        <v>1</v>
      </c>
      <c r="I6461">
        <v>3500</v>
      </c>
      <c r="J6461">
        <v>1010</v>
      </c>
      <c r="K6461">
        <v>47.340856479999999</v>
      </c>
      <c r="L6461" t="s">
        <v>1088</v>
      </c>
      <c r="M6461" t="s">
        <v>72</v>
      </c>
      <c r="N6461" s="1">
        <v>42072.654861111114</v>
      </c>
      <c r="O6461" s="1">
        <v>40281.945833333331</v>
      </c>
      <c r="P6461" s="2">
        <v>40282</v>
      </c>
      <c r="Q6461" s="1">
        <v>40318.945833333331</v>
      </c>
      <c r="R6461" t="s">
        <v>114</v>
      </c>
      <c r="S6461" t="s">
        <v>26</v>
      </c>
      <c r="T6461" t="s">
        <v>31</v>
      </c>
      <c r="U6461" t="b">
        <v>1</v>
      </c>
      <c r="V6461" t="s">
        <v>41</v>
      </c>
      <c r="W6461" t="s">
        <v>29</v>
      </c>
      <c r="X6461" t="s">
        <v>41</v>
      </c>
      <c r="Y6461" t="s">
        <v>42</v>
      </c>
    </row>
    <row r="6462" spans="1:25" x14ac:dyDescent="0.2">
      <c r="A6462">
        <v>6460</v>
      </c>
      <c r="B6462">
        <v>2145373436</v>
      </c>
      <c r="C6462">
        <v>6000</v>
      </c>
      <c r="D6462">
        <v>6155</v>
      </c>
      <c r="E6462">
        <v>18</v>
      </c>
      <c r="F6462">
        <v>5</v>
      </c>
      <c r="G6462">
        <v>1</v>
      </c>
      <c r="H6462">
        <v>1</v>
      </c>
      <c r="I6462">
        <v>6000</v>
      </c>
      <c r="J6462">
        <v>6155</v>
      </c>
      <c r="K6462">
        <v>29.222152779999998</v>
      </c>
      <c r="L6462" t="s">
        <v>1088</v>
      </c>
      <c r="M6462" t="s">
        <v>72</v>
      </c>
      <c r="N6462" s="1">
        <v>42072.654861111114</v>
      </c>
      <c r="O6462" s="1">
        <v>40281.945833333331</v>
      </c>
      <c r="P6462" s="2">
        <v>40282</v>
      </c>
      <c r="Q6462" s="1">
        <v>40318.945833333331</v>
      </c>
      <c r="R6462" t="s">
        <v>47</v>
      </c>
      <c r="S6462" t="s">
        <v>47</v>
      </c>
      <c r="T6462" t="s">
        <v>27</v>
      </c>
      <c r="U6462" t="b">
        <v>1</v>
      </c>
      <c r="V6462" t="s">
        <v>41</v>
      </c>
      <c r="W6462" t="s">
        <v>29</v>
      </c>
      <c r="X6462" t="s">
        <v>41</v>
      </c>
      <c r="Y6462" t="s">
        <v>42</v>
      </c>
    </row>
    <row r="6463" spans="1:25" x14ac:dyDescent="0.2">
      <c r="A6463">
        <v>6461</v>
      </c>
      <c r="B6463">
        <v>263112588</v>
      </c>
      <c r="C6463">
        <v>1500</v>
      </c>
      <c r="D6463">
        <v>1544</v>
      </c>
      <c r="E6463">
        <v>18</v>
      </c>
      <c r="F6463">
        <v>3</v>
      </c>
      <c r="G6463">
        <v>1</v>
      </c>
      <c r="H6463">
        <v>1</v>
      </c>
      <c r="I6463">
        <v>1500</v>
      </c>
      <c r="J6463">
        <v>1544</v>
      </c>
      <c r="K6463">
        <v>30.041666670000001</v>
      </c>
      <c r="L6463" t="s">
        <v>1088</v>
      </c>
      <c r="M6463" t="s">
        <v>72</v>
      </c>
      <c r="N6463" s="1">
        <v>42072.654861111114</v>
      </c>
      <c r="O6463" s="1">
        <v>40521.822222222225</v>
      </c>
      <c r="P6463" s="2">
        <v>40525</v>
      </c>
      <c r="Q6463" s="1">
        <v>40555.173611111109</v>
      </c>
      <c r="R6463" t="s">
        <v>60</v>
      </c>
      <c r="S6463" t="s">
        <v>26</v>
      </c>
      <c r="T6463" t="s">
        <v>27</v>
      </c>
      <c r="U6463" t="b">
        <v>1</v>
      </c>
      <c r="V6463" t="s">
        <v>28</v>
      </c>
      <c r="W6463" t="s">
        <v>29</v>
      </c>
      <c r="X6463" t="s">
        <v>28</v>
      </c>
      <c r="Y6463" t="s">
        <v>30</v>
      </c>
    </row>
    <row r="6464" spans="1:25" x14ac:dyDescent="0.2">
      <c r="A6464">
        <v>6462</v>
      </c>
      <c r="B6464">
        <v>1476050613</v>
      </c>
      <c r="C6464">
        <v>7000</v>
      </c>
      <c r="D6464">
        <v>841</v>
      </c>
      <c r="E6464">
        <v>18</v>
      </c>
      <c r="F6464">
        <v>0</v>
      </c>
      <c r="G6464">
        <v>1</v>
      </c>
      <c r="H6464">
        <v>1</v>
      </c>
      <c r="I6464">
        <v>7000</v>
      </c>
      <c r="J6464">
        <v>841</v>
      </c>
      <c r="K6464">
        <v>77.36884259</v>
      </c>
      <c r="L6464" t="s">
        <v>1088</v>
      </c>
      <c r="M6464" t="s">
        <v>72</v>
      </c>
      <c r="N6464" s="1">
        <v>42072.654861111114</v>
      </c>
      <c r="O6464" s="1">
        <v>40281.945833333331</v>
      </c>
      <c r="P6464" s="2">
        <v>40282</v>
      </c>
      <c r="Q6464" s="1">
        <v>40318.945833333331</v>
      </c>
      <c r="R6464" t="s">
        <v>66</v>
      </c>
      <c r="S6464" t="s">
        <v>66</v>
      </c>
      <c r="T6464" t="s">
        <v>31</v>
      </c>
      <c r="U6464" t="b">
        <v>0</v>
      </c>
      <c r="V6464" t="s">
        <v>41</v>
      </c>
      <c r="W6464" t="s">
        <v>29</v>
      </c>
      <c r="X6464" t="s">
        <v>41</v>
      </c>
      <c r="Y6464" t="s">
        <v>42</v>
      </c>
    </row>
    <row r="6465" spans="1:25" x14ac:dyDescent="0.2">
      <c r="A6465">
        <v>6463</v>
      </c>
      <c r="B6465">
        <v>186048554</v>
      </c>
      <c r="C6465">
        <v>10000</v>
      </c>
      <c r="D6465">
        <v>750</v>
      </c>
      <c r="E6465">
        <v>18</v>
      </c>
      <c r="F6465">
        <v>0</v>
      </c>
      <c r="G6465">
        <v>1</v>
      </c>
      <c r="H6465">
        <v>1</v>
      </c>
      <c r="I6465">
        <v>10000</v>
      </c>
      <c r="J6465">
        <v>750</v>
      </c>
      <c r="K6465">
        <v>45.392881940000002</v>
      </c>
      <c r="L6465" t="s">
        <v>1088</v>
      </c>
      <c r="M6465" t="s">
        <v>72</v>
      </c>
      <c r="N6465" s="1">
        <v>42072.654861111114</v>
      </c>
      <c r="O6465" s="1">
        <v>40281.945833333331</v>
      </c>
      <c r="P6465" s="2">
        <v>40282</v>
      </c>
      <c r="Q6465" s="1">
        <v>40318.945833333331</v>
      </c>
      <c r="R6465" t="s">
        <v>26</v>
      </c>
      <c r="S6465" t="s">
        <v>26</v>
      </c>
      <c r="T6465" t="s">
        <v>31</v>
      </c>
      <c r="U6465" t="b">
        <v>1</v>
      </c>
      <c r="V6465" t="s">
        <v>41</v>
      </c>
      <c r="W6465" t="s">
        <v>29</v>
      </c>
      <c r="X6465" t="s">
        <v>41</v>
      </c>
      <c r="Y6465" t="s">
        <v>42</v>
      </c>
    </row>
    <row r="6466" spans="1:25" x14ac:dyDescent="0.2">
      <c r="A6466">
        <v>6464</v>
      </c>
      <c r="B6466">
        <v>127645875</v>
      </c>
      <c r="C6466">
        <v>5000</v>
      </c>
      <c r="D6466">
        <v>2185</v>
      </c>
      <c r="E6466">
        <v>18</v>
      </c>
      <c r="F6466">
        <v>1</v>
      </c>
      <c r="G6466">
        <v>1</v>
      </c>
      <c r="H6466">
        <v>1</v>
      </c>
      <c r="I6466">
        <v>5000</v>
      </c>
      <c r="J6466">
        <v>2185</v>
      </c>
      <c r="K6466">
        <v>45</v>
      </c>
      <c r="L6466" t="s">
        <v>1088</v>
      </c>
      <c r="M6466" t="s">
        <v>72</v>
      </c>
      <c r="N6466" s="1">
        <v>42072.654861111114</v>
      </c>
      <c r="O6466" s="1">
        <v>40521.822222222225</v>
      </c>
      <c r="P6466" s="2">
        <v>40525</v>
      </c>
      <c r="Q6466" s="1">
        <v>40555.173611111109</v>
      </c>
      <c r="R6466" t="s">
        <v>85</v>
      </c>
      <c r="S6466" t="s">
        <v>85</v>
      </c>
      <c r="T6466" t="s">
        <v>31</v>
      </c>
      <c r="U6466" t="b">
        <v>1</v>
      </c>
      <c r="V6466" t="s">
        <v>28</v>
      </c>
      <c r="W6466" t="s">
        <v>29</v>
      </c>
      <c r="X6466" t="s">
        <v>28</v>
      </c>
      <c r="Y6466" t="s">
        <v>30</v>
      </c>
    </row>
    <row r="6467" spans="1:25" x14ac:dyDescent="0.2">
      <c r="A6467">
        <v>6465</v>
      </c>
      <c r="B6467">
        <v>646014365</v>
      </c>
      <c r="C6467">
        <v>10000</v>
      </c>
      <c r="D6467">
        <v>1768</v>
      </c>
      <c r="E6467">
        <v>18</v>
      </c>
      <c r="F6467">
        <v>1</v>
      </c>
      <c r="G6467">
        <v>1</v>
      </c>
      <c r="H6467">
        <v>1</v>
      </c>
      <c r="I6467">
        <v>10000</v>
      </c>
      <c r="J6467">
        <v>1768</v>
      </c>
      <c r="K6467">
        <v>60.041666669999998</v>
      </c>
      <c r="L6467" t="s">
        <v>1088</v>
      </c>
      <c r="M6467" t="s">
        <v>72</v>
      </c>
      <c r="N6467" s="1">
        <v>42072.654861111114</v>
      </c>
      <c r="O6467" s="1">
        <v>40521.822222222225</v>
      </c>
      <c r="P6467" s="2">
        <v>40525</v>
      </c>
      <c r="Q6467" s="1">
        <v>40555.173611111109</v>
      </c>
      <c r="R6467" t="s">
        <v>88</v>
      </c>
      <c r="S6467" t="s">
        <v>37</v>
      </c>
      <c r="T6467" t="s">
        <v>31</v>
      </c>
      <c r="U6467" t="b">
        <v>1</v>
      </c>
      <c r="V6467" t="s">
        <v>28</v>
      </c>
      <c r="W6467" t="s">
        <v>29</v>
      </c>
      <c r="X6467" t="s">
        <v>28</v>
      </c>
      <c r="Y6467" t="s">
        <v>30</v>
      </c>
    </row>
    <row r="6468" spans="1:25" x14ac:dyDescent="0.2">
      <c r="A6468">
        <v>6466</v>
      </c>
      <c r="B6468">
        <v>1377432288</v>
      </c>
      <c r="C6468">
        <v>20000</v>
      </c>
      <c r="D6468">
        <v>379</v>
      </c>
      <c r="E6468">
        <v>18</v>
      </c>
      <c r="F6468">
        <v>0</v>
      </c>
      <c r="G6468">
        <v>1</v>
      </c>
      <c r="H6468">
        <v>1</v>
      </c>
      <c r="I6468">
        <v>20000</v>
      </c>
      <c r="J6468">
        <v>379</v>
      </c>
      <c r="K6468">
        <v>60</v>
      </c>
      <c r="L6468" t="s">
        <v>1088</v>
      </c>
      <c r="M6468" t="s">
        <v>72</v>
      </c>
      <c r="N6468" s="1">
        <v>42072.654861111114</v>
      </c>
      <c r="O6468" s="1">
        <v>40521.822222222225</v>
      </c>
      <c r="P6468" s="2">
        <v>40525</v>
      </c>
      <c r="Q6468" s="1">
        <v>40555.173611111109</v>
      </c>
      <c r="R6468" t="s">
        <v>25</v>
      </c>
      <c r="S6468" t="s">
        <v>26</v>
      </c>
      <c r="T6468" t="s">
        <v>31</v>
      </c>
      <c r="U6468" t="b">
        <v>1</v>
      </c>
      <c r="V6468" t="s">
        <v>28</v>
      </c>
      <c r="W6468" t="s">
        <v>29</v>
      </c>
      <c r="X6468" t="s">
        <v>28</v>
      </c>
      <c r="Y6468" t="s">
        <v>30</v>
      </c>
    </row>
    <row r="6469" spans="1:25" x14ac:dyDescent="0.2">
      <c r="A6469">
        <v>6467</v>
      </c>
      <c r="B6469">
        <v>88970158</v>
      </c>
      <c r="C6469">
        <v>2500</v>
      </c>
      <c r="D6469">
        <v>2920</v>
      </c>
      <c r="E6469">
        <v>17</v>
      </c>
      <c r="F6469">
        <v>1</v>
      </c>
      <c r="G6469">
        <v>1</v>
      </c>
      <c r="H6469">
        <v>1</v>
      </c>
      <c r="I6469">
        <v>2500</v>
      </c>
      <c r="J6469">
        <v>2920</v>
      </c>
      <c r="K6469">
        <v>30</v>
      </c>
      <c r="L6469" t="s">
        <v>1088</v>
      </c>
      <c r="M6469" t="s">
        <v>72</v>
      </c>
      <c r="N6469" s="1">
        <v>42072.654861111114</v>
      </c>
      <c r="O6469" s="1">
        <v>40521.822222222225</v>
      </c>
      <c r="P6469" s="2">
        <v>40525</v>
      </c>
      <c r="Q6469" s="1">
        <v>40555.173611111109</v>
      </c>
      <c r="R6469" t="s">
        <v>114</v>
      </c>
      <c r="S6469" t="s">
        <v>26</v>
      </c>
      <c r="T6469" t="s">
        <v>27</v>
      </c>
      <c r="U6469" t="b">
        <v>1</v>
      </c>
      <c r="V6469" t="s">
        <v>28</v>
      </c>
      <c r="W6469" t="s">
        <v>29</v>
      </c>
      <c r="X6469" t="s">
        <v>28</v>
      </c>
      <c r="Y6469" t="s">
        <v>30</v>
      </c>
    </row>
    <row r="6470" spans="1:25" x14ac:dyDescent="0.2">
      <c r="A6470">
        <v>6468</v>
      </c>
      <c r="B6470">
        <v>568637709</v>
      </c>
      <c r="C6470">
        <v>500</v>
      </c>
      <c r="D6470">
        <v>585</v>
      </c>
      <c r="E6470">
        <v>17</v>
      </c>
      <c r="F6470">
        <v>1</v>
      </c>
      <c r="G6470">
        <v>1</v>
      </c>
      <c r="H6470">
        <v>1</v>
      </c>
      <c r="I6470">
        <v>500</v>
      </c>
      <c r="J6470">
        <v>585</v>
      </c>
      <c r="K6470">
        <v>17.865486109999999</v>
      </c>
      <c r="L6470" t="s">
        <v>1088</v>
      </c>
      <c r="M6470" t="s">
        <v>72</v>
      </c>
      <c r="N6470" s="1">
        <v>42072.654861111114</v>
      </c>
      <c r="O6470" s="1">
        <v>40281.945833333331</v>
      </c>
      <c r="P6470" s="2">
        <v>40282</v>
      </c>
      <c r="Q6470" s="1">
        <v>40318.945833333331</v>
      </c>
      <c r="R6470" t="s">
        <v>47</v>
      </c>
      <c r="S6470" t="s">
        <v>47</v>
      </c>
      <c r="T6470" t="s">
        <v>27</v>
      </c>
      <c r="U6470" t="b">
        <v>1</v>
      </c>
      <c r="V6470" t="s">
        <v>41</v>
      </c>
      <c r="W6470" t="s">
        <v>29</v>
      </c>
      <c r="X6470" t="s">
        <v>41</v>
      </c>
      <c r="Y6470" t="s">
        <v>42</v>
      </c>
    </row>
    <row r="6471" spans="1:25" x14ac:dyDescent="0.2">
      <c r="A6471">
        <v>6469</v>
      </c>
      <c r="B6471">
        <v>1458731250</v>
      </c>
      <c r="C6471">
        <v>1000</v>
      </c>
      <c r="D6471">
        <v>1075</v>
      </c>
      <c r="E6471">
        <v>17</v>
      </c>
      <c r="F6471">
        <v>1</v>
      </c>
      <c r="G6471">
        <v>1</v>
      </c>
      <c r="H6471">
        <v>1</v>
      </c>
      <c r="I6471">
        <v>1000</v>
      </c>
      <c r="J6471">
        <v>1075</v>
      </c>
      <c r="K6471">
        <v>89.062199070000005</v>
      </c>
      <c r="L6471" t="s">
        <v>1088</v>
      </c>
      <c r="M6471" t="s">
        <v>72</v>
      </c>
      <c r="N6471" s="1">
        <v>42072.654861111114</v>
      </c>
      <c r="O6471" s="1">
        <v>40281.945833333331</v>
      </c>
      <c r="P6471" s="2">
        <v>40282</v>
      </c>
      <c r="Q6471" s="1">
        <v>40318.945833333331</v>
      </c>
      <c r="R6471" t="s">
        <v>153</v>
      </c>
      <c r="S6471" t="s">
        <v>62</v>
      </c>
      <c r="T6471" t="s">
        <v>27</v>
      </c>
      <c r="U6471" t="b">
        <v>1</v>
      </c>
      <c r="V6471" t="s">
        <v>41</v>
      </c>
      <c r="W6471" t="s">
        <v>29</v>
      </c>
      <c r="X6471" t="s">
        <v>41</v>
      </c>
      <c r="Y6471" t="s">
        <v>42</v>
      </c>
    </row>
    <row r="6472" spans="1:25" x14ac:dyDescent="0.2">
      <c r="A6472">
        <v>6470</v>
      </c>
      <c r="B6472">
        <v>1134517975</v>
      </c>
      <c r="C6472">
        <v>4000</v>
      </c>
      <c r="D6472">
        <v>777</v>
      </c>
      <c r="E6472">
        <v>17</v>
      </c>
      <c r="F6472">
        <v>2</v>
      </c>
      <c r="G6472">
        <v>1</v>
      </c>
      <c r="H6472">
        <v>1</v>
      </c>
      <c r="I6472">
        <v>4000</v>
      </c>
      <c r="J6472">
        <v>777</v>
      </c>
      <c r="K6472">
        <v>35.174224539999997</v>
      </c>
      <c r="L6472" t="s">
        <v>1088</v>
      </c>
      <c r="M6472" t="s">
        <v>72</v>
      </c>
      <c r="N6472" s="1">
        <v>42072.654861111114</v>
      </c>
      <c r="O6472" s="1">
        <v>40281.945833333331</v>
      </c>
      <c r="P6472" s="2">
        <v>40282</v>
      </c>
      <c r="Q6472" s="1">
        <v>40318.945833333331</v>
      </c>
      <c r="R6472" t="s">
        <v>25</v>
      </c>
      <c r="S6472" t="s">
        <v>26</v>
      </c>
      <c r="T6472" t="s">
        <v>31</v>
      </c>
      <c r="U6472" t="b">
        <v>1</v>
      </c>
      <c r="V6472" t="s">
        <v>41</v>
      </c>
      <c r="W6472" t="s">
        <v>29</v>
      </c>
      <c r="X6472" t="s">
        <v>41</v>
      </c>
      <c r="Y6472" t="s">
        <v>42</v>
      </c>
    </row>
    <row r="6473" spans="1:25" x14ac:dyDescent="0.2">
      <c r="A6473">
        <v>6471</v>
      </c>
      <c r="B6473">
        <v>1460958862</v>
      </c>
      <c r="C6473">
        <v>20000</v>
      </c>
      <c r="D6473">
        <v>3355</v>
      </c>
      <c r="E6473">
        <v>17</v>
      </c>
      <c r="F6473">
        <v>2</v>
      </c>
      <c r="G6473">
        <v>1</v>
      </c>
      <c r="H6473">
        <v>1</v>
      </c>
      <c r="I6473">
        <v>20000</v>
      </c>
      <c r="J6473">
        <v>3355</v>
      </c>
      <c r="K6473">
        <v>75.389988430000002</v>
      </c>
      <c r="L6473" t="s">
        <v>1088</v>
      </c>
      <c r="M6473" t="s">
        <v>72</v>
      </c>
      <c r="N6473" s="1">
        <v>42072.654861111114</v>
      </c>
      <c r="O6473" s="1">
        <v>40521.822222222225</v>
      </c>
      <c r="P6473" s="2">
        <v>40525</v>
      </c>
      <c r="Q6473" s="1">
        <v>40555.173611111109</v>
      </c>
      <c r="R6473" t="s">
        <v>25</v>
      </c>
      <c r="S6473" t="s">
        <v>26</v>
      </c>
      <c r="T6473" t="s">
        <v>31</v>
      </c>
      <c r="U6473" t="b">
        <v>1</v>
      </c>
      <c r="V6473" t="s">
        <v>28</v>
      </c>
      <c r="W6473" t="s">
        <v>29</v>
      </c>
      <c r="X6473" t="s">
        <v>28</v>
      </c>
      <c r="Y6473" t="s">
        <v>30</v>
      </c>
    </row>
    <row r="6474" spans="1:25" x14ac:dyDescent="0.2">
      <c r="A6474">
        <v>6472</v>
      </c>
      <c r="B6474">
        <v>763042773</v>
      </c>
      <c r="C6474">
        <v>6000</v>
      </c>
      <c r="D6474">
        <v>2445</v>
      </c>
      <c r="E6474">
        <v>17</v>
      </c>
      <c r="F6474">
        <v>0</v>
      </c>
      <c r="G6474">
        <v>1</v>
      </c>
      <c r="H6474">
        <v>1</v>
      </c>
      <c r="I6474">
        <v>6000</v>
      </c>
      <c r="J6474">
        <v>2445</v>
      </c>
      <c r="K6474">
        <v>86.966631939999999</v>
      </c>
      <c r="L6474" t="s">
        <v>1088</v>
      </c>
      <c r="M6474" t="s">
        <v>72</v>
      </c>
      <c r="N6474" s="1">
        <v>42072.654861111114</v>
      </c>
      <c r="O6474" s="1">
        <v>40281.945833333331</v>
      </c>
      <c r="P6474" s="2">
        <v>40282</v>
      </c>
      <c r="Q6474" s="1">
        <v>40318.945833333331</v>
      </c>
      <c r="R6474" t="s">
        <v>55</v>
      </c>
      <c r="S6474" t="s">
        <v>37</v>
      </c>
      <c r="T6474" t="s">
        <v>31</v>
      </c>
      <c r="U6474" t="b">
        <v>0</v>
      </c>
      <c r="V6474" t="s">
        <v>41</v>
      </c>
      <c r="W6474" t="s">
        <v>29</v>
      </c>
      <c r="X6474" t="s">
        <v>41</v>
      </c>
      <c r="Y6474" t="s">
        <v>42</v>
      </c>
    </row>
    <row r="6475" spans="1:25" x14ac:dyDescent="0.2">
      <c r="A6475">
        <v>6473</v>
      </c>
      <c r="B6475">
        <v>704002658</v>
      </c>
      <c r="C6475">
        <v>10000</v>
      </c>
      <c r="D6475">
        <v>890</v>
      </c>
      <c r="E6475">
        <v>17</v>
      </c>
      <c r="F6475">
        <v>0</v>
      </c>
      <c r="G6475">
        <v>1</v>
      </c>
      <c r="H6475">
        <v>1</v>
      </c>
      <c r="I6475">
        <v>10000</v>
      </c>
      <c r="J6475">
        <v>890</v>
      </c>
      <c r="K6475">
        <v>30</v>
      </c>
      <c r="L6475" t="s">
        <v>1088</v>
      </c>
      <c r="M6475" t="s">
        <v>72</v>
      </c>
      <c r="N6475" s="1">
        <v>42072.654861111114</v>
      </c>
      <c r="O6475" s="1">
        <v>40521.822222222225</v>
      </c>
      <c r="P6475" s="2">
        <v>40525</v>
      </c>
      <c r="Q6475" s="1">
        <v>40555.173611111109</v>
      </c>
      <c r="R6475" t="s">
        <v>59</v>
      </c>
      <c r="S6475" t="s">
        <v>26</v>
      </c>
      <c r="T6475" t="s">
        <v>31</v>
      </c>
      <c r="U6475" t="b">
        <v>1</v>
      </c>
      <c r="V6475" t="s">
        <v>28</v>
      </c>
      <c r="W6475" t="s">
        <v>29</v>
      </c>
      <c r="X6475" t="s">
        <v>28</v>
      </c>
      <c r="Y6475" t="s">
        <v>30</v>
      </c>
    </row>
    <row r="6476" spans="1:25" x14ac:dyDescent="0.2">
      <c r="A6476">
        <v>6474</v>
      </c>
      <c r="B6476">
        <v>2036484646</v>
      </c>
      <c r="C6476">
        <v>16000</v>
      </c>
      <c r="D6476">
        <v>1700</v>
      </c>
      <c r="E6476">
        <v>17</v>
      </c>
      <c r="F6476">
        <v>0</v>
      </c>
      <c r="G6476">
        <v>1</v>
      </c>
      <c r="H6476">
        <v>1</v>
      </c>
      <c r="I6476">
        <v>16000</v>
      </c>
      <c r="J6476">
        <v>1700</v>
      </c>
      <c r="K6476">
        <v>41</v>
      </c>
      <c r="L6476" t="s">
        <v>1088</v>
      </c>
      <c r="M6476" t="s">
        <v>72</v>
      </c>
      <c r="N6476" s="1">
        <v>42072.654861111114</v>
      </c>
      <c r="O6476" s="1">
        <v>40521.822222222225</v>
      </c>
      <c r="P6476" s="2">
        <v>40525</v>
      </c>
      <c r="Q6476" s="1">
        <v>40555.173611111109</v>
      </c>
      <c r="R6476" t="s">
        <v>115</v>
      </c>
      <c r="S6476" t="s">
        <v>115</v>
      </c>
      <c r="T6476" t="s">
        <v>31</v>
      </c>
      <c r="U6476" t="b">
        <v>1</v>
      </c>
      <c r="V6476" t="s">
        <v>28</v>
      </c>
      <c r="W6476" t="s">
        <v>29</v>
      </c>
      <c r="X6476" t="s">
        <v>28</v>
      </c>
      <c r="Y6476" t="s">
        <v>30</v>
      </c>
    </row>
    <row r="6477" spans="1:25" x14ac:dyDescent="0.2">
      <c r="A6477">
        <v>6475</v>
      </c>
      <c r="B6477">
        <v>1448500588</v>
      </c>
      <c r="C6477">
        <v>1000</v>
      </c>
      <c r="D6477">
        <v>1036</v>
      </c>
      <c r="E6477">
        <v>17</v>
      </c>
      <c r="F6477">
        <v>12</v>
      </c>
      <c r="G6477">
        <v>1</v>
      </c>
      <c r="H6477">
        <v>1</v>
      </c>
      <c r="I6477">
        <v>1000</v>
      </c>
      <c r="J6477">
        <v>1036</v>
      </c>
      <c r="K6477">
        <v>60</v>
      </c>
      <c r="L6477" t="s">
        <v>1088</v>
      </c>
      <c r="M6477" t="s">
        <v>72</v>
      </c>
      <c r="N6477" s="1">
        <v>42072.654861111114</v>
      </c>
      <c r="O6477" s="1">
        <v>40521.822222222225</v>
      </c>
      <c r="P6477" s="2">
        <v>40525</v>
      </c>
      <c r="Q6477" s="1">
        <v>40555.173611111109</v>
      </c>
      <c r="R6477" t="s">
        <v>65</v>
      </c>
      <c r="S6477" t="s">
        <v>37</v>
      </c>
      <c r="T6477" t="s">
        <v>27</v>
      </c>
      <c r="U6477" t="b">
        <v>1</v>
      </c>
      <c r="V6477" t="s">
        <v>28</v>
      </c>
      <c r="W6477" t="s">
        <v>29</v>
      </c>
      <c r="X6477" t="s">
        <v>28</v>
      </c>
      <c r="Y6477" t="s">
        <v>30</v>
      </c>
    </row>
    <row r="6478" spans="1:25" x14ac:dyDescent="0.2">
      <c r="A6478">
        <v>6476</v>
      </c>
      <c r="B6478">
        <v>240306760</v>
      </c>
      <c r="C6478">
        <v>8000</v>
      </c>
      <c r="D6478">
        <v>816</v>
      </c>
      <c r="E6478">
        <v>17</v>
      </c>
      <c r="F6478">
        <v>0</v>
      </c>
      <c r="G6478">
        <v>1</v>
      </c>
      <c r="H6478">
        <v>1</v>
      </c>
      <c r="I6478">
        <v>8000</v>
      </c>
      <c r="J6478">
        <v>816</v>
      </c>
      <c r="K6478">
        <v>75.42958333</v>
      </c>
      <c r="L6478" t="s">
        <v>1088</v>
      </c>
      <c r="M6478" t="s">
        <v>72</v>
      </c>
      <c r="N6478" s="1">
        <v>42072.654861111114</v>
      </c>
      <c r="O6478" s="1">
        <v>40281.945833333331</v>
      </c>
      <c r="P6478" s="2">
        <v>40282</v>
      </c>
      <c r="Q6478" s="1">
        <v>40318.945833333331</v>
      </c>
      <c r="R6478" t="s">
        <v>59</v>
      </c>
      <c r="S6478" t="s">
        <v>26</v>
      </c>
      <c r="T6478" t="s">
        <v>31</v>
      </c>
      <c r="U6478" t="b">
        <v>1</v>
      </c>
      <c r="V6478" t="s">
        <v>41</v>
      </c>
      <c r="W6478" t="s">
        <v>29</v>
      </c>
      <c r="X6478" t="s">
        <v>41</v>
      </c>
      <c r="Y6478" t="s">
        <v>42</v>
      </c>
    </row>
    <row r="6479" spans="1:25" x14ac:dyDescent="0.2">
      <c r="A6479">
        <v>6477</v>
      </c>
      <c r="B6479">
        <v>1722948425</v>
      </c>
      <c r="C6479">
        <v>2000</v>
      </c>
      <c r="D6479">
        <v>2065</v>
      </c>
      <c r="E6479">
        <v>17</v>
      </c>
      <c r="F6479">
        <v>7</v>
      </c>
      <c r="G6479">
        <v>1</v>
      </c>
      <c r="H6479">
        <v>1</v>
      </c>
      <c r="I6479">
        <v>2000</v>
      </c>
      <c r="J6479">
        <v>2065</v>
      </c>
      <c r="K6479">
        <v>80.564490739999997</v>
      </c>
      <c r="L6479" t="s">
        <v>1088</v>
      </c>
      <c r="M6479" t="s">
        <v>72</v>
      </c>
      <c r="N6479" s="1">
        <v>42072.654861111114</v>
      </c>
      <c r="O6479" s="1">
        <v>40281.945833333331</v>
      </c>
      <c r="P6479" s="2">
        <v>40282</v>
      </c>
      <c r="Q6479" s="1">
        <v>40318.945833333331</v>
      </c>
      <c r="R6479" t="s">
        <v>60</v>
      </c>
      <c r="S6479" t="s">
        <v>26</v>
      </c>
      <c r="T6479" t="s">
        <v>27</v>
      </c>
      <c r="U6479" t="b">
        <v>0</v>
      </c>
      <c r="V6479" t="s">
        <v>41</v>
      </c>
      <c r="W6479" t="s">
        <v>29</v>
      </c>
      <c r="X6479" t="s">
        <v>41</v>
      </c>
      <c r="Y6479" t="s">
        <v>42</v>
      </c>
    </row>
    <row r="6480" spans="1:25" x14ac:dyDescent="0.2">
      <c r="A6480">
        <v>6478</v>
      </c>
      <c r="B6480">
        <v>1831239136</v>
      </c>
      <c r="C6480">
        <v>1000</v>
      </c>
      <c r="D6480">
        <v>1751</v>
      </c>
      <c r="E6480">
        <v>17</v>
      </c>
      <c r="F6480">
        <v>0</v>
      </c>
      <c r="G6480">
        <v>1</v>
      </c>
      <c r="H6480">
        <v>1</v>
      </c>
      <c r="I6480">
        <v>1000</v>
      </c>
      <c r="J6480">
        <v>1751</v>
      </c>
      <c r="K6480">
        <v>17.896423609999999</v>
      </c>
      <c r="L6480" t="s">
        <v>1088</v>
      </c>
      <c r="M6480" t="s">
        <v>72</v>
      </c>
      <c r="N6480" s="1">
        <v>42072.654861111114</v>
      </c>
      <c r="O6480" s="1">
        <v>40281.945833333331</v>
      </c>
      <c r="P6480" s="2">
        <v>40282</v>
      </c>
      <c r="Q6480" s="1">
        <v>40318.945833333331</v>
      </c>
      <c r="R6480" t="s">
        <v>67</v>
      </c>
      <c r="S6480" t="s">
        <v>67</v>
      </c>
      <c r="T6480" t="s">
        <v>27</v>
      </c>
      <c r="U6480" t="b">
        <v>0</v>
      </c>
      <c r="V6480" t="s">
        <v>41</v>
      </c>
      <c r="W6480" t="s">
        <v>29</v>
      </c>
      <c r="X6480" t="s">
        <v>41</v>
      </c>
      <c r="Y6480" t="s">
        <v>42</v>
      </c>
    </row>
    <row r="6481" spans="1:25" x14ac:dyDescent="0.2">
      <c r="A6481">
        <v>6479</v>
      </c>
      <c r="B6481">
        <v>1259099033</v>
      </c>
      <c r="C6481">
        <v>1400</v>
      </c>
      <c r="D6481">
        <v>260</v>
      </c>
      <c r="E6481">
        <v>16</v>
      </c>
      <c r="F6481">
        <v>6</v>
      </c>
      <c r="G6481">
        <v>2</v>
      </c>
      <c r="H6481">
        <v>1</v>
      </c>
      <c r="I6481">
        <v>1400</v>
      </c>
      <c r="J6481">
        <v>260</v>
      </c>
      <c r="K6481">
        <v>29.984618059999999</v>
      </c>
      <c r="L6481" t="s">
        <v>1088</v>
      </c>
      <c r="M6481" t="s">
        <v>72</v>
      </c>
      <c r="N6481" s="1">
        <v>42072.654861111114</v>
      </c>
      <c r="O6481" s="1">
        <v>40281.945833333331</v>
      </c>
      <c r="P6481" s="2">
        <v>40282</v>
      </c>
      <c r="Q6481" s="1">
        <v>40318.945833333331</v>
      </c>
      <c r="R6481" t="s">
        <v>75</v>
      </c>
      <c r="S6481" t="s">
        <v>62</v>
      </c>
      <c r="T6481" t="s">
        <v>31</v>
      </c>
      <c r="U6481" t="b">
        <v>0</v>
      </c>
      <c r="V6481" t="s">
        <v>41</v>
      </c>
      <c r="W6481" t="s">
        <v>29</v>
      </c>
      <c r="X6481" t="s">
        <v>41</v>
      </c>
      <c r="Y6481" t="s">
        <v>42</v>
      </c>
    </row>
    <row r="6482" spans="1:25" x14ac:dyDescent="0.2">
      <c r="A6482">
        <v>6480</v>
      </c>
      <c r="B6482">
        <v>643528302</v>
      </c>
      <c r="C6482">
        <v>600</v>
      </c>
      <c r="D6482">
        <v>835</v>
      </c>
      <c r="E6482">
        <v>16</v>
      </c>
      <c r="F6482">
        <v>0</v>
      </c>
      <c r="G6482">
        <v>2</v>
      </c>
      <c r="H6482">
        <v>1</v>
      </c>
      <c r="I6482">
        <v>600</v>
      </c>
      <c r="J6482">
        <v>835</v>
      </c>
      <c r="K6482">
        <v>18.51903935</v>
      </c>
      <c r="L6482" t="s">
        <v>1088</v>
      </c>
      <c r="M6482" t="s">
        <v>72</v>
      </c>
      <c r="N6482" s="1">
        <v>42072.654861111114</v>
      </c>
      <c r="O6482" s="1">
        <v>40521.822222222225</v>
      </c>
      <c r="P6482" s="2">
        <v>40525</v>
      </c>
      <c r="Q6482" s="1">
        <v>40555.173611111109</v>
      </c>
      <c r="R6482" t="s">
        <v>47</v>
      </c>
      <c r="S6482" t="s">
        <v>47</v>
      </c>
      <c r="T6482" t="s">
        <v>27</v>
      </c>
      <c r="U6482" t="b">
        <v>0</v>
      </c>
      <c r="V6482" t="s">
        <v>28</v>
      </c>
      <c r="W6482" t="s">
        <v>29</v>
      </c>
      <c r="X6482" t="s">
        <v>28</v>
      </c>
      <c r="Y6482" t="s">
        <v>30</v>
      </c>
    </row>
    <row r="6483" spans="1:25" x14ac:dyDescent="0.2">
      <c r="A6483">
        <v>6481</v>
      </c>
      <c r="B6483">
        <v>483171790</v>
      </c>
      <c r="C6483">
        <v>3000</v>
      </c>
      <c r="D6483">
        <v>3170</v>
      </c>
      <c r="E6483">
        <v>16</v>
      </c>
      <c r="F6483">
        <v>1</v>
      </c>
      <c r="G6483">
        <v>1</v>
      </c>
      <c r="H6483">
        <v>1</v>
      </c>
      <c r="I6483">
        <v>3000</v>
      </c>
      <c r="J6483">
        <v>3170</v>
      </c>
      <c r="K6483">
        <v>22.457361110000001</v>
      </c>
      <c r="L6483" t="s">
        <v>1088</v>
      </c>
      <c r="M6483" t="s">
        <v>72</v>
      </c>
      <c r="N6483" s="1">
        <v>42072.654861111114</v>
      </c>
      <c r="O6483" s="1">
        <v>40281.945833333331</v>
      </c>
      <c r="P6483" s="2">
        <v>40282</v>
      </c>
      <c r="Q6483" s="1">
        <v>40318.945833333331</v>
      </c>
      <c r="R6483" t="s">
        <v>65</v>
      </c>
      <c r="S6483" t="s">
        <v>37</v>
      </c>
      <c r="T6483" t="s">
        <v>27</v>
      </c>
      <c r="U6483" t="b">
        <v>1</v>
      </c>
      <c r="V6483" t="s">
        <v>41</v>
      </c>
      <c r="W6483" t="s">
        <v>29</v>
      </c>
      <c r="X6483" t="s">
        <v>41</v>
      </c>
      <c r="Y6483" t="s">
        <v>42</v>
      </c>
    </row>
    <row r="6484" spans="1:25" x14ac:dyDescent="0.2">
      <c r="A6484">
        <v>6482</v>
      </c>
      <c r="B6484">
        <v>715027440</v>
      </c>
      <c r="C6484">
        <v>2000</v>
      </c>
      <c r="D6484">
        <v>2005</v>
      </c>
      <c r="E6484">
        <v>16</v>
      </c>
      <c r="F6484">
        <v>1</v>
      </c>
      <c r="G6484">
        <v>1</v>
      </c>
      <c r="H6484">
        <v>1</v>
      </c>
      <c r="I6484">
        <v>2000</v>
      </c>
      <c r="J6484">
        <v>2005</v>
      </c>
      <c r="K6484">
        <v>89.9990162</v>
      </c>
      <c r="L6484" t="s">
        <v>1088</v>
      </c>
      <c r="M6484" t="s">
        <v>72</v>
      </c>
      <c r="N6484" s="1">
        <v>42072.654861111114</v>
      </c>
      <c r="O6484" s="1">
        <v>40281.945833333331</v>
      </c>
      <c r="P6484" s="2">
        <v>40282</v>
      </c>
      <c r="Q6484" s="1">
        <v>40318.945833333331</v>
      </c>
      <c r="R6484" t="s">
        <v>85</v>
      </c>
      <c r="S6484" t="s">
        <v>85</v>
      </c>
      <c r="T6484" t="s">
        <v>27</v>
      </c>
      <c r="U6484" t="b">
        <v>1</v>
      </c>
      <c r="V6484" t="s">
        <v>41</v>
      </c>
      <c r="W6484" t="s">
        <v>29</v>
      </c>
      <c r="X6484" t="s">
        <v>41</v>
      </c>
      <c r="Y6484" t="s">
        <v>42</v>
      </c>
    </row>
    <row r="6485" spans="1:25" x14ac:dyDescent="0.2">
      <c r="A6485">
        <v>6483</v>
      </c>
      <c r="B6485">
        <v>1005359874</v>
      </c>
      <c r="C6485">
        <v>7000</v>
      </c>
      <c r="D6485">
        <v>1550</v>
      </c>
      <c r="E6485">
        <v>16</v>
      </c>
      <c r="F6485">
        <v>0</v>
      </c>
      <c r="G6485">
        <v>1</v>
      </c>
      <c r="H6485">
        <v>1</v>
      </c>
      <c r="I6485">
        <v>7000</v>
      </c>
      <c r="J6485">
        <v>1550</v>
      </c>
      <c r="K6485">
        <v>45.041666669999998</v>
      </c>
      <c r="L6485" t="s">
        <v>1088</v>
      </c>
      <c r="M6485" t="s">
        <v>72</v>
      </c>
      <c r="N6485" s="1">
        <v>40513.552083333336</v>
      </c>
      <c r="O6485" s="1">
        <v>40462.705555555556</v>
      </c>
      <c r="P6485" s="2">
        <v>40468</v>
      </c>
      <c r="Q6485" s="1">
        <v>40513.760416666664</v>
      </c>
      <c r="R6485" t="s">
        <v>69</v>
      </c>
      <c r="S6485" t="s">
        <v>37</v>
      </c>
      <c r="T6485" t="s">
        <v>31</v>
      </c>
      <c r="U6485" t="b">
        <v>1</v>
      </c>
      <c r="V6485" t="s">
        <v>166</v>
      </c>
      <c r="W6485" t="s">
        <v>28</v>
      </c>
      <c r="X6485" t="s">
        <v>166</v>
      </c>
      <c r="Y6485" t="s">
        <v>28</v>
      </c>
    </row>
    <row r="6486" spans="1:25" x14ac:dyDescent="0.2">
      <c r="A6486">
        <v>6484</v>
      </c>
      <c r="B6486">
        <v>1219047258</v>
      </c>
      <c r="C6486">
        <v>600</v>
      </c>
      <c r="D6486">
        <v>654</v>
      </c>
      <c r="E6486">
        <v>16</v>
      </c>
      <c r="F6486">
        <v>1</v>
      </c>
      <c r="G6486">
        <v>1</v>
      </c>
      <c r="H6486">
        <v>1</v>
      </c>
      <c r="I6486">
        <v>600</v>
      </c>
      <c r="J6486">
        <v>654</v>
      </c>
      <c r="K6486">
        <v>70.041666669999998</v>
      </c>
      <c r="L6486" t="s">
        <v>1088</v>
      </c>
      <c r="M6486" t="s">
        <v>72</v>
      </c>
      <c r="N6486" s="1">
        <v>42072.654861111114</v>
      </c>
      <c r="O6486" s="1">
        <v>40521.822222222225</v>
      </c>
      <c r="P6486" s="2">
        <v>40525</v>
      </c>
      <c r="Q6486" s="1">
        <v>40555.173611111109</v>
      </c>
      <c r="R6486" t="s">
        <v>25</v>
      </c>
      <c r="S6486" t="s">
        <v>26</v>
      </c>
      <c r="T6486" t="s">
        <v>27</v>
      </c>
      <c r="U6486" t="b">
        <v>1</v>
      </c>
      <c r="V6486" t="s">
        <v>28</v>
      </c>
      <c r="W6486" t="s">
        <v>29</v>
      </c>
      <c r="X6486" t="s">
        <v>28</v>
      </c>
      <c r="Y6486" t="s">
        <v>30</v>
      </c>
    </row>
    <row r="6487" spans="1:25" x14ac:dyDescent="0.2">
      <c r="A6487">
        <v>6485</v>
      </c>
      <c r="B6487">
        <v>1896193381</v>
      </c>
      <c r="C6487">
        <v>1000</v>
      </c>
      <c r="D6487">
        <v>1105</v>
      </c>
      <c r="E6487">
        <v>16</v>
      </c>
      <c r="F6487">
        <v>1</v>
      </c>
      <c r="G6487">
        <v>1</v>
      </c>
      <c r="H6487">
        <v>1</v>
      </c>
      <c r="I6487">
        <v>1000</v>
      </c>
      <c r="J6487">
        <v>1105</v>
      </c>
      <c r="K6487">
        <v>10.287048609999999</v>
      </c>
      <c r="L6487" t="s">
        <v>1088</v>
      </c>
      <c r="M6487" t="s">
        <v>72</v>
      </c>
      <c r="N6487" s="1">
        <v>42072.654861111114</v>
      </c>
      <c r="O6487" s="1">
        <v>40281.945833333331</v>
      </c>
      <c r="P6487" s="2">
        <v>40282</v>
      </c>
      <c r="Q6487" s="1">
        <v>40318.945833333331</v>
      </c>
      <c r="R6487" t="s">
        <v>59</v>
      </c>
      <c r="S6487" t="s">
        <v>26</v>
      </c>
      <c r="T6487" t="s">
        <v>27</v>
      </c>
      <c r="U6487" t="b">
        <v>1</v>
      </c>
      <c r="V6487" t="s">
        <v>41</v>
      </c>
      <c r="W6487" t="s">
        <v>29</v>
      </c>
      <c r="X6487" t="s">
        <v>41</v>
      </c>
      <c r="Y6487" t="s">
        <v>42</v>
      </c>
    </row>
    <row r="6488" spans="1:25" x14ac:dyDescent="0.2">
      <c r="A6488">
        <v>6486</v>
      </c>
      <c r="B6488">
        <v>666135215</v>
      </c>
      <c r="C6488">
        <v>4000</v>
      </c>
      <c r="D6488">
        <v>1455</v>
      </c>
      <c r="E6488">
        <v>16</v>
      </c>
      <c r="F6488">
        <v>0</v>
      </c>
      <c r="G6488">
        <v>1</v>
      </c>
      <c r="H6488">
        <v>1</v>
      </c>
      <c r="I6488">
        <v>4000</v>
      </c>
      <c r="J6488">
        <v>1455</v>
      </c>
      <c r="K6488">
        <v>12.9833912</v>
      </c>
      <c r="L6488" t="s">
        <v>1088</v>
      </c>
      <c r="M6488" t="s">
        <v>72</v>
      </c>
      <c r="N6488" s="1">
        <v>42072.654861111114</v>
      </c>
      <c r="O6488" s="1">
        <v>40281.945833333331</v>
      </c>
      <c r="P6488" s="2">
        <v>40282</v>
      </c>
      <c r="Q6488" s="1">
        <v>40318.945833333331</v>
      </c>
      <c r="R6488" t="s">
        <v>55</v>
      </c>
      <c r="S6488" t="s">
        <v>37</v>
      </c>
      <c r="T6488" t="s">
        <v>31</v>
      </c>
      <c r="U6488" t="b">
        <v>0</v>
      </c>
      <c r="V6488" t="s">
        <v>41</v>
      </c>
      <c r="W6488" t="s">
        <v>29</v>
      </c>
      <c r="X6488" t="s">
        <v>41</v>
      </c>
      <c r="Y6488" t="s">
        <v>42</v>
      </c>
    </row>
    <row r="6489" spans="1:25" x14ac:dyDescent="0.2">
      <c r="A6489">
        <v>6487</v>
      </c>
      <c r="B6489">
        <v>260575481</v>
      </c>
      <c r="C6489">
        <v>9500</v>
      </c>
      <c r="D6489">
        <v>645</v>
      </c>
      <c r="E6489">
        <v>16</v>
      </c>
      <c r="F6489">
        <v>0</v>
      </c>
      <c r="G6489">
        <v>1</v>
      </c>
      <c r="H6489">
        <v>1</v>
      </c>
      <c r="I6489">
        <v>9500</v>
      </c>
      <c r="J6489">
        <v>645</v>
      </c>
      <c r="K6489">
        <v>60.469699069999997</v>
      </c>
      <c r="L6489" t="s">
        <v>1088</v>
      </c>
      <c r="M6489" t="s">
        <v>72</v>
      </c>
      <c r="N6489" s="1">
        <v>42072.654861111114</v>
      </c>
      <c r="O6489" s="1">
        <v>40281.945833333331</v>
      </c>
      <c r="P6489" s="2">
        <v>40282</v>
      </c>
      <c r="Q6489" s="1">
        <v>40318.945833333331</v>
      </c>
      <c r="R6489" t="s">
        <v>59</v>
      </c>
      <c r="S6489" t="s">
        <v>26</v>
      </c>
      <c r="T6489" t="s">
        <v>31</v>
      </c>
      <c r="U6489" t="b">
        <v>1</v>
      </c>
      <c r="V6489" t="s">
        <v>41</v>
      </c>
      <c r="W6489" t="s">
        <v>29</v>
      </c>
      <c r="X6489" t="s">
        <v>41</v>
      </c>
      <c r="Y6489" t="s">
        <v>42</v>
      </c>
    </row>
    <row r="6490" spans="1:25" x14ac:dyDescent="0.2">
      <c r="A6490">
        <v>6488</v>
      </c>
      <c r="B6490">
        <v>2098227418</v>
      </c>
      <c r="C6490">
        <v>32500</v>
      </c>
      <c r="D6490">
        <v>1500</v>
      </c>
      <c r="E6490">
        <v>16</v>
      </c>
      <c r="F6490">
        <v>0</v>
      </c>
      <c r="G6490">
        <v>1</v>
      </c>
      <c r="H6490">
        <v>1</v>
      </c>
      <c r="I6490">
        <v>32500</v>
      </c>
      <c r="J6490">
        <v>1500</v>
      </c>
      <c r="K6490">
        <v>71.605150460000004</v>
      </c>
      <c r="L6490" t="s">
        <v>1088</v>
      </c>
      <c r="M6490" t="s">
        <v>72</v>
      </c>
      <c r="N6490" s="1">
        <v>42072.654861111114</v>
      </c>
      <c r="O6490" s="1">
        <v>40281.945833333331</v>
      </c>
      <c r="P6490" s="2">
        <v>40282</v>
      </c>
      <c r="Q6490" s="1">
        <v>40318.945833333331</v>
      </c>
      <c r="R6490" t="s">
        <v>25</v>
      </c>
      <c r="S6490" t="s">
        <v>26</v>
      </c>
      <c r="T6490" t="s">
        <v>31</v>
      </c>
      <c r="U6490" t="b">
        <v>1</v>
      </c>
      <c r="V6490" t="s">
        <v>41</v>
      </c>
      <c r="W6490" t="s">
        <v>29</v>
      </c>
      <c r="X6490" t="s">
        <v>41</v>
      </c>
      <c r="Y6490" t="s">
        <v>42</v>
      </c>
    </row>
    <row r="6491" spans="1:25" x14ac:dyDescent="0.2">
      <c r="A6491">
        <v>6489</v>
      </c>
      <c r="B6491">
        <v>467052123</v>
      </c>
      <c r="C6491">
        <v>6000</v>
      </c>
      <c r="D6491">
        <v>710</v>
      </c>
      <c r="E6491">
        <v>16</v>
      </c>
      <c r="F6491">
        <v>7</v>
      </c>
      <c r="G6491">
        <v>1</v>
      </c>
      <c r="H6491">
        <v>1</v>
      </c>
      <c r="I6491">
        <v>6000</v>
      </c>
      <c r="J6491">
        <v>710</v>
      </c>
      <c r="K6491">
        <v>60.924733799999998</v>
      </c>
      <c r="L6491" t="s">
        <v>1088</v>
      </c>
      <c r="M6491" t="s">
        <v>72</v>
      </c>
      <c r="N6491" s="1">
        <v>42072.654861111114</v>
      </c>
      <c r="O6491" s="1">
        <v>40281.945833333331</v>
      </c>
      <c r="P6491" s="2">
        <v>40282</v>
      </c>
      <c r="Q6491" s="1">
        <v>40318.945833333331</v>
      </c>
      <c r="R6491" t="s">
        <v>55</v>
      </c>
      <c r="S6491" t="s">
        <v>37</v>
      </c>
      <c r="T6491" t="s">
        <v>40</v>
      </c>
      <c r="U6491" t="b">
        <v>1</v>
      </c>
      <c r="V6491" t="s">
        <v>41</v>
      </c>
      <c r="W6491" t="s">
        <v>29</v>
      </c>
      <c r="X6491" t="s">
        <v>41</v>
      </c>
      <c r="Y6491" t="s">
        <v>42</v>
      </c>
    </row>
    <row r="6492" spans="1:25" x14ac:dyDescent="0.2">
      <c r="A6492">
        <v>6490</v>
      </c>
      <c r="B6492">
        <v>1631772840</v>
      </c>
      <c r="C6492">
        <v>6000</v>
      </c>
      <c r="D6492">
        <v>990</v>
      </c>
      <c r="E6492">
        <v>16</v>
      </c>
      <c r="F6492">
        <v>2</v>
      </c>
      <c r="G6492">
        <v>1</v>
      </c>
      <c r="H6492">
        <v>1</v>
      </c>
      <c r="I6492">
        <v>6000</v>
      </c>
      <c r="J6492">
        <v>990</v>
      </c>
      <c r="K6492">
        <v>37.48835648</v>
      </c>
      <c r="L6492" t="s">
        <v>1088</v>
      </c>
      <c r="M6492" t="s">
        <v>72</v>
      </c>
      <c r="N6492" s="1">
        <v>42072.654861111114</v>
      </c>
      <c r="O6492" s="1">
        <v>40521.822222222225</v>
      </c>
      <c r="P6492" s="2">
        <v>40525</v>
      </c>
      <c r="Q6492" s="1">
        <v>40555.173611111109</v>
      </c>
      <c r="R6492" t="s">
        <v>95</v>
      </c>
      <c r="S6492" t="s">
        <v>37</v>
      </c>
      <c r="T6492" t="s">
        <v>31</v>
      </c>
      <c r="U6492" t="b">
        <v>1</v>
      </c>
      <c r="V6492" t="s">
        <v>28</v>
      </c>
      <c r="W6492" t="s">
        <v>29</v>
      </c>
      <c r="X6492" t="s">
        <v>28</v>
      </c>
      <c r="Y6492" t="s">
        <v>30</v>
      </c>
    </row>
    <row r="6493" spans="1:25" x14ac:dyDescent="0.2">
      <c r="A6493">
        <v>6491</v>
      </c>
      <c r="B6493">
        <v>448769996</v>
      </c>
      <c r="C6493">
        <v>5000</v>
      </c>
      <c r="D6493">
        <v>565</v>
      </c>
      <c r="E6493">
        <v>16</v>
      </c>
      <c r="F6493">
        <v>0</v>
      </c>
      <c r="G6493">
        <v>1</v>
      </c>
      <c r="H6493">
        <v>1</v>
      </c>
      <c r="I6493">
        <v>5000</v>
      </c>
      <c r="J6493">
        <v>565</v>
      </c>
      <c r="K6493">
        <v>45</v>
      </c>
      <c r="L6493" t="s">
        <v>1088</v>
      </c>
      <c r="M6493" t="s">
        <v>72</v>
      </c>
      <c r="N6493" s="1">
        <v>42072.654861111114</v>
      </c>
      <c r="O6493" s="1">
        <v>40521.822222222225</v>
      </c>
      <c r="P6493" s="2">
        <v>40525</v>
      </c>
      <c r="Q6493" s="1">
        <v>40555.173611111109</v>
      </c>
      <c r="R6493" t="s">
        <v>127</v>
      </c>
      <c r="S6493" t="s">
        <v>127</v>
      </c>
      <c r="T6493" t="s">
        <v>31</v>
      </c>
      <c r="U6493" t="b">
        <v>1</v>
      </c>
      <c r="V6493" t="s">
        <v>28</v>
      </c>
      <c r="W6493" t="s">
        <v>29</v>
      </c>
      <c r="X6493" t="s">
        <v>28</v>
      </c>
      <c r="Y6493" t="s">
        <v>30</v>
      </c>
    </row>
    <row r="6494" spans="1:25" x14ac:dyDescent="0.2">
      <c r="A6494">
        <v>6492</v>
      </c>
      <c r="B6494">
        <v>141045900</v>
      </c>
      <c r="C6494">
        <v>5111</v>
      </c>
      <c r="D6494">
        <v>580</v>
      </c>
      <c r="E6494">
        <v>16</v>
      </c>
      <c r="F6494">
        <v>7</v>
      </c>
      <c r="G6494">
        <v>1</v>
      </c>
      <c r="H6494">
        <v>1</v>
      </c>
      <c r="I6494">
        <v>5111</v>
      </c>
      <c r="J6494">
        <v>580</v>
      </c>
      <c r="K6494">
        <v>57.602361109999997</v>
      </c>
      <c r="L6494" t="s">
        <v>1088</v>
      </c>
      <c r="M6494" t="s">
        <v>72</v>
      </c>
      <c r="N6494" s="1">
        <v>42072.654861111114</v>
      </c>
      <c r="O6494" s="1">
        <v>40281.945833333331</v>
      </c>
      <c r="P6494" s="2">
        <v>40282</v>
      </c>
      <c r="Q6494" s="1">
        <v>40318.945833333331</v>
      </c>
      <c r="R6494" t="s">
        <v>51</v>
      </c>
      <c r="S6494" t="s">
        <v>52</v>
      </c>
      <c r="T6494" t="s">
        <v>31</v>
      </c>
      <c r="U6494" t="b">
        <v>1</v>
      </c>
      <c r="V6494" t="s">
        <v>41</v>
      </c>
      <c r="W6494" t="s">
        <v>29</v>
      </c>
      <c r="X6494" t="s">
        <v>41</v>
      </c>
      <c r="Y6494" t="s">
        <v>42</v>
      </c>
    </row>
    <row r="6495" spans="1:25" x14ac:dyDescent="0.2">
      <c r="A6495">
        <v>6493</v>
      </c>
      <c r="B6495">
        <v>977098260</v>
      </c>
      <c r="C6495">
        <v>1000</v>
      </c>
      <c r="D6495">
        <v>1000</v>
      </c>
      <c r="E6495">
        <v>16</v>
      </c>
      <c r="F6495">
        <v>0</v>
      </c>
      <c r="G6495">
        <v>1</v>
      </c>
      <c r="H6495">
        <v>1</v>
      </c>
      <c r="I6495">
        <v>1000</v>
      </c>
      <c r="J6495">
        <v>1000</v>
      </c>
      <c r="K6495">
        <v>86.890949070000005</v>
      </c>
      <c r="L6495" t="s">
        <v>1088</v>
      </c>
      <c r="M6495" t="s">
        <v>72</v>
      </c>
      <c r="N6495" s="1">
        <v>42072.654861111114</v>
      </c>
      <c r="O6495" s="1">
        <v>40281.945833333331</v>
      </c>
      <c r="P6495" s="2">
        <v>40282</v>
      </c>
      <c r="Q6495" s="1">
        <v>40318.945833333331</v>
      </c>
      <c r="R6495" t="s">
        <v>55</v>
      </c>
      <c r="S6495" t="s">
        <v>37</v>
      </c>
      <c r="T6495" t="s">
        <v>27</v>
      </c>
      <c r="U6495" t="b">
        <v>1</v>
      </c>
      <c r="V6495" t="s">
        <v>41</v>
      </c>
      <c r="W6495" t="s">
        <v>29</v>
      </c>
      <c r="X6495" t="s">
        <v>41</v>
      </c>
      <c r="Y6495" t="s">
        <v>42</v>
      </c>
    </row>
    <row r="6496" spans="1:25" x14ac:dyDescent="0.2">
      <c r="A6496">
        <v>6494</v>
      </c>
      <c r="B6496">
        <v>682661496</v>
      </c>
      <c r="C6496">
        <v>8500</v>
      </c>
      <c r="D6496">
        <v>940</v>
      </c>
      <c r="E6496">
        <v>15</v>
      </c>
      <c r="F6496">
        <v>0</v>
      </c>
      <c r="G6496">
        <v>2</v>
      </c>
      <c r="H6496">
        <v>1</v>
      </c>
      <c r="I6496">
        <v>8500</v>
      </c>
      <c r="J6496">
        <v>940</v>
      </c>
      <c r="K6496">
        <v>40</v>
      </c>
      <c r="L6496" t="s">
        <v>1088</v>
      </c>
      <c r="M6496" t="s">
        <v>72</v>
      </c>
      <c r="N6496" s="1">
        <v>42072.654861111114</v>
      </c>
      <c r="O6496" s="1">
        <v>40521.822222222225</v>
      </c>
      <c r="P6496" s="2">
        <v>40525</v>
      </c>
      <c r="Q6496" s="1">
        <v>40555.173611111109</v>
      </c>
      <c r="R6496" t="s">
        <v>59</v>
      </c>
      <c r="S6496" t="s">
        <v>26</v>
      </c>
      <c r="T6496" t="s">
        <v>31</v>
      </c>
      <c r="U6496" t="b">
        <v>0</v>
      </c>
      <c r="V6496" t="s">
        <v>28</v>
      </c>
      <c r="W6496" t="s">
        <v>29</v>
      </c>
      <c r="X6496" t="s">
        <v>28</v>
      </c>
      <c r="Y6496" t="s">
        <v>30</v>
      </c>
    </row>
    <row r="6497" spans="1:25" x14ac:dyDescent="0.2">
      <c r="A6497">
        <v>6495</v>
      </c>
      <c r="B6497">
        <v>1736281080</v>
      </c>
      <c r="C6497">
        <v>2500</v>
      </c>
      <c r="D6497">
        <v>1275</v>
      </c>
      <c r="E6497">
        <v>15</v>
      </c>
      <c r="F6497">
        <v>15</v>
      </c>
      <c r="G6497">
        <v>2</v>
      </c>
      <c r="H6497">
        <v>1</v>
      </c>
      <c r="I6497">
        <v>2500</v>
      </c>
      <c r="J6497">
        <v>1275</v>
      </c>
      <c r="K6497">
        <v>76.475034719999996</v>
      </c>
      <c r="L6497" t="s">
        <v>1088</v>
      </c>
      <c r="M6497" t="s">
        <v>72</v>
      </c>
      <c r="N6497" s="1">
        <v>42072.654861111114</v>
      </c>
      <c r="O6497" s="1">
        <v>40281.945833333331</v>
      </c>
      <c r="P6497" s="2">
        <v>40282</v>
      </c>
      <c r="Q6497" s="1">
        <v>40318.945833333331</v>
      </c>
      <c r="R6497" t="s">
        <v>118</v>
      </c>
      <c r="S6497" t="s">
        <v>62</v>
      </c>
      <c r="T6497" t="s">
        <v>31</v>
      </c>
      <c r="U6497" t="b">
        <v>1</v>
      </c>
      <c r="V6497" t="s">
        <v>41</v>
      </c>
      <c r="W6497" t="s">
        <v>29</v>
      </c>
      <c r="X6497" t="s">
        <v>41</v>
      </c>
      <c r="Y6497" t="s">
        <v>42</v>
      </c>
    </row>
    <row r="6498" spans="1:25" x14ac:dyDescent="0.2">
      <c r="A6498">
        <v>6496</v>
      </c>
      <c r="B6498">
        <v>579021091</v>
      </c>
      <c r="C6498">
        <v>800</v>
      </c>
      <c r="D6498">
        <v>800</v>
      </c>
      <c r="E6498">
        <v>15</v>
      </c>
      <c r="F6498">
        <v>0</v>
      </c>
      <c r="G6498">
        <v>1</v>
      </c>
      <c r="H6498">
        <v>1</v>
      </c>
      <c r="I6498">
        <v>800</v>
      </c>
      <c r="J6498">
        <v>800</v>
      </c>
      <c r="K6498">
        <v>38.314756940000002</v>
      </c>
      <c r="L6498" t="s">
        <v>1088</v>
      </c>
      <c r="M6498" t="s">
        <v>72</v>
      </c>
      <c r="N6498" s="1">
        <v>42072.654861111114</v>
      </c>
      <c r="O6498" s="1">
        <v>40521.822222222225</v>
      </c>
      <c r="P6498" s="2">
        <v>40525</v>
      </c>
      <c r="Q6498" s="1">
        <v>40555.173611111109</v>
      </c>
      <c r="R6498" t="s">
        <v>47</v>
      </c>
      <c r="S6498" t="s">
        <v>47</v>
      </c>
      <c r="T6498" t="s">
        <v>27</v>
      </c>
      <c r="U6498" t="b">
        <v>1</v>
      </c>
      <c r="V6498" t="s">
        <v>28</v>
      </c>
      <c r="W6498" t="s">
        <v>29</v>
      </c>
      <c r="X6498" t="s">
        <v>28</v>
      </c>
      <c r="Y6498" t="s">
        <v>30</v>
      </c>
    </row>
    <row r="6499" spans="1:25" x14ac:dyDescent="0.2">
      <c r="A6499">
        <v>6497</v>
      </c>
      <c r="B6499">
        <v>1115060113</v>
      </c>
      <c r="C6499">
        <v>800</v>
      </c>
      <c r="D6499">
        <v>556</v>
      </c>
      <c r="E6499">
        <v>15</v>
      </c>
      <c r="F6499">
        <v>6</v>
      </c>
      <c r="G6499">
        <v>1</v>
      </c>
      <c r="H6499">
        <v>1</v>
      </c>
      <c r="I6499">
        <v>800</v>
      </c>
      <c r="J6499">
        <v>556</v>
      </c>
      <c r="K6499">
        <v>25</v>
      </c>
      <c r="L6499" t="s">
        <v>1088</v>
      </c>
      <c r="M6499" t="s">
        <v>72</v>
      </c>
      <c r="N6499" s="1">
        <v>42072.654861111114</v>
      </c>
      <c r="O6499" s="1">
        <v>40521.822222222225</v>
      </c>
      <c r="P6499" s="2">
        <v>40525</v>
      </c>
      <c r="Q6499" s="1">
        <v>40555.173611111109</v>
      </c>
      <c r="R6499" t="s">
        <v>26</v>
      </c>
      <c r="S6499" t="s">
        <v>26</v>
      </c>
      <c r="T6499" t="s">
        <v>31</v>
      </c>
      <c r="U6499" t="b">
        <v>1</v>
      </c>
      <c r="V6499" t="s">
        <v>28</v>
      </c>
      <c r="W6499" t="s">
        <v>29</v>
      </c>
      <c r="X6499" t="s">
        <v>28</v>
      </c>
      <c r="Y6499" t="s">
        <v>30</v>
      </c>
    </row>
    <row r="6500" spans="1:25" x14ac:dyDescent="0.2">
      <c r="A6500">
        <v>6498</v>
      </c>
      <c r="B6500">
        <v>1817514428</v>
      </c>
      <c r="C6500">
        <v>8000</v>
      </c>
      <c r="D6500">
        <v>565</v>
      </c>
      <c r="E6500">
        <v>15</v>
      </c>
      <c r="F6500">
        <v>1</v>
      </c>
      <c r="G6500">
        <v>1</v>
      </c>
      <c r="H6500">
        <v>1</v>
      </c>
      <c r="I6500">
        <v>8000</v>
      </c>
      <c r="J6500">
        <v>565</v>
      </c>
      <c r="K6500">
        <v>34</v>
      </c>
      <c r="L6500" t="s">
        <v>1088</v>
      </c>
      <c r="M6500" t="s">
        <v>72</v>
      </c>
      <c r="N6500" s="1">
        <v>42072.654861111114</v>
      </c>
      <c r="O6500" s="1">
        <v>40281.945833333331</v>
      </c>
      <c r="P6500" s="2">
        <v>40282</v>
      </c>
      <c r="Q6500" s="1">
        <v>40318.945833333331</v>
      </c>
      <c r="R6500" t="s">
        <v>25</v>
      </c>
      <c r="S6500" t="s">
        <v>26</v>
      </c>
      <c r="T6500" t="s">
        <v>31</v>
      </c>
      <c r="U6500" t="b">
        <v>1</v>
      </c>
      <c r="V6500" t="s">
        <v>41</v>
      </c>
      <c r="W6500" t="s">
        <v>29</v>
      </c>
      <c r="X6500" t="s">
        <v>41</v>
      </c>
      <c r="Y6500" t="s">
        <v>42</v>
      </c>
    </row>
    <row r="6501" spans="1:25" x14ac:dyDescent="0.2">
      <c r="A6501">
        <v>6499</v>
      </c>
      <c r="B6501">
        <v>783922081</v>
      </c>
      <c r="C6501">
        <v>10000</v>
      </c>
      <c r="D6501">
        <v>605</v>
      </c>
      <c r="E6501">
        <v>15</v>
      </c>
      <c r="F6501">
        <v>0</v>
      </c>
      <c r="G6501">
        <v>1</v>
      </c>
      <c r="H6501">
        <v>1</v>
      </c>
      <c r="I6501">
        <v>10000</v>
      </c>
      <c r="J6501">
        <v>605</v>
      </c>
      <c r="K6501">
        <v>79.913831020000003</v>
      </c>
      <c r="L6501" t="s">
        <v>1088</v>
      </c>
      <c r="M6501" t="s">
        <v>72</v>
      </c>
      <c r="N6501" s="1">
        <v>42072.654861111114</v>
      </c>
      <c r="O6501" s="1">
        <v>40521.822222222225</v>
      </c>
      <c r="P6501" s="2">
        <v>40525</v>
      </c>
      <c r="Q6501" s="1">
        <v>40555.173611111109</v>
      </c>
      <c r="R6501" t="s">
        <v>69</v>
      </c>
      <c r="S6501" t="s">
        <v>37</v>
      </c>
      <c r="T6501" t="s">
        <v>31</v>
      </c>
      <c r="U6501" t="b">
        <v>1</v>
      </c>
      <c r="V6501" t="s">
        <v>28</v>
      </c>
      <c r="W6501" t="s">
        <v>29</v>
      </c>
      <c r="X6501" t="s">
        <v>28</v>
      </c>
      <c r="Y6501" t="s">
        <v>30</v>
      </c>
    </row>
    <row r="6502" spans="1:25" x14ac:dyDescent="0.2">
      <c r="A6502">
        <v>6500</v>
      </c>
      <c r="B6502">
        <v>308153157</v>
      </c>
      <c r="C6502">
        <v>1000</v>
      </c>
      <c r="D6502">
        <v>246</v>
      </c>
      <c r="E6502">
        <v>15</v>
      </c>
      <c r="F6502">
        <v>2</v>
      </c>
      <c r="G6502">
        <v>1</v>
      </c>
      <c r="H6502">
        <v>1</v>
      </c>
      <c r="I6502">
        <v>1000</v>
      </c>
      <c r="J6502">
        <v>246</v>
      </c>
      <c r="K6502">
        <v>30</v>
      </c>
      <c r="L6502" t="s">
        <v>1088</v>
      </c>
      <c r="M6502" t="s">
        <v>72</v>
      </c>
      <c r="N6502" s="1">
        <v>42072.654861111114</v>
      </c>
      <c r="O6502" s="1">
        <v>40521.822222222225</v>
      </c>
      <c r="P6502" s="2">
        <v>40525</v>
      </c>
      <c r="Q6502" s="1">
        <v>40555.173611111109</v>
      </c>
      <c r="R6502" t="s">
        <v>76</v>
      </c>
      <c r="S6502" t="s">
        <v>77</v>
      </c>
      <c r="T6502" t="s">
        <v>40</v>
      </c>
      <c r="U6502" t="b">
        <v>0</v>
      </c>
      <c r="V6502" t="s">
        <v>28</v>
      </c>
      <c r="W6502" t="s">
        <v>29</v>
      </c>
      <c r="X6502" t="s">
        <v>28</v>
      </c>
      <c r="Y6502" t="s">
        <v>30</v>
      </c>
    </row>
    <row r="6503" spans="1:25" x14ac:dyDescent="0.2">
      <c r="A6503">
        <v>6501</v>
      </c>
      <c r="B6503">
        <v>739819273</v>
      </c>
      <c r="C6503">
        <v>3000</v>
      </c>
      <c r="D6503">
        <v>1003</v>
      </c>
      <c r="E6503">
        <v>15</v>
      </c>
      <c r="F6503">
        <v>0</v>
      </c>
      <c r="G6503">
        <v>1</v>
      </c>
      <c r="H6503">
        <v>1</v>
      </c>
      <c r="I6503">
        <v>3000</v>
      </c>
      <c r="J6503">
        <v>1003</v>
      </c>
      <c r="K6503">
        <v>55.425937500000003</v>
      </c>
      <c r="L6503" t="s">
        <v>1088</v>
      </c>
      <c r="M6503" t="s">
        <v>72</v>
      </c>
      <c r="N6503" s="1">
        <v>42072.654861111114</v>
      </c>
      <c r="O6503" s="1">
        <v>40281.945833333331</v>
      </c>
      <c r="P6503" s="2">
        <v>40282</v>
      </c>
      <c r="Q6503" s="1">
        <v>40318.945833333331</v>
      </c>
      <c r="R6503" t="s">
        <v>75</v>
      </c>
      <c r="S6503" t="s">
        <v>62</v>
      </c>
      <c r="T6503" t="s">
        <v>31</v>
      </c>
      <c r="U6503" t="b">
        <v>1</v>
      </c>
      <c r="V6503" t="s">
        <v>41</v>
      </c>
      <c r="W6503" t="s">
        <v>29</v>
      </c>
      <c r="X6503" t="s">
        <v>41</v>
      </c>
      <c r="Y6503" t="s">
        <v>42</v>
      </c>
    </row>
    <row r="6504" spans="1:25" x14ac:dyDescent="0.2">
      <c r="A6504">
        <v>6502</v>
      </c>
      <c r="B6504">
        <v>1280179416</v>
      </c>
      <c r="C6504">
        <v>2500</v>
      </c>
      <c r="D6504">
        <v>500</v>
      </c>
      <c r="E6504">
        <v>15</v>
      </c>
      <c r="F6504">
        <v>0</v>
      </c>
      <c r="G6504">
        <v>1</v>
      </c>
      <c r="H6504">
        <v>1</v>
      </c>
      <c r="I6504">
        <v>2500</v>
      </c>
      <c r="J6504">
        <v>500</v>
      </c>
      <c r="K6504">
        <v>40</v>
      </c>
      <c r="L6504" t="s">
        <v>1088</v>
      </c>
      <c r="M6504" t="s">
        <v>72</v>
      </c>
      <c r="N6504" s="1">
        <v>42072.654861111114</v>
      </c>
      <c r="O6504" s="1">
        <v>40521.822222222225</v>
      </c>
      <c r="P6504" s="2">
        <v>40525</v>
      </c>
      <c r="Q6504" s="1">
        <v>40555.173611111109</v>
      </c>
      <c r="R6504" t="s">
        <v>64</v>
      </c>
      <c r="S6504" t="s">
        <v>37</v>
      </c>
      <c r="T6504" t="s">
        <v>31</v>
      </c>
      <c r="U6504" t="b">
        <v>1</v>
      </c>
      <c r="V6504" t="s">
        <v>28</v>
      </c>
      <c r="W6504" t="s">
        <v>29</v>
      </c>
      <c r="X6504" t="s">
        <v>28</v>
      </c>
      <c r="Y6504" t="s">
        <v>30</v>
      </c>
    </row>
    <row r="6505" spans="1:25" x14ac:dyDescent="0.2">
      <c r="A6505">
        <v>6503</v>
      </c>
      <c r="B6505">
        <v>1714860813</v>
      </c>
      <c r="C6505">
        <v>9600</v>
      </c>
      <c r="D6505">
        <v>2225</v>
      </c>
      <c r="E6505">
        <v>15</v>
      </c>
      <c r="F6505">
        <v>0</v>
      </c>
      <c r="G6505">
        <v>1</v>
      </c>
      <c r="H6505">
        <v>1</v>
      </c>
      <c r="I6505">
        <v>9600</v>
      </c>
      <c r="J6505">
        <v>2225</v>
      </c>
      <c r="K6505">
        <v>89.141076389999995</v>
      </c>
      <c r="L6505" t="s">
        <v>1088</v>
      </c>
      <c r="M6505" t="s">
        <v>72</v>
      </c>
      <c r="N6505" s="1">
        <v>42072.654861111114</v>
      </c>
      <c r="O6505" s="1">
        <v>40281.945833333331</v>
      </c>
      <c r="P6505" s="2">
        <v>40282</v>
      </c>
      <c r="Q6505" s="1">
        <v>40318.945833333331</v>
      </c>
      <c r="R6505" t="s">
        <v>56</v>
      </c>
      <c r="S6505" t="s">
        <v>34</v>
      </c>
      <c r="T6505" t="s">
        <v>31</v>
      </c>
      <c r="U6505" t="b">
        <v>1</v>
      </c>
      <c r="V6505" t="s">
        <v>41</v>
      </c>
      <c r="W6505" t="s">
        <v>29</v>
      </c>
      <c r="X6505" t="s">
        <v>41</v>
      </c>
      <c r="Y6505" t="s">
        <v>42</v>
      </c>
    </row>
    <row r="6506" spans="1:25" x14ac:dyDescent="0.2">
      <c r="A6506">
        <v>6504</v>
      </c>
      <c r="B6506">
        <v>1554800855</v>
      </c>
      <c r="C6506">
        <v>600</v>
      </c>
      <c r="D6506">
        <v>650</v>
      </c>
      <c r="E6506">
        <v>14</v>
      </c>
      <c r="F6506">
        <v>7</v>
      </c>
      <c r="G6506">
        <v>8</v>
      </c>
      <c r="H6506">
        <v>1</v>
      </c>
      <c r="I6506">
        <v>600</v>
      </c>
      <c r="J6506">
        <v>650</v>
      </c>
      <c r="K6506">
        <v>23.4952662</v>
      </c>
      <c r="L6506" t="s">
        <v>1088</v>
      </c>
      <c r="M6506" t="s">
        <v>72</v>
      </c>
      <c r="N6506" s="1">
        <v>42072.654861111114</v>
      </c>
      <c r="O6506" s="1">
        <v>40281.945833333331</v>
      </c>
      <c r="P6506" s="2">
        <v>40282</v>
      </c>
      <c r="Q6506" s="1">
        <v>40318.945833333331</v>
      </c>
      <c r="R6506" t="s">
        <v>47</v>
      </c>
      <c r="S6506" t="s">
        <v>47</v>
      </c>
      <c r="T6506" t="s">
        <v>27</v>
      </c>
      <c r="U6506" t="b">
        <v>1</v>
      </c>
      <c r="V6506" t="s">
        <v>41</v>
      </c>
      <c r="W6506" t="s">
        <v>29</v>
      </c>
      <c r="X6506" t="s">
        <v>41</v>
      </c>
      <c r="Y6506" t="s">
        <v>42</v>
      </c>
    </row>
    <row r="6507" spans="1:25" x14ac:dyDescent="0.2">
      <c r="A6507">
        <v>6505</v>
      </c>
      <c r="B6507">
        <v>282658395</v>
      </c>
      <c r="C6507">
        <v>1200</v>
      </c>
      <c r="D6507">
        <v>1220</v>
      </c>
      <c r="E6507">
        <v>14</v>
      </c>
      <c r="F6507">
        <v>1</v>
      </c>
      <c r="G6507">
        <v>1</v>
      </c>
      <c r="H6507">
        <v>1</v>
      </c>
      <c r="I6507">
        <v>1200</v>
      </c>
      <c r="J6507">
        <v>1220</v>
      </c>
      <c r="K6507">
        <v>49.576851849999997</v>
      </c>
      <c r="L6507" t="s">
        <v>1088</v>
      </c>
      <c r="M6507" t="s">
        <v>72</v>
      </c>
      <c r="N6507" s="1">
        <v>42072.654861111114</v>
      </c>
      <c r="O6507" s="1">
        <v>40281.945833333331</v>
      </c>
      <c r="P6507" s="2">
        <v>40282</v>
      </c>
      <c r="Q6507" s="1">
        <v>40318.945833333331</v>
      </c>
      <c r="R6507" t="s">
        <v>47</v>
      </c>
      <c r="S6507" t="s">
        <v>47</v>
      </c>
      <c r="T6507" t="s">
        <v>27</v>
      </c>
      <c r="U6507" t="b">
        <v>1</v>
      </c>
      <c r="V6507" t="s">
        <v>41</v>
      </c>
      <c r="W6507" t="s">
        <v>29</v>
      </c>
      <c r="X6507" t="s">
        <v>41</v>
      </c>
      <c r="Y6507" t="s">
        <v>42</v>
      </c>
    </row>
    <row r="6508" spans="1:25" x14ac:dyDescent="0.2">
      <c r="A6508">
        <v>6506</v>
      </c>
      <c r="B6508">
        <v>1391723768</v>
      </c>
      <c r="C6508">
        <v>1500</v>
      </c>
      <c r="D6508">
        <v>1550</v>
      </c>
      <c r="E6508">
        <v>14</v>
      </c>
      <c r="F6508">
        <v>1</v>
      </c>
      <c r="G6508">
        <v>1</v>
      </c>
      <c r="H6508">
        <v>1</v>
      </c>
      <c r="I6508">
        <v>1500</v>
      </c>
      <c r="J6508">
        <v>1550</v>
      </c>
      <c r="K6508">
        <v>30</v>
      </c>
      <c r="L6508" t="s">
        <v>1088</v>
      </c>
      <c r="M6508" t="s">
        <v>72</v>
      </c>
      <c r="N6508" s="1">
        <v>42072.654861111114</v>
      </c>
      <c r="O6508" s="1">
        <v>40521.822222222225</v>
      </c>
      <c r="P6508" s="2">
        <v>40525</v>
      </c>
      <c r="Q6508" s="1">
        <v>40555.173611111109</v>
      </c>
      <c r="R6508" t="s">
        <v>47</v>
      </c>
      <c r="S6508" t="s">
        <v>47</v>
      </c>
      <c r="T6508" t="s">
        <v>27</v>
      </c>
      <c r="U6508" t="b">
        <v>1</v>
      </c>
      <c r="V6508" t="s">
        <v>28</v>
      </c>
      <c r="W6508" t="s">
        <v>29</v>
      </c>
      <c r="X6508" t="s">
        <v>28</v>
      </c>
      <c r="Y6508" t="s">
        <v>30</v>
      </c>
    </row>
    <row r="6509" spans="1:25" x14ac:dyDescent="0.2">
      <c r="A6509">
        <v>6507</v>
      </c>
      <c r="B6509">
        <v>2068982737</v>
      </c>
      <c r="C6509">
        <v>800</v>
      </c>
      <c r="D6509">
        <v>1145</v>
      </c>
      <c r="E6509">
        <v>14</v>
      </c>
      <c r="F6509">
        <v>1</v>
      </c>
      <c r="G6509">
        <v>1</v>
      </c>
      <c r="H6509">
        <v>1</v>
      </c>
      <c r="I6509">
        <v>800</v>
      </c>
      <c r="J6509">
        <v>1145</v>
      </c>
      <c r="K6509">
        <v>34.266249999999999</v>
      </c>
      <c r="L6509" t="s">
        <v>1088</v>
      </c>
      <c r="M6509" t="s">
        <v>72</v>
      </c>
      <c r="N6509" s="1">
        <v>42072.654861111114</v>
      </c>
      <c r="O6509" s="1">
        <v>40521.822222222225</v>
      </c>
      <c r="P6509" s="2">
        <v>40525</v>
      </c>
      <c r="Q6509" s="1">
        <v>40555.173611111109</v>
      </c>
      <c r="R6509" t="s">
        <v>115</v>
      </c>
      <c r="S6509" t="s">
        <v>115</v>
      </c>
      <c r="T6509" t="s">
        <v>27</v>
      </c>
      <c r="U6509" t="b">
        <v>1</v>
      </c>
      <c r="V6509" t="s">
        <v>28</v>
      </c>
      <c r="W6509" t="s">
        <v>29</v>
      </c>
      <c r="X6509" t="s">
        <v>28</v>
      </c>
      <c r="Y6509" t="s">
        <v>30</v>
      </c>
    </row>
    <row r="6510" spans="1:25" x14ac:dyDescent="0.2">
      <c r="A6510">
        <v>6508</v>
      </c>
      <c r="B6510">
        <v>2110894370</v>
      </c>
      <c r="C6510">
        <v>350</v>
      </c>
      <c r="D6510">
        <v>961</v>
      </c>
      <c r="E6510">
        <v>14</v>
      </c>
      <c r="F6510">
        <v>1</v>
      </c>
      <c r="G6510">
        <v>1</v>
      </c>
      <c r="H6510">
        <v>1</v>
      </c>
      <c r="I6510">
        <v>350</v>
      </c>
      <c r="J6510">
        <v>961</v>
      </c>
      <c r="K6510">
        <v>41.027534719999998</v>
      </c>
      <c r="L6510" t="s">
        <v>1088</v>
      </c>
      <c r="M6510" t="s">
        <v>72</v>
      </c>
      <c r="N6510" s="1">
        <v>42072.654861111114</v>
      </c>
      <c r="O6510" s="1">
        <v>40521.822222222225</v>
      </c>
      <c r="P6510" s="2">
        <v>40525</v>
      </c>
      <c r="Q6510" s="1">
        <v>40555.173611111109</v>
      </c>
      <c r="R6510" t="s">
        <v>114</v>
      </c>
      <c r="S6510" t="s">
        <v>26</v>
      </c>
      <c r="T6510" t="s">
        <v>27</v>
      </c>
      <c r="U6510" t="b">
        <v>1</v>
      </c>
      <c r="V6510" t="s">
        <v>28</v>
      </c>
      <c r="W6510" t="s">
        <v>29</v>
      </c>
      <c r="X6510" t="s">
        <v>28</v>
      </c>
      <c r="Y6510" t="s">
        <v>30</v>
      </c>
    </row>
    <row r="6511" spans="1:25" x14ac:dyDescent="0.2">
      <c r="A6511">
        <v>6509</v>
      </c>
      <c r="B6511">
        <v>1304078600</v>
      </c>
      <c r="C6511">
        <v>11000</v>
      </c>
      <c r="D6511">
        <v>1460</v>
      </c>
      <c r="E6511">
        <v>14</v>
      </c>
      <c r="F6511">
        <v>0</v>
      </c>
      <c r="G6511">
        <v>1</v>
      </c>
      <c r="H6511">
        <v>1</v>
      </c>
      <c r="I6511">
        <v>11000</v>
      </c>
      <c r="J6511">
        <v>1460</v>
      </c>
      <c r="K6511">
        <v>80.697673609999995</v>
      </c>
      <c r="L6511" t="s">
        <v>1088</v>
      </c>
      <c r="M6511" t="s">
        <v>72</v>
      </c>
      <c r="N6511" s="1">
        <v>42072.654861111114</v>
      </c>
      <c r="O6511" s="1">
        <v>40281.945833333331</v>
      </c>
      <c r="P6511" s="2">
        <v>40282</v>
      </c>
      <c r="Q6511" s="1">
        <v>40318.945833333331</v>
      </c>
      <c r="R6511" t="s">
        <v>25</v>
      </c>
      <c r="S6511" t="s">
        <v>26</v>
      </c>
      <c r="T6511" t="s">
        <v>31</v>
      </c>
      <c r="U6511" t="b">
        <v>1</v>
      </c>
      <c r="V6511" t="s">
        <v>41</v>
      </c>
      <c r="W6511" t="s">
        <v>29</v>
      </c>
      <c r="X6511" t="s">
        <v>41</v>
      </c>
      <c r="Y6511" t="s">
        <v>42</v>
      </c>
    </row>
    <row r="6512" spans="1:25" x14ac:dyDescent="0.2">
      <c r="A6512">
        <v>6510</v>
      </c>
      <c r="B6512">
        <v>430579907</v>
      </c>
      <c r="C6512">
        <v>6000</v>
      </c>
      <c r="D6512">
        <v>1220</v>
      </c>
      <c r="E6512">
        <v>14</v>
      </c>
      <c r="F6512">
        <v>0</v>
      </c>
      <c r="G6512">
        <v>1</v>
      </c>
      <c r="H6512">
        <v>1</v>
      </c>
      <c r="I6512">
        <v>6000</v>
      </c>
      <c r="J6512">
        <v>1220</v>
      </c>
      <c r="K6512">
        <v>23.219502309999999</v>
      </c>
      <c r="L6512" t="s">
        <v>1088</v>
      </c>
      <c r="M6512" t="s">
        <v>72</v>
      </c>
      <c r="N6512" s="1">
        <v>42072.654861111114</v>
      </c>
      <c r="O6512" s="1">
        <v>40281.945833333331</v>
      </c>
      <c r="P6512" s="2">
        <v>40282</v>
      </c>
      <c r="Q6512" s="1">
        <v>40318.945833333331</v>
      </c>
      <c r="R6512" t="s">
        <v>85</v>
      </c>
      <c r="S6512" t="s">
        <v>85</v>
      </c>
      <c r="T6512" t="s">
        <v>31</v>
      </c>
      <c r="U6512" t="b">
        <v>1</v>
      </c>
      <c r="V6512" t="s">
        <v>41</v>
      </c>
      <c r="W6512" t="s">
        <v>29</v>
      </c>
      <c r="X6512" t="s">
        <v>41</v>
      </c>
      <c r="Y6512" t="s">
        <v>42</v>
      </c>
    </row>
    <row r="6513" spans="1:25" x14ac:dyDescent="0.2">
      <c r="A6513">
        <v>6511</v>
      </c>
      <c r="B6513">
        <v>1574987280</v>
      </c>
      <c r="C6513">
        <v>5000</v>
      </c>
      <c r="D6513">
        <v>445</v>
      </c>
      <c r="E6513">
        <v>14</v>
      </c>
      <c r="F6513">
        <v>0</v>
      </c>
      <c r="G6513">
        <v>1</v>
      </c>
      <c r="H6513">
        <v>1</v>
      </c>
      <c r="I6513">
        <v>5000</v>
      </c>
      <c r="J6513">
        <v>445</v>
      </c>
      <c r="K6513">
        <v>45.30085648</v>
      </c>
      <c r="L6513" t="s">
        <v>1088</v>
      </c>
      <c r="M6513" t="s">
        <v>72</v>
      </c>
      <c r="N6513" s="1">
        <v>42072.654861111114</v>
      </c>
      <c r="O6513" s="1">
        <v>40281.945833333331</v>
      </c>
      <c r="P6513" s="2">
        <v>40282</v>
      </c>
      <c r="Q6513" s="1">
        <v>40318.945833333331</v>
      </c>
      <c r="R6513" t="s">
        <v>85</v>
      </c>
      <c r="S6513" t="s">
        <v>85</v>
      </c>
      <c r="T6513" t="s">
        <v>31</v>
      </c>
      <c r="U6513" t="b">
        <v>1</v>
      </c>
      <c r="V6513" t="s">
        <v>41</v>
      </c>
      <c r="W6513" t="s">
        <v>29</v>
      </c>
      <c r="X6513" t="s">
        <v>41</v>
      </c>
      <c r="Y6513" t="s">
        <v>42</v>
      </c>
    </row>
    <row r="6514" spans="1:25" x14ac:dyDescent="0.2">
      <c r="A6514">
        <v>6512</v>
      </c>
      <c r="B6514">
        <v>2120324788</v>
      </c>
      <c r="C6514">
        <v>30000</v>
      </c>
      <c r="D6514">
        <v>785</v>
      </c>
      <c r="E6514">
        <v>13</v>
      </c>
      <c r="F6514">
        <v>0</v>
      </c>
      <c r="G6514">
        <v>5</v>
      </c>
      <c r="H6514">
        <v>1</v>
      </c>
      <c r="I6514">
        <v>30000</v>
      </c>
      <c r="J6514">
        <v>785</v>
      </c>
      <c r="K6514">
        <v>57.817858800000003</v>
      </c>
      <c r="L6514" t="s">
        <v>1088</v>
      </c>
      <c r="M6514" t="s">
        <v>72</v>
      </c>
      <c r="N6514" s="1">
        <v>42072.654861111114</v>
      </c>
      <c r="O6514" s="1">
        <v>40281.945833333331</v>
      </c>
      <c r="P6514" s="2">
        <v>40282</v>
      </c>
      <c r="Q6514" s="1">
        <v>40318.945833333331</v>
      </c>
      <c r="R6514" t="s">
        <v>65</v>
      </c>
      <c r="S6514" t="s">
        <v>37</v>
      </c>
      <c r="T6514" t="s">
        <v>31</v>
      </c>
      <c r="U6514" t="b">
        <v>1</v>
      </c>
      <c r="V6514" t="s">
        <v>41</v>
      </c>
      <c r="W6514" t="s">
        <v>29</v>
      </c>
      <c r="X6514" t="s">
        <v>41</v>
      </c>
      <c r="Y6514" t="s">
        <v>42</v>
      </c>
    </row>
    <row r="6515" spans="1:25" x14ac:dyDescent="0.2">
      <c r="A6515">
        <v>6513</v>
      </c>
      <c r="B6515">
        <v>1028274924</v>
      </c>
      <c r="C6515">
        <v>5000</v>
      </c>
      <c r="D6515">
        <v>353</v>
      </c>
      <c r="E6515">
        <v>13</v>
      </c>
      <c r="F6515">
        <v>0</v>
      </c>
      <c r="G6515">
        <v>2</v>
      </c>
      <c r="H6515">
        <v>1</v>
      </c>
      <c r="I6515">
        <v>5000</v>
      </c>
      <c r="J6515">
        <v>353</v>
      </c>
      <c r="K6515">
        <v>20.125138889999999</v>
      </c>
      <c r="L6515" t="s">
        <v>1088</v>
      </c>
      <c r="M6515" t="s">
        <v>72</v>
      </c>
      <c r="N6515" s="1">
        <v>42072.654861111114</v>
      </c>
      <c r="O6515" s="1">
        <v>40521.822222222225</v>
      </c>
      <c r="P6515" s="2">
        <v>40525</v>
      </c>
      <c r="Q6515" s="1">
        <v>40555.173611111109</v>
      </c>
      <c r="R6515" t="s">
        <v>47</v>
      </c>
      <c r="S6515" t="s">
        <v>47</v>
      </c>
      <c r="T6515" t="s">
        <v>31</v>
      </c>
      <c r="U6515" t="b">
        <v>1</v>
      </c>
      <c r="V6515" t="s">
        <v>28</v>
      </c>
      <c r="W6515" t="s">
        <v>29</v>
      </c>
      <c r="X6515" t="s">
        <v>28</v>
      </c>
      <c r="Y6515" t="s">
        <v>30</v>
      </c>
    </row>
    <row r="6516" spans="1:25" x14ac:dyDescent="0.2">
      <c r="A6516">
        <v>6514</v>
      </c>
      <c r="B6516">
        <v>1835368685</v>
      </c>
      <c r="C6516">
        <v>5000</v>
      </c>
      <c r="D6516">
        <v>1277</v>
      </c>
      <c r="E6516">
        <v>13</v>
      </c>
      <c r="F6516">
        <v>0</v>
      </c>
      <c r="G6516">
        <v>2</v>
      </c>
      <c r="H6516">
        <v>1</v>
      </c>
      <c r="I6516">
        <v>5000</v>
      </c>
      <c r="J6516">
        <v>1277</v>
      </c>
      <c r="K6516">
        <v>89.51811343</v>
      </c>
      <c r="L6516" t="s">
        <v>1088</v>
      </c>
      <c r="M6516" t="s">
        <v>72</v>
      </c>
      <c r="N6516" s="1">
        <v>42072.654861111114</v>
      </c>
      <c r="O6516" s="1">
        <v>40281.945833333331</v>
      </c>
      <c r="P6516" s="2">
        <v>40282</v>
      </c>
      <c r="Q6516" s="1">
        <v>40318.945833333331</v>
      </c>
      <c r="R6516" t="s">
        <v>126</v>
      </c>
      <c r="S6516" t="s">
        <v>37</v>
      </c>
      <c r="T6516" t="s">
        <v>31</v>
      </c>
      <c r="U6516" t="b">
        <v>1</v>
      </c>
      <c r="V6516" t="s">
        <v>41</v>
      </c>
      <c r="W6516" t="s">
        <v>29</v>
      </c>
      <c r="X6516" t="s">
        <v>41</v>
      </c>
      <c r="Y6516" t="s">
        <v>42</v>
      </c>
    </row>
    <row r="6517" spans="1:25" x14ac:dyDescent="0.2">
      <c r="A6517">
        <v>6515</v>
      </c>
      <c r="B6517">
        <v>1021617887</v>
      </c>
      <c r="C6517">
        <v>25000</v>
      </c>
      <c r="D6517">
        <v>725</v>
      </c>
      <c r="E6517">
        <v>13</v>
      </c>
      <c r="F6517">
        <v>15</v>
      </c>
      <c r="G6517">
        <v>2</v>
      </c>
      <c r="H6517">
        <v>1</v>
      </c>
      <c r="I6517">
        <v>25000</v>
      </c>
      <c r="J6517">
        <v>725</v>
      </c>
      <c r="K6517">
        <v>46.145717589999997</v>
      </c>
      <c r="L6517" t="s">
        <v>1088</v>
      </c>
      <c r="M6517" t="s">
        <v>72</v>
      </c>
      <c r="N6517" s="1">
        <v>42072.654861111114</v>
      </c>
      <c r="O6517" s="1">
        <v>40281.945833333331</v>
      </c>
      <c r="P6517" s="2">
        <v>40282</v>
      </c>
      <c r="Q6517" s="1">
        <v>40318.945833333331</v>
      </c>
      <c r="R6517" t="s">
        <v>60</v>
      </c>
      <c r="S6517" t="s">
        <v>26</v>
      </c>
      <c r="T6517" t="s">
        <v>40</v>
      </c>
      <c r="U6517" t="b">
        <v>1</v>
      </c>
      <c r="V6517" t="s">
        <v>41</v>
      </c>
      <c r="W6517" t="s">
        <v>29</v>
      </c>
      <c r="X6517" t="s">
        <v>41</v>
      </c>
      <c r="Y6517" t="s">
        <v>42</v>
      </c>
    </row>
    <row r="6518" spans="1:25" x14ac:dyDescent="0.2">
      <c r="A6518">
        <v>6516</v>
      </c>
      <c r="B6518">
        <v>68285186</v>
      </c>
      <c r="C6518">
        <v>5000</v>
      </c>
      <c r="D6518">
        <v>210</v>
      </c>
      <c r="E6518">
        <v>13</v>
      </c>
      <c r="F6518">
        <v>1</v>
      </c>
      <c r="G6518">
        <v>2</v>
      </c>
      <c r="H6518">
        <v>1</v>
      </c>
      <c r="I6518">
        <v>5000</v>
      </c>
      <c r="J6518">
        <v>210</v>
      </c>
      <c r="K6518">
        <v>60</v>
      </c>
      <c r="L6518" t="s">
        <v>1088</v>
      </c>
      <c r="M6518" t="s">
        <v>72</v>
      </c>
      <c r="N6518" s="1">
        <v>42072.654861111114</v>
      </c>
      <c r="O6518" s="1">
        <v>40521.822222222225</v>
      </c>
      <c r="P6518" s="2">
        <v>40525</v>
      </c>
      <c r="Q6518" s="1">
        <v>40555.173611111109</v>
      </c>
      <c r="R6518" t="s">
        <v>25</v>
      </c>
      <c r="S6518" t="s">
        <v>26</v>
      </c>
      <c r="T6518" t="s">
        <v>31</v>
      </c>
      <c r="U6518" t="b">
        <v>0</v>
      </c>
      <c r="V6518" t="s">
        <v>28</v>
      </c>
      <c r="W6518" t="s">
        <v>29</v>
      </c>
      <c r="X6518" t="s">
        <v>28</v>
      </c>
      <c r="Y6518" t="s">
        <v>30</v>
      </c>
    </row>
    <row r="6519" spans="1:25" x14ac:dyDescent="0.2">
      <c r="A6519">
        <v>6517</v>
      </c>
      <c r="B6519">
        <v>477878275</v>
      </c>
      <c r="C6519">
        <v>1500</v>
      </c>
      <c r="D6519">
        <v>1810</v>
      </c>
      <c r="E6519">
        <v>13</v>
      </c>
      <c r="F6519">
        <v>8</v>
      </c>
      <c r="G6519">
        <v>2</v>
      </c>
      <c r="H6519">
        <v>1</v>
      </c>
      <c r="I6519">
        <v>1500</v>
      </c>
      <c r="J6519">
        <v>1810</v>
      </c>
      <c r="K6519">
        <v>22.103078700000001</v>
      </c>
      <c r="L6519" t="s">
        <v>1088</v>
      </c>
      <c r="M6519" t="s">
        <v>72</v>
      </c>
      <c r="N6519" s="1">
        <v>42072.654861111114</v>
      </c>
      <c r="O6519" s="1">
        <v>40281.945833333331</v>
      </c>
      <c r="P6519" s="2">
        <v>40282</v>
      </c>
      <c r="Q6519" s="1">
        <v>40318.945833333331</v>
      </c>
      <c r="R6519" t="s">
        <v>25</v>
      </c>
      <c r="S6519" t="s">
        <v>26</v>
      </c>
      <c r="T6519" t="s">
        <v>27</v>
      </c>
      <c r="U6519" t="b">
        <v>1</v>
      </c>
      <c r="V6519" t="s">
        <v>41</v>
      </c>
      <c r="W6519" t="s">
        <v>29</v>
      </c>
      <c r="X6519" t="s">
        <v>41</v>
      </c>
      <c r="Y6519" t="s">
        <v>42</v>
      </c>
    </row>
    <row r="6520" spans="1:25" x14ac:dyDescent="0.2">
      <c r="A6520">
        <v>6518</v>
      </c>
      <c r="B6520">
        <v>343772032</v>
      </c>
      <c r="C6520">
        <v>1500</v>
      </c>
      <c r="D6520">
        <v>2965</v>
      </c>
      <c r="E6520">
        <v>13</v>
      </c>
      <c r="F6520">
        <v>1</v>
      </c>
      <c r="G6520">
        <v>1</v>
      </c>
      <c r="H6520">
        <v>1</v>
      </c>
      <c r="I6520">
        <v>1500</v>
      </c>
      <c r="J6520">
        <v>2965</v>
      </c>
      <c r="K6520">
        <v>61.180231480000003</v>
      </c>
      <c r="L6520" t="s">
        <v>1088</v>
      </c>
      <c r="M6520" t="s">
        <v>72</v>
      </c>
      <c r="N6520" s="1">
        <v>42072.654861111114</v>
      </c>
      <c r="O6520" s="1">
        <v>40281.945833333331</v>
      </c>
      <c r="P6520" s="2">
        <v>40282</v>
      </c>
      <c r="Q6520" s="1">
        <v>40318.945833333331</v>
      </c>
      <c r="R6520" t="s">
        <v>59</v>
      </c>
      <c r="S6520" t="s">
        <v>26</v>
      </c>
      <c r="T6520" t="s">
        <v>27</v>
      </c>
      <c r="U6520" t="b">
        <v>1</v>
      </c>
      <c r="V6520" t="s">
        <v>41</v>
      </c>
      <c r="W6520" t="s">
        <v>29</v>
      </c>
      <c r="X6520" t="s">
        <v>41</v>
      </c>
      <c r="Y6520" t="s">
        <v>42</v>
      </c>
    </row>
    <row r="6521" spans="1:25" x14ac:dyDescent="0.2">
      <c r="A6521">
        <v>6519</v>
      </c>
      <c r="B6521">
        <v>739394412</v>
      </c>
      <c r="C6521">
        <v>750</v>
      </c>
      <c r="D6521">
        <v>781</v>
      </c>
      <c r="E6521">
        <v>13</v>
      </c>
      <c r="F6521">
        <v>1</v>
      </c>
      <c r="G6521">
        <v>1</v>
      </c>
      <c r="H6521">
        <v>1</v>
      </c>
      <c r="I6521">
        <v>750</v>
      </c>
      <c r="J6521">
        <v>781</v>
      </c>
      <c r="K6521">
        <v>45</v>
      </c>
      <c r="L6521" t="s">
        <v>1088</v>
      </c>
      <c r="M6521" t="s">
        <v>72</v>
      </c>
      <c r="N6521" s="1">
        <v>42072.654861111114</v>
      </c>
      <c r="O6521" s="1">
        <v>40521.822222222225</v>
      </c>
      <c r="P6521" s="2">
        <v>40525</v>
      </c>
      <c r="Q6521" s="1">
        <v>40555.173611111109</v>
      </c>
      <c r="R6521" t="s">
        <v>60</v>
      </c>
      <c r="S6521" t="s">
        <v>26</v>
      </c>
      <c r="T6521" t="s">
        <v>27</v>
      </c>
      <c r="U6521" t="b">
        <v>1</v>
      </c>
      <c r="V6521" t="s">
        <v>28</v>
      </c>
      <c r="W6521" t="s">
        <v>29</v>
      </c>
      <c r="X6521" t="s">
        <v>28</v>
      </c>
      <c r="Y6521" t="s">
        <v>30</v>
      </c>
    </row>
    <row r="6522" spans="1:25" x14ac:dyDescent="0.2">
      <c r="A6522">
        <v>6520</v>
      </c>
      <c r="B6522">
        <v>1420789533</v>
      </c>
      <c r="C6522">
        <v>2000</v>
      </c>
      <c r="D6522">
        <v>2070</v>
      </c>
      <c r="E6522">
        <v>13</v>
      </c>
      <c r="F6522">
        <v>1</v>
      </c>
      <c r="G6522">
        <v>1</v>
      </c>
      <c r="H6522">
        <v>1</v>
      </c>
      <c r="I6522">
        <v>2000</v>
      </c>
      <c r="J6522">
        <v>2070</v>
      </c>
      <c r="K6522">
        <v>89.921018520000004</v>
      </c>
      <c r="L6522" t="s">
        <v>1088</v>
      </c>
      <c r="M6522" t="s">
        <v>72</v>
      </c>
      <c r="N6522" s="1">
        <v>42072.654861111114</v>
      </c>
      <c r="O6522" s="1">
        <v>40281.945833333331</v>
      </c>
      <c r="P6522" s="2">
        <v>40282</v>
      </c>
      <c r="Q6522" s="1">
        <v>40318.945833333331</v>
      </c>
      <c r="R6522" t="s">
        <v>59</v>
      </c>
      <c r="S6522" t="s">
        <v>26</v>
      </c>
      <c r="T6522" t="s">
        <v>27</v>
      </c>
      <c r="U6522" t="b">
        <v>1</v>
      </c>
      <c r="V6522" t="s">
        <v>41</v>
      </c>
      <c r="W6522" t="s">
        <v>29</v>
      </c>
      <c r="X6522" t="s">
        <v>41</v>
      </c>
      <c r="Y6522" t="s">
        <v>42</v>
      </c>
    </row>
    <row r="6523" spans="1:25" x14ac:dyDescent="0.2">
      <c r="A6523">
        <v>6521</v>
      </c>
      <c r="B6523">
        <v>3906809</v>
      </c>
      <c r="C6523">
        <v>15000</v>
      </c>
      <c r="D6523">
        <v>1000</v>
      </c>
      <c r="E6523">
        <v>13</v>
      </c>
      <c r="F6523">
        <v>1</v>
      </c>
      <c r="G6523">
        <v>1</v>
      </c>
      <c r="H6523">
        <v>1</v>
      </c>
      <c r="I6523">
        <v>15000</v>
      </c>
      <c r="J6523">
        <v>1000</v>
      </c>
      <c r="K6523">
        <v>83.998263890000004</v>
      </c>
      <c r="L6523" t="s">
        <v>1088</v>
      </c>
      <c r="M6523" t="s">
        <v>72</v>
      </c>
      <c r="N6523" s="1">
        <v>42072.654861111114</v>
      </c>
      <c r="O6523" s="1">
        <v>40281.945833333331</v>
      </c>
      <c r="P6523" s="2">
        <v>40282</v>
      </c>
      <c r="Q6523" s="1">
        <v>40318.945833333331</v>
      </c>
      <c r="R6523" t="s">
        <v>59</v>
      </c>
      <c r="S6523" t="s">
        <v>26</v>
      </c>
      <c r="T6523" t="s">
        <v>31</v>
      </c>
      <c r="U6523" t="b">
        <v>1</v>
      </c>
      <c r="V6523" t="s">
        <v>41</v>
      </c>
      <c r="W6523" t="s">
        <v>29</v>
      </c>
      <c r="X6523" t="s">
        <v>41</v>
      </c>
      <c r="Y6523" t="s">
        <v>42</v>
      </c>
    </row>
    <row r="6524" spans="1:25" x14ac:dyDescent="0.2">
      <c r="A6524">
        <v>6522</v>
      </c>
      <c r="B6524">
        <v>1772683282</v>
      </c>
      <c r="C6524">
        <v>5000</v>
      </c>
      <c r="D6524">
        <v>1440</v>
      </c>
      <c r="E6524">
        <v>13</v>
      </c>
      <c r="F6524">
        <v>11</v>
      </c>
      <c r="G6524">
        <v>1</v>
      </c>
      <c r="H6524">
        <v>1</v>
      </c>
      <c r="I6524">
        <v>5000</v>
      </c>
      <c r="J6524">
        <v>1440</v>
      </c>
      <c r="K6524">
        <v>21.915567129999999</v>
      </c>
      <c r="L6524" t="s">
        <v>1088</v>
      </c>
      <c r="M6524" t="s">
        <v>72</v>
      </c>
      <c r="N6524" s="1">
        <v>42072.654861111114</v>
      </c>
      <c r="O6524" s="1">
        <v>40521.822222222225</v>
      </c>
      <c r="P6524" s="2">
        <v>40525</v>
      </c>
      <c r="Q6524" s="1">
        <v>40555.173611111109</v>
      </c>
      <c r="R6524" t="s">
        <v>114</v>
      </c>
      <c r="S6524" t="s">
        <v>26</v>
      </c>
      <c r="T6524" t="s">
        <v>31</v>
      </c>
      <c r="U6524" t="b">
        <v>1</v>
      </c>
      <c r="V6524" t="s">
        <v>28</v>
      </c>
      <c r="W6524" t="s">
        <v>29</v>
      </c>
      <c r="X6524" t="s">
        <v>28</v>
      </c>
      <c r="Y6524" t="s">
        <v>30</v>
      </c>
    </row>
    <row r="6525" spans="1:25" x14ac:dyDescent="0.2">
      <c r="A6525">
        <v>6523</v>
      </c>
      <c r="B6525">
        <v>1986065574</v>
      </c>
      <c r="C6525">
        <v>5000</v>
      </c>
      <c r="D6525">
        <v>540</v>
      </c>
      <c r="E6525">
        <v>13</v>
      </c>
      <c r="F6525">
        <v>2</v>
      </c>
      <c r="G6525">
        <v>1</v>
      </c>
      <c r="H6525">
        <v>1</v>
      </c>
      <c r="I6525">
        <v>5000</v>
      </c>
      <c r="J6525">
        <v>540</v>
      </c>
      <c r="K6525">
        <v>23.95</v>
      </c>
      <c r="L6525" t="s">
        <v>1088</v>
      </c>
      <c r="M6525" t="s">
        <v>72</v>
      </c>
      <c r="N6525" s="1">
        <v>42072.654861111114</v>
      </c>
      <c r="O6525" s="1">
        <v>40521.822222222225</v>
      </c>
      <c r="P6525" s="2">
        <v>40525</v>
      </c>
      <c r="Q6525" s="1">
        <v>40555.173611111109</v>
      </c>
      <c r="R6525" t="s">
        <v>47</v>
      </c>
      <c r="S6525" t="s">
        <v>47</v>
      </c>
      <c r="T6525" t="s">
        <v>31</v>
      </c>
      <c r="U6525" t="b">
        <v>1</v>
      </c>
      <c r="V6525" t="s">
        <v>28</v>
      </c>
      <c r="W6525" t="s">
        <v>29</v>
      </c>
      <c r="X6525" t="s">
        <v>28</v>
      </c>
      <c r="Y6525" t="s">
        <v>30</v>
      </c>
    </row>
    <row r="6526" spans="1:25" x14ac:dyDescent="0.2">
      <c r="A6526">
        <v>6524</v>
      </c>
      <c r="B6526">
        <v>143073983</v>
      </c>
      <c r="C6526">
        <v>500</v>
      </c>
      <c r="D6526">
        <v>741</v>
      </c>
      <c r="E6526">
        <v>13</v>
      </c>
      <c r="F6526">
        <v>1</v>
      </c>
      <c r="G6526">
        <v>1</v>
      </c>
      <c r="H6526">
        <v>1</v>
      </c>
      <c r="I6526">
        <v>500</v>
      </c>
      <c r="J6526">
        <v>741</v>
      </c>
      <c r="K6526">
        <v>30</v>
      </c>
      <c r="L6526" t="s">
        <v>1088</v>
      </c>
      <c r="M6526" t="s">
        <v>72</v>
      </c>
      <c r="N6526" s="1">
        <v>42072.654861111114</v>
      </c>
      <c r="O6526" s="1">
        <v>40521.822222222225</v>
      </c>
      <c r="P6526" s="2">
        <v>40525</v>
      </c>
      <c r="Q6526" s="1">
        <v>40555.173611111109</v>
      </c>
      <c r="R6526" t="s">
        <v>25</v>
      </c>
      <c r="S6526" t="s">
        <v>26</v>
      </c>
      <c r="T6526" t="s">
        <v>27</v>
      </c>
      <c r="U6526" t="b">
        <v>1</v>
      </c>
      <c r="V6526" t="s">
        <v>28</v>
      </c>
      <c r="W6526" t="s">
        <v>29</v>
      </c>
      <c r="X6526" t="s">
        <v>28</v>
      </c>
      <c r="Y6526" t="s">
        <v>30</v>
      </c>
    </row>
    <row r="6527" spans="1:25" x14ac:dyDescent="0.2">
      <c r="A6527">
        <v>6525</v>
      </c>
      <c r="B6527">
        <v>456312894</v>
      </c>
      <c r="C6527">
        <v>2500</v>
      </c>
      <c r="D6527">
        <v>431</v>
      </c>
      <c r="E6527">
        <v>13</v>
      </c>
      <c r="F6527">
        <v>0</v>
      </c>
      <c r="G6527">
        <v>1</v>
      </c>
      <c r="H6527">
        <v>1</v>
      </c>
      <c r="I6527">
        <v>2500</v>
      </c>
      <c r="J6527">
        <v>431</v>
      </c>
      <c r="K6527">
        <v>38.591550929999997</v>
      </c>
      <c r="L6527" t="s">
        <v>1088</v>
      </c>
      <c r="M6527" t="s">
        <v>72</v>
      </c>
      <c r="N6527" s="1">
        <v>42072.654861111114</v>
      </c>
      <c r="O6527" s="1">
        <v>40521.822222222225</v>
      </c>
      <c r="P6527" s="2">
        <v>40525</v>
      </c>
      <c r="Q6527" s="1">
        <v>40555.173611111109</v>
      </c>
      <c r="R6527" t="s">
        <v>153</v>
      </c>
      <c r="S6527" t="s">
        <v>62</v>
      </c>
      <c r="T6527" t="s">
        <v>31</v>
      </c>
      <c r="U6527" t="b">
        <v>1</v>
      </c>
      <c r="V6527" t="s">
        <v>28</v>
      </c>
      <c r="W6527" t="s">
        <v>29</v>
      </c>
      <c r="X6527" t="s">
        <v>28</v>
      </c>
      <c r="Y6527" t="s">
        <v>30</v>
      </c>
    </row>
    <row r="6528" spans="1:25" x14ac:dyDescent="0.2">
      <c r="A6528">
        <v>6526</v>
      </c>
      <c r="B6528">
        <v>1118282973</v>
      </c>
      <c r="C6528">
        <v>2000</v>
      </c>
      <c r="D6528">
        <v>540</v>
      </c>
      <c r="E6528">
        <v>13</v>
      </c>
      <c r="F6528">
        <v>0</v>
      </c>
      <c r="G6528">
        <v>1</v>
      </c>
      <c r="H6528">
        <v>1</v>
      </c>
      <c r="I6528">
        <v>2000</v>
      </c>
      <c r="J6528">
        <v>540</v>
      </c>
      <c r="K6528">
        <v>61.129282410000002</v>
      </c>
      <c r="L6528" t="s">
        <v>1088</v>
      </c>
      <c r="M6528" t="s">
        <v>72</v>
      </c>
      <c r="N6528" s="1">
        <v>42072.654861111114</v>
      </c>
      <c r="O6528" s="1">
        <v>40521.822222222225</v>
      </c>
      <c r="P6528" s="2">
        <v>40525</v>
      </c>
      <c r="Q6528" s="1">
        <v>40555.173611111109</v>
      </c>
      <c r="R6528" t="s">
        <v>88</v>
      </c>
      <c r="S6528" t="s">
        <v>37</v>
      </c>
      <c r="T6528" t="s">
        <v>40</v>
      </c>
      <c r="U6528" t="b">
        <v>0</v>
      </c>
      <c r="V6528" t="s">
        <v>28</v>
      </c>
      <c r="W6528" t="s">
        <v>29</v>
      </c>
      <c r="X6528" t="s">
        <v>28</v>
      </c>
      <c r="Y6528" t="s">
        <v>30</v>
      </c>
    </row>
    <row r="6529" spans="1:25" x14ac:dyDescent="0.2">
      <c r="A6529">
        <v>6527</v>
      </c>
      <c r="B6529">
        <v>1248644542</v>
      </c>
      <c r="C6529">
        <v>3000</v>
      </c>
      <c r="D6529">
        <v>555</v>
      </c>
      <c r="E6529">
        <v>13</v>
      </c>
      <c r="F6529">
        <v>7</v>
      </c>
      <c r="G6529">
        <v>1</v>
      </c>
      <c r="H6529">
        <v>1</v>
      </c>
      <c r="I6529">
        <v>3000</v>
      </c>
      <c r="J6529">
        <v>555</v>
      </c>
      <c r="K6529">
        <v>32.92166667</v>
      </c>
      <c r="L6529" t="s">
        <v>1088</v>
      </c>
      <c r="M6529" t="s">
        <v>72</v>
      </c>
      <c r="N6529" s="1">
        <v>42072.654861111114</v>
      </c>
      <c r="O6529" s="1">
        <v>40521.822222222225</v>
      </c>
      <c r="P6529" s="2">
        <v>40525</v>
      </c>
      <c r="Q6529" s="1">
        <v>40555.173611111109</v>
      </c>
      <c r="R6529" t="s">
        <v>62</v>
      </c>
      <c r="S6529" t="s">
        <v>62</v>
      </c>
      <c r="T6529" t="s">
        <v>31</v>
      </c>
      <c r="U6529" t="b">
        <v>1</v>
      </c>
      <c r="V6529" t="s">
        <v>28</v>
      </c>
      <c r="W6529" t="s">
        <v>29</v>
      </c>
      <c r="X6529" t="s">
        <v>28</v>
      </c>
      <c r="Y6529" t="s">
        <v>30</v>
      </c>
    </row>
    <row r="6530" spans="1:25" x14ac:dyDescent="0.2">
      <c r="A6530">
        <v>6528</v>
      </c>
      <c r="B6530">
        <v>585809556</v>
      </c>
      <c r="C6530">
        <v>2000</v>
      </c>
      <c r="D6530">
        <v>297</v>
      </c>
      <c r="E6530">
        <v>13</v>
      </c>
      <c r="F6530">
        <v>3</v>
      </c>
      <c r="G6530">
        <v>1</v>
      </c>
      <c r="H6530">
        <v>1</v>
      </c>
      <c r="I6530">
        <v>2000</v>
      </c>
      <c r="J6530">
        <v>297</v>
      </c>
      <c r="K6530">
        <v>41.943935189999998</v>
      </c>
      <c r="L6530" t="s">
        <v>1088</v>
      </c>
      <c r="M6530" t="s">
        <v>72</v>
      </c>
      <c r="N6530" s="1">
        <v>42072.654861111114</v>
      </c>
      <c r="O6530" s="1">
        <v>40281.945833333331</v>
      </c>
      <c r="P6530" s="2">
        <v>40282</v>
      </c>
      <c r="Q6530" s="1">
        <v>40318.945833333331</v>
      </c>
      <c r="R6530" t="s">
        <v>69</v>
      </c>
      <c r="S6530" t="s">
        <v>37</v>
      </c>
      <c r="T6530" t="s">
        <v>31</v>
      </c>
      <c r="U6530" t="b">
        <v>1</v>
      </c>
      <c r="V6530" t="s">
        <v>41</v>
      </c>
      <c r="W6530" t="s">
        <v>29</v>
      </c>
      <c r="X6530" t="s">
        <v>41</v>
      </c>
      <c r="Y6530" t="s">
        <v>42</v>
      </c>
    </row>
    <row r="6531" spans="1:25" x14ac:dyDescent="0.2">
      <c r="A6531">
        <v>6529</v>
      </c>
      <c r="B6531">
        <v>442499398</v>
      </c>
      <c r="C6531">
        <v>6500</v>
      </c>
      <c r="D6531">
        <v>495</v>
      </c>
      <c r="E6531">
        <v>12</v>
      </c>
      <c r="F6531">
        <v>5</v>
      </c>
      <c r="G6531">
        <v>3</v>
      </c>
      <c r="H6531">
        <v>1</v>
      </c>
      <c r="I6531">
        <v>6500</v>
      </c>
      <c r="J6531">
        <v>495</v>
      </c>
      <c r="K6531">
        <v>88.904895830000001</v>
      </c>
      <c r="L6531" t="s">
        <v>1088</v>
      </c>
      <c r="M6531" t="s">
        <v>72</v>
      </c>
      <c r="N6531" s="1">
        <v>42072.654861111114</v>
      </c>
      <c r="O6531" s="1">
        <v>40281.945833333331</v>
      </c>
      <c r="P6531" s="2">
        <v>40282</v>
      </c>
      <c r="Q6531" s="1">
        <v>40318.945833333331</v>
      </c>
      <c r="R6531" t="s">
        <v>25</v>
      </c>
      <c r="S6531" t="s">
        <v>26</v>
      </c>
      <c r="T6531" t="s">
        <v>31</v>
      </c>
      <c r="U6531" t="b">
        <v>1</v>
      </c>
      <c r="V6531" t="s">
        <v>41</v>
      </c>
      <c r="W6531" t="s">
        <v>29</v>
      </c>
      <c r="X6531" t="s">
        <v>41</v>
      </c>
      <c r="Y6531" t="s">
        <v>42</v>
      </c>
    </row>
    <row r="6532" spans="1:25" x14ac:dyDescent="0.2">
      <c r="A6532">
        <v>6530</v>
      </c>
      <c r="B6532">
        <v>393061216</v>
      </c>
      <c r="C6532">
        <v>100000</v>
      </c>
      <c r="D6532">
        <v>695</v>
      </c>
      <c r="E6532">
        <v>12</v>
      </c>
      <c r="F6532">
        <v>8</v>
      </c>
      <c r="G6532">
        <v>2</v>
      </c>
      <c r="H6532">
        <v>1</v>
      </c>
      <c r="I6532">
        <v>100000</v>
      </c>
      <c r="J6532">
        <v>695</v>
      </c>
      <c r="K6532">
        <v>83.206562500000004</v>
      </c>
      <c r="L6532" t="s">
        <v>1088</v>
      </c>
      <c r="M6532" t="s">
        <v>72</v>
      </c>
      <c r="N6532" s="1">
        <v>42072.654861111114</v>
      </c>
      <c r="O6532" s="1">
        <v>40281.945833333331</v>
      </c>
      <c r="P6532" s="2">
        <v>40282</v>
      </c>
      <c r="Q6532" s="1">
        <v>40318.945833333331</v>
      </c>
      <c r="R6532" t="s">
        <v>59</v>
      </c>
      <c r="S6532" t="s">
        <v>26</v>
      </c>
      <c r="T6532" t="s">
        <v>40</v>
      </c>
      <c r="U6532" t="b">
        <v>1</v>
      </c>
      <c r="V6532" t="s">
        <v>41</v>
      </c>
      <c r="W6532" t="s">
        <v>29</v>
      </c>
      <c r="X6532" t="s">
        <v>41</v>
      </c>
      <c r="Y6532" t="s">
        <v>42</v>
      </c>
    </row>
    <row r="6533" spans="1:25" x14ac:dyDescent="0.2">
      <c r="A6533">
        <v>6531</v>
      </c>
      <c r="B6533">
        <v>2138979626</v>
      </c>
      <c r="C6533">
        <v>5000</v>
      </c>
      <c r="D6533">
        <v>850</v>
      </c>
      <c r="E6533">
        <v>12</v>
      </c>
      <c r="F6533">
        <v>2</v>
      </c>
      <c r="G6533">
        <v>2</v>
      </c>
      <c r="H6533">
        <v>1</v>
      </c>
      <c r="I6533">
        <v>5000</v>
      </c>
      <c r="J6533">
        <v>850</v>
      </c>
      <c r="K6533">
        <v>29.96282407</v>
      </c>
      <c r="L6533" t="s">
        <v>1088</v>
      </c>
      <c r="M6533" t="s">
        <v>72</v>
      </c>
      <c r="N6533" s="1">
        <v>42072.654861111114</v>
      </c>
      <c r="O6533" s="1">
        <v>40281.945833333331</v>
      </c>
      <c r="P6533" s="2">
        <v>40282</v>
      </c>
      <c r="Q6533" s="1">
        <v>40318.945833333331</v>
      </c>
      <c r="R6533" t="s">
        <v>26</v>
      </c>
      <c r="S6533" t="s">
        <v>26</v>
      </c>
      <c r="T6533" t="s">
        <v>31</v>
      </c>
      <c r="U6533" t="b">
        <v>0</v>
      </c>
      <c r="V6533" t="s">
        <v>41</v>
      </c>
      <c r="W6533" t="s">
        <v>29</v>
      </c>
      <c r="X6533" t="s">
        <v>41</v>
      </c>
      <c r="Y6533" t="s">
        <v>42</v>
      </c>
    </row>
    <row r="6534" spans="1:25" x14ac:dyDescent="0.2">
      <c r="A6534">
        <v>6532</v>
      </c>
      <c r="B6534">
        <v>349513894</v>
      </c>
      <c r="C6534">
        <v>2000</v>
      </c>
      <c r="D6534">
        <v>2100</v>
      </c>
      <c r="E6534">
        <v>12</v>
      </c>
      <c r="F6534">
        <v>1</v>
      </c>
      <c r="G6534">
        <v>1</v>
      </c>
      <c r="H6534">
        <v>1</v>
      </c>
      <c r="I6534">
        <v>2000</v>
      </c>
      <c r="J6534">
        <v>2100</v>
      </c>
      <c r="K6534">
        <v>30</v>
      </c>
      <c r="L6534" t="s">
        <v>1088</v>
      </c>
      <c r="M6534" t="s">
        <v>72</v>
      </c>
      <c r="N6534" s="1">
        <v>42072.654861111114</v>
      </c>
      <c r="O6534" s="1">
        <v>40521.822222222225</v>
      </c>
      <c r="P6534" s="2">
        <v>40525</v>
      </c>
      <c r="Q6534" s="1">
        <v>40555.173611111109</v>
      </c>
      <c r="R6534" t="s">
        <v>113</v>
      </c>
      <c r="S6534" t="s">
        <v>37</v>
      </c>
      <c r="T6534" t="s">
        <v>27</v>
      </c>
      <c r="U6534" t="b">
        <v>1</v>
      </c>
      <c r="V6534" t="s">
        <v>28</v>
      </c>
      <c r="W6534" t="s">
        <v>29</v>
      </c>
      <c r="X6534" t="s">
        <v>28</v>
      </c>
      <c r="Y6534" t="s">
        <v>30</v>
      </c>
    </row>
    <row r="6535" spans="1:25" x14ac:dyDescent="0.2">
      <c r="A6535">
        <v>6533</v>
      </c>
      <c r="B6535">
        <v>643600685</v>
      </c>
      <c r="C6535">
        <v>1000</v>
      </c>
      <c r="D6535">
        <v>1242</v>
      </c>
      <c r="E6535">
        <v>12</v>
      </c>
      <c r="F6535">
        <v>1</v>
      </c>
      <c r="G6535">
        <v>1</v>
      </c>
      <c r="H6535">
        <v>1</v>
      </c>
      <c r="I6535">
        <v>1000</v>
      </c>
      <c r="J6535">
        <v>1242</v>
      </c>
      <c r="K6535">
        <v>34.283634259999999</v>
      </c>
      <c r="L6535" t="s">
        <v>1088</v>
      </c>
      <c r="M6535" t="s">
        <v>72</v>
      </c>
      <c r="N6535" s="1">
        <v>42072.654861111114</v>
      </c>
      <c r="O6535" s="1">
        <v>40281.945833333331</v>
      </c>
      <c r="P6535" s="2">
        <v>40282</v>
      </c>
      <c r="Q6535" s="1">
        <v>40318.945833333331</v>
      </c>
      <c r="R6535" t="s">
        <v>60</v>
      </c>
      <c r="S6535" t="s">
        <v>26</v>
      </c>
      <c r="T6535" t="s">
        <v>27</v>
      </c>
      <c r="U6535" t="b">
        <v>1</v>
      </c>
      <c r="V6535" t="s">
        <v>41</v>
      </c>
      <c r="W6535" t="s">
        <v>29</v>
      </c>
      <c r="X6535" t="s">
        <v>41</v>
      </c>
      <c r="Y6535" t="s">
        <v>42</v>
      </c>
    </row>
    <row r="6536" spans="1:25" x14ac:dyDescent="0.2">
      <c r="A6536">
        <v>6534</v>
      </c>
      <c r="B6536">
        <v>898596869</v>
      </c>
      <c r="C6536">
        <v>461</v>
      </c>
      <c r="D6536">
        <v>510</v>
      </c>
      <c r="E6536">
        <v>12</v>
      </c>
      <c r="F6536">
        <v>1</v>
      </c>
      <c r="G6536">
        <v>1</v>
      </c>
      <c r="H6536">
        <v>1</v>
      </c>
      <c r="I6536">
        <v>461</v>
      </c>
      <c r="J6536">
        <v>510</v>
      </c>
      <c r="K6536">
        <v>30.041666670000001</v>
      </c>
      <c r="L6536" t="s">
        <v>1088</v>
      </c>
      <c r="M6536" t="s">
        <v>72</v>
      </c>
      <c r="N6536" s="1">
        <v>42072.654861111114</v>
      </c>
      <c r="O6536" s="1">
        <v>40521.822222222225</v>
      </c>
      <c r="P6536" s="2">
        <v>40525</v>
      </c>
      <c r="Q6536" s="1">
        <v>40555.173611111109</v>
      </c>
      <c r="R6536" t="s">
        <v>127</v>
      </c>
      <c r="S6536" t="s">
        <v>127</v>
      </c>
      <c r="T6536" t="s">
        <v>27</v>
      </c>
      <c r="U6536" t="b">
        <v>1</v>
      </c>
      <c r="V6536" t="s">
        <v>28</v>
      </c>
      <c r="W6536" t="s">
        <v>29</v>
      </c>
      <c r="X6536" t="s">
        <v>28</v>
      </c>
      <c r="Y6536" t="s">
        <v>30</v>
      </c>
    </row>
    <row r="6537" spans="1:25" x14ac:dyDescent="0.2">
      <c r="A6537">
        <v>6535</v>
      </c>
      <c r="B6537">
        <v>1614962402</v>
      </c>
      <c r="C6537">
        <v>5000</v>
      </c>
      <c r="D6537">
        <v>590</v>
      </c>
      <c r="E6537">
        <v>12</v>
      </c>
      <c r="F6537">
        <v>13</v>
      </c>
      <c r="G6537">
        <v>1</v>
      </c>
      <c r="H6537">
        <v>1</v>
      </c>
      <c r="I6537">
        <v>5000</v>
      </c>
      <c r="J6537">
        <v>590</v>
      </c>
      <c r="K6537">
        <v>43.218252309999997</v>
      </c>
      <c r="L6537" t="s">
        <v>1088</v>
      </c>
      <c r="M6537" t="s">
        <v>72</v>
      </c>
      <c r="N6537" s="1">
        <v>42072.654861111114</v>
      </c>
      <c r="O6537" s="1">
        <v>40521.822222222225</v>
      </c>
      <c r="P6537" s="2">
        <v>40525</v>
      </c>
      <c r="Q6537" s="1">
        <v>40555.173611111109</v>
      </c>
      <c r="R6537" t="s">
        <v>59</v>
      </c>
      <c r="S6537" t="s">
        <v>26</v>
      </c>
      <c r="T6537" t="s">
        <v>31</v>
      </c>
      <c r="U6537" t="b">
        <v>1</v>
      </c>
      <c r="V6537" t="s">
        <v>28</v>
      </c>
      <c r="W6537" t="s">
        <v>29</v>
      </c>
      <c r="X6537" t="s">
        <v>28</v>
      </c>
      <c r="Y6537" t="s">
        <v>30</v>
      </c>
    </row>
    <row r="6538" spans="1:25" x14ac:dyDescent="0.2">
      <c r="A6538">
        <v>6536</v>
      </c>
      <c r="B6538">
        <v>514900602</v>
      </c>
      <c r="C6538">
        <v>3000</v>
      </c>
      <c r="D6538">
        <v>670</v>
      </c>
      <c r="E6538">
        <v>12</v>
      </c>
      <c r="F6538">
        <v>0</v>
      </c>
      <c r="G6538">
        <v>1</v>
      </c>
      <c r="H6538">
        <v>1</v>
      </c>
      <c r="I6538">
        <v>3000</v>
      </c>
      <c r="J6538">
        <v>670</v>
      </c>
      <c r="K6538">
        <v>2.9791782410000001</v>
      </c>
      <c r="L6538" t="s">
        <v>1088</v>
      </c>
      <c r="M6538" t="s">
        <v>72</v>
      </c>
      <c r="N6538" s="1">
        <v>42072.654861111114</v>
      </c>
      <c r="O6538" s="1">
        <v>40521.822222222225</v>
      </c>
      <c r="P6538" s="2">
        <v>40525</v>
      </c>
      <c r="Q6538" s="1">
        <v>40555.173611111109</v>
      </c>
      <c r="R6538" t="s">
        <v>47</v>
      </c>
      <c r="S6538" t="s">
        <v>47</v>
      </c>
      <c r="T6538" t="s">
        <v>31</v>
      </c>
      <c r="U6538" t="b">
        <v>1</v>
      </c>
      <c r="V6538" t="s">
        <v>28</v>
      </c>
      <c r="W6538" t="s">
        <v>29</v>
      </c>
      <c r="X6538" t="s">
        <v>28</v>
      </c>
      <c r="Y6538" t="s">
        <v>30</v>
      </c>
    </row>
    <row r="6539" spans="1:25" x14ac:dyDescent="0.2">
      <c r="A6539">
        <v>6537</v>
      </c>
      <c r="B6539">
        <v>1546727089</v>
      </c>
      <c r="C6539">
        <v>2500</v>
      </c>
      <c r="D6539">
        <v>1000</v>
      </c>
      <c r="E6539">
        <v>12</v>
      </c>
      <c r="F6539">
        <v>0</v>
      </c>
      <c r="G6539">
        <v>1</v>
      </c>
      <c r="H6539">
        <v>1</v>
      </c>
      <c r="I6539">
        <v>2500</v>
      </c>
      <c r="J6539">
        <v>1000</v>
      </c>
      <c r="K6539">
        <v>44.084930559999997</v>
      </c>
      <c r="L6539" t="s">
        <v>1088</v>
      </c>
      <c r="M6539" t="s">
        <v>72</v>
      </c>
      <c r="N6539" s="1">
        <v>42072.654861111114</v>
      </c>
      <c r="O6539" s="1">
        <v>40521.822222222225</v>
      </c>
      <c r="P6539" s="2">
        <v>40525</v>
      </c>
      <c r="Q6539" s="1">
        <v>40555.173611111109</v>
      </c>
      <c r="R6539" t="s">
        <v>113</v>
      </c>
      <c r="S6539" t="s">
        <v>37</v>
      </c>
      <c r="T6539" t="s">
        <v>31</v>
      </c>
      <c r="U6539" t="b">
        <v>0</v>
      </c>
      <c r="V6539" t="s">
        <v>28</v>
      </c>
      <c r="W6539" t="s">
        <v>29</v>
      </c>
      <c r="X6539" t="s">
        <v>28</v>
      </c>
      <c r="Y6539" t="s">
        <v>30</v>
      </c>
    </row>
    <row r="6540" spans="1:25" x14ac:dyDescent="0.2">
      <c r="A6540">
        <v>6538</v>
      </c>
      <c r="B6540">
        <v>254201547</v>
      </c>
      <c r="C6540">
        <v>3800</v>
      </c>
      <c r="D6540">
        <v>620</v>
      </c>
      <c r="E6540">
        <v>12</v>
      </c>
      <c r="F6540">
        <v>0</v>
      </c>
      <c r="G6540">
        <v>1</v>
      </c>
      <c r="H6540">
        <v>1</v>
      </c>
      <c r="I6540">
        <v>3800</v>
      </c>
      <c r="J6540">
        <v>620</v>
      </c>
      <c r="K6540">
        <v>26.028321760000001</v>
      </c>
      <c r="L6540" t="s">
        <v>1088</v>
      </c>
      <c r="M6540" t="s">
        <v>72</v>
      </c>
      <c r="N6540" s="1">
        <v>42072.654861111114</v>
      </c>
      <c r="O6540" s="1">
        <v>40521.822222222225</v>
      </c>
      <c r="P6540" s="2">
        <v>40525</v>
      </c>
      <c r="Q6540" s="1">
        <v>40555.173611111109</v>
      </c>
      <c r="R6540" t="s">
        <v>61</v>
      </c>
      <c r="S6540" t="s">
        <v>62</v>
      </c>
      <c r="T6540" t="s">
        <v>31</v>
      </c>
      <c r="U6540" t="b">
        <v>0</v>
      </c>
      <c r="V6540" t="s">
        <v>28</v>
      </c>
      <c r="W6540" t="s">
        <v>29</v>
      </c>
      <c r="X6540" t="s">
        <v>28</v>
      </c>
      <c r="Y6540" t="s">
        <v>30</v>
      </c>
    </row>
    <row r="6541" spans="1:25" x14ac:dyDescent="0.2">
      <c r="A6541">
        <v>6539</v>
      </c>
      <c r="B6541">
        <v>997457590</v>
      </c>
      <c r="C6541">
        <v>3300</v>
      </c>
      <c r="D6541">
        <v>615</v>
      </c>
      <c r="E6541">
        <v>12</v>
      </c>
      <c r="F6541">
        <v>2</v>
      </c>
      <c r="G6541">
        <v>1</v>
      </c>
      <c r="H6541">
        <v>1</v>
      </c>
      <c r="I6541">
        <v>3300</v>
      </c>
      <c r="J6541">
        <v>615</v>
      </c>
      <c r="K6541">
        <v>15.500590280000001</v>
      </c>
      <c r="L6541" t="s">
        <v>1088</v>
      </c>
      <c r="M6541" t="s">
        <v>72</v>
      </c>
      <c r="N6541" s="1">
        <v>42072.654861111114</v>
      </c>
      <c r="O6541" s="1">
        <v>40521.822222222225</v>
      </c>
      <c r="P6541" s="2">
        <v>40525</v>
      </c>
      <c r="Q6541" s="1">
        <v>40555.173611111109</v>
      </c>
      <c r="R6541" t="s">
        <v>85</v>
      </c>
      <c r="S6541" t="s">
        <v>85</v>
      </c>
      <c r="T6541" t="s">
        <v>31</v>
      </c>
      <c r="U6541" t="b">
        <v>0</v>
      </c>
      <c r="V6541" t="s">
        <v>28</v>
      </c>
      <c r="W6541" t="s">
        <v>29</v>
      </c>
      <c r="X6541" t="s">
        <v>28</v>
      </c>
      <c r="Y6541" t="s">
        <v>30</v>
      </c>
    </row>
    <row r="6542" spans="1:25" x14ac:dyDescent="0.2">
      <c r="A6542">
        <v>6540</v>
      </c>
      <c r="B6542">
        <v>28160268</v>
      </c>
      <c r="C6542">
        <v>2000</v>
      </c>
      <c r="D6542">
        <v>209</v>
      </c>
      <c r="E6542">
        <v>12</v>
      </c>
      <c r="F6542">
        <v>0</v>
      </c>
      <c r="G6542">
        <v>1</v>
      </c>
      <c r="H6542">
        <v>1</v>
      </c>
      <c r="I6542">
        <v>2000</v>
      </c>
      <c r="J6542">
        <v>209</v>
      </c>
      <c r="K6542">
        <v>42.334675930000003</v>
      </c>
      <c r="L6542" t="s">
        <v>1088</v>
      </c>
      <c r="M6542" t="s">
        <v>72</v>
      </c>
      <c r="N6542" s="1">
        <v>42072.654861111114</v>
      </c>
      <c r="O6542" s="1">
        <v>40281.945833333331</v>
      </c>
      <c r="P6542" s="2">
        <v>40282</v>
      </c>
      <c r="Q6542" s="1">
        <v>40318.945833333331</v>
      </c>
      <c r="R6542" t="s">
        <v>64</v>
      </c>
      <c r="S6542" t="s">
        <v>37</v>
      </c>
      <c r="T6542" t="s">
        <v>31</v>
      </c>
      <c r="U6542" t="b">
        <v>1</v>
      </c>
      <c r="V6542" t="s">
        <v>41</v>
      </c>
      <c r="W6542" t="s">
        <v>29</v>
      </c>
      <c r="X6542" t="s">
        <v>41</v>
      </c>
      <c r="Y6542" t="s">
        <v>42</v>
      </c>
    </row>
    <row r="6543" spans="1:25" x14ac:dyDescent="0.2">
      <c r="A6543">
        <v>6541</v>
      </c>
      <c r="B6543">
        <v>1058353526</v>
      </c>
      <c r="C6543">
        <v>30000</v>
      </c>
      <c r="D6543">
        <v>98</v>
      </c>
      <c r="E6543">
        <v>12</v>
      </c>
      <c r="F6543">
        <v>1</v>
      </c>
      <c r="G6543">
        <v>1</v>
      </c>
      <c r="H6543">
        <v>1</v>
      </c>
      <c r="I6543">
        <v>30000</v>
      </c>
      <c r="J6543">
        <v>98</v>
      </c>
      <c r="K6543">
        <v>29.973530090000001</v>
      </c>
      <c r="L6543" t="s">
        <v>1088</v>
      </c>
      <c r="M6543" t="s">
        <v>72</v>
      </c>
      <c r="N6543" s="1">
        <v>42072.654861111114</v>
      </c>
      <c r="O6543" s="1">
        <v>40281.945833333331</v>
      </c>
      <c r="P6543" s="2">
        <v>40282</v>
      </c>
      <c r="Q6543" s="1">
        <v>40318.945833333331</v>
      </c>
      <c r="R6543" t="s">
        <v>62</v>
      </c>
      <c r="S6543" t="s">
        <v>62</v>
      </c>
      <c r="T6543" t="s">
        <v>31</v>
      </c>
      <c r="U6543" t="b">
        <v>0</v>
      </c>
      <c r="V6543" t="s">
        <v>41</v>
      </c>
      <c r="W6543" t="s">
        <v>29</v>
      </c>
      <c r="X6543" t="s">
        <v>41</v>
      </c>
      <c r="Y6543" t="s">
        <v>42</v>
      </c>
    </row>
    <row r="6544" spans="1:25" x14ac:dyDescent="0.2">
      <c r="A6544">
        <v>6542</v>
      </c>
      <c r="B6544">
        <v>795480411</v>
      </c>
      <c r="C6544">
        <v>4500</v>
      </c>
      <c r="D6544">
        <v>805</v>
      </c>
      <c r="E6544">
        <v>12</v>
      </c>
      <c r="F6544">
        <v>0</v>
      </c>
      <c r="G6544">
        <v>1</v>
      </c>
      <c r="H6544">
        <v>1</v>
      </c>
      <c r="I6544">
        <v>4500</v>
      </c>
      <c r="J6544">
        <v>805</v>
      </c>
      <c r="K6544">
        <v>19.162476850000001</v>
      </c>
      <c r="L6544" t="s">
        <v>1088</v>
      </c>
      <c r="M6544" t="s">
        <v>72</v>
      </c>
      <c r="N6544" s="1">
        <v>42072.654861111114</v>
      </c>
      <c r="O6544" s="1">
        <v>40281.945833333331</v>
      </c>
      <c r="P6544" s="2">
        <v>40282</v>
      </c>
      <c r="Q6544" s="1">
        <v>40318.945833333331</v>
      </c>
      <c r="R6544" t="s">
        <v>47</v>
      </c>
      <c r="S6544" t="s">
        <v>47</v>
      </c>
      <c r="T6544" t="s">
        <v>31</v>
      </c>
      <c r="U6544" t="b">
        <v>1</v>
      </c>
      <c r="V6544" t="s">
        <v>41</v>
      </c>
      <c r="W6544" t="s">
        <v>29</v>
      </c>
      <c r="X6544" t="s">
        <v>41</v>
      </c>
      <c r="Y6544" t="s">
        <v>42</v>
      </c>
    </row>
    <row r="6545" spans="1:25" x14ac:dyDescent="0.2">
      <c r="A6545">
        <v>6543</v>
      </c>
      <c r="B6545">
        <v>710976628</v>
      </c>
      <c r="C6545">
        <v>1500</v>
      </c>
      <c r="D6545">
        <v>286</v>
      </c>
      <c r="E6545">
        <v>12</v>
      </c>
      <c r="F6545">
        <v>0</v>
      </c>
      <c r="G6545">
        <v>1</v>
      </c>
      <c r="H6545">
        <v>1</v>
      </c>
      <c r="I6545">
        <v>1500</v>
      </c>
      <c r="J6545">
        <v>286</v>
      </c>
      <c r="K6545">
        <v>40.475208330000001</v>
      </c>
      <c r="L6545" t="s">
        <v>1088</v>
      </c>
      <c r="M6545" t="s">
        <v>72</v>
      </c>
      <c r="N6545" s="1">
        <v>42072.654861111114</v>
      </c>
      <c r="O6545" s="1">
        <v>40281.945833333331</v>
      </c>
      <c r="P6545" s="2">
        <v>40282</v>
      </c>
      <c r="Q6545" s="1">
        <v>40318.945833333331</v>
      </c>
      <c r="R6545" t="s">
        <v>114</v>
      </c>
      <c r="S6545" t="s">
        <v>26</v>
      </c>
      <c r="T6545" t="s">
        <v>31</v>
      </c>
      <c r="U6545" t="b">
        <v>0</v>
      </c>
      <c r="V6545" t="s">
        <v>41</v>
      </c>
      <c r="W6545" t="s">
        <v>29</v>
      </c>
      <c r="X6545" t="s">
        <v>41</v>
      </c>
      <c r="Y6545" t="s">
        <v>42</v>
      </c>
    </row>
    <row r="6546" spans="1:25" x14ac:dyDescent="0.2">
      <c r="A6546">
        <v>6544</v>
      </c>
      <c r="B6546">
        <v>1609515344</v>
      </c>
      <c r="C6546">
        <v>5000</v>
      </c>
      <c r="D6546">
        <v>1525</v>
      </c>
      <c r="E6546">
        <v>12</v>
      </c>
      <c r="F6546">
        <v>0</v>
      </c>
      <c r="G6546">
        <v>1</v>
      </c>
      <c r="H6546">
        <v>1</v>
      </c>
      <c r="I6546">
        <v>5000</v>
      </c>
      <c r="J6546">
        <v>1525</v>
      </c>
      <c r="K6546">
        <v>51.450856479999999</v>
      </c>
      <c r="L6546" t="s">
        <v>1088</v>
      </c>
      <c r="M6546" t="s">
        <v>72</v>
      </c>
      <c r="N6546" s="1">
        <v>42072.654861111114</v>
      </c>
      <c r="O6546" s="1">
        <v>40521.822222222225</v>
      </c>
      <c r="P6546" s="2">
        <v>40525</v>
      </c>
      <c r="Q6546" s="1">
        <v>40555.173611111109</v>
      </c>
      <c r="R6546" t="s">
        <v>59</v>
      </c>
      <c r="S6546" t="s">
        <v>26</v>
      </c>
      <c r="T6546" t="s">
        <v>31</v>
      </c>
      <c r="U6546" t="b">
        <v>1</v>
      </c>
      <c r="V6546" t="s">
        <v>28</v>
      </c>
      <c r="W6546" t="s">
        <v>29</v>
      </c>
      <c r="X6546" t="s">
        <v>28</v>
      </c>
      <c r="Y6546" t="s">
        <v>30</v>
      </c>
    </row>
    <row r="6547" spans="1:25" x14ac:dyDescent="0.2">
      <c r="A6547">
        <v>6545</v>
      </c>
      <c r="B6547">
        <v>388861469</v>
      </c>
      <c r="C6547">
        <v>10000</v>
      </c>
      <c r="D6547">
        <v>391</v>
      </c>
      <c r="E6547">
        <v>12</v>
      </c>
      <c r="F6547">
        <v>1</v>
      </c>
      <c r="G6547">
        <v>1</v>
      </c>
      <c r="H6547">
        <v>1</v>
      </c>
      <c r="I6547">
        <v>10000</v>
      </c>
      <c r="J6547">
        <v>391</v>
      </c>
      <c r="K6547">
        <v>90</v>
      </c>
      <c r="L6547" t="s">
        <v>1088</v>
      </c>
      <c r="M6547" t="s">
        <v>72</v>
      </c>
      <c r="N6547" s="1">
        <v>42072.654861111114</v>
      </c>
      <c r="O6547" s="1">
        <v>40521.822222222225</v>
      </c>
      <c r="P6547" s="2">
        <v>40525</v>
      </c>
      <c r="Q6547" s="1">
        <v>40555.173611111109</v>
      </c>
      <c r="R6547" t="s">
        <v>47</v>
      </c>
      <c r="S6547" t="s">
        <v>47</v>
      </c>
      <c r="T6547" t="s">
        <v>31</v>
      </c>
      <c r="U6547" t="b">
        <v>1</v>
      </c>
      <c r="V6547" t="s">
        <v>28</v>
      </c>
      <c r="W6547" t="s">
        <v>29</v>
      </c>
      <c r="X6547" t="s">
        <v>28</v>
      </c>
      <c r="Y6547" t="s">
        <v>30</v>
      </c>
    </row>
    <row r="6548" spans="1:25" x14ac:dyDescent="0.2">
      <c r="A6548">
        <v>6546</v>
      </c>
      <c r="B6548">
        <v>1127707525</v>
      </c>
      <c r="C6548">
        <v>600</v>
      </c>
      <c r="D6548">
        <v>167</v>
      </c>
      <c r="E6548">
        <v>11</v>
      </c>
      <c r="F6548">
        <v>21</v>
      </c>
      <c r="G6548">
        <v>5</v>
      </c>
      <c r="H6548">
        <v>1</v>
      </c>
      <c r="I6548">
        <v>600</v>
      </c>
      <c r="J6548">
        <v>167</v>
      </c>
      <c r="K6548">
        <v>16.071064809999999</v>
      </c>
      <c r="L6548" t="s">
        <v>1088</v>
      </c>
      <c r="M6548" t="s">
        <v>72</v>
      </c>
      <c r="N6548" s="1">
        <v>42072.654861111114</v>
      </c>
      <c r="O6548" s="1">
        <v>40281.945833333331</v>
      </c>
      <c r="P6548" s="2">
        <v>40282</v>
      </c>
      <c r="Q6548" s="1">
        <v>40318.945833333331</v>
      </c>
      <c r="R6548" t="s">
        <v>115</v>
      </c>
      <c r="S6548" t="s">
        <v>115</v>
      </c>
      <c r="T6548" t="s">
        <v>31</v>
      </c>
      <c r="U6548" t="b">
        <v>0</v>
      </c>
      <c r="V6548" t="s">
        <v>41</v>
      </c>
      <c r="W6548" t="s">
        <v>29</v>
      </c>
      <c r="X6548" t="s">
        <v>41</v>
      </c>
      <c r="Y6548" t="s">
        <v>42</v>
      </c>
    </row>
    <row r="6549" spans="1:25" x14ac:dyDescent="0.2">
      <c r="A6549">
        <v>6547</v>
      </c>
      <c r="B6549">
        <v>1597545572</v>
      </c>
      <c r="C6549">
        <v>500</v>
      </c>
      <c r="D6549">
        <v>500</v>
      </c>
      <c r="E6549">
        <v>11</v>
      </c>
      <c r="F6549">
        <v>12</v>
      </c>
      <c r="G6549">
        <v>4</v>
      </c>
      <c r="H6549">
        <v>1</v>
      </c>
      <c r="I6549">
        <v>500</v>
      </c>
      <c r="J6549">
        <v>500</v>
      </c>
      <c r="K6549">
        <v>11.39394676</v>
      </c>
      <c r="L6549" t="s">
        <v>1088</v>
      </c>
      <c r="M6549" t="s">
        <v>72</v>
      </c>
      <c r="N6549" s="1">
        <v>42072.654861111114</v>
      </c>
      <c r="O6549" s="1">
        <v>40521.822222222225</v>
      </c>
      <c r="P6549" s="2">
        <v>40525</v>
      </c>
      <c r="Q6549" s="1">
        <v>40555.173611111109</v>
      </c>
      <c r="R6549" t="s">
        <v>113</v>
      </c>
      <c r="S6549" t="s">
        <v>37</v>
      </c>
      <c r="T6549" t="s">
        <v>27</v>
      </c>
      <c r="U6549" t="b">
        <v>1</v>
      </c>
      <c r="V6549" t="s">
        <v>28</v>
      </c>
      <c r="W6549" t="s">
        <v>29</v>
      </c>
      <c r="X6549" t="s">
        <v>28</v>
      </c>
      <c r="Y6549" t="s">
        <v>30</v>
      </c>
    </row>
    <row r="6550" spans="1:25" x14ac:dyDescent="0.2">
      <c r="A6550">
        <v>6548</v>
      </c>
      <c r="B6550">
        <v>2142193913</v>
      </c>
      <c r="C6550">
        <v>12977</v>
      </c>
      <c r="D6550">
        <v>456</v>
      </c>
      <c r="E6550">
        <v>11</v>
      </c>
      <c r="F6550">
        <v>16</v>
      </c>
      <c r="G6550">
        <v>3</v>
      </c>
      <c r="H6550">
        <v>1</v>
      </c>
      <c r="I6550">
        <v>12977</v>
      </c>
      <c r="J6550">
        <v>456</v>
      </c>
      <c r="K6550">
        <v>61.542199070000002</v>
      </c>
      <c r="L6550" t="s">
        <v>1088</v>
      </c>
      <c r="M6550" t="s">
        <v>72</v>
      </c>
      <c r="N6550" s="1">
        <v>42072.654861111114</v>
      </c>
      <c r="O6550" s="1">
        <v>40521.822222222225</v>
      </c>
      <c r="P6550" s="2">
        <v>40525</v>
      </c>
      <c r="Q6550" s="1">
        <v>40555.173611111109</v>
      </c>
      <c r="R6550" t="s">
        <v>59</v>
      </c>
      <c r="S6550" t="s">
        <v>26</v>
      </c>
      <c r="T6550" t="s">
        <v>40</v>
      </c>
      <c r="U6550" t="b">
        <v>1</v>
      </c>
      <c r="V6550" t="s">
        <v>28</v>
      </c>
      <c r="W6550" t="s">
        <v>29</v>
      </c>
      <c r="X6550" t="s">
        <v>28</v>
      </c>
      <c r="Y6550" t="s">
        <v>30</v>
      </c>
    </row>
    <row r="6551" spans="1:25" x14ac:dyDescent="0.2">
      <c r="A6551">
        <v>6549</v>
      </c>
      <c r="B6551">
        <v>1766754903</v>
      </c>
      <c r="C6551">
        <v>10000</v>
      </c>
      <c r="D6551">
        <v>780</v>
      </c>
      <c r="E6551">
        <v>11</v>
      </c>
      <c r="F6551">
        <v>1</v>
      </c>
      <c r="G6551">
        <v>2</v>
      </c>
      <c r="H6551">
        <v>1</v>
      </c>
      <c r="I6551">
        <v>10000</v>
      </c>
      <c r="J6551">
        <v>780</v>
      </c>
      <c r="K6551">
        <v>89.954502309999995</v>
      </c>
      <c r="L6551" t="s">
        <v>1088</v>
      </c>
      <c r="M6551" t="s">
        <v>72</v>
      </c>
      <c r="N6551" s="1">
        <v>42072.654861111114</v>
      </c>
      <c r="O6551" s="1">
        <v>40281.945833333331</v>
      </c>
      <c r="P6551" s="2">
        <v>40282</v>
      </c>
      <c r="Q6551" s="1">
        <v>40318.945833333331</v>
      </c>
      <c r="R6551" t="s">
        <v>25</v>
      </c>
      <c r="S6551" t="s">
        <v>26</v>
      </c>
      <c r="T6551" t="s">
        <v>40</v>
      </c>
      <c r="U6551" t="b">
        <v>1</v>
      </c>
      <c r="V6551" t="s">
        <v>41</v>
      </c>
      <c r="W6551" t="s">
        <v>29</v>
      </c>
      <c r="X6551" t="s">
        <v>41</v>
      </c>
      <c r="Y6551" t="s">
        <v>42</v>
      </c>
    </row>
    <row r="6552" spans="1:25" x14ac:dyDescent="0.2">
      <c r="A6552">
        <v>6550</v>
      </c>
      <c r="B6552">
        <v>424496564</v>
      </c>
      <c r="C6552">
        <v>600</v>
      </c>
      <c r="D6552">
        <v>625</v>
      </c>
      <c r="E6552">
        <v>11</v>
      </c>
      <c r="F6552">
        <v>1</v>
      </c>
      <c r="G6552">
        <v>1</v>
      </c>
      <c r="H6552">
        <v>1</v>
      </c>
      <c r="I6552">
        <v>600</v>
      </c>
      <c r="J6552">
        <v>625</v>
      </c>
      <c r="K6552">
        <v>15.849178240000001</v>
      </c>
      <c r="L6552" t="s">
        <v>1088</v>
      </c>
      <c r="M6552" t="s">
        <v>72</v>
      </c>
      <c r="N6552" s="1">
        <v>42072.654861111114</v>
      </c>
      <c r="O6552" s="1">
        <v>40281.945833333331</v>
      </c>
      <c r="P6552" s="2">
        <v>40282</v>
      </c>
      <c r="Q6552" s="1">
        <v>40318.945833333331</v>
      </c>
      <c r="R6552" t="s">
        <v>60</v>
      </c>
      <c r="S6552" t="s">
        <v>26</v>
      </c>
      <c r="T6552" t="s">
        <v>27</v>
      </c>
      <c r="U6552" t="b">
        <v>1</v>
      </c>
      <c r="V6552" t="s">
        <v>41</v>
      </c>
      <c r="W6552" t="s">
        <v>29</v>
      </c>
      <c r="X6552" t="s">
        <v>41</v>
      </c>
      <c r="Y6552" t="s">
        <v>42</v>
      </c>
    </row>
    <row r="6553" spans="1:25" x14ac:dyDescent="0.2">
      <c r="A6553">
        <v>6551</v>
      </c>
      <c r="B6553">
        <v>890263919</v>
      </c>
      <c r="C6553">
        <v>850</v>
      </c>
      <c r="D6553">
        <v>855</v>
      </c>
      <c r="E6553">
        <v>11</v>
      </c>
      <c r="F6553">
        <v>1</v>
      </c>
      <c r="G6553">
        <v>1</v>
      </c>
      <c r="H6553">
        <v>1</v>
      </c>
      <c r="I6553">
        <v>850</v>
      </c>
      <c r="J6553">
        <v>855</v>
      </c>
      <c r="K6553">
        <v>21</v>
      </c>
      <c r="L6553" t="s">
        <v>1088</v>
      </c>
      <c r="M6553" t="s">
        <v>72</v>
      </c>
      <c r="N6553" s="1">
        <v>42072.654861111114</v>
      </c>
      <c r="O6553" s="1">
        <v>40521.822222222225</v>
      </c>
      <c r="P6553" s="2">
        <v>40525</v>
      </c>
      <c r="Q6553" s="1">
        <v>40555.173611111109</v>
      </c>
      <c r="R6553" t="s">
        <v>25</v>
      </c>
      <c r="S6553" t="s">
        <v>26</v>
      </c>
      <c r="T6553" t="s">
        <v>27</v>
      </c>
      <c r="U6553" t="b">
        <v>1</v>
      </c>
      <c r="V6553" t="s">
        <v>28</v>
      </c>
      <c r="W6553" t="s">
        <v>29</v>
      </c>
      <c r="X6553" t="s">
        <v>28</v>
      </c>
      <c r="Y6553" t="s">
        <v>30</v>
      </c>
    </row>
    <row r="6554" spans="1:25" x14ac:dyDescent="0.2">
      <c r="A6554">
        <v>6552</v>
      </c>
      <c r="B6554">
        <v>1197397759</v>
      </c>
      <c r="C6554">
        <v>200</v>
      </c>
      <c r="D6554">
        <v>200</v>
      </c>
      <c r="E6554">
        <v>11</v>
      </c>
      <c r="F6554">
        <v>1</v>
      </c>
      <c r="G6554">
        <v>1</v>
      </c>
      <c r="H6554">
        <v>1</v>
      </c>
      <c r="I6554">
        <v>200</v>
      </c>
      <c r="J6554">
        <v>200</v>
      </c>
      <c r="K6554">
        <v>30</v>
      </c>
      <c r="L6554" t="s">
        <v>1088</v>
      </c>
      <c r="M6554" t="s">
        <v>72</v>
      </c>
      <c r="N6554" s="1">
        <v>42072.654861111114</v>
      </c>
      <c r="O6554" s="1">
        <v>40521.822222222225</v>
      </c>
      <c r="P6554" s="2">
        <v>40525</v>
      </c>
      <c r="Q6554" s="1">
        <v>40555.173611111109</v>
      </c>
      <c r="R6554" t="s">
        <v>84</v>
      </c>
      <c r="S6554" t="s">
        <v>62</v>
      </c>
      <c r="T6554" t="s">
        <v>27</v>
      </c>
      <c r="U6554" t="b">
        <v>1</v>
      </c>
      <c r="V6554" t="s">
        <v>28</v>
      </c>
      <c r="W6554" t="s">
        <v>29</v>
      </c>
      <c r="X6554" t="s">
        <v>28</v>
      </c>
      <c r="Y6554" t="s">
        <v>30</v>
      </c>
    </row>
    <row r="6555" spans="1:25" x14ac:dyDescent="0.2">
      <c r="A6555">
        <v>6553</v>
      </c>
      <c r="B6555">
        <v>829546017</v>
      </c>
      <c r="C6555">
        <v>700</v>
      </c>
      <c r="D6555">
        <v>805</v>
      </c>
      <c r="E6555">
        <v>11</v>
      </c>
      <c r="F6555">
        <v>1</v>
      </c>
      <c r="G6555">
        <v>1</v>
      </c>
      <c r="H6555">
        <v>1</v>
      </c>
      <c r="I6555">
        <v>700</v>
      </c>
      <c r="J6555">
        <v>805</v>
      </c>
      <c r="K6555">
        <v>30</v>
      </c>
      <c r="L6555" t="s">
        <v>1088</v>
      </c>
      <c r="M6555" t="s">
        <v>72</v>
      </c>
      <c r="N6555" s="1">
        <v>42072.654861111114</v>
      </c>
      <c r="O6555" s="1">
        <v>40521.822222222225</v>
      </c>
      <c r="P6555" s="2">
        <v>40525</v>
      </c>
      <c r="Q6555" s="1">
        <v>40555.173611111109</v>
      </c>
      <c r="R6555" t="s">
        <v>26</v>
      </c>
      <c r="S6555" t="s">
        <v>26</v>
      </c>
      <c r="T6555" t="s">
        <v>27</v>
      </c>
      <c r="U6555" t="b">
        <v>1</v>
      </c>
      <c r="V6555" t="s">
        <v>28</v>
      </c>
      <c r="W6555" t="s">
        <v>29</v>
      </c>
      <c r="X6555" t="s">
        <v>28</v>
      </c>
      <c r="Y6555" t="s">
        <v>30</v>
      </c>
    </row>
    <row r="6556" spans="1:25" x14ac:dyDescent="0.2">
      <c r="A6556">
        <v>6554</v>
      </c>
      <c r="B6556">
        <v>1517856871</v>
      </c>
      <c r="C6556">
        <v>1600</v>
      </c>
      <c r="D6556">
        <v>379</v>
      </c>
      <c r="E6556">
        <v>11</v>
      </c>
      <c r="F6556">
        <v>0</v>
      </c>
      <c r="G6556">
        <v>1</v>
      </c>
      <c r="H6556">
        <v>1</v>
      </c>
      <c r="I6556">
        <v>1600</v>
      </c>
      <c r="J6556">
        <v>379</v>
      </c>
      <c r="K6556">
        <v>90.958333330000002</v>
      </c>
      <c r="L6556" t="s">
        <v>1088</v>
      </c>
      <c r="M6556" t="s">
        <v>72</v>
      </c>
      <c r="N6556" s="1">
        <v>42072.654861111114</v>
      </c>
      <c r="O6556" s="1">
        <v>40521.822222222225</v>
      </c>
      <c r="P6556" s="2">
        <v>40525</v>
      </c>
      <c r="Q6556" s="1">
        <v>40555.173611111109</v>
      </c>
      <c r="R6556" t="s">
        <v>55</v>
      </c>
      <c r="S6556" t="s">
        <v>37</v>
      </c>
      <c r="T6556" t="s">
        <v>31</v>
      </c>
      <c r="U6556" t="b">
        <v>0</v>
      </c>
      <c r="V6556" t="s">
        <v>28</v>
      </c>
      <c r="W6556" t="s">
        <v>29</v>
      </c>
      <c r="X6556" t="s">
        <v>28</v>
      </c>
      <c r="Y6556" t="s">
        <v>30</v>
      </c>
    </row>
    <row r="6557" spans="1:25" x14ac:dyDescent="0.2">
      <c r="A6557">
        <v>6555</v>
      </c>
      <c r="B6557">
        <v>389449941</v>
      </c>
      <c r="C6557">
        <v>5000</v>
      </c>
      <c r="D6557">
        <v>335</v>
      </c>
      <c r="E6557">
        <v>11</v>
      </c>
      <c r="F6557">
        <v>0</v>
      </c>
      <c r="G6557">
        <v>1</v>
      </c>
      <c r="H6557">
        <v>1</v>
      </c>
      <c r="I6557">
        <v>5000</v>
      </c>
      <c r="J6557">
        <v>335</v>
      </c>
      <c r="K6557">
        <v>60</v>
      </c>
      <c r="L6557" t="s">
        <v>1088</v>
      </c>
      <c r="M6557" t="s">
        <v>72</v>
      </c>
      <c r="N6557" s="1">
        <v>42072.654861111114</v>
      </c>
      <c r="O6557" s="1">
        <v>40521.822222222225</v>
      </c>
      <c r="P6557" s="2">
        <v>40525</v>
      </c>
      <c r="Q6557" s="1">
        <v>40555.173611111109</v>
      </c>
      <c r="R6557" t="s">
        <v>59</v>
      </c>
      <c r="S6557" t="s">
        <v>26</v>
      </c>
      <c r="T6557" t="s">
        <v>31</v>
      </c>
      <c r="U6557" t="b">
        <v>1</v>
      </c>
      <c r="V6557" t="s">
        <v>28</v>
      </c>
      <c r="W6557" t="s">
        <v>29</v>
      </c>
      <c r="X6557" t="s">
        <v>28</v>
      </c>
      <c r="Y6557" t="s">
        <v>30</v>
      </c>
    </row>
    <row r="6558" spans="1:25" x14ac:dyDescent="0.2">
      <c r="A6558">
        <v>6556</v>
      </c>
      <c r="B6558">
        <v>2118154554</v>
      </c>
      <c r="C6558">
        <v>700</v>
      </c>
      <c r="D6558">
        <v>765</v>
      </c>
      <c r="E6558">
        <v>11</v>
      </c>
      <c r="F6558">
        <v>1</v>
      </c>
      <c r="G6558">
        <v>1</v>
      </c>
      <c r="H6558">
        <v>1</v>
      </c>
      <c r="I6558">
        <v>700</v>
      </c>
      <c r="J6558">
        <v>765</v>
      </c>
      <c r="K6558">
        <v>45</v>
      </c>
      <c r="L6558" t="s">
        <v>1088</v>
      </c>
      <c r="M6558" t="s">
        <v>72</v>
      </c>
      <c r="N6558" s="1">
        <v>42072.654861111114</v>
      </c>
      <c r="O6558" s="1">
        <v>40521.822222222225</v>
      </c>
      <c r="P6558" s="2">
        <v>40525</v>
      </c>
      <c r="Q6558" s="1">
        <v>40555.173611111109</v>
      </c>
      <c r="R6558" t="s">
        <v>47</v>
      </c>
      <c r="S6558" t="s">
        <v>47</v>
      </c>
      <c r="T6558" t="s">
        <v>27</v>
      </c>
      <c r="U6558" t="b">
        <v>0</v>
      </c>
      <c r="V6558" t="s">
        <v>28</v>
      </c>
      <c r="W6558" t="s">
        <v>29</v>
      </c>
      <c r="X6558" t="s">
        <v>28</v>
      </c>
      <c r="Y6558" t="s">
        <v>30</v>
      </c>
    </row>
    <row r="6559" spans="1:25" x14ac:dyDescent="0.2">
      <c r="A6559">
        <v>6557</v>
      </c>
      <c r="B6559">
        <v>1142308221</v>
      </c>
      <c r="C6559">
        <v>25000</v>
      </c>
      <c r="D6559">
        <v>600</v>
      </c>
      <c r="E6559">
        <v>10</v>
      </c>
      <c r="F6559">
        <v>6</v>
      </c>
      <c r="G6559">
        <v>5</v>
      </c>
      <c r="H6559">
        <v>1</v>
      </c>
      <c r="I6559">
        <v>25000</v>
      </c>
      <c r="J6559">
        <v>600</v>
      </c>
      <c r="K6559">
        <v>89.882048609999998</v>
      </c>
      <c r="L6559" t="s">
        <v>1088</v>
      </c>
      <c r="M6559" t="s">
        <v>72</v>
      </c>
      <c r="N6559" s="1">
        <v>42072.654861111114</v>
      </c>
      <c r="O6559" s="1">
        <v>40281.945833333331</v>
      </c>
      <c r="P6559" s="2">
        <v>40282</v>
      </c>
      <c r="Q6559" s="1">
        <v>40318.945833333331</v>
      </c>
      <c r="R6559" t="s">
        <v>59</v>
      </c>
      <c r="S6559" t="s">
        <v>26</v>
      </c>
      <c r="T6559" t="s">
        <v>31</v>
      </c>
      <c r="U6559" t="b">
        <v>1</v>
      </c>
      <c r="V6559" t="s">
        <v>41</v>
      </c>
      <c r="W6559" t="s">
        <v>29</v>
      </c>
      <c r="X6559" t="s">
        <v>41</v>
      </c>
      <c r="Y6559" t="s">
        <v>42</v>
      </c>
    </row>
    <row r="6560" spans="1:25" x14ac:dyDescent="0.2">
      <c r="A6560">
        <v>6558</v>
      </c>
      <c r="B6560">
        <v>179518792</v>
      </c>
      <c r="C6560">
        <v>10000</v>
      </c>
      <c r="D6560">
        <v>900</v>
      </c>
      <c r="E6560">
        <v>10</v>
      </c>
      <c r="F6560">
        <v>4</v>
      </c>
      <c r="G6560">
        <v>2</v>
      </c>
      <c r="H6560">
        <v>1</v>
      </c>
      <c r="I6560">
        <v>10000</v>
      </c>
      <c r="J6560">
        <v>900</v>
      </c>
      <c r="K6560">
        <v>73.110532410000005</v>
      </c>
      <c r="L6560" t="s">
        <v>1088</v>
      </c>
      <c r="M6560" t="s">
        <v>72</v>
      </c>
      <c r="N6560" s="1">
        <v>42072.654861111114</v>
      </c>
      <c r="O6560" s="1">
        <v>40281.945833333331</v>
      </c>
      <c r="P6560" s="2">
        <v>40282</v>
      </c>
      <c r="Q6560" s="1">
        <v>40318.945833333331</v>
      </c>
      <c r="R6560" t="s">
        <v>114</v>
      </c>
      <c r="S6560" t="s">
        <v>26</v>
      </c>
      <c r="T6560" t="s">
        <v>31</v>
      </c>
      <c r="U6560" t="b">
        <v>1</v>
      </c>
      <c r="V6560" t="s">
        <v>41</v>
      </c>
      <c r="W6560" t="s">
        <v>29</v>
      </c>
      <c r="X6560" t="s">
        <v>41</v>
      </c>
      <c r="Y6560" t="s">
        <v>42</v>
      </c>
    </row>
    <row r="6561" spans="1:25" x14ac:dyDescent="0.2">
      <c r="A6561">
        <v>6559</v>
      </c>
      <c r="B6561">
        <v>1009058925</v>
      </c>
      <c r="C6561">
        <v>1200</v>
      </c>
      <c r="D6561">
        <v>245</v>
      </c>
      <c r="E6561">
        <v>10</v>
      </c>
      <c r="F6561">
        <v>1</v>
      </c>
      <c r="G6561">
        <v>2</v>
      </c>
      <c r="H6561">
        <v>1</v>
      </c>
      <c r="I6561">
        <v>1200</v>
      </c>
      <c r="J6561">
        <v>245</v>
      </c>
      <c r="K6561">
        <v>35.502476850000001</v>
      </c>
      <c r="L6561" t="s">
        <v>1088</v>
      </c>
      <c r="M6561" t="s">
        <v>72</v>
      </c>
      <c r="N6561" s="1">
        <v>42072.654861111114</v>
      </c>
      <c r="O6561" s="1">
        <v>40281.945833333331</v>
      </c>
      <c r="P6561" s="2">
        <v>40282</v>
      </c>
      <c r="Q6561" s="1">
        <v>40318.945833333331</v>
      </c>
      <c r="R6561" t="s">
        <v>47</v>
      </c>
      <c r="S6561" t="s">
        <v>47</v>
      </c>
      <c r="T6561" t="s">
        <v>31</v>
      </c>
      <c r="U6561" t="b">
        <v>1</v>
      </c>
      <c r="V6561" t="s">
        <v>41</v>
      </c>
      <c r="W6561" t="s">
        <v>29</v>
      </c>
      <c r="X6561" t="s">
        <v>41</v>
      </c>
      <c r="Y6561" t="s">
        <v>42</v>
      </c>
    </row>
    <row r="6562" spans="1:25" x14ac:dyDescent="0.2">
      <c r="A6562">
        <v>6560</v>
      </c>
      <c r="B6562">
        <v>355946024</v>
      </c>
      <c r="C6562">
        <v>15000</v>
      </c>
      <c r="D6562">
        <v>445</v>
      </c>
      <c r="E6562">
        <v>10</v>
      </c>
      <c r="F6562">
        <v>3</v>
      </c>
      <c r="G6562">
        <v>2</v>
      </c>
      <c r="H6562">
        <v>1</v>
      </c>
      <c r="I6562">
        <v>15000</v>
      </c>
      <c r="J6562">
        <v>445</v>
      </c>
      <c r="K6562">
        <v>43.628819440000001</v>
      </c>
      <c r="L6562" t="s">
        <v>1088</v>
      </c>
      <c r="M6562" t="s">
        <v>72</v>
      </c>
      <c r="N6562" s="1">
        <v>42072.654861111114</v>
      </c>
      <c r="O6562" s="1">
        <v>40281.945833333331</v>
      </c>
      <c r="P6562" s="2">
        <v>40282</v>
      </c>
      <c r="Q6562" s="1">
        <v>40318.945833333331</v>
      </c>
      <c r="R6562" t="s">
        <v>25</v>
      </c>
      <c r="S6562" t="s">
        <v>26</v>
      </c>
      <c r="T6562" t="s">
        <v>31</v>
      </c>
      <c r="U6562" t="b">
        <v>1</v>
      </c>
      <c r="V6562" t="s">
        <v>41</v>
      </c>
      <c r="W6562" t="s">
        <v>29</v>
      </c>
      <c r="X6562" t="s">
        <v>41</v>
      </c>
      <c r="Y6562" t="s">
        <v>42</v>
      </c>
    </row>
    <row r="6563" spans="1:25" x14ac:dyDescent="0.2">
      <c r="A6563">
        <v>6561</v>
      </c>
      <c r="B6563">
        <v>867655767</v>
      </c>
      <c r="C6563">
        <v>15000</v>
      </c>
      <c r="D6563">
        <v>545</v>
      </c>
      <c r="E6563">
        <v>10</v>
      </c>
      <c r="F6563">
        <v>0</v>
      </c>
      <c r="G6563">
        <v>2</v>
      </c>
      <c r="H6563">
        <v>1</v>
      </c>
      <c r="I6563">
        <v>15000</v>
      </c>
      <c r="J6563">
        <v>545</v>
      </c>
      <c r="K6563">
        <v>79.024872689999995</v>
      </c>
      <c r="L6563" t="s">
        <v>1088</v>
      </c>
      <c r="M6563" t="s">
        <v>72</v>
      </c>
      <c r="N6563" s="1">
        <v>42072.654861111114</v>
      </c>
      <c r="O6563" s="1">
        <v>40281.945833333331</v>
      </c>
      <c r="P6563" s="2">
        <v>40282</v>
      </c>
      <c r="Q6563" s="1">
        <v>40318.945833333331</v>
      </c>
      <c r="R6563" t="s">
        <v>59</v>
      </c>
      <c r="S6563" t="s">
        <v>26</v>
      </c>
      <c r="T6563" t="s">
        <v>31</v>
      </c>
      <c r="U6563" t="b">
        <v>0</v>
      </c>
      <c r="V6563" t="s">
        <v>41</v>
      </c>
      <c r="W6563" t="s">
        <v>29</v>
      </c>
      <c r="X6563" t="s">
        <v>41</v>
      </c>
      <c r="Y6563" t="s">
        <v>42</v>
      </c>
    </row>
    <row r="6564" spans="1:25" x14ac:dyDescent="0.2">
      <c r="A6564">
        <v>6562</v>
      </c>
      <c r="B6564">
        <v>906959018</v>
      </c>
      <c r="C6564">
        <v>15000</v>
      </c>
      <c r="D6564">
        <v>426</v>
      </c>
      <c r="E6564">
        <v>10</v>
      </c>
      <c r="F6564">
        <v>5</v>
      </c>
      <c r="G6564">
        <v>2</v>
      </c>
      <c r="H6564">
        <v>1</v>
      </c>
      <c r="I6564">
        <v>15000</v>
      </c>
      <c r="J6564">
        <v>426</v>
      </c>
      <c r="K6564">
        <v>29.958333329999999</v>
      </c>
      <c r="L6564" t="s">
        <v>1088</v>
      </c>
      <c r="M6564" t="s">
        <v>72</v>
      </c>
      <c r="N6564" s="1">
        <v>42072.654861111114</v>
      </c>
      <c r="O6564" s="1">
        <v>40521.822222222225</v>
      </c>
      <c r="P6564" s="2">
        <v>40525</v>
      </c>
      <c r="Q6564" s="1">
        <v>40555.173611111109</v>
      </c>
      <c r="R6564" t="s">
        <v>62</v>
      </c>
      <c r="S6564" t="s">
        <v>62</v>
      </c>
      <c r="T6564" t="s">
        <v>31</v>
      </c>
      <c r="U6564" t="b">
        <v>1</v>
      </c>
      <c r="V6564" t="s">
        <v>28</v>
      </c>
      <c r="W6564" t="s">
        <v>29</v>
      </c>
      <c r="X6564" t="s">
        <v>28</v>
      </c>
      <c r="Y6564" t="s">
        <v>30</v>
      </c>
    </row>
    <row r="6565" spans="1:25" x14ac:dyDescent="0.2">
      <c r="A6565">
        <v>6563</v>
      </c>
      <c r="B6565">
        <v>1128961953</v>
      </c>
      <c r="C6565">
        <v>2000</v>
      </c>
      <c r="D6565">
        <v>650</v>
      </c>
      <c r="E6565">
        <v>10</v>
      </c>
      <c r="F6565">
        <v>8</v>
      </c>
      <c r="G6565">
        <v>2</v>
      </c>
      <c r="H6565">
        <v>1</v>
      </c>
      <c r="I6565">
        <v>2000</v>
      </c>
      <c r="J6565">
        <v>650</v>
      </c>
      <c r="K6565">
        <v>61.633287039999999</v>
      </c>
      <c r="L6565" t="s">
        <v>1088</v>
      </c>
      <c r="M6565" t="s">
        <v>72</v>
      </c>
      <c r="N6565" s="1">
        <v>42072.654861111114</v>
      </c>
      <c r="O6565" s="1">
        <v>40281.945833333331</v>
      </c>
      <c r="P6565" s="2">
        <v>40282</v>
      </c>
      <c r="Q6565" s="1">
        <v>40318.945833333331</v>
      </c>
      <c r="R6565" t="s">
        <v>85</v>
      </c>
      <c r="S6565" t="s">
        <v>85</v>
      </c>
      <c r="T6565" t="s">
        <v>31</v>
      </c>
      <c r="U6565" t="b">
        <v>1</v>
      </c>
      <c r="V6565" t="s">
        <v>41</v>
      </c>
      <c r="W6565" t="s">
        <v>29</v>
      </c>
      <c r="X6565" t="s">
        <v>41</v>
      </c>
      <c r="Y6565" t="s">
        <v>42</v>
      </c>
    </row>
    <row r="6566" spans="1:25" x14ac:dyDescent="0.2">
      <c r="A6566">
        <v>6564</v>
      </c>
      <c r="B6566">
        <v>1878385512</v>
      </c>
      <c r="C6566">
        <v>200</v>
      </c>
      <c r="D6566">
        <v>265</v>
      </c>
      <c r="E6566">
        <v>10</v>
      </c>
      <c r="F6566">
        <v>1</v>
      </c>
      <c r="G6566">
        <v>1</v>
      </c>
      <c r="H6566">
        <v>1</v>
      </c>
      <c r="I6566">
        <v>200</v>
      </c>
      <c r="J6566">
        <v>265</v>
      </c>
      <c r="K6566">
        <v>48.79402778</v>
      </c>
      <c r="L6566" t="s">
        <v>1088</v>
      </c>
      <c r="M6566" t="s">
        <v>72</v>
      </c>
      <c r="N6566" s="1">
        <v>42072.654861111114</v>
      </c>
      <c r="O6566" s="1">
        <v>40521.822222222225</v>
      </c>
      <c r="P6566" s="2">
        <v>40525</v>
      </c>
      <c r="Q6566" s="1">
        <v>40555.173611111109</v>
      </c>
      <c r="R6566" t="s">
        <v>47</v>
      </c>
      <c r="S6566" t="s">
        <v>47</v>
      </c>
      <c r="T6566" t="s">
        <v>27</v>
      </c>
      <c r="U6566" t="b">
        <v>1</v>
      </c>
      <c r="V6566" t="s">
        <v>28</v>
      </c>
      <c r="W6566" t="s">
        <v>29</v>
      </c>
      <c r="X6566" t="s">
        <v>28</v>
      </c>
      <c r="Y6566" t="s">
        <v>30</v>
      </c>
    </row>
    <row r="6567" spans="1:25" x14ac:dyDescent="0.2">
      <c r="A6567">
        <v>6565</v>
      </c>
      <c r="B6567">
        <v>2078343866</v>
      </c>
      <c r="C6567">
        <v>8000</v>
      </c>
      <c r="D6567">
        <v>665</v>
      </c>
      <c r="E6567">
        <v>10</v>
      </c>
      <c r="F6567">
        <v>0</v>
      </c>
      <c r="G6567">
        <v>1</v>
      </c>
      <c r="H6567">
        <v>1</v>
      </c>
      <c r="I6567">
        <v>8000</v>
      </c>
      <c r="J6567">
        <v>665</v>
      </c>
      <c r="K6567">
        <v>84.793020830000003</v>
      </c>
      <c r="L6567" t="s">
        <v>1088</v>
      </c>
      <c r="M6567" t="s">
        <v>72</v>
      </c>
      <c r="N6567" s="1">
        <v>42072.654861111114</v>
      </c>
      <c r="O6567" s="1">
        <v>40281.945833333331</v>
      </c>
      <c r="P6567" s="2">
        <v>40282</v>
      </c>
      <c r="Q6567" s="1">
        <v>40318.945833333331</v>
      </c>
      <c r="R6567" t="s">
        <v>25</v>
      </c>
      <c r="S6567" t="s">
        <v>26</v>
      </c>
      <c r="T6567" t="s">
        <v>31</v>
      </c>
      <c r="U6567" t="b">
        <v>1</v>
      </c>
      <c r="V6567" t="s">
        <v>41</v>
      </c>
      <c r="W6567" t="s">
        <v>29</v>
      </c>
      <c r="X6567" t="s">
        <v>41</v>
      </c>
      <c r="Y6567" t="s">
        <v>42</v>
      </c>
    </row>
    <row r="6568" spans="1:25" x14ac:dyDescent="0.2">
      <c r="A6568">
        <v>6566</v>
      </c>
      <c r="B6568">
        <v>1006135954</v>
      </c>
      <c r="C6568">
        <v>3000</v>
      </c>
      <c r="D6568">
        <v>895</v>
      </c>
      <c r="E6568">
        <v>10</v>
      </c>
      <c r="F6568">
        <v>0</v>
      </c>
      <c r="G6568">
        <v>1</v>
      </c>
      <c r="H6568">
        <v>1</v>
      </c>
      <c r="I6568">
        <v>3000</v>
      </c>
      <c r="J6568">
        <v>895</v>
      </c>
      <c r="K6568">
        <v>66.14564815</v>
      </c>
      <c r="L6568" t="s">
        <v>1088</v>
      </c>
      <c r="M6568" t="s">
        <v>72</v>
      </c>
      <c r="N6568" s="1">
        <v>42072.654861111114</v>
      </c>
      <c r="O6568" s="1">
        <v>40281.945833333331</v>
      </c>
      <c r="P6568" s="2">
        <v>40282</v>
      </c>
      <c r="Q6568" s="1">
        <v>40318.945833333331</v>
      </c>
      <c r="R6568" t="s">
        <v>114</v>
      </c>
      <c r="S6568" t="s">
        <v>26</v>
      </c>
      <c r="T6568" t="s">
        <v>31</v>
      </c>
      <c r="U6568" t="b">
        <v>1</v>
      </c>
      <c r="V6568" t="s">
        <v>41</v>
      </c>
      <c r="W6568" t="s">
        <v>29</v>
      </c>
      <c r="X6568" t="s">
        <v>41</v>
      </c>
      <c r="Y6568" t="s">
        <v>42</v>
      </c>
    </row>
    <row r="6569" spans="1:25" x14ac:dyDescent="0.2">
      <c r="A6569">
        <v>6567</v>
      </c>
      <c r="B6569">
        <v>305834331</v>
      </c>
      <c r="C6569">
        <v>5000</v>
      </c>
      <c r="D6569">
        <v>595</v>
      </c>
      <c r="E6569">
        <v>10</v>
      </c>
      <c r="F6569">
        <v>13</v>
      </c>
      <c r="G6569">
        <v>1</v>
      </c>
      <c r="H6569">
        <v>1</v>
      </c>
      <c r="I6569">
        <v>5000</v>
      </c>
      <c r="J6569">
        <v>595</v>
      </c>
      <c r="K6569">
        <v>46.860034720000002</v>
      </c>
      <c r="L6569" t="s">
        <v>1088</v>
      </c>
      <c r="M6569" t="s">
        <v>72</v>
      </c>
      <c r="N6569" s="1">
        <v>42072.654861111114</v>
      </c>
      <c r="O6569" s="1">
        <v>40521.822222222225</v>
      </c>
      <c r="P6569" s="2">
        <v>40525</v>
      </c>
      <c r="Q6569" s="1">
        <v>40555.173611111109</v>
      </c>
      <c r="R6569" t="s">
        <v>47</v>
      </c>
      <c r="S6569" t="s">
        <v>47</v>
      </c>
      <c r="T6569" t="s">
        <v>40</v>
      </c>
      <c r="U6569" t="b">
        <v>1</v>
      </c>
      <c r="V6569" t="s">
        <v>28</v>
      </c>
      <c r="W6569" t="s">
        <v>29</v>
      </c>
      <c r="X6569" t="s">
        <v>28</v>
      </c>
      <c r="Y6569" t="s">
        <v>30</v>
      </c>
    </row>
    <row r="6570" spans="1:25" x14ac:dyDescent="0.2">
      <c r="A6570">
        <v>6568</v>
      </c>
      <c r="B6570">
        <v>800086933</v>
      </c>
      <c r="C6570">
        <v>500</v>
      </c>
      <c r="D6570">
        <v>260</v>
      </c>
      <c r="E6570">
        <v>10</v>
      </c>
      <c r="F6570">
        <v>0</v>
      </c>
      <c r="G6570">
        <v>1</v>
      </c>
      <c r="H6570">
        <v>1</v>
      </c>
      <c r="I6570">
        <v>500</v>
      </c>
      <c r="J6570">
        <v>260</v>
      </c>
      <c r="K6570">
        <v>45.470891199999997</v>
      </c>
      <c r="L6570" t="s">
        <v>1088</v>
      </c>
      <c r="M6570" t="s">
        <v>72</v>
      </c>
      <c r="N6570" s="1">
        <v>42072.654861111114</v>
      </c>
      <c r="O6570" s="1">
        <v>40281.945833333331</v>
      </c>
      <c r="P6570" s="2">
        <v>40282</v>
      </c>
      <c r="Q6570" s="1">
        <v>40318.945833333331</v>
      </c>
      <c r="R6570" t="s">
        <v>25</v>
      </c>
      <c r="S6570" t="s">
        <v>26</v>
      </c>
      <c r="T6570" t="s">
        <v>31</v>
      </c>
      <c r="U6570" t="b">
        <v>1</v>
      </c>
      <c r="V6570" t="s">
        <v>41</v>
      </c>
      <c r="W6570" t="s">
        <v>29</v>
      </c>
      <c r="X6570" t="s">
        <v>41</v>
      </c>
      <c r="Y6570" t="s">
        <v>42</v>
      </c>
    </row>
    <row r="6571" spans="1:25" x14ac:dyDescent="0.2">
      <c r="A6571">
        <v>6569</v>
      </c>
      <c r="B6571">
        <v>657880634</v>
      </c>
      <c r="C6571">
        <v>6000</v>
      </c>
      <c r="D6571">
        <v>1080</v>
      </c>
      <c r="E6571">
        <v>10</v>
      </c>
      <c r="F6571">
        <v>4</v>
      </c>
      <c r="G6571">
        <v>1</v>
      </c>
      <c r="H6571">
        <v>1</v>
      </c>
      <c r="I6571">
        <v>6000</v>
      </c>
      <c r="J6571">
        <v>1080</v>
      </c>
      <c r="K6571">
        <v>43.178402779999999</v>
      </c>
      <c r="L6571" t="s">
        <v>1088</v>
      </c>
      <c r="M6571" t="s">
        <v>72</v>
      </c>
      <c r="N6571" s="1">
        <v>42072.654861111114</v>
      </c>
      <c r="O6571" s="1">
        <v>40281.945833333331</v>
      </c>
      <c r="P6571" s="2">
        <v>40282</v>
      </c>
      <c r="Q6571" s="1">
        <v>40318.945833333331</v>
      </c>
      <c r="R6571" t="s">
        <v>118</v>
      </c>
      <c r="S6571" t="s">
        <v>62</v>
      </c>
      <c r="T6571" t="s">
        <v>31</v>
      </c>
      <c r="U6571" t="b">
        <v>1</v>
      </c>
      <c r="V6571" t="s">
        <v>41</v>
      </c>
      <c r="W6571" t="s">
        <v>29</v>
      </c>
      <c r="X6571" t="s">
        <v>41</v>
      </c>
      <c r="Y6571" t="s">
        <v>42</v>
      </c>
    </row>
    <row r="6572" spans="1:25" x14ac:dyDescent="0.2">
      <c r="A6572">
        <v>6570</v>
      </c>
      <c r="B6572">
        <v>1586563401</v>
      </c>
      <c r="C6572">
        <v>20000</v>
      </c>
      <c r="D6572">
        <v>935</v>
      </c>
      <c r="E6572">
        <v>10</v>
      </c>
      <c r="F6572">
        <v>7</v>
      </c>
      <c r="G6572">
        <v>1</v>
      </c>
      <c r="H6572">
        <v>1</v>
      </c>
      <c r="I6572">
        <v>20000</v>
      </c>
      <c r="J6572">
        <v>935</v>
      </c>
      <c r="K6572">
        <v>80.38896991</v>
      </c>
      <c r="L6572" t="s">
        <v>1088</v>
      </c>
      <c r="M6572" t="s">
        <v>72</v>
      </c>
      <c r="N6572" s="1">
        <v>42072.654861111114</v>
      </c>
      <c r="O6572" s="1">
        <v>40281.945833333331</v>
      </c>
      <c r="P6572" s="2">
        <v>40282</v>
      </c>
      <c r="Q6572" s="1">
        <v>40318.945833333331</v>
      </c>
      <c r="R6572" t="s">
        <v>67</v>
      </c>
      <c r="S6572" t="s">
        <v>67</v>
      </c>
      <c r="T6572" t="s">
        <v>40</v>
      </c>
      <c r="U6572" t="b">
        <v>1</v>
      </c>
      <c r="V6572" t="s">
        <v>41</v>
      </c>
      <c r="W6572" t="s">
        <v>29</v>
      </c>
      <c r="X6572" t="s">
        <v>41</v>
      </c>
      <c r="Y6572" t="s">
        <v>42</v>
      </c>
    </row>
    <row r="6573" spans="1:25" x14ac:dyDescent="0.2">
      <c r="A6573">
        <v>6571</v>
      </c>
      <c r="B6573">
        <v>1120962507</v>
      </c>
      <c r="C6573">
        <v>5000</v>
      </c>
      <c r="D6573">
        <v>360</v>
      </c>
      <c r="E6573">
        <v>10</v>
      </c>
      <c r="F6573">
        <v>1</v>
      </c>
      <c r="G6573">
        <v>1</v>
      </c>
      <c r="H6573">
        <v>1</v>
      </c>
      <c r="I6573">
        <v>5000</v>
      </c>
      <c r="J6573">
        <v>360</v>
      </c>
      <c r="K6573">
        <v>30.041666670000001</v>
      </c>
      <c r="L6573" t="s">
        <v>1088</v>
      </c>
      <c r="M6573" t="s">
        <v>72</v>
      </c>
      <c r="N6573" s="1">
        <v>42072.654861111114</v>
      </c>
      <c r="O6573" s="1">
        <v>40521.822222222225</v>
      </c>
      <c r="P6573" s="2">
        <v>40525</v>
      </c>
      <c r="Q6573" s="1">
        <v>40555.173611111109</v>
      </c>
      <c r="R6573" t="s">
        <v>59</v>
      </c>
      <c r="S6573" t="s">
        <v>26</v>
      </c>
      <c r="T6573" t="s">
        <v>31</v>
      </c>
      <c r="U6573" t="b">
        <v>1</v>
      </c>
      <c r="V6573" t="s">
        <v>28</v>
      </c>
      <c r="W6573" t="s">
        <v>29</v>
      </c>
      <c r="X6573" t="s">
        <v>28</v>
      </c>
      <c r="Y6573" t="s">
        <v>30</v>
      </c>
    </row>
    <row r="6574" spans="1:25" x14ac:dyDescent="0.2">
      <c r="A6574">
        <v>6572</v>
      </c>
      <c r="B6574">
        <v>336556329</v>
      </c>
      <c r="C6574">
        <v>5000</v>
      </c>
      <c r="D6574">
        <v>600</v>
      </c>
      <c r="E6574">
        <v>10</v>
      </c>
      <c r="F6574">
        <v>20</v>
      </c>
      <c r="G6574">
        <v>1</v>
      </c>
      <c r="H6574">
        <v>1</v>
      </c>
      <c r="I6574">
        <v>5000</v>
      </c>
      <c r="J6574">
        <v>600</v>
      </c>
      <c r="K6574">
        <v>34.226365739999999</v>
      </c>
      <c r="L6574" t="s">
        <v>1088</v>
      </c>
      <c r="M6574" t="s">
        <v>72</v>
      </c>
      <c r="N6574" s="1">
        <v>42072.654861111114</v>
      </c>
      <c r="O6574" s="1">
        <v>40521.822222222225</v>
      </c>
      <c r="P6574" s="2">
        <v>40525</v>
      </c>
      <c r="Q6574" s="1">
        <v>40555.173611111109</v>
      </c>
      <c r="R6574" t="s">
        <v>62</v>
      </c>
      <c r="S6574" t="s">
        <v>62</v>
      </c>
      <c r="T6574" t="s">
        <v>31</v>
      </c>
      <c r="U6574" t="b">
        <v>0</v>
      </c>
      <c r="V6574" t="s">
        <v>28</v>
      </c>
      <c r="W6574" t="s">
        <v>29</v>
      </c>
      <c r="X6574" t="s">
        <v>28</v>
      </c>
      <c r="Y6574" t="s">
        <v>30</v>
      </c>
    </row>
    <row r="6575" spans="1:25" x14ac:dyDescent="0.2">
      <c r="A6575">
        <v>6573</v>
      </c>
      <c r="B6575">
        <v>1080215605</v>
      </c>
      <c r="C6575">
        <v>2800</v>
      </c>
      <c r="D6575">
        <v>1460</v>
      </c>
      <c r="E6575">
        <v>10</v>
      </c>
      <c r="F6575">
        <v>1</v>
      </c>
      <c r="G6575">
        <v>1</v>
      </c>
      <c r="H6575">
        <v>1</v>
      </c>
      <c r="I6575">
        <v>2800</v>
      </c>
      <c r="J6575">
        <v>1460</v>
      </c>
      <c r="K6575">
        <v>31.004375</v>
      </c>
      <c r="L6575" t="s">
        <v>1088</v>
      </c>
      <c r="M6575" t="s">
        <v>72</v>
      </c>
      <c r="N6575" s="1">
        <v>42072.654861111114</v>
      </c>
      <c r="O6575" s="1">
        <v>40521.822222222225</v>
      </c>
      <c r="P6575" s="2">
        <v>40525</v>
      </c>
      <c r="Q6575" s="1">
        <v>40555.173611111109</v>
      </c>
      <c r="R6575" t="s">
        <v>65</v>
      </c>
      <c r="S6575" t="s">
        <v>37</v>
      </c>
      <c r="T6575" t="s">
        <v>31</v>
      </c>
      <c r="U6575" t="b">
        <v>1</v>
      </c>
      <c r="V6575" t="s">
        <v>28</v>
      </c>
      <c r="W6575" t="s">
        <v>29</v>
      </c>
      <c r="X6575" t="s">
        <v>28</v>
      </c>
      <c r="Y6575" t="s">
        <v>30</v>
      </c>
    </row>
    <row r="6576" spans="1:25" x14ac:dyDescent="0.2">
      <c r="A6576">
        <v>6574</v>
      </c>
      <c r="B6576">
        <v>325164966</v>
      </c>
      <c r="C6576">
        <v>5073</v>
      </c>
      <c r="D6576">
        <v>740</v>
      </c>
      <c r="E6576">
        <v>10</v>
      </c>
      <c r="F6576">
        <v>0</v>
      </c>
      <c r="G6576">
        <v>1</v>
      </c>
      <c r="H6576">
        <v>1</v>
      </c>
      <c r="I6576">
        <v>5073</v>
      </c>
      <c r="J6576">
        <v>740</v>
      </c>
      <c r="K6576">
        <v>60.077569439999998</v>
      </c>
      <c r="L6576" t="s">
        <v>1088</v>
      </c>
      <c r="M6576" t="s">
        <v>72</v>
      </c>
      <c r="N6576" s="1">
        <v>42072.654861111114</v>
      </c>
      <c r="O6576" s="1">
        <v>40281.945833333331</v>
      </c>
      <c r="P6576" s="2">
        <v>40282</v>
      </c>
      <c r="Q6576" s="1">
        <v>40318.945833333331</v>
      </c>
      <c r="R6576" t="s">
        <v>26</v>
      </c>
      <c r="S6576" t="s">
        <v>26</v>
      </c>
      <c r="T6576" t="s">
        <v>31</v>
      </c>
      <c r="U6576" t="b">
        <v>1</v>
      </c>
      <c r="V6576" t="s">
        <v>41</v>
      </c>
      <c r="W6576" t="s">
        <v>29</v>
      </c>
      <c r="X6576" t="s">
        <v>41</v>
      </c>
      <c r="Y6576" t="s">
        <v>42</v>
      </c>
    </row>
    <row r="6577" spans="1:25" x14ac:dyDescent="0.2">
      <c r="A6577">
        <v>6575</v>
      </c>
      <c r="B6577">
        <v>1351901141</v>
      </c>
      <c r="C6577">
        <v>8500</v>
      </c>
      <c r="D6577">
        <v>313</v>
      </c>
      <c r="E6577">
        <v>10</v>
      </c>
      <c r="F6577">
        <v>2</v>
      </c>
      <c r="G6577">
        <v>1</v>
      </c>
      <c r="H6577">
        <v>1</v>
      </c>
      <c r="I6577">
        <v>8500</v>
      </c>
      <c r="J6577">
        <v>313</v>
      </c>
      <c r="K6577">
        <v>85.041666669999998</v>
      </c>
      <c r="L6577" t="s">
        <v>1088</v>
      </c>
      <c r="M6577" t="s">
        <v>72</v>
      </c>
      <c r="N6577" s="1">
        <v>42072.654861111114</v>
      </c>
      <c r="O6577" s="1">
        <v>40521.822222222225</v>
      </c>
      <c r="P6577" s="2">
        <v>40525</v>
      </c>
      <c r="Q6577" s="1">
        <v>40555.173611111109</v>
      </c>
      <c r="R6577" t="s">
        <v>62</v>
      </c>
      <c r="S6577" t="s">
        <v>62</v>
      </c>
      <c r="T6577" t="s">
        <v>31</v>
      </c>
      <c r="U6577" t="b">
        <v>0</v>
      </c>
      <c r="V6577" t="s">
        <v>28</v>
      </c>
      <c r="W6577" t="s">
        <v>29</v>
      </c>
      <c r="X6577" t="s">
        <v>28</v>
      </c>
      <c r="Y6577" t="s">
        <v>30</v>
      </c>
    </row>
    <row r="6578" spans="1:25" x14ac:dyDescent="0.2">
      <c r="A6578">
        <v>6576</v>
      </c>
      <c r="B6578">
        <v>1187314569</v>
      </c>
      <c r="C6578">
        <v>6000</v>
      </c>
      <c r="D6578">
        <v>230</v>
      </c>
      <c r="E6578">
        <v>10</v>
      </c>
      <c r="F6578">
        <v>8</v>
      </c>
      <c r="G6578">
        <v>1</v>
      </c>
      <c r="H6578">
        <v>1</v>
      </c>
      <c r="I6578">
        <v>6000</v>
      </c>
      <c r="J6578">
        <v>230</v>
      </c>
      <c r="K6578">
        <v>90.041666669999998</v>
      </c>
      <c r="L6578" t="s">
        <v>1088</v>
      </c>
      <c r="M6578" t="s">
        <v>72</v>
      </c>
      <c r="N6578" s="1">
        <v>42072.654861111114</v>
      </c>
      <c r="O6578" s="1">
        <v>40521.822222222225</v>
      </c>
      <c r="P6578" s="2">
        <v>40525</v>
      </c>
      <c r="Q6578" s="1">
        <v>40555.173611111109</v>
      </c>
      <c r="R6578" t="s">
        <v>165</v>
      </c>
      <c r="S6578" t="s">
        <v>26</v>
      </c>
      <c r="T6578" t="s">
        <v>31</v>
      </c>
      <c r="U6578" t="b">
        <v>1</v>
      </c>
      <c r="V6578" t="s">
        <v>28</v>
      </c>
      <c r="W6578" t="s">
        <v>29</v>
      </c>
      <c r="X6578" t="s">
        <v>28</v>
      </c>
      <c r="Y6578" t="s">
        <v>30</v>
      </c>
    </row>
    <row r="6579" spans="1:25" x14ac:dyDescent="0.2">
      <c r="A6579">
        <v>6577</v>
      </c>
      <c r="B6579">
        <v>1719036867</v>
      </c>
      <c r="C6579">
        <v>2000</v>
      </c>
      <c r="D6579">
        <v>2000</v>
      </c>
      <c r="E6579">
        <v>10</v>
      </c>
      <c r="F6579">
        <v>3</v>
      </c>
      <c r="G6579">
        <v>1</v>
      </c>
      <c r="H6579">
        <v>1</v>
      </c>
      <c r="I6579">
        <v>2000</v>
      </c>
      <c r="J6579">
        <v>2000</v>
      </c>
      <c r="K6579">
        <v>60.99736111</v>
      </c>
      <c r="L6579" t="s">
        <v>1088</v>
      </c>
      <c r="M6579" t="s">
        <v>72</v>
      </c>
      <c r="N6579" s="1">
        <v>42072.654861111114</v>
      </c>
      <c r="O6579" s="1">
        <v>40521.822222222225</v>
      </c>
      <c r="P6579" s="2">
        <v>40525</v>
      </c>
      <c r="Q6579" s="1">
        <v>40555.173611111109</v>
      </c>
      <c r="R6579" t="s">
        <v>26</v>
      </c>
      <c r="S6579" t="s">
        <v>26</v>
      </c>
      <c r="T6579" t="s">
        <v>27</v>
      </c>
      <c r="U6579" t="b">
        <v>1</v>
      </c>
      <c r="V6579" t="s">
        <v>28</v>
      </c>
      <c r="W6579" t="s">
        <v>29</v>
      </c>
      <c r="X6579" t="s">
        <v>28</v>
      </c>
      <c r="Y6579" t="s">
        <v>30</v>
      </c>
    </row>
    <row r="6580" spans="1:25" x14ac:dyDescent="0.2">
      <c r="A6580">
        <v>6578</v>
      </c>
      <c r="B6580">
        <v>656788685</v>
      </c>
      <c r="C6580">
        <v>1600</v>
      </c>
      <c r="D6580">
        <v>2485</v>
      </c>
      <c r="E6580">
        <v>10</v>
      </c>
      <c r="F6580">
        <v>0</v>
      </c>
      <c r="G6580">
        <v>1</v>
      </c>
      <c r="H6580">
        <v>1</v>
      </c>
      <c r="I6580">
        <v>1600</v>
      </c>
      <c r="J6580">
        <v>2485</v>
      </c>
      <c r="K6580">
        <v>78.840995370000002</v>
      </c>
      <c r="L6580" t="s">
        <v>1088</v>
      </c>
      <c r="M6580" t="s">
        <v>72</v>
      </c>
      <c r="N6580" s="1">
        <v>42072.654861111114</v>
      </c>
      <c r="O6580" s="1">
        <v>40281.945833333331</v>
      </c>
      <c r="P6580" s="2">
        <v>40282</v>
      </c>
      <c r="Q6580" s="1">
        <v>40318.945833333331</v>
      </c>
      <c r="R6580" t="s">
        <v>62</v>
      </c>
      <c r="S6580" t="s">
        <v>62</v>
      </c>
      <c r="T6580" t="s">
        <v>27</v>
      </c>
      <c r="U6580" t="b">
        <v>0</v>
      </c>
      <c r="V6580" t="s">
        <v>41</v>
      </c>
      <c r="W6580" t="s">
        <v>29</v>
      </c>
      <c r="X6580" t="s">
        <v>41</v>
      </c>
      <c r="Y6580" t="s">
        <v>42</v>
      </c>
    </row>
    <row r="6581" spans="1:25" x14ac:dyDescent="0.2">
      <c r="A6581">
        <v>6579</v>
      </c>
      <c r="B6581">
        <v>783752636</v>
      </c>
      <c r="C6581">
        <v>750</v>
      </c>
      <c r="D6581">
        <v>785</v>
      </c>
      <c r="E6581">
        <v>9</v>
      </c>
      <c r="F6581">
        <v>1</v>
      </c>
      <c r="G6581">
        <v>2</v>
      </c>
      <c r="H6581">
        <v>1</v>
      </c>
      <c r="I6581">
        <v>750</v>
      </c>
      <c r="J6581">
        <v>785</v>
      </c>
      <c r="K6581">
        <v>14.04166667</v>
      </c>
      <c r="L6581" t="s">
        <v>1088</v>
      </c>
      <c r="M6581" t="s">
        <v>72</v>
      </c>
      <c r="N6581" s="1">
        <v>42072.654861111114</v>
      </c>
      <c r="O6581" s="1">
        <v>40521.822222222225</v>
      </c>
      <c r="P6581" s="2">
        <v>40525</v>
      </c>
      <c r="Q6581" s="1">
        <v>40555.173611111109</v>
      </c>
      <c r="R6581" t="s">
        <v>47</v>
      </c>
      <c r="S6581" t="s">
        <v>47</v>
      </c>
      <c r="T6581" t="s">
        <v>27</v>
      </c>
      <c r="U6581" t="b">
        <v>1</v>
      </c>
      <c r="V6581" t="s">
        <v>28</v>
      </c>
      <c r="W6581" t="s">
        <v>29</v>
      </c>
      <c r="X6581" t="s">
        <v>28</v>
      </c>
      <c r="Y6581" t="s">
        <v>30</v>
      </c>
    </row>
    <row r="6582" spans="1:25" x14ac:dyDescent="0.2">
      <c r="A6582">
        <v>6580</v>
      </c>
      <c r="B6582">
        <v>1674192762</v>
      </c>
      <c r="C6582">
        <v>1000</v>
      </c>
      <c r="D6582">
        <v>185</v>
      </c>
      <c r="E6582">
        <v>9</v>
      </c>
      <c r="F6582">
        <v>18</v>
      </c>
      <c r="G6582">
        <v>2</v>
      </c>
      <c r="H6582">
        <v>1</v>
      </c>
      <c r="I6582">
        <v>1000</v>
      </c>
      <c r="J6582">
        <v>185</v>
      </c>
      <c r="K6582">
        <v>30.041666670000001</v>
      </c>
      <c r="L6582" t="s">
        <v>1088</v>
      </c>
      <c r="M6582" t="s">
        <v>72</v>
      </c>
      <c r="N6582" s="1">
        <v>42072.654861111114</v>
      </c>
      <c r="O6582" s="1">
        <v>40521.822222222225</v>
      </c>
      <c r="P6582" s="2">
        <v>40525</v>
      </c>
      <c r="Q6582" s="1">
        <v>40555.173611111109</v>
      </c>
      <c r="R6582" t="s">
        <v>60</v>
      </c>
      <c r="S6582" t="s">
        <v>26</v>
      </c>
      <c r="T6582" t="s">
        <v>31</v>
      </c>
      <c r="U6582" t="b">
        <v>1</v>
      </c>
      <c r="V6582" t="s">
        <v>28</v>
      </c>
      <c r="W6582" t="s">
        <v>29</v>
      </c>
      <c r="X6582" t="s">
        <v>28</v>
      </c>
      <c r="Y6582" t="s">
        <v>30</v>
      </c>
    </row>
    <row r="6583" spans="1:25" x14ac:dyDescent="0.2">
      <c r="A6583">
        <v>6581</v>
      </c>
      <c r="B6583">
        <v>258894476</v>
      </c>
      <c r="C6583">
        <v>8500</v>
      </c>
      <c r="D6583">
        <v>480</v>
      </c>
      <c r="E6583">
        <v>9</v>
      </c>
      <c r="F6583">
        <v>0</v>
      </c>
      <c r="G6583">
        <v>2</v>
      </c>
      <c r="H6583">
        <v>1</v>
      </c>
      <c r="I6583">
        <v>8500</v>
      </c>
      <c r="J6583">
        <v>480</v>
      </c>
      <c r="K6583">
        <v>60</v>
      </c>
      <c r="L6583" t="s">
        <v>1088</v>
      </c>
      <c r="M6583" t="s">
        <v>72</v>
      </c>
      <c r="N6583" s="1">
        <v>42072.654861111114</v>
      </c>
      <c r="O6583" s="1">
        <v>40521.822222222225</v>
      </c>
      <c r="P6583" s="2">
        <v>40525</v>
      </c>
      <c r="Q6583" s="1">
        <v>40555.173611111109</v>
      </c>
      <c r="R6583" t="s">
        <v>59</v>
      </c>
      <c r="S6583" t="s">
        <v>26</v>
      </c>
      <c r="T6583" t="s">
        <v>31</v>
      </c>
      <c r="U6583" t="b">
        <v>0</v>
      </c>
      <c r="V6583" t="s">
        <v>28</v>
      </c>
      <c r="W6583" t="s">
        <v>29</v>
      </c>
      <c r="X6583" t="s">
        <v>28</v>
      </c>
      <c r="Y6583" t="s">
        <v>30</v>
      </c>
    </row>
    <row r="6584" spans="1:25" x14ac:dyDescent="0.2">
      <c r="A6584">
        <v>6582</v>
      </c>
      <c r="B6584">
        <v>338416508</v>
      </c>
      <c r="C6584">
        <v>2000</v>
      </c>
      <c r="D6584">
        <v>2000</v>
      </c>
      <c r="E6584">
        <v>9</v>
      </c>
      <c r="F6584">
        <v>1</v>
      </c>
      <c r="G6584">
        <v>1</v>
      </c>
      <c r="H6584">
        <v>1</v>
      </c>
      <c r="I6584">
        <v>2000</v>
      </c>
      <c r="J6584">
        <v>2000</v>
      </c>
      <c r="K6584">
        <v>15.98424769</v>
      </c>
      <c r="L6584" t="s">
        <v>1088</v>
      </c>
      <c r="M6584" t="s">
        <v>72</v>
      </c>
      <c r="N6584" s="1">
        <v>42072.654861111114</v>
      </c>
      <c r="O6584" s="1">
        <v>40521.822222222225</v>
      </c>
      <c r="P6584" s="2">
        <v>40525</v>
      </c>
      <c r="Q6584" s="1">
        <v>40555.173611111109</v>
      </c>
      <c r="R6584" t="s">
        <v>153</v>
      </c>
      <c r="S6584" t="s">
        <v>62</v>
      </c>
      <c r="T6584" t="s">
        <v>27</v>
      </c>
      <c r="U6584" t="b">
        <v>1</v>
      </c>
      <c r="V6584" t="s">
        <v>28</v>
      </c>
      <c r="W6584" t="s">
        <v>29</v>
      </c>
      <c r="X6584" t="s">
        <v>28</v>
      </c>
      <c r="Y6584" t="s">
        <v>30</v>
      </c>
    </row>
    <row r="6585" spans="1:25" x14ac:dyDescent="0.2">
      <c r="A6585">
        <v>6583</v>
      </c>
      <c r="B6585">
        <v>1746321158</v>
      </c>
      <c r="C6585">
        <v>2000</v>
      </c>
      <c r="D6585">
        <v>270</v>
      </c>
      <c r="E6585">
        <v>9</v>
      </c>
      <c r="F6585">
        <v>0</v>
      </c>
      <c r="G6585">
        <v>1</v>
      </c>
      <c r="H6585">
        <v>1</v>
      </c>
      <c r="I6585">
        <v>2000</v>
      </c>
      <c r="J6585">
        <v>270</v>
      </c>
      <c r="K6585">
        <v>60.442141200000002</v>
      </c>
      <c r="L6585" t="s">
        <v>1088</v>
      </c>
      <c r="M6585" t="s">
        <v>72</v>
      </c>
      <c r="N6585" s="1">
        <v>42072.654861111114</v>
      </c>
      <c r="O6585" s="1">
        <v>40521.822222222225</v>
      </c>
      <c r="P6585" s="2">
        <v>40525</v>
      </c>
      <c r="Q6585" s="1">
        <v>40555.173611111109</v>
      </c>
      <c r="R6585" t="s">
        <v>67</v>
      </c>
      <c r="S6585" t="s">
        <v>67</v>
      </c>
      <c r="T6585" t="s">
        <v>31</v>
      </c>
      <c r="U6585" t="b">
        <v>1</v>
      </c>
      <c r="V6585" t="s">
        <v>28</v>
      </c>
      <c r="W6585" t="s">
        <v>29</v>
      </c>
      <c r="X6585" t="s">
        <v>28</v>
      </c>
      <c r="Y6585" t="s">
        <v>30</v>
      </c>
    </row>
    <row r="6586" spans="1:25" x14ac:dyDescent="0.2">
      <c r="A6586">
        <v>6584</v>
      </c>
      <c r="B6586">
        <v>191472700</v>
      </c>
      <c r="C6586">
        <v>3000</v>
      </c>
      <c r="D6586">
        <v>165</v>
      </c>
      <c r="E6586">
        <v>9</v>
      </c>
      <c r="F6586">
        <v>2</v>
      </c>
      <c r="G6586">
        <v>1</v>
      </c>
      <c r="H6586">
        <v>1</v>
      </c>
      <c r="I6586">
        <v>3000</v>
      </c>
      <c r="J6586">
        <v>165</v>
      </c>
      <c r="K6586">
        <v>34.902789349999999</v>
      </c>
      <c r="L6586" t="s">
        <v>1088</v>
      </c>
      <c r="M6586" t="s">
        <v>72</v>
      </c>
      <c r="N6586" s="1">
        <v>42072.654861111114</v>
      </c>
      <c r="O6586" s="1">
        <v>40281.945833333331</v>
      </c>
      <c r="P6586" s="2">
        <v>40282</v>
      </c>
      <c r="Q6586" s="1">
        <v>40318.945833333331</v>
      </c>
      <c r="R6586" t="s">
        <v>69</v>
      </c>
      <c r="S6586" t="s">
        <v>37</v>
      </c>
      <c r="T6586" t="s">
        <v>31</v>
      </c>
      <c r="U6586" t="b">
        <v>1</v>
      </c>
      <c r="V6586" t="s">
        <v>41</v>
      </c>
      <c r="W6586" t="s">
        <v>29</v>
      </c>
      <c r="X6586" t="s">
        <v>41</v>
      </c>
      <c r="Y6586" t="s">
        <v>42</v>
      </c>
    </row>
    <row r="6587" spans="1:25" x14ac:dyDescent="0.2">
      <c r="A6587">
        <v>6585</v>
      </c>
      <c r="B6587">
        <v>1430610884</v>
      </c>
      <c r="C6587">
        <v>1500</v>
      </c>
      <c r="D6587">
        <v>270</v>
      </c>
      <c r="E6587">
        <v>9</v>
      </c>
      <c r="F6587">
        <v>3</v>
      </c>
      <c r="G6587">
        <v>1</v>
      </c>
      <c r="H6587">
        <v>1</v>
      </c>
      <c r="I6587">
        <v>1500</v>
      </c>
      <c r="J6587">
        <v>270</v>
      </c>
      <c r="K6587">
        <v>39.271655090000003</v>
      </c>
      <c r="L6587" t="s">
        <v>1088</v>
      </c>
      <c r="M6587" t="s">
        <v>72</v>
      </c>
      <c r="N6587" s="1">
        <v>42072.654861111114</v>
      </c>
      <c r="O6587" s="1">
        <v>40281.945833333331</v>
      </c>
      <c r="P6587" s="2">
        <v>40282</v>
      </c>
      <c r="Q6587" s="1">
        <v>40318.945833333331</v>
      </c>
      <c r="R6587" t="s">
        <v>47</v>
      </c>
      <c r="S6587" t="s">
        <v>47</v>
      </c>
      <c r="T6587" t="s">
        <v>31</v>
      </c>
      <c r="U6587" t="b">
        <v>1</v>
      </c>
      <c r="V6587" t="s">
        <v>41</v>
      </c>
      <c r="W6587" t="s">
        <v>29</v>
      </c>
      <c r="X6587" t="s">
        <v>41</v>
      </c>
      <c r="Y6587" t="s">
        <v>42</v>
      </c>
    </row>
    <row r="6588" spans="1:25" x14ac:dyDescent="0.2">
      <c r="A6588">
        <v>6586</v>
      </c>
      <c r="B6588">
        <v>1229928223</v>
      </c>
      <c r="C6588">
        <v>1200</v>
      </c>
      <c r="D6588">
        <v>385</v>
      </c>
      <c r="E6588">
        <v>9</v>
      </c>
      <c r="F6588">
        <v>3</v>
      </c>
      <c r="G6588">
        <v>1</v>
      </c>
      <c r="H6588">
        <v>1</v>
      </c>
      <c r="I6588">
        <v>1200</v>
      </c>
      <c r="J6588">
        <v>385</v>
      </c>
      <c r="K6588">
        <v>30.041666670000001</v>
      </c>
      <c r="L6588" t="s">
        <v>1088</v>
      </c>
      <c r="M6588" t="s">
        <v>72</v>
      </c>
      <c r="N6588" s="1">
        <v>42072.654861111114</v>
      </c>
      <c r="O6588" s="1">
        <v>40521.822222222225</v>
      </c>
      <c r="P6588" s="2">
        <v>40525</v>
      </c>
      <c r="Q6588" s="1">
        <v>40555.173611111109</v>
      </c>
      <c r="R6588" t="s">
        <v>47</v>
      </c>
      <c r="S6588" t="s">
        <v>47</v>
      </c>
      <c r="T6588" t="s">
        <v>31</v>
      </c>
      <c r="U6588" t="b">
        <v>1</v>
      </c>
      <c r="V6588" t="s">
        <v>28</v>
      </c>
      <c r="W6588" t="s">
        <v>29</v>
      </c>
      <c r="X6588" t="s">
        <v>28</v>
      </c>
      <c r="Y6588" t="s">
        <v>30</v>
      </c>
    </row>
    <row r="6589" spans="1:25" x14ac:dyDescent="0.2">
      <c r="A6589">
        <v>6587</v>
      </c>
      <c r="B6589">
        <v>1148349590</v>
      </c>
      <c r="C6589">
        <v>15000</v>
      </c>
      <c r="D6589">
        <v>570</v>
      </c>
      <c r="E6589">
        <v>9</v>
      </c>
      <c r="F6589">
        <v>0</v>
      </c>
      <c r="G6589">
        <v>1</v>
      </c>
      <c r="H6589">
        <v>1</v>
      </c>
      <c r="I6589">
        <v>15000</v>
      </c>
      <c r="J6589">
        <v>570</v>
      </c>
      <c r="K6589">
        <v>31.890104170000001</v>
      </c>
      <c r="L6589" t="s">
        <v>1088</v>
      </c>
      <c r="M6589" t="s">
        <v>72</v>
      </c>
      <c r="N6589" s="1">
        <v>42072.654861111114</v>
      </c>
      <c r="O6589" s="1">
        <v>40521.822222222225</v>
      </c>
      <c r="P6589" s="2">
        <v>40525</v>
      </c>
      <c r="Q6589" s="1">
        <v>40555.173611111109</v>
      </c>
      <c r="R6589" t="s">
        <v>83</v>
      </c>
      <c r="S6589" t="s">
        <v>77</v>
      </c>
      <c r="T6589" t="s">
        <v>31</v>
      </c>
      <c r="U6589" t="b">
        <v>1</v>
      </c>
      <c r="V6589" t="s">
        <v>28</v>
      </c>
      <c r="W6589" t="s">
        <v>29</v>
      </c>
      <c r="X6589" t="s">
        <v>28</v>
      </c>
      <c r="Y6589" t="s">
        <v>30</v>
      </c>
    </row>
    <row r="6590" spans="1:25" x14ac:dyDescent="0.2">
      <c r="A6590">
        <v>6588</v>
      </c>
      <c r="B6590">
        <v>737162882</v>
      </c>
      <c r="C6590">
        <v>5000</v>
      </c>
      <c r="D6590">
        <v>410</v>
      </c>
      <c r="E6590">
        <v>9</v>
      </c>
      <c r="F6590">
        <v>0</v>
      </c>
      <c r="G6590">
        <v>1</v>
      </c>
      <c r="H6590">
        <v>1</v>
      </c>
      <c r="I6590">
        <v>5000</v>
      </c>
      <c r="J6590">
        <v>410</v>
      </c>
      <c r="K6590">
        <v>81.499097219999996</v>
      </c>
      <c r="L6590" t="s">
        <v>1088</v>
      </c>
      <c r="M6590" t="s">
        <v>72</v>
      </c>
      <c r="N6590" s="1">
        <v>42072.654861111114</v>
      </c>
      <c r="O6590" s="1">
        <v>40521.822222222225</v>
      </c>
      <c r="P6590" s="2">
        <v>40525</v>
      </c>
      <c r="Q6590" s="1">
        <v>40555.173611111109</v>
      </c>
      <c r="R6590" t="s">
        <v>25</v>
      </c>
      <c r="S6590" t="s">
        <v>26</v>
      </c>
      <c r="T6590" t="s">
        <v>31</v>
      </c>
      <c r="U6590" t="b">
        <v>1</v>
      </c>
      <c r="V6590" t="s">
        <v>28</v>
      </c>
      <c r="W6590" t="s">
        <v>29</v>
      </c>
      <c r="X6590" t="s">
        <v>28</v>
      </c>
      <c r="Y6590" t="s">
        <v>30</v>
      </c>
    </row>
    <row r="6591" spans="1:25" x14ac:dyDescent="0.2">
      <c r="A6591">
        <v>6589</v>
      </c>
      <c r="B6591">
        <v>584316254</v>
      </c>
      <c r="C6591">
        <v>10000</v>
      </c>
      <c r="D6591">
        <v>310</v>
      </c>
      <c r="E6591">
        <v>9</v>
      </c>
      <c r="F6591">
        <v>0</v>
      </c>
      <c r="G6591">
        <v>1</v>
      </c>
      <c r="H6591">
        <v>1</v>
      </c>
      <c r="I6591">
        <v>10000</v>
      </c>
      <c r="J6591">
        <v>310</v>
      </c>
      <c r="K6591">
        <v>30</v>
      </c>
      <c r="L6591" t="s">
        <v>1088</v>
      </c>
      <c r="M6591" t="s">
        <v>72</v>
      </c>
      <c r="N6591" s="1">
        <v>42072.654861111114</v>
      </c>
      <c r="O6591" s="1">
        <v>40521.822222222225</v>
      </c>
      <c r="P6591" s="2">
        <v>40525</v>
      </c>
      <c r="Q6591" s="1">
        <v>40555.173611111109</v>
      </c>
      <c r="R6591" t="s">
        <v>269</v>
      </c>
      <c r="S6591" t="s">
        <v>74</v>
      </c>
      <c r="T6591" t="s">
        <v>31</v>
      </c>
      <c r="U6591" t="b">
        <v>0</v>
      </c>
      <c r="V6591" t="s">
        <v>28</v>
      </c>
      <c r="W6591" t="s">
        <v>29</v>
      </c>
      <c r="X6591" t="s">
        <v>28</v>
      </c>
      <c r="Y6591" t="s">
        <v>30</v>
      </c>
    </row>
    <row r="6592" spans="1:25" x14ac:dyDescent="0.2">
      <c r="A6592">
        <v>6590</v>
      </c>
      <c r="B6592">
        <v>1667024412</v>
      </c>
      <c r="C6592">
        <v>30000</v>
      </c>
      <c r="D6592">
        <v>2475</v>
      </c>
      <c r="E6592">
        <v>9</v>
      </c>
      <c r="F6592">
        <v>0</v>
      </c>
      <c r="G6592">
        <v>1</v>
      </c>
      <c r="H6592">
        <v>1</v>
      </c>
      <c r="I6592">
        <v>30000</v>
      </c>
      <c r="J6592">
        <v>2475</v>
      </c>
      <c r="K6592">
        <v>46.774502310000003</v>
      </c>
      <c r="L6592" t="s">
        <v>1088</v>
      </c>
      <c r="M6592" t="s">
        <v>72</v>
      </c>
      <c r="N6592" s="1">
        <v>42072.654861111114</v>
      </c>
      <c r="O6592" s="1">
        <v>40521.822222222225</v>
      </c>
      <c r="P6592" s="2">
        <v>40525</v>
      </c>
      <c r="Q6592" s="1">
        <v>40555.173611111109</v>
      </c>
      <c r="R6592" t="s">
        <v>26</v>
      </c>
      <c r="S6592" t="s">
        <v>26</v>
      </c>
      <c r="T6592" t="s">
        <v>31</v>
      </c>
      <c r="U6592" t="b">
        <v>1</v>
      </c>
      <c r="V6592" t="s">
        <v>28</v>
      </c>
      <c r="W6592" t="s">
        <v>29</v>
      </c>
      <c r="X6592" t="s">
        <v>28</v>
      </c>
      <c r="Y6592" t="s">
        <v>30</v>
      </c>
    </row>
    <row r="6593" spans="1:25" x14ac:dyDescent="0.2">
      <c r="A6593">
        <v>6591</v>
      </c>
      <c r="B6593">
        <v>701544368</v>
      </c>
      <c r="C6593">
        <v>10000</v>
      </c>
      <c r="D6593">
        <v>770</v>
      </c>
      <c r="E6593">
        <v>9</v>
      </c>
      <c r="F6593">
        <v>2</v>
      </c>
      <c r="G6593">
        <v>1</v>
      </c>
      <c r="H6593">
        <v>1</v>
      </c>
      <c r="I6593">
        <v>10000</v>
      </c>
      <c r="J6593">
        <v>770</v>
      </c>
      <c r="K6593">
        <v>59.001562499999999</v>
      </c>
      <c r="L6593" t="s">
        <v>1088</v>
      </c>
      <c r="M6593" t="s">
        <v>72</v>
      </c>
      <c r="N6593" s="1">
        <v>42072.654861111114</v>
      </c>
      <c r="O6593" s="1">
        <v>40521.822222222225</v>
      </c>
      <c r="P6593" s="2">
        <v>40525</v>
      </c>
      <c r="Q6593" s="1">
        <v>40555.173611111109</v>
      </c>
      <c r="R6593" t="s">
        <v>84</v>
      </c>
      <c r="S6593" t="s">
        <v>62</v>
      </c>
      <c r="T6593" t="s">
        <v>40</v>
      </c>
      <c r="U6593" t="b">
        <v>1</v>
      </c>
      <c r="V6593" t="s">
        <v>28</v>
      </c>
      <c r="W6593" t="s">
        <v>29</v>
      </c>
      <c r="X6593" t="s">
        <v>28</v>
      </c>
      <c r="Y6593" t="s">
        <v>30</v>
      </c>
    </row>
    <row r="6594" spans="1:25" x14ac:dyDescent="0.2">
      <c r="A6594">
        <v>6592</v>
      </c>
      <c r="B6594">
        <v>1103792608</v>
      </c>
      <c r="C6594">
        <v>5500</v>
      </c>
      <c r="D6594">
        <v>1080</v>
      </c>
      <c r="E6594">
        <v>9</v>
      </c>
      <c r="F6594">
        <v>0</v>
      </c>
      <c r="G6594">
        <v>1</v>
      </c>
      <c r="H6594">
        <v>1</v>
      </c>
      <c r="I6594">
        <v>5500</v>
      </c>
      <c r="J6594">
        <v>1080</v>
      </c>
      <c r="K6594">
        <v>90.041666669999998</v>
      </c>
      <c r="L6594" t="s">
        <v>1088</v>
      </c>
      <c r="M6594" t="s">
        <v>72</v>
      </c>
      <c r="N6594" s="1">
        <v>42072.654861111114</v>
      </c>
      <c r="O6594" s="1">
        <v>40521.822222222225</v>
      </c>
      <c r="P6594" s="2">
        <v>40525</v>
      </c>
      <c r="Q6594" s="1">
        <v>40555.173611111109</v>
      </c>
      <c r="R6594" t="s">
        <v>88</v>
      </c>
      <c r="S6594" t="s">
        <v>37</v>
      </c>
      <c r="T6594" t="s">
        <v>31</v>
      </c>
      <c r="U6594" t="b">
        <v>1</v>
      </c>
      <c r="V6594" t="s">
        <v>28</v>
      </c>
      <c r="W6594" t="s">
        <v>29</v>
      </c>
      <c r="X6594" t="s">
        <v>28</v>
      </c>
      <c r="Y6594" t="s">
        <v>30</v>
      </c>
    </row>
    <row r="6595" spans="1:25" x14ac:dyDescent="0.2">
      <c r="A6595">
        <v>6593</v>
      </c>
      <c r="B6595">
        <v>733516713</v>
      </c>
      <c r="C6595">
        <v>2000</v>
      </c>
      <c r="D6595">
        <v>291</v>
      </c>
      <c r="E6595">
        <v>9</v>
      </c>
      <c r="F6595">
        <v>11</v>
      </c>
      <c r="G6595">
        <v>1</v>
      </c>
      <c r="H6595">
        <v>1</v>
      </c>
      <c r="I6595">
        <v>2000</v>
      </c>
      <c r="J6595">
        <v>291</v>
      </c>
      <c r="K6595">
        <v>37.902997689999999</v>
      </c>
      <c r="L6595" t="s">
        <v>1088</v>
      </c>
      <c r="M6595" t="s">
        <v>72</v>
      </c>
      <c r="N6595" s="1">
        <v>42072.654861111114</v>
      </c>
      <c r="O6595" s="1">
        <v>40281.945833333331</v>
      </c>
      <c r="P6595" s="2">
        <v>40282</v>
      </c>
      <c r="Q6595" s="1">
        <v>40318.945833333331</v>
      </c>
      <c r="R6595" t="s">
        <v>115</v>
      </c>
      <c r="S6595" t="s">
        <v>115</v>
      </c>
      <c r="T6595" t="s">
        <v>31</v>
      </c>
      <c r="U6595" t="b">
        <v>1</v>
      </c>
      <c r="V6595" t="s">
        <v>41</v>
      </c>
      <c r="W6595" t="s">
        <v>29</v>
      </c>
      <c r="X6595" t="s">
        <v>41</v>
      </c>
      <c r="Y6595" t="s">
        <v>42</v>
      </c>
    </row>
    <row r="6596" spans="1:25" x14ac:dyDescent="0.2">
      <c r="A6596">
        <v>6594</v>
      </c>
      <c r="B6596">
        <v>1907561780</v>
      </c>
      <c r="C6596">
        <v>2011</v>
      </c>
      <c r="D6596">
        <v>481</v>
      </c>
      <c r="E6596">
        <v>9</v>
      </c>
      <c r="F6596">
        <v>0</v>
      </c>
      <c r="G6596">
        <v>1</v>
      </c>
      <c r="H6596">
        <v>1</v>
      </c>
      <c r="I6596">
        <v>2011</v>
      </c>
      <c r="J6596">
        <v>481</v>
      </c>
      <c r="K6596">
        <v>66.62251157</v>
      </c>
      <c r="L6596" t="s">
        <v>1088</v>
      </c>
      <c r="M6596" t="s">
        <v>72</v>
      </c>
      <c r="N6596" s="1">
        <v>42072.654861111114</v>
      </c>
      <c r="O6596" s="1">
        <v>40521.822222222225</v>
      </c>
      <c r="P6596" s="2">
        <v>40525</v>
      </c>
      <c r="Q6596" s="1">
        <v>40555.173611111109</v>
      </c>
      <c r="R6596" t="s">
        <v>89</v>
      </c>
      <c r="S6596" t="s">
        <v>34</v>
      </c>
      <c r="T6596" t="s">
        <v>31</v>
      </c>
      <c r="U6596" t="b">
        <v>1</v>
      </c>
      <c r="V6596" t="s">
        <v>28</v>
      </c>
      <c r="W6596" t="s">
        <v>29</v>
      </c>
      <c r="X6596" t="s">
        <v>28</v>
      </c>
      <c r="Y6596" t="s">
        <v>30</v>
      </c>
    </row>
    <row r="6597" spans="1:25" x14ac:dyDescent="0.2">
      <c r="A6597">
        <v>6595</v>
      </c>
      <c r="B6597">
        <v>1768984906</v>
      </c>
      <c r="C6597">
        <v>1000</v>
      </c>
      <c r="D6597">
        <v>1010</v>
      </c>
      <c r="E6597">
        <v>9</v>
      </c>
      <c r="F6597">
        <v>0</v>
      </c>
      <c r="G6597">
        <v>1</v>
      </c>
      <c r="H6597">
        <v>1</v>
      </c>
      <c r="I6597">
        <v>1000</v>
      </c>
      <c r="J6597">
        <v>1010</v>
      </c>
      <c r="K6597">
        <v>30</v>
      </c>
      <c r="L6597" t="s">
        <v>1088</v>
      </c>
      <c r="M6597" t="s">
        <v>72</v>
      </c>
      <c r="N6597" s="1">
        <v>42072.654861111114</v>
      </c>
      <c r="O6597" s="1">
        <v>40521.822222222225</v>
      </c>
      <c r="P6597" s="2">
        <v>40525</v>
      </c>
      <c r="Q6597" s="1">
        <v>40555.173611111109</v>
      </c>
      <c r="R6597" t="s">
        <v>25</v>
      </c>
      <c r="S6597" t="s">
        <v>26</v>
      </c>
      <c r="T6597" t="s">
        <v>27</v>
      </c>
      <c r="U6597" t="b">
        <v>1</v>
      </c>
      <c r="V6597" t="s">
        <v>28</v>
      </c>
      <c r="W6597" t="s">
        <v>29</v>
      </c>
      <c r="X6597" t="s">
        <v>28</v>
      </c>
      <c r="Y6597" t="s">
        <v>30</v>
      </c>
    </row>
    <row r="6598" spans="1:25" x14ac:dyDescent="0.2">
      <c r="A6598">
        <v>6596</v>
      </c>
      <c r="B6598">
        <v>1665218374</v>
      </c>
      <c r="C6598">
        <v>26000</v>
      </c>
      <c r="D6598">
        <v>415</v>
      </c>
      <c r="E6598">
        <v>8</v>
      </c>
      <c r="F6598">
        <v>0</v>
      </c>
      <c r="G6598">
        <v>5</v>
      </c>
      <c r="H6598">
        <v>1</v>
      </c>
      <c r="I6598">
        <v>26000</v>
      </c>
      <c r="J6598">
        <v>415</v>
      </c>
      <c r="K6598">
        <v>60</v>
      </c>
      <c r="L6598" t="s">
        <v>1088</v>
      </c>
      <c r="M6598" t="s">
        <v>72</v>
      </c>
      <c r="N6598" s="1">
        <v>42072.654861111114</v>
      </c>
      <c r="O6598" s="1">
        <v>40521.822222222225</v>
      </c>
      <c r="P6598" s="2">
        <v>40525</v>
      </c>
      <c r="Q6598" s="1">
        <v>40555.173611111109</v>
      </c>
      <c r="R6598" t="s">
        <v>47</v>
      </c>
      <c r="S6598" t="s">
        <v>47</v>
      </c>
      <c r="T6598" t="s">
        <v>31</v>
      </c>
      <c r="U6598" t="b">
        <v>1</v>
      </c>
      <c r="V6598" t="s">
        <v>28</v>
      </c>
      <c r="W6598" t="s">
        <v>29</v>
      </c>
      <c r="X6598" t="s">
        <v>28</v>
      </c>
      <c r="Y6598" t="s">
        <v>30</v>
      </c>
    </row>
    <row r="6599" spans="1:25" x14ac:dyDescent="0.2">
      <c r="A6599">
        <v>6597</v>
      </c>
      <c r="B6599">
        <v>831569594</v>
      </c>
      <c r="C6599">
        <v>6050</v>
      </c>
      <c r="D6599">
        <v>333</v>
      </c>
      <c r="E6599">
        <v>8</v>
      </c>
      <c r="F6599">
        <v>0</v>
      </c>
      <c r="G6599">
        <v>2</v>
      </c>
      <c r="H6599">
        <v>1</v>
      </c>
      <c r="I6599">
        <v>6050</v>
      </c>
      <c r="J6599">
        <v>333</v>
      </c>
      <c r="K6599">
        <v>31.027361110000001</v>
      </c>
      <c r="L6599" t="s">
        <v>1088</v>
      </c>
      <c r="M6599" t="s">
        <v>72</v>
      </c>
      <c r="N6599" s="1">
        <v>42072.654861111114</v>
      </c>
      <c r="O6599" s="1">
        <v>40521.822222222225</v>
      </c>
      <c r="P6599" s="2">
        <v>40525</v>
      </c>
      <c r="Q6599" s="1">
        <v>40555.173611111109</v>
      </c>
      <c r="R6599" t="s">
        <v>85</v>
      </c>
      <c r="S6599" t="s">
        <v>85</v>
      </c>
      <c r="T6599" t="s">
        <v>31</v>
      </c>
      <c r="U6599" t="b">
        <v>0</v>
      </c>
      <c r="V6599" t="s">
        <v>28</v>
      </c>
      <c r="W6599" t="s">
        <v>29</v>
      </c>
      <c r="X6599" t="s">
        <v>28</v>
      </c>
      <c r="Y6599" t="s">
        <v>30</v>
      </c>
    </row>
    <row r="6600" spans="1:25" x14ac:dyDescent="0.2">
      <c r="A6600">
        <v>6598</v>
      </c>
      <c r="B6600">
        <v>1698968300</v>
      </c>
      <c r="C6600">
        <v>15000</v>
      </c>
      <c r="D6600">
        <v>1030</v>
      </c>
      <c r="E6600">
        <v>8</v>
      </c>
      <c r="F6600">
        <v>3</v>
      </c>
      <c r="G6600">
        <v>2</v>
      </c>
      <c r="H6600">
        <v>1</v>
      </c>
      <c r="I6600">
        <v>15000</v>
      </c>
      <c r="J6600">
        <v>1030</v>
      </c>
      <c r="K6600">
        <v>60.041666669999998</v>
      </c>
      <c r="L6600" t="s">
        <v>1088</v>
      </c>
      <c r="M6600" t="s">
        <v>72</v>
      </c>
      <c r="N6600" s="1">
        <v>42072.654861111114</v>
      </c>
      <c r="O6600" s="1">
        <v>40281.945833333331</v>
      </c>
      <c r="P6600" s="2">
        <v>40282</v>
      </c>
      <c r="Q6600" s="1">
        <v>40318.945833333331</v>
      </c>
      <c r="R6600" t="s">
        <v>114</v>
      </c>
      <c r="S6600" t="s">
        <v>26</v>
      </c>
      <c r="T6600" t="s">
        <v>31</v>
      </c>
      <c r="U6600" t="b">
        <v>1</v>
      </c>
      <c r="V6600" t="s">
        <v>41</v>
      </c>
      <c r="W6600" t="s">
        <v>29</v>
      </c>
      <c r="X6600" t="s">
        <v>41</v>
      </c>
      <c r="Y6600" t="s">
        <v>42</v>
      </c>
    </row>
    <row r="6601" spans="1:25" x14ac:dyDescent="0.2">
      <c r="A6601">
        <v>6599</v>
      </c>
      <c r="B6601">
        <v>1122866688</v>
      </c>
      <c r="C6601">
        <v>2000</v>
      </c>
      <c r="D6601">
        <v>313</v>
      </c>
      <c r="E6601">
        <v>8</v>
      </c>
      <c r="F6601">
        <v>2</v>
      </c>
      <c r="G6601">
        <v>2</v>
      </c>
      <c r="H6601">
        <v>1</v>
      </c>
      <c r="I6601">
        <v>2000</v>
      </c>
      <c r="J6601">
        <v>313</v>
      </c>
      <c r="K6601">
        <v>30</v>
      </c>
      <c r="L6601" t="s">
        <v>1088</v>
      </c>
      <c r="M6601" t="s">
        <v>72</v>
      </c>
      <c r="N6601" s="1">
        <v>42072.654861111114</v>
      </c>
      <c r="O6601" s="1">
        <v>40521.822222222225</v>
      </c>
      <c r="P6601" s="2">
        <v>40525</v>
      </c>
      <c r="Q6601" s="1">
        <v>40555.173611111109</v>
      </c>
      <c r="R6601" t="s">
        <v>47</v>
      </c>
      <c r="S6601" t="s">
        <v>47</v>
      </c>
      <c r="T6601" t="s">
        <v>31</v>
      </c>
      <c r="U6601" t="b">
        <v>1</v>
      </c>
      <c r="V6601" t="s">
        <v>28</v>
      </c>
      <c r="W6601" t="s">
        <v>29</v>
      </c>
      <c r="X6601" t="s">
        <v>28</v>
      </c>
      <c r="Y6601" t="s">
        <v>30</v>
      </c>
    </row>
    <row r="6602" spans="1:25" x14ac:dyDescent="0.2">
      <c r="A6602">
        <v>6600</v>
      </c>
      <c r="B6602">
        <v>1333299368</v>
      </c>
      <c r="C6602">
        <v>915</v>
      </c>
      <c r="D6602">
        <v>221</v>
      </c>
      <c r="E6602">
        <v>8</v>
      </c>
      <c r="F6602">
        <v>44</v>
      </c>
      <c r="G6602">
        <v>2</v>
      </c>
      <c r="H6602">
        <v>1</v>
      </c>
      <c r="I6602">
        <v>915</v>
      </c>
      <c r="J6602">
        <v>221</v>
      </c>
      <c r="K6602">
        <v>34.702881939999997</v>
      </c>
      <c r="L6602" t="s">
        <v>1088</v>
      </c>
      <c r="M6602" t="s">
        <v>72</v>
      </c>
      <c r="N6602" s="1">
        <v>42072.654861111114</v>
      </c>
      <c r="O6602" s="1">
        <v>40281.945833333331</v>
      </c>
      <c r="P6602" s="2">
        <v>40282</v>
      </c>
      <c r="Q6602" s="1">
        <v>40318.945833333331</v>
      </c>
      <c r="R6602" t="s">
        <v>67</v>
      </c>
      <c r="S6602" t="s">
        <v>67</v>
      </c>
      <c r="T6602" t="s">
        <v>31</v>
      </c>
      <c r="U6602" t="b">
        <v>0</v>
      </c>
      <c r="V6602" t="s">
        <v>41</v>
      </c>
      <c r="W6602" t="s">
        <v>29</v>
      </c>
      <c r="X6602" t="s">
        <v>41</v>
      </c>
      <c r="Y6602" t="s">
        <v>42</v>
      </c>
    </row>
    <row r="6603" spans="1:25" x14ac:dyDescent="0.2">
      <c r="A6603">
        <v>6601</v>
      </c>
      <c r="B6603">
        <v>1674686522</v>
      </c>
      <c r="C6603">
        <v>10000</v>
      </c>
      <c r="D6603">
        <v>315</v>
      </c>
      <c r="E6603">
        <v>8</v>
      </c>
      <c r="F6603">
        <v>0</v>
      </c>
      <c r="G6603">
        <v>2</v>
      </c>
      <c r="H6603">
        <v>1</v>
      </c>
      <c r="I6603">
        <v>10000</v>
      </c>
      <c r="J6603">
        <v>315</v>
      </c>
      <c r="K6603">
        <v>60.041666669999998</v>
      </c>
      <c r="L6603" t="s">
        <v>1088</v>
      </c>
      <c r="M6603" t="s">
        <v>72</v>
      </c>
      <c r="N6603" s="1">
        <v>42072.654861111114</v>
      </c>
      <c r="O6603" s="1">
        <v>40521.822222222225</v>
      </c>
      <c r="P6603" s="2">
        <v>40525</v>
      </c>
      <c r="Q6603" s="1">
        <v>40555.173611111109</v>
      </c>
      <c r="R6603" t="s">
        <v>85</v>
      </c>
      <c r="S6603" t="s">
        <v>85</v>
      </c>
      <c r="T6603" t="s">
        <v>31</v>
      </c>
      <c r="U6603" t="b">
        <v>1</v>
      </c>
      <c r="V6603" t="s">
        <v>28</v>
      </c>
      <c r="W6603" t="s">
        <v>29</v>
      </c>
      <c r="X6603" t="s">
        <v>28</v>
      </c>
      <c r="Y6603" t="s">
        <v>30</v>
      </c>
    </row>
    <row r="6604" spans="1:25" x14ac:dyDescent="0.2">
      <c r="A6604">
        <v>6602</v>
      </c>
      <c r="B6604">
        <v>1625702493</v>
      </c>
      <c r="C6604">
        <v>6000</v>
      </c>
      <c r="D6604">
        <v>1730</v>
      </c>
      <c r="E6604">
        <v>8</v>
      </c>
      <c r="F6604">
        <v>3</v>
      </c>
      <c r="G6604">
        <v>2</v>
      </c>
      <c r="H6604">
        <v>1</v>
      </c>
      <c r="I6604">
        <v>6000</v>
      </c>
      <c r="J6604">
        <v>1730</v>
      </c>
      <c r="K6604">
        <v>89.937280090000002</v>
      </c>
      <c r="L6604" t="s">
        <v>1088</v>
      </c>
      <c r="M6604" t="s">
        <v>72</v>
      </c>
      <c r="N6604" s="1">
        <v>42072.654861111114</v>
      </c>
      <c r="O6604" s="1">
        <v>40281.945833333331</v>
      </c>
      <c r="P6604" s="2">
        <v>40282</v>
      </c>
      <c r="Q6604" s="1">
        <v>40318.945833333331</v>
      </c>
      <c r="R6604" t="s">
        <v>59</v>
      </c>
      <c r="S6604" t="s">
        <v>26</v>
      </c>
      <c r="T6604" t="s">
        <v>31</v>
      </c>
      <c r="U6604" t="b">
        <v>0</v>
      </c>
      <c r="V6604" t="s">
        <v>41</v>
      </c>
      <c r="W6604" t="s">
        <v>29</v>
      </c>
      <c r="X6604" t="s">
        <v>41</v>
      </c>
      <c r="Y6604" t="s">
        <v>42</v>
      </c>
    </row>
    <row r="6605" spans="1:25" x14ac:dyDescent="0.2">
      <c r="A6605">
        <v>6603</v>
      </c>
      <c r="B6605">
        <v>1450510951</v>
      </c>
      <c r="C6605">
        <v>250</v>
      </c>
      <c r="D6605">
        <v>250</v>
      </c>
      <c r="E6605">
        <v>8</v>
      </c>
      <c r="F6605">
        <v>6</v>
      </c>
      <c r="G6605">
        <v>2</v>
      </c>
      <c r="H6605">
        <v>1</v>
      </c>
      <c r="I6605">
        <v>250</v>
      </c>
      <c r="J6605">
        <v>250</v>
      </c>
      <c r="K6605">
        <v>15.87667824</v>
      </c>
      <c r="L6605" t="s">
        <v>1088</v>
      </c>
      <c r="M6605" t="s">
        <v>72</v>
      </c>
      <c r="N6605" s="1">
        <v>42072.654861111114</v>
      </c>
      <c r="O6605" s="1">
        <v>40521.822222222225</v>
      </c>
      <c r="P6605" s="2">
        <v>40525</v>
      </c>
      <c r="Q6605" s="1">
        <v>40555.173611111109</v>
      </c>
      <c r="R6605" t="s">
        <v>47</v>
      </c>
      <c r="S6605" t="s">
        <v>47</v>
      </c>
      <c r="T6605" t="s">
        <v>27</v>
      </c>
      <c r="U6605" t="b">
        <v>0</v>
      </c>
      <c r="V6605" t="s">
        <v>28</v>
      </c>
      <c r="W6605" t="s">
        <v>29</v>
      </c>
      <c r="X6605" t="s">
        <v>28</v>
      </c>
      <c r="Y6605" t="s">
        <v>30</v>
      </c>
    </row>
    <row r="6606" spans="1:25" x14ac:dyDescent="0.2">
      <c r="A6606">
        <v>6604</v>
      </c>
      <c r="B6606">
        <v>312319733</v>
      </c>
      <c r="C6606">
        <v>1000</v>
      </c>
      <c r="D6606">
        <v>1060</v>
      </c>
      <c r="E6606">
        <v>8</v>
      </c>
      <c r="F6606">
        <v>1</v>
      </c>
      <c r="G6606">
        <v>1</v>
      </c>
      <c r="H6606">
        <v>1</v>
      </c>
      <c r="I6606">
        <v>1000</v>
      </c>
      <c r="J6606">
        <v>1060</v>
      </c>
      <c r="K6606">
        <v>30</v>
      </c>
      <c r="L6606" t="s">
        <v>1088</v>
      </c>
      <c r="M6606" t="s">
        <v>72</v>
      </c>
      <c r="N6606" s="1">
        <v>42072.654861111114</v>
      </c>
      <c r="O6606" s="1">
        <v>40521.822222222225</v>
      </c>
      <c r="P6606" s="2">
        <v>40525</v>
      </c>
      <c r="Q6606" s="1">
        <v>40555.173611111109</v>
      </c>
      <c r="R6606" t="s">
        <v>67</v>
      </c>
      <c r="S6606" t="s">
        <v>67</v>
      </c>
      <c r="T6606" t="s">
        <v>27</v>
      </c>
      <c r="U6606" t="b">
        <v>1</v>
      </c>
      <c r="V6606" t="s">
        <v>28</v>
      </c>
      <c r="W6606" t="s">
        <v>29</v>
      </c>
      <c r="X6606" t="s">
        <v>28</v>
      </c>
      <c r="Y6606" t="s">
        <v>30</v>
      </c>
    </row>
    <row r="6607" spans="1:25" x14ac:dyDescent="0.2">
      <c r="A6607">
        <v>6605</v>
      </c>
      <c r="B6607">
        <v>399413514</v>
      </c>
      <c r="C6607">
        <v>3500</v>
      </c>
      <c r="D6607">
        <v>321</v>
      </c>
      <c r="E6607">
        <v>8</v>
      </c>
      <c r="F6607">
        <v>1</v>
      </c>
      <c r="G6607">
        <v>1</v>
      </c>
      <c r="H6607">
        <v>1</v>
      </c>
      <c r="I6607">
        <v>3500</v>
      </c>
      <c r="J6607">
        <v>321</v>
      </c>
      <c r="K6607">
        <v>41.845520829999998</v>
      </c>
      <c r="L6607" t="s">
        <v>1088</v>
      </c>
      <c r="M6607" t="s">
        <v>72</v>
      </c>
      <c r="N6607" s="1">
        <v>42072.654861111114</v>
      </c>
      <c r="O6607" s="1">
        <v>40281.945833333331</v>
      </c>
      <c r="P6607" s="2">
        <v>40282</v>
      </c>
      <c r="Q6607" s="1">
        <v>40318.945833333331</v>
      </c>
      <c r="R6607" t="s">
        <v>25</v>
      </c>
      <c r="S6607" t="s">
        <v>26</v>
      </c>
      <c r="T6607" t="s">
        <v>31</v>
      </c>
      <c r="U6607" t="b">
        <v>1</v>
      </c>
      <c r="V6607" t="s">
        <v>41</v>
      </c>
      <c r="W6607" t="s">
        <v>29</v>
      </c>
      <c r="X6607" t="s">
        <v>41</v>
      </c>
      <c r="Y6607" t="s">
        <v>42</v>
      </c>
    </row>
    <row r="6608" spans="1:25" x14ac:dyDescent="0.2">
      <c r="A6608">
        <v>6606</v>
      </c>
      <c r="B6608">
        <v>466499577</v>
      </c>
      <c r="C6608">
        <v>4000</v>
      </c>
      <c r="D6608">
        <v>140</v>
      </c>
      <c r="E6608">
        <v>8</v>
      </c>
      <c r="F6608">
        <v>0</v>
      </c>
      <c r="G6608">
        <v>1</v>
      </c>
      <c r="H6608">
        <v>1</v>
      </c>
      <c r="I6608">
        <v>4000</v>
      </c>
      <c r="J6608">
        <v>140</v>
      </c>
      <c r="K6608">
        <v>16.064942129999999</v>
      </c>
      <c r="L6608" t="s">
        <v>1088</v>
      </c>
      <c r="M6608" t="s">
        <v>72</v>
      </c>
      <c r="N6608" s="1">
        <v>42072.654861111114</v>
      </c>
      <c r="O6608" s="1">
        <v>40521.822222222225</v>
      </c>
      <c r="P6608" s="2">
        <v>40525</v>
      </c>
      <c r="Q6608" s="1">
        <v>40555.173611111109</v>
      </c>
      <c r="R6608" t="s">
        <v>47</v>
      </c>
      <c r="S6608" t="s">
        <v>47</v>
      </c>
      <c r="T6608" t="s">
        <v>31</v>
      </c>
      <c r="U6608" t="b">
        <v>1</v>
      </c>
      <c r="V6608" t="s">
        <v>28</v>
      </c>
      <c r="W6608" t="s">
        <v>29</v>
      </c>
      <c r="X6608" t="s">
        <v>28</v>
      </c>
      <c r="Y6608" t="s">
        <v>30</v>
      </c>
    </row>
    <row r="6609" spans="1:25" x14ac:dyDescent="0.2">
      <c r="A6609">
        <v>6607</v>
      </c>
      <c r="B6609">
        <v>479124939</v>
      </c>
      <c r="C6609">
        <v>10000</v>
      </c>
      <c r="D6609">
        <v>300</v>
      </c>
      <c r="E6609">
        <v>8</v>
      </c>
      <c r="F6609">
        <v>4</v>
      </c>
      <c r="G6609">
        <v>1</v>
      </c>
      <c r="H6609">
        <v>1</v>
      </c>
      <c r="I6609">
        <v>10000</v>
      </c>
      <c r="J6609">
        <v>300</v>
      </c>
      <c r="K6609">
        <v>21.446550930000001</v>
      </c>
      <c r="L6609" t="s">
        <v>1088</v>
      </c>
      <c r="M6609" t="s">
        <v>72</v>
      </c>
      <c r="N6609" s="1">
        <v>42072.654861111114</v>
      </c>
      <c r="O6609" s="1">
        <v>40281.945833333331</v>
      </c>
      <c r="P6609" s="2">
        <v>40282</v>
      </c>
      <c r="Q6609" s="1">
        <v>40318.945833333331</v>
      </c>
      <c r="R6609" t="s">
        <v>127</v>
      </c>
      <c r="S6609" t="s">
        <v>127</v>
      </c>
      <c r="T6609" t="s">
        <v>31</v>
      </c>
      <c r="U6609" t="b">
        <v>0</v>
      </c>
      <c r="V6609" t="s">
        <v>41</v>
      </c>
      <c r="W6609" t="s">
        <v>29</v>
      </c>
      <c r="X6609" t="s">
        <v>41</v>
      </c>
      <c r="Y6609" t="s">
        <v>42</v>
      </c>
    </row>
    <row r="6610" spans="1:25" x14ac:dyDescent="0.2">
      <c r="A6610">
        <v>6608</v>
      </c>
      <c r="B6610">
        <v>395969719</v>
      </c>
      <c r="C6610">
        <v>10000</v>
      </c>
      <c r="D6610">
        <v>385</v>
      </c>
      <c r="E6610">
        <v>8</v>
      </c>
      <c r="F6610">
        <v>1</v>
      </c>
      <c r="G6610">
        <v>1</v>
      </c>
      <c r="H6610">
        <v>1</v>
      </c>
      <c r="I6610">
        <v>10000</v>
      </c>
      <c r="J6610">
        <v>385</v>
      </c>
      <c r="K6610">
        <v>48.958368059999998</v>
      </c>
      <c r="L6610" t="s">
        <v>1088</v>
      </c>
      <c r="M6610" t="s">
        <v>72</v>
      </c>
      <c r="N6610" s="1">
        <v>42072.654861111114</v>
      </c>
      <c r="O6610" s="1">
        <v>40521.822222222225</v>
      </c>
      <c r="P6610" s="2">
        <v>40525</v>
      </c>
      <c r="Q6610" s="1">
        <v>40555.173611111109</v>
      </c>
      <c r="R6610" t="s">
        <v>127</v>
      </c>
      <c r="S6610" t="s">
        <v>127</v>
      </c>
      <c r="T6610" t="s">
        <v>31</v>
      </c>
      <c r="U6610" t="b">
        <v>0</v>
      </c>
      <c r="V6610" t="s">
        <v>28</v>
      </c>
      <c r="W6610" t="s">
        <v>29</v>
      </c>
      <c r="X6610" t="s">
        <v>28</v>
      </c>
      <c r="Y6610" t="s">
        <v>30</v>
      </c>
    </row>
    <row r="6611" spans="1:25" x14ac:dyDescent="0.2">
      <c r="A6611">
        <v>6609</v>
      </c>
      <c r="B6611">
        <v>641591601</v>
      </c>
      <c r="C6611">
        <v>35000</v>
      </c>
      <c r="D6611">
        <v>325</v>
      </c>
      <c r="E6611">
        <v>8</v>
      </c>
      <c r="F6611">
        <v>1</v>
      </c>
      <c r="G6611">
        <v>1</v>
      </c>
      <c r="H6611">
        <v>1</v>
      </c>
      <c r="I6611">
        <v>35000</v>
      </c>
      <c r="J6611">
        <v>325</v>
      </c>
      <c r="K6611">
        <v>46.743472220000001</v>
      </c>
      <c r="L6611" t="s">
        <v>1088</v>
      </c>
      <c r="M6611" t="s">
        <v>72</v>
      </c>
      <c r="N6611" s="1">
        <v>42072.654861111114</v>
      </c>
      <c r="O6611" s="1">
        <v>40521.822222222225</v>
      </c>
      <c r="P6611" s="2">
        <v>40525</v>
      </c>
      <c r="Q6611" s="1">
        <v>40555.173611111109</v>
      </c>
      <c r="R6611" t="s">
        <v>59</v>
      </c>
      <c r="S6611" t="s">
        <v>26</v>
      </c>
      <c r="T6611" t="s">
        <v>31</v>
      </c>
      <c r="U6611" t="b">
        <v>1</v>
      </c>
      <c r="V6611" t="s">
        <v>28</v>
      </c>
      <c r="W6611" t="s">
        <v>29</v>
      </c>
      <c r="X6611" t="s">
        <v>28</v>
      </c>
      <c r="Y6611" t="s">
        <v>30</v>
      </c>
    </row>
    <row r="6612" spans="1:25" x14ac:dyDescent="0.2">
      <c r="A6612">
        <v>6610</v>
      </c>
      <c r="B6612">
        <v>312148753</v>
      </c>
      <c r="C6612">
        <v>10000</v>
      </c>
      <c r="D6612">
        <v>375</v>
      </c>
      <c r="E6612">
        <v>8</v>
      </c>
      <c r="F6612">
        <v>7</v>
      </c>
      <c r="G6612">
        <v>1</v>
      </c>
      <c r="H6612">
        <v>1</v>
      </c>
      <c r="I6612">
        <v>10000</v>
      </c>
      <c r="J6612">
        <v>375</v>
      </c>
      <c r="K6612">
        <v>30</v>
      </c>
      <c r="L6612" t="s">
        <v>1088</v>
      </c>
      <c r="M6612" t="s">
        <v>72</v>
      </c>
      <c r="N6612" s="1">
        <v>42072.654861111114</v>
      </c>
      <c r="O6612" s="1">
        <v>40521.822222222225</v>
      </c>
      <c r="P6612" s="2">
        <v>40525</v>
      </c>
      <c r="Q6612" s="1">
        <v>40555.173611111109</v>
      </c>
      <c r="R6612" t="s">
        <v>59</v>
      </c>
      <c r="S6612" t="s">
        <v>26</v>
      </c>
      <c r="T6612" t="s">
        <v>31</v>
      </c>
      <c r="U6612" t="b">
        <v>1</v>
      </c>
      <c r="V6612" t="s">
        <v>28</v>
      </c>
      <c r="W6612" t="s">
        <v>29</v>
      </c>
      <c r="X6612" t="s">
        <v>28</v>
      </c>
      <c r="Y6612" t="s">
        <v>30</v>
      </c>
    </row>
    <row r="6613" spans="1:25" x14ac:dyDescent="0.2">
      <c r="A6613">
        <v>6611</v>
      </c>
      <c r="B6613">
        <v>754698038</v>
      </c>
      <c r="C6613">
        <v>6000</v>
      </c>
      <c r="D6613">
        <v>770</v>
      </c>
      <c r="E6613">
        <v>8</v>
      </c>
      <c r="F6613">
        <v>0</v>
      </c>
      <c r="G6613">
        <v>1</v>
      </c>
      <c r="H6613">
        <v>1</v>
      </c>
      <c r="I6613">
        <v>6000</v>
      </c>
      <c r="J6613">
        <v>770</v>
      </c>
      <c r="K6613">
        <v>30</v>
      </c>
      <c r="L6613" t="s">
        <v>1088</v>
      </c>
      <c r="M6613" t="s">
        <v>72</v>
      </c>
      <c r="N6613" s="1">
        <v>42072.654861111114</v>
      </c>
      <c r="O6613" s="1">
        <v>40521.822222222225</v>
      </c>
      <c r="P6613" s="2">
        <v>40525</v>
      </c>
      <c r="Q6613" s="1">
        <v>40555.173611111109</v>
      </c>
      <c r="R6613" t="s">
        <v>26</v>
      </c>
      <c r="S6613" t="s">
        <v>26</v>
      </c>
      <c r="T6613" t="s">
        <v>31</v>
      </c>
      <c r="U6613" t="b">
        <v>1</v>
      </c>
      <c r="V6613" t="s">
        <v>28</v>
      </c>
      <c r="W6613" t="s">
        <v>29</v>
      </c>
      <c r="X6613" t="s">
        <v>28</v>
      </c>
      <c r="Y6613" t="s">
        <v>30</v>
      </c>
    </row>
    <row r="6614" spans="1:25" x14ac:dyDescent="0.2">
      <c r="A6614">
        <v>6612</v>
      </c>
      <c r="B6614">
        <v>1776224679</v>
      </c>
      <c r="C6614">
        <v>5000</v>
      </c>
      <c r="D6614">
        <v>1965</v>
      </c>
      <c r="E6614">
        <v>8</v>
      </c>
      <c r="F6614">
        <v>0</v>
      </c>
      <c r="G6614">
        <v>1</v>
      </c>
      <c r="H6614">
        <v>1</v>
      </c>
      <c r="I6614">
        <v>5000</v>
      </c>
      <c r="J6614">
        <v>1965</v>
      </c>
      <c r="K6614">
        <v>66.17612269</v>
      </c>
      <c r="L6614" t="s">
        <v>1088</v>
      </c>
      <c r="M6614" t="s">
        <v>72</v>
      </c>
      <c r="N6614" s="1">
        <v>42072.654861111114</v>
      </c>
      <c r="O6614" s="1">
        <v>40521.822222222225</v>
      </c>
      <c r="P6614" s="2">
        <v>40525</v>
      </c>
      <c r="Q6614" s="1">
        <v>40555.173611111109</v>
      </c>
      <c r="R6614" t="s">
        <v>88</v>
      </c>
      <c r="S6614" t="s">
        <v>37</v>
      </c>
      <c r="T6614" t="s">
        <v>31</v>
      </c>
      <c r="U6614" t="b">
        <v>0</v>
      </c>
      <c r="V6614" t="s">
        <v>28</v>
      </c>
      <c r="W6614" t="s">
        <v>29</v>
      </c>
      <c r="X6614" t="s">
        <v>28</v>
      </c>
      <c r="Y6614" t="s">
        <v>30</v>
      </c>
    </row>
    <row r="6615" spans="1:25" x14ac:dyDescent="0.2">
      <c r="A6615">
        <v>6613</v>
      </c>
      <c r="B6615">
        <v>482363452</v>
      </c>
      <c r="C6615">
        <v>15000</v>
      </c>
      <c r="D6615">
        <v>385</v>
      </c>
      <c r="E6615">
        <v>8</v>
      </c>
      <c r="F6615">
        <v>8</v>
      </c>
      <c r="G6615">
        <v>1</v>
      </c>
      <c r="H6615">
        <v>1</v>
      </c>
      <c r="I6615">
        <v>15000</v>
      </c>
      <c r="J6615">
        <v>385</v>
      </c>
      <c r="K6615">
        <v>89.181527779999996</v>
      </c>
      <c r="L6615" t="s">
        <v>1088</v>
      </c>
      <c r="M6615" t="s">
        <v>72</v>
      </c>
      <c r="N6615" s="1">
        <v>42072.654861111114</v>
      </c>
      <c r="O6615" s="1">
        <v>40281.945833333331</v>
      </c>
      <c r="P6615" s="2">
        <v>40282</v>
      </c>
      <c r="Q6615" s="1">
        <v>40318.945833333331</v>
      </c>
      <c r="R6615" t="s">
        <v>25</v>
      </c>
      <c r="S6615" t="s">
        <v>26</v>
      </c>
      <c r="T6615" t="s">
        <v>31</v>
      </c>
      <c r="U6615" t="b">
        <v>1</v>
      </c>
      <c r="V6615" t="s">
        <v>41</v>
      </c>
      <c r="W6615" t="s">
        <v>29</v>
      </c>
      <c r="X6615" t="s">
        <v>41</v>
      </c>
      <c r="Y6615" t="s">
        <v>42</v>
      </c>
    </row>
    <row r="6616" spans="1:25" x14ac:dyDescent="0.2">
      <c r="A6616">
        <v>6614</v>
      </c>
      <c r="B6616">
        <v>1012263055</v>
      </c>
      <c r="C6616">
        <v>5900</v>
      </c>
      <c r="D6616">
        <v>1415</v>
      </c>
      <c r="E6616">
        <v>8</v>
      </c>
      <c r="F6616">
        <v>0</v>
      </c>
      <c r="G6616">
        <v>1</v>
      </c>
      <c r="H6616">
        <v>1</v>
      </c>
      <c r="I6616">
        <v>5900</v>
      </c>
      <c r="J6616">
        <v>1415</v>
      </c>
      <c r="K6616">
        <v>89.51396991</v>
      </c>
      <c r="L6616" t="s">
        <v>1088</v>
      </c>
      <c r="M6616" t="s">
        <v>72</v>
      </c>
      <c r="N6616" s="1">
        <v>42072.654861111114</v>
      </c>
      <c r="O6616" s="1">
        <v>40521.822222222225</v>
      </c>
      <c r="P6616" s="2">
        <v>40525</v>
      </c>
      <c r="Q6616" s="1">
        <v>40555.173611111109</v>
      </c>
      <c r="R6616" t="s">
        <v>126</v>
      </c>
      <c r="S6616" t="s">
        <v>37</v>
      </c>
      <c r="T6616" t="s">
        <v>31</v>
      </c>
      <c r="U6616" t="b">
        <v>1</v>
      </c>
      <c r="V6616" t="s">
        <v>28</v>
      </c>
      <c r="W6616" t="s">
        <v>29</v>
      </c>
      <c r="X6616" t="s">
        <v>28</v>
      </c>
      <c r="Y6616" t="s">
        <v>30</v>
      </c>
    </row>
    <row r="6617" spans="1:25" x14ac:dyDescent="0.2">
      <c r="A6617">
        <v>6615</v>
      </c>
      <c r="B6617">
        <v>1310069985</v>
      </c>
      <c r="C6617">
        <v>1000</v>
      </c>
      <c r="D6617">
        <v>1000</v>
      </c>
      <c r="E6617">
        <v>8</v>
      </c>
      <c r="F6617">
        <v>3</v>
      </c>
      <c r="G6617">
        <v>1</v>
      </c>
      <c r="H6617">
        <v>1</v>
      </c>
      <c r="I6617">
        <v>1000</v>
      </c>
      <c r="J6617">
        <v>1000</v>
      </c>
      <c r="K6617">
        <v>29.968402780000002</v>
      </c>
      <c r="L6617" t="s">
        <v>1088</v>
      </c>
      <c r="M6617" t="s">
        <v>72</v>
      </c>
      <c r="N6617" s="1">
        <v>42072.654861111114</v>
      </c>
      <c r="O6617" s="1">
        <v>40521.822222222225</v>
      </c>
      <c r="P6617" s="2">
        <v>40525</v>
      </c>
      <c r="Q6617" s="1">
        <v>40555.173611111109</v>
      </c>
      <c r="R6617" t="s">
        <v>26</v>
      </c>
      <c r="S6617" t="s">
        <v>26</v>
      </c>
      <c r="T6617" t="s">
        <v>27</v>
      </c>
      <c r="U6617" t="b">
        <v>0</v>
      </c>
      <c r="V6617" t="s">
        <v>28</v>
      </c>
      <c r="W6617" t="s">
        <v>29</v>
      </c>
      <c r="X6617" t="s">
        <v>28</v>
      </c>
      <c r="Y6617" t="s">
        <v>30</v>
      </c>
    </row>
    <row r="6618" spans="1:25" x14ac:dyDescent="0.2">
      <c r="A6618">
        <v>6616</v>
      </c>
      <c r="B6618">
        <v>88763765</v>
      </c>
      <c r="C6618">
        <v>30000</v>
      </c>
      <c r="D6618">
        <v>615</v>
      </c>
      <c r="E6618">
        <v>7</v>
      </c>
      <c r="F6618">
        <v>0</v>
      </c>
      <c r="G6618">
        <v>5</v>
      </c>
      <c r="H6618">
        <v>1</v>
      </c>
      <c r="I6618">
        <v>30000</v>
      </c>
      <c r="J6618">
        <v>615</v>
      </c>
      <c r="K6618">
        <v>45.041666669999998</v>
      </c>
      <c r="L6618" t="s">
        <v>1088</v>
      </c>
      <c r="M6618" t="s">
        <v>72</v>
      </c>
      <c r="N6618" s="1">
        <v>42072.654861111114</v>
      </c>
      <c r="O6618" s="1">
        <v>40521.822222222225</v>
      </c>
      <c r="P6618" s="2">
        <v>40525</v>
      </c>
      <c r="Q6618" s="1">
        <v>40555.173611111109</v>
      </c>
      <c r="R6618" t="s">
        <v>85</v>
      </c>
      <c r="S6618" t="s">
        <v>85</v>
      </c>
      <c r="T6618" t="s">
        <v>31</v>
      </c>
      <c r="U6618" t="b">
        <v>1</v>
      </c>
      <c r="V6618" t="s">
        <v>28</v>
      </c>
      <c r="W6618" t="s">
        <v>29</v>
      </c>
      <c r="X6618" t="s">
        <v>28</v>
      </c>
      <c r="Y6618" t="s">
        <v>30</v>
      </c>
    </row>
    <row r="6619" spans="1:25" x14ac:dyDescent="0.2">
      <c r="A6619">
        <v>6617</v>
      </c>
      <c r="B6619">
        <v>106379805</v>
      </c>
      <c r="C6619">
        <v>6000</v>
      </c>
      <c r="D6619">
        <v>345</v>
      </c>
      <c r="E6619">
        <v>7</v>
      </c>
      <c r="F6619">
        <v>0</v>
      </c>
      <c r="G6619">
        <v>3</v>
      </c>
      <c r="H6619">
        <v>1</v>
      </c>
      <c r="I6619">
        <v>6000</v>
      </c>
      <c r="J6619">
        <v>345</v>
      </c>
      <c r="K6619">
        <v>89.420659720000003</v>
      </c>
      <c r="L6619" t="s">
        <v>1088</v>
      </c>
      <c r="M6619" t="s">
        <v>72</v>
      </c>
      <c r="N6619" s="1">
        <v>42072.654861111114</v>
      </c>
      <c r="O6619" s="1">
        <v>40281.945833333331</v>
      </c>
      <c r="P6619" s="2">
        <v>40282</v>
      </c>
      <c r="Q6619" s="1">
        <v>40318.945833333331</v>
      </c>
      <c r="R6619" t="s">
        <v>37</v>
      </c>
      <c r="S6619" t="s">
        <v>37</v>
      </c>
      <c r="T6619" t="s">
        <v>31</v>
      </c>
      <c r="U6619" t="b">
        <v>1</v>
      </c>
      <c r="V6619" t="s">
        <v>41</v>
      </c>
      <c r="W6619" t="s">
        <v>29</v>
      </c>
      <c r="X6619" t="s">
        <v>41</v>
      </c>
      <c r="Y6619" t="s">
        <v>42</v>
      </c>
    </row>
    <row r="6620" spans="1:25" x14ac:dyDescent="0.2">
      <c r="A6620">
        <v>6618</v>
      </c>
      <c r="B6620">
        <v>950357757</v>
      </c>
      <c r="C6620">
        <v>750</v>
      </c>
      <c r="D6620">
        <v>160</v>
      </c>
      <c r="E6620">
        <v>7</v>
      </c>
      <c r="F6620">
        <v>7</v>
      </c>
      <c r="G6620">
        <v>2</v>
      </c>
      <c r="H6620">
        <v>1</v>
      </c>
      <c r="I6620">
        <v>750</v>
      </c>
      <c r="J6620">
        <v>160</v>
      </c>
      <c r="K6620">
        <v>15.955787040000001</v>
      </c>
      <c r="L6620" t="s">
        <v>1088</v>
      </c>
      <c r="M6620" t="s">
        <v>72</v>
      </c>
      <c r="N6620" s="1">
        <v>42072.654861111114</v>
      </c>
      <c r="O6620" s="1">
        <v>40281.945833333331</v>
      </c>
      <c r="P6620" s="2">
        <v>40282</v>
      </c>
      <c r="Q6620" s="1">
        <v>40318.945833333331</v>
      </c>
      <c r="R6620" t="s">
        <v>25</v>
      </c>
      <c r="S6620" t="s">
        <v>26</v>
      </c>
      <c r="T6620" t="s">
        <v>31</v>
      </c>
      <c r="U6620" t="b">
        <v>0</v>
      </c>
      <c r="V6620" t="s">
        <v>41</v>
      </c>
      <c r="W6620" t="s">
        <v>29</v>
      </c>
      <c r="X6620" t="s">
        <v>41</v>
      </c>
      <c r="Y6620" t="s">
        <v>42</v>
      </c>
    </row>
    <row r="6621" spans="1:25" x14ac:dyDescent="0.2">
      <c r="A6621">
        <v>6619</v>
      </c>
      <c r="B6621">
        <v>1909854702</v>
      </c>
      <c r="C6621">
        <v>2500</v>
      </c>
      <c r="D6621">
        <v>120</v>
      </c>
      <c r="E6621">
        <v>7</v>
      </c>
      <c r="F6621">
        <v>15</v>
      </c>
      <c r="G6621">
        <v>2</v>
      </c>
      <c r="H6621">
        <v>1</v>
      </c>
      <c r="I6621">
        <v>2500</v>
      </c>
      <c r="J6621">
        <v>120</v>
      </c>
      <c r="K6621">
        <v>50.94133102</v>
      </c>
      <c r="L6621" t="s">
        <v>1088</v>
      </c>
      <c r="M6621" t="s">
        <v>72</v>
      </c>
      <c r="N6621" s="1">
        <v>42072.654861111114</v>
      </c>
      <c r="O6621" s="1">
        <v>40281.945833333331</v>
      </c>
      <c r="P6621" s="2">
        <v>40282</v>
      </c>
      <c r="Q6621" s="1">
        <v>40318.945833333331</v>
      </c>
      <c r="R6621" t="s">
        <v>63</v>
      </c>
      <c r="S6621" t="s">
        <v>37</v>
      </c>
      <c r="T6621" t="s">
        <v>31</v>
      </c>
      <c r="U6621" t="b">
        <v>1</v>
      </c>
      <c r="V6621" t="s">
        <v>41</v>
      </c>
      <c r="W6621" t="s">
        <v>29</v>
      </c>
      <c r="X6621" t="s">
        <v>41</v>
      </c>
      <c r="Y6621" t="s">
        <v>42</v>
      </c>
    </row>
    <row r="6622" spans="1:25" x14ac:dyDescent="0.2">
      <c r="A6622">
        <v>6620</v>
      </c>
      <c r="B6622">
        <v>906453772</v>
      </c>
      <c r="C6622">
        <v>5000</v>
      </c>
      <c r="D6622">
        <v>232</v>
      </c>
      <c r="E6622">
        <v>7</v>
      </c>
      <c r="F6622">
        <v>6</v>
      </c>
      <c r="G6622">
        <v>2</v>
      </c>
      <c r="H6622">
        <v>1</v>
      </c>
      <c r="I6622">
        <v>5000</v>
      </c>
      <c r="J6622">
        <v>232</v>
      </c>
      <c r="K6622">
        <v>78.472337960000004</v>
      </c>
      <c r="L6622" t="s">
        <v>1088</v>
      </c>
      <c r="M6622" t="s">
        <v>72</v>
      </c>
      <c r="N6622" s="1">
        <v>42072.654861111114</v>
      </c>
      <c r="O6622" s="1">
        <v>40281.945833333331</v>
      </c>
      <c r="P6622" s="2">
        <v>40282</v>
      </c>
      <c r="Q6622" s="1">
        <v>40318.945833333331</v>
      </c>
      <c r="R6622" t="s">
        <v>127</v>
      </c>
      <c r="S6622" t="s">
        <v>127</v>
      </c>
      <c r="T6622" t="s">
        <v>31</v>
      </c>
      <c r="U6622" t="b">
        <v>1</v>
      </c>
      <c r="V6622" t="s">
        <v>41</v>
      </c>
      <c r="W6622" t="s">
        <v>29</v>
      </c>
      <c r="X6622" t="s">
        <v>41</v>
      </c>
      <c r="Y6622" t="s">
        <v>42</v>
      </c>
    </row>
    <row r="6623" spans="1:25" x14ac:dyDescent="0.2">
      <c r="A6623">
        <v>6621</v>
      </c>
      <c r="B6623">
        <v>163250224</v>
      </c>
      <c r="C6623">
        <v>21000</v>
      </c>
      <c r="D6623">
        <v>170</v>
      </c>
      <c r="E6623">
        <v>7</v>
      </c>
      <c r="F6623">
        <v>10</v>
      </c>
      <c r="G6623">
        <v>1</v>
      </c>
      <c r="H6623">
        <v>1</v>
      </c>
      <c r="I6623">
        <v>21000</v>
      </c>
      <c r="J6623">
        <v>170</v>
      </c>
      <c r="K6623">
        <v>68.662893519999997</v>
      </c>
      <c r="L6623" t="s">
        <v>1088</v>
      </c>
      <c r="M6623" t="s">
        <v>72</v>
      </c>
      <c r="N6623" s="1">
        <v>42072.654861111114</v>
      </c>
      <c r="O6623" s="1">
        <v>40281.945833333331</v>
      </c>
      <c r="P6623" s="2">
        <v>40282</v>
      </c>
      <c r="Q6623" s="1">
        <v>40318.945833333331</v>
      </c>
      <c r="R6623" t="s">
        <v>47</v>
      </c>
      <c r="S6623" t="s">
        <v>47</v>
      </c>
      <c r="T6623" t="s">
        <v>31</v>
      </c>
      <c r="U6623" t="b">
        <v>1</v>
      </c>
      <c r="V6623" t="s">
        <v>41</v>
      </c>
      <c r="W6623" t="s">
        <v>29</v>
      </c>
      <c r="X6623" t="s">
        <v>41</v>
      </c>
      <c r="Y6623" t="s">
        <v>42</v>
      </c>
    </row>
    <row r="6624" spans="1:25" x14ac:dyDescent="0.2">
      <c r="A6624">
        <v>6622</v>
      </c>
      <c r="B6624">
        <v>2015904878</v>
      </c>
      <c r="C6624">
        <v>6000</v>
      </c>
      <c r="D6624">
        <v>225</v>
      </c>
      <c r="E6624">
        <v>7</v>
      </c>
      <c r="F6624">
        <v>1</v>
      </c>
      <c r="G6624">
        <v>1</v>
      </c>
      <c r="H6624">
        <v>1</v>
      </c>
      <c r="I6624">
        <v>6000</v>
      </c>
      <c r="J6624">
        <v>225</v>
      </c>
      <c r="K6624">
        <v>90.041666669999998</v>
      </c>
      <c r="L6624" t="s">
        <v>1088</v>
      </c>
      <c r="M6624" t="s">
        <v>72</v>
      </c>
      <c r="N6624" s="1">
        <v>42072.654861111114</v>
      </c>
      <c r="O6624" s="1">
        <v>40521.822222222225</v>
      </c>
      <c r="P6624" s="2">
        <v>40525</v>
      </c>
      <c r="Q6624" s="1">
        <v>40555.173611111109</v>
      </c>
      <c r="R6624" t="s">
        <v>60</v>
      </c>
      <c r="S6624" t="s">
        <v>26</v>
      </c>
      <c r="T6624" t="s">
        <v>31</v>
      </c>
      <c r="U6624" t="b">
        <v>1</v>
      </c>
      <c r="V6624" t="s">
        <v>28</v>
      </c>
      <c r="W6624" t="s">
        <v>29</v>
      </c>
      <c r="X6624" t="s">
        <v>28</v>
      </c>
      <c r="Y6624" t="s">
        <v>30</v>
      </c>
    </row>
    <row r="6625" spans="1:25" x14ac:dyDescent="0.2">
      <c r="A6625">
        <v>6623</v>
      </c>
      <c r="B6625">
        <v>1922698439</v>
      </c>
      <c r="C6625">
        <v>5000</v>
      </c>
      <c r="D6625">
        <v>280</v>
      </c>
      <c r="E6625">
        <v>7</v>
      </c>
      <c r="F6625">
        <v>0</v>
      </c>
      <c r="G6625">
        <v>1</v>
      </c>
      <c r="H6625">
        <v>1</v>
      </c>
      <c r="I6625">
        <v>5000</v>
      </c>
      <c r="J6625">
        <v>280</v>
      </c>
      <c r="K6625">
        <v>90.041666669999998</v>
      </c>
      <c r="L6625" t="s">
        <v>1088</v>
      </c>
      <c r="M6625" t="s">
        <v>72</v>
      </c>
      <c r="N6625" s="1">
        <v>42072.654861111114</v>
      </c>
      <c r="O6625" s="1">
        <v>40521.822222222225</v>
      </c>
      <c r="P6625" s="2">
        <v>40525</v>
      </c>
      <c r="Q6625" s="1">
        <v>40555.173611111109</v>
      </c>
      <c r="R6625" t="s">
        <v>114</v>
      </c>
      <c r="S6625" t="s">
        <v>26</v>
      </c>
      <c r="T6625" t="s">
        <v>31</v>
      </c>
      <c r="U6625" t="b">
        <v>1</v>
      </c>
      <c r="V6625" t="s">
        <v>28</v>
      </c>
      <c r="W6625" t="s">
        <v>29</v>
      </c>
      <c r="X6625" t="s">
        <v>28</v>
      </c>
      <c r="Y6625" t="s">
        <v>30</v>
      </c>
    </row>
    <row r="6626" spans="1:25" x14ac:dyDescent="0.2">
      <c r="A6626">
        <v>6624</v>
      </c>
      <c r="B6626">
        <v>682962808</v>
      </c>
      <c r="C6626">
        <v>6000</v>
      </c>
      <c r="D6626">
        <v>155</v>
      </c>
      <c r="E6626">
        <v>7</v>
      </c>
      <c r="F6626">
        <v>0</v>
      </c>
      <c r="G6626">
        <v>1</v>
      </c>
      <c r="H6626">
        <v>1</v>
      </c>
      <c r="I6626">
        <v>6000</v>
      </c>
      <c r="J6626">
        <v>155</v>
      </c>
      <c r="K6626">
        <v>35.651550929999999</v>
      </c>
      <c r="L6626" t="s">
        <v>1088</v>
      </c>
      <c r="M6626" t="s">
        <v>72</v>
      </c>
      <c r="N6626" s="1">
        <v>42072.654861111114</v>
      </c>
      <c r="O6626" s="1">
        <v>40521.822222222225</v>
      </c>
      <c r="P6626" s="2">
        <v>40525</v>
      </c>
      <c r="Q6626" s="1">
        <v>40555.173611111109</v>
      </c>
      <c r="R6626" t="s">
        <v>76</v>
      </c>
      <c r="S6626" t="s">
        <v>77</v>
      </c>
      <c r="T6626" t="s">
        <v>31</v>
      </c>
      <c r="U6626" t="b">
        <v>1</v>
      </c>
      <c r="V6626" t="s">
        <v>28</v>
      </c>
      <c r="W6626" t="s">
        <v>29</v>
      </c>
      <c r="X6626" t="s">
        <v>28</v>
      </c>
      <c r="Y6626" t="s">
        <v>30</v>
      </c>
    </row>
    <row r="6627" spans="1:25" x14ac:dyDescent="0.2">
      <c r="A6627">
        <v>6625</v>
      </c>
      <c r="B6627">
        <v>1226075814</v>
      </c>
      <c r="C6627">
        <v>20000</v>
      </c>
      <c r="D6627">
        <v>375</v>
      </c>
      <c r="E6627">
        <v>7</v>
      </c>
      <c r="F6627">
        <v>0</v>
      </c>
      <c r="G6627">
        <v>1</v>
      </c>
      <c r="H6627">
        <v>1</v>
      </c>
      <c r="I6627">
        <v>20000</v>
      </c>
      <c r="J6627">
        <v>375</v>
      </c>
      <c r="K6627">
        <v>65.958333330000002</v>
      </c>
      <c r="L6627" t="s">
        <v>1088</v>
      </c>
      <c r="M6627" t="s">
        <v>72</v>
      </c>
      <c r="N6627" s="1">
        <v>42072.654861111114</v>
      </c>
      <c r="O6627" s="1">
        <v>40521.822222222225</v>
      </c>
      <c r="P6627" s="2">
        <v>40525</v>
      </c>
      <c r="Q6627" s="1">
        <v>40555.173611111109</v>
      </c>
      <c r="R6627" t="s">
        <v>47</v>
      </c>
      <c r="S6627" t="s">
        <v>47</v>
      </c>
      <c r="T6627" t="s">
        <v>31</v>
      </c>
      <c r="U6627" t="b">
        <v>1</v>
      </c>
      <c r="V6627" t="s">
        <v>28</v>
      </c>
      <c r="W6627" t="s">
        <v>29</v>
      </c>
      <c r="X6627" t="s">
        <v>28</v>
      </c>
      <c r="Y6627" t="s">
        <v>30</v>
      </c>
    </row>
    <row r="6628" spans="1:25" x14ac:dyDescent="0.2">
      <c r="A6628">
        <v>6626</v>
      </c>
      <c r="B6628">
        <v>22125765</v>
      </c>
      <c r="C6628">
        <v>20000</v>
      </c>
      <c r="D6628">
        <v>1225</v>
      </c>
      <c r="E6628">
        <v>7</v>
      </c>
      <c r="F6628">
        <v>4</v>
      </c>
      <c r="G6628">
        <v>1</v>
      </c>
      <c r="H6628">
        <v>1</v>
      </c>
      <c r="I6628">
        <v>20000</v>
      </c>
      <c r="J6628">
        <v>1225</v>
      </c>
      <c r="K6628">
        <v>60</v>
      </c>
      <c r="L6628" t="s">
        <v>1088</v>
      </c>
      <c r="M6628" t="s">
        <v>72</v>
      </c>
      <c r="N6628" s="1">
        <v>42072.654861111114</v>
      </c>
      <c r="O6628" s="1">
        <v>40521.822222222225</v>
      </c>
      <c r="P6628" s="2">
        <v>40525</v>
      </c>
      <c r="Q6628" s="1">
        <v>40555.173611111109</v>
      </c>
      <c r="R6628" t="s">
        <v>47</v>
      </c>
      <c r="S6628" t="s">
        <v>47</v>
      </c>
      <c r="T6628" t="s">
        <v>31</v>
      </c>
      <c r="U6628" t="b">
        <v>1</v>
      </c>
      <c r="V6628" t="s">
        <v>28</v>
      </c>
      <c r="W6628" t="s">
        <v>29</v>
      </c>
      <c r="X6628" t="s">
        <v>28</v>
      </c>
      <c r="Y6628" t="s">
        <v>30</v>
      </c>
    </row>
    <row r="6629" spans="1:25" x14ac:dyDescent="0.2">
      <c r="A6629">
        <v>6627</v>
      </c>
      <c r="B6629">
        <v>1193712346</v>
      </c>
      <c r="C6629">
        <v>12000</v>
      </c>
      <c r="D6629">
        <v>370</v>
      </c>
      <c r="E6629">
        <v>7</v>
      </c>
      <c r="F6629">
        <v>4</v>
      </c>
      <c r="G6629">
        <v>1</v>
      </c>
      <c r="H6629">
        <v>1</v>
      </c>
      <c r="I6629">
        <v>12000</v>
      </c>
      <c r="J6629">
        <v>370</v>
      </c>
      <c r="K6629">
        <v>89.720057870000005</v>
      </c>
      <c r="L6629" t="s">
        <v>1088</v>
      </c>
      <c r="M6629" t="s">
        <v>72</v>
      </c>
      <c r="N6629" s="1">
        <v>42072.654861111114</v>
      </c>
      <c r="O6629" s="1">
        <v>40281.945833333331</v>
      </c>
      <c r="P6629" s="2">
        <v>40282</v>
      </c>
      <c r="Q6629" s="1">
        <v>40318.945833333331</v>
      </c>
      <c r="R6629" t="s">
        <v>25</v>
      </c>
      <c r="S6629" t="s">
        <v>26</v>
      </c>
      <c r="T6629" t="s">
        <v>31</v>
      </c>
      <c r="U6629" t="b">
        <v>1</v>
      </c>
      <c r="V6629" t="s">
        <v>41</v>
      </c>
      <c r="W6629" t="s">
        <v>29</v>
      </c>
      <c r="X6629" t="s">
        <v>41</v>
      </c>
      <c r="Y6629" t="s">
        <v>42</v>
      </c>
    </row>
    <row r="6630" spans="1:25" x14ac:dyDescent="0.2">
      <c r="A6630">
        <v>6628</v>
      </c>
      <c r="B6630">
        <v>1892151595</v>
      </c>
      <c r="C6630">
        <v>10000</v>
      </c>
      <c r="D6630">
        <v>96</v>
      </c>
      <c r="E6630">
        <v>7</v>
      </c>
      <c r="F6630">
        <v>0</v>
      </c>
      <c r="G6630">
        <v>1</v>
      </c>
      <c r="H6630">
        <v>1</v>
      </c>
      <c r="I6630">
        <v>10000</v>
      </c>
      <c r="J6630">
        <v>96</v>
      </c>
      <c r="K6630">
        <v>89.497534720000004</v>
      </c>
      <c r="L6630" t="s">
        <v>1088</v>
      </c>
      <c r="M6630" t="s">
        <v>72</v>
      </c>
      <c r="N6630" s="1">
        <v>42072.654861111114</v>
      </c>
      <c r="O6630" s="1">
        <v>40281.945833333331</v>
      </c>
      <c r="P6630" s="2">
        <v>40282</v>
      </c>
      <c r="Q6630" s="1">
        <v>40318.945833333331</v>
      </c>
      <c r="R6630" t="s">
        <v>63</v>
      </c>
      <c r="S6630" t="s">
        <v>37</v>
      </c>
      <c r="T6630" t="s">
        <v>31</v>
      </c>
      <c r="U6630" t="b">
        <v>1</v>
      </c>
      <c r="V6630" t="s">
        <v>41</v>
      </c>
      <c r="W6630" t="s">
        <v>29</v>
      </c>
      <c r="X6630" t="s">
        <v>41</v>
      </c>
      <c r="Y6630" t="s">
        <v>42</v>
      </c>
    </row>
    <row r="6631" spans="1:25" x14ac:dyDescent="0.2">
      <c r="A6631">
        <v>6629</v>
      </c>
      <c r="B6631">
        <v>1810797500</v>
      </c>
      <c r="C6631">
        <v>7100</v>
      </c>
      <c r="D6631">
        <v>180</v>
      </c>
      <c r="E6631">
        <v>7</v>
      </c>
      <c r="F6631">
        <v>0</v>
      </c>
      <c r="G6631">
        <v>1</v>
      </c>
      <c r="H6631">
        <v>1</v>
      </c>
      <c r="I6631">
        <v>7100</v>
      </c>
      <c r="J6631">
        <v>180</v>
      </c>
      <c r="K6631">
        <v>41.315682870000003</v>
      </c>
      <c r="L6631" t="s">
        <v>1088</v>
      </c>
      <c r="M6631" t="s">
        <v>72</v>
      </c>
      <c r="N6631" s="1">
        <v>42072.654861111114</v>
      </c>
      <c r="O6631" s="1">
        <v>40281.945833333331</v>
      </c>
      <c r="P6631" s="2">
        <v>40282</v>
      </c>
      <c r="Q6631" s="1">
        <v>40318.945833333331</v>
      </c>
      <c r="R6631" t="s">
        <v>34</v>
      </c>
      <c r="S6631" t="s">
        <v>34</v>
      </c>
      <c r="T6631" t="s">
        <v>31</v>
      </c>
      <c r="U6631" t="b">
        <v>1</v>
      </c>
      <c r="V6631" t="s">
        <v>41</v>
      </c>
      <c r="W6631" t="s">
        <v>29</v>
      </c>
      <c r="X6631" t="s">
        <v>41</v>
      </c>
      <c r="Y6631" t="s">
        <v>42</v>
      </c>
    </row>
    <row r="6632" spans="1:25" x14ac:dyDescent="0.2">
      <c r="A6632">
        <v>6630</v>
      </c>
      <c r="B6632">
        <v>331578013</v>
      </c>
      <c r="C6632">
        <v>7500</v>
      </c>
      <c r="D6632">
        <v>108</v>
      </c>
      <c r="E6632">
        <v>7</v>
      </c>
      <c r="F6632">
        <v>2</v>
      </c>
      <c r="G6632">
        <v>1</v>
      </c>
      <c r="H6632">
        <v>1</v>
      </c>
      <c r="I6632">
        <v>7500</v>
      </c>
      <c r="J6632">
        <v>108</v>
      </c>
      <c r="K6632">
        <v>85.504652780000001</v>
      </c>
      <c r="L6632" t="s">
        <v>1088</v>
      </c>
      <c r="M6632" t="s">
        <v>72</v>
      </c>
      <c r="N6632" s="1">
        <v>42072.654861111114</v>
      </c>
      <c r="O6632" s="1">
        <v>40281.945833333331</v>
      </c>
      <c r="P6632" s="2">
        <v>40282</v>
      </c>
      <c r="Q6632" s="1">
        <v>40318.945833333331</v>
      </c>
      <c r="R6632" t="s">
        <v>185</v>
      </c>
      <c r="S6632" t="s">
        <v>62</v>
      </c>
      <c r="T6632" t="s">
        <v>40</v>
      </c>
      <c r="U6632" t="b">
        <v>0</v>
      </c>
      <c r="V6632" t="s">
        <v>41</v>
      </c>
      <c r="W6632" t="s">
        <v>29</v>
      </c>
      <c r="X6632" t="s">
        <v>41</v>
      </c>
      <c r="Y6632" t="s">
        <v>42</v>
      </c>
    </row>
    <row r="6633" spans="1:25" x14ac:dyDescent="0.2">
      <c r="A6633">
        <v>6631</v>
      </c>
      <c r="B6633">
        <v>648625226</v>
      </c>
      <c r="C6633">
        <v>800</v>
      </c>
      <c r="D6633">
        <v>225</v>
      </c>
      <c r="E6633">
        <v>7</v>
      </c>
      <c r="F6633">
        <v>1</v>
      </c>
      <c r="G6633">
        <v>1</v>
      </c>
      <c r="H6633">
        <v>1</v>
      </c>
      <c r="I6633">
        <v>800</v>
      </c>
      <c r="J6633">
        <v>225</v>
      </c>
      <c r="K6633">
        <v>50.163425930000002</v>
      </c>
      <c r="L6633" t="s">
        <v>1088</v>
      </c>
      <c r="M6633" t="s">
        <v>72</v>
      </c>
      <c r="N6633" s="1">
        <v>42072.654861111114</v>
      </c>
      <c r="O6633" s="1">
        <v>40521.822222222225</v>
      </c>
      <c r="P6633" s="2">
        <v>40525</v>
      </c>
      <c r="Q6633" s="1">
        <v>40555.173611111109</v>
      </c>
      <c r="R6633" t="s">
        <v>67</v>
      </c>
      <c r="S6633" t="s">
        <v>67</v>
      </c>
      <c r="T6633" t="s">
        <v>31</v>
      </c>
      <c r="U6633" t="b">
        <v>1</v>
      </c>
      <c r="V6633" t="s">
        <v>28</v>
      </c>
      <c r="W6633" t="s">
        <v>29</v>
      </c>
      <c r="X6633" t="s">
        <v>28</v>
      </c>
      <c r="Y6633" t="s">
        <v>30</v>
      </c>
    </row>
    <row r="6634" spans="1:25" x14ac:dyDescent="0.2">
      <c r="A6634">
        <v>6632</v>
      </c>
      <c r="B6634">
        <v>359409886</v>
      </c>
      <c r="C6634">
        <v>3500</v>
      </c>
      <c r="D6634">
        <v>447</v>
      </c>
      <c r="E6634">
        <v>7</v>
      </c>
      <c r="F6634">
        <v>1</v>
      </c>
      <c r="G6634">
        <v>1</v>
      </c>
      <c r="H6634">
        <v>1</v>
      </c>
      <c r="I6634">
        <v>3500</v>
      </c>
      <c r="J6634">
        <v>447</v>
      </c>
      <c r="K6634">
        <v>89.225405089999995</v>
      </c>
      <c r="L6634" t="s">
        <v>1088</v>
      </c>
      <c r="M6634" t="s">
        <v>72</v>
      </c>
      <c r="N6634" s="1">
        <v>42072.654861111114</v>
      </c>
      <c r="O6634" s="1">
        <v>40281.945833333331</v>
      </c>
      <c r="P6634" s="2">
        <v>40282</v>
      </c>
      <c r="Q6634" s="1">
        <v>40318.945833333331</v>
      </c>
      <c r="R6634" t="s">
        <v>60</v>
      </c>
      <c r="S6634" t="s">
        <v>26</v>
      </c>
      <c r="T6634" t="s">
        <v>31</v>
      </c>
      <c r="U6634" t="b">
        <v>0</v>
      </c>
      <c r="V6634" t="s">
        <v>41</v>
      </c>
      <c r="W6634" t="s">
        <v>29</v>
      </c>
      <c r="X6634" t="s">
        <v>41</v>
      </c>
      <c r="Y6634" t="s">
        <v>42</v>
      </c>
    </row>
    <row r="6635" spans="1:25" x14ac:dyDescent="0.2">
      <c r="A6635">
        <v>6633</v>
      </c>
      <c r="B6635">
        <v>247777815</v>
      </c>
      <c r="C6635">
        <v>1500</v>
      </c>
      <c r="D6635">
        <v>125</v>
      </c>
      <c r="E6635">
        <v>7</v>
      </c>
      <c r="F6635">
        <v>0</v>
      </c>
      <c r="G6635">
        <v>1</v>
      </c>
      <c r="H6635">
        <v>1</v>
      </c>
      <c r="I6635">
        <v>1500</v>
      </c>
      <c r="J6635">
        <v>125</v>
      </c>
      <c r="K6635">
        <v>60.958333330000002</v>
      </c>
      <c r="L6635" t="s">
        <v>1088</v>
      </c>
      <c r="M6635" t="s">
        <v>72</v>
      </c>
      <c r="N6635" s="1">
        <v>42072.654861111114</v>
      </c>
      <c r="O6635" s="1">
        <v>40521.822222222225</v>
      </c>
      <c r="P6635" s="2">
        <v>40525</v>
      </c>
      <c r="Q6635" s="1">
        <v>40555.173611111109</v>
      </c>
      <c r="R6635" t="s">
        <v>126</v>
      </c>
      <c r="S6635" t="s">
        <v>37</v>
      </c>
      <c r="T6635" t="s">
        <v>31</v>
      </c>
      <c r="U6635" t="b">
        <v>1</v>
      </c>
      <c r="V6635" t="s">
        <v>28</v>
      </c>
      <c r="W6635" t="s">
        <v>29</v>
      </c>
      <c r="X6635" t="s">
        <v>28</v>
      </c>
      <c r="Y6635" t="s">
        <v>30</v>
      </c>
    </row>
    <row r="6636" spans="1:25" x14ac:dyDescent="0.2">
      <c r="A6636">
        <v>6634</v>
      </c>
      <c r="B6636">
        <v>1654439795</v>
      </c>
      <c r="C6636">
        <v>3000</v>
      </c>
      <c r="D6636">
        <v>190</v>
      </c>
      <c r="E6636">
        <v>7</v>
      </c>
      <c r="F6636">
        <v>0</v>
      </c>
      <c r="G6636">
        <v>1</v>
      </c>
      <c r="H6636">
        <v>1</v>
      </c>
      <c r="I6636">
        <v>3000</v>
      </c>
      <c r="J6636">
        <v>190</v>
      </c>
      <c r="K6636">
        <v>22.74490741</v>
      </c>
      <c r="L6636" t="s">
        <v>1088</v>
      </c>
      <c r="M6636" t="s">
        <v>72</v>
      </c>
      <c r="N6636" s="1">
        <v>42072.654861111114</v>
      </c>
      <c r="O6636" s="1">
        <v>40521.822222222225</v>
      </c>
      <c r="P6636" s="2">
        <v>40525</v>
      </c>
      <c r="Q6636" s="1">
        <v>40555.173611111109</v>
      </c>
      <c r="R6636" t="s">
        <v>269</v>
      </c>
      <c r="S6636" t="s">
        <v>74</v>
      </c>
      <c r="T6636" t="s">
        <v>31</v>
      </c>
      <c r="U6636" t="b">
        <v>1</v>
      </c>
      <c r="V6636" t="s">
        <v>28</v>
      </c>
      <c r="W6636" t="s">
        <v>29</v>
      </c>
      <c r="X6636" t="s">
        <v>28</v>
      </c>
      <c r="Y6636" t="s">
        <v>30</v>
      </c>
    </row>
    <row r="6637" spans="1:25" x14ac:dyDescent="0.2">
      <c r="A6637">
        <v>6635</v>
      </c>
      <c r="B6637">
        <v>1670224435</v>
      </c>
      <c r="C6637">
        <v>8300</v>
      </c>
      <c r="D6637">
        <v>3545</v>
      </c>
      <c r="E6637">
        <v>7</v>
      </c>
      <c r="F6637">
        <v>0</v>
      </c>
      <c r="G6637">
        <v>1</v>
      </c>
      <c r="H6637">
        <v>1</v>
      </c>
      <c r="I6637">
        <v>8300</v>
      </c>
      <c r="J6637">
        <v>3545</v>
      </c>
      <c r="K6637">
        <v>34.353715280000003</v>
      </c>
      <c r="L6637" t="s">
        <v>1088</v>
      </c>
      <c r="M6637" t="s">
        <v>72</v>
      </c>
      <c r="N6637" s="1">
        <v>42072.654861111114</v>
      </c>
      <c r="O6637" s="1">
        <v>40521.822222222225</v>
      </c>
      <c r="P6637" s="2">
        <v>40525</v>
      </c>
      <c r="Q6637" s="1">
        <v>40555.173611111109</v>
      </c>
      <c r="R6637" t="s">
        <v>127</v>
      </c>
      <c r="S6637" t="s">
        <v>127</v>
      </c>
      <c r="T6637" t="s">
        <v>31</v>
      </c>
      <c r="U6637" t="b">
        <v>1</v>
      </c>
      <c r="V6637" t="s">
        <v>28</v>
      </c>
      <c r="W6637" t="s">
        <v>29</v>
      </c>
      <c r="X6637" t="s">
        <v>28</v>
      </c>
      <c r="Y6637" t="s">
        <v>30</v>
      </c>
    </row>
    <row r="6638" spans="1:25" x14ac:dyDescent="0.2">
      <c r="A6638">
        <v>6636</v>
      </c>
      <c r="B6638">
        <v>1628723812</v>
      </c>
      <c r="C6638">
        <v>2500</v>
      </c>
      <c r="D6638">
        <v>130</v>
      </c>
      <c r="E6638">
        <v>7</v>
      </c>
      <c r="F6638">
        <v>0</v>
      </c>
      <c r="G6638">
        <v>1</v>
      </c>
      <c r="H6638">
        <v>1</v>
      </c>
      <c r="I6638">
        <v>2500</v>
      </c>
      <c r="J6638">
        <v>130</v>
      </c>
      <c r="K6638">
        <v>20</v>
      </c>
      <c r="L6638" t="s">
        <v>1088</v>
      </c>
      <c r="M6638" t="s">
        <v>72</v>
      </c>
      <c r="N6638" s="1">
        <v>42072.654861111114</v>
      </c>
      <c r="O6638" s="1">
        <v>40521.822222222225</v>
      </c>
      <c r="P6638" s="2">
        <v>40525</v>
      </c>
      <c r="Q6638" s="1">
        <v>40555.173611111109</v>
      </c>
      <c r="R6638" t="s">
        <v>56</v>
      </c>
      <c r="S6638" t="s">
        <v>34</v>
      </c>
      <c r="T6638" t="s">
        <v>31</v>
      </c>
      <c r="U6638" t="b">
        <v>0</v>
      </c>
      <c r="V6638" t="s">
        <v>28</v>
      </c>
      <c r="W6638" t="s">
        <v>29</v>
      </c>
      <c r="X6638" t="s">
        <v>28</v>
      </c>
      <c r="Y6638" t="s">
        <v>30</v>
      </c>
    </row>
    <row r="6639" spans="1:25" x14ac:dyDescent="0.2">
      <c r="A6639">
        <v>6637</v>
      </c>
      <c r="B6639">
        <v>1989592878</v>
      </c>
      <c r="C6639">
        <v>1200</v>
      </c>
      <c r="D6639">
        <v>109</v>
      </c>
      <c r="E6639">
        <v>7</v>
      </c>
      <c r="F6639">
        <v>0</v>
      </c>
      <c r="G6639">
        <v>1</v>
      </c>
      <c r="H6639">
        <v>1</v>
      </c>
      <c r="I6639">
        <v>1200</v>
      </c>
      <c r="J6639">
        <v>109</v>
      </c>
      <c r="K6639">
        <v>34.041006940000003</v>
      </c>
      <c r="L6639" t="s">
        <v>1088</v>
      </c>
      <c r="M6639" t="s">
        <v>72</v>
      </c>
      <c r="N6639" s="1">
        <v>42072.654861111114</v>
      </c>
      <c r="O6639" s="1">
        <v>40281.945833333331</v>
      </c>
      <c r="P6639" s="2">
        <v>40282</v>
      </c>
      <c r="Q6639" s="1">
        <v>40318.945833333331</v>
      </c>
      <c r="R6639" t="s">
        <v>62</v>
      </c>
      <c r="S6639" t="s">
        <v>62</v>
      </c>
      <c r="T6639" t="s">
        <v>31</v>
      </c>
      <c r="U6639" t="b">
        <v>1</v>
      </c>
      <c r="V6639" t="s">
        <v>41</v>
      </c>
      <c r="W6639" t="s">
        <v>29</v>
      </c>
      <c r="X6639" t="s">
        <v>41</v>
      </c>
      <c r="Y6639" t="s">
        <v>42</v>
      </c>
    </row>
    <row r="6640" spans="1:25" x14ac:dyDescent="0.2">
      <c r="A6640">
        <v>6638</v>
      </c>
      <c r="B6640">
        <v>1035446414</v>
      </c>
      <c r="C6640">
        <v>2500</v>
      </c>
      <c r="D6640">
        <v>325</v>
      </c>
      <c r="E6640">
        <v>7</v>
      </c>
      <c r="F6640">
        <v>1</v>
      </c>
      <c r="G6640">
        <v>1</v>
      </c>
      <c r="H6640">
        <v>1</v>
      </c>
      <c r="I6640">
        <v>2500</v>
      </c>
      <c r="J6640">
        <v>325</v>
      </c>
      <c r="K6640">
        <v>31.77957176</v>
      </c>
      <c r="L6640" t="s">
        <v>1088</v>
      </c>
      <c r="M6640" t="s">
        <v>72</v>
      </c>
      <c r="N6640" s="1">
        <v>42072.654861111114</v>
      </c>
      <c r="O6640" s="1">
        <v>40281.945833333331</v>
      </c>
      <c r="P6640" s="2">
        <v>40282</v>
      </c>
      <c r="Q6640" s="1">
        <v>40318.945833333331</v>
      </c>
      <c r="R6640" t="s">
        <v>47</v>
      </c>
      <c r="S6640" t="s">
        <v>47</v>
      </c>
      <c r="T6640" t="s">
        <v>31</v>
      </c>
      <c r="U6640" t="b">
        <v>1</v>
      </c>
      <c r="V6640" t="s">
        <v>41</v>
      </c>
      <c r="W6640" t="s">
        <v>29</v>
      </c>
      <c r="X6640" t="s">
        <v>41</v>
      </c>
      <c r="Y6640" t="s">
        <v>42</v>
      </c>
    </row>
    <row r="6641" spans="1:25" x14ac:dyDescent="0.2">
      <c r="A6641">
        <v>6639</v>
      </c>
      <c r="B6641">
        <v>534863483</v>
      </c>
      <c r="C6641">
        <v>2000</v>
      </c>
      <c r="D6641">
        <v>216</v>
      </c>
      <c r="E6641">
        <v>7</v>
      </c>
      <c r="F6641">
        <v>6</v>
      </c>
      <c r="G6641">
        <v>1</v>
      </c>
      <c r="H6641">
        <v>1</v>
      </c>
      <c r="I6641">
        <v>2000</v>
      </c>
      <c r="J6641">
        <v>216</v>
      </c>
      <c r="K6641">
        <v>37.611886570000003</v>
      </c>
      <c r="L6641" t="s">
        <v>1088</v>
      </c>
      <c r="M6641" t="s">
        <v>72</v>
      </c>
      <c r="N6641" s="1">
        <v>42072.654861111114</v>
      </c>
      <c r="O6641" s="1">
        <v>40521.822222222225</v>
      </c>
      <c r="P6641" s="2">
        <v>40525</v>
      </c>
      <c r="Q6641" s="1">
        <v>40555.173611111109</v>
      </c>
      <c r="R6641" t="s">
        <v>115</v>
      </c>
      <c r="S6641" t="s">
        <v>115</v>
      </c>
      <c r="T6641" t="s">
        <v>31</v>
      </c>
      <c r="U6641" t="b">
        <v>1</v>
      </c>
      <c r="V6641" t="s">
        <v>28</v>
      </c>
      <c r="W6641" t="s">
        <v>29</v>
      </c>
      <c r="X6641" t="s">
        <v>28</v>
      </c>
      <c r="Y6641" t="s">
        <v>30</v>
      </c>
    </row>
    <row r="6642" spans="1:25" x14ac:dyDescent="0.2">
      <c r="A6642">
        <v>6640</v>
      </c>
      <c r="B6642">
        <v>85501763</v>
      </c>
      <c r="C6642">
        <v>20875</v>
      </c>
      <c r="D6642">
        <v>1074</v>
      </c>
      <c r="E6642">
        <v>7</v>
      </c>
      <c r="F6642">
        <v>0</v>
      </c>
      <c r="G6642">
        <v>1</v>
      </c>
      <c r="H6642">
        <v>1</v>
      </c>
      <c r="I6642">
        <v>20875</v>
      </c>
      <c r="J6642">
        <v>1074</v>
      </c>
      <c r="K6642">
        <v>83.562615739999998</v>
      </c>
      <c r="L6642" t="s">
        <v>1088</v>
      </c>
      <c r="M6642" t="s">
        <v>72</v>
      </c>
      <c r="N6642" s="1">
        <v>42072.654861111114</v>
      </c>
      <c r="O6642" s="1">
        <v>40281.945833333331</v>
      </c>
      <c r="P6642" s="2">
        <v>40282</v>
      </c>
      <c r="Q6642" s="1">
        <v>40318.945833333331</v>
      </c>
      <c r="R6642" t="s">
        <v>47</v>
      </c>
      <c r="S6642" t="s">
        <v>47</v>
      </c>
      <c r="T6642" t="s">
        <v>31</v>
      </c>
      <c r="U6642" t="b">
        <v>1</v>
      </c>
      <c r="V6642" t="s">
        <v>41</v>
      </c>
      <c r="W6642" t="s">
        <v>29</v>
      </c>
      <c r="X6642" t="s">
        <v>41</v>
      </c>
      <c r="Y6642" t="s">
        <v>42</v>
      </c>
    </row>
    <row r="6643" spans="1:25" x14ac:dyDescent="0.2">
      <c r="A6643">
        <v>6641</v>
      </c>
      <c r="B6643">
        <v>1263873290</v>
      </c>
      <c r="C6643">
        <v>3000</v>
      </c>
      <c r="D6643">
        <v>187</v>
      </c>
      <c r="E6643">
        <v>6</v>
      </c>
      <c r="F6643">
        <v>6</v>
      </c>
      <c r="G6643">
        <v>6</v>
      </c>
      <c r="H6643">
        <v>1</v>
      </c>
      <c r="I6643">
        <v>3000</v>
      </c>
      <c r="J6643">
        <v>187</v>
      </c>
      <c r="K6643">
        <v>89.563078700000005</v>
      </c>
      <c r="L6643" t="s">
        <v>1088</v>
      </c>
      <c r="M6643" t="s">
        <v>72</v>
      </c>
      <c r="N6643" s="1">
        <v>42072.654861111114</v>
      </c>
      <c r="O6643" s="1">
        <v>40281.945833333331</v>
      </c>
      <c r="P6643" s="2">
        <v>40282</v>
      </c>
      <c r="Q6643" s="1">
        <v>40318.945833333331</v>
      </c>
      <c r="R6643" t="s">
        <v>52</v>
      </c>
      <c r="S6643" t="s">
        <v>52</v>
      </c>
      <c r="T6643" t="s">
        <v>31</v>
      </c>
      <c r="U6643" t="b">
        <v>0</v>
      </c>
      <c r="V6643" t="s">
        <v>41</v>
      </c>
      <c r="W6643" t="s">
        <v>29</v>
      </c>
      <c r="X6643" t="s">
        <v>41</v>
      </c>
      <c r="Y6643" t="s">
        <v>42</v>
      </c>
    </row>
    <row r="6644" spans="1:25" x14ac:dyDescent="0.2">
      <c r="A6644">
        <v>6642</v>
      </c>
      <c r="B6644">
        <v>1842268247</v>
      </c>
      <c r="C6644">
        <v>7000</v>
      </c>
      <c r="D6644">
        <v>331</v>
      </c>
      <c r="E6644">
        <v>6</v>
      </c>
      <c r="F6644">
        <v>0</v>
      </c>
      <c r="G6644">
        <v>5</v>
      </c>
      <c r="H6644">
        <v>1</v>
      </c>
      <c r="I6644">
        <v>7000</v>
      </c>
      <c r="J6644">
        <v>331</v>
      </c>
      <c r="K6644">
        <v>90.958333330000002</v>
      </c>
      <c r="L6644" t="s">
        <v>1088</v>
      </c>
      <c r="M6644" t="s">
        <v>72</v>
      </c>
      <c r="N6644" s="1">
        <v>42072.654861111114</v>
      </c>
      <c r="O6644" s="1">
        <v>40521.822222222225</v>
      </c>
      <c r="P6644" s="2">
        <v>40525</v>
      </c>
      <c r="Q6644" s="1">
        <v>40555.173611111109</v>
      </c>
      <c r="R6644" t="s">
        <v>85</v>
      </c>
      <c r="S6644" t="s">
        <v>85</v>
      </c>
      <c r="T6644" t="s">
        <v>31</v>
      </c>
      <c r="U6644" t="b">
        <v>1</v>
      </c>
      <c r="V6644" t="s">
        <v>28</v>
      </c>
      <c r="W6644" t="s">
        <v>29</v>
      </c>
      <c r="X6644" t="s">
        <v>28</v>
      </c>
      <c r="Y6644" t="s">
        <v>30</v>
      </c>
    </row>
    <row r="6645" spans="1:25" x14ac:dyDescent="0.2">
      <c r="A6645">
        <v>6643</v>
      </c>
      <c r="B6645">
        <v>1896675182</v>
      </c>
      <c r="C6645">
        <v>15977</v>
      </c>
      <c r="D6645">
        <v>285</v>
      </c>
      <c r="E6645">
        <v>6</v>
      </c>
      <c r="F6645">
        <v>16</v>
      </c>
      <c r="G6645">
        <v>3</v>
      </c>
      <c r="H6645">
        <v>1</v>
      </c>
      <c r="I6645">
        <v>15977</v>
      </c>
      <c r="J6645">
        <v>285</v>
      </c>
      <c r="K6645">
        <v>45.041666669999998</v>
      </c>
      <c r="L6645" t="s">
        <v>1088</v>
      </c>
      <c r="M6645" t="s">
        <v>72</v>
      </c>
      <c r="N6645" s="1">
        <v>42072.654861111114</v>
      </c>
      <c r="O6645" s="1">
        <v>40521.822222222225</v>
      </c>
      <c r="P6645" s="2">
        <v>40525</v>
      </c>
      <c r="Q6645" s="1">
        <v>40555.173611111109</v>
      </c>
      <c r="R6645" t="s">
        <v>25</v>
      </c>
      <c r="S6645" t="s">
        <v>26</v>
      </c>
      <c r="T6645" t="s">
        <v>40</v>
      </c>
      <c r="U6645" t="b">
        <v>1</v>
      </c>
      <c r="V6645" t="s">
        <v>28</v>
      </c>
      <c r="W6645" t="s">
        <v>29</v>
      </c>
      <c r="X6645" t="s">
        <v>28</v>
      </c>
      <c r="Y6645" t="s">
        <v>30</v>
      </c>
    </row>
    <row r="6646" spans="1:25" x14ac:dyDescent="0.2">
      <c r="A6646">
        <v>6644</v>
      </c>
      <c r="B6646">
        <v>1908721459</v>
      </c>
      <c r="C6646">
        <v>3000</v>
      </c>
      <c r="D6646">
        <v>175</v>
      </c>
      <c r="E6646">
        <v>6</v>
      </c>
      <c r="F6646">
        <v>1</v>
      </c>
      <c r="G6646">
        <v>2</v>
      </c>
      <c r="H6646">
        <v>1</v>
      </c>
      <c r="I6646">
        <v>3000</v>
      </c>
      <c r="J6646">
        <v>175</v>
      </c>
      <c r="K6646">
        <v>30</v>
      </c>
      <c r="L6646" t="s">
        <v>1088</v>
      </c>
      <c r="M6646" t="s">
        <v>72</v>
      </c>
      <c r="N6646" s="1">
        <v>42072.654861111114</v>
      </c>
      <c r="O6646" s="1">
        <v>40281.945833333331</v>
      </c>
      <c r="P6646" s="2">
        <v>40282</v>
      </c>
      <c r="Q6646" s="1">
        <v>40318.945833333331</v>
      </c>
      <c r="R6646" t="s">
        <v>67</v>
      </c>
      <c r="S6646" t="s">
        <v>67</v>
      </c>
      <c r="T6646" t="s">
        <v>31</v>
      </c>
      <c r="U6646" t="b">
        <v>1</v>
      </c>
      <c r="V6646" t="s">
        <v>41</v>
      </c>
      <c r="W6646" t="s">
        <v>29</v>
      </c>
      <c r="X6646" t="s">
        <v>41</v>
      </c>
      <c r="Y6646" t="s">
        <v>42</v>
      </c>
    </row>
    <row r="6647" spans="1:25" x14ac:dyDescent="0.2">
      <c r="A6647">
        <v>6645</v>
      </c>
      <c r="B6647">
        <v>1671830277</v>
      </c>
      <c r="C6647">
        <v>10000</v>
      </c>
      <c r="D6647">
        <v>245</v>
      </c>
      <c r="E6647">
        <v>6</v>
      </c>
      <c r="F6647">
        <v>29</v>
      </c>
      <c r="G6647">
        <v>2</v>
      </c>
      <c r="H6647">
        <v>1</v>
      </c>
      <c r="I6647">
        <v>10000</v>
      </c>
      <c r="J6647">
        <v>245</v>
      </c>
      <c r="K6647">
        <v>37.346782410000003</v>
      </c>
      <c r="L6647" t="s">
        <v>1088</v>
      </c>
      <c r="M6647" t="s">
        <v>72</v>
      </c>
      <c r="N6647" s="1">
        <v>42072.654861111114</v>
      </c>
      <c r="O6647" s="1">
        <v>40521.822222222225</v>
      </c>
      <c r="P6647" s="2">
        <v>40525</v>
      </c>
      <c r="Q6647" s="1">
        <v>40555.173611111109</v>
      </c>
      <c r="R6647" t="s">
        <v>88</v>
      </c>
      <c r="S6647" t="s">
        <v>37</v>
      </c>
      <c r="T6647" t="s">
        <v>31</v>
      </c>
      <c r="U6647" t="b">
        <v>1</v>
      </c>
      <c r="V6647" t="s">
        <v>28</v>
      </c>
      <c r="W6647" t="s">
        <v>29</v>
      </c>
      <c r="X6647" t="s">
        <v>28</v>
      </c>
      <c r="Y6647" t="s">
        <v>30</v>
      </c>
    </row>
    <row r="6648" spans="1:25" x14ac:dyDescent="0.2">
      <c r="A6648">
        <v>6646</v>
      </c>
      <c r="B6648">
        <v>1579519121</v>
      </c>
      <c r="C6648">
        <v>8000</v>
      </c>
      <c r="D6648">
        <v>370</v>
      </c>
      <c r="E6648">
        <v>6</v>
      </c>
      <c r="F6648">
        <v>1</v>
      </c>
      <c r="G6648">
        <v>2</v>
      </c>
      <c r="H6648">
        <v>1</v>
      </c>
      <c r="I6648">
        <v>8000</v>
      </c>
      <c r="J6648">
        <v>370</v>
      </c>
      <c r="K6648">
        <v>32.202858800000001</v>
      </c>
      <c r="L6648" t="s">
        <v>1088</v>
      </c>
      <c r="M6648" t="s">
        <v>72</v>
      </c>
      <c r="N6648" s="1">
        <v>42072.654861111114</v>
      </c>
      <c r="O6648" s="1">
        <v>40521.822222222225</v>
      </c>
      <c r="P6648" s="2">
        <v>40525</v>
      </c>
      <c r="Q6648" s="1">
        <v>40555.173611111109</v>
      </c>
      <c r="R6648" t="s">
        <v>55</v>
      </c>
      <c r="S6648" t="s">
        <v>37</v>
      </c>
      <c r="T6648" t="s">
        <v>40</v>
      </c>
      <c r="U6648" t="b">
        <v>1</v>
      </c>
      <c r="V6648" t="s">
        <v>28</v>
      </c>
      <c r="W6648" t="s">
        <v>29</v>
      </c>
      <c r="X6648" t="s">
        <v>28</v>
      </c>
      <c r="Y6648" t="s">
        <v>30</v>
      </c>
    </row>
    <row r="6649" spans="1:25" x14ac:dyDescent="0.2">
      <c r="A6649">
        <v>6647</v>
      </c>
      <c r="B6649">
        <v>9311697</v>
      </c>
      <c r="C6649">
        <v>3333</v>
      </c>
      <c r="D6649">
        <v>85</v>
      </c>
      <c r="E6649">
        <v>6</v>
      </c>
      <c r="F6649">
        <v>0</v>
      </c>
      <c r="G6649">
        <v>1</v>
      </c>
      <c r="H6649">
        <v>1</v>
      </c>
      <c r="I6649">
        <v>3333</v>
      </c>
      <c r="J6649">
        <v>85</v>
      </c>
      <c r="K6649">
        <v>22.11385417</v>
      </c>
      <c r="L6649" t="s">
        <v>1088</v>
      </c>
      <c r="M6649" t="s">
        <v>72</v>
      </c>
      <c r="N6649" s="1">
        <v>40313.957638888889</v>
      </c>
      <c r="O6649" s="1">
        <v>40284.081944444442</v>
      </c>
      <c r="P6649" s="2">
        <v>40292</v>
      </c>
      <c r="Q6649" s="1">
        <v>40314.165972222225</v>
      </c>
      <c r="R6649" t="s">
        <v>26</v>
      </c>
      <c r="S6649" t="s">
        <v>26</v>
      </c>
      <c r="T6649" t="s">
        <v>31</v>
      </c>
      <c r="U6649" t="b">
        <v>1</v>
      </c>
      <c r="V6649" t="s">
        <v>41</v>
      </c>
      <c r="W6649" t="s">
        <v>42</v>
      </c>
      <c r="X6649" t="s">
        <v>41</v>
      </c>
      <c r="Y6649" t="s">
        <v>42</v>
      </c>
    </row>
    <row r="6650" spans="1:25" x14ac:dyDescent="0.2">
      <c r="A6650">
        <v>6648</v>
      </c>
      <c r="B6650">
        <v>1330459979</v>
      </c>
      <c r="C6650">
        <v>9000</v>
      </c>
      <c r="D6650">
        <v>460</v>
      </c>
      <c r="E6650">
        <v>6</v>
      </c>
      <c r="F6650">
        <v>3</v>
      </c>
      <c r="G6650">
        <v>1</v>
      </c>
      <c r="H6650">
        <v>1</v>
      </c>
      <c r="I6650">
        <v>9000</v>
      </c>
      <c r="J6650">
        <v>460</v>
      </c>
      <c r="K6650">
        <v>30</v>
      </c>
      <c r="L6650" t="s">
        <v>1088</v>
      </c>
      <c r="M6650" t="s">
        <v>72</v>
      </c>
      <c r="N6650" s="1">
        <v>42072.654861111114</v>
      </c>
      <c r="O6650" s="1">
        <v>40521.822222222225</v>
      </c>
      <c r="P6650" s="2">
        <v>40525</v>
      </c>
      <c r="Q6650" s="1">
        <v>40555.173611111109</v>
      </c>
      <c r="R6650" t="s">
        <v>47</v>
      </c>
      <c r="S6650" t="s">
        <v>47</v>
      </c>
      <c r="T6650" t="s">
        <v>31</v>
      </c>
      <c r="U6650" t="b">
        <v>1</v>
      </c>
      <c r="V6650" t="s">
        <v>28</v>
      </c>
      <c r="W6650" t="s">
        <v>29</v>
      </c>
      <c r="X6650" t="s">
        <v>28</v>
      </c>
      <c r="Y6650" t="s">
        <v>30</v>
      </c>
    </row>
    <row r="6651" spans="1:25" x14ac:dyDescent="0.2">
      <c r="A6651">
        <v>6649</v>
      </c>
      <c r="B6651">
        <v>475644108</v>
      </c>
      <c r="C6651">
        <v>1000</v>
      </c>
      <c r="D6651">
        <v>335</v>
      </c>
      <c r="E6651">
        <v>6</v>
      </c>
      <c r="F6651">
        <v>0</v>
      </c>
      <c r="G6651">
        <v>1</v>
      </c>
      <c r="H6651">
        <v>1</v>
      </c>
      <c r="I6651">
        <v>1000</v>
      </c>
      <c r="J6651">
        <v>335</v>
      </c>
      <c r="K6651">
        <v>36.367696760000001</v>
      </c>
      <c r="L6651" t="s">
        <v>1088</v>
      </c>
      <c r="M6651" t="s">
        <v>72</v>
      </c>
      <c r="N6651" s="1">
        <v>42072.654861111114</v>
      </c>
      <c r="O6651" s="1">
        <v>40281.945833333331</v>
      </c>
      <c r="P6651" s="2">
        <v>40282</v>
      </c>
      <c r="Q6651" s="1">
        <v>40318.945833333331</v>
      </c>
      <c r="R6651" t="s">
        <v>47</v>
      </c>
      <c r="S6651" t="s">
        <v>47</v>
      </c>
      <c r="T6651" t="s">
        <v>31</v>
      </c>
      <c r="U6651" t="b">
        <v>1</v>
      </c>
      <c r="V6651" t="s">
        <v>41</v>
      </c>
      <c r="W6651" t="s">
        <v>29</v>
      </c>
      <c r="X6651" t="s">
        <v>41</v>
      </c>
      <c r="Y6651" t="s">
        <v>42</v>
      </c>
    </row>
    <row r="6652" spans="1:25" x14ac:dyDescent="0.2">
      <c r="A6652">
        <v>6650</v>
      </c>
      <c r="B6652">
        <v>1635577547</v>
      </c>
      <c r="C6652">
        <v>3500</v>
      </c>
      <c r="D6652">
        <v>210</v>
      </c>
      <c r="E6652">
        <v>6</v>
      </c>
      <c r="F6652">
        <v>0</v>
      </c>
      <c r="G6652">
        <v>1</v>
      </c>
      <c r="H6652">
        <v>1</v>
      </c>
      <c r="I6652">
        <v>3500</v>
      </c>
      <c r="J6652">
        <v>210</v>
      </c>
      <c r="K6652">
        <v>30</v>
      </c>
      <c r="L6652" t="s">
        <v>1088</v>
      </c>
      <c r="M6652" t="s">
        <v>72</v>
      </c>
      <c r="N6652" s="1">
        <v>42072.654861111114</v>
      </c>
      <c r="O6652" s="1">
        <v>40521.822222222225</v>
      </c>
      <c r="P6652" s="2">
        <v>40525</v>
      </c>
      <c r="Q6652" s="1">
        <v>40555.173611111109</v>
      </c>
      <c r="R6652" t="s">
        <v>47</v>
      </c>
      <c r="S6652" t="s">
        <v>47</v>
      </c>
      <c r="T6652" t="s">
        <v>40</v>
      </c>
      <c r="U6652" t="b">
        <v>1</v>
      </c>
      <c r="V6652" t="s">
        <v>28</v>
      </c>
      <c r="W6652" t="s">
        <v>29</v>
      </c>
      <c r="X6652" t="s">
        <v>28</v>
      </c>
      <c r="Y6652" t="s">
        <v>30</v>
      </c>
    </row>
    <row r="6653" spans="1:25" x14ac:dyDescent="0.2">
      <c r="A6653">
        <v>6651</v>
      </c>
      <c r="B6653">
        <v>1110280943</v>
      </c>
      <c r="C6653">
        <v>3000</v>
      </c>
      <c r="D6653">
        <v>290</v>
      </c>
      <c r="E6653">
        <v>6</v>
      </c>
      <c r="F6653">
        <v>3</v>
      </c>
      <c r="G6653">
        <v>1</v>
      </c>
      <c r="H6653">
        <v>1</v>
      </c>
      <c r="I6653">
        <v>3000</v>
      </c>
      <c r="J6653">
        <v>290</v>
      </c>
      <c r="K6653">
        <v>31.207673610000001</v>
      </c>
      <c r="L6653" t="s">
        <v>1088</v>
      </c>
      <c r="M6653" t="s">
        <v>72</v>
      </c>
      <c r="N6653" s="1">
        <v>42072.654861111114</v>
      </c>
      <c r="O6653" s="1">
        <v>40521.822222222225</v>
      </c>
      <c r="P6653" s="2">
        <v>40525</v>
      </c>
      <c r="Q6653" s="1">
        <v>40555.173611111109</v>
      </c>
      <c r="R6653" t="s">
        <v>47</v>
      </c>
      <c r="S6653" t="s">
        <v>47</v>
      </c>
      <c r="T6653" t="s">
        <v>31</v>
      </c>
      <c r="U6653" t="b">
        <v>0</v>
      </c>
      <c r="V6653" t="s">
        <v>28</v>
      </c>
      <c r="W6653" t="s">
        <v>29</v>
      </c>
      <c r="X6653" t="s">
        <v>28</v>
      </c>
      <c r="Y6653" t="s">
        <v>30</v>
      </c>
    </row>
    <row r="6654" spans="1:25" x14ac:dyDescent="0.2">
      <c r="A6654">
        <v>6652</v>
      </c>
      <c r="B6654">
        <v>751506390</v>
      </c>
      <c r="C6654">
        <v>875</v>
      </c>
      <c r="D6654">
        <v>210</v>
      </c>
      <c r="E6654">
        <v>6</v>
      </c>
      <c r="F6654">
        <v>0</v>
      </c>
      <c r="G6654">
        <v>1</v>
      </c>
      <c r="H6654">
        <v>1</v>
      </c>
      <c r="I6654">
        <v>875</v>
      </c>
      <c r="J6654">
        <v>210</v>
      </c>
      <c r="K6654">
        <v>45</v>
      </c>
      <c r="L6654" t="s">
        <v>1088</v>
      </c>
      <c r="M6654" t="s">
        <v>72</v>
      </c>
      <c r="N6654" s="1">
        <v>42072.654861111114</v>
      </c>
      <c r="O6654" s="1">
        <v>40521.822222222225</v>
      </c>
      <c r="P6654" s="2">
        <v>40525</v>
      </c>
      <c r="Q6654" s="1">
        <v>40555.173611111109</v>
      </c>
      <c r="R6654" t="s">
        <v>47</v>
      </c>
      <c r="S6654" t="s">
        <v>47</v>
      </c>
      <c r="T6654" t="s">
        <v>31</v>
      </c>
      <c r="U6654" t="b">
        <v>1</v>
      </c>
      <c r="V6654" t="s">
        <v>28</v>
      </c>
      <c r="W6654" t="s">
        <v>29</v>
      </c>
      <c r="X6654" t="s">
        <v>28</v>
      </c>
      <c r="Y6654" t="s">
        <v>30</v>
      </c>
    </row>
    <row r="6655" spans="1:25" x14ac:dyDescent="0.2">
      <c r="A6655">
        <v>6653</v>
      </c>
      <c r="B6655">
        <v>881177134</v>
      </c>
      <c r="C6655">
        <v>15000</v>
      </c>
      <c r="D6655">
        <v>315</v>
      </c>
      <c r="E6655">
        <v>6</v>
      </c>
      <c r="F6655">
        <v>0</v>
      </c>
      <c r="G6655">
        <v>1</v>
      </c>
      <c r="H6655">
        <v>1</v>
      </c>
      <c r="I6655">
        <v>15000</v>
      </c>
      <c r="J6655">
        <v>315</v>
      </c>
      <c r="K6655">
        <v>45.961863430000001</v>
      </c>
      <c r="L6655" t="s">
        <v>1088</v>
      </c>
      <c r="M6655" t="s">
        <v>72</v>
      </c>
      <c r="N6655" s="1">
        <v>42072.654861111114</v>
      </c>
      <c r="O6655" s="1">
        <v>40521.822222222225</v>
      </c>
      <c r="P6655" s="2">
        <v>40525</v>
      </c>
      <c r="Q6655" s="1">
        <v>40555.173611111109</v>
      </c>
      <c r="R6655" t="s">
        <v>25</v>
      </c>
      <c r="S6655" t="s">
        <v>26</v>
      </c>
      <c r="T6655" t="s">
        <v>31</v>
      </c>
      <c r="U6655" t="b">
        <v>1</v>
      </c>
      <c r="V6655" t="s">
        <v>28</v>
      </c>
      <c r="W6655" t="s">
        <v>29</v>
      </c>
      <c r="X6655" t="s">
        <v>28</v>
      </c>
      <c r="Y6655" t="s">
        <v>30</v>
      </c>
    </row>
    <row r="6656" spans="1:25" x14ac:dyDescent="0.2">
      <c r="A6656">
        <v>6654</v>
      </c>
      <c r="B6656">
        <v>251414118</v>
      </c>
      <c r="C6656">
        <v>2000</v>
      </c>
      <c r="D6656">
        <v>570</v>
      </c>
      <c r="E6656">
        <v>6</v>
      </c>
      <c r="F6656">
        <v>1</v>
      </c>
      <c r="G6656">
        <v>1</v>
      </c>
      <c r="H6656">
        <v>1</v>
      </c>
      <c r="I6656">
        <v>2000</v>
      </c>
      <c r="J6656">
        <v>570</v>
      </c>
      <c r="K6656">
        <v>30</v>
      </c>
      <c r="L6656" t="s">
        <v>1088</v>
      </c>
      <c r="M6656" t="s">
        <v>72</v>
      </c>
      <c r="N6656" s="1">
        <v>42072.654861111114</v>
      </c>
      <c r="O6656" s="1">
        <v>40521.822222222225</v>
      </c>
      <c r="P6656" s="2">
        <v>40525</v>
      </c>
      <c r="Q6656" s="1">
        <v>40555.173611111109</v>
      </c>
      <c r="R6656" t="s">
        <v>25</v>
      </c>
      <c r="S6656" t="s">
        <v>26</v>
      </c>
      <c r="T6656" t="s">
        <v>31</v>
      </c>
      <c r="U6656" t="b">
        <v>0</v>
      </c>
      <c r="V6656" t="s">
        <v>28</v>
      </c>
      <c r="W6656" t="s">
        <v>29</v>
      </c>
      <c r="X6656" t="s">
        <v>28</v>
      </c>
      <c r="Y6656" t="s">
        <v>30</v>
      </c>
    </row>
    <row r="6657" spans="1:25" x14ac:dyDescent="0.2">
      <c r="A6657">
        <v>6655</v>
      </c>
      <c r="B6657">
        <v>321216759</v>
      </c>
      <c r="C6657">
        <v>5000</v>
      </c>
      <c r="D6657">
        <v>150</v>
      </c>
      <c r="E6657">
        <v>6</v>
      </c>
      <c r="F6657">
        <v>8</v>
      </c>
      <c r="G6657">
        <v>1</v>
      </c>
      <c r="H6657">
        <v>1</v>
      </c>
      <c r="I6657">
        <v>5000</v>
      </c>
      <c r="J6657">
        <v>150</v>
      </c>
      <c r="K6657">
        <v>45.995081020000001</v>
      </c>
      <c r="L6657" t="s">
        <v>1088</v>
      </c>
      <c r="M6657" t="s">
        <v>72</v>
      </c>
      <c r="N6657" s="1">
        <v>42072.654861111114</v>
      </c>
      <c r="O6657" s="1">
        <v>40281.945833333331</v>
      </c>
      <c r="P6657" s="2">
        <v>40282</v>
      </c>
      <c r="Q6657" s="1">
        <v>40318.945833333331</v>
      </c>
      <c r="R6657" t="s">
        <v>26</v>
      </c>
      <c r="S6657" t="s">
        <v>26</v>
      </c>
      <c r="T6657" t="s">
        <v>31</v>
      </c>
      <c r="U6657" t="b">
        <v>1</v>
      </c>
      <c r="V6657" t="s">
        <v>41</v>
      </c>
      <c r="W6657" t="s">
        <v>29</v>
      </c>
      <c r="X6657" t="s">
        <v>41</v>
      </c>
      <c r="Y6657" t="s">
        <v>42</v>
      </c>
    </row>
    <row r="6658" spans="1:25" x14ac:dyDescent="0.2">
      <c r="A6658">
        <v>6656</v>
      </c>
      <c r="B6658">
        <v>780633296</v>
      </c>
      <c r="C6658">
        <v>5000</v>
      </c>
      <c r="D6658">
        <v>325</v>
      </c>
      <c r="E6658">
        <v>6</v>
      </c>
      <c r="F6658">
        <v>1</v>
      </c>
      <c r="G6658">
        <v>1</v>
      </c>
      <c r="H6658">
        <v>1</v>
      </c>
      <c r="I6658">
        <v>5000</v>
      </c>
      <c r="J6658">
        <v>325</v>
      </c>
      <c r="K6658">
        <v>89.958333330000002</v>
      </c>
      <c r="L6658" t="s">
        <v>1088</v>
      </c>
      <c r="M6658" t="s">
        <v>72</v>
      </c>
      <c r="N6658" s="1">
        <v>42072.654861111114</v>
      </c>
      <c r="O6658" s="1">
        <v>40521.822222222225</v>
      </c>
      <c r="P6658" s="2">
        <v>40525</v>
      </c>
      <c r="Q6658" s="1">
        <v>40555.173611111109</v>
      </c>
      <c r="R6658" t="s">
        <v>59</v>
      </c>
      <c r="S6658" t="s">
        <v>26</v>
      </c>
      <c r="T6658" t="s">
        <v>31</v>
      </c>
      <c r="U6658" t="b">
        <v>1</v>
      </c>
      <c r="V6658" t="s">
        <v>28</v>
      </c>
      <c r="W6658" t="s">
        <v>29</v>
      </c>
      <c r="X6658" t="s">
        <v>28</v>
      </c>
      <c r="Y6658" t="s">
        <v>30</v>
      </c>
    </row>
    <row r="6659" spans="1:25" x14ac:dyDescent="0.2">
      <c r="A6659">
        <v>6657</v>
      </c>
      <c r="B6659">
        <v>1772168462</v>
      </c>
      <c r="C6659">
        <v>17000</v>
      </c>
      <c r="D6659">
        <v>275</v>
      </c>
      <c r="E6659">
        <v>6</v>
      </c>
      <c r="F6659">
        <v>1</v>
      </c>
      <c r="G6659">
        <v>1</v>
      </c>
      <c r="H6659">
        <v>1</v>
      </c>
      <c r="I6659">
        <v>17000</v>
      </c>
      <c r="J6659">
        <v>275</v>
      </c>
      <c r="K6659">
        <v>45</v>
      </c>
      <c r="L6659" t="s">
        <v>1088</v>
      </c>
      <c r="M6659" t="s">
        <v>72</v>
      </c>
      <c r="N6659" s="1">
        <v>42072.654861111114</v>
      </c>
      <c r="O6659" s="1">
        <v>40521.822222222225</v>
      </c>
      <c r="P6659" s="2">
        <v>40525</v>
      </c>
      <c r="Q6659" s="1">
        <v>40555.173611111109</v>
      </c>
      <c r="R6659" t="s">
        <v>59</v>
      </c>
      <c r="S6659" t="s">
        <v>26</v>
      </c>
      <c r="T6659" t="s">
        <v>31</v>
      </c>
      <c r="U6659" t="b">
        <v>1</v>
      </c>
      <c r="V6659" t="s">
        <v>28</v>
      </c>
      <c r="W6659" t="s">
        <v>29</v>
      </c>
      <c r="X6659" t="s">
        <v>28</v>
      </c>
      <c r="Y6659" t="s">
        <v>30</v>
      </c>
    </row>
    <row r="6660" spans="1:25" x14ac:dyDescent="0.2">
      <c r="A6660">
        <v>6658</v>
      </c>
      <c r="B6660">
        <v>2098292641</v>
      </c>
      <c r="C6660">
        <v>1200</v>
      </c>
      <c r="D6660">
        <v>300</v>
      </c>
      <c r="E6660">
        <v>6</v>
      </c>
      <c r="F6660">
        <v>0</v>
      </c>
      <c r="G6660">
        <v>1</v>
      </c>
      <c r="H6660">
        <v>1</v>
      </c>
      <c r="I6660">
        <v>1200</v>
      </c>
      <c r="J6660">
        <v>300</v>
      </c>
      <c r="K6660">
        <v>30</v>
      </c>
      <c r="L6660" t="s">
        <v>1088</v>
      </c>
      <c r="M6660" t="s">
        <v>72</v>
      </c>
      <c r="N6660" s="1">
        <v>42072.654861111114</v>
      </c>
      <c r="O6660" s="1">
        <v>40521.822222222225</v>
      </c>
      <c r="P6660" s="2">
        <v>40525</v>
      </c>
      <c r="Q6660" s="1">
        <v>40555.173611111109</v>
      </c>
      <c r="R6660" t="s">
        <v>65</v>
      </c>
      <c r="S6660" t="s">
        <v>37</v>
      </c>
      <c r="T6660" t="s">
        <v>31</v>
      </c>
      <c r="U6660" t="b">
        <v>1</v>
      </c>
      <c r="V6660" t="s">
        <v>28</v>
      </c>
      <c r="W6660" t="s">
        <v>29</v>
      </c>
      <c r="X6660" t="s">
        <v>28</v>
      </c>
      <c r="Y6660" t="s">
        <v>30</v>
      </c>
    </row>
    <row r="6661" spans="1:25" x14ac:dyDescent="0.2">
      <c r="A6661">
        <v>6659</v>
      </c>
      <c r="B6661">
        <v>71420232</v>
      </c>
      <c r="C6661">
        <v>1200</v>
      </c>
      <c r="D6661">
        <v>310</v>
      </c>
      <c r="E6661">
        <v>6</v>
      </c>
      <c r="F6661">
        <v>0</v>
      </c>
      <c r="G6661">
        <v>1</v>
      </c>
      <c r="H6661">
        <v>1</v>
      </c>
      <c r="I6661">
        <v>1200</v>
      </c>
      <c r="J6661">
        <v>310</v>
      </c>
      <c r="K6661">
        <v>23.153449070000001</v>
      </c>
      <c r="L6661" t="s">
        <v>1088</v>
      </c>
      <c r="M6661" t="s">
        <v>72</v>
      </c>
      <c r="N6661" s="1">
        <v>42072.654861111114</v>
      </c>
      <c r="O6661" s="1">
        <v>40521.822222222225</v>
      </c>
      <c r="P6661" s="2">
        <v>40525</v>
      </c>
      <c r="Q6661" s="1">
        <v>40555.173611111109</v>
      </c>
      <c r="R6661" t="s">
        <v>47</v>
      </c>
      <c r="S6661" t="s">
        <v>47</v>
      </c>
      <c r="T6661" t="s">
        <v>31</v>
      </c>
      <c r="U6661" t="b">
        <v>1</v>
      </c>
      <c r="V6661" t="s">
        <v>28</v>
      </c>
      <c r="W6661" t="s">
        <v>29</v>
      </c>
      <c r="X6661" t="s">
        <v>28</v>
      </c>
      <c r="Y6661" t="s">
        <v>30</v>
      </c>
    </row>
    <row r="6662" spans="1:25" x14ac:dyDescent="0.2">
      <c r="A6662">
        <v>6660</v>
      </c>
      <c r="B6662">
        <v>19206479</v>
      </c>
      <c r="C6662">
        <v>2500</v>
      </c>
      <c r="D6662">
        <v>255</v>
      </c>
      <c r="E6662">
        <v>6</v>
      </c>
      <c r="F6662">
        <v>3</v>
      </c>
      <c r="G6662">
        <v>1</v>
      </c>
      <c r="H6662">
        <v>1</v>
      </c>
      <c r="I6662">
        <v>2500</v>
      </c>
      <c r="J6662">
        <v>255</v>
      </c>
      <c r="K6662">
        <v>30.041666670000001</v>
      </c>
      <c r="L6662" t="s">
        <v>1088</v>
      </c>
      <c r="M6662" t="s">
        <v>72</v>
      </c>
      <c r="N6662" s="1">
        <v>42072.654861111114</v>
      </c>
      <c r="O6662" s="1">
        <v>40521.822222222225</v>
      </c>
      <c r="P6662" s="2">
        <v>40525</v>
      </c>
      <c r="Q6662" s="1">
        <v>40555.173611111109</v>
      </c>
      <c r="R6662" t="s">
        <v>89</v>
      </c>
      <c r="S6662" t="s">
        <v>34</v>
      </c>
      <c r="T6662" t="s">
        <v>31</v>
      </c>
      <c r="U6662" t="b">
        <v>1</v>
      </c>
      <c r="V6662" t="s">
        <v>28</v>
      </c>
      <c r="W6662" t="s">
        <v>29</v>
      </c>
      <c r="X6662" t="s">
        <v>28</v>
      </c>
      <c r="Y6662" t="s">
        <v>30</v>
      </c>
    </row>
    <row r="6663" spans="1:25" x14ac:dyDescent="0.2">
      <c r="A6663">
        <v>6661</v>
      </c>
      <c r="B6663">
        <v>1927332210</v>
      </c>
      <c r="C6663">
        <v>10000</v>
      </c>
      <c r="D6663">
        <v>160</v>
      </c>
      <c r="E6663">
        <v>6</v>
      </c>
      <c r="F6663">
        <v>0</v>
      </c>
      <c r="G6663">
        <v>1</v>
      </c>
      <c r="H6663">
        <v>1</v>
      </c>
      <c r="I6663">
        <v>10000</v>
      </c>
      <c r="J6663">
        <v>160</v>
      </c>
      <c r="K6663">
        <v>47.25760417</v>
      </c>
      <c r="L6663" t="s">
        <v>1088</v>
      </c>
      <c r="M6663" t="s">
        <v>72</v>
      </c>
      <c r="N6663" s="1">
        <v>42072.654861111114</v>
      </c>
      <c r="O6663" s="1">
        <v>40281.945833333331</v>
      </c>
      <c r="P6663" s="2">
        <v>40282</v>
      </c>
      <c r="Q6663" s="1">
        <v>40318.945833333331</v>
      </c>
      <c r="R6663" t="s">
        <v>165</v>
      </c>
      <c r="S6663" t="s">
        <v>26</v>
      </c>
      <c r="T6663" t="s">
        <v>31</v>
      </c>
      <c r="U6663" t="b">
        <v>1</v>
      </c>
      <c r="V6663" t="s">
        <v>41</v>
      </c>
      <c r="W6663" t="s">
        <v>29</v>
      </c>
      <c r="X6663" t="s">
        <v>41</v>
      </c>
      <c r="Y6663" t="s">
        <v>42</v>
      </c>
    </row>
    <row r="6664" spans="1:25" x14ac:dyDescent="0.2">
      <c r="A6664">
        <v>6662</v>
      </c>
      <c r="B6664">
        <v>193175092</v>
      </c>
      <c r="C6664">
        <v>8000</v>
      </c>
      <c r="D6664">
        <v>650</v>
      </c>
      <c r="E6664">
        <v>6</v>
      </c>
      <c r="F6664">
        <v>1</v>
      </c>
      <c r="G6664">
        <v>1</v>
      </c>
      <c r="H6664">
        <v>1</v>
      </c>
      <c r="I6664">
        <v>8000</v>
      </c>
      <c r="J6664">
        <v>650</v>
      </c>
      <c r="K6664">
        <v>49.97226852</v>
      </c>
      <c r="L6664" t="s">
        <v>1088</v>
      </c>
      <c r="M6664" t="s">
        <v>72</v>
      </c>
      <c r="N6664" s="1">
        <v>42072.654861111114</v>
      </c>
      <c r="O6664" s="1">
        <v>40521.822222222225</v>
      </c>
      <c r="P6664" s="2">
        <v>40525</v>
      </c>
      <c r="Q6664" s="1">
        <v>40555.173611111109</v>
      </c>
      <c r="R6664" t="s">
        <v>47</v>
      </c>
      <c r="S6664" t="s">
        <v>47</v>
      </c>
      <c r="T6664" t="s">
        <v>31</v>
      </c>
      <c r="U6664" t="b">
        <v>1</v>
      </c>
      <c r="V6664" t="s">
        <v>28</v>
      </c>
      <c r="W6664" t="s">
        <v>29</v>
      </c>
      <c r="X6664" t="s">
        <v>28</v>
      </c>
      <c r="Y6664" t="s">
        <v>30</v>
      </c>
    </row>
    <row r="6665" spans="1:25" x14ac:dyDescent="0.2">
      <c r="A6665">
        <v>6663</v>
      </c>
      <c r="B6665">
        <v>1702173321</v>
      </c>
      <c r="C6665">
        <v>3000</v>
      </c>
      <c r="D6665">
        <v>230</v>
      </c>
      <c r="E6665">
        <v>6</v>
      </c>
      <c r="F6665">
        <v>0</v>
      </c>
      <c r="G6665">
        <v>1</v>
      </c>
      <c r="H6665">
        <v>1</v>
      </c>
      <c r="I6665">
        <v>3000</v>
      </c>
      <c r="J6665">
        <v>230</v>
      </c>
      <c r="K6665">
        <v>50.089247690000001</v>
      </c>
      <c r="L6665" t="s">
        <v>1088</v>
      </c>
      <c r="M6665" t="s">
        <v>72</v>
      </c>
      <c r="N6665" s="1">
        <v>42072.654861111114</v>
      </c>
      <c r="O6665" s="1">
        <v>40281.945833333331</v>
      </c>
      <c r="P6665" s="2">
        <v>40282</v>
      </c>
      <c r="Q6665" s="1">
        <v>40318.945833333331</v>
      </c>
      <c r="R6665" t="s">
        <v>134</v>
      </c>
      <c r="S6665" t="s">
        <v>34</v>
      </c>
      <c r="T6665" t="s">
        <v>31</v>
      </c>
      <c r="U6665" t="b">
        <v>1</v>
      </c>
      <c r="V6665" t="s">
        <v>41</v>
      </c>
      <c r="W6665" t="s">
        <v>29</v>
      </c>
      <c r="X6665" t="s">
        <v>41</v>
      </c>
      <c r="Y6665" t="s">
        <v>42</v>
      </c>
    </row>
    <row r="6666" spans="1:25" x14ac:dyDescent="0.2">
      <c r="A6666">
        <v>6664</v>
      </c>
      <c r="B6666">
        <v>467635132</v>
      </c>
      <c r="C6666">
        <v>27000</v>
      </c>
      <c r="D6666">
        <v>325</v>
      </c>
      <c r="E6666">
        <v>6</v>
      </c>
      <c r="F6666">
        <v>2</v>
      </c>
      <c r="G6666">
        <v>1</v>
      </c>
      <c r="H6666">
        <v>1</v>
      </c>
      <c r="I6666">
        <v>27000</v>
      </c>
      <c r="J6666">
        <v>325</v>
      </c>
      <c r="K6666">
        <v>62.097766200000002</v>
      </c>
      <c r="L6666" t="s">
        <v>1088</v>
      </c>
      <c r="M6666" t="s">
        <v>72</v>
      </c>
      <c r="N6666" s="1">
        <v>42072.654861111114</v>
      </c>
      <c r="O6666" s="1">
        <v>40521.822222222225</v>
      </c>
      <c r="P6666" s="2">
        <v>40525</v>
      </c>
      <c r="Q6666" s="1">
        <v>40555.173611111109</v>
      </c>
      <c r="R6666" t="s">
        <v>47</v>
      </c>
      <c r="S6666" t="s">
        <v>47</v>
      </c>
      <c r="T6666" t="s">
        <v>31</v>
      </c>
      <c r="U6666" t="b">
        <v>1</v>
      </c>
      <c r="V6666" t="s">
        <v>28</v>
      </c>
      <c r="W6666" t="s">
        <v>29</v>
      </c>
      <c r="X6666" t="s">
        <v>28</v>
      </c>
      <c r="Y6666" t="s">
        <v>30</v>
      </c>
    </row>
    <row r="6667" spans="1:25" x14ac:dyDescent="0.2">
      <c r="A6667">
        <v>6665</v>
      </c>
      <c r="B6667">
        <v>1811527377</v>
      </c>
      <c r="C6667">
        <v>7000</v>
      </c>
      <c r="D6667">
        <v>165</v>
      </c>
      <c r="E6667">
        <v>6</v>
      </c>
      <c r="F6667">
        <v>0</v>
      </c>
      <c r="G6667">
        <v>1</v>
      </c>
      <c r="H6667">
        <v>1</v>
      </c>
      <c r="I6667">
        <v>7000</v>
      </c>
      <c r="J6667">
        <v>165</v>
      </c>
      <c r="K6667">
        <v>75.883240740000005</v>
      </c>
      <c r="L6667" t="s">
        <v>1088</v>
      </c>
      <c r="M6667" t="s">
        <v>72</v>
      </c>
      <c r="N6667" s="1">
        <v>42072.654861111114</v>
      </c>
      <c r="O6667" s="1">
        <v>40281.945833333331</v>
      </c>
      <c r="P6667" s="2">
        <v>40282</v>
      </c>
      <c r="Q6667" s="1">
        <v>40318.945833333331</v>
      </c>
      <c r="R6667" t="s">
        <v>26</v>
      </c>
      <c r="S6667" t="s">
        <v>26</v>
      </c>
      <c r="T6667" t="s">
        <v>31</v>
      </c>
      <c r="U6667" t="b">
        <v>1</v>
      </c>
      <c r="V6667" t="s">
        <v>41</v>
      </c>
      <c r="W6667" t="s">
        <v>29</v>
      </c>
      <c r="X6667" t="s">
        <v>41</v>
      </c>
      <c r="Y6667" t="s">
        <v>42</v>
      </c>
    </row>
    <row r="6668" spans="1:25" x14ac:dyDescent="0.2">
      <c r="A6668">
        <v>6666</v>
      </c>
      <c r="B6668">
        <v>1377980806</v>
      </c>
      <c r="C6668">
        <v>375</v>
      </c>
      <c r="D6668">
        <v>132</v>
      </c>
      <c r="E6668">
        <v>6</v>
      </c>
      <c r="F6668">
        <v>4</v>
      </c>
      <c r="G6668">
        <v>1</v>
      </c>
      <c r="H6668">
        <v>1</v>
      </c>
      <c r="I6668">
        <v>375</v>
      </c>
      <c r="J6668">
        <v>132</v>
      </c>
      <c r="K6668">
        <v>81.750185189999996</v>
      </c>
      <c r="L6668" t="s">
        <v>1088</v>
      </c>
      <c r="M6668" t="s">
        <v>72</v>
      </c>
      <c r="N6668" s="1">
        <v>42072.654861111114</v>
      </c>
      <c r="O6668" s="1">
        <v>40281.945833333331</v>
      </c>
      <c r="P6668" s="2">
        <v>40282</v>
      </c>
      <c r="Q6668" s="1">
        <v>40318.945833333331</v>
      </c>
      <c r="R6668" t="s">
        <v>89</v>
      </c>
      <c r="S6668" t="s">
        <v>34</v>
      </c>
      <c r="T6668" t="s">
        <v>31</v>
      </c>
      <c r="U6668" t="b">
        <v>0</v>
      </c>
      <c r="V6668" t="s">
        <v>41</v>
      </c>
      <c r="W6668" t="s">
        <v>29</v>
      </c>
      <c r="X6668" t="s">
        <v>41</v>
      </c>
      <c r="Y6668" t="s">
        <v>42</v>
      </c>
    </row>
    <row r="6669" spans="1:25" x14ac:dyDescent="0.2">
      <c r="A6669">
        <v>6667</v>
      </c>
      <c r="B6669">
        <v>1869002716</v>
      </c>
      <c r="C6669">
        <v>27225</v>
      </c>
      <c r="D6669">
        <v>420</v>
      </c>
      <c r="E6669">
        <v>6</v>
      </c>
      <c r="F6669">
        <v>0</v>
      </c>
      <c r="G6669">
        <v>1</v>
      </c>
      <c r="H6669">
        <v>1</v>
      </c>
      <c r="I6669">
        <v>27225</v>
      </c>
      <c r="J6669">
        <v>420</v>
      </c>
      <c r="K6669">
        <v>89.607928240000007</v>
      </c>
      <c r="L6669" t="s">
        <v>1088</v>
      </c>
      <c r="M6669" t="s">
        <v>72</v>
      </c>
      <c r="N6669" s="1">
        <v>42072.654861111114</v>
      </c>
      <c r="O6669" s="1">
        <v>40281.945833333331</v>
      </c>
      <c r="P6669" s="2">
        <v>40282</v>
      </c>
      <c r="Q6669" s="1">
        <v>40318.945833333331</v>
      </c>
      <c r="R6669" t="s">
        <v>85</v>
      </c>
      <c r="S6669" t="s">
        <v>85</v>
      </c>
      <c r="T6669" t="s">
        <v>31</v>
      </c>
      <c r="U6669" t="b">
        <v>1</v>
      </c>
      <c r="V6669" t="s">
        <v>41</v>
      </c>
      <c r="W6669" t="s">
        <v>29</v>
      </c>
      <c r="X6669" t="s">
        <v>41</v>
      </c>
      <c r="Y6669" t="s">
        <v>42</v>
      </c>
    </row>
    <row r="6670" spans="1:25" x14ac:dyDescent="0.2">
      <c r="A6670">
        <v>6668</v>
      </c>
      <c r="B6670">
        <v>1263977976</v>
      </c>
      <c r="C6670">
        <v>6000</v>
      </c>
      <c r="D6670">
        <v>150</v>
      </c>
      <c r="E6670">
        <v>6</v>
      </c>
      <c r="F6670">
        <v>0</v>
      </c>
      <c r="G6670">
        <v>1</v>
      </c>
      <c r="H6670">
        <v>1</v>
      </c>
      <c r="I6670">
        <v>6000</v>
      </c>
      <c r="J6670">
        <v>150</v>
      </c>
      <c r="K6670">
        <v>89.968831019999996</v>
      </c>
      <c r="L6670" t="s">
        <v>1088</v>
      </c>
      <c r="M6670" t="s">
        <v>72</v>
      </c>
      <c r="N6670" s="1">
        <v>42072.654861111114</v>
      </c>
      <c r="O6670" s="1">
        <v>40281.945833333331</v>
      </c>
      <c r="P6670" s="2">
        <v>40282</v>
      </c>
      <c r="Q6670" s="1">
        <v>40318.945833333331</v>
      </c>
      <c r="R6670" t="s">
        <v>126</v>
      </c>
      <c r="S6670" t="s">
        <v>37</v>
      </c>
      <c r="T6670" t="s">
        <v>40</v>
      </c>
      <c r="U6670" t="b">
        <v>0</v>
      </c>
      <c r="V6670" t="s">
        <v>41</v>
      </c>
      <c r="W6670" t="s">
        <v>29</v>
      </c>
      <c r="X6670" t="s">
        <v>41</v>
      </c>
      <c r="Y6670" t="s">
        <v>42</v>
      </c>
    </row>
    <row r="6671" spans="1:25" x14ac:dyDescent="0.2">
      <c r="A6671">
        <v>6669</v>
      </c>
      <c r="B6671">
        <v>1178729979</v>
      </c>
      <c r="C6671">
        <v>2500</v>
      </c>
      <c r="D6671">
        <v>250</v>
      </c>
      <c r="E6671">
        <v>5</v>
      </c>
      <c r="F6671">
        <v>2</v>
      </c>
      <c r="G6671">
        <v>3</v>
      </c>
      <c r="H6671">
        <v>1</v>
      </c>
      <c r="I6671">
        <v>2500</v>
      </c>
      <c r="J6671">
        <v>250</v>
      </c>
      <c r="K6671">
        <v>59.995474539999996</v>
      </c>
      <c r="L6671" t="s">
        <v>1088</v>
      </c>
      <c r="M6671" t="s">
        <v>72</v>
      </c>
      <c r="N6671" s="1">
        <v>42072.654861111114</v>
      </c>
      <c r="O6671" s="1">
        <v>40281.945833333331</v>
      </c>
      <c r="P6671" s="2">
        <v>40282</v>
      </c>
      <c r="Q6671" s="1">
        <v>40318.945833333331</v>
      </c>
      <c r="R6671" t="s">
        <v>103</v>
      </c>
      <c r="S6671" t="s">
        <v>34</v>
      </c>
      <c r="T6671" t="s">
        <v>31</v>
      </c>
      <c r="U6671" t="b">
        <v>0</v>
      </c>
      <c r="V6671" t="s">
        <v>41</v>
      </c>
      <c r="W6671" t="s">
        <v>29</v>
      </c>
      <c r="X6671" t="s">
        <v>41</v>
      </c>
      <c r="Y6671" t="s">
        <v>42</v>
      </c>
    </row>
    <row r="6672" spans="1:25" x14ac:dyDescent="0.2">
      <c r="A6672">
        <v>6670</v>
      </c>
      <c r="B6672">
        <v>1442830923</v>
      </c>
      <c r="C6672">
        <v>6000</v>
      </c>
      <c r="D6672">
        <v>275</v>
      </c>
      <c r="E6672">
        <v>5</v>
      </c>
      <c r="F6672">
        <v>0</v>
      </c>
      <c r="G6672">
        <v>2</v>
      </c>
      <c r="H6672">
        <v>1</v>
      </c>
      <c r="I6672">
        <v>6000</v>
      </c>
      <c r="J6672">
        <v>275</v>
      </c>
      <c r="K6672">
        <v>89.905185189999997</v>
      </c>
      <c r="L6672" t="s">
        <v>1088</v>
      </c>
      <c r="M6672" t="s">
        <v>72</v>
      </c>
      <c r="N6672" s="1">
        <v>42072.654861111114</v>
      </c>
      <c r="O6672" s="1">
        <v>40281.945833333331</v>
      </c>
      <c r="P6672" s="2">
        <v>40282</v>
      </c>
      <c r="Q6672" s="1">
        <v>40318.945833333331</v>
      </c>
      <c r="R6672" t="s">
        <v>25</v>
      </c>
      <c r="S6672" t="s">
        <v>26</v>
      </c>
      <c r="T6672" t="s">
        <v>31</v>
      </c>
      <c r="U6672" t="b">
        <v>0</v>
      </c>
      <c r="V6672" t="s">
        <v>41</v>
      </c>
      <c r="W6672" t="s">
        <v>29</v>
      </c>
      <c r="X6672" t="s">
        <v>41</v>
      </c>
      <c r="Y6672" t="s">
        <v>42</v>
      </c>
    </row>
    <row r="6673" spans="1:25" x14ac:dyDescent="0.2">
      <c r="A6673">
        <v>6671</v>
      </c>
      <c r="B6673">
        <v>736002557</v>
      </c>
      <c r="C6673">
        <v>825</v>
      </c>
      <c r="D6673">
        <v>110</v>
      </c>
      <c r="E6673">
        <v>5</v>
      </c>
      <c r="F6673">
        <v>0</v>
      </c>
      <c r="G6673">
        <v>2</v>
      </c>
      <c r="H6673">
        <v>1</v>
      </c>
      <c r="I6673">
        <v>825</v>
      </c>
      <c r="J6673">
        <v>110</v>
      </c>
      <c r="K6673">
        <v>18</v>
      </c>
      <c r="L6673" t="s">
        <v>1088</v>
      </c>
      <c r="M6673" t="s">
        <v>72</v>
      </c>
      <c r="N6673" s="1">
        <v>42072.654861111114</v>
      </c>
      <c r="O6673" s="1">
        <v>40521.822222222225</v>
      </c>
      <c r="P6673" s="2">
        <v>40525</v>
      </c>
      <c r="Q6673" s="1">
        <v>40555.173611111109</v>
      </c>
      <c r="R6673" t="s">
        <v>51</v>
      </c>
      <c r="S6673" t="s">
        <v>52</v>
      </c>
      <c r="T6673" t="s">
        <v>31</v>
      </c>
      <c r="U6673" t="b">
        <v>0</v>
      </c>
      <c r="V6673" t="s">
        <v>28</v>
      </c>
      <c r="W6673" t="s">
        <v>29</v>
      </c>
      <c r="X6673" t="s">
        <v>28</v>
      </c>
      <c r="Y6673" t="s">
        <v>30</v>
      </c>
    </row>
    <row r="6674" spans="1:25" x14ac:dyDescent="0.2">
      <c r="A6674">
        <v>6672</v>
      </c>
      <c r="B6674">
        <v>979754554</v>
      </c>
      <c r="C6674">
        <v>2500</v>
      </c>
      <c r="D6674">
        <v>96</v>
      </c>
      <c r="E6674">
        <v>5</v>
      </c>
      <c r="F6674">
        <v>14</v>
      </c>
      <c r="G6674">
        <v>2</v>
      </c>
      <c r="H6674">
        <v>1</v>
      </c>
      <c r="I6674">
        <v>2500</v>
      </c>
      <c r="J6674">
        <v>96</v>
      </c>
      <c r="K6674">
        <v>30.226342590000002</v>
      </c>
      <c r="L6674" t="s">
        <v>1088</v>
      </c>
      <c r="M6674" t="s">
        <v>72</v>
      </c>
      <c r="N6674" s="1">
        <v>42072.654861111114</v>
      </c>
      <c r="O6674" s="1">
        <v>40521.822222222225</v>
      </c>
      <c r="P6674" s="2">
        <v>40525</v>
      </c>
      <c r="Q6674" s="1">
        <v>40555.173611111109</v>
      </c>
      <c r="R6674" t="s">
        <v>37</v>
      </c>
      <c r="S6674" t="s">
        <v>37</v>
      </c>
      <c r="T6674" t="s">
        <v>31</v>
      </c>
      <c r="U6674" t="b">
        <v>1</v>
      </c>
      <c r="V6674" t="s">
        <v>28</v>
      </c>
      <c r="W6674" t="s">
        <v>29</v>
      </c>
      <c r="X6674" t="s">
        <v>28</v>
      </c>
      <c r="Y6674" t="s">
        <v>30</v>
      </c>
    </row>
    <row r="6675" spans="1:25" x14ac:dyDescent="0.2">
      <c r="A6675">
        <v>6673</v>
      </c>
      <c r="B6675">
        <v>1717849847</v>
      </c>
      <c r="C6675">
        <v>3000</v>
      </c>
      <c r="D6675">
        <v>810</v>
      </c>
      <c r="E6675">
        <v>5</v>
      </c>
      <c r="F6675">
        <v>0</v>
      </c>
      <c r="G6675">
        <v>2</v>
      </c>
      <c r="H6675">
        <v>1</v>
      </c>
      <c r="I6675">
        <v>3000</v>
      </c>
      <c r="J6675">
        <v>810</v>
      </c>
      <c r="K6675">
        <v>12.02828704</v>
      </c>
      <c r="L6675" t="s">
        <v>1088</v>
      </c>
      <c r="M6675" t="s">
        <v>72</v>
      </c>
      <c r="N6675" s="1">
        <v>42072.654861111114</v>
      </c>
      <c r="O6675" s="1">
        <v>40521.822222222225</v>
      </c>
      <c r="P6675" s="2">
        <v>40525</v>
      </c>
      <c r="Q6675" s="1">
        <v>40555.173611111109</v>
      </c>
      <c r="R6675" t="s">
        <v>47</v>
      </c>
      <c r="S6675" t="s">
        <v>47</v>
      </c>
      <c r="T6675" t="s">
        <v>31</v>
      </c>
      <c r="U6675" t="b">
        <v>1</v>
      </c>
      <c r="V6675" t="s">
        <v>28</v>
      </c>
      <c r="W6675" t="s">
        <v>29</v>
      </c>
      <c r="X6675" t="s">
        <v>28</v>
      </c>
      <c r="Y6675" t="s">
        <v>30</v>
      </c>
    </row>
    <row r="6676" spans="1:25" x14ac:dyDescent="0.2">
      <c r="A6676">
        <v>6674</v>
      </c>
      <c r="B6676">
        <v>1229177782</v>
      </c>
      <c r="C6676">
        <v>759</v>
      </c>
      <c r="D6676">
        <v>127</v>
      </c>
      <c r="E6676">
        <v>5</v>
      </c>
      <c r="F6676">
        <v>2</v>
      </c>
      <c r="G6676">
        <v>2</v>
      </c>
      <c r="H6676">
        <v>1</v>
      </c>
      <c r="I6676">
        <v>759</v>
      </c>
      <c r="J6676">
        <v>127</v>
      </c>
      <c r="K6676">
        <v>14</v>
      </c>
      <c r="L6676" t="s">
        <v>1088</v>
      </c>
      <c r="M6676" t="s">
        <v>72</v>
      </c>
      <c r="N6676" s="1">
        <v>42072.654861111114</v>
      </c>
      <c r="O6676" s="1">
        <v>40521.822222222225</v>
      </c>
      <c r="P6676" s="2">
        <v>40525</v>
      </c>
      <c r="Q6676" s="1">
        <v>40555.173611111109</v>
      </c>
      <c r="R6676" t="s">
        <v>62</v>
      </c>
      <c r="S6676" t="s">
        <v>62</v>
      </c>
      <c r="T6676" t="s">
        <v>31</v>
      </c>
      <c r="U6676" t="b">
        <v>1</v>
      </c>
      <c r="V6676" t="s">
        <v>28</v>
      </c>
      <c r="W6676" t="s">
        <v>29</v>
      </c>
      <c r="X6676" t="s">
        <v>28</v>
      </c>
      <c r="Y6676" t="s">
        <v>30</v>
      </c>
    </row>
    <row r="6677" spans="1:25" x14ac:dyDescent="0.2">
      <c r="A6677">
        <v>6675</v>
      </c>
      <c r="B6677">
        <v>1899362427</v>
      </c>
      <c r="C6677">
        <v>2500</v>
      </c>
      <c r="D6677">
        <v>171</v>
      </c>
      <c r="E6677">
        <v>5</v>
      </c>
      <c r="F6677">
        <v>0</v>
      </c>
      <c r="G6677">
        <v>1</v>
      </c>
      <c r="H6677">
        <v>1</v>
      </c>
      <c r="I6677">
        <v>2500</v>
      </c>
      <c r="J6677">
        <v>171</v>
      </c>
      <c r="K6677">
        <v>30.041666670000001</v>
      </c>
      <c r="L6677" t="s">
        <v>1088</v>
      </c>
      <c r="M6677" t="s">
        <v>72</v>
      </c>
      <c r="N6677" s="1">
        <v>42072.654861111114</v>
      </c>
      <c r="O6677" s="1">
        <v>40521.822222222225</v>
      </c>
      <c r="P6677" s="2">
        <v>40525</v>
      </c>
      <c r="Q6677" s="1">
        <v>40555.173611111109</v>
      </c>
      <c r="R6677" t="s">
        <v>37</v>
      </c>
      <c r="S6677" t="s">
        <v>37</v>
      </c>
      <c r="T6677" t="s">
        <v>31</v>
      </c>
      <c r="U6677" t="b">
        <v>1</v>
      </c>
      <c r="V6677" t="s">
        <v>28</v>
      </c>
      <c r="W6677" t="s">
        <v>29</v>
      </c>
      <c r="X6677" t="s">
        <v>28</v>
      </c>
      <c r="Y6677" t="s">
        <v>30</v>
      </c>
    </row>
    <row r="6678" spans="1:25" x14ac:dyDescent="0.2">
      <c r="A6678">
        <v>6676</v>
      </c>
      <c r="B6678">
        <v>1286991443</v>
      </c>
      <c r="C6678">
        <v>3000</v>
      </c>
      <c r="D6678">
        <v>130</v>
      </c>
      <c r="E6678">
        <v>5</v>
      </c>
      <c r="F6678">
        <v>27</v>
      </c>
      <c r="G6678">
        <v>1</v>
      </c>
      <c r="H6678">
        <v>1</v>
      </c>
      <c r="I6678">
        <v>3000</v>
      </c>
      <c r="J6678">
        <v>130</v>
      </c>
      <c r="K6678">
        <v>80.606284720000005</v>
      </c>
      <c r="L6678" t="s">
        <v>1088</v>
      </c>
      <c r="M6678" t="s">
        <v>72</v>
      </c>
      <c r="N6678" s="1">
        <v>42072.654861111114</v>
      </c>
      <c r="O6678" s="1">
        <v>40281.945833333331</v>
      </c>
      <c r="P6678" s="2">
        <v>40282</v>
      </c>
      <c r="Q6678" s="1">
        <v>40318.945833333331</v>
      </c>
      <c r="R6678" t="s">
        <v>47</v>
      </c>
      <c r="S6678" t="s">
        <v>47</v>
      </c>
      <c r="T6678" t="s">
        <v>31</v>
      </c>
      <c r="U6678" t="b">
        <v>0</v>
      </c>
      <c r="V6678" t="s">
        <v>41</v>
      </c>
      <c r="W6678" t="s">
        <v>29</v>
      </c>
      <c r="X6678" t="s">
        <v>41</v>
      </c>
      <c r="Y6678" t="s">
        <v>42</v>
      </c>
    </row>
    <row r="6679" spans="1:25" x14ac:dyDescent="0.2">
      <c r="A6679">
        <v>6677</v>
      </c>
      <c r="B6679">
        <v>585722445</v>
      </c>
      <c r="C6679">
        <v>2000</v>
      </c>
      <c r="D6679">
        <v>95</v>
      </c>
      <c r="E6679">
        <v>5</v>
      </c>
      <c r="F6679">
        <v>4</v>
      </c>
      <c r="G6679">
        <v>1</v>
      </c>
      <c r="H6679">
        <v>1</v>
      </c>
      <c r="I6679">
        <v>2000</v>
      </c>
      <c r="J6679">
        <v>95</v>
      </c>
      <c r="K6679">
        <v>87.007766200000006</v>
      </c>
      <c r="L6679" t="s">
        <v>1088</v>
      </c>
      <c r="M6679" t="s">
        <v>72</v>
      </c>
      <c r="N6679" s="1">
        <v>42072.654861111114</v>
      </c>
      <c r="O6679" s="1">
        <v>40281.945833333331</v>
      </c>
      <c r="P6679" s="2">
        <v>40282</v>
      </c>
      <c r="Q6679" s="1">
        <v>40318.945833333331</v>
      </c>
      <c r="R6679" t="s">
        <v>73</v>
      </c>
      <c r="S6679" t="s">
        <v>74</v>
      </c>
      <c r="T6679" t="s">
        <v>31</v>
      </c>
      <c r="U6679" t="b">
        <v>0</v>
      </c>
      <c r="V6679" t="s">
        <v>41</v>
      </c>
      <c r="W6679" t="s">
        <v>29</v>
      </c>
      <c r="X6679" t="s">
        <v>41</v>
      </c>
      <c r="Y6679" t="s">
        <v>42</v>
      </c>
    </row>
    <row r="6680" spans="1:25" x14ac:dyDescent="0.2">
      <c r="A6680">
        <v>6678</v>
      </c>
      <c r="B6680">
        <v>2077234434</v>
      </c>
      <c r="C6680">
        <v>5000</v>
      </c>
      <c r="D6680">
        <v>350</v>
      </c>
      <c r="E6680">
        <v>5</v>
      </c>
      <c r="F6680">
        <v>13</v>
      </c>
      <c r="G6680">
        <v>1</v>
      </c>
      <c r="H6680">
        <v>1</v>
      </c>
      <c r="I6680">
        <v>5000</v>
      </c>
      <c r="J6680">
        <v>350</v>
      </c>
      <c r="K6680">
        <v>38.967523149999998</v>
      </c>
      <c r="L6680" t="s">
        <v>1088</v>
      </c>
      <c r="M6680" t="s">
        <v>72</v>
      </c>
      <c r="N6680" s="1">
        <v>42072.654861111114</v>
      </c>
      <c r="O6680" s="1">
        <v>40281.945833333331</v>
      </c>
      <c r="P6680" s="2">
        <v>40282</v>
      </c>
      <c r="Q6680" s="1">
        <v>40318.945833333331</v>
      </c>
      <c r="R6680" t="s">
        <v>75</v>
      </c>
      <c r="S6680" t="s">
        <v>62</v>
      </c>
      <c r="T6680" t="s">
        <v>31</v>
      </c>
      <c r="U6680" t="b">
        <v>0</v>
      </c>
      <c r="V6680" t="s">
        <v>41</v>
      </c>
      <c r="W6680" t="s">
        <v>29</v>
      </c>
      <c r="X6680" t="s">
        <v>41</v>
      </c>
      <c r="Y6680" t="s">
        <v>42</v>
      </c>
    </row>
    <row r="6681" spans="1:25" x14ac:dyDescent="0.2">
      <c r="A6681">
        <v>6679</v>
      </c>
      <c r="B6681">
        <v>548673711</v>
      </c>
      <c r="C6681">
        <v>5000</v>
      </c>
      <c r="D6681">
        <v>285</v>
      </c>
      <c r="E6681">
        <v>5</v>
      </c>
      <c r="F6681">
        <v>0</v>
      </c>
      <c r="G6681">
        <v>1</v>
      </c>
      <c r="H6681">
        <v>1</v>
      </c>
      <c r="I6681">
        <v>5000</v>
      </c>
      <c r="J6681">
        <v>285</v>
      </c>
      <c r="K6681">
        <v>30.46975694</v>
      </c>
      <c r="L6681" t="s">
        <v>1088</v>
      </c>
      <c r="M6681" t="s">
        <v>72</v>
      </c>
      <c r="N6681" s="1">
        <v>42072.654861111114</v>
      </c>
      <c r="O6681" s="1">
        <v>40281.945833333331</v>
      </c>
      <c r="P6681" s="2">
        <v>40282</v>
      </c>
      <c r="Q6681" s="1">
        <v>40318.945833333331</v>
      </c>
      <c r="R6681" t="s">
        <v>114</v>
      </c>
      <c r="S6681" t="s">
        <v>26</v>
      </c>
      <c r="T6681" t="s">
        <v>31</v>
      </c>
      <c r="U6681" t="b">
        <v>1</v>
      </c>
      <c r="V6681" t="s">
        <v>41</v>
      </c>
      <c r="W6681" t="s">
        <v>29</v>
      </c>
      <c r="X6681" t="s">
        <v>41</v>
      </c>
      <c r="Y6681" t="s">
        <v>42</v>
      </c>
    </row>
    <row r="6682" spans="1:25" x14ac:dyDescent="0.2">
      <c r="A6682">
        <v>6680</v>
      </c>
      <c r="B6682">
        <v>1518226965</v>
      </c>
      <c r="C6682">
        <v>1400</v>
      </c>
      <c r="D6682">
        <v>120</v>
      </c>
      <c r="E6682">
        <v>5</v>
      </c>
      <c r="F6682">
        <v>5</v>
      </c>
      <c r="G6682">
        <v>1</v>
      </c>
      <c r="H6682">
        <v>1</v>
      </c>
      <c r="I6682">
        <v>1400</v>
      </c>
      <c r="J6682">
        <v>120</v>
      </c>
      <c r="K6682">
        <v>40</v>
      </c>
      <c r="L6682" t="s">
        <v>1088</v>
      </c>
      <c r="M6682" t="s">
        <v>72</v>
      </c>
      <c r="N6682" s="1">
        <v>42072.654861111114</v>
      </c>
      <c r="O6682" s="1">
        <v>40521.822222222225</v>
      </c>
      <c r="P6682" s="2">
        <v>40525</v>
      </c>
      <c r="Q6682" s="1">
        <v>40555.173611111109</v>
      </c>
      <c r="R6682" t="s">
        <v>47</v>
      </c>
      <c r="S6682" t="s">
        <v>47</v>
      </c>
      <c r="T6682" t="s">
        <v>31</v>
      </c>
      <c r="U6682" t="b">
        <v>1</v>
      </c>
      <c r="V6682" t="s">
        <v>28</v>
      </c>
      <c r="W6682" t="s">
        <v>29</v>
      </c>
      <c r="X6682" t="s">
        <v>28</v>
      </c>
      <c r="Y6682" t="s">
        <v>30</v>
      </c>
    </row>
    <row r="6683" spans="1:25" x14ac:dyDescent="0.2">
      <c r="A6683">
        <v>6681</v>
      </c>
      <c r="B6683">
        <v>1728880597</v>
      </c>
      <c r="C6683">
        <v>4000</v>
      </c>
      <c r="D6683">
        <v>179</v>
      </c>
      <c r="E6683">
        <v>5</v>
      </c>
      <c r="F6683">
        <v>11</v>
      </c>
      <c r="G6683">
        <v>1</v>
      </c>
      <c r="H6683">
        <v>1</v>
      </c>
      <c r="I6683">
        <v>4000</v>
      </c>
      <c r="J6683">
        <v>179</v>
      </c>
      <c r="K6683">
        <v>60.978576390000001</v>
      </c>
      <c r="L6683" t="s">
        <v>1088</v>
      </c>
      <c r="M6683" t="s">
        <v>72</v>
      </c>
      <c r="N6683" s="1">
        <v>42072.654861111114</v>
      </c>
      <c r="O6683" s="1">
        <v>40521.822222222225</v>
      </c>
      <c r="P6683" s="2">
        <v>40525</v>
      </c>
      <c r="Q6683" s="1">
        <v>40555.173611111109</v>
      </c>
      <c r="R6683" t="s">
        <v>47</v>
      </c>
      <c r="S6683" t="s">
        <v>47</v>
      </c>
      <c r="T6683" t="s">
        <v>31</v>
      </c>
      <c r="U6683" t="b">
        <v>0</v>
      </c>
      <c r="V6683" t="s">
        <v>28</v>
      </c>
      <c r="W6683" t="s">
        <v>29</v>
      </c>
      <c r="X6683" t="s">
        <v>28</v>
      </c>
      <c r="Y6683" t="s">
        <v>30</v>
      </c>
    </row>
    <row r="6684" spans="1:25" x14ac:dyDescent="0.2">
      <c r="A6684">
        <v>6682</v>
      </c>
      <c r="B6684">
        <v>358338494</v>
      </c>
      <c r="C6684">
        <v>4000</v>
      </c>
      <c r="D6684">
        <v>300</v>
      </c>
      <c r="E6684">
        <v>5</v>
      </c>
      <c r="F6684">
        <v>0</v>
      </c>
      <c r="G6684">
        <v>1</v>
      </c>
      <c r="H6684">
        <v>1</v>
      </c>
      <c r="I6684">
        <v>4000</v>
      </c>
      <c r="J6684">
        <v>300</v>
      </c>
      <c r="K6684">
        <v>36.770937500000002</v>
      </c>
      <c r="L6684" t="s">
        <v>1088</v>
      </c>
      <c r="M6684" t="s">
        <v>72</v>
      </c>
      <c r="N6684" s="1">
        <v>42072.654861111114</v>
      </c>
      <c r="O6684" s="1">
        <v>40281.945833333331</v>
      </c>
      <c r="P6684" s="2">
        <v>40282</v>
      </c>
      <c r="Q6684" s="1">
        <v>40318.945833333331</v>
      </c>
      <c r="R6684" t="s">
        <v>47</v>
      </c>
      <c r="S6684" t="s">
        <v>47</v>
      </c>
      <c r="T6684" t="s">
        <v>31</v>
      </c>
      <c r="U6684" t="b">
        <v>1</v>
      </c>
      <c r="V6684" t="s">
        <v>41</v>
      </c>
      <c r="W6684" t="s">
        <v>29</v>
      </c>
      <c r="X6684" t="s">
        <v>41</v>
      </c>
      <c r="Y6684" t="s">
        <v>42</v>
      </c>
    </row>
    <row r="6685" spans="1:25" x14ac:dyDescent="0.2">
      <c r="A6685">
        <v>6683</v>
      </c>
      <c r="B6685">
        <v>1745579930</v>
      </c>
      <c r="C6685">
        <v>1000</v>
      </c>
      <c r="D6685">
        <v>450</v>
      </c>
      <c r="E6685">
        <v>5</v>
      </c>
      <c r="F6685">
        <v>4</v>
      </c>
      <c r="G6685">
        <v>1</v>
      </c>
      <c r="H6685">
        <v>1</v>
      </c>
      <c r="I6685">
        <v>1000</v>
      </c>
      <c r="J6685">
        <v>450</v>
      </c>
      <c r="K6685">
        <v>29.746157409999999</v>
      </c>
      <c r="L6685" t="s">
        <v>1088</v>
      </c>
      <c r="M6685" t="s">
        <v>72</v>
      </c>
      <c r="N6685" s="1">
        <v>42072.654861111114</v>
      </c>
      <c r="O6685" s="1">
        <v>40281.945833333331</v>
      </c>
      <c r="P6685" s="2">
        <v>40282</v>
      </c>
      <c r="Q6685" s="1">
        <v>40318.945833333331</v>
      </c>
      <c r="R6685" t="s">
        <v>25</v>
      </c>
      <c r="S6685" t="s">
        <v>26</v>
      </c>
      <c r="T6685" t="s">
        <v>40</v>
      </c>
      <c r="U6685" t="b">
        <v>1</v>
      </c>
      <c r="V6685" t="s">
        <v>41</v>
      </c>
      <c r="W6685" t="s">
        <v>29</v>
      </c>
      <c r="X6685" t="s">
        <v>41</v>
      </c>
      <c r="Y6685" t="s">
        <v>42</v>
      </c>
    </row>
    <row r="6686" spans="1:25" x14ac:dyDescent="0.2">
      <c r="A6686">
        <v>6684</v>
      </c>
      <c r="B6686">
        <v>1118156056</v>
      </c>
      <c r="C6686">
        <v>2000</v>
      </c>
      <c r="D6686">
        <v>195</v>
      </c>
      <c r="E6686">
        <v>5</v>
      </c>
      <c r="F6686">
        <v>0</v>
      </c>
      <c r="G6686">
        <v>1</v>
      </c>
      <c r="H6686">
        <v>1</v>
      </c>
      <c r="I6686">
        <v>2000</v>
      </c>
      <c r="J6686">
        <v>195</v>
      </c>
      <c r="K6686">
        <v>89.022615740000006</v>
      </c>
      <c r="L6686" t="s">
        <v>1088</v>
      </c>
      <c r="M6686" t="s">
        <v>72</v>
      </c>
      <c r="N6686" s="1">
        <v>42072.654861111114</v>
      </c>
      <c r="O6686" s="1">
        <v>40281.945833333331</v>
      </c>
      <c r="P6686" s="2">
        <v>40282</v>
      </c>
      <c r="Q6686" s="1">
        <v>40318.945833333331</v>
      </c>
      <c r="R6686" t="s">
        <v>25</v>
      </c>
      <c r="S6686" t="s">
        <v>26</v>
      </c>
      <c r="T6686" t="s">
        <v>31</v>
      </c>
      <c r="U6686" t="b">
        <v>0</v>
      </c>
      <c r="V6686" t="s">
        <v>41</v>
      </c>
      <c r="W6686" t="s">
        <v>29</v>
      </c>
      <c r="X6686" t="s">
        <v>41</v>
      </c>
      <c r="Y6686" t="s">
        <v>42</v>
      </c>
    </row>
    <row r="6687" spans="1:25" x14ac:dyDescent="0.2">
      <c r="A6687">
        <v>6685</v>
      </c>
      <c r="B6687">
        <v>506602152</v>
      </c>
      <c r="C6687">
        <v>2500</v>
      </c>
      <c r="D6687">
        <v>125</v>
      </c>
      <c r="E6687">
        <v>5</v>
      </c>
      <c r="F6687">
        <v>2</v>
      </c>
      <c r="G6687">
        <v>1</v>
      </c>
      <c r="H6687">
        <v>1</v>
      </c>
      <c r="I6687">
        <v>2500</v>
      </c>
      <c r="J6687">
        <v>125</v>
      </c>
      <c r="K6687">
        <v>32</v>
      </c>
      <c r="L6687" t="s">
        <v>1088</v>
      </c>
      <c r="M6687" t="s">
        <v>72</v>
      </c>
      <c r="N6687" s="1">
        <v>42072.654861111114</v>
      </c>
      <c r="O6687" s="1">
        <v>40521.822222222225</v>
      </c>
      <c r="P6687" s="2">
        <v>40525</v>
      </c>
      <c r="Q6687" s="1">
        <v>40555.173611111109</v>
      </c>
      <c r="R6687" t="s">
        <v>34</v>
      </c>
      <c r="S6687" t="s">
        <v>34</v>
      </c>
      <c r="T6687" t="s">
        <v>31</v>
      </c>
      <c r="U6687" t="b">
        <v>1</v>
      </c>
      <c r="V6687" t="s">
        <v>28</v>
      </c>
      <c r="W6687" t="s">
        <v>29</v>
      </c>
      <c r="X6687" t="s">
        <v>28</v>
      </c>
      <c r="Y6687" t="s">
        <v>30</v>
      </c>
    </row>
    <row r="6688" spans="1:25" x14ac:dyDescent="0.2">
      <c r="A6688">
        <v>6686</v>
      </c>
      <c r="B6688">
        <v>2110371311</v>
      </c>
      <c r="C6688">
        <v>2000</v>
      </c>
      <c r="D6688">
        <v>776</v>
      </c>
      <c r="E6688">
        <v>5</v>
      </c>
      <c r="F6688">
        <v>0</v>
      </c>
      <c r="G6688">
        <v>1</v>
      </c>
      <c r="H6688">
        <v>1</v>
      </c>
      <c r="I6688">
        <v>2000</v>
      </c>
      <c r="J6688">
        <v>776</v>
      </c>
      <c r="K6688">
        <v>30</v>
      </c>
      <c r="L6688" t="s">
        <v>1088</v>
      </c>
      <c r="M6688" t="s">
        <v>72</v>
      </c>
      <c r="N6688" s="1">
        <v>42072.654861111114</v>
      </c>
      <c r="O6688" s="1">
        <v>40521.822222222225</v>
      </c>
      <c r="P6688" s="2">
        <v>40525</v>
      </c>
      <c r="Q6688" s="1">
        <v>40555.173611111109</v>
      </c>
      <c r="R6688" t="s">
        <v>113</v>
      </c>
      <c r="S6688" t="s">
        <v>37</v>
      </c>
      <c r="T6688" t="s">
        <v>31</v>
      </c>
      <c r="U6688" t="b">
        <v>1</v>
      </c>
      <c r="V6688" t="s">
        <v>28</v>
      </c>
      <c r="W6688" t="s">
        <v>29</v>
      </c>
      <c r="X6688" t="s">
        <v>28</v>
      </c>
      <c r="Y6688" t="s">
        <v>30</v>
      </c>
    </row>
    <row r="6689" spans="1:25" x14ac:dyDescent="0.2">
      <c r="A6689">
        <v>6687</v>
      </c>
      <c r="B6689">
        <v>1650302841</v>
      </c>
      <c r="C6689">
        <v>10000</v>
      </c>
      <c r="D6689">
        <v>45</v>
      </c>
      <c r="E6689">
        <v>5</v>
      </c>
      <c r="F6689">
        <v>0</v>
      </c>
      <c r="G6689">
        <v>1</v>
      </c>
      <c r="H6689">
        <v>1</v>
      </c>
      <c r="I6689">
        <v>10000</v>
      </c>
      <c r="J6689">
        <v>45</v>
      </c>
      <c r="K6689">
        <v>60.041666669999998</v>
      </c>
      <c r="L6689" t="s">
        <v>1088</v>
      </c>
      <c r="M6689" t="s">
        <v>72</v>
      </c>
      <c r="N6689" s="1">
        <v>42072.654861111114</v>
      </c>
      <c r="O6689" s="1">
        <v>40521.822222222225</v>
      </c>
      <c r="P6689" s="2">
        <v>40525</v>
      </c>
      <c r="Q6689" s="1">
        <v>40555.173611111109</v>
      </c>
      <c r="R6689" t="s">
        <v>125</v>
      </c>
      <c r="S6689" t="s">
        <v>52</v>
      </c>
      <c r="T6689" t="s">
        <v>31</v>
      </c>
      <c r="U6689" t="b">
        <v>1</v>
      </c>
      <c r="V6689" t="s">
        <v>28</v>
      </c>
      <c r="W6689" t="s">
        <v>29</v>
      </c>
      <c r="X6689" t="s">
        <v>28</v>
      </c>
      <c r="Y6689" t="s">
        <v>30</v>
      </c>
    </row>
    <row r="6690" spans="1:25" x14ac:dyDescent="0.2">
      <c r="A6690">
        <v>6688</v>
      </c>
      <c r="B6690">
        <v>1889890603</v>
      </c>
      <c r="C6690">
        <v>10000</v>
      </c>
      <c r="D6690">
        <v>84</v>
      </c>
      <c r="E6690">
        <v>5</v>
      </c>
      <c r="F6690">
        <v>0</v>
      </c>
      <c r="G6690">
        <v>1</v>
      </c>
      <c r="H6690">
        <v>1</v>
      </c>
      <c r="I6690">
        <v>10000</v>
      </c>
      <c r="J6690">
        <v>84</v>
      </c>
      <c r="K6690">
        <v>89.958067130000003</v>
      </c>
      <c r="L6690" t="s">
        <v>1088</v>
      </c>
      <c r="M6690" t="s">
        <v>72</v>
      </c>
      <c r="N6690" s="1">
        <v>42072.654861111114</v>
      </c>
      <c r="O6690" s="1">
        <v>40521.822222222225</v>
      </c>
      <c r="P6690" s="2">
        <v>40525</v>
      </c>
      <c r="Q6690" s="1">
        <v>40555.173611111109</v>
      </c>
      <c r="R6690" t="s">
        <v>26</v>
      </c>
      <c r="S6690" t="s">
        <v>26</v>
      </c>
      <c r="T6690" t="s">
        <v>31</v>
      </c>
      <c r="U6690" t="b">
        <v>1</v>
      </c>
      <c r="V6690" t="s">
        <v>28</v>
      </c>
      <c r="W6690" t="s">
        <v>29</v>
      </c>
      <c r="X6690" t="s">
        <v>28</v>
      </c>
      <c r="Y6690" t="s">
        <v>30</v>
      </c>
    </row>
    <row r="6691" spans="1:25" x14ac:dyDescent="0.2">
      <c r="A6691">
        <v>6689</v>
      </c>
      <c r="B6691">
        <v>974993965</v>
      </c>
      <c r="C6691">
        <v>10000</v>
      </c>
      <c r="D6691">
        <v>280</v>
      </c>
      <c r="E6691">
        <v>5</v>
      </c>
      <c r="F6691">
        <v>0</v>
      </c>
      <c r="G6691">
        <v>1</v>
      </c>
      <c r="H6691">
        <v>1</v>
      </c>
      <c r="I6691">
        <v>10000</v>
      </c>
      <c r="J6691">
        <v>280</v>
      </c>
      <c r="K6691">
        <v>29.910995369999998</v>
      </c>
      <c r="L6691" t="s">
        <v>1088</v>
      </c>
      <c r="M6691" t="s">
        <v>72</v>
      </c>
      <c r="N6691" s="1">
        <v>42072.654861111114</v>
      </c>
      <c r="O6691" s="1">
        <v>40281.945833333331</v>
      </c>
      <c r="P6691" s="2">
        <v>40282</v>
      </c>
      <c r="Q6691" s="1">
        <v>40318.945833333331</v>
      </c>
      <c r="R6691" t="s">
        <v>85</v>
      </c>
      <c r="S6691" t="s">
        <v>85</v>
      </c>
      <c r="T6691" t="s">
        <v>31</v>
      </c>
      <c r="U6691" t="b">
        <v>1</v>
      </c>
      <c r="V6691" t="s">
        <v>41</v>
      </c>
      <c r="W6691" t="s">
        <v>29</v>
      </c>
      <c r="X6691" t="s">
        <v>41</v>
      </c>
      <c r="Y6691" t="s">
        <v>42</v>
      </c>
    </row>
    <row r="6692" spans="1:25" x14ac:dyDescent="0.2">
      <c r="A6692">
        <v>6690</v>
      </c>
      <c r="B6692">
        <v>1848374951</v>
      </c>
      <c r="C6692">
        <v>5500</v>
      </c>
      <c r="D6692">
        <v>787</v>
      </c>
      <c r="E6692">
        <v>5</v>
      </c>
      <c r="F6692">
        <v>2</v>
      </c>
      <c r="G6692">
        <v>1</v>
      </c>
      <c r="H6692">
        <v>1</v>
      </c>
      <c r="I6692">
        <v>5500</v>
      </c>
      <c r="J6692">
        <v>787</v>
      </c>
      <c r="K6692">
        <v>89.073020830000004</v>
      </c>
      <c r="L6692" t="s">
        <v>1088</v>
      </c>
      <c r="M6692" t="s">
        <v>72</v>
      </c>
      <c r="N6692" s="1">
        <v>42072.654861111114</v>
      </c>
      <c r="O6692" s="1">
        <v>40281.945833333331</v>
      </c>
      <c r="P6692" s="2">
        <v>40282</v>
      </c>
      <c r="Q6692" s="1">
        <v>40318.945833333331</v>
      </c>
      <c r="R6692" t="s">
        <v>85</v>
      </c>
      <c r="S6692" t="s">
        <v>85</v>
      </c>
      <c r="T6692" t="s">
        <v>31</v>
      </c>
      <c r="U6692" t="b">
        <v>0</v>
      </c>
      <c r="V6692" t="s">
        <v>41</v>
      </c>
      <c r="W6692" t="s">
        <v>29</v>
      </c>
      <c r="X6692" t="s">
        <v>41</v>
      </c>
      <c r="Y6692" t="s">
        <v>42</v>
      </c>
    </row>
    <row r="6693" spans="1:25" x14ac:dyDescent="0.2">
      <c r="A6693">
        <v>6691</v>
      </c>
      <c r="B6693">
        <v>1509695756</v>
      </c>
      <c r="C6693">
        <v>8000</v>
      </c>
      <c r="D6693">
        <v>230</v>
      </c>
      <c r="E6693">
        <v>5</v>
      </c>
      <c r="F6693">
        <v>2</v>
      </c>
      <c r="G6693">
        <v>1</v>
      </c>
      <c r="H6693">
        <v>1</v>
      </c>
      <c r="I6693">
        <v>8000</v>
      </c>
      <c r="J6693">
        <v>230</v>
      </c>
      <c r="K6693">
        <v>42.84395833</v>
      </c>
      <c r="L6693" t="s">
        <v>1088</v>
      </c>
      <c r="M6693" t="s">
        <v>72</v>
      </c>
      <c r="N6693" s="1">
        <v>42072.654861111114</v>
      </c>
      <c r="O6693" s="1">
        <v>40521.822222222225</v>
      </c>
      <c r="P6693" s="2">
        <v>40525</v>
      </c>
      <c r="Q6693" s="1">
        <v>40555.173611111109</v>
      </c>
      <c r="R6693" t="s">
        <v>59</v>
      </c>
      <c r="S6693" t="s">
        <v>26</v>
      </c>
      <c r="T6693" t="s">
        <v>31</v>
      </c>
      <c r="U6693" t="b">
        <v>0</v>
      </c>
      <c r="V6693" t="s">
        <v>28</v>
      </c>
      <c r="W6693" t="s">
        <v>29</v>
      </c>
      <c r="X6693" t="s">
        <v>28</v>
      </c>
      <c r="Y6693" t="s">
        <v>30</v>
      </c>
    </row>
    <row r="6694" spans="1:25" x14ac:dyDescent="0.2">
      <c r="A6694">
        <v>6692</v>
      </c>
      <c r="B6694">
        <v>1406166915</v>
      </c>
      <c r="C6694">
        <v>3500</v>
      </c>
      <c r="D6694">
        <v>260</v>
      </c>
      <c r="E6694">
        <v>5</v>
      </c>
      <c r="F6694">
        <v>0</v>
      </c>
      <c r="G6694">
        <v>1</v>
      </c>
      <c r="H6694">
        <v>1</v>
      </c>
      <c r="I6694">
        <v>3500</v>
      </c>
      <c r="J6694">
        <v>260</v>
      </c>
      <c r="K6694">
        <v>37.355694440000001</v>
      </c>
      <c r="L6694" t="s">
        <v>1088</v>
      </c>
      <c r="M6694" t="s">
        <v>72</v>
      </c>
      <c r="N6694" s="1">
        <v>42072.654861111114</v>
      </c>
      <c r="O6694" s="1">
        <v>40281.945833333331</v>
      </c>
      <c r="P6694" s="2">
        <v>40282</v>
      </c>
      <c r="Q6694" s="1">
        <v>40318.945833333331</v>
      </c>
      <c r="R6694" t="s">
        <v>59</v>
      </c>
      <c r="S6694" t="s">
        <v>26</v>
      </c>
      <c r="T6694" t="s">
        <v>31</v>
      </c>
      <c r="U6694" t="b">
        <v>1</v>
      </c>
      <c r="V6694" t="s">
        <v>41</v>
      </c>
      <c r="W6694" t="s">
        <v>29</v>
      </c>
      <c r="X6694" t="s">
        <v>41</v>
      </c>
      <c r="Y6694" t="s">
        <v>42</v>
      </c>
    </row>
    <row r="6695" spans="1:25" x14ac:dyDescent="0.2">
      <c r="A6695">
        <v>6693</v>
      </c>
      <c r="B6695">
        <v>1974582031</v>
      </c>
      <c r="C6695">
        <v>5000</v>
      </c>
      <c r="D6695">
        <v>90</v>
      </c>
      <c r="E6695">
        <v>5</v>
      </c>
      <c r="F6695">
        <v>0</v>
      </c>
      <c r="G6695">
        <v>1</v>
      </c>
      <c r="H6695">
        <v>1</v>
      </c>
      <c r="I6695">
        <v>5000</v>
      </c>
      <c r="J6695">
        <v>90</v>
      </c>
      <c r="K6695">
        <v>30</v>
      </c>
      <c r="L6695" t="s">
        <v>1088</v>
      </c>
      <c r="M6695" t="s">
        <v>72</v>
      </c>
      <c r="N6695" s="1">
        <v>42072.654861111114</v>
      </c>
      <c r="O6695" s="1">
        <v>40521.822222222225</v>
      </c>
      <c r="P6695" s="2">
        <v>40525</v>
      </c>
      <c r="Q6695" s="1">
        <v>40555.173611111109</v>
      </c>
      <c r="R6695" t="s">
        <v>68</v>
      </c>
      <c r="S6695" t="s">
        <v>68</v>
      </c>
      <c r="T6695" t="s">
        <v>31</v>
      </c>
      <c r="U6695" t="b">
        <v>1</v>
      </c>
      <c r="V6695" t="s">
        <v>28</v>
      </c>
      <c r="W6695" t="s">
        <v>29</v>
      </c>
      <c r="X6695" t="s">
        <v>28</v>
      </c>
      <c r="Y6695" t="s">
        <v>30</v>
      </c>
    </row>
    <row r="6696" spans="1:25" x14ac:dyDescent="0.2">
      <c r="A6696">
        <v>6694</v>
      </c>
      <c r="B6696">
        <v>371474691</v>
      </c>
      <c r="C6696">
        <v>5000</v>
      </c>
      <c r="D6696">
        <v>300</v>
      </c>
      <c r="E6696">
        <v>5</v>
      </c>
      <c r="F6696">
        <v>2</v>
      </c>
      <c r="G6696">
        <v>1</v>
      </c>
      <c r="H6696">
        <v>1</v>
      </c>
      <c r="I6696">
        <v>5000</v>
      </c>
      <c r="J6696">
        <v>300</v>
      </c>
      <c r="K6696">
        <v>50.970219909999997</v>
      </c>
      <c r="L6696" t="s">
        <v>1088</v>
      </c>
      <c r="M6696" t="s">
        <v>72</v>
      </c>
      <c r="N6696" s="1">
        <v>42072.654861111114</v>
      </c>
      <c r="O6696" s="1">
        <v>40521.822222222225</v>
      </c>
      <c r="P6696" s="2">
        <v>40525</v>
      </c>
      <c r="Q6696" s="1">
        <v>40555.173611111109</v>
      </c>
      <c r="R6696" t="s">
        <v>88</v>
      </c>
      <c r="S6696" t="s">
        <v>37</v>
      </c>
      <c r="T6696" t="s">
        <v>31</v>
      </c>
      <c r="U6696" t="b">
        <v>1</v>
      </c>
      <c r="V6696" t="s">
        <v>28</v>
      </c>
      <c r="W6696" t="s">
        <v>29</v>
      </c>
      <c r="X6696" t="s">
        <v>28</v>
      </c>
      <c r="Y6696" t="s">
        <v>30</v>
      </c>
    </row>
    <row r="6697" spans="1:25" x14ac:dyDescent="0.2">
      <c r="A6697">
        <v>6695</v>
      </c>
      <c r="B6697">
        <v>2056458057</v>
      </c>
      <c r="C6697">
        <v>2100</v>
      </c>
      <c r="D6697">
        <v>175</v>
      </c>
      <c r="E6697">
        <v>5</v>
      </c>
      <c r="F6697">
        <v>2</v>
      </c>
      <c r="G6697">
        <v>1</v>
      </c>
      <c r="H6697">
        <v>1</v>
      </c>
      <c r="I6697">
        <v>2100</v>
      </c>
      <c r="J6697">
        <v>175</v>
      </c>
      <c r="K6697">
        <v>89.924710649999994</v>
      </c>
      <c r="L6697" t="s">
        <v>1088</v>
      </c>
      <c r="M6697" t="s">
        <v>72</v>
      </c>
      <c r="N6697" s="1">
        <v>42072.654861111114</v>
      </c>
      <c r="O6697" s="1">
        <v>40281.945833333331</v>
      </c>
      <c r="P6697" s="2">
        <v>40282</v>
      </c>
      <c r="Q6697" s="1">
        <v>40318.945833333331</v>
      </c>
      <c r="R6697" t="s">
        <v>88</v>
      </c>
      <c r="S6697" t="s">
        <v>37</v>
      </c>
      <c r="T6697" t="s">
        <v>31</v>
      </c>
      <c r="U6697" t="b">
        <v>1</v>
      </c>
      <c r="V6697" t="s">
        <v>41</v>
      </c>
      <c r="W6697" t="s">
        <v>29</v>
      </c>
      <c r="X6697" t="s">
        <v>41</v>
      </c>
      <c r="Y6697" t="s">
        <v>42</v>
      </c>
    </row>
    <row r="6698" spans="1:25" x14ac:dyDescent="0.2">
      <c r="A6698">
        <v>6696</v>
      </c>
      <c r="B6698">
        <v>868003</v>
      </c>
      <c r="C6698">
        <v>1500</v>
      </c>
      <c r="D6698">
        <v>75</v>
      </c>
      <c r="E6698">
        <v>5</v>
      </c>
      <c r="F6698">
        <v>0</v>
      </c>
      <c r="G6698">
        <v>1</v>
      </c>
      <c r="H6698">
        <v>1</v>
      </c>
      <c r="I6698">
        <v>1500</v>
      </c>
      <c r="J6698">
        <v>75</v>
      </c>
      <c r="K6698">
        <v>40.041666669999998</v>
      </c>
      <c r="L6698" t="s">
        <v>1088</v>
      </c>
      <c r="M6698" t="s">
        <v>72</v>
      </c>
      <c r="N6698" s="1">
        <v>42072.654861111114</v>
      </c>
      <c r="O6698" s="1">
        <v>40521.822222222225</v>
      </c>
      <c r="P6698" s="2">
        <v>40525</v>
      </c>
      <c r="Q6698" s="1">
        <v>40555.173611111109</v>
      </c>
      <c r="R6698" t="s">
        <v>115</v>
      </c>
      <c r="S6698" t="s">
        <v>115</v>
      </c>
      <c r="T6698" t="s">
        <v>31</v>
      </c>
      <c r="U6698" t="b">
        <v>1</v>
      </c>
      <c r="V6698" t="s">
        <v>28</v>
      </c>
      <c r="W6698" t="s">
        <v>29</v>
      </c>
      <c r="X6698" t="s">
        <v>28</v>
      </c>
      <c r="Y6698" t="s">
        <v>30</v>
      </c>
    </row>
    <row r="6699" spans="1:25" x14ac:dyDescent="0.2">
      <c r="A6699">
        <v>6697</v>
      </c>
      <c r="B6699">
        <v>1702427899</v>
      </c>
      <c r="C6699">
        <v>1500</v>
      </c>
      <c r="D6699">
        <v>533</v>
      </c>
      <c r="E6699">
        <v>5</v>
      </c>
      <c r="F6699">
        <v>0</v>
      </c>
      <c r="G6699">
        <v>1</v>
      </c>
      <c r="H6699">
        <v>1</v>
      </c>
      <c r="I6699">
        <v>1500</v>
      </c>
      <c r="J6699">
        <v>533</v>
      </c>
      <c r="K6699">
        <v>72.098518519999999</v>
      </c>
      <c r="L6699" t="s">
        <v>1088</v>
      </c>
      <c r="M6699" t="s">
        <v>72</v>
      </c>
      <c r="N6699" s="1">
        <v>42072.654861111114</v>
      </c>
      <c r="O6699" s="1">
        <v>40281.945833333331</v>
      </c>
      <c r="P6699" s="2">
        <v>40282</v>
      </c>
      <c r="Q6699" s="1">
        <v>40318.945833333331</v>
      </c>
      <c r="R6699" t="s">
        <v>85</v>
      </c>
      <c r="S6699" t="s">
        <v>85</v>
      </c>
      <c r="T6699" t="s">
        <v>31</v>
      </c>
      <c r="U6699" t="b">
        <v>0</v>
      </c>
      <c r="V6699" t="s">
        <v>41</v>
      </c>
      <c r="W6699" t="s">
        <v>29</v>
      </c>
      <c r="X6699" t="s">
        <v>41</v>
      </c>
      <c r="Y6699" t="s">
        <v>42</v>
      </c>
    </row>
    <row r="6700" spans="1:25" x14ac:dyDescent="0.2">
      <c r="A6700">
        <v>6698</v>
      </c>
      <c r="B6700">
        <v>1397289610</v>
      </c>
      <c r="C6700">
        <v>8500</v>
      </c>
      <c r="D6700">
        <v>240</v>
      </c>
      <c r="E6700">
        <v>5</v>
      </c>
      <c r="F6700">
        <v>0</v>
      </c>
      <c r="G6700">
        <v>1</v>
      </c>
      <c r="H6700">
        <v>1</v>
      </c>
      <c r="I6700">
        <v>8500</v>
      </c>
      <c r="J6700">
        <v>240</v>
      </c>
      <c r="K6700">
        <v>86.18144676</v>
      </c>
      <c r="L6700" t="s">
        <v>1088</v>
      </c>
      <c r="M6700" t="s">
        <v>72</v>
      </c>
      <c r="N6700" s="1">
        <v>42072.654861111114</v>
      </c>
      <c r="O6700" s="1">
        <v>40281.945833333331</v>
      </c>
      <c r="P6700" s="2">
        <v>40282</v>
      </c>
      <c r="Q6700" s="1">
        <v>40318.945833333331</v>
      </c>
      <c r="R6700" t="s">
        <v>60</v>
      </c>
      <c r="S6700" t="s">
        <v>26</v>
      </c>
      <c r="T6700" t="s">
        <v>31</v>
      </c>
      <c r="U6700" t="b">
        <v>0</v>
      </c>
      <c r="V6700" t="s">
        <v>41</v>
      </c>
      <c r="W6700" t="s">
        <v>29</v>
      </c>
      <c r="X6700" t="s">
        <v>41</v>
      </c>
      <c r="Y6700" t="s">
        <v>42</v>
      </c>
    </row>
    <row r="6701" spans="1:25" x14ac:dyDescent="0.2">
      <c r="A6701">
        <v>6699</v>
      </c>
      <c r="B6701">
        <v>1264634415</v>
      </c>
      <c r="C6701">
        <v>1500</v>
      </c>
      <c r="D6701">
        <v>132</v>
      </c>
      <c r="E6701">
        <v>5</v>
      </c>
      <c r="F6701">
        <v>0</v>
      </c>
      <c r="G6701">
        <v>1</v>
      </c>
      <c r="H6701">
        <v>1</v>
      </c>
      <c r="I6701">
        <v>1500</v>
      </c>
      <c r="J6701">
        <v>132</v>
      </c>
      <c r="K6701">
        <v>89.447314809999995</v>
      </c>
      <c r="L6701" t="s">
        <v>1088</v>
      </c>
      <c r="M6701" t="s">
        <v>72</v>
      </c>
      <c r="N6701" s="1">
        <v>42072.654861111114</v>
      </c>
      <c r="O6701" s="1">
        <v>40281.945833333331</v>
      </c>
      <c r="P6701" s="2">
        <v>40282</v>
      </c>
      <c r="Q6701" s="1">
        <v>40318.945833333331</v>
      </c>
      <c r="R6701" t="s">
        <v>51</v>
      </c>
      <c r="S6701" t="s">
        <v>52</v>
      </c>
      <c r="T6701" t="s">
        <v>31</v>
      </c>
      <c r="U6701" t="b">
        <v>1</v>
      </c>
      <c r="V6701" t="s">
        <v>41</v>
      </c>
      <c r="W6701" t="s">
        <v>29</v>
      </c>
      <c r="X6701" t="s">
        <v>41</v>
      </c>
      <c r="Y6701" t="s">
        <v>42</v>
      </c>
    </row>
    <row r="6702" spans="1:25" x14ac:dyDescent="0.2">
      <c r="A6702">
        <v>6700</v>
      </c>
      <c r="B6702">
        <v>79541929</v>
      </c>
      <c r="C6702">
        <v>13500</v>
      </c>
      <c r="D6702">
        <v>105</v>
      </c>
      <c r="E6702">
        <v>4</v>
      </c>
      <c r="F6702">
        <v>1</v>
      </c>
      <c r="G6702">
        <v>3</v>
      </c>
      <c r="H6702">
        <v>1</v>
      </c>
      <c r="I6702">
        <v>13500</v>
      </c>
      <c r="J6702">
        <v>105</v>
      </c>
      <c r="K6702">
        <v>30</v>
      </c>
      <c r="L6702" t="s">
        <v>1088</v>
      </c>
      <c r="M6702" t="s">
        <v>72</v>
      </c>
      <c r="N6702" s="1">
        <v>42072.654861111114</v>
      </c>
      <c r="O6702" s="1">
        <v>40521.822222222225</v>
      </c>
      <c r="P6702" s="2">
        <v>40525</v>
      </c>
      <c r="Q6702" s="1">
        <v>40555.173611111109</v>
      </c>
      <c r="R6702" t="s">
        <v>47</v>
      </c>
      <c r="S6702" t="s">
        <v>47</v>
      </c>
      <c r="T6702" t="s">
        <v>31</v>
      </c>
      <c r="U6702" t="b">
        <v>0</v>
      </c>
      <c r="V6702" t="s">
        <v>28</v>
      </c>
      <c r="W6702" t="s">
        <v>29</v>
      </c>
      <c r="X6702" t="s">
        <v>28</v>
      </c>
      <c r="Y6702" t="s">
        <v>30</v>
      </c>
    </row>
    <row r="6703" spans="1:25" x14ac:dyDescent="0.2">
      <c r="A6703">
        <v>6701</v>
      </c>
      <c r="B6703">
        <v>928718789</v>
      </c>
      <c r="C6703">
        <v>5000</v>
      </c>
      <c r="D6703">
        <v>255</v>
      </c>
      <c r="E6703">
        <v>4</v>
      </c>
      <c r="F6703">
        <v>2</v>
      </c>
      <c r="G6703">
        <v>3</v>
      </c>
      <c r="H6703">
        <v>1</v>
      </c>
      <c r="I6703">
        <v>5000</v>
      </c>
      <c r="J6703">
        <v>255</v>
      </c>
      <c r="K6703">
        <v>89.564814810000001</v>
      </c>
      <c r="L6703" t="s">
        <v>1088</v>
      </c>
      <c r="M6703" t="s">
        <v>72</v>
      </c>
      <c r="N6703" s="1">
        <v>42072.654861111114</v>
      </c>
      <c r="O6703" s="1">
        <v>40281.945833333331</v>
      </c>
      <c r="P6703" s="2">
        <v>40282</v>
      </c>
      <c r="Q6703" s="1">
        <v>40318.945833333331</v>
      </c>
      <c r="R6703" t="s">
        <v>59</v>
      </c>
      <c r="S6703" t="s">
        <v>26</v>
      </c>
      <c r="T6703" t="s">
        <v>31</v>
      </c>
      <c r="U6703" t="b">
        <v>1</v>
      </c>
      <c r="V6703" t="s">
        <v>41</v>
      </c>
      <c r="W6703" t="s">
        <v>29</v>
      </c>
      <c r="X6703" t="s">
        <v>41</v>
      </c>
      <c r="Y6703" t="s">
        <v>42</v>
      </c>
    </row>
    <row r="6704" spans="1:25" x14ac:dyDescent="0.2">
      <c r="A6704">
        <v>6702</v>
      </c>
      <c r="B6704">
        <v>623722813</v>
      </c>
      <c r="C6704">
        <v>3000</v>
      </c>
      <c r="D6704">
        <v>624</v>
      </c>
      <c r="E6704">
        <v>4</v>
      </c>
      <c r="F6704">
        <v>4</v>
      </c>
      <c r="G6704">
        <v>2</v>
      </c>
      <c r="H6704">
        <v>1</v>
      </c>
      <c r="I6704">
        <v>3000</v>
      </c>
      <c r="J6704">
        <v>624</v>
      </c>
      <c r="K6704">
        <v>45.080590280000003</v>
      </c>
      <c r="L6704" t="s">
        <v>1088</v>
      </c>
      <c r="M6704" t="s">
        <v>72</v>
      </c>
      <c r="N6704" s="1">
        <v>42072.654861111114</v>
      </c>
      <c r="O6704" s="1">
        <v>40281.945833333331</v>
      </c>
      <c r="P6704" s="2">
        <v>40282</v>
      </c>
      <c r="Q6704" s="1">
        <v>40318.945833333331</v>
      </c>
      <c r="R6704" t="s">
        <v>134</v>
      </c>
      <c r="S6704" t="s">
        <v>34</v>
      </c>
      <c r="T6704" t="s">
        <v>31</v>
      </c>
      <c r="U6704" t="b">
        <v>0</v>
      </c>
      <c r="V6704" t="s">
        <v>41</v>
      </c>
      <c r="W6704" t="s">
        <v>29</v>
      </c>
      <c r="X6704" t="s">
        <v>41</v>
      </c>
      <c r="Y6704" t="s">
        <v>42</v>
      </c>
    </row>
    <row r="6705" spans="1:25" x14ac:dyDescent="0.2">
      <c r="A6705">
        <v>6703</v>
      </c>
      <c r="B6705">
        <v>1939556255</v>
      </c>
      <c r="C6705">
        <v>3500</v>
      </c>
      <c r="D6705">
        <v>650</v>
      </c>
      <c r="E6705">
        <v>4</v>
      </c>
      <c r="F6705">
        <v>0</v>
      </c>
      <c r="G6705">
        <v>2</v>
      </c>
      <c r="H6705">
        <v>1</v>
      </c>
      <c r="I6705">
        <v>3500</v>
      </c>
      <c r="J6705">
        <v>650</v>
      </c>
      <c r="K6705">
        <v>17.081215279999999</v>
      </c>
      <c r="L6705" t="s">
        <v>1088</v>
      </c>
      <c r="M6705" t="s">
        <v>72</v>
      </c>
      <c r="N6705" s="1">
        <v>42072.654861111114</v>
      </c>
      <c r="O6705" s="1">
        <v>40281.945833333331</v>
      </c>
      <c r="P6705" s="2">
        <v>40282</v>
      </c>
      <c r="Q6705" s="1">
        <v>40318.945833333331</v>
      </c>
      <c r="R6705" t="s">
        <v>47</v>
      </c>
      <c r="S6705" t="s">
        <v>47</v>
      </c>
      <c r="T6705" t="s">
        <v>40</v>
      </c>
      <c r="U6705" t="b">
        <v>1</v>
      </c>
      <c r="V6705" t="s">
        <v>41</v>
      </c>
      <c r="W6705" t="s">
        <v>29</v>
      </c>
      <c r="X6705" t="s">
        <v>41</v>
      </c>
      <c r="Y6705" t="s">
        <v>42</v>
      </c>
    </row>
    <row r="6706" spans="1:25" x14ac:dyDescent="0.2">
      <c r="A6706">
        <v>6704</v>
      </c>
      <c r="B6706">
        <v>487165882</v>
      </c>
      <c r="C6706">
        <v>1000</v>
      </c>
      <c r="D6706">
        <v>36</v>
      </c>
      <c r="E6706">
        <v>4</v>
      </c>
      <c r="F6706">
        <v>0</v>
      </c>
      <c r="G6706">
        <v>2</v>
      </c>
      <c r="H6706">
        <v>1</v>
      </c>
      <c r="I6706">
        <v>1000</v>
      </c>
      <c r="J6706">
        <v>36</v>
      </c>
      <c r="K6706">
        <v>69.948993060000006</v>
      </c>
      <c r="L6706" t="s">
        <v>1088</v>
      </c>
      <c r="M6706" t="s">
        <v>72</v>
      </c>
      <c r="N6706" s="1">
        <v>42072.654861111114</v>
      </c>
      <c r="O6706" s="1">
        <v>40521.822222222225</v>
      </c>
      <c r="P6706" s="2">
        <v>40525</v>
      </c>
      <c r="Q6706" s="1">
        <v>40555.173611111109</v>
      </c>
      <c r="R6706" t="s">
        <v>47</v>
      </c>
      <c r="S6706" t="s">
        <v>47</v>
      </c>
      <c r="T6706" t="s">
        <v>31</v>
      </c>
      <c r="U6706" t="b">
        <v>0</v>
      </c>
      <c r="V6706" t="s">
        <v>28</v>
      </c>
      <c r="W6706" t="s">
        <v>29</v>
      </c>
      <c r="X6706" t="s">
        <v>28</v>
      </c>
      <c r="Y6706" t="s">
        <v>30</v>
      </c>
    </row>
    <row r="6707" spans="1:25" x14ac:dyDescent="0.2">
      <c r="A6707">
        <v>6705</v>
      </c>
      <c r="B6707">
        <v>1684160784</v>
      </c>
      <c r="C6707">
        <v>5000</v>
      </c>
      <c r="D6707">
        <v>515</v>
      </c>
      <c r="E6707">
        <v>4</v>
      </c>
      <c r="F6707">
        <v>1</v>
      </c>
      <c r="G6707">
        <v>2</v>
      </c>
      <c r="H6707">
        <v>1</v>
      </c>
      <c r="I6707">
        <v>5000</v>
      </c>
      <c r="J6707">
        <v>515</v>
      </c>
      <c r="K6707">
        <v>89.942268519999999</v>
      </c>
      <c r="L6707" t="s">
        <v>1088</v>
      </c>
      <c r="M6707" t="s">
        <v>72</v>
      </c>
      <c r="N6707" s="1">
        <v>42072.654861111114</v>
      </c>
      <c r="O6707" s="1">
        <v>40281.945833333331</v>
      </c>
      <c r="P6707" s="2">
        <v>40282</v>
      </c>
      <c r="Q6707" s="1">
        <v>40318.945833333331</v>
      </c>
      <c r="R6707" t="s">
        <v>25</v>
      </c>
      <c r="S6707" t="s">
        <v>26</v>
      </c>
      <c r="T6707" t="s">
        <v>31</v>
      </c>
      <c r="U6707" t="b">
        <v>1</v>
      </c>
      <c r="V6707" t="s">
        <v>41</v>
      </c>
      <c r="W6707" t="s">
        <v>29</v>
      </c>
      <c r="X6707" t="s">
        <v>41</v>
      </c>
      <c r="Y6707" t="s">
        <v>42</v>
      </c>
    </row>
    <row r="6708" spans="1:25" x14ac:dyDescent="0.2">
      <c r="A6708">
        <v>6706</v>
      </c>
      <c r="B6708">
        <v>1600727795</v>
      </c>
      <c r="C6708">
        <v>24000</v>
      </c>
      <c r="D6708">
        <v>528</v>
      </c>
      <c r="E6708">
        <v>4</v>
      </c>
      <c r="F6708">
        <v>32</v>
      </c>
      <c r="G6708">
        <v>2</v>
      </c>
      <c r="H6708">
        <v>1</v>
      </c>
      <c r="I6708">
        <v>24000</v>
      </c>
      <c r="J6708">
        <v>528</v>
      </c>
      <c r="K6708">
        <v>47.91096065</v>
      </c>
      <c r="L6708" t="s">
        <v>1088</v>
      </c>
      <c r="M6708" t="s">
        <v>72</v>
      </c>
      <c r="N6708" s="1">
        <v>42072.654861111114</v>
      </c>
      <c r="O6708" s="1">
        <v>40521.822222222225</v>
      </c>
      <c r="P6708" s="2">
        <v>40525</v>
      </c>
      <c r="Q6708" s="1">
        <v>40555.173611111109</v>
      </c>
      <c r="R6708" t="s">
        <v>59</v>
      </c>
      <c r="S6708" t="s">
        <v>26</v>
      </c>
      <c r="T6708" t="s">
        <v>40</v>
      </c>
      <c r="U6708" t="b">
        <v>0</v>
      </c>
      <c r="V6708" t="s">
        <v>28</v>
      </c>
      <c r="W6708" t="s">
        <v>29</v>
      </c>
      <c r="X6708" t="s">
        <v>28</v>
      </c>
      <c r="Y6708" t="s">
        <v>30</v>
      </c>
    </row>
    <row r="6709" spans="1:25" x14ac:dyDescent="0.2">
      <c r="A6709">
        <v>6707</v>
      </c>
      <c r="B6709">
        <v>520648113</v>
      </c>
      <c r="C6709">
        <v>2000</v>
      </c>
      <c r="D6709">
        <v>225</v>
      </c>
      <c r="E6709">
        <v>4</v>
      </c>
      <c r="F6709">
        <v>2</v>
      </c>
      <c r="G6709">
        <v>2</v>
      </c>
      <c r="H6709">
        <v>1</v>
      </c>
      <c r="I6709">
        <v>2000</v>
      </c>
      <c r="J6709">
        <v>225</v>
      </c>
      <c r="K6709">
        <v>8.1168171299999994</v>
      </c>
      <c r="L6709" t="s">
        <v>1088</v>
      </c>
      <c r="M6709" t="s">
        <v>72</v>
      </c>
      <c r="N6709" s="1">
        <v>42072.654861111114</v>
      </c>
      <c r="O6709" s="1">
        <v>40521.822222222225</v>
      </c>
      <c r="P6709" s="2">
        <v>40525</v>
      </c>
      <c r="Q6709" s="1">
        <v>40555.173611111109</v>
      </c>
      <c r="R6709" t="s">
        <v>25</v>
      </c>
      <c r="S6709" t="s">
        <v>26</v>
      </c>
      <c r="T6709" t="s">
        <v>31</v>
      </c>
      <c r="U6709" t="b">
        <v>0</v>
      </c>
      <c r="V6709" t="s">
        <v>28</v>
      </c>
      <c r="W6709" t="s">
        <v>29</v>
      </c>
      <c r="X6709" t="s">
        <v>28</v>
      </c>
      <c r="Y6709" t="s">
        <v>30</v>
      </c>
    </row>
    <row r="6710" spans="1:25" x14ac:dyDescent="0.2">
      <c r="A6710">
        <v>6708</v>
      </c>
      <c r="B6710">
        <v>1702017166</v>
      </c>
      <c r="C6710">
        <v>800</v>
      </c>
      <c r="D6710">
        <v>40</v>
      </c>
      <c r="E6710">
        <v>4</v>
      </c>
      <c r="F6710">
        <v>0</v>
      </c>
      <c r="G6710">
        <v>2</v>
      </c>
      <c r="H6710">
        <v>1</v>
      </c>
      <c r="I6710">
        <v>800</v>
      </c>
      <c r="J6710">
        <v>40</v>
      </c>
      <c r="K6710">
        <v>30.036631939999999</v>
      </c>
      <c r="L6710" t="s">
        <v>1088</v>
      </c>
      <c r="M6710" t="s">
        <v>72</v>
      </c>
      <c r="N6710" s="1">
        <v>42072.654861111114</v>
      </c>
      <c r="O6710" s="1">
        <v>40281.945833333331</v>
      </c>
      <c r="P6710" s="2">
        <v>40282</v>
      </c>
      <c r="Q6710" s="1">
        <v>40318.945833333331</v>
      </c>
      <c r="R6710" t="s">
        <v>200</v>
      </c>
      <c r="S6710" t="s">
        <v>34</v>
      </c>
      <c r="T6710" t="s">
        <v>31</v>
      </c>
      <c r="U6710" t="b">
        <v>0</v>
      </c>
      <c r="V6710" t="s">
        <v>41</v>
      </c>
      <c r="W6710" t="s">
        <v>29</v>
      </c>
      <c r="X6710" t="s">
        <v>41</v>
      </c>
      <c r="Y6710" t="s">
        <v>42</v>
      </c>
    </row>
    <row r="6711" spans="1:25" x14ac:dyDescent="0.2">
      <c r="A6711">
        <v>6709</v>
      </c>
      <c r="B6711">
        <v>1356451342</v>
      </c>
      <c r="C6711">
        <v>5000</v>
      </c>
      <c r="D6711">
        <v>125</v>
      </c>
      <c r="E6711">
        <v>4</v>
      </c>
      <c r="F6711">
        <v>3</v>
      </c>
      <c r="G6711">
        <v>1</v>
      </c>
      <c r="H6711">
        <v>1</v>
      </c>
      <c r="I6711">
        <v>5000</v>
      </c>
      <c r="J6711">
        <v>125</v>
      </c>
      <c r="K6711">
        <v>53.139212960000002</v>
      </c>
      <c r="L6711" t="s">
        <v>1088</v>
      </c>
      <c r="M6711" t="s">
        <v>72</v>
      </c>
      <c r="N6711" s="1">
        <v>42072.654861111114</v>
      </c>
      <c r="O6711" s="1">
        <v>40281.945833333331</v>
      </c>
      <c r="P6711" s="2">
        <v>40282</v>
      </c>
      <c r="Q6711" s="1">
        <v>40318.945833333331</v>
      </c>
      <c r="R6711" t="s">
        <v>51</v>
      </c>
      <c r="S6711" t="s">
        <v>52</v>
      </c>
      <c r="T6711" t="s">
        <v>40</v>
      </c>
      <c r="U6711" t="b">
        <v>1</v>
      </c>
      <c r="V6711" t="s">
        <v>41</v>
      </c>
      <c r="W6711" t="s">
        <v>29</v>
      </c>
      <c r="X6711" t="s">
        <v>41</v>
      </c>
      <c r="Y6711" t="s">
        <v>42</v>
      </c>
    </row>
    <row r="6712" spans="1:25" x14ac:dyDescent="0.2">
      <c r="A6712">
        <v>6710</v>
      </c>
      <c r="B6712">
        <v>1325782079</v>
      </c>
      <c r="C6712">
        <v>15000</v>
      </c>
      <c r="D6712">
        <v>1210</v>
      </c>
      <c r="E6712">
        <v>4</v>
      </c>
      <c r="F6712">
        <v>1</v>
      </c>
      <c r="G6712">
        <v>1</v>
      </c>
      <c r="H6712">
        <v>1</v>
      </c>
      <c r="I6712">
        <v>15000</v>
      </c>
      <c r="J6712">
        <v>1210</v>
      </c>
      <c r="K6712">
        <v>88.978877310000001</v>
      </c>
      <c r="L6712" t="s">
        <v>1088</v>
      </c>
      <c r="M6712" t="s">
        <v>72</v>
      </c>
      <c r="N6712" s="1">
        <v>42072.654861111114</v>
      </c>
      <c r="O6712" s="1">
        <v>40521.822222222225</v>
      </c>
      <c r="P6712" s="2">
        <v>40525</v>
      </c>
      <c r="Q6712" s="1">
        <v>40555.173611111109</v>
      </c>
      <c r="R6712" t="s">
        <v>25</v>
      </c>
      <c r="S6712" t="s">
        <v>26</v>
      </c>
      <c r="T6712" t="s">
        <v>31</v>
      </c>
      <c r="U6712" t="b">
        <v>1</v>
      </c>
      <c r="V6712" t="s">
        <v>28</v>
      </c>
      <c r="W6712" t="s">
        <v>29</v>
      </c>
      <c r="X6712" t="s">
        <v>28</v>
      </c>
      <c r="Y6712" t="s">
        <v>30</v>
      </c>
    </row>
    <row r="6713" spans="1:25" x14ac:dyDescent="0.2">
      <c r="A6713">
        <v>6711</v>
      </c>
      <c r="B6713">
        <v>1284998944</v>
      </c>
      <c r="C6713">
        <v>4000</v>
      </c>
      <c r="D6713">
        <v>66</v>
      </c>
      <c r="E6713">
        <v>4</v>
      </c>
      <c r="F6713">
        <v>0</v>
      </c>
      <c r="G6713">
        <v>1</v>
      </c>
      <c r="H6713">
        <v>1</v>
      </c>
      <c r="I6713">
        <v>4000</v>
      </c>
      <c r="J6713">
        <v>66</v>
      </c>
      <c r="K6713">
        <v>89.587858800000006</v>
      </c>
      <c r="L6713" t="s">
        <v>1088</v>
      </c>
      <c r="M6713" t="s">
        <v>72</v>
      </c>
      <c r="N6713" s="1">
        <v>42072.654861111114</v>
      </c>
      <c r="O6713" s="1">
        <v>40281.945833333331</v>
      </c>
      <c r="P6713" s="2">
        <v>40282</v>
      </c>
      <c r="Q6713" s="1">
        <v>40318.945833333331</v>
      </c>
      <c r="R6713" t="s">
        <v>126</v>
      </c>
      <c r="S6713" t="s">
        <v>37</v>
      </c>
      <c r="T6713" t="s">
        <v>31</v>
      </c>
      <c r="U6713" t="b">
        <v>0</v>
      </c>
      <c r="V6713" t="s">
        <v>41</v>
      </c>
      <c r="W6713" t="s">
        <v>29</v>
      </c>
      <c r="X6713" t="s">
        <v>41</v>
      </c>
      <c r="Y6713" t="s">
        <v>42</v>
      </c>
    </row>
    <row r="6714" spans="1:25" x14ac:dyDescent="0.2">
      <c r="A6714">
        <v>6712</v>
      </c>
      <c r="B6714">
        <v>733848169</v>
      </c>
      <c r="C6714">
        <v>5200</v>
      </c>
      <c r="D6714">
        <v>166</v>
      </c>
      <c r="E6714">
        <v>4</v>
      </c>
      <c r="F6714">
        <v>0</v>
      </c>
      <c r="G6714">
        <v>1</v>
      </c>
      <c r="H6714">
        <v>1</v>
      </c>
      <c r="I6714">
        <v>5200</v>
      </c>
      <c r="J6714">
        <v>166</v>
      </c>
      <c r="K6714">
        <v>46.024039350000002</v>
      </c>
      <c r="L6714" t="s">
        <v>1088</v>
      </c>
      <c r="M6714" t="s">
        <v>72</v>
      </c>
      <c r="N6714" s="1">
        <v>42072.654861111114</v>
      </c>
      <c r="O6714" s="1">
        <v>40281.945833333331</v>
      </c>
      <c r="P6714" s="2">
        <v>40282</v>
      </c>
      <c r="Q6714" s="1">
        <v>40318.945833333331</v>
      </c>
      <c r="R6714" t="s">
        <v>118</v>
      </c>
      <c r="S6714" t="s">
        <v>62</v>
      </c>
      <c r="T6714" t="s">
        <v>31</v>
      </c>
      <c r="U6714" t="b">
        <v>1</v>
      </c>
      <c r="V6714" t="s">
        <v>41</v>
      </c>
      <c r="W6714" t="s">
        <v>29</v>
      </c>
      <c r="X6714" t="s">
        <v>41</v>
      </c>
      <c r="Y6714" t="s">
        <v>42</v>
      </c>
    </row>
    <row r="6715" spans="1:25" x14ac:dyDescent="0.2">
      <c r="A6715">
        <v>6713</v>
      </c>
      <c r="B6715">
        <v>352702510</v>
      </c>
      <c r="C6715">
        <v>10000</v>
      </c>
      <c r="D6715">
        <v>85</v>
      </c>
      <c r="E6715">
        <v>4</v>
      </c>
      <c r="F6715">
        <v>17</v>
      </c>
      <c r="G6715">
        <v>1</v>
      </c>
      <c r="H6715">
        <v>1</v>
      </c>
      <c r="I6715">
        <v>10000</v>
      </c>
      <c r="J6715">
        <v>85</v>
      </c>
      <c r="K6715">
        <v>30.002569439999998</v>
      </c>
      <c r="L6715" t="s">
        <v>1088</v>
      </c>
      <c r="M6715" t="s">
        <v>72</v>
      </c>
      <c r="N6715" s="1">
        <v>42072.654861111114</v>
      </c>
      <c r="O6715" s="1">
        <v>40281.945833333331</v>
      </c>
      <c r="P6715" s="2">
        <v>40282</v>
      </c>
      <c r="Q6715" s="1">
        <v>40318.945833333331</v>
      </c>
      <c r="R6715" t="s">
        <v>114</v>
      </c>
      <c r="S6715" t="s">
        <v>26</v>
      </c>
      <c r="T6715" t="s">
        <v>31</v>
      </c>
      <c r="U6715" t="b">
        <v>1</v>
      </c>
      <c r="V6715" t="s">
        <v>41</v>
      </c>
      <c r="W6715" t="s">
        <v>29</v>
      </c>
      <c r="X6715" t="s">
        <v>41</v>
      </c>
      <c r="Y6715" t="s">
        <v>42</v>
      </c>
    </row>
    <row r="6716" spans="1:25" x14ac:dyDescent="0.2">
      <c r="A6716">
        <v>6714</v>
      </c>
      <c r="B6716">
        <v>122371923</v>
      </c>
      <c r="C6716">
        <v>2500</v>
      </c>
      <c r="D6716">
        <v>160</v>
      </c>
      <c r="E6716">
        <v>4</v>
      </c>
      <c r="F6716">
        <v>4</v>
      </c>
      <c r="G6716">
        <v>1</v>
      </c>
      <c r="H6716">
        <v>1</v>
      </c>
      <c r="I6716">
        <v>2500</v>
      </c>
      <c r="J6716">
        <v>160</v>
      </c>
      <c r="K6716">
        <v>30.041666670000001</v>
      </c>
      <c r="L6716" t="s">
        <v>1088</v>
      </c>
      <c r="M6716" t="s">
        <v>72</v>
      </c>
      <c r="N6716" s="1">
        <v>42072.654861111114</v>
      </c>
      <c r="O6716" s="1">
        <v>40521.822222222225</v>
      </c>
      <c r="P6716" s="2">
        <v>40525</v>
      </c>
      <c r="Q6716" s="1">
        <v>40555.173611111109</v>
      </c>
      <c r="R6716" t="s">
        <v>47</v>
      </c>
      <c r="S6716" t="s">
        <v>47</v>
      </c>
      <c r="T6716" t="s">
        <v>31</v>
      </c>
      <c r="U6716" t="b">
        <v>1</v>
      </c>
      <c r="V6716" t="s">
        <v>28</v>
      </c>
      <c r="W6716" t="s">
        <v>29</v>
      </c>
      <c r="X6716" t="s">
        <v>28</v>
      </c>
      <c r="Y6716" t="s">
        <v>30</v>
      </c>
    </row>
    <row r="6717" spans="1:25" x14ac:dyDescent="0.2">
      <c r="A6717">
        <v>6715</v>
      </c>
      <c r="B6717">
        <v>472196044</v>
      </c>
      <c r="C6717">
        <v>3000</v>
      </c>
      <c r="D6717">
        <v>165</v>
      </c>
      <c r="E6717">
        <v>4</v>
      </c>
      <c r="F6717">
        <v>1</v>
      </c>
      <c r="G6717">
        <v>1</v>
      </c>
      <c r="H6717">
        <v>1</v>
      </c>
      <c r="I6717">
        <v>3000</v>
      </c>
      <c r="J6717">
        <v>165</v>
      </c>
      <c r="K6717">
        <v>30</v>
      </c>
      <c r="L6717" t="s">
        <v>1088</v>
      </c>
      <c r="M6717" t="s">
        <v>72</v>
      </c>
      <c r="N6717" s="1">
        <v>42072.654861111114</v>
      </c>
      <c r="O6717" s="1">
        <v>40521.822222222225</v>
      </c>
      <c r="P6717" s="2">
        <v>40525</v>
      </c>
      <c r="Q6717" s="1">
        <v>40555.173611111109</v>
      </c>
      <c r="R6717" t="s">
        <v>47</v>
      </c>
      <c r="S6717" t="s">
        <v>47</v>
      </c>
      <c r="T6717" t="s">
        <v>40</v>
      </c>
      <c r="U6717" t="b">
        <v>1</v>
      </c>
      <c r="V6717" t="s">
        <v>28</v>
      </c>
      <c r="W6717" t="s">
        <v>29</v>
      </c>
      <c r="X6717" t="s">
        <v>28</v>
      </c>
      <c r="Y6717" t="s">
        <v>30</v>
      </c>
    </row>
    <row r="6718" spans="1:25" x14ac:dyDescent="0.2">
      <c r="A6718">
        <v>6716</v>
      </c>
      <c r="B6718">
        <v>28337889</v>
      </c>
      <c r="C6718">
        <v>4800</v>
      </c>
      <c r="D6718">
        <v>275</v>
      </c>
      <c r="E6718">
        <v>4</v>
      </c>
      <c r="F6718">
        <v>7</v>
      </c>
      <c r="G6718">
        <v>1</v>
      </c>
      <c r="H6718">
        <v>1</v>
      </c>
      <c r="I6718">
        <v>4800</v>
      </c>
      <c r="J6718">
        <v>275</v>
      </c>
      <c r="K6718">
        <v>35.653703700000001</v>
      </c>
      <c r="L6718" t="s">
        <v>1088</v>
      </c>
      <c r="M6718" t="s">
        <v>72</v>
      </c>
      <c r="N6718" s="1">
        <v>42072.654861111114</v>
      </c>
      <c r="O6718" s="1">
        <v>40281.945833333331</v>
      </c>
      <c r="P6718" s="2">
        <v>40282</v>
      </c>
      <c r="Q6718" s="1">
        <v>40318.945833333331</v>
      </c>
      <c r="R6718" t="s">
        <v>47</v>
      </c>
      <c r="S6718" t="s">
        <v>47</v>
      </c>
      <c r="T6718" t="s">
        <v>40</v>
      </c>
      <c r="U6718" t="b">
        <v>0</v>
      </c>
      <c r="V6718" t="s">
        <v>41</v>
      </c>
      <c r="W6718" t="s">
        <v>29</v>
      </c>
      <c r="X6718" t="s">
        <v>41</v>
      </c>
      <c r="Y6718" t="s">
        <v>42</v>
      </c>
    </row>
    <row r="6719" spans="1:25" x14ac:dyDescent="0.2">
      <c r="A6719">
        <v>6717</v>
      </c>
      <c r="B6719">
        <v>1529407157</v>
      </c>
      <c r="C6719">
        <v>7000</v>
      </c>
      <c r="D6719">
        <v>625</v>
      </c>
      <c r="E6719">
        <v>4</v>
      </c>
      <c r="F6719">
        <v>0</v>
      </c>
      <c r="G6719">
        <v>1</v>
      </c>
      <c r="H6719">
        <v>1</v>
      </c>
      <c r="I6719">
        <v>7000</v>
      </c>
      <c r="J6719">
        <v>625</v>
      </c>
      <c r="K6719">
        <v>45.153819439999999</v>
      </c>
      <c r="L6719" t="s">
        <v>1088</v>
      </c>
      <c r="M6719" t="s">
        <v>72</v>
      </c>
      <c r="N6719" s="1">
        <v>42072.654861111114</v>
      </c>
      <c r="O6719" s="1">
        <v>40281.945833333331</v>
      </c>
      <c r="P6719" s="2">
        <v>40282</v>
      </c>
      <c r="Q6719" s="1">
        <v>40318.945833333331</v>
      </c>
      <c r="R6719" t="s">
        <v>47</v>
      </c>
      <c r="S6719" t="s">
        <v>47</v>
      </c>
      <c r="T6719" t="s">
        <v>31</v>
      </c>
      <c r="U6719" t="b">
        <v>1</v>
      </c>
      <c r="V6719" t="s">
        <v>41</v>
      </c>
      <c r="W6719" t="s">
        <v>29</v>
      </c>
      <c r="X6719" t="s">
        <v>41</v>
      </c>
      <c r="Y6719" t="s">
        <v>42</v>
      </c>
    </row>
    <row r="6720" spans="1:25" x14ac:dyDescent="0.2">
      <c r="A6720">
        <v>6718</v>
      </c>
      <c r="B6720">
        <v>1024495440</v>
      </c>
      <c r="C6720">
        <v>5000</v>
      </c>
      <c r="D6720">
        <v>150</v>
      </c>
      <c r="E6720">
        <v>4</v>
      </c>
      <c r="F6720">
        <v>0</v>
      </c>
      <c r="G6720">
        <v>1</v>
      </c>
      <c r="H6720">
        <v>1</v>
      </c>
      <c r="I6720">
        <v>5000</v>
      </c>
      <c r="J6720">
        <v>150</v>
      </c>
      <c r="K6720">
        <v>89.333055560000005</v>
      </c>
      <c r="L6720" t="s">
        <v>1088</v>
      </c>
      <c r="M6720" t="s">
        <v>72</v>
      </c>
      <c r="N6720" s="1">
        <v>42072.654861111114</v>
      </c>
      <c r="O6720" s="1">
        <v>40281.945833333331</v>
      </c>
      <c r="P6720" s="2">
        <v>40282</v>
      </c>
      <c r="Q6720" s="1">
        <v>40318.945833333331</v>
      </c>
      <c r="R6720" t="s">
        <v>47</v>
      </c>
      <c r="S6720" t="s">
        <v>47</v>
      </c>
      <c r="T6720" t="s">
        <v>31</v>
      </c>
      <c r="U6720" t="b">
        <v>0</v>
      </c>
      <c r="V6720" t="s">
        <v>41</v>
      </c>
      <c r="W6720" t="s">
        <v>29</v>
      </c>
      <c r="X6720" t="s">
        <v>41</v>
      </c>
      <c r="Y6720" t="s">
        <v>42</v>
      </c>
    </row>
    <row r="6721" spans="1:25" x14ac:dyDescent="0.2">
      <c r="A6721">
        <v>6719</v>
      </c>
      <c r="B6721">
        <v>1529281476</v>
      </c>
      <c r="C6721">
        <v>25000</v>
      </c>
      <c r="D6721">
        <v>165</v>
      </c>
      <c r="E6721">
        <v>4</v>
      </c>
      <c r="F6721">
        <v>0</v>
      </c>
      <c r="G6721">
        <v>1</v>
      </c>
      <c r="H6721">
        <v>1</v>
      </c>
      <c r="I6721">
        <v>25000</v>
      </c>
      <c r="J6721">
        <v>165</v>
      </c>
      <c r="K6721">
        <v>30.042569440000001</v>
      </c>
      <c r="L6721" t="s">
        <v>1088</v>
      </c>
      <c r="M6721" t="s">
        <v>72</v>
      </c>
      <c r="N6721" s="1">
        <v>42072.654861111114</v>
      </c>
      <c r="O6721" s="1">
        <v>40281.945833333331</v>
      </c>
      <c r="P6721" s="2">
        <v>40282</v>
      </c>
      <c r="Q6721" s="1">
        <v>40318.945833333331</v>
      </c>
      <c r="R6721" t="s">
        <v>47</v>
      </c>
      <c r="S6721" t="s">
        <v>47</v>
      </c>
      <c r="T6721" t="s">
        <v>31</v>
      </c>
      <c r="U6721" t="b">
        <v>1</v>
      </c>
      <c r="V6721" t="s">
        <v>41</v>
      </c>
      <c r="W6721" t="s">
        <v>29</v>
      </c>
      <c r="X6721" t="s">
        <v>41</v>
      </c>
      <c r="Y6721" t="s">
        <v>42</v>
      </c>
    </row>
    <row r="6722" spans="1:25" x14ac:dyDescent="0.2">
      <c r="A6722">
        <v>6720</v>
      </c>
      <c r="B6722">
        <v>1344590746</v>
      </c>
      <c r="C6722">
        <v>15000</v>
      </c>
      <c r="D6722">
        <v>335</v>
      </c>
      <c r="E6722">
        <v>4</v>
      </c>
      <c r="F6722">
        <v>10</v>
      </c>
      <c r="G6722">
        <v>1</v>
      </c>
      <c r="H6722">
        <v>1</v>
      </c>
      <c r="I6722">
        <v>15000</v>
      </c>
      <c r="J6722">
        <v>335</v>
      </c>
      <c r="K6722">
        <v>85.249479170000001</v>
      </c>
      <c r="L6722" t="s">
        <v>1088</v>
      </c>
      <c r="M6722" t="s">
        <v>72</v>
      </c>
      <c r="N6722" s="1">
        <v>42072.654861111114</v>
      </c>
      <c r="O6722" s="1">
        <v>40281.945833333331</v>
      </c>
      <c r="P6722" s="2">
        <v>40282</v>
      </c>
      <c r="Q6722" s="1">
        <v>40318.945833333331</v>
      </c>
      <c r="R6722" t="s">
        <v>25</v>
      </c>
      <c r="S6722" t="s">
        <v>26</v>
      </c>
      <c r="T6722" t="s">
        <v>31</v>
      </c>
      <c r="U6722" t="b">
        <v>1</v>
      </c>
      <c r="V6722" t="s">
        <v>41</v>
      </c>
      <c r="W6722" t="s">
        <v>29</v>
      </c>
      <c r="X6722" t="s">
        <v>41</v>
      </c>
      <c r="Y6722" t="s">
        <v>42</v>
      </c>
    </row>
    <row r="6723" spans="1:25" x14ac:dyDescent="0.2">
      <c r="A6723">
        <v>6721</v>
      </c>
      <c r="B6723">
        <v>1525292277</v>
      </c>
      <c r="C6723">
        <v>6600</v>
      </c>
      <c r="D6723">
        <v>60</v>
      </c>
      <c r="E6723">
        <v>4</v>
      </c>
      <c r="F6723">
        <v>0</v>
      </c>
      <c r="G6723">
        <v>1</v>
      </c>
      <c r="H6723">
        <v>1</v>
      </c>
      <c r="I6723">
        <v>6600</v>
      </c>
      <c r="J6723">
        <v>60</v>
      </c>
      <c r="K6723">
        <v>30</v>
      </c>
      <c r="L6723" t="s">
        <v>1088</v>
      </c>
      <c r="M6723" t="s">
        <v>72</v>
      </c>
      <c r="N6723" s="1">
        <v>42072.654861111114</v>
      </c>
      <c r="O6723" s="1">
        <v>40521.822222222225</v>
      </c>
      <c r="P6723" s="2">
        <v>40525</v>
      </c>
      <c r="Q6723" s="1">
        <v>40555.173611111109</v>
      </c>
      <c r="R6723" t="s">
        <v>25</v>
      </c>
      <c r="S6723" t="s">
        <v>26</v>
      </c>
      <c r="T6723" t="s">
        <v>31</v>
      </c>
      <c r="U6723" t="b">
        <v>1</v>
      </c>
      <c r="V6723" t="s">
        <v>28</v>
      </c>
      <c r="W6723" t="s">
        <v>29</v>
      </c>
      <c r="X6723" t="s">
        <v>28</v>
      </c>
      <c r="Y6723" t="s">
        <v>30</v>
      </c>
    </row>
    <row r="6724" spans="1:25" x14ac:dyDescent="0.2">
      <c r="A6724">
        <v>6722</v>
      </c>
      <c r="B6724">
        <v>1596900635</v>
      </c>
      <c r="C6724">
        <v>6500</v>
      </c>
      <c r="D6724">
        <v>320</v>
      </c>
      <c r="E6724">
        <v>4</v>
      </c>
      <c r="F6724">
        <v>0</v>
      </c>
      <c r="G6724">
        <v>1</v>
      </c>
      <c r="H6724">
        <v>1</v>
      </c>
      <c r="I6724">
        <v>6500</v>
      </c>
      <c r="J6724">
        <v>320</v>
      </c>
      <c r="K6724">
        <v>30</v>
      </c>
      <c r="L6724" t="s">
        <v>1088</v>
      </c>
      <c r="M6724" t="s">
        <v>72</v>
      </c>
      <c r="N6724" s="1">
        <v>42072.654861111114</v>
      </c>
      <c r="O6724" s="1">
        <v>40521.822222222225</v>
      </c>
      <c r="P6724" s="2">
        <v>40525</v>
      </c>
      <c r="Q6724" s="1">
        <v>40555.173611111109</v>
      </c>
      <c r="R6724" t="s">
        <v>25</v>
      </c>
      <c r="S6724" t="s">
        <v>26</v>
      </c>
      <c r="T6724" t="s">
        <v>31</v>
      </c>
      <c r="U6724" t="b">
        <v>1</v>
      </c>
      <c r="V6724" t="s">
        <v>28</v>
      </c>
      <c r="W6724" t="s">
        <v>29</v>
      </c>
      <c r="X6724" t="s">
        <v>28</v>
      </c>
      <c r="Y6724" t="s">
        <v>30</v>
      </c>
    </row>
    <row r="6725" spans="1:25" x14ac:dyDescent="0.2">
      <c r="A6725">
        <v>6723</v>
      </c>
      <c r="B6725">
        <v>369925956</v>
      </c>
      <c r="C6725">
        <v>1000</v>
      </c>
      <c r="D6725">
        <v>210</v>
      </c>
      <c r="E6725">
        <v>4</v>
      </c>
      <c r="F6725">
        <v>0</v>
      </c>
      <c r="G6725">
        <v>1</v>
      </c>
      <c r="H6725">
        <v>1</v>
      </c>
      <c r="I6725">
        <v>1000</v>
      </c>
      <c r="J6725">
        <v>210</v>
      </c>
      <c r="K6725">
        <v>25</v>
      </c>
      <c r="L6725" t="s">
        <v>1088</v>
      </c>
      <c r="M6725" t="s">
        <v>72</v>
      </c>
      <c r="N6725" s="1">
        <v>42072.654861111114</v>
      </c>
      <c r="O6725" s="1">
        <v>40521.822222222225</v>
      </c>
      <c r="P6725" s="2">
        <v>40525</v>
      </c>
      <c r="Q6725" s="1">
        <v>40555.173611111109</v>
      </c>
      <c r="R6725" t="s">
        <v>73</v>
      </c>
      <c r="S6725" t="s">
        <v>74</v>
      </c>
      <c r="T6725" t="s">
        <v>31</v>
      </c>
      <c r="U6725" t="b">
        <v>0</v>
      </c>
      <c r="V6725" t="s">
        <v>28</v>
      </c>
      <c r="W6725" t="s">
        <v>29</v>
      </c>
      <c r="X6725" t="s">
        <v>28</v>
      </c>
      <c r="Y6725" t="s">
        <v>30</v>
      </c>
    </row>
    <row r="6726" spans="1:25" x14ac:dyDescent="0.2">
      <c r="A6726">
        <v>6724</v>
      </c>
      <c r="B6726">
        <v>2116528729</v>
      </c>
      <c r="C6726">
        <v>4000</v>
      </c>
      <c r="D6726">
        <v>209</v>
      </c>
      <c r="E6726">
        <v>4</v>
      </c>
      <c r="F6726">
        <v>0</v>
      </c>
      <c r="G6726">
        <v>1</v>
      </c>
      <c r="H6726">
        <v>1</v>
      </c>
      <c r="I6726">
        <v>4000</v>
      </c>
      <c r="J6726">
        <v>209</v>
      </c>
      <c r="K6726">
        <v>73.159108799999998</v>
      </c>
      <c r="L6726" t="s">
        <v>1088</v>
      </c>
      <c r="M6726" t="s">
        <v>72</v>
      </c>
      <c r="N6726" s="1">
        <v>42072.654861111114</v>
      </c>
      <c r="O6726" s="1">
        <v>40281.945833333331</v>
      </c>
      <c r="P6726" s="2">
        <v>40282</v>
      </c>
      <c r="Q6726" s="1">
        <v>40318.945833333331</v>
      </c>
      <c r="R6726" t="s">
        <v>66</v>
      </c>
      <c r="S6726" t="s">
        <v>66</v>
      </c>
      <c r="T6726" t="s">
        <v>31</v>
      </c>
      <c r="U6726" t="b">
        <v>1</v>
      </c>
      <c r="V6726" t="s">
        <v>41</v>
      </c>
      <c r="W6726" t="s">
        <v>29</v>
      </c>
      <c r="X6726" t="s">
        <v>41</v>
      </c>
      <c r="Y6726" t="s">
        <v>42</v>
      </c>
    </row>
    <row r="6727" spans="1:25" x14ac:dyDescent="0.2">
      <c r="A6727">
        <v>6725</v>
      </c>
      <c r="B6727">
        <v>1097561326</v>
      </c>
      <c r="C6727">
        <v>5000</v>
      </c>
      <c r="D6727">
        <v>380</v>
      </c>
      <c r="E6727">
        <v>4</v>
      </c>
      <c r="F6727">
        <v>0</v>
      </c>
      <c r="G6727">
        <v>1</v>
      </c>
      <c r="H6727">
        <v>1</v>
      </c>
      <c r="I6727">
        <v>5000</v>
      </c>
      <c r="J6727">
        <v>380</v>
      </c>
      <c r="K6727">
        <v>88.832581020000006</v>
      </c>
      <c r="L6727" t="s">
        <v>1088</v>
      </c>
      <c r="M6727" t="s">
        <v>72</v>
      </c>
      <c r="N6727" s="1">
        <v>42072.654861111114</v>
      </c>
      <c r="O6727" s="1">
        <v>40281.945833333331</v>
      </c>
      <c r="P6727" s="2">
        <v>40282</v>
      </c>
      <c r="Q6727" s="1">
        <v>40318.945833333331</v>
      </c>
      <c r="R6727" t="s">
        <v>75</v>
      </c>
      <c r="S6727" t="s">
        <v>62</v>
      </c>
      <c r="T6727" t="s">
        <v>31</v>
      </c>
      <c r="U6727" t="b">
        <v>0</v>
      </c>
      <c r="V6727" t="s">
        <v>41</v>
      </c>
      <c r="W6727" t="s">
        <v>29</v>
      </c>
      <c r="X6727" t="s">
        <v>41</v>
      </c>
      <c r="Y6727" t="s">
        <v>42</v>
      </c>
    </row>
    <row r="6728" spans="1:25" x14ac:dyDescent="0.2">
      <c r="A6728">
        <v>6726</v>
      </c>
      <c r="B6728">
        <v>1318365203</v>
      </c>
      <c r="C6728">
        <v>3000</v>
      </c>
      <c r="D6728">
        <v>190</v>
      </c>
      <c r="E6728">
        <v>4</v>
      </c>
      <c r="F6728">
        <v>0</v>
      </c>
      <c r="G6728">
        <v>1</v>
      </c>
      <c r="H6728">
        <v>1</v>
      </c>
      <c r="I6728">
        <v>3000</v>
      </c>
      <c r="J6728">
        <v>190</v>
      </c>
      <c r="K6728">
        <v>89.334421300000002</v>
      </c>
      <c r="L6728" t="s">
        <v>1088</v>
      </c>
      <c r="M6728" t="s">
        <v>72</v>
      </c>
      <c r="N6728" s="1">
        <v>42072.654861111114</v>
      </c>
      <c r="O6728" s="1">
        <v>40281.945833333331</v>
      </c>
      <c r="P6728" s="2">
        <v>40282</v>
      </c>
      <c r="Q6728" s="1">
        <v>40318.945833333331</v>
      </c>
      <c r="R6728" t="s">
        <v>95</v>
      </c>
      <c r="S6728" t="s">
        <v>37</v>
      </c>
      <c r="T6728" t="s">
        <v>31</v>
      </c>
      <c r="U6728" t="b">
        <v>1</v>
      </c>
      <c r="V6728" t="s">
        <v>41</v>
      </c>
      <c r="W6728" t="s">
        <v>29</v>
      </c>
      <c r="X6728" t="s">
        <v>41</v>
      </c>
      <c r="Y6728" t="s">
        <v>42</v>
      </c>
    </row>
    <row r="6729" spans="1:25" x14ac:dyDescent="0.2">
      <c r="A6729">
        <v>6727</v>
      </c>
      <c r="B6729">
        <v>275111295</v>
      </c>
      <c r="C6729">
        <v>15000</v>
      </c>
      <c r="D6729">
        <v>315</v>
      </c>
      <c r="E6729">
        <v>4</v>
      </c>
      <c r="F6729">
        <v>2</v>
      </c>
      <c r="G6729">
        <v>1</v>
      </c>
      <c r="H6729">
        <v>1</v>
      </c>
      <c r="I6729">
        <v>15000</v>
      </c>
      <c r="J6729">
        <v>315</v>
      </c>
      <c r="K6729">
        <v>90.041666669999998</v>
      </c>
      <c r="L6729" t="s">
        <v>1088</v>
      </c>
      <c r="M6729" t="s">
        <v>72</v>
      </c>
      <c r="N6729" s="1">
        <v>42072.654861111114</v>
      </c>
      <c r="O6729" s="1">
        <v>40521.822222222225</v>
      </c>
      <c r="P6729" s="2">
        <v>40525</v>
      </c>
      <c r="Q6729" s="1">
        <v>40555.173611111109</v>
      </c>
      <c r="R6729" t="s">
        <v>26</v>
      </c>
      <c r="S6729" t="s">
        <v>26</v>
      </c>
      <c r="T6729" t="s">
        <v>31</v>
      </c>
      <c r="U6729" t="b">
        <v>0</v>
      </c>
      <c r="V6729" t="s">
        <v>28</v>
      </c>
      <c r="W6729" t="s">
        <v>29</v>
      </c>
      <c r="X6729" t="s">
        <v>28</v>
      </c>
      <c r="Y6729" t="s">
        <v>30</v>
      </c>
    </row>
    <row r="6730" spans="1:25" x14ac:dyDescent="0.2">
      <c r="A6730">
        <v>6728</v>
      </c>
      <c r="B6730">
        <v>1913410477</v>
      </c>
      <c r="C6730">
        <v>10000</v>
      </c>
      <c r="D6730">
        <v>380</v>
      </c>
      <c r="E6730">
        <v>4</v>
      </c>
      <c r="F6730">
        <v>0</v>
      </c>
      <c r="G6730">
        <v>1</v>
      </c>
      <c r="H6730">
        <v>1</v>
      </c>
      <c r="I6730">
        <v>10000</v>
      </c>
      <c r="J6730">
        <v>380</v>
      </c>
      <c r="K6730">
        <v>89.998252309999998</v>
      </c>
      <c r="L6730" t="s">
        <v>1088</v>
      </c>
      <c r="M6730" t="s">
        <v>72</v>
      </c>
      <c r="N6730" s="1">
        <v>42072.654861111114</v>
      </c>
      <c r="O6730" s="1">
        <v>40281.945833333331</v>
      </c>
      <c r="P6730" s="2">
        <v>40282</v>
      </c>
      <c r="Q6730" s="1">
        <v>40318.945833333331</v>
      </c>
      <c r="R6730" t="s">
        <v>26</v>
      </c>
      <c r="S6730" t="s">
        <v>26</v>
      </c>
      <c r="T6730" t="s">
        <v>31</v>
      </c>
      <c r="U6730" t="b">
        <v>1</v>
      </c>
      <c r="V6730" t="s">
        <v>41</v>
      </c>
      <c r="W6730" t="s">
        <v>29</v>
      </c>
      <c r="X6730" t="s">
        <v>41</v>
      </c>
      <c r="Y6730" t="s">
        <v>42</v>
      </c>
    </row>
    <row r="6731" spans="1:25" x14ac:dyDescent="0.2">
      <c r="A6731">
        <v>6729</v>
      </c>
      <c r="B6731">
        <v>1659024836</v>
      </c>
      <c r="C6731">
        <v>1500</v>
      </c>
      <c r="D6731">
        <v>150</v>
      </c>
      <c r="E6731">
        <v>4</v>
      </c>
      <c r="F6731">
        <v>7</v>
      </c>
      <c r="G6731">
        <v>1</v>
      </c>
      <c r="H6731">
        <v>1</v>
      </c>
      <c r="I6731">
        <v>1500</v>
      </c>
      <c r="J6731">
        <v>150</v>
      </c>
      <c r="K6731">
        <v>59.842650460000002</v>
      </c>
      <c r="L6731" t="s">
        <v>1088</v>
      </c>
      <c r="M6731" t="s">
        <v>72</v>
      </c>
      <c r="N6731" s="1">
        <v>42072.654861111114</v>
      </c>
      <c r="O6731" s="1">
        <v>40281.945833333331</v>
      </c>
      <c r="P6731" s="2">
        <v>40282</v>
      </c>
      <c r="Q6731" s="1">
        <v>40318.945833333331</v>
      </c>
      <c r="R6731" t="s">
        <v>85</v>
      </c>
      <c r="S6731" t="s">
        <v>85</v>
      </c>
      <c r="T6731" t="s">
        <v>31</v>
      </c>
      <c r="U6731" t="b">
        <v>1</v>
      </c>
      <c r="V6731" t="s">
        <v>41</v>
      </c>
      <c r="W6731" t="s">
        <v>29</v>
      </c>
      <c r="X6731" t="s">
        <v>41</v>
      </c>
      <c r="Y6731" t="s">
        <v>42</v>
      </c>
    </row>
    <row r="6732" spans="1:25" x14ac:dyDescent="0.2">
      <c r="A6732">
        <v>6730</v>
      </c>
      <c r="B6732">
        <v>193795403</v>
      </c>
      <c r="C6732">
        <v>20000</v>
      </c>
      <c r="D6732">
        <v>1072</v>
      </c>
      <c r="E6732">
        <v>4</v>
      </c>
      <c r="F6732">
        <v>4</v>
      </c>
      <c r="G6732">
        <v>1</v>
      </c>
      <c r="H6732">
        <v>1</v>
      </c>
      <c r="I6732">
        <v>20000</v>
      </c>
      <c r="J6732">
        <v>1072</v>
      </c>
      <c r="K6732">
        <v>30</v>
      </c>
      <c r="L6732" t="s">
        <v>1088</v>
      </c>
      <c r="M6732" t="s">
        <v>72</v>
      </c>
      <c r="N6732" s="1">
        <v>42072.654861111114</v>
      </c>
      <c r="O6732" s="1">
        <v>40521.822222222225</v>
      </c>
      <c r="P6732" s="2">
        <v>40525</v>
      </c>
      <c r="Q6732" s="1">
        <v>40555.173611111109</v>
      </c>
      <c r="R6732" t="s">
        <v>59</v>
      </c>
      <c r="S6732" t="s">
        <v>26</v>
      </c>
      <c r="T6732" t="s">
        <v>31</v>
      </c>
      <c r="U6732" t="b">
        <v>1</v>
      </c>
      <c r="V6732" t="s">
        <v>28</v>
      </c>
      <c r="W6732" t="s">
        <v>29</v>
      </c>
      <c r="X6732" t="s">
        <v>28</v>
      </c>
      <c r="Y6732" t="s">
        <v>30</v>
      </c>
    </row>
    <row r="6733" spans="1:25" x14ac:dyDescent="0.2">
      <c r="A6733">
        <v>6731</v>
      </c>
      <c r="B6733">
        <v>1762670729</v>
      </c>
      <c r="C6733">
        <v>850</v>
      </c>
      <c r="D6733">
        <v>45</v>
      </c>
      <c r="E6733">
        <v>4</v>
      </c>
      <c r="F6733">
        <v>0</v>
      </c>
      <c r="G6733">
        <v>1</v>
      </c>
      <c r="H6733">
        <v>1</v>
      </c>
      <c r="I6733">
        <v>850</v>
      </c>
      <c r="J6733">
        <v>45</v>
      </c>
      <c r="K6733">
        <v>29.865960650000002</v>
      </c>
      <c r="L6733" t="s">
        <v>1088</v>
      </c>
      <c r="M6733" t="s">
        <v>72</v>
      </c>
      <c r="N6733" s="1">
        <v>42072.654861111114</v>
      </c>
      <c r="O6733" s="1">
        <v>40521.822222222225</v>
      </c>
      <c r="P6733" s="2">
        <v>40525</v>
      </c>
      <c r="Q6733" s="1">
        <v>40555.173611111109</v>
      </c>
      <c r="R6733" t="s">
        <v>55</v>
      </c>
      <c r="S6733" t="s">
        <v>37</v>
      </c>
      <c r="T6733" t="s">
        <v>31</v>
      </c>
      <c r="U6733" t="b">
        <v>0</v>
      </c>
      <c r="V6733" t="s">
        <v>28</v>
      </c>
      <c r="W6733" t="s">
        <v>29</v>
      </c>
      <c r="X6733" t="s">
        <v>28</v>
      </c>
      <c r="Y6733" t="s">
        <v>30</v>
      </c>
    </row>
    <row r="6734" spans="1:25" x14ac:dyDescent="0.2">
      <c r="A6734">
        <v>6732</v>
      </c>
      <c r="B6734">
        <v>1882849251</v>
      </c>
      <c r="C6734">
        <v>2000</v>
      </c>
      <c r="D6734">
        <v>120</v>
      </c>
      <c r="E6734">
        <v>4</v>
      </c>
      <c r="F6734">
        <v>2</v>
      </c>
      <c r="G6734">
        <v>1</v>
      </c>
      <c r="H6734">
        <v>1</v>
      </c>
      <c r="I6734">
        <v>2000</v>
      </c>
      <c r="J6734">
        <v>120</v>
      </c>
      <c r="K6734">
        <v>30</v>
      </c>
      <c r="L6734" t="s">
        <v>1088</v>
      </c>
      <c r="M6734" t="s">
        <v>72</v>
      </c>
      <c r="N6734" s="1">
        <v>42072.654861111114</v>
      </c>
      <c r="O6734" s="1">
        <v>40521.822222222225</v>
      </c>
      <c r="P6734" s="2">
        <v>40525</v>
      </c>
      <c r="Q6734" s="1">
        <v>40555.173611111109</v>
      </c>
      <c r="R6734" t="s">
        <v>153</v>
      </c>
      <c r="S6734" t="s">
        <v>62</v>
      </c>
      <c r="T6734" t="s">
        <v>31</v>
      </c>
      <c r="U6734" t="b">
        <v>1</v>
      </c>
      <c r="V6734" t="s">
        <v>28</v>
      </c>
      <c r="W6734" t="s">
        <v>29</v>
      </c>
      <c r="X6734" t="s">
        <v>28</v>
      </c>
      <c r="Y6734" t="s">
        <v>30</v>
      </c>
    </row>
    <row r="6735" spans="1:25" x14ac:dyDescent="0.2">
      <c r="A6735">
        <v>6733</v>
      </c>
      <c r="B6735">
        <v>558191738</v>
      </c>
      <c r="C6735">
        <v>20000</v>
      </c>
      <c r="D6735">
        <v>675</v>
      </c>
      <c r="E6735">
        <v>4</v>
      </c>
      <c r="F6735">
        <v>0</v>
      </c>
      <c r="G6735">
        <v>1</v>
      </c>
      <c r="H6735">
        <v>1</v>
      </c>
      <c r="I6735">
        <v>20000</v>
      </c>
      <c r="J6735">
        <v>675</v>
      </c>
      <c r="K6735">
        <v>30</v>
      </c>
      <c r="L6735" t="s">
        <v>1088</v>
      </c>
      <c r="M6735" t="s">
        <v>72</v>
      </c>
      <c r="N6735" s="1">
        <v>42072.654861111114</v>
      </c>
      <c r="O6735" s="1">
        <v>40521.822222222225</v>
      </c>
      <c r="P6735" s="2">
        <v>40525</v>
      </c>
      <c r="Q6735" s="1">
        <v>40555.173611111109</v>
      </c>
      <c r="R6735" t="s">
        <v>56</v>
      </c>
      <c r="S6735" t="s">
        <v>34</v>
      </c>
      <c r="T6735" t="s">
        <v>31</v>
      </c>
      <c r="U6735" t="b">
        <v>1</v>
      </c>
      <c r="V6735" t="s">
        <v>28</v>
      </c>
      <c r="W6735" t="s">
        <v>29</v>
      </c>
      <c r="X6735" t="s">
        <v>28</v>
      </c>
      <c r="Y6735" t="s">
        <v>30</v>
      </c>
    </row>
    <row r="6736" spans="1:25" x14ac:dyDescent="0.2">
      <c r="A6736">
        <v>6734</v>
      </c>
      <c r="B6736">
        <v>1191641721</v>
      </c>
      <c r="C6736">
        <v>5000</v>
      </c>
      <c r="D6736">
        <v>300</v>
      </c>
      <c r="E6736">
        <v>4</v>
      </c>
      <c r="F6736">
        <v>0</v>
      </c>
      <c r="G6736">
        <v>1</v>
      </c>
      <c r="H6736">
        <v>1</v>
      </c>
      <c r="I6736">
        <v>5000</v>
      </c>
      <c r="J6736">
        <v>300</v>
      </c>
      <c r="K6736">
        <v>35.185972219999996</v>
      </c>
      <c r="L6736" t="s">
        <v>1088</v>
      </c>
      <c r="M6736" t="s">
        <v>72</v>
      </c>
      <c r="N6736" s="1">
        <v>42072.654861111114</v>
      </c>
      <c r="O6736" s="1">
        <v>40281.945833333331</v>
      </c>
      <c r="P6736" s="2">
        <v>40282</v>
      </c>
      <c r="Q6736" s="1">
        <v>40318.945833333331</v>
      </c>
      <c r="R6736" t="s">
        <v>25</v>
      </c>
      <c r="S6736" t="s">
        <v>26</v>
      </c>
      <c r="T6736" t="s">
        <v>40</v>
      </c>
      <c r="U6736" t="b">
        <v>1</v>
      </c>
      <c r="V6736" t="s">
        <v>41</v>
      </c>
      <c r="W6736" t="s">
        <v>29</v>
      </c>
      <c r="X6736" t="s">
        <v>41</v>
      </c>
      <c r="Y6736" t="s">
        <v>42</v>
      </c>
    </row>
    <row r="6737" spans="1:25" x14ac:dyDescent="0.2">
      <c r="A6737">
        <v>6735</v>
      </c>
      <c r="B6737">
        <v>877359630</v>
      </c>
      <c r="C6737">
        <v>5000</v>
      </c>
      <c r="D6737">
        <v>160</v>
      </c>
      <c r="E6737">
        <v>4</v>
      </c>
      <c r="F6737">
        <v>1</v>
      </c>
      <c r="G6737">
        <v>1</v>
      </c>
      <c r="H6737">
        <v>1</v>
      </c>
      <c r="I6737">
        <v>5000</v>
      </c>
      <c r="J6737">
        <v>160</v>
      </c>
      <c r="K6737">
        <v>60</v>
      </c>
      <c r="L6737" t="s">
        <v>1088</v>
      </c>
      <c r="M6737" t="s">
        <v>72</v>
      </c>
      <c r="N6737" s="1">
        <v>42072.654861111114</v>
      </c>
      <c r="O6737" s="1">
        <v>40521.822222222225</v>
      </c>
      <c r="P6737" s="2">
        <v>40525</v>
      </c>
      <c r="Q6737" s="1">
        <v>40555.173611111109</v>
      </c>
      <c r="R6737" t="s">
        <v>68</v>
      </c>
      <c r="S6737" t="s">
        <v>68</v>
      </c>
      <c r="T6737" t="s">
        <v>31</v>
      </c>
      <c r="U6737" t="b">
        <v>1</v>
      </c>
      <c r="V6737" t="s">
        <v>28</v>
      </c>
      <c r="W6737" t="s">
        <v>29</v>
      </c>
      <c r="X6737" t="s">
        <v>28</v>
      </c>
      <c r="Y6737" t="s">
        <v>30</v>
      </c>
    </row>
    <row r="6738" spans="1:25" x14ac:dyDescent="0.2">
      <c r="A6738">
        <v>6736</v>
      </c>
      <c r="B6738">
        <v>1827922081</v>
      </c>
      <c r="C6738">
        <v>2500</v>
      </c>
      <c r="D6738">
        <v>30</v>
      </c>
      <c r="E6738">
        <v>4</v>
      </c>
      <c r="F6738">
        <v>0</v>
      </c>
      <c r="G6738">
        <v>1</v>
      </c>
      <c r="H6738">
        <v>1</v>
      </c>
      <c r="I6738">
        <v>2500</v>
      </c>
      <c r="J6738">
        <v>30</v>
      </c>
      <c r="K6738">
        <v>60.111631940000002</v>
      </c>
      <c r="L6738" t="s">
        <v>1088</v>
      </c>
      <c r="M6738" t="s">
        <v>72</v>
      </c>
      <c r="N6738" s="1">
        <v>42072.654861111114</v>
      </c>
      <c r="O6738" s="1">
        <v>40281.945833333331</v>
      </c>
      <c r="P6738" s="2">
        <v>40282</v>
      </c>
      <c r="Q6738" s="1">
        <v>40318.945833333331</v>
      </c>
      <c r="R6738" t="s">
        <v>153</v>
      </c>
      <c r="S6738" t="s">
        <v>62</v>
      </c>
      <c r="T6738" t="s">
        <v>31</v>
      </c>
      <c r="U6738" t="b">
        <v>1</v>
      </c>
      <c r="V6738" t="s">
        <v>41</v>
      </c>
      <c r="W6738" t="s">
        <v>29</v>
      </c>
      <c r="X6738" t="s">
        <v>41</v>
      </c>
      <c r="Y6738" t="s">
        <v>42</v>
      </c>
    </row>
    <row r="6739" spans="1:25" x14ac:dyDescent="0.2">
      <c r="A6739">
        <v>6737</v>
      </c>
      <c r="B6739">
        <v>1701375063</v>
      </c>
      <c r="C6739">
        <v>8500</v>
      </c>
      <c r="D6739">
        <v>110</v>
      </c>
      <c r="E6739">
        <v>4</v>
      </c>
      <c r="F6739">
        <v>0</v>
      </c>
      <c r="G6739">
        <v>1</v>
      </c>
      <c r="H6739">
        <v>1</v>
      </c>
      <c r="I6739">
        <v>8500</v>
      </c>
      <c r="J6739">
        <v>110</v>
      </c>
      <c r="K6739">
        <v>80</v>
      </c>
      <c r="L6739" t="s">
        <v>1088</v>
      </c>
      <c r="M6739" t="s">
        <v>72</v>
      </c>
      <c r="N6739" s="1">
        <v>42072.654861111114</v>
      </c>
      <c r="O6739" s="1">
        <v>40281.945833333331</v>
      </c>
      <c r="P6739" s="2">
        <v>40282</v>
      </c>
      <c r="Q6739" s="1">
        <v>40318.945833333331</v>
      </c>
      <c r="R6739" t="s">
        <v>26</v>
      </c>
      <c r="S6739" t="s">
        <v>26</v>
      </c>
      <c r="T6739" t="s">
        <v>31</v>
      </c>
      <c r="U6739" t="b">
        <v>1</v>
      </c>
      <c r="V6739" t="s">
        <v>41</v>
      </c>
      <c r="W6739" t="s">
        <v>29</v>
      </c>
      <c r="X6739" t="s">
        <v>41</v>
      </c>
      <c r="Y6739" t="s">
        <v>42</v>
      </c>
    </row>
    <row r="6740" spans="1:25" x14ac:dyDescent="0.2">
      <c r="A6740">
        <v>6738</v>
      </c>
      <c r="B6740">
        <v>921218189</v>
      </c>
      <c r="C6740">
        <v>10000</v>
      </c>
      <c r="D6740">
        <v>201</v>
      </c>
      <c r="E6740">
        <v>4</v>
      </c>
      <c r="F6740">
        <v>0</v>
      </c>
      <c r="G6740">
        <v>1</v>
      </c>
      <c r="H6740">
        <v>1</v>
      </c>
      <c r="I6740">
        <v>10000</v>
      </c>
      <c r="J6740">
        <v>201</v>
      </c>
      <c r="K6740">
        <v>89.385335650000002</v>
      </c>
      <c r="L6740" t="s">
        <v>1088</v>
      </c>
      <c r="M6740" t="s">
        <v>72</v>
      </c>
      <c r="N6740" s="1">
        <v>42072.654861111114</v>
      </c>
      <c r="O6740" s="1">
        <v>40281.945833333331</v>
      </c>
      <c r="P6740" s="2">
        <v>40282</v>
      </c>
      <c r="Q6740" s="1">
        <v>40318.945833333331</v>
      </c>
      <c r="R6740" t="s">
        <v>60</v>
      </c>
      <c r="S6740" t="s">
        <v>26</v>
      </c>
      <c r="T6740" t="s">
        <v>31</v>
      </c>
      <c r="U6740" t="b">
        <v>0</v>
      </c>
      <c r="V6740" t="s">
        <v>41</v>
      </c>
      <c r="W6740" t="s">
        <v>29</v>
      </c>
      <c r="X6740" t="s">
        <v>41</v>
      </c>
      <c r="Y6740" t="s">
        <v>42</v>
      </c>
    </row>
    <row r="6741" spans="1:25" x14ac:dyDescent="0.2">
      <c r="A6741">
        <v>6739</v>
      </c>
      <c r="B6741">
        <v>453098294</v>
      </c>
      <c r="C6741">
        <v>35</v>
      </c>
      <c r="D6741">
        <v>105</v>
      </c>
      <c r="E6741">
        <v>4</v>
      </c>
      <c r="F6741">
        <v>0</v>
      </c>
      <c r="G6741">
        <v>1</v>
      </c>
      <c r="H6741">
        <v>1</v>
      </c>
      <c r="I6741">
        <v>35</v>
      </c>
      <c r="J6741">
        <v>105</v>
      </c>
      <c r="K6741">
        <v>26.930034719999998</v>
      </c>
      <c r="L6741" t="s">
        <v>1088</v>
      </c>
      <c r="M6741" t="s">
        <v>72</v>
      </c>
      <c r="N6741" s="1">
        <v>42072.654861111114</v>
      </c>
      <c r="O6741" s="1">
        <v>40281.945833333331</v>
      </c>
      <c r="P6741" s="2">
        <v>40282</v>
      </c>
      <c r="Q6741" s="1">
        <v>40318.945833333331</v>
      </c>
      <c r="R6741" t="s">
        <v>47</v>
      </c>
      <c r="S6741" t="s">
        <v>47</v>
      </c>
      <c r="T6741" t="s">
        <v>27</v>
      </c>
      <c r="U6741" t="b">
        <v>0</v>
      </c>
      <c r="V6741" t="s">
        <v>41</v>
      </c>
      <c r="W6741" t="s">
        <v>29</v>
      </c>
      <c r="X6741" t="s">
        <v>41</v>
      </c>
      <c r="Y6741" t="s">
        <v>42</v>
      </c>
    </row>
    <row r="6742" spans="1:25" x14ac:dyDescent="0.2">
      <c r="A6742">
        <v>6740</v>
      </c>
      <c r="B6742">
        <v>1191349066</v>
      </c>
      <c r="C6742">
        <v>5000</v>
      </c>
      <c r="D6742">
        <v>650</v>
      </c>
      <c r="E6742">
        <v>3</v>
      </c>
      <c r="F6742">
        <v>5</v>
      </c>
      <c r="G6742">
        <v>5</v>
      </c>
      <c r="H6742">
        <v>1</v>
      </c>
      <c r="I6742">
        <v>5000</v>
      </c>
      <c r="J6742">
        <v>650</v>
      </c>
      <c r="K6742">
        <v>60.054178239999999</v>
      </c>
      <c r="L6742" t="s">
        <v>1088</v>
      </c>
      <c r="M6742" t="s">
        <v>72</v>
      </c>
      <c r="N6742" s="1">
        <v>42072.654861111114</v>
      </c>
      <c r="O6742" s="1">
        <v>40521.822222222225</v>
      </c>
      <c r="P6742" s="2">
        <v>40525</v>
      </c>
      <c r="Q6742" s="1">
        <v>40555.173611111109</v>
      </c>
      <c r="R6742" t="s">
        <v>25</v>
      </c>
      <c r="S6742" t="s">
        <v>26</v>
      </c>
      <c r="T6742" t="s">
        <v>31</v>
      </c>
      <c r="U6742" t="b">
        <v>0</v>
      </c>
      <c r="V6742" t="s">
        <v>28</v>
      </c>
      <c r="W6742" t="s">
        <v>29</v>
      </c>
      <c r="X6742" t="s">
        <v>28</v>
      </c>
      <c r="Y6742" t="s">
        <v>30</v>
      </c>
    </row>
    <row r="6743" spans="1:25" x14ac:dyDescent="0.2">
      <c r="A6743">
        <v>6741</v>
      </c>
      <c r="B6743">
        <v>1532642966</v>
      </c>
      <c r="C6743">
        <v>2150</v>
      </c>
      <c r="D6743">
        <v>275</v>
      </c>
      <c r="E6743">
        <v>3</v>
      </c>
      <c r="F6743">
        <v>7</v>
      </c>
      <c r="G6743">
        <v>5</v>
      </c>
      <c r="H6743">
        <v>1</v>
      </c>
      <c r="I6743">
        <v>2150</v>
      </c>
      <c r="J6743">
        <v>275</v>
      </c>
      <c r="K6743">
        <v>29.809687499999999</v>
      </c>
      <c r="L6743" t="s">
        <v>1088</v>
      </c>
      <c r="M6743" t="s">
        <v>72</v>
      </c>
      <c r="N6743" s="1">
        <v>42072.654861111114</v>
      </c>
      <c r="O6743" s="1">
        <v>40521.822222222225</v>
      </c>
      <c r="P6743" s="2">
        <v>40525</v>
      </c>
      <c r="Q6743" s="1">
        <v>40555.173611111109</v>
      </c>
      <c r="R6743" t="s">
        <v>59</v>
      </c>
      <c r="S6743" t="s">
        <v>26</v>
      </c>
      <c r="T6743" t="s">
        <v>31</v>
      </c>
      <c r="U6743" t="b">
        <v>1</v>
      </c>
      <c r="V6743" t="s">
        <v>28</v>
      </c>
      <c r="W6743" t="s">
        <v>29</v>
      </c>
      <c r="X6743" t="s">
        <v>28</v>
      </c>
      <c r="Y6743" t="s">
        <v>30</v>
      </c>
    </row>
    <row r="6744" spans="1:25" x14ac:dyDescent="0.2">
      <c r="A6744">
        <v>6742</v>
      </c>
      <c r="B6744">
        <v>610921169</v>
      </c>
      <c r="C6744">
        <v>1000</v>
      </c>
      <c r="D6744">
        <v>40</v>
      </c>
      <c r="E6744">
        <v>3</v>
      </c>
      <c r="F6744">
        <v>1</v>
      </c>
      <c r="G6744">
        <v>4</v>
      </c>
      <c r="H6744">
        <v>1</v>
      </c>
      <c r="I6744">
        <v>1000</v>
      </c>
      <c r="J6744">
        <v>40</v>
      </c>
      <c r="K6744">
        <v>33.392835650000002</v>
      </c>
      <c r="L6744" t="s">
        <v>1088</v>
      </c>
      <c r="M6744" t="s">
        <v>72</v>
      </c>
      <c r="N6744" s="1">
        <v>42072.654861111114</v>
      </c>
      <c r="O6744" s="1">
        <v>40281.945833333331</v>
      </c>
      <c r="P6744" s="2">
        <v>40282</v>
      </c>
      <c r="Q6744" s="1">
        <v>40318.945833333331</v>
      </c>
      <c r="R6744" t="s">
        <v>62</v>
      </c>
      <c r="S6744" t="s">
        <v>62</v>
      </c>
      <c r="T6744" t="s">
        <v>31</v>
      </c>
      <c r="U6744" t="b">
        <v>1</v>
      </c>
      <c r="V6744" t="s">
        <v>41</v>
      </c>
      <c r="W6744" t="s">
        <v>29</v>
      </c>
      <c r="X6744" t="s">
        <v>41</v>
      </c>
      <c r="Y6744" t="s">
        <v>42</v>
      </c>
    </row>
    <row r="6745" spans="1:25" x14ac:dyDescent="0.2">
      <c r="A6745">
        <v>6743</v>
      </c>
      <c r="B6745">
        <v>970660456</v>
      </c>
      <c r="C6745">
        <v>11000</v>
      </c>
      <c r="D6745">
        <v>120</v>
      </c>
      <c r="E6745">
        <v>3</v>
      </c>
      <c r="F6745">
        <v>0</v>
      </c>
      <c r="G6745">
        <v>4</v>
      </c>
      <c r="H6745">
        <v>1</v>
      </c>
      <c r="I6745">
        <v>11000</v>
      </c>
      <c r="J6745">
        <v>120</v>
      </c>
      <c r="K6745">
        <v>30</v>
      </c>
      <c r="L6745" t="s">
        <v>1088</v>
      </c>
      <c r="M6745" t="s">
        <v>72</v>
      </c>
      <c r="N6745" s="1">
        <v>42072.654861111114</v>
      </c>
      <c r="O6745" s="1">
        <v>40521.822222222225</v>
      </c>
      <c r="P6745" s="2">
        <v>40525</v>
      </c>
      <c r="Q6745" s="1">
        <v>40555.173611111109</v>
      </c>
      <c r="R6745" t="s">
        <v>113</v>
      </c>
      <c r="S6745" t="s">
        <v>37</v>
      </c>
      <c r="T6745" t="s">
        <v>31</v>
      </c>
      <c r="U6745" t="b">
        <v>1</v>
      </c>
      <c r="V6745" t="s">
        <v>28</v>
      </c>
      <c r="W6745" t="s">
        <v>29</v>
      </c>
      <c r="X6745" t="s">
        <v>28</v>
      </c>
      <c r="Y6745" t="s">
        <v>30</v>
      </c>
    </row>
    <row r="6746" spans="1:25" x14ac:dyDescent="0.2">
      <c r="A6746">
        <v>6744</v>
      </c>
      <c r="B6746">
        <v>1581180044</v>
      </c>
      <c r="C6746">
        <v>1500</v>
      </c>
      <c r="D6746">
        <v>140</v>
      </c>
      <c r="E6746">
        <v>3</v>
      </c>
      <c r="F6746">
        <v>4</v>
      </c>
      <c r="G6746">
        <v>3</v>
      </c>
      <c r="H6746">
        <v>1</v>
      </c>
      <c r="I6746">
        <v>1500</v>
      </c>
      <c r="J6746">
        <v>140</v>
      </c>
      <c r="K6746">
        <v>62.994351850000001</v>
      </c>
      <c r="L6746" t="s">
        <v>1088</v>
      </c>
      <c r="M6746" t="s">
        <v>72</v>
      </c>
      <c r="N6746" s="1">
        <v>42072.654861111114</v>
      </c>
      <c r="O6746" s="1">
        <v>40281.945833333331</v>
      </c>
      <c r="P6746" s="2">
        <v>40282</v>
      </c>
      <c r="Q6746" s="1">
        <v>40318.945833333331</v>
      </c>
      <c r="R6746" t="s">
        <v>85</v>
      </c>
      <c r="S6746" t="s">
        <v>85</v>
      </c>
      <c r="T6746" t="s">
        <v>31</v>
      </c>
      <c r="U6746" t="b">
        <v>1</v>
      </c>
      <c r="V6746" t="s">
        <v>41</v>
      </c>
      <c r="W6746" t="s">
        <v>29</v>
      </c>
      <c r="X6746" t="s">
        <v>41</v>
      </c>
      <c r="Y6746" t="s">
        <v>42</v>
      </c>
    </row>
    <row r="6747" spans="1:25" x14ac:dyDescent="0.2">
      <c r="A6747">
        <v>6745</v>
      </c>
      <c r="B6747">
        <v>1845545589</v>
      </c>
      <c r="C6747">
        <v>7000</v>
      </c>
      <c r="D6747">
        <v>200</v>
      </c>
      <c r="E6747">
        <v>3</v>
      </c>
      <c r="F6747">
        <v>1</v>
      </c>
      <c r="G6747">
        <v>3</v>
      </c>
      <c r="H6747">
        <v>1</v>
      </c>
      <c r="I6747">
        <v>7000</v>
      </c>
      <c r="J6747">
        <v>200</v>
      </c>
      <c r="K6747">
        <v>37.910844910000002</v>
      </c>
      <c r="L6747" t="s">
        <v>1088</v>
      </c>
      <c r="M6747" t="s">
        <v>72</v>
      </c>
      <c r="N6747" s="1">
        <v>42072.654861111114</v>
      </c>
      <c r="O6747" s="1">
        <v>40521.822222222225</v>
      </c>
      <c r="P6747" s="2">
        <v>40525</v>
      </c>
      <c r="Q6747" s="1">
        <v>40555.173611111109</v>
      </c>
      <c r="R6747" t="s">
        <v>37</v>
      </c>
      <c r="S6747" t="s">
        <v>37</v>
      </c>
      <c r="T6747" t="s">
        <v>31</v>
      </c>
      <c r="U6747" t="b">
        <v>0</v>
      </c>
      <c r="V6747" t="s">
        <v>28</v>
      </c>
      <c r="W6747" t="s">
        <v>29</v>
      </c>
      <c r="X6747" t="s">
        <v>28</v>
      </c>
      <c r="Y6747" t="s">
        <v>30</v>
      </c>
    </row>
    <row r="6748" spans="1:25" x14ac:dyDescent="0.2">
      <c r="A6748">
        <v>6746</v>
      </c>
      <c r="B6748">
        <v>1712986920</v>
      </c>
      <c r="C6748">
        <v>25000</v>
      </c>
      <c r="D6748">
        <v>80</v>
      </c>
      <c r="E6748">
        <v>3</v>
      </c>
      <c r="F6748">
        <v>1</v>
      </c>
      <c r="G6748">
        <v>3</v>
      </c>
      <c r="H6748">
        <v>1</v>
      </c>
      <c r="I6748">
        <v>25000</v>
      </c>
      <c r="J6748">
        <v>80</v>
      </c>
      <c r="K6748">
        <v>33.859930560000002</v>
      </c>
      <c r="L6748" t="s">
        <v>1088</v>
      </c>
      <c r="M6748" t="s">
        <v>72</v>
      </c>
      <c r="N6748" s="1">
        <v>42072.654861111114</v>
      </c>
      <c r="O6748" s="1">
        <v>40281.945833333331</v>
      </c>
      <c r="P6748" s="2">
        <v>40282</v>
      </c>
      <c r="Q6748" s="1">
        <v>40318.945833333331</v>
      </c>
      <c r="R6748" t="s">
        <v>47</v>
      </c>
      <c r="S6748" t="s">
        <v>47</v>
      </c>
      <c r="T6748" t="s">
        <v>40</v>
      </c>
      <c r="U6748" t="b">
        <v>0</v>
      </c>
      <c r="V6748" t="s">
        <v>41</v>
      </c>
      <c r="W6748" t="s">
        <v>29</v>
      </c>
      <c r="X6748" t="s">
        <v>41</v>
      </c>
      <c r="Y6748" t="s">
        <v>42</v>
      </c>
    </row>
    <row r="6749" spans="1:25" x14ac:dyDescent="0.2">
      <c r="A6749">
        <v>6747</v>
      </c>
      <c r="B6749">
        <v>1364384428</v>
      </c>
      <c r="C6749">
        <v>3000</v>
      </c>
      <c r="D6749">
        <v>75</v>
      </c>
      <c r="E6749">
        <v>3</v>
      </c>
      <c r="F6749">
        <v>79</v>
      </c>
      <c r="G6749">
        <v>3</v>
      </c>
      <c r="H6749">
        <v>1</v>
      </c>
      <c r="I6749">
        <v>3000</v>
      </c>
      <c r="J6749">
        <v>75</v>
      </c>
      <c r="K6749">
        <v>33.995717589999998</v>
      </c>
      <c r="L6749" t="s">
        <v>1088</v>
      </c>
      <c r="M6749" t="s">
        <v>72</v>
      </c>
      <c r="N6749" s="1">
        <v>42072.654861111114</v>
      </c>
      <c r="O6749" s="1">
        <v>40521.822222222225</v>
      </c>
      <c r="P6749" s="2">
        <v>40525</v>
      </c>
      <c r="Q6749" s="1">
        <v>40555.173611111109</v>
      </c>
      <c r="R6749" t="s">
        <v>74</v>
      </c>
      <c r="S6749" t="s">
        <v>74</v>
      </c>
      <c r="T6749" t="s">
        <v>31</v>
      </c>
      <c r="U6749" t="b">
        <v>1</v>
      </c>
      <c r="V6749" t="s">
        <v>28</v>
      </c>
      <c r="W6749" t="s">
        <v>29</v>
      </c>
      <c r="X6749" t="s">
        <v>28</v>
      </c>
      <c r="Y6749" t="s">
        <v>30</v>
      </c>
    </row>
    <row r="6750" spans="1:25" x14ac:dyDescent="0.2">
      <c r="A6750">
        <v>6748</v>
      </c>
      <c r="B6750">
        <v>1273519814</v>
      </c>
      <c r="C6750">
        <v>200</v>
      </c>
      <c r="D6750">
        <v>35</v>
      </c>
      <c r="E6750">
        <v>3</v>
      </c>
      <c r="F6750">
        <v>1</v>
      </c>
      <c r="G6750">
        <v>3</v>
      </c>
      <c r="H6750">
        <v>1</v>
      </c>
      <c r="I6750">
        <v>200</v>
      </c>
      <c r="J6750">
        <v>35</v>
      </c>
      <c r="K6750">
        <v>31.253252310000001</v>
      </c>
      <c r="L6750" t="s">
        <v>1088</v>
      </c>
      <c r="M6750" t="s">
        <v>72</v>
      </c>
      <c r="N6750" s="1">
        <v>42072.654861111114</v>
      </c>
      <c r="O6750" s="1">
        <v>40281.945833333331</v>
      </c>
      <c r="P6750" s="2">
        <v>40282</v>
      </c>
      <c r="Q6750" s="1">
        <v>40318.945833333331</v>
      </c>
      <c r="R6750" t="s">
        <v>62</v>
      </c>
      <c r="S6750" t="s">
        <v>62</v>
      </c>
      <c r="T6750" t="s">
        <v>31</v>
      </c>
      <c r="U6750" t="b">
        <v>1</v>
      </c>
      <c r="V6750" t="s">
        <v>41</v>
      </c>
      <c r="W6750" t="s">
        <v>29</v>
      </c>
      <c r="X6750" t="s">
        <v>41</v>
      </c>
      <c r="Y6750" t="s">
        <v>42</v>
      </c>
    </row>
    <row r="6751" spans="1:25" x14ac:dyDescent="0.2">
      <c r="A6751">
        <v>6749</v>
      </c>
      <c r="B6751">
        <v>438610521</v>
      </c>
      <c r="C6751">
        <v>5000</v>
      </c>
      <c r="D6751">
        <v>15</v>
      </c>
      <c r="E6751">
        <v>3</v>
      </c>
      <c r="F6751">
        <v>0</v>
      </c>
      <c r="G6751">
        <v>3</v>
      </c>
      <c r="H6751">
        <v>1</v>
      </c>
      <c r="I6751">
        <v>5000</v>
      </c>
      <c r="J6751">
        <v>15</v>
      </c>
      <c r="K6751">
        <v>60</v>
      </c>
      <c r="L6751" t="s">
        <v>1088</v>
      </c>
      <c r="M6751" t="s">
        <v>72</v>
      </c>
      <c r="N6751" s="1">
        <v>42072.654861111114</v>
      </c>
      <c r="O6751" s="1">
        <v>40521.822222222225</v>
      </c>
      <c r="P6751" s="2">
        <v>40525</v>
      </c>
      <c r="Q6751" s="1">
        <v>40555.173611111109</v>
      </c>
      <c r="R6751" t="s">
        <v>37</v>
      </c>
      <c r="S6751" t="s">
        <v>37</v>
      </c>
      <c r="T6751" t="s">
        <v>31</v>
      </c>
      <c r="U6751" t="b">
        <v>1</v>
      </c>
      <c r="V6751" t="s">
        <v>28</v>
      </c>
      <c r="W6751" t="s">
        <v>29</v>
      </c>
      <c r="X6751" t="s">
        <v>28</v>
      </c>
      <c r="Y6751" t="s">
        <v>30</v>
      </c>
    </row>
    <row r="6752" spans="1:25" x14ac:dyDescent="0.2">
      <c r="A6752">
        <v>6750</v>
      </c>
      <c r="B6752">
        <v>1611249499</v>
      </c>
      <c r="C6752">
        <v>2000</v>
      </c>
      <c r="D6752">
        <v>57</v>
      </c>
      <c r="E6752">
        <v>3</v>
      </c>
      <c r="F6752">
        <v>1</v>
      </c>
      <c r="G6752">
        <v>2</v>
      </c>
      <c r="H6752">
        <v>1</v>
      </c>
      <c r="I6752">
        <v>2000</v>
      </c>
      <c r="J6752">
        <v>57</v>
      </c>
      <c r="K6752">
        <v>18.3662037</v>
      </c>
      <c r="L6752" t="s">
        <v>1088</v>
      </c>
      <c r="M6752" t="s">
        <v>72</v>
      </c>
      <c r="N6752" s="1">
        <v>42072.654861111114</v>
      </c>
      <c r="O6752" s="1">
        <v>40521.822222222225</v>
      </c>
      <c r="P6752" s="2">
        <v>40525</v>
      </c>
      <c r="Q6752" s="1">
        <v>40555.173611111109</v>
      </c>
      <c r="R6752" t="s">
        <v>47</v>
      </c>
      <c r="S6752" t="s">
        <v>47</v>
      </c>
      <c r="T6752" t="s">
        <v>31</v>
      </c>
      <c r="U6752" t="b">
        <v>0</v>
      </c>
      <c r="V6752" t="s">
        <v>28</v>
      </c>
      <c r="W6752" t="s">
        <v>29</v>
      </c>
      <c r="X6752" t="s">
        <v>28</v>
      </c>
      <c r="Y6752" t="s">
        <v>30</v>
      </c>
    </row>
    <row r="6753" spans="1:25" x14ac:dyDescent="0.2">
      <c r="A6753">
        <v>6751</v>
      </c>
      <c r="B6753">
        <v>2009607541</v>
      </c>
      <c r="C6753">
        <v>16000</v>
      </c>
      <c r="D6753">
        <v>90</v>
      </c>
      <c r="E6753">
        <v>3</v>
      </c>
      <c r="F6753">
        <v>14</v>
      </c>
      <c r="G6753">
        <v>2</v>
      </c>
      <c r="H6753">
        <v>1</v>
      </c>
      <c r="I6753">
        <v>16000</v>
      </c>
      <c r="J6753">
        <v>90</v>
      </c>
      <c r="K6753">
        <v>85.988020829999996</v>
      </c>
      <c r="L6753" t="s">
        <v>1088</v>
      </c>
      <c r="M6753" t="s">
        <v>72</v>
      </c>
      <c r="N6753" s="1">
        <v>42072.654861111114</v>
      </c>
      <c r="O6753" s="1">
        <v>40281.945833333331</v>
      </c>
      <c r="P6753" s="2">
        <v>40282</v>
      </c>
      <c r="Q6753" s="1">
        <v>40318.945833333331</v>
      </c>
      <c r="R6753" t="s">
        <v>26</v>
      </c>
      <c r="S6753" t="s">
        <v>26</v>
      </c>
      <c r="T6753" t="s">
        <v>31</v>
      </c>
      <c r="U6753" t="b">
        <v>1</v>
      </c>
      <c r="V6753" t="s">
        <v>41</v>
      </c>
      <c r="W6753" t="s">
        <v>29</v>
      </c>
      <c r="X6753" t="s">
        <v>41</v>
      </c>
      <c r="Y6753" t="s">
        <v>42</v>
      </c>
    </row>
    <row r="6754" spans="1:25" x14ac:dyDescent="0.2">
      <c r="A6754">
        <v>6752</v>
      </c>
      <c r="B6754">
        <v>1497846013</v>
      </c>
      <c r="C6754">
        <v>4000</v>
      </c>
      <c r="D6754">
        <v>160</v>
      </c>
      <c r="E6754">
        <v>3</v>
      </c>
      <c r="F6754">
        <v>4</v>
      </c>
      <c r="G6754">
        <v>2</v>
      </c>
      <c r="H6754">
        <v>1</v>
      </c>
      <c r="I6754">
        <v>4000</v>
      </c>
      <c r="J6754">
        <v>160</v>
      </c>
      <c r="K6754">
        <v>49.893240740000003</v>
      </c>
      <c r="L6754" t="s">
        <v>1088</v>
      </c>
      <c r="M6754" t="s">
        <v>72</v>
      </c>
      <c r="N6754" s="1">
        <v>42072.654861111114</v>
      </c>
      <c r="O6754" s="1">
        <v>40281.945833333331</v>
      </c>
      <c r="P6754" s="2">
        <v>40282</v>
      </c>
      <c r="Q6754" s="1">
        <v>40318.945833333331</v>
      </c>
      <c r="R6754" t="s">
        <v>25</v>
      </c>
      <c r="S6754" t="s">
        <v>26</v>
      </c>
      <c r="T6754" t="s">
        <v>31</v>
      </c>
      <c r="U6754" t="b">
        <v>1</v>
      </c>
      <c r="V6754" t="s">
        <v>41</v>
      </c>
      <c r="W6754" t="s">
        <v>29</v>
      </c>
      <c r="X6754" t="s">
        <v>41</v>
      </c>
      <c r="Y6754" t="s">
        <v>42</v>
      </c>
    </row>
    <row r="6755" spans="1:25" x14ac:dyDescent="0.2">
      <c r="A6755">
        <v>6753</v>
      </c>
      <c r="B6755">
        <v>1970917859</v>
      </c>
      <c r="C6755">
        <v>3500</v>
      </c>
      <c r="D6755">
        <v>270</v>
      </c>
      <c r="E6755">
        <v>3</v>
      </c>
      <c r="F6755">
        <v>0</v>
      </c>
      <c r="G6755">
        <v>2</v>
      </c>
      <c r="H6755">
        <v>1</v>
      </c>
      <c r="I6755">
        <v>3500</v>
      </c>
      <c r="J6755">
        <v>270</v>
      </c>
      <c r="K6755">
        <v>48.929652779999998</v>
      </c>
      <c r="L6755" t="s">
        <v>1088</v>
      </c>
      <c r="M6755" t="s">
        <v>72</v>
      </c>
      <c r="N6755" s="1">
        <v>42072.654861111114</v>
      </c>
      <c r="O6755" s="1">
        <v>40281.945833333331</v>
      </c>
      <c r="P6755" s="2">
        <v>40282</v>
      </c>
      <c r="Q6755" s="1">
        <v>40318.945833333331</v>
      </c>
      <c r="R6755" t="s">
        <v>60</v>
      </c>
      <c r="S6755" t="s">
        <v>26</v>
      </c>
      <c r="T6755" t="s">
        <v>31</v>
      </c>
      <c r="U6755" t="b">
        <v>1</v>
      </c>
      <c r="V6755" t="s">
        <v>41</v>
      </c>
      <c r="W6755" t="s">
        <v>29</v>
      </c>
      <c r="X6755" t="s">
        <v>41</v>
      </c>
      <c r="Y6755" t="s">
        <v>42</v>
      </c>
    </row>
    <row r="6756" spans="1:25" x14ac:dyDescent="0.2">
      <c r="A6756">
        <v>6754</v>
      </c>
      <c r="B6756">
        <v>1264934249</v>
      </c>
      <c r="C6756">
        <v>147</v>
      </c>
      <c r="D6756">
        <v>38</v>
      </c>
      <c r="E6756">
        <v>3</v>
      </c>
      <c r="F6756">
        <v>0</v>
      </c>
      <c r="G6756">
        <v>2</v>
      </c>
      <c r="H6756">
        <v>1</v>
      </c>
      <c r="I6756">
        <v>147</v>
      </c>
      <c r="J6756">
        <v>38</v>
      </c>
      <c r="K6756">
        <v>30</v>
      </c>
      <c r="L6756" t="s">
        <v>1088</v>
      </c>
      <c r="M6756" t="s">
        <v>72</v>
      </c>
      <c r="N6756" s="1">
        <v>42072.654861111114</v>
      </c>
      <c r="O6756" s="1">
        <v>40521.822222222225</v>
      </c>
      <c r="P6756" s="2">
        <v>40525</v>
      </c>
      <c r="Q6756" s="1">
        <v>40555.173611111109</v>
      </c>
      <c r="R6756" t="s">
        <v>75</v>
      </c>
      <c r="S6756" t="s">
        <v>62</v>
      </c>
      <c r="T6756" t="s">
        <v>31</v>
      </c>
      <c r="U6756" t="b">
        <v>0</v>
      </c>
      <c r="V6756" t="s">
        <v>28</v>
      </c>
      <c r="W6756" t="s">
        <v>29</v>
      </c>
      <c r="X6756" t="s">
        <v>28</v>
      </c>
      <c r="Y6756" t="s">
        <v>30</v>
      </c>
    </row>
    <row r="6757" spans="1:25" x14ac:dyDescent="0.2">
      <c r="A6757">
        <v>6755</v>
      </c>
      <c r="B6757">
        <v>612801308</v>
      </c>
      <c r="C6757">
        <v>3200</v>
      </c>
      <c r="D6757">
        <v>304</v>
      </c>
      <c r="E6757">
        <v>3</v>
      </c>
      <c r="F6757">
        <v>8</v>
      </c>
      <c r="G6757">
        <v>2</v>
      </c>
      <c r="H6757">
        <v>1</v>
      </c>
      <c r="I6757">
        <v>3200</v>
      </c>
      <c r="J6757">
        <v>304</v>
      </c>
      <c r="K6757">
        <v>47.007939810000003</v>
      </c>
      <c r="L6757" t="s">
        <v>1088</v>
      </c>
      <c r="M6757" t="s">
        <v>72</v>
      </c>
      <c r="N6757" s="1">
        <v>42072.654861111114</v>
      </c>
      <c r="O6757" s="1">
        <v>40281.945833333331</v>
      </c>
      <c r="P6757" s="2">
        <v>40282</v>
      </c>
      <c r="Q6757" s="1">
        <v>40318.945833333331</v>
      </c>
      <c r="R6757" t="s">
        <v>114</v>
      </c>
      <c r="S6757" t="s">
        <v>26</v>
      </c>
      <c r="T6757" t="s">
        <v>31</v>
      </c>
      <c r="U6757" t="b">
        <v>1</v>
      </c>
      <c r="V6757" t="s">
        <v>41</v>
      </c>
      <c r="W6757" t="s">
        <v>29</v>
      </c>
      <c r="X6757" t="s">
        <v>41</v>
      </c>
      <c r="Y6757" t="s">
        <v>42</v>
      </c>
    </row>
    <row r="6758" spans="1:25" x14ac:dyDescent="0.2">
      <c r="A6758">
        <v>6756</v>
      </c>
      <c r="B6758">
        <v>2085121393</v>
      </c>
      <c r="C6758">
        <v>5000</v>
      </c>
      <c r="D6758">
        <v>130</v>
      </c>
      <c r="E6758">
        <v>3</v>
      </c>
      <c r="F6758">
        <v>2</v>
      </c>
      <c r="G6758">
        <v>2</v>
      </c>
      <c r="H6758">
        <v>1</v>
      </c>
      <c r="I6758">
        <v>5000</v>
      </c>
      <c r="J6758">
        <v>130</v>
      </c>
      <c r="K6758">
        <v>86.452337959999994</v>
      </c>
      <c r="L6758" t="s">
        <v>1088</v>
      </c>
      <c r="M6758" t="s">
        <v>72</v>
      </c>
      <c r="N6758" s="1">
        <v>42072.654861111114</v>
      </c>
      <c r="O6758" s="1">
        <v>40521.822222222225</v>
      </c>
      <c r="P6758" s="2">
        <v>40525</v>
      </c>
      <c r="Q6758" s="1">
        <v>40555.173611111109</v>
      </c>
      <c r="R6758" t="s">
        <v>114</v>
      </c>
      <c r="S6758" t="s">
        <v>26</v>
      </c>
      <c r="T6758" t="s">
        <v>31</v>
      </c>
      <c r="U6758" t="b">
        <v>0</v>
      </c>
      <c r="V6758" t="s">
        <v>28</v>
      </c>
      <c r="W6758" t="s">
        <v>29</v>
      </c>
      <c r="X6758" t="s">
        <v>28</v>
      </c>
      <c r="Y6758" t="s">
        <v>30</v>
      </c>
    </row>
    <row r="6759" spans="1:25" x14ac:dyDescent="0.2">
      <c r="A6759">
        <v>6757</v>
      </c>
      <c r="B6759">
        <v>1955373813</v>
      </c>
      <c r="C6759">
        <v>5500</v>
      </c>
      <c r="D6759">
        <v>65</v>
      </c>
      <c r="E6759">
        <v>3</v>
      </c>
      <c r="F6759">
        <v>1</v>
      </c>
      <c r="G6759">
        <v>1</v>
      </c>
      <c r="H6759">
        <v>1</v>
      </c>
      <c r="I6759">
        <v>5500</v>
      </c>
      <c r="J6759">
        <v>65</v>
      </c>
      <c r="K6759">
        <v>60.932777780000002</v>
      </c>
      <c r="L6759" t="s">
        <v>1088</v>
      </c>
      <c r="M6759" t="s">
        <v>72</v>
      </c>
      <c r="N6759" s="1">
        <v>42072.654861111114</v>
      </c>
      <c r="O6759" s="1">
        <v>40521.822222222225</v>
      </c>
      <c r="P6759" s="2">
        <v>40525</v>
      </c>
      <c r="Q6759" s="1">
        <v>40555.173611111109</v>
      </c>
      <c r="R6759" t="s">
        <v>127</v>
      </c>
      <c r="S6759" t="s">
        <v>127</v>
      </c>
      <c r="T6759" t="s">
        <v>31</v>
      </c>
      <c r="U6759" t="b">
        <v>1</v>
      </c>
      <c r="V6759" t="s">
        <v>28</v>
      </c>
      <c r="W6759" t="s">
        <v>29</v>
      </c>
      <c r="X6759" t="s">
        <v>28</v>
      </c>
      <c r="Y6759" t="s">
        <v>30</v>
      </c>
    </row>
    <row r="6760" spans="1:25" x14ac:dyDescent="0.2">
      <c r="A6760">
        <v>6758</v>
      </c>
      <c r="B6760">
        <v>202489144</v>
      </c>
      <c r="C6760">
        <v>3500</v>
      </c>
      <c r="D6760">
        <v>65</v>
      </c>
      <c r="E6760">
        <v>3</v>
      </c>
      <c r="F6760">
        <v>0</v>
      </c>
      <c r="G6760">
        <v>1</v>
      </c>
      <c r="H6760">
        <v>1</v>
      </c>
      <c r="I6760">
        <v>3500</v>
      </c>
      <c r="J6760">
        <v>65</v>
      </c>
      <c r="K6760">
        <v>52.451550930000003</v>
      </c>
      <c r="L6760" t="s">
        <v>1088</v>
      </c>
      <c r="M6760" t="s">
        <v>72</v>
      </c>
      <c r="N6760" s="1">
        <v>42072.654861111114</v>
      </c>
      <c r="O6760" s="1">
        <v>40281.945833333331</v>
      </c>
      <c r="P6760" s="2">
        <v>40282</v>
      </c>
      <c r="Q6760" s="1">
        <v>40318.945833333331</v>
      </c>
      <c r="R6760" t="s">
        <v>69</v>
      </c>
      <c r="S6760" t="s">
        <v>37</v>
      </c>
      <c r="T6760" t="s">
        <v>31</v>
      </c>
      <c r="U6760" t="b">
        <v>0</v>
      </c>
      <c r="V6760" t="s">
        <v>41</v>
      </c>
      <c r="W6760" t="s">
        <v>29</v>
      </c>
      <c r="X6760" t="s">
        <v>41</v>
      </c>
      <c r="Y6760" t="s">
        <v>42</v>
      </c>
    </row>
    <row r="6761" spans="1:25" x14ac:dyDescent="0.2">
      <c r="A6761">
        <v>6759</v>
      </c>
      <c r="B6761">
        <v>132092761</v>
      </c>
      <c r="C6761">
        <v>5000</v>
      </c>
      <c r="D6761">
        <v>150</v>
      </c>
      <c r="E6761">
        <v>3</v>
      </c>
      <c r="F6761">
        <v>3</v>
      </c>
      <c r="G6761">
        <v>1</v>
      </c>
      <c r="H6761">
        <v>1</v>
      </c>
      <c r="I6761">
        <v>5000</v>
      </c>
      <c r="J6761">
        <v>150</v>
      </c>
      <c r="K6761">
        <v>48.339050929999999</v>
      </c>
      <c r="L6761" t="s">
        <v>1088</v>
      </c>
      <c r="M6761" t="s">
        <v>72</v>
      </c>
      <c r="N6761" s="1">
        <v>42072.654861111114</v>
      </c>
      <c r="O6761" s="1">
        <v>40281.945833333331</v>
      </c>
      <c r="P6761" s="2">
        <v>40282</v>
      </c>
      <c r="Q6761" s="1">
        <v>40318.945833333331</v>
      </c>
      <c r="R6761" t="s">
        <v>51</v>
      </c>
      <c r="S6761" t="s">
        <v>52</v>
      </c>
      <c r="T6761" t="s">
        <v>31</v>
      </c>
      <c r="U6761" t="b">
        <v>0</v>
      </c>
      <c r="V6761" t="s">
        <v>41</v>
      </c>
      <c r="W6761" t="s">
        <v>29</v>
      </c>
      <c r="X6761" t="s">
        <v>41</v>
      </c>
      <c r="Y6761" t="s">
        <v>42</v>
      </c>
    </row>
    <row r="6762" spans="1:25" x14ac:dyDescent="0.2">
      <c r="A6762">
        <v>6760</v>
      </c>
      <c r="B6762">
        <v>1308231375</v>
      </c>
      <c r="C6762">
        <v>2000</v>
      </c>
      <c r="D6762">
        <v>90</v>
      </c>
      <c r="E6762">
        <v>3</v>
      </c>
      <c r="F6762">
        <v>0</v>
      </c>
      <c r="G6762">
        <v>1</v>
      </c>
      <c r="H6762">
        <v>1</v>
      </c>
      <c r="I6762">
        <v>2000</v>
      </c>
      <c r="J6762">
        <v>90</v>
      </c>
      <c r="K6762">
        <v>59.900810190000001</v>
      </c>
      <c r="L6762" t="s">
        <v>1088</v>
      </c>
      <c r="M6762" t="s">
        <v>72</v>
      </c>
      <c r="N6762" s="1">
        <v>42072.654861111114</v>
      </c>
      <c r="O6762" s="1">
        <v>40281.945833333331</v>
      </c>
      <c r="P6762" s="2">
        <v>40282</v>
      </c>
      <c r="Q6762" s="1">
        <v>40318.945833333331</v>
      </c>
      <c r="R6762" t="s">
        <v>47</v>
      </c>
      <c r="S6762" t="s">
        <v>47</v>
      </c>
      <c r="T6762" t="s">
        <v>31</v>
      </c>
      <c r="U6762" t="b">
        <v>0</v>
      </c>
      <c r="V6762" t="s">
        <v>41</v>
      </c>
      <c r="W6762" t="s">
        <v>29</v>
      </c>
      <c r="X6762" t="s">
        <v>41</v>
      </c>
      <c r="Y6762" t="s">
        <v>42</v>
      </c>
    </row>
    <row r="6763" spans="1:25" x14ac:dyDescent="0.2">
      <c r="A6763">
        <v>6761</v>
      </c>
      <c r="B6763">
        <v>60393877</v>
      </c>
      <c r="C6763">
        <v>721</v>
      </c>
      <c r="D6763">
        <v>60</v>
      </c>
      <c r="E6763">
        <v>3</v>
      </c>
      <c r="F6763">
        <v>0</v>
      </c>
      <c r="G6763">
        <v>1</v>
      </c>
      <c r="H6763">
        <v>1</v>
      </c>
      <c r="I6763">
        <v>721</v>
      </c>
      <c r="J6763">
        <v>60</v>
      </c>
      <c r="K6763">
        <v>44.873101849999998</v>
      </c>
      <c r="L6763" t="s">
        <v>1088</v>
      </c>
      <c r="M6763" t="s">
        <v>72</v>
      </c>
      <c r="N6763" s="1">
        <v>42072.654861111114</v>
      </c>
      <c r="O6763" s="1">
        <v>40521.822222222225</v>
      </c>
      <c r="P6763" s="2">
        <v>40525</v>
      </c>
      <c r="Q6763" s="1">
        <v>40555.173611111109</v>
      </c>
      <c r="R6763" t="s">
        <v>47</v>
      </c>
      <c r="S6763" t="s">
        <v>47</v>
      </c>
      <c r="T6763" t="s">
        <v>31</v>
      </c>
      <c r="U6763" t="b">
        <v>0</v>
      </c>
      <c r="V6763" t="s">
        <v>28</v>
      </c>
      <c r="W6763" t="s">
        <v>29</v>
      </c>
      <c r="X6763" t="s">
        <v>28</v>
      </c>
      <c r="Y6763" t="s">
        <v>30</v>
      </c>
    </row>
    <row r="6764" spans="1:25" x14ac:dyDescent="0.2">
      <c r="A6764">
        <v>6762</v>
      </c>
      <c r="B6764">
        <v>48393580</v>
      </c>
      <c r="C6764">
        <v>12000</v>
      </c>
      <c r="D6764">
        <v>175</v>
      </c>
      <c r="E6764">
        <v>3</v>
      </c>
      <c r="F6764">
        <v>0</v>
      </c>
      <c r="G6764">
        <v>1</v>
      </c>
      <c r="H6764">
        <v>1</v>
      </c>
      <c r="I6764">
        <v>12000</v>
      </c>
      <c r="J6764">
        <v>175</v>
      </c>
      <c r="K6764">
        <v>89.030057869999993</v>
      </c>
      <c r="L6764" t="s">
        <v>1088</v>
      </c>
      <c r="M6764" t="s">
        <v>72</v>
      </c>
      <c r="N6764" s="1">
        <v>42072.654861111114</v>
      </c>
      <c r="O6764" s="1">
        <v>40281.945833333331</v>
      </c>
      <c r="P6764" s="2">
        <v>40282</v>
      </c>
      <c r="Q6764" s="1">
        <v>40318.945833333331</v>
      </c>
      <c r="R6764" t="s">
        <v>47</v>
      </c>
      <c r="S6764" t="s">
        <v>47</v>
      </c>
      <c r="T6764" t="s">
        <v>31</v>
      </c>
      <c r="U6764" t="b">
        <v>1</v>
      </c>
      <c r="V6764" t="s">
        <v>41</v>
      </c>
      <c r="W6764" t="s">
        <v>29</v>
      </c>
      <c r="X6764" t="s">
        <v>41</v>
      </c>
      <c r="Y6764" t="s">
        <v>42</v>
      </c>
    </row>
    <row r="6765" spans="1:25" x14ac:dyDescent="0.2">
      <c r="A6765">
        <v>6763</v>
      </c>
      <c r="B6765">
        <v>478842339</v>
      </c>
      <c r="C6765">
        <v>1500</v>
      </c>
      <c r="D6765">
        <v>120</v>
      </c>
      <c r="E6765">
        <v>3</v>
      </c>
      <c r="F6765">
        <v>0</v>
      </c>
      <c r="G6765">
        <v>1</v>
      </c>
      <c r="H6765">
        <v>1</v>
      </c>
      <c r="I6765">
        <v>1500</v>
      </c>
      <c r="J6765">
        <v>120</v>
      </c>
      <c r="K6765">
        <v>41.046354170000001</v>
      </c>
      <c r="L6765" t="s">
        <v>1088</v>
      </c>
      <c r="M6765" t="s">
        <v>72</v>
      </c>
      <c r="N6765" s="1">
        <v>42072.654861111114</v>
      </c>
      <c r="O6765" s="1">
        <v>40281.945833333331</v>
      </c>
      <c r="P6765" s="2">
        <v>40282</v>
      </c>
      <c r="Q6765" s="1">
        <v>40318.945833333331</v>
      </c>
      <c r="R6765" t="s">
        <v>47</v>
      </c>
      <c r="S6765" t="s">
        <v>47</v>
      </c>
      <c r="T6765" t="s">
        <v>31</v>
      </c>
      <c r="U6765" t="b">
        <v>1</v>
      </c>
      <c r="V6765" t="s">
        <v>41</v>
      </c>
      <c r="W6765" t="s">
        <v>29</v>
      </c>
      <c r="X6765" t="s">
        <v>41</v>
      </c>
      <c r="Y6765" t="s">
        <v>42</v>
      </c>
    </row>
    <row r="6766" spans="1:25" x14ac:dyDescent="0.2">
      <c r="A6766">
        <v>6764</v>
      </c>
      <c r="B6766">
        <v>913554064</v>
      </c>
      <c r="C6766">
        <v>3000</v>
      </c>
      <c r="D6766">
        <v>60</v>
      </c>
      <c r="E6766">
        <v>3</v>
      </c>
      <c r="F6766">
        <v>0</v>
      </c>
      <c r="G6766">
        <v>1</v>
      </c>
      <c r="H6766">
        <v>1</v>
      </c>
      <c r="I6766">
        <v>3000</v>
      </c>
      <c r="J6766">
        <v>60</v>
      </c>
      <c r="K6766">
        <v>44.995717589999998</v>
      </c>
      <c r="L6766" t="s">
        <v>1088</v>
      </c>
      <c r="M6766" t="s">
        <v>72</v>
      </c>
      <c r="N6766" s="1">
        <v>42072.654861111114</v>
      </c>
      <c r="O6766" s="1">
        <v>40281.945833333331</v>
      </c>
      <c r="P6766" s="2">
        <v>40282</v>
      </c>
      <c r="Q6766" s="1">
        <v>40318.945833333331</v>
      </c>
      <c r="R6766" t="s">
        <v>47</v>
      </c>
      <c r="S6766" t="s">
        <v>47</v>
      </c>
      <c r="T6766" t="s">
        <v>31</v>
      </c>
      <c r="U6766" t="b">
        <v>1</v>
      </c>
      <c r="V6766" t="s">
        <v>41</v>
      </c>
      <c r="W6766" t="s">
        <v>29</v>
      </c>
      <c r="X6766" t="s">
        <v>41</v>
      </c>
      <c r="Y6766" t="s">
        <v>42</v>
      </c>
    </row>
    <row r="6767" spans="1:25" x14ac:dyDescent="0.2">
      <c r="A6767">
        <v>6765</v>
      </c>
      <c r="B6767">
        <v>1996707914</v>
      </c>
      <c r="C6767">
        <v>1500</v>
      </c>
      <c r="D6767">
        <v>225</v>
      </c>
      <c r="E6767">
        <v>3</v>
      </c>
      <c r="F6767">
        <v>2</v>
      </c>
      <c r="G6767">
        <v>1</v>
      </c>
      <c r="H6767">
        <v>1</v>
      </c>
      <c r="I6767">
        <v>1500</v>
      </c>
      <c r="J6767">
        <v>225</v>
      </c>
      <c r="K6767">
        <v>60.883634260000001</v>
      </c>
      <c r="L6767" t="s">
        <v>1088</v>
      </c>
      <c r="M6767" t="s">
        <v>72</v>
      </c>
      <c r="N6767" s="1">
        <v>42072.654861111114</v>
      </c>
      <c r="O6767" s="1">
        <v>40521.822222222225</v>
      </c>
      <c r="P6767" s="2">
        <v>40525</v>
      </c>
      <c r="Q6767" s="1">
        <v>40555.173611111109</v>
      </c>
      <c r="R6767" t="s">
        <v>25</v>
      </c>
      <c r="S6767" t="s">
        <v>26</v>
      </c>
      <c r="T6767" t="s">
        <v>31</v>
      </c>
      <c r="U6767" t="b">
        <v>0</v>
      </c>
      <c r="V6767" t="s">
        <v>28</v>
      </c>
      <c r="W6767" t="s">
        <v>29</v>
      </c>
      <c r="X6767" t="s">
        <v>28</v>
      </c>
      <c r="Y6767" t="s">
        <v>30</v>
      </c>
    </row>
    <row r="6768" spans="1:25" x14ac:dyDescent="0.2">
      <c r="A6768">
        <v>6766</v>
      </c>
      <c r="B6768">
        <v>293006872</v>
      </c>
      <c r="C6768">
        <v>5000</v>
      </c>
      <c r="D6768">
        <v>70</v>
      </c>
      <c r="E6768">
        <v>3</v>
      </c>
      <c r="F6768">
        <v>2</v>
      </c>
      <c r="G6768">
        <v>1</v>
      </c>
      <c r="H6768">
        <v>1</v>
      </c>
      <c r="I6768">
        <v>5000</v>
      </c>
      <c r="J6768">
        <v>70</v>
      </c>
      <c r="K6768">
        <v>45.53916667</v>
      </c>
      <c r="L6768" t="s">
        <v>1088</v>
      </c>
      <c r="M6768" t="s">
        <v>72</v>
      </c>
      <c r="N6768" s="1">
        <v>42072.654861111114</v>
      </c>
      <c r="O6768" s="1">
        <v>40521.822222222225</v>
      </c>
      <c r="P6768" s="2">
        <v>40525</v>
      </c>
      <c r="Q6768" s="1">
        <v>40555.173611111109</v>
      </c>
      <c r="R6768" t="s">
        <v>25</v>
      </c>
      <c r="S6768" t="s">
        <v>26</v>
      </c>
      <c r="T6768" t="s">
        <v>31</v>
      </c>
      <c r="U6768" t="b">
        <v>1</v>
      </c>
      <c r="V6768" t="s">
        <v>28</v>
      </c>
      <c r="W6768" t="s">
        <v>29</v>
      </c>
      <c r="X6768" t="s">
        <v>28</v>
      </c>
      <c r="Y6768" t="s">
        <v>30</v>
      </c>
    </row>
    <row r="6769" spans="1:25" x14ac:dyDescent="0.2">
      <c r="A6769">
        <v>6767</v>
      </c>
      <c r="B6769">
        <v>766101806</v>
      </c>
      <c r="C6769">
        <v>9000</v>
      </c>
      <c r="D6769">
        <v>275</v>
      </c>
      <c r="E6769">
        <v>3</v>
      </c>
      <c r="F6769">
        <v>0</v>
      </c>
      <c r="G6769">
        <v>1</v>
      </c>
      <c r="H6769">
        <v>1</v>
      </c>
      <c r="I6769">
        <v>9000</v>
      </c>
      <c r="J6769">
        <v>275</v>
      </c>
      <c r="K6769">
        <v>82.087789349999994</v>
      </c>
      <c r="L6769" t="s">
        <v>1088</v>
      </c>
      <c r="M6769" t="s">
        <v>72</v>
      </c>
      <c r="N6769" s="1">
        <v>42072.654861111114</v>
      </c>
      <c r="O6769" s="1">
        <v>40281.945833333331</v>
      </c>
      <c r="P6769" s="2">
        <v>40282</v>
      </c>
      <c r="Q6769" s="1">
        <v>40318.945833333331</v>
      </c>
      <c r="R6769" t="s">
        <v>25</v>
      </c>
      <c r="S6769" t="s">
        <v>26</v>
      </c>
      <c r="T6769" t="s">
        <v>40</v>
      </c>
      <c r="U6769" t="b">
        <v>0</v>
      </c>
      <c r="V6769" t="s">
        <v>41</v>
      </c>
      <c r="W6769" t="s">
        <v>29</v>
      </c>
      <c r="X6769" t="s">
        <v>41</v>
      </c>
      <c r="Y6769" t="s">
        <v>42</v>
      </c>
    </row>
    <row r="6770" spans="1:25" x14ac:dyDescent="0.2">
      <c r="A6770">
        <v>6768</v>
      </c>
      <c r="B6770">
        <v>1831116797</v>
      </c>
      <c r="C6770">
        <v>3000</v>
      </c>
      <c r="D6770">
        <v>70</v>
      </c>
      <c r="E6770">
        <v>3</v>
      </c>
      <c r="F6770">
        <v>0</v>
      </c>
      <c r="G6770">
        <v>1</v>
      </c>
      <c r="H6770">
        <v>1</v>
      </c>
      <c r="I6770">
        <v>3000</v>
      </c>
      <c r="J6770">
        <v>70</v>
      </c>
      <c r="K6770">
        <v>81.918715280000001</v>
      </c>
      <c r="L6770" t="s">
        <v>1088</v>
      </c>
      <c r="M6770" t="s">
        <v>72</v>
      </c>
      <c r="N6770" s="1">
        <v>42072.654861111114</v>
      </c>
      <c r="O6770" s="1">
        <v>40281.945833333331</v>
      </c>
      <c r="P6770" s="2">
        <v>40282</v>
      </c>
      <c r="Q6770" s="1">
        <v>40318.945833333331</v>
      </c>
      <c r="R6770" t="s">
        <v>34</v>
      </c>
      <c r="S6770" t="s">
        <v>34</v>
      </c>
      <c r="T6770" t="s">
        <v>31</v>
      </c>
      <c r="U6770" t="b">
        <v>1</v>
      </c>
      <c r="V6770" t="s">
        <v>41</v>
      </c>
      <c r="W6770" t="s">
        <v>29</v>
      </c>
      <c r="X6770" t="s">
        <v>41</v>
      </c>
      <c r="Y6770" t="s">
        <v>42</v>
      </c>
    </row>
    <row r="6771" spans="1:25" x14ac:dyDescent="0.2">
      <c r="A6771">
        <v>6769</v>
      </c>
      <c r="B6771">
        <v>1378129953</v>
      </c>
      <c r="C6771">
        <v>12500</v>
      </c>
      <c r="D6771">
        <v>146</v>
      </c>
      <c r="E6771">
        <v>3</v>
      </c>
      <c r="F6771">
        <v>0</v>
      </c>
      <c r="G6771">
        <v>1</v>
      </c>
      <c r="H6771">
        <v>1</v>
      </c>
      <c r="I6771">
        <v>12500</v>
      </c>
      <c r="J6771">
        <v>146</v>
      </c>
      <c r="K6771">
        <v>91.958333330000002</v>
      </c>
      <c r="L6771" t="s">
        <v>1088</v>
      </c>
      <c r="M6771" t="s">
        <v>72</v>
      </c>
      <c r="N6771" s="1">
        <v>42072.654861111114</v>
      </c>
      <c r="O6771" s="1">
        <v>40521.822222222225</v>
      </c>
      <c r="P6771" s="2">
        <v>40525</v>
      </c>
      <c r="Q6771" s="1">
        <v>40555.173611111109</v>
      </c>
      <c r="R6771" t="s">
        <v>126</v>
      </c>
      <c r="S6771" t="s">
        <v>37</v>
      </c>
      <c r="T6771" t="s">
        <v>31</v>
      </c>
      <c r="U6771" t="b">
        <v>0</v>
      </c>
      <c r="V6771" t="s">
        <v>28</v>
      </c>
      <c r="W6771" t="s">
        <v>29</v>
      </c>
      <c r="X6771" t="s">
        <v>28</v>
      </c>
      <c r="Y6771" t="s">
        <v>30</v>
      </c>
    </row>
    <row r="6772" spans="1:25" x14ac:dyDescent="0.2">
      <c r="A6772">
        <v>6770</v>
      </c>
      <c r="B6772">
        <v>1167151653</v>
      </c>
      <c r="C6772">
        <v>640</v>
      </c>
      <c r="D6772">
        <v>41</v>
      </c>
      <c r="E6772">
        <v>3</v>
      </c>
      <c r="F6772">
        <v>51</v>
      </c>
      <c r="G6772">
        <v>1</v>
      </c>
      <c r="H6772">
        <v>1</v>
      </c>
      <c r="I6772">
        <v>640</v>
      </c>
      <c r="J6772">
        <v>41</v>
      </c>
      <c r="K6772">
        <v>65.855405090000005</v>
      </c>
      <c r="L6772" t="s">
        <v>1088</v>
      </c>
      <c r="M6772" t="s">
        <v>72</v>
      </c>
      <c r="N6772" s="1">
        <v>42072.654861111114</v>
      </c>
      <c r="O6772" s="1">
        <v>40281.945833333331</v>
      </c>
      <c r="P6772" s="2">
        <v>40282</v>
      </c>
      <c r="Q6772" s="1">
        <v>40318.945833333331</v>
      </c>
      <c r="R6772" t="s">
        <v>269</v>
      </c>
      <c r="S6772" t="s">
        <v>74</v>
      </c>
      <c r="T6772" t="s">
        <v>31</v>
      </c>
      <c r="U6772" t="b">
        <v>0</v>
      </c>
      <c r="V6772" t="s">
        <v>41</v>
      </c>
      <c r="W6772" t="s">
        <v>29</v>
      </c>
      <c r="X6772" t="s">
        <v>41</v>
      </c>
      <c r="Y6772" t="s">
        <v>42</v>
      </c>
    </row>
    <row r="6773" spans="1:25" x14ac:dyDescent="0.2">
      <c r="A6773">
        <v>6771</v>
      </c>
      <c r="B6773">
        <v>2033597867</v>
      </c>
      <c r="C6773">
        <v>4500</v>
      </c>
      <c r="D6773">
        <v>40</v>
      </c>
      <c r="E6773">
        <v>3</v>
      </c>
      <c r="F6773">
        <v>0</v>
      </c>
      <c r="G6773">
        <v>1</v>
      </c>
      <c r="H6773">
        <v>1</v>
      </c>
      <c r="I6773">
        <v>4500</v>
      </c>
      <c r="J6773">
        <v>40</v>
      </c>
      <c r="K6773">
        <v>70.301736109999993</v>
      </c>
      <c r="L6773" t="s">
        <v>1088</v>
      </c>
      <c r="M6773" t="s">
        <v>72</v>
      </c>
      <c r="N6773" s="1">
        <v>42072.654861111114</v>
      </c>
      <c r="O6773" s="1">
        <v>40281.945833333331</v>
      </c>
      <c r="P6773" s="2">
        <v>40282</v>
      </c>
      <c r="Q6773" s="1">
        <v>40318.945833333331</v>
      </c>
      <c r="R6773" t="s">
        <v>26</v>
      </c>
      <c r="S6773" t="s">
        <v>26</v>
      </c>
      <c r="T6773" t="s">
        <v>31</v>
      </c>
      <c r="U6773" t="b">
        <v>0</v>
      </c>
      <c r="V6773" t="s">
        <v>41</v>
      </c>
      <c r="W6773" t="s">
        <v>29</v>
      </c>
      <c r="X6773" t="s">
        <v>41</v>
      </c>
      <c r="Y6773" t="s">
        <v>42</v>
      </c>
    </row>
    <row r="6774" spans="1:25" x14ac:dyDescent="0.2">
      <c r="A6774">
        <v>6772</v>
      </c>
      <c r="B6774">
        <v>632810869</v>
      </c>
      <c r="C6774">
        <v>10000</v>
      </c>
      <c r="D6774">
        <v>250</v>
      </c>
      <c r="E6774">
        <v>3</v>
      </c>
      <c r="F6774">
        <v>0</v>
      </c>
      <c r="G6774">
        <v>1</v>
      </c>
      <c r="H6774">
        <v>1</v>
      </c>
      <c r="I6774">
        <v>10000</v>
      </c>
      <c r="J6774">
        <v>250</v>
      </c>
      <c r="K6774">
        <v>89.33153935</v>
      </c>
      <c r="L6774" t="s">
        <v>1088</v>
      </c>
      <c r="M6774" t="s">
        <v>72</v>
      </c>
      <c r="N6774" s="1">
        <v>42072.654861111114</v>
      </c>
      <c r="O6774" s="1">
        <v>40281.945833333331</v>
      </c>
      <c r="P6774" s="2">
        <v>40282</v>
      </c>
      <c r="Q6774" s="1">
        <v>40318.945833333331</v>
      </c>
      <c r="R6774" t="s">
        <v>56</v>
      </c>
      <c r="S6774" t="s">
        <v>34</v>
      </c>
      <c r="T6774" t="s">
        <v>40</v>
      </c>
      <c r="U6774" t="b">
        <v>0</v>
      </c>
      <c r="V6774" t="s">
        <v>41</v>
      </c>
      <c r="W6774" t="s">
        <v>29</v>
      </c>
      <c r="X6774" t="s">
        <v>41</v>
      </c>
      <c r="Y6774" t="s">
        <v>42</v>
      </c>
    </row>
    <row r="6775" spans="1:25" x14ac:dyDescent="0.2">
      <c r="A6775">
        <v>6773</v>
      </c>
      <c r="B6775">
        <v>1949180043</v>
      </c>
      <c r="C6775">
        <v>5000</v>
      </c>
      <c r="D6775">
        <v>350</v>
      </c>
      <c r="E6775">
        <v>3</v>
      </c>
      <c r="F6775">
        <v>3</v>
      </c>
      <c r="G6775">
        <v>1</v>
      </c>
      <c r="H6775">
        <v>1</v>
      </c>
      <c r="I6775">
        <v>5000</v>
      </c>
      <c r="J6775">
        <v>350</v>
      </c>
      <c r="K6775">
        <v>88.761898149999993</v>
      </c>
      <c r="L6775" t="s">
        <v>1088</v>
      </c>
      <c r="M6775" t="s">
        <v>72</v>
      </c>
      <c r="N6775" s="1">
        <v>42072.654861111114</v>
      </c>
      <c r="O6775" s="1">
        <v>40281.945833333331</v>
      </c>
      <c r="P6775" s="2">
        <v>40282</v>
      </c>
      <c r="Q6775" s="1">
        <v>40318.945833333331</v>
      </c>
      <c r="R6775" t="s">
        <v>59</v>
      </c>
      <c r="S6775" t="s">
        <v>26</v>
      </c>
      <c r="T6775" t="s">
        <v>31</v>
      </c>
      <c r="U6775" t="b">
        <v>1</v>
      </c>
      <c r="V6775" t="s">
        <v>41</v>
      </c>
      <c r="W6775" t="s">
        <v>29</v>
      </c>
      <c r="X6775" t="s">
        <v>41</v>
      </c>
      <c r="Y6775" t="s">
        <v>42</v>
      </c>
    </row>
    <row r="6776" spans="1:25" x14ac:dyDescent="0.2">
      <c r="A6776">
        <v>6774</v>
      </c>
      <c r="B6776">
        <v>505228032</v>
      </c>
      <c r="C6776">
        <v>3000</v>
      </c>
      <c r="D6776">
        <v>130</v>
      </c>
      <c r="E6776">
        <v>3</v>
      </c>
      <c r="F6776">
        <v>0</v>
      </c>
      <c r="G6776">
        <v>1</v>
      </c>
      <c r="H6776">
        <v>1</v>
      </c>
      <c r="I6776">
        <v>3000</v>
      </c>
      <c r="J6776">
        <v>130</v>
      </c>
      <c r="K6776">
        <v>50.323148150000002</v>
      </c>
      <c r="L6776" t="s">
        <v>1088</v>
      </c>
      <c r="M6776" t="s">
        <v>72</v>
      </c>
      <c r="N6776" s="1">
        <v>42072.654861111114</v>
      </c>
      <c r="O6776" s="1">
        <v>40281.945833333331</v>
      </c>
      <c r="P6776" s="2">
        <v>40282</v>
      </c>
      <c r="Q6776" s="1">
        <v>40318.945833333331</v>
      </c>
      <c r="R6776" t="s">
        <v>62</v>
      </c>
      <c r="S6776" t="s">
        <v>62</v>
      </c>
      <c r="T6776" t="s">
        <v>31</v>
      </c>
      <c r="U6776" t="b">
        <v>0</v>
      </c>
      <c r="V6776" t="s">
        <v>41</v>
      </c>
      <c r="W6776" t="s">
        <v>29</v>
      </c>
      <c r="X6776" t="s">
        <v>41</v>
      </c>
      <c r="Y6776" t="s">
        <v>42</v>
      </c>
    </row>
    <row r="6777" spans="1:25" x14ac:dyDescent="0.2">
      <c r="A6777">
        <v>6775</v>
      </c>
      <c r="B6777">
        <v>1748622650</v>
      </c>
      <c r="C6777">
        <v>11000</v>
      </c>
      <c r="D6777">
        <v>150</v>
      </c>
      <c r="E6777">
        <v>3</v>
      </c>
      <c r="F6777">
        <v>0</v>
      </c>
      <c r="G6777">
        <v>1</v>
      </c>
      <c r="H6777">
        <v>1</v>
      </c>
      <c r="I6777">
        <v>11000</v>
      </c>
      <c r="J6777">
        <v>150</v>
      </c>
      <c r="K6777">
        <v>30</v>
      </c>
      <c r="L6777" t="s">
        <v>1088</v>
      </c>
      <c r="M6777" t="s">
        <v>72</v>
      </c>
      <c r="N6777" s="1">
        <v>42072.654861111114</v>
      </c>
      <c r="O6777" s="1">
        <v>40521.822222222225</v>
      </c>
      <c r="P6777" s="2">
        <v>40525</v>
      </c>
      <c r="Q6777" s="1">
        <v>40555.173611111109</v>
      </c>
      <c r="R6777" t="s">
        <v>26</v>
      </c>
      <c r="S6777" t="s">
        <v>26</v>
      </c>
      <c r="T6777" t="s">
        <v>31</v>
      </c>
      <c r="U6777" t="b">
        <v>1</v>
      </c>
      <c r="V6777" t="s">
        <v>28</v>
      </c>
      <c r="W6777" t="s">
        <v>29</v>
      </c>
      <c r="X6777" t="s">
        <v>28</v>
      </c>
      <c r="Y6777" t="s">
        <v>30</v>
      </c>
    </row>
    <row r="6778" spans="1:25" x14ac:dyDescent="0.2">
      <c r="A6778">
        <v>6776</v>
      </c>
      <c r="B6778">
        <v>2115454017</v>
      </c>
      <c r="C6778">
        <v>7500</v>
      </c>
      <c r="D6778">
        <v>65</v>
      </c>
      <c r="E6778">
        <v>3</v>
      </c>
      <c r="F6778">
        <v>1</v>
      </c>
      <c r="G6778">
        <v>1</v>
      </c>
      <c r="H6778">
        <v>1</v>
      </c>
      <c r="I6778">
        <v>7500</v>
      </c>
      <c r="J6778">
        <v>65</v>
      </c>
      <c r="K6778">
        <v>35</v>
      </c>
      <c r="L6778" t="s">
        <v>1088</v>
      </c>
      <c r="M6778" t="s">
        <v>72</v>
      </c>
      <c r="N6778" s="1">
        <v>42072.654861111114</v>
      </c>
      <c r="O6778" s="1">
        <v>40521.822222222225</v>
      </c>
      <c r="P6778" s="2">
        <v>40525</v>
      </c>
      <c r="Q6778" s="1">
        <v>40555.173611111109</v>
      </c>
      <c r="R6778" t="s">
        <v>134</v>
      </c>
      <c r="S6778" t="s">
        <v>34</v>
      </c>
      <c r="T6778" t="s">
        <v>31</v>
      </c>
      <c r="U6778" t="b">
        <v>1</v>
      </c>
      <c r="V6778" t="s">
        <v>28</v>
      </c>
      <c r="W6778" t="s">
        <v>29</v>
      </c>
      <c r="X6778" t="s">
        <v>28</v>
      </c>
      <c r="Y6778" t="s">
        <v>30</v>
      </c>
    </row>
    <row r="6779" spans="1:25" x14ac:dyDescent="0.2">
      <c r="A6779">
        <v>6777</v>
      </c>
      <c r="B6779">
        <v>114676799</v>
      </c>
      <c r="C6779">
        <v>1200</v>
      </c>
      <c r="D6779">
        <v>95</v>
      </c>
      <c r="E6779">
        <v>3</v>
      </c>
      <c r="F6779">
        <v>0</v>
      </c>
      <c r="G6779">
        <v>1</v>
      </c>
      <c r="H6779">
        <v>1</v>
      </c>
      <c r="I6779">
        <v>1200</v>
      </c>
      <c r="J6779">
        <v>95</v>
      </c>
      <c r="K6779">
        <v>57.198495370000003</v>
      </c>
      <c r="L6779" t="s">
        <v>1088</v>
      </c>
      <c r="M6779" t="s">
        <v>72</v>
      </c>
      <c r="N6779" s="1">
        <v>42072.654861111114</v>
      </c>
      <c r="O6779" s="1">
        <v>40521.822222222225</v>
      </c>
      <c r="P6779" s="2">
        <v>40525</v>
      </c>
      <c r="Q6779" s="1">
        <v>40555.173611111109</v>
      </c>
      <c r="R6779" t="s">
        <v>25</v>
      </c>
      <c r="S6779" t="s">
        <v>26</v>
      </c>
      <c r="T6779" t="s">
        <v>31</v>
      </c>
      <c r="U6779" t="b">
        <v>0</v>
      </c>
      <c r="V6779" t="s">
        <v>28</v>
      </c>
      <c r="W6779" t="s">
        <v>29</v>
      </c>
      <c r="X6779" t="s">
        <v>28</v>
      </c>
      <c r="Y6779" t="s">
        <v>30</v>
      </c>
    </row>
    <row r="6780" spans="1:25" x14ac:dyDescent="0.2">
      <c r="A6780">
        <v>6778</v>
      </c>
      <c r="B6780">
        <v>1716126569</v>
      </c>
      <c r="C6780">
        <v>7500</v>
      </c>
      <c r="D6780">
        <v>70</v>
      </c>
      <c r="E6780">
        <v>3</v>
      </c>
      <c r="F6780">
        <v>3</v>
      </c>
      <c r="G6780">
        <v>1</v>
      </c>
      <c r="H6780">
        <v>1</v>
      </c>
      <c r="I6780">
        <v>7500</v>
      </c>
      <c r="J6780">
        <v>70</v>
      </c>
      <c r="K6780">
        <v>59.136678240000002</v>
      </c>
      <c r="L6780" t="s">
        <v>1088</v>
      </c>
      <c r="M6780" t="s">
        <v>72</v>
      </c>
      <c r="N6780" s="1">
        <v>42072.654861111114</v>
      </c>
      <c r="O6780" s="1">
        <v>40281.945833333331</v>
      </c>
      <c r="P6780" s="2">
        <v>40282</v>
      </c>
      <c r="Q6780" s="1">
        <v>40318.945833333331</v>
      </c>
      <c r="R6780" t="s">
        <v>165</v>
      </c>
      <c r="S6780" t="s">
        <v>26</v>
      </c>
      <c r="T6780" t="s">
        <v>40</v>
      </c>
      <c r="U6780" t="b">
        <v>1</v>
      </c>
      <c r="V6780" t="s">
        <v>41</v>
      </c>
      <c r="W6780" t="s">
        <v>29</v>
      </c>
      <c r="X6780" t="s">
        <v>41</v>
      </c>
      <c r="Y6780" t="s">
        <v>42</v>
      </c>
    </row>
    <row r="6781" spans="1:25" x14ac:dyDescent="0.2">
      <c r="A6781">
        <v>6779</v>
      </c>
      <c r="B6781">
        <v>1755722940</v>
      </c>
      <c r="C6781">
        <v>85000</v>
      </c>
      <c r="D6781">
        <v>250</v>
      </c>
      <c r="E6781">
        <v>3</v>
      </c>
      <c r="F6781">
        <v>0</v>
      </c>
      <c r="G6781">
        <v>1</v>
      </c>
      <c r="H6781">
        <v>1</v>
      </c>
      <c r="I6781">
        <v>85000</v>
      </c>
      <c r="J6781">
        <v>250</v>
      </c>
      <c r="K6781">
        <v>60.041666669999998</v>
      </c>
      <c r="L6781" t="s">
        <v>1088</v>
      </c>
      <c r="M6781" t="s">
        <v>72</v>
      </c>
      <c r="N6781" s="1">
        <v>42072.654861111114</v>
      </c>
      <c r="O6781" s="1">
        <v>40521.822222222225</v>
      </c>
      <c r="P6781" s="2">
        <v>40525</v>
      </c>
      <c r="Q6781" s="1">
        <v>40555.173611111109</v>
      </c>
      <c r="R6781" t="s">
        <v>59</v>
      </c>
      <c r="S6781" t="s">
        <v>26</v>
      </c>
      <c r="T6781" t="s">
        <v>31</v>
      </c>
      <c r="U6781" t="b">
        <v>1</v>
      </c>
      <c r="V6781" t="s">
        <v>28</v>
      </c>
      <c r="W6781" t="s">
        <v>29</v>
      </c>
      <c r="X6781" t="s">
        <v>28</v>
      </c>
      <c r="Y6781" t="s">
        <v>30</v>
      </c>
    </row>
    <row r="6782" spans="1:25" x14ac:dyDescent="0.2">
      <c r="A6782">
        <v>6780</v>
      </c>
      <c r="B6782">
        <v>1752456907</v>
      </c>
      <c r="C6782">
        <v>2000</v>
      </c>
      <c r="D6782">
        <v>40</v>
      </c>
      <c r="E6782">
        <v>3</v>
      </c>
      <c r="F6782">
        <v>1</v>
      </c>
      <c r="G6782">
        <v>1</v>
      </c>
      <c r="H6782">
        <v>1</v>
      </c>
      <c r="I6782">
        <v>2000</v>
      </c>
      <c r="J6782">
        <v>40</v>
      </c>
      <c r="K6782">
        <v>83.595254629999999</v>
      </c>
      <c r="L6782" t="s">
        <v>1088</v>
      </c>
      <c r="M6782" t="s">
        <v>72</v>
      </c>
      <c r="N6782" s="1">
        <v>42072.654861111114</v>
      </c>
      <c r="O6782" s="1">
        <v>40281.945833333331</v>
      </c>
      <c r="P6782" s="2">
        <v>40282</v>
      </c>
      <c r="Q6782" s="1">
        <v>40318.945833333331</v>
      </c>
      <c r="R6782" t="s">
        <v>47</v>
      </c>
      <c r="S6782" t="s">
        <v>47</v>
      </c>
      <c r="T6782" t="s">
        <v>40</v>
      </c>
      <c r="U6782" t="b">
        <v>0</v>
      </c>
      <c r="V6782" t="s">
        <v>41</v>
      </c>
      <c r="W6782" t="s">
        <v>29</v>
      </c>
      <c r="X6782" t="s">
        <v>41</v>
      </c>
      <c r="Y6782" t="s">
        <v>42</v>
      </c>
    </row>
    <row r="6783" spans="1:25" x14ac:dyDescent="0.2">
      <c r="A6783">
        <v>6781</v>
      </c>
      <c r="B6783">
        <v>1944509321</v>
      </c>
      <c r="C6783">
        <v>1100</v>
      </c>
      <c r="D6783">
        <v>11</v>
      </c>
      <c r="E6783">
        <v>2</v>
      </c>
      <c r="F6783">
        <v>5</v>
      </c>
      <c r="G6783">
        <v>5</v>
      </c>
      <c r="H6783">
        <v>1</v>
      </c>
      <c r="I6783">
        <v>1100</v>
      </c>
      <c r="J6783">
        <v>11</v>
      </c>
      <c r="K6783">
        <v>30</v>
      </c>
      <c r="L6783" t="s">
        <v>1088</v>
      </c>
      <c r="M6783" t="s">
        <v>72</v>
      </c>
      <c r="N6783" s="1">
        <v>42072.654861111114</v>
      </c>
      <c r="O6783" s="1">
        <v>40521.822222222225</v>
      </c>
      <c r="P6783" s="2">
        <v>40525</v>
      </c>
      <c r="Q6783" s="1">
        <v>40555.173611111109</v>
      </c>
      <c r="R6783" t="s">
        <v>25</v>
      </c>
      <c r="S6783" t="s">
        <v>26</v>
      </c>
      <c r="T6783" t="s">
        <v>31</v>
      </c>
      <c r="U6783" t="b">
        <v>1</v>
      </c>
      <c r="V6783" t="s">
        <v>28</v>
      </c>
      <c r="W6783" t="s">
        <v>29</v>
      </c>
      <c r="X6783" t="s">
        <v>28</v>
      </c>
      <c r="Y6783" t="s">
        <v>30</v>
      </c>
    </row>
    <row r="6784" spans="1:25" x14ac:dyDescent="0.2">
      <c r="A6784">
        <v>6782</v>
      </c>
      <c r="B6784">
        <v>1517646640</v>
      </c>
      <c r="C6784">
        <v>30000</v>
      </c>
      <c r="D6784">
        <v>150</v>
      </c>
      <c r="E6784">
        <v>2</v>
      </c>
      <c r="F6784">
        <v>0</v>
      </c>
      <c r="G6784">
        <v>5</v>
      </c>
      <c r="H6784">
        <v>1</v>
      </c>
      <c r="I6784">
        <v>30000</v>
      </c>
      <c r="J6784">
        <v>150</v>
      </c>
      <c r="K6784">
        <v>90.041666669999998</v>
      </c>
      <c r="L6784" t="s">
        <v>1088</v>
      </c>
      <c r="M6784" t="s">
        <v>72</v>
      </c>
      <c r="N6784" s="1">
        <v>42072.654861111114</v>
      </c>
      <c r="O6784" s="1">
        <v>40521.822222222225</v>
      </c>
      <c r="P6784" s="2">
        <v>40525</v>
      </c>
      <c r="Q6784" s="1">
        <v>40555.173611111109</v>
      </c>
      <c r="R6784" t="s">
        <v>37</v>
      </c>
      <c r="S6784" t="s">
        <v>37</v>
      </c>
      <c r="T6784" t="s">
        <v>40</v>
      </c>
      <c r="U6784" t="b">
        <v>0</v>
      </c>
      <c r="V6784" t="s">
        <v>28</v>
      </c>
      <c r="W6784" t="s">
        <v>29</v>
      </c>
      <c r="X6784" t="s">
        <v>28</v>
      </c>
      <c r="Y6784" t="s">
        <v>30</v>
      </c>
    </row>
    <row r="6785" spans="1:25" x14ac:dyDescent="0.2">
      <c r="A6785">
        <v>6783</v>
      </c>
      <c r="B6785">
        <v>913100666</v>
      </c>
      <c r="C6785">
        <v>3000</v>
      </c>
      <c r="D6785">
        <v>70</v>
      </c>
      <c r="E6785">
        <v>2</v>
      </c>
      <c r="F6785">
        <v>4</v>
      </c>
      <c r="G6785">
        <v>3</v>
      </c>
      <c r="H6785">
        <v>1</v>
      </c>
      <c r="I6785">
        <v>3000</v>
      </c>
      <c r="J6785">
        <v>70</v>
      </c>
      <c r="K6785">
        <v>15.49097222</v>
      </c>
      <c r="L6785" t="s">
        <v>1088</v>
      </c>
      <c r="M6785" t="s">
        <v>72</v>
      </c>
      <c r="N6785" s="1">
        <v>42072.654861111114</v>
      </c>
      <c r="O6785" s="1">
        <v>40521.822222222225</v>
      </c>
      <c r="P6785" s="2">
        <v>40525</v>
      </c>
      <c r="Q6785" s="1">
        <v>40555.173611111109</v>
      </c>
      <c r="R6785" t="s">
        <v>47</v>
      </c>
      <c r="S6785" t="s">
        <v>47</v>
      </c>
      <c r="T6785" t="s">
        <v>40</v>
      </c>
      <c r="U6785" t="b">
        <v>0</v>
      </c>
      <c r="V6785" t="s">
        <v>28</v>
      </c>
      <c r="W6785" t="s">
        <v>29</v>
      </c>
      <c r="X6785" t="s">
        <v>28</v>
      </c>
      <c r="Y6785" t="s">
        <v>30</v>
      </c>
    </row>
    <row r="6786" spans="1:25" x14ac:dyDescent="0.2">
      <c r="A6786">
        <v>6784</v>
      </c>
      <c r="B6786">
        <v>1678625023</v>
      </c>
      <c r="C6786">
        <v>10000</v>
      </c>
      <c r="D6786">
        <v>120</v>
      </c>
      <c r="E6786">
        <v>2</v>
      </c>
      <c r="F6786">
        <v>2</v>
      </c>
      <c r="G6786">
        <v>3</v>
      </c>
      <c r="H6786">
        <v>1</v>
      </c>
      <c r="I6786">
        <v>10000</v>
      </c>
      <c r="J6786">
        <v>120</v>
      </c>
      <c r="K6786">
        <v>30.87784722</v>
      </c>
      <c r="L6786" t="s">
        <v>1088</v>
      </c>
      <c r="M6786" t="s">
        <v>72</v>
      </c>
      <c r="N6786" s="1">
        <v>42072.654861111114</v>
      </c>
      <c r="O6786" s="1">
        <v>40521.822222222225</v>
      </c>
      <c r="P6786" s="2">
        <v>40525</v>
      </c>
      <c r="Q6786" s="1">
        <v>40555.173611111109</v>
      </c>
      <c r="R6786" t="s">
        <v>47</v>
      </c>
      <c r="S6786" t="s">
        <v>47</v>
      </c>
      <c r="T6786" t="s">
        <v>40</v>
      </c>
      <c r="U6786" t="b">
        <v>0</v>
      </c>
      <c r="V6786" t="s">
        <v>28</v>
      </c>
      <c r="W6786" t="s">
        <v>29</v>
      </c>
      <c r="X6786" t="s">
        <v>28</v>
      </c>
      <c r="Y6786" t="s">
        <v>30</v>
      </c>
    </row>
    <row r="6787" spans="1:25" x14ac:dyDescent="0.2">
      <c r="A6787">
        <v>6785</v>
      </c>
      <c r="B6787">
        <v>1192000468</v>
      </c>
      <c r="C6787">
        <v>10000</v>
      </c>
      <c r="D6787">
        <v>40</v>
      </c>
      <c r="E6787">
        <v>2</v>
      </c>
      <c r="F6787">
        <v>6</v>
      </c>
      <c r="G6787">
        <v>3</v>
      </c>
      <c r="H6787">
        <v>1</v>
      </c>
      <c r="I6787">
        <v>10000</v>
      </c>
      <c r="J6787">
        <v>40</v>
      </c>
      <c r="K6787">
        <v>29.96778935</v>
      </c>
      <c r="L6787" t="s">
        <v>1088</v>
      </c>
      <c r="M6787" t="s">
        <v>72</v>
      </c>
      <c r="N6787" s="1">
        <v>42072.654861111114</v>
      </c>
      <c r="O6787" s="1">
        <v>40281.945833333331</v>
      </c>
      <c r="P6787" s="2">
        <v>40282</v>
      </c>
      <c r="Q6787" s="1">
        <v>40318.945833333331</v>
      </c>
      <c r="R6787" t="s">
        <v>25</v>
      </c>
      <c r="S6787" t="s">
        <v>26</v>
      </c>
      <c r="T6787" t="s">
        <v>31</v>
      </c>
      <c r="U6787" t="b">
        <v>1</v>
      </c>
      <c r="V6787" t="s">
        <v>41</v>
      </c>
      <c r="W6787" t="s">
        <v>29</v>
      </c>
      <c r="X6787" t="s">
        <v>41</v>
      </c>
      <c r="Y6787" t="s">
        <v>42</v>
      </c>
    </row>
    <row r="6788" spans="1:25" x14ac:dyDescent="0.2">
      <c r="A6788">
        <v>6786</v>
      </c>
      <c r="B6788">
        <v>1728825190</v>
      </c>
      <c r="C6788">
        <v>3000</v>
      </c>
      <c r="D6788">
        <v>35</v>
      </c>
      <c r="E6788">
        <v>2</v>
      </c>
      <c r="F6788">
        <v>0</v>
      </c>
      <c r="G6788">
        <v>3</v>
      </c>
      <c r="H6788">
        <v>1</v>
      </c>
      <c r="I6788">
        <v>3000</v>
      </c>
      <c r="J6788">
        <v>35</v>
      </c>
      <c r="K6788">
        <v>34.946701390000001</v>
      </c>
      <c r="L6788" t="s">
        <v>1088</v>
      </c>
      <c r="M6788" t="s">
        <v>72</v>
      </c>
      <c r="N6788" s="1">
        <v>42072.654861111114</v>
      </c>
      <c r="O6788" s="1">
        <v>40521.822222222225</v>
      </c>
      <c r="P6788" s="2">
        <v>40525</v>
      </c>
      <c r="Q6788" s="1">
        <v>40555.173611111109</v>
      </c>
      <c r="R6788" t="s">
        <v>113</v>
      </c>
      <c r="S6788" t="s">
        <v>37</v>
      </c>
      <c r="T6788" t="s">
        <v>31</v>
      </c>
      <c r="U6788" t="b">
        <v>0</v>
      </c>
      <c r="V6788" t="s">
        <v>28</v>
      </c>
      <c r="W6788" t="s">
        <v>29</v>
      </c>
      <c r="X6788" t="s">
        <v>28</v>
      </c>
      <c r="Y6788" t="s">
        <v>30</v>
      </c>
    </row>
    <row r="6789" spans="1:25" x14ac:dyDescent="0.2">
      <c r="A6789">
        <v>6787</v>
      </c>
      <c r="B6789">
        <v>1979096367</v>
      </c>
      <c r="C6789">
        <v>22000</v>
      </c>
      <c r="D6789">
        <v>101</v>
      </c>
      <c r="E6789">
        <v>2</v>
      </c>
      <c r="F6789">
        <v>9</v>
      </c>
      <c r="G6789">
        <v>3</v>
      </c>
      <c r="H6789">
        <v>1</v>
      </c>
      <c r="I6789">
        <v>22000</v>
      </c>
      <c r="J6789">
        <v>101</v>
      </c>
      <c r="K6789">
        <v>49.1005787</v>
      </c>
      <c r="L6789" t="s">
        <v>1088</v>
      </c>
      <c r="M6789" t="s">
        <v>72</v>
      </c>
      <c r="N6789" s="1">
        <v>42072.654861111114</v>
      </c>
      <c r="O6789" s="1">
        <v>40281.945833333331</v>
      </c>
      <c r="P6789" s="2">
        <v>40282</v>
      </c>
      <c r="Q6789" s="1">
        <v>40318.945833333331</v>
      </c>
      <c r="R6789" t="s">
        <v>60</v>
      </c>
      <c r="S6789" t="s">
        <v>26</v>
      </c>
      <c r="T6789" t="s">
        <v>31</v>
      </c>
      <c r="U6789" t="b">
        <v>1</v>
      </c>
      <c r="V6789" t="s">
        <v>41</v>
      </c>
      <c r="W6789" t="s">
        <v>29</v>
      </c>
      <c r="X6789" t="s">
        <v>41</v>
      </c>
      <c r="Y6789" t="s">
        <v>42</v>
      </c>
    </row>
    <row r="6790" spans="1:25" x14ac:dyDescent="0.2">
      <c r="A6790">
        <v>6788</v>
      </c>
      <c r="B6790">
        <v>1257505170</v>
      </c>
      <c r="C6790">
        <v>10</v>
      </c>
      <c r="D6790">
        <v>101</v>
      </c>
      <c r="E6790">
        <v>2</v>
      </c>
      <c r="F6790">
        <v>2</v>
      </c>
      <c r="G6790">
        <v>3</v>
      </c>
      <c r="H6790">
        <v>1</v>
      </c>
      <c r="I6790">
        <v>10</v>
      </c>
      <c r="J6790">
        <v>101</v>
      </c>
      <c r="K6790">
        <v>1.9306828700000001</v>
      </c>
      <c r="L6790" t="s">
        <v>1088</v>
      </c>
      <c r="M6790" t="s">
        <v>72</v>
      </c>
      <c r="N6790" s="1">
        <v>42072.654861111114</v>
      </c>
      <c r="O6790" s="1">
        <v>40281.945833333331</v>
      </c>
      <c r="P6790" s="2">
        <v>40282</v>
      </c>
      <c r="Q6790" s="1">
        <v>40318.945833333331</v>
      </c>
      <c r="R6790" t="s">
        <v>62</v>
      </c>
      <c r="S6790" t="s">
        <v>62</v>
      </c>
      <c r="T6790" t="s">
        <v>27</v>
      </c>
      <c r="U6790" t="b">
        <v>0</v>
      </c>
      <c r="V6790" t="s">
        <v>41</v>
      </c>
      <c r="W6790" t="s">
        <v>29</v>
      </c>
      <c r="X6790" t="s">
        <v>41</v>
      </c>
      <c r="Y6790" t="s">
        <v>42</v>
      </c>
    </row>
    <row r="6791" spans="1:25" x14ac:dyDescent="0.2">
      <c r="A6791">
        <v>6789</v>
      </c>
      <c r="B6791">
        <v>565068624</v>
      </c>
      <c r="C6791">
        <v>10000</v>
      </c>
      <c r="D6791">
        <v>150</v>
      </c>
      <c r="E6791">
        <v>2</v>
      </c>
      <c r="F6791">
        <v>6</v>
      </c>
      <c r="G6791">
        <v>2</v>
      </c>
      <c r="H6791">
        <v>1</v>
      </c>
      <c r="I6791">
        <v>10000</v>
      </c>
      <c r="J6791">
        <v>150</v>
      </c>
      <c r="K6791">
        <v>6.9634606479999999</v>
      </c>
      <c r="L6791" t="s">
        <v>1088</v>
      </c>
      <c r="M6791" t="s">
        <v>72</v>
      </c>
      <c r="N6791" s="1">
        <v>42072.654861111114</v>
      </c>
      <c r="O6791" s="1">
        <v>40281.945833333331</v>
      </c>
      <c r="P6791" s="2">
        <v>40282</v>
      </c>
      <c r="Q6791" s="1">
        <v>40318.945833333331</v>
      </c>
      <c r="R6791" t="s">
        <v>59</v>
      </c>
      <c r="S6791" t="s">
        <v>26</v>
      </c>
      <c r="T6791" t="s">
        <v>40</v>
      </c>
      <c r="U6791" t="b">
        <v>1</v>
      </c>
      <c r="V6791" t="s">
        <v>41</v>
      </c>
      <c r="W6791" t="s">
        <v>29</v>
      </c>
      <c r="X6791" t="s">
        <v>41</v>
      </c>
      <c r="Y6791" t="s">
        <v>42</v>
      </c>
    </row>
    <row r="6792" spans="1:25" x14ac:dyDescent="0.2">
      <c r="A6792">
        <v>6790</v>
      </c>
      <c r="B6792">
        <v>1107205481</v>
      </c>
      <c r="C6792">
        <v>20000</v>
      </c>
      <c r="D6792">
        <v>11</v>
      </c>
      <c r="E6792">
        <v>2</v>
      </c>
      <c r="F6792">
        <v>3</v>
      </c>
      <c r="G6792">
        <v>2</v>
      </c>
      <c r="H6792">
        <v>1</v>
      </c>
      <c r="I6792">
        <v>20000</v>
      </c>
      <c r="J6792">
        <v>11</v>
      </c>
      <c r="K6792">
        <v>60</v>
      </c>
      <c r="L6792" t="s">
        <v>1088</v>
      </c>
      <c r="M6792" t="s">
        <v>72</v>
      </c>
      <c r="N6792" s="1">
        <v>42072.654861111114</v>
      </c>
      <c r="O6792" s="1">
        <v>40521.822222222225</v>
      </c>
      <c r="P6792" s="2">
        <v>40525</v>
      </c>
      <c r="Q6792" s="1">
        <v>40555.173611111109</v>
      </c>
      <c r="R6792" t="s">
        <v>47</v>
      </c>
      <c r="S6792" t="s">
        <v>47</v>
      </c>
      <c r="T6792" t="s">
        <v>31</v>
      </c>
      <c r="U6792" t="b">
        <v>0</v>
      </c>
      <c r="V6792" t="s">
        <v>28</v>
      </c>
      <c r="W6792" t="s">
        <v>29</v>
      </c>
      <c r="X6792" t="s">
        <v>28</v>
      </c>
      <c r="Y6792" t="s">
        <v>30</v>
      </c>
    </row>
    <row r="6793" spans="1:25" x14ac:dyDescent="0.2">
      <c r="A6793">
        <v>6791</v>
      </c>
      <c r="B6793">
        <v>186813979</v>
      </c>
      <c r="C6793">
        <v>10000</v>
      </c>
      <c r="D6793">
        <v>35</v>
      </c>
      <c r="E6793">
        <v>2</v>
      </c>
      <c r="F6793">
        <v>0</v>
      </c>
      <c r="G6793">
        <v>2</v>
      </c>
      <c r="H6793">
        <v>1</v>
      </c>
      <c r="I6793">
        <v>10000</v>
      </c>
      <c r="J6793">
        <v>35</v>
      </c>
      <c r="K6793">
        <v>48.970543980000002</v>
      </c>
      <c r="L6793" t="s">
        <v>1088</v>
      </c>
      <c r="M6793" t="s">
        <v>72</v>
      </c>
      <c r="N6793" s="1">
        <v>42072.654861111114</v>
      </c>
      <c r="O6793" s="1">
        <v>40281.945833333331</v>
      </c>
      <c r="P6793" s="2">
        <v>40282</v>
      </c>
      <c r="Q6793" s="1">
        <v>40318.945833333331</v>
      </c>
      <c r="R6793" t="s">
        <v>85</v>
      </c>
      <c r="S6793" t="s">
        <v>85</v>
      </c>
      <c r="T6793" t="s">
        <v>31</v>
      </c>
      <c r="U6793" t="b">
        <v>1</v>
      </c>
      <c r="V6793" t="s">
        <v>41</v>
      </c>
      <c r="W6793" t="s">
        <v>29</v>
      </c>
      <c r="X6793" t="s">
        <v>41</v>
      </c>
      <c r="Y6793" t="s">
        <v>42</v>
      </c>
    </row>
    <row r="6794" spans="1:25" x14ac:dyDescent="0.2">
      <c r="A6794">
        <v>6792</v>
      </c>
      <c r="B6794">
        <v>1816985956</v>
      </c>
      <c r="C6794">
        <v>15000</v>
      </c>
      <c r="D6794">
        <v>100</v>
      </c>
      <c r="E6794">
        <v>2</v>
      </c>
      <c r="F6794">
        <v>0</v>
      </c>
      <c r="G6794">
        <v>2</v>
      </c>
      <c r="H6794">
        <v>1</v>
      </c>
      <c r="I6794">
        <v>15000</v>
      </c>
      <c r="J6794">
        <v>100</v>
      </c>
      <c r="K6794">
        <v>56.061550930000003</v>
      </c>
      <c r="L6794" t="s">
        <v>1088</v>
      </c>
      <c r="M6794" t="s">
        <v>72</v>
      </c>
      <c r="N6794" s="1">
        <v>42072.654861111114</v>
      </c>
      <c r="O6794" s="1">
        <v>40281.945833333331</v>
      </c>
      <c r="P6794" s="2">
        <v>40282</v>
      </c>
      <c r="Q6794" s="1">
        <v>40318.945833333331</v>
      </c>
      <c r="R6794" t="s">
        <v>47</v>
      </c>
      <c r="S6794" t="s">
        <v>47</v>
      </c>
      <c r="T6794" t="s">
        <v>31</v>
      </c>
      <c r="U6794" t="b">
        <v>0</v>
      </c>
      <c r="V6794" t="s">
        <v>41</v>
      </c>
      <c r="W6794" t="s">
        <v>29</v>
      </c>
      <c r="X6794" t="s">
        <v>41</v>
      </c>
      <c r="Y6794" t="s">
        <v>42</v>
      </c>
    </row>
    <row r="6795" spans="1:25" x14ac:dyDescent="0.2">
      <c r="A6795">
        <v>6793</v>
      </c>
      <c r="B6795">
        <v>1623025963</v>
      </c>
      <c r="C6795">
        <v>1500</v>
      </c>
      <c r="D6795">
        <v>13</v>
      </c>
      <c r="E6795">
        <v>2</v>
      </c>
      <c r="F6795">
        <v>4</v>
      </c>
      <c r="G6795">
        <v>2</v>
      </c>
      <c r="H6795">
        <v>1</v>
      </c>
      <c r="I6795">
        <v>1500</v>
      </c>
      <c r="J6795">
        <v>13</v>
      </c>
      <c r="K6795">
        <v>40.81896991</v>
      </c>
      <c r="L6795" t="s">
        <v>1088</v>
      </c>
      <c r="M6795" t="s">
        <v>72</v>
      </c>
      <c r="N6795" s="1">
        <v>42072.654861111114</v>
      </c>
      <c r="O6795" s="1">
        <v>40521.822222222225</v>
      </c>
      <c r="P6795" s="2">
        <v>40525</v>
      </c>
      <c r="Q6795" s="1">
        <v>40555.173611111109</v>
      </c>
      <c r="R6795" t="s">
        <v>47</v>
      </c>
      <c r="S6795" t="s">
        <v>47</v>
      </c>
      <c r="T6795" t="s">
        <v>31</v>
      </c>
      <c r="U6795" t="b">
        <v>0</v>
      </c>
      <c r="V6795" t="s">
        <v>28</v>
      </c>
      <c r="W6795" t="s">
        <v>29</v>
      </c>
      <c r="X6795" t="s">
        <v>28</v>
      </c>
      <c r="Y6795" t="s">
        <v>30</v>
      </c>
    </row>
    <row r="6796" spans="1:25" x14ac:dyDescent="0.2">
      <c r="A6796">
        <v>6794</v>
      </c>
      <c r="B6796">
        <v>1619600790</v>
      </c>
      <c r="C6796">
        <v>1150</v>
      </c>
      <c r="D6796">
        <v>40</v>
      </c>
      <c r="E6796">
        <v>2</v>
      </c>
      <c r="F6796">
        <v>8</v>
      </c>
      <c r="G6796">
        <v>2</v>
      </c>
      <c r="H6796">
        <v>1</v>
      </c>
      <c r="I6796">
        <v>1150</v>
      </c>
      <c r="J6796">
        <v>40</v>
      </c>
      <c r="K6796">
        <v>40.580555560000001</v>
      </c>
      <c r="L6796" t="s">
        <v>1088</v>
      </c>
      <c r="M6796" t="s">
        <v>72</v>
      </c>
      <c r="N6796" s="1">
        <v>42072.654861111114</v>
      </c>
      <c r="O6796" s="1">
        <v>40281.945833333331</v>
      </c>
      <c r="P6796" s="2">
        <v>40282</v>
      </c>
      <c r="Q6796" s="1">
        <v>40318.945833333331</v>
      </c>
      <c r="R6796" t="s">
        <v>63</v>
      </c>
      <c r="S6796" t="s">
        <v>37</v>
      </c>
      <c r="T6796" t="s">
        <v>31</v>
      </c>
      <c r="U6796" t="b">
        <v>0</v>
      </c>
      <c r="V6796" t="s">
        <v>41</v>
      </c>
      <c r="W6796" t="s">
        <v>29</v>
      </c>
      <c r="X6796" t="s">
        <v>41</v>
      </c>
      <c r="Y6796" t="s">
        <v>42</v>
      </c>
    </row>
    <row r="6797" spans="1:25" x14ac:dyDescent="0.2">
      <c r="A6797">
        <v>6795</v>
      </c>
      <c r="B6797">
        <v>724526411</v>
      </c>
      <c r="C6797">
        <v>10000</v>
      </c>
      <c r="D6797">
        <v>120</v>
      </c>
      <c r="E6797">
        <v>2</v>
      </c>
      <c r="F6797">
        <v>0</v>
      </c>
      <c r="G6797">
        <v>2</v>
      </c>
      <c r="H6797">
        <v>1</v>
      </c>
      <c r="I6797">
        <v>10000</v>
      </c>
      <c r="J6797">
        <v>120</v>
      </c>
      <c r="K6797">
        <v>58.378715280000002</v>
      </c>
      <c r="L6797" t="s">
        <v>1088</v>
      </c>
      <c r="M6797" t="s">
        <v>72</v>
      </c>
      <c r="N6797" s="1">
        <v>42072.654861111114</v>
      </c>
      <c r="O6797" s="1">
        <v>40281.945833333331</v>
      </c>
      <c r="P6797" s="2">
        <v>40282</v>
      </c>
      <c r="Q6797" s="1">
        <v>40318.945833333331</v>
      </c>
      <c r="R6797" t="s">
        <v>67</v>
      </c>
      <c r="S6797" t="s">
        <v>67</v>
      </c>
      <c r="T6797" t="s">
        <v>31</v>
      </c>
      <c r="U6797" t="b">
        <v>1</v>
      </c>
      <c r="V6797" t="s">
        <v>41</v>
      </c>
      <c r="W6797" t="s">
        <v>29</v>
      </c>
      <c r="X6797" t="s">
        <v>41</v>
      </c>
      <c r="Y6797" t="s">
        <v>42</v>
      </c>
    </row>
    <row r="6798" spans="1:25" x14ac:dyDescent="0.2">
      <c r="A6798">
        <v>6796</v>
      </c>
      <c r="B6798">
        <v>1159672963</v>
      </c>
      <c r="C6798">
        <v>3500</v>
      </c>
      <c r="D6798">
        <v>110</v>
      </c>
      <c r="E6798">
        <v>2</v>
      </c>
      <c r="F6798">
        <v>0</v>
      </c>
      <c r="G6798">
        <v>2</v>
      </c>
      <c r="H6798">
        <v>1</v>
      </c>
      <c r="I6798">
        <v>3500</v>
      </c>
      <c r="J6798">
        <v>110</v>
      </c>
      <c r="K6798">
        <v>60</v>
      </c>
      <c r="L6798" t="s">
        <v>1088</v>
      </c>
      <c r="M6798" t="s">
        <v>72</v>
      </c>
      <c r="N6798" s="1">
        <v>42072.654861111114</v>
      </c>
      <c r="O6798" s="1">
        <v>40521.822222222225</v>
      </c>
      <c r="P6798" s="2">
        <v>40525</v>
      </c>
      <c r="Q6798" s="1">
        <v>40555.173611111109</v>
      </c>
      <c r="R6798" t="s">
        <v>55</v>
      </c>
      <c r="S6798" t="s">
        <v>37</v>
      </c>
      <c r="T6798" t="s">
        <v>31</v>
      </c>
      <c r="U6798" t="b">
        <v>0</v>
      </c>
      <c r="V6798" t="s">
        <v>28</v>
      </c>
      <c r="W6798" t="s">
        <v>29</v>
      </c>
      <c r="X6798" t="s">
        <v>28</v>
      </c>
      <c r="Y6798" t="s">
        <v>30</v>
      </c>
    </row>
    <row r="6799" spans="1:25" x14ac:dyDescent="0.2">
      <c r="A6799">
        <v>6797</v>
      </c>
      <c r="B6799">
        <v>1674066437</v>
      </c>
      <c r="C6799">
        <v>20000</v>
      </c>
      <c r="D6799">
        <v>1010</v>
      </c>
      <c r="E6799">
        <v>2</v>
      </c>
      <c r="F6799">
        <v>1</v>
      </c>
      <c r="G6799">
        <v>2</v>
      </c>
      <c r="H6799">
        <v>1</v>
      </c>
      <c r="I6799">
        <v>20000</v>
      </c>
      <c r="J6799">
        <v>1010</v>
      </c>
      <c r="K6799">
        <v>90</v>
      </c>
      <c r="L6799" t="s">
        <v>1088</v>
      </c>
      <c r="M6799" t="s">
        <v>72</v>
      </c>
      <c r="N6799" s="1">
        <v>42072.654861111114</v>
      </c>
      <c r="O6799" s="1">
        <v>40521.822222222225</v>
      </c>
      <c r="P6799" s="2">
        <v>40525</v>
      </c>
      <c r="Q6799" s="1">
        <v>40555.173611111109</v>
      </c>
      <c r="R6799" t="s">
        <v>26</v>
      </c>
      <c r="S6799" t="s">
        <v>26</v>
      </c>
      <c r="T6799" t="s">
        <v>31</v>
      </c>
      <c r="U6799" t="b">
        <v>1</v>
      </c>
      <c r="V6799" t="s">
        <v>28</v>
      </c>
      <c r="W6799" t="s">
        <v>29</v>
      </c>
      <c r="X6799" t="s">
        <v>28</v>
      </c>
      <c r="Y6799" t="s">
        <v>30</v>
      </c>
    </row>
    <row r="6800" spans="1:25" x14ac:dyDescent="0.2">
      <c r="A6800">
        <v>6798</v>
      </c>
      <c r="B6800">
        <v>73206697</v>
      </c>
      <c r="C6800">
        <v>2000</v>
      </c>
      <c r="D6800">
        <v>50</v>
      </c>
      <c r="E6800">
        <v>2</v>
      </c>
      <c r="F6800">
        <v>4</v>
      </c>
      <c r="G6800">
        <v>2</v>
      </c>
      <c r="H6800">
        <v>1</v>
      </c>
      <c r="I6800">
        <v>2000</v>
      </c>
      <c r="J6800">
        <v>50</v>
      </c>
      <c r="K6800">
        <v>60</v>
      </c>
      <c r="L6800" t="s">
        <v>1088</v>
      </c>
      <c r="M6800" t="s">
        <v>72</v>
      </c>
      <c r="N6800" s="1">
        <v>42072.654861111114</v>
      </c>
      <c r="O6800" s="1">
        <v>40521.822222222225</v>
      </c>
      <c r="P6800" s="2">
        <v>40525</v>
      </c>
      <c r="Q6800" s="1">
        <v>40555.173611111109</v>
      </c>
      <c r="R6800" t="s">
        <v>59</v>
      </c>
      <c r="S6800" t="s">
        <v>26</v>
      </c>
      <c r="T6800" t="s">
        <v>31</v>
      </c>
      <c r="U6800" t="b">
        <v>1</v>
      </c>
      <c r="V6800" t="s">
        <v>28</v>
      </c>
      <c r="W6800" t="s">
        <v>29</v>
      </c>
      <c r="X6800" t="s">
        <v>28</v>
      </c>
      <c r="Y6800" t="s">
        <v>30</v>
      </c>
    </row>
    <row r="6801" spans="1:25" x14ac:dyDescent="0.2">
      <c r="A6801">
        <v>6799</v>
      </c>
      <c r="B6801">
        <v>553480378</v>
      </c>
      <c r="C6801">
        <v>5000</v>
      </c>
      <c r="D6801">
        <v>200</v>
      </c>
      <c r="E6801">
        <v>2</v>
      </c>
      <c r="F6801">
        <v>8</v>
      </c>
      <c r="G6801">
        <v>2</v>
      </c>
      <c r="H6801">
        <v>1</v>
      </c>
      <c r="I6801">
        <v>5000</v>
      </c>
      <c r="J6801">
        <v>200</v>
      </c>
      <c r="K6801">
        <v>88.095381939999996</v>
      </c>
      <c r="L6801" t="s">
        <v>1088</v>
      </c>
      <c r="M6801" t="s">
        <v>72</v>
      </c>
      <c r="N6801" s="1">
        <v>42072.654861111114</v>
      </c>
      <c r="O6801" s="1">
        <v>40521.822222222225</v>
      </c>
      <c r="P6801" s="2">
        <v>40525</v>
      </c>
      <c r="Q6801" s="1">
        <v>40555.173611111109</v>
      </c>
      <c r="R6801" t="s">
        <v>59</v>
      </c>
      <c r="S6801" t="s">
        <v>26</v>
      </c>
      <c r="T6801" t="s">
        <v>40</v>
      </c>
      <c r="U6801" t="b">
        <v>1</v>
      </c>
      <c r="V6801" t="s">
        <v>28</v>
      </c>
      <c r="W6801" t="s">
        <v>29</v>
      </c>
      <c r="X6801" t="s">
        <v>28</v>
      </c>
      <c r="Y6801" t="s">
        <v>30</v>
      </c>
    </row>
    <row r="6802" spans="1:25" x14ac:dyDescent="0.2">
      <c r="A6802">
        <v>6800</v>
      </c>
      <c r="B6802">
        <v>117541317</v>
      </c>
      <c r="C6802">
        <v>20000</v>
      </c>
      <c r="D6802">
        <v>110</v>
      </c>
      <c r="E6802">
        <v>2</v>
      </c>
      <c r="F6802">
        <v>0</v>
      </c>
      <c r="G6802">
        <v>2</v>
      </c>
      <c r="H6802">
        <v>1</v>
      </c>
      <c r="I6802">
        <v>20000</v>
      </c>
      <c r="J6802">
        <v>110</v>
      </c>
      <c r="K6802">
        <v>46.346261570000003</v>
      </c>
      <c r="L6802" t="s">
        <v>1088</v>
      </c>
      <c r="M6802" t="s">
        <v>72</v>
      </c>
      <c r="N6802" s="1">
        <v>42072.654861111114</v>
      </c>
      <c r="O6802" s="1">
        <v>40281.945833333331</v>
      </c>
      <c r="P6802" s="2">
        <v>40282</v>
      </c>
      <c r="Q6802" s="1">
        <v>40318.945833333331</v>
      </c>
      <c r="R6802" t="s">
        <v>26</v>
      </c>
      <c r="S6802" t="s">
        <v>26</v>
      </c>
      <c r="T6802" t="s">
        <v>31</v>
      </c>
      <c r="U6802" t="b">
        <v>0</v>
      </c>
      <c r="V6802" t="s">
        <v>41</v>
      </c>
      <c r="W6802" t="s">
        <v>29</v>
      </c>
      <c r="X6802" t="s">
        <v>41</v>
      </c>
      <c r="Y6802" t="s">
        <v>42</v>
      </c>
    </row>
    <row r="6803" spans="1:25" x14ac:dyDescent="0.2">
      <c r="A6803">
        <v>6801</v>
      </c>
      <c r="B6803">
        <v>1292455937</v>
      </c>
      <c r="C6803">
        <v>5000</v>
      </c>
      <c r="D6803">
        <v>520</v>
      </c>
      <c r="E6803">
        <v>2</v>
      </c>
      <c r="F6803">
        <v>2</v>
      </c>
      <c r="G6803">
        <v>2</v>
      </c>
      <c r="H6803">
        <v>1</v>
      </c>
      <c r="I6803">
        <v>5000</v>
      </c>
      <c r="J6803">
        <v>520</v>
      </c>
      <c r="K6803">
        <v>78.998576389999997</v>
      </c>
      <c r="L6803" t="s">
        <v>1088</v>
      </c>
      <c r="M6803" t="s">
        <v>72</v>
      </c>
      <c r="N6803" s="1">
        <v>42072.654861111114</v>
      </c>
      <c r="O6803" s="1">
        <v>40521.822222222225</v>
      </c>
      <c r="P6803" s="2">
        <v>40525</v>
      </c>
      <c r="Q6803" s="1">
        <v>40555.173611111109</v>
      </c>
      <c r="R6803" t="s">
        <v>26</v>
      </c>
      <c r="S6803" t="s">
        <v>26</v>
      </c>
      <c r="T6803" t="s">
        <v>31</v>
      </c>
      <c r="U6803" t="b">
        <v>0</v>
      </c>
      <c r="V6803" t="s">
        <v>28</v>
      </c>
      <c r="W6803" t="s">
        <v>29</v>
      </c>
      <c r="X6803" t="s">
        <v>28</v>
      </c>
      <c r="Y6803" t="s">
        <v>30</v>
      </c>
    </row>
    <row r="6804" spans="1:25" x14ac:dyDescent="0.2">
      <c r="A6804">
        <v>6802</v>
      </c>
      <c r="B6804">
        <v>1407757954</v>
      </c>
      <c r="C6804">
        <v>5000</v>
      </c>
      <c r="D6804">
        <v>75</v>
      </c>
      <c r="E6804">
        <v>2</v>
      </c>
      <c r="F6804">
        <v>0</v>
      </c>
      <c r="G6804">
        <v>1</v>
      </c>
      <c r="H6804">
        <v>1</v>
      </c>
      <c r="I6804">
        <v>5000</v>
      </c>
      <c r="J6804">
        <v>75</v>
      </c>
      <c r="K6804">
        <v>32.053923609999998</v>
      </c>
      <c r="L6804" t="s">
        <v>1088</v>
      </c>
      <c r="M6804" t="s">
        <v>72</v>
      </c>
      <c r="N6804" s="1">
        <v>40566.5</v>
      </c>
      <c r="O6804" s="1">
        <v>40533.85</v>
      </c>
      <c r="P6804" s="2">
        <v>40534</v>
      </c>
      <c r="Q6804" s="1">
        <v>40566.708333333336</v>
      </c>
      <c r="R6804" t="s">
        <v>115</v>
      </c>
      <c r="S6804" t="s">
        <v>115</v>
      </c>
      <c r="T6804" t="s">
        <v>31</v>
      </c>
      <c r="U6804" t="b">
        <v>1</v>
      </c>
      <c r="V6804" t="s">
        <v>28</v>
      </c>
      <c r="W6804" t="s">
        <v>30</v>
      </c>
      <c r="X6804" t="s">
        <v>28</v>
      </c>
      <c r="Y6804" t="s">
        <v>30</v>
      </c>
    </row>
    <row r="6805" spans="1:25" x14ac:dyDescent="0.2">
      <c r="A6805">
        <v>6803</v>
      </c>
      <c r="B6805">
        <v>166406670</v>
      </c>
      <c r="C6805">
        <v>5000</v>
      </c>
      <c r="D6805">
        <v>50</v>
      </c>
      <c r="E6805">
        <v>2</v>
      </c>
      <c r="F6805">
        <v>0</v>
      </c>
      <c r="G6805">
        <v>1</v>
      </c>
      <c r="H6805">
        <v>1</v>
      </c>
      <c r="I6805">
        <v>5000</v>
      </c>
      <c r="J6805">
        <v>50</v>
      </c>
      <c r="K6805">
        <v>67.958414349999998</v>
      </c>
      <c r="L6805" t="s">
        <v>1088</v>
      </c>
      <c r="M6805" t="s">
        <v>72</v>
      </c>
      <c r="N6805" s="1">
        <v>40344.393055555556</v>
      </c>
      <c r="O6805" s="1">
        <v>40276.601388888892</v>
      </c>
      <c r="P6805" s="2">
        <v>40276</v>
      </c>
      <c r="Q6805" s="1">
        <v>40344.601388888892</v>
      </c>
      <c r="R6805" t="s">
        <v>59</v>
      </c>
      <c r="S6805" t="s">
        <v>26</v>
      </c>
      <c r="T6805" t="s">
        <v>31</v>
      </c>
      <c r="U6805" t="b">
        <v>0</v>
      </c>
      <c r="V6805" t="s">
        <v>41</v>
      </c>
      <c r="W6805" t="s">
        <v>182</v>
      </c>
      <c r="X6805" t="s">
        <v>41</v>
      </c>
      <c r="Y6805" t="s">
        <v>182</v>
      </c>
    </row>
    <row r="6806" spans="1:25" x14ac:dyDescent="0.2">
      <c r="A6806">
        <v>6804</v>
      </c>
      <c r="B6806">
        <v>2102691273</v>
      </c>
      <c r="C6806">
        <v>5000</v>
      </c>
      <c r="D6806">
        <v>50</v>
      </c>
      <c r="E6806">
        <v>2</v>
      </c>
      <c r="F6806">
        <v>0</v>
      </c>
      <c r="G6806">
        <v>1</v>
      </c>
      <c r="H6806">
        <v>1</v>
      </c>
      <c r="I6806">
        <v>5000</v>
      </c>
      <c r="J6806">
        <v>50</v>
      </c>
      <c r="K6806">
        <v>59.10642361</v>
      </c>
      <c r="L6806" t="s">
        <v>1088</v>
      </c>
      <c r="M6806" t="s">
        <v>72</v>
      </c>
      <c r="N6806" s="1">
        <v>42072.654861111114</v>
      </c>
      <c r="O6806" s="1">
        <v>40521.822222222225</v>
      </c>
      <c r="P6806" s="2">
        <v>40525</v>
      </c>
      <c r="Q6806" s="1">
        <v>40555.173611111109</v>
      </c>
      <c r="R6806" t="s">
        <v>113</v>
      </c>
      <c r="S6806" t="s">
        <v>37</v>
      </c>
      <c r="T6806" t="s">
        <v>31</v>
      </c>
      <c r="U6806" t="b">
        <v>1</v>
      </c>
      <c r="V6806" t="s">
        <v>28</v>
      </c>
      <c r="W6806" t="s">
        <v>29</v>
      </c>
      <c r="X6806" t="s">
        <v>28</v>
      </c>
      <c r="Y6806" t="s">
        <v>30</v>
      </c>
    </row>
    <row r="6807" spans="1:25" x14ac:dyDescent="0.2">
      <c r="A6807">
        <v>6805</v>
      </c>
      <c r="B6807">
        <v>1172633588</v>
      </c>
      <c r="C6807">
        <v>4500</v>
      </c>
      <c r="D6807">
        <v>15</v>
      </c>
      <c r="E6807">
        <v>2</v>
      </c>
      <c r="F6807">
        <v>5</v>
      </c>
      <c r="G6807">
        <v>1</v>
      </c>
      <c r="H6807">
        <v>1</v>
      </c>
      <c r="I6807">
        <v>4500</v>
      </c>
      <c r="J6807">
        <v>15</v>
      </c>
      <c r="K6807">
        <v>40.858229170000001</v>
      </c>
      <c r="L6807" t="s">
        <v>1088</v>
      </c>
      <c r="M6807" t="s">
        <v>72</v>
      </c>
      <c r="N6807" s="1">
        <v>42072.654861111114</v>
      </c>
      <c r="O6807" s="1">
        <v>40521.822222222225</v>
      </c>
      <c r="P6807" s="2">
        <v>40525</v>
      </c>
      <c r="Q6807" s="1">
        <v>40555.173611111109</v>
      </c>
      <c r="R6807" t="s">
        <v>47</v>
      </c>
      <c r="S6807" t="s">
        <v>47</v>
      </c>
      <c r="T6807" t="s">
        <v>31</v>
      </c>
      <c r="U6807" t="b">
        <v>1</v>
      </c>
      <c r="V6807" t="s">
        <v>28</v>
      </c>
      <c r="W6807" t="s">
        <v>29</v>
      </c>
      <c r="X6807" t="s">
        <v>28</v>
      </c>
      <c r="Y6807" t="s">
        <v>30</v>
      </c>
    </row>
    <row r="6808" spans="1:25" x14ac:dyDescent="0.2">
      <c r="A6808">
        <v>6806</v>
      </c>
      <c r="B6808">
        <v>330963628</v>
      </c>
      <c r="C6808">
        <v>2500</v>
      </c>
      <c r="D6808">
        <v>101</v>
      </c>
      <c r="E6808">
        <v>2</v>
      </c>
      <c r="F6808">
        <v>0</v>
      </c>
      <c r="G6808">
        <v>1</v>
      </c>
      <c r="H6808">
        <v>1</v>
      </c>
      <c r="I6808">
        <v>2500</v>
      </c>
      <c r="J6808">
        <v>101</v>
      </c>
      <c r="K6808">
        <v>27.208877309999998</v>
      </c>
      <c r="L6808" t="s">
        <v>1088</v>
      </c>
      <c r="M6808" t="s">
        <v>72</v>
      </c>
      <c r="N6808" s="1">
        <v>42072.654861111114</v>
      </c>
      <c r="O6808" s="1">
        <v>40281.945833333331</v>
      </c>
      <c r="P6808" s="2">
        <v>40282</v>
      </c>
      <c r="Q6808" s="1">
        <v>40318.945833333331</v>
      </c>
      <c r="R6808" t="s">
        <v>25</v>
      </c>
      <c r="S6808" t="s">
        <v>26</v>
      </c>
      <c r="T6808" t="s">
        <v>31</v>
      </c>
      <c r="U6808" t="b">
        <v>1</v>
      </c>
      <c r="V6808" t="s">
        <v>41</v>
      </c>
      <c r="W6808" t="s">
        <v>29</v>
      </c>
      <c r="X6808" t="s">
        <v>41</v>
      </c>
      <c r="Y6808" t="s">
        <v>42</v>
      </c>
    </row>
    <row r="6809" spans="1:25" x14ac:dyDescent="0.2">
      <c r="A6809">
        <v>6807</v>
      </c>
      <c r="B6809">
        <v>1359940650</v>
      </c>
      <c r="C6809">
        <v>1100</v>
      </c>
      <c r="D6809">
        <v>70</v>
      </c>
      <c r="E6809">
        <v>2</v>
      </c>
      <c r="F6809">
        <v>0</v>
      </c>
      <c r="G6809">
        <v>1</v>
      </c>
      <c r="H6809">
        <v>1</v>
      </c>
      <c r="I6809">
        <v>1100</v>
      </c>
      <c r="J6809">
        <v>70</v>
      </c>
      <c r="K6809">
        <v>30</v>
      </c>
      <c r="L6809" t="s">
        <v>1088</v>
      </c>
      <c r="M6809" t="s">
        <v>72</v>
      </c>
      <c r="N6809" s="1">
        <v>42072.654861111114</v>
      </c>
      <c r="O6809" s="1">
        <v>40521.822222222225</v>
      </c>
      <c r="P6809" s="2">
        <v>40525</v>
      </c>
      <c r="Q6809" s="1">
        <v>40555.173611111109</v>
      </c>
      <c r="R6809" t="s">
        <v>63</v>
      </c>
      <c r="S6809" t="s">
        <v>37</v>
      </c>
      <c r="T6809" t="s">
        <v>31</v>
      </c>
      <c r="U6809" t="b">
        <v>1</v>
      </c>
      <c r="V6809" t="s">
        <v>28</v>
      </c>
      <c r="W6809" t="s">
        <v>29</v>
      </c>
      <c r="X6809" t="s">
        <v>28</v>
      </c>
      <c r="Y6809" t="s">
        <v>30</v>
      </c>
    </row>
    <row r="6810" spans="1:25" x14ac:dyDescent="0.2">
      <c r="A6810">
        <v>6808</v>
      </c>
      <c r="B6810">
        <v>1413458191</v>
      </c>
      <c r="C6810">
        <v>2300</v>
      </c>
      <c r="D6810">
        <v>30</v>
      </c>
      <c r="E6810">
        <v>2</v>
      </c>
      <c r="F6810">
        <v>1</v>
      </c>
      <c r="G6810">
        <v>1</v>
      </c>
      <c r="H6810">
        <v>1</v>
      </c>
      <c r="I6810">
        <v>2300</v>
      </c>
      <c r="J6810">
        <v>30</v>
      </c>
      <c r="K6810">
        <v>89.540740740000004</v>
      </c>
      <c r="L6810" t="s">
        <v>1088</v>
      </c>
      <c r="M6810" t="s">
        <v>72</v>
      </c>
      <c r="N6810" s="1">
        <v>42072.654861111114</v>
      </c>
      <c r="O6810" s="1">
        <v>40281.945833333331</v>
      </c>
      <c r="P6810" s="2">
        <v>40282</v>
      </c>
      <c r="Q6810" s="1">
        <v>40318.945833333331</v>
      </c>
      <c r="R6810" t="s">
        <v>63</v>
      </c>
      <c r="S6810" t="s">
        <v>37</v>
      </c>
      <c r="T6810" t="s">
        <v>31</v>
      </c>
      <c r="U6810" t="b">
        <v>1</v>
      </c>
      <c r="V6810" t="s">
        <v>41</v>
      </c>
      <c r="W6810" t="s">
        <v>29</v>
      </c>
      <c r="X6810" t="s">
        <v>41</v>
      </c>
      <c r="Y6810" t="s">
        <v>42</v>
      </c>
    </row>
    <row r="6811" spans="1:25" x14ac:dyDescent="0.2">
      <c r="A6811">
        <v>6809</v>
      </c>
      <c r="B6811">
        <v>270267466</v>
      </c>
      <c r="C6811">
        <v>2200</v>
      </c>
      <c r="D6811">
        <v>20</v>
      </c>
      <c r="E6811">
        <v>2</v>
      </c>
      <c r="F6811">
        <v>0</v>
      </c>
      <c r="G6811">
        <v>1</v>
      </c>
      <c r="H6811">
        <v>1</v>
      </c>
      <c r="I6811">
        <v>2200</v>
      </c>
      <c r="J6811">
        <v>20</v>
      </c>
      <c r="K6811">
        <v>51.127673610000002</v>
      </c>
      <c r="L6811" t="s">
        <v>1088</v>
      </c>
      <c r="M6811" t="s">
        <v>72</v>
      </c>
      <c r="N6811" s="1">
        <v>42072.654861111114</v>
      </c>
      <c r="O6811" s="1">
        <v>40281.945833333331</v>
      </c>
      <c r="P6811" s="2">
        <v>40282</v>
      </c>
      <c r="Q6811" s="1">
        <v>40318.945833333331</v>
      </c>
      <c r="R6811" t="s">
        <v>63</v>
      </c>
      <c r="S6811" t="s">
        <v>37</v>
      </c>
      <c r="T6811" t="s">
        <v>31</v>
      </c>
      <c r="U6811" t="b">
        <v>0</v>
      </c>
      <c r="V6811" t="s">
        <v>41</v>
      </c>
      <c r="W6811" t="s">
        <v>29</v>
      </c>
      <c r="X6811" t="s">
        <v>41</v>
      </c>
      <c r="Y6811" t="s">
        <v>42</v>
      </c>
    </row>
    <row r="6812" spans="1:25" x14ac:dyDescent="0.2">
      <c r="A6812">
        <v>6810</v>
      </c>
      <c r="B6812">
        <v>753191688</v>
      </c>
      <c r="C6812">
        <v>1500</v>
      </c>
      <c r="D6812">
        <v>38</v>
      </c>
      <c r="E6812">
        <v>2</v>
      </c>
      <c r="F6812">
        <v>6</v>
      </c>
      <c r="G6812">
        <v>1</v>
      </c>
      <c r="H6812">
        <v>1</v>
      </c>
      <c r="I6812">
        <v>1500</v>
      </c>
      <c r="J6812">
        <v>38</v>
      </c>
      <c r="K6812">
        <v>86.883645830000006</v>
      </c>
      <c r="L6812" t="s">
        <v>1088</v>
      </c>
      <c r="M6812" t="s">
        <v>72</v>
      </c>
      <c r="N6812" s="1">
        <v>42072.654861111114</v>
      </c>
      <c r="O6812" s="1">
        <v>40281.945833333331</v>
      </c>
      <c r="P6812" s="2">
        <v>40282</v>
      </c>
      <c r="Q6812" s="1">
        <v>40318.945833333331</v>
      </c>
      <c r="R6812" t="s">
        <v>89</v>
      </c>
      <c r="S6812" t="s">
        <v>34</v>
      </c>
      <c r="T6812" t="s">
        <v>31</v>
      </c>
      <c r="U6812" t="b">
        <v>1</v>
      </c>
      <c r="V6812" t="s">
        <v>41</v>
      </c>
      <c r="W6812" t="s">
        <v>29</v>
      </c>
      <c r="X6812" t="s">
        <v>41</v>
      </c>
      <c r="Y6812" t="s">
        <v>42</v>
      </c>
    </row>
    <row r="6813" spans="1:25" x14ac:dyDescent="0.2">
      <c r="A6813">
        <v>6811</v>
      </c>
      <c r="B6813">
        <v>1020356513</v>
      </c>
      <c r="C6813">
        <v>10000</v>
      </c>
      <c r="D6813">
        <v>80</v>
      </c>
      <c r="E6813">
        <v>2</v>
      </c>
      <c r="F6813">
        <v>0</v>
      </c>
      <c r="G6813">
        <v>1</v>
      </c>
      <c r="H6813">
        <v>1</v>
      </c>
      <c r="I6813">
        <v>10000</v>
      </c>
      <c r="J6813">
        <v>80</v>
      </c>
      <c r="K6813">
        <v>36.244039350000001</v>
      </c>
      <c r="L6813" t="s">
        <v>1088</v>
      </c>
      <c r="M6813" t="s">
        <v>72</v>
      </c>
      <c r="N6813" s="1">
        <v>42072.654861111114</v>
      </c>
      <c r="O6813" s="1">
        <v>40521.822222222225</v>
      </c>
      <c r="P6813" s="2">
        <v>40525</v>
      </c>
      <c r="Q6813" s="1">
        <v>40555.173611111109</v>
      </c>
      <c r="R6813" t="s">
        <v>67</v>
      </c>
      <c r="S6813" t="s">
        <v>67</v>
      </c>
      <c r="T6813" t="s">
        <v>31</v>
      </c>
      <c r="U6813" t="b">
        <v>0</v>
      </c>
      <c r="V6813" t="s">
        <v>28</v>
      </c>
      <c r="W6813" t="s">
        <v>29</v>
      </c>
      <c r="X6813" t="s">
        <v>28</v>
      </c>
      <c r="Y6813" t="s">
        <v>30</v>
      </c>
    </row>
    <row r="6814" spans="1:25" x14ac:dyDescent="0.2">
      <c r="A6814">
        <v>6812</v>
      </c>
      <c r="B6814">
        <v>1015339630</v>
      </c>
      <c r="C6814">
        <v>1400</v>
      </c>
      <c r="D6814">
        <v>150</v>
      </c>
      <c r="E6814">
        <v>2</v>
      </c>
      <c r="F6814">
        <v>0</v>
      </c>
      <c r="G6814">
        <v>1</v>
      </c>
      <c r="H6814">
        <v>1</v>
      </c>
      <c r="I6814">
        <v>1400</v>
      </c>
      <c r="J6814">
        <v>150</v>
      </c>
      <c r="K6814">
        <v>40.50144676</v>
      </c>
      <c r="L6814" t="s">
        <v>1088</v>
      </c>
      <c r="M6814" t="s">
        <v>72</v>
      </c>
      <c r="N6814" s="1">
        <v>42072.654861111114</v>
      </c>
      <c r="O6814" s="1">
        <v>40521.822222222225</v>
      </c>
      <c r="P6814" s="2">
        <v>40525</v>
      </c>
      <c r="Q6814" s="1">
        <v>40555.173611111109</v>
      </c>
      <c r="R6814" t="s">
        <v>67</v>
      </c>
      <c r="S6814" t="s">
        <v>67</v>
      </c>
      <c r="T6814" t="s">
        <v>31</v>
      </c>
      <c r="U6814" t="b">
        <v>1</v>
      </c>
      <c r="V6814" t="s">
        <v>28</v>
      </c>
      <c r="W6814" t="s">
        <v>29</v>
      </c>
      <c r="X6814" t="s">
        <v>28</v>
      </c>
      <c r="Y6814" t="s">
        <v>30</v>
      </c>
    </row>
    <row r="6815" spans="1:25" x14ac:dyDescent="0.2">
      <c r="A6815">
        <v>6813</v>
      </c>
      <c r="B6815">
        <v>257237762</v>
      </c>
      <c r="C6815">
        <v>1000</v>
      </c>
      <c r="D6815">
        <v>60</v>
      </c>
      <c r="E6815">
        <v>2</v>
      </c>
      <c r="F6815">
        <v>0</v>
      </c>
      <c r="G6815">
        <v>1</v>
      </c>
      <c r="H6815">
        <v>1</v>
      </c>
      <c r="I6815">
        <v>1000</v>
      </c>
      <c r="J6815">
        <v>60</v>
      </c>
      <c r="K6815">
        <v>84.242627310000003</v>
      </c>
      <c r="L6815" t="s">
        <v>1088</v>
      </c>
      <c r="M6815" t="s">
        <v>72</v>
      </c>
      <c r="N6815" s="1">
        <v>42072.654861111114</v>
      </c>
      <c r="O6815" s="1">
        <v>40281.945833333331</v>
      </c>
      <c r="P6815" s="2">
        <v>40282</v>
      </c>
      <c r="Q6815" s="1">
        <v>40318.945833333331</v>
      </c>
      <c r="R6815" t="s">
        <v>153</v>
      </c>
      <c r="S6815" t="s">
        <v>62</v>
      </c>
      <c r="T6815" t="s">
        <v>31</v>
      </c>
      <c r="U6815" t="b">
        <v>0</v>
      </c>
      <c r="V6815" t="s">
        <v>41</v>
      </c>
      <c r="W6815" t="s">
        <v>29</v>
      </c>
      <c r="X6815" t="s">
        <v>41</v>
      </c>
      <c r="Y6815" t="s">
        <v>42</v>
      </c>
    </row>
    <row r="6816" spans="1:25" x14ac:dyDescent="0.2">
      <c r="A6816">
        <v>6814</v>
      </c>
      <c r="B6816">
        <v>947464398</v>
      </c>
      <c r="C6816">
        <v>5000</v>
      </c>
      <c r="D6816">
        <v>125</v>
      </c>
      <c r="E6816">
        <v>2</v>
      </c>
      <c r="F6816">
        <v>0</v>
      </c>
      <c r="G6816">
        <v>1</v>
      </c>
      <c r="H6816">
        <v>1</v>
      </c>
      <c r="I6816">
        <v>5000</v>
      </c>
      <c r="J6816">
        <v>125</v>
      </c>
      <c r="K6816">
        <v>89.666446759999999</v>
      </c>
      <c r="L6816" t="s">
        <v>1088</v>
      </c>
      <c r="M6816" t="s">
        <v>72</v>
      </c>
      <c r="N6816" s="1">
        <v>42072.654861111114</v>
      </c>
      <c r="O6816" s="1">
        <v>40281.945833333331</v>
      </c>
      <c r="P6816" s="2">
        <v>40282</v>
      </c>
      <c r="Q6816" s="1">
        <v>40318.945833333331</v>
      </c>
      <c r="R6816" t="s">
        <v>60</v>
      </c>
      <c r="S6816" t="s">
        <v>26</v>
      </c>
      <c r="T6816" t="s">
        <v>31</v>
      </c>
      <c r="U6816" t="b">
        <v>1</v>
      </c>
      <c r="V6816" t="s">
        <v>41</v>
      </c>
      <c r="W6816" t="s">
        <v>29</v>
      </c>
      <c r="X6816" t="s">
        <v>41</v>
      </c>
      <c r="Y6816" t="s">
        <v>42</v>
      </c>
    </row>
    <row r="6817" spans="1:25" x14ac:dyDescent="0.2">
      <c r="A6817">
        <v>6815</v>
      </c>
      <c r="B6817">
        <v>732614651</v>
      </c>
      <c r="C6817">
        <v>3000</v>
      </c>
      <c r="D6817">
        <v>45</v>
      </c>
      <c r="E6817">
        <v>2</v>
      </c>
      <c r="F6817">
        <v>1</v>
      </c>
      <c r="G6817">
        <v>1</v>
      </c>
      <c r="H6817">
        <v>1</v>
      </c>
      <c r="I6817">
        <v>3000</v>
      </c>
      <c r="J6817">
        <v>45</v>
      </c>
      <c r="K6817">
        <v>53.361689810000001</v>
      </c>
      <c r="L6817" t="s">
        <v>1088</v>
      </c>
      <c r="M6817" t="s">
        <v>72</v>
      </c>
      <c r="N6817" s="1">
        <v>42072.654861111114</v>
      </c>
      <c r="O6817" s="1">
        <v>40281.945833333331</v>
      </c>
      <c r="P6817" s="2">
        <v>40282</v>
      </c>
      <c r="Q6817" s="1">
        <v>40318.945833333331</v>
      </c>
      <c r="R6817" t="s">
        <v>95</v>
      </c>
      <c r="S6817" t="s">
        <v>37</v>
      </c>
      <c r="T6817" t="s">
        <v>31</v>
      </c>
      <c r="U6817" t="b">
        <v>0</v>
      </c>
      <c r="V6817" t="s">
        <v>41</v>
      </c>
      <c r="W6817" t="s">
        <v>29</v>
      </c>
      <c r="X6817" t="s">
        <v>41</v>
      </c>
      <c r="Y6817" t="s">
        <v>42</v>
      </c>
    </row>
    <row r="6818" spans="1:25" x14ac:dyDescent="0.2">
      <c r="A6818">
        <v>6816</v>
      </c>
      <c r="B6818">
        <v>1928517584</v>
      </c>
      <c r="C6818">
        <v>150000</v>
      </c>
      <c r="D6818">
        <v>50</v>
      </c>
      <c r="E6818">
        <v>2</v>
      </c>
      <c r="F6818">
        <v>1</v>
      </c>
      <c r="G6818">
        <v>1</v>
      </c>
      <c r="H6818">
        <v>1</v>
      </c>
      <c r="I6818">
        <v>150000</v>
      </c>
      <c r="J6818">
        <v>50</v>
      </c>
      <c r="K6818">
        <v>89.605891200000002</v>
      </c>
      <c r="L6818" t="s">
        <v>1088</v>
      </c>
      <c r="M6818" t="s">
        <v>72</v>
      </c>
      <c r="N6818" s="1">
        <v>42072.654861111114</v>
      </c>
      <c r="O6818" s="1">
        <v>40281.945833333331</v>
      </c>
      <c r="P6818" s="2">
        <v>40282</v>
      </c>
      <c r="Q6818" s="1">
        <v>40318.945833333331</v>
      </c>
      <c r="R6818" t="s">
        <v>269</v>
      </c>
      <c r="S6818" t="s">
        <v>74</v>
      </c>
      <c r="T6818" t="s">
        <v>31</v>
      </c>
      <c r="U6818" t="b">
        <v>1</v>
      </c>
      <c r="V6818" t="s">
        <v>41</v>
      </c>
      <c r="W6818" t="s">
        <v>29</v>
      </c>
      <c r="X6818" t="s">
        <v>41</v>
      </c>
      <c r="Y6818" t="s">
        <v>42</v>
      </c>
    </row>
    <row r="6819" spans="1:25" x14ac:dyDescent="0.2">
      <c r="A6819">
        <v>6817</v>
      </c>
      <c r="B6819">
        <v>193259131</v>
      </c>
      <c r="C6819">
        <v>3500</v>
      </c>
      <c r="D6819">
        <v>50</v>
      </c>
      <c r="E6819">
        <v>2</v>
      </c>
      <c r="F6819">
        <v>28</v>
      </c>
      <c r="G6819">
        <v>1</v>
      </c>
      <c r="H6819">
        <v>1</v>
      </c>
      <c r="I6819">
        <v>3500</v>
      </c>
      <c r="J6819">
        <v>50</v>
      </c>
      <c r="K6819">
        <v>41.963773150000002</v>
      </c>
      <c r="L6819" t="s">
        <v>1088</v>
      </c>
      <c r="M6819" t="s">
        <v>72</v>
      </c>
      <c r="N6819" s="1">
        <v>42072.654861111114</v>
      </c>
      <c r="O6819" s="1">
        <v>40281.945833333331</v>
      </c>
      <c r="P6819" s="2">
        <v>40282</v>
      </c>
      <c r="Q6819" s="1">
        <v>40318.945833333331</v>
      </c>
      <c r="R6819" t="s">
        <v>26</v>
      </c>
      <c r="S6819" t="s">
        <v>26</v>
      </c>
      <c r="T6819" t="s">
        <v>31</v>
      </c>
      <c r="U6819" t="b">
        <v>0</v>
      </c>
      <c r="V6819" t="s">
        <v>41</v>
      </c>
      <c r="W6819" t="s">
        <v>29</v>
      </c>
      <c r="X6819" t="s">
        <v>41</v>
      </c>
      <c r="Y6819" t="s">
        <v>42</v>
      </c>
    </row>
    <row r="6820" spans="1:25" x14ac:dyDescent="0.2">
      <c r="A6820">
        <v>6818</v>
      </c>
      <c r="B6820">
        <v>276318207</v>
      </c>
      <c r="C6820">
        <v>5000</v>
      </c>
      <c r="D6820">
        <v>25</v>
      </c>
      <c r="E6820">
        <v>2</v>
      </c>
      <c r="F6820">
        <v>0</v>
      </c>
      <c r="G6820">
        <v>1</v>
      </c>
      <c r="H6820">
        <v>1</v>
      </c>
      <c r="I6820">
        <v>5000</v>
      </c>
      <c r="J6820">
        <v>25</v>
      </c>
      <c r="K6820">
        <v>60.885752310000001</v>
      </c>
      <c r="L6820" t="s">
        <v>1088</v>
      </c>
      <c r="M6820" t="s">
        <v>72</v>
      </c>
      <c r="N6820" s="1">
        <v>42072.654861111114</v>
      </c>
      <c r="O6820" s="1">
        <v>40281.945833333331</v>
      </c>
      <c r="P6820" s="2">
        <v>40282</v>
      </c>
      <c r="Q6820" s="1">
        <v>40318.945833333331</v>
      </c>
      <c r="R6820" t="s">
        <v>56</v>
      </c>
      <c r="S6820" t="s">
        <v>34</v>
      </c>
      <c r="T6820" t="s">
        <v>31</v>
      </c>
      <c r="U6820" t="b">
        <v>1</v>
      </c>
      <c r="V6820" t="s">
        <v>41</v>
      </c>
      <c r="W6820" t="s">
        <v>29</v>
      </c>
      <c r="X6820" t="s">
        <v>41</v>
      </c>
      <c r="Y6820" t="s">
        <v>42</v>
      </c>
    </row>
    <row r="6821" spans="1:25" x14ac:dyDescent="0.2">
      <c r="A6821">
        <v>6819</v>
      </c>
      <c r="B6821">
        <v>553904419</v>
      </c>
      <c r="C6821">
        <v>15000</v>
      </c>
      <c r="D6821">
        <v>75</v>
      </c>
      <c r="E6821">
        <v>2</v>
      </c>
      <c r="F6821">
        <v>0</v>
      </c>
      <c r="G6821">
        <v>1</v>
      </c>
      <c r="H6821">
        <v>1</v>
      </c>
      <c r="I6821">
        <v>15000</v>
      </c>
      <c r="J6821">
        <v>75</v>
      </c>
      <c r="K6821">
        <v>76.994236110000003</v>
      </c>
      <c r="L6821" t="s">
        <v>1088</v>
      </c>
      <c r="M6821" t="s">
        <v>72</v>
      </c>
      <c r="N6821" s="1">
        <v>42072.654861111114</v>
      </c>
      <c r="O6821" s="1">
        <v>40521.822222222225</v>
      </c>
      <c r="P6821" s="2">
        <v>40525</v>
      </c>
      <c r="Q6821" s="1">
        <v>40555.173611111109</v>
      </c>
      <c r="R6821" t="s">
        <v>85</v>
      </c>
      <c r="S6821" t="s">
        <v>85</v>
      </c>
      <c r="T6821" t="s">
        <v>31</v>
      </c>
      <c r="U6821" t="b">
        <v>1</v>
      </c>
      <c r="V6821" t="s">
        <v>28</v>
      </c>
      <c r="W6821" t="s">
        <v>29</v>
      </c>
      <c r="X6821" t="s">
        <v>28</v>
      </c>
      <c r="Y6821" t="s">
        <v>30</v>
      </c>
    </row>
    <row r="6822" spans="1:25" x14ac:dyDescent="0.2">
      <c r="A6822">
        <v>6820</v>
      </c>
      <c r="B6822">
        <v>179105958</v>
      </c>
      <c r="C6822">
        <v>10000</v>
      </c>
      <c r="D6822">
        <v>150</v>
      </c>
      <c r="E6822">
        <v>2</v>
      </c>
      <c r="F6822">
        <v>0</v>
      </c>
      <c r="G6822">
        <v>1</v>
      </c>
      <c r="H6822">
        <v>1</v>
      </c>
      <c r="I6822">
        <v>10000</v>
      </c>
      <c r="J6822">
        <v>150</v>
      </c>
      <c r="K6822">
        <v>89.736192130000006</v>
      </c>
      <c r="L6822" t="s">
        <v>1088</v>
      </c>
      <c r="M6822" t="s">
        <v>72</v>
      </c>
      <c r="N6822" s="1">
        <v>42072.654861111114</v>
      </c>
      <c r="O6822" s="1">
        <v>40281.945833333331</v>
      </c>
      <c r="P6822" s="2">
        <v>40282</v>
      </c>
      <c r="Q6822" s="1">
        <v>40318.945833333331</v>
      </c>
      <c r="R6822" t="s">
        <v>85</v>
      </c>
      <c r="S6822" t="s">
        <v>85</v>
      </c>
      <c r="T6822" t="s">
        <v>31</v>
      </c>
      <c r="U6822" t="b">
        <v>1</v>
      </c>
      <c r="V6822" t="s">
        <v>41</v>
      </c>
      <c r="W6822" t="s">
        <v>29</v>
      </c>
      <c r="X6822" t="s">
        <v>41</v>
      </c>
      <c r="Y6822" t="s">
        <v>42</v>
      </c>
    </row>
    <row r="6823" spans="1:25" x14ac:dyDescent="0.2">
      <c r="A6823">
        <v>6821</v>
      </c>
      <c r="B6823">
        <v>1897789256</v>
      </c>
      <c r="C6823">
        <v>11000</v>
      </c>
      <c r="D6823">
        <v>200</v>
      </c>
      <c r="E6823">
        <v>2</v>
      </c>
      <c r="F6823">
        <v>0</v>
      </c>
      <c r="G6823">
        <v>1</v>
      </c>
      <c r="H6823">
        <v>1</v>
      </c>
      <c r="I6823">
        <v>11000</v>
      </c>
      <c r="J6823">
        <v>200</v>
      </c>
      <c r="K6823">
        <v>14</v>
      </c>
      <c r="L6823" t="s">
        <v>1088</v>
      </c>
      <c r="M6823" t="s">
        <v>72</v>
      </c>
      <c r="N6823" s="1">
        <v>42072.654861111114</v>
      </c>
      <c r="O6823" s="1">
        <v>40521.822222222225</v>
      </c>
      <c r="P6823" s="2">
        <v>40525</v>
      </c>
      <c r="Q6823" s="1">
        <v>40555.173611111109</v>
      </c>
      <c r="R6823" t="s">
        <v>85</v>
      </c>
      <c r="S6823" t="s">
        <v>85</v>
      </c>
      <c r="T6823" t="s">
        <v>31</v>
      </c>
      <c r="U6823" t="b">
        <v>1</v>
      </c>
      <c r="V6823" t="s">
        <v>28</v>
      </c>
      <c r="W6823" t="s">
        <v>29</v>
      </c>
      <c r="X6823" t="s">
        <v>28</v>
      </c>
      <c r="Y6823" t="s">
        <v>30</v>
      </c>
    </row>
    <row r="6824" spans="1:25" x14ac:dyDescent="0.2">
      <c r="A6824">
        <v>6822</v>
      </c>
      <c r="B6824">
        <v>658621595</v>
      </c>
      <c r="C6824">
        <v>125000</v>
      </c>
      <c r="D6824">
        <v>11.5</v>
      </c>
      <c r="E6824">
        <v>2</v>
      </c>
      <c r="F6824">
        <v>0</v>
      </c>
      <c r="G6824">
        <v>1</v>
      </c>
      <c r="H6824">
        <v>1</v>
      </c>
      <c r="I6824">
        <v>125000</v>
      </c>
      <c r="J6824">
        <v>11.5</v>
      </c>
      <c r="K6824">
        <v>30</v>
      </c>
      <c r="L6824" t="s">
        <v>1088</v>
      </c>
      <c r="M6824" t="s">
        <v>72</v>
      </c>
      <c r="N6824" s="1">
        <v>42072.654861111114</v>
      </c>
      <c r="O6824" s="1">
        <v>40521.822222222225</v>
      </c>
      <c r="P6824" s="2">
        <v>40525</v>
      </c>
      <c r="Q6824" s="1">
        <v>40555.173611111109</v>
      </c>
      <c r="R6824" t="s">
        <v>59</v>
      </c>
      <c r="S6824" t="s">
        <v>26</v>
      </c>
      <c r="T6824" t="s">
        <v>40</v>
      </c>
      <c r="U6824" t="b">
        <v>1</v>
      </c>
      <c r="V6824" t="s">
        <v>28</v>
      </c>
      <c r="W6824" t="s">
        <v>29</v>
      </c>
      <c r="X6824" t="s">
        <v>28</v>
      </c>
      <c r="Y6824" t="s">
        <v>30</v>
      </c>
    </row>
    <row r="6825" spans="1:25" x14ac:dyDescent="0.2">
      <c r="A6825">
        <v>6823</v>
      </c>
      <c r="B6825">
        <v>138934398</v>
      </c>
      <c r="C6825">
        <v>750</v>
      </c>
      <c r="D6825">
        <v>52.75</v>
      </c>
      <c r="E6825">
        <v>2</v>
      </c>
      <c r="F6825">
        <v>1</v>
      </c>
      <c r="G6825">
        <v>1</v>
      </c>
      <c r="H6825">
        <v>1</v>
      </c>
      <c r="I6825">
        <v>750</v>
      </c>
      <c r="J6825">
        <v>52.75</v>
      </c>
      <c r="K6825">
        <v>30</v>
      </c>
      <c r="L6825" t="s">
        <v>1088</v>
      </c>
      <c r="M6825" t="s">
        <v>72</v>
      </c>
      <c r="N6825" s="1">
        <v>42072.654861111114</v>
      </c>
      <c r="O6825" s="1">
        <v>40521.822222222225</v>
      </c>
      <c r="P6825" s="2">
        <v>40525</v>
      </c>
      <c r="Q6825" s="1">
        <v>40555.173611111109</v>
      </c>
      <c r="R6825" t="s">
        <v>59</v>
      </c>
      <c r="S6825" t="s">
        <v>26</v>
      </c>
      <c r="T6825" t="s">
        <v>31</v>
      </c>
      <c r="U6825" t="b">
        <v>1</v>
      </c>
      <c r="V6825" t="s">
        <v>28</v>
      </c>
      <c r="W6825" t="s">
        <v>29</v>
      </c>
      <c r="X6825" t="s">
        <v>28</v>
      </c>
      <c r="Y6825" t="s">
        <v>30</v>
      </c>
    </row>
    <row r="6826" spans="1:25" x14ac:dyDescent="0.2">
      <c r="A6826">
        <v>6824</v>
      </c>
      <c r="B6826">
        <v>1642784520</v>
      </c>
      <c r="C6826">
        <v>25000</v>
      </c>
      <c r="D6826">
        <v>110</v>
      </c>
      <c r="E6826">
        <v>2</v>
      </c>
      <c r="F6826">
        <v>0</v>
      </c>
      <c r="G6826">
        <v>1</v>
      </c>
      <c r="H6826">
        <v>1</v>
      </c>
      <c r="I6826">
        <v>25000</v>
      </c>
      <c r="J6826">
        <v>110</v>
      </c>
      <c r="K6826">
        <v>71.006423609999999</v>
      </c>
      <c r="L6826" t="s">
        <v>1088</v>
      </c>
      <c r="M6826" t="s">
        <v>72</v>
      </c>
      <c r="N6826" s="1">
        <v>42072.654861111114</v>
      </c>
      <c r="O6826" s="1">
        <v>40281.945833333331</v>
      </c>
      <c r="P6826" s="2">
        <v>40282</v>
      </c>
      <c r="Q6826" s="1">
        <v>40318.945833333331</v>
      </c>
      <c r="R6826" t="s">
        <v>59</v>
      </c>
      <c r="S6826" t="s">
        <v>26</v>
      </c>
      <c r="T6826" t="s">
        <v>31</v>
      </c>
      <c r="U6826" t="b">
        <v>1</v>
      </c>
      <c r="V6826" t="s">
        <v>41</v>
      </c>
      <c r="W6826" t="s">
        <v>29</v>
      </c>
      <c r="X6826" t="s">
        <v>41</v>
      </c>
      <c r="Y6826" t="s">
        <v>42</v>
      </c>
    </row>
    <row r="6827" spans="1:25" x14ac:dyDescent="0.2">
      <c r="A6827">
        <v>6825</v>
      </c>
      <c r="B6827">
        <v>634474770</v>
      </c>
      <c r="C6827">
        <v>2000</v>
      </c>
      <c r="D6827">
        <v>110</v>
      </c>
      <c r="E6827">
        <v>2</v>
      </c>
      <c r="F6827">
        <v>0</v>
      </c>
      <c r="G6827">
        <v>1</v>
      </c>
      <c r="H6827">
        <v>1</v>
      </c>
      <c r="I6827">
        <v>2000</v>
      </c>
      <c r="J6827">
        <v>110</v>
      </c>
      <c r="K6827">
        <v>60</v>
      </c>
      <c r="L6827" t="s">
        <v>1088</v>
      </c>
      <c r="M6827" t="s">
        <v>72</v>
      </c>
      <c r="N6827" s="1">
        <v>42072.654861111114</v>
      </c>
      <c r="O6827" s="1">
        <v>40521.822222222225</v>
      </c>
      <c r="P6827" s="2">
        <v>40525</v>
      </c>
      <c r="Q6827" s="1">
        <v>40555.173611111109</v>
      </c>
      <c r="R6827" t="s">
        <v>59</v>
      </c>
      <c r="S6827" t="s">
        <v>26</v>
      </c>
      <c r="T6827" t="s">
        <v>31</v>
      </c>
      <c r="U6827" t="b">
        <v>0</v>
      </c>
      <c r="V6827" t="s">
        <v>28</v>
      </c>
      <c r="W6827" t="s">
        <v>29</v>
      </c>
      <c r="X6827" t="s">
        <v>28</v>
      </c>
      <c r="Y6827" t="s">
        <v>30</v>
      </c>
    </row>
    <row r="6828" spans="1:25" x14ac:dyDescent="0.2">
      <c r="A6828">
        <v>6826</v>
      </c>
      <c r="B6828">
        <v>2039746948</v>
      </c>
      <c r="C6828">
        <v>5000</v>
      </c>
      <c r="D6828">
        <v>220</v>
      </c>
      <c r="E6828">
        <v>2</v>
      </c>
      <c r="F6828">
        <v>0</v>
      </c>
      <c r="G6828">
        <v>1</v>
      </c>
      <c r="H6828">
        <v>1</v>
      </c>
      <c r="I6828">
        <v>5000</v>
      </c>
      <c r="J6828">
        <v>220</v>
      </c>
      <c r="K6828">
        <v>51.419143519999999</v>
      </c>
      <c r="L6828" t="s">
        <v>1088</v>
      </c>
      <c r="M6828" t="s">
        <v>72</v>
      </c>
      <c r="N6828" s="1">
        <v>42072.654861111114</v>
      </c>
      <c r="O6828" s="1">
        <v>40521.822222222225</v>
      </c>
      <c r="P6828" s="2">
        <v>40525</v>
      </c>
      <c r="Q6828" s="1">
        <v>40555.173611111109</v>
      </c>
      <c r="R6828" t="s">
        <v>115</v>
      </c>
      <c r="S6828" t="s">
        <v>115</v>
      </c>
      <c r="T6828" t="s">
        <v>40</v>
      </c>
      <c r="U6828" t="b">
        <v>1</v>
      </c>
      <c r="V6828" t="s">
        <v>28</v>
      </c>
      <c r="W6828" t="s">
        <v>29</v>
      </c>
      <c r="X6828" t="s">
        <v>28</v>
      </c>
      <c r="Y6828" t="s">
        <v>30</v>
      </c>
    </row>
    <row r="6829" spans="1:25" x14ac:dyDescent="0.2">
      <c r="A6829">
        <v>6827</v>
      </c>
      <c r="B6829">
        <v>1818049314</v>
      </c>
      <c r="C6829">
        <v>7000</v>
      </c>
      <c r="D6829">
        <v>110</v>
      </c>
      <c r="E6829">
        <v>2</v>
      </c>
      <c r="F6829">
        <v>0</v>
      </c>
      <c r="G6829">
        <v>1</v>
      </c>
      <c r="H6829">
        <v>1</v>
      </c>
      <c r="I6829">
        <v>7000</v>
      </c>
      <c r="J6829">
        <v>110</v>
      </c>
      <c r="K6829">
        <v>50.264131939999999</v>
      </c>
      <c r="L6829" t="s">
        <v>1088</v>
      </c>
      <c r="M6829" t="s">
        <v>72</v>
      </c>
      <c r="N6829" s="1">
        <v>42072.654861111114</v>
      </c>
      <c r="O6829" s="1">
        <v>40281.945833333331</v>
      </c>
      <c r="P6829" s="2">
        <v>40282</v>
      </c>
      <c r="Q6829" s="1">
        <v>40318.945833333331</v>
      </c>
      <c r="R6829" t="s">
        <v>68</v>
      </c>
      <c r="S6829" t="s">
        <v>68</v>
      </c>
      <c r="T6829" t="s">
        <v>31</v>
      </c>
      <c r="U6829" t="b">
        <v>1</v>
      </c>
      <c r="V6829" t="s">
        <v>41</v>
      </c>
      <c r="W6829" t="s">
        <v>29</v>
      </c>
      <c r="X6829" t="s">
        <v>41</v>
      </c>
      <c r="Y6829" t="s">
        <v>42</v>
      </c>
    </row>
    <row r="6830" spans="1:25" x14ac:dyDescent="0.2">
      <c r="A6830">
        <v>6828</v>
      </c>
      <c r="B6830">
        <v>867649092</v>
      </c>
      <c r="C6830">
        <v>17500</v>
      </c>
      <c r="D6830">
        <v>3620</v>
      </c>
      <c r="E6830">
        <v>2</v>
      </c>
      <c r="F6830">
        <v>2</v>
      </c>
      <c r="G6830">
        <v>1</v>
      </c>
      <c r="H6830">
        <v>1</v>
      </c>
      <c r="I6830">
        <v>17500</v>
      </c>
      <c r="J6830">
        <v>3620</v>
      </c>
      <c r="K6830">
        <v>44.389918979999997</v>
      </c>
      <c r="L6830" t="s">
        <v>1088</v>
      </c>
      <c r="M6830" t="s">
        <v>72</v>
      </c>
      <c r="N6830" s="1">
        <v>42072.654861111114</v>
      </c>
      <c r="O6830" s="1">
        <v>40281.945833333331</v>
      </c>
      <c r="P6830" s="2">
        <v>40282</v>
      </c>
      <c r="Q6830" s="1">
        <v>40318.945833333331</v>
      </c>
      <c r="R6830" t="s">
        <v>45</v>
      </c>
      <c r="S6830" t="s">
        <v>34</v>
      </c>
      <c r="T6830" t="s">
        <v>31</v>
      </c>
      <c r="U6830" t="b">
        <v>1</v>
      </c>
      <c r="V6830" t="s">
        <v>41</v>
      </c>
      <c r="W6830" t="s">
        <v>29</v>
      </c>
      <c r="X6830" t="s">
        <v>41</v>
      </c>
      <c r="Y6830" t="s">
        <v>42</v>
      </c>
    </row>
    <row r="6831" spans="1:25" x14ac:dyDescent="0.2">
      <c r="A6831">
        <v>6829</v>
      </c>
      <c r="B6831">
        <v>439967013</v>
      </c>
      <c r="C6831">
        <v>5000</v>
      </c>
      <c r="D6831">
        <v>110</v>
      </c>
      <c r="E6831">
        <v>2</v>
      </c>
      <c r="F6831">
        <v>0</v>
      </c>
      <c r="G6831">
        <v>1</v>
      </c>
      <c r="H6831">
        <v>1</v>
      </c>
      <c r="I6831">
        <v>5000</v>
      </c>
      <c r="J6831">
        <v>110</v>
      </c>
      <c r="K6831">
        <v>30</v>
      </c>
      <c r="L6831" t="s">
        <v>1088</v>
      </c>
      <c r="M6831" t="s">
        <v>72</v>
      </c>
      <c r="N6831" s="1">
        <v>42072.654861111114</v>
      </c>
      <c r="O6831" s="1">
        <v>40521.822222222225</v>
      </c>
      <c r="P6831" s="2">
        <v>40525</v>
      </c>
      <c r="Q6831" s="1">
        <v>40555.173611111109</v>
      </c>
      <c r="R6831" t="s">
        <v>45</v>
      </c>
      <c r="S6831" t="s">
        <v>34</v>
      </c>
      <c r="T6831" t="s">
        <v>31</v>
      </c>
      <c r="U6831" t="b">
        <v>1</v>
      </c>
      <c r="V6831" t="s">
        <v>28</v>
      </c>
      <c r="W6831" t="s">
        <v>29</v>
      </c>
      <c r="X6831" t="s">
        <v>28</v>
      </c>
      <c r="Y6831" t="s">
        <v>30</v>
      </c>
    </row>
    <row r="6832" spans="1:25" x14ac:dyDescent="0.2">
      <c r="A6832">
        <v>6830</v>
      </c>
      <c r="B6832">
        <v>1185316568</v>
      </c>
      <c r="C6832">
        <v>1500</v>
      </c>
      <c r="D6832">
        <v>10</v>
      </c>
      <c r="E6832">
        <v>2</v>
      </c>
      <c r="F6832">
        <v>1</v>
      </c>
      <c r="G6832">
        <v>1</v>
      </c>
      <c r="H6832">
        <v>1</v>
      </c>
      <c r="I6832">
        <v>1500</v>
      </c>
      <c r="J6832">
        <v>10</v>
      </c>
      <c r="K6832">
        <v>48.973680559999998</v>
      </c>
      <c r="L6832" t="s">
        <v>1088</v>
      </c>
      <c r="M6832" t="s">
        <v>72</v>
      </c>
      <c r="N6832" s="1">
        <v>42072.654861111114</v>
      </c>
      <c r="O6832" s="1">
        <v>40281.945833333331</v>
      </c>
      <c r="P6832" s="2">
        <v>40282</v>
      </c>
      <c r="Q6832" s="1">
        <v>40318.945833333331</v>
      </c>
      <c r="R6832" t="s">
        <v>62</v>
      </c>
      <c r="S6832" t="s">
        <v>62</v>
      </c>
      <c r="T6832" t="s">
        <v>31</v>
      </c>
      <c r="U6832" t="b">
        <v>0</v>
      </c>
      <c r="V6832" t="s">
        <v>41</v>
      </c>
      <c r="W6832" t="s">
        <v>29</v>
      </c>
      <c r="X6832" t="s">
        <v>41</v>
      </c>
      <c r="Y6832" t="s">
        <v>42</v>
      </c>
    </row>
    <row r="6833" spans="1:25" x14ac:dyDescent="0.2">
      <c r="A6833">
        <v>6831</v>
      </c>
      <c r="B6833">
        <v>1434340325</v>
      </c>
      <c r="C6833">
        <v>3000</v>
      </c>
      <c r="D6833">
        <v>75</v>
      </c>
      <c r="E6833">
        <v>2</v>
      </c>
      <c r="F6833">
        <v>0</v>
      </c>
      <c r="G6833">
        <v>1</v>
      </c>
      <c r="H6833">
        <v>1</v>
      </c>
      <c r="I6833">
        <v>3000</v>
      </c>
      <c r="J6833">
        <v>75</v>
      </c>
      <c r="K6833">
        <v>60.101990739999998</v>
      </c>
      <c r="L6833" t="s">
        <v>1088</v>
      </c>
      <c r="M6833" t="s">
        <v>72</v>
      </c>
      <c r="N6833" s="1">
        <v>42072.654861111114</v>
      </c>
      <c r="O6833" s="1">
        <v>40281.945833333331</v>
      </c>
      <c r="P6833" s="2">
        <v>40282</v>
      </c>
      <c r="Q6833" s="1">
        <v>40318.945833333331</v>
      </c>
      <c r="R6833" t="s">
        <v>62</v>
      </c>
      <c r="S6833" t="s">
        <v>62</v>
      </c>
      <c r="T6833" t="s">
        <v>31</v>
      </c>
      <c r="U6833" t="b">
        <v>1</v>
      </c>
      <c r="V6833" t="s">
        <v>41</v>
      </c>
      <c r="W6833" t="s">
        <v>29</v>
      </c>
      <c r="X6833" t="s">
        <v>41</v>
      </c>
      <c r="Y6833" t="s">
        <v>42</v>
      </c>
    </row>
    <row r="6834" spans="1:25" x14ac:dyDescent="0.2">
      <c r="A6834">
        <v>6832</v>
      </c>
      <c r="B6834">
        <v>691147688</v>
      </c>
      <c r="C6834">
        <v>3000</v>
      </c>
      <c r="D6834">
        <v>65</v>
      </c>
      <c r="E6834">
        <v>2</v>
      </c>
      <c r="F6834">
        <v>3</v>
      </c>
      <c r="G6834">
        <v>1</v>
      </c>
      <c r="H6834">
        <v>1</v>
      </c>
      <c r="I6834">
        <v>3000</v>
      </c>
      <c r="J6834">
        <v>65</v>
      </c>
      <c r="K6834">
        <v>36.099201389999998</v>
      </c>
      <c r="L6834" t="s">
        <v>1088</v>
      </c>
      <c r="M6834" t="s">
        <v>72</v>
      </c>
      <c r="N6834" s="1">
        <v>42072.654861111114</v>
      </c>
      <c r="O6834" s="1">
        <v>40281.945833333331</v>
      </c>
      <c r="P6834" s="2">
        <v>40282</v>
      </c>
      <c r="Q6834" s="1">
        <v>40318.945833333331</v>
      </c>
      <c r="R6834" t="s">
        <v>55</v>
      </c>
      <c r="S6834" t="s">
        <v>37</v>
      </c>
      <c r="T6834" t="s">
        <v>31</v>
      </c>
      <c r="U6834" t="b">
        <v>0</v>
      </c>
      <c r="V6834" t="s">
        <v>41</v>
      </c>
      <c r="W6834" t="s">
        <v>29</v>
      </c>
      <c r="X6834" t="s">
        <v>41</v>
      </c>
      <c r="Y6834" t="s">
        <v>42</v>
      </c>
    </row>
    <row r="6835" spans="1:25" x14ac:dyDescent="0.2">
      <c r="A6835">
        <v>6833</v>
      </c>
      <c r="B6835">
        <v>689501456</v>
      </c>
      <c r="C6835">
        <v>6120</v>
      </c>
      <c r="D6835">
        <v>16.989999999999998</v>
      </c>
      <c r="E6835">
        <v>2</v>
      </c>
      <c r="F6835">
        <v>0</v>
      </c>
      <c r="G6835">
        <v>1</v>
      </c>
      <c r="H6835">
        <v>1</v>
      </c>
      <c r="I6835">
        <v>6120</v>
      </c>
      <c r="J6835">
        <v>16.989999999999998</v>
      </c>
      <c r="K6835">
        <v>42.415590280000004</v>
      </c>
      <c r="L6835" t="s">
        <v>1088</v>
      </c>
      <c r="M6835" t="s">
        <v>72</v>
      </c>
      <c r="N6835" s="1">
        <v>42072.654861111114</v>
      </c>
      <c r="O6835" s="1">
        <v>40281.945833333331</v>
      </c>
      <c r="P6835" s="2">
        <v>40282</v>
      </c>
      <c r="Q6835" s="1">
        <v>40318.945833333331</v>
      </c>
      <c r="R6835" t="s">
        <v>56</v>
      </c>
      <c r="S6835" t="s">
        <v>34</v>
      </c>
      <c r="T6835" t="s">
        <v>40</v>
      </c>
      <c r="U6835" t="b">
        <v>0</v>
      </c>
      <c r="V6835" t="s">
        <v>41</v>
      </c>
      <c r="W6835" t="s">
        <v>29</v>
      </c>
      <c r="X6835" t="s">
        <v>41</v>
      </c>
      <c r="Y6835" t="s">
        <v>42</v>
      </c>
    </row>
    <row r="6836" spans="1:25" x14ac:dyDescent="0.2">
      <c r="A6836">
        <v>6834</v>
      </c>
      <c r="B6836">
        <v>1729733086</v>
      </c>
      <c r="C6836">
        <v>14000</v>
      </c>
      <c r="D6836">
        <v>25</v>
      </c>
      <c r="E6836">
        <v>2</v>
      </c>
      <c r="F6836">
        <v>3</v>
      </c>
      <c r="G6836">
        <v>1</v>
      </c>
      <c r="H6836">
        <v>1</v>
      </c>
      <c r="I6836">
        <v>14000</v>
      </c>
      <c r="J6836">
        <v>25</v>
      </c>
      <c r="K6836">
        <v>69.356203699999995</v>
      </c>
      <c r="L6836" t="s">
        <v>1088</v>
      </c>
      <c r="M6836" t="s">
        <v>72</v>
      </c>
      <c r="N6836" s="1">
        <v>42072.654861111114</v>
      </c>
      <c r="O6836" s="1">
        <v>40281.945833333331</v>
      </c>
      <c r="P6836" s="2">
        <v>40282</v>
      </c>
      <c r="Q6836" s="1">
        <v>40318.945833333331</v>
      </c>
      <c r="R6836" t="s">
        <v>113</v>
      </c>
      <c r="S6836" t="s">
        <v>37</v>
      </c>
      <c r="T6836" t="s">
        <v>31</v>
      </c>
      <c r="U6836" t="b">
        <v>1</v>
      </c>
      <c r="V6836" t="s">
        <v>41</v>
      </c>
      <c r="W6836" t="s">
        <v>29</v>
      </c>
      <c r="X6836" t="s">
        <v>41</v>
      </c>
      <c r="Y6836" t="s">
        <v>42</v>
      </c>
    </row>
    <row r="6837" spans="1:25" x14ac:dyDescent="0.2">
      <c r="A6837">
        <v>6835</v>
      </c>
      <c r="B6837">
        <v>1753499437</v>
      </c>
      <c r="C6837">
        <v>2000</v>
      </c>
      <c r="D6837">
        <v>50</v>
      </c>
      <c r="E6837">
        <v>2</v>
      </c>
      <c r="F6837">
        <v>0</v>
      </c>
      <c r="G6837">
        <v>1</v>
      </c>
      <c r="H6837">
        <v>1</v>
      </c>
      <c r="I6837">
        <v>2000</v>
      </c>
      <c r="J6837">
        <v>50</v>
      </c>
      <c r="K6837">
        <v>87.228946759999999</v>
      </c>
      <c r="L6837" t="s">
        <v>1088</v>
      </c>
      <c r="M6837" t="s">
        <v>72</v>
      </c>
      <c r="N6837" s="1">
        <v>42072.654861111114</v>
      </c>
      <c r="O6837" s="1">
        <v>40281.945833333331</v>
      </c>
      <c r="P6837" s="2">
        <v>40282</v>
      </c>
      <c r="Q6837" s="1">
        <v>40318.945833333331</v>
      </c>
      <c r="R6837" t="s">
        <v>47</v>
      </c>
      <c r="S6837" t="s">
        <v>47</v>
      </c>
      <c r="T6837" t="s">
        <v>31</v>
      </c>
      <c r="U6837" t="b">
        <v>0</v>
      </c>
      <c r="V6837" t="s">
        <v>41</v>
      </c>
      <c r="W6837" t="s">
        <v>29</v>
      </c>
      <c r="X6837" t="s">
        <v>41</v>
      </c>
      <c r="Y6837" t="s">
        <v>42</v>
      </c>
    </row>
    <row r="6838" spans="1:25" x14ac:dyDescent="0.2">
      <c r="A6838">
        <v>6836</v>
      </c>
      <c r="B6838">
        <v>1103318687</v>
      </c>
      <c r="C6838">
        <v>500</v>
      </c>
      <c r="D6838">
        <v>25</v>
      </c>
      <c r="E6838">
        <v>1</v>
      </c>
      <c r="F6838">
        <v>34</v>
      </c>
      <c r="G6838">
        <v>8</v>
      </c>
      <c r="H6838">
        <v>1</v>
      </c>
      <c r="I6838">
        <v>500</v>
      </c>
      <c r="J6838">
        <v>25</v>
      </c>
      <c r="K6838">
        <v>45</v>
      </c>
      <c r="L6838" t="s">
        <v>1088</v>
      </c>
      <c r="M6838" t="s">
        <v>72</v>
      </c>
      <c r="N6838" s="1">
        <v>42072.654861111114</v>
      </c>
      <c r="O6838" s="1">
        <v>40521.822222222225</v>
      </c>
      <c r="P6838" s="2">
        <v>40525</v>
      </c>
      <c r="Q6838" s="1">
        <v>40555.173611111109</v>
      </c>
      <c r="R6838" t="s">
        <v>25</v>
      </c>
      <c r="S6838" t="s">
        <v>26</v>
      </c>
      <c r="T6838" t="s">
        <v>31</v>
      </c>
      <c r="U6838" t="b">
        <v>0</v>
      </c>
      <c r="V6838" t="s">
        <v>28</v>
      </c>
      <c r="W6838" t="s">
        <v>29</v>
      </c>
      <c r="X6838" t="s">
        <v>28</v>
      </c>
      <c r="Y6838" t="s">
        <v>30</v>
      </c>
    </row>
    <row r="6839" spans="1:25" x14ac:dyDescent="0.2">
      <c r="A6839">
        <v>6837</v>
      </c>
      <c r="B6839">
        <v>886451540</v>
      </c>
      <c r="C6839">
        <v>3500</v>
      </c>
      <c r="D6839">
        <v>35</v>
      </c>
      <c r="E6839">
        <v>1</v>
      </c>
      <c r="F6839">
        <v>3</v>
      </c>
      <c r="G6839">
        <v>6</v>
      </c>
      <c r="H6839">
        <v>1</v>
      </c>
      <c r="I6839">
        <v>3500</v>
      </c>
      <c r="J6839">
        <v>35</v>
      </c>
      <c r="K6839">
        <v>60</v>
      </c>
      <c r="L6839" t="s">
        <v>1088</v>
      </c>
      <c r="M6839" t="s">
        <v>72</v>
      </c>
      <c r="N6839" s="1">
        <v>42072.654861111114</v>
      </c>
      <c r="O6839" s="1">
        <v>40521.822222222225</v>
      </c>
      <c r="P6839" s="2">
        <v>40525</v>
      </c>
      <c r="Q6839" s="1">
        <v>40555.173611111109</v>
      </c>
      <c r="R6839" t="s">
        <v>37</v>
      </c>
      <c r="S6839" t="s">
        <v>37</v>
      </c>
      <c r="T6839" t="s">
        <v>31</v>
      </c>
      <c r="U6839" t="b">
        <v>0</v>
      </c>
      <c r="V6839" t="s">
        <v>28</v>
      </c>
      <c r="W6839" t="s">
        <v>29</v>
      </c>
      <c r="X6839" t="s">
        <v>28</v>
      </c>
      <c r="Y6839" t="s">
        <v>30</v>
      </c>
    </row>
    <row r="6840" spans="1:25" x14ac:dyDescent="0.2">
      <c r="A6840">
        <v>6838</v>
      </c>
      <c r="B6840">
        <v>931332791</v>
      </c>
      <c r="C6840">
        <v>13000</v>
      </c>
      <c r="D6840">
        <v>25</v>
      </c>
      <c r="E6840">
        <v>1</v>
      </c>
      <c r="F6840">
        <v>7</v>
      </c>
      <c r="G6840">
        <v>5</v>
      </c>
      <c r="H6840">
        <v>1</v>
      </c>
      <c r="I6840">
        <v>13000</v>
      </c>
      <c r="J6840">
        <v>25</v>
      </c>
      <c r="K6840">
        <v>60</v>
      </c>
      <c r="L6840" t="s">
        <v>1088</v>
      </c>
      <c r="M6840" t="s">
        <v>72</v>
      </c>
      <c r="N6840" s="1">
        <v>42072.654861111114</v>
      </c>
      <c r="O6840" s="1">
        <v>40521.822222222225</v>
      </c>
      <c r="P6840" s="2">
        <v>40525</v>
      </c>
      <c r="Q6840" s="1">
        <v>40555.173611111109</v>
      </c>
      <c r="R6840" t="s">
        <v>59</v>
      </c>
      <c r="S6840" t="s">
        <v>26</v>
      </c>
      <c r="T6840" t="s">
        <v>31</v>
      </c>
      <c r="U6840" t="b">
        <v>1</v>
      </c>
      <c r="V6840" t="s">
        <v>28</v>
      </c>
      <c r="W6840" t="s">
        <v>29</v>
      </c>
      <c r="X6840" t="s">
        <v>28</v>
      </c>
      <c r="Y6840" t="s">
        <v>30</v>
      </c>
    </row>
    <row r="6841" spans="1:25" x14ac:dyDescent="0.2">
      <c r="A6841">
        <v>6839</v>
      </c>
      <c r="B6841">
        <v>358591663</v>
      </c>
      <c r="C6841">
        <v>6000</v>
      </c>
      <c r="D6841">
        <v>100</v>
      </c>
      <c r="E6841">
        <v>1</v>
      </c>
      <c r="F6841">
        <v>5</v>
      </c>
      <c r="G6841">
        <v>5</v>
      </c>
      <c r="H6841">
        <v>1</v>
      </c>
      <c r="I6841">
        <v>6000</v>
      </c>
      <c r="J6841">
        <v>100</v>
      </c>
      <c r="K6841">
        <v>54.240648149999998</v>
      </c>
      <c r="L6841" t="s">
        <v>1088</v>
      </c>
      <c r="M6841" t="s">
        <v>72</v>
      </c>
      <c r="N6841" s="1">
        <v>42072.654861111114</v>
      </c>
      <c r="O6841" s="1">
        <v>40281.945833333331</v>
      </c>
      <c r="P6841" s="2">
        <v>40282</v>
      </c>
      <c r="Q6841" s="1">
        <v>40318.945833333331</v>
      </c>
      <c r="R6841" t="s">
        <v>25</v>
      </c>
      <c r="S6841" t="s">
        <v>26</v>
      </c>
      <c r="T6841" t="s">
        <v>40</v>
      </c>
      <c r="U6841" t="b">
        <v>0</v>
      </c>
      <c r="V6841" t="s">
        <v>41</v>
      </c>
      <c r="W6841" t="s">
        <v>29</v>
      </c>
      <c r="X6841" t="s">
        <v>41</v>
      </c>
      <c r="Y6841" t="s">
        <v>42</v>
      </c>
    </row>
    <row r="6842" spans="1:25" x14ac:dyDescent="0.2">
      <c r="A6842">
        <v>6840</v>
      </c>
      <c r="B6842">
        <v>200282174</v>
      </c>
      <c r="C6842">
        <v>20110</v>
      </c>
      <c r="D6842">
        <v>100</v>
      </c>
      <c r="E6842">
        <v>1</v>
      </c>
      <c r="F6842">
        <v>0</v>
      </c>
      <c r="G6842">
        <v>3</v>
      </c>
      <c r="H6842">
        <v>1</v>
      </c>
      <c r="I6842">
        <v>20110</v>
      </c>
      <c r="J6842">
        <v>100</v>
      </c>
      <c r="K6842">
        <v>35</v>
      </c>
      <c r="L6842" t="s">
        <v>1088</v>
      </c>
      <c r="M6842" t="s">
        <v>72</v>
      </c>
      <c r="N6842" s="1">
        <v>42072.654861111114</v>
      </c>
      <c r="O6842" s="1">
        <v>40521.822222222225</v>
      </c>
      <c r="P6842" s="2">
        <v>40525</v>
      </c>
      <c r="Q6842" s="1">
        <v>40555.173611111109</v>
      </c>
      <c r="R6842" t="s">
        <v>60</v>
      </c>
      <c r="S6842" t="s">
        <v>26</v>
      </c>
      <c r="T6842" t="s">
        <v>40</v>
      </c>
      <c r="U6842" t="b">
        <v>1</v>
      </c>
      <c r="V6842" t="s">
        <v>28</v>
      </c>
      <c r="W6842" t="s">
        <v>29</v>
      </c>
      <c r="X6842" t="s">
        <v>28</v>
      </c>
      <c r="Y6842" t="s">
        <v>30</v>
      </c>
    </row>
    <row r="6843" spans="1:25" x14ac:dyDescent="0.2">
      <c r="A6843">
        <v>6841</v>
      </c>
      <c r="B6843">
        <v>1402308348</v>
      </c>
      <c r="C6843">
        <v>4000</v>
      </c>
      <c r="D6843">
        <v>20</v>
      </c>
      <c r="E6843">
        <v>1</v>
      </c>
      <c r="F6843">
        <v>1</v>
      </c>
      <c r="G6843">
        <v>3</v>
      </c>
      <c r="H6843">
        <v>1</v>
      </c>
      <c r="I6843">
        <v>4000</v>
      </c>
      <c r="J6843">
        <v>20</v>
      </c>
      <c r="K6843">
        <v>47.941446759999998</v>
      </c>
      <c r="L6843" t="s">
        <v>1088</v>
      </c>
      <c r="M6843" t="s">
        <v>72</v>
      </c>
      <c r="N6843" s="1">
        <v>42072.654861111114</v>
      </c>
      <c r="O6843" s="1">
        <v>40521.822222222225</v>
      </c>
      <c r="P6843" s="2">
        <v>40525</v>
      </c>
      <c r="Q6843" s="1">
        <v>40555.173611111109</v>
      </c>
      <c r="R6843" t="s">
        <v>47</v>
      </c>
      <c r="S6843" t="s">
        <v>47</v>
      </c>
      <c r="T6843" t="s">
        <v>40</v>
      </c>
      <c r="U6843" t="b">
        <v>0</v>
      </c>
      <c r="V6843" t="s">
        <v>28</v>
      </c>
      <c r="W6843" t="s">
        <v>29</v>
      </c>
      <c r="X6843" t="s">
        <v>28</v>
      </c>
      <c r="Y6843" t="s">
        <v>30</v>
      </c>
    </row>
    <row r="6844" spans="1:25" x14ac:dyDescent="0.2">
      <c r="A6844">
        <v>6842</v>
      </c>
      <c r="B6844">
        <v>1617644001</v>
      </c>
      <c r="C6844">
        <v>3000</v>
      </c>
      <c r="D6844">
        <v>350</v>
      </c>
      <c r="E6844">
        <v>1</v>
      </c>
      <c r="F6844">
        <v>1</v>
      </c>
      <c r="G6844">
        <v>3</v>
      </c>
      <c r="H6844">
        <v>1</v>
      </c>
      <c r="I6844">
        <v>3000</v>
      </c>
      <c r="J6844">
        <v>350</v>
      </c>
      <c r="K6844">
        <v>48.872951389999997</v>
      </c>
      <c r="L6844" t="s">
        <v>1088</v>
      </c>
      <c r="M6844" t="s">
        <v>72</v>
      </c>
      <c r="N6844" s="1">
        <v>42072.654861111114</v>
      </c>
      <c r="O6844" s="1">
        <v>40521.822222222225</v>
      </c>
      <c r="P6844" s="2">
        <v>40525</v>
      </c>
      <c r="Q6844" s="1">
        <v>40555.173611111109</v>
      </c>
      <c r="R6844" t="s">
        <v>47</v>
      </c>
      <c r="S6844" t="s">
        <v>47</v>
      </c>
      <c r="T6844" t="s">
        <v>40</v>
      </c>
      <c r="U6844" t="b">
        <v>1</v>
      </c>
      <c r="V6844" t="s">
        <v>28</v>
      </c>
      <c r="W6844" t="s">
        <v>29</v>
      </c>
      <c r="X6844" t="s">
        <v>28</v>
      </c>
      <c r="Y6844" t="s">
        <v>30</v>
      </c>
    </row>
    <row r="6845" spans="1:25" x14ac:dyDescent="0.2">
      <c r="A6845">
        <v>6843</v>
      </c>
      <c r="B6845">
        <v>1341006723</v>
      </c>
      <c r="C6845">
        <v>10000</v>
      </c>
      <c r="D6845">
        <v>10</v>
      </c>
      <c r="E6845">
        <v>1</v>
      </c>
      <c r="F6845">
        <v>57</v>
      </c>
      <c r="G6845">
        <v>3</v>
      </c>
      <c r="H6845">
        <v>1</v>
      </c>
      <c r="I6845">
        <v>10000</v>
      </c>
      <c r="J6845">
        <v>10</v>
      </c>
      <c r="K6845">
        <v>89.948437499999997</v>
      </c>
      <c r="L6845" t="s">
        <v>1088</v>
      </c>
      <c r="M6845" t="s">
        <v>72</v>
      </c>
      <c r="N6845" s="1">
        <v>42072.654861111114</v>
      </c>
      <c r="O6845" s="1">
        <v>40281.945833333331</v>
      </c>
      <c r="P6845" s="2">
        <v>40282</v>
      </c>
      <c r="Q6845" s="1">
        <v>40318.945833333331</v>
      </c>
      <c r="R6845" t="s">
        <v>76</v>
      </c>
      <c r="S6845" t="s">
        <v>77</v>
      </c>
      <c r="T6845" t="s">
        <v>31</v>
      </c>
      <c r="U6845" t="b">
        <v>0</v>
      </c>
      <c r="V6845" t="s">
        <v>41</v>
      </c>
      <c r="W6845" t="s">
        <v>29</v>
      </c>
      <c r="X6845" t="s">
        <v>41</v>
      </c>
      <c r="Y6845" t="s">
        <v>42</v>
      </c>
    </row>
    <row r="6846" spans="1:25" x14ac:dyDescent="0.2">
      <c r="A6846">
        <v>6844</v>
      </c>
      <c r="B6846">
        <v>1420703597</v>
      </c>
      <c r="C6846">
        <v>5000</v>
      </c>
      <c r="D6846">
        <v>500</v>
      </c>
      <c r="E6846">
        <v>1</v>
      </c>
      <c r="F6846">
        <v>0</v>
      </c>
      <c r="G6846">
        <v>2</v>
      </c>
      <c r="H6846">
        <v>1</v>
      </c>
      <c r="I6846">
        <v>5000</v>
      </c>
      <c r="J6846">
        <v>500</v>
      </c>
      <c r="K6846">
        <v>89.625717589999994</v>
      </c>
      <c r="L6846" t="s">
        <v>1088</v>
      </c>
      <c r="M6846" t="s">
        <v>72</v>
      </c>
      <c r="N6846" s="1">
        <v>42072.654861111114</v>
      </c>
      <c r="O6846" s="1">
        <v>40281.945833333331</v>
      </c>
      <c r="P6846" s="2">
        <v>40282</v>
      </c>
      <c r="Q6846" s="1">
        <v>40318.945833333331</v>
      </c>
      <c r="R6846" t="s">
        <v>25</v>
      </c>
      <c r="S6846" t="s">
        <v>26</v>
      </c>
      <c r="T6846" t="s">
        <v>31</v>
      </c>
      <c r="U6846" t="b">
        <v>0</v>
      </c>
      <c r="V6846" t="s">
        <v>41</v>
      </c>
      <c r="W6846" t="s">
        <v>29</v>
      </c>
      <c r="X6846" t="s">
        <v>41</v>
      </c>
      <c r="Y6846" t="s">
        <v>42</v>
      </c>
    </row>
    <row r="6847" spans="1:25" x14ac:dyDescent="0.2">
      <c r="A6847">
        <v>6845</v>
      </c>
      <c r="B6847">
        <v>1572370184</v>
      </c>
      <c r="C6847">
        <v>1500</v>
      </c>
      <c r="D6847">
        <v>35</v>
      </c>
      <c r="E6847">
        <v>1</v>
      </c>
      <c r="F6847">
        <v>0</v>
      </c>
      <c r="G6847">
        <v>2</v>
      </c>
      <c r="H6847">
        <v>1</v>
      </c>
      <c r="I6847">
        <v>1500</v>
      </c>
      <c r="J6847">
        <v>35</v>
      </c>
      <c r="K6847">
        <v>30.041666670000001</v>
      </c>
      <c r="L6847" t="s">
        <v>1088</v>
      </c>
      <c r="M6847" t="s">
        <v>72</v>
      </c>
      <c r="N6847" s="1">
        <v>42072.654861111114</v>
      </c>
      <c r="O6847" s="1">
        <v>40521.822222222225</v>
      </c>
      <c r="P6847" s="2">
        <v>40525</v>
      </c>
      <c r="Q6847" s="1">
        <v>40555.173611111109</v>
      </c>
      <c r="R6847" t="s">
        <v>25</v>
      </c>
      <c r="S6847" t="s">
        <v>26</v>
      </c>
      <c r="T6847" t="s">
        <v>40</v>
      </c>
      <c r="U6847" t="b">
        <v>0</v>
      </c>
      <c r="V6847" t="s">
        <v>28</v>
      </c>
      <c r="W6847" t="s">
        <v>29</v>
      </c>
      <c r="X6847" t="s">
        <v>28</v>
      </c>
      <c r="Y6847" t="s">
        <v>30</v>
      </c>
    </row>
    <row r="6848" spans="1:25" x14ac:dyDescent="0.2">
      <c r="A6848">
        <v>6846</v>
      </c>
      <c r="B6848">
        <v>811011649</v>
      </c>
      <c r="C6848">
        <v>1000</v>
      </c>
      <c r="D6848">
        <v>15</v>
      </c>
      <c r="E6848">
        <v>1</v>
      </c>
      <c r="F6848">
        <v>20</v>
      </c>
      <c r="G6848">
        <v>2</v>
      </c>
      <c r="H6848">
        <v>1</v>
      </c>
      <c r="I6848">
        <v>1000</v>
      </c>
      <c r="J6848">
        <v>15</v>
      </c>
      <c r="K6848">
        <v>60.493229169999999</v>
      </c>
      <c r="L6848" t="s">
        <v>1088</v>
      </c>
      <c r="M6848" t="s">
        <v>72</v>
      </c>
      <c r="N6848" s="1">
        <v>42072.654861111114</v>
      </c>
      <c r="O6848" s="1">
        <v>40281.945833333331</v>
      </c>
      <c r="P6848" s="2">
        <v>40282</v>
      </c>
      <c r="Q6848" s="1">
        <v>40318.945833333331</v>
      </c>
      <c r="R6848" t="s">
        <v>25</v>
      </c>
      <c r="S6848" t="s">
        <v>26</v>
      </c>
      <c r="T6848" t="s">
        <v>40</v>
      </c>
      <c r="U6848" t="b">
        <v>0</v>
      </c>
      <c r="V6848" t="s">
        <v>41</v>
      </c>
      <c r="W6848" t="s">
        <v>29</v>
      </c>
      <c r="X6848" t="s">
        <v>41</v>
      </c>
      <c r="Y6848" t="s">
        <v>42</v>
      </c>
    </row>
    <row r="6849" spans="1:25" x14ac:dyDescent="0.2">
      <c r="A6849">
        <v>6847</v>
      </c>
      <c r="B6849">
        <v>58074419</v>
      </c>
      <c r="C6849">
        <v>1000</v>
      </c>
      <c r="D6849">
        <v>100</v>
      </c>
      <c r="E6849">
        <v>1</v>
      </c>
      <c r="F6849">
        <v>44</v>
      </c>
      <c r="G6849">
        <v>2</v>
      </c>
      <c r="H6849">
        <v>1</v>
      </c>
      <c r="I6849">
        <v>1000</v>
      </c>
      <c r="J6849">
        <v>100</v>
      </c>
      <c r="K6849">
        <v>90</v>
      </c>
      <c r="L6849" t="s">
        <v>1088</v>
      </c>
      <c r="M6849" t="s">
        <v>72</v>
      </c>
      <c r="N6849" s="1">
        <v>42072.654861111114</v>
      </c>
      <c r="O6849" s="1">
        <v>40521.822222222225</v>
      </c>
      <c r="P6849" s="2">
        <v>40525</v>
      </c>
      <c r="Q6849" s="1">
        <v>40555.173611111109</v>
      </c>
      <c r="R6849" t="s">
        <v>67</v>
      </c>
      <c r="S6849" t="s">
        <v>67</v>
      </c>
      <c r="T6849" t="s">
        <v>31</v>
      </c>
      <c r="U6849" t="b">
        <v>0</v>
      </c>
      <c r="V6849" t="s">
        <v>28</v>
      </c>
      <c r="W6849" t="s">
        <v>29</v>
      </c>
      <c r="X6849" t="s">
        <v>28</v>
      </c>
      <c r="Y6849" t="s">
        <v>30</v>
      </c>
    </row>
    <row r="6850" spans="1:25" x14ac:dyDescent="0.2">
      <c r="A6850">
        <v>6848</v>
      </c>
      <c r="B6850">
        <v>271641058</v>
      </c>
      <c r="C6850">
        <v>5000</v>
      </c>
      <c r="D6850">
        <v>125</v>
      </c>
      <c r="E6850">
        <v>1</v>
      </c>
      <c r="F6850">
        <v>0</v>
      </c>
      <c r="G6850">
        <v>2</v>
      </c>
      <c r="H6850">
        <v>1</v>
      </c>
      <c r="I6850">
        <v>5000</v>
      </c>
      <c r="J6850">
        <v>125</v>
      </c>
      <c r="K6850">
        <v>46.454085650000003</v>
      </c>
      <c r="L6850" t="s">
        <v>1088</v>
      </c>
      <c r="M6850" t="s">
        <v>72</v>
      </c>
      <c r="N6850" s="1">
        <v>42072.654861111114</v>
      </c>
      <c r="O6850" s="1">
        <v>40281.945833333331</v>
      </c>
      <c r="P6850" s="2">
        <v>40282</v>
      </c>
      <c r="Q6850" s="1">
        <v>40318.945833333331</v>
      </c>
      <c r="R6850" t="s">
        <v>26</v>
      </c>
      <c r="S6850" t="s">
        <v>26</v>
      </c>
      <c r="T6850" t="s">
        <v>31</v>
      </c>
      <c r="U6850" t="b">
        <v>1</v>
      </c>
      <c r="V6850" t="s">
        <v>41</v>
      </c>
      <c r="W6850" t="s">
        <v>29</v>
      </c>
      <c r="X6850" t="s">
        <v>41</v>
      </c>
      <c r="Y6850" t="s">
        <v>42</v>
      </c>
    </row>
    <row r="6851" spans="1:25" x14ac:dyDescent="0.2">
      <c r="A6851">
        <v>6849</v>
      </c>
      <c r="B6851">
        <v>612726711</v>
      </c>
      <c r="C6851">
        <v>4000</v>
      </c>
      <c r="D6851">
        <v>250</v>
      </c>
      <c r="E6851">
        <v>1</v>
      </c>
      <c r="F6851">
        <v>0</v>
      </c>
      <c r="G6851">
        <v>2</v>
      </c>
      <c r="H6851">
        <v>1</v>
      </c>
      <c r="I6851">
        <v>4000</v>
      </c>
      <c r="J6851">
        <v>250</v>
      </c>
      <c r="K6851">
        <v>53.305949069999997</v>
      </c>
      <c r="L6851" t="s">
        <v>1088</v>
      </c>
      <c r="M6851" t="s">
        <v>72</v>
      </c>
      <c r="N6851" s="1">
        <v>42072.654861111114</v>
      </c>
      <c r="O6851" s="1">
        <v>40281.945833333331</v>
      </c>
      <c r="P6851" s="2">
        <v>40282</v>
      </c>
      <c r="Q6851" s="1">
        <v>40318.945833333331</v>
      </c>
      <c r="R6851" t="s">
        <v>59</v>
      </c>
      <c r="S6851" t="s">
        <v>26</v>
      </c>
      <c r="T6851" t="s">
        <v>31</v>
      </c>
      <c r="U6851" t="b">
        <v>1</v>
      </c>
      <c r="V6851" t="s">
        <v>41</v>
      </c>
      <c r="W6851" t="s">
        <v>29</v>
      </c>
      <c r="X6851" t="s">
        <v>41</v>
      </c>
      <c r="Y6851" t="s">
        <v>42</v>
      </c>
    </row>
    <row r="6852" spans="1:25" x14ac:dyDescent="0.2">
      <c r="A6852">
        <v>6850</v>
      </c>
      <c r="B6852">
        <v>1063072364</v>
      </c>
      <c r="C6852">
        <v>7000</v>
      </c>
      <c r="D6852">
        <v>50</v>
      </c>
      <c r="E6852">
        <v>1</v>
      </c>
      <c r="F6852">
        <v>5</v>
      </c>
      <c r="G6852">
        <v>2</v>
      </c>
      <c r="H6852">
        <v>1</v>
      </c>
      <c r="I6852">
        <v>7000</v>
      </c>
      <c r="J6852">
        <v>50</v>
      </c>
      <c r="K6852">
        <v>30</v>
      </c>
      <c r="L6852" t="s">
        <v>1088</v>
      </c>
      <c r="M6852" t="s">
        <v>72</v>
      </c>
      <c r="N6852" s="1">
        <v>42072.654861111114</v>
      </c>
      <c r="O6852" s="1">
        <v>40521.822222222225</v>
      </c>
      <c r="P6852" s="2">
        <v>40525</v>
      </c>
      <c r="Q6852" s="1">
        <v>40555.173611111109</v>
      </c>
      <c r="R6852" t="s">
        <v>59</v>
      </c>
      <c r="S6852" t="s">
        <v>26</v>
      </c>
      <c r="T6852" t="s">
        <v>40</v>
      </c>
      <c r="U6852" t="b">
        <v>0</v>
      </c>
      <c r="V6852" t="s">
        <v>28</v>
      </c>
      <c r="W6852" t="s">
        <v>29</v>
      </c>
      <c r="X6852" t="s">
        <v>28</v>
      </c>
      <c r="Y6852" t="s">
        <v>30</v>
      </c>
    </row>
    <row r="6853" spans="1:25" x14ac:dyDescent="0.2">
      <c r="A6853">
        <v>6851</v>
      </c>
      <c r="B6853">
        <v>2136535716</v>
      </c>
      <c r="C6853">
        <v>1000</v>
      </c>
      <c r="D6853">
        <v>20</v>
      </c>
      <c r="E6853">
        <v>1</v>
      </c>
      <c r="F6853">
        <v>1</v>
      </c>
      <c r="G6853">
        <v>2</v>
      </c>
      <c r="H6853">
        <v>1</v>
      </c>
      <c r="I6853">
        <v>1000</v>
      </c>
      <c r="J6853">
        <v>20</v>
      </c>
      <c r="K6853">
        <v>29.988055559999999</v>
      </c>
      <c r="L6853" t="s">
        <v>1088</v>
      </c>
      <c r="M6853" t="s">
        <v>72</v>
      </c>
      <c r="N6853" s="1">
        <v>42072.654861111114</v>
      </c>
      <c r="O6853" s="1">
        <v>40281.945833333331</v>
      </c>
      <c r="P6853" s="2">
        <v>40282</v>
      </c>
      <c r="Q6853" s="1">
        <v>40318.945833333331</v>
      </c>
      <c r="R6853" t="s">
        <v>47</v>
      </c>
      <c r="S6853" t="s">
        <v>47</v>
      </c>
      <c r="T6853" t="s">
        <v>31</v>
      </c>
      <c r="U6853" t="b">
        <v>0</v>
      </c>
      <c r="V6853" t="s">
        <v>41</v>
      </c>
      <c r="W6853" t="s">
        <v>29</v>
      </c>
      <c r="X6853" t="s">
        <v>41</v>
      </c>
      <c r="Y6853" t="s">
        <v>42</v>
      </c>
    </row>
    <row r="6854" spans="1:25" x14ac:dyDescent="0.2">
      <c r="A6854">
        <v>6852</v>
      </c>
      <c r="B6854">
        <v>722677611</v>
      </c>
      <c r="C6854">
        <v>2000</v>
      </c>
      <c r="D6854">
        <v>7</v>
      </c>
      <c r="E6854">
        <v>1</v>
      </c>
      <c r="F6854">
        <v>0</v>
      </c>
      <c r="G6854">
        <v>2</v>
      </c>
      <c r="H6854">
        <v>1</v>
      </c>
      <c r="I6854">
        <v>2000</v>
      </c>
      <c r="J6854">
        <v>7</v>
      </c>
      <c r="K6854">
        <v>60.041666669999998</v>
      </c>
      <c r="L6854" t="s">
        <v>1088</v>
      </c>
      <c r="M6854" t="s">
        <v>72</v>
      </c>
      <c r="N6854" s="1">
        <v>42072.654861111114</v>
      </c>
      <c r="O6854" s="1">
        <v>40521.822222222225</v>
      </c>
      <c r="P6854" s="2">
        <v>40525</v>
      </c>
      <c r="Q6854" s="1">
        <v>40555.173611111109</v>
      </c>
      <c r="R6854" t="s">
        <v>95</v>
      </c>
      <c r="S6854" t="s">
        <v>37</v>
      </c>
      <c r="T6854" t="s">
        <v>31</v>
      </c>
      <c r="U6854" t="b">
        <v>1</v>
      </c>
      <c r="V6854" t="s">
        <v>28</v>
      </c>
      <c r="W6854" t="s">
        <v>29</v>
      </c>
      <c r="X6854" t="s">
        <v>28</v>
      </c>
      <c r="Y6854" t="s">
        <v>30</v>
      </c>
    </row>
    <row r="6855" spans="1:25" x14ac:dyDescent="0.2">
      <c r="A6855">
        <v>6853</v>
      </c>
      <c r="B6855">
        <v>408983653</v>
      </c>
      <c r="C6855">
        <v>10000</v>
      </c>
      <c r="D6855">
        <v>50</v>
      </c>
      <c r="E6855">
        <v>1</v>
      </c>
      <c r="F6855">
        <v>1</v>
      </c>
      <c r="G6855">
        <v>1</v>
      </c>
      <c r="H6855">
        <v>1</v>
      </c>
      <c r="I6855">
        <v>10000</v>
      </c>
      <c r="J6855">
        <v>50</v>
      </c>
      <c r="K6855">
        <v>59.957893519999999</v>
      </c>
      <c r="L6855" t="s">
        <v>1088</v>
      </c>
      <c r="M6855" t="s">
        <v>72</v>
      </c>
      <c r="N6855" s="1">
        <v>40374.957638888889</v>
      </c>
      <c r="O6855" s="1">
        <v>40315.148611111108</v>
      </c>
      <c r="P6855" s="2">
        <v>40315</v>
      </c>
      <c r="Q6855" s="1">
        <v>40375.165972222225</v>
      </c>
      <c r="R6855" t="s">
        <v>75</v>
      </c>
      <c r="S6855" t="s">
        <v>62</v>
      </c>
      <c r="T6855" t="s">
        <v>31</v>
      </c>
      <c r="U6855" t="b">
        <v>0</v>
      </c>
      <c r="V6855" t="s">
        <v>42</v>
      </c>
      <c r="W6855" t="s">
        <v>128</v>
      </c>
      <c r="X6855" t="s">
        <v>42</v>
      </c>
      <c r="Y6855" t="s">
        <v>128</v>
      </c>
    </row>
    <row r="6856" spans="1:25" x14ac:dyDescent="0.2">
      <c r="A6856">
        <v>6854</v>
      </c>
      <c r="B6856">
        <v>868226726</v>
      </c>
      <c r="C6856">
        <v>10000</v>
      </c>
      <c r="D6856">
        <v>500</v>
      </c>
      <c r="E6856">
        <v>1</v>
      </c>
      <c r="F6856">
        <v>0</v>
      </c>
      <c r="G6856">
        <v>1</v>
      </c>
      <c r="H6856">
        <v>1</v>
      </c>
      <c r="I6856">
        <v>10000</v>
      </c>
      <c r="J6856">
        <v>500</v>
      </c>
      <c r="K6856">
        <v>30</v>
      </c>
      <c r="L6856" t="s">
        <v>1088</v>
      </c>
      <c r="M6856" t="s">
        <v>72</v>
      </c>
      <c r="N6856" s="1">
        <v>42072.654861111114</v>
      </c>
      <c r="O6856" s="1">
        <v>40521.822222222225</v>
      </c>
      <c r="P6856" s="2">
        <v>40525</v>
      </c>
      <c r="Q6856" s="1">
        <v>40555.173611111109</v>
      </c>
      <c r="R6856" t="s">
        <v>25</v>
      </c>
      <c r="S6856" t="s">
        <v>26</v>
      </c>
      <c r="T6856" t="s">
        <v>31</v>
      </c>
      <c r="U6856" t="b">
        <v>0</v>
      </c>
      <c r="V6856" t="s">
        <v>28</v>
      </c>
      <c r="W6856" t="s">
        <v>29</v>
      </c>
      <c r="X6856" t="s">
        <v>28</v>
      </c>
      <c r="Y6856" t="s">
        <v>30</v>
      </c>
    </row>
    <row r="6857" spans="1:25" x14ac:dyDescent="0.2">
      <c r="A6857">
        <v>6855</v>
      </c>
      <c r="B6857">
        <v>1622175092</v>
      </c>
      <c r="C6857">
        <v>650</v>
      </c>
      <c r="D6857">
        <v>100</v>
      </c>
      <c r="E6857">
        <v>1</v>
      </c>
      <c r="F6857">
        <v>11</v>
      </c>
      <c r="G6857">
        <v>1</v>
      </c>
      <c r="H6857">
        <v>1</v>
      </c>
      <c r="I6857">
        <v>650</v>
      </c>
      <c r="J6857">
        <v>100</v>
      </c>
      <c r="K6857">
        <v>10.94640046</v>
      </c>
      <c r="L6857" t="s">
        <v>1088</v>
      </c>
      <c r="M6857" t="s">
        <v>72</v>
      </c>
      <c r="N6857" s="1">
        <v>42072.654861111114</v>
      </c>
      <c r="O6857" s="1">
        <v>40281.945833333331</v>
      </c>
      <c r="P6857" s="2">
        <v>40282</v>
      </c>
      <c r="Q6857" s="1">
        <v>40318.945833333331</v>
      </c>
      <c r="R6857" t="s">
        <v>52</v>
      </c>
      <c r="S6857" t="s">
        <v>52</v>
      </c>
      <c r="T6857" t="s">
        <v>40</v>
      </c>
      <c r="U6857" t="b">
        <v>0</v>
      </c>
      <c r="V6857" t="s">
        <v>41</v>
      </c>
      <c r="W6857" t="s">
        <v>29</v>
      </c>
      <c r="X6857" t="s">
        <v>41</v>
      </c>
      <c r="Y6857" t="s">
        <v>42</v>
      </c>
    </row>
    <row r="6858" spans="1:25" x14ac:dyDescent="0.2">
      <c r="A6858">
        <v>6856</v>
      </c>
      <c r="B6858">
        <v>1660829317</v>
      </c>
      <c r="C6858">
        <v>30000</v>
      </c>
      <c r="D6858">
        <v>30</v>
      </c>
      <c r="E6858">
        <v>1</v>
      </c>
      <c r="F6858">
        <v>0</v>
      </c>
      <c r="G6858">
        <v>1</v>
      </c>
      <c r="H6858">
        <v>1</v>
      </c>
      <c r="I6858">
        <v>30000</v>
      </c>
      <c r="J6858">
        <v>30</v>
      </c>
      <c r="K6858">
        <v>76.000949070000004</v>
      </c>
      <c r="L6858" t="s">
        <v>1088</v>
      </c>
      <c r="M6858" t="s">
        <v>72</v>
      </c>
      <c r="N6858" s="1">
        <v>42072.654861111114</v>
      </c>
      <c r="O6858" s="1">
        <v>40281.945833333331</v>
      </c>
      <c r="P6858" s="2">
        <v>40282</v>
      </c>
      <c r="Q6858" s="1">
        <v>40318.945833333331</v>
      </c>
      <c r="R6858" t="s">
        <v>25</v>
      </c>
      <c r="S6858" t="s">
        <v>26</v>
      </c>
      <c r="T6858" t="s">
        <v>40</v>
      </c>
      <c r="U6858" t="b">
        <v>0</v>
      </c>
      <c r="V6858" t="s">
        <v>41</v>
      </c>
      <c r="W6858" t="s">
        <v>29</v>
      </c>
      <c r="X6858" t="s">
        <v>41</v>
      </c>
      <c r="Y6858" t="s">
        <v>42</v>
      </c>
    </row>
    <row r="6859" spans="1:25" x14ac:dyDescent="0.2">
      <c r="A6859">
        <v>6857</v>
      </c>
      <c r="B6859">
        <v>2048951566</v>
      </c>
      <c r="C6859">
        <v>20000</v>
      </c>
      <c r="D6859">
        <v>50</v>
      </c>
      <c r="E6859">
        <v>1</v>
      </c>
      <c r="F6859">
        <v>1</v>
      </c>
      <c r="G6859">
        <v>1</v>
      </c>
      <c r="H6859">
        <v>1</v>
      </c>
      <c r="I6859">
        <v>20000</v>
      </c>
      <c r="J6859">
        <v>50</v>
      </c>
      <c r="K6859">
        <v>55.689814810000001</v>
      </c>
      <c r="L6859" t="s">
        <v>1088</v>
      </c>
      <c r="M6859" t="s">
        <v>72</v>
      </c>
      <c r="N6859" s="1">
        <v>42072.654861111114</v>
      </c>
      <c r="O6859" s="1">
        <v>40281.945833333331</v>
      </c>
      <c r="P6859" s="2">
        <v>40282</v>
      </c>
      <c r="Q6859" s="1">
        <v>40318.945833333331</v>
      </c>
      <c r="R6859" t="s">
        <v>26</v>
      </c>
      <c r="S6859" t="s">
        <v>26</v>
      </c>
      <c r="T6859" t="s">
        <v>31</v>
      </c>
      <c r="U6859" t="b">
        <v>0</v>
      </c>
      <c r="V6859" t="s">
        <v>41</v>
      </c>
      <c r="W6859" t="s">
        <v>29</v>
      </c>
      <c r="X6859" t="s">
        <v>41</v>
      </c>
      <c r="Y6859" t="s">
        <v>42</v>
      </c>
    </row>
    <row r="6860" spans="1:25" x14ac:dyDescent="0.2">
      <c r="A6860">
        <v>6858</v>
      </c>
      <c r="B6860">
        <v>2128432382</v>
      </c>
      <c r="C6860">
        <v>1500</v>
      </c>
      <c r="D6860">
        <v>50</v>
      </c>
      <c r="E6860">
        <v>1</v>
      </c>
      <c r="F6860">
        <v>1</v>
      </c>
      <c r="G6860">
        <v>1</v>
      </c>
      <c r="H6860">
        <v>1</v>
      </c>
      <c r="I6860">
        <v>1500</v>
      </c>
      <c r="J6860">
        <v>50</v>
      </c>
      <c r="K6860">
        <v>40.228495369999997</v>
      </c>
      <c r="L6860" t="s">
        <v>1088</v>
      </c>
      <c r="M6860" t="s">
        <v>72</v>
      </c>
      <c r="N6860" s="1">
        <v>42072.654861111114</v>
      </c>
      <c r="O6860" s="1">
        <v>40281.945833333331</v>
      </c>
      <c r="P6860" s="2">
        <v>40282</v>
      </c>
      <c r="Q6860" s="1">
        <v>40318.945833333331</v>
      </c>
      <c r="R6860" t="s">
        <v>59</v>
      </c>
      <c r="S6860" t="s">
        <v>26</v>
      </c>
      <c r="T6860" t="s">
        <v>31</v>
      </c>
      <c r="U6860" t="b">
        <v>1</v>
      </c>
      <c r="V6860" t="s">
        <v>41</v>
      </c>
      <c r="W6860" t="s">
        <v>29</v>
      </c>
      <c r="X6860" t="s">
        <v>41</v>
      </c>
      <c r="Y6860" t="s">
        <v>42</v>
      </c>
    </row>
    <row r="6861" spans="1:25" x14ac:dyDescent="0.2">
      <c r="A6861">
        <v>6859</v>
      </c>
      <c r="B6861">
        <v>661914164</v>
      </c>
      <c r="C6861">
        <v>5000</v>
      </c>
      <c r="D6861">
        <v>25</v>
      </c>
      <c r="E6861">
        <v>1</v>
      </c>
      <c r="F6861">
        <v>0</v>
      </c>
      <c r="G6861">
        <v>1</v>
      </c>
      <c r="H6861">
        <v>1</v>
      </c>
      <c r="I6861">
        <v>5000</v>
      </c>
      <c r="J6861">
        <v>25</v>
      </c>
      <c r="K6861">
        <v>30</v>
      </c>
      <c r="L6861" t="s">
        <v>1088</v>
      </c>
      <c r="M6861" t="s">
        <v>72</v>
      </c>
      <c r="N6861" s="1">
        <v>42072.654861111114</v>
      </c>
      <c r="O6861" s="1">
        <v>40521.822222222225</v>
      </c>
      <c r="P6861" s="2">
        <v>40525</v>
      </c>
      <c r="Q6861" s="1">
        <v>40555.173611111109</v>
      </c>
      <c r="R6861" t="s">
        <v>56</v>
      </c>
      <c r="S6861" t="s">
        <v>34</v>
      </c>
      <c r="T6861" t="s">
        <v>31</v>
      </c>
      <c r="U6861" t="b">
        <v>0</v>
      </c>
      <c r="V6861" t="s">
        <v>28</v>
      </c>
      <c r="W6861" t="s">
        <v>29</v>
      </c>
      <c r="X6861" t="s">
        <v>28</v>
      </c>
      <c r="Y6861" t="s">
        <v>30</v>
      </c>
    </row>
    <row r="6862" spans="1:25" x14ac:dyDescent="0.2">
      <c r="A6862">
        <v>6860</v>
      </c>
      <c r="B6862">
        <v>1875366029</v>
      </c>
      <c r="C6862">
        <v>4500</v>
      </c>
      <c r="D6862">
        <v>25</v>
      </c>
      <c r="E6862">
        <v>1</v>
      </c>
      <c r="F6862">
        <v>0</v>
      </c>
      <c r="G6862">
        <v>1</v>
      </c>
      <c r="H6862">
        <v>1</v>
      </c>
      <c r="I6862">
        <v>4500</v>
      </c>
      <c r="J6862">
        <v>25</v>
      </c>
      <c r="K6862">
        <v>29.922199070000001</v>
      </c>
      <c r="L6862" t="s">
        <v>1088</v>
      </c>
      <c r="M6862" t="s">
        <v>72</v>
      </c>
      <c r="N6862" s="1">
        <v>42072.654861111114</v>
      </c>
      <c r="O6862" s="1">
        <v>40521.822222222225</v>
      </c>
      <c r="P6862" s="2">
        <v>40525</v>
      </c>
      <c r="Q6862" s="1">
        <v>40555.173611111109</v>
      </c>
      <c r="R6862" t="s">
        <v>114</v>
      </c>
      <c r="S6862" t="s">
        <v>26</v>
      </c>
      <c r="T6862" t="s">
        <v>31</v>
      </c>
      <c r="U6862" t="b">
        <v>1</v>
      </c>
      <c r="V6862" t="s">
        <v>28</v>
      </c>
      <c r="W6862" t="s">
        <v>29</v>
      </c>
      <c r="X6862" t="s">
        <v>28</v>
      </c>
      <c r="Y6862" t="s">
        <v>30</v>
      </c>
    </row>
    <row r="6863" spans="1:25" x14ac:dyDescent="0.2">
      <c r="A6863">
        <v>6861</v>
      </c>
      <c r="B6863">
        <v>1105975604</v>
      </c>
      <c r="C6863">
        <v>3200</v>
      </c>
      <c r="D6863">
        <v>50</v>
      </c>
      <c r="E6863">
        <v>1</v>
      </c>
      <c r="F6863">
        <v>1</v>
      </c>
      <c r="G6863">
        <v>1</v>
      </c>
      <c r="H6863">
        <v>1</v>
      </c>
      <c r="I6863">
        <v>3200</v>
      </c>
      <c r="J6863">
        <v>50</v>
      </c>
      <c r="K6863">
        <v>20.316909720000002</v>
      </c>
      <c r="L6863" t="s">
        <v>1088</v>
      </c>
      <c r="M6863" t="s">
        <v>72</v>
      </c>
      <c r="N6863" s="1">
        <v>42072.654861111114</v>
      </c>
      <c r="O6863" s="1">
        <v>40521.822222222225</v>
      </c>
      <c r="P6863" s="2">
        <v>40525</v>
      </c>
      <c r="Q6863" s="1">
        <v>40555.173611111109</v>
      </c>
      <c r="R6863" t="s">
        <v>114</v>
      </c>
      <c r="S6863" t="s">
        <v>26</v>
      </c>
      <c r="T6863" t="s">
        <v>40</v>
      </c>
      <c r="U6863" t="b">
        <v>1</v>
      </c>
      <c r="V6863" t="s">
        <v>28</v>
      </c>
      <c r="W6863" t="s">
        <v>29</v>
      </c>
      <c r="X6863" t="s">
        <v>28</v>
      </c>
      <c r="Y6863" t="s">
        <v>30</v>
      </c>
    </row>
    <row r="6864" spans="1:25" x14ac:dyDescent="0.2">
      <c r="A6864">
        <v>6862</v>
      </c>
      <c r="B6864">
        <v>674736331</v>
      </c>
      <c r="C6864">
        <v>2500</v>
      </c>
      <c r="D6864">
        <v>5</v>
      </c>
      <c r="E6864">
        <v>1</v>
      </c>
      <c r="F6864">
        <v>2</v>
      </c>
      <c r="G6864">
        <v>1</v>
      </c>
      <c r="H6864">
        <v>1</v>
      </c>
      <c r="I6864">
        <v>2500</v>
      </c>
      <c r="J6864">
        <v>5</v>
      </c>
      <c r="K6864">
        <v>30</v>
      </c>
      <c r="L6864" t="s">
        <v>1088</v>
      </c>
      <c r="M6864" t="s">
        <v>72</v>
      </c>
      <c r="N6864" s="1">
        <v>42072.654861111114</v>
      </c>
      <c r="O6864" s="1">
        <v>40521.822222222225</v>
      </c>
      <c r="P6864" s="2">
        <v>40525</v>
      </c>
      <c r="Q6864" s="1">
        <v>40555.173611111109</v>
      </c>
      <c r="R6864" t="s">
        <v>114</v>
      </c>
      <c r="S6864" t="s">
        <v>26</v>
      </c>
      <c r="T6864" t="s">
        <v>31</v>
      </c>
      <c r="U6864" t="b">
        <v>0</v>
      </c>
      <c r="V6864" t="s">
        <v>28</v>
      </c>
      <c r="W6864" t="s">
        <v>29</v>
      </c>
      <c r="X6864" t="s">
        <v>28</v>
      </c>
      <c r="Y6864" t="s">
        <v>30</v>
      </c>
    </row>
    <row r="6865" spans="1:25" x14ac:dyDescent="0.2">
      <c r="A6865">
        <v>6863</v>
      </c>
      <c r="B6865">
        <v>1139781870</v>
      </c>
      <c r="C6865">
        <v>25000</v>
      </c>
      <c r="D6865">
        <v>25</v>
      </c>
      <c r="E6865">
        <v>1</v>
      </c>
      <c r="F6865">
        <v>1</v>
      </c>
      <c r="G6865">
        <v>1</v>
      </c>
      <c r="H6865">
        <v>1</v>
      </c>
      <c r="I6865">
        <v>25000</v>
      </c>
      <c r="J6865">
        <v>25</v>
      </c>
      <c r="K6865">
        <v>22.841354169999999</v>
      </c>
      <c r="L6865" t="s">
        <v>1088</v>
      </c>
      <c r="M6865" t="s">
        <v>72</v>
      </c>
      <c r="N6865" s="1">
        <v>42072.654861111114</v>
      </c>
      <c r="O6865" s="1">
        <v>40281.945833333331</v>
      </c>
      <c r="P6865" s="2">
        <v>40282</v>
      </c>
      <c r="Q6865" s="1">
        <v>40318.945833333331</v>
      </c>
      <c r="R6865" t="s">
        <v>47</v>
      </c>
      <c r="S6865" t="s">
        <v>47</v>
      </c>
      <c r="T6865" t="s">
        <v>31</v>
      </c>
      <c r="U6865" t="b">
        <v>0</v>
      </c>
      <c r="V6865" t="s">
        <v>41</v>
      </c>
      <c r="W6865" t="s">
        <v>29</v>
      </c>
      <c r="X6865" t="s">
        <v>41</v>
      </c>
      <c r="Y6865" t="s">
        <v>42</v>
      </c>
    </row>
    <row r="6866" spans="1:25" x14ac:dyDescent="0.2">
      <c r="A6866">
        <v>6864</v>
      </c>
      <c r="B6866">
        <v>2025885396</v>
      </c>
      <c r="C6866">
        <v>500</v>
      </c>
      <c r="D6866">
        <v>25</v>
      </c>
      <c r="E6866">
        <v>1</v>
      </c>
      <c r="F6866">
        <v>0</v>
      </c>
      <c r="G6866">
        <v>1</v>
      </c>
      <c r="H6866">
        <v>1</v>
      </c>
      <c r="I6866">
        <v>500</v>
      </c>
      <c r="J6866">
        <v>25</v>
      </c>
      <c r="K6866">
        <v>19.524097220000002</v>
      </c>
      <c r="L6866" t="s">
        <v>1088</v>
      </c>
      <c r="M6866" t="s">
        <v>72</v>
      </c>
      <c r="N6866" s="1">
        <v>42072.654861111114</v>
      </c>
      <c r="O6866" s="1">
        <v>40521.822222222225</v>
      </c>
      <c r="P6866" s="2">
        <v>40525</v>
      </c>
      <c r="Q6866" s="1">
        <v>40555.173611111109</v>
      </c>
      <c r="R6866" t="s">
        <v>47</v>
      </c>
      <c r="S6866" t="s">
        <v>47</v>
      </c>
      <c r="T6866" t="s">
        <v>31</v>
      </c>
      <c r="U6866" t="b">
        <v>0</v>
      </c>
      <c r="V6866" t="s">
        <v>28</v>
      </c>
      <c r="W6866" t="s">
        <v>29</v>
      </c>
      <c r="X6866" t="s">
        <v>28</v>
      </c>
      <c r="Y6866" t="s">
        <v>30</v>
      </c>
    </row>
    <row r="6867" spans="1:25" x14ac:dyDescent="0.2">
      <c r="A6867">
        <v>6865</v>
      </c>
      <c r="B6867">
        <v>556893409</v>
      </c>
      <c r="C6867">
        <v>1000</v>
      </c>
      <c r="D6867">
        <v>50</v>
      </c>
      <c r="E6867">
        <v>1</v>
      </c>
      <c r="F6867">
        <v>0</v>
      </c>
      <c r="G6867">
        <v>1</v>
      </c>
      <c r="H6867">
        <v>1</v>
      </c>
      <c r="I6867">
        <v>1000</v>
      </c>
      <c r="J6867">
        <v>50</v>
      </c>
      <c r="K6867">
        <v>30.33585648</v>
      </c>
      <c r="L6867" t="s">
        <v>1088</v>
      </c>
      <c r="M6867" t="s">
        <v>72</v>
      </c>
      <c r="N6867" s="1">
        <v>42072.654861111114</v>
      </c>
      <c r="O6867" s="1">
        <v>40281.945833333331</v>
      </c>
      <c r="P6867" s="2">
        <v>40282</v>
      </c>
      <c r="Q6867" s="1">
        <v>40318.945833333331</v>
      </c>
      <c r="R6867" t="s">
        <v>47</v>
      </c>
      <c r="S6867" t="s">
        <v>47</v>
      </c>
      <c r="T6867" t="s">
        <v>31</v>
      </c>
      <c r="U6867" t="b">
        <v>0</v>
      </c>
      <c r="V6867" t="s">
        <v>41</v>
      </c>
      <c r="W6867" t="s">
        <v>29</v>
      </c>
      <c r="X6867" t="s">
        <v>41</v>
      </c>
      <c r="Y6867" t="s">
        <v>42</v>
      </c>
    </row>
    <row r="6868" spans="1:25" x14ac:dyDescent="0.2">
      <c r="A6868">
        <v>6866</v>
      </c>
      <c r="B6868">
        <v>1307550337</v>
      </c>
      <c r="C6868">
        <v>100</v>
      </c>
      <c r="D6868">
        <v>5</v>
      </c>
      <c r="E6868">
        <v>1</v>
      </c>
      <c r="F6868">
        <v>0</v>
      </c>
      <c r="G6868">
        <v>1</v>
      </c>
      <c r="H6868">
        <v>1</v>
      </c>
      <c r="I6868">
        <v>100</v>
      </c>
      <c r="J6868">
        <v>5</v>
      </c>
      <c r="K6868">
        <v>89.274895830000006</v>
      </c>
      <c r="L6868" t="s">
        <v>1088</v>
      </c>
      <c r="M6868" t="s">
        <v>72</v>
      </c>
      <c r="N6868" s="1">
        <v>42072.654861111114</v>
      </c>
      <c r="O6868" s="1">
        <v>40281.945833333331</v>
      </c>
      <c r="P6868" s="2">
        <v>40282</v>
      </c>
      <c r="Q6868" s="1">
        <v>40318.945833333331</v>
      </c>
      <c r="R6868" t="s">
        <v>47</v>
      </c>
      <c r="S6868" t="s">
        <v>47</v>
      </c>
      <c r="T6868" t="s">
        <v>31</v>
      </c>
      <c r="U6868" t="b">
        <v>0</v>
      </c>
      <c r="V6868" t="s">
        <v>41</v>
      </c>
      <c r="W6868" t="s">
        <v>29</v>
      </c>
      <c r="X6868" t="s">
        <v>41</v>
      </c>
      <c r="Y6868" t="s">
        <v>42</v>
      </c>
    </row>
    <row r="6869" spans="1:25" x14ac:dyDescent="0.2">
      <c r="A6869">
        <v>6867</v>
      </c>
      <c r="B6869">
        <v>610871960</v>
      </c>
      <c r="C6869">
        <v>2000</v>
      </c>
      <c r="D6869">
        <v>10</v>
      </c>
      <c r="E6869">
        <v>1</v>
      </c>
      <c r="F6869">
        <v>4</v>
      </c>
      <c r="G6869">
        <v>1</v>
      </c>
      <c r="H6869">
        <v>1</v>
      </c>
      <c r="I6869">
        <v>2000</v>
      </c>
      <c r="J6869">
        <v>10</v>
      </c>
      <c r="K6869">
        <v>15.160474539999999</v>
      </c>
      <c r="L6869" t="s">
        <v>1088</v>
      </c>
      <c r="M6869" t="s">
        <v>72</v>
      </c>
      <c r="N6869" s="1">
        <v>42072.654861111114</v>
      </c>
      <c r="O6869" s="1">
        <v>40521.822222222225</v>
      </c>
      <c r="P6869" s="2">
        <v>40525</v>
      </c>
      <c r="Q6869" s="1">
        <v>40555.173611111109</v>
      </c>
      <c r="R6869" t="s">
        <v>47</v>
      </c>
      <c r="S6869" t="s">
        <v>47</v>
      </c>
      <c r="T6869" t="s">
        <v>31</v>
      </c>
      <c r="U6869" t="b">
        <v>1</v>
      </c>
      <c r="V6869" t="s">
        <v>28</v>
      </c>
      <c r="W6869" t="s">
        <v>29</v>
      </c>
      <c r="X6869" t="s">
        <v>28</v>
      </c>
      <c r="Y6869" t="s">
        <v>30</v>
      </c>
    </row>
    <row r="6870" spans="1:25" x14ac:dyDescent="0.2">
      <c r="A6870">
        <v>6868</v>
      </c>
      <c r="B6870">
        <v>648033508</v>
      </c>
      <c r="C6870">
        <v>990</v>
      </c>
      <c r="D6870">
        <v>10</v>
      </c>
      <c r="E6870">
        <v>1</v>
      </c>
      <c r="F6870">
        <v>0</v>
      </c>
      <c r="G6870">
        <v>1</v>
      </c>
      <c r="H6870">
        <v>1</v>
      </c>
      <c r="I6870">
        <v>990</v>
      </c>
      <c r="J6870">
        <v>10</v>
      </c>
      <c r="K6870">
        <v>89.688437500000006</v>
      </c>
      <c r="L6870" t="s">
        <v>1088</v>
      </c>
      <c r="M6870" t="s">
        <v>72</v>
      </c>
      <c r="N6870" s="1">
        <v>42072.654861111114</v>
      </c>
      <c r="O6870" s="1">
        <v>40281.945833333331</v>
      </c>
      <c r="P6870" s="2">
        <v>40282</v>
      </c>
      <c r="Q6870" s="1">
        <v>40318.945833333331</v>
      </c>
      <c r="R6870" t="s">
        <v>25</v>
      </c>
      <c r="S6870" t="s">
        <v>26</v>
      </c>
      <c r="T6870" t="s">
        <v>31</v>
      </c>
      <c r="U6870" t="b">
        <v>1</v>
      </c>
      <c r="V6870" t="s">
        <v>41</v>
      </c>
      <c r="W6870" t="s">
        <v>29</v>
      </c>
      <c r="X6870" t="s">
        <v>41</v>
      </c>
      <c r="Y6870" t="s">
        <v>42</v>
      </c>
    </row>
    <row r="6871" spans="1:25" x14ac:dyDescent="0.2">
      <c r="A6871">
        <v>6869</v>
      </c>
      <c r="B6871">
        <v>1924729903</v>
      </c>
      <c r="C6871">
        <v>7000</v>
      </c>
      <c r="D6871">
        <v>50</v>
      </c>
      <c r="E6871">
        <v>1</v>
      </c>
      <c r="F6871">
        <v>0</v>
      </c>
      <c r="G6871">
        <v>1</v>
      </c>
      <c r="H6871">
        <v>1</v>
      </c>
      <c r="I6871">
        <v>7000</v>
      </c>
      <c r="J6871">
        <v>50</v>
      </c>
      <c r="K6871">
        <v>36.18553241</v>
      </c>
      <c r="L6871" t="s">
        <v>1088</v>
      </c>
      <c r="M6871" t="s">
        <v>72</v>
      </c>
      <c r="N6871" s="1">
        <v>42072.654861111114</v>
      </c>
      <c r="O6871" s="1">
        <v>40521.822222222225</v>
      </c>
      <c r="P6871" s="2">
        <v>40525</v>
      </c>
      <c r="Q6871" s="1">
        <v>40555.173611111109</v>
      </c>
      <c r="R6871" t="s">
        <v>25</v>
      </c>
      <c r="S6871" t="s">
        <v>26</v>
      </c>
      <c r="T6871" t="s">
        <v>31</v>
      </c>
      <c r="U6871" t="b">
        <v>1</v>
      </c>
      <c r="V6871" t="s">
        <v>28</v>
      </c>
      <c r="W6871" t="s">
        <v>29</v>
      </c>
      <c r="X6871" t="s">
        <v>28</v>
      </c>
      <c r="Y6871" t="s">
        <v>30</v>
      </c>
    </row>
    <row r="6872" spans="1:25" x14ac:dyDescent="0.2">
      <c r="A6872">
        <v>6870</v>
      </c>
      <c r="B6872">
        <v>669463684</v>
      </c>
      <c r="C6872">
        <v>5000</v>
      </c>
      <c r="D6872">
        <v>75</v>
      </c>
      <c r="E6872">
        <v>1</v>
      </c>
      <c r="F6872">
        <v>1</v>
      </c>
      <c r="G6872">
        <v>1</v>
      </c>
      <c r="H6872">
        <v>1</v>
      </c>
      <c r="I6872">
        <v>5000</v>
      </c>
      <c r="J6872">
        <v>75</v>
      </c>
      <c r="K6872">
        <v>49.943252309999998</v>
      </c>
      <c r="L6872" t="s">
        <v>1088</v>
      </c>
      <c r="M6872" t="s">
        <v>72</v>
      </c>
      <c r="N6872" s="1">
        <v>42072.654861111114</v>
      </c>
      <c r="O6872" s="1">
        <v>40521.822222222225</v>
      </c>
      <c r="P6872" s="2">
        <v>40525</v>
      </c>
      <c r="Q6872" s="1">
        <v>40555.173611111109</v>
      </c>
      <c r="R6872" t="s">
        <v>67</v>
      </c>
      <c r="S6872" t="s">
        <v>67</v>
      </c>
      <c r="T6872" t="s">
        <v>40</v>
      </c>
      <c r="U6872" t="b">
        <v>0</v>
      </c>
      <c r="V6872" t="s">
        <v>28</v>
      </c>
      <c r="W6872" t="s">
        <v>29</v>
      </c>
      <c r="X6872" t="s">
        <v>28</v>
      </c>
      <c r="Y6872" t="s">
        <v>30</v>
      </c>
    </row>
    <row r="6873" spans="1:25" x14ac:dyDescent="0.2">
      <c r="A6873">
        <v>6871</v>
      </c>
      <c r="B6873">
        <v>2096776448</v>
      </c>
      <c r="C6873">
        <v>9000</v>
      </c>
      <c r="D6873">
        <v>250</v>
      </c>
      <c r="E6873">
        <v>1</v>
      </c>
      <c r="F6873">
        <v>0</v>
      </c>
      <c r="G6873">
        <v>1</v>
      </c>
      <c r="H6873">
        <v>1</v>
      </c>
      <c r="I6873">
        <v>9000</v>
      </c>
      <c r="J6873">
        <v>250</v>
      </c>
      <c r="K6873">
        <v>30.041666670000001</v>
      </c>
      <c r="L6873" t="s">
        <v>1088</v>
      </c>
      <c r="M6873" t="s">
        <v>72</v>
      </c>
      <c r="N6873" s="1">
        <v>42072.654861111114</v>
      </c>
      <c r="O6873" s="1">
        <v>40521.822222222225</v>
      </c>
      <c r="P6873" s="2">
        <v>40525</v>
      </c>
      <c r="Q6873" s="1">
        <v>40555.173611111109</v>
      </c>
      <c r="R6873" t="s">
        <v>67</v>
      </c>
      <c r="S6873" t="s">
        <v>67</v>
      </c>
      <c r="T6873" t="s">
        <v>31</v>
      </c>
      <c r="U6873" t="b">
        <v>1</v>
      </c>
      <c r="V6873" t="s">
        <v>28</v>
      </c>
      <c r="W6873" t="s">
        <v>29</v>
      </c>
      <c r="X6873" t="s">
        <v>28</v>
      </c>
      <c r="Y6873" t="s">
        <v>30</v>
      </c>
    </row>
    <row r="6874" spans="1:25" x14ac:dyDescent="0.2">
      <c r="A6874">
        <v>6872</v>
      </c>
      <c r="B6874">
        <v>472277541</v>
      </c>
      <c r="C6874">
        <v>3000</v>
      </c>
      <c r="D6874">
        <v>20</v>
      </c>
      <c r="E6874">
        <v>1</v>
      </c>
      <c r="F6874">
        <v>0</v>
      </c>
      <c r="G6874">
        <v>1</v>
      </c>
      <c r="H6874">
        <v>1</v>
      </c>
      <c r="I6874">
        <v>3000</v>
      </c>
      <c r="J6874">
        <v>20</v>
      </c>
      <c r="K6874">
        <v>37.059212960000004</v>
      </c>
      <c r="L6874" t="s">
        <v>1088</v>
      </c>
      <c r="M6874" t="s">
        <v>72</v>
      </c>
      <c r="N6874" s="1">
        <v>42072.654861111114</v>
      </c>
      <c r="O6874" s="1">
        <v>40521.822222222225</v>
      </c>
      <c r="P6874" s="2">
        <v>40525</v>
      </c>
      <c r="Q6874" s="1">
        <v>40555.173611111109</v>
      </c>
      <c r="R6874" t="s">
        <v>67</v>
      </c>
      <c r="S6874" t="s">
        <v>67</v>
      </c>
      <c r="T6874" t="s">
        <v>31</v>
      </c>
      <c r="U6874" t="b">
        <v>1</v>
      </c>
      <c r="V6874" t="s">
        <v>28</v>
      </c>
      <c r="W6874" t="s">
        <v>29</v>
      </c>
      <c r="X6874" t="s">
        <v>28</v>
      </c>
      <c r="Y6874" t="s">
        <v>30</v>
      </c>
    </row>
    <row r="6875" spans="1:25" x14ac:dyDescent="0.2">
      <c r="A6875">
        <v>6873</v>
      </c>
      <c r="B6875">
        <v>1366406732</v>
      </c>
      <c r="C6875">
        <v>1500</v>
      </c>
      <c r="D6875">
        <v>20</v>
      </c>
      <c r="E6875">
        <v>1</v>
      </c>
      <c r="F6875">
        <v>0</v>
      </c>
      <c r="G6875">
        <v>1</v>
      </c>
      <c r="H6875">
        <v>1</v>
      </c>
      <c r="I6875">
        <v>1500</v>
      </c>
      <c r="J6875">
        <v>20</v>
      </c>
      <c r="K6875">
        <v>12.299270829999999</v>
      </c>
      <c r="L6875" t="s">
        <v>1088</v>
      </c>
      <c r="M6875" t="s">
        <v>72</v>
      </c>
      <c r="N6875" s="1">
        <v>42072.654861111114</v>
      </c>
      <c r="O6875" s="1">
        <v>40281.945833333331</v>
      </c>
      <c r="P6875" s="2">
        <v>40282</v>
      </c>
      <c r="Q6875" s="1">
        <v>40318.945833333331</v>
      </c>
      <c r="R6875" t="s">
        <v>200</v>
      </c>
      <c r="S6875" t="s">
        <v>34</v>
      </c>
      <c r="T6875" t="s">
        <v>31</v>
      </c>
      <c r="U6875" t="b">
        <v>0</v>
      </c>
      <c r="V6875" t="s">
        <v>41</v>
      </c>
      <c r="W6875" t="s">
        <v>29</v>
      </c>
      <c r="X6875" t="s">
        <v>41</v>
      </c>
      <c r="Y6875" t="s">
        <v>42</v>
      </c>
    </row>
    <row r="6876" spans="1:25" x14ac:dyDescent="0.2">
      <c r="A6876">
        <v>6874</v>
      </c>
      <c r="B6876">
        <v>544003176</v>
      </c>
      <c r="C6876">
        <v>1000</v>
      </c>
      <c r="D6876">
        <v>100</v>
      </c>
      <c r="E6876">
        <v>1</v>
      </c>
      <c r="F6876">
        <v>1</v>
      </c>
      <c r="G6876">
        <v>1</v>
      </c>
      <c r="H6876">
        <v>1</v>
      </c>
      <c r="I6876">
        <v>1000</v>
      </c>
      <c r="J6876">
        <v>100</v>
      </c>
      <c r="K6876">
        <v>29.979791670000001</v>
      </c>
      <c r="L6876" t="s">
        <v>1088</v>
      </c>
      <c r="M6876" t="s">
        <v>72</v>
      </c>
      <c r="N6876" s="1">
        <v>42072.654861111114</v>
      </c>
      <c r="O6876" s="1">
        <v>40281.945833333331</v>
      </c>
      <c r="P6876" s="2">
        <v>40282</v>
      </c>
      <c r="Q6876" s="1">
        <v>40318.945833333331</v>
      </c>
      <c r="R6876" t="s">
        <v>153</v>
      </c>
      <c r="S6876" t="s">
        <v>62</v>
      </c>
      <c r="T6876" t="s">
        <v>31</v>
      </c>
      <c r="U6876" t="b">
        <v>0</v>
      </c>
      <c r="V6876" t="s">
        <v>41</v>
      </c>
      <c r="W6876" t="s">
        <v>29</v>
      </c>
      <c r="X6876" t="s">
        <v>41</v>
      </c>
      <c r="Y6876" t="s">
        <v>42</v>
      </c>
    </row>
    <row r="6877" spans="1:25" x14ac:dyDescent="0.2">
      <c r="A6877">
        <v>6875</v>
      </c>
      <c r="B6877">
        <v>573725680</v>
      </c>
      <c r="C6877">
        <v>2000</v>
      </c>
      <c r="D6877">
        <v>5</v>
      </c>
      <c r="E6877">
        <v>1</v>
      </c>
      <c r="F6877">
        <v>1</v>
      </c>
      <c r="G6877">
        <v>1</v>
      </c>
      <c r="H6877">
        <v>1</v>
      </c>
      <c r="I6877">
        <v>2000</v>
      </c>
      <c r="J6877">
        <v>5</v>
      </c>
      <c r="K6877">
        <v>22.766493059999998</v>
      </c>
      <c r="L6877" t="s">
        <v>1088</v>
      </c>
      <c r="M6877" t="s">
        <v>72</v>
      </c>
      <c r="N6877" s="1">
        <v>42072.654861111114</v>
      </c>
      <c r="O6877" s="1">
        <v>40281.945833333331</v>
      </c>
      <c r="P6877" s="2">
        <v>40282</v>
      </c>
      <c r="Q6877" s="1">
        <v>40318.945833333331</v>
      </c>
      <c r="R6877" t="s">
        <v>153</v>
      </c>
      <c r="S6877" t="s">
        <v>62</v>
      </c>
      <c r="T6877" t="s">
        <v>31</v>
      </c>
      <c r="U6877" t="b">
        <v>1</v>
      </c>
      <c r="V6877" t="s">
        <v>41</v>
      </c>
      <c r="W6877" t="s">
        <v>29</v>
      </c>
      <c r="X6877" t="s">
        <v>41</v>
      </c>
      <c r="Y6877" t="s">
        <v>42</v>
      </c>
    </row>
    <row r="6878" spans="1:25" x14ac:dyDescent="0.2">
      <c r="A6878">
        <v>6876</v>
      </c>
      <c r="B6878">
        <v>2090670512</v>
      </c>
      <c r="C6878">
        <v>2000</v>
      </c>
      <c r="D6878">
        <v>100</v>
      </c>
      <c r="E6878">
        <v>1</v>
      </c>
      <c r="F6878">
        <v>4</v>
      </c>
      <c r="G6878">
        <v>1</v>
      </c>
      <c r="H6878">
        <v>1</v>
      </c>
      <c r="I6878">
        <v>2000</v>
      </c>
      <c r="J6878">
        <v>100</v>
      </c>
      <c r="K6878">
        <v>60.041666669999998</v>
      </c>
      <c r="L6878" t="s">
        <v>1088</v>
      </c>
      <c r="M6878" t="s">
        <v>72</v>
      </c>
      <c r="N6878" s="1">
        <v>42072.654861111114</v>
      </c>
      <c r="O6878" s="1">
        <v>40521.822222222225</v>
      </c>
      <c r="P6878" s="2">
        <v>40525</v>
      </c>
      <c r="Q6878" s="1">
        <v>40555.173611111109</v>
      </c>
      <c r="R6878" t="s">
        <v>61</v>
      </c>
      <c r="S6878" t="s">
        <v>62</v>
      </c>
      <c r="T6878" t="s">
        <v>31</v>
      </c>
      <c r="U6878" t="b">
        <v>0</v>
      </c>
      <c r="V6878" t="s">
        <v>28</v>
      </c>
      <c r="W6878" t="s">
        <v>29</v>
      </c>
      <c r="X6878" t="s">
        <v>28</v>
      </c>
      <c r="Y6878" t="s">
        <v>30</v>
      </c>
    </row>
    <row r="6879" spans="1:25" x14ac:dyDescent="0.2">
      <c r="A6879">
        <v>6877</v>
      </c>
      <c r="B6879">
        <v>1059404221</v>
      </c>
      <c r="C6879">
        <v>5500</v>
      </c>
      <c r="D6879">
        <v>25</v>
      </c>
      <c r="E6879">
        <v>1</v>
      </c>
      <c r="F6879">
        <v>0</v>
      </c>
      <c r="G6879">
        <v>1</v>
      </c>
      <c r="H6879">
        <v>1</v>
      </c>
      <c r="I6879">
        <v>5500</v>
      </c>
      <c r="J6879">
        <v>25</v>
      </c>
      <c r="K6879">
        <v>65</v>
      </c>
      <c r="L6879" t="s">
        <v>1088</v>
      </c>
      <c r="M6879" t="s">
        <v>72</v>
      </c>
      <c r="N6879" s="1">
        <v>42072.654861111114</v>
      </c>
      <c r="O6879" s="1">
        <v>40521.822222222225</v>
      </c>
      <c r="P6879" s="2">
        <v>40525</v>
      </c>
      <c r="Q6879" s="1">
        <v>40555.173611111109</v>
      </c>
      <c r="R6879" t="s">
        <v>37</v>
      </c>
      <c r="S6879" t="s">
        <v>37</v>
      </c>
      <c r="T6879" t="s">
        <v>31</v>
      </c>
      <c r="U6879" t="b">
        <v>1</v>
      </c>
      <c r="V6879" t="s">
        <v>28</v>
      </c>
      <c r="W6879" t="s">
        <v>29</v>
      </c>
      <c r="X6879" t="s">
        <v>28</v>
      </c>
      <c r="Y6879" t="s">
        <v>30</v>
      </c>
    </row>
    <row r="6880" spans="1:25" x14ac:dyDescent="0.2">
      <c r="A6880">
        <v>6878</v>
      </c>
      <c r="B6880">
        <v>826560244</v>
      </c>
      <c r="C6880">
        <v>1000</v>
      </c>
      <c r="D6880">
        <v>15</v>
      </c>
      <c r="E6880">
        <v>1</v>
      </c>
      <c r="F6880">
        <v>0</v>
      </c>
      <c r="G6880">
        <v>1</v>
      </c>
      <c r="H6880">
        <v>1</v>
      </c>
      <c r="I6880">
        <v>1000</v>
      </c>
      <c r="J6880">
        <v>15</v>
      </c>
      <c r="K6880">
        <v>90.041666669999998</v>
      </c>
      <c r="L6880" t="s">
        <v>1088</v>
      </c>
      <c r="M6880" t="s">
        <v>72</v>
      </c>
      <c r="N6880" s="1">
        <v>42072.654861111114</v>
      </c>
      <c r="O6880" s="1">
        <v>40521.822222222225</v>
      </c>
      <c r="P6880" s="2">
        <v>40525</v>
      </c>
      <c r="Q6880" s="1">
        <v>40555.173611111109</v>
      </c>
      <c r="R6880" t="s">
        <v>37</v>
      </c>
      <c r="S6880" t="s">
        <v>37</v>
      </c>
      <c r="T6880" t="s">
        <v>31</v>
      </c>
      <c r="U6880" t="b">
        <v>1</v>
      </c>
      <c r="V6880" t="s">
        <v>28</v>
      </c>
      <c r="W6880" t="s">
        <v>29</v>
      </c>
      <c r="X6880" t="s">
        <v>28</v>
      </c>
      <c r="Y6880" t="s">
        <v>30</v>
      </c>
    </row>
    <row r="6881" spans="1:25" x14ac:dyDescent="0.2">
      <c r="A6881">
        <v>6879</v>
      </c>
      <c r="B6881">
        <v>1690258144</v>
      </c>
      <c r="C6881">
        <v>999</v>
      </c>
      <c r="D6881">
        <v>20</v>
      </c>
      <c r="E6881">
        <v>1</v>
      </c>
      <c r="F6881">
        <v>0</v>
      </c>
      <c r="G6881">
        <v>1</v>
      </c>
      <c r="H6881">
        <v>1</v>
      </c>
      <c r="I6881">
        <v>999</v>
      </c>
      <c r="J6881">
        <v>20</v>
      </c>
      <c r="K6881">
        <v>27.48626157</v>
      </c>
      <c r="L6881" t="s">
        <v>1088</v>
      </c>
      <c r="M6881" t="s">
        <v>72</v>
      </c>
      <c r="N6881" s="1">
        <v>42072.654861111114</v>
      </c>
      <c r="O6881" s="1">
        <v>40281.945833333331</v>
      </c>
      <c r="P6881" s="2">
        <v>40282</v>
      </c>
      <c r="Q6881" s="1">
        <v>40318.945833333331</v>
      </c>
      <c r="R6881" t="s">
        <v>66</v>
      </c>
      <c r="S6881" t="s">
        <v>66</v>
      </c>
      <c r="T6881" t="s">
        <v>40</v>
      </c>
      <c r="U6881" t="b">
        <v>0</v>
      </c>
      <c r="V6881" t="s">
        <v>41</v>
      </c>
      <c r="W6881" t="s">
        <v>29</v>
      </c>
      <c r="X6881" t="s">
        <v>41</v>
      </c>
      <c r="Y6881" t="s">
        <v>42</v>
      </c>
    </row>
    <row r="6882" spans="1:25" x14ac:dyDescent="0.2">
      <c r="A6882">
        <v>6880</v>
      </c>
      <c r="B6882">
        <v>1210782025</v>
      </c>
      <c r="C6882">
        <v>7500</v>
      </c>
      <c r="D6882">
        <v>25</v>
      </c>
      <c r="E6882">
        <v>1</v>
      </c>
      <c r="F6882">
        <v>2</v>
      </c>
      <c r="G6882">
        <v>1</v>
      </c>
      <c r="H6882">
        <v>1</v>
      </c>
      <c r="I6882">
        <v>7500</v>
      </c>
      <c r="J6882">
        <v>25</v>
      </c>
      <c r="K6882">
        <v>45</v>
      </c>
      <c r="L6882" t="s">
        <v>1088</v>
      </c>
      <c r="M6882" t="s">
        <v>72</v>
      </c>
      <c r="N6882" s="1">
        <v>42072.654861111114</v>
      </c>
      <c r="O6882" s="1">
        <v>40521.822222222225</v>
      </c>
      <c r="P6882" s="2">
        <v>40525</v>
      </c>
      <c r="Q6882" s="1">
        <v>40555.173611111109</v>
      </c>
      <c r="R6882" t="s">
        <v>55</v>
      </c>
      <c r="S6882" t="s">
        <v>37</v>
      </c>
      <c r="T6882" t="s">
        <v>31</v>
      </c>
      <c r="U6882" t="b">
        <v>1</v>
      </c>
      <c r="V6882" t="s">
        <v>28</v>
      </c>
      <c r="W6882" t="s">
        <v>29</v>
      </c>
      <c r="X6882" t="s">
        <v>28</v>
      </c>
      <c r="Y6882" t="s">
        <v>30</v>
      </c>
    </row>
    <row r="6883" spans="1:25" x14ac:dyDescent="0.2">
      <c r="A6883">
        <v>6881</v>
      </c>
      <c r="B6883">
        <v>452859820</v>
      </c>
      <c r="C6883">
        <v>7000</v>
      </c>
      <c r="D6883">
        <v>25</v>
      </c>
      <c r="E6883">
        <v>1</v>
      </c>
      <c r="F6883">
        <v>0</v>
      </c>
      <c r="G6883">
        <v>1</v>
      </c>
      <c r="H6883">
        <v>1</v>
      </c>
      <c r="I6883">
        <v>7000</v>
      </c>
      <c r="J6883">
        <v>25</v>
      </c>
      <c r="K6883">
        <v>60.041666669999998</v>
      </c>
      <c r="L6883" t="s">
        <v>1088</v>
      </c>
      <c r="M6883" t="s">
        <v>72</v>
      </c>
      <c r="N6883" s="1">
        <v>42072.654861111114</v>
      </c>
      <c r="O6883" s="1">
        <v>40521.822222222225</v>
      </c>
      <c r="P6883" s="2">
        <v>40525</v>
      </c>
      <c r="Q6883" s="1">
        <v>40555.173611111109</v>
      </c>
      <c r="R6883" t="s">
        <v>75</v>
      </c>
      <c r="S6883" t="s">
        <v>62</v>
      </c>
      <c r="T6883" t="s">
        <v>31</v>
      </c>
      <c r="U6883" t="b">
        <v>1</v>
      </c>
      <c r="V6883" t="s">
        <v>28</v>
      </c>
      <c r="W6883" t="s">
        <v>29</v>
      </c>
      <c r="X6883" t="s">
        <v>28</v>
      </c>
      <c r="Y6883" t="s">
        <v>30</v>
      </c>
    </row>
    <row r="6884" spans="1:25" x14ac:dyDescent="0.2">
      <c r="A6884">
        <v>6882</v>
      </c>
      <c r="B6884">
        <v>52211401</v>
      </c>
      <c r="C6884">
        <v>20000</v>
      </c>
      <c r="D6884">
        <v>100</v>
      </c>
      <c r="E6884">
        <v>1</v>
      </c>
      <c r="F6884">
        <v>0</v>
      </c>
      <c r="G6884">
        <v>1</v>
      </c>
      <c r="H6884">
        <v>1</v>
      </c>
      <c r="I6884">
        <v>20000</v>
      </c>
      <c r="J6884">
        <v>100</v>
      </c>
      <c r="K6884">
        <v>13.93175926</v>
      </c>
      <c r="L6884" t="s">
        <v>1088</v>
      </c>
      <c r="M6884" t="s">
        <v>72</v>
      </c>
      <c r="N6884" s="1">
        <v>42072.654861111114</v>
      </c>
      <c r="O6884" s="1">
        <v>40521.822222222225</v>
      </c>
      <c r="P6884" s="2">
        <v>40525</v>
      </c>
      <c r="Q6884" s="1">
        <v>40555.173611111109</v>
      </c>
      <c r="R6884" t="s">
        <v>95</v>
      </c>
      <c r="S6884" t="s">
        <v>37</v>
      </c>
      <c r="T6884" t="s">
        <v>40</v>
      </c>
      <c r="U6884" t="b">
        <v>1</v>
      </c>
      <c r="V6884" t="s">
        <v>28</v>
      </c>
      <c r="W6884" t="s">
        <v>29</v>
      </c>
      <c r="X6884" t="s">
        <v>28</v>
      </c>
      <c r="Y6884" t="s">
        <v>30</v>
      </c>
    </row>
    <row r="6885" spans="1:25" x14ac:dyDescent="0.2">
      <c r="A6885">
        <v>6883</v>
      </c>
      <c r="B6885">
        <v>1654692451</v>
      </c>
      <c r="C6885">
        <v>5000</v>
      </c>
      <c r="D6885">
        <v>25</v>
      </c>
      <c r="E6885">
        <v>1</v>
      </c>
      <c r="F6885">
        <v>0</v>
      </c>
      <c r="G6885">
        <v>1</v>
      </c>
      <c r="H6885">
        <v>1</v>
      </c>
      <c r="I6885">
        <v>5000</v>
      </c>
      <c r="J6885">
        <v>25</v>
      </c>
      <c r="K6885">
        <v>35.042835650000001</v>
      </c>
      <c r="L6885" t="s">
        <v>1088</v>
      </c>
      <c r="M6885" t="s">
        <v>72</v>
      </c>
      <c r="N6885" s="1">
        <v>42072.654861111114</v>
      </c>
      <c r="O6885" s="1">
        <v>40281.945833333331</v>
      </c>
      <c r="P6885" s="2">
        <v>40282</v>
      </c>
      <c r="Q6885" s="1">
        <v>40318.945833333331</v>
      </c>
      <c r="R6885" t="s">
        <v>26</v>
      </c>
      <c r="S6885" t="s">
        <v>26</v>
      </c>
      <c r="T6885" t="s">
        <v>31</v>
      </c>
      <c r="U6885" t="b">
        <v>1</v>
      </c>
      <c r="V6885" t="s">
        <v>41</v>
      </c>
      <c r="W6885" t="s">
        <v>29</v>
      </c>
      <c r="X6885" t="s">
        <v>41</v>
      </c>
      <c r="Y6885" t="s">
        <v>42</v>
      </c>
    </row>
    <row r="6886" spans="1:25" x14ac:dyDescent="0.2">
      <c r="A6886">
        <v>6884</v>
      </c>
      <c r="B6886">
        <v>468035700</v>
      </c>
      <c r="C6886">
        <v>1500</v>
      </c>
      <c r="D6886">
        <v>10</v>
      </c>
      <c r="E6886">
        <v>1</v>
      </c>
      <c r="F6886">
        <v>0</v>
      </c>
      <c r="G6886">
        <v>1</v>
      </c>
      <c r="H6886">
        <v>1</v>
      </c>
      <c r="I6886">
        <v>1500</v>
      </c>
      <c r="J6886">
        <v>10</v>
      </c>
      <c r="K6886">
        <v>60.041666669999998</v>
      </c>
      <c r="L6886" t="s">
        <v>1088</v>
      </c>
      <c r="M6886" t="s">
        <v>72</v>
      </c>
      <c r="N6886" s="1">
        <v>42072.654861111114</v>
      </c>
      <c r="O6886" s="1">
        <v>40521.822222222225</v>
      </c>
      <c r="P6886" s="2">
        <v>40525</v>
      </c>
      <c r="Q6886" s="1">
        <v>40555.173611111109</v>
      </c>
      <c r="R6886" t="s">
        <v>26</v>
      </c>
      <c r="S6886" t="s">
        <v>26</v>
      </c>
      <c r="T6886" t="s">
        <v>31</v>
      </c>
      <c r="U6886" t="b">
        <v>1</v>
      </c>
      <c r="V6886" t="s">
        <v>28</v>
      </c>
      <c r="W6886" t="s">
        <v>29</v>
      </c>
      <c r="X6886" t="s">
        <v>28</v>
      </c>
      <c r="Y6886" t="s">
        <v>30</v>
      </c>
    </row>
    <row r="6887" spans="1:25" x14ac:dyDescent="0.2">
      <c r="A6887">
        <v>6885</v>
      </c>
      <c r="B6887">
        <v>1805029306</v>
      </c>
      <c r="C6887">
        <v>7500</v>
      </c>
      <c r="D6887">
        <v>25</v>
      </c>
      <c r="E6887">
        <v>1</v>
      </c>
      <c r="F6887">
        <v>0</v>
      </c>
      <c r="G6887">
        <v>1</v>
      </c>
      <c r="H6887">
        <v>1</v>
      </c>
      <c r="I6887">
        <v>7500</v>
      </c>
      <c r="J6887">
        <v>25</v>
      </c>
      <c r="K6887">
        <v>30</v>
      </c>
      <c r="L6887" t="s">
        <v>1088</v>
      </c>
      <c r="M6887" t="s">
        <v>72</v>
      </c>
      <c r="N6887" s="1">
        <v>42072.654861111114</v>
      </c>
      <c r="O6887" s="1">
        <v>40521.822222222225</v>
      </c>
      <c r="P6887" s="2">
        <v>40525</v>
      </c>
      <c r="Q6887" s="1">
        <v>40555.173611111109</v>
      </c>
      <c r="R6887" t="s">
        <v>26</v>
      </c>
      <c r="S6887" t="s">
        <v>26</v>
      </c>
      <c r="T6887" t="s">
        <v>31</v>
      </c>
      <c r="U6887" t="b">
        <v>1</v>
      </c>
      <c r="V6887" t="s">
        <v>28</v>
      </c>
      <c r="W6887" t="s">
        <v>29</v>
      </c>
      <c r="X6887" t="s">
        <v>28</v>
      </c>
      <c r="Y6887" t="s">
        <v>30</v>
      </c>
    </row>
    <row r="6888" spans="1:25" x14ac:dyDescent="0.2">
      <c r="A6888">
        <v>6886</v>
      </c>
      <c r="B6888">
        <v>1834254544</v>
      </c>
      <c r="C6888">
        <v>3000</v>
      </c>
      <c r="D6888">
        <v>35</v>
      </c>
      <c r="E6888">
        <v>1</v>
      </c>
      <c r="F6888">
        <v>1</v>
      </c>
      <c r="G6888">
        <v>1</v>
      </c>
      <c r="H6888">
        <v>1</v>
      </c>
      <c r="I6888">
        <v>3000</v>
      </c>
      <c r="J6888">
        <v>35</v>
      </c>
      <c r="K6888">
        <v>36.37810185</v>
      </c>
      <c r="L6888" t="s">
        <v>1088</v>
      </c>
      <c r="M6888" t="s">
        <v>72</v>
      </c>
      <c r="N6888" s="1">
        <v>42072.654861111114</v>
      </c>
      <c r="O6888" s="1">
        <v>40281.945833333331</v>
      </c>
      <c r="P6888" s="2">
        <v>40282</v>
      </c>
      <c r="Q6888" s="1">
        <v>40318.945833333331</v>
      </c>
      <c r="R6888" t="s">
        <v>56</v>
      </c>
      <c r="S6888" t="s">
        <v>34</v>
      </c>
      <c r="T6888" t="s">
        <v>31</v>
      </c>
      <c r="U6888" t="b">
        <v>0</v>
      </c>
      <c r="V6888" t="s">
        <v>41</v>
      </c>
      <c r="W6888" t="s">
        <v>29</v>
      </c>
      <c r="X6888" t="s">
        <v>41</v>
      </c>
      <c r="Y6888" t="s">
        <v>42</v>
      </c>
    </row>
    <row r="6889" spans="1:25" x14ac:dyDescent="0.2">
      <c r="A6889">
        <v>6887</v>
      </c>
      <c r="B6889">
        <v>2029847844</v>
      </c>
      <c r="C6889">
        <v>6000</v>
      </c>
      <c r="D6889">
        <v>200</v>
      </c>
      <c r="E6889">
        <v>1</v>
      </c>
      <c r="F6889">
        <v>0</v>
      </c>
      <c r="G6889">
        <v>1</v>
      </c>
      <c r="H6889">
        <v>1</v>
      </c>
      <c r="I6889">
        <v>6000</v>
      </c>
      <c r="J6889">
        <v>200</v>
      </c>
      <c r="K6889">
        <v>44.231458330000002</v>
      </c>
      <c r="L6889" t="s">
        <v>1088</v>
      </c>
      <c r="M6889" t="s">
        <v>72</v>
      </c>
      <c r="N6889" s="1">
        <v>42072.654861111114</v>
      </c>
      <c r="O6889" s="1">
        <v>40521.822222222225</v>
      </c>
      <c r="P6889" s="2">
        <v>40525</v>
      </c>
      <c r="Q6889" s="1">
        <v>40555.173611111109</v>
      </c>
      <c r="R6889" t="s">
        <v>85</v>
      </c>
      <c r="S6889" t="s">
        <v>85</v>
      </c>
      <c r="T6889" t="s">
        <v>31</v>
      </c>
      <c r="U6889" t="b">
        <v>0</v>
      </c>
      <c r="V6889" t="s">
        <v>28</v>
      </c>
      <c r="W6889" t="s">
        <v>29</v>
      </c>
      <c r="X6889" t="s">
        <v>28</v>
      </c>
      <c r="Y6889" t="s">
        <v>30</v>
      </c>
    </row>
    <row r="6890" spans="1:25" x14ac:dyDescent="0.2">
      <c r="A6890">
        <v>6888</v>
      </c>
      <c r="B6890">
        <v>382646723</v>
      </c>
      <c r="C6890">
        <v>3962</v>
      </c>
      <c r="D6890">
        <v>100</v>
      </c>
      <c r="E6890">
        <v>1</v>
      </c>
      <c r="F6890">
        <v>2</v>
      </c>
      <c r="G6890">
        <v>1</v>
      </c>
      <c r="H6890">
        <v>1</v>
      </c>
      <c r="I6890">
        <v>3962</v>
      </c>
      <c r="J6890">
        <v>100</v>
      </c>
      <c r="K6890">
        <v>61.641597220000001</v>
      </c>
      <c r="L6890" t="s">
        <v>1088</v>
      </c>
      <c r="M6890" t="s">
        <v>72</v>
      </c>
      <c r="N6890" s="1">
        <v>42072.654861111114</v>
      </c>
      <c r="O6890" s="1">
        <v>40521.822222222225</v>
      </c>
      <c r="P6890" s="2">
        <v>40525</v>
      </c>
      <c r="Q6890" s="1">
        <v>40555.173611111109</v>
      </c>
      <c r="R6890" t="s">
        <v>59</v>
      </c>
      <c r="S6890" t="s">
        <v>26</v>
      </c>
      <c r="T6890" t="s">
        <v>40</v>
      </c>
      <c r="U6890" t="b">
        <v>1</v>
      </c>
      <c r="V6890" t="s">
        <v>28</v>
      </c>
      <c r="W6890" t="s">
        <v>29</v>
      </c>
      <c r="X6890" t="s">
        <v>28</v>
      </c>
      <c r="Y6890" t="s">
        <v>30</v>
      </c>
    </row>
    <row r="6891" spans="1:25" x14ac:dyDescent="0.2">
      <c r="A6891">
        <v>6889</v>
      </c>
      <c r="B6891">
        <v>936829640</v>
      </c>
      <c r="C6891">
        <v>2000</v>
      </c>
      <c r="D6891">
        <v>30</v>
      </c>
      <c r="E6891">
        <v>1</v>
      </c>
      <c r="F6891">
        <v>0</v>
      </c>
      <c r="G6891">
        <v>1</v>
      </c>
      <c r="H6891">
        <v>1</v>
      </c>
      <c r="I6891">
        <v>2000</v>
      </c>
      <c r="J6891">
        <v>30</v>
      </c>
      <c r="K6891">
        <v>43.643217589999999</v>
      </c>
      <c r="L6891" t="s">
        <v>1088</v>
      </c>
      <c r="M6891" t="s">
        <v>72</v>
      </c>
      <c r="N6891" s="1">
        <v>42072.654861111114</v>
      </c>
      <c r="O6891" s="1">
        <v>40521.822222222225</v>
      </c>
      <c r="P6891" s="2">
        <v>40525</v>
      </c>
      <c r="Q6891" s="1">
        <v>40555.173611111109</v>
      </c>
      <c r="R6891" t="s">
        <v>59</v>
      </c>
      <c r="S6891" t="s">
        <v>26</v>
      </c>
      <c r="T6891" t="s">
        <v>31</v>
      </c>
      <c r="U6891" t="b">
        <v>1</v>
      </c>
      <c r="V6891" t="s">
        <v>28</v>
      </c>
      <c r="W6891" t="s">
        <v>29</v>
      </c>
      <c r="X6891" t="s">
        <v>28</v>
      </c>
      <c r="Y6891" t="s">
        <v>30</v>
      </c>
    </row>
    <row r="6892" spans="1:25" x14ac:dyDescent="0.2">
      <c r="A6892">
        <v>6890</v>
      </c>
      <c r="B6892">
        <v>677639066</v>
      </c>
      <c r="C6892">
        <v>250</v>
      </c>
      <c r="D6892">
        <v>40</v>
      </c>
      <c r="E6892">
        <v>1</v>
      </c>
      <c r="F6892">
        <v>0</v>
      </c>
      <c r="G6892">
        <v>1</v>
      </c>
      <c r="H6892">
        <v>1</v>
      </c>
      <c r="I6892">
        <v>250</v>
      </c>
      <c r="J6892">
        <v>40</v>
      </c>
      <c r="K6892">
        <v>43.956620370000003</v>
      </c>
      <c r="L6892" t="s">
        <v>1088</v>
      </c>
      <c r="M6892" t="s">
        <v>72</v>
      </c>
      <c r="N6892" s="1">
        <v>42072.654861111114</v>
      </c>
      <c r="O6892" s="1">
        <v>40281.945833333331</v>
      </c>
      <c r="P6892" s="2">
        <v>40282</v>
      </c>
      <c r="Q6892" s="1">
        <v>40318.945833333331</v>
      </c>
      <c r="R6892" t="s">
        <v>159</v>
      </c>
      <c r="S6892" t="s">
        <v>159</v>
      </c>
      <c r="T6892" t="s">
        <v>31</v>
      </c>
      <c r="U6892" t="b">
        <v>0</v>
      </c>
      <c r="V6892" t="s">
        <v>41</v>
      </c>
      <c r="W6892" t="s">
        <v>29</v>
      </c>
      <c r="X6892" t="s">
        <v>41</v>
      </c>
      <c r="Y6892" t="s">
        <v>42</v>
      </c>
    </row>
    <row r="6893" spans="1:25" x14ac:dyDescent="0.2">
      <c r="A6893">
        <v>6891</v>
      </c>
      <c r="B6893">
        <v>1781748908</v>
      </c>
      <c r="C6893">
        <v>6000</v>
      </c>
      <c r="D6893">
        <v>100</v>
      </c>
      <c r="E6893">
        <v>1</v>
      </c>
      <c r="F6893">
        <v>1</v>
      </c>
      <c r="G6893">
        <v>1</v>
      </c>
      <c r="H6893">
        <v>1</v>
      </c>
      <c r="I6893">
        <v>6000</v>
      </c>
      <c r="J6893">
        <v>100</v>
      </c>
      <c r="K6893">
        <v>89.91509259</v>
      </c>
      <c r="L6893" t="s">
        <v>1088</v>
      </c>
      <c r="M6893" t="s">
        <v>72</v>
      </c>
      <c r="N6893" s="1">
        <v>42072.654861111114</v>
      </c>
      <c r="O6893" s="1">
        <v>40281.945833333331</v>
      </c>
      <c r="P6893" s="2">
        <v>40282</v>
      </c>
      <c r="Q6893" s="1">
        <v>40318.945833333331</v>
      </c>
      <c r="R6893" t="s">
        <v>68</v>
      </c>
      <c r="S6893" t="s">
        <v>68</v>
      </c>
      <c r="T6893" t="s">
        <v>40</v>
      </c>
      <c r="U6893" t="b">
        <v>1</v>
      </c>
      <c r="V6893" t="s">
        <v>41</v>
      </c>
      <c r="W6893" t="s">
        <v>29</v>
      </c>
      <c r="X6893" t="s">
        <v>41</v>
      </c>
      <c r="Y6893" t="s">
        <v>42</v>
      </c>
    </row>
    <row r="6894" spans="1:25" x14ac:dyDescent="0.2">
      <c r="A6894">
        <v>6892</v>
      </c>
      <c r="B6894">
        <v>366934584</v>
      </c>
      <c r="C6894">
        <v>1500</v>
      </c>
      <c r="D6894">
        <v>50</v>
      </c>
      <c r="E6894">
        <v>1</v>
      </c>
      <c r="F6894">
        <v>1</v>
      </c>
      <c r="G6894">
        <v>1</v>
      </c>
      <c r="H6894">
        <v>1</v>
      </c>
      <c r="I6894">
        <v>1500</v>
      </c>
      <c r="J6894">
        <v>50</v>
      </c>
      <c r="K6894">
        <v>45.917569440000001</v>
      </c>
      <c r="L6894" t="s">
        <v>1088</v>
      </c>
      <c r="M6894" t="s">
        <v>72</v>
      </c>
      <c r="N6894" s="1">
        <v>42072.654861111114</v>
      </c>
      <c r="O6894" s="1">
        <v>40521.822222222225</v>
      </c>
      <c r="P6894" s="2">
        <v>40525</v>
      </c>
      <c r="Q6894" s="1">
        <v>40555.173611111109</v>
      </c>
      <c r="R6894" t="s">
        <v>88</v>
      </c>
      <c r="S6894" t="s">
        <v>37</v>
      </c>
      <c r="T6894" t="s">
        <v>31</v>
      </c>
      <c r="U6894" t="b">
        <v>0</v>
      </c>
      <c r="V6894" t="s">
        <v>28</v>
      </c>
      <c r="W6894" t="s">
        <v>29</v>
      </c>
      <c r="X6894" t="s">
        <v>28</v>
      </c>
      <c r="Y6894" t="s">
        <v>30</v>
      </c>
    </row>
    <row r="6895" spans="1:25" x14ac:dyDescent="0.2">
      <c r="A6895">
        <v>6893</v>
      </c>
      <c r="B6895">
        <v>1411925204</v>
      </c>
      <c r="C6895">
        <v>800</v>
      </c>
      <c r="D6895">
        <v>25</v>
      </c>
      <c r="E6895">
        <v>1</v>
      </c>
      <c r="F6895">
        <v>0</v>
      </c>
      <c r="G6895">
        <v>1</v>
      </c>
      <c r="H6895">
        <v>1</v>
      </c>
      <c r="I6895">
        <v>800</v>
      </c>
      <c r="J6895">
        <v>25</v>
      </c>
      <c r="K6895">
        <v>60.041666669999998</v>
      </c>
      <c r="L6895" t="s">
        <v>1088</v>
      </c>
      <c r="M6895" t="s">
        <v>72</v>
      </c>
      <c r="N6895" s="1">
        <v>42072.654861111114</v>
      </c>
      <c r="O6895" s="1">
        <v>40521.822222222225</v>
      </c>
      <c r="P6895" s="2">
        <v>40525</v>
      </c>
      <c r="Q6895" s="1">
        <v>40555.173611111109</v>
      </c>
      <c r="R6895" t="s">
        <v>88</v>
      </c>
      <c r="S6895" t="s">
        <v>37</v>
      </c>
      <c r="T6895" t="s">
        <v>40</v>
      </c>
      <c r="U6895" t="b">
        <v>0</v>
      </c>
      <c r="V6895" t="s">
        <v>28</v>
      </c>
      <c r="W6895" t="s">
        <v>29</v>
      </c>
      <c r="X6895" t="s">
        <v>28</v>
      </c>
      <c r="Y6895" t="s">
        <v>30</v>
      </c>
    </row>
    <row r="6896" spans="1:25" x14ac:dyDescent="0.2">
      <c r="A6896">
        <v>6894</v>
      </c>
      <c r="B6896">
        <v>639467687</v>
      </c>
      <c r="C6896">
        <v>50000</v>
      </c>
      <c r="D6896">
        <v>100</v>
      </c>
      <c r="E6896">
        <v>1</v>
      </c>
      <c r="F6896">
        <v>0</v>
      </c>
      <c r="G6896">
        <v>1</v>
      </c>
      <c r="H6896">
        <v>1</v>
      </c>
      <c r="I6896">
        <v>50000</v>
      </c>
      <c r="J6896">
        <v>100</v>
      </c>
      <c r="K6896">
        <v>89.928368059999997</v>
      </c>
      <c r="L6896" t="s">
        <v>1088</v>
      </c>
      <c r="M6896" t="s">
        <v>72</v>
      </c>
      <c r="N6896" s="1">
        <v>42072.654861111114</v>
      </c>
      <c r="O6896" s="1">
        <v>40281.945833333331</v>
      </c>
      <c r="P6896" s="2">
        <v>40282</v>
      </c>
      <c r="Q6896" s="1">
        <v>40318.945833333331</v>
      </c>
      <c r="R6896" t="s">
        <v>62</v>
      </c>
      <c r="S6896" t="s">
        <v>62</v>
      </c>
      <c r="T6896" t="s">
        <v>31</v>
      </c>
      <c r="U6896" t="b">
        <v>0</v>
      </c>
      <c r="V6896" t="s">
        <v>41</v>
      </c>
      <c r="W6896" t="s">
        <v>29</v>
      </c>
      <c r="X6896" t="s">
        <v>41</v>
      </c>
      <c r="Y6896" t="s">
        <v>42</v>
      </c>
    </row>
    <row r="6897" spans="1:25" x14ac:dyDescent="0.2">
      <c r="A6897">
        <v>6895</v>
      </c>
      <c r="B6897">
        <v>1151625980</v>
      </c>
      <c r="C6897">
        <v>5000</v>
      </c>
      <c r="D6897">
        <v>10</v>
      </c>
      <c r="E6897">
        <v>1</v>
      </c>
      <c r="F6897">
        <v>0</v>
      </c>
      <c r="G6897">
        <v>1</v>
      </c>
      <c r="H6897">
        <v>1</v>
      </c>
      <c r="I6897">
        <v>5000</v>
      </c>
      <c r="J6897">
        <v>10</v>
      </c>
      <c r="K6897">
        <v>30</v>
      </c>
      <c r="L6897" t="s">
        <v>1088</v>
      </c>
      <c r="M6897" t="s">
        <v>72</v>
      </c>
      <c r="N6897" s="1">
        <v>42072.654861111114</v>
      </c>
      <c r="O6897" s="1">
        <v>40521.822222222225</v>
      </c>
      <c r="P6897" s="2">
        <v>40525</v>
      </c>
      <c r="Q6897" s="1">
        <v>40555.173611111109</v>
      </c>
      <c r="R6897" t="s">
        <v>62</v>
      </c>
      <c r="S6897" t="s">
        <v>62</v>
      </c>
      <c r="T6897" t="s">
        <v>31</v>
      </c>
      <c r="U6897" t="b">
        <v>1</v>
      </c>
      <c r="V6897" t="s">
        <v>28</v>
      </c>
      <c r="W6897" t="s">
        <v>29</v>
      </c>
      <c r="X6897" t="s">
        <v>28</v>
      </c>
      <c r="Y6897" t="s">
        <v>30</v>
      </c>
    </row>
    <row r="6898" spans="1:25" x14ac:dyDescent="0.2">
      <c r="A6898">
        <v>6896</v>
      </c>
      <c r="B6898">
        <v>1675387686</v>
      </c>
      <c r="C6898">
        <v>2500</v>
      </c>
      <c r="D6898">
        <v>20</v>
      </c>
      <c r="E6898">
        <v>1</v>
      </c>
      <c r="F6898">
        <v>0</v>
      </c>
      <c r="G6898">
        <v>1</v>
      </c>
      <c r="H6898">
        <v>1</v>
      </c>
      <c r="I6898">
        <v>2500</v>
      </c>
      <c r="J6898">
        <v>20</v>
      </c>
      <c r="K6898">
        <v>13.973020829999999</v>
      </c>
      <c r="L6898" t="s">
        <v>1088</v>
      </c>
      <c r="M6898" t="s">
        <v>72</v>
      </c>
      <c r="N6898" s="1">
        <v>42072.654861111114</v>
      </c>
      <c r="O6898" s="1">
        <v>40281.945833333331</v>
      </c>
      <c r="P6898" s="2">
        <v>40282</v>
      </c>
      <c r="Q6898" s="1">
        <v>40318.945833333331</v>
      </c>
      <c r="R6898" t="s">
        <v>62</v>
      </c>
      <c r="S6898" t="s">
        <v>62</v>
      </c>
      <c r="T6898" t="s">
        <v>31</v>
      </c>
      <c r="U6898" t="b">
        <v>1</v>
      </c>
      <c r="V6898" t="s">
        <v>41</v>
      </c>
      <c r="W6898" t="s">
        <v>29</v>
      </c>
      <c r="X6898" t="s">
        <v>41</v>
      </c>
      <c r="Y6898" t="s">
        <v>42</v>
      </c>
    </row>
    <row r="6899" spans="1:25" x14ac:dyDescent="0.2">
      <c r="A6899">
        <v>6897</v>
      </c>
      <c r="B6899">
        <v>2025205902</v>
      </c>
      <c r="C6899">
        <v>10000</v>
      </c>
      <c r="D6899">
        <v>10</v>
      </c>
      <c r="E6899">
        <v>1</v>
      </c>
      <c r="F6899">
        <v>1</v>
      </c>
      <c r="G6899">
        <v>1</v>
      </c>
      <c r="H6899">
        <v>1</v>
      </c>
      <c r="I6899">
        <v>10000</v>
      </c>
      <c r="J6899">
        <v>10</v>
      </c>
      <c r="K6899">
        <v>45</v>
      </c>
      <c r="L6899" t="s">
        <v>1088</v>
      </c>
      <c r="M6899" t="s">
        <v>72</v>
      </c>
      <c r="N6899" s="1">
        <v>42072.654861111114</v>
      </c>
      <c r="O6899" s="1">
        <v>40521.822222222225</v>
      </c>
      <c r="P6899" s="2">
        <v>40525</v>
      </c>
      <c r="Q6899" s="1">
        <v>40555.173611111109</v>
      </c>
      <c r="R6899" t="s">
        <v>165</v>
      </c>
      <c r="S6899" t="s">
        <v>26</v>
      </c>
      <c r="T6899" t="s">
        <v>31</v>
      </c>
      <c r="U6899" t="b">
        <v>1</v>
      </c>
      <c r="V6899" t="s">
        <v>28</v>
      </c>
      <c r="W6899" t="s">
        <v>29</v>
      </c>
      <c r="X6899" t="s">
        <v>28</v>
      </c>
      <c r="Y6899" t="s">
        <v>30</v>
      </c>
    </row>
    <row r="6900" spans="1:25" x14ac:dyDescent="0.2">
      <c r="A6900">
        <v>6898</v>
      </c>
      <c r="B6900">
        <v>1699921938</v>
      </c>
      <c r="C6900">
        <v>1000</v>
      </c>
      <c r="D6900">
        <v>250</v>
      </c>
      <c r="E6900">
        <v>1</v>
      </c>
      <c r="F6900">
        <v>0</v>
      </c>
      <c r="G6900">
        <v>1</v>
      </c>
      <c r="H6900">
        <v>1</v>
      </c>
      <c r="I6900">
        <v>1000</v>
      </c>
      <c r="J6900">
        <v>250</v>
      </c>
      <c r="K6900">
        <v>31.35122685</v>
      </c>
      <c r="L6900" t="s">
        <v>1088</v>
      </c>
      <c r="M6900" t="s">
        <v>72</v>
      </c>
      <c r="N6900" s="1">
        <v>42072.654861111114</v>
      </c>
      <c r="O6900" s="1">
        <v>40521.822222222225</v>
      </c>
      <c r="P6900" s="2">
        <v>40525</v>
      </c>
      <c r="Q6900" s="1">
        <v>40555.173611111109</v>
      </c>
      <c r="R6900" t="s">
        <v>25</v>
      </c>
      <c r="S6900" t="s">
        <v>26</v>
      </c>
      <c r="T6900" t="s">
        <v>31</v>
      </c>
      <c r="U6900" t="b">
        <v>1</v>
      </c>
      <c r="V6900" t="s">
        <v>28</v>
      </c>
      <c r="W6900" t="s">
        <v>29</v>
      </c>
      <c r="X6900" t="s">
        <v>28</v>
      </c>
      <c r="Y6900" t="s">
        <v>30</v>
      </c>
    </row>
    <row r="6901" spans="1:25" x14ac:dyDescent="0.2">
      <c r="A6901">
        <v>6899</v>
      </c>
      <c r="B6901">
        <v>258758649</v>
      </c>
      <c r="C6901">
        <v>5000</v>
      </c>
      <c r="D6901">
        <v>10</v>
      </c>
      <c r="E6901">
        <v>1</v>
      </c>
      <c r="F6901">
        <v>0</v>
      </c>
      <c r="G6901">
        <v>1</v>
      </c>
      <c r="H6901">
        <v>1</v>
      </c>
      <c r="I6901">
        <v>5000</v>
      </c>
      <c r="J6901">
        <v>10</v>
      </c>
      <c r="K6901">
        <v>42.724108800000003</v>
      </c>
      <c r="L6901" t="s">
        <v>1088</v>
      </c>
      <c r="M6901" t="s">
        <v>72</v>
      </c>
      <c r="N6901" s="1">
        <v>42072.654861111114</v>
      </c>
      <c r="O6901" s="1">
        <v>40521.822222222225</v>
      </c>
      <c r="P6901" s="2">
        <v>40525</v>
      </c>
      <c r="Q6901" s="1">
        <v>40555.173611111109</v>
      </c>
      <c r="R6901" t="s">
        <v>95</v>
      </c>
      <c r="S6901" t="s">
        <v>37</v>
      </c>
      <c r="T6901" t="s">
        <v>31</v>
      </c>
      <c r="U6901" t="b">
        <v>0</v>
      </c>
      <c r="V6901" t="s">
        <v>28</v>
      </c>
      <c r="W6901" t="s">
        <v>29</v>
      </c>
      <c r="X6901" t="s">
        <v>28</v>
      </c>
      <c r="Y6901" t="s">
        <v>30</v>
      </c>
    </row>
    <row r="6902" spans="1:25" x14ac:dyDescent="0.2">
      <c r="A6902">
        <v>6900</v>
      </c>
      <c r="B6902">
        <v>1782743652</v>
      </c>
      <c r="C6902">
        <v>8000</v>
      </c>
      <c r="D6902">
        <v>5</v>
      </c>
      <c r="E6902">
        <v>1</v>
      </c>
      <c r="F6902">
        <v>0</v>
      </c>
      <c r="G6902">
        <v>1</v>
      </c>
      <c r="H6902">
        <v>1</v>
      </c>
      <c r="I6902">
        <v>8000</v>
      </c>
      <c r="J6902">
        <v>5</v>
      </c>
      <c r="K6902">
        <v>47.961550930000001</v>
      </c>
      <c r="L6902" t="s">
        <v>1088</v>
      </c>
      <c r="M6902" t="s">
        <v>72</v>
      </c>
      <c r="N6902" s="1">
        <v>42072.654861111114</v>
      </c>
      <c r="O6902" s="1">
        <v>40521.822222222225</v>
      </c>
      <c r="P6902" s="2">
        <v>40525</v>
      </c>
      <c r="Q6902" s="1">
        <v>40555.173611111109</v>
      </c>
      <c r="R6902" t="s">
        <v>26</v>
      </c>
      <c r="S6902" t="s">
        <v>26</v>
      </c>
      <c r="T6902" t="s">
        <v>31</v>
      </c>
      <c r="U6902" t="b">
        <v>1</v>
      </c>
      <c r="V6902" t="s">
        <v>28</v>
      </c>
      <c r="W6902" t="s">
        <v>29</v>
      </c>
      <c r="X6902" t="s">
        <v>28</v>
      </c>
      <c r="Y6902" t="s">
        <v>30</v>
      </c>
    </row>
    <row r="6903" spans="1:25" x14ac:dyDescent="0.2">
      <c r="A6903">
        <v>6901</v>
      </c>
      <c r="B6903">
        <v>511560192</v>
      </c>
      <c r="C6903">
        <v>4000</v>
      </c>
      <c r="D6903">
        <v>10</v>
      </c>
      <c r="E6903">
        <v>1</v>
      </c>
      <c r="F6903">
        <v>0</v>
      </c>
      <c r="G6903">
        <v>1</v>
      </c>
      <c r="H6903">
        <v>1</v>
      </c>
      <c r="I6903">
        <v>4000</v>
      </c>
      <c r="J6903">
        <v>10</v>
      </c>
      <c r="K6903">
        <v>60.041666669999998</v>
      </c>
      <c r="L6903" t="s">
        <v>1088</v>
      </c>
      <c r="M6903" t="s">
        <v>72</v>
      </c>
      <c r="N6903" s="1">
        <v>42072.654861111114</v>
      </c>
      <c r="O6903" s="1">
        <v>40521.822222222225</v>
      </c>
      <c r="P6903" s="2">
        <v>40525</v>
      </c>
      <c r="Q6903" s="1">
        <v>40555.173611111109</v>
      </c>
      <c r="R6903" t="s">
        <v>113</v>
      </c>
      <c r="S6903" t="s">
        <v>37</v>
      </c>
      <c r="T6903" t="s">
        <v>40</v>
      </c>
      <c r="U6903" t="b">
        <v>1</v>
      </c>
      <c r="V6903" t="s">
        <v>28</v>
      </c>
      <c r="W6903" t="s">
        <v>29</v>
      </c>
      <c r="X6903" t="s">
        <v>28</v>
      </c>
      <c r="Y6903" t="s">
        <v>30</v>
      </c>
    </row>
    <row r="6904" spans="1:25" x14ac:dyDescent="0.2">
      <c r="A6904">
        <v>6902</v>
      </c>
      <c r="B6904">
        <v>24252613</v>
      </c>
      <c r="C6904">
        <v>10000</v>
      </c>
      <c r="D6904">
        <v>20</v>
      </c>
      <c r="E6904">
        <v>1</v>
      </c>
      <c r="F6904">
        <v>10</v>
      </c>
      <c r="G6904">
        <v>1</v>
      </c>
      <c r="H6904">
        <v>1</v>
      </c>
      <c r="I6904">
        <v>10000</v>
      </c>
      <c r="J6904">
        <v>20</v>
      </c>
      <c r="K6904">
        <v>83.925983799999997</v>
      </c>
      <c r="L6904" t="s">
        <v>1088</v>
      </c>
      <c r="M6904" t="s">
        <v>72</v>
      </c>
      <c r="N6904" s="1">
        <v>42072.654861111114</v>
      </c>
      <c r="O6904" s="1">
        <v>40281.945833333331</v>
      </c>
      <c r="P6904" s="2">
        <v>40282</v>
      </c>
      <c r="Q6904" s="1">
        <v>40318.945833333331</v>
      </c>
      <c r="R6904" t="s">
        <v>118</v>
      </c>
      <c r="S6904" t="s">
        <v>62</v>
      </c>
      <c r="T6904" t="s">
        <v>40</v>
      </c>
      <c r="U6904" t="b">
        <v>0</v>
      </c>
      <c r="V6904" t="s">
        <v>41</v>
      </c>
      <c r="W6904" t="s">
        <v>29</v>
      </c>
      <c r="X6904" t="s">
        <v>41</v>
      </c>
      <c r="Y6904" t="s">
        <v>42</v>
      </c>
    </row>
    <row r="6905" spans="1:25" x14ac:dyDescent="0.2">
      <c r="A6905">
        <v>6903</v>
      </c>
      <c r="B6905">
        <v>456646826</v>
      </c>
      <c r="C6905">
        <v>3700</v>
      </c>
      <c r="D6905">
        <v>30</v>
      </c>
      <c r="E6905">
        <v>1</v>
      </c>
      <c r="F6905">
        <v>0</v>
      </c>
      <c r="G6905">
        <v>1</v>
      </c>
      <c r="H6905">
        <v>1</v>
      </c>
      <c r="I6905">
        <v>3700</v>
      </c>
      <c r="J6905">
        <v>30</v>
      </c>
      <c r="K6905">
        <v>89.112222220000007</v>
      </c>
      <c r="L6905" t="s">
        <v>1088</v>
      </c>
      <c r="M6905" t="s">
        <v>72</v>
      </c>
      <c r="N6905" s="1">
        <v>42072.654861111114</v>
      </c>
      <c r="O6905" s="1">
        <v>40521.822222222225</v>
      </c>
      <c r="P6905" s="2">
        <v>40525</v>
      </c>
      <c r="Q6905" s="1">
        <v>40555.173611111109</v>
      </c>
      <c r="R6905" t="s">
        <v>134</v>
      </c>
      <c r="S6905" t="s">
        <v>34</v>
      </c>
      <c r="T6905" t="s">
        <v>31</v>
      </c>
      <c r="U6905" t="b">
        <v>1</v>
      </c>
      <c r="V6905" t="s">
        <v>28</v>
      </c>
      <c r="W6905" t="s">
        <v>29</v>
      </c>
      <c r="X6905" t="s">
        <v>28</v>
      </c>
      <c r="Y6905" t="s">
        <v>30</v>
      </c>
    </row>
    <row r="6906" spans="1:25" x14ac:dyDescent="0.2">
      <c r="A6906">
        <v>6904</v>
      </c>
      <c r="B6906">
        <v>2112045783</v>
      </c>
      <c r="C6906">
        <v>45000</v>
      </c>
      <c r="D6906">
        <v>300</v>
      </c>
      <c r="E6906">
        <v>1</v>
      </c>
      <c r="F6906">
        <v>0</v>
      </c>
      <c r="G6906">
        <v>1</v>
      </c>
      <c r="H6906">
        <v>1</v>
      </c>
      <c r="I6906">
        <v>45000</v>
      </c>
      <c r="J6906">
        <v>300</v>
      </c>
      <c r="K6906">
        <v>90.041666669999998</v>
      </c>
      <c r="L6906" t="s">
        <v>1088</v>
      </c>
      <c r="M6906" t="s">
        <v>72</v>
      </c>
      <c r="N6906" s="1">
        <v>42072.654861111114</v>
      </c>
      <c r="O6906" s="1">
        <v>40281.945833333331</v>
      </c>
      <c r="P6906" s="2">
        <v>40282</v>
      </c>
      <c r="Q6906" s="1">
        <v>40318.945833333331</v>
      </c>
      <c r="R6906" t="s">
        <v>55</v>
      </c>
      <c r="S6906" t="s">
        <v>37</v>
      </c>
      <c r="T6906" t="s">
        <v>31</v>
      </c>
      <c r="U6906" t="b">
        <v>1</v>
      </c>
      <c r="V6906" t="s">
        <v>41</v>
      </c>
      <c r="W6906" t="s">
        <v>29</v>
      </c>
      <c r="X6906" t="s">
        <v>41</v>
      </c>
      <c r="Y6906" t="s">
        <v>42</v>
      </c>
    </row>
    <row r="6907" spans="1:25" x14ac:dyDescent="0.2">
      <c r="A6907">
        <v>6905</v>
      </c>
      <c r="B6907">
        <v>660886103</v>
      </c>
      <c r="C6907">
        <v>50000</v>
      </c>
      <c r="D6907">
        <v>0</v>
      </c>
      <c r="E6907">
        <v>0</v>
      </c>
      <c r="F6907">
        <v>1</v>
      </c>
      <c r="G6907">
        <v>10</v>
      </c>
      <c r="H6907">
        <v>1</v>
      </c>
      <c r="I6907">
        <v>50000</v>
      </c>
      <c r="J6907">
        <v>0</v>
      </c>
      <c r="K6907">
        <v>90.041666669999998</v>
      </c>
      <c r="L6907" t="s">
        <v>1088</v>
      </c>
      <c r="M6907" t="s">
        <v>72</v>
      </c>
      <c r="N6907" s="1">
        <v>42072.654861111114</v>
      </c>
      <c r="O6907" s="1">
        <v>40521.822222222225</v>
      </c>
      <c r="P6907" s="2">
        <v>40525</v>
      </c>
      <c r="Q6907" s="1">
        <v>40555.173611111109</v>
      </c>
      <c r="R6907" t="s">
        <v>25</v>
      </c>
      <c r="S6907" t="s">
        <v>26</v>
      </c>
      <c r="T6907" t="s">
        <v>31</v>
      </c>
      <c r="U6907" t="b">
        <v>0</v>
      </c>
      <c r="V6907" t="s">
        <v>28</v>
      </c>
      <c r="W6907" t="s">
        <v>29</v>
      </c>
      <c r="X6907" t="s">
        <v>28</v>
      </c>
      <c r="Y6907" t="s">
        <v>30</v>
      </c>
    </row>
    <row r="6908" spans="1:25" x14ac:dyDescent="0.2">
      <c r="A6908">
        <v>6906</v>
      </c>
      <c r="B6908">
        <v>2134683850</v>
      </c>
      <c r="C6908">
        <v>50000</v>
      </c>
      <c r="D6908">
        <v>0</v>
      </c>
      <c r="E6908">
        <v>0</v>
      </c>
      <c r="F6908">
        <v>1</v>
      </c>
      <c r="G6908">
        <v>10</v>
      </c>
      <c r="H6908">
        <v>1</v>
      </c>
      <c r="I6908">
        <v>50000</v>
      </c>
      <c r="J6908">
        <v>0</v>
      </c>
      <c r="K6908">
        <v>90.041666669999998</v>
      </c>
      <c r="L6908" t="s">
        <v>1088</v>
      </c>
      <c r="M6908" t="s">
        <v>72</v>
      </c>
      <c r="N6908" s="1">
        <v>42072.654861111114</v>
      </c>
      <c r="O6908" s="1">
        <v>40521.822222222225</v>
      </c>
      <c r="P6908" s="2">
        <v>40525</v>
      </c>
      <c r="Q6908" s="1">
        <v>40555.173611111109</v>
      </c>
      <c r="R6908" t="s">
        <v>25</v>
      </c>
      <c r="S6908" t="s">
        <v>26</v>
      </c>
      <c r="T6908" t="s">
        <v>31</v>
      </c>
      <c r="U6908" t="b">
        <v>0</v>
      </c>
      <c r="V6908" t="s">
        <v>28</v>
      </c>
      <c r="W6908" t="s">
        <v>29</v>
      </c>
      <c r="X6908" t="s">
        <v>28</v>
      </c>
      <c r="Y6908" t="s">
        <v>30</v>
      </c>
    </row>
    <row r="6909" spans="1:25" x14ac:dyDescent="0.2">
      <c r="A6909">
        <v>6907</v>
      </c>
      <c r="B6909">
        <v>1968798103</v>
      </c>
      <c r="C6909">
        <v>50000</v>
      </c>
      <c r="D6909">
        <v>0</v>
      </c>
      <c r="E6909">
        <v>0</v>
      </c>
      <c r="F6909">
        <v>1</v>
      </c>
      <c r="G6909">
        <v>10</v>
      </c>
      <c r="H6909">
        <v>1</v>
      </c>
      <c r="I6909">
        <v>50000</v>
      </c>
      <c r="J6909">
        <v>0</v>
      </c>
      <c r="K6909">
        <v>90.041666669999998</v>
      </c>
      <c r="L6909" t="s">
        <v>1088</v>
      </c>
      <c r="M6909" t="s">
        <v>72</v>
      </c>
      <c r="N6909" s="1">
        <v>42072.654861111114</v>
      </c>
      <c r="O6909" s="1">
        <v>40521.822222222225</v>
      </c>
      <c r="P6909" s="2">
        <v>40525</v>
      </c>
      <c r="Q6909" s="1">
        <v>40555.173611111109</v>
      </c>
      <c r="R6909" t="s">
        <v>26</v>
      </c>
      <c r="S6909" t="s">
        <v>26</v>
      </c>
      <c r="T6909" t="s">
        <v>31</v>
      </c>
      <c r="U6909" t="b">
        <v>0</v>
      </c>
      <c r="V6909" t="s">
        <v>28</v>
      </c>
      <c r="W6909" t="s">
        <v>29</v>
      </c>
      <c r="X6909" t="s">
        <v>28</v>
      </c>
      <c r="Y6909" t="s">
        <v>30</v>
      </c>
    </row>
    <row r="6910" spans="1:25" x14ac:dyDescent="0.2">
      <c r="A6910">
        <v>6908</v>
      </c>
      <c r="B6910">
        <v>1966661899</v>
      </c>
      <c r="C6910">
        <v>3000</v>
      </c>
      <c r="D6910">
        <v>0</v>
      </c>
      <c r="E6910">
        <v>0</v>
      </c>
      <c r="F6910">
        <v>4</v>
      </c>
      <c r="G6910">
        <v>9</v>
      </c>
      <c r="H6910">
        <v>1</v>
      </c>
      <c r="I6910">
        <v>3000</v>
      </c>
      <c r="J6910">
        <v>0</v>
      </c>
      <c r="K6910">
        <v>18.077858800000001</v>
      </c>
      <c r="L6910" t="s">
        <v>1088</v>
      </c>
      <c r="M6910" t="s">
        <v>72</v>
      </c>
      <c r="N6910" s="1">
        <v>42072.654861111114</v>
      </c>
      <c r="O6910" s="1">
        <v>40521.822222222225</v>
      </c>
      <c r="P6910" s="2">
        <v>40525</v>
      </c>
      <c r="Q6910" s="1">
        <v>40555.173611111109</v>
      </c>
      <c r="R6910" t="s">
        <v>115</v>
      </c>
      <c r="S6910" t="s">
        <v>115</v>
      </c>
      <c r="T6910" t="s">
        <v>40</v>
      </c>
      <c r="U6910" t="b">
        <v>0</v>
      </c>
      <c r="V6910" t="s">
        <v>28</v>
      </c>
      <c r="W6910" t="s">
        <v>29</v>
      </c>
      <c r="X6910" t="s">
        <v>28</v>
      </c>
      <c r="Y6910" t="s">
        <v>30</v>
      </c>
    </row>
    <row r="6911" spans="1:25" x14ac:dyDescent="0.2">
      <c r="A6911">
        <v>6909</v>
      </c>
      <c r="B6911">
        <v>1924300902</v>
      </c>
      <c r="C6911">
        <v>20</v>
      </c>
      <c r="D6911">
        <v>0</v>
      </c>
      <c r="E6911">
        <v>0</v>
      </c>
      <c r="F6911">
        <v>2</v>
      </c>
      <c r="G6911">
        <v>8</v>
      </c>
      <c r="H6911">
        <v>1</v>
      </c>
      <c r="I6911">
        <v>20</v>
      </c>
      <c r="J6911">
        <v>0</v>
      </c>
      <c r="K6911">
        <v>30.990138890000001</v>
      </c>
      <c r="L6911" t="s">
        <v>1088</v>
      </c>
      <c r="M6911" t="s">
        <v>72</v>
      </c>
      <c r="N6911" s="1">
        <v>42072.654861111114</v>
      </c>
      <c r="O6911" s="1">
        <v>40521.822222222225</v>
      </c>
      <c r="P6911" s="2">
        <v>40525</v>
      </c>
      <c r="Q6911" s="1">
        <v>40555.173611111109</v>
      </c>
      <c r="R6911" t="s">
        <v>25</v>
      </c>
      <c r="S6911" t="s">
        <v>26</v>
      </c>
      <c r="T6911" t="s">
        <v>31</v>
      </c>
      <c r="U6911" t="b">
        <v>0</v>
      </c>
      <c r="V6911" t="s">
        <v>28</v>
      </c>
      <c r="W6911" t="s">
        <v>29</v>
      </c>
      <c r="X6911" t="s">
        <v>28</v>
      </c>
      <c r="Y6911" t="s">
        <v>30</v>
      </c>
    </row>
    <row r="6912" spans="1:25" x14ac:dyDescent="0.2">
      <c r="A6912">
        <v>6910</v>
      </c>
      <c r="B6912">
        <v>1497164359</v>
      </c>
      <c r="C6912">
        <v>7000</v>
      </c>
      <c r="D6912">
        <v>0</v>
      </c>
      <c r="E6912">
        <v>0</v>
      </c>
      <c r="F6912">
        <v>4</v>
      </c>
      <c r="G6912">
        <v>7</v>
      </c>
      <c r="H6912">
        <v>1</v>
      </c>
      <c r="I6912">
        <v>7000</v>
      </c>
      <c r="J6912">
        <v>0</v>
      </c>
      <c r="K6912">
        <v>67.859861109999997</v>
      </c>
      <c r="L6912" t="s">
        <v>1088</v>
      </c>
      <c r="M6912" t="s">
        <v>72</v>
      </c>
      <c r="N6912" s="1">
        <v>42072.654861111114</v>
      </c>
      <c r="O6912" s="1">
        <v>40281.945833333331</v>
      </c>
      <c r="P6912" s="2">
        <v>40282</v>
      </c>
      <c r="Q6912" s="1">
        <v>40318.945833333331</v>
      </c>
      <c r="R6912" t="s">
        <v>60</v>
      </c>
      <c r="S6912" t="s">
        <v>26</v>
      </c>
      <c r="T6912" t="s">
        <v>31</v>
      </c>
      <c r="U6912" t="b">
        <v>1</v>
      </c>
      <c r="V6912" t="s">
        <v>41</v>
      </c>
      <c r="W6912" t="s">
        <v>29</v>
      </c>
      <c r="X6912" t="s">
        <v>41</v>
      </c>
      <c r="Y6912" t="s">
        <v>42</v>
      </c>
    </row>
    <row r="6913" spans="1:25" x14ac:dyDescent="0.2">
      <c r="A6913">
        <v>6911</v>
      </c>
      <c r="B6913">
        <v>1836026181</v>
      </c>
      <c r="C6913">
        <v>150</v>
      </c>
      <c r="D6913">
        <v>0</v>
      </c>
      <c r="E6913">
        <v>0</v>
      </c>
      <c r="F6913">
        <v>0</v>
      </c>
      <c r="G6913">
        <v>6</v>
      </c>
      <c r="H6913">
        <v>1</v>
      </c>
      <c r="I6913">
        <v>150</v>
      </c>
      <c r="J6913">
        <v>0</v>
      </c>
      <c r="K6913">
        <v>32.925474540000003</v>
      </c>
      <c r="L6913" t="s">
        <v>1088</v>
      </c>
      <c r="M6913" t="s">
        <v>72</v>
      </c>
      <c r="N6913" s="1">
        <v>42072.654861111114</v>
      </c>
      <c r="O6913" s="1">
        <v>40281.945833333331</v>
      </c>
      <c r="P6913" s="2">
        <v>40282</v>
      </c>
      <c r="Q6913" s="1">
        <v>40318.945833333331</v>
      </c>
      <c r="R6913" t="s">
        <v>61</v>
      </c>
      <c r="S6913" t="s">
        <v>62</v>
      </c>
      <c r="T6913" t="s">
        <v>31</v>
      </c>
      <c r="U6913" t="b">
        <v>1</v>
      </c>
      <c r="V6913" t="s">
        <v>41</v>
      </c>
      <c r="W6913" t="s">
        <v>29</v>
      </c>
      <c r="X6913" t="s">
        <v>41</v>
      </c>
      <c r="Y6913" t="s">
        <v>42</v>
      </c>
    </row>
    <row r="6914" spans="1:25" x14ac:dyDescent="0.2">
      <c r="A6914">
        <v>6912</v>
      </c>
      <c r="B6914">
        <v>1146693813</v>
      </c>
      <c r="C6914">
        <v>5200</v>
      </c>
      <c r="D6914">
        <v>0</v>
      </c>
      <c r="E6914">
        <v>0</v>
      </c>
      <c r="F6914">
        <v>7</v>
      </c>
      <c r="G6914">
        <v>5</v>
      </c>
      <c r="H6914">
        <v>1</v>
      </c>
      <c r="I6914">
        <v>5200</v>
      </c>
      <c r="J6914">
        <v>0</v>
      </c>
      <c r="K6914">
        <v>40</v>
      </c>
      <c r="L6914" t="s">
        <v>1088</v>
      </c>
      <c r="M6914" t="s">
        <v>72</v>
      </c>
      <c r="N6914" s="1">
        <v>42072.654861111114</v>
      </c>
      <c r="O6914" s="1">
        <v>40521.822222222225</v>
      </c>
      <c r="P6914" s="2">
        <v>40525</v>
      </c>
      <c r="Q6914" s="1">
        <v>40555.173611111109</v>
      </c>
      <c r="R6914" t="s">
        <v>60</v>
      </c>
      <c r="S6914" t="s">
        <v>26</v>
      </c>
      <c r="T6914" t="s">
        <v>31</v>
      </c>
      <c r="U6914" t="b">
        <v>1</v>
      </c>
      <c r="V6914" t="s">
        <v>28</v>
      </c>
      <c r="W6914" t="s">
        <v>29</v>
      </c>
      <c r="X6914" t="s">
        <v>28</v>
      </c>
      <c r="Y6914" t="s">
        <v>30</v>
      </c>
    </row>
    <row r="6915" spans="1:25" x14ac:dyDescent="0.2">
      <c r="A6915">
        <v>6913</v>
      </c>
      <c r="B6915">
        <v>1091387944</v>
      </c>
      <c r="C6915">
        <v>5000</v>
      </c>
      <c r="D6915">
        <v>0</v>
      </c>
      <c r="E6915">
        <v>0</v>
      </c>
      <c r="F6915">
        <v>5</v>
      </c>
      <c r="G6915">
        <v>5</v>
      </c>
      <c r="H6915">
        <v>1</v>
      </c>
      <c r="I6915">
        <v>5000</v>
      </c>
      <c r="J6915">
        <v>0</v>
      </c>
      <c r="K6915">
        <v>46.082546299999997</v>
      </c>
      <c r="L6915" t="s">
        <v>1088</v>
      </c>
      <c r="M6915" t="s">
        <v>72</v>
      </c>
      <c r="N6915" s="1">
        <v>42072.654861111114</v>
      </c>
      <c r="O6915" s="1">
        <v>40281.945833333331</v>
      </c>
      <c r="P6915" s="2">
        <v>40282</v>
      </c>
      <c r="Q6915" s="1">
        <v>40318.945833333331</v>
      </c>
      <c r="R6915" t="s">
        <v>25</v>
      </c>
      <c r="S6915" t="s">
        <v>26</v>
      </c>
      <c r="T6915" t="s">
        <v>40</v>
      </c>
      <c r="U6915" t="b">
        <v>0</v>
      </c>
      <c r="V6915" t="s">
        <v>41</v>
      </c>
      <c r="W6915" t="s">
        <v>29</v>
      </c>
      <c r="X6915" t="s">
        <v>41</v>
      </c>
      <c r="Y6915" t="s">
        <v>42</v>
      </c>
    </row>
    <row r="6916" spans="1:25" x14ac:dyDescent="0.2">
      <c r="A6916">
        <v>6914</v>
      </c>
      <c r="B6916">
        <v>1325701851</v>
      </c>
      <c r="C6916">
        <v>10000</v>
      </c>
      <c r="D6916">
        <v>0</v>
      </c>
      <c r="E6916">
        <v>0</v>
      </c>
      <c r="F6916">
        <v>6</v>
      </c>
      <c r="G6916">
        <v>5</v>
      </c>
      <c r="H6916">
        <v>1</v>
      </c>
      <c r="I6916">
        <v>10000</v>
      </c>
      <c r="J6916">
        <v>0</v>
      </c>
      <c r="K6916">
        <v>89.480428239999995</v>
      </c>
      <c r="L6916" t="s">
        <v>1088</v>
      </c>
      <c r="M6916" t="s">
        <v>72</v>
      </c>
      <c r="N6916" s="1">
        <v>42072.654861111114</v>
      </c>
      <c r="O6916" s="1">
        <v>40281.945833333331</v>
      </c>
      <c r="P6916" s="2">
        <v>40282</v>
      </c>
      <c r="Q6916" s="1">
        <v>40318.945833333331</v>
      </c>
      <c r="R6916" t="s">
        <v>61</v>
      </c>
      <c r="S6916" t="s">
        <v>62</v>
      </c>
      <c r="T6916" t="s">
        <v>40</v>
      </c>
      <c r="U6916" t="b">
        <v>1</v>
      </c>
      <c r="V6916" t="s">
        <v>41</v>
      </c>
      <c r="W6916" t="s">
        <v>29</v>
      </c>
      <c r="X6916" t="s">
        <v>41</v>
      </c>
      <c r="Y6916" t="s">
        <v>42</v>
      </c>
    </row>
    <row r="6917" spans="1:25" x14ac:dyDescent="0.2">
      <c r="A6917">
        <v>6915</v>
      </c>
      <c r="B6917">
        <v>860723509</v>
      </c>
      <c r="C6917">
        <v>500</v>
      </c>
      <c r="D6917">
        <v>0</v>
      </c>
      <c r="E6917">
        <v>0</v>
      </c>
      <c r="F6917">
        <v>8</v>
      </c>
      <c r="G6917">
        <v>5</v>
      </c>
      <c r="H6917">
        <v>1</v>
      </c>
      <c r="I6917">
        <v>500</v>
      </c>
      <c r="J6917">
        <v>0</v>
      </c>
      <c r="K6917">
        <v>13.82483796</v>
      </c>
      <c r="L6917" t="s">
        <v>1088</v>
      </c>
      <c r="M6917" t="s">
        <v>72</v>
      </c>
      <c r="N6917" s="1">
        <v>42072.654861111114</v>
      </c>
      <c r="O6917" s="1">
        <v>40281.945833333331</v>
      </c>
      <c r="P6917" s="2">
        <v>40282</v>
      </c>
      <c r="Q6917" s="1">
        <v>40318.945833333331</v>
      </c>
      <c r="R6917" t="s">
        <v>63</v>
      </c>
      <c r="S6917" t="s">
        <v>37</v>
      </c>
      <c r="T6917" t="s">
        <v>31</v>
      </c>
      <c r="U6917" t="b">
        <v>1</v>
      </c>
      <c r="V6917" t="s">
        <v>41</v>
      </c>
      <c r="W6917" t="s">
        <v>29</v>
      </c>
      <c r="X6917" t="s">
        <v>41</v>
      </c>
      <c r="Y6917" t="s">
        <v>42</v>
      </c>
    </row>
    <row r="6918" spans="1:25" x14ac:dyDescent="0.2">
      <c r="A6918">
        <v>6916</v>
      </c>
      <c r="B6918">
        <v>765447407</v>
      </c>
      <c r="C6918">
        <v>20000</v>
      </c>
      <c r="D6918">
        <v>0</v>
      </c>
      <c r="E6918">
        <v>0</v>
      </c>
      <c r="F6918">
        <v>0</v>
      </c>
      <c r="G6918">
        <v>5</v>
      </c>
      <c r="H6918">
        <v>1</v>
      </c>
      <c r="I6918">
        <v>20000</v>
      </c>
      <c r="J6918">
        <v>0</v>
      </c>
      <c r="K6918">
        <v>89.958333330000002</v>
      </c>
      <c r="L6918" t="s">
        <v>1088</v>
      </c>
      <c r="M6918" t="s">
        <v>72</v>
      </c>
      <c r="N6918" s="1">
        <v>42072.654861111114</v>
      </c>
      <c r="O6918" s="1">
        <v>40521.822222222225</v>
      </c>
      <c r="P6918" s="2">
        <v>40525</v>
      </c>
      <c r="Q6918" s="1">
        <v>40555.173611111109</v>
      </c>
      <c r="R6918" t="s">
        <v>47</v>
      </c>
      <c r="S6918" t="s">
        <v>47</v>
      </c>
      <c r="T6918" t="s">
        <v>40</v>
      </c>
      <c r="U6918" t="b">
        <v>0</v>
      </c>
      <c r="V6918" t="s">
        <v>28</v>
      </c>
      <c r="W6918" t="s">
        <v>29</v>
      </c>
      <c r="X6918" t="s">
        <v>28</v>
      </c>
      <c r="Y6918" t="s">
        <v>30</v>
      </c>
    </row>
    <row r="6919" spans="1:25" x14ac:dyDescent="0.2">
      <c r="A6919">
        <v>6917</v>
      </c>
      <c r="B6919">
        <v>989832550</v>
      </c>
      <c r="C6919">
        <v>5000</v>
      </c>
      <c r="D6919">
        <v>0</v>
      </c>
      <c r="E6919">
        <v>0</v>
      </c>
      <c r="F6919">
        <v>29</v>
      </c>
      <c r="G6919">
        <v>4</v>
      </c>
      <c r="H6919">
        <v>1</v>
      </c>
      <c r="I6919">
        <v>5000</v>
      </c>
      <c r="J6919">
        <v>0</v>
      </c>
      <c r="K6919">
        <v>88.642638890000001</v>
      </c>
      <c r="L6919" t="s">
        <v>1088</v>
      </c>
      <c r="M6919" t="s">
        <v>72</v>
      </c>
      <c r="N6919" s="1">
        <v>42072.654861111114</v>
      </c>
      <c r="O6919" s="1">
        <v>40281.945833333331</v>
      </c>
      <c r="P6919" s="2">
        <v>40282</v>
      </c>
      <c r="Q6919" s="1">
        <v>40318.945833333331</v>
      </c>
      <c r="R6919" t="s">
        <v>59</v>
      </c>
      <c r="S6919" t="s">
        <v>26</v>
      </c>
      <c r="T6919" t="s">
        <v>31</v>
      </c>
      <c r="U6919" t="b">
        <v>0</v>
      </c>
      <c r="V6919" t="s">
        <v>41</v>
      </c>
      <c r="W6919" t="s">
        <v>29</v>
      </c>
      <c r="X6919" t="s">
        <v>41</v>
      </c>
      <c r="Y6919" t="s">
        <v>42</v>
      </c>
    </row>
    <row r="6920" spans="1:25" x14ac:dyDescent="0.2">
      <c r="A6920">
        <v>6918</v>
      </c>
      <c r="B6920">
        <v>160060479</v>
      </c>
      <c r="C6920">
        <v>8500</v>
      </c>
      <c r="D6920">
        <v>0</v>
      </c>
      <c r="E6920">
        <v>0</v>
      </c>
      <c r="F6920">
        <v>0</v>
      </c>
      <c r="G6920">
        <v>4</v>
      </c>
      <c r="H6920">
        <v>1</v>
      </c>
      <c r="I6920">
        <v>8500</v>
      </c>
      <c r="J6920">
        <v>0</v>
      </c>
      <c r="K6920">
        <v>89.902384260000005</v>
      </c>
      <c r="L6920" t="s">
        <v>1088</v>
      </c>
      <c r="M6920" t="s">
        <v>72</v>
      </c>
      <c r="N6920" s="1">
        <v>42072.654861111114</v>
      </c>
      <c r="O6920" s="1">
        <v>40281.945833333331</v>
      </c>
      <c r="P6920" s="2">
        <v>40282</v>
      </c>
      <c r="Q6920" s="1">
        <v>40318.945833333331</v>
      </c>
      <c r="R6920" t="s">
        <v>60</v>
      </c>
      <c r="S6920" t="s">
        <v>26</v>
      </c>
      <c r="T6920" t="s">
        <v>31</v>
      </c>
      <c r="U6920" t="b">
        <v>1</v>
      </c>
      <c r="V6920" t="s">
        <v>41</v>
      </c>
      <c r="W6920" t="s">
        <v>29</v>
      </c>
      <c r="X6920" t="s">
        <v>41</v>
      </c>
      <c r="Y6920" t="s">
        <v>42</v>
      </c>
    </row>
    <row r="6921" spans="1:25" x14ac:dyDescent="0.2">
      <c r="A6921">
        <v>6919</v>
      </c>
      <c r="B6921">
        <v>63329510</v>
      </c>
      <c r="C6921">
        <v>1000</v>
      </c>
      <c r="D6921">
        <v>0</v>
      </c>
      <c r="E6921">
        <v>0</v>
      </c>
      <c r="F6921">
        <v>0</v>
      </c>
      <c r="G6921">
        <v>4</v>
      </c>
      <c r="H6921">
        <v>1</v>
      </c>
      <c r="I6921">
        <v>1000</v>
      </c>
      <c r="J6921">
        <v>0</v>
      </c>
      <c r="K6921">
        <v>30.041666670000001</v>
      </c>
      <c r="L6921" t="s">
        <v>1088</v>
      </c>
      <c r="M6921" t="s">
        <v>72</v>
      </c>
      <c r="N6921" s="1">
        <v>42072.654861111114</v>
      </c>
      <c r="O6921" s="1">
        <v>40521.822222222225</v>
      </c>
      <c r="P6921" s="2">
        <v>40525</v>
      </c>
      <c r="Q6921" s="1">
        <v>40555.173611111109</v>
      </c>
      <c r="R6921" t="s">
        <v>200</v>
      </c>
      <c r="S6921" t="s">
        <v>34</v>
      </c>
      <c r="T6921" t="s">
        <v>31</v>
      </c>
      <c r="U6921" t="b">
        <v>0</v>
      </c>
      <c r="V6921" t="s">
        <v>28</v>
      </c>
      <c r="W6921" t="s">
        <v>29</v>
      </c>
      <c r="X6921" t="s">
        <v>28</v>
      </c>
      <c r="Y6921" t="s">
        <v>30</v>
      </c>
    </row>
    <row r="6922" spans="1:25" x14ac:dyDescent="0.2">
      <c r="A6922">
        <v>6920</v>
      </c>
      <c r="B6922">
        <v>1379413914</v>
      </c>
      <c r="C6922">
        <v>20000</v>
      </c>
      <c r="D6922">
        <v>0</v>
      </c>
      <c r="E6922">
        <v>0</v>
      </c>
      <c r="F6922">
        <v>0</v>
      </c>
      <c r="G6922">
        <v>4</v>
      </c>
      <c r="H6922">
        <v>1</v>
      </c>
      <c r="I6922">
        <v>20000</v>
      </c>
      <c r="J6922">
        <v>0</v>
      </c>
      <c r="K6922">
        <v>60</v>
      </c>
      <c r="L6922" t="s">
        <v>1088</v>
      </c>
      <c r="M6922" t="s">
        <v>72</v>
      </c>
      <c r="N6922" s="1">
        <v>42072.654861111114</v>
      </c>
      <c r="O6922" s="1">
        <v>40521.822222222225</v>
      </c>
      <c r="P6922" s="2">
        <v>40525</v>
      </c>
      <c r="Q6922" s="1">
        <v>40555.173611111109</v>
      </c>
      <c r="R6922" t="s">
        <v>59</v>
      </c>
      <c r="S6922" t="s">
        <v>26</v>
      </c>
      <c r="T6922" t="s">
        <v>31</v>
      </c>
      <c r="U6922" t="b">
        <v>0</v>
      </c>
      <c r="V6922" t="s">
        <v>28</v>
      </c>
      <c r="W6922" t="s">
        <v>29</v>
      </c>
      <c r="X6922" t="s">
        <v>28</v>
      </c>
      <c r="Y6922" t="s">
        <v>30</v>
      </c>
    </row>
    <row r="6923" spans="1:25" x14ac:dyDescent="0.2">
      <c r="A6923">
        <v>6921</v>
      </c>
      <c r="B6923">
        <v>1917153153</v>
      </c>
      <c r="C6923">
        <v>6000</v>
      </c>
      <c r="D6923">
        <v>0</v>
      </c>
      <c r="E6923">
        <v>0</v>
      </c>
      <c r="F6923">
        <v>18</v>
      </c>
      <c r="G6923">
        <v>4</v>
      </c>
      <c r="H6923">
        <v>1</v>
      </c>
      <c r="I6923">
        <v>6000</v>
      </c>
      <c r="J6923">
        <v>0</v>
      </c>
      <c r="K6923">
        <v>29.980902780000001</v>
      </c>
      <c r="L6923" t="s">
        <v>1088</v>
      </c>
      <c r="M6923" t="s">
        <v>72</v>
      </c>
      <c r="N6923" s="1">
        <v>42072.654861111114</v>
      </c>
      <c r="O6923" s="1">
        <v>40281.945833333331</v>
      </c>
      <c r="P6923" s="2">
        <v>40282</v>
      </c>
      <c r="Q6923" s="1">
        <v>40318.945833333331</v>
      </c>
      <c r="R6923" t="s">
        <v>125</v>
      </c>
      <c r="S6923" t="s">
        <v>52</v>
      </c>
      <c r="T6923" t="s">
        <v>31</v>
      </c>
      <c r="U6923" t="b">
        <v>0</v>
      </c>
      <c r="V6923" t="s">
        <v>41</v>
      </c>
      <c r="W6923" t="s">
        <v>29</v>
      </c>
      <c r="X6923" t="s">
        <v>41</v>
      </c>
      <c r="Y6923" t="s">
        <v>42</v>
      </c>
    </row>
    <row r="6924" spans="1:25" x14ac:dyDescent="0.2">
      <c r="A6924">
        <v>6922</v>
      </c>
      <c r="B6924">
        <v>1870955726</v>
      </c>
      <c r="C6924">
        <v>6000</v>
      </c>
      <c r="D6924">
        <v>0</v>
      </c>
      <c r="E6924">
        <v>0</v>
      </c>
      <c r="F6924">
        <v>0</v>
      </c>
      <c r="G6924">
        <v>3</v>
      </c>
      <c r="H6924">
        <v>1</v>
      </c>
      <c r="I6924">
        <v>6000</v>
      </c>
      <c r="J6924">
        <v>0</v>
      </c>
      <c r="K6924">
        <v>70.977037039999999</v>
      </c>
      <c r="L6924" t="s">
        <v>1088</v>
      </c>
      <c r="M6924" t="s">
        <v>72</v>
      </c>
      <c r="N6924" s="1">
        <v>42072.654861111114</v>
      </c>
      <c r="O6924" s="1">
        <v>40281.945833333331</v>
      </c>
      <c r="P6924" s="2">
        <v>40282</v>
      </c>
      <c r="Q6924" s="1">
        <v>40318.945833333331</v>
      </c>
      <c r="R6924" t="s">
        <v>55</v>
      </c>
      <c r="S6924" t="s">
        <v>37</v>
      </c>
      <c r="T6924" t="s">
        <v>40</v>
      </c>
      <c r="U6924" t="b">
        <v>0</v>
      </c>
      <c r="V6924" t="s">
        <v>41</v>
      </c>
      <c r="W6924" t="s">
        <v>29</v>
      </c>
      <c r="X6924" t="s">
        <v>41</v>
      </c>
      <c r="Y6924" t="s">
        <v>42</v>
      </c>
    </row>
    <row r="6925" spans="1:25" x14ac:dyDescent="0.2">
      <c r="A6925">
        <v>6923</v>
      </c>
      <c r="B6925">
        <v>1888085635</v>
      </c>
      <c r="C6925">
        <v>10000</v>
      </c>
      <c r="D6925">
        <v>0</v>
      </c>
      <c r="E6925">
        <v>0</v>
      </c>
      <c r="F6925">
        <v>0</v>
      </c>
      <c r="G6925">
        <v>3</v>
      </c>
      <c r="H6925">
        <v>1</v>
      </c>
      <c r="I6925">
        <v>10000</v>
      </c>
      <c r="J6925">
        <v>0</v>
      </c>
      <c r="K6925">
        <v>72.664594910000005</v>
      </c>
      <c r="L6925" t="s">
        <v>1088</v>
      </c>
      <c r="M6925" t="s">
        <v>72</v>
      </c>
      <c r="N6925" s="1">
        <v>42072.654861111114</v>
      </c>
      <c r="O6925" s="1">
        <v>40521.822222222225</v>
      </c>
      <c r="P6925" s="2">
        <v>40525</v>
      </c>
      <c r="Q6925" s="1">
        <v>40555.173611111109</v>
      </c>
      <c r="R6925" t="s">
        <v>26</v>
      </c>
      <c r="S6925" t="s">
        <v>26</v>
      </c>
      <c r="T6925" t="s">
        <v>31</v>
      </c>
      <c r="U6925" t="b">
        <v>0</v>
      </c>
      <c r="V6925" t="s">
        <v>28</v>
      </c>
      <c r="W6925" t="s">
        <v>29</v>
      </c>
      <c r="X6925" t="s">
        <v>28</v>
      </c>
      <c r="Y6925" t="s">
        <v>30</v>
      </c>
    </row>
    <row r="6926" spans="1:25" x14ac:dyDescent="0.2">
      <c r="A6926">
        <v>6924</v>
      </c>
      <c r="B6926">
        <v>434239721</v>
      </c>
      <c r="C6926">
        <v>3000</v>
      </c>
      <c r="D6926">
        <v>0</v>
      </c>
      <c r="E6926">
        <v>0</v>
      </c>
      <c r="F6926">
        <v>5</v>
      </c>
      <c r="G6926">
        <v>3</v>
      </c>
      <c r="H6926">
        <v>1</v>
      </c>
      <c r="I6926">
        <v>3000</v>
      </c>
      <c r="J6926">
        <v>0</v>
      </c>
      <c r="K6926">
        <v>59.587106480000003</v>
      </c>
      <c r="L6926" t="s">
        <v>1088</v>
      </c>
      <c r="M6926" t="s">
        <v>72</v>
      </c>
      <c r="N6926" s="1">
        <v>42072.654861111114</v>
      </c>
      <c r="O6926" s="1">
        <v>40521.822222222225</v>
      </c>
      <c r="P6926" s="2">
        <v>40525</v>
      </c>
      <c r="Q6926" s="1">
        <v>40555.173611111109</v>
      </c>
      <c r="R6926" t="s">
        <v>62</v>
      </c>
      <c r="S6926" t="s">
        <v>62</v>
      </c>
      <c r="T6926" t="s">
        <v>31</v>
      </c>
      <c r="U6926" t="b">
        <v>0</v>
      </c>
      <c r="V6926" t="s">
        <v>28</v>
      </c>
      <c r="W6926" t="s">
        <v>29</v>
      </c>
      <c r="X6926" t="s">
        <v>28</v>
      </c>
      <c r="Y6926" t="s">
        <v>30</v>
      </c>
    </row>
    <row r="6927" spans="1:25" x14ac:dyDescent="0.2">
      <c r="A6927">
        <v>6925</v>
      </c>
      <c r="B6927">
        <v>282190697</v>
      </c>
      <c r="C6927">
        <v>12977</v>
      </c>
      <c r="D6927">
        <v>0</v>
      </c>
      <c r="E6927">
        <v>0</v>
      </c>
      <c r="F6927">
        <v>16</v>
      </c>
      <c r="G6927">
        <v>3</v>
      </c>
      <c r="H6927">
        <v>1</v>
      </c>
      <c r="I6927">
        <v>12977</v>
      </c>
      <c r="J6927">
        <v>0</v>
      </c>
      <c r="K6927">
        <v>91.958333330000002</v>
      </c>
      <c r="L6927" t="s">
        <v>1088</v>
      </c>
      <c r="M6927" t="s">
        <v>72</v>
      </c>
      <c r="N6927" s="1">
        <v>42072.654861111114</v>
      </c>
      <c r="O6927" s="1">
        <v>40521.822222222225</v>
      </c>
      <c r="P6927" s="2">
        <v>40525</v>
      </c>
      <c r="Q6927" s="1">
        <v>40555.173611111109</v>
      </c>
      <c r="R6927" t="s">
        <v>59</v>
      </c>
      <c r="S6927" t="s">
        <v>26</v>
      </c>
      <c r="T6927" t="s">
        <v>31</v>
      </c>
      <c r="U6927" t="b">
        <v>1</v>
      </c>
      <c r="V6927" t="s">
        <v>28</v>
      </c>
      <c r="W6927" t="s">
        <v>29</v>
      </c>
      <c r="X6927" t="s">
        <v>28</v>
      </c>
      <c r="Y6927" t="s">
        <v>30</v>
      </c>
    </row>
    <row r="6928" spans="1:25" x14ac:dyDescent="0.2">
      <c r="A6928">
        <v>6926</v>
      </c>
      <c r="B6928">
        <v>2123052088</v>
      </c>
      <c r="C6928">
        <v>2000</v>
      </c>
      <c r="D6928">
        <v>0</v>
      </c>
      <c r="E6928">
        <v>0</v>
      </c>
      <c r="F6928">
        <v>0</v>
      </c>
      <c r="G6928">
        <v>3</v>
      </c>
      <c r="H6928">
        <v>1</v>
      </c>
      <c r="I6928">
        <v>2000</v>
      </c>
      <c r="J6928">
        <v>0</v>
      </c>
      <c r="K6928">
        <v>13.342233800000001</v>
      </c>
      <c r="L6928" t="s">
        <v>1088</v>
      </c>
      <c r="M6928" t="s">
        <v>72</v>
      </c>
      <c r="N6928" s="1">
        <v>42072.654861111114</v>
      </c>
      <c r="O6928" s="1">
        <v>40281.945833333331</v>
      </c>
      <c r="P6928" s="2">
        <v>40282</v>
      </c>
      <c r="Q6928" s="1">
        <v>40318.945833333331</v>
      </c>
      <c r="R6928" t="s">
        <v>25</v>
      </c>
      <c r="S6928" t="s">
        <v>26</v>
      </c>
      <c r="T6928" t="s">
        <v>40</v>
      </c>
      <c r="U6928" t="b">
        <v>0</v>
      </c>
      <c r="V6928" t="s">
        <v>41</v>
      </c>
      <c r="W6928" t="s">
        <v>29</v>
      </c>
      <c r="X6928" t="s">
        <v>41</v>
      </c>
      <c r="Y6928" t="s">
        <v>42</v>
      </c>
    </row>
    <row r="6929" spans="1:25" x14ac:dyDescent="0.2">
      <c r="A6929">
        <v>6927</v>
      </c>
      <c r="B6929">
        <v>1960425787</v>
      </c>
      <c r="C6929">
        <v>1250</v>
      </c>
      <c r="D6929">
        <v>0</v>
      </c>
      <c r="E6929">
        <v>0</v>
      </c>
      <c r="F6929">
        <v>0</v>
      </c>
      <c r="G6929">
        <v>3</v>
      </c>
      <c r="H6929">
        <v>1</v>
      </c>
      <c r="I6929">
        <v>1250</v>
      </c>
      <c r="J6929">
        <v>0</v>
      </c>
      <c r="K6929">
        <v>31</v>
      </c>
      <c r="L6929" t="s">
        <v>1088</v>
      </c>
      <c r="M6929" t="s">
        <v>72</v>
      </c>
      <c r="N6929" s="1">
        <v>42072.654861111114</v>
      </c>
      <c r="O6929" s="1">
        <v>40521.822222222225</v>
      </c>
      <c r="P6929" s="2">
        <v>40525</v>
      </c>
      <c r="Q6929" s="1">
        <v>40555.173611111109</v>
      </c>
      <c r="R6929" t="s">
        <v>25</v>
      </c>
      <c r="S6929" t="s">
        <v>26</v>
      </c>
      <c r="T6929" t="s">
        <v>40</v>
      </c>
      <c r="U6929" t="b">
        <v>1</v>
      </c>
      <c r="V6929" t="s">
        <v>28</v>
      </c>
      <c r="W6929" t="s">
        <v>29</v>
      </c>
      <c r="X6929" t="s">
        <v>28</v>
      </c>
      <c r="Y6929" t="s">
        <v>30</v>
      </c>
    </row>
    <row r="6930" spans="1:25" x14ac:dyDescent="0.2">
      <c r="A6930">
        <v>6928</v>
      </c>
      <c r="B6930">
        <v>438048592</v>
      </c>
      <c r="C6930">
        <v>2500</v>
      </c>
      <c r="D6930">
        <v>0</v>
      </c>
      <c r="E6930">
        <v>0</v>
      </c>
      <c r="F6930">
        <v>0</v>
      </c>
      <c r="G6930">
        <v>3</v>
      </c>
      <c r="H6930">
        <v>1</v>
      </c>
      <c r="I6930">
        <v>2500</v>
      </c>
      <c r="J6930">
        <v>0</v>
      </c>
      <c r="K6930">
        <v>40.319930560000003</v>
      </c>
      <c r="L6930" t="s">
        <v>1088</v>
      </c>
      <c r="M6930" t="s">
        <v>72</v>
      </c>
      <c r="N6930" s="1">
        <v>42072.654861111114</v>
      </c>
      <c r="O6930" s="1">
        <v>40281.945833333331</v>
      </c>
      <c r="P6930" s="2">
        <v>40282</v>
      </c>
      <c r="Q6930" s="1">
        <v>40318.945833333331</v>
      </c>
      <c r="R6930" t="s">
        <v>25</v>
      </c>
      <c r="S6930" t="s">
        <v>26</v>
      </c>
      <c r="T6930" t="s">
        <v>40</v>
      </c>
      <c r="U6930" t="b">
        <v>0</v>
      </c>
      <c r="V6930" t="s">
        <v>41</v>
      </c>
      <c r="W6930" t="s">
        <v>29</v>
      </c>
      <c r="X6930" t="s">
        <v>41</v>
      </c>
      <c r="Y6930" t="s">
        <v>42</v>
      </c>
    </row>
    <row r="6931" spans="1:25" x14ac:dyDescent="0.2">
      <c r="A6931">
        <v>6929</v>
      </c>
      <c r="B6931">
        <v>1323007535</v>
      </c>
      <c r="C6931">
        <v>1000</v>
      </c>
      <c r="D6931">
        <v>0</v>
      </c>
      <c r="E6931">
        <v>0</v>
      </c>
      <c r="F6931">
        <v>0</v>
      </c>
      <c r="G6931">
        <v>3</v>
      </c>
      <c r="H6931">
        <v>1</v>
      </c>
      <c r="I6931">
        <v>1000</v>
      </c>
      <c r="J6931">
        <v>0</v>
      </c>
      <c r="K6931">
        <v>18</v>
      </c>
      <c r="L6931" t="s">
        <v>1088</v>
      </c>
      <c r="M6931" t="s">
        <v>72</v>
      </c>
      <c r="N6931" s="1">
        <v>42072.654861111114</v>
      </c>
      <c r="O6931" s="1">
        <v>40521.822222222225</v>
      </c>
      <c r="P6931" s="2">
        <v>40525</v>
      </c>
      <c r="Q6931" s="1">
        <v>40555.173611111109</v>
      </c>
      <c r="R6931" t="s">
        <v>25</v>
      </c>
      <c r="S6931" t="s">
        <v>26</v>
      </c>
      <c r="T6931" t="s">
        <v>31</v>
      </c>
      <c r="U6931" t="b">
        <v>1</v>
      </c>
      <c r="V6931" t="s">
        <v>28</v>
      </c>
      <c r="W6931" t="s">
        <v>29</v>
      </c>
      <c r="X6931" t="s">
        <v>28</v>
      </c>
      <c r="Y6931" t="s">
        <v>30</v>
      </c>
    </row>
    <row r="6932" spans="1:25" x14ac:dyDescent="0.2">
      <c r="A6932">
        <v>6930</v>
      </c>
      <c r="B6932">
        <v>1693434615</v>
      </c>
      <c r="C6932">
        <v>6000</v>
      </c>
      <c r="D6932">
        <v>0</v>
      </c>
      <c r="E6932">
        <v>0</v>
      </c>
      <c r="F6932">
        <v>0</v>
      </c>
      <c r="G6932">
        <v>3</v>
      </c>
      <c r="H6932">
        <v>1</v>
      </c>
      <c r="I6932">
        <v>6000</v>
      </c>
      <c r="J6932">
        <v>0</v>
      </c>
      <c r="K6932">
        <v>60.172094909999998</v>
      </c>
      <c r="L6932" t="s">
        <v>1088</v>
      </c>
      <c r="M6932" t="s">
        <v>72</v>
      </c>
      <c r="N6932" s="1">
        <v>42072.654861111114</v>
      </c>
      <c r="O6932" s="1">
        <v>40281.945833333331</v>
      </c>
      <c r="P6932" s="2">
        <v>40282</v>
      </c>
      <c r="Q6932" s="1">
        <v>40318.945833333331</v>
      </c>
      <c r="R6932" t="s">
        <v>55</v>
      </c>
      <c r="S6932" t="s">
        <v>37</v>
      </c>
      <c r="T6932" t="s">
        <v>40</v>
      </c>
      <c r="U6932" t="b">
        <v>0</v>
      </c>
      <c r="V6932" t="s">
        <v>41</v>
      </c>
      <c r="W6932" t="s">
        <v>29</v>
      </c>
      <c r="X6932" t="s">
        <v>41</v>
      </c>
      <c r="Y6932" t="s">
        <v>42</v>
      </c>
    </row>
    <row r="6933" spans="1:25" x14ac:dyDescent="0.2">
      <c r="A6933">
        <v>6931</v>
      </c>
      <c r="B6933">
        <v>1388986850</v>
      </c>
      <c r="C6933">
        <v>10</v>
      </c>
      <c r="D6933">
        <v>0</v>
      </c>
      <c r="E6933">
        <v>0</v>
      </c>
      <c r="F6933">
        <v>1</v>
      </c>
      <c r="G6933">
        <v>3</v>
      </c>
      <c r="H6933">
        <v>1</v>
      </c>
      <c r="I6933">
        <v>10</v>
      </c>
      <c r="J6933">
        <v>0</v>
      </c>
      <c r="K6933">
        <v>50.942789349999998</v>
      </c>
      <c r="L6933" t="s">
        <v>1088</v>
      </c>
      <c r="M6933" t="s">
        <v>72</v>
      </c>
      <c r="N6933" s="1">
        <v>42072.654861111114</v>
      </c>
      <c r="O6933" s="1">
        <v>40281.945833333331</v>
      </c>
      <c r="P6933" s="2">
        <v>40282</v>
      </c>
      <c r="Q6933" s="1">
        <v>40318.945833333331</v>
      </c>
      <c r="R6933" t="s">
        <v>55</v>
      </c>
      <c r="S6933" t="s">
        <v>37</v>
      </c>
      <c r="T6933" t="s">
        <v>40</v>
      </c>
      <c r="U6933" t="b">
        <v>1</v>
      </c>
      <c r="V6933" t="s">
        <v>41</v>
      </c>
      <c r="W6933" t="s">
        <v>29</v>
      </c>
      <c r="X6933" t="s">
        <v>41</v>
      </c>
      <c r="Y6933" t="s">
        <v>42</v>
      </c>
    </row>
    <row r="6934" spans="1:25" x14ac:dyDescent="0.2">
      <c r="A6934">
        <v>6932</v>
      </c>
      <c r="B6934">
        <v>1259229253</v>
      </c>
      <c r="C6934">
        <v>30000</v>
      </c>
      <c r="D6934">
        <v>0</v>
      </c>
      <c r="E6934">
        <v>0</v>
      </c>
      <c r="F6934">
        <v>0</v>
      </c>
      <c r="G6934">
        <v>3</v>
      </c>
      <c r="H6934">
        <v>1</v>
      </c>
      <c r="I6934">
        <v>30000</v>
      </c>
      <c r="J6934">
        <v>0</v>
      </c>
      <c r="K6934">
        <v>30</v>
      </c>
      <c r="L6934" t="s">
        <v>1088</v>
      </c>
      <c r="M6934" t="s">
        <v>72</v>
      </c>
      <c r="N6934" s="1">
        <v>42072.654861111114</v>
      </c>
      <c r="O6934" s="1">
        <v>40521.822222222225</v>
      </c>
      <c r="P6934" s="2">
        <v>40525</v>
      </c>
      <c r="Q6934" s="1">
        <v>40555.173611111109</v>
      </c>
      <c r="R6934" t="s">
        <v>26</v>
      </c>
      <c r="S6934" t="s">
        <v>26</v>
      </c>
      <c r="T6934" t="s">
        <v>31</v>
      </c>
      <c r="U6934" t="b">
        <v>1</v>
      </c>
      <c r="V6934" t="s">
        <v>28</v>
      </c>
      <c r="W6934" t="s">
        <v>29</v>
      </c>
      <c r="X6934" t="s">
        <v>28</v>
      </c>
      <c r="Y6934" t="s">
        <v>30</v>
      </c>
    </row>
    <row r="6935" spans="1:25" x14ac:dyDescent="0.2">
      <c r="A6935">
        <v>6933</v>
      </c>
      <c r="B6935">
        <v>388247722</v>
      </c>
      <c r="C6935">
        <v>10000</v>
      </c>
      <c r="D6935">
        <v>0</v>
      </c>
      <c r="E6935">
        <v>0</v>
      </c>
      <c r="F6935">
        <v>1</v>
      </c>
      <c r="G6935">
        <v>3</v>
      </c>
      <c r="H6935">
        <v>1</v>
      </c>
      <c r="I6935">
        <v>10000</v>
      </c>
      <c r="J6935">
        <v>0</v>
      </c>
      <c r="K6935">
        <v>43.58780093</v>
      </c>
      <c r="L6935" t="s">
        <v>1088</v>
      </c>
      <c r="M6935" t="s">
        <v>72</v>
      </c>
      <c r="N6935" s="1">
        <v>42072.654861111114</v>
      </c>
      <c r="O6935" s="1">
        <v>40521.822222222225</v>
      </c>
      <c r="P6935" s="2">
        <v>40525</v>
      </c>
      <c r="Q6935" s="1">
        <v>40555.173611111109</v>
      </c>
      <c r="R6935" t="s">
        <v>59</v>
      </c>
      <c r="S6935" t="s">
        <v>26</v>
      </c>
      <c r="T6935" t="s">
        <v>31</v>
      </c>
      <c r="U6935" t="b">
        <v>1</v>
      </c>
      <c r="V6935" t="s">
        <v>28</v>
      </c>
      <c r="W6935" t="s">
        <v>29</v>
      </c>
      <c r="X6935" t="s">
        <v>28</v>
      </c>
      <c r="Y6935" t="s">
        <v>30</v>
      </c>
    </row>
    <row r="6936" spans="1:25" x14ac:dyDescent="0.2">
      <c r="A6936">
        <v>6934</v>
      </c>
      <c r="B6936">
        <v>82318303</v>
      </c>
      <c r="C6936">
        <v>5000</v>
      </c>
      <c r="D6936">
        <v>0</v>
      </c>
      <c r="E6936">
        <v>0</v>
      </c>
      <c r="F6936">
        <v>0</v>
      </c>
      <c r="G6936">
        <v>3</v>
      </c>
      <c r="H6936">
        <v>1</v>
      </c>
      <c r="I6936">
        <v>5000</v>
      </c>
      <c r="J6936">
        <v>0</v>
      </c>
      <c r="K6936">
        <v>31.991967590000002</v>
      </c>
      <c r="L6936" t="s">
        <v>1088</v>
      </c>
      <c r="M6936" t="s">
        <v>72</v>
      </c>
      <c r="N6936" s="1">
        <v>42072.654861111114</v>
      </c>
      <c r="O6936" s="1">
        <v>40521.822222222225</v>
      </c>
      <c r="P6936" s="2">
        <v>40525</v>
      </c>
      <c r="Q6936" s="1">
        <v>40555.173611111109</v>
      </c>
      <c r="R6936" t="s">
        <v>59</v>
      </c>
      <c r="S6936" t="s">
        <v>26</v>
      </c>
      <c r="T6936" t="s">
        <v>31</v>
      </c>
      <c r="U6936" t="b">
        <v>1</v>
      </c>
      <c r="V6936" t="s">
        <v>28</v>
      </c>
      <c r="W6936" t="s">
        <v>29</v>
      </c>
      <c r="X6936" t="s">
        <v>28</v>
      </c>
      <c r="Y6936" t="s">
        <v>30</v>
      </c>
    </row>
    <row r="6937" spans="1:25" x14ac:dyDescent="0.2">
      <c r="A6937">
        <v>6935</v>
      </c>
      <c r="B6937">
        <v>1275895636</v>
      </c>
      <c r="C6937">
        <v>2500</v>
      </c>
      <c r="D6937">
        <v>0</v>
      </c>
      <c r="E6937">
        <v>0</v>
      </c>
      <c r="F6937">
        <v>2</v>
      </c>
      <c r="G6937">
        <v>3</v>
      </c>
      <c r="H6937">
        <v>1</v>
      </c>
      <c r="I6937">
        <v>2500</v>
      </c>
      <c r="J6937">
        <v>0</v>
      </c>
      <c r="K6937">
        <v>62.934386570000001</v>
      </c>
      <c r="L6937" t="s">
        <v>1088</v>
      </c>
      <c r="M6937" t="s">
        <v>72</v>
      </c>
      <c r="N6937" s="1">
        <v>42072.654861111114</v>
      </c>
      <c r="O6937" s="1">
        <v>40281.945833333331</v>
      </c>
      <c r="P6937" s="2">
        <v>40282</v>
      </c>
      <c r="Q6937" s="1">
        <v>40318.945833333331</v>
      </c>
      <c r="R6937" t="s">
        <v>103</v>
      </c>
      <c r="S6937" t="s">
        <v>34</v>
      </c>
      <c r="T6937" t="s">
        <v>40</v>
      </c>
      <c r="U6937" t="b">
        <v>0</v>
      </c>
      <c r="V6937" t="s">
        <v>41</v>
      </c>
      <c r="W6937" t="s">
        <v>29</v>
      </c>
      <c r="X6937" t="s">
        <v>41</v>
      </c>
      <c r="Y6937" t="s">
        <v>42</v>
      </c>
    </row>
    <row r="6938" spans="1:25" x14ac:dyDescent="0.2">
      <c r="A6938">
        <v>6936</v>
      </c>
      <c r="B6938">
        <v>343849688</v>
      </c>
      <c r="C6938">
        <v>600</v>
      </c>
      <c r="D6938">
        <v>0</v>
      </c>
      <c r="E6938">
        <v>0</v>
      </c>
      <c r="F6938">
        <v>8</v>
      </c>
      <c r="G6938">
        <v>2</v>
      </c>
      <c r="H6938">
        <v>1</v>
      </c>
      <c r="I6938">
        <v>600</v>
      </c>
      <c r="J6938">
        <v>0</v>
      </c>
      <c r="K6938">
        <v>17.98</v>
      </c>
      <c r="L6938" t="s">
        <v>1088</v>
      </c>
      <c r="M6938" t="s">
        <v>72</v>
      </c>
      <c r="N6938" s="1">
        <v>42072.654861111114</v>
      </c>
      <c r="O6938" s="1">
        <v>40521.822222222225</v>
      </c>
      <c r="P6938" s="2">
        <v>40525</v>
      </c>
      <c r="Q6938" s="1">
        <v>40555.173611111109</v>
      </c>
      <c r="R6938" t="s">
        <v>114</v>
      </c>
      <c r="S6938" t="s">
        <v>26</v>
      </c>
      <c r="T6938" t="s">
        <v>31</v>
      </c>
      <c r="U6938" t="b">
        <v>1</v>
      </c>
      <c r="V6938" t="s">
        <v>28</v>
      </c>
      <c r="W6938" t="s">
        <v>29</v>
      </c>
      <c r="X6938" t="s">
        <v>28</v>
      </c>
      <c r="Y6938" t="s">
        <v>30</v>
      </c>
    </row>
    <row r="6939" spans="1:25" x14ac:dyDescent="0.2">
      <c r="A6939">
        <v>6937</v>
      </c>
      <c r="B6939">
        <v>581201837</v>
      </c>
      <c r="C6939">
        <v>2400</v>
      </c>
      <c r="D6939">
        <v>0</v>
      </c>
      <c r="E6939">
        <v>0</v>
      </c>
      <c r="F6939">
        <v>0</v>
      </c>
      <c r="G6939">
        <v>2</v>
      </c>
      <c r="H6939">
        <v>1</v>
      </c>
      <c r="I6939">
        <v>2400</v>
      </c>
      <c r="J6939">
        <v>0</v>
      </c>
      <c r="K6939">
        <v>29.96952546</v>
      </c>
      <c r="L6939" t="s">
        <v>1088</v>
      </c>
      <c r="M6939" t="s">
        <v>72</v>
      </c>
      <c r="N6939" s="1">
        <v>42072.654861111114</v>
      </c>
      <c r="O6939" s="1">
        <v>40281.945833333331</v>
      </c>
      <c r="P6939" s="2">
        <v>40282</v>
      </c>
      <c r="Q6939" s="1">
        <v>40318.945833333331</v>
      </c>
      <c r="R6939" t="s">
        <v>52</v>
      </c>
      <c r="S6939" t="s">
        <v>52</v>
      </c>
      <c r="T6939" t="s">
        <v>31</v>
      </c>
      <c r="U6939" t="b">
        <v>0</v>
      </c>
      <c r="V6939" t="s">
        <v>41</v>
      </c>
      <c r="W6939" t="s">
        <v>29</v>
      </c>
      <c r="X6939" t="s">
        <v>41</v>
      </c>
      <c r="Y6939" t="s">
        <v>42</v>
      </c>
    </row>
    <row r="6940" spans="1:25" x14ac:dyDescent="0.2">
      <c r="A6940">
        <v>6938</v>
      </c>
      <c r="B6940">
        <v>1832311953</v>
      </c>
      <c r="C6940">
        <v>3000</v>
      </c>
      <c r="D6940">
        <v>0</v>
      </c>
      <c r="E6940">
        <v>0</v>
      </c>
      <c r="F6940">
        <v>1</v>
      </c>
      <c r="G6940">
        <v>2</v>
      </c>
      <c r="H6940">
        <v>1</v>
      </c>
      <c r="I6940">
        <v>3000</v>
      </c>
      <c r="J6940">
        <v>0</v>
      </c>
      <c r="K6940">
        <v>46.078634260000001</v>
      </c>
      <c r="L6940" t="s">
        <v>1088</v>
      </c>
      <c r="M6940" t="s">
        <v>72</v>
      </c>
      <c r="N6940" s="1">
        <v>42072.654861111114</v>
      </c>
      <c r="O6940" s="1">
        <v>40281.945833333331</v>
      </c>
      <c r="P6940" s="2">
        <v>40282</v>
      </c>
      <c r="Q6940" s="1">
        <v>40318.945833333331</v>
      </c>
      <c r="R6940" t="s">
        <v>25</v>
      </c>
      <c r="S6940" t="s">
        <v>26</v>
      </c>
      <c r="T6940" t="s">
        <v>31</v>
      </c>
      <c r="U6940" t="b">
        <v>0</v>
      </c>
      <c r="V6940" t="s">
        <v>41</v>
      </c>
      <c r="W6940" t="s">
        <v>29</v>
      </c>
      <c r="X6940" t="s">
        <v>41</v>
      </c>
      <c r="Y6940" t="s">
        <v>42</v>
      </c>
    </row>
    <row r="6941" spans="1:25" x14ac:dyDescent="0.2">
      <c r="A6941">
        <v>6939</v>
      </c>
      <c r="B6941">
        <v>2069374756</v>
      </c>
      <c r="C6941">
        <v>3000</v>
      </c>
      <c r="D6941">
        <v>0</v>
      </c>
      <c r="E6941">
        <v>0</v>
      </c>
      <c r="F6941">
        <v>4</v>
      </c>
      <c r="G6941">
        <v>2</v>
      </c>
      <c r="H6941">
        <v>1</v>
      </c>
      <c r="I6941">
        <v>3000</v>
      </c>
      <c r="J6941">
        <v>0</v>
      </c>
      <c r="K6941">
        <v>89.878842590000005</v>
      </c>
      <c r="L6941" t="s">
        <v>1088</v>
      </c>
      <c r="M6941" t="s">
        <v>72</v>
      </c>
      <c r="N6941" s="1">
        <v>42072.654861111114</v>
      </c>
      <c r="O6941" s="1">
        <v>40281.945833333331</v>
      </c>
      <c r="P6941" s="2">
        <v>40282</v>
      </c>
      <c r="Q6941" s="1">
        <v>40318.945833333331</v>
      </c>
      <c r="R6941" t="s">
        <v>59</v>
      </c>
      <c r="S6941" t="s">
        <v>26</v>
      </c>
      <c r="T6941" t="s">
        <v>40</v>
      </c>
      <c r="U6941" t="b">
        <v>1</v>
      </c>
      <c r="V6941" t="s">
        <v>41</v>
      </c>
      <c r="W6941" t="s">
        <v>29</v>
      </c>
      <c r="X6941" t="s">
        <v>41</v>
      </c>
      <c r="Y6941" t="s">
        <v>42</v>
      </c>
    </row>
    <row r="6942" spans="1:25" x14ac:dyDescent="0.2">
      <c r="A6942">
        <v>6940</v>
      </c>
      <c r="B6942">
        <v>1936701998</v>
      </c>
      <c r="C6942">
        <v>2000</v>
      </c>
      <c r="D6942">
        <v>0</v>
      </c>
      <c r="E6942">
        <v>0</v>
      </c>
      <c r="F6942">
        <v>4</v>
      </c>
      <c r="G6942">
        <v>2</v>
      </c>
      <c r="H6942">
        <v>1</v>
      </c>
      <c r="I6942">
        <v>2000</v>
      </c>
      <c r="J6942">
        <v>0</v>
      </c>
      <c r="K6942">
        <v>89.995763890000006</v>
      </c>
      <c r="L6942" t="s">
        <v>1088</v>
      </c>
      <c r="M6942" t="s">
        <v>72</v>
      </c>
      <c r="N6942" s="1">
        <v>42072.654861111114</v>
      </c>
      <c r="O6942" s="1">
        <v>40281.945833333331</v>
      </c>
      <c r="P6942" s="2">
        <v>40282</v>
      </c>
      <c r="Q6942" s="1">
        <v>40318.945833333331</v>
      </c>
      <c r="R6942" t="s">
        <v>62</v>
      </c>
      <c r="S6942" t="s">
        <v>62</v>
      </c>
      <c r="T6942" t="s">
        <v>31</v>
      </c>
      <c r="U6942" t="b">
        <v>0</v>
      </c>
      <c r="V6942" t="s">
        <v>41</v>
      </c>
      <c r="W6942" t="s">
        <v>29</v>
      </c>
      <c r="X6942" t="s">
        <v>41</v>
      </c>
      <c r="Y6942" t="s">
        <v>42</v>
      </c>
    </row>
    <row r="6943" spans="1:25" x14ac:dyDescent="0.2">
      <c r="A6943">
        <v>6941</v>
      </c>
      <c r="B6943">
        <v>2131090134</v>
      </c>
      <c r="C6943">
        <v>2500</v>
      </c>
      <c r="D6943">
        <v>0</v>
      </c>
      <c r="E6943">
        <v>0</v>
      </c>
      <c r="F6943">
        <v>0</v>
      </c>
      <c r="G6943">
        <v>2</v>
      </c>
      <c r="H6943">
        <v>1</v>
      </c>
      <c r="I6943">
        <v>2500</v>
      </c>
      <c r="J6943">
        <v>0</v>
      </c>
      <c r="K6943">
        <v>62.834259260000003</v>
      </c>
      <c r="L6943" t="s">
        <v>1088</v>
      </c>
      <c r="M6943" t="s">
        <v>72</v>
      </c>
      <c r="N6943" s="1">
        <v>42072.654861111114</v>
      </c>
      <c r="O6943" s="1">
        <v>40281.945833333331</v>
      </c>
      <c r="P6943" s="2">
        <v>40282</v>
      </c>
      <c r="Q6943" s="1">
        <v>40318.945833333331</v>
      </c>
      <c r="R6943" t="s">
        <v>51</v>
      </c>
      <c r="S6943" t="s">
        <v>52</v>
      </c>
      <c r="T6943" t="s">
        <v>31</v>
      </c>
      <c r="U6943" t="b">
        <v>0</v>
      </c>
      <c r="V6943" t="s">
        <v>41</v>
      </c>
      <c r="W6943" t="s">
        <v>29</v>
      </c>
      <c r="X6943" t="s">
        <v>41</v>
      </c>
      <c r="Y6943" t="s">
        <v>42</v>
      </c>
    </row>
    <row r="6944" spans="1:25" x14ac:dyDescent="0.2">
      <c r="A6944">
        <v>6942</v>
      </c>
      <c r="B6944">
        <v>2034211724</v>
      </c>
      <c r="C6944">
        <v>5000</v>
      </c>
      <c r="D6944">
        <v>0</v>
      </c>
      <c r="E6944">
        <v>0</v>
      </c>
      <c r="F6944">
        <v>0</v>
      </c>
      <c r="G6944">
        <v>2</v>
      </c>
      <c r="H6944">
        <v>1</v>
      </c>
      <c r="I6944">
        <v>5000</v>
      </c>
      <c r="J6944">
        <v>0</v>
      </c>
      <c r="K6944">
        <v>62.623194439999999</v>
      </c>
      <c r="L6944" t="s">
        <v>1088</v>
      </c>
      <c r="M6944" t="s">
        <v>72</v>
      </c>
      <c r="N6944" s="1">
        <v>42072.654861111114</v>
      </c>
      <c r="O6944" s="1">
        <v>40521.822222222225</v>
      </c>
      <c r="P6944" s="2">
        <v>40525</v>
      </c>
      <c r="Q6944" s="1">
        <v>40555.173611111109</v>
      </c>
      <c r="R6944" t="s">
        <v>25</v>
      </c>
      <c r="S6944" t="s">
        <v>26</v>
      </c>
      <c r="T6944" t="s">
        <v>31</v>
      </c>
      <c r="U6944" t="b">
        <v>1</v>
      </c>
      <c r="V6944" t="s">
        <v>28</v>
      </c>
      <c r="W6944" t="s">
        <v>29</v>
      </c>
      <c r="X6944" t="s">
        <v>28</v>
      </c>
      <c r="Y6944" t="s">
        <v>30</v>
      </c>
    </row>
    <row r="6945" spans="1:25" x14ac:dyDescent="0.2">
      <c r="A6945">
        <v>6943</v>
      </c>
      <c r="B6945">
        <v>1755293071</v>
      </c>
      <c r="C6945">
        <v>10000</v>
      </c>
      <c r="D6945">
        <v>0</v>
      </c>
      <c r="E6945">
        <v>0</v>
      </c>
      <c r="F6945">
        <v>7</v>
      </c>
      <c r="G6945">
        <v>2</v>
      </c>
      <c r="H6945">
        <v>1</v>
      </c>
      <c r="I6945">
        <v>10000</v>
      </c>
      <c r="J6945">
        <v>0</v>
      </c>
      <c r="K6945">
        <v>30.041666670000001</v>
      </c>
      <c r="L6945" t="s">
        <v>1088</v>
      </c>
      <c r="M6945" t="s">
        <v>72</v>
      </c>
      <c r="N6945" s="1">
        <v>42072.654861111114</v>
      </c>
      <c r="O6945" s="1">
        <v>40521.822222222225</v>
      </c>
      <c r="P6945" s="2">
        <v>40525</v>
      </c>
      <c r="Q6945" s="1">
        <v>40555.173611111109</v>
      </c>
      <c r="R6945" t="s">
        <v>76</v>
      </c>
      <c r="S6945" t="s">
        <v>77</v>
      </c>
      <c r="T6945" t="s">
        <v>31</v>
      </c>
      <c r="U6945" t="b">
        <v>0</v>
      </c>
      <c r="V6945" t="s">
        <v>28</v>
      </c>
      <c r="W6945" t="s">
        <v>29</v>
      </c>
      <c r="X6945" t="s">
        <v>28</v>
      </c>
      <c r="Y6945" t="s">
        <v>30</v>
      </c>
    </row>
    <row r="6946" spans="1:25" x14ac:dyDescent="0.2">
      <c r="A6946">
        <v>6944</v>
      </c>
      <c r="B6946">
        <v>295233939</v>
      </c>
      <c r="C6946">
        <v>1500</v>
      </c>
      <c r="D6946">
        <v>0</v>
      </c>
      <c r="E6946">
        <v>0</v>
      </c>
      <c r="F6946">
        <v>2</v>
      </c>
      <c r="G6946">
        <v>2</v>
      </c>
      <c r="H6946">
        <v>1</v>
      </c>
      <c r="I6946">
        <v>1500</v>
      </c>
      <c r="J6946">
        <v>0</v>
      </c>
      <c r="K6946">
        <v>89.033842590000006</v>
      </c>
      <c r="L6946" t="s">
        <v>1088</v>
      </c>
      <c r="M6946" t="s">
        <v>72</v>
      </c>
      <c r="N6946" s="1">
        <v>42072.654861111114</v>
      </c>
      <c r="O6946" s="1">
        <v>40281.945833333331</v>
      </c>
      <c r="P6946" s="2">
        <v>40282</v>
      </c>
      <c r="Q6946" s="1">
        <v>40318.945833333331</v>
      </c>
      <c r="R6946" t="s">
        <v>84</v>
      </c>
      <c r="S6946" t="s">
        <v>62</v>
      </c>
      <c r="T6946" t="s">
        <v>31</v>
      </c>
      <c r="U6946" t="b">
        <v>1</v>
      </c>
      <c r="V6946" t="s">
        <v>41</v>
      </c>
      <c r="W6946" t="s">
        <v>29</v>
      </c>
      <c r="X6946" t="s">
        <v>41</v>
      </c>
      <c r="Y6946" t="s">
        <v>42</v>
      </c>
    </row>
    <row r="6947" spans="1:25" x14ac:dyDescent="0.2">
      <c r="A6947">
        <v>6945</v>
      </c>
      <c r="B6947">
        <v>1514118791</v>
      </c>
      <c r="C6947">
        <v>2500</v>
      </c>
      <c r="D6947">
        <v>0</v>
      </c>
      <c r="E6947">
        <v>0</v>
      </c>
      <c r="F6947">
        <v>0</v>
      </c>
      <c r="G6947">
        <v>2</v>
      </c>
      <c r="H6947">
        <v>1</v>
      </c>
      <c r="I6947">
        <v>2500</v>
      </c>
      <c r="J6947">
        <v>0</v>
      </c>
      <c r="K6947">
        <v>26.308611110000001</v>
      </c>
      <c r="L6947" t="s">
        <v>1088</v>
      </c>
      <c r="M6947" t="s">
        <v>72</v>
      </c>
      <c r="N6947" s="1">
        <v>42072.654861111114</v>
      </c>
      <c r="O6947" s="1">
        <v>40281.945833333331</v>
      </c>
      <c r="P6947" s="2">
        <v>40282</v>
      </c>
      <c r="Q6947" s="1">
        <v>40318.945833333331</v>
      </c>
      <c r="R6947" t="s">
        <v>25</v>
      </c>
      <c r="S6947" t="s">
        <v>26</v>
      </c>
      <c r="T6947" t="s">
        <v>31</v>
      </c>
      <c r="U6947" t="b">
        <v>0</v>
      </c>
      <c r="V6947" t="s">
        <v>41</v>
      </c>
      <c r="W6947" t="s">
        <v>29</v>
      </c>
      <c r="X6947" t="s">
        <v>41</v>
      </c>
      <c r="Y6947" t="s">
        <v>42</v>
      </c>
    </row>
    <row r="6948" spans="1:25" x14ac:dyDescent="0.2">
      <c r="A6948">
        <v>6946</v>
      </c>
      <c r="B6948">
        <v>1274867124</v>
      </c>
      <c r="C6948">
        <v>10000</v>
      </c>
      <c r="D6948">
        <v>0</v>
      </c>
      <c r="E6948">
        <v>0</v>
      </c>
      <c r="F6948">
        <v>1</v>
      </c>
      <c r="G6948">
        <v>2</v>
      </c>
      <c r="H6948">
        <v>1</v>
      </c>
      <c r="I6948">
        <v>10000</v>
      </c>
      <c r="J6948">
        <v>0</v>
      </c>
      <c r="K6948">
        <v>50</v>
      </c>
      <c r="L6948" t="s">
        <v>1088</v>
      </c>
      <c r="M6948" t="s">
        <v>72</v>
      </c>
      <c r="N6948" s="1">
        <v>42072.654861111114</v>
      </c>
      <c r="O6948" s="1">
        <v>40521.822222222225</v>
      </c>
      <c r="P6948" s="2">
        <v>40525</v>
      </c>
      <c r="Q6948" s="1">
        <v>40555.173611111109</v>
      </c>
      <c r="R6948" t="s">
        <v>25</v>
      </c>
      <c r="S6948" t="s">
        <v>26</v>
      </c>
      <c r="T6948" t="s">
        <v>31</v>
      </c>
      <c r="U6948" t="b">
        <v>0</v>
      </c>
      <c r="V6948" t="s">
        <v>28</v>
      </c>
      <c r="W6948" t="s">
        <v>29</v>
      </c>
      <c r="X6948" t="s">
        <v>28</v>
      </c>
      <c r="Y6948" t="s">
        <v>30</v>
      </c>
    </row>
    <row r="6949" spans="1:25" x14ac:dyDescent="0.2">
      <c r="A6949">
        <v>6947</v>
      </c>
      <c r="B6949">
        <v>2123734795</v>
      </c>
      <c r="C6949">
        <v>1500</v>
      </c>
      <c r="D6949">
        <v>0</v>
      </c>
      <c r="E6949">
        <v>0</v>
      </c>
      <c r="F6949">
        <v>1</v>
      </c>
      <c r="G6949">
        <v>2</v>
      </c>
      <c r="H6949">
        <v>1</v>
      </c>
      <c r="I6949">
        <v>1500</v>
      </c>
      <c r="J6949">
        <v>0</v>
      </c>
      <c r="K6949">
        <v>57.829942129999999</v>
      </c>
      <c r="L6949" t="s">
        <v>1088</v>
      </c>
      <c r="M6949" t="s">
        <v>72</v>
      </c>
      <c r="N6949" s="1">
        <v>42072.654861111114</v>
      </c>
      <c r="O6949" s="1">
        <v>40281.945833333331</v>
      </c>
      <c r="P6949" s="2">
        <v>40282</v>
      </c>
      <c r="Q6949" s="1">
        <v>40318.945833333331</v>
      </c>
      <c r="R6949" t="s">
        <v>25</v>
      </c>
      <c r="S6949" t="s">
        <v>26</v>
      </c>
      <c r="T6949" t="s">
        <v>31</v>
      </c>
      <c r="U6949" t="b">
        <v>0</v>
      </c>
      <c r="V6949" t="s">
        <v>41</v>
      </c>
      <c r="W6949" t="s">
        <v>29</v>
      </c>
      <c r="X6949" t="s">
        <v>41</v>
      </c>
      <c r="Y6949" t="s">
        <v>42</v>
      </c>
    </row>
    <row r="6950" spans="1:25" x14ac:dyDescent="0.2">
      <c r="A6950">
        <v>6948</v>
      </c>
      <c r="B6950">
        <v>578708004</v>
      </c>
      <c r="C6950">
        <v>10000</v>
      </c>
      <c r="D6950">
        <v>0</v>
      </c>
      <c r="E6950">
        <v>0</v>
      </c>
      <c r="F6950">
        <v>1</v>
      </c>
      <c r="G6950">
        <v>2</v>
      </c>
      <c r="H6950">
        <v>1</v>
      </c>
      <c r="I6950">
        <v>10000</v>
      </c>
      <c r="J6950">
        <v>0</v>
      </c>
      <c r="K6950">
        <v>89.055115740000005</v>
      </c>
      <c r="L6950" t="s">
        <v>1088</v>
      </c>
      <c r="M6950" t="s">
        <v>72</v>
      </c>
      <c r="N6950" s="1">
        <v>42072.654861111114</v>
      </c>
      <c r="O6950" s="1">
        <v>40281.945833333331</v>
      </c>
      <c r="P6950" s="2">
        <v>40282</v>
      </c>
      <c r="Q6950" s="1">
        <v>40318.945833333331</v>
      </c>
      <c r="R6950" t="s">
        <v>118</v>
      </c>
      <c r="S6950" t="s">
        <v>62</v>
      </c>
      <c r="T6950" t="s">
        <v>40</v>
      </c>
      <c r="U6950" t="b">
        <v>0</v>
      </c>
      <c r="V6950" t="s">
        <v>41</v>
      </c>
      <c r="W6950" t="s">
        <v>29</v>
      </c>
      <c r="X6950" t="s">
        <v>41</v>
      </c>
      <c r="Y6950" t="s">
        <v>42</v>
      </c>
    </row>
    <row r="6951" spans="1:25" x14ac:dyDescent="0.2">
      <c r="A6951">
        <v>6949</v>
      </c>
      <c r="B6951">
        <v>1566278432</v>
      </c>
      <c r="C6951">
        <v>4000</v>
      </c>
      <c r="D6951">
        <v>0</v>
      </c>
      <c r="E6951">
        <v>0</v>
      </c>
      <c r="F6951">
        <v>0</v>
      </c>
      <c r="G6951">
        <v>2</v>
      </c>
      <c r="H6951">
        <v>1</v>
      </c>
      <c r="I6951">
        <v>4000</v>
      </c>
      <c r="J6951">
        <v>0</v>
      </c>
      <c r="K6951">
        <v>60.041666669999998</v>
      </c>
      <c r="L6951" t="s">
        <v>1088</v>
      </c>
      <c r="M6951" t="s">
        <v>72</v>
      </c>
      <c r="N6951" s="1">
        <v>42072.654861111114</v>
      </c>
      <c r="O6951" s="1">
        <v>40521.822222222225</v>
      </c>
      <c r="P6951" s="2">
        <v>40525</v>
      </c>
      <c r="Q6951" s="1">
        <v>40555.173611111109</v>
      </c>
      <c r="R6951" t="s">
        <v>63</v>
      </c>
      <c r="S6951" t="s">
        <v>37</v>
      </c>
      <c r="T6951" t="s">
        <v>40</v>
      </c>
      <c r="U6951" t="b">
        <v>0</v>
      </c>
      <c r="V6951" t="s">
        <v>28</v>
      </c>
      <c r="W6951" t="s">
        <v>29</v>
      </c>
      <c r="X6951" t="s">
        <v>28</v>
      </c>
      <c r="Y6951" t="s">
        <v>30</v>
      </c>
    </row>
    <row r="6952" spans="1:25" x14ac:dyDescent="0.2">
      <c r="A6952">
        <v>6950</v>
      </c>
      <c r="B6952">
        <v>1099890257</v>
      </c>
      <c r="C6952">
        <v>10000</v>
      </c>
      <c r="D6952">
        <v>0</v>
      </c>
      <c r="E6952">
        <v>0</v>
      </c>
      <c r="F6952">
        <v>1</v>
      </c>
      <c r="G6952">
        <v>2</v>
      </c>
      <c r="H6952">
        <v>1</v>
      </c>
      <c r="I6952">
        <v>10000</v>
      </c>
      <c r="J6952">
        <v>0</v>
      </c>
      <c r="K6952">
        <v>27.3074537</v>
      </c>
      <c r="L6952" t="s">
        <v>1088</v>
      </c>
      <c r="M6952" t="s">
        <v>72</v>
      </c>
      <c r="N6952" s="1">
        <v>42072.654861111114</v>
      </c>
      <c r="O6952" s="1">
        <v>40281.945833333331</v>
      </c>
      <c r="P6952" s="2">
        <v>40282</v>
      </c>
      <c r="Q6952" s="1">
        <v>40318.945833333331</v>
      </c>
      <c r="R6952" t="s">
        <v>63</v>
      </c>
      <c r="S6952" t="s">
        <v>37</v>
      </c>
      <c r="T6952" t="s">
        <v>40</v>
      </c>
      <c r="U6952" t="b">
        <v>0</v>
      </c>
      <c r="V6952" t="s">
        <v>41</v>
      </c>
      <c r="W6952" t="s">
        <v>29</v>
      </c>
      <c r="X6952" t="s">
        <v>41</v>
      </c>
      <c r="Y6952" t="s">
        <v>42</v>
      </c>
    </row>
    <row r="6953" spans="1:25" x14ac:dyDescent="0.2">
      <c r="A6953">
        <v>6951</v>
      </c>
      <c r="B6953">
        <v>70142684</v>
      </c>
      <c r="C6953">
        <v>8500</v>
      </c>
      <c r="D6953">
        <v>0</v>
      </c>
      <c r="E6953">
        <v>0</v>
      </c>
      <c r="F6953">
        <v>0</v>
      </c>
      <c r="G6953">
        <v>2</v>
      </c>
      <c r="H6953">
        <v>1</v>
      </c>
      <c r="I6953">
        <v>8500</v>
      </c>
      <c r="J6953">
        <v>0</v>
      </c>
      <c r="K6953">
        <v>45.041666669999998</v>
      </c>
      <c r="L6953" t="s">
        <v>1088</v>
      </c>
      <c r="M6953" t="s">
        <v>72</v>
      </c>
      <c r="N6953" s="1">
        <v>42072.654861111114</v>
      </c>
      <c r="O6953" s="1">
        <v>40521.822222222225</v>
      </c>
      <c r="P6953" s="2">
        <v>40525</v>
      </c>
      <c r="Q6953" s="1">
        <v>40555.173611111109</v>
      </c>
      <c r="R6953" t="s">
        <v>34</v>
      </c>
      <c r="S6953" t="s">
        <v>34</v>
      </c>
      <c r="T6953" t="s">
        <v>31</v>
      </c>
      <c r="U6953" t="b">
        <v>1</v>
      </c>
      <c r="V6953" t="s">
        <v>28</v>
      </c>
      <c r="W6953" t="s">
        <v>29</v>
      </c>
      <c r="X6953" t="s">
        <v>28</v>
      </c>
      <c r="Y6953" t="s">
        <v>30</v>
      </c>
    </row>
    <row r="6954" spans="1:25" x14ac:dyDescent="0.2">
      <c r="A6954">
        <v>6952</v>
      </c>
      <c r="B6954">
        <v>587997622</v>
      </c>
      <c r="C6954">
        <v>1200</v>
      </c>
      <c r="D6954">
        <v>0</v>
      </c>
      <c r="E6954">
        <v>0</v>
      </c>
      <c r="F6954">
        <v>3</v>
      </c>
      <c r="G6954">
        <v>2</v>
      </c>
      <c r="H6954">
        <v>1</v>
      </c>
      <c r="I6954">
        <v>1200</v>
      </c>
      <c r="J6954">
        <v>0</v>
      </c>
      <c r="K6954">
        <v>60</v>
      </c>
      <c r="L6954" t="s">
        <v>1088</v>
      </c>
      <c r="M6954" t="s">
        <v>72</v>
      </c>
      <c r="N6954" s="1">
        <v>42072.654861111114</v>
      </c>
      <c r="O6954" s="1">
        <v>40521.822222222225</v>
      </c>
      <c r="P6954" s="2">
        <v>40525</v>
      </c>
      <c r="Q6954" s="1">
        <v>40555.173611111109</v>
      </c>
      <c r="R6954" t="s">
        <v>89</v>
      </c>
      <c r="S6954" t="s">
        <v>34</v>
      </c>
      <c r="T6954" t="s">
        <v>31</v>
      </c>
      <c r="U6954" t="b">
        <v>1</v>
      </c>
      <c r="V6954" t="s">
        <v>28</v>
      </c>
      <c r="W6954" t="s">
        <v>29</v>
      </c>
      <c r="X6954" t="s">
        <v>28</v>
      </c>
      <c r="Y6954" t="s">
        <v>30</v>
      </c>
    </row>
    <row r="6955" spans="1:25" x14ac:dyDescent="0.2">
      <c r="A6955">
        <v>6953</v>
      </c>
      <c r="B6955">
        <v>919174212</v>
      </c>
      <c r="C6955">
        <v>25000</v>
      </c>
      <c r="D6955">
        <v>0</v>
      </c>
      <c r="E6955">
        <v>0</v>
      </c>
      <c r="F6955">
        <v>0</v>
      </c>
      <c r="G6955">
        <v>2</v>
      </c>
      <c r="H6955">
        <v>1</v>
      </c>
      <c r="I6955">
        <v>25000</v>
      </c>
      <c r="J6955">
        <v>0</v>
      </c>
      <c r="K6955">
        <v>29.597696760000002</v>
      </c>
      <c r="L6955" t="s">
        <v>1088</v>
      </c>
      <c r="M6955" t="s">
        <v>72</v>
      </c>
      <c r="N6955" s="1">
        <v>42072.654861111114</v>
      </c>
      <c r="O6955" s="1">
        <v>40281.945833333331</v>
      </c>
      <c r="P6955" s="2">
        <v>40282</v>
      </c>
      <c r="Q6955" s="1">
        <v>40318.945833333331</v>
      </c>
      <c r="R6955" t="s">
        <v>61</v>
      </c>
      <c r="S6955" t="s">
        <v>62</v>
      </c>
      <c r="T6955" t="s">
        <v>40</v>
      </c>
      <c r="U6955" t="b">
        <v>0</v>
      </c>
      <c r="V6955" t="s">
        <v>41</v>
      </c>
      <c r="W6955" t="s">
        <v>29</v>
      </c>
      <c r="X6955" t="s">
        <v>41</v>
      </c>
      <c r="Y6955" t="s">
        <v>42</v>
      </c>
    </row>
    <row r="6956" spans="1:25" x14ac:dyDescent="0.2">
      <c r="A6956">
        <v>6954</v>
      </c>
      <c r="B6956">
        <v>1263328028</v>
      </c>
      <c r="C6956">
        <v>5000</v>
      </c>
      <c r="D6956">
        <v>0</v>
      </c>
      <c r="E6956">
        <v>0</v>
      </c>
      <c r="F6956">
        <v>14</v>
      </c>
      <c r="G6956">
        <v>2</v>
      </c>
      <c r="H6956">
        <v>1</v>
      </c>
      <c r="I6956">
        <v>5000</v>
      </c>
      <c r="J6956">
        <v>0</v>
      </c>
      <c r="K6956">
        <v>60.041666669999998</v>
      </c>
      <c r="L6956" t="s">
        <v>1088</v>
      </c>
      <c r="M6956" t="s">
        <v>72</v>
      </c>
      <c r="N6956" s="1">
        <v>42072.654861111114</v>
      </c>
      <c r="O6956" s="1">
        <v>40521.822222222225</v>
      </c>
      <c r="P6956" s="2">
        <v>40525</v>
      </c>
      <c r="Q6956" s="1">
        <v>40555.173611111109</v>
      </c>
      <c r="R6956" t="s">
        <v>134</v>
      </c>
      <c r="S6956" t="s">
        <v>34</v>
      </c>
      <c r="T6956" t="s">
        <v>40</v>
      </c>
      <c r="U6956" t="b">
        <v>0</v>
      </c>
      <c r="V6956" t="s">
        <v>28</v>
      </c>
      <c r="W6956" t="s">
        <v>29</v>
      </c>
      <c r="X6956" t="s">
        <v>28</v>
      </c>
      <c r="Y6956" t="s">
        <v>30</v>
      </c>
    </row>
    <row r="6957" spans="1:25" x14ac:dyDescent="0.2">
      <c r="A6957">
        <v>6955</v>
      </c>
      <c r="B6957">
        <v>1853016000</v>
      </c>
      <c r="C6957">
        <v>5000</v>
      </c>
      <c r="D6957">
        <v>0</v>
      </c>
      <c r="E6957">
        <v>0</v>
      </c>
      <c r="F6957">
        <v>0</v>
      </c>
      <c r="G6957">
        <v>2</v>
      </c>
      <c r="H6957">
        <v>1</v>
      </c>
      <c r="I6957">
        <v>5000</v>
      </c>
      <c r="J6957">
        <v>0</v>
      </c>
      <c r="K6957">
        <v>45.682777780000002</v>
      </c>
      <c r="L6957" t="s">
        <v>1088</v>
      </c>
      <c r="M6957" t="s">
        <v>72</v>
      </c>
      <c r="N6957" s="1">
        <v>42072.654861111114</v>
      </c>
      <c r="O6957" s="1">
        <v>40281.945833333331</v>
      </c>
      <c r="P6957" s="2">
        <v>40282</v>
      </c>
      <c r="Q6957" s="1">
        <v>40318.945833333331</v>
      </c>
      <c r="R6957" t="s">
        <v>60</v>
      </c>
      <c r="S6957" t="s">
        <v>26</v>
      </c>
      <c r="T6957" t="s">
        <v>40</v>
      </c>
      <c r="U6957" t="b">
        <v>1</v>
      </c>
      <c r="V6957" t="s">
        <v>41</v>
      </c>
      <c r="W6957" t="s">
        <v>29</v>
      </c>
      <c r="X6957" t="s">
        <v>41</v>
      </c>
      <c r="Y6957" t="s">
        <v>42</v>
      </c>
    </row>
    <row r="6958" spans="1:25" x14ac:dyDescent="0.2">
      <c r="A6958">
        <v>6956</v>
      </c>
      <c r="B6958">
        <v>2011448926</v>
      </c>
      <c r="C6958">
        <v>5000</v>
      </c>
      <c r="D6958">
        <v>0</v>
      </c>
      <c r="E6958">
        <v>0</v>
      </c>
      <c r="F6958">
        <v>1</v>
      </c>
      <c r="G6958">
        <v>2</v>
      </c>
      <c r="H6958">
        <v>1</v>
      </c>
      <c r="I6958">
        <v>5000</v>
      </c>
      <c r="J6958">
        <v>0</v>
      </c>
      <c r="K6958">
        <v>56.981122689999999</v>
      </c>
      <c r="L6958" t="s">
        <v>1088</v>
      </c>
      <c r="M6958" t="s">
        <v>72</v>
      </c>
      <c r="N6958" s="1">
        <v>42072.654861111114</v>
      </c>
      <c r="O6958" s="1">
        <v>40281.945833333331</v>
      </c>
      <c r="P6958" s="2">
        <v>40282</v>
      </c>
      <c r="Q6958" s="1">
        <v>40318.945833333331</v>
      </c>
      <c r="R6958" t="s">
        <v>55</v>
      </c>
      <c r="S6958" t="s">
        <v>37</v>
      </c>
      <c r="T6958" t="s">
        <v>31</v>
      </c>
      <c r="U6958" t="b">
        <v>0</v>
      </c>
      <c r="V6958" t="s">
        <v>41</v>
      </c>
      <c r="W6958" t="s">
        <v>29</v>
      </c>
      <c r="X6958" t="s">
        <v>41</v>
      </c>
      <c r="Y6958" t="s">
        <v>42</v>
      </c>
    </row>
    <row r="6959" spans="1:25" x14ac:dyDescent="0.2">
      <c r="A6959">
        <v>6957</v>
      </c>
      <c r="B6959">
        <v>1455225187</v>
      </c>
      <c r="C6959">
        <v>1000</v>
      </c>
      <c r="D6959">
        <v>0</v>
      </c>
      <c r="E6959">
        <v>0</v>
      </c>
      <c r="F6959">
        <v>0</v>
      </c>
      <c r="G6959">
        <v>2</v>
      </c>
      <c r="H6959">
        <v>1</v>
      </c>
      <c r="I6959">
        <v>1000</v>
      </c>
      <c r="J6959">
        <v>0</v>
      </c>
      <c r="K6959">
        <v>30</v>
      </c>
      <c r="L6959" t="s">
        <v>1088</v>
      </c>
      <c r="M6959" t="s">
        <v>72</v>
      </c>
      <c r="N6959" s="1">
        <v>42072.654861111114</v>
      </c>
      <c r="O6959" s="1">
        <v>40521.822222222225</v>
      </c>
      <c r="P6959" s="2">
        <v>40525</v>
      </c>
      <c r="Q6959" s="1">
        <v>40555.173611111109</v>
      </c>
      <c r="R6959" t="s">
        <v>55</v>
      </c>
      <c r="S6959" t="s">
        <v>37</v>
      </c>
      <c r="T6959" t="s">
        <v>31</v>
      </c>
      <c r="U6959" t="b">
        <v>1</v>
      </c>
      <c r="V6959" t="s">
        <v>28</v>
      </c>
      <c r="W6959" t="s">
        <v>29</v>
      </c>
      <c r="X6959" t="s">
        <v>28</v>
      </c>
      <c r="Y6959" t="s">
        <v>30</v>
      </c>
    </row>
    <row r="6960" spans="1:25" x14ac:dyDescent="0.2">
      <c r="A6960">
        <v>6958</v>
      </c>
      <c r="B6960">
        <v>2084178332</v>
      </c>
      <c r="C6960">
        <v>10000</v>
      </c>
      <c r="D6960">
        <v>0</v>
      </c>
      <c r="E6960">
        <v>0</v>
      </c>
      <c r="F6960">
        <v>0</v>
      </c>
      <c r="G6960">
        <v>2</v>
      </c>
      <c r="H6960">
        <v>1</v>
      </c>
      <c r="I6960">
        <v>10000</v>
      </c>
      <c r="J6960">
        <v>0</v>
      </c>
      <c r="K6960">
        <v>30</v>
      </c>
      <c r="L6960" t="s">
        <v>1088</v>
      </c>
      <c r="M6960" t="s">
        <v>72</v>
      </c>
      <c r="N6960" s="1">
        <v>42072.654861111114</v>
      </c>
      <c r="O6960" s="1">
        <v>40521.822222222225</v>
      </c>
      <c r="P6960" s="2">
        <v>40525</v>
      </c>
      <c r="Q6960" s="1">
        <v>40555.173611111109</v>
      </c>
      <c r="R6960" t="s">
        <v>85</v>
      </c>
      <c r="S6960" t="s">
        <v>85</v>
      </c>
      <c r="T6960" t="s">
        <v>31</v>
      </c>
      <c r="U6960" t="b">
        <v>1</v>
      </c>
      <c r="V6960" t="s">
        <v>28</v>
      </c>
      <c r="W6960" t="s">
        <v>29</v>
      </c>
      <c r="X6960" t="s">
        <v>28</v>
      </c>
      <c r="Y6960" t="s">
        <v>30</v>
      </c>
    </row>
    <row r="6961" spans="1:25" x14ac:dyDescent="0.2">
      <c r="A6961">
        <v>6959</v>
      </c>
      <c r="B6961">
        <v>1409341682</v>
      </c>
      <c r="C6961">
        <v>3000</v>
      </c>
      <c r="D6961">
        <v>0</v>
      </c>
      <c r="E6961">
        <v>0</v>
      </c>
      <c r="F6961">
        <v>7</v>
      </c>
      <c r="G6961">
        <v>2</v>
      </c>
      <c r="H6961">
        <v>1</v>
      </c>
      <c r="I6961">
        <v>3000</v>
      </c>
      <c r="J6961">
        <v>0</v>
      </c>
      <c r="K6961">
        <v>60.9287037</v>
      </c>
      <c r="L6961" t="s">
        <v>1088</v>
      </c>
      <c r="M6961" t="s">
        <v>72</v>
      </c>
      <c r="N6961" s="1">
        <v>42072.654861111114</v>
      </c>
      <c r="O6961" s="1">
        <v>40281.945833333331</v>
      </c>
      <c r="P6961" s="2">
        <v>40282</v>
      </c>
      <c r="Q6961" s="1">
        <v>40318.945833333331</v>
      </c>
      <c r="R6961" t="s">
        <v>59</v>
      </c>
      <c r="S6961" t="s">
        <v>26</v>
      </c>
      <c r="T6961" t="s">
        <v>40</v>
      </c>
      <c r="U6961" t="b">
        <v>1</v>
      </c>
      <c r="V6961" t="s">
        <v>41</v>
      </c>
      <c r="W6961" t="s">
        <v>29</v>
      </c>
      <c r="X6961" t="s">
        <v>41</v>
      </c>
      <c r="Y6961" t="s">
        <v>42</v>
      </c>
    </row>
    <row r="6962" spans="1:25" x14ac:dyDescent="0.2">
      <c r="A6962">
        <v>6960</v>
      </c>
      <c r="B6962">
        <v>1345387360</v>
      </c>
      <c r="C6962">
        <v>5000</v>
      </c>
      <c r="D6962">
        <v>0</v>
      </c>
      <c r="E6962">
        <v>0</v>
      </c>
      <c r="F6962">
        <v>3</v>
      </c>
      <c r="G6962">
        <v>2</v>
      </c>
      <c r="H6962">
        <v>1</v>
      </c>
      <c r="I6962">
        <v>5000</v>
      </c>
      <c r="J6962">
        <v>0</v>
      </c>
      <c r="K6962">
        <v>60.041666669999998</v>
      </c>
      <c r="L6962" t="s">
        <v>1088</v>
      </c>
      <c r="M6962" t="s">
        <v>72</v>
      </c>
      <c r="N6962" s="1">
        <v>42072.654861111114</v>
      </c>
      <c r="O6962" s="1">
        <v>40521.822222222225</v>
      </c>
      <c r="P6962" s="2">
        <v>40525</v>
      </c>
      <c r="Q6962" s="1">
        <v>40555.173611111109</v>
      </c>
      <c r="R6962" t="s">
        <v>59</v>
      </c>
      <c r="S6962" t="s">
        <v>26</v>
      </c>
      <c r="T6962" t="s">
        <v>31</v>
      </c>
      <c r="U6962" t="b">
        <v>1</v>
      </c>
      <c r="V6962" t="s">
        <v>28</v>
      </c>
      <c r="W6962" t="s">
        <v>29</v>
      </c>
      <c r="X6962" t="s">
        <v>28</v>
      </c>
      <c r="Y6962" t="s">
        <v>30</v>
      </c>
    </row>
    <row r="6963" spans="1:25" x14ac:dyDescent="0.2">
      <c r="A6963">
        <v>6961</v>
      </c>
      <c r="B6963">
        <v>777722042</v>
      </c>
      <c r="C6963">
        <v>40000</v>
      </c>
      <c r="D6963">
        <v>0</v>
      </c>
      <c r="E6963">
        <v>0</v>
      </c>
      <c r="F6963">
        <v>1</v>
      </c>
      <c r="G6963">
        <v>2</v>
      </c>
      <c r="H6963">
        <v>1</v>
      </c>
      <c r="I6963">
        <v>40000</v>
      </c>
      <c r="J6963">
        <v>0</v>
      </c>
      <c r="K6963">
        <v>90</v>
      </c>
      <c r="L6963" t="s">
        <v>1088</v>
      </c>
      <c r="M6963" t="s">
        <v>72</v>
      </c>
      <c r="N6963" s="1">
        <v>42072.654861111114</v>
      </c>
      <c r="O6963" s="1">
        <v>40521.822222222225</v>
      </c>
      <c r="P6963" s="2">
        <v>40525</v>
      </c>
      <c r="Q6963" s="1">
        <v>40555.173611111109</v>
      </c>
      <c r="R6963" t="s">
        <v>59</v>
      </c>
      <c r="S6963" t="s">
        <v>26</v>
      </c>
      <c r="T6963" t="s">
        <v>31</v>
      </c>
      <c r="U6963" t="b">
        <v>0</v>
      </c>
      <c r="V6963" t="s">
        <v>28</v>
      </c>
      <c r="W6963" t="s">
        <v>29</v>
      </c>
      <c r="X6963" t="s">
        <v>28</v>
      </c>
      <c r="Y6963" t="s">
        <v>30</v>
      </c>
    </row>
    <row r="6964" spans="1:25" x14ac:dyDescent="0.2">
      <c r="A6964">
        <v>6962</v>
      </c>
      <c r="B6964">
        <v>251028512</v>
      </c>
      <c r="C6964">
        <v>10000</v>
      </c>
      <c r="D6964">
        <v>0</v>
      </c>
      <c r="E6964">
        <v>0</v>
      </c>
      <c r="F6964">
        <v>0</v>
      </c>
      <c r="G6964">
        <v>2</v>
      </c>
      <c r="H6964">
        <v>1</v>
      </c>
      <c r="I6964">
        <v>10000</v>
      </c>
      <c r="J6964">
        <v>0</v>
      </c>
      <c r="K6964">
        <v>45.282071760000001</v>
      </c>
      <c r="L6964" t="s">
        <v>1088</v>
      </c>
      <c r="M6964" t="s">
        <v>72</v>
      </c>
      <c r="N6964" s="1">
        <v>42072.654861111114</v>
      </c>
      <c r="O6964" s="1">
        <v>40521.822222222225</v>
      </c>
      <c r="P6964" s="2">
        <v>40525</v>
      </c>
      <c r="Q6964" s="1">
        <v>40555.173611111109</v>
      </c>
      <c r="R6964" t="s">
        <v>59</v>
      </c>
      <c r="S6964" t="s">
        <v>26</v>
      </c>
      <c r="T6964" t="s">
        <v>40</v>
      </c>
      <c r="U6964" t="b">
        <v>1</v>
      </c>
      <c r="V6964" t="s">
        <v>28</v>
      </c>
      <c r="W6964" t="s">
        <v>29</v>
      </c>
      <c r="X6964" t="s">
        <v>28</v>
      </c>
      <c r="Y6964" t="s">
        <v>30</v>
      </c>
    </row>
    <row r="6965" spans="1:25" x14ac:dyDescent="0.2">
      <c r="A6965">
        <v>6963</v>
      </c>
      <c r="B6965">
        <v>188603763</v>
      </c>
      <c r="C6965">
        <v>5500</v>
      </c>
      <c r="D6965">
        <v>0</v>
      </c>
      <c r="E6965">
        <v>0</v>
      </c>
      <c r="F6965">
        <v>0</v>
      </c>
      <c r="G6965">
        <v>2</v>
      </c>
      <c r="H6965">
        <v>1</v>
      </c>
      <c r="I6965">
        <v>5500</v>
      </c>
      <c r="J6965">
        <v>0</v>
      </c>
      <c r="K6965">
        <v>42.064305560000001</v>
      </c>
      <c r="L6965" t="s">
        <v>1088</v>
      </c>
      <c r="M6965" t="s">
        <v>72</v>
      </c>
      <c r="N6965" s="1">
        <v>42072.654861111114</v>
      </c>
      <c r="O6965" s="1">
        <v>40521.822222222225</v>
      </c>
      <c r="P6965" s="2">
        <v>40525</v>
      </c>
      <c r="Q6965" s="1">
        <v>40555.173611111109</v>
      </c>
      <c r="R6965" t="s">
        <v>165</v>
      </c>
      <c r="S6965" t="s">
        <v>26</v>
      </c>
      <c r="T6965" t="s">
        <v>31</v>
      </c>
      <c r="U6965" t="b">
        <v>1</v>
      </c>
      <c r="V6965" t="s">
        <v>28</v>
      </c>
      <c r="W6965" t="s">
        <v>29</v>
      </c>
      <c r="X6965" t="s">
        <v>28</v>
      </c>
      <c r="Y6965" t="s">
        <v>30</v>
      </c>
    </row>
    <row r="6966" spans="1:25" x14ac:dyDescent="0.2">
      <c r="A6966">
        <v>6964</v>
      </c>
      <c r="B6966">
        <v>980177334</v>
      </c>
      <c r="C6966">
        <v>10000</v>
      </c>
      <c r="D6966">
        <v>0</v>
      </c>
      <c r="E6966">
        <v>0</v>
      </c>
      <c r="F6966">
        <v>0</v>
      </c>
      <c r="G6966">
        <v>2</v>
      </c>
      <c r="H6966">
        <v>1</v>
      </c>
      <c r="I6966">
        <v>10000</v>
      </c>
      <c r="J6966">
        <v>0</v>
      </c>
      <c r="K6966">
        <v>21.866701389999999</v>
      </c>
      <c r="L6966" t="s">
        <v>1088</v>
      </c>
      <c r="M6966" t="s">
        <v>72</v>
      </c>
      <c r="N6966" s="1">
        <v>42072.654861111114</v>
      </c>
      <c r="O6966" s="1">
        <v>40281.945833333331</v>
      </c>
      <c r="P6966" s="2">
        <v>40282</v>
      </c>
      <c r="Q6966" s="1">
        <v>40318.945833333331</v>
      </c>
      <c r="R6966" t="s">
        <v>55</v>
      </c>
      <c r="S6966" t="s">
        <v>37</v>
      </c>
      <c r="T6966" t="s">
        <v>31</v>
      </c>
      <c r="U6966" t="b">
        <v>1</v>
      </c>
      <c r="V6966" t="s">
        <v>41</v>
      </c>
      <c r="W6966" t="s">
        <v>29</v>
      </c>
      <c r="X6966" t="s">
        <v>41</v>
      </c>
      <c r="Y6966" t="s">
        <v>42</v>
      </c>
    </row>
    <row r="6967" spans="1:25" x14ac:dyDescent="0.2">
      <c r="A6967">
        <v>6965</v>
      </c>
      <c r="B6967">
        <v>1934979283</v>
      </c>
      <c r="C6967">
        <v>2000</v>
      </c>
      <c r="D6967">
        <v>0</v>
      </c>
      <c r="E6967">
        <v>0</v>
      </c>
      <c r="F6967">
        <v>2</v>
      </c>
      <c r="G6967">
        <v>2</v>
      </c>
      <c r="H6967">
        <v>1</v>
      </c>
      <c r="I6967">
        <v>2000</v>
      </c>
      <c r="J6967">
        <v>0</v>
      </c>
      <c r="K6967">
        <v>30</v>
      </c>
      <c r="L6967" t="s">
        <v>1088</v>
      </c>
      <c r="M6967" t="s">
        <v>72</v>
      </c>
      <c r="N6967" s="1">
        <v>42072.654861111114</v>
      </c>
      <c r="O6967" s="1">
        <v>40521.822222222225</v>
      </c>
      <c r="P6967" s="2">
        <v>40525</v>
      </c>
      <c r="Q6967" s="1">
        <v>40555.173611111109</v>
      </c>
      <c r="R6967" t="s">
        <v>26</v>
      </c>
      <c r="S6967" t="s">
        <v>26</v>
      </c>
      <c r="T6967" t="s">
        <v>31</v>
      </c>
      <c r="U6967" t="b">
        <v>0</v>
      </c>
      <c r="V6967" t="s">
        <v>28</v>
      </c>
      <c r="W6967" t="s">
        <v>29</v>
      </c>
      <c r="X6967" t="s">
        <v>28</v>
      </c>
      <c r="Y6967" t="s">
        <v>30</v>
      </c>
    </row>
    <row r="6968" spans="1:25" x14ac:dyDescent="0.2">
      <c r="A6968">
        <v>6966</v>
      </c>
      <c r="B6968">
        <v>2103235519</v>
      </c>
      <c r="C6968">
        <v>1000</v>
      </c>
      <c r="D6968">
        <v>0</v>
      </c>
      <c r="E6968">
        <v>0</v>
      </c>
      <c r="F6968">
        <v>2</v>
      </c>
      <c r="G6968">
        <v>2</v>
      </c>
      <c r="H6968">
        <v>1</v>
      </c>
      <c r="I6968">
        <v>1000</v>
      </c>
      <c r="J6968">
        <v>0</v>
      </c>
      <c r="K6968">
        <v>39.555914350000002</v>
      </c>
      <c r="L6968" t="s">
        <v>1088</v>
      </c>
      <c r="M6968" t="s">
        <v>72</v>
      </c>
      <c r="N6968" s="1">
        <v>42072.654861111114</v>
      </c>
      <c r="O6968" s="1">
        <v>40281.945833333331</v>
      </c>
      <c r="P6968" s="2">
        <v>40282</v>
      </c>
      <c r="Q6968" s="1">
        <v>40318.945833333331</v>
      </c>
      <c r="R6968" t="s">
        <v>85</v>
      </c>
      <c r="S6968" t="s">
        <v>85</v>
      </c>
      <c r="T6968" t="s">
        <v>31</v>
      </c>
      <c r="U6968" t="b">
        <v>0</v>
      </c>
      <c r="V6968" t="s">
        <v>41</v>
      </c>
      <c r="W6968" t="s">
        <v>29</v>
      </c>
      <c r="X6968" t="s">
        <v>41</v>
      </c>
      <c r="Y6968" t="s">
        <v>42</v>
      </c>
    </row>
    <row r="6969" spans="1:25" x14ac:dyDescent="0.2">
      <c r="A6969">
        <v>6967</v>
      </c>
      <c r="B6969">
        <v>666237445</v>
      </c>
      <c r="C6969">
        <v>5</v>
      </c>
      <c r="D6969">
        <v>0</v>
      </c>
      <c r="E6969">
        <v>0</v>
      </c>
      <c r="F6969">
        <v>11</v>
      </c>
      <c r="G6969">
        <v>2</v>
      </c>
      <c r="H6969">
        <v>1</v>
      </c>
      <c r="I6969">
        <v>5</v>
      </c>
      <c r="J6969">
        <v>0</v>
      </c>
      <c r="K6969">
        <v>50.872245370000002</v>
      </c>
      <c r="L6969" t="s">
        <v>1088</v>
      </c>
      <c r="M6969" t="s">
        <v>72</v>
      </c>
      <c r="N6969" s="1">
        <v>42072.654861111114</v>
      </c>
      <c r="O6969" s="1">
        <v>40281.945833333331</v>
      </c>
      <c r="P6969" s="2">
        <v>40282</v>
      </c>
      <c r="Q6969" s="1">
        <v>40318.945833333331</v>
      </c>
      <c r="R6969" t="s">
        <v>47</v>
      </c>
      <c r="S6969" t="s">
        <v>47</v>
      </c>
      <c r="T6969" t="s">
        <v>40</v>
      </c>
      <c r="U6969" t="b">
        <v>1</v>
      </c>
      <c r="V6969" t="s">
        <v>41</v>
      </c>
      <c r="W6969" t="s">
        <v>29</v>
      </c>
      <c r="X6969" t="s">
        <v>41</v>
      </c>
      <c r="Y6969" t="s">
        <v>42</v>
      </c>
    </row>
    <row r="6970" spans="1:25" x14ac:dyDescent="0.2">
      <c r="A6970">
        <v>6968</v>
      </c>
      <c r="B6970">
        <v>1751153677</v>
      </c>
      <c r="C6970">
        <v>100</v>
      </c>
      <c r="D6970">
        <v>0</v>
      </c>
      <c r="E6970">
        <v>0</v>
      </c>
      <c r="F6970">
        <v>0</v>
      </c>
      <c r="G6970">
        <v>2</v>
      </c>
      <c r="H6970">
        <v>1</v>
      </c>
      <c r="I6970">
        <v>100</v>
      </c>
      <c r="J6970">
        <v>0</v>
      </c>
      <c r="K6970">
        <v>78.219976849999995</v>
      </c>
      <c r="L6970" t="s">
        <v>1088</v>
      </c>
      <c r="M6970" t="s">
        <v>72</v>
      </c>
      <c r="N6970" s="1">
        <v>42072.654861111114</v>
      </c>
      <c r="O6970" s="1">
        <v>40281.945833333331</v>
      </c>
      <c r="P6970" s="2">
        <v>40282</v>
      </c>
      <c r="Q6970" s="1">
        <v>40318.945833333331</v>
      </c>
      <c r="R6970" t="s">
        <v>69</v>
      </c>
      <c r="S6970" t="s">
        <v>37</v>
      </c>
      <c r="T6970" t="s">
        <v>40</v>
      </c>
      <c r="U6970" t="b">
        <v>0</v>
      </c>
      <c r="V6970" t="s">
        <v>41</v>
      </c>
      <c r="W6970" t="s">
        <v>29</v>
      </c>
      <c r="X6970" t="s">
        <v>41</v>
      </c>
      <c r="Y6970" t="s">
        <v>42</v>
      </c>
    </row>
    <row r="6971" spans="1:25" x14ac:dyDescent="0.2">
      <c r="A6971">
        <v>6969</v>
      </c>
      <c r="B6971">
        <v>527289235</v>
      </c>
      <c r="C6971">
        <v>20000</v>
      </c>
      <c r="D6971">
        <v>0</v>
      </c>
      <c r="E6971">
        <v>0</v>
      </c>
      <c r="F6971">
        <v>12</v>
      </c>
      <c r="G6971">
        <v>2</v>
      </c>
      <c r="H6971">
        <v>1</v>
      </c>
      <c r="I6971">
        <v>20000</v>
      </c>
      <c r="J6971">
        <v>0</v>
      </c>
      <c r="K6971">
        <v>86.853206020000002</v>
      </c>
      <c r="L6971" t="s">
        <v>1088</v>
      </c>
      <c r="M6971" t="s">
        <v>72</v>
      </c>
      <c r="N6971" s="1">
        <v>42072.654861111114</v>
      </c>
      <c r="O6971" s="1">
        <v>40281.945833333331</v>
      </c>
      <c r="P6971" s="2">
        <v>40282</v>
      </c>
      <c r="Q6971" s="1">
        <v>40318.945833333331</v>
      </c>
      <c r="R6971" t="s">
        <v>126</v>
      </c>
      <c r="S6971" t="s">
        <v>37</v>
      </c>
      <c r="T6971" t="s">
        <v>31</v>
      </c>
      <c r="U6971" t="b">
        <v>1</v>
      </c>
      <c r="V6971" t="s">
        <v>41</v>
      </c>
      <c r="W6971" t="s">
        <v>29</v>
      </c>
      <c r="X6971" t="s">
        <v>41</v>
      </c>
      <c r="Y6971" t="s">
        <v>42</v>
      </c>
    </row>
    <row r="6972" spans="1:25" x14ac:dyDescent="0.2">
      <c r="A6972">
        <v>6970</v>
      </c>
      <c r="B6972">
        <v>637867</v>
      </c>
      <c r="C6972">
        <v>20000</v>
      </c>
      <c r="D6972">
        <v>0</v>
      </c>
      <c r="E6972">
        <v>0</v>
      </c>
      <c r="F6972">
        <v>2</v>
      </c>
      <c r="G6972">
        <v>2</v>
      </c>
      <c r="H6972">
        <v>1</v>
      </c>
      <c r="I6972">
        <v>20000</v>
      </c>
      <c r="J6972">
        <v>0</v>
      </c>
      <c r="K6972">
        <v>89.286053240000001</v>
      </c>
      <c r="L6972" t="s">
        <v>1088</v>
      </c>
      <c r="M6972" t="s">
        <v>72</v>
      </c>
      <c r="N6972" s="1">
        <v>42072.654861111114</v>
      </c>
      <c r="O6972" s="1">
        <v>40281.945833333331</v>
      </c>
      <c r="P6972" s="2">
        <v>40282</v>
      </c>
      <c r="Q6972" s="1">
        <v>40318.945833333331</v>
      </c>
      <c r="R6972" t="s">
        <v>153</v>
      </c>
      <c r="S6972" t="s">
        <v>62</v>
      </c>
      <c r="T6972" t="s">
        <v>40</v>
      </c>
      <c r="U6972" t="b">
        <v>1</v>
      </c>
      <c r="V6972" t="s">
        <v>41</v>
      </c>
      <c r="W6972" t="s">
        <v>29</v>
      </c>
      <c r="X6972" t="s">
        <v>41</v>
      </c>
      <c r="Y6972" t="s">
        <v>42</v>
      </c>
    </row>
    <row r="6973" spans="1:25" x14ac:dyDescent="0.2">
      <c r="A6973">
        <v>6971</v>
      </c>
      <c r="B6973">
        <v>1822662913</v>
      </c>
      <c r="C6973">
        <v>25000</v>
      </c>
      <c r="D6973">
        <v>0</v>
      </c>
      <c r="E6973">
        <v>0</v>
      </c>
      <c r="F6973">
        <v>0</v>
      </c>
      <c r="G6973">
        <v>2</v>
      </c>
      <c r="H6973">
        <v>1</v>
      </c>
      <c r="I6973">
        <v>25000</v>
      </c>
      <c r="J6973">
        <v>0</v>
      </c>
      <c r="K6973">
        <v>89.418981479999999</v>
      </c>
      <c r="L6973" t="s">
        <v>1088</v>
      </c>
      <c r="M6973" t="s">
        <v>72</v>
      </c>
      <c r="N6973" s="1">
        <v>42072.654861111114</v>
      </c>
      <c r="O6973" s="1">
        <v>40281.945833333331</v>
      </c>
      <c r="P6973" s="2">
        <v>40282</v>
      </c>
      <c r="Q6973" s="1">
        <v>40318.945833333331</v>
      </c>
      <c r="R6973" t="s">
        <v>67</v>
      </c>
      <c r="S6973" t="s">
        <v>67</v>
      </c>
      <c r="T6973" t="s">
        <v>40</v>
      </c>
      <c r="U6973" t="b">
        <v>1</v>
      </c>
      <c r="V6973" t="s">
        <v>41</v>
      </c>
      <c r="W6973" t="s">
        <v>29</v>
      </c>
      <c r="X6973" t="s">
        <v>41</v>
      </c>
      <c r="Y6973" t="s">
        <v>42</v>
      </c>
    </row>
    <row r="6974" spans="1:25" x14ac:dyDescent="0.2">
      <c r="A6974">
        <v>6972</v>
      </c>
      <c r="B6974">
        <v>355547168</v>
      </c>
      <c r="C6974">
        <v>5000</v>
      </c>
      <c r="D6974">
        <v>0</v>
      </c>
      <c r="E6974">
        <v>0</v>
      </c>
      <c r="F6974">
        <v>4</v>
      </c>
      <c r="G6974">
        <v>2</v>
      </c>
      <c r="H6974">
        <v>1</v>
      </c>
      <c r="I6974">
        <v>5000</v>
      </c>
      <c r="J6974">
        <v>0</v>
      </c>
      <c r="K6974">
        <v>89.897650459999994</v>
      </c>
      <c r="L6974" t="s">
        <v>1088</v>
      </c>
      <c r="M6974" t="s">
        <v>72</v>
      </c>
      <c r="N6974" s="1">
        <v>42072.654861111114</v>
      </c>
      <c r="O6974" s="1">
        <v>40281.945833333331</v>
      </c>
      <c r="P6974" s="2">
        <v>40282</v>
      </c>
      <c r="Q6974" s="1">
        <v>40318.945833333331</v>
      </c>
      <c r="R6974" t="s">
        <v>153</v>
      </c>
      <c r="S6974" t="s">
        <v>62</v>
      </c>
      <c r="T6974" t="s">
        <v>40</v>
      </c>
      <c r="U6974" t="b">
        <v>0</v>
      </c>
      <c r="V6974" t="s">
        <v>41</v>
      </c>
      <c r="W6974" t="s">
        <v>29</v>
      </c>
      <c r="X6974" t="s">
        <v>41</v>
      </c>
      <c r="Y6974" t="s">
        <v>42</v>
      </c>
    </row>
    <row r="6975" spans="1:25" x14ac:dyDescent="0.2">
      <c r="A6975">
        <v>6973</v>
      </c>
      <c r="B6975">
        <v>28393597</v>
      </c>
      <c r="C6975">
        <v>4000</v>
      </c>
      <c r="D6975">
        <v>0</v>
      </c>
      <c r="E6975">
        <v>0</v>
      </c>
      <c r="F6975">
        <v>0</v>
      </c>
      <c r="G6975">
        <v>1</v>
      </c>
      <c r="H6975">
        <v>1</v>
      </c>
      <c r="I6975">
        <v>4000</v>
      </c>
      <c r="J6975">
        <v>0</v>
      </c>
      <c r="K6975">
        <v>22.32804398</v>
      </c>
      <c r="L6975" t="s">
        <v>1088</v>
      </c>
      <c r="M6975" t="s">
        <v>72</v>
      </c>
      <c r="N6975" s="1">
        <v>40424.916666666664</v>
      </c>
      <c r="O6975" s="1">
        <v>40402.739583333336</v>
      </c>
      <c r="P6975" s="2">
        <v>40402</v>
      </c>
      <c r="Q6975" s="1">
        <v>40425.125</v>
      </c>
      <c r="R6975" t="s">
        <v>85</v>
      </c>
      <c r="S6975" t="s">
        <v>85</v>
      </c>
      <c r="T6975" t="s">
        <v>31</v>
      </c>
      <c r="U6975" t="b">
        <v>1</v>
      </c>
      <c r="V6975" t="s">
        <v>162</v>
      </c>
      <c r="W6975" t="s">
        <v>163</v>
      </c>
      <c r="X6975" t="s">
        <v>162</v>
      </c>
      <c r="Y6975" t="s">
        <v>163</v>
      </c>
    </row>
    <row r="6976" spans="1:25" x14ac:dyDescent="0.2">
      <c r="A6976">
        <v>6974</v>
      </c>
      <c r="B6976">
        <v>549067273</v>
      </c>
      <c r="C6976">
        <v>10000</v>
      </c>
      <c r="D6976">
        <v>0</v>
      </c>
      <c r="E6976">
        <v>0</v>
      </c>
      <c r="F6976">
        <v>0</v>
      </c>
      <c r="G6976">
        <v>1</v>
      </c>
      <c r="H6976">
        <v>1</v>
      </c>
      <c r="I6976">
        <v>10000</v>
      </c>
      <c r="J6976">
        <v>0</v>
      </c>
      <c r="K6976">
        <v>29.985277780000001</v>
      </c>
      <c r="L6976" t="s">
        <v>1088</v>
      </c>
      <c r="M6976" t="s">
        <v>72</v>
      </c>
      <c r="N6976" s="1">
        <v>42072.654861111114</v>
      </c>
      <c r="O6976" s="1">
        <v>40521.822222222225</v>
      </c>
      <c r="P6976" s="2">
        <v>40525</v>
      </c>
      <c r="Q6976" s="1">
        <v>40555.173611111109</v>
      </c>
      <c r="R6976" t="s">
        <v>47</v>
      </c>
      <c r="S6976" t="s">
        <v>47</v>
      </c>
      <c r="T6976" t="s">
        <v>31</v>
      </c>
      <c r="U6976" t="b">
        <v>0</v>
      </c>
      <c r="V6976" t="s">
        <v>28</v>
      </c>
      <c r="W6976" t="s">
        <v>29</v>
      </c>
      <c r="X6976" t="s">
        <v>28</v>
      </c>
      <c r="Y6976" t="s">
        <v>30</v>
      </c>
    </row>
    <row r="6977" spans="1:25" x14ac:dyDescent="0.2">
      <c r="A6977">
        <v>6975</v>
      </c>
      <c r="B6977">
        <v>1890782743</v>
      </c>
      <c r="C6977">
        <v>6000</v>
      </c>
      <c r="D6977">
        <v>0</v>
      </c>
      <c r="E6977">
        <v>0</v>
      </c>
      <c r="F6977">
        <v>0</v>
      </c>
      <c r="G6977">
        <v>1</v>
      </c>
      <c r="H6977">
        <v>1</v>
      </c>
      <c r="I6977">
        <v>6000</v>
      </c>
      <c r="J6977">
        <v>0</v>
      </c>
      <c r="K6977">
        <v>88.964803239999995</v>
      </c>
      <c r="L6977" t="s">
        <v>1088</v>
      </c>
      <c r="M6977" t="s">
        <v>72</v>
      </c>
      <c r="N6977" s="1">
        <v>42072.654861111114</v>
      </c>
      <c r="O6977" s="1">
        <v>40521.822222222225</v>
      </c>
      <c r="P6977" s="2">
        <v>40525</v>
      </c>
      <c r="Q6977" s="1">
        <v>40555.173611111109</v>
      </c>
      <c r="R6977" t="s">
        <v>34</v>
      </c>
      <c r="S6977" t="s">
        <v>34</v>
      </c>
      <c r="T6977" t="s">
        <v>31</v>
      </c>
      <c r="U6977" t="b">
        <v>0</v>
      </c>
      <c r="V6977" t="s">
        <v>28</v>
      </c>
      <c r="W6977" t="s">
        <v>29</v>
      </c>
      <c r="X6977" t="s">
        <v>28</v>
      </c>
      <c r="Y6977" t="s">
        <v>30</v>
      </c>
    </row>
    <row r="6978" spans="1:25" x14ac:dyDescent="0.2">
      <c r="A6978">
        <v>6976</v>
      </c>
      <c r="B6978">
        <v>564905440</v>
      </c>
      <c r="C6978">
        <v>1500</v>
      </c>
      <c r="D6978">
        <v>0</v>
      </c>
      <c r="E6978">
        <v>0</v>
      </c>
      <c r="F6978">
        <v>3</v>
      </c>
      <c r="G6978">
        <v>1</v>
      </c>
      <c r="H6978">
        <v>1</v>
      </c>
      <c r="I6978">
        <v>1500</v>
      </c>
      <c r="J6978">
        <v>0</v>
      </c>
      <c r="K6978">
        <v>60.308113429999999</v>
      </c>
      <c r="L6978" t="s">
        <v>1088</v>
      </c>
      <c r="M6978" t="s">
        <v>72</v>
      </c>
      <c r="N6978" s="1">
        <v>42072.654861111114</v>
      </c>
      <c r="O6978" s="1">
        <v>40281.945833333331</v>
      </c>
      <c r="P6978" s="2">
        <v>40282</v>
      </c>
      <c r="Q6978" s="1">
        <v>40318.945833333331</v>
      </c>
      <c r="R6978" t="s">
        <v>85</v>
      </c>
      <c r="S6978" t="s">
        <v>85</v>
      </c>
      <c r="T6978" t="s">
        <v>31</v>
      </c>
      <c r="U6978" t="b">
        <v>1</v>
      </c>
      <c r="V6978" t="s">
        <v>41</v>
      </c>
      <c r="W6978" t="s">
        <v>29</v>
      </c>
      <c r="X6978" t="s">
        <v>41</v>
      </c>
      <c r="Y6978" t="s">
        <v>42</v>
      </c>
    </row>
    <row r="6979" spans="1:25" x14ac:dyDescent="0.2">
      <c r="A6979">
        <v>6977</v>
      </c>
      <c r="B6979">
        <v>1987570520</v>
      </c>
      <c r="C6979">
        <v>3500</v>
      </c>
      <c r="D6979">
        <v>0</v>
      </c>
      <c r="E6979">
        <v>0</v>
      </c>
      <c r="F6979">
        <v>0</v>
      </c>
      <c r="G6979">
        <v>1</v>
      </c>
      <c r="H6979">
        <v>1</v>
      </c>
      <c r="I6979">
        <v>3500</v>
      </c>
      <c r="J6979">
        <v>0</v>
      </c>
      <c r="K6979">
        <v>45.117210649999997</v>
      </c>
      <c r="L6979" t="s">
        <v>1088</v>
      </c>
      <c r="M6979" t="s">
        <v>72</v>
      </c>
      <c r="N6979" s="1">
        <v>42072.654861111114</v>
      </c>
      <c r="O6979" s="1">
        <v>40521.822222222225</v>
      </c>
      <c r="P6979" s="2">
        <v>40525</v>
      </c>
      <c r="Q6979" s="1">
        <v>40555.173611111109</v>
      </c>
      <c r="R6979" t="s">
        <v>25</v>
      </c>
      <c r="S6979" t="s">
        <v>26</v>
      </c>
      <c r="T6979" t="s">
        <v>40</v>
      </c>
      <c r="U6979" t="b">
        <v>0</v>
      </c>
      <c r="V6979" t="s">
        <v>28</v>
      </c>
      <c r="W6979" t="s">
        <v>29</v>
      </c>
      <c r="X6979" t="s">
        <v>28</v>
      </c>
      <c r="Y6979" t="s">
        <v>30</v>
      </c>
    </row>
    <row r="6980" spans="1:25" x14ac:dyDescent="0.2">
      <c r="A6980">
        <v>6978</v>
      </c>
      <c r="B6980">
        <v>1955714472</v>
      </c>
      <c r="C6980">
        <v>1500</v>
      </c>
      <c r="D6980">
        <v>0</v>
      </c>
      <c r="E6980">
        <v>0</v>
      </c>
      <c r="F6980">
        <v>10</v>
      </c>
      <c r="G6980">
        <v>1</v>
      </c>
      <c r="H6980">
        <v>1</v>
      </c>
      <c r="I6980">
        <v>1500</v>
      </c>
      <c r="J6980">
        <v>0</v>
      </c>
      <c r="K6980">
        <v>88.972037040000004</v>
      </c>
      <c r="L6980" t="s">
        <v>1088</v>
      </c>
      <c r="M6980" t="s">
        <v>72</v>
      </c>
      <c r="N6980" s="1">
        <v>42072.654861111114</v>
      </c>
      <c r="O6980" s="1">
        <v>40281.945833333331</v>
      </c>
      <c r="P6980" s="2">
        <v>40282</v>
      </c>
      <c r="Q6980" s="1">
        <v>40318.945833333331</v>
      </c>
      <c r="R6980" t="s">
        <v>25</v>
      </c>
      <c r="S6980" t="s">
        <v>26</v>
      </c>
      <c r="T6980" t="s">
        <v>40</v>
      </c>
      <c r="U6980" t="b">
        <v>0</v>
      </c>
      <c r="V6980" t="s">
        <v>41</v>
      </c>
      <c r="W6980" t="s">
        <v>29</v>
      </c>
      <c r="X6980" t="s">
        <v>41</v>
      </c>
      <c r="Y6980" t="s">
        <v>42</v>
      </c>
    </row>
    <row r="6981" spans="1:25" x14ac:dyDescent="0.2">
      <c r="A6981">
        <v>6979</v>
      </c>
      <c r="B6981">
        <v>1350311164</v>
      </c>
      <c r="C6981">
        <v>25000</v>
      </c>
      <c r="D6981">
        <v>0</v>
      </c>
      <c r="E6981">
        <v>0</v>
      </c>
      <c r="F6981">
        <v>0</v>
      </c>
      <c r="G6981">
        <v>1</v>
      </c>
      <c r="H6981">
        <v>1</v>
      </c>
      <c r="I6981">
        <v>25000</v>
      </c>
      <c r="J6981">
        <v>0</v>
      </c>
      <c r="K6981">
        <v>88.909386569999995</v>
      </c>
      <c r="L6981" t="s">
        <v>1088</v>
      </c>
      <c r="M6981" t="s">
        <v>72</v>
      </c>
      <c r="N6981" s="1">
        <v>42072.654861111114</v>
      </c>
      <c r="O6981" s="1">
        <v>40281.945833333331</v>
      </c>
      <c r="P6981" s="2">
        <v>40282</v>
      </c>
      <c r="Q6981" s="1">
        <v>40318.945833333331</v>
      </c>
      <c r="R6981" t="s">
        <v>37</v>
      </c>
      <c r="S6981" t="s">
        <v>37</v>
      </c>
      <c r="T6981" t="s">
        <v>31</v>
      </c>
      <c r="U6981" t="b">
        <v>1</v>
      </c>
      <c r="V6981" t="s">
        <v>41</v>
      </c>
      <c r="W6981" t="s">
        <v>29</v>
      </c>
      <c r="X6981" t="s">
        <v>41</v>
      </c>
      <c r="Y6981" t="s">
        <v>42</v>
      </c>
    </row>
    <row r="6982" spans="1:25" x14ac:dyDescent="0.2">
      <c r="A6982">
        <v>6980</v>
      </c>
      <c r="B6982">
        <v>538460374</v>
      </c>
      <c r="C6982">
        <v>650</v>
      </c>
      <c r="D6982">
        <v>0</v>
      </c>
      <c r="E6982">
        <v>0</v>
      </c>
      <c r="F6982">
        <v>3</v>
      </c>
      <c r="G6982">
        <v>1</v>
      </c>
      <c r="H6982">
        <v>1</v>
      </c>
      <c r="I6982">
        <v>650</v>
      </c>
      <c r="J6982">
        <v>0</v>
      </c>
      <c r="K6982">
        <v>87.447280090000007</v>
      </c>
      <c r="L6982" t="s">
        <v>1088</v>
      </c>
      <c r="M6982" t="s">
        <v>72</v>
      </c>
      <c r="N6982" s="1">
        <v>42072.654861111114</v>
      </c>
      <c r="O6982" s="1">
        <v>40521.822222222225</v>
      </c>
      <c r="P6982" s="2">
        <v>40525</v>
      </c>
      <c r="Q6982" s="1">
        <v>40555.173611111109</v>
      </c>
      <c r="R6982" t="s">
        <v>88</v>
      </c>
      <c r="S6982" t="s">
        <v>37</v>
      </c>
      <c r="T6982" t="s">
        <v>31</v>
      </c>
      <c r="U6982" t="b">
        <v>0</v>
      </c>
      <c r="V6982" t="s">
        <v>28</v>
      </c>
      <c r="W6982" t="s">
        <v>29</v>
      </c>
      <c r="X6982" t="s">
        <v>28</v>
      </c>
      <c r="Y6982" t="s">
        <v>30</v>
      </c>
    </row>
    <row r="6983" spans="1:25" x14ac:dyDescent="0.2">
      <c r="A6983">
        <v>6981</v>
      </c>
      <c r="B6983">
        <v>352736949</v>
      </c>
      <c r="C6983">
        <v>10000</v>
      </c>
      <c r="D6983">
        <v>0</v>
      </c>
      <c r="E6983">
        <v>0</v>
      </c>
      <c r="F6983">
        <v>0</v>
      </c>
      <c r="G6983">
        <v>1</v>
      </c>
      <c r="H6983">
        <v>1</v>
      </c>
      <c r="I6983">
        <v>10000</v>
      </c>
      <c r="J6983">
        <v>0</v>
      </c>
      <c r="K6983">
        <v>89.901655090000006</v>
      </c>
      <c r="L6983" t="s">
        <v>1088</v>
      </c>
      <c r="M6983" t="s">
        <v>72</v>
      </c>
      <c r="N6983" s="1">
        <v>42072.654861111114</v>
      </c>
      <c r="O6983" s="1">
        <v>40281.945833333331</v>
      </c>
      <c r="P6983" s="2">
        <v>40282</v>
      </c>
      <c r="Q6983" s="1">
        <v>40318.945833333331</v>
      </c>
      <c r="R6983" t="s">
        <v>95</v>
      </c>
      <c r="S6983" t="s">
        <v>37</v>
      </c>
      <c r="T6983" t="s">
        <v>31</v>
      </c>
      <c r="U6983" t="b">
        <v>1</v>
      </c>
      <c r="V6983" t="s">
        <v>41</v>
      </c>
      <c r="W6983" t="s">
        <v>29</v>
      </c>
      <c r="X6983" t="s">
        <v>41</v>
      </c>
      <c r="Y6983" t="s">
        <v>42</v>
      </c>
    </row>
    <row r="6984" spans="1:25" x14ac:dyDescent="0.2">
      <c r="A6984">
        <v>6982</v>
      </c>
      <c r="B6984">
        <v>16435653</v>
      </c>
      <c r="C6984">
        <v>700</v>
      </c>
      <c r="D6984">
        <v>0</v>
      </c>
      <c r="E6984">
        <v>0</v>
      </c>
      <c r="F6984">
        <v>1</v>
      </c>
      <c r="G6984">
        <v>1</v>
      </c>
      <c r="H6984">
        <v>1</v>
      </c>
      <c r="I6984">
        <v>700</v>
      </c>
      <c r="J6984">
        <v>0</v>
      </c>
      <c r="K6984">
        <v>88.910925930000005</v>
      </c>
      <c r="L6984" t="s">
        <v>1088</v>
      </c>
      <c r="M6984" t="s">
        <v>72</v>
      </c>
      <c r="N6984" s="1">
        <v>42072.654861111114</v>
      </c>
      <c r="O6984" s="1">
        <v>40281.945833333331</v>
      </c>
      <c r="P6984" s="2">
        <v>40282</v>
      </c>
      <c r="Q6984" s="1">
        <v>40318.945833333331</v>
      </c>
      <c r="R6984" t="s">
        <v>66</v>
      </c>
      <c r="S6984" t="s">
        <v>66</v>
      </c>
      <c r="T6984" t="s">
        <v>31</v>
      </c>
      <c r="U6984" t="b">
        <v>0</v>
      </c>
      <c r="V6984" t="s">
        <v>41</v>
      </c>
      <c r="W6984" t="s">
        <v>29</v>
      </c>
      <c r="X6984" t="s">
        <v>41</v>
      </c>
      <c r="Y6984" t="s">
        <v>42</v>
      </c>
    </row>
    <row r="6985" spans="1:25" x14ac:dyDescent="0.2">
      <c r="A6985">
        <v>6983</v>
      </c>
      <c r="B6985">
        <v>580796255</v>
      </c>
      <c r="C6985">
        <v>17000</v>
      </c>
      <c r="D6985">
        <v>0</v>
      </c>
      <c r="E6985">
        <v>0</v>
      </c>
      <c r="F6985">
        <v>0</v>
      </c>
      <c r="G6985">
        <v>1</v>
      </c>
      <c r="H6985">
        <v>1</v>
      </c>
      <c r="I6985">
        <v>17000</v>
      </c>
      <c r="J6985">
        <v>0</v>
      </c>
      <c r="K6985">
        <v>30</v>
      </c>
      <c r="L6985" t="s">
        <v>1088</v>
      </c>
      <c r="M6985" t="s">
        <v>72</v>
      </c>
      <c r="N6985" s="1">
        <v>42072.654861111114</v>
      </c>
      <c r="O6985" s="1">
        <v>40521.822222222225</v>
      </c>
      <c r="P6985" s="2">
        <v>40525</v>
      </c>
      <c r="Q6985" s="1">
        <v>40555.173611111109</v>
      </c>
      <c r="R6985" t="s">
        <v>69</v>
      </c>
      <c r="S6985" t="s">
        <v>37</v>
      </c>
      <c r="T6985" t="s">
        <v>31</v>
      </c>
      <c r="U6985" t="b">
        <v>1</v>
      </c>
      <c r="V6985" t="s">
        <v>28</v>
      </c>
      <c r="W6985" t="s">
        <v>29</v>
      </c>
      <c r="X6985" t="s">
        <v>28</v>
      </c>
      <c r="Y6985" t="s">
        <v>30</v>
      </c>
    </row>
    <row r="6986" spans="1:25" x14ac:dyDescent="0.2">
      <c r="A6986">
        <v>6984</v>
      </c>
      <c r="B6986">
        <v>823684871</v>
      </c>
      <c r="C6986">
        <v>2951</v>
      </c>
      <c r="D6986">
        <v>0</v>
      </c>
      <c r="E6986">
        <v>0</v>
      </c>
      <c r="F6986">
        <v>0</v>
      </c>
      <c r="G6986">
        <v>1</v>
      </c>
      <c r="H6986">
        <v>1</v>
      </c>
      <c r="I6986">
        <v>2951</v>
      </c>
      <c r="J6986">
        <v>0</v>
      </c>
      <c r="K6986">
        <v>62.386886570000001</v>
      </c>
      <c r="L6986" t="s">
        <v>1088</v>
      </c>
      <c r="M6986" t="s">
        <v>72</v>
      </c>
      <c r="N6986" s="1">
        <v>42072.654861111114</v>
      </c>
      <c r="O6986" s="1">
        <v>40521.822222222225</v>
      </c>
      <c r="P6986" s="2">
        <v>40525</v>
      </c>
      <c r="Q6986" s="1">
        <v>40555.173611111109</v>
      </c>
      <c r="R6986" t="s">
        <v>114</v>
      </c>
      <c r="S6986" t="s">
        <v>26</v>
      </c>
      <c r="T6986" t="s">
        <v>31</v>
      </c>
      <c r="U6986" t="b">
        <v>1</v>
      </c>
      <c r="V6986" t="s">
        <v>28</v>
      </c>
      <c r="W6986" t="s">
        <v>29</v>
      </c>
      <c r="X6986" t="s">
        <v>28</v>
      </c>
      <c r="Y6986" t="s">
        <v>30</v>
      </c>
    </row>
    <row r="6987" spans="1:25" x14ac:dyDescent="0.2">
      <c r="A6987">
        <v>6985</v>
      </c>
      <c r="B6987">
        <v>1967236067</v>
      </c>
      <c r="C6987">
        <v>3500</v>
      </c>
      <c r="D6987">
        <v>0</v>
      </c>
      <c r="E6987">
        <v>0</v>
      </c>
      <c r="F6987">
        <v>0</v>
      </c>
      <c r="G6987">
        <v>1</v>
      </c>
      <c r="H6987">
        <v>1</v>
      </c>
      <c r="I6987">
        <v>3500</v>
      </c>
      <c r="J6987">
        <v>0</v>
      </c>
      <c r="K6987">
        <v>29.977962959999999</v>
      </c>
      <c r="L6987" t="s">
        <v>1088</v>
      </c>
      <c r="M6987" t="s">
        <v>72</v>
      </c>
      <c r="N6987" s="1">
        <v>42072.654861111114</v>
      </c>
      <c r="O6987" s="1">
        <v>40281.945833333331</v>
      </c>
      <c r="P6987" s="2">
        <v>40282</v>
      </c>
      <c r="Q6987" s="1">
        <v>40318.945833333331</v>
      </c>
      <c r="R6987" t="s">
        <v>114</v>
      </c>
      <c r="S6987" t="s">
        <v>26</v>
      </c>
      <c r="T6987" t="s">
        <v>31</v>
      </c>
      <c r="U6987" t="b">
        <v>0</v>
      </c>
      <c r="V6987" t="s">
        <v>41</v>
      </c>
      <c r="W6987" t="s">
        <v>29</v>
      </c>
      <c r="X6987" t="s">
        <v>41</v>
      </c>
      <c r="Y6987" t="s">
        <v>42</v>
      </c>
    </row>
    <row r="6988" spans="1:25" x14ac:dyDescent="0.2">
      <c r="A6988">
        <v>6986</v>
      </c>
      <c r="B6988">
        <v>1365363113</v>
      </c>
      <c r="C6988">
        <v>3650</v>
      </c>
      <c r="D6988">
        <v>0</v>
      </c>
      <c r="E6988">
        <v>0</v>
      </c>
      <c r="F6988">
        <v>0</v>
      </c>
      <c r="G6988">
        <v>1</v>
      </c>
      <c r="H6988">
        <v>1</v>
      </c>
      <c r="I6988">
        <v>3650</v>
      </c>
      <c r="J6988">
        <v>0</v>
      </c>
      <c r="K6988">
        <v>29.893136569999999</v>
      </c>
      <c r="L6988" t="s">
        <v>1088</v>
      </c>
      <c r="M6988" t="s">
        <v>72</v>
      </c>
      <c r="N6988" s="1">
        <v>42072.654861111114</v>
      </c>
      <c r="O6988" s="1">
        <v>40281.945833333331</v>
      </c>
      <c r="P6988" s="2">
        <v>40282</v>
      </c>
      <c r="Q6988" s="1">
        <v>40318.945833333331</v>
      </c>
      <c r="R6988" t="s">
        <v>47</v>
      </c>
      <c r="S6988" t="s">
        <v>47</v>
      </c>
      <c r="T6988" t="s">
        <v>31</v>
      </c>
      <c r="U6988" t="b">
        <v>0</v>
      </c>
      <c r="V6988" t="s">
        <v>41</v>
      </c>
      <c r="W6988" t="s">
        <v>29</v>
      </c>
      <c r="X6988" t="s">
        <v>41</v>
      </c>
      <c r="Y6988" t="s">
        <v>42</v>
      </c>
    </row>
    <row r="6989" spans="1:25" x14ac:dyDescent="0.2">
      <c r="A6989">
        <v>6987</v>
      </c>
      <c r="B6989">
        <v>1016879264</v>
      </c>
      <c r="C6989">
        <v>2550</v>
      </c>
      <c r="D6989">
        <v>0</v>
      </c>
      <c r="E6989">
        <v>0</v>
      </c>
      <c r="F6989">
        <v>0</v>
      </c>
      <c r="G6989">
        <v>1</v>
      </c>
      <c r="H6989">
        <v>1</v>
      </c>
      <c r="I6989">
        <v>2550</v>
      </c>
      <c r="J6989">
        <v>0</v>
      </c>
      <c r="K6989">
        <v>57.877523150000002</v>
      </c>
      <c r="L6989" t="s">
        <v>1088</v>
      </c>
      <c r="M6989" t="s">
        <v>72</v>
      </c>
      <c r="N6989" s="1">
        <v>42072.654861111114</v>
      </c>
      <c r="O6989" s="1">
        <v>40281.945833333331</v>
      </c>
      <c r="P6989" s="2">
        <v>40282</v>
      </c>
      <c r="Q6989" s="1">
        <v>40318.945833333331</v>
      </c>
      <c r="R6989" t="s">
        <v>47</v>
      </c>
      <c r="S6989" t="s">
        <v>47</v>
      </c>
      <c r="T6989" t="s">
        <v>31</v>
      </c>
      <c r="U6989" t="b">
        <v>1</v>
      </c>
      <c r="V6989" t="s">
        <v>41</v>
      </c>
      <c r="W6989" t="s">
        <v>29</v>
      </c>
      <c r="X6989" t="s">
        <v>41</v>
      </c>
      <c r="Y6989" t="s">
        <v>42</v>
      </c>
    </row>
    <row r="6990" spans="1:25" x14ac:dyDescent="0.2">
      <c r="A6990">
        <v>6988</v>
      </c>
      <c r="B6990">
        <v>1859848616</v>
      </c>
      <c r="C6990">
        <v>4500</v>
      </c>
      <c r="D6990">
        <v>0</v>
      </c>
      <c r="E6990">
        <v>0</v>
      </c>
      <c r="F6990">
        <v>0</v>
      </c>
      <c r="G6990">
        <v>1</v>
      </c>
      <c r="H6990">
        <v>1</v>
      </c>
      <c r="I6990">
        <v>4500</v>
      </c>
      <c r="J6990">
        <v>0</v>
      </c>
      <c r="K6990">
        <v>29.907175930000001</v>
      </c>
      <c r="L6990" t="s">
        <v>1088</v>
      </c>
      <c r="M6990" t="s">
        <v>72</v>
      </c>
      <c r="N6990" s="1">
        <v>42072.654861111114</v>
      </c>
      <c r="O6990" s="1">
        <v>40281.945833333331</v>
      </c>
      <c r="P6990" s="2">
        <v>40282</v>
      </c>
      <c r="Q6990" s="1">
        <v>40318.945833333331</v>
      </c>
      <c r="R6990" t="s">
        <v>47</v>
      </c>
      <c r="S6990" t="s">
        <v>47</v>
      </c>
      <c r="T6990" t="s">
        <v>31</v>
      </c>
      <c r="U6990" t="b">
        <v>0</v>
      </c>
      <c r="V6990" t="s">
        <v>41</v>
      </c>
      <c r="W6990" t="s">
        <v>29</v>
      </c>
      <c r="X6990" t="s">
        <v>41</v>
      </c>
      <c r="Y6990" t="s">
        <v>42</v>
      </c>
    </row>
    <row r="6991" spans="1:25" x14ac:dyDescent="0.2">
      <c r="A6991">
        <v>6989</v>
      </c>
      <c r="B6991">
        <v>1853137096</v>
      </c>
      <c r="C6991">
        <v>2000</v>
      </c>
      <c r="D6991">
        <v>0</v>
      </c>
      <c r="E6991">
        <v>0</v>
      </c>
      <c r="F6991">
        <v>3</v>
      </c>
      <c r="G6991">
        <v>1</v>
      </c>
      <c r="H6991">
        <v>1</v>
      </c>
      <c r="I6991">
        <v>2000</v>
      </c>
      <c r="J6991">
        <v>0</v>
      </c>
      <c r="K6991">
        <v>30</v>
      </c>
      <c r="L6991" t="s">
        <v>1088</v>
      </c>
      <c r="M6991" t="s">
        <v>72</v>
      </c>
      <c r="N6991" s="1">
        <v>42072.654861111114</v>
      </c>
      <c r="O6991" s="1">
        <v>40521.822222222225</v>
      </c>
      <c r="P6991" s="2">
        <v>40525</v>
      </c>
      <c r="Q6991" s="1">
        <v>40555.173611111109</v>
      </c>
      <c r="R6991" t="s">
        <v>47</v>
      </c>
      <c r="S6991" t="s">
        <v>47</v>
      </c>
      <c r="T6991" t="s">
        <v>31</v>
      </c>
      <c r="U6991" t="b">
        <v>0</v>
      </c>
      <c r="V6991" t="s">
        <v>28</v>
      </c>
      <c r="W6991" t="s">
        <v>29</v>
      </c>
      <c r="X6991" t="s">
        <v>28</v>
      </c>
      <c r="Y6991" t="s">
        <v>30</v>
      </c>
    </row>
    <row r="6992" spans="1:25" x14ac:dyDescent="0.2">
      <c r="A6992">
        <v>6990</v>
      </c>
      <c r="B6992">
        <v>534165192</v>
      </c>
      <c r="C6992">
        <v>2500</v>
      </c>
      <c r="D6992">
        <v>0</v>
      </c>
      <c r="E6992">
        <v>0</v>
      </c>
      <c r="F6992">
        <v>0</v>
      </c>
      <c r="G6992">
        <v>1</v>
      </c>
      <c r="H6992">
        <v>1</v>
      </c>
      <c r="I6992">
        <v>2500</v>
      </c>
      <c r="J6992">
        <v>0</v>
      </c>
      <c r="K6992">
        <v>47.214675929999999</v>
      </c>
      <c r="L6992" t="s">
        <v>1088</v>
      </c>
      <c r="M6992" t="s">
        <v>72</v>
      </c>
      <c r="N6992" s="1">
        <v>42072.654861111114</v>
      </c>
      <c r="O6992" s="1">
        <v>40281.945833333331</v>
      </c>
      <c r="P6992" s="2">
        <v>40282</v>
      </c>
      <c r="Q6992" s="1">
        <v>40318.945833333331</v>
      </c>
      <c r="R6992" t="s">
        <v>47</v>
      </c>
      <c r="S6992" t="s">
        <v>47</v>
      </c>
      <c r="T6992" t="s">
        <v>31</v>
      </c>
      <c r="U6992" t="b">
        <v>0</v>
      </c>
      <c r="V6992" t="s">
        <v>41</v>
      </c>
      <c r="W6992" t="s">
        <v>29</v>
      </c>
      <c r="X6992" t="s">
        <v>41</v>
      </c>
      <c r="Y6992" t="s">
        <v>42</v>
      </c>
    </row>
    <row r="6993" spans="1:25" x14ac:dyDescent="0.2">
      <c r="A6993">
        <v>6991</v>
      </c>
      <c r="B6993">
        <v>1411126794</v>
      </c>
      <c r="C6993">
        <v>5500</v>
      </c>
      <c r="D6993">
        <v>0</v>
      </c>
      <c r="E6993">
        <v>0</v>
      </c>
      <c r="F6993">
        <v>5</v>
      </c>
      <c r="G6993">
        <v>1</v>
      </c>
      <c r="H6993">
        <v>1</v>
      </c>
      <c r="I6993">
        <v>5500</v>
      </c>
      <c r="J6993">
        <v>0</v>
      </c>
      <c r="K6993">
        <v>87.910312500000003</v>
      </c>
      <c r="L6993" t="s">
        <v>1088</v>
      </c>
      <c r="M6993" t="s">
        <v>72</v>
      </c>
      <c r="N6993" s="1">
        <v>42072.654861111114</v>
      </c>
      <c r="O6993" s="1">
        <v>40281.945833333331</v>
      </c>
      <c r="P6993" s="2">
        <v>40282</v>
      </c>
      <c r="Q6993" s="1">
        <v>40318.945833333331</v>
      </c>
      <c r="R6993" t="s">
        <v>47</v>
      </c>
      <c r="S6993" t="s">
        <v>47</v>
      </c>
      <c r="T6993" t="s">
        <v>31</v>
      </c>
      <c r="U6993" t="b">
        <v>0</v>
      </c>
      <c r="V6993" t="s">
        <v>41</v>
      </c>
      <c r="W6993" t="s">
        <v>29</v>
      </c>
      <c r="X6993" t="s">
        <v>41</v>
      </c>
      <c r="Y6993" t="s">
        <v>42</v>
      </c>
    </row>
    <row r="6994" spans="1:25" x14ac:dyDescent="0.2">
      <c r="A6994">
        <v>6992</v>
      </c>
      <c r="B6994">
        <v>267819671</v>
      </c>
      <c r="C6994">
        <v>650</v>
      </c>
      <c r="D6994">
        <v>0</v>
      </c>
      <c r="E6994">
        <v>0</v>
      </c>
      <c r="F6994">
        <v>1</v>
      </c>
      <c r="G6994">
        <v>1</v>
      </c>
      <c r="H6994">
        <v>1</v>
      </c>
      <c r="I6994">
        <v>650</v>
      </c>
      <c r="J6994">
        <v>0</v>
      </c>
      <c r="K6994">
        <v>30</v>
      </c>
      <c r="L6994" t="s">
        <v>1088</v>
      </c>
      <c r="M6994" t="s">
        <v>72</v>
      </c>
      <c r="N6994" s="1">
        <v>42072.654861111114</v>
      </c>
      <c r="O6994" s="1">
        <v>40521.822222222225</v>
      </c>
      <c r="P6994" s="2">
        <v>40525</v>
      </c>
      <c r="Q6994" s="1">
        <v>40555.173611111109</v>
      </c>
      <c r="R6994" t="s">
        <v>47</v>
      </c>
      <c r="S6994" t="s">
        <v>47</v>
      </c>
      <c r="T6994" t="s">
        <v>31</v>
      </c>
      <c r="U6994" t="b">
        <v>0</v>
      </c>
      <c r="V6994" t="s">
        <v>28</v>
      </c>
      <c r="W6994" t="s">
        <v>29</v>
      </c>
      <c r="X6994" t="s">
        <v>28</v>
      </c>
      <c r="Y6994" t="s">
        <v>30</v>
      </c>
    </row>
    <row r="6995" spans="1:25" x14ac:dyDescent="0.2">
      <c r="A6995">
        <v>6993</v>
      </c>
      <c r="B6995">
        <v>1197598053</v>
      </c>
      <c r="C6995">
        <v>2000</v>
      </c>
      <c r="D6995">
        <v>0</v>
      </c>
      <c r="E6995">
        <v>0</v>
      </c>
      <c r="F6995">
        <v>0</v>
      </c>
      <c r="G6995">
        <v>1</v>
      </c>
      <c r="H6995">
        <v>1</v>
      </c>
      <c r="I6995">
        <v>2000</v>
      </c>
      <c r="J6995">
        <v>0</v>
      </c>
      <c r="K6995">
        <v>31</v>
      </c>
      <c r="L6995" t="s">
        <v>1088</v>
      </c>
      <c r="M6995" t="s">
        <v>72</v>
      </c>
      <c r="N6995" s="1">
        <v>42072.654861111114</v>
      </c>
      <c r="O6995" s="1">
        <v>40521.822222222225</v>
      </c>
      <c r="P6995" s="2">
        <v>40525</v>
      </c>
      <c r="Q6995" s="1">
        <v>40555.173611111109</v>
      </c>
      <c r="R6995" t="s">
        <v>51</v>
      </c>
      <c r="S6995" t="s">
        <v>52</v>
      </c>
      <c r="T6995" t="s">
        <v>31</v>
      </c>
      <c r="U6995" t="b">
        <v>1</v>
      </c>
      <c r="V6995" t="s">
        <v>28</v>
      </c>
      <c r="W6995" t="s">
        <v>29</v>
      </c>
      <c r="X6995" t="s">
        <v>28</v>
      </c>
      <c r="Y6995" t="s">
        <v>30</v>
      </c>
    </row>
    <row r="6996" spans="1:25" x14ac:dyDescent="0.2">
      <c r="A6996">
        <v>6994</v>
      </c>
      <c r="B6996">
        <v>703542810</v>
      </c>
      <c r="C6996">
        <v>1500</v>
      </c>
      <c r="D6996">
        <v>0</v>
      </c>
      <c r="E6996">
        <v>0</v>
      </c>
      <c r="F6996">
        <v>17</v>
      </c>
      <c r="G6996">
        <v>1</v>
      </c>
      <c r="H6996">
        <v>1</v>
      </c>
      <c r="I6996">
        <v>1500</v>
      </c>
      <c r="J6996">
        <v>0</v>
      </c>
      <c r="K6996">
        <v>77.195567130000001</v>
      </c>
      <c r="L6996" t="s">
        <v>1088</v>
      </c>
      <c r="M6996" t="s">
        <v>72</v>
      </c>
      <c r="N6996" s="1">
        <v>42072.654861111114</v>
      </c>
      <c r="O6996" s="1">
        <v>40281.945833333331</v>
      </c>
      <c r="P6996" s="2">
        <v>40282</v>
      </c>
      <c r="Q6996" s="1">
        <v>40318.945833333331</v>
      </c>
      <c r="R6996" t="s">
        <v>51</v>
      </c>
      <c r="S6996" t="s">
        <v>52</v>
      </c>
      <c r="T6996" t="s">
        <v>40</v>
      </c>
      <c r="U6996" t="b">
        <v>0</v>
      </c>
      <c r="V6996" t="s">
        <v>41</v>
      </c>
      <c r="W6996" t="s">
        <v>29</v>
      </c>
      <c r="X6996" t="s">
        <v>41</v>
      </c>
      <c r="Y6996" t="s">
        <v>42</v>
      </c>
    </row>
    <row r="6997" spans="1:25" x14ac:dyDescent="0.2">
      <c r="A6997">
        <v>6995</v>
      </c>
      <c r="B6997">
        <v>2135229225</v>
      </c>
      <c r="C6997">
        <v>35000</v>
      </c>
      <c r="D6997">
        <v>0</v>
      </c>
      <c r="E6997">
        <v>0</v>
      </c>
      <c r="F6997">
        <v>0</v>
      </c>
      <c r="G6997">
        <v>1</v>
      </c>
      <c r="H6997">
        <v>1</v>
      </c>
      <c r="I6997">
        <v>35000</v>
      </c>
      <c r="J6997">
        <v>0</v>
      </c>
      <c r="K6997">
        <v>35.128043980000001</v>
      </c>
      <c r="L6997" t="s">
        <v>1088</v>
      </c>
      <c r="M6997" t="s">
        <v>72</v>
      </c>
      <c r="N6997" s="1">
        <v>42072.654861111114</v>
      </c>
      <c r="O6997" s="1">
        <v>40281.945833333331</v>
      </c>
      <c r="P6997" s="2">
        <v>40282</v>
      </c>
      <c r="Q6997" s="1">
        <v>40318.945833333331</v>
      </c>
      <c r="R6997" t="s">
        <v>25</v>
      </c>
      <c r="S6997" t="s">
        <v>26</v>
      </c>
      <c r="T6997" t="s">
        <v>40</v>
      </c>
      <c r="U6997" t="b">
        <v>1</v>
      </c>
      <c r="V6997" t="s">
        <v>41</v>
      </c>
      <c r="W6997" t="s">
        <v>29</v>
      </c>
      <c r="X6997" t="s">
        <v>41</v>
      </c>
      <c r="Y6997" t="s">
        <v>42</v>
      </c>
    </row>
    <row r="6998" spans="1:25" x14ac:dyDescent="0.2">
      <c r="A6998">
        <v>6996</v>
      </c>
      <c r="B6998">
        <v>42319495</v>
      </c>
      <c r="C6998">
        <v>6000</v>
      </c>
      <c r="D6998">
        <v>0</v>
      </c>
      <c r="E6998">
        <v>0</v>
      </c>
      <c r="F6998">
        <v>1</v>
      </c>
      <c r="G6998">
        <v>1</v>
      </c>
      <c r="H6998">
        <v>1</v>
      </c>
      <c r="I6998">
        <v>6000</v>
      </c>
      <c r="J6998">
        <v>0</v>
      </c>
      <c r="K6998">
        <v>67.941215279999994</v>
      </c>
      <c r="L6998" t="s">
        <v>1088</v>
      </c>
      <c r="M6998" t="s">
        <v>72</v>
      </c>
      <c r="N6998" s="1">
        <v>42072.654861111114</v>
      </c>
      <c r="O6998" s="1">
        <v>40281.945833333331</v>
      </c>
      <c r="P6998" s="2">
        <v>40282</v>
      </c>
      <c r="Q6998" s="1">
        <v>40318.945833333331</v>
      </c>
      <c r="R6998" t="s">
        <v>25</v>
      </c>
      <c r="S6998" t="s">
        <v>26</v>
      </c>
      <c r="T6998" t="s">
        <v>40</v>
      </c>
      <c r="U6998" t="b">
        <v>1</v>
      </c>
      <c r="V6998" t="s">
        <v>41</v>
      </c>
      <c r="W6998" t="s">
        <v>29</v>
      </c>
      <c r="X6998" t="s">
        <v>41</v>
      </c>
      <c r="Y6998" t="s">
        <v>42</v>
      </c>
    </row>
    <row r="6999" spans="1:25" x14ac:dyDescent="0.2">
      <c r="A6999">
        <v>6997</v>
      </c>
      <c r="B6999">
        <v>59180248</v>
      </c>
      <c r="C6999">
        <v>1000</v>
      </c>
      <c r="D6999">
        <v>0</v>
      </c>
      <c r="E6999">
        <v>0</v>
      </c>
      <c r="F6999">
        <v>10</v>
      </c>
      <c r="G6999">
        <v>1</v>
      </c>
      <c r="H6999">
        <v>1</v>
      </c>
      <c r="I6999">
        <v>1000</v>
      </c>
      <c r="J6999">
        <v>0</v>
      </c>
      <c r="K6999">
        <v>57.738437500000003</v>
      </c>
      <c r="L6999" t="s">
        <v>1088</v>
      </c>
      <c r="M6999" t="s">
        <v>72</v>
      </c>
      <c r="N6999" s="1">
        <v>42072.654861111114</v>
      </c>
      <c r="O6999" s="1">
        <v>40521.822222222225</v>
      </c>
      <c r="P6999" s="2">
        <v>40525</v>
      </c>
      <c r="Q6999" s="1">
        <v>40555.173611111109</v>
      </c>
      <c r="R6999" t="s">
        <v>25</v>
      </c>
      <c r="S6999" t="s">
        <v>26</v>
      </c>
      <c r="T6999" t="s">
        <v>40</v>
      </c>
      <c r="U6999" t="b">
        <v>0</v>
      </c>
      <c r="V6999" t="s">
        <v>28</v>
      </c>
      <c r="W6999" t="s">
        <v>29</v>
      </c>
      <c r="X6999" t="s">
        <v>28</v>
      </c>
      <c r="Y6999" t="s">
        <v>30</v>
      </c>
    </row>
    <row r="7000" spans="1:25" x14ac:dyDescent="0.2">
      <c r="A7000">
        <v>6998</v>
      </c>
      <c r="B7000">
        <v>744078432</v>
      </c>
      <c r="C7000">
        <v>3000</v>
      </c>
      <c r="D7000">
        <v>0</v>
      </c>
      <c r="E7000">
        <v>0</v>
      </c>
      <c r="F7000">
        <v>1</v>
      </c>
      <c r="G7000">
        <v>1</v>
      </c>
      <c r="H7000">
        <v>1</v>
      </c>
      <c r="I7000">
        <v>3000</v>
      </c>
      <c r="J7000">
        <v>0</v>
      </c>
      <c r="K7000">
        <v>59.809791670000003</v>
      </c>
      <c r="L7000" t="s">
        <v>1088</v>
      </c>
      <c r="M7000" t="s">
        <v>72</v>
      </c>
      <c r="N7000" s="1">
        <v>42072.654861111114</v>
      </c>
      <c r="O7000" s="1">
        <v>40281.945833333331</v>
      </c>
      <c r="P7000" s="2">
        <v>40282</v>
      </c>
      <c r="Q7000" s="1">
        <v>40318.945833333331</v>
      </c>
      <c r="R7000" t="s">
        <v>25</v>
      </c>
      <c r="S7000" t="s">
        <v>26</v>
      </c>
      <c r="T7000" t="s">
        <v>31</v>
      </c>
      <c r="U7000" t="b">
        <v>1</v>
      </c>
      <c r="V7000" t="s">
        <v>41</v>
      </c>
      <c r="W7000" t="s">
        <v>29</v>
      </c>
      <c r="X7000" t="s">
        <v>41</v>
      </c>
      <c r="Y7000" t="s">
        <v>42</v>
      </c>
    </row>
    <row r="7001" spans="1:25" x14ac:dyDescent="0.2">
      <c r="A7001">
        <v>6999</v>
      </c>
      <c r="B7001">
        <v>1211932764</v>
      </c>
      <c r="C7001">
        <v>75000</v>
      </c>
      <c r="D7001">
        <v>0</v>
      </c>
      <c r="E7001">
        <v>0</v>
      </c>
      <c r="F7001">
        <v>0</v>
      </c>
      <c r="G7001">
        <v>1</v>
      </c>
      <c r="H7001">
        <v>1</v>
      </c>
      <c r="I7001">
        <v>75000</v>
      </c>
      <c r="J7001">
        <v>0</v>
      </c>
      <c r="K7001">
        <v>55.427662040000001</v>
      </c>
      <c r="L7001" t="s">
        <v>1088</v>
      </c>
      <c r="M7001" t="s">
        <v>72</v>
      </c>
      <c r="N7001" s="1">
        <v>42072.654861111114</v>
      </c>
      <c r="O7001" s="1">
        <v>40521.822222222225</v>
      </c>
      <c r="P7001" s="2">
        <v>40525</v>
      </c>
      <c r="Q7001" s="1">
        <v>40555.173611111109</v>
      </c>
      <c r="R7001" t="s">
        <v>25</v>
      </c>
      <c r="S7001" t="s">
        <v>26</v>
      </c>
      <c r="T7001" t="s">
        <v>40</v>
      </c>
      <c r="U7001" t="b">
        <v>0</v>
      </c>
      <c r="V7001" t="s">
        <v>28</v>
      </c>
      <c r="W7001" t="s">
        <v>29</v>
      </c>
      <c r="X7001" t="s">
        <v>28</v>
      </c>
      <c r="Y7001" t="s">
        <v>30</v>
      </c>
    </row>
    <row r="7002" spans="1:25" x14ac:dyDescent="0.2">
      <c r="A7002">
        <v>7000</v>
      </c>
      <c r="B7002">
        <v>1748664694</v>
      </c>
      <c r="C7002">
        <v>2000</v>
      </c>
      <c r="D7002">
        <v>0</v>
      </c>
      <c r="E7002">
        <v>0</v>
      </c>
      <c r="F7002">
        <v>1</v>
      </c>
      <c r="G7002">
        <v>1</v>
      </c>
      <c r="H7002">
        <v>1</v>
      </c>
      <c r="I7002">
        <v>2000</v>
      </c>
      <c r="J7002">
        <v>0</v>
      </c>
      <c r="K7002">
        <v>30.135243060000001</v>
      </c>
      <c r="L7002" t="s">
        <v>1088</v>
      </c>
      <c r="M7002" t="s">
        <v>72</v>
      </c>
      <c r="N7002" s="1">
        <v>42072.654861111114</v>
      </c>
      <c r="O7002" s="1">
        <v>40281.945833333331</v>
      </c>
      <c r="P7002" s="2">
        <v>40282</v>
      </c>
      <c r="Q7002" s="1">
        <v>40318.945833333331</v>
      </c>
      <c r="R7002" t="s">
        <v>25</v>
      </c>
      <c r="S7002" t="s">
        <v>26</v>
      </c>
      <c r="T7002" t="s">
        <v>40</v>
      </c>
      <c r="U7002" t="b">
        <v>0</v>
      </c>
      <c r="V7002" t="s">
        <v>41</v>
      </c>
      <c r="W7002" t="s">
        <v>29</v>
      </c>
      <c r="X7002" t="s">
        <v>41</v>
      </c>
      <c r="Y7002" t="s">
        <v>42</v>
      </c>
    </row>
    <row r="7003" spans="1:25" x14ac:dyDescent="0.2">
      <c r="A7003">
        <v>7001</v>
      </c>
      <c r="B7003">
        <v>348862157</v>
      </c>
      <c r="C7003">
        <v>9000</v>
      </c>
      <c r="D7003">
        <v>0</v>
      </c>
      <c r="E7003">
        <v>0</v>
      </c>
      <c r="F7003">
        <v>0</v>
      </c>
      <c r="G7003">
        <v>1</v>
      </c>
      <c r="H7003">
        <v>1</v>
      </c>
      <c r="I7003">
        <v>9000</v>
      </c>
      <c r="J7003">
        <v>0</v>
      </c>
      <c r="K7003">
        <v>60.958333330000002</v>
      </c>
      <c r="L7003" t="s">
        <v>1088</v>
      </c>
      <c r="M7003" t="s">
        <v>72</v>
      </c>
      <c r="N7003" s="1">
        <v>42072.654861111114</v>
      </c>
      <c r="O7003" s="1">
        <v>40521.822222222225</v>
      </c>
      <c r="P7003" s="2">
        <v>40525</v>
      </c>
      <c r="Q7003" s="1">
        <v>40555.173611111109</v>
      </c>
      <c r="R7003" t="s">
        <v>25</v>
      </c>
      <c r="S7003" t="s">
        <v>26</v>
      </c>
      <c r="T7003" t="s">
        <v>31</v>
      </c>
      <c r="U7003" t="b">
        <v>1</v>
      </c>
      <c r="V7003" t="s">
        <v>28</v>
      </c>
      <c r="W7003" t="s">
        <v>29</v>
      </c>
      <c r="X7003" t="s">
        <v>28</v>
      </c>
      <c r="Y7003" t="s">
        <v>30</v>
      </c>
    </row>
    <row r="7004" spans="1:25" x14ac:dyDescent="0.2">
      <c r="A7004">
        <v>7002</v>
      </c>
      <c r="B7004">
        <v>216077772</v>
      </c>
      <c r="C7004">
        <v>40000</v>
      </c>
      <c r="D7004">
        <v>0</v>
      </c>
      <c r="E7004">
        <v>0</v>
      </c>
      <c r="F7004">
        <v>0</v>
      </c>
      <c r="G7004">
        <v>1</v>
      </c>
      <c r="H7004">
        <v>1</v>
      </c>
      <c r="I7004">
        <v>40000</v>
      </c>
      <c r="J7004">
        <v>0</v>
      </c>
      <c r="K7004">
        <v>90.958333330000002</v>
      </c>
      <c r="L7004" t="s">
        <v>1088</v>
      </c>
      <c r="M7004" t="s">
        <v>72</v>
      </c>
      <c r="N7004" s="1">
        <v>42072.654861111114</v>
      </c>
      <c r="O7004" s="1">
        <v>40521.822222222225</v>
      </c>
      <c r="P7004" s="2">
        <v>40525</v>
      </c>
      <c r="Q7004" s="1">
        <v>40555.173611111109</v>
      </c>
      <c r="R7004" t="s">
        <v>25</v>
      </c>
      <c r="S7004" t="s">
        <v>26</v>
      </c>
      <c r="T7004" t="s">
        <v>31</v>
      </c>
      <c r="U7004" t="b">
        <v>1</v>
      </c>
      <c r="V7004" t="s">
        <v>28</v>
      </c>
      <c r="W7004" t="s">
        <v>29</v>
      </c>
      <c r="X7004" t="s">
        <v>28</v>
      </c>
      <c r="Y7004" t="s">
        <v>30</v>
      </c>
    </row>
    <row r="7005" spans="1:25" x14ac:dyDescent="0.2">
      <c r="A7005">
        <v>7003</v>
      </c>
      <c r="B7005">
        <v>943091284</v>
      </c>
      <c r="C7005">
        <v>3000</v>
      </c>
      <c r="D7005">
        <v>0</v>
      </c>
      <c r="E7005">
        <v>0</v>
      </c>
      <c r="F7005">
        <v>2</v>
      </c>
      <c r="G7005">
        <v>1</v>
      </c>
      <c r="H7005">
        <v>1</v>
      </c>
      <c r="I7005">
        <v>3000</v>
      </c>
      <c r="J7005">
        <v>0</v>
      </c>
      <c r="K7005">
        <v>90.958333330000002</v>
      </c>
      <c r="L7005" t="s">
        <v>1088</v>
      </c>
      <c r="M7005" t="s">
        <v>72</v>
      </c>
      <c r="N7005" s="1">
        <v>42072.654861111114</v>
      </c>
      <c r="O7005" s="1">
        <v>40521.822222222225</v>
      </c>
      <c r="P7005" s="2">
        <v>40525</v>
      </c>
      <c r="Q7005" s="1">
        <v>40555.173611111109</v>
      </c>
      <c r="R7005" t="s">
        <v>25</v>
      </c>
      <c r="S7005" t="s">
        <v>26</v>
      </c>
      <c r="T7005" t="s">
        <v>31</v>
      </c>
      <c r="U7005" t="b">
        <v>1</v>
      </c>
      <c r="V7005" t="s">
        <v>28</v>
      </c>
      <c r="W7005" t="s">
        <v>29</v>
      </c>
      <c r="X7005" t="s">
        <v>28</v>
      </c>
      <c r="Y7005" t="s">
        <v>30</v>
      </c>
    </row>
    <row r="7006" spans="1:25" x14ac:dyDescent="0.2">
      <c r="A7006">
        <v>7004</v>
      </c>
      <c r="B7006">
        <v>128866236</v>
      </c>
      <c r="C7006">
        <v>1500</v>
      </c>
      <c r="D7006">
        <v>0</v>
      </c>
      <c r="E7006">
        <v>0</v>
      </c>
      <c r="F7006">
        <v>0</v>
      </c>
      <c r="G7006">
        <v>1</v>
      </c>
      <c r="H7006">
        <v>1</v>
      </c>
      <c r="I7006">
        <v>1500</v>
      </c>
      <c r="J7006">
        <v>0</v>
      </c>
      <c r="K7006">
        <v>60</v>
      </c>
      <c r="L7006" t="s">
        <v>1088</v>
      </c>
      <c r="M7006" t="s">
        <v>72</v>
      </c>
      <c r="N7006" s="1">
        <v>42072.654861111114</v>
      </c>
      <c r="O7006" s="1">
        <v>40521.822222222225</v>
      </c>
      <c r="P7006" s="2">
        <v>40525</v>
      </c>
      <c r="Q7006" s="1">
        <v>40555.173611111109</v>
      </c>
      <c r="R7006" t="s">
        <v>25</v>
      </c>
      <c r="S7006" t="s">
        <v>26</v>
      </c>
      <c r="T7006" t="s">
        <v>31</v>
      </c>
      <c r="U7006" t="b">
        <v>1</v>
      </c>
      <c r="V7006" t="s">
        <v>28</v>
      </c>
      <c r="W7006" t="s">
        <v>29</v>
      </c>
      <c r="X7006" t="s">
        <v>28</v>
      </c>
      <c r="Y7006" t="s">
        <v>30</v>
      </c>
    </row>
    <row r="7007" spans="1:25" x14ac:dyDescent="0.2">
      <c r="A7007">
        <v>7005</v>
      </c>
      <c r="B7007">
        <v>944881276</v>
      </c>
      <c r="C7007">
        <v>1000</v>
      </c>
      <c r="D7007">
        <v>0</v>
      </c>
      <c r="E7007">
        <v>0</v>
      </c>
      <c r="F7007">
        <v>3</v>
      </c>
      <c r="G7007">
        <v>1</v>
      </c>
      <c r="H7007">
        <v>1</v>
      </c>
      <c r="I7007">
        <v>1000</v>
      </c>
      <c r="J7007">
        <v>0</v>
      </c>
      <c r="K7007">
        <v>45.467430559999997</v>
      </c>
      <c r="L7007" t="s">
        <v>1088</v>
      </c>
      <c r="M7007" t="s">
        <v>72</v>
      </c>
      <c r="N7007" s="1">
        <v>42072.654861111114</v>
      </c>
      <c r="O7007" s="1">
        <v>40521.822222222225</v>
      </c>
      <c r="P7007" s="2">
        <v>40525</v>
      </c>
      <c r="Q7007" s="1">
        <v>40555.173611111109</v>
      </c>
      <c r="R7007" t="s">
        <v>25</v>
      </c>
      <c r="S7007" t="s">
        <v>26</v>
      </c>
      <c r="T7007" t="s">
        <v>31</v>
      </c>
      <c r="U7007" t="b">
        <v>0</v>
      </c>
      <c r="V7007" t="s">
        <v>28</v>
      </c>
      <c r="W7007" t="s">
        <v>29</v>
      </c>
      <c r="X7007" t="s">
        <v>28</v>
      </c>
      <c r="Y7007" t="s">
        <v>30</v>
      </c>
    </row>
    <row r="7008" spans="1:25" x14ac:dyDescent="0.2">
      <c r="A7008">
        <v>7006</v>
      </c>
      <c r="B7008">
        <v>94567403</v>
      </c>
      <c r="C7008">
        <v>2000</v>
      </c>
      <c r="D7008">
        <v>0</v>
      </c>
      <c r="E7008">
        <v>0</v>
      </c>
      <c r="F7008">
        <v>3</v>
      </c>
      <c r="G7008">
        <v>1</v>
      </c>
      <c r="H7008">
        <v>1</v>
      </c>
      <c r="I7008">
        <v>2000</v>
      </c>
      <c r="J7008">
        <v>0</v>
      </c>
      <c r="K7008">
        <v>29.982569439999999</v>
      </c>
      <c r="L7008" t="s">
        <v>1088</v>
      </c>
      <c r="M7008" t="s">
        <v>72</v>
      </c>
      <c r="N7008" s="1">
        <v>42072.654861111114</v>
      </c>
      <c r="O7008" s="1">
        <v>40281.945833333331</v>
      </c>
      <c r="P7008" s="2">
        <v>40282</v>
      </c>
      <c r="Q7008" s="1">
        <v>40318.945833333331</v>
      </c>
      <c r="R7008" t="s">
        <v>34</v>
      </c>
      <c r="S7008" t="s">
        <v>34</v>
      </c>
      <c r="T7008" t="s">
        <v>31</v>
      </c>
      <c r="U7008" t="b">
        <v>0</v>
      </c>
      <c r="V7008" t="s">
        <v>41</v>
      </c>
      <c r="W7008" t="s">
        <v>29</v>
      </c>
      <c r="X7008" t="s">
        <v>41</v>
      </c>
      <c r="Y7008" t="s">
        <v>42</v>
      </c>
    </row>
    <row r="7009" spans="1:25" x14ac:dyDescent="0.2">
      <c r="A7009">
        <v>7007</v>
      </c>
      <c r="B7009">
        <v>1589425275</v>
      </c>
      <c r="C7009">
        <v>2000</v>
      </c>
      <c r="D7009">
        <v>0</v>
      </c>
      <c r="E7009">
        <v>0</v>
      </c>
      <c r="F7009">
        <v>1</v>
      </c>
      <c r="G7009">
        <v>1</v>
      </c>
      <c r="H7009">
        <v>1</v>
      </c>
      <c r="I7009">
        <v>2000</v>
      </c>
      <c r="J7009">
        <v>0</v>
      </c>
      <c r="K7009">
        <v>46</v>
      </c>
      <c r="L7009" t="s">
        <v>1088</v>
      </c>
      <c r="M7009" t="s">
        <v>72</v>
      </c>
      <c r="N7009" s="1">
        <v>42072.654861111114</v>
      </c>
      <c r="O7009" s="1">
        <v>40521.822222222225</v>
      </c>
      <c r="P7009" s="2">
        <v>40525</v>
      </c>
      <c r="Q7009" s="1">
        <v>40555.173611111109</v>
      </c>
      <c r="R7009" t="s">
        <v>34</v>
      </c>
      <c r="S7009" t="s">
        <v>34</v>
      </c>
      <c r="T7009" t="s">
        <v>31</v>
      </c>
      <c r="U7009" t="b">
        <v>0</v>
      </c>
      <c r="V7009" t="s">
        <v>28</v>
      </c>
      <c r="W7009" t="s">
        <v>29</v>
      </c>
      <c r="X7009" t="s">
        <v>28</v>
      </c>
      <c r="Y7009" t="s">
        <v>30</v>
      </c>
    </row>
    <row r="7010" spans="1:25" x14ac:dyDescent="0.2">
      <c r="A7010">
        <v>7008</v>
      </c>
      <c r="B7010">
        <v>1949247660</v>
      </c>
      <c r="C7010">
        <v>1000</v>
      </c>
      <c r="D7010">
        <v>0</v>
      </c>
      <c r="E7010">
        <v>0</v>
      </c>
      <c r="F7010">
        <v>0</v>
      </c>
      <c r="G7010">
        <v>1</v>
      </c>
      <c r="H7010">
        <v>1</v>
      </c>
      <c r="I7010">
        <v>1000</v>
      </c>
      <c r="J7010">
        <v>0</v>
      </c>
      <c r="K7010">
        <v>50</v>
      </c>
      <c r="L7010" t="s">
        <v>1088</v>
      </c>
      <c r="M7010" t="s">
        <v>72</v>
      </c>
      <c r="N7010" s="1">
        <v>42072.654861111114</v>
      </c>
      <c r="O7010" s="1">
        <v>40521.822222222225</v>
      </c>
      <c r="P7010" s="2">
        <v>40525</v>
      </c>
      <c r="Q7010" s="1">
        <v>40555.173611111109</v>
      </c>
      <c r="R7010" t="s">
        <v>34</v>
      </c>
      <c r="S7010" t="s">
        <v>34</v>
      </c>
      <c r="T7010" t="s">
        <v>31</v>
      </c>
      <c r="U7010" t="b">
        <v>1</v>
      </c>
      <c r="V7010" t="s">
        <v>28</v>
      </c>
      <c r="W7010" t="s">
        <v>29</v>
      </c>
      <c r="X7010" t="s">
        <v>28</v>
      </c>
      <c r="Y7010" t="s">
        <v>30</v>
      </c>
    </row>
    <row r="7011" spans="1:25" x14ac:dyDescent="0.2">
      <c r="A7011">
        <v>7009</v>
      </c>
      <c r="B7011">
        <v>1914971215</v>
      </c>
      <c r="C7011">
        <v>75</v>
      </c>
      <c r="D7011">
        <v>0</v>
      </c>
      <c r="E7011">
        <v>0</v>
      </c>
      <c r="F7011">
        <v>1</v>
      </c>
      <c r="G7011">
        <v>1</v>
      </c>
      <c r="H7011">
        <v>1</v>
      </c>
      <c r="I7011">
        <v>75</v>
      </c>
      <c r="J7011">
        <v>0</v>
      </c>
      <c r="K7011">
        <v>54.955173610000003</v>
      </c>
      <c r="L7011" t="s">
        <v>1088</v>
      </c>
      <c r="M7011" t="s">
        <v>72</v>
      </c>
      <c r="N7011" s="1">
        <v>42072.654861111114</v>
      </c>
      <c r="O7011" s="1">
        <v>40281.945833333331</v>
      </c>
      <c r="P7011" s="2">
        <v>40282</v>
      </c>
      <c r="Q7011" s="1">
        <v>40318.945833333331</v>
      </c>
      <c r="R7011" t="s">
        <v>73</v>
      </c>
      <c r="S7011" t="s">
        <v>74</v>
      </c>
      <c r="T7011" t="s">
        <v>31</v>
      </c>
      <c r="U7011" t="b">
        <v>1</v>
      </c>
      <c r="V7011" t="s">
        <v>41</v>
      </c>
      <c r="W7011" t="s">
        <v>29</v>
      </c>
      <c r="X7011" t="s">
        <v>41</v>
      </c>
      <c r="Y7011" t="s">
        <v>42</v>
      </c>
    </row>
    <row r="7012" spans="1:25" x14ac:dyDescent="0.2">
      <c r="A7012">
        <v>7010</v>
      </c>
      <c r="B7012">
        <v>996715460</v>
      </c>
      <c r="C7012">
        <v>5000</v>
      </c>
      <c r="D7012">
        <v>0</v>
      </c>
      <c r="E7012">
        <v>0</v>
      </c>
      <c r="F7012">
        <v>0</v>
      </c>
      <c r="G7012">
        <v>1</v>
      </c>
      <c r="H7012">
        <v>1</v>
      </c>
      <c r="I7012">
        <v>5000</v>
      </c>
      <c r="J7012">
        <v>0</v>
      </c>
      <c r="K7012">
        <v>60.041666669999998</v>
      </c>
      <c r="L7012" t="s">
        <v>1088</v>
      </c>
      <c r="M7012" t="s">
        <v>72</v>
      </c>
      <c r="N7012" s="1">
        <v>42072.654861111114</v>
      </c>
      <c r="O7012" s="1">
        <v>40521.822222222225</v>
      </c>
      <c r="P7012" s="2">
        <v>40525</v>
      </c>
      <c r="Q7012" s="1">
        <v>40555.173611111109</v>
      </c>
      <c r="R7012" t="s">
        <v>113</v>
      </c>
      <c r="S7012" t="s">
        <v>37</v>
      </c>
      <c r="T7012" t="s">
        <v>40</v>
      </c>
      <c r="U7012" t="b">
        <v>0</v>
      </c>
      <c r="V7012" t="s">
        <v>28</v>
      </c>
      <c r="W7012" t="s">
        <v>29</v>
      </c>
      <c r="X7012" t="s">
        <v>28</v>
      </c>
      <c r="Y7012" t="s">
        <v>30</v>
      </c>
    </row>
    <row r="7013" spans="1:25" x14ac:dyDescent="0.2">
      <c r="A7013">
        <v>7011</v>
      </c>
      <c r="B7013">
        <v>1275607154</v>
      </c>
      <c r="C7013">
        <v>4000</v>
      </c>
      <c r="D7013">
        <v>0</v>
      </c>
      <c r="E7013">
        <v>0</v>
      </c>
      <c r="F7013">
        <v>0</v>
      </c>
      <c r="G7013">
        <v>1</v>
      </c>
      <c r="H7013">
        <v>1</v>
      </c>
      <c r="I7013">
        <v>4000</v>
      </c>
      <c r="J7013">
        <v>0</v>
      </c>
      <c r="K7013">
        <v>30</v>
      </c>
      <c r="L7013" t="s">
        <v>1088</v>
      </c>
      <c r="M7013" t="s">
        <v>72</v>
      </c>
      <c r="N7013" s="1">
        <v>42072.654861111114</v>
      </c>
      <c r="O7013" s="1">
        <v>40521.822222222225</v>
      </c>
      <c r="P7013" s="2">
        <v>40525</v>
      </c>
      <c r="Q7013" s="1">
        <v>40555.173611111109</v>
      </c>
      <c r="R7013" t="s">
        <v>113</v>
      </c>
      <c r="S7013" t="s">
        <v>37</v>
      </c>
      <c r="T7013" t="s">
        <v>31</v>
      </c>
      <c r="U7013" t="b">
        <v>1</v>
      </c>
      <c r="V7013" t="s">
        <v>28</v>
      </c>
      <c r="W7013" t="s">
        <v>29</v>
      </c>
      <c r="X7013" t="s">
        <v>28</v>
      </c>
      <c r="Y7013" t="s">
        <v>30</v>
      </c>
    </row>
    <row r="7014" spans="1:25" x14ac:dyDescent="0.2">
      <c r="A7014">
        <v>7012</v>
      </c>
      <c r="B7014">
        <v>1841260052</v>
      </c>
      <c r="C7014">
        <v>5500</v>
      </c>
      <c r="D7014">
        <v>0</v>
      </c>
      <c r="E7014">
        <v>0</v>
      </c>
      <c r="F7014">
        <v>0</v>
      </c>
      <c r="G7014">
        <v>1</v>
      </c>
      <c r="H7014">
        <v>1</v>
      </c>
      <c r="I7014">
        <v>5500</v>
      </c>
      <c r="J7014">
        <v>0</v>
      </c>
      <c r="K7014">
        <v>30.041666670000001</v>
      </c>
      <c r="L7014" t="s">
        <v>1088</v>
      </c>
      <c r="M7014" t="s">
        <v>72</v>
      </c>
      <c r="N7014" s="1">
        <v>42072.654861111114</v>
      </c>
      <c r="O7014" s="1">
        <v>40521.822222222225</v>
      </c>
      <c r="P7014" s="2">
        <v>40525</v>
      </c>
      <c r="Q7014" s="1">
        <v>40555.173611111109</v>
      </c>
      <c r="R7014" t="s">
        <v>89</v>
      </c>
      <c r="S7014" t="s">
        <v>34</v>
      </c>
      <c r="T7014" t="s">
        <v>31</v>
      </c>
      <c r="U7014" t="b">
        <v>1</v>
      </c>
      <c r="V7014" t="s">
        <v>28</v>
      </c>
      <c r="W7014" t="s">
        <v>29</v>
      </c>
      <c r="X7014" t="s">
        <v>28</v>
      </c>
      <c r="Y7014" t="s">
        <v>30</v>
      </c>
    </row>
    <row r="7015" spans="1:25" x14ac:dyDescent="0.2">
      <c r="A7015">
        <v>7013</v>
      </c>
      <c r="B7015">
        <v>619166509</v>
      </c>
      <c r="C7015">
        <v>1500</v>
      </c>
      <c r="D7015">
        <v>0</v>
      </c>
      <c r="E7015">
        <v>0</v>
      </c>
      <c r="F7015">
        <v>0</v>
      </c>
      <c r="G7015">
        <v>1</v>
      </c>
      <c r="H7015">
        <v>1</v>
      </c>
      <c r="I7015">
        <v>1500</v>
      </c>
      <c r="J7015">
        <v>0</v>
      </c>
      <c r="K7015">
        <v>20</v>
      </c>
      <c r="L7015" t="s">
        <v>1088</v>
      </c>
      <c r="M7015" t="s">
        <v>72</v>
      </c>
      <c r="N7015" s="1">
        <v>42072.654861111114</v>
      </c>
      <c r="O7015" s="1">
        <v>40521.822222222225</v>
      </c>
      <c r="P7015" s="2">
        <v>40525</v>
      </c>
      <c r="Q7015" s="1">
        <v>40555.173611111109</v>
      </c>
      <c r="R7015" t="s">
        <v>67</v>
      </c>
      <c r="S7015" t="s">
        <v>67</v>
      </c>
      <c r="T7015" t="s">
        <v>31</v>
      </c>
      <c r="U7015" t="b">
        <v>0</v>
      </c>
      <c r="V7015" t="s">
        <v>28</v>
      </c>
      <c r="W7015" t="s">
        <v>29</v>
      </c>
      <c r="X7015" t="s">
        <v>28</v>
      </c>
      <c r="Y7015" t="s">
        <v>30</v>
      </c>
    </row>
    <row r="7016" spans="1:25" x14ac:dyDescent="0.2">
      <c r="A7016">
        <v>7014</v>
      </c>
      <c r="B7016">
        <v>636763379</v>
      </c>
      <c r="C7016">
        <v>2000</v>
      </c>
      <c r="D7016">
        <v>0</v>
      </c>
      <c r="E7016">
        <v>0</v>
      </c>
      <c r="F7016">
        <v>0</v>
      </c>
      <c r="G7016">
        <v>1</v>
      </c>
      <c r="H7016">
        <v>1</v>
      </c>
      <c r="I7016">
        <v>2000</v>
      </c>
      <c r="J7016">
        <v>0</v>
      </c>
      <c r="K7016">
        <v>30</v>
      </c>
      <c r="L7016" t="s">
        <v>1088</v>
      </c>
      <c r="M7016" t="s">
        <v>72</v>
      </c>
      <c r="N7016" s="1">
        <v>42072.654861111114</v>
      </c>
      <c r="O7016" s="1">
        <v>40521.822222222225</v>
      </c>
      <c r="P7016" s="2">
        <v>40525</v>
      </c>
      <c r="Q7016" s="1">
        <v>40555.173611111109</v>
      </c>
      <c r="R7016" t="s">
        <v>67</v>
      </c>
      <c r="S7016" t="s">
        <v>67</v>
      </c>
      <c r="T7016" t="s">
        <v>40</v>
      </c>
      <c r="U7016" t="b">
        <v>0</v>
      </c>
      <c r="V7016" t="s">
        <v>28</v>
      </c>
      <c r="W7016" t="s">
        <v>29</v>
      </c>
      <c r="X7016" t="s">
        <v>28</v>
      </c>
      <c r="Y7016" t="s">
        <v>30</v>
      </c>
    </row>
    <row r="7017" spans="1:25" x14ac:dyDescent="0.2">
      <c r="A7017">
        <v>7015</v>
      </c>
      <c r="B7017">
        <v>1912329308</v>
      </c>
      <c r="C7017">
        <v>17000</v>
      </c>
      <c r="D7017">
        <v>0</v>
      </c>
      <c r="E7017">
        <v>0</v>
      </c>
      <c r="F7017">
        <v>0</v>
      </c>
      <c r="G7017">
        <v>1</v>
      </c>
      <c r="H7017">
        <v>1</v>
      </c>
      <c r="I7017">
        <v>17000</v>
      </c>
      <c r="J7017">
        <v>0</v>
      </c>
      <c r="K7017">
        <v>30</v>
      </c>
      <c r="L7017" t="s">
        <v>1088</v>
      </c>
      <c r="M7017" t="s">
        <v>72</v>
      </c>
      <c r="N7017" s="1">
        <v>42072.654861111114</v>
      </c>
      <c r="O7017" s="1">
        <v>40521.822222222225</v>
      </c>
      <c r="P7017" s="2">
        <v>40525</v>
      </c>
      <c r="Q7017" s="1">
        <v>40555.173611111109</v>
      </c>
      <c r="R7017" t="s">
        <v>200</v>
      </c>
      <c r="S7017" t="s">
        <v>34</v>
      </c>
      <c r="T7017" t="s">
        <v>31</v>
      </c>
      <c r="U7017" t="b">
        <v>0</v>
      </c>
      <c r="V7017" t="s">
        <v>28</v>
      </c>
      <c r="W7017" t="s">
        <v>29</v>
      </c>
      <c r="X7017" t="s">
        <v>28</v>
      </c>
      <c r="Y7017" t="s">
        <v>30</v>
      </c>
    </row>
    <row r="7018" spans="1:25" x14ac:dyDescent="0.2">
      <c r="A7018">
        <v>7016</v>
      </c>
      <c r="B7018">
        <v>1040841227</v>
      </c>
      <c r="C7018">
        <v>1200</v>
      </c>
      <c r="D7018">
        <v>0</v>
      </c>
      <c r="E7018">
        <v>0</v>
      </c>
      <c r="F7018">
        <v>4</v>
      </c>
      <c r="G7018">
        <v>1</v>
      </c>
      <c r="H7018">
        <v>1</v>
      </c>
      <c r="I7018">
        <v>1200</v>
      </c>
      <c r="J7018">
        <v>0</v>
      </c>
      <c r="K7018">
        <v>29.876157410000001</v>
      </c>
      <c r="L7018" t="s">
        <v>1088</v>
      </c>
      <c r="M7018" t="s">
        <v>72</v>
      </c>
      <c r="N7018" s="1">
        <v>42072.654861111114</v>
      </c>
      <c r="O7018" s="1">
        <v>40281.945833333331</v>
      </c>
      <c r="P7018" s="2">
        <v>40282</v>
      </c>
      <c r="Q7018" s="1">
        <v>40318.945833333331</v>
      </c>
      <c r="R7018" t="s">
        <v>153</v>
      </c>
      <c r="S7018" t="s">
        <v>62</v>
      </c>
      <c r="T7018" t="s">
        <v>31</v>
      </c>
      <c r="U7018" t="b">
        <v>0</v>
      </c>
      <c r="V7018" t="s">
        <v>41</v>
      </c>
      <c r="W7018" t="s">
        <v>29</v>
      </c>
      <c r="X7018" t="s">
        <v>41</v>
      </c>
      <c r="Y7018" t="s">
        <v>42</v>
      </c>
    </row>
    <row r="7019" spans="1:25" x14ac:dyDescent="0.2">
      <c r="A7019">
        <v>7017</v>
      </c>
      <c r="B7019">
        <v>1909722519</v>
      </c>
      <c r="C7019">
        <v>5000</v>
      </c>
      <c r="D7019">
        <v>0</v>
      </c>
      <c r="E7019">
        <v>0</v>
      </c>
      <c r="F7019">
        <v>0</v>
      </c>
      <c r="G7019">
        <v>1</v>
      </c>
      <c r="H7019">
        <v>1</v>
      </c>
      <c r="I7019">
        <v>5000</v>
      </c>
      <c r="J7019">
        <v>0</v>
      </c>
      <c r="K7019">
        <v>30.041666670000001</v>
      </c>
      <c r="L7019" t="s">
        <v>1088</v>
      </c>
      <c r="M7019" t="s">
        <v>72</v>
      </c>
      <c r="N7019" s="1">
        <v>42072.654861111114</v>
      </c>
      <c r="O7019" s="1">
        <v>40521.822222222225</v>
      </c>
      <c r="P7019" s="2">
        <v>40525</v>
      </c>
      <c r="Q7019" s="1">
        <v>40555.173611111109</v>
      </c>
      <c r="R7019" t="s">
        <v>61</v>
      </c>
      <c r="S7019" t="s">
        <v>62</v>
      </c>
      <c r="T7019" t="s">
        <v>31</v>
      </c>
      <c r="U7019" t="b">
        <v>1</v>
      </c>
      <c r="V7019" t="s">
        <v>28</v>
      </c>
      <c r="W7019" t="s">
        <v>29</v>
      </c>
      <c r="X7019" t="s">
        <v>28</v>
      </c>
      <c r="Y7019" t="s">
        <v>30</v>
      </c>
    </row>
    <row r="7020" spans="1:25" x14ac:dyDescent="0.2">
      <c r="A7020">
        <v>7018</v>
      </c>
      <c r="B7020">
        <v>2088306898</v>
      </c>
      <c r="C7020">
        <v>4000</v>
      </c>
      <c r="D7020">
        <v>0</v>
      </c>
      <c r="E7020">
        <v>0</v>
      </c>
      <c r="F7020">
        <v>0</v>
      </c>
      <c r="G7020">
        <v>1</v>
      </c>
      <c r="H7020">
        <v>1</v>
      </c>
      <c r="I7020">
        <v>4000</v>
      </c>
      <c r="J7020">
        <v>0</v>
      </c>
      <c r="K7020">
        <v>31.555740740000001</v>
      </c>
      <c r="L7020" t="s">
        <v>1088</v>
      </c>
      <c r="M7020" t="s">
        <v>72</v>
      </c>
      <c r="N7020" s="1">
        <v>42072.654861111114</v>
      </c>
      <c r="O7020" s="1">
        <v>40281.945833333331</v>
      </c>
      <c r="P7020" s="2">
        <v>40282</v>
      </c>
      <c r="Q7020" s="1">
        <v>40318.945833333331</v>
      </c>
      <c r="R7020" t="s">
        <v>134</v>
      </c>
      <c r="S7020" t="s">
        <v>34</v>
      </c>
      <c r="T7020" t="s">
        <v>40</v>
      </c>
      <c r="U7020" t="b">
        <v>0</v>
      </c>
      <c r="V7020" t="s">
        <v>41</v>
      </c>
      <c r="W7020" t="s">
        <v>29</v>
      </c>
      <c r="X7020" t="s">
        <v>41</v>
      </c>
      <c r="Y7020" t="s">
        <v>42</v>
      </c>
    </row>
    <row r="7021" spans="1:25" x14ac:dyDescent="0.2">
      <c r="A7021">
        <v>7019</v>
      </c>
      <c r="B7021">
        <v>1575836217</v>
      </c>
      <c r="C7021">
        <v>3000</v>
      </c>
      <c r="D7021">
        <v>0</v>
      </c>
      <c r="E7021">
        <v>0</v>
      </c>
      <c r="F7021">
        <v>0</v>
      </c>
      <c r="G7021">
        <v>1</v>
      </c>
      <c r="H7021">
        <v>1</v>
      </c>
      <c r="I7021">
        <v>3000</v>
      </c>
      <c r="J7021">
        <v>0</v>
      </c>
      <c r="K7021">
        <v>60</v>
      </c>
      <c r="L7021" t="s">
        <v>1088</v>
      </c>
      <c r="M7021" t="s">
        <v>72</v>
      </c>
      <c r="N7021" s="1">
        <v>42072.654861111114</v>
      </c>
      <c r="O7021" s="1">
        <v>40521.822222222225</v>
      </c>
      <c r="P7021" s="2">
        <v>40525</v>
      </c>
      <c r="Q7021" s="1">
        <v>40555.173611111109</v>
      </c>
      <c r="R7021" t="s">
        <v>134</v>
      </c>
      <c r="S7021" t="s">
        <v>34</v>
      </c>
      <c r="T7021" t="s">
        <v>31</v>
      </c>
      <c r="U7021" t="b">
        <v>1</v>
      </c>
      <c r="V7021" t="s">
        <v>28</v>
      </c>
      <c r="W7021" t="s">
        <v>29</v>
      </c>
      <c r="X7021" t="s">
        <v>28</v>
      </c>
      <c r="Y7021" t="s">
        <v>30</v>
      </c>
    </row>
    <row r="7022" spans="1:25" x14ac:dyDescent="0.2">
      <c r="A7022">
        <v>7020</v>
      </c>
      <c r="B7022">
        <v>621153281</v>
      </c>
      <c r="C7022">
        <v>2000</v>
      </c>
      <c r="D7022">
        <v>0</v>
      </c>
      <c r="E7022">
        <v>0</v>
      </c>
      <c r="F7022">
        <v>2</v>
      </c>
      <c r="G7022">
        <v>1</v>
      </c>
      <c r="H7022">
        <v>1</v>
      </c>
      <c r="I7022">
        <v>2000</v>
      </c>
      <c r="J7022">
        <v>0</v>
      </c>
      <c r="K7022">
        <v>89.790173609999997</v>
      </c>
      <c r="L7022" t="s">
        <v>1088</v>
      </c>
      <c r="M7022" t="s">
        <v>72</v>
      </c>
      <c r="N7022" s="1">
        <v>42072.654861111114</v>
      </c>
      <c r="O7022" s="1">
        <v>40281.945833333331</v>
      </c>
      <c r="P7022" s="2">
        <v>40282</v>
      </c>
      <c r="Q7022" s="1">
        <v>40318.945833333331</v>
      </c>
      <c r="R7022" t="s">
        <v>60</v>
      </c>
      <c r="S7022" t="s">
        <v>26</v>
      </c>
      <c r="T7022" t="s">
        <v>31</v>
      </c>
      <c r="U7022" t="b">
        <v>1</v>
      </c>
      <c r="V7022" t="s">
        <v>41</v>
      </c>
      <c r="W7022" t="s">
        <v>29</v>
      </c>
      <c r="X7022" t="s">
        <v>41</v>
      </c>
      <c r="Y7022" t="s">
        <v>42</v>
      </c>
    </row>
    <row r="7023" spans="1:25" x14ac:dyDescent="0.2">
      <c r="A7023">
        <v>7021</v>
      </c>
      <c r="B7023">
        <v>967598681</v>
      </c>
      <c r="C7023">
        <v>1000</v>
      </c>
      <c r="D7023">
        <v>0</v>
      </c>
      <c r="E7023">
        <v>0</v>
      </c>
      <c r="F7023">
        <v>0</v>
      </c>
      <c r="G7023">
        <v>1</v>
      </c>
      <c r="H7023">
        <v>1</v>
      </c>
      <c r="I7023">
        <v>1000</v>
      </c>
      <c r="J7023">
        <v>0</v>
      </c>
      <c r="K7023">
        <v>90.041666669999998</v>
      </c>
      <c r="L7023" t="s">
        <v>1088</v>
      </c>
      <c r="M7023" t="s">
        <v>72</v>
      </c>
      <c r="N7023" s="1">
        <v>42072.654861111114</v>
      </c>
      <c r="O7023" s="1">
        <v>40521.822222222225</v>
      </c>
      <c r="P7023" s="2">
        <v>40525</v>
      </c>
      <c r="Q7023" s="1">
        <v>40555.173611111109</v>
      </c>
      <c r="R7023" t="s">
        <v>60</v>
      </c>
      <c r="S7023" t="s">
        <v>26</v>
      </c>
      <c r="T7023" t="s">
        <v>40</v>
      </c>
      <c r="U7023" t="b">
        <v>0</v>
      </c>
      <c r="V7023" t="s">
        <v>28</v>
      </c>
      <c r="W7023" t="s">
        <v>29</v>
      </c>
      <c r="X7023" t="s">
        <v>28</v>
      </c>
      <c r="Y7023" t="s">
        <v>30</v>
      </c>
    </row>
    <row r="7024" spans="1:25" x14ac:dyDescent="0.2">
      <c r="A7024">
        <v>7022</v>
      </c>
      <c r="B7024">
        <v>273826841</v>
      </c>
      <c r="C7024">
        <v>5000</v>
      </c>
      <c r="D7024">
        <v>0</v>
      </c>
      <c r="E7024">
        <v>0</v>
      </c>
      <c r="F7024">
        <v>0</v>
      </c>
      <c r="G7024">
        <v>1</v>
      </c>
      <c r="H7024">
        <v>1</v>
      </c>
      <c r="I7024">
        <v>5000</v>
      </c>
      <c r="J7024">
        <v>0</v>
      </c>
      <c r="K7024">
        <v>30</v>
      </c>
      <c r="L7024" t="s">
        <v>1088</v>
      </c>
      <c r="M7024" t="s">
        <v>72</v>
      </c>
      <c r="N7024" s="1">
        <v>42072.654861111114</v>
      </c>
      <c r="O7024" s="1">
        <v>40521.822222222225</v>
      </c>
      <c r="P7024" s="2">
        <v>40525</v>
      </c>
      <c r="Q7024" s="1">
        <v>40555.173611111109</v>
      </c>
      <c r="R7024" t="s">
        <v>37</v>
      </c>
      <c r="S7024" t="s">
        <v>37</v>
      </c>
      <c r="T7024" t="s">
        <v>31</v>
      </c>
      <c r="U7024" t="b">
        <v>1</v>
      </c>
      <c r="V7024" t="s">
        <v>28</v>
      </c>
      <c r="W7024" t="s">
        <v>29</v>
      </c>
      <c r="X7024" t="s">
        <v>28</v>
      </c>
      <c r="Y7024" t="s">
        <v>30</v>
      </c>
    </row>
    <row r="7025" spans="1:25" x14ac:dyDescent="0.2">
      <c r="A7025">
        <v>7023</v>
      </c>
      <c r="B7025">
        <v>428844947</v>
      </c>
      <c r="C7025">
        <v>5000</v>
      </c>
      <c r="D7025">
        <v>0</v>
      </c>
      <c r="E7025">
        <v>0</v>
      </c>
      <c r="F7025">
        <v>1</v>
      </c>
      <c r="G7025">
        <v>1</v>
      </c>
      <c r="H7025">
        <v>1</v>
      </c>
      <c r="I7025">
        <v>5000</v>
      </c>
      <c r="J7025">
        <v>0</v>
      </c>
      <c r="K7025">
        <v>51.462222220000001</v>
      </c>
      <c r="L7025" t="s">
        <v>1088</v>
      </c>
      <c r="M7025" t="s">
        <v>72</v>
      </c>
      <c r="N7025" s="1">
        <v>42072.654861111114</v>
      </c>
      <c r="O7025" s="1">
        <v>40281.945833333331</v>
      </c>
      <c r="P7025" s="2">
        <v>40282</v>
      </c>
      <c r="Q7025" s="1">
        <v>40318.945833333331</v>
      </c>
      <c r="R7025" t="s">
        <v>37</v>
      </c>
      <c r="S7025" t="s">
        <v>37</v>
      </c>
      <c r="T7025" t="s">
        <v>31</v>
      </c>
      <c r="U7025" t="b">
        <v>1</v>
      </c>
      <c r="V7025" t="s">
        <v>41</v>
      </c>
      <c r="W7025" t="s">
        <v>29</v>
      </c>
      <c r="X7025" t="s">
        <v>41</v>
      </c>
      <c r="Y7025" t="s">
        <v>42</v>
      </c>
    </row>
    <row r="7026" spans="1:25" x14ac:dyDescent="0.2">
      <c r="A7026">
        <v>7024</v>
      </c>
      <c r="B7026">
        <v>15559466</v>
      </c>
      <c r="C7026">
        <v>5000</v>
      </c>
      <c r="D7026">
        <v>0</v>
      </c>
      <c r="E7026">
        <v>0</v>
      </c>
      <c r="F7026">
        <v>1</v>
      </c>
      <c r="G7026">
        <v>1</v>
      </c>
      <c r="H7026">
        <v>1</v>
      </c>
      <c r="I7026">
        <v>5000</v>
      </c>
      <c r="J7026">
        <v>0</v>
      </c>
      <c r="K7026">
        <v>30</v>
      </c>
      <c r="L7026" t="s">
        <v>1088</v>
      </c>
      <c r="M7026" t="s">
        <v>72</v>
      </c>
      <c r="N7026" s="1">
        <v>42072.654861111114</v>
      </c>
      <c r="O7026" s="1">
        <v>40521.822222222225</v>
      </c>
      <c r="P7026" s="2">
        <v>40525</v>
      </c>
      <c r="Q7026" s="1">
        <v>40555.173611111109</v>
      </c>
      <c r="R7026" t="s">
        <v>37</v>
      </c>
      <c r="S7026" t="s">
        <v>37</v>
      </c>
      <c r="T7026" t="s">
        <v>31</v>
      </c>
      <c r="U7026" t="b">
        <v>1</v>
      </c>
      <c r="V7026" t="s">
        <v>28</v>
      </c>
      <c r="W7026" t="s">
        <v>29</v>
      </c>
      <c r="X7026" t="s">
        <v>28</v>
      </c>
      <c r="Y7026" t="s">
        <v>30</v>
      </c>
    </row>
    <row r="7027" spans="1:25" x14ac:dyDescent="0.2">
      <c r="A7027">
        <v>7025</v>
      </c>
      <c r="B7027">
        <v>1805729347</v>
      </c>
      <c r="C7027">
        <v>5000</v>
      </c>
      <c r="D7027">
        <v>0</v>
      </c>
      <c r="E7027">
        <v>0</v>
      </c>
      <c r="F7027">
        <v>2</v>
      </c>
      <c r="G7027">
        <v>1</v>
      </c>
      <c r="H7027">
        <v>1</v>
      </c>
      <c r="I7027">
        <v>5000</v>
      </c>
      <c r="J7027">
        <v>0</v>
      </c>
      <c r="K7027">
        <v>88.792372689999993</v>
      </c>
      <c r="L7027" t="s">
        <v>1088</v>
      </c>
      <c r="M7027" t="s">
        <v>72</v>
      </c>
      <c r="N7027" s="1">
        <v>42072.654861111114</v>
      </c>
      <c r="O7027" s="1">
        <v>40521.822222222225</v>
      </c>
      <c r="P7027" s="2">
        <v>40525</v>
      </c>
      <c r="Q7027" s="1">
        <v>40555.173611111109</v>
      </c>
      <c r="R7027" t="s">
        <v>66</v>
      </c>
      <c r="S7027" t="s">
        <v>66</v>
      </c>
      <c r="T7027" t="s">
        <v>31</v>
      </c>
      <c r="U7027" t="b">
        <v>1</v>
      </c>
      <c r="V7027" t="s">
        <v>28</v>
      </c>
      <c r="W7027" t="s">
        <v>29</v>
      </c>
      <c r="X7027" t="s">
        <v>28</v>
      </c>
      <c r="Y7027" t="s">
        <v>30</v>
      </c>
    </row>
    <row r="7028" spans="1:25" x14ac:dyDescent="0.2">
      <c r="A7028">
        <v>7026</v>
      </c>
      <c r="B7028">
        <v>271093385</v>
      </c>
      <c r="C7028">
        <v>1500</v>
      </c>
      <c r="D7028">
        <v>0</v>
      </c>
      <c r="E7028">
        <v>0</v>
      </c>
      <c r="F7028">
        <v>0</v>
      </c>
      <c r="G7028">
        <v>1</v>
      </c>
      <c r="H7028">
        <v>1</v>
      </c>
      <c r="I7028">
        <v>1500</v>
      </c>
      <c r="J7028">
        <v>0</v>
      </c>
      <c r="K7028">
        <v>44.929756939999997</v>
      </c>
      <c r="L7028" t="s">
        <v>1088</v>
      </c>
      <c r="M7028" t="s">
        <v>72</v>
      </c>
      <c r="N7028" s="1">
        <v>42072.654861111114</v>
      </c>
      <c r="O7028" s="1">
        <v>40521.822222222225</v>
      </c>
      <c r="P7028" s="2">
        <v>40525</v>
      </c>
      <c r="Q7028" s="1">
        <v>40555.173611111109</v>
      </c>
      <c r="R7028" t="s">
        <v>126</v>
      </c>
      <c r="S7028" t="s">
        <v>37</v>
      </c>
      <c r="T7028" t="s">
        <v>31</v>
      </c>
      <c r="U7028" t="b">
        <v>1</v>
      </c>
      <c r="V7028" t="s">
        <v>28</v>
      </c>
      <c r="W7028" t="s">
        <v>29</v>
      </c>
      <c r="X7028" t="s">
        <v>28</v>
      </c>
      <c r="Y7028" t="s">
        <v>30</v>
      </c>
    </row>
    <row r="7029" spans="1:25" x14ac:dyDescent="0.2">
      <c r="A7029">
        <v>7027</v>
      </c>
      <c r="B7029">
        <v>572431537</v>
      </c>
      <c r="C7029">
        <v>10000</v>
      </c>
      <c r="D7029">
        <v>0</v>
      </c>
      <c r="E7029">
        <v>0</v>
      </c>
      <c r="F7029">
        <v>0</v>
      </c>
      <c r="G7029">
        <v>1</v>
      </c>
      <c r="H7029">
        <v>1</v>
      </c>
      <c r="I7029">
        <v>10000</v>
      </c>
      <c r="J7029">
        <v>0</v>
      </c>
      <c r="K7029">
        <v>44</v>
      </c>
      <c r="L7029" t="s">
        <v>1088</v>
      </c>
      <c r="M7029" t="s">
        <v>72</v>
      </c>
      <c r="N7029" s="1">
        <v>42072.654861111114</v>
      </c>
      <c r="O7029" s="1">
        <v>40521.822222222225</v>
      </c>
      <c r="P7029" s="2">
        <v>40525</v>
      </c>
      <c r="Q7029" s="1">
        <v>40555.173611111109</v>
      </c>
      <c r="R7029" t="s">
        <v>126</v>
      </c>
      <c r="S7029" t="s">
        <v>37</v>
      </c>
      <c r="T7029" t="s">
        <v>31</v>
      </c>
      <c r="U7029" t="b">
        <v>1</v>
      </c>
      <c r="V7029" t="s">
        <v>28</v>
      </c>
      <c r="W7029" t="s">
        <v>29</v>
      </c>
      <c r="X7029" t="s">
        <v>28</v>
      </c>
      <c r="Y7029" t="s">
        <v>30</v>
      </c>
    </row>
    <row r="7030" spans="1:25" x14ac:dyDescent="0.2">
      <c r="A7030">
        <v>7028</v>
      </c>
      <c r="B7030">
        <v>1274190951</v>
      </c>
      <c r="C7030">
        <v>10000</v>
      </c>
      <c r="D7030">
        <v>0</v>
      </c>
      <c r="E7030">
        <v>0</v>
      </c>
      <c r="F7030">
        <v>0</v>
      </c>
      <c r="G7030">
        <v>1</v>
      </c>
      <c r="H7030">
        <v>1</v>
      </c>
      <c r="I7030">
        <v>10000</v>
      </c>
      <c r="J7030">
        <v>0</v>
      </c>
      <c r="K7030">
        <v>90.041666669999998</v>
      </c>
      <c r="L7030" t="s">
        <v>1088</v>
      </c>
      <c r="M7030" t="s">
        <v>72</v>
      </c>
      <c r="N7030" s="1">
        <v>42072.654861111114</v>
      </c>
      <c r="O7030" s="1">
        <v>40521.822222222225</v>
      </c>
      <c r="P7030" s="2">
        <v>40525</v>
      </c>
      <c r="Q7030" s="1">
        <v>40555.173611111109</v>
      </c>
      <c r="R7030" t="s">
        <v>55</v>
      </c>
      <c r="S7030" t="s">
        <v>37</v>
      </c>
      <c r="T7030" t="s">
        <v>31</v>
      </c>
      <c r="U7030" t="b">
        <v>1</v>
      </c>
      <c r="V7030" t="s">
        <v>28</v>
      </c>
      <c r="W7030" t="s">
        <v>29</v>
      </c>
      <c r="X7030" t="s">
        <v>28</v>
      </c>
      <c r="Y7030" t="s">
        <v>30</v>
      </c>
    </row>
    <row r="7031" spans="1:25" x14ac:dyDescent="0.2">
      <c r="A7031">
        <v>7029</v>
      </c>
      <c r="B7031">
        <v>1617540735</v>
      </c>
      <c r="C7031">
        <v>4500</v>
      </c>
      <c r="D7031">
        <v>0</v>
      </c>
      <c r="E7031">
        <v>0</v>
      </c>
      <c r="F7031">
        <v>0</v>
      </c>
      <c r="G7031">
        <v>1</v>
      </c>
      <c r="H7031">
        <v>1</v>
      </c>
      <c r="I7031">
        <v>4500</v>
      </c>
      <c r="J7031">
        <v>0</v>
      </c>
      <c r="K7031">
        <v>29.897280089999999</v>
      </c>
      <c r="L7031" t="s">
        <v>1088</v>
      </c>
      <c r="M7031" t="s">
        <v>72</v>
      </c>
      <c r="N7031" s="1">
        <v>42072.654861111114</v>
      </c>
      <c r="O7031" s="1">
        <v>40521.822222222225</v>
      </c>
      <c r="P7031" s="2">
        <v>40525</v>
      </c>
      <c r="Q7031" s="1">
        <v>40555.173611111109</v>
      </c>
      <c r="R7031" t="s">
        <v>55</v>
      </c>
      <c r="S7031" t="s">
        <v>37</v>
      </c>
      <c r="T7031" t="s">
        <v>31</v>
      </c>
      <c r="U7031" t="b">
        <v>1</v>
      </c>
      <c r="V7031" t="s">
        <v>28</v>
      </c>
      <c r="W7031" t="s">
        <v>29</v>
      </c>
      <c r="X7031" t="s">
        <v>28</v>
      </c>
      <c r="Y7031" t="s">
        <v>30</v>
      </c>
    </row>
    <row r="7032" spans="1:25" x14ac:dyDescent="0.2">
      <c r="A7032">
        <v>7030</v>
      </c>
      <c r="B7032">
        <v>1202655397</v>
      </c>
      <c r="C7032">
        <v>4000</v>
      </c>
      <c r="D7032">
        <v>0</v>
      </c>
      <c r="E7032">
        <v>0</v>
      </c>
      <c r="F7032">
        <v>0</v>
      </c>
      <c r="G7032">
        <v>1</v>
      </c>
      <c r="H7032">
        <v>1</v>
      </c>
      <c r="I7032">
        <v>4000</v>
      </c>
      <c r="J7032">
        <v>0</v>
      </c>
      <c r="K7032">
        <v>45.445625</v>
      </c>
      <c r="L7032" t="s">
        <v>1088</v>
      </c>
      <c r="M7032" t="s">
        <v>72</v>
      </c>
      <c r="N7032" s="1">
        <v>42072.654861111114</v>
      </c>
      <c r="O7032" s="1">
        <v>40281.945833333331</v>
      </c>
      <c r="P7032" s="2">
        <v>40282</v>
      </c>
      <c r="Q7032" s="1">
        <v>40318.945833333331</v>
      </c>
      <c r="R7032" t="s">
        <v>95</v>
      </c>
      <c r="S7032" t="s">
        <v>37</v>
      </c>
      <c r="T7032" t="s">
        <v>31</v>
      </c>
      <c r="U7032" t="b">
        <v>1</v>
      </c>
      <c r="V7032" t="s">
        <v>41</v>
      </c>
      <c r="W7032" t="s">
        <v>29</v>
      </c>
      <c r="X7032" t="s">
        <v>41</v>
      </c>
      <c r="Y7032" t="s">
        <v>42</v>
      </c>
    </row>
    <row r="7033" spans="1:25" x14ac:dyDescent="0.2">
      <c r="A7033">
        <v>7031</v>
      </c>
      <c r="B7033">
        <v>1949668698</v>
      </c>
      <c r="C7033">
        <v>1000</v>
      </c>
      <c r="D7033">
        <v>0</v>
      </c>
      <c r="E7033">
        <v>0</v>
      </c>
      <c r="F7033">
        <v>0</v>
      </c>
      <c r="G7033">
        <v>1</v>
      </c>
      <c r="H7033">
        <v>1</v>
      </c>
      <c r="I7033">
        <v>1000</v>
      </c>
      <c r="J7033">
        <v>0</v>
      </c>
      <c r="K7033">
        <v>30</v>
      </c>
      <c r="L7033" t="s">
        <v>1088</v>
      </c>
      <c r="M7033" t="s">
        <v>72</v>
      </c>
      <c r="N7033" s="1">
        <v>42072.654861111114</v>
      </c>
      <c r="O7033" s="1">
        <v>40521.822222222225</v>
      </c>
      <c r="P7033" s="2">
        <v>40525</v>
      </c>
      <c r="Q7033" s="1">
        <v>40555.173611111109</v>
      </c>
      <c r="R7033" t="s">
        <v>95</v>
      </c>
      <c r="S7033" t="s">
        <v>37</v>
      </c>
      <c r="T7033" t="s">
        <v>31</v>
      </c>
      <c r="U7033" t="b">
        <v>0</v>
      </c>
      <c r="V7033" t="s">
        <v>28</v>
      </c>
      <c r="W7033" t="s">
        <v>29</v>
      </c>
      <c r="X7033" t="s">
        <v>28</v>
      </c>
      <c r="Y7033" t="s">
        <v>30</v>
      </c>
    </row>
    <row r="7034" spans="1:25" x14ac:dyDescent="0.2">
      <c r="A7034">
        <v>7032</v>
      </c>
      <c r="B7034">
        <v>1608700879</v>
      </c>
      <c r="C7034">
        <v>10500</v>
      </c>
      <c r="D7034">
        <v>0</v>
      </c>
      <c r="E7034">
        <v>0</v>
      </c>
      <c r="F7034">
        <v>0</v>
      </c>
      <c r="G7034">
        <v>1</v>
      </c>
      <c r="H7034">
        <v>1</v>
      </c>
      <c r="I7034">
        <v>10500</v>
      </c>
      <c r="J7034">
        <v>0</v>
      </c>
      <c r="K7034">
        <v>44.997997689999998</v>
      </c>
      <c r="L7034" t="s">
        <v>1088</v>
      </c>
      <c r="M7034" t="s">
        <v>72</v>
      </c>
      <c r="N7034" s="1">
        <v>42072.654861111114</v>
      </c>
      <c r="O7034" s="1">
        <v>40521.822222222225</v>
      </c>
      <c r="P7034" s="2">
        <v>40525</v>
      </c>
      <c r="Q7034" s="1">
        <v>40555.173611111109</v>
      </c>
      <c r="R7034" t="s">
        <v>26</v>
      </c>
      <c r="S7034" t="s">
        <v>26</v>
      </c>
      <c r="T7034" t="s">
        <v>31</v>
      </c>
      <c r="U7034" t="b">
        <v>1</v>
      </c>
      <c r="V7034" t="s">
        <v>28</v>
      </c>
      <c r="W7034" t="s">
        <v>29</v>
      </c>
      <c r="X7034" t="s">
        <v>28</v>
      </c>
      <c r="Y7034" t="s">
        <v>30</v>
      </c>
    </row>
    <row r="7035" spans="1:25" x14ac:dyDescent="0.2">
      <c r="A7035">
        <v>7033</v>
      </c>
      <c r="B7035">
        <v>497735717</v>
      </c>
      <c r="C7035">
        <v>2000</v>
      </c>
      <c r="D7035">
        <v>0</v>
      </c>
      <c r="E7035">
        <v>0</v>
      </c>
      <c r="F7035">
        <v>0</v>
      </c>
      <c r="G7035">
        <v>1</v>
      </c>
      <c r="H7035">
        <v>1</v>
      </c>
      <c r="I7035">
        <v>2000</v>
      </c>
      <c r="J7035">
        <v>0</v>
      </c>
      <c r="K7035">
        <v>58.056307869999998</v>
      </c>
      <c r="L7035" t="s">
        <v>1088</v>
      </c>
      <c r="M7035" t="s">
        <v>72</v>
      </c>
      <c r="N7035" s="1">
        <v>42072.654861111114</v>
      </c>
      <c r="O7035" s="1">
        <v>40281.945833333331</v>
      </c>
      <c r="P7035" s="2">
        <v>40282</v>
      </c>
      <c r="Q7035" s="1">
        <v>40318.945833333331</v>
      </c>
      <c r="R7035" t="s">
        <v>26</v>
      </c>
      <c r="S7035" t="s">
        <v>26</v>
      </c>
      <c r="T7035" t="s">
        <v>31</v>
      </c>
      <c r="U7035" t="b">
        <v>0</v>
      </c>
      <c r="V7035" t="s">
        <v>41</v>
      </c>
      <c r="W7035" t="s">
        <v>29</v>
      </c>
      <c r="X7035" t="s">
        <v>41</v>
      </c>
      <c r="Y7035" t="s">
        <v>42</v>
      </c>
    </row>
    <row r="7036" spans="1:25" x14ac:dyDescent="0.2">
      <c r="A7036">
        <v>7034</v>
      </c>
      <c r="B7036">
        <v>1259403672</v>
      </c>
      <c r="C7036">
        <v>10000</v>
      </c>
      <c r="D7036">
        <v>0</v>
      </c>
      <c r="E7036">
        <v>0</v>
      </c>
      <c r="F7036">
        <v>5</v>
      </c>
      <c r="G7036">
        <v>1</v>
      </c>
      <c r="H7036">
        <v>1</v>
      </c>
      <c r="I7036">
        <v>10000</v>
      </c>
      <c r="J7036">
        <v>0</v>
      </c>
      <c r="K7036">
        <v>30</v>
      </c>
      <c r="L7036" t="s">
        <v>1088</v>
      </c>
      <c r="M7036" t="s">
        <v>72</v>
      </c>
      <c r="N7036" s="1">
        <v>42072.654861111114</v>
      </c>
      <c r="O7036" s="1">
        <v>40521.822222222225</v>
      </c>
      <c r="P7036" s="2">
        <v>40525</v>
      </c>
      <c r="Q7036" s="1">
        <v>40555.173611111109</v>
      </c>
      <c r="R7036" t="s">
        <v>26</v>
      </c>
      <c r="S7036" t="s">
        <v>26</v>
      </c>
      <c r="T7036" t="s">
        <v>31</v>
      </c>
      <c r="U7036" t="b">
        <v>1</v>
      </c>
      <c r="V7036" t="s">
        <v>28</v>
      </c>
      <c r="W7036" t="s">
        <v>29</v>
      </c>
      <c r="X7036" t="s">
        <v>28</v>
      </c>
      <c r="Y7036" t="s">
        <v>30</v>
      </c>
    </row>
    <row r="7037" spans="1:25" x14ac:dyDescent="0.2">
      <c r="A7037">
        <v>7035</v>
      </c>
      <c r="B7037">
        <v>1394469445</v>
      </c>
      <c r="C7037">
        <v>1000</v>
      </c>
      <c r="D7037">
        <v>0</v>
      </c>
      <c r="E7037">
        <v>0</v>
      </c>
      <c r="F7037">
        <v>0</v>
      </c>
      <c r="G7037">
        <v>1</v>
      </c>
      <c r="H7037">
        <v>1</v>
      </c>
      <c r="I7037">
        <v>1000</v>
      </c>
      <c r="J7037">
        <v>0</v>
      </c>
      <c r="K7037">
        <v>29.969675930000001</v>
      </c>
      <c r="L7037" t="s">
        <v>1088</v>
      </c>
      <c r="M7037" t="s">
        <v>72</v>
      </c>
      <c r="N7037" s="1">
        <v>42072.654861111114</v>
      </c>
      <c r="O7037" s="1">
        <v>40281.945833333331</v>
      </c>
      <c r="P7037" s="2">
        <v>40282</v>
      </c>
      <c r="Q7037" s="1">
        <v>40318.945833333331</v>
      </c>
      <c r="R7037" t="s">
        <v>85</v>
      </c>
      <c r="S7037" t="s">
        <v>85</v>
      </c>
      <c r="T7037" t="s">
        <v>31</v>
      </c>
      <c r="U7037" t="b">
        <v>0</v>
      </c>
      <c r="V7037" t="s">
        <v>41</v>
      </c>
      <c r="W7037" t="s">
        <v>29</v>
      </c>
      <c r="X7037" t="s">
        <v>41</v>
      </c>
      <c r="Y7037" t="s">
        <v>42</v>
      </c>
    </row>
    <row r="7038" spans="1:25" x14ac:dyDescent="0.2">
      <c r="A7038">
        <v>7036</v>
      </c>
      <c r="B7038">
        <v>1051730121</v>
      </c>
      <c r="C7038">
        <v>12000</v>
      </c>
      <c r="D7038">
        <v>0</v>
      </c>
      <c r="E7038">
        <v>0</v>
      </c>
      <c r="F7038">
        <v>0</v>
      </c>
      <c r="G7038">
        <v>1</v>
      </c>
      <c r="H7038">
        <v>1</v>
      </c>
      <c r="I7038">
        <v>12000</v>
      </c>
      <c r="J7038">
        <v>0</v>
      </c>
      <c r="K7038">
        <v>36.014375000000001</v>
      </c>
      <c r="L7038" t="s">
        <v>1088</v>
      </c>
      <c r="M7038" t="s">
        <v>72</v>
      </c>
      <c r="N7038" s="1">
        <v>42072.654861111114</v>
      </c>
      <c r="O7038" s="1">
        <v>40281.945833333331</v>
      </c>
      <c r="P7038" s="2">
        <v>40282</v>
      </c>
      <c r="Q7038" s="1">
        <v>40318.945833333331</v>
      </c>
      <c r="R7038" t="s">
        <v>85</v>
      </c>
      <c r="S7038" t="s">
        <v>85</v>
      </c>
      <c r="T7038" t="s">
        <v>31</v>
      </c>
      <c r="U7038" t="b">
        <v>1</v>
      </c>
      <c r="V7038" t="s">
        <v>41</v>
      </c>
      <c r="W7038" t="s">
        <v>29</v>
      </c>
      <c r="X7038" t="s">
        <v>41</v>
      </c>
      <c r="Y7038" t="s">
        <v>42</v>
      </c>
    </row>
    <row r="7039" spans="1:25" x14ac:dyDescent="0.2">
      <c r="A7039">
        <v>7037</v>
      </c>
      <c r="B7039">
        <v>1568676302</v>
      </c>
      <c r="C7039">
        <v>5000</v>
      </c>
      <c r="D7039">
        <v>0</v>
      </c>
      <c r="E7039">
        <v>0</v>
      </c>
      <c r="F7039">
        <v>0</v>
      </c>
      <c r="G7039">
        <v>1</v>
      </c>
      <c r="H7039">
        <v>1</v>
      </c>
      <c r="I7039">
        <v>5000</v>
      </c>
      <c r="J7039">
        <v>0</v>
      </c>
      <c r="K7039">
        <v>60.981226849999999</v>
      </c>
      <c r="L7039" t="s">
        <v>1088</v>
      </c>
      <c r="M7039" t="s">
        <v>72</v>
      </c>
      <c r="N7039" s="1">
        <v>42072.654861111114</v>
      </c>
      <c r="O7039" s="1">
        <v>40281.945833333331</v>
      </c>
      <c r="P7039" s="2">
        <v>40282</v>
      </c>
      <c r="Q7039" s="1">
        <v>40318.945833333331</v>
      </c>
      <c r="R7039" t="s">
        <v>85</v>
      </c>
      <c r="S7039" t="s">
        <v>85</v>
      </c>
      <c r="T7039" t="s">
        <v>31</v>
      </c>
      <c r="U7039" t="b">
        <v>0</v>
      </c>
      <c r="V7039" t="s">
        <v>41</v>
      </c>
      <c r="W7039" t="s">
        <v>29</v>
      </c>
      <c r="X7039" t="s">
        <v>41</v>
      </c>
      <c r="Y7039" t="s">
        <v>42</v>
      </c>
    </row>
    <row r="7040" spans="1:25" x14ac:dyDescent="0.2">
      <c r="A7040">
        <v>7038</v>
      </c>
      <c r="B7040">
        <v>1364759393</v>
      </c>
      <c r="C7040">
        <v>30000</v>
      </c>
      <c r="D7040">
        <v>0</v>
      </c>
      <c r="E7040">
        <v>0</v>
      </c>
      <c r="F7040">
        <v>0</v>
      </c>
      <c r="G7040">
        <v>1</v>
      </c>
      <c r="H7040">
        <v>1</v>
      </c>
      <c r="I7040">
        <v>30000</v>
      </c>
      <c r="J7040">
        <v>0</v>
      </c>
      <c r="K7040">
        <v>59.989594910000001</v>
      </c>
      <c r="L7040" t="s">
        <v>1088</v>
      </c>
      <c r="M7040" t="s">
        <v>72</v>
      </c>
      <c r="N7040" s="1">
        <v>42072.654861111114</v>
      </c>
      <c r="O7040" s="1">
        <v>40281.945833333331</v>
      </c>
      <c r="P7040" s="2">
        <v>40282</v>
      </c>
      <c r="Q7040" s="1">
        <v>40318.945833333331</v>
      </c>
      <c r="R7040" t="s">
        <v>85</v>
      </c>
      <c r="S7040" t="s">
        <v>85</v>
      </c>
      <c r="T7040" t="s">
        <v>31</v>
      </c>
      <c r="U7040" t="b">
        <v>0</v>
      </c>
      <c r="V7040" t="s">
        <v>41</v>
      </c>
      <c r="W7040" t="s">
        <v>29</v>
      </c>
      <c r="X7040" t="s">
        <v>41</v>
      </c>
      <c r="Y7040" t="s">
        <v>42</v>
      </c>
    </row>
    <row r="7041" spans="1:25" x14ac:dyDescent="0.2">
      <c r="A7041">
        <v>7039</v>
      </c>
      <c r="B7041">
        <v>1434838723</v>
      </c>
      <c r="C7041">
        <v>3500</v>
      </c>
      <c r="D7041">
        <v>0</v>
      </c>
      <c r="E7041">
        <v>0</v>
      </c>
      <c r="F7041">
        <v>0</v>
      </c>
      <c r="G7041">
        <v>1</v>
      </c>
      <c r="H7041">
        <v>1</v>
      </c>
      <c r="I7041">
        <v>3500</v>
      </c>
      <c r="J7041">
        <v>0</v>
      </c>
      <c r="K7041">
        <v>50.034999999999997</v>
      </c>
      <c r="L7041" t="s">
        <v>1088</v>
      </c>
      <c r="M7041" t="s">
        <v>72</v>
      </c>
      <c r="N7041" s="1">
        <v>42072.654861111114</v>
      </c>
      <c r="O7041" s="1">
        <v>40521.822222222225</v>
      </c>
      <c r="P7041" s="2">
        <v>40525</v>
      </c>
      <c r="Q7041" s="1">
        <v>40555.173611111109</v>
      </c>
      <c r="R7041" t="s">
        <v>64</v>
      </c>
      <c r="S7041" t="s">
        <v>37</v>
      </c>
      <c r="T7041" t="s">
        <v>31</v>
      </c>
      <c r="U7041" t="b">
        <v>0</v>
      </c>
      <c r="V7041" t="s">
        <v>28</v>
      </c>
      <c r="W7041" t="s">
        <v>29</v>
      </c>
      <c r="X7041" t="s">
        <v>28</v>
      </c>
      <c r="Y7041" t="s">
        <v>30</v>
      </c>
    </row>
    <row r="7042" spans="1:25" x14ac:dyDescent="0.2">
      <c r="A7042">
        <v>7040</v>
      </c>
      <c r="B7042">
        <v>740077905</v>
      </c>
      <c r="C7042">
        <v>4295</v>
      </c>
      <c r="D7042">
        <v>0</v>
      </c>
      <c r="E7042">
        <v>0</v>
      </c>
      <c r="F7042">
        <v>0</v>
      </c>
      <c r="G7042">
        <v>1</v>
      </c>
      <c r="H7042">
        <v>1</v>
      </c>
      <c r="I7042">
        <v>4295</v>
      </c>
      <c r="J7042">
        <v>0</v>
      </c>
      <c r="K7042">
        <v>47.870381940000001</v>
      </c>
      <c r="L7042" t="s">
        <v>1088</v>
      </c>
      <c r="M7042" t="s">
        <v>72</v>
      </c>
      <c r="N7042" s="1">
        <v>42072.654861111114</v>
      </c>
      <c r="O7042" s="1">
        <v>40281.945833333331</v>
      </c>
      <c r="P7042" s="2">
        <v>40282</v>
      </c>
      <c r="Q7042" s="1">
        <v>40318.945833333331</v>
      </c>
      <c r="R7042" t="s">
        <v>64</v>
      </c>
      <c r="S7042" t="s">
        <v>37</v>
      </c>
      <c r="T7042" t="s">
        <v>31</v>
      </c>
      <c r="U7042" t="b">
        <v>1</v>
      </c>
      <c r="V7042" t="s">
        <v>41</v>
      </c>
      <c r="W7042" t="s">
        <v>29</v>
      </c>
      <c r="X7042" t="s">
        <v>41</v>
      </c>
      <c r="Y7042" t="s">
        <v>42</v>
      </c>
    </row>
    <row r="7043" spans="1:25" x14ac:dyDescent="0.2">
      <c r="A7043">
        <v>7041</v>
      </c>
      <c r="B7043">
        <v>532678872</v>
      </c>
      <c r="C7043">
        <v>10000</v>
      </c>
      <c r="D7043">
        <v>0</v>
      </c>
      <c r="E7043">
        <v>0</v>
      </c>
      <c r="F7043">
        <v>0</v>
      </c>
      <c r="G7043">
        <v>1</v>
      </c>
      <c r="H7043">
        <v>1</v>
      </c>
      <c r="I7043">
        <v>10000</v>
      </c>
      <c r="J7043">
        <v>0</v>
      </c>
      <c r="K7043">
        <v>60.470798610000003</v>
      </c>
      <c r="L7043" t="s">
        <v>1088</v>
      </c>
      <c r="M7043" t="s">
        <v>72</v>
      </c>
      <c r="N7043" s="1">
        <v>42072.654861111114</v>
      </c>
      <c r="O7043" s="1">
        <v>40521.822222222225</v>
      </c>
      <c r="P7043" s="2">
        <v>40525</v>
      </c>
      <c r="Q7043" s="1">
        <v>40555.173611111109</v>
      </c>
      <c r="R7043" t="s">
        <v>59</v>
      </c>
      <c r="S7043" t="s">
        <v>26</v>
      </c>
      <c r="T7043" t="s">
        <v>31</v>
      </c>
      <c r="U7043" t="b">
        <v>1</v>
      </c>
      <c r="V7043" t="s">
        <v>28</v>
      </c>
      <c r="W7043" t="s">
        <v>29</v>
      </c>
      <c r="X7043" t="s">
        <v>28</v>
      </c>
      <c r="Y7043" t="s">
        <v>30</v>
      </c>
    </row>
    <row r="7044" spans="1:25" x14ac:dyDescent="0.2">
      <c r="A7044">
        <v>7042</v>
      </c>
      <c r="B7044">
        <v>719027535</v>
      </c>
      <c r="C7044">
        <v>10000</v>
      </c>
      <c r="D7044">
        <v>0</v>
      </c>
      <c r="E7044">
        <v>0</v>
      </c>
      <c r="F7044">
        <v>0</v>
      </c>
      <c r="G7044">
        <v>1</v>
      </c>
      <c r="H7044">
        <v>1</v>
      </c>
      <c r="I7044">
        <v>10000</v>
      </c>
      <c r="J7044">
        <v>0</v>
      </c>
      <c r="K7044">
        <v>30</v>
      </c>
      <c r="L7044" t="s">
        <v>1088</v>
      </c>
      <c r="M7044" t="s">
        <v>72</v>
      </c>
      <c r="N7044" s="1">
        <v>42072.654861111114</v>
      </c>
      <c r="O7044" s="1">
        <v>40521.822222222225</v>
      </c>
      <c r="P7044" s="2">
        <v>40525</v>
      </c>
      <c r="Q7044" s="1">
        <v>40555.173611111109</v>
      </c>
      <c r="R7044" t="s">
        <v>59</v>
      </c>
      <c r="S7044" t="s">
        <v>26</v>
      </c>
      <c r="T7044" t="s">
        <v>31</v>
      </c>
      <c r="U7044" t="b">
        <v>1</v>
      </c>
      <c r="V7044" t="s">
        <v>28</v>
      </c>
      <c r="W7044" t="s">
        <v>29</v>
      </c>
      <c r="X7044" t="s">
        <v>28</v>
      </c>
      <c r="Y7044" t="s">
        <v>30</v>
      </c>
    </row>
    <row r="7045" spans="1:25" x14ac:dyDescent="0.2">
      <c r="A7045">
        <v>7043</v>
      </c>
      <c r="B7045">
        <v>1188483043</v>
      </c>
      <c r="C7045">
        <v>7500</v>
      </c>
      <c r="D7045">
        <v>0</v>
      </c>
      <c r="E7045">
        <v>0</v>
      </c>
      <c r="F7045">
        <v>4</v>
      </c>
      <c r="G7045">
        <v>1</v>
      </c>
      <c r="H7045">
        <v>1</v>
      </c>
      <c r="I7045">
        <v>7500</v>
      </c>
      <c r="J7045">
        <v>0</v>
      </c>
      <c r="K7045">
        <v>30.945671300000001</v>
      </c>
      <c r="L7045" t="s">
        <v>1088</v>
      </c>
      <c r="M7045" t="s">
        <v>72</v>
      </c>
      <c r="N7045" s="1">
        <v>42072.654861111114</v>
      </c>
      <c r="O7045" s="1">
        <v>40281.945833333331</v>
      </c>
      <c r="P7045" s="2">
        <v>40282</v>
      </c>
      <c r="Q7045" s="1">
        <v>40318.945833333331</v>
      </c>
      <c r="R7045" t="s">
        <v>59</v>
      </c>
      <c r="S7045" t="s">
        <v>26</v>
      </c>
      <c r="T7045" t="s">
        <v>31</v>
      </c>
      <c r="U7045" t="b">
        <v>1</v>
      </c>
      <c r="V7045" t="s">
        <v>41</v>
      </c>
      <c r="W7045" t="s">
        <v>29</v>
      </c>
      <c r="X7045" t="s">
        <v>41</v>
      </c>
      <c r="Y7045" t="s">
        <v>42</v>
      </c>
    </row>
    <row r="7046" spans="1:25" x14ac:dyDescent="0.2">
      <c r="A7046">
        <v>7044</v>
      </c>
      <c r="B7046">
        <v>1900417638</v>
      </c>
      <c r="C7046">
        <v>30000</v>
      </c>
      <c r="D7046">
        <v>0</v>
      </c>
      <c r="E7046">
        <v>0</v>
      </c>
      <c r="F7046">
        <v>1</v>
      </c>
      <c r="G7046">
        <v>1</v>
      </c>
      <c r="H7046">
        <v>1</v>
      </c>
      <c r="I7046">
        <v>30000</v>
      </c>
      <c r="J7046">
        <v>0</v>
      </c>
      <c r="K7046">
        <v>89.739756940000007</v>
      </c>
      <c r="L7046" t="s">
        <v>1088</v>
      </c>
      <c r="M7046" t="s">
        <v>72</v>
      </c>
      <c r="N7046" s="1">
        <v>42072.654861111114</v>
      </c>
      <c r="O7046" s="1">
        <v>40281.945833333331</v>
      </c>
      <c r="P7046" s="2">
        <v>40282</v>
      </c>
      <c r="Q7046" s="1">
        <v>40318.945833333331</v>
      </c>
      <c r="R7046" t="s">
        <v>59</v>
      </c>
      <c r="S7046" t="s">
        <v>26</v>
      </c>
      <c r="T7046" t="s">
        <v>31</v>
      </c>
      <c r="U7046" t="b">
        <v>0</v>
      </c>
      <c r="V7046" t="s">
        <v>41</v>
      </c>
      <c r="W7046" t="s">
        <v>29</v>
      </c>
      <c r="X7046" t="s">
        <v>41</v>
      </c>
      <c r="Y7046" t="s">
        <v>42</v>
      </c>
    </row>
    <row r="7047" spans="1:25" x14ac:dyDescent="0.2">
      <c r="A7047">
        <v>7045</v>
      </c>
      <c r="B7047">
        <v>1563339183</v>
      </c>
      <c r="C7047">
        <v>5000</v>
      </c>
      <c r="D7047">
        <v>0</v>
      </c>
      <c r="E7047">
        <v>0</v>
      </c>
      <c r="F7047">
        <v>0</v>
      </c>
      <c r="G7047">
        <v>1</v>
      </c>
      <c r="H7047">
        <v>1</v>
      </c>
      <c r="I7047">
        <v>5000</v>
      </c>
      <c r="J7047">
        <v>0</v>
      </c>
      <c r="K7047">
        <v>89.137476849999999</v>
      </c>
      <c r="L7047" t="s">
        <v>1088</v>
      </c>
      <c r="M7047" t="s">
        <v>72</v>
      </c>
      <c r="N7047" s="1">
        <v>42072.654861111114</v>
      </c>
      <c r="O7047" s="1">
        <v>40281.945833333331</v>
      </c>
      <c r="P7047" s="2">
        <v>40282</v>
      </c>
      <c r="Q7047" s="1">
        <v>40318.945833333331</v>
      </c>
      <c r="R7047" t="s">
        <v>59</v>
      </c>
      <c r="S7047" t="s">
        <v>26</v>
      </c>
      <c r="T7047" t="s">
        <v>31</v>
      </c>
      <c r="U7047" t="b">
        <v>1</v>
      </c>
      <c r="V7047" t="s">
        <v>41</v>
      </c>
      <c r="W7047" t="s">
        <v>29</v>
      </c>
      <c r="X7047" t="s">
        <v>41</v>
      </c>
      <c r="Y7047" t="s">
        <v>42</v>
      </c>
    </row>
    <row r="7048" spans="1:25" x14ac:dyDescent="0.2">
      <c r="A7048">
        <v>7046</v>
      </c>
      <c r="B7048">
        <v>1974511148</v>
      </c>
      <c r="C7048">
        <v>10000</v>
      </c>
      <c r="D7048">
        <v>0</v>
      </c>
      <c r="E7048">
        <v>0</v>
      </c>
      <c r="F7048">
        <v>5</v>
      </c>
      <c r="G7048">
        <v>1</v>
      </c>
      <c r="H7048">
        <v>1</v>
      </c>
      <c r="I7048">
        <v>10000</v>
      </c>
      <c r="J7048">
        <v>0</v>
      </c>
      <c r="K7048">
        <v>67.001400459999999</v>
      </c>
      <c r="L7048" t="s">
        <v>1088</v>
      </c>
      <c r="M7048" t="s">
        <v>72</v>
      </c>
      <c r="N7048" s="1">
        <v>42072.654861111114</v>
      </c>
      <c r="O7048" s="1">
        <v>40281.945833333331</v>
      </c>
      <c r="P7048" s="2">
        <v>40282</v>
      </c>
      <c r="Q7048" s="1">
        <v>40318.945833333331</v>
      </c>
      <c r="R7048" t="s">
        <v>59</v>
      </c>
      <c r="S7048" t="s">
        <v>26</v>
      </c>
      <c r="T7048" t="s">
        <v>31</v>
      </c>
      <c r="U7048" t="b">
        <v>1</v>
      </c>
      <c r="V7048" t="s">
        <v>41</v>
      </c>
      <c r="W7048" t="s">
        <v>29</v>
      </c>
      <c r="X7048" t="s">
        <v>41</v>
      </c>
      <c r="Y7048" t="s">
        <v>42</v>
      </c>
    </row>
    <row r="7049" spans="1:25" x14ac:dyDescent="0.2">
      <c r="A7049">
        <v>7047</v>
      </c>
      <c r="B7049">
        <v>10792413</v>
      </c>
      <c r="C7049">
        <v>10000</v>
      </c>
      <c r="D7049">
        <v>0</v>
      </c>
      <c r="E7049">
        <v>0</v>
      </c>
      <c r="F7049">
        <v>0</v>
      </c>
      <c r="G7049">
        <v>1</v>
      </c>
      <c r="H7049">
        <v>1</v>
      </c>
      <c r="I7049">
        <v>10000</v>
      </c>
      <c r="J7049">
        <v>0</v>
      </c>
      <c r="K7049">
        <v>60</v>
      </c>
      <c r="L7049" t="s">
        <v>1088</v>
      </c>
      <c r="M7049" t="s">
        <v>72</v>
      </c>
      <c r="N7049" s="1">
        <v>42072.654861111114</v>
      </c>
      <c r="O7049" s="1">
        <v>40521.822222222225</v>
      </c>
      <c r="P7049" s="2">
        <v>40525</v>
      </c>
      <c r="Q7049" s="1">
        <v>40555.173611111109</v>
      </c>
      <c r="R7049" t="s">
        <v>59</v>
      </c>
      <c r="S7049" t="s">
        <v>26</v>
      </c>
      <c r="T7049" t="s">
        <v>31</v>
      </c>
      <c r="U7049" t="b">
        <v>0</v>
      </c>
      <c r="V7049" t="s">
        <v>28</v>
      </c>
      <c r="W7049" t="s">
        <v>29</v>
      </c>
      <c r="X7049" t="s">
        <v>28</v>
      </c>
      <c r="Y7049" t="s">
        <v>30</v>
      </c>
    </row>
    <row r="7050" spans="1:25" x14ac:dyDescent="0.2">
      <c r="A7050">
        <v>7048</v>
      </c>
      <c r="B7050">
        <v>1570187663</v>
      </c>
      <c r="C7050">
        <v>5000</v>
      </c>
      <c r="D7050">
        <v>0</v>
      </c>
      <c r="E7050">
        <v>0</v>
      </c>
      <c r="F7050">
        <v>0</v>
      </c>
      <c r="G7050">
        <v>1</v>
      </c>
      <c r="H7050">
        <v>1</v>
      </c>
      <c r="I7050">
        <v>5000</v>
      </c>
      <c r="J7050">
        <v>0</v>
      </c>
      <c r="K7050">
        <v>90.958333330000002</v>
      </c>
      <c r="L7050" t="s">
        <v>1088</v>
      </c>
      <c r="M7050" t="s">
        <v>72</v>
      </c>
      <c r="N7050" s="1">
        <v>42072.654861111114</v>
      </c>
      <c r="O7050" s="1">
        <v>40521.822222222225</v>
      </c>
      <c r="P7050" s="2">
        <v>40525</v>
      </c>
      <c r="Q7050" s="1">
        <v>40555.173611111109</v>
      </c>
      <c r="R7050" t="s">
        <v>59</v>
      </c>
      <c r="S7050" t="s">
        <v>26</v>
      </c>
      <c r="T7050" t="s">
        <v>31</v>
      </c>
      <c r="U7050" t="b">
        <v>1</v>
      </c>
      <c r="V7050" t="s">
        <v>28</v>
      </c>
      <c r="W7050" t="s">
        <v>29</v>
      </c>
      <c r="X7050" t="s">
        <v>28</v>
      </c>
      <c r="Y7050" t="s">
        <v>30</v>
      </c>
    </row>
    <row r="7051" spans="1:25" x14ac:dyDescent="0.2">
      <c r="A7051">
        <v>7049</v>
      </c>
      <c r="B7051">
        <v>967936994</v>
      </c>
      <c r="C7051">
        <v>5000</v>
      </c>
      <c r="D7051">
        <v>0</v>
      </c>
      <c r="E7051">
        <v>0</v>
      </c>
      <c r="F7051">
        <v>0</v>
      </c>
      <c r="G7051">
        <v>1</v>
      </c>
      <c r="H7051">
        <v>1</v>
      </c>
      <c r="I7051">
        <v>5000</v>
      </c>
      <c r="J7051">
        <v>0</v>
      </c>
      <c r="K7051">
        <v>61.238703700000002</v>
      </c>
      <c r="L7051" t="s">
        <v>1088</v>
      </c>
      <c r="M7051" t="s">
        <v>72</v>
      </c>
      <c r="N7051" s="1">
        <v>42072.654861111114</v>
      </c>
      <c r="O7051" s="1">
        <v>40281.945833333331</v>
      </c>
      <c r="P7051" s="2">
        <v>40282</v>
      </c>
      <c r="Q7051" s="1">
        <v>40318.945833333331</v>
      </c>
      <c r="R7051" t="s">
        <v>59</v>
      </c>
      <c r="S7051" t="s">
        <v>26</v>
      </c>
      <c r="T7051" t="s">
        <v>40</v>
      </c>
      <c r="U7051" t="b">
        <v>0</v>
      </c>
      <c r="V7051" t="s">
        <v>41</v>
      </c>
      <c r="W7051" t="s">
        <v>29</v>
      </c>
      <c r="X7051" t="s">
        <v>41</v>
      </c>
      <c r="Y7051" t="s">
        <v>42</v>
      </c>
    </row>
    <row r="7052" spans="1:25" x14ac:dyDescent="0.2">
      <c r="A7052">
        <v>7050</v>
      </c>
      <c r="B7052">
        <v>202661124</v>
      </c>
      <c r="C7052">
        <v>6500</v>
      </c>
      <c r="D7052">
        <v>0</v>
      </c>
      <c r="E7052">
        <v>0</v>
      </c>
      <c r="F7052">
        <v>0</v>
      </c>
      <c r="G7052">
        <v>1</v>
      </c>
      <c r="H7052">
        <v>1</v>
      </c>
      <c r="I7052">
        <v>6500</v>
      </c>
      <c r="J7052">
        <v>0</v>
      </c>
      <c r="K7052">
        <v>30.976990740000002</v>
      </c>
      <c r="L7052" t="s">
        <v>1088</v>
      </c>
      <c r="M7052" t="s">
        <v>72</v>
      </c>
      <c r="N7052" s="1">
        <v>42072.654861111114</v>
      </c>
      <c r="O7052" s="1">
        <v>40281.945833333331</v>
      </c>
      <c r="P7052" s="2">
        <v>40282</v>
      </c>
      <c r="Q7052" s="1">
        <v>40318.945833333331</v>
      </c>
      <c r="R7052" t="s">
        <v>59</v>
      </c>
      <c r="S7052" t="s">
        <v>26</v>
      </c>
      <c r="T7052" t="s">
        <v>31</v>
      </c>
      <c r="U7052" t="b">
        <v>1</v>
      </c>
      <c r="V7052" t="s">
        <v>41</v>
      </c>
      <c r="W7052" t="s">
        <v>29</v>
      </c>
      <c r="X7052" t="s">
        <v>41</v>
      </c>
      <c r="Y7052" t="s">
        <v>42</v>
      </c>
    </row>
    <row r="7053" spans="1:25" x14ac:dyDescent="0.2">
      <c r="A7053">
        <v>7051</v>
      </c>
      <c r="B7053">
        <v>2001936740</v>
      </c>
      <c r="C7053">
        <v>5000</v>
      </c>
      <c r="D7053">
        <v>0</v>
      </c>
      <c r="E7053">
        <v>0</v>
      </c>
      <c r="F7053">
        <v>0</v>
      </c>
      <c r="G7053">
        <v>1</v>
      </c>
      <c r="H7053">
        <v>1</v>
      </c>
      <c r="I7053">
        <v>5000</v>
      </c>
      <c r="J7053">
        <v>0</v>
      </c>
      <c r="K7053">
        <v>55.846932870000003</v>
      </c>
      <c r="L7053" t="s">
        <v>1088</v>
      </c>
      <c r="M7053" t="s">
        <v>72</v>
      </c>
      <c r="N7053" s="1">
        <v>42072.654861111114</v>
      </c>
      <c r="O7053" s="1">
        <v>40281.945833333331</v>
      </c>
      <c r="P7053" s="2">
        <v>40282</v>
      </c>
      <c r="Q7053" s="1">
        <v>40318.945833333331</v>
      </c>
      <c r="R7053" t="s">
        <v>59</v>
      </c>
      <c r="S7053" t="s">
        <v>26</v>
      </c>
      <c r="T7053" t="s">
        <v>31</v>
      </c>
      <c r="U7053" t="b">
        <v>0</v>
      </c>
      <c r="V7053" t="s">
        <v>41</v>
      </c>
      <c r="W7053" t="s">
        <v>29</v>
      </c>
      <c r="X7053" t="s">
        <v>41</v>
      </c>
      <c r="Y7053" t="s">
        <v>42</v>
      </c>
    </row>
    <row r="7054" spans="1:25" x14ac:dyDescent="0.2">
      <c r="A7054">
        <v>7052</v>
      </c>
      <c r="B7054">
        <v>219817839</v>
      </c>
      <c r="C7054">
        <v>21000</v>
      </c>
      <c r="D7054">
        <v>0</v>
      </c>
      <c r="E7054">
        <v>0</v>
      </c>
      <c r="F7054">
        <v>14</v>
      </c>
      <c r="G7054">
        <v>1</v>
      </c>
      <c r="H7054">
        <v>1</v>
      </c>
      <c r="I7054">
        <v>21000</v>
      </c>
      <c r="J7054">
        <v>0</v>
      </c>
      <c r="K7054">
        <v>84.935555559999997</v>
      </c>
      <c r="L7054" t="s">
        <v>1088</v>
      </c>
      <c r="M7054" t="s">
        <v>72</v>
      </c>
      <c r="N7054" s="1">
        <v>42072.654861111114</v>
      </c>
      <c r="O7054" s="1">
        <v>40281.945833333331</v>
      </c>
      <c r="P7054" s="2">
        <v>40282</v>
      </c>
      <c r="Q7054" s="1">
        <v>40318.945833333331</v>
      </c>
      <c r="R7054" t="s">
        <v>59</v>
      </c>
      <c r="S7054" t="s">
        <v>26</v>
      </c>
      <c r="T7054" t="s">
        <v>31</v>
      </c>
      <c r="U7054" t="b">
        <v>1</v>
      </c>
      <c r="V7054" t="s">
        <v>41</v>
      </c>
      <c r="W7054" t="s">
        <v>29</v>
      </c>
      <c r="X7054" t="s">
        <v>41</v>
      </c>
      <c r="Y7054" t="s">
        <v>42</v>
      </c>
    </row>
    <row r="7055" spans="1:25" x14ac:dyDescent="0.2">
      <c r="A7055">
        <v>7053</v>
      </c>
      <c r="B7055">
        <v>1236466962</v>
      </c>
      <c r="C7055">
        <v>2000</v>
      </c>
      <c r="D7055">
        <v>0</v>
      </c>
      <c r="E7055">
        <v>0</v>
      </c>
      <c r="F7055">
        <v>1</v>
      </c>
      <c r="G7055">
        <v>1</v>
      </c>
      <c r="H7055">
        <v>1</v>
      </c>
      <c r="I7055">
        <v>2000</v>
      </c>
      <c r="J7055">
        <v>0</v>
      </c>
      <c r="K7055">
        <v>89.105729170000004</v>
      </c>
      <c r="L7055" t="s">
        <v>1088</v>
      </c>
      <c r="M7055" t="s">
        <v>72</v>
      </c>
      <c r="N7055" s="1">
        <v>42072.654861111114</v>
      </c>
      <c r="O7055" s="1">
        <v>40281.945833333331</v>
      </c>
      <c r="P7055" s="2">
        <v>40282</v>
      </c>
      <c r="Q7055" s="1">
        <v>40318.945833333331</v>
      </c>
      <c r="R7055" t="s">
        <v>59</v>
      </c>
      <c r="S7055" t="s">
        <v>26</v>
      </c>
      <c r="T7055" t="s">
        <v>31</v>
      </c>
      <c r="U7055" t="b">
        <v>1</v>
      </c>
      <c r="V7055" t="s">
        <v>41</v>
      </c>
      <c r="W7055" t="s">
        <v>29</v>
      </c>
      <c r="X7055" t="s">
        <v>41</v>
      </c>
      <c r="Y7055" t="s">
        <v>42</v>
      </c>
    </row>
    <row r="7056" spans="1:25" x14ac:dyDescent="0.2">
      <c r="A7056">
        <v>7054</v>
      </c>
      <c r="B7056">
        <v>604752938</v>
      </c>
      <c r="C7056">
        <v>5000</v>
      </c>
      <c r="D7056">
        <v>0</v>
      </c>
      <c r="E7056">
        <v>0</v>
      </c>
      <c r="F7056">
        <v>4</v>
      </c>
      <c r="G7056">
        <v>1</v>
      </c>
      <c r="H7056">
        <v>1</v>
      </c>
      <c r="I7056">
        <v>5000</v>
      </c>
      <c r="J7056">
        <v>0</v>
      </c>
      <c r="K7056">
        <v>69.060451389999997</v>
      </c>
      <c r="L7056" t="s">
        <v>1088</v>
      </c>
      <c r="M7056" t="s">
        <v>72</v>
      </c>
      <c r="N7056" s="1">
        <v>42072.654861111114</v>
      </c>
      <c r="O7056" s="1">
        <v>40281.945833333331</v>
      </c>
      <c r="P7056" s="2">
        <v>40282</v>
      </c>
      <c r="Q7056" s="1">
        <v>40318.945833333331</v>
      </c>
      <c r="R7056" t="s">
        <v>84</v>
      </c>
      <c r="S7056" t="s">
        <v>62</v>
      </c>
      <c r="T7056" t="s">
        <v>31</v>
      </c>
      <c r="U7056" t="b">
        <v>0</v>
      </c>
      <c r="V7056" t="s">
        <v>41</v>
      </c>
      <c r="W7056" t="s">
        <v>29</v>
      </c>
      <c r="X7056" t="s">
        <v>41</v>
      </c>
      <c r="Y7056" t="s">
        <v>42</v>
      </c>
    </row>
    <row r="7057" spans="1:25" x14ac:dyDescent="0.2">
      <c r="A7057">
        <v>7055</v>
      </c>
      <c r="B7057">
        <v>1494600683</v>
      </c>
      <c r="C7057">
        <v>3000</v>
      </c>
      <c r="D7057">
        <v>0</v>
      </c>
      <c r="E7057">
        <v>0</v>
      </c>
      <c r="F7057">
        <v>4</v>
      </c>
      <c r="G7057">
        <v>1</v>
      </c>
      <c r="H7057">
        <v>1</v>
      </c>
      <c r="I7057">
        <v>3000</v>
      </c>
      <c r="J7057">
        <v>0</v>
      </c>
      <c r="K7057">
        <v>32.081261570000002</v>
      </c>
      <c r="L7057" t="s">
        <v>1088</v>
      </c>
      <c r="M7057" t="s">
        <v>72</v>
      </c>
      <c r="N7057" s="1">
        <v>42072.654861111114</v>
      </c>
      <c r="O7057" s="1">
        <v>40281.945833333331</v>
      </c>
      <c r="P7057" s="2">
        <v>40282</v>
      </c>
      <c r="Q7057" s="1">
        <v>40318.945833333331</v>
      </c>
      <c r="R7057" t="s">
        <v>115</v>
      </c>
      <c r="S7057" t="s">
        <v>115</v>
      </c>
      <c r="T7057" t="s">
        <v>31</v>
      </c>
      <c r="U7057" t="b">
        <v>1</v>
      </c>
      <c r="V7057" t="s">
        <v>41</v>
      </c>
      <c r="W7057" t="s">
        <v>29</v>
      </c>
      <c r="X7057" t="s">
        <v>41</v>
      </c>
      <c r="Y7057" t="s">
        <v>42</v>
      </c>
    </row>
    <row r="7058" spans="1:25" x14ac:dyDescent="0.2">
      <c r="A7058">
        <v>7056</v>
      </c>
      <c r="B7058">
        <v>10052511</v>
      </c>
      <c r="C7058">
        <v>5000</v>
      </c>
      <c r="D7058">
        <v>0</v>
      </c>
      <c r="E7058">
        <v>0</v>
      </c>
      <c r="F7058">
        <v>1</v>
      </c>
      <c r="G7058">
        <v>1</v>
      </c>
      <c r="H7058">
        <v>1</v>
      </c>
      <c r="I7058">
        <v>5000</v>
      </c>
      <c r="J7058">
        <v>0</v>
      </c>
      <c r="K7058">
        <v>30</v>
      </c>
      <c r="L7058" t="s">
        <v>1088</v>
      </c>
      <c r="M7058" t="s">
        <v>72</v>
      </c>
      <c r="N7058" s="1">
        <v>42072.654861111114</v>
      </c>
      <c r="O7058" s="1">
        <v>40521.822222222225</v>
      </c>
      <c r="P7058" s="2">
        <v>40525</v>
      </c>
      <c r="Q7058" s="1">
        <v>40555.173611111109</v>
      </c>
      <c r="R7058" t="s">
        <v>65</v>
      </c>
      <c r="S7058" t="s">
        <v>37</v>
      </c>
      <c r="T7058" t="s">
        <v>31</v>
      </c>
      <c r="U7058" t="b">
        <v>0</v>
      </c>
      <c r="V7058" t="s">
        <v>28</v>
      </c>
      <c r="W7058" t="s">
        <v>29</v>
      </c>
      <c r="X7058" t="s">
        <v>28</v>
      </c>
      <c r="Y7058" t="s">
        <v>30</v>
      </c>
    </row>
    <row r="7059" spans="1:25" x14ac:dyDescent="0.2">
      <c r="A7059">
        <v>7057</v>
      </c>
      <c r="B7059">
        <v>1039117476</v>
      </c>
      <c r="C7059">
        <v>3000</v>
      </c>
      <c r="D7059">
        <v>0</v>
      </c>
      <c r="E7059">
        <v>0</v>
      </c>
      <c r="F7059">
        <v>0</v>
      </c>
      <c r="G7059">
        <v>1</v>
      </c>
      <c r="H7059">
        <v>1</v>
      </c>
      <c r="I7059">
        <v>3000</v>
      </c>
      <c r="J7059">
        <v>0</v>
      </c>
      <c r="K7059">
        <v>63.969907409999998</v>
      </c>
      <c r="L7059" t="s">
        <v>1088</v>
      </c>
      <c r="M7059" t="s">
        <v>72</v>
      </c>
      <c r="N7059" s="1">
        <v>42072.654861111114</v>
      </c>
      <c r="O7059" s="1">
        <v>40281.945833333331</v>
      </c>
      <c r="P7059" s="2">
        <v>40282</v>
      </c>
      <c r="Q7059" s="1">
        <v>40318.945833333331</v>
      </c>
      <c r="R7059" t="s">
        <v>68</v>
      </c>
      <c r="S7059" t="s">
        <v>68</v>
      </c>
      <c r="T7059" t="s">
        <v>40</v>
      </c>
      <c r="U7059" t="b">
        <v>0</v>
      </c>
      <c r="V7059" t="s">
        <v>41</v>
      </c>
      <c r="W7059" t="s">
        <v>29</v>
      </c>
      <c r="X7059" t="s">
        <v>41</v>
      </c>
      <c r="Y7059" t="s">
        <v>42</v>
      </c>
    </row>
    <row r="7060" spans="1:25" x14ac:dyDescent="0.2">
      <c r="A7060">
        <v>7058</v>
      </c>
      <c r="B7060">
        <v>378499140</v>
      </c>
      <c r="C7060">
        <v>1000</v>
      </c>
      <c r="D7060">
        <v>0</v>
      </c>
      <c r="E7060">
        <v>0</v>
      </c>
      <c r="F7060">
        <v>0</v>
      </c>
      <c r="G7060">
        <v>1</v>
      </c>
      <c r="H7060">
        <v>1</v>
      </c>
      <c r="I7060">
        <v>1000</v>
      </c>
      <c r="J7060">
        <v>0</v>
      </c>
      <c r="K7060">
        <v>29.96766204</v>
      </c>
      <c r="L7060" t="s">
        <v>1088</v>
      </c>
      <c r="M7060" t="s">
        <v>72</v>
      </c>
      <c r="N7060" s="1">
        <v>42072.654861111114</v>
      </c>
      <c r="O7060" s="1">
        <v>40281.945833333331</v>
      </c>
      <c r="P7060" s="2">
        <v>40282</v>
      </c>
      <c r="Q7060" s="1">
        <v>40318.945833333331</v>
      </c>
      <c r="R7060" t="s">
        <v>88</v>
      </c>
      <c r="S7060" t="s">
        <v>37</v>
      </c>
      <c r="T7060" t="s">
        <v>31</v>
      </c>
      <c r="U7060" t="b">
        <v>0</v>
      </c>
      <c r="V7060" t="s">
        <v>41</v>
      </c>
      <c r="W7060" t="s">
        <v>29</v>
      </c>
      <c r="X7060" t="s">
        <v>41</v>
      </c>
      <c r="Y7060" t="s">
        <v>42</v>
      </c>
    </row>
    <row r="7061" spans="1:25" x14ac:dyDescent="0.2">
      <c r="A7061">
        <v>7059</v>
      </c>
      <c r="B7061">
        <v>94424281</v>
      </c>
      <c r="C7061">
        <v>20000</v>
      </c>
      <c r="D7061">
        <v>0</v>
      </c>
      <c r="E7061">
        <v>0</v>
      </c>
      <c r="F7061">
        <v>0</v>
      </c>
      <c r="G7061">
        <v>1</v>
      </c>
      <c r="H7061">
        <v>1</v>
      </c>
      <c r="I7061">
        <v>20000</v>
      </c>
      <c r="J7061">
        <v>0</v>
      </c>
      <c r="K7061">
        <v>89.958333330000002</v>
      </c>
      <c r="L7061" t="s">
        <v>1088</v>
      </c>
      <c r="M7061" t="s">
        <v>72</v>
      </c>
      <c r="N7061" s="1">
        <v>42072.654861111114</v>
      </c>
      <c r="O7061" s="1">
        <v>40521.822222222225</v>
      </c>
      <c r="P7061" s="2">
        <v>40525</v>
      </c>
      <c r="Q7061" s="1">
        <v>40555.173611111109</v>
      </c>
      <c r="R7061" t="s">
        <v>62</v>
      </c>
      <c r="S7061" t="s">
        <v>62</v>
      </c>
      <c r="T7061" t="s">
        <v>40</v>
      </c>
      <c r="U7061" t="b">
        <v>1</v>
      </c>
      <c r="V7061" t="s">
        <v>28</v>
      </c>
      <c r="W7061" t="s">
        <v>29</v>
      </c>
      <c r="X7061" t="s">
        <v>28</v>
      </c>
      <c r="Y7061" t="s">
        <v>30</v>
      </c>
    </row>
    <row r="7062" spans="1:25" x14ac:dyDescent="0.2">
      <c r="A7062">
        <v>7060</v>
      </c>
      <c r="B7062">
        <v>1334253666</v>
      </c>
      <c r="C7062">
        <v>20000</v>
      </c>
      <c r="D7062">
        <v>0</v>
      </c>
      <c r="E7062">
        <v>0</v>
      </c>
      <c r="F7062">
        <v>0</v>
      </c>
      <c r="G7062">
        <v>1</v>
      </c>
      <c r="H7062">
        <v>1</v>
      </c>
      <c r="I7062">
        <v>20000</v>
      </c>
      <c r="J7062">
        <v>0</v>
      </c>
      <c r="K7062">
        <v>54.018182869999997</v>
      </c>
      <c r="L7062" t="s">
        <v>1088</v>
      </c>
      <c r="M7062" t="s">
        <v>72</v>
      </c>
      <c r="N7062" s="1">
        <v>42072.654861111114</v>
      </c>
      <c r="O7062" s="1">
        <v>40521.822222222225</v>
      </c>
      <c r="P7062" s="2">
        <v>40525</v>
      </c>
      <c r="Q7062" s="1">
        <v>40555.173611111109</v>
      </c>
      <c r="R7062" t="s">
        <v>62</v>
      </c>
      <c r="S7062" t="s">
        <v>62</v>
      </c>
      <c r="T7062" t="s">
        <v>31</v>
      </c>
      <c r="U7062" t="b">
        <v>0</v>
      </c>
      <c r="V7062" t="s">
        <v>28</v>
      </c>
      <c r="W7062" t="s">
        <v>29</v>
      </c>
      <c r="X7062" t="s">
        <v>28</v>
      </c>
      <c r="Y7062" t="s">
        <v>30</v>
      </c>
    </row>
    <row r="7063" spans="1:25" x14ac:dyDescent="0.2">
      <c r="A7063">
        <v>7061</v>
      </c>
      <c r="B7063">
        <v>1357332623</v>
      </c>
      <c r="C7063">
        <v>1000</v>
      </c>
      <c r="D7063">
        <v>0</v>
      </c>
      <c r="E7063">
        <v>0</v>
      </c>
      <c r="F7063">
        <v>1</v>
      </c>
      <c r="G7063">
        <v>1</v>
      </c>
      <c r="H7063">
        <v>1</v>
      </c>
      <c r="I7063">
        <v>1000</v>
      </c>
      <c r="J7063">
        <v>0</v>
      </c>
      <c r="K7063">
        <v>13.99603009</v>
      </c>
      <c r="L7063" t="s">
        <v>1088</v>
      </c>
      <c r="M7063" t="s">
        <v>72</v>
      </c>
      <c r="N7063" s="1">
        <v>42072.654861111114</v>
      </c>
      <c r="O7063" s="1">
        <v>40521.822222222225</v>
      </c>
      <c r="P7063" s="2">
        <v>40525</v>
      </c>
      <c r="Q7063" s="1">
        <v>40555.173611111109</v>
      </c>
      <c r="R7063" t="s">
        <v>62</v>
      </c>
      <c r="S7063" t="s">
        <v>62</v>
      </c>
      <c r="T7063" t="s">
        <v>31</v>
      </c>
      <c r="U7063" t="b">
        <v>0</v>
      </c>
      <c r="V7063" t="s">
        <v>28</v>
      </c>
      <c r="W7063" t="s">
        <v>29</v>
      </c>
      <c r="X7063" t="s">
        <v>28</v>
      </c>
      <c r="Y7063" t="s">
        <v>30</v>
      </c>
    </row>
    <row r="7064" spans="1:25" x14ac:dyDescent="0.2">
      <c r="A7064">
        <v>7062</v>
      </c>
      <c r="B7064">
        <v>508410078</v>
      </c>
      <c r="C7064">
        <v>5000</v>
      </c>
      <c r="D7064">
        <v>0</v>
      </c>
      <c r="E7064">
        <v>0</v>
      </c>
      <c r="F7064">
        <v>2</v>
      </c>
      <c r="G7064">
        <v>1</v>
      </c>
      <c r="H7064">
        <v>1</v>
      </c>
      <c r="I7064">
        <v>5000</v>
      </c>
      <c r="J7064">
        <v>0</v>
      </c>
      <c r="K7064">
        <v>73.306226850000002</v>
      </c>
      <c r="L7064" t="s">
        <v>1088</v>
      </c>
      <c r="M7064" t="s">
        <v>72</v>
      </c>
      <c r="N7064" s="1">
        <v>42072.654861111114</v>
      </c>
      <c r="O7064" s="1">
        <v>40281.945833333331</v>
      </c>
      <c r="P7064" s="2">
        <v>40282</v>
      </c>
      <c r="Q7064" s="1">
        <v>40318.945833333331</v>
      </c>
      <c r="R7064" t="s">
        <v>165</v>
      </c>
      <c r="S7064" t="s">
        <v>26</v>
      </c>
      <c r="T7064" t="s">
        <v>31</v>
      </c>
      <c r="U7064" t="b">
        <v>0</v>
      </c>
      <c r="V7064" t="s">
        <v>41</v>
      </c>
      <c r="W7064" t="s">
        <v>29</v>
      </c>
      <c r="X7064" t="s">
        <v>41</v>
      </c>
      <c r="Y7064" t="s">
        <v>42</v>
      </c>
    </row>
    <row r="7065" spans="1:25" x14ac:dyDescent="0.2">
      <c r="A7065">
        <v>7063</v>
      </c>
      <c r="B7065">
        <v>1512263297</v>
      </c>
      <c r="C7065">
        <v>25000</v>
      </c>
      <c r="D7065">
        <v>0</v>
      </c>
      <c r="E7065">
        <v>0</v>
      </c>
      <c r="F7065">
        <v>0</v>
      </c>
      <c r="G7065">
        <v>1</v>
      </c>
      <c r="H7065">
        <v>1</v>
      </c>
      <c r="I7065">
        <v>25000</v>
      </c>
      <c r="J7065">
        <v>0</v>
      </c>
      <c r="K7065">
        <v>60</v>
      </c>
      <c r="L7065" t="s">
        <v>1088</v>
      </c>
      <c r="M7065" t="s">
        <v>72</v>
      </c>
      <c r="N7065" s="1">
        <v>42072.654861111114</v>
      </c>
      <c r="O7065" s="1">
        <v>40521.822222222225</v>
      </c>
      <c r="P7065" s="2">
        <v>40525</v>
      </c>
      <c r="Q7065" s="1">
        <v>40555.173611111109</v>
      </c>
      <c r="R7065" t="s">
        <v>165</v>
      </c>
      <c r="S7065" t="s">
        <v>26</v>
      </c>
      <c r="T7065" t="s">
        <v>31</v>
      </c>
      <c r="U7065" t="b">
        <v>1</v>
      </c>
      <c r="V7065" t="s">
        <v>28</v>
      </c>
      <c r="W7065" t="s">
        <v>29</v>
      </c>
      <c r="X7065" t="s">
        <v>28</v>
      </c>
      <c r="Y7065" t="s">
        <v>30</v>
      </c>
    </row>
    <row r="7066" spans="1:25" x14ac:dyDescent="0.2">
      <c r="A7066">
        <v>7064</v>
      </c>
      <c r="B7066">
        <v>773981602</v>
      </c>
      <c r="C7066">
        <v>1000</v>
      </c>
      <c r="D7066">
        <v>0</v>
      </c>
      <c r="E7066">
        <v>0</v>
      </c>
      <c r="F7066">
        <v>0</v>
      </c>
      <c r="G7066">
        <v>1</v>
      </c>
      <c r="H7066">
        <v>1</v>
      </c>
      <c r="I7066">
        <v>1000</v>
      </c>
      <c r="J7066">
        <v>0</v>
      </c>
      <c r="K7066">
        <v>7</v>
      </c>
      <c r="L7066" t="s">
        <v>1088</v>
      </c>
      <c r="M7066" t="s">
        <v>72</v>
      </c>
      <c r="N7066" s="1">
        <v>42072.654861111114</v>
      </c>
      <c r="O7066" s="1">
        <v>40521.822222222225</v>
      </c>
      <c r="P7066" s="2">
        <v>40525</v>
      </c>
      <c r="Q7066" s="1">
        <v>40555.173611111109</v>
      </c>
      <c r="R7066" t="s">
        <v>37</v>
      </c>
      <c r="S7066" t="s">
        <v>37</v>
      </c>
      <c r="T7066" t="s">
        <v>31</v>
      </c>
      <c r="U7066" t="b">
        <v>0</v>
      </c>
      <c r="V7066" t="s">
        <v>28</v>
      </c>
      <c r="W7066" t="s">
        <v>29</v>
      </c>
      <c r="X7066" t="s">
        <v>28</v>
      </c>
      <c r="Y7066" t="s">
        <v>30</v>
      </c>
    </row>
    <row r="7067" spans="1:25" x14ac:dyDescent="0.2">
      <c r="A7067">
        <v>7065</v>
      </c>
      <c r="B7067">
        <v>235026579</v>
      </c>
      <c r="C7067">
        <v>3000</v>
      </c>
      <c r="D7067">
        <v>0</v>
      </c>
      <c r="E7067">
        <v>0</v>
      </c>
      <c r="F7067">
        <v>2</v>
      </c>
      <c r="G7067">
        <v>1</v>
      </c>
      <c r="H7067">
        <v>1</v>
      </c>
      <c r="I7067">
        <v>3000</v>
      </c>
      <c r="J7067">
        <v>0</v>
      </c>
      <c r="K7067">
        <v>19.82791667</v>
      </c>
      <c r="L7067" t="s">
        <v>1088</v>
      </c>
      <c r="M7067" t="s">
        <v>72</v>
      </c>
      <c r="N7067" s="1">
        <v>42072.654861111114</v>
      </c>
      <c r="O7067" s="1">
        <v>40521.822222222225</v>
      </c>
      <c r="P7067" s="2">
        <v>40525</v>
      </c>
      <c r="Q7067" s="1">
        <v>40555.173611111109</v>
      </c>
      <c r="R7067" t="s">
        <v>67</v>
      </c>
      <c r="S7067" t="s">
        <v>67</v>
      </c>
      <c r="T7067" t="s">
        <v>40</v>
      </c>
      <c r="U7067" t="b">
        <v>0</v>
      </c>
      <c r="V7067" t="s">
        <v>28</v>
      </c>
      <c r="W7067" t="s">
        <v>29</v>
      </c>
      <c r="X7067" t="s">
        <v>28</v>
      </c>
      <c r="Y7067" t="s">
        <v>30</v>
      </c>
    </row>
    <row r="7068" spans="1:25" x14ac:dyDescent="0.2">
      <c r="A7068">
        <v>7066</v>
      </c>
      <c r="B7068">
        <v>1157033700</v>
      </c>
      <c r="C7068">
        <v>7500</v>
      </c>
      <c r="D7068">
        <v>0</v>
      </c>
      <c r="E7068">
        <v>0</v>
      </c>
      <c r="F7068">
        <v>1</v>
      </c>
      <c r="G7068">
        <v>1</v>
      </c>
      <c r="H7068">
        <v>1</v>
      </c>
      <c r="I7068">
        <v>7500</v>
      </c>
      <c r="J7068">
        <v>0</v>
      </c>
      <c r="K7068">
        <v>30</v>
      </c>
      <c r="L7068" t="s">
        <v>1088</v>
      </c>
      <c r="M7068" t="s">
        <v>72</v>
      </c>
      <c r="N7068" s="1">
        <v>42072.654861111114</v>
      </c>
      <c r="O7068" s="1">
        <v>40521.822222222225</v>
      </c>
      <c r="P7068" s="2">
        <v>40525</v>
      </c>
      <c r="Q7068" s="1">
        <v>40555.173611111109</v>
      </c>
      <c r="R7068" t="s">
        <v>114</v>
      </c>
      <c r="S7068" t="s">
        <v>26</v>
      </c>
      <c r="T7068" t="s">
        <v>31</v>
      </c>
      <c r="U7068" t="b">
        <v>1</v>
      </c>
      <c r="V7068" t="s">
        <v>28</v>
      </c>
      <c r="W7068" t="s">
        <v>29</v>
      </c>
      <c r="X7068" t="s">
        <v>28</v>
      </c>
      <c r="Y7068" t="s">
        <v>30</v>
      </c>
    </row>
    <row r="7069" spans="1:25" x14ac:dyDescent="0.2">
      <c r="A7069">
        <v>7067</v>
      </c>
      <c r="B7069">
        <v>1769358998</v>
      </c>
      <c r="C7069">
        <v>5000</v>
      </c>
      <c r="D7069">
        <v>0</v>
      </c>
      <c r="E7069">
        <v>0</v>
      </c>
      <c r="F7069">
        <v>0</v>
      </c>
      <c r="G7069">
        <v>1</v>
      </c>
      <c r="H7069">
        <v>1</v>
      </c>
      <c r="I7069">
        <v>5000</v>
      </c>
      <c r="J7069">
        <v>0</v>
      </c>
      <c r="K7069">
        <v>30</v>
      </c>
      <c r="L7069" t="s">
        <v>1088</v>
      </c>
      <c r="M7069" t="s">
        <v>72</v>
      </c>
      <c r="N7069" s="1">
        <v>42072.654861111114</v>
      </c>
      <c r="O7069" s="1">
        <v>40521.822222222225</v>
      </c>
      <c r="P7069" s="2">
        <v>40525</v>
      </c>
      <c r="Q7069" s="1">
        <v>40555.173611111109</v>
      </c>
      <c r="R7069" t="s">
        <v>89</v>
      </c>
      <c r="S7069" t="s">
        <v>34</v>
      </c>
      <c r="T7069" t="s">
        <v>31</v>
      </c>
      <c r="U7069" t="b">
        <v>0</v>
      </c>
      <c r="V7069" t="s">
        <v>28</v>
      </c>
      <c r="W7069" t="s">
        <v>29</v>
      </c>
      <c r="X7069" t="s">
        <v>28</v>
      </c>
      <c r="Y7069" t="s">
        <v>30</v>
      </c>
    </row>
    <row r="7070" spans="1:25" x14ac:dyDescent="0.2">
      <c r="A7070">
        <v>7068</v>
      </c>
      <c r="B7070">
        <v>207602377</v>
      </c>
      <c r="C7070">
        <v>2000</v>
      </c>
      <c r="D7070">
        <v>0</v>
      </c>
      <c r="E7070">
        <v>0</v>
      </c>
      <c r="F7070">
        <v>0</v>
      </c>
      <c r="G7070">
        <v>1</v>
      </c>
      <c r="H7070">
        <v>1</v>
      </c>
      <c r="I7070">
        <v>2000</v>
      </c>
      <c r="J7070">
        <v>0</v>
      </c>
      <c r="K7070">
        <v>30.969374999999999</v>
      </c>
      <c r="L7070" t="s">
        <v>1088</v>
      </c>
      <c r="M7070" t="s">
        <v>72</v>
      </c>
      <c r="N7070" s="1">
        <v>42072.654861111114</v>
      </c>
      <c r="O7070" s="1">
        <v>40281.945833333331</v>
      </c>
      <c r="P7070" s="2">
        <v>40282</v>
      </c>
      <c r="Q7070" s="1">
        <v>40318.945833333331</v>
      </c>
      <c r="R7070" t="s">
        <v>67</v>
      </c>
      <c r="S7070" t="s">
        <v>67</v>
      </c>
      <c r="T7070" t="s">
        <v>31</v>
      </c>
      <c r="U7070" t="b">
        <v>0</v>
      </c>
      <c r="V7070" t="s">
        <v>41</v>
      </c>
      <c r="W7070" t="s">
        <v>29</v>
      </c>
      <c r="X7070" t="s">
        <v>41</v>
      </c>
      <c r="Y7070" t="s">
        <v>42</v>
      </c>
    </row>
    <row r="7071" spans="1:25" x14ac:dyDescent="0.2">
      <c r="A7071">
        <v>7069</v>
      </c>
      <c r="B7071">
        <v>1917501360</v>
      </c>
      <c r="C7071">
        <v>6700</v>
      </c>
      <c r="D7071">
        <v>0</v>
      </c>
      <c r="E7071">
        <v>0</v>
      </c>
      <c r="F7071">
        <v>0</v>
      </c>
      <c r="G7071">
        <v>1</v>
      </c>
      <c r="H7071">
        <v>1</v>
      </c>
      <c r="I7071">
        <v>6700</v>
      </c>
      <c r="J7071">
        <v>0</v>
      </c>
      <c r="K7071">
        <v>34.465358799999997</v>
      </c>
      <c r="L7071" t="s">
        <v>1088</v>
      </c>
      <c r="M7071" t="s">
        <v>72</v>
      </c>
      <c r="N7071" s="1">
        <v>42072.654861111114</v>
      </c>
      <c r="O7071" s="1">
        <v>40281.945833333331</v>
      </c>
      <c r="P7071" s="2">
        <v>40282</v>
      </c>
      <c r="Q7071" s="1">
        <v>40318.945833333331</v>
      </c>
      <c r="R7071" t="s">
        <v>59</v>
      </c>
      <c r="S7071" t="s">
        <v>26</v>
      </c>
      <c r="T7071" t="s">
        <v>31</v>
      </c>
      <c r="U7071" t="b">
        <v>0</v>
      </c>
      <c r="V7071" t="s">
        <v>41</v>
      </c>
      <c r="W7071" t="s">
        <v>29</v>
      </c>
      <c r="X7071" t="s">
        <v>41</v>
      </c>
      <c r="Y7071" t="s">
        <v>42</v>
      </c>
    </row>
    <row r="7072" spans="1:25" x14ac:dyDescent="0.2">
      <c r="A7072">
        <v>7070</v>
      </c>
      <c r="B7072">
        <v>1319835401</v>
      </c>
      <c r="C7072">
        <v>3495</v>
      </c>
      <c r="D7072">
        <v>0</v>
      </c>
      <c r="E7072">
        <v>0</v>
      </c>
      <c r="F7072">
        <v>0</v>
      </c>
      <c r="G7072">
        <v>1</v>
      </c>
      <c r="H7072">
        <v>1</v>
      </c>
      <c r="I7072">
        <v>3495</v>
      </c>
      <c r="J7072">
        <v>0</v>
      </c>
      <c r="K7072">
        <v>35.041666669999998</v>
      </c>
      <c r="L7072" t="s">
        <v>1088</v>
      </c>
      <c r="M7072" t="s">
        <v>72</v>
      </c>
      <c r="N7072" s="1">
        <v>42072.654861111114</v>
      </c>
      <c r="O7072" s="1">
        <v>40521.822222222225</v>
      </c>
      <c r="P7072" s="2">
        <v>40525</v>
      </c>
      <c r="Q7072" s="1">
        <v>40555.173611111109</v>
      </c>
      <c r="R7072" t="s">
        <v>68</v>
      </c>
      <c r="S7072" t="s">
        <v>68</v>
      </c>
      <c r="T7072" t="s">
        <v>31</v>
      </c>
      <c r="U7072" t="b">
        <v>0</v>
      </c>
      <c r="V7072" t="s">
        <v>28</v>
      </c>
      <c r="W7072" t="s">
        <v>29</v>
      </c>
      <c r="X7072" t="s">
        <v>28</v>
      </c>
      <c r="Y7072" t="s">
        <v>30</v>
      </c>
    </row>
    <row r="7073" spans="1:25" x14ac:dyDescent="0.2">
      <c r="A7073">
        <v>7071</v>
      </c>
      <c r="B7073">
        <v>896897430</v>
      </c>
      <c r="C7073">
        <v>3500</v>
      </c>
      <c r="D7073">
        <v>0</v>
      </c>
      <c r="E7073">
        <v>0</v>
      </c>
      <c r="F7073">
        <v>1</v>
      </c>
      <c r="G7073">
        <v>1</v>
      </c>
      <c r="H7073">
        <v>1</v>
      </c>
      <c r="I7073">
        <v>3500</v>
      </c>
      <c r="J7073">
        <v>0</v>
      </c>
      <c r="K7073">
        <v>43.88234954</v>
      </c>
      <c r="L7073" t="s">
        <v>1088</v>
      </c>
      <c r="M7073" t="s">
        <v>72</v>
      </c>
      <c r="N7073" s="1">
        <v>42072.654861111114</v>
      </c>
      <c r="O7073" s="1">
        <v>40521.822222222225</v>
      </c>
      <c r="P7073" s="2">
        <v>40525</v>
      </c>
      <c r="Q7073" s="1">
        <v>40555.173611111109</v>
      </c>
      <c r="R7073" t="s">
        <v>55</v>
      </c>
      <c r="S7073" t="s">
        <v>37</v>
      </c>
      <c r="T7073" t="s">
        <v>40</v>
      </c>
      <c r="U7073" t="b">
        <v>0</v>
      </c>
      <c r="V7073" t="s">
        <v>28</v>
      </c>
      <c r="W7073" t="s">
        <v>29</v>
      </c>
      <c r="X7073" t="s">
        <v>28</v>
      </c>
      <c r="Y7073" t="s">
        <v>30</v>
      </c>
    </row>
    <row r="7074" spans="1:25" x14ac:dyDescent="0.2">
      <c r="A7074">
        <v>7072</v>
      </c>
      <c r="B7074">
        <v>504466417</v>
      </c>
      <c r="C7074">
        <v>7500</v>
      </c>
      <c r="D7074">
        <v>0</v>
      </c>
      <c r="E7074">
        <v>0</v>
      </c>
      <c r="F7074">
        <v>0</v>
      </c>
      <c r="G7074">
        <v>1</v>
      </c>
      <c r="H7074">
        <v>1</v>
      </c>
      <c r="I7074">
        <v>7500</v>
      </c>
      <c r="J7074">
        <v>0</v>
      </c>
      <c r="K7074">
        <v>43.889189809999998</v>
      </c>
      <c r="L7074" t="s">
        <v>1088</v>
      </c>
      <c r="M7074" t="s">
        <v>72</v>
      </c>
      <c r="N7074" s="1">
        <v>42072.654861111114</v>
      </c>
      <c r="O7074" s="1">
        <v>40281.945833333331</v>
      </c>
      <c r="P7074" s="2">
        <v>40282</v>
      </c>
      <c r="Q7074" s="1">
        <v>40318.945833333331</v>
      </c>
      <c r="R7074" t="s">
        <v>47</v>
      </c>
      <c r="S7074" t="s">
        <v>47</v>
      </c>
      <c r="T7074" t="s">
        <v>31</v>
      </c>
      <c r="U7074" t="b">
        <v>1</v>
      </c>
      <c r="V7074" t="s">
        <v>41</v>
      </c>
      <c r="W7074" t="s">
        <v>29</v>
      </c>
      <c r="X7074" t="s">
        <v>41</v>
      </c>
      <c r="Y7074" t="s">
        <v>42</v>
      </c>
    </row>
    <row r="7075" spans="1:25" x14ac:dyDescent="0.2">
      <c r="A7075">
        <v>7073</v>
      </c>
      <c r="B7075">
        <v>1798752646</v>
      </c>
      <c r="C7075">
        <v>15000</v>
      </c>
      <c r="D7075">
        <v>0</v>
      </c>
      <c r="E7075">
        <v>0</v>
      </c>
      <c r="F7075">
        <v>0</v>
      </c>
      <c r="G7075">
        <v>1</v>
      </c>
      <c r="H7075">
        <v>1</v>
      </c>
      <c r="I7075">
        <v>15000</v>
      </c>
      <c r="J7075">
        <v>0</v>
      </c>
      <c r="K7075">
        <v>46.048599539999998</v>
      </c>
      <c r="L7075" t="s">
        <v>1088</v>
      </c>
      <c r="M7075" t="s">
        <v>72</v>
      </c>
      <c r="N7075" s="1">
        <v>42072.654861111114</v>
      </c>
      <c r="O7075" s="1">
        <v>40281.945833333331</v>
      </c>
      <c r="P7075" s="2">
        <v>40282</v>
      </c>
      <c r="Q7075" s="1">
        <v>40318.945833333331</v>
      </c>
      <c r="R7075" t="s">
        <v>60</v>
      </c>
      <c r="S7075" t="s">
        <v>26</v>
      </c>
      <c r="T7075" t="s">
        <v>31</v>
      </c>
      <c r="U7075" t="b">
        <v>0</v>
      </c>
      <c r="V7075" t="s">
        <v>41</v>
      </c>
      <c r="W7075" t="s">
        <v>29</v>
      </c>
      <c r="X7075" t="s">
        <v>41</v>
      </c>
      <c r="Y7075" t="s">
        <v>42</v>
      </c>
    </row>
    <row r="7076" spans="1:25" x14ac:dyDescent="0.2">
      <c r="A7076">
        <v>7074</v>
      </c>
      <c r="B7076">
        <v>300575530</v>
      </c>
      <c r="C7076">
        <v>500</v>
      </c>
      <c r="D7076">
        <v>0</v>
      </c>
      <c r="E7076">
        <v>0</v>
      </c>
      <c r="F7076">
        <v>0</v>
      </c>
      <c r="G7076">
        <v>1</v>
      </c>
      <c r="H7076">
        <v>1</v>
      </c>
      <c r="I7076">
        <v>500</v>
      </c>
      <c r="J7076">
        <v>0</v>
      </c>
      <c r="K7076">
        <v>54.145833330000002</v>
      </c>
      <c r="L7076" t="s">
        <v>1088</v>
      </c>
      <c r="M7076" t="s">
        <v>72</v>
      </c>
      <c r="N7076" s="1">
        <v>42072.654861111114</v>
      </c>
      <c r="O7076" s="1">
        <v>40521.822222222225</v>
      </c>
      <c r="P7076" s="2">
        <v>40525</v>
      </c>
      <c r="Q7076" s="1">
        <v>40555.173611111109</v>
      </c>
      <c r="R7076" t="s">
        <v>25</v>
      </c>
      <c r="S7076" t="s">
        <v>26</v>
      </c>
      <c r="T7076" t="s">
        <v>31</v>
      </c>
      <c r="U7076" t="b">
        <v>1</v>
      </c>
      <c r="V7076" t="s">
        <v>28</v>
      </c>
      <c r="W7076" t="s">
        <v>29</v>
      </c>
      <c r="X7076" t="s">
        <v>28</v>
      </c>
      <c r="Y7076" t="s">
        <v>30</v>
      </c>
    </row>
    <row r="7077" spans="1:25" x14ac:dyDescent="0.2">
      <c r="A7077">
        <v>7075</v>
      </c>
      <c r="B7077">
        <v>992746506</v>
      </c>
      <c r="C7077">
        <v>525</v>
      </c>
      <c r="D7077">
        <v>0</v>
      </c>
      <c r="E7077">
        <v>0</v>
      </c>
      <c r="F7077">
        <v>21</v>
      </c>
      <c r="G7077">
        <v>1</v>
      </c>
      <c r="H7077">
        <v>1</v>
      </c>
      <c r="I7077">
        <v>525</v>
      </c>
      <c r="J7077">
        <v>0</v>
      </c>
      <c r="K7077">
        <v>56.94975694</v>
      </c>
      <c r="L7077" t="s">
        <v>1088</v>
      </c>
      <c r="M7077" t="s">
        <v>72</v>
      </c>
      <c r="N7077" s="1">
        <v>42072.654861111114</v>
      </c>
      <c r="O7077" s="1">
        <v>40281.945833333331</v>
      </c>
      <c r="P7077" s="2">
        <v>40282</v>
      </c>
      <c r="Q7077" s="1">
        <v>40318.945833333331</v>
      </c>
      <c r="R7077" t="s">
        <v>37</v>
      </c>
      <c r="S7077" t="s">
        <v>37</v>
      </c>
      <c r="T7077" t="s">
        <v>31</v>
      </c>
      <c r="U7077" t="b">
        <v>0</v>
      </c>
      <c r="V7077" t="s">
        <v>41</v>
      </c>
      <c r="W7077" t="s">
        <v>29</v>
      </c>
      <c r="X7077" t="s">
        <v>41</v>
      </c>
      <c r="Y7077" t="s">
        <v>42</v>
      </c>
    </row>
    <row r="7078" spans="1:25" x14ac:dyDescent="0.2">
      <c r="A7078">
        <v>7076</v>
      </c>
      <c r="B7078">
        <v>1049655020</v>
      </c>
      <c r="C7078">
        <v>3000</v>
      </c>
      <c r="D7078">
        <v>0</v>
      </c>
      <c r="E7078">
        <v>0</v>
      </c>
      <c r="F7078">
        <v>6</v>
      </c>
      <c r="G7078">
        <v>1</v>
      </c>
      <c r="H7078">
        <v>1</v>
      </c>
      <c r="I7078">
        <v>3000</v>
      </c>
      <c r="J7078">
        <v>0</v>
      </c>
      <c r="K7078">
        <v>73.39858796</v>
      </c>
      <c r="L7078" t="s">
        <v>1088</v>
      </c>
      <c r="M7078" t="s">
        <v>72</v>
      </c>
      <c r="N7078" s="1">
        <v>42072.654861111114</v>
      </c>
      <c r="O7078" s="1">
        <v>40521.822222222225</v>
      </c>
      <c r="P7078" s="2">
        <v>40525</v>
      </c>
      <c r="Q7078" s="1">
        <v>40555.173611111109</v>
      </c>
      <c r="R7078" t="s">
        <v>55</v>
      </c>
      <c r="S7078" t="s">
        <v>37</v>
      </c>
      <c r="T7078" t="s">
        <v>31</v>
      </c>
      <c r="U7078" t="b">
        <v>1</v>
      </c>
      <c r="V7078" t="s">
        <v>28</v>
      </c>
      <c r="W7078" t="s">
        <v>29</v>
      </c>
      <c r="X7078" t="s">
        <v>28</v>
      </c>
      <c r="Y7078" t="s">
        <v>30</v>
      </c>
    </row>
    <row r="7079" spans="1:25" x14ac:dyDescent="0.2">
      <c r="A7079">
        <v>7077</v>
      </c>
      <c r="B7079">
        <v>1813147342</v>
      </c>
      <c r="C7079">
        <v>3600</v>
      </c>
      <c r="D7079">
        <v>0</v>
      </c>
      <c r="E7079">
        <v>0</v>
      </c>
      <c r="F7079">
        <v>9</v>
      </c>
      <c r="G7079">
        <v>1</v>
      </c>
      <c r="H7079">
        <v>1</v>
      </c>
      <c r="I7079">
        <v>3600</v>
      </c>
      <c r="J7079">
        <v>0</v>
      </c>
      <c r="K7079">
        <v>81.182581020000001</v>
      </c>
      <c r="L7079" t="s">
        <v>1088</v>
      </c>
      <c r="M7079" t="s">
        <v>72</v>
      </c>
      <c r="N7079" s="1">
        <v>42072.654861111114</v>
      </c>
      <c r="O7079" s="1">
        <v>40281.945833333331</v>
      </c>
      <c r="P7079" s="2">
        <v>40282</v>
      </c>
      <c r="Q7079" s="1">
        <v>40318.945833333331</v>
      </c>
      <c r="R7079" t="s">
        <v>59</v>
      </c>
      <c r="S7079" t="s">
        <v>26</v>
      </c>
      <c r="T7079" t="s">
        <v>31</v>
      </c>
      <c r="U7079" t="b">
        <v>1</v>
      </c>
      <c r="V7079" t="s">
        <v>41</v>
      </c>
      <c r="W7079" t="s">
        <v>29</v>
      </c>
      <c r="X7079" t="s">
        <v>41</v>
      </c>
      <c r="Y7079" t="s">
        <v>42</v>
      </c>
    </row>
    <row r="7080" spans="1:25" x14ac:dyDescent="0.2">
      <c r="A7080">
        <v>7078</v>
      </c>
      <c r="B7080">
        <v>2036026665</v>
      </c>
      <c r="C7080">
        <v>3000</v>
      </c>
      <c r="D7080">
        <v>0</v>
      </c>
      <c r="E7080">
        <v>0</v>
      </c>
      <c r="F7080">
        <v>2</v>
      </c>
      <c r="G7080">
        <v>1</v>
      </c>
      <c r="H7080">
        <v>1</v>
      </c>
      <c r="I7080">
        <v>3000</v>
      </c>
      <c r="J7080">
        <v>0</v>
      </c>
      <c r="K7080">
        <v>85.09126157</v>
      </c>
      <c r="L7080" t="s">
        <v>1088</v>
      </c>
      <c r="M7080" t="s">
        <v>72</v>
      </c>
      <c r="N7080" s="1">
        <v>42072.654861111114</v>
      </c>
      <c r="O7080" s="1">
        <v>40281.945833333331</v>
      </c>
      <c r="P7080" s="2">
        <v>40282</v>
      </c>
      <c r="Q7080" s="1">
        <v>40318.945833333331</v>
      </c>
      <c r="R7080" t="s">
        <v>59</v>
      </c>
      <c r="S7080" t="s">
        <v>26</v>
      </c>
      <c r="T7080" t="s">
        <v>31</v>
      </c>
      <c r="U7080" t="b">
        <v>1</v>
      </c>
      <c r="V7080" t="s">
        <v>41</v>
      </c>
      <c r="W7080" t="s">
        <v>29</v>
      </c>
      <c r="X7080" t="s">
        <v>41</v>
      </c>
      <c r="Y7080" t="s">
        <v>42</v>
      </c>
    </row>
    <row r="7081" spans="1:25" x14ac:dyDescent="0.2">
      <c r="A7081">
        <v>7079</v>
      </c>
      <c r="B7081">
        <v>1111912847</v>
      </c>
      <c r="C7081">
        <v>9500</v>
      </c>
      <c r="D7081">
        <v>0</v>
      </c>
      <c r="E7081">
        <v>0</v>
      </c>
      <c r="F7081">
        <v>0</v>
      </c>
      <c r="G7081">
        <v>1</v>
      </c>
      <c r="H7081">
        <v>1</v>
      </c>
      <c r="I7081">
        <v>9500</v>
      </c>
      <c r="J7081">
        <v>0</v>
      </c>
      <c r="K7081">
        <v>88.721956019999993</v>
      </c>
      <c r="L7081" t="s">
        <v>1088</v>
      </c>
      <c r="M7081" t="s">
        <v>72</v>
      </c>
      <c r="N7081" s="1">
        <v>42072.654861111114</v>
      </c>
      <c r="O7081" s="1">
        <v>40281.945833333331</v>
      </c>
      <c r="P7081" s="2">
        <v>40282</v>
      </c>
      <c r="Q7081" s="1">
        <v>40318.945833333331</v>
      </c>
      <c r="R7081" t="s">
        <v>45</v>
      </c>
      <c r="S7081" t="s">
        <v>34</v>
      </c>
      <c r="T7081" t="s">
        <v>31</v>
      </c>
      <c r="U7081" t="b">
        <v>1</v>
      </c>
      <c r="V7081" t="s">
        <v>41</v>
      </c>
      <c r="W7081" t="s">
        <v>29</v>
      </c>
      <c r="X7081" t="s">
        <v>41</v>
      </c>
      <c r="Y7081" t="s">
        <v>42</v>
      </c>
    </row>
    <row r="7082" spans="1:25" x14ac:dyDescent="0.2">
      <c r="A7082">
        <v>7080</v>
      </c>
      <c r="B7082">
        <v>2048371265</v>
      </c>
      <c r="C7082">
        <v>10000</v>
      </c>
      <c r="D7082">
        <v>0</v>
      </c>
      <c r="E7082">
        <v>0</v>
      </c>
      <c r="F7082">
        <v>1</v>
      </c>
      <c r="G7082">
        <v>1</v>
      </c>
      <c r="H7082">
        <v>1</v>
      </c>
      <c r="I7082">
        <v>10000</v>
      </c>
      <c r="J7082">
        <v>0</v>
      </c>
      <c r="K7082">
        <v>89.00429398</v>
      </c>
      <c r="L7082" t="s">
        <v>1088</v>
      </c>
      <c r="M7082" t="s">
        <v>72</v>
      </c>
      <c r="N7082" s="1">
        <v>42072.654861111114</v>
      </c>
      <c r="O7082" s="1">
        <v>40521.822222222225</v>
      </c>
      <c r="P7082" s="2">
        <v>40525</v>
      </c>
      <c r="Q7082" s="1">
        <v>40555.173611111109</v>
      </c>
      <c r="R7082" t="s">
        <v>60</v>
      </c>
      <c r="S7082" t="s">
        <v>26</v>
      </c>
      <c r="T7082" t="s">
        <v>31</v>
      </c>
      <c r="U7082" t="b">
        <v>1</v>
      </c>
      <c r="V7082" t="s">
        <v>28</v>
      </c>
      <c r="W7082" t="s">
        <v>29</v>
      </c>
      <c r="X7082" t="s">
        <v>28</v>
      </c>
      <c r="Y7082" t="s">
        <v>30</v>
      </c>
    </row>
    <row r="7083" spans="1:25" x14ac:dyDescent="0.2">
      <c r="A7083">
        <v>7081</v>
      </c>
      <c r="B7083">
        <v>255262442</v>
      </c>
      <c r="C7083">
        <v>2500</v>
      </c>
      <c r="D7083">
        <v>0</v>
      </c>
      <c r="E7083">
        <v>0</v>
      </c>
      <c r="F7083">
        <v>0</v>
      </c>
      <c r="G7083">
        <v>1</v>
      </c>
      <c r="H7083">
        <v>1</v>
      </c>
      <c r="I7083">
        <v>2500</v>
      </c>
      <c r="J7083">
        <v>0</v>
      </c>
      <c r="K7083">
        <v>89.953472219999995</v>
      </c>
      <c r="L7083" t="s">
        <v>1088</v>
      </c>
      <c r="M7083" t="s">
        <v>72</v>
      </c>
      <c r="N7083" s="1">
        <v>42072.654861111114</v>
      </c>
      <c r="O7083" s="1">
        <v>40281.945833333331</v>
      </c>
      <c r="P7083" s="2">
        <v>40282</v>
      </c>
      <c r="Q7083" s="1">
        <v>40318.945833333331</v>
      </c>
      <c r="R7083" t="s">
        <v>75</v>
      </c>
      <c r="S7083" t="s">
        <v>62</v>
      </c>
      <c r="T7083" t="s">
        <v>31</v>
      </c>
      <c r="U7083" t="b">
        <v>1</v>
      </c>
      <c r="V7083" t="s">
        <v>41</v>
      </c>
      <c r="W7083" t="s">
        <v>29</v>
      </c>
      <c r="X7083" t="s">
        <v>41</v>
      </c>
      <c r="Y7083" t="s">
        <v>42</v>
      </c>
    </row>
    <row r="7084" spans="1:25" x14ac:dyDescent="0.2">
      <c r="A7084">
        <v>7082</v>
      </c>
      <c r="B7084">
        <v>157646891</v>
      </c>
      <c r="C7084">
        <v>5000</v>
      </c>
      <c r="D7084">
        <v>0</v>
      </c>
      <c r="E7084">
        <v>0</v>
      </c>
      <c r="F7084">
        <v>1</v>
      </c>
      <c r="G7084">
        <v>1</v>
      </c>
      <c r="H7084">
        <v>1</v>
      </c>
      <c r="I7084">
        <v>5000</v>
      </c>
      <c r="J7084">
        <v>0</v>
      </c>
      <c r="K7084">
        <v>90.041666669999998</v>
      </c>
      <c r="L7084" t="s">
        <v>1088</v>
      </c>
      <c r="M7084" t="s">
        <v>72</v>
      </c>
      <c r="N7084" s="1">
        <v>42072.654861111114</v>
      </c>
      <c r="O7084" s="1">
        <v>40521.822222222225</v>
      </c>
      <c r="P7084" s="2">
        <v>40525</v>
      </c>
      <c r="Q7084" s="1">
        <v>40555.173611111109</v>
      </c>
      <c r="R7084" t="s">
        <v>95</v>
      </c>
      <c r="S7084" t="s">
        <v>37</v>
      </c>
      <c r="T7084" t="s">
        <v>31</v>
      </c>
      <c r="U7084" t="b">
        <v>1</v>
      </c>
      <c r="V7084" t="s">
        <v>28</v>
      </c>
      <c r="W7084" t="s">
        <v>29</v>
      </c>
      <c r="X7084" t="s">
        <v>28</v>
      </c>
      <c r="Y7084" t="s">
        <v>30</v>
      </c>
    </row>
    <row r="7085" spans="1:25" x14ac:dyDescent="0.2">
      <c r="A7085">
        <v>7083</v>
      </c>
      <c r="B7085">
        <v>1953248053</v>
      </c>
      <c r="C7085">
        <v>5000</v>
      </c>
      <c r="D7085">
        <v>160</v>
      </c>
      <c r="E7085">
        <v>4</v>
      </c>
      <c r="F7085">
        <v>20</v>
      </c>
      <c r="G7085">
        <v>2</v>
      </c>
      <c r="H7085">
        <v>1</v>
      </c>
      <c r="I7085">
        <v>5000</v>
      </c>
      <c r="J7085">
        <v>160</v>
      </c>
      <c r="K7085">
        <v>30</v>
      </c>
      <c r="L7085" t="s">
        <v>1088</v>
      </c>
      <c r="M7085" t="s">
        <v>72</v>
      </c>
      <c r="N7085" s="1">
        <v>42072.654861111114</v>
      </c>
      <c r="O7085" s="1">
        <v>40281.945833333331</v>
      </c>
      <c r="P7085" s="2">
        <v>40282</v>
      </c>
      <c r="Q7085" s="1">
        <v>40318.945833333331</v>
      </c>
      <c r="R7085" t="s">
        <v>26</v>
      </c>
      <c r="S7085" t="s">
        <v>26</v>
      </c>
      <c r="T7085" t="s">
        <v>31</v>
      </c>
      <c r="U7085" t="b">
        <v>1</v>
      </c>
      <c r="V7085" t="s">
        <v>41</v>
      </c>
      <c r="W7085" t="s">
        <v>29</v>
      </c>
      <c r="X7085" t="s">
        <v>41</v>
      </c>
      <c r="Y7085" t="s">
        <v>42</v>
      </c>
    </row>
    <row r="7086" spans="1:25" x14ac:dyDescent="0.2">
      <c r="A7086">
        <v>7084</v>
      </c>
      <c r="B7086">
        <v>1504759171</v>
      </c>
      <c r="C7086">
        <v>1000</v>
      </c>
      <c r="D7086">
        <v>235</v>
      </c>
      <c r="E7086">
        <v>4</v>
      </c>
      <c r="F7086">
        <v>0</v>
      </c>
      <c r="G7086">
        <v>1</v>
      </c>
      <c r="H7086">
        <v>1</v>
      </c>
      <c r="I7086">
        <v>1000</v>
      </c>
      <c r="J7086">
        <v>235</v>
      </c>
      <c r="K7086">
        <v>57.988182870000003</v>
      </c>
      <c r="L7086" t="s">
        <v>1088</v>
      </c>
      <c r="M7086" t="s">
        <v>72</v>
      </c>
      <c r="N7086" s="1">
        <v>42072.654861111114</v>
      </c>
      <c r="O7086" s="1">
        <v>40521.822222222225</v>
      </c>
      <c r="P7086" s="2">
        <v>40525</v>
      </c>
      <c r="Q7086" s="1">
        <v>40555.173611111109</v>
      </c>
      <c r="R7086" t="s">
        <v>47</v>
      </c>
      <c r="S7086" t="s">
        <v>47</v>
      </c>
      <c r="T7086" t="s">
        <v>31</v>
      </c>
      <c r="U7086" t="b">
        <v>0</v>
      </c>
      <c r="V7086" t="s">
        <v>28</v>
      </c>
      <c r="W7086" t="s">
        <v>29</v>
      </c>
      <c r="X7086" t="s">
        <v>28</v>
      </c>
      <c r="Y7086" t="s">
        <v>30</v>
      </c>
    </row>
    <row r="7087" spans="1:25" x14ac:dyDescent="0.2">
      <c r="A7087">
        <v>7085</v>
      </c>
      <c r="B7087">
        <v>340042247</v>
      </c>
      <c r="C7087">
        <v>2000</v>
      </c>
      <c r="D7087">
        <v>150</v>
      </c>
      <c r="E7087">
        <v>2</v>
      </c>
      <c r="F7087">
        <v>0</v>
      </c>
      <c r="G7087">
        <v>1</v>
      </c>
      <c r="H7087">
        <v>1</v>
      </c>
      <c r="I7087">
        <v>2000</v>
      </c>
      <c r="J7087">
        <v>150</v>
      </c>
      <c r="K7087">
        <v>62.961736109999997</v>
      </c>
      <c r="L7087" t="s">
        <v>1088</v>
      </c>
      <c r="M7087" t="s">
        <v>72</v>
      </c>
      <c r="N7087" s="1">
        <v>42072.654861111114</v>
      </c>
      <c r="O7087" s="1">
        <v>40281.945833333331</v>
      </c>
      <c r="P7087" s="2">
        <v>40282</v>
      </c>
      <c r="Q7087" s="1">
        <v>40318.945833333331</v>
      </c>
      <c r="R7087" t="s">
        <v>62</v>
      </c>
      <c r="S7087" t="s">
        <v>62</v>
      </c>
      <c r="T7087" t="s">
        <v>31</v>
      </c>
      <c r="U7087" t="b">
        <v>0</v>
      </c>
      <c r="V7087" t="s">
        <v>41</v>
      </c>
      <c r="W7087" t="s">
        <v>29</v>
      </c>
      <c r="X7087" t="s">
        <v>41</v>
      </c>
      <c r="Y7087" t="s">
        <v>42</v>
      </c>
    </row>
    <row r="7088" spans="1:25" x14ac:dyDescent="0.2">
      <c r="A7088">
        <v>7086</v>
      </c>
      <c r="B7088">
        <v>1217582109</v>
      </c>
      <c r="C7088">
        <v>5866</v>
      </c>
      <c r="D7088">
        <v>500</v>
      </c>
      <c r="E7088">
        <v>1</v>
      </c>
      <c r="F7088">
        <v>3</v>
      </c>
      <c r="G7088">
        <v>2</v>
      </c>
      <c r="H7088">
        <v>1</v>
      </c>
      <c r="I7088">
        <v>5866</v>
      </c>
      <c r="J7088">
        <v>500</v>
      </c>
      <c r="K7088">
        <v>54.573807870000003</v>
      </c>
      <c r="L7088" t="s">
        <v>1088</v>
      </c>
      <c r="M7088" t="s">
        <v>72</v>
      </c>
      <c r="N7088" s="1">
        <v>42072.654861111114</v>
      </c>
      <c r="O7088" s="1">
        <v>40281.945833333331</v>
      </c>
      <c r="P7088" s="2">
        <v>40282</v>
      </c>
      <c r="Q7088" s="1">
        <v>40318.945833333331</v>
      </c>
      <c r="R7088" t="s">
        <v>59</v>
      </c>
      <c r="S7088" t="s">
        <v>26</v>
      </c>
      <c r="T7088" t="s">
        <v>31</v>
      </c>
      <c r="U7088" t="b">
        <v>1</v>
      </c>
      <c r="V7088" t="s">
        <v>41</v>
      </c>
      <c r="W7088" t="s">
        <v>29</v>
      </c>
      <c r="X7088" t="s">
        <v>41</v>
      </c>
      <c r="Y7088" t="s">
        <v>42</v>
      </c>
    </row>
    <row r="7089" spans="1:25" x14ac:dyDescent="0.2">
      <c r="A7089">
        <v>7087</v>
      </c>
      <c r="B7089">
        <v>748946786</v>
      </c>
      <c r="C7089">
        <v>2000</v>
      </c>
      <c r="D7089">
        <v>100</v>
      </c>
      <c r="E7089">
        <v>1</v>
      </c>
      <c r="F7089">
        <v>0</v>
      </c>
      <c r="G7089">
        <v>1</v>
      </c>
      <c r="H7089">
        <v>1</v>
      </c>
      <c r="I7089">
        <v>2000</v>
      </c>
      <c r="J7089">
        <v>100</v>
      </c>
      <c r="K7089">
        <v>26.383113430000002</v>
      </c>
      <c r="L7089" t="s">
        <v>1088</v>
      </c>
      <c r="M7089" t="s">
        <v>72</v>
      </c>
      <c r="N7089" s="1">
        <v>42072.654861111114</v>
      </c>
      <c r="O7089" s="1">
        <v>40281.945833333331</v>
      </c>
      <c r="P7089" s="2">
        <v>40282</v>
      </c>
      <c r="Q7089" s="1">
        <v>40318.945833333331</v>
      </c>
      <c r="R7089" t="s">
        <v>59</v>
      </c>
      <c r="S7089" t="s">
        <v>26</v>
      </c>
      <c r="T7089" t="s">
        <v>31</v>
      </c>
      <c r="U7089" t="b">
        <v>1</v>
      </c>
      <c r="V7089" t="s">
        <v>41</v>
      </c>
      <c r="W7089" t="s">
        <v>29</v>
      </c>
      <c r="X7089" t="s">
        <v>41</v>
      </c>
      <c r="Y7089" t="s">
        <v>42</v>
      </c>
    </row>
    <row r="7090" spans="1:25" x14ac:dyDescent="0.2">
      <c r="A7090">
        <v>7088</v>
      </c>
      <c r="B7090">
        <v>147732683</v>
      </c>
      <c r="C7090">
        <v>3000</v>
      </c>
      <c r="D7090">
        <v>50</v>
      </c>
      <c r="E7090">
        <v>1</v>
      </c>
      <c r="F7090">
        <v>0</v>
      </c>
      <c r="G7090">
        <v>1</v>
      </c>
      <c r="H7090">
        <v>1</v>
      </c>
      <c r="I7090">
        <v>3000</v>
      </c>
      <c r="J7090">
        <v>50</v>
      </c>
      <c r="K7090">
        <v>90</v>
      </c>
      <c r="L7090" t="s">
        <v>1088</v>
      </c>
      <c r="M7090" t="s">
        <v>72</v>
      </c>
      <c r="N7090" s="1">
        <v>42072.654861111114</v>
      </c>
      <c r="O7090" s="1">
        <v>40521.822222222225</v>
      </c>
      <c r="P7090" s="2">
        <v>40525</v>
      </c>
      <c r="Q7090" s="1">
        <v>40555.173611111109</v>
      </c>
      <c r="R7090" t="s">
        <v>59</v>
      </c>
      <c r="S7090" t="s">
        <v>26</v>
      </c>
      <c r="T7090" t="s">
        <v>31</v>
      </c>
      <c r="U7090" t="b">
        <v>1</v>
      </c>
      <c r="V7090" t="s">
        <v>28</v>
      </c>
      <c r="W7090" t="s">
        <v>29</v>
      </c>
      <c r="X7090" t="s">
        <v>28</v>
      </c>
      <c r="Y7090" t="s">
        <v>30</v>
      </c>
    </row>
    <row r="7091" spans="1:25" x14ac:dyDescent="0.2">
      <c r="A7091">
        <v>7089</v>
      </c>
      <c r="B7091">
        <v>1743790327</v>
      </c>
      <c r="C7091">
        <v>1000</v>
      </c>
      <c r="D7091">
        <v>10</v>
      </c>
      <c r="E7091">
        <v>1</v>
      </c>
      <c r="F7091">
        <v>0</v>
      </c>
      <c r="G7091">
        <v>1</v>
      </c>
      <c r="H7091">
        <v>1</v>
      </c>
      <c r="I7091">
        <v>1000</v>
      </c>
      <c r="J7091">
        <v>10</v>
      </c>
      <c r="K7091">
        <v>30</v>
      </c>
      <c r="L7091" t="s">
        <v>1088</v>
      </c>
      <c r="M7091" t="s">
        <v>72</v>
      </c>
      <c r="N7091" s="1">
        <v>42072.654861111114</v>
      </c>
      <c r="O7091" s="1">
        <v>40521.822222222225</v>
      </c>
      <c r="P7091" s="2">
        <v>40525</v>
      </c>
      <c r="Q7091" s="1">
        <v>40555.173611111109</v>
      </c>
      <c r="R7091" t="s">
        <v>60</v>
      </c>
      <c r="S7091" t="s">
        <v>26</v>
      </c>
      <c r="T7091" t="s">
        <v>31</v>
      </c>
      <c r="U7091" t="b">
        <v>1</v>
      </c>
      <c r="V7091" t="s">
        <v>28</v>
      </c>
      <c r="W7091" t="s">
        <v>29</v>
      </c>
      <c r="X7091" t="s">
        <v>28</v>
      </c>
      <c r="Y7091" t="s">
        <v>30</v>
      </c>
    </row>
    <row r="7092" spans="1:25" x14ac:dyDescent="0.2">
      <c r="A7092">
        <v>7090</v>
      </c>
      <c r="B7092">
        <v>427345471</v>
      </c>
      <c r="C7092">
        <v>4500</v>
      </c>
      <c r="D7092">
        <v>0</v>
      </c>
      <c r="E7092">
        <v>0</v>
      </c>
      <c r="F7092">
        <v>18</v>
      </c>
      <c r="G7092">
        <v>4</v>
      </c>
      <c r="H7092">
        <v>1</v>
      </c>
      <c r="I7092">
        <v>4500</v>
      </c>
      <c r="J7092">
        <v>0</v>
      </c>
      <c r="K7092">
        <v>70.071539349999995</v>
      </c>
      <c r="L7092" t="s">
        <v>1088</v>
      </c>
      <c r="M7092" t="s">
        <v>72</v>
      </c>
      <c r="N7092" s="1">
        <v>42072.654861111114</v>
      </c>
      <c r="O7092" s="1">
        <v>40521.822222222225</v>
      </c>
      <c r="P7092" s="2">
        <v>40525</v>
      </c>
      <c r="Q7092" s="1">
        <v>40555.173611111109</v>
      </c>
      <c r="R7092" t="s">
        <v>125</v>
      </c>
      <c r="S7092" t="s">
        <v>52</v>
      </c>
      <c r="T7092" t="s">
        <v>31</v>
      </c>
      <c r="U7092" t="b">
        <v>1</v>
      </c>
      <c r="V7092" t="s">
        <v>28</v>
      </c>
      <c r="W7092" t="s">
        <v>29</v>
      </c>
      <c r="X7092" t="s">
        <v>28</v>
      </c>
      <c r="Y7092" t="s">
        <v>30</v>
      </c>
    </row>
    <row r="7093" spans="1:25" x14ac:dyDescent="0.2">
      <c r="A7093">
        <v>7091</v>
      </c>
      <c r="B7093">
        <v>1162718219</v>
      </c>
      <c r="C7093">
        <v>15000</v>
      </c>
      <c r="D7093">
        <v>0</v>
      </c>
      <c r="E7093">
        <v>0</v>
      </c>
      <c r="F7093">
        <v>2</v>
      </c>
      <c r="G7093">
        <v>3</v>
      </c>
      <c r="H7093">
        <v>1</v>
      </c>
      <c r="I7093">
        <v>15000</v>
      </c>
      <c r="J7093">
        <v>0</v>
      </c>
      <c r="K7093">
        <v>89.941770829999996</v>
      </c>
      <c r="L7093" t="s">
        <v>1088</v>
      </c>
      <c r="M7093" t="s">
        <v>72</v>
      </c>
      <c r="N7093" s="1">
        <v>42072.654861111114</v>
      </c>
      <c r="O7093" s="1">
        <v>40281.945833333331</v>
      </c>
      <c r="P7093" s="2">
        <v>40282</v>
      </c>
      <c r="Q7093" s="1">
        <v>40318.945833333331</v>
      </c>
      <c r="R7093" t="s">
        <v>51</v>
      </c>
      <c r="S7093" t="s">
        <v>52</v>
      </c>
      <c r="T7093" t="s">
        <v>31</v>
      </c>
      <c r="U7093" t="b">
        <v>0</v>
      </c>
      <c r="V7093" t="s">
        <v>41</v>
      </c>
      <c r="W7093" t="s">
        <v>29</v>
      </c>
      <c r="X7093" t="s">
        <v>41</v>
      </c>
      <c r="Y7093" t="s">
        <v>42</v>
      </c>
    </row>
    <row r="7094" spans="1:25" x14ac:dyDescent="0.2">
      <c r="A7094">
        <v>7092</v>
      </c>
      <c r="B7094">
        <v>537071700</v>
      </c>
      <c r="C7094">
        <v>7000</v>
      </c>
      <c r="D7094">
        <v>0</v>
      </c>
      <c r="E7094">
        <v>0</v>
      </c>
      <c r="F7094">
        <v>3</v>
      </c>
      <c r="G7094">
        <v>1</v>
      </c>
      <c r="H7094">
        <v>1</v>
      </c>
      <c r="I7094">
        <v>7000</v>
      </c>
      <c r="J7094">
        <v>0</v>
      </c>
      <c r="K7094">
        <v>33</v>
      </c>
      <c r="L7094" t="s">
        <v>1088</v>
      </c>
      <c r="M7094" t="s">
        <v>72</v>
      </c>
      <c r="N7094" s="1">
        <v>42072.654861111114</v>
      </c>
      <c r="O7094" s="1">
        <v>40521.822222222225</v>
      </c>
      <c r="P7094" s="2">
        <v>40525</v>
      </c>
      <c r="Q7094" s="1">
        <v>40555.173611111109</v>
      </c>
      <c r="R7094" t="s">
        <v>25</v>
      </c>
      <c r="S7094" t="s">
        <v>26</v>
      </c>
      <c r="T7094" t="s">
        <v>31</v>
      </c>
      <c r="U7094" t="b">
        <v>1</v>
      </c>
      <c r="V7094" t="s">
        <v>28</v>
      </c>
      <c r="W7094" t="s">
        <v>29</v>
      </c>
      <c r="X7094" t="s">
        <v>28</v>
      </c>
      <c r="Y7094" t="s">
        <v>30</v>
      </c>
    </row>
    <row r="7095" spans="1:25" x14ac:dyDescent="0.2">
      <c r="A7095">
        <v>7093</v>
      </c>
      <c r="B7095">
        <v>1996325784</v>
      </c>
      <c r="C7095">
        <v>6000</v>
      </c>
      <c r="D7095">
        <v>0</v>
      </c>
      <c r="E7095">
        <v>0</v>
      </c>
      <c r="F7095">
        <v>55</v>
      </c>
      <c r="G7095">
        <v>1</v>
      </c>
      <c r="H7095">
        <v>1</v>
      </c>
      <c r="I7095">
        <v>6000</v>
      </c>
      <c r="J7095">
        <v>0</v>
      </c>
      <c r="K7095">
        <v>30</v>
      </c>
      <c r="L7095" t="s">
        <v>1088</v>
      </c>
      <c r="M7095" t="s">
        <v>72</v>
      </c>
      <c r="N7095" s="1">
        <v>42072.654861111114</v>
      </c>
      <c r="O7095" s="1">
        <v>40521.822222222225</v>
      </c>
      <c r="P7095" s="2">
        <v>40525</v>
      </c>
      <c r="Q7095" s="1">
        <v>40555.173611111109</v>
      </c>
      <c r="R7095" t="s">
        <v>34</v>
      </c>
      <c r="S7095" t="s">
        <v>34</v>
      </c>
      <c r="T7095" t="s">
        <v>31</v>
      </c>
      <c r="U7095" t="b">
        <v>0</v>
      </c>
      <c r="V7095" t="s">
        <v>28</v>
      </c>
      <c r="W7095" t="s">
        <v>29</v>
      </c>
      <c r="X7095" t="s">
        <v>28</v>
      </c>
      <c r="Y7095" t="s">
        <v>30</v>
      </c>
    </row>
    <row r="7096" spans="1:25" x14ac:dyDescent="0.2">
      <c r="A7096">
        <v>7094</v>
      </c>
      <c r="B7096">
        <v>2134339977</v>
      </c>
      <c r="C7096">
        <v>6000</v>
      </c>
      <c r="D7096">
        <v>0</v>
      </c>
      <c r="E7096">
        <v>0</v>
      </c>
      <c r="F7096">
        <v>0</v>
      </c>
      <c r="G7096">
        <v>1</v>
      </c>
      <c r="H7096">
        <v>1</v>
      </c>
      <c r="I7096">
        <v>6000</v>
      </c>
      <c r="J7096">
        <v>0</v>
      </c>
      <c r="K7096">
        <v>41.992465279999998</v>
      </c>
      <c r="L7096" t="s">
        <v>1088</v>
      </c>
      <c r="M7096" t="s">
        <v>72</v>
      </c>
      <c r="N7096" s="1">
        <v>42072.654861111114</v>
      </c>
      <c r="O7096" s="1">
        <v>40281.945833333331</v>
      </c>
      <c r="P7096" s="2">
        <v>40282</v>
      </c>
      <c r="Q7096" s="1">
        <v>40318.945833333331</v>
      </c>
      <c r="R7096" t="s">
        <v>115</v>
      </c>
      <c r="S7096" t="s">
        <v>115</v>
      </c>
      <c r="T7096" t="s">
        <v>31</v>
      </c>
      <c r="U7096" t="b">
        <v>0</v>
      </c>
      <c r="V7096" t="s">
        <v>41</v>
      </c>
      <c r="W7096" t="s">
        <v>29</v>
      </c>
      <c r="X7096" t="s">
        <v>41</v>
      </c>
      <c r="Y7096" t="s">
        <v>42</v>
      </c>
    </row>
    <row r="7097" spans="1:25" x14ac:dyDescent="0.2">
      <c r="A7097">
        <v>7095</v>
      </c>
      <c r="B7097">
        <v>1935929226</v>
      </c>
      <c r="C7097">
        <v>5000</v>
      </c>
      <c r="D7097">
        <v>5378</v>
      </c>
      <c r="E7097">
        <v>48</v>
      </c>
      <c r="F7097">
        <v>1</v>
      </c>
      <c r="G7097">
        <v>1</v>
      </c>
      <c r="H7097">
        <v>1</v>
      </c>
      <c r="I7097">
        <v>5000</v>
      </c>
      <c r="J7097">
        <v>5378</v>
      </c>
      <c r="K7097">
        <v>49.874421300000002</v>
      </c>
      <c r="L7097" t="s">
        <v>1091</v>
      </c>
      <c r="M7097" t="s">
        <v>148</v>
      </c>
      <c r="N7097" s="1">
        <v>42072.654861111114</v>
      </c>
      <c r="O7097" s="1">
        <v>40521.822222222225</v>
      </c>
      <c r="P7097" s="2">
        <v>40525</v>
      </c>
      <c r="Q7097" s="1">
        <v>40555.173611111109</v>
      </c>
      <c r="R7097" t="s">
        <v>59</v>
      </c>
      <c r="S7097" t="s">
        <v>26</v>
      </c>
      <c r="T7097" t="s">
        <v>27</v>
      </c>
      <c r="U7097" t="b">
        <v>1</v>
      </c>
      <c r="V7097" t="s">
        <v>28</v>
      </c>
      <c r="W7097" t="s">
        <v>29</v>
      </c>
      <c r="X7097" t="s">
        <v>28</v>
      </c>
      <c r="Y7097" t="s">
        <v>30</v>
      </c>
    </row>
    <row r="7098" spans="1:25" x14ac:dyDescent="0.2">
      <c r="A7098">
        <v>7096</v>
      </c>
      <c r="B7098">
        <v>260381804</v>
      </c>
      <c r="C7098">
        <v>5000</v>
      </c>
      <c r="D7098">
        <v>385</v>
      </c>
      <c r="E7098">
        <v>9</v>
      </c>
      <c r="F7098">
        <v>0</v>
      </c>
      <c r="G7098">
        <v>1</v>
      </c>
      <c r="H7098">
        <v>1</v>
      </c>
      <c r="I7098">
        <v>5000</v>
      </c>
      <c r="J7098">
        <v>385</v>
      </c>
      <c r="K7098">
        <v>40.508425930000001</v>
      </c>
      <c r="L7098" t="s">
        <v>1091</v>
      </c>
      <c r="M7098" t="s">
        <v>148</v>
      </c>
      <c r="N7098" s="1">
        <v>42072.654861111114</v>
      </c>
      <c r="O7098" s="1">
        <v>40521.822222222225</v>
      </c>
      <c r="P7098" s="2">
        <v>40525</v>
      </c>
      <c r="Q7098" s="1">
        <v>40555.173611111109</v>
      </c>
      <c r="R7098" t="s">
        <v>25</v>
      </c>
      <c r="S7098" t="s">
        <v>26</v>
      </c>
      <c r="T7098" t="s">
        <v>31</v>
      </c>
      <c r="U7098" t="b">
        <v>1</v>
      </c>
      <c r="V7098" t="s">
        <v>28</v>
      </c>
      <c r="W7098" t="s">
        <v>29</v>
      </c>
      <c r="X7098" t="s">
        <v>28</v>
      </c>
      <c r="Y7098" t="s">
        <v>30</v>
      </c>
    </row>
    <row r="7099" spans="1:25" x14ac:dyDescent="0.2">
      <c r="A7099">
        <v>7097</v>
      </c>
      <c r="B7099">
        <v>335614568</v>
      </c>
      <c r="C7099">
        <v>15000</v>
      </c>
      <c r="D7099">
        <v>0</v>
      </c>
      <c r="E7099">
        <v>0</v>
      </c>
      <c r="F7099">
        <v>0</v>
      </c>
      <c r="G7099">
        <v>2</v>
      </c>
      <c r="H7099">
        <v>1</v>
      </c>
      <c r="I7099">
        <v>15000</v>
      </c>
      <c r="J7099">
        <v>0</v>
      </c>
      <c r="K7099">
        <v>53.699375000000003</v>
      </c>
      <c r="L7099" t="s">
        <v>1091</v>
      </c>
      <c r="M7099" t="s">
        <v>148</v>
      </c>
      <c r="N7099" s="1">
        <v>42072.654861111114</v>
      </c>
      <c r="O7099" s="1">
        <v>40281.945833333331</v>
      </c>
      <c r="P7099" s="2">
        <v>40282</v>
      </c>
      <c r="Q7099" s="1">
        <v>40318.945833333331</v>
      </c>
      <c r="R7099" t="s">
        <v>60</v>
      </c>
      <c r="S7099" t="s">
        <v>26</v>
      </c>
      <c r="T7099" t="s">
        <v>31</v>
      </c>
      <c r="U7099" t="b">
        <v>1</v>
      </c>
      <c r="V7099" t="s">
        <v>41</v>
      </c>
      <c r="W7099" t="s">
        <v>29</v>
      </c>
      <c r="X7099" t="s">
        <v>41</v>
      </c>
      <c r="Y7099" t="s">
        <v>42</v>
      </c>
    </row>
    <row r="7100" spans="1:25" x14ac:dyDescent="0.2">
      <c r="A7100">
        <v>7098</v>
      </c>
      <c r="B7100">
        <v>1777712374</v>
      </c>
      <c r="C7100">
        <v>4000</v>
      </c>
      <c r="D7100">
        <v>0</v>
      </c>
      <c r="E7100">
        <v>0</v>
      </c>
      <c r="F7100">
        <v>0</v>
      </c>
      <c r="G7100">
        <v>2</v>
      </c>
      <c r="H7100">
        <v>1</v>
      </c>
      <c r="I7100">
        <v>4000</v>
      </c>
      <c r="J7100">
        <v>0</v>
      </c>
      <c r="K7100">
        <v>30</v>
      </c>
      <c r="L7100" t="s">
        <v>1091</v>
      </c>
      <c r="M7100" t="s">
        <v>148</v>
      </c>
      <c r="N7100" s="1">
        <v>42072.654861111114</v>
      </c>
      <c r="O7100" s="1">
        <v>40521.822222222225</v>
      </c>
      <c r="P7100" s="2">
        <v>40525</v>
      </c>
      <c r="Q7100" s="1">
        <v>40555.173611111109</v>
      </c>
      <c r="R7100" t="s">
        <v>47</v>
      </c>
      <c r="S7100" t="s">
        <v>47</v>
      </c>
      <c r="T7100" t="s">
        <v>31</v>
      </c>
      <c r="U7100" t="b">
        <v>1</v>
      </c>
      <c r="V7100" t="s">
        <v>28</v>
      </c>
      <c r="W7100" t="s">
        <v>29</v>
      </c>
      <c r="X7100" t="s">
        <v>28</v>
      </c>
      <c r="Y7100" t="s">
        <v>30</v>
      </c>
    </row>
    <row r="7101" spans="1:25" x14ac:dyDescent="0.2">
      <c r="A7101">
        <v>7099</v>
      </c>
      <c r="B7101">
        <v>1271765932</v>
      </c>
      <c r="C7101">
        <v>3000</v>
      </c>
      <c r="D7101">
        <v>0</v>
      </c>
      <c r="E7101">
        <v>0</v>
      </c>
      <c r="F7101">
        <v>2</v>
      </c>
      <c r="G7101">
        <v>1</v>
      </c>
      <c r="H7101">
        <v>1</v>
      </c>
      <c r="I7101">
        <v>3000</v>
      </c>
      <c r="J7101">
        <v>0</v>
      </c>
      <c r="K7101">
        <v>77.907581019999995</v>
      </c>
      <c r="L7101" t="s">
        <v>1091</v>
      </c>
      <c r="M7101" t="s">
        <v>148</v>
      </c>
      <c r="N7101" s="1">
        <v>42072.654861111114</v>
      </c>
      <c r="O7101" s="1">
        <v>40281.945833333331</v>
      </c>
      <c r="P7101" s="2">
        <v>40282</v>
      </c>
      <c r="Q7101" s="1">
        <v>40318.945833333331</v>
      </c>
      <c r="R7101" t="s">
        <v>59</v>
      </c>
      <c r="S7101" t="s">
        <v>26</v>
      </c>
      <c r="T7101" t="s">
        <v>31</v>
      </c>
      <c r="U7101" t="b">
        <v>0</v>
      </c>
      <c r="V7101" t="s">
        <v>41</v>
      </c>
      <c r="W7101" t="s">
        <v>29</v>
      </c>
      <c r="X7101" t="s">
        <v>41</v>
      </c>
      <c r="Y7101" t="s">
        <v>42</v>
      </c>
    </row>
    <row r="7102" spans="1:25" x14ac:dyDescent="0.2">
      <c r="A7102">
        <v>7100</v>
      </c>
      <c r="B7102">
        <v>2015243382</v>
      </c>
      <c r="C7102">
        <v>1000</v>
      </c>
      <c r="D7102">
        <v>25</v>
      </c>
      <c r="E7102">
        <v>1</v>
      </c>
      <c r="F7102">
        <v>0</v>
      </c>
      <c r="G7102">
        <v>1</v>
      </c>
      <c r="H7102">
        <v>1</v>
      </c>
      <c r="I7102">
        <v>1000</v>
      </c>
      <c r="J7102">
        <v>25</v>
      </c>
      <c r="K7102">
        <v>89.8</v>
      </c>
      <c r="L7102" t="s">
        <v>1092</v>
      </c>
      <c r="M7102" t="s">
        <v>50</v>
      </c>
      <c r="N7102" s="1">
        <v>42072.654861111114</v>
      </c>
      <c r="O7102" s="1">
        <v>40281.945833333331</v>
      </c>
      <c r="P7102" s="2">
        <v>40282</v>
      </c>
      <c r="Q7102" s="1">
        <v>40318.945833333331</v>
      </c>
      <c r="R7102" t="s">
        <v>65</v>
      </c>
      <c r="S7102" t="s">
        <v>37</v>
      </c>
      <c r="T7102" t="s">
        <v>31</v>
      </c>
      <c r="U7102" t="b">
        <v>1</v>
      </c>
      <c r="V7102" t="s">
        <v>41</v>
      </c>
      <c r="W7102" t="s">
        <v>29</v>
      </c>
      <c r="X7102" t="s">
        <v>41</v>
      </c>
      <c r="Y7102" t="s">
        <v>42</v>
      </c>
    </row>
    <row r="7103" spans="1:25" x14ac:dyDescent="0.2">
      <c r="A7103">
        <v>7101</v>
      </c>
      <c r="B7103">
        <v>141024260</v>
      </c>
      <c r="C7103">
        <v>58692</v>
      </c>
      <c r="D7103">
        <v>107</v>
      </c>
      <c r="E7103">
        <v>5</v>
      </c>
      <c r="F7103">
        <v>2</v>
      </c>
      <c r="G7103">
        <v>2</v>
      </c>
      <c r="H7103">
        <v>1</v>
      </c>
      <c r="I7103">
        <v>58692</v>
      </c>
      <c r="J7103">
        <v>107</v>
      </c>
      <c r="K7103">
        <v>39.493136569999997</v>
      </c>
      <c r="L7103" t="s">
        <v>1093</v>
      </c>
      <c r="M7103" t="s">
        <v>79</v>
      </c>
      <c r="N7103" s="1">
        <v>42072.654861111114</v>
      </c>
      <c r="O7103" s="1">
        <v>40281.945833333331</v>
      </c>
      <c r="P7103" s="2">
        <v>40282</v>
      </c>
      <c r="Q7103" s="1">
        <v>40318.945833333331</v>
      </c>
      <c r="R7103" t="s">
        <v>76</v>
      </c>
      <c r="S7103" t="s">
        <v>77</v>
      </c>
      <c r="T7103" t="s">
        <v>31</v>
      </c>
      <c r="U7103" t="b">
        <v>1</v>
      </c>
      <c r="V7103" t="s">
        <v>41</v>
      </c>
      <c r="W7103" t="s">
        <v>29</v>
      </c>
      <c r="X7103" t="s">
        <v>41</v>
      </c>
      <c r="Y7103" t="s">
        <v>42</v>
      </c>
    </row>
    <row r="7104" spans="1:25" x14ac:dyDescent="0.2">
      <c r="A7104">
        <v>7102</v>
      </c>
      <c r="B7104">
        <v>2049091291</v>
      </c>
      <c r="C7104">
        <v>2000</v>
      </c>
      <c r="D7104">
        <v>350</v>
      </c>
      <c r="E7104">
        <v>4</v>
      </c>
      <c r="F7104">
        <v>0</v>
      </c>
      <c r="G7104">
        <v>1</v>
      </c>
      <c r="H7104">
        <v>1</v>
      </c>
      <c r="I7104">
        <v>2000</v>
      </c>
      <c r="J7104">
        <v>350</v>
      </c>
      <c r="K7104">
        <v>60</v>
      </c>
      <c r="L7104" t="s">
        <v>1093</v>
      </c>
      <c r="M7104" t="s">
        <v>79</v>
      </c>
      <c r="N7104" s="1">
        <v>42072.654861111114</v>
      </c>
      <c r="O7104" s="1">
        <v>40521.822222222225</v>
      </c>
      <c r="P7104" s="2">
        <v>40525</v>
      </c>
      <c r="Q7104" s="1">
        <v>40555.173611111109</v>
      </c>
      <c r="R7104" t="s">
        <v>67</v>
      </c>
      <c r="S7104" t="s">
        <v>67</v>
      </c>
      <c r="T7104" t="s">
        <v>31</v>
      </c>
      <c r="U7104" t="b">
        <v>0</v>
      </c>
      <c r="V7104" t="s">
        <v>28</v>
      </c>
      <c r="W7104" t="s">
        <v>29</v>
      </c>
      <c r="X7104" t="s">
        <v>28</v>
      </c>
      <c r="Y7104" t="s">
        <v>30</v>
      </c>
    </row>
    <row r="7105" spans="1:25" x14ac:dyDescent="0.2">
      <c r="A7105">
        <v>7103</v>
      </c>
      <c r="B7105">
        <v>280282940</v>
      </c>
      <c r="C7105">
        <v>2500</v>
      </c>
      <c r="D7105">
        <v>0</v>
      </c>
      <c r="E7105">
        <v>0</v>
      </c>
      <c r="F7105">
        <v>0</v>
      </c>
      <c r="G7105">
        <v>1</v>
      </c>
      <c r="H7105">
        <v>1</v>
      </c>
      <c r="I7105">
        <v>2500</v>
      </c>
      <c r="J7105">
        <v>0</v>
      </c>
      <c r="K7105">
        <v>90.958333330000002</v>
      </c>
      <c r="L7105" t="s">
        <v>1094</v>
      </c>
      <c r="M7105" t="s">
        <v>227</v>
      </c>
      <c r="N7105" s="1">
        <v>42072.654861111114</v>
      </c>
      <c r="O7105" s="1">
        <v>40521.822222222225</v>
      </c>
      <c r="P7105" s="2">
        <v>40525</v>
      </c>
      <c r="Q7105" s="1">
        <v>40555.173611111109</v>
      </c>
      <c r="R7105" t="s">
        <v>59</v>
      </c>
      <c r="S7105" t="s">
        <v>26</v>
      </c>
      <c r="T7105" t="s">
        <v>31</v>
      </c>
      <c r="U7105" t="b">
        <v>1</v>
      </c>
      <c r="V7105" t="s">
        <v>28</v>
      </c>
      <c r="W7105" t="s">
        <v>29</v>
      </c>
      <c r="X7105" t="s">
        <v>28</v>
      </c>
      <c r="Y7105" t="s">
        <v>30</v>
      </c>
    </row>
    <row r="7106" spans="1:25" x14ac:dyDescent="0.2">
      <c r="A7106">
        <v>7104</v>
      </c>
      <c r="B7106">
        <v>1878212285</v>
      </c>
      <c r="C7106">
        <v>15000</v>
      </c>
      <c r="D7106">
        <v>289</v>
      </c>
      <c r="E7106">
        <v>7</v>
      </c>
      <c r="F7106">
        <v>7</v>
      </c>
      <c r="G7106">
        <v>1</v>
      </c>
      <c r="H7106">
        <v>1</v>
      </c>
      <c r="I7106">
        <v>15000</v>
      </c>
      <c r="J7106">
        <v>289</v>
      </c>
      <c r="K7106">
        <v>30</v>
      </c>
      <c r="L7106" t="s">
        <v>1095</v>
      </c>
      <c r="M7106" t="s">
        <v>54</v>
      </c>
      <c r="N7106" s="1">
        <v>42072.654861111114</v>
      </c>
      <c r="O7106" s="1">
        <v>40521.822222222225</v>
      </c>
      <c r="P7106" s="2">
        <v>40525</v>
      </c>
      <c r="Q7106" s="1">
        <v>40555.173611111109</v>
      </c>
      <c r="R7106" t="s">
        <v>165</v>
      </c>
      <c r="S7106" t="s">
        <v>26</v>
      </c>
      <c r="T7106" t="s">
        <v>40</v>
      </c>
      <c r="U7106" t="b">
        <v>0</v>
      </c>
      <c r="V7106" t="s">
        <v>28</v>
      </c>
      <c r="W7106" t="s">
        <v>29</v>
      </c>
      <c r="X7106" t="s">
        <v>28</v>
      </c>
      <c r="Y7106" t="s">
        <v>30</v>
      </c>
    </row>
    <row r="7107" spans="1:25" x14ac:dyDescent="0.2">
      <c r="A7107">
        <v>7105</v>
      </c>
      <c r="B7107">
        <v>1939108502</v>
      </c>
      <c r="C7107">
        <v>5000</v>
      </c>
      <c r="D7107">
        <v>0</v>
      </c>
      <c r="E7107">
        <v>0</v>
      </c>
      <c r="F7107">
        <v>0</v>
      </c>
      <c r="G7107">
        <v>1</v>
      </c>
      <c r="H7107">
        <v>1</v>
      </c>
      <c r="I7107">
        <v>5000</v>
      </c>
      <c r="J7107">
        <v>0</v>
      </c>
      <c r="K7107">
        <v>33</v>
      </c>
      <c r="L7107" t="s">
        <v>1095</v>
      </c>
      <c r="M7107" t="s">
        <v>54</v>
      </c>
      <c r="N7107" s="1">
        <v>42072.654861111114</v>
      </c>
      <c r="O7107" s="1">
        <v>40521.822222222225</v>
      </c>
      <c r="P7107" s="2">
        <v>40525</v>
      </c>
      <c r="Q7107" s="1">
        <v>40555.173611111109</v>
      </c>
      <c r="R7107" t="s">
        <v>56</v>
      </c>
      <c r="S7107" t="s">
        <v>34</v>
      </c>
      <c r="T7107" t="s">
        <v>40</v>
      </c>
      <c r="U7107" t="b">
        <v>0</v>
      </c>
      <c r="V7107" t="s">
        <v>28</v>
      </c>
      <c r="W7107" t="s">
        <v>29</v>
      </c>
      <c r="X7107" t="s">
        <v>28</v>
      </c>
      <c r="Y7107" t="s">
        <v>30</v>
      </c>
    </row>
    <row r="7108" spans="1:25" x14ac:dyDescent="0.2">
      <c r="A7108">
        <v>7106</v>
      </c>
      <c r="B7108">
        <v>1998800017</v>
      </c>
      <c r="C7108">
        <v>1100</v>
      </c>
      <c r="D7108">
        <v>1269</v>
      </c>
      <c r="E7108">
        <v>75</v>
      </c>
      <c r="F7108">
        <v>1</v>
      </c>
      <c r="G7108">
        <v>7</v>
      </c>
      <c r="H7108">
        <v>1</v>
      </c>
      <c r="I7108">
        <v>1100</v>
      </c>
      <c r="J7108">
        <v>1269</v>
      </c>
      <c r="K7108">
        <v>60.041666669999998</v>
      </c>
      <c r="L7108" t="s">
        <v>1096</v>
      </c>
      <c r="M7108" t="s">
        <v>87</v>
      </c>
      <c r="N7108" s="1">
        <v>42072.654861111114</v>
      </c>
      <c r="O7108" s="1">
        <v>40521.822222222225</v>
      </c>
      <c r="P7108" s="2">
        <v>40525</v>
      </c>
      <c r="Q7108" s="1">
        <v>40555.173611111109</v>
      </c>
      <c r="R7108" t="s">
        <v>83</v>
      </c>
      <c r="S7108" t="s">
        <v>77</v>
      </c>
      <c r="T7108" t="s">
        <v>27</v>
      </c>
      <c r="U7108" t="b">
        <v>0</v>
      </c>
      <c r="V7108" t="s">
        <v>28</v>
      </c>
      <c r="W7108" t="s">
        <v>29</v>
      </c>
      <c r="X7108" t="s">
        <v>28</v>
      </c>
      <c r="Y7108" t="s">
        <v>30</v>
      </c>
    </row>
    <row r="7109" spans="1:25" x14ac:dyDescent="0.2">
      <c r="A7109">
        <v>7107</v>
      </c>
      <c r="B7109">
        <v>1924305435</v>
      </c>
      <c r="C7109">
        <v>15000</v>
      </c>
      <c r="D7109">
        <v>240</v>
      </c>
      <c r="E7109">
        <v>7</v>
      </c>
      <c r="F7109">
        <v>2</v>
      </c>
      <c r="G7109">
        <v>1</v>
      </c>
      <c r="H7109">
        <v>1</v>
      </c>
      <c r="I7109">
        <v>15000</v>
      </c>
      <c r="J7109">
        <v>240</v>
      </c>
      <c r="K7109">
        <v>39.041666669999998</v>
      </c>
      <c r="L7109" t="s">
        <v>1096</v>
      </c>
      <c r="M7109" t="s">
        <v>87</v>
      </c>
      <c r="N7109" s="1">
        <v>42072.654861111114</v>
      </c>
      <c r="O7109" s="1">
        <v>40521.822222222225</v>
      </c>
      <c r="P7109" s="2">
        <v>40525</v>
      </c>
      <c r="Q7109" s="1">
        <v>40555.173611111109</v>
      </c>
      <c r="R7109" t="s">
        <v>37</v>
      </c>
      <c r="S7109" t="s">
        <v>37</v>
      </c>
      <c r="T7109" t="s">
        <v>31</v>
      </c>
      <c r="U7109" t="b">
        <v>1</v>
      </c>
      <c r="V7109" t="s">
        <v>28</v>
      </c>
      <c r="W7109" t="s">
        <v>29</v>
      </c>
      <c r="X7109" t="s">
        <v>28</v>
      </c>
      <c r="Y7109" t="s">
        <v>30</v>
      </c>
    </row>
    <row r="7110" spans="1:25" x14ac:dyDescent="0.2">
      <c r="A7110">
        <v>7108</v>
      </c>
      <c r="B7110">
        <v>879990240</v>
      </c>
      <c r="C7110">
        <v>2000</v>
      </c>
      <c r="D7110">
        <v>2310</v>
      </c>
      <c r="E7110">
        <v>43</v>
      </c>
      <c r="F7110">
        <v>1</v>
      </c>
      <c r="G7110">
        <v>1</v>
      </c>
      <c r="H7110">
        <v>1</v>
      </c>
      <c r="I7110">
        <v>2000</v>
      </c>
      <c r="J7110">
        <v>2310</v>
      </c>
      <c r="K7110">
        <v>12.406840280000001</v>
      </c>
      <c r="L7110" t="s">
        <v>1097</v>
      </c>
      <c r="M7110" t="s">
        <v>39</v>
      </c>
      <c r="N7110" s="1">
        <v>42072.654861111114</v>
      </c>
      <c r="O7110" s="1">
        <v>40281.945833333331</v>
      </c>
      <c r="P7110" s="2">
        <v>40282</v>
      </c>
      <c r="Q7110" s="1">
        <v>40318.945833333331</v>
      </c>
      <c r="R7110" t="s">
        <v>165</v>
      </c>
      <c r="S7110" t="s">
        <v>26</v>
      </c>
      <c r="T7110" t="s">
        <v>27</v>
      </c>
      <c r="U7110" t="b">
        <v>1</v>
      </c>
      <c r="V7110" t="s">
        <v>41</v>
      </c>
      <c r="W7110" t="s">
        <v>29</v>
      </c>
      <c r="X7110" t="s">
        <v>41</v>
      </c>
      <c r="Y7110" t="s">
        <v>42</v>
      </c>
    </row>
    <row r="7111" spans="1:25" x14ac:dyDescent="0.2">
      <c r="A7111">
        <v>7109</v>
      </c>
      <c r="B7111">
        <v>172171359</v>
      </c>
      <c r="C7111">
        <v>10000</v>
      </c>
      <c r="D7111">
        <v>10031</v>
      </c>
      <c r="E7111">
        <v>165</v>
      </c>
      <c r="F7111">
        <v>1</v>
      </c>
      <c r="G7111">
        <v>1</v>
      </c>
      <c r="H7111">
        <v>1</v>
      </c>
      <c r="I7111">
        <v>10000</v>
      </c>
      <c r="J7111">
        <v>10031</v>
      </c>
      <c r="K7111">
        <v>30</v>
      </c>
      <c r="L7111" t="s">
        <v>1098</v>
      </c>
      <c r="M7111" t="s">
        <v>72</v>
      </c>
      <c r="N7111" s="1">
        <v>42072.654861111114</v>
      </c>
      <c r="O7111" s="1">
        <v>40521.822222222225</v>
      </c>
      <c r="P7111" s="2">
        <v>40525</v>
      </c>
      <c r="Q7111" s="1">
        <v>40555.173611111109</v>
      </c>
      <c r="R7111" t="s">
        <v>60</v>
      </c>
      <c r="S7111" t="s">
        <v>26</v>
      </c>
      <c r="T7111" t="s">
        <v>27</v>
      </c>
      <c r="U7111" t="b">
        <v>1</v>
      </c>
      <c r="V7111" t="s">
        <v>28</v>
      </c>
      <c r="W7111" t="s">
        <v>29</v>
      </c>
      <c r="X7111" t="s">
        <v>28</v>
      </c>
      <c r="Y7111" t="s">
        <v>30</v>
      </c>
    </row>
    <row r="7112" spans="1:25" x14ac:dyDescent="0.2">
      <c r="A7112">
        <v>7110</v>
      </c>
      <c r="B7112">
        <v>58812412</v>
      </c>
      <c r="C7112">
        <v>6000</v>
      </c>
      <c r="D7112">
        <v>400</v>
      </c>
      <c r="E7112">
        <v>14</v>
      </c>
      <c r="F7112">
        <v>0</v>
      </c>
      <c r="G7112">
        <v>1</v>
      </c>
      <c r="H7112">
        <v>1</v>
      </c>
      <c r="I7112">
        <v>6000</v>
      </c>
      <c r="J7112">
        <v>400</v>
      </c>
      <c r="K7112">
        <v>40</v>
      </c>
      <c r="L7112" t="s">
        <v>1098</v>
      </c>
      <c r="M7112" t="s">
        <v>72</v>
      </c>
      <c r="N7112" s="1">
        <v>42072.654861111114</v>
      </c>
      <c r="O7112" s="1">
        <v>40521.822222222225</v>
      </c>
      <c r="P7112" s="2">
        <v>40525</v>
      </c>
      <c r="Q7112" s="1">
        <v>40555.173611111109</v>
      </c>
      <c r="R7112" t="s">
        <v>25</v>
      </c>
      <c r="S7112" t="s">
        <v>26</v>
      </c>
      <c r="T7112" t="s">
        <v>31</v>
      </c>
      <c r="U7112" t="b">
        <v>1</v>
      </c>
      <c r="V7112" t="s">
        <v>28</v>
      </c>
      <c r="W7112" t="s">
        <v>29</v>
      </c>
      <c r="X7112" t="s">
        <v>28</v>
      </c>
      <c r="Y7112" t="s">
        <v>30</v>
      </c>
    </row>
    <row r="7113" spans="1:25" x14ac:dyDescent="0.2">
      <c r="A7113">
        <v>7111</v>
      </c>
      <c r="B7113">
        <v>963166280</v>
      </c>
      <c r="C7113">
        <v>2000</v>
      </c>
      <c r="D7113">
        <v>0</v>
      </c>
      <c r="E7113">
        <v>0</v>
      </c>
      <c r="F7113">
        <v>0</v>
      </c>
      <c r="G7113">
        <v>1</v>
      </c>
      <c r="H7113">
        <v>1</v>
      </c>
      <c r="I7113">
        <v>2000</v>
      </c>
      <c r="J7113">
        <v>0</v>
      </c>
      <c r="K7113">
        <v>64.780601849999996</v>
      </c>
      <c r="L7113" t="s">
        <v>1099</v>
      </c>
      <c r="M7113" t="s">
        <v>72</v>
      </c>
      <c r="N7113" s="1">
        <v>42072.654861111114</v>
      </c>
      <c r="O7113" s="1">
        <v>40281.945833333331</v>
      </c>
      <c r="P7113" s="2">
        <v>40282</v>
      </c>
      <c r="Q7113" s="1">
        <v>40318.945833333331</v>
      </c>
      <c r="R7113" t="s">
        <v>52</v>
      </c>
      <c r="S7113" t="s">
        <v>52</v>
      </c>
      <c r="T7113" t="s">
        <v>31</v>
      </c>
      <c r="U7113" t="b">
        <v>1</v>
      </c>
      <c r="V7113" t="s">
        <v>41</v>
      </c>
      <c r="W7113" t="s">
        <v>29</v>
      </c>
      <c r="X7113" t="s">
        <v>41</v>
      </c>
      <c r="Y7113" t="s">
        <v>42</v>
      </c>
    </row>
    <row r="7114" spans="1:25" x14ac:dyDescent="0.2">
      <c r="A7114">
        <v>7112</v>
      </c>
      <c r="B7114">
        <v>1899307399</v>
      </c>
      <c r="C7114">
        <v>25000</v>
      </c>
      <c r="D7114">
        <v>11570</v>
      </c>
      <c r="E7114">
        <v>67</v>
      </c>
      <c r="F7114">
        <v>0</v>
      </c>
      <c r="G7114">
        <v>1</v>
      </c>
      <c r="H7114">
        <v>1</v>
      </c>
      <c r="I7114">
        <v>25000</v>
      </c>
      <c r="J7114">
        <v>11570</v>
      </c>
      <c r="K7114">
        <v>41.206712959999997</v>
      </c>
      <c r="L7114" t="s">
        <v>1100</v>
      </c>
      <c r="M7114" t="s">
        <v>206</v>
      </c>
      <c r="N7114" s="1">
        <v>42072.654861111114</v>
      </c>
      <c r="O7114" s="1">
        <v>40521.822222222225</v>
      </c>
      <c r="P7114" s="2">
        <v>40525</v>
      </c>
      <c r="Q7114" s="1">
        <v>40555.173611111109</v>
      </c>
      <c r="R7114" t="s">
        <v>127</v>
      </c>
      <c r="S7114" t="s">
        <v>127</v>
      </c>
      <c r="T7114" t="s">
        <v>31</v>
      </c>
      <c r="U7114" t="b">
        <v>1</v>
      </c>
      <c r="V7114" t="s">
        <v>28</v>
      </c>
      <c r="W7114" t="s">
        <v>29</v>
      </c>
      <c r="X7114" t="s">
        <v>28</v>
      </c>
      <c r="Y7114" t="s">
        <v>30</v>
      </c>
    </row>
    <row r="7115" spans="1:25" x14ac:dyDescent="0.2">
      <c r="A7115">
        <v>7113</v>
      </c>
      <c r="B7115">
        <v>1665759970</v>
      </c>
      <c r="C7115">
        <v>250</v>
      </c>
      <c r="D7115">
        <v>325</v>
      </c>
      <c r="E7115">
        <v>16</v>
      </c>
      <c r="F7115">
        <v>7</v>
      </c>
      <c r="G7115">
        <v>1</v>
      </c>
      <c r="H7115">
        <v>1</v>
      </c>
      <c r="I7115">
        <v>250</v>
      </c>
      <c r="J7115">
        <v>325</v>
      </c>
      <c r="K7115">
        <v>48.524699069999997</v>
      </c>
      <c r="L7115" t="s">
        <v>1101</v>
      </c>
      <c r="M7115" t="s">
        <v>120</v>
      </c>
      <c r="N7115" s="1">
        <v>42072.654861111114</v>
      </c>
      <c r="O7115" s="1">
        <v>40281.945833333331</v>
      </c>
      <c r="P7115" s="2">
        <v>40282</v>
      </c>
      <c r="Q7115" s="1">
        <v>40318.945833333331</v>
      </c>
      <c r="R7115" t="s">
        <v>74</v>
      </c>
      <c r="S7115" t="s">
        <v>74</v>
      </c>
      <c r="T7115" t="s">
        <v>27</v>
      </c>
      <c r="U7115" t="b">
        <v>0</v>
      </c>
      <c r="V7115" t="s">
        <v>41</v>
      </c>
      <c r="W7115" t="s">
        <v>29</v>
      </c>
      <c r="X7115" t="s">
        <v>41</v>
      </c>
      <c r="Y7115" t="s">
        <v>42</v>
      </c>
    </row>
    <row r="7116" spans="1:25" x14ac:dyDescent="0.2">
      <c r="A7116">
        <v>7114</v>
      </c>
      <c r="B7116">
        <v>878915589</v>
      </c>
      <c r="C7116">
        <v>3000</v>
      </c>
      <c r="D7116">
        <v>3131</v>
      </c>
      <c r="E7116">
        <v>77</v>
      </c>
      <c r="F7116">
        <v>1</v>
      </c>
      <c r="G7116">
        <v>1</v>
      </c>
      <c r="H7116">
        <v>1</v>
      </c>
      <c r="I7116">
        <v>3000</v>
      </c>
      <c r="J7116">
        <v>3131</v>
      </c>
      <c r="K7116">
        <v>31.370925929999999</v>
      </c>
      <c r="L7116" t="s">
        <v>1102</v>
      </c>
      <c r="M7116" t="s">
        <v>87</v>
      </c>
      <c r="N7116" s="1">
        <v>42072.654861111114</v>
      </c>
      <c r="O7116" s="1">
        <v>40521.822222222225</v>
      </c>
      <c r="P7116" s="2">
        <v>40525</v>
      </c>
      <c r="Q7116" s="1">
        <v>40555.173611111109</v>
      </c>
      <c r="R7116" t="s">
        <v>63</v>
      </c>
      <c r="S7116" t="s">
        <v>37</v>
      </c>
      <c r="T7116" t="s">
        <v>27</v>
      </c>
      <c r="U7116" t="b">
        <v>1</v>
      </c>
      <c r="V7116" t="s">
        <v>28</v>
      </c>
      <c r="W7116" t="s">
        <v>29</v>
      </c>
      <c r="X7116" t="s">
        <v>28</v>
      </c>
      <c r="Y7116" t="s">
        <v>30</v>
      </c>
    </row>
    <row r="7117" spans="1:25" x14ac:dyDescent="0.2">
      <c r="A7117">
        <v>7115</v>
      </c>
      <c r="B7117">
        <v>1946525772</v>
      </c>
      <c r="C7117">
        <v>1200</v>
      </c>
      <c r="D7117">
        <v>1278</v>
      </c>
      <c r="E7117">
        <v>33</v>
      </c>
      <c r="F7117">
        <v>1</v>
      </c>
      <c r="G7117">
        <v>1</v>
      </c>
      <c r="H7117">
        <v>1</v>
      </c>
      <c r="I7117">
        <v>1200</v>
      </c>
      <c r="J7117">
        <v>1278</v>
      </c>
      <c r="K7117">
        <v>33.874837960000001</v>
      </c>
      <c r="L7117" t="s">
        <v>1102</v>
      </c>
      <c r="M7117" t="s">
        <v>87</v>
      </c>
      <c r="N7117" s="1">
        <v>42072.654861111114</v>
      </c>
      <c r="O7117" s="1">
        <v>40281.945833333331</v>
      </c>
      <c r="P7117" s="2">
        <v>40282</v>
      </c>
      <c r="Q7117" s="1">
        <v>40318.945833333331</v>
      </c>
      <c r="R7117" t="s">
        <v>118</v>
      </c>
      <c r="S7117" t="s">
        <v>62</v>
      </c>
      <c r="T7117" t="s">
        <v>27</v>
      </c>
      <c r="U7117" t="b">
        <v>1</v>
      </c>
      <c r="V7117" t="s">
        <v>41</v>
      </c>
      <c r="W7117" t="s">
        <v>29</v>
      </c>
      <c r="X7117" t="s">
        <v>41</v>
      </c>
      <c r="Y7117" t="s">
        <v>42</v>
      </c>
    </row>
    <row r="7118" spans="1:25" x14ac:dyDescent="0.2">
      <c r="A7118">
        <v>7116</v>
      </c>
      <c r="B7118">
        <v>477433030</v>
      </c>
      <c r="C7118">
        <v>1200</v>
      </c>
      <c r="D7118">
        <v>640</v>
      </c>
      <c r="E7118">
        <v>17</v>
      </c>
      <c r="F7118">
        <v>5</v>
      </c>
      <c r="G7118">
        <v>1</v>
      </c>
      <c r="H7118">
        <v>1</v>
      </c>
      <c r="I7118">
        <v>1200</v>
      </c>
      <c r="J7118">
        <v>640</v>
      </c>
      <c r="K7118">
        <v>70.428159719999996</v>
      </c>
      <c r="L7118" t="s">
        <v>1102</v>
      </c>
      <c r="M7118" t="s">
        <v>87</v>
      </c>
      <c r="N7118" s="1">
        <v>42072.654861111114</v>
      </c>
      <c r="O7118" s="1">
        <v>40281.945833333331</v>
      </c>
      <c r="P7118" s="2">
        <v>40282</v>
      </c>
      <c r="Q7118" s="1">
        <v>40318.945833333331</v>
      </c>
      <c r="R7118" t="s">
        <v>67</v>
      </c>
      <c r="S7118" t="s">
        <v>67</v>
      </c>
      <c r="T7118" t="s">
        <v>31</v>
      </c>
      <c r="U7118" t="b">
        <v>1</v>
      </c>
      <c r="V7118" t="s">
        <v>41</v>
      </c>
      <c r="W7118" t="s">
        <v>29</v>
      </c>
      <c r="X7118" t="s">
        <v>41</v>
      </c>
      <c r="Y7118" t="s">
        <v>42</v>
      </c>
    </row>
    <row r="7119" spans="1:25" x14ac:dyDescent="0.2">
      <c r="A7119">
        <v>7117</v>
      </c>
      <c r="B7119">
        <v>1494382916</v>
      </c>
      <c r="C7119">
        <v>3000</v>
      </c>
      <c r="D7119">
        <v>200</v>
      </c>
      <c r="E7119">
        <v>10</v>
      </c>
      <c r="F7119">
        <v>1</v>
      </c>
      <c r="G7119">
        <v>1</v>
      </c>
      <c r="H7119">
        <v>1</v>
      </c>
      <c r="I7119">
        <v>3000</v>
      </c>
      <c r="J7119">
        <v>200</v>
      </c>
      <c r="K7119">
        <v>30</v>
      </c>
      <c r="L7119" t="s">
        <v>1102</v>
      </c>
      <c r="M7119" t="s">
        <v>87</v>
      </c>
      <c r="N7119" s="1">
        <v>42072.654861111114</v>
      </c>
      <c r="O7119" s="1">
        <v>40521.822222222225</v>
      </c>
      <c r="P7119" s="2">
        <v>40525</v>
      </c>
      <c r="Q7119" s="1">
        <v>40555.173611111109</v>
      </c>
      <c r="R7119" t="s">
        <v>25</v>
      </c>
      <c r="S7119" t="s">
        <v>26</v>
      </c>
      <c r="T7119" t="s">
        <v>31</v>
      </c>
      <c r="U7119" t="b">
        <v>1</v>
      </c>
      <c r="V7119" t="s">
        <v>28</v>
      </c>
      <c r="W7119" t="s">
        <v>29</v>
      </c>
      <c r="X7119" t="s">
        <v>28</v>
      </c>
      <c r="Y7119" t="s">
        <v>30</v>
      </c>
    </row>
    <row r="7120" spans="1:25" x14ac:dyDescent="0.2">
      <c r="A7120">
        <v>7118</v>
      </c>
      <c r="B7120">
        <v>1628778758</v>
      </c>
      <c r="C7120">
        <v>4000</v>
      </c>
      <c r="D7120">
        <v>240</v>
      </c>
      <c r="E7120">
        <v>8</v>
      </c>
      <c r="F7120">
        <v>1</v>
      </c>
      <c r="G7120">
        <v>1</v>
      </c>
      <c r="H7120">
        <v>1</v>
      </c>
      <c r="I7120">
        <v>4000</v>
      </c>
      <c r="J7120">
        <v>240</v>
      </c>
      <c r="K7120">
        <v>89.997974540000001</v>
      </c>
      <c r="L7120" t="s">
        <v>1102</v>
      </c>
      <c r="M7120" t="s">
        <v>87</v>
      </c>
      <c r="N7120" s="1">
        <v>42072.654861111114</v>
      </c>
      <c r="O7120" s="1">
        <v>40281.945833333331</v>
      </c>
      <c r="P7120" s="2">
        <v>40282</v>
      </c>
      <c r="Q7120" s="1">
        <v>40318.945833333331</v>
      </c>
      <c r="R7120" t="s">
        <v>153</v>
      </c>
      <c r="S7120" t="s">
        <v>62</v>
      </c>
      <c r="T7120" t="s">
        <v>31</v>
      </c>
      <c r="U7120" t="b">
        <v>0</v>
      </c>
      <c r="V7120" t="s">
        <v>41</v>
      </c>
      <c r="W7120" t="s">
        <v>29</v>
      </c>
      <c r="X7120" t="s">
        <v>41</v>
      </c>
      <c r="Y7120" t="s">
        <v>42</v>
      </c>
    </row>
    <row r="7121" spans="1:25" x14ac:dyDescent="0.2">
      <c r="A7121">
        <v>7119</v>
      </c>
      <c r="B7121">
        <v>70739417</v>
      </c>
      <c r="C7121">
        <v>3000</v>
      </c>
      <c r="D7121">
        <v>45</v>
      </c>
      <c r="E7121">
        <v>4</v>
      </c>
      <c r="F7121">
        <v>1</v>
      </c>
      <c r="G7121">
        <v>1</v>
      </c>
      <c r="H7121">
        <v>1</v>
      </c>
      <c r="I7121">
        <v>3000</v>
      </c>
      <c r="J7121">
        <v>45</v>
      </c>
      <c r="K7121">
        <v>87.97040509</v>
      </c>
      <c r="L7121" t="s">
        <v>1102</v>
      </c>
      <c r="M7121" t="s">
        <v>87</v>
      </c>
      <c r="N7121" s="1">
        <v>42072.654861111114</v>
      </c>
      <c r="O7121" s="1">
        <v>40281.945833333331</v>
      </c>
      <c r="P7121" s="2">
        <v>40282</v>
      </c>
      <c r="Q7121" s="1">
        <v>40318.945833333331</v>
      </c>
      <c r="R7121" t="s">
        <v>37</v>
      </c>
      <c r="S7121" t="s">
        <v>37</v>
      </c>
      <c r="T7121" t="s">
        <v>31</v>
      </c>
      <c r="U7121" t="b">
        <v>1</v>
      </c>
      <c r="V7121" t="s">
        <v>41</v>
      </c>
      <c r="W7121" t="s">
        <v>29</v>
      </c>
      <c r="X7121" t="s">
        <v>41</v>
      </c>
      <c r="Y7121" t="s">
        <v>42</v>
      </c>
    </row>
    <row r="7122" spans="1:25" x14ac:dyDescent="0.2">
      <c r="A7122">
        <v>7120</v>
      </c>
      <c r="B7122">
        <v>1744008428</v>
      </c>
      <c r="C7122">
        <v>2100</v>
      </c>
      <c r="D7122">
        <v>51</v>
      </c>
      <c r="E7122">
        <v>3</v>
      </c>
      <c r="F7122">
        <v>0</v>
      </c>
      <c r="G7122">
        <v>1</v>
      </c>
      <c r="H7122">
        <v>1</v>
      </c>
      <c r="I7122">
        <v>2100</v>
      </c>
      <c r="J7122">
        <v>51</v>
      </c>
      <c r="K7122">
        <v>40.910972219999998</v>
      </c>
      <c r="L7122" t="s">
        <v>1102</v>
      </c>
      <c r="M7122" t="s">
        <v>87</v>
      </c>
      <c r="N7122" s="1">
        <v>42072.654861111114</v>
      </c>
      <c r="O7122" s="1">
        <v>40521.822222222225</v>
      </c>
      <c r="P7122" s="2">
        <v>40525</v>
      </c>
      <c r="Q7122" s="1">
        <v>40555.173611111109</v>
      </c>
      <c r="R7122" t="s">
        <v>64</v>
      </c>
      <c r="S7122" t="s">
        <v>37</v>
      </c>
      <c r="T7122" t="s">
        <v>31</v>
      </c>
      <c r="U7122" t="b">
        <v>1</v>
      </c>
      <c r="V7122" t="s">
        <v>28</v>
      </c>
      <c r="W7122" t="s">
        <v>29</v>
      </c>
      <c r="X7122" t="s">
        <v>28</v>
      </c>
      <c r="Y7122" t="s">
        <v>30</v>
      </c>
    </row>
    <row r="7123" spans="1:25" x14ac:dyDescent="0.2">
      <c r="A7123">
        <v>7121</v>
      </c>
      <c r="B7123">
        <v>93386169</v>
      </c>
      <c r="C7123">
        <v>10000</v>
      </c>
      <c r="D7123">
        <v>40</v>
      </c>
      <c r="E7123">
        <v>2</v>
      </c>
      <c r="F7123">
        <v>0</v>
      </c>
      <c r="G7123">
        <v>1</v>
      </c>
      <c r="H7123">
        <v>1</v>
      </c>
      <c r="I7123">
        <v>10000</v>
      </c>
      <c r="J7123">
        <v>40</v>
      </c>
      <c r="K7123">
        <v>60</v>
      </c>
      <c r="L7123" t="s">
        <v>1102</v>
      </c>
      <c r="M7123" t="s">
        <v>87</v>
      </c>
      <c r="N7123" s="1">
        <v>42072.654861111114</v>
      </c>
      <c r="O7123" s="1">
        <v>40521.822222222225</v>
      </c>
      <c r="P7123" s="2">
        <v>40525</v>
      </c>
      <c r="Q7123" s="1">
        <v>40555.173611111109</v>
      </c>
      <c r="R7123" t="s">
        <v>56</v>
      </c>
      <c r="S7123" t="s">
        <v>34</v>
      </c>
      <c r="T7123" t="s">
        <v>31</v>
      </c>
      <c r="U7123" t="b">
        <v>1</v>
      </c>
      <c r="V7123" t="s">
        <v>28</v>
      </c>
      <c r="W7123" t="s">
        <v>29</v>
      </c>
      <c r="X7123" t="s">
        <v>28</v>
      </c>
      <c r="Y7123" t="s">
        <v>30</v>
      </c>
    </row>
    <row r="7124" spans="1:25" x14ac:dyDescent="0.2">
      <c r="A7124">
        <v>7122</v>
      </c>
      <c r="B7124">
        <v>580817314</v>
      </c>
      <c r="C7124">
        <v>7000</v>
      </c>
      <c r="D7124">
        <v>2991</v>
      </c>
      <c r="E7124">
        <v>58</v>
      </c>
      <c r="F7124">
        <v>6</v>
      </c>
      <c r="G7124">
        <v>1</v>
      </c>
      <c r="H7124">
        <v>1</v>
      </c>
      <c r="I7124">
        <v>7000</v>
      </c>
      <c r="J7124">
        <v>2991</v>
      </c>
      <c r="K7124">
        <v>60</v>
      </c>
      <c r="L7124" t="s">
        <v>1103</v>
      </c>
      <c r="M7124" t="s">
        <v>206</v>
      </c>
      <c r="N7124" s="1">
        <v>42072.654861111114</v>
      </c>
      <c r="O7124" s="1">
        <v>40521.822222222225</v>
      </c>
      <c r="P7124" s="2">
        <v>40525</v>
      </c>
      <c r="Q7124" s="1">
        <v>40555.173611111109</v>
      </c>
      <c r="R7124" t="s">
        <v>59</v>
      </c>
      <c r="S7124" t="s">
        <v>26</v>
      </c>
      <c r="T7124" t="s">
        <v>31</v>
      </c>
      <c r="U7124" t="b">
        <v>1</v>
      </c>
      <c r="V7124" t="s">
        <v>28</v>
      </c>
      <c r="W7124" t="s">
        <v>29</v>
      </c>
      <c r="X7124" t="s">
        <v>28</v>
      </c>
      <c r="Y7124" t="s">
        <v>30</v>
      </c>
    </row>
    <row r="7125" spans="1:25" x14ac:dyDescent="0.2">
      <c r="A7125">
        <v>7123</v>
      </c>
      <c r="B7125">
        <v>1842737857</v>
      </c>
      <c r="C7125">
        <v>3000</v>
      </c>
      <c r="D7125">
        <v>5300</v>
      </c>
      <c r="E7125">
        <v>80</v>
      </c>
      <c r="F7125">
        <v>14</v>
      </c>
      <c r="G7125">
        <v>2</v>
      </c>
      <c r="H7125">
        <v>1</v>
      </c>
      <c r="I7125">
        <v>3000</v>
      </c>
      <c r="J7125">
        <v>5300</v>
      </c>
      <c r="K7125">
        <v>23.433217590000002</v>
      </c>
      <c r="L7125" t="s">
        <v>1104</v>
      </c>
      <c r="M7125" t="s">
        <v>39</v>
      </c>
      <c r="N7125" s="1">
        <v>42072.654861111114</v>
      </c>
      <c r="O7125" s="1">
        <v>40281.945833333331</v>
      </c>
      <c r="P7125" s="2">
        <v>40282</v>
      </c>
      <c r="Q7125" s="1">
        <v>40318.945833333331</v>
      </c>
      <c r="R7125" t="s">
        <v>37</v>
      </c>
      <c r="S7125" t="s">
        <v>37</v>
      </c>
      <c r="T7125" t="s">
        <v>27</v>
      </c>
      <c r="U7125" t="b">
        <v>1</v>
      </c>
      <c r="V7125" t="s">
        <v>41</v>
      </c>
      <c r="W7125" t="s">
        <v>29</v>
      </c>
      <c r="X7125" t="s">
        <v>41</v>
      </c>
      <c r="Y7125" t="s">
        <v>42</v>
      </c>
    </row>
    <row r="7126" spans="1:25" x14ac:dyDescent="0.2">
      <c r="A7126">
        <v>7124</v>
      </c>
      <c r="B7126">
        <v>846289388</v>
      </c>
      <c r="C7126">
        <v>6000</v>
      </c>
      <c r="D7126">
        <v>805</v>
      </c>
      <c r="E7126">
        <v>26</v>
      </c>
      <c r="F7126">
        <v>8</v>
      </c>
      <c r="G7126">
        <v>2</v>
      </c>
      <c r="H7126">
        <v>1</v>
      </c>
      <c r="I7126">
        <v>6000</v>
      </c>
      <c r="J7126">
        <v>805</v>
      </c>
      <c r="K7126">
        <v>63.251018520000002</v>
      </c>
      <c r="L7126" t="s">
        <v>1104</v>
      </c>
      <c r="M7126" t="s">
        <v>39</v>
      </c>
      <c r="N7126" s="1">
        <v>42072.654861111114</v>
      </c>
      <c r="O7126" s="1">
        <v>40281.945833333331</v>
      </c>
      <c r="P7126" s="2">
        <v>40282</v>
      </c>
      <c r="Q7126" s="1">
        <v>40318.945833333331</v>
      </c>
      <c r="R7126" t="s">
        <v>37</v>
      </c>
      <c r="S7126" t="s">
        <v>37</v>
      </c>
      <c r="T7126" t="s">
        <v>31</v>
      </c>
      <c r="U7126" t="b">
        <v>1</v>
      </c>
      <c r="V7126" t="s">
        <v>41</v>
      </c>
      <c r="W7126" t="s">
        <v>29</v>
      </c>
      <c r="X7126" t="s">
        <v>41</v>
      </c>
      <c r="Y7126" t="s">
        <v>42</v>
      </c>
    </row>
    <row r="7127" spans="1:25" x14ac:dyDescent="0.2">
      <c r="A7127">
        <v>7125</v>
      </c>
      <c r="B7127">
        <v>1548056340</v>
      </c>
      <c r="C7127">
        <v>495</v>
      </c>
      <c r="D7127">
        <v>839</v>
      </c>
      <c r="E7127">
        <v>19</v>
      </c>
      <c r="F7127">
        <v>0</v>
      </c>
      <c r="G7127">
        <v>1</v>
      </c>
      <c r="H7127">
        <v>1</v>
      </c>
      <c r="I7127">
        <v>495</v>
      </c>
      <c r="J7127">
        <v>839</v>
      </c>
      <c r="K7127">
        <v>29.19991898</v>
      </c>
      <c r="L7127" t="s">
        <v>1104</v>
      </c>
      <c r="M7127" t="s">
        <v>39</v>
      </c>
      <c r="N7127" s="1">
        <v>42072.654861111114</v>
      </c>
      <c r="O7127" s="1">
        <v>40281.945833333331</v>
      </c>
      <c r="P7127" s="2">
        <v>40282</v>
      </c>
      <c r="Q7127" s="1">
        <v>40318.945833333331</v>
      </c>
      <c r="R7127" t="s">
        <v>37</v>
      </c>
      <c r="S7127" t="s">
        <v>37</v>
      </c>
      <c r="T7127" t="s">
        <v>27</v>
      </c>
      <c r="U7127" t="b">
        <v>0</v>
      </c>
      <c r="V7127" t="s">
        <v>41</v>
      </c>
      <c r="W7127" t="s">
        <v>29</v>
      </c>
      <c r="X7127" t="s">
        <v>41</v>
      </c>
      <c r="Y7127" t="s">
        <v>42</v>
      </c>
    </row>
    <row r="7128" spans="1:25" x14ac:dyDescent="0.2">
      <c r="A7128">
        <v>7126</v>
      </c>
      <c r="B7128">
        <v>875197255</v>
      </c>
      <c r="C7128">
        <v>2500</v>
      </c>
      <c r="D7128">
        <v>2551</v>
      </c>
      <c r="E7128">
        <v>18</v>
      </c>
      <c r="F7128">
        <v>1</v>
      </c>
      <c r="G7128">
        <v>1</v>
      </c>
      <c r="H7128">
        <v>1</v>
      </c>
      <c r="I7128">
        <v>2500</v>
      </c>
      <c r="J7128">
        <v>2551</v>
      </c>
      <c r="K7128">
        <v>48.94045139</v>
      </c>
      <c r="L7128" t="s">
        <v>1104</v>
      </c>
      <c r="M7128" t="s">
        <v>39</v>
      </c>
      <c r="N7128" s="1">
        <v>42072.654861111114</v>
      </c>
      <c r="O7128" s="1">
        <v>40281.945833333331</v>
      </c>
      <c r="P7128" s="2">
        <v>40282</v>
      </c>
      <c r="Q7128" s="1">
        <v>40318.945833333331</v>
      </c>
      <c r="R7128" t="s">
        <v>59</v>
      </c>
      <c r="S7128" t="s">
        <v>26</v>
      </c>
      <c r="T7128" t="s">
        <v>27</v>
      </c>
      <c r="U7128" t="b">
        <v>1</v>
      </c>
      <c r="V7128" t="s">
        <v>41</v>
      </c>
      <c r="W7128" t="s">
        <v>29</v>
      </c>
      <c r="X7128" t="s">
        <v>41</v>
      </c>
      <c r="Y7128" t="s">
        <v>42</v>
      </c>
    </row>
    <row r="7129" spans="1:25" x14ac:dyDescent="0.2">
      <c r="A7129">
        <v>7127</v>
      </c>
      <c r="B7129">
        <v>937352804</v>
      </c>
      <c r="C7129">
        <v>430</v>
      </c>
      <c r="D7129">
        <v>430</v>
      </c>
      <c r="E7129">
        <v>15</v>
      </c>
      <c r="F7129">
        <v>1</v>
      </c>
      <c r="G7129">
        <v>1</v>
      </c>
      <c r="H7129">
        <v>1</v>
      </c>
      <c r="I7129">
        <v>430</v>
      </c>
      <c r="J7129">
        <v>430</v>
      </c>
      <c r="K7129">
        <v>15.39407407</v>
      </c>
      <c r="L7129" t="s">
        <v>1104</v>
      </c>
      <c r="M7129" t="s">
        <v>39</v>
      </c>
      <c r="N7129" s="1">
        <v>42072.654861111114</v>
      </c>
      <c r="O7129" s="1">
        <v>40281.945833333331</v>
      </c>
      <c r="P7129" s="2">
        <v>40282</v>
      </c>
      <c r="Q7129" s="1">
        <v>40318.945833333331</v>
      </c>
      <c r="R7129" t="s">
        <v>25</v>
      </c>
      <c r="S7129" t="s">
        <v>26</v>
      </c>
      <c r="T7129" t="s">
        <v>27</v>
      </c>
      <c r="U7129" t="b">
        <v>1</v>
      </c>
      <c r="V7129" t="s">
        <v>41</v>
      </c>
      <c r="W7129" t="s">
        <v>29</v>
      </c>
      <c r="X7129" t="s">
        <v>41</v>
      </c>
      <c r="Y7129" t="s">
        <v>42</v>
      </c>
    </row>
    <row r="7130" spans="1:25" x14ac:dyDescent="0.2">
      <c r="A7130">
        <v>7128</v>
      </c>
      <c r="B7130">
        <v>1084523290</v>
      </c>
      <c r="C7130">
        <v>5400</v>
      </c>
      <c r="D7130">
        <v>1290</v>
      </c>
      <c r="E7130">
        <v>14</v>
      </c>
      <c r="F7130">
        <v>0</v>
      </c>
      <c r="G7130">
        <v>1</v>
      </c>
      <c r="H7130">
        <v>1</v>
      </c>
      <c r="I7130">
        <v>5400</v>
      </c>
      <c r="J7130">
        <v>1290</v>
      </c>
      <c r="K7130">
        <v>62.487407410000003</v>
      </c>
      <c r="L7130" t="s">
        <v>1104</v>
      </c>
      <c r="M7130" t="s">
        <v>39</v>
      </c>
      <c r="N7130" s="1">
        <v>42072.654861111114</v>
      </c>
      <c r="O7130" s="1">
        <v>40521.822222222225</v>
      </c>
      <c r="P7130" s="2">
        <v>40525</v>
      </c>
      <c r="Q7130" s="1">
        <v>40555.173611111109</v>
      </c>
      <c r="R7130" t="s">
        <v>64</v>
      </c>
      <c r="S7130" t="s">
        <v>37</v>
      </c>
      <c r="T7130" t="s">
        <v>31</v>
      </c>
      <c r="U7130" t="b">
        <v>1</v>
      </c>
      <c r="V7130" t="s">
        <v>28</v>
      </c>
      <c r="W7130" t="s">
        <v>29</v>
      </c>
      <c r="X7130" t="s">
        <v>28</v>
      </c>
      <c r="Y7130" t="s">
        <v>30</v>
      </c>
    </row>
    <row r="7131" spans="1:25" x14ac:dyDescent="0.2">
      <c r="A7131">
        <v>7129</v>
      </c>
      <c r="B7131">
        <v>1372377474</v>
      </c>
      <c r="C7131">
        <v>4000</v>
      </c>
      <c r="D7131">
        <v>412</v>
      </c>
      <c r="E7131">
        <v>12</v>
      </c>
      <c r="F7131">
        <v>0</v>
      </c>
      <c r="G7131">
        <v>1</v>
      </c>
      <c r="H7131">
        <v>1</v>
      </c>
      <c r="I7131">
        <v>4000</v>
      </c>
      <c r="J7131">
        <v>412</v>
      </c>
      <c r="K7131">
        <v>60.041666669999998</v>
      </c>
      <c r="L7131" t="s">
        <v>1105</v>
      </c>
      <c r="M7131" t="s">
        <v>131</v>
      </c>
      <c r="N7131" s="1">
        <v>42072.654861111114</v>
      </c>
      <c r="O7131" s="1">
        <v>40521.822222222225</v>
      </c>
      <c r="P7131" s="2">
        <v>40525</v>
      </c>
      <c r="Q7131" s="1">
        <v>40555.173611111109</v>
      </c>
      <c r="R7131" t="s">
        <v>62</v>
      </c>
      <c r="S7131" t="s">
        <v>62</v>
      </c>
      <c r="T7131" t="s">
        <v>31</v>
      </c>
      <c r="U7131" t="b">
        <v>1</v>
      </c>
      <c r="V7131" t="s">
        <v>28</v>
      </c>
      <c r="W7131" t="s">
        <v>29</v>
      </c>
      <c r="X7131" t="s">
        <v>28</v>
      </c>
      <c r="Y7131" t="s">
        <v>30</v>
      </c>
    </row>
    <row r="7132" spans="1:25" x14ac:dyDescent="0.2">
      <c r="A7132">
        <v>7130</v>
      </c>
      <c r="B7132">
        <v>363270419</v>
      </c>
      <c r="C7132">
        <v>10000</v>
      </c>
      <c r="D7132">
        <v>10069</v>
      </c>
      <c r="E7132">
        <v>97</v>
      </c>
      <c r="F7132">
        <v>1</v>
      </c>
      <c r="G7132">
        <v>1</v>
      </c>
      <c r="H7132">
        <v>1</v>
      </c>
      <c r="I7132">
        <v>10000</v>
      </c>
      <c r="J7132">
        <v>10069</v>
      </c>
      <c r="K7132">
        <v>45.96311343</v>
      </c>
      <c r="L7132" t="s">
        <v>1106</v>
      </c>
      <c r="M7132" t="s">
        <v>148</v>
      </c>
      <c r="N7132" s="1">
        <v>42072.654861111114</v>
      </c>
      <c r="O7132" s="1">
        <v>40281.945833333331</v>
      </c>
      <c r="P7132" s="2">
        <v>40282</v>
      </c>
      <c r="Q7132" s="1">
        <v>40318.945833333331</v>
      </c>
      <c r="R7132" t="s">
        <v>63</v>
      </c>
      <c r="S7132" t="s">
        <v>37</v>
      </c>
      <c r="T7132" t="s">
        <v>27</v>
      </c>
      <c r="U7132" t="b">
        <v>1</v>
      </c>
      <c r="V7132" t="s">
        <v>41</v>
      </c>
      <c r="W7132" t="s">
        <v>29</v>
      </c>
      <c r="X7132" t="s">
        <v>41</v>
      </c>
      <c r="Y7132" t="s">
        <v>42</v>
      </c>
    </row>
    <row r="7133" spans="1:25" x14ac:dyDescent="0.2">
      <c r="A7133">
        <v>7131</v>
      </c>
      <c r="B7133">
        <v>1037492931</v>
      </c>
      <c r="C7133">
        <v>5000</v>
      </c>
      <c r="D7133">
        <v>5075</v>
      </c>
      <c r="E7133">
        <v>59</v>
      </c>
      <c r="F7133">
        <v>1</v>
      </c>
      <c r="G7133">
        <v>1</v>
      </c>
      <c r="H7133">
        <v>1</v>
      </c>
      <c r="I7133">
        <v>5000</v>
      </c>
      <c r="J7133">
        <v>5075</v>
      </c>
      <c r="K7133">
        <v>30</v>
      </c>
      <c r="L7133" t="s">
        <v>1106</v>
      </c>
      <c r="M7133" t="s">
        <v>148</v>
      </c>
      <c r="N7133" s="1">
        <v>42072.654861111114</v>
      </c>
      <c r="O7133" s="1">
        <v>40521.822222222225</v>
      </c>
      <c r="P7133" s="2">
        <v>40525</v>
      </c>
      <c r="Q7133" s="1">
        <v>40555.173611111109</v>
      </c>
      <c r="R7133" t="s">
        <v>68</v>
      </c>
      <c r="S7133" t="s">
        <v>68</v>
      </c>
      <c r="T7133" t="s">
        <v>27</v>
      </c>
      <c r="U7133" t="b">
        <v>1</v>
      </c>
      <c r="V7133" t="s">
        <v>28</v>
      </c>
      <c r="W7133" t="s">
        <v>29</v>
      </c>
      <c r="X7133" t="s">
        <v>28</v>
      </c>
      <c r="Y7133" t="s">
        <v>30</v>
      </c>
    </row>
    <row r="7134" spans="1:25" x14ac:dyDescent="0.2">
      <c r="A7134">
        <v>7132</v>
      </c>
      <c r="B7134">
        <v>1091848636</v>
      </c>
      <c r="C7134">
        <v>5000</v>
      </c>
      <c r="D7134">
        <v>240</v>
      </c>
      <c r="E7134">
        <v>4</v>
      </c>
      <c r="F7134">
        <v>3</v>
      </c>
      <c r="G7134">
        <v>1</v>
      </c>
      <c r="H7134">
        <v>1</v>
      </c>
      <c r="I7134">
        <v>5000</v>
      </c>
      <c r="J7134">
        <v>240</v>
      </c>
      <c r="K7134">
        <v>31.056689810000002</v>
      </c>
      <c r="L7134" t="s">
        <v>1106</v>
      </c>
      <c r="M7134" t="s">
        <v>148</v>
      </c>
      <c r="N7134" s="1">
        <v>42072.654861111114</v>
      </c>
      <c r="O7134" s="1">
        <v>40281.945833333331</v>
      </c>
      <c r="P7134" s="2">
        <v>40282</v>
      </c>
      <c r="Q7134" s="1">
        <v>40318.945833333331</v>
      </c>
      <c r="R7134" t="s">
        <v>37</v>
      </c>
      <c r="S7134" t="s">
        <v>37</v>
      </c>
      <c r="T7134" t="s">
        <v>31</v>
      </c>
      <c r="U7134" t="b">
        <v>1</v>
      </c>
      <c r="V7134" t="s">
        <v>41</v>
      </c>
      <c r="W7134" t="s">
        <v>29</v>
      </c>
      <c r="X7134" t="s">
        <v>41</v>
      </c>
      <c r="Y7134" t="s">
        <v>42</v>
      </c>
    </row>
    <row r="7135" spans="1:25" x14ac:dyDescent="0.2">
      <c r="A7135">
        <v>7133</v>
      </c>
      <c r="B7135">
        <v>425758971</v>
      </c>
      <c r="C7135">
        <v>10000</v>
      </c>
      <c r="D7135">
        <v>0</v>
      </c>
      <c r="E7135">
        <v>0</v>
      </c>
      <c r="F7135">
        <v>0</v>
      </c>
      <c r="G7135">
        <v>1</v>
      </c>
      <c r="H7135">
        <v>1</v>
      </c>
      <c r="I7135">
        <v>10000</v>
      </c>
      <c r="J7135">
        <v>0</v>
      </c>
      <c r="K7135">
        <v>89.813611109999997</v>
      </c>
      <c r="L7135" t="s">
        <v>1107</v>
      </c>
      <c r="M7135" t="s">
        <v>58</v>
      </c>
      <c r="N7135" s="1">
        <v>42072.654861111114</v>
      </c>
      <c r="O7135" s="1">
        <v>40521.822222222225</v>
      </c>
      <c r="P7135" s="2">
        <v>40525</v>
      </c>
      <c r="Q7135" s="1">
        <v>40555.173611111109</v>
      </c>
      <c r="R7135" t="s">
        <v>56</v>
      </c>
      <c r="S7135" t="s">
        <v>34</v>
      </c>
      <c r="T7135" t="s">
        <v>31</v>
      </c>
      <c r="U7135" t="b">
        <v>1</v>
      </c>
      <c r="V7135" t="s">
        <v>28</v>
      </c>
      <c r="W7135" t="s">
        <v>29</v>
      </c>
      <c r="X7135" t="s">
        <v>28</v>
      </c>
      <c r="Y7135" t="s">
        <v>30</v>
      </c>
    </row>
    <row r="7136" spans="1:25" x14ac:dyDescent="0.2">
      <c r="A7136">
        <v>7134</v>
      </c>
      <c r="B7136">
        <v>235144418</v>
      </c>
      <c r="C7136">
        <v>3000</v>
      </c>
      <c r="D7136">
        <v>120</v>
      </c>
      <c r="E7136">
        <v>2</v>
      </c>
      <c r="F7136">
        <v>1</v>
      </c>
      <c r="G7136">
        <v>1</v>
      </c>
      <c r="H7136">
        <v>1</v>
      </c>
      <c r="I7136">
        <v>3000</v>
      </c>
      <c r="J7136">
        <v>120</v>
      </c>
      <c r="K7136">
        <v>90.041666669999998</v>
      </c>
      <c r="L7136" t="s">
        <v>1108</v>
      </c>
      <c r="M7136" t="s">
        <v>122</v>
      </c>
      <c r="N7136" s="1">
        <v>42072.654861111114</v>
      </c>
      <c r="O7136" s="1">
        <v>40521.822222222225</v>
      </c>
      <c r="P7136" s="2">
        <v>40525</v>
      </c>
      <c r="Q7136" s="1">
        <v>40555.173611111109</v>
      </c>
      <c r="R7136" t="s">
        <v>25</v>
      </c>
      <c r="S7136" t="s">
        <v>26</v>
      </c>
      <c r="T7136" t="s">
        <v>31</v>
      </c>
      <c r="U7136" t="b">
        <v>1</v>
      </c>
      <c r="V7136" t="s">
        <v>28</v>
      </c>
      <c r="W7136" t="s">
        <v>29</v>
      </c>
      <c r="X7136" t="s">
        <v>28</v>
      </c>
      <c r="Y7136" t="s">
        <v>30</v>
      </c>
    </row>
    <row r="7137" spans="1:25" x14ac:dyDescent="0.2">
      <c r="A7137">
        <v>7135</v>
      </c>
      <c r="B7137">
        <v>754647570</v>
      </c>
      <c r="C7137">
        <v>1200</v>
      </c>
      <c r="D7137">
        <v>100</v>
      </c>
      <c r="E7137">
        <v>1</v>
      </c>
      <c r="F7137">
        <v>10</v>
      </c>
      <c r="G7137">
        <v>2</v>
      </c>
      <c r="H7137">
        <v>1</v>
      </c>
      <c r="I7137">
        <v>1200</v>
      </c>
      <c r="J7137">
        <v>100</v>
      </c>
      <c r="K7137">
        <v>30</v>
      </c>
      <c r="L7137" t="s">
        <v>1109</v>
      </c>
      <c r="M7137" t="s">
        <v>117</v>
      </c>
      <c r="N7137" s="1">
        <v>42072.654861111114</v>
      </c>
      <c r="O7137" s="1">
        <v>40521.822222222225</v>
      </c>
      <c r="P7137" s="2">
        <v>40525</v>
      </c>
      <c r="Q7137" s="1">
        <v>40555.173611111109</v>
      </c>
      <c r="R7137" t="s">
        <v>37</v>
      </c>
      <c r="S7137" t="s">
        <v>37</v>
      </c>
      <c r="T7137" t="s">
        <v>31</v>
      </c>
      <c r="U7137" t="b">
        <v>1</v>
      </c>
      <c r="V7137" t="s">
        <v>28</v>
      </c>
      <c r="W7137" t="s">
        <v>29</v>
      </c>
      <c r="X7137" t="s">
        <v>28</v>
      </c>
      <c r="Y7137" t="s">
        <v>30</v>
      </c>
    </row>
    <row r="7138" spans="1:25" x14ac:dyDescent="0.2">
      <c r="A7138">
        <v>7136</v>
      </c>
      <c r="B7138">
        <v>29995572</v>
      </c>
      <c r="C7138">
        <v>2400</v>
      </c>
      <c r="D7138">
        <v>7960</v>
      </c>
      <c r="E7138">
        <v>248</v>
      </c>
      <c r="F7138">
        <v>1</v>
      </c>
      <c r="G7138">
        <v>1</v>
      </c>
      <c r="H7138">
        <v>1</v>
      </c>
      <c r="I7138">
        <v>2400</v>
      </c>
      <c r="J7138">
        <v>7960</v>
      </c>
      <c r="K7138">
        <v>32</v>
      </c>
      <c r="L7138" t="s">
        <v>1110</v>
      </c>
      <c r="M7138" t="s">
        <v>39</v>
      </c>
      <c r="N7138" s="1">
        <v>42072.654861111114</v>
      </c>
      <c r="O7138" s="1">
        <v>40521.822222222225</v>
      </c>
      <c r="P7138" s="2">
        <v>40525</v>
      </c>
      <c r="Q7138" s="1">
        <v>40555.173611111109</v>
      </c>
      <c r="R7138" t="s">
        <v>83</v>
      </c>
      <c r="S7138" t="s">
        <v>77</v>
      </c>
      <c r="T7138" t="s">
        <v>27</v>
      </c>
      <c r="U7138" t="b">
        <v>1</v>
      </c>
      <c r="V7138" t="s">
        <v>28</v>
      </c>
      <c r="W7138" t="s">
        <v>29</v>
      </c>
      <c r="X7138" t="s">
        <v>28</v>
      </c>
      <c r="Y7138" t="s">
        <v>30</v>
      </c>
    </row>
    <row r="7139" spans="1:25" x14ac:dyDescent="0.2">
      <c r="A7139">
        <v>7137</v>
      </c>
      <c r="B7139">
        <v>64106446</v>
      </c>
      <c r="C7139">
        <v>10000</v>
      </c>
      <c r="D7139">
        <v>12100</v>
      </c>
      <c r="E7139">
        <v>128</v>
      </c>
      <c r="F7139">
        <v>1</v>
      </c>
      <c r="G7139">
        <v>1</v>
      </c>
      <c r="H7139">
        <v>1</v>
      </c>
      <c r="I7139">
        <v>10000</v>
      </c>
      <c r="J7139">
        <v>12100</v>
      </c>
      <c r="K7139">
        <v>89.491041670000001</v>
      </c>
      <c r="L7139" t="s">
        <v>1110</v>
      </c>
      <c r="M7139" t="s">
        <v>39</v>
      </c>
      <c r="N7139" s="1">
        <v>42072.654861111114</v>
      </c>
      <c r="O7139" s="1">
        <v>40281.945833333331</v>
      </c>
      <c r="P7139" s="2">
        <v>40282</v>
      </c>
      <c r="Q7139" s="1">
        <v>40318.945833333331</v>
      </c>
      <c r="R7139" t="s">
        <v>165</v>
      </c>
      <c r="S7139" t="s">
        <v>26</v>
      </c>
      <c r="T7139" t="s">
        <v>27</v>
      </c>
      <c r="U7139" t="b">
        <v>1</v>
      </c>
      <c r="V7139" t="s">
        <v>41</v>
      </c>
      <c r="W7139" t="s">
        <v>29</v>
      </c>
      <c r="X7139" t="s">
        <v>41</v>
      </c>
      <c r="Y7139" t="s">
        <v>42</v>
      </c>
    </row>
    <row r="7140" spans="1:25" x14ac:dyDescent="0.2">
      <c r="A7140">
        <v>7138</v>
      </c>
      <c r="B7140">
        <v>57079189</v>
      </c>
      <c r="C7140">
        <v>3000</v>
      </c>
      <c r="D7140">
        <v>4050</v>
      </c>
      <c r="E7140">
        <v>73</v>
      </c>
      <c r="F7140">
        <v>1</v>
      </c>
      <c r="G7140">
        <v>1</v>
      </c>
      <c r="H7140">
        <v>1</v>
      </c>
      <c r="I7140">
        <v>3000</v>
      </c>
      <c r="J7140">
        <v>4050</v>
      </c>
      <c r="K7140">
        <v>45</v>
      </c>
      <c r="L7140" t="s">
        <v>1110</v>
      </c>
      <c r="M7140" t="s">
        <v>39</v>
      </c>
      <c r="N7140" s="1">
        <v>42072.654861111114</v>
      </c>
      <c r="O7140" s="1">
        <v>40281.945833333331</v>
      </c>
      <c r="P7140" s="2">
        <v>40282</v>
      </c>
      <c r="Q7140" s="1">
        <v>40318.945833333331</v>
      </c>
      <c r="R7140" t="s">
        <v>95</v>
      </c>
      <c r="S7140" t="s">
        <v>37</v>
      </c>
      <c r="T7140" t="s">
        <v>27</v>
      </c>
      <c r="U7140" t="b">
        <v>1</v>
      </c>
      <c r="V7140" t="s">
        <v>41</v>
      </c>
      <c r="W7140" t="s">
        <v>29</v>
      </c>
      <c r="X7140" t="s">
        <v>41</v>
      </c>
      <c r="Y7140" t="s">
        <v>42</v>
      </c>
    </row>
    <row r="7141" spans="1:25" x14ac:dyDescent="0.2">
      <c r="A7141">
        <v>7139</v>
      </c>
      <c r="B7141">
        <v>31258467</v>
      </c>
      <c r="C7141">
        <v>2500</v>
      </c>
      <c r="D7141">
        <v>3340</v>
      </c>
      <c r="E7141">
        <v>54</v>
      </c>
      <c r="F7141">
        <v>1</v>
      </c>
      <c r="G7141">
        <v>1</v>
      </c>
      <c r="H7141">
        <v>1</v>
      </c>
      <c r="I7141">
        <v>2500</v>
      </c>
      <c r="J7141">
        <v>3340</v>
      </c>
      <c r="K7141">
        <v>63.138206019999998</v>
      </c>
      <c r="L7141" t="s">
        <v>1110</v>
      </c>
      <c r="M7141" t="s">
        <v>39</v>
      </c>
      <c r="N7141" s="1">
        <v>42072.654861111114</v>
      </c>
      <c r="O7141" s="1">
        <v>40281.945833333331</v>
      </c>
      <c r="P7141" s="2">
        <v>40282</v>
      </c>
      <c r="Q7141" s="1">
        <v>40318.945833333331</v>
      </c>
      <c r="R7141" t="s">
        <v>88</v>
      </c>
      <c r="S7141" t="s">
        <v>37</v>
      </c>
      <c r="T7141" t="s">
        <v>27</v>
      </c>
      <c r="U7141" t="b">
        <v>1</v>
      </c>
      <c r="V7141" t="s">
        <v>41</v>
      </c>
      <c r="W7141" t="s">
        <v>29</v>
      </c>
      <c r="X7141" t="s">
        <v>41</v>
      </c>
      <c r="Y7141" t="s">
        <v>42</v>
      </c>
    </row>
    <row r="7142" spans="1:25" x14ac:dyDescent="0.2">
      <c r="A7142">
        <v>7140</v>
      </c>
      <c r="B7142">
        <v>1811149961</v>
      </c>
      <c r="C7142">
        <v>25000</v>
      </c>
      <c r="D7142">
        <v>3105</v>
      </c>
      <c r="E7142">
        <v>28</v>
      </c>
      <c r="F7142">
        <v>1</v>
      </c>
      <c r="G7142">
        <v>1</v>
      </c>
      <c r="H7142">
        <v>1</v>
      </c>
      <c r="I7142">
        <v>25000</v>
      </c>
      <c r="J7142">
        <v>3105</v>
      </c>
      <c r="K7142">
        <v>89.958333330000002</v>
      </c>
      <c r="L7142" t="s">
        <v>1110</v>
      </c>
      <c r="M7142" t="s">
        <v>39</v>
      </c>
      <c r="N7142" s="1">
        <v>42072.654861111114</v>
      </c>
      <c r="O7142" s="1">
        <v>40521.822222222225</v>
      </c>
      <c r="P7142" s="2">
        <v>40525</v>
      </c>
      <c r="Q7142" s="1">
        <v>40555.173611111109</v>
      </c>
      <c r="R7142" t="s">
        <v>59</v>
      </c>
      <c r="S7142" t="s">
        <v>26</v>
      </c>
      <c r="T7142" t="s">
        <v>31</v>
      </c>
      <c r="U7142" t="b">
        <v>1</v>
      </c>
      <c r="V7142" t="s">
        <v>28</v>
      </c>
      <c r="W7142" t="s">
        <v>29</v>
      </c>
      <c r="X7142" t="s">
        <v>28</v>
      </c>
      <c r="Y7142" t="s">
        <v>30</v>
      </c>
    </row>
    <row r="7143" spans="1:25" x14ac:dyDescent="0.2">
      <c r="A7143">
        <v>7141</v>
      </c>
      <c r="B7143">
        <v>1999141417</v>
      </c>
      <c r="C7143">
        <v>600</v>
      </c>
      <c r="D7143">
        <v>727</v>
      </c>
      <c r="E7143">
        <v>24</v>
      </c>
      <c r="F7143">
        <v>1</v>
      </c>
      <c r="G7143">
        <v>1</v>
      </c>
      <c r="H7143">
        <v>1</v>
      </c>
      <c r="I7143">
        <v>600</v>
      </c>
      <c r="J7143">
        <v>727</v>
      </c>
      <c r="K7143">
        <v>19.968472219999999</v>
      </c>
      <c r="L7143" t="s">
        <v>1110</v>
      </c>
      <c r="M7143" t="s">
        <v>39</v>
      </c>
      <c r="N7143" s="1">
        <v>42072.654861111114</v>
      </c>
      <c r="O7143" s="1">
        <v>40521.822222222225</v>
      </c>
      <c r="P7143" s="2">
        <v>40525</v>
      </c>
      <c r="Q7143" s="1">
        <v>40555.173611111109</v>
      </c>
      <c r="R7143" t="s">
        <v>118</v>
      </c>
      <c r="S7143" t="s">
        <v>62</v>
      </c>
      <c r="T7143" t="s">
        <v>27</v>
      </c>
      <c r="U7143" t="b">
        <v>1</v>
      </c>
      <c r="V7143" t="s">
        <v>28</v>
      </c>
      <c r="W7143" t="s">
        <v>29</v>
      </c>
      <c r="X7143" t="s">
        <v>28</v>
      </c>
      <c r="Y7143" t="s">
        <v>30</v>
      </c>
    </row>
    <row r="7144" spans="1:25" x14ac:dyDescent="0.2">
      <c r="A7144">
        <v>7142</v>
      </c>
      <c r="B7144">
        <v>1772532978</v>
      </c>
      <c r="C7144">
        <v>16000</v>
      </c>
      <c r="D7144">
        <v>1540</v>
      </c>
      <c r="E7144">
        <v>18</v>
      </c>
      <c r="F7144">
        <v>2</v>
      </c>
      <c r="G7144">
        <v>1</v>
      </c>
      <c r="H7144">
        <v>1</v>
      </c>
      <c r="I7144">
        <v>16000</v>
      </c>
      <c r="J7144">
        <v>1540</v>
      </c>
      <c r="K7144">
        <v>45.041666669999998</v>
      </c>
      <c r="L7144" t="s">
        <v>1110</v>
      </c>
      <c r="M7144" t="s">
        <v>39</v>
      </c>
      <c r="N7144" s="1">
        <v>42072.654861111114</v>
      </c>
      <c r="O7144" s="1">
        <v>40521.822222222225</v>
      </c>
      <c r="P7144" s="2">
        <v>40525</v>
      </c>
      <c r="Q7144" s="1">
        <v>40555.173611111109</v>
      </c>
      <c r="R7144" t="s">
        <v>114</v>
      </c>
      <c r="S7144" t="s">
        <v>26</v>
      </c>
      <c r="T7144" t="s">
        <v>31</v>
      </c>
      <c r="U7144" t="b">
        <v>1</v>
      </c>
      <c r="V7144" t="s">
        <v>28</v>
      </c>
      <c r="W7144" t="s">
        <v>29</v>
      </c>
      <c r="X7144" t="s">
        <v>28</v>
      </c>
      <c r="Y7144" t="s">
        <v>30</v>
      </c>
    </row>
    <row r="7145" spans="1:25" x14ac:dyDescent="0.2">
      <c r="A7145">
        <v>7143</v>
      </c>
      <c r="B7145">
        <v>137134673</v>
      </c>
      <c r="C7145">
        <v>1800</v>
      </c>
      <c r="D7145">
        <v>460</v>
      </c>
      <c r="E7145">
        <v>11</v>
      </c>
      <c r="F7145">
        <v>0</v>
      </c>
      <c r="G7145">
        <v>1</v>
      </c>
      <c r="H7145">
        <v>1</v>
      </c>
      <c r="I7145">
        <v>1800</v>
      </c>
      <c r="J7145">
        <v>460</v>
      </c>
      <c r="K7145">
        <v>30</v>
      </c>
      <c r="L7145" t="s">
        <v>1110</v>
      </c>
      <c r="M7145" t="s">
        <v>39</v>
      </c>
      <c r="N7145" s="1">
        <v>42072.654861111114</v>
      </c>
      <c r="O7145" s="1">
        <v>40521.822222222225</v>
      </c>
      <c r="P7145" s="2">
        <v>40525</v>
      </c>
      <c r="Q7145" s="1">
        <v>40555.173611111109</v>
      </c>
      <c r="R7145" t="s">
        <v>73</v>
      </c>
      <c r="S7145" t="s">
        <v>74</v>
      </c>
      <c r="T7145" t="s">
        <v>31</v>
      </c>
      <c r="U7145" t="b">
        <v>0</v>
      </c>
      <c r="V7145" t="s">
        <v>28</v>
      </c>
      <c r="W7145" t="s">
        <v>29</v>
      </c>
      <c r="X7145" t="s">
        <v>28</v>
      </c>
      <c r="Y7145" t="s">
        <v>30</v>
      </c>
    </row>
    <row r="7146" spans="1:25" x14ac:dyDescent="0.2">
      <c r="A7146">
        <v>7144</v>
      </c>
      <c r="B7146">
        <v>244733826</v>
      </c>
      <c r="C7146">
        <v>1200</v>
      </c>
      <c r="D7146">
        <v>392</v>
      </c>
      <c r="E7146">
        <v>6</v>
      </c>
      <c r="F7146">
        <v>4</v>
      </c>
      <c r="G7146">
        <v>1</v>
      </c>
      <c r="H7146">
        <v>1</v>
      </c>
      <c r="I7146">
        <v>1200</v>
      </c>
      <c r="J7146">
        <v>392</v>
      </c>
      <c r="K7146">
        <v>56.967013889999997</v>
      </c>
      <c r="L7146" t="s">
        <v>1110</v>
      </c>
      <c r="M7146" t="s">
        <v>39</v>
      </c>
      <c r="N7146" s="1">
        <v>42072.654861111114</v>
      </c>
      <c r="O7146" s="1">
        <v>40281.945833333331</v>
      </c>
      <c r="P7146" s="2">
        <v>40282</v>
      </c>
      <c r="Q7146" s="1">
        <v>40318.945833333331</v>
      </c>
      <c r="R7146" t="s">
        <v>55</v>
      </c>
      <c r="S7146" t="s">
        <v>37</v>
      </c>
      <c r="T7146" t="s">
        <v>31</v>
      </c>
      <c r="U7146" t="b">
        <v>0</v>
      </c>
      <c r="V7146" t="s">
        <v>41</v>
      </c>
      <c r="W7146" t="s">
        <v>29</v>
      </c>
      <c r="X7146" t="s">
        <v>41</v>
      </c>
      <c r="Y7146" t="s">
        <v>42</v>
      </c>
    </row>
    <row r="7147" spans="1:25" x14ac:dyDescent="0.2">
      <c r="A7147">
        <v>7145</v>
      </c>
      <c r="B7147">
        <v>759469387</v>
      </c>
      <c r="C7147">
        <v>5000</v>
      </c>
      <c r="D7147">
        <v>151</v>
      </c>
      <c r="E7147">
        <v>3</v>
      </c>
      <c r="F7147">
        <v>0</v>
      </c>
      <c r="G7147">
        <v>3</v>
      </c>
      <c r="H7147">
        <v>1</v>
      </c>
      <c r="I7147">
        <v>5000</v>
      </c>
      <c r="J7147">
        <v>151</v>
      </c>
      <c r="K7147">
        <v>46.291886570000003</v>
      </c>
      <c r="L7147" t="s">
        <v>1110</v>
      </c>
      <c r="M7147" t="s">
        <v>39</v>
      </c>
      <c r="N7147" s="1">
        <v>42072.654861111114</v>
      </c>
      <c r="O7147" s="1">
        <v>40281.945833333331</v>
      </c>
      <c r="P7147" s="2">
        <v>40282</v>
      </c>
      <c r="Q7147" s="1">
        <v>40318.945833333331</v>
      </c>
      <c r="R7147" t="s">
        <v>25</v>
      </c>
      <c r="S7147" t="s">
        <v>26</v>
      </c>
      <c r="T7147" t="s">
        <v>31</v>
      </c>
      <c r="U7147" t="b">
        <v>0</v>
      </c>
      <c r="V7147" t="s">
        <v>41</v>
      </c>
      <c r="W7147" t="s">
        <v>29</v>
      </c>
      <c r="X7147" t="s">
        <v>41</v>
      </c>
      <c r="Y7147" t="s">
        <v>42</v>
      </c>
    </row>
    <row r="7148" spans="1:25" x14ac:dyDescent="0.2">
      <c r="A7148">
        <v>7146</v>
      </c>
      <c r="B7148">
        <v>790363651</v>
      </c>
      <c r="C7148">
        <v>1500</v>
      </c>
      <c r="D7148">
        <v>100</v>
      </c>
      <c r="E7148">
        <v>1</v>
      </c>
      <c r="F7148">
        <v>3</v>
      </c>
      <c r="G7148">
        <v>1</v>
      </c>
      <c r="H7148">
        <v>1</v>
      </c>
      <c r="I7148">
        <v>1500</v>
      </c>
      <c r="J7148">
        <v>100</v>
      </c>
      <c r="K7148">
        <v>45</v>
      </c>
      <c r="L7148" t="s">
        <v>1110</v>
      </c>
      <c r="M7148" t="s">
        <v>39</v>
      </c>
      <c r="N7148" s="1">
        <v>42072.654861111114</v>
      </c>
      <c r="O7148" s="1">
        <v>40521.822222222225</v>
      </c>
      <c r="P7148" s="2">
        <v>40525</v>
      </c>
      <c r="Q7148" s="1">
        <v>40555.173611111109</v>
      </c>
      <c r="R7148" t="s">
        <v>67</v>
      </c>
      <c r="S7148" t="s">
        <v>67</v>
      </c>
      <c r="T7148" t="s">
        <v>31</v>
      </c>
      <c r="U7148" t="b">
        <v>1</v>
      </c>
      <c r="V7148" t="s">
        <v>28</v>
      </c>
      <c r="W7148" t="s">
        <v>29</v>
      </c>
      <c r="X7148" t="s">
        <v>28</v>
      </c>
      <c r="Y7148" t="s">
        <v>30</v>
      </c>
    </row>
    <row r="7149" spans="1:25" x14ac:dyDescent="0.2">
      <c r="A7149">
        <v>7147</v>
      </c>
      <c r="B7149">
        <v>1197333905</v>
      </c>
      <c r="C7149">
        <v>50000</v>
      </c>
      <c r="D7149">
        <v>0</v>
      </c>
      <c r="E7149">
        <v>0</v>
      </c>
      <c r="F7149">
        <v>0</v>
      </c>
      <c r="G7149">
        <v>3</v>
      </c>
      <c r="H7149">
        <v>1</v>
      </c>
      <c r="I7149">
        <v>50000</v>
      </c>
      <c r="J7149">
        <v>0</v>
      </c>
      <c r="K7149">
        <v>89.924224539999997</v>
      </c>
      <c r="L7149" t="s">
        <v>1110</v>
      </c>
      <c r="M7149" t="s">
        <v>39</v>
      </c>
      <c r="N7149" s="1">
        <v>42072.654861111114</v>
      </c>
      <c r="O7149" s="1">
        <v>40281.945833333331</v>
      </c>
      <c r="P7149" s="2">
        <v>40282</v>
      </c>
      <c r="Q7149" s="1">
        <v>40318.945833333331</v>
      </c>
      <c r="R7149" t="s">
        <v>26</v>
      </c>
      <c r="S7149" t="s">
        <v>26</v>
      </c>
      <c r="T7149" t="s">
        <v>31</v>
      </c>
      <c r="U7149" t="b">
        <v>0</v>
      </c>
      <c r="V7149" t="s">
        <v>41</v>
      </c>
      <c r="W7149" t="s">
        <v>29</v>
      </c>
      <c r="X7149" t="s">
        <v>41</v>
      </c>
      <c r="Y7149" t="s">
        <v>42</v>
      </c>
    </row>
    <row r="7150" spans="1:25" x14ac:dyDescent="0.2">
      <c r="A7150">
        <v>7148</v>
      </c>
      <c r="B7150">
        <v>1190926070</v>
      </c>
      <c r="C7150">
        <v>2400</v>
      </c>
      <c r="D7150">
        <v>0</v>
      </c>
      <c r="E7150">
        <v>0</v>
      </c>
      <c r="F7150">
        <v>0</v>
      </c>
      <c r="G7150">
        <v>1</v>
      </c>
      <c r="H7150">
        <v>1</v>
      </c>
      <c r="I7150">
        <v>2400</v>
      </c>
      <c r="J7150">
        <v>0</v>
      </c>
      <c r="K7150">
        <v>45.997581019999998</v>
      </c>
      <c r="L7150" t="s">
        <v>1110</v>
      </c>
      <c r="M7150" t="s">
        <v>39</v>
      </c>
      <c r="N7150" s="1">
        <v>42072.654861111114</v>
      </c>
      <c r="O7150" s="1">
        <v>40521.822222222225</v>
      </c>
      <c r="P7150" s="2">
        <v>40525</v>
      </c>
      <c r="Q7150" s="1">
        <v>40555.173611111109</v>
      </c>
      <c r="R7150" t="s">
        <v>64</v>
      </c>
      <c r="S7150" t="s">
        <v>37</v>
      </c>
      <c r="T7150" t="s">
        <v>31</v>
      </c>
      <c r="U7150" t="b">
        <v>0</v>
      </c>
      <c r="V7150" t="s">
        <v>28</v>
      </c>
      <c r="W7150" t="s">
        <v>29</v>
      </c>
      <c r="X7150" t="s">
        <v>28</v>
      </c>
      <c r="Y7150" t="s">
        <v>30</v>
      </c>
    </row>
    <row r="7151" spans="1:25" x14ac:dyDescent="0.2">
      <c r="A7151">
        <v>7149</v>
      </c>
      <c r="B7151">
        <v>277499705</v>
      </c>
      <c r="C7151">
        <v>3630</v>
      </c>
      <c r="D7151">
        <v>0</v>
      </c>
      <c r="E7151">
        <v>0</v>
      </c>
      <c r="F7151">
        <v>0</v>
      </c>
      <c r="G7151">
        <v>1</v>
      </c>
      <c r="H7151">
        <v>1</v>
      </c>
      <c r="I7151">
        <v>3630</v>
      </c>
      <c r="J7151">
        <v>0</v>
      </c>
      <c r="K7151">
        <v>45</v>
      </c>
      <c r="L7151" t="s">
        <v>1111</v>
      </c>
      <c r="M7151" t="s">
        <v>232</v>
      </c>
      <c r="N7151" s="1">
        <v>42072.654861111114</v>
      </c>
      <c r="O7151" s="1">
        <v>40521.822222222225</v>
      </c>
      <c r="P7151" s="2">
        <v>40525</v>
      </c>
      <c r="Q7151" s="1">
        <v>40555.173611111109</v>
      </c>
      <c r="R7151" t="s">
        <v>60</v>
      </c>
      <c r="S7151" t="s">
        <v>26</v>
      </c>
      <c r="T7151" t="s">
        <v>40</v>
      </c>
      <c r="U7151" t="b">
        <v>1</v>
      </c>
      <c r="V7151" t="s">
        <v>28</v>
      </c>
      <c r="W7151" t="s">
        <v>29</v>
      </c>
      <c r="X7151" t="s">
        <v>28</v>
      </c>
      <c r="Y7151" t="s">
        <v>30</v>
      </c>
    </row>
    <row r="7152" spans="1:25" x14ac:dyDescent="0.2">
      <c r="A7152">
        <v>7150</v>
      </c>
      <c r="B7152">
        <v>2098137811</v>
      </c>
      <c r="C7152">
        <v>9500</v>
      </c>
      <c r="D7152">
        <v>0</v>
      </c>
      <c r="E7152">
        <v>0</v>
      </c>
      <c r="F7152">
        <v>0</v>
      </c>
      <c r="G7152">
        <v>1</v>
      </c>
      <c r="H7152">
        <v>1</v>
      </c>
      <c r="I7152">
        <v>9500</v>
      </c>
      <c r="J7152">
        <v>0</v>
      </c>
      <c r="K7152">
        <v>31</v>
      </c>
      <c r="L7152" t="s">
        <v>1111</v>
      </c>
      <c r="M7152" t="s">
        <v>232</v>
      </c>
      <c r="N7152" s="1">
        <v>42072.654861111114</v>
      </c>
      <c r="O7152" s="1">
        <v>40521.822222222225</v>
      </c>
      <c r="P7152" s="2">
        <v>40525</v>
      </c>
      <c r="Q7152" s="1">
        <v>40555.173611111109</v>
      </c>
      <c r="R7152" t="s">
        <v>114</v>
      </c>
      <c r="S7152" t="s">
        <v>26</v>
      </c>
      <c r="T7152" t="s">
        <v>31</v>
      </c>
      <c r="U7152" t="b">
        <v>1</v>
      </c>
      <c r="V7152" t="s">
        <v>28</v>
      </c>
      <c r="W7152" t="s">
        <v>29</v>
      </c>
      <c r="X7152" t="s">
        <v>28</v>
      </c>
      <c r="Y7152" t="s">
        <v>30</v>
      </c>
    </row>
    <row r="7153" spans="1:25" x14ac:dyDescent="0.2">
      <c r="A7153">
        <v>7151</v>
      </c>
      <c r="B7153">
        <v>1858053442</v>
      </c>
      <c r="C7153">
        <v>750</v>
      </c>
      <c r="D7153">
        <v>0</v>
      </c>
      <c r="E7153">
        <v>0</v>
      </c>
      <c r="F7153">
        <v>1</v>
      </c>
      <c r="G7153">
        <v>2</v>
      </c>
      <c r="H7153">
        <v>1</v>
      </c>
      <c r="I7153">
        <v>750</v>
      </c>
      <c r="J7153">
        <v>0</v>
      </c>
      <c r="K7153">
        <v>44.990706019999998</v>
      </c>
      <c r="L7153" t="s">
        <v>1112</v>
      </c>
      <c r="M7153" t="s">
        <v>148</v>
      </c>
      <c r="N7153" s="1">
        <v>42072.654861111114</v>
      </c>
      <c r="O7153" s="1">
        <v>40521.822222222225</v>
      </c>
      <c r="P7153" s="2">
        <v>40525</v>
      </c>
      <c r="Q7153" s="1">
        <v>40555.173611111109</v>
      </c>
      <c r="R7153" t="s">
        <v>26</v>
      </c>
      <c r="S7153" t="s">
        <v>26</v>
      </c>
      <c r="T7153" t="s">
        <v>31</v>
      </c>
      <c r="U7153" t="b">
        <v>1</v>
      </c>
      <c r="V7153" t="s">
        <v>28</v>
      </c>
      <c r="W7153" t="s">
        <v>29</v>
      </c>
      <c r="X7153" t="s">
        <v>28</v>
      </c>
      <c r="Y7153" t="s">
        <v>30</v>
      </c>
    </row>
    <row r="7154" spans="1:25" x14ac:dyDescent="0.2">
      <c r="A7154">
        <v>7152</v>
      </c>
      <c r="B7154">
        <v>646643868</v>
      </c>
      <c r="C7154">
        <v>500</v>
      </c>
      <c r="D7154">
        <v>125</v>
      </c>
      <c r="E7154">
        <v>2</v>
      </c>
      <c r="F7154">
        <v>1</v>
      </c>
      <c r="G7154">
        <v>1</v>
      </c>
      <c r="H7154">
        <v>1</v>
      </c>
      <c r="I7154">
        <v>500</v>
      </c>
      <c r="J7154">
        <v>125</v>
      </c>
      <c r="K7154">
        <v>22.33459491</v>
      </c>
      <c r="L7154" t="s">
        <v>1113</v>
      </c>
      <c r="M7154" t="s">
        <v>54</v>
      </c>
      <c r="N7154" s="1">
        <v>42072.654861111114</v>
      </c>
      <c r="O7154" s="1">
        <v>40281.945833333331</v>
      </c>
      <c r="P7154" s="2">
        <v>40282</v>
      </c>
      <c r="Q7154" s="1">
        <v>40318.945833333331</v>
      </c>
      <c r="R7154" t="s">
        <v>37</v>
      </c>
      <c r="S7154" t="s">
        <v>37</v>
      </c>
      <c r="T7154" t="s">
        <v>31</v>
      </c>
      <c r="U7154" t="b">
        <v>0</v>
      </c>
      <c r="V7154" t="s">
        <v>41</v>
      </c>
      <c r="W7154" t="s">
        <v>29</v>
      </c>
      <c r="X7154" t="s">
        <v>41</v>
      </c>
      <c r="Y7154" t="s">
        <v>42</v>
      </c>
    </row>
    <row r="7155" spans="1:25" x14ac:dyDescent="0.2">
      <c r="A7155">
        <v>7153</v>
      </c>
      <c r="B7155">
        <v>1824252025</v>
      </c>
      <c r="C7155">
        <v>750</v>
      </c>
      <c r="D7155">
        <v>0</v>
      </c>
      <c r="E7155">
        <v>0</v>
      </c>
      <c r="F7155">
        <v>0</v>
      </c>
      <c r="G7155">
        <v>2</v>
      </c>
      <c r="H7155">
        <v>1</v>
      </c>
      <c r="I7155">
        <v>750</v>
      </c>
      <c r="J7155">
        <v>0</v>
      </c>
      <c r="K7155">
        <v>52.367222220000002</v>
      </c>
      <c r="L7155" t="s">
        <v>1114</v>
      </c>
      <c r="M7155" t="s">
        <v>148</v>
      </c>
      <c r="N7155" s="1">
        <v>42072.654861111114</v>
      </c>
      <c r="O7155" s="1">
        <v>40281.945833333331</v>
      </c>
      <c r="P7155" s="2">
        <v>40282</v>
      </c>
      <c r="Q7155" s="1">
        <v>40318.945833333331</v>
      </c>
      <c r="R7155" t="s">
        <v>134</v>
      </c>
      <c r="S7155" t="s">
        <v>34</v>
      </c>
      <c r="T7155" t="s">
        <v>31</v>
      </c>
      <c r="U7155" t="b">
        <v>0</v>
      </c>
      <c r="V7155" t="s">
        <v>41</v>
      </c>
      <c r="W7155" t="s">
        <v>29</v>
      </c>
      <c r="X7155" t="s">
        <v>41</v>
      </c>
      <c r="Y7155" t="s">
        <v>42</v>
      </c>
    </row>
    <row r="7156" spans="1:25" x14ac:dyDescent="0.2">
      <c r="A7156">
        <v>7154</v>
      </c>
      <c r="B7156">
        <v>526738474</v>
      </c>
      <c r="C7156">
        <v>15000</v>
      </c>
      <c r="D7156">
        <v>0</v>
      </c>
      <c r="E7156">
        <v>0</v>
      </c>
      <c r="F7156">
        <v>0</v>
      </c>
      <c r="G7156">
        <v>1</v>
      </c>
      <c r="H7156">
        <v>1</v>
      </c>
      <c r="I7156">
        <v>15000</v>
      </c>
      <c r="J7156">
        <v>0</v>
      </c>
      <c r="K7156">
        <v>73.997245370000002</v>
      </c>
      <c r="L7156" t="s">
        <v>1114</v>
      </c>
      <c r="M7156" t="s">
        <v>148</v>
      </c>
      <c r="N7156" s="1">
        <v>42072.654861111114</v>
      </c>
      <c r="O7156" s="1">
        <v>40521.822222222225</v>
      </c>
      <c r="P7156" s="2">
        <v>40525</v>
      </c>
      <c r="Q7156" s="1">
        <v>40555.173611111109</v>
      </c>
      <c r="R7156" t="s">
        <v>59</v>
      </c>
      <c r="S7156" t="s">
        <v>26</v>
      </c>
      <c r="T7156" t="s">
        <v>31</v>
      </c>
      <c r="U7156" t="b">
        <v>1</v>
      </c>
      <c r="V7156" t="s">
        <v>28</v>
      </c>
      <c r="W7156" t="s">
        <v>29</v>
      </c>
      <c r="X7156" t="s">
        <v>28</v>
      </c>
      <c r="Y7156" t="s">
        <v>30</v>
      </c>
    </row>
    <row r="7157" spans="1:25" x14ac:dyDescent="0.2">
      <c r="A7157">
        <v>7155</v>
      </c>
      <c r="B7157">
        <v>412406432</v>
      </c>
      <c r="C7157">
        <v>3600</v>
      </c>
      <c r="D7157">
        <v>1872</v>
      </c>
      <c r="E7157">
        <v>44</v>
      </c>
      <c r="F7157">
        <v>0</v>
      </c>
      <c r="G7157">
        <v>1</v>
      </c>
      <c r="H7157">
        <v>1</v>
      </c>
      <c r="I7157">
        <v>3600</v>
      </c>
      <c r="J7157">
        <v>1872</v>
      </c>
      <c r="K7157">
        <v>75</v>
      </c>
      <c r="L7157" t="s">
        <v>1115</v>
      </c>
      <c r="M7157" t="s">
        <v>72</v>
      </c>
      <c r="N7157" s="1">
        <v>42072.654861111114</v>
      </c>
      <c r="O7157" s="1">
        <v>40521.822222222225</v>
      </c>
      <c r="P7157" s="2">
        <v>40525</v>
      </c>
      <c r="Q7157" s="1">
        <v>40555.173611111109</v>
      </c>
      <c r="R7157" t="s">
        <v>59</v>
      </c>
      <c r="S7157" t="s">
        <v>26</v>
      </c>
      <c r="T7157" t="s">
        <v>31</v>
      </c>
      <c r="U7157" t="b">
        <v>1</v>
      </c>
      <c r="V7157" t="s">
        <v>28</v>
      </c>
      <c r="W7157" t="s">
        <v>29</v>
      </c>
      <c r="X7157" t="s">
        <v>28</v>
      </c>
      <c r="Y7157" t="s">
        <v>30</v>
      </c>
    </row>
    <row r="7158" spans="1:25" x14ac:dyDescent="0.2">
      <c r="A7158">
        <v>7156</v>
      </c>
      <c r="B7158">
        <v>611695698</v>
      </c>
      <c r="C7158">
        <v>3500</v>
      </c>
      <c r="D7158">
        <v>3520</v>
      </c>
      <c r="E7158">
        <v>43</v>
      </c>
      <c r="F7158">
        <v>1</v>
      </c>
      <c r="G7158">
        <v>1</v>
      </c>
      <c r="H7158">
        <v>1</v>
      </c>
      <c r="I7158">
        <v>3500</v>
      </c>
      <c r="J7158">
        <v>3520</v>
      </c>
      <c r="K7158">
        <v>61.852256939999997</v>
      </c>
      <c r="L7158" t="s">
        <v>1115</v>
      </c>
      <c r="M7158" t="s">
        <v>72</v>
      </c>
      <c r="N7158" s="1">
        <v>42072.654861111114</v>
      </c>
      <c r="O7158" s="1">
        <v>40281.945833333331</v>
      </c>
      <c r="P7158" s="2">
        <v>40282</v>
      </c>
      <c r="Q7158" s="1">
        <v>40318.945833333331</v>
      </c>
      <c r="R7158" t="s">
        <v>59</v>
      </c>
      <c r="S7158" t="s">
        <v>26</v>
      </c>
      <c r="T7158" t="s">
        <v>27</v>
      </c>
      <c r="U7158" t="b">
        <v>1</v>
      </c>
      <c r="V7158" t="s">
        <v>41</v>
      </c>
      <c r="W7158" t="s">
        <v>29</v>
      </c>
      <c r="X7158" t="s">
        <v>41</v>
      </c>
      <c r="Y7158" t="s">
        <v>42</v>
      </c>
    </row>
    <row r="7159" spans="1:25" x14ac:dyDescent="0.2">
      <c r="A7159">
        <v>7157</v>
      </c>
      <c r="B7159">
        <v>1667374062</v>
      </c>
      <c r="C7159">
        <v>12000</v>
      </c>
      <c r="D7159">
        <v>75</v>
      </c>
      <c r="E7159">
        <v>2</v>
      </c>
      <c r="F7159">
        <v>0</v>
      </c>
      <c r="G7159">
        <v>2</v>
      </c>
      <c r="H7159">
        <v>1</v>
      </c>
      <c r="I7159">
        <v>12000</v>
      </c>
      <c r="J7159">
        <v>75</v>
      </c>
      <c r="K7159">
        <v>30.041666670000001</v>
      </c>
      <c r="L7159" t="s">
        <v>1116</v>
      </c>
      <c r="M7159" t="s">
        <v>39</v>
      </c>
      <c r="N7159" s="1">
        <v>42072.654861111114</v>
      </c>
      <c r="O7159" s="1">
        <v>40521.822222222225</v>
      </c>
      <c r="P7159" s="2">
        <v>40525</v>
      </c>
      <c r="Q7159" s="1">
        <v>40555.173611111109</v>
      </c>
      <c r="R7159" t="s">
        <v>127</v>
      </c>
      <c r="S7159" t="s">
        <v>127</v>
      </c>
      <c r="T7159" t="s">
        <v>31</v>
      </c>
      <c r="U7159" t="b">
        <v>1</v>
      </c>
      <c r="V7159" t="s">
        <v>28</v>
      </c>
      <c r="W7159" t="s">
        <v>29</v>
      </c>
      <c r="X7159" t="s">
        <v>28</v>
      </c>
      <c r="Y7159" t="s">
        <v>30</v>
      </c>
    </row>
    <row r="7160" spans="1:25" x14ac:dyDescent="0.2">
      <c r="A7160">
        <v>7158</v>
      </c>
      <c r="B7160">
        <v>1767905902</v>
      </c>
      <c r="C7160">
        <v>2000</v>
      </c>
      <c r="D7160">
        <v>520</v>
      </c>
      <c r="E7160">
        <v>3</v>
      </c>
      <c r="F7160">
        <v>3</v>
      </c>
      <c r="G7160">
        <v>2</v>
      </c>
      <c r="H7160">
        <v>1</v>
      </c>
      <c r="I7160">
        <v>2000</v>
      </c>
      <c r="J7160">
        <v>520</v>
      </c>
      <c r="K7160">
        <v>62.078703699999998</v>
      </c>
      <c r="L7160" t="s">
        <v>1117</v>
      </c>
      <c r="M7160" t="s">
        <v>36</v>
      </c>
      <c r="N7160" s="1">
        <v>42072.654861111114</v>
      </c>
      <c r="O7160" s="1">
        <v>40521.822222222225</v>
      </c>
      <c r="P7160" s="2">
        <v>40525</v>
      </c>
      <c r="Q7160" s="1">
        <v>40555.173611111109</v>
      </c>
      <c r="R7160" t="s">
        <v>68</v>
      </c>
      <c r="S7160" t="s">
        <v>68</v>
      </c>
      <c r="T7160" t="s">
        <v>31</v>
      </c>
      <c r="U7160" t="b">
        <v>0</v>
      </c>
      <c r="V7160" t="s">
        <v>28</v>
      </c>
      <c r="W7160" t="s">
        <v>29</v>
      </c>
      <c r="X7160" t="s">
        <v>28</v>
      </c>
      <c r="Y7160" t="s">
        <v>30</v>
      </c>
    </row>
    <row r="7161" spans="1:25" x14ac:dyDescent="0.2">
      <c r="A7161">
        <v>7159</v>
      </c>
      <c r="B7161">
        <v>1164178827</v>
      </c>
      <c r="C7161">
        <v>1000</v>
      </c>
      <c r="D7161">
        <v>0</v>
      </c>
      <c r="E7161">
        <v>0</v>
      </c>
      <c r="F7161">
        <v>2</v>
      </c>
      <c r="G7161">
        <v>2</v>
      </c>
      <c r="H7161">
        <v>1</v>
      </c>
      <c r="I7161">
        <v>1000</v>
      </c>
      <c r="J7161">
        <v>0</v>
      </c>
      <c r="K7161">
        <v>39.86335648</v>
      </c>
      <c r="L7161" t="s">
        <v>1118</v>
      </c>
      <c r="M7161" t="s">
        <v>180</v>
      </c>
      <c r="N7161" s="1">
        <v>42072.654861111114</v>
      </c>
      <c r="O7161" s="1">
        <v>40521.822222222225</v>
      </c>
      <c r="P7161" s="2">
        <v>40525</v>
      </c>
      <c r="Q7161" s="1">
        <v>40555.173611111109</v>
      </c>
      <c r="R7161" t="s">
        <v>60</v>
      </c>
      <c r="S7161" t="s">
        <v>26</v>
      </c>
      <c r="T7161" t="s">
        <v>31</v>
      </c>
      <c r="U7161" t="b">
        <v>0</v>
      </c>
      <c r="V7161" t="s">
        <v>28</v>
      </c>
      <c r="W7161" t="s">
        <v>29</v>
      </c>
      <c r="X7161" t="s">
        <v>28</v>
      </c>
      <c r="Y7161" t="s">
        <v>30</v>
      </c>
    </row>
    <row r="7162" spans="1:25" x14ac:dyDescent="0.2">
      <c r="A7162">
        <v>7160</v>
      </c>
      <c r="B7162">
        <v>497181389</v>
      </c>
      <c r="C7162">
        <v>2000</v>
      </c>
      <c r="D7162">
        <v>0</v>
      </c>
      <c r="E7162">
        <v>0</v>
      </c>
      <c r="F7162">
        <v>0</v>
      </c>
      <c r="G7162">
        <v>1</v>
      </c>
      <c r="H7162">
        <v>1</v>
      </c>
      <c r="I7162">
        <v>2000</v>
      </c>
      <c r="J7162">
        <v>0</v>
      </c>
      <c r="K7162">
        <v>29.974282410000001</v>
      </c>
      <c r="L7162" t="s">
        <v>1118</v>
      </c>
      <c r="M7162" t="s">
        <v>180</v>
      </c>
      <c r="N7162" s="1">
        <v>42072.654861111114</v>
      </c>
      <c r="O7162" s="1">
        <v>40521.822222222225</v>
      </c>
      <c r="P7162" s="2">
        <v>40525</v>
      </c>
      <c r="Q7162" s="1">
        <v>40555.173611111109</v>
      </c>
      <c r="R7162" t="s">
        <v>47</v>
      </c>
      <c r="S7162" t="s">
        <v>47</v>
      </c>
      <c r="T7162" t="s">
        <v>31</v>
      </c>
      <c r="U7162" t="b">
        <v>0</v>
      </c>
      <c r="V7162" t="s">
        <v>28</v>
      </c>
      <c r="W7162" t="s">
        <v>29</v>
      </c>
      <c r="X7162" t="s">
        <v>28</v>
      </c>
      <c r="Y7162" t="s">
        <v>30</v>
      </c>
    </row>
    <row r="7163" spans="1:25" x14ac:dyDescent="0.2">
      <c r="A7163">
        <v>7161</v>
      </c>
      <c r="B7163">
        <v>1272678612</v>
      </c>
      <c r="C7163">
        <v>25000</v>
      </c>
      <c r="D7163">
        <v>25</v>
      </c>
      <c r="E7163">
        <v>1</v>
      </c>
      <c r="F7163">
        <v>0</v>
      </c>
      <c r="G7163">
        <v>1</v>
      </c>
      <c r="H7163">
        <v>1</v>
      </c>
      <c r="I7163">
        <v>25000</v>
      </c>
      <c r="J7163">
        <v>25</v>
      </c>
      <c r="K7163">
        <v>30</v>
      </c>
      <c r="L7163" t="s">
        <v>1119</v>
      </c>
      <c r="M7163" t="s">
        <v>50</v>
      </c>
      <c r="N7163" s="1">
        <v>42072.654861111114</v>
      </c>
      <c r="O7163" s="1">
        <v>40521.822222222225</v>
      </c>
      <c r="P7163" s="2">
        <v>40525</v>
      </c>
      <c r="Q7163" s="1">
        <v>40555.173611111109</v>
      </c>
      <c r="R7163" t="s">
        <v>59</v>
      </c>
      <c r="S7163" t="s">
        <v>26</v>
      </c>
      <c r="T7163" t="s">
        <v>31</v>
      </c>
      <c r="U7163" t="b">
        <v>1</v>
      </c>
      <c r="V7163" t="s">
        <v>28</v>
      </c>
      <c r="W7163" t="s">
        <v>29</v>
      </c>
      <c r="X7163" t="s">
        <v>28</v>
      </c>
      <c r="Y7163" t="s">
        <v>30</v>
      </c>
    </row>
    <row r="7164" spans="1:25" x14ac:dyDescent="0.2">
      <c r="A7164">
        <v>7162</v>
      </c>
      <c r="B7164">
        <v>1075076755</v>
      </c>
      <c r="C7164">
        <v>7000</v>
      </c>
      <c r="D7164">
        <v>7203</v>
      </c>
      <c r="E7164">
        <v>36</v>
      </c>
      <c r="F7164">
        <v>1</v>
      </c>
      <c r="G7164">
        <v>1</v>
      </c>
      <c r="H7164">
        <v>1</v>
      </c>
      <c r="I7164">
        <v>7000</v>
      </c>
      <c r="J7164">
        <v>7203</v>
      </c>
      <c r="K7164">
        <v>35</v>
      </c>
      <c r="L7164" t="s">
        <v>1120</v>
      </c>
      <c r="M7164" t="s">
        <v>54</v>
      </c>
      <c r="N7164" s="1">
        <v>42072.654861111114</v>
      </c>
      <c r="O7164" s="1">
        <v>40521.822222222225</v>
      </c>
      <c r="P7164" s="2">
        <v>40525</v>
      </c>
      <c r="Q7164" s="1">
        <v>40555.173611111109</v>
      </c>
      <c r="R7164" t="s">
        <v>59</v>
      </c>
      <c r="S7164" t="s">
        <v>26</v>
      </c>
      <c r="T7164" t="s">
        <v>27</v>
      </c>
      <c r="U7164" t="b">
        <v>1</v>
      </c>
      <c r="V7164" t="s">
        <v>28</v>
      </c>
      <c r="W7164" t="s">
        <v>29</v>
      </c>
      <c r="X7164" t="s">
        <v>28</v>
      </c>
      <c r="Y7164" t="s">
        <v>30</v>
      </c>
    </row>
    <row r="7165" spans="1:25" x14ac:dyDescent="0.2">
      <c r="A7165">
        <v>7163</v>
      </c>
      <c r="B7165">
        <v>1119307405</v>
      </c>
      <c r="C7165">
        <v>20000</v>
      </c>
      <c r="D7165">
        <v>0</v>
      </c>
      <c r="E7165">
        <v>0</v>
      </c>
      <c r="F7165">
        <v>0</v>
      </c>
      <c r="G7165">
        <v>2</v>
      </c>
      <c r="H7165">
        <v>1</v>
      </c>
      <c r="I7165">
        <v>20000</v>
      </c>
      <c r="J7165">
        <v>0</v>
      </c>
      <c r="K7165">
        <v>56.898472220000002</v>
      </c>
      <c r="L7165" t="s">
        <v>1120</v>
      </c>
      <c r="M7165" t="s">
        <v>54</v>
      </c>
      <c r="N7165" s="1">
        <v>42072.654861111114</v>
      </c>
      <c r="O7165" s="1">
        <v>40521.822222222225</v>
      </c>
      <c r="P7165" s="2">
        <v>40525</v>
      </c>
      <c r="Q7165" s="1">
        <v>40555.173611111109</v>
      </c>
      <c r="R7165" t="s">
        <v>83</v>
      </c>
      <c r="S7165" t="s">
        <v>77</v>
      </c>
      <c r="T7165" t="s">
        <v>31</v>
      </c>
      <c r="U7165" t="b">
        <v>0</v>
      </c>
      <c r="V7165" t="s">
        <v>28</v>
      </c>
      <c r="W7165" t="s">
        <v>29</v>
      </c>
      <c r="X7165" t="s">
        <v>28</v>
      </c>
      <c r="Y7165" t="s">
        <v>30</v>
      </c>
    </row>
    <row r="7166" spans="1:25" x14ac:dyDescent="0.2">
      <c r="A7166">
        <v>7164</v>
      </c>
      <c r="B7166">
        <v>955855717</v>
      </c>
      <c r="C7166">
        <v>50000</v>
      </c>
      <c r="D7166">
        <v>56832</v>
      </c>
      <c r="E7166">
        <v>998</v>
      </c>
      <c r="F7166">
        <v>5</v>
      </c>
      <c r="G7166">
        <v>3</v>
      </c>
      <c r="H7166">
        <v>1</v>
      </c>
      <c r="I7166">
        <v>50000</v>
      </c>
      <c r="J7166">
        <v>56832</v>
      </c>
      <c r="K7166">
        <v>60.041666669999998</v>
      </c>
      <c r="L7166" t="s">
        <v>1121</v>
      </c>
      <c r="M7166" t="s">
        <v>54</v>
      </c>
      <c r="N7166" s="1">
        <v>42072.654861111114</v>
      </c>
      <c r="O7166" s="1">
        <v>40521.822222222225</v>
      </c>
      <c r="P7166" s="2">
        <v>40525</v>
      </c>
      <c r="Q7166" s="1">
        <v>40555.173611111109</v>
      </c>
      <c r="R7166" t="s">
        <v>47</v>
      </c>
      <c r="S7166" t="s">
        <v>47</v>
      </c>
      <c r="T7166" t="s">
        <v>27</v>
      </c>
      <c r="U7166" t="b">
        <v>0</v>
      </c>
      <c r="V7166" t="s">
        <v>28</v>
      </c>
      <c r="W7166" t="s">
        <v>29</v>
      </c>
      <c r="X7166" t="s">
        <v>28</v>
      </c>
      <c r="Y7166" t="s">
        <v>30</v>
      </c>
    </row>
    <row r="7167" spans="1:25" x14ac:dyDescent="0.2">
      <c r="A7167">
        <v>7165</v>
      </c>
      <c r="B7167">
        <v>2126826374</v>
      </c>
      <c r="C7167">
        <v>17255</v>
      </c>
      <c r="D7167">
        <v>17897</v>
      </c>
      <c r="E7167">
        <v>314</v>
      </c>
      <c r="F7167">
        <v>1</v>
      </c>
      <c r="G7167">
        <v>1</v>
      </c>
      <c r="H7167">
        <v>1</v>
      </c>
      <c r="I7167">
        <v>17255</v>
      </c>
      <c r="J7167">
        <v>17897</v>
      </c>
      <c r="K7167">
        <v>61.383333329999999</v>
      </c>
      <c r="L7167" t="s">
        <v>1121</v>
      </c>
      <c r="M7167" t="s">
        <v>54</v>
      </c>
      <c r="N7167" s="1">
        <v>42072.654861111114</v>
      </c>
      <c r="O7167" s="1">
        <v>40281.945833333331</v>
      </c>
      <c r="P7167" s="2">
        <v>40282</v>
      </c>
      <c r="Q7167" s="1">
        <v>40318.945833333331</v>
      </c>
      <c r="R7167" t="s">
        <v>118</v>
      </c>
      <c r="S7167" t="s">
        <v>62</v>
      </c>
      <c r="T7167" t="s">
        <v>27</v>
      </c>
      <c r="U7167" t="b">
        <v>1</v>
      </c>
      <c r="V7167" t="s">
        <v>41</v>
      </c>
      <c r="W7167" t="s">
        <v>29</v>
      </c>
      <c r="X7167" t="s">
        <v>41</v>
      </c>
      <c r="Y7167" t="s">
        <v>42</v>
      </c>
    </row>
    <row r="7168" spans="1:25" x14ac:dyDescent="0.2">
      <c r="A7168">
        <v>7166</v>
      </c>
      <c r="B7168">
        <v>631970472</v>
      </c>
      <c r="C7168">
        <v>16500</v>
      </c>
      <c r="D7168">
        <v>21097</v>
      </c>
      <c r="E7168">
        <v>280</v>
      </c>
      <c r="F7168">
        <v>1</v>
      </c>
      <c r="G7168">
        <v>1</v>
      </c>
      <c r="H7168">
        <v>1</v>
      </c>
      <c r="I7168">
        <v>16500</v>
      </c>
      <c r="J7168">
        <v>21097</v>
      </c>
      <c r="K7168">
        <v>51.357083330000002</v>
      </c>
      <c r="L7168" t="s">
        <v>1121</v>
      </c>
      <c r="M7168" t="s">
        <v>54</v>
      </c>
      <c r="N7168" s="1">
        <v>42072.654861111114</v>
      </c>
      <c r="O7168" s="1">
        <v>40281.945833333331</v>
      </c>
      <c r="P7168" s="2">
        <v>40282</v>
      </c>
      <c r="Q7168" s="1">
        <v>40318.945833333331</v>
      </c>
      <c r="R7168" t="s">
        <v>118</v>
      </c>
      <c r="S7168" t="s">
        <v>62</v>
      </c>
      <c r="T7168" t="s">
        <v>27</v>
      </c>
      <c r="U7168" t="b">
        <v>1</v>
      </c>
      <c r="V7168" t="s">
        <v>41</v>
      </c>
      <c r="W7168" t="s">
        <v>29</v>
      </c>
      <c r="X7168" t="s">
        <v>41</v>
      </c>
      <c r="Y7168" t="s">
        <v>42</v>
      </c>
    </row>
    <row r="7169" spans="1:25" x14ac:dyDescent="0.2">
      <c r="A7169">
        <v>7167</v>
      </c>
      <c r="B7169">
        <v>470117918</v>
      </c>
      <c r="C7169">
        <v>8224</v>
      </c>
      <c r="D7169">
        <v>10918</v>
      </c>
      <c r="E7169">
        <v>189</v>
      </c>
      <c r="F7169">
        <v>1</v>
      </c>
      <c r="G7169">
        <v>1</v>
      </c>
      <c r="H7169">
        <v>1</v>
      </c>
      <c r="I7169">
        <v>8224</v>
      </c>
      <c r="J7169">
        <v>10918</v>
      </c>
      <c r="K7169">
        <v>55.965972219999998</v>
      </c>
      <c r="L7169" t="s">
        <v>1121</v>
      </c>
      <c r="M7169" t="s">
        <v>54</v>
      </c>
      <c r="N7169" s="1">
        <v>42072.654861111114</v>
      </c>
      <c r="O7169" s="1">
        <v>40281.945833333331</v>
      </c>
      <c r="P7169" s="2">
        <v>40282</v>
      </c>
      <c r="Q7169" s="1">
        <v>40318.945833333331</v>
      </c>
      <c r="R7169" t="s">
        <v>118</v>
      </c>
      <c r="S7169" t="s">
        <v>62</v>
      </c>
      <c r="T7169" t="s">
        <v>27</v>
      </c>
      <c r="U7169" t="b">
        <v>1</v>
      </c>
      <c r="V7169" t="s">
        <v>41</v>
      </c>
      <c r="W7169" t="s">
        <v>29</v>
      </c>
      <c r="X7169" t="s">
        <v>41</v>
      </c>
      <c r="Y7169" t="s">
        <v>42</v>
      </c>
    </row>
    <row r="7170" spans="1:25" x14ac:dyDescent="0.2">
      <c r="A7170">
        <v>7168</v>
      </c>
      <c r="B7170">
        <v>1224614358</v>
      </c>
      <c r="C7170">
        <v>8000</v>
      </c>
      <c r="D7170">
        <v>8604</v>
      </c>
      <c r="E7170">
        <v>154</v>
      </c>
      <c r="F7170">
        <v>1</v>
      </c>
      <c r="G7170">
        <v>1</v>
      </c>
      <c r="H7170">
        <v>1</v>
      </c>
      <c r="I7170">
        <v>8000</v>
      </c>
      <c r="J7170">
        <v>8604</v>
      </c>
      <c r="K7170">
        <v>30</v>
      </c>
      <c r="L7170" t="s">
        <v>1121</v>
      </c>
      <c r="M7170" t="s">
        <v>54</v>
      </c>
      <c r="N7170" s="1">
        <v>42072.654861111114</v>
      </c>
      <c r="O7170" s="1">
        <v>40521.822222222225</v>
      </c>
      <c r="P7170" s="2">
        <v>40525</v>
      </c>
      <c r="Q7170" s="1">
        <v>40555.173611111109</v>
      </c>
      <c r="R7170" t="s">
        <v>37</v>
      </c>
      <c r="S7170" t="s">
        <v>37</v>
      </c>
      <c r="T7170" t="s">
        <v>27</v>
      </c>
      <c r="U7170" t="b">
        <v>1</v>
      </c>
      <c r="V7170" t="s">
        <v>28</v>
      </c>
      <c r="W7170" t="s">
        <v>29</v>
      </c>
      <c r="X7170" t="s">
        <v>28</v>
      </c>
      <c r="Y7170" t="s">
        <v>30</v>
      </c>
    </row>
    <row r="7171" spans="1:25" x14ac:dyDescent="0.2">
      <c r="A7171">
        <v>7169</v>
      </c>
      <c r="B7171">
        <v>951490944</v>
      </c>
      <c r="C7171">
        <v>1000</v>
      </c>
      <c r="D7171">
        <v>6144</v>
      </c>
      <c r="E7171">
        <v>151</v>
      </c>
      <c r="F7171">
        <v>25</v>
      </c>
      <c r="G7171">
        <v>2</v>
      </c>
      <c r="H7171">
        <v>1</v>
      </c>
      <c r="I7171">
        <v>1000</v>
      </c>
      <c r="J7171">
        <v>6144</v>
      </c>
      <c r="K7171">
        <v>44.236145829999998</v>
      </c>
      <c r="L7171" t="s">
        <v>1121</v>
      </c>
      <c r="M7171" t="s">
        <v>54</v>
      </c>
      <c r="N7171" s="1">
        <v>42072.654861111114</v>
      </c>
      <c r="O7171" s="1">
        <v>40521.822222222225</v>
      </c>
      <c r="P7171" s="2">
        <v>40525</v>
      </c>
      <c r="Q7171" s="1">
        <v>40555.173611111109</v>
      </c>
      <c r="R7171" t="s">
        <v>68</v>
      </c>
      <c r="S7171" t="s">
        <v>68</v>
      </c>
      <c r="T7171" t="s">
        <v>27</v>
      </c>
      <c r="U7171" t="b">
        <v>1</v>
      </c>
      <c r="V7171" t="s">
        <v>28</v>
      </c>
      <c r="W7171" t="s">
        <v>29</v>
      </c>
      <c r="X7171" t="s">
        <v>28</v>
      </c>
      <c r="Y7171" t="s">
        <v>30</v>
      </c>
    </row>
    <row r="7172" spans="1:25" x14ac:dyDescent="0.2">
      <c r="A7172">
        <v>7170</v>
      </c>
      <c r="B7172">
        <v>829195399</v>
      </c>
      <c r="C7172">
        <v>7000</v>
      </c>
      <c r="D7172">
        <v>9042</v>
      </c>
      <c r="E7172">
        <v>129</v>
      </c>
      <c r="F7172">
        <v>1</v>
      </c>
      <c r="G7172">
        <v>1</v>
      </c>
      <c r="H7172">
        <v>1</v>
      </c>
      <c r="I7172">
        <v>7000</v>
      </c>
      <c r="J7172">
        <v>9042</v>
      </c>
      <c r="K7172">
        <v>41.582951389999998</v>
      </c>
      <c r="L7172" t="s">
        <v>1121</v>
      </c>
      <c r="M7172" t="s">
        <v>54</v>
      </c>
      <c r="N7172" s="1">
        <v>42072.654861111114</v>
      </c>
      <c r="O7172" s="1">
        <v>40521.822222222225</v>
      </c>
      <c r="P7172" s="2">
        <v>40525</v>
      </c>
      <c r="Q7172" s="1">
        <v>40555.173611111109</v>
      </c>
      <c r="R7172" t="s">
        <v>37</v>
      </c>
      <c r="S7172" t="s">
        <v>37</v>
      </c>
      <c r="T7172" t="s">
        <v>27</v>
      </c>
      <c r="U7172" t="b">
        <v>1</v>
      </c>
      <c r="V7172" t="s">
        <v>28</v>
      </c>
      <c r="W7172" t="s">
        <v>29</v>
      </c>
      <c r="X7172" t="s">
        <v>28</v>
      </c>
      <c r="Y7172" t="s">
        <v>30</v>
      </c>
    </row>
    <row r="7173" spans="1:25" x14ac:dyDescent="0.2">
      <c r="A7173">
        <v>7171</v>
      </c>
      <c r="B7173">
        <v>1658114797</v>
      </c>
      <c r="C7173">
        <v>3000</v>
      </c>
      <c r="D7173">
        <v>3135</v>
      </c>
      <c r="E7173">
        <v>113</v>
      </c>
      <c r="F7173">
        <v>1</v>
      </c>
      <c r="G7173">
        <v>1</v>
      </c>
      <c r="H7173">
        <v>1</v>
      </c>
      <c r="I7173">
        <v>3000</v>
      </c>
      <c r="J7173">
        <v>3135</v>
      </c>
      <c r="K7173">
        <v>88.940694440000001</v>
      </c>
      <c r="L7173" t="s">
        <v>1121</v>
      </c>
      <c r="M7173" t="s">
        <v>54</v>
      </c>
      <c r="N7173" s="1">
        <v>42072.654861111114</v>
      </c>
      <c r="O7173" s="1">
        <v>40281.945833333331</v>
      </c>
      <c r="P7173" s="2">
        <v>40282</v>
      </c>
      <c r="Q7173" s="1">
        <v>40318.945833333331</v>
      </c>
      <c r="R7173" t="s">
        <v>67</v>
      </c>
      <c r="S7173" t="s">
        <v>67</v>
      </c>
      <c r="T7173" t="s">
        <v>27</v>
      </c>
      <c r="U7173" t="b">
        <v>1</v>
      </c>
      <c r="V7173" t="s">
        <v>41</v>
      </c>
      <c r="W7173" t="s">
        <v>29</v>
      </c>
      <c r="X7173" t="s">
        <v>41</v>
      </c>
      <c r="Y7173" t="s">
        <v>42</v>
      </c>
    </row>
    <row r="7174" spans="1:25" x14ac:dyDescent="0.2">
      <c r="A7174">
        <v>7172</v>
      </c>
      <c r="B7174">
        <v>220672096</v>
      </c>
      <c r="C7174">
        <v>15000</v>
      </c>
      <c r="D7174">
        <v>16375</v>
      </c>
      <c r="E7174">
        <v>103</v>
      </c>
      <c r="F7174">
        <v>5</v>
      </c>
      <c r="G7174">
        <v>1</v>
      </c>
      <c r="H7174">
        <v>1</v>
      </c>
      <c r="I7174">
        <v>15000</v>
      </c>
      <c r="J7174">
        <v>16375</v>
      </c>
      <c r="K7174">
        <v>60</v>
      </c>
      <c r="L7174" t="s">
        <v>1121</v>
      </c>
      <c r="M7174" t="s">
        <v>54</v>
      </c>
      <c r="N7174" s="1">
        <v>42072.654861111114</v>
      </c>
      <c r="O7174" s="1">
        <v>40521.822222222225</v>
      </c>
      <c r="P7174" s="2">
        <v>40525</v>
      </c>
      <c r="Q7174" s="1">
        <v>40555.173611111109</v>
      </c>
      <c r="R7174" t="s">
        <v>127</v>
      </c>
      <c r="S7174" t="s">
        <v>127</v>
      </c>
      <c r="T7174" t="s">
        <v>27</v>
      </c>
      <c r="U7174" t="b">
        <v>1</v>
      </c>
      <c r="V7174" t="s">
        <v>28</v>
      </c>
      <c r="W7174" t="s">
        <v>29</v>
      </c>
      <c r="X7174" t="s">
        <v>28</v>
      </c>
      <c r="Y7174" t="s">
        <v>30</v>
      </c>
    </row>
    <row r="7175" spans="1:25" x14ac:dyDescent="0.2">
      <c r="A7175">
        <v>7173</v>
      </c>
      <c r="B7175">
        <v>67191117</v>
      </c>
      <c r="C7175">
        <v>3000</v>
      </c>
      <c r="D7175">
        <v>3207</v>
      </c>
      <c r="E7175">
        <v>98</v>
      </c>
      <c r="F7175">
        <v>1</v>
      </c>
      <c r="G7175">
        <v>1</v>
      </c>
      <c r="H7175">
        <v>1</v>
      </c>
      <c r="I7175">
        <v>3000</v>
      </c>
      <c r="J7175">
        <v>3207</v>
      </c>
      <c r="K7175">
        <v>24.158310190000002</v>
      </c>
      <c r="L7175" t="s">
        <v>1121</v>
      </c>
      <c r="M7175" t="s">
        <v>54</v>
      </c>
      <c r="N7175" s="1">
        <v>42072.654861111114</v>
      </c>
      <c r="O7175" s="1">
        <v>40281.945833333331</v>
      </c>
      <c r="P7175" s="2">
        <v>40282</v>
      </c>
      <c r="Q7175" s="1">
        <v>40318.945833333331</v>
      </c>
      <c r="R7175" t="s">
        <v>69</v>
      </c>
      <c r="S7175" t="s">
        <v>37</v>
      </c>
      <c r="T7175" t="s">
        <v>27</v>
      </c>
      <c r="U7175" t="b">
        <v>1</v>
      </c>
      <c r="V7175" t="s">
        <v>41</v>
      </c>
      <c r="W7175" t="s">
        <v>29</v>
      </c>
      <c r="X7175" t="s">
        <v>41</v>
      </c>
      <c r="Y7175" t="s">
        <v>42</v>
      </c>
    </row>
    <row r="7176" spans="1:25" x14ac:dyDescent="0.2">
      <c r="A7176">
        <v>7174</v>
      </c>
      <c r="B7176">
        <v>348147459</v>
      </c>
      <c r="C7176">
        <v>7000</v>
      </c>
      <c r="D7176">
        <v>7646</v>
      </c>
      <c r="E7176">
        <v>98</v>
      </c>
      <c r="F7176">
        <v>4</v>
      </c>
      <c r="G7176">
        <v>1</v>
      </c>
      <c r="H7176">
        <v>1</v>
      </c>
      <c r="I7176">
        <v>7000</v>
      </c>
      <c r="J7176">
        <v>7646</v>
      </c>
      <c r="K7176">
        <v>36.797708329999999</v>
      </c>
      <c r="L7176" t="s">
        <v>1121</v>
      </c>
      <c r="M7176" t="s">
        <v>54</v>
      </c>
      <c r="N7176" s="1">
        <v>42072.654861111114</v>
      </c>
      <c r="O7176" s="1">
        <v>40521.822222222225</v>
      </c>
      <c r="P7176" s="2">
        <v>40525</v>
      </c>
      <c r="Q7176" s="1">
        <v>40555.173611111109</v>
      </c>
      <c r="R7176" t="s">
        <v>127</v>
      </c>
      <c r="S7176" t="s">
        <v>127</v>
      </c>
      <c r="T7176" t="s">
        <v>27</v>
      </c>
      <c r="U7176" t="b">
        <v>1</v>
      </c>
      <c r="V7176" t="s">
        <v>28</v>
      </c>
      <c r="W7176" t="s">
        <v>29</v>
      </c>
      <c r="X7176" t="s">
        <v>28</v>
      </c>
      <c r="Y7176" t="s">
        <v>30</v>
      </c>
    </row>
    <row r="7177" spans="1:25" x14ac:dyDescent="0.2">
      <c r="A7177">
        <v>7175</v>
      </c>
      <c r="B7177">
        <v>639419972</v>
      </c>
      <c r="C7177">
        <v>5072.75</v>
      </c>
      <c r="D7177">
        <v>5585</v>
      </c>
      <c r="E7177">
        <v>88</v>
      </c>
      <c r="F7177">
        <v>0</v>
      </c>
      <c r="G7177">
        <v>1</v>
      </c>
      <c r="H7177">
        <v>1</v>
      </c>
      <c r="I7177">
        <v>5072.75</v>
      </c>
      <c r="J7177">
        <v>5585</v>
      </c>
      <c r="K7177">
        <v>40.498900460000002</v>
      </c>
      <c r="L7177" t="s">
        <v>1121</v>
      </c>
      <c r="M7177" t="s">
        <v>54</v>
      </c>
      <c r="N7177" s="1">
        <v>42072.654861111114</v>
      </c>
      <c r="O7177" s="1">
        <v>40521.822222222225</v>
      </c>
      <c r="P7177" s="2">
        <v>40525</v>
      </c>
      <c r="Q7177" s="1">
        <v>40555.173611111109</v>
      </c>
      <c r="R7177" t="s">
        <v>37</v>
      </c>
      <c r="S7177" t="s">
        <v>37</v>
      </c>
      <c r="T7177" t="s">
        <v>27</v>
      </c>
      <c r="U7177" t="b">
        <v>1</v>
      </c>
      <c r="V7177" t="s">
        <v>28</v>
      </c>
      <c r="W7177" t="s">
        <v>29</v>
      </c>
      <c r="X7177" t="s">
        <v>28</v>
      </c>
      <c r="Y7177" t="s">
        <v>30</v>
      </c>
    </row>
    <row r="7178" spans="1:25" x14ac:dyDescent="0.2">
      <c r="A7178">
        <v>7176</v>
      </c>
      <c r="B7178">
        <v>107272467</v>
      </c>
      <c r="C7178">
        <v>1800</v>
      </c>
      <c r="D7178">
        <v>1941</v>
      </c>
      <c r="E7178">
        <v>72</v>
      </c>
      <c r="F7178">
        <v>1</v>
      </c>
      <c r="G7178">
        <v>2</v>
      </c>
      <c r="H7178">
        <v>1</v>
      </c>
      <c r="I7178">
        <v>1800</v>
      </c>
      <c r="J7178">
        <v>1941</v>
      </c>
      <c r="K7178">
        <v>30</v>
      </c>
      <c r="L7178" t="s">
        <v>1121</v>
      </c>
      <c r="M7178" t="s">
        <v>54</v>
      </c>
      <c r="N7178" s="1">
        <v>42072.654861111114</v>
      </c>
      <c r="O7178" s="1">
        <v>40521.822222222225</v>
      </c>
      <c r="P7178" s="2">
        <v>40525</v>
      </c>
      <c r="Q7178" s="1">
        <v>40555.173611111109</v>
      </c>
      <c r="R7178" t="s">
        <v>113</v>
      </c>
      <c r="S7178" t="s">
        <v>37</v>
      </c>
      <c r="T7178" t="s">
        <v>27</v>
      </c>
      <c r="U7178" t="b">
        <v>1</v>
      </c>
      <c r="V7178" t="s">
        <v>28</v>
      </c>
      <c r="W7178" t="s">
        <v>29</v>
      </c>
      <c r="X7178" t="s">
        <v>28</v>
      </c>
      <c r="Y7178" t="s">
        <v>30</v>
      </c>
    </row>
    <row r="7179" spans="1:25" x14ac:dyDescent="0.2">
      <c r="A7179">
        <v>7177</v>
      </c>
      <c r="B7179">
        <v>391408735</v>
      </c>
      <c r="C7179">
        <v>1000</v>
      </c>
      <c r="D7179">
        <v>2753</v>
      </c>
      <c r="E7179">
        <v>69</v>
      </c>
      <c r="F7179">
        <v>1</v>
      </c>
      <c r="G7179">
        <v>1</v>
      </c>
      <c r="H7179">
        <v>1</v>
      </c>
      <c r="I7179">
        <v>1000</v>
      </c>
      <c r="J7179">
        <v>2753</v>
      </c>
      <c r="K7179">
        <v>54.918263889999999</v>
      </c>
      <c r="L7179" t="s">
        <v>1121</v>
      </c>
      <c r="M7179" t="s">
        <v>54</v>
      </c>
      <c r="N7179" s="1">
        <v>42072.654861111114</v>
      </c>
      <c r="O7179" s="1">
        <v>40281.945833333331</v>
      </c>
      <c r="P7179" s="2">
        <v>40282</v>
      </c>
      <c r="Q7179" s="1">
        <v>40318.945833333331</v>
      </c>
      <c r="R7179" t="s">
        <v>127</v>
      </c>
      <c r="S7179" t="s">
        <v>127</v>
      </c>
      <c r="T7179" t="s">
        <v>27</v>
      </c>
      <c r="U7179" t="b">
        <v>1</v>
      </c>
      <c r="V7179" t="s">
        <v>41</v>
      </c>
      <c r="W7179" t="s">
        <v>29</v>
      </c>
      <c r="X7179" t="s">
        <v>41</v>
      </c>
      <c r="Y7179" t="s">
        <v>42</v>
      </c>
    </row>
    <row r="7180" spans="1:25" x14ac:dyDescent="0.2">
      <c r="A7180">
        <v>7178</v>
      </c>
      <c r="B7180">
        <v>1268341029</v>
      </c>
      <c r="C7180">
        <v>3000</v>
      </c>
      <c r="D7180">
        <v>3183</v>
      </c>
      <c r="E7180">
        <v>68</v>
      </c>
      <c r="F7180">
        <v>1</v>
      </c>
      <c r="G7180">
        <v>1</v>
      </c>
      <c r="H7180">
        <v>1</v>
      </c>
      <c r="I7180">
        <v>3000</v>
      </c>
      <c r="J7180">
        <v>3183</v>
      </c>
      <c r="K7180">
        <v>61.623784720000003</v>
      </c>
      <c r="L7180" t="s">
        <v>1121</v>
      </c>
      <c r="M7180" t="s">
        <v>54</v>
      </c>
      <c r="N7180" s="1">
        <v>42072.654861111114</v>
      </c>
      <c r="O7180" s="1">
        <v>40521.822222222225</v>
      </c>
      <c r="P7180" s="2">
        <v>40525</v>
      </c>
      <c r="Q7180" s="1">
        <v>40555.173611111109</v>
      </c>
      <c r="R7180" t="s">
        <v>47</v>
      </c>
      <c r="S7180" t="s">
        <v>47</v>
      </c>
      <c r="T7180" t="s">
        <v>27</v>
      </c>
      <c r="U7180" t="b">
        <v>1</v>
      </c>
      <c r="V7180" t="s">
        <v>28</v>
      </c>
      <c r="W7180" t="s">
        <v>29</v>
      </c>
      <c r="X7180" t="s">
        <v>28</v>
      </c>
      <c r="Y7180" t="s">
        <v>30</v>
      </c>
    </row>
    <row r="7181" spans="1:25" x14ac:dyDescent="0.2">
      <c r="A7181">
        <v>7179</v>
      </c>
      <c r="B7181">
        <v>280403002</v>
      </c>
      <c r="C7181">
        <v>3700</v>
      </c>
      <c r="D7181">
        <v>4018</v>
      </c>
      <c r="E7181">
        <v>67</v>
      </c>
      <c r="F7181">
        <v>11</v>
      </c>
      <c r="G7181">
        <v>2</v>
      </c>
      <c r="H7181">
        <v>1</v>
      </c>
      <c r="I7181">
        <v>3700</v>
      </c>
      <c r="J7181">
        <v>4018</v>
      </c>
      <c r="K7181">
        <v>33.205694440000002</v>
      </c>
      <c r="L7181" t="s">
        <v>1121</v>
      </c>
      <c r="M7181" t="s">
        <v>54</v>
      </c>
      <c r="N7181" s="1">
        <v>42072.654861111114</v>
      </c>
      <c r="O7181" s="1">
        <v>40281.945833333331</v>
      </c>
      <c r="P7181" s="2">
        <v>40282</v>
      </c>
      <c r="Q7181" s="1">
        <v>40318.945833333331</v>
      </c>
      <c r="R7181" t="s">
        <v>61</v>
      </c>
      <c r="S7181" t="s">
        <v>62</v>
      </c>
      <c r="T7181" t="s">
        <v>27</v>
      </c>
      <c r="U7181" t="b">
        <v>0</v>
      </c>
      <c r="V7181" t="s">
        <v>41</v>
      </c>
      <c r="W7181" t="s">
        <v>29</v>
      </c>
      <c r="X7181" t="s">
        <v>41</v>
      </c>
      <c r="Y7181" t="s">
        <v>42</v>
      </c>
    </row>
    <row r="7182" spans="1:25" x14ac:dyDescent="0.2">
      <c r="A7182">
        <v>7180</v>
      </c>
      <c r="B7182">
        <v>1327332980</v>
      </c>
      <c r="C7182">
        <v>2500</v>
      </c>
      <c r="D7182">
        <v>3188</v>
      </c>
      <c r="E7182">
        <v>65</v>
      </c>
      <c r="F7182">
        <v>1</v>
      </c>
      <c r="G7182">
        <v>1</v>
      </c>
      <c r="H7182">
        <v>1</v>
      </c>
      <c r="I7182">
        <v>2500</v>
      </c>
      <c r="J7182">
        <v>3188</v>
      </c>
      <c r="K7182">
        <v>60.041666669999998</v>
      </c>
      <c r="L7182" t="s">
        <v>1121</v>
      </c>
      <c r="M7182" t="s">
        <v>54</v>
      </c>
      <c r="N7182" s="1">
        <v>42072.654861111114</v>
      </c>
      <c r="O7182" s="1">
        <v>40521.822222222225</v>
      </c>
      <c r="P7182" s="2">
        <v>40525</v>
      </c>
      <c r="Q7182" s="1">
        <v>40555.173611111109</v>
      </c>
      <c r="R7182" t="s">
        <v>65</v>
      </c>
      <c r="S7182" t="s">
        <v>37</v>
      </c>
      <c r="T7182" t="s">
        <v>27</v>
      </c>
      <c r="U7182" t="b">
        <v>1</v>
      </c>
      <c r="V7182" t="s">
        <v>28</v>
      </c>
      <c r="W7182" t="s">
        <v>29</v>
      </c>
      <c r="X7182" t="s">
        <v>28</v>
      </c>
      <c r="Y7182" t="s">
        <v>30</v>
      </c>
    </row>
    <row r="7183" spans="1:25" x14ac:dyDescent="0.2">
      <c r="A7183">
        <v>7181</v>
      </c>
      <c r="B7183">
        <v>549670470</v>
      </c>
      <c r="C7183">
        <v>4000</v>
      </c>
      <c r="D7183">
        <v>4537</v>
      </c>
      <c r="E7183">
        <v>64</v>
      </c>
      <c r="F7183">
        <v>1</v>
      </c>
      <c r="G7183">
        <v>1</v>
      </c>
      <c r="H7183">
        <v>1</v>
      </c>
      <c r="I7183">
        <v>4000</v>
      </c>
      <c r="J7183">
        <v>4537</v>
      </c>
      <c r="K7183">
        <v>89.944016199999993</v>
      </c>
      <c r="L7183" t="s">
        <v>1121</v>
      </c>
      <c r="M7183" t="s">
        <v>54</v>
      </c>
      <c r="N7183" s="1">
        <v>42072.654861111114</v>
      </c>
      <c r="O7183" s="1">
        <v>40521.822222222225</v>
      </c>
      <c r="P7183" s="2">
        <v>40525</v>
      </c>
      <c r="Q7183" s="1">
        <v>40555.173611111109</v>
      </c>
      <c r="R7183" t="s">
        <v>55</v>
      </c>
      <c r="S7183" t="s">
        <v>37</v>
      </c>
      <c r="T7183" t="s">
        <v>27</v>
      </c>
      <c r="U7183" t="b">
        <v>1</v>
      </c>
      <c r="V7183" t="s">
        <v>28</v>
      </c>
      <c r="W7183" t="s">
        <v>29</v>
      </c>
      <c r="X7183" t="s">
        <v>28</v>
      </c>
      <c r="Y7183" t="s">
        <v>30</v>
      </c>
    </row>
    <row r="7184" spans="1:25" x14ac:dyDescent="0.2">
      <c r="A7184">
        <v>7182</v>
      </c>
      <c r="B7184">
        <v>1774244215</v>
      </c>
      <c r="C7184">
        <v>6000</v>
      </c>
      <c r="D7184">
        <v>6025</v>
      </c>
      <c r="E7184">
        <v>64</v>
      </c>
      <c r="F7184">
        <v>2</v>
      </c>
      <c r="G7184">
        <v>1</v>
      </c>
      <c r="H7184">
        <v>1</v>
      </c>
      <c r="I7184">
        <v>6000</v>
      </c>
      <c r="J7184">
        <v>6025</v>
      </c>
      <c r="K7184">
        <v>41.056458329999998</v>
      </c>
      <c r="L7184" t="s">
        <v>1121</v>
      </c>
      <c r="M7184" t="s">
        <v>54</v>
      </c>
      <c r="N7184" s="1">
        <v>42072.654861111114</v>
      </c>
      <c r="O7184" s="1">
        <v>40281.945833333331</v>
      </c>
      <c r="P7184" s="2">
        <v>40282</v>
      </c>
      <c r="Q7184" s="1">
        <v>40318.945833333331</v>
      </c>
      <c r="R7184" t="s">
        <v>55</v>
      </c>
      <c r="S7184" t="s">
        <v>37</v>
      </c>
      <c r="T7184" t="s">
        <v>27</v>
      </c>
      <c r="U7184" t="b">
        <v>1</v>
      </c>
      <c r="V7184" t="s">
        <v>41</v>
      </c>
      <c r="W7184" t="s">
        <v>29</v>
      </c>
      <c r="X7184" t="s">
        <v>41</v>
      </c>
      <c r="Y7184" t="s">
        <v>42</v>
      </c>
    </row>
    <row r="7185" spans="1:25" x14ac:dyDescent="0.2">
      <c r="A7185">
        <v>7183</v>
      </c>
      <c r="B7185">
        <v>521298955</v>
      </c>
      <c r="C7185">
        <v>2000</v>
      </c>
      <c r="D7185">
        <v>2044</v>
      </c>
      <c r="E7185">
        <v>63</v>
      </c>
      <c r="F7185">
        <v>5</v>
      </c>
      <c r="G7185">
        <v>1</v>
      </c>
      <c r="H7185">
        <v>1</v>
      </c>
      <c r="I7185">
        <v>2000</v>
      </c>
      <c r="J7185">
        <v>2044</v>
      </c>
      <c r="K7185">
        <v>80.980902779999994</v>
      </c>
      <c r="L7185" t="s">
        <v>1121</v>
      </c>
      <c r="M7185" t="s">
        <v>54</v>
      </c>
      <c r="N7185" s="1">
        <v>42072.654861111114</v>
      </c>
      <c r="O7185" s="1">
        <v>40281.945833333331</v>
      </c>
      <c r="P7185" s="2">
        <v>40282</v>
      </c>
      <c r="Q7185" s="1">
        <v>40318.945833333331</v>
      </c>
      <c r="R7185" t="s">
        <v>37</v>
      </c>
      <c r="S7185" t="s">
        <v>37</v>
      </c>
      <c r="T7185" t="s">
        <v>27</v>
      </c>
      <c r="U7185" t="b">
        <v>1</v>
      </c>
      <c r="V7185" t="s">
        <v>41</v>
      </c>
      <c r="W7185" t="s">
        <v>29</v>
      </c>
      <c r="X7185" t="s">
        <v>41</v>
      </c>
      <c r="Y7185" t="s">
        <v>42</v>
      </c>
    </row>
    <row r="7186" spans="1:25" x14ac:dyDescent="0.2">
      <c r="A7186">
        <v>7184</v>
      </c>
      <c r="B7186">
        <v>1787709444</v>
      </c>
      <c r="C7186">
        <v>3100</v>
      </c>
      <c r="D7186">
        <v>3126</v>
      </c>
      <c r="E7186">
        <v>63</v>
      </c>
      <c r="F7186">
        <v>14</v>
      </c>
      <c r="G7186">
        <v>1</v>
      </c>
      <c r="H7186">
        <v>1</v>
      </c>
      <c r="I7186">
        <v>3100</v>
      </c>
      <c r="J7186">
        <v>3126</v>
      </c>
      <c r="K7186">
        <v>50</v>
      </c>
      <c r="L7186" t="s">
        <v>1121</v>
      </c>
      <c r="M7186" t="s">
        <v>54</v>
      </c>
      <c r="N7186" s="1">
        <v>42072.654861111114</v>
      </c>
      <c r="O7186" s="1">
        <v>40521.822222222225</v>
      </c>
      <c r="P7186" s="2">
        <v>40525</v>
      </c>
      <c r="Q7186" s="1">
        <v>40555.173611111109</v>
      </c>
      <c r="R7186" t="s">
        <v>47</v>
      </c>
      <c r="S7186" t="s">
        <v>47</v>
      </c>
      <c r="T7186" t="s">
        <v>27</v>
      </c>
      <c r="U7186" t="b">
        <v>1</v>
      </c>
      <c r="V7186" t="s">
        <v>28</v>
      </c>
      <c r="W7186" t="s">
        <v>29</v>
      </c>
      <c r="X7186" t="s">
        <v>28</v>
      </c>
      <c r="Y7186" t="s">
        <v>30</v>
      </c>
    </row>
    <row r="7187" spans="1:25" x14ac:dyDescent="0.2">
      <c r="A7187">
        <v>7185</v>
      </c>
      <c r="B7187">
        <v>364860764</v>
      </c>
      <c r="C7187">
        <v>12340</v>
      </c>
      <c r="D7187">
        <v>2425</v>
      </c>
      <c r="E7187">
        <v>57</v>
      </c>
      <c r="F7187">
        <v>6</v>
      </c>
      <c r="G7187">
        <v>1</v>
      </c>
      <c r="H7187">
        <v>1</v>
      </c>
      <c r="I7187">
        <v>12340</v>
      </c>
      <c r="J7187">
        <v>2425</v>
      </c>
      <c r="K7187">
        <v>60</v>
      </c>
      <c r="L7187" t="s">
        <v>1121</v>
      </c>
      <c r="M7187" t="s">
        <v>54</v>
      </c>
      <c r="N7187" s="1">
        <v>42072.654861111114</v>
      </c>
      <c r="O7187" s="1">
        <v>40521.822222222225</v>
      </c>
      <c r="P7187" s="2">
        <v>40525</v>
      </c>
      <c r="Q7187" s="1">
        <v>40555.173611111109</v>
      </c>
      <c r="R7187" t="s">
        <v>37</v>
      </c>
      <c r="S7187" t="s">
        <v>37</v>
      </c>
      <c r="T7187" t="s">
        <v>31</v>
      </c>
      <c r="U7187" t="b">
        <v>1</v>
      </c>
      <c r="V7187" t="s">
        <v>28</v>
      </c>
      <c r="W7187" t="s">
        <v>29</v>
      </c>
      <c r="X7187" t="s">
        <v>28</v>
      </c>
      <c r="Y7187" t="s">
        <v>30</v>
      </c>
    </row>
    <row r="7188" spans="1:25" x14ac:dyDescent="0.2">
      <c r="A7188">
        <v>7186</v>
      </c>
      <c r="B7188">
        <v>252734657</v>
      </c>
      <c r="C7188">
        <v>2000</v>
      </c>
      <c r="D7188">
        <v>2220</v>
      </c>
      <c r="E7188">
        <v>56</v>
      </c>
      <c r="F7188">
        <v>1</v>
      </c>
      <c r="G7188">
        <v>1</v>
      </c>
      <c r="H7188">
        <v>1</v>
      </c>
      <c r="I7188">
        <v>2000</v>
      </c>
      <c r="J7188">
        <v>2220</v>
      </c>
      <c r="K7188">
        <v>67.892361109999996</v>
      </c>
      <c r="L7188" t="s">
        <v>1121</v>
      </c>
      <c r="M7188" t="s">
        <v>54</v>
      </c>
      <c r="N7188" s="1">
        <v>42072.654861111114</v>
      </c>
      <c r="O7188" s="1">
        <v>40281.945833333331</v>
      </c>
      <c r="P7188" s="2">
        <v>40282</v>
      </c>
      <c r="Q7188" s="1">
        <v>40318.945833333331</v>
      </c>
      <c r="R7188" t="s">
        <v>55</v>
      </c>
      <c r="S7188" t="s">
        <v>37</v>
      </c>
      <c r="T7188" t="s">
        <v>27</v>
      </c>
      <c r="U7188" t="b">
        <v>1</v>
      </c>
      <c r="V7188" t="s">
        <v>41</v>
      </c>
      <c r="W7188" t="s">
        <v>29</v>
      </c>
      <c r="X7188" t="s">
        <v>41</v>
      </c>
      <c r="Y7188" t="s">
        <v>42</v>
      </c>
    </row>
    <row r="7189" spans="1:25" x14ac:dyDescent="0.2">
      <c r="A7189">
        <v>7187</v>
      </c>
      <c r="B7189">
        <v>683483786</v>
      </c>
      <c r="C7189">
        <v>5000</v>
      </c>
      <c r="D7189">
        <v>5477</v>
      </c>
      <c r="E7189">
        <v>54</v>
      </c>
      <c r="F7189">
        <v>1</v>
      </c>
      <c r="G7189">
        <v>1</v>
      </c>
      <c r="H7189">
        <v>1</v>
      </c>
      <c r="I7189">
        <v>5000</v>
      </c>
      <c r="J7189">
        <v>5477</v>
      </c>
      <c r="K7189">
        <v>30</v>
      </c>
      <c r="L7189" t="s">
        <v>1121</v>
      </c>
      <c r="M7189" t="s">
        <v>54</v>
      </c>
      <c r="N7189" s="1">
        <v>42072.654861111114</v>
      </c>
      <c r="O7189" s="1">
        <v>40521.822222222225</v>
      </c>
      <c r="P7189" s="2">
        <v>40525</v>
      </c>
      <c r="Q7189" s="1">
        <v>40555.173611111109</v>
      </c>
      <c r="R7189" t="s">
        <v>118</v>
      </c>
      <c r="S7189" t="s">
        <v>62</v>
      </c>
      <c r="T7189" t="s">
        <v>27</v>
      </c>
      <c r="U7189" t="b">
        <v>1</v>
      </c>
      <c r="V7189" t="s">
        <v>28</v>
      </c>
      <c r="W7189" t="s">
        <v>29</v>
      </c>
      <c r="X7189" t="s">
        <v>28</v>
      </c>
      <c r="Y7189" t="s">
        <v>30</v>
      </c>
    </row>
    <row r="7190" spans="1:25" x14ac:dyDescent="0.2">
      <c r="A7190">
        <v>7188</v>
      </c>
      <c r="B7190">
        <v>1621462599</v>
      </c>
      <c r="C7190">
        <v>2250</v>
      </c>
      <c r="D7190">
        <v>2686</v>
      </c>
      <c r="E7190">
        <v>54</v>
      </c>
      <c r="F7190">
        <v>1</v>
      </c>
      <c r="G7190">
        <v>1</v>
      </c>
      <c r="H7190">
        <v>1</v>
      </c>
      <c r="I7190">
        <v>2250</v>
      </c>
      <c r="J7190">
        <v>2686</v>
      </c>
      <c r="K7190">
        <v>66</v>
      </c>
      <c r="L7190" t="s">
        <v>1121</v>
      </c>
      <c r="M7190" t="s">
        <v>54</v>
      </c>
      <c r="N7190" s="1">
        <v>42072.654861111114</v>
      </c>
      <c r="O7190" s="1">
        <v>40521.822222222225</v>
      </c>
      <c r="P7190" s="2">
        <v>40525</v>
      </c>
      <c r="Q7190" s="1">
        <v>40555.173611111109</v>
      </c>
      <c r="R7190" t="s">
        <v>63</v>
      </c>
      <c r="S7190" t="s">
        <v>37</v>
      </c>
      <c r="T7190" t="s">
        <v>27</v>
      </c>
      <c r="U7190" t="b">
        <v>1</v>
      </c>
      <c r="V7190" t="s">
        <v>28</v>
      </c>
      <c r="W7190" t="s">
        <v>29</v>
      </c>
      <c r="X7190" t="s">
        <v>28</v>
      </c>
      <c r="Y7190" t="s">
        <v>30</v>
      </c>
    </row>
    <row r="7191" spans="1:25" x14ac:dyDescent="0.2">
      <c r="A7191">
        <v>7189</v>
      </c>
      <c r="B7191">
        <v>1724271126</v>
      </c>
      <c r="C7191">
        <v>2000</v>
      </c>
      <c r="D7191">
        <v>2549</v>
      </c>
      <c r="E7191">
        <v>52</v>
      </c>
      <c r="F7191">
        <v>27</v>
      </c>
      <c r="G7191">
        <v>1</v>
      </c>
      <c r="H7191">
        <v>1</v>
      </c>
      <c r="I7191">
        <v>2000</v>
      </c>
      <c r="J7191">
        <v>2549</v>
      </c>
      <c r="K7191">
        <v>42.778946759999997</v>
      </c>
      <c r="L7191" t="s">
        <v>1121</v>
      </c>
      <c r="M7191" t="s">
        <v>54</v>
      </c>
      <c r="N7191" s="1">
        <v>42072.654861111114</v>
      </c>
      <c r="O7191" s="1">
        <v>40521.822222222225</v>
      </c>
      <c r="P7191" s="2">
        <v>40525</v>
      </c>
      <c r="Q7191" s="1">
        <v>40555.173611111109</v>
      </c>
      <c r="R7191" t="s">
        <v>118</v>
      </c>
      <c r="S7191" t="s">
        <v>62</v>
      </c>
      <c r="T7191" t="s">
        <v>27</v>
      </c>
      <c r="U7191" t="b">
        <v>1</v>
      </c>
      <c r="V7191" t="s">
        <v>28</v>
      </c>
      <c r="W7191" t="s">
        <v>29</v>
      </c>
      <c r="X7191" t="s">
        <v>28</v>
      </c>
      <c r="Y7191" t="s">
        <v>30</v>
      </c>
    </row>
    <row r="7192" spans="1:25" x14ac:dyDescent="0.2">
      <c r="A7192">
        <v>7190</v>
      </c>
      <c r="B7192">
        <v>458333921</v>
      </c>
      <c r="C7192">
        <v>1000</v>
      </c>
      <c r="D7192">
        <v>3578</v>
      </c>
      <c r="E7192">
        <v>49</v>
      </c>
      <c r="F7192">
        <v>1</v>
      </c>
      <c r="G7192">
        <v>1</v>
      </c>
      <c r="H7192">
        <v>1</v>
      </c>
      <c r="I7192">
        <v>1000</v>
      </c>
      <c r="J7192">
        <v>3578</v>
      </c>
      <c r="K7192">
        <v>90</v>
      </c>
      <c r="L7192" t="s">
        <v>1121</v>
      </c>
      <c r="M7192" t="s">
        <v>54</v>
      </c>
      <c r="N7192" s="1">
        <v>42072.654861111114</v>
      </c>
      <c r="O7192" s="1">
        <v>40521.822222222225</v>
      </c>
      <c r="P7192" s="2">
        <v>40525</v>
      </c>
      <c r="Q7192" s="1">
        <v>40555.173611111109</v>
      </c>
      <c r="R7192" t="s">
        <v>59</v>
      </c>
      <c r="S7192" t="s">
        <v>26</v>
      </c>
      <c r="T7192" t="s">
        <v>27</v>
      </c>
      <c r="U7192" t="b">
        <v>1</v>
      </c>
      <c r="V7192" t="s">
        <v>28</v>
      </c>
      <c r="W7192" t="s">
        <v>29</v>
      </c>
      <c r="X7192" t="s">
        <v>28</v>
      </c>
      <c r="Y7192" t="s">
        <v>30</v>
      </c>
    </row>
    <row r="7193" spans="1:25" x14ac:dyDescent="0.2">
      <c r="A7193">
        <v>7191</v>
      </c>
      <c r="B7193">
        <v>297102863</v>
      </c>
      <c r="C7193">
        <v>2000</v>
      </c>
      <c r="D7193">
        <v>2005</v>
      </c>
      <c r="E7193">
        <v>38</v>
      </c>
      <c r="F7193">
        <v>1</v>
      </c>
      <c r="G7193">
        <v>1</v>
      </c>
      <c r="H7193">
        <v>1</v>
      </c>
      <c r="I7193">
        <v>2000</v>
      </c>
      <c r="J7193">
        <v>2005</v>
      </c>
      <c r="K7193">
        <v>26.791493060000001</v>
      </c>
      <c r="L7193" t="s">
        <v>1121</v>
      </c>
      <c r="M7193" t="s">
        <v>54</v>
      </c>
      <c r="N7193" s="1">
        <v>42072.654861111114</v>
      </c>
      <c r="O7193" s="1">
        <v>40521.822222222225</v>
      </c>
      <c r="P7193" s="2">
        <v>40525</v>
      </c>
      <c r="Q7193" s="1">
        <v>40555.173611111109</v>
      </c>
      <c r="R7193" t="s">
        <v>153</v>
      </c>
      <c r="S7193" t="s">
        <v>62</v>
      </c>
      <c r="T7193" t="s">
        <v>27</v>
      </c>
      <c r="U7193" t="b">
        <v>1</v>
      </c>
      <c r="V7193" t="s">
        <v>28</v>
      </c>
      <c r="W7193" t="s">
        <v>29</v>
      </c>
      <c r="X7193" t="s">
        <v>28</v>
      </c>
      <c r="Y7193" t="s">
        <v>30</v>
      </c>
    </row>
    <row r="7194" spans="1:25" x14ac:dyDescent="0.2">
      <c r="A7194">
        <v>7192</v>
      </c>
      <c r="B7194">
        <v>753383956</v>
      </c>
      <c r="C7194">
        <v>2500</v>
      </c>
      <c r="D7194">
        <v>3085</v>
      </c>
      <c r="E7194">
        <v>37</v>
      </c>
      <c r="F7194">
        <v>1</v>
      </c>
      <c r="G7194">
        <v>1</v>
      </c>
      <c r="H7194">
        <v>1</v>
      </c>
      <c r="I7194">
        <v>2500</v>
      </c>
      <c r="J7194">
        <v>3085</v>
      </c>
      <c r="K7194">
        <v>45</v>
      </c>
      <c r="L7194" t="s">
        <v>1121</v>
      </c>
      <c r="M7194" t="s">
        <v>54</v>
      </c>
      <c r="N7194" s="1">
        <v>42072.654861111114</v>
      </c>
      <c r="O7194" s="1">
        <v>40281.945833333331</v>
      </c>
      <c r="P7194" s="2">
        <v>40282</v>
      </c>
      <c r="Q7194" s="1">
        <v>40318.945833333331</v>
      </c>
      <c r="R7194" t="s">
        <v>25</v>
      </c>
      <c r="S7194" t="s">
        <v>26</v>
      </c>
      <c r="T7194" t="s">
        <v>27</v>
      </c>
      <c r="U7194" t="b">
        <v>1</v>
      </c>
      <c r="V7194" t="s">
        <v>41</v>
      </c>
      <c r="W7194" t="s">
        <v>29</v>
      </c>
      <c r="X7194" t="s">
        <v>41</v>
      </c>
      <c r="Y7194" t="s">
        <v>42</v>
      </c>
    </row>
    <row r="7195" spans="1:25" x14ac:dyDescent="0.2">
      <c r="A7195">
        <v>7193</v>
      </c>
      <c r="B7195">
        <v>1103624250</v>
      </c>
      <c r="C7195">
        <v>35000</v>
      </c>
      <c r="D7195">
        <v>4571</v>
      </c>
      <c r="E7195">
        <v>37</v>
      </c>
      <c r="F7195">
        <v>0</v>
      </c>
      <c r="G7195">
        <v>1</v>
      </c>
      <c r="H7195">
        <v>1</v>
      </c>
      <c r="I7195">
        <v>35000</v>
      </c>
      <c r="J7195">
        <v>4571</v>
      </c>
      <c r="K7195">
        <v>30.373668980000001</v>
      </c>
      <c r="L7195" t="s">
        <v>1121</v>
      </c>
      <c r="M7195" t="s">
        <v>54</v>
      </c>
      <c r="N7195" s="1">
        <v>42072.654861111114</v>
      </c>
      <c r="O7195" s="1">
        <v>40521.822222222225</v>
      </c>
      <c r="P7195" s="2">
        <v>40525</v>
      </c>
      <c r="Q7195" s="1">
        <v>40555.173611111109</v>
      </c>
      <c r="R7195" t="s">
        <v>127</v>
      </c>
      <c r="S7195" t="s">
        <v>127</v>
      </c>
      <c r="T7195" t="s">
        <v>31</v>
      </c>
      <c r="U7195" t="b">
        <v>0</v>
      </c>
      <c r="V7195" t="s">
        <v>28</v>
      </c>
      <c r="W7195" t="s">
        <v>29</v>
      </c>
      <c r="X7195" t="s">
        <v>28</v>
      </c>
      <c r="Y7195" t="s">
        <v>30</v>
      </c>
    </row>
    <row r="7196" spans="1:25" x14ac:dyDescent="0.2">
      <c r="A7196">
        <v>7194</v>
      </c>
      <c r="B7196">
        <v>330261076</v>
      </c>
      <c r="C7196">
        <v>1500</v>
      </c>
      <c r="D7196">
        <v>1580</v>
      </c>
      <c r="E7196">
        <v>36</v>
      </c>
      <c r="F7196">
        <v>1</v>
      </c>
      <c r="G7196">
        <v>1</v>
      </c>
      <c r="H7196">
        <v>1</v>
      </c>
      <c r="I7196">
        <v>1500</v>
      </c>
      <c r="J7196">
        <v>1580</v>
      </c>
      <c r="K7196">
        <v>53.131018519999998</v>
      </c>
      <c r="L7196" t="s">
        <v>1121</v>
      </c>
      <c r="M7196" t="s">
        <v>54</v>
      </c>
      <c r="N7196" s="1">
        <v>42072.654861111114</v>
      </c>
      <c r="O7196" s="1">
        <v>40521.822222222225</v>
      </c>
      <c r="P7196" s="2">
        <v>40525</v>
      </c>
      <c r="Q7196" s="1">
        <v>40555.173611111109</v>
      </c>
      <c r="R7196" t="s">
        <v>65</v>
      </c>
      <c r="S7196" t="s">
        <v>37</v>
      </c>
      <c r="T7196" t="s">
        <v>27</v>
      </c>
      <c r="U7196" t="b">
        <v>1</v>
      </c>
      <c r="V7196" t="s">
        <v>28</v>
      </c>
      <c r="W7196" t="s">
        <v>29</v>
      </c>
      <c r="X7196" t="s">
        <v>28</v>
      </c>
      <c r="Y7196" t="s">
        <v>30</v>
      </c>
    </row>
    <row r="7197" spans="1:25" x14ac:dyDescent="0.2">
      <c r="A7197">
        <v>7195</v>
      </c>
      <c r="B7197">
        <v>506924856</v>
      </c>
      <c r="C7197">
        <v>1500</v>
      </c>
      <c r="D7197">
        <v>1595</v>
      </c>
      <c r="E7197">
        <v>34</v>
      </c>
      <c r="F7197">
        <v>1</v>
      </c>
      <c r="G7197">
        <v>1</v>
      </c>
      <c r="H7197">
        <v>1</v>
      </c>
      <c r="I7197">
        <v>1500</v>
      </c>
      <c r="J7197">
        <v>1595</v>
      </c>
      <c r="K7197">
        <v>39</v>
      </c>
      <c r="L7197" t="s">
        <v>1121</v>
      </c>
      <c r="M7197" t="s">
        <v>54</v>
      </c>
      <c r="N7197" s="1">
        <v>42072.654861111114</v>
      </c>
      <c r="O7197" s="1">
        <v>40521.822222222225</v>
      </c>
      <c r="P7197" s="2">
        <v>40525</v>
      </c>
      <c r="Q7197" s="1">
        <v>40555.173611111109</v>
      </c>
      <c r="R7197" t="s">
        <v>37</v>
      </c>
      <c r="S7197" t="s">
        <v>37</v>
      </c>
      <c r="T7197" t="s">
        <v>27</v>
      </c>
      <c r="U7197" t="b">
        <v>1</v>
      </c>
      <c r="V7197" t="s">
        <v>28</v>
      </c>
      <c r="W7197" t="s">
        <v>29</v>
      </c>
      <c r="X7197" t="s">
        <v>28</v>
      </c>
      <c r="Y7197" t="s">
        <v>30</v>
      </c>
    </row>
    <row r="7198" spans="1:25" x14ac:dyDescent="0.2">
      <c r="A7198">
        <v>7196</v>
      </c>
      <c r="B7198">
        <v>1438905628</v>
      </c>
      <c r="C7198">
        <v>4250</v>
      </c>
      <c r="D7198">
        <v>4250</v>
      </c>
      <c r="E7198">
        <v>32</v>
      </c>
      <c r="F7198">
        <v>1</v>
      </c>
      <c r="G7198">
        <v>1</v>
      </c>
      <c r="H7198">
        <v>1</v>
      </c>
      <c r="I7198">
        <v>4250</v>
      </c>
      <c r="J7198">
        <v>4250</v>
      </c>
      <c r="K7198">
        <v>60.041666669999998</v>
      </c>
      <c r="L7198" t="s">
        <v>1121</v>
      </c>
      <c r="M7198" t="s">
        <v>54</v>
      </c>
      <c r="N7198" s="1">
        <v>42072.654861111114</v>
      </c>
      <c r="O7198" s="1">
        <v>40521.822222222225</v>
      </c>
      <c r="P7198" s="2">
        <v>40525</v>
      </c>
      <c r="Q7198" s="1">
        <v>40555.173611111109</v>
      </c>
      <c r="R7198" t="s">
        <v>59</v>
      </c>
      <c r="S7198" t="s">
        <v>26</v>
      </c>
      <c r="T7198" t="s">
        <v>27</v>
      </c>
      <c r="U7198" t="b">
        <v>1</v>
      </c>
      <c r="V7198" t="s">
        <v>28</v>
      </c>
      <c r="W7198" t="s">
        <v>29</v>
      </c>
      <c r="X7198" t="s">
        <v>28</v>
      </c>
      <c r="Y7198" t="s">
        <v>30</v>
      </c>
    </row>
    <row r="7199" spans="1:25" x14ac:dyDescent="0.2">
      <c r="A7199">
        <v>7197</v>
      </c>
      <c r="B7199">
        <v>1476575029</v>
      </c>
      <c r="C7199">
        <v>500</v>
      </c>
      <c r="D7199">
        <v>605</v>
      </c>
      <c r="E7199">
        <v>32</v>
      </c>
      <c r="F7199">
        <v>1</v>
      </c>
      <c r="G7199">
        <v>1</v>
      </c>
      <c r="H7199">
        <v>1</v>
      </c>
      <c r="I7199">
        <v>500</v>
      </c>
      <c r="J7199">
        <v>605</v>
      </c>
      <c r="K7199">
        <v>30</v>
      </c>
      <c r="L7199" t="s">
        <v>1121</v>
      </c>
      <c r="M7199" t="s">
        <v>54</v>
      </c>
      <c r="N7199" s="1">
        <v>42072.654861111114</v>
      </c>
      <c r="O7199" s="1">
        <v>40521.822222222225</v>
      </c>
      <c r="P7199" s="2">
        <v>40525</v>
      </c>
      <c r="Q7199" s="1">
        <v>40555.173611111109</v>
      </c>
      <c r="R7199" t="s">
        <v>153</v>
      </c>
      <c r="S7199" t="s">
        <v>62</v>
      </c>
      <c r="T7199" t="s">
        <v>27</v>
      </c>
      <c r="U7199" t="b">
        <v>1</v>
      </c>
      <c r="V7199" t="s">
        <v>28</v>
      </c>
      <c r="W7199" t="s">
        <v>29</v>
      </c>
      <c r="X7199" t="s">
        <v>28</v>
      </c>
      <c r="Y7199" t="s">
        <v>30</v>
      </c>
    </row>
    <row r="7200" spans="1:25" x14ac:dyDescent="0.2">
      <c r="A7200">
        <v>7198</v>
      </c>
      <c r="B7200">
        <v>1661383292</v>
      </c>
      <c r="C7200">
        <v>4000</v>
      </c>
      <c r="D7200">
        <v>1105</v>
      </c>
      <c r="E7200">
        <v>31</v>
      </c>
      <c r="F7200">
        <v>19</v>
      </c>
      <c r="G7200">
        <v>2</v>
      </c>
      <c r="H7200">
        <v>1</v>
      </c>
      <c r="I7200">
        <v>4000</v>
      </c>
      <c r="J7200">
        <v>1105</v>
      </c>
      <c r="K7200">
        <v>30</v>
      </c>
      <c r="L7200" t="s">
        <v>1121</v>
      </c>
      <c r="M7200" t="s">
        <v>54</v>
      </c>
      <c r="N7200" s="1">
        <v>42072.654861111114</v>
      </c>
      <c r="O7200" s="1">
        <v>40521.822222222225</v>
      </c>
      <c r="P7200" s="2">
        <v>40525</v>
      </c>
      <c r="Q7200" s="1">
        <v>40555.173611111109</v>
      </c>
      <c r="R7200" t="s">
        <v>76</v>
      </c>
      <c r="S7200" t="s">
        <v>77</v>
      </c>
      <c r="T7200" t="s">
        <v>40</v>
      </c>
      <c r="U7200" t="b">
        <v>1</v>
      </c>
      <c r="V7200" t="s">
        <v>28</v>
      </c>
      <c r="W7200" t="s">
        <v>29</v>
      </c>
      <c r="X7200" t="s">
        <v>28</v>
      </c>
      <c r="Y7200" t="s">
        <v>30</v>
      </c>
    </row>
    <row r="7201" spans="1:25" x14ac:dyDescent="0.2">
      <c r="A7201">
        <v>7199</v>
      </c>
      <c r="B7201">
        <v>1367548692</v>
      </c>
      <c r="C7201">
        <v>600</v>
      </c>
      <c r="D7201">
        <v>1030</v>
      </c>
      <c r="E7201">
        <v>31</v>
      </c>
      <c r="F7201">
        <v>1</v>
      </c>
      <c r="G7201">
        <v>1</v>
      </c>
      <c r="H7201">
        <v>1</v>
      </c>
      <c r="I7201">
        <v>600</v>
      </c>
      <c r="J7201">
        <v>1030</v>
      </c>
      <c r="K7201">
        <v>34.266851850000002</v>
      </c>
      <c r="L7201" t="s">
        <v>1121</v>
      </c>
      <c r="M7201" t="s">
        <v>54</v>
      </c>
      <c r="N7201" s="1">
        <v>42072.654861111114</v>
      </c>
      <c r="O7201" s="1">
        <v>40281.945833333331</v>
      </c>
      <c r="P7201" s="2">
        <v>40282</v>
      </c>
      <c r="Q7201" s="1">
        <v>40318.945833333331</v>
      </c>
      <c r="R7201" t="s">
        <v>25</v>
      </c>
      <c r="S7201" t="s">
        <v>26</v>
      </c>
      <c r="T7201" t="s">
        <v>27</v>
      </c>
      <c r="U7201" t="b">
        <v>1</v>
      </c>
      <c r="V7201" t="s">
        <v>41</v>
      </c>
      <c r="W7201" t="s">
        <v>29</v>
      </c>
      <c r="X7201" t="s">
        <v>41</v>
      </c>
      <c r="Y7201" t="s">
        <v>42</v>
      </c>
    </row>
    <row r="7202" spans="1:25" x14ac:dyDescent="0.2">
      <c r="A7202">
        <v>7200</v>
      </c>
      <c r="B7202">
        <v>58741847</v>
      </c>
      <c r="C7202">
        <v>1000</v>
      </c>
      <c r="D7202">
        <v>1010</v>
      </c>
      <c r="E7202">
        <v>27</v>
      </c>
      <c r="F7202">
        <v>1</v>
      </c>
      <c r="G7202">
        <v>1</v>
      </c>
      <c r="H7202">
        <v>1</v>
      </c>
      <c r="I7202">
        <v>1000</v>
      </c>
      <c r="J7202">
        <v>1010</v>
      </c>
      <c r="K7202">
        <v>63.362233799999998</v>
      </c>
      <c r="L7202" t="s">
        <v>1121</v>
      </c>
      <c r="M7202" t="s">
        <v>54</v>
      </c>
      <c r="N7202" s="1">
        <v>42072.654861111114</v>
      </c>
      <c r="O7202" s="1">
        <v>40281.945833333331</v>
      </c>
      <c r="P7202" s="2">
        <v>40282</v>
      </c>
      <c r="Q7202" s="1">
        <v>40318.945833333331</v>
      </c>
      <c r="R7202" t="s">
        <v>63</v>
      </c>
      <c r="S7202" t="s">
        <v>37</v>
      </c>
      <c r="T7202" t="s">
        <v>27</v>
      </c>
      <c r="U7202" t="b">
        <v>1</v>
      </c>
      <c r="V7202" t="s">
        <v>41</v>
      </c>
      <c r="W7202" t="s">
        <v>29</v>
      </c>
      <c r="X7202" t="s">
        <v>41</v>
      </c>
      <c r="Y7202" t="s">
        <v>42</v>
      </c>
    </row>
    <row r="7203" spans="1:25" x14ac:dyDescent="0.2">
      <c r="A7203">
        <v>7201</v>
      </c>
      <c r="B7203">
        <v>446705094</v>
      </c>
      <c r="C7203">
        <v>5000</v>
      </c>
      <c r="D7203">
        <v>884</v>
      </c>
      <c r="E7203">
        <v>27</v>
      </c>
      <c r="F7203">
        <v>7</v>
      </c>
      <c r="G7203">
        <v>1</v>
      </c>
      <c r="H7203">
        <v>1</v>
      </c>
      <c r="I7203">
        <v>5000</v>
      </c>
      <c r="J7203">
        <v>884</v>
      </c>
      <c r="K7203">
        <v>32.099178240000001</v>
      </c>
      <c r="L7203" t="s">
        <v>1121</v>
      </c>
      <c r="M7203" t="s">
        <v>54</v>
      </c>
      <c r="N7203" s="1">
        <v>42072.654861111114</v>
      </c>
      <c r="O7203" s="1">
        <v>40281.945833333331</v>
      </c>
      <c r="P7203" s="2">
        <v>40282</v>
      </c>
      <c r="Q7203" s="1">
        <v>40318.945833333331</v>
      </c>
      <c r="R7203" t="s">
        <v>75</v>
      </c>
      <c r="S7203" t="s">
        <v>62</v>
      </c>
      <c r="T7203" t="s">
        <v>31</v>
      </c>
      <c r="U7203" t="b">
        <v>1</v>
      </c>
      <c r="V7203" t="s">
        <v>41</v>
      </c>
      <c r="W7203" t="s">
        <v>29</v>
      </c>
      <c r="X7203" t="s">
        <v>41</v>
      </c>
      <c r="Y7203" t="s">
        <v>42</v>
      </c>
    </row>
    <row r="7204" spans="1:25" x14ac:dyDescent="0.2">
      <c r="A7204">
        <v>7202</v>
      </c>
      <c r="B7204">
        <v>646580925</v>
      </c>
      <c r="C7204">
        <v>5000</v>
      </c>
      <c r="D7204">
        <v>2680</v>
      </c>
      <c r="E7204">
        <v>27</v>
      </c>
      <c r="F7204">
        <v>2</v>
      </c>
      <c r="G7204">
        <v>1</v>
      </c>
      <c r="H7204">
        <v>1</v>
      </c>
      <c r="I7204">
        <v>5000</v>
      </c>
      <c r="J7204">
        <v>2680</v>
      </c>
      <c r="K7204">
        <v>60.041666669999998</v>
      </c>
      <c r="L7204" t="s">
        <v>1121</v>
      </c>
      <c r="M7204" t="s">
        <v>54</v>
      </c>
      <c r="N7204" s="1">
        <v>42072.654861111114</v>
      </c>
      <c r="O7204" s="1">
        <v>40521.822222222225</v>
      </c>
      <c r="P7204" s="2">
        <v>40525</v>
      </c>
      <c r="Q7204" s="1">
        <v>40555.173611111109</v>
      </c>
      <c r="R7204" t="s">
        <v>127</v>
      </c>
      <c r="S7204" t="s">
        <v>127</v>
      </c>
      <c r="T7204" t="s">
        <v>31</v>
      </c>
      <c r="U7204" t="b">
        <v>1</v>
      </c>
      <c r="V7204" t="s">
        <v>28</v>
      </c>
      <c r="W7204" t="s">
        <v>29</v>
      </c>
      <c r="X7204" t="s">
        <v>28</v>
      </c>
      <c r="Y7204" t="s">
        <v>30</v>
      </c>
    </row>
    <row r="7205" spans="1:25" x14ac:dyDescent="0.2">
      <c r="A7205">
        <v>7203</v>
      </c>
      <c r="B7205">
        <v>1801991706</v>
      </c>
      <c r="C7205">
        <v>1000</v>
      </c>
      <c r="D7205">
        <v>1088</v>
      </c>
      <c r="E7205">
        <v>27</v>
      </c>
      <c r="F7205">
        <v>1</v>
      </c>
      <c r="G7205">
        <v>1</v>
      </c>
      <c r="H7205">
        <v>1</v>
      </c>
      <c r="I7205">
        <v>1000</v>
      </c>
      <c r="J7205">
        <v>1088</v>
      </c>
      <c r="K7205">
        <v>30.508599539999999</v>
      </c>
      <c r="L7205" t="s">
        <v>1121</v>
      </c>
      <c r="M7205" t="s">
        <v>54</v>
      </c>
      <c r="N7205" s="1">
        <v>42072.654861111114</v>
      </c>
      <c r="O7205" s="1">
        <v>40281.945833333331</v>
      </c>
      <c r="P7205" s="2">
        <v>40282</v>
      </c>
      <c r="Q7205" s="1">
        <v>40318.945833333331</v>
      </c>
      <c r="R7205" t="s">
        <v>26</v>
      </c>
      <c r="S7205" t="s">
        <v>26</v>
      </c>
      <c r="T7205" t="s">
        <v>27</v>
      </c>
      <c r="U7205" t="b">
        <v>0</v>
      </c>
      <c r="V7205" t="s">
        <v>41</v>
      </c>
      <c r="W7205" t="s">
        <v>29</v>
      </c>
      <c r="X7205" t="s">
        <v>41</v>
      </c>
      <c r="Y7205" t="s">
        <v>42</v>
      </c>
    </row>
    <row r="7206" spans="1:25" x14ac:dyDescent="0.2">
      <c r="A7206">
        <v>7204</v>
      </c>
      <c r="B7206">
        <v>870065751</v>
      </c>
      <c r="C7206">
        <v>5000</v>
      </c>
      <c r="D7206">
        <v>1877</v>
      </c>
      <c r="E7206">
        <v>26</v>
      </c>
      <c r="F7206">
        <v>3</v>
      </c>
      <c r="G7206">
        <v>1</v>
      </c>
      <c r="H7206">
        <v>1</v>
      </c>
      <c r="I7206">
        <v>5000</v>
      </c>
      <c r="J7206">
        <v>1877</v>
      </c>
      <c r="K7206">
        <v>30.144421300000001</v>
      </c>
      <c r="L7206" t="s">
        <v>1121</v>
      </c>
      <c r="M7206" t="s">
        <v>54</v>
      </c>
      <c r="N7206" s="1">
        <v>42072.654861111114</v>
      </c>
      <c r="O7206" s="1">
        <v>40281.945833333331</v>
      </c>
      <c r="P7206" s="2">
        <v>40282</v>
      </c>
      <c r="Q7206" s="1">
        <v>40318.945833333331</v>
      </c>
      <c r="R7206" t="s">
        <v>59</v>
      </c>
      <c r="S7206" t="s">
        <v>26</v>
      </c>
      <c r="T7206" t="s">
        <v>31</v>
      </c>
      <c r="U7206" t="b">
        <v>1</v>
      </c>
      <c r="V7206" t="s">
        <v>41</v>
      </c>
      <c r="W7206" t="s">
        <v>29</v>
      </c>
      <c r="X7206" t="s">
        <v>41</v>
      </c>
      <c r="Y7206" t="s">
        <v>42</v>
      </c>
    </row>
    <row r="7207" spans="1:25" x14ac:dyDescent="0.2">
      <c r="A7207">
        <v>7205</v>
      </c>
      <c r="B7207">
        <v>735267231</v>
      </c>
      <c r="C7207">
        <v>1435</v>
      </c>
      <c r="D7207">
        <v>1595</v>
      </c>
      <c r="E7207">
        <v>25</v>
      </c>
      <c r="F7207">
        <v>16</v>
      </c>
      <c r="G7207">
        <v>1</v>
      </c>
      <c r="H7207">
        <v>1</v>
      </c>
      <c r="I7207">
        <v>1435</v>
      </c>
      <c r="J7207">
        <v>1595</v>
      </c>
      <c r="K7207">
        <v>32.875659720000002</v>
      </c>
      <c r="L7207" t="s">
        <v>1121</v>
      </c>
      <c r="M7207" t="s">
        <v>54</v>
      </c>
      <c r="N7207" s="1">
        <v>42072.654861111114</v>
      </c>
      <c r="O7207" s="1">
        <v>40281.945833333331</v>
      </c>
      <c r="P7207" s="2">
        <v>40282</v>
      </c>
      <c r="Q7207" s="1">
        <v>40318.945833333331</v>
      </c>
      <c r="R7207" t="s">
        <v>269</v>
      </c>
      <c r="S7207" t="s">
        <v>74</v>
      </c>
      <c r="T7207" t="s">
        <v>27</v>
      </c>
      <c r="U7207" t="b">
        <v>1</v>
      </c>
      <c r="V7207" t="s">
        <v>41</v>
      </c>
      <c r="W7207" t="s">
        <v>29</v>
      </c>
      <c r="X7207" t="s">
        <v>41</v>
      </c>
      <c r="Y7207" t="s">
        <v>42</v>
      </c>
    </row>
    <row r="7208" spans="1:25" x14ac:dyDescent="0.2">
      <c r="A7208">
        <v>7206</v>
      </c>
      <c r="B7208">
        <v>934200028</v>
      </c>
      <c r="C7208">
        <v>450</v>
      </c>
      <c r="D7208">
        <v>916</v>
      </c>
      <c r="E7208">
        <v>24</v>
      </c>
      <c r="F7208">
        <v>1</v>
      </c>
      <c r="G7208">
        <v>1</v>
      </c>
      <c r="H7208">
        <v>1</v>
      </c>
      <c r="I7208">
        <v>450</v>
      </c>
      <c r="J7208">
        <v>916</v>
      </c>
      <c r="K7208">
        <v>11.503356480000001</v>
      </c>
      <c r="L7208" t="s">
        <v>1121</v>
      </c>
      <c r="M7208" t="s">
        <v>54</v>
      </c>
      <c r="N7208" s="1">
        <v>42072.654861111114</v>
      </c>
      <c r="O7208" s="1">
        <v>40521.822222222225</v>
      </c>
      <c r="P7208" s="2">
        <v>40525</v>
      </c>
      <c r="Q7208" s="1">
        <v>40555.173611111109</v>
      </c>
      <c r="R7208" t="s">
        <v>153</v>
      </c>
      <c r="S7208" t="s">
        <v>62</v>
      </c>
      <c r="T7208" t="s">
        <v>27</v>
      </c>
      <c r="U7208" t="b">
        <v>1</v>
      </c>
      <c r="V7208" t="s">
        <v>28</v>
      </c>
      <c r="W7208" t="s">
        <v>29</v>
      </c>
      <c r="X7208" t="s">
        <v>28</v>
      </c>
      <c r="Y7208" t="s">
        <v>30</v>
      </c>
    </row>
    <row r="7209" spans="1:25" x14ac:dyDescent="0.2">
      <c r="A7209">
        <v>7207</v>
      </c>
      <c r="B7209">
        <v>1129658638</v>
      </c>
      <c r="C7209">
        <v>7500</v>
      </c>
      <c r="D7209">
        <v>7751</v>
      </c>
      <c r="E7209">
        <v>22</v>
      </c>
      <c r="F7209">
        <v>1</v>
      </c>
      <c r="G7209">
        <v>1</v>
      </c>
      <c r="H7209">
        <v>1</v>
      </c>
      <c r="I7209">
        <v>7500</v>
      </c>
      <c r="J7209">
        <v>7751</v>
      </c>
      <c r="K7209">
        <v>89.881041670000002</v>
      </c>
      <c r="L7209" t="s">
        <v>1121</v>
      </c>
      <c r="M7209" t="s">
        <v>54</v>
      </c>
      <c r="N7209" s="1">
        <v>42072.654861111114</v>
      </c>
      <c r="O7209" s="1">
        <v>40281.945833333331</v>
      </c>
      <c r="P7209" s="2">
        <v>40282</v>
      </c>
      <c r="Q7209" s="1">
        <v>40318.945833333331</v>
      </c>
      <c r="R7209" t="s">
        <v>153</v>
      </c>
      <c r="S7209" t="s">
        <v>62</v>
      </c>
      <c r="T7209" t="s">
        <v>27</v>
      </c>
      <c r="U7209" t="b">
        <v>1</v>
      </c>
      <c r="V7209" t="s">
        <v>41</v>
      </c>
      <c r="W7209" t="s">
        <v>29</v>
      </c>
      <c r="X7209" t="s">
        <v>41</v>
      </c>
      <c r="Y7209" t="s">
        <v>42</v>
      </c>
    </row>
    <row r="7210" spans="1:25" x14ac:dyDescent="0.2">
      <c r="A7210">
        <v>7208</v>
      </c>
      <c r="B7210">
        <v>1365929143</v>
      </c>
      <c r="C7210">
        <v>5600</v>
      </c>
      <c r="D7210">
        <v>1042</v>
      </c>
      <c r="E7210">
        <v>20</v>
      </c>
      <c r="F7210">
        <v>0</v>
      </c>
      <c r="G7210">
        <v>1</v>
      </c>
      <c r="H7210">
        <v>1</v>
      </c>
      <c r="I7210">
        <v>5600</v>
      </c>
      <c r="J7210">
        <v>1042</v>
      </c>
      <c r="K7210">
        <v>48.244282409999997</v>
      </c>
      <c r="L7210" t="s">
        <v>1121</v>
      </c>
      <c r="M7210" t="s">
        <v>54</v>
      </c>
      <c r="N7210" s="1">
        <v>42072.654861111114</v>
      </c>
      <c r="O7210" s="1">
        <v>40521.822222222225</v>
      </c>
      <c r="P7210" s="2">
        <v>40525</v>
      </c>
      <c r="Q7210" s="1">
        <v>40555.173611111109</v>
      </c>
      <c r="R7210" t="s">
        <v>95</v>
      </c>
      <c r="S7210" t="s">
        <v>37</v>
      </c>
      <c r="T7210" t="s">
        <v>31</v>
      </c>
      <c r="U7210" t="b">
        <v>0</v>
      </c>
      <c r="V7210" t="s">
        <v>28</v>
      </c>
      <c r="W7210" t="s">
        <v>29</v>
      </c>
      <c r="X7210" t="s">
        <v>28</v>
      </c>
      <c r="Y7210" t="s">
        <v>30</v>
      </c>
    </row>
    <row r="7211" spans="1:25" x14ac:dyDescent="0.2">
      <c r="A7211">
        <v>7209</v>
      </c>
      <c r="B7211">
        <v>1468838180</v>
      </c>
      <c r="C7211">
        <v>1500</v>
      </c>
      <c r="D7211">
        <v>1525</v>
      </c>
      <c r="E7211">
        <v>18</v>
      </c>
      <c r="F7211">
        <v>1</v>
      </c>
      <c r="G7211">
        <v>1</v>
      </c>
      <c r="H7211">
        <v>1</v>
      </c>
      <c r="I7211">
        <v>1500</v>
      </c>
      <c r="J7211">
        <v>1525</v>
      </c>
      <c r="K7211">
        <v>29.898680559999999</v>
      </c>
      <c r="L7211" t="s">
        <v>1121</v>
      </c>
      <c r="M7211" t="s">
        <v>54</v>
      </c>
      <c r="N7211" s="1">
        <v>42072.654861111114</v>
      </c>
      <c r="O7211" s="1">
        <v>40521.822222222225</v>
      </c>
      <c r="P7211" s="2">
        <v>40525</v>
      </c>
      <c r="Q7211" s="1">
        <v>40555.173611111109</v>
      </c>
      <c r="R7211" t="s">
        <v>47</v>
      </c>
      <c r="S7211" t="s">
        <v>47</v>
      </c>
      <c r="T7211" t="s">
        <v>27</v>
      </c>
      <c r="U7211" t="b">
        <v>1</v>
      </c>
      <c r="V7211" t="s">
        <v>28</v>
      </c>
      <c r="W7211" t="s">
        <v>29</v>
      </c>
      <c r="X7211" t="s">
        <v>28</v>
      </c>
      <c r="Y7211" t="s">
        <v>30</v>
      </c>
    </row>
    <row r="7212" spans="1:25" x14ac:dyDescent="0.2">
      <c r="A7212">
        <v>7210</v>
      </c>
      <c r="B7212">
        <v>1119142826</v>
      </c>
      <c r="C7212">
        <v>10000</v>
      </c>
      <c r="D7212">
        <v>2581</v>
      </c>
      <c r="E7212">
        <v>17</v>
      </c>
      <c r="F7212">
        <v>3</v>
      </c>
      <c r="G7212">
        <v>1</v>
      </c>
      <c r="H7212">
        <v>1</v>
      </c>
      <c r="I7212">
        <v>10000</v>
      </c>
      <c r="J7212">
        <v>2581</v>
      </c>
      <c r="K7212">
        <v>30.041666670000001</v>
      </c>
      <c r="L7212" t="s">
        <v>1121</v>
      </c>
      <c r="M7212" t="s">
        <v>54</v>
      </c>
      <c r="N7212" s="1">
        <v>42072.654861111114</v>
      </c>
      <c r="O7212" s="1">
        <v>40521.822222222225</v>
      </c>
      <c r="P7212" s="2">
        <v>40525</v>
      </c>
      <c r="Q7212" s="1">
        <v>40555.173611111109</v>
      </c>
      <c r="R7212" t="s">
        <v>127</v>
      </c>
      <c r="S7212" t="s">
        <v>127</v>
      </c>
      <c r="T7212" t="s">
        <v>31</v>
      </c>
      <c r="U7212" t="b">
        <v>1</v>
      </c>
      <c r="V7212" t="s">
        <v>28</v>
      </c>
      <c r="W7212" t="s">
        <v>29</v>
      </c>
      <c r="X7212" t="s">
        <v>28</v>
      </c>
      <c r="Y7212" t="s">
        <v>30</v>
      </c>
    </row>
    <row r="7213" spans="1:25" x14ac:dyDescent="0.2">
      <c r="A7213">
        <v>7211</v>
      </c>
      <c r="B7213">
        <v>231306740</v>
      </c>
      <c r="C7213">
        <v>3000</v>
      </c>
      <c r="D7213">
        <v>485</v>
      </c>
      <c r="E7213">
        <v>16</v>
      </c>
      <c r="F7213">
        <v>19</v>
      </c>
      <c r="G7213">
        <v>2</v>
      </c>
      <c r="H7213">
        <v>1</v>
      </c>
      <c r="I7213">
        <v>3000</v>
      </c>
      <c r="J7213">
        <v>485</v>
      </c>
      <c r="K7213">
        <v>90.041666669999998</v>
      </c>
      <c r="L7213" t="s">
        <v>1121</v>
      </c>
      <c r="M7213" t="s">
        <v>54</v>
      </c>
      <c r="N7213" s="1">
        <v>42072.654861111114</v>
      </c>
      <c r="O7213" s="1">
        <v>40521.822222222225</v>
      </c>
      <c r="P7213" s="2">
        <v>40525</v>
      </c>
      <c r="Q7213" s="1">
        <v>40555.173611111109</v>
      </c>
      <c r="R7213" t="s">
        <v>83</v>
      </c>
      <c r="S7213" t="s">
        <v>77</v>
      </c>
      <c r="T7213" t="s">
        <v>31</v>
      </c>
      <c r="U7213" t="b">
        <v>1</v>
      </c>
      <c r="V7213" t="s">
        <v>28</v>
      </c>
      <c r="W7213" t="s">
        <v>29</v>
      </c>
      <c r="X7213" t="s">
        <v>28</v>
      </c>
      <c r="Y7213" t="s">
        <v>30</v>
      </c>
    </row>
    <row r="7214" spans="1:25" x14ac:dyDescent="0.2">
      <c r="A7214">
        <v>7212</v>
      </c>
      <c r="B7214">
        <v>428349030</v>
      </c>
      <c r="C7214">
        <v>2105</v>
      </c>
      <c r="D7214">
        <v>2188</v>
      </c>
      <c r="E7214">
        <v>15</v>
      </c>
      <c r="F7214">
        <v>1</v>
      </c>
      <c r="G7214">
        <v>1</v>
      </c>
      <c r="H7214">
        <v>1</v>
      </c>
      <c r="I7214">
        <v>2105</v>
      </c>
      <c r="J7214">
        <v>2188</v>
      </c>
      <c r="K7214">
        <v>30</v>
      </c>
      <c r="L7214" t="s">
        <v>1121</v>
      </c>
      <c r="M7214" t="s">
        <v>54</v>
      </c>
      <c r="N7214" s="1">
        <v>42072.654861111114</v>
      </c>
      <c r="O7214" s="1">
        <v>40521.822222222225</v>
      </c>
      <c r="P7214" s="2">
        <v>40525</v>
      </c>
      <c r="Q7214" s="1">
        <v>40555.173611111109</v>
      </c>
      <c r="R7214" t="s">
        <v>134</v>
      </c>
      <c r="S7214" t="s">
        <v>34</v>
      </c>
      <c r="T7214" t="s">
        <v>27</v>
      </c>
      <c r="U7214" t="b">
        <v>1</v>
      </c>
      <c r="V7214" t="s">
        <v>28</v>
      </c>
      <c r="W7214" t="s">
        <v>29</v>
      </c>
      <c r="X7214" t="s">
        <v>28</v>
      </c>
      <c r="Y7214" t="s">
        <v>30</v>
      </c>
    </row>
    <row r="7215" spans="1:25" x14ac:dyDescent="0.2">
      <c r="A7215">
        <v>7213</v>
      </c>
      <c r="B7215">
        <v>399742532</v>
      </c>
      <c r="C7215">
        <v>1500</v>
      </c>
      <c r="D7215">
        <v>1500</v>
      </c>
      <c r="E7215">
        <v>15</v>
      </c>
      <c r="F7215">
        <v>0</v>
      </c>
      <c r="G7215">
        <v>1</v>
      </c>
      <c r="H7215">
        <v>1</v>
      </c>
      <c r="I7215">
        <v>1500</v>
      </c>
      <c r="J7215">
        <v>1500</v>
      </c>
      <c r="K7215">
        <v>40</v>
      </c>
      <c r="L7215" t="s">
        <v>1121</v>
      </c>
      <c r="M7215" t="s">
        <v>54</v>
      </c>
      <c r="N7215" s="1">
        <v>42072.654861111114</v>
      </c>
      <c r="O7215" s="1">
        <v>40521.822222222225</v>
      </c>
      <c r="P7215" s="2">
        <v>40525</v>
      </c>
      <c r="Q7215" s="1">
        <v>40555.173611111109</v>
      </c>
      <c r="R7215" t="s">
        <v>115</v>
      </c>
      <c r="S7215" t="s">
        <v>115</v>
      </c>
      <c r="T7215" t="s">
        <v>27</v>
      </c>
      <c r="U7215" t="b">
        <v>1</v>
      </c>
      <c r="V7215" t="s">
        <v>28</v>
      </c>
      <c r="W7215" t="s">
        <v>29</v>
      </c>
      <c r="X7215" t="s">
        <v>28</v>
      </c>
      <c r="Y7215" t="s">
        <v>30</v>
      </c>
    </row>
    <row r="7216" spans="1:25" x14ac:dyDescent="0.2">
      <c r="A7216">
        <v>7214</v>
      </c>
      <c r="B7216">
        <v>830486874</v>
      </c>
      <c r="C7216">
        <v>1400</v>
      </c>
      <c r="D7216">
        <v>1700</v>
      </c>
      <c r="E7216">
        <v>14</v>
      </c>
      <c r="F7216">
        <v>1</v>
      </c>
      <c r="G7216">
        <v>1</v>
      </c>
      <c r="H7216">
        <v>1</v>
      </c>
      <c r="I7216">
        <v>1400</v>
      </c>
      <c r="J7216">
        <v>1700</v>
      </c>
      <c r="K7216">
        <v>34.9859838</v>
      </c>
      <c r="L7216" t="s">
        <v>1121</v>
      </c>
      <c r="M7216" t="s">
        <v>54</v>
      </c>
      <c r="N7216" s="1">
        <v>42072.654861111114</v>
      </c>
      <c r="O7216" s="1">
        <v>40281.945833333331</v>
      </c>
      <c r="P7216" s="2">
        <v>40282</v>
      </c>
      <c r="Q7216" s="1">
        <v>40318.945833333331</v>
      </c>
      <c r="R7216" t="s">
        <v>60</v>
      </c>
      <c r="S7216" t="s">
        <v>26</v>
      </c>
      <c r="T7216" t="s">
        <v>27</v>
      </c>
      <c r="U7216" t="b">
        <v>1</v>
      </c>
      <c r="V7216" t="s">
        <v>41</v>
      </c>
      <c r="W7216" t="s">
        <v>29</v>
      </c>
      <c r="X7216" t="s">
        <v>41</v>
      </c>
      <c r="Y7216" t="s">
        <v>42</v>
      </c>
    </row>
    <row r="7217" spans="1:25" x14ac:dyDescent="0.2">
      <c r="A7217">
        <v>7215</v>
      </c>
      <c r="B7217">
        <v>1540509354</v>
      </c>
      <c r="C7217">
        <v>520</v>
      </c>
      <c r="D7217">
        <v>526</v>
      </c>
      <c r="E7217">
        <v>12</v>
      </c>
      <c r="F7217">
        <v>5</v>
      </c>
      <c r="G7217">
        <v>2</v>
      </c>
      <c r="H7217">
        <v>1</v>
      </c>
      <c r="I7217">
        <v>520</v>
      </c>
      <c r="J7217">
        <v>526</v>
      </c>
      <c r="K7217">
        <v>30.041666670000001</v>
      </c>
      <c r="L7217" t="s">
        <v>1121</v>
      </c>
      <c r="M7217" t="s">
        <v>54</v>
      </c>
      <c r="N7217" s="1">
        <v>42072.654861111114</v>
      </c>
      <c r="O7217" s="1">
        <v>40521.822222222225</v>
      </c>
      <c r="P7217" s="2">
        <v>40525</v>
      </c>
      <c r="Q7217" s="1">
        <v>40555.173611111109</v>
      </c>
      <c r="R7217" t="s">
        <v>84</v>
      </c>
      <c r="S7217" t="s">
        <v>62</v>
      </c>
      <c r="T7217" t="s">
        <v>27</v>
      </c>
      <c r="U7217" t="b">
        <v>1</v>
      </c>
      <c r="V7217" t="s">
        <v>28</v>
      </c>
      <c r="W7217" t="s">
        <v>29</v>
      </c>
      <c r="X7217" t="s">
        <v>28</v>
      </c>
      <c r="Y7217" t="s">
        <v>30</v>
      </c>
    </row>
    <row r="7218" spans="1:25" x14ac:dyDescent="0.2">
      <c r="A7218">
        <v>7216</v>
      </c>
      <c r="B7218">
        <v>777008545</v>
      </c>
      <c r="C7218">
        <v>950</v>
      </c>
      <c r="D7218">
        <v>544</v>
      </c>
      <c r="E7218">
        <v>12</v>
      </c>
      <c r="F7218">
        <v>0</v>
      </c>
      <c r="G7218">
        <v>2</v>
      </c>
      <c r="H7218">
        <v>1</v>
      </c>
      <c r="I7218">
        <v>950</v>
      </c>
      <c r="J7218">
        <v>544</v>
      </c>
      <c r="K7218">
        <v>40</v>
      </c>
      <c r="L7218" t="s">
        <v>1121</v>
      </c>
      <c r="M7218" t="s">
        <v>54</v>
      </c>
      <c r="N7218" s="1">
        <v>42072.654861111114</v>
      </c>
      <c r="O7218" s="1">
        <v>40521.822222222225</v>
      </c>
      <c r="P7218" s="2">
        <v>40525</v>
      </c>
      <c r="Q7218" s="1">
        <v>40555.173611111109</v>
      </c>
      <c r="R7218" t="s">
        <v>63</v>
      </c>
      <c r="S7218" t="s">
        <v>37</v>
      </c>
      <c r="T7218" t="s">
        <v>31</v>
      </c>
      <c r="U7218" t="b">
        <v>1</v>
      </c>
      <c r="V7218" t="s">
        <v>28</v>
      </c>
      <c r="W7218" t="s">
        <v>29</v>
      </c>
      <c r="X7218" t="s">
        <v>28</v>
      </c>
      <c r="Y7218" t="s">
        <v>30</v>
      </c>
    </row>
    <row r="7219" spans="1:25" x14ac:dyDescent="0.2">
      <c r="A7219">
        <v>7217</v>
      </c>
      <c r="B7219">
        <v>2077127445</v>
      </c>
      <c r="C7219">
        <v>8500</v>
      </c>
      <c r="D7219">
        <v>835</v>
      </c>
      <c r="E7219">
        <v>10</v>
      </c>
      <c r="F7219">
        <v>0</v>
      </c>
      <c r="G7219">
        <v>1</v>
      </c>
      <c r="H7219">
        <v>1</v>
      </c>
      <c r="I7219">
        <v>8500</v>
      </c>
      <c r="J7219">
        <v>835</v>
      </c>
      <c r="K7219">
        <v>56.12608796</v>
      </c>
      <c r="L7219" t="s">
        <v>1121</v>
      </c>
      <c r="M7219" t="s">
        <v>54</v>
      </c>
      <c r="N7219" s="1">
        <v>42072.654861111114</v>
      </c>
      <c r="O7219" s="1">
        <v>40281.945833333331</v>
      </c>
      <c r="P7219" s="2">
        <v>40282</v>
      </c>
      <c r="Q7219" s="1">
        <v>40318.945833333331</v>
      </c>
      <c r="R7219" t="s">
        <v>165</v>
      </c>
      <c r="S7219" t="s">
        <v>26</v>
      </c>
      <c r="T7219" t="s">
        <v>31</v>
      </c>
      <c r="U7219" t="b">
        <v>1</v>
      </c>
      <c r="V7219" t="s">
        <v>41</v>
      </c>
      <c r="W7219" t="s">
        <v>29</v>
      </c>
      <c r="X7219" t="s">
        <v>41</v>
      </c>
      <c r="Y7219" t="s">
        <v>42</v>
      </c>
    </row>
    <row r="7220" spans="1:25" x14ac:dyDescent="0.2">
      <c r="A7220">
        <v>7218</v>
      </c>
      <c r="B7220">
        <v>1690511116</v>
      </c>
      <c r="C7220">
        <v>20000</v>
      </c>
      <c r="D7220">
        <v>359</v>
      </c>
      <c r="E7220">
        <v>9</v>
      </c>
      <c r="F7220">
        <v>1</v>
      </c>
      <c r="G7220">
        <v>1</v>
      </c>
      <c r="H7220">
        <v>1</v>
      </c>
      <c r="I7220">
        <v>20000</v>
      </c>
      <c r="J7220">
        <v>359</v>
      </c>
      <c r="K7220">
        <v>90.041666669999998</v>
      </c>
      <c r="L7220" t="s">
        <v>1121</v>
      </c>
      <c r="M7220" t="s">
        <v>54</v>
      </c>
      <c r="N7220" s="1">
        <v>42072.654861111114</v>
      </c>
      <c r="O7220" s="1">
        <v>40521.822222222225</v>
      </c>
      <c r="P7220" s="2">
        <v>40525</v>
      </c>
      <c r="Q7220" s="1">
        <v>40555.173611111109</v>
      </c>
      <c r="R7220" t="s">
        <v>66</v>
      </c>
      <c r="S7220" t="s">
        <v>66</v>
      </c>
      <c r="T7220" t="s">
        <v>40</v>
      </c>
      <c r="U7220" t="b">
        <v>1</v>
      </c>
      <c r="V7220" t="s">
        <v>28</v>
      </c>
      <c r="W7220" t="s">
        <v>29</v>
      </c>
      <c r="X7220" t="s">
        <v>28</v>
      </c>
      <c r="Y7220" t="s">
        <v>30</v>
      </c>
    </row>
    <row r="7221" spans="1:25" x14ac:dyDescent="0.2">
      <c r="A7221">
        <v>7219</v>
      </c>
      <c r="B7221">
        <v>235014110</v>
      </c>
      <c r="C7221">
        <v>5000</v>
      </c>
      <c r="D7221">
        <v>325</v>
      </c>
      <c r="E7221">
        <v>7</v>
      </c>
      <c r="F7221">
        <v>2</v>
      </c>
      <c r="G7221">
        <v>1</v>
      </c>
      <c r="H7221">
        <v>1</v>
      </c>
      <c r="I7221">
        <v>5000</v>
      </c>
      <c r="J7221">
        <v>325</v>
      </c>
      <c r="K7221">
        <v>45</v>
      </c>
      <c r="L7221" t="s">
        <v>1121</v>
      </c>
      <c r="M7221" t="s">
        <v>54</v>
      </c>
      <c r="N7221" s="1">
        <v>42072.654861111114</v>
      </c>
      <c r="O7221" s="1">
        <v>40521.822222222225</v>
      </c>
      <c r="P7221" s="2">
        <v>40525</v>
      </c>
      <c r="Q7221" s="1">
        <v>40555.173611111109</v>
      </c>
      <c r="R7221" t="s">
        <v>61</v>
      </c>
      <c r="S7221" t="s">
        <v>62</v>
      </c>
      <c r="T7221" t="s">
        <v>31</v>
      </c>
      <c r="U7221" t="b">
        <v>1</v>
      </c>
      <c r="V7221" t="s">
        <v>28</v>
      </c>
      <c r="W7221" t="s">
        <v>29</v>
      </c>
      <c r="X7221" t="s">
        <v>28</v>
      </c>
      <c r="Y7221" t="s">
        <v>30</v>
      </c>
    </row>
    <row r="7222" spans="1:25" x14ac:dyDescent="0.2">
      <c r="A7222">
        <v>7220</v>
      </c>
      <c r="B7222">
        <v>653749609</v>
      </c>
      <c r="C7222">
        <v>2000</v>
      </c>
      <c r="D7222">
        <v>710</v>
      </c>
      <c r="E7222">
        <v>7</v>
      </c>
      <c r="F7222">
        <v>1</v>
      </c>
      <c r="G7222">
        <v>1</v>
      </c>
      <c r="H7222">
        <v>1</v>
      </c>
      <c r="I7222">
        <v>2000</v>
      </c>
      <c r="J7222">
        <v>710</v>
      </c>
      <c r="K7222">
        <v>7.140405093</v>
      </c>
      <c r="L7222" t="s">
        <v>1121</v>
      </c>
      <c r="M7222" t="s">
        <v>54</v>
      </c>
      <c r="N7222" s="1">
        <v>42072.654861111114</v>
      </c>
      <c r="O7222" s="1">
        <v>40281.945833333331</v>
      </c>
      <c r="P7222" s="2">
        <v>40282</v>
      </c>
      <c r="Q7222" s="1">
        <v>40318.945833333331</v>
      </c>
      <c r="R7222" t="s">
        <v>59</v>
      </c>
      <c r="S7222" t="s">
        <v>26</v>
      </c>
      <c r="T7222" t="s">
        <v>31</v>
      </c>
      <c r="U7222" t="b">
        <v>0</v>
      </c>
      <c r="V7222" t="s">
        <v>41</v>
      </c>
      <c r="W7222" t="s">
        <v>29</v>
      </c>
      <c r="X7222" t="s">
        <v>41</v>
      </c>
      <c r="Y7222" t="s">
        <v>42</v>
      </c>
    </row>
    <row r="7223" spans="1:25" x14ac:dyDescent="0.2">
      <c r="A7223">
        <v>7221</v>
      </c>
      <c r="B7223">
        <v>1786239749</v>
      </c>
      <c r="C7223">
        <v>1800</v>
      </c>
      <c r="D7223">
        <v>250</v>
      </c>
      <c r="E7223">
        <v>6</v>
      </c>
      <c r="F7223">
        <v>0</v>
      </c>
      <c r="G7223">
        <v>1</v>
      </c>
      <c r="H7223">
        <v>1</v>
      </c>
      <c r="I7223">
        <v>1800</v>
      </c>
      <c r="J7223">
        <v>250</v>
      </c>
      <c r="K7223">
        <v>33</v>
      </c>
      <c r="L7223" t="s">
        <v>1121</v>
      </c>
      <c r="M7223" t="s">
        <v>54</v>
      </c>
      <c r="N7223" s="1">
        <v>42072.654861111114</v>
      </c>
      <c r="O7223" s="1">
        <v>40521.822222222225</v>
      </c>
      <c r="P7223" s="2">
        <v>40525</v>
      </c>
      <c r="Q7223" s="1">
        <v>40555.173611111109</v>
      </c>
      <c r="R7223" t="s">
        <v>62</v>
      </c>
      <c r="S7223" t="s">
        <v>62</v>
      </c>
      <c r="T7223" t="s">
        <v>31</v>
      </c>
      <c r="U7223" t="b">
        <v>0</v>
      </c>
      <c r="V7223" t="s">
        <v>28</v>
      </c>
      <c r="W7223" t="s">
        <v>29</v>
      </c>
      <c r="X7223" t="s">
        <v>28</v>
      </c>
      <c r="Y7223" t="s">
        <v>30</v>
      </c>
    </row>
    <row r="7224" spans="1:25" x14ac:dyDescent="0.2">
      <c r="A7224">
        <v>7222</v>
      </c>
      <c r="B7224">
        <v>623727934</v>
      </c>
      <c r="C7224">
        <v>1500</v>
      </c>
      <c r="D7224">
        <v>80</v>
      </c>
      <c r="E7224">
        <v>5</v>
      </c>
      <c r="F7224">
        <v>8</v>
      </c>
      <c r="G7224">
        <v>2</v>
      </c>
      <c r="H7224">
        <v>1</v>
      </c>
      <c r="I7224">
        <v>1500</v>
      </c>
      <c r="J7224">
        <v>80</v>
      </c>
      <c r="K7224">
        <v>29.967812500000001</v>
      </c>
      <c r="L7224" t="s">
        <v>1121</v>
      </c>
      <c r="M7224" t="s">
        <v>54</v>
      </c>
      <c r="N7224" s="1">
        <v>42072.654861111114</v>
      </c>
      <c r="O7224" s="1">
        <v>40521.822222222225</v>
      </c>
      <c r="P7224" s="2">
        <v>40525</v>
      </c>
      <c r="Q7224" s="1">
        <v>40555.173611111109</v>
      </c>
      <c r="R7224" t="s">
        <v>37</v>
      </c>
      <c r="S7224" t="s">
        <v>37</v>
      </c>
      <c r="T7224" t="s">
        <v>31</v>
      </c>
      <c r="U7224" t="b">
        <v>0</v>
      </c>
      <c r="V7224" t="s">
        <v>28</v>
      </c>
      <c r="W7224" t="s">
        <v>29</v>
      </c>
      <c r="X7224" t="s">
        <v>28</v>
      </c>
      <c r="Y7224" t="s">
        <v>30</v>
      </c>
    </row>
    <row r="7225" spans="1:25" x14ac:dyDescent="0.2">
      <c r="A7225">
        <v>7223</v>
      </c>
      <c r="B7225">
        <v>1214686364</v>
      </c>
      <c r="C7225">
        <v>10000</v>
      </c>
      <c r="D7225">
        <v>180</v>
      </c>
      <c r="E7225">
        <v>4</v>
      </c>
      <c r="F7225">
        <v>0</v>
      </c>
      <c r="G7225">
        <v>1</v>
      </c>
      <c r="H7225">
        <v>1</v>
      </c>
      <c r="I7225">
        <v>10000</v>
      </c>
      <c r="J7225">
        <v>180</v>
      </c>
      <c r="K7225">
        <v>90.041666669999998</v>
      </c>
      <c r="L7225" t="s">
        <v>1121</v>
      </c>
      <c r="M7225" t="s">
        <v>54</v>
      </c>
      <c r="N7225" s="1">
        <v>42072.654861111114</v>
      </c>
      <c r="O7225" s="1">
        <v>40521.822222222225</v>
      </c>
      <c r="P7225" s="2">
        <v>40525</v>
      </c>
      <c r="Q7225" s="1">
        <v>40555.173611111109</v>
      </c>
      <c r="R7225" t="s">
        <v>68</v>
      </c>
      <c r="S7225" t="s">
        <v>68</v>
      </c>
      <c r="T7225" t="s">
        <v>40</v>
      </c>
      <c r="U7225" t="b">
        <v>1</v>
      </c>
      <c r="V7225" t="s">
        <v>28</v>
      </c>
      <c r="W7225" t="s">
        <v>29</v>
      </c>
      <c r="X7225" t="s">
        <v>28</v>
      </c>
      <c r="Y7225" t="s">
        <v>30</v>
      </c>
    </row>
    <row r="7226" spans="1:25" x14ac:dyDescent="0.2">
      <c r="A7226">
        <v>7224</v>
      </c>
      <c r="B7226">
        <v>840458587</v>
      </c>
      <c r="C7226">
        <v>2050</v>
      </c>
      <c r="D7226">
        <v>40</v>
      </c>
      <c r="E7226">
        <v>3</v>
      </c>
      <c r="F7226">
        <v>37</v>
      </c>
      <c r="G7226">
        <v>3</v>
      </c>
      <c r="H7226">
        <v>1</v>
      </c>
      <c r="I7226">
        <v>2050</v>
      </c>
      <c r="J7226">
        <v>40</v>
      </c>
      <c r="K7226">
        <v>37.89104167</v>
      </c>
      <c r="L7226" t="s">
        <v>1121</v>
      </c>
      <c r="M7226" t="s">
        <v>54</v>
      </c>
      <c r="N7226" s="1">
        <v>42072.654861111114</v>
      </c>
      <c r="O7226" s="1">
        <v>40281.945833333331</v>
      </c>
      <c r="P7226" s="2">
        <v>40282</v>
      </c>
      <c r="Q7226" s="1">
        <v>40318.945833333331</v>
      </c>
      <c r="R7226" t="s">
        <v>63</v>
      </c>
      <c r="S7226" t="s">
        <v>37</v>
      </c>
      <c r="T7226" t="s">
        <v>31</v>
      </c>
      <c r="U7226" t="b">
        <v>0</v>
      </c>
      <c r="V7226" t="s">
        <v>41</v>
      </c>
      <c r="W7226" t="s">
        <v>29</v>
      </c>
      <c r="X7226" t="s">
        <v>41</v>
      </c>
      <c r="Y7226" t="s">
        <v>42</v>
      </c>
    </row>
    <row r="7227" spans="1:25" x14ac:dyDescent="0.2">
      <c r="A7227">
        <v>7225</v>
      </c>
      <c r="B7227">
        <v>724045981</v>
      </c>
      <c r="C7227">
        <v>100000</v>
      </c>
      <c r="D7227">
        <v>30</v>
      </c>
      <c r="E7227">
        <v>2</v>
      </c>
      <c r="F7227">
        <v>0</v>
      </c>
      <c r="G7227">
        <v>2</v>
      </c>
      <c r="H7227">
        <v>1</v>
      </c>
      <c r="I7227">
        <v>100000</v>
      </c>
      <c r="J7227">
        <v>30</v>
      </c>
      <c r="K7227">
        <v>60</v>
      </c>
      <c r="L7227" t="s">
        <v>1121</v>
      </c>
      <c r="M7227" t="s">
        <v>54</v>
      </c>
      <c r="N7227" s="1">
        <v>42072.654861111114</v>
      </c>
      <c r="O7227" s="1">
        <v>40521.822222222225</v>
      </c>
      <c r="P7227" s="2">
        <v>40525</v>
      </c>
      <c r="Q7227" s="1">
        <v>40555.173611111109</v>
      </c>
      <c r="R7227" t="s">
        <v>114</v>
      </c>
      <c r="S7227" t="s">
        <v>26</v>
      </c>
      <c r="T7227" t="s">
        <v>31</v>
      </c>
      <c r="U7227" t="b">
        <v>1</v>
      </c>
      <c r="V7227" t="s">
        <v>28</v>
      </c>
      <c r="W7227" t="s">
        <v>29</v>
      </c>
      <c r="X7227" t="s">
        <v>28</v>
      </c>
      <c r="Y7227" t="s">
        <v>30</v>
      </c>
    </row>
    <row r="7228" spans="1:25" x14ac:dyDescent="0.2">
      <c r="A7228">
        <v>7226</v>
      </c>
      <c r="B7228">
        <v>1577424025</v>
      </c>
      <c r="C7228">
        <v>3000</v>
      </c>
      <c r="D7228">
        <v>10</v>
      </c>
      <c r="E7228">
        <v>1</v>
      </c>
      <c r="F7228">
        <v>0</v>
      </c>
      <c r="G7228">
        <v>1</v>
      </c>
      <c r="H7228">
        <v>1</v>
      </c>
      <c r="I7228">
        <v>3000</v>
      </c>
      <c r="J7228">
        <v>10</v>
      </c>
      <c r="K7228">
        <v>30</v>
      </c>
      <c r="L7228" t="s">
        <v>1121</v>
      </c>
      <c r="M7228" t="s">
        <v>54</v>
      </c>
      <c r="N7228" s="1">
        <v>42072.654861111114</v>
      </c>
      <c r="O7228" s="1">
        <v>40521.822222222225</v>
      </c>
      <c r="P7228" s="2">
        <v>40525</v>
      </c>
      <c r="Q7228" s="1">
        <v>40555.173611111109</v>
      </c>
      <c r="R7228" t="s">
        <v>95</v>
      </c>
      <c r="S7228" t="s">
        <v>37</v>
      </c>
      <c r="T7228" t="s">
        <v>31</v>
      </c>
      <c r="U7228" t="b">
        <v>1</v>
      </c>
      <c r="V7228" t="s">
        <v>28</v>
      </c>
      <c r="W7228" t="s">
        <v>29</v>
      </c>
      <c r="X7228" t="s">
        <v>28</v>
      </c>
      <c r="Y7228" t="s">
        <v>30</v>
      </c>
    </row>
    <row r="7229" spans="1:25" x14ac:dyDescent="0.2">
      <c r="A7229">
        <v>7227</v>
      </c>
      <c r="B7229">
        <v>1704126807</v>
      </c>
      <c r="C7229">
        <v>1500</v>
      </c>
      <c r="D7229">
        <v>0</v>
      </c>
      <c r="E7229">
        <v>0</v>
      </c>
      <c r="F7229">
        <v>18</v>
      </c>
      <c r="G7229">
        <v>22</v>
      </c>
      <c r="H7229">
        <v>1</v>
      </c>
      <c r="I7229">
        <v>1500</v>
      </c>
      <c r="J7229">
        <v>0</v>
      </c>
      <c r="K7229">
        <v>42.958657410000001</v>
      </c>
      <c r="L7229" t="s">
        <v>1121</v>
      </c>
      <c r="M7229" t="s">
        <v>54</v>
      </c>
      <c r="N7229" s="1">
        <v>42072.654861111114</v>
      </c>
      <c r="O7229" s="1">
        <v>40281.945833333331</v>
      </c>
      <c r="P7229" s="2">
        <v>40282</v>
      </c>
      <c r="Q7229" s="1">
        <v>40318.945833333331</v>
      </c>
      <c r="R7229" t="s">
        <v>83</v>
      </c>
      <c r="S7229" t="s">
        <v>77</v>
      </c>
      <c r="T7229" t="s">
        <v>40</v>
      </c>
      <c r="U7229" t="b">
        <v>1</v>
      </c>
      <c r="V7229" t="s">
        <v>41</v>
      </c>
      <c r="W7229" t="s">
        <v>29</v>
      </c>
      <c r="X7229" t="s">
        <v>41</v>
      </c>
      <c r="Y7229" t="s">
        <v>42</v>
      </c>
    </row>
    <row r="7230" spans="1:25" x14ac:dyDescent="0.2">
      <c r="A7230">
        <v>7228</v>
      </c>
      <c r="B7230">
        <v>237797729</v>
      </c>
      <c r="C7230">
        <v>10000</v>
      </c>
      <c r="D7230">
        <v>0</v>
      </c>
      <c r="E7230">
        <v>0</v>
      </c>
      <c r="F7230">
        <v>0</v>
      </c>
      <c r="G7230">
        <v>3</v>
      </c>
      <c r="H7230">
        <v>1</v>
      </c>
      <c r="I7230">
        <v>10000</v>
      </c>
      <c r="J7230">
        <v>0</v>
      </c>
      <c r="K7230">
        <v>30</v>
      </c>
      <c r="L7230" t="s">
        <v>1121</v>
      </c>
      <c r="M7230" t="s">
        <v>54</v>
      </c>
      <c r="N7230" s="1">
        <v>42072.654861111114</v>
      </c>
      <c r="O7230" s="1">
        <v>40521.822222222225</v>
      </c>
      <c r="P7230" s="2">
        <v>40525</v>
      </c>
      <c r="Q7230" s="1">
        <v>40555.173611111109</v>
      </c>
      <c r="R7230" t="s">
        <v>25</v>
      </c>
      <c r="S7230" t="s">
        <v>26</v>
      </c>
      <c r="T7230" t="s">
        <v>31</v>
      </c>
      <c r="U7230" t="b">
        <v>1</v>
      </c>
      <c r="V7230" t="s">
        <v>28</v>
      </c>
      <c r="W7230" t="s">
        <v>29</v>
      </c>
      <c r="X7230" t="s">
        <v>28</v>
      </c>
      <c r="Y7230" t="s">
        <v>30</v>
      </c>
    </row>
    <row r="7231" spans="1:25" x14ac:dyDescent="0.2">
      <c r="A7231">
        <v>7229</v>
      </c>
      <c r="B7231">
        <v>226767093</v>
      </c>
      <c r="C7231">
        <v>5000</v>
      </c>
      <c r="D7231">
        <v>0</v>
      </c>
      <c r="E7231">
        <v>0</v>
      </c>
      <c r="F7231">
        <v>0</v>
      </c>
      <c r="G7231">
        <v>2</v>
      </c>
      <c r="H7231">
        <v>1</v>
      </c>
      <c r="I7231">
        <v>5000</v>
      </c>
      <c r="J7231">
        <v>0</v>
      </c>
      <c r="K7231">
        <v>30.94114583</v>
      </c>
      <c r="L7231" t="s">
        <v>1121</v>
      </c>
      <c r="M7231" t="s">
        <v>54</v>
      </c>
      <c r="N7231" s="1">
        <v>42072.654861111114</v>
      </c>
      <c r="O7231" s="1">
        <v>40521.822222222225</v>
      </c>
      <c r="P7231" s="2">
        <v>40525</v>
      </c>
      <c r="Q7231" s="1">
        <v>40555.173611111109</v>
      </c>
      <c r="R7231" t="s">
        <v>47</v>
      </c>
      <c r="S7231" t="s">
        <v>47</v>
      </c>
      <c r="T7231" t="s">
        <v>31</v>
      </c>
      <c r="U7231" t="b">
        <v>0</v>
      </c>
      <c r="V7231" t="s">
        <v>28</v>
      </c>
      <c r="W7231" t="s">
        <v>29</v>
      </c>
      <c r="X7231" t="s">
        <v>28</v>
      </c>
      <c r="Y7231" t="s">
        <v>30</v>
      </c>
    </row>
    <row r="7232" spans="1:25" x14ac:dyDescent="0.2">
      <c r="A7232">
        <v>7230</v>
      </c>
      <c r="B7232">
        <v>875874433</v>
      </c>
      <c r="C7232">
        <v>1000</v>
      </c>
      <c r="D7232">
        <v>0</v>
      </c>
      <c r="E7232">
        <v>0</v>
      </c>
      <c r="F7232">
        <v>51</v>
      </c>
      <c r="G7232">
        <v>1</v>
      </c>
      <c r="H7232">
        <v>1</v>
      </c>
      <c r="I7232">
        <v>1000</v>
      </c>
      <c r="J7232">
        <v>0</v>
      </c>
      <c r="K7232">
        <v>6.3361226850000003</v>
      </c>
      <c r="L7232" t="s">
        <v>1121</v>
      </c>
      <c r="M7232" t="s">
        <v>54</v>
      </c>
      <c r="N7232" s="1">
        <v>42072.654861111114</v>
      </c>
      <c r="O7232" s="1">
        <v>40281.945833333331</v>
      </c>
      <c r="P7232" s="2">
        <v>40282</v>
      </c>
      <c r="Q7232" s="1">
        <v>40318.945833333331</v>
      </c>
      <c r="R7232" t="s">
        <v>66</v>
      </c>
      <c r="S7232" t="s">
        <v>66</v>
      </c>
      <c r="T7232" t="s">
        <v>31</v>
      </c>
      <c r="U7232" t="b">
        <v>0</v>
      </c>
      <c r="V7232" t="s">
        <v>41</v>
      </c>
      <c r="W7232" t="s">
        <v>29</v>
      </c>
      <c r="X7232" t="s">
        <v>41</v>
      </c>
      <c r="Y7232" t="s">
        <v>42</v>
      </c>
    </row>
    <row r="7233" spans="1:25" x14ac:dyDescent="0.2">
      <c r="A7233">
        <v>7231</v>
      </c>
      <c r="B7233">
        <v>695112441</v>
      </c>
      <c r="C7233">
        <v>7500</v>
      </c>
      <c r="D7233">
        <v>0</v>
      </c>
      <c r="E7233">
        <v>0</v>
      </c>
      <c r="F7233">
        <v>3</v>
      </c>
      <c r="G7233">
        <v>1</v>
      </c>
      <c r="H7233">
        <v>1</v>
      </c>
      <c r="I7233">
        <v>7500</v>
      </c>
      <c r="J7233">
        <v>0</v>
      </c>
      <c r="K7233">
        <v>70.041666669999998</v>
      </c>
      <c r="L7233" t="s">
        <v>1121</v>
      </c>
      <c r="M7233" t="s">
        <v>54</v>
      </c>
      <c r="N7233" s="1">
        <v>42072.654861111114</v>
      </c>
      <c r="O7233" s="1">
        <v>40521.822222222225</v>
      </c>
      <c r="P7233" s="2">
        <v>40525</v>
      </c>
      <c r="Q7233" s="1">
        <v>40555.173611111109</v>
      </c>
      <c r="R7233" t="s">
        <v>76</v>
      </c>
      <c r="S7233" t="s">
        <v>77</v>
      </c>
      <c r="T7233" t="s">
        <v>31</v>
      </c>
      <c r="U7233" t="b">
        <v>1</v>
      </c>
      <c r="V7233" t="s">
        <v>28</v>
      </c>
      <c r="W7233" t="s">
        <v>29</v>
      </c>
      <c r="X7233" t="s">
        <v>28</v>
      </c>
      <c r="Y7233" t="s">
        <v>30</v>
      </c>
    </row>
    <row r="7234" spans="1:25" x14ac:dyDescent="0.2">
      <c r="A7234">
        <v>7232</v>
      </c>
      <c r="B7234">
        <v>1223215508</v>
      </c>
      <c r="C7234">
        <v>4000</v>
      </c>
      <c r="D7234">
        <v>0</v>
      </c>
      <c r="E7234">
        <v>0</v>
      </c>
      <c r="F7234">
        <v>0</v>
      </c>
      <c r="G7234">
        <v>1</v>
      </c>
      <c r="H7234">
        <v>1</v>
      </c>
      <c r="I7234">
        <v>4000</v>
      </c>
      <c r="J7234">
        <v>0</v>
      </c>
      <c r="K7234">
        <v>79.022222220000003</v>
      </c>
      <c r="L7234" t="s">
        <v>1121</v>
      </c>
      <c r="M7234" t="s">
        <v>54</v>
      </c>
      <c r="N7234" s="1">
        <v>42072.654861111114</v>
      </c>
      <c r="O7234" s="1">
        <v>40281.945833333331</v>
      </c>
      <c r="P7234" s="2">
        <v>40282</v>
      </c>
      <c r="Q7234" s="1">
        <v>40318.945833333331</v>
      </c>
      <c r="R7234" t="s">
        <v>37</v>
      </c>
      <c r="S7234" t="s">
        <v>37</v>
      </c>
      <c r="T7234" t="s">
        <v>31</v>
      </c>
      <c r="U7234" t="b">
        <v>0</v>
      </c>
      <c r="V7234" t="s">
        <v>41</v>
      </c>
      <c r="W7234" t="s">
        <v>29</v>
      </c>
      <c r="X7234" t="s">
        <v>41</v>
      </c>
      <c r="Y7234" t="s">
        <v>42</v>
      </c>
    </row>
    <row r="7235" spans="1:25" x14ac:dyDescent="0.2">
      <c r="A7235">
        <v>7233</v>
      </c>
      <c r="B7235">
        <v>1755406516</v>
      </c>
      <c r="C7235">
        <v>4000</v>
      </c>
      <c r="D7235">
        <v>0</v>
      </c>
      <c r="E7235">
        <v>0</v>
      </c>
      <c r="F7235">
        <v>2</v>
      </c>
      <c r="G7235">
        <v>1</v>
      </c>
      <c r="H7235">
        <v>1</v>
      </c>
      <c r="I7235">
        <v>4000</v>
      </c>
      <c r="J7235">
        <v>0</v>
      </c>
      <c r="K7235">
        <v>45.07196759</v>
      </c>
      <c r="L7235" t="s">
        <v>1121</v>
      </c>
      <c r="M7235" t="s">
        <v>54</v>
      </c>
      <c r="N7235" s="1">
        <v>42072.654861111114</v>
      </c>
      <c r="O7235" s="1">
        <v>40281.945833333331</v>
      </c>
      <c r="P7235" s="2">
        <v>40282</v>
      </c>
      <c r="Q7235" s="1">
        <v>40318.945833333331</v>
      </c>
      <c r="R7235" t="s">
        <v>127</v>
      </c>
      <c r="S7235" t="s">
        <v>127</v>
      </c>
      <c r="T7235" t="s">
        <v>31</v>
      </c>
      <c r="U7235" t="b">
        <v>1</v>
      </c>
      <c r="V7235" t="s">
        <v>41</v>
      </c>
      <c r="W7235" t="s">
        <v>29</v>
      </c>
      <c r="X7235" t="s">
        <v>41</v>
      </c>
      <c r="Y7235" t="s">
        <v>42</v>
      </c>
    </row>
    <row r="7236" spans="1:25" x14ac:dyDescent="0.2">
      <c r="A7236">
        <v>7234</v>
      </c>
      <c r="B7236">
        <v>2089705094</v>
      </c>
      <c r="C7236">
        <v>500</v>
      </c>
      <c r="D7236">
        <v>0</v>
      </c>
      <c r="E7236">
        <v>0</v>
      </c>
      <c r="F7236">
        <v>2</v>
      </c>
      <c r="G7236">
        <v>1</v>
      </c>
      <c r="H7236">
        <v>1</v>
      </c>
      <c r="I7236">
        <v>500</v>
      </c>
      <c r="J7236">
        <v>0</v>
      </c>
      <c r="K7236">
        <v>30</v>
      </c>
      <c r="L7236" t="s">
        <v>1121</v>
      </c>
      <c r="M7236" t="s">
        <v>54</v>
      </c>
      <c r="N7236" s="1">
        <v>42072.654861111114</v>
      </c>
      <c r="O7236" s="1">
        <v>40521.822222222225</v>
      </c>
      <c r="P7236" s="2">
        <v>40525</v>
      </c>
      <c r="Q7236" s="1">
        <v>40555.173611111109</v>
      </c>
      <c r="R7236" t="s">
        <v>115</v>
      </c>
      <c r="S7236" t="s">
        <v>115</v>
      </c>
      <c r="T7236" t="s">
        <v>40</v>
      </c>
      <c r="U7236" t="b">
        <v>0</v>
      </c>
      <c r="V7236" t="s">
        <v>28</v>
      </c>
      <c r="W7236" t="s">
        <v>29</v>
      </c>
      <c r="X7236" t="s">
        <v>28</v>
      </c>
      <c r="Y7236" t="s">
        <v>30</v>
      </c>
    </row>
    <row r="7237" spans="1:25" x14ac:dyDescent="0.2">
      <c r="A7237">
        <v>7235</v>
      </c>
      <c r="B7237">
        <v>1888996999</v>
      </c>
      <c r="C7237">
        <v>9500</v>
      </c>
      <c r="D7237">
        <v>0</v>
      </c>
      <c r="E7237">
        <v>0</v>
      </c>
      <c r="F7237">
        <v>2</v>
      </c>
      <c r="G7237">
        <v>1</v>
      </c>
      <c r="H7237">
        <v>1</v>
      </c>
      <c r="I7237">
        <v>9500</v>
      </c>
      <c r="J7237">
        <v>0</v>
      </c>
      <c r="K7237">
        <v>89.580798610000002</v>
      </c>
      <c r="L7237" t="s">
        <v>1122</v>
      </c>
      <c r="M7237" t="s">
        <v>148</v>
      </c>
      <c r="N7237" s="1">
        <v>42072.654861111114</v>
      </c>
      <c r="O7237" s="1">
        <v>40281.945833333331</v>
      </c>
      <c r="P7237" s="2">
        <v>40282</v>
      </c>
      <c r="Q7237" s="1">
        <v>40318.945833333331</v>
      </c>
      <c r="R7237" t="s">
        <v>56</v>
      </c>
      <c r="S7237" t="s">
        <v>34</v>
      </c>
      <c r="T7237" t="s">
        <v>31</v>
      </c>
      <c r="U7237" t="b">
        <v>0</v>
      </c>
      <c r="V7237" t="s">
        <v>41</v>
      </c>
      <c r="W7237" t="s">
        <v>29</v>
      </c>
      <c r="X7237" t="s">
        <v>41</v>
      </c>
      <c r="Y7237" t="s">
        <v>42</v>
      </c>
    </row>
    <row r="7238" spans="1:25" x14ac:dyDescent="0.2">
      <c r="A7238">
        <v>7236</v>
      </c>
      <c r="B7238">
        <v>990339532</v>
      </c>
      <c r="C7238">
        <v>2000</v>
      </c>
      <c r="D7238">
        <v>2062</v>
      </c>
      <c r="E7238">
        <v>39</v>
      </c>
      <c r="F7238">
        <v>9</v>
      </c>
      <c r="G7238">
        <v>1</v>
      </c>
      <c r="H7238">
        <v>1</v>
      </c>
      <c r="I7238">
        <v>2000</v>
      </c>
      <c r="J7238">
        <v>2062</v>
      </c>
      <c r="K7238">
        <v>45</v>
      </c>
      <c r="L7238" t="s">
        <v>1123</v>
      </c>
      <c r="M7238" t="s">
        <v>58</v>
      </c>
      <c r="N7238" s="1">
        <v>42072.654861111114</v>
      </c>
      <c r="O7238" s="1">
        <v>40521.822222222225</v>
      </c>
      <c r="P7238" s="2">
        <v>40525</v>
      </c>
      <c r="Q7238" s="1">
        <v>40555.173611111109</v>
      </c>
      <c r="R7238" t="s">
        <v>65</v>
      </c>
      <c r="S7238" t="s">
        <v>37</v>
      </c>
      <c r="T7238" t="s">
        <v>27</v>
      </c>
      <c r="U7238" t="b">
        <v>0</v>
      </c>
      <c r="V7238" t="s">
        <v>28</v>
      </c>
      <c r="W7238" t="s">
        <v>29</v>
      </c>
      <c r="X7238" t="s">
        <v>28</v>
      </c>
      <c r="Y7238" t="s">
        <v>30</v>
      </c>
    </row>
    <row r="7239" spans="1:25" x14ac:dyDescent="0.2">
      <c r="A7239">
        <v>7237</v>
      </c>
      <c r="B7239">
        <v>903942428</v>
      </c>
      <c r="C7239">
        <v>600</v>
      </c>
      <c r="D7239">
        <v>611</v>
      </c>
      <c r="E7239">
        <v>17</v>
      </c>
      <c r="F7239">
        <v>1</v>
      </c>
      <c r="G7239">
        <v>1</v>
      </c>
      <c r="H7239">
        <v>1</v>
      </c>
      <c r="I7239">
        <v>600</v>
      </c>
      <c r="J7239">
        <v>611</v>
      </c>
      <c r="K7239">
        <v>41.866041670000001</v>
      </c>
      <c r="L7239" t="s">
        <v>1123</v>
      </c>
      <c r="M7239" t="s">
        <v>58</v>
      </c>
      <c r="N7239" s="1">
        <v>42072.654861111114</v>
      </c>
      <c r="O7239" s="1">
        <v>40521.822222222225</v>
      </c>
      <c r="P7239" s="2">
        <v>40525</v>
      </c>
      <c r="Q7239" s="1">
        <v>40555.173611111109</v>
      </c>
      <c r="R7239" t="s">
        <v>47</v>
      </c>
      <c r="S7239" t="s">
        <v>47</v>
      </c>
      <c r="T7239" t="s">
        <v>27</v>
      </c>
      <c r="U7239" t="b">
        <v>1</v>
      </c>
      <c r="V7239" t="s">
        <v>28</v>
      </c>
      <c r="W7239" t="s">
        <v>29</v>
      </c>
      <c r="X7239" t="s">
        <v>28</v>
      </c>
      <c r="Y7239" t="s">
        <v>30</v>
      </c>
    </row>
    <row r="7240" spans="1:25" x14ac:dyDescent="0.2">
      <c r="A7240">
        <v>7238</v>
      </c>
      <c r="B7240">
        <v>1407296951</v>
      </c>
      <c r="C7240">
        <v>200</v>
      </c>
      <c r="D7240">
        <v>208</v>
      </c>
      <c r="E7240">
        <v>7</v>
      </c>
      <c r="F7240">
        <v>1</v>
      </c>
      <c r="G7240">
        <v>1</v>
      </c>
      <c r="H7240">
        <v>1</v>
      </c>
      <c r="I7240">
        <v>200</v>
      </c>
      <c r="J7240">
        <v>208</v>
      </c>
      <c r="K7240">
        <v>20.799942130000002</v>
      </c>
      <c r="L7240" t="s">
        <v>1124</v>
      </c>
      <c r="M7240" t="s">
        <v>100</v>
      </c>
      <c r="N7240" s="1">
        <v>42072.654861111114</v>
      </c>
      <c r="O7240" s="1">
        <v>40281.945833333331</v>
      </c>
      <c r="P7240" s="2">
        <v>40282</v>
      </c>
      <c r="Q7240" s="1">
        <v>40318.945833333331</v>
      </c>
      <c r="R7240" t="s">
        <v>76</v>
      </c>
      <c r="S7240" t="s">
        <v>77</v>
      </c>
      <c r="T7240" t="s">
        <v>27</v>
      </c>
      <c r="U7240" t="b">
        <v>1</v>
      </c>
      <c r="V7240" t="s">
        <v>41</v>
      </c>
      <c r="W7240" t="s">
        <v>29</v>
      </c>
      <c r="X7240" t="s">
        <v>41</v>
      </c>
      <c r="Y7240" t="s">
        <v>42</v>
      </c>
    </row>
    <row r="7241" spans="1:25" x14ac:dyDescent="0.2">
      <c r="A7241">
        <v>7239</v>
      </c>
      <c r="B7241">
        <v>2098278627</v>
      </c>
      <c r="C7241">
        <v>5250</v>
      </c>
      <c r="D7241">
        <v>95</v>
      </c>
      <c r="E7241">
        <v>4</v>
      </c>
      <c r="F7241">
        <v>5</v>
      </c>
      <c r="G7241">
        <v>1</v>
      </c>
      <c r="H7241">
        <v>1</v>
      </c>
      <c r="I7241">
        <v>5250</v>
      </c>
      <c r="J7241">
        <v>95</v>
      </c>
      <c r="K7241">
        <v>31.238553240000002</v>
      </c>
      <c r="L7241" t="s">
        <v>1124</v>
      </c>
      <c r="M7241" t="s">
        <v>100</v>
      </c>
      <c r="N7241" s="1">
        <v>42072.654861111114</v>
      </c>
      <c r="O7241" s="1">
        <v>40281.945833333331</v>
      </c>
      <c r="P7241" s="2">
        <v>40282</v>
      </c>
      <c r="Q7241" s="1">
        <v>40318.945833333331</v>
      </c>
      <c r="R7241" t="s">
        <v>76</v>
      </c>
      <c r="S7241" t="s">
        <v>77</v>
      </c>
      <c r="T7241" t="s">
        <v>31</v>
      </c>
      <c r="U7241" t="b">
        <v>0</v>
      </c>
      <c r="V7241" t="s">
        <v>41</v>
      </c>
      <c r="W7241" t="s">
        <v>29</v>
      </c>
      <c r="X7241" t="s">
        <v>41</v>
      </c>
      <c r="Y7241" t="s">
        <v>42</v>
      </c>
    </row>
    <row r="7242" spans="1:25" x14ac:dyDescent="0.2">
      <c r="A7242">
        <v>7240</v>
      </c>
      <c r="B7242">
        <v>1205130451</v>
      </c>
      <c r="C7242">
        <v>1500</v>
      </c>
      <c r="D7242">
        <v>80</v>
      </c>
      <c r="E7242">
        <v>3</v>
      </c>
      <c r="F7242">
        <v>21</v>
      </c>
      <c r="G7242">
        <v>5</v>
      </c>
      <c r="H7242">
        <v>1</v>
      </c>
      <c r="I7242">
        <v>1500</v>
      </c>
      <c r="J7242">
        <v>80</v>
      </c>
      <c r="K7242">
        <v>32</v>
      </c>
      <c r="L7242" t="s">
        <v>1124</v>
      </c>
      <c r="M7242" t="s">
        <v>100</v>
      </c>
      <c r="N7242" s="1">
        <v>42072.654861111114</v>
      </c>
      <c r="O7242" s="1">
        <v>40521.822222222225</v>
      </c>
      <c r="P7242" s="2">
        <v>40525</v>
      </c>
      <c r="Q7242" s="1">
        <v>40555.173611111109</v>
      </c>
      <c r="R7242" t="s">
        <v>25</v>
      </c>
      <c r="S7242" t="s">
        <v>26</v>
      </c>
      <c r="T7242" t="s">
        <v>31</v>
      </c>
      <c r="U7242" t="b">
        <v>1</v>
      </c>
      <c r="V7242" t="s">
        <v>28</v>
      </c>
      <c r="W7242" t="s">
        <v>29</v>
      </c>
      <c r="X7242" t="s">
        <v>28</v>
      </c>
      <c r="Y7242" t="s">
        <v>30</v>
      </c>
    </row>
    <row r="7243" spans="1:25" x14ac:dyDescent="0.2">
      <c r="A7243">
        <v>7241</v>
      </c>
      <c r="B7243">
        <v>1105710698</v>
      </c>
      <c r="C7243">
        <v>5000</v>
      </c>
      <c r="D7243">
        <v>250</v>
      </c>
      <c r="E7243">
        <v>1</v>
      </c>
      <c r="F7243">
        <v>2</v>
      </c>
      <c r="G7243">
        <v>1</v>
      </c>
      <c r="H7243">
        <v>1</v>
      </c>
      <c r="I7243">
        <v>5000</v>
      </c>
      <c r="J7243">
        <v>250</v>
      </c>
      <c r="K7243">
        <v>35.883287039999999</v>
      </c>
      <c r="L7243" t="s">
        <v>1125</v>
      </c>
      <c r="M7243" t="s">
        <v>54</v>
      </c>
      <c r="N7243" s="1">
        <v>42072.654861111114</v>
      </c>
      <c r="O7243" s="1">
        <v>40521.822222222225</v>
      </c>
      <c r="P7243" s="2">
        <v>40525</v>
      </c>
      <c r="Q7243" s="1">
        <v>40555.173611111109</v>
      </c>
      <c r="R7243" t="s">
        <v>26</v>
      </c>
      <c r="S7243" t="s">
        <v>26</v>
      </c>
      <c r="T7243" t="s">
        <v>31</v>
      </c>
      <c r="U7243" t="b">
        <v>1</v>
      </c>
      <c r="V7243" t="s">
        <v>28</v>
      </c>
      <c r="W7243" t="s">
        <v>29</v>
      </c>
      <c r="X7243" t="s">
        <v>28</v>
      </c>
      <c r="Y7243" t="s">
        <v>30</v>
      </c>
    </row>
    <row r="7244" spans="1:25" x14ac:dyDescent="0.2">
      <c r="A7244">
        <v>7242</v>
      </c>
      <c r="B7244">
        <v>1290865834</v>
      </c>
      <c r="C7244">
        <v>2500</v>
      </c>
      <c r="D7244">
        <v>2590</v>
      </c>
      <c r="E7244">
        <v>36</v>
      </c>
      <c r="F7244">
        <v>0</v>
      </c>
      <c r="G7244">
        <v>1</v>
      </c>
      <c r="H7244">
        <v>1</v>
      </c>
      <c r="I7244">
        <v>2500</v>
      </c>
      <c r="J7244">
        <v>2590</v>
      </c>
      <c r="K7244">
        <v>40.041666669999998</v>
      </c>
      <c r="L7244" t="s">
        <v>1126</v>
      </c>
      <c r="M7244" t="s">
        <v>131</v>
      </c>
      <c r="N7244" s="1">
        <v>42072.654861111114</v>
      </c>
      <c r="O7244" s="1">
        <v>40521.822222222225</v>
      </c>
      <c r="P7244" s="2">
        <v>40525</v>
      </c>
      <c r="Q7244" s="1">
        <v>40555.173611111109</v>
      </c>
      <c r="R7244" t="s">
        <v>60</v>
      </c>
      <c r="S7244" t="s">
        <v>26</v>
      </c>
      <c r="T7244" t="s">
        <v>27</v>
      </c>
      <c r="U7244" t="b">
        <v>0</v>
      </c>
      <c r="V7244" t="s">
        <v>28</v>
      </c>
      <c r="W7244" t="s">
        <v>29</v>
      </c>
      <c r="X7244" t="s">
        <v>28</v>
      </c>
      <c r="Y7244" t="s">
        <v>30</v>
      </c>
    </row>
    <row r="7245" spans="1:25" x14ac:dyDescent="0.2">
      <c r="A7245">
        <v>7243</v>
      </c>
      <c r="B7245">
        <v>445173533</v>
      </c>
      <c r="C7245">
        <v>2500</v>
      </c>
      <c r="D7245">
        <v>2520</v>
      </c>
      <c r="E7245">
        <v>42</v>
      </c>
      <c r="F7245">
        <v>1</v>
      </c>
      <c r="G7245">
        <v>1</v>
      </c>
      <c r="H7245">
        <v>1</v>
      </c>
      <c r="I7245">
        <v>2500</v>
      </c>
      <c r="J7245">
        <v>2520</v>
      </c>
      <c r="K7245">
        <v>50.041666669999998</v>
      </c>
      <c r="L7245" t="s">
        <v>1127</v>
      </c>
      <c r="M7245" t="s">
        <v>148</v>
      </c>
      <c r="N7245" s="1">
        <v>42072.654861111114</v>
      </c>
      <c r="O7245" s="1">
        <v>40521.822222222225</v>
      </c>
      <c r="P7245" s="2">
        <v>40525</v>
      </c>
      <c r="Q7245" s="1">
        <v>40555.173611111109</v>
      </c>
      <c r="R7245" t="s">
        <v>65</v>
      </c>
      <c r="S7245" t="s">
        <v>37</v>
      </c>
      <c r="T7245" t="s">
        <v>27</v>
      </c>
      <c r="U7245" t="b">
        <v>1</v>
      </c>
      <c r="V7245" t="s">
        <v>28</v>
      </c>
      <c r="W7245" t="s">
        <v>29</v>
      </c>
      <c r="X7245" t="s">
        <v>28</v>
      </c>
      <c r="Y7245" t="s">
        <v>30</v>
      </c>
    </row>
    <row r="7246" spans="1:25" x14ac:dyDescent="0.2">
      <c r="A7246">
        <v>7244</v>
      </c>
      <c r="B7246">
        <v>1286060108</v>
      </c>
      <c r="C7246">
        <v>300</v>
      </c>
      <c r="D7246">
        <v>10</v>
      </c>
      <c r="E7246">
        <v>1</v>
      </c>
      <c r="F7246">
        <v>0</v>
      </c>
      <c r="G7246">
        <v>2</v>
      </c>
      <c r="H7246">
        <v>1</v>
      </c>
      <c r="I7246">
        <v>300</v>
      </c>
      <c r="J7246">
        <v>10</v>
      </c>
      <c r="K7246">
        <v>31</v>
      </c>
      <c r="L7246" t="s">
        <v>1128</v>
      </c>
      <c r="M7246" t="s">
        <v>212</v>
      </c>
      <c r="N7246" s="1">
        <v>42072.654861111114</v>
      </c>
      <c r="O7246" s="1">
        <v>40521.822222222225</v>
      </c>
      <c r="P7246" s="2">
        <v>40525</v>
      </c>
      <c r="Q7246" s="1">
        <v>40555.173611111109</v>
      </c>
      <c r="R7246" t="s">
        <v>68</v>
      </c>
      <c r="S7246" t="s">
        <v>68</v>
      </c>
      <c r="T7246" t="s">
        <v>31</v>
      </c>
      <c r="U7246" t="b">
        <v>0</v>
      </c>
      <c r="V7246" t="s">
        <v>28</v>
      </c>
      <c r="W7246" t="s">
        <v>29</v>
      </c>
      <c r="X7246" t="s">
        <v>28</v>
      </c>
      <c r="Y7246" t="s">
        <v>30</v>
      </c>
    </row>
    <row r="7247" spans="1:25" x14ac:dyDescent="0.2">
      <c r="A7247">
        <v>7245</v>
      </c>
      <c r="B7247">
        <v>893744611</v>
      </c>
      <c r="C7247">
        <v>1650</v>
      </c>
      <c r="D7247">
        <v>1881</v>
      </c>
      <c r="E7247">
        <v>38</v>
      </c>
      <c r="F7247">
        <v>1</v>
      </c>
      <c r="G7247">
        <v>1</v>
      </c>
      <c r="H7247">
        <v>1</v>
      </c>
      <c r="I7247">
        <v>1650</v>
      </c>
      <c r="J7247">
        <v>1881</v>
      </c>
      <c r="K7247">
        <v>27.19497685</v>
      </c>
      <c r="L7247" t="s">
        <v>1129</v>
      </c>
      <c r="M7247" t="s">
        <v>54</v>
      </c>
      <c r="N7247" s="1">
        <v>42072.654861111114</v>
      </c>
      <c r="O7247" s="1">
        <v>40281.945833333331</v>
      </c>
      <c r="P7247" s="2">
        <v>40282</v>
      </c>
      <c r="Q7247" s="1">
        <v>40318.945833333331</v>
      </c>
      <c r="R7247" t="s">
        <v>68</v>
      </c>
      <c r="S7247" t="s">
        <v>68</v>
      </c>
      <c r="T7247" t="s">
        <v>27</v>
      </c>
      <c r="U7247" t="b">
        <v>1</v>
      </c>
      <c r="V7247" t="s">
        <v>41</v>
      </c>
      <c r="W7247" t="s">
        <v>29</v>
      </c>
      <c r="X7247" t="s">
        <v>41</v>
      </c>
      <c r="Y7247" t="s">
        <v>42</v>
      </c>
    </row>
    <row r="7248" spans="1:25" x14ac:dyDescent="0.2">
      <c r="A7248">
        <v>7246</v>
      </c>
      <c r="B7248">
        <v>1444923583</v>
      </c>
      <c r="C7248">
        <v>800</v>
      </c>
      <c r="D7248">
        <v>1088</v>
      </c>
      <c r="E7248">
        <v>20</v>
      </c>
      <c r="F7248">
        <v>1</v>
      </c>
      <c r="G7248">
        <v>1</v>
      </c>
      <c r="H7248">
        <v>1</v>
      </c>
      <c r="I7248">
        <v>800</v>
      </c>
      <c r="J7248">
        <v>1088</v>
      </c>
      <c r="K7248">
        <v>46.255046299999997</v>
      </c>
      <c r="L7248" t="s">
        <v>1130</v>
      </c>
      <c r="M7248" t="s">
        <v>33</v>
      </c>
      <c r="N7248" s="1">
        <v>42072.654861111114</v>
      </c>
      <c r="O7248" s="1">
        <v>40281.945833333331</v>
      </c>
      <c r="P7248" s="2">
        <v>40282</v>
      </c>
      <c r="Q7248" s="1">
        <v>40318.945833333331</v>
      </c>
      <c r="R7248" t="s">
        <v>76</v>
      </c>
      <c r="S7248" t="s">
        <v>77</v>
      </c>
      <c r="T7248" t="s">
        <v>27</v>
      </c>
      <c r="U7248" t="b">
        <v>1</v>
      </c>
      <c r="V7248" t="s">
        <v>41</v>
      </c>
      <c r="W7248" t="s">
        <v>29</v>
      </c>
      <c r="X7248" t="s">
        <v>41</v>
      </c>
      <c r="Y7248" t="s">
        <v>42</v>
      </c>
    </row>
    <row r="7249" spans="1:25" x14ac:dyDescent="0.2">
      <c r="A7249">
        <v>7247</v>
      </c>
      <c r="B7249">
        <v>877959634</v>
      </c>
      <c r="C7249">
        <v>125000</v>
      </c>
      <c r="D7249">
        <v>51955</v>
      </c>
      <c r="E7249">
        <v>440</v>
      </c>
      <c r="F7249">
        <v>5</v>
      </c>
      <c r="G7249">
        <v>2</v>
      </c>
      <c r="H7249">
        <v>1</v>
      </c>
      <c r="I7249">
        <v>125000</v>
      </c>
      <c r="J7249">
        <v>51955</v>
      </c>
      <c r="K7249">
        <v>75</v>
      </c>
      <c r="L7249" t="s">
        <v>1131</v>
      </c>
      <c r="M7249" t="s">
        <v>107</v>
      </c>
      <c r="N7249" s="1">
        <v>42072.654861111114</v>
      </c>
      <c r="O7249" s="1">
        <v>40521.822222222225</v>
      </c>
      <c r="P7249" s="2">
        <v>40525</v>
      </c>
      <c r="Q7249" s="1">
        <v>40555.173611111109</v>
      </c>
      <c r="R7249" t="s">
        <v>59</v>
      </c>
      <c r="S7249" t="s">
        <v>26</v>
      </c>
      <c r="T7249" t="s">
        <v>31</v>
      </c>
      <c r="U7249" t="b">
        <v>1</v>
      </c>
      <c r="V7249" t="s">
        <v>28</v>
      </c>
      <c r="W7249" t="s">
        <v>29</v>
      </c>
      <c r="X7249" t="s">
        <v>28</v>
      </c>
      <c r="Y7249" t="s">
        <v>30</v>
      </c>
    </row>
    <row r="7250" spans="1:25" x14ac:dyDescent="0.2">
      <c r="A7250">
        <v>7248</v>
      </c>
      <c r="B7250">
        <v>179093312</v>
      </c>
      <c r="C7250">
        <v>7000</v>
      </c>
      <c r="D7250">
        <v>2520</v>
      </c>
      <c r="E7250">
        <v>7</v>
      </c>
      <c r="F7250">
        <v>0</v>
      </c>
      <c r="G7250">
        <v>1</v>
      </c>
      <c r="H7250">
        <v>1</v>
      </c>
      <c r="I7250">
        <v>7000</v>
      </c>
      <c r="J7250">
        <v>2520</v>
      </c>
      <c r="K7250">
        <v>30</v>
      </c>
      <c r="L7250" t="s">
        <v>1131</v>
      </c>
      <c r="M7250" t="s">
        <v>107</v>
      </c>
      <c r="N7250" s="1">
        <v>42072.654861111114</v>
      </c>
      <c r="O7250" s="1">
        <v>40521.822222222225</v>
      </c>
      <c r="P7250" s="2">
        <v>40525</v>
      </c>
      <c r="Q7250" s="1">
        <v>40555.173611111109</v>
      </c>
      <c r="R7250" t="s">
        <v>60</v>
      </c>
      <c r="S7250" t="s">
        <v>26</v>
      </c>
      <c r="T7250" t="s">
        <v>31</v>
      </c>
      <c r="U7250" t="b">
        <v>1</v>
      </c>
      <c r="V7250" t="s">
        <v>28</v>
      </c>
      <c r="W7250" t="s">
        <v>29</v>
      </c>
      <c r="X7250" t="s">
        <v>28</v>
      </c>
      <c r="Y7250" t="s">
        <v>30</v>
      </c>
    </row>
    <row r="7251" spans="1:25" x14ac:dyDescent="0.2">
      <c r="A7251">
        <v>7249</v>
      </c>
      <c r="B7251">
        <v>69383759</v>
      </c>
      <c r="C7251">
        <v>5000</v>
      </c>
      <c r="D7251">
        <v>0</v>
      </c>
      <c r="E7251">
        <v>0</v>
      </c>
      <c r="F7251">
        <v>0</v>
      </c>
      <c r="G7251">
        <v>1</v>
      </c>
      <c r="H7251">
        <v>1</v>
      </c>
      <c r="I7251">
        <v>5000</v>
      </c>
      <c r="J7251">
        <v>0</v>
      </c>
      <c r="K7251">
        <v>45.041666669999998</v>
      </c>
      <c r="L7251" t="s">
        <v>1131</v>
      </c>
      <c r="M7251" t="s">
        <v>107</v>
      </c>
      <c r="N7251" s="1">
        <v>42072.654861111114</v>
      </c>
      <c r="O7251" s="1">
        <v>40521.822222222225</v>
      </c>
      <c r="P7251" s="2">
        <v>40525</v>
      </c>
      <c r="Q7251" s="1">
        <v>40555.173611111109</v>
      </c>
      <c r="R7251" t="s">
        <v>25</v>
      </c>
      <c r="S7251" t="s">
        <v>26</v>
      </c>
      <c r="T7251" t="s">
        <v>31</v>
      </c>
      <c r="U7251" t="b">
        <v>1</v>
      </c>
      <c r="V7251" t="s">
        <v>28</v>
      </c>
      <c r="W7251" t="s">
        <v>29</v>
      </c>
      <c r="X7251" t="s">
        <v>28</v>
      </c>
      <c r="Y7251" t="s">
        <v>30</v>
      </c>
    </row>
    <row r="7252" spans="1:25" x14ac:dyDescent="0.2">
      <c r="A7252">
        <v>7250</v>
      </c>
      <c r="B7252">
        <v>1017883045</v>
      </c>
      <c r="C7252">
        <v>2500</v>
      </c>
      <c r="D7252">
        <v>135</v>
      </c>
      <c r="E7252">
        <v>3</v>
      </c>
      <c r="F7252">
        <v>0</v>
      </c>
      <c r="G7252">
        <v>2</v>
      </c>
      <c r="H7252">
        <v>1</v>
      </c>
      <c r="I7252">
        <v>2500</v>
      </c>
      <c r="J7252">
        <v>135</v>
      </c>
      <c r="K7252">
        <v>87.142592590000007</v>
      </c>
      <c r="L7252" t="s">
        <v>1132</v>
      </c>
      <c r="M7252" t="s">
        <v>94</v>
      </c>
      <c r="N7252" s="1">
        <v>42072.654861111114</v>
      </c>
      <c r="O7252" s="1">
        <v>40281.945833333331</v>
      </c>
      <c r="P7252" s="2">
        <v>40282</v>
      </c>
      <c r="Q7252" s="1">
        <v>40318.945833333331</v>
      </c>
      <c r="R7252" t="s">
        <v>84</v>
      </c>
      <c r="S7252" t="s">
        <v>62</v>
      </c>
      <c r="T7252" t="s">
        <v>31</v>
      </c>
      <c r="U7252" t="b">
        <v>0</v>
      </c>
      <c r="V7252" t="s">
        <v>41</v>
      </c>
      <c r="W7252" t="s">
        <v>29</v>
      </c>
      <c r="X7252" t="s">
        <v>41</v>
      </c>
      <c r="Y7252" t="s">
        <v>42</v>
      </c>
    </row>
    <row r="7253" spans="1:25" x14ac:dyDescent="0.2">
      <c r="A7253">
        <v>7251</v>
      </c>
      <c r="B7253">
        <v>754199728</v>
      </c>
      <c r="C7253">
        <v>4500</v>
      </c>
      <c r="D7253">
        <v>9375</v>
      </c>
      <c r="E7253">
        <v>102</v>
      </c>
      <c r="F7253">
        <v>1</v>
      </c>
      <c r="G7253">
        <v>1</v>
      </c>
      <c r="H7253">
        <v>1</v>
      </c>
      <c r="I7253">
        <v>4500</v>
      </c>
      <c r="J7253">
        <v>9375</v>
      </c>
      <c r="K7253">
        <v>30</v>
      </c>
      <c r="L7253" t="s">
        <v>1133</v>
      </c>
      <c r="M7253" t="s">
        <v>54</v>
      </c>
      <c r="N7253" s="1">
        <v>42072.654861111114</v>
      </c>
      <c r="O7253" s="1">
        <v>40521.822222222225</v>
      </c>
      <c r="P7253" s="2">
        <v>40525</v>
      </c>
      <c r="Q7253" s="1">
        <v>40555.173611111109</v>
      </c>
      <c r="R7253" t="s">
        <v>59</v>
      </c>
      <c r="S7253" t="s">
        <v>26</v>
      </c>
      <c r="T7253" t="s">
        <v>27</v>
      </c>
      <c r="U7253" t="b">
        <v>1</v>
      </c>
      <c r="V7253" t="s">
        <v>28</v>
      </c>
      <c r="W7253" t="s">
        <v>29</v>
      </c>
      <c r="X7253" t="s">
        <v>28</v>
      </c>
      <c r="Y7253" t="s">
        <v>30</v>
      </c>
    </row>
    <row r="7254" spans="1:25" x14ac:dyDescent="0.2">
      <c r="A7254">
        <v>7252</v>
      </c>
      <c r="B7254">
        <v>166690872</v>
      </c>
      <c r="C7254">
        <v>3000</v>
      </c>
      <c r="D7254">
        <v>3080</v>
      </c>
      <c r="E7254">
        <v>61</v>
      </c>
      <c r="F7254">
        <v>1</v>
      </c>
      <c r="G7254">
        <v>1</v>
      </c>
      <c r="H7254">
        <v>1</v>
      </c>
      <c r="I7254">
        <v>3000</v>
      </c>
      <c r="J7254">
        <v>3080</v>
      </c>
      <c r="K7254">
        <v>30</v>
      </c>
      <c r="L7254" t="s">
        <v>1133</v>
      </c>
      <c r="M7254" t="s">
        <v>54</v>
      </c>
      <c r="N7254" s="1">
        <v>42072.654861111114</v>
      </c>
      <c r="O7254" s="1">
        <v>40521.822222222225</v>
      </c>
      <c r="P7254" s="2">
        <v>40525</v>
      </c>
      <c r="Q7254" s="1">
        <v>40555.173611111109</v>
      </c>
      <c r="R7254" t="s">
        <v>165</v>
      </c>
      <c r="S7254" t="s">
        <v>26</v>
      </c>
      <c r="T7254" t="s">
        <v>27</v>
      </c>
      <c r="U7254" t="b">
        <v>1</v>
      </c>
      <c r="V7254" t="s">
        <v>28</v>
      </c>
      <c r="W7254" t="s">
        <v>29</v>
      </c>
      <c r="X7254" t="s">
        <v>28</v>
      </c>
      <c r="Y7254" t="s">
        <v>30</v>
      </c>
    </row>
    <row r="7255" spans="1:25" x14ac:dyDescent="0.2">
      <c r="A7255">
        <v>7253</v>
      </c>
      <c r="B7255">
        <v>1825368887</v>
      </c>
      <c r="C7255">
        <v>3000</v>
      </c>
      <c r="D7255">
        <v>3100</v>
      </c>
      <c r="E7255">
        <v>47</v>
      </c>
      <c r="F7255">
        <v>2</v>
      </c>
      <c r="G7255">
        <v>1</v>
      </c>
      <c r="H7255">
        <v>1</v>
      </c>
      <c r="I7255">
        <v>3000</v>
      </c>
      <c r="J7255">
        <v>3100</v>
      </c>
      <c r="K7255">
        <v>30</v>
      </c>
      <c r="L7255" t="s">
        <v>1133</v>
      </c>
      <c r="M7255" t="s">
        <v>54</v>
      </c>
      <c r="N7255" s="1">
        <v>42072.654861111114</v>
      </c>
      <c r="O7255" s="1">
        <v>40521.822222222225</v>
      </c>
      <c r="P7255" s="2">
        <v>40525</v>
      </c>
      <c r="Q7255" s="1">
        <v>40555.173611111109</v>
      </c>
      <c r="R7255" t="s">
        <v>65</v>
      </c>
      <c r="S7255" t="s">
        <v>37</v>
      </c>
      <c r="T7255" t="s">
        <v>27</v>
      </c>
      <c r="U7255" t="b">
        <v>1</v>
      </c>
      <c r="V7255" t="s">
        <v>28</v>
      </c>
      <c r="W7255" t="s">
        <v>29</v>
      </c>
      <c r="X7255" t="s">
        <v>28</v>
      </c>
      <c r="Y7255" t="s">
        <v>30</v>
      </c>
    </row>
    <row r="7256" spans="1:25" x14ac:dyDescent="0.2">
      <c r="A7256">
        <v>7254</v>
      </c>
      <c r="B7256">
        <v>429960290</v>
      </c>
      <c r="C7256">
        <v>10000</v>
      </c>
      <c r="D7256">
        <v>10025</v>
      </c>
      <c r="E7256">
        <v>46</v>
      </c>
      <c r="F7256">
        <v>1</v>
      </c>
      <c r="G7256">
        <v>1</v>
      </c>
      <c r="H7256">
        <v>1</v>
      </c>
      <c r="I7256">
        <v>10000</v>
      </c>
      <c r="J7256">
        <v>10025</v>
      </c>
      <c r="K7256">
        <v>56.70731481</v>
      </c>
      <c r="L7256" t="s">
        <v>1133</v>
      </c>
      <c r="M7256" t="s">
        <v>54</v>
      </c>
      <c r="N7256" s="1">
        <v>42072.654861111114</v>
      </c>
      <c r="O7256" s="1">
        <v>40521.822222222225</v>
      </c>
      <c r="P7256" s="2">
        <v>40525</v>
      </c>
      <c r="Q7256" s="1">
        <v>40555.173611111109</v>
      </c>
      <c r="R7256" t="s">
        <v>127</v>
      </c>
      <c r="S7256" t="s">
        <v>127</v>
      </c>
      <c r="T7256" t="s">
        <v>27</v>
      </c>
      <c r="U7256" t="b">
        <v>1</v>
      </c>
      <c r="V7256" t="s">
        <v>28</v>
      </c>
      <c r="W7256" t="s">
        <v>29</v>
      </c>
      <c r="X7256" t="s">
        <v>28</v>
      </c>
      <c r="Y7256" t="s">
        <v>30</v>
      </c>
    </row>
    <row r="7257" spans="1:25" x14ac:dyDescent="0.2">
      <c r="A7257">
        <v>7255</v>
      </c>
      <c r="B7257">
        <v>1749800900</v>
      </c>
      <c r="C7257">
        <v>2000</v>
      </c>
      <c r="D7257">
        <v>2890</v>
      </c>
      <c r="E7257">
        <v>23</v>
      </c>
      <c r="F7257">
        <v>15</v>
      </c>
      <c r="G7257">
        <v>2</v>
      </c>
      <c r="H7257">
        <v>1</v>
      </c>
      <c r="I7257">
        <v>2000</v>
      </c>
      <c r="J7257">
        <v>2890</v>
      </c>
      <c r="K7257">
        <v>7.9824305559999997</v>
      </c>
      <c r="L7257" t="s">
        <v>1133</v>
      </c>
      <c r="M7257" t="s">
        <v>54</v>
      </c>
      <c r="N7257" s="1">
        <v>42072.654861111114</v>
      </c>
      <c r="O7257" s="1">
        <v>40521.822222222225</v>
      </c>
      <c r="P7257" s="2">
        <v>40525</v>
      </c>
      <c r="Q7257" s="1">
        <v>40555.173611111109</v>
      </c>
      <c r="R7257" t="s">
        <v>25</v>
      </c>
      <c r="S7257" t="s">
        <v>26</v>
      </c>
      <c r="T7257" t="s">
        <v>27</v>
      </c>
      <c r="U7257" t="b">
        <v>1</v>
      </c>
      <c r="V7257" t="s">
        <v>28</v>
      </c>
      <c r="W7257" t="s">
        <v>29</v>
      </c>
      <c r="X7257" t="s">
        <v>28</v>
      </c>
      <c r="Y7257" t="s">
        <v>30</v>
      </c>
    </row>
    <row r="7258" spans="1:25" x14ac:dyDescent="0.2">
      <c r="A7258">
        <v>7256</v>
      </c>
      <c r="B7258">
        <v>842926885</v>
      </c>
      <c r="C7258">
        <v>2000</v>
      </c>
      <c r="D7258">
        <v>2060</v>
      </c>
      <c r="E7258">
        <v>22</v>
      </c>
      <c r="F7258">
        <v>1</v>
      </c>
      <c r="G7258">
        <v>1</v>
      </c>
      <c r="H7258">
        <v>1</v>
      </c>
      <c r="I7258">
        <v>2000</v>
      </c>
      <c r="J7258">
        <v>2060</v>
      </c>
      <c r="K7258">
        <v>24.120671300000001</v>
      </c>
      <c r="L7258" t="s">
        <v>1133</v>
      </c>
      <c r="M7258" t="s">
        <v>54</v>
      </c>
      <c r="N7258" s="1">
        <v>42072.654861111114</v>
      </c>
      <c r="O7258" s="1">
        <v>40521.822222222225</v>
      </c>
      <c r="P7258" s="2">
        <v>40525</v>
      </c>
      <c r="Q7258" s="1">
        <v>40555.173611111109</v>
      </c>
      <c r="R7258" t="s">
        <v>25</v>
      </c>
      <c r="S7258" t="s">
        <v>26</v>
      </c>
      <c r="T7258" t="s">
        <v>27</v>
      </c>
      <c r="U7258" t="b">
        <v>1</v>
      </c>
      <c r="V7258" t="s">
        <v>28</v>
      </c>
      <c r="W7258" t="s">
        <v>29</v>
      </c>
      <c r="X7258" t="s">
        <v>28</v>
      </c>
      <c r="Y7258" t="s">
        <v>30</v>
      </c>
    </row>
    <row r="7259" spans="1:25" x14ac:dyDescent="0.2">
      <c r="A7259">
        <v>7257</v>
      </c>
      <c r="B7259">
        <v>1987910949</v>
      </c>
      <c r="C7259">
        <v>13500</v>
      </c>
      <c r="D7259">
        <v>885</v>
      </c>
      <c r="E7259">
        <v>9</v>
      </c>
      <c r="F7259">
        <v>0</v>
      </c>
      <c r="G7259">
        <v>1</v>
      </c>
      <c r="H7259">
        <v>1</v>
      </c>
      <c r="I7259">
        <v>13500</v>
      </c>
      <c r="J7259">
        <v>885</v>
      </c>
      <c r="K7259">
        <v>33</v>
      </c>
      <c r="L7259" t="s">
        <v>1133</v>
      </c>
      <c r="M7259" t="s">
        <v>54</v>
      </c>
      <c r="N7259" s="1">
        <v>42072.654861111114</v>
      </c>
      <c r="O7259" s="1">
        <v>40521.822222222225</v>
      </c>
      <c r="P7259" s="2">
        <v>40525</v>
      </c>
      <c r="Q7259" s="1">
        <v>40555.173611111109</v>
      </c>
      <c r="R7259" t="s">
        <v>37</v>
      </c>
      <c r="S7259" t="s">
        <v>37</v>
      </c>
      <c r="T7259" t="s">
        <v>31</v>
      </c>
      <c r="U7259" t="b">
        <v>1</v>
      </c>
      <c r="V7259" t="s">
        <v>28</v>
      </c>
      <c r="W7259" t="s">
        <v>29</v>
      </c>
      <c r="X7259" t="s">
        <v>28</v>
      </c>
      <c r="Y7259" t="s">
        <v>30</v>
      </c>
    </row>
    <row r="7260" spans="1:25" x14ac:dyDescent="0.2">
      <c r="A7260">
        <v>7258</v>
      </c>
      <c r="B7260">
        <v>1634054386</v>
      </c>
      <c r="C7260">
        <v>10000</v>
      </c>
      <c r="D7260">
        <v>140</v>
      </c>
      <c r="E7260">
        <v>7</v>
      </c>
      <c r="F7260">
        <v>0</v>
      </c>
      <c r="G7260">
        <v>1</v>
      </c>
      <c r="H7260">
        <v>1</v>
      </c>
      <c r="I7260">
        <v>10000</v>
      </c>
      <c r="J7260">
        <v>140</v>
      </c>
      <c r="K7260">
        <v>45.47677083</v>
      </c>
      <c r="L7260" t="s">
        <v>1133</v>
      </c>
      <c r="M7260" t="s">
        <v>54</v>
      </c>
      <c r="N7260" s="1">
        <v>42072.654861111114</v>
      </c>
      <c r="O7260" s="1">
        <v>40281.945833333331</v>
      </c>
      <c r="P7260" s="2">
        <v>40282</v>
      </c>
      <c r="Q7260" s="1">
        <v>40318.945833333331</v>
      </c>
      <c r="R7260" t="s">
        <v>60</v>
      </c>
      <c r="S7260" t="s">
        <v>26</v>
      </c>
      <c r="T7260" t="s">
        <v>31</v>
      </c>
      <c r="U7260" t="b">
        <v>1</v>
      </c>
      <c r="V7260" t="s">
        <v>41</v>
      </c>
      <c r="W7260" t="s">
        <v>29</v>
      </c>
      <c r="X7260" t="s">
        <v>41</v>
      </c>
      <c r="Y7260" t="s">
        <v>42</v>
      </c>
    </row>
    <row r="7261" spans="1:25" x14ac:dyDescent="0.2">
      <c r="A7261">
        <v>7259</v>
      </c>
      <c r="B7261">
        <v>980292323</v>
      </c>
      <c r="C7261">
        <v>3000</v>
      </c>
      <c r="D7261">
        <v>125</v>
      </c>
      <c r="E7261">
        <v>5</v>
      </c>
      <c r="F7261">
        <v>0</v>
      </c>
      <c r="G7261">
        <v>1</v>
      </c>
      <c r="H7261">
        <v>1</v>
      </c>
      <c r="I7261">
        <v>3000</v>
      </c>
      <c r="J7261">
        <v>125</v>
      </c>
      <c r="K7261">
        <v>30</v>
      </c>
      <c r="L7261" t="s">
        <v>1133</v>
      </c>
      <c r="M7261" t="s">
        <v>54</v>
      </c>
      <c r="N7261" s="1">
        <v>42072.654861111114</v>
      </c>
      <c r="O7261" s="1">
        <v>40521.822222222225</v>
      </c>
      <c r="P7261" s="2">
        <v>40525</v>
      </c>
      <c r="Q7261" s="1">
        <v>40555.173611111109</v>
      </c>
      <c r="R7261" t="s">
        <v>56</v>
      </c>
      <c r="S7261" t="s">
        <v>34</v>
      </c>
      <c r="T7261" t="s">
        <v>31</v>
      </c>
      <c r="U7261" t="b">
        <v>1</v>
      </c>
      <c r="V7261" t="s">
        <v>28</v>
      </c>
      <c r="W7261" t="s">
        <v>29</v>
      </c>
      <c r="X7261" t="s">
        <v>28</v>
      </c>
      <c r="Y7261" t="s">
        <v>30</v>
      </c>
    </row>
    <row r="7262" spans="1:25" x14ac:dyDescent="0.2">
      <c r="A7262">
        <v>7260</v>
      </c>
      <c r="B7262">
        <v>815935899</v>
      </c>
      <c r="C7262">
        <v>10000</v>
      </c>
      <c r="D7262">
        <v>1</v>
      </c>
      <c r="E7262">
        <v>1</v>
      </c>
      <c r="F7262">
        <v>0</v>
      </c>
      <c r="G7262">
        <v>1</v>
      </c>
      <c r="H7262">
        <v>1</v>
      </c>
      <c r="I7262">
        <v>10000</v>
      </c>
      <c r="J7262">
        <v>1</v>
      </c>
      <c r="K7262">
        <v>30</v>
      </c>
      <c r="L7262" t="s">
        <v>1133</v>
      </c>
      <c r="M7262" t="s">
        <v>54</v>
      </c>
      <c r="N7262" s="1">
        <v>42072.654861111114</v>
      </c>
      <c r="O7262" s="1">
        <v>40521.822222222225</v>
      </c>
      <c r="P7262" s="2">
        <v>40525</v>
      </c>
      <c r="Q7262" s="1">
        <v>40555.173611111109</v>
      </c>
      <c r="R7262" t="s">
        <v>134</v>
      </c>
      <c r="S7262" t="s">
        <v>34</v>
      </c>
      <c r="T7262" t="s">
        <v>31</v>
      </c>
      <c r="U7262" t="b">
        <v>0</v>
      </c>
      <c r="V7262" t="s">
        <v>28</v>
      </c>
      <c r="W7262" t="s">
        <v>29</v>
      </c>
      <c r="X7262" t="s">
        <v>28</v>
      </c>
      <c r="Y7262" t="s">
        <v>30</v>
      </c>
    </row>
    <row r="7263" spans="1:25" x14ac:dyDescent="0.2">
      <c r="A7263">
        <v>7261</v>
      </c>
      <c r="B7263">
        <v>866507610</v>
      </c>
      <c r="C7263">
        <v>1050</v>
      </c>
      <c r="D7263">
        <v>3030</v>
      </c>
      <c r="E7263">
        <v>110</v>
      </c>
      <c r="F7263">
        <v>80</v>
      </c>
      <c r="G7263">
        <v>3</v>
      </c>
      <c r="H7263">
        <v>1</v>
      </c>
      <c r="I7263">
        <v>1050</v>
      </c>
      <c r="J7263">
        <v>3030</v>
      </c>
      <c r="K7263">
        <v>71.441851850000006</v>
      </c>
      <c r="L7263" t="s">
        <v>1134</v>
      </c>
      <c r="M7263" t="s">
        <v>206</v>
      </c>
      <c r="N7263" s="1">
        <v>42072.654861111114</v>
      </c>
      <c r="O7263" s="1">
        <v>40281.945833333331</v>
      </c>
      <c r="P7263" s="2">
        <v>40282</v>
      </c>
      <c r="Q7263" s="1">
        <v>40318.945833333331</v>
      </c>
      <c r="R7263" t="s">
        <v>83</v>
      </c>
      <c r="S7263" t="s">
        <v>77</v>
      </c>
      <c r="T7263" t="s">
        <v>27</v>
      </c>
      <c r="U7263" t="b">
        <v>1</v>
      </c>
      <c r="V7263" t="s">
        <v>41</v>
      </c>
      <c r="W7263" t="s">
        <v>29</v>
      </c>
      <c r="X7263" t="s">
        <v>41</v>
      </c>
      <c r="Y7263" t="s">
        <v>42</v>
      </c>
    </row>
    <row r="7264" spans="1:25" x14ac:dyDescent="0.2">
      <c r="A7264">
        <v>7262</v>
      </c>
      <c r="B7264">
        <v>1776799409</v>
      </c>
      <c r="C7264">
        <v>5000</v>
      </c>
      <c r="D7264">
        <v>5140</v>
      </c>
      <c r="E7264">
        <v>48</v>
      </c>
      <c r="F7264">
        <v>1</v>
      </c>
      <c r="G7264">
        <v>1</v>
      </c>
      <c r="H7264">
        <v>1</v>
      </c>
      <c r="I7264">
        <v>5000</v>
      </c>
      <c r="J7264">
        <v>5140</v>
      </c>
      <c r="K7264">
        <v>59.106817130000003</v>
      </c>
      <c r="L7264" t="s">
        <v>1134</v>
      </c>
      <c r="M7264" t="s">
        <v>206</v>
      </c>
      <c r="N7264" s="1">
        <v>42072.654861111114</v>
      </c>
      <c r="O7264" s="1">
        <v>40521.822222222225</v>
      </c>
      <c r="P7264" s="2">
        <v>40525</v>
      </c>
      <c r="Q7264" s="1">
        <v>40555.173611111109</v>
      </c>
      <c r="R7264" t="s">
        <v>65</v>
      </c>
      <c r="S7264" t="s">
        <v>37</v>
      </c>
      <c r="T7264" t="s">
        <v>27</v>
      </c>
      <c r="U7264" t="b">
        <v>1</v>
      </c>
      <c r="V7264" t="s">
        <v>28</v>
      </c>
      <c r="W7264" t="s">
        <v>29</v>
      </c>
      <c r="X7264" t="s">
        <v>28</v>
      </c>
      <c r="Y7264" t="s">
        <v>30</v>
      </c>
    </row>
    <row r="7265" spans="1:25" x14ac:dyDescent="0.2">
      <c r="A7265">
        <v>7263</v>
      </c>
      <c r="B7265">
        <v>37226488</v>
      </c>
      <c r="C7265">
        <v>2500</v>
      </c>
      <c r="D7265">
        <v>3085</v>
      </c>
      <c r="E7265">
        <v>41</v>
      </c>
      <c r="F7265">
        <v>1</v>
      </c>
      <c r="G7265">
        <v>1</v>
      </c>
      <c r="H7265">
        <v>1</v>
      </c>
      <c r="I7265">
        <v>2500</v>
      </c>
      <c r="J7265">
        <v>3085</v>
      </c>
      <c r="K7265">
        <v>60</v>
      </c>
      <c r="L7265" t="s">
        <v>1134</v>
      </c>
      <c r="M7265" t="s">
        <v>206</v>
      </c>
      <c r="N7265" s="1">
        <v>42072.654861111114</v>
      </c>
      <c r="O7265" s="1">
        <v>40521.822222222225</v>
      </c>
      <c r="P7265" s="2">
        <v>40525</v>
      </c>
      <c r="Q7265" s="1">
        <v>40555.173611111109</v>
      </c>
      <c r="R7265" t="s">
        <v>59</v>
      </c>
      <c r="S7265" t="s">
        <v>26</v>
      </c>
      <c r="T7265" t="s">
        <v>27</v>
      </c>
      <c r="U7265" t="b">
        <v>1</v>
      </c>
      <c r="V7265" t="s">
        <v>28</v>
      </c>
      <c r="W7265" t="s">
        <v>29</v>
      </c>
      <c r="X7265" t="s">
        <v>28</v>
      </c>
      <c r="Y7265" t="s">
        <v>30</v>
      </c>
    </row>
    <row r="7266" spans="1:25" x14ac:dyDescent="0.2">
      <c r="A7266">
        <v>7264</v>
      </c>
      <c r="B7266">
        <v>1220578875</v>
      </c>
      <c r="C7266">
        <v>1200</v>
      </c>
      <c r="D7266">
        <v>1250</v>
      </c>
      <c r="E7266">
        <v>34</v>
      </c>
      <c r="F7266">
        <v>1</v>
      </c>
      <c r="G7266">
        <v>1</v>
      </c>
      <c r="H7266">
        <v>1</v>
      </c>
      <c r="I7266">
        <v>1200</v>
      </c>
      <c r="J7266">
        <v>1250</v>
      </c>
      <c r="K7266">
        <v>30.041666670000001</v>
      </c>
      <c r="L7266" t="s">
        <v>1134</v>
      </c>
      <c r="M7266" t="s">
        <v>206</v>
      </c>
      <c r="N7266" s="1">
        <v>42072.654861111114</v>
      </c>
      <c r="O7266" s="1">
        <v>40521.822222222225</v>
      </c>
      <c r="P7266" s="2">
        <v>40525</v>
      </c>
      <c r="Q7266" s="1">
        <v>40555.173611111109</v>
      </c>
      <c r="R7266" t="s">
        <v>37</v>
      </c>
      <c r="S7266" t="s">
        <v>37</v>
      </c>
      <c r="T7266" t="s">
        <v>27</v>
      </c>
      <c r="U7266" t="b">
        <v>1</v>
      </c>
      <c r="V7266" t="s">
        <v>28</v>
      </c>
      <c r="W7266" t="s">
        <v>29</v>
      </c>
      <c r="X7266" t="s">
        <v>28</v>
      </c>
      <c r="Y7266" t="s">
        <v>30</v>
      </c>
    </row>
    <row r="7267" spans="1:25" x14ac:dyDescent="0.2">
      <c r="A7267">
        <v>7265</v>
      </c>
      <c r="B7267">
        <v>872068760</v>
      </c>
      <c r="C7267">
        <v>2000</v>
      </c>
      <c r="D7267">
        <v>135</v>
      </c>
      <c r="E7267">
        <v>5</v>
      </c>
      <c r="F7267">
        <v>1</v>
      </c>
      <c r="G7267">
        <v>1</v>
      </c>
      <c r="H7267">
        <v>1</v>
      </c>
      <c r="I7267">
        <v>2000</v>
      </c>
      <c r="J7267">
        <v>135</v>
      </c>
      <c r="K7267">
        <v>60</v>
      </c>
      <c r="L7267" t="s">
        <v>1134</v>
      </c>
      <c r="M7267" t="s">
        <v>206</v>
      </c>
      <c r="N7267" s="1">
        <v>42072.654861111114</v>
      </c>
      <c r="O7267" s="1">
        <v>40521.822222222225</v>
      </c>
      <c r="P7267" s="2">
        <v>40525</v>
      </c>
      <c r="Q7267" s="1">
        <v>40555.173611111109</v>
      </c>
      <c r="R7267" t="s">
        <v>59</v>
      </c>
      <c r="S7267" t="s">
        <v>26</v>
      </c>
      <c r="T7267" t="s">
        <v>31</v>
      </c>
      <c r="U7267" t="b">
        <v>1</v>
      </c>
      <c r="V7267" t="s">
        <v>28</v>
      </c>
      <c r="W7267" t="s">
        <v>29</v>
      </c>
      <c r="X7267" t="s">
        <v>28</v>
      </c>
      <c r="Y7267" t="s">
        <v>30</v>
      </c>
    </row>
    <row r="7268" spans="1:25" x14ac:dyDescent="0.2">
      <c r="A7268">
        <v>7266</v>
      </c>
      <c r="B7268">
        <v>1200270381</v>
      </c>
      <c r="C7268">
        <v>5000</v>
      </c>
      <c r="D7268">
        <v>241</v>
      </c>
      <c r="E7268">
        <v>5</v>
      </c>
      <c r="F7268">
        <v>1</v>
      </c>
      <c r="G7268">
        <v>1</v>
      </c>
      <c r="H7268">
        <v>1</v>
      </c>
      <c r="I7268">
        <v>5000</v>
      </c>
      <c r="J7268">
        <v>241</v>
      </c>
      <c r="K7268">
        <v>45</v>
      </c>
      <c r="L7268" t="s">
        <v>1134</v>
      </c>
      <c r="M7268" t="s">
        <v>206</v>
      </c>
      <c r="N7268" s="1">
        <v>42072.654861111114</v>
      </c>
      <c r="O7268" s="1">
        <v>40521.822222222225</v>
      </c>
      <c r="P7268" s="2">
        <v>40525</v>
      </c>
      <c r="Q7268" s="1">
        <v>40555.173611111109</v>
      </c>
      <c r="R7268" t="s">
        <v>51</v>
      </c>
      <c r="S7268" t="s">
        <v>52</v>
      </c>
      <c r="T7268" t="s">
        <v>31</v>
      </c>
      <c r="U7268" t="b">
        <v>1</v>
      </c>
      <c r="V7268" t="s">
        <v>28</v>
      </c>
      <c r="W7268" t="s">
        <v>29</v>
      </c>
      <c r="X7268" t="s">
        <v>28</v>
      </c>
      <c r="Y7268" t="s">
        <v>30</v>
      </c>
    </row>
    <row r="7269" spans="1:25" x14ac:dyDescent="0.2">
      <c r="A7269">
        <v>7267</v>
      </c>
      <c r="B7269">
        <v>1168892785</v>
      </c>
      <c r="C7269">
        <v>1500</v>
      </c>
      <c r="D7269">
        <v>75</v>
      </c>
      <c r="E7269">
        <v>3</v>
      </c>
      <c r="F7269">
        <v>0</v>
      </c>
      <c r="G7269">
        <v>1</v>
      </c>
      <c r="H7269">
        <v>1</v>
      </c>
      <c r="I7269">
        <v>1500</v>
      </c>
      <c r="J7269">
        <v>75</v>
      </c>
      <c r="K7269">
        <v>30</v>
      </c>
      <c r="L7269" t="s">
        <v>1134</v>
      </c>
      <c r="M7269" t="s">
        <v>206</v>
      </c>
      <c r="N7269" s="1">
        <v>40471.106249999997</v>
      </c>
      <c r="O7269" s="1">
        <v>40408.893055555556</v>
      </c>
      <c r="P7269" s="2">
        <v>40441</v>
      </c>
      <c r="Q7269" s="1">
        <v>40471.314583333333</v>
      </c>
      <c r="R7269" t="s">
        <v>25</v>
      </c>
      <c r="S7269" t="s">
        <v>26</v>
      </c>
      <c r="T7269" t="s">
        <v>31</v>
      </c>
      <c r="U7269" t="b">
        <v>1</v>
      </c>
      <c r="V7269" t="s">
        <v>163</v>
      </c>
      <c r="W7269" t="s">
        <v>166</v>
      </c>
      <c r="X7269" t="s">
        <v>162</v>
      </c>
      <c r="Y7269" t="s">
        <v>166</v>
      </c>
    </row>
    <row r="7270" spans="1:25" x14ac:dyDescent="0.2">
      <c r="A7270">
        <v>7268</v>
      </c>
      <c r="B7270">
        <v>881033578</v>
      </c>
      <c r="C7270">
        <v>20073</v>
      </c>
      <c r="D7270">
        <v>107</v>
      </c>
      <c r="E7270">
        <v>3</v>
      </c>
      <c r="F7270">
        <v>2</v>
      </c>
      <c r="G7270">
        <v>1</v>
      </c>
      <c r="H7270">
        <v>1</v>
      </c>
      <c r="I7270">
        <v>20073</v>
      </c>
      <c r="J7270">
        <v>107</v>
      </c>
      <c r="K7270">
        <v>30</v>
      </c>
      <c r="L7270" t="s">
        <v>1134</v>
      </c>
      <c r="M7270" t="s">
        <v>206</v>
      </c>
      <c r="N7270" s="1">
        <v>42072.654861111114</v>
      </c>
      <c r="O7270" s="1">
        <v>40521.822222222225</v>
      </c>
      <c r="P7270" s="2">
        <v>40525</v>
      </c>
      <c r="Q7270" s="1">
        <v>40555.173611111109</v>
      </c>
      <c r="R7270" t="s">
        <v>25</v>
      </c>
      <c r="S7270" t="s">
        <v>26</v>
      </c>
      <c r="T7270" t="s">
        <v>31</v>
      </c>
      <c r="U7270" t="b">
        <v>1</v>
      </c>
      <c r="V7270" t="s">
        <v>28</v>
      </c>
      <c r="W7270" t="s">
        <v>29</v>
      </c>
      <c r="X7270" t="s">
        <v>28</v>
      </c>
      <c r="Y7270" t="s">
        <v>30</v>
      </c>
    </row>
    <row r="7271" spans="1:25" x14ac:dyDescent="0.2">
      <c r="A7271">
        <v>7269</v>
      </c>
      <c r="B7271">
        <v>1817986033</v>
      </c>
      <c r="C7271">
        <v>450</v>
      </c>
      <c r="D7271">
        <v>120</v>
      </c>
      <c r="E7271">
        <v>3</v>
      </c>
      <c r="F7271">
        <v>2</v>
      </c>
      <c r="G7271">
        <v>1</v>
      </c>
      <c r="H7271">
        <v>1</v>
      </c>
      <c r="I7271">
        <v>450</v>
      </c>
      <c r="J7271">
        <v>120</v>
      </c>
      <c r="K7271">
        <v>9.9256597220000007</v>
      </c>
      <c r="L7271" t="s">
        <v>1134</v>
      </c>
      <c r="M7271" t="s">
        <v>206</v>
      </c>
      <c r="N7271" s="1">
        <v>42072.654861111114</v>
      </c>
      <c r="O7271" s="1">
        <v>40521.822222222225</v>
      </c>
      <c r="P7271" s="2">
        <v>40525</v>
      </c>
      <c r="Q7271" s="1">
        <v>40555.173611111109</v>
      </c>
      <c r="R7271" t="s">
        <v>63</v>
      </c>
      <c r="S7271" t="s">
        <v>37</v>
      </c>
      <c r="T7271" t="s">
        <v>31</v>
      </c>
      <c r="U7271" t="b">
        <v>0</v>
      </c>
      <c r="V7271" t="s">
        <v>28</v>
      </c>
      <c r="W7271" t="s">
        <v>29</v>
      </c>
      <c r="X7271" t="s">
        <v>28</v>
      </c>
      <c r="Y7271" t="s">
        <v>30</v>
      </c>
    </row>
    <row r="7272" spans="1:25" x14ac:dyDescent="0.2">
      <c r="A7272">
        <v>7270</v>
      </c>
      <c r="B7272">
        <v>1494592558</v>
      </c>
      <c r="C7272">
        <v>3000</v>
      </c>
      <c r="D7272">
        <v>101</v>
      </c>
      <c r="E7272">
        <v>2</v>
      </c>
      <c r="F7272">
        <v>0</v>
      </c>
      <c r="G7272">
        <v>1</v>
      </c>
      <c r="H7272">
        <v>1</v>
      </c>
      <c r="I7272">
        <v>3000</v>
      </c>
      <c r="J7272">
        <v>101</v>
      </c>
      <c r="K7272">
        <v>30</v>
      </c>
      <c r="L7272" t="s">
        <v>1134</v>
      </c>
      <c r="M7272" t="s">
        <v>206</v>
      </c>
      <c r="N7272" s="1">
        <v>42072.654861111114</v>
      </c>
      <c r="O7272" s="1">
        <v>40521.822222222225</v>
      </c>
      <c r="P7272" s="2">
        <v>40525</v>
      </c>
      <c r="Q7272" s="1">
        <v>40555.173611111109</v>
      </c>
      <c r="R7272" t="s">
        <v>55</v>
      </c>
      <c r="S7272" t="s">
        <v>37</v>
      </c>
      <c r="T7272" t="s">
        <v>31</v>
      </c>
      <c r="U7272" t="b">
        <v>1</v>
      </c>
      <c r="V7272" t="s">
        <v>28</v>
      </c>
      <c r="W7272" t="s">
        <v>29</v>
      </c>
      <c r="X7272" t="s">
        <v>28</v>
      </c>
      <c r="Y7272" t="s">
        <v>30</v>
      </c>
    </row>
    <row r="7273" spans="1:25" x14ac:dyDescent="0.2">
      <c r="A7273">
        <v>7271</v>
      </c>
      <c r="B7273">
        <v>1991421578</v>
      </c>
      <c r="C7273">
        <v>3000</v>
      </c>
      <c r="D7273">
        <v>120</v>
      </c>
      <c r="E7273">
        <v>2</v>
      </c>
      <c r="F7273">
        <v>2</v>
      </c>
      <c r="G7273">
        <v>1</v>
      </c>
      <c r="H7273">
        <v>1</v>
      </c>
      <c r="I7273">
        <v>3000</v>
      </c>
      <c r="J7273">
        <v>120</v>
      </c>
      <c r="K7273">
        <v>30.041666670000001</v>
      </c>
      <c r="L7273" t="s">
        <v>1134</v>
      </c>
      <c r="M7273" t="s">
        <v>206</v>
      </c>
      <c r="N7273" s="1">
        <v>42072.654861111114</v>
      </c>
      <c r="O7273" s="1">
        <v>40521.822222222225</v>
      </c>
      <c r="P7273" s="2">
        <v>40525</v>
      </c>
      <c r="Q7273" s="1">
        <v>40555.173611111109</v>
      </c>
      <c r="R7273" t="s">
        <v>55</v>
      </c>
      <c r="S7273" t="s">
        <v>37</v>
      </c>
      <c r="T7273" t="s">
        <v>31</v>
      </c>
      <c r="U7273" t="b">
        <v>1</v>
      </c>
      <c r="V7273" t="s">
        <v>28</v>
      </c>
      <c r="W7273" t="s">
        <v>29</v>
      </c>
      <c r="X7273" t="s">
        <v>28</v>
      </c>
      <c r="Y7273" t="s">
        <v>30</v>
      </c>
    </row>
    <row r="7274" spans="1:25" x14ac:dyDescent="0.2">
      <c r="A7274">
        <v>7272</v>
      </c>
      <c r="B7274">
        <v>2069428275</v>
      </c>
      <c r="C7274">
        <v>2000</v>
      </c>
      <c r="D7274">
        <v>1</v>
      </c>
      <c r="E7274">
        <v>1</v>
      </c>
      <c r="F7274">
        <v>0</v>
      </c>
      <c r="G7274">
        <v>2</v>
      </c>
      <c r="H7274">
        <v>1</v>
      </c>
      <c r="I7274">
        <v>2000</v>
      </c>
      <c r="J7274">
        <v>1</v>
      </c>
      <c r="K7274">
        <v>30</v>
      </c>
      <c r="L7274" t="s">
        <v>1134</v>
      </c>
      <c r="M7274" t="s">
        <v>206</v>
      </c>
      <c r="N7274" s="1">
        <v>42072.654861111114</v>
      </c>
      <c r="O7274" s="1">
        <v>40521.822222222225</v>
      </c>
      <c r="P7274" s="2">
        <v>40525</v>
      </c>
      <c r="Q7274" s="1">
        <v>40555.173611111109</v>
      </c>
      <c r="R7274" t="s">
        <v>55</v>
      </c>
      <c r="S7274" t="s">
        <v>37</v>
      </c>
      <c r="T7274" t="s">
        <v>31</v>
      </c>
      <c r="U7274" t="b">
        <v>0</v>
      </c>
      <c r="V7274" t="s">
        <v>28</v>
      </c>
      <c r="W7274" t="s">
        <v>29</v>
      </c>
      <c r="X7274" t="s">
        <v>28</v>
      </c>
      <c r="Y7274" t="s">
        <v>30</v>
      </c>
    </row>
    <row r="7275" spans="1:25" x14ac:dyDescent="0.2">
      <c r="A7275">
        <v>7273</v>
      </c>
      <c r="B7275">
        <v>1388300611</v>
      </c>
      <c r="C7275">
        <v>4500</v>
      </c>
      <c r="D7275">
        <v>0</v>
      </c>
      <c r="E7275">
        <v>0</v>
      </c>
      <c r="F7275">
        <v>0</v>
      </c>
      <c r="G7275">
        <v>1</v>
      </c>
      <c r="H7275">
        <v>1</v>
      </c>
      <c r="I7275">
        <v>4500</v>
      </c>
      <c r="J7275">
        <v>0</v>
      </c>
      <c r="K7275">
        <v>35.041666669999998</v>
      </c>
      <c r="L7275" t="s">
        <v>1134</v>
      </c>
      <c r="M7275" t="s">
        <v>206</v>
      </c>
      <c r="N7275" s="1">
        <v>42072.654861111114</v>
      </c>
      <c r="O7275" s="1">
        <v>40521.822222222225</v>
      </c>
      <c r="P7275" s="2">
        <v>40525</v>
      </c>
      <c r="Q7275" s="1">
        <v>40555.173611111109</v>
      </c>
      <c r="R7275" t="s">
        <v>134</v>
      </c>
      <c r="S7275" t="s">
        <v>34</v>
      </c>
      <c r="T7275" t="s">
        <v>40</v>
      </c>
      <c r="U7275" t="b">
        <v>1</v>
      </c>
      <c r="V7275" t="s">
        <v>28</v>
      </c>
      <c r="W7275" t="s">
        <v>29</v>
      </c>
      <c r="X7275" t="s">
        <v>28</v>
      </c>
      <c r="Y7275" t="s">
        <v>30</v>
      </c>
    </row>
    <row r="7276" spans="1:25" x14ac:dyDescent="0.2">
      <c r="A7276">
        <v>7274</v>
      </c>
      <c r="B7276">
        <v>1414776076</v>
      </c>
      <c r="C7276">
        <v>5363</v>
      </c>
      <c r="D7276">
        <v>0</v>
      </c>
      <c r="E7276">
        <v>0</v>
      </c>
      <c r="F7276">
        <v>0</v>
      </c>
      <c r="G7276">
        <v>1</v>
      </c>
      <c r="H7276">
        <v>1</v>
      </c>
      <c r="I7276">
        <v>5363</v>
      </c>
      <c r="J7276">
        <v>0</v>
      </c>
      <c r="K7276">
        <v>26.83206019</v>
      </c>
      <c r="L7276" t="s">
        <v>1134</v>
      </c>
      <c r="M7276" t="s">
        <v>206</v>
      </c>
      <c r="N7276" s="1">
        <v>42072.654861111114</v>
      </c>
      <c r="O7276" s="1">
        <v>40281.945833333331</v>
      </c>
      <c r="P7276" s="2">
        <v>40282</v>
      </c>
      <c r="Q7276" s="1">
        <v>40318.945833333331</v>
      </c>
      <c r="R7276" t="s">
        <v>56</v>
      </c>
      <c r="S7276" t="s">
        <v>34</v>
      </c>
      <c r="T7276" t="s">
        <v>31</v>
      </c>
      <c r="U7276" t="b">
        <v>0</v>
      </c>
      <c r="V7276" t="s">
        <v>41</v>
      </c>
      <c r="W7276" t="s">
        <v>29</v>
      </c>
      <c r="X7276" t="s">
        <v>41</v>
      </c>
      <c r="Y7276" t="s">
        <v>42</v>
      </c>
    </row>
    <row r="7277" spans="1:25" x14ac:dyDescent="0.2">
      <c r="A7277">
        <v>7275</v>
      </c>
      <c r="B7277">
        <v>50791675</v>
      </c>
      <c r="C7277">
        <v>2500</v>
      </c>
      <c r="D7277">
        <v>2841</v>
      </c>
      <c r="E7277">
        <v>22</v>
      </c>
      <c r="F7277">
        <v>0</v>
      </c>
      <c r="G7277">
        <v>1</v>
      </c>
      <c r="H7277">
        <v>1</v>
      </c>
      <c r="I7277">
        <v>2500</v>
      </c>
      <c r="J7277">
        <v>2841</v>
      </c>
      <c r="K7277">
        <v>30</v>
      </c>
      <c r="L7277" t="s">
        <v>1135</v>
      </c>
      <c r="M7277" t="s">
        <v>237</v>
      </c>
      <c r="N7277" s="1">
        <v>42072.654861111114</v>
      </c>
      <c r="O7277" s="1">
        <v>40521.822222222225</v>
      </c>
      <c r="P7277" s="2">
        <v>40525</v>
      </c>
      <c r="Q7277" s="1">
        <v>40555.173611111109</v>
      </c>
      <c r="R7277" t="s">
        <v>37</v>
      </c>
      <c r="S7277" t="s">
        <v>37</v>
      </c>
      <c r="T7277" t="s">
        <v>27</v>
      </c>
      <c r="U7277" t="b">
        <v>1</v>
      </c>
      <c r="V7277" t="s">
        <v>28</v>
      </c>
      <c r="W7277" t="s">
        <v>29</v>
      </c>
      <c r="X7277" t="s">
        <v>28</v>
      </c>
      <c r="Y7277" t="s">
        <v>30</v>
      </c>
    </row>
    <row r="7278" spans="1:25" x14ac:dyDescent="0.2">
      <c r="A7278">
        <v>7276</v>
      </c>
      <c r="B7278">
        <v>731372244</v>
      </c>
      <c r="C7278">
        <v>3000</v>
      </c>
      <c r="D7278">
        <v>5298</v>
      </c>
      <c r="E7278">
        <v>125</v>
      </c>
      <c r="F7278">
        <v>1</v>
      </c>
      <c r="G7278">
        <v>1</v>
      </c>
      <c r="H7278">
        <v>1</v>
      </c>
      <c r="I7278">
        <v>3000</v>
      </c>
      <c r="J7278">
        <v>5298</v>
      </c>
      <c r="K7278">
        <v>59.480474540000003</v>
      </c>
      <c r="L7278" t="s">
        <v>1136</v>
      </c>
      <c r="M7278" t="s">
        <v>100</v>
      </c>
      <c r="N7278" s="1">
        <v>42072.654861111114</v>
      </c>
      <c r="O7278" s="1">
        <v>40521.822222222225</v>
      </c>
      <c r="P7278" s="2">
        <v>40525</v>
      </c>
      <c r="Q7278" s="1">
        <v>40555.173611111109</v>
      </c>
      <c r="R7278" t="s">
        <v>68</v>
      </c>
      <c r="S7278" t="s">
        <v>68</v>
      </c>
      <c r="T7278" t="s">
        <v>27</v>
      </c>
      <c r="U7278" t="b">
        <v>1</v>
      </c>
      <c r="V7278" t="s">
        <v>28</v>
      </c>
      <c r="W7278" t="s">
        <v>29</v>
      </c>
      <c r="X7278" t="s">
        <v>28</v>
      </c>
      <c r="Y7278" t="s">
        <v>30</v>
      </c>
    </row>
    <row r="7279" spans="1:25" x14ac:dyDescent="0.2">
      <c r="A7279">
        <v>7277</v>
      </c>
      <c r="B7279">
        <v>1586178131</v>
      </c>
      <c r="C7279">
        <v>3000</v>
      </c>
      <c r="D7279">
        <v>3161</v>
      </c>
      <c r="E7279">
        <v>43</v>
      </c>
      <c r="F7279">
        <v>1</v>
      </c>
      <c r="G7279">
        <v>1</v>
      </c>
      <c r="H7279">
        <v>1</v>
      </c>
      <c r="I7279">
        <v>3000</v>
      </c>
      <c r="J7279">
        <v>3161</v>
      </c>
      <c r="K7279">
        <v>45.202256939999998</v>
      </c>
      <c r="L7279" t="s">
        <v>1137</v>
      </c>
      <c r="M7279" t="s">
        <v>36</v>
      </c>
      <c r="N7279" s="1">
        <v>42072.654861111114</v>
      </c>
      <c r="O7279" s="1">
        <v>40521.822222222225</v>
      </c>
      <c r="P7279" s="2">
        <v>40525</v>
      </c>
      <c r="Q7279" s="1">
        <v>40555.173611111109</v>
      </c>
      <c r="R7279" t="s">
        <v>65</v>
      </c>
      <c r="S7279" t="s">
        <v>37</v>
      </c>
      <c r="T7279" t="s">
        <v>27</v>
      </c>
      <c r="U7279" t="b">
        <v>1</v>
      </c>
      <c r="V7279" t="s">
        <v>28</v>
      </c>
      <c r="W7279" t="s">
        <v>29</v>
      </c>
      <c r="X7279" t="s">
        <v>28</v>
      </c>
      <c r="Y7279" t="s">
        <v>30</v>
      </c>
    </row>
    <row r="7280" spans="1:25" x14ac:dyDescent="0.2">
      <c r="A7280">
        <v>7278</v>
      </c>
      <c r="B7280">
        <v>1592888550</v>
      </c>
      <c r="C7280">
        <v>500</v>
      </c>
      <c r="D7280">
        <v>653</v>
      </c>
      <c r="E7280">
        <v>38</v>
      </c>
      <c r="F7280">
        <v>17</v>
      </c>
      <c r="G7280">
        <v>2</v>
      </c>
      <c r="H7280">
        <v>1</v>
      </c>
      <c r="I7280">
        <v>500</v>
      </c>
      <c r="J7280">
        <v>653</v>
      </c>
      <c r="K7280">
        <v>60.041666669999998</v>
      </c>
      <c r="L7280" t="s">
        <v>1137</v>
      </c>
      <c r="M7280" t="s">
        <v>36</v>
      </c>
      <c r="N7280" s="1">
        <v>42072.654861111114</v>
      </c>
      <c r="O7280" s="1">
        <v>40521.822222222225</v>
      </c>
      <c r="P7280" s="2">
        <v>40525</v>
      </c>
      <c r="Q7280" s="1">
        <v>40555.173611111109</v>
      </c>
      <c r="R7280" t="s">
        <v>55</v>
      </c>
      <c r="S7280" t="s">
        <v>37</v>
      </c>
      <c r="T7280" t="s">
        <v>27</v>
      </c>
      <c r="U7280" t="b">
        <v>0</v>
      </c>
      <c r="V7280" t="s">
        <v>28</v>
      </c>
      <c r="W7280" t="s">
        <v>29</v>
      </c>
      <c r="X7280" t="s">
        <v>28</v>
      </c>
      <c r="Y7280" t="s">
        <v>30</v>
      </c>
    </row>
    <row r="7281" spans="1:25" x14ac:dyDescent="0.2">
      <c r="A7281">
        <v>7279</v>
      </c>
      <c r="B7281">
        <v>1266060870</v>
      </c>
      <c r="C7281">
        <v>1600</v>
      </c>
      <c r="D7281">
        <v>2467</v>
      </c>
      <c r="E7281">
        <v>37</v>
      </c>
      <c r="F7281">
        <v>1</v>
      </c>
      <c r="G7281">
        <v>1</v>
      </c>
      <c r="H7281">
        <v>1</v>
      </c>
      <c r="I7281">
        <v>1600</v>
      </c>
      <c r="J7281">
        <v>2467</v>
      </c>
      <c r="K7281">
        <v>30</v>
      </c>
      <c r="L7281" t="s">
        <v>1137</v>
      </c>
      <c r="M7281" t="s">
        <v>36</v>
      </c>
      <c r="N7281" s="1">
        <v>42072.654861111114</v>
      </c>
      <c r="O7281" s="1">
        <v>40521.822222222225</v>
      </c>
      <c r="P7281" s="2">
        <v>40525</v>
      </c>
      <c r="Q7281" s="1">
        <v>40555.173611111109</v>
      </c>
      <c r="R7281" t="s">
        <v>26</v>
      </c>
      <c r="S7281" t="s">
        <v>26</v>
      </c>
      <c r="T7281" t="s">
        <v>27</v>
      </c>
      <c r="U7281" t="b">
        <v>1</v>
      </c>
      <c r="V7281" t="s">
        <v>28</v>
      </c>
      <c r="W7281" t="s">
        <v>29</v>
      </c>
      <c r="X7281" t="s">
        <v>28</v>
      </c>
      <c r="Y7281" t="s">
        <v>30</v>
      </c>
    </row>
    <row r="7282" spans="1:25" x14ac:dyDescent="0.2">
      <c r="A7282">
        <v>7280</v>
      </c>
      <c r="B7282">
        <v>1009384630</v>
      </c>
      <c r="C7282">
        <v>545</v>
      </c>
      <c r="D7282">
        <v>641</v>
      </c>
      <c r="E7282">
        <v>28</v>
      </c>
      <c r="F7282">
        <v>1</v>
      </c>
      <c r="G7282">
        <v>1</v>
      </c>
      <c r="H7282">
        <v>1</v>
      </c>
      <c r="I7282">
        <v>545</v>
      </c>
      <c r="J7282">
        <v>641</v>
      </c>
      <c r="K7282">
        <v>43.657835650000003</v>
      </c>
      <c r="L7282" t="s">
        <v>1137</v>
      </c>
      <c r="M7282" t="s">
        <v>36</v>
      </c>
      <c r="N7282" s="1">
        <v>42072.654861111114</v>
      </c>
      <c r="O7282" s="1">
        <v>40521.822222222225</v>
      </c>
      <c r="P7282" s="2">
        <v>40525</v>
      </c>
      <c r="Q7282" s="1">
        <v>40555.173611111109</v>
      </c>
      <c r="R7282" t="s">
        <v>127</v>
      </c>
      <c r="S7282" t="s">
        <v>127</v>
      </c>
      <c r="T7282" t="s">
        <v>27</v>
      </c>
      <c r="U7282" t="b">
        <v>1</v>
      </c>
      <c r="V7282" t="s">
        <v>28</v>
      </c>
      <c r="W7282" t="s">
        <v>29</v>
      </c>
      <c r="X7282" t="s">
        <v>28</v>
      </c>
      <c r="Y7282" t="s">
        <v>30</v>
      </c>
    </row>
    <row r="7283" spans="1:25" x14ac:dyDescent="0.2">
      <c r="A7283">
        <v>7281</v>
      </c>
      <c r="B7283">
        <v>123389632</v>
      </c>
      <c r="C7283">
        <v>3000</v>
      </c>
      <c r="D7283">
        <v>650</v>
      </c>
      <c r="E7283">
        <v>13</v>
      </c>
      <c r="F7283">
        <v>0</v>
      </c>
      <c r="G7283">
        <v>2</v>
      </c>
      <c r="H7283">
        <v>1</v>
      </c>
      <c r="I7283">
        <v>3000</v>
      </c>
      <c r="J7283">
        <v>650</v>
      </c>
      <c r="K7283">
        <v>60.796064809999997</v>
      </c>
      <c r="L7283" t="s">
        <v>1137</v>
      </c>
      <c r="M7283" t="s">
        <v>36</v>
      </c>
      <c r="N7283" s="1">
        <v>42072.654861111114</v>
      </c>
      <c r="O7283" s="1">
        <v>40521.822222222225</v>
      </c>
      <c r="P7283" s="2">
        <v>40525</v>
      </c>
      <c r="Q7283" s="1">
        <v>40555.173611111109</v>
      </c>
      <c r="R7283" t="s">
        <v>67</v>
      </c>
      <c r="S7283" t="s">
        <v>67</v>
      </c>
      <c r="T7283" t="s">
        <v>31</v>
      </c>
      <c r="U7283" t="b">
        <v>1</v>
      </c>
      <c r="V7283" t="s">
        <v>28</v>
      </c>
      <c r="W7283" t="s">
        <v>29</v>
      </c>
      <c r="X7283" t="s">
        <v>28</v>
      </c>
      <c r="Y7283" t="s">
        <v>30</v>
      </c>
    </row>
    <row r="7284" spans="1:25" x14ac:dyDescent="0.2">
      <c r="A7284">
        <v>7282</v>
      </c>
      <c r="B7284">
        <v>699074325</v>
      </c>
      <c r="C7284">
        <v>750</v>
      </c>
      <c r="D7284">
        <v>875</v>
      </c>
      <c r="E7284">
        <v>10</v>
      </c>
      <c r="F7284">
        <v>0</v>
      </c>
      <c r="G7284">
        <v>1</v>
      </c>
      <c r="H7284">
        <v>1</v>
      </c>
      <c r="I7284">
        <v>750</v>
      </c>
      <c r="J7284">
        <v>875</v>
      </c>
      <c r="K7284">
        <v>89.958333330000002</v>
      </c>
      <c r="L7284" t="s">
        <v>1137</v>
      </c>
      <c r="M7284" t="s">
        <v>36</v>
      </c>
      <c r="N7284" s="1">
        <v>42072.654861111114</v>
      </c>
      <c r="O7284" s="1">
        <v>40521.822222222225</v>
      </c>
      <c r="P7284" s="2">
        <v>40525</v>
      </c>
      <c r="Q7284" s="1">
        <v>40555.173611111109</v>
      </c>
      <c r="R7284" t="s">
        <v>59</v>
      </c>
      <c r="S7284" t="s">
        <v>26</v>
      </c>
      <c r="T7284" t="s">
        <v>27</v>
      </c>
      <c r="U7284" t="b">
        <v>1</v>
      </c>
      <c r="V7284" t="s">
        <v>28</v>
      </c>
      <c r="W7284" t="s">
        <v>29</v>
      </c>
      <c r="X7284" t="s">
        <v>28</v>
      </c>
      <c r="Y7284" t="s">
        <v>30</v>
      </c>
    </row>
    <row r="7285" spans="1:25" x14ac:dyDescent="0.2">
      <c r="A7285">
        <v>7283</v>
      </c>
      <c r="B7285">
        <v>625463321</v>
      </c>
      <c r="C7285">
        <v>1500</v>
      </c>
      <c r="D7285">
        <v>526</v>
      </c>
      <c r="E7285">
        <v>8</v>
      </c>
      <c r="F7285">
        <v>0</v>
      </c>
      <c r="G7285">
        <v>1</v>
      </c>
      <c r="H7285">
        <v>1</v>
      </c>
      <c r="I7285">
        <v>1500</v>
      </c>
      <c r="J7285">
        <v>526</v>
      </c>
      <c r="K7285">
        <v>30</v>
      </c>
      <c r="L7285" t="s">
        <v>1137</v>
      </c>
      <c r="M7285" t="s">
        <v>36</v>
      </c>
      <c r="N7285" s="1">
        <v>42072.654861111114</v>
      </c>
      <c r="O7285" s="1">
        <v>40521.822222222225</v>
      </c>
      <c r="P7285" s="2">
        <v>40525</v>
      </c>
      <c r="Q7285" s="1">
        <v>40555.173611111109</v>
      </c>
      <c r="R7285" t="s">
        <v>37</v>
      </c>
      <c r="S7285" t="s">
        <v>37</v>
      </c>
      <c r="T7285" t="s">
        <v>31</v>
      </c>
      <c r="U7285" t="b">
        <v>1</v>
      </c>
      <c r="V7285" t="s">
        <v>28</v>
      </c>
      <c r="W7285" t="s">
        <v>29</v>
      </c>
      <c r="X7285" t="s">
        <v>28</v>
      </c>
      <c r="Y7285" t="s">
        <v>30</v>
      </c>
    </row>
    <row r="7286" spans="1:25" x14ac:dyDescent="0.2">
      <c r="A7286">
        <v>7284</v>
      </c>
      <c r="B7286">
        <v>1419046275</v>
      </c>
      <c r="C7286">
        <v>700</v>
      </c>
      <c r="D7286">
        <v>700</v>
      </c>
      <c r="E7286">
        <v>7</v>
      </c>
      <c r="F7286">
        <v>1</v>
      </c>
      <c r="G7286">
        <v>1</v>
      </c>
      <c r="H7286">
        <v>1</v>
      </c>
      <c r="I7286">
        <v>700</v>
      </c>
      <c r="J7286">
        <v>700</v>
      </c>
      <c r="K7286">
        <v>51.958333330000002</v>
      </c>
      <c r="L7286" t="s">
        <v>1137</v>
      </c>
      <c r="M7286" t="s">
        <v>36</v>
      </c>
      <c r="N7286" s="1">
        <v>42072.654861111114</v>
      </c>
      <c r="O7286" s="1">
        <v>40521.822222222225</v>
      </c>
      <c r="P7286" s="2">
        <v>40525</v>
      </c>
      <c r="Q7286" s="1">
        <v>40555.173611111109</v>
      </c>
      <c r="R7286" t="s">
        <v>60</v>
      </c>
      <c r="S7286" t="s">
        <v>26</v>
      </c>
      <c r="T7286" t="s">
        <v>27</v>
      </c>
      <c r="U7286" t="b">
        <v>1</v>
      </c>
      <c r="V7286" t="s">
        <v>28</v>
      </c>
      <c r="W7286" t="s">
        <v>29</v>
      </c>
      <c r="X7286" t="s">
        <v>28</v>
      </c>
      <c r="Y7286" t="s">
        <v>30</v>
      </c>
    </row>
    <row r="7287" spans="1:25" x14ac:dyDescent="0.2">
      <c r="A7287">
        <v>7285</v>
      </c>
      <c r="B7287">
        <v>1015898649</v>
      </c>
      <c r="C7287">
        <v>7000</v>
      </c>
      <c r="D7287">
        <v>1080</v>
      </c>
      <c r="E7287">
        <v>4</v>
      </c>
      <c r="F7287">
        <v>0</v>
      </c>
      <c r="G7287">
        <v>1</v>
      </c>
      <c r="H7287">
        <v>1</v>
      </c>
      <c r="I7287">
        <v>7000</v>
      </c>
      <c r="J7287">
        <v>1080</v>
      </c>
      <c r="K7287">
        <v>69.113078700000003</v>
      </c>
      <c r="L7287" t="s">
        <v>1137</v>
      </c>
      <c r="M7287" t="s">
        <v>36</v>
      </c>
      <c r="N7287" s="1">
        <v>42072.654861111114</v>
      </c>
      <c r="O7287" s="1">
        <v>40521.822222222225</v>
      </c>
      <c r="P7287" s="2">
        <v>40525</v>
      </c>
      <c r="Q7287" s="1">
        <v>40555.173611111109</v>
      </c>
      <c r="R7287" t="s">
        <v>66</v>
      </c>
      <c r="S7287" t="s">
        <v>66</v>
      </c>
      <c r="T7287" t="s">
        <v>31</v>
      </c>
      <c r="U7287" t="b">
        <v>1</v>
      </c>
      <c r="V7287" t="s">
        <v>28</v>
      </c>
      <c r="W7287" t="s">
        <v>29</v>
      </c>
      <c r="X7287" t="s">
        <v>28</v>
      </c>
      <c r="Y7287" t="s">
        <v>30</v>
      </c>
    </row>
    <row r="7288" spans="1:25" x14ac:dyDescent="0.2">
      <c r="A7288">
        <v>7286</v>
      </c>
      <c r="B7288">
        <v>156648692</v>
      </c>
      <c r="C7288">
        <v>12444</v>
      </c>
      <c r="D7288">
        <v>125</v>
      </c>
      <c r="E7288">
        <v>2</v>
      </c>
      <c r="F7288">
        <v>0</v>
      </c>
      <c r="G7288">
        <v>1</v>
      </c>
      <c r="H7288">
        <v>1</v>
      </c>
      <c r="I7288">
        <v>12444</v>
      </c>
      <c r="J7288">
        <v>125</v>
      </c>
      <c r="K7288">
        <v>44</v>
      </c>
      <c r="L7288" t="s">
        <v>1137</v>
      </c>
      <c r="M7288" t="s">
        <v>36</v>
      </c>
      <c r="N7288" s="1">
        <v>40544.680555555555</v>
      </c>
      <c r="O7288" s="1">
        <v>40500.258333333331</v>
      </c>
      <c r="P7288" s="2">
        <v>40500</v>
      </c>
      <c r="Q7288" s="1">
        <v>40544.888888888891</v>
      </c>
      <c r="R7288" t="s">
        <v>69</v>
      </c>
      <c r="S7288" t="s">
        <v>37</v>
      </c>
      <c r="T7288" t="s">
        <v>31</v>
      </c>
      <c r="U7288" t="b">
        <v>0</v>
      </c>
      <c r="V7288" t="s">
        <v>167</v>
      </c>
      <c r="W7288" t="s">
        <v>30</v>
      </c>
      <c r="X7288" t="s">
        <v>167</v>
      </c>
      <c r="Y7288" t="s">
        <v>30</v>
      </c>
    </row>
    <row r="7289" spans="1:25" x14ac:dyDescent="0.2">
      <c r="A7289">
        <v>7287</v>
      </c>
      <c r="B7289">
        <v>1280833689</v>
      </c>
      <c r="C7289">
        <v>500</v>
      </c>
      <c r="D7289">
        <v>10</v>
      </c>
      <c r="E7289">
        <v>1</v>
      </c>
      <c r="F7289">
        <v>4</v>
      </c>
      <c r="G7289">
        <v>1</v>
      </c>
      <c r="H7289">
        <v>1</v>
      </c>
      <c r="I7289">
        <v>500</v>
      </c>
      <c r="J7289">
        <v>10</v>
      </c>
      <c r="K7289">
        <v>29.670636569999999</v>
      </c>
      <c r="L7289" t="s">
        <v>1137</v>
      </c>
      <c r="M7289" t="s">
        <v>36</v>
      </c>
      <c r="N7289" s="1">
        <v>42072.654861111114</v>
      </c>
      <c r="O7289" s="1">
        <v>40281.945833333331</v>
      </c>
      <c r="P7289" s="2">
        <v>40282</v>
      </c>
      <c r="Q7289" s="1">
        <v>40318.945833333331</v>
      </c>
      <c r="R7289" t="s">
        <v>63</v>
      </c>
      <c r="S7289" t="s">
        <v>37</v>
      </c>
      <c r="T7289" t="s">
        <v>31</v>
      </c>
      <c r="U7289" t="b">
        <v>0</v>
      </c>
      <c r="V7289" t="s">
        <v>41</v>
      </c>
      <c r="W7289" t="s">
        <v>29</v>
      </c>
      <c r="X7289" t="s">
        <v>41</v>
      </c>
      <c r="Y7289" t="s">
        <v>42</v>
      </c>
    </row>
    <row r="7290" spans="1:25" x14ac:dyDescent="0.2">
      <c r="A7290">
        <v>7288</v>
      </c>
      <c r="B7290">
        <v>735473308</v>
      </c>
      <c r="C7290">
        <v>40000</v>
      </c>
      <c r="D7290">
        <v>0</v>
      </c>
      <c r="E7290">
        <v>0</v>
      </c>
      <c r="F7290">
        <v>1</v>
      </c>
      <c r="G7290">
        <v>2</v>
      </c>
      <c r="H7290">
        <v>1</v>
      </c>
      <c r="I7290">
        <v>40000</v>
      </c>
      <c r="J7290">
        <v>0</v>
      </c>
      <c r="K7290">
        <v>60</v>
      </c>
      <c r="L7290" t="s">
        <v>1137</v>
      </c>
      <c r="M7290" t="s">
        <v>36</v>
      </c>
      <c r="N7290" s="1">
        <v>42072.654861111114</v>
      </c>
      <c r="O7290" s="1">
        <v>40521.822222222225</v>
      </c>
      <c r="P7290" s="2">
        <v>40525</v>
      </c>
      <c r="Q7290" s="1">
        <v>40555.173611111109</v>
      </c>
      <c r="R7290" t="s">
        <v>134</v>
      </c>
      <c r="S7290" t="s">
        <v>34</v>
      </c>
      <c r="T7290" t="s">
        <v>31</v>
      </c>
      <c r="U7290" t="b">
        <v>1</v>
      </c>
      <c r="V7290" t="s">
        <v>28</v>
      </c>
      <c r="W7290" t="s">
        <v>29</v>
      </c>
      <c r="X7290" t="s">
        <v>28</v>
      </c>
      <c r="Y7290" t="s">
        <v>30</v>
      </c>
    </row>
    <row r="7291" spans="1:25" x14ac:dyDescent="0.2">
      <c r="A7291">
        <v>7289</v>
      </c>
      <c r="B7291">
        <v>202011453</v>
      </c>
      <c r="C7291">
        <v>250000</v>
      </c>
      <c r="D7291">
        <v>0</v>
      </c>
      <c r="E7291">
        <v>0</v>
      </c>
      <c r="F7291">
        <v>1</v>
      </c>
      <c r="G7291">
        <v>2</v>
      </c>
      <c r="H7291">
        <v>1</v>
      </c>
      <c r="I7291">
        <v>250000</v>
      </c>
      <c r="J7291">
        <v>0</v>
      </c>
      <c r="K7291">
        <v>91.958333330000002</v>
      </c>
      <c r="L7291" t="s">
        <v>1137</v>
      </c>
      <c r="M7291" t="s">
        <v>36</v>
      </c>
      <c r="N7291" s="1">
        <v>42072.654861111114</v>
      </c>
      <c r="O7291" s="1">
        <v>40521.822222222225</v>
      </c>
      <c r="P7291" s="2">
        <v>40525</v>
      </c>
      <c r="Q7291" s="1">
        <v>40555.173611111109</v>
      </c>
      <c r="R7291" t="s">
        <v>26</v>
      </c>
      <c r="S7291" t="s">
        <v>26</v>
      </c>
      <c r="T7291" t="s">
        <v>31</v>
      </c>
      <c r="U7291" t="b">
        <v>1</v>
      </c>
      <c r="V7291" t="s">
        <v>28</v>
      </c>
      <c r="W7291" t="s">
        <v>29</v>
      </c>
      <c r="X7291" t="s">
        <v>28</v>
      </c>
      <c r="Y7291" t="s">
        <v>30</v>
      </c>
    </row>
    <row r="7292" spans="1:25" x14ac:dyDescent="0.2">
      <c r="A7292">
        <v>7290</v>
      </c>
      <c r="B7292">
        <v>1438524849</v>
      </c>
      <c r="C7292">
        <v>3500</v>
      </c>
      <c r="D7292">
        <v>3670</v>
      </c>
      <c r="E7292">
        <v>55</v>
      </c>
      <c r="F7292">
        <v>1</v>
      </c>
      <c r="G7292">
        <v>1</v>
      </c>
      <c r="H7292">
        <v>1</v>
      </c>
      <c r="I7292">
        <v>3500</v>
      </c>
      <c r="J7292">
        <v>3670</v>
      </c>
      <c r="K7292">
        <v>64.338518519999994</v>
      </c>
      <c r="L7292" t="s">
        <v>1138</v>
      </c>
      <c r="M7292" t="s">
        <v>893</v>
      </c>
      <c r="N7292" s="1">
        <v>42072.654861111114</v>
      </c>
      <c r="O7292" s="1">
        <v>40281.945833333331</v>
      </c>
      <c r="P7292" s="2">
        <v>40282</v>
      </c>
      <c r="Q7292" s="1">
        <v>40318.945833333331</v>
      </c>
      <c r="R7292" t="s">
        <v>25</v>
      </c>
      <c r="S7292" t="s">
        <v>26</v>
      </c>
      <c r="T7292" t="s">
        <v>27</v>
      </c>
      <c r="U7292" t="b">
        <v>1</v>
      </c>
      <c r="V7292" t="s">
        <v>41</v>
      </c>
      <c r="W7292" t="s">
        <v>29</v>
      </c>
      <c r="X7292" t="s">
        <v>41</v>
      </c>
      <c r="Y7292" t="s">
        <v>42</v>
      </c>
    </row>
    <row r="7293" spans="1:25" x14ac:dyDescent="0.2">
      <c r="A7293">
        <v>7291</v>
      </c>
      <c r="B7293">
        <v>1499735818</v>
      </c>
      <c r="C7293">
        <v>6000</v>
      </c>
      <c r="D7293">
        <v>1940</v>
      </c>
      <c r="E7293">
        <v>34</v>
      </c>
      <c r="F7293">
        <v>4</v>
      </c>
      <c r="G7293">
        <v>1</v>
      </c>
      <c r="H7293">
        <v>1</v>
      </c>
      <c r="I7293">
        <v>6000</v>
      </c>
      <c r="J7293">
        <v>1940</v>
      </c>
      <c r="K7293">
        <v>21.76918981</v>
      </c>
      <c r="L7293" t="s">
        <v>1138</v>
      </c>
      <c r="M7293" t="s">
        <v>893</v>
      </c>
      <c r="N7293" s="1">
        <v>42072.654861111114</v>
      </c>
      <c r="O7293" s="1">
        <v>40281.945833333331</v>
      </c>
      <c r="P7293" s="2">
        <v>40282</v>
      </c>
      <c r="Q7293" s="1">
        <v>40318.945833333331</v>
      </c>
      <c r="R7293" t="s">
        <v>118</v>
      </c>
      <c r="S7293" t="s">
        <v>62</v>
      </c>
      <c r="T7293" t="s">
        <v>31</v>
      </c>
      <c r="U7293" t="b">
        <v>1</v>
      </c>
      <c r="V7293" t="s">
        <v>41</v>
      </c>
      <c r="W7293" t="s">
        <v>29</v>
      </c>
      <c r="X7293" t="s">
        <v>41</v>
      </c>
      <c r="Y7293" t="s">
        <v>42</v>
      </c>
    </row>
    <row r="7294" spans="1:25" x14ac:dyDescent="0.2">
      <c r="A7294">
        <v>7292</v>
      </c>
      <c r="B7294">
        <v>158015173</v>
      </c>
      <c r="C7294">
        <v>3500</v>
      </c>
      <c r="D7294">
        <v>680</v>
      </c>
      <c r="E7294">
        <v>9</v>
      </c>
      <c r="F7294">
        <v>1</v>
      </c>
      <c r="G7294">
        <v>1</v>
      </c>
      <c r="H7294">
        <v>1</v>
      </c>
      <c r="I7294">
        <v>3500</v>
      </c>
      <c r="J7294">
        <v>680</v>
      </c>
      <c r="K7294">
        <v>35</v>
      </c>
      <c r="L7294" t="s">
        <v>1138</v>
      </c>
      <c r="M7294" t="s">
        <v>893</v>
      </c>
      <c r="N7294" s="1">
        <v>42072.654861111114</v>
      </c>
      <c r="O7294" s="1">
        <v>40521.822222222225</v>
      </c>
      <c r="P7294" s="2">
        <v>40525</v>
      </c>
      <c r="Q7294" s="1">
        <v>40555.173611111109</v>
      </c>
      <c r="R7294" t="s">
        <v>37</v>
      </c>
      <c r="S7294" t="s">
        <v>37</v>
      </c>
      <c r="T7294" t="s">
        <v>31</v>
      </c>
      <c r="U7294" t="b">
        <v>1</v>
      </c>
      <c r="V7294" t="s">
        <v>28</v>
      </c>
      <c r="W7294" t="s">
        <v>29</v>
      </c>
      <c r="X7294" t="s">
        <v>28</v>
      </c>
      <c r="Y7294" t="s">
        <v>30</v>
      </c>
    </row>
    <row r="7295" spans="1:25" x14ac:dyDescent="0.2">
      <c r="A7295">
        <v>7293</v>
      </c>
      <c r="B7295">
        <v>1394669970</v>
      </c>
      <c r="C7295">
        <v>6000</v>
      </c>
      <c r="D7295">
        <v>450</v>
      </c>
      <c r="E7295">
        <v>8</v>
      </c>
      <c r="F7295">
        <v>0</v>
      </c>
      <c r="G7295">
        <v>1</v>
      </c>
      <c r="H7295">
        <v>1</v>
      </c>
      <c r="I7295">
        <v>6000</v>
      </c>
      <c r="J7295">
        <v>450</v>
      </c>
      <c r="K7295">
        <v>75.807094910000004</v>
      </c>
      <c r="L7295" t="s">
        <v>1138</v>
      </c>
      <c r="M7295" t="s">
        <v>893</v>
      </c>
      <c r="N7295" s="1">
        <v>42072.654861111114</v>
      </c>
      <c r="O7295" s="1">
        <v>40281.945833333331</v>
      </c>
      <c r="P7295" s="2">
        <v>40282</v>
      </c>
      <c r="Q7295" s="1">
        <v>40318.945833333331</v>
      </c>
      <c r="R7295" t="s">
        <v>103</v>
      </c>
      <c r="S7295" t="s">
        <v>34</v>
      </c>
      <c r="T7295" t="s">
        <v>31</v>
      </c>
      <c r="U7295" t="b">
        <v>0</v>
      </c>
      <c r="V7295" t="s">
        <v>41</v>
      </c>
      <c r="W7295" t="s">
        <v>29</v>
      </c>
      <c r="X7295" t="s">
        <v>41</v>
      </c>
      <c r="Y7295" t="s">
        <v>42</v>
      </c>
    </row>
    <row r="7296" spans="1:25" x14ac:dyDescent="0.2">
      <c r="A7296">
        <v>7294</v>
      </c>
      <c r="B7296">
        <v>1911886886</v>
      </c>
      <c r="C7296">
        <v>1500</v>
      </c>
      <c r="D7296">
        <v>181</v>
      </c>
      <c r="E7296">
        <v>6</v>
      </c>
      <c r="F7296">
        <v>2</v>
      </c>
      <c r="G7296">
        <v>1</v>
      </c>
      <c r="H7296">
        <v>1</v>
      </c>
      <c r="I7296">
        <v>1500</v>
      </c>
      <c r="J7296">
        <v>181</v>
      </c>
      <c r="K7296">
        <v>55.725648149999998</v>
      </c>
      <c r="L7296" t="s">
        <v>1138</v>
      </c>
      <c r="M7296" t="s">
        <v>893</v>
      </c>
      <c r="N7296" s="1">
        <v>42072.654861111114</v>
      </c>
      <c r="O7296" s="1">
        <v>40521.822222222225</v>
      </c>
      <c r="P7296" s="2">
        <v>40525</v>
      </c>
      <c r="Q7296" s="1">
        <v>40555.173611111109</v>
      </c>
      <c r="R7296" t="s">
        <v>55</v>
      </c>
      <c r="S7296" t="s">
        <v>37</v>
      </c>
      <c r="T7296" t="s">
        <v>31</v>
      </c>
      <c r="U7296" t="b">
        <v>0</v>
      </c>
      <c r="V7296" t="s">
        <v>28</v>
      </c>
      <c r="W7296" t="s">
        <v>29</v>
      </c>
      <c r="X7296" t="s">
        <v>28</v>
      </c>
      <c r="Y7296" t="s">
        <v>30</v>
      </c>
    </row>
    <row r="7297" spans="1:25" x14ac:dyDescent="0.2">
      <c r="A7297">
        <v>7295</v>
      </c>
      <c r="B7297">
        <v>780673135</v>
      </c>
      <c r="C7297">
        <v>5850</v>
      </c>
      <c r="D7297">
        <v>245</v>
      </c>
      <c r="E7297">
        <v>4</v>
      </c>
      <c r="F7297">
        <v>1</v>
      </c>
      <c r="G7297">
        <v>1</v>
      </c>
      <c r="H7297">
        <v>1</v>
      </c>
      <c r="I7297">
        <v>5850</v>
      </c>
      <c r="J7297">
        <v>245</v>
      </c>
      <c r="K7297">
        <v>89.038981480000004</v>
      </c>
      <c r="L7297" t="s">
        <v>1138</v>
      </c>
      <c r="M7297" t="s">
        <v>893</v>
      </c>
      <c r="N7297" s="1">
        <v>42072.654861111114</v>
      </c>
      <c r="O7297" s="1">
        <v>40281.945833333331</v>
      </c>
      <c r="P7297" s="2">
        <v>40282</v>
      </c>
      <c r="Q7297" s="1">
        <v>40318.945833333331</v>
      </c>
      <c r="R7297" t="s">
        <v>61</v>
      </c>
      <c r="S7297" t="s">
        <v>62</v>
      </c>
      <c r="T7297" t="s">
        <v>31</v>
      </c>
      <c r="U7297" t="b">
        <v>0</v>
      </c>
      <c r="V7297" t="s">
        <v>41</v>
      </c>
      <c r="W7297" t="s">
        <v>29</v>
      </c>
      <c r="X7297" t="s">
        <v>41</v>
      </c>
      <c r="Y7297" t="s">
        <v>42</v>
      </c>
    </row>
    <row r="7298" spans="1:25" x14ac:dyDescent="0.2">
      <c r="A7298">
        <v>7296</v>
      </c>
      <c r="B7298">
        <v>1899678724</v>
      </c>
      <c r="C7298">
        <v>20000</v>
      </c>
      <c r="D7298">
        <v>60</v>
      </c>
      <c r="E7298">
        <v>1</v>
      </c>
      <c r="F7298">
        <v>0</v>
      </c>
      <c r="G7298">
        <v>1</v>
      </c>
      <c r="H7298">
        <v>1</v>
      </c>
      <c r="I7298">
        <v>20000</v>
      </c>
      <c r="J7298">
        <v>60</v>
      </c>
      <c r="K7298">
        <v>90.041666669999998</v>
      </c>
      <c r="L7298" t="s">
        <v>1138</v>
      </c>
      <c r="M7298" t="s">
        <v>893</v>
      </c>
      <c r="N7298" s="1">
        <v>42072.654861111114</v>
      </c>
      <c r="O7298" s="1">
        <v>40521.822222222225</v>
      </c>
      <c r="P7298" s="2">
        <v>40525</v>
      </c>
      <c r="Q7298" s="1">
        <v>40555.173611111109</v>
      </c>
      <c r="R7298" t="s">
        <v>37</v>
      </c>
      <c r="S7298" t="s">
        <v>37</v>
      </c>
      <c r="T7298" t="s">
        <v>40</v>
      </c>
      <c r="U7298" t="b">
        <v>0</v>
      </c>
      <c r="V7298" t="s">
        <v>28</v>
      </c>
      <c r="W7298" t="s">
        <v>29</v>
      </c>
      <c r="X7298" t="s">
        <v>28</v>
      </c>
      <c r="Y7298" t="s">
        <v>30</v>
      </c>
    </row>
    <row r="7299" spans="1:25" x14ac:dyDescent="0.2">
      <c r="A7299">
        <v>7297</v>
      </c>
      <c r="B7299">
        <v>1354099773</v>
      </c>
      <c r="C7299">
        <v>200</v>
      </c>
      <c r="D7299">
        <v>5</v>
      </c>
      <c r="E7299">
        <v>1</v>
      </c>
      <c r="F7299">
        <v>0</v>
      </c>
      <c r="G7299">
        <v>1</v>
      </c>
      <c r="H7299">
        <v>1</v>
      </c>
      <c r="I7299">
        <v>200</v>
      </c>
      <c r="J7299">
        <v>5</v>
      </c>
      <c r="K7299">
        <v>86.897499999999994</v>
      </c>
      <c r="L7299" t="s">
        <v>1138</v>
      </c>
      <c r="M7299" t="s">
        <v>893</v>
      </c>
      <c r="N7299" s="1">
        <v>42072.654861111114</v>
      </c>
      <c r="O7299" s="1">
        <v>40281.945833333331</v>
      </c>
      <c r="P7299" s="2">
        <v>40282</v>
      </c>
      <c r="Q7299" s="1">
        <v>40318.945833333331</v>
      </c>
      <c r="R7299" t="s">
        <v>51</v>
      </c>
      <c r="S7299" t="s">
        <v>52</v>
      </c>
      <c r="T7299" t="s">
        <v>31</v>
      </c>
      <c r="U7299" t="b">
        <v>0</v>
      </c>
      <c r="V7299" t="s">
        <v>41</v>
      </c>
      <c r="W7299" t="s">
        <v>29</v>
      </c>
      <c r="X7299" t="s">
        <v>41</v>
      </c>
      <c r="Y7299" t="s">
        <v>42</v>
      </c>
    </row>
    <row r="7300" spans="1:25" x14ac:dyDescent="0.2">
      <c r="A7300">
        <v>7298</v>
      </c>
      <c r="B7300">
        <v>1923886062</v>
      </c>
      <c r="C7300">
        <v>4000</v>
      </c>
      <c r="D7300">
        <v>0</v>
      </c>
      <c r="E7300">
        <v>0</v>
      </c>
      <c r="F7300">
        <v>0</v>
      </c>
      <c r="G7300">
        <v>1</v>
      </c>
      <c r="H7300">
        <v>1</v>
      </c>
      <c r="I7300">
        <v>4000</v>
      </c>
      <c r="J7300">
        <v>0</v>
      </c>
      <c r="K7300">
        <v>45.270995370000001</v>
      </c>
      <c r="L7300" t="s">
        <v>1138</v>
      </c>
      <c r="M7300" t="s">
        <v>893</v>
      </c>
      <c r="N7300" s="1">
        <v>42072.654861111114</v>
      </c>
      <c r="O7300" s="1">
        <v>40281.945833333331</v>
      </c>
      <c r="P7300" s="2">
        <v>40282</v>
      </c>
      <c r="Q7300" s="1">
        <v>40318.945833333331</v>
      </c>
      <c r="R7300" t="s">
        <v>165</v>
      </c>
      <c r="S7300" t="s">
        <v>26</v>
      </c>
      <c r="T7300" t="s">
        <v>31</v>
      </c>
      <c r="U7300" t="b">
        <v>1</v>
      </c>
      <c r="V7300" t="s">
        <v>41</v>
      </c>
      <c r="W7300" t="s">
        <v>29</v>
      </c>
      <c r="X7300" t="s">
        <v>41</v>
      </c>
      <c r="Y7300" t="s">
        <v>42</v>
      </c>
    </row>
    <row r="7301" spans="1:25" x14ac:dyDescent="0.2">
      <c r="A7301">
        <v>7299</v>
      </c>
      <c r="B7301">
        <v>281157716</v>
      </c>
      <c r="C7301">
        <v>6000</v>
      </c>
      <c r="D7301">
        <v>0</v>
      </c>
      <c r="E7301">
        <v>0</v>
      </c>
      <c r="F7301">
        <v>0</v>
      </c>
      <c r="G7301">
        <v>1</v>
      </c>
      <c r="H7301">
        <v>1</v>
      </c>
      <c r="I7301">
        <v>6000</v>
      </c>
      <c r="J7301">
        <v>0</v>
      </c>
      <c r="K7301">
        <v>45.391932869999998</v>
      </c>
      <c r="L7301" t="s">
        <v>1138</v>
      </c>
      <c r="M7301" t="s">
        <v>893</v>
      </c>
      <c r="N7301" s="1">
        <v>42072.654861111114</v>
      </c>
      <c r="O7301" s="1">
        <v>40281.945833333331</v>
      </c>
      <c r="P7301" s="2">
        <v>40282</v>
      </c>
      <c r="Q7301" s="1">
        <v>40318.945833333331</v>
      </c>
      <c r="R7301" t="s">
        <v>68</v>
      </c>
      <c r="S7301" t="s">
        <v>68</v>
      </c>
      <c r="T7301" t="s">
        <v>31</v>
      </c>
      <c r="U7301" t="b">
        <v>1</v>
      </c>
      <c r="V7301" t="s">
        <v>41</v>
      </c>
      <c r="W7301" t="s">
        <v>29</v>
      </c>
      <c r="X7301" t="s">
        <v>41</v>
      </c>
      <c r="Y7301" t="s">
        <v>42</v>
      </c>
    </row>
    <row r="7302" spans="1:25" x14ac:dyDescent="0.2">
      <c r="A7302">
        <v>7300</v>
      </c>
      <c r="B7302">
        <v>1092743830</v>
      </c>
      <c r="C7302">
        <v>5000</v>
      </c>
      <c r="D7302">
        <v>260</v>
      </c>
      <c r="E7302">
        <v>4</v>
      </c>
      <c r="F7302">
        <v>1</v>
      </c>
      <c r="G7302">
        <v>1</v>
      </c>
      <c r="H7302">
        <v>1</v>
      </c>
      <c r="I7302">
        <v>5000</v>
      </c>
      <c r="J7302">
        <v>260</v>
      </c>
      <c r="K7302">
        <v>90.041666669999998</v>
      </c>
      <c r="L7302" t="s">
        <v>1139</v>
      </c>
      <c r="M7302" t="s">
        <v>54</v>
      </c>
      <c r="N7302" s="1">
        <v>42072.654861111114</v>
      </c>
      <c r="O7302" s="1">
        <v>40521.822222222225</v>
      </c>
      <c r="P7302" s="2">
        <v>40525</v>
      </c>
      <c r="Q7302" s="1">
        <v>40555.173611111109</v>
      </c>
      <c r="R7302" t="s">
        <v>25</v>
      </c>
      <c r="S7302" t="s">
        <v>26</v>
      </c>
      <c r="T7302" t="s">
        <v>40</v>
      </c>
      <c r="U7302" t="b">
        <v>1</v>
      </c>
      <c r="V7302" t="s">
        <v>28</v>
      </c>
      <c r="W7302" t="s">
        <v>29</v>
      </c>
      <c r="X7302" t="s">
        <v>28</v>
      </c>
      <c r="Y7302" t="s">
        <v>30</v>
      </c>
    </row>
    <row r="7303" spans="1:25" x14ac:dyDescent="0.2">
      <c r="A7303">
        <v>7301</v>
      </c>
      <c r="B7303">
        <v>1528814411</v>
      </c>
      <c r="C7303">
        <v>12000</v>
      </c>
      <c r="D7303">
        <v>14626</v>
      </c>
      <c r="E7303">
        <v>168</v>
      </c>
      <c r="F7303">
        <v>1</v>
      </c>
      <c r="G7303">
        <v>1</v>
      </c>
      <c r="H7303">
        <v>1</v>
      </c>
      <c r="I7303">
        <v>12000</v>
      </c>
      <c r="J7303">
        <v>14626</v>
      </c>
      <c r="K7303">
        <v>61.451886569999999</v>
      </c>
      <c r="L7303" t="s">
        <v>1140</v>
      </c>
      <c r="M7303" t="s">
        <v>54</v>
      </c>
      <c r="N7303" s="1">
        <v>42072.654861111114</v>
      </c>
      <c r="O7303" s="1">
        <v>40281.945833333331</v>
      </c>
      <c r="P7303" s="2">
        <v>40282</v>
      </c>
      <c r="Q7303" s="1">
        <v>40318.945833333331</v>
      </c>
      <c r="R7303" t="s">
        <v>115</v>
      </c>
      <c r="S7303" t="s">
        <v>115</v>
      </c>
      <c r="T7303" t="s">
        <v>27</v>
      </c>
      <c r="U7303" t="b">
        <v>1</v>
      </c>
      <c r="V7303" t="s">
        <v>41</v>
      </c>
      <c r="W7303" t="s">
        <v>29</v>
      </c>
      <c r="X7303" t="s">
        <v>41</v>
      </c>
      <c r="Y7303" t="s">
        <v>42</v>
      </c>
    </row>
    <row r="7304" spans="1:25" x14ac:dyDescent="0.2">
      <c r="A7304">
        <v>7302</v>
      </c>
      <c r="B7304">
        <v>1194015284</v>
      </c>
      <c r="C7304">
        <v>7000</v>
      </c>
      <c r="D7304">
        <v>7266</v>
      </c>
      <c r="E7304">
        <v>56</v>
      </c>
      <c r="F7304">
        <v>2</v>
      </c>
      <c r="G7304">
        <v>1</v>
      </c>
      <c r="H7304">
        <v>1</v>
      </c>
      <c r="I7304">
        <v>7000</v>
      </c>
      <c r="J7304">
        <v>7266</v>
      </c>
      <c r="K7304">
        <v>30</v>
      </c>
      <c r="L7304" t="s">
        <v>1140</v>
      </c>
      <c r="M7304" t="s">
        <v>54</v>
      </c>
      <c r="N7304" s="1">
        <v>42072.654861111114</v>
      </c>
      <c r="O7304" s="1">
        <v>40521.822222222225</v>
      </c>
      <c r="P7304" s="2">
        <v>40525</v>
      </c>
      <c r="Q7304" s="1">
        <v>40555.173611111109</v>
      </c>
      <c r="R7304" t="s">
        <v>113</v>
      </c>
      <c r="S7304" t="s">
        <v>37</v>
      </c>
      <c r="T7304" t="s">
        <v>27</v>
      </c>
      <c r="U7304" t="b">
        <v>1</v>
      </c>
      <c r="V7304" t="s">
        <v>28</v>
      </c>
      <c r="W7304" t="s">
        <v>29</v>
      </c>
      <c r="X7304" t="s">
        <v>28</v>
      </c>
      <c r="Y7304" t="s">
        <v>30</v>
      </c>
    </row>
    <row r="7305" spans="1:25" x14ac:dyDescent="0.2">
      <c r="A7305">
        <v>7303</v>
      </c>
      <c r="B7305">
        <v>546914238</v>
      </c>
      <c r="C7305">
        <v>1000</v>
      </c>
      <c r="D7305">
        <v>1301</v>
      </c>
      <c r="E7305">
        <v>20</v>
      </c>
      <c r="F7305">
        <v>2</v>
      </c>
      <c r="G7305">
        <v>1</v>
      </c>
      <c r="H7305">
        <v>1</v>
      </c>
      <c r="I7305">
        <v>1000</v>
      </c>
      <c r="J7305">
        <v>1301</v>
      </c>
      <c r="K7305">
        <v>19.985185189999999</v>
      </c>
      <c r="L7305" t="s">
        <v>1140</v>
      </c>
      <c r="M7305" t="s">
        <v>54</v>
      </c>
      <c r="N7305" s="1">
        <v>42072.654861111114</v>
      </c>
      <c r="O7305" s="1">
        <v>40521.822222222225</v>
      </c>
      <c r="P7305" s="2">
        <v>40525</v>
      </c>
      <c r="Q7305" s="1">
        <v>40555.173611111109</v>
      </c>
      <c r="R7305" t="s">
        <v>26</v>
      </c>
      <c r="S7305" t="s">
        <v>26</v>
      </c>
      <c r="T7305" t="s">
        <v>27</v>
      </c>
      <c r="U7305" t="b">
        <v>0</v>
      </c>
      <c r="V7305" t="s">
        <v>28</v>
      </c>
      <c r="W7305" t="s">
        <v>29</v>
      </c>
      <c r="X7305" t="s">
        <v>28</v>
      </c>
      <c r="Y7305" t="s">
        <v>30</v>
      </c>
    </row>
    <row r="7306" spans="1:25" x14ac:dyDescent="0.2">
      <c r="A7306">
        <v>7304</v>
      </c>
      <c r="B7306">
        <v>463618851</v>
      </c>
      <c r="C7306">
        <v>800</v>
      </c>
      <c r="D7306">
        <v>805</v>
      </c>
      <c r="E7306">
        <v>15</v>
      </c>
      <c r="F7306">
        <v>1</v>
      </c>
      <c r="G7306">
        <v>1</v>
      </c>
      <c r="H7306">
        <v>1</v>
      </c>
      <c r="I7306">
        <v>800</v>
      </c>
      <c r="J7306">
        <v>805</v>
      </c>
      <c r="K7306">
        <v>30.041666670000001</v>
      </c>
      <c r="L7306" t="s">
        <v>1140</v>
      </c>
      <c r="M7306" t="s">
        <v>54</v>
      </c>
      <c r="N7306" s="1">
        <v>42072.654861111114</v>
      </c>
      <c r="O7306" s="1">
        <v>40521.822222222225</v>
      </c>
      <c r="P7306" s="2">
        <v>40525</v>
      </c>
      <c r="Q7306" s="1">
        <v>40555.173611111109</v>
      </c>
      <c r="R7306" t="s">
        <v>25</v>
      </c>
      <c r="S7306" t="s">
        <v>26</v>
      </c>
      <c r="T7306" t="s">
        <v>27</v>
      </c>
      <c r="U7306" t="b">
        <v>1</v>
      </c>
      <c r="V7306" t="s">
        <v>28</v>
      </c>
      <c r="W7306" t="s">
        <v>29</v>
      </c>
      <c r="X7306" t="s">
        <v>28</v>
      </c>
      <c r="Y7306" t="s">
        <v>30</v>
      </c>
    </row>
    <row r="7307" spans="1:25" x14ac:dyDescent="0.2">
      <c r="A7307">
        <v>7305</v>
      </c>
      <c r="B7307">
        <v>922818162</v>
      </c>
      <c r="C7307">
        <v>5000</v>
      </c>
      <c r="D7307">
        <v>300</v>
      </c>
      <c r="E7307">
        <v>2</v>
      </c>
      <c r="F7307">
        <v>1</v>
      </c>
      <c r="G7307">
        <v>1</v>
      </c>
      <c r="H7307">
        <v>1</v>
      </c>
      <c r="I7307">
        <v>5000</v>
      </c>
      <c r="J7307">
        <v>300</v>
      </c>
      <c r="K7307">
        <v>89.292245370000003</v>
      </c>
      <c r="L7307" t="s">
        <v>1140</v>
      </c>
      <c r="M7307" t="s">
        <v>54</v>
      </c>
      <c r="N7307" s="1">
        <v>42072.654861111114</v>
      </c>
      <c r="O7307" s="1">
        <v>40281.945833333331</v>
      </c>
      <c r="P7307" s="2">
        <v>40282</v>
      </c>
      <c r="Q7307" s="1">
        <v>40318.945833333331</v>
      </c>
      <c r="R7307" t="s">
        <v>25</v>
      </c>
      <c r="S7307" t="s">
        <v>26</v>
      </c>
      <c r="T7307" t="s">
        <v>31</v>
      </c>
      <c r="U7307" t="b">
        <v>0</v>
      </c>
      <c r="V7307" t="s">
        <v>41</v>
      </c>
      <c r="W7307" t="s">
        <v>29</v>
      </c>
      <c r="X7307" t="s">
        <v>41</v>
      </c>
      <c r="Y7307" t="s">
        <v>42</v>
      </c>
    </row>
    <row r="7308" spans="1:25" x14ac:dyDescent="0.2">
      <c r="A7308">
        <v>7306</v>
      </c>
      <c r="B7308">
        <v>103340454</v>
      </c>
      <c r="C7308">
        <v>1500</v>
      </c>
      <c r="D7308">
        <v>0</v>
      </c>
      <c r="E7308">
        <v>0</v>
      </c>
      <c r="F7308">
        <v>0</v>
      </c>
      <c r="G7308">
        <v>1</v>
      </c>
      <c r="H7308">
        <v>1</v>
      </c>
      <c r="I7308">
        <v>1500</v>
      </c>
      <c r="J7308">
        <v>0</v>
      </c>
      <c r="K7308">
        <v>69.958333330000002</v>
      </c>
      <c r="L7308" t="s">
        <v>1141</v>
      </c>
      <c r="M7308" t="s">
        <v>122</v>
      </c>
      <c r="N7308" s="1">
        <v>42072.654861111114</v>
      </c>
      <c r="O7308" s="1">
        <v>40521.822222222225</v>
      </c>
      <c r="P7308" s="2">
        <v>40525</v>
      </c>
      <c r="Q7308" s="1">
        <v>40555.173611111109</v>
      </c>
      <c r="R7308" t="s">
        <v>95</v>
      </c>
      <c r="S7308" t="s">
        <v>37</v>
      </c>
      <c r="T7308" t="s">
        <v>31</v>
      </c>
      <c r="U7308" t="b">
        <v>1</v>
      </c>
      <c r="V7308" t="s">
        <v>28</v>
      </c>
      <c r="W7308" t="s">
        <v>29</v>
      </c>
      <c r="X7308" t="s">
        <v>28</v>
      </c>
      <c r="Y7308" t="s">
        <v>30</v>
      </c>
    </row>
    <row r="7309" spans="1:25" x14ac:dyDescent="0.2">
      <c r="A7309">
        <v>7307</v>
      </c>
      <c r="B7309">
        <v>1351844555</v>
      </c>
      <c r="C7309">
        <v>2000</v>
      </c>
      <c r="D7309">
        <v>2002</v>
      </c>
      <c r="E7309">
        <v>14</v>
      </c>
      <c r="F7309">
        <v>1</v>
      </c>
      <c r="G7309">
        <v>1</v>
      </c>
      <c r="H7309">
        <v>1</v>
      </c>
      <c r="I7309">
        <v>2000</v>
      </c>
      <c r="J7309">
        <v>2002</v>
      </c>
      <c r="K7309">
        <v>56.666018520000002</v>
      </c>
      <c r="L7309" t="s">
        <v>1142</v>
      </c>
      <c r="M7309" t="s">
        <v>36</v>
      </c>
      <c r="N7309" s="1">
        <v>42072.654861111114</v>
      </c>
      <c r="O7309" s="1">
        <v>40521.822222222225</v>
      </c>
      <c r="P7309" s="2">
        <v>40525</v>
      </c>
      <c r="Q7309" s="1">
        <v>40555.173611111109</v>
      </c>
      <c r="R7309" t="s">
        <v>47</v>
      </c>
      <c r="S7309" t="s">
        <v>47</v>
      </c>
      <c r="T7309" t="s">
        <v>27</v>
      </c>
      <c r="U7309" t="b">
        <v>1</v>
      </c>
      <c r="V7309" t="s">
        <v>28</v>
      </c>
      <c r="W7309" t="s">
        <v>29</v>
      </c>
      <c r="X7309" t="s">
        <v>28</v>
      </c>
      <c r="Y7309" t="s">
        <v>30</v>
      </c>
    </row>
    <row r="7310" spans="1:25" x14ac:dyDescent="0.2">
      <c r="A7310">
        <v>7308</v>
      </c>
      <c r="B7310">
        <v>1265267266</v>
      </c>
      <c r="C7310">
        <v>5000</v>
      </c>
      <c r="D7310">
        <v>191</v>
      </c>
      <c r="E7310">
        <v>5</v>
      </c>
      <c r="F7310">
        <v>0</v>
      </c>
      <c r="G7310">
        <v>1</v>
      </c>
      <c r="H7310">
        <v>1</v>
      </c>
      <c r="I7310">
        <v>5000</v>
      </c>
      <c r="J7310">
        <v>191</v>
      </c>
      <c r="K7310">
        <v>37</v>
      </c>
      <c r="L7310" t="s">
        <v>1142</v>
      </c>
      <c r="M7310" t="s">
        <v>36</v>
      </c>
      <c r="N7310" s="1">
        <v>42072.654861111114</v>
      </c>
      <c r="O7310" s="1">
        <v>40281.945833333331</v>
      </c>
      <c r="P7310" s="2">
        <v>40282</v>
      </c>
      <c r="Q7310" s="1">
        <v>40318.945833333331</v>
      </c>
      <c r="R7310" t="s">
        <v>62</v>
      </c>
      <c r="S7310" t="s">
        <v>62</v>
      </c>
      <c r="T7310" t="s">
        <v>31</v>
      </c>
      <c r="U7310" t="b">
        <v>1</v>
      </c>
      <c r="V7310" t="s">
        <v>41</v>
      </c>
      <c r="W7310" t="s">
        <v>29</v>
      </c>
      <c r="X7310" t="s">
        <v>41</v>
      </c>
      <c r="Y7310" t="s">
        <v>42</v>
      </c>
    </row>
    <row r="7311" spans="1:25" x14ac:dyDescent="0.2">
      <c r="A7311">
        <v>7309</v>
      </c>
      <c r="B7311">
        <v>1858105658</v>
      </c>
      <c r="C7311">
        <v>1200</v>
      </c>
      <c r="D7311">
        <v>1403</v>
      </c>
      <c r="E7311">
        <v>49</v>
      </c>
      <c r="F7311">
        <v>34</v>
      </c>
      <c r="G7311">
        <v>9</v>
      </c>
      <c r="H7311">
        <v>1</v>
      </c>
      <c r="I7311">
        <v>1200</v>
      </c>
      <c r="J7311">
        <v>1403</v>
      </c>
      <c r="K7311">
        <v>50.23085648</v>
      </c>
      <c r="L7311" t="s">
        <v>1143</v>
      </c>
      <c r="M7311" t="s">
        <v>107</v>
      </c>
      <c r="N7311" s="1">
        <v>42072.654861111114</v>
      </c>
      <c r="O7311" s="1">
        <v>40281.945833333331</v>
      </c>
      <c r="P7311" s="2">
        <v>40282</v>
      </c>
      <c r="Q7311" s="1">
        <v>40318.945833333331</v>
      </c>
      <c r="R7311" t="s">
        <v>68</v>
      </c>
      <c r="S7311" t="s">
        <v>68</v>
      </c>
      <c r="T7311" t="s">
        <v>27</v>
      </c>
      <c r="U7311" t="b">
        <v>1</v>
      </c>
      <c r="V7311" t="s">
        <v>41</v>
      </c>
      <c r="W7311" t="s">
        <v>29</v>
      </c>
      <c r="X7311" t="s">
        <v>41</v>
      </c>
      <c r="Y7311" t="s">
        <v>42</v>
      </c>
    </row>
    <row r="7312" spans="1:25" x14ac:dyDescent="0.2">
      <c r="A7312">
        <v>7310</v>
      </c>
      <c r="B7312">
        <v>2070971781</v>
      </c>
      <c r="C7312">
        <v>65000</v>
      </c>
      <c r="D7312">
        <v>35718</v>
      </c>
      <c r="E7312">
        <v>792</v>
      </c>
      <c r="F7312">
        <v>23</v>
      </c>
      <c r="G7312">
        <v>2</v>
      </c>
      <c r="H7312">
        <v>1</v>
      </c>
      <c r="I7312">
        <v>65000</v>
      </c>
      <c r="J7312">
        <v>35718</v>
      </c>
      <c r="K7312">
        <v>35.206932870000003</v>
      </c>
      <c r="L7312" t="s">
        <v>1144</v>
      </c>
      <c r="M7312" t="s">
        <v>100</v>
      </c>
      <c r="N7312" s="1">
        <v>42072.654861111114</v>
      </c>
      <c r="O7312" s="1">
        <v>40521.822222222225</v>
      </c>
      <c r="P7312" s="2">
        <v>40525</v>
      </c>
      <c r="Q7312" s="1">
        <v>40555.173611111109</v>
      </c>
      <c r="R7312" t="s">
        <v>76</v>
      </c>
      <c r="S7312" t="s">
        <v>77</v>
      </c>
      <c r="T7312" t="s">
        <v>40</v>
      </c>
      <c r="U7312" t="b">
        <v>1</v>
      </c>
      <c r="V7312" t="s">
        <v>28</v>
      </c>
      <c r="W7312" t="s">
        <v>29</v>
      </c>
      <c r="X7312" t="s">
        <v>28</v>
      </c>
      <c r="Y7312" t="s">
        <v>30</v>
      </c>
    </row>
    <row r="7313" spans="1:25" x14ac:dyDescent="0.2">
      <c r="A7313">
        <v>7311</v>
      </c>
      <c r="B7313">
        <v>1095518518</v>
      </c>
      <c r="C7313">
        <v>10000</v>
      </c>
      <c r="D7313">
        <v>10756</v>
      </c>
      <c r="E7313">
        <v>209</v>
      </c>
      <c r="F7313">
        <v>1</v>
      </c>
      <c r="G7313">
        <v>1</v>
      </c>
      <c r="H7313">
        <v>1</v>
      </c>
      <c r="I7313">
        <v>10000</v>
      </c>
      <c r="J7313">
        <v>10756</v>
      </c>
      <c r="K7313">
        <v>89.987025459999998</v>
      </c>
      <c r="L7313" t="s">
        <v>1144</v>
      </c>
      <c r="M7313" t="s">
        <v>100</v>
      </c>
      <c r="N7313" s="1">
        <v>42072.654861111114</v>
      </c>
      <c r="O7313" s="1">
        <v>40281.945833333331</v>
      </c>
      <c r="P7313" s="2">
        <v>40282</v>
      </c>
      <c r="Q7313" s="1">
        <v>40318.945833333331</v>
      </c>
      <c r="R7313" t="s">
        <v>63</v>
      </c>
      <c r="S7313" t="s">
        <v>37</v>
      </c>
      <c r="T7313" t="s">
        <v>27</v>
      </c>
      <c r="U7313" t="b">
        <v>1</v>
      </c>
      <c r="V7313" t="s">
        <v>41</v>
      </c>
      <c r="W7313" t="s">
        <v>29</v>
      </c>
      <c r="X7313" t="s">
        <v>41</v>
      </c>
      <c r="Y7313" t="s">
        <v>42</v>
      </c>
    </row>
    <row r="7314" spans="1:25" x14ac:dyDescent="0.2">
      <c r="A7314">
        <v>7312</v>
      </c>
      <c r="B7314">
        <v>1240157443</v>
      </c>
      <c r="C7314">
        <v>7777</v>
      </c>
      <c r="D7314">
        <v>8417</v>
      </c>
      <c r="E7314">
        <v>164</v>
      </c>
      <c r="F7314">
        <v>1</v>
      </c>
      <c r="G7314">
        <v>1</v>
      </c>
      <c r="H7314">
        <v>1</v>
      </c>
      <c r="I7314">
        <v>7777</v>
      </c>
      <c r="J7314">
        <v>8417</v>
      </c>
      <c r="K7314">
        <v>37</v>
      </c>
      <c r="L7314" t="s">
        <v>1144</v>
      </c>
      <c r="M7314" t="s">
        <v>100</v>
      </c>
      <c r="N7314" s="1">
        <v>42072.654861111114</v>
      </c>
      <c r="O7314" s="1">
        <v>40521.822222222225</v>
      </c>
      <c r="P7314" s="2">
        <v>40525</v>
      </c>
      <c r="Q7314" s="1">
        <v>40555.173611111109</v>
      </c>
      <c r="R7314" t="s">
        <v>25</v>
      </c>
      <c r="S7314" t="s">
        <v>26</v>
      </c>
      <c r="T7314" t="s">
        <v>27</v>
      </c>
      <c r="U7314" t="b">
        <v>1</v>
      </c>
      <c r="V7314" t="s">
        <v>28</v>
      </c>
      <c r="W7314" t="s">
        <v>29</v>
      </c>
      <c r="X7314" t="s">
        <v>28</v>
      </c>
      <c r="Y7314" t="s">
        <v>30</v>
      </c>
    </row>
    <row r="7315" spans="1:25" x14ac:dyDescent="0.2">
      <c r="A7315">
        <v>7313</v>
      </c>
      <c r="B7315">
        <v>1391245578</v>
      </c>
      <c r="C7315">
        <v>3000</v>
      </c>
      <c r="D7315">
        <v>3569</v>
      </c>
      <c r="E7315">
        <v>152</v>
      </c>
      <c r="F7315">
        <v>1</v>
      </c>
      <c r="G7315">
        <v>1</v>
      </c>
      <c r="H7315">
        <v>1</v>
      </c>
      <c r="I7315">
        <v>3000</v>
      </c>
      <c r="J7315">
        <v>3569</v>
      </c>
      <c r="K7315">
        <v>44.539490739999998</v>
      </c>
      <c r="L7315" t="s">
        <v>1144</v>
      </c>
      <c r="M7315" t="s">
        <v>100</v>
      </c>
      <c r="N7315" s="1">
        <v>42072.654861111114</v>
      </c>
      <c r="O7315" s="1">
        <v>40521.822222222225</v>
      </c>
      <c r="P7315" s="2">
        <v>40525</v>
      </c>
      <c r="Q7315" s="1">
        <v>40555.173611111109</v>
      </c>
      <c r="R7315" t="s">
        <v>95</v>
      </c>
      <c r="S7315" t="s">
        <v>37</v>
      </c>
      <c r="T7315" t="s">
        <v>27</v>
      </c>
      <c r="U7315" t="b">
        <v>1</v>
      </c>
      <c r="V7315" t="s">
        <v>28</v>
      </c>
      <c r="W7315" t="s">
        <v>29</v>
      </c>
      <c r="X7315" t="s">
        <v>28</v>
      </c>
      <c r="Y7315" t="s">
        <v>30</v>
      </c>
    </row>
    <row r="7316" spans="1:25" x14ac:dyDescent="0.2">
      <c r="A7316">
        <v>7314</v>
      </c>
      <c r="B7316">
        <v>201145782</v>
      </c>
      <c r="C7316">
        <v>1000</v>
      </c>
      <c r="D7316">
        <v>3155</v>
      </c>
      <c r="E7316">
        <v>112</v>
      </c>
      <c r="F7316">
        <v>1</v>
      </c>
      <c r="G7316">
        <v>1</v>
      </c>
      <c r="H7316">
        <v>1</v>
      </c>
      <c r="I7316">
        <v>1000</v>
      </c>
      <c r="J7316">
        <v>3155</v>
      </c>
      <c r="K7316">
        <v>20.312476849999999</v>
      </c>
      <c r="L7316" t="s">
        <v>1144</v>
      </c>
      <c r="M7316" t="s">
        <v>100</v>
      </c>
      <c r="N7316" s="1">
        <v>42072.654861111114</v>
      </c>
      <c r="O7316" s="1">
        <v>40521.822222222225</v>
      </c>
      <c r="P7316" s="2">
        <v>40525</v>
      </c>
      <c r="Q7316" s="1">
        <v>40555.173611111109</v>
      </c>
      <c r="R7316" t="s">
        <v>55</v>
      </c>
      <c r="S7316" t="s">
        <v>37</v>
      </c>
      <c r="T7316" t="s">
        <v>27</v>
      </c>
      <c r="U7316" t="b">
        <v>1</v>
      </c>
      <c r="V7316" t="s">
        <v>28</v>
      </c>
      <c r="W7316" t="s">
        <v>29</v>
      </c>
      <c r="X7316" t="s">
        <v>28</v>
      </c>
      <c r="Y7316" t="s">
        <v>30</v>
      </c>
    </row>
    <row r="7317" spans="1:25" x14ac:dyDescent="0.2">
      <c r="A7317">
        <v>7315</v>
      </c>
      <c r="B7317">
        <v>193959200</v>
      </c>
      <c r="C7317">
        <v>3500</v>
      </c>
      <c r="D7317">
        <v>4020</v>
      </c>
      <c r="E7317">
        <v>94</v>
      </c>
      <c r="F7317">
        <v>6</v>
      </c>
      <c r="G7317">
        <v>1</v>
      </c>
      <c r="H7317">
        <v>1</v>
      </c>
      <c r="I7317">
        <v>3500</v>
      </c>
      <c r="J7317">
        <v>4020</v>
      </c>
      <c r="K7317">
        <v>35.176608799999997</v>
      </c>
      <c r="L7317" t="s">
        <v>1144</v>
      </c>
      <c r="M7317" t="s">
        <v>100</v>
      </c>
      <c r="N7317" s="1">
        <v>42072.654861111114</v>
      </c>
      <c r="O7317" s="1">
        <v>40521.822222222225</v>
      </c>
      <c r="P7317" s="2">
        <v>40525</v>
      </c>
      <c r="Q7317" s="1">
        <v>40555.173611111109</v>
      </c>
      <c r="R7317" t="s">
        <v>62</v>
      </c>
      <c r="S7317" t="s">
        <v>62</v>
      </c>
      <c r="T7317" t="s">
        <v>27</v>
      </c>
      <c r="U7317" t="b">
        <v>1</v>
      </c>
      <c r="V7317" t="s">
        <v>28</v>
      </c>
      <c r="W7317" t="s">
        <v>29</v>
      </c>
      <c r="X7317" t="s">
        <v>28</v>
      </c>
      <c r="Y7317" t="s">
        <v>30</v>
      </c>
    </row>
    <row r="7318" spans="1:25" x14ac:dyDescent="0.2">
      <c r="A7318">
        <v>7316</v>
      </c>
      <c r="B7318">
        <v>1732984586</v>
      </c>
      <c r="C7318">
        <v>12000</v>
      </c>
      <c r="D7318">
        <v>12910</v>
      </c>
      <c r="E7318">
        <v>77</v>
      </c>
      <c r="F7318">
        <v>0</v>
      </c>
      <c r="G7318">
        <v>2</v>
      </c>
      <c r="H7318">
        <v>1</v>
      </c>
      <c r="I7318">
        <v>12000</v>
      </c>
      <c r="J7318">
        <v>12910</v>
      </c>
      <c r="K7318">
        <v>60.880196759999997</v>
      </c>
      <c r="L7318" t="s">
        <v>1144</v>
      </c>
      <c r="M7318" t="s">
        <v>100</v>
      </c>
      <c r="N7318" s="1">
        <v>42072.654861111114</v>
      </c>
      <c r="O7318" s="1">
        <v>40281.945833333331</v>
      </c>
      <c r="P7318" s="2">
        <v>40282</v>
      </c>
      <c r="Q7318" s="1">
        <v>40318.945833333331</v>
      </c>
      <c r="R7318" t="s">
        <v>63</v>
      </c>
      <c r="S7318" t="s">
        <v>37</v>
      </c>
      <c r="T7318" t="s">
        <v>27</v>
      </c>
      <c r="U7318" t="b">
        <v>1</v>
      </c>
      <c r="V7318" t="s">
        <v>41</v>
      </c>
      <c r="W7318" t="s">
        <v>29</v>
      </c>
      <c r="X7318" t="s">
        <v>41</v>
      </c>
      <c r="Y7318" t="s">
        <v>42</v>
      </c>
    </row>
    <row r="7319" spans="1:25" x14ac:dyDescent="0.2">
      <c r="A7319">
        <v>7317</v>
      </c>
      <c r="B7319">
        <v>1845998281</v>
      </c>
      <c r="C7319">
        <v>2000</v>
      </c>
      <c r="D7319">
        <v>4000</v>
      </c>
      <c r="E7319">
        <v>77</v>
      </c>
      <c r="F7319">
        <v>1</v>
      </c>
      <c r="G7319">
        <v>1</v>
      </c>
      <c r="H7319">
        <v>1</v>
      </c>
      <c r="I7319">
        <v>2000</v>
      </c>
      <c r="J7319">
        <v>4000</v>
      </c>
      <c r="K7319">
        <v>79.480023149999994</v>
      </c>
      <c r="L7319" t="s">
        <v>1144</v>
      </c>
      <c r="M7319" t="s">
        <v>100</v>
      </c>
      <c r="N7319" s="1">
        <v>42072.654861111114</v>
      </c>
      <c r="O7319" s="1">
        <v>40521.822222222225</v>
      </c>
      <c r="P7319" s="2">
        <v>40525</v>
      </c>
      <c r="Q7319" s="1">
        <v>40555.173611111109</v>
      </c>
      <c r="R7319" t="s">
        <v>60</v>
      </c>
      <c r="S7319" t="s">
        <v>26</v>
      </c>
      <c r="T7319" t="s">
        <v>27</v>
      </c>
      <c r="U7319" t="b">
        <v>1</v>
      </c>
      <c r="V7319" t="s">
        <v>28</v>
      </c>
      <c r="W7319" t="s">
        <v>29</v>
      </c>
      <c r="X7319" t="s">
        <v>28</v>
      </c>
      <c r="Y7319" t="s">
        <v>30</v>
      </c>
    </row>
    <row r="7320" spans="1:25" x14ac:dyDescent="0.2">
      <c r="A7320">
        <v>7318</v>
      </c>
      <c r="B7320">
        <v>937294754</v>
      </c>
      <c r="C7320">
        <v>3000</v>
      </c>
      <c r="D7320">
        <v>3333</v>
      </c>
      <c r="E7320">
        <v>74</v>
      </c>
      <c r="F7320">
        <v>1</v>
      </c>
      <c r="G7320">
        <v>1</v>
      </c>
      <c r="H7320">
        <v>1</v>
      </c>
      <c r="I7320">
        <v>3000</v>
      </c>
      <c r="J7320">
        <v>3333</v>
      </c>
      <c r="K7320">
        <v>46.465289349999999</v>
      </c>
      <c r="L7320" t="s">
        <v>1144</v>
      </c>
      <c r="M7320" t="s">
        <v>100</v>
      </c>
      <c r="N7320" s="1">
        <v>42072.654861111114</v>
      </c>
      <c r="O7320" s="1">
        <v>40521.822222222225</v>
      </c>
      <c r="P7320" s="2">
        <v>40525</v>
      </c>
      <c r="Q7320" s="1">
        <v>40555.173611111109</v>
      </c>
      <c r="R7320" t="s">
        <v>113</v>
      </c>
      <c r="S7320" t="s">
        <v>37</v>
      </c>
      <c r="T7320" t="s">
        <v>27</v>
      </c>
      <c r="U7320" t="b">
        <v>0</v>
      </c>
      <c r="V7320" t="s">
        <v>28</v>
      </c>
      <c r="W7320" t="s">
        <v>29</v>
      </c>
      <c r="X7320" t="s">
        <v>28</v>
      </c>
      <c r="Y7320" t="s">
        <v>30</v>
      </c>
    </row>
    <row r="7321" spans="1:25" x14ac:dyDescent="0.2">
      <c r="A7321">
        <v>7319</v>
      </c>
      <c r="B7321">
        <v>1511511620</v>
      </c>
      <c r="C7321">
        <v>9850</v>
      </c>
      <c r="D7321">
        <v>10235</v>
      </c>
      <c r="E7321">
        <v>71</v>
      </c>
      <c r="F7321">
        <v>3</v>
      </c>
      <c r="G7321">
        <v>2</v>
      </c>
      <c r="H7321">
        <v>1</v>
      </c>
      <c r="I7321">
        <v>9850</v>
      </c>
      <c r="J7321">
        <v>10235</v>
      </c>
      <c r="K7321">
        <v>21.0921412</v>
      </c>
      <c r="L7321" t="s">
        <v>1144</v>
      </c>
      <c r="M7321" t="s">
        <v>100</v>
      </c>
      <c r="N7321" s="1">
        <v>42072.654861111114</v>
      </c>
      <c r="O7321" s="1">
        <v>40281.945833333331</v>
      </c>
      <c r="P7321" s="2">
        <v>40282</v>
      </c>
      <c r="Q7321" s="1">
        <v>40318.945833333331</v>
      </c>
      <c r="R7321" t="s">
        <v>26</v>
      </c>
      <c r="S7321" t="s">
        <v>26</v>
      </c>
      <c r="T7321" t="s">
        <v>27</v>
      </c>
      <c r="U7321" t="b">
        <v>1</v>
      </c>
      <c r="V7321" t="s">
        <v>41</v>
      </c>
      <c r="W7321" t="s">
        <v>29</v>
      </c>
      <c r="X7321" t="s">
        <v>41</v>
      </c>
      <c r="Y7321" t="s">
        <v>42</v>
      </c>
    </row>
    <row r="7322" spans="1:25" x14ac:dyDescent="0.2">
      <c r="A7322">
        <v>7320</v>
      </c>
      <c r="B7322">
        <v>864135706</v>
      </c>
      <c r="C7322">
        <v>34750</v>
      </c>
      <c r="D7322">
        <v>8670</v>
      </c>
      <c r="E7322">
        <v>67</v>
      </c>
      <c r="F7322">
        <v>3</v>
      </c>
      <c r="G7322">
        <v>2</v>
      </c>
      <c r="H7322">
        <v>1</v>
      </c>
      <c r="I7322">
        <v>34750</v>
      </c>
      <c r="J7322">
        <v>8670</v>
      </c>
      <c r="K7322">
        <v>48.215763889999998</v>
      </c>
      <c r="L7322" t="s">
        <v>1144</v>
      </c>
      <c r="M7322" t="s">
        <v>100</v>
      </c>
      <c r="N7322" s="1">
        <v>42072.654861111114</v>
      </c>
      <c r="O7322" s="1">
        <v>40281.945833333331</v>
      </c>
      <c r="P7322" s="2">
        <v>40282</v>
      </c>
      <c r="Q7322" s="1">
        <v>40318.945833333331</v>
      </c>
      <c r="R7322" t="s">
        <v>26</v>
      </c>
      <c r="S7322" t="s">
        <v>26</v>
      </c>
      <c r="T7322" t="s">
        <v>40</v>
      </c>
      <c r="U7322" t="b">
        <v>1</v>
      </c>
      <c r="V7322" t="s">
        <v>41</v>
      </c>
      <c r="W7322" t="s">
        <v>29</v>
      </c>
      <c r="X7322" t="s">
        <v>41</v>
      </c>
      <c r="Y7322" t="s">
        <v>42</v>
      </c>
    </row>
    <row r="7323" spans="1:25" x14ac:dyDescent="0.2">
      <c r="A7323">
        <v>7321</v>
      </c>
      <c r="B7323">
        <v>332894567</v>
      </c>
      <c r="C7323">
        <v>1000</v>
      </c>
      <c r="D7323">
        <v>2081</v>
      </c>
      <c r="E7323">
        <v>63</v>
      </c>
      <c r="F7323">
        <v>1</v>
      </c>
      <c r="G7323">
        <v>1</v>
      </c>
      <c r="H7323">
        <v>1</v>
      </c>
      <c r="I7323">
        <v>1000</v>
      </c>
      <c r="J7323">
        <v>2081</v>
      </c>
      <c r="K7323">
        <v>30.97645833</v>
      </c>
      <c r="L7323" t="s">
        <v>1144</v>
      </c>
      <c r="M7323" t="s">
        <v>100</v>
      </c>
      <c r="N7323" s="1">
        <v>42072.654861111114</v>
      </c>
      <c r="O7323" s="1">
        <v>40281.945833333331</v>
      </c>
      <c r="P7323" s="2">
        <v>40282</v>
      </c>
      <c r="Q7323" s="1">
        <v>40318.945833333331</v>
      </c>
      <c r="R7323" t="s">
        <v>63</v>
      </c>
      <c r="S7323" t="s">
        <v>37</v>
      </c>
      <c r="T7323" t="s">
        <v>27</v>
      </c>
      <c r="U7323" t="b">
        <v>1</v>
      </c>
      <c r="V7323" t="s">
        <v>41</v>
      </c>
      <c r="W7323" t="s">
        <v>29</v>
      </c>
      <c r="X7323" t="s">
        <v>41</v>
      </c>
      <c r="Y7323" t="s">
        <v>42</v>
      </c>
    </row>
    <row r="7324" spans="1:25" x14ac:dyDescent="0.2">
      <c r="A7324">
        <v>7322</v>
      </c>
      <c r="B7324">
        <v>850800497</v>
      </c>
      <c r="C7324">
        <v>3000</v>
      </c>
      <c r="D7324">
        <v>5860</v>
      </c>
      <c r="E7324">
        <v>58</v>
      </c>
      <c r="F7324">
        <v>1</v>
      </c>
      <c r="G7324">
        <v>1</v>
      </c>
      <c r="H7324">
        <v>1</v>
      </c>
      <c r="I7324">
        <v>3000</v>
      </c>
      <c r="J7324">
        <v>5860</v>
      </c>
      <c r="K7324">
        <v>37.090659719999998</v>
      </c>
      <c r="L7324" t="s">
        <v>1144</v>
      </c>
      <c r="M7324" t="s">
        <v>100</v>
      </c>
      <c r="N7324" s="1">
        <v>42072.654861111114</v>
      </c>
      <c r="O7324" s="1">
        <v>40521.822222222225</v>
      </c>
      <c r="P7324" s="2">
        <v>40525</v>
      </c>
      <c r="Q7324" s="1">
        <v>40555.173611111109</v>
      </c>
      <c r="R7324" t="s">
        <v>59</v>
      </c>
      <c r="S7324" t="s">
        <v>26</v>
      </c>
      <c r="T7324" t="s">
        <v>27</v>
      </c>
      <c r="U7324" t="b">
        <v>1</v>
      </c>
      <c r="V7324" t="s">
        <v>28</v>
      </c>
      <c r="W7324" t="s">
        <v>29</v>
      </c>
      <c r="X7324" t="s">
        <v>28</v>
      </c>
      <c r="Y7324" t="s">
        <v>30</v>
      </c>
    </row>
    <row r="7325" spans="1:25" x14ac:dyDescent="0.2">
      <c r="A7325">
        <v>7323</v>
      </c>
      <c r="B7325">
        <v>1221993988</v>
      </c>
      <c r="C7325">
        <v>1000</v>
      </c>
      <c r="D7325">
        <v>1730</v>
      </c>
      <c r="E7325">
        <v>54</v>
      </c>
      <c r="F7325">
        <v>52</v>
      </c>
      <c r="G7325">
        <v>3</v>
      </c>
      <c r="H7325">
        <v>1</v>
      </c>
      <c r="I7325">
        <v>1000</v>
      </c>
      <c r="J7325">
        <v>1730</v>
      </c>
      <c r="K7325">
        <v>35</v>
      </c>
      <c r="L7325" t="s">
        <v>1144</v>
      </c>
      <c r="M7325" t="s">
        <v>100</v>
      </c>
      <c r="N7325" s="1">
        <v>42072.654861111114</v>
      </c>
      <c r="O7325" s="1">
        <v>40521.822222222225</v>
      </c>
      <c r="P7325" s="2">
        <v>40525</v>
      </c>
      <c r="Q7325" s="1">
        <v>40555.173611111109</v>
      </c>
      <c r="R7325" t="s">
        <v>68</v>
      </c>
      <c r="S7325" t="s">
        <v>68</v>
      </c>
      <c r="T7325" t="s">
        <v>27</v>
      </c>
      <c r="U7325" t="b">
        <v>1</v>
      </c>
      <c r="V7325" t="s">
        <v>28</v>
      </c>
      <c r="W7325" t="s">
        <v>29</v>
      </c>
      <c r="X7325" t="s">
        <v>28</v>
      </c>
      <c r="Y7325" t="s">
        <v>30</v>
      </c>
    </row>
    <row r="7326" spans="1:25" x14ac:dyDescent="0.2">
      <c r="A7326">
        <v>7324</v>
      </c>
      <c r="B7326">
        <v>481646215</v>
      </c>
      <c r="C7326">
        <v>3500</v>
      </c>
      <c r="D7326">
        <v>4083</v>
      </c>
      <c r="E7326">
        <v>50</v>
      </c>
      <c r="F7326">
        <v>1</v>
      </c>
      <c r="G7326">
        <v>1</v>
      </c>
      <c r="H7326">
        <v>1</v>
      </c>
      <c r="I7326">
        <v>3500</v>
      </c>
      <c r="J7326">
        <v>4083</v>
      </c>
      <c r="K7326">
        <v>30</v>
      </c>
      <c r="L7326" t="s">
        <v>1144</v>
      </c>
      <c r="M7326" t="s">
        <v>100</v>
      </c>
      <c r="N7326" s="1">
        <v>42072.654861111114</v>
      </c>
      <c r="O7326" s="1">
        <v>40521.822222222225</v>
      </c>
      <c r="P7326" s="2">
        <v>40525</v>
      </c>
      <c r="Q7326" s="1">
        <v>40555.173611111109</v>
      </c>
      <c r="R7326" t="s">
        <v>59</v>
      </c>
      <c r="S7326" t="s">
        <v>26</v>
      </c>
      <c r="T7326" t="s">
        <v>27</v>
      </c>
      <c r="U7326" t="b">
        <v>1</v>
      </c>
      <c r="V7326" t="s">
        <v>28</v>
      </c>
      <c r="W7326" t="s">
        <v>29</v>
      </c>
      <c r="X7326" t="s">
        <v>28</v>
      </c>
      <c r="Y7326" t="s">
        <v>30</v>
      </c>
    </row>
    <row r="7327" spans="1:25" x14ac:dyDescent="0.2">
      <c r="A7327">
        <v>7325</v>
      </c>
      <c r="B7327">
        <v>134860760</v>
      </c>
      <c r="C7327">
        <v>3500</v>
      </c>
      <c r="D7327">
        <v>2690</v>
      </c>
      <c r="E7327">
        <v>44</v>
      </c>
      <c r="F7327">
        <v>1</v>
      </c>
      <c r="G7327">
        <v>1</v>
      </c>
      <c r="H7327">
        <v>1</v>
      </c>
      <c r="I7327">
        <v>3500</v>
      </c>
      <c r="J7327">
        <v>2690</v>
      </c>
      <c r="K7327">
        <v>27.999780090000002</v>
      </c>
      <c r="L7327" t="s">
        <v>1144</v>
      </c>
      <c r="M7327" t="s">
        <v>100</v>
      </c>
      <c r="N7327" s="1">
        <v>42072.654861111114</v>
      </c>
      <c r="O7327" s="1">
        <v>40521.822222222225</v>
      </c>
      <c r="P7327" s="2">
        <v>40525</v>
      </c>
      <c r="Q7327" s="1">
        <v>40555.173611111109</v>
      </c>
      <c r="R7327" t="s">
        <v>51</v>
      </c>
      <c r="S7327" t="s">
        <v>52</v>
      </c>
      <c r="T7327" t="s">
        <v>31</v>
      </c>
      <c r="U7327" t="b">
        <v>1</v>
      </c>
      <c r="V7327" t="s">
        <v>28</v>
      </c>
      <c r="W7327" t="s">
        <v>29</v>
      </c>
      <c r="X7327" t="s">
        <v>28</v>
      </c>
      <c r="Y7327" t="s">
        <v>30</v>
      </c>
    </row>
    <row r="7328" spans="1:25" x14ac:dyDescent="0.2">
      <c r="A7328">
        <v>7326</v>
      </c>
      <c r="B7328">
        <v>511419725</v>
      </c>
      <c r="C7328">
        <v>15000</v>
      </c>
      <c r="D7328">
        <v>2670</v>
      </c>
      <c r="E7328">
        <v>43</v>
      </c>
      <c r="F7328">
        <v>0</v>
      </c>
      <c r="G7328">
        <v>1</v>
      </c>
      <c r="H7328">
        <v>1</v>
      </c>
      <c r="I7328">
        <v>15000</v>
      </c>
      <c r="J7328">
        <v>2670</v>
      </c>
      <c r="K7328">
        <v>30</v>
      </c>
      <c r="L7328" t="s">
        <v>1144</v>
      </c>
      <c r="M7328" t="s">
        <v>100</v>
      </c>
      <c r="N7328" s="1">
        <v>42072.654861111114</v>
      </c>
      <c r="O7328" s="1">
        <v>40521.822222222225</v>
      </c>
      <c r="P7328" s="2">
        <v>40525</v>
      </c>
      <c r="Q7328" s="1">
        <v>40555.173611111109</v>
      </c>
      <c r="R7328" t="s">
        <v>59</v>
      </c>
      <c r="S7328" t="s">
        <v>26</v>
      </c>
      <c r="T7328" t="s">
        <v>31</v>
      </c>
      <c r="U7328" t="b">
        <v>1</v>
      </c>
      <c r="V7328" t="s">
        <v>28</v>
      </c>
      <c r="W7328" t="s">
        <v>29</v>
      </c>
      <c r="X7328" t="s">
        <v>28</v>
      </c>
      <c r="Y7328" t="s">
        <v>30</v>
      </c>
    </row>
    <row r="7329" spans="1:25" x14ac:dyDescent="0.2">
      <c r="A7329">
        <v>7327</v>
      </c>
      <c r="B7329">
        <v>2004583320</v>
      </c>
      <c r="C7329">
        <v>2500</v>
      </c>
      <c r="D7329">
        <v>3055</v>
      </c>
      <c r="E7329">
        <v>41</v>
      </c>
      <c r="F7329">
        <v>1</v>
      </c>
      <c r="G7329">
        <v>1</v>
      </c>
      <c r="H7329">
        <v>1</v>
      </c>
      <c r="I7329">
        <v>2500</v>
      </c>
      <c r="J7329">
        <v>3055</v>
      </c>
      <c r="K7329">
        <v>30</v>
      </c>
      <c r="L7329" t="s">
        <v>1144</v>
      </c>
      <c r="M7329" t="s">
        <v>100</v>
      </c>
      <c r="N7329" s="1">
        <v>42072.654861111114</v>
      </c>
      <c r="O7329" s="1">
        <v>40521.822222222225</v>
      </c>
      <c r="P7329" s="2">
        <v>40525</v>
      </c>
      <c r="Q7329" s="1">
        <v>40555.173611111109</v>
      </c>
      <c r="R7329" t="s">
        <v>59</v>
      </c>
      <c r="S7329" t="s">
        <v>26</v>
      </c>
      <c r="T7329" t="s">
        <v>27</v>
      </c>
      <c r="U7329" t="b">
        <v>1</v>
      </c>
      <c r="V7329" t="s">
        <v>28</v>
      </c>
      <c r="W7329" t="s">
        <v>29</v>
      </c>
      <c r="X7329" t="s">
        <v>28</v>
      </c>
      <c r="Y7329" t="s">
        <v>30</v>
      </c>
    </row>
    <row r="7330" spans="1:25" x14ac:dyDescent="0.2">
      <c r="A7330">
        <v>7328</v>
      </c>
      <c r="B7330">
        <v>758887198</v>
      </c>
      <c r="C7330">
        <v>4000</v>
      </c>
      <c r="D7330">
        <v>4335</v>
      </c>
      <c r="E7330">
        <v>37</v>
      </c>
      <c r="F7330">
        <v>1</v>
      </c>
      <c r="G7330">
        <v>1</v>
      </c>
      <c r="H7330">
        <v>1</v>
      </c>
      <c r="I7330">
        <v>4000</v>
      </c>
      <c r="J7330">
        <v>4335</v>
      </c>
      <c r="K7330">
        <v>62.272939809999997</v>
      </c>
      <c r="L7330" t="s">
        <v>1144</v>
      </c>
      <c r="M7330" t="s">
        <v>100</v>
      </c>
      <c r="N7330" s="1">
        <v>42072.654861111114</v>
      </c>
      <c r="O7330" s="1">
        <v>40281.945833333331</v>
      </c>
      <c r="P7330" s="2">
        <v>40282</v>
      </c>
      <c r="Q7330" s="1">
        <v>40318.945833333331</v>
      </c>
      <c r="R7330" t="s">
        <v>63</v>
      </c>
      <c r="S7330" t="s">
        <v>37</v>
      </c>
      <c r="T7330" t="s">
        <v>27</v>
      </c>
      <c r="U7330" t="b">
        <v>1</v>
      </c>
      <c r="V7330" t="s">
        <v>41</v>
      </c>
      <c r="W7330" t="s">
        <v>29</v>
      </c>
      <c r="X7330" t="s">
        <v>41</v>
      </c>
      <c r="Y7330" t="s">
        <v>42</v>
      </c>
    </row>
    <row r="7331" spans="1:25" x14ac:dyDescent="0.2">
      <c r="A7331">
        <v>7329</v>
      </c>
      <c r="B7331">
        <v>354279729</v>
      </c>
      <c r="C7331">
        <v>1600</v>
      </c>
      <c r="D7331">
        <v>1768</v>
      </c>
      <c r="E7331">
        <v>26</v>
      </c>
      <c r="F7331">
        <v>0</v>
      </c>
      <c r="G7331">
        <v>1</v>
      </c>
      <c r="H7331">
        <v>1</v>
      </c>
      <c r="I7331">
        <v>1600</v>
      </c>
      <c r="J7331">
        <v>1768</v>
      </c>
      <c r="K7331">
        <v>9.5094907410000005</v>
      </c>
      <c r="L7331" t="s">
        <v>1144</v>
      </c>
      <c r="M7331" t="s">
        <v>100</v>
      </c>
      <c r="N7331" s="1">
        <v>42072.654861111114</v>
      </c>
      <c r="O7331" s="1">
        <v>40521.822222222225</v>
      </c>
      <c r="P7331" s="2">
        <v>40525</v>
      </c>
      <c r="Q7331" s="1">
        <v>40555.173611111109</v>
      </c>
      <c r="R7331" t="s">
        <v>47</v>
      </c>
      <c r="S7331" t="s">
        <v>47</v>
      </c>
      <c r="T7331" t="s">
        <v>27</v>
      </c>
      <c r="U7331" t="b">
        <v>1</v>
      </c>
      <c r="V7331" t="s">
        <v>28</v>
      </c>
      <c r="W7331" t="s">
        <v>29</v>
      </c>
      <c r="X7331" t="s">
        <v>28</v>
      </c>
      <c r="Y7331" t="s">
        <v>30</v>
      </c>
    </row>
    <row r="7332" spans="1:25" x14ac:dyDescent="0.2">
      <c r="A7332">
        <v>7330</v>
      </c>
      <c r="B7332">
        <v>1954116369</v>
      </c>
      <c r="C7332">
        <v>250</v>
      </c>
      <c r="D7332">
        <v>1923</v>
      </c>
      <c r="E7332">
        <v>25</v>
      </c>
      <c r="F7332">
        <v>1</v>
      </c>
      <c r="G7332">
        <v>5</v>
      </c>
      <c r="H7332">
        <v>1</v>
      </c>
      <c r="I7332">
        <v>250</v>
      </c>
      <c r="J7332">
        <v>1923</v>
      </c>
      <c r="K7332">
        <v>39.635081020000001</v>
      </c>
      <c r="L7332" t="s">
        <v>1144</v>
      </c>
      <c r="M7332" t="s">
        <v>100</v>
      </c>
      <c r="N7332" s="1">
        <v>42072.654861111114</v>
      </c>
      <c r="O7332" s="1">
        <v>40521.822222222225</v>
      </c>
      <c r="P7332" s="2">
        <v>40525</v>
      </c>
      <c r="Q7332" s="1">
        <v>40555.173611111109</v>
      </c>
      <c r="R7332" t="s">
        <v>68</v>
      </c>
      <c r="S7332" t="s">
        <v>68</v>
      </c>
      <c r="T7332" t="s">
        <v>27</v>
      </c>
      <c r="U7332" t="b">
        <v>1</v>
      </c>
      <c r="V7332" t="s">
        <v>28</v>
      </c>
      <c r="W7332" t="s">
        <v>29</v>
      </c>
      <c r="X7332" t="s">
        <v>28</v>
      </c>
      <c r="Y7332" t="s">
        <v>30</v>
      </c>
    </row>
    <row r="7333" spans="1:25" x14ac:dyDescent="0.2">
      <c r="A7333">
        <v>7331</v>
      </c>
      <c r="B7333">
        <v>1011121722</v>
      </c>
      <c r="C7333">
        <v>1500</v>
      </c>
      <c r="D7333">
        <v>1600</v>
      </c>
      <c r="E7333">
        <v>25</v>
      </c>
      <c r="F7333">
        <v>0</v>
      </c>
      <c r="G7333">
        <v>1</v>
      </c>
      <c r="H7333">
        <v>1</v>
      </c>
      <c r="I7333">
        <v>1500</v>
      </c>
      <c r="J7333">
        <v>1600</v>
      </c>
      <c r="K7333">
        <v>62.497905090000003</v>
      </c>
      <c r="L7333" t="s">
        <v>1144</v>
      </c>
      <c r="M7333" t="s">
        <v>100</v>
      </c>
      <c r="N7333" s="1">
        <v>42072.654861111114</v>
      </c>
      <c r="O7333" s="1">
        <v>40281.945833333331</v>
      </c>
      <c r="P7333" s="2">
        <v>40282</v>
      </c>
      <c r="Q7333" s="1">
        <v>40318.945833333331</v>
      </c>
      <c r="R7333" t="s">
        <v>26</v>
      </c>
      <c r="S7333" t="s">
        <v>26</v>
      </c>
      <c r="T7333" t="s">
        <v>27</v>
      </c>
      <c r="U7333" t="b">
        <v>1</v>
      </c>
      <c r="V7333" t="s">
        <v>41</v>
      </c>
      <c r="W7333" t="s">
        <v>29</v>
      </c>
      <c r="X7333" t="s">
        <v>41</v>
      </c>
      <c r="Y7333" t="s">
        <v>42</v>
      </c>
    </row>
    <row r="7334" spans="1:25" x14ac:dyDescent="0.2">
      <c r="A7334">
        <v>7332</v>
      </c>
      <c r="B7334">
        <v>969657989</v>
      </c>
      <c r="C7334">
        <v>28000</v>
      </c>
      <c r="D7334">
        <v>1049</v>
      </c>
      <c r="E7334">
        <v>24</v>
      </c>
      <c r="F7334">
        <v>10</v>
      </c>
      <c r="G7334">
        <v>1</v>
      </c>
      <c r="H7334">
        <v>1</v>
      </c>
      <c r="I7334">
        <v>28000</v>
      </c>
      <c r="J7334">
        <v>1049</v>
      </c>
      <c r="K7334">
        <v>30</v>
      </c>
      <c r="L7334" t="s">
        <v>1144</v>
      </c>
      <c r="M7334" t="s">
        <v>100</v>
      </c>
      <c r="N7334" s="1">
        <v>42072.654861111114</v>
      </c>
      <c r="O7334" s="1">
        <v>40521.822222222225</v>
      </c>
      <c r="P7334" s="2">
        <v>40525</v>
      </c>
      <c r="Q7334" s="1">
        <v>40555.173611111109</v>
      </c>
      <c r="R7334" t="s">
        <v>76</v>
      </c>
      <c r="S7334" t="s">
        <v>77</v>
      </c>
      <c r="T7334" t="s">
        <v>31</v>
      </c>
      <c r="U7334" t="b">
        <v>1</v>
      </c>
      <c r="V7334" t="s">
        <v>28</v>
      </c>
      <c r="W7334" t="s">
        <v>29</v>
      </c>
      <c r="X7334" t="s">
        <v>28</v>
      </c>
      <c r="Y7334" t="s">
        <v>30</v>
      </c>
    </row>
    <row r="7335" spans="1:25" x14ac:dyDescent="0.2">
      <c r="A7335">
        <v>7333</v>
      </c>
      <c r="B7335">
        <v>1541768416</v>
      </c>
      <c r="C7335">
        <v>1300</v>
      </c>
      <c r="D7335">
        <v>1600</v>
      </c>
      <c r="E7335">
        <v>23</v>
      </c>
      <c r="F7335">
        <v>1</v>
      </c>
      <c r="G7335">
        <v>1</v>
      </c>
      <c r="H7335">
        <v>1</v>
      </c>
      <c r="I7335">
        <v>1300</v>
      </c>
      <c r="J7335">
        <v>1600</v>
      </c>
      <c r="K7335">
        <v>30.041666670000001</v>
      </c>
      <c r="L7335" t="s">
        <v>1144</v>
      </c>
      <c r="M7335" t="s">
        <v>100</v>
      </c>
      <c r="N7335" s="1">
        <v>42072.654861111114</v>
      </c>
      <c r="O7335" s="1">
        <v>40521.822222222225</v>
      </c>
      <c r="P7335" s="2">
        <v>40525</v>
      </c>
      <c r="Q7335" s="1">
        <v>40555.173611111109</v>
      </c>
      <c r="R7335" t="s">
        <v>25</v>
      </c>
      <c r="S7335" t="s">
        <v>26</v>
      </c>
      <c r="T7335" t="s">
        <v>27</v>
      </c>
      <c r="U7335" t="b">
        <v>1</v>
      </c>
      <c r="V7335" t="s">
        <v>28</v>
      </c>
      <c r="W7335" t="s">
        <v>29</v>
      </c>
      <c r="X7335" t="s">
        <v>28</v>
      </c>
      <c r="Y7335" t="s">
        <v>30</v>
      </c>
    </row>
    <row r="7336" spans="1:25" x14ac:dyDescent="0.2">
      <c r="A7336">
        <v>7334</v>
      </c>
      <c r="B7336">
        <v>1651574310</v>
      </c>
      <c r="C7336">
        <v>7500</v>
      </c>
      <c r="D7336">
        <v>8590</v>
      </c>
      <c r="E7336">
        <v>22</v>
      </c>
      <c r="F7336">
        <v>1</v>
      </c>
      <c r="G7336">
        <v>1</v>
      </c>
      <c r="H7336">
        <v>1</v>
      </c>
      <c r="I7336">
        <v>7500</v>
      </c>
      <c r="J7336">
        <v>8590</v>
      </c>
      <c r="K7336">
        <v>46.530821760000002</v>
      </c>
      <c r="L7336" t="s">
        <v>1144</v>
      </c>
      <c r="M7336" t="s">
        <v>100</v>
      </c>
      <c r="N7336" s="1">
        <v>42072.654861111114</v>
      </c>
      <c r="O7336" s="1">
        <v>40281.945833333331</v>
      </c>
      <c r="P7336" s="2">
        <v>40282</v>
      </c>
      <c r="Q7336" s="1">
        <v>40318.945833333331</v>
      </c>
      <c r="R7336" t="s">
        <v>59</v>
      </c>
      <c r="S7336" t="s">
        <v>26</v>
      </c>
      <c r="T7336" t="s">
        <v>27</v>
      </c>
      <c r="U7336" t="b">
        <v>1</v>
      </c>
      <c r="V7336" t="s">
        <v>41</v>
      </c>
      <c r="W7336" t="s">
        <v>29</v>
      </c>
      <c r="X7336" t="s">
        <v>41</v>
      </c>
      <c r="Y7336" t="s">
        <v>42</v>
      </c>
    </row>
    <row r="7337" spans="1:25" x14ac:dyDescent="0.2">
      <c r="A7337">
        <v>7335</v>
      </c>
      <c r="B7337">
        <v>1154136202</v>
      </c>
      <c r="C7337">
        <v>1000</v>
      </c>
      <c r="D7337">
        <v>1402</v>
      </c>
      <c r="E7337">
        <v>21</v>
      </c>
      <c r="F7337">
        <v>1</v>
      </c>
      <c r="G7337">
        <v>1</v>
      </c>
      <c r="H7337">
        <v>1</v>
      </c>
      <c r="I7337">
        <v>1000</v>
      </c>
      <c r="J7337">
        <v>1402</v>
      </c>
      <c r="K7337">
        <v>30</v>
      </c>
      <c r="L7337" t="s">
        <v>1144</v>
      </c>
      <c r="M7337" t="s">
        <v>100</v>
      </c>
      <c r="N7337" s="1">
        <v>42072.654861111114</v>
      </c>
      <c r="O7337" s="1">
        <v>40521.822222222225</v>
      </c>
      <c r="P7337" s="2">
        <v>40525</v>
      </c>
      <c r="Q7337" s="1">
        <v>40555.173611111109</v>
      </c>
      <c r="R7337" t="s">
        <v>34</v>
      </c>
      <c r="S7337" t="s">
        <v>34</v>
      </c>
      <c r="T7337" t="s">
        <v>27</v>
      </c>
      <c r="U7337" t="b">
        <v>1</v>
      </c>
      <c r="V7337" t="s">
        <v>28</v>
      </c>
      <c r="W7337" t="s">
        <v>29</v>
      </c>
      <c r="X7337" t="s">
        <v>28</v>
      </c>
      <c r="Y7337" t="s">
        <v>30</v>
      </c>
    </row>
    <row r="7338" spans="1:25" x14ac:dyDescent="0.2">
      <c r="A7338">
        <v>7336</v>
      </c>
      <c r="B7338">
        <v>1282614406</v>
      </c>
      <c r="C7338">
        <v>550</v>
      </c>
      <c r="D7338">
        <v>600</v>
      </c>
      <c r="E7338">
        <v>19</v>
      </c>
      <c r="F7338">
        <v>1</v>
      </c>
      <c r="G7338">
        <v>1</v>
      </c>
      <c r="H7338">
        <v>1</v>
      </c>
      <c r="I7338">
        <v>550</v>
      </c>
      <c r="J7338">
        <v>600</v>
      </c>
      <c r="K7338">
        <v>30</v>
      </c>
      <c r="L7338" t="s">
        <v>1144</v>
      </c>
      <c r="M7338" t="s">
        <v>100</v>
      </c>
      <c r="N7338" s="1">
        <v>42072.654861111114</v>
      </c>
      <c r="O7338" s="1">
        <v>40521.822222222225</v>
      </c>
      <c r="P7338" s="2">
        <v>40525</v>
      </c>
      <c r="Q7338" s="1">
        <v>40555.173611111109</v>
      </c>
      <c r="R7338" t="s">
        <v>25</v>
      </c>
      <c r="S7338" t="s">
        <v>26</v>
      </c>
      <c r="T7338" t="s">
        <v>27</v>
      </c>
      <c r="U7338" t="b">
        <v>1</v>
      </c>
      <c r="V7338" t="s">
        <v>28</v>
      </c>
      <c r="W7338" t="s">
        <v>29</v>
      </c>
      <c r="X7338" t="s">
        <v>28</v>
      </c>
      <c r="Y7338" t="s">
        <v>30</v>
      </c>
    </row>
    <row r="7339" spans="1:25" x14ac:dyDescent="0.2">
      <c r="A7339">
        <v>7337</v>
      </c>
      <c r="B7339">
        <v>1395811906</v>
      </c>
      <c r="C7339">
        <v>2000</v>
      </c>
      <c r="D7339">
        <v>2146</v>
      </c>
      <c r="E7339">
        <v>19</v>
      </c>
      <c r="F7339">
        <v>1</v>
      </c>
      <c r="G7339">
        <v>1</v>
      </c>
      <c r="H7339">
        <v>1</v>
      </c>
      <c r="I7339">
        <v>2000</v>
      </c>
      <c r="J7339">
        <v>2146</v>
      </c>
      <c r="K7339">
        <v>45.275057869999998</v>
      </c>
      <c r="L7339" t="s">
        <v>1144</v>
      </c>
      <c r="M7339" t="s">
        <v>100</v>
      </c>
      <c r="N7339" s="1">
        <v>42072.654861111114</v>
      </c>
      <c r="O7339" s="1">
        <v>40281.945833333331</v>
      </c>
      <c r="P7339" s="2">
        <v>40282</v>
      </c>
      <c r="Q7339" s="1">
        <v>40318.945833333331</v>
      </c>
      <c r="R7339" t="s">
        <v>60</v>
      </c>
      <c r="S7339" t="s">
        <v>26</v>
      </c>
      <c r="T7339" t="s">
        <v>27</v>
      </c>
      <c r="U7339" t="b">
        <v>1</v>
      </c>
      <c r="V7339" t="s">
        <v>41</v>
      </c>
      <c r="W7339" t="s">
        <v>29</v>
      </c>
      <c r="X7339" t="s">
        <v>41</v>
      </c>
      <c r="Y7339" t="s">
        <v>42</v>
      </c>
    </row>
    <row r="7340" spans="1:25" x14ac:dyDescent="0.2">
      <c r="A7340">
        <v>7338</v>
      </c>
      <c r="B7340">
        <v>434295361</v>
      </c>
      <c r="C7340">
        <v>4000</v>
      </c>
      <c r="D7340">
        <v>4110</v>
      </c>
      <c r="E7340">
        <v>17</v>
      </c>
      <c r="F7340">
        <v>1</v>
      </c>
      <c r="G7340">
        <v>1</v>
      </c>
      <c r="H7340">
        <v>1</v>
      </c>
      <c r="I7340">
        <v>4000</v>
      </c>
      <c r="J7340">
        <v>4110</v>
      </c>
      <c r="K7340">
        <v>60</v>
      </c>
      <c r="L7340" t="s">
        <v>1144</v>
      </c>
      <c r="M7340" t="s">
        <v>100</v>
      </c>
      <c r="N7340" s="1">
        <v>42072.654861111114</v>
      </c>
      <c r="O7340" s="1">
        <v>40521.822222222225</v>
      </c>
      <c r="P7340" s="2">
        <v>40525</v>
      </c>
      <c r="Q7340" s="1">
        <v>40555.173611111109</v>
      </c>
      <c r="R7340" t="s">
        <v>25</v>
      </c>
      <c r="S7340" t="s">
        <v>26</v>
      </c>
      <c r="T7340" t="s">
        <v>27</v>
      </c>
      <c r="U7340" t="b">
        <v>1</v>
      </c>
      <c r="V7340" t="s">
        <v>28</v>
      </c>
      <c r="W7340" t="s">
        <v>29</v>
      </c>
      <c r="X7340" t="s">
        <v>28</v>
      </c>
      <c r="Y7340" t="s">
        <v>30</v>
      </c>
    </row>
    <row r="7341" spans="1:25" x14ac:dyDescent="0.2">
      <c r="A7341">
        <v>7339</v>
      </c>
      <c r="B7341">
        <v>318262777</v>
      </c>
      <c r="C7341">
        <v>15000</v>
      </c>
      <c r="D7341">
        <v>4040</v>
      </c>
      <c r="E7341">
        <v>17</v>
      </c>
      <c r="F7341">
        <v>0</v>
      </c>
      <c r="G7341">
        <v>1</v>
      </c>
      <c r="H7341">
        <v>1</v>
      </c>
      <c r="I7341">
        <v>15000</v>
      </c>
      <c r="J7341">
        <v>4040</v>
      </c>
      <c r="K7341">
        <v>33.146226849999998</v>
      </c>
      <c r="L7341" t="s">
        <v>1144</v>
      </c>
      <c r="M7341" t="s">
        <v>100</v>
      </c>
      <c r="N7341" s="1">
        <v>42072.654861111114</v>
      </c>
      <c r="O7341" s="1">
        <v>40521.822222222225</v>
      </c>
      <c r="P7341" s="2">
        <v>40525</v>
      </c>
      <c r="Q7341" s="1">
        <v>40555.173611111109</v>
      </c>
      <c r="R7341" t="s">
        <v>59</v>
      </c>
      <c r="S7341" t="s">
        <v>26</v>
      </c>
      <c r="T7341" t="s">
        <v>31</v>
      </c>
      <c r="U7341" t="b">
        <v>1</v>
      </c>
      <c r="V7341" t="s">
        <v>28</v>
      </c>
      <c r="W7341" t="s">
        <v>29</v>
      </c>
      <c r="X7341" t="s">
        <v>28</v>
      </c>
      <c r="Y7341" t="s">
        <v>30</v>
      </c>
    </row>
    <row r="7342" spans="1:25" x14ac:dyDescent="0.2">
      <c r="A7342">
        <v>7340</v>
      </c>
      <c r="B7342">
        <v>1953502165</v>
      </c>
      <c r="C7342">
        <v>200</v>
      </c>
      <c r="D7342">
        <v>265</v>
      </c>
      <c r="E7342">
        <v>16</v>
      </c>
      <c r="F7342">
        <v>1</v>
      </c>
      <c r="G7342">
        <v>1</v>
      </c>
      <c r="H7342">
        <v>1</v>
      </c>
      <c r="I7342">
        <v>200</v>
      </c>
      <c r="J7342">
        <v>265</v>
      </c>
      <c r="K7342">
        <v>29.95737269</v>
      </c>
      <c r="L7342" t="s">
        <v>1144</v>
      </c>
      <c r="M7342" t="s">
        <v>100</v>
      </c>
      <c r="N7342" s="1">
        <v>42072.654861111114</v>
      </c>
      <c r="O7342" s="1">
        <v>40521.822222222225</v>
      </c>
      <c r="P7342" s="2">
        <v>40525</v>
      </c>
      <c r="Q7342" s="1">
        <v>40555.173611111109</v>
      </c>
      <c r="R7342" t="s">
        <v>153</v>
      </c>
      <c r="S7342" t="s">
        <v>62</v>
      </c>
      <c r="T7342" t="s">
        <v>27</v>
      </c>
      <c r="U7342" t="b">
        <v>1</v>
      </c>
      <c r="V7342" t="s">
        <v>28</v>
      </c>
      <c r="W7342" t="s">
        <v>29</v>
      </c>
      <c r="X7342" t="s">
        <v>28</v>
      </c>
      <c r="Y7342" t="s">
        <v>30</v>
      </c>
    </row>
    <row r="7343" spans="1:25" x14ac:dyDescent="0.2">
      <c r="A7343">
        <v>7341</v>
      </c>
      <c r="B7343">
        <v>210985018</v>
      </c>
      <c r="C7343">
        <v>1500</v>
      </c>
      <c r="D7343">
        <v>520</v>
      </c>
      <c r="E7343">
        <v>16</v>
      </c>
      <c r="F7343">
        <v>1</v>
      </c>
      <c r="G7343">
        <v>1</v>
      </c>
      <c r="H7343">
        <v>1</v>
      </c>
      <c r="I7343">
        <v>1500</v>
      </c>
      <c r="J7343">
        <v>520</v>
      </c>
      <c r="K7343">
        <v>60.969745369999998</v>
      </c>
      <c r="L7343" t="s">
        <v>1144</v>
      </c>
      <c r="M7343" t="s">
        <v>100</v>
      </c>
      <c r="N7343" s="1">
        <v>42072.654861111114</v>
      </c>
      <c r="O7343" s="1">
        <v>40521.822222222225</v>
      </c>
      <c r="P7343" s="2">
        <v>40525</v>
      </c>
      <c r="Q7343" s="1">
        <v>40555.173611111109</v>
      </c>
      <c r="R7343" t="s">
        <v>114</v>
      </c>
      <c r="S7343" t="s">
        <v>26</v>
      </c>
      <c r="T7343" t="s">
        <v>31</v>
      </c>
      <c r="U7343" t="b">
        <v>1</v>
      </c>
      <c r="V7343" t="s">
        <v>28</v>
      </c>
      <c r="W7343" t="s">
        <v>29</v>
      </c>
      <c r="X7343" t="s">
        <v>28</v>
      </c>
      <c r="Y7343" t="s">
        <v>30</v>
      </c>
    </row>
    <row r="7344" spans="1:25" x14ac:dyDescent="0.2">
      <c r="A7344">
        <v>7342</v>
      </c>
      <c r="B7344">
        <v>245284627</v>
      </c>
      <c r="C7344">
        <v>500</v>
      </c>
      <c r="D7344">
        <v>652</v>
      </c>
      <c r="E7344">
        <v>15</v>
      </c>
      <c r="F7344">
        <v>1</v>
      </c>
      <c r="G7344">
        <v>1</v>
      </c>
      <c r="H7344">
        <v>1</v>
      </c>
      <c r="I7344">
        <v>500</v>
      </c>
      <c r="J7344">
        <v>652</v>
      </c>
      <c r="K7344">
        <v>45</v>
      </c>
      <c r="L7344" t="s">
        <v>1144</v>
      </c>
      <c r="M7344" t="s">
        <v>100</v>
      </c>
      <c r="N7344" s="1">
        <v>42072.654861111114</v>
      </c>
      <c r="O7344" s="1">
        <v>40521.822222222225</v>
      </c>
      <c r="P7344" s="2">
        <v>40525</v>
      </c>
      <c r="Q7344" s="1">
        <v>40555.173611111109</v>
      </c>
      <c r="R7344" t="s">
        <v>59</v>
      </c>
      <c r="S7344" t="s">
        <v>26</v>
      </c>
      <c r="T7344" t="s">
        <v>27</v>
      </c>
      <c r="U7344" t="b">
        <v>1</v>
      </c>
      <c r="V7344" t="s">
        <v>28</v>
      </c>
      <c r="W7344" t="s">
        <v>29</v>
      </c>
      <c r="X7344" t="s">
        <v>28</v>
      </c>
      <c r="Y7344" t="s">
        <v>30</v>
      </c>
    </row>
    <row r="7345" spans="1:25" x14ac:dyDescent="0.2">
      <c r="A7345">
        <v>7343</v>
      </c>
      <c r="B7345">
        <v>885871597</v>
      </c>
      <c r="C7345">
        <v>3500</v>
      </c>
      <c r="D7345">
        <v>3735</v>
      </c>
      <c r="E7345">
        <v>11</v>
      </c>
      <c r="F7345">
        <v>1</v>
      </c>
      <c r="G7345">
        <v>1</v>
      </c>
      <c r="H7345">
        <v>1</v>
      </c>
      <c r="I7345">
        <v>3500</v>
      </c>
      <c r="J7345">
        <v>3735</v>
      </c>
      <c r="K7345">
        <v>50.474155089999996</v>
      </c>
      <c r="L7345" t="s">
        <v>1144</v>
      </c>
      <c r="M7345" t="s">
        <v>100</v>
      </c>
      <c r="N7345" s="1">
        <v>42072.654861111114</v>
      </c>
      <c r="O7345" s="1">
        <v>40521.822222222225</v>
      </c>
      <c r="P7345" s="2">
        <v>40525</v>
      </c>
      <c r="Q7345" s="1">
        <v>40555.173611111109</v>
      </c>
      <c r="R7345" t="s">
        <v>25</v>
      </c>
      <c r="S7345" t="s">
        <v>26</v>
      </c>
      <c r="T7345" t="s">
        <v>27</v>
      </c>
      <c r="U7345" t="b">
        <v>1</v>
      </c>
      <c r="V7345" t="s">
        <v>28</v>
      </c>
      <c r="W7345" t="s">
        <v>29</v>
      </c>
      <c r="X7345" t="s">
        <v>28</v>
      </c>
      <c r="Y7345" t="s">
        <v>30</v>
      </c>
    </row>
    <row r="7346" spans="1:25" x14ac:dyDescent="0.2">
      <c r="A7346">
        <v>7344</v>
      </c>
      <c r="B7346">
        <v>1870360007</v>
      </c>
      <c r="C7346">
        <v>10000</v>
      </c>
      <c r="D7346">
        <v>2852</v>
      </c>
      <c r="E7346">
        <v>10</v>
      </c>
      <c r="F7346">
        <v>36</v>
      </c>
      <c r="G7346">
        <v>3</v>
      </c>
      <c r="H7346">
        <v>1</v>
      </c>
      <c r="I7346">
        <v>10000</v>
      </c>
      <c r="J7346">
        <v>2852</v>
      </c>
      <c r="K7346">
        <v>75.242847220000002</v>
      </c>
      <c r="L7346" t="s">
        <v>1144</v>
      </c>
      <c r="M7346" t="s">
        <v>100</v>
      </c>
      <c r="N7346" s="1">
        <v>42072.654861111114</v>
      </c>
      <c r="O7346" s="1">
        <v>40281.945833333331</v>
      </c>
      <c r="P7346" s="2">
        <v>40282</v>
      </c>
      <c r="Q7346" s="1">
        <v>40318.945833333331</v>
      </c>
      <c r="R7346" t="s">
        <v>37</v>
      </c>
      <c r="S7346" t="s">
        <v>37</v>
      </c>
      <c r="T7346" t="s">
        <v>31</v>
      </c>
      <c r="U7346" t="b">
        <v>0</v>
      </c>
      <c r="V7346" t="s">
        <v>41</v>
      </c>
      <c r="W7346" t="s">
        <v>29</v>
      </c>
      <c r="X7346" t="s">
        <v>41</v>
      </c>
      <c r="Y7346" t="s">
        <v>42</v>
      </c>
    </row>
    <row r="7347" spans="1:25" x14ac:dyDescent="0.2">
      <c r="A7347">
        <v>7345</v>
      </c>
      <c r="B7347">
        <v>178839030</v>
      </c>
      <c r="C7347">
        <v>10000</v>
      </c>
      <c r="D7347">
        <v>280</v>
      </c>
      <c r="E7347">
        <v>8</v>
      </c>
      <c r="F7347">
        <v>0</v>
      </c>
      <c r="G7347">
        <v>2</v>
      </c>
      <c r="H7347">
        <v>1</v>
      </c>
      <c r="I7347">
        <v>10000</v>
      </c>
      <c r="J7347">
        <v>280</v>
      </c>
      <c r="K7347">
        <v>62.166446759999999</v>
      </c>
      <c r="L7347" t="s">
        <v>1144</v>
      </c>
      <c r="M7347" t="s">
        <v>100</v>
      </c>
      <c r="N7347" s="1">
        <v>42072.654861111114</v>
      </c>
      <c r="O7347" s="1">
        <v>40281.945833333331</v>
      </c>
      <c r="P7347" s="2">
        <v>40282</v>
      </c>
      <c r="Q7347" s="1">
        <v>40318.945833333331</v>
      </c>
      <c r="R7347" t="s">
        <v>113</v>
      </c>
      <c r="S7347" t="s">
        <v>37</v>
      </c>
      <c r="T7347" t="s">
        <v>31</v>
      </c>
      <c r="U7347" t="b">
        <v>1</v>
      </c>
      <c r="V7347" t="s">
        <v>41</v>
      </c>
      <c r="W7347" t="s">
        <v>29</v>
      </c>
      <c r="X7347" t="s">
        <v>41</v>
      </c>
      <c r="Y7347" t="s">
        <v>42</v>
      </c>
    </row>
    <row r="7348" spans="1:25" x14ac:dyDescent="0.2">
      <c r="A7348">
        <v>7346</v>
      </c>
      <c r="B7348">
        <v>431727546</v>
      </c>
      <c r="C7348">
        <v>15000</v>
      </c>
      <c r="D7348">
        <v>350</v>
      </c>
      <c r="E7348">
        <v>8</v>
      </c>
      <c r="F7348">
        <v>3</v>
      </c>
      <c r="G7348">
        <v>1</v>
      </c>
      <c r="H7348">
        <v>1</v>
      </c>
      <c r="I7348">
        <v>15000</v>
      </c>
      <c r="J7348">
        <v>350</v>
      </c>
      <c r="K7348">
        <v>89.999212959999994</v>
      </c>
      <c r="L7348" t="s">
        <v>1144</v>
      </c>
      <c r="M7348" t="s">
        <v>100</v>
      </c>
      <c r="N7348" s="1">
        <v>42072.654861111114</v>
      </c>
      <c r="O7348" s="1">
        <v>40281.945833333331</v>
      </c>
      <c r="P7348" s="2">
        <v>40282</v>
      </c>
      <c r="Q7348" s="1">
        <v>40318.945833333331</v>
      </c>
      <c r="R7348" t="s">
        <v>26</v>
      </c>
      <c r="S7348" t="s">
        <v>26</v>
      </c>
      <c r="T7348" t="s">
        <v>31</v>
      </c>
      <c r="U7348" t="b">
        <v>1</v>
      </c>
      <c r="V7348" t="s">
        <v>41</v>
      </c>
      <c r="W7348" t="s">
        <v>29</v>
      </c>
      <c r="X7348" t="s">
        <v>41</v>
      </c>
      <c r="Y7348" t="s">
        <v>42</v>
      </c>
    </row>
    <row r="7349" spans="1:25" x14ac:dyDescent="0.2">
      <c r="A7349">
        <v>7347</v>
      </c>
      <c r="B7349">
        <v>1056931881</v>
      </c>
      <c r="C7349">
        <v>5500</v>
      </c>
      <c r="D7349">
        <v>131</v>
      </c>
      <c r="E7349">
        <v>8</v>
      </c>
      <c r="F7349">
        <v>1</v>
      </c>
      <c r="G7349">
        <v>1</v>
      </c>
      <c r="H7349">
        <v>1</v>
      </c>
      <c r="I7349">
        <v>5500</v>
      </c>
      <c r="J7349">
        <v>131</v>
      </c>
      <c r="K7349">
        <v>45</v>
      </c>
      <c r="L7349" t="s">
        <v>1144</v>
      </c>
      <c r="M7349" t="s">
        <v>100</v>
      </c>
      <c r="N7349" s="1">
        <v>42072.654861111114</v>
      </c>
      <c r="O7349" s="1">
        <v>40521.822222222225</v>
      </c>
      <c r="P7349" s="2">
        <v>40525</v>
      </c>
      <c r="Q7349" s="1">
        <v>40555.173611111109</v>
      </c>
      <c r="R7349" t="s">
        <v>60</v>
      </c>
      <c r="S7349" t="s">
        <v>26</v>
      </c>
      <c r="T7349" t="s">
        <v>40</v>
      </c>
      <c r="U7349" t="b">
        <v>0</v>
      </c>
      <c r="V7349" t="s">
        <v>28</v>
      </c>
      <c r="W7349" t="s">
        <v>29</v>
      </c>
      <c r="X7349" t="s">
        <v>28</v>
      </c>
      <c r="Y7349" t="s">
        <v>30</v>
      </c>
    </row>
    <row r="7350" spans="1:25" x14ac:dyDescent="0.2">
      <c r="A7350">
        <v>7348</v>
      </c>
      <c r="B7350">
        <v>410958967</v>
      </c>
      <c r="C7350">
        <v>5000</v>
      </c>
      <c r="D7350">
        <v>495</v>
      </c>
      <c r="E7350">
        <v>8</v>
      </c>
      <c r="F7350">
        <v>0</v>
      </c>
      <c r="G7350">
        <v>1</v>
      </c>
      <c r="H7350">
        <v>1</v>
      </c>
      <c r="I7350">
        <v>5000</v>
      </c>
      <c r="J7350">
        <v>495</v>
      </c>
      <c r="K7350">
        <v>40.041666669999998</v>
      </c>
      <c r="L7350" t="s">
        <v>1144</v>
      </c>
      <c r="M7350" t="s">
        <v>100</v>
      </c>
      <c r="N7350" s="1">
        <v>42072.654861111114</v>
      </c>
      <c r="O7350" s="1">
        <v>40521.822222222225</v>
      </c>
      <c r="P7350" s="2">
        <v>40525</v>
      </c>
      <c r="Q7350" s="1">
        <v>40555.173611111109</v>
      </c>
      <c r="R7350" t="s">
        <v>114</v>
      </c>
      <c r="S7350" t="s">
        <v>26</v>
      </c>
      <c r="T7350" t="s">
        <v>31</v>
      </c>
      <c r="U7350" t="b">
        <v>1</v>
      </c>
      <c r="V7350" t="s">
        <v>28</v>
      </c>
      <c r="W7350" t="s">
        <v>29</v>
      </c>
      <c r="X7350" t="s">
        <v>28</v>
      </c>
      <c r="Y7350" t="s">
        <v>30</v>
      </c>
    </row>
    <row r="7351" spans="1:25" x14ac:dyDescent="0.2">
      <c r="A7351">
        <v>7349</v>
      </c>
      <c r="B7351">
        <v>342432142</v>
      </c>
      <c r="C7351">
        <v>3900</v>
      </c>
      <c r="D7351">
        <v>165</v>
      </c>
      <c r="E7351">
        <v>8</v>
      </c>
      <c r="F7351">
        <v>0</v>
      </c>
      <c r="G7351">
        <v>1</v>
      </c>
      <c r="H7351">
        <v>1</v>
      </c>
      <c r="I7351">
        <v>3900</v>
      </c>
      <c r="J7351">
        <v>165</v>
      </c>
      <c r="K7351">
        <v>29.905509259999999</v>
      </c>
      <c r="L7351" t="s">
        <v>1144</v>
      </c>
      <c r="M7351" t="s">
        <v>100</v>
      </c>
      <c r="N7351" s="1">
        <v>42072.654861111114</v>
      </c>
      <c r="O7351" s="1">
        <v>40281.945833333331</v>
      </c>
      <c r="P7351" s="2">
        <v>40282</v>
      </c>
      <c r="Q7351" s="1">
        <v>40318.945833333331</v>
      </c>
      <c r="R7351" t="s">
        <v>61</v>
      </c>
      <c r="S7351" t="s">
        <v>62</v>
      </c>
      <c r="T7351" t="s">
        <v>31</v>
      </c>
      <c r="U7351" t="b">
        <v>1</v>
      </c>
      <c r="V7351" t="s">
        <v>41</v>
      </c>
      <c r="W7351" t="s">
        <v>29</v>
      </c>
      <c r="X7351" t="s">
        <v>41</v>
      </c>
      <c r="Y7351" t="s">
        <v>42</v>
      </c>
    </row>
    <row r="7352" spans="1:25" x14ac:dyDescent="0.2">
      <c r="A7352">
        <v>7350</v>
      </c>
      <c r="B7352">
        <v>517555670</v>
      </c>
      <c r="C7352">
        <v>3500</v>
      </c>
      <c r="D7352">
        <v>480</v>
      </c>
      <c r="E7352">
        <v>8</v>
      </c>
      <c r="F7352">
        <v>0</v>
      </c>
      <c r="G7352">
        <v>1</v>
      </c>
      <c r="H7352">
        <v>1</v>
      </c>
      <c r="I7352">
        <v>3500</v>
      </c>
      <c r="J7352">
        <v>480</v>
      </c>
      <c r="K7352">
        <v>48.393298610000002</v>
      </c>
      <c r="L7352" t="s">
        <v>1144</v>
      </c>
      <c r="M7352" t="s">
        <v>100</v>
      </c>
      <c r="N7352" s="1">
        <v>42072.654861111114</v>
      </c>
      <c r="O7352" s="1">
        <v>40281.945833333331</v>
      </c>
      <c r="P7352" s="2">
        <v>40282</v>
      </c>
      <c r="Q7352" s="1">
        <v>40318.945833333331</v>
      </c>
      <c r="R7352" t="s">
        <v>88</v>
      </c>
      <c r="S7352" t="s">
        <v>37</v>
      </c>
      <c r="T7352" t="s">
        <v>31</v>
      </c>
      <c r="U7352" t="b">
        <v>0</v>
      </c>
      <c r="V7352" t="s">
        <v>41</v>
      </c>
      <c r="W7352" t="s">
        <v>29</v>
      </c>
      <c r="X7352" t="s">
        <v>41</v>
      </c>
      <c r="Y7352" t="s">
        <v>42</v>
      </c>
    </row>
    <row r="7353" spans="1:25" x14ac:dyDescent="0.2">
      <c r="A7353">
        <v>7351</v>
      </c>
      <c r="B7353">
        <v>146229187</v>
      </c>
      <c r="C7353">
        <v>2000</v>
      </c>
      <c r="D7353">
        <v>360</v>
      </c>
      <c r="E7353">
        <v>7</v>
      </c>
      <c r="F7353">
        <v>0</v>
      </c>
      <c r="G7353">
        <v>1</v>
      </c>
      <c r="H7353">
        <v>1</v>
      </c>
      <c r="I7353">
        <v>2000</v>
      </c>
      <c r="J7353">
        <v>360</v>
      </c>
      <c r="K7353">
        <v>89.760057869999997</v>
      </c>
      <c r="L7353" t="s">
        <v>1144</v>
      </c>
      <c r="M7353" t="s">
        <v>100</v>
      </c>
      <c r="N7353" s="1">
        <v>42072.654861111114</v>
      </c>
      <c r="O7353" s="1">
        <v>40281.945833333331</v>
      </c>
      <c r="P7353" s="2">
        <v>40282</v>
      </c>
      <c r="Q7353" s="1">
        <v>40318.945833333331</v>
      </c>
      <c r="R7353" t="s">
        <v>59</v>
      </c>
      <c r="S7353" t="s">
        <v>26</v>
      </c>
      <c r="T7353" t="s">
        <v>31</v>
      </c>
      <c r="U7353" t="b">
        <v>1</v>
      </c>
      <c r="V7353" t="s">
        <v>41</v>
      </c>
      <c r="W7353" t="s">
        <v>29</v>
      </c>
      <c r="X7353" t="s">
        <v>41</v>
      </c>
      <c r="Y7353" t="s">
        <v>42</v>
      </c>
    </row>
    <row r="7354" spans="1:25" x14ac:dyDescent="0.2">
      <c r="A7354">
        <v>7352</v>
      </c>
      <c r="B7354">
        <v>1425886273</v>
      </c>
      <c r="C7354">
        <v>16000</v>
      </c>
      <c r="D7354">
        <v>765</v>
      </c>
      <c r="E7354">
        <v>7</v>
      </c>
      <c r="F7354">
        <v>0</v>
      </c>
      <c r="G7354">
        <v>1</v>
      </c>
      <c r="H7354">
        <v>1</v>
      </c>
      <c r="I7354">
        <v>16000</v>
      </c>
      <c r="J7354">
        <v>765</v>
      </c>
      <c r="K7354">
        <v>30.60045139</v>
      </c>
      <c r="L7354" t="s">
        <v>1144</v>
      </c>
      <c r="M7354" t="s">
        <v>100</v>
      </c>
      <c r="N7354" s="1">
        <v>42072.654861111114</v>
      </c>
      <c r="O7354" s="1">
        <v>40521.822222222225</v>
      </c>
      <c r="P7354" s="2">
        <v>40525</v>
      </c>
      <c r="Q7354" s="1">
        <v>40555.173611111109</v>
      </c>
      <c r="R7354" t="s">
        <v>60</v>
      </c>
      <c r="S7354" t="s">
        <v>26</v>
      </c>
      <c r="T7354" t="s">
        <v>31</v>
      </c>
      <c r="U7354" t="b">
        <v>1</v>
      </c>
      <c r="V7354" t="s">
        <v>28</v>
      </c>
      <c r="W7354" t="s">
        <v>29</v>
      </c>
      <c r="X7354" t="s">
        <v>28</v>
      </c>
      <c r="Y7354" t="s">
        <v>30</v>
      </c>
    </row>
    <row r="7355" spans="1:25" x14ac:dyDescent="0.2">
      <c r="A7355">
        <v>7353</v>
      </c>
      <c r="B7355">
        <v>561610099</v>
      </c>
      <c r="C7355">
        <v>6231</v>
      </c>
      <c r="D7355">
        <v>211</v>
      </c>
      <c r="E7355">
        <v>6</v>
      </c>
      <c r="F7355">
        <v>8</v>
      </c>
      <c r="G7355">
        <v>7</v>
      </c>
      <c r="H7355">
        <v>1</v>
      </c>
      <c r="I7355">
        <v>6231</v>
      </c>
      <c r="J7355">
        <v>211</v>
      </c>
      <c r="K7355">
        <v>88.344583330000006</v>
      </c>
      <c r="L7355" t="s">
        <v>1144</v>
      </c>
      <c r="M7355" t="s">
        <v>100</v>
      </c>
      <c r="N7355" s="1">
        <v>42072.654861111114</v>
      </c>
      <c r="O7355" s="1">
        <v>40281.945833333331</v>
      </c>
      <c r="P7355" s="2">
        <v>40282</v>
      </c>
      <c r="Q7355" s="1">
        <v>40318.945833333331</v>
      </c>
      <c r="R7355" t="s">
        <v>76</v>
      </c>
      <c r="S7355" t="s">
        <v>77</v>
      </c>
      <c r="T7355" t="s">
        <v>31</v>
      </c>
      <c r="U7355" t="b">
        <v>1</v>
      </c>
      <c r="V7355" t="s">
        <v>41</v>
      </c>
      <c r="W7355" t="s">
        <v>29</v>
      </c>
      <c r="X7355" t="s">
        <v>41</v>
      </c>
      <c r="Y7355" t="s">
        <v>42</v>
      </c>
    </row>
    <row r="7356" spans="1:25" x14ac:dyDescent="0.2">
      <c r="A7356">
        <v>7354</v>
      </c>
      <c r="B7356">
        <v>1350231316</v>
      </c>
      <c r="C7356">
        <v>5000</v>
      </c>
      <c r="D7356">
        <v>510</v>
      </c>
      <c r="E7356">
        <v>6</v>
      </c>
      <c r="F7356">
        <v>0</v>
      </c>
      <c r="G7356">
        <v>2</v>
      </c>
      <c r="H7356">
        <v>1</v>
      </c>
      <c r="I7356">
        <v>5000</v>
      </c>
      <c r="J7356">
        <v>510</v>
      </c>
      <c r="K7356">
        <v>40.311296300000002</v>
      </c>
      <c r="L7356" t="s">
        <v>1144</v>
      </c>
      <c r="M7356" t="s">
        <v>100</v>
      </c>
      <c r="N7356" s="1">
        <v>42072.654861111114</v>
      </c>
      <c r="O7356" s="1">
        <v>40281.945833333331</v>
      </c>
      <c r="P7356" s="2">
        <v>40282</v>
      </c>
      <c r="Q7356" s="1">
        <v>40318.945833333331</v>
      </c>
      <c r="R7356" t="s">
        <v>25</v>
      </c>
      <c r="S7356" t="s">
        <v>26</v>
      </c>
      <c r="T7356" t="s">
        <v>31</v>
      </c>
      <c r="U7356" t="b">
        <v>0</v>
      </c>
      <c r="V7356" t="s">
        <v>41</v>
      </c>
      <c r="W7356" t="s">
        <v>29</v>
      </c>
      <c r="X7356" t="s">
        <v>41</v>
      </c>
      <c r="Y7356" t="s">
        <v>42</v>
      </c>
    </row>
    <row r="7357" spans="1:25" x14ac:dyDescent="0.2">
      <c r="A7357">
        <v>7355</v>
      </c>
      <c r="B7357">
        <v>1389807549</v>
      </c>
      <c r="C7357">
        <v>1200</v>
      </c>
      <c r="D7357">
        <v>70</v>
      </c>
      <c r="E7357">
        <v>6</v>
      </c>
      <c r="F7357">
        <v>0</v>
      </c>
      <c r="G7357">
        <v>1</v>
      </c>
      <c r="H7357">
        <v>1</v>
      </c>
      <c r="I7357">
        <v>1200</v>
      </c>
      <c r="J7357">
        <v>70</v>
      </c>
      <c r="K7357">
        <v>30</v>
      </c>
      <c r="L7357" t="s">
        <v>1144</v>
      </c>
      <c r="M7357" t="s">
        <v>100</v>
      </c>
      <c r="N7357" s="1">
        <v>42072.654861111114</v>
      </c>
      <c r="O7357" s="1">
        <v>40521.822222222225</v>
      </c>
      <c r="P7357" s="2">
        <v>40525</v>
      </c>
      <c r="Q7357" s="1">
        <v>40555.173611111109</v>
      </c>
      <c r="R7357" t="s">
        <v>67</v>
      </c>
      <c r="S7357" t="s">
        <v>67</v>
      </c>
      <c r="T7357" t="s">
        <v>31</v>
      </c>
      <c r="U7357" t="b">
        <v>1</v>
      </c>
      <c r="V7357" t="s">
        <v>28</v>
      </c>
      <c r="W7357" t="s">
        <v>29</v>
      </c>
      <c r="X7357" t="s">
        <v>28</v>
      </c>
      <c r="Y7357" t="s">
        <v>30</v>
      </c>
    </row>
    <row r="7358" spans="1:25" x14ac:dyDescent="0.2">
      <c r="A7358">
        <v>7356</v>
      </c>
      <c r="B7358">
        <v>1856334483</v>
      </c>
      <c r="C7358">
        <v>2000</v>
      </c>
      <c r="D7358">
        <v>114</v>
      </c>
      <c r="E7358">
        <v>6</v>
      </c>
      <c r="F7358">
        <v>0</v>
      </c>
      <c r="G7358">
        <v>1</v>
      </c>
      <c r="H7358">
        <v>1</v>
      </c>
      <c r="I7358">
        <v>2000</v>
      </c>
      <c r="J7358">
        <v>114</v>
      </c>
      <c r="K7358">
        <v>16.90042824</v>
      </c>
      <c r="L7358" t="s">
        <v>1144</v>
      </c>
      <c r="M7358" t="s">
        <v>100</v>
      </c>
      <c r="N7358" s="1">
        <v>42072.654861111114</v>
      </c>
      <c r="O7358" s="1">
        <v>40281.945833333331</v>
      </c>
      <c r="P7358" s="2">
        <v>40282</v>
      </c>
      <c r="Q7358" s="1">
        <v>40318.945833333331</v>
      </c>
      <c r="R7358" t="s">
        <v>26</v>
      </c>
      <c r="S7358" t="s">
        <v>26</v>
      </c>
      <c r="T7358" t="s">
        <v>31</v>
      </c>
      <c r="U7358" t="b">
        <v>0</v>
      </c>
      <c r="V7358" t="s">
        <v>41</v>
      </c>
      <c r="W7358" t="s">
        <v>29</v>
      </c>
      <c r="X7358" t="s">
        <v>41</v>
      </c>
      <c r="Y7358" t="s">
        <v>42</v>
      </c>
    </row>
    <row r="7359" spans="1:25" x14ac:dyDescent="0.2">
      <c r="A7359">
        <v>7357</v>
      </c>
      <c r="B7359">
        <v>1168816106</v>
      </c>
      <c r="C7359">
        <v>5000</v>
      </c>
      <c r="D7359">
        <v>250</v>
      </c>
      <c r="E7359">
        <v>6</v>
      </c>
      <c r="F7359">
        <v>0</v>
      </c>
      <c r="G7359">
        <v>1</v>
      </c>
      <c r="H7359">
        <v>1</v>
      </c>
      <c r="I7359">
        <v>5000</v>
      </c>
      <c r="J7359">
        <v>250</v>
      </c>
      <c r="K7359">
        <v>65.038101850000004</v>
      </c>
      <c r="L7359" t="s">
        <v>1144</v>
      </c>
      <c r="M7359" t="s">
        <v>100</v>
      </c>
      <c r="N7359" s="1">
        <v>42072.654861111114</v>
      </c>
      <c r="O7359" s="1">
        <v>40281.945833333331</v>
      </c>
      <c r="P7359" s="2">
        <v>40282</v>
      </c>
      <c r="Q7359" s="1">
        <v>40318.945833333331</v>
      </c>
      <c r="R7359" t="s">
        <v>56</v>
      </c>
      <c r="S7359" t="s">
        <v>34</v>
      </c>
      <c r="T7359" t="s">
        <v>40</v>
      </c>
      <c r="U7359" t="b">
        <v>0</v>
      </c>
      <c r="V7359" t="s">
        <v>41</v>
      </c>
      <c r="W7359" t="s">
        <v>29</v>
      </c>
      <c r="X7359" t="s">
        <v>41</v>
      </c>
      <c r="Y7359" t="s">
        <v>42</v>
      </c>
    </row>
    <row r="7360" spans="1:25" x14ac:dyDescent="0.2">
      <c r="A7360">
        <v>7358</v>
      </c>
      <c r="B7360">
        <v>494013275</v>
      </c>
      <c r="C7360">
        <v>1000</v>
      </c>
      <c r="D7360">
        <v>220</v>
      </c>
      <c r="E7360">
        <v>5</v>
      </c>
      <c r="F7360">
        <v>1</v>
      </c>
      <c r="G7360">
        <v>2</v>
      </c>
      <c r="H7360">
        <v>1</v>
      </c>
      <c r="I7360">
        <v>1000</v>
      </c>
      <c r="J7360">
        <v>220</v>
      </c>
      <c r="K7360">
        <v>40.142615739999997</v>
      </c>
      <c r="L7360" t="s">
        <v>1144</v>
      </c>
      <c r="M7360" t="s">
        <v>100</v>
      </c>
      <c r="N7360" s="1">
        <v>42072.654861111114</v>
      </c>
      <c r="O7360" s="1">
        <v>40521.822222222225</v>
      </c>
      <c r="P7360" s="2">
        <v>40525</v>
      </c>
      <c r="Q7360" s="1">
        <v>40555.173611111109</v>
      </c>
      <c r="R7360" t="s">
        <v>68</v>
      </c>
      <c r="S7360" t="s">
        <v>68</v>
      </c>
      <c r="T7360" t="s">
        <v>31</v>
      </c>
      <c r="U7360" t="b">
        <v>1</v>
      </c>
      <c r="V7360" t="s">
        <v>28</v>
      </c>
      <c r="W7360" t="s">
        <v>29</v>
      </c>
      <c r="X7360" t="s">
        <v>28</v>
      </c>
      <c r="Y7360" t="s">
        <v>30</v>
      </c>
    </row>
    <row r="7361" spans="1:25" x14ac:dyDescent="0.2">
      <c r="A7361">
        <v>7359</v>
      </c>
      <c r="B7361">
        <v>2019161688</v>
      </c>
      <c r="C7361">
        <v>4500</v>
      </c>
      <c r="D7361">
        <v>110</v>
      </c>
      <c r="E7361">
        <v>5</v>
      </c>
      <c r="F7361">
        <v>12</v>
      </c>
      <c r="G7361">
        <v>2</v>
      </c>
      <c r="H7361">
        <v>1</v>
      </c>
      <c r="I7361">
        <v>4500</v>
      </c>
      <c r="J7361">
        <v>110</v>
      </c>
      <c r="K7361">
        <v>88.878553240000002</v>
      </c>
      <c r="L7361" t="s">
        <v>1144</v>
      </c>
      <c r="M7361" t="s">
        <v>100</v>
      </c>
      <c r="N7361" s="1">
        <v>42072.654861111114</v>
      </c>
      <c r="O7361" s="1">
        <v>40281.945833333331</v>
      </c>
      <c r="P7361" s="2">
        <v>40282</v>
      </c>
      <c r="Q7361" s="1">
        <v>40318.945833333331</v>
      </c>
      <c r="R7361" t="s">
        <v>25</v>
      </c>
      <c r="S7361" t="s">
        <v>26</v>
      </c>
      <c r="T7361" t="s">
        <v>40</v>
      </c>
      <c r="U7361" t="b">
        <v>0</v>
      </c>
      <c r="V7361" t="s">
        <v>41</v>
      </c>
      <c r="W7361" t="s">
        <v>29</v>
      </c>
      <c r="X7361" t="s">
        <v>41</v>
      </c>
      <c r="Y7361" t="s">
        <v>42</v>
      </c>
    </row>
    <row r="7362" spans="1:25" x14ac:dyDescent="0.2">
      <c r="A7362">
        <v>7360</v>
      </c>
      <c r="B7362">
        <v>314938918</v>
      </c>
      <c r="C7362">
        <v>200</v>
      </c>
      <c r="D7362">
        <v>220</v>
      </c>
      <c r="E7362">
        <v>5</v>
      </c>
      <c r="F7362">
        <v>1</v>
      </c>
      <c r="G7362">
        <v>1</v>
      </c>
      <c r="H7362">
        <v>1</v>
      </c>
      <c r="I7362">
        <v>200</v>
      </c>
      <c r="J7362">
        <v>220</v>
      </c>
      <c r="K7362">
        <v>62.436585649999998</v>
      </c>
      <c r="L7362" t="s">
        <v>1144</v>
      </c>
      <c r="M7362" t="s">
        <v>100</v>
      </c>
      <c r="N7362" s="1">
        <v>42072.654861111114</v>
      </c>
      <c r="O7362" s="1">
        <v>40281.945833333331</v>
      </c>
      <c r="P7362" s="2">
        <v>40282</v>
      </c>
      <c r="Q7362" s="1">
        <v>40318.945833333331</v>
      </c>
      <c r="R7362" t="s">
        <v>76</v>
      </c>
      <c r="S7362" t="s">
        <v>77</v>
      </c>
      <c r="T7362" t="s">
        <v>27</v>
      </c>
      <c r="U7362" t="b">
        <v>1</v>
      </c>
      <c r="V7362" t="s">
        <v>41</v>
      </c>
      <c r="W7362" t="s">
        <v>29</v>
      </c>
      <c r="X7362" t="s">
        <v>41</v>
      </c>
      <c r="Y7362" t="s">
        <v>42</v>
      </c>
    </row>
    <row r="7363" spans="1:25" x14ac:dyDescent="0.2">
      <c r="A7363">
        <v>7361</v>
      </c>
      <c r="B7363">
        <v>1843957270</v>
      </c>
      <c r="C7363">
        <v>8400</v>
      </c>
      <c r="D7363">
        <v>535</v>
      </c>
      <c r="E7363">
        <v>5</v>
      </c>
      <c r="F7363">
        <v>0</v>
      </c>
      <c r="G7363">
        <v>1</v>
      </c>
      <c r="H7363">
        <v>1</v>
      </c>
      <c r="I7363">
        <v>8400</v>
      </c>
      <c r="J7363">
        <v>535</v>
      </c>
      <c r="K7363">
        <v>77.384363429999993</v>
      </c>
      <c r="L7363" t="s">
        <v>1144</v>
      </c>
      <c r="M7363" t="s">
        <v>100</v>
      </c>
      <c r="N7363" s="1">
        <v>42072.654861111114</v>
      </c>
      <c r="O7363" s="1">
        <v>40281.945833333331</v>
      </c>
      <c r="P7363" s="2">
        <v>40282</v>
      </c>
      <c r="Q7363" s="1">
        <v>40318.945833333331</v>
      </c>
      <c r="R7363" t="s">
        <v>26</v>
      </c>
      <c r="S7363" t="s">
        <v>26</v>
      </c>
      <c r="T7363" t="s">
        <v>31</v>
      </c>
      <c r="U7363" t="b">
        <v>0</v>
      </c>
      <c r="V7363" t="s">
        <v>41</v>
      </c>
      <c r="W7363" t="s">
        <v>29</v>
      </c>
      <c r="X7363" t="s">
        <v>41</v>
      </c>
      <c r="Y7363" t="s">
        <v>42</v>
      </c>
    </row>
    <row r="7364" spans="1:25" x14ac:dyDescent="0.2">
      <c r="A7364">
        <v>7362</v>
      </c>
      <c r="B7364">
        <v>1891359378</v>
      </c>
      <c r="C7364">
        <v>12600</v>
      </c>
      <c r="D7364">
        <v>95</v>
      </c>
      <c r="E7364">
        <v>5</v>
      </c>
      <c r="F7364">
        <v>0</v>
      </c>
      <c r="G7364">
        <v>1</v>
      </c>
      <c r="H7364">
        <v>1</v>
      </c>
      <c r="I7364">
        <v>12600</v>
      </c>
      <c r="J7364">
        <v>95</v>
      </c>
      <c r="K7364">
        <v>54.648773149999997</v>
      </c>
      <c r="L7364" t="s">
        <v>1144</v>
      </c>
      <c r="M7364" t="s">
        <v>100</v>
      </c>
      <c r="N7364" s="1">
        <v>42072.654861111114</v>
      </c>
      <c r="O7364" s="1">
        <v>40281.945833333331</v>
      </c>
      <c r="P7364" s="2">
        <v>40282</v>
      </c>
      <c r="Q7364" s="1">
        <v>40318.945833333331</v>
      </c>
      <c r="R7364" t="s">
        <v>60</v>
      </c>
      <c r="S7364" t="s">
        <v>26</v>
      </c>
      <c r="T7364" t="s">
        <v>31</v>
      </c>
      <c r="U7364" t="b">
        <v>1</v>
      </c>
      <c r="V7364" t="s">
        <v>41</v>
      </c>
      <c r="W7364" t="s">
        <v>29</v>
      </c>
      <c r="X7364" t="s">
        <v>41</v>
      </c>
      <c r="Y7364" t="s">
        <v>42</v>
      </c>
    </row>
    <row r="7365" spans="1:25" x14ac:dyDescent="0.2">
      <c r="A7365">
        <v>7363</v>
      </c>
      <c r="B7365">
        <v>940855344</v>
      </c>
      <c r="C7365">
        <v>3500</v>
      </c>
      <c r="D7365">
        <v>285</v>
      </c>
      <c r="E7365">
        <v>5</v>
      </c>
      <c r="F7365">
        <v>0</v>
      </c>
      <c r="G7365">
        <v>1</v>
      </c>
      <c r="H7365">
        <v>1</v>
      </c>
      <c r="I7365">
        <v>3500</v>
      </c>
      <c r="J7365">
        <v>285</v>
      </c>
      <c r="K7365">
        <v>37.074178240000002</v>
      </c>
      <c r="L7365" t="s">
        <v>1144</v>
      </c>
      <c r="M7365" t="s">
        <v>100</v>
      </c>
      <c r="N7365" s="1">
        <v>42072.654861111114</v>
      </c>
      <c r="O7365" s="1">
        <v>40521.822222222225</v>
      </c>
      <c r="P7365" s="2">
        <v>40525</v>
      </c>
      <c r="Q7365" s="1">
        <v>40555.173611111109</v>
      </c>
      <c r="R7365" t="s">
        <v>26</v>
      </c>
      <c r="S7365" t="s">
        <v>26</v>
      </c>
      <c r="T7365" t="s">
        <v>31</v>
      </c>
      <c r="U7365" t="b">
        <v>1</v>
      </c>
      <c r="V7365" t="s">
        <v>28</v>
      </c>
      <c r="W7365" t="s">
        <v>29</v>
      </c>
      <c r="X7365" t="s">
        <v>28</v>
      </c>
      <c r="Y7365" t="s">
        <v>30</v>
      </c>
    </row>
    <row r="7366" spans="1:25" x14ac:dyDescent="0.2">
      <c r="A7366">
        <v>7364</v>
      </c>
      <c r="B7366">
        <v>1770387155</v>
      </c>
      <c r="C7366">
        <v>25000</v>
      </c>
      <c r="D7366">
        <v>1115</v>
      </c>
      <c r="E7366">
        <v>4</v>
      </c>
      <c r="F7366">
        <v>2</v>
      </c>
      <c r="G7366">
        <v>2</v>
      </c>
      <c r="H7366">
        <v>1</v>
      </c>
      <c r="I7366">
        <v>25000</v>
      </c>
      <c r="J7366">
        <v>1115</v>
      </c>
      <c r="K7366">
        <v>45</v>
      </c>
      <c r="L7366" t="s">
        <v>1144</v>
      </c>
      <c r="M7366" t="s">
        <v>100</v>
      </c>
      <c r="N7366" s="1">
        <v>42072.654861111114</v>
      </c>
      <c r="O7366" s="1">
        <v>40521.822222222225</v>
      </c>
      <c r="P7366" s="2">
        <v>40525</v>
      </c>
      <c r="Q7366" s="1">
        <v>40555.173611111109</v>
      </c>
      <c r="R7366" t="s">
        <v>26</v>
      </c>
      <c r="S7366" t="s">
        <v>26</v>
      </c>
      <c r="T7366" t="s">
        <v>31</v>
      </c>
      <c r="U7366" t="b">
        <v>1</v>
      </c>
      <c r="V7366" t="s">
        <v>28</v>
      </c>
      <c r="W7366" t="s">
        <v>29</v>
      </c>
      <c r="X7366" t="s">
        <v>28</v>
      </c>
      <c r="Y7366" t="s">
        <v>30</v>
      </c>
    </row>
    <row r="7367" spans="1:25" x14ac:dyDescent="0.2">
      <c r="A7367">
        <v>7365</v>
      </c>
      <c r="B7367">
        <v>1620344296</v>
      </c>
      <c r="C7367">
        <v>1000</v>
      </c>
      <c r="D7367">
        <v>45</v>
      </c>
      <c r="E7367">
        <v>3</v>
      </c>
      <c r="F7367">
        <v>0</v>
      </c>
      <c r="G7367">
        <v>2</v>
      </c>
      <c r="H7367">
        <v>1</v>
      </c>
      <c r="I7367">
        <v>1000</v>
      </c>
      <c r="J7367">
        <v>45</v>
      </c>
      <c r="K7367">
        <v>30</v>
      </c>
      <c r="L7367" t="s">
        <v>1144</v>
      </c>
      <c r="M7367" t="s">
        <v>100</v>
      </c>
      <c r="N7367" s="1">
        <v>42072.654861111114</v>
      </c>
      <c r="O7367" s="1">
        <v>40521.822222222225</v>
      </c>
      <c r="P7367" s="2">
        <v>40525</v>
      </c>
      <c r="Q7367" s="1">
        <v>40555.173611111109</v>
      </c>
      <c r="R7367" t="s">
        <v>63</v>
      </c>
      <c r="S7367" t="s">
        <v>37</v>
      </c>
      <c r="T7367" t="s">
        <v>31</v>
      </c>
      <c r="U7367" t="b">
        <v>1</v>
      </c>
      <c r="V7367" t="s">
        <v>28</v>
      </c>
      <c r="W7367" t="s">
        <v>29</v>
      </c>
      <c r="X7367" t="s">
        <v>28</v>
      </c>
      <c r="Y7367" t="s">
        <v>30</v>
      </c>
    </row>
    <row r="7368" spans="1:25" x14ac:dyDescent="0.2">
      <c r="A7368">
        <v>7366</v>
      </c>
      <c r="B7368">
        <v>1811402390</v>
      </c>
      <c r="C7368">
        <v>5100</v>
      </c>
      <c r="D7368">
        <v>160</v>
      </c>
      <c r="E7368">
        <v>3</v>
      </c>
      <c r="F7368">
        <v>1</v>
      </c>
      <c r="G7368">
        <v>2</v>
      </c>
      <c r="H7368">
        <v>1</v>
      </c>
      <c r="I7368">
        <v>5100</v>
      </c>
      <c r="J7368">
        <v>160</v>
      </c>
      <c r="K7368">
        <v>30</v>
      </c>
      <c r="L7368" t="s">
        <v>1144</v>
      </c>
      <c r="M7368" t="s">
        <v>100</v>
      </c>
      <c r="N7368" s="1">
        <v>42072.654861111114</v>
      </c>
      <c r="O7368" s="1">
        <v>40521.822222222225</v>
      </c>
      <c r="P7368" s="2">
        <v>40525</v>
      </c>
      <c r="Q7368" s="1">
        <v>40555.173611111109</v>
      </c>
      <c r="R7368" t="s">
        <v>114</v>
      </c>
      <c r="S7368" t="s">
        <v>26</v>
      </c>
      <c r="T7368" t="s">
        <v>31</v>
      </c>
      <c r="U7368" t="b">
        <v>1</v>
      </c>
      <c r="V7368" t="s">
        <v>28</v>
      </c>
      <c r="W7368" t="s">
        <v>29</v>
      </c>
      <c r="X7368" t="s">
        <v>28</v>
      </c>
      <c r="Y7368" t="s">
        <v>30</v>
      </c>
    </row>
    <row r="7369" spans="1:25" x14ac:dyDescent="0.2">
      <c r="A7369">
        <v>7367</v>
      </c>
      <c r="B7369">
        <v>588966843</v>
      </c>
      <c r="C7369">
        <v>2000</v>
      </c>
      <c r="D7369">
        <v>110</v>
      </c>
      <c r="E7369">
        <v>3</v>
      </c>
      <c r="F7369">
        <v>0</v>
      </c>
      <c r="G7369">
        <v>1</v>
      </c>
      <c r="H7369">
        <v>1</v>
      </c>
      <c r="I7369">
        <v>2000</v>
      </c>
      <c r="J7369">
        <v>110</v>
      </c>
      <c r="K7369">
        <v>45.041666669999998</v>
      </c>
      <c r="L7369" t="s">
        <v>1144</v>
      </c>
      <c r="M7369" t="s">
        <v>100</v>
      </c>
      <c r="N7369" s="1">
        <v>42072.654861111114</v>
      </c>
      <c r="O7369" s="1">
        <v>40521.822222222225</v>
      </c>
      <c r="P7369" s="2">
        <v>40525</v>
      </c>
      <c r="Q7369" s="1">
        <v>40555.173611111109</v>
      </c>
      <c r="R7369" t="s">
        <v>55</v>
      </c>
      <c r="S7369" t="s">
        <v>37</v>
      </c>
      <c r="T7369" t="s">
        <v>31</v>
      </c>
      <c r="U7369" t="b">
        <v>1</v>
      </c>
      <c r="V7369" t="s">
        <v>28</v>
      </c>
      <c r="W7369" t="s">
        <v>29</v>
      </c>
      <c r="X7369" t="s">
        <v>28</v>
      </c>
      <c r="Y7369" t="s">
        <v>30</v>
      </c>
    </row>
    <row r="7370" spans="1:25" x14ac:dyDescent="0.2">
      <c r="A7370">
        <v>7368</v>
      </c>
      <c r="B7370">
        <v>645258752</v>
      </c>
      <c r="C7370">
        <v>1500</v>
      </c>
      <c r="D7370">
        <v>21</v>
      </c>
      <c r="E7370">
        <v>3</v>
      </c>
      <c r="F7370">
        <v>0</v>
      </c>
      <c r="G7370">
        <v>1</v>
      </c>
      <c r="H7370">
        <v>1</v>
      </c>
      <c r="I7370">
        <v>1500</v>
      </c>
      <c r="J7370">
        <v>21</v>
      </c>
      <c r="K7370">
        <v>13.28333333</v>
      </c>
      <c r="L7370" t="s">
        <v>1144</v>
      </c>
      <c r="M7370" t="s">
        <v>100</v>
      </c>
      <c r="N7370" s="1">
        <v>42072.654861111114</v>
      </c>
      <c r="O7370" s="1">
        <v>40521.822222222225</v>
      </c>
      <c r="P7370" s="2">
        <v>40525</v>
      </c>
      <c r="Q7370" s="1">
        <v>40555.173611111109</v>
      </c>
      <c r="R7370" t="s">
        <v>25</v>
      </c>
      <c r="S7370" t="s">
        <v>26</v>
      </c>
      <c r="T7370" t="s">
        <v>31</v>
      </c>
      <c r="U7370" t="b">
        <v>1</v>
      </c>
      <c r="V7370" t="s">
        <v>28</v>
      </c>
      <c r="W7370" t="s">
        <v>29</v>
      </c>
      <c r="X7370" t="s">
        <v>28</v>
      </c>
      <c r="Y7370" t="s">
        <v>30</v>
      </c>
    </row>
    <row r="7371" spans="1:25" x14ac:dyDescent="0.2">
      <c r="A7371">
        <v>7369</v>
      </c>
      <c r="B7371">
        <v>1076910612</v>
      </c>
      <c r="C7371">
        <v>6300</v>
      </c>
      <c r="D7371">
        <v>125</v>
      </c>
      <c r="E7371">
        <v>3</v>
      </c>
      <c r="F7371">
        <v>1</v>
      </c>
      <c r="G7371">
        <v>1</v>
      </c>
      <c r="H7371">
        <v>1</v>
      </c>
      <c r="I7371">
        <v>6300</v>
      </c>
      <c r="J7371">
        <v>125</v>
      </c>
      <c r="K7371">
        <v>60</v>
      </c>
      <c r="L7371" t="s">
        <v>1144</v>
      </c>
      <c r="M7371" t="s">
        <v>100</v>
      </c>
      <c r="N7371" s="1">
        <v>42072.654861111114</v>
      </c>
      <c r="O7371" s="1">
        <v>40521.822222222225</v>
      </c>
      <c r="P7371" s="2">
        <v>40525</v>
      </c>
      <c r="Q7371" s="1">
        <v>40555.173611111109</v>
      </c>
      <c r="R7371" t="s">
        <v>67</v>
      </c>
      <c r="S7371" t="s">
        <v>67</v>
      </c>
      <c r="T7371" t="s">
        <v>31</v>
      </c>
      <c r="U7371" t="b">
        <v>1</v>
      </c>
      <c r="V7371" t="s">
        <v>28</v>
      </c>
      <c r="W7371" t="s">
        <v>29</v>
      </c>
      <c r="X7371" t="s">
        <v>28</v>
      </c>
      <c r="Y7371" t="s">
        <v>30</v>
      </c>
    </row>
    <row r="7372" spans="1:25" x14ac:dyDescent="0.2">
      <c r="A7372">
        <v>7370</v>
      </c>
      <c r="B7372">
        <v>248639814</v>
      </c>
      <c r="C7372">
        <v>2499</v>
      </c>
      <c r="D7372">
        <v>35</v>
      </c>
      <c r="E7372">
        <v>2</v>
      </c>
      <c r="F7372">
        <v>8</v>
      </c>
      <c r="G7372">
        <v>7</v>
      </c>
      <c r="H7372">
        <v>1</v>
      </c>
      <c r="I7372">
        <v>2499</v>
      </c>
      <c r="J7372">
        <v>35</v>
      </c>
      <c r="K7372">
        <v>39.68693287</v>
      </c>
      <c r="L7372" t="s">
        <v>1144</v>
      </c>
      <c r="M7372" t="s">
        <v>100</v>
      </c>
      <c r="N7372" s="1">
        <v>42072.654861111114</v>
      </c>
      <c r="O7372" s="1">
        <v>40281.945833333331</v>
      </c>
      <c r="P7372" s="2">
        <v>40282</v>
      </c>
      <c r="Q7372" s="1">
        <v>40318.945833333331</v>
      </c>
      <c r="R7372" t="s">
        <v>76</v>
      </c>
      <c r="S7372" t="s">
        <v>77</v>
      </c>
      <c r="T7372" t="s">
        <v>31</v>
      </c>
      <c r="U7372" t="b">
        <v>1</v>
      </c>
      <c r="V7372" t="s">
        <v>41</v>
      </c>
      <c r="W7372" t="s">
        <v>29</v>
      </c>
      <c r="X7372" t="s">
        <v>41</v>
      </c>
      <c r="Y7372" t="s">
        <v>42</v>
      </c>
    </row>
    <row r="7373" spans="1:25" x14ac:dyDescent="0.2">
      <c r="A7373">
        <v>7371</v>
      </c>
      <c r="B7373">
        <v>1195481879</v>
      </c>
      <c r="C7373">
        <v>11500</v>
      </c>
      <c r="D7373">
        <v>70</v>
      </c>
      <c r="E7373">
        <v>2</v>
      </c>
      <c r="F7373">
        <v>1</v>
      </c>
      <c r="G7373">
        <v>2</v>
      </c>
      <c r="H7373">
        <v>1</v>
      </c>
      <c r="I7373">
        <v>11500</v>
      </c>
      <c r="J7373">
        <v>70</v>
      </c>
      <c r="K7373">
        <v>30</v>
      </c>
      <c r="L7373" t="s">
        <v>1144</v>
      </c>
      <c r="M7373" t="s">
        <v>100</v>
      </c>
      <c r="N7373" s="1">
        <v>42072.654861111114</v>
      </c>
      <c r="O7373" s="1">
        <v>40521.822222222225</v>
      </c>
      <c r="P7373" s="2">
        <v>40525</v>
      </c>
      <c r="Q7373" s="1">
        <v>40555.173611111109</v>
      </c>
      <c r="R7373" t="s">
        <v>25</v>
      </c>
      <c r="S7373" t="s">
        <v>26</v>
      </c>
      <c r="T7373" t="s">
        <v>40</v>
      </c>
      <c r="U7373" t="b">
        <v>1</v>
      </c>
      <c r="V7373" t="s">
        <v>28</v>
      </c>
      <c r="W7373" t="s">
        <v>29</v>
      </c>
      <c r="X7373" t="s">
        <v>28</v>
      </c>
      <c r="Y7373" t="s">
        <v>30</v>
      </c>
    </row>
    <row r="7374" spans="1:25" x14ac:dyDescent="0.2">
      <c r="A7374">
        <v>7372</v>
      </c>
      <c r="B7374">
        <v>303123754</v>
      </c>
      <c r="C7374">
        <v>700</v>
      </c>
      <c r="D7374">
        <v>100</v>
      </c>
      <c r="E7374">
        <v>2</v>
      </c>
      <c r="F7374">
        <v>12</v>
      </c>
      <c r="G7374">
        <v>2</v>
      </c>
      <c r="H7374">
        <v>1</v>
      </c>
      <c r="I7374">
        <v>700</v>
      </c>
      <c r="J7374">
        <v>100</v>
      </c>
      <c r="K7374">
        <v>40.041666669999998</v>
      </c>
      <c r="L7374" t="s">
        <v>1144</v>
      </c>
      <c r="M7374" t="s">
        <v>100</v>
      </c>
      <c r="N7374" s="1">
        <v>42072.654861111114</v>
      </c>
      <c r="O7374" s="1">
        <v>40521.822222222225</v>
      </c>
      <c r="P7374" s="2">
        <v>40525</v>
      </c>
      <c r="Q7374" s="1">
        <v>40555.173611111109</v>
      </c>
      <c r="R7374" t="s">
        <v>25</v>
      </c>
      <c r="S7374" t="s">
        <v>26</v>
      </c>
      <c r="T7374" t="s">
        <v>31</v>
      </c>
      <c r="U7374" t="b">
        <v>1</v>
      </c>
      <c r="V7374" t="s">
        <v>28</v>
      </c>
      <c r="W7374" t="s">
        <v>29</v>
      </c>
      <c r="X7374" t="s">
        <v>28</v>
      </c>
      <c r="Y7374" t="s">
        <v>30</v>
      </c>
    </row>
    <row r="7375" spans="1:25" x14ac:dyDescent="0.2">
      <c r="A7375">
        <v>7373</v>
      </c>
      <c r="B7375">
        <v>1342224717</v>
      </c>
      <c r="C7375">
        <v>2000</v>
      </c>
      <c r="D7375">
        <v>110</v>
      </c>
      <c r="E7375">
        <v>2</v>
      </c>
      <c r="F7375">
        <v>1</v>
      </c>
      <c r="G7375">
        <v>2</v>
      </c>
      <c r="H7375">
        <v>1</v>
      </c>
      <c r="I7375">
        <v>2000</v>
      </c>
      <c r="J7375">
        <v>110</v>
      </c>
      <c r="K7375">
        <v>42.10177083</v>
      </c>
      <c r="L7375" t="s">
        <v>1144</v>
      </c>
      <c r="M7375" t="s">
        <v>100</v>
      </c>
      <c r="N7375" s="1">
        <v>42072.654861111114</v>
      </c>
      <c r="O7375" s="1">
        <v>40521.822222222225</v>
      </c>
      <c r="P7375" s="2">
        <v>40525</v>
      </c>
      <c r="Q7375" s="1">
        <v>40555.173611111109</v>
      </c>
      <c r="R7375" t="s">
        <v>68</v>
      </c>
      <c r="S7375" t="s">
        <v>68</v>
      </c>
      <c r="T7375" t="s">
        <v>40</v>
      </c>
      <c r="U7375" t="b">
        <v>1</v>
      </c>
      <c r="V7375" t="s">
        <v>28</v>
      </c>
      <c r="W7375" t="s">
        <v>29</v>
      </c>
      <c r="X7375" t="s">
        <v>28</v>
      </c>
      <c r="Y7375" t="s">
        <v>30</v>
      </c>
    </row>
    <row r="7376" spans="1:25" x14ac:dyDescent="0.2">
      <c r="A7376">
        <v>7374</v>
      </c>
      <c r="B7376">
        <v>686129313</v>
      </c>
      <c r="C7376">
        <v>1200</v>
      </c>
      <c r="D7376">
        <v>125</v>
      </c>
      <c r="E7376">
        <v>2</v>
      </c>
      <c r="F7376">
        <v>0</v>
      </c>
      <c r="G7376">
        <v>1</v>
      </c>
      <c r="H7376">
        <v>1</v>
      </c>
      <c r="I7376">
        <v>1200</v>
      </c>
      <c r="J7376">
        <v>125</v>
      </c>
      <c r="K7376">
        <v>30</v>
      </c>
      <c r="L7376" t="s">
        <v>1144</v>
      </c>
      <c r="M7376" t="s">
        <v>100</v>
      </c>
      <c r="N7376" s="1">
        <v>42072.654861111114</v>
      </c>
      <c r="O7376" s="1">
        <v>40521.822222222225</v>
      </c>
      <c r="P7376" s="2">
        <v>40525</v>
      </c>
      <c r="Q7376" s="1">
        <v>40555.173611111109</v>
      </c>
      <c r="R7376" t="s">
        <v>26</v>
      </c>
      <c r="S7376" t="s">
        <v>26</v>
      </c>
      <c r="T7376" t="s">
        <v>31</v>
      </c>
      <c r="U7376" t="b">
        <v>0</v>
      </c>
      <c r="V7376" t="s">
        <v>28</v>
      </c>
      <c r="W7376" t="s">
        <v>29</v>
      </c>
      <c r="X7376" t="s">
        <v>28</v>
      </c>
      <c r="Y7376" t="s">
        <v>30</v>
      </c>
    </row>
    <row r="7377" spans="1:25" x14ac:dyDescent="0.2">
      <c r="A7377">
        <v>7375</v>
      </c>
      <c r="B7377">
        <v>1924408480</v>
      </c>
      <c r="C7377">
        <v>1000</v>
      </c>
      <c r="D7377">
        <v>75</v>
      </c>
      <c r="E7377">
        <v>2</v>
      </c>
      <c r="F7377">
        <v>0</v>
      </c>
      <c r="G7377">
        <v>1</v>
      </c>
      <c r="H7377">
        <v>1</v>
      </c>
      <c r="I7377">
        <v>1000</v>
      </c>
      <c r="J7377">
        <v>75</v>
      </c>
      <c r="K7377">
        <v>30</v>
      </c>
      <c r="L7377" t="s">
        <v>1144</v>
      </c>
      <c r="M7377" t="s">
        <v>100</v>
      </c>
      <c r="N7377" s="1">
        <v>42072.654861111114</v>
      </c>
      <c r="O7377" s="1">
        <v>40521.822222222225</v>
      </c>
      <c r="P7377" s="2">
        <v>40525</v>
      </c>
      <c r="Q7377" s="1">
        <v>40555.173611111109</v>
      </c>
      <c r="R7377" t="s">
        <v>47</v>
      </c>
      <c r="S7377" t="s">
        <v>47</v>
      </c>
      <c r="T7377" t="s">
        <v>31</v>
      </c>
      <c r="U7377" t="b">
        <v>0</v>
      </c>
      <c r="V7377" t="s">
        <v>28</v>
      </c>
      <c r="W7377" t="s">
        <v>29</v>
      </c>
      <c r="X7377" t="s">
        <v>28</v>
      </c>
      <c r="Y7377" t="s">
        <v>30</v>
      </c>
    </row>
    <row r="7378" spans="1:25" x14ac:dyDescent="0.2">
      <c r="A7378">
        <v>7376</v>
      </c>
      <c r="B7378">
        <v>762633033</v>
      </c>
      <c r="C7378">
        <v>1000</v>
      </c>
      <c r="D7378">
        <v>125</v>
      </c>
      <c r="E7378">
        <v>2</v>
      </c>
      <c r="F7378">
        <v>0</v>
      </c>
      <c r="G7378">
        <v>1</v>
      </c>
      <c r="H7378">
        <v>1</v>
      </c>
      <c r="I7378">
        <v>1000</v>
      </c>
      <c r="J7378">
        <v>125</v>
      </c>
      <c r="K7378">
        <v>31.979525460000001</v>
      </c>
      <c r="L7378" t="s">
        <v>1144</v>
      </c>
      <c r="M7378" t="s">
        <v>100</v>
      </c>
      <c r="N7378" s="1">
        <v>42072.654861111114</v>
      </c>
      <c r="O7378" s="1">
        <v>40281.945833333331</v>
      </c>
      <c r="P7378" s="2">
        <v>40282</v>
      </c>
      <c r="Q7378" s="1">
        <v>40318.945833333331</v>
      </c>
      <c r="R7378" t="s">
        <v>25</v>
      </c>
      <c r="S7378" t="s">
        <v>26</v>
      </c>
      <c r="T7378" t="s">
        <v>31</v>
      </c>
      <c r="U7378" t="b">
        <v>1</v>
      </c>
      <c r="V7378" t="s">
        <v>41</v>
      </c>
      <c r="W7378" t="s">
        <v>29</v>
      </c>
      <c r="X7378" t="s">
        <v>41</v>
      </c>
      <c r="Y7378" t="s">
        <v>42</v>
      </c>
    </row>
    <row r="7379" spans="1:25" x14ac:dyDescent="0.2">
      <c r="A7379">
        <v>7377</v>
      </c>
      <c r="B7379">
        <v>820426726</v>
      </c>
      <c r="C7379">
        <v>5000</v>
      </c>
      <c r="D7379">
        <v>30</v>
      </c>
      <c r="E7379">
        <v>2</v>
      </c>
      <c r="F7379">
        <v>0</v>
      </c>
      <c r="G7379">
        <v>1</v>
      </c>
      <c r="H7379">
        <v>1</v>
      </c>
      <c r="I7379">
        <v>5000</v>
      </c>
      <c r="J7379">
        <v>30</v>
      </c>
      <c r="K7379">
        <v>40.958333330000002</v>
      </c>
      <c r="L7379" t="s">
        <v>1144</v>
      </c>
      <c r="M7379" t="s">
        <v>100</v>
      </c>
      <c r="N7379" s="1">
        <v>42072.654861111114</v>
      </c>
      <c r="O7379" s="1">
        <v>40521.822222222225</v>
      </c>
      <c r="P7379" s="2">
        <v>40525</v>
      </c>
      <c r="Q7379" s="1">
        <v>40555.173611111109</v>
      </c>
      <c r="R7379" t="s">
        <v>37</v>
      </c>
      <c r="S7379" t="s">
        <v>37</v>
      </c>
      <c r="T7379" t="s">
        <v>31</v>
      </c>
      <c r="U7379" t="b">
        <v>1</v>
      </c>
      <c r="V7379" t="s">
        <v>28</v>
      </c>
      <c r="W7379" t="s">
        <v>29</v>
      </c>
      <c r="X7379" t="s">
        <v>28</v>
      </c>
      <c r="Y7379" t="s">
        <v>30</v>
      </c>
    </row>
    <row r="7380" spans="1:25" x14ac:dyDescent="0.2">
      <c r="A7380">
        <v>7378</v>
      </c>
      <c r="B7380">
        <v>657524953</v>
      </c>
      <c r="C7380">
        <v>2500</v>
      </c>
      <c r="D7380">
        <v>100</v>
      </c>
      <c r="E7380">
        <v>1</v>
      </c>
      <c r="F7380">
        <v>8</v>
      </c>
      <c r="G7380">
        <v>7</v>
      </c>
      <c r="H7380">
        <v>1</v>
      </c>
      <c r="I7380">
        <v>2500</v>
      </c>
      <c r="J7380">
        <v>100</v>
      </c>
      <c r="K7380">
        <v>45.095671299999999</v>
      </c>
      <c r="L7380" t="s">
        <v>1144</v>
      </c>
      <c r="M7380" t="s">
        <v>100</v>
      </c>
      <c r="N7380" s="1">
        <v>42072.654861111114</v>
      </c>
      <c r="O7380" s="1">
        <v>40281.945833333331</v>
      </c>
      <c r="P7380" s="2">
        <v>40282</v>
      </c>
      <c r="Q7380" s="1">
        <v>40318.945833333331</v>
      </c>
      <c r="R7380" t="s">
        <v>165</v>
      </c>
      <c r="S7380" t="s">
        <v>26</v>
      </c>
      <c r="T7380" t="s">
        <v>31</v>
      </c>
      <c r="U7380" t="b">
        <v>1</v>
      </c>
      <c r="V7380" t="s">
        <v>41</v>
      </c>
      <c r="W7380" t="s">
        <v>29</v>
      </c>
      <c r="X7380" t="s">
        <v>41</v>
      </c>
      <c r="Y7380" t="s">
        <v>42</v>
      </c>
    </row>
    <row r="7381" spans="1:25" x14ac:dyDescent="0.2">
      <c r="A7381">
        <v>7379</v>
      </c>
      <c r="B7381">
        <v>1849474754</v>
      </c>
      <c r="C7381">
        <v>2000</v>
      </c>
      <c r="D7381">
        <v>10</v>
      </c>
      <c r="E7381">
        <v>1</v>
      </c>
      <c r="F7381">
        <v>1</v>
      </c>
      <c r="G7381">
        <v>2</v>
      </c>
      <c r="H7381">
        <v>1</v>
      </c>
      <c r="I7381">
        <v>2000</v>
      </c>
      <c r="J7381">
        <v>10</v>
      </c>
      <c r="K7381">
        <v>45.063657409999998</v>
      </c>
      <c r="L7381" t="s">
        <v>1144</v>
      </c>
      <c r="M7381" t="s">
        <v>100</v>
      </c>
      <c r="N7381" s="1">
        <v>42072.654861111114</v>
      </c>
      <c r="O7381" s="1">
        <v>40281.945833333331</v>
      </c>
      <c r="P7381" s="2">
        <v>40282</v>
      </c>
      <c r="Q7381" s="1">
        <v>40318.945833333331</v>
      </c>
      <c r="R7381" t="s">
        <v>63</v>
      </c>
      <c r="S7381" t="s">
        <v>37</v>
      </c>
      <c r="T7381" t="s">
        <v>31</v>
      </c>
      <c r="U7381" t="b">
        <v>1</v>
      </c>
      <c r="V7381" t="s">
        <v>41</v>
      </c>
      <c r="W7381" t="s">
        <v>29</v>
      </c>
      <c r="X7381" t="s">
        <v>41</v>
      </c>
      <c r="Y7381" t="s">
        <v>42</v>
      </c>
    </row>
    <row r="7382" spans="1:25" x14ac:dyDescent="0.2">
      <c r="A7382">
        <v>7380</v>
      </c>
      <c r="B7382">
        <v>1915101370</v>
      </c>
      <c r="C7382">
        <v>7000</v>
      </c>
      <c r="D7382">
        <v>50</v>
      </c>
      <c r="E7382">
        <v>1</v>
      </c>
      <c r="F7382">
        <v>0</v>
      </c>
      <c r="G7382">
        <v>1</v>
      </c>
      <c r="H7382">
        <v>1</v>
      </c>
      <c r="I7382">
        <v>7000</v>
      </c>
      <c r="J7382">
        <v>50</v>
      </c>
      <c r="K7382">
        <v>60</v>
      </c>
      <c r="L7382" t="s">
        <v>1144</v>
      </c>
      <c r="M7382" t="s">
        <v>100</v>
      </c>
      <c r="N7382" s="1">
        <v>42072.654861111114</v>
      </c>
      <c r="O7382" s="1">
        <v>40521.822222222225</v>
      </c>
      <c r="P7382" s="2">
        <v>40525</v>
      </c>
      <c r="Q7382" s="1">
        <v>40555.173611111109</v>
      </c>
      <c r="R7382" t="s">
        <v>114</v>
      </c>
      <c r="S7382" t="s">
        <v>26</v>
      </c>
      <c r="T7382" t="s">
        <v>31</v>
      </c>
      <c r="U7382" t="b">
        <v>1</v>
      </c>
      <c r="V7382" t="s">
        <v>28</v>
      </c>
      <c r="W7382" t="s">
        <v>29</v>
      </c>
      <c r="X7382" t="s">
        <v>28</v>
      </c>
      <c r="Y7382" t="s">
        <v>30</v>
      </c>
    </row>
    <row r="7383" spans="1:25" x14ac:dyDescent="0.2">
      <c r="A7383">
        <v>7381</v>
      </c>
      <c r="B7383">
        <v>1168427855</v>
      </c>
      <c r="C7383">
        <v>8000</v>
      </c>
      <c r="D7383">
        <v>10</v>
      </c>
      <c r="E7383">
        <v>1</v>
      </c>
      <c r="F7383">
        <v>0</v>
      </c>
      <c r="G7383">
        <v>1</v>
      </c>
      <c r="H7383">
        <v>1</v>
      </c>
      <c r="I7383">
        <v>8000</v>
      </c>
      <c r="J7383">
        <v>10</v>
      </c>
      <c r="K7383">
        <v>60.041666669999998</v>
      </c>
      <c r="L7383" t="s">
        <v>1144</v>
      </c>
      <c r="M7383" t="s">
        <v>100</v>
      </c>
      <c r="N7383" s="1">
        <v>42072.654861111114</v>
      </c>
      <c r="O7383" s="1">
        <v>40521.822222222225</v>
      </c>
      <c r="P7383" s="2">
        <v>40525</v>
      </c>
      <c r="Q7383" s="1">
        <v>40555.173611111109</v>
      </c>
      <c r="R7383" t="s">
        <v>73</v>
      </c>
      <c r="S7383" t="s">
        <v>74</v>
      </c>
      <c r="T7383" t="s">
        <v>31</v>
      </c>
      <c r="U7383" t="b">
        <v>1</v>
      </c>
      <c r="V7383" t="s">
        <v>28</v>
      </c>
      <c r="W7383" t="s">
        <v>29</v>
      </c>
      <c r="X7383" t="s">
        <v>28</v>
      </c>
      <c r="Y7383" t="s">
        <v>30</v>
      </c>
    </row>
    <row r="7384" spans="1:25" x14ac:dyDescent="0.2">
      <c r="A7384">
        <v>7382</v>
      </c>
      <c r="B7384">
        <v>1953782375</v>
      </c>
      <c r="C7384">
        <v>2000</v>
      </c>
      <c r="D7384">
        <v>5</v>
      </c>
      <c r="E7384">
        <v>1</v>
      </c>
      <c r="F7384">
        <v>0</v>
      </c>
      <c r="G7384">
        <v>1</v>
      </c>
      <c r="H7384">
        <v>1</v>
      </c>
      <c r="I7384">
        <v>2000</v>
      </c>
      <c r="J7384">
        <v>5</v>
      </c>
      <c r="K7384">
        <v>61.977002310000003</v>
      </c>
      <c r="L7384" t="s">
        <v>1144</v>
      </c>
      <c r="M7384" t="s">
        <v>100</v>
      </c>
      <c r="N7384" s="1">
        <v>42072.654861111114</v>
      </c>
      <c r="O7384" s="1">
        <v>40281.945833333331</v>
      </c>
      <c r="P7384" s="2">
        <v>40282</v>
      </c>
      <c r="Q7384" s="1">
        <v>40318.945833333331</v>
      </c>
      <c r="R7384" t="s">
        <v>66</v>
      </c>
      <c r="S7384" t="s">
        <v>66</v>
      </c>
      <c r="T7384" t="s">
        <v>31</v>
      </c>
      <c r="U7384" t="b">
        <v>0</v>
      </c>
      <c r="V7384" t="s">
        <v>41</v>
      </c>
      <c r="W7384" t="s">
        <v>29</v>
      </c>
      <c r="X7384" t="s">
        <v>41</v>
      </c>
      <c r="Y7384" t="s">
        <v>42</v>
      </c>
    </row>
    <row r="7385" spans="1:25" x14ac:dyDescent="0.2">
      <c r="A7385">
        <v>7383</v>
      </c>
      <c r="B7385">
        <v>1040973969</v>
      </c>
      <c r="C7385">
        <v>1500</v>
      </c>
      <c r="D7385">
        <v>0</v>
      </c>
      <c r="E7385">
        <v>0</v>
      </c>
      <c r="F7385">
        <v>0</v>
      </c>
      <c r="G7385">
        <v>2</v>
      </c>
      <c r="H7385">
        <v>1</v>
      </c>
      <c r="I7385">
        <v>1500</v>
      </c>
      <c r="J7385">
        <v>0</v>
      </c>
      <c r="K7385">
        <v>35.458136570000001</v>
      </c>
      <c r="L7385" t="s">
        <v>1144</v>
      </c>
      <c r="M7385" t="s">
        <v>100</v>
      </c>
      <c r="N7385" s="1">
        <v>42072.654861111114</v>
      </c>
      <c r="O7385" s="1">
        <v>40521.822222222225</v>
      </c>
      <c r="P7385" s="2">
        <v>40525</v>
      </c>
      <c r="Q7385" s="1">
        <v>40555.173611111109</v>
      </c>
      <c r="R7385" t="s">
        <v>25</v>
      </c>
      <c r="S7385" t="s">
        <v>26</v>
      </c>
      <c r="T7385" t="s">
        <v>31</v>
      </c>
      <c r="U7385" t="b">
        <v>1</v>
      </c>
      <c r="V7385" t="s">
        <v>28</v>
      </c>
      <c r="W7385" t="s">
        <v>29</v>
      </c>
      <c r="X7385" t="s">
        <v>28</v>
      </c>
      <c r="Y7385" t="s">
        <v>30</v>
      </c>
    </row>
    <row r="7386" spans="1:25" x14ac:dyDescent="0.2">
      <c r="A7386">
        <v>7384</v>
      </c>
      <c r="B7386">
        <v>1120835785</v>
      </c>
      <c r="C7386">
        <v>3000</v>
      </c>
      <c r="D7386">
        <v>0</v>
      </c>
      <c r="E7386">
        <v>0</v>
      </c>
      <c r="F7386">
        <v>0</v>
      </c>
      <c r="G7386">
        <v>2</v>
      </c>
      <c r="H7386">
        <v>1</v>
      </c>
      <c r="I7386">
        <v>3000</v>
      </c>
      <c r="J7386">
        <v>0</v>
      </c>
      <c r="K7386">
        <v>38.598761570000001</v>
      </c>
      <c r="L7386" t="s">
        <v>1144</v>
      </c>
      <c r="M7386" t="s">
        <v>100</v>
      </c>
      <c r="N7386" s="1">
        <v>42072.654861111114</v>
      </c>
      <c r="O7386" s="1">
        <v>40521.822222222225</v>
      </c>
      <c r="P7386" s="2">
        <v>40525</v>
      </c>
      <c r="Q7386" s="1">
        <v>40555.173611111109</v>
      </c>
      <c r="R7386" t="s">
        <v>25</v>
      </c>
      <c r="S7386" t="s">
        <v>26</v>
      </c>
      <c r="T7386" t="s">
        <v>40</v>
      </c>
      <c r="U7386" t="b">
        <v>1</v>
      </c>
      <c r="V7386" t="s">
        <v>28</v>
      </c>
      <c r="W7386" t="s">
        <v>29</v>
      </c>
      <c r="X7386" t="s">
        <v>28</v>
      </c>
      <c r="Y7386" t="s">
        <v>30</v>
      </c>
    </row>
    <row r="7387" spans="1:25" x14ac:dyDescent="0.2">
      <c r="A7387">
        <v>7385</v>
      </c>
      <c r="B7387">
        <v>2095943207</v>
      </c>
      <c r="C7387">
        <v>3500</v>
      </c>
      <c r="D7387">
        <v>0</v>
      </c>
      <c r="E7387">
        <v>0</v>
      </c>
      <c r="F7387">
        <v>0</v>
      </c>
      <c r="G7387">
        <v>1</v>
      </c>
      <c r="H7387">
        <v>1</v>
      </c>
      <c r="I7387">
        <v>3500</v>
      </c>
      <c r="J7387">
        <v>0</v>
      </c>
      <c r="K7387">
        <v>60</v>
      </c>
      <c r="L7387" t="s">
        <v>1144</v>
      </c>
      <c r="M7387" t="s">
        <v>100</v>
      </c>
      <c r="N7387" s="1">
        <v>42072.654861111114</v>
      </c>
      <c r="O7387" s="1">
        <v>40521.822222222225</v>
      </c>
      <c r="P7387" s="2">
        <v>40525</v>
      </c>
      <c r="Q7387" s="1">
        <v>40555.173611111109</v>
      </c>
      <c r="R7387" t="s">
        <v>25</v>
      </c>
      <c r="S7387" t="s">
        <v>26</v>
      </c>
      <c r="T7387" t="s">
        <v>31</v>
      </c>
      <c r="U7387" t="b">
        <v>1</v>
      </c>
      <c r="V7387" t="s">
        <v>28</v>
      </c>
      <c r="W7387" t="s">
        <v>29</v>
      </c>
      <c r="X7387" t="s">
        <v>28</v>
      </c>
      <c r="Y7387" t="s">
        <v>30</v>
      </c>
    </row>
    <row r="7388" spans="1:25" x14ac:dyDescent="0.2">
      <c r="A7388">
        <v>7386</v>
      </c>
      <c r="B7388">
        <v>581697573</v>
      </c>
      <c r="C7388">
        <v>2500</v>
      </c>
      <c r="D7388">
        <v>0</v>
      </c>
      <c r="E7388">
        <v>0</v>
      </c>
      <c r="F7388">
        <v>3</v>
      </c>
      <c r="G7388">
        <v>1</v>
      </c>
      <c r="H7388">
        <v>1</v>
      </c>
      <c r="I7388">
        <v>2500</v>
      </c>
      <c r="J7388">
        <v>0</v>
      </c>
      <c r="K7388">
        <v>52.480034719999999</v>
      </c>
      <c r="L7388" t="s">
        <v>1144</v>
      </c>
      <c r="M7388" t="s">
        <v>100</v>
      </c>
      <c r="N7388" s="1">
        <v>42072.654861111114</v>
      </c>
      <c r="O7388" s="1">
        <v>40281.945833333331</v>
      </c>
      <c r="P7388" s="2">
        <v>40282</v>
      </c>
      <c r="Q7388" s="1">
        <v>40318.945833333331</v>
      </c>
      <c r="R7388" t="s">
        <v>25</v>
      </c>
      <c r="S7388" t="s">
        <v>26</v>
      </c>
      <c r="T7388" t="s">
        <v>40</v>
      </c>
      <c r="U7388" t="b">
        <v>0</v>
      </c>
      <c r="V7388" t="s">
        <v>41</v>
      </c>
      <c r="W7388" t="s">
        <v>29</v>
      </c>
      <c r="X7388" t="s">
        <v>41</v>
      </c>
      <c r="Y7388" t="s">
        <v>42</v>
      </c>
    </row>
    <row r="7389" spans="1:25" x14ac:dyDescent="0.2">
      <c r="A7389">
        <v>7387</v>
      </c>
      <c r="B7389">
        <v>2009549677</v>
      </c>
      <c r="C7389">
        <v>2000</v>
      </c>
      <c r="D7389">
        <v>0</v>
      </c>
      <c r="E7389">
        <v>0</v>
      </c>
      <c r="F7389">
        <v>0</v>
      </c>
      <c r="G7389">
        <v>1</v>
      </c>
      <c r="H7389">
        <v>1</v>
      </c>
      <c r="I7389">
        <v>2000</v>
      </c>
      <c r="J7389">
        <v>0</v>
      </c>
      <c r="K7389">
        <v>16.014965279999998</v>
      </c>
      <c r="L7389" t="s">
        <v>1144</v>
      </c>
      <c r="M7389" t="s">
        <v>100</v>
      </c>
      <c r="N7389" s="1">
        <v>42072.654861111114</v>
      </c>
      <c r="O7389" s="1">
        <v>40281.945833333331</v>
      </c>
      <c r="P7389" s="2">
        <v>40282</v>
      </c>
      <c r="Q7389" s="1">
        <v>40318.945833333331</v>
      </c>
      <c r="R7389" t="s">
        <v>47</v>
      </c>
      <c r="S7389" t="s">
        <v>47</v>
      </c>
      <c r="T7389" t="s">
        <v>31</v>
      </c>
      <c r="U7389" t="b">
        <v>0</v>
      </c>
      <c r="V7389" t="s">
        <v>41</v>
      </c>
      <c r="W7389" t="s">
        <v>29</v>
      </c>
      <c r="X7389" t="s">
        <v>41</v>
      </c>
      <c r="Y7389" t="s">
        <v>42</v>
      </c>
    </row>
    <row r="7390" spans="1:25" x14ac:dyDescent="0.2">
      <c r="A7390">
        <v>7388</v>
      </c>
      <c r="B7390">
        <v>244209665</v>
      </c>
      <c r="C7390">
        <v>5000</v>
      </c>
      <c r="D7390">
        <v>0</v>
      </c>
      <c r="E7390">
        <v>0</v>
      </c>
      <c r="F7390">
        <v>2</v>
      </c>
      <c r="G7390">
        <v>1</v>
      </c>
      <c r="H7390">
        <v>1</v>
      </c>
      <c r="I7390">
        <v>5000</v>
      </c>
      <c r="J7390">
        <v>0</v>
      </c>
      <c r="K7390">
        <v>63.01396991</v>
      </c>
      <c r="L7390" t="s">
        <v>1144</v>
      </c>
      <c r="M7390" t="s">
        <v>100</v>
      </c>
      <c r="N7390" s="1">
        <v>42072.654861111114</v>
      </c>
      <c r="O7390" s="1">
        <v>40281.945833333331</v>
      </c>
      <c r="P7390" s="2">
        <v>40282</v>
      </c>
      <c r="Q7390" s="1">
        <v>40318.945833333331</v>
      </c>
      <c r="R7390" t="s">
        <v>51</v>
      </c>
      <c r="S7390" t="s">
        <v>52</v>
      </c>
      <c r="T7390" t="s">
        <v>31</v>
      </c>
      <c r="U7390" t="b">
        <v>0</v>
      </c>
      <c r="V7390" t="s">
        <v>41</v>
      </c>
      <c r="W7390" t="s">
        <v>29</v>
      </c>
      <c r="X7390" t="s">
        <v>41</v>
      </c>
      <c r="Y7390" t="s">
        <v>42</v>
      </c>
    </row>
    <row r="7391" spans="1:25" x14ac:dyDescent="0.2">
      <c r="A7391">
        <v>7389</v>
      </c>
      <c r="B7391">
        <v>483013963</v>
      </c>
      <c r="C7391">
        <v>10000</v>
      </c>
      <c r="D7391">
        <v>0</v>
      </c>
      <c r="E7391">
        <v>0</v>
      </c>
      <c r="F7391">
        <v>0</v>
      </c>
      <c r="G7391">
        <v>1</v>
      </c>
      <c r="H7391">
        <v>1</v>
      </c>
      <c r="I7391">
        <v>10000</v>
      </c>
      <c r="J7391">
        <v>0</v>
      </c>
      <c r="K7391">
        <v>30</v>
      </c>
      <c r="L7391" t="s">
        <v>1144</v>
      </c>
      <c r="M7391" t="s">
        <v>100</v>
      </c>
      <c r="N7391" s="1">
        <v>42072.654861111114</v>
      </c>
      <c r="O7391" s="1">
        <v>40521.822222222225</v>
      </c>
      <c r="P7391" s="2">
        <v>40525</v>
      </c>
      <c r="Q7391" s="1">
        <v>40555.173611111109</v>
      </c>
      <c r="R7391" t="s">
        <v>25</v>
      </c>
      <c r="S7391" t="s">
        <v>26</v>
      </c>
      <c r="T7391" t="s">
        <v>31</v>
      </c>
      <c r="U7391" t="b">
        <v>1</v>
      </c>
      <c r="V7391" t="s">
        <v>28</v>
      </c>
      <c r="W7391" t="s">
        <v>29</v>
      </c>
      <c r="X7391" t="s">
        <v>28</v>
      </c>
      <c r="Y7391" t="s">
        <v>30</v>
      </c>
    </row>
    <row r="7392" spans="1:25" x14ac:dyDescent="0.2">
      <c r="A7392">
        <v>7390</v>
      </c>
      <c r="B7392">
        <v>1166390141</v>
      </c>
      <c r="C7392">
        <v>2000</v>
      </c>
      <c r="D7392">
        <v>0</v>
      </c>
      <c r="E7392">
        <v>0</v>
      </c>
      <c r="F7392">
        <v>0</v>
      </c>
      <c r="G7392">
        <v>1</v>
      </c>
      <c r="H7392">
        <v>1</v>
      </c>
      <c r="I7392">
        <v>2000</v>
      </c>
      <c r="J7392">
        <v>0</v>
      </c>
      <c r="K7392">
        <v>45.115821760000003</v>
      </c>
      <c r="L7392" t="s">
        <v>1144</v>
      </c>
      <c r="M7392" t="s">
        <v>100</v>
      </c>
      <c r="N7392" s="1">
        <v>42072.654861111114</v>
      </c>
      <c r="O7392" s="1">
        <v>40521.822222222225</v>
      </c>
      <c r="P7392" s="2">
        <v>40525</v>
      </c>
      <c r="Q7392" s="1">
        <v>40555.173611111109</v>
      </c>
      <c r="R7392" t="s">
        <v>25</v>
      </c>
      <c r="S7392" t="s">
        <v>26</v>
      </c>
      <c r="T7392" t="s">
        <v>40</v>
      </c>
      <c r="U7392" t="b">
        <v>0</v>
      </c>
      <c r="V7392" t="s">
        <v>28</v>
      </c>
      <c r="W7392" t="s">
        <v>29</v>
      </c>
      <c r="X7392" t="s">
        <v>28</v>
      </c>
      <c r="Y7392" t="s">
        <v>30</v>
      </c>
    </row>
    <row r="7393" spans="1:25" x14ac:dyDescent="0.2">
      <c r="A7393">
        <v>7391</v>
      </c>
      <c r="B7393">
        <v>1024165572</v>
      </c>
      <c r="C7393">
        <v>550</v>
      </c>
      <c r="D7393">
        <v>0</v>
      </c>
      <c r="E7393">
        <v>0</v>
      </c>
      <c r="F7393">
        <v>0</v>
      </c>
      <c r="G7393">
        <v>1</v>
      </c>
      <c r="H7393">
        <v>1</v>
      </c>
      <c r="I7393">
        <v>550</v>
      </c>
      <c r="J7393">
        <v>0</v>
      </c>
      <c r="K7393">
        <v>30</v>
      </c>
      <c r="L7393" t="s">
        <v>1144</v>
      </c>
      <c r="M7393" t="s">
        <v>100</v>
      </c>
      <c r="N7393" s="1">
        <v>42072.654861111114</v>
      </c>
      <c r="O7393" s="1">
        <v>40521.822222222225</v>
      </c>
      <c r="P7393" s="2">
        <v>40525</v>
      </c>
      <c r="Q7393" s="1">
        <v>40555.173611111109</v>
      </c>
      <c r="R7393" t="s">
        <v>63</v>
      </c>
      <c r="S7393" t="s">
        <v>37</v>
      </c>
      <c r="T7393" t="s">
        <v>31</v>
      </c>
      <c r="U7393" t="b">
        <v>1</v>
      </c>
      <c r="V7393" t="s">
        <v>28</v>
      </c>
      <c r="W7393" t="s">
        <v>29</v>
      </c>
      <c r="X7393" t="s">
        <v>28</v>
      </c>
      <c r="Y7393" t="s">
        <v>30</v>
      </c>
    </row>
    <row r="7394" spans="1:25" x14ac:dyDescent="0.2">
      <c r="A7394">
        <v>7392</v>
      </c>
      <c r="B7394">
        <v>934861909</v>
      </c>
      <c r="C7394">
        <v>10000</v>
      </c>
      <c r="D7394">
        <v>0</v>
      </c>
      <c r="E7394">
        <v>0</v>
      </c>
      <c r="F7394">
        <v>0</v>
      </c>
      <c r="G7394">
        <v>1</v>
      </c>
      <c r="H7394">
        <v>1</v>
      </c>
      <c r="I7394">
        <v>10000</v>
      </c>
      <c r="J7394">
        <v>0</v>
      </c>
      <c r="K7394">
        <v>45.848217589999997</v>
      </c>
      <c r="L7394" t="s">
        <v>1144</v>
      </c>
      <c r="M7394" t="s">
        <v>100</v>
      </c>
      <c r="N7394" s="1">
        <v>42072.654861111114</v>
      </c>
      <c r="O7394" s="1">
        <v>40521.822222222225</v>
      </c>
      <c r="P7394" s="2">
        <v>40525</v>
      </c>
      <c r="Q7394" s="1">
        <v>40555.173611111109</v>
      </c>
      <c r="R7394" t="s">
        <v>37</v>
      </c>
      <c r="S7394" t="s">
        <v>37</v>
      </c>
      <c r="T7394" t="s">
        <v>31</v>
      </c>
      <c r="U7394" t="b">
        <v>1</v>
      </c>
      <c r="V7394" t="s">
        <v>28</v>
      </c>
      <c r="W7394" t="s">
        <v>29</v>
      </c>
      <c r="X7394" t="s">
        <v>28</v>
      </c>
      <c r="Y7394" t="s">
        <v>30</v>
      </c>
    </row>
    <row r="7395" spans="1:25" x14ac:dyDescent="0.2">
      <c r="A7395">
        <v>7393</v>
      </c>
      <c r="B7395">
        <v>942499737</v>
      </c>
      <c r="C7395">
        <v>2000</v>
      </c>
      <c r="D7395">
        <v>0</v>
      </c>
      <c r="E7395">
        <v>0</v>
      </c>
      <c r="F7395">
        <v>0</v>
      </c>
      <c r="G7395">
        <v>1</v>
      </c>
      <c r="H7395">
        <v>1</v>
      </c>
      <c r="I7395">
        <v>2000</v>
      </c>
      <c r="J7395">
        <v>0</v>
      </c>
      <c r="K7395">
        <v>60</v>
      </c>
      <c r="L7395" t="s">
        <v>1144</v>
      </c>
      <c r="M7395" t="s">
        <v>100</v>
      </c>
      <c r="N7395" s="1">
        <v>42072.654861111114</v>
      </c>
      <c r="O7395" s="1">
        <v>40521.822222222225</v>
      </c>
      <c r="P7395" s="2">
        <v>40525</v>
      </c>
      <c r="Q7395" s="1">
        <v>40555.173611111109</v>
      </c>
      <c r="R7395" t="s">
        <v>59</v>
      </c>
      <c r="S7395" t="s">
        <v>26</v>
      </c>
      <c r="T7395" t="s">
        <v>31</v>
      </c>
      <c r="U7395" t="b">
        <v>1</v>
      </c>
      <c r="V7395" t="s">
        <v>28</v>
      </c>
      <c r="W7395" t="s">
        <v>29</v>
      </c>
      <c r="X7395" t="s">
        <v>28</v>
      </c>
      <c r="Y7395" t="s">
        <v>30</v>
      </c>
    </row>
    <row r="7396" spans="1:25" x14ac:dyDescent="0.2">
      <c r="A7396">
        <v>7394</v>
      </c>
      <c r="B7396">
        <v>720909131</v>
      </c>
      <c r="C7396">
        <v>500</v>
      </c>
      <c r="D7396">
        <v>0</v>
      </c>
      <c r="E7396">
        <v>0</v>
      </c>
      <c r="F7396">
        <v>0</v>
      </c>
      <c r="G7396">
        <v>1</v>
      </c>
      <c r="H7396">
        <v>1</v>
      </c>
      <c r="I7396">
        <v>500</v>
      </c>
      <c r="J7396">
        <v>0</v>
      </c>
      <c r="K7396">
        <v>29.986712959999998</v>
      </c>
      <c r="L7396" t="s">
        <v>1144</v>
      </c>
      <c r="M7396" t="s">
        <v>100</v>
      </c>
      <c r="N7396" s="1">
        <v>42072.654861111114</v>
      </c>
      <c r="O7396" s="1">
        <v>40281.945833333331</v>
      </c>
      <c r="P7396" s="2">
        <v>40282</v>
      </c>
      <c r="Q7396" s="1">
        <v>40318.945833333331</v>
      </c>
      <c r="R7396" t="s">
        <v>62</v>
      </c>
      <c r="S7396" t="s">
        <v>62</v>
      </c>
      <c r="T7396" t="s">
        <v>31</v>
      </c>
      <c r="U7396" t="b">
        <v>0</v>
      </c>
      <c r="V7396" t="s">
        <v>41</v>
      </c>
      <c r="W7396" t="s">
        <v>29</v>
      </c>
      <c r="X7396" t="s">
        <v>41</v>
      </c>
      <c r="Y7396" t="s">
        <v>42</v>
      </c>
    </row>
    <row r="7397" spans="1:25" x14ac:dyDescent="0.2">
      <c r="A7397">
        <v>7395</v>
      </c>
      <c r="B7397">
        <v>326222673</v>
      </c>
      <c r="C7397">
        <v>5000</v>
      </c>
      <c r="D7397">
        <v>0</v>
      </c>
      <c r="E7397">
        <v>0</v>
      </c>
      <c r="F7397">
        <v>0</v>
      </c>
      <c r="G7397">
        <v>1</v>
      </c>
      <c r="H7397">
        <v>1</v>
      </c>
      <c r="I7397">
        <v>5000</v>
      </c>
      <c r="J7397">
        <v>0</v>
      </c>
      <c r="K7397">
        <v>89.132129629999994</v>
      </c>
      <c r="L7397" t="s">
        <v>1144</v>
      </c>
      <c r="M7397" t="s">
        <v>100</v>
      </c>
      <c r="N7397" s="1">
        <v>42072.654861111114</v>
      </c>
      <c r="O7397" s="1">
        <v>40281.945833333331</v>
      </c>
      <c r="P7397" s="2">
        <v>40282</v>
      </c>
      <c r="Q7397" s="1">
        <v>40318.945833333331</v>
      </c>
      <c r="R7397" t="s">
        <v>65</v>
      </c>
      <c r="S7397" t="s">
        <v>37</v>
      </c>
      <c r="T7397" t="s">
        <v>40</v>
      </c>
      <c r="U7397" t="b">
        <v>1</v>
      </c>
      <c r="V7397" t="s">
        <v>41</v>
      </c>
      <c r="W7397" t="s">
        <v>29</v>
      </c>
      <c r="X7397" t="s">
        <v>41</v>
      </c>
      <c r="Y7397" t="s">
        <v>42</v>
      </c>
    </row>
    <row r="7398" spans="1:25" x14ac:dyDescent="0.2">
      <c r="A7398">
        <v>7396</v>
      </c>
      <c r="B7398">
        <v>1511817241</v>
      </c>
      <c r="C7398">
        <v>500</v>
      </c>
      <c r="D7398">
        <v>675</v>
      </c>
      <c r="E7398">
        <v>11</v>
      </c>
      <c r="F7398">
        <v>0</v>
      </c>
      <c r="G7398">
        <v>1</v>
      </c>
      <c r="H7398">
        <v>1</v>
      </c>
      <c r="I7398">
        <v>500</v>
      </c>
      <c r="J7398">
        <v>675</v>
      </c>
      <c r="K7398">
        <v>31.041666670000001</v>
      </c>
      <c r="L7398" t="s">
        <v>1145</v>
      </c>
      <c r="M7398" t="s">
        <v>100</v>
      </c>
      <c r="N7398" s="1">
        <v>42072.654861111114</v>
      </c>
      <c r="O7398" s="1">
        <v>40521.822222222225</v>
      </c>
      <c r="P7398" s="2">
        <v>40525</v>
      </c>
      <c r="Q7398" s="1">
        <v>40555.173611111109</v>
      </c>
      <c r="R7398" t="s">
        <v>60</v>
      </c>
      <c r="S7398" t="s">
        <v>26</v>
      </c>
      <c r="T7398" t="s">
        <v>27</v>
      </c>
      <c r="U7398" t="b">
        <v>1</v>
      </c>
      <c r="V7398" t="s">
        <v>28</v>
      </c>
      <c r="W7398" t="s">
        <v>29</v>
      </c>
      <c r="X7398" t="s">
        <v>28</v>
      </c>
      <c r="Y7398" t="s">
        <v>30</v>
      </c>
    </row>
    <row r="7399" spans="1:25" x14ac:dyDescent="0.2">
      <c r="A7399">
        <v>7397</v>
      </c>
      <c r="B7399">
        <v>524446642</v>
      </c>
      <c r="C7399">
        <v>4000</v>
      </c>
      <c r="D7399">
        <v>0</v>
      </c>
      <c r="E7399">
        <v>0</v>
      </c>
      <c r="F7399">
        <v>0</v>
      </c>
      <c r="G7399">
        <v>1</v>
      </c>
      <c r="H7399">
        <v>1</v>
      </c>
      <c r="I7399">
        <v>4000</v>
      </c>
      <c r="J7399">
        <v>0</v>
      </c>
      <c r="K7399">
        <v>30</v>
      </c>
      <c r="L7399" t="s">
        <v>1146</v>
      </c>
      <c r="M7399" t="s">
        <v>197</v>
      </c>
      <c r="N7399" s="1">
        <v>42072.654861111114</v>
      </c>
      <c r="O7399" s="1">
        <v>40521.822222222225</v>
      </c>
      <c r="P7399" s="2">
        <v>40525</v>
      </c>
      <c r="Q7399" s="1">
        <v>40555.173611111109</v>
      </c>
      <c r="R7399" t="s">
        <v>59</v>
      </c>
      <c r="S7399" t="s">
        <v>26</v>
      </c>
      <c r="T7399" t="s">
        <v>31</v>
      </c>
      <c r="U7399" t="b">
        <v>0</v>
      </c>
      <c r="V7399" t="s">
        <v>28</v>
      </c>
      <c r="W7399" t="s">
        <v>29</v>
      </c>
      <c r="X7399" t="s">
        <v>28</v>
      </c>
      <c r="Y7399" t="s">
        <v>30</v>
      </c>
    </row>
    <row r="7400" spans="1:25" x14ac:dyDescent="0.2">
      <c r="A7400">
        <v>7398</v>
      </c>
      <c r="B7400">
        <v>796673510</v>
      </c>
      <c r="C7400">
        <v>1000</v>
      </c>
      <c r="D7400">
        <v>0</v>
      </c>
      <c r="E7400">
        <v>0</v>
      </c>
      <c r="F7400">
        <v>0</v>
      </c>
      <c r="G7400">
        <v>2</v>
      </c>
      <c r="H7400">
        <v>1</v>
      </c>
      <c r="I7400">
        <v>1000</v>
      </c>
      <c r="J7400">
        <v>0</v>
      </c>
      <c r="K7400">
        <v>30</v>
      </c>
      <c r="L7400" t="s">
        <v>1147</v>
      </c>
      <c r="M7400" t="s">
        <v>197</v>
      </c>
      <c r="N7400" s="1">
        <v>42072.654861111114</v>
      </c>
      <c r="O7400" s="1">
        <v>40521.822222222225</v>
      </c>
      <c r="P7400" s="2">
        <v>40525</v>
      </c>
      <c r="Q7400" s="1">
        <v>40555.173611111109</v>
      </c>
      <c r="R7400" t="s">
        <v>37</v>
      </c>
      <c r="S7400" t="s">
        <v>37</v>
      </c>
      <c r="T7400" t="s">
        <v>31</v>
      </c>
      <c r="U7400" t="b">
        <v>0</v>
      </c>
      <c r="V7400" t="s">
        <v>28</v>
      </c>
      <c r="W7400" t="s">
        <v>29</v>
      </c>
      <c r="X7400" t="s">
        <v>28</v>
      </c>
      <c r="Y7400" t="s">
        <v>30</v>
      </c>
    </row>
    <row r="7401" spans="1:25" x14ac:dyDescent="0.2">
      <c r="A7401">
        <v>7399</v>
      </c>
      <c r="B7401">
        <v>1344163250</v>
      </c>
      <c r="C7401">
        <v>2500</v>
      </c>
      <c r="D7401">
        <v>330</v>
      </c>
      <c r="E7401">
        <v>7</v>
      </c>
      <c r="F7401">
        <v>0</v>
      </c>
      <c r="G7401">
        <v>1</v>
      </c>
      <c r="H7401">
        <v>1</v>
      </c>
      <c r="I7401">
        <v>2500</v>
      </c>
      <c r="J7401">
        <v>330</v>
      </c>
      <c r="K7401">
        <v>40</v>
      </c>
      <c r="L7401" t="s">
        <v>1148</v>
      </c>
      <c r="M7401" t="s">
        <v>139</v>
      </c>
      <c r="N7401" s="1">
        <v>42072.654861111114</v>
      </c>
      <c r="O7401" s="1">
        <v>40521.822222222225</v>
      </c>
      <c r="P7401" s="2">
        <v>40525</v>
      </c>
      <c r="Q7401" s="1">
        <v>40555.173611111109</v>
      </c>
      <c r="R7401" t="s">
        <v>25</v>
      </c>
      <c r="S7401" t="s">
        <v>26</v>
      </c>
      <c r="T7401" t="s">
        <v>31</v>
      </c>
      <c r="U7401" t="b">
        <v>0</v>
      </c>
      <c r="V7401" t="s">
        <v>28</v>
      </c>
      <c r="W7401" t="s">
        <v>29</v>
      </c>
      <c r="X7401" t="s">
        <v>28</v>
      </c>
      <c r="Y7401" t="s">
        <v>30</v>
      </c>
    </row>
    <row r="7402" spans="1:25" x14ac:dyDescent="0.2">
      <c r="A7402">
        <v>7400</v>
      </c>
      <c r="B7402">
        <v>1883318745</v>
      </c>
      <c r="C7402">
        <v>15000</v>
      </c>
      <c r="D7402">
        <v>95</v>
      </c>
      <c r="E7402">
        <v>4</v>
      </c>
      <c r="F7402">
        <v>1</v>
      </c>
      <c r="G7402">
        <v>1</v>
      </c>
      <c r="H7402">
        <v>1</v>
      </c>
      <c r="I7402">
        <v>15000</v>
      </c>
      <c r="J7402">
        <v>95</v>
      </c>
      <c r="K7402">
        <v>23.68041667</v>
      </c>
      <c r="L7402" t="s">
        <v>1149</v>
      </c>
      <c r="M7402" t="s">
        <v>72</v>
      </c>
      <c r="N7402" s="1">
        <v>42072.654861111114</v>
      </c>
      <c r="O7402" s="1">
        <v>40281.945833333331</v>
      </c>
      <c r="P7402" s="2">
        <v>40282</v>
      </c>
      <c r="Q7402" s="1">
        <v>40318.945833333331</v>
      </c>
      <c r="R7402" t="s">
        <v>26</v>
      </c>
      <c r="S7402" t="s">
        <v>26</v>
      </c>
      <c r="T7402" t="s">
        <v>31</v>
      </c>
      <c r="U7402" t="b">
        <v>0</v>
      </c>
      <c r="V7402" t="s">
        <v>41</v>
      </c>
      <c r="W7402" t="s">
        <v>29</v>
      </c>
      <c r="X7402" t="s">
        <v>41</v>
      </c>
      <c r="Y7402" t="s">
        <v>42</v>
      </c>
    </row>
    <row r="7403" spans="1:25" x14ac:dyDescent="0.2">
      <c r="A7403">
        <v>7401</v>
      </c>
      <c r="B7403">
        <v>294371724</v>
      </c>
      <c r="C7403">
        <v>4000</v>
      </c>
      <c r="D7403">
        <v>635</v>
      </c>
      <c r="E7403">
        <v>17</v>
      </c>
      <c r="F7403">
        <v>3</v>
      </c>
      <c r="G7403">
        <v>2</v>
      </c>
      <c r="H7403">
        <v>1</v>
      </c>
      <c r="I7403">
        <v>4000</v>
      </c>
      <c r="J7403">
        <v>635</v>
      </c>
      <c r="K7403">
        <v>40.041666669999998</v>
      </c>
      <c r="L7403" t="s">
        <v>1150</v>
      </c>
      <c r="M7403" t="s">
        <v>79</v>
      </c>
      <c r="N7403" s="1">
        <v>42072.654861111114</v>
      </c>
      <c r="O7403" s="1">
        <v>40521.822222222225</v>
      </c>
      <c r="P7403" s="2">
        <v>40525</v>
      </c>
      <c r="Q7403" s="1">
        <v>40555.173611111109</v>
      </c>
      <c r="R7403" t="s">
        <v>69</v>
      </c>
      <c r="S7403" t="s">
        <v>37</v>
      </c>
      <c r="T7403" t="s">
        <v>31</v>
      </c>
      <c r="U7403" t="b">
        <v>1</v>
      </c>
      <c r="V7403" t="s">
        <v>28</v>
      </c>
      <c r="W7403" t="s">
        <v>29</v>
      </c>
      <c r="X7403" t="s">
        <v>28</v>
      </c>
      <c r="Y7403" t="s">
        <v>30</v>
      </c>
    </row>
    <row r="7404" spans="1:25" x14ac:dyDescent="0.2">
      <c r="A7404">
        <v>7402</v>
      </c>
      <c r="B7404">
        <v>631294455</v>
      </c>
      <c r="C7404">
        <v>350</v>
      </c>
      <c r="D7404">
        <v>355</v>
      </c>
      <c r="E7404">
        <v>8</v>
      </c>
      <c r="F7404">
        <v>6</v>
      </c>
      <c r="G7404">
        <v>2</v>
      </c>
      <c r="H7404">
        <v>1</v>
      </c>
      <c r="I7404">
        <v>350</v>
      </c>
      <c r="J7404">
        <v>355</v>
      </c>
      <c r="K7404">
        <v>22.154583330000001</v>
      </c>
      <c r="L7404" t="s">
        <v>1151</v>
      </c>
      <c r="M7404" t="s">
        <v>180</v>
      </c>
      <c r="N7404" s="1">
        <v>42072.654861111114</v>
      </c>
      <c r="O7404" s="1">
        <v>40281.945833333331</v>
      </c>
      <c r="P7404" s="2">
        <v>40282</v>
      </c>
      <c r="Q7404" s="1">
        <v>40318.945833333331</v>
      </c>
      <c r="R7404" t="s">
        <v>25</v>
      </c>
      <c r="S7404" t="s">
        <v>26</v>
      </c>
      <c r="T7404" t="s">
        <v>27</v>
      </c>
      <c r="U7404" t="b">
        <v>0</v>
      </c>
      <c r="V7404" t="s">
        <v>41</v>
      </c>
      <c r="W7404" t="s">
        <v>29</v>
      </c>
      <c r="X7404" t="s">
        <v>41</v>
      </c>
      <c r="Y7404" t="s">
        <v>42</v>
      </c>
    </row>
    <row r="7405" spans="1:25" x14ac:dyDescent="0.2">
      <c r="A7405">
        <v>7403</v>
      </c>
      <c r="B7405">
        <v>572880705</v>
      </c>
      <c r="C7405">
        <v>1200</v>
      </c>
      <c r="D7405">
        <v>0</v>
      </c>
      <c r="E7405">
        <v>0</v>
      </c>
      <c r="F7405">
        <v>6</v>
      </c>
      <c r="G7405">
        <v>2</v>
      </c>
      <c r="H7405">
        <v>1</v>
      </c>
      <c r="I7405">
        <v>1200</v>
      </c>
      <c r="J7405">
        <v>0</v>
      </c>
      <c r="K7405">
        <v>21.571435189999999</v>
      </c>
      <c r="L7405" t="s">
        <v>1152</v>
      </c>
      <c r="M7405" t="s">
        <v>109</v>
      </c>
      <c r="N7405" s="1">
        <v>42072.654861111114</v>
      </c>
      <c r="O7405" s="1">
        <v>40281.945833333331</v>
      </c>
      <c r="P7405" s="2">
        <v>40282</v>
      </c>
      <c r="Q7405" s="1">
        <v>40318.945833333331</v>
      </c>
      <c r="R7405" t="s">
        <v>76</v>
      </c>
      <c r="S7405" t="s">
        <v>77</v>
      </c>
      <c r="T7405" t="s">
        <v>31</v>
      </c>
      <c r="U7405" t="b">
        <v>0</v>
      </c>
      <c r="V7405" t="s">
        <v>41</v>
      </c>
      <c r="W7405" t="s">
        <v>29</v>
      </c>
      <c r="X7405" t="s">
        <v>41</v>
      </c>
      <c r="Y7405" t="s">
        <v>42</v>
      </c>
    </row>
    <row r="7406" spans="1:25" x14ac:dyDescent="0.2">
      <c r="A7406">
        <v>7404</v>
      </c>
      <c r="B7406">
        <v>298367019</v>
      </c>
      <c r="C7406">
        <v>3000</v>
      </c>
      <c r="D7406">
        <v>3025</v>
      </c>
      <c r="E7406">
        <v>34</v>
      </c>
      <c r="F7406">
        <v>1</v>
      </c>
      <c r="G7406">
        <v>1</v>
      </c>
      <c r="H7406">
        <v>1</v>
      </c>
      <c r="I7406">
        <v>3000</v>
      </c>
      <c r="J7406">
        <v>3025</v>
      </c>
      <c r="K7406">
        <v>47.021967590000003</v>
      </c>
      <c r="L7406" t="s">
        <v>1153</v>
      </c>
      <c r="M7406" t="s">
        <v>428</v>
      </c>
      <c r="N7406" s="1">
        <v>42072.654861111114</v>
      </c>
      <c r="O7406" s="1">
        <v>40521.822222222225</v>
      </c>
      <c r="P7406" s="2">
        <v>40525</v>
      </c>
      <c r="Q7406" s="1">
        <v>40555.173611111109</v>
      </c>
      <c r="R7406" t="s">
        <v>76</v>
      </c>
      <c r="S7406" t="s">
        <v>77</v>
      </c>
      <c r="T7406" t="s">
        <v>27</v>
      </c>
      <c r="U7406" t="b">
        <v>1</v>
      </c>
      <c r="V7406" t="s">
        <v>28</v>
      </c>
      <c r="W7406" t="s">
        <v>29</v>
      </c>
      <c r="X7406" t="s">
        <v>28</v>
      </c>
      <c r="Y7406" t="s">
        <v>30</v>
      </c>
    </row>
    <row r="7407" spans="1:25" x14ac:dyDescent="0.2">
      <c r="A7407">
        <v>7405</v>
      </c>
      <c r="B7407">
        <v>133539262</v>
      </c>
      <c r="C7407">
        <v>3500</v>
      </c>
      <c r="D7407">
        <v>225</v>
      </c>
      <c r="E7407">
        <v>8</v>
      </c>
      <c r="F7407">
        <v>2</v>
      </c>
      <c r="G7407">
        <v>1</v>
      </c>
      <c r="H7407">
        <v>1</v>
      </c>
      <c r="I7407">
        <v>3500</v>
      </c>
      <c r="J7407">
        <v>225</v>
      </c>
      <c r="K7407">
        <v>36.69256944</v>
      </c>
      <c r="L7407" t="s">
        <v>1153</v>
      </c>
      <c r="M7407" t="s">
        <v>428</v>
      </c>
      <c r="N7407" s="1">
        <v>42072.654861111114</v>
      </c>
      <c r="O7407" s="1">
        <v>40281.945833333331</v>
      </c>
      <c r="P7407" s="2">
        <v>40282</v>
      </c>
      <c r="Q7407" s="1">
        <v>40318.945833333331</v>
      </c>
      <c r="R7407" t="s">
        <v>62</v>
      </c>
      <c r="S7407" t="s">
        <v>62</v>
      </c>
      <c r="T7407" t="s">
        <v>31</v>
      </c>
      <c r="U7407" t="b">
        <v>1</v>
      </c>
      <c r="V7407" t="s">
        <v>41</v>
      </c>
      <c r="W7407" t="s">
        <v>29</v>
      </c>
      <c r="X7407" t="s">
        <v>41</v>
      </c>
      <c r="Y7407" t="s">
        <v>42</v>
      </c>
    </row>
    <row r="7408" spans="1:25" x14ac:dyDescent="0.2">
      <c r="A7408">
        <v>7406</v>
      </c>
      <c r="B7408">
        <v>664470938</v>
      </c>
      <c r="C7408">
        <v>300</v>
      </c>
      <c r="D7408">
        <v>60</v>
      </c>
      <c r="E7408">
        <v>6</v>
      </c>
      <c r="F7408">
        <v>40</v>
      </c>
      <c r="G7408">
        <v>1</v>
      </c>
      <c r="H7408">
        <v>1</v>
      </c>
      <c r="I7408">
        <v>300</v>
      </c>
      <c r="J7408">
        <v>60</v>
      </c>
      <c r="K7408">
        <v>30</v>
      </c>
      <c r="L7408" t="s">
        <v>1153</v>
      </c>
      <c r="M7408" t="s">
        <v>428</v>
      </c>
      <c r="N7408" s="1">
        <v>42072.654861111114</v>
      </c>
      <c r="O7408" s="1">
        <v>40521.822222222225</v>
      </c>
      <c r="P7408" s="2">
        <v>40525</v>
      </c>
      <c r="Q7408" s="1">
        <v>40555.173611111109</v>
      </c>
      <c r="R7408" t="s">
        <v>73</v>
      </c>
      <c r="S7408" t="s">
        <v>74</v>
      </c>
      <c r="T7408" t="s">
        <v>31</v>
      </c>
      <c r="U7408" t="b">
        <v>0</v>
      </c>
      <c r="V7408" t="s">
        <v>28</v>
      </c>
      <c r="W7408" t="s">
        <v>29</v>
      </c>
      <c r="X7408" t="s">
        <v>28</v>
      </c>
      <c r="Y7408" t="s">
        <v>30</v>
      </c>
    </row>
    <row r="7409" spans="1:25" x14ac:dyDescent="0.2">
      <c r="A7409">
        <v>7407</v>
      </c>
      <c r="B7409">
        <v>803630508</v>
      </c>
      <c r="C7409">
        <v>3500</v>
      </c>
      <c r="D7409">
        <v>0</v>
      </c>
      <c r="E7409">
        <v>0</v>
      </c>
      <c r="F7409">
        <v>0</v>
      </c>
      <c r="G7409">
        <v>1</v>
      </c>
      <c r="H7409">
        <v>1</v>
      </c>
      <c r="I7409">
        <v>3500</v>
      </c>
      <c r="J7409">
        <v>0</v>
      </c>
      <c r="K7409">
        <v>46.254594910000002</v>
      </c>
      <c r="L7409" t="s">
        <v>1154</v>
      </c>
      <c r="M7409" t="s">
        <v>131</v>
      </c>
      <c r="N7409" s="1">
        <v>42072.654861111114</v>
      </c>
      <c r="O7409" s="1">
        <v>40281.945833333331</v>
      </c>
      <c r="P7409" s="2">
        <v>40282</v>
      </c>
      <c r="Q7409" s="1">
        <v>40318.945833333331</v>
      </c>
      <c r="R7409" t="s">
        <v>95</v>
      </c>
      <c r="S7409" t="s">
        <v>37</v>
      </c>
      <c r="T7409" t="s">
        <v>31</v>
      </c>
      <c r="U7409" t="b">
        <v>0</v>
      </c>
      <c r="V7409" t="s">
        <v>41</v>
      </c>
      <c r="W7409" t="s">
        <v>29</v>
      </c>
      <c r="X7409" t="s">
        <v>41</v>
      </c>
      <c r="Y7409" t="s">
        <v>42</v>
      </c>
    </row>
    <row r="7410" spans="1:25" x14ac:dyDescent="0.2">
      <c r="A7410">
        <v>7408</v>
      </c>
      <c r="B7410">
        <v>443407599</v>
      </c>
      <c r="C7410">
        <v>7500</v>
      </c>
      <c r="D7410">
        <v>8780</v>
      </c>
      <c r="E7410">
        <v>118</v>
      </c>
      <c r="F7410">
        <v>16</v>
      </c>
      <c r="G7410">
        <v>1</v>
      </c>
      <c r="H7410">
        <v>1</v>
      </c>
      <c r="I7410">
        <v>7500</v>
      </c>
      <c r="J7410">
        <v>8780</v>
      </c>
      <c r="K7410">
        <v>59.122835649999999</v>
      </c>
      <c r="L7410" t="s">
        <v>1155</v>
      </c>
      <c r="M7410" t="s">
        <v>212</v>
      </c>
      <c r="N7410" s="1">
        <v>42170.602777777778</v>
      </c>
      <c r="O7410" s="1">
        <v>40311.974305555559</v>
      </c>
      <c r="P7410" s="2">
        <v>40315</v>
      </c>
      <c r="Q7410" s="1">
        <v>40374.958333333336</v>
      </c>
      <c r="R7410" t="s">
        <v>59</v>
      </c>
      <c r="S7410" t="s">
        <v>26</v>
      </c>
      <c r="T7410" t="s">
        <v>27</v>
      </c>
      <c r="U7410" t="b">
        <v>1</v>
      </c>
      <c r="V7410" t="s">
        <v>42</v>
      </c>
      <c r="W7410" t="s">
        <v>182</v>
      </c>
      <c r="X7410" t="s">
        <v>42</v>
      </c>
      <c r="Y7410" t="s">
        <v>128</v>
      </c>
    </row>
    <row r="7411" spans="1:25" x14ac:dyDescent="0.2">
      <c r="A7411">
        <v>7409</v>
      </c>
      <c r="B7411">
        <v>1047041588</v>
      </c>
      <c r="C7411">
        <v>5000</v>
      </c>
      <c r="D7411">
        <v>5061</v>
      </c>
      <c r="E7411">
        <v>80</v>
      </c>
      <c r="F7411">
        <v>1</v>
      </c>
      <c r="G7411">
        <v>1</v>
      </c>
      <c r="H7411">
        <v>1</v>
      </c>
      <c r="I7411">
        <v>5000</v>
      </c>
      <c r="J7411">
        <v>5061</v>
      </c>
      <c r="K7411">
        <v>30</v>
      </c>
      <c r="L7411" t="s">
        <v>1155</v>
      </c>
      <c r="M7411" t="s">
        <v>212</v>
      </c>
      <c r="N7411" s="1">
        <v>42072.654861111114</v>
      </c>
      <c r="O7411" s="1">
        <v>40521.822222222225</v>
      </c>
      <c r="P7411" s="2">
        <v>40525</v>
      </c>
      <c r="Q7411" s="1">
        <v>40555.173611111109</v>
      </c>
      <c r="R7411" t="s">
        <v>25</v>
      </c>
      <c r="S7411" t="s">
        <v>26</v>
      </c>
      <c r="T7411" t="s">
        <v>27</v>
      </c>
      <c r="U7411" t="b">
        <v>1</v>
      </c>
      <c r="V7411" t="s">
        <v>28</v>
      </c>
      <c r="W7411" t="s">
        <v>29</v>
      </c>
      <c r="X7411" t="s">
        <v>28</v>
      </c>
      <c r="Y7411" t="s">
        <v>30</v>
      </c>
    </row>
    <row r="7412" spans="1:25" x14ac:dyDescent="0.2">
      <c r="A7412">
        <v>7410</v>
      </c>
      <c r="B7412">
        <v>1984696989</v>
      </c>
      <c r="C7412">
        <v>2800</v>
      </c>
      <c r="D7412">
        <v>2865</v>
      </c>
      <c r="E7412">
        <v>21</v>
      </c>
      <c r="F7412">
        <v>1</v>
      </c>
      <c r="G7412">
        <v>1</v>
      </c>
      <c r="H7412">
        <v>1</v>
      </c>
      <c r="I7412">
        <v>2800</v>
      </c>
      <c r="J7412">
        <v>2865</v>
      </c>
      <c r="K7412">
        <v>18.6922338</v>
      </c>
      <c r="L7412" t="s">
        <v>1155</v>
      </c>
      <c r="M7412" t="s">
        <v>212</v>
      </c>
      <c r="N7412" s="1">
        <v>42072.654861111114</v>
      </c>
      <c r="O7412" s="1">
        <v>40281.945833333331</v>
      </c>
      <c r="P7412" s="2">
        <v>40282</v>
      </c>
      <c r="Q7412" s="1">
        <v>40318.945833333331</v>
      </c>
      <c r="R7412" t="s">
        <v>114</v>
      </c>
      <c r="S7412" t="s">
        <v>26</v>
      </c>
      <c r="T7412" t="s">
        <v>27</v>
      </c>
      <c r="U7412" t="b">
        <v>1</v>
      </c>
      <c r="V7412" t="s">
        <v>41</v>
      </c>
      <c r="W7412" t="s">
        <v>29</v>
      </c>
      <c r="X7412" t="s">
        <v>41</v>
      </c>
      <c r="Y7412" t="s">
        <v>42</v>
      </c>
    </row>
    <row r="7413" spans="1:25" x14ac:dyDescent="0.2">
      <c r="A7413">
        <v>7411</v>
      </c>
      <c r="B7413">
        <v>1682522793</v>
      </c>
      <c r="C7413">
        <v>4500</v>
      </c>
      <c r="D7413">
        <v>6191</v>
      </c>
      <c r="E7413">
        <v>29</v>
      </c>
      <c r="F7413">
        <v>6</v>
      </c>
      <c r="G7413">
        <v>1</v>
      </c>
      <c r="H7413">
        <v>1</v>
      </c>
      <c r="I7413">
        <v>4500</v>
      </c>
      <c r="J7413">
        <v>6191</v>
      </c>
      <c r="K7413">
        <v>26.990127309999998</v>
      </c>
      <c r="L7413" t="s">
        <v>1156</v>
      </c>
      <c r="M7413" t="s">
        <v>220</v>
      </c>
      <c r="N7413" s="1">
        <v>42072.654861111114</v>
      </c>
      <c r="O7413" s="1">
        <v>40521.822222222225</v>
      </c>
      <c r="P7413" s="2">
        <v>40525</v>
      </c>
      <c r="Q7413" s="1">
        <v>40555.173611111109</v>
      </c>
      <c r="R7413" t="s">
        <v>26</v>
      </c>
      <c r="S7413" t="s">
        <v>26</v>
      </c>
      <c r="T7413" t="s">
        <v>27</v>
      </c>
      <c r="U7413" t="b">
        <v>1</v>
      </c>
      <c r="V7413" t="s">
        <v>28</v>
      </c>
      <c r="W7413" t="s">
        <v>29</v>
      </c>
      <c r="X7413" t="s">
        <v>28</v>
      </c>
      <c r="Y7413" t="s">
        <v>30</v>
      </c>
    </row>
    <row r="7414" spans="1:25" x14ac:dyDescent="0.2">
      <c r="A7414">
        <v>7412</v>
      </c>
      <c r="B7414">
        <v>1695170390</v>
      </c>
      <c r="C7414">
        <v>4000</v>
      </c>
      <c r="D7414">
        <v>140</v>
      </c>
      <c r="E7414">
        <v>2</v>
      </c>
      <c r="F7414">
        <v>0</v>
      </c>
      <c r="G7414">
        <v>1</v>
      </c>
      <c r="H7414">
        <v>1</v>
      </c>
      <c r="I7414">
        <v>4000</v>
      </c>
      <c r="J7414">
        <v>140</v>
      </c>
      <c r="K7414">
        <v>89.987407410000003</v>
      </c>
      <c r="L7414" t="s">
        <v>1157</v>
      </c>
      <c r="M7414" t="s">
        <v>587</v>
      </c>
      <c r="N7414" s="1">
        <v>42072.654861111114</v>
      </c>
      <c r="O7414" s="1">
        <v>40281.945833333331</v>
      </c>
      <c r="P7414" s="2">
        <v>40282</v>
      </c>
      <c r="Q7414" s="1">
        <v>40318.945833333331</v>
      </c>
      <c r="R7414" t="s">
        <v>59</v>
      </c>
      <c r="S7414" t="s">
        <v>26</v>
      </c>
      <c r="T7414" t="s">
        <v>31</v>
      </c>
      <c r="U7414" t="b">
        <v>1</v>
      </c>
      <c r="V7414" t="s">
        <v>41</v>
      </c>
      <c r="W7414" t="s">
        <v>29</v>
      </c>
      <c r="X7414" t="s">
        <v>41</v>
      </c>
      <c r="Y7414" t="s">
        <v>42</v>
      </c>
    </row>
    <row r="7415" spans="1:25" x14ac:dyDescent="0.2">
      <c r="A7415">
        <v>7413</v>
      </c>
      <c r="B7415">
        <v>1958566364</v>
      </c>
      <c r="C7415">
        <v>13000</v>
      </c>
      <c r="D7415">
        <v>480</v>
      </c>
      <c r="E7415">
        <v>13</v>
      </c>
      <c r="F7415">
        <v>0</v>
      </c>
      <c r="G7415">
        <v>2</v>
      </c>
      <c r="H7415">
        <v>1</v>
      </c>
      <c r="I7415">
        <v>13000</v>
      </c>
      <c r="J7415">
        <v>480</v>
      </c>
      <c r="K7415">
        <v>32</v>
      </c>
      <c r="L7415" t="s">
        <v>1158</v>
      </c>
      <c r="M7415" t="s">
        <v>587</v>
      </c>
      <c r="N7415" s="1">
        <v>42072.654861111114</v>
      </c>
      <c r="O7415" s="1">
        <v>40521.822222222225</v>
      </c>
      <c r="P7415" s="2">
        <v>40525</v>
      </c>
      <c r="Q7415" s="1">
        <v>40555.173611111109</v>
      </c>
      <c r="R7415" t="s">
        <v>55</v>
      </c>
      <c r="S7415" t="s">
        <v>37</v>
      </c>
      <c r="T7415" t="s">
        <v>31</v>
      </c>
      <c r="U7415" t="b">
        <v>1</v>
      </c>
      <c r="V7415" t="s">
        <v>28</v>
      </c>
      <c r="W7415" t="s">
        <v>29</v>
      </c>
      <c r="X7415" t="s">
        <v>28</v>
      </c>
      <c r="Y7415" t="s">
        <v>30</v>
      </c>
    </row>
    <row r="7416" spans="1:25" x14ac:dyDescent="0.2">
      <c r="A7416">
        <v>7414</v>
      </c>
      <c r="B7416">
        <v>1196979309</v>
      </c>
      <c r="C7416">
        <v>800</v>
      </c>
      <c r="D7416">
        <v>195</v>
      </c>
      <c r="E7416">
        <v>5</v>
      </c>
      <c r="F7416">
        <v>1</v>
      </c>
      <c r="G7416">
        <v>1</v>
      </c>
      <c r="H7416">
        <v>1</v>
      </c>
      <c r="I7416">
        <v>800</v>
      </c>
      <c r="J7416">
        <v>195</v>
      </c>
      <c r="K7416">
        <v>60</v>
      </c>
      <c r="L7416" t="s">
        <v>1159</v>
      </c>
      <c r="M7416" t="s">
        <v>33</v>
      </c>
      <c r="N7416" s="1">
        <v>42072.654861111114</v>
      </c>
      <c r="O7416" s="1">
        <v>40521.822222222225</v>
      </c>
      <c r="P7416" s="2">
        <v>40525</v>
      </c>
      <c r="Q7416" s="1">
        <v>40555.173611111109</v>
      </c>
      <c r="R7416" t="s">
        <v>67</v>
      </c>
      <c r="S7416" t="s">
        <v>67</v>
      </c>
      <c r="T7416" t="s">
        <v>31</v>
      </c>
      <c r="U7416" t="b">
        <v>0</v>
      </c>
      <c r="V7416" t="s">
        <v>28</v>
      </c>
      <c r="W7416" t="s">
        <v>29</v>
      </c>
      <c r="X7416" t="s">
        <v>28</v>
      </c>
      <c r="Y7416" t="s">
        <v>30</v>
      </c>
    </row>
    <row r="7417" spans="1:25" x14ac:dyDescent="0.2">
      <c r="A7417">
        <v>7415</v>
      </c>
      <c r="B7417">
        <v>2051635554</v>
      </c>
      <c r="C7417">
        <v>1000</v>
      </c>
      <c r="D7417">
        <v>1210</v>
      </c>
      <c r="E7417">
        <v>24</v>
      </c>
      <c r="F7417">
        <v>1</v>
      </c>
      <c r="G7417">
        <v>1</v>
      </c>
      <c r="H7417">
        <v>1</v>
      </c>
      <c r="I7417">
        <v>1000</v>
      </c>
      <c r="J7417">
        <v>1210</v>
      </c>
      <c r="K7417">
        <v>84.902916669999996</v>
      </c>
      <c r="L7417" t="s">
        <v>1160</v>
      </c>
      <c r="M7417" t="s">
        <v>100</v>
      </c>
      <c r="N7417" s="1">
        <v>42072.654861111114</v>
      </c>
      <c r="O7417" s="1">
        <v>40281.945833333331</v>
      </c>
      <c r="P7417" s="2">
        <v>40282</v>
      </c>
      <c r="Q7417" s="1">
        <v>40318.945833333331</v>
      </c>
      <c r="R7417" t="s">
        <v>61</v>
      </c>
      <c r="S7417" t="s">
        <v>62</v>
      </c>
      <c r="T7417" t="s">
        <v>27</v>
      </c>
      <c r="U7417" t="b">
        <v>1</v>
      </c>
      <c r="V7417" t="s">
        <v>41</v>
      </c>
      <c r="W7417" t="s">
        <v>29</v>
      </c>
      <c r="X7417" t="s">
        <v>41</v>
      </c>
      <c r="Y7417" t="s">
        <v>42</v>
      </c>
    </row>
    <row r="7418" spans="1:25" x14ac:dyDescent="0.2">
      <c r="A7418">
        <v>7416</v>
      </c>
      <c r="B7418">
        <v>611017496</v>
      </c>
      <c r="C7418">
        <v>500</v>
      </c>
      <c r="D7418">
        <v>180</v>
      </c>
      <c r="E7418">
        <v>7</v>
      </c>
      <c r="F7418">
        <v>1</v>
      </c>
      <c r="G7418">
        <v>3</v>
      </c>
      <c r="H7418">
        <v>1</v>
      </c>
      <c r="I7418">
        <v>500</v>
      </c>
      <c r="J7418">
        <v>180</v>
      </c>
      <c r="K7418">
        <v>72.994583329999998</v>
      </c>
      <c r="L7418" t="s">
        <v>1160</v>
      </c>
      <c r="M7418" t="s">
        <v>100</v>
      </c>
      <c r="N7418" s="1">
        <v>42072.654861111114</v>
      </c>
      <c r="O7418" s="1">
        <v>40281.945833333331</v>
      </c>
      <c r="P7418" s="2">
        <v>40282</v>
      </c>
      <c r="Q7418" s="1">
        <v>40318.945833333331</v>
      </c>
      <c r="R7418" t="s">
        <v>75</v>
      </c>
      <c r="S7418" t="s">
        <v>62</v>
      </c>
      <c r="T7418" t="s">
        <v>31</v>
      </c>
      <c r="U7418" t="b">
        <v>0</v>
      </c>
      <c r="V7418" t="s">
        <v>41</v>
      </c>
      <c r="W7418" t="s">
        <v>29</v>
      </c>
      <c r="X7418" t="s">
        <v>41</v>
      </c>
      <c r="Y7418" t="s">
        <v>42</v>
      </c>
    </row>
    <row r="7419" spans="1:25" x14ac:dyDescent="0.2">
      <c r="A7419">
        <v>7417</v>
      </c>
      <c r="B7419">
        <v>461495013</v>
      </c>
      <c r="C7419">
        <v>4000</v>
      </c>
      <c r="D7419">
        <v>0</v>
      </c>
      <c r="E7419">
        <v>0</v>
      </c>
      <c r="F7419">
        <v>1</v>
      </c>
      <c r="G7419">
        <v>3</v>
      </c>
      <c r="H7419">
        <v>1</v>
      </c>
      <c r="I7419">
        <v>4000</v>
      </c>
      <c r="J7419">
        <v>0</v>
      </c>
      <c r="K7419">
        <v>69.468564810000004</v>
      </c>
      <c r="L7419" t="s">
        <v>1160</v>
      </c>
      <c r="M7419" t="s">
        <v>100</v>
      </c>
      <c r="N7419" s="1">
        <v>42072.654861111114</v>
      </c>
      <c r="O7419" s="1">
        <v>40281.945833333331</v>
      </c>
      <c r="P7419" s="2">
        <v>40282</v>
      </c>
      <c r="Q7419" s="1">
        <v>40318.945833333331</v>
      </c>
      <c r="R7419" t="s">
        <v>45</v>
      </c>
      <c r="S7419" t="s">
        <v>34</v>
      </c>
      <c r="T7419" t="s">
        <v>40</v>
      </c>
      <c r="U7419" t="b">
        <v>0</v>
      </c>
      <c r="V7419" t="s">
        <v>41</v>
      </c>
      <c r="W7419" t="s">
        <v>29</v>
      </c>
      <c r="X7419" t="s">
        <v>41</v>
      </c>
      <c r="Y7419" t="s">
        <v>42</v>
      </c>
    </row>
    <row r="7420" spans="1:25" x14ac:dyDescent="0.2">
      <c r="A7420">
        <v>7418</v>
      </c>
      <c r="B7420">
        <v>759867092</v>
      </c>
      <c r="C7420">
        <v>10500</v>
      </c>
      <c r="D7420">
        <v>0</v>
      </c>
      <c r="E7420">
        <v>0</v>
      </c>
      <c r="F7420">
        <v>1</v>
      </c>
      <c r="G7420">
        <v>1</v>
      </c>
      <c r="H7420">
        <v>1</v>
      </c>
      <c r="I7420">
        <v>10500</v>
      </c>
      <c r="J7420">
        <v>0</v>
      </c>
      <c r="K7420">
        <v>55.053865739999999</v>
      </c>
      <c r="L7420" t="s">
        <v>1160</v>
      </c>
      <c r="M7420" t="s">
        <v>100</v>
      </c>
      <c r="N7420" s="1">
        <v>42072.654861111114</v>
      </c>
      <c r="O7420" s="1">
        <v>40521.822222222225</v>
      </c>
      <c r="P7420" s="2">
        <v>40525</v>
      </c>
      <c r="Q7420" s="1">
        <v>40555.173611111109</v>
      </c>
      <c r="R7420" t="s">
        <v>134</v>
      </c>
      <c r="S7420" t="s">
        <v>34</v>
      </c>
      <c r="T7420" t="s">
        <v>31</v>
      </c>
      <c r="U7420" t="b">
        <v>1</v>
      </c>
      <c r="V7420" t="s">
        <v>28</v>
      </c>
      <c r="W7420" t="s">
        <v>29</v>
      </c>
      <c r="X7420" t="s">
        <v>28</v>
      </c>
      <c r="Y7420" t="s">
        <v>30</v>
      </c>
    </row>
    <row r="7421" spans="1:25" x14ac:dyDescent="0.2">
      <c r="A7421">
        <v>7419</v>
      </c>
      <c r="B7421">
        <v>483632134</v>
      </c>
      <c r="C7421">
        <v>275000</v>
      </c>
      <c r="D7421">
        <v>100</v>
      </c>
      <c r="E7421">
        <v>1</v>
      </c>
      <c r="F7421">
        <v>1</v>
      </c>
      <c r="G7421">
        <v>2</v>
      </c>
      <c r="H7421">
        <v>1</v>
      </c>
      <c r="I7421">
        <v>275000</v>
      </c>
      <c r="J7421">
        <v>100</v>
      </c>
      <c r="K7421">
        <v>90.958333330000002</v>
      </c>
      <c r="L7421" t="s">
        <v>1161</v>
      </c>
      <c r="M7421" t="s">
        <v>100</v>
      </c>
      <c r="N7421" s="1">
        <v>42072.654861111114</v>
      </c>
      <c r="O7421" s="1">
        <v>40521.822222222225</v>
      </c>
      <c r="P7421" s="2">
        <v>40525</v>
      </c>
      <c r="Q7421" s="1">
        <v>40555.173611111109</v>
      </c>
      <c r="R7421" t="s">
        <v>60</v>
      </c>
      <c r="S7421" t="s">
        <v>26</v>
      </c>
      <c r="T7421" t="s">
        <v>31</v>
      </c>
      <c r="U7421" t="b">
        <v>0</v>
      </c>
      <c r="V7421" t="s">
        <v>28</v>
      </c>
      <c r="W7421" t="s">
        <v>29</v>
      </c>
      <c r="X7421" t="s">
        <v>28</v>
      </c>
      <c r="Y7421" t="s">
        <v>30</v>
      </c>
    </row>
    <row r="7422" spans="1:25" x14ac:dyDescent="0.2">
      <c r="A7422">
        <v>7420</v>
      </c>
      <c r="B7422">
        <v>1966280746</v>
      </c>
      <c r="C7422">
        <v>1200</v>
      </c>
      <c r="D7422">
        <v>1220</v>
      </c>
      <c r="E7422">
        <v>20</v>
      </c>
      <c r="F7422">
        <v>1</v>
      </c>
      <c r="G7422">
        <v>1</v>
      </c>
      <c r="H7422">
        <v>1</v>
      </c>
      <c r="I7422">
        <v>1200</v>
      </c>
      <c r="J7422">
        <v>1220</v>
      </c>
      <c r="K7422">
        <v>36</v>
      </c>
      <c r="L7422" t="s">
        <v>1162</v>
      </c>
      <c r="M7422" t="s">
        <v>100</v>
      </c>
      <c r="N7422" s="1">
        <v>42072.654861111114</v>
      </c>
      <c r="O7422" s="1">
        <v>40521.822222222225</v>
      </c>
      <c r="P7422" s="2">
        <v>40525</v>
      </c>
      <c r="Q7422" s="1">
        <v>40555.173611111109</v>
      </c>
      <c r="R7422" t="s">
        <v>65</v>
      </c>
      <c r="S7422" t="s">
        <v>37</v>
      </c>
      <c r="T7422" t="s">
        <v>27</v>
      </c>
      <c r="U7422" t="b">
        <v>1</v>
      </c>
      <c r="V7422" t="s">
        <v>28</v>
      </c>
      <c r="W7422" t="s">
        <v>29</v>
      </c>
      <c r="X7422" t="s">
        <v>28</v>
      </c>
      <c r="Y7422" t="s">
        <v>30</v>
      </c>
    </row>
    <row r="7423" spans="1:25" x14ac:dyDescent="0.2">
      <c r="A7423">
        <v>7421</v>
      </c>
      <c r="B7423">
        <v>1161767229</v>
      </c>
      <c r="C7423">
        <v>6800</v>
      </c>
      <c r="D7423">
        <v>30</v>
      </c>
      <c r="E7423">
        <v>2</v>
      </c>
      <c r="F7423">
        <v>0</v>
      </c>
      <c r="G7423">
        <v>1</v>
      </c>
      <c r="H7423">
        <v>1</v>
      </c>
      <c r="I7423">
        <v>6800</v>
      </c>
      <c r="J7423">
        <v>30</v>
      </c>
      <c r="K7423">
        <v>29.958333329999999</v>
      </c>
      <c r="L7423" t="s">
        <v>1162</v>
      </c>
      <c r="M7423" t="s">
        <v>100</v>
      </c>
      <c r="N7423" s="1">
        <v>42072.654861111114</v>
      </c>
      <c r="O7423" s="1">
        <v>40521.822222222225</v>
      </c>
      <c r="P7423" s="2">
        <v>40525</v>
      </c>
      <c r="Q7423" s="1">
        <v>40555.173611111109</v>
      </c>
      <c r="R7423" t="s">
        <v>26</v>
      </c>
      <c r="S7423" t="s">
        <v>26</v>
      </c>
      <c r="T7423" t="s">
        <v>31</v>
      </c>
      <c r="U7423" t="b">
        <v>1</v>
      </c>
      <c r="V7423" t="s">
        <v>28</v>
      </c>
      <c r="W7423" t="s">
        <v>29</v>
      </c>
      <c r="X7423" t="s">
        <v>28</v>
      </c>
      <c r="Y7423" t="s">
        <v>30</v>
      </c>
    </row>
    <row r="7424" spans="1:25" x14ac:dyDescent="0.2">
      <c r="A7424">
        <v>7422</v>
      </c>
      <c r="B7424">
        <v>959308449</v>
      </c>
      <c r="C7424">
        <v>1500</v>
      </c>
      <c r="D7424">
        <v>0</v>
      </c>
      <c r="E7424">
        <v>0</v>
      </c>
      <c r="F7424">
        <v>0</v>
      </c>
      <c r="G7424">
        <v>1</v>
      </c>
      <c r="H7424">
        <v>1</v>
      </c>
      <c r="I7424">
        <v>1500</v>
      </c>
      <c r="J7424">
        <v>0</v>
      </c>
      <c r="K7424">
        <v>30</v>
      </c>
      <c r="L7424" t="s">
        <v>1162</v>
      </c>
      <c r="M7424" t="s">
        <v>100</v>
      </c>
      <c r="N7424" s="1">
        <v>42072.654861111114</v>
      </c>
      <c r="O7424" s="1">
        <v>40521.822222222225</v>
      </c>
      <c r="P7424" s="2">
        <v>40525</v>
      </c>
      <c r="Q7424" s="1">
        <v>40555.173611111109</v>
      </c>
      <c r="R7424" t="s">
        <v>114</v>
      </c>
      <c r="S7424" t="s">
        <v>26</v>
      </c>
      <c r="T7424" t="s">
        <v>31</v>
      </c>
      <c r="U7424" t="b">
        <v>0</v>
      </c>
      <c r="V7424" t="s">
        <v>28</v>
      </c>
      <c r="W7424" t="s">
        <v>29</v>
      </c>
      <c r="X7424" t="s">
        <v>28</v>
      </c>
      <c r="Y7424" t="s">
        <v>30</v>
      </c>
    </row>
    <row r="7425" spans="1:25" x14ac:dyDescent="0.2">
      <c r="A7425">
        <v>7423</v>
      </c>
      <c r="B7425">
        <v>836706008</v>
      </c>
      <c r="C7425">
        <v>5000</v>
      </c>
      <c r="D7425">
        <v>5007</v>
      </c>
      <c r="E7425">
        <v>52</v>
      </c>
      <c r="F7425">
        <v>1</v>
      </c>
      <c r="G7425">
        <v>1</v>
      </c>
      <c r="H7425">
        <v>1</v>
      </c>
      <c r="I7425">
        <v>5000</v>
      </c>
      <c r="J7425">
        <v>5007</v>
      </c>
      <c r="K7425">
        <v>30.041666670000001</v>
      </c>
      <c r="L7425" t="s">
        <v>1163</v>
      </c>
      <c r="M7425" t="s">
        <v>54</v>
      </c>
      <c r="N7425" s="1">
        <v>42072.654861111114</v>
      </c>
      <c r="O7425" s="1">
        <v>40521.822222222225</v>
      </c>
      <c r="P7425" s="2">
        <v>40525</v>
      </c>
      <c r="Q7425" s="1">
        <v>40555.173611111109</v>
      </c>
      <c r="R7425" t="s">
        <v>63</v>
      </c>
      <c r="S7425" t="s">
        <v>37</v>
      </c>
      <c r="T7425" t="s">
        <v>27</v>
      </c>
      <c r="U7425" t="b">
        <v>1</v>
      </c>
      <c r="V7425" t="s">
        <v>28</v>
      </c>
      <c r="W7425" t="s">
        <v>29</v>
      </c>
      <c r="X7425" t="s">
        <v>28</v>
      </c>
      <c r="Y7425" t="s">
        <v>30</v>
      </c>
    </row>
    <row r="7426" spans="1:25" x14ac:dyDescent="0.2">
      <c r="A7426">
        <v>7424</v>
      </c>
      <c r="B7426">
        <v>699769144</v>
      </c>
      <c r="C7426">
        <v>3000</v>
      </c>
      <c r="D7426">
        <v>3000</v>
      </c>
      <c r="E7426">
        <v>21</v>
      </c>
      <c r="F7426">
        <v>4</v>
      </c>
      <c r="G7426">
        <v>1</v>
      </c>
      <c r="H7426">
        <v>1</v>
      </c>
      <c r="I7426">
        <v>3000</v>
      </c>
      <c r="J7426">
        <v>3000</v>
      </c>
      <c r="K7426">
        <v>60</v>
      </c>
      <c r="L7426" t="s">
        <v>1163</v>
      </c>
      <c r="M7426" t="s">
        <v>54</v>
      </c>
      <c r="N7426" s="1">
        <v>42072.654861111114</v>
      </c>
      <c r="O7426" s="1">
        <v>40521.822222222225</v>
      </c>
      <c r="P7426" s="2">
        <v>40525</v>
      </c>
      <c r="Q7426" s="1">
        <v>40555.173611111109</v>
      </c>
      <c r="R7426" t="s">
        <v>89</v>
      </c>
      <c r="S7426" t="s">
        <v>34</v>
      </c>
      <c r="T7426" t="s">
        <v>27</v>
      </c>
      <c r="U7426" t="b">
        <v>1</v>
      </c>
      <c r="V7426" t="s">
        <v>28</v>
      </c>
      <c r="W7426" t="s">
        <v>29</v>
      </c>
      <c r="X7426" t="s">
        <v>28</v>
      </c>
      <c r="Y7426" t="s">
        <v>30</v>
      </c>
    </row>
    <row r="7427" spans="1:25" x14ac:dyDescent="0.2">
      <c r="A7427">
        <v>7425</v>
      </c>
      <c r="B7427">
        <v>744407992</v>
      </c>
      <c r="C7427">
        <v>5000</v>
      </c>
      <c r="D7427">
        <v>297</v>
      </c>
      <c r="E7427">
        <v>10</v>
      </c>
      <c r="F7427">
        <v>0</v>
      </c>
      <c r="G7427">
        <v>1</v>
      </c>
      <c r="H7427">
        <v>1</v>
      </c>
      <c r="I7427">
        <v>5000</v>
      </c>
      <c r="J7427">
        <v>297</v>
      </c>
      <c r="K7427">
        <v>60</v>
      </c>
      <c r="L7427" t="s">
        <v>1164</v>
      </c>
      <c r="M7427" t="s">
        <v>100</v>
      </c>
      <c r="N7427" s="1">
        <v>40474.835416666669</v>
      </c>
      <c r="O7427" s="1">
        <v>40403.111805555556</v>
      </c>
      <c r="P7427" s="2">
        <v>40415</v>
      </c>
      <c r="Q7427" s="1">
        <v>40475.043749999997</v>
      </c>
      <c r="R7427" t="s">
        <v>76</v>
      </c>
      <c r="S7427" t="s">
        <v>77</v>
      </c>
      <c r="T7427" t="s">
        <v>31</v>
      </c>
      <c r="U7427" t="b">
        <v>0</v>
      </c>
      <c r="V7427" t="s">
        <v>162</v>
      </c>
      <c r="W7427" t="s">
        <v>166</v>
      </c>
      <c r="X7427" t="s">
        <v>162</v>
      </c>
      <c r="Y7427" t="s">
        <v>166</v>
      </c>
    </row>
    <row r="7428" spans="1:25" x14ac:dyDescent="0.2">
      <c r="A7428">
        <v>7426</v>
      </c>
      <c r="B7428">
        <v>787029710</v>
      </c>
      <c r="C7428">
        <v>2200</v>
      </c>
      <c r="D7428">
        <v>16</v>
      </c>
      <c r="E7428">
        <v>2</v>
      </c>
      <c r="F7428">
        <v>2</v>
      </c>
      <c r="G7428">
        <v>1</v>
      </c>
      <c r="H7428">
        <v>1</v>
      </c>
      <c r="I7428">
        <v>2200</v>
      </c>
      <c r="J7428">
        <v>16</v>
      </c>
      <c r="K7428">
        <v>68.493831020000002</v>
      </c>
      <c r="L7428" t="s">
        <v>1164</v>
      </c>
      <c r="M7428" t="s">
        <v>100</v>
      </c>
      <c r="N7428" s="1">
        <v>42072.654861111114</v>
      </c>
      <c r="O7428" s="1">
        <v>40281.945833333331</v>
      </c>
      <c r="P7428" s="2">
        <v>40282</v>
      </c>
      <c r="Q7428" s="1">
        <v>40318.945833333331</v>
      </c>
      <c r="R7428" t="s">
        <v>56</v>
      </c>
      <c r="S7428" t="s">
        <v>34</v>
      </c>
      <c r="T7428" t="s">
        <v>31</v>
      </c>
      <c r="U7428" t="b">
        <v>1</v>
      </c>
      <c r="V7428" t="s">
        <v>41</v>
      </c>
      <c r="W7428" t="s">
        <v>29</v>
      </c>
      <c r="X7428" t="s">
        <v>41</v>
      </c>
      <c r="Y7428" t="s">
        <v>42</v>
      </c>
    </row>
    <row r="7429" spans="1:25" x14ac:dyDescent="0.2">
      <c r="A7429">
        <v>7427</v>
      </c>
      <c r="B7429">
        <v>660575286</v>
      </c>
      <c r="C7429">
        <v>10000</v>
      </c>
      <c r="D7429">
        <v>11640</v>
      </c>
      <c r="E7429">
        <v>103</v>
      </c>
      <c r="F7429">
        <v>4</v>
      </c>
      <c r="G7429">
        <v>1</v>
      </c>
      <c r="H7429">
        <v>1</v>
      </c>
      <c r="I7429">
        <v>10000</v>
      </c>
      <c r="J7429">
        <v>11640</v>
      </c>
      <c r="K7429">
        <v>28.014375000000001</v>
      </c>
      <c r="L7429" t="s">
        <v>1165</v>
      </c>
      <c r="M7429" t="s">
        <v>54</v>
      </c>
      <c r="N7429" s="1">
        <v>42072.654861111114</v>
      </c>
      <c r="O7429" s="1">
        <v>40521.822222222225</v>
      </c>
      <c r="P7429" s="2">
        <v>40525</v>
      </c>
      <c r="Q7429" s="1">
        <v>40555.173611111109</v>
      </c>
      <c r="R7429" t="s">
        <v>47</v>
      </c>
      <c r="S7429" t="s">
        <v>47</v>
      </c>
      <c r="T7429" t="s">
        <v>27</v>
      </c>
      <c r="U7429" t="b">
        <v>1</v>
      </c>
      <c r="V7429" t="s">
        <v>28</v>
      </c>
      <c r="W7429" t="s">
        <v>29</v>
      </c>
      <c r="X7429" t="s">
        <v>28</v>
      </c>
      <c r="Y7429" t="s">
        <v>30</v>
      </c>
    </row>
    <row r="7430" spans="1:25" x14ac:dyDescent="0.2">
      <c r="A7430">
        <v>7428</v>
      </c>
      <c r="B7430">
        <v>576768477</v>
      </c>
      <c r="C7430">
        <v>5000</v>
      </c>
      <c r="D7430">
        <v>0</v>
      </c>
      <c r="E7430">
        <v>0</v>
      </c>
      <c r="F7430">
        <v>0</v>
      </c>
      <c r="G7430">
        <v>4</v>
      </c>
      <c r="H7430">
        <v>1</v>
      </c>
      <c r="I7430">
        <v>5000</v>
      </c>
      <c r="J7430">
        <v>0</v>
      </c>
      <c r="K7430">
        <v>30</v>
      </c>
      <c r="L7430" t="s">
        <v>1165</v>
      </c>
      <c r="M7430" t="s">
        <v>54</v>
      </c>
      <c r="N7430" s="1">
        <v>42072.654861111114</v>
      </c>
      <c r="O7430" s="1">
        <v>40521.822222222225</v>
      </c>
      <c r="P7430" s="2">
        <v>40525</v>
      </c>
      <c r="Q7430" s="1">
        <v>40555.173611111109</v>
      </c>
      <c r="R7430" t="s">
        <v>114</v>
      </c>
      <c r="S7430" t="s">
        <v>26</v>
      </c>
      <c r="T7430" t="s">
        <v>31</v>
      </c>
      <c r="U7430" t="b">
        <v>1</v>
      </c>
      <c r="V7430" t="s">
        <v>28</v>
      </c>
      <c r="W7430" t="s">
        <v>29</v>
      </c>
      <c r="X7430" t="s">
        <v>28</v>
      </c>
      <c r="Y7430" t="s">
        <v>30</v>
      </c>
    </row>
    <row r="7431" spans="1:25" x14ac:dyDescent="0.2">
      <c r="A7431">
        <v>7429</v>
      </c>
      <c r="B7431">
        <v>997539970</v>
      </c>
      <c r="C7431">
        <v>3800</v>
      </c>
      <c r="D7431">
        <v>0</v>
      </c>
      <c r="E7431">
        <v>0</v>
      </c>
      <c r="F7431">
        <v>0</v>
      </c>
      <c r="G7431">
        <v>1</v>
      </c>
      <c r="H7431">
        <v>1</v>
      </c>
      <c r="I7431">
        <v>3800</v>
      </c>
      <c r="J7431">
        <v>0</v>
      </c>
      <c r="K7431">
        <v>60</v>
      </c>
      <c r="L7431" t="s">
        <v>1165</v>
      </c>
      <c r="M7431" t="s">
        <v>54</v>
      </c>
      <c r="N7431" s="1">
        <v>42072.654861111114</v>
      </c>
      <c r="O7431" s="1">
        <v>40521.822222222225</v>
      </c>
      <c r="P7431" s="2">
        <v>40525</v>
      </c>
      <c r="Q7431" s="1">
        <v>40555.173611111109</v>
      </c>
      <c r="R7431" t="s">
        <v>67</v>
      </c>
      <c r="S7431" t="s">
        <v>67</v>
      </c>
      <c r="T7431" t="s">
        <v>31</v>
      </c>
      <c r="U7431" t="b">
        <v>0</v>
      </c>
      <c r="V7431" t="s">
        <v>28</v>
      </c>
      <c r="W7431" t="s">
        <v>29</v>
      </c>
      <c r="X7431" t="s">
        <v>28</v>
      </c>
      <c r="Y7431" t="s">
        <v>30</v>
      </c>
    </row>
    <row r="7432" spans="1:25" x14ac:dyDescent="0.2">
      <c r="A7432">
        <v>7430</v>
      </c>
      <c r="B7432">
        <v>1198221364</v>
      </c>
      <c r="C7432">
        <v>500</v>
      </c>
      <c r="D7432">
        <v>262</v>
      </c>
      <c r="E7432">
        <v>11</v>
      </c>
      <c r="F7432">
        <v>2</v>
      </c>
      <c r="G7432">
        <v>1</v>
      </c>
      <c r="H7432">
        <v>1</v>
      </c>
      <c r="I7432">
        <v>500</v>
      </c>
      <c r="J7432">
        <v>262</v>
      </c>
      <c r="K7432">
        <v>17.96954861</v>
      </c>
      <c r="L7432" t="s">
        <v>1166</v>
      </c>
      <c r="M7432" t="s">
        <v>54</v>
      </c>
      <c r="N7432" s="1">
        <v>42072.654861111114</v>
      </c>
      <c r="O7432" s="1">
        <v>40521.822222222225</v>
      </c>
      <c r="P7432" s="2">
        <v>40525</v>
      </c>
      <c r="Q7432" s="1">
        <v>40555.173611111109</v>
      </c>
      <c r="R7432" t="s">
        <v>115</v>
      </c>
      <c r="S7432" t="s">
        <v>115</v>
      </c>
      <c r="T7432" t="s">
        <v>31</v>
      </c>
      <c r="U7432" t="b">
        <v>0</v>
      </c>
      <c r="V7432" t="s">
        <v>28</v>
      </c>
      <c r="W7432" t="s">
        <v>29</v>
      </c>
      <c r="X7432" t="s">
        <v>28</v>
      </c>
      <c r="Y7432" t="s">
        <v>30</v>
      </c>
    </row>
    <row r="7433" spans="1:25" x14ac:dyDescent="0.2">
      <c r="A7433">
        <v>7431</v>
      </c>
      <c r="B7433">
        <v>1108104002</v>
      </c>
      <c r="C7433">
        <v>1200</v>
      </c>
      <c r="D7433">
        <v>1920</v>
      </c>
      <c r="E7433">
        <v>28</v>
      </c>
      <c r="F7433">
        <v>1</v>
      </c>
      <c r="G7433">
        <v>1</v>
      </c>
      <c r="H7433">
        <v>1</v>
      </c>
      <c r="I7433">
        <v>1200</v>
      </c>
      <c r="J7433">
        <v>1920</v>
      </c>
      <c r="K7433">
        <v>19.89422454</v>
      </c>
      <c r="L7433" t="s">
        <v>1167</v>
      </c>
      <c r="M7433" t="s">
        <v>54</v>
      </c>
      <c r="N7433" s="1">
        <v>42072.654861111114</v>
      </c>
      <c r="O7433" s="1">
        <v>40521.822222222225</v>
      </c>
      <c r="P7433" s="2">
        <v>40525</v>
      </c>
      <c r="Q7433" s="1">
        <v>40555.173611111109</v>
      </c>
      <c r="R7433" t="s">
        <v>60</v>
      </c>
      <c r="S7433" t="s">
        <v>26</v>
      </c>
      <c r="T7433" t="s">
        <v>27</v>
      </c>
      <c r="U7433" t="b">
        <v>1</v>
      </c>
      <c r="V7433" t="s">
        <v>28</v>
      </c>
      <c r="W7433" t="s">
        <v>29</v>
      </c>
      <c r="X7433" t="s">
        <v>28</v>
      </c>
      <c r="Y7433" t="s">
        <v>30</v>
      </c>
    </row>
    <row r="7434" spans="1:25" x14ac:dyDescent="0.2">
      <c r="A7434">
        <v>7432</v>
      </c>
      <c r="B7434">
        <v>1460664325</v>
      </c>
      <c r="C7434">
        <v>1500</v>
      </c>
      <c r="D7434">
        <v>1506</v>
      </c>
      <c r="E7434">
        <v>25</v>
      </c>
      <c r="F7434">
        <v>1</v>
      </c>
      <c r="G7434">
        <v>1</v>
      </c>
      <c r="H7434">
        <v>1</v>
      </c>
      <c r="I7434">
        <v>1500</v>
      </c>
      <c r="J7434">
        <v>1506</v>
      </c>
      <c r="K7434">
        <v>15</v>
      </c>
      <c r="L7434" t="s">
        <v>1167</v>
      </c>
      <c r="M7434" t="s">
        <v>54</v>
      </c>
      <c r="N7434" s="1">
        <v>42072.654861111114</v>
      </c>
      <c r="O7434" s="1">
        <v>40521.822222222225</v>
      </c>
      <c r="P7434" s="2">
        <v>40525</v>
      </c>
      <c r="Q7434" s="1">
        <v>40555.173611111109</v>
      </c>
      <c r="R7434" t="s">
        <v>125</v>
      </c>
      <c r="S7434" t="s">
        <v>52</v>
      </c>
      <c r="T7434" t="s">
        <v>27</v>
      </c>
      <c r="U7434" t="b">
        <v>1</v>
      </c>
      <c r="V7434" t="s">
        <v>28</v>
      </c>
      <c r="W7434" t="s">
        <v>29</v>
      </c>
      <c r="X7434" t="s">
        <v>28</v>
      </c>
      <c r="Y7434" t="s">
        <v>30</v>
      </c>
    </row>
    <row r="7435" spans="1:25" x14ac:dyDescent="0.2">
      <c r="A7435">
        <v>7433</v>
      </c>
      <c r="B7435">
        <v>1548277155</v>
      </c>
      <c r="C7435">
        <v>12000</v>
      </c>
      <c r="D7435">
        <v>211</v>
      </c>
      <c r="E7435">
        <v>4</v>
      </c>
      <c r="F7435">
        <v>0</v>
      </c>
      <c r="G7435">
        <v>1</v>
      </c>
      <c r="H7435">
        <v>1</v>
      </c>
      <c r="I7435">
        <v>12000</v>
      </c>
      <c r="J7435">
        <v>211</v>
      </c>
      <c r="K7435">
        <v>35.045717590000002</v>
      </c>
      <c r="L7435" t="s">
        <v>1167</v>
      </c>
      <c r="M7435" t="s">
        <v>54</v>
      </c>
      <c r="N7435" s="1">
        <v>42072.654861111114</v>
      </c>
      <c r="O7435" s="1">
        <v>40521.822222222225</v>
      </c>
      <c r="P7435" s="2">
        <v>40525</v>
      </c>
      <c r="Q7435" s="1">
        <v>40555.173611111109</v>
      </c>
      <c r="R7435" t="s">
        <v>67</v>
      </c>
      <c r="S7435" t="s">
        <v>67</v>
      </c>
      <c r="T7435" t="s">
        <v>31</v>
      </c>
      <c r="U7435" t="b">
        <v>1</v>
      </c>
      <c r="V7435" t="s">
        <v>28</v>
      </c>
      <c r="W7435" t="s">
        <v>29</v>
      </c>
      <c r="X7435" t="s">
        <v>28</v>
      </c>
      <c r="Y7435" t="s">
        <v>30</v>
      </c>
    </row>
    <row r="7436" spans="1:25" x14ac:dyDescent="0.2">
      <c r="A7436">
        <v>7434</v>
      </c>
      <c r="B7436">
        <v>1324104268</v>
      </c>
      <c r="C7436">
        <v>20000</v>
      </c>
      <c r="D7436">
        <v>250</v>
      </c>
      <c r="E7436">
        <v>3</v>
      </c>
      <c r="F7436">
        <v>1</v>
      </c>
      <c r="G7436">
        <v>1</v>
      </c>
      <c r="H7436">
        <v>1</v>
      </c>
      <c r="I7436">
        <v>20000</v>
      </c>
      <c r="J7436">
        <v>250</v>
      </c>
      <c r="K7436">
        <v>90.958333330000002</v>
      </c>
      <c r="L7436" t="s">
        <v>1167</v>
      </c>
      <c r="M7436" t="s">
        <v>54</v>
      </c>
      <c r="N7436" s="1">
        <v>42072.654861111114</v>
      </c>
      <c r="O7436" s="1">
        <v>40521.822222222225</v>
      </c>
      <c r="P7436" s="2">
        <v>40525</v>
      </c>
      <c r="Q7436" s="1">
        <v>40555.173611111109</v>
      </c>
      <c r="R7436" t="s">
        <v>59</v>
      </c>
      <c r="S7436" t="s">
        <v>26</v>
      </c>
      <c r="T7436" t="s">
        <v>31</v>
      </c>
      <c r="U7436" t="b">
        <v>1</v>
      </c>
      <c r="V7436" t="s">
        <v>28</v>
      </c>
      <c r="W7436" t="s">
        <v>29</v>
      </c>
      <c r="X7436" t="s">
        <v>28</v>
      </c>
      <c r="Y7436" t="s">
        <v>30</v>
      </c>
    </row>
    <row r="7437" spans="1:25" x14ac:dyDescent="0.2">
      <c r="A7437">
        <v>7435</v>
      </c>
      <c r="B7437">
        <v>1613274263</v>
      </c>
      <c r="C7437">
        <v>3000</v>
      </c>
      <c r="D7437">
        <v>85</v>
      </c>
      <c r="E7437">
        <v>2</v>
      </c>
      <c r="F7437">
        <v>0</v>
      </c>
      <c r="G7437">
        <v>1</v>
      </c>
      <c r="H7437">
        <v>1</v>
      </c>
      <c r="I7437">
        <v>3000</v>
      </c>
      <c r="J7437">
        <v>85</v>
      </c>
      <c r="K7437">
        <v>30</v>
      </c>
      <c r="L7437" t="s">
        <v>1167</v>
      </c>
      <c r="M7437" t="s">
        <v>54</v>
      </c>
      <c r="N7437" s="1">
        <v>42072.654861111114</v>
      </c>
      <c r="O7437" s="1">
        <v>40521.822222222225</v>
      </c>
      <c r="P7437" s="2">
        <v>40525</v>
      </c>
      <c r="Q7437" s="1">
        <v>40555.173611111109</v>
      </c>
      <c r="R7437" t="s">
        <v>45</v>
      </c>
      <c r="S7437" t="s">
        <v>34</v>
      </c>
      <c r="T7437" t="s">
        <v>31</v>
      </c>
      <c r="U7437" t="b">
        <v>0</v>
      </c>
      <c r="V7437" t="s">
        <v>28</v>
      </c>
      <c r="W7437" t="s">
        <v>29</v>
      </c>
      <c r="X7437" t="s">
        <v>28</v>
      </c>
      <c r="Y7437" t="s">
        <v>30</v>
      </c>
    </row>
    <row r="7438" spans="1:25" x14ac:dyDescent="0.2">
      <c r="A7438">
        <v>7436</v>
      </c>
      <c r="B7438">
        <v>2084464595</v>
      </c>
      <c r="C7438">
        <v>1500</v>
      </c>
      <c r="D7438">
        <v>0</v>
      </c>
      <c r="E7438">
        <v>0</v>
      </c>
      <c r="F7438">
        <v>0</v>
      </c>
      <c r="G7438">
        <v>1</v>
      </c>
      <c r="H7438">
        <v>1</v>
      </c>
      <c r="I7438">
        <v>1500</v>
      </c>
      <c r="J7438">
        <v>0</v>
      </c>
      <c r="K7438">
        <v>59.982962960000002</v>
      </c>
      <c r="L7438" t="s">
        <v>1167</v>
      </c>
      <c r="M7438" t="s">
        <v>54</v>
      </c>
      <c r="N7438" s="1">
        <v>42072.654861111114</v>
      </c>
      <c r="O7438" s="1">
        <v>40521.822222222225</v>
      </c>
      <c r="P7438" s="2">
        <v>40525</v>
      </c>
      <c r="Q7438" s="1">
        <v>40555.173611111109</v>
      </c>
      <c r="R7438" t="s">
        <v>83</v>
      </c>
      <c r="S7438" t="s">
        <v>77</v>
      </c>
      <c r="T7438" t="s">
        <v>31</v>
      </c>
      <c r="U7438" t="b">
        <v>0</v>
      </c>
      <c r="V7438" t="s">
        <v>28</v>
      </c>
      <c r="W7438" t="s">
        <v>29</v>
      </c>
      <c r="X7438" t="s">
        <v>28</v>
      </c>
      <c r="Y7438" t="s">
        <v>30</v>
      </c>
    </row>
    <row r="7439" spans="1:25" x14ac:dyDescent="0.2">
      <c r="A7439">
        <v>7437</v>
      </c>
      <c r="B7439">
        <v>1626017631</v>
      </c>
      <c r="C7439">
        <v>15000</v>
      </c>
      <c r="D7439">
        <v>2880</v>
      </c>
      <c r="E7439">
        <v>23</v>
      </c>
      <c r="F7439">
        <v>3</v>
      </c>
      <c r="G7439">
        <v>6</v>
      </c>
      <c r="H7439">
        <v>1</v>
      </c>
      <c r="I7439">
        <v>15000</v>
      </c>
      <c r="J7439">
        <v>2880</v>
      </c>
      <c r="K7439">
        <v>60</v>
      </c>
      <c r="L7439" t="s">
        <v>1168</v>
      </c>
      <c r="M7439" t="s">
        <v>100</v>
      </c>
      <c r="N7439" s="1">
        <v>42072.654861111114</v>
      </c>
      <c r="O7439" s="1">
        <v>40521.822222222225</v>
      </c>
      <c r="P7439" s="2">
        <v>40525</v>
      </c>
      <c r="Q7439" s="1">
        <v>40555.173611111109</v>
      </c>
      <c r="R7439" t="s">
        <v>37</v>
      </c>
      <c r="S7439" t="s">
        <v>37</v>
      </c>
      <c r="T7439" t="s">
        <v>40</v>
      </c>
      <c r="U7439" t="b">
        <v>1</v>
      </c>
      <c r="V7439" t="s">
        <v>28</v>
      </c>
      <c r="W7439" t="s">
        <v>29</v>
      </c>
      <c r="X7439" t="s">
        <v>28</v>
      </c>
      <c r="Y7439" t="s">
        <v>30</v>
      </c>
    </row>
    <row r="7440" spans="1:25" x14ac:dyDescent="0.2">
      <c r="A7440">
        <v>7438</v>
      </c>
      <c r="B7440">
        <v>1909513984</v>
      </c>
      <c r="C7440">
        <v>7000</v>
      </c>
      <c r="D7440">
        <v>1702</v>
      </c>
      <c r="E7440">
        <v>31</v>
      </c>
      <c r="F7440">
        <v>2</v>
      </c>
      <c r="G7440">
        <v>1</v>
      </c>
      <c r="H7440">
        <v>1</v>
      </c>
      <c r="I7440">
        <v>7000</v>
      </c>
      <c r="J7440">
        <v>1702</v>
      </c>
      <c r="K7440">
        <v>30</v>
      </c>
      <c r="L7440" t="s">
        <v>1169</v>
      </c>
      <c r="M7440" t="s">
        <v>100</v>
      </c>
      <c r="N7440" s="1">
        <v>42072.654861111114</v>
      </c>
      <c r="O7440" s="1">
        <v>40521.822222222225</v>
      </c>
      <c r="P7440" s="2">
        <v>40525</v>
      </c>
      <c r="Q7440" s="1">
        <v>40555.173611111109</v>
      </c>
      <c r="R7440" t="s">
        <v>67</v>
      </c>
      <c r="S7440" t="s">
        <v>67</v>
      </c>
      <c r="T7440" t="s">
        <v>31</v>
      </c>
      <c r="U7440" t="b">
        <v>1</v>
      </c>
      <c r="V7440" t="s">
        <v>28</v>
      </c>
      <c r="W7440" t="s">
        <v>29</v>
      </c>
      <c r="X7440" t="s">
        <v>28</v>
      </c>
      <c r="Y7440" t="s">
        <v>30</v>
      </c>
    </row>
    <row r="7441" spans="1:25" x14ac:dyDescent="0.2">
      <c r="A7441">
        <v>7439</v>
      </c>
      <c r="B7441">
        <v>520853668</v>
      </c>
      <c r="C7441">
        <v>3200</v>
      </c>
      <c r="D7441">
        <v>3387</v>
      </c>
      <c r="E7441">
        <v>29</v>
      </c>
      <c r="F7441">
        <v>1</v>
      </c>
      <c r="G7441">
        <v>1</v>
      </c>
      <c r="H7441">
        <v>1</v>
      </c>
      <c r="I7441">
        <v>3200</v>
      </c>
      <c r="J7441">
        <v>3387</v>
      </c>
      <c r="K7441">
        <v>47.108067130000002</v>
      </c>
      <c r="L7441" t="s">
        <v>1170</v>
      </c>
      <c r="M7441" t="s">
        <v>107</v>
      </c>
      <c r="N7441" s="1">
        <v>42072.654861111114</v>
      </c>
      <c r="O7441" s="1">
        <v>40281.945833333331</v>
      </c>
      <c r="P7441" s="2">
        <v>40282</v>
      </c>
      <c r="Q7441" s="1">
        <v>40318.945833333331</v>
      </c>
      <c r="R7441" t="s">
        <v>67</v>
      </c>
      <c r="S7441" t="s">
        <v>67</v>
      </c>
      <c r="T7441" t="s">
        <v>27</v>
      </c>
      <c r="U7441" t="b">
        <v>1</v>
      </c>
      <c r="V7441" t="s">
        <v>41</v>
      </c>
      <c r="W7441" t="s">
        <v>29</v>
      </c>
      <c r="X7441" t="s">
        <v>41</v>
      </c>
      <c r="Y7441" t="s">
        <v>42</v>
      </c>
    </row>
    <row r="7442" spans="1:25" x14ac:dyDescent="0.2">
      <c r="A7442">
        <v>7440</v>
      </c>
      <c r="B7442">
        <v>2010695898</v>
      </c>
      <c r="C7442">
        <v>6000</v>
      </c>
      <c r="D7442">
        <v>6030</v>
      </c>
      <c r="E7442">
        <v>19</v>
      </c>
      <c r="F7442">
        <v>2</v>
      </c>
      <c r="G7442">
        <v>1</v>
      </c>
      <c r="H7442">
        <v>1</v>
      </c>
      <c r="I7442">
        <v>6000</v>
      </c>
      <c r="J7442">
        <v>6030</v>
      </c>
      <c r="K7442">
        <v>60.32305556</v>
      </c>
      <c r="L7442" t="s">
        <v>1170</v>
      </c>
      <c r="M7442" t="s">
        <v>107</v>
      </c>
      <c r="N7442" s="1">
        <v>42072.654861111114</v>
      </c>
      <c r="O7442" s="1">
        <v>40521.822222222225</v>
      </c>
      <c r="P7442" s="2">
        <v>40525</v>
      </c>
      <c r="Q7442" s="1">
        <v>40555.173611111109</v>
      </c>
      <c r="R7442" t="s">
        <v>76</v>
      </c>
      <c r="S7442" t="s">
        <v>77</v>
      </c>
      <c r="T7442" t="s">
        <v>27</v>
      </c>
      <c r="U7442" t="b">
        <v>1</v>
      </c>
      <c r="V7442" t="s">
        <v>28</v>
      </c>
      <c r="W7442" t="s">
        <v>29</v>
      </c>
      <c r="X7442" t="s">
        <v>28</v>
      </c>
      <c r="Y7442" t="s">
        <v>30</v>
      </c>
    </row>
    <row r="7443" spans="1:25" x14ac:dyDescent="0.2">
      <c r="A7443">
        <v>7441</v>
      </c>
      <c r="B7443">
        <v>614026372</v>
      </c>
      <c r="C7443">
        <v>5000</v>
      </c>
      <c r="D7443">
        <v>637</v>
      </c>
      <c r="E7443">
        <v>16</v>
      </c>
      <c r="F7443">
        <v>0</v>
      </c>
      <c r="G7443">
        <v>1</v>
      </c>
      <c r="H7443">
        <v>1</v>
      </c>
      <c r="I7443">
        <v>5000</v>
      </c>
      <c r="J7443">
        <v>637</v>
      </c>
      <c r="K7443">
        <v>37.936435189999997</v>
      </c>
      <c r="L7443" t="s">
        <v>1170</v>
      </c>
      <c r="M7443" t="s">
        <v>107</v>
      </c>
      <c r="N7443" s="1">
        <v>42072.654861111114</v>
      </c>
      <c r="O7443" s="1">
        <v>40281.945833333331</v>
      </c>
      <c r="P7443" s="2">
        <v>40282</v>
      </c>
      <c r="Q7443" s="1">
        <v>40318.945833333331</v>
      </c>
      <c r="R7443" t="s">
        <v>103</v>
      </c>
      <c r="S7443" t="s">
        <v>34</v>
      </c>
      <c r="T7443" t="s">
        <v>31</v>
      </c>
      <c r="U7443" t="b">
        <v>1</v>
      </c>
      <c r="V7443" t="s">
        <v>41</v>
      </c>
      <c r="W7443" t="s">
        <v>29</v>
      </c>
      <c r="X7443" t="s">
        <v>41</v>
      </c>
      <c r="Y7443" t="s">
        <v>42</v>
      </c>
    </row>
    <row r="7444" spans="1:25" x14ac:dyDescent="0.2">
      <c r="A7444">
        <v>7442</v>
      </c>
      <c r="B7444">
        <v>1955983697</v>
      </c>
      <c r="C7444">
        <v>20000</v>
      </c>
      <c r="D7444">
        <v>0</v>
      </c>
      <c r="E7444">
        <v>0</v>
      </c>
      <c r="F7444">
        <v>10</v>
      </c>
      <c r="G7444">
        <v>2</v>
      </c>
      <c r="H7444">
        <v>1</v>
      </c>
      <c r="I7444">
        <v>20000</v>
      </c>
      <c r="J7444">
        <v>0</v>
      </c>
      <c r="K7444">
        <v>31.31782407</v>
      </c>
      <c r="L7444" t="s">
        <v>1170</v>
      </c>
      <c r="M7444" t="s">
        <v>107</v>
      </c>
      <c r="N7444" s="1">
        <v>42072.654861111114</v>
      </c>
      <c r="O7444" s="1">
        <v>40521.822222222225</v>
      </c>
      <c r="P7444" s="2">
        <v>40525</v>
      </c>
      <c r="Q7444" s="1">
        <v>40555.173611111109</v>
      </c>
      <c r="R7444" t="s">
        <v>51</v>
      </c>
      <c r="S7444" t="s">
        <v>52</v>
      </c>
      <c r="T7444" t="s">
        <v>40</v>
      </c>
      <c r="U7444" t="b">
        <v>0</v>
      </c>
      <c r="V7444" t="s">
        <v>28</v>
      </c>
      <c r="W7444" t="s">
        <v>29</v>
      </c>
      <c r="X7444" t="s">
        <v>28</v>
      </c>
      <c r="Y7444" t="s">
        <v>30</v>
      </c>
    </row>
    <row r="7445" spans="1:25" x14ac:dyDescent="0.2">
      <c r="A7445">
        <v>7443</v>
      </c>
      <c r="B7445">
        <v>610428929</v>
      </c>
      <c r="C7445">
        <v>2000</v>
      </c>
      <c r="D7445">
        <v>37</v>
      </c>
      <c r="E7445">
        <v>3</v>
      </c>
      <c r="F7445">
        <v>4</v>
      </c>
      <c r="G7445">
        <v>2</v>
      </c>
      <c r="H7445">
        <v>1</v>
      </c>
      <c r="I7445">
        <v>2000</v>
      </c>
      <c r="J7445">
        <v>37</v>
      </c>
      <c r="K7445">
        <v>60.041666669999998</v>
      </c>
      <c r="L7445" t="s">
        <v>1171</v>
      </c>
      <c r="M7445" t="s">
        <v>223</v>
      </c>
      <c r="N7445" s="1">
        <v>42072.654861111114</v>
      </c>
      <c r="O7445" s="1">
        <v>40521.822222222225</v>
      </c>
      <c r="P7445" s="2">
        <v>40525</v>
      </c>
      <c r="Q7445" s="1">
        <v>40555.173611111109</v>
      </c>
      <c r="R7445" t="s">
        <v>83</v>
      </c>
      <c r="S7445" t="s">
        <v>77</v>
      </c>
      <c r="T7445" t="s">
        <v>31</v>
      </c>
      <c r="U7445" t="b">
        <v>0</v>
      </c>
      <c r="V7445" t="s">
        <v>28</v>
      </c>
      <c r="W7445" t="s">
        <v>29</v>
      </c>
      <c r="X7445" t="s">
        <v>28</v>
      </c>
      <c r="Y7445" t="s">
        <v>30</v>
      </c>
    </row>
    <row r="7446" spans="1:25" x14ac:dyDescent="0.2">
      <c r="A7446">
        <v>7444</v>
      </c>
      <c r="B7446">
        <v>1458579733</v>
      </c>
      <c r="C7446">
        <v>5500</v>
      </c>
      <c r="D7446">
        <v>5</v>
      </c>
      <c r="E7446">
        <v>1</v>
      </c>
      <c r="F7446">
        <v>0</v>
      </c>
      <c r="G7446">
        <v>1</v>
      </c>
      <c r="H7446">
        <v>1</v>
      </c>
      <c r="I7446">
        <v>5500</v>
      </c>
      <c r="J7446">
        <v>5</v>
      </c>
      <c r="K7446">
        <v>30</v>
      </c>
      <c r="L7446" t="s">
        <v>1172</v>
      </c>
      <c r="M7446" t="s">
        <v>155</v>
      </c>
      <c r="N7446" s="1">
        <v>40570.005555555559</v>
      </c>
      <c r="O7446" s="1">
        <v>40540.155555555553</v>
      </c>
      <c r="P7446" s="2">
        <v>40540</v>
      </c>
      <c r="Q7446" s="1">
        <v>40570.213888888888</v>
      </c>
      <c r="R7446" t="s">
        <v>56</v>
      </c>
      <c r="S7446" t="s">
        <v>34</v>
      </c>
      <c r="T7446" t="s">
        <v>31</v>
      </c>
      <c r="U7446" t="b">
        <v>1</v>
      </c>
      <c r="V7446" t="s">
        <v>28</v>
      </c>
      <c r="W7446" t="s">
        <v>30</v>
      </c>
      <c r="X7446" t="s">
        <v>28</v>
      </c>
      <c r="Y7446" t="s">
        <v>30</v>
      </c>
    </row>
    <row r="7447" spans="1:25" x14ac:dyDescent="0.2">
      <c r="A7447">
        <v>7445</v>
      </c>
      <c r="B7447">
        <v>1607236935</v>
      </c>
      <c r="C7447">
        <v>50000</v>
      </c>
      <c r="D7447">
        <v>60</v>
      </c>
      <c r="E7447">
        <v>3</v>
      </c>
      <c r="F7447">
        <v>0</v>
      </c>
      <c r="G7447">
        <v>2</v>
      </c>
      <c r="H7447">
        <v>1</v>
      </c>
      <c r="I7447">
        <v>50000</v>
      </c>
      <c r="J7447">
        <v>60</v>
      </c>
      <c r="K7447">
        <v>12.5534838</v>
      </c>
      <c r="L7447" t="s">
        <v>1173</v>
      </c>
      <c r="M7447" t="s">
        <v>218</v>
      </c>
      <c r="N7447" s="1">
        <v>42072.654861111114</v>
      </c>
      <c r="O7447" s="1">
        <v>40521.822222222225</v>
      </c>
      <c r="P7447" s="2">
        <v>40525</v>
      </c>
      <c r="Q7447" s="1">
        <v>40555.173611111109</v>
      </c>
      <c r="R7447" t="s">
        <v>65</v>
      </c>
      <c r="S7447" t="s">
        <v>37</v>
      </c>
      <c r="T7447" t="s">
        <v>31</v>
      </c>
      <c r="U7447" t="b">
        <v>1</v>
      </c>
      <c r="V7447" t="s">
        <v>28</v>
      </c>
      <c r="W7447" t="s">
        <v>29</v>
      </c>
      <c r="X7447" t="s">
        <v>28</v>
      </c>
      <c r="Y7447" t="s">
        <v>30</v>
      </c>
    </row>
    <row r="7448" spans="1:25" x14ac:dyDescent="0.2">
      <c r="A7448">
        <v>7446</v>
      </c>
      <c r="B7448">
        <v>684200873</v>
      </c>
      <c r="C7448">
        <v>2000</v>
      </c>
      <c r="D7448">
        <v>10</v>
      </c>
      <c r="E7448">
        <v>1</v>
      </c>
      <c r="F7448">
        <v>2</v>
      </c>
      <c r="G7448">
        <v>1</v>
      </c>
      <c r="H7448">
        <v>1</v>
      </c>
      <c r="I7448">
        <v>2000</v>
      </c>
      <c r="J7448">
        <v>10</v>
      </c>
      <c r="K7448">
        <v>45.041666669999998</v>
      </c>
      <c r="L7448" t="s">
        <v>1174</v>
      </c>
      <c r="M7448" t="s">
        <v>148</v>
      </c>
      <c r="N7448" s="1">
        <v>42072.654861111114</v>
      </c>
      <c r="O7448" s="1">
        <v>40521.822222222225</v>
      </c>
      <c r="P7448" s="2">
        <v>40525</v>
      </c>
      <c r="Q7448" s="1">
        <v>40555.173611111109</v>
      </c>
      <c r="R7448" t="s">
        <v>89</v>
      </c>
      <c r="S7448" t="s">
        <v>34</v>
      </c>
      <c r="T7448" t="s">
        <v>40</v>
      </c>
      <c r="U7448" t="b">
        <v>0</v>
      </c>
      <c r="V7448" t="s">
        <v>28</v>
      </c>
      <c r="W7448" t="s">
        <v>29</v>
      </c>
      <c r="X7448" t="s">
        <v>28</v>
      </c>
      <c r="Y7448" t="s">
        <v>30</v>
      </c>
    </row>
    <row r="7449" spans="1:25" x14ac:dyDescent="0.2">
      <c r="A7449">
        <v>7447</v>
      </c>
      <c r="B7449">
        <v>777839159</v>
      </c>
      <c r="C7449">
        <v>450</v>
      </c>
      <c r="D7449">
        <v>25</v>
      </c>
      <c r="E7449">
        <v>2</v>
      </c>
      <c r="F7449">
        <v>0</v>
      </c>
      <c r="G7449">
        <v>1</v>
      </c>
      <c r="H7449">
        <v>1</v>
      </c>
      <c r="I7449">
        <v>450</v>
      </c>
      <c r="J7449">
        <v>25</v>
      </c>
      <c r="K7449">
        <v>30.041666670000001</v>
      </c>
      <c r="L7449" t="s">
        <v>1175</v>
      </c>
      <c r="M7449" t="s">
        <v>428</v>
      </c>
      <c r="N7449" s="1">
        <v>42072.654861111114</v>
      </c>
      <c r="O7449" s="1">
        <v>40521.822222222225</v>
      </c>
      <c r="P7449" s="2">
        <v>40525</v>
      </c>
      <c r="Q7449" s="1">
        <v>40555.173611111109</v>
      </c>
      <c r="R7449" t="s">
        <v>118</v>
      </c>
      <c r="S7449" t="s">
        <v>62</v>
      </c>
      <c r="T7449" t="s">
        <v>31</v>
      </c>
      <c r="U7449" t="b">
        <v>1</v>
      </c>
      <c r="V7449" t="s">
        <v>28</v>
      </c>
      <c r="W7449" t="s">
        <v>29</v>
      </c>
      <c r="X7449" t="s">
        <v>28</v>
      </c>
      <c r="Y7449" t="s">
        <v>30</v>
      </c>
    </row>
    <row r="7450" spans="1:25" x14ac:dyDescent="0.2">
      <c r="A7450">
        <v>7448</v>
      </c>
      <c r="B7450">
        <v>2077016542</v>
      </c>
      <c r="C7450">
        <v>7500</v>
      </c>
      <c r="D7450">
        <v>7985</v>
      </c>
      <c r="E7450">
        <v>152</v>
      </c>
      <c r="F7450">
        <v>1</v>
      </c>
      <c r="G7450">
        <v>1</v>
      </c>
      <c r="H7450">
        <v>1</v>
      </c>
      <c r="I7450">
        <v>7500</v>
      </c>
      <c r="J7450">
        <v>7985</v>
      </c>
      <c r="K7450">
        <v>40</v>
      </c>
      <c r="L7450" t="s">
        <v>1176</v>
      </c>
      <c r="M7450" t="s">
        <v>54</v>
      </c>
      <c r="N7450" s="1">
        <v>42072.654861111114</v>
      </c>
      <c r="O7450" s="1">
        <v>40521.822222222225</v>
      </c>
      <c r="P7450" s="2">
        <v>40525</v>
      </c>
      <c r="Q7450" s="1">
        <v>40555.173611111109</v>
      </c>
      <c r="R7450" t="s">
        <v>63</v>
      </c>
      <c r="S7450" t="s">
        <v>37</v>
      </c>
      <c r="T7450" t="s">
        <v>27</v>
      </c>
      <c r="U7450" t="b">
        <v>1</v>
      </c>
      <c r="V7450" t="s">
        <v>28</v>
      </c>
      <c r="W7450" t="s">
        <v>29</v>
      </c>
      <c r="X7450" t="s">
        <v>28</v>
      </c>
      <c r="Y7450" t="s">
        <v>30</v>
      </c>
    </row>
    <row r="7451" spans="1:25" x14ac:dyDescent="0.2">
      <c r="A7451">
        <v>7449</v>
      </c>
      <c r="B7451">
        <v>1575516145</v>
      </c>
      <c r="C7451">
        <v>1000</v>
      </c>
      <c r="D7451">
        <v>1071</v>
      </c>
      <c r="E7451">
        <v>25</v>
      </c>
      <c r="F7451">
        <v>0</v>
      </c>
      <c r="G7451">
        <v>2</v>
      </c>
      <c r="H7451">
        <v>1</v>
      </c>
      <c r="I7451">
        <v>1000</v>
      </c>
      <c r="J7451">
        <v>1071</v>
      </c>
      <c r="K7451">
        <v>27.900983799999999</v>
      </c>
      <c r="L7451" t="s">
        <v>1176</v>
      </c>
      <c r="M7451" t="s">
        <v>54</v>
      </c>
      <c r="N7451" s="1">
        <v>42072.654861111114</v>
      </c>
      <c r="O7451" s="1">
        <v>40281.945833333331</v>
      </c>
      <c r="P7451" s="2">
        <v>40282</v>
      </c>
      <c r="Q7451" s="1">
        <v>40318.945833333331</v>
      </c>
      <c r="R7451" t="s">
        <v>47</v>
      </c>
      <c r="S7451" t="s">
        <v>47</v>
      </c>
      <c r="T7451" t="s">
        <v>27</v>
      </c>
      <c r="U7451" t="b">
        <v>1</v>
      </c>
      <c r="V7451" t="s">
        <v>41</v>
      </c>
      <c r="W7451" t="s">
        <v>29</v>
      </c>
      <c r="X7451" t="s">
        <v>41</v>
      </c>
      <c r="Y7451" t="s">
        <v>42</v>
      </c>
    </row>
    <row r="7452" spans="1:25" x14ac:dyDescent="0.2">
      <c r="A7452">
        <v>7450</v>
      </c>
      <c r="B7452">
        <v>1991578752</v>
      </c>
      <c r="C7452">
        <v>10000</v>
      </c>
      <c r="D7452">
        <v>1081</v>
      </c>
      <c r="E7452">
        <v>23</v>
      </c>
      <c r="F7452">
        <v>0</v>
      </c>
      <c r="G7452">
        <v>1</v>
      </c>
      <c r="H7452">
        <v>1</v>
      </c>
      <c r="I7452">
        <v>10000</v>
      </c>
      <c r="J7452">
        <v>1081</v>
      </c>
      <c r="K7452">
        <v>50</v>
      </c>
      <c r="L7452" t="s">
        <v>1176</v>
      </c>
      <c r="M7452" t="s">
        <v>54</v>
      </c>
      <c r="N7452" s="1">
        <v>42072.654861111114</v>
      </c>
      <c r="O7452" s="1">
        <v>40521.822222222225</v>
      </c>
      <c r="P7452" s="2">
        <v>40525</v>
      </c>
      <c r="Q7452" s="1">
        <v>40555.173611111109</v>
      </c>
      <c r="R7452" t="s">
        <v>165</v>
      </c>
      <c r="S7452" t="s">
        <v>26</v>
      </c>
      <c r="T7452" t="s">
        <v>31</v>
      </c>
      <c r="U7452" t="b">
        <v>1</v>
      </c>
      <c r="V7452" t="s">
        <v>28</v>
      </c>
      <c r="W7452" t="s">
        <v>29</v>
      </c>
      <c r="X7452" t="s">
        <v>28</v>
      </c>
      <c r="Y7452" t="s">
        <v>30</v>
      </c>
    </row>
    <row r="7453" spans="1:25" x14ac:dyDescent="0.2">
      <c r="A7453">
        <v>7451</v>
      </c>
      <c r="B7453">
        <v>608125543</v>
      </c>
      <c r="C7453">
        <v>1000</v>
      </c>
      <c r="D7453">
        <v>1089</v>
      </c>
      <c r="E7453">
        <v>19</v>
      </c>
      <c r="F7453">
        <v>1</v>
      </c>
      <c r="G7453">
        <v>1</v>
      </c>
      <c r="H7453">
        <v>1</v>
      </c>
      <c r="I7453">
        <v>1000</v>
      </c>
      <c r="J7453">
        <v>1089</v>
      </c>
      <c r="K7453">
        <v>30.041666670000001</v>
      </c>
      <c r="L7453" t="s">
        <v>1176</v>
      </c>
      <c r="M7453" t="s">
        <v>54</v>
      </c>
      <c r="N7453" s="1">
        <v>42072.654861111114</v>
      </c>
      <c r="O7453" s="1">
        <v>40521.822222222225</v>
      </c>
      <c r="P7453" s="2">
        <v>40525</v>
      </c>
      <c r="Q7453" s="1">
        <v>40555.173611111109</v>
      </c>
      <c r="R7453" t="s">
        <v>61</v>
      </c>
      <c r="S7453" t="s">
        <v>62</v>
      </c>
      <c r="T7453" t="s">
        <v>27</v>
      </c>
      <c r="U7453" t="b">
        <v>1</v>
      </c>
      <c r="V7453" t="s">
        <v>28</v>
      </c>
      <c r="W7453" t="s">
        <v>29</v>
      </c>
      <c r="X7453" t="s">
        <v>28</v>
      </c>
      <c r="Y7453" t="s">
        <v>30</v>
      </c>
    </row>
    <row r="7454" spans="1:25" x14ac:dyDescent="0.2">
      <c r="A7454">
        <v>7452</v>
      </c>
      <c r="B7454">
        <v>933833124</v>
      </c>
      <c r="C7454">
        <v>15000</v>
      </c>
      <c r="D7454">
        <v>265</v>
      </c>
      <c r="E7454">
        <v>8</v>
      </c>
      <c r="F7454">
        <v>1</v>
      </c>
      <c r="G7454">
        <v>2</v>
      </c>
      <c r="H7454">
        <v>1</v>
      </c>
      <c r="I7454">
        <v>15000</v>
      </c>
      <c r="J7454">
        <v>265</v>
      </c>
      <c r="K7454">
        <v>59.924004629999999</v>
      </c>
      <c r="L7454" t="s">
        <v>1176</v>
      </c>
      <c r="M7454" t="s">
        <v>54</v>
      </c>
      <c r="N7454" s="1">
        <v>42072.654861111114</v>
      </c>
      <c r="O7454" s="1">
        <v>40281.945833333331</v>
      </c>
      <c r="P7454" s="2">
        <v>40282</v>
      </c>
      <c r="Q7454" s="1">
        <v>40318.945833333331</v>
      </c>
      <c r="R7454" t="s">
        <v>114</v>
      </c>
      <c r="S7454" t="s">
        <v>26</v>
      </c>
      <c r="T7454" t="s">
        <v>31</v>
      </c>
      <c r="U7454" t="b">
        <v>1</v>
      </c>
      <c r="V7454" t="s">
        <v>41</v>
      </c>
      <c r="W7454" t="s">
        <v>29</v>
      </c>
      <c r="X7454" t="s">
        <v>41</v>
      </c>
      <c r="Y7454" t="s">
        <v>42</v>
      </c>
    </row>
    <row r="7455" spans="1:25" x14ac:dyDescent="0.2">
      <c r="A7455">
        <v>7453</v>
      </c>
      <c r="B7455">
        <v>365795489</v>
      </c>
      <c r="C7455">
        <v>1400</v>
      </c>
      <c r="D7455">
        <v>2425</v>
      </c>
      <c r="E7455">
        <v>5</v>
      </c>
      <c r="F7455">
        <v>0</v>
      </c>
      <c r="G7455">
        <v>1</v>
      </c>
      <c r="H7455">
        <v>1</v>
      </c>
      <c r="I7455">
        <v>1400</v>
      </c>
      <c r="J7455">
        <v>2425</v>
      </c>
      <c r="K7455">
        <v>22.95677083</v>
      </c>
      <c r="L7455" t="s">
        <v>1176</v>
      </c>
      <c r="M7455" t="s">
        <v>54</v>
      </c>
      <c r="N7455" s="1">
        <v>42072.654861111114</v>
      </c>
      <c r="O7455" s="1">
        <v>40521.822222222225</v>
      </c>
      <c r="P7455" s="2">
        <v>40525</v>
      </c>
      <c r="Q7455" s="1">
        <v>40555.173611111109</v>
      </c>
      <c r="R7455" t="s">
        <v>47</v>
      </c>
      <c r="S7455" t="s">
        <v>47</v>
      </c>
      <c r="T7455" t="s">
        <v>27</v>
      </c>
      <c r="U7455" t="b">
        <v>1</v>
      </c>
      <c r="V7455" t="s">
        <v>28</v>
      </c>
      <c r="W7455" t="s">
        <v>29</v>
      </c>
      <c r="X7455" t="s">
        <v>28</v>
      </c>
      <c r="Y7455" t="s">
        <v>30</v>
      </c>
    </row>
    <row r="7456" spans="1:25" x14ac:dyDescent="0.2">
      <c r="A7456">
        <v>7454</v>
      </c>
      <c r="B7456">
        <v>39449247</v>
      </c>
      <c r="C7456">
        <v>5000</v>
      </c>
      <c r="D7456">
        <v>0</v>
      </c>
      <c r="E7456">
        <v>0</v>
      </c>
      <c r="F7456">
        <v>3</v>
      </c>
      <c r="G7456">
        <v>1</v>
      </c>
      <c r="H7456">
        <v>1</v>
      </c>
      <c r="I7456">
        <v>5000</v>
      </c>
      <c r="J7456">
        <v>0</v>
      </c>
      <c r="K7456">
        <v>42.914398149999997</v>
      </c>
      <c r="L7456" t="s">
        <v>1176</v>
      </c>
      <c r="M7456" t="s">
        <v>54</v>
      </c>
      <c r="N7456" s="1">
        <v>42072.654861111114</v>
      </c>
      <c r="O7456" s="1">
        <v>40521.822222222225</v>
      </c>
      <c r="P7456" s="2">
        <v>40525</v>
      </c>
      <c r="Q7456" s="1">
        <v>40555.173611111109</v>
      </c>
      <c r="R7456" t="s">
        <v>200</v>
      </c>
      <c r="S7456" t="s">
        <v>34</v>
      </c>
      <c r="T7456" t="s">
        <v>31</v>
      </c>
      <c r="U7456" t="b">
        <v>0</v>
      </c>
      <c r="V7456" t="s">
        <v>28</v>
      </c>
      <c r="W7456" t="s">
        <v>29</v>
      </c>
      <c r="X7456" t="s">
        <v>28</v>
      </c>
      <c r="Y7456" t="s">
        <v>30</v>
      </c>
    </row>
    <row r="7457" spans="1:25" x14ac:dyDescent="0.2">
      <c r="A7457">
        <v>7455</v>
      </c>
      <c r="B7457">
        <v>318296869</v>
      </c>
      <c r="C7457">
        <v>4000</v>
      </c>
      <c r="D7457">
        <v>0</v>
      </c>
      <c r="E7457">
        <v>0</v>
      </c>
      <c r="F7457">
        <v>0</v>
      </c>
      <c r="G7457">
        <v>1</v>
      </c>
      <c r="H7457">
        <v>1</v>
      </c>
      <c r="I7457">
        <v>4000</v>
      </c>
      <c r="J7457">
        <v>0</v>
      </c>
      <c r="K7457">
        <v>63.329479169999999</v>
      </c>
      <c r="L7457" t="s">
        <v>1176</v>
      </c>
      <c r="M7457" t="s">
        <v>54</v>
      </c>
      <c r="N7457" s="1">
        <v>42072.654861111114</v>
      </c>
      <c r="O7457" s="1">
        <v>40521.822222222225</v>
      </c>
      <c r="P7457" s="2">
        <v>40525</v>
      </c>
      <c r="Q7457" s="1">
        <v>40555.173611111109</v>
      </c>
      <c r="R7457" t="s">
        <v>95</v>
      </c>
      <c r="S7457" t="s">
        <v>37</v>
      </c>
      <c r="T7457" t="s">
        <v>31</v>
      </c>
      <c r="U7457" t="b">
        <v>0</v>
      </c>
      <c r="V7457" t="s">
        <v>28</v>
      </c>
      <c r="W7457" t="s">
        <v>29</v>
      </c>
      <c r="X7457" t="s">
        <v>28</v>
      </c>
      <c r="Y7457" t="s">
        <v>30</v>
      </c>
    </row>
    <row r="7458" spans="1:25" x14ac:dyDescent="0.2">
      <c r="A7458">
        <v>7456</v>
      </c>
      <c r="B7458">
        <v>955816796</v>
      </c>
      <c r="C7458">
        <v>1500</v>
      </c>
      <c r="D7458">
        <v>0</v>
      </c>
      <c r="E7458">
        <v>0</v>
      </c>
      <c r="F7458">
        <v>2</v>
      </c>
      <c r="G7458">
        <v>1</v>
      </c>
      <c r="H7458">
        <v>1</v>
      </c>
      <c r="I7458">
        <v>1500</v>
      </c>
      <c r="J7458">
        <v>0</v>
      </c>
      <c r="K7458">
        <v>59.821493060000002</v>
      </c>
      <c r="L7458" t="s">
        <v>1176</v>
      </c>
      <c r="M7458" t="s">
        <v>54</v>
      </c>
      <c r="N7458" s="1">
        <v>42072.654861111114</v>
      </c>
      <c r="O7458" s="1">
        <v>40281.945833333331</v>
      </c>
      <c r="P7458" s="2">
        <v>40282</v>
      </c>
      <c r="Q7458" s="1">
        <v>40318.945833333331</v>
      </c>
      <c r="R7458" t="s">
        <v>159</v>
      </c>
      <c r="S7458" t="s">
        <v>159</v>
      </c>
      <c r="T7458" t="s">
        <v>31</v>
      </c>
      <c r="U7458" t="b">
        <v>0</v>
      </c>
      <c r="V7458" t="s">
        <v>41</v>
      </c>
      <c r="W7458" t="s">
        <v>29</v>
      </c>
      <c r="X7458" t="s">
        <v>41</v>
      </c>
      <c r="Y7458" t="s">
        <v>42</v>
      </c>
    </row>
    <row r="7459" spans="1:25" x14ac:dyDescent="0.2">
      <c r="A7459">
        <v>7457</v>
      </c>
      <c r="B7459">
        <v>886432692</v>
      </c>
      <c r="C7459">
        <v>4440</v>
      </c>
      <c r="D7459">
        <v>5010</v>
      </c>
      <c r="E7459">
        <v>34</v>
      </c>
      <c r="F7459">
        <v>0</v>
      </c>
      <c r="G7459">
        <v>1</v>
      </c>
      <c r="H7459">
        <v>1</v>
      </c>
      <c r="I7459">
        <v>4440</v>
      </c>
      <c r="J7459">
        <v>5010</v>
      </c>
      <c r="K7459">
        <v>61.775358799999999</v>
      </c>
      <c r="L7459" t="s">
        <v>1177</v>
      </c>
      <c r="M7459" t="s">
        <v>382</v>
      </c>
      <c r="N7459" s="1">
        <v>42072.654861111114</v>
      </c>
      <c r="O7459" s="1">
        <v>40521.822222222225</v>
      </c>
      <c r="P7459" s="2">
        <v>40525</v>
      </c>
      <c r="Q7459" s="1">
        <v>40555.173611111109</v>
      </c>
      <c r="R7459" t="s">
        <v>59</v>
      </c>
      <c r="S7459" t="s">
        <v>26</v>
      </c>
      <c r="T7459" t="s">
        <v>27</v>
      </c>
      <c r="U7459" t="b">
        <v>1</v>
      </c>
      <c r="V7459" t="s">
        <v>28</v>
      </c>
      <c r="W7459" t="s">
        <v>29</v>
      </c>
      <c r="X7459" t="s">
        <v>28</v>
      </c>
      <c r="Y7459" t="s">
        <v>30</v>
      </c>
    </row>
    <row r="7460" spans="1:25" x14ac:dyDescent="0.2">
      <c r="A7460">
        <v>7458</v>
      </c>
      <c r="B7460">
        <v>830714252</v>
      </c>
      <c r="C7460">
        <v>8000</v>
      </c>
      <c r="D7460">
        <v>170</v>
      </c>
      <c r="E7460">
        <v>4</v>
      </c>
      <c r="F7460">
        <v>0</v>
      </c>
      <c r="G7460">
        <v>1</v>
      </c>
      <c r="H7460">
        <v>1</v>
      </c>
      <c r="I7460">
        <v>8000</v>
      </c>
      <c r="J7460">
        <v>170</v>
      </c>
      <c r="K7460">
        <v>65.235127309999996</v>
      </c>
      <c r="L7460" t="s">
        <v>1178</v>
      </c>
      <c r="M7460" t="s">
        <v>148</v>
      </c>
      <c r="N7460" s="1">
        <v>42072.654861111114</v>
      </c>
      <c r="O7460" s="1">
        <v>40521.822222222225</v>
      </c>
      <c r="P7460" s="2">
        <v>40525</v>
      </c>
      <c r="Q7460" s="1">
        <v>40555.173611111109</v>
      </c>
      <c r="R7460" t="s">
        <v>73</v>
      </c>
      <c r="S7460" t="s">
        <v>74</v>
      </c>
      <c r="T7460" t="s">
        <v>31</v>
      </c>
      <c r="U7460" t="b">
        <v>1</v>
      </c>
      <c r="V7460" t="s">
        <v>28</v>
      </c>
      <c r="W7460" t="s">
        <v>29</v>
      </c>
      <c r="X7460" t="s">
        <v>28</v>
      </c>
      <c r="Y7460" t="s">
        <v>30</v>
      </c>
    </row>
    <row r="7461" spans="1:25" x14ac:dyDescent="0.2">
      <c r="A7461">
        <v>7459</v>
      </c>
      <c r="B7461">
        <v>1167794930</v>
      </c>
      <c r="C7461">
        <v>5300</v>
      </c>
      <c r="D7461">
        <v>40</v>
      </c>
      <c r="E7461">
        <v>2</v>
      </c>
      <c r="F7461">
        <v>0</v>
      </c>
      <c r="G7461">
        <v>1</v>
      </c>
      <c r="H7461">
        <v>1</v>
      </c>
      <c r="I7461">
        <v>5300</v>
      </c>
      <c r="J7461">
        <v>40</v>
      </c>
      <c r="K7461">
        <v>89.069606480000004</v>
      </c>
      <c r="L7461" t="s">
        <v>1179</v>
      </c>
      <c r="M7461" t="s">
        <v>50</v>
      </c>
      <c r="N7461" s="1">
        <v>42072.654861111114</v>
      </c>
      <c r="O7461" s="1">
        <v>40281.945833333331</v>
      </c>
      <c r="P7461" s="2">
        <v>40282</v>
      </c>
      <c r="Q7461" s="1">
        <v>40318.945833333331</v>
      </c>
      <c r="R7461" t="s">
        <v>65</v>
      </c>
      <c r="S7461" t="s">
        <v>37</v>
      </c>
      <c r="T7461" t="s">
        <v>31</v>
      </c>
      <c r="U7461" t="b">
        <v>0</v>
      </c>
      <c r="V7461" t="s">
        <v>41</v>
      </c>
      <c r="W7461" t="s">
        <v>29</v>
      </c>
      <c r="X7461" t="s">
        <v>41</v>
      </c>
      <c r="Y7461" t="s">
        <v>42</v>
      </c>
    </row>
    <row r="7462" spans="1:25" x14ac:dyDescent="0.2">
      <c r="A7462">
        <v>7460</v>
      </c>
      <c r="B7462">
        <v>68919812</v>
      </c>
      <c r="C7462">
        <v>1800</v>
      </c>
      <c r="D7462">
        <v>2568</v>
      </c>
      <c r="E7462">
        <v>54</v>
      </c>
      <c r="F7462">
        <v>1</v>
      </c>
      <c r="G7462">
        <v>1</v>
      </c>
      <c r="H7462">
        <v>1</v>
      </c>
      <c r="I7462">
        <v>1800</v>
      </c>
      <c r="J7462">
        <v>2568</v>
      </c>
      <c r="K7462">
        <v>72.517638890000001</v>
      </c>
      <c r="L7462" t="s">
        <v>1180</v>
      </c>
      <c r="M7462" t="s">
        <v>203</v>
      </c>
      <c r="N7462" s="1">
        <v>42072.654861111114</v>
      </c>
      <c r="O7462" s="1">
        <v>40521.822222222225</v>
      </c>
      <c r="P7462" s="2">
        <v>40525</v>
      </c>
      <c r="Q7462" s="1">
        <v>40555.173611111109</v>
      </c>
      <c r="R7462" t="s">
        <v>118</v>
      </c>
      <c r="S7462" t="s">
        <v>62</v>
      </c>
      <c r="T7462" t="s">
        <v>27</v>
      </c>
      <c r="U7462" t="b">
        <v>1</v>
      </c>
      <c r="V7462" t="s">
        <v>28</v>
      </c>
      <c r="W7462" t="s">
        <v>29</v>
      </c>
      <c r="X7462" t="s">
        <v>28</v>
      </c>
      <c r="Y7462" t="s">
        <v>30</v>
      </c>
    </row>
    <row r="7463" spans="1:25" x14ac:dyDescent="0.2">
      <c r="A7463">
        <v>7461</v>
      </c>
      <c r="B7463">
        <v>478483854</v>
      </c>
      <c r="C7463">
        <v>1000</v>
      </c>
      <c r="D7463">
        <v>130</v>
      </c>
      <c r="E7463">
        <v>4</v>
      </c>
      <c r="F7463">
        <v>0</v>
      </c>
      <c r="G7463">
        <v>1</v>
      </c>
      <c r="H7463">
        <v>1</v>
      </c>
      <c r="I7463">
        <v>1000</v>
      </c>
      <c r="J7463">
        <v>130</v>
      </c>
      <c r="K7463">
        <v>30</v>
      </c>
      <c r="L7463" t="s">
        <v>1181</v>
      </c>
      <c r="M7463" t="s">
        <v>107</v>
      </c>
      <c r="N7463" s="1">
        <v>42072.654861111114</v>
      </c>
      <c r="O7463" s="1">
        <v>40521.822222222225</v>
      </c>
      <c r="P7463" s="2">
        <v>40525</v>
      </c>
      <c r="Q7463" s="1">
        <v>40555.173611111109</v>
      </c>
      <c r="R7463" t="s">
        <v>85</v>
      </c>
      <c r="S7463" t="s">
        <v>85</v>
      </c>
      <c r="T7463" t="s">
        <v>31</v>
      </c>
      <c r="U7463" t="b">
        <v>1</v>
      </c>
      <c r="V7463" t="s">
        <v>28</v>
      </c>
      <c r="W7463" t="s">
        <v>29</v>
      </c>
      <c r="X7463" t="s">
        <v>28</v>
      </c>
      <c r="Y7463" t="s">
        <v>30</v>
      </c>
    </row>
    <row r="7464" spans="1:25" x14ac:dyDescent="0.2">
      <c r="A7464">
        <v>7462</v>
      </c>
      <c r="B7464">
        <v>537603715</v>
      </c>
      <c r="C7464">
        <v>7500</v>
      </c>
      <c r="D7464">
        <v>267</v>
      </c>
      <c r="E7464">
        <v>10</v>
      </c>
      <c r="F7464">
        <v>0</v>
      </c>
      <c r="G7464">
        <v>1</v>
      </c>
      <c r="H7464">
        <v>1</v>
      </c>
      <c r="I7464">
        <v>7500</v>
      </c>
      <c r="J7464">
        <v>267</v>
      </c>
      <c r="K7464">
        <v>45.041666669999998</v>
      </c>
      <c r="L7464" t="s">
        <v>1182</v>
      </c>
      <c r="M7464" t="s">
        <v>39</v>
      </c>
      <c r="N7464" s="1">
        <v>40503.810416666667</v>
      </c>
      <c r="O7464" s="1">
        <v>40458.956250000003</v>
      </c>
      <c r="P7464" s="2">
        <v>40458</v>
      </c>
      <c r="Q7464" s="1">
        <v>40504.018750000003</v>
      </c>
      <c r="R7464" t="s">
        <v>68</v>
      </c>
      <c r="S7464" t="s">
        <v>68</v>
      </c>
      <c r="T7464" t="s">
        <v>31</v>
      </c>
      <c r="U7464" t="b">
        <v>1</v>
      </c>
      <c r="V7464" t="s">
        <v>166</v>
      </c>
      <c r="W7464" t="s">
        <v>167</v>
      </c>
      <c r="X7464" t="s">
        <v>166</v>
      </c>
      <c r="Y7464" t="s">
        <v>167</v>
      </c>
    </row>
    <row r="7465" spans="1:25" x14ac:dyDescent="0.2">
      <c r="A7465">
        <v>7463</v>
      </c>
      <c r="B7465">
        <v>441125406</v>
      </c>
      <c r="C7465">
        <v>25000</v>
      </c>
      <c r="D7465">
        <v>180</v>
      </c>
      <c r="E7465">
        <v>8</v>
      </c>
      <c r="F7465">
        <v>1</v>
      </c>
      <c r="G7465">
        <v>1</v>
      </c>
      <c r="H7465">
        <v>1</v>
      </c>
      <c r="I7465">
        <v>25000</v>
      </c>
      <c r="J7465">
        <v>180</v>
      </c>
      <c r="K7465">
        <v>60</v>
      </c>
      <c r="L7465" t="s">
        <v>1183</v>
      </c>
      <c r="M7465" t="s">
        <v>94</v>
      </c>
      <c r="N7465" s="1">
        <v>42072.654861111114</v>
      </c>
      <c r="O7465" s="1">
        <v>40521.822222222225</v>
      </c>
      <c r="P7465" s="2">
        <v>40525</v>
      </c>
      <c r="Q7465" s="1">
        <v>40555.173611111109</v>
      </c>
      <c r="R7465" t="s">
        <v>127</v>
      </c>
      <c r="S7465" t="s">
        <v>127</v>
      </c>
      <c r="T7465" t="s">
        <v>31</v>
      </c>
      <c r="U7465" t="b">
        <v>1</v>
      </c>
      <c r="V7465" t="s">
        <v>28</v>
      </c>
      <c r="W7465" t="s">
        <v>29</v>
      </c>
      <c r="X7465" t="s">
        <v>28</v>
      </c>
      <c r="Y7465" t="s">
        <v>30</v>
      </c>
    </row>
    <row r="7466" spans="1:25" x14ac:dyDescent="0.2">
      <c r="A7466">
        <v>7464</v>
      </c>
      <c r="B7466">
        <v>657370049</v>
      </c>
      <c r="C7466">
        <v>10000</v>
      </c>
      <c r="D7466">
        <v>0</v>
      </c>
      <c r="E7466">
        <v>0</v>
      </c>
      <c r="F7466">
        <v>0</v>
      </c>
      <c r="G7466">
        <v>1</v>
      </c>
      <c r="H7466">
        <v>1</v>
      </c>
      <c r="I7466">
        <v>10000</v>
      </c>
      <c r="J7466">
        <v>0</v>
      </c>
      <c r="K7466">
        <v>60</v>
      </c>
      <c r="L7466" t="s">
        <v>1184</v>
      </c>
      <c r="M7466" t="s">
        <v>94</v>
      </c>
      <c r="N7466" s="1">
        <v>42072.654861111114</v>
      </c>
      <c r="O7466" s="1">
        <v>40521.822222222225</v>
      </c>
      <c r="P7466" s="2">
        <v>40525</v>
      </c>
      <c r="Q7466" s="1">
        <v>40555.173611111109</v>
      </c>
      <c r="R7466" t="s">
        <v>67</v>
      </c>
      <c r="S7466" t="s">
        <v>67</v>
      </c>
      <c r="T7466" t="s">
        <v>31</v>
      </c>
      <c r="U7466" t="b">
        <v>0</v>
      </c>
      <c r="V7466" t="s">
        <v>28</v>
      </c>
      <c r="W7466" t="s">
        <v>29</v>
      </c>
      <c r="X7466" t="s">
        <v>28</v>
      </c>
      <c r="Y7466" t="s">
        <v>30</v>
      </c>
    </row>
    <row r="7467" spans="1:25" x14ac:dyDescent="0.2">
      <c r="A7467">
        <v>7465</v>
      </c>
      <c r="B7467">
        <v>1297428442</v>
      </c>
      <c r="C7467">
        <v>1560</v>
      </c>
      <c r="D7467">
        <v>60</v>
      </c>
      <c r="E7467">
        <v>3</v>
      </c>
      <c r="F7467">
        <v>9</v>
      </c>
      <c r="G7467">
        <v>1</v>
      </c>
      <c r="H7467">
        <v>1</v>
      </c>
      <c r="I7467">
        <v>1560</v>
      </c>
      <c r="J7467">
        <v>60</v>
      </c>
      <c r="K7467">
        <v>43</v>
      </c>
      <c r="L7467" t="s">
        <v>1185</v>
      </c>
      <c r="M7467" t="s">
        <v>100</v>
      </c>
      <c r="N7467" s="1">
        <v>42072.654861111114</v>
      </c>
      <c r="O7467" s="1">
        <v>40521.822222222225</v>
      </c>
      <c r="P7467" s="2">
        <v>40525</v>
      </c>
      <c r="Q7467" s="1">
        <v>40555.173611111109</v>
      </c>
      <c r="R7467" t="s">
        <v>61</v>
      </c>
      <c r="S7467" t="s">
        <v>62</v>
      </c>
      <c r="T7467" t="s">
        <v>31</v>
      </c>
      <c r="U7467" t="b">
        <v>1</v>
      </c>
      <c r="V7467" t="s">
        <v>28</v>
      </c>
      <c r="W7467" t="s">
        <v>29</v>
      </c>
      <c r="X7467" t="s">
        <v>28</v>
      </c>
      <c r="Y7467" t="s">
        <v>30</v>
      </c>
    </row>
    <row r="7468" spans="1:25" x14ac:dyDescent="0.2">
      <c r="A7468">
        <v>7466</v>
      </c>
      <c r="B7468">
        <v>750246587</v>
      </c>
      <c r="C7468">
        <v>5000</v>
      </c>
      <c r="D7468">
        <v>40</v>
      </c>
      <c r="E7468">
        <v>2</v>
      </c>
      <c r="F7468">
        <v>0</v>
      </c>
      <c r="G7468">
        <v>1</v>
      </c>
      <c r="H7468">
        <v>1</v>
      </c>
      <c r="I7468">
        <v>5000</v>
      </c>
      <c r="J7468">
        <v>40</v>
      </c>
      <c r="K7468">
        <v>60.796608800000001</v>
      </c>
      <c r="L7468" t="s">
        <v>1185</v>
      </c>
      <c r="M7468" t="s">
        <v>100</v>
      </c>
      <c r="N7468" s="1">
        <v>42072.654861111114</v>
      </c>
      <c r="O7468" s="1">
        <v>40281.945833333331</v>
      </c>
      <c r="P7468" s="2">
        <v>40282</v>
      </c>
      <c r="Q7468" s="1">
        <v>40318.945833333331</v>
      </c>
      <c r="R7468" t="s">
        <v>200</v>
      </c>
      <c r="S7468" t="s">
        <v>34</v>
      </c>
      <c r="T7468" t="s">
        <v>40</v>
      </c>
      <c r="U7468" t="b">
        <v>0</v>
      </c>
      <c r="V7468" t="s">
        <v>41</v>
      </c>
      <c r="W7468" t="s">
        <v>29</v>
      </c>
      <c r="X7468" t="s">
        <v>41</v>
      </c>
      <c r="Y7468" t="s">
        <v>42</v>
      </c>
    </row>
    <row r="7469" spans="1:25" x14ac:dyDescent="0.2">
      <c r="A7469">
        <v>7467</v>
      </c>
      <c r="B7469">
        <v>1524167262</v>
      </c>
      <c r="C7469">
        <v>15000</v>
      </c>
      <c r="D7469">
        <v>1</v>
      </c>
      <c r="E7469">
        <v>1</v>
      </c>
      <c r="F7469">
        <v>0</v>
      </c>
      <c r="G7469">
        <v>1</v>
      </c>
      <c r="H7469">
        <v>1</v>
      </c>
      <c r="I7469">
        <v>15000</v>
      </c>
      <c r="J7469">
        <v>1</v>
      </c>
      <c r="K7469">
        <v>28.304965280000001</v>
      </c>
      <c r="L7469" t="s">
        <v>1185</v>
      </c>
      <c r="M7469" t="s">
        <v>100</v>
      </c>
      <c r="N7469" s="1">
        <v>42072.654861111114</v>
      </c>
      <c r="O7469" s="1">
        <v>40281.945833333331</v>
      </c>
      <c r="P7469" s="2">
        <v>40282</v>
      </c>
      <c r="Q7469" s="1">
        <v>40318.945833333331</v>
      </c>
      <c r="R7469" t="s">
        <v>67</v>
      </c>
      <c r="S7469" t="s">
        <v>67</v>
      </c>
      <c r="T7469" t="s">
        <v>31</v>
      </c>
      <c r="U7469" t="b">
        <v>0</v>
      </c>
      <c r="V7469" t="s">
        <v>41</v>
      </c>
      <c r="W7469" t="s">
        <v>29</v>
      </c>
      <c r="X7469" t="s">
        <v>41</v>
      </c>
      <c r="Y7469" t="s">
        <v>42</v>
      </c>
    </row>
    <row r="7470" spans="1:25" x14ac:dyDescent="0.2">
      <c r="A7470">
        <v>7468</v>
      </c>
      <c r="B7470">
        <v>709452189</v>
      </c>
      <c r="C7470">
        <v>2000</v>
      </c>
      <c r="D7470">
        <v>100</v>
      </c>
      <c r="E7470">
        <v>1</v>
      </c>
      <c r="F7470">
        <v>0</v>
      </c>
      <c r="G7470">
        <v>1</v>
      </c>
      <c r="H7470">
        <v>1</v>
      </c>
      <c r="I7470">
        <v>2000</v>
      </c>
      <c r="J7470">
        <v>100</v>
      </c>
      <c r="K7470">
        <v>30</v>
      </c>
      <c r="L7470" t="s">
        <v>1185</v>
      </c>
      <c r="M7470" t="s">
        <v>100</v>
      </c>
      <c r="N7470" s="1">
        <v>42072.654861111114</v>
      </c>
      <c r="O7470" s="1">
        <v>40521.822222222225</v>
      </c>
      <c r="P7470" s="2">
        <v>40525</v>
      </c>
      <c r="Q7470" s="1">
        <v>40555.173611111109</v>
      </c>
      <c r="R7470" t="s">
        <v>134</v>
      </c>
      <c r="S7470" t="s">
        <v>34</v>
      </c>
      <c r="T7470" t="s">
        <v>31</v>
      </c>
      <c r="U7470" t="b">
        <v>0</v>
      </c>
      <c r="V7470" t="s">
        <v>28</v>
      </c>
      <c r="W7470" t="s">
        <v>29</v>
      </c>
      <c r="X7470" t="s">
        <v>28</v>
      </c>
      <c r="Y7470" t="s">
        <v>30</v>
      </c>
    </row>
    <row r="7471" spans="1:25" x14ac:dyDescent="0.2">
      <c r="A7471">
        <v>7469</v>
      </c>
      <c r="B7471">
        <v>753157235</v>
      </c>
      <c r="C7471">
        <v>3000</v>
      </c>
      <c r="D7471">
        <v>10</v>
      </c>
      <c r="E7471">
        <v>1</v>
      </c>
      <c r="F7471">
        <v>0</v>
      </c>
      <c r="G7471">
        <v>2</v>
      </c>
      <c r="H7471">
        <v>1</v>
      </c>
      <c r="I7471">
        <v>3000</v>
      </c>
      <c r="J7471">
        <v>10</v>
      </c>
      <c r="K7471">
        <v>31.24122685</v>
      </c>
      <c r="L7471" t="s">
        <v>1186</v>
      </c>
      <c r="M7471" t="s">
        <v>180</v>
      </c>
      <c r="N7471" s="1">
        <v>42072.654861111114</v>
      </c>
      <c r="O7471" s="1">
        <v>40281.945833333331</v>
      </c>
      <c r="P7471" s="2">
        <v>40282</v>
      </c>
      <c r="Q7471" s="1">
        <v>40318.945833333331</v>
      </c>
      <c r="R7471" t="s">
        <v>85</v>
      </c>
      <c r="S7471" t="s">
        <v>85</v>
      </c>
      <c r="T7471" t="s">
        <v>31</v>
      </c>
      <c r="U7471" t="b">
        <v>0</v>
      </c>
      <c r="V7471" t="s">
        <v>41</v>
      </c>
      <c r="W7471" t="s">
        <v>29</v>
      </c>
      <c r="X7471" t="s">
        <v>41</v>
      </c>
      <c r="Y7471" t="s">
        <v>42</v>
      </c>
    </row>
    <row r="7472" spans="1:25" x14ac:dyDescent="0.2">
      <c r="A7472">
        <v>7470</v>
      </c>
      <c r="B7472">
        <v>1348630743</v>
      </c>
      <c r="C7472">
        <v>300000</v>
      </c>
      <c r="D7472">
        <v>0</v>
      </c>
      <c r="E7472">
        <v>0</v>
      </c>
      <c r="F7472">
        <v>0</v>
      </c>
      <c r="G7472">
        <v>2</v>
      </c>
      <c r="H7472">
        <v>1</v>
      </c>
      <c r="I7472">
        <v>300000</v>
      </c>
      <c r="J7472">
        <v>0</v>
      </c>
      <c r="K7472">
        <v>59.46512731</v>
      </c>
      <c r="L7472" t="s">
        <v>1186</v>
      </c>
      <c r="M7472" t="s">
        <v>180</v>
      </c>
      <c r="N7472" s="1">
        <v>42072.654861111114</v>
      </c>
      <c r="O7472" s="1">
        <v>40521.822222222225</v>
      </c>
      <c r="P7472" s="2">
        <v>40525</v>
      </c>
      <c r="Q7472" s="1">
        <v>40555.173611111109</v>
      </c>
      <c r="R7472" t="s">
        <v>26</v>
      </c>
      <c r="S7472" t="s">
        <v>26</v>
      </c>
      <c r="T7472" t="s">
        <v>40</v>
      </c>
      <c r="U7472" t="b">
        <v>0</v>
      </c>
      <c r="V7472" t="s">
        <v>28</v>
      </c>
      <c r="W7472" t="s">
        <v>29</v>
      </c>
      <c r="X7472" t="s">
        <v>28</v>
      </c>
      <c r="Y7472" t="s">
        <v>30</v>
      </c>
    </row>
    <row r="7473" spans="1:25" x14ac:dyDescent="0.2">
      <c r="A7473">
        <v>7471</v>
      </c>
      <c r="B7473">
        <v>488033637</v>
      </c>
      <c r="C7473">
        <v>5000</v>
      </c>
      <c r="D7473">
        <v>5601</v>
      </c>
      <c r="E7473">
        <v>65</v>
      </c>
      <c r="F7473">
        <v>67</v>
      </c>
      <c r="G7473">
        <v>2</v>
      </c>
      <c r="H7473">
        <v>1</v>
      </c>
      <c r="I7473">
        <v>5000</v>
      </c>
      <c r="J7473">
        <v>5601</v>
      </c>
      <c r="K7473">
        <v>30</v>
      </c>
      <c r="L7473" t="s">
        <v>1187</v>
      </c>
      <c r="M7473" t="s">
        <v>139</v>
      </c>
      <c r="N7473" s="1">
        <v>42072.654861111114</v>
      </c>
      <c r="O7473" s="1">
        <v>40521.822222222225</v>
      </c>
      <c r="P7473" s="2">
        <v>40525</v>
      </c>
      <c r="Q7473" s="1">
        <v>40555.173611111109</v>
      </c>
      <c r="R7473" t="s">
        <v>26</v>
      </c>
      <c r="S7473" t="s">
        <v>26</v>
      </c>
      <c r="T7473" t="s">
        <v>27</v>
      </c>
      <c r="U7473" t="b">
        <v>1</v>
      </c>
      <c r="V7473" t="s">
        <v>28</v>
      </c>
      <c r="W7473" t="s">
        <v>29</v>
      </c>
      <c r="X7473" t="s">
        <v>28</v>
      </c>
      <c r="Y7473" t="s">
        <v>30</v>
      </c>
    </row>
    <row r="7474" spans="1:25" x14ac:dyDescent="0.2">
      <c r="A7474">
        <v>7472</v>
      </c>
      <c r="B7474">
        <v>1463837331</v>
      </c>
      <c r="C7474">
        <v>18000</v>
      </c>
      <c r="D7474">
        <v>0</v>
      </c>
      <c r="E7474">
        <v>0</v>
      </c>
      <c r="F7474">
        <v>0</v>
      </c>
      <c r="G7474">
        <v>2</v>
      </c>
      <c r="H7474">
        <v>1</v>
      </c>
      <c r="I7474">
        <v>18000</v>
      </c>
      <c r="J7474">
        <v>0</v>
      </c>
      <c r="K7474">
        <v>45</v>
      </c>
      <c r="L7474" t="s">
        <v>1188</v>
      </c>
      <c r="M7474" t="s">
        <v>54</v>
      </c>
      <c r="N7474" s="1">
        <v>42072.654861111114</v>
      </c>
      <c r="O7474" s="1">
        <v>40521.822222222225</v>
      </c>
      <c r="P7474" s="2">
        <v>40525</v>
      </c>
      <c r="Q7474" s="1">
        <v>40555.173611111109</v>
      </c>
      <c r="R7474" t="s">
        <v>55</v>
      </c>
      <c r="S7474" t="s">
        <v>37</v>
      </c>
      <c r="T7474" t="s">
        <v>31</v>
      </c>
      <c r="U7474" t="b">
        <v>1</v>
      </c>
      <c r="V7474" t="s">
        <v>28</v>
      </c>
      <c r="W7474" t="s">
        <v>29</v>
      </c>
      <c r="X7474" t="s">
        <v>28</v>
      </c>
      <c r="Y7474" t="s">
        <v>30</v>
      </c>
    </row>
    <row r="7475" spans="1:25" x14ac:dyDescent="0.2">
      <c r="A7475">
        <v>7473</v>
      </c>
      <c r="B7475">
        <v>806124789</v>
      </c>
      <c r="C7475">
        <v>15000</v>
      </c>
      <c r="D7475">
        <v>25299</v>
      </c>
      <c r="E7475">
        <v>1178</v>
      </c>
      <c r="F7475">
        <v>0</v>
      </c>
      <c r="G7475">
        <v>1</v>
      </c>
      <c r="H7475">
        <v>1</v>
      </c>
      <c r="I7475">
        <v>15000</v>
      </c>
      <c r="J7475">
        <v>25299</v>
      </c>
      <c r="K7475">
        <v>70</v>
      </c>
      <c r="L7475" t="s">
        <v>1189</v>
      </c>
      <c r="M7475" t="s">
        <v>294</v>
      </c>
      <c r="N7475" s="1">
        <v>42072.654861111114</v>
      </c>
      <c r="O7475" s="1">
        <v>40521.822222222225</v>
      </c>
      <c r="P7475" s="2">
        <v>40525</v>
      </c>
      <c r="Q7475" s="1">
        <v>40555.173611111109</v>
      </c>
      <c r="R7475" t="s">
        <v>37</v>
      </c>
      <c r="S7475" t="s">
        <v>37</v>
      </c>
      <c r="T7475" t="s">
        <v>27</v>
      </c>
      <c r="U7475" t="b">
        <v>1</v>
      </c>
      <c r="V7475" t="s">
        <v>28</v>
      </c>
      <c r="W7475" t="s">
        <v>29</v>
      </c>
      <c r="X7475" t="s">
        <v>28</v>
      </c>
      <c r="Y7475" t="s">
        <v>30</v>
      </c>
    </row>
    <row r="7476" spans="1:25" x14ac:dyDescent="0.2">
      <c r="A7476">
        <v>7474</v>
      </c>
      <c r="B7476">
        <v>1811119861</v>
      </c>
      <c r="C7476">
        <v>500</v>
      </c>
      <c r="D7476">
        <v>500</v>
      </c>
      <c r="E7476">
        <v>17</v>
      </c>
      <c r="F7476">
        <v>0</v>
      </c>
      <c r="G7476">
        <v>1</v>
      </c>
      <c r="H7476">
        <v>1</v>
      </c>
      <c r="I7476">
        <v>500</v>
      </c>
      <c r="J7476">
        <v>500</v>
      </c>
      <c r="K7476">
        <v>83.958587960000003</v>
      </c>
      <c r="L7476" t="s">
        <v>1190</v>
      </c>
      <c r="M7476" t="s">
        <v>120</v>
      </c>
      <c r="N7476" s="1">
        <v>42072.654861111114</v>
      </c>
      <c r="O7476" s="1">
        <v>40521.822222222225</v>
      </c>
      <c r="P7476" s="2">
        <v>40525</v>
      </c>
      <c r="Q7476" s="1">
        <v>40555.173611111109</v>
      </c>
      <c r="R7476" t="s">
        <v>66</v>
      </c>
      <c r="S7476" t="s">
        <v>66</v>
      </c>
      <c r="T7476" t="s">
        <v>27</v>
      </c>
      <c r="U7476" t="b">
        <v>0</v>
      </c>
      <c r="V7476" t="s">
        <v>28</v>
      </c>
      <c r="W7476" t="s">
        <v>29</v>
      </c>
      <c r="X7476" t="s">
        <v>28</v>
      </c>
      <c r="Y7476" t="s">
        <v>30</v>
      </c>
    </row>
    <row r="7477" spans="1:25" x14ac:dyDescent="0.2">
      <c r="A7477">
        <v>7475</v>
      </c>
      <c r="B7477">
        <v>1292431429</v>
      </c>
      <c r="C7477">
        <v>40000</v>
      </c>
      <c r="D7477">
        <v>25</v>
      </c>
      <c r="E7477">
        <v>1</v>
      </c>
      <c r="F7477">
        <v>1</v>
      </c>
      <c r="G7477">
        <v>3</v>
      </c>
      <c r="H7477">
        <v>1</v>
      </c>
      <c r="I7477">
        <v>40000</v>
      </c>
      <c r="J7477">
        <v>25</v>
      </c>
      <c r="K7477">
        <v>30</v>
      </c>
      <c r="L7477" t="s">
        <v>1191</v>
      </c>
      <c r="M7477" t="s">
        <v>54</v>
      </c>
      <c r="N7477" s="1">
        <v>42072.654861111114</v>
      </c>
      <c r="O7477" s="1">
        <v>40521.822222222225</v>
      </c>
      <c r="P7477" s="2">
        <v>40525</v>
      </c>
      <c r="Q7477" s="1">
        <v>40555.173611111109</v>
      </c>
      <c r="R7477" t="s">
        <v>66</v>
      </c>
      <c r="S7477" t="s">
        <v>66</v>
      </c>
      <c r="T7477" t="s">
        <v>40</v>
      </c>
      <c r="U7477" t="b">
        <v>0</v>
      </c>
      <c r="V7477" t="s">
        <v>28</v>
      </c>
      <c r="W7477" t="s">
        <v>29</v>
      </c>
      <c r="X7477" t="s">
        <v>28</v>
      </c>
      <c r="Y7477" t="s">
        <v>30</v>
      </c>
    </row>
    <row r="7478" spans="1:25" x14ac:dyDescent="0.2">
      <c r="A7478">
        <v>7476</v>
      </c>
      <c r="B7478">
        <v>1748311407</v>
      </c>
      <c r="C7478">
        <v>2000</v>
      </c>
      <c r="D7478">
        <v>458</v>
      </c>
      <c r="E7478">
        <v>8</v>
      </c>
      <c r="F7478">
        <v>2</v>
      </c>
      <c r="G7478">
        <v>3</v>
      </c>
      <c r="H7478">
        <v>1</v>
      </c>
      <c r="I7478">
        <v>2000</v>
      </c>
      <c r="J7478">
        <v>458</v>
      </c>
      <c r="K7478">
        <v>89.914340280000005</v>
      </c>
      <c r="L7478" t="s">
        <v>1192</v>
      </c>
      <c r="M7478" t="s">
        <v>54</v>
      </c>
      <c r="N7478" s="1">
        <v>42072.654861111114</v>
      </c>
      <c r="O7478" s="1">
        <v>40281.945833333331</v>
      </c>
      <c r="P7478" s="2">
        <v>40282</v>
      </c>
      <c r="Q7478" s="1">
        <v>40318.945833333331</v>
      </c>
      <c r="R7478" t="s">
        <v>64</v>
      </c>
      <c r="S7478" t="s">
        <v>37</v>
      </c>
      <c r="T7478" t="s">
        <v>31</v>
      </c>
      <c r="U7478" t="b">
        <v>0</v>
      </c>
      <c r="V7478" t="s">
        <v>41</v>
      </c>
      <c r="W7478" t="s">
        <v>29</v>
      </c>
      <c r="X7478" t="s">
        <v>41</v>
      </c>
      <c r="Y7478" t="s">
        <v>42</v>
      </c>
    </row>
    <row r="7479" spans="1:25" x14ac:dyDescent="0.2">
      <c r="A7479">
        <v>7477</v>
      </c>
      <c r="B7479">
        <v>1086882227</v>
      </c>
      <c r="C7479">
        <v>3800</v>
      </c>
      <c r="D7479">
        <v>155</v>
      </c>
      <c r="E7479">
        <v>4</v>
      </c>
      <c r="F7479">
        <v>11</v>
      </c>
      <c r="G7479">
        <v>2</v>
      </c>
      <c r="H7479">
        <v>1</v>
      </c>
      <c r="I7479">
        <v>3800</v>
      </c>
      <c r="J7479">
        <v>155</v>
      </c>
      <c r="K7479">
        <v>45.041666669999998</v>
      </c>
      <c r="L7479" t="s">
        <v>1192</v>
      </c>
      <c r="M7479" t="s">
        <v>54</v>
      </c>
      <c r="N7479" s="1">
        <v>42072.654861111114</v>
      </c>
      <c r="O7479" s="1">
        <v>40521.822222222225</v>
      </c>
      <c r="P7479" s="2">
        <v>40525</v>
      </c>
      <c r="Q7479" s="1">
        <v>40555.173611111109</v>
      </c>
      <c r="R7479" t="s">
        <v>67</v>
      </c>
      <c r="S7479" t="s">
        <v>67</v>
      </c>
      <c r="T7479" t="s">
        <v>31</v>
      </c>
      <c r="U7479" t="b">
        <v>1</v>
      </c>
      <c r="V7479" t="s">
        <v>28</v>
      </c>
      <c r="W7479" t="s">
        <v>29</v>
      </c>
      <c r="X7479" t="s">
        <v>28</v>
      </c>
      <c r="Y7479" t="s">
        <v>30</v>
      </c>
    </row>
    <row r="7480" spans="1:25" x14ac:dyDescent="0.2">
      <c r="A7480">
        <v>7478</v>
      </c>
      <c r="B7480">
        <v>48246916</v>
      </c>
      <c r="C7480">
        <v>9000</v>
      </c>
      <c r="D7480">
        <v>70</v>
      </c>
      <c r="E7480">
        <v>3</v>
      </c>
      <c r="F7480">
        <v>0</v>
      </c>
      <c r="G7480">
        <v>2</v>
      </c>
      <c r="H7480">
        <v>1</v>
      </c>
      <c r="I7480">
        <v>9000</v>
      </c>
      <c r="J7480">
        <v>70</v>
      </c>
      <c r="K7480">
        <v>60.958333330000002</v>
      </c>
      <c r="L7480" t="s">
        <v>1192</v>
      </c>
      <c r="M7480" t="s">
        <v>54</v>
      </c>
      <c r="N7480" s="1">
        <v>42072.654861111114</v>
      </c>
      <c r="O7480" s="1">
        <v>40521.822222222225</v>
      </c>
      <c r="P7480" s="2">
        <v>40525</v>
      </c>
      <c r="Q7480" s="1">
        <v>40555.173611111109</v>
      </c>
      <c r="R7480" t="s">
        <v>63</v>
      </c>
      <c r="S7480" t="s">
        <v>37</v>
      </c>
      <c r="T7480" t="s">
        <v>31</v>
      </c>
      <c r="U7480" t="b">
        <v>0</v>
      </c>
      <c r="V7480" t="s">
        <v>28</v>
      </c>
      <c r="W7480" t="s">
        <v>29</v>
      </c>
      <c r="X7480" t="s">
        <v>28</v>
      </c>
      <c r="Y7480" t="s">
        <v>30</v>
      </c>
    </row>
    <row r="7481" spans="1:25" x14ac:dyDescent="0.2">
      <c r="A7481">
        <v>7479</v>
      </c>
      <c r="B7481">
        <v>581481298</v>
      </c>
      <c r="C7481">
        <v>1000</v>
      </c>
      <c r="D7481">
        <v>1043</v>
      </c>
      <c r="E7481">
        <v>23</v>
      </c>
      <c r="F7481">
        <v>3</v>
      </c>
      <c r="G7481">
        <v>2</v>
      </c>
      <c r="H7481">
        <v>1</v>
      </c>
      <c r="I7481">
        <v>1000</v>
      </c>
      <c r="J7481">
        <v>1043</v>
      </c>
      <c r="K7481">
        <v>35</v>
      </c>
      <c r="L7481" t="s">
        <v>1193</v>
      </c>
      <c r="M7481" t="s">
        <v>92</v>
      </c>
      <c r="N7481" s="1">
        <v>42072.654861111114</v>
      </c>
      <c r="O7481" s="1">
        <v>40521.822222222225</v>
      </c>
      <c r="P7481" s="2">
        <v>40525</v>
      </c>
      <c r="Q7481" s="1">
        <v>40555.173611111109</v>
      </c>
      <c r="R7481" t="s">
        <v>85</v>
      </c>
      <c r="S7481" t="s">
        <v>85</v>
      </c>
      <c r="T7481" t="s">
        <v>27</v>
      </c>
      <c r="U7481" t="b">
        <v>1</v>
      </c>
      <c r="V7481" t="s">
        <v>28</v>
      </c>
      <c r="W7481" t="s">
        <v>29</v>
      </c>
      <c r="X7481" t="s">
        <v>28</v>
      </c>
      <c r="Y7481" t="s">
        <v>30</v>
      </c>
    </row>
    <row r="7482" spans="1:25" x14ac:dyDescent="0.2">
      <c r="A7482">
        <v>7480</v>
      </c>
      <c r="B7482">
        <v>928636145</v>
      </c>
      <c r="C7482">
        <v>19500</v>
      </c>
      <c r="D7482">
        <v>2000</v>
      </c>
      <c r="E7482">
        <v>19</v>
      </c>
      <c r="F7482">
        <v>1</v>
      </c>
      <c r="G7482">
        <v>3</v>
      </c>
      <c r="H7482">
        <v>1</v>
      </c>
      <c r="I7482">
        <v>19500</v>
      </c>
      <c r="J7482">
        <v>2000</v>
      </c>
      <c r="K7482">
        <v>57.30194444</v>
      </c>
      <c r="L7482" t="s">
        <v>1193</v>
      </c>
      <c r="M7482" t="s">
        <v>92</v>
      </c>
      <c r="N7482" s="1">
        <v>42072.654861111114</v>
      </c>
      <c r="O7482" s="1">
        <v>40521.822222222225</v>
      </c>
      <c r="P7482" s="2">
        <v>40525</v>
      </c>
      <c r="Q7482" s="1">
        <v>40555.173611111109</v>
      </c>
      <c r="R7482" t="s">
        <v>59</v>
      </c>
      <c r="S7482" t="s">
        <v>26</v>
      </c>
      <c r="T7482" t="s">
        <v>31</v>
      </c>
      <c r="U7482" t="b">
        <v>1</v>
      </c>
      <c r="V7482" t="s">
        <v>28</v>
      </c>
      <c r="W7482" t="s">
        <v>29</v>
      </c>
      <c r="X7482" t="s">
        <v>28</v>
      </c>
      <c r="Y7482" t="s">
        <v>30</v>
      </c>
    </row>
    <row r="7483" spans="1:25" x14ac:dyDescent="0.2">
      <c r="A7483">
        <v>7481</v>
      </c>
      <c r="B7483">
        <v>115620934</v>
      </c>
      <c r="C7483">
        <v>10000</v>
      </c>
      <c r="D7483">
        <v>15420</v>
      </c>
      <c r="E7483">
        <v>233</v>
      </c>
      <c r="F7483">
        <v>1</v>
      </c>
      <c r="G7483">
        <v>1</v>
      </c>
      <c r="H7483">
        <v>1</v>
      </c>
      <c r="I7483">
        <v>10000</v>
      </c>
      <c r="J7483">
        <v>15420</v>
      </c>
      <c r="K7483">
        <v>44.997650460000003</v>
      </c>
      <c r="L7483" t="s">
        <v>1194</v>
      </c>
      <c r="M7483" t="s">
        <v>94</v>
      </c>
      <c r="N7483" s="1">
        <v>42072.654861111114</v>
      </c>
      <c r="O7483" s="1">
        <v>40281.945833333331</v>
      </c>
      <c r="P7483" s="2">
        <v>40282</v>
      </c>
      <c r="Q7483" s="1">
        <v>40318.945833333331</v>
      </c>
      <c r="R7483" t="s">
        <v>153</v>
      </c>
      <c r="S7483" t="s">
        <v>62</v>
      </c>
      <c r="T7483" t="s">
        <v>27</v>
      </c>
      <c r="U7483" t="b">
        <v>1</v>
      </c>
      <c r="V7483" t="s">
        <v>41</v>
      </c>
      <c r="W7483" t="s">
        <v>29</v>
      </c>
      <c r="X7483" t="s">
        <v>41</v>
      </c>
      <c r="Y7483" t="s">
        <v>42</v>
      </c>
    </row>
    <row r="7484" spans="1:25" x14ac:dyDescent="0.2">
      <c r="A7484">
        <v>7482</v>
      </c>
      <c r="B7484">
        <v>1225772732</v>
      </c>
      <c r="C7484">
        <v>12000</v>
      </c>
      <c r="D7484">
        <v>15151</v>
      </c>
      <c r="E7484">
        <v>231</v>
      </c>
      <c r="F7484">
        <v>1</v>
      </c>
      <c r="G7484">
        <v>1</v>
      </c>
      <c r="H7484">
        <v>1</v>
      </c>
      <c r="I7484">
        <v>12000</v>
      </c>
      <c r="J7484">
        <v>15151</v>
      </c>
      <c r="K7484">
        <v>72.364027780000001</v>
      </c>
      <c r="L7484" t="s">
        <v>1194</v>
      </c>
      <c r="M7484" t="s">
        <v>94</v>
      </c>
      <c r="N7484" s="1">
        <v>42072.654861111114</v>
      </c>
      <c r="O7484" s="1">
        <v>40281.945833333331</v>
      </c>
      <c r="P7484" s="2">
        <v>40282</v>
      </c>
      <c r="Q7484" s="1">
        <v>40318.945833333331</v>
      </c>
      <c r="R7484" t="s">
        <v>26</v>
      </c>
      <c r="S7484" t="s">
        <v>26</v>
      </c>
      <c r="T7484" t="s">
        <v>27</v>
      </c>
      <c r="U7484" t="b">
        <v>1</v>
      </c>
      <c r="V7484" t="s">
        <v>41</v>
      </c>
      <c r="W7484" t="s">
        <v>29</v>
      </c>
      <c r="X7484" t="s">
        <v>41</v>
      </c>
      <c r="Y7484" t="s">
        <v>42</v>
      </c>
    </row>
    <row r="7485" spans="1:25" x14ac:dyDescent="0.2">
      <c r="A7485">
        <v>7483</v>
      </c>
      <c r="B7485">
        <v>828396585</v>
      </c>
      <c r="C7485">
        <v>6000</v>
      </c>
      <c r="D7485">
        <v>23882</v>
      </c>
      <c r="E7485">
        <v>215</v>
      </c>
      <c r="F7485">
        <v>1</v>
      </c>
      <c r="G7485">
        <v>1</v>
      </c>
      <c r="H7485">
        <v>1</v>
      </c>
      <c r="I7485">
        <v>6000</v>
      </c>
      <c r="J7485">
        <v>23882</v>
      </c>
      <c r="K7485">
        <v>31.041666670000001</v>
      </c>
      <c r="L7485" t="s">
        <v>1194</v>
      </c>
      <c r="M7485" t="s">
        <v>94</v>
      </c>
      <c r="N7485" s="1">
        <v>42072.654861111114</v>
      </c>
      <c r="O7485" s="1">
        <v>40521.822222222225</v>
      </c>
      <c r="P7485" s="2">
        <v>40525</v>
      </c>
      <c r="Q7485" s="1">
        <v>40555.173611111109</v>
      </c>
      <c r="R7485" t="s">
        <v>65</v>
      </c>
      <c r="S7485" t="s">
        <v>37</v>
      </c>
      <c r="T7485" t="s">
        <v>27</v>
      </c>
      <c r="U7485" t="b">
        <v>1</v>
      </c>
      <c r="V7485" t="s">
        <v>28</v>
      </c>
      <c r="W7485" t="s">
        <v>29</v>
      </c>
      <c r="X7485" t="s">
        <v>28</v>
      </c>
      <c r="Y7485" t="s">
        <v>30</v>
      </c>
    </row>
    <row r="7486" spans="1:25" x14ac:dyDescent="0.2">
      <c r="A7486">
        <v>7484</v>
      </c>
      <c r="B7486">
        <v>150926081</v>
      </c>
      <c r="C7486">
        <v>9500</v>
      </c>
      <c r="D7486">
        <v>10339</v>
      </c>
      <c r="E7486">
        <v>197</v>
      </c>
      <c r="F7486">
        <v>1</v>
      </c>
      <c r="G7486">
        <v>1</v>
      </c>
      <c r="H7486">
        <v>1</v>
      </c>
      <c r="I7486">
        <v>9500</v>
      </c>
      <c r="J7486">
        <v>10339</v>
      </c>
      <c r="K7486">
        <v>31</v>
      </c>
      <c r="L7486" t="s">
        <v>1194</v>
      </c>
      <c r="M7486" t="s">
        <v>94</v>
      </c>
      <c r="N7486" s="1">
        <v>42072.654861111114</v>
      </c>
      <c r="O7486" s="1">
        <v>40521.822222222225</v>
      </c>
      <c r="P7486" s="2">
        <v>40525</v>
      </c>
      <c r="Q7486" s="1">
        <v>40555.173611111109</v>
      </c>
      <c r="R7486" t="s">
        <v>25</v>
      </c>
      <c r="S7486" t="s">
        <v>26</v>
      </c>
      <c r="T7486" t="s">
        <v>27</v>
      </c>
      <c r="U7486" t="b">
        <v>1</v>
      </c>
      <c r="V7486" t="s">
        <v>28</v>
      </c>
      <c r="W7486" t="s">
        <v>29</v>
      </c>
      <c r="X7486" t="s">
        <v>28</v>
      </c>
      <c r="Y7486" t="s">
        <v>30</v>
      </c>
    </row>
    <row r="7487" spans="1:25" x14ac:dyDescent="0.2">
      <c r="A7487">
        <v>7485</v>
      </c>
      <c r="B7487">
        <v>670889714</v>
      </c>
      <c r="C7487">
        <v>10000</v>
      </c>
      <c r="D7487">
        <v>13686</v>
      </c>
      <c r="E7487">
        <v>162</v>
      </c>
      <c r="F7487">
        <v>1</v>
      </c>
      <c r="G7487">
        <v>1</v>
      </c>
      <c r="H7487">
        <v>1</v>
      </c>
      <c r="I7487">
        <v>10000</v>
      </c>
      <c r="J7487">
        <v>13686</v>
      </c>
      <c r="K7487">
        <v>30</v>
      </c>
      <c r="L7487" t="s">
        <v>1194</v>
      </c>
      <c r="M7487" t="s">
        <v>94</v>
      </c>
      <c r="N7487" s="1">
        <v>42072.654861111114</v>
      </c>
      <c r="O7487" s="1">
        <v>40521.822222222225</v>
      </c>
      <c r="P7487" s="2">
        <v>40525</v>
      </c>
      <c r="Q7487" s="1">
        <v>40555.173611111109</v>
      </c>
      <c r="R7487" t="s">
        <v>59</v>
      </c>
      <c r="S7487" t="s">
        <v>26</v>
      </c>
      <c r="T7487" t="s">
        <v>27</v>
      </c>
      <c r="U7487" t="b">
        <v>1</v>
      </c>
      <c r="V7487" t="s">
        <v>28</v>
      </c>
      <c r="W7487" t="s">
        <v>29</v>
      </c>
      <c r="X7487" t="s">
        <v>28</v>
      </c>
      <c r="Y7487" t="s">
        <v>30</v>
      </c>
    </row>
    <row r="7488" spans="1:25" x14ac:dyDescent="0.2">
      <c r="A7488">
        <v>7486</v>
      </c>
      <c r="B7488">
        <v>2732493</v>
      </c>
      <c r="C7488">
        <v>40000</v>
      </c>
      <c r="D7488">
        <v>7004</v>
      </c>
      <c r="E7488">
        <v>134</v>
      </c>
      <c r="F7488">
        <v>0</v>
      </c>
      <c r="G7488">
        <v>1</v>
      </c>
      <c r="H7488">
        <v>1</v>
      </c>
      <c r="I7488">
        <v>40000</v>
      </c>
      <c r="J7488">
        <v>7004</v>
      </c>
      <c r="K7488">
        <v>45.315694440000001</v>
      </c>
      <c r="L7488" t="s">
        <v>1194</v>
      </c>
      <c r="M7488" t="s">
        <v>94</v>
      </c>
      <c r="N7488" s="1">
        <v>42072.654861111114</v>
      </c>
      <c r="O7488" s="1">
        <v>40521.822222222225</v>
      </c>
      <c r="P7488" s="2">
        <v>40525</v>
      </c>
      <c r="Q7488" s="1">
        <v>40555.173611111109</v>
      </c>
      <c r="R7488" t="s">
        <v>73</v>
      </c>
      <c r="S7488" t="s">
        <v>74</v>
      </c>
      <c r="T7488" t="s">
        <v>31</v>
      </c>
      <c r="U7488" t="b">
        <v>1</v>
      </c>
      <c r="V7488" t="s">
        <v>28</v>
      </c>
      <c r="W7488" t="s">
        <v>29</v>
      </c>
      <c r="X7488" t="s">
        <v>28</v>
      </c>
      <c r="Y7488" t="s">
        <v>30</v>
      </c>
    </row>
    <row r="7489" spans="1:25" x14ac:dyDescent="0.2">
      <c r="A7489">
        <v>7487</v>
      </c>
      <c r="B7489">
        <v>673119534</v>
      </c>
      <c r="C7489">
        <v>6300</v>
      </c>
      <c r="D7489">
        <v>8996</v>
      </c>
      <c r="E7489">
        <v>132</v>
      </c>
      <c r="F7489">
        <v>1</v>
      </c>
      <c r="G7489">
        <v>1</v>
      </c>
      <c r="H7489">
        <v>1</v>
      </c>
      <c r="I7489">
        <v>6300</v>
      </c>
      <c r="J7489">
        <v>8996</v>
      </c>
      <c r="K7489">
        <v>69.7666088</v>
      </c>
      <c r="L7489" t="s">
        <v>1194</v>
      </c>
      <c r="M7489" t="s">
        <v>94</v>
      </c>
      <c r="N7489" s="1">
        <v>42072.654861111114</v>
      </c>
      <c r="O7489" s="1">
        <v>40281.945833333331</v>
      </c>
      <c r="P7489" s="2">
        <v>40282</v>
      </c>
      <c r="Q7489" s="1">
        <v>40318.945833333331</v>
      </c>
      <c r="R7489" t="s">
        <v>68</v>
      </c>
      <c r="S7489" t="s">
        <v>68</v>
      </c>
      <c r="T7489" t="s">
        <v>27</v>
      </c>
      <c r="U7489" t="b">
        <v>1</v>
      </c>
      <c r="V7489" t="s">
        <v>41</v>
      </c>
      <c r="W7489" t="s">
        <v>29</v>
      </c>
      <c r="X7489" t="s">
        <v>41</v>
      </c>
      <c r="Y7489" t="s">
        <v>42</v>
      </c>
    </row>
    <row r="7490" spans="1:25" x14ac:dyDescent="0.2">
      <c r="A7490">
        <v>7488</v>
      </c>
      <c r="B7490">
        <v>1892464592</v>
      </c>
      <c r="C7490">
        <v>10000</v>
      </c>
      <c r="D7490">
        <v>10500</v>
      </c>
      <c r="E7490">
        <v>112</v>
      </c>
      <c r="F7490">
        <v>25</v>
      </c>
      <c r="G7490">
        <v>2</v>
      </c>
      <c r="H7490">
        <v>1</v>
      </c>
      <c r="I7490">
        <v>10000</v>
      </c>
      <c r="J7490">
        <v>10500</v>
      </c>
      <c r="K7490">
        <v>27.474629629999999</v>
      </c>
      <c r="L7490" t="s">
        <v>1194</v>
      </c>
      <c r="M7490" t="s">
        <v>94</v>
      </c>
      <c r="N7490" s="1">
        <v>42072.654861111114</v>
      </c>
      <c r="O7490" s="1">
        <v>40521.822222222225</v>
      </c>
      <c r="P7490" s="2">
        <v>40525</v>
      </c>
      <c r="Q7490" s="1">
        <v>40555.173611111109</v>
      </c>
      <c r="R7490" t="s">
        <v>25</v>
      </c>
      <c r="S7490" t="s">
        <v>26</v>
      </c>
      <c r="T7490" t="s">
        <v>27</v>
      </c>
      <c r="U7490" t="b">
        <v>1</v>
      </c>
      <c r="V7490" t="s">
        <v>28</v>
      </c>
      <c r="W7490" t="s">
        <v>29</v>
      </c>
      <c r="X7490" t="s">
        <v>28</v>
      </c>
      <c r="Y7490" t="s">
        <v>30</v>
      </c>
    </row>
    <row r="7491" spans="1:25" x14ac:dyDescent="0.2">
      <c r="A7491">
        <v>7489</v>
      </c>
      <c r="B7491">
        <v>1796922734</v>
      </c>
      <c r="C7491">
        <v>2500</v>
      </c>
      <c r="D7491">
        <v>3278</v>
      </c>
      <c r="E7491">
        <v>110</v>
      </c>
      <c r="F7491">
        <v>19</v>
      </c>
      <c r="G7491">
        <v>3</v>
      </c>
      <c r="H7491">
        <v>1</v>
      </c>
      <c r="I7491">
        <v>2500</v>
      </c>
      <c r="J7491">
        <v>3278</v>
      </c>
      <c r="K7491">
        <v>53.857858800000002</v>
      </c>
      <c r="L7491" t="s">
        <v>1194</v>
      </c>
      <c r="M7491" t="s">
        <v>94</v>
      </c>
      <c r="N7491" s="1">
        <v>42072.654861111114</v>
      </c>
      <c r="O7491" s="1">
        <v>40281.945833333331</v>
      </c>
      <c r="P7491" s="2">
        <v>40282</v>
      </c>
      <c r="Q7491" s="1">
        <v>40318.945833333331</v>
      </c>
      <c r="R7491" t="s">
        <v>103</v>
      </c>
      <c r="S7491" t="s">
        <v>34</v>
      </c>
      <c r="T7491" t="s">
        <v>27</v>
      </c>
      <c r="U7491" t="b">
        <v>1</v>
      </c>
      <c r="V7491" t="s">
        <v>41</v>
      </c>
      <c r="W7491" t="s">
        <v>29</v>
      </c>
      <c r="X7491" t="s">
        <v>41</v>
      </c>
      <c r="Y7491" t="s">
        <v>42</v>
      </c>
    </row>
    <row r="7492" spans="1:25" x14ac:dyDescent="0.2">
      <c r="A7492">
        <v>7490</v>
      </c>
      <c r="B7492">
        <v>903104093</v>
      </c>
      <c r="C7492">
        <v>4000</v>
      </c>
      <c r="D7492">
        <v>4408</v>
      </c>
      <c r="E7492">
        <v>110</v>
      </c>
      <c r="F7492">
        <v>1</v>
      </c>
      <c r="G7492">
        <v>1</v>
      </c>
      <c r="H7492">
        <v>1</v>
      </c>
      <c r="I7492">
        <v>4000</v>
      </c>
      <c r="J7492">
        <v>4408</v>
      </c>
      <c r="K7492">
        <v>30.508090280000001</v>
      </c>
      <c r="L7492" t="s">
        <v>1194</v>
      </c>
      <c r="M7492" t="s">
        <v>94</v>
      </c>
      <c r="N7492" s="1">
        <v>42072.654861111114</v>
      </c>
      <c r="O7492" s="1">
        <v>40521.822222222225</v>
      </c>
      <c r="P7492" s="2">
        <v>40525</v>
      </c>
      <c r="Q7492" s="1">
        <v>40555.173611111109</v>
      </c>
      <c r="R7492" t="s">
        <v>55</v>
      </c>
      <c r="S7492" t="s">
        <v>37</v>
      </c>
      <c r="T7492" t="s">
        <v>27</v>
      </c>
      <c r="U7492" t="b">
        <v>1</v>
      </c>
      <c r="V7492" t="s">
        <v>28</v>
      </c>
      <c r="W7492" t="s">
        <v>29</v>
      </c>
      <c r="X7492" t="s">
        <v>28</v>
      </c>
      <c r="Y7492" t="s">
        <v>30</v>
      </c>
    </row>
    <row r="7493" spans="1:25" x14ac:dyDescent="0.2">
      <c r="A7493">
        <v>7491</v>
      </c>
      <c r="B7493">
        <v>1199525329</v>
      </c>
      <c r="C7493">
        <v>1500</v>
      </c>
      <c r="D7493">
        <v>4278</v>
      </c>
      <c r="E7493">
        <v>110</v>
      </c>
      <c r="F7493">
        <v>1</v>
      </c>
      <c r="G7493">
        <v>1</v>
      </c>
      <c r="H7493">
        <v>1</v>
      </c>
      <c r="I7493">
        <v>1500</v>
      </c>
      <c r="J7493">
        <v>4278</v>
      </c>
      <c r="K7493">
        <v>30</v>
      </c>
      <c r="L7493" t="s">
        <v>1194</v>
      </c>
      <c r="M7493" t="s">
        <v>94</v>
      </c>
      <c r="N7493" s="1">
        <v>42072.654861111114</v>
      </c>
      <c r="O7493" s="1">
        <v>40521.822222222225</v>
      </c>
      <c r="P7493" s="2">
        <v>40525</v>
      </c>
      <c r="Q7493" s="1">
        <v>40555.173611111109</v>
      </c>
      <c r="R7493" t="s">
        <v>63</v>
      </c>
      <c r="S7493" t="s">
        <v>37</v>
      </c>
      <c r="T7493" t="s">
        <v>27</v>
      </c>
      <c r="U7493" t="b">
        <v>1</v>
      </c>
      <c r="V7493" t="s">
        <v>28</v>
      </c>
      <c r="W7493" t="s">
        <v>29</v>
      </c>
      <c r="X7493" t="s">
        <v>28</v>
      </c>
      <c r="Y7493" t="s">
        <v>30</v>
      </c>
    </row>
    <row r="7494" spans="1:25" x14ac:dyDescent="0.2">
      <c r="A7494">
        <v>7492</v>
      </c>
      <c r="B7494">
        <v>1287789590</v>
      </c>
      <c r="C7494">
        <v>8000</v>
      </c>
      <c r="D7494">
        <v>8110</v>
      </c>
      <c r="E7494">
        <v>109</v>
      </c>
      <c r="F7494">
        <v>1</v>
      </c>
      <c r="G7494">
        <v>1</v>
      </c>
      <c r="H7494">
        <v>1</v>
      </c>
      <c r="I7494">
        <v>8000</v>
      </c>
      <c r="J7494">
        <v>8110</v>
      </c>
      <c r="K7494">
        <v>56.657037039999999</v>
      </c>
      <c r="L7494" t="s">
        <v>1194</v>
      </c>
      <c r="M7494" t="s">
        <v>94</v>
      </c>
      <c r="N7494" s="1">
        <v>42072.654861111114</v>
      </c>
      <c r="O7494" s="1">
        <v>40521.822222222225</v>
      </c>
      <c r="P7494" s="2">
        <v>40525</v>
      </c>
      <c r="Q7494" s="1">
        <v>40555.173611111109</v>
      </c>
      <c r="R7494" t="s">
        <v>65</v>
      </c>
      <c r="S7494" t="s">
        <v>37</v>
      </c>
      <c r="T7494" t="s">
        <v>27</v>
      </c>
      <c r="U7494" t="b">
        <v>1</v>
      </c>
      <c r="V7494" t="s">
        <v>28</v>
      </c>
      <c r="W7494" t="s">
        <v>29</v>
      </c>
      <c r="X7494" t="s">
        <v>28</v>
      </c>
      <c r="Y7494" t="s">
        <v>30</v>
      </c>
    </row>
    <row r="7495" spans="1:25" x14ac:dyDescent="0.2">
      <c r="A7495">
        <v>7493</v>
      </c>
      <c r="B7495">
        <v>2062318434</v>
      </c>
      <c r="C7495">
        <v>1500</v>
      </c>
      <c r="D7495">
        <v>2930</v>
      </c>
      <c r="E7495">
        <v>107</v>
      </c>
      <c r="F7495">
        <v>1</v>
      </c>
      <c r="G7495">
        <v>1</v>
      </c>
      <c r="H7495">
        <v>1</v>
      </c>
      <c r="I7495">
        <v>1500</v>
      </c>
      <c r="J7495">
        <v>2930</v>
      </c>
      <c r="K7495">
        <v>27.063703700000001</v>
      </c>
      <c r="L7495" t="s">
        <v>1194</v>
      </c>
      <c r="M7495" t="s">
        <v>94</v>
      </c>
      <c r="N7495" s="1">
        <v>42072.654861111114</v>
      </c>
      <c r="O7495" s="1">
        <v>40521.822222222225</v>
      </c>
      <c r="P7495" s="2">
        <v>40525</v>
      </c>
      <c r="Q7495" s="1">
        <v>40555.173611111109</v>
      </c>
      <c r="R7495" t="s">
        <v>55</v>
      </c>
      <c r="S7495" t="s">
        <v>37</v>
      </c>
      <c r="T7495" t="s">
        <v>27</v>
      </c>
      <c r="U7495" t="b">
        <v>1</v>
      </c>
      <c r="V7495" t="s">
        <v>28</v>
      </c>
      <c r="W7495" t="s">
        <v>29</v>
      </c>
      <c r="X7495" t="s">
        <v>28</v>
      </c>
      <c r="Y7495" t="s">
        <v>30</v>
      </c>
    </row>
    <row r="7496" spans="1:25" x14ac:dyDescent="0.2">
      <c r="A7496">
        <v>7494</v>
      </c>
      <c r="B7496">
        <v>883965930</v>
      </c>
      <c r="C7496">
        <v>4000</v>
      </c>
      <c r="D7496">
        <v>5945</v>
      </c>
      <c r="E7496">
        <v>104</v>
      </c>
      <c r="F7496">
        <v>1</v>
      </c>
      <c r="G7496">
        <v>1</v>
      </c>
      <c r="H7496">
        <v>1</v>
      </c>
      <c r="I7496">
        <v>4000</v>
      </c>
      <c r="J7496">
        <v>5945</v>
      </c>
      <c r="K7496">
        <v>40.595208329999998</v>
      </c>
      <c r="L7496" t="s">
        <v>1194</v>
      </c>
      <c r="M7496" t="s">
        <v>94</v>
      </c>
      <c r="N7496" s="1">
        <v>42072.654861111114</v>
      </c>
      <c r="O7496" s="1">
        <v>40521.822222222225</v>
      </c>
      <c r="P7496" s="2">
        <v>40525</v>
      </c>
      <c r="Q7496" s="1">
        <v>40555.173611111109</v>
      </c>
      <c r="R7496" t="s">
        <v>65</v>
      </c>
      <c r="S7496" t="s">
        <v>37</v>
      </c>
      <c r="T7496" t="s">
        <v>27</v>
      </c>
      <c r="U7496" t="b">
        <v>1</v>
      </c>
      <c r="V7496" t="s">
        <v>28</v>
      </c>
      <c r="W7496" t="s">
        <v>29</v>
      </c>
      <c r="X7496" t="s">
        <v>28</v>
      </c>
      <c r="Y7496" t="s">
        <v>30</v>
      </c>
    </row>
    <row r="7497" spans="1:25" x14ac:dyDescent="0.2">
      <c r="A7497">
        <v>7495</v>
      </c>
      <c r="B7497">
        <v>1466202687</v>
      </c>
      <c r="C7497">
        <v>8000</v>
      </c>
      <c r="D7497">
        <v>8053</v>
      </c>
      <c r="E7497">
        <v>96</v>
      </c>
      <c r="F7497">
        <v>1</v>
      </c>
      <c r="G7497">
        <v>1</v>
      </c>
      <c r="H7497">
        <v>1</v>
      </c>
      <c r="I7497">
        <v>8000</v>
      </c>
      <c r="J7497">
        <v>8053</v>
      </c>
      <c r="K7497">
        <v>50</v>
      </c>
      <c r="L7497" t="s">
        <v>1194</v>
      </c>
      <c r="M7497" t="s">
        <v>94</v>
      </c>
      <c r="N7497" s="1">
        <v>42072.654861111114</v>
      </c>
      <c r="O7497" s="1">
        <v>40521.822222222225</v>
      </c>
      <c r="P7497" s="2">
        <v>40525</v>
      </c>
      <c r="Q7497" s="1">
        <v>40555.173611111109</v>
      </c>
      <c r="R7497" t="s">
        <v>63</v>
      </c>
      <c r="S7497" t="s">
        <v>37</v>
      </c>
      <c r="T7497" t="s">
        <v>27</v>
      </c>
      <c r="U7497" t="b">
        <v>1</v>
      </c>
      <c r="V7497" t="s">
        <v>28</v>
      </c>
      <c r="W7497" t="s">
        <v>29</v>
      </c>
      <c r="X7497" t="s">
        <v>28</v>
      </c>
      <c r="Y7497" t="s">
        <v>30</v>
      </c>
    </row>
    <row r="7498" spans="1:25" x14ac:dyDescent="0.2">
      <c r="A7498">
        <v>7496</v>
      </c>
      <c r="B7498">
        <v>518323345</v>
      </c>
      <c r="C7498">
        <v>2600</v>
      </c>
      <c r="D7498">
        <v>3676</v>
      </c>
      <c r="E7498">
        <v>95</v>
      </c>
      <c r="F7498">
        <v>1</v>
      </c>
      <c r="G7498">
        <v>1</v>
      </c>
      <c r="H7498">
        <v>1</v>
      </c>
      <c r="I7498">
        <v>2600</v>
      </c>
      <c r="J7498">
        <v>3676</v>
      </c>
      <c r="K7498">
        <v>34.05261574</v>
      </c>
      <c r="L7498" t="s">
        <v>1194</v>
      </c>
      <c r="M7498" t="s">
        <v>94</v>
      </c>
      <c r="N7498" s="1">
        <v>42072.654861111114</v>
      </c>
      <c r="O7498" s="1">
        <v>40521.822222222225</v>
      </c>
      <c r="P7498" s="2">
        <v>40525</v>
      </c>
      <c r="Q7498" s="1">
        <v>40555.173611111109</v>
      </c>
      <c r="R7498" t="s">
        <v>127</v>
      </c>
      <c r="S7498" t="s">
        <v>127</v>
      </c>
      <c r="T7498" t="s">
        <v>27</v>
      </c>
      <c r="U7498" t="b">
        <v>1</v>
      </c>
      <c r="V7498" t="s">
        <v>28</v>
      </c>
      <c r="W7498" t="s">
        <v>29</v>
      </c>
      <c r="X7498" t="s">
        <v>28</v>
      </c>
      <c r="Y7498" t="s">
        <v>30</v>
      </c>
    </row>
    <row r="7499" spans="1:25" x14ac:dyDescent="0.2">
      <c r="A7499">
        <v>7497</v>
      </c>
      <c r="B7499">
        <v>1254117495</v>
      </c>
      <c r="C7499">
        <v>3500</v>
      </c>
      <c r="D7499">
        <v>3651</v>
      </c>
      <c r="E7499">
        <v>90</v>
      </c>
      <c r="F7499">
        <v>2</v>
      </c>
      <c r="G7499">
        <v>1</v>
      </c>
      <c r="H7499">
        <v>1</v>
      </c>
      <c r="I7499">
        <v>3500</v>
      </c>
      <c r="J7499">
        <v>3651</v>
      </c>
      <c r="K7499">
        <v>60</v>
      </c>
      <c r="L7499" t="s">
        <v>1194</v>
      </c>
      <c r="M7499" t="s">
        <v>94</v>
      </c>
      <c r="N7499" s="1">
        <v>42072.654861111114</v>
      </c>
      <c r="O7499" s="1">
        <v>40521.822222222225</v>
      </c>
      <c r="P7499" s="2">
        <v>40525</v>
      </c>
      <c r="Q7499" s="1">
        <v>40555.173611111109</v>
      </c>
      <c r="R7499" t="s">
        <v>85</v>
      </c>
      <c r="S7499" t="s">
        <v>85</v>
      </c>
      <c r="T7499" t="s">
        <v>27</v>
      </c>
      <c r="U7499" t="b">
        <v>1</v>
      </c>
      <c r="V7499" t="s">
        <v>28</v>
      </c>
      <c r="W7499" t="s">
        <v>29</v>
      </c>
      <c r="X7499" t="s">
        <v>28</v>
      </c>
      <c r="Y7499" t="s">
        <v>30</v>
      </c>
    </row>
    <row r="7500" spans="1:25" x14ac:dyDescent="0.2">
      <c r="A7500">
        <v>7498</v>
      </c>
      <c r="B7500">
        <v>1810781668</v>
      </c>
      <c r="C7500">
        <v>5000</v>
      </c>
      <c r="D7500">
        <v>5196</v>
      </c>
      <c r="E7500">
        <v>88</v>
      </c>
      <c r="F7500">
        <v>14</v>
      </c>
      <c r="G7500">
        <v>2</v>
      </c>
      <c r="H7500">
        <v>1</v>
      </c>
      <c r="I7500">
        <v>5000</v>
      </c>
      <c r="J7500">
        <v>5196</v>
      </c>
      <c r="K7500">
        <v>86.555775460000007</v>
      </c>
      <c r="L7500" t="s">
        <v>1194</v>
      </c>
      <c r="M7500" t="s">
        <v>94</v>
      </c>
      <c r="N7500" s="1">
        <v>42072.654861111114</v>
      </c>
      <c r="O7500" s="1">
        <v>40281.945833333331</v>
      </c>
      <c r="P7500" s="2">
        <v>40282</v>
      </c>
      <c r="Q7500" s="1">
        <v>40318.945833333331</v>
      </c>
      <c r="R7500" t="s">
        <v>113</v>
      </c>
      <c r="S7500" t="s">
        <v>37</v>
      </c>
      <c r="T7500" t="s">
        <v>27</v>
      </c>
      <c r="U7500" t="b">
        <v>1</v>
      </c>
      <c r="V7500" t="s">
        <v>41</v>
      </c>
      <c r="W7500" t="s">
        <v>29</v>
      </c>
      <c r="X7500" t="s">
        <v>41</v>
      </c>
      <c r="Y7500" t="s">
        <v>42</v>
      </c>
    </row>
    <row r="7501" spans="1:25" x14ac:dyDescent="0.2">
      <c r="A7501">
        <v>7499</v>
      </c>
      <c r="B7501">
        <v>33980966</v>
      </c>
      <c r="C7501">
        <v>3000</v>
      </c>
      <c r="D7501">
        <v>3257</v>
      </c>
      <c r="E7501">
        <v>86</v>
      </c>
      <c r="F7501">
        <v>1</v>
      </c>
      <c r="G7501">
        <v>1</v>
      </c>
      <c r="H7501">
        <v>1</v>
      </c>
      <c r="I7501">
        <v>3000</v>
      </c>
      <c r="J7501">
        <v>3257</v>
      </c>
      <c r="K7501">
        <v>30.041666670000001</v>
      </c>
      <c r="L7501" t="s">
        <v>1194</v>
      </c>
      <c r="M7501" t="s">
        <v>94</v>
      </c>
      <c r="N7501" s="1">
        <v>42072.654861111114</v>
      </c>
      <c r="O7501" s="1">
        <v>40521.822222222225</v>
      </c>
      <c r="P7501" s="2">
        <v>40525</v>
      </c>
      <c r="Q7501" s="1">
        <v>40555.173611111109</v>
      </c>
      <c r="R7501" t="s">
        <v>25</v>
      </c>
      <c r="S7501" t="s">
        <v>26</v>
      </c>
      <c r="T7501" t="s">
        <v>27</v>
      </c>
      <c r="U7501" t="b">
        <v>1</v>
      </c>
      <c r="V7501" t="s">
        <v>28</v>
      </c>
      <c r="W7501" t="s">
        <v>29</v>
      </c>
      <c r="X7501" t="s">
        <v>28</v>
      </c>
      <c r="Y7501" t="s">
        <v>30</v>
      </c>
    </row>
    <row r="7502" spans="1:25" x14ac:dyDescent="0.2">
      <c r="A7502">
        <v>7500</v>
      </c>
      <c r="B7502">
        <v>1265758345</v>
      </c>
      <c r="C7502">
        <v>7840</v>
      </c>
      <c r="D7502">
        <v>8337</v>
      </c>
      <c r="E7502">
        <v>85</v>
      </c>
      <c r="F7502">
        <v>1</v>
      </c>
      <c r="G7502">
        <v>1</v>
      </c>
      <c r="H7502">
        <v>1</v>
      </c>
      <c r="I7502">
        <v>7840</v>
      </c>
      <c r="J7502">
        <v>8337</v>
      </c>
      <c r="K7502">
        <v>89.593668980000004</v>
      </c>
      <c r="L7502" t="s">
        <v>1194</v>
      </c>
      <c r="M7502" t="s">
        <v>94</v>
      </c>
      <c r="N7502" s="1">
        <v>42072.654861111114</v>
      </c>
      <c r="O7502" s="1">
        <v>40281.945833333331</v>
      </c>
      <c r="P7502" s="2">
        <v>40282</v>
      </c>
      <c r="Q7502" s="1">
        <v>40318.945833333331</v>
      </c>
      <c r="R7502" t="s">
        <v>88</v>
      </c>
      <c r="S7502" t="s">
        <v>37</v>
      </c>
      <c r="T7502" t="s">
        <v>27</v>
      </c>
      <c r="U7502" t="b">
        <v>1</v>
      </c>
      <c r="V7502" t="s">
        <v>41</v>
      </c>
      <c r="W7502" t="s">
        <v>29</v>
      </c>
      <c r="X7502" t="s">
        <v>41</v>
      </c>
      <c r="Y7502" t="s">
        <v>42</v>
      </c>
    </row>
    <row r="7503" spans="1:25" x14ac:dyDescent="0.2">
      <c r="A7503">
        <v>7501</v>
      </c>
      <c r="B7503">
        <v>1909596013</v>
      </c>
      <c r="C7503">
        <v>5000</v>
      </c>
      <c r="D7503">
        <v>6631</v>
      </c>
      <c r="E7503">
        <v>82</v>
      </c>
      <c r="F7503">
        <v>13</v>
      </c>
      <c r="G7503">
        <v>5</v>
      </c>
      <c r="H7503">
        <v>1</v>
      </c>
      <c r="I7503">
        <v>5000</v>
      </c>
      <c r="J7503">
        <v>6631</v>
      </c>
      <c r="K7503">
        <v>31.3733912</v>
      </c>
      <c r="L7503" t="s">
        <v>1194</v>
      </c>
      <c r="M7503" t="s">
        <v>94</v>
      </c>
      <c r="N7503" s="1">
        <v>42072.654861111114</v>
      </c>
      <c r="O7503" s="1">
        <v>40521.822222222225</v>
      </c>
      <c r="P7503" s="2">
        <v>40525</v>
      </c>
      <c r="Q7503" s="1">
        <v>40555.173611111109</v>
      </c>
      <c r="R7503" t="s">
        <v>113</v>
      </c>
      <c r="S7503" t="s">
        <v>37</v>
      </c>
      <c r="T7503" t="s">
        <v>27</v>
      </c>
      <c r="U7503" t="b">
        <v>1</v>
      </c>
      <c r="V7503" t="s">
        <v>28</v>
      </c>
      <c r="W7503" t="s">
        <v>29</v>
      </c>
      <c r="X7503" t="s">
        <v>28</v>
      </c>
      <c r="Y7503" t="s">
        <v>30</v>
      </c>
    </row>
    <row r="7504" spans="1:25" x14ac:dyDescent="0.2">
      <c r="A7504">
        <v>7502</v>
      </c>
      <c r="B7504">
        <v>949332175</v>
      </c>
      <c r="C7504">
        <v>4000</v>
      </c>
      <c r="D7504">
        <v>4059</v>
      </c>
      <c r="E7504">
        <v>79</v>
      </c>
      <c r="F7504">
        <v>1</v>
      </c>
      <c r="G7504">
        <v>1</v>
      </c>
      <c r="H7504">
        <v>1</v>
      </c>
      <c r="I7504">
        <v>4000</v>
      </c>
      <c r="J7504">
        <v>4059</v>
      </c>
      <c r="K7504">
        <v>90.041666669999998</v>
      </c>
      <c r="L7504" t="s">
        <v>1194</v>
      </c>
      <c r="M7504" t="s">
        <v>94</v>
      </c>
      <c r="N7504" s="1">
        <v>42072.654861111114</v>
      </c>
      <c r="O7504" s="1">
        <v>40521.822222222225</v>
      </c>
      <c r="P7504" s="2">
        <v>40525</v>
      </c>
      <c r="Q7504" s="1">
        <v>40555.173611111109</v>
      </c>
      <c r="R7504" t="s">
        <v>34</v>
      </c>
      <c r="S7504" t="s">
        <v>34</v>
      </c>
      <c r="T7504" t="s">
        <v>27</v>
      </c>
      <c r="U7504" t="b">
        <v>1</v>
      </c>
      <c r="V7504" t="s">
        <v>28</v>
      </c>
      <c r="W7504" t="s">
        <v>29</v>
      </c>
      <c r="X7504" t="s">
        <v>28</v>
      </c>
      <c r="Y7504" t="s">
        <v>30</v>
      </c>
    </row>
    <row r="7505" spans="1:25" x14ac:dyDescent="0.2">
      <c r="A7505">
        <v>7503</v>
      </c>
      <c r="B7505">
        <v>2029374325</v>
      </c>
      <c r="C7505">
        <v>4300</v>
      </c>
      <c r="D7505">
        <v>4735</v>
      </c>
      <c r="E7505">
        <v>75</v>
      </c>
      <c r="F7505">
        <v>1</v>
      </c>
      <c r="G7505">
        <v>1</v>
      </c>
      <c r="H7505">
        <v>1</v>
      </c>
      <c r="I7505">
        <v>4300</v>
      </c>
      <c r="J7505">
        <v>4735</v>
      </c>
      <c r="K7505">
        <v>64.958333330000002</v>
      </c>
      <c r="L7505" t="s">
        <v>1194</v>
      </c>
      <c r="M7505" t="s">
        <v>94</v>
      </c>
      <c r="N7505" s="1">
        <v>42072.654861111114</v>
      </c>
      <c r="O7505" s="1">
        <v>40521.822222222225</v>
      </c>
      <c r="P7505" s="2">
        <v>40525</v>
      </c>
      <c r="Q7505" s="1">
        <v>40555.173611111109</v>
      </c>
      <c r="R7505" t="s">
        <v>67</v>
      </c>
      <c r="S7505" t="s">
        <v>67</v>
      </c>
      <c r="T7505" t="s">
        <v>27</v>
      </c>
      <c r="U7505" t="b">
        <v>1</v>
      </c>
      <c r="V7505" t="s">
        <v>28</v>
      </c>
      <c r="W7505" t="s">
        <v>29</v>
      </c>
      <c r="X7505" t="s">
        <v>28</v>
      </c>
      <c r="Y7505" t="s">
        <v>30</v>
      </c>
    </row>
    <row r="7506" spans="1:25" x14ac:dyDescent="0.2">
      <c r="A7506">
        <v>7504</v>
      </c>
      <c r="B7506">
        <v>18729090</v>
      </c>
      <c r="C7506">
        <v>5000</v>
      </c>
      <c r="D7506">
        <v>5471</v>
      </c>
      <c r="E7506">
        <v>71</v>
      </c>
      <c r="F7506">
        <v>1</v>
      </c>
      <c r="G7506">
        <v>1</v>
      </c>
      <c r="H7506">
        <v>1</v>
      </c>
      <c r="I7506">
        <v>5000</v>
      </c>
      <c r="J7506">
        <v>5471</v>
      </c>
      <c r="K7506">
        <v>34.163113430000003</v>
      </c>
      <c r="L7506" t="s">
        <v>1194</v>
      </c>
      <c r="M7506" t="s">
        <v>94</v>
      </c>
      <c r="N7506" s="1">
        <v>42072.654861111114</v>
      </c>
      <c r="O7506" s="1">
        <v>40521.822222222225</v>
      </c>
      <c r="P7506" s="2">
        <v>40525</v>
      </c>
      <c r="Q7506" s="1">
        <v>40555.173611111109</v>
      </c>
      <c r="R7506" t="s">
        <v>63</v>
      </c>
      <c r="S7506" t="s">
        <v>37</v>
      </c>
      <c r="T7506" t="s">
        <v>27</v>
      </c>
      <c r="U7506" t="b">
        <v>1</v>
      </c>
      <c r="V7506" t="s">
        <v>28</v>
      </c>
      <c r="W7506" t="s">
        <v>29</v>
      </c>
      <c r="X7506" t="s">
        <v>28</v>
      </c>
      <c r="Y7506" t="s">
        <v>30</v>
      </c>
    </row>
    <row r="7507" spans="1:25" x14ac:dyDescent="0.2">
      <c r="A7507">
        <v>7505</v>
      </c>
      <c r="B7507">
        <v>540559356</v>
      </c>
      <c r="C7507">
        <v>5000</v>
      </c>
      <c r="D7507">
        <v>5280</v>
      </c>
      <c r="E7507">
        <v>68</v>
      </c>
      <c r="F7507">
        <v>1</v>
      </c>
      <c r="G7507">
        <v>1</v>
      </c>
      <c r="H7507">
        <v>1</v>
      </c>
      <c r="I7507">
        <v>5000</v>
      </c>
      <c r="J7507">
        <v>5280</v>
      </c>
      <c r="K7507">
        <v>45.509629629999999</v>
      </c>
      <c r="L7507" t="s">
        <v>1194</v>
      </c>
      <c r="M7507" t="s">
        <v>94</v>
      </c>
      <c r="N7507" s="1">
        <v>42072.654861111114</v>
      </c>
      <c r="O7507" s="1">
        <v>40521.822222222225</v>
      </c>
      <c r="P7507" s="2">
        <v>40525</v>
      </c>
      <c r="Q7507" s="1">
        <v>40555.173611111109</v>
      </c>
      <c r="R7507" t="s">
        <v>63</v>
      </c>
      <c r="S7507" t="s">
        <v>37</v>
      </c>
      <c r="T7507" t="s">
        <v>27</v>
      </c>
      <c r="U7507" t="b">
        <v>1</v>
      </c>
      <c r="V7507" t="s">
        <v>28</v>
      </c>
      <c r="W7507" t="s">
        <v>29</v>
      </c>
      <c r="X7507" t="s">
        <v>28</v>
      </c>
      <c r="Y7507" t="s">
        <v>30</v>
      </c>
    </row>
    <row r="7508" spans="1:25" x14ac:dyDescent="0.2">
      <c r="A7508">
        <v>7506</v>
      </c>
      <c r="B7508">
        <v>1413668963</v>
      </c>
      <c r="C7508">
        <v>2500</v>
      </c>
      <c r="D7508">
        <v>2611</v>
      </c>
      <c r="E7508">
        <v>68</v>
      </c>
      <c r="F7508">
        <v>1</v>
      </c>
      <c r="G7508">
        <v>1</v>
      </c>
      <c r="H7508">
        <v>1</v>
      </c>
      <c r="I7508">
        <v>2500</v>
      </c>
      <c r="J7508">
        <v>2611</v>
      </c>
      <c r="K7508">
        <v>17.31319444</v>
      </c>
      <c r="L7508" t="s">
        <v>1194</v>
      </c>
      <c r="M7508" t="s">
        <v>94</v>
      </c>
      <c r="N7508" s="1">
        <v>42072.654861111114</v>
      </c>
      <c r="O7508" s="1">
        <v>40281.945833333331</v>
      </c>
      <c r="P7508" s="2">
        <v>40282</v>
      </c>
      <c r="Q7508" s="1">
        <v>40318.945833333331</v>
      </c>
      <c r="R7508" t="s">
        <v>127</v>
      </c>
      <c r="S7508" t="s">
        <v>127</v>
      </c>
      <c r="T7508" t="s">
        <v>27</v>
      </c>
      <c r="U7508" t="b">
        <v>1</v>
      </c>
      <c r="V7508" t="s">
        <v>41</v>
      </c>
      <c r="W7508" t="s">
        <v>29</v>
      </c>
      <c r="X7508" t="s">
        <v>41</v>
      </c>
      <c r="Y7508" t="s">
        <v>42</v>
      </c>
    </row>
    <row r="7509" spans="1:25" x14ac:dyDescent="0.2">
      <c r="A7509">
        <v>7507</v>
      </c>
      <c r="B7509">
        <v>1096272131</v>
      </c>
      <c r="C7509">
        <v>3000</v>
      </c>
      <c r="D7509">
        <v>3200</v>
      </c>
      <c r="E7509">
        <v>67</v>
      </c>
      <c r="F7509">
        <v>4</v>
      </c>
      <c r="G7509">
        <v>2</v>
      </c>
      <c r="H7509">
        <v>1</v>
      </c>
      <c r="I7509">
        <v>3000</v>
      </c>
      <c r="J7509">
        <v>3200</v>
      </c>
      <c r="K7509">
        <v>30.041666670000001</v>
      </c>
      <c r="L7509" t="s">
        <v>1194</v>
      </c>
      <c r="M7509" t="s">
        <v>94</v>
      </c>
      <c r="N7509" s="1">
        <v>42072.654861111114</v>
      </c>
      <c r="O7509" s="1">
        <v>40521.822222222225</v>
      </c>
      <c r="P7509" s="2">
        <v>40525</v>
      </c>
      <c r="Q7509" s="1">
        <v>40555.173611111109</v>
      </c>
      <c r="R7509" t="s">
        <v>37</v>
      </c>
      <c r="S7509" t="s">
        <v>37</v>
      </c>
      <c r="T7509" t="s">
        <v>27</v>
      </c>
      <c r="U7509" t="b">
        <v>0</v>
      </c>
      <c r="V7509" t="s">
        <v>28</v>
      </c>
      <c r="W7509" t="s">
        <v>29</v>
      </c>
      <c r="X7509" t="s">
        <v>28</v>
      </c>
      <c r="Y7509" t="s">
        <v>30</v>
      </c>
    </row>
    <row r="7510" spans="1:25" x14ac:dyDescent="0.2">
      <c r="A7510">
        <v>7508</v>
      </c>
      <c r="B7510">
        <v>1485396848</v>
      </c>
      <c r="C7510">
        <v>3000</v>
      </c>
      <c r="D7510">
        <v>3120</v>
      </c>
      <c r="E7510">
        <v>66</v>
      </c>
      <c r="F7510">
        <v>1</v>
      </c>
      <c r="G7510">
        <v>1</v>
      </c>
      <c r="H7510">
        <v>1</v>
      </c>
      <c r="I7510">
        <v>3000</v>
      </c>
      <c r="J7510">
        <v>3120</v>
      </c>
      <c r="K7510">
        <v>67.046956019999996</v>
      </c>
      <c r="L7510" t="s">
        <v>1194</v>
      </c>
      <c r="M7510" t="s">
        <v>94</v>
      </c>
      <c r="N7510" s="1">
        <v>42072.654861111114</v>
      </c>
      <c r="O7510" s="1">
        <v>40521.822222222225</v>
      </c>
      <c r="P7510" s="2">
        <v>40525</v>
      </c>
      <c r="Q7510" s="1">
        <v>40555.173611111109</v>
      </c>
      <c r="R7510" t="s">
        <v>63</v>
      </c>
      <c r="S7510" t="s">
        <v>37</v>
      </c>
      <c r="T7510" t="s">
        <v>27</v>
      </c>
      <c r="U7510" t="b">
        <v>1</v>
      </c>
      <c r="V7510" t="s">
        <v>28</v>
      </c>
      <c r="W7510" t="s">
        <v>29</v>
      </c>
      <c r="X7510" t="s">
        <v>28</v>
      </c>
      <c r="Y7510" t="s">
        <v>30</v>
      </c>
    </row>
    <row r="7511" spans="1:25" x14ac:dyDescent="0.2">
      <c r="A7511">
        <v>7509</v>
      </c>
      <c r="B7511">
        <v>1337981875</v>
      </c>
      <c r="C7511">
        <v>5000</v>
      </c>
      <c r="D7511">
        <v>5185</v>
      </c>
      <c r="E7511">
        <v>64</v>
      </c>
      <c r="F7511">
        <v>1</v>
      </c>
      <c r="G7511">
        <v>1</v>
      </c>
      <c r="H7511">
        <v>1</v>
      </c>
      <c r="I7511">
        <v>5000</v>
      </c>
      <c r="J7511">
        <v>5185</v>
      </c>
      <c r="K7511">
        <v>65.237557870000003</v>
      </c>
      <c r="L7511" t="s">
        <v>1194</v>
      </c>
      <c r="M7511" t="s">
        <v>94</v>
      </c>
      <c r="N7511" s="1">
        <v>42072.654861111114</v>
      </c>
      <c r="O7511" s="1">
        <v>40521.822222222225</v>
      </c>
      <c r="P7511" s="2">
        <v>40525</v>
      </c>
      <c r="Q7511" s="1">
        <v>40555.173611111109</v>
      </c>
      <c r="R7511" t="s">
        <v>67</v>
      </c>
      <c r="S7511" t="s">
        <v>67</v>
      </c>
      <c r="T7511" t="s">
        <v>27</v>
      </c>
      <c r="U7511" t="b">
        <v>1</v>
      </c>
      <c r="V7511" t="s">
        <v>28</v>
      </c>
      <c r="W7511" t="s">
        <v>29</v>
      </c>
      <c r="X7511" t="s">
        <v>28</v>
      </c>
      <c r="Y7511" t="s">
        <v>30</v>
      </c>
    </row>
    <row r="7512" spans="1:25" x14ac:dyDescent="0.2">
      <c r="A7512">
        <v>7510</v>
      </c>
      <c r="B7512">
        <v>694927385</v>
      </c>
      <c r="C7512">
        <v>1000</v>
      </c>
      <c r="D7512">
        <v>2928</v>
      </c>
      <c r="E7512">
        <v>64</v>
      </c>
      <c r="F7512">
        <v>0</v>
      </c>
      <c r="G7512">
        <v>1</v>
      </c>
      <c r="H7512">
        <v>1</v>
      </c>
      <c r="I7512">
        <v>1000</v>
      </c>
      <c r="J7512">
        <v>2928</v>
      </c>
      <c r="K7512">
        <v>30</v>
      </c>
      <c r="L7512" t="s">
        <v>1194</v>
      </c>
      <c r="M7512" t="s">
        <v>94</v>
      </c>
      <c r="N7512" s="1">
        <v>42072.654861111114</v>
      </c>
      <c r="O7512" s="1">
        <v>40521.822222222225</v>
      </c>
      <c r="P7512" s="2">
        <v>40525</v>
      </c>
      <c r="Q7512" s="1">
        <v>40555.173611111109</v>
      </c>
      <c r="R7512" t="s">
        <v>63</v>
      </c>
      <c r="S7512" t="s">
        <v>37</v>
      </c>
      <c r="T7512" t="s">
        <v>27</v>
      </c>
      <c r="U7512" t="b">
        <v>1</v>
      </c>
      <c r="V7512" t="s">
        <v>28</v>
      </c>
      <c r="W7512" t="s">
        <v>29</v>
      </c>
      <c r="X7512" t="s">
        <v>28</v>
      </c>
      <c r="Y7512" t="s">
        <v>30</v>
      </c>
    </row>
    <row r="7513" spans="1:25" x14ac:dyDescent="0.2">
      <c r="A7513">
        <v>7511</v>
      </c>
      <c r="B7513">
        <v>1807196916</v>
      </c>
      <c r="C7513">
        <v>6500</v>
      </c>
      <c r="D7513">
        <v>2209</v>
      </c>
      <c r="E7513">
        <v>63</v>
      </c>
      <c r="F7513">
        <v>4</v>
      </c>
      <c r="G7513">
        <v>1</v>
      </c>
      <c r="H7513">
        <v>1</v>
      </c>
      <c r="I7513">
        <v>6500</v>
      </c>
      <c r="J7513">
        <v>2209</v>
      </c>
      <c r="K7513">
        <v>89.017870369999997</v>
      </c>
      <c r="L7513" t="s">
        <v>1194</v>
      </c>
      <c r="M7513" t="s">
        <v>94</v>
      </c>
      <c r="N7513" s="1">
        <v>42072.654861111114</v>
      </c>
      <c r="O7513" s="1">
        <v>40281.945833333331</v>
      </c>
      <c r="P7513" s="2">
        <v>40282</v>
      </c>
      <c r="Q7513" s="1">
        <v>40318.945833333331</v>
      </c>
      <c r="R7513" t="s">
        <v>67</v>
      </c>
      <c r="S7513" t="s">
        <v>67</v>
      </c>
      <c r="T7513" t="s">
        <v>31</v>
      </c>
      <c r="U7513" t="b">
        <v>0</v>
      </c>
      <c r="V7513" t="s">
        <v>41</v>
      </c>
      <c r="W7513" t="s">
        <v>29</v>
      </c>
      <c r="X7513" t="s">
        <v>41</v>
      </c>
      <c r="Y7513" t="s">
        <v>42</v>
      </c>
    </row>
    <row r="7514" spans="1:25" x14ac:dyDescent="0.2">
      <c r="A7514">
        <v>7512</v>
      </c>
      <c r="B7514">
        <v>384245286</v>
      </c>
      <c r="C7514">
        <v>5000</v>
      </c>
      <c r="D7514">
        <v>5275</v>
      </c>
      <c r="E7514">
        <v>61</v>
      </c>
      <c r="F7514">
        <v>1</v>
      </c>
      <c r="G7514">
        <v>1</v>
      </c>
      <c r="H7514">
        <v>1</v>
      </c>
      <c r="I7514">
        <v>5000</v>
      </c>
      <c r="J7514">
        <v>5275</v>
      </c>
      <c r="K7514">
        <v>89.362499999999997</v>
      </c>
      <c r="L7514" t="s">
        <v>1194</v>
      </c>
      <c r="M7514" t="s">
        <v>94</v>
      </c>
      <c r="N7514" s="1">
        <v>42072.654861111114</v>
      </c>
      <c r="O7514" s="1">
        <v>40281.945833333331</v>
      </c>
      <c r="P7514" s="2">
        <v>40282</v>
      </c>
      <c r="Q7514" s="1">
        <v>40318.945833333331</v>
      </c>
      <c r="R7514" t="s">
        <v>47</v>
      </c>
      <c r="S7514" t="s">
        <v>47</v>
      </c>
      <c r="T7514" t="s">
        <v>27</v>
      </c>
      <c r="U7514" t="b">
        <v>1</v>
      </c>
      <c r="V7514" t="s">
        <v>41</v>
      </c>
      <c r="W7514" t="s">
        <v>29</v>
      </c>
      <c r="X7514" t="s">
        <v>41</v>
      </c>
      <c r="Y7514" t="s">
        <v>42</v>
      </c>
    </row>
    <row r="7515" spans="1:25" x14ac:dyDescent="0.2">
      <c r="A7515">
        <v>7513</v>
      </c>
      <c r="B7515">
        <v>546621798</v>
      </c>
      <c r="C7515">
        <v>3000</v>
      </c>
      <c r="D7515">
        <v>3238</v>
      </c>
      <c r="E7515">
        <v>61</v>
      </c>
      <c r="F7515">
        <v>1</v>
      </c>
      <c r="G7515">
        <v>1</v>
      </c>
      <c r="H7515">
        <v>1</v>
      </c>
      <c r="I7515">
        <v>3000</v>
      </c>
      <c r="J7515">
        <v>3238</v>
      </c>
      <c r="K7515">
        <v>51.21859954</v>
      </c>
      <c r="L7515" t="s">
        <v>1194</v>
      </c>
      <c r="M7515" t="s">
        <v>94</v>
      </c>
      <c r="N7515" s="1">
        <v>42072.654861111114</v>
      </c>
      <c r="O7515" s="1">
        <v>40521.822222222225</v>
      </c>
      <c r="P7515" s="2">
        <v>40525</v>
      </c>
      <c r="Q7515" s="1">
        <v>40555.173611111109</v>
      </c>
      <c r="R7515" t="s">
        <v>59</v>
      </c>
      <c r="S7515" t="s">
        <v>26</v>
      </c>
      <c r="T7515" t="s">
        <v>27</v>
      </c>
      <c r="U7515" t="b">
        <v>1</v>
      </c>
      <c r="V7515" t="s">
        <v>28</v>
      </c>
      <c r="W7515" t="s">
        <v>29</v>
      </c>
      <c r="X7515" t="s">
        <v>28</v>
      </c>
      <c r="Y7515" t="s">
        <v>30</v>
      </c>
    </row>
    <row r="7516" spans="1:25" x14ac:dyDescent="0.2">
      <c r="A7516">
        <v>7514</v>
      </c>
      <c r="B7516">
        <v>762727683</v>
      </c>
      <c r="C7516">
        <v>3000</v>
      </c>
      <c r="D7516">
        <v>4563</v>
      </c>
      <c r="E7516">
        <v>60</v>
      </c>
      <c r="F7516">
        <v>1</v>
      </c>
      <c r="G7516">
        <v>1</v>
      </c>
      <c r="H7516">
        <v>1</v>
      </c>
      <c r="I7516">
        <v>3000</v>
      </c>
      <c r="J7516">
        <v>4563</v>
      </c>
      <c r="K7516">
        <v>60.041666669999998</v>
      </c>
      <c r="L7516" t="s">
        <v>1194</v>
      </c>
      <c r="M7516" t="s">
        <v>94</v>
      </c>
      <c r="N7516" s="1">
        <v>42072.654861111114</v>
      </c>
      <c r="O7516" s="1">
        <v>40521.822222222225</v>
      </c>
      <c r="P7516" s="2">
        <v>40525</v>
      </c>
      <c r="Q7516" s="1">
        <v>40555.173611111109</v>
      </c>
      <c r="R7516" t="s">
        <v>25</v>
      </c>
      <c r="S7516" t="s">
        <v>26</v>
      </c>
      <c r="T7516" t="s">
        <v>27</v>
      </c>
      <c r="U7516" t="b">
        <v>1</v>
      </c>
      <c r="V7516" t="s">
        <v>28</v>
      </c>
      <c r="W7516" t="s">
        <v>29</v>
      </c>
      <c r="X7516" t="s">
        <v>28</v>
      </c>
      <c r="Y7516" t="s">
        <v>30</v>
      </c>
    </row>
    <row r="7517" spans="1:25" x14ac:dyDescent="0.2">
      <c r="A7517">
        <v>7515</v>
      </c>
      <c r="B7517">
        <v>1408301675</v>
      </c>
      <c r="C7517">
        <v>3500</v>
      </c>
      <c r="D7517">
        <v>4605</v>
      </c>
      <c r="E7517">
        <v>59</v>
      </c>
      <c r="F7517">
        <v>1</v>
      </c>
      <c r="G7517">
        <v>1</v>
      </c>
      <c r="H7517">
        <v>1</v>
      </c>
      <c r="I7517">
        <v>3500</v>
      </c>
      <c r="J7517">
        <v>4605</v>
      </c>
      <c r="K7517">
        <v>43.315312499999997</v>
      </c>
      <c r="L7517" t="s">
        <v>1194</v>
      </c>
      <c r="M7517" t="s">
        <v>94</v>
      </c>
      <c r="N7517" s="1">
        <v>42072.654861111114</v>
      </c>
      <c r="O7517" s="1">
        <v>40521.822222222225</v>
      </c>
      <c r="P7517" s="2">
        <v>40525</v>
      </c>
      <c r="Q7517" s="1">
        <v>40555.173611111109</v>
      </c>
      <c r="R7517" t="s">
        <v>118</v>
      </c>
      <c r="S7517" t="s">
        <v>62</v>
      </c>
      <c r="T7517" t="s">
        <v>27</v>
      </c>
      <c r="U7517" t="b">
        <v>1</v>
      </c>
      <c r="V7517" t="s">
        <v>28</v>
      </c>
      <c r="W7517" t="s">
        <v>29</v>
      </c>
      <c r="X7517" t="s">
        <v>28</v>
      </c>
      <c r="Y7517" t="s">
        <v>30</v>
      </c>
    </row>
    <row r="7518" spans="1:25" x14ac:dyDescent="0.2">
      <c r="A7518">
        <v>7516</v>
      </c>
      <c r="B7518">
        <v>1812823808</v>
      </c>
      <c r="C7518">
        <v>3250</v>
      </c>
      <c r="D7518">
        <v>3635</v>
      </c>
      <c r="E7518">
        <v>59</v>
      </c>
      <c r="F7518">
        <v>0</v>
      </c>
      <c r="G7518">
        <v>1</v>
      </c>
      <c r="H7518">
        <v>1</v>
      </c>
      <c r="I7518">
        <v>3250</v>
      </c>
      <c r="J7518">
        <v>3635</v>
      </c>
      <c r="K7518">
        <v>90.958333330000002</v>
      </c>
      <c r="L7518" t="s">
        <v>1194</v>
      </c>
      <c r="M7518" t="s">
        <v>94</v>
      </c>
      <c r="N7518" s="1">
        <v>42072.654861111114</v>
      </c>
      <c r="O7518" s="1">
        <v>40521.822222222225</v>
      </c>
      <c r="P7518" s="2">
        <v>40525</v>
      </c>
      <c r="Q7518" s="1">
        <v>40555.173611111109</v>
      </c>
      <c r="R7518" t="s">
        <v>63</v>
      </c>
      <c r="S7518" t="s">
        <v>37</v>
      </c>
      <c r="T7518" t="s">
        <v>27</v>
      </c>
      <c r="U7518" t="b">
        <v>1</v>
      </c>
      <c r="V7518" t="s">
        <v>28</v>
      </c>
      <c r="W7518" t="s">
        <v>29</v>
      </c>
      <c r="X7518" t="s">
        <v>28</v>
      </c>
      <c r="Y7518" t="s">
        <v>30</v>
      </c>
    </row>
    <row r="7519" spans="1:25" x14ac:dyDescent="0.2">
      <c r="A7519">
        <v>7517</v>
      </c>
      <c r="B7519">
        <v>1845707024</v>
      </c>
      <c r="C7519">
        <v>32000</v>
      </c>
      <c r="D7519">
        <v>9979</v>
      </c>
      <c r="E7519">
        <v>54</v>
      </c>
      <c r="F7519">
        <v>1</v>
      </c>
      <c r="G7519">
        <v>1</v>
      </c>
      <c r="H7519">
        <v>1</v>
      </c>
      <c r="I7519">
        <v>32000</v>
      </c>
      <c r="J7519">
        <v>9979</v>
      </c>
      <c r="K7519">
        <v>31.308425929999999</v>
      </c>
      <c r="L7519" t="s">
        <v>1194</v>
      </c>
      <c r="M7519" t="s">
        <v>94</v>
      </c>
      <c r="N7519" s="1">
        <v>42072.654861111114</v>
      </c>
      <c r="O7519" s="1">
        <v>40521.822222222225</v>
      </c>
      <c r="P7519" s="2">
        <v>40525</v>
      </c>
      <c r="Q7519" s="1">
        <v>40555.173611111109</v>
      </c>
      <c r="R7519" t="s">
        <v>60</v>
      </c>
      <c r="S7519" t="s">
        <v>26</v>
      </c>
      <c r="T7519" t="s">
        <v>31</v>
      </c>
      <c r="U7519" t="b">
        <v>1</v>
      </c>
      <c r="V7519" t="s">
        <v>28</v>
      </c>
      <c r="W7519" t="s">
        <v>29</v>
      </c>
      <c r="X7519" t="s">
        <v>28</v>
      </c>
      <c r="Y7519" t="s">
        <v>30</v>
      </c>
    </row>
    <row r="7520" spans="1:25" x14ac:dyDescent="0.2">
      <c r="A7520">
        <v>7518</v>
      </c>
      <c r="B7520">
        <v>640446101</v>
      </c>
      <c r="C7520">
        <v>15000</v>
      </c>
      <c r="D7520">
        <v>6018</v>
      </c>
      <c r="E7520">
        <v>54</v>
      </c>
      <c r="F7520">
        <v>1</v>
      </c>
      <c r="G7520">
        <v>1</v>
      </c>
      <c r="H7520">
        <v>1</v>
      </c>
      <c r="I7520">
        <v>15000</v>
      </c>
      <c r="J7520">
        <v>6018</v>
      </c>
      <c r="K7520">
        <v>68.044872690000005</v>
      </c>
      <c r="L7520" t="s">
        <v>1194</v>
      </c>
      <c r="M7520" t="s">
        <v>94</v>
      </c>
      <c r="N7520" s="1">
        <v>42072.654861111114</v>
      </c>
      <c r="O7520" s="1">
        <v>40281.945833333331</v>
      </c>
      <c r="P7520" s="2">
        <v>40282</v>
      </c>
      <c r="Q7520" s="1">
        <v>40318.945833333331</v>
      </c>
      <c r="R7520" t="s">
        <v>158</v>
      </c>
      <c r="S7520" t="s">
        <v>62</v>
      </c>
      <c r="T7520" t="s">
        <v>31</v>
      </c>
      <c r="U7520" t="b">
        <v>1</v>
      </c>
      <c r="V7520" t="s">
        <v>41</v>
      </c>
      <c r="W7520" t="s">
        <v>29</v>
      </c>
      <c r="X7520" t="s">
        <v>41</v>
      </c>
      <c r="Y7520" t="s">
        <v>42</v>
      </c>
    </row>
    <row r="7521" spans="1:25" x14ac:dyDescent="0.2">
      <c r="A7521">
        <v>7519</v>
      </c>
      <c r="B7521">
        <v>347411307</v>
      </c>
      <c r="C7521">
        <v>2500</v>
      </c>
      <c r="D7521">
        <v>2695</v>
      </c>
      <c r="E7521">
        <v>53</v>
      </c>
      <c r="F7521">
        <v>1</v>
      </c>
      <c r="G7521">
        <v>1</v>
      </c>
      <c r="H7521">
        <v>1</v>
      </c>
      <c r="I7521">
        <v>2500</v>
      </c>
      <c r="J7521">
        <v>2695</v>
      </c>
      <c r="K7521">
        <v>35.959710649999998</v>
      </c>
      <c r="L7521" t="s">
        <v>1194</v>
      </c>
      <c r="M7521" t="s">
        <v>94</v>
      </c>
      <c r="N7521" s="1">
        <v>42072.654861111114</v>
      </c>
      <c r="O7521" s="1">
        <v>40521.822222222225</v>
      </c>
      <c r="P7521" s="2">
        <v>40525</v>
      </c>
      <c r="Q7521" s="1">
        <v>40555.173611111109</v>
      </c>
      <c r="R7521" t="s">
        <v>55</v>
      </c>
      <c r="S7521" t="s">
        <v>37</v>
      </c>
      <c r="T7521" t="s">
        <v>27</v>
      </c>
      <c r="U7521" t="b">
        <v>1</v>
      </c>
      <c r="V7521" t="s">
        <v>28</v>
      </c>
      <c r="W7521" t="s">
        <v>29</v>
      </c>
      <c r="X7521" t="s">
        <v>28</v>
      </c>
      <c r="Y7521" t="s">
        <v>30</v>
      </c>
    </row>
    <row r="7522" spans="1:25" x14ac:dyDescent="0.2">
      <c r="A7522">
        <v>7520</v>
      </c>
      <c r="B7522">
        <v>412901581</v>
      </c>
      <c r="C7522">
        <v>2500</v>
      </c>
      <c r="D7522">
        <v>2685</v>
      </c>
      <c r="E7522">
        <v>52</v>
      </c>
      <c r="F7522">
        <v>20</v>
      </c>
      <c r="G7522">
        <v>1</v>
      </c>
      <c r="H7522">
        <v>1</v>
      </c>
      <c r="I7522">
        <v>2500</v>
      </c>
      <c r="J7522">
        <v>2685</v>
      </c>
      <c r="K7522">
        <v>53.255497689999999</v>
      </c>
      <c r="L7522" t="s">
        <v>1194</v>
      </c>
      <c r="M7522" t="s">
        <v>94</v>
      </c>
      <c r="N7522" s="1">
        <v>42072.654861111114</v>
      </c>
      <c r="O7522" s="1">
        <v>40521.822222222225</v>
      </c>
      <c r="P7522" s="2">
        <v>40525</v>
      </c>
      <c r="Q7522" s="1">
        <v>40555.173611111109</v>
      </c>
      <c r="R7522" t="s">
        <v>25</v>
      </c>
      <c r="S7522" t="s">
        <v>26</v>
      </c>
      <c r="T7522" t="s">
        <v>27</v>
      </c>
      <c r="U7522" t="b">
        <v>1</v>
      </c>
      <c r="V7522" t="s">
        <v>28</v>
      </c>
      <c r="W7522" t="s">
        <v>29</v>
      </c>
      <c r="X7522" t="s">
        <v>28</v>
      </c>
      <c r="Y7522" t="s">
        <v>30</v>
      </c>
    </row>
    <row r="7523" spans="1:25" x14ac:dyDescent="0.2">
      <c r="A7523">
        <v>7521</v>
      </c>
      <c r="B7523">
        <v>1333158808</v>
      </c>
      <c r="C7523">
        <v>3000</v>
      </c>
      <c r="D7523">
        <v>3125</v>
      </c>
      <c r="E7523">
        <v>51</v>
      </c>
      <c r="F7523">
        <v>1</v>
      </c>
      <c r="G7523">
        <v>1</v>
      </c>
      <c r="H7523">
        <v>1</v>
      </c>
      <c r="I7523">
        <v>3000</v>
      </c>
      <c r="J7523">
        <v>3125</v>
      </c>
      <c r="K7523">
        <v>46.108425930000003</v>
      </c>
      <c r="L7523" t="s">
        <v>1194</v>
      </c>
      <c r="M7523" t="s">
        <v>94</v>
      </c>
      <c r="N7523" s="1">
        <v>42072.654861111114</v>
      </c>
      <c r="O7523" s="1">
        <v>40521.822222222225</v>
      </c>
      <c r="P7523" s="2">
        <v>40525</v>
      </c>
      <c r="Q7523" s="1">
        <v>40555.173611111109</v>
      </c>
      <c r="R7523" t="s">
        <v>47</v>
      </c>
      <c r="S7523" t="s">
        <v>47</v>
      </c>
      <c r="T7523" t="s">
        <v>27</v>
      </c>
      <c r="U7523" t="b">
        <v>1</v>
      </c>
      <c r="V7523" t="s">
        <v>28</v>
      </c>
      <c r="W7523" t="s">
        <v>29</v>
      </c>
      <c r="X7523" t="s">
        <v>28</v>
      </c>
      <c r="Y7523" t="s">
        <v>30</v>
      </c>
    </row>
    <row r="7524" spans="1:25" x14ac:dyDescent="0.2">
      <c r="A7524">
        <v>7522</v>
      </c>
      <c r="B7524">
        <v>1256668811</v>
      </c>
      <c r="C7524">
        <v>1200</v>
      </c>
      <c r="D7524">
        <v>1241</v>
      </c>
      <c r="E7524">
        <v>50</v>
      </c>
      <c r="F7524">
        <v>1</v>
      </c>
      <c r="G7524">
        <v>1</v>
      </c>
      <c r="H7524">
        <v>1</v>
      </c>
      <c r="I7524">
        <v>1200</v>
      </c>
      <c r="J7524">
        <v>1241</v>
      </c>
      <c r="K7524">
        <v>89.95146991</v>
      </c>
      <c r="L7524" t="s">
        <v>1194</v>
      </c>
      <c r="M7524" t="s">
        <v>94</v>
      </c>
      <c r="N7524" s="1">
        <v>42072.654861111114</v>
      </c>
      <c r="O7524" s="1">
        <v>40281.945833333331</v>
      </c>
      <c r="P7524" s="2">
        <v>40282</v>
      </c>
      <c r="Q7524" s="1">
        <v>40318.945833333331</v>
      </c>
      <c r="R7524" t="s">
        <v>37</v>
      </c>
      <c r="S7524" t="s">
        <v>37</v>
      </c>
      <c r="T7524" t="s">
        <v>27</v>
      </c>
      <c r="U7524" t="b">
        <v>1</v>
      </c>
      <c r="V7524" t="s">
        <v>41</v>
      </c>
      <c r="W7524" t="s">
        <v>29</v>
      </c>
      <c r="X7524" t="s">
        <v>41</v>
      </c>
      <c r="Y7524" t="s">
        <v>42</v>
      </c>
    </row>
    <row r="7525" spans="1:25" x14ac:dyDescent="0.2">
      <c r="A7525">
        <v>7523</v>
      </c>
      <c r="B7525">
        <v>1439467245</v>
      </c>
      <c r="C7525">
        <v>1200</v>
      </c>
      <c r="D7525">
        <v>1328</v>
      </c>
      <c r="E7525">
        <v>50</v>
      </c>
      <c r="F7525">
        <v>1</v>
      </c>
      <c r="G7525">
        <v>1</v>
      </c>
      <c r="H7525">
        <v>1</v>
      </c>
      <c r="I7525">
        <v>1200</v>
      </c>
      <c r="J7525">
        <v>1328</v>
      </c>
      <c r="K7525">
        <v>51</v>
      </c>
      <c r="L7525" t="s">
        <v>1194</v>
      </c>
      <c r="M7525" t="s">
        <v>94</v>
      </c>
      <c r="N7525" s="1">
        <v>42072.654861111114</v>
      </c>
      <c r="O7525" s="1">
        <v>40521.822222222225</v>
      </c>
      <c r="P7525" s="2">
        <v>40525</v>
      </c>
      <c r="Q7525" s="1">
        <v>40555.173611111109</v>
      </c>
      <c r="R7525" t="s">
        <v>67</v>
      </c>
      <c r="S7525" t="s">
        <v>67</v>
      </c>
      <c r="T7525" t="s">
        <v>27</v>
      </c>
      <c r="U7525" t="b">
        <v>1</v>
      </c>
      <c r="V7525" t="s">
        <v>28</v>
      </c>
      <c r="W7525" t="s">
        <v>29</v>
      </c>
      <c r="X7525" t="s">
        <v>28</v>
      </c>
      <c r="Y7525" t="s">
        <v>30</v>
      </c>
    </row>
    <row r="7526" spans="1:25" x14ac:dyDescent="0.2">
      <c r="A7526">
        <v>7524</v>
      </c>
      <c r="B7526">
        <v>399369742</v>
      </c>
      <c r="C7526">
        <v>3000</v>
      </c>
      <c r="D7526">
        <v>3041</v>
      </c>
      <c r="E7526">
        <v>50</v>
      </c>
      <c r="F7526">
        <v>0</v>
      </c>
      <c r="G7526">
        <v>1</v>
      </c>
      <c r="H7526">
        <v>1</v>
      </c>
      <c r="I7526">
        <v>3000</v>
      </c>
      <c r="J7526">
        <v>3041</v>
      </c>
      <c r="K7526">
        <v>32.996840280000001</v>
      </c>
      <c r="L7526" t="s">
        <v>1194</v>
      </c>
      <c r="M7526" t="s">
        <v>94</v>
      </c>
      <c r="N7526" s="1">
        <v>42072.654861111114</v>
      </c>
      <c r="O7526" s="1">
        <v>40521.822222222225</v>
      </c>
      <c r="P7526" s="2">
        <v>40525</v>
      </c>
      <c r="Q7526" s="1">
        <v>40555.173611111109</v>
      </c>
      <c r="R7526" t="s">
        <v>47</v>
      </c>
      <c r="S7526" t="s">
        <v>47</v>
      </c>
      <c r="T7526" t="s">
        <v>27</v>
      </c>
      <c r="U7526" t="b">
        <v>1</v>
      </c>
      <c r="V7526" t="s">
        <v>28</v>
      </c>
      <c r="W7526" t="s">
        <v>29</v>
      </c>
      <c r="X7526" t="s">
        <v>28</v>
      </c>
      <c r="Y7526" t="s">
        <v>30</v>
      </c>
    </row>
    <row r="7527" spans="1:25" x14ac:dyDescent="0.2">
      <c r="A7527">
        <v>7525</v>
      </c>
      <c r="B7527">
        <v>845987238</v>
      </c>
      <c r="C7527">
        <v>4000</v>
      </c>
      <c r="D7527">
        <v>4112</v>
      </c>
      <c r="E7527">
        <v>48</v>
      </c>
      <c r="F7527">
        <v>1</v>
      </c>
      <c r="G7527">
        <v>1</v>
      </c>
      <c r="H7527">
        <v>1</v>
      </c>
      <c r="I7527">
        <v>4000</v>
      </c>
      <c r="J7527">
        <v>4112</v>
      </c>
      <c r="K7527">
        <v>44.125520829999999</v>
      </c>
      <c r="L7527" t="s">
        <v>1194</v>
      </c>
      <c r="M7527" t="s">
        <v>94</v>
      </c>
      <c r="N7527" s="1">
        <v>42072.654861111114</v>
      </c>
      <c r="O7527" s="1">
        <v>40521.822222222225</v>
      </c>
      <c r="P7527" s="2">
        <v>40525</v>
      </c>
      <c r="Q7527" s="1">
        <v>40555.173611111109</v>
      </c>
      <c r="R7527" t="s">
        <v>25</v>
      </c>
      <c r="S7527" t="s">
        <v>26</v>
      </c>
      <c r="T7527" t="s">
        <v>27</v>
      </c>
      <c r="U7527" t="b">
        <v>1</v>
      </c>
      <c r="V7527" t="s">
        <v>28</v>
      </c>
      <c r="W7527" t="s">
        <v>29</v>
      </c>
      <c r="X7527" t="s">
        <v>28</v>
      </c>
      <c r="Y7527" t="s">
        <v>30</v>
      </c>
    </row>
    <row r="7528" spans="1:25" x14ac:dyDescent="0.2">
      <c r="A7528">
        <v>7526</v>
      </c>
      <c r="B7528">
        <v>2034249252</v>
      </c>
      <c r="C7528">
        <v>1500</v>
      </c>
      <c r="D7528">
        <v>2176</v>
      </c>
      <c r="E7528">
        <v>48</v>
      </c>
      <c r="F7528">
        <v>1</v>
      </c>
      <c r="G7528">
        <v>1</v>
      </c>
      <c r="H7528">
        <v>1</v>
      </c>
      <c r="I7528">
        <v>1500</v>
      </c>
      <c r="J7528">
        <v>2176</v>
      </c>
      <c r="K7528">
        <v>89.85420139</v>
      </c>
      <c r="L7528" t="s">
        <v>1194</v>
      </c>
      <c r="M7528" t="s">
        <v>94</v>
      </c>
      <c r="N7528" s="1">
        <v>42072.654861111114</v>
      </c>
      <c r="O7528" s="1">
        <v>40281.945833333331</v>
      </c>
      <c r="P7528" s="2">
        <v>40282</v>
      </c>
      <c r="Q7528" s="1">
        <v>40318.945833333331</v>
      </c>
      <c r="R7528" t="s">
        <v>65</v>
      </c>
      <c r="S7528" t="s">
        <v>37</v>
      </c>
      <c r="T7528" t="s">
        <v>27</v>
      </c>
      <c r="U7528" t="b">
        <v>1</v>
      </c>
      <c r="V7528" t="s">
        <v>41</v>
      </c>
      <c r="W7528" t="s">
        <v>29</v>
      </c>
      <c r="X7528" t="s">
        <v>41</v>
      </c>
      <c r="Y7528" t="s">
        <v>42</v>
      </c>
    </row>
    <row r="7529" spans="1:25" x14ac:dyDescent="0.2">
      <c r="A7529">
        <v>7527</v>
      </c>
      <c r="B7529">
        <v>1012759347</v>
      </c>
      <c r="C7529">
        <v>4000</v>
      </c>
      <c r="D7529">
        <v>4154</v>
      </c>
      <c r="E7529">
        <v>47</v>
      </c>
      <c r="F7529">
        <v>1</v>
      </c>
      <c r="G7529">
        <v>1</v>
      </c>
      <c r="H7529">
        <v>1</v>
      </c>
      <c r="I7529">
        <v>4000</v>
      </c>
      <c r="J7529">
        <v>4154</v>
      </c>
      <c r="K7529">
        <v>41.402812500000003</v>
      </c>
      <c r="L7529" t="s">
        <v>1194</v>
      </c>
      <c r="M7529" t="s">
        <v>94</v>
      </c>
      <c r="N7529" s="1">
        <v>42072.654861111114</v>
      </c>
      <c r="O7529" s="1">
        <v>40521.822222222225</v>
      </c>
      <c r="P7529" s="2">
        <v>40525</v>
      </c>
      <c r="Q7529" s="1">
        <v>40555.173611111109</v>
      </c>
      <c r="R7529" t="s">
        <v>63</v>
      </c>
      <c r="S7529" t="s">
        <v>37</v>
      </c>
      <c r="T7529" t="s">
        <v>27</v>
      </c>
      <c r="U7529" t="b">
        <v>1</v>
      </c>
      <c r="V7529" t="s">
        <v>28</v>
      </c>
      <c r="W7529" t="s">
        <v>29</v>
      </c>
      <c r="X7529" t="s">
        <v>28</v>
      </c>
      <c r="Y7529" t="s">
        <v>30</v>
      </c>
    </row>
    <row r="7530" spans="1:25" x14ac:dyDescent="0.2">
      <c r="A7530">
        <v>7528</v>
      </c>
      <c r="B7530">
        <v>1476152813</v>
      </c>
      <c r="C7530">
        <v>2400</v>
      </c>
      <c r="D7530">
        <v>2495</v>
      </c>
      <c r="E7530">
        <v>47</v>
      </c>
      <c r="F7530">
        <v>1</v>
      </c>
      <c r="G7530">
        <v>1</v>
      </c>
      <c r="H7530">
        <v>1</v>
      </c>
      <c r="I7530">
        <v>2400</v>
      </c>
      <c r="J7530">
        <v>2495</v>
      </c>
      <c r="K7530">
        <v>59.958333330000002</v>
      </c>
      <c r="L7530" t="s">
        <v>1194</v>
      </c>
      <c r="M7530" t="s">
        <v>94</v>
      </c>
      <c r="N7530" s="1">
        <v>42072.654861111114</v>
      </c>
      <c r="O7530" s="1">
        <v>40521.822222222225</v>
      </c>
      <c r="P7530" s="2">
        <v>40525</v>
      </c>
      <c r="Q7530" s="1">
        <v>40555.173611111109</v>
      </c>
      <c r="R7530" t="s">
        <v>88</v>
      </c>
      <c r="S7530" t="s">
        <v>37</v>
      </c>
      <c r="T7530" t="s">
        <v>27</v>
      </c>
      <c r="U7530" t="b">
        <v>1</v>
      </c>
      <c r="V7530" t="s">
        <v>28</v>
      </c>
      <c r="W7530" t="s">
        <v>29</v>
      </c>
      <c r="X7530" t="s">
        <v>28</v>
      </c>
      <c r="Y7530" t="s">
        <v>30</v>
      </c>
    </row>
    <row r="7531" spans="1:25" x14ac:dyDescent="0.2">
      <c r="A7531">
        <v>7529</v>
      </c>
      <c r="B7531">
        <v>1985525548</v>
      </c>
      <c r="C7531">
        <v>10000</v>
      </c>
      <c r="D7531">
        <v>2985</v>
      </c>
      <c r="E7531">
        <v>47</v>
      </c>
      <c r="F7531">
        <v>14</v>
      </c>
      <c r="G7531">
        <v>1</v>
      </c>
      <c r="H7531">
        <v>1</v>
      </c>
      <c r="I7531">
        <v>10000</v>
      </c>
      <c r="J7531">
        <v>2985</v>
      </c>
      <c r="K7531">
        <v>79.554039349999996</v>
      </c>
      <c r="L7531" t="s">
        <v>1194</v>
      </c>
      <c r="M7531" t="s">
        <v>94</v>
      </c>
      <c r="N7531" s="1">
        <v>42072.654861111114</v>
      </c>
      <c r="O7531" s="1">
        <v>40281.945833333331</v>
      </c>
      <c r="P7531" s="2">
        <v>40282</v>
      </c>
      <c r="Q7531" s="1">
        <v>40318.945833333331</v>
      </c>
      <c r="R7531" t="s">
        <v>56</v>
      </c>
      <c r="S7531" t="s">
        <v>34</v>
      </c>
      <c r="T7531" t="s">
        <v>31</v>
      </c>
      <c r="U7531" t="b">
        <v>1</v>
      </c>
      <c r="V7531" t="s">
        <v>41</v>
      </c>
      <c r="W7531" t="s">
        <v>29</v>
      </c>
      <c r="X7531" t="s">
        <v>41</v>
      </c>
      <c r="Y7531" t="s">
        <v>42</v>
      </c>
    </row>
    <row r="7532" spans="1:25" x14ac:dyDescent="0.2">
      <c r="A7532">
        <v>7530</v>
      </c>
      <c r="B7532">
        <v>127582043</v>
      </c>
      <c r="C7532">
        <v>700</v>
      </c>
      <c r="D7532">
        <v>765</v>
      </c>
      <c r="E7532">
        <v>45</v>
      </c>
      <c r="F7532">
        <v>7</v>
      </c>
      <c r="G7532">
        <v>6</v>
      </c>
      <c r="H7532">
        <v>1</v>
      </c>
      <c r="I7532">
        <v>700</v>
      </c>
      <c r="J7532">
        <v>765</v>
      </c>
      <c r="K7532">
        <v>26.215856479999999</v>
      </c>
      <c r="L7532" t="s">
        <v>1194</v>
      </c>
      <c r="M7532" t="s">
        <v>94</v>
      </c>
      <c r="N7532" s="1">
        <v>42072.654861111114</v>
      </c>
      <c r="O7532" s="1">
        <v>40521.822222222225</v>
      </c>
      <c r="P7532" s="2">
        <v>40525</v>
      </c>
      <c r="Q7532" s="1">
        <v>40555.173611111109</v>
      </c>
      <c r="R7532" t="s">
        <v>68</v>
      </c>
      <c r="S7532" t="s">
        <v>68</v>
      </c>
      <c r="T7532" t="s">
        <v>27</v>
      </c>
      <c r="U7532" t="b">
        <v>0</v>
      </c>
      <c r="V7532" t="s">
        <v>28</v>
      </c>
      <c r="W7532" t="s">
        <v>29</v>
      </c>
      <c r="X7532" t="s">
        <v>28</v>
      </c>
      <c r="Y7532" t="s">
        <v>30</v>
      </c>
    </row>
    <row r="7533" spans="1:25" x14ac:dyDescent="0.2">
      <c r="A7533">
        <v>7531</v>
      </c>
      <c r="B7533">
        <v>928107375</v>
      </c>
      <c r="C7533">
        <v>650</v>
      </c>
      <c r="D7533">
        <v>2630</v>
      </c>
      <c r="E7533">
        <v>45</v>
      </c>
      <c r="F7533">
        <v>1</v>
      </c>
      <c r="G7533">
        <v>1</v>
      </c>
      <c r="H7533">
        <v>1</v>
      </c>
      <c r="I7533">
        <v>650</v>
      </c>
      <c r="J7533">
        <v>2630</v>
      </c>
      <c r="K7533">
        <v>26.948854170000001</v>
      </c>
      <c r="L7533" t="s">
        <v>1194</v>
      </c>
      <c r="M7533" t="s">
        <v>94</v>
      </c>
      <c r="N7533" s="1">
        <v>42072.654861111114</v>
      </c>
      <c r="O7533" s="1">
        <v>40281.945833333331</v>
      </c>
      <c r="P7533" s="2">
        <v>40282</v>
      </c>
      <c r="Q7533" s="1">
        <v>40318.945833333331</v>
      </c>
      <c r="R7533" t="s">
        <v>83</v>
      </c>
      <c r="S7533" t="s">
        <v>77</v>
      </c>
      <c r="T7533" t="s">
        <v>27</v>
      </c>
      <c r="U7533" t="b">
        <v>1</v>
      </c>
      <c r="V7533" t="s">
        <v>41</v>
      </c>
      <c r="W7533" t="s">
        <v>29</v>
      </c>
      <c r="X7533" t="s">
        <v>41</v>
      </c>
      <c r="Y7533" t="s">
        <v>42</v>
      </c>
    </row>
    <row r="7534" spans="1:25" x14ac:dyDescent="0.2">
      <c r="A7534">
        <v>7532</v>
      </c>
      <c r="B7534">
        <v>944508756</v>
      </c>
      <c r="C7534">
        <v>2000</v>
      </c>
      <c r="D7534">
        <v>2027</v>
      </c>
      <c r="E7534">
        <v>43</v>
      </c>
      <c r="F7534">
        <v>1</v>
      </c>
      <c r="G7534">
        <v>1</v>
      </c>
      <c r="H7534">
        <v>1</v>
      </c>
      <c r="I7534">
        <v>2000</v>
      </c>
      <c r="J7534">
        <v>2027</v>
      </c>
      <c r="K7534">
        <v>59.964513889999999</v>
      </c>
      <c r="L7534" t="s">
        <v>1194</v>
      </c>
      <c r="M7534" t="s">
        <v>94</v>
      </c>
      <c r="N7534" s="1">
        <v>42072.654861111114</v>
      </c>
      <c r="O7534" s="1">
        <v>40281.945833333331</v>
      </c>
      <c r="P7534" s="2">
        <v>40282</v>
      </c>
      <c r="Q7534" s="1">
        <v>40318.945833333331</v>
      </c>
      <c r="R7534" t="s">
        <v>47</v>
      </c>
      <c r="S7534" t="s">
        <v>47</v>
      </c>
      <c r="T7534" t="s">
        <v>27</v>
      </c>
      <c r="U7534" t="b">
        <v>1</v>
      </c>
      <c r="V7534" t="s">
        <v>41</v>
      </c>
      <c r="W7534" t="s">
        <v>29</v>
      </c>
      <c r="X7534" t="s">
        <v>41</v>
      </c>
      <c r="Y7534" t="s">
        <v>42</v>
      </c>
    </row>
    <row r="7535" spans="1:25" x14ac:dyDescent="0.2">
      <c r="A7535">
        <v>7533</v>
      </c>
      <c r="B7535">
        <v>1853366516</v>
      </c>
      <c r="C7535">
        <v>25000</v>
      </c>
      <c r="D7535">
        <v>2215</v>
      </c>
      <c r="E7535">
        <v>43</v>
      </c>
      <c r="F7535">
        <v>27</v>
      </c>
      <c r="G7535">
        <v>1</v>
      </c>
      <c r="H7535">
        <v>1</v>
      </c>
      <c r="I7535">
        <v>25000</v>
      </c>
      <c r="J7535">
        <v>2215</v>
      </c>
      <c r="K7535">
        <v>30</v>
      </c>
      <c r="L7535" t="s">
        <v>1194</v>
      </c>
      <c r="M7535" t="s">
        <v>94</v>
      </c>
      <c r="N7535" s="1">
        <v>42072.654861111114</v>
      </c>
      <c r="O7535" s="1">
        <v>40521.822222222225</v>
      </c>
      <c r="P7535" s="2">
        <v>40525</v>
      </c>
      <c r="Q7535" s="1">
        <v>40555.173611111109</v>
      </c>
      <c r="R7535" t="s">
        <v>59</v>
      </c>
      <c r="S7535" t="s">
        <v>26</v>
      </c>
      <c r="T7535" t="s">
        <v>31</v>
      </c>
      <c r="U7535" t="b">
        <v>1</v>
      </c>
      <c r="V7535" t="s">
        <v>28</v>
      </c>
      <c r="W7535" t="s">
        <v>29</v>
      </c>
      <c r="X7535" t="s">
        <v>28</v>
      </c>
      <c r="Y7535" t="s">
        <v>30</v>
      </c>
    </row>
    <row r="7536" spans="1:25" x14ac:dyDescent="0.2">
      <c r="A7536">
        <v>7534</v>
      </c>
      <c r="B7536">
        <v>591912389</v>
      </c>
      <c r="C7536">
        <v>1000</v>
      </c>
      <c r="D7536">
        <v>1035</v>
      </c>
      <c r="E7536">
        <v>40</v>
      </c>
      <c r="F7536">
        <v>24</v>
      </c>
      <c r="G7536">
        <v>7</v>
      </c>
      <c r="H7536">
        <v>1</v>
      </c>
      <c r="I7536">
        <v>1000</v>
      </c>
      <c r="J7536">
        <v>1035</v>
      </c>
      <c r="K7536">
        <v>89.068784719999996</v>
      </c>
      <c r="L7536" t="s">
        <v>1194</v>
      </c>
      <c r="M7536" t="s">
        <v>94</v>
      </c>
      <c r="N7536" s="1">
        <v>42072.654861111114</v>
      </c>
      <c r="O7536" s="1">
        <v>40281.945833333331</v>
      </c>
      <c r="P7536" s="2">
        <v>40282</v>
      </c>
      <c r="Q7536" s="1">
        <v>40318.945833333331</v>
      </c>
      <c r="R7536" t="s">
        <v>89</v>
      </c>
      <c r="S7536" t="s">
        <v>34</v>
      </c>
      <c r="T7536" t="s">
        <v>27</v>
      </c>
      <c r="U7536" t="b">
        <v>1</v>
      </c>
      <c r="V7536" t="s">
        <v>41</v>
      </c>
      <c r="W7536" t="s">
        <v>29</v>
      </c>
      <c r="X7536" t="s">
        <v>41</v>
      </c>
      <c r="Y7536" t="s">
        <v>42</v>
      </c>
    </row>
    <row r="7537" spans="1:25" x14ac:dyDescent="0.2">
      <c r="A7537">
        <v>7535</v>
      </c>
      <c r="B7537">
        <v>808679685</v>
      </c>
      <c r="C7537">
        <v>1500</v>
      </c>
      <c r="D7537">
        <v>1545</v>
      </c>
      <c r="E7537">
        <v>39</v>
      </c>
      <c r="F7537">
        <v>0</v>
      </c>
      <c r="G7537">
        <v>1</v>
      </c>
      <c r="H7537">
        <v>1</v>
      </c>
      <c r="I7537">
        <v>1500</v>
      </c>
      <c r="J7537">
        <v>1545</v>
      </c>
      <c r="K7537">
        <v>67.456226849999993</v>
      </c>
      <c r="L7537" t="s">
        <v>1194</v>
      </c>
      <c r="M7537" t="s">
        <v>94</v>
      </c>
      <c r="N7537" s="1">
        <v>42072.654861111114</v>
      </c>
      <c r="O7537" s="1">
        <v>40281.945833333331</v>
      </c>
      <c r="P7537" s="2">
        <v>40282</v>
      </c>
      <c r="Q7537" s="1">
        <v>40318.945833333331</v>
      </c>
      <c r="R7537" t="s">
        <v>26</v>
      </c>
      <c r="S7537" t="s">
        <v>26</v>
      </c>
      <c r="T7537" t="s">
        <v>27</v>
      </c>
      <c r="U7537" t="b">
        <v>1</v>
      </c>
      <c r="V7537" t="s">
        <v>41</v>
      </c>
      <c r="W7537" t="s">
        <v>29</v>
      </c>
      <c r="X7537" t="s">
        <v>41</v>
      </c>
      <c r="Y7537" t="s">
        <v>42</v>
      </c>
    </row>
    <row r="7538" spans="1:25" x14ac:dyDescent="0.2">
      <c r="A7538">
        <v>7536</v>
      </c>
      <c r="B7538">
        <v>566672408</v>
      </c>
      <c r="C7538">
        <v>1000</v>
      </c>
      <c r="D7538">
        <v>2755</v>
      </c>
      <c r="E7538">
        <v>37</v>
      </c>
      <c r="F7538">
        <v>1</v>
      </c>
      <c r="G7538">
        <v>1</v>
      </c>
      <c r="H7538">
        <v>1</v>
      </c>
      <c r="I7538">
        <v>1000</v>
      </c>
      <c r="J7538">
        <v>2755</v>
      </c>
      <c r="K7538">
        <v>59.405555560000003</v>
      </c>
      <c r="L7538" t="s">
        <v>1194</v>
      </c>
      <c r="M7538" t="s">
        <v>94</v>
      </c>
      <c r="N7538" s="1">
        <v>42072.654861111114</v>
      </c>
      <c r="O7538" s="1">
        <v>40281.945833333331</v>
      </c>
      <c r="P7538" s="2">
        <v>40282</v>
      </c>
      <c r="Q7538" s="1">
        <v>40318.945833333331</v>
      </c>
      <c r="R7538" t="s">
        <v>37</v>
      </c>
      <c r="S7538" t="s">
        <v>37</v>
      </c>
      <c r="T7538" t="s">
        <v>27</v>
      </c>
      <c r="U7538" t="b">
        <v>1</v>
      </c>
      <c r="V7538" t="s">
        <v>41</v>
      </c>
      <c r="W7538" t="s">
        <v>29</v>
      </c>
      <c r="X7538" t="s">
        <v>41</v>
      </c>
      <c r="Y7538" t="s">
        <v>42</v>
      </c>
    </row>
    <row r="7539" spans="1:25" x14ac:dyDescent="0.2">
      <c r="A7539">
        <v>7537</v>
      </c>
      <c r="B7539">
        <v>2109295806</v>
      </c>
      <c r="C7539">
        <v>1500</v>
      </c>
      <c r="D7539">
        <v>1500</v>
      </c>
      <c r="E7539">
        <v>37</v>
      </c>
      <c r="F7539">
        <v>1</v>
      </c>
      <c r="G7539">
        <v>1</v>
      </c>
      <c r="H7539">
        <v>1</v>
      </c>
      <c r="I7539">
        <v>1500</v>
      </c>
      <c r="J7539">
        <v>1500</v>
      </c>
      <c r="K7539">
        <v>32.177314809999999</v>
      </c>
      <c r="L7539" t="s">
        <v>1194</v>
      </c>
      <c r="M7539" t="s">
        <v>94</v>
      </c>
      <c r="N7539" s="1">
        <v>42072.654861111114</v>
      </c>
      <c r="O7539" s="1">
        <v>40521.822222222225</v>
      </c>
      <c r="P7539" s="2">
        <v>40525</v>
      </c>
      <c r="Q7539" s="1">
        <v>40555.173611111109</v>
      </c>
      <c r="R7539" t="s">
        <v>113</v>
      </c>
      <c r="S7539" t="s">
        <v>37</v>
      </c>
      <c r="T7539" t="s">
        <v>27</v>
      </c>
      <c r="U7539" t="b">
        <v>1</v>
      </c>
      <c r="V7539" t="s">
        <v>28</v>
      </c>
      <c r="W7539" t="s">
        <v>29</v>
      </c>
      <c r="X7539" t="s">
        <v>28</v>
      </c>
      <c r="Y7539" t="s">
        <v>30</v>
      </c>
    </row>
    <row r="7540" spans="1:25" x14ac:dyDescent="0.2">
      <c r="A7540">
        <v>7538</v>
      </c>
      <c r="B7540">
        <v>1524670799</v>
      </c>
      <c r="C7540">
        <v>1000</v>
      </c>
      <c r="D7540">
        <v>1315</v>
      </c>
      <c r="E7540">
        <v>35</v>
      </c>
      <c r="F7540">
        <v>1</v>
      </c>
      <c r="G7540">
        <v>1</v>
      </c>
      <c r="H7540">
        <v>1</v>
      </c>
      <c r="I7540">
        <v>1000</v>
      </c>
      <c r="J7540">
        <v>1315</v>
      </c>
      <c r="K7540">
        <v>40</v>
      </c>
      <c r="L7540" t="s">
        <v>1194</v>
      </c>
      <c r="M7540" t="s">
        <v>94</v>
      </c>
      <c r="N7540" s="1">
        <v>42072.654861111114</v>
      </c>
      <c r="O7540" s="1">
        <v>40521.822222222225</v>
      </c>
      <c r="P7540" s="2">
        <v>40525</v>
      </c>
      <c r="Q7540" s="1">
        <v>40555.173611111109</v>
      </c>
      <c r="R7540" t="s">
        <v>47</v>
      </c>
      <c r="S7540" t="s">
        <v>47</v>
      </c>
      <c r="T7540" t="s">
        <v>27</v>
      </c>
      <c r="U7540" t="b">
        <v>1</v>
      </c>
      <c r="V7540" t="s">
        <v>28</v>
      </c>
      <c r="W7540" t="s">
        <v>29</v>
      </c>
      <c r="X7540" t="s">
        <v>28</v>
      </c>
      <c r="Y7540" t="s">
        <v>30</v>
      </c>
    </row>
    <row r="7541" spans="1:25" x14ac:dyDescent="0.2">
      <c r="A7541">
        <v>7539</v>
      </c>
      <c r="B7541">
        <v>2028017051</v>
      </c>
      <c r="C7541">
        <v>2000</v>
      </c>
      <c r="D7541">
        <v>2675</v>
      </c>
      <c r="E7541">
        <v>34</v>
      </c>
      <c r="F7541">
        <v>1</v>
      </c>
      <c r="G7541">
        <v>1</v>
      </c>
      <c r="H7541">
        <v>1</v>
      </c>
      <c r="I7541">
        <v>2000</v>
      </c>
      <c r="J7541">
        <v>2675</v>
      </c>
      <c r="K7541">
        <v>78.089004630000005</v>
      </c>
      <c r="L7541" t="s">
        <v>1194</v>
      </c>
      <c r="M7541" t="s">
        <v>94</v>
      </c>
      <c r="N7541" s="1">
        <v>42072.654861111114</v>
      </c>
      <c r="O7541" s="1">
        <v>40521.822222222225</v>
      </c>
      <c r="P7541" s="2">
        <v>40525</v>
      </c>
      <c r="Q7541" s="1">
        <v>40555.173611111109</v>
      </c>
      <c r="R7541" t="s">
        <v>113</v>
      </c>
      <c r="S7541" t="s">
        <v>37</v>
      </c>
      <c r="T7541" t="s">
        <v>27</v>
      </c>
      <c r="U7541" t="b">
        <v>1</v>
      </c>
      <c r="V7541" t="s">
        <v>28</v>
      </c>
      <c r="W7541" t="s">
        <v>29</v>
      </c>
      <c r="X7541" t="s">
        <v>28</v>
      </c>
      <c r="Y7541" t="s">
        <v>30</v>
      </c>
    </row>
    <row r="7542" spans="1:25" x14ac:dyDescent="0.2">
      <c r="A7542">
        <v>7540</v>
      </c>
      <c r="B7542">
        <v>1403698417</v>
      </c>
      <c r="C7542">
        <v>750</v>
      </c>
      <c r="D7542">
        <v>1110</v>
      </c>
      <c r="E7542">
        <v>34</v>
      </c>
      <c r="F7542">
        <v>2</v>
      </c>
      <c r="G7542">
        <v>1</v>
      </c>
      <c r="H7542">
        <v>1</v>
      </c>
      <c r="I7542">
        <v>750</v>
      </c>
      <c r="J7542">
        <v>1110</v>
      </c>
      <c r="K7542">
        <v>69.264386569999999</v>
      </c>
      <c r="L7542" t="s">
        <v>1194</v>
      </c>
      <c r="M7542" t="s">
        <v>94</v>
      </c>
      <c r="N7542" s="1">
        <v>42072.654861111114</v>
      </c>
      <c r="O7542" s="1">
        <v>40521.822222222225</v>
      </c>
      <c r="P7542" s="2">
        <v>40525</v>
      </c>
      <c r="Q7542" s="1">
        <v>40555.173611111109</v>
      </c>
      <c r="R7542" t="s">
        <v>67</v>
      </c>
      <c r="S7542" t="s">
        <v>67</v>
      </c>
      <c r="T7542" t="s">
        <v>27</v>
      </c>
      <c r="U7542" t="b">
        <v>0</v>
      </c>
      <c r="V7542" t="s">
        <v>28</v>
      </c>
      <c r="W7542" t="s">
        <v>29</v>
      </c>
      <c r="X7542" t="s">
        <v>28</v>
      </c>
      <c r="Y7542" t="s">
        <v>30</v>
      </c>
    </row>
    <row r="7543" spans="1:25" x14ac:dyDescent="0.2">
      <c r="A7543">
        <v>7541</v>
      </c>
      <c r="B7543">
        <v>33422904</v>
      </c>
      <c r="C7543">
        <v>700</v>
      </c>
      <c r="D7543">
        <v>775</v>
      </c>
      <c r="E7543">
        <v>33</v>
      </c>
      <c r="F7543">
        <v>7</v>
      </c>
      <c r="G7543">
        <v>6</v>
      </c>
      <c r="H7543">
        <v>1</v>
      </c>
      <c r="I7543">
        <v>700</v>
      </c>
      <c r="J7543">
        <v>775</v>
      </c>
      <c r="K7543">
        <v>35.171747689999997</v>
      </c>
      <c r="L7543" t="s">
        <v>1194</v>
      </c>
      <c r="M7543" t="s">
        <v>94</v>
      </c>
      <c r="N7543" s="1">
        <v>42072.654861111114</v>
      </c>
      <c r="O7543" s="1">
        <v>40281.945833333331</v>
      </c>
      <c r="P7543" s="2">
        <v>40282</v>
      </c>
      <c r="Q7543" s="1">
        <v>40318.945833333331</v>
      </c>
      <c r="R7543" t="s">
        <v>68</v>
      </c>
      <c r="S7543" t="s">
        <v>68</v>
      </c>
      <c r="T7543" t="s">
        <v>27</v>
      </c>
      <c r="U7543" t="b">
        <v>0</v>
      </c>
      <c r="V7543" t="s">
        <v>41</v>
      </c>
      <c r="W7543" t="s">
        <v>29</v>
      </c>
      <c r="X7543" t="s">
        <v>41</v>
      </c>
      <c r="Y7543" t="s">
        <v>42</v>
      </c>
    </row>
    <row r="7544" spans="1:25" x14ac:dyDescent="0.2">
      <c r="A7544">
        <v>7542</v>
      </c>
      <c r="B7544">
        <v>133122603</v>
      </c>
      <c r="C7544">
        <v>3000</v>
      </c>
      <c r="D7544">
        <v>3025</v>
      </c>
      <c r="E7544">
        <v>33</v>
      </c>
      <c r="F7544">
        <v>1</v>
      </c>
      <c r="G7544">
        <v>1</v>
      </c>
      <c r="H7544">
        <v>1</v>
      </c>
      <c r="I7544">
        <v>3000</v>
      </c>
      <c r="J7544">
        <v>3025</v>
      </c>
      <c r="K7544">
        <v>62.983379630000002</v>
      </c>
      <c r="L7544" t="s">
        <v>1194</v>
      </c>
      <c r="M7544" t="s">
        <v>94</v>
      </c>
      <c r="N7544" s="1">
        <v>42072.654861111114</v>
      </c>
      <c r="O7544" s="1">
        <v>40281.945833333331</v>
      </c>
      <c r="P7544" s="2">
        <v>40282</v>
      </c>
      <c r="Q7544" s="1">
        <v>40318.945833333331</v>
      </c>
      <c r="R7544" t="s">
        <v>55</v>
      </c>
      <c r="S7544" t="s">
        <v>37</v>
      </c>
      <c r="T7544" t="s">
        <v>27</v>
      </c>
      <c r="U7544" t="b">
        <v>1</v>
      </c>
      <c r="V7544" t="s">
        <v>41</v>
      </c>
      <c r="W7544" t="s">
        <v>29</v>
      </c>
      <c r="X7544" t="s">
        <v>41</v>
      </c>
      <c r="Y7544" t="s">
        <v>42</v>
      </c>
    </row>
    <row r="7545" spans="1:25" x14ac:dyDescent="0.2">
      <c r="A7545">
        <v>7543</v>
      </c>
      <c r="B7545">
        <v>157793507</v>
      </c>
      <c r="C7545">
        <v>900</v>
      </c>
      <c r="D7545">
        <v>1640</v>
      </c>
      <c r="E7545">
        <v>33</v>
      </c>
      <c r="F7545">
        <v>26</v>
      </c>
      <c r="G7545">
        <v>1</v>
      </c>
      <c r="H7545">
        <v>1</v>
      </c>
      <c r="I7545">
        <v>900</v>
      </c>
      <c r="J7545">
        <v>1640</v>
      </c>
      <c r="K7545">
        <v>15.06605324</v>
      </c>
      <c r="L7545" t="s">
        <v>1194</v>
      </c>
      <c r="M7545" t="s">
        <v>94</v>
      </c>
      <c r="N7545" s="1">
        <v>42072.654861111114</v>
      </c>
      <c r="O7545" s="1">
        <v>40521.822222222225</v>
      </c>
      <c r="P7545" s="2">
        <v>40525</v>
      </c>
      <c r="Q7545" s="1">
        <v>40555.173611111109</v>
      </c>
      <c r="R7545" t="s">
        <v>115</v>
      </c>
      <c r="S7545" t="s">
        <v>115</v>
      </c>
      <c r="T7545" t="s">
        <v>27</v>
      </c>
      <c r="U7545" t="b">
        <v>1</v>
      </c>
      <c r="V7545" t="s">
        <v>28</v>
      </c>
      <c r="W7545" t="s">
        <v>29</v>
      </c>
      <c r="X7545" t="s">
        <v>28</v>
      </c>
      <c r="Y7545" t="s">
        <v>30</v>
      </c>
    </row>
    <row r="7546" spans="1:25" x14ac:dyDescent="0.2">
      <c r="A7546">
        <v>7544</v>
      </c>
      <c r="B7546">
        <v>264541510</v>
      </c>
      <c r="C7546">
        <v>1150</v>
      </c>
      <c r="D7546">
        <v>1236</v>
      </c>
      <c r="E7546">
        <v>32</v>
      </c>
      <c r="F7546">
        <v>1</v>
      </c>
      <c r="G7546">
        <v>1</v>
      </c>
      <c r="H7546">
        <v>1</v>
      </c>
      <c r="I7546">
        <v>1150</v>
      </c>
      <c r="J7546">
        <v>1236</v>
      </c>
      <c r="K7546">
        <v>24.772164350000001</v>
      </c>
      <c r="L7546" t="s">
        <v>1194</v>
      </c>
      <c r="M7546" t="s">
        <v>94</v>
      </c>
      <c r="N7546" s="1">
        <v>42072.654861111114</v>
      </c>
      <c r="O7546" s="1">
        <v>40521.822222222225</v>
      </c>
      <c r="P7546" s="2">
        <v>40525</v>
      </c>
      <c r="Q7546" s="1">
        <v>40555.173611111109</v>
      </c>
      <c r="R7546" t="s">
        <v>47</v>
      </c>
      <c r="S7546" t="s">
        <v>47</v>
      </c>
      <c r="T7546" t="s">
        <v>27</v>
      </c>
      <c r="U7546" t="b">
        <v>1</v>
      </c>
      <c r="V7546" t="s">
        <v>28</v>
      </c>
      <c r="W7546" t="s">
        <v>29</v>
      </c>
      <c r="X7546" t="s">
        <v>28</v>
      </c>
      <c r="Y7546" t="s">
        <v>30</v>
      </c>
    </row>
    <row r="7547" spans="1:25" x14ac:dyDescent="0.2">
      <c r="A7547">
        <v>7545</v>
      </c>
      <c r="B7547">
        <v>1173670475</v>
      </c>
      <c r="C7547">
        <v>1200</v>
      </c>
      <c r="D7547">
        <v>1425</v>
      </c>
      <c r="E7547">
        <v>32</v>
      </c>
      <c r="F7547">
        <v>1</v>
      </c>
      <c r="G7547">
        <v>1</v>
      </c>
      <c r="H7547">
        <v>1</v>
      </c>
      <c r="I7547">
        <v>1200</v>
      </c>
      <c r="J7547">
        <v>1425</v>
      </c>
      <c r="K7547">
        <v>60.998622689999998</v>
      </c>
      <c r="L7547" t="s">
        <v>1194</v>
      </c>
      <c r="M7547" t="s">
        <v>94</v>
      </c>
      <c r="N7547" s="1">
        <v>42072.654861111114</v>
      </c>
      <c r="O7547" s="1">
        <v>40281.945833333331</v>
      </c>
      <c r="P7547" s="2">
        <v>40282</v>
      </c>
      <c r="Q7547" s="1">
        <v>40318.945833333331</v>
      </c>
      <c r="R7547" t="s">
        <v>115</v>
      </c>
      <c r="S7547" t="s">
        <v>115</v>
      </c>
      <c r="T7547" t="s">
        <v>27</v>
      </c>
      <c r="U7547" t="b">
        <v>1</v>
      </c>
      <c r="V7547" t="s">
        <v>41</v>
      </c>
      <c r="W7547" t="s">
        <v>29</v>
      </c>
      <c r="X7547" t="s">
        <v>41</v>
      </c>
      <c r="Y7547" t="s">
        <v>42</v>
      </c>
    </row>
    <row r="7548" spans="1:25" x14ac:dyDescent="0.2">
      <c r="A7548">
        <v>7546</v>
      </c>
      <c r="B7548">
        <v>1342271349</v>
      </c>
      <c r="C7548">
        <v>1300</v>
      </c>
      <c r="D7548">
        <v>1555</v>
      </c>
      <c r="E7548">
        <v>29</v>
      </c>
      <c r="F7548">
        <v>1</v>
      </c>
      <c r="G7548">
        <v>1</v>
      </c>
      <c r="H7548">
        <v>1</v>
      </c>
      <c r="I7548">
        <v>1300</v>
      </c>
      <c r="J7548">
        <v>1555</v>
      </c>
      <c r="K7548">
        <v>30</v>
      </c>
      <c r="L7548" t="s">
        <v>1194</v>
      </c>
      <c r="M7548" t="s">
        <v>94</v>
      </c>
      <c r="N7548" s="1">
        <v>42072.654861111114</v>
      </c>
      <c r="O7548" s="1">
        <v>40521.822222222225</v>
      </c>
      <c r="P7548" s="2">
        <v>40525</v>
      </c>
      <c r="Q7548" s="1">
        <v>40555.173611111109</v>
      </c>
      <c r="R7548" t="s">
        <v>61</v>
      </c>
      <c r="S7548" t="s">
        <v>62</v>
      </c>
      <c r="T7548" t="s">
        <v>27</v>
      </c>
      <c r="U7548" t="b">
        <v>1</v>
      </c>
      <c r="V7548" t="s">
        <v>28</v>
      </c>
      <c r="W7548" t="s">
        <v>29</v>
      </c>
      <c r="X7548" t="s">
        <v>28</v>
      </c>
      <c r="Y7548" t="s">
        <v>30</v>
      </c>
    </row>
    <row r="7549" spans="1:25" x14ac:dyDescent="0.2">
      <c r="A7549">
        <v>7547</v>
      </c>
      <c r="B7549">
        <v>1831797937</v>
      </c>
      <c r="C7549">
        <v>8000</v>
      </c>
      <c r="D7549">
        <v>1310</v>
      </c>
      <c r="E7549">
        <v>29</v>
      </c>
      <c r="F7549">
        <v>0</v>
      </c>
      <c r="G7549">
        <v>1</v>
      </c>
      <c r="H7549">
        <v>1</v>
      </c>
      <c r="I7549">
        <v>8000</v>
      </c>
      <c r="J7549">
        <v>1310</v>
      </c>
      <c r="K7549">
        <v>30.041666670000001</v>
      </c>
      <c r="L7549" t="s">
        <v>1194</v>
      </c>
      <c r="M7549" t="s">
        <v>94</v>
      </c>
      <c r="N7549" s="1">
        <v>42072.654861111114</v>
      </c>
      <c r="O7549" s="1">
        <v>40521.822222222225</v>
      </c>
      <c r="P7549" s="2">
        <v>40525</v>
      </c>
      <c r="Q7549" s="1">
        <v>40555.173611111109</v>
      </c>
      <c r="R7549" t="s">
        <v>113</v>
      </c>
      <c r="S7549" t="s">
        <v>37</v>
      </c>
      <c r="T7549" t="s">
        <v>31</v>
      </c>
      <c r="U7549" t="b">
        <v>1</v>
      </c>
      <c r="V7549" t="s">
        <v>28</v>
      </c>
      <c r="W7549" t="s">
        <v>29</v>
      </c>
      <c r="X7549" t="s">
        <v>28</v>
      </c>
      <c r="Y7549" t="s">
        <v>30</v>
      </c>
    </row>
    <row r="7550" spans="1:25" x14ac:dyDescent="0.2">
      <c r="A7550">
        <v>7548</v>
      </c>
      <c r="B7550">
        <v>1669632249</v>
      </c>
      <c r="C7550">
        <v>35000</v>
      </c>
      <c r="D7550">
        <v>1365</v>
      </c>
      <c r="E7550">
        <v>27</v>
      </c>
      <c r="F7550">
        <v>6</v>
      </c>
      <c r="G7550">
        <v>2</v>
      </c>
      <c r="H7550">
        <v>1</v>
      </c>
      <c r="I7550">
        <v>35000</v>
      </c>
      <c r="J7550">
        <v>1365</v>
      </c>
      <c r="K7550">
        <v>45</v>
      </c>
      <c r="L7550" t="s">
        <v>1194</v>
      </c>
      <c r="M7550" t="s">
        <v>94</v>
      </c>
      <c r="N7550" s="1">
        <v>42072.654861111114</v>
      </c>
      <c r="O7550" s="1">
        <v>40521.822222222225</v>
      </c>
      <c r="P7550" s="2">
        <v>40525</v>
      </c>
      <c r="Q7550" s="1">
        <v>40555.173611111109</v>
      </c>
      <c r="R7550" t="s">
        <v>76</v>
      </c>
      <c r="S7550" t="s">
        <v>77</v>
      </c>
      <c r="T7550" t="s">
        <v>40</v>
      </c>
      <c r="U7550" t="b">
        <v>1</v>
      </c>
      <c r="V7550" t="s">
        <v>28</v>
      </c>
      <c r="W7550" t="s">
        <v>29</v>
      </c>
      <c r="X7550" t="s">
        <v>28</v>
      </c>
      <c r="Y7550" t="s">
        <v>30</v>
      </c>
    </row>
    <row r="7551" spans="1:25" x14ac:dyDescent="0.2">
      <c r="A7551">
        <v>7549</v>
      </c>
      <c r="B7551">
        <v>1415205556</v>
      </c>
      <c r="C7551">
        <v>3500</v>
      </c>
      <c r="D7551">
        <v>1305</v>
      </c>
      <c r="E7551">
        <v>27</v>
      </c>
      <c r="F7551">
        <v>15</v>
      </c>
      <c r="G7551">
        <v>1</v>
      </c>
      <c r="H7551">
        <v>1</v>
      </c>
      <c r="I7551">
        <v>3500</v>
      </c>
      <c r="J7551">
        <v>1305</v>
      </c>
      <c r="K7551">
        <v>44.452789350000003</v>
      </c>
      <c r="L7551" t="s">
        <v>1194</v>
      </c>
      <c r="M7551" t="s">
        <v>94</v>
      </c>
      <c r="N7551" s="1">
        <v>42072.654861111114</v>
      </c>
      <c r="O7551" s="1">
        <v>40521.822222222225</v>
      </c>
      <c r="P7551" s="2">
        <v>40525</v>
      </c>
      <c r="Q7551" s="1">
        <v>40555.173611111109</v>
      </c>
      <c r="R7551" t="s">
        <v>269</v>
      </c>
      <c r="S7551" t="s">
        <v>74</v>
      </c>
      <c r="T7551" t="s">
        <v>31</v>
      </c>
      <c r="U7551" t="b">
        <v>0</v>
      </c>
      <c r="V7551" t="s">
        <v>28</v>
      </c>
      <c r="W7551" t="s">
        <v>29</v>
      </c>
      <c r="X7551" t="s">
        <v>28</v>
      </c>
      <c r="Y7551" t="s">
        <v>30</v>
      </c>
    </row>
    <row r="7552" spans="1:25" x14ac:dyDescent="0.2">
      <c r="A7552">
        <v>7550</v>
      </c>
      <c r="B7552">
        <v>1176894516</v>
      </c>
      <c r="C7552">
        <v>2500</v>
      </c>
      <c r="D7552">
        <v>2500</v>
      </c>
      <c r="E7552">
        <v>26</v>
      </c>
      <c r="F7552">
        <v>1</v>
      </c>
      <c r="G7552">
        <v>1</v>
      </c>
      <c r="H7552">
        <v>1</v>
      </c>
      <c r="I7552">
        <v>2500</v>
      </c>
      <c r="J7552">
        <v>2500</v>
      </c>
      <c r="K7552">
        <v>31</v>
      </c>
      <c r="L7552" t="s">
        <v>1194</v>
      </c>
      <c r="M7552" t="s">
        <v>94</v>
      </c>
      <c r="N7552" s="1">
        <v>42072.654861111114</v>
      </c>
      <c r="O7552" s="1">
        <v>40521.822222222225</v>
      </c>
      <c r="P7552" s="2">
        <v>40525</v>
      </c>
      <c r="Q7552" s="1">
        <v>40555.173611111109</v>
      </c>
      <c r="R7552" t="s">
        <v>115</v>
      </c>
      <c r="S7552" t="s">
        <v>115</v>
      </c>
      <c r="T7552" t="s">
        <v>27</v>
      </c>
      <c r="U7552" t="b">
        <v>1</v>
      </c>
      <c r="V7552" t="s">
        <v>28</v>
      </c>
      <c r="W7552" t="s">
        <v>29</v>
      </c>
      <c r="X7552" t="s">
        <v>28</v>
      </c>
      <c r="Y7552" t="s">
        <v>30</v>
      </c>
    </row>
    <row r="7553" spans="1:25" x14ac:dyDescent="0.2">
      <c r="A7553">
        <v>7551</v>
      </c>
      <c r="B7553">
        <v>309364986</v>
      </c>
      <c r="C7553">
        <v>21000</v>
      </c>
      <c r="D7553">
        <v>1111</v>
      </c>
      <c r="E7553">
        <v>25</v>
      </c>
      <c r="F7553">
        <v>1</v>
      </c>
      <c r="G7553">
        <v>2</v>
      </c>
      <c r="H7553">
        <v>1</v>
      </c>
      <c r="I7553">
        <v>21000</v>
      </c>
      <c r="J7553">
        <v>1111</v>
      </c>
      <c r="K7553">
        <v>89.119768519999994</v>
      </c>
      <c r="L7553" t="s">
        <v>1194</v>
      </c>
      <c r="M7553" t="s">
        <v>94</v>
      </c>
      <c r="N7553" s="1">
        <v>42072.654861111114</v>
      </c>
      <c r="O7553" s="1">
        <v>40281.945833333331</v>
      </c>
      <c r="P7553" s="2">
        <v>40282</v>
      </c>
      <c r="Q7553" s="1">
        <v>40318.945833333331</v>
      </c>
      <c r="R7553" t="s">
        <v>59</v>
      </c>
      <c r="S7553" t="s">
        <v>26</v>
      </c>
      <c r="T7553" t="s">
        <v>31</v>
      </c>
      <c r="U7553" t="b">
        <v>1</v>
      </c>
      <c r="V7553" t="s">
        <v>41</v>
      </c>
      <c r="W7553" t="s">
        <v>29</v>
      </c>
      <c r="X7553" t="s">
        <v>41</v>
      </c>
      <c r="Y7553" t="s">
        <v>42</v>
      </c>
    </row>
    <row r="7554" spans="1:25" x14ac:dyDescent="0.2">
      <c r="A7554">
        <v>7552</v>
      </c>
      <c r="B7554">
        <v>416051693</v>
      </c>
      <c r="C7554">
        <v>1000</v>
      </c>
      <c r="D7554">
        <v>1500</v>
      </c>
      <c r="E7554">
        <v>25</v>
      </c>
      <c r="F7554">
        <v>0</v>
      </c>
      <c r="G7554">
        <v>2</v>
      </c>
      <c r="H7554">
        <v>1</v>
      </c>
      <c r="I7554">
        <v>1000</v>
      </c>
      <c r="J7554">
        <v>1500</v>
      </c>
      <c r="K7554">
        <v>90.041666669999998</v>
      </c>
      <c r="L7554" t="s">
        <v>1194</v>
      </c>
      <c r="M7554" t="s">
        <v>94</v>
      </c>
      <c r="N7554" s="1">
        <v>42072.654861111114</v>
      </c>
      <c r="O7554" s="1">
        <v>40521.822222222225</v>
      </c>
      <c r="P7554" s="2">
        <v>40525</v>
      </c>
      <c r="Q7554" s="1">
        <v>40555.173611111109</v>
      </c>
      <c r="R7554" t="s">
        <v>37</v>
      </c>
      <c r="S7554" t="s">
        <v>37</v>
      </c>
      <c r="T7554" t="s">
        <v>27</v>
      </c>
      <c r="U7554" t="b">
        <v>1</v>
      </c>
      <c r="V7554" t="s">
        <v>28</v>
      </c>
      <c r="W7554" t="s">
        <v>29</v>
      </c>
      <c r="X7554" t="s">
        <v>28</v>
      </c>
      <c r="Y7554" t="s">
        <v>30</v>
      </c>
    </row>
    <row r="7555" spans="1:25" x14ac:dyDescent="0.2">
      <c r="A7555">
        <v>7553</v>
      </c>
      <c r="B7555">
        <v>623768646</v>
      </c>
      <c r="C7555">
        <v>10000</v>
      </c>
      <c r="D7555">
        <v>2065</v>
      </c>
      <c r="E7555">
        <v>25</v>
      </c>
      <c r="F7555">
        <v>5</v>
      </c>
      <c r="G7555">
        <v>1</v>
      </c>
      <c r="H7555">
        <v>1</v>
      </c>
      <c r="I7555">
        <v>10000</v>
      </c>
      <c r="J7555">
        <v>2065</v>
      </c>
      <c r="K7555">
        <v>45</v>
      </c>
      <c r="L7555" t="s">
        <v>1194</v>
      </c>
      <c r="M7555" t="s">
        <v>94</v>
      </c>
      <c r="N7555" s="1">
        <v>42072.654861111114</v>
      </c>
      <c r="O7555" s="1">
        <v>40521.822222222225</v>
      </c>
      <c r="P7555" s="2">
        <v>40525</v>
      </c>
      <c r="Q7555" s="1">
        <v>40555.173611111109</v>
      </c>
      <c r="R7555" t="s">
        <v>37</v>
      </c>
      <c r="S7555" t="s">
        <v>37</v>
      </c>
      <c r="T7555" t="s">
        <v>31</v>
      </c>
      <c r="U7555" t="b">
        <v>1</v>
      </c>
      <c r="V7555" t="s">
        <v>28</v>
      </c>
      <c r="W7555" t="s">
        <v>29</v>
      </c>
      <c r="X7555" t="s">
        <v>28</v>
      </c>
      <c r="Y7555" t="s">
        <v>30</v>
      </c>
    </row>
    <row r="7556" spans="1:25" x14ac:dyDescent="0.2">
      <c r="A7556">
        <v>7554</v>
      </c>
      <c r="B7556">
        <v>1647749428</v>
      </c>
      <c r="C7556">
        <v>1000</v>
      </c>
      <c r="D7556">
        <v>1050</v>
      </c>
      <c r="E7556">
        <v>23</v>
      </c>
      <c r="F7556">
        <v>1</v>
      </c>
      <c r="G7556">
        <v>1</v>
      </c>
      <c r="H7556">
        <v>1</v>
      </c>
      <c r="I7556">
        <v>1000</v>
      </c>
      <c r="J7556">
        <v>1050</v>
      </c>
      <c r="K7556">
        <v>30</v>
      </c>
      <c r="L7556" t="s">
        <v>1194</v>
      </c>
      <c r="M7556" t="s">
        <v>94</v>
      </c>
      <c r="N7556" s="1">
        <v>42072.654861111114</v>
      </c>
      <c r="O7556" s="1">
        <v>40521.822222222225</v>
      </c>
      <c r="P7556" s="2">
        <v>40525</v>
      </c>
      <c r="Q7556" s="1">
        <v>40555.173611111109</v>
      </c>
      <c r="R7556" t="s">
        <v>153</v>
      </c>
      <c r="S7556" t="s">
        <v>62</v>
      </c>
      <c r="T7556" t="s">
        <v>27</v>
      </c>
      <c r="U7556" t="b">
        <v>1</v>
      </c>
      <c r="V7556" t="s">
        <v>28</v>
      </c>
      <c r="W7556" t="s">
        <v>29</v>
      </c>
      <c r="X7556" t="s">
        <v>28</v>
      </c>
      <c r="Y7556" t="s">
        <v>30</v>
      </c>
    </row>
    <row r="7557" spans="1:25" x14ac:dyDescent="0.2">
      <c r="A7557">
        <v>7555</v>
      </c>
      <c r="B7557">
        <v>1473121511</v>
      </c>
      <c r="C7557">
        <v>1000</v>
      </c>
      <c r="D7557">
        <v>1005</v>
      </c>
      <c r="E7557">
        <v>21</v>
      </c>
      <c r="F7557">
        <v>1</v>
      </c>
      <c r="G7557">
        <v>1</v>
      </c>
      <c r="H7557">
        <v>1</v>
      </c>
      <c r="I7557">
        <v>1000</v>
      </c>
      <c r="J7557">
        <v>1005</v>
      </c>
      <c r="K7557">
        <v>30</v>
      </c>
      <c r="L7557" t="s">
        <v>1194</v>
      </c>
      <c r="M7557" t="s">
        <v>94</v>
      </c>
      <c r="N7557" s="1">
        <v>42072.654861111114</v>
      </c>
      <c r="O7557" s="1">
        <v>40521.822222222225</v>
      </c>
      <c r="P7557" s="2">
        <v>40525</v>
      </c>
      <c r="Q7557" s="1">
        <v>40555.173611111109</v>
      </c>
      <c r="R7557" t="s">
        <v>25</v>
      </c>
      <c r="S7557" t="s">
        <v>26</v>
      </c>
      <c r="T7557" t="s">
        <v>27</v>
      </c>
      <c r="U7557" t="b">
        <v>1</v>
      </c>
      <c r="V7557" t="s">
        <v>28</v>
      </c>
      <c r="W7557" t="s">
        <v>29</v>
      </c>
      <c r="X7557" t="s">
        <v>28</v>
      </c>
      <c r="Y7557" t="s">
        <v>30</v>
      </c>
    </row>
    <row r="7558" spans="1:25" x14ac:dyDescent="0.2">
      <c r="A7558">
        <v>7556</v>
      </c>
      <c r="B7558">
        <v>299287810</v>
      </c>
      <c r="C7558">
        <v>30000</v>
      </c>
      <c r="D7558">
        <v>405</v>
      </c>
      <c r="E7558">
        <v>18</v>
      </c>
      <c r="F7558">
        <v>6</v>
      </c>
      <c r="G7558">
        <v>2</v>
      </c>
      <c r="H7558">
        <v>1</v>
      </c>
      <c r="I7558">
        <v>30000</v>
      </c>
      <c r="J7558">
        <v>405</v>
      </c>
      <c r="K7558">
        <v>89.958333330000002</v>
      </c>
      <c r="L7558" t="s">
        <v>1194</v>
      </c>
      <c r="M7558" t="s">
        <v>94</v>
      </c>
      <c r="N7558" s="1">
        <v>42072.654861111114</v>
      </c>
      <c r="O7558" s="1">
        <v>40521.822222222225</v>
      </c>
      <c r="P7558" s="2">
        <v>40525</v>
      </c>
      <c r="Q7558" s="1">
        <v>40555.173611111109</v>
      </c>
      <c r="R7558" t="s">
        <v>26</v>
      </c>
      <c r="S7558" t="s">
        <v>26</v>
      </c>
      <c r="T7558" t="s">
        <v>31</v>
      </c>
      <c r="U7558" t="b">
        <v>1</v>
      </c>
      <c r="V7558" t="s">
        <v>28</v>
      </c>
      <c r="W7558" t="s">
        <v>29</v>
      </c>
      <c r="X7558" t="s">
        <v>28</v>
      </c>
      <c r="Y7558" t="s">
        <v>30</v>
      </c>
    </row>
    <row r="7559" spans="1:25" x14ac:dyDescent="0.2">
      <c r="A7559">
        <v>7557</v>
      </c>
      <c r="B7559">
        <v>157010015</v>
      </c>
      <c r="C7559">
        <v>1000</v>
      </c>
      <c r="D7559">
        <v>1050</v>
      </c>
      <c r="E7559">
        <v>18</v>
      </c>
      <c r="F7559">
        <v>1</v>
      </c>
      <c r="G7559">
        <v>1</v>
      </c>
      <c r="H7559">
        <v>1</v>
      </c>
      <c r="I7559">
        <v>1000</v>
      </c>
      <c r="J7559">
        <v>1050</v>
      </c>
      <c r="K7559">
        <v>46.054236109999998</v>
      </c>
      <c r="L7559" t="s">
        <v>1194</v>
      </c>
      <c r="M7559" t="s">
        <v>94</v>
      </c>
      <c r="N7559" s="1">
        <v>42072.654861111114</v>
      </c>
      <c r="O7559" s="1">
        <v>40521.822222222225</v>
      </c>
      <c r="P7559" s="2">
        <v>40525</v>
      </c>
      <c r="Q7559" s="1">
        <v>40555.173611111109</v>
      </c>
      <c r="R7559" t="s">
        <v>126</v>
      </c>
      <c r="S7559" t="s">
        <v>37</v>
      </c>
      <c r="T7559" t="s">
        <v>27</v>
      </c>
      <c r="U7559" t="b">
        <v>1</v>
      </c>
      <c r="V7559" t="s">
        <v>28</v>
      </c>
      <c r="W7559" t="s">
        <v>29</v>
      </c>
      <c r="X7559" t="s">
        <v>28</v>
      </c>
      <c r="Y7559" t="s">
        <v>30</v>
      </c>
    </row>
    <row r="7560" spans="1:25" x14ac:dyDescent="0.2">
      <c r="A7560">
        <v>7558</v>
      </c>
      <c r="B7560">
        <v>1074837693</v>
      </c>
      <c r="C7560">
        <v>20000</v>
      </c>
      <c r="D7560">
        <v>2070</v>
      </c>
      <c r="E7560">
        <v>17</v>
      </c>
      <c r="F7560">
        <v>0</v>
      </c>
      <c r="G7560">
        <v>1</v>
      </c>
      <c r="H7560">
        <v>1</v>
      </c>
      <c r="I7560">
        <v>20000</v>
      </c>
      <c r="J7560">
        <v>2070</v>
      </c>
      <c r="K7560">
        <v>47.91349537</v>
      </c>
      <c r="L7560" t="s">
        <v>1194</v>
      </c>
      <c r="M7560" t="s">
        <v>94</v>
      </c>
      <c r="N7560" s="1">
        <v>42072.654861111114</v>
      </c>
      <c r="O7560" s="1">
        <v>40521.822222222225</v>
      </c>
      <c r="P7560" s="2">
        <v>40525</v>
      </c>
      <c r="Q7560" s="1">
        <v>40555.173611111109</v>
      </c>
      <c r="R7560" t="s">
        <v>55</v>
      </c>
      <c r="S7560" t="s">
        <v>37</v>
      </c>
      <c r="T7560" t="s">
        <v>40</v>
      </c>
      <c r="U7560" t="b">
        <v>1</v>
      </c>
      <c r="V7560" t="s">
        <v>28</v>
      </c>
      <c r="W7560" t="s">
        <v>29</v>
      </c>
      <c r="X7560" t="s">
        <v>28</v>
      </c>
      <c r="Y7560" t="s">
        <v>30</v>
      </c>
    </row>
    <row r="7561" spans="1:25" x14ac:dyDescent="0.2">
      <c r="A7561">
        <v>7559</v>
      </c>
      <c r="B7561">
        <v>1907475794</v>
      </c>
      <c r="C7561">
        <v>25000</v>
      </c>
      <c r="D7561">
        <v>1580</v>
      </c>
      <c r="E7561">
        <v>17</v>
      </c>
      <c r="F7561">
        <v>2</v>
      </c>
      <c r="G7561">
        <v>1</v>
      </c>
      <c r="H7561">
        <v>1</v>
      </c>
      <c r="I7561">
        <v>25000</v>
      </c>
      <c r="J7561">
        <v>1580</v>
      </c>
      <c r="K7561">
        <v>90.041666669999998</v>
      </c>
      <c r="L7561" t="s">
        <v>1194</v>
      </c>
      <c r="M7561" t="s">
        <v>94</v>
      </c>
      <c r="N7561" s="1">
        <v>42072.654861111114</v>
      </c>
      <c r="O7561" s="1">
        <v>40521.822222222225</v>
      </c>
      <c r="P7561" s="2">
        <v>40525</v>
      </c>
      <c r="Q7561" s="1">
        <v>40555.173611111109</v>
      </c>
      <c r="R7561" t="s">
        <v>59</v>
      </c>
      <c r="S7561" t="s">
        <v>26</v>
      </c>
      <c r="T7561" t="s">
        <v>31</v>
      </c>
      <c r="U7561" t="b">
        <v>0</v>
      </c>
      <c r="V7561" t="s">
        <v>28</v>
      </c>
      <c r="W7561" t="s">
        <v>29</v>
      </c>
      <c r="X7561" t="s">
        <v>28</v>
      </c>
      <c r="Y7561" t="s">
        <v>30</v>
      </c>
    </row>
    <row r="7562" spans="1:25" x14ac:dyDescent="0.2">
      <c r="A7562">
        <v>7560</v>
      </c>
      <c r="B7562">
        <v>1122832252</v>
      </c>
      <c r="C7562">
        <v>1500</v>
      </c>
      <c r="D7562">
        <v>1600</v>
      </c>
      <c r="E7562">
        <v>16</v>
      </c>
      <c r="F7562">
        <v>1</v>
      </c>
      <c r="G7562">
        <v>1</v>
      </c>
      <c r="H7562">
        <v>1</v>
      </c>
      <c r="I7562">
        <v>1500</v>
      </c>
      <c r="J7562">
        <v>1600</v>
      </c>
      <c r="K7562">
        <v>40.765740739999998</v>
      </c>
      <c r="L7562" t="s">
        <v>1194</v>
      </c>
      <c r="M7562" t="s">
        <v>94</v>
      </c>
      <c r="N7562" s="1">
        <v>42072.654861111114</v>
      </c>
      <c r="O7562" s="1">
        <v>40281.945833333331</v>
      </c>
      <c r="P7562" s="2">
        <v>40282</v>
      </c>
      <c r="Q7562" s="1">
        <v>40318.945833333331</v>
      </c>
      <c r="R7562" t="s">
        <v>62</v>
      </c>
      <c r="S7562" t="s">
        <v>62</v>
      </c>
      <c r="T7562" t="s">
        <v>27</v>
      </c>
      <c r="U7562" t="b">
        <v>1</v>
      </c>
      <c r="V7562" t="s">
        <v>41</v>
      </c>
      <c r="W7562" t="s">
        <v>29</v>
      </c>
      <c r="X7562" t="s">
        <v>41</v>
      </c>
      <c r="Y7562" t="s">
        <v>42</v>
      </c>
    </row>
    <row r="7563" spans="1:25" x14ac:dyDescent="0.2">
      <c r="A7563">
        <v>7561</v>
      </c>
      <c r="B7563">
        <v>1706397343</v>
      </c>
      <c r="C7563">
        <v>500</v>
      </c>
      <c r="D7563">
        <v>519</v>
      </c>
      <c r="E7563">
        <v>15</v>
      </c>
      <c r="F7563">
        <v>10</v>
      </c>
      <c r="G7563">
        <v>3</v>
      </c>
      <c r="H7563">
        <v>1</v>
      </c>
      <c r="I7563">
        <v>500</v>
      </c>
      <c r="J7563">
        <v>519</v>
      </c>
      <c r="K7563">
        <v>56.233796300000002</v>
      </c>
      <c r="L7563" t="s">
        <v>1194</v>
      </c>
      <c r="M7563" t="s">
        <v>94</v>
      </c>
      <c r="N7563" s="1">
        <v>42072.654861111114</v>
      </c>
      <c r="O7563" s="1">
        <v>40281.945833333331</v>
      </c>
      <c r="P7563" s="2">
        <v>40282</v>
      </c>
      <c r="Q7563" s="1">
        <v>40318.945833333331</v>
      </c>
      <c r="R7563" t="s">
        <v>63</v>
      </c>
      <c r="S7563" t="s">
        <v>37</v>
      </c>
      <c r="T7563" t="s">
        <v>27</v>
      </c>
      <c r="U7563" t="b">
        <v>1</v>
      </c>
      <c r="V7563" t="s">
        <v>41</v>
      </c>
      <c r="W7563" t="s">
        <v>29</v>
      </c>
      <c r="X7563" t="s">
        <v>41</v>
      </c>
      <c r="Y7563" t="s">
        <v>42</v>
      </c>
    </row>
    <row r="7564" spans="1:25" x14ac:dyDescent="0.2">
      <c r="A7564">
        <v>7562</v>
      </c>
      <c r="B7564">
        <v>1354437810</v>
      </c>
      <c r="C7564">
        <v>5000</v>
      </c>
      <c r="D7564">
        <v>1435</v>
      </c>
      <c r="E7564">
        <v>15</v>
      </c>
      <c r="F7564">
        <v>2</v>
      </c>
      <c r="G7564">
        <v>1</v>
      </c>
      <c r="H7564">
        <v>1</v>
      </c>
      <c r="I7564">
        <v>5000</v>
      </c>
      <c r="J7564">
        <v>1435</v>
      </c>
      <c r="K7564">
        <v>47.66261574</v>
      </c>
      <c r="L7564" t="s">
        <v>1194</v>
      </c>
      <c r="M7564" t="s">
        <v>94</v>
      </c>
      <c r="N7564" s="1">
        <v>42072.654861111114</v>
      </c>
      <c r="O7564" s="1">
        <v>40521.822222222225</v>
      </c>
      <c r="P7564" s="2">
        <v>40525</v>
      </c>
      <c r="Q7564" s="1">
        <v>40555.173611111109</v>
      </c>
      <c r="R7564" t="s">
        <v>59</v>
      </c>
      <c r="S7564" t="s">
        <v>26</v>
      </c>
      <c r="T7564" t="s">
        <v>31</v>
      </c>
      <c r="U7564" t="b">
        <v>1</v>
      </c>
      <c r="V7564" t="s">
        <v>28</v>
      </c>
      <c r="W7564" t="s">
        <v>29</v>
      </c>
      <c r="X7564" t="s">
        <v>28</v>
      </c>
      <c r="Y7564" t="s">
        <v>30</v>
      </c>
    </row>
    <row r="7565" spans="1:25" x14ac:dyDescent="0.2">
      <c r="A7565">
        <v>7563</v>
      </c>
      <c r="B7565">
        <v>10817338</v>
      </c>
      <c r="C7565">
        <v>2000</v>
      </c>
      <c r="D7565">
        <v>2110</v>
      </c>
      <c r="E7565">
        <v>14</v>
      </c>
      <c r="F7565">
        <v>1</v>
      </c>
      <c r="G7565">
        <v>1</v>
      </c>
      <c r="H7565">
        <v>1</v>
      </c>
      <c r="I7565">
        <v>2000</v>
      </c>
      <c r="J7565">
        <v>2110</v>
      </c>
      <c r="K7565">
        <v>17.92195602</v>
      </c>
      <c r="L7565" t="s">
        <v>1194</v>
      </c>
      <c r="M7565" t="s">
        <v>94</v>
      </c>
      <c r="N7565" s="1">
        <v>42072.654861111114</v>
      </c>
      <c r="O7565" s="1">
        <v>40521.822222222225</v>
      </c>
      <c r="P7565" s="2">
        <v>40525</v>
      </c>
      <c r="Q7565" s="1">
        <v>40555.173611111109</v>
      </c>
      <c r="R7565" t="s">
        <v>55</v>
      </c>
      <c r="S7565" t="s">
        <v>37</v>
      </c>
      <c r="T7565" t="s">
        <v>27</v>
      </c>
      <c r="U7565" t="b">
        <v>1</v>
      </c>
      <c r="V7565" t="s">
        <v>28</v>
      </c>
      <c r="W7565" t="s">
        <v>29</v>
      </c>
      <c r="X7565" t="s">
        <v>28</v>
      </c>
      <c r="Y7565" t="s">
        <v>30</v>
      </c>
    </row>
    <row r="7566" spans="1:25" x14ac:dyDescent="0.2">
      <c r="A7566">
        <v>7564</v>
      </c>
      <c r="B7566">
        <v>1782702312</v>
      </c>
      <c r="C7566">
        <v>3500</v>
      </c>
      <c r="D7566">
        <v>642</v>
      </c>
      <c r="E7566">
        <v>13</v>
      </c>
      <c r="F7566">
        <v>0</v>
      </c>
      <c r="G7566">
        <v>1</v>
      </c>
      <c r="H7566">
        <v>1</v>
      </c>
      <c r="I7566">
        <v>3500</v>
      </c>
      <c r="J7566">
        <v>642</v>
      </c>
      <c r="K7566">
        <v>30.040497689999999</v>
      </c>
      <c r="L7566" t="s">
        <v>1194</v>
      </c>
      <c r="M7566" t="s">
        <v>94</v>
      </c>
      <c r="N7566" s="1">
        <v>42072.654861111114</v>
      </c>
      <c r="O7566" s="1">
        <v>40521.822222222225</v>
      </c>
      <c r="P7566" s="2">
        <v>40525</v>
      </c>
      <c r="Q7566" s="1">
        <v>40555.173611111109</v>
      </c>
      <c r="R7566" t="s">
        <v>25</v>
      </c>
      <c r="S7566" t="s">
        <v>26</v>
      </c>
      <c r="T7566" t="s">
        <v>31</v>
      </c>
      <c r="U7566" t="b">
        <v>1</v>
      </c>
      <c r="V7566" t="s">
        <v>28</v>
      </c>
      <c r="W7566" t="s">
        <v>29</v>
      </c>
      <c r="X7566" t="s">
        <v>28</v>
      </c>
      <c r="Y7566" t="s">
        <v>30</v>
      </c>
    </row>
    <row r="7567" spans="1:25" x14ac:dyDescent="0.2">
      <c r="A7567">
        <v>7565</v>
      </c>
      <c r="B7567">
        <v>349190125</v>
      </c>
      <c r="C7567">
        <v>1000</v>
      </c>
      <c r="D7567">
        <v>470</v>
      </c>
      <c r="E7567">
        <v>13</v>
      </c>
      <c r="F7567">
        <v>1</v>
      </c>
      <c r="G7567">
        <v>1</v>
      </c>
      <c r="H7567">
        <v>1</v>
      </c>
      <c r="I7567">
        <v>1000</v>
      </c>
      <c r="J7567">
        <v>470</v>
      </c>
      <c r="K7567">
        <v>60</v>
      </c>
      <c r="L7567" t="s">
        <v>1194</v>
      </c>
      <c r="M7567" t="s">
        <v>94</v>
      </c>
      <c r="N7567" s="1">
        <v>42072.654861111114</v>
      </c>
      <c r="O7567" s="1">
        <v>40521.822222222225</v>
      </c>
      <c r="P7567" s="2">
        <v>40525</v>
      </c>
      <c r="Q7567" s="1">
        <v>40555.173611111109</v>
      </c>
      <c r="R7567" t="s">
        <v>113</v>
      </c>
      <c r="S7567" t="s">
        <v>37</v>
      </c>
      <c r="T7567" t="s">
        <v>40</v>
      </c>
      <c r="U7567" t="b">
        <v>1</v>
      </c>
      <c r="V7567" t="s">
        <v>28</v>
      </c>
      <c r="W7567" t="s">
        <v>29</v>
      </c>
      <c r="X7567" t="s">
        <v>28</v>
      </c>
      <c r="Y7567" t="s">
        <v>30</v>
      </c>
    </row>
    <row r="7568" spans="1:25" x14ac:dyDescent="0.2">
      <c r="A7568">
        <v>7566</v>
      </c>
      <c r="B7568">
        <v>625493311</v>
      </c>
      <c r="C7568">
        <v>300</v>
      </c>
      <c r="D7568">
        <v>301</v>
      </c>
      <c r="E7568">
        <v>13</v>
      </c>
      <c r="F7568">
        <v>0</v>
      </c>
      <c r="G7568">
        <v>1</v>
      </c>
      <c r="H7568">
        <v>1</v>
      </c>
      <c r="I7568">
        <v>300</v>
      </c>
      <c r="J7568">
        <v>301</v>
      </c>
      <c r="K7568">
        <v>18.635543980000001</v>
      </c>
      <c r="L7568" t="s">
        <v>1194</v>
      </c>
      <c r="M7568" t="s">
        <v>94</v>
      </c>
      <c r="N7568" s="1">
        <v>42072.654861111114</v>
      </c>
      <c r="O7568" s="1">
        <v>40521.822222222225</v>
      </c>
      <c r="P7568" s="2">
        <v>40525</v>
      </c>
      <c r="Q7568" s="1">
        <v>40555.173611111109</v>
      </c>
      <c r="R7568" t="s">
        <v>62</v>
      </c>
      <c r="S7568" t="s">
        <v>62</v>
      </c>
      <c r="T7568" t="s">
        <v>27</v>
      </c>
      <c r="U7568" t="b">
        <v>1</v>
      </c>
      <c r="V7568" t="s">
        <v>28</v>
      </c>
      <c r="W7568" t="s">
        <v>29</v>
      </c>
      <c r="X7568" t="s">
        <v>28</v>
      </c>
      <c r="Y7568" t="s">
        <v>30</v>
      </c>
    </row>
    <row r="7569" spans="1:25" x14ac:dyDescent="0.2">
      <c r="A7569">
        <v>7567</v>
      </c>
      <c r="B7569">
        <v>1419703609</v>
      </c>
      <c r="C7569">
        <v>1000</v>
      </c>
      <c r="D7569">
        <v>303</v>
      </c>
      <c r="E7569">
        <v>11</v>
      </c>
      <c r="F7569">
        <v>2</v>
      </c>
      <c r="G7569">
        <v>2</v>
      </c>
      <c r="H7569">
        <v>1</v>
      </c>
      <c r="I7569">
        <v>1000</v>
      </c>
      <c r="J7569">
        <v>303</v>
      </c>
      <c r="K7569">
        <v>84.223796300000004</v>
      </c>
      <c r="L7569" t="s">
        <v>1194</v>
      </c>
      <c r="M7569" t="s">
        <v>94</v>
      </c>
      <c r="N7569" s="1">
        <v>42072.654861111114</v>
      </c>
      <c r="O7569" s="1">
        <v>40281.945833333331</v>
      </c>
      <c r="P7569" s="2">
        <v>40282</v>
      </c>
      <c r="Q7569" s="1">
        <v>40318.945833333331</v>
      </c>
      <c r="R7569" t="s">
        <v>25</v>
      </c>
      <c r="S7569" t="s">
        <v>26</v>
      </c>
      <c r="T7569" t="s">
        <v>31</v>
      </c>
      <c r="U7569" t="b">
        <v>1</v>
      </c>
      <c r="V7569" t="s">
        <v>41</v>
      </c>
      <c r="W7569" t="s">
        <v>29</v>
      </c>
      <c r="X7569" t="s">
        <v>41</v>
      </c>
      <c r="Y7569" t="s">
        <v>42</v>
      </c>
    </row>
    <row r="7570" spans="1:25" x14ac:dyDescent="0.2">
      <c r="A7570">
        <v>7568</v>
      </c>
      <c r="B7570">
        <v>1306364547</v>
      </c>
      <c r="C7570">
        <v>2000</v>
      </c>
      <c r="D7570">
        <v>435</v>
      </c>
      <c r="E7570">
        <v>10</v>
      </c>
      <c r="F7570">
        <v>0</v>
      </c>
      <c r="G7570">
        <v>1</v>
      </c>
      <c r="H7570">
        <v>1</v>
      </c>
      <c r="I7570">
        <v>2000</v>
      </c>
      <c r="J7570">
        <v>435</v>
      </c>
      <c r="K7570">
        <v>29.28533565</v>
      </c>
      <c r="L7570" t="s">
        <v>1194</v>
      </c>
      <c r="M7570" t="s">
        <v>94</v>
      </c>
      <c r="N7570" s="1">
        <v>42072.654861111114</v>
      </c>
      <c r="O7570" s="1">
        <v>40281.945833333331</v>
      </c>
      <c r="P7570" s="2">
        <v>40282</v>
      </c>
      <c r="Q7570" s="1">
        <v>40318.945833333331</v>
      </c>
      <c r="R7570" t="s">
        <v>37</v>
      </c>
      <c r="S7570" t="s">
        <v>37</v>
      </c>
      <c r="T7570" t="s">
        <v>31</v>
      </c>
      <c r="U7570" t="b">
        <v>1</v>
      </c>
      <c r="V7570" t="s">
        <v>41</v>
      </c>
      <c r="W7570" t="s">
        <v>29</v>
      </c>
      <c r="X7570" t="s">
        <v>41</v>
      </c>
      <c r="Y7570" t="s">
        <v>42</v>
      </c>
    </row>
    <row r="7571" spans="1:25" x14ac:dyDescent="0.2">
      <c r="A7571">
        <v>7569</v>
      </c>
      <c r="B7571">
        <v>1967600442</v>
      </c>
      <c r="C7571">
        <v>1000</v>
      </c>
      <c r="D7571">
        <v>142</v>
      </c>
      <c r="E7571">
        <v>10</v>
      </c>
      <c r="F7571">
        <v>1</v>
      </c>
      <c r="G7571">
        <v>1</v>
      </c>
      <c r="H7571">
        <v>1</v>
      </c>
      <c r="I7571">
        <v>1000</v>
      </c>
      <c r="J7571">
        <v>142</v>
      </c>
      <c r="K7571">
        <v>30.041666670000001</v>
      </c>
      <c r="L7571" t="s">
        <v>1194</v>
      </c>
      <c r="M7571" t="s">
        <v>94</v>
      </c>
      <c r="N7571" s="1">
        <v>42072.654861111114</v>
      </c>
      <c r="O7571" s="1">
        <v>40521.822222222225</v>
      </c>
      <c r="P7571" s="2">
        <v>40525</v>
      </c>
      <c r="Q7571" s="1">
        <v>40555.173611111109</v>
      </c>
      <c r="R7571" t="s">
        <v>37</v>
      </c>
      <c r="S7571" t="s">
        <v>37</v>
      </c>
      <c r="T7571" t="s">
        <v>31</v>
      </c>
      <c r="U7571" t="b">
        <v>0</v>
      </c>
      <c r="V7571" t="s">
        <v>28</v>
      </c>
      <c r="W7571" t="s">
        <v>29</v>
      </c>
      <c r="X7571" t="s">
        <v>28</v>
      </c>
      <c r="Y7571" t="s">
        <v>30</v>
      </c>
    </row>
    <row r="7572" spans="1:25" x14ac:dyDescent="0.2">
      <c r="A7572">
        <v>7570</v>
      </c>
      <c r="B7572">
        <v>58442845</v>
      </c>
      <c r="C7572">
        <v>15000</v>
      </c>
      <c r="D7572">
        <v>463</v>
      </c>
      <c r="E7572">
        <v>8</v>
      </c>
      <c r="F7572">
        <v>0</v>
      </c>
      <c r="G7572">
        <v>1</v>
      </c>
      <c r="H7572">
        <v>1</v>
      </c>
      <c r="I7572">
        <v>15000</v>
      </c>
      <c r="J7572">
        <v>463</v>
      </c>
      <c r="K7572">
        <v>40.041666669999998</v>
      </c>
      <c r="L7572" t="s">
        <v>1194</v>
      </c>
      <c r="M7572" t="s">
        <v>94</v>
      </c>
      <c r="N7572" s="1">
        <v>42072.654861111114</v>
      </c>
      <c r="O7572" s="1">
        <v>40521.822222222225</v>
      </c>
      <c r="P7572" s="2">
        <v>40525</v>
      </c>
      <c r="Q7572" s="1">
        <v>40555.173611111109</v>
      </c>
      <c r="R7572" t="s">
        <v>26</v>
      </c>
      <c r="S7572" t="s">
        <v>26</v>
      </c>
      <c r="T7572" t="s">
        <v>31</v>
      </c>
      <c r="U7572" t="b">
        <v>1</v>
      </c>
      <c r="V7572" t="s">
        <v>28</v>
      </c>
      <c r="W7572" t="s">
        <v>29</v>
      </c>
      <c r="X7572" t="s">
        <v>28</v>
      </c>
      <c r="Y7572" t="s">
        <v>30</v>
      </c>
    </row>
    <row r="7573" spans="1:25" x14ac:dyDescent="0.2">
      <c r="A7573">
        <v>7571</v>
      </c>
      <c r="B7573">
        <v>2027066365</v>
      </c>
      <c r="C7573">
        <v>4250</v>
      </c>
      <c r="D7573">
        <v>371</v>
      </c>
      <c r="E7573">
        <v>8</v>
      </c>
      <c r="F7573">
        <v>1</v>
      </c>
      <c r="G7573">
        <v>1</v>
      </c>
      <c r="H7573">
        <v>1</v>
      </c>
      <c r="I7573">
        <v>4250</v>
      </c>
      <c r="J7573">
        <v>371</v>
      </c>
      <c r="K7573">
        <v>52.158958329999997</v>
      </c>
      <c r="L7573" t="s">
        <v>1194</v>
      </c>
      <c r="M7573" t="s">
        <v>94</v>
      </c>
      <c r="N7573" s="1">
        <v>42072.654861111114</v>
      </c>
      <c r="O7573" s="1">
        <v>40521.822222222225</v>
      </c>
      <c r="P7573" s="2">
        <v>40525</v>
      </c>
      <c r="Q7573" s="1">
        <v>40555.173611111109</v>
      </c>
      <c r="R7573" t="s">
        <v>60</v>
      </c>
      <c r="S7573" t="s">
        <v>26</v>
      </c>
      <c r="T7573" t="s">
        <v>31</v>
      </c>
      <c r="U7573" t="b">
        <v>1</v>
      </c>
      <c r="V7573" t="s">
        <v>28</v>
      </c>
      <c r="W7573" t="s">
        <v>29</v>
      </c>
      <c r="X7573" t="s">
        <v>28</v>
      </c>
      <c r="Y7573" t="s">
        <v>30</v>
      </c>
    </row>
    <row r="7574" spans="1:25" x14ac:dyDescent="0.2">
      <c r="A7574">
        <v>7572</v>
      </c>
      <c r="B7574">
        <v>1342119663</v>
      </c>
      <c r="C7574">
        <v>5000</v>
      </c>
      <c r="D7574">
        <v>260</v>
      </c>
      <c r="E7574">
        <v>6</v>
      </c>
      <c r="F7574">
        <v>0</v>
      </c>
      <c r="G7574">
        <v>1</v>
      </c>
      <c r="H7574">
        <v>1</v>
      </c>
      <c r="I7574">
        <v>5000</v>
      </c>
      <c r="J7574">
        <v>260</v>
      </c>
      <c r="K7574">
        <v>60.041666669999998</v>
      </c>
      <c r="L7574" t="s">
        <v>1194</v>
      </c>
      <c r="M7574" t="s">
        <v>94</v>
      </c>
      <c r="N7574" s="1">
        <v>42072.654861111114</v>
      </c>
      <c r="O7574" s="1">
        <v>40521.822222222225</v>
      </c>
      <c r="P7574" s="2">
        <v>40525</v>
      </c>
      <c r="Q7574" s="1">
        <v>40555.173611111109</v>
      </c>
      <c r="R7574" t="s">
        <v>113</v>
      </c>
      <c r="S7574" t="s">
        <v>37</v>
      </c>
      <c r="T7574" t="s">
        <v>31</v>
      </c>
      <c r="U7574" t="b">
        <v>0</v>
      </c>
      <c r="V7574" t="s">
        <v>28</v>
      </c>
      <c r="W7574" t="s">
        <v>29</v>
      </c>
      <c r="X7574" t="s">
        <v>28</v>
      </c>
      <c r="Y7574" t="s">
        <v>30</v>
      </c>
    </row>
    <row r="7575" spans="1:25" x14ac:dyDescent="0.2">
      <c r="A7575">
        <v>7573</v>
      </c>
      <c r="B7575">
        <v>1787401676</v>
      </c>
      <c r="C7575">
        <v>11000</v>
      </c>
      <c r="D7575">
        <v>575</v>
      </c>
      <c r="E7575">
        <v>6</v>
      </c>
      <c r="F7575">
        <v>0</v>
      </c>
      <c r="G7575">
        <v>1</v>
      </c>
      <c r="H7575">
        <v>1</v>
      </c>
      <c r="I7575">
        <v>11000</v>
      </c>
      <c r="J7575">
        <v>575</v>
      </c>
      <c r="K7575">
        <v>43.231481479999999</v>
      </c>
      <c r="L7575" t="s">
        <v>1194</v>
      </c>
      <c r="M7575" t="s">
        <v>94</v>
      </c>
      <c r="N7575" s="1">
        <v>42072.654861111114</v>
      </c>
      <c r="O7575" s="1">
        <v>40521.822222222225</v>
      </c>
      <c r="P7575" s="2">
        <v>40525</v>
      </c>
      <c r="Q7575" s="1">
        <v>40555.173611111109</v>
      </c>
      <c r="R7575" t="s">
        <v>37</v>
      </c>
      <c r="S7575" t="s">
        <v>37</v>
      </c>
      <c r="T7575" t="s">
        <v>31</v>
      </c>
      <c r="U7575" t="b">
        <v>1</v>
      </c>
      <c r="V7575" t="s">
        <v>28</v>
      </c>
      <c r="W7575" t="s">
        <v>29</v>
      </c>
      <c r="X7575" t="s">
        <v>28</v>
      </c>
      <c r="Y7575" t="s">
        <v>30</v>
      </c>
    </row>
    <row r="7576" spans="1:25" x14ac:dyDescent="0.2">
      <c r="A7576">
        <v>7574</v>
      </c>
      <c r="B7576">
        <v>1233170919</v>
      </c>
      <c r="C7576">
        <v>750</v>
      </c>
      <c r="D7576">
        <v>215</v>
      </c>
      <c r="E7576">
        <v>6</v>
      </c>
      <c r="F7576">
        <v>0</v>
      </c>
      <c r="G7576">
        <v>1</v>
      </c>
      <c r="H7576">
        <v>1</v>
      </c>
      <c r="I7576">
        <v>750</v>
      </c>
      <c r="J7576">
        <v>215</v>
      </c>
      <c r="K7576">
        <v>35.264155090000003</v>
      </c>
      <c r="L7576" t="s">
        <v>1194</v>
      </c>
      <c r="M7576" t="s">
        <v>94</v>
      </c>
      <c r="N7576" s="1">
        <v>42072.654861111114</v>
      </c>
      <c r="O7576" s="1">
        <v>40521.822222222225</v>
      </c>
      <c r="P7576" s="2">
        <v>40525</v>
      </c>
      <c r="Q7576" s="1">
        <v>40555.173611111109</v>
      </c>
      <c r="R7576" t="s">
        <v>85</v>
      </c>
      <c r="S7576" t="s">
        <v>85</v>
      </c>
      <c r="T7576" t="s">
        <v>31</v>
      </c>
      <c r="U7576" t="b">
        <v>1</v>
      </c>
      <c r="V7576" t="s">
        <v>28</v>
      </c>
      <c r="W7576" t="s">
        <v>29</v>
      </c>
      <c r="X7576" t="s">
        <v>28</v>
      </c>
      <c r="Y7576" t="s">
        <v>30</v>
      </c>
    </row>
    <row r="7577" spans="1:25" x14ac:dyDescent="0.2">
      <c r="A7577">
        <v>7575</v>
      </c>
      <c r="B7577">
        <v>1038475973</v>
      </c>
      <c r="C7577">
        <v>10000</v>
      </c>
      <c r="D7577">
        <v>625</v>
      </c>
      <c r="E7577">
        <v>5</v>
      </c>
      <c r="F7577">
        <v>0</v>
      </c>
      <c r="G7577">
        <v>2</v>
      </c>
      <c r="H7577">
        <v>1</v>
      </c>
      <c r="I7577">
        <v>10000</v>
      </c>
      <c r="J7577">
        <v>625</v>
      </c>
      <c r="K7577">
        <v>40.910914349999999</v>
      </c>
      <c r="L7577" t="s">
        <v>1194</v>
      </c>
      <c r="M7577" t="s">
        <v>94</v>
      </c>
      <c r="N7577" s="1">
        <v>42072.654861111114</v>
      </c>
      <c r="O7577" s="1">
        <v>40521.822222222225</v>
      </c>
      <c r="P7577" s="2">
        <v>40525</v>
      </c>
      <c r="Q7577" s="1">
        <v>40555.173611111109</v>
      </c>
      <c r="R7577" t="s">
        <v>114</v>
      </c>
      <c r="S7577" t="s">
        <v>26</v>
      </c>
      <c r="T7577" t="s">
        <v>40</v>
      </c>
      <c r="U7577" t="b">
        <v>0</v>
      </c>
      <c r="V7577" t="s">
        <v>28</v>
      </c>
      <c r="W7577" t="s">
        <v>29</v>
      </c>
      <c r="X7577" t="s">
        <v>28</v>
      </c>
      <c r="Y7577" t="s">
        <v>30</v>
      </c>
    </row>
    <row r="7578" spans="1:25" x14ac:dyDescent="0.2">
      <c r="A7578">
        <v>7576</v>
      </c>
      <c r="B7578">
        <v>276164236</v>
      </c>
      <c r="C7578">
        <v>630</v>
      </c>
      <c r="D7578">
        <v>220</v>
      </c>
      <c r="E7578">
        <v>5</v>
      </c>
      <c r="F7578">
        <v>0</v>
      </c>
      <c r="G7578">
        <v>1</v>
      </c>
      <c r="H7578">
        <v>1</v>
      </c>
      <c r="I7578">
        <v>630</v>
      </c>
      <c r="J7578">
        <v>220</v>
      </c>
      <c r="K7578">
        <v>59.371886570000001</v>
      </c>
      <c r="L7578" t="s">
        <v>1194</v>
      </c>
      <c r="M7578" t="s">
        <v>94</v>
      </c>
      <c r="N7578" s="1">
        <v>42072.654861111114</v>
      </c>
      <c r="O7578" s="1">
        <v>40281.945833333331</v>
      </c>
      <c r="P7578" s="2">
        <v>40282</v>
      </c>
      <c r="Q7578" s="1">
        <v>40318.945833333331</v>
      </c>
      <c r="R7578" t="s">
        <v>25</v>
      </c>
      <c r="S7578" t="s">
        <v>26</v>
      </c>
      <c r="T7578" t="s">
        <v>40</v>
      </c>
      <c r="U7578" t="b">
        <v>1</v>
      </c>
      <c r="V7578" t="s">
        <v>41</v>
      </c>
      <c r="W7578" t="s">
        <v>29</v>
      </c>
      <c r="X7578" t="s">
        <v>41</v>
      </c>
      <c r="Y7578" t="s">
        <v>42</v>
      </c>
    </row>
    <row r="7579" spans="1:25" x14ac:dyDescent="0.2">
      <c r="A7579">
        <v>7577</v>
      </c>
      <c r="B7579">
        <v>983075155</v>
      </c>
      <c r="C7579">
        <v>1000</v>
      </c>
      <c r="D7579">
        <v>200</v>
      </c>
      <c r="E7579">
        <v>5</v>
      </c>
      <c r="F7579">
        <v>0</v>
      </c>
      <c r="G7579">
        <v>1</v>
      </c>
      <c r="H7579">
        <v>1</v>
      </c>
      <c r="I7579">
        <v>1000</v>
      </c>
      <c r="J7579">
        <v>200</v>
      </c>
      <c r="K7579">
        <v>20.041666670000001</v>
      </c>
      <c r="L7579" t="s">
        <v>1194</v>
      </c>
      <c r="M7579" t="s">
        <v>94</v>
      </c>
      <c r="N7579" s="1">
        <v>42072.654861111114</v>
      </c>
      <c r="O7579" s="1">
        <v>40521.822222222225</v>
      </c>
      <c r="P7579" s="2">
        <v>40525</v>
      </c>
      <c r="Q7579" s="1">
        <v>40555.173611111109</v>
      </c>
      <c r="R7579" t="s">
        <v>25</v>
      </c>
      <c r="S7579" t="s">
        <v>26</v>
      </c>
      <c r="T7579" t="s">
        <v>31</v>
      </c>
      <c r="U7579" t="b">
        <v>1</v>
      </c>
      <c r="V7579" t="s">
        <v>28</v>
      </c>
      <c r="W7579" t="s">
        <v>29</v>
      </c>
      <c r="X7579" t="s">
        <v>28</v>
      </c>
      <c r="Y7579" t="s">
        <v>30</v>
      </c>
    </row>
    <row r="7580" spans="1:25" x14ac:dyDescent="0.2">
      <c r="A7580">
        <v>7578</v>
      </c>
      <c r="B7580">
        <v>2123574990</v>
      </c>
      <c r="C7580">
        <v>900</v>
      </c>
      <c r="D7580">
        <v>130</v>
      </c>
      <c r="E7580">
        <v>5</v>
      </c>
      <c r="F7580">
        <v>1</v>
      </c>
      <c r="G7580">
        <v>1</v>
      </c>
      <c r="H7580">
        <v>1</v>
      </c>
      <c r="I7580">
        <v>900</v>
      </c>
      <c r="J7580">
        <v>130</v>
      </c>
      <c r="K7580">
        <v>20</v>
      </c>
      <c r="L7580" t="s">
        <v>1194</v>
      </c>
      <c r="M7580" t="s">
        <v>94</v>
      </c>
      <c r="N7580" s="1">
        <v>42072.654861111114</v>
      </c>
      <c r="O7580" s="1">
        <v>40521.822222222225</v>
      </c>
      <c r="P7580" s="2">
        <v>40525</v>
      </c>
      <c r="Q7580" s="1">
        <v>40555.173611111109</v>
      </c>
      <c r="R7580" t="s">
        <v>25</v>
      </c>
      <c r="S7580" t="s">
        <v>26</v>
      </c>
      <c r="T7580" t="s">
        <v>31</v>
      </c>
      <c r="U7580" t="b">
        <v>1</v>
      </c>
      <c r="V7580" t="s">
        <v>28</v>
      </c>
      <c r="W7580" t="s">
        <v>29</v>
      </c>
      <c r="X7580" t="s">
        <v>28</v>
      </c>
      <c r="Y7580" t="s">
        <v>30</v>
      </c>
    </row>
    <row r="7581" spans="1:25" x14ac:dyDescent="0.2">
      <c r="A7581">
        <v>7579</v>
      </c>
      <c r="B7581">
        <v>584829129</v>
      </c>
      <c r="C7581">
        <v>16000</v>
      </c>
      <c r="D7581">
        <v>156</v>
      </c>
      <c r="E7581">
        <v>4</v>
      </c>
      <c r="F7581">
        <v>0</v>
      </c>
      <c r="G7581">
        <v>2</v>
      </c>
      <c r="H7581">
        <v>1</v>
      </c>
      <c r="I7581">
        <v>16000</v>
      </c>
      <c r="J7581">
        <v>156</v>
      </c>
      <c r="K7581">
        <v>35</v>
      </c>
      <c r="L7581" t="s">
        <v>1194</v>
      </c>
      <c r="M7581" t="s">
        <v>94</v>
      </c>
      <c r="N7581" s="1">
        <v>42072.654861111114</v>
      </c>
      <c r="O7581" s="1">
        <v>40521.822222222225</v>
      </c>
      <c r="P7581" s="2">
        <v>40525</v>
      </c>
      <c r="Q7581" s="1">
        <v>40555.173611111109</v>
      </c>
      <c r="R7581" t="s">
        <v>37</v>
      </c>
      <c r="S7581" t="s">
        <v>37</v>
      </c>
      <c r="T7581" t="s">
        <v>31</v>
      </c>
      <c r="U7581" t="b">
        <v>0</v>
      </c>
      <c r="V7581" t="s">
        <v>28</v>
      </c>
      <c r="W7581" t="s">
        <v>29</v>
      </c>
      <c r="X7581" t="s">
        <v>28</v>
      </c>
      <c r="Y7581" t="s">
        <v>30</v>
      </c>
    </row>
    <row r="7582" spans="1:25" x14ac:dyDescent="0.2">
      <c r="A7582">
        <v>7580</v>
      </c>
      <c r="B7582">
        <v>1100882558</v>
      </c>
      <c r="C7582">
        <v>3000</v>
      </c>
      <c r="D7582">
        <v>100</v>
      </c>
      <c r="E7582">
        <v>4</v>
      </c>
      <c r="F7582">
        <v>2</v>
      </c>
      <c r="G7582">
        <v>2</v>
      </c>
      <c r="H7582">
        <v>1</v>
      </c>
      <c r="I7582">
        <v>3000</v>
      </c>
      <c r="J7582">
        <v>100</v>
      </c>
      <c r="K7582">
        <v>44.954814810000002</v>
      </c>
      <c r="L7582" t="s">
        <v>1194</v>
      </c>
      <c r="M7582" t="s">
        <v>94</v>
      </c>
      <c r="N7582" s="1">
        <v>42072.654861111114</v>
      </c>
      <c r="O7582" s="1">
        <v>40281.945833333331</v>
      </c>
      <c r="P7582" s="2">
        <v>40282</v>
      </c>
      <c r="Q7582" s="1">
        <v>40318.945833333331</v>
      </c>
      <c r="R7582" t="s">
        <v>37</v>
      </c>
      <c r="S7582" t="s">
        <v>37</v>
      </c>
      <c r="T7582" t="s">
        <v>31</v>
      </c>
      <c r="U7582" t="b">
        <v>0</v>
      </c>
      <c r="V7582" t="s">
        <v>41</v>
      </c>
      <c r="W7582" t="s">
        <v>29</v>
      </c>
      <c r="X7582" t="s">
        <v>41</v>
      </c>
      <c r="Y7582" t="s">
        <v>42</v>
      </c>
    </row>
    <row r="7583" spans="1:25" x14ac:dyDescent="0.2">
      <c r="A7583">
        <v>7581</v>
      </c>
      <c r="B7583">
        <v>1802345019</v>
      </c>
      <c r="C7583">
        <v>500</v>
      </c>
      <c r="D7583">
        <v>135</v>
      </c>
      <c r="E7583">
        <v>4</v>
      </c>
      <c r="F7583">
        <v>0</v>
      </c>
      <c r="G7583">
        <v>1</v>
      </c>
      <c r="H7583">
        <v>1</v>
      </c>
      <c r="I7583">
        <v>500</v>
      </c>
      <c r="J7583">
        <v>135</v>
      </c>
      <c r="K7583">
        <v>90.041666669999998</v>
      </c>
      <c r="L7583" t="s">
        <v>1194</v>
      </c>
      <c r="M7583" t="s">
        <v>94</v>
      </c>
      <c r="N7583" s="1">
        <v>42072.654861111114</v>
      </c>
      <c r="O7583" s="1">
        <v>40521.822222222225</v>
      </c>
      <c r="P7583" s="2">
        <v>40525</v>
      </c>
      <c r="Q7583" s="1">
        <v>40555.173611111109</v>
      </c>
      <c r="R7583" t="s">
        <v>85</v>
      </c>
      <c r="S7583" t="s">
        <v>85</v>
      </c>
      <c r="T7583" t="s">
        <v>31</v>
      </c>
      <c r="U7583" t="b">
        <v>0</v>
      </c>
      <c r="V7583" t="s">
        <v>28</v>
      </c>
      <c r="W7583" t="s">
        <v>29</v>
      </c>
      <c r="X7583" t="s">
        <v>28</v>
      </c>
      <c r="Y7583" t="s">
        <v>30</v>
      </c>
    </row>
    <row r="7584" spans="1:25" x14ac:dyDescent="0.2">
      <c r="A7584">
        <v>7582</v>
      </c>
      <c r="B7584">
        <v>756392073</v>
      </c>
      <c r="C7584">
        <v>2500</v>
      </c>
      <c r="D7584">
        <v>130</v>
      </c>
      <c r="E7584">
        <v>4</v>
      </c>
      <c r="F7584">
        <v>0</v>
      </c>
      <c r="G7584">
        <v>1</v>
      </c>
      <c r="H7584">
        <v>1</v>
      </c>
      <c r="I7584">
        <v>2500</v>
      </c>
      <c r="J7584">
        <v>130</v>
      </c>
      <c r="K7584">
        <v>90.958333330000002</v>
      </c>
      <c r="L7584" t="s">
        <v>1194</v>
      </c>
      <c r="M7584" t="s">
        <v>94</v>
      </c>
      <c r="N7584" s="1">
        <v>42072.654861111114</v>
      </c>
      <c r="O7584" s="1">
        <v>40521.822222222225</v>
      </c>
      <c r="P7584" s="2">
        <v>40525</v>
      </c>
      <c r="Q7584" s="1">
        <v>40555.173611111109</v>
      </c>
      <c r="R7584" t="s">
        <v>25</v>
      </c>
      <c r="S7584" t="s">
        <v>26</v>
      </c>
      <c r="T7584" t="s">
        <v>31</v>
      </c>
      <c r="U7584" t="b">
        <v>1</v>
      </c>
      <c r="V7584" t="s">
        <v>28</v>
      </c>
      <c r="W7584" t="s">
        <v>29</v>
      </c>
      <c r="X7584" t="s">
        <v>28</v>
      </c>
      <c r="Y7584" t="s">
        <v>30</v>
      </c>
    </row>
    <row r="7585" spans="1:25" x14ac:dyDescent="0.2">
      <c r="A7585">
        <v>7583</v>
      </c>
      <c r="B7585">
        <v>1443088739</v>
      </c>
      <c r="C7585">
        <v>9000</v>
      </c>
      <c r="D7585">
        <v>41</v>
      </c>
      <c r="E7585">
        <v>3</v>
      </c>
      <c r="F7585">
        <v>6</v>
      </c>
      <c r="G7585">
        <v>2</v>
      </c>
      <c r="H7585">
        <v>1</v>
      </c>
      <c r="I7585">
        <v>9000</v>
      </c>
      <c r="J7585">
        <v>41</v>
      </c>
      <c r="K7585">
        <v>16.963101850000001</v>
      </c>
      <c r="L7585" t="s">
        <v>1194</v>
      </c>
      <c r="M7585" t="s">
        <v>94</v>
      </c>
      <c r="N7585" s="1">
        <v>42072.654861111114</v>
      </c>
      <c r="O7585" s="1">
        <v>40521.822222222225</v>
      </c>
      <c r="P7585" s="2">
        <v>40525</v>
      </c>
      <c r="Q7585" s="1">
        <v>40555.173611111109</v>
      </c>
      <c r="R7585" t="s">
        <v>60</v>
      </c>
      <c r="S7585" t="s">
        <v>26</v>
      </c>
      <c r="T7585" t="s">
        <v>31</v>
      </c>
      <c r="U7585" t="b">
        <v>1</v>
      </c>
      <c r="V7585" t="s">
        <v>28</v>
      </c>
      <c r="W7585" t="s">
        <v>29</v>
      </c>
      <c r="X7585" t="s">
        <v>28</v>
      </c>
      <c r="Y7585" t="s">
        <v>30</v>
      </c>
    </row>
    <row r="7586" spans="1:25" x14ac:dyDescent="0.2">
      <c r="A7586">
        <v>7584</v>
      </c>
      <c r="B7586">
        <v>247248753</v>
      </c>
      <c r="C7586">
        <v>900</v>
      </c>
      <c r="D7586">
        <v>210</v>
      </c>
      <c r="E7586">
        <v>3</v>
      </c>
      <c r="F7586">
        <v>1</v>
      </c>
      <c r="G7586">
        <v>1</v>
      </c>
      <c r="H7586">
        <v>1</v>
      </c>
      <c r="I7586">
        <v>900</v>
      </c>
      <c r="J7586">
        <v>210</v>
      </c>
      <c r="K7586">
        <v>90</v>
      </c>
      <c r="L7586" t="s">
        <v>1194</v>
      </c>
      <c r="M7586" t="s">
        <v>94</v>
      </c>
      <c r="N7586" s="1">
        <v>42072.654861111114</v>
      </c>
      <c r="O7586" s="1">
        <v>40521.822222222225</v>
      </c>
      <c r="P7586" s="2">
        <v>40525</v>
      </c>
      <c r="Q7586" s="1">
        <v>40555.173611111109</v>
      </c>
      <c r="R7586" t="s">
        <v>25</v>
      </c>
      <c r="S7586" t="s">
        <v>26</v>
      </c>
      <c r="T7586" t="s">
        <v>31</v>
      </c>
      <c r="U7586" t="b">
        <v>1</v>
      </c>
      <c r="V7586" t="s">
        <v>28</v>
      </c>
      <c r="W7586" t="s">
        <v>29</v>
      </c>
      <c r="X7586" t="s">
        <v>28</v>
      </c>
      <c r="Y7586" t="s">
        <v>30</v>
      </c>
    </row>
    <row r="7587" spans="1:25" x14ac:dyDescent="0.2">
      <c r="A7587">
        <v>7585</v>
      </c>
      <c r="B7587">
        <v>985153487</v>
      </c>
      <c r="C7587">
        <v>2000</v>
      </c>
      <c r="D7587">
        <v>235</v>
      </c>
      <c r="E7587">
        <v>3</v>
      </c>
      <c r="F7587">
        <v>2</v>
      </c>
      <c r="G7587">
        <v>1</v>
      </c>
      <c r="H7587">
        <v>1</v>
      </c>
      <c r="I7587">
        <v>2000</v>
      </c>
      <c r="J7587">
        <v>235</v>
      </c>
      <c r="K7587">
        <v>40</v>
      </c>
      <c r="L7587" t="s">
        <v>1194</v>
      </c>
      <c r="M7587" t="s">
        <v>94</v>
      </c>
      <c r="N7587" s="1">
        <v>42072.654861111114</v>
      </c>
      <c r="O7587" s="1">
        <v>40521.822222222225</v>
      </c>
      <c r="P7587" s="2">
        <v>40525</v>
      </c>
      <c r="Q7587" s="1">
        <v>40555.173611111109</v>
      </c>
      <c r="R7587" t="s">
        <v>25</v>
      </c>
      <c r="S7587" t="s">
        <v>26</v>
      </c>
      <c r="T7587" t="s">
        <v>31</v>
      </c>
      <c r="U7587" t="b">
        <v>1</v>
      </c>
      <c r="V7587" t="s">
        <v>28</v>
      </c>
      <c r="W7587" t="s">
        <v>29</v>
      </c>
      <c r="X7587" t="s">
        <v>28</v>
      </c>
      <c r="Y7587" t="s">
        <v>30</v>
      </c>
    </row>
    <row r="7588" spans="1:25" x14ac:dyDescent="0.2">
      <c r="A7588">
        <v>7586</v>
      </c>
      <c r="B7588">
        <v>948575732</v>
      </c>
      <c r="C7588">
        <v>2600</v>
      </c>
      <c r="D7588">
        <v>474</v>
      </c>
      <c r="E7588">
        <v>3</v>
      </c>
      <c r="F7588">
        <v>0</v>
      </c>
      <c r="G7588">
        <v>1</v>
      </c>
      <c r="H7588">
        <v>1</v>
      </c>
      <c r="I7588">
        <v>2600</v>
      </c>
      <c r="J7588">
        <v>474</v>
      </c>
      <c r="K7588">
        <v>20.317453700000002</v>
      </c>
      <c r="L7588" t="s">
        <v>1194</v>
      </c>
      <c r="M7588" t="s">
        <v>94</v>
      </c>
      <c r="N7588" s="1">
        <v>42072.654861111114</v>
      </c>
      <c r="O7588" s="1">
        <v>40281.945833333331</v>
      </c>
      <c r="P7588" s="2">
        <v>40282</v>
      </c>
      <c r="Q7588" s="1">
        <v>40318.945833333331</v>
      </c>
      <c r="R7588" t="s">
        <v>113</v>
      </c>
      <c r="S7588" t="s">
        <v>37</v>
      </c>
      <c r="T7588" t="s">
        <v>31</v>
      </c>
      <c r="U7588" t="b">
        <v>1</v>
      </c>
      <c r="V7588" t="s">
        <v>41</v>
      </c>
      <c r="W7588" t="s">
        <v>29</v>
      </c>
      <c r="X7588" t="s">
        <v>41</v>
      </c>
      <c r="Y7588" t="s">
        <v>42</v>
      </c>
    </row>
    <row r="7589" spans="1:25" x14ac:dyDescent="0.2">
      <c r="A7589">
        <v>7587</v>
      </c>
      <c r="B7589">
        <v>898961635</v>
      </c>
      <c r="C7589">
        <v>3000</v>
      </c>
      <c r="D7589">
        <v>70</v>
      </c>
      <c r="E7589">
        <v>3</v>
      </c>
      <c r="F7589">
        <v>6</v>
      </c>
      <c r="G7589">
        <v>1</v>
      </c>
      <c r="H7589">
        <v>1</v>
      </c>
      <c r="I7589">
        <v>3000</v>
      </c>
      <c r="J7589">
        <v>70</v>
      </c>
      <c r="K7589">
        <v>41.017893520000001</v>
      </c>
      <c r="L7589" t="s">
        <v>1194</v>
      </c>
      <c r="M7589" t="s">
        <v>94</v>
      </c>
      <c r="N7589" s="1">
        <v>42072.654861111114</v>
      </c>
      <c r="O7589" s="1">
        <v>40281.945833333331</v>
      </c>
      <c r="P7589" s="2">
        <v>40282</v>
      </c>
      <c r="Q7589" s="1">
        <v>40318.945833333331</v>
      </c>
      <c r="R7589" t="s">
        <v>68</v>
      </c>
      <c r="S7589" t="s">
        <v>68</v>
      </c>
      <c r="T7589" t="s">
        <v>31</v>
      </c>
      <c r="U7589" t="b">
        <v>1</v>
      </c>
      <c r="V7589" t="s">
        <v>41</v>
      </c>
      <c r="W7589" t="s">
        <v>29</v>
      </c>
      <c r="X7589" t="s">
        <v>41</v>
      </c>
      <c r="Y7589" t="s">
        <v>42</v>
      </c>
    </row>
    <row r="7590" spans="1:25" x14ac:dyDescent="0.2">
      <c r="A7590">
        <v>7588</v>
      </c>
      <c r="B7590">
        <v>577843039</v>
      </c>
      <c r="C7590">
        <v>900</v>
      </c>
      <c r="D7590">
        <v>205</v>
      </c>
      <c r="E7590">
        <v>3</v>
      </c>
      <c r="F7590">
        <v>1</v>
      </c>
      <c r="G7590">
        <v>1</v>
      </c>
      <c r="H7590">
        <v>1</v>
      </c>
      <c r="I7590">
        <v>900</v>
      </c>
      <c r="J7590">
        <v>205</v>
      </c>
      <c r="K7590">
        <v>90.041666669999998</v>
      </c>
      <c r="L7590" t="s">
        <v>1194</v>
      </c>
      <c r="M7590" t="s">
        <v>94</v>
      </c>
      <c r="N7590" s="1">
        <v>42072.654861111114</v>
      </c>
      <c r="O7590" s="1">
        <v>40521.822222222225</v>
      </c>
      <c r="P7590" s="2">
        <v>40525</v>
      </c>
      <c r="Q7590" s="1">
        <v>40555.173611111109</v>
      </c>
      <c r="R7590" t="s">
        <v>56</v>
      </c>
      <c r="S7590" t="s">
        <v>34</v>
      </c>
      <c r="T7590" t="s">
        <v>31</v>
      </c>
      <c r="U7590" t="b">
        <v>1</v>
      </c>
      <c r="V7590" t="s">
        <v>28</v>
      </c>
      <c r="W7590" t="s">
        <v>29</v>
      </c>
      <c r="X7590" t="s">
        <v>28</v>
      </c>
      <c r="Y7590" t="s">
        <v>30</v>
      </c>
    </row>
    <row r="7591" spans="1:25" x14ac:dyDescent="0.2">
      <c r="A7591">
        <v>7589</v>
      </c>
      <c r="B7591">
        <v>1739340063</v>
      </c>
      <c r="C7591">
        <v>10000</v>
      </c>
      <c r="D7591">
        <v>75</v>
      </c>
      <c r="E7591">
        <v>2</v>
      </c>
      <c r="F7591">
        <v>1</v>
      </c>
      <c r="G7591">
        <v>1</v>
      </c>
      <c r="H7591">
        <v>1</v>
      </c>
      <c r="I7591">
        <v>10000</v>
      </c>
      <c r="J7591">
        <v>75</v>
      </c>
      <c r="K7591">
        <v>90.041666669999998</v>
      </c>
      <c r="L7591" t="s">
        <v>1194</v>
      </c>
      <c r="M7591" t="s">
        <v>94</v>
      </c>
      <c r="N7591" s="1">
        <v>42072.654861111114</v>
      </c>
      <c r="O7591" s="1">
        <v>40521.822222222225</v>
      </c>
      <c r="P7591" s="2">
        <v>40525</v>
      </c>
      <c r="Q7591" s="1">
        <v>40555.173611111109</v>
      </c>
      <c r="R7591" t="s">
        <v>37</v>
      </c>
      <c r="S7591" t="s">
        <v>37</v>
      </c>
      <c r="T7591" t="s">
        <v>31</v>
      </c>
      <c r="U7591" t="b">
        <v>1</v>
      </c>
      <c r="V7591" t="s">
        <v>28</v>
      </c>
      <c r="W7591" t="s">
        <v>29</v>
      </c>
      <c r="X7591" t="s">
        <v>28</v>
      </c>
      <c r="Y7591" t="s">
        <v>30</v>
      </c>
    </row>
    <row r="7592" spans="1:25" x14ac:dyDescent="0.2">
      <c r="A7592">
        <v>7590</v>
      </c>
      <c r="B7592">
        <v>427277875</v>
      </c>
      <c r="C7592">
        <v>1400</v>
      </c>
      <c r="D7592">
        <v>125</v>
      </c>
      <c r="E7592">
        <v>2</v>
      </c>
      <c r="F7592">
        <v>1</v>
      </c>
      <c r="G7592">
        <v>1</v>
      </c>
      <c r="H7592">
        <v>1</v>
      </c>
      <c r="I7592">
        <v>1400</v>
      </c>
      <c r="J7592">
        <v>125</v>
      </c>
      <c r="K7592">
        <v>30.041666670000001</v>
      </c>
      <c r="L7592" t="s">
        <v>1194</v>
      </c>
      <c r="M7592" t="s">
        <v>94</v>
      </c>
      <c r="N7592" s="1">
        <v>42072.654861111114</v>
      </c>
      <c r="O7592" s="1">
        <v>40521.822222222225</v>
      </c>
      <c r="P7592" s="2">
        <v>40525</v>
      </c>
      <c r="Q7592" s="1">
        <v>40555.173611111109</v>
      </c>
      <c r="R7592" t="s">
        <v>25</v>
      </c>
      <c r="S7592" t="s">
        <v>26</v>
      </c>
      <c r="T7592" t="s">
        <v>31</v>
      </c>
      <c r="U7592" t="b">
        <v>1</v>
      </c>
      <c r="V7592" t="s">
        <v>28</v>
      </c>
      <c r="W7592" t="s">
        <v>29</v>
      </c>
      <c r="X7592" t="s">
        <v>28</v>
      </c>
      <c r="Y7592" t="s">
        <v>30</v>
      </c>
    </row>
    <row r="7593" spans="1:25" x14ac:dyDescent="0.2">
      <c r="A7593">
        <v>7591</v>
      </c>
      <c r="B7593">
        <v>140398525</v>
      </c>
      <c r="C7593">
        <v>1000</v>
      </c>
      <c r="D7593">
        <v>50</v>
      </c>
      <c r="E7593">
        <v>2</v>
      </c>
      <c r="F7593">
        <v>0</v>
      </c>
      <c r="G7593">
        <v>1</v>
      </c>
      <c r="H7593">
        <v>1</v>
      </c>
      <c r="I7593">
        <v>1000</v>
      </c>
      <c r="J7593">
        <v>50</v>
      </c>
      <c r="K7593">
        <v>30</v>
      </c>
      <c r="L7593" t="s">
        <v>1194</v>
      </c>
      <c r="M7593" t="s">
        <v>94</v>
      </c>
      <c r="N7593" s="1">
        <v>42072.654861111114</v>
      </c>
      <c r="O7593" s="1">
        <v>40521.822222222225</v>
      </c>
      <c r="P7593" s="2">
        <v>40525</v>
      </c>
      <c r="Q7593" s="1">
        <v>40555.173611111109</v>
      </c>
      <c r="R7593" t="s">
        <v>63</v>
      </c>
      <c r="S7593" t="s">
        <v>37</v>
      </c>
      <c r="T7593" t="s">
        <v>31</v>
      </c>
      <c r="U7593" t="b">
        <v>1</v>
      </c>
      <c r="V7593" t="s">
        <v>28</v>
      </c>
      <c r="W7593" t="s">
        <v>29</v>
      </c>
      <c r="X7593" t="s">
        <v>28</v>
      </c>
      <c r="Y7593" t="s">
        <v>30</v>
      </c>
    </row>
    <row r="7594" spans="1:25" x14ac:dyDescent="0.2">
      <c r="A7594">
        <v>7592</v>
      </c>
      <c r="B7594">
        <v>1013208395</v>
      </c>
      <c r="C7594">
        <v>5000</v>
      </c>
      <c r="D7594">
        <v>525</v>
      </c>
      <c r="E7594">
        <v>2</v>
      </c>
      <c r="F7594">
        <v>1</v>
      </c>
      <c r="G7594">
        <v>1</v>
      </c>
      <c r="H7594">
        <v>1</v>
      </c>
      <c r="I7594">
        <v>5000</v>
      </c>
      <c r="J7594">
        <v>525</v>
      </c>
      <c r="K7594">
        <v>45</v>
      </c>
      <c r="L7594" t="s">
        <v>1194</v>
      </c>
      <c r="M7594" t="s">
        <v>94</v>
      </c>
      <c r="N7594" s="1">
        <v>42072.654861111114</v>
      </c>
      <c r="O7594" s="1">
        <v>40521.822222222225</v>
      </c>
      <c r="P7594" s="2">
        <v>40525</v>
      </c>
      <c r="Q7594" s="1">
        <v>40555.173611111109</v>
      </c>
      <c r="R7594" t="s">
        <v>95</v>
      </c>
      <c r="S7594" t="s">
        <v>37</v>
      </c>
      <c r="T7594" t="s">
        <v>31</v>
      </c>
      <c r="U7594" t="b">
        <v>1</v>
      </c>
      <c r="V7594" t="s">
        <v>28</v>
      </c>
      <c r="W7594" t="s">
        <v>29</v>
      </c>
      <c r="X7594" t="s">
        <v>28</v>
      </c>
      <c r="Y7594" t="s">
        <v>30</v>
      </c>
    </row>
    <row r="7595" spans="1:25" x14ac:dyDescent="0.2">
      <c r="A7595">
        <v>7593</v>
      </c>
      <c r="B7595">
        <v>153600621</v>
      </c>
      <c r="C7595">
        <v>1000</v>
      </c>
      <c r="D7595">
        <v>101</v>
      </c>
      <c r="E7595">
        <v>2</v>
      </c>
      <c r="F7595">
        <v>0</v>
      </c>
      <c r="G7595">
        <v>1</v>
      </c>
      <c r="H7595">
        <v>1</v>
      </c>
      <c r="I7595">
        <v>1000</v>
      </c>
      <c r="J7595">
        <v>101</v>
      </c>
      <c r="K7595">
        <v>30</v>
      </c>
      <c r="L7595" t="s">
        <v>1194</v>
      </c>
      <c r="M7595" t="s">
        <v>94</v>
      </c>
      <c r="N7595" s="1">
        <v>42072.654861111114</v>
      </c>
      <c r="O7595" s="1">
        <v>40521.822222222225</v>
      </c>
      <c r="P7595" s="2">
        <v>40525</v>
      </c>
      <c r="Q7595" s="1">
        <v>40555.173611111109</v>
      </c>
      <c r="R7595" t="s">
        <v>26</v>
      </c>
      <c r="S7595" t="s">
        <v>26</v>
      </c>
      <c r="T7595" t="s">
        <v>31</v>
      </c>
      <c r="U7595" t="b">
        <v>0</v>
      </c>
      <c r="V7595" t="s">
        <v>28</v>
      </c>
      <c r="W7595" t="s">
        <v>29</v>
      </c>
      <c r="X7595" t="s">
        <v>28</v>
      </c>
      <c r="Y7595" t="s">
        <v>30</v>
      </c>
    </row>
    <row r="7596" spans="1:25" x14ac:dyDescent="0.2">
      <c r="A7596">
        <v>7594</v>
      </c>
      <c r="B7596">
        <v>1642319476</v>
      </c>
      <c r="C7596">
        <v>3350</v>
      </c>
      <c r="D7596">
        <v>60</v>
      </c>
      <c r="E7596">
        <v>2</v>
      </c>
      <c r="F7596">
        <v>0</v>
      </c>
      <c r="G7596">
        <v>1</v>
      </c>
      <c r="H7596">
        <v>1</v>
      </c>
      <c r="I7596">
        <v>3350</v>
      </c>
      <c r="J7596">
        <v>60</v>
      </c>
      <c r="K7596">
        <v>30</v>
      </c>
      <c r="L7596" t="s">
        <v>1194</v>
      </c>
      <c r="M7596" t="s">
        <v>94</v>
      </c>
      <c r="N7596" s="1">
        <v>42072.654861111114</v>
      </c>
      <c r="O7596" s="1">
        <v>40521.822222222225</v>
      </c>
      <c r="P7596" s="2">
        <v>40525</v>
      </c>
      <c r="Q7596" s="1">
        <v>40555.173611111109</v>
      </c>
      <c r="R7596" t="s">
        <v>59</v>
      </c>
      <c r="S7596" t="s">
        <v>26</v>
      </c>
      <c r="T7596" t="s">
        <v>31</v>
      </c>
      <c r="U7596" t="b">
        <v>1</v>
      </c>
      <c r="V7596" t="s">
        <v>28</v>
      </c>
      <c r="W7596" t="s">
        <v>29</v>
      </c>
      <c r="X7596" t="s">
        <v>28</v>
      </c>
      <c r="Y7596" t="s">
        <v>30</v>
      </c>
    </row>
    <row r="7597" spans="1:25" x14ac:dyDescent="0.2">
      <c r="A7597">
        <v>7595</v>
      </c>
      <c r="B7597">
        <v>678042763</v>
      </c>
      <c r="C7597">
        <v>15000</v>
      </c>
      <c r="D7597">
        <v>225</v>
      </c>
      <c r="E7597">
        <v>2</v>
      </c>
      <c r="F7597">
        <v>0</v>
      </c>
      <c r="G7597">
        <v>1</v>
      </c>
      <c r="H7597">
        <v>1</v>
      </c>
      <c r="I7597">
        <v>15000</v>
      </c>
      <c r="J7597">
        <v>225</v>
      </c>
      <c r="K7597">
        <v>39.981562500000003</v>
      </c>
      <c r="L7597" t="s">
        <v>1194</v>
      </c>
      <c r="M7597" t="s">
        <v>94</v>
      </c>
      <c r="N7597" s="1">
        <v>42072.654861111114</v>
      </c>
      <c r="O7597" s="1">
        <v>40521.822222222225</v>
      </c>
      <c r="P7597" s="2">
        <v>40525</v>
      </c>
      <c r="Q7597" s="1">
        <v>40555.173611111109</v>
      </c>
      <c r="R7597" t="s">
        <v>59</v>
      </c>
      <c r="S7597" t="s">
        <v>26</v>
      </c>
      <c r="T7597" t="s">
        <v>31</v>
      </c>
      <c r="U7597" t="b">
        <v>1</v>
      </c>
      <c r="V7597" t="s">
        <v>28</v>
      </c>
      <c r="W7597" t="s">
        <v>29</v>
      </c>
      <c r="X7597" t="s">
        <v>28</v>
      </c>
      <c r="Y7597" t="s">
        <v>30</v>
      </c>
    </row>
    <row r="7598" spans="1:25" x14ac:dyDescent="0.2">
      <c r="A7598">
        <v>7596</v>
      </c>
      <c r="B7598">
        <v>1394007020</v>
      </c>
      <c r="C7598">
        <v>200</v>
      </c>
      <c r="D7598">
        <v>75</v>
      </c>
      <c r="E7598">
        <v>2</v>
      </c>
      <c r="F7598">
        <v>0</v>
      </c>
      <c r="G7598">
        <v>1</v>
      </c>
      <c r="H7598">
        <v>1</v>
      </c>
      <c r="I7598">
        <v>200</v>
      </c>
      <c r="J7598">
        <v>75</v>
      </c>
      <c r="K7598">
        <v>89.973298610000001</v>
      </c>
      <c r="L7598" t="s">
        <v>1194</v>
      </c>
      <c r="M7598" t="s">
        <v>94</v>
      </c>
      <c r="N7598" s="1">
        <v>42072.654861111114</v>
      </c>
      <c r="O7598" s="1">
        <v>40281.945833333331</v>
      </c>
      <c r="P7598" s="2">
        <v>40282</v>
      </c>
      <c r="Q7598" s="1">
        <v>40318.945833333331</v>
      </c>
      <c r="R7598" t="s">
        <v>103</v>
      </c>
      <c r="S7598" t="s">
        <v>34</v>
      </c>
      <c r="T7598" t="s">
        <v>31</v>
      </c>
      <c r="U7598" t="b">
        <v>0</v>
      </c>
      <c r="V7598" t="s">
        <v>41</v>
      </c>
      <c r="W7598" t="s">
        <v>29</v>
      </c>
      <c r="X7598" t="s">
        <v>41</v>
      </c>
      <c r="Y7598" t="s">
        <v>42</v>
      </c>
    </row>
    <row r="7599" spans="1:25" x14ac:dyDescent="0.2">
      <c r="A7599">
        <v>7597</v>
      </c>
      <c r="B7599">
        <v>1265613304</v>
      </c>
      <c r="C7599">
        <v>1500</v>
      </c>
      <c r="D7599">
        <v>50</v>
      </c>
      <c r="E7599">
        <v>1</v>
      </c>
      <c r="F7599">
        <v>0</v>
      </c>
      <c r="G7599">
        <v>2</v>
      </c>
      <c r="H7599">
        <v>1</v>
      </c>
      <c r="I7599">
        <v>1500</v>
      </c>
      <c r="J7599">
        <v>50</v>
      </c>
      <c r="K7599">
        <v>31.989675930000001</v>
      </c>
      <c r="L7599" t="s">
        <v>1194</v>
      </c>
      <c r="M7599" t="s">
        <v>94</v>
      </c>
      <c r="N7599" s="1">
        <v>42072.654861111114</v>
      </c>
      <c r="O7599" s="1">
        <v>40521.822222222225</v>
      </c>
      <c r="P7599" s="2">
        <v>40525</v>
      </c>
      <c r="Q7599" s="1">
        <v>40555.173611111109</v>
      </c>
      <c r="R7599" t="s">
        <v>25</v>
      </c>
      <c r="S7599" t="s">
        <v>26</v>
      </c>
      <c r="T7599" t="s">
        <v>31</v>
      </c>
      <c r="U7599" t="b">
        <v>0</v>
      </c>
      <c r="V7599" t="s">
        <v>28</v>
      </c>
      <c r="W7599" t="s">
        <v>29</v>
      </c>
      <c r="X7599" t="s">
        <v>28</v>
      </c>
      <c r="Y7599" t="s">
        <v>30</v>
      </c>
    </row>
    <row r="7600" spans="1:25" x14ac:dyDescent="0.2">
      <c r="A7600">
        <v>7598</v>
      </c>
      <c r="B7600">
        <v>580202525</v>
      </c>
      <c r="C7600">
        <v>1500</v>
      </c>
      <c r="D7600">
        <v>10</v>
      </c>
      <c r="E7600">
        <v>1</v>
      </c>
      <c r="F7600">
        <v>10</v>
      </c>
      <c r="G7600">
        <v>1</v>
      </c>
      <c r="H7600">
        <v>1</v>
      </c>
      <c r="I7600">
        <v>1500</v>
      </c>
      <c r="J7600">
        <v>10</v>
      </c>
      <c r="K7600">
        <v>36.982256939999999</v>
      </c>
      <c r="L7600" t="s">
        <v>1194</v>
      </c>
      <c r="M7600" t="s">
        <v>94</v>
      </c>
      <c r="N7600" s="1">
        <v>42072.654861111114</v>
      </c>
      <c r="O7600" s="1">
        <v>40521.822222222225</v>
      </c>
      <c r="P7600" s="2">
        <v>40525</v>
      </c>
      <c r="Q7600" s="1">
        <v>40555.173611111109</v>
      </c>
      <c r="R7600" t="s">
        <v>126</v>
      </c>
      <c r="S7600" t="s">
        <v>37</v>
      </c>
      <c r="T7600" t="s">
        <v>31</v>
      </c>
      <c r="U7600" t="b">
        <v>0</v>
      </c>
      <c r="V7600" t="s">
        <v>28</v>
      </c>
      <c r="W7600" t="s">
        <v>29</v>
      </c>
      <c r="X7600" t="s">
        <v>28</v>
      </c>
      <c r="Y7600" t="s">
        <v>30</v>
      </c>
    </row>
    <row r="7601" spans="1:25" x14ac:dyDescent="0.2">
      <c r="A7601">
        <v>7599</v>
      </c>
      <c r="B7601">
        <v>30582865</v>
      </c>
      <c r="C7601">
        <v>5000</v>
      </c>
      <c r="D7601">
        <v>10</v>
      </c>
      <c r="E7601">
        <v>1</v>
      </c>
      <c r="F7601">
        <v>0</v>
      </c>
      <c r="G7601">
        <v>1</v>
      </c>
      <c r="H7601">
        <v>1</v>
      </c>
      <c r="I7601">
        <v>5000</v>
      </c>
      <c r="J7601">
        <v>10</v>
      </c>
      <c r="K7601">
        <v>82.929918979999997</v>
      </c>
      <c r="L7601" t="s">
        <v>1194</v>
      </c>
      <c r="M7601" t="s">
        <v>94</v>
      </c>
      <c r="N7601" s="1">
        <v>42072.654861111114</v>
      </c>
      <c r="O7601" s="1">
        <v>40521.822222222225</v>
      </c>
      <c r="P7601" s="2">
        <v>40525</v>
      </c>
      <c r="Q7601" s="1">
        <v>40555.173611111109</v>
      </c>
      <c r="R7601" t="s">
        <v>114</v>
      </c>
      <c r="S7601" t="s">
        <v>26</v>
      </c>
      <c r="T7601" t="s">
        <v>31</v>
      </c>
      <c r="U7601" t="b">
        <v>0</v>
      </c>
      <c r="V7601" t="s">
        <v>28</v>
      </c>
      <c r="W7601" t="s">
        <v>29</v>
      </c>
      <c r="X7601" t="s">
        <v>28</v>
      </c>
      <c r="Y7601" t="s">
        <v>30</v>
      </c>
    </row>
    <row r="7602" spans="1:25" x14ac:dyDescent="0.2">
      <c r="A7602">
        <v>7600</v>
      </c>
      <c r="B7602">
        <v>648699996</v>
      </c>
      <c r="C7602">
        <v>3000</v>
      </c>
      <c r="D7602">
        <v>25</v>
      </c>
      <c r="E7602">
        <v>1</v>
      </c>
      <c r="F7602">
        <v>1</v>
      </c>
      <c r="G7602">
        <v>1</v>
      </c>
      <c r="H7602">
        <v>1</v>
      </c>
      <c r="I7602">
        <v>3000</v>
      </c>
      <c r="J7602">
        <v>25</v>
      </c>
      <c r="K7602">
        <v>90.041666669999998</v>
      </c>
      <c r="L7602" t="s">
        <v>1194</v>
      </c>
      <c r="M7602" t="s">
        <v>94</v>
      </c>
      <c r="N7602" s="1">
        <v>42072.654861111114</v>
      </c>
      <c r="O7602" s="1">
        <v>40521.822222222225</v>
      </c>
      <c r="P7602" s="2">
        <v>40525</v>
      </c>
      <c r="Q7602" s="1">
        <v>40555.173611111109</v>
      </c>
      <c r="R7602" t="s">
        <v>25</v>
      </c>
      <c r="S7602" t="s">
        <v>26</v>
      </c>
      <c r="T7602" t="s">
        <v>40</v>
      </c>
      <c r="U7602" t="b">
        <v>0</v>
      </c>
      <c r="V7602" t="s">
        <v>28</v>
      </c>
      <c r="W7602" t="s">
        <v>29</v>
      </c>
      <c r="X7602" t="s">
        <v>28</v>
      </c>
      <c r="Y7602" t="s">
        <v>30</v>
      </c>
    </row>
    <row r="7603" spans="1:25" x14ac:dyDescent="0.2">
      <c r="A7603">
        <v>7601</v>
      </c>
      <c r="B7603">
        <v>1734128485</v>
      </c>
      <c r="C7603">
        <v>5000</v>
      </c>
      <c r="D7603">
        <v>100</v>
      </c>
      <c r="E7603">
        <v>1</v>
      </c>
      <c r="F7603">
        <v>0</v>
      </c>
      <c r="G7603">
        <v>1</v>
      </c>
      <c r="H7603">
        <v>1</v>
      </c>
      <c r="I7603">
        <v>5000</v>
      </c>
      <c r="J7603">
        <v>100</v>
      </c>
      <c r="K7603">
        <v>60.041666669999998</v>
      </c>
      <c r="L7603" t="s">
        <v>1194</v>
      </c>
      <c r="M7603" t="s">
        <v>94</v>
      </c>
      <c r="N7603" s="1">
        <v>42072.654861111114</v>
      </c>
      <c r="O7603" s="1">
        <v>40521.822222222225</v>
      </c>
      <c r="P7603" s="2">
        <v>40525</v>
      </c>
      <c r="Q7603" s="1">
        <v>40555.173611111109</v>
      </c>
      <c r="R7603" t="s">
        <v>34</v>
      </c>
      <c r="S7603" t="s">
        <v>34</v>
      </c>
      <c r="T7603" t="s">
        <v>31</v>
      </c>
      <c r="U7603" t="b">
        <v>1</v>
      </c>
      <c r="V7603" t="s">
        <v>28</v>
      </c>
      <c r="W7603" t="s">
        <v>29</v>
      </c>
      <c r="X7603" t="s">
        <v>28</v>
      </c>
      <c r="Y7603" t="s">
        <v>30</v>
      </c>
    </row>
    <row r="7604" spans="1:25" x14ac:dyDescent="0.2">
      <c r="A7604">
        <v>7602</v>
      </c>
      <c r="B7604">
        <v>442131162</v>
      </c>
      <c r="C7604">
        <v>350</v>
      </c>
      <c r="D7604">
        <v>5</v>
      </c>
      <c r="E7604">
        <v>1</v>
      </c>
      <c r="F7604">
        <v>41</v>
      </c>
      <c r="G7604">
        <v>1</v>
      </c>
      <c r="H7604">
        <v>1</v>
      </c>
      <c r="I7604">
        <v>350</v>
      </c>
      <c r="J7604">
        <v>5</v>
      </c>
      <c r="K7604">
        <v>30</v>
      </c>
      <c r="L7604" t="s">
        <v>1194</v>
      </c>
      <c r="M7604" t="s">
        <v>94</v>
      </c>
      <c r="N7604" s="1">
        <v>42072.654861111114</v>
      </c>
      <c r="O7604" s="1">
        <v>40521.822222222225</v>
      </c>
      <c r="P7604" s="2">
        <v>40525</v>
      </c>
      <c r="Q7604" s="1">
        <v>40555.173611111109</v>
      </c>
      <c r="R7604" t="s">
        <v>269</v>
      </c>
      <c r="S7604" t="s">
        <v>74</v>
      </c>
      <c r="T7604" t="s">
        <v>31</v>
      </c>
      <c r="U7604" t="b">
        <v>0</v>
      </c>
      <c r="V7604" t="s">
        <v>28</v>
      </c>
      <c r="W7604" t="s">
        <v>29</v>
      </c>
      <c r="X7604" t="s">
        <v>28</v>
      </c>
      <c r="Y7604" t="s">
        <v>30</v>
      </c>
    </row>
    <row r="7605" spans="1:25" x14ac:dyDescent="0.2">
      <c r="A7605">
        <v>7603</v>
      </c>
      <c r="B7605">
        <v>560171759</v>
      </c>
      <c r="C7605">
        <v>500</v>
      </c>
      <c r="D7605">
        <v>45</v>
      </c>
      <c r="E7605">
        <v>1</v>
      </c>
      <c r="F7605">
        <v>0</v>
      </c>
      <c r="G7605">
        <v>1</v>
      </c>
      <c r="H7605">
        <v>1</v>
      </c>
      <c r="I7605">
        <v>500</v>
      </c>
      <c r="J7605">
        <v>45</v>
      </c>
      <c r="K7605">
        <v>89.056041669999999</v>
      </c>
      <c r="L7605" t="s">
        <v>1194</v>
      </c>
      <c r="M7605" t="s">
        <v>94</v>
      </c>
      <c r="N7605" s="1">
        <v>42072.654861111114</v>
      </c>
      <c r="O7605" s="1">
        <v>40521.822222222225</v>
      </c>
      <c r="P7605" s="2">
        <v>40525</v>
      </c>
      <c r="Q7605" s="1">
        <v>40555.173611111109</v>
      </c>
      <c r="R7605" t="s">
        <v>65</v>
      </c>
      <c r="S7605" t="s">
        <v>37</v>
      </c>
      <c r="T7605" t="s">
        <v>40</v>
      </c>
      <c r="U7605" t="b">
        <v>0</v>
      </c>
      <c r="V7605" t="s">
        <v>28</v>
      </c>
      <c r="W7605" t="s">
        <v>29</v>
      </c>
      <c r="X7605" t="s">
        <v>28</v>
      </c>
      <c r="Y7605" t="s">
        <v>30</v>
      </c>
    </row>
    <row r="7606" spans="1:25" x14ac:dyDescent="0.2">
      <c r="A7606">
        <v>7604</v>
      </c>
      <c r="B7606">
        <v>693755236</v>
      </c>
      <c r="C7606">
        <v>6000</v>
      </c>
      <c r="D7606">
        <v>50</v>
      </c>
      <c r="E7606">
        <v>1</v>
      </c>
      <c r="F7606">
        <v>1</v>
      </c>
      <c r="G7606">
        <v>1</v>
      </c>
      <c r="H7606">
        <v>1</v>
      </c>
      <c r="I7606">
        <v>6000</v>
      </c>
      <c r="J7606">
        <v>50</v>
      </c>
      <c r="K7606">
        <v>45.905289349999997</v>
      </c>
      <c r="L7606" t="s">
        <v>1194</v>
      </c>
      <c r="M7606" t="s">
        <v>94</v>
      </c>
      <c r="N7606" s="1">
        <v>42072.654861111114</v>
      </c>
      <c r="O7606" s="1">
        <v>40281.945833333331</v>
      </c>
      <c r="P7606" s="2">
        <v>40282</v>
      </c>
      <c r="Q7606" s="1">
        <v>40318.945833333331</v>
      </c>
      <c r="R7606" t="s">
        <v>68</v>
      </c>
      <c r="S7606" t="s">
        <v>68</v>
      </c>
      <c r="T7606" t="s">
        <v>31</v>
      </c>
      <c r="U7606" t="b">
        <v>1</v>
      </c>
      <c r="V7606" t="s">
        <v>41</v>
      </c>
      <c r="W7606" t="s">
        <v>29</v>
      </c>
      <c r="X7606" t="s">
        <v>41</v>
      </c>
      <c r="Y7606" t="s">
        <v>42</v>
      </c>
    </row>
    <row r="7607" spans="1:25" x14ac:dyDescent="0.2">
      <c r="A7607">
        <v>7605</v>
      </c>
      <c r="B7607">
        <v>1180903235</v>
      </c>
      <c r="C7607">
        <v>800</v>
      </c>
      <c r="D7607">
        <v>25</v>
      </c>
      <c r="E7607">
        <v>1</v>
      </c>
      <c r="F7607">
        <v>2</v>
      </c>
      <c r="G7607">
        <v>1</v>
      </c>
      <c r="H7607">
        <v>1</v>
      </c>
      <c r="I7607">
        <v>800</v>
      </c>
      <c r="J7607">
        <v>25</v>
      </c>
      <c r="K7607">
        <v>65.926111109999994</v>
      </c>
      <c r="L7607" t="s">
        <v>1194</v>
      </c>
      <c r="M7607" t="s">
        <v>94</v>
      </c>
      <c r="N7607" s="1">
        <v>42072.654861111114</v>
      </c>
      <c r="O7607" s="1">
        <v>40281.945833333331</v>
      </c>
      <c r="P7607" s="2">
        <v>40282</v>
      </c>
      <c r="Q7607" s="1">
        <v>40318.945833333331</v>
      </c>
      <c r="R7607" t="s">
        <v>67</v>
      </c>
      <c r="S7607" t="s">
        <v>67</v>
      </c>
      <c r="T7607" t="s">
        <v>31</v>
      </c>
      <c r="U7607" t="b">
        <v>0</v>
      </c>
      <c r="V7607" t="s">
        <v>41</v>
      </c>
      <c r="W7607" t="s">
        <v>29</v>
      </c>
      <c r="X7607" t="s">
        <v>41</v>
      </c>
      <c r="Y7607" t="s">
        <v>42</v>
      </c>
    </row>
    <row r="7608" spans="1:25" x14ac:dyDescent="0.2">
      <c r="A7608">
        <v>7606</v>
      </c>
      <c r="B7608">
        <v>2027052826</v>
      </c>
      <c r="C7608">
        <v>16000</v>
      </c>
      <c r="D7608">
        <v>0</v>
      </c>
      <c r="E7608">
        <v>0</v>
      </c>
      <c r="F7608">
        <v>0</v>
      </c>
      <c r="G7608">
        <v>2</v>
      </c>
      <c r="H7608">
        <v>1</v>
      </c>
      <c r="I7608">
        <v>16000</v>
      </c>
      <c r="J7608">
        <v>0</v>
      </c>
      <c r="K7608">
        <v>35</v>
      </c>
      <c r="L7608" t="s">
        <v>1194</v>
      </c>
      <c r="M7608" t="s">
        <v>94</v>
      </c>
      <c r="N7608" s="1">
        <v>42072.654861111114</v>
      </c>
      <c r="O7608" s="1">
        <v>40521.822222222225</v>
      </c>
      <c r="P7608" s="2">
        <v>40525</v>
      </c>
      <c r="Q7608" s="1">
        <v>40555.173611111109</v>
      </c>
      <c r="R7608" t="s">
        <v>59</v>
      </c>
      <c r="S7608" t="s">
        <v>26</v>
      </c>
      <c r="T7608" t="s">
        <v>31</v>
      </c>
      <c r="U7608" t="b">
        <v>1</v>
      </c>
      <c r="V7608" t="s">
        <v>28</v>
      </c>
      <c r="W7608" t="s">
        <v>29</v>
      </c>
      <c r="X7608" t="s">
        <v>28</v>
      </c>
      <c r="Y7608" t="s">
        <v>30</v>
      </c>
    </row>
    <row r="7609" spans="1:25" x14ac:dyDescent="0.2">
      <c r="A7609">
        <v>7607</v>
      </c>
      <c r="B7609">
        <v>293689173</v>
      </c>
      <c r="C7609">
        <v>4000</v>
      </c>
      <c r="D7609">
        <v>0</v>
      </c>
      <c r="E7609">
        <v>0</v>
      </c>
      <c r="F7609">
        <v>0</v>
      </c>
      <c r="G7609">
        <v>1</v>
      </c>
      <c r="H7609">
        <v>1</v>
      </c>
      <c r="I7609">
        <v>4000</v>
      </c>
      <c r="J7609">
        <v>0</v>
      </c>
      <c r="K7609">
        <v>60.07175926</v>
      </c>
      <c r="L7609" t="s">
        <v>1194</v>
      </c>
      <c r="M7609" t="s">
        <v>94</v>
      </c>
      <c r="N7609" s="1">
        <v>42072.654861111114</v>
      </c>
      <c r="O7609" s="1">
        <v>40521.822222222225</v>
      </c>
      <c r="P7609" s="2">
        <v>40525</v>
      </c>
      <c r="Q7609" s="1">
        <v>40555.173611111109</v>
      </c>
      <c r="R7609" t="s">
        <v>25</v>
      </c>
      <c r="S7609" t="s">
        <v>26</v>
      </c>
      <c r="T7609" t="s">
        <v>31</v>
      </c>
      <c r="U7609" t="b">
        <v>0</v>
      </c>
      <c r="V7609" t="s">
        <v>28</v>
      </c>
      <c r="W7609" t="s">
        <v>29</v>
      </c>
      <c r="X7609" t="s">
        <v>28</v>
      </c>
      <c r="Y7609" t="s">
        <v>30</v>
      </c>
    </row>
    <row r="7610" spans="1:25" x14ac:dyDescent="0.2">
      <c r="A7610">
        <v>7608</v>
      </c>
      <c r="B7610">
        <v>997484991</v>
      </c>
      <c r="C7610">
        <v>1000</v>
      </c>
      <c r="D7610">
        <v>0</v>
      </c>
      <c r="E7610">
        <v>0</v>
      </c>
      <c r="F7610">
        <v>0</v>
      </c>
      <c r="G7610">
        <v>1</v>
      </c>
      <c r="H7610">
        <v>1</v>
      </c>
      <c r="I7610">
        <v>1000</v>
      </c>
      <c r="J7610">
        <v>0</v>
      </c>
      <c r="K7610">
        <v>75.778784720000004</v>
      </c>
      <c r="L7610" t="s">
        <v>1194</v>
      </c>
      <c r="M7610" t="s">
        <v>94</v>
      </c>
      <c r="N7610" s="1">
        <v>42072.654861111114</v>
      </c>
      <c r="O7610" s="1">
        <v>40521.822222222225</v>
      </c>
      <c r="P7610" s="2">
        <v>40525</v>
      </c>
      <c r="Q7610" s="1">
        <v>40555.173611111109</v>
      </c>
      <c r="R7610" t="s">
        <v>25</v>
      </c>
      <c r="S7610" t="s">
        <v>26</v>
      </c>
      <c r="T7610" t="s">
        <v>31</v>
      </c>
      <c r="U7610" t="b">
        <v>0</v>
      </c>
      <c r="V7610" t="s">
        <v>28</v>
      </c>
      <c r="W7610" t="s">
        <v>29</v>
      </c>
      <c r="X7610" t="s">
        <v>28</v>
      </c>
      <c r="Y7610" t="s">
        <v>30</v>
      </c>
    </row>
    <row r="7611" spans="1:25" x14ac:dyDescent="0.2">
      <c r="A7611">
        <v>7609</v>
      </c>
      <c r="B7611">
        <v>1027942734</v>
      </c>
      <c r="C7611">
        <v>1000</v>
      </c>
      <c r="D7611">
        <v>0</v>
      </c>
      <c r="E7611">
        <v>0</v>
      </c>
      <c r="F7611">
        <v>0</v>
      </c>
      <c r="G7611">
        <v>1</v>
      </c>
      <c r="H7611">
        <v>1</v>
      </c>
      <c r="I7611">
        <v>1000</v>
      </c>
      <c r="J7611">
        <v>0</v>
      </c>
      <c r="K7611">
        <v>30</v>
      </c>
      <c r="L7611" t="s">
        <v>1194</v>
      </c>
      <c r="M7611" t="s">
        <v>94</v>
      </c>
      <c r="N7611" s="1">
        <v>42072.654861111114</v>
      </c>
      <c r="O7611" s="1">
        <v>40521.822222222225</v>
      </c>
      <c r="P7611" s="2">
        <v>40525</v>
      </c>
      <c r="Q7611" s="1">
        <v>40555.173611111109</v>
      </c>
      <c r="R7611" t="s">
        <v>114</v>
      </c>
      <c r="S7611" t="s">
        <v>26</v>
      </c>
      <c r="T7611" t="s">
        <v>40</v>
      </c>
      <c r="U7611" t="b">
        <v>1</v>
      </c>
      <c r="V7611" t="s">
        <v>28</v>
      </c>
      <c r="W7611" t="s">
        <v>29</v>
      </c>
      <c r="X7611" t="s">
        <v>28</v>
      </c>
      <c r="Y7611" t="s">
        <v>30</v>
      </c>
    </row>
    <row r="7612" spans="1:25" x14ac:dyDescent="0.2">
      <c r="A7612">
        <v>7610</v>
      </c>
      <c r="B7612">
        <v>409596673</v>
      </c>
      <c r="C7612">
        <v>1200</v>
      </c>
      <c r="D7612">
        <v>0</v>
      </c>
      <c r="E7612">
        <v>0</v>
      </c>
      <c r="F7612">
        <v>0</v>
      </c>
      <c r="G7612">
        <v>1</v>
      </c>
      <c r="H7612">
        <v>1</v>
      </c>
      <c r="I7612">
        <v>1200</v>
      </c>
      <c r="J7612">
        <v>0</v>
      </c>
      <c r="K7612">
        <v>52.461493060000002</v>
      </c>
      <c r="L7612" t="s">
        <v>1194</v>
      </c>
      <c r="M7612" t="s">
        <v>94</v>
      </c>
      <c r="N7612" s="1">
        <v>42072.654861111114</v>
      </c>
      <c r="O7612" s="1">
        <v>40521.822222222225</v>
      </c>
      <c r="P7612" s="2">
        <v>40525</v>
      </c>
      <c r="Q7612" s="1">
        <v>40555.173611111109</v>
      </c>
      <c r="R7612" t="s">
        <v>76</v>
      </c>
      <c r="S7612" t="s">
        <v>77</v>
      </c>
      <c r="T7612" t="s">
        <v>40</v>
      </c>
      <c r="U7612" t="b">
        <v>0</v>
      </c>
      <c r="V7612" t="s">
        <v>28</v>
      </c>
      <c r="W7612" t="s">
        <v>29</v>
      </c>
      <c r="X7612" t="s">
        <v>28</v>
      </c>
      <c r="Y7612" t="s">
        <v>30</v>
      </c>
    </row>
    <row r="7613" spans="1:25" x14ac:dyDescent="0.2">
      <c r="A7613">
        <v>7611</v>
      </c>
      <c r="B7613">
        <v>1674162453</v>
      </c>
      <c r="C7613">
        <v>300</v>
      </c>
      <c r="D7613">
        <v>0</v>
      </c>
      <c r="E7613">
        <v>0</v>
      </c>
      <c r="F7613">
        <v>8</v>
      </c>
      <c r="G7613">
        <v>1</v>
      </c>
      <c r="H7613">
        <v>1</v>
      </c>
      <c r="I7613">
        <v>300</v>
      </c>
      <c r="J7613">
        <v>0</v>
      </c>
      <c r="K7613">
        <v>28.929664349999999</v>
      </c>
      <c r="L7613" t="s">
        <v>1194</v>
      </c>
      <c r="M7613" t="s">
        <v>94</v>
      </c>
      <c r="N7613" s="1">
        <v>42072.654861111114</v>
      </c>
      <c r="O7613" s="1">
        <v>40521.822222222225</v>
      </c>
      <c r="P7613" s="2">
        <v>40525</v>
      </c>
      <c r="Q7613" s="1">
        <v>40555.173611111109</v>
      </c>
      <c r="R7613" t="s">
        <v>47</v>
      </c>
      <c r="S7613" t="s">
        <v>47</v>
      </c>
      <c r="T7613" t="s">
        <v>40</v>
      </c>
      <c r="U7613" t="b">
        <v>0</v>
      </c>
      <c r="V7613" t="s">
        <v>28</v>
      </c>
      <c r="W7613" t="s">
        <v>29</v>
      </c>
      <c r="X7613" t="s">
        <v>28</v>
      </c>
      <c r="Y7613" t="s">
        <v>30</v>
      </c>
    </row>
    <row r="7614" spans="1:25" x14ac:dyDescent="0.2">
      <c r="A7614">
        <v>7612</v>
      </c>
      <c r="B7614">
        <v>2062819495</v>
      </c>
      <c r="C7614">
        <v>10000</v>
      </c>
      <c r="D7614">
        <v>0</v>
      </c>
      <c r="E7614">
        <v>0</v>
      </c>
      <c r="F7614">
        <v>0</v>
      </c>
      <c r="G7614">
        <v>1</v>
      </c>
      <c r="H7614">
        <v>1</v>
      </c>
      <c r="I7614">
        <v>10000</v>
      </c>
      <c r="J7614">
        <v>0</v>
      </c>
      <c r="K7614">
        <v>89.958333330000002</v>
      </c>
      <c r="L7614" t="s">
        <v>1194</v>
      </c>
      <c r="M7614" t="s">
        <v>94</v>
      </c>
      <c r="N7614" s="1">
        <v>42072.654861111114</v>
      </c>
      <c r="O7614" s="1">
        <v>40521.822222222225</v>
      </c>
      <c r="P7614" s="2">
        <v>40525</v>
      </c>
      <c r="Q7614" s="1">
        <v>40555.173611111109</v>
      </c>
      <c r="R7614" t="s">
        <v>47</v>
      </c>
      <c r="S7614" t="s">
        <v>47</v>
      </c>
      <c r="T7614" t="s">
        <v>31</v>
      </c>
      <c r="U7614" t="b">
        <v>1</v>
      </c>
      <c r="V7614" t="s">
        <v>28</v>
      </c>
      <c r="W7614" t="s">
        <v>29</v>
      </c>
      <c r="X7614" t="s">
        <v>28</v>
      </c>
      <c r="Y7614" t="s">
        <v>30</v>
      </c>
    </row>
    <row r="7615" spans="1:25" x14ac:dyDescent="0.2">
      <c r="A7615">
        <v>7613</v>
      </c>
      <c r="B7615">
        <v>670978029</v>
      </c>
      <c r="C7615">
        <v>5000</v>
      </c>
      <c r="D7615">
        <v>0</v>
      </c>
      <c r="E7615">
        <v>0</v>
      </c>
      <c r="F7615">
        <v>0</v>
      </c>
      <c r="G7615">
        <v>1</v>
      </c>
      <c r="H7615">
        <v>1</v>
      </c>
      <c r="I7615">
        <v>5000</v>
      </c>
      <c r="J7615">
        <v>0</v>
      </c>
      <c r="K7615">
        <v>46.761041669999997</v>
      </c>
      <c r="L7615" t="s">
        <v>1194</v>
      </c>
      <c r="M7615" t="s">
        <v>94</v>
      </c>
      <c r="N7615" s="1">
        <v>42072.654861111114</v>
      </c>
      <c r="O7615" s="1">
        <v>40521.822222222225</v>
      </c>
      <c r="P7615" s="2">
        <v>40525</v>
      </c>
      <c r="Q7615" s="1">
        <v>40555.173611111109</v>
      </c>
      <c r="R7615" t="s">
        <v>25</v>
      </c>
      <c r="S7615" t="s">
        <v>26</v>
      </c>
      <c r="T7615" t="s">
        <v>31</v>
      </c>
      <c r="U7615" t="b">
        <v>1</v>
      </c>
      <c r="V7615" t="s">
        <v>28</v>
      </c>
      <c r="W7615" t="s">
        <v>29</v>
      </c>
      <c r="X7615" t="s">
        <v>28</v>
      </c>
      <c r="Y7615" t="s">
        <v>30</v>
      </c>
    </row>
    <row r="7616" spans="1:25" x14ac:dyDescent="0.2">
      <c r="A7616">
        <v>7614</v>
      </c>
      <c r="B7616">
        <v>171771006</v>
      </c>
      <c r="C7616">
        <v>5000</v>
      </c>
      <c r="D7616">
        <v>0</v>
      </c>
      <c r="E7616">
        <v>0</v>
      </c>
      <c r="F7616">
        <v>0</v>
      </c>
      <c r="G7616">
        <v>1</v>
      </c>
      <c r="H7616">
        <v>1</v>
      </c>
      <c r="I7616">
        <v>5000</v>
      </c>
      <c r="J7616">
        <v>0</v>
      </c>
      <c r="K7616">
        <v>61.494490740000003</v>
      </c>
      <c r="L7616" t="s">
        <v>1194</v>
      </c>
      <c r="M7616" t="s">
        <v>94</v>
      </c>
      <c r="N7616" s="1">
        <v>42072.654861111114</v>
      </c>
      <c r="O7616" s="1">
        <v>40521.822222222225</v>
      </c>
      <c r="P7616" s="2">
        <v>40525</v>
      </c>
      <c r="Q7616" s="1">
        <v>40555.173611111109</v>
      </c>
      <c r="R7616" t="s">
        <v>37</v>
      </c>
      <c r="S7616" t="s">
        <v>37</v>
      </c>
      <c r="T7616" t="s">
        <v>31</v>
      </c>
      <c r="U7616" t="b">
        <v>1</v>
      </c>
      <c r="V7616" t="s">
        <v>28</v>
      </c>
      <c r="W7616" t="s">
        <v>29</v>
      </c>
      <c r="X7616" t="s">
        <v>28</v>
      </c>
      <c r="Y7616" t="s">
        <v>30</v>
      </c>
    </row>
    <row r="7617" spans="1:25" x14ac:dyDescent="0.2">
      <c r="A7617">
        <v>7615</v>
      </c>
      <c r="B7617">
        <v>117401747</v>
      </c>
      <c r="C7617">
        <v>1200</v>
      </c>
      <c r="D7617">
        <v>0</v>
      </c>
      <c r="E7617">
        <v>0</v>
      </c>
      <c r="F7617">
        <v>0</v>
      </c>
      <c r="G7617">
        <v>1</v>
      </c>
      <c r="H7617">
        <v>1</v>
      </c>
      <c r="I7617">
        <v>1200</v>
      </c>
      <c r="J7617">
        <v>0</v>
      </c>
      <c r="K7617">
        <v>30.041666670000001</v>
      </c>
      <c r="L7617" t="s">
        <v>1194</v>
      </c>
      <c r="M7617" t="s">
        <v>94</v>
      </c>
      <c r="N7617" s="1">
        <v>42072.654861111114</v>
      </c>
      <c r="O7617" s="1">
        <v>40521.822222222225</v>
      </c>
      <c r="P7617" s="2">
        <v>40525</v>
      </c>
      <c r="Q7617" s="1">
        <v>40555.173611111109</v>
      </c>
      <c r="R7617" t="s">
        <v>26</v>
      </c>
      <c r="S7617" t="s">
        <v>26</v>
      </c>
      <c r="T7617" t="s">
        <v>31</v>
      </c>
      <c r="U7617" t="b">
        <v>1</v>
      </c>
      <c r="V7617" t="s">
        <v>28</v>
      </c>
      <c r="W7617" t="s">
        <v>29</v>
      </c>
      <c r="X7617" t="s">
        <v>28</v>
      </c>
      <c r="Y7617" t="s">
        <v>30</v>
      </c>
    </row>
    <row r="7618" spans="1:25" x14ac:dyDescent="0.2">
      <c r="A7618">
        <v>7616</v>
      </c>
      <c r="B7618">
        <v>148568658</v>
      </c>
      <c r="C7618">
        <v>200</v>
      </c>
      <c r="D7618">
        <v>0</v>
      </c>
      <c r="E7618">
        <v>0</v>
      </c>
      <c r="F7618">
        <v>1</v>
      </c>
      <c r="G7618">
        <v>1</v>
      </c>
      <c r="H7618">
        <v>1</v>
      </c>
      <c r="I7618">
        <v>200</v>
      </c>
      <c r="J7618">
        <v>0</v>
      </c>
      <c r="K7618">
        <v>16.197060189999998</v>
      </c>
      <c r="L7618" t="s">
        <v>1194</v>
      </c>
      <c r="M7618" t="s">
        <v>94</v>
      </c>
      <c r="N7618" s="1">
        <v>42072.654861111114</v>
      </c>
      <c r="O7618" s="1">
        <v>40281.945833333331</v>
      </c>
      <c r="P7618" s="2">
        <v>40282</v>
      </c>
      <c r="Q7618" s="1">
        <v>40318.945833333331</v>
      </c>
      <c r="R7618" t="s">
        <v>85</v>
      </c>
      <c r="S7618" t="s">
        <v>85</v>
      </c>
      <c r="T7618" t="s">
        <v>31</v>
      </c>
      <c r="U7618" t="b">
        <v>1</v>
      </c>
      <c r="V7618" t="s">
        <v>41</v>
      </c>
      <c r="W7618" t="s">
        <v>29</v>
      </c>
      <c r="X7618" t="s">
        <v>41</v>
      </c>
      <c r="Y7618" t="s">
        <v>42</v>
      </c>
    </row>
    <row r="7619" spans="1:25" x14ac:dyDescent="0.2">
      <c r="A7619">
        <v>7617</v>
      </c>
      <c r="B7619">
        <v>373493173</v>
      </c>
      <c r="C7619">
        <v>10000</v>
      </c>
      <c r="D7619">
        <v>0</v>
      </c>
      <c r="E7619">
        <v>0</v>
      </c>
      <c r="F7619">
        <v>2</v>
      </c>
      <c r="G7619">
        <v>1</v>
      </c>
      <c r="H7619">
        <v>1</v>
      </c>
      <c r="I7619">
        <v>10000</v>
      </c>
      <c r="J7619">
        <v>0</v>
      </c>
      <c r="K7619">
        <v>25.262349539999999</v>
      </c>
      <c r="L7619" t="s">
        <v>1194</v>
      </c>
      <c r="M7619" t="s">
        <v>94</v>
      </c>
      <c r="N7619" s="1">
        <v>42072.654861111114</v>
      </c>
      <c r="O7619" s="1">
        <v>40521.822222222225</v>
      </c>
      <c r="P7619" s="2">
        <v>40525</v>
      </c>
      <c r="Q7619" s="1">
        <v>40555.173611111109</v>
      </c>
      <c r="R7619" t="s">
        <v>74</v>
      </c>
      <c r="S7619" t="s">
        <v>74</v>
      </c>
      <c r="T7619" t="s">
        <v>31</v>
      </c>
      <c r="U7619" t="b">
        <v>1</v>
      </c>
      <c r="V7619" t="s">
        <v>28</v>
      </c>
      <c r="W7619" t="s">
        <v>29</v>
      </c>
      <c r="X7619" t="s">
        <v>28</v>
      </c>
      <c r="Y7619" t="s">
        <v>30</v>
      </c>
    </row>
    <row r="7620" spans="1:25" x14ac:dyDescent="0.2">
      <c r="A7620">
        <v>7618</v>
      </c>
      <c r="B7620">
        <v>1542254638</v>
      </c>
      <c r="C7620">
        <v>25000</v>
      </c>
      <c r="D7620">
        <v>0</v>
      </c>
      <c r="E7620">
        <v>0</v>
      </c>
      <c r="F7620">
        <v>0</v>
      </c>
      <c r="G7620">
        <v>1</v>
      </c>
      <c r="H7620">
        <v>1</v>
      </c>
      <c r="I7620">
        <v>25000</v>
      </c>
      <c r="J7620">
        <v>0</v>
      </c>
      <c r="K7620">
        <v>29.324722220000002</v>
      </c>
      <c r="L7620" t="s">
        <v>1194</v>
      </c>
      <c r="M7620" t="s">
        <v>94</v>
      </c>
      <c r="N7620" s="1">
        <v>42072.654861111114</v>
      </c>
      <c r="O7620" s="1">
        <v>40281.945833333331</v>
      </c>
      <c r="P7620" s="2">
        <v>40282</v>
      </c>
      <c r="Q7620" s="1">
        <v>40318.945833333331</v>
      </c>
      <c r="R7620" t="s">
        <v>51</v>
      </c>
      <c r="S7620" t="s">
        <v>52</v>
      </c>
      <c r="T7620" t="s">
        <v>40</v>
      </c>
      <c r="U7620" t="b">
        <v>1</v>
      </c>
      <c r="V7620" t="s">
        <v>41</v>
      </c>
      <c r="W7620" t="s">
        <v>29</v>
      </c>
      <c r="X7620" t="s">
        <v>41</v>
      </c>
      <c r="Y7620" t="s">
        <v>42</v>
      </c>
    </row>
    <row r="7621" spans="1:25" x14ac:dyDescent="0.2">
      <c r="A7621">
        <v>7619</v>
      </c>
      <c r="B7621">
        <v>50515743</v>
      </c>
      <c r="C7621">
        <v>5000</v>
      </c>
      <c r="D7621">
        <v>0</v>
      </c>
      <c r="E7621">
        <v>0</v>
      </c>
      <c r="F7621">
        <v>0</v>
      </c>
      <c r="G7621">
        <v>1</v>
      </c>
      <c r="H7621">
        <v>1</v>
      </c>
      <c r="I7621">
        <v>5000</v>
      </c>
      <c r="J7621">
        <v>0</v>
      </c>
      <c r="K7621">
        <v>30</v>
      </c>
      <c r="L7621" t="s">
        <v>1194</v>
      </c>
      <c r="M7621" t="s">
        <v>94</v>
      </c>
      <c r="N7621" s="1">
        <v>42072.654861111114</v>
      </c>
      <c r="O7621" s="1">
        <v>40521.822222222225</v>
      </c>
      <c r="P7621" s="2">
        <v>40525</v>
      </c>
      <c r="Q7621" s="1">
        <v>40555.173611111109</v>
      </c>
      <c r="R7621" t="s">
        <v>95</v>
      </c>
      <c r="S7621" t="s">
        <v>37</v>
      </c>
      <c r="T7621" t="s">
        <v>31</v>
      </c>
      <c r="U7621" t="b">
        <v>1</v>
      </c>
      <c r="V7621" t="s">
        <v>28</v>
      </c>
      <c r="W7621" t="s">
        <v>29</v>
      </c>
      <c r="X7621" t="s">
        <v>28</v>
      </c>
      <c r="Y7621" t="s">
        <v>30</v>
      </c>
    </row>
    <row r="7622" spans="1:25" x14ac:dyDescent="0.2">
      <c r="A7622">
        <v>7620</v>
      </c>
      <c r="B7622">
        <v>118012910</v>
      </c>
      <c r="C7622">
        <v>200</v>
      </c>
      <c r="D7622">
        <v>0</v>
      </c>
      <c r="E7622">
        <v>0</v>
      </c>
      <c r="F7622">
        <v>2</v>
      </c>
      <c r="G7622">
        <v>1</v>
      </c>
      <c r="H7622">
        <v>1</v>
      </c>
      <c r="I7622">
        <v>200</v>
      </c>
      <c r="J7622">
        <v>0</v>
      </c>
      <c r="K7622">
        <v>30.256423609999999</v>
      </c>
      <c r="L7622" t="s">
        <v>1194</v>
      </c>
      <c r="M7622" t="s">
        <v>94</v>
      </c>
      <c r="N7622" s="1">
        <v>42072.654861111114</v>
      </c>
      <c r="O7622" s="1">
        <v>40281.945833333331</v>
      </c>
      <c r="P7622" s="2">
        <v>40282</v>
      </c>
      <c r="Q7622" s="1">
        <v>40318.945833333331</v>
      </c>
      <c r="R7622" t="s">
        <v>47</v>
      </c>
      <c r="S7622" t="s">
        <v>47</v>
      </c>
      <c r="T7622" t="s">
        <v>31</v>
      </c>
      <c r="U7622" t="b">
        <v>0</v>
      </c>
      <c r="V7622" t="s">
        <v>41</v>
      </c>
      <c r="W7622" t="s">
        <v>29</v>
      </c>
      <c r="X7622" t="s">
        <v>41</v>
      </c>
      <c r="Y7622" t="s">
        <v>42</v>
      </c>
    </row>
    <row r="7623" spans="1:25" x14ac:dyDescent="0.2">
      <c r="A7623">
        <v>7621</v>
      </c>
      <c r="B7623">
        <v>1003118035</v>
      </c>
      <c r="C7623">
        <v>4500</v>
      </c>
      <c r="D7623">
        <v>0</v>
      </c>
      <c r="E7623">
        <v>0</v>
      </c>
      <c r="F7623">
        <v>0</v>
      </c>
      <c r="G7623">
        <v>1</v>
      </c>
      <c r="H7623">
        <v>1</v>
      </c>
      <c r="I7623">
        <v>4500</v>
      </c>
      <c r="J7623">
        <v>0</v>
      </c>
      <c r="K7623">
        <v>34.327418979999997</v>
      </c>
      <c r="L7623" t="s">
        <v>1194</v>
      </c>
      <c r="M7623" t="s">
        <v>94</v>
      </c>
      <c r="N7623" s="1">
        <v>42072.654861111114</v>
      </c>
      <c r="O7623" s="1">
        <v>40281.945833333331</v>
      </c>
      <c r="P7623" s="2">
        <v>40282</v>
      </c>
      <c r="Q7623" s="1">
        <v>40318.945833333331</v>
      </c>
      <c r="R7623" t="s">
        <v>25</v>
      </c>
      <c r="S7623" t="s">
        <v>26</v>
      </c>
      <c r="T7623" t="s">
        <v>40</v>
      </c>
      <c r="U7623" t="b">
        <v>0</v>
      </c>
      <c r="V7623" t="s">
        <v>41</v>
      </c>
      <c r="W7623" t="s">
        <v>29</v>
      </c>
      <c r="X7623" t="s">
        <v>41</v>
      </c>
      <c r="Y7623" t="s">
        <v>42</v>
      </c>
    </row>
    <row r="7624" spans="1:25" x14ac:dyDescent="0.2">
      <c r="A7624">
        <v>7622</v>
      </c>
      <c r="B7624">
        <v>2130849253</v>
      </c>
      <c r="C7624">
        <v>2500</v>
      </c>
      <c r="D7624">
        <v>0</v>
      </c>
      <c r="E7624">
        <v>0</v>
      </c>
      <c r="F7624">
        <v>1</v>
      </c>
      <c r="G7624">
        <v>1</v>
      </c>
      <c r="H7624">
        <v>1</v>
      </c>
      <c r="I7624">
        <v>2500</v>
      </c>
      <c r="J7624">
        <v>0</v>
      </c>
      <c r="K7624">
        <v>51.168113429999998</v>
      </c>
      <c r="L7624" t="s">
        <v>1194</v>
      </c>
      <c r="M7624" t="s">
        <v>94</v>
      </c>
      <c r="N7624" s="1">
        <v>42072.654861111114</v>
      </c>
      <c r="O7624" s="1">
        <v>40281.945833333331</v>
      </c>
      <c r="P7624" s="2">
        <v>40282</v>
      </c>
      <c r="Q7624" s="1">
        <v>40318.945833333331</v>
      </c>
      <c r="R7624" t="s">
        <v>25</v>
      </c>
      <c r="S7624" t="s">
        <v>26</v>
      </c>
      <c r="T7624" t="s">
        <v>31</v>
      </c>
      <c r="U7624" t="b">
        <v>1</v>
      </c>
      <c r="V7624" t="s">
        <v>41</v>
      </c>
      <c r="W7624" t="s">
        <v>29</v>
      </c>
      <c r="X7624" t="s">
        <v>41</v>
      </c>
      <c r="Y7624" t="s">
        <v>42</v>
      </c>
    </row>
    <row r="7625" spans="1:25" x14ac:dyDescent="0.2">
      <c r="A7625">
        <v>7623</v>
      </c>
      <c r="B7625">
        <v>1772330080</v>
      </c>
      <c r="C7625">
        <v>2500</v>
      </c>
      <c r="D7625">
        <v>5381</v>
      </c>
      <c r="E7625">
        <v>71</v>
      </c>
      <c r="F7625">
        <v>57</v>
      </c>
      <c r="G7625">
        <v>4</v>
      </c>
      <c r="H7625">
        <v>1</v>
      </c>
      <c r="I7625">
        <v>2500</v>
      </c>
      <c r="J7625">
        <v>5381</v>
      </c>
      <c r="K7625">
        <v>30</v>
      </c>
      <c r="L7625" t="s">
        <v>1195</v>
      </c>
      <c r="M7625" t="s">
        <v>382</v>
      </c>
      <c r="N7625" s="1">
        <v>42072.654861111114</v>
      </c>
      <c r="O7625" s="1">
        <v>40521.822222222225</v>
      </c>
      <c r="P7625" s="2">
        <v>40525</v>
      </c>
      <c r="Q7625" s="1">
        <v>40555.173611111109</v>
      </c>
      <c r="R7625" t="s">
        <v>95</v>
      </c>
      <c r="S7625" t="s">
        <v>37</v>
      </c>
      <c r="T7625" t="s">
        <v>27</v>
      </c>
      <c r="U7625" t="b">
        <v>1</v>
      </c>
      <c r="V7625" t="s">
        <v>28</v>
      </c>
      <c r="W7625" t="s">
        <v>29</v>
      </c>
      <c r="X7625" t="s">
        <v>28</v>
      </c>
      <c r="Y7625" t="s">
        <v>30</v>
      </c>
    </row>
    <row r="7626" spans="1:25" x14ac:dyDescent="0.2">
      <c r="A7626">
        <v>7624</v>
      </c>
      <c r="B7626">
        <v>668648268</v>
      </c>
      <c r="C7626">
        <v>5500</v>
      </c>
      <c r="D7626">
        <v>6065</v>
      </c>
      <c r="E7626">
        <v>69</v>
      </c>
      <c r="F7626">
        <v>1</v>
      </c>
      <c r="G7626">
        <v>1</v>
      </c>
      <c r="H7626">
        <v>1</v>
      </c>
      <c r="I7626">
        <v>5500</v>
      </c>
      <c r="J7626">
        <v>6065</v>
      </c>
      <c r="K7626">
        <v>46.893182869999997</v>
      </c>
      <c r="L7626" t="s">
        <v>1195</v>
      </c>
      <c r="M7626" t="s">
        <v>382</v>
      </c>
      <c r="N7626" s="1">
        <v>42072.654861111114</v>
      </c>
      <c r="O7626" s="1">
        <v>40521.822222222225</v>
      </c>
      <c r="P7626" s="2">
        <v>40525</v>
      </c>
      <c r="Q7626" s="1">
        <v>40555.173611111109</v>
      </c>
      <c r="R7626" t="s">
        <v>37</v>
      </c>
      <c r="S7626" t="s">
        <v>37</v>
      </c>
      <c r="T7626" t="s">
        <v>27</v>
      </c>
      <c r="U7626" t="b">
        <v>1</v>
      </c>
      <c r="V7626" t="s">
        <v>28</v>
      </c>
      <c r="W7626" t="s">
        <v>29</v>
      </c>
      <c r="X7626" t="s">
        <v>28</v>
      </c>
      <c r="Y7626" t="s">
        <v>30</v>
      </c>
    </row>
    <row r="7627" spans="1:25" x14ac:dyDescent="0.2">
      <c r="A7627">
        <v>7625</v>
      </c>
      <c r="B7627">
        <v>452928856</v>
      </c>
      <c r="C7627">
        <v>1400</v>
      </c>
      <c r="D7627">
        <v>2173</v>
      </c>
      <c r="E7627">
        <v>53</v>
      </c>
      <c r="F7627">
        <v>130</v>
      </c>
      <c r="G7627">
        <v>3</v>
      </c>
      <c r="H7627">
        <v>1</v>
      </c>
      <c r="I7627">
        <v>1400</v>
      </c>
      <c r="J7627">
        <v>2173</v>
      </c>
      <c r="K7627">
        <v>33.36356481</v>
      </c>
      <c r="L7627" t="s">
        <v>1195</v>
      </c>
      <c r="M7627" t="s">
        <v>382</v>
      </c>
      <c r="N7627" s="1">
        <v>42072.654861111114</v>
      </c>
      <c r="O7627" s="1">
        <v>40521.822222222225</v>
      </c>
      <c r="P7627" s="2">
        <v>40525</v>
      </c>
      <c r="Q7627" s="1">
        <v>40555.173611111109</v>
      </c>
      <c r="R7627" t="s">
        <v>62</v>
      </c>
      <c r="S7627" t="s">
        <v>62</v>
      </c>
      <c r="T7627" t="s">
        <v>27</v>
      </c>
      <c r="U7627" t="b">
        <v>1</v>
      </c>
      <c r="V7627" t="s">
        <v>28</v>
      </c>
      <c r="W7627" t="s">
        <v>29</v>
      </c>
      <c r="X7627" t="s">
        <v>28</v>
      </c>
      <c r="Y7627" t="s">
        <v>30</v>
      </c>
    </row>
    <row r="7628" spans="1:25" x14ac:dyDescent="0.2">
      <c r="A7628">
        <v>7626</v>
      </c>
      <c r="B7628">
        <v>468675673</v>
      </c>
      <c r="C7628">
        <v>4500</v>
      </c>
      <c r="D7628">
        <v>4711</v>
      </c>
      <c r="E7628">
        <v>50</v>
      </c>
      <c r="F7628">
        <v>11</v>
      </c>
      <c r="G7628">
        <v>2</v>
      </c>
      <c r="H7628">
        <v>1</v>
      </c>
      <c r="I7628">
        <v>4500</v>
      </c>
      <c r="J7628">
        <v>4711</v>
      </c>
      <c r="K7628">
        <v>89.878969909999995</v>
      </c>
      <c r="L7628" t="s">
        <v>1195</v>
      </c>
      <c r="M7628" t="s">
        <v>382</v>
      </c>
      <c r="N7628" s="1">
        <v>42072.654861111114</v>
      </c>
      <c r="O7628" s="1">
        <v>40281.945833333331</v>
      </c>
      <c r="P7628" s="2">
        <v>40282</v>
      </c>
      <c r="Q7628" s="1">
        <v>40318.945833333331</v>
      </c>
      <c r="R7628" t="s">
        <v>59</v>
      </c>
      <c r="S7628" t="s">
        <v>26</v>
      </c>
      <c r="T7628" t="s">
        <v>27</v>
      </c>
      <c r="U7628" t="b">
        <v>1</v>
      </c>
      <c r="V7628" t="s">
        <v>41</v>
      </c>
      <c r="W7628" t="s">
        <v>29</v>
      </c>
      <c r="X7628" t="s">
        <v>41</v>
      </c>
      <c r="Y7628" t="s">
        <v>42</v>
      </c>
    </row>
    <row r="7629" spans="1:25" x14ac:dyDescent="0.2">
      <c r="A7629">
        <v>7627</v>
      </c>
      <c r="B7629">
        <v>177716833</v>
      </c>
      <c r="C7629">
        <v>4000</v>
      </c>
      <c r="D7629">
        <v>4095</v>
      </c>
      <c r="E7629">
        <v>45</v>
      </c>
      <c r="F7629">
        <v>1</v>
      </c>
      <c r="G7629">
        <v>1</v>
      </c>
      <c r="H7629">
        <v>1</v>
      </c>
      <c r="I7629">
        <v>4000</v>
      </c>
      <c r="J7629">
        <v>4095</v>
      </c>
      <c r="K7629">
        <v>29.52234954</v>
      </c>
      <c r="L7629" t="s">
        <v>1195</v>
      </c>
      <c r="M7629" t="s">
        <v>382</v>
      </c>
      <c r="N7629" s="1">
        <v>42072.654861111114</v>
      </c>
      <c r="O7629" s="1">
        <v>40521.822222222225</v>
      </c>
      <c r="P7629" s="2">
        <v>40525</v>
      </c>
      <c r="Q7629" s="1">
        <v>40555.173611111109</v>
      </c>
      <c r="R7629" t="s">
        <v>67</v>
      </c>
      <c r="S7629" t="s">
        <v>67</v>
      </c>
      <c r="T7629" t="s">
        <v>27</v>
      </c>
      <c r="U7629" t="b">
        <v>1</v>
      </c>
      <c r="V7629" t="s">
        <v>28</v>
      </c>
      <c r="W7629" t="s">
        <v>29</v>
      </c>
      <c r="X7629" t="s">
        <v>28</v>
      </c>
      <c r="Y7629" t="s">
        <v>30</v>
      </c>
    </row>
    <row r="7630" spans="1:25" x14ac:dyDescent="0.2">
      <c r="A7630">
        <v>7628</v>
      </c>
      <c r="B7630">
        <v>1106280977</v>
      </c>
      <c r="C7630">
        <v>15000</v>
      </c>
      <c r="D7630">
        <v>1865</v>
      </c>
      <c r="E7630">
        <v>27</v>
      </c>
      <c r="F7630">
        <v>2</v>
      </c>
      <c r="G7630">
        <v>1</v>
      </c>
      <c r="H7630">
        <v>1</v>
      </c>
      <c r="I7630">
        <v>15000</v>
      </c>
      <c r="J7630">
        <v>1865</v>
      </c>
      <c r="K7630">
        <v>89.322083329999998</v>
      </c>
      <c r="L7630" t="s">
        <v>1195</v>
      </c>
      <c r="M7630" t="s">
        <v>382</v>
      </c>
      <c r="N7630" s="1">
        <v>42072.654861111114</v>
      </c>
      <c r="O7630" s="1">
        <v>40281.945833333331</v>
      </c>
      <c r="P7630" s="2">
        <v>40282</v>
      </c>
      <c r="Q7630" s="1">
        <v>40318.945833333331</v>
      </c>
      <c r="R7630" t="s">
        <v>59</v>
      </c>
      <c r="S7630" t="s">
        <v>26</v>
      </c>
      <c r="T7630" t="s">
        <v>31</v>
      </c>
      <c r="U7630" t="b">
        <v>1</v>
      </c>
      <c r="V7630" t="s">
        <v>41</v>
      </c>
      <c r="W7630" t="s">
        <v>29</v>
      </c>
      <c r="X7630" t="s">
        <v>41</v>
      </c>
      <c r="Y7630" t="s">
        <v>42</v>
      </c>
    </row>
    <row r="7631" spans="1:25" x14ac:dyDescent="0.2">
      <c r="A7631">
        <v>7629</v>
      </c>
      <c r="B7631">
        <v>216853092</v>
      </c>
      <c r="C7631">
        <v>10000</v>
      </c>
      <c r="D7631">
        <v>10295</v>
      </c>
      <c r="E7631">
        <v>24</v>
      </c>
      <c r="F7631">
        <v>1</v>
      </c>
      <c r="G7631">
        <v>1</v>
      </c>
      <c r="H7631">
        <v>1</v>
      </c>
      <c r="I7631">
        <v>10000</v>
      </c>
      <c r="J7631">
        <v>10295</v>
      </c>
      <c r="K7631">
        <v>31.388611109999999</v>
      </c>
      <c r="L7631" t="s">
        <v>1195</v>
      </c>
      <c r="M7631" t="s">
        <v>382</v>
      </c>
      <c r="N7631" s="1">
        <v>42072.654861111114</v>
      </c>
      <c r="O7631" s="1">
        <v>40521.822222222225</v>
      </c>
      <c r="P7631" s="2">
        <v>40525</v>
      </c>
      <c r="Q7631" s="1">
        <v>40555.173611111109</v>
      </c>
      <c r="R7631" t="s">
        <v>59</v>
      </c>
      <c r="S7631" t="s">
        <v>26</v>
      </c>
      <c r="T7631" t="s">
        <v>27</v>
      </c>
      <c r="U7631" t="b">
        <v>1</v>
      </c>
      <c r="V7631" t="s">
        <v>28</v>
      </c>
      <c r="W7631" t="s">
        <v>29</v>
      </c>
      <c r="X7631" t="s">
        <v>28</v>
      </c>
      <c r="Y7631" t="s">
        <v>30</v>
      </c>
    </row>
    <row r="7632" spans="1:25" x14ac:dyDescent="0.2">
      <c r="A7632">
        <v>7630</v>
      </c>
      <c r="B7632">
        <v>653315979</v>
      </c>
      <c r="C7632">
        <v>1200</v>
      </c>
      <c r="D7632">
        <v>1455</v>
      </c>
      <c r="E7632">
        <v>23</v>
      </c>
      <c r="F7632">
        <v>1</v>
      </c>
      <c r="G7632">
        <v>1</v>
      </c>
      <c r="H7632">
        <v>1</v>
      </c>
      <c r="I7632">
        <v>1200</v>
      </c>
      <c r="J7632">
        <v>1455</v>
      </c>
      <c r="K7632">
        <v>45</v>
      </c>
      <c r="L7632" t="s">
        <v>1195</v>
      </c>
      <c r="M7632" t="s">
        <v>382</v>
      </c>
      <c r="N7632" s="1">
        <v>42072.654861111114</v>
      </c>
      <c r="O7632" s="1">
        <v>40521.822222222225</v>
      </c>
      <c r="P7632" s="2">
        <v>40525</v>
      </c>
      <c r="Q7632" s="1">
        <v>40555.173611111109</v>
      </c>
      <c r="R7632" t="s">
        <v>103</v>
      </c>
      <c r="S7632" t="s">
        <v>34</v>
      </c>
      <c r="T7632" t="s">
        <v>27</v>
      </c>
      <c r="U7632" t="b">
        <v>1</v>
      </c>
      <c r="V7632" t="s">
        <v>28</v>
      </c>
      <c r="W7632" t="s">
        <v>29</v>
      </c>
      <c r="X7632" t="s">
        <v>28</v>
      </c>
      <c r="Y7632" t="s">
        <v>30</v>
      </c>
    </row>
    <row r="7633" spans="1:25" x14ac:dyDescent="0.2">
      <c r="A7633">
        <v>7631</v>
      </c>
      <c r="B7633">
        <v>805237284</v>
      </c>
      <c r="C7633">
        <v>600</v>
      </c>
      <c r="D7633">
        <v>1315</v>
      </c>
      <c r="E7633">
        <v>23</v>
      </c>
      <c r="F7633">
        <v>1</v>
      </c>
      <c r="G7633">
        <v>1</v>
      </c>
      <c r="H7633">
        <v>1</v>
      </c>
      <c r="I7633">
        <v>600</v>
      </c>
      <c r="J7633">
        <v>1315</v>
      </c>
      <c r="K7633">
        <v>48.041666669999998</v>
      </c>
      <c r="L7633" t="s">
        <v>1195</v>
      </c>
      <c r="M7633" t="s">
        <v>382</v>
      </c>
      <c r="N7633" s="1">
        <v>42072.654861111114</v>
      </c>
      <c r="O7633" s="1">
        <v>40521.822222222225</v>
      </c>
      <c r="P7633" s="2">
        <v>40525</v>
      </c>
      <c r="Q7633" s="1">
        <v>40555.173611111109</v>
      </c>
      <c r="R7633" t="s">
        <v>159</v>
      </c>
      <c r="S7633" t="s">
        <v>159</v>
      </c>
      <c r="T7633" t="s">
        <v>27</v>
      </c>
      <c r="U7633" t="b">
        <v>1</v>
      </c>
      <c r="V7633" t="s">
        <v>28</v>
      </c>
      <c r="W7633" t="s">
        <v>29</v>
      </c>
      <c r="X7633" t="s">
        <v>28</v>
      </c>
      <c r="Y7633" t="s">
        <v>30</v>
      </c>
    </row>
    <row r="7634" spans="1:25" x14ac:dyDescent="0.2">
      <c r="A7634">
        <v>7632</v>
      </c>
      <c r="B7634">
        <v>158150103</v>
      </c>
      <c r="C7634">
        <v>3500</v>
      </c>
      <c r="D7634">
        <v>985</v>
      </c>
      <c r="E7634">
        <v>19</v>
      </c>
      <c r="F7634">
        <v>0</v>
      </c>
      <c r="G7634">
        <v>2</v>
      </c>
      <c r="H7634">
        <v>1</v>
      </c>
      <c r="I7634">
        <v>3500</v>
      </c>
      <c r="J7634">
        <v>985</v>
      </c>
      <c r="K7634">
        <v>46.153495370000002</v>
      </c>
      <c r="L7634" t="s">
        <v>1195</v>
      </c>
      <c r="M7634" t="s">
        <v>382</v>
      </c>
      <c r="N7634" s="1">
        <v>42072.654861111114</v>
      </c>
      <c r="O7634" s="1">
        <v>40521.822222222225</v>
      </c>
      <c r="P7634" s="2">
        <v>40525</v>
      </c>
      <c r="Q7634" s="1">
        <v>40555.173611111109</v>
      </c>
      <c r="R7634" t="s">
        <v>114</v>
      </c>
      <c r="S7634" t="s">
        <v>26</v>
      </c>
      <c r="T7634" t="s">
        <v>31</v>
      </c>
      <c r="U7634" t="b">
        <v>0</v>
      </c>
      <c r="V7634" t="s">
        <v>28</v>
      </c>
      <c r="W7634" t="s">
        <v>29</v>
      </c>
      <c r="X7634" t="s">
        <v>28</v>
      </c>
      <c r="Y7634" t="s">
        <v>30</v>
      </c>
    </row>
    <row r="7635" spans="1:25" x14ac:dyDescent="0.2">
      <c r="A7635">
        <v>7633</v>
      </c>
      <c r="B7635">
        <v>448723840</v>
      </c>
      <c r="C7635">
        <v>4000</v>
      </c>
      <c r="D7635">
        <v>1140</v>
      </c>
      <c r="E7635">
        <v>18</v>
      </c>
      <c r="F7635">
        <v>1</v>
      </c>
      <c r="G7635">
        <v>2</v>
      </c>
      <c r="H7635">
        <v>1</v>
      </c>
      <c r="I7635">
        <v>4000</v>
      </c>
      <c r="J7635">
        <v>1140</v>
      </c>
      <c r="K7635">
        <v>34.988969910000002</v>
      </c>
      <c r="L7635" t="s">
        <v>1195</v>
      </c>
      <c r="M7635" t="s">
        <v>382</v>
      </c>
      <c r="N7635" s="1">
        <v>42072.654861111114</v>
      </c>
      <c r="O7635" s="1">
        <v>40521.822222222225</v>
      </c>
      <c r="P7635" s="2">
        <v>40525</v>
      </c>
      <c r="Q7635" s="1">
        <v>40555.173611111109</v>
      </c>
      <c r="R7635" t="s">
        <v>63</v>
      </c>
      <c r="S7635" t="s">
        <v>37</v>
      </c>
      <c r="T7635" t="s">
        <v>31</v>
      </c>
      <c r="U7635" t="b">
        <v>1</v>
      </c>
      <c r="V7635" t="s">
        <v>28</v>
      </c>
      <c r="W7635" t="s">
        <v>29</v>
      </c>
      <c r="X7635" t="s">
        <v>28</v>
      </c>
      <c r="Y7635" t="s">
        <v>30</v>
      </c>
    </row>
    <row r="7636" spans="1:25" x14ac:dyDescent="0.2">
      <c r="A7636">
        <v>7634</v>
      </c>
      <c r="B7636">
        <v>1333174307</v>
      </c>
      <c r="C7636">
        <v>2000</v>
      </c>
      <c r="D7636">
        <v>2175</v>
      </c>
      <c r="E7636">
        <v>18</v>
      </c>
      <c r="F7636">
        <v>1</v>
      </c>
      <c r="G7636">
        <v>1</v>
      </c>
      <c r="H7636">
        <v>1</v>
      </c>
      <c r="I7636">
        <v>2000</v>
      </c>
      <c r="J7636">
        <v>2175</v>
      </c>
      <c r="K7636">
        <v>63.006064809999998</v>
      </c>
      <c r="L7636" t="s">
        <v>1195</v>
      </c>
      <c r="M7636" t="s">
        <v>382</v>
      </c>
      <c r="N7636" s="1">
        <v>42072.654861111114</v>
      </c>
      <c r="O7636" s="1">
        <v>40521.822222222225</v>
      </c>
      <c r="P7636" s="2">
        <v>40525</v>
      </c>
      <c r="Q7636" s="1">
        <v>40555.173611111109</v>
      </c>
      <c r="R7636" t="s">
        <v>115</v>
      </c>
      <c r="S7636" t="s">
        <v>115</v>
      </c>
      <c r="T7636" t="s">
        <v>27</v>
      </c>
      <c r="U7636" t="b">
        <v>1</v>
      </c>
      <c r="V7636" t="s">
        <v>28</v>
      </c>
      <c r="W7636" t="s">
        <v>29</v>
      </c>
      <c r="X7636" t="s">
        <v>28</v>
      </c>
      <c r="Y7636" t="s">
        <v>30</v>
      </c>
    </row>
    <row r="7637" spans="1:25" x14ac:dyDescent="0.2">
      <c r="A7637">
        <v>7635</v>
      </c>
      <c r="B7637">
        <v>717816219</v>
      </c>
      <c r="C7637">
        <v>2500</v>
      </c>
      <c r="D7637">
        <v>2575</v>
      </c>
      <c r="E7637">
        <v>18</v>
      </c>
      <c r="F7637">
        <v>0</v>
      </c>
      <c r="G7637">
        <v>1</v>
      </c>
      <c r="H7637">
        <v>1</v>
      </c>
      <c r="I7637">
        <v>2500</v>
      </c>
      <c r="J7637">
        <v>2575</v>
      </c>
      <c r="K7637">
        <v>42.709375000000001</v>
      </c>
      <c r="L7637" t="s">
        <v>1195</v>
      </c>
      <c r="M7637" t="s">
        <v>382</v>
      </c>
      <c r="N7637" s="1">
        <v>42072.654861111114</v>
      </c>
      <c r="O7637" s="1">
        <v>40521.822222222225</v>
      </c>
      <c r="P7637" s="2">
        <v>40525</v>
      </c>
      <c r="Q7637" s="1">
        <v>40555.173611111109</v>
      </c>
      <c r="R7637" t="s">
        <v>63</v>
      </c>
      <c r="S7637" t="s">
        <v>37</v>
      </c>
      <c r="T7637" t="s">
        <v>27</v>
      </c>
      <c r="U7637" t="b">
        <v>1</v>
      </c>
      <c r="V7637" t="s">
        <v>28</v>
      </c>
      <c r="W7637" t="s">
        <v>29</v>
      </c>
      <c r="X7637" t="s">
        <v>28</v>
      </c>
      <c r="Y7637" t="s">
        <v>30</v>
      </c>
    </row>
    <row r="7638" spans="1:25" x14ac:dyDescent="0.2">
      <c r="A7638">
        <v>7636</v>
      </c>
      <c r="B7638">
        <v>392873616</v>
      </c>
      <c r="C7638">
        <v>1200</v>
      </c>
      <c r="D7638">
        <v>320</v>
      </c>
      <c r="E7638">
        <v>17</v>
      </c>
      <c r="F7638">
        <v>0</v>
      </c>
      <c r="G7638">
        <v>2</v>
      </c>
      <c r="H7638">
        <v>1</v>
      </c>
      <c r="I7638">
        <v>1200</v>
      </c>
      <c r="J7638">
        <v>320</v>
      </c>
      <c r="K7638">
        <v>30.041666670000001</v>
      </c>
      <c r="L7638" t="s">
        <v>1195</v>
      </c>
      <c r="M7638" t="s">
        <v>382</v>
      </c>
      <c r="N7638" s="1">
        <v>42072.654861111114</v>
      </c>
      <c r="O7638" s="1">
        <v>40521.822222222225</v>
      </c>
      <c r="P7638" s="2">
        <v>40525</v>
      </c>
      <c r="Q7638" s="1">
        <v>40555.173611111109</v>
      </c>
      <c r="R7638" t="s">
        <v>89</v>
      </c>
      <c r="S7638" t="s">
        <v>34</v>
      </c>
      <c r="T7638" t="s">
        <v>31</v>
      </c>
      <c r="U7638" t="b">
        <v>1</v>
      </c>
      <c r="V7638" t="s">
        <v>28</v>
      </c>
      <c r="W7638" t="s">
        <v>29</v>
      </c>
      <c r="X7638" t="s">
        <v>28</v>
      </c>
      <c r="Y7638" t="s">
        <v>30</v>
      </c>
    </row>
    <row r="7639" spans="1:25" x14ac:dyDescent="0.2">
      <c r="A7639">
        <v>7637</v>
      </c>
      <c r="B7639">
        <v>1561819897</v>
      </c>
      <c r="C7639">
        <v>5000</v>
      </c>
      <c r="D7639">
        <v>1880</v>
      </c>
      <c r="E7639">
        <v>16</v>
      </c>
      <c r="F7639">
        <v>0</v>
      </c>
      <c r="G7639">
        <v>2</v>
      </c>
      <c r="H7639">
        <v>1</v>
      </c>
      <c r="I7639">
        <v>5000</v>
      </c>
      <c r="J7639">
        <v>1880</v>
      </c>
      <c r="K7639">
        <v>30</v>
      </c>
      <c r="L7639" t="s">
        <v>1195</v>
      </c>
      <c r="M7639" t="s">
        <v>382</v>
      </c>
      <c r="N7639" s="1">
        <v>42072.654861111114</v>
      </c>
      <c r="O7639" s="1">
        <v>40521.822222222225</v>
      </c>
      <c r="P7639" s="2">
        <v>40525</v>
      </c>
      <c r="Q7639" s="1">
        <v>40555.173611111109</v>
      </c>
      <c r="R7639" t="s">
        <v>59</v>
      </c>
      <c r="S7639" t="s">
        <v>26</v>
      </c>
      <c r="T7639" t="s">
        <v>31</v>
      </c>
      <c r="U7639" t="b">
        <v>1</v>
      </c>
      <c r="V7639" t="s">
        <v>28</v>
      </c>
      <c r="W7639" t="s">
        <v>29</v>
      </c>
      <c r="X7639" t="s">
        <v>28</v>
      </c>
      <c r="Y7639" t="s">
        <v>30</v>
      </c>
    </row>
    <row r="7640" spans="1:25" x14ac:dyDescent="0.2">
      <c r="A7640">
        <v>7638</v>
      </c>
      <c r="B7640">
        <v>651768717</v>
      </c>
      <c r="C7640">
        <v>500</v>
      </c>
      <c r="D7640">
        <v>760</v>
      </c>
      <c r="E7640">
        <v>10</v>
      </c>
      <c r="F7640">
        <v>0</v>
      </c>
      <c r="G7640">
        <v>1</v>
      </c>
      <c r="H7640">
        <v>1</v>
      </c>
      <c r="I7640">
        <v>500</v>
      </c>
      <c r="J7640">
        <v>760</v>
      </c>
      <c r="K7640">
        <v>49.018692129999998</v>
      </c>
      <c r="L7640" t="s">
        <v>1195</v>
      </c>
      <c r="M7640" t="s">
        <v>382</v>
      </c>
      <c r="N7640" s="1">
        <v>42072.654861111114</v>
      </c>
      <c r="O7640" s="1">
        <v>40521.822222222225</v>
      </c>
      <c r="P7640" s="2">
        <v>40525</v>
      </c>
      <c r="Q7640" s="1">
        <v>40555.173611111109</v>
      </c>
      <c r="R7640" t="s">
        <v>25</v>
      </c>
      <c r="S7640" t="s">
        <v>26</v>
      </c>
      <c r="T7640" t="s">
        <v>27</v>
      </c>
      <c r="U7640" t="b">
        <v>1</v>
      </c>
      <c r="V7640" t="s">
        <v>28</v>
      </c>
      <c r="W7640" t="s">
        <v>29</v>
      </c>
      <c r="X7640" t="s">
        <v>28</v>
      </c>
      <c r="Y7640" t="s">
        <v>30</v>
      </c>
    </row>
    <row r="7641" spans="1:25" x14ac:dyDescent="0.2">
      <c r="A7641">
        <v>7639</v>
      </c>
      <c r="B7641">
        <v>2030155310</v>
      </c>
      <c r="C7641">
        <v>500</v>
      </c>
      <c r="D7641">
        <v>672</v>
      </c>
      <c r="E7641">
        <v>9</v>
      </c>
      <c r="F7641">
        <v>1</v>
      </c>
      <c r="G7641">
        <v>1</v>
      </c>
      <c r="H7641">
        <v>1</v>
      </c>
      <c r="I7641">
        <v>500</v>
      </c>
      <c r="J7641">
        <v>672</v>
      </c>
      <c r="K7641">
        <v>40</v>
      </c>
      <c r="L7641" t="s">
        <v>1195</v>
      </c>
      <c r="M7641" t="s">
        <v>382</v>
      </c>
      <c r="N7641" s="1">
        <v>42072.654861111114</v>
      </c>
      <c r="O7641" s="1">
        <v>40521.822222222225</v>
      </c>
      <c r="P7641" s="2">
        <v>40525</v>
      </c>
      <c r="Q7641" s="1">
        <v>40555.173611111109</v>
      </c>
      <c r="R7641" t="s">
        <v>76</v>
      </c>
      <c r="S7641" t="s">
        <v>77</v>
      </c>
      <c r="T7641" t="s">
        <v>27</v>
      </c>
      <c r="U7641" t="b">
        <v>1</v>
      </c>
      <c r="V7641" t="s">
        <v>28</v>
      </c>
      <c r="W7641" t="s">
        <v>29</v>
      </c>
      <c r="X7641" t="s">
        <v>28</v>
      </c>
      <c r="Y7641" t="s">
        <v>30</v>
      </c>
    </row>
    <row r="7642" spans="1:25" x14ac:dyDescent="0.2">
      <c r="A7642">
        <v>7640</v>
      </c>
      <c r="B7642">
        <v>553434423</v>
      </c>
      <c r="C7642">
        <v>10000</v>
      </c>
      <c r="D7642">
        <v>340</v>
      </c>
      <c r="E7642">
        <v>9</v>
      </c>
      <c r="F7642">
        <v>3</v>
      </c>
      <c r="G7642">
        <v>1</v>
      </c>
      <c r="H7642">
        <v>1</v>
      </c>
      <c r="I7642">
        <v>10000</v>
      </c>
      <c r="J7642">
        <v>340</v>
      </c>
      <c r="K7642">
        <v>71.430648149999996</v>
      </c>
      <c r="L7642" t="s">
        <v>1195</v>
      </c>
      <c r="M7642" t="s">
        <v>382</v>
      </c>
      <c r="N7642" s="1">
        <v>42072.654861111114</v>
      </c>
      <c r="O7642" s="1">
        <v>40521.822222222225</v>
      </c>
      <c r="P7642" s="2">
        <v>40525</v>
      </c>
      <c r="Q7642" s="1">
        <v>40555.173611111109</v>
      </c>
      <c r="R7642" t="s">
        <v>25</v>
      </c>
      <c r="S7642" t="s">
        <v>26</v>
      </c>
      <c r="T7642" t="s">
        <v>31</v>
      </c>
      <c r="U7642" t="b">
        <v>0</v>
      </c>
      <c r="V7642" t="s">
        <v>28</v>
      </c>
      <c r="W7642" t="s">
        <v>29</v>
      </c>
      <c r="X7642" t="s">
        <v>28</v>
      </c>
      <c r="Y7642" t="s">
        <v>30</v>
      </c>
    </row>
    <row r="7643" spans="1:25" x14ac:dyDescent="0.2">
      <c r="A7643">
        <v>7641</v>
      </c>
      <c r="B7643">
        <v>837584263</v>
      </c>
      <c r="C7643">
        <v>5000</v>
      </c>
      <c r="D7643">
        <v>260</v>
      </c>
      <c r="E7643">
        <v>8</v>
      </c>
      <c r="F7643">
        <v>0</v>
      </c>
      <c r="G7643">
        <v>1</v>
      </c>
      <c r="H7643">
        <v>1</v>
      </c>
      <c r="I7643">
        <v>5000</v>
      </c>
      <c r="J7643">
        <v>260</v>
      </c>
      <c r="K7643">
        <v>44.871250000000003</v>
      </c>
      <c r="L7643" t="s">
        <v>1195</v>
      </c>
      <c r="M7643" t="s">
        <v>382</v>
      </c>
      <c r="N7643" s="1">
        <v>42072.654861111114</v>
      </c>
      <c r="O7643" s="1">
        <v>40281.945833333331</v>
      </c>
      <c r="P7643" s="2">
        <v>40282</v>
      </c>
      <c r="Q7643" s="1">
        <v>40318.945833333331</v>
      </c>
      <c r="R7643" t="s">
        <v>85</v>
      </c>
      <c r="S7643" t="s">
        <v>85</v>
      </c>
      <c r="T7643" t="s">
        <v>31</v>
      </c>
      <c r="U7643" t="b">
        <v>0</v>
      </c>
      <c r="V7643" t="s">
        <v>41</v>
      </c>
      <c r="W7643" t="s">
        <v>29</v>
      </c>
      <c r="X7643" t="s">
        <v>41</v>
      </c>
      <c r="Y7643" t="s">
        <v>42</v>
      </c>
    </row>
    <row r="7644" spans="1:25" x14ac:dyDescent="0.2">
      <c r="A7644">
        <v>7642</v>
      </c>
      <c r="B7644">
        <v>1671219649</v>
      </c>
      <c r="C7644">
        <v>5000</v>
      </c>
      <c r="D7644">
        <v>187</v>
      </c>
      <c r="E7644">
        <v>7</v>
      </c>
      <c r="F7644">
        <v>2</v>
      </c>
      <c r="G7644">
        <v>1</v>
      </c>
      <c r="H7644">
        <v>1</v>
      </c>
      <c r="I7644">
        <v>5000</v>
      </c>
      <c r="J7644">
        <v>187</v>
      </c>
      <c r="K7644">
        <v>55</v>
      </c>
      <c r="L7644" t="s">
        <v>1195</v>
      </c>
      <c r="M7644" t="s">
        <v>382</v>
      </c>
      <c r="N7644" s="1">
        <v>42072.654861111114</v>
      </c>
      <c r="O7644" s="1">
        <v>40281.945833333331</v>
      </c>
      <c r="P7644" s="2">
        <v>40282</v>
      </c>
      <c r="Q7644" s="1">
        <v>40318.945833333331</v>
      </c>
      <c r="R7644" t="s">
        <v>127</v>
      </c>
      <c r="S7644" t="s">
        <v>127</v>
      </c>
      <c r="T7644" t="s">
        <v>31</v>
      </c>
      <c r="U7644" t="b">
        <v>1</v>
      </c>
      <c r="V7644" t="s">
        <v>41</v>
      </c>
      <c r="W7644" t="s">
        <v>29</v>
      </c>
      <c r="X7644" t="s">
        <v>41</v>
      </c>
      <c r="Y7644" t="s">
        <v>42</v>
      </c>
    </row>
    <row r="7645" spans="1:25" x14ac:dyDescent="0.2">
      <c r="A7645">
        <v>7643</v>
      </c>
      <c r="B7645">
        <v>1806812108</v>
      </c>
      <c r="C7645">
        <v>7500</v>
      </c>
      <c r="D7645">
        <v>95</v>
      </c>
      <c r="E7645">
        <v>5</v>
      </c>
      <c r="F7645">
        <v>0</v>
      </c>
      <c r="G7645">
        <v>2</v>
      </c>
      <c r="H7645">
        <v>1</v>
      </c>
      <c r="I7645">
        <v>7500</v>
      </c>
      <c r="J7645">
        <v>95</v>
      </c>
      <c r="K7645">
        <v>45.910312500000003</v>
      </c>
      <c r="L7645" t="s">
        <v>1195</v>
      </c>
      <c r="M7645" t="s">
        <v>382</v>
      </c>
      <c r="N7645" s="1">
        <v>42072.654861111114</v>
      </c>
      <c r="O7645" s="1">
        <v>40521.822222222225</v>
      </c>
      <c r="P7645" s="2">
        <v>40525</v>
      </c>
      <c r="Q7645" s="1">
        <v>40555.173611111109</v>
      </c>
      <c r="R7645" t="s">
        <v>26</v>
      </c>
      <c r="S7645" t="s">
        <v>26</v>
      </c>
      <c r="T7645" t="s">
        <v>31</v>
      </c>
      <c r="U7645" t="b">
        <v>1</v>
      </c>
      <c r="V7645" t="s">
        <v>28</v>
      </c>
      <c r="W7645" t="s">
        <v>29</v>
      </c>
      <c r="X7645" t="s">
        <v>28</v>
      </c>
      <c r="Y7645" t="s">
        <v>30</v>
      </c>
    </row>
    <row r="7646" spans="1:25" x14ac:dyDescent="0.2">
      <c r="A7646">
        <v>7644</v>
      </c>
      <c r="B7646">
        <v>1769753861</v>
      </c>
      <c r="C7646">
        <v>5000</v>
      </c>
      <c r="D7646">
        <v>101</v>
      </c>
      <c r="E7646">
        <v>5</v>
      </c>
      <c r="F7646">
        <v>1</v>
      </c>
      <c r="G7646">
        <v>1</v>
      </c>
      <c r="H7646">
        <v>1</v>
      </c>
      <c r="I7646">
        <v>5000</v>
      </c>
      <c r="J7646">
        <v>101</v>
      </c>
      <c r="K7646">
        <v>89.80049769</v>
      </c>
      <c r="L7646" t="s">
        <v>1195</v>
      </c>
      <c r="M7646" t="s">
        <v>382</v>
      </c>
      <c r="N7646" s="1">
        <v>42072.654861111114</v>
      </c>
      <c r="O7646" s="1">
        <v>40281.945833333331</v>
      </c>
      <c r="P7646" s="2">
        <v>40282</v>
      </c>
      <c r="Q7646" s="1">
        <v>40318.945833333331</v>
      </c>
      <c r="R7646" t="s">
        <v>56</v>
      </c>
      <c r="S7646" t="s">
        <v>34</v>
      </c>
      <c r="T7646" t="s">
        <v>31</v>
      </c>
      <c r="U7646" t="b">
        <v>0</v>
      </c>
      <c r="V7646" t="s">
        <v>41</v>
      </c>
      <c r="W7646" t="s">
        <v>29</v>
      </c>
      <c r="X7646" t="s">
        <v>41</v>
      </c>
      <c r="Y7646" t="s">
        <v>42</v>
      </c>
    </row>
    <row r="7647" spans="1:25" x14ac:dyDescent="0.2">
      <c r="A7647">
        <v>7645</v>
      </c>
      <c r="B7647">
        <v>1206170087</v>
      </c>
      <c r="C7647">
        <v>4000</v>
      </c>
      <c r="D7647">
        <v>205</v>
      </c>
      <c r="E7647">
        <v>5</v>
      </c>
      <c r="F7647">
        <v>0</v>
      </c>
      <c r="G7647">
        <v>1</v>
      </c>
      <c r="H7647">
        <v>1</v>
      </c>
      <c r="I7647">
        <v>4000</v>
      </c>
      <c r="J7647">
        <v>205</v>
      </c>
      <c r="K7647">
        <v>50.916817129999998</v>
      </c>
      <c r="L7647" t="s">
        <v>1195</v>
      </c>
      <c r="M7647" t="s">
        <v>382</v>
      </c>
      <c r="N7647" s="1">
        <v>42072.654861111114</v>
      </c>
      <c r="O7647" s="1">
        <v>40281.945833333331</v>
      </c>
      <c r="P7647" s="2">
        <v>40282</v>
      </c>
      <c r="Q7647" s="1">
        <v>40318.945833333331</v>
      </c>
      <c r="R7647" t="s">
        <v>85</v>
      </c>
      <c r="S7647" t="s">
        <v>85</v>
      </c>
      <c r="T7647" t="s">
        <v>31</v>
      </c>
      <c r="U7647" t="b">
        <v>1</v>
      </c>
      <c r="V7647" t="s">
        <v>41</v>
      </c>
      <c r="W7647" t="s">
        <v>29</v>
      </c>
      <c r="X7647" t="s">
        <v>41</v>
      </c>
      <c r="Y7647" t="s">
        <v>42</v>
      </c>
    </row>
    <row r="7648" spans="1:25" x14ac:dyDescent="0.2">
      <c r="A7648">
        <v>7646</v>
      </c>
      <c r="B7648">
        <v>544854553</v>
      </c>
      <c r="C7648">
        <v>8000</v>
      </c>
      <c r="D7648">
        <v>260</v>
      </c>
      <c r="E7648">
        <v>5</v>
      </c>
      <c r="F7648">
        <v>2</v>
      </c>
      <c r="G7648">
        <v>1</v>
      </c>
      <c r="H7648">
        <v>1</v>
      </c>
      <c r="I7648">
        <v>8000</v>
      </c>
      <c r="J7648">
        <v>260</v>
      </c>
      <c r="K7648">
        <v>32.977939810000002</v>
      </c>
      <c r="L7648" t="s">
        <v>1195</v>
      </c>
      <c r="M7648" t="s">
        <v>382</v>
      </c>
      <c r="N7648" s="1">
        <v>42072.654861111114</v>
      </c>
      <c r="O7648" s="1">
        <v>40281.945833333331</v>
      </c>
      <c r="P7648" s="2">
        <v>40282</v>
      </c>
      <c r="Q7648" s="1">
        <v>40318.945833333331</v>
      </c>
      <c r="R7648" t="s">
        <v>68</v>
      </c>
      <c r="S7648" t="s">
        <v>68</v>
      </c>
      <c r="T7648" t="s">
        <v>31</v>
      </c>
      <c r="U7648" t="b">
        <v>1</v>
      </c>
      <c r="V7648" t="s">
        <v>41</v>
      </c>
      <c r="W7648" t="s">
        <v>29</v>
      </c>
      <c r="X7648" t="s">
        <v>41</v>
      </c>
      <c r="Y7648" t="s">
        <v>42</v>
      </c>
    </row>
    <row r="7649" spans="1:25" x14ac:dyDescent="0.2">
      <c r="A7649">
        <v>7647</v>
      </c>
      <c r="B7649">
        <v>579719985</v>
      </c>
      <c r="C7649">
        <v>16000</v>
      </c>
      <c r="D7649">
        <v>160</v>
      </c>
      <c r="E7649">
        <v>4</v>
      </c>
      <c r="F7649">
        <v>1</v>
      </c>
      <c r="G7649">
        <v>1</v>
      </c>
      <c r="H7649">
        <v>1</v>
      </c>
      <c r="I7649">
        <v>16000</v>
      </c>
      <c r="J7649">
        <v>160</v>
      </c>
      <c r="K7649">
        <v>60</v>
      </c>
      <c r="L7649" t="s">
        <v>1195</v>
      </c>
      <c r="M7649" t="s">
        <v>382</v>
      </c>
      <c r="N7649" s="1">
        <v>42072.654861111114</v>
      </c>
      <c r="O7649" s="1">
        <v>40521.822222222225</v>
      </c>
      <c r="P7649" s="2">
        <v>40525</v>
      </c>
      <c r="Q7649" s="1">
        <v>40555.173611111109</v>
      </c>
      <c r="R7649" t="s">
        <v>37</v>
      </c>
      <c r="S7649" t="s">
        <v>37</v>
      </c>
      <c r="T7649" t="s">
        <v>31</v>
      </c>
      <c r="U7649" t="b">
        <v>1</v>
      </c>
      <c r="V7649" t="s">
        <v>28</v>
      </c>
      <c r="W7649" t="s">
        <v>29</v>
      </c>
      <c r="X7649" t="s">
        <v>28</v>
      </c>
      <c r="Y7649" t="s">
        <v>30</v>
      </c>
    </row>
    <row r="7650" spans="1:25" x14ac:dyDescent="0.2">
      <c r="A7650">
        <v>7648</v>
      </c>
      <c r="B7650">
        <v>242696087</v>
      </c>
      <c r="C7650">
        <v>300</v>
      </c>
      <c r="D7650">
        <v>530</v>
      </c>
      <c r="E7650">
        <v>3</v>
      </c>
      <c r="F7650">
        <v>74</v>
      </c>
      <c r="G7650">
        <v>5</v>
      </c>
      <c r="H7650">
        <v>1</v>
      </c>
      <c r="I7650">
        <v>300</v>
      </c>
      <c r="J7650">
        <v>530</v>
      </c>
      <c r="K7650">
        <v>44.018206020000001</v>
      </c>
      <c r="L7650" t="s">
        <v>1195</v>
      </c>
      <c r="M7650" t="s">
        <v>382</v>
      </c>
      <c r="N7650" s="1">
        <v>42088.594444444447</v>
      </c>
      <c r="O7650" s="1">
        <v>40269.190972222219</v>
      </c>
      <c r="P7650" s="2">
        <v>40270</v>
      </c>
      <c r="Q7650" s="1">
        <v>40314.290972222225</v>
      </c>
      <c r="R7650" t="s">
        <v>56</v>
      </c>
      <c r="S7650" t="s">
        <v>34</v>
      </c>
      <c r="T7650" t="s">
        <v>27</v>
      </c>
      <c r="U7650" t="b">
        <v>0</v>
      </c>
      <c r="V7650" t="s">
        <v>41</v>
      </c>
      <c r="W7650" t="s">
        <v>29</v>
      </c>
      <c r="X7650" t="s">
        <v>41</v>
      </c>
      <c r="Y7650" t="s">
        <v>42</v>
      </c>
    </row>
    <row r="7651" spans="1:25" x14ac:dyDescent="0.2">
      <c r="A7651">
        <v>7649</v>
      </c>
      <c r="B7651">
        <v>903328990</v>
      </c>
      <c r="C7651">
        <v>3000</v>
      </c>
      <c r="D7651">
        <v>11</v>
      </c>
      <c r="E7651">
        <v>3</v>
      </c>
      <c r="F7651">
        <v>26</v>
      </c>
      <c r="G7651">
        <v>3</v>
      </c>
      <c r="H7651">
        <v>1</v>
      </c>
      <c r="I7651">
        <v>3000</v>
      </c>
      <c r="J7651">
        <v>11</v>
      </c>
      <c r="K7651">
        <v>30</v>
      </c>
      <c r="L7651" t="s">
        <v>1195</v>
      </c>
      <c r="M7651" t="s">
        <v>382</v>
      </c>
      <c r="N7651" s="1">
        <v>42072.654861111114</v>
      </c>
      <c r="O7651" s="1">
        <v>40521.822222222225</v>
      </c>
      <c r="P7651" s="2">
        <v>40525</v>
      </c>
      <c r="Q7651" s="1">
        <v>40555.173611111109</v>
      </c>
      <c r="R7651" t="s">
        <v>76</v>
      </c>
      <c r="S7651" t="s">
        <v>77</v>
      </c>
      <c r="T7651" t="s">
        <v>31</v>
      </c>
      <c r="U7651" t="b">
        <v>1</v>
      </c>
      <c r="V7651" t="s">
        <v>28</v>
      </c>
      <c r="W7651" t="s">
        <v>29</v>
      </c>
      <c r="X7651" t="s">
        <v>28</v>
      </c>
      <c r="Y7651" t="s">
        <v>30</v>
      </c>
    </row>
    <row r="7652" spans="1:25" x14ac:dyDescent="0.2">
      <c r="A7652">
        <v>7650</v>
      </c>
      <c r="B7652">
        <v>1478741406</v>
      </c>
      <c r="C7652">
        <v>3000</v>
      </c>
      <c r="D7652">
        <v>150</v>
      </c>
      <c r="E7652">
        <v>3</v>
      </c>
      <c r="F7652">
        <v>0</v>
      </c>
      <c r="G7652">
        <v>2</v>
      </c>
      <c r="H7652">
        <v>1</v>
      </c>
      <c r="I7652">
        <v>3000</v>
      </c>
      <c r="J7652">
        <v>150</v>
      </c>
      <c r="K7652">
        <v>45</v>
      </c>
      <c r="L7652" t="s">
        <v>1195</v>
      </c>
      <c r="M7652" t="s">
        <v>382</v>
      </c>
      <c r="N7652" s="1">
        <v>42072.654861111114</v>
      </c>
      <c r="O7652" s="1">
        <v>40521.822222222225</v>
      </c>
      <c r="P7652" s="2">
        <v>40525</v>
      </c>
      <c r="Q7652" s="1">
        <v>40555.173611111109</v>
      </c>
      <c r="R7652" t="s">
        <v>26</v>
      </c>
      <c r="S7652" t="s">
        <v>26</v>
      </c>
      <c r="T7652" t="s">
        <v>31</v>
      </c>
      <c r="U7652" t="b">
        <v>0</v>
      </c>
      <c r="V7652" t="s">
        <v>28</v>
      </c>
      <c r="W7652" t="s">
        <v>29</v>
      </c>
      <c r="X7652" t="s">
        <v>28</v>
      </c>
      <c r="Y7652" t="s">
        <v>30</v>
      </c>
    </row>
    <row r="7653" spans="1:25" x14ac:dyDescent="0.2">
      <c r="A7653">
        <v>7651</v>
      </c>
      <c r="B7653">
        <v>1213364805</v>
      </c>
      <c r="C7653">
        <v>5500</v>
      </c>
      <c r="D7653">
        <v>70</v>
      </c>
      <c r="E7653">
        <v>3</v>
      </c>
      <c r="F7653">
        <v>0</v>
      </c>
      <c r="G7653">
        <v>1</v>
      </c>
      <c r="H7653">
        <v>1</v>
      </c>
      <c r="I7653">
        <v>5500</v>
      </c>
      <c r="J7653">
        <v>70</v>
      </c>
      <c r="K7653">
        <v>91</v>
      </c>
      <c r="L7653" t="s">
        <v>1195</v>
      </c>
      <c r="M7653" t="s">
        <v>382</v>
      </c>
      <c r="N7653" s="1">
        <v>42072.654861111114</v>
      </c>
      <c r="O7653" s="1">
        <v>40521.822222222225</v>
      </c>
      <c r="P7653" s="2">
        <v>40525</v>
      </c>
      <c r="Q7653" s="1">
        <v>40555.173611111109</v>
      </c>
      <c r="R7653" t="s">
        <v>37</v>
      </c>
      <c r="S7653" t="s">
        <v>37</v>
      </c>
      <c r="T7653" t="s">
        <v>31</v>
      </c>
      <c r="U7653" t="b">
        <v>1</v>
      </c>
      <c r="V7653" t="s">
        <v>28</v>
      </c>
      <c r="W7653" t="s">
        <v>29</v>
      </c>
      <c r="X7653" t="s">
        <v>28</v>
      </c>
      <c r="Y7653" t="s">
        <v>30</v>
      </c>
    </row>
    <row r="7654" spans="1:25" x14ac:dyDescent="0.2">
      <c r="A7654">
        <v>7652</v>
      </c>
      <c r="B7654">
        <v>1954103203</v>
      </c>
      <c r="C7654">
        <v>1500</v>
      </c>
      <c r="D7654">
        <v>125</v>
      </c>
      <c r="E7654">
        <v>2</v>
      </c>
      <c r="F7654">
        <v>26</v>
      </c>
      <c r="G7654">
        <v>4</v>
      </c>
      <c r="H7654">
        <v>1</v>
      </c>
      <c r="I7654">
        <v>1500</v>
      </c>
      <c r="J7654">
        <v>125</v>
      </c>
      <c r="K7654">
        <v>40.050162039999996</v>
      </c>
      <c r="L7654" t="s">
        <v>1195</v>
      </c>
      <c r="M7654" t="s">
        <v>382</v>
      </c>
      <c r="N7654" s="1">
        <v>42072.654861111114</v>
      </c>
      <c r="O7654" s="1">
        <v>40281.945833333331</v>
      </c>
      <c r="P7654" s="2">
        <v>40282</v>
      </c>
      <c r="Q7654" s="1">
        <v>40318.945833333331</v>
      </c>
      <c r="R7654" t="s">
        <v>68</v>
      </c>
      <c r="S7654" t="s">
        <v>68</v>
      </c>
      <c r="T7654" t="s">
        <v>31</v>
      </c>
      <c r="U7654" t="b">
        <v>0</v>
      </c>
      <c r="V7654" t="s">
        <v>41</v>
      </c>
      <c r="W7654" t="s">
        <v>29</v>
      </c>
      <c r="X7654" t="s">
        <v>41</v>
      </c>
      <c r="Y7654" t="s">
        <v>42</v>
      </c>
    </row>
    <row r="7655" spans="1:25" x14ac:dyDescent="0.2">
      <c r="A7655">
        <v>7653</v>
      </c>
      <c r="B7655">
        <v>1535414083</v>
      </c>
      <c r="C7655">
        <v>7500</v>
      </c>
      <c r="D7655">
        <v>6</v>
      </c>
      <c r="E7655">
        <v>2</v>
      </c>
      <c r="F7655">
        <v>7</v>
      </c>
      <c r="G7655">
        <v>2</v>
      </c>
      <c r="H7655">
        <v>1</v>
      </c>
      <c r="I7655">
        <v>7500</v>
      </c>
      <c r="J7655">
        <v>6</v>
      </c>
      <c r="K7655">
        <v>61.225231479999998</v>
      </c>
      <c r="L7655" t="s">
        <v>1195</v>
      </c>
      <c r="M7655" t="s">
        <v>382</v>
      </c>
      <c r="N7655" s="1">
        <v>42072.654861111114</v>
      </c>
      <c r="O7655" s="1">
        <v>40281.945833333331</v>
      </c>
      <c r="P7655" s="2">
        <v>40282</v>
      </c>
      <c r="Q7655" s="1">
        <v>40318.945833333331</v>
      </c>
      <c r="R7655" t="s">
        <v>114</v>
      </c>
      <c r="S7655" t="s">
        <v>26</v>
      </c>
      <c r="T7655" t="s">
        <v>31</v>
      </c>
      <c r="U7655" t="b">
        <v>1</v>
      </c>
      <c r="V7655" t="s">
        <v>41</v>
      </c>
      <c r="W7655" t="s">
        <v>29</v>
      </c>
      <c r="X7655" t="s">
        <v>41</v>
      </c>
      <c r="Y7655" t="s">
        <v>42</v>
      </c>
    </row>
    <row r="7656" spans="1:25" x14ac:dyDescent="0.2">
      <c r="A7656">
        <v>7654</v>
      </c>
      <c r="B7656">
        <v>1558376318</v>
      </c>
      <c r="C7656">
        <v>12000</v>
      </c>
      <c r="D7656">
        <v>80</v>
      </c>
      <c r="E7656">
        <v>2</v>
      </c>
      <c r="F7656">
        <v>0</v>
      </c>
      <c r="G7656">
        <v>1</v>
      </c>
      <c r="H7656">
        <v>1</v>
      </c>
      <c r="I7656">
        <v>12000</v>
      </c>
      <c r="J7656">
        <v>80</v>
      </c>
      <c r="K7656">
        <v>89.997962959999995</v>
      </c>
      <c r="L7656" t="s">
        <v>1195</v>
      </c>
      <c r="M7656" t="s">
        <v>382</v>
      </c>
      <c r="N7656" s="1">
        <v>42072.654861111114</v>
      </c>
      <c r="O7656" s="1">
        <v>40281.945833333331</v>
      </c>
      <c r="P7656" s="2">
        <v>40282</v>
      </c>
      <c r="Q7656" s="1">
        <v>40318.945833333331</v>
      </c>
      <c r="R7656" t="s">
        <v>76</v>
      </c>
      <c r="S7656" t="s">
        <v>77</v>
      </c>
      <c r="T7656" t="s">
        <v>31</v>
      </c>
      <c r="U7656" t="b">
        <v>1</v>
      </c>
      <c r="V7656" t="s">
        <v>41</v>
      </c>
      <c r="W7656" t="s">
        <v>29</v>
      </c>
      <c r="X7656" t="s">
        <v>41</v>
      </c>
      <c r="Y7656" t="s">
        <v>42</v>
      </c>
    </row>
    <row r="7657" spans="1:25" x14ac:dyDescent="0.2">
      <c r="A7657">
        <v>7655</v>
      </c>
      <c r="B7657">
        <v>12062404</v>
      </c>
      <c r="C7657">
        <v>22000</v>
      </c>
      <c r="D7657">
        <v>15</v>
      </c>
      <c r="E7657">
        <v>2</v>
      </c>
      <c r="F7657">
        <v>0</v>
      </c>
      <c r="G7657">
        <v>1</v>
      </c>
      <c r="H7657">
        <v>1</v>
      </c>
      <c r="I7657">
        <v>22000</v>
      </c>
      <c r="J7657">
        <v>15</v>
      </c>
      <c r="K7657">
        <v>51</v>
      </c>
      <c r="L7657" t="s">
        <v>1195</v>
      </c>
      <c r="M7657" t="s">
        <v>382</v>
      </c>
      <c r="N7657" s="1">
        <v>42072.654861111114</v>
      </c>
      <c r="O7657" s="1">
        <v>40521.822222222225</v>
      </c>
      <c r="P7657" s="2">
        <v>40525</v>
      </c>
      <c r="Q7657" s="1">
        <v>40555.173611111109</v>
      </c>
      <c r="R7657" t="s">
        <v>76</v>
      </c>
      <c r="S7657" t="s">
        <v>77</v>
      </c>
      <c r="T7657" t="s">
        <v>31</v>
      </c>
      <c r="U7657" t="b">
        <v>1</v>
      </c>
      <c r="V7657" t="s">
        <v>28</v>
      </c>
      <c r="W7657" t="s">
        <v>29</v>
      </c>
      <c r="X7657" t="s">
        <v>28</v>
      </c>
      <c r="Y7657" t="s">
        <v>30</v>
      </c>
    </row>
    <row r="7658" spans="1:25" x14ac:dyDescent="0.2">
      <c r="A7658">
        <v>7656</v>
      </c>
      <c r="B7658">
        <v>772021770</v>
      </c>
      <c r="C7658">
        <v>8500</v>
      </c>
      <c r="D7658">
        <v>80</v>
      </c>
      <c r="E7658">
        <v>2</v>
      </c>
      <c r="F7658">
        <v>0</v>
      </c>
      <c r="G7658">
        <v>1</v>
      </c>
      <c r="H7658">
        <v>1</v>
      </c>
      <c r="I7658">
        <v>8500</v>
      </c>
      <c r="J7658">
        <v>80</v>
      </c>
      <c r="K7658">
        <v>45</v>
      </c>
      <c r="L7658" t="s">
        <v>1195</v>
      </c>
      <c r="M7658" t="s">
        <v>382</v>
      </c>
      <c r="N7658" s="1">
        <v>42072.654861111114</v>
      </c>
      <c r="O7658" s="1">
        <v>40521.822222222225</v>
      </c>
      <c r="P7658" s="2">
        <v>40525</v>
      </c>
      <c r="Q7658" s="1">
        <v>40555.173611111109</v>
      </c>
      <c r="R7658" t="s">
        <v>127</v>
      </c>
      <c r="S7658" t="s">
        <v>127</v>
      </c>
      <c r="T7658" t="s">
        <v>31</v>
      </c>
      <c r="U7658" t="b">
        <v>0</v>
      </c>
      <c r="V7658" t="s">
        <v>28</v>
      </c>
      <c r="W7658" t="s">
        <v>29</v>
      </c>
      <c r="X7658" t="s">
        <v>28</v>
      </c>
      <c r="Y7658" t="s">
        <v>30</v>
      </c>
    </row>
    <row r="7659" spans="1:25" x14ac:dyDescent="0.2">
      <c r="A7659">
        <v>7657</v>
      </c>
      <c r="B7659">
        <v>690972853</v>
      </c>
      <c r="C7659">
        <v>6000</v>
      </c>
      <c r="D7659">
        <v>200</v>
      </c>
      <c r="E7659">
        <v>2</v>
      </c>
      <c r="F7659">
        <v>0</v>
      </c>
      <c r="G7659">
        <v>1</v>
      </c>
      <c r="H7659">
        <v>1</v>
      </c>
      <c r="I7659">
        <v>6000</v>
      </c>
      <c r="J7659">
        <v>200</v>
      </c>
      <c r="K7659">
        <v>30</v>
      </c>
      <c r="L7659" t="s">
        <v>1195</v>
      </c>
      <c r="M7659" t="s">
        <v>382</v>
      </c>
      <c r="N7659" s="1">
        <v>42072.654861111114</v>
      </c>
      <c r="O7659" s="1">
        <v>40521.822222222225</v>
      </c>
      <c r="P7659" s="2">
        <v>40525</v>
      </c>
      <c r="Q7659" s="1">
        <v>40555.173611111109</v>
      </c>
      <c r="R7659" t="s">
        <v>85</v>
      </c>
      <c r="S7659" t="s">
        <v>85</v>
      </c>
      <c r="T7659" t="s">
        <v>31</v>
      </c>
      <c r="U7659" t="b">
        <v>1</v>
      </c>
      <c r="V7659" t="s">
        <v>28</v>
      </c>
      <c r="W7659" t="s">
        <v>29</v>
      </c>
      <c r="X7659" t="s">
        <v>28</v>
      </c>
      <c r="Y7659" t="s">
        <v>30</v>
      </c>
    </row>
    <row r="7660" spans="1:25" x14ac:dyDescent="0.2">
      <c r="A7660">
        <v>7658</v>
      </c>
      <c r="B7660">
        <v>1113019119</v>
      </c>
      <c r="C7660">
        <v>7500</v>
      </c>
      <c r="D7660">
        <v>25</v>
      </c>
      <c r="E7660">
        <v>1</v>
      </c>
      <c r="F7660">
        <v>0</v>
      </c>
      <c r="G7660">
        <v>1</v>
      </c>
      <c r="H7660">
        <v>1</v>
      </c>
      <c r="I7660">
        <v>7500</v>
      </c>
      <c r="J7660">
        <v>25</v>
      </c>
      <c r="K7660">
        <v>30</v>
      </c>
      <c r="L7660" t="s">
        <v>1195</v>
      </c>
      <c r="M7660" t="s">
        <v>382</v>
      </c>
      <c r="N7660" s="1">
        <v>42072.654861111114</v>
      </c>
      <c r="O7660" s="1">
        <v>40521.822222222225</v>
      </c>
      <c r="P7660" s="2">
        <v>40525</v>
      </c>
      <c r="Q7660" s="1">
        <v>40555.173611111109</v>
      </c>
      <c r="R7660" t="s">
        <v>47</v>
      </c>
      <c r="S7660" t="s">
        <v>47</v>
      </c>
      <c r="T7660" t="s">
        <v>31</v>
      </c>
      <c r="U7660" t="b">
        <v>1</v>
      </c>
      <c r="V7660" t="s">
        <v>28</v>
      </c>
      <c r="W7660" t="s">
        <v>29</v>
      </c>
      <c r="X7660" t="s">
        <v>28</v>
      </c>
      <c r="Y7660" t="s">
        <v>30</v>
      </c>
    </row>
    <row r="7661" spans="1:25" x14ac:dyDescent="0.2">
      <c r="A7661">
        <v>7659</v>
      </c>
      <c r="B7661">
        <v>220620062</v>
      </c>
      <c r="C7661">
        <v>500</v>
      </c>
      <c r="D7661">
        <v>20.8</v>
      </c>
      <c r="E7661">
        <v>1</v>
      </c>
      <c r="F7661">
        <v>0</v>
      </c>
      <c r="G7661">
        <v>1</v>
      </c>
      <c r="H7661">
        <v>1</v>
      </c>
      <c r="I7661">
        <v>500</v>
      </c>
      <c r="J7661">
        <v>20.8</v>
      </c>
      <c r="K7661">
        <v>91.958333330000002</v>
      </c>
      <c r="L7661" t="s">
        <v>1195</v>
      </c>
      <c r="M7661" t="s">
        <v>382</v>
      </c>
      <c r="N7661" s="1">
        <v>42072.654861111114</v>
      </c>
      <c r="O7661" s="1">
        <v>40521.822222222225</v>
      </c>
      <c r="P7661" s="2">
        <v>40525</v>
      </c>
      <c r="Q7661" s="1">
        <v>40555.173611111109</v>
      </c>
      <c r="R7661" t="s">
        <v>63</v>
      </c>
      <c r="S7661" t="s">
        <v>37</v>
      </c>
      <c r="T7661" t="s">
        <v>31</v>
      </c>
      <c r="U7661" t="b">
        <v>1</v>
      </c>
      <c r="V7661" t="s">
        <v>28</v>
      </c>
      <c r="W7661" t="s">
        <v>29</v>
      </c>
      <c r="X7661" t="s">
        <v>28</v>
      </c>
      <c r="Y7661" t="s">
        <v>30</v>
      </c>
    </row>
    <row r="7662" spans="1:25" x14ac:dyDescent="0.2">
      <c r="A7662">
        <v>7660</v>
      </c>
      <c r="B7662">
        <v>1632598404</v>
      </c>
      <c r="C7662">
        <v>15750</v>
      </c>
      <c r="D7662">
        <v>10</v>
      </c>
      <c r="E7662">
        <v>1</v>
      </c>
      <c r="F7662">
        <v>1</v>
      </c>
      <c r="G7662">
        <v>1</v>
      </c>
      <c r="H7662">
        <v>1</v>
      </c>
      <c r="I7662">
        <v>15750</v>
      </c>
      <c r="J7662">
        <v>10</v>
      </c>
      <c r="K7662">
        <v>60.586655090000001</v>
      </c>
      <c r="L7662" t="s">
        <v>1195</v>
      </c>
      <c r="M7662" t="s">
        <v>382</v>
      </c>
      <c r="N7662" s="1">
        <v>42072.654861111114</v>
      </c>
      <c r="O7662" s="1">
        <v>40281.945833333331</v>
      </c>
      <c r="P7662" s="2">
        <v>40282</v>
      </c>
      <c r="Q7662" s="1">
        <v>40318.945833333331</v>
      </c>
      <c r="R7662" t="s">
        <v>59</v>
      </c>
      <c r="S7662" t="s">
        <v>26</v>
      </c>
      <c r="T7662" t="s">
        <v>31</v>
      </c>
      <c r="U7662" t="b">
        <v>0</v>
      </c>
      <c r="V7662" t="s">
        <v>41</v>
      </c>
      <c r="W7662" t="s">
        <v>29</v>
      </c>
      <c r="X7662" t="s">
        <v>41</v>
      </c>
      <c r="Y7662" t="s">
        <v>42</v>
      </c>
    </row>
    <row r="7663" spans="1:25" x14ac:dyDescent="0.2">
      <c r="A7663">
        <v>7661</v>
      </c>
      <c r="B7663">
        <v>953642539</v>
      </c>
      <c r="C7663">
        <v>800</v>
      </c>
      <c r="D7663">
        <v>10</v>
      </c>
      <c r="E7663">
        <v>1</v>
      </c>
      <c r="F7663">
        <v>7</v>
      </c>
      <c r="G7663">
        <v>1</v>
      </c>
      <c r="H7663">
        <v>1</v>
      </c>
      <c r="I7663">
        <v>800</v>
      </c>
      <c r="J7663">
        <v>10</v>
      </c>
      <c r="K7663">
        <v>30</v>
      </c>
      <c r="L7663" t="s">
        <v>1195</v>
      </c>
      <c r="M7663" t="s">
        <v>382</v>
      </c>
      <c r="N7663" s="1">
        <v>42072.654861111114</v>
      </c>
      <c r="O7663" s="1">
        <v>40521.822222222225</v>
      </c>
      <c r="P7663" s="2">
        <v>40525</v>
      </c>
      <c r="Q7663" s="1">
        <v>40555.173611111109</v>
      </c>
      <c r="R7663" t="s">
        <v>114</v>
      </c>
      <c r="S7663" t="s">
        <v>26</v>
      </c>
      <c r="T7663" t="s">
        <v>40</v>
      </c>
      <c r="U7663" t="b">
        <v>0</v>
      </c>
      <c r="V7663" t="s">
        <v>28</v>
      </c>
      <c r="W7663" t="s">
        <v>29</v>
      </c>
      <c r="X7663" t="s">
        <v>28</v>
      </c>
      <c r="Y7663" t="s">
        <v>30</v>
      </c>
    </row>
    <row r="7664" spans="1:25" x14ac:dyDescent="0.2">
      <c r="A7664">
        <v>7662</v>
      </c>
      <c r="B7664">
        <v>974903012</v>
      </c>
      <c r="C7664">
        <v>150000</v>
      </c>
      <c r="D7664">
        <v>0</v>
      </c>
      <c r="E7664">
        <v>0</v>
      </c>
      <c r="F7664">
        <v>1</v>
      </c>
      <c r="G7664">
        <v>4</v>
      </c>
      <c r="H7664">
        <v>1</v>
      </c>
      <c r="I7664">
        <v>150000</v>
      </c>
      <c r="J7664">
        <v>0</v>
      </c>
      <c r="K7664">
        <v>40.499085649999998</v>
      </c>
      <c r="L7664" t="s">
        <v>1195</v>
      </c>
      <c r="M7664" t="s">
        <v>382</v>
      </c>
      <c r="N7664" s="1">
        <v>42072.654861111114</v>
      </c>
      <c r="O7664" s="1">
        <v>40521.822222222225</v>
      </c>
      <c r="P7664" s="2">
        <v>40525</v>
      </c>
      <c r="Q7664" s="1">
        <v>40555.173611111109</v>
      </c>
      <c r="R7664" t="s">
        <v>165</v>
      </c>
      <c r="S7664" t="s">
        <v>26</v>
      </c>
      <c r="T7664" t="s">
        <v>40</v>
      </c>
      <c r="U7664" t="b">
        <v>1</v>
      </c>
      <c r="V7664" t="s">
        <v>28</v>
      </c>
      <c r="W7664" t="s">
        <v>29</v>
      </c>
      <c r="X7664" t="s">
        <v>28</v>
      </c>
      <c r="Y7664" t="s">
        <v>30</v>
      </c>
    </row>
    <row r="7665" spans="1:25" x14ac:dyDescent="0.2">
      <c r="A7665">
        <v>7663</v>
      </c>
      <c r="B7665">
        <v>694862786</v>
      </c>
      <c r="C7665">
        <v>3500</v>
      </c>
      <c r="D7665">
        <v>0</v>
      </c>
      <c r="E7665">
        <v>0</v>
      </c>
      <c r="F7665">
        <v>0</v>
      </c>
      <c r="G7665">
        <v>3</v>
      </c>
      <c r="H7665">
        <v>1</v>
      </c>
      <c r="I7665">
        <v>3500</v>
      </c>
      <c r="J7665">
        <v>0</v>
      </c>
      <c r="K7665">
        <v>59.699953700000002</v>
      </c>
      <c r="L7665" t="s">
        <v>1195</v>
      </c>
      <c r="M7665" t="s">
        <v>382</v>
      </c>
      <c r="N7665" s="1">
        <v>42072.654861111114</v>
      </c>
      <c r="O7665" s="1">
        <v>40281.945833333331</v>
      </c>
      <c r="P7665" s="2">
        <v>40282</v>
      </c>
      <c r="Q7665" s="1">
        <v>40318.945833333331</v>
      </c>
      <c r="R7665" t="s">
        <v>37</v>
      </c>
      <c r="S7665" t="s">
        <v>37</v>
      </c>
      <c r="T7665" t="s">
        <v>31</v>
      </c>
      <c r="U7665" t="b">
        <v>0</v>
      </c>
      <c r="V7665" t="s">
        <v>41</v>
      </c>
      <c r="W7665" t="s">
        <v>29</v>
      </c>
      <c r="X7665" t="s">
        <v>41</v>
      </c>
      <c r="Y7665" t="s">
        <v>42</v>
      </c>
    </row>
    <row r="7666" spans="1:25" x14ac:dyDescent="0.2">
      <c r="A7666">
        <v>7664</v>
      </c>
      <c r="B7666">
        <v>2107493403</v>
      </c>
      <c r="C7666">
        <v>5000</v>
      </c>
      <c r="D7666">
        <v>0</v>
      </c>
      <c r="E7666">
        <v>0</v>
      </c>
      <c r="F7666">
        <v>12</v>
      </c>
      <c r="G7666">
        <v>2</v>
      </c>
      <c r="H7666">
        <v>1</v>
      </c>
      <c r="I7666">
        <v>5000</v>
      </c>
      <c r="J7666">
        <v>0</v>
      </c>
      <c r="K7666">
        <v>89.13618056</v>
      </c>
      <c r="L7666" t="s">
        <v>1195</v>
      </c>
      <c r="M7666" t="s">
        <v>382</v>
      </c>
      <c r="N7666" s="1">
        <v>42072.654861111114</v>
      </c>
      <c r="O7666" s="1">
        <v>40281.945833333331</v>
      </c>
      <c r="P7666" s="2">
        <v>40282</v>
      </c>
      <c r="Q7666" s="1">
        <v>40318.945833333331</v>
      </c>
      <c r="R7666" t="s">
        <v>51</v>
      </c>
      <c r="S7666" t="s">
        <v>52</v>
      </c>
      <c r="T7666" t="s">
        <v>31</v>
      </c>
      <c r="U7666" t="b">
        <v>1</v>
      </c>
      <c r="V7666" t="s">
        <v>41</v>
      </c>
      <c r="W7666" t="s">
        <v>29</v>
      </c>
      <c r="X7666" t="s">
        <v>41</v>
      </c>
      <c r="Y7666" t="s">
        <v>42</v>
      </c>
    </row>
    <row r="7667" spans="1:25" x14ac:dyDescent="0.2">
      <c r="A7667">
        <v>7665</v>
      </c>
      <c r="B7667">
        <v>1913850901</v>
      </c>
      <c r="C7667">
        <v>400</v>
      </c>
      <c r="D7667">
        <v>0</v>
      </c>
      <c r="E7667">
        <v>0</v>
      </c>
      <c r="F7667">
        <v>0</v>
      </c>
      <c r="G7667">
        <v>2</v>
      </c>
      <c r="H7667">
        <v>1</v>
      </c>
      <c r="I7667">
        <v>400</v>
      </c>
      <c r="J7667">
        <v>0</v>
      </c>
      <c r="K7667">
        <v>30</v>
      </c>
      <c r="L7667" t="s">
        <v>1195</v>
      </c>
      <c r="M7667" t="s">
        <v>382</v>
      </c>
      <c r="N7667" s="1">
        <v>42072.654861111114</v>
      </c>
      <c r="O7667" s="1">
        <v>40521.822222222225</v>
      </c>
      <c r="P7667" s="2">
        <v>40525</v>
      </c>
      <c r="Q7667" s="1">
        <v>40555.173611111109</v>
      </c>
      <c r="R7667" t="s">
        <v>63</v>
      </c>
      <c r="S7667" t="s">
        <v>37</v>
      </c>
      <c r="T7667" t="s">
        <v>40</v>
      </c>
      <c r="U7667" t="b">
        <v>0</v>
      </c>
      <c r="V7667" t="s">
        <v>28</v>
      </c>
      <c r="W7667" t="s">
        <v>29</v>
      </c>
      <c r="X7667" t="s">
        <v>28</v>
      </c>
      <c r="Y7667" t="s">
        <v>30</v>
      </c>
    </row>
    <row r="7668" spans="1:25" x14ac:dyDescent="0.2">
      <c r="A7668">
        <v>7666</v>
      </c>
      <c r="B7668">
        <v>1439811398</v>
      </c>
      <c r="C7668">
        <v>7000</v>
      </c>
      <c r="D7668">
        <v>0</v>
      </c>
      <c r="E7668">
        <v>0</v>
      </c>
      <c r="F7668">
        <v>0</v>
      </c>
      <c r="G7668">
        <v>1</v>
      </c>
      <c r="H7668">
        <v>1</v>
      </c>
      <c r="I7668">
        <v>7000</v>
      </c>
      <c r="J7668">
        <v>0</v>
      </c>
      <c r="K7668">
        <v>35</v>
      </c>
      <c r="L7668" t="s">
        <v>1195</v>
      </c>
      <c r="M7668" t="s">
        <v>382</v>
      </c>
      <c r="N7668" s="1">
        <v>42072.654861111114</v>
      </c>
      <c r="O7668" s="1">
        <v>40521.822222222225</v>
      </c>
      <c r="P7668" s="2">
        <v>40525</v>
      </c>
      <c r="Q7668" s="1">
        <v>40555.173611111109</v>
      </c>
      <c r="R7668" t="s">
        <v>59</v>
      </c>
      <c r="S7668" t="s">
        <v>26</v>
      </c>
      <c r="T7668" t="s">
        <v>31</v>
      </c>
      <c r="U7668" t="b">
        <v>1</v>
      </c>
      <c r="V7668" t="s">
        <v>28</v>
      </c>
      <c r="W7668" t="s">
        <v>29</v>
      </c>
      <c r="X7668" t="s">
        <v>28</v>
      </c>
      <c r="Y7668" t="s">
        <v>30</v>
      </c>
    </row>
    <row r="7669" spans="1:25" x14ac:dyDescent="0.2">
      <c r="A7669">
        <v>7667</v>
      </c>
      <c r="B7669">
        <v>1841062913</v>
      </c>
      <c r="C7669">
        <v>5000</v>
      </c>
      <c r="D7669">
        <v>0</v>
      </c>
      <c r="E7669">
        <v>0</v>
      </c>
      <c r="F7669">
        <v>0</v>
      </c>
      <c r="G7669">
        <v>1</v>
      </c>
      <c r="H7669">
        <v>1</v>
      </c>
      <c r="I7669">
        <v>5000</v>
      </c>
      <c r="J7669">
        <v>0</v>
      </c>
      <c r="K7669">
        <v>78.944270829999994</v>
      </c>
      <c r="L7669" t="s">
        <v>1195</v>
      </c>
      <c r="M7669" t="s">
        <v>382</v>
      </c>
      <c r="N7669" s="1">
        <v>42072.654861111114</v>
      </c>
      <c r="O7669" s="1">
        <v>40521.822222222225</v>
      </c>
      <c r="P7669" s="2">
        <v>40525</v>
      </c>
      <c r="Q7669" s="1">
        <v>40555.173611111109</v>
      </c>
      <c r="R7669" t="s">
        <v>47</v>
      </c>
      <c r="S7669" t="s">
        <v>47</v>
      </c>
      <c r="T7669" t="s">
        <v>31</v>
      </c>
      <c r="U7669" t="b">
        <v>0</v>
      </c>
      <c r="V7669" t="s">
        <v>28</v>
      </c>
      <c r="W7669" t="s">
        <v>29</v>
      </c>
      <c r="X7669" t="s">
        <v>28</v>
      </c>
      <c r="Y7669" t="s">
        <v>30</v>
      </c>
    </row>
    <row r="7670" spans="1:25" x14ac:dyDescent="0.2">
      <c r="A7670">
        <v>7668</v>
      </c>
      <c r="B7670">
        <v>272940665</v>
      </c>
      <c r="C7670">
        <v>7500</v>
      </c>
      <c r="D7670">
        <v>0</v>
      </c>
      <c r="E7670">
        <v>0</v>
      </c>
      <c r="F7670">
        <v>0</v>
      </c>
      <c r="G7670">
        <v>1</v>
      </c>
      <c r="H7670">
        <v>1</v>
      </c>
      <c r="I7670">
        <v>7500</v>
      </c>
      <c r="J7670">
        <v>0</v>
      </c>
      <c r="K7670">
        <v>60</v>
      </c>
      <c r="L7670" t="s">
        <v>1195</v>
      </c>
      <c r="M7670" t="s">
        <v>382</v>
      </c>
      <c r="N7670" s="1">
        <v>42072.654861111114</v>
      </c>
      <c r="O7670" s="1">
        <v>40521.822222222225</v>
      </c>
      <c r="P7670" s="2">
        <v>40525</v>
      </c>
      <c r="Q7670" s="1">
        <v>40555.173611111109</v>
      </c>
      <c r="R7670" t="s">
        <v>25</v>
      </c>
      <c r="S7670" t="s">
        <v>26</v>
      </c>
      <c r="T7670" t="s">
        <v>40</v>
      </c>
      <c r="U7670" t="b">
        <v>1</v>
      </c>
      <c r="V7670" t="s">
        <v>28</v>
      </c>
      <c r="W7670" t="s">
        <v>29</v>
      </c>
      <c r="X7670" t="s">
        <v>28</v>
      </c>
      <c r="Y7670" t="s">
        <v>30</v>
      </c>
    </row>
    <row r="7671" spans="1:25" x14ac:dyDescent="0.2">
      <c r="A7671">
        <v>7669</v>
      </c>
      <c r="B7671">
        <v>345551017</v>
      </c>
      <c r="C7671">
        <v>600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600</v>
      </c>
      <c r="J7671">
        <v>0</v>
      </c>
      <c r="K7671">
        <v>15</v>
      </c>
      <c r="L7671" t="s">
        <v>1195</v>
      </c>
      <c r="M7671" t="s">
        <v>382</v>
      </c>
      <c r="N7671" s="1">
        <v>42072.654861111114</v>
      </c>
      <c r="O7671" s="1">
        <v>40521.822222222225</v>
      </c>
      <c r="P7671" s="2">
        <v>40525</v>
      </c>
      <c r="Q7671" s="1">
        <v>40555.173611111109</v>
      </c>
      <c r="R7671" t="s">
        <v>63</v>
      </c>
      <c r="S7671" t="s">
        <v>37</v>
      </c>
      <c r="T7671" t="s">
        <v>31</v>
      </c>
      <c r="U7671" t="b">
        <v>1</v>
      </c>
      <c r="V7671" t="s">
        <v>28</v>
      </c>
      <c r="W7671" t="s">
        <v>29</v>
      </c>
      <c r="X7671" t="s">
        <v>28</v>
      </c>
      <c r="Y7671" t="s">
        <v>30</v>
      </c>
    </row>
    <row r="7672" spans="1:25" x14ac:dyDescent="0.2">
      <c r="A7672">
        <v>7670</v>
      </c>
      <c r="B7672">
        <v>732405711</v>
      </c>
      <c r="C7672">
        <v>1000</v>
      </c>
      <c r="D7672">
        <v>0</v>
      </c>
      <c r="E7672">
        <v>0</v>
      </c>
      <c r="F7672">
        <v>0</v>
      </c>
      <c r="G7672">
        <v>1</v>
      </c>
      <c r="H7672">
        <v>1</v>
      </c>
      <c r="I7672">
        <v>1000</v>
      </c>
      <c r="J7672">
        <v>0</v>
      </c>
      <c r="K7672">
        <v>56.854942129999998</v>
      </c>
      <c r="L7672" t="s">
        <v>1195</v>
      </c>
      <c r="M7672" t="s">
        <v>382</v>
      </c>
      <c r="N7672" s="1">
        <v>42072.654861111114</v>
      </c>
      <c r="O7672" s="1">
        <v>40281.945833333331</v>
      </c>
      <c r="P7672" s="2">
        <v>40282</v>
      </c>
      <c r="Q7672" s="1">
        <v>40318.945833333331</v>
      </c>
      <c r="R7672" t="s">
        <v>60</v>
      </c>
      <c r="S7672" t="s">
        <v>26</v>
      </c>
      <c r="T7672" t="s">
        <v>31</v>
      </c>
      <c r="U7672" t="b">
        <v>0</v>
      </c>
      <c r="V7672" t="s">
        <v>41</v>
      </c>
      <c r="W7672" t="s">
        <v>29</v>
      </c>
      <c r="X7672" t="s">
        <v>41</v>
      </c>
      <c r="Y7672" t="s">
        <v>42</v>
      </c>
    </row>
    <row r="7673" spans="1:25" x14ac:dyDescent="0.2">
      <c r="A7673">
        <v>7671</v>
      </c>
      <c r="B7673">
        <v>224966784</v>
      </c>
      <c r="C7673">
        <v>100</v>
      </c>
      <c r="D7673">
        <v>0</v>
      </c>
      <c r="E7673">
        <v>0</v>
      </c>
      <c r="F7673">
        <v>0</v>
      </c>
      <c r="G7673">
        <v>1</v>
      </c>
      <c r="H7673">
        <v>1</v>
      </c>
      <c r="I7673">
        <v>100</v>
      </c>
      <c r="J7673">
        <v>0</v>
      </c>
      <c r="K7673">
        <v>30</v>
      </c>
      <c r="L7673" t="s">
        <v>1195</v>
      </c>
      <c r="M7673" t="s">
        <v>382</v>
      </c>
      <c r="N7673" s="1">
        <v>42072.654861111114</v>
      </c>
      <c r="O7673" s="1">
        <v>40521.822222222225</v>
      </c>
      <c r="P7673" s="2">
        <v>40525</v>
      </c>
      <c r="Q7673" s="1">
        <v>40555.173611111109</v>
      </c>
      <c r="R7673" t="s">
        <v>66</v>
      </c>
      <c r="S7673" t="s">
        <v>66</v>
      </c>
      <c r="T7673" t="s">
        <v>31</v>
      </c>
      <c r="U7673" t="b">
        <v>0</v>
      </c>
      <c r="V7673" t="s">
        <v>28</v>
      </c>
      <c r="W7673" t="s">
        <v>29</v>
      </c>
      <c r="X7673" t="s">
        <v>28</v>
      </c>
      <c r="Y7673" t="s">
        <v>30</v>
      </c>
    </row>
    <row r="7674" spans="1:25" x14ac:dyDescent="0.2">
      <c r="A7674">
        <v>7672</v>
      </c>
      <c r="B7674">
        <v>1407471183</v>
      </c>
      <c r="C7674">
        <v>15000</v>
      </c>
      <c r="D7674">
        <v>0</v>
      </c>
      <c r="E7674">
        <v>0</v>
      </c>
      <c r="F7674">
        <v>0</v>
      </c>
      <c r="G7674">
        <v>1</v>
      </c>
      <c r="H7674">
        <v>1</v>
      </c>
      <c r="I7674">
        <v>15000</v>
      </c>
      <c r="J7674">
        <v>0</v>
      </c>
      <c r="K7674">
        <v>30</v>
      </c>
      <c r="L7674" t="s">
        <v>1195</v>
      </c>
      <c r="M7674" t="s">
        <v>382</v>
      </c>
      <c r="N7674" s="1">
        <v>42072.654861111114</v>
      </c>
      <c r="O7674" s="1">
        <v>40521.822222222225</v>
      </c>
      <c r="P7674" s="2">
        <v>40525</v>
      </c>
      <c r="Q7674" s="1">
        <v>40555.173611111109</v>
      </c>
      <c r="R7674" t="s">
        <v>25</v>
      </c>
      <c r="S7674" t="s">
        <v>26</v>
      </c>
      <c r="T7674" t="s">
        <v>31</v>
      </c>
      <c r="U7674" t="b">
        <v>1</v>
      </c>
      <c r="V7674" t="s">
        <v>28</v>
      </c>
      <c r="W7674" t="s">
        <v>29</v>
      </c>
      <c r="X7674" t="s">
        <v>28</v>
      </c>
      <c r="Y7674" t="s">
        <v>30</v>
      </c>
    </row>
    <row r="7675" spans="1:25" x14ac:dyDescent="0.2">
      <c r="A7675">
        <v>7673</v>
      </c>
      <c r="B7675">
        <v>55979407</v>
      </c>
      <c r="C7675">
        <v>2435</v>
      </c>
      <c r="D7675">
        <v>0</v>
      </c>
      <c r="E7675">
        <v>0</v>
      </c>
      <c r="F7675">
        <v>1</v>
      </c>
      <c r="G7675">
        <v>1</v>
      </c>
      <c r="H7675">
        <v>1</v>
      </c>
      <c r="I7675">
        <v>2435</v>
      </c>
      <c r="J7675">
        <v>0</v>
      </c>
      <c r="K7675">
        <v>30.552106479999999</v>
      </c>
      <c r="L7675" t="s">
        <v>1195</v>
      </c>
      <c r="M7675" t="s">
        <v>382</v>
      </c>
      <c r="N7675" s="1">
        <v>42072.654861111114</v>
      </c>
      <c r="O7675" s="1">
        <v>40521.822222222225</v>
      </c>
      <c r="P7675" s="2">
        <v>40525</v>
      </c>
      <c r="Q7675" s="1">
        <v>40555.173611111109</v>
      </c>
      <c r="R7675" t="s">
        <v>115</v>
      </c>
      <c r="S7675" t="s">
        <v>115</v>
      </c>
      <c r="T7675" t="s">
        <v>31</v>
      </c>
      <c r="U7675" t="b">
        <v>0</v>
      </c>
      <c r="V7675" t="s">
        <v>28</v>
      </c>
      <c r="W7675" t="s">
        <v>29</v>
      </c>
      <c r="X7675" t="s">
        <v>28</v>
      </c>
      <c r="Y7675" t="s">
        <v>30</v>
      </c>
    </row>
    <row r="7676" spans="1:25" x14ac:dyDescent="0.2">
      <c r="A7676">
        <v>7674</v>
      </c>
      <c r="B7676">
        <v>44653513</v>
      </c>
      <c r="C7676">
        <v>5000</v>
      </c>
      <c r="D7676">
        <v>0</v>
      </c>
      <c r="E7676">
        <v>0</v>
      </c>
      <c r="F7676">
        <v>0</v>
      </c>
      <c r="G7676">
        <v>1</v>
      </c>
      <c r="H7676">
        <v>1</v>
      </c>
      <c r="I7676">
        <v>5000</v>
      </c>
      <c r="J7676">
        <v>0</v>
      </c>
      <c r="K7676">
        <v>45.426469910000002</v>
      </c>
      <c r="L7676" t="s">
        <v>1195</v>
      </c>
      <c r="M7676" t="s">
        <v>382</v>
      </c>
      <c r="N7676" s="1">
        <v>42072.654861111114</v>
      </c>
      <c r="O7676" s="1">
        <v>40281.945833333331</v>
      </c>
      <c r="P7676" s="2">
        <v>40282</v>
      </c>
      <c r="Q7676" s="1">
        <v>40318.945833333331</v>
      </c>
      <c r="R7676" t="s">
        <v>34</v>
      </c>
      <c r="S7676" t="s">
        <v>34</v>
      </c>
      <c r="T7676" t="s">
        <v>31</v>
      </c>
      <c r="U7676" t="b">
        <v>0</v>
      </c>
      <c r="V7676" t="s">
        <v>41</v>
      </c>
      <c r="W7676" t="s">
        <v>29</v>
      </c>
      <c r="X7676" t="s">
        <v>41</v>
      </c>
      <c r="Y7676" t="s">
        <v>42</v>
      </c>
    </row>
    <row r="7677" spans="1:25" x14ac:dyDescent="0.2">
      <c r="A7677">
        <v>7675</v>
      </c>
      <c r="B7677">
        <v>1960915335</v>
      </c>
      <c r="C7677">
        <v>3500</v>
      </c>
      <c r="D7677">
        <v>0</v>
      </c>
      <c r="E7677">
        <v>0</v>
      </c>
      <c r="F7677">
        <v>0</v>
      </c>
      <c r="G7677">
        <v>1</v>
      </c>
      <c r="H7677">
        <v>1</v>
      </c>
      <c r="I7677">
        <v>3500</v>
      </c>
      <c r="J7677">
        <v>0</v>
      </c>
      <c r="K7677">
        <v>47.585046300000002</v>
      </c>
      <c r="L7677" t="s">
        <v>1195</v>
      </c>
      <c r="M7677" t="s">
        <v>382</v>
      </c>
      <c r="N7677" s="1">
        <v>42072.654861111114</v>
      </c>
      <c r="O7677" s="1">
        <v>40281.945833333331</v>
      </c>
      <c r="P7677" s="2">
        <v>40282</v>
      </c>
      <c r="Q7677" s="1">
        <v>40318.945833333331</v>
      </c>
      <c r="R7677" t="s">
        <v>63</v>
      </c>
      <c r="S7677" t="s">
        <v>37</v>
      </c>
      <c r="T7677" t="s">
        <v>31</v>
      </c>
      <c r="U7677" t="b">
        <v>1</v>
      </c>
      <c r="V7677" t="s">
        <v>41</v>
      </c>
      <c r="W7677" t="s">
        <v>29</v>
      </c>
      <c r="X7677" t="s">
        <v>41</v>
      </c>
      <c r="Y7677" t="s">
        <v>42</v>
      </c>
    </row>
    <row r="7678" spans="1:25" x14ac:dyDescent="0.2">
      <c r="A7678">
        <v>7676</v>
      </c>
      <c r="B7678">
        <v>1873296940</v>
      </c>
      <c r="C7678">
        <v>4200</v>
      </c>
      <c r="D7678">
        <v>4480</v>
      </c>
      <c r="E7678">
        <v>65</v>
      </c>
      <c r="F7678">
        <v>6</v>
      </c>
      <c r="G7678">
        <v>2</v>
      </c>
      <c r="H7678">
        <v>1</v>
      </c>
      <c r="I7678">
        <v>4200</v>
      </c>
      <c r="J7678">
        <v>4480</v>
      </c>
      <c r="K7678">
        <v>42.046087960000001</v>
      </c>
      <c r="L7678" t="s">
        <v>1196</v>
      </c>
      <c r="M7678" t="s">
        <v>94</v>
      </c>
      <c r="N7678" s="1">
        <v>42072.654861111114</v>
      </c>
      <c r="O7678" s="1">
        <v>40281.945833333331</v>
      </c>
      <c r="P7678" s="2">
        <v>40282</v>
      </c>
      <c r="Q7678" s="1">
        <v>40318.945833333331</v>
      </c>
      <c r="R7678" t="s">
        <v>37</v>
      </c>
      <c r="S7678" t="s">
        <v>37</v>
      </c>
      <c r="T7678" t="s">
        <v>27</v>
      </c>
      <c r="U7678" t="b">
        <v>1</v>
      </c>
      <c r="V7678" t="s">
        <v>41</v>
      </c>
      <c r="W7678" t="s">
        <v>29</v>
      </c>
      <c r="X7678" t="s">
        <v>41</v>
      </c>
      <c r="Y7678" t="s">
        <v>42</v>
      </c>
    </row>
    <row r="7679" spans="1:25" x14ac:dyDescent="0.2">
      <c r="A7679">
        <v>7677</v>
      </c>
      <c r="B7679">
        <v>276271658</v>
      </c>
      <c r="C7679">
        <v>5000</v>
      </c>
      <c r="D7679">
        <v>5583</v>
      </c>
      <c r="E7679">
        <v>76</v>
      </c>
      <c r="F7679">
        <v>1</v>
      </c>
      <c r="G7679">
        <v>1</v>
      </c>
      <c r="H7679">
        <v>1</v>
      </c>
      <c r="I7679">
        <v>5000</v>
      </c>
      <c r="J7679">
        <v>5583</v>
      </c>
      <c r="K7679">
        <v>30</v>
      </c>
      <c r="L7679" t="s">
        <v>1197</v>
      </c>
      <c r="M7679" t="s">
        <v>24</v>
      </c>
      <c r="N7679" s="1">
        <v>42072.654861111114</v>
      </c>
      <c r="O7679" s="1">
        <v>40521.822222222225</v>
      </c>
      <c r="P7679" s="2">
        <v>40525</v>
      </c>
      <c r="Q7679" s="1">
        <v>40555.173611111109</v>
      </c>
      <c r="R7679" t="s">
        <v>26</v>
      </c>
      <c r="S7679" t="s">
        <v>26</v>
      </c>
      <c r="T7679" t="s">
        <v>27</v>
      </c>
      <c r="U7679" t="b">
        <v>1</v>
      </c>
      <c r="V7679" t="s">
        <v>28</v>
      </c>
      <c r="W7679" t="s">
        <v>29</v>
      </c>
      <c r="X7679" t="s">
        <v>28</v>
      </c>
      <c r="Y7679" t="s">
        <v>30</v>
      </c>
    </row>
    <row r="7680" spans="1:25" x14ac:dyDescent="0.2">
      <c r="A7680">
        <v>7678</v>
      </c>
      <c r="B7680">
        <v>1544799498</v>
      </c>
      <c r="C7680">
        <v>15300</v>
      </c>
      <c r="D7680">
        <v>325</v>
      </c>
      <c r="E7680">
        <v>4</v>
      </c>
      <c r="F7680">
        <v>1</v>
      </c>
      <c r="G7680">
        <v>1</v>
      </c>
      <c r="H7680">
        <v>1</v>
      </c>
      <c r="I7680">
        <v>15300</v>
      </c>
      <c r="J7680">
        <v>325</v>
      </c>
      <c r="K7680">
        <v>30.930289349999999</v>
      </c>
      <c r="L7680" t="s">
        <v>1198</v>
      </c>
      <c r="M7680" t="s">
        <v>151</v>
      </c>
      <c r="N7680" s="1">
        <v>42072.654861111114</v>
      </c>
      <c r="O7680" s="1">
        <v>40521.822222222225</v>
      </c>
      <c r="P7680" s="2">
        <v>40525</v>
      </c>
      <c r="Q7680" s="1">
        <v>40555.173611111109</v>
      </c>
      <c r="R7680" t="s">
        <v>165</v>
      </c>
      <c r="S7680" t="s">
        <v>26</v>
      </c>
      <c r="T7680" t="s">
        <v>31</v>
      </c>
      <c r="U7680" t="b">
        <v>1</v>
      </c>
      <c r="V7680" t="s">
        <v>28</v>
      </c>
      <c r="W7680" t="s">
        <v>29</v>
      </c>
      <c r="X7680" t="s">
        <v>28</v>
      </c>
      <c r="Y7680" t="s">
        <v>30</v>
      </c>
    </row>
    <row r="7681" spans="1:25" x14ac:dyDescent="0.2">
      <c r="A7681">
        <v>7679</v>
      </c>
      <c r="B7681">
        <v>948705416</v>
      </c>
      <c r="C7681">
        <v>9000</v>
      </c>
      <c r="D7681">
        <v>205</v>
      </c>
      <c r="E7681">
        <v>5</v>
      </c>
      <c r="F7681">
        <v>1</v>
      </c>
      <c r="G7681">
        <v>1</v>
      </c>
      <c r="H7681">
        <v>1</v>
      </c>
      <c r="I7681">
        <v>9000</v>
      </c>
      <c r="J7681">
        <v>205</v>
      </c>
      <c r="K7681">
        <v>89.929826390000002</v>
      </c>
      <c r="L7681" t="s">
        <v>1199</v>
      </c>
      <c r="M7681" t="s">
        <v>451</v>
      </c>
      <c r="N7681" s="1">
        <v>42072.654861111114</v>
      </c>
      <c r="O7681" s="1">
        <v>40281.945833333331</v>
      </c>
      <c r="P7681" s="2">
        <v>40282</v>
      </c>
      <c r="Q7681" s="1">
        <v>40318.945833333331</v>
      </c>
      <c r="R7681" t="s">
        <v>59</v>
      </c>
      <c r="S7681" t="s">
        <v>26</v>
      </c>
      <c r="T7681" t="s">
        <v>31</v>
      </c>
      <c r="U7681" t="b">
        <v>1</v>
      </c>
      <c r="V7681" t="s">
        <v>41</v>
      </c>
      <c r="W7681" t="s">
        <v>29</v>
      </c>
      <c r="X7681" t="s">
        <v>41</v>
      </c>
      <c r="Y7681" t="s">
        <v>42</v>
      </c>
    </row>
    <row r="7682" spans="1:25" x14ac:dyDescent="0.2">
      <c r="A7682">
        <v>7680</v>
      </c>
      <c r="B7682">
        <v>705046365</v>
      </c>
      <c r="C7682">
        <v>11000</v>
      </c>
      <c r="D7682">
        <v>0</v>
      </c>
      <c r="E7682">
        <v>0</v>
      </c>
      <c r="F7682">
        <v>0</v>
      </c>
      <c r="G7682">
        <v>1</v>
      </c>
      <c r="H7682">
        <v>1</v>
      </c>
      <c r="I7682">
        <v>11000</v>
      </c>
      <c r="J7682">
        <v>0</v>
      </c>
      <c r="K7682">
        <v>88.514884260000002</v>
      </c>
      <c r="L7682" t="s">
        <v>1200</v>
      </c>
      <c r="M7682" t="s">
        <v>72</v>
      </c>
      <c r="N7682" s="1">
        <v>42072.654861111114</v>
      </c>
      <c r="O7682" s="1">
        <v>40281.945833333331</v>
      </c>
      <c r="P7682" s="2">
        <v>40282</v>
      </c>
      <c r="Q7682" s="1">
        <v>40318.945833333331</v>
      </c>
      <c r="R7682" t="s">
        <v>66</v>
      </c>
      <c r="S7682" t="s">
        <v>66</v>
      </c>
      <c r="T7682" t="s">
        <v>31</v>
      </c>
      <c r="U7682" t="b">
        <v>1</v>
      </c>
      <c r="V7682" t="s">
        <v>41</v>
      </c>
      <c r="W7682" t="s">
        <v>29</v>
      </c>
      <c r="X7682" t="s">
        <v>41</v>
      </c>
      <c r="Y7682" t="s">
        <v>42</v>
      </c>
    </row>
    <row r="7683" spans="1:25" x14ac:dyDescent="0.2">
      <c r="A7683">
        <v>7681</v>
      </c>
      <c r="B7683">
        <v>1534567375</v>
      </c>
      <c r="C7683">
        <v>4000</v>
      </c>
      <c r="D7683">
        <v>4150</v>
      </c>
      <c r="E7683">
        <v>65</v>
      </c>
      <c r="F7683">
        <v>1</v>
      </c>
      <c r="G7683">
        <v>1</v>
      </c>
      <c r="H7683">
        <v>1</v>
      </c>
      <c r="I7683">
        <v>4000</v>
      </c>
      <c r="J7683">
        <v>4150</v>
      </c>
      <c r="K7683">
        <v>50.321261569999997</v>
      </c>
      <c r="L7683" t="s">
        <v>1201</v>
      </c>
      <c r="M7683" t="s">
        <v>24</v>
      </c>
      <c r="N7683" s="1">
        <v>42072.654861111114</v>
      </c>
      <c r="O7683" s="1">
        <v>40281.945833333331</v>
      </c>
      <c r="P7683" s="2">
        <v>40282</v>
      </c>
      <c r="Q7683" s="1">
        <v>40318.945833333331</v>
      </c>
      <c r="R7683" t="s">
        <v>52</v>
      </c>
      <c r="S7683" t="s">
        <v>52</v>
      </c>
      <c r="T7683" t="s">
        <v>27</v>
      </c>
      <c r="U7683" t="b">
        <v>1</v>
      </c>
      <c r="V7683" t="s">
        <v>41</v>
      </c>
      <c r="W7683" t="s">
        <v>29</v>
      </c>
      <c r="X7683" t="s">
        <v>41</v>
      </c>
      <c r="Y7683" t="s">
        <v>42</v>
      </c>
    </row>
    <row r="7684" spans="1:25" x14ac:dyDescent="0.2">
      <c r="A7684">
        <v>7682</v>
      </c>
      <c r="B7684">
        <v>2081217843</v>
      </c>
      <c r="C7684">
        <v>15000</v>
      </c>
      <c r="D7684">
        <v>310</v>
      </c>
      <c r="E7684">
        <v>8</v>
      </c>
      <c r="F7684">
        <v>4</v>
      </c>
      <c r="G7684">
        <v>1</v>
      </c>
      <c r="H7684">
        <v>1</v>
      </c>
      <c r="I7684">
        <v>15000</v>
      </c>
      <c r="J7684">
        <v>310</v>
      </c>
      <c r="K7684">
        <v>13.996643519999999</v>
      </c>
      <c r="L7684" t="s">
        <v>1201</v>
      </c>
      <c r="M7684" t="s">
        <v>24</v>
      </c>
      <c r="N7684" s="1">
        <v>42072.654861111114</v>
      </c>
      <c r="O7684" s="1">
        <v>40521.822222222225</v>
      </c>
      <c r="P7684" s="2">
        <v>40525</v>
      </c>
      <c r="Q7684" s="1">
        <v>40555.173611111109</v>
      </c>
      <c r="R7684" t="s">
        <v>59</v>
      </c>
      <c r="S7684" t="s">
        <v>26</v>
      </c>
      <c r="T7684" t="s">
        <v>31</v>
      </c>
      <c r="U7684" t="b">
        <v>1</v>
      </c>
      <c r="V7684" t="s">
        <v>28</v>
      </c>
      <c r="W7684" t="s">
        <v>29</v>
      </c>
      <c r="X7684" t="s">
        <v>28</v>
      </c>
      <c r="Y7684" t="s">
        <v>30</v>
      </c>
    </row>
    <row r="7685" spans="1:25" x14ac:dyDescent="0.2">
      <c r="A7685">
        <v>7683</v>
      </c>
      <c r="B7685">
        <v>1609750727</v>
      </c>
      <c r="C7685">
        <v>2000</v>
      </c>
      <c r="D7685">
        <v>2361</v>
      </c>
      <c r="E7685">
        <v>59</v>
      </c>
      <c r="F7685">
        <v>0</v>
      </c>
      <c r="G7685">
        <v>1</v>
      </c>
      <c r="H7685">
        <v>1</v>
      </c>
      <c r="I7685">
        <v>2000</v>
      </c>
      <c r="J7685">
        <v>2361</v>
      </c>
      <c r="K7685">
        <v>45.940624999999997</v>
      </c>
      <c r="L7685" t="s">
        <v>1202</v>
      </c>
      <c r="M7685" t="s">
        <v>151</v>
      </c>
      <c r="N7685" s="1">
        <v>42072.654861111114</v>
      </c>
      <c r="O7685" s="1">
        <v>40521.822222222225</v>
      </c>
      <c r="P7685" s="2">
        <v>40525</v>
      </c>
      <c r="Q7685" s="1">
        <v>40555.173611111109</v>
      </c>
      <c r="R7685" t="s">
        <v>62</v>
      </c>
      <c r="S7685" t="s">
        <v>62</v>
      </c>
      <c r="T7685" t="s">
        <v>27</v>
      </c>
      <c r="U7685" t="b">
        <v>1</v>
      </c>
      <c r="V7685" t="s">
        <v>28</v>
      </c>
      <c r="W7685" t="s">
        <v>29</v>
      </c>
      <c r="X7685" t="s">
        <v>28</v>
      </c>
      <c r="Y7685" t="s">
        <v>30</v>
      </c>
    </row>
    <row r="7686" spans="1:25" x14ac:dyDescent="0.2">
      <c r="A7686">
        <v>7684</v>
      </c>
      <c r="B7686">
        <v>1936543962</v>
      </c>
      <c r="C7686">
        <v>750</v>
      </c>
      <c r="D7686">
        <v>960</v>
      </c>
      <c r="E7686">
        <v>27</v>
      </c>
      <c r="F7686">
        <v>1</v>
      </c>
      <c r="G7686">
        <v>1</v>
      </c>
      <c r="H7686">
        <v>1</v>
      </c>
      <c r="I7686">
        <v>750</v>
      </c>
      <c r="J7686">
        <v>960</v>
      </c>
      <c r="K7686">
        <v>45</v>
      </c>
      <c r="L7686" t="s">
        <v>1203</v>
      </c>
      <c r="M7686" t="s">
        <v>54</v>
      </c>
      <c r="N7686" s="1">
        <v>42072.654861111114</v>
      </c>
      <c r="O7686" s="1">
        <v>40521.822222222225</v>
      </c>
      <c r="P7686" s="2">
        <v>40525</v>
      </c>
      <c r="Q7686" s="1">
        <v>40555.173611111109</v>
      </c>
      <c r="R7686" t="s">
        <v>69</v>
      </c>
      <c r="S7686" t="s">
        <v>37</v>
      </c>
      <c r="T7686" t="s">
        <v>27</v>
      </c>
      <c r="U7686" t="b">
        <v>1</v>
      </c>
      <c r="V7686" t="s">
        <v>28</v>
      </c>
      <c r="W7686" t="s">
        <v>29</v>
      </c>
      <c r="X7686" t="s">
        <v>28</v>
      </c>
      <c r="Y7686" t="s">
        <v>30</v>
      </c>
    </row>
    <row r="7687" spans="1:25" x14ac:dyDescent="0.2">
      <c r="A7687">
        <v>7685</v>
      </c>
      <c r="B7687">
        <v>357323884</v>
      </c>
      <c r="C7687">
        <v>2000</v>
      </c>
      <c r="D7687">
        <v>100</v>
      </c>
      <c r="E7687">
        <v>1</v>
      </c>
      <c r="F7687">
        <v>0</v>
      </c>
      <c r="G7687">
        <v>1</v>
      </c>
      <c r="H7687">
        <v>1</v>
      </c>
      <c r="I7687">
        <v>2000</v>
      </c>
      <c r="J7687">
        <v>100</v>
      </c>
      <c r="K7687">
        <v>32.154768519999998</v>
      </c>
      <c r="L7687" t="s">
        <v>1203</v>
      </c>
      <c r="M7687" t="s">
        <v>54</v>
      </c>
      <c r="N7687" s="1">
        <v>42072.654861111114</v>
      </c>
      <c r="O7687" s="1">
        <v>40281.945833333331</v>
      </c>
      <c r="P7687" s="2">
        <v>40282</v>
      </c>
      <c r="Q7687" s="1">
        <v>40318.945833333331</v>
      </c>
      <c r="R7687" t="s">
        <v>37</v>
      </c>
      <c r="S7687" t="s">
        <v>37</v>
      </c>
      <c r="T7687" t="s">
        <v>31</v>
      </c>
      <c r="U7687" t="b">
        <v>0</v>
      </c>
      <c r="V7687" t="s">
        <v>41</v>
      </c>
      <c r="W7687" t="s">
        <v>29</v>
      </c>
      <c r="X7687" t="s">
        <v>41</v>
      </c>
      <c r="Y7687" t="s">
        <v>42</v>
      </c>
    </row>
    <row r="7688" spans="1:25" x14ac:dyDescent="0.2">
      <c r="A7688">
        <v>7686</v>
      </c>
      <c r="B7688">
        <v>1536235775</v>
      </c>
      <c r="C7688">
        <v>4000</v>
      </c>
      <c r="D7688">
        <v>4178</v>
      </c>
      <c r="E7688">
        <v>139</v>
      </c>
      <c r="F7688">
        <v>1</v>
      </c>
      <c r="G7688">
        <v>1</v>
      </c>
      <c r="H7688">
        <v>1</v>
      </c>
      <c r="I7688">
        <v>4000</v>
      </c>
      <c r="J7688">
        <v>4178</v>
      </c>
      <c r="K7688">
        <v>29.184745370000002</v>
      </c>
      <c r="L7688" t="s">
        <v>1204</v>
      </c>
      <c r="M7688" t="s">
        <v>94</v>
      </c>
      <c r="N7688" s="1">
        <v>42072.654861111114</v>
      </c>
      <c r="O7688" s="1">
        <v>40521.822222222225</v>
      </c>
      <c r="P7688" s="2">
        <v>40525</v>
      </c>
      <c r="Q7688" s="1">
        <v>40555.173611111109</v>
      </c>
      <c r="R7688" t="s">
        <v>127</v>
      </c>
      <c r="S7688" t="s">
        <v>127</v>
      </c>
      <c r="T7688" t="s">
        <v>27</v>
      </c>
      <c r="U7688" t="b">
        <v>1</v>
      </c>
      <c r="V7688" t="s">
        <v>28</v>
      </c>
      <c r="W7688" t="s">
        <v>29</v>
      </c>
      <c r="X7688" t="s">
        <v>28</v>
      </c>
      <c r="Y7688" t="s">
        <v>30</v>
      </c>
    </row>
    <row r="7689" spans="1:25" x14ac:dyDescent="0.2">
      <c r="A7689">
        <v>7687</v>
      </c>
      <c r="B7689">
        <v>864554839</v>
      </c>
      <c r="C7689">
        <v>5000</v>
      </c>
      <c r="D7689">
        <v>5786</v>
      </c>
      <c r="E7689">
        <v>125</v>
      </c>
      <c r="F7689">
        <v>1</v>
      </c>
      <c r="G7689">
        <v>1</v>
      </c>
      <c r="H7689">
        <v>1</v>
      </c>
      <c r="I7689">
        <v>5000</v>
      </c>
      <c r="J7689">
        <v>5786</v>
      </c>
      <c r="K7689">
        <v>45.041666669999998</v>
      </c>
      <c r="L7689" t="s">
        <v>1204</v>
      </c>
      <c r="M7689" t="s">
        <v>94</v>
      </c>
      <c r="N7689" s="1">
        <v>42072.654861111114</v>
      </c>
      <c r="O7689" s="1">
        <v>40521.822222222225</v>
      </c>
      <c r="P7689" s="2">
        <v>40525</v>
      </c>
      <c r="Q7689" s="1">
        <v>40555.173611111109</v>
      </c>
      <c r="R7689" t="s">
        <v>67</v>
      </c>
      <c r="S7689" t="s">
        <v>67</v>
      </c>
      <c r="T7689" t="s">
        <v>27</v>
      </c>
      <c r="U7689" t="b">
        <v>1</v>
      </c>
      <c r="V7689" t="s">
        <v>28</v>
      </c>
      <c r="W7689" t="s">
        <v>29</v>
      </c>
      <c r="X7689" t="s">
        <v>28</v>
      </c>
      <c r="Y7689" t="s">
        <v>30</v>
      </c>
    </row>
    <row r="7690" spans="1:25" x14ac:dyDescent="0.2">
      <c r="A7690">
        <v>7688</v>
      </c>
      <c r="B7690">
        <v>1428373920</v>
      </c>
      <c r="C7690">
        <v>7800</v>
      </c>
      <c r="D7690">
        <v>9022</v>
      </c>
      <c r="E7690">
        <v>110</v>
      </c>
      <c r="F7690">
        <v>1</v>
      </c>
      <c r="G7690">
        <v>1</v>
      </c>
      <c r="H7690">
        <v>1</v>
      </c>
      <c r="I7690">
        <v>7800</v>
      </c>
      <c r="J7690">
        <v>9022</v>
      </c>
      <c r="K7690">
        <v>70.419409720000004</v>
      </c>
      <c r="L7690" t="s">
        <v>1204</v>
      </c>
      <c r="M7690" t="s">
        <v>94</v>
      </c>
      <c r="N7690" s="1">
        <v>42072.654861111114</v>
      </c>
      <c r="O7690" s="1">
        <v>40521.822222222225</v>
      </c>
      <c r="P7690" s="2">
        <v>40525</v>
      </c>
      <c r="Q7690" s="1">
        <v>40555.173611111109</v>
      </c>
      <c r="R7690" t="s">
        <v>113</v>
      </c>
      <c r="S7690" t="s">
        <v>37</v>
      </c>
      <c r="T7690" t="s">
        <v>27</v>
      </c>
      <c r="U7690" t="b">
        <v>1</v>
      </c>
      <c r="V7690" t="s">
        <v>28</v>
      </c>
      <c r="W7690" t="s">
        <v>29</v>
      </c>
      <c r="X7690" t="s">
        <v>28</v>
      </c>
      <c r="Y7690" t="s">
        <v>30</v>
      </c>
    </row>
    <row r="7691" spans="1:25" x14ac:dyDescent="0.2">
      <c r="A7691">
        <v>7689</v>
      </c>
      <c r="B7691">
        <v>1176744381</v>
      </c>
      <c r="C7691">
        <v>10000</v>
      </c>
      <c r="D7691">
        <v>10566</v>
      </c>
      <c r="E7691">
        <v>101</v>
      </c>
      <c r="F7691">
        <v>1</v>
      </c>
      <c r="G7691">
        <v>1</v>
      </c>
      <c r="H7691">
        <v>1</v>
      </c>
      <c r="I7691">
        <v>10000</v>
      </c>
      <c r="J7691">
        <v>10566</v>
      </c>
      <c r="K7691">
        <v>30</v>
      </c>
      <c r="L7691" t="s">
        <v>1204</v>
      </c>
      <c r="M7691" t="s">
        <v>94</v>
      </c>
      <c r="N7691" s="1">
        <v>42072.654861111114</v>
      </c>
      <c r="O7691" s="1">
        <v>40521.822222222225</v>
      </c>
      <c r="P7691" s="2">
        <v>40525</v>
      </c>
      <c r="Q7691" s="1">
        <v>40555.173611111109</v>
      </c>
      <c r="R7691" t="s">
        <v>65</v>
      </c>
      <c r="S7691" t="s">
        <v>37</v>
      </c>
      <c r="T7691" t="s">
        <v>27</v>
      </c>
      <c r="U7691" t="b">
        <v>1</v>
      </c>
      <c r="V7691" t="s">
        <v>28</v>
      </c>
      <c r="W7691" t="s">
        <v>29</v>
      </c>
      <c r="X7691" t="s">
        <v>28</v>
      </c>
      <c r="Y7691" t="s">
        <v>30</v>
      </c>
    </row>
    <row r="7692" spans="1:25" x14ac:dyDescent="0.2">
      <c r="A7692">
        <v>7690</v>
      </c>
      <c r="B7692">
        <v>23113347</v>
      </c>
      <c r="C7692">
        <v>2500</v>
      </c>
      <c r="D7692">
        <v>3085</v>
      </c>
      <c r="E7692">
        <v>96</v>
      </c>
      <c r="F7692">
        <v>1</v>
      </c>
      <c r="G7692">
        <v>1</v>
      </c>
      <c r="H7692">
        <v>1</v>
      </c>
      <c r="I7692">
        <v>2500</v>
      </c>
      <c r="J7692">
        <v>3085</v>
      </c>
      <c r="K7692">
        <v>27.392025459999999</v>
      </c>
      <c r="L7692" t="s">
        <v>1204</v>
      </c>
      <c r="M7692" t="s">
        <v>94</v>
      </c>
      <c r="N7692" s="1">
        <v>42072.654861111114</v>
      </c>
      <c r="O7692" s="1">
        <v>40281.945833333331</v>
      </c>
      <c r="P7692" s="2">
        <v>40282</v>
      </c>
      <c r="Q7692" s="1">
        <v>40318.945833333331</v>
      </c>
      <c r="R7692" t="s">
        <v>34</v>
      </c>
      <c r="S7692" t="s">
        <v>34</v>
      </c>
      <c r="T7692" t="s">
        <v>27</v>
      </c>
      <c r="U7692" t="b">
        <v>1</v>
      </c>
      <c r="V7692" t="s">
        <v>41</v>
      </c>
      <c r="W7692" t="s">
        <v>29</v>
      </c>
      <c r="X7692" t="s">
        <v>41</v>
      </c>
      <c r="Y7692" t="s">
        <v>42</v>
      </c>
    </row>
    <row r="7693" spans="1:25" x14ac:dyDescent="0.2">
      <c r="A7693">
        <v>7691</v>
      </c>
      <c r="B7693">
        <v>1617651230</v>
      </c>
      <c r="C7693">
        <v>3000</v>
      </c>
      <c r="D7693">
        <v>4221</v>
      </c>
      <c r="E7693">
        <v>85</v>
      </c>
      <c r="F7693">
        <v>1</v>
      </c>
      <c r="G7693">
        <v>1</v>
      </c>
      <c r="H7693">
        <v>1</v>
      </c>
      <c r="I7693">
        <v>3000</v>
      </c>
      <c r="J7693">
        <v>4221</v>
      </c>
      <c r="K7693">
        <v>35.962615739999997</v>
      </c>
      <c r="L7693" t="s">
        <v>1204</v>
      </c>
      <c r="M7693" t="s">
        <v>94</v>
      </c>
      <c r="N7693" s="1">
        <v>42072.654861111114</v>
      </c>
      <c r="O7693" s="1">
        <v>40521.822222222225</v>
      </c>
      <c r="P7693" s="2">
        <v>40525</v>
      </c>
      <c r="Q7693" s="1">
        <v>40555.173611111109</v>
      </c>
      <c r="R7693" t="s">
        <v>59</v>
      </c>
      <c r="S7693" t="s">
        <v>26</v>
      </c>
      <c r="T7693" t="s">
        <v>27</v>
      </c>
      <c r="U7693" t="b">
        <v>1</v>
      </c>
      <c r="V7693" t="s">
        <v>28</v>
      </c>
      <c r="W7693" t="s">
        <v>29</v>
      </c>
      <c r="X7693" t="s">
        <v>28</v>
      </c>
      <c r="Y7693" t="s">
        <v>30</v>
      </c>
    </row>
    <row r="7694" spans="1:25" x14ac:dyDescent="0.2">
      <c r="A7694">
        <v>7692</v>
      </c>
      <c r="B7694">
        <v>1841369532</v>
      </c>
      <c r="C7694">
        <v>8000</v>
      </c>
      <c r="D7694">
        <v>9110</v>
      </c>
      <c r="E7694">
        <v>83</v>
      </c>
      <c r="F7694">
        <v>1</v>
      </c>
      <c r="G7694">
        <v>1</v>
      </c>
      <c r="H7694">
        <v>1</v>
      </c>
      <c r="I7694">
        <v>8000</v>
      </c>
      <c r="J7694">
        <v>9110</v>
      </c>
      <c r="K7694">
        <v>49.199050929999999</v>
      </c>
      <c r="L7694" t="s">
        <v>1204</v>
      </c>
      <c r="M7694" t="s">
        <v>94</v>
      </c>
      <c r="N7694" s="1">
        <v>42072.654861111114</v>
      </c>
      <c r="O7694" s="1">
        <v>40521.822222222225</v>
      </c>
      <c r="P7694" s="2">
        <v>40525</v>
      </c>
      <c r="Q7694" s="1">
        <v>40555.173611111109</v>
      </c>
      <c r="R7694" t="s">
        <v>59</v>
      </c>
      <c r="S7694" t="s">
        <v>26</v>
      </c>
      <c r="T7694" t="s">
        <v>27</v>
      </c>
      <c r="U7694" t="b">
        <v>1</v>
      </c>
      <c r="V7694" t="s">
        <v>28</v>
      </c>
      <c r="W7694" t="s">
        <v>29</v>
      </c>
      <c r="X7694" t="s">
        <v>28</v>
      </c>
      <c r="Y7694" t="s">
        <v>30</v>
      </c>
    </row>
    <row r="7695" spans="1:25" x14ac:dyDescent="0.2">
      <c r="A7695">
        <v>7693</v>
      </c>
      <c r="B7695">
        <v>1938317888</v>
      </c>
      <c r="C7695">
        <v>2800</v>
      </c>
      <c r="D7695">
        <v>2925</v>
      </c>
      <c r="E7695">
        <v>79</v>
      </c>
      <c r="F7695">
        <v>1</v>
      </c>
      <c r="G7695">
        <v>1</v>
      </c>
      <c r="H7695">
        <v>1</v>
      </c>
      <c r="I7695">
        <v>2800</v>
      </c>
      <c r="J7695">
        <v>2925</v>
      </c>
      <c r="K7695">
        <v>39.648761569999998</v>
      </c>
      <c r="L7695" t="s">
        <v>1204</v>
      </c>
      <c r="M7695" t="s">
        <v>94</v>
      </c>
      <c r="N7695" s="1">
        <v>42072.654861111114</v>
      </c>
      <c r="O7695" s="1">
        <v>40281.945833333331</v>
      </c>
      <c r="P7695" s="2">
        <v>40282</v>
      </c>
      <c r="Q7695" s="1">
        <v>40318.945833333331</v>
      </c>
      <c r="R7695" t="s">
        <v>55</v>
      </c>
      <c r="S7695" t="s">
        <v>37</v>
      </c>
      <c r="T7695" t="s">
        <v>27</v>
      </c>
      <c r="U7695" t="b">
        <v>1</v>
      </c>
      <c r="V7695" t="s">
        <v>41</v>
      </c>
      <c r="W7695" t="s">
        <v>29</v>
      </c>
      <c r="X7695" t="s">
        <v>41</v>
      </c>
      <c r="Y7695" t="s">
        <v>42</v>
      </c>
    </row>
    <row r="7696" spans="1:25" x14ac:dyDescent="0.2">
      <c r="A7696">
        <v>7694</v>
      </c>
      <c r="B7696">
        <v>102250105</v>
      </c>
      <c r="C7696">
        <v>3000</v>
      </c>
      <c r="D7696">
        <v>3660</v>
      </c>
      <c r="E7696">
        <v>78</v>
      </c>
      <c r="F7696">
        <v>1</v>
      </c>
      <c r="G7696">
        <v>1</v>
      </c>
      <c r="H7696">
        <v>1</v>
      </c>
      <c r="I7696">
        <v>3000</v>
      </c>
      <c r="J7696">
        <v>3660</v>
      </c>
      <c r="K7696">
        <v>34</v>
      </c>
      <c r="L7696" t="s">
        <v>1204</v>
      </c>
      <c r="M7696" t="s">
        <v>94</v>
      </c>
      <c r="N7696" s="1">
        <v>42072.654861111114</v>
      </c>
      <c r="O7696" s="1">
        <v>40521.822222222225</v>
      </c>
      <c r="P7696" s="2">
        <v>40525</v>
      </c>
      <c r="Q7696" s="1">
        <v>40555.173611111109</v>
      </c>
      <c r="R7696" t="s">
        <v>114</v>
      </c>
      <c r="S7696" t="s">
        <v>26</v>
      </c>
      <c r="T7696" t="s">
        <v>27</v>
      </c>
      <c r="U7696" t="b">
        <v>1</v>
      </c>
      <c r="V7696" t="s">
        <v>28</v>
      </c>
      <c r="W7696" t="s">
        <v>29</v>
      </c>
      <c r="X7696" t="s">
        <v>28</v>
      </c>
      <c r="Y7696" t="s">
        <v>30</v>
      </c>
    </row>
    <row r="7697" spans="1:25" x14ac:dyDescent="0.2">
      <c r="A7697">
        <v>7695</v>
      </c>
      <c r="B7697">
        <v>2047023433</v>
      </c>
      <c r="C7697">
        <v>4000</v>
      </c>
      <c r="D7697">
        <v>4775</v>
      </c>
      <c r="E7697">
        <v>78</v>
      </c>
      <c r="F7697">
        <v>0</v>
      </c>
      <c r="G7697">
        <v>1</v>
      </c>
      <c r="H7697">
        <v>1</v>
      </c>
      <c r="I7697">
        <v>4000</v>
      </c>
      <c r="J7697">
        <v>4775</v>
      </c>
      <c r="K7697">
        <v>30</v>
      </c>
      <c r="L7697" t="s">
        <v>1204</v>
      </c>
      <c r="M7697" t="s">
        <v>94</v>
      </c>
      <c r="N7697" s="1">
        <v>42072.654861111114</v>
      </c>
      <c r="O7697" s="1">
        <v>40521.822222222225</v>
      </c>
      <c r="P7697" s="2">
        <v>40525</v>
      </c>
      <c r="Q7697" s="1">
        <v>40555.173611111109</v>
      </c>
      <c r="R7697" t="s">
        <v>26</v>
      </c>
      <c r="S7697" t="s">
        <v>26</v>
      </c>
      <c r="T7697" t="s">
        <v>27</v>
      </c>
      <c r="U7697" t="b">
        <v>1</v>
      </c>
      <c r="V7697" t="s">
        <v>28</v>
      </c>
      <c r="W7697" t="s">
        <v>29</v>
      </c>
      <c r="X7697" t="s">
        <v>28</v>
      </c>
      <c r="Y7697" t="s">
        <v>30</v>
      </c>
    </row>
    <row r="7698" spans="1:25" x14ac:dyDescent="0.2">
      <c r="A7698">
        <v>7696</v>
      </c>
      <c r="B7698">
        <v>1801009518</v>
      </c>
      <c r="C7698">
        <v>5000</v>
      </c>
      <c r="D7698">
        <v>7211</v>
      </c>
      <c r="E7698">
        <v>74</v>
      </c>
      <c r="F7698">
        <v>16</v>
      </c>
      <c r="G7698">
        <v>1</v>
      </c>
      <c r="H7698">
        <v>1</v>
      </c>
      <c r="I7698">
        <v>5000</v>
      </c>
      <c r="J7698">
        <v>7211</v>
      </c>
      <c r="K7698">
        <v>36.498842590000002</v>
      </c>
      <c r="L7698" t="s">
        <v>1204</v>
      </c>
      <c r="M7698" t="s">
        <v>94</v>
      </c>
      <c r="N7698" s="1">
        <v>42072.654861111114</v>
      </c>
      <c r="O7698" s="1">
        <v>40521.822222222225</v>
      </c>
      <c r="P7698" s="2">
        <v>40525</v>
      </c>
      <c r="Q7698" s="1">
        <v>40555.173611111109</v>
      </c>
      <c r="R7698" t="s">
        <v>85</v>
      </c>
      <c r="S7698" t="s">
        <v>85</v>
      </c>
      <c r="T7698" t="s">
        <v>27</v>
      </c>
      <c r="U7698" t="b">
        <v>1</v>
      </c>
      <c r="V7698" t="s">
        <v>28</v>
      </c>
      <c r="W7698" t="s">
        <v>29</v>
      </c>
      <c r="X7698" t="s">
        <v>28</v>
      </c>
      <c r="Y7698" t="s">
        <v>30</v>
      </c>
    </row>
    <row r="7699" spans="1:25" x14ac:dyDescent="0.2">
      <c r="A7699">
        <v>7697</v>
      </c>
      <c r="B7699">
        <v>465686815</v>
      </c>
      <c r="C7699">
        <v>5000</v>
      </c>
      <c r="D7699">
        <v>1352</v>
      </c>
      <c r="E7699">
        <v>71</v>
      </c>
      <c r="F7699">
        <v>13</v>
      </c>
      <c r="G7699">
        <v>1</v>
      </c>
      <c r="H7699">
        <v>1</v>
      </c>
      <c r="I7699">
        <v>5000</v>
      </c>
      <c r="J7699">
        <v>1352</v>
      </c>
      <c r="K7699">
        <v>38.935243059999998</v>
      </c>
      <c r="L7699" t="s">
        <v>1204</v>
      </c>
      <c r="M7699" t="s">
        <v>94</v>
      </c>
      <c r="N7699" s="1">
        <v>42072.654861111114</v>
      </c>
      <c r="O7699" s="1">
        <v>40521.822222222225</v>
      </c>
      <c r="P7699" s="2">
        <v>40525</v>
      </c>
      <c r="Q7699" s="1">
        <v>40555.173611111109</v>
      </c>
      <c r="R7699" t="s">
        <v>83</v>
      </c>
      <c r="S7699" t="s">
        <v>77</v>
      </c>
      <c r="T7699" t="s">
        <v>31</v>
      </c>
      <c r="U7699" t="b">
        <v>1</v>
      </c>
      <c r="V7699" t="s">
        <v>28</v>
      </c>
      <c r="W7699" t="s">
        <v>29</v>
      </c>
      <c r="X7699" t="s">
        <v>28</v>
      </c>
      <c r="Y7699" t="s">
        <v>30</v>
      </c>
    </row>
    <row r="7700" spans="1:25" x14ac:dyDescent="0.2">
      <c r="A7700">
        <v>7698</v>
      </c>
      <c r="B7700">
        <v>1734331421</v>
      </c>
      <c r="C7700">
        <v>3000</v>
      </c>
      <c r="D7700">
        <v>3300</v>
      </c>
      <c r="E7700">
        <v>67</v>
      </c>
      <c r="F7700">
        <v>14</v>
      </c>
      <c r="G7700">
        <v>3</v>
      </c>
      <c r="H7700">
        <v>1</v>
      </c>
      <c r="I7700">
        <v>3000</v>
      </c>
      <c r="J7700">
        <v>3300</v>
      </c>
      <c r="K7700">
        <v>40.280995369999999</v>
      </c>
      <c r="L7700" t="s">
        <v>1204</v>
      </c>
      <c r="M7700" t="s">
        <v>94</v>
      </c>
      <c r="N7700" s="1">
        <v>42072.654861111114</v>
      </c>
      <c r="O7700" s="1">
        <v>40521.822222222225</v>
      </c>
      <c r="P7700" s="2">
        <v>40525</v>
      </c>
      <c r="Q7700" s="1">
        <v>40555.173611111109</v>
      </c>
      <c r="R7700" t="s">
        <v>69</v>
      </c>
      <c r="S7700" t="s">
        <v>37</v>
      </c>
      <c r="T7700" t="s">
        <v>27</v>
      </c>
      <c r="U7700" t="b">
        <v>1</v>
      </c>
      <c r="V7700" t="s">
        <v>28</v>
      </c>
      <c r="W7700" t="s">
        <v>29</v>
      </c>
      <c r="X7700" t="s">
        <v>28</v>
      </c>
      <c r="Y7700" t="s">
        <v>30</v>
      </c>
    </row>
    <row r="7701" spans="1:25" x14ac:dyDescent="0.2">
      <c r="A7701">
        <v>7699</v>
      </c>
      <c r="B7701">
        <v>820282517</v>
      </c>
      <c r="C7701">
        <v>3500</v>
      </c>
      <c r="D7701">
        <v>3695</v>
      </c>
      <c r="E7701">
        <v>66</v>
      </c>
      <c r="F7701">
        <v>0</v>
      </c>
      <c r="G7701">
        <v>1</v>
      </c>
      <c r="H7701">
        <v>1</v>
      </c>
      <c r="I7701">
        <v>3500</v>
      </c>
      <c r="J7701">
        <v>3695</v>
      </c>
      <c r="K7701">
        <v>61.860995369999998</v>
      </c>
      <c r="L7701" t="s">
        <v>1204</v>
      </c>
      <c r="M7701" t="s">
        <v>94</v>
      </c>
      <c r="N7701" s="1">
        <v>42072.654861111114</v>
      </c>
      <c r="O7701" s="1">
        <v>40281.945833333331</v>
      </c>
      <c r="P7701" s="2">
        <v>40282</v>
      </c>
      <c r="Q7701" s="1">
        <v>40318.945833333331</v>
      </c>
      <c r="R7701" t="s">
        <v>127</v>
      </c>
      <c r="S7701" t="s">
        <v>127</v>
      </c>
      <c r="T7701" t="s">
        <v>27</v>
      </c>
      <c r="U7701" t="b">
        <v>1</v>
      </c>
      <c r="V7701" t="s">
        <v>41</v>
      </c>
      <c r="W7701" t="s">
        <v>29</v>
      </c>
      <c r="X7701" t="s">
        <v>41</v>
      </c>
      <c r="Y7701" t="s">
        <v>42</v>
      </c>
    </row>
    <row r="7702" spans="1:25" x14ac:dyDescent="0.2">
      <c r="A7702">
        <v>7700</v>
      </c>
      <c r="B7702">
        <v>1525324737</v>
      </c>
      <c r="C7702">
        <v>2300</v>
      </c>
      <c r="D7702">
        <v>2888</v>
      </c>
      <c r="E7702">
        <v>57</v>
      </c>
      <c r="F7702">
        <v>1</v>
      </c>
      <c r="G7702">
        <v>1</v>
      </c>
      <c r="H7702">
        <v>1</v>
      </c>
      <c r="I7702">
        <v>2300</v>
      </c>
      <c r="J7702">
        <v>2888</v>
      </c>
      <c r="K7702">
        <v>45</v>
      </c>
      <c r="L7702" t="s">
        <v>1204</v>
      </c>
      <c r="M7702" t="s">
        <v>94</v>
      </c>
      <c r="N7702" s="1">
        <v>42072.654861111114</v>
      </c>
      <c r="O7702" s="1">
        <v>40521.822222222225</v>
      </c>
      <c r="P7702" s="2">
        <v>40525</v>
      </c>
      <c r="Q7702" s="1">
        <v>40555.173611111109</v>
      </c>
      <c r="R7702" t="s">
        <v>61</v>
      </c>
      <c r="S7702" t="s">
        <v>62</v>
      </c>
      <c r="T7702" t="s">
        <v>27</v>
      </c>
      <c r="U7702" t="b">
        <v>1</v>
      </c>
      <c r="V7702" t="s">
        <v>28</v>
      </c>
      <c r="W7702" t="s">
        <v>29</v>
      </c>
      <c r="X7702" t="s">
        <v>28</v>
      </c>
      <c r="Y7702" t="s">
        <v>30</v>
      </c>
    </row>
    <row r="7703" spans="1:25" x14ac:dyDescent="0.2">
      <c r="A7703">
        <v>7701</v>
      </c>
      <c r="B7703">
        <v>1318070974</v>
      </c>
      <c r="C7703">
        <v>5000</v>
      </c>
      <c r="D7703">
        <v>5210</v>
      </c>
      <c r="E7703">
        <v>54</v>
      </c>
      <c r="F7703">
        <v>1</v>
      </c>
      <c r="G7703">
        <v>1</v>
      </c>
      <c r="H7703">
        <v>1</v>
      </c>
      <c r="I7703">
        <v>5000</v>
      </c>
      <c r="J7703">
        <v>5210</v>
      </c>
      <c r="K7703">
        <v>35</v>
      </c>
      <c r="L7703" t="s">
        <v>1204</v>
      </c>
      <c r="M7703" t="s">
        <v>94</v>
      </c>
      <c r="N7703" s="1">
        <v>42072.654861111114</v>
      </c>
      <c r="O7703" s="1">
        <v>40521.822222222225</v>
      </c>
      <c r="P7703" s="2">
        <v>40525</v>
      </c>
      <c r="Q7703" s="1">
        <v>40555.173611111109</v>
      </c>
      <c r="R7703" t="s">
        <v>67</v>
      </c>
      <c r="S7703" t="s">
        <v>67</v>
      </c>
      <c r="T7703" t="s">
        <v>27</v>
      </c>
      <c r="U7703" t="b">
        <v>1</v>
      </c>
      <c r="V7703" t="s">
        <v>28</v>
      </c>
      <c r="W7703" t="s">
        <v>29</v>
      </c>
      <c r="X7703" t="s">
        <v>28</v>
      </c>
      <c r="Y7703" t="s">
        <v>30</v>
      </c>
    </row>
    <row r="7704" spans="1:25" x14ac:dyDescent="0.2">
      <c r="A7704">
        <v>7702</v>
      </c>
      <c r="B7704">
        <v>1671571764</v>
      </c>
      <c r="C7704">
        <v>1600</v>
      </c>
      <c r="D7704">
        <v>1718</v>
      </c>
      <c r="E7704">
        <v>45</v>
      </c>
      <c r="F7704">
        <v>1</v>
      </c>
      <c r="G7704">
        <v>1</v>
      </c>
      <c r="H7704">
        <v>1</v>
      </c>
      <c r="I7704">
        <v>1600</v>
      </c>
      <c r="J7704">
        <v>1718</v>
      </c>
      <c r="K7704">
        <v>45.355613429999998</v>
      </c>
      <c r="L7704" t="s">
        <v>1204</v>
      </c>
      <c r="M7704" t="s">
        <v>94</v>
      </c>
      <c r="N7704" s="1">
        <v>42072.654861111114</v>
      </c>
      <c r="O7704" s="1">
        <v>40281.945833333331</v>
      </c>
      <c r="P7704" s="2">
        <v>40282</v>
      </c>
      <c r="Q7704" s="1">
        <v>40318.945833333331</v>
      </c>
      <c r="R7704" t="s">
        <v>65</v>
      </c>
      <c r="S7704" t="s">
        <v>37</v>
      </c>
      <c r="T7704" t="s">
        <v>27</v>
      </c>
      <c r="U7704" t="b">
        <v>1</v>
      </c>
      <c r="V7704" t="s">
        <v>41</v>
      </c>
      <c r="W7704" t="s">
        <v>29</v>
      </c>
      <c r="X7704" t="s">
        <v>41</v>
      </c>
      <c r="Y7704" t="s">
        <v>42</v>
      </c>
    </row>
    <row r="7705" spans="1:25" x14ac:dyDescent="0.2">
      <c r="A7705">
        <v>7703</v>
      </c>
      <c r="B7705">
        <v>1728481336</v>
      </c>
      <c r="C7705">
        <v>2000</v>
      </c>
      <c r="D7705">
        <v>2010</v>
      </c>
      <c r="E7705">
        <v>45</v>
      </c>
      <c r="F7705">
        <v>0</v>
      </c>
      <c r="G7705">
        <v>1</v>
      </c>
      <c r="H7705">
        <v>1</v>
      </c>
      <c r="I7705">
        <v>2000</v>
      </c>
      <c r="J7705">
        <v>2010</v>
      </c>
      <c r="K7705">
        <v>70.04180556</v>
      </c>
      <c r="L7705" t="s">
        <v>1204</v>
      </c>
      <c r="M7705" t="s">
        <v>94</v>
      </c>
      <c r="N7705" s="1">
        <v>42072.654861111114</v>
      </c>
      <c r="O7705" s="1">
        <v>40521.822222222225</v>
      </c>
      <c r="P7705" s="2">
        <v>40525</v>
      </c>
      <c r="Q7705" s="1">
        <v>40555.173611111109</v>
      </c>
      <c r="R7705" t="s">
        <v>63</v>
      </c>
      <c r="S7705" t="s">
        <v>37</v>
      </c>
      <c r="T7705" t="s">
        <v>27</v>
      </c>
      <c r="U7705" t="b">
        <v>1</v>
      </c>
      <c r="V7705" t="s">
        <v>28</v>
      </c>
      <c r="W7705" t="s">
        <v>29</v>
      </c>
      <c r="X7705" t="s">
        <v>28</v>
      </c>
      <c r="Y7705" t="s">
        <v>30</v>
      </c>
    </row>
    <row r="7706" spans="1:25" x14ac:dyDescent="0.2">
      <c r="A7706">
        <v>7704</v>
      </c>
      <c r="B7706">
        <v>889889414</v>
      </c>
      <c r="C7706">
        <v>4500</v>
      </c>
      <c r="D7706">
        <v>4515</v>
      </c>
      <c r="E7706">
        <v>41</v>
      </c>
      <c r="F7706">
        <v>1</v>
      </c>
      <c r="G7706">
        <v>1</v>
      </c>
      <c r="H7706">
        <v>1</v>
      </c>
      <c r="I7706">
        <v>4500</v>
      </c>
      <c r="J7706">
        <v>4515</v>
      </c>
      <c r="K7706">
        <v>45.958333330000002</v>
      </c>
      <c r="L7706" t="s">
        <v>1204</v>
      </c>
      <c r="M7706" t="s">
        <v>94</v>
      </c>
      <c r="N7706" s="1">
        <v>42072.654861111114</v>
      </c>
      <c r="O7706" s="1">
        <v>40521.822222222225</v>
      </c>
      <c r="P7706" s="2">
        <v>40525</v>
      </c>
      <c r="Q7706" s="1">
        <v>40555.173611111109</v>
      </c>
      <c r="R7706" t="s">
        <v>66</v>
      </c>
      <c r="S7706" t="s">
        <v>66</v>
      </c>
      <c r="T7706" t="s">
        <v>27</v>
      </c>
      <c r="U7706" t="b">
        <v>1</v>
      </c>
      <c r="V7706" t="s">
        <v>28</v>
      </c>
      <c r="W7706" t="s">
        <v>29</v>
      </c>
      <c r="X7706" t="s">
        <v>28</v>
      </c>
      <c r="Y7706" t="s">
        <v>30</v>
      </c>
    </row>
    <row r="7707" spans="1:25" x14ac:dyDescent="0.2">
      <c r="A7707">
        <v>7705</v>
      </c>
      <c r="B7707">
        <v>1117882630</v>
      </c>
      <c r="C7707">
        <v>1824.79</v>
      </c>
      <c r="D7707">
        <v>2233</v>
      </c>
      <c r="E7707">
        <v>38</v>
      </c>
      <c r="F7707">
        <v>1</v>
      </c>
      <c r="G7707">
        <v>1</v>
      </c>
      <c r="H7707">
        <v>1</v>
      </c>
      <c r="I7707">
        <v>1824.79</v>
      </c>
      <c r="J7707">
        <v>2233</v>
      </c>
      <c r="K7707">
        <v>80.768530089999999</v>
      </c>
      <c r="L7707" t="s">
        <v>1204</v>
      </c>
      <c r="M7707" t="s">
        <v>94</v>
      </c>
      <c r="N7707" s="1">
        <v>42072.654861111114</v>
      </c>
      <c r="O7707" s="1">
        <v>40281.945833333331</v>
      </c>
      <c r="P7707" s="2">
        <v>40282</v>
      </c>
      <c r="Q7707" s="1">
        <v>40318.945833333331</v>
      </c>
      <c r="R7707" t="s">
        <v>61</v>
      </c>
      <c r="S7707" t="s">
        <v>62</v>
      </c>
      <c r="T7707" t="s">
        <v>27</v>
      </c>
      <c r="U7707" t="b">
        <v>1</v>
      </c>
      <c r="V7707" t="s">
        <v>41</v>
      </c>
      <c r="W7707" t="s">
        <v>29</v>
      </c>
      <c r="X7707" t="s">
        <v>41</v>
      </c>
      <c r="Y7707" t="s">
        <v>42</v>
      </c>
    </row>
    <row r="7708" spans="1:25" x14ac:dyDescent="0.2">
      <c r="A7708">
        <v>7706</v>
      </c>
      <c r="B7708">
        <v>2117892082</v>
      </c>
      <c r="C7708">
        <v>3000</v>
      </c>
      <c r="D7708">
        <v>3065</v>
      </c>
      <c r="E7708">
        <v>37</v>
      </c>
      <c r="F7708">
        <v>1</v>
      </c>
      <c r="G7708">
        <v>1</v>
      </c>
      <c r="H7708">
        <v>1</v>
      </c>
      <c r="I7708">
        <v>3000</v>
      </c>
      <c r="J7708">
        <v>3065</v>
      </c>
      <c r="K7708">
        <v>80.600775459999994</v>
      </c>
      <c r="L7708" t="s">
        <v>1204</v>
      </c>
      <c r="M7708" t="s">
        <v>94</v>
      </c>
      <c r="N7708" s="1">
        <v>42072.654861111114</v>
      </c>
      <c r="O7708" s="1">
        <v>40521.822222222225</v>
      </c>
      <c r="P7708" s="2">
        <v>40525</v>
      </c>
      <c r="Q7708" s="1">
        <v>40555.173611111109</v>
      </c>
      <c r="R7708" t="s">
        <v>65</v>
      </c>
      <c r="S7708" t="s">
        <v>37</v>
      </c>
      <c r="T7708" t="s">
        <v>27</v>
      </c>
      <c r="U7708" t="b">
        <v>1</v>
      </c>
      <c r="V7708" t="s">
        <v>28</v>
      </c>
      <c r="W7708" t="s">
        <v>29</v>
      </c>
      <c r="X7708" t="s">
        <v>28</v>
      </c>
      <c r="Y7708" t="s">
        <v>30</v>
      </c>
    </row>
    <row r="7709" spans="1:25" x14ac:dyDescent="0.2">
      <c r="A7709">
        <v>7707</v>
      </c>
      <c r="B7709">
        <v>1737631656</v>
      </c>
      <c r="C7709">
        <v>1500</v>
      </c>
      <c r="D7709">
        <v>1509</v>
      </c>
      <c r="E7709">
        <v>36</v>
      </c>
      <c r="F7709">
        <v>254</v>
      </c>
      <c r="G7709">
        <v>6</v>
      </c>
      <c r="H7709">
        <v>1</v>
      </c>
      <c r="I7709">
        <v>1500</v>
      </c>
      <c r="J7709">
        <v>1509</v>
      </c>
      <c r="K7709">
        <v>79.345821760000007</v>
      </c>
      <c r="L7709" t="s">
        <v>1204</v>
      </c>
      <c r="M7709" t="s">
        <v>94</v>
      </c>
      <c r="N7709" s="1">
        <v>42072.654861111114</v>
      </c>
      <c r="O7709" s="1">
        <v>40521.822222222225</v>
      </c>
      <c r="P7709" s="2">
        <v>40525</v>
      </c>
      <c r="Q7709" s="1">
        <v>40555.173611111109</v>
      </c>
      <c r="R7709" t="s">
        <v>65</v>
      </c>
      <c r="S7709" t="s">
        <v>37</v>
      </c>
      <c r="T7709" t="s">
        <v>27</v>
      </c>
      <c r="U7709" t="b">
        <v>1</v>
      </c>
      <c r="V7709" t="s">
        <v>28</v>
      </c>
      <c r="W7709" t="s">
        <v>29</v>
      </c>
      <c r="X7709" t="s">
        <v>28</v>
      </c>
      <c r="Y7709" t="s">
        <v>30</v>
      </c>
    </row>
    <row r="7710" spans="1:25" x14ac:dyDescent="0.2">
      <c r="A7710">
        <v>7708</v>
      </c>
      <c r="B7710">
        <v>1527089055</v>
      </c>
      <c r="C7710">
        <v>500</v>
      </c>
      <c r="D7710">
        <v>1385</v>
      </c>
      <c r="E7710">
        <v>33</v>
      </c>
      <c r="F7710">
        <v>1</v>
      </c>
      <c r="G7710">
        <v>1</v>
      </c>
      <c r="H7710">
        <v>1</v>
      </c>
      <c r="I7710">
        <v>500</v>
      </c>
      <c r="J7710">
        <v>1385</v>
      </c>
      <c r="K7710">
        <v>31.03627315</v>
      </c>
      <c r="L7710" t="s">
        <v>1204</v>
      </c>
      <c r="M7710" t="s">
        <v>94</v>
      </c>
      <c r="N7710" s="1">
        <v>42072.654861111114</v>
      </c>
      <c r="O7710" s="1">
        <v>40281.945833333331</v>
      </c>
      <c r="P7710" s="2">
        <v>40282</v>
      </c>
      <c r="Q7710" s="1">
        <v>40318.945833333331</v>
      </c>
      <c r="R7710" t="s">
        <v>55</v>
      </c>
      <c r="S7710" t="s">
        <v>37</v>
      </c>
      <c r="T7710" t="s">
        <v>27</v>
      </c>
      <c r="U7710" t="b">
        <v>1</v>
      </c>
      <c r="V7710" t="s">
        <v>41</v>
      </c>
      <c r="W7710" t="s">
        <v>29</v>
      </c>
      <c r="X7710" t="s">
        <v>41</v>
      </c>
      <c r="Y7710" t="s">
        <v>42</v>
      </c>
    </row>
    <row r="7711" spans="1:25" x14ac:dyDescent="0.2">
      <c r="A7711">
        <v>7709</v>
      </c>
      <c r="B7711">
        <v>1981151886</v>
      </c>
      <c r="C7711">
        <v>5000</v>
      </c>
      <c r="D7711">
        <v>5100</v>
      </c>
      <c r="E7711">
        <v>31</v>
      </c>
      <c r="F7711">
        <v>1</v>
      </c>
      <c r="G7711">
        <v>1</v>
      </c>
      <c r="H7711">
        <v>1</v>
      </c>
      <c r="I7711">
        <v>5000</v>
      </c>
      <c r="J7711">
        <v>5100</v>
      </c>
      <c r="K7711">
        <v>42</v>
      </c>
      <c r="L7711" t="s">
        <v>1204</v>
      </c>
      <c r="M7711" t="s">
        <v>94</v>
      </c>
      <c r="N7711" s="1">
        <v>42072.654861111114</v>
      </c>
      <c r="O7711" s="1">
        <v>40521.822222222225</v>
      </c>
      <c r="P7711" s="2">
        <v>40525</v>
      </c>
      <c r="Q7711" s="1">
        <v>40555.173611111109</v>
      </c>
      <c r="R7711" t="s">
        <v>25</v>
      </c>
      <c r="S7711" t="s">
        <v>26</v>
      </c>
      <c r="T7711" t="s">
        <v>27</v>
      </c>
      <c r="U7711" t="b">
        <v>1</v>
      </c>
      <c r="V7711" t="s">
        <v>28</v>
      </c>
      <c r="W7711" t="s">
        <v>29</v>
      </c>
      <c r="X7711" t="s">
        <v>28</v>
      </c>
      <c r="Y7711" t="s">
        <v>30</v>
      </c>
    </row>
    <row r="7712" spans="1:25" x14ac:dyDescent="0.2">
      <c r="A7712">
        <v>7710</v>
      </c>
      <c r="B7712">
        <v>573235552</v>
      </c>
      <c r="C7712">
        <v>3500</v>
      </c>
      <c r="D7712">
        <v>3500</v>
      </c>
      <c r="E7712">
        <v>30</v>
      </c>
      <c r="F7712">
        <v>1</v>
      </c>
      <c r="G7712">
        <v>1</v>
      </c>
      <c r="H7712">
        <v>1</v>
      </c>
      <c r="I7712">
        <v>3500</v>
      </c>
      <c r="J7712">
        <v>3500</v>
      </c>
      <c r="K7712">
        <v>39.092743059999997</v>
      </c>
      <c r="L7712" t="s">
        <v>1204</v>
      </c>
      <c r="M7712" t="s">
        <v>94</v>
      </c>
      <c r="N7712" s="1">
        <v>42072.654861111114</v>
      </c>
      <c r="O7712" s="1">
        <v>40521.822222222225</v>
      </c>
      <c r="P7712" s="2">
        <v>40525</v>
      </c>
      <c r="Q7712" s="1">
        <v>40555.173611111109</v>
      </c>
      <c r="R7712" t="s">
        <v>113</v>
      </c>
      <c r="S7712" t="s">
        <v>37</v>
      </c>
      <c r="T7712" t="s">
        <v>27</v>
      </c>
      <c r="U7712" t="b">
        <v>1</v>
      </c>
      <c r="V7712" t="s">
        <v>28</v>
      </c>
      <c r="W7712" t="s">
        <v>29</v>
      </c>
      <c r="X7712" t="s">
        <v>28</v>
      </c>
      <c r="Y7712" t="s">
        <v>30</v>
      </c>
    </row>
    <row r="7713" spans="1:25" x14ac:dyDescent="0.2">
      <c r="A7713">
        <v>7711</v>
      </c>
      <c r="B7713">
        <v>1989590551</v>
      </c>
      <c r="C7713">
        <v>2500</v>
      </c>
      <c r="D7713">
        <v>2555</v>
      </c>
      <c r="E7713">
        <v>30</v>
      </c>
      <c r="F7713">
        <v>1</v>
      </c>
      <c r="G7713">
        <v>1</v>
      </c>
      <c r="H7713">
        <v>1</v>
      </c>
      <c r="I7713">
        <v>2500</v>
      </c>
      <c r="J7713">
        <v>2555</v>
      </c>
      <c r="K7713">
        <v>40</v>
      </c>
      <c r="L7713" t="s">
        <v>1204</v>
      </c>
      <c r="M7713" t="s">
        <v>94</v>
      </c>
      <c r="N7713" s="1">
        <v>42072.654861111114</v>
      </c>
      <c r="O7713" s="1">
        <v>40521.822222222225</v>
      </c>
      <c r="P7713" s="2">
        <v>40525</v>
      </c>
      <c r="Q7713" s="1">
        <v>40555.173611111109</v>
      </c>
      <c r="R7713" t="s">
        <v>73</v>
      </c>
      <c r="S7713" t="s">
        <v>74</v>
      </c>
      <c r="T7713" t="s">
        <v>27</v>
      </c>
      <c r="U7713" t="b">
        <v>1</v>
      </c>
      <c r="V7713" t="s">
        <v>28</v>
      </c>
      <c r="W7713" t="s">
        <v>29</v>
      </c>
      <c r="X7713" t="s">
        <v>28</v>
      </c>
      <c r="Y7713" t="s">
        <v>30</v>
      </c>
    </row>
    <row r="7714" spans="1:25" x14ac:dyDescent="0.2">
      <c r="A7714">
        <v>7712</v>
      </c>
      <c r="B7714">
        <v>1306424800</v>
      </c>
      <c r="C7714">
        <v>20000</v>
      </c>
      <c r="D7714">
        <v>4689</v>
      </c>
      <c r="E7714">
        <v>27</v>
      </c>
      <c r="F7714">
        <v>0</v>
      </c>
      <c r="G7714">
        <v>1</v>
      </c>
      <c r="H7714">
        <v>1</v>
      </c>
      <c r="I7714">
        <v>20000</v>
      </c>
      <c r="J7714">
        <v>4689</v>
      </c>
      <c r="K7714">
        <v>60</v>
      </c>
      <c r="L7714" t="s">
        <v>1204</v>
      </c>
      <c r="M7714" t="s">
        <v>94</v>
      </c>
      <c r="N7714" s="1">
        <v>42072.654861111114</v>
      </c>
      <c r="O7714" s="1">
        <v>40521.822222222225</v>
      </c>
      <c r="P7714" s="2">
        <v>40525</v>
      </c>
      <c r="Q7714" s="1">
        <v>40555.173611111109</v>
      </c>
      <c r="R7714" t="s">
        <v>125</v>
      </c>
      <c r="S7714" t="s">
        <v>52</v>
      </c>
      <c r="T7714" t="s">
        <v>31</v>
      </c>
      <c r="U7714" t="b">
        <v>1</v>
      </c>
      <c r="V7714" t="s">
        <v>28</v>
      </c>
      <c r="W7714" t="s">
        <v>29</v>
      </c>
      <c r="X7714" t="s">
        <v>28</v>
      </c>
      <c r="Y7714" t="s">
        <v>30</v>
      </c>
    </row>
    <row r="7715" spans="1:25" x14ac:dyDescent="0.2">
      <c r="A7715">
        <v>7713</v>
      </c>
      <c r="B7715">
        <v>430111233</v>
      </c>
      <c r="C7715">
        <v>1500</v>
      </c>
      <c r="D7715">
        <v>1932</v>
      </c>
      <c r="E7715">
        <v>26</v>
      </c>
      <c r="F7715">
        <v>9</v>
      </c>
      <c r="G7715">
        <v>1</v>
      </c>
      <c r="H7715">
        <v>1</v>
      </c>
      <c r="I7715">
        <v>1500</v>
      </c>
      <c r="J7715">
        <v>1932</v>
      </c>
      <c r="K7715">
        <v>56.064942129999999</v>
      </c>
      <c r="L7715" t="s">
        <v>1204</v>
      </c>
      <c r="M7715" t="s">
        <v>94</v>
      </c>
      <c r="N7715" s="1">
        <v>42072.654861111114</v>
      </c>
      <c r="O7715" s="1">
        <v>40281.945833333331</v>
      </c>
      <c r="P7715" s="2">
        <v>40282</v>
      </c>
      <c r="Q7715" s="1">
        <v>40318.945833333331</v>
      </c>
      <c r="R7715" t="s">
        <v>34</v>
      </c>
      <c r="S7715" t="s">
        <v>34</v>
      </c>
      <c r="T7715" t="s">
        <v>27</v>
      </c>
      <c r="U7715" t="b">
        <v>1</v>
      </c>
      <c r="V7715" t="s">
        <v>41</v>
      </c>
      <c r="W7715" t="s">
        <v>29</v>
      </c>
      <c r="X7715" t="s">
        <v>41</v>
      </c>
      <c r="Y7715" t="s">
        <v>42</v>
      </c>
    </row>
    <row r="7716" spans="1:25" x14ac:dyDescent="0.2">
      <c r="A7716">
        <v>7714</v>
      </c>
      <c r="B7716">
        <v>1672872828</v>
      </c>
      <c r="C7716">
        <v>1500</v>
      </c>
      <c r="D7716">
        <v>1500</v>
      </c>
      <c r="E7716">
        <v>24</v>
      </c>
      <c r="F7716">
        <v>1</v>
      </c>
      <c r="G7716">
        <v>1</v>
      </c>
      <c r="H7716">
        <v>1</v>
      </c>
      <c r="I7716">
        <v>1500</v>
      </c>
      <c r="J7716">
        <v>1500</v>
      </c>
      <c r="K7716">
        <v>33.317905089999996</v>
      </c>
      <c r="L7716" t="s">
        <v>1204</v>
      </c>
      <c r="M7716" t="s">
        <v>94</v>
      </c>
      <c r="N7716" s="1">
        <v>42072.654861111114</v>
      </c>
      <c r="O7716" s="1">
        <v>40521.822222222225</v>
      </c>
      <c r="P7716" s="2">
        <v>40525</v>
      </c>
      <c r="Q7716" s="1">
        <v>40555.173611111109</v>
      </c>
      <c r="R7716" t="s">
        <v>63</v>
      </c>
      <c r="S7716" t="s">
        <v>37</v>
      </c>
      <c r="T7716" t="s">
        <v>27</v>
      </c>
      <c r="U7716" t="b">
        <v>1</v>
      </c>
      <c r="V7716" t="s">
        <v>28</v>
      </c>
      <c r="W7716" t="s">
        <v>29</v>
      </c>
      <c r="X7716" t="s">
        <v>28</v>
      </c>
      <c r="Y7716" t="s">
        <v>30</v>
      </c>
    </row>
    <row r="7717" spans="1:25" x14ac:dyDescent="0.2">
      <c r="A7717">
        <v>7715</v>
      </c>
      <c r="B7717">
        <v>892474684</v>
      </c>
      <c r="C7717">
        <v>1000</v>
      </c>
      <c r="D7717">
        <v>1000</v>
      </c>
      <c r="E7717">
        <v>23</v>
      </c>
      <c r="F7717">
        <v>1</v>
      </c>
      <c r="G7717">
        <v>1</v>
      </c>
      <c r="H7717">
        <v>1</v>
      </c>
      <c r="I7717">
        <v>1000</v>
      </c>
      <c r="J7717">
        <v>1000</v>
      </c>
      <c r="K7717">
        <v>25.565844909999999</v>
      </c>
      <c r="L7717" t="s">
        <v>1204</v>
      </c>
      <c r="M7717" t="s">
        <v>94</v>
      </c>
      <c r="N7717" s="1">
        <v>42072.654861111114</v>
      </c>
      <c r="O7717" s="1">
        <v>40281.945833333331</v>
      </c>
      <c r="P7717" s="2">
        <v>40282</v>
      </c>
      <c r="Q7717" s="1">
        <v>40318.945833333331</v>
      </c>
      <c r="R7717" t="s">
        <v>115</v>
      </c>
      <c r="S7717" t="s">
        <v>115</v>
      </c>
      <c r="T7717" t="s">
        <v>27</v>
      </c>
      <c r="U7717" t="b">
        <v>1</v>
      </c>
      <c r="V7717" t="s">
        <v>41</v>
      </c>
      <c r="W7717" t="s">
        <v>29</v>
      </c>
      <c r="X7717" t="s">
        <v>41</v>
      </c>
      <c r="Y7717" t="s">
        <v>42</v>
      </c>
    </row>
    <row r="7718" spans="1:25" x14ac:dyDescent="0.2">
      <c r="A7718">
        <v>7716</v>
      </c>
      <c r="B7718">
        <v>312843351</v>
      </c>
      <c r="C7718">
        <v>15000</v>
      </c>
      <c r="D7718">
        <v>1626</v>
      </c>
      <c r="E7718">
        <v>22</v>
      </c>
      <c r="F7718">
        <v>3</v>
      </c>
      <c r="G7718">
        <v>1</v>
      </c>
      <c r="H7718">
        <v>1</v>
      </c>
      <c r="I7718">
        <v>15000</v>
      </c>
      <c r="J7718">
        <v>1626</v>
      </c>
      <c r="K7718">
        <v>30.380995370000001</v>
      </c>
      <c r="L7718" t="s">
        <v>1204</v>
      </c>
      <c r="M7718" t="s">
        <v>94</v>
      </c>
      <c r="N7718" s="1">
        <v>42072.654861111114</v>
      </c>
      <c r="O7718" s="1">
        <v>40521.822222222225</v>
      </c>
      <c r="P7718" s="2">
        <v>40525</v>
      </c>
      <c r="Q7718" s="1">
        <v>40555.173611111109</v>
      </c>
      <c r="R7718" t="s">
        <v>59</v>
      </c>
      <c r="S7718" t="s">
        <v>26</v>
      </c>
      <c r="T7718" t="s">
        <v>31</v>
      </c>
      <c r="U7718" t="b">
        <v>1</v>
      </c>
      <c r="V7718" t="s">
        <v>28</v>
      </c>
      <c r="W7718" t="s">
        <v>29</v>
      </c>
      <c r="X7718" t="s">
        <v>28</v>
      </c>
      <c r="Y7718" t="s">
        <v>30</v>
      </c>
    </row>
    <row r="7719" spans="1:25" x14ac:dyDescent="0.2">
      <c r="A7719">
        <v>7717</v>
      </c>
      <c r="B7719">
        <v>1137490347</v>
      </c>
      <c r="C7719">
        <v>1000</v>
      </c>
      <c r="D7719">
        <v>1020</v>
      </c>
      <c r="E7719">
        <v>21</v>
      </c>
      <c r="F7719">
        <v>1</v>
      </c>
      <c r="G7719">
        <v>1</v>
      </c>
      <c r="H7719">
        <v>1</v>
      </c>
      <c r="I7719">
        <v>1000</v>
      </c>
      <c r="J7719">
        <v>1020</v>
      </c>
      <c r="K7719">
        <v>35.973310189999999</v>
      </c>
      <c r="L7719" t="s">
        <v>1204</v>
      </c>
      <c r="M7719" t="s">
        <v>94</v>
      </c>
      <c r="N7719" s="1">
        <v>42072.654861111114</v>
      </c>
      <c r="O7719" s="1">
        <v>40521.822222222225</v>
      </c>
      <c r="P7719" s="2">
        <v>40525</v>
      </c>
      <c r="Q7719" s="1">
        <v>40555.173611111109</v>
      </c>
      <c r="R7719" t="s">
        <v>47</v>
      </c>
      <c r="S7719" t="s">
        <v>47</v>
      </c>
      <c r="T7719" t="s">
        <v>27</v>
      </c>
      <c r="U7719" t="b">
        <v>1</v>
      </c>
      <c r="V7719" t="s">
        <v>28</v>
      </c>
      <c r="W7719" t="s">
        <v>29</v>
      </c>
      <c r="X7719" t="s">
        <v>28</v>
      </c>
      <c r="Y7719" t="s">
        <v>30</v>
      </c>
    </row>
    <row r="7720" spans="1:25" x14ac:dyDescent="0.2">
      <c r="A7720">
        <v>7718</v>
      </c>
      <c r="B7720">
        <v>604826493</v>
      </c>
      <c r="C7720">
        <v>1000</v>
      </c>
      <c r="D7720">
        <v>1101</v>
      </c>
      <c r="E7720">
        <v>21</v>
      </c>
      <c r="F7720">
        <v>0</v>
      </c>
      <c r="G7720">
        <v>1</v>
      </c>
      <c r="H7720">
        <v>1</v>
      </c>
      <c r="I7720">
        <v>1000</v>
      </c>
      <c r="J7720">
        <v>1101</v>
      </c>
      <c r="K7720">
        <v>14</v>
      </c>
      <c r="L7720" t="s">
        <v>1204</v>
      </c>
      <c r="M7720" t="s">
        <v>94</v>
      </c>
      <c r="N7720" s="1">
        <v>42072.654861111114</v>
      </c>
      <c r="O7720" s="1">
        <v>40521.822222222225</v>
      </c>
      <c r="P7720" s="2">
        <v>40525</v>
      </c>
      <c r="Q7720" s="1">
        <v>40555.173611111109</v>
      </c>
      <c r="R7720" t="s">
        <v>47</v>
      </c>
      <c r="S7720" t="s">
        <v>47</v>
      </c>
      <c r="T7720" t="s">
        <v>27</v>
      </c>
      <c r="U7720" t="b">
        <v>1</v>
      </c>
      <c r="V7720" t="s">
        <v>28</v>
      </c>
      <c r="W7720" t="s">
        <v>29</v>
      </c>
      <c r="X7720" t="s">
        <v>28</v>
      </c>
      <c r="Y7720" t="s">
        <v>30</v>
      </c>
    </row>
    <row r="7721" spans="1:25" x14ac:dyDescent="0.2">
      <c r="A7721">
        <v>7719</v>
      </c>
      <c r="B7721">
        <v>1724076797</v>
      </c>
      <c r="C7721">
        <v>800</v>
      </c>
      <c r="D7721">
        <v>800</v>
      </c>
      <c r="E7721">
        <v>20</v>
      </c>
      <c r="F7721">
        <v>2</v>
      </c>
      <c r="G7721">
        <v>6</v>
      </c>
      <c r="H7721">
        <v>1</v>
      </c>
      <c r="I7721">
        <v>800</v>
      </c>
      <c r="J7721">
        <v>800</v>
      </c>
      <c r="K7721">
        <v>80.089201389999999</v>
      </c>
      <c r="L7721" t="s">
        <v>1204</v>
      </c>
      <c r="M7721" t="s">
        <v>94</v>
      </c>
      <c r="N7721" s="1">
        <v>42072.654861111114</v>
      </c>
      <c r="O7721" s="1">
        <v>40521.822222222225</v>
      </c>
      <c r="P7721" s="2">
        <v>40525</v>
      </c>
      <c r="Q7721" s="1">
        <v>40555.173611111109</v>
      </c>
      <c r="R7721" t="s">
        <v>153</v>
      </c>
      <c r="S7721" t="s">
        <v>62</v>
      </c>
      <c r="T7721" t="s">
        <v>27</v>
      </c>
      <c r="U7721" t="b">
        <v>0</v>
      </c>
      <c r="V7721" t="s">
        <v>28</v>
      </c>
      <c r="W7721" t="s">
        <v>29</v>
      </c>
      <c r="X7721" t="s">
        <v>28</v>
      </c>
      <c r="Y7721" t="s">
        <v>30</v>
      </c>
    </row>
    <row r="7722" spans="1:25" x14ac:dyDescent="0.2">
      <c r="A7722">
        <v>7720</v>
      </c>
      <c r="B7722">
        <v>942385892</v>
      </c>
      <c r="C7722">
        <v>571</v>
      </c>
      <c r="D7722">
        <v>666</v>
      </c>
      <c r="E7722">
        <v>20</v>
      </c>
      <c r="F7722">
        <v>1</v>
      </c>
      <c r="G7722">
        <v>1</v>
      </c>
      <c r="H7722">
        <v>1</v>
      </c>
      <c r="I7722">
        <v>571</v>
      </c>
      <c r="J7722">
        <v>666</v>
      </c>
      <c r="K7722">
        <v>30</v>
      </c>
      <c r="L7722" t="s">
        <v>1204</v>
      </c>
      <c r="M7722" t="s">
        <v>94</v>
      </c>
      <c r="N7722" s="1">
        <v>42072.654861111114</v>
      </c>
      <c r="O7722" s="1">
        <v>40521.822222222225</v>
      </c>
      <c r="P7722" s="2">
        <v>40525</v>
      </c>
      <c r="Q7722" s="1">
        <v>40555.173611111109</v>
      </c>
      <c r="R7722" t="s">
        <v>67</v>
      </c>
      <c r="S7722" t="s">
        <v>67</v>
      </c>
      <c r="T7722" t="s">
        <v>27</v>
      </c>
      <c r="U7722" t="b">
        <v>1</v>
      </c>
      <c r="V7722" t="s">
        <v>28</v>
      </c>
      <c r="W7722" t="s">
        <v>29</v>
      </c>
      <c r="X7722" t="s">
        <v>28</v>
      </c>
      <c r="Y7722" t="s">
        <v>30</v>
      </c>
    </row>
    <row r="7723" spans="1:25" x14ac:dyDescent="0.2">
      <c r="A7723">
        <v>7721</v>
      </c>
      <c r="B7723">
        <v>1061057797</v>
      </c>
      <c r="C7723">
        <v>500</v>
      </c>
      <c r="D7723">
        <v>561</v>
      </c>
      <c r="E7723">
        <v>17</v>
      </c>
      <c r="F7723">
        <v>1</v>
      </c>
      <c r="G7723">
        <v>1</v>
      </c>
      <c r="H7723">
        <v>1</v>
      </c>
      <c r="I7723">
        <v>500</v>
      </c>
      <c r="J7723">
        <v>561</v>
      </c>
      <c r="K7723">
        <v>36.969814810000003</v>
      </c>
      <c r="L7723" t="s">
        <v>1204</v>
      </c>
      <c r="M7723" t="s">
        <v>94</v>
      </c>
      <c r="N7723" s="1">
        <v>42072.654861111114</v>
      </c>
      <c r="O7723" s="1">
        <v>40521.822222222225</v>
      </c>
      <c r="P7723" s="2">
        <v>40525</v>
      </c>
      <c r="Q7723" s="1">
        <v>40555.173611111109</v>
      </c>
      <c r="R7723" t="s">
        <v>113</v>
      </c>
      <c r="S7723" t="s">
        <v>37</v>
      </c>
      <c r="T7723" t="s">
        <v>27</v>
      </c>
      <c r="U7723" t="b">
        <v>1</v>
      </c>
      <c r="V7723" t="s">
        <v>28</v>
      </c>
      <c r="W7723" t="s">
        <v>29</v>
      </c>
      <c r="X7723" t="s">
        <v>28</v>
      </c>
      <c r="Y7723" t="s">
        <v>30</v>
      </c>
    </row>
    <row r="7724" spans="1:25" x14ac:dyDescent="0.2">
      <c r="A7724">
        <v>7722</v>
      </c>
      <c r="B7724">
        <v>186028729</v>
      </c>
      <c r="C7724">
        <v>8725</v>
      </c>
      <c r="D7724">
        <v>2462</v>
      </c>
      <c r="E7724">
        <v>14</v>
      </c>
      <c r="F7724">
        <v>0</v>
      </c>
      <c r="G7724">
        <v>1</v>
      </c>
      <c r="H7724">
        <v>1</v>
      </c>
      <c r="I7724">
        <v>8725</v>
      </c>
      <c r="J7724">
        <v>2462</v>
      </c>
      <c r="K7724">
        <v>60.244293980000002</v>
      </c>
      <c r="L7724" t="s">
        <v>1204</v>
      </c>
      <c r="M7724" t="s">
        <v>94</v>
      </c>
      <c r="N7724" s="1">
        <v>42072.654861111114</v>
      </c>
      <c r="O7724" s="1">
        <v>40521.822222222225</v>
      </c>
      <c r="P7724" s="2">
        <v>40525</v>
      </c>
      <c r="Q7724" s="1">
        <v>40555.173611111109</v>
      </c>
      <c r="R7724" t="s">
        <v>59</v>
      </c>
      <c r="S7724" t="s">
        <v>26</v>
      </c>
      <c r="T7724" t="s">
        <v>31</v>
      </c>
      <c r="U7724" t="b">
        <v>1</v>
      </c>
      <c r="V7724" t="s">
        <v>28</v>
      </c>
      <c r="W7724" t="s">
        <v>29</v>
      </c>
      <c r="X7724" t="s">
        <v>28</v>
      </c>
      <c r="Y7724" t="s">
        <v>30</v>
      </c>
    </row>
    <row r="7725" spans="1:25" x14ac:dyDescent="0.2">
      <c r="A7725">
        <v>7723</v>
      </c>
      <c r="B7725">
        <v>1765708794</v>
      </c>
      <c r="C7725">
        <v>500</v>
      </c>
      <c r="D7725">
        <v>1000</v>
      </c>
      <c r="E7725">
        <v>13</v>
      </c>
      <c r="F7725">
        <v>0</v>
      </c>
      <c r="G7725">
        <v>1</v>
      </c>
      <c r="H7725">
        <v>1</v>
      </c>
      <c r="I7725">
        <v>500</v>
      </c>
      <c r="J7725">
        <v>1000</v>
      </c>
      <c r="K7725">
        <v>45.345567129999999</v>
      </c>
      <c r="L7725" t="s">
        <v>1204</v>
      </c>
      <c r="M7725" t="s">
        <v>94</v>
      </c>
      <c r="N7725" s="1">
        <v>42072.654861111114</v>
      </c>
      <c r="O7725" s="1">
        <v>40281.945833333331</v>
      </c>
      <c r="P7725" s="2">
        <v>40282</v>
      </c>
      <c r="Q7725" s="1">
        <v>40318.945833333331</v>
      </c>
      <c r="R7725" t="s">
        <v>55</v>
      </c>
      <c r="S7725" t="s">
        <v>37</v>
      </c>
      <c r="T7725" t="s">
        <v>27</v>
      </c>
      <c r="U7725" t="b">
        <v>1</v>
      </c>
      <c r="V7725" t="s">
        <v>41</v>
      </c>
      <c r="W7725" t="s">
        <v>29</v>
      </c>
      <c r="X7725" t="s">
        <v>41</v>
      </c>
      <c r="Y7725" t="s">
        <v>42</v>
      </c>
    </row>
    <row r="7726" spans="1:25" x14ac:dyDescent="0.2">
      <c r="A7726">
        <v>7724</v>
      </c>
      <c r="B7726">
        <v>1325036355</v>
      </c>
      <c r="C7726">
        <v>8000</v>
      </c>
      <c r="D7726">
        <v>425</v>
      </c>
      <c r="E7726">
        <v>11</v>
      </c>
      <c r="F7726">
        <v>3</v>
      </c>
      <c r="G7726">
        <v>4</v>
      </c>
      <c r="H7726">
        <v>1</v>
      </c>
      <c r="I7726">
        <v>8000</v>
      </c>
      <c r="J7726">
        <v>425</v>
      </c>
      <c r="K7726">
        <v>49.773368060000003</v>
      </c>
      <c r="L7726" t="s">
        <v>1204</v>
      </c>
      <c r="M7726" t="s">
        <v>94</v>
      </c>
      <c r="N7726" s="1">
        <v>42072.654861111114</v>
      </c>
      <c r="O7726" s="1">
        <v>40281.945833333331</v>
      </c>
      <c r="P7726" s="2">
        <v>40282</v>
      </c>
      <c r="Q7726" s="1">
        <v>40318.945833333331</v>
      </c>
      <c r="R7726" t="s">
        <v>75</v>
      </c>
      <c r="S7726" t="s">
        <v>62</v>
      </c>
      <c r="T7726" t="s">
        <v>31</v>
      </c>
      <c r="U7726" t="b">
        <v>1</v>
      </c>
      <c r="V7726" t="s">
        <v>41</v>
      </c>
      <c r="W7726" t="s">
        <v>29</v>
      </c>
      <c r="X7726" t="s">
        <v>41</v>
      </c>
      <c r="Y7726" t="s">
        <v>42</v>
      </c>
    </row>
    <row r="7727" spans="1:25" x14ac:dyDescent="0.2">
      <c r="A7727">
        <v>7725</v>
      </c>
      <c r="B7727">
        <v>914412791</v>
      </c>
      <c r="C7727">
        <v>15000</v>
      </c>
      <c r="D7727">
        <v>605</v>
      </c>
      <c r="E7727">
        <v>11</v>
      </c>
      <c r="F7727">
        <v>8</v>
      </c>
      <c r="G7727">
        <v>1</v>
      </c>
      <c r="H7727">
        <v>1</v>
      </c>
      <c r="I7727">
        <v>15000</v>
      </c>
      <c r="J7727">
        <v>605</v>
      </c>
      <c r="K7727">
        <v>30</v>
      </c>
      <c r="L7727" t="s">
        <v>1204</v>
      </c>
      <c r="M7727" t="s">
        <v>94</v>
      </c>
      <c r="N7727" s="1">
        <v>42072.654861111114</v>
      </c>
      <c r="O7727" s="1">
        <v>40521.822222222225</v>
      </c>
      <c r="P7727" s="2">
        <v>40525</v>
      </c>
      <c r="Q7727" s="1">
        <v>40555.173611111109</v>
      </c>
      <c r="R7727" t="s">
        <v>60</v>
      </c>
      <c r="S7727" t="s">
        <v>26</v>
      </c>
      <c r="T7727" t="s">
        <v>31</v>
      </c>
      <c r="U7727" t="b">
        <v>0</v>
      </c>
      <c r="V7727" t="s">
        <v>28</v>
      </c>
      <c r="W7727" t="s">
        <v>29</v>
      </c>
      <c r="X7727" t="s">
        <v>28</v>
      </c>
      <c r="Y7727" t="s">
        <v>30</v>
      </c>
    </row>
    <row r="7728" spans="1:25" x14ac:dyDescent="0.2">
      <c r="A7728">
        <v>7726</v>
      </c>
      <c r="B7728">
        <v>523797972</v>
      </c>
      <c r="C7728">
        <v>1000</v>
      </c>
      <c r="D7728">
        <v>1075</v>
      </c>
      <c r="E7728">
        <v>10</v>
      </c>
      <c r="F7728">
        <v>2</v>
      </c>
      <c r="G7728">
        <v>3</v>
      </c>
      <c r="H7728">
        <v>1</v>
      </c>
      <c r="I7728">
        <v>1000</v>
      </c>
      <c r="J7728">
        <v>1075</v>
      </c>
      <c r="K7728">
        <v>32.040023150000003</v>
      </c>
      <c r="L7728" t="s">
        <v>1204</v>
      </c>
      <c r="M7728" t="s">
        <v>94</v>
      </c>
      <c r="N7728" s="1">
        <v>42072.654861111114</v>
      </c>
      <c r="O7728" s="1">
        <v>40281.945833333331</v>
      </c>
      <c r="P7728" s="2">
        <v>40282</v>
      </c>
      <c r="Q7728" s="1">
        <v>40318.945833333331</v>
      </c>
      <c r="R7728" t="s">
        <v>26</v>
      </c>
      <c r="S7728" t="s">
        <v>26</v>
      </c>
      <c r="T7728" t="s">
        <v>27</v>
      </c>
      <c r="U7728" t="b">
        <v>1</v>
      </c>
      <c r="V7728" t="s">
        <v>41</v>
      </c>
      <c r="W7728" t="s">
        <v>29</v>
      </c>
      <c r="X7728" t="s">
        <v>41</v>
      </c>
      <c r="Y7728" t="s">
        <v>42</v>
      </c>
    </row>
    <row r="7729" spans="1:25" x14ac:dyDescent="0.2">
      <c r="A7729">
        <v>7727</v>
      </c>
      <c r="B7729">
        <v>874888520</v>
      </c>
      <c r="C7729">
        <v>2500</v>
      </c>
      <c r="D7729">
        <v>900</v>
      </c>
      <c r="E7729">
        <v>9</v>
      </c>
      <c r="F7729">
        <v>0</v>
      </c>
      <c r="G7729">
        <v>1</v>
      </c>
      <c r="H7729">
        <v>1</v>
      </c>
      <c r="I7729">
        <v>2500</v>
      </c>
      <c r="J7729">
        <v>900</v>
      </c>
      <c r="K7729">
        <v>60</v>
      </c>
      <c r="L7729" t="s">
        <v>1204</v>
      </c>
      <c r="M7729" t="s">
        <v>94</v>
      </c>
      <c r="N7729" s="1">
        <v>42072.654861111114</v>
      </c>
      <c r="O7729" s="1">
        <v>40521.822222222225</v>
      </c>
      <c r="P7729" s="2">
        <v>40525</v>
      </c>
      <c r="Q7729" s="1">
        <v>40555.173611111109</v>
      </c>
      <c r="R7729" t="s">
        <v>25</v>
      </c>
      <c r="S7729" t="s">
        <v>26</v>
      </c>
      <c r="T7729" t="s">
        <v>31</v>
      </c>
      <c r="U7729" t="b">
        <v>1</v>
      </c>
      <c r="V7729" t="s">
        <v>28</v>
      </c>
      <c r="W7729" t="s">
        <v>29</v>
      </c>
      <c r="X7729" t="s">
        <v>28</v>
      </c>
      <c r="Y7729" t="s">
        <v>30</v>
      </c>
    </row>
    <row r="7730" spans="1:25" x14ac:dyDescent="0.2">
      <c r="A7730">
        <v>7728</v>
      </c>
      <c r="B7730">
        <v>1475820437</v>
      </c>
      <c r="C7730">
        <v>8000</v>
      </c>
      <c r="D7730">
        <v>380</v>
      </c>
      <c r="E7730">
        <v>8</v>
      </c>
      <c r="F7730">
        <v>1</v>
      </c>
      <c r="G7730">
        <v>1</v>
      </c>
      <c r="H7730">
        <v>1</v>
      </c>
      <c r="I7730">
        <v>8000</v>
      </c>
      <c r="J7730">
        <v>380</v>
      </c>
      <c r="K7730">
        <v>60</v>
      </c>
      <c r="L7730" t="s">
        <v>1204</v>
      </c>
      <c r="M7730" t="s">
        <v>94</v>
      </c>
      <c r="N7730" s="1">
        <v>42072.654861111114</v>
      </c>
      <c r="O7730" s="1">
        <v>40521.822222222225</v>
      </c>
      <c r="P7730" s="2">
        <v>40525</v>
      </c>
      <c r="Q7730" s="1">
        <v>40555.173611111109</v>
      </c>
      <c r="R7730" t="s">
        <v>126</v>
      </c>
      <c r="S7730" t="s">
        <v>37</v>
      </c>
      <c r="T7730" t="s">
        <v>31</v>
      </c>
      <c r="U7730" t="b">
        <v>0</v>
      </c>
      <c r="V7730" t="s">
        <v>28</v>
      </c>
      <c r="W7730" t="s">
        <v>29</v>
      </c>
      <c r="X7730" t="s">
        <v>28</v>
      </c>
      <c r="Y7730" t="s">
        <v>30</v>
      </c>
    </row>
    <row r="7731" spans="1:25" x14ac:dyDescent="0.2">
      <c r="A7731">
        <v>7729</v>
      </c>
      <c r="B7731">
        <v>1342678840</v>
      </c>
      <c r="C7731">
        <v>1500</v>
      </c>
      <c r="D7731">
        <v>170</v>
      </c>
      <c r="E7731">
        <v>8</v>
      </c>
      <c r="F7731">
        <v>1</v>
      </c>
      <c r="G7731">
        <v>1</v>
      </c>
      <c r="H7731">
        <v>1</v>
      </c>
      <c r="I7731">
        <v>1500</v>
      </c>
      <c r="J7731">
        <v>170</v>
      </c>
      <c r="K7731">
        <v>48.989502309999999</v>
      </c>
      <c r="L7731" t="s">
        <v>1204</v>
      </c>
      <c r="M7731" t="s">
        <v>94</v>
      </c>
      <c r="N7731" s="1">
        <v>42072.654861111114</v>
      </c>
      <c r="O7731" s="1">
        <v>40281.945833333331</v>
      </c>
      <c r="P7731" s="2">
        <v>40282</v>
      </c>
      <c r="Q7731" s="1">
        <v>40318.945833333331</v>
      </c>
      <c r="R7731" t="s">
        <v>84</v>
      </c>
      <c r="S7731" t="s">
        <v>62</v>
      </c>
      <c r="T7731" t="s">
        <v>31</v>
      </c>
      <c r="U7731" t="b">
        <v>0</v>
      </c>
      <c r="V7731" t="s">
        <v>41</v>
      </c>
      <c r="W7731" t="s">
        <v>29</v>
      </c>
      <c r="X7731" t="s">
        <v>41</v>
      </c>
      <c r="Y7731" t="s">
        <v>42</v>
      </c>
    </row>
    <row r="7732" spans="1:25" x14ac:dyDescent="0.2">
      <c r="A7732">
        <v>7730</v>
      </c>
      <c r="B7732">
        <v>1259735697</v>
      </c>
      <c r="C7732">
        <v>2000</v>
      </c>
      <c r="D7732">
        <v>70</v>
      </c>
      <c r="E7732">
        <v>8</v>
      </c>
      <c r="F7732">
        <v>0</v>
      </c>
      <c r="G7732">
        <v>1</v>
      </c>
      <c r="H7732">
        <v>1</v>
      </c>
      <c r="I7732">
        <v>2000</v>
      </c>
      <c r="J7732">
        <v>70</v>
      </c>
      <c r="K7732">
        <v>30</v>
      </c>
      <c r="L7732" t="s">
        <v>1204</v>
      </c>
      <c r="M7732" t="s">
        <v>94</v>
      </c>
      <c r="N7732" s="1">
        <v>42072.654861111114</v>
      </c>
      <c r="O7732" s="1">
        <v>40521.822222222225</v>
      </c>
      <c r="P7732" s="2">
        <v>40525</v>
      </c>
      <c r="Q7732" s="1">
        <v>40555.173611111109</v>
      </c>
      <c r="R7732" t="s">
        <v>25</v>
      </c>
      <c r="S7732" t="s">
        <v>26</v>
      </c>
      <c r="T7732" t="s">
        <v>31</v>
      </c>
      <c r="U7732" t="b">
        <v>1</v>
      </c>
      <c r="V7732" t="s">
        <v>28</v>
      </c>
      <c r="W7732" t="s">
        <v>29</v>
      </c>
      <c r="X7732" t="s">
        <v>28</v>
      </c>
      <c r="Y7732" t="s">
        <v>30</v>
      </c>
    </row>
    <row r="7733" spans="1:25" x14ac:dyDescent="0.2">
      <c r="A7733">
        <v>7731</v>
      </c>
      <c r="B7733">
        <v>11242197</v>
      </c>
      <c r="C7733">
        <v>3000</v>
      </c>
      <c r="D7733">
        <v>125</v>
      </c>
      <c r="E7733">
        <v>7</v>
      </c>
      <c r="F7733">
        <v>9</v>
      </c>
      <c r="G7733">
        <v>3</v>
      </c>
      <c r="H7733">
        <v>1</v>
      </c>
      <c r="I7733">
        <v>3000</v>
      </c>
      <c r="J7733">
        <v>125</v>
      </c>
      <c r="K7733">
        <v>90.041666669999998</v>
      </c>
      <c r="L7733" t="s">
        <v>1204</v>
      </c>
      <c r="M7733" t="s">
        <v>94</v>
      </c>
      <c r="N7733" s="1">
        <v>42072.654861111114</v>
      </c>
      <c r="O7733" s="1">
        <v>40521.822222222225</v>
      </c>
      <c r="P7733" s="2">
        <v>40525</v>
      </c>
      <c r="Q7733" s="1">
        <v>40555.173611111109</v>
      </c>
      <c r="R7733" t="s">
        <v>52</v>
      </c>
      <c r="S7733" t="s">
        <v>52</v>
      </c>
      <c r="T7733" t="s">
        <v>31</v>
      </c>
      <c r="U7733" t="b">
        <v>0</v>
      </c>
      <c r="V7733" t="s">
        <v>28</v>
      </c>
      <c r="W7733" t="s">
        <v>29</v>
      </c>
      <c r="X7733" t="s">
        <v>28</v>
      </c>
      <c r="Y7733" t="s">
        <v>30</v>
      </c>
    </row>
    <row r="7734" spans="1:25" x14ac:dyDescent="0.2">
      <c r="A7734">
        <v>7732</v>
      </c>
      <c r="B7734">
        <v>2037754851</v>
      </c>
      <c r="C7734">
        <v>4000</v>
      </c>
      <c r="D7734">
        <v>180</v>
      </c>
      <c r="E7734">
        <v>7</v>
      </c>
      <c r="F7734">
        <v>0</v>
      </c>
      <c r="G7734">
        <v>2</v>
      </c>
      <c r="H7734">
        <v>1</v>
      </c>
      <c r="I7734">
        <v>4000</v>
      </c>
      <c r="J7734">
        <v>180</v>
      </c>
      <c r="K7734">
        <v>30</v>
      </c>
      <c r="L7734" t="s">
        <v>1204</v>
      </c>
      <c r="M7734" t="s">
        <v>94</v>
      </c>
      <c r="N7734" s="1">
        <v>42072.654861111114</v>
      </c>
      <c r="O7734" s="1">
        <v>40521.822222222225</v>
      </c>
      <c r="P7734" s="2">
        <v>40525</v>
      </c>
      <c r="Q7734" s="1">
        <v>40555.173611111109</v>
      </c>
      <c r="R7734" t="s">
        <v>59</v>
      </c>
      <c r="S7734" t="s">
        <v>26</v>
      </c>
      <c r="T7734" t="s">
        <v>31</v>
      </c>
      <c r="U7734" t="b">
        <v>1</v>
      </c>
      <c r="V7734" t="s">
        <v>28</v>
      </c>
      <c r="W7734" t="s">
        <v>29</v>
      </c>
      <c r="X7734" t="s">
        <v>28</v>
      </c>
      <c r="Y7734" t="s">
        <v>30</v>
      </c>
    </row>
    <row r="7735" spans="1:25" x14ac:dyDescent="0.2">
      <c r="A7735">
        <v>7733</v>
      </c>
      <c r="B7735">
        <v>218239228</v>
      </c>
      <c r="C7735">
        <v>7000</v>
      </c>
      <c r="D7735">
        <v>400</v>
      </c>
      <c r="E7735">
        <v>6</v>
      </c>
      <c r="F7735">
        <v>0</v>
      </c>
      <c r="G7735">
        <v>1</v>
      </c>
      <c r="H7735">
        <v>1</v>
      </c>
      <c r="I7735">
        <v>7000</v>
      </c>
      <c r="J7735">
        <v>400</v>
      </c>
      <c r="K7735">
        <v>61.337407409999997</v>
      </c>
      <c r="L7735" t="s">
        <v>1204</v>
      </c>
      <c r="M7735" t="s">
        <v>94</v>
      </c>
      <c r="N7735" s="1">
        <v>42072.654861111114</v>
      </c>
      <c r="O7735" s="1">
        <v>40281.945833333331</v>
      </c>
      <c r="P7735" s="2">
        <v>40282</v>
      </c>
      <c r="Q7735" s="1">
        <v>40318.945833333331</v>
      </c>
      <c r="R7735" t="s">
        <v>68</v>
      </c>
      <c r="S7735" t="s">
        <v>68</v>
      </c>
      <c r="T7735" t="s">
        <v>31</v>
      </c>
      <c r="U7735" t="b">
        <v>1</v>
      </c>
      <c r="V7735" t="s">
        <v>41</v>
      </c>
      <c r="W7735" t="s">
        <v>29</v>
      </c>
      <c r="X7735" t="s">
        <v>41</v>
      </c>
      <c r="Y7735" t="s">
        <v>42</v>
      </c>
    </row>
    <row r="7736" spans="1:25" x14ac:dyDescent="0.2">
      <c r="A7736">
        <v>7734</v>
      </c>
      <c r="B7736">
        <v>215617984</v>
      </c>
      <c r="C7736">
        <v>7500</v>
      </c>
      <c r="D7736">
        <v>71</v>
      </c>
      <c r="E7736">
        <v>5</v>
      </c>
      <c r="F7736">
        <v>0</v>
      </c>
      <c r="G7736">
        <v>2</v>
      </c>
      <c r="H7736">
        <v>1</v>
      </c>
      <c r="I7736">
        <v>7500</v>
      </c>
      <c r="J7736">
        <v>71</v>
      </c>
      <c r="K7736">
        <v>89.252777780000002</v>
      </c>
      <c r="L7736" t="s">
        <v>1204</v>
      </c>
      <c r="M7736" t="s">
        <v>94</v>
      </c>
      <c r="N7736" s="1">
        <v>42072.654861111114</v>
      </c>
      <c r="O7736" s="1">
        <v>40281.945833333331</v>
      </c>
      <c r="P7736" s="2">
        <v>40282</v>
      </c>
      <c r="Q7736" s="1">
        <v>40318.945833333331</v>
      </c>
      <c r="R7736" t="s">
        <v>67</v>
      </c>
      <c r="S7736" t="s">
        <v>67</v>
      </c>
      <c r="T7736" t="s">
        <v>40</v>
      </c>
      <c r="U7736" t="b">
        <v>0</v>
      </c>
      <c r="V7736" t="s">
        <v>41</v>
      </c>
      <c r="W7736" t="s">
        <v>29</v>
      </c>
      <c r="X7736" t="s">
        <v>41</v>
      </c>
      <c r="Y7736" t="s">
        <v>42</v>
      </c>
    </row>
    <row r="7737" spans="1:25" x14ac:dyDescent="0.2">
      <c r="A7737">
        <v>7735</v>
      </c>
      <c r="B7737">
        <v>1008477107</v>
      </c>
      <c r="C7737">
        <v>8000</v>
      </c>
      <c r="D7737">
        <v>445</v>
      </c>
      <c r="E7737">
        <v>5</v>
      </c>
      <c r="F7737">
        <v>0</v>
      </c>
      <c r="G7737">
        <v>1</v>
      </c>
      <c r="H7737">
        <v>1</v>
      </c>
      <c r="I7737">
        <v>8000</v>
      </c>
      <c r="J7737">
        <v>445</v>
      </c>
      <c r="K7737">
        <v>30</v>
      </c>
      <c r="L7737" t="s">
        <v>1204</v>
      </c>
      <c r="M7737" t="s">
        <v>94</v>
      </c>
      <c r="N7737" s="1">
        <v>40459.271527777775</v>
      </c>
      <c r="O7737" s="1">
        <v>40429.444444444445</v>
      </c>
      <c r="P7737" s="2">
        <v>40429</v>
      </c>
      <c r="Q7737" s="1">
        <v>40459.479861111111</v>
      </c>
      <c r="R7737" t="s">
        <v>67</v>
      </c>
      <c r="S7737" t="s">
        <v>67</v>
      </c>
      <c r="T7737" t="s">
        <v>31</v>
      </c>
      <c r="U7737" t="b">
        <v>1</v>
      </c>
      <c r="V7737" t="s">
        <v>163</v>
      </c>
      <c r="W7737" t="s">
        <v>166</v>
      </c>
      <c r="X7737" t="s">
        <v>163</v>
      </c>
      <c r="Y7737" t="s">
        <v>166</v>
      </c>
    </row>
    <row r="7738" spans="1:25" x14ac:dyDescent="0.2">
      <c r="A7738">
        <v>7736</v>
      </c>
      <c r="B7738">
        <v>1544417245</v>
      </c>
      <c r="C7738">
        <v>4000</v>
      </c>
      <c r="D7738">
        <v>177</v>
      </c>
      <c r="E7738">
        <v>5</v>
      </c>
      <c r="F7738">
        <v>5</v>
      </c>
      <c r="G7738">
        <v>1</v>
      </c>
      <c r="H7738">
        <v>1</v>
      </c>
      <c r="I7738">
        <v>4000</v>
      </c>
      <c r="J7738">
        <v>177</v>
      </c>
      <c r="K7738">
        <v>89.998287039999994</v>
      </c>
      <c r="L7738" t="s">
        <v>1204</v>
      </c>
      <c r="M7738" t="s">
        <v>94</v>
      </c>
      <c r="N7738" s="1">
        <v>42072.654861111114</v>
      </c>
      <c r="O7738" s="1">
        <v>40281.945833333331</v>
      </c>
      <c r="P7738" s="2">
        <v>40282</v>
      </c>
      <c r="Q7738" s="1">
        <v>40318.945833333331</v>
      </c>
      <c r="R7738" t="s">
        <v>37</v>
      </c>
      <c r="S7738" t="s">
        <v>37</v>
      </c>
      <c r="T7738" t="s">
        <v>31</v>
      </c>
      <c r="U7738" t="b">
        <v>1</v>
      </c>
      <c r="V7738" t="s">
        <v>41</v>
      </c>
      <c r="W7738" t="s">
        <v>29</v>
      </c>
      <c r="X7738" t="s">
        <v>41</v>
      </c>
      <c r="Y7738" t="s">
        <v>42</v>
      </c>
    </row>
    <row r="7739" spans="1:25" x14ac:dyDescent="0.2">
      <c r="A7739">
        <v>7737</v>
      </c>
      <c r="B7739">
        <v>1196913662</v>
      </c>
      <c r="C7739">
        <v>1200</v>
      </c>
      <c r="D7739">
        <v>77</v>
      </c>
      <c r="E7739">
        <v>4</v>
      </c>
      <c r="F7739">
        <v>1</v>
      </c>
      <c r="G7739">
        <v>7</v>
      </c>
      <c r="H7739">
        <v>1</v>
      </c>
      <c r="I7739">
        <v>1200</v>
      </c>
      <c r="J7739">
        <v>77</v>
      </c>
      <c r="K7739">
        <v>89.018692130000005</v>
      </c>
      <c r="L7739" t="s">
        <v>1204</v>
      </c>
      <c r="M7739" t="s">
        <v>94</v>
      </c>
      <c r="N7739" s="1">
        <v>42072.654861111114</v>
      </c>
      <c r="O7739" s="1">
        <v>40281.945833333331</v>
      </c>
      <c r="P7739" s="2">
        <v>40282</v>
      </c>
      <c r="Q7739" s="1">
        <v>40318.945833333331</v>
      </c>
      <c r="R7739" t="s">
        <v>67</v>
      </c>
      <c r="S7739" t="s">
        <v>67</v>
      </c>
      <c r="T7739" t="s">
        <v>31</v>
      </c>
      <c r="U7739" t="b">
        <v>0</v>
      </c>
      <c r="V7739" t="s">
        <v>41</v>
      </c>
      <c r="W7739" t="s">
        <v>29</v>
      </c>
      <c r="X7739" t="s">
        <v>41</v>
      </c>
      <c r="Y7739" t="s">
        <v>42</v>
      </c>
    </row>
    <row r="7740" spans="1:25" x14ac:dyDescent="0.2">
      <c r="A7740">
        <v>7738</v>
      </c>
      <c r="B7740">
        <v>314379262</v>
      </c>
      <c r="C7740">
        <v>3000</v>
      </c>
      <c r="D7740">
        <v>75</v>
      </c>
      <c r="E7740">
        <v>4</v>
      </c>
      <c r="F7740">
        <v>3</v>
      </c>
      <c r="G7740">
        <v>4</v>
      </c>
      <c r="H7740">
        <v>1</v>
      </c>
      <c r="I7740">
        <v>3000</v>
      </c>
      <c r="J7740">
        <v>75</v>
      </c>
      <c r="K7740">
        <v>60</v>
      </c>
      <c r="L7740" t="s">
        <v>1204</v>
      </c>
      <c r="M7740" t="s">
        <v>94</v>
      </c>
      <c r="N7740" s="1">
        <v>42072.654861111114</v>
      </c>
      <c r="O7740" s="1">
        <v>40521.822222222225</v>
      </c>
      <c r="P7740" s="2">
        <v>40525</v>
      </c>
      <c r="Q7740" s="1">
        <v>40555.173611111109</v>
      </c>
      <c r="R7740" t="s">
        <v>68</v>
      </c>
      <c r="S7740" t="s">
        <v>68</v>
      </c>
      <c r="T7740" t="s">
        <v>31</v>
      </c>
      <c r="U7740" t="b">
        <v>0</v>
      </c>
      <c r="V7740" t="s">
        <v>28</v>
      </c>
      <c r="W7740" t="s">
        <v>29</v>
      </c>
      <c r="X7740" t="s">
        <v>28</v>
      </c>
      <c r="Y7740" t="s">
        <v>30</v>
      </c>
    </row>
    <row r="7741" spans="1:25" x14ac:dyDescent="0.2">
      <c r="A7741">
        <v>7739</v>
      </c>
      <c r="B7741">
        <v>967470623</v>
      </c>
      <c r="C7741">
        <v>1475</v>
      </c>
      <c r="D7741">
        <v>105</v>
      </c>
      <c r="E7741">
        <v>4</v>
      </c>
      <c r="F7741">
        <v>22</v>
      </c>
      <c r="G7741">
        <v>2</v>
      </c>
      <c r="H7741">
        <v>1</v>
      </c>
      <c r="I7741">
        <v>1475</v>
      </c>
      <c r="J7741">
        <v>105</v>
      </c>
      <c r="K7741">
        <v>52.595069440000003</v>
      </c>
      <c r="L7741" t="s">
        <v>1204</v>
      </c>
      <c r="M7741" t="s">
        <v>94</v>
      </c>
      <c r="N7741" s="1">
        <v>42072.654861111114</v>
      </c>
      <c r="O7741" s="1">
        <v>40281.945833333331</v>
      </c>
      <c r="P7741" s="2">
        <v>40282</v>
      </c>
      <c r="Q7741" s="1">
        <v>40318.945833333331</v>
      </c>
      <c r="R7741" t="s">
        <v>59</v>
      </c>
      <c r="S7741" t="s">
        <v>26</v>
      </c>
      <c r="T7741" t="s">
        <v>31</v>
      </c>
      <c r="U7741" t="b">
        <v>1</v>
      </c>
      <c r="V7741" t="s">
        <v>41</v>
      </c>
      <c r="W7741" t="s">
        <v>29</v>
      </c>
      <c r="X7741" t="s">
        <v>41</v>
      </c>
      <c r="Y7741" t="s">
        <v>42</v>
      </c>
    </row>
    <row r="7742" spans="1:25" x14ac:dyDescent="0.2">
      <c r="A7742">
        <v>7740</v>
      </c>
      <c r="B7742">
        <v>2068703982</v>
      </c>
      <c r="C7742">
        <v>80000</v>
      </c>
      <c r="D7742">
        <v>150</v>
      </c>
      <c r="E7742">
        <v>3</v>
      </c>
      <c r="F7742">
        <v>1</v>
      </c>
      <c r="G7742">
        <v>8</v>
      </c>
      <c r="H7742">
        <v>1</v>
      </c>
      <c r="I7742">
        <v>80000</v>
      </c>
      <c r="J7742">
        <v>150</v>
      </c>
      <c r="K7742">
        <v>70.041666669999998</v>
      </c>
      <c r="L7742" t="s">
        <v>1204</v>
      </c>
      <c r="M7742" t="s">
        <v>94</v>
      </c>
      <c r="N7742" s="1">
        <v>42072.654861111114</v>
      </c>
      <c r="O7742" s="1">
        <v>40521.822222222225</v>
      </c>
      <c r="P7742" s="2">
        <v>40525</v>
      </c>
      <c r="Q7742" s="1">
        <v>40555.173611111109</v>
      </c>
      <c r="R7742" t="s">
        <v>26</v>
      </c>
      <c r="S7742" t="s">
        <v>26</v>
      </c>
      <c r="T7742" t="s">
        <v>31</v>
      </c>
      <c r="U7742" t="b">
        <v>0</v>
      </c>
      <c r="V7742" t="s">
        <v>28</v>
      </c>
      <c r="W7742" t="s">
        <v>29</v>
      </c>
      <c r="X7742" t="s">
        <v>28</v>
      </c>
      <c r="Y7742" t="s">
        <v>30</v>
      </c>
    </row>
    <row r="7743" spans="1:25" x14ac:dyDescent="0.2">
      <c r="A7743">
        <v>7741</v>
      </c>
      <c r="B7743">
        <v>412397825</v>
      </c>
      <c r="C7743">
        <v>5500</v>
      </c>
      <c r="D7743">
        <v>70</v>
      </c>
      <c r="E7743">
        <v>3</v>
      </c>
      <c r="F7743">
        <v>3</v>
      </c>
      <c r="G7743">
        <v>4</v>
      </c>
      <c r="H7743">
        <v>1</v>
      </c>
      <c r="I7743">
        <v>5500</v>
      </c>
      <c r="J7743">
        <v>70</v>
      </c>
      <c r="K7743">
        <v>88.904583329999994</v>
      </c>
      <c r="L7743" t="s">
        <v>1204</v>
      </c>
      <c r="M7743" t="s">
        <v>94</v>
      </c>
      <c r="N7743" s="1">
        <v>42072.654861111114</v>
      </c>
      <c r="O7743" s="1">
        <v>40281.945833333331</v>
      </c>
      <c r="P7743" s="2">
        <v>40282</v>
      </c>
      <c r="Q7743" s="1">
        <v>40318.945833333331</v>
      </c>
      <c r="R7743" t="s">
        <v>68</v>
      </c>
      <c r="S7743" t="s">
        <v>68</v>
      </c>
      <c r="T7743" t="s">
        <v>31</v>
      </c>
      <c r="U7743" t="b">
        <v>1</v>
      </c>
      <c r="V7743" t="s">
        <v>41</v>
      </c>
      <c r="W7743" t="s">
        <v>29</v>
      </c>
      <c r="X7743" t="s">
        <v>41</v>
      </c>
      <c r="Y7743" t="s">
        <v>42</v>
      </c>
    </row>
    <row r="7744" spans="1:25" x14ac:dyDescent="0.2">
      <c r="A7744">
        <v>7742</v>
      </c>
      <c r="B7744">
        <v>390409198</v>
      </c>
      <c r="C7744">
        <v>6000</v>
      </c>
      <c r="D7744">
        <v>220</v>
      </c>
      <c r="E7744">
        <v>3</v>
      </c>
      <c r="F7744">
        <v>0</v>
      </c>
      <c r="G7744">
        <v>1</v>
      </c>
      <c r="H7744">
        <v>1</v>
      </c>
      <c r="I7744">
        <v>6000</v>
      </c>
      <c r="J7744">
        <v>220</v>
      </c>
      <c r="K7744">
        <v>46.102314810000003</v>
      </c>
      <c r="L7744" t="s">
        <v>1204</v>
      </c>
      <c r="M7744" t="s">
        <v>94</v>
      </c>
      <c r="N7744" s="1">
        <v>42072.654861111114</v>
      </c>
      <c r="O7744" s="1">
        <v>40281.945833333331</v>
      </c>
      <c r="P7744" s="2">
        <v>40282</v>
      </c>
      <c r="Q7744" s="1">
        <v>40318.945833333331</v>
      </c>
      <c r="R7744" t="s">
        <v>25</v>
      </c>
      <c r="S7744" t="s">
        <v>26</v>
      </c>
      <c r="T7744" t="s">
        <v>31</v>
      </c>
      <c r="U7744" t="b">
        <v>0</v>
      </c>
      <c r="V7744" t="s">
        <v>41</v>
      </c>
      <c r="W7744" t="s">
        <v>29</v>
      </c>
      <c r="X7744" t="s">
        <v>41</v>
      </c>
      <c r="Y7744" t="s">
        <v>42</v>
      </c>
    </row>
    <row r="7745" spans="1:25" x14ac:dyDescent="0.2">
      <c r="A7745">
        <v>7743</v>
      </c>
      <c r="B7745">
        <v>1917899700</v>
      </c>
      <c r="C7745">
        <v>30000</v>
      </c>
      <c r="D7745">
        <v>52</v>
      </c>
      <c r="E7745">
        <v>3</v>
      </c>
      <c r="F7745">
        <v>0</v>
      </c>
      <c r="G7745">
        <v>1</v>
      </c>
      <c r="H7745">
        <v>1</v>
      </c>
      <c r="I7745">
        <v>30000</v>
      </c>
      <c r="J7745">
        <v>52</v>
      </c>
      <c r="K7745">
        <v>90.041666669999998</v>
      </c>
      <c r="L7745" t="s">
        <v>1204</v>
      </c>
      <c r="M7745" t="s">
        <v>94</v>
      </c>
      <c r="N7745" s="1">
        <v>42072.654861111114</v>
      </c>
      <c r="O7745" s="1">
        <v>40521.822222222225</v>
      </c>
      <c r="P7745" s="2">
        <v>40525</v>
      </c>
      <c r="Q7745" s="1">
        <v>40555.173611111109</v>
      </c>
      <c r="R7745" t="s">
        <v>25</v>
      </c>
      <c r="S7745" t="s">
        <v>26</v>
      </c>
      <c r="T7745" t="s">
        <v>40</v>
      </c>
      <c r="U7745" t="b">
        <v>0</v>
      </c>
      <c r="V7745" t="s">
        <v>28</v>
      </c>
      <c r="W7745" t="s">
        <v>29</v>
      </c>
      <c r="X7745" t="s">
        <v>28</v>
      </c>
      <c r="Y7745" t="s">
        <v>30</v>
      </c>
    </row>
    <row r="7746" spans="1:25" x14ac:dyDescent="0.2">
      <c r="A7746">
        <v>7744</v>
      </c>
      <c r="B7746">
        <v>233897563</v>
      </c>
      <c r="C7746">
        <v>3000</v>
      </c>
      <c r="D7746">
        <v>35</v>
      </c>
      <c r="E7746">
        <v>3</v>
      </c>
      <c r="F7746">
        <v>0</v>
      </c>
      <c r="G7746">
        <v>1</v>
      </c>
      <c r="H7746">
        <v>1</v>
      </c>
      <c r="I7746">
        <v>3000</v>
      </c>
      <c r="J7746">
        <v>35</v>
      </c>
      <c r="K7746">
        <v>71.494444439999995</v>
      </c>
      <c r="L7746" t="s">
        <v>1204</v>
      </c>
      <c r="M7746" t="s">
        <v>94</v>
      </c>
      <c r="N7746" s="1">
        <v>42072.654861111114</v>
      </c>
      <c r="O7746" s="1">
        <v>40521.822222222225</v>
      </c>
      <c r="P7746" s="2">
        <v>40525</v>
      </c>
      <c r="Q7746" s="1">
        <v>40555.173611111109</v>
      </c>
      <c r="R7746" t="s">
        <v>47</v>
      </c>
      <c r="S7746" t="s">
        <v>47</v>
      </c>
      <c r="T7746" t="s">
        <v>31</v>
      </c>
      <c r="U7746" t="b">
        <v>1</v>
      </c>
      <c r="V7746" t="s">
        <v>28</v>
      </c>
      <c r="W7746" t="s">
        <v>29</v>
      </c>
      <c r="X7746" t="s">
        <v>28</v>
      </c>
      <c r="Y7746" t="s">
        <v>30</v>
      </c>
    </row>
    <row r="7747" spans="1:25" x14ac:dyDescent="0.2">
      <c r="A7747">
        <v>7745</v>
      </c>
      <c r="B7747">
        <v>1586234667</v>
      </c>
      <c r="C7747">
        <v>3500</v>
      </c>
      <c r="D7747">
        <v>40</v>
      </c>
      <c r="E7747">
        <v>3</v>
      </c>
      <c r="F7747">
        <v>0</v>
      </c>
      <c r="G7747">
        <v>1</v>
      </c>
      <c r="H7747">
        <v>1</v>
      </c>
      <c r="I7747">
        <v>3500</v>
      </c>
      <c r="J7747">
        <v>40</v>
      </c>
      <c r="K7747">
        <v>45.528101849999999</v>
      </c>
      <c r="L7747" t="s">
        <v>1204</v>
      </c>
      <c r="M7747" t="s">
        <v>94</v>
      </c>
      <c r="N7747" s="1">
        <v>42072.654861111114</v>
      </c>
      <c r="O7747" s="1">
        <v>40281.945833333331</v>
      </c>
      <c r="P7747" s="2">
        <v>40282</v>
      </c>
      <c r="Q7747" s="1">
        <v>40318.945833333331</v>
      </c>
      <c r="R7747" t="s">
        <v>113</v>
      </c>
      <c r="S7747" t="s">
        <v>37</v>
      </c>
      <c r="T7747" t="s">
        <v>40</v>
      </c>
      <c r="U7747" t="b">
        <v>1</v>
      </c>
      <c r="V7747" t="s">
        <v>41</v>
      </c>
      <c r="W7747" t="s">
        <v>29</v>
      </c>
      <c r="X7747" t="s">
        <v>41</v>
      </c>
      <c r="Y7747" t="s">
        <v>42</v>
      </c>
    </row>
    <row r="7748" spans="1:25" x14ac:dyDescent="0.2">
      <c r="A7748">
        <v>7746</v>
      </c>
      <c r="B7748">
        <v>332716774</v>
      </c>
      <c r="C7748">
        <v>2500</v>
      </c>
      <c r="D7748">
        <v>90</v>
      </c>
      <c r="E7748">
        <v>3</v>
      </c>
      <c r="F7748">
        <v>0</v>
      </c>
      <c r="G7748">
        <v>1</v>
      </c>
      <c r="H7748">
        <v>1</v>
      </c>
      <c r="I7748">
        <v>2500</v>
      </c>
      <c r="J7748">
        <v>90</v>
      </c>
      <c r="K7748">
        <v>25.473437499999999</v>
      </c>
      <c r="L7748" t="s">
        <v>1204</v>
      </c>
      <c r="M7748" t="s">
        <v>94</v>
      </c>
      <c r="N7748" s="1">
        <v>42072.654861111114</v>
      </c>
      <c r="O7748" s="1">
        <v>40281.945833333331</v>
      </c>
      <c r="P7748" s="2">
        <v>40282</v>
      </c>
      <c r="Q7748" s="1">
        <v>40318.945833333331</v>
      </c>
      <c r="R7748" t="s">
        <v>26</v>
      </c>
      <c r="S7748" t="s">
        <v>26</v>
      </c>
      <c r="T7748" t="s">
        <v>31</v>
      </c>
      <c r="U7748" t="b">
        <v>0</v>
      </c>
      <c r="V7748" t="s">
        <v>41</v>
      </c>
      <c r="W7748" t="s">
        <v>29</v>
      </c>
      <c r="X7748" t="s">
        <v>41</v>
      </c>
      <c r="Y7748" t="s">
        <v>42</v>
      </c>
    </row>
    <row r="7749" spans="1:25" x14ac:dyDescent="0.2">
      <c r="A7749">
        <v>7747</v>
      </c>
      <c r="B7749">
        <v>1481924765</v>
      </c>
      <c r="C7749">
        <v>8000</v>
      </c>
      <c r="D7749">
        <v>45</v>
      </c>
      <c r="E7749">
        <v>2</v>
      </c>
      <c r="F7749">
        <v>0</v>
      </c>
      <c r="G7749">
        <v>2</v>
      </c>
      <c r="H7749">
        <v>1</v>
      </c>
      <c r="I7749">
        <v>8000</v>
      </c>
      <c r="J7749">
        <v>45</v>
      </c>
      <c r="K7749">
        <v>68.096354169999998</v>
      </c>
      <c r="L7749" t="s">
        <v>1204</v>
      </c>
      <c r="M7749" t="s">
        <v>94</v>
      </c>
      <c r="N7749" s="1">
        <v>42072.654861111114</v>
      </c>
      <c r="O7749" s="1">
        <v>40281.945833333331</v>
      </c>
      <c r="P7749" s="2">
        <v>40282</v>
      </c>
      <c r="Q7749" s="1">
        <v>40318.945833333331</v>
      </c>
      <c r="R7749" t="s">
        <v>59</v>
      </c>
      <c r="S7749" t="s">
        <v>26</v>
      </c>
      <c r="T7749" t="s">
        <v>31</v>
      </c>
      <c r="U7749" t="b">
        <v>1</v>
      </c>
      <c r="V7749" t="s">
        <v>41</v>
      </c>
      <c r="W7749" t="s">
        <v>29</v>
      </c>
      <c r="X7749" t="s">
        <v>41</v>
      </c>
      <c r="Y7749" t="s">
        <v>42</v>
      </c>
    </row>
    <row r="7750" spans="1:25" x14ac:dyDescent="0.2">
      <c r="A7750">
        <v>7748</v>
      </c>
      <c r="B7750">
        <v>410705534</v>
      </c>
      <c r="C7750">
        <v>10000</v>
      </c>
      <c r="D7750">
        <v>150</v>
      </c>
      <c r="E7750">
        <v>2</v>
      </c>
      <c r="F7750">
        <v>1</v>
      </c>
      <c r="G7750">
        <v>1</v>
      </c>
      <c r="H7750">
        <v>1</v>
      </c>
      <c r="I7750">
        <v>10000</v>
      </c>
      <c r="J7750">
        <v>150</v>
      </c>
      <c r="K7750">
        <v>82.019062500000004</v>
      </c>
      <c r="L7750" t="s">
        <v>1204</v>
      </c>
      <c r="M7750" t="s">
        <v>94</v>
      </c>
      <c r="N7750" s="1">
        <v>40591.708333333336</v>
      </c>
      <c r="O7750" s="1">
        <v>40505.843055555553</v>
      </c>
      <c r="P7750" s="2">
        <v>40509</v>
      </c>
      <c r="Q7750" s="1">
        <v>40591.916666666664</v>
      </c>
      <c r="R7750" t="s">
        <v>66</v>
      </c>
      <c r="S7750" t="s">
        <v>66</v>
      </c>
      <c r="T7750" t="s">
        <v>31</v>
      </c>
      <c r="U7750" t="b">
        <v>0</v>
      </c>
      <c r="V7750" t="s">
        <v>167</v>
      </c>
      <c r="W7750" t="s">
        <v>308</v>
      </c>
      <c r="X7750" t="s">
        <v>167</v>
      </c>
      <c r="Y7750" t="s">
        <v>308</v>
      </c>
    </row>
    <row r="7751" spans="1:25" x14ac:dyDescent="0.2">
      <c r="A7751">
        <v>7749</v>
      </c>
      <c r="B7751">
        <v>1536009496</v>
      </c>
      <c r="C7751">
        <v>1500</v>
      </c>
      <c r="D7751">
        <v>40</v>
      </c>
      <c r="E7751">
        <v>2</v>
      </c>
      <c r="F7751">
        <v>0</v>
      </c>
      <c r="G7751">
        <v>1</v>
      </c>
      <c r="H7751">
        <v>1</v>
      </c>
      <c r="I7751">
        <v>1500</v>
      </c>
      <c r="J7751">
        <v>40</v>
      </c>
      <c r="K7751">
        <v>24.115127309999998</v>
      </c>
      <c r="L7751" t="s">
        <v>1204</v>
      </c>
      <c r="M7751" t="s">
        <v>94</v>
      </c>
      <c r="N7751" s="1">
        <v>42072.654861111114</v>
      </c>
      <c r="O7751" s="1">
        <v>40521.822222222225</v>
      </c>
      <c r="P7751" s="2">
        <v>40525</v>
      </c>
      <c r="Q7751" s="1">
        <v>40555.173611111109</v>
      </c>
      <c r="R7751" t="s">
        <v>37</v>
      </c>
      <c r="S7751" t="s">
        <v>37</v>
      </c>
      <c r="T7751" t="s">
        <v>31</v>
      </c>
      <c r="U7751" t="b">
        <v>0</v>
      </c>
      <c r="V7751" t="s">
        <v>28</v>
      </c>
      <c r="W7751" t="s">
        <v>29</v>
      </c>
      <c r="X7751" t="s">
        <v>28</v>
      </c>
      <c r="Y7751" t="s">
        <v>30</v>
      </c>
    </row>
    <row r="7752" spans="1:25" x14ac:dyDescent="0.2">
      <c r="A7752">
        <v>7750</v>
      </c>
      <c r="B7752">
        <v>1496036958</v>
      </c>
      <c r="C7752">
        <v>6000</v>
      </c>
      <c r="D7752">
        <v>100</v>
      </c>
      <c r="E7752">
        <v>2</v>
      </c>
      <c r="F7752">
        <v>2</v>
      </c>
      <c r="G7752">
        <v>1</v>
      </c>
      <c r="H7752">
        <v>1</v>
      </c>
      <c r="I7752">
        <v>6000</v>
      </c>
      <c r="J7752">
        <v>100</v>
      </c>
      <c r="K7752">
        <v>90</v>
      </c>
      <c r="L7752" t="s">
        <v>1204</v>
      </c>
      <c r="M7752" t="s">
        <v>94</v>
      </c>
      <c r="N7752" s="1">
        <v>42072.654861111114</v>
      </c>
      <c r="O7752" s="1">
        <v>40521.822222222225</v>
      </c>
      <c r="P7752" s="2">
        <v>40525</v>
      </c>
      <c r="Q7752" s="1">
        <v>40555.173611111109</v>
      </c>
      <c r="R7752" t="s">
        <v>103</v>
      </c>
      <c r="S7752" t="s">
        <v>34</v>
      </c>
      <c r="T7752" t="s">
        <v>31</v>
      </c>
      <c r="U7752" t="b">
        <v>1</v>
      </c>
      <c r="V7752" t="s">
        <v>28</v>
      </c>
      <c r="W7752" t="s">
        <v>29</v>
      </c>
      <c r="X7752" t="s">
        <v>28</v>
      </c>
      <c r="Y7752" t="s">
        <v>30</v>
      </c>
    </row>
    <row r="7753" spans="1:25" x14ac:dyDescent="0.2">
      <c r="A7753">
        <v>7751</v>
      </c>
      <c r="B7753">
        <v>467551250</v>
      </c>
      <c r="C7753">
        <v>10000</v>
      </c>
      <c r="D7753">
        <v>15</v>
      </c>
      <c r="E7753">
        <v>2</v>
      </c>
      <c r="F7753">
        <v>0</v>
      </c>
      <c r="G7753">
        <v>1</v>
      </c>
      <c r="H7753">
        <v>1</v>
      </c>
      <c r="I7753">
        <v>10000</v>
      </c>
      <c r="J7753">
        <v>15</v>
      </c>
      <c r="K7753">
        <v>90</v>
      </c>
      <c r="L7753" t="s">
        <v>1204</v>
      </c>
      <c r="M7753" t="s">
        <v>94</v>
      </c>
      <c r="N7753" s="1">
        <v>42072.654861111114</v>
      </c>
      <c r="O7753" s="1">
        <v>40521.822222222225</v>
      </c>
      <c r="P7753" s="2">
        <v>40525</v>
      </c>
      <c r="Q7753" s="1">
        <v>40555.173611111109</v>
      </c>
      <c r="R7753" t="s">
        <v>65</v>
      </c>
      <c r="S7753" t="s">
        <v>37</v>
      </c>
      <c r="T7753" t="s">
        <v>40</v>
      </c>
      <c r="U7753" t="b">
        <v>1</v>
      </c>
      <c r="V7753" t="s">
        <v>28</v>
      </c>
      <c r="W7753" t="s">
        <v>29</v>
      </c>
      <c r="X7753" t="s">
        <v>28</v>
      </c>
      <c r="Y7753" t="s">
        <v>30</v>
      </c>
    </row>
    <row r="7754" spans="1:25" x14ac:dyDescent="0.2">
      <c r="A7754">
        <v>7752</v>
      </c>
      <c r="B7754">
        <v>347630735</v>
      </c>
      <c r="C7754">
        <v>5000</v>
      </c>
      <c r="D7754">
        <v>25</v>
      </c>
      <c r="E7754">
        <v>2</v>
      </c>
      <c r="F7754">
        <v>0</v>
      </c>
      <c r="G7754">
        <v>1</v>
      </c>
      <c r="H7754">
        <v>1</v>
      </c>
      <c r="I7754">
        <v>5000</v>
      </c>
      <c r="J7754">
        <v>25</v>
      </c>
      <c r="K7754">
        <v>31</v>
      </c>
      <c r="L7754" t="s">
        <v>1204</v>
      </c>
      <c r="M7754" t="s">
        <v>94</v>
      </c>
      <c r="N7754" s="1">
        <v>42072.654861111114</v>
      </c>
      <c r="O7754" s="1">
        <v>40521.822222222225</v>
      </c>
      <c r="P7754" s="2">
        <v>40525</v>
      </c>
      <c r="Q7754" s="1">
        <v>40555.173611111109</v>
      </c>
      <c r="R7754" t="s">
        <v>113</v>
      </c>
      <c r="S7754" t="s">
        <v>37</v>
      </c>
      <c r="T7754" t="s">
        <v>31</v>
      </c>
      <c r="U7754" t="b">
        <v>1</v>
      </c>
      <c r="V7754" t="s">
        <v>28</v>
      </c>
      <c r="W7754" t="s">
        <v>29</v>
      </c>
      <c r="X7754" t="s">
        <v>28</v>
      </c>
      <c r="Y7754" t="s">
        <v>30</v>
      </c>
    </row>
    <row r="7755" spans="1:25" x14ac:dyDescent="0.2">
      <c r="A7755">
        <v>7753</v>
      </c>
      <c r="B7755">
        <v>1722112162</v>
      </c>
      <c r="C7755">
        <v>5000</v>
      </c>
      <c r="D7755">
        <v>0</v>
      </c>
      <c r="E7755">
        <v>0</v>
      </c>
      <c r="F7755">
        <v>1</v>
      </c>
      <c r="G7755">
        <v>7</v>
      </c>
      <c r="H7755">
        <v>1</v>
      </c>
      <c r="I7755">
        <v>5000</v>
      </c>
      <c r="J7755">
        <v>0</v>
      </c>
      <c r="K7755">
        <v>47.5478588</v>
      </c>
      <c r="L7755" t="s">
        <v>1204</v>
      </c>
      <c r="M7755" t="s">
        <v>94</v>
      </c>
      <c r="N7755" s="1">
        <v>42072.654861111114</v>
      </c>
      <c r="O7755" s="1">
        <v>40281.945833333331</v>
      </c>
      <c r="P7755" s="2">
        <v>40282</v>
      </c>
      <c r="Q7755" s="1">
        <v>40318.945833333331</v>
      </c>
      <c r="R7755" t="s">
        <v>125</v>
      </c>
      <c r="S7755" t="s">
        <v>52</v>
      </c>
      <c r="T7755" t="s">
        <v>40</v>
      </c>
      <c r="U7755" t="b">
        <v>0</v>
      </c>
      <c r="V7755" t="s">
        <v>41</v>
      </c>
      <c r="W7755" t="s">
        <v>29</v>
      </c>
      <c r="X7755" t="s">
        <v>41</v>
      </c>
      <c r="Y7755" t="s">
        <v>42</v>
      </c>
    </row>
    <row r="7756" spans="1:25" x14ac:dyDescent="0.2">
      <c r="A7756">
        <v>7754</v>
      </c>
      <c r="B7756">
        <v>1702493087</v>
      </c>
      <c r="C7756">
        <v>7500</v>
      </c>
      <c r="D7756">
        <v>0</v>
      </c>
      <c r="E7756">
        <v>0</v>
      </c>
      <c r="F7756">
        <v>46</v>
      </c>
      <c r="G7756">
        <v>3</v>
      </c>
      <c r="H7756">
        <v>1</v>
      </c>
      <c r="I7756">
        <v>7500</v>
      </c>
      <c r="J7756">
        <v>0</v>
      </c>
      <c r="K7756">
        <v>29.962881939999999</v>
      </c>
      <c r="L7756" t="s">
        <v>1204</v>
      </c>
      <c r="M7756" t="s">
        <v>94</v>
      </c>
      <c r="N7756" s="1">
        <v>42072.654861111114</v>
      </c>
      <c r="O7756" s="1">
        <v>40281.945833333331</v>
      </c>
      <c r="P7756" s="2">
        <v>40282</v>
      </c>
      <c r="Q7756" s="1">
        <v>40318.945833333331</v>
      </c>
      <c r="R7756" t="s">
        <v>51</v>
      </c>
      <c r="S7756" t="s">
        <v>52</v>
      </c>
      <c r="T7756" t="s">
        <v>31</v>
      </c>
      <c r="U7756" t="b">
        <v>0</v>
      </c>
      <c r="V7756" t="s">
        <v>41</v>
      </c>
      <c r="W7756" t="s">
        <v>29</v>
      </c>
      <c r="X7756" t="s">
        <v>41</v>
      </c>
      <c r="Y7756" t="s">
        <v>42</v>
      </c>
    </row>
    <row r="7757" spans="1:25" x14ac:dyDescent="0.2">
      <c r="A7757">
        <v>7755</v>
      </c>
      <c r="B7757">
        <v>698666401</v>
      </c>
      <c r="C7757">
        <v>2000</v>
      </c>
      <c r="D7757">
        <v>0</v>
      </c>
      <c r="E7757">
        <v>0</v>
      </c>
      <c r="F7757">
        <v>0</v>
      </c>
      <c r="G7757">
        <v>2</v>
      </c>
      <c r="H7757">
        <v>1</v>
      </c>
      <c r="I7757">
        <v>2000</v>
      </c>
      <c r="J7757">
        <v>0</v>
      </c>
      <c r="K7757">
        <v>44.951296300000003</v>
      </c>
      <c r="L7757" t="s">
        <v>1204</v>
      </c>
      <c r="M7757" t="s">
        <v>94</v>
      </c>
      <c r="N7757" s="1">
        <v>42072.654861111114</v>
      </c>
      <c r="O7757" s="1">
        <v>40281.945833333331</v>
      </c>
      <c r="P7757" s="2">
        <v>40282</v>
      </c>
      <c r="Q7757" s="1">
        <v>40318.945833333331</v>
      </c>
      <c r="R7757" t="s">
        <v>67</v>
      </c>
      <c r="S7757" t="s">
        <v>67</v>
      </c>
      <c r="T7757" t="s">
        <v>31</v>
      </c>
      <c r="U7757" t="b">
        <v>1</v>
      </c>
      <c r="V7757" t="s">
        <v>41</v>
      </c>
      <c r="W7757" t="s">
        <v>29</v>
      </c>
      <c r="X7757" t="s">
        <v>41</v>
      </c>
      <c r="Y7757" t="s">
        <v>42</v>
      </c>
    </row>
    <row r="7758" spans="1:25" x14ac:dyDescent="0.2">
      <c r="A7758">
        <v>7756</v>
      </c>
      <c r="B7758">
        <v>362311449</v>
      </c>
      <c r="C7758">
        <v>800</v>
      </c>
      <c r="D7758">
        <v>0</v>
      </c>
      <c r="E7758">
        <v>0</v>
      </c>
      <c r="F7758">
        <v>0</v>
      </c>
      <c r="G7758">
        <v>2</v>
      </c>
      <c r="H7758">
        <v>1</v>
      </c>
      <c r="I7758">
        <v>800</v>
      </c>
      <c r="J7758">
        <v>0</v>
      </c>
      <c r="K7758">
        <v>42.920648149999998</v>
      </c>
      <c r="L7758" t="s">
        <v>1204</v>
      </c>
      <c r="M7758" t="s">
        <v>94</v>
      </c>
      <c r="N7758" s="1">
        <v>42072.654861111114</v>
      </c>
      <c r="O7758" s="1">
        <v>40521.822222222225</v>
      </c>
      <c r="P7758" s="2">
        <v>40525</v>
      </c>
      <c r="Q7758" s="1">
        <v>40555.173611111109</v>
      </c>
      <c r="R7758" t="s">
        <v>55</v>
      </c>
      <c r="S7758" t="s">
        <v>37</v>
      </c>
      <c r="T7758" t="s">
        <v>40</v>
      </c>
      <c r="U7758" t="b">
        <v>1</v>
      </c>
      <c r="V7758" t="s">
        <v>28</v>
      </c>
      <c r="W7758" t="s">
        <v>29</v>
      </c>
      <c r="X7758" t="s">
        <v>28</v>
      </c>
      <c r="Y7758" t="s">
        <v>30</v>
      </c>
    </row>
    <row r="7759" spans="1:25" x14ac:dyDescent="0.2">
      <c r="A7759">
        <v>7757</v>
      </c>
      <c r="B7759">
        <v>1176037031</v>
      </c>
      <c r="C7759">
        <v>3500</v>
      </c>
      <c r="D7759">
        <v>0</v>
      </c>
      <c r="E7759">
        <v>0</v>
      </c>
      <c r="F7759">
        <v>0</v>
      </c>
      <c r="G7759">
        <v>2</v>
      </c>
      <c r="H7759">
        <v>1</v>
      </c>
      <c r="I7759">
        <v>3500</v>
      </c>
      <c r="J7759">
        <v>0</v>
      </c>
      <c r="K7759">
        <v>45</v>
      </c>
      <c r="L7759" t="s">
        <v>1204</v>
      </c>
      <c r="M7759" t="s">
        <v>94</v>
      </c>
      <c r="N7759" s="1">
        <v>42072.654861111114</v>
      </c>
      <c r="O7759" s="1">
        <v>40521.822222222225</v>
      </c>
      <c r="P7759" s="2">
        <v>40525</v>
      </c>
      <c r="Q7759" s="1">
        <v>40555.173611111109</v>
      </c>
      <c r="R7759" t="s">
        <v>55</v>
      </c>
      <c r="S7759" t="s">
        <v>37</v>
      </c>
      <c r="T7759" t="s">
        <v>31</v>
      </c>
      <c r="U7759" t="b">
        <v>0</v>
      </c>
      <c r="V7759" t="s">
        <v>28</v>
      </c>
      <c r="W7759" t="s">
        <v>29</v>
      </c>
      <c r="X7759" t="s">
        <v>28</v>
      </c>
      <c r="Y7759" t="s">
        <v>30</v>
      </c>
    </row>
    <row r="7760" spans="1:25" x14ac:dyDescent="0.2">
      <c r="A7760">
        <v>7758</v>
      </c>
      <c r="B7760">
        <v>1866738788</v>
      </c>
      <c r="C7760">
        <v>200</v>
      </c>
      <c r="D7760">
        <v>0</v>
      </c>
      <c r="E7760">
        <v>0</v>
      </c>
      <c r="F7760">
        <v>2</v>
      </c>
      <c r="G7760">
        <v>1</v>
      </c>
      <c r="H7760">
        <v>1</v>
      </c>
      <c r="I7760">
        <v>200</v>
      </c>
      <c r="J7760">
        <v>0</v>
      </c>
      <c r="K7760">
        <v>12.99131944</v>
      </c>
      <c r="L7760" t="s">
        <v>1204</v>
      </c>
      <c r="M7760" t="s">
        <v>94</v>
      </c>
      <c r="N7760" s="1">
        <v>42072.654861111114</v>
      </c>
      <c r="O7760" s="1">
        <v>40521.822222222225</v>
      </c>
      <c r="P7760" s="2">
        <v>40525</v>
      </c>
      <c r="Q7760" s="1">
        <v>40555.173611111109</v>
      </c>
      <c r="R7760" t="s">
        <v>25</v>
      </c>
      <c r="S7760" t="s">
        <v>26</v>
      </c>
      <c r="T7760" t="s">
        <v>31</v>
      </c>
      <c r="U7760" t="b">
        <v>0</v>
      </c>
      <c r="V7760" t="s">
        <v>28</v>
      </c>
      <c r="W7760" t="s">
        <v>29</v>
      </c>
      <c r="X7760" t="s">
        <v>28</v>
      </c>
      <c r="Y7760" t="s">
        <v>30</v>
      </c>
    </row>
    <row r="7761" spans="1:25" x14ac:dyDescent="0.2">
      <c r="A7761">
        <v>7759</v>
      </c>
      <c r="B7761">
        <v>949153108</v>
      </c>
      <c r="C7761">
        <v>1800</v>
      </c>
      <c r="D7761">
        <v>0</v>
      </c>
      <c r="E7761">
        <v>0</v>
      </c>
      <c r="F7761">
        <v>0</v>
      </c>
      <c r="G7761">
        <v>1</v>
      </c>
      <c r="H7761">
        <v>1</v>
      </c>
      <c r="I7761">
        <v>1800</v>
      </c>
      <c r="J7761">
        <v>0</v>
      </c>
      <c r="K7761">
        <v>50.937465279999998</v>
      </c>
      <c r="L7761" t="s">
        <v>1204</v>
      </c>
      <c r="M7761" t="s">
        <v>94</v>
      </c>
      <c r="N7761" s="1">
        <v>42072.654861111114</v>
      </c>
      <c r="O7761" s="1">
        <v>40521.822222222225</v>
      </c>
      <c r="P7761" s="2">
        <v>40525</v>
      </c>
      <c r="Q7761" s="1">
        <v>40555.173611111109</v>
      </c>
      <c r="R7761" t="s">
        <v>37</v>
      </c>
      <c r="S7761" t="s">
        <v>37</v>
      </c>
      <c r="T7761" t="s">
        <v>31</v>
      </c>
      <c r="U7761" t="b">
        <v>0</v>
      </c>
      <c r="V7761" t="s">
        <v>28</v>
      </c>
      <c r="W7761" t="s">
        <v>29</v>
      </c>
      <c r="X7761" t="s">
        <v>28</v>
      </c>
      <c r="Y7761" t="s">
        <v>30</v>
      </c>
    </row>
    <row r="7762" spans="1:25" x14ac:dyDescent="0.2">
      <c r="A7762">
        <v>7760</v>
      </c>
      <c r="B7762">
        <v>1130933438</v>
      </c>
      <c r="C7762">
        <v>2200</v>
      </c>
      <c r="D7762">
        <v>0</v>
      </c>
      <c r="E7762">
        <v>0</v>
      </c>
      <c r="F7762">
        <v>0</v>
      </c>
      <c r="G7762">
        <v>1</v>
      </c>
      <c r="H7762">
        <v>1</v>
      </c>
      <c r="I7762">
        <v>2200</v>
      </c>
      <c r="J7762">
        <v>0</v>
      </c>
      <c r="K7762">
        <v>47.429212960000001</v>
      </c>
      <c r="L7762" t="s">
        <v>1204</v>
      </c>
      <c r="M7762" t="s">
        <v>94</v>
      </c>
      <c r="N7762" s="1">
        <v>42072.654861111114</v>
      </c>
      <c r="O7762" s="1">
        <v>40281.945833333331</v>
      </c>
      <c r="P7762" s="2">
        <v>40282</v>
      </c>
      <c r="Q7762" s="1">
        <v>40318.945833333331</v>
      </c>
      <c r="R7762" t="s">
        <v>125</v>
      </c>
      <c r="S7762" t="s">
        <v>52</v>
      </c>
      <c r="T7762" t="s">
        <v>31</v>
      </c>
      <c r="U7762" t="b">
        <v>0</v>
      </c>
      <c r="V7762" t="s">
        <v>41</v>
      </c>
      <c r="W7762" t="s">
        <v>29</v>
      </c>
      <c r="X7762" t="s">
        <v>41</v>
      </c>
      <c r="Y7762" t="s">
        <v>42</v>
      </c>
    </row>
    <row r="7763" spans="1:25" x14ac:dyDescent="0.2">
      <c r="A7763">
        <v>7761</v>
      </c>
      <c r="B7763">
        <v>1480441584</v>
      </c>
      <c r="C7763">
        <v>100000</v>
      </c>
      <c r="D7763">
        <v>0</v>
      </c>
      <c r="E7763">
        <v>0</v>
      </c>
      <c r="F7763">
        <v>0</v>
      </c>
      <c r="G7763">
        <v>1</v>
      </c>
      <c r="H7763">
        <v>1</v>
      </c>
      <c r="I7763">
        <v>100000</v>
      </c>
      <c r="J7763">
        <v>0</v>
      </c>
      <c r="K7763">
        <v>87.986736109999995</v>
      </c>
      <c r="L7763" t="s">
        <v>1204</v>
      </c>
      <c r="M7763" t="s">
        <v>94</v>
      </c>
      <c r="N7763" s="1">
        <v>42072.654861111114</v>
      </c>
      <c r="O7763" s="1">
        <v>40521.822222222225</v>
      </c>
      <c r="P7763" s="2">
        <v>40525</v>
      </c>
      <c r="Q7763" s="1">
        <v>40555.173611111109</v>
      </c>
      <c r="R7763" t="s">
        <v>26</v>
      </c>
      <c r="S7763" t="s">
        <v>26</v>
      </c>
      <c r="T7763" t="s">
        <v>31</v>
      </c>
      <c r="U7763" t="b">
        <v>0</v>
      </c>
      <c r="V7763" t="s">
        <v>28</v>
      </c>
      <c r="W7763" t="s">
        <v>29</v>
      </c>
      <c r="X7763" t="s">
        <v>28</v>
      </c>
      <c r="Y7763" t="s">
        <v>30</v>
      </c>
    </row>
    <row r="7764" spans="1:25" x14ac:dyDescent="0.2">
      <c r="A7764">
        <v>7762</v>
      </c>
      <c r="B7764">
        <v>18276241</v>
      </c>
      <c r="C7764">
        <v>1650</v>
      </c>
      <c r="D7764">
        <v>0</v>
      </c>
      <c r="E7764">
        <v>0</v>
      </c>
      <c r="F7764">
        <v>0</v>
      </c>
      <c r="G7764">
        <v>1</v>
      </c>
      <c r="H7764">
        <v>1</v>
      </c>
      <c r="I7764">
        <v>1650</v>
      </c>
      <c r="J7764">
        <v>0</v>
      </c>
      <c r="K7764">
        <v>30.289988430000001</v>
      </c>
      <c r="L7764" t="s">
        <v>1204</v>
      </c>
      <c r="M7764" t="s">
        <v>94</v>
      </c>
      <c r="N7764" s="1">
        <v>42072.654861111114</v>
      </c>
      <c r="O7764" s="1">
        <v>40281.945833333331</v>
      </c>
      <c r="P7764" s="2">
        <v>40282</v>
      </c>
      <c r="Q7764" s="1">
        <v>40318.945833333331</v>
      </c>
      <c r="R7764" t="s">
        <v>59</v>
      </c>
      <c r="S7764" t="s">
        <v>26</v>
      </c>
      <c r="T7764" t="s">
        <v>31</v>
      </c>
      <c r="U7764" t="b">
        <v>1</v>
      </c>
      <c r="V7764" t="s">
        <v>41</v>
      </c>
      <c r="W7764" t="s">
        <v>29</v>
      </c>
      <c r="X7764" t="s">
        <v>41</v>
      </c>
      <c r="Y7764" t="s">
        <v>42</v>
      </c>
    </row>
    <row r="7765" spans="1:25" x14ac:dyDescent="0.2">
      <c r="A7765">
        <v>7763</v>
      </c>
      <c r="B7765">
        <v>305448778</v>
      </c>
      <c r="C7765">
        <v>40000</v>
      </c>
      <c r="D7765">
        <v>9980</v>
      </c>
      <c r="E7765">
        <v>137</v>
      </c>
      <c r="F7765">
        <v>0</v>
      </c>
      <c r="G7765">
        <v>1</v>
      </c>
      <c r="H7765">
        <v>1</v>
      </c>
      <c r="I7765">
        <v>40000</v>
      </c>
      <c r="J7765">
        <v>9980</v>
      </c>
      <c r="K7765">
        <v>89.779976849999997</v>
      </c>
      <c r="L7765" t="s">
        <v>1205</v>
      </c>
      <c r="M7765" t="s">
        <v>39</v>
      </c>
      <c r="N7765" s="1">
        <v>42072.654861111114</v>
      </c>
      <c r="O7765" s="1">
        <v>40281.945833333331</v>
      </c>
      <c r="P7765" s="2">
        <v>40282</v>
      </c>
      <c r="Q7765" s="1">
        <v>40318.945833333331</v>
      </c>
      <c r="R7765" t="s">
        <v>127</v>
      </c>
      <c r="S7765" t="s">
        <v>127</v>
      </c>
      <c r="T7765" t="s">
        <v>31</v>
      </c>
      <c r="U7765" t="b">
        <v>1</v>
      </c>
      <c r="V7765" t="s">
        <v>41</v>
      </c>
      <c r="W7765" t="s">
        <v>29</v>
      </c>
      <c r="X7765" t="s">
        <v>41</v>
      </c>
      <c r="Y7765" t="s">
        <v>42</v>
      </c>
    </row>
    <row r="7766" spans="1:25" x14ac:dyDescent="0.2">
      <c r="A7766">
        <v>7764</v>
      </c>
      <c r="B7766">
        <v>2021031941</v>
      </c>
      <c r="C7766">
        <v>3500</v>
      </c>
      <c r="D7766">
        <v>3657</v>
      </c>
      <c r="E7766">
        <v>64</v>
      </c>
      <c r="F7766">
        <v>17</v>
      </c>
      <c r="G7766">
        <v>1</v>
      </c>
      <c r="H7766">
        <v>1</v>
      </c>
      <c r="I7766">
        <v>3500</v>
      </c>
      <c r="J7766">
        <v>3657</v>
      </c>
      <c r="K7766">
        <v>62.108715279999998</v>
      </c>
      <c r="L7766" t="s">
        <v>1205</v>
      </c>
      <c r="M7766" t="s">
        <v>39</v>
      </c>
      <c r="N7766" s="1">
        <v>42072.654861111114</v>
      </c>
      <c r="O7766" s="1">
        <v>40521.822222222225</v>
      </c>
      <c r="P7766" s="2">
        <v>40525</v>
      </c>
      <c r="Q7766" s="1">
        <v>40555.173611111109</v>
      </c>
      <c r="R7766" t="s">
        <v>47</v>
      </c>
      <c r="S7766" t="s">
        <v>47</v>
      </c>
      <c r="T7766" t="s">
        <v>27</v>
      </c>
      <c r="U7766" t="b">
        <v>1</v>
      </c>
      <c r="V7766" t="s">
        <v>28</v>
      </c>
      <c r="W7766" t="s">
        <v>29</v>
      </c>
      <c r="X7766" t="s">
        <v>28</v>
      </c>
      <c r="Y7766" t="s">
        <v>30</v>
      </c>
    </row>
    <row r="7767" spans="1:25" x14ac:dyDescent="0.2">
      <c r="A7767">
        <v>7765</v>
      </c>
      <c r="B7767">
        <v>1891158403</v>
      </c>
      <c r="C7767">
        <v>2222</v>
      </c>
      <c r="D7767">
        <v>2246</v>
      </c>
      <c r="E7767">
        <v>56</v>
      </c>
      <c r="F7767">
        <v>12</v>
      </c>
      <c r="G7767">
        <v>2</v>
      </c>
      <c r="H7767">
        <v>1</v>
      </c>
      <c r="I7767">
        <v>2222</v>
      </c>
      <c r="J7767">
        <v>2246</v>
      </c>
      <c r="K7767">
        <v>44.200625000000002</v>
      </c>
      <c r="L7767" t="s">
        <v>1205</v>
      </c>
      <c r="M7767" t="s">
        <v>39</v>
      </c>
      <c r="N7767" s="1">
        <v>42072.654861111114</v>
      </c>
      <c r="O7767" s="1">
        <v>40281.945833333331</v>
      </c>
      <c r="P7767" s="2">
        <v>40282</v>
      </c>
      <c r="Q7767" s="1">
        <v>40318.945833333331</v>
      </c>
      <c r="R7767" t="s">
        <v>47</v>
      </c>
      <c r="S7767" t="s">
        <v>47</v>
      </c>
      <c r="T7767" t="s">
        <v>27</v>
      </c>
      <c r="U7767" t="b">
        <v>1</v>
      </c>
      <c r="V7767" t="s">
        <v>41</v>
      </c>
      <c r="W7767" t="s">
        <v>29</v>
      </c>
      <c r="X7767" t="s">
        <v>41</v>
      </c>
      <c r="Y7767" t="s">
        <v>42</v>
      </c>
    </row>
    <row r="7768" spans="1:25" x14ac:dyDescent="0.2">
      <c r="A7768">
        <v>7766</v>
      </c>
      <c r="B7768">
        <v>877723413</v>
      </c>
      <c r="C7768">
        <v>3500</v>
      </c>
      <c r="D7768">
        <v>345</v>
      </c>
      <c r="E7768">
        <v>15</v>
      </c>
      <c r="F7768">
        <v>0</v>
      </c>
      <c r="G7768">
        <v>1</v>
      </c>
      <c r="H7768">
        <v>1</v>
      </c>
      <c r="I7768">
        <v>3500</v>
      </c>
      <c r="J7768">
        <v>345</v>
      </c>
      <c r="K7768">
        <v>30</v>
      </c>
      <c r="L7768" t="s">
        <v>1205</v>
      </c>
      <c r="M7768" t="s">
        <v>39</v>
      </c>
      <c r="N7768" s="1">
        <v>42072.654861111114</v>
      </c>
      <c r="O7768" s="1">
        <v>40521.822222222225</v>
      </c>
      <c r="P7768" s="2">
        <v>40525</v>
      </c>
      <c r="Q7768" s="1">
        <v>40555.173611111109</v>
      </c>
      <c r="R7768" t="s">
        <v>37</v>
      </c>
      <c r="S7768" t="s">
        <v>37</v>
      </c>
      <c r="T7768" t="s">
        <v>31</v>
      </c>
      <c r="U7768" t="b">
        <v>1</v>
      </c>
      <c r="V7768" t="s">
        <v>28</v>
      </c>
      <c r="W7768" t="s">
        <v>29</v>
      </c>
      <c r="X7768" t="s">
        <v>28</v>
      </c>
      <c r="Y7768" t="s">
        <v>30</v>
      </c>
    </row>
    <row r="7769" spans="1:25" x14ac:dyDescent="0.2">
      <c r="A7769">
        <v>7767</v>
      </c>
      <c r="B7769">
        <v>1940437513</v>
      </c>
      <c r="C7769">
        <v>6500</v>
      </c>
      <c r="D7769">
        <v>70</v>
      </c>
      <c r="E7769">
        <v>2</v>
      </c>
      <c r="F7769">
        <v>0</v>
      </c>
      <c r="G7769">
        <v>2</v>
      </c>
      <c r="H7769">
        <v>1</v>
      </c>
      <c r="I7769">
        <v>6500</v>
      </c>
      <c r="J7769">
        <v>70</v>
      </c>
      <c r="K7769">
        <v>60.041666669999998</v>
      </c>
      <c r="L7769" t="s">
        <v>1205</v>
      </c>
      <c r="M7769" t="s">
        <v>39</v>
      </c>
      <c r="N7769" s="1">
        <v>42072.654861111114</v>
      </c>
      <c r="O7769" s="1">
        <v>40521.822222222225</v>
      </c>
      <c r="P7769" s="2">
        <v>40525</v>
      </c>
      <c r="Q7769" s="1">
        <v>40555.173611111109</v>
      </c>
      <c r="R7769" t="s">
        <v>200</v>
      </c>
      <c r="S7769" t="s">
        <v>34</v>
      </c>
      <c r="T7769" t="s">
        <v>31</v>
      </c>
      <c r="U7769" t="b">
        <v>1</v>
      </c>
      <c r="V7769" t="s">
        <v>28</v>
      </c>
      <c r="W7769" t="s">
        <v>29</v>
      </c>
      <c r="X7769" t="s">
        <v>28</v>
      </c>
      <c r="Y7769" t="s">
        <v>30</v>
      </c>
    </row>
    <row r="7770" spans="1:25" x14ac:dyDescent="0.2">
      <c r="A7770">
        <v>7768</v>
      </c>
      <c r="B7770">
        <v>2030372440</v>
      </c>
      <c r="C7770">
        <v>10000</v>
      </c>
      <c r="D7770">
        <v>100</v>
      </c>
      <c r="E7770">
        <v>4</v>
      </c>
      <c r="F7770">
        <v>0</v>
      </c>
      <c r="G7770">
        <v>2</v>
      </c>
      <c r="H7770">
        <v>1</v>
      </c>
      <c r="I7770">
        <v>10000</v>
      </c>
      <c r="J7770">
        <v>100</v>
      </c>
      <c r="K7770">
        <v>32</v>
      </c>
      <c r="L7770" t="s">
        <v>1206</v>
      </c>
      <c r="M7770" t="s">
        <v>54</v>
      </c>
      <c r="N7770" s="1">
        <v>42072.654861111114</v>
      </c>
      <c r="O7770" s="1">
        <v>40521.822222222225</v>
      </c>
      <c r="P7770" s="2">
        <v>40525</v>
      </c>
      <c r="Q7770" s="1">
        <v>40555.173611111109</v>
      </c>
      <c r="R7770" t="s">
        <v>59</v>
      </c>
      <c r="S7770" t="s">
        <v>26</v>
      </c>
      <c r="T7770" t="s">
        <v>31</v>
      </c>
      <c r="U7770" t="b">
        <v>1</v>
      </c>
      <c r="V7770" t="s">
        <v>28</v>
      </c>
      <c r="W7770" t="s">
        <v>29</v>
      </c>
      <c r="X7770" t="s">
        <v>28</v>
      </c>
      <c r="Y7770" t="s">
        <v>30</v>
      </c>
    </row>
    <row r="7771" spans="1:25" x14ac:dyDescent="0.2">
      <c r="A7771">
        <v>7769</v>
      </c>
      <c r="B7771">
        <v>289155614</v>
      </c>
      <c r="C7771">
        <v>15000</v>
      </c>
      <c r="D7771">
        <v>35</v>
      </c>
      <c r="E7771">
        <v>2</v>
      </c>
      <c r="F7771">
        <v>0</v>
      </c>
      <c r="G7771">
        <v>2</v>
      </c>
      <c r="H7771">
        <v>1</v>
      </c>
      <c r="I7771">
        <v>15000</v>
      </c>
      <c r="J7771">
        <v>35</v>
      </c>
      <c r="K7771">
        <v>38</v>
      </c>
      <c r="L7771" t="s">
        <v>1206</v>
      </c>
      <c r="M7771" t="s">
        <v>54</v>
      </c>
      <c r="N7771" s="1">
        <v>42072.654861111114</v>
      </c>
      <c r="O7771" s="1">
        <v>40521.822222222225</v>
      </c>
      <c r="P7771" s="2">
        <v>40525</v>
      </c>
      <c r="Q7771" s="1">
        <v>40555.173611111109</v>
      </c>
      <c r="R7771" t="s">
        <v>60</v>
      </c>
      <c r="S7771" t="s">
        <v>26</v>
      </c>
      <c r="T7771" t="s">
        <v>40</v>
      </c>
      <c r="U7771" t="b">
        <v>0</v>
      </c>
      <c r="V7771" t="s">
        <v>28</v>
      </c>
      <c r="W7771" t="s">
        <v>29</v>
      </c>
      <c r="X7771" t="s">
        <v>28</v>
      </c>
      <c r="Y7771" t="s">
        <v>30</v>
      </c>
    </row>
    <row r="7772" spans="1:25" x14ac:dyDescent="0.2">
      <c r="A7772">
        <v>7770</v>
      </c>
      <c r="B7772">
        <v>767595643</v>
      </c>
      <c r="C7772">
        <v>15000</v>
      </c>
      <c r="D7772">
        <v>69882</v>
      </c>
      <c r="E7772">
        <v>359</v>
      </c>
      <c r="F7772">
        <v>1</v>
      </c>
      <c r="G7772">
        <v>1</v>
      </c>
      <c r="H7772">
        <v>1</v>
      </c>
      <c r="I7772">
        <v>15000</v>
      </c>
      <c r="J7772">
        <v>69882</v>
      </c>
      <c r="K7772">
        <v>37.878900459999997</v>
      </c>
      <c r="L7772" t="s">
        <v>1207</v>
      </c>
      <c r="M7772" t="s">
        <v>54</v>
      </c>
      <c r="N7772" s="1">
        <v>42072.654861111114</v>
      </c>
      <c r="O7772" s="1">
        <v>40521.822222222225</v>
      </c>
      <c r="P7772" s="2">
        <v>40525</v>
      </c>
      <c r="Q7772" s="1">
        <v>40555.173611111109</v>
      </c>
      <c r="R7772" t="s">
        <v>125</v>
      </c>
      <c r="S7772" t="s">
        <v>52</v>
      </c>
      <c r="T7772" t="s">
        <v>27</v>
      </c>
      <c r="U7772" t="b">
        <v>1</v>
      </c>
      <c r="V7772" t="s">
        <v>28</v>
      </c>
      <c r="W7772" t="s">
        <v>29</v>
      </c>
      <c r="X7772" t="s">
        <v>28</v>
      </c>
      <c r="Y7772" t="s">
        <v>30</v>
      </c>
    </row>
    <row r="7773" spans="1:25" x14ac:dyDescent="0.2">
      <c r="A7773">
        <v>7771</v>
      </c>
      <c r="B7773">
        <v>482739117</v>
      </c>
      <c r="C7773">
        <v>1500</v>
      </c>
      <c r="D7773">
        <v>1655</v>
      </c>
      <c r="E7773">
        <v>42</v>
      </c>
      <c r="F7773">
        <v>1</v>
      </c>
      <c r="G7773">
        <v>1</v>
      </c>
      <c r="H7773">
        <v>1</v>
      </c>
      <c r="I7773">
        <v>1500</v>
      </c>
      <c r="J7773">
        <v>1655</v>
      </c>
      <c r="K7773">
        <v>35</v>
      </c>
      <c r="L7773" t="s">
        <v>1207</v>
      </c>
      <c r="M7773" t="s">
        <v>54</v>
      </c>
      <c r="N7773" s="1">
        <v>42072.654861111114</v>
      </c>
      <c r="O7773" s="1">
        <v>40521.822222222225</v>
      </c>
      <c r="P7773" s="2">
        <v>40525</v>
      </c>
      <c r="Q7773" s="1">
        <v>40555.173611111109</v>
      </c>
      <c r="R7773" t="s">
        <v>114</v>
      </c>
      <c r="S7773" t="s">
        <v>26</v>
      </c>
      <c r="T7773" t="s">
        <v>27</v>
      </c>
      <c r="U7773" t="b">
        <v>1</v>
      </c>
      <c r="V7773" t="s">
        <v>28</v>
      </c>
      <c r="W7773" t="s">
        <v>29</v>
      </c>
      <c r="X7773" t="s">
        <v>28</v>
      </c>
      <c r="Y7773" t="s">
        <v>30</v>
      </c>
    </row>
    <row r="7774" spans="1:25" x14ac:dyDescent="0.2">
      <c r="A7774">
        <v>7772</v>
      </c>
      <c r="B7774">
        <v>204513514</v>
      </c>
      <c r="C7774">
        <v>600</v>
      </c>
      <c r="D7774">
        <v>785</v>
      </c>
      <c r="E7774">
        <v>22</v>
      </c>
      <c r="F7774">
        <v>1</v>
      </c>
      <c r="G7774">
        <v>1</v>
      </c>
      <c r="H7774">
        <v>1</v>
      </c>
      <c r="I7774">
        <v>600</v>
      </c>
      <c r="J7774">
        <v>785</v>
      </c>
      <c r="K7774">
        <v>30</v>
      </c>
      <c r="L7774" t="s">
        <v>1208</v>
      </c>
      <c r="M7774" t="s">
        <v>72</v>
      </c>
      <c r="N7774" s="1">
        <v>42072.654861111114</v>
      </c>
      <c r="O7774" s="1">
        <v>40521.822222222225</v>
      </c>
      <c r="P7774" s="2">
        <v>40525</v>
      </c>
      <c r="Q7774" s="1">
        <v>40555.173611111109</v>
      </c>
      <c r="R7774" t="s">
        <v>37</v>
      </c>
      <c r="S7774" t="s">
        <v>37</v>
      </c>
      <c r="T7774" t="s">
        <v>27</v>
      </c>
      <c r="U7774" t="b">
        <v>0</v>
      </c>
      <c r="V7774" t="s">
        <v>28</v>
      </c>
      <c r="W7774" t="s">
        <v>29</v>
      </c>
      <c r="X7774" t="s">
        <v>28</v>
      </c>
      <c r="Y7774" t="s">
        <v>30</v>
      </c>
    </row>
    <row r="7775" spans="1:25" x14ac:dyDescent="0.2">
      <c r="A7775">
        <v>7773</v>
      </c>
      <c r="B7775">
        <v>258683833</v>
      </c>
      <c r="C7775">
        <v>4000</v>
      </c>
      <c r="D7775">
        <v>570</v>
      </c>
      <c r="E7775">
        <v>9</v>
      </c>
      <c r="F7775">
        <v>1</v>
      </c>
      <c r="G7775">
        <v>1</v>
      </c>
      <c r="H7775">
        <v>1</v>
      </c>
      <c r="I7775">
        <v>4000</v>
      </c>
      <c r="J7775">
        <v>570</v>
      </c>
      <c r="K7775">
        <v>61.164988430000001</v>
      </c>
      <c r="L7775" t="s">
        <v>1208</v>
      </c>
      <c r="M7775" t="s">
        <v>72</v>
      </c>
      <c r="N7775" s="1">
        <v>42072.654861111114</v>
      </c>
      <c r="O7775" s="1">
        <v>40281.945833333331</v>
      </c>
      <c r="P7775" s="2">
        <v>40282</v>
      </c>
      <c r="Q7775" s="1">
        <v>40318.945833333331</v>
      </c>
      <c r="R7775" t="s">
        <v>26</v>
      </c>
      <c r="S7775" t="s">
        <v>26</v>
      </c>
      <c r="T7775" t="s">
        <v>31</v>
      </c>
      <c r="U7775" t="b">
        <v>1</v>
      </c>
      <c r="V7775" t="s">
        <v>41</v>
      </c>
      <c r="W7775" t="s">
        <v>29</v>
      </c>
      <c r="X7775" t="s">
        <v>41</v>
      </c>
      <c r="Y7775" t="s">
        <v>42</v>
      </c>
    </row>
    <row r="7776" spans="1:25" x14ac:dyDescent="0.2">
      <c r="A7776">
        <v>7774</v>
      </c>
      <c r="B7776">
        <v>2017339075</v>
      </c>
      <c r="C7776">
        <v>150000</v>
      </c>
      <c r="D7776">
        <v>161774</v>
      </c>
      <c r="E7776">
        <v>2001</v>
      </c>
      <c r="F7776">
        <v>15</v>
      </c>
      <c r="G7776">
        <v>1</v>
      </c>
      <c r="H7776">
        <v>1</v>
      </c>
      <c r="I7776">
        <v>150000</v>
      </c>
      <c r="J7776">
        <v>161774</v>
      </c>
      <c r="K7776">
        <v>32.107696760000003</v>
      </c>
      <c r="L7776" t="s">
        <v>1209</v>
      </c>
      <c r="M7776" t="s">
        <v>107</v>
      </c>
      <c r="N7776" s="1">
        <v>42198.806250000001</v>
      </c>
      <c r="O7776" s="1">
        <v>40458.732638888891</v>
      </c>
      <c r="P7776" s="2">
        <v>40481</v>
      </c>
      <c r="Q7776" s="1">
        <v>40513.332638888889</v>
      </c>
      <c r="R7776" t="s">
        <v>165</v>
      </c>
      <c r="S7776" t="s">
        <v>26</v>
      </c>
      <c r="T7776" t="s">
        <v>27</v>
      </c>
      <c r="U7776" t="b">
        <v>1</v>
      </c>
      <c r="V7776" t="s">
        <v>166</v>
      </c>
      <c r="W7776" t="s">
        <v>128</v>
      </c>
      <c r="X7776" t="s">
        <v>166</v>
      </c>
      <c r="Y7776" t="s">
        <v>28</v>
      </c>
    </row>
    <row r="7777" spans="1:25" x14ac:dyDescent="0.2">
      <c r="A7777">
        <v>7775</v>
      </c>
      <c r="B7777">
        <v>465433466</v>
      </c>
      <c r="C7777">
        <v>1000</v>
      </c>
      <c r="D7777">
        <v>1437</v>
      </c>
      <c r="E7777">
        <v>26</v>
      </c>
      <c r="F7777">
        <v>1</v>
      </c>
      <c r="G7777">
        <v>1</v>
      </c>
      <c r="H7777">
        <v>1</v>
      </c>
      <c r="I7777">
        <v>1000</v>
      </c>
      <c r="J7777">
        <v>1437</v>
      </c>
      <c r="K7777">
        <v>30</v>
      </c>
      <c r="L7777" t="s">
        <v>1210</v>
      </c>
      <c r="M7777" t="s">
        <v>72</v>
      </c>
      <c r="N7777" s="1">
        <v>42072.654861111114</v>
      </c>
      <c r="O7777" s="1">
        <v>40521.822222222225</v>
      </c>
      <c r="P7777" s="2">
        <v>40525</v>
      </c>
      <c r="Q7777" s="1">
        <v>40555.173611111109</v>
      </c>
      <c r="R7777" t="s">
        <v>55</v>
      </c>
      <c r="S7777" t="s">
        <v>37</v>
      </c>
      <c r="T7777" t="s">
        <v>27</v>
      </c>
      <c r="U7777" t="b">
        <v>1</v>
      </c>
      <c r="V7777" t="s">
        <v>28</v>
      </c>
      <c r="W7777" t="s">
        <v>29</v>
      </c>
      <c r="X7777" t="s">
        <v>28</v>
      </c>
      <c r="Y7777" t="s">
        <v>30</v>
      </c>
    </row>
    <row r="7778" spans="1:25" x14ac:dyDescent="0.2">
      <c r="A7778">
        <v>7776</v>
      </c>
      <c r="B7778">
        <v>1839071592</v>
      </c>
      <c r="C7778">
        <v>25000</v>
      </c>
      <c r="D7778">
        <v>140</v>
      </c>
      <c r="E7778">
        <v>4</v>
      </c>
      <c r="F7778">
        <v>0</v>
      </c>
      <c r="G7778">
        <v>1</v>
      </c>
      <c r="H7778">
        <v>1</v>
      </c>
      <c r="I7778">
        <v>25000</v>
      </c>
      <c r="J7778">
        <v>140</v>
      </c>
      <c r="K7778">
        <v>78.858229170000001</v>
      </c>
      <c r="L7778" t="s">
        <v>1211</v>
      </c>
      <c r="M7778" t="s">
        <v>54</v>
      </c>
      <c r="N7778" s="1">
        <v>42072.654861111114</v>
      </c>
      <c r="O7778" s="1">
        <v>40521.822222222225</v>
      </c>
      <c r="P7778" s="2">
        <v>40525</v>
      </c>
      <c r="Q7778" s="1">
        <v>40555.173611111109</v>
      </c>
      <c r="R7778" t="s">
        <v>26</v>
      </c>
      <c r="S7778" t="s">
        <v>26</v>
      </c>
      <c r="T7778" t="s">
        <v>31</v>
      </c>
      <c r="U7778" t="b">
        <v>0</v>
      </c>
      <c r="V7778" t="s">
        <v>28</v>
      </c>
      <c r="W7778" t="s">
        <v>29</v>
      </c>
      <c r="X7778" t="s">
        <v>28</v>
      </c>
      <c r="Y7778" t="s">
        <v>30</v>
      </c>
    </row>
    <row r="7779" spans="1:25" x14ac:dyDescent="0.2">
      <c r="A7779">
        <v>7777</v>
      </c>
      <c r="B7779">
        <v>340044087</v>
      </c>
      <c r="C7779">
        <v>2000</v>
      </c>
      <c r="D7779">
        <v>2027</v>
      </c>
      <c r="E7779">
        <v>63</v>
      </c>
      <c r="F7779">
        <v>1</v>
      </c>
      <c r="G7779">
        <v>1</v>
      </c>
      <c r="H7779">
        <v>1</v>
      </c>
      <c r="I7779">
        <v>2000</v>
      </c>
      <c r="J7779">
        <v>2027</v>
      </c>
      <c r="K7779">
        <v>40.041666669999998</v>
      </c>
      <c r="L7779" t="s">
        <v>1212</v>
      </c>
      <c r="M7779" t="s">
        <v>72</v>
      </c>
      <c r="N7779" s="1">
        <v>42072.654861111114</v>
      </c>
      <c r="O7779" s="1">
        <v>40521.822222222225</v>
      </c>
      <c r="P7779" s="2">
        <v>40525</v>
      </c>
      <c r="Q7779" s="1">
        <v>40555.173611111109</v>
      </c>
      <c r="R7779" t="s">
        <v>25</v>
      </c>
      <c r="S7779" t="s">
        <v>26</v>
      </c>
      <c r="T7779" t="s">
        <v>27</v>
      </c>
      <c r="U7779" t="b">
        <v>1</v>
      </c>
      <c r="V7779" t="s">
        <v>28</v>
      </c>
      <c r="W7779" t="s">
        <v>29</v>
      </c>
      <c r="X7779" t="s">
        <v>28</v>
      </c>
      <c r="Y7779" t="s">
        <v>30</v>
      </c>
    </row>
    <row r="7780" spans="1:25" x14ac:dyDescent="0.2">
      <c r="A7780">
        <v>7778</v>
      </c>
      <c r="B7780">
        <v>997830566</v>
      </c>
      <c r="C7780">
        <v>2000</v>
      </c>
      <c r="D7780">
        <v>40</v>
      </c>
      <c r="E7780">
        <v>3</v>
      </c>
      <c r="F7780">
        <v>10</v>
      </c>
      <c r="G7780">
        <v>1</v>
      </c>
      <c r="H7780">
        <v>1</v>
      </c>
      <c r="I7780">
        <v>2000</v>
      </c>
      <c r="J7780">
        <v>40</v>
      </c>
      <c r="K7780">
        <v>41.821666669999999</v>
      </c>
      <c r="L7780" t="s">
        <v>1213</v>
      </c>
      <c r="M7780" t="s">
        <v>39</v>
      </c>
      <c r="N7780" s="1">
        <v>42072.654861111114</v>
      </c>
      <c r="O7780" s="1">
        <v>40281.945833333331</v>
      </c>
      <c r="P7780" s="2">
        <v>40282</v>
      </c>
      <c r="Q7780" s="1">
        <v>40318.945833333331</v>
      </c>
      <c r="R7780" t="s">
        <v>55</v>
      </c>
      <c r="S7780" t="s">
        <v>37</v>
      </c>
      <c r="T7780" t="s">
        <v>31</v>
      </c>
      <c r="U7780" t="b">
        <v>1</v>
      </c>
      <c r="V7780" t="s">
        <v>41</v>
      </c>
      <c r="W7780" t="s">
        <v>29</v>
      </c>
      <c r="X7780" t="s">
        <v>41</v>
      </c>
      <c r="Y7780" t="s">
        <v>42</v>
      </c>
    </row>
    <row r="7781" spans="1:25" x14ac:dyDescent="0.2">
      <c r="A7781">
        <v>7779</v>
      </c>
      <c r="B7781">
        <v>1961539310</v>
      </c>
      <c r="C7781">
        <v>300</v>
      </c>
      <c r="D7781">
        <v>303</v>
      </c>
      <c r="E7781">
        <v>20</v>
      </c>
      <c r="F7781">
        <v>1</v>
      </c>
      <c r="G7781">
        <v>1</v>
      </c>
      <c r="H7781">
        <v>1</v>
      </c>
      <c r="I7781">
        <v>300</v>
      </c>
      <c r="J7781">
        <v>303</v>
      </c>
      <c r="K7781">
        <v>23.618287039999998</v>
      </c>
      <c r="L7781" t="s">
        <v>1214</v>
      </c>
      <c r="M7781" t="s">
        <v>50</v>
      </c>
      <c r="N7781" s="1">
        <v>42072.654861111114</v>
      </c>
      <c r="O7781" s="1">
        <v>40281.945833333331</v>
      </c>
      <c r="P7781" s="2">
        <v>40282</v>
      </c>
      <c r="Q7781" s="1">
        <v>40318.945833333331</v>
      </c>
      <c r="R7781" t="s">
        <v>159</v>
      </c>
      <c r="S7781" t="s">
        <v>159</v>
      </c>
      <c r="T7781" t="s">
        <v>27</v>
      </c>
      <c r="U7781" t="b">
        <v>1</v>
      </c>
      <c r="V7781" t="s">
        <v>41</v>
      </c>
      <c r="W7781" t="s">
        <v>29</v>
      </c>
      <c r="X7781" t="s">
        <v>41</v>
      </c>
      <c r="Y7781" t="s">
        <v>42</v>
      </c>
    </row>
    <row r="7782" spans="1:25" x14ac:dyDescent="0.2">
      <c r="A7782">
        <v>7780</v>
      </c>
      <c r="B7782">
        <v>434125425</v>
      </c>
      <c r="C7782">
        <v>2000</v>
      </c>
      <c r="D7782">
        <v>2342</v>
      </c>
      <c r="E7782">
        <v>18</v>
      </c>
      <c r="F7782">
        <v>1</v>
      </c>
      <c r="G7782">
        <v>1</v>
      </c>
      <c r="H7782">
        <v>1</v>
      </c>
      <c r="I7782">
        <v>2000</v>
      </c>
      <c r="J7782">
        <v>2342</v>
      </c>
      <c r="K7782">
        <v>60.041666669999998</v>
      </c>
      <c r="L7782" t="s">
        <v>1215</v>
      </c>
      <c r="M7782" t="s">
        <v>92</v>
      </c>
      <c r="N7782" s="1">
        <v>42072.654861111114</v>
      </c>
      <c r="O7782" s="1">
        <v>40521.822222222225</v>
      </c>
      <c r="P7782" s="2">
        <v>40525</v>
      </c>
      <c r="Q7782" s="1">
        <v>40555.173611111109</v>
      </c>
      <c r="R7782" t="s">
        <v>65</v>
      </c>
      <c r="S7782" t="s">
        <v>37</v>
      </c>
      <c r="T7782" t="s">
        <v>27</v>
      </c>
      <c r="U7782" t="b">
        <v>1</v>
      </c>
      <c r="V7782" t="s">
        <v>28</v>
      </c>
      <c r="W7782" t="s">
        <v>29</v>
      </c>
      <c r="X7782" t="s">
        <v>28</v>
      </c>
      <c r="Y7782" t="s">
        <v>30</v>
      </c>
    </row>
    <row r="7783" spans="1:25" x14ac:dyDescent="0.2">
      <c r="A7783">
        <v>7781</v>
      </c>
      <c r="B7783">
        <v>1971227000</v>
      </c>
      <c r="C7783">
        <v>1600</v>
      </c>
      <c r="D7783">
        <v>0</v>
      </c>
      <c r="E7783">
        <v>0</v>
      </c>
      <c r="F7783">
        <v>0</v>
      </c>
      <c r="G7783">
        <v>2</v>
      </c>
      <c r="H7783">
        <v>1</v>
      </c>
      <c r="I7783">
        <v>1600</v>
      </c>
      <c r="J7783">
        <v>0</v>
      </c>
      <c r="K7783">
        <v>40.862129629999998</v>
      </c>
      <c r="L7783" t="s">
        <v>1216</v>
      </c>
      <c r="M7783" t="s">
        <v>247</v>
      </c>
      <c r="N7783" s="1">
        <v>42072.654861111114</v>
      </c>
      <c r="O7783" s="1">
        <v>40281.945833333331</v>
      </c>
      <c r="P7783" s="2">
        <v>40282</v>
      </c>
      <c r="Q7783" s="1">
        <v>40318.945833333331</v>
      </c>
      <c r="R7783" t="s">
        <v>67</v>
      </c>
      <c r="S7783" t="s">
        <v>67</v>
      </c>
      <c r="T7783" t="s">
        <v>31</v>
      </c>
      <c r="U7783" t="b">
        <v>0</v>
      </c>
      <c r="V7783" t="s">
        <v>41</v>
      </c>
      <c r="W7783" t="s">
        <v>29</v>
      </c>
      <c r="X7783" t="s">
        <v>41</v>
      </c>
      <c r="Y7783" t="s">
        <v>42</v>
      </c>
    </row>
    <row r="7784" spans="1:25" x14ac:dyDescent="0.2">
      <c r="A7784">
        <v>7782</v>
      </c>
      <c r="B7784">
        <v>1735243577</v>
      </c>
      <c r="C7784">
        <v>2500</v>
      </c>
      <c r="D7784">
        <v>2591</v>
      </c>
      <c r="E7784">
        <v>43</v>
      </c>
      <c r="F7784">
        <v>2</v>
      </c>
      <c r="G7784">
        <v>1</v>
      </c>
      <c r="H7784">
        <v>1</v>
      </c>
      <c r="I7784">
        <v>2500</v>
      </c>
      <c r="J7784">
        <v>2591</v>
      </c>
      <c r="K7784">
        <v>32.226388890000003</v>
      </c>
      <c r="L7784" t="s">
        <v>1217</v>
      </c>
      <c r="M7784" t="s">
        <v>54</v>
      </c>
      <c r="N7784" s="1">
        <v>42072.654861111114</v>
      </c>
      <c r="O7784" s="1">
        <v>40521.822222222225</v>
      </c>
      <c r="P7784" s="2">
        <v>40525</v>
      </c>
      <c r="Q7784" s="1">
        <v>40555.173611111109</v>
      </c>
      <c r="R7784" t="s">
        <v>61</v>
      </c>
      <c r="S7784" t="s">
        <v>62</v>
      </c>
      <c r="T7784" t="s">
        <v>27</v>
      </c>
      <c r="U7784" t="b">
        <v>1</v>
      </c>
      <c r="V7784" t="s">
        <v>28</v>
      </c>
      <c r="W7784" t="s">
        <v>29</v>
      </c>
      <c r="X7784" t="s">
        <v>28</v>
      </c>
      <c r="Y7784" t="s">
        <v>30</v>
      </c>
    </row>
    <row r="7785" spans="1:25" x14ac:dyDescent="0.2">
      <c r="A7785">
        <v>7783</v>
      </c>
      <c r="B7785">
        <v>999422958</v>
      </c>
      <c r="C7785">
        <v>2000</v>
      </c>
      <c r="D7785">
        <v>78</v>
      </c>
      <c r="E7785">
        <v>6</v>
      </c>
      <c r="F7785">
        <v>0</v>
      </c>
      <c r="G7785">
        <v>1</v>
      </c>
      <c r="H7785">
        <v>1</v>
      </c>
      <c r="I7785">
        <v>2000</v>
      </c>
      <c r="J7785">
        <v>78</v>
      </c>
      <c r="K7785">
        <v>90.041666669999998</v>
      </c>
      <c r="L7785" t="s">
        <v>1217</v>
      </c>
      <c r="M7785" t="s">
        <v>54</v>
      </c>
      <c r="N7785" s="1">
        <v>42072.654861111114</v>
      </c>
      <c r="O7785" s="1">
        <v>40521.822222222225</v>
      </c>
      <c r="P7785" s="2">
        <v>40525</v>
      </c>
      <c r="Q7785" s="1">
        <v>40555.173611111109</v>
      </c>
      <c r="R7785" t="s">
        <v>37</v>
      </c>
      <c r="S7785" t="s">
        <v>37</v>
      </c>
      <c r="T7785" t="s">
        <v>31</v>
      </c>
      <c r="U7785" t="b">
        <v>1</v>
      </c>
      <c r="V7785" t="s">
        <v>28</v>
      </c>
      <c r="W7785" t="s">
        <v>29</v>
      </c>
      <c r="X7785" t="s">
        <v>28</v>
      </c>
      <c r="Y7785" t="s">
        <v>30</v>
      </c>
    </row>
    <row r="7786" spans="1:25" x14ac:dyDescent="0.2">
      <c r="A7786">
        <v>7784</v>
      </c>
      <c r="B7786">
        <v>2057159683</v>
      </c>
      <c r="C7786">
        <v>10500</v>
      </c>
      <c r="D7786">
        <v>2997</v>
      </c>
      <c r="E7786">
        <v>37</v>
      </c>
      <c r="F7786">
        <v>55</v>
      </c>
      <c r="G7786">
        <v>4</v>
      </c>
      <c r="H7786">
        <v>1</v>
      </c>
      <c r="I7786">
        <v>10500</v>
      </c>
      <c r="J7786">
        <v>2997</v>
      </c>
      <c r="K7786">
        <v>30</v>
      </c>
      <c r="L7786" t="s">
        <v>1218</v>
      </c>
      <c r="M7786" t="s">
        <v>100</v>
      </c>
      <c r="N7786" s="1">
        <v>42072.654861111114</v>
      </c>
      <c r="O7786" s="1">
        <v>40521.822222222225</v>
      </c>
      <c r="P7786" s="2">
        <v>40525</v>
      </c>
      <c r="Q7786" s="1">
        <v>40555.173611111109</v>
      </c>
      <c r="R7786" t="s">
        <v>63</v>
      </c>
      <c r="S7786" t="s">
        <v>37</v>
      </c>
      <c r="T7786" t="s">
        <v>31</v>
      </c>
      <c r="U7786" t="b">
        <v>1</v>
      </c>
      <c r="V7786" t="s">
        <v>28</v>
      </c>
      <c r="W7786" t="s">
        <v>29</v>
      </c>
      <c r="X7786" t="s">
        <v>28</v>
      </c>
      <c r="Y7786" t="s">
        <v>30</v>
      </c>
    </row>
    <row r="7787" spans="1:25" x14ac:dyDescent="0.2">
      <c r="A7787">
        <v>7785</v>
      </c>
      <c r="B7787">
        <v>1989757003</v>
      </c>
      <c r="C7787">
        <v>1250</v>
      </c>
      <c r="D7787">
        <v>786</v>
      </c>
      <c r="E7787">
        <v>22</v>
      </c>
      <c r="F7787">
        <v>5</v>
      </c>
      <c r="G7787">
        <v>4</v>
      </c>
      <c r="H7787">
        <v>1</v>
      </c>
      <c r="I7787">
        <v>1250</v>
      </c>
      <c r="J7787">
        <v>786</v>
      </c>
      <c r="K7787">
        <v>41.552673609999999</v>
      </c>
      <c r="L7787" t="s">
        <v>1218</v>
      </c>
      <c r="M7787" t="s">
        <v>100</v>
      </c>
      <c r="N7787" s="1">
        <v>42072.654861111114</v>
      </c>
      <c r="O7787" s="1">
        <v>40521.822222222225</v>
      </c>
      <c r="P7787" s="2">
        <v>40525</v>
      </c>
      <c r="Q7787" s="1">
        <v>40555.173611111109</v>
      </c>
      <c r="R7787" t="s">
        <v>56</v>
      </c>
      <c r="S7787" t="s">
        <v>34</v>
      </c>
      <c r="T7787" t="s">
        <v>31</v>
      </c>
      <c r="U7787" t="b">
        <v>0</v>
      </c>
      <c r="V7787" t="s">
        <v>28</v>
      </c>
      <c r="W7787" t="s">
        <v>29</v>
      </c>
      <c r="X7787" t="s">
        <v>28</v>
      </c>
      <c r="Y7787" t="s">
        <v>30</v>
      </c>
    </row>
    <row r="7788" spans="1:25" x14ac:dyDescent="0.2">
      <c r="A7788">
        <v>7786</v>
      </c>
      <c r="B7788">
        <v>1666482942</v>
      </c>
      <c r="C7788">
        <v>2000</v>
      </c>
      <c r="D7788">
        <v>1</v>
      </c>
      <c r="E7788">
        <v>1</v>
      </c>
      <c r="F7788">
        <v>3</v>
      </c>
      <c r="G7788">
        <v>1</v>
      </c>
      <c r="H7788">
        <v>1</v>
      </c>
      <c r="I7788">
        <v>2000</v>
      </c>
      <c r="J7788">
        <v>1</v>
      </c>
      <c r="K7788">
        <v>29.979884259999999</v>
      </c>
      <c r="L7788" t="s">
        <v>1219</v>
      </c>
      <c r="M7788" t="s">
        <v>50</v>
      </c>
      <c r="N7788" s="1">
        <v>42072.654861111114</v>
      </c>
      <c r="O7788" s="1">
        <v>40281.945833333331</v>
      </c>
      <c r="P7788" s="2">
        <v>40282</v>
      </c>
      <c r="Q7788" s="1">
        <v>40318.945833333331</v>
      </c>
      <c r="R7788" t="s">
        <v>76</v>
      </c>
      <c r="S7788" t="s">
        <v>77</v>
      </c>
      <c r="T7788" t="s">
        <v>31</v>
      </c>
      <c r="U7788" t="b">
        <v>1</v>
      </c>
      <c r="V7788" t="s">
        <v>41</v>
      </c>
      <c r="W7788" t="s">
        <v>29</v>
      </c>
      <c r="X7788" t="s">
        <v>41</v>
      </c>
      <c r="Y7788" t="s">
        <v>42</v>
      </c>
    </row>
    <row r="7789" spans="1:25" x14ac:dyDescent="0.2">
      <c r="A7789">
        <v>7787</v>
      </c>
      <c r="B7789">
        <v>287326287</v>
      </c>
      <c r="C7789">
        <v>1000</v>
      </c>
      <c r="D7789">
        <v>190</v>
      </c>
      <c r="E7789">
        <v>8</v>
      </c>
      <c r="F7789">
        <v>0</v>
      </c>
      <c r="G7789">
        <v>2</v>
      </c>
      <c r="H7789">
        <v>1</v>
      </c>
      <c r="I7789">
        <v>1000</v>
      </c>
      <c r="J7789">
        <v>190</v>
      </c>
      <c r="K7789">
        <v>89.90273148</v>
      </c>
      <c r="L7789" t="s">
        <v>1220</v>
      </c>
      <c r="M7789" t="s">
        <v>72</v>
      </c>
      <c r="N7789" s="1">
        <v>42072.654861111114</v>
      </c>
      <c r="O7789" s="1">
        <v>40281.945833333331</v>
      </c>
      <c r="P7789" s="2">
        <v>40282</v>
      </c>
      <c r="Q7789" s="1">
        <v>40318.945833333331</v>
      </c>
      <c r="R7789" t="s">
        <v>60</v>
      </c>
      <c r="S7789" t="s">
        <v>26</v>
      </c>
      <c r="T7789" t="s">
        <v>31</v>
      </c>
      <c r="U7789" t="b">
        <v>1</v>
      </c>
      <c r="V7789" t="s">
        <v>41</v>
      </c>
      <c r="W7789" t="s">
        <v>29</v>
      </c>
      <c r="X7789" t="s">
        <v>41</v>
      </c>
      <c r="Y7789" t="s">
        <v>42</v>
      </c>
    </row>
    <row r="7790" spans="1:25" x14ac:dyDescent="0.2">
      <c r="A7790">
        <v>7788</v>
      </c>
      <c r="B7790">
        <v>421098357</v>
      </c>
      <c r="C7790">
        <v>15000</v>
      </c>
      <c r="D7790">
        <v>330</v>
      </c>
      <c r="E7790">
        <v>5</v>
      </c>
      <c r="F7790">
        <v>11</v>
      </c>
      <c r="G7790">
        <v>4</v>
      </c>
      <c r="H7790">
        <v>1</v>
      </c>
      <c r="I7790">
        <v>15000</v>
      </c>
      <c r="J7790">
        <v>330</v>
      </c>
      <c r="K7790">
        <v>45</v>
      </c>
      <c r="L7790" t="s">
        <v>1221</v>
      </c>
      <c r="M7790" t="s">
        <v>100</v>
      </c>
      <c r="N7790" s="1">
        <v>42072.654861111114</v>
      </c>
      <c r="O7790" s="1">
        <v>40521.822222222225</v>
      </c>
      <c r="P7790" s="2">
        <v>40525</v>
      </c>
      <c r="Q7790" s="1">
        <v>40555.173611111109</v>
      </c>
      <c r="R7790" t="s">
        <v>114</v>
      </c>
      <c r="S7790" t="s">
        <v>26</v>
      </c>
      <c r="T7790" t="s">
        <v>31</v>
      </c>
      <c r="U7790" t="b">
        <v>1</v>
      </c>
      <c r="V7790" t="s">
        <v>28</v>
      </c>
      <c r="W7790" t="s">
        <v>29</v>
      </c>
      <c r="X7790" t="s">
        <v>28</v>
      </c>
      <c r="Y7790" t="s">
        <v>30</v>
      </c>
    </row>
    <row r="7791" spans="1:25" x14ac:dyDescent="0.2">
      <c r="A7791">
        <v>7789</v>
      </c>
      <c r="B7791">
        <v>699176081</v>
      </c>
      <c r="C7791">
        <v>3000</v>
      </c>
      <c r="D7791">
        <v>0</v>
      </c>
      <c r="E7791">
        <v>0</v>
      </c>
      <c r="F7791">
        <v>0</v>
      </c>
      <c r="G7791">
        <v>2</v>
      </c>
      <c r="H7791">
        <v>1</v>
      </c>
      <c r="I7791">
        <v>3000</v>
      </c>
      <c r="J7791">
        <v>0</v>
      </c>
      <c r="K7791">
        <v>30</v>
      </c>
      <c r="L7791" t="s">
        <v>1221</v>
      </c>
      <c r="M7791" t="s">
        <v>100</v>
      </c>
      <c r="N7791" s="1">
        <v>42072.654861111114</v>
      </c>
      <c r="O7791" s="1">
        <v>40521.822222222225</v>
      </c>
      <c r="P7791" s="2">
        <v>40525</v>
      </c>
      <c r="Q7791" s="1">
        <v>40555.173611111109</v>
      </c>
      <c r="R7791" t="s">
        <v>85</v>
      </c>
      <c r="S7791" t="s">
        <v>85</v>
      </c>
      <c r="T7791" t="s">
        <v>31</v>
      </c>
      <c r="U7791" t="b">
        <v>1</v>
      </c>
      <c r="V7791" t="s">
        <v>28</v>
      </c>
      <c r="W7791" t="s">
        <v>29</v>
      </c>
      <c r="X7791" t="s">
        <v>28</v>
      </c>
      <c r="Y7791" t="s">
        <v>30</v>
      </c>
    </row>
    <row r="7792" spans="1:25" x14ac:dyDescent="0.2">
      <c r="A7792">
        <v>7790</v>
      </c>
      <c r="B7792">
        <v>1936235619</v>
      </c>
      <c r="C7792">
        <v>1100</v>
      </c>
      <c r="D7792">
        <v>2816</v>
      </c>
      <c r="E7792">
        <v>41</v>
      </c>
      <c r="F7792">
        <v>0</v>
      </c>
      <c r="G7792">
        <v>1</v>
      </c>
      <c r="H7792">
        <v>1</v>
      </c>
      <c r="I7792">
        <v>1100</v>
      </c>
      <c r="J7792">
        <v>2816</v>
      </c>
      <c r="K7792">
        <v>33.432569440000002</v>
      </c>
      <c r="L7792" t="s">
        <v>1222</v>
      </c>
      <c r="M7792" t="s">
        <v>36</v>
      </c>
      <c r="N7792" s="1">
        <v>42072.654861111114</v>
      </c>
      <c r="O7792" s="1">
        <v>40521.822222222225</v>
      </c>
      <c r="P7792" s="2">
        <v>40525</v>
      </c>
      <c r="Q7792" s="1">
        <v>40555.173611111109</v>
      </c>
      <c r="R7792" t="s">
        <v>37</v>
      </c>
      <c r="S7792" t="s">
        <v>37</v>
      </c>
      <c r="T7792" t="s">
        <v>27</v>
      </c>
      <c r="U7792" t="b">
        <v>1</v>
      </c>
      <c r="V7792" t="s">
        <v>28</v>
      </c>
      <c r="W7792" t="s">
        <v>29</v>
      </c>
      <c r="X7792" t="s">
        <v>28</v>
      </c>
      <c r="Y7792" t="s">
        <v>30</v>
      </c>
    </row>
    <row r="7793" spans="1:25" x14ac:dyDescent="0.2">
      <c r="A7793">
        <v>7791</v>
      </c>
      <c r="B7793">
        <v>521559347</v>
      </c>
      <c r="C7793">
        <v>1000</v>
      </c>
      <c r="D7793">
        <v>1101</v>
      </c>
      <c r="E7793">
        <v>32</v>
      </c>
      <c r="F7793">
        <v>1</v>
      </c>
      <c r="G7793">
        <v>1</v>
      </c>
      <c r="H7793">
        <v>1</v>
      </c>
      <c r="I7793">
        <v>1000</v>
      </c>
      <c r="J7793">
        <v>1101</v>
      </c>
      <c r="K7793">
        <v>45.193854170000002</v>
      </c>
      <c r="L7793" t="s">
        <v>1222</v>
      </c>
      <c r="M7793" t="s">
        <v>36</v>
      </c>
      <c r="N7793" s="1">
        <v>42072.654861111114</v>
      </c>
      <c r="O7793" s="1">
        <v>40521.822222222225</v>
      </c>
      <c r="P7793" s="2">
        <v>40525</v>
      </c>
      <c r="Q7793" s="1">
        <v>40555.173611111109</v>
      </c>
      <c r="R7793" t="s">
        <v>61</v>
      </c>
      <c r="S7793" t="s">
        <v>62</v>
      </c>
      <c r="T7793" t="s">
        <v>27</v>
      </c>
      <c r="U7793" t="b">
        <v>1</v>
      </c>
      <c r="V7793" t="s">
        <v>28</v>
      </c>
      <c r="W7793" t="s">
        <v>29</v>
      </c>
      <c r="X7793" t="s">
        <v>28</v>
      </c>
      <c r="Y7793" t="s">
        <v>30</v>
      </c>
    </row>
    <row r="7794" spans="1:25" x14ac:dyDescent="0.2">
      <c r="A7794">
        <v>7792</v>
      </c>
      <c r="B7794">
        <v>1668821752</v>
      </c>
      <c r="C7794">
        <v>3000</v>
      </c>
      <c r="D7794">
        <v>3090</v>
      </c>
      <c r="E7794">
        <v>19</v>
      </c>
      <c r="F7794">
        <v>2</v>
      </c>
      <c r="G7794">
        <v>1</v>
      </c>
      <c r="H7794">
        <v>1</v>
      </c>
      <c r="I7794">
        <v>3000</v>
      </c>
      <c r="J7794">
        <v>3090</v>
      </c>
      <c r="K7794">
        <v>89.98881944</v>
      </c>
      <c r="L7794" t="s">
        <v>1222</v>
      </c>
      <c r="M7794" t="s">
        <v>36</v>
      </c>
      <c r="N7794" s="1">
        <v>42072.654861111114</v>
      </c>
      <c r="O7794" s="1">
        <v>40281.945833333331</v>
      </c>
      <c r="P7794" s="2">
        <v>40282</v>
      </c>
      <c r="Q7794" s="1">
        <v>40318.945833333331</v>
      </c>
      <c r="R7794" t="s">
        <v>37</v>
      </c>
      <c r="S7794" t="s">
        <v>37</v>
      </c>
      <c r="T7794" t="s">
        <v>27</v>
      </c>
      <c r="U7794" t="b">
        <v>1</v>
      </c>
      <c r="V7794" t="s">
        <v>41</v>
      </c>
      <c r="W7794" t="s">
        <v>29</v>
      </c>
      <c r="X7794" t="s">
        <v>41</v>
      </c>
      <c r="Y7794" t="s">
        <v>42</v>
      </c>
    </row>
    <row r="7795" spans="1:25" x14ac:dyDescent="0.2">
      <c r="A7795">
        <v>7793</v>
      </c>
      <c r="B7795">
        <v>856170977</v>
      </c>
      <c r="C7795">
        <v>12000</v>
      </c>
      <c r="D7795">
        <v>12178</v>
      </c>
      <c r="E7795">
        <v>243</v>
      </c>
      <c r="F7795">
        <v>1</v>
      </c>
      <c r="G7795">
        <v>1</v>
      </c>
      <c r="H7795">
        <v>1</v>
      </c>
      <c r="I7795">
        <v>12000</v>
      </c>
      <c r="J7795">
        <v>12178</v>
      </c>
      <c r="K7795">
        <v>31.00018519</v>
      </c>
      <c r="L7795" t="s">
        <v>1223</v>
      </c>
      <c r="M7795" t="s">
        <v>177</v>
      </c>
      <c r="N7795" s="1">
        <v>42072.654861111114</v>
      </c>
      <c r="O7795" s="1">
        <v>40521.822222222225</v>
      </c>
      <c r="P7795" s="2">
        <v>40525</v>
      </c>
      <c r="Q7795" s="1">
        <v>40555.173611111109</v>
      </c>
      <c r="R7795" t="s">
        <v>25</v>
      </c>
      <c r="S7795" t="s">
        <v>26</v>
      </c>
      <c r="T7795" t="s">
        <v>27</v>
      </c>
      <c r="U7795" t="b">
        <v>1</v>
      </c>
      <c r="V7795" t="s">
        <v>28</v>
      </c>
      <c r="W7795" t="s">
        <v>29</v>
      </c>
      <c r="X7795" t="s">
        <v>28</v>
      </c>
      <c r="Y7795" t="s">
        <v>30</v>
      </c>
    </row>
    <row r="7796" spans="1:25" x14ac:dyDescent="0.2">
      <c r="A7796">
        <v>7794</v>
      </c>
      <c r="B7796">
        <v>336095858</v>
      </c>
      <c r="C7796">
        <v>3300</v>
      </c>
      <c r="D7796">
        <v>5766</v>
      </c>
      <c r="E7796">
        <v>158</v>
      </c>
      <c r="F7796">
        <v>5</v>
      </c>
      <c r="G7796">
        <v>1</v>
      </c>
      <c r="H7796">
        <v>1</v>
      </c>
      <c r="I7796">
        <v>3300</v>
      </c>
      <c r="J7796">
        <v>5766</v>
      </c>
      <c r="K7796">
        <v>52.378182870000003</v>
      </c>
      <c r="L7796" t="s">
        <v>1223</v>
      </c>
      <c r="M7796" t="s">
        <v>177</v>
      </c>
      <c r="N7796" s="1">
        <v>42072.654861111114</v>
      </c>
      <c r="O7796" s="1">
        <v>40521.822222222225</v>
      </c>
      <c r="P7796" s="2">
        <v>40525</v>
      </c>
      <c r="Q7796" s="1">
        <v>40555.173611111109</v>
      </c>
      <c r="R7796" t="s">
        <v>55</v>
      </c>
      <c r="S7796" t="s">
        <v>37</v>
      </c>
      <c r="T7796" t="s">
        <v>27</v>
      </c>
      <c r="U7796" t="b">
        <v>1</v>
      </c>
      <c r="V7796" t="s">
        <v>28</v>
      </c>
      <c r="W7796" t="s">
        <v>29</v>
      </c>
      <c r="X7796" t="s">
        <v>28</v>
      </c>
      <c r="Y7796" t="s">
        <v>30</v>
      </c>
    </row>
    <row r="7797" spans="1:25" x14ac:dyDescent="0.2">
      <c r="A7797">
        <v>7795</v>
      </c>
      <c r="B7797">
        <v>517200109</v>
      </c>
      <c r="C7797">
        <v>8000</v>
      </c>
      <c r="D7797">
        <v>9897</v>
      </c>
      <c r="E7797">
        <v>115</v>
      </c>
      <c r="F7797">
        <v>3</v>
      </c>
      <c r="G7797">
        <v>1</v>
      </c>
      <c r="H7797">
        <v>1</v>
      </c>
      <c r="I7797">
        <v>8000</v>
      </c>
      <c r="J7797">
        <v>9897</v>
      </c>
      <c r="K7797">
        <v>51.106412040000002</v>
      </c>
      <c r="L7797" t="s">
        <v>1223</v>
      </c>
      <c r="M7797" t="s">
        <v>177</v>
      </c>
      <c r="N7797" s="1">
        <v>42072.654861111114</v>
      </c>
      <c r="O7797" s="1">
        <v>40521.822222222225</v>
      </c>
      <c r="P7797" s="2">
        <v>40525</v>
      </c>
      <c r="Q7797" s="1">
        <v>40555.173611111109</v>
      </c>
      <c r="R7797" t="s">
        <v>37</v>
      </c>
      <c r="S7797" t="s">
        <v>37</v>
      </c>
      <c r="T7797" t="s">
        <v>27</v>
      </c>
      <c r="U7797" t="b">
        <v>1</v>
      </c>
      <c r="V7797" t="s">
        <v>28</v>
      </c>
      <c r="W7797" t="s">
        <v>29</v>
      </c>
      <c r="X7797" t="s">
        <v>28</v>
      </c>
      <c r="Y7797" t="s">
        <v>30</v>
      </c>
    </row>
    <row r="7798" spans="1:25" x14ac:dyDescent="0.2">
      <c r="A7798">
        <v>7796</v>
      </c>
      <c r="B7798">
        <v>848927771</v>
      </c>
      <c r="C7798">
        <v>17955</v>
      </c>
      <c r="D7798">
        <v>18195</v>
      </c>
      <c r="E7798">
        <v>94</v>
      </c>
      <c r="F7798">
        <v>0</v>
      </c>
      <c r="G7798">
        <v>1</v>
      </c>
      <c r="H7798">
        <v>1</v>
      </c>
      <c r="I7798">
        <v>17955</v>
      </c>
      <c r="J7798">
        <v>18195</v>
      </c>
      <c r="K7798">
        <v>89.457280089999998</v>
      </c>
      <c r="L7798" t="s">
        <v>1223</v>
      </c>
      <c r="M7798" t="s">
        <v>177</v>
      </c>
      <c r="N7798" s="1">
        <v>42072.654861111114</v>
      </c>
      <c r="O7798" s="1">
        <v>40281.945833333331</v>
      </c>
      <c r="P7798" s="2">
        <v>40282</v>
      </c>
      <c r="Q7798" s="1">
        <v>40318.945833333331</v>
      </c>
      <c r="R7798" t="s">
        <v>67</v>
      </c>
      <c r="S7798" t="s">
        <v>67</v>
      </c>
      <c r="T7798" t="s">
        <v>27</v>
      </c>
      <c r="U7798" t="b">
        <v>1</v>
      </c>
      <c r="V7798" t="s">
        <v>41</v>
      </c>
      <c r="W7798" t="s">
        <v>29</v>
      </c>
      <c r="X7798" t="s">
        <v>41</v>
      </c>
      <c r="Y7798" t="s">
        <v>42</v>
      </c>
    </row>
    <row r="7799" spans="1:25" x14ac:dyDescent="0.2">
      <c r="A7799">
        <v>7797</v>
      </c>
      <c r="B7799">
        <v>397162966</v>
      </c>
      <c r="C7799">
        <v>3000</v>
      </c>
      <c r="D7799">
        <v>3120</v>
      </c>
      <c r="E7799">
        <v>85</v>
      </c>
      <c r="F7799">
        <v>8</v>
      </c>
      <c r="G7799">
        <v>2</v>
      </c>
      <c r="H7799">
        <v>1</v>
      </c>
      <c r="I7799">
        <v>3000</v>
      </c>
      <c r="J7799">
        <v>3120</v>
      </c>
      <c r="K7799">
        <v>72.386203699999996</v>
      </c>
      <c r="L7799" t="s">
        <v>1223</v>
      </c>
      <c r="M7799" t="s">
        <v>177</v>
      </c>
      <c r="N7799" s="1">
        <v>42072.654861111114</v>
      </c>
      <c r="O7799" s="1">
        <v>40281.945833333331</v>
      </c>
      <c r="P7799" s="2">
        <v>40282</v>
      </c>
      <c r="Q7799" s="1">
        <v>40318.945833333331</v>
      </c>
      <c r="R7799" t="s">
        <v>37</v>
      </c>
      <c r="S7799" t="s">
        <v>37</v>
      </c>
      <c r="T7799" t="s">
        <v>27</v>
      </c>
      <c r="U7799" t="b">
        <v>1</v>
      </c>
      <c r="V7799" t="s">
        <v>41</v>
      </c>
      <c r="W7799" t="s">
        <v>29</v>
      </c>
      <c r="X7799" t="s">
        <v>41</v>
      </c>
      <c r="Y7799" t="s">
        <v>42</v>
      </c>
    </row>
    <row r="7800" spans="1:25" x14ac:dyDescent="0.2">
      <c r="A7800">
        <v>7798</v>
      </c>
      <c r="B7800">
        <v>1843442627</v>
      </c>
      <c r="C7800">
        <v>5000</v>
      </c>
      <c r="D7800">
        <v>5400</v>
      </c>
      <c r="E7800">
        <v>64</v>
      </c>
      <c r="F7800">
        <v>1</v>
      </c>
      <c r="G7800">
        <v>1</v>
      </c>
      <c r="H7800">
        <v>1</v>
      </c>
      <c r="I7800">
        <v>5000</v>
      </c>
      <c r="J7800">
        <v>5400</v>
      </c>
      <c r="K7800">
        <v>46.012939809999999</v>
      </c>
      <c r="L7800" t="s">
        <v>1223</v>
      </c>
      <c r="M7800" t="s">
        <v>177</v>
      </c>
      <c r="N7800" s="1">
        <v>42072.654861111114</v>
      </c>
      <c r="O7800" s="1">
        <v>40281.945833333331</v>
      </c>
      <c r="P7800" s="2">
        <v>40282</v>
      </c>
      <c r="Q7800" s="1">
        <v>40318.945833333331</v>
      </c>
      <c r="R7800" t="s">
        <v>59</v>
      </c>
      <c r="S7800" t="s">
        <v>26</v>
      </c>
      <c r="T7800" t="s">
        <v>27</v>
      </c>
      <c r="U7800" t="b">
        <v>1</v>
      </c>
      <c r="V7800" t="s">
        <v>41</v>
      </c>
      <c r="W7800" t="s">
        <v>29</v>
      </c>
      <c r="X7800" t="s">
        <v>41</v>
      </c>
      <c r="Y7800" t="s">
        <v>42</v>
      </c>
    </row>
    <row r="7801" spans="1:25" x14ac:dyDescent="0.2">
      <c r="A7801">
        <v>7799</v>
      </c>
      <c r="B7801">
        <v>757101600</v>
      </c>
      <c r="C7801">
        <v>17950</v>
      </c>
      <c r="D7801">
        <v>17955</v>
      </c>
      <c r="E7801">
        <v>53</v>
      </c>
      <c r="F7801">
        <v>1</v>
      </c>
      <c r="G7801">
        <v>1</v>
      </c>
      <c r="H7801">
        <v>1</v>
      </c>
      <c r="I7801">
        <v>17950</v>
      </c>
      <c r="J7801">
        <v>17955</v>
      </c>
      <c r="K7801">
        <v>89.990902779999999</v>
      </c>
      <c r="L7801" t="s">
        <v>1223</v>
      </c>
      <c r="M7801" t="s">
        <v>177</v>
      </c>
      <c r="N7801" s="1">
        <v>42072.654861111114</v>
      </c>
      <c r="O7801" s="1">
        <v>40281.945833333331</v>
      </c>
      <c r="P7801" s="2">
        <v>40282</v>
      </c>
      <c r="Q7801" s="1">
        <v>40318.945833333331</v>
      </c>
      <c r="R7801" t="s">
        <v>59</v>
      </c>
      <c r="S7801" t="s">
        <v>26</v>
      </c>
      <c r="T7801" t="s">
        <v>27</v>
      </c>
      <c r="U7801" t="b">
        <v>1</v>
      </c>
      <c r="V7801" t="s">
        <v>41</v>
      </c>
      <c r="W7801" t="s">
        <v>29</v>
      </c>
      <c r="X7801" t="s">
        <v>41</v>
      </c>
      <c r="Y7801" t="s">
        <v>42</v>
      </c>
    </row>
    <row r="7802" spans="1:25" x14ac:dyDescent="0.2">
      <c r="A7802">
        <v>7800</v>
      </c>
      <c r="B7802">
        <v>1180404111</v>
      </c>
      <c r="C7802">
        <v>2100</v>
      </c>
      <c r="D7802">
        <v>2224</v>
      </c>
      <c r="E7802">
        <v>50</v>
      </c>
      <c r="F7802">
        <v>1</v>
      </c>
      <c r="G7802">
        <v>1</v>
      </c>
      <c r="H7802">
        <v>1</v>
      </c>
      <c r="I7802">
        <v>2100</v>
      </c>
      <c r="J7802">
        <v>2224</v>
      </c>
      <c r="K7802">
        <v>90</v>
      </c>
      <c r="L7802" t="s">
        <v>1223</v>
      </c>
      <c r="M7802" t="s">
        <v>177</v>
      </c>
      <c r="N7802" s="1">
        <v>42072.654861111114</v>
      </c>
      <c r="O7802" s="1">
        <v>40521.822222222225</v>
      </c>
      <c r="P7802" s="2">
        <v>40525</v>
      </c>
      <c r="Q7802" s="1">
        <v>40555.173611111109</v>
      </c>
      <c r="R7802" t="s">
        <v>63</v>
      </c>
      <c r="S7802" t="s">
        <v>37</v>
      </c>
      <c r="T7802" t="s">
        <v>27</v>
      </c>
      <c r="U7802" t="b">
        <v>1</v>
      </c>
      <c r="V7802" t="s">
        <v>28</v>
      </c>
      <c r="W7802" t="s">
        <v>29</v>
      </c>
      <c r="X7802" t="s">
        <v>28</v>
      </c>
      <c r="Y7802" t="s">
        <v>30</v>
      </c>
    </row>
    <row r="7803" spans="1:25" x14ac:dyDescent="0.2">
      <c r="A7803">
        <v>7801</v>
      </c>
      <c r="B7803">
        <v>1744167835</v>
      </c>
      <c r="C7803">
        <v>1000</v>
      </c>
      <c r="D7803">
        <v>1545</v>
      </c>
      <c r="E7803">
        <v>40</v>
      </c>
      <c r="F7803">
        <v>0</v>
      </c>
      <c r="G7803">
        <v>1</v>
      </c>
      <c r="H7803">
        <v>1</v>
      </c>
      <c r="I7803">
        <v>1000</v>
      </c>
      <c r="J7803">
        <v>1545</v>
      </c>
      <c r="K7803">
        <v>60</v>
      </c>
      <c r="L7803" t="s">
        <v>1223</v>
      </c>
      <c r="M7803" t="s">
        <v>177</v>
      </c>
      <c r="N7803" s="1">
        <v>42072.654861111114</v>
      </c>
      <c r="O7803" s="1">
        <v>40521.822222222225</v>
      </c>
      <c r="P7803" s="2">
        <v>40525</v>
      </c>
      <c r="Q7803" s="1">
        <v>40555.173611111109</v>
      </c>
      <c r="R7803" t="s">
        <v>127</v>
      </c>
      <c r="S7803" t="s">
        <v>127</v>
      </c>
      <c r="T7803" t="s">
        <v>27</v>
      </c>
      <c r="U7803" t="b">
        <v>0</v>
      </c>
      <c r="V7803" t="s">
        <v>28</v>
      </c>
      <c r="W7803" t="s">
        <v>29</v>
      </c>
      <c r="X7803" t="s">
        <v>28</v>
      </c>
      <c r="Y7803" t="s">
        <v>30</v>
      </c>
    </row>
    <row r="7804" spans="1:25" x14ac:dyDescent="0.2">
      <c r="A7804">
        <v>7802</v>
      </c>
      <c r="B7804">
        <v>921773136</v>
      </c>
      <c r="C7804">
        <v>2000</v>
      </c>
      <c r="D7804">
        <v>2537</v>
      </c>
      <c r="E7804">
        <v>32</v>
      </c>
      <c r="F7804">
        <v>4</v>
      </c>
      <c r="G7804">
        <v>3</v>
      </c>
      <c r="H7804">
        <v>1</v>
      </c>
      <c r="I7804">
        <v>2000</v>
      </c>
      <c r="J7804">
        <v>2537</v>
      </c>
      <c r="K7804">
        <v>53.856932870000001</v>
      </c>
      <c r="L7804" t="s">
        <v>1223</v>
      </c>
      <c r="M7804" t="s">
        <v>177</v>
      </c>
      <c r="N7804" s="1">
        <v>42072.654861111114</v>
      </c>
      <c r="O7804" s="1">
        <v>40281.945833333331</v>
      </c>
      <c r="P7804" s="2">
        <v>40282</v>
      </c>
      <c r="Q7804" s="1">
        <v>40318.945833333331</v>
      </c>
      <c r="R7804" t="s">
        <v>67</v>
      </c>
      <c r="S7804" t="s">
        <v>67</v>
      </c>
      <c r="T7804" t="s">
        <v>27</v>
      </c>
      <c r="U7804" t="b">
        <v>1</v>
      </c>
      <c r="V7804" t="s">
        <v>41</v>
      </c>
      <c r="W7804" t="s">
        <v>29</v>
      </c>
      <c r="X7804" t="s">
        <v>41</v>
      </c>
      <c r="Y7804" t="s">
        <v>42</v>
      </c>
    </row>
    <row r="7805" spans="1:25" x14ac:dyDescent="0.2">
      <c r="A7805">
        <v>7803</v>
      </c>
      <c r="B7805">
        <v>870672750</v>
      </c>
      <c r="C7805">
        <v>1000</v>
      </c>
      <c r="D7805">
        <v>1225</v>
      </c>
      <c r="E7805">
        <v>29</v>
      </c>
      <c r="F7805">
        <v>5</v>
      </c>
      <c r="G7805">
        <v>2</v>
      </c>
      <c r="H7805">
        <v>1</v>
      </c>
      <c r="I7805">
        <v>1000</v>
      </c>
      <c r="J7805">
        <v>1225</v>
      </c>
      <c r="K7805">
        <v>89.958333330000002</v>
      </c>
      <c r="L7805" t="s">
        <v>1223</v>
      </c>
      <c r="M7805" t="s">
        <v>177</v>
      </c>
      <c r="N7805" s="1">
        <v>42072.654861111114</v>
      </c>
      <c r="O7805" s="1">
        <v>40521.822222222225</v>
      </c>
      <c r="P7805" s="2">
        <v>40525</v>
      </c>
      <c r="Q7805" s="1">
        <v>40555.173611111109</v>
      </c>
      <c r="R7805" t="s">
        <v>47</v>
      </c>
      <c r="S7805" t="s">
        <v>47</v>
      </c>
      <c r="T7805" t="s">
        <v>27</v>
      </c>
      <c r="U7805" t="b">
        <v>0</v>
      </c>
      <c r="V7805" t="s">
        <v>28</v>
      </c>
      <c r="W7805" t="s">
        <v>29</v>
      </c>
      <c r="X7805" t="s">
        <v>28</v>
      </c>
      <c r="Y7805" t="s">
        <v>30</v>
      </c>
    </row>
    <row r="7806" spans="1:25" x14ac:dyDescent="0.2">
      <c r="A7806">
        <v>7804</v>
      </c>
      <c r="B7806">
        <v>1757337632</v>
      </c>
      <c r="C7806">
        <v>700</v>
      </c>
      <c r="D7806">
        <v>733</v>
      </c>
      <c r="E7806">
        <v>22</v>
      </c>
      <c r="F7806">
        <v>13</v>
      </c>
      <c r="G7806">
        <v>2</v>
      </c>
      <c r="H7806">
        <v>1</v>
      </c>
      <c r="I7806">
        <v>700</v>
      </c>
      <c r="J7806">
        <v>733</v>
      </c>
      <c r="K7806">
        <v>25.50366898</v>
      </c>
      <c r="L7806" t="s">
        <v>1223</v>
      </c>
      <c r="M7806" t="s">
        <v>177</v>
      </c>
      <c r="N7806" s="1">
        <v>42072.654861111114</v>
      </c>
      <c r="O7806" s="1">
        <v>40281.945833333331</v>
      </c>
      <c r="P7806" s="2">
        <v>40282</v>
      </c>
      <c r="Q7806" s="1">
        <v>40318.945833333331</v>
      </c>
      <c r="R7806" t="s">
        <v>113</v>
      </c>
      <c r="S7806" t="s">
        <v>37</v>
      </c>
      <c r="T7806" t="s">
        <v>27</v>
      </c>
      <c r="U7806" t="b">
        <v>1</v>
      </c>
      <c r="V7806" t="s">
        <v>41</v>
      </c>
      <c r="W7806" t="s">
        <v>29</v>
      </c>
      <c r="X7806" t="s">
        <v>41</v>
      </c>
      <c r="Y7806" t="s">
        <v>42</v>
      </c>
    </row>
    <row r="7807" spans="1:25" x14ac:dyDescent="0.2">
      <c r="A7807">
        <v>7805</v>
      </c>
      <c r="B7807">
        <v>482101567</v>
      </c>
      <c r="C7807">
        <v>1000</v>
      </c>
      <c r="D7807">
        <v>1125</v>
      </c>
      <c r="E7807">
        <v>22</v>
      </c>
      <c r="F7807">
        <v>8</v>
      </c>
      <c r="G7807">
        <v>1</v>
      </c>
      <c r="H7807">
        <v>1</v>
      </c>
      <c r="I7807">
        <v>1000</v>
      </c>
      <c r="J7807">
        <v>1125</v>
      </c>
      <c r="K7807">
        <v>36.28719907</v>
      </c>
      <c r="L7807" t="s">
        <v>1223</v>
      </c>
      <c r="M7807" t="s">
        <v>177</v>
      </c>
      <c r="N7807" s="1">
        <v>42072.654861111114</v>
      </c>
      <c r="O7807" s="1">
        <v>40281.945833333331</v>
      </c>
      <c r="P7807" s="2">
        <v>40282</v>
      </c>
      <c r="Q7807" s="1">
        <v>40318.945833333331</v>
      </c>
      <c r="R7807" t="s">
        <v>55</v>
      </c>
      <c r="S7807" t="s">
        <v>37</v>
      </c>
      <c r="T7807" t="s">
        <v>27</v>
      </c>
      <c r="U7807" t="b">
        <v>1</v>
      </c>
      <c r="V7807" t="s">
        <v>41</v>
      </c>
      <c r="W7807" t="s">
        <v>29</v>
      </c>
      <c r="X7807" t="s">
        <v>41</v>
      </c>
      <c r="Y7807" t="s">
        <v>42</v>
      </c>
    </row>
    <row r="7808" spans="1:25" x14ac:dyDescent="0.2">
      <c r="A7808">
        <v>7806</v>
      </c>
      <c r="B7808">
        <v>338784100</v>
      </c>
      <c r="C7808">
        <v>1500</v>
      </c>
      <c r="D7808">
        <v>1725</v>
      </c>
      <c r="E7808">
        <v>20</v>
      </c>
      <c r="F7808">
        <v>5</v>
      </c>
      <c r="G7808">
        <v>1</v>
      </c>
      <c r="H7808">
        <v>1</v>
      </c>
      <c r="I7808">
        <v>1500</v>
      </c>
      <c r="J7808">
        <v>1725</v>
      </c>
      <c r="K7808">
        <v>62.114189809999999</v>
      </c>
      <c r="L7808" t="s">
        <v>1223</v>
      </c>
      <c r="M7808" t="s">
        <v>177</v>
      </c>
      <c r="N7808" s="1">
        <v>42072.654861111114</v>
      </c>
      <c r="O7808" s="1">
        <v>40521.822222222225</v>
      </c>
      <c r="P7808" s="2">
        <v>40525</v>
      </c>
      <c r="Q7808" s="1">
        <v>40555.173611111109</v>
      </c>
      <c r="R7808" t="s">
        <v>67</v>
      </c>
      <c r="S7808" t="s">
        <v>67</v>
      </c>
      <c r="T7808" t="s">
        <v>27</v>
      </c>
      <c r="U7808" t="b">
        <v>0</v>
      </c>
      <c r="V7808" t="s">
        <v>28</v>
      </c>
      <c r="W7808" t="s">
        <v>29</v>
      </c>
      <c r="X7808" t="s">
        <v>28</v>
      </c>
      <c r="Y7808" t="s">
        <v>30</v>
      </c>
    </row>
    <row r="7809" spans="1:25" x14ac:dyDescent="0.2">
      <c r="A7809">
        <v>7807</v>
      </c>
      <c r="B7809">
        <v>344272237</v>
      </c>
      <c r="C7809">
        <v>3500</v>
      </c>
      <c r="D7809">
        <v>1265</v>
      </c>
      <c r="E7809">
        <v>18</v>
      </c>
      <c r="F7809">
        <v>29</v>
      </c>
      <c r="G7809">
        <v>1</v>
      </c>
      <c r="H7809">
        <v>1</v>
      </c>
      <c r="I7809">
        <v>3500</v>
      </c>
      <c r="J7809">
        <v>1265</v>
      </c>
      <c r="K7809">
        <v>59.828634260000001</v>
      </c>
      <c r="L7809" t="s">
        <v>1223</v>
      </c>
      <c r="M7809" t="s">
        <v>177</v>
      </c>
      <c r="N7809" s="1">
        <v>42072.654861111114</v>
      </c>
      <c r="O7809" s="1">
        <v>40281.945833333331</v>
      </c>
      <c r="P7809" s="2">
        <v>40282</v>
      </c>
      <c r="Q7809" s="1">
        <v>40318.945833333331</v>
      </c>
      <c r="R7809" t="s">
        <v>45</v>
      </c>
      <c r="S7809" t="s">
        <v>34</v>
      </c>
      <c r="T7809" t="s">
        <v>31</v>
      </c>
      <c r="U7809" t="b">
        <v>1</v>
      </c>
      <c r="V7809" t="s">
        <v>41</v>
      </c>
      <c r="W7809" t="s">
        <v>29</v>
      </c>
      <c r="X7809" t="s">
        <v>41</v>
      </c>
      <c r="Y7809" t="s">
        <v>42</v>
      </c>
    </row>
    <row r="7810" spans="1:25" x14ac:dyDescent="0.2">
      <c r="A7810">
        <v>7808</v>
      </c>
      <c r="B7810">
        <v>495985223</v>
      </c>
      <c r="C7810">
        <v>2000</v>
      </c>
      <c r="D7810">
        <v>345</v>
      </c>
      <c r="E7810">
        <v>13</v>
      </c>
      <c r="F7810">
        <v>0</v>
      </c>
      <c r="G7810">
        <v>1</v>
      </c>
      <c r="H7810">
        <v>1</v>
      </c>
      <c r="I7810">
        <v>2000</v>
      </c>
      <c r="J7810">
        <v>345</v>
      </c>
      <c r="K7810">
        <v>45.046631939999997</v>
      </c>
      <c r="L7810" t="s">
        <v>1223</v>
      </c>
      <c r="M7810" t="s">
        <v>177</v>
      </c>
      <c r="N7810" s="1">
        <v>42072.654861111114</v>
      </c>
      <c r="O7810" s="1">
        <v>40281.945833333331</v>
      </c>
      <c r="P7810" s="2">
        <v>40282</v>
      </c>
      <c r="Q7810" s="1">
        <v>40318.945833333331</v>
      </c>
      <c r="R7810" t="s">
        <v>113</v>
      </c>
      <c r="S7810" t="s">
        <v>37</v>
      </c>
      <c r="T7810" t="s">
        <v>31</v>
      </c>
      <c r="U7810" t="b">
        <v>0</v>
      </c>
      <c r="V7810" t="s">
        <v>41</v>
      </c>
      <c r="W7810" t="s">
        <v>29</v>
      </c>
      <c r="X7810" t="s">
        <v>41</v>
      </c>
      <c r="Y7810" t="s">
        <v>42</v>
      </c>
    </row>
    <row r="7811" spans="1:25" x14ac:dyDescent="0.2">
      <c r="A7811">
        <v>7809</v>
      </c>
      <c r="B7811">
        <v>1063510897</v>
      </c>
      <c r="C7811">
        <v>5000</v>
      </c>
      <c r="D7811">
        <v>365</v>
      </c>
      <c r="E7811">
        <v>11</v>
      </c>
      <c r="F7811">
        <v>2</v>
      </c>
      <c r="G7811">
        <v>1</v>
      </c>
      <c r="H7811">
        <v>1</v>
      </c>
      <c r="I7811">
        <v>5000</v>
      </c>
      <c r="J7811">
        <v>365</v>
      </c>
      <c r="K7811">
        <v>45.222534719999999</v>
      </c>
      <c r="L7811" t="s">
        <v>1223</v>
      </c>
      <c r="M7811" t="s">
        <v>177</v>
      </c>
      <c r="N7811" s="1">
        <v>42072.654861111114</v>
      </c>
      <c r="O7811" s="1">
        <v>40281.945833333331</v>
      </c>
      <c r="P7811" s="2">
        <v>40282</v>
      </c>
      <c r="Q7811" s="1">
        <v>40318.945833333331</v>
      </c>
      <c r="R7811" t="s">
        <v>25</v>
      </c>
      <c r="S7811" t="s">
        <v>26</v>
      </c>
      <c r="T7811" t="s">
        <v>31</v>
      </c>
      <c r="U7811" t="b">
        <v>1</v>
      </c>
      <c r="V7811" t="s">
        <v>41</v>
      </c>
      <c r="W7811" t="s">
        <v>29</v>
      </c>
      <c r="X7811" t="s">
        <v>41</v>
      </c>
      <c r="Y7811" t="s">
        <v>42</v>
      </c>
    </row>
    <row r="7812" spans="1:25" x14ac:dyDescent="0.2">
      <c r="A7812">
        <v>7810</v>
      </c>
      <c r="B7812">
        <v>1547722277</v>
      </c>
      <c r="C7812">
        <v>100</v>
      </c>
      <c r="D7812">
        <v>112</v>
      </c>
      <c r="E7812">
        <v>9</v>
      </c>
      <c r="F7812">
        <v>1</v>
      </c>
      <c r="G7812">
        <v>1</v>
      </c>
      <c r="H7812">
        <v>1</v>
      </c>
      <c r="I7812">
        <v>100</v>
      </c>
      <c r="J7812">
        <v>112</v>
      </c>
      <c r="K7812">
        <v>40.295983800000002</v>
      </c>
      <c r="L7812" t="s">
        <v>1223</v>
      </c>
      <c r="M7812" t="s">
        <v>177</v>
      </c>
      <c r="N7812" s="1">
        <v>42072.654861111114</v>
      </c>
      <c r="O7812" s="1">
        <v>40521.822222222225</v>
      </c>
      <c r="P7812" s="2">
        <v>40525</v>
      </c>
      <c r="Q7812" s="1">
        <v>40555.173611111109</v>
      </c>
      <c r="R7812" t="s">
        <v>63</v>
      </c>
      <c r="S7812" t="s">
        <v>37</v>
      </c>
      <c r="T7812" t="s">
        <v>27</v>
      </c>
      <c r="U7812" t="b">
        <v>1</v>
      </c>
      <c r="V7812" t="s">
        <v>28</v>
      </c>
      <c r="W7812" t="s">
        <v>29</v>
      </c>
      <c r="X7812" t="s">
        <v>28</v>
      </c>
      <c r="Y7812" t="s">
        <v>30</v>
      </c>
    </row>
    <row r="7813" spans="1:25" x14ac:dyDescent="0.2">
      <c r="A7813">
        <v>7811</v>
      </c>
      <c r="B7813">
        <v>1220130370</v>
      </c>
      <c r="C7813">
        <v>4200</v>
      </c>
      <c r="D7813">
        <v>763</v>
      </c>
      <c r="E7813">
        <v>8</v>
      </c>
      <c r="F7813">
        <v>0</v>
      </c>
      <c r="G7813">
        <v>2</v>
      </c>
      <c r="H7813">
        <v>1</v>
      </c>
      <c r="I7813">
        <v>4200</v>
      </c>
      <c r="J7813">
        <v>763</v>
      </c>
      <c r="K7813">
        <v>30</v>
      </c>
      <c r="L7813" t="s">
        <v>1223</v>
      </c>
      <c r="M7813" t="s">
        <v>177</v>
      </c>
      <c r="N7813" s="1">
        <v>42072.654861111114</v>
      </c>
      <c r="O7813" s="1">
        <v>40521.822222222225</v>
      </c>
      <c r="P7813" s="2">
        <v>40525</v>
      </c>
      <c r="Q7813" s="1">
        <v>40555.173611111109</v>
      </c>
      <c r="R7813" t="s">
        <v>69</v>
      </c>
      <c r="S7813" t="s">
        <v>37</v>
      </c>
      <c r="T7813" t="s">
        <v>31</v>
      </c>
      <c r="U7813" t="b">
        <v>1</v>
      </c>
      <c r="V7813" t="s">
        <v>28</v>
      </c>
      <c r="W7813" t="s">
        <v>29</v>
      </c>
      <c r="X7813" t="s">
        <v>28</v>
      </c>
      <c r="Y7813" t="s">
        <v>30</v>
      </c>
    </row>
    <row r="7814" spans="1:25" x14ac:dyDescent="0.2">
      <c r="A7814">
        <v>7812</v>
      </c>
      <c r="B7814">
        <v>521144292</v>
      </c>
      <c r="C7814">
        <v>3000</v>
      </c>
      <c r="D7814">
        <v>355</v>
      </c>
      <c r="E7814">
        <v>8</v>
      </c>
      <c r="F7814">
        <v>0</v>
      </c>
      <c r="G7814">
        <v>1</v>
      </c>
      <c r="H7814">
        <v>1</v>
      </c>
      <c r="I7814">
        <v>3000</v>
      </c>
      <c r="J7814">
        <v>355</v>
      </c>
      <c r="K7814">
        <v>30</v>
      </c>
      <c r="L7814" t="s">
        <v>1223</v>
      </c>
      <c r="M7814" t="s">
        <v>177</v>
      </c>
      <c r="N7814" s="1">
        <v>42072.654861111114</v>
      </c>
      <c r="O7814" s="1">
        <v>40521.822222222225</v>
      </c>
      <c r="P7814" s="2">
        <v>40525</v>
      </c>
      <c r="Q7814" s="1">
        <v>40555.173611111109</v>
      </c>
      <c r="R7814" t="s">
        <v>55</v>
      </c>
      <c r="S7814" t="s">
        <v>37</v>
      </c>
      <c r="T7814" t="s">
        <v>31</v>
      </c>
      <c r="U7814" t="b">
        <v>0</v>
      </c>
      <c r="V7814" t="s">
        <v>28</v>
      </c>
      <c r="W7814" t="s">
        <v>29</v>
      </c>
      <c r="X7814" t="s">
        <v>28</v>
      </c>
      <c r="Y7814" t="s">
        <v>30</v>
      </c>
    </row>
    <row r="7815" spans="1:25" x14ac:dyDescent="0.2">
      <c r="A7815">
        <v>7813</v>
      </c>
      <c r="B7815">
        <v>274007366</v>
      </c>
      <c r="C7815">
        <v>5000</v>
      </c>
      <c r="D7815">
        <v>225</v>
      </c>
      <c r="E7815">
        <v>7</v>
      </c>
      <c r="F7815">
        <v>8</v>
      </c>
      <c r="G7815">
        <v>2</v>
      </c>
      <c r="H7815">
        <v>1</v>
      </c>
      <c r="I7815">
        <v>5000</v>
      </c>
      <c r="J7815">
        <v>225</v>
      </c>
      <c r="K7815">
        <v>31.964166670000001</v>
      </c>
      <c r="L7815" t="s">
        <v>1223</v>
      </c>
      <c r="M7815" t="s">
        <v>177</v>
      </c>
      <c r="N7815" s="1">
        <v>42072.654861111114</v>
      </c>
      <c r="O7815" s="1">
        <v>40281.945833333331</v>
      </c>
      <c r="P7815" s="2">
        <v>40282</v>
      </c>
      <c r="Q7815" s="1">
        <v>40318.945833333331</v>
      </c>
      <c r="R7815" t="s">
        <v>55</v>
      </c>
      <c r="S7815" t="s">
        <v>37</v>
      </c>
      <c r="T7815" t="s">
        <v>40</v>
      </c>
      <c r="U7815" t="b">
        <v>0</v>
      </c>
      <c r="V7815" t="s">
        <v>41</v>
      </c>
      <c r="W7815" t="s">
        <v>29</v>
      </c>
      <c r="X7815" t="s">
        <v>41</v>
      </c>
      <c r="Y7815" t="s">
        <v>42</v>
      </c>
    </row>
    <row r="7816" spans="1:25" x14ac:dyDescent="0.2">
      <c r="A7816">
        <v>7814</v>
      </c>
      <c r="B7816">
        <v>674974654</v>
      </c>
      <c r="C7816">
        <v>2500</v>
      </c>
      <c r="D7816">
        <v>295</v>
      </c>
      <c r="E7816">
        <v>5</v>
      </c>
      <c r="F7816">
        <v>4</v>
      </c>
      <c r="G7816">
        <v>1</v>
      </c>
      <c r="H7816">
        <v>1</v>
      </c>
      <c r="I7816">
        <v>2500</v>
      </c>
      <c r="J7816">
        <v>295</v>
      </c>
      <c r="K7816">
        <v>30.041666670000001</v>
      </c>
      <c r="L7816" t="s">
        <v>1223</v>
      </c>
      <c r="M7816" t="s">
        <v>177</v>
      </c>
      <c r="N7816" s="1">
        <v>42072.654861111114</v>
      </c>
      <c r="O7816" s="1">
        <v>40521.822222222225</v>
      </c>
      <c r="P7816" s="2">
        <v>40525</v>
      </c>
      <c r="Q7816" s="1">
        <v>40555.173611111109</v>
      </c>
      <c r="R7816" t="s">
        <v>73</v>
      </c>
      <c r="S7816" t="s">
        <v>74</v>
      </c>
      <c r="T7816" t="s">
        <v>31</v>
      </c>
      <c r="U7816" t="b">
        <v>0</v>
      </c>
      <c r="V7816" t="s">
        <v>28</v>
      </c>
      <c r="W7816" t="s">
        <v>29</v>
      </c>
      <c r="X7816" t="s">
        <v>28</v>
      </c>
      <c r="Y7816" t="s">
        <v>30</v>
      </c>
    </row>
    <row r="7817" spans="1:25" x14ac:dyDescent="0.2">
      <c r="A7817">
        <v>7815</v>
      </c>
      <c r="B7817">
        <v>1836228868</v>
      </c>
      <c r="C7817">
        <v>178</v>
      </c>
      <c r="D7817">
        <v>185</v>
      </c>
      <c r="E7817">
        <v>4</v>
      </c>
      <c r="F7817">
        <v>7</v>
      </c>
      <c r="G7817">
        <v>1</v>
      </c>
      <c r="H7817">
        <v>1</v>
      </c>
      <c r="I7817">
        <v>178</v>
      </c>
      <c r="J7817">
        <v>185</v>
      </c>
      <c r="K7817">
        <v>46.942199070000001</v>
      </c>
      <c r="L7817" t="s">
        <v>1223</v>
      </c>
      <c r="M7817" t="s">
        <v>177</v>
      </c>
      <c r="N7817" s="1">
        <v>42072.654861111114</v>
      </c>
      <c r="O7817" s="1">
        <v>40281.945833333331</v>
      </c>
      <c r="P7817" s="2">
        <v>40282</v>
      </c>
      <c r="Q7817" s="1">
        <v>40318.945833333331</v>
      </c>
      <c r="R7817" t="s">
        <v>37</v>
      </c>
      <c r="S7817" t="s">
        <v>37</v>
      </c>
      <c r="T7817" t="s">
        <v>27</v>
      </c>
      <c r="U7817" t="b">
        <v>1</v>
      </c>
      <c r="V7817" t="s">
        <v>41</v>
      </c>
      <c r="W7817" t="s">
        <v>29</v>
      </c>
      <c r="X7817" t="s">
        <v>41</v>
      </c>
      <c r="Y7817" t="s">
        <v>42</v>
      </c>
    </row>
    <row r="7818" spans="1:25" x14ac:dyDescent="0.2">
      <c r="A7818">
        <v>7816</v>
      </c>
      <c r="B7818">
        <v>1866534331</v>
      </c>
      <c r="C7818">
        <v>550</v>
      </c>
      <c r="D7818">
        <v>140</v>
      </c>
      <c r="E7818">
        <v>4</v>
      </c>
      <c r="F7818">
        <v>0</v>
      </c>
      <c r="G7818">
        <v>1</v>
      </c>
      <c r="H7818">
        <v>1</v>
      </c>
      <c r="I7818">
        <v>550</v>
      </c>
      <c r="J7818">
        <v>140</v>
      </c>
      <c r="K7818">
        <v>30</v>
      </c>
      <c r="L7818" t="s">
        <v>1223</v>
      </c>
      <c r="M7818" t="s">
        <v>177</v>
      </c>
      <c r="N7818" s="1">
        <v>42072.654861111114</v>
      </c>
      <c r="O7818" s="1">
        <v>40521.822222222225</v>
      </c>
      <c r="P7818" s="2">
        <v>40525</v>
      </c>
      <c r="Q7818" s="1">
        <v>40555.173611111109</v>
      </c>
      <c r="R7818" t="s">
        <v>37</v>
      </c>
      <c r="S7818" t="s">
        <v>37</v>
      </c>
      <c r="T7818" t="s">
        <v>31</v>
      </c>
      <c r="U7818" t="b">
        <v>1</v>
      </c>
      <c r="V7818" t="s">
        <v>28</v>
      </c>
      <c r="W7818" t="s">
        <v>29</v>
      </c>
      <c r="X7818" t="s">
        <v>28</v>
      </c>
      <c r="Y7818" t="s">
        <v>30</v>
      </c>
    </row>
    <row r="7819" spans="1:25" x14ac:dyDescent="0.2">
      <c r="A7819">
        <v>7817</v>
      </c>
      <c r="B7819">
        <v>1849173110</v>
      </c>
      <c r="C7819">
        <v>1200</v>
      </c>
      <c r="D7819">
        <v>138</v>
      </c>
      <c r="E7819">
        <v>3</v>
      </c>
      <c r="F7819">
        <v>9</v>
      </c>
      <c r="G7819">
        <v>2</v>
      </c>
      <c r="H7819">
        <v>1</v>
      </c>
      <c r="I7819">
        <v>1200</v>
      </c>
      <c r="J7819">
        <v>138</v>
      </c>
      <c r="K7819">
        <v>45.09142361</v>
      </c>
      <c r="L7819" t="s">
        <v>1223</v>
      </c>
      <c r="M7819" t="s">
        <v>177</v>
      </c>
      <c r="N7819" s="1">
        <v>42072.654861111114</v>
      </c>
      <c r="O7819" s="1">
        <v>40281.945833333331</v>
      </c>
      <c r="P7819" s="2">
        <v>40282</v>
      </c>
      <c r="Q7819" s="1">
        <v>40318.945833333331</v>
      </c>
      <c r="R7819" t="s">
        <v>95</v>
      </c>
      <c r="S7819" t="s">
        <v>37</v>
      </c>
      <c r="T7819" t="s">
        <v>31</v>
      </c>
      <c r="U7819" t="b">
        <v>0</v>
      </c>
      <c r="V7819" t="s">
        <v>41</v>
      </c>
      <c r="W7819" t="s">
        <v>29</v>
      </c>
      <c r="X7819" t="s">
        <v>41</v>
      </c>
      <c r="Y7819" t="s">
        <v>42</v>
      </c>
    </row>
    <row r="7820" spans="1:25" x14ac:dyDescent="0.2">
      <c r="A7820">
        <v>7818</v>
      </c>
      <c r="B7820">
        <v>371605370</v>
      </c>
      <c r="C7820">
        <v>1600</v>
      </c>
      <c r="D7820">
        <v>25</v>
      </c>
      <c r="E7820">
        <v>1</v>
      </c>
      <c r="F7820">
        <v>11</v>
      </c>
      <c r="G7820">
        <v>2</v>
      </c>
      <c r="H7820">
        <v>1</v>
      </c>
      <c r="I7820">
        <v>1600</v>
      </c>
      <c r="J7820">
        <v>25</v>
      </c>
      <c r="K7820">
        <v>30</v>
      </c>
      <c r="L7820" t="s">
        <v>1223</v>
      </c>
      <c r="M7820" t="s">
        <v>177</v>
      </c>
      <c r="N7820" s="1">
        <v>42072.654861111114</v>
      </c>
      <c r="O7820" s="1">
        <v>40521.822222222225</v>
      </c>
      <c r="P7820" s="2">
        <v>40525</v>
      </c>
      <c r="Q7820" s="1">
        <v>40555.173611111109</v>
      </c>
      <c r="R7820" t="s">
        <v>37</v>
      </c>
      <c r="S7820" t="s">
        <v>37</v>
      </c>
      <c r="T7820" t="s">
        <v>31</v>
      </c>
      <c r="U7820" t="b">
        <v>1</v>
      </c>
      <c r="V7820" t="s">
        <v>28</v>
      </c>
      <c r="W7820" t="s">
        <v>29</v>
      </c>
      <c r="X7820" t="s">
        <v>28</v>
      </c>
      <c r="Y7820" t="s">
        <v>30</v>
      </c>
    </row>
    <row r="7821" spans="1:25" x14ac:dyDescent="0.2">
      <c r="A7821">
        <v>7819</v>
      </c>
      <c r="B7821">
        <v>1825843719</v>
      </c>
      <c r="C7821">
        <v>300</v>
      </c>
      <c r="D7821">
        <v>0</v>
      </c>
      <c r="E7821">
        <v>0</v>
      </c>
      <c r="F7821">
        <v>4</v>
      </c>
      <c r="G7821">
        <v>4</v>
      </c>
      <c r="H7821">
        <v>1</v>
      </c>
      <c r="I7821">
        <v>300</v>
      </c>
      <c r="J7821">
        <v>0</v>
      </c>
      <c r="K7821">
        <v>30.296111109999998</v>
      </c>
      <c r="L7821" t="s">
        <v>1223</v>
      </c>
      <c r="M7821" t="s">
        <v>177</v>
      </c>
      <c r="N7821" s="1">
        <v>42072.654861111114</v>
      </c>
      <c r="O7821" s="1">
        <v>40281.945833333331</v>
      </c>
      <c r="P7821" s="2">
        <v>40282</v>
      </c>
      <c r="Q7821" s="1">
        <v>40318.945833333331</v>
      </c>
      <c r="R7821" t="s">
        <v>51</v>
      </c>
      <c r="S7821" t="s">
        <v>52</v>
      </c>
      <c r="T7821" t="s">
        <v>31</v>
      </c>
      <c r="U7821" t="b">
        <v>0</v>
      </c>
      <c r="V7821" t="s">
        <v>41</v>
      </c>
      <c r="W7821" t="s">
        <v>29</v>
      </c>
      <c r="X7821" t="s">
        <v>41</v>
      </c>
      <c r="Y7821" t="s">
        <v>42</v>
      </c>
    </row>
    <row r="7822" spans="1:25" x14ac:dyDescent="0.2">
      <c r="A7822">
        <v>7820</v>
      </c>
      <c r="B7822">
        <v>922108010</v>
      </c>
      <c r="C7822">
        <v>1000</v>
      </c>
      <c r="D7822">
        <v>0</v>
      </c>
      <c r="E7822">
        <v>0</v>
      </c>
      <c r="F7822">
        <v>12</v>
      </c>
      <c r="G7822">
        <v>2</v>
      </c>
      <c r="H7822">
        <v>1</v>
      </c>
      <c r="I7822">
        <v>1000</v>
      </c>
      <c r="J7822">
        <v>0</v>
      </c>
      <c r="K7822">
        <v>89.984375</v>
      </c>
      <c r="L7822" t="s">
        <v>1223</v>
      </c>
      <c r="M7822" t="s">
        <v>177</v>
      </c>
      <c r="N7822" s="1">
        <v>42072.654861111114</v>
      </c>
      <c r="O7822" s="1">
        <v>40521.822222222225</v>
      </c>
      <c r="P7822" s="2">
        <v>40525</v>
      </c>
      <c r="Q7822" s="1">
        <v>40555.173611111109</v>
      </c>
      <c r="R7822" t="s">
        <v>200</v>
      </c>
      <c r="S7822" t="s">
        <v>34</v>
      </c>
      <c r="T7822" t="s">
        <v>31</v>
      </c>
      <c r="U7822" t="b">
        <v>0</v>
      </c>
      <c r="V7822" t="s">
        <v>28</v>
      </c>
      <c r="W7822" t="s">
        <v>29</v>
      </c>
      <c r="X7822" t="s">
        <v>28</v>
      </c>
      <c r="Y7822" t="s">
        <v>30</v>
      </c>
    </row>
    <row r="7823" spans="1:25" x14ac:dyDescent="0.2">
      <c r="A7823">
        <v>7821</v>
      </c>
      <c r="B7823">
        <v>466149715</v>
      </c>
      <c r="C7823">
        <v>3000</v>
      </c>
      <c r="D7823">
        <v>0</v>
      </c>
      <c r="E7823">
        <v>0</v>
      </c>
      <c r="F7823">
        <v>0</v>
      </c>
      <c r="G7823">
        <v>1</v>
      </c>
      <c r="H7823">
        <v>1</v>
      </c>
      <c r="I7823">
        <v>3000</v>
      </c>
      <c r="J7823">
        <v>0</v>
      </c>
      <c r="K7823">
        <v>35.959942130000002</v>
      </c>
      <c r="L7823" t="s">
        <v>1223</v>
      </c>
      <c r="M7823" t="s">
        <v>177</v>
      </c>
      <c r="N7823" s="1">
        <v>42072.654861111114</v>
      </c>
      <c r="O7823" s="1">
        <v>40521.822222222225</v>
      </c>
      <c r="P7823" s="2">
        <v>40525</v>
      </c>
      <c r="Q7823" s="1">
        <v>40555.173611111109</v>
      </c>
      <c r="R7823" t="s">
        <v>25</v>
      </c>
      <c r="S7823" t="s">
        <v>26</v>
      </c>
      <c r="T7823" t="s">
        <v>31</v>
      </c>
      <c r="U7823" t="b">
        <v>1</v>
      </c>
      <c r="V7823" t="s">
        <v>28</v>
      </c>
      <c r="W7823" t="s">
        <v>29</v>
      </c>
      <c r="X7823" t="s">
        <v>28</v>
      </c>
      <c r="Y7823" t="s">
        <v>30</v>
      </c>
    </row>
    <row r="7824" spans="1:25" x14ac:dyDescent="0.2">
      <c r="A7824">
        <v>7822</v>
      </c>
      <c r="B7824">
        <v>616232902</v>
      </c>
      <c r="C7824">
        <v>3700</v>
      </c>
      <c r="D7824">
        <v>0</v>
      </c>
      <c r="E7824">
        <v>0</v>
      </c>
      <c r="F7824">
        <v>0</v>
      </c>
      <c r="G7824">
        <v>1</v>
      </c>
      <c r="H7824">
        <v>1</v>
      </c>
      <c r="I7824">
        <v>3700</v>
      </c>
      <c r="J7824">
        <v>0</v>
      </c>
      <c r="K7824">
        <v>68.908449070000003</v>
      </c>
      <c r="L7824" t="s">
        <v>1223</v>
      </c>
      <c r="M7824" t="s">
        <v>177</v>
      </c>
      <c r="N7824" s="1">
        <v>42072.654861111114</v>
      </c>
      <c r="O7824" s="1">
        <v>40521.822222222225</v>
      </c>
      <c r="P7824" s="2">
        <v>40525</v>
      </c>
      <c r="Q7824" s="1">
        <v>40555.173611111109</v>
      </c>
      <c r="R7824" t="s">
        <v>25</v>
      </c>
      <c r="S7824" t="s">
        <v>26</v>
      </c>
      <c r="T7824" t="s">
        <v>31</v>
      </c>
      <c r="U7824" t="b">
        <v>1</v>
      </c>
      <c r="V7824" t="s">
        <v>28</v>
      </c>
      <c r="W7824" t="s">
        <v>29</v>
      </c>
      <c r="X7824" t="s">
        <v>28</v>
      </c>
      <c r="Y7824" t="s">
        <v>30</v>
      </c>
    </row>
    <row r="7825" spans="1:25" x14ac:dyDescent="0.2">
      <c r="A7825">
        <v>7823</v>
      </c>
      <c r="B7825">
        <v>1977714591</v>
      </c>
      <c r="C7825">
        <v>5000</v>
      </c>
      <c r="D7825">
        <v>5547</v>
      </c>
      <c r="E7825">
        <v>123</v>
      </c>
      <c r="F7825">
        <v>37</v>
      </c>
      <c r="G7825">
        <v>10</v>
      </c>
      <c r="H7825">
        <v>1</v>
      </c>
      <c r="I7825">
        <v>5000</v>
      </c>
      <c r="J7825">
        <v>5547</v>
      </c>
      <c r="K7825">
        <v>22.082939809999999</v>
      </c>
      <c r="L7825" t="s">
        <v>1224</v>
      </c>
      <c r="M7825" t="s">
        <v>79</v>
      </c>
      <c r="N7825" s="1">
        <v>42072.654861111114</v>
      </c>
      <c r="O7825" s="1">
        <v>40281.945833333331</v>
      </c>
      <c r="P7825" s="2">
        <v>40282</v>
      </c>
      <c r="Q7825" s="1">
        <v>40318.945833333331</v>
      </c>
      <c r="R7825" t="s">
        <v>34</v>
      </c>
      <c r="S7825" t="s">
        <v>34</v>
      </c>
      <c r="T7825" t="s">
        <v>27</v>
      </c>
      <c r="U7825" t="b">
        <v>1</v>
      </c>
      <c r="V7825" t="s">
        <v>41</v>
      </c>
      <c r="W7825" t="s">
        <v>29</v>
      </c>
      <c r="X7825" t="s">
        <v>41</v>
      </c>
      <c r="Y7825" t="s">
        <v>42</v>
      </c>
    </row>
    <row r="7826" spans="1:25" x14ac:dyDescent="0.2">
      <c r="A7826">
        <v>7824</v>
      </c>
      <c r="B7826">
        <v>1374692811</v>
      </c>
      <c r="C7826">
        <v>3000</v>
      </c>
      <c r="D7826">
        <v>3124</v>
      </c>
      <c r="E7826">
        <v>49</v>
      </c>
      <c r="F7826">
        <v>1</v>
      </c>
      <c r="G7826">
        <v>1</v>
      </c>
      <c r="H7826">
        <v>1</v>
      </c>
      <c r="I7826">
        <v>3000</v>
      </c>
      <c r="J7826">
        <v>3124</v>
      </c>
      <c r="K7826">
        <v>50</v>
      </c>
      <c r="L7826" t="s">
        <v>1224</v>
      </c>
      <c r="M7826" t="s">
        <v>79</v>
      </c>
      <c r="N7826" s="1">
        <v>42072.654861111114</v>
      </c>
      <c r="O7826" s="1">
        <v>40521.822222222225</v>
      </c>
      <c r="P7826" s="2">
        <v>40525</v>
      </c>
      <c r="Q7826" s="1">
        <v>40555.173611111109</v>
      </c>
      <c r="R7826" t="s">
        <v>127</v>
      </c>
      <c r="S7826" t="s">
        <v>127</v>
      </c>
      <c r="T7826" t="s">
        <v>27</v>
      </c>
      <c r="U7826" t="b">
        <v>1</v>
      </c>
      <c r="V7826" t="s">
        <v>28</v>
      </c>
      <c r="W7826" t="s">
        <v>29</v>
      </c>
      <c r="X7826" t="s">
        <v>28</v>
      </c>
      <c r="Y7826" t="s">
        <v>30</v>
      </c>
    </row>
    <row r="7827" spans="1:25" x14ac:dyDescent="0.2">
      <c r="A7827">
        <v>7825</v>
      </c>
      <c r="B7827">
        <v>869403897</v>
      </c>
      <c r="C7827">
        <v>1000</v>
      </c>
      <c r="D7827">
        <v>1010</v>
      </c>
      <c r="E7827">
        <v>28</v>
      </c>
      <c r="F7827">
        <v>1</v>
      </c>
      <c r="G7827">
        <v>1</v>
      </c>
      <c r="H7827">
        <v>1</v>
      </c>
      <c r="I7827">
        <v>1000</v>
      </c>
      <c r="J7827">
        <v>1010</v>
      </c>
      <c r="K7827">
        <v>40.987777780000002</v>
      </c>
      <c r="L7827" t="s">
        <v>1224</v>
      </c>
      <c r="M7827" t="s">
        <v>79</v>
      </c>
      <c r="N7827" s="1">
        <v>42072.654861111114</v>
      </c>
      <c r="O7827" s="1">
        <v>40281.945833333331</v>
      </c>
      <c r="P7827" s="2">
        <v>40282</v>
      </c>
      <c r="Q7827" s="1">
        <v>40318.945833333331</v>
      </c>
      <c r="R7827" t="s">
        <v>65</v>
      </c>
      <c r="S7827" t="s">
        <v>37</v>
      </c>
      <c r="T7827" t="s">
        <v>27</v>
      </c>
      <c r="U7827" t="b">
        <v>1</v>
      </c>
      <c r="V7827" t="s">
        <v>41</v>
      </c>
      <c r="W7827" t="s">
        <v>29</v>
      </c>
      <c r="X7827" t="s">
        <v>41</v>
      </c>
      <c r="Y7827" t="s">
        <v>42</v>
      </c>
    </row>
    <row r="7828" spans="1:25" x14ac:dyDescent="0.2">
      <c r="A7828">
        <v>7826</v>
      </c>
      <c r="B7828">
        <v>1324493154</v>
      </c>
      <c r="C7828">
        <v>10000</v>
      </c>
      <c r="D7828">
        <v>238</v>
      </c>
      <c r="E7828">
        <v>9</v>
      </c>
      <c r="F7828">
        <v>0</v>
      </c>
      <c r="G7828">
        <v>1</v>
      </c>
      <c r="H7828">
        <v>1</v>
      </c>
      <c r="I7828">
        <v>10000</v>
      </c>
      <c r="J7828">
        <v>238</v>
      </c>
      <c r="K7828">
        <v>35.041666669999998</v>
      </c>
      <c r="L7828" t="s">
        <v>1224</v>
      </c>
      <c r="M7828" t="s">
        <v>79</v>
      </c>
      <c r="N7828" s="1">
        <v>42072.654861111114</v>
      </c>
      <c r="O7828" s="1">
        <v>40521.822222222225</v>
      </c>
      <c r="P7828" s="2">
        <v>40525</v>
      </c>
      <c r="Q7828" s="1">
        <v>40555.173611111109</v>
      </c>
      <c r="R7828" t="s">
        <v>73</v>
      </c>
      <c r="S7828" t="s">
        <v>74</v>
      </c>
      <c r="T7828" t="s">
        <v>40</v>
      </c>
      <c r="U7828" t="b">
        <v>1</v>
      </c>
      <c r="V7828" t="s">
        <v>28</v>
      </c>
      <c r="W7828" t="s">
        <v>29</v>
      </c>
      <c r="X7828" t="s">
        <v>28</v>
      </c>
      <c r="Y7828" t="s">
        <v>30</v>
      </c>
    </row>
    <row r="7829" spans="1:25" x14ac:dyDescent="0.2">
      <c r="A7829">
        <v>7827</v>
      </c>
      <c r="B7829">
        <v>2004513182</v>
      </c>
      <c r="C7829">
        <v>5000</v>
      </c>
      <c r="D7829">
        <v>270</v>
      </c>
      <c r="E7829">
        <v>6</v>
      </c>
      <c r="F7829">
        <v>0</v>
      </c>
      <c r="G7829">
        <v>2</v>
      </c>
      <c r="H7829">
        <v>1</v>
      </c>
      <c r="I7829">
        <v>5000</v>
      </c>
      <c r="J7829">
        <v>270</v>
      </c>
      <c r="K7829">
        <v>31.99637731</v>
      </c>
      <c r="L7829" t="s">
        <v>1224</v>
      </c>
      <c r="M7829" t="s">
        <v>79</v>
      </c>
      <c r="N7829" s="1">
        <v>42072.654861111114</v>
      </c>
      <c r="O7829" s="1">
        <v>40521.822222222225</v>
      </c>
      <c r="P7829" s="2">
        <v>40525</v>
      </c>
      <c r="Q7829" s="1">
        <v>40555.173611111109</v>
      </c>
      <c r="R7829" t="s">
        <v>66</v>
      </c>
      <c r="S7829" t="s">
        <v>66</v>
      </c>
      <c r="T7829" t="s">
        <v>40</v>
      </c>
      <c r="U7829" t="b">
        <v>1</v>
      </c>
      <c r="V7829" t="s">
        <v>28</v>
      </c>
      <c r="W7829" t="s">
        <v>29</v>
      </c>
      <c r="X7829" t="s">
        <v>28</v>
      </c>
      <c r="Y7829" t="s">
        <v>30</v>
      </c>
    </row>
    <row r="7830" spans="1:25" x14ac:dyDescent="0.2">
      <c r="A7830">
        <v>7828</v>
      </c>
      <c r="B7830">
        <v>772338150</v>
      </c>
      <c r="C7830">
        <v>2400</v>
      </c>
      <c r="D7830">
        <v>28701</v>
      </c>
      <c r="E7830">
        <v>1022</v>
      </c>
      <c r="F7830">
        <v>1</v>
      </c>
      <c r="G7830">
        <v>1</v>
      </c>
      <c r="H7830">
        <v>1</v>
      </c>
      <c r="I7830">
        <v>2400</v>
      </c>
      <c r="J7830">
        <v>28701</v>
      </c>
      <c r="K7830">
        <v>26.509849540000001</v>
      </c>
      <c r="L7830" t="s">
        <v>1224</v>
      </c>
      <c r="M7830" t="s">
        <v>79</v>
      </c>
      <c r="N7830" s="1">
        <v>42072.654861111114</v>
      </c>
      <c r="O7830" s="1">
        <v>40521.822222222225</v>
      </c>
      <c r="P7830" s="2">
        <v>40525</v>
      </c>
      <c r="Q7830" s="1">
        <v>40555.173611111109</v>
      </c>
      <c r="R7830" t="s">
        <v>134</v>
      </c>
      <c r="S7830" t="s">
        <v>34</v>
      </c>
      <c r="T7830" t="s">
        <v>27</v>
      </c>
      <c r="U7830" t="b">
        <v>1</v>
      </c>
      <c r="V7830" t="s">
        <v>28</v>
      </c>
      <c r="W7830" t="s">
        <v>29</v>
      </c>
      <c r="X7830" t="s">
        <v>28</v>
      </c>
      <c r="Y7830" t="s">
        <v>30</v>
      </c>
    </row>
    <row r="7831" spans="1:25" x14ac:dyDescent="0.2">
      <c r="A7831">
        <v>7829</v>
      </c>
      <c r="B7831">
        <v>878077849</v>
      </c>
      <c r="C7831">
        <v>6000</v>
      </c>
      <c r="D7831">
        <v>6331</v>
      </c>
      <c r="E7831">
        <v>405</v>
      </c>
      <c r="F7831">
        <v>1</v>
      </c>
      <c r="G7831">
        <v>1</v>
      </c>
      <c r="H7831">
        <v>1</v>
      </c>
      <c r="I7831">
        <v>6000</v>
      </c>
      <c r="J7831">
        <v>6331</v>
      </c>
      <c r="K7831">
        <v>41.895162040000002</v>
      </c>
      <c r="L7831" t="s">
        <v>1224</v>
      </c>
      <c r="M7831" t="s">
        <v>79</v>
      </c>
      <c r="N7831" s="1">
        <v>42072.654861111114</v>
      </c>
      <c r="O7831" s="1">
        <v>40281.945833333331</v>
      </c>
      <c r="P7831" s="2">
        <v>40282</v>
      </c>
      <c r="Q7831" s="1">
        <v>40318.945833333331</v>
      </c>
      <c r="R7831" t="s">
        <v>68</v>
      </c>
      <c r="S7831" t="s">
        <v>68</v>
      </c>
      <c r="T7831" t="s">
        <v>27</v>
      </c>
      <c r="U7831" t="b">
        <v>1</v>
      </c>
      <c r="V7831" t="s">
        <v>41</v>
      </c>
      <c r="W7831" t="s">
        <v>29</v>
      </c>
      <c r="X7831" t="s">
        <v>41</v>
      </c>
      <c r="Y7831" t="s">
        <v>42</v>
      </c>
    </row>
    <row r="7832" spans="1:25" x14ac:dyDescent="0.2">
      <c r="A7832">
        <v>7830</v>
      </c>
      <c r="B7832">
        <v>728299124</v>
      </c>
      <c r="C7832">
        <v>10000</v>
      </c>
      <c r="D7832">
        <v>13665</v>
      </c>
      <c r="E7832">
        <v>382</v>
      </c>
      <c r="F7832">
        <v>2</v>
      </c>
      <c r="G7832">
        <v>4</v>
      </c>
      <c r="H7832">
        <v>1</v>
      </c>
      <c r="I7832">
        <v>10000</v>
      </c>
      <c r="J7832">
        <v>13665</v>
      </c>
      <c r="K7832">
        <v>50</v>
      </c>
      <c r="L7832" t="s">
        <v>1224</v>
      </c>
      <c r="M7832" t="s">
        <v>79</v>
      </c>
      <c r="N7832" s="1">
        <v>42072.654861111114</v>
      </c>
      <c r="O7832" s="1">
        <v>40521.822222222225</v>
      </c>
      <c r="P7832" s="2">
        <v>40525</v>
      </c>
      <c r="Q7832" s="1">
        <v>40555.173611111109</v>
      </c>
      <c r="R7832" t="s">
        <v>63</v>
      </c>
      <c r="S7832" t="s">
        <v>37</v>
      </c>
      <c r="T7832" t="s">
        <v>27</v>
      </c>
      <c r="U7832" t="b">
        <v>1</v>
      </c>
      <c r="V7832" t="s">
        <v>28</v>
      </c>
      <c r="W7832" t="s">
        <v>29</v>
      </c>
      <c r="X7832" t="s">
        <v>28</v>
      </c>
      <c r="Y7832" t="s">
        <v>30</v>
      </c>
    </row>
    <row r="7833" spans="1:25" x14ac:dyDescent="0.2">
      <c r="A7833">
        <v>7831</v>
      </c>
      <c r="B7833">
        <v>1371477534</v>
      </c>
      <c r="C7833">
        <v>8000</v>
      </c>
      <c r="D7833">
        <v>17010</v>
      </c>
      <c r="E7833">
        <v>350</v>
      </c>
      <c r="F7833">
        <v>1</v>
      </c>
      <c r="G7833">
        <v>1</v>
      </c>
      <c r="H7833">
        <v>1</v>
      </c>
      <c r="I7833">
        <v>8000</v>
      </c>
      <c r="J7833">
        <v>17010</v>
      </c>
      <c r="K7833">
        <v>50</v>
      </c>
      <c r="L7833" t="s">
        <v>1224</v>
      </c>
      <c r="M7833" t="s">
        <v>79</v>
      </c>
      <c r="N7833" s="1">
        <v>42072.654861111114</v>
      </c>
      <c r="O7833" s="1">
        <v>40521.822222222225</v>
      </c>
      <c r="P7833" s="2">
        <v>40525</v>
      </c>
      <c r="Q7833" s="1">
        <v>40555.173611111109</v>
      </c>
      <c r="R7833" t="s">
        <v>75</v>
      </c>
      <c r="S7833" t="s">
        <v>62</v>
      </c>
      <c r="T7833" t="s">
        <v>27</v>
      </c>
      <c r="U7833" t="b">
        <v>1</v>
      </c>
      <c r="V7833" t="s">
        <v>28</v>
      </c>
      <c r="W7833" t="s">
        <v>29</v>
      </c>
      <c r="X7833" t="s">
        <v>28</v>
      </c>
      <c r="Y7833" t="s">
        <v>30</v>
      </c>
    </row>
    <row r="7834" spans="1:25" x14ac:dyDescent="0.2">
      <c r="A7834">
        <v>7832</v>
      </c>
      <c r="B7834">
        <v>898951388</v>
      </c>
      <c r="C7834">
        <v>12000</v>
      </c>
      <c r="D7834">
        <v>14162</v>
      </c>
      <c r="E7834">
        <v>282</v>
      </c>
      <c r="F7834">
        <v>1</v>
      </c>
      <c r="G7834">
        <v>1</v>
      </c>
      <c r="H7834">
        <v>1</v>
      </c>
      <c r="I7834">
        <v>12000</v>
      </c>
      <c r="J7834">
        <v>14162</v>
      </c>
      <c r="K7834">
        <v>51.779328700000001</v>
      </c>
      <c r="L7834" t="s">
        <v>1224</v>
      </c>
      <c r="M7834" t="s">
        <v>79</v>
      </c>
      <c r="N7834" s="1">
        <v>42072.654861111114</v>
      </c>
      <c r="O7834" s="1">
        <v>40281.945833333331</v>
      </c>
      <c r="P7834" s="2">
        <v>40282</v>
      </c>
      <c r="Q7834" s="1">
        <v>40318.945833333331</v>
      </c>
      <c r="R7834" t="s">
        <v>37</v>
      </c>
      <c r="S7834" t="s">
        <v>37</v>
      </c>
      <c r="T7834" t="s">
        <v>27</v>
      </c>
      <c r="U7834" t="b">
        <v>1</v>
      </c>
      <c r="V7834" t="s">
        <v>41</v>
      </c>
      <c r="W7834" t="s">
        <v>29</v>
      </c>
      <c r="X7834" t="s">
        <v>41</v>
      </c>
      <c r="Y7834" t="s">
        <v>42</v>
      </c>
    </row>
    <row r="7835" spans="1:25" x14ac:dyDescent="0.2">
      <c r="A7835">
        <v>7833</v>
      </c>
      <c r="B7835">
        <v>923260176</v>
      </c>
      <c r="C7835">
        <v>10000</v>
      </c>
      <c r="D7835">
        <v>13220</v>
      </c>
      <c r="E7835">
        <v>262</v>
      </c>
      <c r="F7835">
        <v>10</v>
      </c>
      <c r="G7835">
        <v>1</v>
      </c>
      <c r="H7835">
        <v>1</v>
      </c>
      <c r="I7835">
        <v>10000</v>
      </c>
      <c r="J7835">
        <v>13220</v>
      </c>
      <c r="K7835">
        <v>39.958333330000002</v>
      </c>
      <c r="L7835" t="s">
        <v>1224</v>
      </c>
      <c r="M7835" t="s">
        <v>79</v>
      </c>
      <c r="N7835" s="1">
        <v>42072.654861111114</v>
      </c>
      <c r="O7835" s="1">
        <v>40521.822222222225</v>
      </c>
      <c r="P7835" s="2">
        <v>40525</v>
      </c>
      <c r="Q7835" s="1">
        <v>40555.173611111109</v>
      </c>
      <c r="R7835" t="s">
        <v>47</v>
      </c>
      <c r="S7835" t="s">
        <v>47</v>
      </c>
      <c r="T7835" t="s">
        <v>27</v>
      </c>
      <c r="U7835" t="b">
        <v>1</v>
      </c>
      <c r="V7835" t="s">
        <v>28</v>
      </c>
      <c r="W7835" t="s">
        <v>29</v>
      </c>
      <c r="X7835" t="s">
        <v>28</v>
      </c>
      <c r="Y7835" t="s">
        <v>30</v>
      </c>
    </row>
    <row r="7836" spans="1:25" x14ac:dyDescent="0.2">
      <c r="A7836">
        <v>7834</v>
      </c>
      <c r="B7836">
        <v>1278756839</v>
      </c>
      <c r="C7836">
        <v>10000</v>
      </c>
      <c r="D7836">
        <v>11590</v>
      </c>
      <c r="E7836">
        <v>237</v>
      </c>
      <c r="F7836">
        <v>52</v>
      </c>
      <c r="G7836">
        <v>1</v>
      </c>
      <c r="H7836">
        <v>1</v>
      </c>
      <c r="I7836">
        <v>10000</v>
      </c>
      <c r="J7836">
        <v>11590</v>
      </c>
      <c r="K7836">
        <v>60</v>
      </c>
      <c r="L7836" t="s">
        <v>1224</v>
      </c>
      <c r="M7836" t="s">
        <v>79</v>
      </c>
      <c r="N7836" s="1">
        <v>42072.654861111114</v>
      </c>
      <c r="O7836" s="1">
        <v>40281.945833333331</v>
      </c>
      <c r="P7836" s="2">
        <v>40282</v>
      </c>
      <c r="Q7836" s="1">
        <v>40318.945833333331</v>
      </c>
      <c r="R7836" t="s">
        <v>59</v>
      </c>
      <c r="S7836" t="s">
        <v>26</v>
      </c>
      <c r="T7836" t="s">
        <v>27</v>
      </c>
      <c r="U7836" t="b">
        <v>1</v>
      </c>
      <c r="V7836" t="s">
        <v>41</v>
      </c>
      <c r="W7836" t="s">
        <v>29</v>
      </c>
      <c r="X7836" t="s">
        <v>41</v>
      </c>
      <c r="Y7836" t="s">
        <v>42</v>
      </c>
    </row>
    <row r="7837" spans="1:25" x14ac:dyDescent="0.2">
      <c r="A7837">
        <v>7835</v>
      </c>
      <c r="B7837">
        <v>2135887688</v>
      </c>
      <c r="C7837">
        <v>8500</v>
      </c>
      <c r="D7837">
        <v>10284</v>
      </c>
      <c r="E7837">
        <v>214</v>
      </c>
      <c r="F7837">
        <v>1</v>
      </c>
      <c r="G7837">
        <v>1</v>
      </c>
      <c r="H7837">
        <v>1</v>
      </c>
      <c r="I7837">
        <v>8500</v>
      </c>
      <c r="J7837">
        <v>10284</v>
      </c>
      <c r="K7837">
        <v>30</v>
      </c>
      <c r="L7837" t="s">
        <v>1224</v>
      </c>
      <c r="M7837" t="s">
        <v>79</v>
      </c>
      <c r="N7837" s="1">
        <v>42072.654861111114</v>
      </c>
      <c r="O7837" s="1">
        <v>40521.822222222225</v>
      </c>
      <c r="P7837" s="2">
        <v>40525</v>
      </c>
      <c r="Q7837" s="1">
        <v>40555.173611111109</v>
      </c>
      <c r="R7837" t="s">
        <v>73</v>
      </c>
      <c r="S7837" t="s">
        <v>74</v>
      </c>
      <c r="T7837" t="s">
        <v>27</v>
      </c>
      <c r="U7837" t="b">
        <v>1</v>
      </c>
      <c r="V7837" t="s">
        <v>28</v>
      </c>
      <c r="W7837" t="s">
        <v>29</v>
      </c>
      <c r="X7837" t="s">
        <v>28</v>
      </c>
      <c r="Y7837" t="s">
        <v>30</v>
      </c>
    </row>
    <row r="7838" spans="1:25" x14ac:dyDescent="0.2">
      <c r="A7838">
        <v>7836</v>
      </c>
      <c r="B7838">
        <v>1454359416</v>
      </c>
      <c r="C7838">
        <v>30000</v>
      </c>
      <c r="D7838">
        <v>31046</v>
      </c>
      <c r="E7838">
        <v>210</v>
      </c>
      <c r="F7838">
        <v>1</v>
      </c>
      <c r="G7838">
        <v>1</v>
      </c>
      <c r="H7838">
        <v>1</v>
      </c>
      <c r="I7838">
        <v>30000</v>
      </c>
      <c r="J7838">
        <v>31046</v>
      </c>
      <c r="K7838">
        <v>45</v>
      </c>
      <c r="L7838" t="s">
        <v>1224</v>
      </c>
      <c r="M7838" t="s">
        <v>79</v>
      </c>
      <c r="N7838" s="1">
        <v>42072.654861111114</v>
      </c>
      <c r="O7838" s="1">
        <v>40521.822222222225</v>
      </c>
      <c r="P7838" s="2">
        <v>40525</v>
      </c>
      <c r="Q7838" s="1">
        <v>40555.173611111109</v>
      </c>
      <c r="R7838" t="s">
        <v>59</v>
      </c>
      <c r="S7838" t="s">
        <v>26</v>
      </c>
      <c r="T7838" t="s">
        <v>27</v>
      </c>
      <c r="U7838" t="b">
        <v>1</v>
      </c>
      <c r="V7838" t="s">
        <v>28</v>
      </c>
      <c r="W7838" t="s">
        <v>29</v>
      </c>
      <c r="X7838" t="s">
        <v>28</v>
      </c>
      <c r="Y7838" t="s">
        <v>30</v>
      </c>
    </row>
    <row r="7839" spans="1:25" x14ac:dyDescent="0.2">
      <c r="A7839">
        <v>7837</v>
      </c>
      <c r="B7839">
        <v>883398684</v>
      </c>
      <c r="C7839">
        <v>8000</v>
      </c>
      <c r="D7839">
        <v>8308</v>
      </c>
      <c r="E7839">
        <v>197</v>
      </c>
      <c r="F7839">
        <v>37</v>
      </c>
      <c r="G7839">
        <v>10</v>
      </c>
      <c r="H7839">
        <v>1</v>
      </c>
      <c r="I7839">
        <v>8000</v>
      </c>
      <c r="J7839">
        <v>8308</v>
      </c>
      <c r="K7839">
        <v>15</v>
      </c>
      <c r="L7839" t="s">
        <v>1224</v>
      </c>
      <c r="M7839" t="s">
        <v>79</v>
      </c>
      <c r="N7839" s="1">
        <v>42072.654861111114</v>
      </c>
      <c r="O7839" s="1">
        <v>40521.822222222225</v>
      </c>
      <c r="P7839" s="2">
        <v>40525</v>
      </c>
      <c r="Q7839" s="1">
        <v>40555.173611111109</v>
      </c>
      <c r="R7839" t="s">
        <v>134</v>
      </c>
      <c r="S7839" t="s">
        <v>34</v>
      </c>
      <c r="T7839" t="s">
        <v>27</v>
      </c>
      <c r="U7839" t="b">
        <v>1</v>
      </c>
      <c r="V7839" t="s">
        <v>28</v>
      </c>
      <c r="W7839" t="s">
        <v>29</v>
      </c>
      <c r="X7839" t="s">
        <v>28</v>
      </c>
      <c r="Y7839" t="s">
        <v>30</v>
      </c>
    </row>
    <row r="7840" spans="1:25" x14ac:dyDescent="0.2">
      <c r="A7840">
        <v>7838</v>
      </c>
      <c r="B7840">
        <v>1924486378</v>
      </c>
      <c r="C7840">
        <v>8000</v>
      </c>
      <c r="D7840">
        <v>13030</v>
      </c>
      <c r="E7840">
        <v>197</v>
      </c>
      <c r="F7840">
        <v>1</v>
      </c>
      <c r="G7840">
        <v>1</v>
      </c>
      <c r="H7840">
        <v>1</v>
      </c>
      <c r="I7840">
        <v>8000</v>
      </c>
      <c r="J7840">
        <v>13030</v>
      </c>
      <c r="K7840">
        <v>77.209525459999995</v>
      </c>
      <c r="L7840" t="s">
        <v>1224</v>
      </c>
      <c r="M7840" t="s">
        <v>79</v>
      </c>
      <c r="N7840" s="1">
        <v>42072.654861111114</v>
      </c>
      <c r="O7840" s="1">
        <v>40521.822222222225</v>
      </c>
      <c r="P7840" s="2">
        <v>40525</v>
      </c>
      <c r="Q7840" s="1">
        <v>40555.173611111109</v>
      </c>
      <c r="R7840" t="s">
        <v>37</v>
      </c>
      <c r="S7840" t="s">
        <v>37</v>
      </c>
      <c r="T7840" t="s">
        <v>27</v>
      </c>
      <c r="U7840" t="b">
        <v>1</v>
      </c>
      <c r="V7840" t="s">
        <v>28</v>
      </c>
      <c r="W7840" t="s">
        <v>29</v>
      </c>
      <c r="X7840" t="s">
        <v>28</v>
      </c>
      <c r="Y7840" t="s">
        <v>30</v>
      </c>
    </row>
    <row r="7841" spans="1:25" x14ac:dyDescent="0.2">
      <c r="A7841">
        <v>7839</v>
      </c>
      <c r="B7841">
        <v>817067403</v>
      </c>
      <c r="C7841">
        <v>4600</v>
      </c>
      <c r="D7841">
        <v>5885</v>
      </c>
      <c r="E7841">
        <v>172</v>
      </c>
      <c r="F7841">
        <v>1</v>
      </c>
      <c r="G7841">
        <v>1</v>
      </c>
      <c r="H7841">
        <v>1</v>
      </c>
      <c r="I7841">
        <v>4600</v>
      </c>
      <c r="J7841">
        <v>5885</v>
      </c>
      <c r="K7841">
        <v>24.383865740000001</v>
      </c>
      <c r="L7841" t="s">
        <v>1224</v>
      </c>
      <c r="M7841" t="s">
        <v>79</v>
      </c>
      <c r="N7841" s="1">
        <v>42072.654861111114</v>
      </c>
      <c r="O7841" s="1">
        <v>40521.822222222225</v>
      </c>
      <c r="P7841" s="2">
        <v>40525</v>
      </c>
      <c r="Q7841" s="1">
        <v>40555.173611111109</v>
      </c>
      <c r="R7841" t="s">
        <v>55</v>
      </c>
      <c r="S7841" t="s">
        <v>37</v>
      </c>
      <c r="T7841" t="s">
        <v>27</v>
      </c>
      <c r="U7841" t="b">
        <v>1</v>
      </c>
      <c r="V7841" t="s">
        <v>28</v>
      </c>
      <c r="W7841" t="s">
        <v>29</v>
      </c>
      <c r="X7841" t="s">
        <v>28</v>
      </c>
      <c r="Y7841" t="s">
        <v>30</v>
      </c>
    </row>
    <row r="7842" spans="1:25" x14ac:dyDescent="0.2">
      <c r="A7842">
        <v>7840</v>
      </c>
      <c r="B7842">
        <v>527279174</v>
      </c>
      <c r="C7842">
        <v>4500</v>
      </c>
      <c r="D7842">
        <v>4800</v>
      </c>
      <c r="E7842">
        <v>168</v>
      </c>
      <c r="F7842">
        <v>0</v>
      </c>
      <c r="G7842">
        <v>1</v>
      </c>
      <c r="H7842">
        <v>1</v>
      </c>
      <c r="I7842">
        <v>4500</v>
      </c>
      <c r="J7842">
        <v>4800</v>
      </c>
      <c r="K7842">
        <v>49.963460650000002</v>
      </c>
      <c r="L7842" t="s">
        <v>1224</v>
      </c>
      <c r="M7842" t="s">
        <v>79</v>
      </c>
      <c r="N7842" s="1">
        <v>42072.654861111114</v>
      </c>
      <c r="O7842" s="1">
        <v>40521.822222222225</v>
      </c>
      <c r="P7842" s="2">
        <v>40525</v>
      </c>
      <c r="Q7842" s="1">
        <v>40555.173611111109</v>
      </c>
      <c r="R7842" t="s">
        <v>59</v>
      </c>
      <c r="S7842" t="s">
        <v>26</v>
      </c>
      <c r="T7842" t="s">
        <v>27</v>
      </c>
      <c r="U7842" t="b">
        <v>1</v>
      </c>
      <c r="V7842" t="s">
        <v>28</v>
      </c>
      <c r="W7842" t="s">
        <v>29</v>
      </c>
      <c r="X7842" t="s">
        <v>28</v>
      </c>
      <c r="Y7842" t="s">
        <v>30</v>
      </c>
    </row>
    <row r="7843" spans="1:25" x14ac:dyDescent="0.2">
      <c r="A7843">
        <v>7841</v>
      </c>
      <c r="B7843">
        <v>244180077</v>
      </c>
      <c r="C7843">
        <v>6000</v>
      </c>
      <c r="D7843">
        <v>6280</v>
      </c>
      <c r="E7843">
        <v>165</v>
      </c>
      <c r="F7843">
        <v>1</v>
      </c>
      <c r="G7843">
        <v>1</v>
      </c>
      <c r="H7843">
        <v>1</v>
      </c>
      <c r="I7843">
        <v>6000</v>
      </c>
      <c r="J7843">
        <v>6280</v>
      </c>
      <c r="K7843">
        <v>89.997175929999997</v>
      </c>
      <c r="L7843" t="s">
        <v>1224</v>
      </c>
      <c r="M7843" t="s">
        <v>79</v>
      </c>
      <c r="N7843" s="1">
        <v>42072.654861111114</v>
      </c>
      <c r="O7843" s="1">
        <v>40281.945833333331</v>
      </c>
      <c r="P7843" s="2">
        <v>40282</v>
      </c>
      <c r="Q7843" s="1">
        <v>40318.945833333331</v>
      </c>
      <c r="R7843" t="s">
        <v>134</v>
      </c>
      <c r="S7843" t="s">
        <v>34</v>
      </c>
      <c r="T7843" t="s">
        <v>27</v>
      </c>
      <c r="U7843" t="b">
        <v>1</v>
      </c>
      <c r="V7843" t="s">
        <v>41</v>
      </c>
      <c r="W7843" t="s">
        <v>29</v>
      </c>
      <c r="X7843" t="s">
        <v>41</v>
      </c>
      <c r="Y7843" t="s">
        <v>42</v>
      </c>
    </row>
    <row r="7844" spans="1:25" x14ac:dyDescent="0.2">
      <c r="A7844">
        <v>7842</v>
      </c>
      <c r="B7844">
        <v>234179619</v>
      </c>
      <c r="C7844">
        <v>4500</v>
      </c>
      <c r="D7844">
        <v>4890</v>
      </c>
      <c r="E7844">
        <v>161</v>
      </c>
      <c r="F7844">
        <v>1</v>
      </c>
      <c r="G7844">
        <v>1</v>
      </c>
      <c r="H7844">
        <v>1</v>
      </c>
      <c r="I7844">
        <v>4500</v>
      </c>
      <c r="J7844">
        <v>4890</v>
      </c>
      <c r="K7844">
        <v>50.041666669999998</v>
      </c>
      <c r="L7844" t="s">
        <v>1224</v>
      </c>
      <c r="M7844" t="s">
        <v>79</v>
      </c>
      <c r="N7844" s="1">
        <v>42072.654861111114</v>
      </c>
      <c r="O7844" s="1">
        <v>40521.822222222225</v>
      </c>
      <c r="P7844" s="2">
        <v>40525</v>
      </c>
      <c r="Q7844" s="1">
        <v>40555.173611111109</v>
      </c>
      <c r="R7844" t="s">
        <v>68</v>
      </c>
      <c r="S7844" t="s">
        <v>68</v>
      </c>
      <c r="T7844" t="s">
        <v>27</v>
      </c>
      <c r="U7844" t="b">
        <v>1</v>
      </c>
      <c r="V7844" t="s">
        <v>28</v>
      </c>
      <c r="W7844" t="s">
        <v>29</v>
      </c>
      <c r="X7844" t="s">
        <v>28</v>
      </c>
      <c r="Y7844" t="s">
        <v>30</v>
      </c>
    </row>
    <row r="7845" spans="1:25" x14ac:dyDescent="0.2">
      <c r="A7845">
        <v>7843</v>
      </c>
      <c r="B7845">
        <v>321225399</v>
      </c>
      <c r="C7845">
        <v>10000</v>
      </c>
      <c r="D7845">
        <v>10625</v>
      </c>
      <c r="E7845">
        <v>157</v>
      </c>
      <c r="F7845">
        <v>1</v>
      </c>
      <c r="G7845">
        <v>1</v>
      </c>
      <c r="H7845">
        <v>1</v>
      </c>
      <c r="I7845">
        <v>10000</v>
      </c>
      <c r="J7845">
        <v>10625</v>
      </c>
      <c r="K7845">
        <v>58.531469909999998</v>
      </c>
      <c r="L7845" t="s">
        <v>1224</v>
      </c>
      <c r="M7845" t="s">
        <v>79</v>
      </c>
      <c r="N7845" s="1">
        <v>42072.654861111114</v>
      </c>
      <c r="O7845" s="1">
        <v>40521.822222222225</v>
      </c>
      <c r="P7845" s="2">
        <v>40525</v>
      </c>
      <c r="Q7845" s="1">
        <v>40555.173611111109</v>
      </c>
      <c r="R7845" t="s">
        <v>59</v>
      </c>
      <c r="S7845" t="s">
        <v>26</v>
      </c>
      <c r="T7845" t="s">
        <v>27</v>
      </c>
      <c r="U7845" t="b">
        <v>1</v>
      </c>
      <c r="V7845" t="s">
        <v>28</v>
      </c>
      <c r="W7845" t="s">
        <v>29</v>
      </c>
      <c r="X7845" t="s">
        <v>28</v>
      </c>
      <c r="Y7845" t="s">
        <v>30</v>
      </c>
    </row>
    <row r="7846" spans="1:25" x14ac:dyDescent="0.2">
      <c r="A7846">
        <v>7844</v>
      </c>
      <c r="B7846">
        <v>1861150681</v>
      </c>
      <c r="C7846">
        <v>6000</v>
      </c>
      <c r="D7846">
        <v>7990</v>
      </c>
      <c r="E7846">
        <v>156</v>
      </c>
      <c r="F7846">
        <v>1</v>
      </c>
      <c r="G7846">
        <v>1</v>
      </c>
      <c r="H7846">
        <v>1</v>
      </c>
      <c r="I7846">
        <v>6000</v>
      </c>
      <c r="J7846">
        <v>7990</v>
      </c>
      <c r="K7846">
        <v>89.796562499999993</v>
      </c>
      <c r="L7846" t="s">
        <v>1224</v>
      </c>
      <c r="M7846" t="s">
        <v>79</v>
      </c>
      <c r="N7846" s="1">
        <v>42072.654861111114</v>
      </c>
      <c r="O7846" s="1">
        <v>40281.945833333331</v>
      </c>
      <c r="P7846" s="2">
        <v>40282</v>
      </c>
      <c r="Q7846" s="1">
        <v>40318.945833333331</v>
      </c>
      <c r="R7846" t="s">
        <v>55</v>
      </c>
      <c r="S7846" t="s">
        <v>37</v>
      </c>
      <c r="T7846" t="s">
        <v>27</v>
      </c>
      <c r="U7846" t="b">
        <v>1</v>
      </c>
      <c r="V7846" t="s">
        <v>41</v>
      </c>
      <c r="W7846" t="s">
        <v>29</v>
      </c>
      <c r="X7846" t="s">
        <v>41</v>
      </c>
      <c r="Y7846" t="s">
        <v>42</v>
      </c>
    </row>
    <row r="7847" spans="1:25" x14ac:dyDescent="0.2">
      <c r="A7847">
        <v>7845</v>
      </c>
      <c r="B7847">
        <v>2078652545</v>
      </c>
      <c r="C7847">
        <v>6000</v>
      </c>
      <c r="D7847">
        <v>6902</v>
      </c>
      <c r="E7847">
        <v>148</v>
      </c>
      <c r="F7847">
        <v>1</v>
      </c>
      <c r="G7847">
        <v>1</v>
      </c>
      <c r="H7847">
        <v>1</v>
      </c>
      <c r="I7847">
        <v>6000</v>
      </c>
      <c r="J7847">
        <v>6902</v>
      </c>
      <c r="K7847">
        <v>90.958333330000002</v>
      </c>
      <c r="L7847" t="s">
        <v>1224</v>
      </c>
      <c r="M7847" t="s">
        <v>79</v>
      </c>
      <c r="N7847" s="1">
        <v>42072.654861111114</v>
      </c>
      <c r="O7847" s="1">
        <v>40521.822222222225</v>
      </c>
      <c r="P7847" s="2">
        <v>40525</v>
      </c>
      <c r="Q7847" s="1">
        <v>40555.173611111109</v>
      </c>
      <c r="R7847" t="s">
        <v>66</v>
      </c>
      <c r="S7847" t="s">
        <v>66</v>
      </c>
      <c r="T7847" t="s">
        <v>27</v>
      </c>
      <c r="U7847" t="b">
        <v>1</v>
      </c>
      <c r="V7847" t="s">
        <v>28</v>
      </c>
      <c r="W7847" t="s">
        <v>29</v>
      </c>
      <c r="X7847" t="s">
        <v>28</v>
      </c>
      <c r="Y7847" t="s">
        <v>30</v>
      </c>
    </row>
    <row r="7848" spans="1:25" x14ac:dyDescent="0.2">
      <c r="A7848">
        <v>7846</v>
      </c>
      <c r="B7848">
        <v>727413668</v>
      </c>
      <c r="C7848">
        <v>8000</v>
      </c>
      <c r="D7848">
        <v>10251</v>
      </c>
      <c r="E7848">
        <v>147</v>
      </c>
      <c r="F7848">
        <v>1</v>
      </c>
      <c r="G7848">
        <v>1</v>
      </c>
      <c r="H7848">
        <v>1</v>
      </c>
      <c r="I7848">
        <v>8000</v>
      </c>
      <c r="J7848">
        <v>10251</v>
      </c>
      <c r="K7848">
        <v>50</v>
      </c>
      <c r="L7848" t="s">
        <v>1224</v>
      </c>
      <c r="M7848" t="s">
        <v>79</v>
      </c>
      <c r="N7848" s="1">
        <v>42072.654861111114</v>
      </c>
      <c r="O7848" s="1">
        <v>40521.822222222225</v>
      </c>
      <c r="P7848" s="2">
        <v>40525</v>
      </c>
      <c r="Q7848" s="1">
        <v>40555.173611111109</v>
      </c>
      <c r="R7848" t="s">
        <v>59</v>
      </c>
      <c r="S7848" t="s">
        <v>26</v>
      </c>
      <c r="T7848" t="s">
        <v>27</v>
      </c>
      <c r="U7848" t="b">
        <v>1</v>
      </c>
      <c r="V7848" t="s">
        <v>28</v>
      </c>
      <c r="W7848" t="s">
        <v>29</v>
      </c>
      <c r="X7848" t="s">
        <v>28</v>
      </c>
      <c r="Y7848" t="s">
        <v>30</v>
      </c>
    </row>
    <row r="7849" spans="1:25" x14ac:dyDescent="0.2">
      <c r="A7849">
        <v>7847</v>
      </c>
      <c r="B7849">
        <v>554404986</v>
      </c>
      <c r="C7849">
        <v>5000</v>
      </c>
      <c r="D7849">
        <v>10635</v>
      </c>
      <c r="E7849">
        <v>142</v>
      </c>
      <c r="F7849">
        <v>0</v>
      </c>
      <c r="G7849">
        <v>1</v>
      </c>
      <c r="H7849">
        <v>1</v>
      </c>
      <c r="I7849">
        <v>5000</v>
      </c>
      <c r="J7849">
        <v>10635</v>
      </c>
      <c r="K7849">
        <v>69.439606479999995</v>
      </c>
      <c r="L7849" t="s">
        <v>1224</v>
      </c>
      <c r="M7849" t="s">
        <v>79</v>
      </c>
      <c r="N7849" s="1">
        <v>42072.654861111114</v>
      </c>
      <c r="O7849" s="1">
        <v>40521.822222222225</v>
      </c>
      <c r="P7849" s="2">
        <v>40525</v>
      </c>
      <c r="Q7849" s="1">
        <v>40555.173611111109</v>
      </c>
      <c r="R7849" t="s">
        <v>37</v>
      </c>
      <c r="S7849" t="s">
        <v>37</v>
      </c>
      <c r="T7849" t="s">
        <v>27</v>
      </c>
      <c r="U7849" t="b">
        <v>1</v>
      </c>
      <c r="V7849" t="s">
        <v>28</v>
      </c>
      <c r="W7849" t="s">
        <v>29</v>
      </c>
      <c r="X7849" t="s">
        <v>28</v>
      </c>
      <c r="Y7849" t="s">
        <v>30</v>
      </c>
    </row>
    <row r="7850" spans="1:25" x14ac:dyDescent="0.2">
      <c r="A7850">
        <v>7848</v>
      </c>
      <c r="B7850">
        <v>1361215791</v>
      </c>
      <c r="C7850">
        <v>6000</v>
      </c>
      <c r="D7850">
        <v>8000</v>
      </c>
      <c r="E7850">
        <v>141</v>
      </c>
      <c r="F7850">
        <v>1</v>
      </c>
      <c r="G7850">
        <v>1</v>
      </c>
      <c r="H7850">
        <v>1</v>
      </c>
      <c r="I7850">
        <v>6000</v>
      </c>
      <c r="J7850">
        <v>8000</v>
      </c>
      <c r="K7850">
        <v>71.360775459999999</v>
      </c>
      <c r="L7850" t="s">
        <v>1224</v>
      </c>
      <c r="M7850" t="s">
        <v>79</v>
      </c>
      <c r="N7850" s="1">
        <v>42072.654861111114</v>
      </c>
      <c r="O7850" s="1">
        <v>40521.822222222225</v>
      </c>
      <c r="P7850" s="2">
        <v>40525</v>
      </c>
      <c r="Q7850" s="1">
        <v>40555.173611111109</v>
      </c>
      <c r="R7850" t="s">
        <v>62</v>
      </c>
      <c r="S7850" t="s">
        <v>62</v>
      </c>
      <c r="T7850" t="s">
        <v>27</v>
      </c>
      <c r="U7850" t="b">
        <v>1</v>
      </c>
      <c r="V7850" t="s">
        <v>28</v>
      </c>
      <c r="W7850" t="s">
        <v>29</v>
      </c>
      <c r="X7850" t="s">
        <v>28</v>
      </c>
      <c r="Y7850" t="s">
        <v>30</v>
      </c>
    </row>
    <row r="7851" spans="1:25" x14ac:dyDescent="0.2">
      <c r="A7851">
        <v>7849</v>
      </c>
      <c r="B7851">
        <v>612814142</v>
      </c>
      <c r="C7851">
        <v>5000</v>
      </c>
      <c r="D7851">
        <v>5020</v>
      </c>
      <c r="E7851">
        <v>133</v>
      </c>
      <c r="F7851">
        <v>10</v>
      </c>
      <c r="G7851">
        <v>2</v>
      </c>
      <c r="H7851">
        <v>1</v>
      </c>
      <c r="I7851">
        <v>5000</v>
      </c>
      <c r="J7851">
        <v>5020</v>
      </c>
      <c r="K7851">
        <v>40.9150463</v>
      </c>
      <c r="L7851" t="s">
        <v>1224</v>
      </c>
      <c r="M7851" t="s">
        <v>79</v>
      </c>
      <c r="N7851" s="1">
        <v>42072.654861111114</v>
      </c>
      <c r="O7851" s="1">
        <v>40521.822222222225</v>
      </c>
      <c r="P7851" s="2">
        <v>40525</v>
      </c>
      <c r="Q7851" s="1">
        <v>40555.173611111109</v>
      </c>
      <c r="R7851" t="s">
        <v>126</v>
      </c>
      <c r="S7851" t="s">
        <v>37</v>
      </c>
      <c r="T7851" t="s">
        <v>27</v>
      </c>
      <c r="U7851" t="b">
        <v>1</v>
      </c>
      <c r="V7851" t="s">
        <v>28</v>
      </c>
      <c r="W7851" t="s">
        <v>29</v>
      </c>
      <c r="X7851" t="s">
        <v>28</v>
      </c>
      <c r="Y7851" t="s">
        <v>30</v>
      </c>
    </row>
    <row r="7852" spans="1:25" x14ac:dyDescent="0.2">
      <c r="A7852">
        <v>7850</v>
      </c>
      <c r="B7852">
        <v>1713556521</v>
      </c>
      <c r="C7852">
        <v>10000</v>
      </c>
      <c r="D7852">
        <v>10049</v>
      </c>
      <c r="E7852">
        <v>131</v>
      </c>
      <c r="F7852">
        <v>7</v>
      </c>
      <c r="G7852">
        <v>1</v>
      </c>
      <c r="H7852">
        <v>1</v>
      </c>
      <c r="I7852">
        <v>10000</v>
      </c>
      <c r="J7852">
        <v>10049</v>
      </c>
      <c r="K7852">
        <v>90.945324069999998</v>
      </c>
      <c r="L7852" t="s">
        <v>1224</v>
      </c>
      <c r="M7852" t="s">
        <v>79</v>
      </c>
      <c r="N7852" s="1">
        <v>42072.654861111114</v>
      </c>
      <c r="O7852" s="1">
        <v>40521.822222222225</v>
      </c>
      <c r="P7852" s="2">
        <v>40525</v>
      </c>
      <c r="Q7852" s="1">
        <v>40555.173611111109</v>
      </c>
      <c r="R7852" t="s">
        <v>55</v>
      </c>
      <c r="S7852" t="s">
        <v>37</v>
      </c>
      <c r="T7852" t="s">
        <v>27</v>
      </c>
      <c r="U7852" t="b">
        <v>1</v>
      </c>
      <c r="V7852" t="s">
        <v>28</v>
      </c>
      <c r="W7852" t="s">
        <v>29</v>
      </c>
      <c r="X7852" t="s">
        <v>28</v>
      </c>
      <c r="Y7852" t="s">
        <v>30</v>
      </c>
    </row>
    <row r="7853" spans="1:25" x14ac:dyDescent="0.2">
      <c r="A7853">
        <v>7851</v>
      </c>
      <c r="B7853">
        <v>818738444</v>
      </c>
      <c r="C7853">
        <v>5000</v>
      </c>
      <c r="D7853">
        <v>5002</v>
      </c>
      <c r="E7853">
        <v>129</v>
      </c>
      <c r="F7853">
        <v>15</v>
      </c>
      <c r="G7853">
        <v>10</v>
      </c>
      <c r="H7853">
        <v>1</v>
      </c>
      <c r="I7853">
        <v>5000</v>
      </c>
      <c r="J7853">
        <v>5002</v>
      </c>
      <c r="K7853">
        <v>30.756342589999999</v>
      </c>
      <c r="L7853" t="s">
        <v>1224</v>
      </c>
      <c r="M7853" t="s">
        <v>79</v>
      </c>
      <c r="N7853" s="1">
        <v>42311.772222222222</v>
      </c>
      <c r="O7853" s="1">
        <v>40319.697222222225</v>
      </c>
      <c r="P7853" s="2">
        <v>40319</v>
      </c>
      <c r="Q7853" s="1">
        <v>40350.697222222225</v>
      </c>
      <c r="R7853" t="s">
        <v>34</v>
      </c>
      <c r="S7853" t="s">
        <v>34</v>
      </c>
      <c r="T7853" t="s">
        <v>27</v>
      </c>
      <c r="U7853" t="b">
        <v>1</v>
      </c>
      <c r="V7853" t="s">
        <v>42</v>
      </c>
      <c r="W7853" t="s">
        <v>167</v>
      </c>
      <c r="X7853" t="s">
        <v>42</v>
      </c>
      <c r="Y7853" t="s">
        <v>182</v>
      </c>
    </row>
    <row r="7854" spans="1:25" x14ac:dyDescent="0.2">
      <c r="A7854">
        <v>7852</v>
      </c>
      <c r="B7854">
        <v>1428574223</v>
      </c>
      <c r="C7854">
        <v>5000</v>
      </c>
      <c r="D7854">
        <v>5150</v>
      </c>
      <c r="E7854">
        <v>129</v>
      </c>
      <c r="F7854">
        <v>1</v>
      </c>
      <c r="G7854">
        <v>1</v>
      </c>
      <c r="H7854">
        <v>1</v>
      </c>
      <c r="I7854">
        <v>5000</v>
      </c>
      <c r="J7854">
        <v>5150</v>
      </c>
      <c r="K7854">
        <v>36.934236110000001</v>
      </c>
      <c r="L7854" t="s">
        <v>1224</v>
      </c>
      <c r="M7854" t="s">
        <v>79</v>
      </c>
      <c r="N7854" s="1">
        <v>42072.654861111114</v>
      </c>
      <c r="O7854" s="1">
        <v>40521.822222222225</v>
      </c>
      <c r="P7854" s="2">
        <v>40525</v>
      </c>
      <c r="Q7854" s="1">
        <v>40555.173611111109</v>
      </c>
      <c r="R7854" t="s">
        <v>37</v>
      </c>
      <c r="S7854" t="s">
        <v>37</v>
      </c>
      <c r="T7854" t="s">
        <v>27</v>
      </c>
      <c r="U7854" t="b">
        <v>1</v>
      </c>
      <c r="V7854" t="s">
        <v>28</v>
      </c>
      <c r="W7854" t="s">
        <v>29</v>
      </c>
      <c r="X7854" t="s">
        <v>28</v>
      </c>
      <c r="Y7854" t="s">
        <v>30</v>
      </c>
    </row>
    <row r="7855" spans="1:25" x14ac:dyDescent="0.2">
      <c r="A7855">
        <v>7853</v>
      </c>
      <c r="B7855">
        <v>1804103332</v>
      </c>
      <c r="C7855">
        <v>6700</v>
      </c>
      <c r="D7855">
        <v>8282</v>
      </c>
      <c r="E7855">
        <v>125</v>
      </c>
      <c r="F7855">
        <v>0</v>
      </c>
      <c r="G7855">
        <v>1</v>
      </c>
      <c r="H7855">
        <v>1</v>
      </c>
      <c r="I7855">
        <v>6700</v>
      </c>
      <c r="J7855">
        <v>8282</v>
      </c>
      <c r="K7855">
        <v>35.586562499999999</v>
      </c>
      <c r="L7855" t="s">
        <v>1224</v>
      </c>
      <c r="M7855" t="s">
        <v>79</v>
      </c>
      <c r="N7855" s="1">
        <v>42072.654861111114</v>
      </c>
      <c r="O7855" s="1">
        <v>40281.945833333331</v>
      </c>
      <c r="P7855" s="2">
        <v>40282</v>
      </c>
      <c r="Q7855" s="1">
        <v>40318.945833333331</v>
      </c>
      <c r="R7855" t="s">
        <v>37</v>
      </c>
      <c r="S7855" t="s">
        <v>37</v>
      </c>
      <c r="T7855" t="s">
        <v>27</v>
      </c>
      <c r="U7855" t="b">
        <v>1</v>
      </c>
      <c r="V7855" t="s">
        <v>41</v>
      </c>
      <c r="W7855" t="s">
        <v>29</v>
      </c>
      <c r="X7855" t="s">
        <v>41</v>
      </c>
      <c r="Y7855" t="s">
        <v>42</v>
      </c>
    </row>
    <row r="7856" spans="1:25" x14ac:dyDescent="0.2">
      <c r="A7856">
        <v>7854</v>
      </c>
      <c r="B7856">
        <v>1693207601</v>
      </c>
      <c r="C7856">
        <v>2000</v>
      </c>
      <c r="D7856">
        <v>2102</v>
      </c>
      <c r="E7856">
        <v>116</v>
      </c>
      <c r="F7856">
        <v>8</v>
      </c>
      <c r="G7856">
        <v>1</v>
      </c>
      <c r="H7856">
        <v>1</v>
      </c>
      <c r="I7856">
        <v>2000</v>
      </c>
      <c r="J7856">
        <v>2102</v>
      </c>
      <c r="K7856">
        <v>31.624085650000001</v>
      </c>
      <c r="L7856" t="s">
        <v>1224</v>
      </c>
      <c r="M7856" t="s">
        <v>79</v>
      </c>
      <c r="N7856" s="1">
        <v>42072.654861111114</v>
      </c>
      <c r="O7856" s="1">
        <v>40521.822222222225</v>
      </c>
      <c r="P7856" s="2">
        <v>40525</v>
      </c>
      <c r="Q7856" s="1">
        <v>40555.173611111109</v>
      </c>
      <c r="R7856" t="s">
        <v>34</v>
      </c>
      <c r="S7856" t="s">
        <v>34</v>
      </c>
      <c r="T7856" t="s">
        <v>27</v>
      </c>
      <c r="U7856" t="b">
        <v>1</v>
      </c>
      <c r="V7856" t="s">
        <v>28</v>
      </c>
      <c r="W7856" t="s">
        <v>29</v>
      </c>
      <c r="X7856" t="s">
        <v>28</v>
      </c>
      <c r="Y7856" t="s">
        <v>30</v>
      </c>
    </row>
    <row r="7857" spans="1:25" x14ac:dyDescent="0.2">
      <c r="A7857">
        <v>7855</v>
      </c>
      <c r="B7857">
        <v>941811037</v>
      </c>
      <c r="C7857">
        <v>10000</v>
      </c>
      <c r="D7857">
        <v>10287</v>
      </c>
      <c r="E7857">
        <v>110</v>
      </c>
      <c r="F7857">
        <v>1</v>
      </c>
      <c r="G7857">
        <v>1</v>
      </c>
      <c r="H7857">
        <v>1</v>
      </c>
      <c r="I7857">
        <v>10000</v>
      </c>
      <c r="J7857">
        <v>10287</v>
      </c>
      <c r="K7857">
        <v>89.712673609999996</v>
      </c>
      <c r="L7857" t="s">
        <v>1224</v>
      </c>
      <c r="M7857" t="s">
        <v>79</v>
      </c>
      <c r="N7857" s="1">
        <v>42072.654861111114</v>
      </c>
      <c r="O7857" s="1">
        <v>40281.945833333331</v>
      </c>
      <c r="P7857" s="2">
        <v>40282</v>
      </c>
      <c r="Q7857" s="1">
        <v>40318.945833333331</v>
      </c>
      <c r="R7857" t="s">
        <v>126</v>
      </c>
      <c r="S7857" t="s">
        <v>37</v>
      </c>
      <c r="T7857" t="s">
        <v>27</v>
      </c>
      <c r="U7857" t="b">
        <v>1</v>
      </c>
      <c r="V7857" t="s">
        <v>41</v>
      </c>
      <c r="W7857" t="s">
        <v>29</v>
      </c>
      <c r="X7857" t="s">
        <v>41</v>
      </c>
      <c r="Y7857" t="s">
        <v>42</v>
      </c>
    </row>
    <row r="7858" spans="1:25" x14ac:dyDescent="0.2">
      <c r="A7858">
        <v>7856</v>
      </c>
      <c r="B7858">
        <v>1604670893</v>
      </c>
      <c r="C7858">
        <v>2000</v>
      </c>
      <c r="D7858">
        <v>4123</v>
      </c>
      <c r="E7858">
        <v>109</v>
      </c>
      <c r="F7858">
        <v>1</v>
      </c>
      <c r="G7858">
        <v>1</v>
      </c>
      <c r="H7858">
        <v>1</v>
      </c>
      <c r="I7858">
        <v>2000</v>
      </c>
      <c r="J7858">
        <v>4123</v>
      </c>
      <c r="K7858">
        <v>31.958333329999999</v>
      </c>
      <c r="L7858" t="s">
        <v>1224</v>
      </c>
      <c r="M7858" t="s">
        <v>79</v>
      </c>
      <c r="N7858" s="1">
        <v>42072.654861111114</v>
      </c>
      <c r="O7858" s="1">
        <v>40521.822222222225</v>
      </c>
      <c r="P7858" s="2">
        <v>40525</v>
      </c>
      <c r="Q7858" s="1">
        <v>40555.173611111109</v>
      </c>
      <c r="R7858" t="s">
        <v>37</v>
      </c>
      <c r="S7858" t="s">
        <v>37</v>
      </c>
      <c r="T7858" t="s">
        <v>27</v>
      </c>
      <c r="U7858" t="b">
        <v>1</v>
      </c>
      <c r="V7858" t="s">
        <v>28</v>
      </c>
      <c r="W7858" t="s">
        <v>29</v>
      </c>
      <c r="X7858" t="s">
        <v>28</v>
      </c>
      <c r="Y7858" t="s">
        <v>30</v>
      </c>
    </row>
    <row r="7859" spans="1:25" x14ac:dyDescent="0.2">
      <c r="A7859">
        <v>7857</v>
      </c>
      <c r="B7859">
        <v>2039782475</v>
      </c>
      <c r="C7859">
        <v>2000</v>
      </c>
      <c r="D7859">
        <v>4402</v>
      </c>
      <c r="E7859">
        <v>106</v>
      </c>
      <c r="F7859">
        <v>6</v>
      </c>
      <c r="G7859">
        <v>2</v>
      </c>
      <c r="H7859">
        <v>1</v>
      </c>
      <c r="I7859">
        <v>2000</v>
      </c>
      <c r="J7859">
        <v>4402</v>
      </c>
      <c r="K7859">
        <v>89.035277780000001</v>
      </c>
      <c r="L7859" t="s">
        <v>1224</v>
      </c>
      <c r="M7859" t="s">
        <v>79</v>
      </c>
      <c r="N7859" s="1">
        <v>42072.654861111114</v>
      </c>
      <c r="O7859" s="1">
        <v>40281.945833333331</v>
      </c>
      <c r="P7859" s="2">
        <v>40282</v>
      </c>
      <c r="Q7859" s="1">
        <v>40318.945833333331</v>
      </c>
      <c r="R7859" t="s">
        <v>59</v>
      </c>
      <c r="S7859" t="s">
        <v>26</v>
      </c>
      <c r="T7859" t="s">
        <v>27</v>
      </c>
      <c r="U7859" t="b">
        <v>1</v>
      </c>
      <c r="V7859" t="s">
        <v>41</v>
      </c>
      <c r="W7859" t="s">
        <v>29</v>
      </c>
      <c r="X7859" t="s">
        <v>41</v>
      </c>
      <c r="Y7859" t="s">
        <v>42</v>
      </c>
    </row>
    <row r="7860" spans="1:25" x14ac:dyDescent="0.2">
      <c r="A7860">
        <v>7858</v>
      </c>
      <c r="B7860">
        <v>732270175</v>
      </c>
      <c r="C7860">
        <v>6000</v>
      </c>
      <c r="D7860">
        <v>6420</v>
      </c>
      <c r="E7860">
        <v>106</v>
      </c>
      <c r="F7860">
        <v>1</v>
      </c>
      <c r="G7860">
        <v>1</v>
      </c>
      <c r="H7860">
        <v>1</v>
      </c>
      <c r="I7860">
        <v>6000</v>
      </c>
      <c r="J7860">
        <v>6420</v>
      </c>
      <c r="K7860">
        <v>59.354629629999998</v>
      </c>
      <c r="L7860" t="s">
        <v>1224</v>
      </c>
      <c r="M7860" t="s">
        <v>79</v>
      </c>
      <c r="N7860" s="1">
        <v>42072.654861111114</v>
      </c>
      <c r="O7860" s="1">
        <v>40281.945833333331</v>
      </c>
      <c r="P7860" s="2">
        <v>40282</v>
      </c>
      <c r="Q7860" s="1">
        <v>40318.945833333331</v>
      </c>
      <c r="R7860" t="s">
        <v>59</v>
      </c>
      <c r="S7860" t="s">
        <v>26</v>
      </c>
      <c r="T7860" t="s">
        <v>27</v>
      </c>
      <c r="U7860" t="b">
        <v>1</v>
      </c>
      <c r="V7860" t="s">
        <v>41</v>
      </c>
      <c r="W7860" t="s">
        <v>29</v>
      </c>
      <c r="X7860" t="s">
        <v>41</v>
      </c>
      <c r="Y7860" t="s">
        <v>42</v>
      </c>
    </row>
    <row r="7861" spans="1:25" x14ac:dyDescent="0.2">
      <c r="A7861">
        <v>7859</v>
      </c>
      <c r="B7861">
        <v>68448894</v>
      </c>
      <c r="C7861">
        <v>3100</v>
      </c>
      <c r="D7861">
        <v>5084</v>
      </c>
      <c r="E7861">
        <v>101</v>
      </c>
      <c r="F7861">
        <v>1</v>
      </c>
      <c r="G7861">
        <v>1</v>
      </c>
      <c r="H7861">
        <v>1</v>
      </c>
      <c r="I7861">
        <v>3100</v>
      </c>
      <c r="J7861">
        <v>5084</v>
      </c>
      <c r="K7861">
        <v>84.478541669999998</v>
      </c>
      <c r="L7861" t="s">
        <v>1224</v>
      </c>
      <c r="M7861" t="s">
        <v>79</v>
      </c>
      <c r="N7861" s="1">
        <v>42072.654861111114</v>
      </c>
      <c r="O7861" s="1">
        <v>40281.945833333331</v>
      </c>
      <c r="P7861" s="2">
        <v>40282</v>
      </c>
      <c r="Q7861" s="1">
        <v>40318.945833333331</v>
      </c>
      <c r="R7861" t="s">
        <v>67</v>
      </c>
      <c r="S7861" t="s">
        <v>67</v>
      </c>
      <c r="T7861" t="s">
        <v>27</v>
      </c>
      <c r="U7861" t="b">
        <v>1</v>
      </c>
      <c r="V7861" t="s">
        <v>41</v>
      </c>
      <c r="W7861" t="s">
        <v>29</v>
      </c>
      <c r="X7861" t="s">
        <v>41</v>
      </c>
      <c r="Y7861" t="s">
        <v>42</v>
      </c>
    </row>
    <row r="7862" spans="1:25" x14ac:dyDescent="0.2">
      <c r="A7862">
        <v>7860</v>
      </c>
      <c r="B7862">
        <v>712950819</v>
      </c>
      <c r="C7862">
        <v>5555</v>
      </c>
      <c r="D7862">
        <v>5808</v>
      </c>
      <c r="E7862">
        <v>97</v>
      </c>
      <c r="F7862">
        <v>0</v>
      </c>
      <c r="G7862">
        <v>1</v>
      </c>
      <c r="H7862">
        <v>1</v>
      </c>
      <c r="I7862">
        <v>5555</v>
      </c>
      <c r="J7862">
        <v>5808</v>
      </c>
      <c r="K7862">
        <v>44.958333330000002</v>
      </c>
      <c r="L7862" t="s">
        <v>1224</v>
      </c>
      <c r="M7862" t="s">
        <v>79</v>
      </c>
      <c r="N7862" s="1">
        <v>42072.654861111114</v>
      </c>
      <c r="O7862" s="1">
        <v>40521.822222222225</v>
      </c>
      <c r="P7862" s="2">
        <v>40525</v>
      </c>
      <c r="Q7862" s="1">
        <v>40555.173611111109</v>
      </c>
      <c r="R7862" t="s">
        <v>26</v>
      </c>
      <c r="S7862" t="s">
        <v>26</v>
      </c>
      <c r="T7862" t="s">
        <v>27</v>
      </c>
      <c r="U7862" t="b">
        <v>1</v>
      </c>
      <c r="V7862" t="s">
        <v>28</v>
      </c>
      <c r="W7862" t="s">
        <v>29</v>
      </c>
      <c r="X7862" t="s">
        <v>28</v>
      </c>
      <c r="Y7862" t="s">
        <v>30</v>
      </c>
    </row>
    <row r="7863" spans="1:25" x14ac:dyDescent="0.2">
      <c r="A7863">
        <v>7861</v>
      </c>
      <c r="B7863">
        <v>1183008445</v>
      </c>
      <c r="C7863">
        <v>2500</v>
      </c>
      <c r="D7863">
        <v>5710</v>
      </c>
      <c r="E7863">
        <v>96</v>
      </c>
      <c r="F7863">
        <v>43</v>
      </c>
      <c r="G7863">
        <v>7</v>
      </c>
      <c r="H7863">
        <v>1</v>
      </c>
      <c r="I7863">
        <v>2500</v>
      </c>
      <c r="J7863">
        <v>5710</v>
      </c>
      <c r="K7863">
        <v>41.154930559999997</v>
      </c>
      <c r="L7863" t="s">
        <v>1224</v>
      </c>
      <c r="M7863" t="s">
        <v>79</v>
      </c>
      <c r="N7863" s="1">
        <v>42072.654861111114</v>
      </c>
      <c r="O7863" s="1">
        <v>40521.822222222225</v>
      </c>
      <c r="P7863" s="2">
        <v>40525</v>
      </c>
      <c r="Q7863" s="1">
        <v>40555.173611111109</v>
      </c>
      <c r="R7863" t="s">
        <v>159</v>
      </c>
      <c r="S7863" t="s">
        <v>159</v>
      </c>
      <c r="T7863" t="s">
        <v>27</v>
      </c>
      <c r="U7863" t="b">
        <v>1</v>
      </c>
      <c r="V7863" t="s">
        <v>28</v>
      </c>
      <c r="W7863" t="s">
        <v>29</v>
      </c>
      <c r="X7863" t="s">
        <v>28</v>
      </c>
      <c r="Y7863" t="s">
        <v>30</v>
      </c>
    </row>
    <row r="7864" spans="1:25" x14ac:dyDescent="0.2">
      <c r="A7864">
        <v>7862</v>
      </c>
      <c r="B7864">
        <v>1543582867</v>
      </c>
      <c r="C7864">
        <v>4000</v>
      </c>
      <c r="D7864">
        <v>4748</v>
      </c>
      <c r="E7864">
        <v>95</v>
      </c>
      <c r="F7864">
        <v>11</v>
      </c>
      <c r="G7864">
        <v>3</v>
      </c>
      <c r="H7864">
        <v>1</v>
      </c>
      <c r="I7864">
        <v>4000</v>
      </c>
      <c r="J7864">
        <v>4748</v>
      </c>
      <c r="K7864">
        <v>39.292048610000002</v>
      </c>
      <c r="L7864" t="s">
        <v>1224</v>
      </c>
      <c r="M7864" t="s">
        <v>79</v>
      </c>
      <c r="N7864" s="1">
        <v>42072.654861111114</v>
      </c>
      <c r="O7864" s="1">
        <v>40521.822222222225</v>
      </c>
      <c r="P7864" s="2">
        <v>40525</v>
      </c>
      <c r="Q7864" s="1">
        <v>40555.173611111109</v>
      </c>
      <c r="R7864" t="s">
        <v>37</v>
      </c>
      <c r="S7864" t="s">
        <v>37</v>
      </c>
      <c r="T7864" t="s">
        <v>27</v>
      </c>
      <c r="U7864" t="b">
        <v>1</v>
      </c>
      <c r="V7864" t="s">
        <v>28</v>
      </c>
      <c r="W7864" t="s">
        <v>29</v>
      </c>
      <c r="X7864" t="s">
        <v>28</v>
      </c>
      <c r="Y7864" t="s">
        <v>30</v>
      </c>
    </row>
    <row r="7865" spans="1:25" x14ac:dyDescent="0.2">
      <c r="A7865">
        <v>7863</v>
      </c>
      <c r="B7865">
        <v>346702970</v>
      </c>
      <c r="C7865">
        <v>3000</v>
      </c>
      <c r="D7865">
        <v>3335</v>
      </c>
      <c r="E7865">
        <v>94</v>
      </c>
      <c r="F7865">
        <v>1</v>
      </c>
      <c r="G7865">
        <v>1</v>
      </c>
      <c r="H7865">
        <v>1</v>
      </c>
      <c r="I7865">
        <v>3000</v>
      </c>
      <c r="J7865">
        <v>3335</v>
      </c>
      <c r="K7865">
        <v>60</v>
      </c>
      <c r="L7865" t="s">
        <v>1224</v>
      </c>
      <c r="M7865" t="s">
        <v>79</v>
      </c>
      <c r="N7865" s="1">
        <v>42072.654861111114</v>
      </c>
      <c r="O7865" s="1">
        <v>40521.822222222225</v>
      </c>
      <c r="P7865" s="2">
        <v>40525</v>
      </c>
      <c r="Q7865" s="1">
        <v>40555.173611111109</v>
      </c>
      <c r="R7865" t="s">
        <v>68</v>
      </c>
      <c r="S7865" t="s">
        <v>68</v>
      </c>
      <c r="T7865" t="s">
        <v>27</v>
      </c>
      <c r="U7865" t="b">
        <v>1</v>
      </c>
      <c r="V7865" t="s">
        <v>28</v>
      </c>
      <c r="W7865" t="s">
        <v>29</v>
      </c>
      <c r="X7865" t="s">
        <v>28</v>
      </c>
      <c r="Y7865" t="s">
        <v>30</v>
      </c>
    </row>
    <row r="7866" spans="1:25" x14ac:dyDescent="0.2">
      <c r="A7866">
        <v>7864</v>
      </c>
      <c r="B7866">
        <v>1592386151</v>
      </c>
      <c r="C7866">
        <v>3000</v>
      </c>
      <c r="D7866">
        <v>3315</v>
      </c>
      <c r="E7866">
        <v>92</v>
      </c>
      <c r="F7866">
        <v>1</v>
      </c>
      <c r="G7866">
        <v>1</v>
      </c>
      <c r="H7866">
        <v>1</v>
      </c>
      <c r="I7866">
        <v>3000</v>
      </c>
      <c r="J7866">
        <v>3315</v>
      </c>
      <c r="K7866">
        <v>23.995578699999999</v>
      </c>
      <c r="L7866" t="s">
        <v>1224</v>
      </c>
      <c r="M7866" t="s">
        <v>79</v>
      </c>
      <c r="N7866" s="1">
        <v>42072.654861111114</v>
      </c>
      <c r="O7866" s="1">
        <v>40521.822222222225</v>
      </c>
      <c r="P7866" s="2">
        <v>40525</v>
      </c>
      <c r="Q7866" s="1">
        <v>40555.173611111109</v>
      </c>
      <c r="R7866" t="s">
        <v>118</v>
      </c>
      <c r="S7866" t="s">
        <v>62</v>
      </c>
      <c r="T7866" t="s">
        <v>27</v>
      </c>
      <c r="U7866" t="b">
        <v>1</v>
      </c>
      <c r="V7866" t="s">
        <v>28</v>
      </c>
      <c r="W7866" t="s">
        <v>29</v>
      </c>
      <c r="X7866" t="s">
        <v>28</v>
      </c>
      <c r="Y7866" t="s">
        <v>30</v>
      </c>
    </row>
    <row r="7867" spans="1:25" x14ac:dyDescent="0.2">
      <c r="A7867">
        <v>7865</v>
      </c>
      <c r="B7867">
        <v>827460929</v>
      </c>
      <c r="C7867">
        <v>5000</v>
      </c>
      <c r="D7867">
        <v>5050</v>
      </c>
      <c r="E7867">
        <v>92</v>
      </c>
      <c r="F7867">
        <v>2</v>
      </c>
      <c r="G7867">
        <v>1</v>
      </c>
      <c r="H7867">
        <v>1</v>
      </c>
      <c r="I7867">
        <v>5000</v>
      </c>
      <c r="J7867">
        <v>5050</v>
      </c>
      <c r="K7867">
        <v>45.041666669999998</v>
      </c>
      <c r="L7867" t="s">
        <v>1224</v>
      </c>
      <c r="M7867" t="s">
        <v>79</v>
      </c>
      <c r="N7867" s="1">
        <v>42072.654861111114</v>
      </c>
      <c r="O7867" s="1">
        <v>40521.822222222225</v>
      </c>
      <c r="P7867" s="2">
        <v>40525</v>
      </c>
      <c r="Q7867" s="1">
        <v>40555.173611111109</v>
      </c>
      <c r="R7867" t="s">
        <v>34</v>
      </c>
      <c r="S7867" t="s">
        <v>34</v>
      </c>
      <c r="T7867" t="s">
        <v>27</v>
      </c>
      <c r="U7867" t="b">
        <v>1</v>
      </c>
      <c r="V7867" t="s">
        <v>28</v>
      </c>
      <c r="W7867" t="s">
        <v>29</v>
      </c>
      <c r="X7867" t="s">
        <v>28</v>
      </c>
      <c r="Y7867" t="s">
        <v>30</v>
      </c>
    </row>
    <row r="7868" spans="1:25" x14ac:dyDescent="0.2">
      <c r="A7868">
        <v>7866</v>
      </c>
      <c r="B7868">
        <v>198094152</v>
      </c>
      <c r="C7868">
        <v>6500</v>
      </c>
      <c r="D7868">
        <v>7560</v>
      </c>
      <c r="E7868">
        <v>89</v>
      </c>
      <c r="F7868">
        <v>10</v>
      </c>
      <c r="G7868">
        <v>3</v>
      </c>
      <c r="H7868">
        <v>1</v>
      </c>
      <c r="I7868">
        <v>6500</v>
      </c>
      <c r="J7868">
        <v>7560</v>
      </c>
      <c r="K7868">
        <v>35.971435190000001</v>
      </c>
      <c r="L7868" t="s">
        <v>1224</v>
      </c>
      <c r="M7868" t="s">
        <v>79</v>
      </c>
      <c r="N7868" s="1">
        <v>42072.654861111114</v>
      </c>
      <c r="O7868" s="1">
        <v>40281.945833333331</v>
      </c>
      <c r="P7868" s="2">
        <v>40282</v>
      </c>
      <c r="Q7868" s="1">
        <v>40318.945833333331</v>
      </c>
      <c r="R7868" t="s">
        <v>153</v>
      </c>
      <c r="S7868" t="s">
        <v>62</v>
      </c>
      <c r="T7868" t="s">
        <v>27</v>
      </c>
      <c r="U7868" t="b">
        <v>1</v>
      </c>
      <c r="V7868" t="s">
        <v>41</v>
      </c>
      <c r="W7868" t="s">
        <v>29</v>
      </c>
      <c r="X7868" t="s">
        <v>41</v>
      </c>
      <c r="Y7868" t="s">
        <v>42</v>
      </c>
    </row>
    <row r="7869" spans="1:25" x14ac:dyDescent="0.2">
      <c r="A7869">
        <v>7867</v>
      </c>
      <c r="B7869">
        <v>2101798010</v>
      </c>
      <c r="C7869">
        <v>5000</v>
      </c>
      <c r="D7869">
        <v>5022</v>
      </c>
      <c r="E7869">
        <v>86</v>
      </c>
      <c r="F7869">
        <v>15</v>
      </c>
      <c r="G7869">
        <v>10</v>
      </c>
      <c r="H7869">
        <v>1</v>
      </c>
      <c r="I7869">
        <v>5000</v>
      </c>
      <c r="J7869">
        <v>5022</v>
      </c>
      <c r="K7869">
        <v>30.041666670000001</v>
      </c>
      <c r="L7869" t="s">
        <v>1224</v>
      </c>
      <c r="M7869" t="s">
        <v>79</v>
      </c>
      <c r="N7869" s="1">
        <v>42311.770833333336</v>
      </c>
      <c r="O7869" s="1">
        <v>40459.879166666666</v>
      </c>
      <c r="P7869" s="2">
        <v>40462</v>
      </c>
      <c r="Q7869" s="1">
        <v>40492.632638888892</v>
      </c>
      <c r="R7869" t="s">
        <v>134</v>
      </c>
      <c r="S7869" t="s">
        <v>34</v>
      </c>
      <c r="T7869" t="s">
        <v>27</v>
      </c>
      <c r="U7869" t="b">
        <v>1</v>
      </c>
      <c r="V7869" t="s">
        <v>166</v>
      </c>
      <c r="W7869" t="s">
        <v>167</v>
      </c>
      <c r="X7869" t="s">
        <v>166</v>
      </c>
      <c r="Y7869" t="s">
        <v>167</v>
      </c>
    </row>
    <row r="7870" spans="1:25" x14ac:dyDescent="0.2">
      <c r="A7870">
        <v>7868</v>
      </c>
      <c r="B7870">
        <v>771398126</v>
      </c>
      <c r="C7870">
        <v>1800</v>
      </c>
      <c r="D7870">
        <v>2169</v>
      </c>
      <c r="E7870">
        <v>86</v>
      </c>
      <c r="F7870">
        <v>25</v>
      </c>
      <c r="G7870">
        <v>2</v>
      </c>
      <c r="H7870">
        <v>1</v>
      </c>
      <c r="I7870">
        <v>1800</v>
      </c>
      <c r="J7870">
        <v>2169</v>
      </c>
      <c r="K7870">
        <v>30</v>
      </c>
      <c r="L7870" t="s">
        <v>1224</v>
      </c>
      <c r="M7870" t="s">
        <v>79</v>
      </c>
      <c r="N7870" s="1">
        <v>42072.654861111114</v>
      </c>
      <c r="O7870" s="1">
        <v>40521.822222222225</v>
      </c>
      <c r="P7870" s="2">
        <v>40525</v>
      </c>
      <c r="Q7870" s="1">
        <v>40555.173611111109</v>
      </c>
      <c r="R7870" t="s">
        <v>34</v>
      </c>
      <c r="S7870" t="s">
        <v>34</v>
      </c>
      <c r="T7870" t="s">
        <v>27</v>
      </c>
      <c r="U7870" t="b">
        <v>0</v>
      </c>
      <c r="V7870" t="s">
        <v>28</v>
      </c>
      <c r="W7870" t="s">
        <v>29</v>
      </c>
      <c r="X7870" t="s">
        <v>28</v>
      </c>
      <c r="Y7870" t="s">
        <v>30</v>
      </c>
    </row>
    <row r="7871" spans="1:25" x14ac:dyDescent="0.2">
      <c r="A7871">
        <v>7869</v>
      </c>
      <c r="B7871">
        <v>1060420469</v>
      </c>
      <c r="C7871">
        <v>6800</v>
      </c>
      <c r="D7871">
        <v>7143</v>
      </c>
      <c r="E7871">
        <v>86</v>
      </c>
      <c r="F7871">
        <v>1</v>
      </c>
      <c r="G7871">
        <v>1</v>
      </c>
      <c r="H7871">
        <v>1</v>
      </c>
      <c r="I7871">
        <v>6800</v>
      </c>
      <c r="J7871">
        <v>7143</v>
      </c>
      <c r="K7871">
        <v>42</v>
      </c>
      <c r="L7871" t="s">
        <v>1224</v>
      </c>
      <c r="M7871" t="s">
        <v>79</v>
      </c>
      <c r="N7871" s="1">
        <v>42072.654861111114</v>
      </c>
      <c r="O7871" s="1">
        <v>40521.822222222225</v>
      </c>
      <c r="P7871" s="2">
        <v>40525</v>
      </c>
      <c r="Q7871" s="1">
        <v>40555.173611111109</v>
      </c>
      <c r="R7871" t="s">
        <v>85</v>
      </c>
      <c r="S7871" t="s">
        <v>85</v>
      </c>
      <c r="T7871" t="s">
        <v>27</v>
      </c>
      <c r="U7871" t="b">
        <v>1</v>
      </c>
      <c r="V7871" t="s">
        <v>28</v>
      </c>
      <c r="W7871" t="s">
        <v>29</v>
      </c>
      <c r="X7871" t="s">
        <v>28</v>
      </c>
      <c r="Y7871" t="s">
        <v>30</v>
      </c>
    </row>
    <row r="7872" spans="1:25" x14ac:dyDescent="0.2">
      <c r="A7872">
        <v>7870</v>
      </c>
      <c r="B7872">
        <v>1245544263</v>
      </c>
      <c r="C7872">
        <v>3000</v>
      </c>
      <c r="D7872">
        <v>3535</v>
      </c>
      <c r="E7872">
        <v>86</v>
      </c>
      <c r="F7872">
        <v>1</v>
      </c>
      <c r="G7872">
        <v>1</v>
      </c>
      <c r="H7872">
        <v>1</v>
      </c>
      <c r="I7872">
        <v>3000</v>
      </c>
      <c r="J7872">
        <v>3535</v>
      </c>
      <c r="K7872">
        <v>30.958333329999999</v>
      </c>
      <c r="L7872" t="s">
        <v>1224</v>
      </c>
      <c r="M7872" t="s">
        <v>79</v>
      </c>
      <c r="N7872" s="1">
        <v>42072.654861111114</v>
      </c>
      <c r="O7872" s="1">
        <v>40281.945833333331</v>
      </c>
      <c r="P7872" s="2">
        <v>40282</v>
      </c>
      <c r="Q7872" s="1">
        <v>40318.945833333331</v>
      </c>
      <c r="R7872" t="s">
        <v>37</v>
      </c>
      <c r="S7872" t="s">
        <v>37</v>
      </c>
      <c r="T7872" t="s">
        <v>27</v>
      </c>
      <c r="U7872" t="b">
        <v>1</v>
      </c>
      <c r="V7872" t="s">
        <v>41</v>
      </c>
      <c r="W7872" t="s">
        <v>29</v>
      </c>
      <c r="X7872" t="s">
        <v>41</v>
      </c>
      <c r="Y7872" t="s">
        <v>42</v>
      </c>
    </row>
    <row r="7873" spans="1:25" x14ac:dyDescent="0.2">
      <c r="A7873">
        <v>7871</v>
      </c>
      <c r="B7873">
        <v>1335028509</v>
      </c>
      <c r="C7873">
        <v>7000</v>
      </c>
      <c r="D7873">
        <v>7523</v>
      </c>
      <c r="E7873">
        <v>83</v>
      </c>
      <c r="F7873">
        <v>1</v>
      </c>
      <c r="G7873">
        <v>1</v>
      </c>
      <c r="H7873">
        <v>1</v>
      </c>
      <c r="I7873">
        <v>7000</v>
      </c>
      <c r="J7873">
        <v>7523</v>
      </c>
      <c r="K7873">
        <v>56.97873843</v>
      </c>
      <c r="L7873" t="s">
        <v>1224</v>
      </c>
      <c r="M7873" t="s">
        <v>79</v>
      </c>
      <c r="N7873" s="1">
        <v>42072.654861111114</v>
      </c>
      <c r="O7873" s="1">
        <v>40521.822222222225</v>
      </c>
      <c r="P7873" s="2">
        <v>40525</v>
      </c>
      <c r="Q7873" s="1">
        <v>40555.173611111109</v>
      </c>
      <c r="R7873" t="s">
        <v>60</v>
      </c>
      <c r="S7873" t="s">
        <v>26</v>
      </c>
      <c r="T7873" t="s">
        <v>27</v>
      </c>
      <c r="U7873" t="b">
        <v>1</v>
      </c>
      <c r="V7873" t="s">
        <v>28</v>
      </c>
      <c r="W7873" t="s">
        <v>29</v>
      </c>
      <c r="X7873" t="s">
        <v>28</v>
      </c>
      <c r="Y7873" t="s">
        <v>30</v>
      </c>
    </row>
    <row r="7874" spans="1:25" x14ac:dyDescent="0.2">
      <c r="A7874">
        <v>7872</v>
      </c>
      <c r="B7874">
        <v>625625241</v>
      </c>
      <c r="C7874">
        <v>3434.34</v>
      </c>
      <c r="D7874">
        <v>3634</v>
      </c>
      <c r="E7874">
        <v>78</v>
      </c>
      <c r="F7874">
        <v>3</v>
      </c>
      <c r="G7874">
        <v>5</v>
      </c>
      <c r="H7874">
        <v>1</v>
      </c>
      <c r="I7874">
        <v>3434.34</v>
      </c>
      <c r="J7874">
        <v>3634</v>
      </c>
      <c r="K7874">
        <v>26.313877309999999</v>
      </c>
      <c r="L7874" t="s">
        <v>1224</v>
      </c>
      <c r="M7874" t="s">
        <v>79</v>
      </c>
      <c r="N7874" s="1">
        <v>42072.654861111114</v>
      </c>
      <c r="O7874" s="1">
        <v>40521.822222222225</v>
      </c>
      <c r="P7874" s="2">
        <v>40525</v>
      </c>
      <c r="Q7874" s="1">
        <v>40555.173611111109</v>
      </c>
      <c r="R7874" t="s">
        <v>69</v>
      </c>
      <c r="S7874" t="s">
        <v>37</v>
      </c>
      <c r="T7874" t="s">
        <v>27</v>
      </c>
      <c r="U7874" t="b">
        <v>1</v>
      </c>
      <c r="V7874" t="s">
        <v>28</v>
      </c>
      <c r="W7874" t="s">
        <v>29</v>
      </c>
      <c r="X7874" t="s">
        <v>28</v>
      </c>
      <c r="Y7874" t="s">
        <v>30</v>
      </c>
    </row>
    <row r="7875" spans="1:25" x14ac:dyDescent="0.2">
      <c r="A7875">
        <v>7873</v>
      </c>
      <c r="B7875">
        <v>1346884957</v>
      </c>
      <c r="C7875">
        <v>8000</v>
      </c>
      <c r="D7875">
        <v>2608</v>
      </c>
      <c r="E7875">
        <v>76</v>
      </c>
      <c r="F7875">
        <v>1</v>
      </c>
      <c r="G7875">
        <v>6</v>
      </c>
      <c r="H7875">
        <v>1</v>
      </c>
      <c r="I7875">
        <v>8000</v>
      </c>
      <c r="J7875">
        <v>2608</v>
      </c>
      <c r="K7875">
        <v>30.038587960000001</v>
      </c>
      <c r="L7875" t="s">
        <v>1224</v>
      </c>
      <c r="M7875" t="s">
        <v>79</v>
      </c>
      <c r="N7875" s="1">
        <v>42072.654861111114</v>
      </c>
      <c r="O7875" s="1">
        <v>40521.822222222225</v>
      </c>
      <c r="P7875" s="2">
        <v>40525</v>
      </c>
      <c r="Q7875" s="1">
        <v>40555.173611111109</v>
      </c>
      <c r="R7875" t="s">
        <v>67</v>
      </c>
      <c r="S7875" t="s">
        <v>67</v>
      </c>
      <c r="T7875" t="s">
        <v>31</v>
      </c>
      <c r="U7875" t="b">
        <v>1</v>
      </c>
      <c r="V7875" t="s">
        <v>28</v>
      </c>
      <c r="W7875" t="s">
        <v>29</v>
      </c>
      <c r="X7875" t="s">
        <v>28</v>
      </c>
      <c r="Y7875" t="s">
        <v>30</v>
      </c>
    </row>
    <row r="7876" spans="1:25" x14ac:dyDescent="0.2">
      <c r="A7876">
        <v>7874</v>
      </c>
      <c r="B7876">
        <v>705393380</v>
      </c>
      <c r="C7876">
        <v>5200</v>
      </c>
      <c r="D7876">
        <v>5440</v>
      </c>
      <c r="E7876">
        <v>73</v>
      </c>
      <c r="F7876">
        <v>9</v>
      </c>
      <c r="G7876">
        <v>3</v>
      </c>
      <c r="H7876">
        <v>1</v>
      </c>
      <c r="I7876">
        <v>5200</v>
      </c>
      <c r="J7876">
        <v>5440</v>
      </c>
      <c r="K7876">
        <v>29.067685189999999</v>
      </c>
      <c r="L7876" t="s">
        <v>1224</v>
      </c>
      <c r="M7876" t="s">
        <v>79</v>
      </c>
      <c r="N7876" s="1">
        <v>42072.654861111114</v>
      </c>
      <c r="O7876" s="1">
        <v>40521.822222222225</v>
      </c>
      <c r="P7876" s="2">
        <v>40525</v>
      </c>
      <c r="Q7876" s="1">
        <v>40555.173611111109</v>
      </c>
      <c r="R7876" t="s">
        <v>59</v>
      </c>
      <c r="S7876" t="s">
        <v>26</v>
      </c>
      <c r="T7876" t="s">
        <v>27</v>
      </c>
      <c r="U7876" t="b">
        <v>1</v>
      </c>
      <c r="V7876" t="s">
        <v>28</v>
      </c>
      <c r="W7876" t="s">
        <v>29</v>
      </c>
      <c r="X7876" t="s">
        <v>28</v>
      </c>
      <c r="Y7876" t="s">
        <v>30</v>
      </c>
    </row>
    <row r="7877" spans="1:25" x14ac:dyDescent="0.2">
      <c r="A7877">
        <v>7875</v>
      </c>
      <c r="B7877">
        <v>1902642134</v>
      </c>
      <c r="C7877">
        <v>6000</v>
      </c>
      <c r="D7877">
        <v>6100</v>
      </c>
      <c r="E7877">
        <v>73</v>
      </c>
      <c r="F7877">
        <v>0</v>
      </c>
      <c r="G7877">
        <v>1</v>
      </c>
      <c r="H7877">
        <v>1</v>
      </c>
      <c r="I7877">
        <v>6000</v>
      </c>
      <c r="J7877">
        <v>6100</v>
      </c>
      <c r="K7877">
        <v>31.460231480000001</v>
      </c>
      <c r="L7877" t="s">
        <v>1224</v>
      </c>
      <c r="M7877" t="s">
        <v>79</v>
      </c>
      <c r="N7877" s="1">
        <v>42072.654861111114</v>
      </c>
      <c r="O7877" s="1">
        <v>40521.822222222225</v>
      </c>
      <c r="P7877" s="2">
        <v>40525</v>
      </c>
      <c r="Q7877" s="1">
        <v>40555.173611111109</v>
      </c>
      <c r="R7877" t="s">
        <v>85</v>
      </c>
      <c r="S7877" t="s">
        <v>85</v>
      </c>
      <c r="T7877" t="s">
        <v>27</v>
      </c>
      <c r="U7877" t="b">
        <v>1</v>
      </c>
      <c r="V7877" t="s">
        <v>28</v>
      </c>
      <c r="W7877" t="s">
        <v>29</v>
      </c>
      <c r="X7877" t="s">
        <v>28</v>
      </c>
      <c r="Y7877" t="s">
        <v>30</v>
      </c>
    </row>
    <row r="7878" spans="1:25" x14ac:dyDescent="0.2">
      <c r="A7878">
        <v>7876</v>
      </c>
      <c r="B7878">
        <v>2054137623</v>
      </c>
      <c r="C7878">
        <v>2500</v>
      </c>
      <c r="D7878">
        <v>2565</v>
      </c>
      <c r="E7878">
        <v>72</v>
      </c>
      <c r="F7878">
        <v>1</v>
      </c>
      <c r="G7878">
        <v>1</v>
      </c>
      <c r="H7878">
        <v>1</v>
      </c>
      <c r="I7878">
        <v>2500</v>
      </c>
      <c r="J7878">
        <v>2565</v>
      </c>
      <c r="K7878">
        <v>47.593321760000002</v>
      </c>
      <c r="L7878" t="s">
        <v>1224</v>
      </c>
      <c r="M7878" t="s">
        <v>79</v>
      </c>
      <c r="N7878" s="1">
        <v>42072.654861111114</v>
      </c>
      <c r="O7878" s="1">
        <v>40281.945833333331</v>
      </c>
      <c r="P7878" s="2">
        <v>40282</v>
      </c>
      <c r="Q7878" s="1">
        <v>40318.945833333331</v>
      </c>
      <c r="R7878" t="s">
        <v>62</v>
      </c>
      <c r="S7878" t="s">
        <v>62</v>
      </c>
      <c r="T7878" t="s">
        <v>27</v>
      </c>
      <c r="U7878" t="b">
        <v>1</v>
      </c>
      <c r="V7878" t="s">
        <v>41</v>
      </c>
      <c r="W7878" t="s">
        <v>29</v>
      </c>
      <c r="X7878" t="s">
        <v>41</v>
      </c>
      <c r="Y7878" t="s">
        <v>42</v>
      </c>
    </row>
    <row r="7879" spans="1:25" x14ac:dyDescent="0.2">
      <c r="A7879">
        <v>7877</v>
      </c>
      <c r="B7879">
        <v>1390619907</v>
      </c>
      <c r="C7879">
        <v>1500</v>
      </c>
      <c r="D7879">
        <v>2109</v>
      </c>
      <c r="E7879">
        <v>72</v>
      </c>
      <c r="F7879">
        <v>2</v>
      </c>
      <c r="G7879">
        <v>1</v>
      </c>
      <c r="H7879">
        <v>1</v>
      </c>
      <c r="I7879">
        <v>1500</v>
      </c>
      <c r="J7879">
        <v>2109</v>
      </c>
      <c r="K7879">
        <v>40.992905090000001</v>
      </c>
      <c r="L7879" t="s">
        <v>1224</v>
      </c>
      <c r="M7879" t="s">
        <v>79</v>
      </c>
      <c r="N7879" s="1">
        <v>42072.654861111114</v>
      </c>
      <c r="O7879" s="1">
        <v>40521.822222222225</v>
      </c>
      <c r="P7879" s="2">
        <v>40525</v>
      </c>
      <c r="Q7879" s="1">
        <v>40555.173611111109</v>
      </c>
      <c r="R7879" t="s">
        <v>65</v>
      </c>
      <c r="S7879" t="s">
        <v>37</v>
      </c>
      <c r="T7879" t="s">
        <v>27</v>
      </c>
      <c r="U7879" t="b">
        <v>0</v>
      </c>
      <c r="V7879" t="s">
        <v>28</v>
      </c>
      <c r="W7879" t="s">
        <v>29</v>
      </c>
      <c r="X7879" t="s">
        <v>28</v>
      </c>
      <c r="Y7879" t="s">
        <v>30</v>
      </c>
    </row>
    <row r="7880" spans="1:25" x14ac:dyDescent="0.2">
      <c r="A7880">
        <v>7878</v>
      </c>
      <c r="B7880">
        <v>1310395136</v>
      </c>
      <c r="C7880">
        <v>10000</v>
      </c>
      <c r="D7880">
        <v>2931</v>
      </c>
      <c r="E7880">
        <v>71</v>
      </c>
      <c r="F7880">
        <v>3</v>
      </c>
      <c r="G7880">
        <v>1</v>
      </c>
      <c r="H7880">
        <v>1</v>
      </c>
      <c r="I7880">
        <v>10000</v>
      </c>
      <c r="J7880">
        <v>2931</v>
      </c>
      <c r="K7880">
        <v>91</v>
      </c>
      <c r="L7880" t="s">
        <v>1224</v>
      </c>
      <c r="M7880" t="s">
        <v>79</v>
      </c>
      <c r="N7880" s="1">
        <v>42072.654861111114</v>
      </c>
      <c r="O7880" s="1">
        <v>40521.822222222225</v>
      </c>
      <c r="P7880" s="2">
        <v>40525</v>
      </c>
      <c r="Q7880" s="1">
        <v>40555.173611111109</v>
      </c>
      <c r="R7880" t="s">
        <v>62</v>
      </c>
      <c r="S7880" t="s">
        <v>62</v>
      </c>
      <c r="T7880" t="s">
        <v>31</v>
      </c>
      <c r="U7880" t="b">
        <v>1</v>
      </c>
      <c r="V7880" t="s">
        <v>28</v>
      </c>
      <c r="W7880" t="s">
        <v>29</v>
      </c>
      <c r="X7880" t="s">
        <v>28</v>
      </c>
      <c r="Y7880" t="s">
        <v>30</v>
      </c>
    </row>
    <row r="7881" spans="1:25" x14ac:dyDescent="0.2">
      <c r="A7881">
        <v>7879</v>
      </c>
      <c r="B7881">
        <v>823605889</v>
      </c>
      <c r="C7881">
        <v>3700</v>
      </c>
      <c r="D7881">
        <v>3810</v>
      </c>
      <c r="E7881">
        <v>70</v>
      </c>
      <c r="F7881">
        <v>1</v>
      </c>
      <c r="G7881">
        <v>1</v>
      </c>
      <c r="H7881">
        <v>1</v>
      </c>
      <c r="I7881">
        <v>3700</v>
      </c>
      <c r="J7881">
        <v>3810</v>
      </c>
      <c r="K7881">
        <v>62.796828699999999</v>
      </c>
      <c r="L7881" t="s">
        <v>1224</v>
      </c>
      <c r="M7881" t="s">
        <v>79</v>
      </c>
      <c r="N7881" s="1">
        <v>42072.654861111114</v>
      </c>
      <c r="O7881" s="1">
        <v>40281.945833333331</v>
      </c>
      <c r="P7881" s="2">
        <v>40282</v>
      </c>
      <c r="Q7881" s="1">
        <v>40318.945833333331</v>
      </c>
      <c r="R7881" t="s">
        <v>25</v>
      </c>
      <c r="S7881" t="s">
        <v>26</v>
      </c>
      <c r="T7881" t="s">
        <v>27</v>
      </c>
      <c r="U7881" t="b">
        <v>1</v>
      </c>
      <c r="V7881" t="s">
        <v>41</v>
      </c>
      <c r="W7881" t="s">
        <v>29</v>
      </c>
      <c r="X7881" t="s">
        <v>41</v>
      </c>
      <c r="Y7881" t="s">
        <v>42</v>
      </c>
    </row>
    <row r="7882" spans="1:25" x14ac:dyDescent="0.2">
      <c r="A7882">
        <v>7880</v>
      </c>
      <c r="B7882">
        <v>1321514736</v>
      </c>
      <c r="C7882">
        <v>3000</v>
      </c>
      <c r="D7882">
        <v>3476</v>
      </c>
      <c r="E7882">
        <v>69</v>
      </c>
      <c r="F7882">
        <v>1</v>
      </c>
      <c r="G7882">
        <v>1</v>
      </c>
      <c r="H7882">
        <v>1</v>
      </c>
      <c r="I7882">
        <v>3000</v>
      </c>
      <c r="J7882">
        <v>3476</v>
      </c>
      <c r="K7882">
        <v>30</v>
      </c>
      <c r="L7882" t="s">
        <v>1224</v>
      </c>
      <c r="M7882" t="s">
        <v>79</v>
      </c>
      <c r="N7882" s="1">
        <v>42072.654861111114</v>
      </c>
      <c r="O7882" s="1">
        <v>40521.822222222225</v>
      </c>
      <c r="P7882" s="2">
        <v>40525</v>
      </c>
      <c r="Q7882" s="1">
        <v>40555.173611111109</v>
      </c>
      <c r="R7882" t="s">
        <v>55</v>
      </c>
      <c r="S7882" t="s">
        <v>37</v>
      </c>
      <c r="T7882" t="s">
        <v>27</v>
      </c>
      <c r="U7882" t="b">
        <v>1</v>
      </c>
      <c r="V7882" t="s">
        <v>28</v>
      </c>
      <c r="W7882" t="s">
        <v>29</v>
      </c>
      <c r="X7882" t="s">
        <v>28</v>
      </c>
      <c r="Y7882" t="s">
        <v>30</v>
      </c>
    </row>
    <row r="7883" spans="1:25" x14ac:dyDescent="0.2">
      <c r="A7883">
        <v>7881</v>
      </c>
      <c r="B7883">
        <v>1313457493</v>
      </c>
      <c r="C7883">
        <v>1500</v>
      </c>
      <c r="D7883">
        <v>2162</v>
      </c>
      <c r="E7883">
        <v>68</v>
      </c>
      <c r="F7883">
        <v>1</v>
      </c>
      <c r="G7883">
        <v>1</v>
      </c>
      <c r="H7883">
        <v>1</v>
      </c>
      <c r="I7883">
        <v>1500</v>
      </c>
      <c r="J7883">
        <v>2162</v>
      </c>
      <c r="K7883">
        <v>63.666863429999999</v>
      </c>
      <c r="L7883" t="s">
        <v>1224</v>
      </c>
      <c r="M7883" t="s">
        <v>79</v>
      </c>
      <c r="N7883" s="1">
        <v>42072.654861111114</v>
      </c>
      <c r="O7883" s="1">
        <v>40521.822222222225</v>
      </c>
      <c r="P7883" s="2">
        <v>40525</v>
      </c>
      <c r="Q7883" s="1">
        <v>40555.173611111109</v>
      </c>
      <c r="R7883" t="s">
        <v>55</v>
      </c>
      <c r="S7883" t="s">
        <v>37</v>
      </c>
      <c r="T7883" t="s">
        <v>27</v>
      </c>
      <c r="U7883" t="b">
        <v>1</v>
      </c>
      <c r="V7883" t="s">
        <v>28</v>
      </c>
      <c r="W7883" t="s">
        <v>29</v>
      </c>
      <c r="X7883" t="s">
        <v>28</v>
      </c>
      <c r="Y7883" t="s">
        <v>30</v>
      </c>
    </row>
    <row r="7884" spans="1:25" x14ac:dyDescent="0.2">
      <c r="A7884">
        <v>7882</v>
      </c>
      <c r="B7884">
        <v>1650896010</v>
      </c>
      <c r="C7884">
        <v>2500</v>
      </c>
      <c r="D7884">
        <v>2565</v>
      </c>
      <c r="E7884">
        <v>68</v>
      </c>
      <c r="F7884">
        <v>1</v>
      </c>
      <c r="G7884">
        <v>1</v>
      </c>
      <c r="H7884">
        <v>1</v>
      </c>
      <c r="I7884">
        <v>2500</v>
      </c>
      <c r="J7884">
        <v>2565</v>
      </c>
      <c r="K7884">
        <v>48.176145830000003</v>
      </c>
      <c r="L7884" t="s">
        <v>1224</v>
      </c>
      <c r="M7884" t="s">
        <v>79</v>
      </c>
      <c r="N7884" s="1">
        <v>42072.654861111114</v>
      </c>
      <c r="O7884" s="1">
        <v>40521.822222222225</v>
      </c>
      <c r="P7884" s="2">
        <v>40525</v>
      </c>
      <c r="Q7884" s="1">
        <v>40555.173611111109</v>
      </c>
      <c r="R7884" t="s">
        <v>59</v>
      </c>
      <c r="S7884" t="s">
        <v>26</v>
      </c>
      <c r="T7884" t="s">
        <v>27</v>
      </c>
      <c r="U7884" t="b">
        <v>1</v>
      </c>
      <c r="V7884" t="s">
        <v>28</v>
      </c>
      <c r="W7884" t="s">
        <v>29</v>
      </c>
      <c r="X7884" t="s">
        <v>28</v>
      </c>
      <c r="Y7884" t="s">
        <v>30</v>
      </c>
    </row>
    <row r="7885" spans="1:25" x14ac:dyDescent="0.2">
      <c r="A7885">
        <v>7883</v>
      </c>
      <c r="B7885">
        <v>450810115</v>
      </c>
      <c r="C7885">
        <v>1500</v>
      </c>
      <c r="D7885">
        <v>2107</v>
      </c>
      <c r="E7885">
        <v>67</v>
      </c>
      <c r="F7885">
        <v>1</v>
      </c>
      <c r="G7885">
        <v>1</v>
      </c>
      <c r="H7885">
        <v>1</v>
      </c>
      <c r="I7885">
        <v>1500</v>
      </c>
      <c r="J7885">
        <v>2107</v>
      </c>
      <c r="K7885">
        <v>41.674166669999998</v>
      </c>
      <c r="L7885" t="s">
        <v>1224</v>
      </c>
      <c r="M7885" t="s">
        <v>79</v>
      </c>
      <c r="N7885" s="1">
        <v>42072.654861111114</v>
      </c>
      <c r="O7885" s="1">
        <v>40281.945833333331</v>
      </c>
      <c r="P7885" s="2">
        <v>40282</v>
      </c>
      <c r="Q7885" s="1">
        <v>40318.945833333331</v>
      </c>
      <c r="R7885" t="s">
        <v>95</v>
      </c>
      <c r="S7885" t="s">
        <v>37</v>
      </c>
      <c r="T7885" t="s">
        <v>27</v>
      </c>
      <c r="U7885" t="b">
        <v>1</v>
      </c>
      <c r="V7885" t="s">
        <v>41</v>
      </c>
      <c r="W7885" t="s">
        <v>29</v>
      </c>
      <c r="X7885" t="s">
        <v>41</v>
      </c>
      <c r="Y7885" t="s">
        <v>42</v>
      </c>
    </row>
    <row r="7886" spans="1:25" x14ac:dyDescent="0.2">
      <c r="A7886">
        <v>7884</v>
      </c>
      <c r="B7886">
        <v>2056096870</v>
      </c>
      <c r="C7886">
        <v>5011</v>
      </c>
      <c r="D7886">
        <v>5731</v>
      </c>
      <c r="E7886">
        <v>66</v>
      </c>
      <c r="F7886">
        <v>1</v>
      </c>
      <c r="G7886">
        <v>1</v>
      </c>
      <c r="H7886">
        <v>1</v>
      </c>
      <c r="I7886">
        <v>5011</v>
      </c>
      <c r="J7886">
        <v>5731</v>
      </c>
      <c r="K7886">
        <v>30.041666670000001</v>
      </c>
      <c r="L7886" t="s">
        <v>1224</v>
      </c>
      <c r="M7886" t="s">
        <v>79</v>
      </c>
      <c r="N7886" s="1">
        <v>42072.654861111114</v>
      </c>
      <c r="O7886" s="1">
        <v>40521.822222222225</v>
      </c>
      <c r="P7886" s="2">
        <v>40525</v>
      </c>
      <c r="Q7886" s="1">
        <v>40555.173611111109</v>
      </c>
      <c r="R7886" t="s">
        <v>63</v>
      </c>
      <c r="S7886" t="s">
        <v>37</v>
      </c>
      <c r="T7886" t="s">
        <v>27</v>
      </c>
      <c r="U7886" t="b">
        <v>1</v>
      </c>
      <c r="V7886" t="s">
        <v>28</v>
      </c>
      <c r="W7886" t="s">
        <v>29</v>
      </c>
      <c r="X7886" t="s">
        <v>28</v>
      </c>
      <c r="Y7886" t="s">
        <v>30</v>
      </c>
    </row>
    <row r="7887" spans="1:25" x14ac:dyDescent="0.2">
      <c r="A7887">
        <v>7885</v>
      </c>
      <c r="B7887">
        <v>1718307099</v>
      </c>
      <c r="C7887">
        <v>2400</v>
      </c>
      <c r="D7887">
        <v>2450</v>
      </c>
      <c r="E7887">
        <v>63</v>
      </c>
      <c r="F7887">
        <v>22</v>
      </c>
      <c r="G7887">
        <v>1</v>
      </c>
      <c r="H7887">
        <v>1</v>
      </c>
      <c r="I7887">
        <v>2400</v>
      </c>
      <c r="J7887">
        <v>2450</v>
      </c>
      <c r="K7887">
        <v>32.203379630000001</v>
      </c>
      <c r="L7887" t="s">
        <v>1224</v>
      </c>
      <c r="M7887" t="s">
        <v>79</v>
      </c>
      <c r="N7887" s="1">
        <v>42072.654861111114</v>
      </c>
      <c r="O7887" s="1">
        <v>40521.822222222225</v>
      </c>
      <c r="P7887" s="2">
        <v>40525</v>
      </c>
      <c r="Q7887" s="1">
        <v>40555.173611111109</v>
      </c>
      <c r="R7887" t="s">
        <v>25</v>
      </c>
      <c r="S7887" t="s">
        <v>26</v>
      </c>
      <c r="T7887" t="s">
        <v>27</v>
      </c>
      <c r="U7887" t="b">
        <v>1</v>
      </c>
      <c r="V7887" t="s">
        <v>28</v>
      </c>
      <c r="W7887" t="s">
        <v>29</v>
      </c>
      <c r="X7887" t="s">
        <v>28</v>
      </c>
      <c r="Y7887" t="s">
        <v>30</v>
      </c>
    </row>
    <row r="7888" spans="1:25" x14ac:dyDescent="0.2">
      <c r="A7888">
        <v>7886</v>
      </c>
      <c r="B7888">
        <v>1340046601</v>
      </c>
      <c r="C7888">
        <v>2000</v>
      </c>
      <c r="D7888">
        <v>2090</v>
      </c>
      <c r="E7888">
        <v>61</v>
      </c>
      <c r="F7888">
        <v>35</v>
      </c>
      <c r="G7888">
        <v>3</v>
      </c>
      <c r="H7888">
        <v>1</v>
      </c>
      <c r="I7888">
        <v>2000</v>
      </c>
      <c r="J7888">
        <v>2090</v>
      </c>
      <c r="K7888">
        <v>41.174884259999999</v>
      </c>
      <c r="L7888" t="s">
        <v>1224</v>
      </c>
      <c r="M7888" t="s">
        <v>79</v>
      </c>
      <c r="N7888" s="1">
        <v>42072.654861111114</v>
      </c>
      <c r="O7888" s="1">
        <v>40281.945833333331</v>
      </c>
      <c r="P7888" s="2">
        <v>40282</v>
      </c>
      <c r="Q7888" s="1">
        <v>40318.945833333331</v>
      </c>
      <c r="R7888" t="s">
        <v>68</v>
      </c>
      <c r="S7888" t="s">
        <v>68</v>
      </c>
      <c r="T7888" t="s">
        <v>27</v>
      </c>
      <c r="U7888" t="b">
        <v>1</v>
      </c>
      <c r="V7888" t="s">
        <v>41</v>
      </c>
      <c r="W7888" t="s">
        <v>29</v>
      </c>
      <c r="X7888" t="s">
        <v>41</v>
      </c>
      <c r="Y7888" t="s">
        <v>42</v>
      </c>
    </row>
    <row r="7889" spans="1:25" x14ac:dyDescent="0.2">
      <c r="A7889">
        <v>7887</v>
      </c>
      <c r="B7889">
        <v>413036208</v>
      </c>
      <c r="C7889">
        <v>2500</v>
      </c>
      <c r="D7889">
        <v>2601</v>
      </c>
      <c r="E7889">
        <v>60</v>
      </c>
      <c r="F7889">
        <v>1</v>
      </c>
      <c r="G7889">
        <v>1</v>
      </c>
      <c r="H7889">
        <v>1</v>
      </c>
      <c r="I7889">
        <v>2500</v>
      </c>
      <c r="J7889">
        <v>2601</v>
      </c>
      <c r="K7889">
        <v>40.989432870000002</v>
      </c>
      <c r="L7889" t="s">
        <v>1224</v>
      </c>
      <c r="M7889" t="s">
        <v>79</v>
      </c>
      <c r="N7889" s="1">
        <v>42072.654861111114</v>
      </c>
      <c r="O7889" s="1">
        <v>40281.945833333331</v>
      </c>
      <c r="P7889" s="2">
        <v>40282</v>
      </c>
      <c r="Q7889" s="1">
        <v>40318.945833333331</v>
      </c>
      <c r="R7889" t="s">
        <v>68</v>
      </c>
      <c r="S7889" t="s">
        <v>68</v>
      </c>
      <c r="T7889" t="s">
        <v>27</v>
      </c>
      <c r="U7889" t="b">
        <v>1</v>
      </c>
      <c r="V7889" t="s">
        <v>41</v>
      </c>
      <c r="W7889" t="s">
        <v>29</v>
      </c>
      <c r="X7889" t="s">
        <v>41</v>
      </c>
      <c r="Y7889" t="s">
        <v>42</v>
      </c>
    </row>
    <row r="7890" spans="1:25" x14ac:dyDescent="0.2">
      <c r="A7890">
        <v>7888</v>
      </c>
      <c r="B7890">
        <v>1273008525</v>
      </c>
      <c r="C7890">
        <v>4000</v>
      </c>
      <c r="D7890">
        <v>4809</v>
      </c>
      <c r="E7890">
        <v>60</v>
      </c>
      <c r="F7890">
        <v>1</v>
      </c>
      <c r="G7890">
        <v>1</v>
      </c>
      <c r="H7890">
        <v>1</v>
      </c>
      <c r="I7890">
        <v>4000</v>
      </c>
      <c r="J7890">
        <v>4809</v>
      </c>
      <c r="K7890">
        <v>46.11527778</v>
      </c>
      <c r="L7890" t="s">
        <v>1224</v>
      </c>
      <c r="M7890" t="s">
        <v>79</v>
      </c>
      <c r="N7890" s="1">
        <v>42072.654861111114</v>
      </c>
      <c r="O7890" s="1">
        <v>40521.822222222225</v>
      </c>
      <c r="P7890" s="2">
        <v>40525</v>
      </c>
      <c r="Q7890" s="1">
        <v>40555.173611111109</v>
      </c>
      <c r="R7890" t="s">
        <v>1225</v>
      </c>
      <c r="S7890" t="s">
        <v>159</v>
      </c>
      <c r="T7890" t="s">
        <v>27</v>
      </c>
      <c r="U7890" t="b">
        <v>1</v>
      </c>
      <c r="V7890" t="s">
        <v>28</v>
      </c>
      <c r="W7890" t="s">
        <v>29</v>
      </c>
      <c r="X7890" t="s">
        <v>28</v>
      </c>
      <c r="Y7890" t="s">
        <v>30</v>
      </c>
    </row>
    <row r="7891" spans="1:25" x14ac:dyDescent="0.2">
      <c r="A7891">
        <v>7889</v>
      </c>
      <c r="B7891">
        <v>241581603</v>
      </c>
      <c r="C7891">
        <v>8000</v>
      </c>
      <c r="D7891">
        <v>3103</v>
      </c>
      <c r="E7891">
        <v>57</v>
      </c>
      <c r="F7891">
        <v>1</v>
      </c>
      <c r="G7891">
        <v>6</v>
      </c>
      <c r="H7891">
        <v>1</v>
      </c>
      <c r="I7891">
        <v>8000</v>
      </c>
      <c r="J7891">
        <v>3103</v>
      </c>
      <c r="K7891">
        <v>41.289467590000001</v>
      </c>
      <c r="L7891" t="s">
        <v>1224</v>
      </c>
      <c r="M7891" t="s">
        <v>79</v>
      </c>
      <c r="N7891" s="1">
        <v>42072.654861111114</v>
      </c>
      <c r="O7891" s="1">
        <v>40521.822222222225</v>
      </c>
      <c r="P7891" s="2">
        <v>40525</v>
      </c>
      <c r="Q7891" s="1">
        <v>40555.173611111109</v>
      </c>
      <c r="R7891" t="s">
        <v>66</v>
      </c>
      <c r="S7891" t="s">
        <v>66</v>
      </c>
      <c r="T7891" t="s">
        <v>31</v>
      </c>
      <c r="U7891" t="b">
        <v>1</v>
      </c>
      <c r="V7891" t="s">
        <v>28</v>
      </c>
      <c r="W7891" t="s">
        <v>29</v>
      </c>
      <c r="X7891" t="s">
        <v>28</v>
      </c>
      <c r="Y7891" t="s">
        <v>30</v>
      </c>
    </row>
    <row r="7892" spans="1:25" x14ac:dyDescent="0.2">
      <c r="A7892">
        <v>7890</v>
      </c>
      <c r="B7892">
        <v>1606703392</v>
      </c>
      <c r="C7892">
        <v>12000</v>
      </c>
      <c r="D7892">
        <v>2078</v>
      </c>
      <c r="E7892">
        <v>57</v>
      </c>
      <c r="F7892">
        <v>1</v>
      </c>
      <c r="G7892">
        <v>3</v>
      </c>
      <c r="H7892">
        <v>1</v>
      </c>
      <c r="I7892">
        <v>12000</v>
      </c>
      <c r="J7892">
        <v>2078</v>
      </c>
      <c r="K7892">
        <v>89.841712959999995</v>
      </c>
      <c r="L7892" t="s">
        <v>1224</v>
      </c>
      <c r="M7892" t="s">
        <v>79</v>
      </c>
      <c r="N7892" s="1">
        <v>42072.654861111114</v>
      </c>
      <c r="O7892" s="1">
        <v>40281.945833333331</v>
      </c>
      <c r="P7892" s="2">
        <v>40282</v>
      </c>
      <c r="Q7892" s="1">
        <v>40318.945833333331</v>
      </c>
      <c r="R7892" t="s">
        <v>114</v>
      </c>
      <c r="S7892" t="s">
        <v>26</v>
      </c>
      <c r="T7892" t="s">
        <v>31</v>
      </c>
      <c r="U7892" t="b">
        <v>1</v>
      </c>
      <c r="V7892" t="s">
        <v>41</v>
      </c>
      <c r="W7892" t="s">
        <v>29</v>
      </c>
      <c r="X7892" t="s">
        <v>41</v>
      </c>
      <c r="Y7892" t="s">
        <v>42</v>
      </c>
    </row>
    <row r="7893" spans="1:25" x14ac:dyDescent="0.2">
      <c r="A7893">
        <v>7891</v>
      </c>
      <c r="B7893">
        <v>1341983623</v>
      </c>
      <c r="C7893">
        <v>1700</v>
      </c>
      <c r="D7893">
        <v>2469</v>
      </c>
      <c r="E7893">
        <v>57</v>
      </c>
      <c r="F7893">
        <v>1</v>
      </c>
      <c r="G7893">
        <v>1</v>
      </c>
      <c r="H7893">
        <v>1</v>
      </c>
      <c r="I7893">
        <v>1700</v>
      </c>
      <c r="J7893">
        <v>2469</v>
      </c>
      <c r="K7893">
        <v>34.350937500000001</v>
      </c>
      <c r="L7893" t="s">
        <v>1224</v>
      </c>
      <c r="M7893" t="s">
        <v>79</v>
      </c>
      <c r="N7893" s="1">
        <v>42072.654861111114</v>
      </c>
      <c r="O7893" s="1">
        <v>40281.945833333331</v>
      </c>
      <c r="P7893" s="2">
        <v>40282</v>
      </c>
      <c r="Q7893" s="1">
        <v>40318.945833333331</v>
      </c>
      <c r="R7893" t="s">
        <v>62</v>
      </c>
      <c r="S7893" t="s">
        <v>62</v>
      </c>
      <c r="T7893" t="s">
        <v>27</v>
      </c>
      <c r="U7893" t="b">
        <v>1</v>
      </c>
      <c r="V7893" t="s">
        <v>41</v>
      </c>
      <c r="W7893" t="s">
        <v>29</v>
      </c>
      <c r="X7893" t="s">
        <v>41</v>
      </c>
      <c r="Y7893" t="s">
        <v>42</v>
      </c>
    </row>
    <row r="7894" spans="1:25" x14ac:dyDescent="0.2">
      <c r="A7894">
        <v>7892</v>
      </c>
      <c r="B7894">
        <v>621873067</v>
      </c>
      <c r="C7894">
        <v>1500</v>
      </c>
      <c r="D7894">
        <v>1650</v>
      </c>
      <c r="E7894">
        <v>56</v>
      </c>
      <c r="F7894">
        <v>24</v>
      </c>
      <c r="G7894">
        <v>2</v>
      </c>
      <c r="H7894">
        <v>1</v>
      </c>
      <c r="I7894">
        <v>1500</v>
      </c>
      <c r="J7894">
        <v>1650</v>
      </c>
      <c r="K7894">
        <v>20.98087963</v>
      </c>
      <c r="L7894" t="s">
        <v>1224</v>
      </c>
      <c r="M7894" t="s">
        <v>79</v>
      </c>
      <c r="N7894" s="1">
        <v>42072.654861111114</v>
      </c>
      <c r="O7894" s="1">
        <v>40281.945833333331</v>
      </c>
      <c r="P7894" s="2">
        <v>40282</v>
      </c>
      <c r="Q7894" s="1">
        <v>40318.945833333331</v>
      </c>
      <c r="R7894" t="s">
        <v>127</v>
      </c>
      <c r="S7894" t="s">
        <v>127</v>
      </c>
      <c r="T7894" t="s">
        <v>27</v>
      </c>
      <c r="U7894" t="b">
        <v>1</v>
      </c>
      <c r="V7894" t="s">
        <v>41</v>
      </c>
      <c r="W7894" t="s">
        <v>29</v>
      </c>
      <c r="X7894" t="s">
        <v>41</v>
      </c>
      <c r="Y7894" t="s">
        <v>42</v>
      </c>
    </row>
    <row r="7895" spans="1:25" x14ac:dyDescent="0.2">
      <c r="A7895">
        <v>7893</v>
      </c>
      <c r="B7895">
        <v>219992730</v>
      </c>
      <c r="C7895">
        <v>15000</v>
      </c>
      <c r="D7895">
        <v>6019</v>
      </c>
      <c r="E7895">
        <v>55</v>
      </c>
      <c r="F7895">
        <v>3</v>
      </c>
      <c r="G7895">
        <v>1</v>
      </c>
      <c r="H7895">
        <v>1</v>
      </c>
      <c r="I7895">
        <v>15000</v>
      </c>
      <c r="J7895">
        <v>6019</v>
      </c>
      <c r="K7895">
        <v>50.958333330000002</v>
      </c>
      <c r="L7895" t="s">
        <v>1224</v>
      </c>
      <c r="M7895" t="s">
        <v>79</v>
      </c>
      <c r="N7895" s="1">
        <v>42072.654861111114</v>
      </c>
      <c r="O7895" s="1">
        <v>40521.822222222225</v>
      </c>
      <c r="P7895" s="2">
        <v>40525</v>
      </c>
      <c r="Q7895" s="1">
        <v>40555.173611111109</v>
      </c>
      <c r="R7895" t="s">
        <v>127</v>
      </c>
      <c r="S7895" t="s">
        <v>127</v>
      </c>
      <c r="T7895" t="s">
        <v>31</v>
      </c>
      <c r="U7895" t="b">
        <v>1</v>
      </c>
      <c r="V7895" t="s">
        <v>28</v>
      </c>
      <c r="W7895" t="s">
        <v>29</v>
      </c>
      <c r="X7895" t="s">
        <v>28</v>
      </c>
      <c r="Y7895" t="s">
        <v>30</v>
      </c>
    </row>
    <row r="7896" spans="1:25" x14ac:dyDescent="0.2">
      <c r="A7896">
        <v>7894</v>
      </c>
      <c r="B7896">
        <v>1502219783</v>
      </c>
      <c r="C7896">
        <v>4500</v>
      </c>
      <c r="D7896">
        <v>5085</v>
      </c>
      <c r="E7896">
        <v>54</v>
      </c>
      <c r="F7896">
        <v>9</v>
      </c>
      <c r="G7896">
        <v>3</v>
      </c>
      <c r="H7896">
        <v>1</v>
      </c>
      <c r="I7896">
        <v>4500</v>
      </c>
      <c r="J7896">
        <v>5085</v>
      </c>
      <c r="K7896">
        <v>32.797106479999997</v>
      </c>
      <c r="L7896" t="s">
        <v>1224</v>
      </c>
      <c r="M7896" t="s">
        <v>79</v>
      </c>
      <c r="N7896" s="1">
        <v>42072.654861111114</v>
      </c>
      <c r="O7896" s="1">
        <v>40281.945833333331</v>
      </c>
      <c r="P7896" s="2">
        <v>40282</v>
      </c>
      <c r="Q7896" s="1">
        <v>40318.945833333331</v>
      </c>
      <c r="R7896" t="s">
        <v>26</v>
      </c>
      <c r="S7896" t="s">
        <v>26</v>
      </c>
      <c r="T7896" t="s">
        <v>27</v>
      </c>
      <c r="U7896" t="b">
        <v>1</v>
      </c>
      <c r="V7896" t="s">
        <v>41</v>
      </c>
      <c r="W7896" t="s">
        <v>29</v>
      </c>
      <c r="X7896" t="s">
        <v>41</v>
      </c>
      <c r="Y7896" t="s">
        <v>42</v>
      </c>
    </row>
    <row r="7897" spans="1:25" x14ac:dyDescent="0.2">
      <c r="A7897">
        <v>7895</v>
      </c>
      <c r="B7897">
        <v>115377401</v>
      </c>
      <c r="C7897">
        <v>5000</v>
      </c>
      <c r="D7897">
        <v>5385</v>
      </c>
      <c r="E7897">
        <v>54</v>
      </c>
      <c r="F7897">
        <v>1</v>
      </c>
      <c r="G7897">
        <v>1</v>
      </c>
      <c r="H7897">
        <v>1</v>
      </c>
      <c r="I7897">
        <v>5000</v>
      </c>
      <c r="J7897">
        <v>5385</v>
      </c>
      <c r="K7897">
        <v>42.889363430000003</v>
      </c>
      <c r="L7897" t="s">
        <v>1224</v>
      </c>
      <c r="M7897" t="s">
        <v>79</v>
      </c>
      <c r="N7897" s="1">
        <v>42072.654861111114</v>
      </c>
      <c r="O7897" s="1">
        <v>40521.822222222225</v>
      </c>
      <c r="P7897" s="2">
        <v>40525</v>
      </c>
      <c r="Q7897" s="1">
        <v>40555.173611111109</v>
      </c>
      <c r="R7897" t="s">
        <v>59</v>
      </c>
      <c r="S7897" t="s">
        <v>26</v>
      </c>
      <c r="T7897" t="s">
        <v>27</v>
      </c>
      <c r="U7897" t="b">
        <v>1</v>
      </c>
      <c r="V7897" t="s">
        <v>28</v>
      </c>
      <c r="W7897" t="s">
        <v>29</v>
      </c>
      <c r="X7897" t="s">
        <v>28</v>
      </c>
      <c r="Y7897" t="s">
        <v>30</v>
      </c>
    </row>
    <row r="7898" spans="1:25" x14ac:dyDescent="0.2">
      <c r="A7898">
        <v>7896</v>
      </c>
      <c r="B7898">
        <v>593891253</v>
      </c>
      <c r="C7898">
        <v>2634</v>
      </c>
      <c r="D7898">
        <v>2750</v>
      </c>
      <c r="E7898">
        <v>54</v>
      </c>
      <c r="F7898">
        <v>1</v>
      </c>
      <c r="G7898">
        <v>1</v>
      </c>
      <c r="H7898">
        <v>1</v>
      </c>
      <c r="I7898">
        <v>2634</v>
      </c>
      <c r="J7898">
        <v>2750</v>
      </c>
      <c r="K7898">
        <v>39.398634260000001</v>
      </c>
      <c r="L7898" t="s">
        <v>1224</v>
      </c>
      <c r="M7898" t="s">
        <v>79</v>
      </c>
      <c r="N7898" s="1">
        <v>42072.654861111114</v>
      </c>
      <c r="O7898" s="1">
        <v>40281.945833333331</v>
      </c>
      <c r="P7898" s="2">
        <v>40282</v>
      </c>
      <c r="Q7898" s="1">
        <v>40318.945833333331</v>
      </c>
      <c r="R7898" t="s">
        <v>37</v>
      </c>
      <c r="S7898" t="s">
        <v>37</v>
      </c>
      <c r="T7898" t="s">
        <v>27</v>
      </c>
      <c r="U7898" t="b">
        <v>1</v>
      </c>
      <c r="V7898" t="s">
        <v>41</v>
      </c>
      <c r="W7898" t="s">
        <v>29</v>
      </c>
      <c r="X7898" t="s">
        <v>41</v>
      </c>
      <c r="Y7898" t="s">
        <v>42</v>
      </c>
    </row>
    <row r="7899" spans="1:25" x14ac:dyDescent="0.2">
      <c r="A7899">
        <v>7897</v>
      </c>
      <c r="B7899">
        <v>204909573</v>
      </c>
      <c r="C7899">
        <v>3000</v>
      </c>
      <c r="D7899">
        <v>3168</v>
      </c>
      <c r="E7899">
        <v>53</v>
      </c>
      <c r="F7899">
        <v>17</v>
      </c>
      <c r="G7899">
        <v>1</v>
      </c>
      <c r="H7899">
        <v>1</v>
      </c>
      <c r="I7899">
        <v>3000</v>
      </c>
      <c r="J7899">
        <v>3168</v>
      </c>
      <c r="K7899">
        <v>30</v>
      </c>
      <c r="L7899" t="s">
        <v>1224</v>
      </c>
      <c r="M7899" t="s">
        <v>79</v>
      </c>
      <c r="N7899" s="1">
        <v>42072.654861111114</v>
      </c>
      <c r="O7899" s="1">
        <v>40521.822222222225</v>
      </c>
      <c r="P7899" s="2">
        <v>40525</v>
      </c>
      <c r="Q7899" s="1">
        <v>40555.173611111109</v>
      </c>
      <c r="R7899" t="s">
        <v>59</v>
      </c>
      <c r="S7899" t="s">
        <v>26</v>
      </c>
      <c r="T7899" t="s">
        <v>27</v>
      </c>
      <c r="U7899" t="b">
        <v>1</v>
      </c>
      <c r="V7899" t="s">
        <v>28</v>
      </c>
      <c r="W7899" t="s">
        <v>29</v>
      </c>
      <c r="X7899" t="s">
        <v>28</v>
      </c>
      <c r="Y7899" t="s">
        <v>30</v>
      </c>
    </row>
    <row r="7900" spans="1:25" x14ac:dyDescent="0.2">
      <c r="A7900">
        <v>7898</v>
      </c>
      <c r="B7900">
        <v>546816932</v>
      </c>
      <c r="C7900">
        <v>10000</v>
      </c>
      <c r="D7900">
        <v>10301</v>
      </c>
      <c r="E7900">
        <v>52</v>
      </c>
      <c r="F7900">
        <v>1</v>
      </c>
      <c r="G7900">
        <v>1</v>
      </c>
      <c r="H7900">
        <v>1</v>
      </c>
      <c r="I7900">
        <v>10000</v>
      </c>
      <c r="J7900">
        <v>10301</v>
      </c>
      <c r="K7900">
        <v>80.020138889999998</v>
      </c>
      <c r="L7900" t="s">
        <v>1224</v>
      </c>
      <c r="M7900" t="s">
        <v>79</v>
      </c>
      <c r="N7900" s="1">
        <v>42072.654861111114</v>
      </c>
      <c r="O7900" s="1">
        <v>40281.945833333331</v>
      </c>
      <c r="P7900" s="2">
        <v>40282</v>
      </c>
      <c r="Q7900" s="1">
        <v>40318.945833333331</v>
      </c>
      <c r="R7900" t="s">
        <v>127</v>
      </c>
      <c r="S7900" t="s">
        <v>127</v>
      </c>
      <c r="T7900" t="s">
        <v>27</v>
      </c>
      <c r="U7900" t="b">
        <v>1</v>
      </c>
      <c r="V7900" t="s">
        <v>41</v>
      </c>
      <c r="W7900" t="s">
        <v>29</v>
      </c>
      <c r="X7900" t="s">
        <v>41</v>
      </c>
      <c r="Y7900" t="s">
        <v>42</v>
      </c>
    </row>
    <row r="7901" spans="1:25" x14ac:dyDescent="0.2">
      <c r="A7901">
        <v>7899</v>
      </c>
      <c r="B7901">
        <v>1566925501</v>
      </c>
      <c r="C7901">
        <v>1600</v>
      </c>
      <c r="D7901">
        <v>1622</v>
      </c>
      <c r="E7901">
        <v>52</v>
      </c>
      <c r="F7901">
        <v>1</v>
      </c>
      <c r="G7901">
        <v>1</v>
      </c>
      <c r="H7901">
        <v>1</v>
      </c>
      <c r="I7901">
        <v>1600</v>
      </c>
      <c r="J7901">
        <v>1622</v>
      </c>
      <c r="K7901">
        <v>30.495335650000001</v>
      </c>
      <c r="L7901" t="s">
        <v>1224</v>
      </c>
      <c r="M7901" t="s">
        <v>79</v>
      </c>
      <c r="N7901" s="1">
        <v>42072.654861111114</v>
      </c>
      <c r="O7901" s="1">
        <v>40281.945833333331</v>
      </c>
      <c r="P7901" s="2">
        <v>40282</v>
      </c>
      <c r="Q7901" s="1">
        <v>40318.945833333331</v>
      </c>
      <c r="R7901" t="s">
        <v>85</v>
      </c>
      <c r="S7901" t="s">
        <v>85</v>
      </c>
      <c r="T7901" t="s">
        <v>27</v>
      </c>
      <c r="U7901" t="b">
        <v>1</v>
      </c>
      <c r="V7901" t="s">
        <v>41</v>
      </c>
      <c r="W7901" t="s">
        <v>29</v>
      </c>
      <c r="X7901" t="s">
        <v>41</v>
      </c>
      <c r="Y7901" t="s">
        <v>42</v>
      </c>
    </row>
    <row r="7902" spans="1:25" x14ac:dyDescent="0.2">
      <c r="A7902">
        <v>7900</v>
      </c>
      <c r="B7902">
        <v>149778217</v>
      </c>
      <c r="C7902">
        <v>500</v>
      </c>
      <c r="D7902">
        <v>1656</v>
      </c>
      <c r="E7902">
        <v>51</v>
      </c>
      <c r="F7902">
        <v>1</v>
      </c>
      <c r="G7902">
        <v>1</v>
      </c>
      <c r="H7902">
        <v>1</v>
      </c>
      <c r="I7902">
        <v>500</v>
      </c>
      <c r="J7902">
        <v>1656</v>
      </c>
      <c r="K7902">
        <v>90.041666669999998</v>
      </c>
      <c r="L7902" t="s">
        <v>1224</v>
      </c>
      <c r="M7902" t="s">
        <v>79</v>
      </c>
      <c r="N7902" s="1">
        <v>42072.654861111114</v>
      </c>
      <c r="O7902" s="1">
        <v>40521.822222222225</v>
      </c>
      <c r="P7902" s="2">
        <v>40525</v>
      </c>
      <c r="Q7902" s="1">
        <v>40555.173611111109</v>
      </c>
      <c r="R7902" t="s">
        <v>68</v>
      </c>
      <c r="S7902" t="s">
        <v>68</v>
      </c>
      <c r="T7902" t="s">
        <v>27</v>
      </c>
      <c r="U7902" t="b">
        <v>1</v>
      </c>
      <c r="V7902" t="s">
        <v>28</v>
      </c>
      <c r="W7902" t="s">
        <v>29</v>
      </c>
      <c r="X7902" t="s">
        <v>28</v>
      </c>
      <c r="Y7902" t="s">
        <v>30</v>
      </c>
    </row>
    <row r="7903" spans="1:25" x14ac:dyDescent="0.2">
      <c r="A7903">
        <v>7901</v>
      </c>
      <c r="B7903">
        <v>2081387216</v>
      </c>
      <c r="C7903">
        <v>8000</v>
      </c>
      <c r="D7903">
        <v>1968</v>
      </c>
      <c r="E7903">
        <v>51</v>
      </c>
      <c r="F7903">
        <v>0</v>
      </c>
      <c r="G7903">
        <v>1</v>
      </c>
      <c r="H7903">
        <v>1</v>
      </c>
      <c r="I7903">
        <v>8000</v>
      </c>
      <c r="J7903">
        <v>1968</v>
      </c>
      <c r="K7903">
        <v>30.041666670000001</v>
      </c>
      <c r="L7903" t="s">
        <v>1224</v>
      </c>
      <c r="M7903" t="s">
        <v>79</v>
      </c>
      <c r="N7903" s="1">
        <v>42072.654861111114</v>
      </c>
      <c r="O7903" s="1">
        <v>40521.822222222225</v>
      </c>
      <c r="P7903" s="2">
        <v>40525</v>
      </c>
      <c r="Q7903" s="1">
        <v>40555.173611111109</v>
      </c>
      <c r="R7903" t="s">
        <v>65</v>
      </c>
      <c r="S7903" t="s">
        <v>37</v>
      </c>
      <c r="T7903" t="s">
        <v>31</v>
      </c>
      <c r="U7903" t="b">
        <v>1</v>
      </c>
      <c r="V7903" t="s">
        <v>28</v>
      </c>
      <c r="W7903" t="s">
        <v>29</v>
      </c>
      <c r="X7903" t="s">
        <v>28</v>
      </c>
      <c r="Y7903" t="s">
        <v>30</v>
      </c>
    </row>
    <row r="7904" spans="1:25" x14ac:dyDescent="0.2">
      <c r="A7904">
        <v>7902</v>
      </c>
      <c r="B7904">
        <v>1323086194</v>
      </c>
      <c r="C7904">
        <v>2100</v>
      </c>
      <c r="D7904">
        <v>2335</v>
      </c>
      <c r="E7904">
        <v>51</v>
      </c>
      <c r="F7904">
        <v>8</v>
      </c>
      <c r="G7904">
        <v>1</v>
      </c>
      <c r="H7904">
        <v>1</v>
      </c>
      <c r="I7904">
        <v>2100</v>
      </c>
      <c r="J7904">
        <v>2335</v>
      </c>
      <c r="K7904">
        <v>35</v>
      </c>
      <c r="L7904" t="s">
        <v>1224</v>
      </c>
      <c r="M7904" t="s">
        <v>79</v>
      </c>
      <c r="N7904" s="1">
        <v>42072.654861111114</v>
      </c>
      <c r="O7904" s="1">
        <v>40521.822222222225</v>
      </c>
      <c r="P7904" s="2">
        <v>40525</v>
      </c>
      <c r="Q7904" s="1">
        <v>40555.173611111109</v>
      </c>
      <c r="R7904" t="s">
        <v>62</v>
      </c>
      <c r="S7904" t="s">
        <v>62</v>
      </c>
      <c r="T7904" t="s">
        <v>27</v>
      </c>
      <c r="U7904" t="b">
        <v>1</v>
      </c>
      <c r="V7904" t="s">
        <v>28</v>
      </c>
      <c r="W7904" t="s">
        <v>29</v>
      </c>
      <c r="X7904" t="s">
        <v>28</v>
      </c>
      <c r="Y7904" t="s">
        <v>30</v>
      </c>
    </row>
    <row r="7905" spans="1:25" x14ac:dyDescent="0.2">
      <c r="A7905">
        <v>7903</v>
      </c>
      <c r="B7905">
        <v>174832929</v>
      </c>
      <c r="C7905">
        <v>2000</v>
      </c>
      <c r="D7905">
        <v>2520</v>
      </c>
      <c r="E7905">
        <v>50</v>
      </c>
      <c r="F7905">
        <v>1</v>
      </c>
      <c r="G7905">
        <v>1</v>
      </c>
      <c r="H7905">
        <v>1</v>
      </c>
      <c r="I7905">
        <v>2000</v>
      </c>
      <c r="J7905">
        <v>2520</v>
      </c>
      <c r="K7905">
        <v>45.917395829999997</v>
      </c>
      <c r="L7905" t="s">
        <v>1224</v>
      </c>
      <c r="M7905" t="s">
        <v>79</v>
      </c>
      <c r="N7905" s="1">
        <v>42072.654861111114</v>
      </c>
      <c r="O7905" s="1">
        <v>40281.945833333331</v>
      </c>
      <c r="P7905" s="2">
        <v>40282</v>
      </c>
      <c r="Q7905" s="1">
        <v>40318.945833333331</v>
      </c>
      <c r="R7905" t="s">
        <v>55</v>
      </c>
      <c r="S7905" t="s">
        <v>37</v>
      </c>
      <c r="T7905" t="s">
        <v>27</v>
      </c>
      <c r="U7905" t="b">
        <v>1</v>
      </c>
      <c r="V7905" t="s">
        <v>41</v>
      </c>
      <c r="W7905" t="s">
        <v>29</v>
      </c>
      <c r="X7905" t="s">
        <v>41</v>
      </c>
      <c r="Y7905" t="s">
        <v>42</v>
      </c>
    </row>
    <row r="7906" spans="1:25" x14ac:dyDescent="0.2">
      <c r="A7906">
        <v>7904</v>
      </c>
      <c r="B7906">
        <v>1820820139</v>
      </c>
      <c r="C7906">
        <v>550</v>
      </c>
      <c r="D7906">
        <v>827</v>
      </c>
      <c r="E7906">
        <v>49</v>
      </c>
      <c r="F7906">
        <v>52</v>
      </c>
      <c r="G7906">
        <v>22</v>
      </c>
      <c r="H7906">
        <v>1</v>
      </c>
      <c r="I7906">
        <v>550</v>
      </c>
      <c r="J7906">
        <v>827</v>
      </c>
      <c r="K7906">
        <v>24.88721065</v>
      </c>
      <c r="L7906" t="s">
        <v>1224</v>
      </c>
      <c r="M7906" t="s">
        <v>79</v>
      </c>
      <c r="N7906" s="1">
        <v>42290.881944444445</v>
      </c>
      <c r="O7906" s="1">
        <v>40439.18472222222</v>
      </c>
      <c r="P7906" s="2">
        <v>40455</v>
      </c>
      <c r="Q7906" s="1">
        <v>40480.791666666664</v>
      </c>
      <c r="R7906" t="s">
        <v>34</v>
      </c>
      <c r="S7906" t="s">
        <v>34</v>
      </c>
      <c r="T7906" t="s">
        <v>27</v>
      </c>
      <c r="U7906" t="b">
        <v>0</v>
      </c>
      <c r="V7906" t="s">
        <v>166</v>
      </c>
      <c r="W7906" t="s">
        <v>166</v>
      </c>
      <c r="X7906" t="s">
        <v>163</v>
      </c>
      <c r="Y7906" t="s">
        <v>166</v>
      </c>
    </row>
    <row r="7907" spans="1:25" x14ac:dyDescent="0.2">
      <c r="A7907">
        <v>7905</v>
      </c>
      <c r="B7907">
        <v>1071242597</v>
      </c>
      <c r="C7907">
        <v>3000</v>
      </c>
      <c r="D7907">
        <v>3146</v>
      </c>
      <c r="E7907">
        <v>49</v>
      </c>
      <c r="F7907">
        <v>4</v>
      </c>
      <c r="G7907">
        <v>3</v>
      </c>
      <c r="H7907">
        <v>1</v>
      </c>
      <c r="I7907">
        <v>3000</v>
      </c>
      <c r="J7907">
        <v>3146</v>
      </c>
      <c r="K7907">
        <v>34.765972220000002</v>
      </c>
      <c r="L7907" t="s">
        <v>1224</v>
      </c>
      <c r="M7907" t="s">
        <v>79</v>
      </c>
      <c r="N7907" s="1">
        <v>42072.654861111114</v>
      </c>
      <c r="O7907" s="1">
        <v>40521.822222222225</v>
      </c>
      <c r="P7907" s="2">
        <v>40525</v>
      </c>
      <c r="Q7907" s="1">
        <v>40555.173611111109</v>
      </c>
      <c r="R7907" t="s">
        <v>37</v>
      </c>
      <c r="S7907" t="s">
        <v>37</v>
      </c>
      <c r="T7907" t="s">
        <v>27</v>
      </c>
      <c r="U7907" t="b">
        <v>1</v>
      </c>
      <c r="V7907" t="s">
        <v>28</v>
      </c>
      <c r="W7907" t="s">
        <v>29</v>
      </c>
      <c r="X7907" t="s">
        <v>28</v>
      </c>
      <c r="Y7907" t="s">
        <v>30</v>
      </c>
    </row>
    <row r="7908" spans="1:25" x14ac:dyDescent="0.2">
      <c r="A7908">
        <v>7906</v>
      </c>
      <c r="B7908">
        <v>1124390873</v>
      </c>
      <c r="C7908">
        <v>3300</v>
      </c>
      <c r="D7908">
        <v>3701</v>
      </c>
      <c r="E7908">
        <v>49</v>
      </c>
      <c r="F7908">
        <v>5</v>
      </c>
      <c r="G7908">
        <v>2</v>
      </c>
      <c r="H7908">
        <v>1</v>
      </c>
      <c r="I7908">
        <v>3300</v>
      </c>
      <c r="J7908">
        <v>3701</v>
      </c>
      <c r="K7908">
        <v>31</v>
      </c>
      <c r="L7908" t="s">
        <v>1224</v>
      </c>
      <c r="M7908" t="s">
        <v>79</v>
      </c>
      <c r="N7908" s="1">
        <v>42072.654861111114</v>
      </c>
      <c r="O7908" s="1">
        <v>40521.822222222225</v>
      </c>
      <c r="P7908" s="2">
        <v>40525</v>
      </c>
      <c r="Q7908" s="1">
        <v>40555.173611111109</v>
      </c>
      <c r="R7908" t="s">
        <v>26</v>
      </c>
      <c r="S7908" t="s">
        <v>26</v>
      </c>
      <c r="T7908" t="s">
        <v>27</v>
      </c>
      <c r="U7908" t="b">
        <v>1</v>
      </c>
      <c r="V7908" t="s">
        <v>28</v>
      </c>
      <c r="W7908" t="s">
        <v>29</v>
      </c>
      <c r="X7908" t="s">
        <v>28</v>
      </c>
      <c r="Y7908" t="s">
        <v>30</v>
      </c>
    </row>
    <row r="7909" spans="1:25" x14ac:dyDescent="0.2">
      <c r="A7909">
        <v>7907</v>
      </c>
      <c r="B7909">
        <v>2034401853</v>
      </c>
      <c r="C7909">
        <v>1000</v>
      </c>
      <c r="D7909">
        <v>1260</v>
      </c>
      <c r="E7909">
        <v>49</v>
      </c>
      <c r="F7909">
        <v>1</v>
      </c>
      <c r="G7909">
        <v>1</v>
      </c>
      <c r="H7909">
        <v>1</v>
      </c>
      <c r="I7909">
        <v>1000</v>
      </c>
      <c r="J7909">
        <v>1260</v>
      </c>
      <c r="K7909">
        <v>35.2718287</v>
      </c>
      <c r="L7909" t="s">
        <v>1224</v>
      </c>
      <c r="M7909" t="s">
        <v>79</v>
      </c>
      <c r="N7909" s="1">
        <v>42072.654861111114</v>
      </c>
      <c r="O7909" s="1">
        <v>40521.822222222225</v>
      </c>
      <c r="P7909" s="2">
        <v>40525</v>
      </c>
      <c r="Q7909" s="1">
        <v>40555.173611111109</v>
      </c>
      <c r="R7909" t="s">
        <v>95</v>
      </c>
      <c r="S7909" t="s">
        <v>37</v>
      </c>
      <c r="T7909" t="s">
        <v>27</v>
      </c>
      <c r="U7909" t="b">
        <v>1</v>
      </c>
      <c r="V7909" t="s">
        <v>28</v>
      </c>
      <c r="W7909" t="s">
        <v>29</v>
      </c>
      <c r="X7909" t="s">
        <v>28</v>
      </c>
      <c r="Y7909" t="s">
        <v>30</v>
      </c>
    </row>
    <row r="7910" spans="1:25" x14ac:dyDescent="0.2">
      <c r="A7910">
        <v>7908</v>
      </c>
      <c r="B7910">
        <v>313076187</v>
      </c>
      <c r="C7910">
        <v>3000</v>
      </c>
      <c r="D7910">
        <v>4066</v>
      </c>
      <c r="E7910">
        <v>47</v>
      </c>
      <c r="F7910">
        <v>1</v>
      </c>
      <c r="G7910">
        <v>1</v>
      </c>
      <c r="H7910">
        <v>1</v>
      </c>
      <c r="I7910">
        <v>3000</v>
      </c>
      <c r="J7910">
        <v>4066</v>
      </c>
      <c r="K7910">
        <v>60.322187499999998</v>
      </c>
      <c r="L7910" t="s">
        <v>1224</v>
      </c>
      <c r="M7910" t="s">
        <v>79</v>
      </c>
      <c r="N7910" s="1">
        <v>42072.654861111114</v>
      </c>
      <c r="O7910" s="1">
        <v>40281.945833333331</v>
      </c>
      <c r="P7910" s="2">
        <v>40282</v>
      </c>
      <c r="Q7910" s="1">
        <v>40318.945833333331</v>
      </c>
      <c r="R7910" t="s">
        <v>60</v>
      </c>
      <c r="S7910" t="s">
        <v>26</v>
      </c>
      <c r="T7910" t="s">
        <v>27</v>
      </c>
      <c r="U7910" t="b">
        <v>1</v>
      </c>
      <c r="V7910" t="s">
        <v>41</v>
      </c>
      <c r="W7910" t="s">
        <v>29</v>
      </c>
      <c r="X7910" t="s">
        <v>41</v>
      </c>
      <c r="Y7910" t="s">
        <v>42</v>
      </c>
    </row>
    <row r="7911" spans="1:25" x14ac:dyDescent="0.2">
      <c r="A7911">
        <v>7909</v>
      </c>
      <c r="B7911">
        <v>861288786</v>
      </c>
      <c r="C7911">
        <v>5000</v>
      </c>
      <c r="D7911">
        <v>5115</v>
      </c>
      <c r="E7911">
        <v>47</v>
      </c>
      <c r="F7911">
        <v>1</v>
      </c>
      <c r="G7911">
        <v>1</v>
      </c>
      <c r="H7911">
        <v>1</v>
      </c>
      <c r="I7911">
        <v>5000</v>
      </c>
      <c r="J7911">
        <v>5115</v>
      </c>
      <c r="K7911">
        <v>31.693287040000001</v>
      </c>
      <c r="L7911" t="s">
        <v>1224</v>
      </c>
      <c r="M7911" t="s">
        <v>79</v>
      </c>
      <c r="N7911" s="1">
        <v>42072.654861111114</v>
      </c>
      <c r="O7911" s="1">
        <v>40281.945833333331</v>
      </c>
      <c r="P7911" s="2">
        <v>40282</v>
      </c>
      <c r="Q7911" s="1">
        <v>40318.945833333331</v>
      </c>
      <c r="R7911" t="s">
        <v>60</v>
      </c>
      <c r="S7911" t="s">
        <v>26</v>
      </c>
      <c r="T7911" t="s">
        <v>27</v>
      </c>
      <c r="U7911" t="b">
        <v>1</v>
      </c>
      <c r="V7911" t="s">
        <v>41</v>
      </c>
      <c r="W7911" t="s">
        <v>29</v>
      </c>
      <c r="X7911" t="s">
        <v>41</v>
      </c>
      <c r="Y7911" t="s">
        <v>42</v>
      </c>
    </row>
    <row r="7912" spans="1:25" x14ac:dyDescent="0.2">
      <c r="A7912">
        <v>7910</v>
      </c>
      <c r="B7912">
        <v>1216217126</v>
      </c>
      <c r="C7912">
        <v>1000</v>
      </c>
      <c r="D7912">
        <v>1210</v>
      </c>
      <c r="E7912">
        <v>47</v>
      </c>
      <c r="F7912">
        <v>1</v>
      </c>
      <c r="G7912">
        <v>1</v>
      </c>
      <c r="H7912">
        <v>1</v>
      </c>
      <c r="I7912">
        <v>1000</v>
      </c>
      <c r="J7912">
        <v>1210</v>
      </c>
      <c r="K7912">
        <v>30.638703700000001</v>
      </c>
      <c r="L7912" t="s">
        <v>1224</v>
      </c>
      <c r="M7912" t="s">
        <v>79</v>
      </c>
      <c r="N7912" s="1">
        <v>42072.654861111114</v>
      </c>
      <c r="O7912" s="1">
        <v>40281.945833333331</v>
      </c>
      <c r="P7912" s="2">
        <v>40282</v>
      </c>
      <c r="Q7912" s="1">
        <v>40318.945833333331</v>
      </c>
      <c r="R7912" t="s">
        <v>52</v>
      </c>
      <c r="S7912" t="s">
        <v>52</v>
      </c>
      <c r="T7912" t="s">
        <v>27</v>
      </c>
      <c r="U7912" t="b">
        <v>1</v>
      </c>
      <c r="V7912" t="s">
        <v>41</v>
      </c>
      <c r="W7912" t="s">
        <v>29</v>
      </c>
      <c r="X7912" t="s">
        <v>41</v>
      </c>
      <c r="Y7912" t="s">
        <v>42</v>
      </c>
    </row>
    <row r="7913" spans="1:25" x14ac:dyDescent="0.2">
      <c r="A7913">
        <v>7911</v>
      </c>
      <c r="B7913">
        <v>1687435089</v>
      </c>
      <c r="C7913">
        <v>3000</v>
      </c>
      <c r="D7913">
        <v>3878</v>
      </c>
      <c r="E7913">
        <v>47</v>
      </c>
      <c r="F7913">
        <v>0</v>
      </c>
      <c r="G7913">
        <v>1</v>
      </c>
      <c r="H7913">
        <v>1</v>
      </c>
      <c r="I7913">
        <v>3000</v>
      </c>
      <c r="J7913">
        <v>3878</v>
      </c>
      <c r="K7913">
        <v>31</v>
      </c>
      <c r="L7913" t="s">
        <v>1224</v>
      </c>
      <c r="M7913" t="s">
        <v>79</v>
      </c>
      <c r="N7913" s="1">
        <v>42072.654861111114</v>
      </c>
      <c r="O7913" s="1">
        <v>40521.822222222225</v>
      </c>
      <c r="P7913" s="2">
        <v>40525</v>
      </c>
      <c r="Q7913" s="1">
        <v>40555.173611111109</v>
      </c>
      <c r="R7913" t="s">
        <v>37</v>
      </c>
      <c r="S7913" t="s">
        <v>37</v>
      </c>
      <c r="T7913" t="s">
        <v>27</v>
      </c>
      <c r="U7913" t="b">
        <v>1</v>
      </c>
      <c r="V7913" t="s">
        <v>28</v>
      </c>
      <c r="W7913" t="s">
        <v>29</v>
      </c>
      <c r="X7913" t="s">
        <v>28</v>
      </c>
      <c r="Y7913" t="s">
        <v>30</v>
      </c>
    </row>
    <row r="7914" spans="1:25" x14ac:dyDescent="0.2">
      <c r="A7914">
        <v>7912</v>
      </c>
      <c r="B7914">
        <v>1757377525</v>
      </c>
      <c r="C7914">
        <v>350</v>
      </c>
      <c r="D7914">
        <v>552</v>
      </c>
      <c r="E7914">
        <v>46</v>
      </c>
      <c r="F7914">
        <v>52</v>
      </c>
      <c r="G7914">
        <v>22</v>
      </c>
      <c r="H7914">
        <v>1</v>
      </c>
      <c r="I7914">
        <v>350</v>
      </c>
      <c r="J7914">
        <v>552</v>
      </c>
      <c r="K7914">
        <v>33.604594910000003</v>
      </c>
      <c r="L7914" t="s">
        <v>1224</v>
      </c>
      <c r="M7914" t="s">
        <v>79</v>
      </c>
      <c r="N7914" s="1">
        <v>42290.882638888892</v>
      </c>
      <c r="O7914" s="1">
        <v>40320.813888888886</v>
      </c>
      <c r="P7914" s="2">
        <v>40321</v>
      </c>
      <c r="Q7914" s="1">
        <v>40354.792361111111</v>
      </c>
      <c r="R7914" t="s">
        <v>66</v>
      </c>
      <c r="S7914" t="s">
        <v>66</v>
      </c>
      <c r="T7914" t="s">
        <v>27</v>
      </c>
      <c r="U7914" t="b">
        <v>0</v>
      </c>
      <c r="V7914" t="s">
        <v>42</v>
      </c>
      <c r="W7914" t="s">
        <v>166</v>
      </c>
      <c r="X7914" t="s">
        <v>42</v>
      </c>
      <c r="Y7914" t="s">
        <v>182</v>
      </c>
    </row>
    <row r="7915" spans="1:25" x14ac:dyDescent="0.2">
      <c r="A7915">
        <v>7913</v>
      </c>
      <c r="B7915">
        <v>369693477</v>
      </c>
      <c r="C7915">
        <v>1000</v>
      </c>
      <c r="D7915">
        <v>1456</v>
      </c>
      <c r="E7915">
        <v>46</v>
      </c>
      <c r="F7915">
        <v>1</v>
      </c>
      <c r="G7915">
        <v>1</v>
      </c>
      <c r="H7915">
        <v>1</v>
      </c>
      <c r="I7915">
        <v>1000</v>
      </c>
      <c r="J7915">
        <v>1456</v>
      </c>
      <c r="K7915">
        <v>60.958333330000002</v>
      </c>
      <c r="L7915" t="s">
        <v>1224</v>
      </c>
      <c r="M7915" t="s">
        <v>79</v>
      </c>
      <c r="N7915" s="1">
        <v>42072.654861111114</v>
      </c>
      <c r="O7915" s="1">
        <v>40521.822222222225</v>
      </c>
      <c r="P7915" s="2">
        <v>40525</v>
      </c>
      <c r="Q7915" s="1">
        <v>40555.173611111109</v>
      </c>
      <c r="R7915" t="s">
        <v>65</v>
      </c>
      <c r="S7915" t="s">
        <v>37</v>
      </c>
      <c r="T7915" t="s">
        <v>27</v>
      </c>
      <c r="U7915" t="b">
        <v>1</v>
      </c>
      <c r="V7915" t="s">
        <v>28</v>
      </c>
      <c r="W7915" t="s">
        <v>29</v>
      </c>
      <c r="X7915" t="s">
        <v>28</v>
      </c>
      <c r="Y7915" t="s">
        <v>30</v>
      </c>
    </row>
    <row r="7916" spans="1:25" x14ac:dyDescent="0.2">
      <c r="A7916">
        <v>7914</v>
      </c>
      <c r="B7916">
        <v>1739346824</v>
      </c>
      <c r="C7916">
        <v>1100</v>
      </c>
      <c r="D7916">
        <v>1543</v>
      </c>
      <c r="E7916">
        <v>45</v>
      </c>
      <c r="F7916">
        <v>6</v>
      </c>
      <c r="G7916">
        <v>2</v>
      </c>
      <c r="H7916">
        <v>1</v>
      </c>
      <c r="I7916">
        <v>1100</v>
      </c>
      <c r="J7916">
        <v>1543</v>
      </c>
      <c r="K7916">
        <v>30.188402780000001</v>
      </c>
      <c r="L7916" t="s">
        <v>1224</v>
      </c>
      <c r="M7916" t="s">
        <v>79</v>
      </c>
      <c r="N7916" s="1">
        <v>42072.654861111114</v>
      </c>
      <c r="O7916" s="1">
        <v>40281.945833333331</v>
      </c>
      <c r="P7916" s="2">
        <v>40282</v>
      </c>
      <c r="Q7916" s="1">
        <v>40318.945833333331</v>
      </c>
      <c r="R7916" t="s">
        <v>25</v>
      </c>
      <c r="S7916" t="s">
        <v>26</v>
      </c>
      <c r="T7916" t="s">
        <v>27</v>
      </c>
      <c r="U7916" t="b">
        <v>1</v>
      </c>
      <c r="V7916" t="s">
        <v>41</v>
      </c>
      <c r="W7916" t="s">
        <v>29</v>
      </c>
      <c r="X7916" t="s">
        <v>41</v>
      </c>
      <c r="Y7916" t="s">
        <v>42</v>
      </c>
    </row>
    <row r="7917" spans="1:25" x14ac:dyDescent="0.2">
      <c r="A7917">
        <v>7915</v>
      </c>
      <c r="B7917">
        <v>889882409</v>
      </c>
      <c r="C7917">
        <v>3500</v>
      </c>
      <c r="D7917">
        <v>4095</v>
      </c>
      <c r="E7917">
        <v>45</v>
      </c>
      <c r="F7917">
        <v>1</v>
      </c>
      <c r="G7917">
        <v>1</v>
      </c>
      <c r="H7917">
        <v>1</v>
      </c>
      <c r="I7917">
        <v>3500</v>
      </c>
      <c r="J7917">
        <v>4095</v>
      </c>
      <c r="K7917">
        <v>39.098622689999999</v>
      </c>
      <c r="L7917" t="s">
        <v>1224</v>
      </c>
      <c r="M7917" t="s">
        <v>79</v>
      </c>
      <c r="N7917" s="1">
        <v>42072.654861111114</v>
      </c>
      <c r="O7917" s="1">
        <v>40281.945833333331</v>
      </c>
      <c r="P7917" s="2">
        <v>40282</v>
      </c>
      <c r="Q7917" s="1">
        <v>40318.945833333331</v>
      </c>
      <c r="R7917" t="s">
        <v>114</v>
      </c>
      <c r="S7917" t="s">
        <v>26</v>
      </c>
      <c r="T7917" t="s">
        <v>27</v>
      </c>
      <c r="U7917" t="b">
        <v>1</v>
      </c>
      <c r="V7917" t="s">
        <v>41</v>
      </c>
      <c r="W7917" t="s">
        <v>29</v>
      </c>
      <c r="X7917" t="s">
        <v>41</v>
      </c>
      <c r="Y7917" t="s">
        <v>42</v>
      </c>
    </row>
    <row r="7918" spans="1:25" x14ac:dyDescent="0.2">
      <c r="A7918">
        <v>7916</v>
      </c>
      <c r="B7918">
        <v>1377247518</v>
      </c>
      <c r="C7918">
        <v>2000</v>
      </c>
      <c r="D7918">
        <v>713</v>
      </c>
      <c r="E7918">
        <v>44</v>
      </c>
      <c r="F7918">
        <v>16</v>
      </c>
      <c r="G7918">
        <v>4</v>
      </c>
      <c r="H7918">
        <v>1</v>
      </c>
      <c r="I7918">
        <v>2000</v>
      </c>
      <c r="J7918">
        <v>713</v>
      </c>
      <c r="K7918">
        <v>56.887280089999997</v>
      </c>
      <c r="L7918" t="s">
        <v>1224</v>
      </c>
      <c r="M7918" t="s">
        <v>79</v>
      </c>
      <c r="N7918" s="1">
        <v>42072.654861111114</v>
      </c>
      <c r="O7918" s="1">
        <v>40521.822222222225</v>
      </c>
      <c r="P7918" s="2">
        <v>40525</v>
      </c>
      <c r="Q7918" s="1">
        <v>40555.173611111109</v>
      </c>
      <c r="R7918" t="s">
        <v>73</v>
      </c>
      <c r="S7918" t="s">
        <v>74</v>
      </c>
      <c r="T7918" t="s">
        <v>31</v>
      </c>
      <c r="U7918" t="b">
        <v>1</v>
      </c>
      <c r="V7918" t="s">
        <v>28</v>
      </c>
      <c r="W7918" t="s">
        <v>29</v>
      </c>
      <c r="X7918" t="s">
        <v>28</v>
      </c>
      <c r="Y7918" t="s">
        <v>30</v>
      </c>
    </row>
    <row r="7919" spans="1:25" x14ac:dyDescent="0.2">
      <c r="A7919">
        <v>7917</v>
      </c>
      <c r="B7919">
        <v>1464220654</v>
      </c>
      <c r="C7919">
        <v>2500</v>
      </c>
      <c r="D7919">
        <v>2911</v>
      </c>
      <c r="E7919">
        <v>44</v>
      </c>
      <c r="F7919">
        <v>1</v>
      </c>
      <c r="G7919">
        <v>1</v>
      </c>
      <c r="H7919">
        <v>1</v>
      </c>
      <c r="I7919">
        <v>2500</v>
      </c>
      <c r="J7919">
        <v>2911</v>
      </c>
      <c r="K7919">
        <v>30.977118059999999</v>
      </c>
      <c r="L7919" t="s">
        <v>1224</v>
      </c>
      <c r="M7919" t="s">
        <v>79</v>
      </c>
      <c r="N7919" s="1">
        <v>42072.654861111114</v>
      </c>
      <c r="O7919" s="1">
        <v>40281.945833333331</v>
      </c>
      <c r="P7919" s="2">
        <v>40282</v>
      </c>
      <c r="Q7919" s="1">
        <v>40318.945833333331</v>
      </c>
      <c r="R7919" t="s">
        <v>63</v>
      </c>
      <c r="S7919" t="s">
        <v>37</v>
      </c>
      <c r="T7919" t="s">
        <v>27</v>
      </c>
      <c r="U7919" t="b">
        <v>1</v>
      </c>
      <c r="V7919" t="s">
        <v>41</v>
      </c>
      <c r="W7919" t="s">
        <v>29</v>
      </c>
      <c r="X7919" t="s">
        <v>41</v>
      </c>
      <c r="Y7919" t="s">
        <v>42</v>
      </c>
    </row>
    <row r="7920" spans="1:25" x14ac:dyDescent="0.2">
      <c r="A7920">
        <v>7918</v>
      </c>
      <c r="B7920">
        <v>261878106</v>
      </c>
      <c r="C7920">
        <v>4500</v>
      </c>
      <c r="D7920">
        <v>5110</v>
      </c>
      <c r="E7920">
        <v>43</v>
      </c>
      <c r="F7920">
        <v>1</v>
      </c>
      <c r="G7920">
        <v>1</v>
      </c>
      <c r="H7920">
        <v>1</v>
      </c>
      <c r="I7920">
        <v>4500</v>
      </c>
      <c r="J7920">
        <v>5110</v>
      </c>
      <c r="K7920">
        <v>45.371180559999999</v>
      </c>
      <c r="L7920" t="s">
        <v>1224</v>
      </c>
      <c r="M7920" t="s">
        <v>79</v>
      </c>
      <c r="N7920" s="1">
        <v>42072.654861111114</v>
      </c>
      <c r="O7920" s="1">
        <v>40281.945833333331</v>
      </c>
      <c r="P7920" s="2">
        <v>40282</v>
      </c>
      <c r="Q7920" s="1">
        <v>40318.945833333331</v>
      </c>
      <c r="R7920" t="s">
        <v>55</v>
      </c>
      <c r="S7920" t="s">
        <v>37</v>
      </c>
      <c r="T7920" t="s">
        <v>27</v>
      </c>
      <c r="U7920" t="b">
        <v>1</v>
      </c>
      <c r="V7920" t="s">
        <v>41</v>
      </c>
      <c r="W7920" t="s">
        <v>29</v>
      </c>
      <c r="X7920" t="s">
        <v>41</v>
      </c>
      <c r="Y7920" t="s">
        <v>42</v>
      </c>
    </row>
    <row r="7921" spans="1:25" x14ac:dyDescent="0.2">
      <c r="A7921">
        <v>7919</v>
      </c>
      <c r="B7921">
        <v>1822930829</v>
      </c>
      <c r="C7921">
        <v>2000</v>
      </c>
      <c r="D7921">
        <v>2176</v>
      </c>
      <c r="E7921">
        <v>43</v>
      </c>
      <c r="F7921">
        <v>22</v>
      </c>
      <c r="G7921">
        <v>1</v>
      </c>
      <c r="H7921">
        <v>1</v>
      </c>
      <c r="I7921">
        <v>2000</v>
      </c>
      <c r="J7921">
        <v>2176</v>
      </c>
      <c r="K7921">
        <v>58.957152780000001</v>
      </c>
      <c r="L7921" t="s">
        <v>1224</v>
      </c>
      <c r="M7921" t="s">
        <v>79</v>
      </c>
      <c r="N7921" s="1">
        <v>42072.654861111114</v>
      </c>
      <c r="O7921" s="1">
        <v>40521.822222222225</v>
      </c>
      <c r="P7921" s="2">
        <v>40525</v>
      </c>
      <c r="Q7921" s="1">
        <v>40555.173611111109</v>
      </c>
      <c r="R7921" t="s">
        <v>59</v>
      </c>
      <c r="S7921" t="s">
        <v>26</v>
      </c>
      <c r="T7921" t="s">
        <v>27</v>
      </c>
      <c r="U7921" t="b">
        <v>1</v>
      </c>
      <c r="V7921" t="s">
        <v>28</v>
      </c>
      <c r="W7921" t="s">
        <v>29</v>
      </c>
      <c r="X7921" t="s">
        <v>28</v>
      </c>
      <c r="Y7921" t="s">
        <v>30</v>
      </c>
    </row>
    <row r="7922" spans="1:25" x14ac:dyDescent="0.2">
      <c r="A7922">
        <v>7920</v>
      </c>
      <c r="B7922">
        <v>1009787158</v>
      </c>
      <c r="C7922">
        <v>2000</v>
      </c>
      <c r="D7922">
        <v>2443</v>
      </c>
      <c r="E7922">
        <v>43</v>
      </c>
      <c r="F7922">
        <v>9</v>
      </c>
      <c r="G7922">
        <v>1</v>
      </c>
      <c r="H7922">
        <v>1</v>
      </c>
      <c r="I7922">
        <v>2000</v>
      </c>
      <c r="J7922">
        <v>2443</v>
      </c>
      <c r="K7922">
        <v>64.015787040000006</v>
      </c>
      <c r="L7922" t="s">
        <v>1224</v>
      </c>
      <c r="M7922" t="s">
        <v>79</v>
      </c>
      <c r="N7922" s="1">
        <v>42072.654861111114</v>
      </c>
      <c r="O7922" s="1">
        <v>40521.822222222225</v>
      </c>
      <c r="P7922" s="2">
        <v>40525</v>
      </c>
      <c r="Q7922" s="1">
        <v>40555.173611111109</v>
      </c>
      <c r="R7922" t="s">
        <v>68</v>
      </c>
      <c r="S7922" t="s">
        <v>68</v>
      </c>
      <c r="T7922" t="s">
        <v>27</v>
      </c>
      <c r="U7922" t="b">
        <v>0</v>
      </c>
      <c r="V7922" t="s">
        <v>28</v>
      </c>
      <c r="W7922" t="s">
        <v>29</v>
      </c>
      <c r="X7922" t="s">
        <v>28</v>
      </c>
      <c r="Y7922" t="s">
        <v>30</v>
      </c>
    </row>
    <row r="7923" spans="1:25" x14ac:dyDescent="0.2">
      <c r="A7923">
        <v>7921</v>
      </c>
      <c r="B7923">
        <v>337362699</v>
      </c>
      <c r="C7923">
        <v>6000</v>
      </c>
      <c r="D7923">
        <v>6000</v>
      </c>
      <c r="E7923">
        <v>42</v>
      </c>
      <c r="F7923">
        <v>2</v>
      </c>
      <c r="G7923">
        <v>2</v>
      </c>
      <c r="H7923">
        <v>1</v>
      </c>
      <c r="I7923">
        <v>6000</v>
      </c>
      <c r="J7923">
        <v>6000</v>
      </c>
      <c r="K7923">
        <v>31.116481480000001</v>
      </c>
      <c r="L7923" t="s">
        <v>1224</v>
      </c>
      <c r="M7923" t="s">
        <v>79</v>
      </c>
      <c r="N7923" s="1">
        <v>42072.654861111114</v>
      </c>
      <c r="O7923" s="1">
        <v>40521.822222222225</v>
      </c>
      <c r="P7923" s="2">
        <v>40525</v>
      </c>
      <c r="Q7923" s="1">
        <v>40555.173611111109</v>
      </c>
      <c r="R7923" t="s">
        <v>26</v>
      </c>
      <c r="S7923" t="s">
        <v>26</v>
      </c>
      <c r="T7923" t="s">
        <v>27</v>
      </c>
      <c r="U7923" t="b">
        <v>1</v>
      </c>
      <c r="V7923" t="s">
        <v>28</v>
      </c>
      <c r="W7923" t="s">
        <v>29</v>
      </c>
      <c r="X7923" t="s">
        <v>28</v>
      </c>
      <c r="Y7923" t="s">
        <v>30</v>
      </c>
    </row>
    <row r="7924" spans="1:25" x14ac:dyDescent="0.2">
      <c r="A7924">
        <v>7922</v>
      </c>
      <c r="B7924">
        <v>588468308</v>
      </c>
      <c r="C7924">
        <v>1000</v>
      </c>
      <c r="D7924">
        <v>1000</v>
      </c>
      <c r="E7924">
        <v>40</v>
      </c>
      <c r="F7924">
        <v>0</v>
      </c>
      <c r="G7924">
        <v>1</v>
      </c>
      <c r="H7924">
        <v>1</v>
      </c>
      <c r="I7924">
        <v>1000</v>
      </c>
      <c r="J7924">
        <v>1000</v>
      </c>
      <c r="K7924">
        <v>45</v>
      </c>
      <c r="L7924" t="s">
        <v>1224</v>
      </c>
      <c r="M7924" t="s">
        <v>79</v>
      </c>
      <c r="N7924" s="1">
        <v>42072.654861111114</v>
      </c>
      <c r="O7924" s="1">
        <v>40521.822222222225</v>
      </c>
      <c r="P7924" s="2">
        <v>40525</v>
      </c>
      <c r="Q7924" s="1">
        <v>40555.173611111109</v>
      </c>
      <c r="R7924" t="s">
        <v>37</v>
      </c>
      <c r="S7924" t="s">
        <v>37</v>
      </c>
      <c r="T7924" t="s">
        <v>27</v>
      </c>
      <c r="U7924" t="b">
        <v>1</v>
      </c>
      <c r="V7924" t="s">
        <v>28</v>
      </c>
      <c r="W7924" t="s">
        <v>29</v>
      </c>
      <c r="X7924" t="s">
        <v>28</v>
      </c>
      <c r="Y7924" t="s">
        <v>30</v>
      </c>
    </row>
    <row r="7925" spans="1:25" x14ac:dyDescent="0.2">
      <c r="A7925">
        <v>7923</v>
      </c>
      <c r="B7925">
        <v>542907053</v>
      </c>
      <c r="C7925">
        <v>25000</v>
      </c>
      <c r="D7925">
        <v>2827</v>
      </c>
      <c r="E7925">
        <v>40</v>
      </c>
      <c r="F7925">
        <v>23</v>
      </c>
      <c r="G7925">
        <v>1</v>
      </c>
      <c r="H7925">
        <v>1</v>
      </c>
      <c r="I7925">
        <v>25000</v>
      </c>
      <c r="J7925">
        <v>2827</v>
      </c>
      <c r="K7925">
        <v>60</v>
      </c>
      <c r="L7925" t="s">
        <v>1224</v>
      </c>
      <c r="M7925" t="s">
        <v>79</v>
      </c>
      <c r="N7925" s="1">
        <v>42072.654861111114</v>
      </c>
      <c r="O7925" s="1">
        <v>40521.822222222225</v>
      </c>
      <c r="P7925" s="2">
        <v>40525</v>
      </c>
      <c r="Q7925" s="1">
        <v>40555.173611111109</v>
      </c>
      <c r="R7925" t="s">
        <v>68</v>
      </c>
      <c r="S7925" t="s">
        <v>68</v>
      </c>
      <c r="T7925" t="s">
        <v>40</v>
      </c>
      <c r="U7925" t="b">
        <v>0</v>
      </c>
      <c r="V7925" t="s">
        <v>28</v>
      </c>
      <c r="W7925" t="s">
        <v>29</v>
      </c>
      <c r="X7925" t="s">
        <v>28</v>
      </c>
      <c r="Y7925" t="s">
        <v>30</v>
      </c>
    </row>
    <row r="7926" spans="1:25" x14ac:dyDescent="0.2">
      <c r="A7926">
        <v>7924</v>
      </c>
      <c r="B7926">
        <v>1396284815</v>
      </c>
      <c r="C7926">
        <v>2250</v>
      </c>
      <c r="D7926">
        <v>2681</v>
      </c>
      <c r="E7926">
        <v>39</v>
      </c>
      <c r="F7926">
        <v>11</v>
      </c>
      <c r="G7926">
        <v>2</v>
      </c>
      <c r="H7926">
        <v>1</v>
      </c>
      <c r="I7926">
        <v>2250</v>
      </c>
      <c r="J7926">
        <v>2681</v>
      </c>
      <c r="K7926">
        <v>43.18584491</v>
      </c>
      <c r="L7926" t="s">
        <v>1224</v>
      </c>
      <c r="M7926" t="s">
        <v>79</v>
      </c>
      <c r="N7926" s="1">
        <v>42072.654861111114</v>
      </c>
      <c r="O7926" s="1">
        <v>40281.945833333331</v>
      </c>
      <c r="P7926" s="2">
        <v>40282</v>
      </c>
      <c r="Q7926" s="1">
        <v>40318.945833333331</v>
      </c>
      <c r="R7926" t="s">
        <v>63</v>
      </c>
      <c r="S7926" t="s">
        <v>37</v>
      </c>
      <c r="T7926" t="s">
        <v>27</v>
      </c>
      <c r="U7926" t="b">
        <v>1</v>
      </c>
      <c r="V7926" t="s">
        <v>41</v>
      </c>
      <c r="W7926" t="s">
        <v>29</v>
      </c>
      <c r="X7926" t="s">
        <v>41</v>
      </c>
      <c r="Y7926" t="s">
        <v>42</v>
      </c>
    </row>
    <row r="7927" spans="1:25" x14ac:dyDescent="0.2">
      <c r="A7927">
        <v>7925</v>
      </c>
      <c r="B7927">
        <v>832143099</v>
      </c>
      <c r="C7927">
        <v>1000</v>
      </c>
      <c r="D7927">
        <v>1166</v>
      </c>
      <c r="E7927">
        <v>38</v>
      </c>
      <c r="F7927">
        <v>1</v>
      </c>
      <c r="G7927">
        <v>6</v>
      </c>
      <c r="H7927">
        <v>1</v>
      </c>
      <c r="I7927">
        <v>1000</v>
      </c>
      <c r="J7927">
        <v>1166</v>
      </c>
      <c r="K7927">
        <v>14.90678241</v>
      </c>
      <c r="L7927" t="s">
        <v>1224</v>
      </c>
      <c r="M7927" t="s">
        <v>79</v>
      </c>
      <c r="N7927" s="1">
        <v>42072.654861111114</v>
      </c>
      <c r="O7927" s="1">
        <v>40521.822222222225</v>
      </c>
      <c r="P7927" s="2">
        <v>40525</v>
      </c>
      <c r="Q7927" s="1">
        <v>40555.173611111109</v>
      </c>
      <c r="R7927" t="s">
        <v>34</v>
      </c>
      <c r="S7927" t="s">
        <v>34</v>
      </c>
      <c r="T7927" t="s">
        <v>27</v>
      </c>
      <c r="U7927" t="b">
        <v>1</v>
      </c>
      <c r="V7927" t="s">
        <v>28</v>
      </c>
      <c r="W7927" t="s">
        <v>29</v>
      </c>
      <c r="X7927" t="s">
        <v>28</v>
      </c>
      <c r="Y7927" t="s">
        <v>30</v>
      </c>
    </row>
    <row r="7928" spans="1:25" x14ac:dyDescent="0.2">
      <c r="A7928">
        <v>7926</v>
      </c>
      <c r="B7928">
        <v>644559550</v>
      </c>
      <c r="C7928">
        <v>67250</v>
      </c>
      <c r="D7928">
        <v>5215</v>
      </c>
      <c r="E7928">
        <v>38</v>
      </c>
      <c r="F7928">
        <v>7</v>
      </c>
      <c r="G7928">
        <v>2</v>
      </c>
      <c r="H7928">
        <v>1</v>
      </c>
      <c r="I7928">
        <v>67250</v>
      </c>
      <c r="J7928">
        <v>5215</v>
      </c>
      <c r="K7928">
        <v>89.053240740000007</v>
      </c>
      <c r="L7928" t="s">
        <v>1224</v>
      </c>
      <c r="M7928" t="s">
        <v>79</v>
      </c>
      <c r="N7928" s="1">
        <v>42072.654861111114</v>
      </c>
      <c r="O7928" s="1">
        <v>40281.945833333331</v>
      </c>
      <c r="P7928" s="2">
        <v>40282</v>
      </c>
      <c r="Q7928" s="1">
        <v>40318.945833333331</v>
      </c>
      <c r="R7928" t="s">
        <v>59</v>
      </c>
      <c r="S7928" t="s">
        <v>26</v>
      </c>
      <c r="T7928" t="s">
        <v>40</v>
      </c>
      <c r="U7928" t="b">
        <v>1</v>
      </c>
      <c r="V7928" t="s">
        <v>41</v>
      </c>
      <c r="W7928" t="s">
        <v>29</v>
      </c>
      <c r="X7928" t="s">
        <v>41</v>
      </c>
      <c r="Y7928" t="s">
        <v>42</v>
      </c>
    </row>
    <row r="7929" spans="1:25" x14ac:dyDescent="0.2">
      <c r="A7929">
        <v>7927</v>
      </c>
      <c r="B7929">
        <v>381003004</v>
      </c>
      <c r="C7929">
        <v>11825</v>
      </c>
      <c r="D7929">
        <v>5115</v>
      </c>
      <c r="E7929">
        <v>38</v>
      </c>
      <c r="F7929">
        <v>0</v>
      </c>
      <c r="G7929">
        <v>1</v>
      </c>
      <c r="H7929">
        <v>1</v>
      </c>
      <c r="I7929">
        <v>11825</v>
      </c>
      <c r="J7929">
        <v>5115</v>
      </c>
      <c r="K7929">
        <v>29.125555559999999</v>
      </c>
      <c r="L7929" t="s">
        <v>1224</v>
      </c>
      <c r="M7929" t="s">
        <v>79</v>
      </c>
      <c r="N7929" s="1">
        <v>42072.654861111114</v>
      </c>
      <c r="O7929" s="1">
        <v>40281.945833333331</v>
      </c>
      <c r="P7929" s="2">
        <v>40282</v>
      </c>
      <c r="Q7929" s="1">
        <v>40318.945833333331</v>
      </c>
      <c r="R7929" t="s">
        <v>73</v>
      </c>
      <c r="S7929" t="s">
        <v>74</v>
      </c>
      <c r="T7929" t="s">
        <v>31</v>
      </c>
      <c r="U7929" t="b">
        <v>1</v>
      </c>
      <c r="V7929" t="s">
        <v>41</v>
      </c>
      <c r="W7929" t="s">
        <v>29</v>
      </c>
      <c r="X7929" t="s">
        <v>41</v>
      </c>
      <c r="Y7929" t="s">
        <v>42</v>
      </c>
    </row>
    <row r="7930" spans="1:25" x14ac:dyDescent="0.2">
      <c r="A7930">
        <v>7928</v>
      </c>
      <c r="B7930">
        <v>213602129</v>
      </c>
      <c r="C7930">
        <v>23850</v>
      </c>
      <c r="D7930">
        <v>5205</v>
      </c>
      <c r="E7930">
        <v>37</v>
      </c>
      <c r="F7930">
        <v>32</v>
      </c>
      <c r="G7930">
        <v>2</v>
      </c>
      <c r="H7930">
        <v>1</v>
      </c>
      <c r="I7930">
        <v>23850</v>
      </c>
      <c r="J7930">
        <v>5205</v>
      </c>
      <c r="K7930">
        <v>46.490138889999997</v>
      </c>
      <c r="L7930" t="s">
        <v>1224</v>
      </c>
      <c r="M7930" t="s">
        <v>79</v>
      </c>
      <c r="N7930" s="1">
        <v>42072.654861111114</v>
      </c>
      <c r="O7930" s="1">
        <v>40281.945833333331</v>
      </c>
      <c r="P7930" s="2">
        <v>40282</v>
      </c>
      <c r="Q7930" s="1">
        <v>40318.945833333331</v>
      </c>
      <c r="R7930" t="s">
        <v>26</v>
      </c>
      <c r="S7930" t="s">
        <v>26</v>
      </c>
      <c r="T7930" t="s">
        <v>31</v>
      </c>
      <c r="U7930" t="b">
        <v>1</v>
      </c>
      <c r="V7930" t="s">
        <v>41</v>
      </c>
      <c r="W7930" t="s">
        <v>29</v>
      </c>
      <c r="X7930" t="s">
        <v>41</v>
      </c>
      <c r="Y7930" t="s">
        <v>42</v>
      </c>
    </row>
    <row r="7931" spans="1:25" x14ac:dyDescent="0.2">
      <c r="A7931">
        <v>7929</v>
      </c>
      <c r="B7931">
        <v>1583543843</v>
      </c>
      <c r="C7931">
        <v>950</v>
      </c>
      <c r="D7931">
        <v>1760</v>
      </c>
      <c r="E7931">
        <v>37</v>
      </c>
      <c r="F7931">
        <v>1</v>
      </c>
      <c r="G7931">
        <v>1</v>
      </c>
      <c r="H7931">
        <v>1</v>
      </c>
      <c r="I7931">
        <v>950</v>
      </c>
      <c r="J7931">
        <v>1760</v>
      </c>
      <c r="K7931">
        <v>40.44168981</v>
      </c>
      <c r="L7931" t="s">
        <v>1224</v>
      </c>
      <c r="M7931" t="s">
        <v>79</v>
      </c>
      <c r="N7931" s="1">
        <v>42072.654861111114</v>
      </c>
      <c r="O7931" s="1">
        <v>40281.945833333331</v>
      </c>
      <c r="P7931" s="2">
        <v>40282</v>
      </c>
      <c r="Q7931" s="1">
        <v>40318.945833333331</v>
      </c>
      <c r="R7931" t="s">
        <v>67</v>
      </c>
      <c r="S7931" t="s">
        <v>67</v>
      </c>
      <c r="T7931" t="s">
        <v>27</v>
      </c>
      <c r="U7931" t="b">
        <v>1</v>
      </c>
      <c r="V7931" t="s">
        <v>41</v>
      </c>
      <c r="W7931" t="s">
        <v>29</v>
      </c>
      <c r="X7931" t="s">
        <v>41</v>
      </c>
      <c r="Y7931" t="s">
        <v>42</v>
      </c>
    </row>
    <row r="7932" spans="1:25" x14ac:dyDescent="0.2">
      <c r="A7932">
        <v>7930</v>
      </c>
      <c r="B7932">
        <v>2117002830</v>
      </c>
      <c r="C7932">
        <v>1500</v>
      </c>
      <c r="D7932">
        <v>1876</v>
      </c>
      <c r="E7932">
        <v>37</v>
      </c>
      <c r="F7932">
        <v>1</v>
      </c>
      <c r="G7932">
        <v>1</v>
      </c>
      <c r="H7932">
        <v>1</v>
      </c>
      <c r="I7932">
        <v>1500</v>
      </c>
      <c r="J7932">
        <v>1876</v>
      </c>
      <c r="K7932">
        <v>40.041666669999998</v>
      </c>
      <c r="L7932" t="s">
        <v>1224</v>
      </c>
      <c r="M7932" t="s">
        <v>79</v>
      </c>
      <c r="N7932" s="1">
        <v>42072.654861111114</v>
      </c>
      <c r="O7932" s="1">
        <v>40521.822222222225</v>
      </c>
      <c r="P7932" s="2">
        <v>40525</v>
      </c>
      <c r="Q7932" s="1">
        <v>40555.173611111109</v>
      </c>
      <c r="R7932" t="s">
        <v>67</v>
      </c>
      <c r="S7932" t="s">
        <v>67</v>
      </c>
      <c r="T7932" t="s">
        <v>27</v>
      </c>
      <c r="U7932" t="b">
        <v>1</v>
      </c>
      <c r="V7932" t="s">
        <v>28</v>
      </c>
      <c r="W7932" t="s">
        <v>29</v>
      </c>
      <c r="X7932" t="s">
        <v>28</v>
      </c>
      <c r="Y7932" t="s">
        <v>30</v>
      </c>
    </row>
    <row r="7933" spans="1:25" x14ac:dyDescent="0.2">
      <c r="A7933">
        <v>7931</v>
      </c>
      <c r="B7933">
        <v>1764544817</v>
      </c>
      <c r="C7933">
        <v>7500</v>
      </c>
      <c r="D7933">
        <v>7680</v>
      </c>
      <c r="E7933">
        <v>37</v>
      </c>
      <c r="F7933">
        <v>67</v>
      </c>
      <c r="G7933">
        <v>1</v>
      </c>
      <c r="H7933">
        <v>1</v>
      </c>
      <c r="I7933">
        <v>7500</v>
      </c>
      <c r="J7933">
        <v>7680</v>
      </c>
      <c r="K7933">
        <v>30.795092589999999</v>
      </c>
      <c r="L7933" t="s">
        <v>1224</v>
      </c>
      <c r="M7933" t="s">
        <v>79</v>
      </c>
      <c r="N7933" s="1">
        <v>42072.654861111114</v>
      </c>
      <c r="O7933" s="1">
        <v>40281.945833333331</v>
      </c>
      <c r="P7933" s="2">
        <v>40282</v>
      </c>
      <c r="Q7933" s="1">
        <v>40318.945833333331</v>
      </c>
      <c r="R7933" t="s">
        <v>60</v>
      </c>
      <c r="S7933" t="s">
        <v>26</v>
      </c>
      <c r="T7933" t="s">
        <v>27</v>
      </c>
      <c r="U7933" t="b">
        <v>1</v>
      </c>
      <c r="V7933" t="s">
        <v>41</v>
      </c>
      <c r="W7933" t="s">
        <v>29</v>
      </c>
      <c r="X7933" t="s">
        <v>41</v>
      </c>
      <c r="Y7933" t="s">
        <v>42</v>
      </c>
    </row>
    <row r="7934" spans="1:25" x14ac:dyDescent="0.2">
      <c r="A7934">
        <v>7932</v>
      </c>
      <c r="B7934">
        <v>1196403959</v>
      </c>
      <c r="C7934">
        <v>5000</v>
      </c>
      <c r="D7934">
        <v>5413</v>
      </c>
      <c r="E7934">
        <v>37</v>
      </c>
      <c r="F7934">
        <v>11</v>
      </c>
      <c r="G7934">
        <v>1</v>
      </c>
      <c r="H7934">
        <v>1</v>
      </c>
      <c r="I7934">
        <v>5000</v>
      </c>
      <c r="J7934">
        <v>5413</v>
      </c>
      <c r="K7934">
        <v>30</v>
      </c>
      <c r="L7934" t="s">
        <v>1224</v>
      </c>
      <c r="M7934" t="s">
        <v>79</v>
      </c>
      <c r="N7934" s="1">
        <v>42072.654861111114</v>
      </c>
      <c r="O7934" s="1">
        <v>40521.822222222225</v>
      </c>
      <c r="P7934" s="2">
        <v>40525</v>
      </c>
      <c r="Q7934" s="1">
        <v>40555.173611111109</v>
      </c>
      <c r="R7934" t="s">
        <v>25</v>
      </c>
      <c r="S7934" t="s">
        <v>26</v>
      </c>
      <c r="T7934" t="s">
        <v>27</v>
      </c>
      <c r="U7934" t="b">
        <v>0</v>
      </c>
      <c r="V7934" t="s">
        <v>28</v>
      </c>
      <c r="W7934" t="s">
        <v>29</v>
      </c>
      <c r="X7934" t="s">
        <v>28</v>
      </c>
      <c r="Y7934" t="s">
        <v>30</v>
      </c>
    </row>
    <row r="7935" spans="1:25" x14ac:dyDescent="0.2">
      <c r="A7935">
        <v>7933</v>
      </c>
      <c r="B7935">
        <v>835405967</v>
      </c>
      <c r="C7935">
        <v>2000</v>
      </c>
      <c r="D7935">
        <v>2110</v>
      </c>
      <c r="E7935">
        <v>36</v>
      </c>
      <c r="F7935">
        <v>1</v>
      </c>
      <c r="G7935">
        <v>1</v>
      </c>
      <c r="H7935">
        <v>1</v>
      </c>
      <c r="I7935">
        <v>2000</v>
      </c>
      <c r="J7935">
        <v>2110</v>
      </c>
      <c r="K7935">
        <v>46.179872690000003</v>
      </c>
      <c r="L7935" t="s">
        <v>1224</v>
      </c>
      <c r="M7935" t="s">
        <v>79</v>
      </c>
      <c r="N7935" s="1">
        <v>42072.654861111114</v>
      </c>
      <c r="O7935" s="1">
        <v>40521.822222222225</v>
      </c>
      <c r="P7935" s="2">
        <v>40525</v>
      </c>
      <c r="Q7935" s="1">
        <v>40555.173611111109</v>
      </c>
      <c r="R7935" t="s">
        <v>126</v>
      </c>
      <c r="S7935" t="s">
        <v>37</v>
      </c>
      <c r="T7935" t="s">
        <v>27</v>
      </c>
      <c r="U7935" t="b">
        <v>1</v>
      </c>
      <c r="V7935" t="s">
        <v>28</v>
      </c>
      <c r="W7935" t="s">
        <v>29</v>
      </c>
      <c r="X7935" t="s">
        <v>28</v>
      </c>
      <c r="Y7935" t="s">
        <v>30</v>
      </c>
    </row>
    <row r="7936" spans="1:25" x14ac:dyDescent="0.2">
      <c r="A7936">
        <v>7934</v>
      </c>
      <c r="B7936">
        <v>1962819822</v>
      </c>
      <c r="C7936">
        <v>1500</v>
      </c>
      <c r="D7936">
        <v>1559</v>
      </c>
      <c r="E7936">
        <v>36</v>
      </c>
      <c r="F7936">
        <v>1</v>
      </c>
      <c r="G7936">
        <v>1</v>
      </c>
      <c r="H7936">
        <v>1</v>
      </c>
      <c r="I7936">
        <v>1500</v>
      </c>
      <c r="J7936">
        <v>1559</v>
      </c>
      <c r="K7936">
        <v>89.41743056</v>
      </c>
      <c r="L7936" t="s">
        <v>1224</v>
      </c>
      <c r="M7936" t="s">
        <v>79</v>
      </c>
      <c r="N7936" s="1">
        <v>42072.654861111114</v>
      </c>
      <c r="O7936" s="1">
        <v>40281.945833333331</v>
      </c>
      <c r="P7936" s="2">
        <v>40282</v>
      </c>
      <c r="Q7936" s="1">
        <v>40318.945833333331</v>
      </c>
      <c r="R7936" t="s">
        <v>76</v>
      </c>
      <c r="S7936" t="s">
        <v>77</v>
      </c>
      <c r="T7936" t="s">
        <v>27</v>
      </c>
      <c r="U7936" t="b">
        <v>1</v>
      </c>
      <c r="V7936" t="s">
        <v>41</v>
      </c>
      <c r="W7936" t="s">
        <v>29</v>
      </c>
      <c r="X7936" t="s">
        <v>41</v>
      </c>
      <c r="Y7936" t="s">
        <v>42</v>
      </c>
    </row>
    <row r="7937" spans="1:25" x14ac:dyDescent="0.2">
      <c r="A7937">
        <v>7935</v>
      </c>
      <c r="B7937">
        <v>265840505</v>
      </c>
      <c r="C7937">
        <v>2500</v>
      </c>
      <c r="D7937">
        <v>2592</v>
      </c>
      <c r="E7937">
        <v>36</v>
      </c>
      <c r="F7937">
        <v>0</v>
      </c>
      <c r="G7937">
        <v>1</v>
      </c>
      <c r="H7937">
        <v>1</v>
      </c>
      <c r="I7937">
        <v>2500</v>
      </c>
      <c r="J7937">
        <v>2592</v>
      </c>
      <c r="K7937">
        <v>31.8671875</v>
      </c>
      <c r="L7937" t="s">
        <v>1224</v>
      </c>
      <c r="M7937" t="s">
        <v>79</v>
      </c>
      <c r="N7937" s="1">
        <v>42072.654861111114</v>
      </c>
      <c r="O7937" s="1">
        <v>40521.822222222225</v>
      </c>
      <c r="P7937" s="2">
        <v>40525</v>
      </c>
      <c r="Q7937" s="1">
        <v>40555.173611111109</v>
      </c>
      <c r="R7937" t="s">
        <v>62</v>
      </c>
      <c r="S7937" t="s">
        <v>62</v>
      </c>
      <c r="T7937" t="s">
        <v>27</v>
      </c>
      <c r="U7937" t="b">
        <v>1</v>
      </c>
      <c r="V7937" t="s">
        <v>28</v>
      </c>
      <c r="W7937" t="s">
        <v>29</v>
      </c>
      <c r="X7937" t="s">
        <v>28</v>
      </c>
      <c r="Y7937" t="s">
        <v>30</v>
      </c>
    </row>
    <row r="7938" spans="1:25" x14ac:dyDescent="0.2">
      <c r="A7938">
        <v>7936</v>
      </c>
      <c r="B7938">
        <v>1730449218</v>
      </c>
      <c r="C7938">
        <v>1000</v>
      </c>
      <c r="D7938">
        <v>1140</v>
      </c>
      <c r="E7938">
        <v>34</v>
      </c>
      <c r="F7938">
        <v>1</v>
      </c>
      <c r="G7938">
        <v>2</v>
      </c>
      <c r="H7938">
        <v>1</v>
      </c>
      <c r="I7938">
        <v>1000</v>
      </c>
      <c r="J7938">
        <v>1140</v>
      </c>
      <c r="K7938">
        <v>43</v>
      </c>
      <c r="L7938" t="s">
        <v>1224</v>
      </c>
      <c r="M7938" t="s">
        <v>79</v>
      </c>
      <c r="N7938" s="1">
        <v>42072.654861111114</v>
      </c>
      <c r="O7938" s="1">
        <v>40521.822222222225</v>
      </c>
      <c r="P7938" s="2">
        <v>40525</v>
      </c>
      <c r="Q7938" s="1">
        <v>40555.173611111109</v>
      </c>
      <c r="R7938" t="s">
        <v>26</v>
      </c>
      <c r="S7938" t="s">
        <v>26</v>
      </c>
      <c r="T7938" t="s">
        <v>27</v>
      </c>
      <c r="U7938" t="b">
        <v>1</v>
      </c>
      <c r="V7938" t="s">
        <v>28</v>
      </c>
      <c r="W7938" t="s">
        <v>29</v>
      </c>
      <c r="X7938" t="s">
        <v>28</v>
      </c>
      <c r="Y7938" t="s">
        <v>30</v>
      </c>
    </row>
    <row r="7939" spans="1:25" x14ac:dyDescent="0.2">
      <c r="A7939">
        <v>7937</v>
      </c>
      <c r="B7939">
        <v>149776762</v>
      </c>
      <c r="C7939">
        <v>6000</v>
      </c>
      <c r="D7939">
        <v>1542</v>
      </c>
      <c r="E7939">
        <v>34</v>
      </c>
      <c r="F7939">
        <v>0</v>
      </c>
      <c r="G7939">
        <v>2</v>
      </c>
      <c r="H7939">
        <v>1</v>
      </c>
      <c r="I7939">
        <v>6000</v>
      </c>
      <c r="J7939">
        <v>1542</v>
      </c>
      <c r="K7939">
        <v>30</v>
      </c>
      <c r="L7939" t="s">
        <v>1224</v>
      </c>
      <c r="M7939" t="s">
        <v>79</v>
      </c>
      <c r="N7939" s="1">
        <v>42072.654861111114</v>
      </c>
      <c r="O7939" s="1">
        <v>40521.822222222225</v>
      </c>
      <c r="P7939" s="2">
        <v>40525</v>
      </c>
      <c r="Q7939" s="1">
        <v>40555.173611111109</v>
      </c>
      <c r="R7939" t="s">
        <v>60</v>
      </c>
      <c r="S7939" t="s">
        <v>26</v>
      </c>
      <c r="T7939" t="s">
        <v>40</v>
      </c>
      <c r="U7939" t="b">
        <v>1</v>
      </c>
      <c r="V7939" t="s">
        <v>28</v>
      </c>
      <c r="W7939" t="s">
        <v>29</v>
      </c>
      <c r="X7939" t="s">
        <v>28</v>
      </c>
      <c r="Y7939" t="s">
        <v>30</v>
      </c>
    </row>
    <row r="7940" spans="1:25" x14ac:dyDescent="0.2">
      <c r="A7940">
        <v>7938</v>
      </c>
      <c r="B7940">
        <v>278386837</v>
      </c>
      <c r="C7940">
        <v>500</v>
      </c>
      <c r="D7940">
        <v>720</v>
      </c>
      <c r="E7940">
        <v>33</v>
      </c>
      <c r="F7940">
        <v>1</v>
      </c>
      <c r="G7940">
        <v>1</v>
      </c>
      <c r="H7940">
        <v>1</v>
      </c>
      <c r="I7940">
        <v>500</v>
      </c>
      <c r="J7940">
        <v>720</v>
      </c>
      <c r="K7940">
        <v>30.041666670000001</v>
      </c>
      <c r="L7940" t="s">
        <v>1224</v>
      </c>
      <c r="M7940" t="s">
        <v>79</v>
      </c>
      <c r="N7940" s="1">
        <v>42072.654861111114</v>
      </c>
      <c r="O7940" s="1">
        <v>40521.822222222225</v>
      </c>
      <c r="P7940" s="2">
        <v>40525</v>
      </c>
      <c r="Q7940" s="1">
        <v>40555.173611111109</v>
      </c>
      <c r="R7940" t="s">
        <v>75</v>
      </c>
      <c r="S7940" t="s">
        <v>62</v>
      </c>
      <c r="T7940" t="s">
        <v>27</v>
      </c>
      <c r="U7940" t="b">
        <v>1</v>
      </c>
      <c r="V7940" t="s">
        <v>28</v>
      </c>
      <c r="W7940" t="s">
        <v>29</v>
      </c>
      <c r="X7940" t="s">
        <v>28</v>
      </c>
      <c r="Y7940" t="s">
        <v>30</v>
      </c>
    </row>
    <row r="7941" spans="1:25" x14ac:dyDescent="0.2">
      <c r="A7941">
        <v>7939</v>
      </c>
      <c r="B7941">
        <v>1906476404</v>
      </c>
      <c r="C7941">
        <v>1600</v>
      </c>
      <c r="D7941">
        <v>1792</v>
      </c>
      <c r="E7941">
        <v>32</v>
      </c>
      <c r="F7941">
        <v>0</v>
      </c>
      <c r="G7941">
        <v>2</v>
      </c>
      <c r="H7941">
        <v>1</v>
      </c>
      <c r="I7941">
        <v>1600</v>
      </c>
      <c r="J7941">
        <v>1792</v>
      </c>
      <c r="K7941">
        <v>30.958333329999999</v>
      </c>
      <c r="L7941" t="s">
        <v>1224</v>
      </c>
      <c r="M7941" t="s">
        <v>79</v>
      </c>
      <c r="N7941" s="1">
        <v>42072.654861111114</v>
      </c>
      <c r="O7941" s="1">
        <v>40521.822222222225</v>
      </c>
      <c r="P7941" s="2">
        <v>40525</v>
      </c>
      <c r="Q7941" s="1">
        <v>40555.173611111109</v>
      </c>
      <c r="R7941" t="s">
        <v>26</v>
      </c>
      <c r="S7941" t="s">
        <v>26</v>
      </c>
      <c r="T7941" t="s">
        <v>27</v>
      </c>
      <c r="U7941" t="b">
        <v>1</v>
      </c>
      <c r="V7941" t="s">
        <v>28</v>
      </c>
      <c r="W7941" t="s">
        <v>29</v>
      </c>
      <c r="X7941" t="s">
        <v>28</v>
      </c>
      <c r="Y7941" t="s">
        <v>30</v>
      </c>
    </row>
    <row r="7942" spans="1:25" x14ac:dyDescent="0.2">
      <c r="A7942">
        <v>7940</v>
      </c>
      <c r="B7942">
        <v>1325912771</v>
      </c>
      <c r="C7942">
        <v>750</v>
      </c>
      <c r="D7942">
        <v>817</v>
      </c>
      <c r="E7942">
        <v>32</v>
      </c>
      <c r="F7942">
        <v>1</v>
      </c>
      <c r="G7942">
        <v>1</v>
      </c>
      <c r="H7942">
        <v>1</v>
      </c>
      <c r="I7942">
        <v>750</v>
      </c>
      <c r="J7942">
        <v>817</v>
      </c>
      <c r="K7942">
        <v>23.237175929999999</v>
      </c>
      <c r="L7942" t="s">
        <v>1224</v>
      </c>
      <c r="M7942" t="s">
        <v>79</v>
      </c>
      <c r="N7942" s="1">
        <v>42072.654861111114</v>
      </c>
      <c r="O7942" s="1">
        <v>40521.822222222225</v>
      </c>
      <c r="P7942" s="2">
        <v>40525</v>
      </c>
      <c r="Q7942" s="1">
        <v>40555.173611111109</v>
      </c>
      <c r="R7942" t="s">
        <v>85</v>
      </c>
      <c r="S7942" t="s">
        <v>85</v>
      </c>
      <c r="T7942" t="s">
        <v>27</v>
      </c>
      <c r="U7942" t="b">
        <v>1</v>
      </c>
      <c r="V7942" t="s">
        <v>28</v>
      </c>
      <c r="W7942" t="s">
        <v>29</v>
      </c>
      <c r="X7942" t="s">
        <v>28</v>
      </c>
      <c r="Y7942" t="s">
        <v>30</v>
      </c>
    </row>
    <row r="7943" spans="1:25" x14ac:dyDescent="0.2">
      <c r="A7943">
        <v>7941</v>
      </c>
      <c r="B7943">
        <v>1642341658</v>
      </c>
      <c r="C7943">
        <v>2000</v>
      </c>
      <c r="D7943">
        <v>2295</v>
      </c>
      <c r="E7943">
        <v>32</v>
      </c>
      <c r="F7943">
        <v>1</v>
      </c>
      <c r="G7943">
        <v>1</v>
      </c>
      <c r="H7943">
        <v>1</v>
      </c>
      <c r="I7943">
        <v>2000</v>
      </c>
      <c r="J7943">
        <v>2295</v>
      </c>
      <c r="K7943">
        <v>25</v>
      </c>
      <c r="L7943" t="s">
        <v>1224</v>
      </c>
      <c r="M7943" t="s">
        <v>79</v>
      </c>
      <c r="N7943" s="1">
        <v>42072.654861111114</v>
      </c>
      <c r="O7943" s="1">
        <v>40521.822222222225</v>
      </c>
      <c r="P7943" s="2">
        <v>40525</v>
      </c>
      <c r="Q7943" s="1">
        <v>40555.173611111109</v>
      </c>
      <c r="R7943" t="s">
        <v>37</v>
      </c>
      <c r="S7943" t="s">
        <v>37</v>
      </c>
      <c r="T7943" t="s">
        <v>27</v>
      </c>
      <c r="U7943" t="b">
        <v>1</v>
      </c>
      <c r="V7943" t="s">
        <v>28</v>
      </c>
      <c r="W7943" t="s">
        <v>29</v>
      </c>
      <c r="X7943" t="s">
        <v>28</v>
      </c>
      <c r="Y7943" t="s">
        <v>30</v>
      </c>
    </row>
    <row r="7944" spans="1:25" x14ac:dyDescent="0.2">
      <c r="A7944">
        <v>7942</v>
      </c>
      <c r="B7944">
        <v>1857480423</v>
      </c>
      <c r="C7944">
        <v>8000</v>
      </c>
      <c r="D7944">
        <v>8465</v>
      </c>
      <c r="E7944">
        <v>31</v>
      </c>
      <c r="F7944">
        <v>1</v>
      </c>
      <c r="G7944">
        <v>1</v>
      </c>
      <c r="H7944">
        <v>1</v>
      </c>
      <c r="I7944">
        <v>8000</v>
      </c>
      <c r="J7944">
        <v>8465</v>
      </c>
      <c r="K7944">
        <v>66.694363429999996</v>
      </c>
      <c r="L7944" t="s">
        <v>1224</v>
      </c>
      <c r="M7944" t="s">
        <v>79</v>
      </c>
      <c r="N7944" s="1">
        <v>42072.654861111114</v>
      </c>
      <c r="O7944" s="1">
        <v>40521.822222222225</v>
      </c>
      <c r="P7944" s="2">
        <v>40525</v>
      </c>
      <c r="Q7944" s="1">
        <v>40555.173611111109</v>
      </c>
      <c r="R7944" t="s">
        <v>59</v>
      </c>
      <c r="S7944" t="s">
        <v>26</v>
      </c>
      <c r="T7944" t="s">
        <v>27</v>
      </c>
      <c r="U7944" t="b">
        <v>1</v>
      </c>
      <c r="V7944" t="s">
        <v>28</v>
      </c>
      <c r="W7944" t="s">
        <v>29</v>
      </c>
      <c r="X7944" t="s">
        <v>28</v>
      </c>
      <c r="Y7944" t="s">
        <v>30</v>
      </c>
    </row>
    <row r="7945" spans="1:25" x14ac:dyDescent="0.2">
      <c r="A7945">
        <v>7943</v>
      </c>
      <c r="B7945">
        <v>1160999685</v>
      </c>
      <c r="C7945">
        <v>1500</v>
      </c>
      <c r="D7945">
        <v>1745</v>
      </c>
      <c r="E7945">
        <v>30</v>
      </c>
      <c r="F7945">
        <v>1</v>
      </c>
      <c r="G7945">
        <v>1</v>
      </c>
      <c r="H7945">
        <v>1</v>
      </c>
      <c r="I7945">
        <v>1500</v>
      </c>
      <c r="J7945">
        <v>1745</v>
      </c>
      <c r="K7945">
        <v>60</v>
      </c>
      <c r="L7945" t="s">
        <v>1224</v>
      </c>
      <c r="M7945" t="s">
        <v>79</v>
      </c>
      <c r="N7945" s="1">
        <v>42072.654861111114</v>
      </c>
      <c r="O7945" s="1">
        <v>40521.822222222225</v>
      </c>
      <c r="P7945" s="2">
        <v>40525</v>
      </c>
      <c r="Q7945" s="1">
        <v>40555.173611111109</v>
      </c>
      <c r="R7945" t="s">
        <v>55</v>
      </c>
      <c r="S7945" t="s">
        <v>37</v>
      </c>
      <c r="T7945" t="s">
        <v>27</v>
      </c>
      <c r="U7945" t="b">
        <v>1</v>
      </c>
      <c r="V7945" t="s">
        <v>28</v>
      </c>
      <c r="W7945" t="s">
        <v>29</v>
      </c>
      <c r="X7945" t="s">
        <v>28</v>
      </c>
      <c r="Y7945" t="s">
        <v>30</v>
      </c>
    </row>
    <row r="7946" spans="1:25" x14ac:dyDescent="0.2">
      <c r="A7946">
        <v>7944</v>
      </c>
      <c r="B7946">
        <v>1561293474</v>
      </c>
      <c r="C7946">
        <v>1550</v>
      </c>
      <c r="D7946">
        <v>1723</v>
      </c>
      <c r="E7946">
        <v>30</v>
      </c>
      <c r="F7946">
        <v>1</v>
      </c>
      <c r="G7946">
        <v>1</v>
      </c>
      <c r="H7946">
        <v>1</v>
      </c>
      <c r="I7946">
        <v>1550</v>
      </c>
      <c r="J7946">
        <v>1723</v>
      </c>
      <c r="K7946">
        <v>57.618923610000003</v>
      </c>
      <c r="L7946" t="s">
        <v>1224</v>
      </c>
      <c r="M7946" t="s">
        <v>79</v>
      </c>
      <c r="N7946" s="1">
        <v>42072.654861111114</v>
      </c>
      <c r="O7946" s="1">
        <v>40521.822222222225</v>
      </c>
      <c r="P7946" s="2">
        <v>40525</v>
      </c>
      <c r="Q7946" s="1">
        <v>40555.173611111109</v>
      </c>
      <c r="R7946" t="s">
        <v>66</v>
      </c>
      <c r="S7946" t="s">
        <v>66</v>
      </c>
      <c r="T7946" t="s">
        <v>27</v>
      </c>
      <c r="U7946" t="b">
        <v>1</v>
      </c>
      <c r="V7946" t="s">
        <v>28</v>
      </c>
      <c r="W7946" t="s">
        <v>29</v>
      </c>
      <c r="X7946" t="s">
        <v>28</v>
      </c>
      <c r="Y7946" t="s">
        <v>30</v>
      </c>
    </row>
    <row r="7947" spans="1:25" x14ac:dyDescent="0.2">
      <c r="A7947">
        <v>7945</v>
      </c>
      <c r="B7947">
        <v>1941815822</v>
      </c>
      <c r="C7947">
        <v>2000</v>
      </c>
      <c r="D7947">
        <v>2140</v>
      </c>
      <c r="E7947">
        <v>30</v>
      </c>
      <c r="F7947">
        <v>1</v>
      </c>
      <c r="G7947">
        <v>1</v>
      </c>
      <c r="H7947">
        <v>1</v>
      </c>
      <c r="I7947">
        <v>2000</v>
      </c>
      <c r="J7947">
        <v>2140</v>
      </c>
      <c r="K7947">
        <v>48.693993059999997</v>
      </c>
      <c r="L7947" t="s">
        <v>1224</v>
      </c>
      <c r="M7947" t="s">
        <v>79</v>
      </c>
      <c r="N7947" s="1">
        <v>42072.654861111114</v>
      </c>
      <c r="O7947" s="1">
        <v>40281.945833333331</v>
      </c>
      <c r="P7947" s="2">
        <v>40282</v>
      </c>
      <c r="Q7947" s="1">
        <v>40318.945833333331</v>
      </c>
      <c r="R7947" t="s">
        <v>66</v>
      </c>
      <c r="S7947" t="s">
        <v>66</v>
      </c>
      <c r="T7947" t="s">
        <v>27</v>
      </c>
      <c r="U7947" t="b">
        <v>1</v>
      </c>
      <c r="V7947" t="s">
        <v>41</v>
      </c>
      <c r="W7947" t="s">
        <v>29</v>
      </c>
      <c r="X7947" t="s">
        <v>41</v>
      </c>
      <c r="Y7947" t="s">
        <v>42</v>
      </c>
    </row>
    <row r="7948" spans="1:25" x14ac:dyDescent="0.2">
      <c r="A7948">
        <v>7946</v>
      </c>
      <c r="B7948">
        <v>125639393</v>
      </c>
      <c r="C7948">
        <v>10000</v>
      </c>
      <c r="D7948">
        <v>1545</v>
      </c>
      <c r="E7948">
        <v>30</v>
      </c>
      <c r="F7948">
        <v>0</v>
      </c>
      <c r="G7948">
        <v>1</v>
      </c>
      <c r="H7948">
        <v>1</v>
      </c>
      <c r="I7948">
        <v>10000</v>
      </c>
      <c r="J7948">
        <v>1545</v>
      </c>
      <c r="K7948">
        <v>11.48697917</v>
      </c>
      <c r="L7948" t="s">
        <v>1224</v>
      </c>
      <c r="M7948" t="s">
        <v>79</v>
      </c>
      <c r="N7948" s="1">
        <v>42072.654861111114</v>
      </c>
      <c r="O7948" s="1">
        <v>40281.945833333331</v>
      </c>
      <c r="P7948" s="2">
        <v>40282</v>
      </c>
      <c r="Q7948" s="1">
        <v>40318.945833333331</v>
      </c>
      <c r="R7948" t="s">
        <v>26</v>
      </c>
      <c r="S7948" t="s">
        <v>26</v>
      </c>
      <c r="T7948" t="s">
        <v>31</v>
      </c>
      <c r="U7948" t="b">
        <v>1</v>
      </c>
      <c r="V7948" t="s">
        <v>41</v>
      </c>
      <c r="W7948" t="s">
        <v>29</v>
      </c>
      <c r="X7948" t="s">
        <v>41</v>
      </c>
      <c r="Y7948" t="s">
        <v>42</v>
      </c>
    </row>
    <row r="7949" spans="1:25" x14ac:dyDescent="0.2">
      <c r="A7949">
        <v>7947</v>
      </c>
      <c r="B7949">
        <v>423804625</v>
      </c>
      <c r="C7949">
        <v>4500</v>
      </c>
      <c r="D7949">
        <v>1270</v>
      </c>
      <c r="E7949">
        <v>29</v>
      </c>
      <c r="F7949">
        <v>12</v>
      </c>
      <c r="G7949">
        <v>2</v>
      </c>
      <c r="H7949">
        <v>1</v>
      </c>
      <c r="I7949">
        <v>4500</v>
      </c>
      <c r="J7949">
        <v>1270</v>
      </c>
      <c r="K7949">
        <v>60.908148150000002</v>
      </c>
      <c r="L7949" t="s">
        <v>1224</v>
      </c>
      <c r="M7949" t="s">
        <v>79</v>
      </c>
      <c r="N7949" s="1">
        <v>42072.654861111114</v>
      </c>
      <c r="O7949" s="1">
        <v>40281.945833333331</v>
      </c>
      <c r="P7949" s="2">
        <v>40282</v>
      </c>
      <c r="Q7949" s="1">
        <v>40318.945833333331</v>
      </c>
      <c r="R7949" t="s">
        <v>55</v>
      </c>
      <c r="S7949" t="s">
        <v>37</v>
      </c>
      <c r="T7949" t="s">
        <v>31</v>
      </c>
      <c r="U7949" t="b">
        <v>1</v>
      </c>
      <c r="V7949" t="s">
        <v>41</v>
      </c>
      <c r="W7949" t="s">
        <v>29</v>
      </c>
      <c r="X7949" t="s">
        <v>41</v>
      </c>
      <c r="Y7949" t="s">
        <v>42</v>
      </c>
    </row>
    <row r="7950" spans="1:25" x14ac:dyDescent="0.2">
      <c r="A7950">
        <v>7948</v>
      </c>
      <c r="B7950">
        <v>1672328398</v>
      </c>
      <c r="C7950">
        <v>3800</v>
      </c>
      <c r="D7950">
        <v>3855</v>
      </c>
      <c r="E7950">
        <v>29</v>
      </c>
      <c r="F7950">
        <v>1</v>
      </c>
      <c r="G7950">
        <v>1</v>
      </c>
      <c r="H7950">
        <v>1</v>
      </c>
      <c r="I7950">
        <v>3800</v>
      </c>
      <c r="J7950">
        <v>3855</v>
      </c>
      <c r="K7950">
        <v>61.157048609999997</v>
      </c>
      <c r="L7950" t="s">
        <v>1224</v>
      </c>
      <c r="M7950" t="s">
        <v>79</v>
      </c>
      <c r="N7950" s="1">
        <v>42072.654861111114</v>
      </c>
      <c r="O7950" s="1">
        <v>40281.945833333331</v>
      </c>
      <c r="P7950" s="2">
        <v>40282</v>
      </c>
      <c r="Q7950" s="1">
        <v>40318.945833333331</v>
      </c>
      <c r="R7950" t="s">
        <v>25</v>
      </c>
      <c r="S7950" t="s">
        <v>26</v>
      </c>
      <c r="T7950" t="s">
        <v>27</v>
      </c>
      <c r="U7950" t="b">
        <v>1</v>
      </c>
      <c r="V7950" t="s">
        <v>41</v>
      </c>
      <c r="W7950" t="s">
        <v>29</v>
      </c>
      <c r="X7950" t="s">
        <v>41</v>
      </c>
      <c r="Y7950" t="s">
        <v>42</v>
      </c>
    </row>
    <row r="7951" spans="1:25" x14ac:dyDescent="0.2">
      <c r="A7951">
        <v>7949</v>
      </c>
      <c r="B7951">
        <v>1894045742</v>
      </c>
      <c r="C7951">
        <v>500</v>
      </c>
      <c r="D7951">
        <v>545</v>
      </c>
      <c r="E7951">
        <v>28</v>
      </c>
      <c r="F7951">
        <v>1</v>
      </c>
      <c r="G7951">
        <v>1</v>
      </c>
      <c r="H7951">
        <v>1</v>
      </c>
      <c r="I7951">
        <v>500</v>
      </c>
      <c r="J7951">
        <v>545</v>
      </c>
      <c r="K7951">
        <v>14</v>
      </c>
      <c r="L7951" t="s">
        <v>1224</v>
      </c>
      <c r="M7951" t="s">
        <v>79</v>
      </c>
      <c r="N7951" s="1">
        <v>42072.654861111114</v>
      </c>
      <c r="O7951" s="1">
        <v>40521.822222222225</v>
      </c>
      <c r="P7951" s="2">
        <v>40525</v>
      </c>
      <c r="Q7951" s="1">
        <v>40555.173611111109</v>
      </c>
      <c r="R7951" t="s">
        <v>65</v>
      </c>
      <c r="S7951" t="s">
        <v>37</v>
      </c>
      <c r="T7951" t="s">
        <v>27</v>
      </c>
      <c r="U7951" t="b">
        <v>1</v>
      </c>
      <c r="V7951" t="s">
        <v>28</v>
      </c>
      <c r="W7951" t="s">
        <v>29</v>
      </c>
      <c r="X7951" t="s">
        <v>28</v>
      </c>
      <c r="Y7951" t="s">
        <v>30</v>
      </c>
    </row>
    <row r="7952" spans="1:25" x14ac:dyDescent="0.2">
      <c r="A7952">
        <v>7950</v>
      </c>
      <c r="B7952">
        <v>1857078366</v>
      </c>
      <c r="C7952">
        <v>35000</v>
      </c>
      <c r="D7952">
        <v>3847</v>
      </c>
      <c r="E7952">
        <v>28</v>
      </c>
      <c r="F7952">
        <v>1</v>
      </c>
      <c r="G7952">
        <v>1</v>
      </c>
      <c r="H7952">
        <v>1</v>
      </c>
      <c r="I7952">
        <v>35000</v>
      </c>
      <c r="J7952">
        <v>3847</v>
      </c>
      <c r="K7952">
        <v>35</v>
      </c>
      <c r="L7952" t="s">
        <v>1224</v>
      </c>
      <c r="M7952" t="s">
        <v>79</v>
      </c>
      <c r="N7952" s="1">
        <v>42072.654861111114</v>
      </c>
      <c r="O7952" s="1">
        <v>40521.822222222225</v>
      </c>
      <c r="P7952" s="2">
        <v>40525</v>
      </c>
      <c r="Q7952" s="1">
        <v>40555.173611111109</v>
      </c>
      <c r="R7952" t="s">
        <v>26</v>
      </c>
      <c r="S7952" t="s">
        <v>26</v>
      </c>
      <c r="T7952" t="s">
        <v>31</v>
      </c>
      <c r="U7952" t="b">
        <v>1</v>
      </c>
      <c r="V7952" t="s">
        <v>28</v>
      </c>
      <c r="W7952" t="s">
        <v>29</v>
      </c>
      <c r="X7952" t="s">
        <v>28</v>
      </c>
      <c r="Y7952" t="s">
        <v>30</v>
      </c>
    </row>
    <row r="7953" spans="1:25" x14ac:dyDescent="0.2">
      <c r="A7953">
        <v>7951</v>
      </c>
      <c r="B7953">
        <v>857503722</v>
      </c>
      <c r="C7953">
        <v>1800</v>
      </c>
      <c r="D7953">
        <v>2451</v>
      </c>
      <c r="E7953">
        <v>27</v>
      </c>
      <c r="F7953">
        <v>1</v>
      </c>
      <c r="G7953">
        <v>1</v>
      </c>
      <c r="H7953">
        <v>1</v>
      </c>
      <c r="I7953">
        <v>1800</v>
      </c>
      <c r="J7953">
        <v>2451</v>
      </c>
      <c r="K7953">
        <v>46.027361110000001</v>
      </c>
      <c r="L7953" t="s">
        <v>1224</v>
      </c>
      <c r="M7953" t="s">
        <v>79</v>
      </c>
      <c r="N7953" s="1">
        <v>42072.654861111114</v>
      </c>
      <c r="O7953" s="1">
        <v>40281.945833333331</v>
      </c>
      <c r="P7953" s="2">
        <v>40282</v>
      </c>
      <c r="Q7953" s="1">
        <v>40318.945833333331</v>
      </c>
      <c r="R7953" t="s">
        <v>47</v>
      </c>
      <c r="S7953" t="s">
        <v>47</v>
      </c>
      <c r="T7953" t="s">
        <v>27</v>
      </c>
      <c r="U7953" t="b">
        <v>1</v>
      </c>
      <c r="V7953" t="s">
        <v>41</v>
      </c>
      <c r="W7953" t="s">
        <v>29</v>
      </c>
      <c r="X7953" t="s">
        <v>41</v>
      </c>
      <c r="Y7953" t="s">
        <v>42</v>
      </c>
    </row>
    <row r="7954" spans="1:25" x14ac:dyDescent="0.2">
      <c r="A7954">
        <v>7952</v>
      </c>
      <c r="B7954">
        <v>813622353</v>
      </c>
      <c r="C7954">
        <v>10000</v>
      </c>
      <c r="D7954">
        <v>4155</v>
      </c>
      <c r="E7954">
        <v>27</v>
      </c>
      <c r="F7954">
        <v>0</v>
      </c>
      <c r="G7954">
        <v>1</v>
      </c>
      <c r="H7954">
        <v>1</v>
      </c>
      <c r="I7954">
        <v>10000</v>
      </c>
      <c r="J7954">
        <v>4155</v>
      </c>
      <c r="K7954">
        <v>45.041666669999998</v>
      </c>
      <c r="L7954" t="s">
        <v>1224</v>
      </c>
      <c r="M7954" t="s">
        <v>79</v>
      </c>
      <c r="N7954" s="1">
        <v>42072.654861111114</v>
      </c>
      <c r="O7954" s="1">
        <v>40521.822222222225</v>
      </c>
      <c r="P7954" s="2">
        <v>40525</v>
      </c>
      <c r="Q7954" s="1">
        <v>40555.173611111109</v>
      </c>
      <c r="R7954" t="s">
        <v>85</v>
      </c>
      <c r="S7954" t="s">
        <v>85</v>
      </c>
      <c r="T7954" t="s">
        <v>31</v>
      </c>
      <c r="U7954" t="b">
        <v>1</v>
      </c>
      <c r="V7954" t="s">
        <v>28</v>
      </c>
      <c r="W7954" t="s">
        <v>29</v>
      </c>
      <c r="X7954" t="s">
        <v>28</v>
      </c>
      <c r="Y7954" t="s">
        <v>30</v>
      </c>
    </row>
    <row r="7955" spans="1:25" x14ac:dyDescent="0.2">
      <c r="A7955">
        <v>7953</v>
      </c>
      <c r="B7955">
        <v>1308960280</v>
      </c>
      <c r="C7955">
        <v>2000</v>
      </c>
      <c r="D7955">
        <v>2010</v>
      </c>
      <c r="E7955">
        <v>26</v>
      </c>
      <c r="F7955">
        <v>1</v>
      </c>
      <c r="G7955">
        <v>1</v>
      </c>
      <c r="H7955">
        <v>1</v>
      </c>
      <c r="I7955">
        <v>2000</v>
      </c>
      <c r="J7955">
        <v>2010</v>
      </c>
      <c r="K7955">
        <v>44</v>
      </c>
      <c r="L7955" t="s">
        <v>1224</v>
      </c>
      <c r="M7955" t="s">
        <v>79</v>
      </c>
      <c r="N7955" s="1">
        <v>42072.654861111114</v>
      </c>
      <c r="O7955" s="1">
        <v>40521.822222222225</v>
      </c>
      <c r="P7955" s="2">
        <v>40525</v>
      </c>
      <c r="Q7955" s="1">
        <v>40555.173611111109</v>
      </c>
      <c r="R7955" t="s">
        <v>113</v>
      </c>
      <c r="S7955" t="s">
        <v>37</v>
      </c>
      <c r="T7955" t="s">
        <v>27</v>
      </c>
      <c r="U7955" t="b">
        <v>1</v>
      </c>
      <c r="V7955" t="s">
        <v>28</v>
      </c>
      <c r="W7955" t="s">
        <v>29</v>
      </c>
      <c r="X7955" t="s">
        <v>28</v>
      </c>
      <c r="Y7955" t="s">
        <v>30</v>
      </c>
    </row>
    <row r="7956" spans="1:25" x14ac:dyDescent="0.2">
      <c r="A7956">
        <v>7954</v>
      </c>
      <c r="B7956">
        <v>898450547</v>
      </c>
      <c r="C7956">
        <v>20000</v>
      </c>
      <c r="D7956">
        <v>3921</v>
      </c>
      <c r="E7956">
        <v>24</v>
      </c>
      <c r="F7956">
        <v>6</v>
      </c>
      <c r="G7956">
        <v>1</v>
      </c>
      <c r="H7956">
        <v>1</v>
      </c>
      <c r="I7956">
        <v>20000</v>
      </c>
      <c r="J7956">
        <v>3921</v>
      </c>
      <c r="K7956">
        <v>62.98799769</v>
      </c>
      <c r="L7956" t="s">
        <v>1224</v>
      </c>
      <c r="M7956" t="s">
        <v>79</v>
      </c>
      <c r="N7956" s="1">
        <v>42072.654861111114</v>
      </c>
      <c r="O7956" s="1">
        <v>40521.822222222225</v>
      </c>
      <c r="P7956" s="2">
        <v>40525</v>
      </c>
      <c r="Q7956" s="1">
        <v>40555.173611111109</v>
      </c>
      <c r="R7956" t="s">
        <v>26</v>
      </c>
      <c r="S7956" t="s">
        <v>26</v>
      </c>
      <c r="T7956" t="s">
        <v>31</v>
      </c>
      <c r="U7956" t="b">
        <v>1</v>
      </c>
      <c r="V7956" t="s">
        <v>28</v>
      </c>
      <c r="W7956" t="s">
        <v>29</v>
      </c>
      <c r="X7956" t="s">
        <v>28</v>
      </c>
      <c r="Y7956" t="s">
        <v>30</v>
      </c>
    </row>
    <row r="7957" spans="1:25" x14ac:dyDescent="0.2">
      <c r="A7957">
        <v>7955</v>
      </c>
      <c r="B7957">
        <v>318229018</v>
      </c>
      <c r="C7957">
        <v>4000</v>
      </c>
      <c r="D7957">
        <v>1371</v>
      </c>
      <c r="E7957">
        <v>23</v>
      </c>
      <c r="F7957">
        <v>4</v>
      </c>
      <c r="G7957">
        <v>2</v>
      </c>
      <c r="H7957">
        <v>1</v>
      </c>
      <c r="I7957">
        <v>4000</v>
      </c>
      <c r="J7957">
        <v>1371</v>
      </c>
      <c r="K7957">
        <v>60.797106479999997</v>
      </c>
      <c r="L7957" t="s">
        <v>1224</v>
      </c>
      <c r="M7957" t="s">
        <v>79</v>
      </c>
      <c r="N7957" s="1">
        <v>42072.654861111114</v>
      </c>
      <c r="O7957" s="1">
        <v>40281.945833333331</v>
      </c>
      <c r="P7957" s="2">
        <v>40282</v>
      </c>
      <c r="Q7957" s="1">
        <v>40318.945833333331</v>
      </c>
      <c r="R7957" t="s">
        <v>55</v>
      </c>
      <c r="S7957" t="s">
        <v>37</v>
      </c>
      <c r="T7957" t="s">
        <v>31</v>
      </c>
      <c r="U7957" t="b">
        <v>1</v>
      </c>
      <c r="V7957" t="s">
        <v>41</v>
      </c>
      <c r="W7957" t="s">
        <v>29</v>
      </c>
      <c r="X7957" t="s">
        <v>41</v>
      </c>
      <c r="Y7957" t="s">
        <v>42</v>
      </c>
    </row>
    <row r="7958" spans="1:25" x14ac:dyDescent="0.2">
      <c r="A7958">
        <v>7956</v>
      </c>
      <c r="B7958">
        <v>502558821</v>
      </c>
      <c r="C7958">
        <v>15000</v>
      </c>
      <c r="D7958">
        <v>1145</v>
      </c>
      <c r="E7958">
        <v>23</v>
      </c>
      <c r="F7958">
        <v>0</v>
      </c>
      <c r="G7958">
        <v>1</v>
      </c>
      <c r="H7958">
        <v>1</v>
      </c>
      <c r="I7958">
        <v>15000</v>
      </c>
      <c r="J7958">
        <v>1145</v>
      </c>
      <c r="K7958">
        <v>45.496863429999998</v>
      </c>
      <c r="L7958" t="s">
        <v>1224</v>
      </c>
      <c r="M7958" t="s">
        <v>79</v>
      </c>
      <c r="N7958" s="1">
        <v>42072.654861111114</v>
      </c>
      <c r="O7958" s="1">
        <v>40521.822222222225</v>
      </c>
      <c r="P7958" s="2">
        <v>40525</v>
      </c>
      <c r="Q7958" s="1">
        <v>40555.173611111109</v>
      </c>
      <c r="R7958" t="s">
        <v>25</v>
      </c>
      <c r="S7958" t="s">
        <v>26</v>
      </c>
      <c r="T7958" t="s">
        <v>40</v>
      </c>
      <c r="U7958" t="b">
        <v>1</v>
      </c>
      <c r="V7958" t="s">
        <v>28</v>
      </c>
      <c r="W7958" t="s">
        <v>29</v>
      </c>
      <c r="X7958" t="s">
        <v>28</v>
      </c>
      <c r="Y7958" t="s">
        <v>30</v>
      </c>
    </row>
    <row r="7959" spans="1:25" x14ac:dyDescent="0.2">
      <c r="A7959">
        <v>7957</v>
      </c>
      <c r="B7959">
        <v>899606830</v>
      </c>
      <c r="C7959">
        <v>100000</v>
      </c>
      <c r="D7959">
        <v>4760</v>
      </c>
      <c r="E7959">
        <v>21</v>
      </c>
      <c r="F7959">
        <v>1</v>
      </c>
      <c r="G7959">
        <v>1</v>
      </c>
      <c r="H7959">
        <v>1</v>
      </c>
      <c r="I7959">
        <v>100000</v>
      </c>
      <c r="J7959">
        <v>4760</v>
      </c>
      <c r="K7959">
        <v>55.261944440000001</v>
      </c>
      <c r="L7959" t="s">
        <v>1224</v>
      </c>
      <c r="M7959" t="s">
        <v>79</v>
      </c>
      <c r="N7959" s="1">
        <v>42072.654861111114</v>
      </c>
      <c r="O7959" s="1">
        <v>40521.822222222225</v>
      </c>
      <c r="P7959" s="2">
        <v>40525</v>
      </c>
      <c r="Q7959" s="1">
        <v>40555.173611111109</v>
      </c>
      <c r="R7959" t="s">
        <v>26</v>
      </c>
      <c r="S7959" t="s">
        <v>26</v>
      </c>
      <c r="T7959" t="s">
        <v>31</v>
      </c>
      <c r="U7959" t="b">
        <v>1</v>
      </c>
      <c r="V7959" t="s">
        <v>28</v>
      </c>
      <c r="W7959" t="s">
        <v>29</v>
      </c>
      <c r="X7959" t="s">
        <v>28</v>
      </c>
      <c r="Y7959" t="s">
        <v>30</v>
      </c>
    </row>
    <row r="7960" spans="1:25" x14ac:dyDescent="0.2">
      <c r="A7960">
        <v>7958</v>
      </c>
      <c r="B7960">
        <v>488806268</v>
      </c>
      <c r="C7960">
        <v>6000</v>
      </c>
      <c r="D7960">
        <v>1023</v>
      </c>
      <c r="E7960">
        <v>21</v>
      </c>
      <c r="F7960">
        <v>1</v>
      </c>
      <c r="G7960">
        <v>1</v>
      </c>
      <c r="H7960">
        <v>1</v>
      </c>
      <c r="I7960">
        <v>6000</v>
      </c>
      <c r="J7960">
        <v>1023</v>
      </c>
      <c r="K7960">
        <v>45.958796300000003</v>
      </c>
      <c r="L7960" t="s">
        <v>1224</v>
      </c>
      <c r="M7960" t="s">
        <v>79</v>
      </c>
      <c r="N7960" s="1">
        <v>42072.654861111114</v>
      </c>
      <c r="O7960" s="1">
        <v>40281.945833333331</v>
      </c>
      <c r="P7960" s="2">
        <v>40282</v>
      </c>
      <c r="Q7960" s="1">
        <v>40318.945833333331</v>
      </c>
      <c r="R7960" t="s">
        <v>59</v>
      </c>
      <c r="S7960" t="s">
        <v>26</v>
      </c>
      <c r="T7960" t="s">
        <v>31</v>
      </c>
      <c r="U7960" t="b">
        <v>0</v>
      </c>
      <c r="V7960" t="s">
        <v>41</v>
      </c>
      <c r="W7960" t="s">
        <v>29</v>
      </c>
      <c r="X7960" t="s">
        <v>41</v>
      </c>
      <c r="Y7960" t="s">
        <v>42</v>
      </c>
    </row>
    <row r="7961" spans="1:25" x14ac:dyDescent="0.2">
      <c r="A7961">
        <v>7959</v>
      </c>
      <c r="B7961">
        <v>2075833503</v>
      </c>
      <c r="C7961">
        <v>800</v>
      </c>
      <c r="D7961">
        <v>935</v>
      </c>
      <c r="E7961">
        <v>20</v>
      </c>
      <c r="F7961">
        <v>1</v>
      </c>
      <c r="G7961">
        <v>1</v>
      </c>
      <c r="H7961">
        <v>1</v>
      </c>
      <c r="I7961">
        <v>800</v>
      </c>
      <c r="J7961">
        <v>935</v>
      </c>
      <c r="K7961">
        <v>53.332453700000002</v>
      </c>
      <c r="L7961" t="s">
        <v>1224</v>
      </c>
      <c r="M7961" t="s">
        <v>79</v>
      </c>
      <c r="N7961" s="1">
        <v>42072.654861111114</v>
      </c>
      <c r="O7961" s="1">
        <v>40281.945833333331</v>
      </c>
      <c r="P7961" s="2">
        <v>40282</v>
      </c>
      <c r="Q7961" s="1">
        <v>40318.945833333331</v>
      </c>
      <c r="R7961" t="s">
        <v>85</v>
      </c>
      <c r="S7961" t="s">
        <v>85</v>
      </c>
      <c r="T7961" t="s">
        <v>27</v>
      </c>
      <c r="U7961" t="b">
        <v>1</v>
      </c>
      <c r="V7961" t="s">
        <v>41</v>
      </c>
      <c r="W7961" t="s">
        <v>29</v>
      </c>
      <c r="X7961" t="s">
        <v>41</v>
      </c>
      <c r="Y7961" t="s">
        <v>42</v>
      </c>
    </row>
    <row r="7962" spans="1:25" x14ac:dyDescent="0.2">
      <c r="A7962">
        <v>7960</v>
      </c>
      <c r="B7962">
        <v>181884601</v>
      </c>
      <c r="C7962">
        <v>5000</v>
      </c>
      <c r="D7962">
        <v>1005</v>
      </c>
      <c r="E7962">
        <v>20</v>
      </c>
      <c r="F7962">
        <v>0</v>
      </c>
      <c r="G7962">
        <v>1</v>
      </c>
      <c r="H7962">
        <v>1</v>
      </c>
      <c r="I7962">
        <v>5000</v>
      </c>
      <c r="J7962">
        <v>1005</v>
      </c>
      <c r="K7962">
        <v>88.981805559999998</v>
      </c>
      <c r="L7962" t="s">
        <v>1224</v>
      </c>
      <c r="M7962" t="s">
        <v>79</v>
      </c>
      <c r="N7962" s="1">
        <v>42072.654861111114</v>
      </c>
      <c r="O7962" s="1">
        <v>40281.945833333331</v>
      </c>
      <c r="P7962" s="2">
        <v>40282</v>
      </c>
      <c r="Q7962" s="1">
        <v>40318.945833333331</v>
      </c>
      <c r="R7962" t="s">
        <v>114</v>
      </c>
      <c r="S7962" t="s">
        <v>26</v>
      </c>
      <c r="T7962" t="s">
        <v>31</v>
      </c>
      <c r="U7962" t="b">
        <v>1</v>
      </c>
      <c r="V7962" t="s">
        <v>41</v>
      </c>
      <c r="W7962" t="s">
        <v>29</v>
      </c>
      <c r="X7962" t="s">
        <v>41</v>
      </c>
      <c r="Y7962" t="s">
        <v>42</v>
      </c>
    </row>
    <row r="7963" spans="1:25" x14ac:dyDescent="0.2">
      <c r="A7963">
        <v>7961</v>
      </c>
      <c r="B7963">
        <v>1015030205</v>
      </c>
      <c r="C7963">
        <v>5000</v>
      </c>
      <c r="D7963">
        <v>760</v>
      </c>
      <c r="E7963">
        <v>20</v>
      </c>
      <c r="F7963">
        <v>0</v>
      </c>
      <c r="G7963">
        <v>1</v>
      </c>
      <c r="H7963">
        <v>1</v>
      </c>
      <c r="I7963">
        <v>5000</v>
      </c>
      <c r="J7963">
        <v>760</v>
      </c>
      <c r="K7963">
        <v>45.183043980000001</v>
      </c>
      <c r="L7963" t="s">
        <v>1224</v>
      </c>
      <c r="M7963" t="s">
        <v>79</v>
      </c>
      <c r="N7963" s="1">
        <v>42072.654861111114</v>
      </c>
      <c r="O7963" s="1">
        <v>40521.822222222225</v>
      </c>
      <c r="P7963" s="2">
        <v>40525</v>
      </c>
      <c r="Q7963" s="1">
        <v>40555.173611111109</v>
      </c>
      <c r="R7963" t="s">
        <v>127</v>
      </c>
      <c r="S7963" t="s">
        <v>127</v>
      </c>
      <c r="T7963" t="s">
        <v>31</v>
      </c>
      <c r="U7963" t="b">
        <v>1</v>
      </c>
      <c r="V7963" t="s">
        <v>28</v>
      </c>
      <c r="W7963" t="s">
        <v>29</v>
      </c>
      <c r="X7963" t="s">
        <v>28</v>
      </c>
      <c r="Y7963" t="s">
        <v>30</v>
      </c>
    </row>
    <row r="7964" spans="1:25" x14ac:dyDescent="0.2">
      <c r="A7964">
        <v>7962</v>
      </c>
      <c r="B7964">
        <v>26212166</v>
      </c>
      <c r="C7964">
        <v>1700</v>
      </c>
      <c r="D7964">
        <v>1945</v>
      </c>
      <c r="E7964">
        <v>19</v>
      </c>
      <c r="F7964">
        <v>1</v>
      </c>
      <c r="G7964">
        <v>1</v>
      </c>
      <c r="H7964">
        <v>1</v>
      </c>
      <c r="I7964">
        <v>1700</v>
      </c>
      <c r="J7964">
        <v>1945</v>
      </c>
      <c r="K7964">
        <v>30.041666670000001</v>
      </c>
      <c r="L7964" t="s">
        <v>1224</v>
      </c>
      <c r="M7964" t="s">
        <v>79</v>
      </c>
      <c r="N7964" s="1">
        <v>42072.654861111114</v>
      </c>
      <c r="O7964" s="1">
        <v>40521.822222222225</v>
      </c>
      <c r="P7964" s="2">
        <v>40525</v>
      </c>
      <c r="Q7964" s="1">
        <v>40555.173611111109</v>
      </c>
      <c r="R7964" t="s">
        <v>67</v>
      </c>
      <c r="S7964" t="s">
        <v>67</v>
      </c>
      <c r="T7964" t="s">
        <v>27</v>
      </c>
      <c r="U7964" t="b">
        <v>1</v>
      </c>
      <c r="V7964" t="s">
        <v>28</v>
      </c>
      <c r="W7964" t="s">
        <v>29</v>
      </c>
      <c r="X7964" t="s">
        <v>28</v>
      </c>
      <c r="Y7964" t="s">
        <v>30</v>
      </c>
    </row>
    <row r="7965" spans="1:25" x14ac:dyDescent="0.2">
      <c r="A7965">
        <v>7963</v>
      </c>
      <c r="B7965">
        <v>593738145</v>
      </c>
      <c r="C7965">
        <v>600</v>
      </c>
      <c r="D7965">
        <v>687</v>
      </c>
      <c r="E7965">
        <v>19</v>
      </c>
      <c r="F7965">
        <v>1</v>
      </c>
      <c r="G7965">
        <v>1</v>
      </c>
      <c r="H7965">
        <v>1</v>
      </c>
      <c r="I7965">
        <v>600</v>
      </c>
      <c r="J7965">
        <v>687</v>
      </c>
      <c r="K7965">
        <v>30</v>
      </c>
      <c r="L7965" t="s">
        <v>1224</v>
      </c>
      <c r="M7965" t="s">
        <v>79</v>
      </c>
      <c r="N7965" s="1">
        <v>42072.654861111114</v>
      </c>
      <c r="O7965" s="1">
        <v>40521.822222222225</v>
      </c>
      <c r="P7965" s="2">
        <v>40525</v>
      </c>
      <c r="Q7965" s="1">
        <v>40555.173611111109</v>
      </c>
      <c r="R7965" t="s">
        <v>55</v>
      </c>
      <c r="S7965" t="s">
        <v>37</v>
      </c>
      <c r="T7965" t="s">
        <v>27</v>
      </c>
      <c r="U7965" t="b">
        <v>1</v>
      </c>
      <c r="V7965" t="s">
        <v>28</v>
      </c>
      <c r="W7965" t="s">
        <v>29</v>
      </c>
      <c r="X7965" t="s">
        <v>28</v>
      </c>
      <c r="Y7965" t="s">
        <v>30</v>
      </c>
    </row>
    <row r="7966" spans="1:25" x14ac:dyDescent="0.2">
      <c r="A7966">
        <v>7964</v>
      </c>
      <c r="B7966">
        <v>999067114</v>
      </c>
      <c r="C7966">
        <v>2000</v>
      </c>
      <c r="D7966">
        <v>2040</v>
      </c>
      <c r="E7966">
        <v>19</v>
      </c>
      <c r="F7966">
        <v>1</v>
      </c>
      <c r="G7966">
        <v>1</v>
      </c>
      <c r="H7966">
        <v>1</v>
      </c>
      <c r="I7966">
        <v>2000</v>
      </c>
      <c r="J7966">
        <v>2040</v>
      </c>
      <c r="K7966">
        <v>71.438645829999999</v>
      </c>
      <c r="L7966" t="s">
        <v>1224</v>
      </c>
      <c r="M7966" t="s">
        <v>79</v>
      </c>
      <c r="N7966" s="1">
        <v>42072.654861111114</v>
      </c>
      <c r="O7966" s="1">
        <v>40281.945833333331</v>
      </c>
      <c r="P7966" s="2">
        <v>40282</v>
      </c>
      <c r="Q7966" s="1">
        <v>40318.945833333331</v>
      </c>
      <c r="R7966" t="s">
        <v>25</v>
      </c>
      <c r="S7966" t="s">
        <v>26</v>
      </c>
      <c r="T7966" t="s">
        <v>27</v>
      </c>
      <c r="U7966" t="b">
        <v>1</v>
      </c>
      <c r="V7966" t="s">
        <v>41</v>
      </c>
      <c r="W7966" t="s">
        <v>29</v>
      </c>
      <c r="X7966" t="s">
        <v>41</v>
      </c>
      <c r="Y7966" t="s">
        <v>42</v>
      </c>
    </row>
    <row r="7967" spans="1:25" x14ac:dyDescent="0.2">
      <c r="A7967">
        <v>7965</v>
      </c>
      <c r="B7967">
        <v>1933310091</v>
      </c>
      <c r="C7967">
        <v>25000</v>
      </c>
      <c r="D7967">
        <v>1023</v>
      </c>
      <c r="E7967">
        <v>18</v>
      </c>
      <c r="F7967">
        <v>1</v>
      </c>
      <c r="G7967">
        <v>1</v>
      </c>
      <c r="H7967">
        <v>1</v>
      </c>
      <c r="I7967">
        <v>25000</v>
      </c>
      <c r="J7967">
        <v>1023</v>
      </c>
      <c r="K7967">
        <v>30</v>
      </c>
      <c r="L7967" t="s">
        <v>1224</v>
      </c>
      <c r="M7967" t="s">
        <v>79</v>
      </c>
      <c r="N7967" s="1">
        <v>42072.654861111114</v>
      </c>
      <c r="O7967" s="1">
        <v>40521.822222222225</v>
      </c>
      <c r="P7967" s="2">
        <v>40525</v>
      </c>
      <c r="Q7967" s="1">
        <v>40555.173611111109</v>
      </c>
      <c r="R7967" t="s">
        <v>52</v>
      </c>
      <c r="S7967" t="s">
        <v>52</v>
      </c>
      <c r="T7967" t="s">
        <v>31</v>
      </c>
      <c r="U7967" t="b">
        <v>1</v>
      </c>
      <c r="V7967" t="s">
        <v>28</v>
      </c>
      <c r="W7967" t="s">
        <v>29</v>
      </c>
      <c r="X7967" t="s">
        <v>28</v>
      </c>
      <c r="Y7967" t="s">
        <v>30</v>
      </c>
    </row>
    <row r="7968" spans="1:25" x14ac:dyDescent="0.2">
      <c r="A7968">
        <v>7966</v>
      </c>
      <c r="B7968">
        <v>550239456</v>
      </c>
      <c r="C7968">
        <v>4000</v>
      </c>
      <c r="D7968">
        <v>516</v>
      </c>
      <c r="E7968">
        <v>18</v>
      </c>
      <c r="F7968">
        <v>1</v>
      </c>
      <c r="G7968">
        <v>1</v>
      </c>
      <c r="H7968">
        <v>1</v>
      </c>
      <c r="I7968">
        <v>4000</v>
      </c>
      <c r="J7968">
        <v>516</v>
      </c>
      <c r="K7968">
        <v>60.041666669999998</v>
      </c>
      <c r="L7968" t="s">
        <v>1224</v>
      </c>
      <c r="M7968" t="s">
        <v>79</v>
      </c>
      <c r="N7968" s="1">
        <v>42072.654861111114</v>
      </c>
      <c r="O7968" s="1">
        <v>40521.822222222225</v>
      </c>
      <c r="P7968" s="2">
        <v>40525</v>
      </c>
      <c r="Q7968" s="1">
        <v>40555.173611111109</v>
      </c>
      <c r="R7968" t="s">
        <v>25</v>
      </c>
      <c r="S7968" t="s">
        <v>26</v>
      </c>
      <c r="T7968" t="s">
        <v>31</v>
      </c>
      <c r="U7968" t="b">
        <v>1</v>
      </c>
      <c r="V7968" t="s">
        <v>28</v>
      </c>
      <c r="W7968" t="s">
        <v>29</v>
      </c>
      <c r="X7968" t="s">
        <v>28</v>
      </c>
      <c r="Y7968" t="s">
        <v>30</v>
      </c>
    </row>
    <row r="7969" spans="1:25" x14ac:dyDescent="0.2">
      <c r="A7969">
        <v>7967</v>
      </c>
      <c r="B7969">
        <v>1751153745</v>
      </c>
      <c r="C7969">
        <v>500</v>
      </c>
      <c r="D7969">
        <v>1560</v>
      </c>
      <c r="E7969">
        <v>17</v>
      </c>
      <c r="F7969">
        <v>18</v>
      </c>
      <c r="G7969">
        <v>2</v>
      </c>
      <c r="H7969">
        <v>1</v>
      </c>
      <c r="I7969">
        <v>500</v>
      </c>
      <c r="J7969">
        <v>1560</v>
      </c>
      <c r="K7969">
        <v>14.83273148</v>
      </c>
      <c r="L7969" t="s">
        <v>1224</v>
      </c>
      <c r="M7969" t="s">
        <v>79</v>
      </c>
      <c r="N7969" s="1">
        <v>42072.654861111114</v>
      </c>
      <c r="O7969" s="1">
        <v>40281.945833333331</v>
      </c>
      <c r="P7969" s="2">
        <v>40282</v>
      </c>
      <c r="Q7969" s="1">
        <v>40318.945833333331</v>
      </c>
      <c r="R7969" t="s">
        <v>125</v>
      </c>
      <c r="S7969" t="s">
        <v>52</v>
      </c>
      <c r="T7969" t="s">
        <v>27</v>
      </c>
      <c r="U7969" t="b">
        <v>1</v>
      </c>
      <c r="V7969" t="s">
        <v>41</v>
      </c>
      <c r="W7969" t="s">
        <v>29</v>
      </c>
      <c r="X7969" t="s">
        <v>41</v>
      </c>
      <c r="Y7969" t="s">
        <v>42</v>
      </c>
    </row>
    <row r="7970" spans="1:25" x14ac:dyDescent="0.2">
      <c r="A7970">
        <v>7968</v>
      </c>
      <c r="B7970">
        <v>326246256</v>
      </c>
      <c r="C7970">
        <v>575</v>
      </c>
      <c r="D7970">
        <v>580</v>
      </c>
      <c r="E7970">
        <v>17</v>
      </c>
      <c r="F7970">
        <v>1</v>
      </c>
      <c r="G7970">
        <v>1</v>
      </c>
      <c r="H7970">
        <v>1</v>
      </c>
      <c r="I7970">
        <v>575</v>
      </c>
      <c r="J7970">
        <v>580</v>
      </c>
      <c r="K7970">
        <v>30.91869213</v>
      </c>
      <c r="L7970" t="s">
        <v>1224</v>
      </c>
      <c r="M7970" t="s">
        <v>79</v>
      </c>
      <c r="N7970" s="1">
        <v>42072.654861111114</v>
      </c>
      <c r="O7970" s="1">
        <v>40281.945833333331</v>
      </c>
      <c r="P7970" s="2">
        <v>40282</v>
      </c>
      <c r="Q7970" s="1">
        <v>40318.945833333331</v>
      </c>
      <c r="R7970" t="s">
        <v>63</v>
      </c>
      <c r="S7970" t="s">
        <v>37</v>
      </c>
      <c r="T7970" t="s">
        <v>27</v>
      </c>
      <c r="U7970" t="b">
        <v>1</v>
      </c>
      <c r="V7970" t="s">
        <v>41</v>
      </c>
      <c r="W7970" t="s">
        <v>29</v>
      </c>
      <c r="X7970" t="s">
        <v>41</v>
      </c>
      <c r="Y7970" t="s">
        <v>42</v>
      </c>
    </row>
    <row r="7971" spans="1:25" x14ac:dyDescent="0.2">
      <c r="A7971">
        <v>7969</v>
      </c>
      <c r="B7971">
        <v>641139004</v>
      </c>
      <c r="C7971">
        <v>3500</v>
      </c>
      <c r="D7971">
        <v>3525</v>
      </c>
      <c r="E7971">
        <v>17</v>
      </c>
      <c r="F7971">
        <v>1</v>
      </c>
      <c r="G7971">
        <v>1</v>
      </c>
      <c r="H7971">
        <v>1</v>
      </c>
      <c r="I7971">
        <v>3500</v>
      </c>
      <c r="J7971">
        <v>3525</v>
      </c>
      <c r="K7971">
        <v>67.326099540000001</v>
      </c>
      <c r="L7971" t="s">
        <v>1224</v>
      </c>
      <c r="M7971" t="s">
        <v>79</v>
      </c>
      <c r="N7971" s="1">
        <v>42318.930555555555</v>
      </c>
      <c r="O7971" s="1">
        <v>40539.525000000001</v>
      </c>
      <c r="P7971" s="2">
        <v>40539</v>
      </c>
      <c r="Q7971" s="1">
        <v>40607.207638888889</v>
      </c>
      <c r="R7971" t="s">
        <v>59</v>
      </c>
      <c r="S7971" t="s">
        <v>26</v>
      </c>
      <c r="T7971" t="s">
        <v>27</v>
      </c>
      <c r="U7971" t="b">
        <v>1</v>
      </c>
      <c r="V7971" t="s">
        <v>28</v>
      </c>
      <c r="W7971" t="s">
        <v>167</v>
      </c>
      <c r="X7971" t="s">
        <v>28</v>
      </c>
      <c r="Y7971" t="s">
        <v>29</v>
      </c>
    </row>
    <row r="7972" spans="1:25" x14ac:dyDescent="0.2">
      <c r="A7972">
        <v>7970</v>
      </c>
      <c r="B7972">
        <v>1677504022</v>
      </c>
      <c r="C7972">
        <v>650</v>
      </c>
      <c r="D7972">
        <v>1000</v>
      </c>
      <c r="E7972">
        <v>17</v>
      </c>
      <c r="F7972">
        <v>1</v>
      </c>
      <c r="G7972">
        <v>1</v>
      </c>
      <c r="H7972">
        <v>1</v>
      </c>
      <c r="I7972">
        <v>650</v>
      </c>
      <c r="J7972">
        <v>1000</v>
      </c>
      <c r="K7972">
        <v>24.351817130000001</v>
      </c>
      <c r="L7972" t="s">
        <v>1224</v>
      </c>
      <c r="M7972" t="s">
        <v>79</v>
      </c>
      <c r="N7972" s="1">
        <v>42072.654861111114</v>
      </c>
      <c r="O7972" s="1">
        <v>40281.945833333331</v>
      </c>
      <c r="P7972" s="2">
        <v>40282</v>
      </c>
      <c r="Q7972" s="1">
        <v>40318.945833333331</v>
      </c>
      <c r="R7972" t="s">
        <v>25</v>
      </c>
      <c r="S7972" t="s">
        <v>26</v>
      </c>
      <c r="T7972" t="s">
        <v>27</v>
      </c>
      <c r="U7972" t="b">
        <v>1</v>
      </c>
      <c r="V7972" t="s">
        <v>41</v>
      </c>
      <c r="W7972" t="s">
        <v>29</v>
      </c>
      <c r="X7972" t="s">
        <v>41</v>
      </c>
      <c r="Y7972" t="s">
        <v>42</v>
      </c>
    </row>
    <row r="7973" spans="1:25" x14ac:dyDescent="0.2">
      <c r="A7973">
        <v>7971</v>
      </c>
      <c r="B7973">
        <v>242108260</v>
      </c>
      <c r="C7973">
        <v>500</v>
      </c>
      <c r="D7973">
        <v>550</v>
      </c>
      <c r="E7973">
        <v>17</v>
      </c>
      <c r="F7973">
        <v>2</v>
      </c>
      <c r="G7973">
        <v>1</v>
      </c>
      <c r="H7973">
        <v>1</v>
      </c>
      <c r="I7973">
        <v>500</v>
      </c>
      <c r="J7973">
        <v>550</v>
      </c>
      <c r="K7973">
        <v>42.043900460000003</v>
      </c>
      <c r="L7973" t="s">
        <v>1224</v>
      </c>
      <c r="M7973" t="s">
        <v>79</v>
      </c>
      <c r="N7973" s="1">
        <v>42072.654861111114</v>
      </c>
      <c r="O7973" s="1">
        <v>40521.822222222225</v>
      </c>
      <c r="P7973" s="2">
        <v>40525</v>
      </c>
      <c r="Q7973" s="1">
        <v>40555.173611111109</v>
      </c>
      <c r="R7973" t="s">
        <v>37</v>
      </c>
      <c r="S7973" t="s">
        <v>37</v>
      </c>
      <c r="T7973" t="s">
        <v>27</v>
      </c>
      <c r="U7973" t="b">
        <v>1</v>
      </c>
      <c r="V7973" t="s">
        <v>28</v>
      </c>
      <c r="W7973" t="s">
        <v>29</v>
      </c>
      <c r="X7973" t="s">
        <v>28</v>
      </c>
      <c r="Y7973" t="s">
        <v>30</v>
      </c>
    </row>
    <row r="7974" spans="1:25" x14ac:dyDescent="0.2">
      <c r="A7974">
        <v>7972</v>
      </c>
      <c r="B7974">
        <v>53533985</v>
      </c>
      <c r="C7974">
        <v>2000</v>
      </c>
      <c r="D7974">
        <v>486</v>
      </c>
      <c r="E7974">
        <v>17</v>
      </c>
      <c r="F7974">
        <v>0</v>
      </c>
      <c r="G7974">
        <v>1</v>
      </c>
      <c r="H7974">
        <v>1</v>
      </c>
      <c r="I7974">
        <v>2000</v>
      </c>
      <c r="J7974">
        <v>486</v>
      </c>
      <c r="K7974">
        <v>88.527395830000003</v>
      </c>
      <c r="L7974" t="s">
        <v>1224</v>
      </c>
      <c r="M7974" t="s">
        <v>79</v>
      </c>
      <c r="N7974" s="1">
        <v>42072.654861111114</v>
      </c>
      <c r="O7974" s="1">
        <v>40281.945833333331</v>
      </c>
      <c r="P7974" s="2">
        <v>40282</v>
      </c>
      <c r="Q7974" s="1">
        <v>40318.945833333331</v>
      </c>
      <c r="R7974" t="s">
        <v>37</v>
      </c>
      <c r="S7974" t="s">
        <v>37</v>
      </c>
      <c r="T7974" t="s">
        <v>31</v>
      </c>
      <c r="U7974" t="b">
        <v>1</v>
      </c>
      <c r="V7974" t="s">
        <v>41</v>
      </c>
      <c r="W7974" t="s">
        <v>29</v>
      </c>
      <c r="X7974" t="s">
        <v>41</v>
      </c>
      <c r="Y7974" t="s">
        <v>42</v>
      </c>
    </row>
    <row r="7975" spans="1:25" x14ac:dyDescent="0.2">
      <c r="A7975">
        <v>7973</v>
      </c>
      <c r="B7975">
        <v>1566395799</v>
      </c>
      <c r="C7975">
        <v>3000</v>
      </c>
      <c r="D7975">
        <v>730</v>
      </c>
      <c r="E7975">
        <v>17</v>
      </c>
      <c r="F7975">
        <v>0</v>
      </c>
      <c r="G7975">
        <v>1</v>
      </c>
      <c r="H7975">
        <v>1</v>
      </c>
      <c r="I7975">
        <v>3000</v>
      </c>
      <c r="J7975">
        <v>730</v>
      </c>
      <c r="K7975">
        <v>30</v>
      </c>
      <c r="L7975" t="s">
        <v>1224</v>
      </c>
      <c r="M7975" t="s">
        <v>79</v>
      </c>
      <c r="N7975" s="1">
        <v>42072.654861111114</v>
      </c>
      <c r="O7975" s="1">
        <v>40521.822222222225</v>
      </c>
      <c r="P7975" s="2">
        <v>40525</v>
      </c>
      <c r="Q7975" s="1">
        <v>40555.173611111109</v>
      </c>
      <c r="R7975" t="s">
        <v>45</v>
      </c>
      <c r="S7975" t="s">
        <v>34</v>
      </c>
      <c r="T7975" t="s">
        <v>31</v>
      </c>
      <c r="U7975" t="b">
        <v>1</v>
      </c>
      <c r="V7975" t="s">
        <v>28</v>
      </c>
      <c r="W7975" t="s">
        <v>29</v>
      </c>
      <c r="X7975" t="s">
        <v>28</v>
      </c>
      <c r="Y7975" t="s">
        <v>30</v>
      </c>
    </row>
    <row r="7976" spans="1:25" x14ac:dyDescent="0.2">
      <c r="A7976">
        <v>7974</v>
      </c>
      <c r="B7976">
        <v>32564882</v>
      </c>
      <c r="C7976">
        <v>3500</v>
      </c>
      <c r="D7976">
        <v>3505</v>
      </c>
      <c r="E7976">
        <v>17</v>
      </c>
      <c r="F7976">
        <v>1</v>
      </c>
      <c r="G7976">
        <v>1</v>
      </c>
      <c r="H7976">
        <v>1</v>
      </c>
      <c r="I7976">
        <v>3500</v>
      </c>
      <c r="J7976">
        <v>3505</v>
      </c>
      <c r="K7976">
        <v>31.10872685</v>
      </c>
      <c r="L7976" t="s">
        <v>1224</v>
      </c>
      <c r="M7976" t="s">
        <v>79</v>
      </c>
      <c r="N7976" s="1">
        <v>42072.654861111114</v>
      </c>
      <c r="O7976" s="1">
        <v>40281.945833333331</v>
      </c>
      <c r="P7976" s="2">
        <v>40282</v>
      </c>
      <c r="Q7976" s="1">
        <v>40318.945833333331</v>
      </c>
      <c r="R7976" t="s">
        <v>127</v>
      </c>
      <c r="S7976" t="s">
        <v>127</v>
      </c>
      <c r="T7976" t="s">
        <v>27</v>
      </c>
      <c r="U7976" t="b">
        <v>0</v>
      </c>
      <c r="V7976" t="s">
        <v>41</v>
      </c>
      <c r="W7976" t="s">
        <v>29</v>
      </c>
      <c r="X7976" t="s">
        <v>41</v>
      </c>
      <c r="Y7976" t="s">
        <v>42</v>
      </c>
    </row>
    <row r="7977" spans="1:25" x14ac:dyDescent="0.2">
      <c r="A7977">
        <v>7975</v>
      </c>
      <c r="B7977">
        <v>1383084896</v>
      </c>
      <c r="C7977">
        <v>2000</v>
      </c>
      <c r="D7977">
        <v>2003</v>
      </c>
      <c r="E7977">
        <v>16</v>
      </c>
      <c r="F7977">
        <v>15</v>
      </c>
      <c r="G7977">
        <v>10</v>
      </c>
      <c r="H7977">
        <v>1</v>
      </c>
      <c r="I7977">
        <v>2000</v>
      </c>
      <c r="J7977">
        <v>2003</v>
      </c>
      <c r="K7977">
        <v>31.180312499999999</v>
      </c>
      <c r="L7977" t="s">
        <v>1224</v>
      </c>
      <c r="M7977" t="s">
        <v>79</v>
      </c>
      <c r="N7977" s="1">
        <v>42311.773611111108</v>
      </c>
      <c r="O7977" s="1">
        <v>40351.670138888891</v>
      </c>
      <c r="P7977" s="2">
        <v>40351</v>
      </c>
      <c r="Q7977" s="1">
        <v>40382.878472222219</v>
      </c>
      <c r="R7977" t="s">
        <v>59</v>
      </c>
      <c r="S7977" t="s">
        <v>26</v>
      </c>
      <c r="T7977" t="s">
        <v>27</v>
      </c>
      <c r="U7977" t="b">
        <v>1</v>
      </c>
      <c r="V7977" t="s">
        <v>182</v>
      </c>
      <c r="W7977" t="s">
        <v>167</v>
      </c>
      <c r="X7977" t="s">
        <v>182</v>
      </c>
      <c r="Y7977" t="s">
        <v>128</v>
      </c>
    </row>
    <row r="7978" spans="1:25" x14ac:dyDescent="0.2">
      <c r="A7978">
        <v>7976</v>
      </c>
      <c r="B7978">
        <v>148954972</v>
      </c>
      <c r="C7978">
        <v>10000</v>
      </c>
      <c r="D7978">
        <v>491</v>
      </c>
      <c r="E7978">
        <v>16</v>
      </c>
      <c r="F7978">
        <v>16</v>
      </c>
      <c r="G7978">
        <v>4</v>
      </c>
      <c r="H7978">
        <v>1</v>
      </c>
      <c r="I7978">
        <v>10000</v>
      </c>
      <c r="J7978">
        <v>491</v>
      </c>
      <c r="K7978">
        <v>30</v>
      </c>
      <c r="L7978" t="s">
        <v>1224</v>
      </c>
      <c r="M7978" t="s">
        <v>79</v>
      </c>
      <c r="N7978" s="1">
        <v>42072.654861111114</v>
      </c>
      <c r="O7978" s="1">
        <v>40521.822222222225</v>
      </c>
      <c r="P7978" s="2">
        <v>40525</v>
      </c>
      <c r="Q7978" s="1">
        <v>40555.173611111109</v>
      </c>
      <c r="R7978" t="s">
        <v>73</v>
      </c>
      <c r="S7978" t="s">
        <v>74</v>
      </c>
      <c r="T7978" t="s">
        <v>40</v>
      </c>
      <c r="U7978" t="b">
        <v>1</v>
      </c>
      <c r="V7978" t="s">
        <v>28</v>
      </c>
      <c r="W7978" t="s">
        <v>29</v>
      </c>
      <c r="X7978" t="s">
        <v>28</v>
      </c>
      <c r="Y7978" t="s">
        <v>30</v>
      </c>
    </row>
    <row r="7979" spans="1:25" x14ac:dyDescent="0.2">
      <c r="A7979">
        <v>7977</v>
      </c>
      <c r="B7979">
        <v>1315864417</v>
      </c>
      <c r="C7979">
        <v>250</v>
      </c>
      <c r="D7979">
        <v>563</v>
      </c>
      <c r="E7979">
        <v>16</v>
      </c>
      <c r="F7979">
        <v>6</v>
      </c>
      <c r="G7979">
        <v>2</v>
      </c>
      <c r="H7979">
        <v>1</v>
      </c>
      <c r="I7979">
        <v>250</v>
      </c>
      <c r="J7979">
        <v>563</v>
      </c>
      <c r="K7979">
        <v>59.867025460000001</v>
      </c>
      <c r="L7979" t="s">
        <v>1224</v>
      </c>
      <c r="M7979" t="s">
        <v>79</v>
      </c>
      <c r="N7979" s="1">
        <v>42072.654861111114</v>
      </c>
      <c r="O7979" s="1">
        <v>40521.822222222225</v>
      </c>
      <c r="P7979" s="2">
        <v>40525</v>
      </c>
      <c r="Q7979" s="1">
        <v>40555.173611111109</v>
      </c>
      <c r="R7979" t="s">
        <v>47</v>
      </c>
      <c r="S7979" t="s">
        <v>47</v>
      </c>
      <c r="T7979" t="s">
        <v>27</v>
      </c>
      <c r="U7979" t="b">
        <v>1</v>
      </c>
      <c r="V7979" t="s">
        <v>28</v>
      </c>
      <c r="W7979" t="s">
        <v>29</v>
      </c>
      <c r="X7979" t="s">
        <v>28</v>
      </c>
      <c r="Y7979" t="s">
        <v>30</v>
      </c>
    </row>
    <row r="7980" spans="1:25" x14ac:dyDescent="0.2">
      <c r="A7980">
        <v>7978</v>
      </c>
      <c r="B7980">
        <v>828168241</v>
      </c>
      <c r="C7980">
        <v>800</v>
      </c>
      <c r="D7980">
        <v>851</v>
      </c>
      <c r="E7980">
        <v>16</v>
      </c>
      <c r="F7980">
        <v>1</v>
      </c>
      <c r="G7980">
        <v>1</v>
      </c>
      <c r="H7980">
        <v>1</v>
      </c>
      <c r="I7980">
        <v>800</v>
      </c>
      <c r="J7980">
        <v>851</v>
      </c>
      <c r="K7980">
        <v>21.963796299999998</v>
      </c>
      <c r="L7980" t="s">
        <v>1224</v>
      </c>
      <c r="M7980" t="s">
        <v>79</v>
      </c>
      <c r="N7980" s="1">
        <v>42072.654861111114</v>
      </c>
      <c r="O7980" s="1">
        <v>40521.822222222225</v>
      </c>
      <c r="P7980" s="2">
        <v>40525</v>
      </c>
      <c r="Q7980" s="1">
        <v>40555.173611111109</v>
      </c>
      <c r="R7980" t="s">
        <v>65</v>
      </c>
      <c r="S7980" t="s">
        <v>37</v>
      </c>
      <c r="T7980" t="s">
        <v>27</v>
      </c>
      <c r="U7980" t="b">
        <v>1</v>
      </c>
      <c r="V7980" t="s">
        <v>28</v>
      </c>
      <c r="W7980" t="s">
        <v>29</v>
      </c>
      <c r="X7980" t="s">
        <v>28</v>
      </c>
      <c r="Y7980" t="s">
        <v>30</v>
      </c>
    </row>
    <row r="7981" spans="1:25" x14ac:dyDescent="0.2">
      <c r="A7981">
        <v>7979</v>
      </c>
      <c r="B7981">
        <v>1406900039</v>
      </c>
      <c r="C7981">
        <v>1500</v>
      </c>
      <c r="D7981">
        <v>490</v>
      </c>
      <c r="E7981">
        <v>16</v>
      </c>
      <c r="F7981">
        <v>1</v>
      </c>
      <c r="G7981">
        <v>1</v>
      </c>
      <c r="H7981">
        <v>1</v>
      </c>
      <c r="I7981">
        <v>1500</v>
      </c>
      <c r="J7981">
        <v>490</v>
      </c>
      <c r="K7981">
        <v>89.096215279999996</v>
      </c>
      <c r="L7981" t="s">
        <v>1224</v>
      </c>
      <c r="M7981" t="s">
        <v>79</v>
      </c>
      <c r="N7981" s="1">
        <v>42072.654861111114</v>
      </c>
      <c r="O7981" s="1">
        <v>40521.822222222225</v>
      </c>
      <c r="P7981" s="2">
        <v>40525</v>
      </c>
      <c r="Q7981" s="1">
        <v>40555.173611111109</v>
      </c>
      <c r="R7981" t="s">
        <v>95</v>
      </c>
      <c r="S7981" t="s">
        <v>37</v>
      </c>
      <c r="T7981" t="s">
        <v>31</v>
      </c>
      <c r="U7981" t="b">
        <v>1</v>
      </c>
      <c r="V7981" t="s">
        <v>28</v>
      </c>
      <c r="W7981" t="s">
        <v>29</v>
      </c>
      <c r="X7981" t="s">
        <v>28</v>
      </c>
      <c r="Y7981" t="s">
        <v>30</v>
      </c>
    </row>
    <row r="7982" spans="1:25" x14ac:dyDescent="0.2">
      <c r="A7982">
        <v>7980</v>
      </c>
      <c r="B7982">
        <v>441961027</v>
      </c>
      <c r="C7982">
        <v>5300</v>
      </c>
      <c r="D7982">
        <v>521</v>
      </c>
      <c r="E7982">
        <v>16</v>
      </c>
      <c r="F7982">
        <v>1</v>
      </c>
      <c r="G7982">
        <v>1</v>
      </c>
      <c r="H7982">
        <v>1</v>
      </c>
      <c r="I7982">
        <v>5300</v>
      </c>
      <c r="J7982">
        <v>521</v>
      </c>
      <c r="K7982">
        <v>35.958333330000002</v>
      </c>
      <c r="L7982" t="s">
        <v>1224</v>
      </c>
      <c r="M7982" t="s">
        <v>79</v>
      </c>
      <c r="N7982" s="1">
        <v>42072.654861111114</v>
      </c>
      <c r="O7982" s="1">
        <v>40521.822222222225</v>
      </c>
      <c r="P7982" s="2">
        <v>40525</v>
      </c>
      <c r="Q7982" s="1">
        <v>40555.173611111109</v>
      </c>
      <c r="R7982" t="s">
        <v>67</v>
      </c>
      <c r="S7982" t="s">
        <v>67</v>
      </c>
      <c r="T7982" t="s">
        <v>31</v>
      </c>
      <c r="U7982" t="b">
        <v>1</v>
      </c>
      <c r="V7982" t="s">
        <v>28</v>
      </c>
      <c r="W7982" t="s">
        <v>29</v>
      </c>
      <c r="X7982" t="s">
        <v>28</v>
      </c>
      <c r="Y7982" t="s">
        <v>30</v>
      </c>
    </row>
    <row r="7983" spans="1:25" x14ac:dyDescent="0.2">
      <c r="A7983">
        <v>7981</v>
      </c>
      <c r="B7983">
        <v>1777879743</v>
      </c>
      <c r="C7983">
        <v>5000</v>
      </c>
      <c r="D7983">
        <v>415</v>
      </c>
      <c r="E7983">
        <v>15</v>
      </c>
      <c r="F7983">
        <v>2</v>
      </c>
      <c r="G7983">
        <v>2</v>
      </c>
      <c r="H7983">
        <v>1</v>
      </c>
      <c r="I7983">
        <v>5000</v>
      </c>
      <c r="J7983">
        <v>415</v>
      </c>
      <c r="K7983">
        <v>48.322881940000002</v>
      </c>
      <c r="L7983" t="s">
        <v>1224</v>
      </c>
      <c r="M7983" t="s">
        <v>79</v>
      </c>
      <c r="N7983" s="1">
        <v>42072.654861111114</v>
      </c>
      <c r="O7983" s="1">
        <v>40281.945833333331</v>
      </c>
      <c r="P7983" s="2">
        <v>40282</v>
      </c>
      <c r="Q7983" s="1">
        <v>40318.945833333331</v>
      </c>
      <c r="R7983" t="s">
        <v>103</v>
      </c>
      <c r="S7983" t="s">
        <v>34</v>
      </c>
      <c r="T7983" t="s">
        <v>31</v>
      </c>
      <c r="U7983" t="b">
        <v>0</v>
      </c>
      <c r="V7983" t="s">
        <v>41</v>
      </c>
      <c r="W7983" t="s">
        <v>29</v>
      </c>
      <c r="X7983" t="s">
        <v>41</v>
      </c>
      <c r="Y7983" t="s">
        <v>42</v>
      </c>
    </row>
    <row r="7984" spans="1:25" x14ac:dyDescent="0.2">
      <c r="A7984">
        <v>7982</v>
      </c>
      <c r="B7984">
        <v>1105319288</v>
      </c>
      <c r="C7984">
        <v>1500</v>
      </c>
      <c r="D7984">
        <v>1610</v>
      </c>
      <c r="E7984">
        <v>15</v>
      </c>
      <c r="F7984">
        <v>1</v>
      </c>
      <c r="G7984">
        <v>2</v>
      </c>
      <c r="H7984">
        <v>1</v>
      </c>
      <c r="I7984">
        <v>1500</v>
      </c>
      <c r="J7984">
        <v>1610</v>
      </c>
      <c r="K7984">
        <v>28.25418981</v>
      </c>
      <c r="L7984" t="s">
        <v>1224</v>
      </c>
      <c r="M7984" t="s">
        <v>79</v>
      </c>
      <c r="N7984" s="1">
        <v>42072.654861111114</v>
      </c>
      <c r="O7984" s="1">
        <v>40281.945833333331</v>
      </c>
      <c r="P7984" s="2">
        <v>40282</v>
      </c>
      <c r="Q7984" s="1">
        <v>40318.945833333331</v>
      </c>
      <c r="R7984" t="s">
        <v>25</v>
      </c>
      <c r="S7984" t="s">
        <v>26</v>
      </c>
      <c r="T7984" t="s">
        <v>27</v>
      </c>
      <c r="U7984" t="b">
        <v>1</v>
      </c>
      <c r="V7984" t="s">
        <v>41</v>
      </c>
      <c r="W7984" t="s">
        <v>29</v>
      </c>
      <c r="X7984" t="s">
        <v>41</v>
      </c>
      <c r="Y7984" t="s">
        <v>42</v>
      </c>
    </row>
    <row r="7985" spans="1:25" x14ac:dyDescent="0.2">
      <c r="A7985">
        <v>7983</v>
      </c>
      <c r="B7985">
        <v>219842080</v>
      </c>
      <c r="C7985">
        <v>5900</v>
      </c>
      <c r="D7985">
        <v>550</v>
      </c>
      <c r="E7985">
        <v>15</v>
      </c>
      <c r="F7985">
        <v>7</v>
      </c>
      <c r="G7985">
        <v>2</v>
      </c>
      <c r="H7985">
        <v>1</v>
      </c>
      <c r="I7985">
        <v>5900</v>
      </c>
      <c r="J7985">
        <v>550</v>
      </c>
      <c r="K7985">
        <v>91.958333330000002</v>
      </c>
      <c r="L7985" t="s">
        <v>1224</v>
      </c>
      <c r="M7985" t="s">
        <v>79</v>
      </c>
      <c r="N7985" s="1">
        <v>42072.654861111114</v>
      </c>
      <c r="O7985" s="1">
        <v>40521.822222222225</v>
      </c>
      <c r="P7985" s="2">
        <v>40525</v>
      </c>
      <c r="Q7985" s="1">
        <v>40555.173611111109</v>
      </c>
      <c r="R7985" t="s">
        <v>59</v>
      </c>
      <c r="S7985" t="s">
        <v>26</v>
      </c>
      <c r="T7985" t="s">
        <v>31</v>
      </c>
      <c r="U7985" t="b">
        <v>1</v>
      </c>
      <c r="V7985" t="s">
        <v>28</v>
      </c>
      <c r="W7985" t="s">
        <v>29</v>
      </c>
      <c r="X7985" t="s">
        <v>28</v>
      </c>
      <c r="Y7985" t="s">
        <v>30</v>
      </c>
    </row>
    <row r="7986" spans="1:25" x14ac:dyDescent="0.2">
      <c r="A7986">
        <v>7984</v>
      </c>
      <c r="B7986">
        <v>1832036006</v>
      </c>
      <c r="C7986">
        <v>2000</v>
      </c>
      <c r="D7986">
        <v>2070</v>
      </c>
      <c r="E7986">
        <v>15</v>
      </c>
      <c r="F7986">
        <v>5</v>
      </c>
      <c r="G7986">
        <v>2</v>
      </c>
      <c r="H7986">
        <v>1</v>
      </c>
      <c r="I7986">
        <v>2000</v>
      </c>
      <c r="J7986">
        <v>2070</v>
      </c>
      <c r="K7986">
        <v>30</v>
      </c>
      <c r="L7986" t="s">
        <v>1224</v>
      </c>
      <c r="M7986" t="s">
        <v>79</v>
      </c>
      <c r="N7986" s="1">
        <v>42072.654861111114</v>
      </c>
      <c r="O7986" s="1">
        <v>40521.822222222225</v>
      </c>
      <c r="P7986" s="2">
        <v>40525</v>
      </c>
      <c r="Q7986" s="1">
        <v>40555.173611111109</v>
      </c>
      <c r="R7986" t="s">
        <v>126</v>
      </c>
      <c r="S7986" t="s">
        <v>37</v>
      </c>
      <c r="T7986" t="s">
        <v>27</v>
      </c>
      <c r="U7986" t="b">
        <v>1</v>
      </c>
      <c r="V7986" t="s">
        <v>28</v>
      </c>
      <c r="W7986" t="s">
        <v>29</v>
      </c>
      <c r="X7986" t="s">
        <v>28</v>
      </c>
      <c r="Y7986" t="s">
        <v>30</v>
      </c>
    </row>
    <row r="7987" spans="1:25" x14ac:dyDescent="0.2">
      <c r="A7987">
        <v>7985</v>
      </c>
      <c r="B7987">
        <v>867795435</v>
      </c>
      <c r="C7987">
        <v>8000</v>
      </c>
      <c r="D7987">
        <v>815</v>
      </c>
      <c r="E7987">
        <v>15</v>
      </c>
      <c r="F7987">
        <v>0</v>
      </c>
      <c r="G7987">
        <v>1</v>
      </c>
      <c r="H7987">
        <v>1</v>
      </c>
      <c r="I7987">
        <v>8000</v>
      </c>
      <c r="J7987">
        <v>815</v>
      </c>
      <c r="K7987">
        <v>45</v>
      </c>
      <c r="L7987" t="s">
        <v>1224</v>
      </c>
      <c r="M7987" t="s">
        <v>79</v>
      </c>
      <c r="N7987" s="1">
        <v>42072.654861111114</v>
      </c>
      <c r="O7987" s="1">
        <v>40281.945833333331</v>
      </c>
      <c r="P7987" s="2">
        <v>40282</v>
      </c>
      <c r="Q7987" s="1">
        <v>40318.945833333331</v>
      </c>
      <c r="R7987" t="s">
        <v>37</v>
      </c>
      <c r="S7987" t="s">
        <v>37</v>
      </c>
      <c r="T7987" t="s">
        <v>31</v>
      </c>
      <c r="U7987" t="b">
        <v>0</v>
      </c>
      <c r="V7987" t="s">
        <v>41</v>
      </c>
      <c r="W7987" t="s">
        <v>29</v>
      </c>
      <c r="X7987" t="s">
        <v>41</v>
      </c>
      <c r="Y7987" t="s">
        <v>42</v>
      </c>
    </row>
    <row r="7988" spans="1:25" x14ac:dyDescent="0.2">
      <c r="A7988">
        <v>7986</v>
      </c>
      <c r="B7988">
        <v>714405041</v>
      </c>
      <c r="C7988">
        <v>2500</v>
      </c>
      <c r="D7988">
        <v>847</v>
      </c>
      <c r="E7988">
        <v>14</v>
      </c>
      <c r="F7988">
        <v>27</v>
      </c>
      <c r="G7988">
        <v>3</v>
      </c>
      <c r="H7988">
        <v>1</v>
      </c>
      <c r="I7988">
        <v>2500</v>
      </c>
      <c r="J7988">
        <v>847</v>
      </c>
      <c r="K7988">
        <v>79.479594910000003</v>
      </c>
      <c r="L7988" t="s">
        <v>1224</v>
      </c>
      <c r="M7988" t="s">
        <v>79</v>
      </c>
      <c r="N7988" s="1">
        <v>42072.654861111114</v>
      </c>
      <c r="O7988" s="1">
        <v>40281.945833333331</v>
      </c>
      <c r="P7988" s="2">
        <v>40282</v>
      </c>
      <c r="Q7988" s="1">
        <v>40318.945833333331</v>
      </c>
      <c r="R7988" t="s">
        <v>59</v>
      </c>
      <c r="S7988" t="s">
        <v>26</v>
      </c>
      <c r="T7988" t="s">
        <v>40</v>
      </c>
      <c r="U7988" t="b">
        <v>1</v>
      </c>
      <c r="V7988" t="s">
        <v>41</v>
      </c>
      <c r="W7988" t="s">
        <v>29</v>
      </c>
      <c r="X7988" t="s">
        <v>41</v>
      </c>
      <c r="Y7988" t="s">
        <v>42</v>
      </c>
    </row>
    <row r="7989" spans="1:25" x14ac:dyDescent="0.2">
      <c r="A7989">
        <v>7987</v>
      </c>
      <c r="B7989">
        <v>347361487</v>
      </c>
      <c r="C7989">
        <v>250</v>
      </c>
      <c r="D7989">
        <v>299</v>
      </c>
      <c r="E7989">
        <v>14</v>
      </c>
      <c r="F7989">
        <v>1</v>
      </c>
      <c r="G7989">
        <v>1</v>
      </c>
      <c r="H7989">
        <v>1</v>
      </c>
      <c r="I7989">
        <v>250</v>
      </c>
      <c r="J7989">
        <v>299</v>
      </c>
      <c r="K7989">
        <v>46.74570602</v>
      </c>
      <c r="L7989" t="s">
        <v>1224</v>
      </c>
      <c r="M7989" t="s">
        <v>79</v>
      </c>
      <c r="N7989" s="1">
        <v>42072.654861111114</v>
      </c>
      <c r="O7989" s="1">
        <v>40281.945833333331</v>
      </c>
      <c r="P7989" s="2">
        <v>40282</v>
      </c>
      <c r="Q7989" s="1">
        <v>40318.945833333331</v>
      </c>
      <c r="R7989" t="s">
        <v>118</v>
      </c>
      <c r="S7989" t="s">
        <v>62</v>
      </c>
      <c r="T7989" t="s">
        <v>27</v>
      </c>
      <c r="U7989" t="b">
        <v>1</v>
      </c>
      <c r="V7989" t="s">
        <v>41</v>
      </c>
      <c r="W7989" t="s">
        <v>29</v>
      </c>
      <c r="X7989" t="s">
        <v>41</v>
      </c>
      <c r="Y7989" t="s">
        <v>42</v>
      </c>
    </row>
    <row r="7990" spans="1:25" x14ac:dyDescent="0.2">
      <c r="A7990">
        <v>7988</v>
      </c>
      <c r="B7990">
        <v>679073212</v>
      </c>
      <c r="C7990">
        <v>3200</v>
      </c>
      <c r="D7990">
        <v>3200</v>
      </c>
      <c r="E7990">
        <v>14</v>
      </c>
      <c r="F7990">
        <v>1</v>
      </c>
      <c r="G7990">
        <v>1</v>
      </c>
      <c r="H7990">
        <v>1</v>
      </c>
      <c r="I7990">
        <v>3200</v>
      </c>
      <c r="J7990">
        <v>3200</v>
      </c>
      <c r="K7990">
        <v>61.806712959999999</v>
      </c>
      <c r="L7990" t="s">
        <v>1224</v>
      </c>
      <c r="M7990" t="s">
        <v>79</v>
      </c>
      <c r="N7990" s="1">
        <v>42072.654861111114</v>
      </c>
      <c r="O7990" s="1">
        <v>40281.945833333331</v>
      </c>
      <c r="P7990" s="2">
        <v>40282</v>
      </c>
      <c r="Q7990" s="1">
        <v>40318.945833333331</v>
      </c>
      <c r="R7990" t="s">
        <v>25</v>
      </c>
      <c r="S7990" t="s">
        <v>26</v>
      </c>
      <c r="T7990" t="s">
        <v>27</v>
      </c>
      <c r="U7990" t="b">
        <v>1</v>
      </c>
      <c r="V7990" t="s">
        <v>41</v>
      </c>
      <c r="W7990" t="s">
        <v>29</v>
      </c>
      <c r="X7990" t="s">
        <v>41</v>
      </c>
      <c r="Y7990" t="s">
        <v>42</v>
      </c>
    </row>
    <row r="7991" spans="1:25" x14ac:dyDescent="0.2">
      <c r="A7991">
        <v>7989</v>
      </c>
      <c r="B7991">
        <v>1713713472</v>
      </c>
      <c r="C7991">
        <v>750000</v>
      </c>
      <c r="D7991">
        <v>1369</v>
      </c>
      <c r="E7991">
        <v>13</v>
      </c>
      <c r="F7991">
        <v>28</v>
      </c>
      <c r="G7991">
        <v>3</v>
      </c>
      <c r="H7991">
        <v>1</v>
      </c>
      <c r="I7991">
        <v>750000</v>
      </c>
      <c r="J7991">
        <v>1369</v>
      </c>
      <c r="K7991">
        <v>85.943356480000006</v>
      </c>
      <c r="L7991" t="s">
        <v>1224</v>
      </c>
      <c r="M7991" t="s">
        <v>79</v>
      </c>
      <c r="N7991" s="1">
        <v>42072.654861111114</v>
      </c>
      <c r="O7991" s="1">
        <v>40281.945833333331</v>
      </c>
      <c r="P7991" s="2">
        <v>40282</v>
      </c>
      <c r="Q7991" s="1">
        <v>40318.945833333331</v>
      </c>
      <c r="R7991" t="s">
        <v>60</v>
      </c>
      <c r="S7991" t="s">
        <v>26</v>
      </c>
      <c r="T7991" t="s">
        <v>40</v>
      </c>
      <c r="U7991" t="b">
        <v>0</v>
      </c>
      <c r="V7991" t="s">
        <v>41</v>
      </c>
      <c r="W7991" t="s">
        <v>29</v>
      </c>
      <c r="X7991" t="s">
        <v>41</v>
      </c>
      <c r="Y7991" t="s">
        <v>42</v>
      </c>
    </row>
    <row r="7992" spans="1:25" x14ac:dyDescent="0.2">
      <c r="A7992">
        <v>7990</v>
      </c>
      <c r="B7992">
        <v>867030951</v>
      </c>
      <c r="C7992">
        <v>2666</v>
      </c>
      <c r="D7992">
        <v>2685</v>
      </c>
      <c r="E7992">
        <v>13</v>
      </c>
      <c r="F7992">
        <v>1</v>
      </c>
      <c r="G7992">
        <v>1</v>
      </c>
      <c r="H7992">
        <v>1</v>
      </c>
      <c r="I7992">
        <v>2666</v>
      </c>
      <c r="J7992">
        <v>2685</v>
      </c>
      <c r="K7992">
        <v>49.478194440000003</v>
      </c>
      <c r="L7992" t="s">
        <v>1224</v>
      </c>
      <c r="M7992" t="s">
        <v>79</v>
      </c>
      <c r="N7992" s="1">
        <v>42072.654861111114</v>
      </c>
      <c r="O7992" s="1">
        <v>40521.822222222225</v>
      </c>
      <c r="P7992" s="2">
        <v>40525</v>
      </c>
      <c r="Q7992" s="1">
        <v>40555.173611111109</v>
      </c>
      <c r="R7992" t="s">
        <v>26</v>
      </c>
      <c r="S7992" t="s">
        <v>26</v>
      </c>
      <c r="T7992" t="s">
        <v>27</v>
      </c>
      <c r="U7992" t="b">
        <v>1</v>
      </c>
      <c r="V7992" t="s">
        <v>28</v>
      </c>
      <c r="W7992" t="s">
        <v>29</v>
      </c>
      <c r="X7992" t="s">
        <v>28</v>
      </c>
      <c r="Y7992" t="s">
        <v>30</v>
      </c>
    </row>
    <row r="7993" spans="1:25" x14ac:dyDescent="0.2">
      <c r="A7993">
        <v>7991</v>
      </c>
      <c r="B7993">
        <v>1339250125</v>
      </c>
      <c r="C7993">
        <v>12000</v>
      </c>
      <c r="D7993">
        <v>1040</v>
      </c>
      <c r="E7993">
        <v>13</v>
      </c>
      <c r="F7993">
        <v>2</v>
      </c>
      <c r="G7993">
        <v>1</v>
      </c>
      <c r="H7993">
        <v>1</v>
      </c>
      <c r="I7993">
        <v>12000</v>
      </c>
      <c r="J7993">
        <v>1040</v>
      </c>
      <c r="K7993">
        <v>60.041666669999998</v>
      </c>
      <c r="L7993" t="s">
        <v>1224</v>
      </c>
      <c r="M7993" t="s">
        <v>79</v>
      </c>
      <c r="N7993" s="1">
        <v>42072.654861111114</v>
      </c>
      <c r="O7993" s="1">
        <v>40521.822222222225</v>
      </c>
      <c r="P7993" s="2">
        <v>40525</v>
      </c>
      <c r="Q7993" s="1">
        <v>40555.173611111109</v>
      </c>
      <c r="R7993" t="s">
        <v>59</v>
      </c>
      <c r="S7993" t="s">
        <v>26</v>
      </c>
      <c r="T7993" t="s">
        <v>31</v>
      </c>
      <c r="U7993" t="b">
        <v>1</v>
      </c>
      <c r="V7993" t="s">
        <v>28</v>
      </c>
      <c r="W7993" t="s">
        <v>29</v>
      </c>
      <c r="X7993" t="s">
        <v>28</v>
      </c>
      <c r="Y7993" t="s">
        <v>30</v>
      </c>
    </row>
    <row r="7994" spans="1:25" x14ac:dyDescent="0.2">
      <c r="A7994">
        <v>7992</v>
      </c>
      <c r="B7994">
        <v>1998872025</v>
      </c>
      <c r="C7994">
        <v>2000</v>
      </c>
      <c r="D7994">
        <v>390</v>
      </c>
      <c r="E7994">
        <v>12</v>
      </c>
      <c r="F7994">
        <v>2</v>
      </c>
      <c r="G7994">
        <v>2</v>
      </c>
      <c r="H7994">
        <v>1</v>
      </c>
      <c r="I7994">
        <v>2000</v>
      </c>
      <c r="J7994">
        <v>390</v>
      </c>
      <c r="K7994">
        <v>89.144409719999999</v>
      </c>
      <c r="L7994" t="s">
        <v>1224</v>
      </c>
      <c r="M7994" t="s">
        <v>79</v>
      </c>
      <c r="N7994" s="1">
        <v>42072.654861111114</v>
      </c>
      <c r="O7994" s="1">
        <v>40281.945833333331</v>
      </c>
      <c r="P7994" s="2">
        <v>40282</v>
      </c>
      <c r="Q7994" s="1">
        <v>40318.945833333331</v>
      </c>
      <c r="R7994" t="s">
        <v>103</v>
      </c>
      <c r="S7994" t="s">
        <v>34</v>
      </c>
      <c r="T7994" t="s">
        <v>31</v>
      </c>
      <c r="U7994" t="b">
        <v>0</v>
      </c>
      <c r="V7994" t="s">
        <v>41</v>
      </c>
      <c r="W7994" t="s">
        <v>29</v>
      </c>
      <c r="X7994" t="s">
        <v>41</v>
      </c>
      <c r="Y7994" t="s">
        <v>42</v>
      </c>
    </row>
    <row r="7995" spans="1:25" x14ac:dyDescent="0.2">
      <c r="A7995">
        <v>7993</v>
      </c>
      <c r="B7995">
        <v>236398313</v>
      </c>
      <c r="C7995">
        <v>5750</v>
      </c>
      <c r="D7995">
        <v>5805</v>
      </c>
      <c r="E7995">
        <v>12</v>
      </c>
      <c r="F7995">
        <v>1</v>
      </c>
      <c r="G7995">
        <v>1</v>
      </c>
      <c r="H7995">
        <v>1</v>
      </c>
      <c r="I7995">
        <v>5750</v>
      </c>
      <c r="J7995">
        <v>5805</v>
      </c>
      <c r="K7995">
        <v>32.15304398</v>
      </c>
      <c r="L7995" t="s">
        <v>1224</v>
      </c>
      <c r="M7995" t="s">
        <v>79</v>
      </c>
      <c r="N7995" s="1">
        <v>42072.654861111114</v>
      </c>
      <c r="O7995" s="1">
        <v>40521.822222222225</v>
      </c>
      <c r="P7995" s="2">
        <v>40525</v>
      </c>
      <c r="Q7995" s="1">
        <v>40555.173611111109</v>
      </c>
      <c r="R7995" t="s">
        <v>26</v>
      </c>
      <c r="S7995" t="s">
        <v>26</v>
      </c>
      <c r="T7995" t="s">
        <v>27</v>
      </c>
      <c r="U7995" t="b">
        <v>1</v>
      </c>
      <c r="V7995" t="s">
        <v>28</v>
      </c>
      <c r="W7995" t="s">
        <v>29</v>
      </c>
      <c r="X7995" t="s">
        <v>28</v>
      </c>
      <c r="Y7995" t="s">
        <v>30</v>
      </c>
    </row>
    <row r="7996" spans="1:25" x14ac:dyDescent="0.2">
      <c r="A7996">
        <v>7994</v>
      </c>
      <c r="B7996">
        <v>468341200</v>
      </c>
      <c r="C7996">
        <v>10000</v>
      </c>
      <c r="D7996">
        <v>870</v>
      </c>
      <c r="E7996">
        <v>12</v>
      </c>
      <c r="F7996">
        <v>0</v>
      </c>
      <c r="G7996">
        <v>1</v>
      </c>
      <c r="H7996">
        <v>1</v>
      </c>
      <c r="I7996">
        <v>10000</v>
      </c>
      <c r="J7996">
        <v>870</v>
      </c>
      <c r="K7996">
        <v>22</v>
      </c>
      <c r="L7996" t="s">
        <v>1224</v>
      </c>
      <c r="M7996" t="s">
        <v>79</v>
      </c>
      <c r="N7996" s="1">
        <v>40527.875694444447</v>
      </c>
      <c r="O7996" s="1">
        <v>40505.611805555556</v>
      </c>
      <c r="P7996" s="2">
        <v>40506</v>
      </c>
      <c r="Q7996" s="1">
        <v>40528.084027777775</v>
      </c>
      <c r="R7996" t="s">
        <v>125</v>
      </c>
      <c r="S7996" t="s">
        <v>52</v>
      </c>
      <c r="T7996" t="s">
        <v>31</v>
      </c>
      <c r="U7996" t="b">
        <v>1</v>
      </c>
      <c r="V7996" t="s">
        <v>167</v>
      </c>
      <c r="W7996" t="s">
        <v>28</v>
      </c>
      <c r="X7996" t="s">
        <v>167</v>
      </c>
      <c r="Y7996" t="s">
        <v>28</v>
      </c>
    </row>
    <row r="7997" spans="1:25" x14ac:dyDescent="0.2">
      <c r="A7997">
        <v>7995</v>
      </c>
      <c r="B7997">
        <v>148699104</v>
      </c>
      <c r="C7997">
        <v>3500</v>
      </c>
      <c r="D7997">
        <v>385</v>
      </c>
      <c r="E7997">
        <v>12</v>
      </c>
      <c r="F7997">
        <v>8</v>
      </c>
      <c r="G7997">
        <v>1</v>
      </c>
      <c r="H7997">
        <v>1</v>
      </c>
      <c r="I7997">
        <v>3500</v>
      </c>
      <c r="J7997">
        <v>385</v>
      </c>
      <c r="K7997">
        <v>88.094259260000001</v>
      </c>
      <c r="L7997" t="s">
        <v>1224</v>
      </c>
      <c r="M7997" t="s">
        <v>79</v>
      </c>
      <c r="N7997" s="1">
        <v>42072.654861111114</v>
      </c>
      <c r="O7997" s="1">
        <v>40281.945833333331</v>
      </c>
      <c r="P7997" s="2">
        <v>40282</v>
      </c>
      <c r="Q7997" s="1">
        <v>40318.945833333331</v>
      </c>
      <c r="R7997" t="s">
        <v>25</v>
      </c>
      <c r="S7997" t="s">
        <v>26</v>
      </c>
      <c r="T7997" t="s">
        <v>40</v>
      </c>
      <c r="U7997" t="b">
        <v>0</v>
      </c>
      <c r="V7997" t="s">
        <v>41</v>
      </c>
      <c r="W7997" t="s">
        <v>29</v>
      </c>
      <c r="X7997" t="s">
        <v>41</v>
      </c>
      <c r="Y7997" t="s">
        <v>42</v>
      </c>
    </row>
    <row r="7998" spans="1:25" x14ac:dyDescent="0.2">
      <c r="A7998">
        <v>7996</v>
      </c>
      <c r="B7998">
        <v>610723972</v>
      </c>
      <c r="C7998">
        <v>10000</v>
      </c>
      <c r="D7998">
        <v>1325</v>
      </c>
      <c r="E7998">
        <v>12</v>
      </c>
      <c r="F7998">
        <v>6</v>
      </c>
      <c r="G7998">
        <v>1</v>
      </c>
      <c r="H7998">
        <v>1</v>
      </c>
      <c r="I7998">
        <v>10000</v>
      </c>
      <c r="J7998">
        <v>1325</v>
      </c>
      <c r="K7998">
        <v>40</v>
      </c>
      <c r="L7998" t="s">
        <v>1224</v>
      </c>
      <c r="M7998" t="s">
        <v>79</v>
      </c>
      <c r="N7998" s="1">
        <v>42072.654861111114</v>
      </c>
      <c r="O7998" s="1">
        <v>40521.822222222225</v>
      </c>
      <c r="P7998" s="2">
        <v>40525</v>
      </c>
      <c r="Q7998" s="1">
        <v>40555.173611111109</v>
      </c>
      <c r="R7998" t="s">
        <v>159</v>
      </c>
      <c r="S7998" t="s">
        <v>159</v>
      </c>
      <c r="T7998" t="s">
        <v>31</v>
      </c>
      <c r="U7998" t="b">
        <v>1</v>
      </c>
      <c r="V7998" t="s">
        <v>28</v>
      </c>
      <c r="W7998" t="s">
        <v>29</v>
      </c>
      <c r="X7998" t="s">
        <v>28</v>
      </c>
      <c r="Y7998" t="s">
        <v>30</v>
      </c>
    </row>
    <row r="7999" spans="1:25" x14ac:dyDescent="0.2">
      <c r="A7999">
        <v>7997</v>
      </c>
      <c r="B7999">
        <v>1799669896</v>
      </c>
      <c r="C7999">
        <v>5000</v>
      </c>
      <c r="D7999">
        <v>490</v>
      </c>
      <c r="E7999">
        <v>11</v>
      </c>
      <c r="F7999">
        <v>24</v>
      </c>
      <c r="G7999">
        <v>1</v>
      </c>
      <c r="H7999">
        <v>1</v>
      </c>
      <c r="I7999">
        <v>5000</v>
      </c>
      <c r="J7999">
        <v>490</v>
      </c>
      <c r="K7999">
        <v>75.010428239999996</v>
      </c>
      <c r="L7999" t="s">
        <v>1224</v>
      </c>
      <c r="M7999" t="s">
        <v>79</v>
      </c>
      <c r="N7999" s="1">
        <v>42072.654861111114</v>
      </c>
      <c r="O7999" s="1">
        <v>40281.945833333331</v>
      </c>
      <c r="P7999" s="2">
        <v>40282</v>
      </c>
      <c r="Q7999" s="1">
        <v>40318.945833333331</v>
      </c>
      <c r="R7999" t="s">
        <v>25</v>
      </c>
      <c r="S7999" t="s">
        <v>26</v>
      </c>
      <c r="T7999" t="s">
        <v>31</v>
      </c>
      <c r="U7999" t="b">
        <v>1</v>
      </c>
      <c r="V7999" t="s">
        <v>41</v>
      </c>
      <c r="W7999" t="s">
        <v>29</v>
      </c>
      <c r="X7999" t="s">
        <v>41</v>
      </c>
      <c r="Y7999" t="s">
        <v>42</v>
      </c>
    </row>
    <row r="8000" spans="1:25" x14ac:dyDescent="0.2">
      <c r="A8000">
        <v>7998</v>
      </c>
      <c r="B8000">
        <v>1827179198</v>
      </c>
      <c r="C8000">
        <v>300</v>
      </c>
      <c r="D8000">
        <v>300</v>
      </c>
      <c r="E8000">
        <v>11</v>
      </c>
      <c r="F8000">
        <v>39</v>
      </c>
      <c r="G8000">
        <v>1</v>
      </c>
      <c r="H8000">
        <v>1</v>
      </c>
      <c r="I8000">
        <v>300</v>
      </c>
      <c r="J8000">
        <v>300</v>
      </c>
      <c r="K8000">
        <v>30</v>
      </c>
      <c r="L8000" t="s">
        <v>1224</v>
      </c>
      <c r="M8000" t="s">
        <v>79</v>
      </c>
      <c r="N8000" s="1">
        <v>42072.654861111114</v>
      </c>
      <c r="O8000" s="1">
        <v>40521.822222222225</v>
      </c>
      <c r="P8000" s="2">
        <v>40525</v>
      </c>
      <c r="Q8000" s="1">
        <v>40555.173611111109</v>
      </c>
      <c r="R8000" t="s">
        <v>67</v>
      </c>
      <c r="S8000" t="s">
        <v>67</v>
      </c>
      <c r="T8000" t="s">
        <v>27</v>
      </c>
      <c r="U8000" t="b">
        <v>0</v>
      </c>
      <c r="V8000" t="s">
        <v>28</v>
      </c>
      <c r="W8000" t="s">
        <v>29</v>
      </c>
      <c r="X8000" t="s">
        <v>28</v>
      </c>
      <c r="Y8000" t="s">
        <v>30</v>
      </c>
    </row>
    <row r="8001" spans="1:25" x14ac:dyDescent="0.2">
      <c r="A8001">
        <v>7999</v>
      </c>
      <c r="B8001">
        <v>1947259065</v>
      </c>
      <c r="C8001">
        <v>15000</v>
      </c>
      <c r="D8001">
        <v>365</v>
      </c>
      <c r="E8001">
        <v>10</v>
      </c>
      <c r="F8001">
        <v>1</v>
      </c>
      <c r="G8001">
        <v>3</v>
      </c>
      <c r="H8001">
        <v>1</v>
      </c>
      <c r="I8001">
        <v>15000</v>
      </c>
      <c r="J8001">
        <v>365</v>
      </c>
      <c r="K8001">
        <v>30</v>
      </c>
      <c r="L8001" t="s">
        <v>1224</v>
      </c>
      <c r="M8001" t="s">
        <v>79</v>
      </c>
      <c r="N8001" s="1">
        <v>42072.654861111114</v>
      </c>
      <c r="O8001" s="1">
        <v>40521.822222222225</v>
      </c>
      <c r="P8001" s="2">
        <v>40525</v>
      </c>
      <c r="Q8001" s="1">
        <v>40555.173611111109</v>
      </c>
      <c r="R8001" t="s">
        <v>73</v>
      </c>
      <c r="S8001" t="s">
        <v>74</v>
      </c>
      <c r="T8001" t="s">
        <v>31</v>
      </c>
      <c r="U8001" t="b">
        <v>1</v>
      </c>
      <c r="V8001" t="s">
        <v>28</v>
      </c>
      <c r="W8001" t="s">
        <v>29</v>
      </c>
      <c r="X8001" t="s">
        <v>28</v>
      </c>
      <c r="Y8001" t="s">
        <v>30</v>
      </c>
    </row>
    <row r="8002" spans="1:25" x14ac:dyDescent="0.2">
      <c r="A8002">
        <v>8000</v>
      </c>
      <c r="B8002">
        <v>1644392965</v>
      </c>
      <c r="C8002">
        <v>700</v>
      </c>
      <c r="D8002">
        <v>272</v>
      </c>
      <c r="E8002">
        <v>10</v>
      </c>
      <c r="F8002">
        <v>9</v>
      </c>
      <c r="G8002">
        <v>3</v>
      </c>
      <c r="H8002">
        <v>1</v>
      </c>
      <c r="I8002">
        <v>700</v>
      </c>
      <c r="J8002">
        <v>272</v>
      </c>
      <c r="K8002">
        <v>17.02469907</v>
      </c>
      <c r="L8002" t="s">
        <v>1224</v>
      </c>
      <c r="M8002" t="s">
        <v>79</v>
      </c>
      <c r="N8002" s="1">
        <v>42072.654861111114</v>
      </c>
      <c r="O8002" s="1">
        <v>40521.822222222225</v>
      </c>
      <c r="P8002" s="2">
        <v>40525</v>
      </c>
      <c r="Q8002" s="1">
        <v>40555.173611111109</v>
      </c>
      <c r="R8002" t="s">
        <v>67</v>
      </c>
      <c r="S8002" t="s">
        <v>67</v>
      </c>
      <c r="T8002" t="s">
        <v>31</v>
      </c>
      <c r="U8002" t="b">
        <v>0</v>
      </c>
      <c r="V8002" t="s">
        <v>28</v>
      </c>
      <c r="W8002" t="s">
        <v>29</v>
      </c>
      <c r="X8002" t="s">
        <v>28</v>
      </c>
      <c r="Y8002" t="s">
        <v>30</v>
      </c>
    </row>
    <row r="8003" spans="1:25" x14ac:dyDescent="0.2">
      <c r="A8003">
        <v>8001</v>
      </c>
      <c r="B8003">
        <v>532520357</v>
      </c>
      <c r="C8003">
        <v>4800</v>
      </c>
      <c r="D8003">
        <v>285</v>
      </c>
      <c r="E8003">
        <v>10</v>
      </c>
      <c r="F8003">
        <v>0</v>
      </c>
      <c r="G8003">
        <v>1</v>
      </c>
      <c r="H8003">
        <v>1</v>
      </c>
      <c r="I8003">
        <v>4800</v>
      </c>
      <c r="J8003">
        <v>285</v>
      </c>
      <c r="K8003">
        <v>30.041666670000001</v>
      </c>
      <c r="L8003" t="s">
        <v>1224</v>
      </c>
      <c r="M8003" t="s">
        <v>79</v>
      </c>
      <c r="N8003" s="1">
        <v>42072.654861111114</v>
      </c>
      <c r="O8003" s="1">
        <v>40521.822222222225</v>
      </c>
      <c r="P8003" s="2">
        <v>40525</v>
      </c>
      <c r="Q8003" s="1">
        <v>40555.173611111109</v>
      </c>
      <c r="R8003" t="s">
        <v>76</v>
      </c>
      <c r="S8003" t="s">
        <v>77</v>
      </c>
      <c r="T8003" t="s">
        <v>40</v>
      </c>
      <c r="U8003" t="b">
        <v>1</v>
      </c>
      <c r="V8003" t="s">
        <v>28</v>
      </c>
      <c r="W8003" t="s">
        <v>29</v>
      </c>
      <c r="X8003" t="s">
        <v>28</v>
      </c>
      <c r="Y8003" t="s">
        <v>30</v>
      </c>
    </row>
    <row r="8004" spans="1:25" x14ac:dyDescent="0.2">
      <c r="A8004">
        <v>8002</v>
      </c>
      <c r="B8004">
        <v>1429463586</v>
      </c>
      <c r="C8004">
        <v>2500</v>
      </c>
      <c r="D8004">
        <v>492</v>
      </c>
      <c r="E8004">
        <v>10</v>
      </c>
      <c r="F8004">
        <v>1</v>
      </c>
      <c r="G8004">
        <v>1</v>
      </c>
      <c r="H8004">
        <v>1</v>
      </c>
      <c r="I8004">
        <v>2500</v>
      </c>
      <c r="J8004">
        <v>492</v>
      </c>
      <c r="K8004">
        <v>26.769895829999999</v>
      </c>
      <c r="L8004" t="s">
        <v>1224</v>
      </c>
      <c r="M8004" t="s">
        <v>79</v>
      </c>
      <c r="N8004" s="1">
        <v>42072.654861111114</v>
      </c>
      <c r="O8004" s="1">
        <v>40521.822222222225</v>
      </c>
      <c r="P8004" s="2">
        <v>40525</v>
      </c>
      <c r="Q8004" s="1">
        <v>40555.173611111109</v>
      </c>
      <c r="R8004" t="s">
        <v>103</v>
      </c>
      <c r="S8004" t="s">
        <v>34</v>
      </c>
      <c r="T8004" t="s">
        <v>31</v>
      </c>
      <c r="U8004" t="b">
        <v>1</v>
      </c>
      <c r="V8004" t="s">
        <v>28</v>
      </c>
      <c r="W8004" t="s">
        <v>29</v>
      </c>
      <c r="X8004" t="s">
        <v>28</v>
      </c>
      <c r="Y8004" t="s">
        <v>30</v>
      </c>
    </row>
    <row r="8005" spans="1:25" x14ac:dyDescent="0.2">
      <c r="A8005">
        <v>8003</v>
      </c>
      <c r="B8005">
        <v>1948673560</v>
      </c>
      <c r="C8005">
        <v>500</v>
      </c>
      <c r="D8005">
        <v>145</v>
      </c>
      <c r="E8005">
        <v>9</v>
      </c>
      <c r="F8005">
        <v>0</v>
      </c>
      <c r="G8005">
        <v>2</v>
      </c>
      <c r="H8005">
        <v>1</v>
      </c>
      <c r="I8005">
        <v>500</v>
      </c>
      <c r="J8005">
        <v>145</v>
      </c>
      <c r="K8005">
        <v>35.053090279999999</v>
      </c>
      <c r="L8005" t="s">
        <v>1224</v>
      </c>
      <c r="M8005" t="s">
        <v>79</v>
      </c>
      <c r="N8005" s="1">
        <v>42072.654861111114</v>
      </c>
      <c r="O8005" s="1">
        <v>40281.945833333331</v>
      </c>
      <c r="P8005" s="2">
        <v>40282</v>
      </c>
      <c r="Q8005" s="1">
        <v>40318.945833333331</v>
      </c>
      <c r="R8005" t="s">
        <v>37</v>
      </c>
      <c r="S8005" t="s">
        <v>37</v>
      </c>
      <c r="T8005" t="s">
        <v>31</v>
      </c>
      <c r="U8005" t="b">
        <v>0</v>
      </c>
      <c r="V8005" t="s">
        <v>41</v>
      </c>
      <c r="W8005" t="s">
        <v>29</v>
      </c>
      <c r="X8005" t="s">
        <v>41</v>
      </c>
      <c r="Y8005" t="s">
        <v>42</v>
      </c>
    </row>
    <row r="8006" spans="1:25" x14ac:dyDescent="0.2">
      <c r="A8006">
        <v>8004</v>
      </c>
      <c r="B8006">
        <v>1076136679</v>
      </c>
      <c r="C8006">
        <v>2200</v>
      </c>
      <c r="D8006">
        <v>455</v>
      </c>
      <c r="E8006">
        <v>9</v>
      </c>
      <c r="F8006">
        <v>4</v>
      </c>
      <c r="G8006">
        <v>2</v>
      </c>
      <c r="H8006">
        <v>1</v>
      </c>
      <c r="I8006">
        <v>2200</v>
      </c>
      <c r="J8006">
        <v>455</v>
      </c>
      <c r="K8006">
        <v>89.958333330000002</v>
      </c>
      <c r="L8006" t="s">
        <v>1224</v>
      </c>
      <c r="M8006" t="s">
        <v>79</v>
      </c>
      <c r="N8006" s="1">
        <v>42072.654861111114</v>
      </c>
      <c r="O8006" s="1">
        <v>40521.822222222225</v>
      </c>
      <c r="P8006" s="2">
        <v>40525</v>
      </c>
      <c r="Q8006" s="1">
        <v>40555.173611111109</v>
      </c>
      <c r="R8006" t="s">
        <v>56</v>
      </c>
      <c r="S8006" t="s">
        <v>34</v>
      </c>
      <c r="T8006" t="s">
        <v>31</v>
      </c>
      <c r="U8006" t="b">
        <v>1</v>
      </c>
      <c r="V8006" t="s">
        <v>28</v>
      </c>
      <c r="W8006" t="s">
        <v>29</v>
      </c>
      <c r="X8006" t="s">
        <v>28</v>
      </c>
      <c r="Y8006" t="s">
        <v>30</v>
      </c>
    </row>
    <row r="8007" spans="1:25" x14ac:dyDescent="0.2">
      <c r="A8007">
        <v>8005</v>
      </c>
      <c r="B8007">
        <v>1472704985</v>
      </c>
      <c r="C8007">
        <v>1000</v>
      </c>
      <c r="D8007">
        <v>246</v>
      </c>
      <c r="E8007">
        <v>9</v>
      </c>
      <c r="F8007">
        <v>7</v>
      </c>
      <c r="G8007">
        <v>1</v>
      </c>
      <c r="H8007">
        <v>1</v>
      </c>
      <c r="I8007">
        <v>1000</v>
      </c>
      <c r="J8007">
        <v>246</v>
      </c>
      <c r="K8007">
        <v>34.067233799999997</v>
      </c>
      <c r="L8007" t="s">
        <v>1224</v>
      </c>
      <c r="M8007" t="s">
        <v>79</v>
      </c>
      <c r="N8007" s="1">
        <v>42072.654861111114</v>
      </c>
      <c r="O8007" s="1">
        <v>40521.822222222225</v>
      </c>
      <c r="P8007" s="2">
        <v>40525</v>
      </c>
      <c r="Q8007" s="1">
        <v>40555.173611111109</v>
      </c>
      <c r="R8007" t="s">
        <v>125</v>
      </c>
      <c r="S8007" t="s">
        <v>52</v>
      </c>
      <c r="T8007" t="s">
        <v>31</v>
      </c>
      <c r="U8007" t="b">
        <v>1</v>
      </c>
      <c r="V8007" t="s">
        <v>28</v>
      </c>
      <c r="W8007" t="s">
        <v>29</v>
      </c>
      <c r="X8007" t="s">
        <v>28</v>
      </c>
      <c r="Y8007" t="s">
        <v>30</v>
      </c>
    </row>
    <row r="8008" spans="1:25" x14ac:dyDescent="0.2">
      <c r="A8008">
        <v>8006</v>
      </c>
      <c r="B8008">
        <v>672315732</v>
      </c>
      <c r="C8008">
        <v>5000</v>
      </c>
      <c r="D8008">
        <v>201</v>
      </c>
      <c r="E8008">
        <v>9</v>
      </c>
      <c r="F8008">
        <v>7</v>
      </c>
      <c r="G8008">
        <v>1</v>
      </c>
      <c r="H8008">
        <v>1</v>
      </c>
      <c r="I8008">
        <v>5000</v>
      </c>
      <c r="J8008">
        <v>201</v>
      </c>
      <c r="K8008">
        <v>45</v>
      </c>
      <c r="L8008" t="s">
        <v>1224</v>
      </c>
      <c r="M8008" t="s">
        <v>79</v>
      </c>
      <c r="N8008" s="1">
        <v>42072.654861111114</v>
      </c>
      <c r="O8008" s="1">
        <v>40281.945833333331</v>
      </c>
      <c r="P8008" s="2">
        <v>40282</v>
      </c>
      <c r="Q8008" s="1">
        <v>40318.945833333331</v>
      </c>
      <c r="R8008" t="s">
        <v>25</v>
      </c>
      <c r="S8008" t="s">
        <v>26</v>
      </c>
      <c r="T8008" t="s">
        <v>40</v>
      </c>
      <c r="U8008" t="b">
        <v>1</v>
      </c>
      <c r="V8008" t="s">
        <v>41</v>
      </c>
      <c r="W8008" t="s">
        <v>29</v>
      </c>
      <c r="X8008" t="s">
        <v>41</v>
      </c>
      <c r="Y8008" t="s">
        <v>42</v>
      </c>
    </row>
    <row r="8009" spans="1:25" x14ac:dyDescent="0.2">
      <c r="A8009">
        <v>8007</v>
      </c>
      <c r="B8009">
        <v>1632309280</v>
      </c>
      <c r="C8009">
        <v>1200</v>
      </c>
      <c r="D8009">
        <v>380</v>
      </c>
      <c r="E8009">
        <v>9</v>
      </c>
      <c r="F8009">
        <v>0</v>
      </c>
      <c r="G8009">
        <v>1</v>
      </c>
      <c r="H8009">
        <v>1</v>
      </c>
      <c r="I8009">
        <v>1200</v>
      </c>
      <c r="J8009">
        <v>380</v>
      </c>
      <c r="K8009">
        <v>40.275266199999997</v>
      </c>
      <c r="L8009" t="s">
        <v>1224</v>
      </c>
      <c r="M8009" t="s">
        <v>79</v>
      </c>
      <c r="N8009" s="1">
        <v>42072.654861111114</v>
      </c>
      <c r="O8009" s="1">
        <v>40281.945833333331</v>
      </c>
      <c r="P8009" s="2">
        <v>40282</v>
      </c>
      <c r="Q8009" s="1">
        <v>40318.945833333331</v>
      </c>
      <c r="R8009" t="s">
        <v>63</v>
      </c>
      <c r="S8009" t="s">
        <v>37</v>
      </c>
      <c r="T8009" t="s">
        <v>31</v>
      </c>
      <c r="U8009" t="b">
        <v>0</v>
      </c>
      <c r="V8009" t="s">
        <v>41</v>
      </c>
      <c r="W8009" t="s">
        <v>29</v>
      </c>
      <c r="X8009" t="s">
        <v>41</v>
      </c>
      <c r="Y8009" t="s">
        <v>42</v>
      </c>
    </row>
    <row r="8010" spans="1:25" x14ac:dyDescent="0.2">
      <c r="A8010">
        <v>8008</v>
      </c>
      <c r="B8010">
        <v>421948283</v>
      </c>
      <c r="C8010">
        <v>500</v>
      </c>
      <c r="D8010">
        <v>502</v>
      </c>
      <c r="E8010">
        <v>9</v>
      </c>
      <c r="F8010">
        <v>1</v>
      </c>
      <c r="G8010">
        <v>1</v>
      </c>
      <c r="H8010">
        <v>1</v>
      </c>
      <c r="I8010">
        <v>500</v>
      </c>
      <c r="J8010">
        <v>502</v>
      </c>
      <c r="K8010">
        <v>15</v>
      </c>
      <c r="L8010" t="s">
        <v>1224</v>
      </c>
      <c r="M8010" t="s">
        <v>79</v>
      </c>
      <c r="N8010" s="1">
        <v>42072.654861111114</v>
      </c>
      <c r="O8010" s="1">
        <v>40521.822222222225</v>
      </c>
      <c r="P8010" s="2">
        <v>40525</v>
      </c>
      <c r="Q8010" s="1">
        <v>40555.173611111109</v>
      </c>
      <c r="R8010" t="s">
        <v>67</v>
      </c>
      <c r="S8010" t="s">
        <v>67</v>
      </c>
      <c r="T8010" t="s">
        <v>27</v>
      </c>
      <c r="U8010" t="b">
        <v>1</v>
      </c>
      <c r="V8010" t="s">
        <v>28</v>
      </c>
      <c r="W8010" t="s">
        <v>29</v>
      </c>
      <c r="X8010" t="s">
        <v>28</v>
      </c>
      <c r="Y8010" t="s">
        <v>30</v>
      </c>
    </row>
    <row r="8011" spans="1:25" x14ac:dyDescent="0.2">
      <c r="A8011">
        <v>8009</v>
      </c>
      <c r="B8011">
        <v>1888228514</v>
      </c>
      <c r="C8011">
        <v>3499</v>
      </c>
      <c r="D8011">
        <v>930</v>
      </c>
      <c r="E8011">
        <v>9</v>
      </c>
      <c r="F8011">
        <v>1</v>
      </c>
      <c r="G8011">
        <v>1</v>
      </c>
      <c r="H8011">
        <v>1</v>
      </c>
      <c r="I8011">
        <v>3499</v>
      </c>
      <c r="J8011">
        <v>930</v>
      </c>
      <c r="K8011">
        <v>28.675173610000002</v>
      </c>
      <c r="L8011" t="s">
        <v>1224</v>
      </c>
      <c r="M8011" t="s">
        <v>79</v>
      </c>
      <c r="N8011" s="1">
        <v>42072.654861111114</v>
      </c>
      <c r="O8011" s="1">
        <v>40521.822222222225</v>
      </c>
      <c r="P8011" s="2">
        <v>40525</v>
      </c>
      <c r="Q8011" s="1">
        <v>40555.173611111109</v>
      </c>
      <c r="R8011" t="s">
        <v>59</v>
      </c>
      <c r="S8011" t="s">
        <v>26</v>
      </c>
      <c r="T8011" t="s">
        <v>31</v>
      </c>
      <c r="U8011" t="b">
        <v>0</v>
      </c>
      <c r="V8011" t="s">
        <v>28</v>
      </c>
      <c r="W8011" t="s">
        <v>29</v>
      </c>
      <c r="X8011" t="s">
        <v>28</v>
      </c>
      <c r="Y8011" t="s">
        <v>30</v>
      </c>
    </row>
    <row r="8012" spans="1:25" x14ac:dyDescent="0.2">
      <c r="A8012">
        <v>8010</v>
      </c>
      <c r="B8012">
        <v>1337574071</v>
      </c>
      <c r="C8012">
        <v>8000</v>
      </c>
      <c r="D8012">
        <v>1325</v>
      </c>
      <c r="E8012">
        <v>9</v>
      </c>
      <c r="F8012">
        <v>0</v>
      </c>
      <c r="G8012">
        <v>1</v>
      </c>
      <c r="H8012">
        <v>1</v>
      </c>
      <c r="I8012">
        <v>8000</v>
      </c>
      <c r="J8012">
        <v>1325</v>
      </c>
      <c r="K8012">
        <v>90.041666669999998</v>
      </c>
      <c r="L8012" t="s">
        <v>1224</v>
      </c>
      <c r="M8012" t="s">
        <v>79</v>
      </c>
      <c r="N8012" s="1">
        <v>42072.654861111114</v>
      </c>
      <c r="O8012" s="1">
        <v>40521.822222222225</v>
      </c>
      <c r="P8012" s="2">
        <v>40525</v>
      </c>
      <c r="Q8012" s="1">
        <v>40555.173611111109</v>
      </c>
      <c r="R8012" t="s">
        <v>65</v>
      </c>
      <c r="S8012" t="s">
        <v>37</v>
      </c>
      <c r="T8012" t="s">
        <v>31</v>
      </c>
      <c r="U8012" t="b">
        <v>1</v>
      </c>
      <c r="V8012" t="s">
        <v>28</v>
      </c>
      <c r="W8012" t="s">
        <v>29</v>
      </c>
      <c r="X8012" t="s">
        <v>28</v>
      </c>
      <c r="Y8012" t="s">
        <v>30</v>
      </c>
    </row>
    <row r="8013" spans="1:25" x14ac:dyDescent="0.2">
      <c r="A8013">
        <v>8011</v>
      </c>
      <c r="B8013">
        <v>141315852</v>
      </c>
      <c r="C8013">
        <v>5000</v>
      </c>
      <c r="D8013">
        <v>930</v>
      </c>
      <c r="E8013">
        <v>8</v>
      </c>
      <c r="F8013">
        <v>0</v>
      </c>
      <c r="G8013">
        <v>2</v>
      </c>
      <c r="H8013">
        <v>1</v>
      </c>
      <c r="I8013">
        <v>5000</v>
      </c>
      <c r="J8013">
        <v>930</v>
      </c>
      <c r="K8013">
        <v>31.988530090000001</v>
      </c>
      <c r="L8013" t="s">
        <v>1224</v>
      </c>
      <c r="M8013" t="s">
        <v>79</v>
      </c>
      <c r="N8013" s="1">
        <v>42072.654861111114</v>
      </c>
      <c r="O8013" s="1">
        <v>40281.945833333331</v>
      </c>
      <c r="P8013" s="2">
        <v>40282</v>
      </c>
      <c r="Q8013" s="1">
        <v>40318.945833333331</v>
      </c>
      <c r="R8013" t="s">
        <v>25</v>
      </c>
      <c r="S8013" t="s">
        <v>26</v>
      </c>
      <c r="T8013" t="s">
        <v>31</v>
      </c>
      <c r="U8013" t="b">
        <v>1</v>
      </c>
      <c r="V8013" t="s">
        <v>41</v>
      </c>
      <c r="W8013" t="s">
        <v>29</v>
      </c>
      <c r="X8013" t="s">
        <v>41</v>
      </c>
      <c r="Y8013" t="s">
        <v>42</v>
      </c>
    </row>
    <row r="8014" spans="1:25" x14ac:dyDescent="0.2">
      <c r="A8014">
        <v>8012</v>
      </c>
      <c r="B8014">
        <v>1094968556</v>
      </c>
      <c r="C8014">
        <v>10000</v>
      </c>
      <c r="D8014">
        <v>180</v>
      </c>
      <c r="E8014">
        <v>8</v>
      </c>
      <c r="F8014">
        <v>12</v>
      </c>
      <c r="G8014">
        <v>2</v>
      </c>
      <c r="H8014">
        <v>1</v>
      </c>
      <c r="I8014">
        <v>10000</v>
      </c>
      <c r="J8014">
        <v>180</v>
      </c>
      <c r="K8014">
        <v>60</v>
      </c>
      <c r="L8014" t="s">
        <v>1224</v>
      </c>
      <c r="M8014" t="s">
        <v>79</v>
      </c>
      <c r="N8014" s="1">
        <v>42072.654861111114</v>
      </c>
      <c r="O8014" s="1">
        <v>40521.822222222225</v>
      </c>
      <c r="P8014" s="2">
        <v>40525</v>
      </c>
      <c r="Q8014" s="1">
        <v>40555.173611111109</v>
      </c>
      <c r="R8014" t="s">
        <v>60</v>
      </c>
      <c r="S8014" t="s">
        <v>26</v>
      </c>
      <c r="T8014" t="s">
        <v>31</v>
      </c>
      <c r="U8014" t="b">
        <v>1</v>
      </c>
      <c r="V8014" t="s">
        <v>28</v>
      </c>
      <c r="W8014" t="s">
        <v>29</v>
      </c>
      <c r="X8014" t="s">
        <v>28</v>
      </c>
      <c r="Y8014" t="s">
        <v>30</v>
      </c>
    </row>
    <row r="8015" spans="1:25" x14ac:dyDescent="0.2">
      <c r="A8015">
        <v>8013</v>
      </c>
      <c r="B8015">
        <v>1523785951</v>
      </c>
      <c r="C8015">
        <v>372.27</v>
      </c>
      <c r="D8015">
        <v>432</v>
      </c>
      <c r="E8015">
        <v>8</v>
      </c>
      <c r="F8015">
        <v>1</v>
      </c>
      <c r="G8015">
        <v>1</v>
      </c>
      <c r="H8015">
        <v>1</v>
      </c>
      <c r="I8015">
        <v>372.27</v>
      </c>
      <c r="J8015">
        <v>432</v>
      </c>
      <c r="K8015">
        <v>60</v>
      </c>
      <c r="L8015" t="s">
        <v>1224</v>
      </c>
      <c r="M8015" t="s">
        <v>79</v>
      </c>
      <c r="N8015" s="1">
        <v>42072.654861111114</v>
      </c>
      <c r="O8015" s="1">
        <v>40521.822222222225</v>
      </c>
      <c r="P8015" s="2">
        <v>40525</v>
      </c>
      <c r="Q8015" s="1">
        <v>40555.173611111109</v>
      </c>
      <c r="R8015" t="s">
        <v>25</v>
      </c>
      <c r="S8015" t="s">
        <v>26</v>
      </c>
      <c r="T8015" t="s">
        <v>27</v>
      </c>
      <c r="U8015" t="b">
        <v>1</v>
      </c>
      <c r="V8015" t="s">
        <v>28</v>
      </c>
      <c r="W8015" t="s">
        <v>29</v>
      </c>
      <c r="X8015" t="s">
        <v>28</v>
      </c>
      <c r="Y8015" t="s">
        <v>30</v>
      </c>
    </row>
    <row r="8016" spans="1:25" x14ac:dyDescent="0.2">
      <c r="A8016">
        <v>8014</v>
      </c>
      <c r="B8016">
        <v>447825571</v>
      </c>
      <c r="C8016">
        <v>4980</v>
      </c>
      <c r="D8016">
        <v>231</v>
      </c>
      <c r="E8016">
        <v>8</v>
      </c>
      <c r="F8016">
        <v>12</v>
      </c>
      <c r="G8016">
        <v>1</v>
      </c>
      <c r="H8016">
        <v>1</v>
      </c>
      <c r="I8016">
        <v>4980</v>
      </c>
      <c r="J8016">
        <v>231</v>
      </c>
      <c r="K8016">
        <v>66.041666669999998</v>
      </c>
      <c r="L8016" t="s">
        <v>1224</v>
      </c>
      <c r="M8016" t="s">
        <v>79</v>
      </c>
      <c r="N8016" s="1">
        <v>42072.654861111114</v>
      </c>
      <c r="O8016" s="1">
        <v>40521.822222222225</v>
      </c>
      <c r="P8016" s="2">
        <v>40525</v>
      </c>
      <c r="Q8016" s="1">
        <v>40555.173611111109</v>
      </c>
      <c r="R8016" t="s">
        <v>37</v>
      </c>
      <c r="S8016" t="s">
        <v>37</v>
      </c>
      <c r="T8016" t="s">
        <v>31</v>
      </c>
      <c r="U8016" t="b">
        <v>0</v>
      </c>
      <c r="V8016" t="s">
        <v>28</v>
      </c>
      <c r="W8016" t="s">
        <v>29</v>
      </c>
      <c r="X8016" t="s">
        <v>28</v>
      </c>
      <c r="Y8016" t="s">
        <v>30</v>
      </c>
    </row>
    <row r="8017" spans="1:25" x14ac:dyDescent="0.2">
      <c r="A8017">
        <v>8015</v>
      </c>
      <c r="B8017">
        <v>101869441</v>
      </c>
      <c r="C8017">
        <v>7500</v>
      </c>
      <c r="D8017">
        <v>260</v>
      </c>
      <c r="E8017">
        <v>8</v>
      </c>
      <c r="F8017">
        <v>0</v>
      </c>
      <c r="G8017">
        <v>1</v>
      </c>
      <c r="H8017">
        <v>1</v>
      </c>
      <c r="I8017">
        <v>7500</v>
      </c>
      <c r="J8017">
        <v>260</v>
      </c>
      <c r="K8017">
        <v>48</v>
      </c>
      <c r="L8017" t="s">
        <v>1224</v>
      </c>
      <c r="M8017" t="s">
        <v>79</v>
      </c>
      <c r="N8017" s="1">
        <v>42072.654861111114</v>
      </c>
      <c r="O8017" s="1">
        <v>40521.822222222225</v>
      </c>
      <c r="P8017" s="2">
        <v>40525</v>
      </c>
      <c r="Q8017" s="1">
        <v>40555.173611111109</v>
      </c>
      <c r="R8017" t="s">
        <v>59</v>
      </c>
      <c r="S8017" t="s">
        <v>26</v>
      </c>
      <c r="T8017" t="s">
        <v>31</v>
      </c>
      <c r="U8017" t="b">
        <v>1</v>
      </c>
      <c r="V8017" t="s">
        <v>28</v>
      </c>
      <c r="W8017" t="s">
        <v>29</v>
      </c>
      <c r="X8017" t="s">
        <v>28</v>
      </c>
      <c r="Y8017" t="s">
        <v>30</v>
      </c>
    </row>
    <row r="8018" spans="1:25" x14ac:dyDescent="0.2">
      <c r="A8018">
        <v>8016</v>
      </c>
      <c r="B8018">
        <v>251145475</v>
      </c>
      <c r="C8018">
        <v>300</v>
      </c>
      <c r="D8018">
        <v>37.340000000000003</v>
      </c>
      <c r="E8018">
        <v>7</v>
      </c>
      <c r="F8018">
        <v>2</v>
      </c>
      <c r="G8018">
        <v>2</v>
      </c>
      <c r="H8018">
        <v>1</v>
      </c>
      <c r="I8018">
        <v>300</v>
      </c>
      <c r="J8018">
        <v>37.340000000000003</v>
      </c>
      <c r="K8018">
        <v>30</v>
      </c>
      <c r="L8018" t="s">
        <v>1224</v>
      </c>
      <c r="M8018" t="s">
        <v>79</v>
      </c>
      <c r="N8018" s="1">
        <v>42072.654861111114</v>
      </c>
      <c r="O8018" s="1">
        <v>40521.822222222225</v>
      </c>
      <c r="P8018" s="2">
        <v>40525</v>
      </c>
      <c r="Q8018" s="1">
        <v>40555.173611111109</v>
      </c>
      <c r="R8018" t="s">
        <v>25</v>
      </c>
      <c r="S8018" t="s">
        <v>26</v>
      </c>
      <c r="T8018" t="s">
        <v>31</v>
      </c>
      <c r="U8018" t="b">
        <v>1</v>
      </c>
      <c r="V8018" t="s">
        <v>28</v>
      </c>
      <c r="W8018" t="s">
        <v>29</v>
      </c>
      <c r="X8018" t="s">
        <v>28</v>
      </c>
      <c r="Y8018" t="s">
        <v>30</v>
      </c>
    </row>
    <row r="8019" spans="1:25" x14ac:dyDescent="0.2">
      <c r="A8019">
        <v>8017</v>
      </c>
      <c r="B8019">
        <v>1960000233</v>
      </c>
      <c r="C8019">
        <v>1500</v>
      </c>
      <c r="D8019">
        <v>141</v>
      </c>
      <c r="E8019">
        <v>7</v>
      </c>
      <c r="F8019">
        <v>0</v>
      </c>
      <c r="G8019">
        <v>1</v>
      </c>
      <c r="H8019">
        <v>1</v>
      </c>
      <c r="I8019">
        <v>1500</v>
      </c>
      <c r="J8019">
        <v>141</v>
      </c>
      <c r="K8019">
        <v>60.110949069999997</v>
      </c>
      <c r="L8019" t="s">
        <v>1224</v>
      </c>
      <c r="M8019" t="s">
        <v>79</v>
      </c>
      <c r="N8019" s="1">
        <v>42072.654861111114</v>
      </c>
      <c r="O8019" s="1">
        <v>40281.945833333331</v>
      </c>
      <c r="P8019" s="2">
        <v>40282</v>
      </c>
      <c r="Q8019" s="1">
        <v>40318.945833333331</v>
      </c>
      <c r="R8019" t="s">
        <v>34</v>
      </c>
      <c r="S8019" t="s">
        <v>34</v>
      </c>
      <c r="T8019" t="s">
        <v>31</v>
      </c>
      <c r="U8019" t="b">
        <v>0</v>
      </c>
      <c r="V8019" t="s">
        <v>41</v>
      </c>
      <c r="W8019" t="s">
        <v>29</v>
      </c>
      <c r="X8019" t="s">
        <v>41</v>
      </c>
      <c r="Y8019" t="s">
        <v>42</v>
      </c>
    </row>
    <row r="8020" spans="1:25" x14ac:dyDescent="0.2">
      <c r="A8020">
        <v>8018</v>
      </c>
      <c r="B8020">
        <v>206208421</v>
      </c>
      <c r="C8020">
        <v>2400</v>
      </c>
      <c r="D8020">
        <v>680</v>
      </c>
      <c r="E8020">
        <v>7</v>
      </c>
      <c r="F8020">
        <v>0</v>
      </c>
      <c r="G8020">
        <v>1</v>
      </c>
      <c r="H8020">
        <v>1</v>
      </c>
      <c r="I8020">
        <v>2400</v>
      </c>
      <c r="J8020">
        <v>680</v>
      </c>
      <c r="K8020">
        <v>49.872997689999998</v>
      </c>
      <c r="L8020" t="s">
        <v>1224</v>
      </c>
      <c r="M8020" t="s">
        <v>79</v>
      </c>
      <c r="N8020" s="1">
        <v>42072.654861111114</v>
      </c>
      <c r="O8020" s="1">
        <v>40521.822222222225</v>
      </c>
      <c r="P8020" s="2">
        <v>40525</v>
      </c>
      <c r="Q8020" s="1">
        <v>40555.173611111109</v>
      </c>
      <c r="R8020" t="s">
        <v>153</v>
      </c>
      <c r="S8020" t="s">
        <v>62</v>
      </c>
      <c r="T8020" t="s">
        <v>31</v>
      </c>
      <c r="U8020" t="b">
        <v>0</v>
      </c>
      <c r="V8020" t="s">
        <v>28</v>
      </c>
      <c r="W8020" t="s">
        <v>29</v>
      </c>
      <c r="X8020" t="s">
        <v>28</v>
      </c>
      <c r="Y8020" t="s">
        <v>30</v>
      </c>
    </row>
    <row r="8021" spans="1:25" x14ac:dyDescent="0.2">
      <c r="A8021">
        <v>8019</v>
      </c>
      <c r="B8021">
        <v>2111509572</v>
      </c>
      <c r="C8021">
        <v>1500</v>
      </c>
      <c r="D8021">
        <v>290</v>
      </c>
      <c r="E8021">
        <v>7</v>
      </c>
      <c r="F8021">
        <v>1</v>
      </c>
      <c r="G8021">
        <v>1</v>
      </c>
      <c r="H8021">
        <v>1</v>
      </c>
      <c r="I8021">
        <v>1500</v>
      </c>
      <c r="J8021">
        <v>290</v>
      </c>
      <c r="K8021">
        <v>49.272233800000002</v>
      </c>
      <c r="L8021" t="s">
        <v>1224</v>
      </c>
      <c r="M8021" t="s">
        <v>79</v>
      </c>
      <c r="N8021" s="1">
        <v>42072.654861111114</v>
      </c>
      <c r="O8021" s="1">
        <v>40521.822222222225</v>
      </c>
      <c r="P8021" s="2">
        <v>40525</v>
      </c>
      <c r="Q8021" s="1">
        <v>40555.173611111109</v>
      </c>
      <c r="R8021" t="s">
        <v>62</v>
      </c>
      <c r="S8021" t="s">
        <v>62</v>
      </c>
      <c r="T8021" t="s">
        <v>31</v>
      </c>
      <c r="U8021" t="b">
        <v>0</v>
      </c>
      <c r="V8021" t="s">
        <v>28</v>
      </c>
      <c r="W8021" t="s">
        <v>29</v>
      </c>
      <c r="X8021" t="s">
        <v>28</v>
      </c>
      <c r="Y8021" t="s">
        <v>30</v>
      </c>
    </row>
    <row r="8022" spans="1:25" x14ac:dyDescent="0.2">
      <c r="A8022">
        <v>8020</v>
      </c>
      <c r="B8022">
        <v>1829871652</v>
      </c>
      <c r="C8022">
        <v>2400</v>
      </c>
      <c r="D8022">
        <v>198</v>
      </c>
      <c r="E8022">
        <v>6</v>
      </c>
      <c r="F8022">
        <v>2</v>
      </c>
      <c r="G8022">
        <v>2</v>
      </c>
      <c r="H8022">
        <v>1</v>
      </c>
      <c r="I8022">
        <v>2400</v>
      </c>
      <c r="J8022">
        <v>198</v>
      </c>
      <c r="K8022">
        <v>30.041666670000001</v>
      </c>
      <c r="L8022" t="s">
        <v>1224</v>
      </c>
      <c r="M8022" t="s">
        <v>79</v>
      </c>
      <c r="N8022" s="1">
        <v>42072.654861111114</v>
      </c>
      <c r="O8022" s="1">
        <v>40521.822222222225</v>
      </c>
      <c r="P8022" s="2">
        <v>40525</v>
      </c>
      <c r="Q8022" s="1">
        <v>40555.173611111109</v>
      </c>
      <c r="R8022" t="s">
        <v>67</v>
      </c>
      <c r="S8022" t="s">
        <v>67</v>
      </c>
      <c r="T8022" t="s">
        <v>40</v>
      </c>
      <c r="U8022" t="b">
        <v>1</v>
      </c>
      <c r="V8022" t="s">
        <v>28</v>
      </c>
      <c r="W8022" t="s">
        <v>29</v>
      </c>
      <c r="X8022" t="s">
        <v>28</v>
      </c>
      <c r="Y8022" t="s">
        <v>30</v>
      </c>
    </row>
    <row r="8023" spans="1:25" x14ac:dyDescent="0.2">
      <c r="A8023">
        <v>8021</v>
      </c>
      <c r="B8023">
        <v>793466551</v>
      </c>
      <c r="C8023">
        <v>3500</v>
      </c>
      <c r="D8023">
        <v>155</v>
      </c>
      <c r="E8023">
        <v>6</v>
      </c>
      <c r="F8023">
        <v>3</v>
      </c>
      <c r="G8023">
        <v>1</v>
      </c>
      <c r="H8023">
        <v>1</v>
      </c>
      <c r="I8023">
        <v>3500</v>
      </c>
      <c r="J8023">
        <v>155</v>
      </c>
      <c r="K8023">
        <v>89.738020829999996</v>
      </c>
      <c r="L8023" t="s">
        <v>1224</v>
      </c>
      <c r="M8023" t="s">
        <v>79</v>
      </c>
      <c r="N8023" s="1">
        <v>42072.654861111114</v>
      </c>
      <c r="O8023" s="1">
        <v>40281.945833333331</v>
      </c>
      <c r="P8023" s="2">
        <v>40282</v>
      </c>
      <c r="Q8023" s="1">
        <v>40318.945833333331</v>
      </c>
      <c r="R8023" t="s">
        <v>134</v>
      </c>
      <c r="S8023" t="s">
        <v>34</v>
      </c>
      <c r="T8023" t="s">
        <v>31</v>
      </c>
      <c r="U8023" t="b">
        <v>0</v>
      </c>
      <c r="V8023" t="s">
        <v>41</v>
      </c>
      <c r="W8023" t="s">
        <v>29</v>
      </c>
      <c r="X8023" t="s">
        <v>41</v>
      </c>
      <c r="Y8023" t="s">
        <v>42</v>
      </c>
    </row>
    <row r="8024" spans="1:25" x14ac:dyDescent="0.2">
      <c r="A8024">
        <v>8022</v>
      </c>
      <c r="B8024">
        <v>1458847631</v>
      </c>
      <c r="C8024">
        <v>2500</v>
      </c>
      <c r="D8024">
        <v>130</v>
      </c>
      <c r="E8024">
        <v>6</v>
      </c>
      <c r="F8024">
        <v>0</v>
      </c>
      <c r="G8024">
        <v>1</v>
      </c>
      <c r="H8024">
        <v>1</v>
      </c>
      <c r="I8024">
        <v>2500</v>
      </c>
      <c r="J8024">
        <v>130</v>
      </c>
      <c r="K8024">
        <v>73.96875</v>
      </c>
      <c r="L8024" t="s">
        <v>1224</v>
      </c>
      <c r="M8024" t="s">
        <v>79</v>
      </c>
      <c r="N8024" s="1">
        <v>42072.654861111114</v>
      </c>
      <c r="O8024" s="1">
        <v>40281.945833333331</v>
      </c>
      <c r="P8024" s="2">
        <v>40282</v>
      </c>
      <c r="Q8024" s="1">
        <v>40318.945833333331</v>
      </c>
      <c r="R8024" t="s">
        <v>127</v>
      </c>
      <c r="S8024" t="s">
        <v>127</v>
      </c>
      <c r="T8024" t="s">
        <v>31</v>
      </c>
      <c r="U8024" t="b">
        <v>0</v>
      </c>
      <c r="V8024" t="s">
        <v>41</v>
      </c>
      <c r="W8024" t="s">
        <v>29</v>
      </c>
      <c r="X8024" t="s">
        <v>41</v>
      </c>
      <c r="Y8024" t="s">
        <v>42</v>
      </c>
    </row>
    <row r="8025" spans="1:25" x14ac:dyDescent="0.2">
      <c r="A8025">
        <v>8023</v>
      </c>
      <c r="B8025">
        <v>1358970722</v>
      </c>
      <c r="C8025">
        <v>15000</v>
      </c>
      <c r="D8025">
        <v>400</v>
      </c>
      <c r="E8025">
        <v>6</v>
      </c>
      <c r="F8025">
        <v>0</v>
      </c>
      <c r="G8025">
        <v>1</v>
      </c>
      <c r="H8025">
        <v>1</v>
      </c>
      <c r="I8025">
        <v>15000</v>
      </c>
      <c r="J8025">
        <v>400</v>
      </c>
      <c r="K8025">
        <v>29.482581020000001</v>
      </c>
      <c r="L8025" t="s">
        <v>1224</v>
      </c>
      <c r="M8025" t="s">
        <v>79</v>
      </c>
      <c r="N8025" s="1">
        <v>42072.654861111114</v>
      </c>
      <c r="O8025" s="1">
        <v>40521.822222222225</v>
      </c>
      <c r="P8025" s="2">
        <v>40525</v>
      </c>
      <c r="Q8025" s="1">
        <v>40555.173611111109</v>
      </c>
      <c r="R8025" t="s">
        <v>56</v>
      </c>
      <c r="S8025" t="s">
        <v>34</v>
      </c>
      <c r="T8025" t="s">
        <v>31</v>
      </c>
      <c r="U8025" t="b">
        <v>1</v>
      </c>
      <c r="V8025" t="s">
        <v>28</v>
      </c>
      <c r="W8025" t="s">
        <v>29</v>
      </c>
      <c r="X8025" t="s">
        <v>28</v>
      </c>
      <c r="Y8025" t="s">
        <v>30</v>
      </c>
    </row>
    <row r="8026" spans="1:25" x14ac:dyDescent="0.2">
      <c r="A8026">
        <v>8024</v>
      </c>
      <c r="B8026">
        <v>978745337</v>
      </c>
      <c r="C8026">
        <v>7500</v>
      </c>
      <c r="D8026">
        <v>400</v>
      </c>
      <c r="E8026">
        <v>6</v>
      </c>
      <c r="F8026">
        <v>0</v>
      </c>
      <c r="G8026">
        <v>1</v>
      </c>
      <c r="H8026">
        <v>1</v>
      </c>
      <c r="I8026">
        <v>7500</v>
      </c>
      <c r="J8026">
        <v>400</v>
      </c>
      <c r="K8026">
        <v>30.940717589999998</v>
      </c>
      <c r="L8026" t="s">
        <v>1224</v>
      </c>
      <c r="M8026" t="s">
        <v>79</v>
      </c>
      <c r="N8026" s="1">
        <v>42072.654861111114</v>
      </c>
      <c r="O8026" s="1">
        <v>40281.945833333331</v>
      </c>
      <c r="P8026" s="2">
        <v>40282</v>
      </c>
      <c r="Q8026" s="1">
        <v>40318.945833333331</v>
      </c>
      <c r="R8026" t="s">
        <v>56</v>
      </c>
      <c r="S8026" t="s">
        <v>34</v>
      </c>
      <c r="T8026" t="s">
        <v>40</v>
      </c>
      <c r="U8026" t="b">
        <v>1</v>
      </c>
      <c r="V8026" t="s">
        <v>41</v>
      </c>
      <c r="W8026" t="s">
        <v>29</v>
      </c>
      <c r="X8026" t="s">
        <v>41</v>
      </c>
      <c r="Y8026" t="s">
        <v>42</v>
      </c>
    </row>
    <row r="8027" spans="1:25" x14ac:dyDescent="0.2">
      <c r="A8027">
        <v>8025</v>
      </c>
      <c r="B8027">
        <v>760622299</v>
      </c>
      <c r="C8027">
        <v>24000</v>
      </c>
      <c r="D8027">
        <v>345</v>
      </c>
      <c r="E8027">
        <v>6</v>
      </c>
      <c r="F8027">
        <v>0</v>
      </c>
      <c r="G8027">
        <v>1</v>
      </c>
      <c r="H8027">
        <v>1</v>
      </c>
      <c r="I8027">
        <v>24000</v>
      </c>
      <c r="J8027">
        <v>345</v>
      </c>
      <c r="K8027">
        <v>27.478831020000001</v>
      </c>
      <c r="L8027" t="s">
        <v>1224</v>
      </c>
      <c r="M8027" t="s">
        <v>79</v>
      </c>
      <c r="N8027" s="1">
        <v>42072.654861111114</v>
      </c>
      <c r="O8027" s="1">
        <v>40281.945833333331</v>
      </c>
      <c r="P8027" s="2">
        <v>40282</v>
      </c>
      <c r="Q8027" s="1">
        <v>40318.945833333331</v>
      </c>
      <c r="R8027" t="s">
        <v>59</v>
      </c>
      <c r="S8027" t="s">
        <v>26</v>
      </c>
      <c r="T8027" t="s">
        <v>31</v>
      </c>
      <c r="U8027" t="b">
        <v>1</v>
      </c>
      <c r="V8027" t="s">
        <v>41</v>
      </c>
      <c r="W8027" t="s">
        <v>29</v>
      </c>
      <c r="X8027" t="s">
        <v>41</v>
      </c>
      <c r="Y8027" t="s">
        <v>42</v>
      </c>
    </row>
    <row r="8028" spans="1:25" x14ac:dyDescent="0.2">
      <c r="A8028">
        <v>8026</v>
      </c>
      <c r="B8028">
        <v>1530200561</v>
      </c>
      <c r="C8028">
        <v>6000</v>
      </c>
      <c r="D8028">
        <v>225</v>
      </c>
      <c r="E8028">
        <v>6</v>
      </c>
      <c r="F8028">
        <v>0</v>
      </c>
      <c r="G8028">
        <v>1</v>
      </c>
      <c r="H8028">
        <v>1</v>
      </c>
      <c r="I8028">
        <v>6000</v>
      </c>
      <c r="J8028">
        <v>225</v>
      </c>
      <c r="K8028">
        <v>55.657407409999998</v>
      </c>
      <c r="L8028" t="s">
        <v>1224</v>
      </c>
      <c r="M8028" t="s">
        <v>79</v>
      </c>
      <c r="N8028" s="1">
        <v>42072.654861111114</v>
      </c>
      <c r="O8028" s="1">
        <v>40281.945833333331</v>
      </c>
      <c r="P8028" s="2">
        <v>40282</v>
      </c>
      <c r="Q8028" s="1">
        <v>40318.945833333331</v>
      </c>
      <c r="R8028" t="s">
        <v>59</v>
      </c>
      <c r="S8028" t="s">
        <v>26</v>
      </c>
      <c r="T8028" t="s">
        <v>31</v>
      </c>
      <c r="U8028" t="b">
        <v>0</v>
      </c>
      <c r="V8028" t="s">
        <v>41</v>
      </c>
      <c r="W8028" t="s">
        <v>29</v>
      </c>
      <c r="X8028" t="s">
        <v>41</v>
      </c>
      <c r="Y8028" t="s">
        <v>42</v>
      </c>
    </row>
    <row r="8029" spans="1:25" x14ac:dyDescent="0.2">
      <c r="A8029">
        <v>8027</v>
      </c>
      <c r="B8029">
        <v>1439980777</v>
      </c>
      <c r="C8029">
        <v>375</v>
      </c>
      <c r="D8029">
        <v>116</v>
      </c>
      <c r="E8029">
        <v>5</v>
      </c>
      <c r="F8029">
        <v>15</v>
      </c>
      <c r="G8029">
        <v>7</v>
      </c>
      <c r="H8029">
        <v>1</v>
      </c>
      <c r="I8029">
        <v>375</v>
      </c>
      <c r="J8029">
        <v>116</v>
      </c>
      <c r="K8029">
        <v>22.17084491</v>
      </c>
      <c r="L8029" t="s">
        <v>1224</v>
      </c>
      <c r="M8029" t="s">
        <v>79</v>
      </c>
      <c r="N8029" s="1">
        <v>42072.654861111114</v>
      </c>
      <c r="O8029" s="1">
        <v>40281.945833333331</v>
      </c>
      <c r="P8029" s="2">
        <v>40282</v>
      </c>
      <c r="Q8029" s="1">
        <v>40318.945833333331</v>
      </c>
      <c r="R8029" t="s">
        <v>67</v>
      </c>
      <c r="S8029" t="s">
        <v>67</v>
      </c>
      <c r="T8029" t="s">
        <v>31</v>
      </c>
      <c r="U8029" t="b">
        <v>0</v>
      </c>
      <c r="V8029" t="s">
        <v>41</v>
      </c>
      <c r="W8029" t="s">
        <v>29</v>
      </c>
      <c r="X8029" t="s">
        <v>41</v>
      </c>
      <c r="Y8029" t="s">
        <v>42</v>
      </c>
    </row>
    <row r="8030" spans="1:25" x14ac:dyDescent="0.2">
      <c r="A8030">
        <v>8028</v>
      </c>
      <c r="B8030">
        <v>968231716</v>
      </c>
      <c r="C8030">
        <v>5200</v>
      </c>
      <c r="D8030">
        <v>145</v>
      </c>
      <c r="E8030">
        <v>5</v>
      </c>
      <c r="F8030">
        <v>7</v>
      </c>
      <c r="G8030">
        <v>2</v>
      </c>
      <c r="H8030">
        <v>1</v>
      </c>
      <c r="I8030">
        <v>5200</v>
      </c>
      <c r="J8030">
        <v>145</v>
      </c>
      <c r="K8030">
        <v>62.374398149999998</v>
      </c>
      <c r="L8030" t="s">
        <v>1224</v>
      </c>
      <c r="M8030" t="s">
        <v>79</v>
      </c>
      <c r="N8030" s="1">
        <v>42072.654861111114</v>
      </c>
      <c r="O8030" s="1">
        <v>40281.945833333331</v>
      </c>
      <c r="P8030" s="2">
        <v>40282</v>
      </c>
      <c r="Q8030" s="1">
        <v>40318.945833333331</v>
      </c>
      <c r="R8030" t="s">
        <v>59</v>
      </c>
      <c r="S8030" t="s">
        <v>26</v>
      </c>
      <c r="T8030" t="s">
        <v>40</v>
      </c>
      <c r="U8030" t="b">
        <v>0</v>
      </c>
      <c r="V8030" t="s">
        <v>41</v>
      </c>
      <c r="W8030" t="s">
        <v>29</v>
      </c>
      <c r="X8030" t="s">
        <v>41</v>
      </c>
      <c r="Y8030" t="s">
        <v>42</v>
      </c>
    </row>
    <row r="8031" spans="1:25" x14ac:dyDescent="0.2">
      <c r="A8031">
        <v>8029</v>
      </c>
      <c r="B8031">
        <v>1017637644</v>
      </c>
      <c r="C8031">
        <v>8000</v>
      </c>
      <c r="D8031">
        <v>45</v>
      </c>
      <c r="E8031">
        <v>5</v>
      </c>
      <c r="F8031">
        <v>5</v>
      </c>
      <c r="G8031">
        <v>1</v>
      </c>
      <c r="H8031">
        <v>1</v>
      </c>
      <c r="I8031">
        <v>8000</v>
      </c>
      <c r="J8031">
        <v>45</v>
      </c>
      <c r="K8031">
        <v>37</v>
      </c>
      <c r="L8031" t="s">
        <v>1224</v>
      </c>
      <c r="M8031" t="s">
        <v>79</v>
      </c>
      <c r="N8031" s="1">
        <v>42072.654861111114</v>
      </c>
      <c r="O8031" s="1">
        <v>40521.822222222225</v>
      </c>
      <c r="P8031" s="2">
        <v>40525</v>
      </c>
      <c r="Q8031" s="1">
        <v>40555.173611111109</v>
      </c>
      <c r="R8031" t="s">
        <v>76</v>
      </c>
      <c r="S8031" t="s">
        <v>77</v>
      </c>
      <c r="T8031" t="s">
        <v>31</v>
      </c>
      <c r="U8031" t="b">
        <v>1</v>
      </c>
      <c r="V8031" t="s">
        <v>28</v>
      </c>
      <c r="W8031" t="s">
        <v>29</v>
      </c>
      <c r="X8031" t="s">
        <v>28</v>
      </c>
      <c r="Y8031" t="s">
        <v>30</v>
      </c>
    </row>
    <row r="8032" spans="1:25" x14ac:dyDescent="0.2">
      <c r="A8032">
        <v>8030</v>
      </c>
      <c r="B8032">
        <v>1192092754</v>
      </c>
      <c r="C8032">
        <v>1</v>
      </c>
      <c r="D8032">
        <v>105</v>
      </c>
      <c r="E8032">
        <v>5</v>
      </c>
      <c r="F8032">
        <v>0</v>
      </c>
      <c r="G8032">
        <v>1</v>
      </c>
      <c r="H8032">
        <v>1</v>
      </c>
      <c r="I8032">
        <v>1</v>
      </c>
      <c r="J8032">
        <v>105</v>
      </c>
      <c r="K8032">
        <v>30</v>
      </c>
      <c r="L8032" t="s">
        <v>1224</v>
      </c>
      <c r="M8032" t="s">
        <v>79</v>
      </c>
      <c r="N8032" s="1">
        <v>42072.654861111114</v>
      </c>
      <c r="O8032" s="1">
        <v>40521.822222222225</v>
      </c>
      <c r="P8032" s="2">
        <v>40525</v>
      </c>
      <c r="Q8032" s="1">
        <v>40555.173611111109</v>
      </c>
      <c r="R8032" t="s">
        <v>37</v>
      </c>
      <c r="S8032" t="s">
        <v>37</v>
      </c>
      <c r="T8032" t="s">
        <v>27</v>
      </c>
      <c r="U8032" t="b">
        <v>1</v>
      </c>
      <c r="V8032" t="s">
        <v>28</v>
      </c>
      <c r="W8032" t="s">
        <v>29</v>
      </c>
      <c r="X8032" t="s">
        <v>28</v>
      </c>
      <c r="Y8032" t="s">
        <v>30</v>
      </c>
    </row>
    <row r="8033" spans="1:25" x14ac:dyDescent="0.2">
      <c r="A8033">
        <v>8031</v>
      </c>
      <c r="B8033">
        <v>1076496969</v>
      </c>
      <c r="C8033">
        <v>10000</v>
      </c>
      <c r="D8033">
        <v>300</v>
      </c>
      <c r="E8033">
        <v>5</v>
      </c>
      <c r="F8033">
        <v>1</v>
      </c>
      <c r="G8033">
        <v>1</v>
      </c>
      <c r="H8033">
        <v>1</v>
      </c>
      <c r="I8033">
        <v>10000</v>
      </c>
      <c r="J8033">
        <v>300</v>
      </c>
      <c r="K8033">
        <v>51.62282407</v>
      </c>
      <c r="L8033" t="s">
        <v>1224</v>
      </c>
      <c r="M8033" t="s">
        <v>79</v>
      </c>
      <c r="N8033" s="1">
        <v>42072.654861111114</v>
      </c>
      <c r="O8033" s="1">
        <v>40281.945833333331</v>
      </c>
      <c r="P8033" s="2">
        <v>40282</v>
      </c>
      <c r="Q8033" s="1">
        <v>40318.945833333331</v>
      </c>
      <c r="R8033" t="s">
        <v>55</v>
      </c>
      <c r="S8033" t="s">
        <v>37</v>
      </c>
      <c r="T8033" t="s">
        <v>40</v>
      </c>
      <c r="U8033" t="b">
        <v>0</v>
      </c>
      <c r="V8033" t="s">
        <v>41</v>
      </c>
      <c r="W8033" t="s">
        <v>29</v>
      </c>
      <c r="X8033" t="s">
        <v>41</v>
      </c>
      <c r="Y8033" t="s">
        <v>42</v>
      </c>
    </row>
    <row r="8034" spans="1:25" x14ac:dyDescent="0.2">
      <c r="A8034">
        <v>8032</v>
      </c>
      <c r="B8034">
        <v>439969499</v>
      </c>
      <c r="C8034">
        <v>6000</v>
      </c>
      <c r="D8034">
        <v>475</v>
      </c>
      <c r="E8034">
        <v>5</v>
      </c>
      <c r="F8034">
        <v>1</v>
      </c>
      <c r="G8034">
        <v>1</v>
      </c>
      <c r="H8034">
        <v>1</v>
      </c>
      <c r="I8034">
        <v>6000</v>
      </c>
      <c r="J8034">
        <v>475</v>
      </c>
      <c r="K8034">
        <v>42.473796299999997</v>
      </c>
      <c r="L8034" t="s">
        <v>1224</v>
      </c>
      <c r="M8034" t="s">
        <v>79</v>
      </c>
      <c r="N8034" s="1">
        <v>42072.654861111114</v>
      </c>
      <c r="O8034" s="1">
        <v>40521.822222222225</v>
      </c>
      <c r="P8034" s="2">
        <v>40525</v>
      </c>
      <c r="Q8034" s="1">
        <v>40555.173611111109</v>
      </c>
      <c r="R8034" t="s">
        <v>165</v>
      </c>
      <c r="S8034" t="s">
        <v>26</v>
      </c>
      <c r="T8034" t="s">
        <v>40</v>
      </c>
      <c r="U8034" t="b">
        <v>1</v>
      </c>
      <c r="V8034" t="s">
        <v>28</v>
      </c>
      <c r="W8034" t="s">
        <v>29</v>
      </c>
      <c r="X8034" t="s">
        <v>28</v>
      </c>
      <c r="Y8034" t="s">
        <v>30</v>
      </c>
    </row>
    <row r="8035" spans="1:25" x14ac:dyDescent="0.2">
      <c r="A8035">
        <v>8033</v>
      </c>
      <c r="B8035">
        <v>648658098</v>
      </c>
      <c r="C8035">
        <v>900</v>
      </c>
      <c r="D8035">
        <v>235</v>
      </c>
      <c r="E8035">
        <v>5</v>
      </c>
      <c r="F8035">
        <v>0</v>
      </c>
      <c r="G8035">
        <v>1</v>
      </c>
      <c r="H8035">
        <v>1</v>
      </c>
      <c r="I8035">
        <v>900</v>
      </c>
      <c r="J8035">
        <v>235</v>
      </c>
      <c r="K8035">
        <v>45.041666669999998</v>
      </c>
      <c r="L8035" t="s">
        <v>1224</v>
      </c>
      <c r="M8035" t="s">
        <v>79</v>
      </c>
      <c r="N8035" s="1">
        <v>42072.654861111114</v>
      </c>
      <c r="O8035" s="1">
        <v>40521.822222222225</v>
      </c>
      <c r="P8035" s="2">
        <v>40525</v>
      </c>
      <c r="Q8035" s="1">
        <v>40555.173611111109</v>
      </c>
      <c r="R8035" t="s">
        <v>25</v>
      </c>
      <c r="S8035" t="s">
        <v>26</v>
      </c>
      <c r="T8035" t="s">
        <v>31</v>
      </c>
      <c r="U8035" t="b">
        <v>1</v>
      </c>
      <c r="V8035" t="s">
        <v>28</v>
      </c>
      <c r="W8035" t="s">
        <v>29</v>
      </c>
      <c r="X8035" t="s">
        <v>28</v>
      </c>
      <c r="Y8035" t="s">
        <v>30</v>
      </c>
    </row>
    <row r="8036" spans="1:25" x14ac:dyDescent="0.2">
      <c r="A8036">
        <v>8034</v>
      </c>
      <c r="B8036">
        <v>1228607754</v>
      </c>
      <c r="C8036">
        <v>5450</v>
      </c>
      <c r="D8036">
        <v>195</v>
      </c>
      <c r="E8036">
        <v>4</v>
      </c>
      <c r="F8036">
        <v>15</v>
      </c>
      <c r="G8036">
        <v>7</v>
      </c>
      <c r="H8036">
        <v>1</v>
      </c>
      <c r="I8036">
        <v>5450</v>
      </c>
      <c r="J8036">
        <v>195</v>
      </c>
      <c r="K8036">
        <v>71.487141199999996</v>
      </c>
      <c r="L8036" t="s">
        <v>1224</v>
      </c>
      <c r="M8036" t="s">
        <v>79</v>
      </c>
      <c r="N8036" s="1">
        <v>42072.654861111114</v>
      </c>
      <c r="O8036" s="1">
        <v>40281.945833333331</v>
      </c>
      <c r="P8036" s="2">
        <v>40282</v>
      </c>
      <c r="Q8036" s="1">
        <v>40318.945833333331</v>
      </c>
      <c r="R8036" t="s">
        <v>67</v>
      </c>
      <c r="S8036" t="s">
        <v>67</v>
      </c>
      <c r="T8036" t="s">
        <v>31</v>
      </c>
      <c r="U8036" t="b">
        <v>1</v>
      </c>
      <c r="V8036" t="s">
        <v>41</v>
      </c>
      <c r="W8036" t="s">
        <v>29</v>
      </c>
      <c r="X8036" t="s">
        <v>41</v>
      </c>
      <c r="Y8036" t="s">
        <v>42</v>
      </c>
    </row>
    <row r="8037" spans="1:25" x14ac:dyDescent="0.2">
      <c r="A8037">
        <v>8035</v>
      </c>
      <c r="B8037">
        <v>387128369</v>
      </c>
      <c r="C8037">
        <v>275</v>
      </c>
      <c r="D8037">
        <v>87</v>
      </c>
      <c r="E8037">
        <v>4</v>
      </c>
      <c r="F8037">
        <v>2</v>
      </c>
      <c r="G8037">
        <v>1</v>
      </c>
      <c r="H8037">
        <v>1</v>
      </c>
      <c r="I8037">
        <v>275</v>
      </c>
      <c r="J8037">
        <v>87</v>
      </c>
      <c r="K8037">
        <v>25.859317130000001</v>
      </c>
      <c r="L8037" t="s">
        <v>1224</v>
      </c>
      <c r="M8037" t="s">
        <v>79</v>
      </c>
      <c r="N8037" s="1">
        <v>42072.654861111114</v>
      </c>
      <c r="O8037" s="1">
        <v>40521.822222222225</v>
      </c>
      <c r="P8037" s="2">
        <v>40525</v>
      </c>
      <c r="Q8037" s="1">
        <v>40555.173611111109</v>
      </c>
      <c r="R8037" t="s">
        <v>34</v>
      </c>
      <c r="S8037" t="s">
        <v>34</v>
      </c>
      <c r="T8037" t="s">
        <v>31</v>
      </c>
      <c r="U8037" t="b">
        <v>0</v>
      </c>
      <c r="V8037" t="s">
        <v>28</v>
      </c>
      <c r="W8037" t="s">
        <v>29</v>
      </c>
      <c r="X8037" t="s">
        <v>28</v>
      </c>
      <c r="Y8037" t="s">
        <v>30</v>
      </c>
    </row>
    <row r="8038" spans="1:25" x14ac:dyDescent="0.2">
      <c r="A8038">
        <v>8036</v>
      </c>
      <c r="B8038">
        <v>378519708</v>
      </c>
      <c r="C8038">
        <v>1731</v>
      </c>
      <c r="D8038">
        <v>120</v>
      </c>
      <c r="E8038">
        <v>4</v>
      </c>
      <c r="F8038">
        <v>0</v>
      </c>
      <c r="G8038">
        <v>1</v>
      </c>
      <c r="H8038">
        <v>1</v>
      </c>
      <c r="I8038">
        <v>1731</v>
      </c>
      <c r="J8038">
        <v>120</v>
      </c>
      <c r="K8038">
        <v>22.980740740000002</v>
      </c>
      <c r="L8038" t="s">
        <v>1224</v>
      </c>
      <c r="M8038" t="s">
        <v>79</v>
      </c>
      <c r="N8038" s="1">
        <v>42072.654861111114</v>
      </c>
      <c r="O8038" s="1">
        <v>40281.945833333331</v>
      </c>
      <c r="P8038" s="2">
        <v>40282</v>
      </c>
      <c r="Q8038" s="1">
        <v>40318.945833333331</v>
      </c>
      <c r="R8038" t="s">
        <v>59</v>
      </c>
      <c r="S8038" t="s">
        <v>26</v>
      </c>
      <c r="T8038" t="s">
        <v>31</v>
      </c>
      <c r="U8038" t="b">
        <v>0</v>
      </c>
      <c r="V8038" t="s">
        <v>41</v>
      </c>
      <c r="W8038" t="s">
        <v>29</v>
      </c>
      <c r="X8038" t="s">
        <v>41</v>
      </c>
      <c r="Y8038" t="s">
        <v>42</v>
      </c>
    </row>
    <row r="8039" spans="1:25" x14ac:dyDescent="0.2">
      <c r="A8039">
        <v>8037</v>
      </c>
      <c r="B8039">
        <v>169669071</v>
      </c>
      <c r="C8039">
        <v>10000</v>
      </c>
      <c r="D8039">
        <v>85</v>
      </c>
      <c r="E8039">
        <v>4</v>
      </c>
      <c r="F8039">
        <v>0</v>
      </c>
      <c r="G8039">
        <v>1</v>
      </c>
      <c r="H8039">
        <v>1</v>
      </c>
      <c r="I8039">
        <v>10000</v>
      </c>
      <c r="J8039">
        <v>85</v>
      </c>
      <c r="K8039">
        <v>59.958333330000002</v>
      </c>
      <c r="L8039" t="s">
        <v>1224</v>
      </c>
      <c r="M8039" t="s">
        <v>79</v>
      </c>
      <c r="N8039" s="1">
        <v>42072.654861111114</v>
      </c>
      <c r="O8039" s="1">
        <v>40521.822222222225</v>
      </c>
      <c r="P8039" s="2">
        <v>40525</v>
      </c>
      <c r="Q8039" s="1">
        <v>40555.173611111109</v>
      </c>
      <c r="R8039" t="s">
        <v>59</v>
      </c>
      <c r="S8039" t="s">
        <v>26</v>
      </c>
      <c r="T8039" t="s">
        <v>31</v>
      </c>
      <c r="U8039" t="b">
        <v>1</v>
      </c>
      <c r="V8039" t="s">
        <v>28</v>
      </c>
      <c r="W8039" t="s">
        <v>29</v>
      </c>
      <c r="X8039" t="s">
        <v>28</v>
      </c>
      <c r="Y8039" t="s">
        <v>30</v>
      </c>
    </row>
    <row r="8040" spans="1:25" x14ac:dyDescent="0.2">
      <c r="A8040">
        <v>8038</v>
      </c>
      <c r="B8040">
        <v>1130941392</v>
      </c>
      <c r="C8040">
        <v>200</v>
      </c>
      <c r="D8040">
        <v>28</v>
      </c>
      <c r="E8040">
        <v>3</v>
      </c>
      <c r="F8040">
        <v>49</v>
      </c>
      <c r="G8040">
        <v>2</v>
      </c>
      <c r="H8040">
        <v>1</v>
      </c>
      <c r="I8040">
        <v>200</v>
      </c>
      <c r="J8040">
        <v>28</v>
      </c>
      <c r="K8040">
        <v>36.988020830000004</v>
      </c>
      <c r="L8040" t="s">
        <v>1224</v>
      </c>
      <c r="M8040" t="s">
        <v>79</v>
      </c>
      <c r="N8040" s="1">
        <v>42072.654861111114</v>
      </c>
      <c r="O8040" s="1">
        <v>40281.945833333331</v>
      </c>
      <c r="P8040" s="2">
        <v>40282</v>
      </c>
      <c r="Q8040" s="1">
        <v>40318.945833333331</v>
      </c>
      <c r="R8040" t="s">
        <v>159</v>
      </c>
      <c r="S8040" t="s">
        <v>159</v>
      </c>
      <c r="T8040" t="s">
        <v>31</v>
      </c>
      <c r="U8040" t="b">
        <v>1</v>
      </c>
      <c r="V8040" t="s">
        <v>41</v>
      </c>
      <c r="W8040" t="s">
        <v>29</v>
      </c>
      <c r="X8040" t="s">
        <v>41</v>
      </c>
      <c r="Y8040" t="s">
        <v>42</v>
      </c>
    </row>
    <row r="8041" spans="1:25" x14ac:dyDescent="0.2">
      <c r="A8041">
        <v>8039</v>
      </c>
      <c r="B8041">
        <v>1911950018</v>
      </c>
      <c r="C8041">
        <v>1400</v>
      </c>
      <c r="D8041">
        <v>55</v>
      </c>
      <c r="E8041">
        <v>3</v>
      </c>
      <c r="F8041">
        <v>0</v>
      </c>
      <c r="G8041">
        <v>2</v>
      </c>
      <c r="H8041">
        <v>1</v>
      </c>
      <c r="I8041">
        <v>1400</v>
      </c>
      <c r="J8041">
        <v>55</v>
      </c>
      <c r="K8041">
        <v>30</v>
      </c>
      <c r="L8041" t="s">
        <v>1224</v>
      </c>
      <c r="M8041" t="s">
        <v>79</v>
      </c>
      <c r="N8041" s="1">
        <v>42072.654861111114</v>
      </c>
      <c r="O8041" s="1">
        <v>40521.822222222225</v>
      </c>
      <c r="P8041" s="2">
        <v>40525</v>
      </c>
      <c r="Q8041" s="1">
        <v>40555.173611111109</v>
      </c>
      <c r="R8041" t="s">
        <v>62</v>
      </c>
      <c r="S8041" t="s">
        <v>62</v>
      </c>
      <c r="T8041" t="s">
        <v>31</v>
      </c>
      <c r="U8041" t="b">
        <v>0</v>
      </c>
      <c r="V8041" t="s">
        <v>28</v>
      </c>
      <c r="W8041" t="s">
        <v>29</v>
      </c>
      <c r="X8041" t="s">
        <v>28</v>
      </c>
      <c r="Y8041" t="s">
        <v>30</v>
      </c>
    </row>
    <row r="8042" spans="1:25" x14ac:dyDescent="0.2">
      <c r="A8042">
        <v>8040</v>
      </c>
      <c r="B8042">
        <v>992844230</v>
      </c>
      <c r="C8042">
        <v>700</v>
      </c>
      <c r="D8042">
        <v>45</v>
      </c>
      <c r="E8042">
        <v>3</v>
      </c>
      <c r="F8042">
        <v>2</v>
      </c>
      <c r="G8042">
        <v>2</v>
      </c>
      <c r="H8042">
        <v>1</v>
      </c>
      <c r="I8042">
        <v>700</v>
      </c>
      <c r="J8042">
        <v>45</v>
      </c>
      <c r="K8042">
        <v>90.041666669999998</v>
      </c>
      <c r="L8042" t="s">
        <v>1224</v>
      </c>
      <c r="M8042" t="s">
        <v>79</v>
      </c>
      <c r="N8042" s="1">
        <v>42072.654861111114</v>
      </c>
      <c r="O8042" s="1">
        <v>40521.822222222225</v>
      </c>
      <c r="P8042" s="2">
        <v>40525</v>
      </c>
      <c r="Q8042" s="1">
        <v>40555.173611111109</v>
      </c>
      <c r="R8042" t="s">
        <v>88</v>
      </c>
      <c r="S8042" t="s">
        <v>37</v>
      </c>
      <c r="T8042" t="s">
        <v>31</v>
      </c>
      <c r="U8042" t="b">
        <v>0</v>
      </c>
      <c r="V8042" t="s">
        <v>28</v>
      </c>
      <c r="W8042" t="s">
        <v>29</v>
      </c>
      <c r="X8042" t="s">
        <v>28</v>
      </c>
      <c r="Y8042" t="s">
        <v>30</v>
      </c>
    </row>
    <row r="8043" spans="1:25" x14ac:dyDescent="0.2">
      <c r="A8043">
        <v>8041</v>
      </c>
      <c r="B8043">
        <v>325744857</v>
      </c>
      <c r="C8043">
        <v>4500</v>
      </c>
      <c r="D8043">
        <v>35</v>
      </c>
      <c r="E8043">
        <v>3</v>
      </c>
      <c r="F8043">
        <v>5</v>
      </c>
      <c r="G8043">
        <v>1</v>
      </c>
      <c r="H8043">
        <v>1</v>
      </c>
      <c r="I8043">
        <v>4500</v>
      </c>
      <c r="J8043">
        <v>35</v>
      </c>
      <c r="K8043">
        <v>30.50969907</v>
      </c>
      <c r="L8043" t="s">
        <v>1224</v>
      </c>
      <c r="M8043" t="s">
        <v>79</v>
      </c>
      <c r="N8043" s="1">
        <v>42072.654861111114</v>
      </c>
      <c r="O8043" s="1">
        <v>40521.822222222225</v>
      </c>
      <c r="P8043" s="2">
        <v>40525</v>
      </c>
      <c r="Q8043" s="1">
        <v>40555.173611111109</v>
      </c>
      <c r="R8043" t="s">
        <v>25</v>
      </c>
      <c r="S8043" t="s">
        <v>26</v>
      </c>
      <c r="T8043" t="s">
        <v>31</v>
      </c>
      <c r="U8043" t="b">
        <v>1</v>
      </c>
      <c r="V8043" t="s">
        <v>28</v>
      </c>
      <c r="W8043" t="s">
        <v>29</v>
      </c>
      <c r="X8043" t="s">
        <v>28</v>
      </c>
      <c r="Y8043" t="s">
        <v>30</v>
      </c>
    </row>
    <row r="8044" spans="1:25" x14ac:dyDescent="0.2">
      <c r="A8044">
        <v>8042</v>
      </c>
      <c r="B8044">
        <v>1238455108</v>
      </c>
      <c r="C8044">
        <v>2000</v>
      </c>
      <c r="D8044">
        <v>90</v>
      </c>
      <c r="E8044">
        <v>3</v>
      </c>
      <c r="F8044">
        <v>0</v>
      </c>
      <c r="G8044">
        <v>1</v>
      </c>
      <c r="H8044">
        <v>1</v>
      </c>
      <c r="I8044">
        <v>2000</v>
      </c>
      <c r="J8044">
        <v>90</v>
      </c>
      <c r="K8044">
        <v>30</v>
      </c>
      <c r="L8044" t="s">
        <v>1224</v>
      </c>
      <c r="M8044" t="s">
        <v>79</v>
      </c>
      <c r="N8044" s="1">
        <v>42072.654861111114</v>
      </c>
      <c r="O8044" s="1">
        <v>40521.822222222225</v>
      </c>
      <c r="P8044" s="2">
        <v>40525</v>
      </c>
      <c r="Q8044" s="1">
        <v>40555.173611111109</v>
      </c>
      <c r="R8044" t="s">
        <v>37</v>
      </c>
      <c r="S8044" t="s">
        <v>37</v>
      </c>
      <c r="T8044" t="s">
        <v>31</v>
      </c>
      <c r="U8044" t="b">
        <v>0</v>
      </c>
      <c r="V8044" t="s">
        <v>28</v>
      </c>
      <c r="W8044" t="s">
        <v>29</v>
      </c>
      <c r="X8044" t="s">
        <v>28</v>
      </c>
      <c r="Y8044" t="s">
        <v>30</v>
      </c>
    </row>
    <row r="8045" spans="1:25" x14ac:dyDescent="0.2">
      <c r="A8045">
        <v>8043</v>
      </c>
      <c r="B8045">
        <v>1313768282</v>
      </c>
      <c r="C8045">
        <v>1200</v>
      </c>
      <c r="D8045">
        <v>135</v>
      </c>
      <c r="E8045">
        <v>3</v>
      </c>
      <c r="F8045">
        <v>1</v>
      </c>
      <c r="G8045">
        <v>1</v>
      </c>
      <c r="H8045">
        <v>1</v>
      </c>
      <c r="I8045">
        <v>1200</v>
      </c>
      <c r="J8045">
        <v>135</v>
      </c>
      <c r="K8045">
        <v>23.80820602</v>
      </c>
      <c r="L8045" t="s">
        <v>1224</v>
      </c>
      <c r="M8045" t="s">
        <v>79</v>
      </c>
      <c r="N8045" s="1">
        <v>42072.654861111114</v>
      </c>
      <c r="O8045" s="1">
        <v>40521.822222222225</v>
      </c>
      <c r="P8045" s="2">
        <v>40525</v>
      </c>
      <c r="Q8045" s="1">
        <v>40555.173611111109</v>
      </c>
      <c r="R8045" t="s">
        <v>127</v>
      </c>
      <c r="S8045" t="s">
        <v>127</v>
      </c>
      <c r="T8045" t="s">
        <v>31</v>
      </c>
      <c r="U8045" t="b">
        <v>0</v>
      </c>
      <c r="V8045" t="s">
        <v>28</v>
      </c>
      <c r="W8045" t="s">
        <v>29</v>
      </c>
      <c r="X8045" t="s">
        <v>28</v>
      </c>
      <c r="Y8045" t="s">
        <v>30</v>
      </c>
    </row>
    <row r="8046" spans="1:25" x14ac:dyDescent="0.2">
      <c r="A8046">
        <v>8044</v>
      </c>
      <c r="B8046">
        <v>1905672890</v>
      </c>
      <c r="C8046">
        <v>11500</v>
      </c>
      <c r="D8046">
        <v>120</v>
      </c>
      <c r="E8046">
        <v>3</v>
      </c>
      <c r="F8046">
        <v>0</v>
      </c>
      <c r="G8046">
        <v>1</v>
      </c>
      <c r="H8046">
        <v>1</v>
      </c>
      <c r="I8046">
        <v>11500</v>
      </c>
      <c r="J8046">
        <v>120</v>
      </c>
      <c r="K8046">
        <v>59.184456019999999</v>
      </c>
      <c r="L8046" t="s">
        <v>1224</v>
      </c>
      <c r="M8046" t="s">
        <v>79</v>
      </c>
      <c r="N8046" s="1">
        <v>42072.654861111114</v>
      </c>
      <c r="O8046" s="1">
        <v>40521.822222222225</v>
      </c>
      <c r="P8046" s="2">
        <v>40525</v>
      </c>
      <c r="Q8046" s="1">
        <v>40555.173611111109</v>
      </c>
      <c r="R8046" t="s">
        <v>64</v>
      </c>
      <c r="S8046" t="s">
        <v>37</v>
      </c>
      <c r="T8046" t="s">
        <v>31</v>
      </c>
      <c r="U8046" t="b">
        <v>0</v>
      </c>
      <c r="V8046" t="s">
        <v>28</v>
      </c>
      <c r="W8046" t="s">
        <v>29</v>
      </c>
      <c r="X8046" t="s">
        <v>28</v>
      </c>
      <c r="Y8046" t="s">
        <v>30</v>
      </c>
    </row>
    <row r="8047" spans="1:25" x14ac:dyDescent="0.2">
      <c r="A8047">
        <v>8045</v>
      </c>
      <c r="B8047">
        <v>1523067154</v>
      </c>
      <c r="C8047">
        <v>6500</v>
      </c>
      <c r="D8047">
        <v>15</v>
      </c>
      <c r="E8047">
        <v>3</v>
      </c>
      <c r="F8047">
        <v>0</v>
      </c>
      <c r="G8047">
        <v>1</v>
      </c>
      <c r="H8047">
        <v>1</v>
      </c>
      <c r="I8047">
        <v>6500</v>
      </c>
      <c r="J8047">
        <v>15</v>
      </c>
      <c r="K8047">
        <v>29.98043981</v>
      </c>
      <c r="L8047" t="s">
        <v>1224</v>
      </c>
      <c r="M8047" t="s">
        <v>79</v>
      </c>
      <c r="N8047" s="1">
        <v>42072.654861111114</v>
      </c>
      <c r="O8047" s="1">
        <v>40281.945833333331</v>
      </c>
      <c r="P8047" s="2">
        <v>40282</v>
      </c>
      <c r="Q8047" s="1">
        <v>40318.945833333331</v>
      </c>
      <c r="R8047" t="s">
        <v>25</v>
      </c>
      <c r="S8047" t="s">
        <v>26</v>
      </c>
      <c r="T8047" t="s">
        <v>31</v>
      </c>
      <c r="U8047" t="b">
        <v>1</v>
      </c>
      <c r="V8047" t="s">
        <v>41</v>
      </c>
      <c r="W8047" t="s">
        <v>29</v>
      </c>
      <c r="X8047" t="s">
        <v>41</v>
      </c>
      <c r="Y8047" t="s">
        <v>42</v>
      </c>
    </row>
    <row r="8048" spans="1:25" x14ac:dyDescent="0.2">
      <c r="A8048">
        <v>8046</v>
      </c>
      <c r="B8048">
        <v>77063843</v>
      </c>
      <c r="C8048">
        <v>50000</v>
      </c>
      <c r="D8048">
        <v>1130</v>
      </c>
      <c r="E8048">
        <v>3</v>
      </c>
      <c r="F8048">
        <v>4</v>
      </c>
      <c r="G8048">
        <v>1</v>
      </c>
      <c r="H8048">
        <v>1</v>
      </c>
      <c r="I8048">
        <v>50000</v>
      </c>
      <c r="J8048">
        <v>1130</v>
      </c>
      <c r="K8048">
        <v>89.596122690000001</v>
      </c>
      <c r="L8048" t="s">
        <v>1224</v>
      </c>
      <c r="M8048" t="s">
        <v>79</v>
      </c>
      <c r="N8048" s="1">
        <v>42072.654861111114</v>
      </c>
      <c r="O8048" s="1">
        <v>40281.945833333331</v>
      </c>
      <c r="P8048" s="2">
        <v>40282</v>
      </c>
      <c r="Q8048" s="1">
        <v>40318.945833333331</v>
      </c>
      <c r="R8048" t="s">
        <v>60</v>
      </c>
      <c r="S8048" t="s">
        <v>26</v>
      </c>
      <c r="T8048" t="s">
        <v>31</v>
      </c>
      <c r="U8048" t="b">
        <v>1</v>
      </c>
      <c r="V8048" t="s">
        <v>41</v>
      </c>
      <c r="W8048" t="s">
        <v>29</v>
      </c>
      <c r="X8048" t="s">
        <v>41</v>
      </c>
      <c r="Y8048" t="s">
        <v>42</v>
      </c>
    </row>
    <row r="8049" spans="1:25" x14ac:dyDescent="0.2">
      <c r="A8049">
        <v>8047</v>
      </c>
      <c r="B8049">
        <v>408802833</v>
      </c>
      <c r="C8049">
        <v>2800</v>
      </c>
      <c r="D8049">
        <v>31</v>
      </c>
      <c r="E8049">
        <v>3</v>
      </c>
      <c r="F8049">
        <v>0</v>
      </c>
      <c r="G8049">
        <v>1</v>
      </c>
      <c r="H8049">
        <v>1</v>
      </c>
      <c r="I8049">
        <v>2800</v>
      </c>
      <c r="J8049">
        <v>31</v>
      </c>
      <c r="K8049">
        <v>89.958333330000002</v>
      </c>
      <c r="L8049" t="s">
        <v>1224</v>
      </c>
      <c r="M8049" t="s">
        <v>79</v>
      </c>
      <c r="N8049" s="1">
        <v>42072.654861111114</v>
      </c>
      <c r="O8049" s="1">
        <v>40521.822222222225</v>
      </c>
      <c r="P8049" s="2">
        <v>40525</v>
      </c>
      <c r="Q8049" s="1">
        <v>40555.173611111109</v>
      </c>
      <c r="R8049" t="s">
        <v>65</v>
      </c>
      <c r="S8049" t="s">
        <v>37</v>
      </c>
      <c r="T8049" t="s">
        <v>31</v>
      </c>
      <c r="U8049" t="b">
        <v>1</v>
      </c>
      <c r="V8049" t="s">
        <v>28</v>
      </c>
      <c r="W8049" t="s">
        <v>29</v>
      </c>
      <c r="X8049" t="s">
        <v>28</v>
      </c>
      <c r="Y8049" t="s">
        <v>30</v>
      </c>
    </row>
    <row r="8050" spans="1:25" x14ac:dyDescent="0.2">
      <c r="A8050">
        <v>8048</v>
      </c>
      <c r="B8050">
        <v>411844263</v>
      </c>
      <c r="C8050">
        <v>200</v>
      </c>
      <c r="D8050">
        <v>11</v>
      </c>
      <c r="E8050">
        <v>2</v>
      </c>
      <c r="F8050">
        <v>1</v>
      </c>
      <c r="G8050">
        <v>6</v>
      </c>
      <c r="H8050">
        <v>1</v>
      </c>
      <c r="I8050">
        <v>200</v>
      </c>
      <c r="J8050">
        <v>11</v>
      </c>
      <c r="K8050">
        <v>24.776458330000001</v>
      </c>
      <c r="L8050" t="s">
        <v>1224</v>
      </c>
      <c r="M8050" t="s">
        <v>79</v>
      </c>
      <c r="N8050" s="1">
        <v>42072.654861111114</v>
      </c>
      <c r="O8050" s="1">
        <v>40281.945833333331</v>
      </c>
      <c r="P8050" s="2">
        <v>40282</v>
      </c>
      <c r="Q8050" s="1">
        <v>40318.945833333331</v>
      </c>
      <c r="R8050" t="s">
        <v>159</v>
      </c>
      <c r="S8050" t="s">
        <v>159</v>
      </c>
      <c r="T8050" t="s">
        <v>31</v>
      </c>
      <c r="U8050" t="b">
        <v>0</v>
      </c>
      <c r="V8050" t="s">
        <v>41</v>
      </c>
      <c r="W8050" t="s">
        <v>29</v>
      </c>
      <c r="X8050" t="s">
        <v>41</v>
      </c>
      <c r="Y8050" t="s">
        <v>42</v>
      </c>
    </row>
    <row r="8051" spans="1:25" x14ac:dyDescent="0.2">
      <c r="A8051">
        <v>8049</v>
      </c>
      <c r="B8051">
        <v>631532083</v>
      </c>
      <c r="C8051">
        <v>5250</v>
      </c>
      <c r="D8051">
        <v>50</v>
      </c>
      <c r="E8051">
        <v>2</v>
      </c>
      <c r="F8051">
        <v>0</v>
      </c>
      <c r="G8051">
        <v>2</v>
      </c>
      <c r="H8051">
        <v>1</v>
      </c>
      <c r="I8051">
        <v>5250</v>
      </c>
      <c r="J8051">
        <v>50</v>
      </c>
      <c r="K8051">
        <v>45</v>
      </c>
      <c r="L8051" t="s">
        <v>1224</v>
      </c>
      <c r="M8051" t="s">
        <v>79</v>
      </c>
      <c r="N8051" s="1">
        <v>42072.654861111114</v>
      </c>
      <c r="O8051" s="1">
        <v>40521.822222222225</v>
      </c>
      <c r="P8051" s="2">
        <v>40525</v>
      </c>
      <c r="Q8051" s="1">
        <v>40555.173611111109</v>
      </c>
      <c r="R8051" t="s">
        <v>56</v>
      </c>
      <c r="S8051" t="s">
        <v>34</v>
      </c>
      <c r="T8051" t="s">
        <v>31</v>
      </c>
      <c r="U8051" t="b">
        <v>1</v>
      </c>
      <c r="V8051" t="s">
        <v>28</v>
      </c>
      <c r="W8051" t="s">
        <v>29</v>
      </c>
      <c r="X8051" t="s">
        <v>28</v>
      </c>
      <c r="Y8051" t="s">
        <v>30</v>
      </c>
    </row>
    <row r="8052" spans="1:25" x14ac:dyDescent="0.2">
      <c r="A8052">
        <v>8050</v>
      </c>
      <c r="B8052">
        <v>355316093</v>
      </c>
      <c r="C8052">
        <v>2573</v>
      </c>
      <c r="D8052">
        <v>60</v>
      </c>
      <c r="E8052">
        <v>2</v>
      </c>
      <c r="F8052">
        <v>1</v>
      </c>
      <c r="G8052">
        <v>1</v>
      </c>
      <c r="H8052">
        <v>1</v>
      </c>
      <c r="I8052">
        <v>2573</v>
      </c>
      <c r="J8052">
        <v>60</v>
      </c>
      <c r="K8052">
        <v>60</v>
      </c>
      <c r="L8052" t="s">
        <v>1224</v>
      </c>
      <c r="M8052" t="s">
        <v>79</v>
      </c>
      <c r="N8052" s="1">
        <v>42072.654861111114</v>
      </c>
      <c r="O8052" s="1">
        <v>40521.822222222225</v>
      </c>
      <c r="P8052" s="2">
        <v>40525</v>
      </c>
      <c r="Q8052" s="1">
        <v>40555.173611111109</v>
      </c>
      <c r="R8052" t="s">
        <v>47</v>
      </c>
      <c r="S8052" t="s">
        <v>47</v>
      </c>
      <c r="T8052" t="s">
        <v>31</v>
      </c>
      <c r="U8052" t="b">
        <v>1</v>
      </c>
      <c r="V8052" t="s">
        <v>28</v>
      </c>
      <c r="W8052" t="s">
        <v>29</v>
      </c>
      <c r="X8052" t="s">
        <v>28</v>
      </c>
      <c r="Y8052" t="s">
        <v>30</v>
      </c>
    </row>
    <row r="8053" spans="1:25" x14ac:dyDescent="0.2">
      <c r="A8053">
        <v>8051</v>
      </c>
      <c r="B8053">
        <v>891598125</v>
      </c>
      <c r="C8053">
        <v>5000</v>
      </c>
      <c r="D8053">
        <v>300</v>
      </c>
      <c r="E8053">
        <v>2</v>
      </c>
      <c r="F8053">
        <v>0</v>
      </c>
      <c r="G8053">
        <v>1</v>
      </c>
      <c r="H8053">
        <v>1</v>
      </c>
      <c r="I8053">
        <v>5000</v>
      </c>
      <c r="J8053">
        <v>300</v>
      </c>
      <c r="K8053">
        <v>62.154363429999997</v>
      </c>
      <c r="L8053" t="s">
        <v>1224</v>
      </c>
      <c r="M8053" t="s">
        <v>79</v>
      </c>
      <c r="N8053" s="1">
        <v>42072.654861111114</v>
      </c>
      <c r="O8053" s="1">
        <v>40521.822222222225</v>
      </c>
      <c r="P8053" s="2">
        <v>40525</v>
      </c>
      <c r="Q8053" s="1">
        <v>40555.173611111109</v>
      </c>
      <c r="R8053" t="s">
        <v>47</v>
      </c>
      <c r="S8053" t="s">
        <v>47</v>
      </c>
      <c r="T8053" t="s">
        <v>31</v>
      </c>
      <c r="U8053" t="b">
        <v>1</v>
      </c>
      <c r="V8053" t="s">
        <v>28</v>
      </c>
      <c r="W8053" t="s">
        <v>29</v>
      </c>
      <c r="X8053" t="s">
        <v>28</v>
      </c>
      <c r="Y8053" t="s">
        <v>30</v>
      </c>
    </row>
    <row r="8054" spans="1:25" x14ac:dyDescent="0.2">
      <c r="A8054">
        <v>8052</v>
      </c>
      <c r="B8054">
        <v>1865472484</v>
      </c>
      <c r="C8054">
        <v>8000</v>
      </c>
      <c r="D8054">
        <v>1050</v>
      </c>
      <c r="E8054">
        <v>2</v>
      </c>
      <c r="F8054">
        <v>0</v>
      </c>
      <c r="G8054">
        <v>1</v>
      </c>
      <c r="H8054">
        <v>1</v>
      </c>
      <c r="I8054">
        <v>8000</v>
      </c>
      <c r="J8054">
        <v>1050</v>
      </c>
      <c r="K8054">
        <v>29</v>
      </c>
      <c r="L8054" t="s">
        <v>1224</v>
      </c>
      <c r="M8054" t="s">
        <v>79</v>
      </c>
      <c r="N8054" s="1">
        <v>42072.654861111114</v>
      </c>
      <c r="O8054" s="1">
        <v>40521.822222222225</v>
      </c>
      <c r="P8054" s="2">
        <v>40525</v>
      </c>
      <c r="Q8054" s="1">
        <v>40555.173611111109</v>
      </c>
      <c r="R8054" t="s">
        <v>59</v>
      </c>
      <c r="S8054" t="s">
        <v>26</v>
      </c>
      <c r="T8054" t="s">
        <v>31</v>
      </c>
      <c r="U8054" t="b">
        <v>1</v>
      </c>
      <c r="V8054" t="s">
        <v>28</v>
      </c>
      <c r="W8054" t="s">
        <v>29</v>
      </c>
      <c r="X8054" t="s">
        <v>28</v>
      </c>
      <c r="Y8054" t="s">
        <v>30</v>
      </c>
    </row>
    <row r="8055" spans="1:25" x14ac:dyDescent="0.2">
      <c r="A8055">
        <v>8053</v>
      </c>
      <c r="B8055">
        <v>1376220964</v>
      </c>
      <c r="C8055">
        <v>3700</v>
      </c>
      <c r="D8055">
        <v>75</v>
      </c>
      <c r="E8055">
        <v>2</v>
      </c>
      <c r="F8055">
        <v>0</v>
      </c>
      <c r="G8055">
        <v>1</v>
      </c>
      <c r="H8055">
        <v>1</v>
      </c>
      <c r="I8055">
        <v>3700</v>
      </c>
      <c r="J8055">
        <v>75</v>
      </c>
      <c r="K8055">
        <v>63.041666669999998</v>
      </c>
      <c r="L8055" t="s">
        <v>1224</v>
      </c>
      <c r="M8055" t="s">
        <v>79</v>
      </c>
      <c r="N8055" s="1">
        <v>42072.654861111114</v>
      </c>
      <c r="O8055" s="1">
        <v>40521.822222222225</v>
      </c>
      <c r="P8055" s="2">
        <v>40525</v>
      </c>
      <c r="Q8055" s="1">
        <v>40555.173611111109</v>
      </c>
      <c r="R8055" t="s">
        <v>56</v>
      </c>
      <c r="S8055" t="s">
        <v>34</v>
      </c>
      <c r="T8055" t="s">
        <v>31</v>
      </c>
      <c r="U8055" t="b">
        <v>1</v>
      </c>
      <c r="V8055" t="s">
        <v>28</v>
      </c>
      <c r="W8055" t="s">
        <v>29</v>
      </c>
      <c r="X8055" t="s">
        <v>28</v>
      </c>
      <c r="Y8055" t="s">
        <v>30</v>
      </c>
    </row>
    <row r="8056" spans="1:25" x14ac:dyDescent="0.2">
      <c r="A8056">
        <v>8054</v>
      </c>
      <c r="B8056">
        <v>1187982590</v>
      </c>
      <c r="C8056">
        <v>4000</v>
      </c>
      <c r="D8056">
        <v>50</v>
      </c>
      <c r="E8056">
        <v>1</v>
      </c>
      <c r="F8056">
        <v>15</v>
      </c>
      <c r="G8056">
        <v>7</v>
      </c>
      <c r="H8056">
        <v>1</v>
      </c>
      <c r="I8056">
        <v>4000</v>
      </c>
      <c r="J8056">
        <v>50</v>
      </c>
      <c r="K8056">
        <v>58.307719910000003</v>
      </c>
      <c r="L8056" t="s">
        <v>1224</v>
      </c>
      <c r="M8056" t="s">
        <v>79</v>
      </c>
      <c r="N8056" s="1">
        <v>42072.654861111114</v>
      </c>
      <c r="O8056" s="1">
        <v>40281.945833333331</v>
      </c>
      <c r="P8056" s="2">
        <v>40282</v>
      </c>
      <c r="Q8056" s="1">
        <v>40318.945833333331</v>
      </c>
      <c r="R8056" t="s">
        <v>67</v>
      </c>
      <c r="S8056" t="s">
        <v>67</v>
      </c>
      <c r="T8056" t="s">
        <v>31</v>
      </c>
      <c r="U8056" t="b">
        <v>0</v>
      </c>
      <c r="V8056" t="s">
        <v>41</v>
      </c>
      <c r="W8056" t="s">
        <v>29</v>
      </c>
      <c r="X8056" t="s">
        <v>41</v>
      </c>
      <c r="Y8056" t="s">
        <v>42</v>
      </c>
    </row>
    <row r="8057" spans="1:25" x14ac:dyDescent="0.2">
      <c r="A8057">
        <v>8055</v>
      </c>
      <c r="B8057">
        <v>2009269177</v>
      </c>
      <c r="C8057">
        <v>4000</v>
      </c>
      <c r="D8057">
        <v>15</v>
      </c>
      <c r="E8057">
        <v>1</v>
      </c>
      <c r="F8057">
        <v>1</v>
      </c>
      <c r="G8057">
        <v>6</v>
      </c>
      <c r="H8057">
        <v>1</v>
      </c>
      <c r="I8057">
        <v>4000</v>
      </c>
      <c r="J8057">
        <v>15</v>
      </c>
      <c r="K8057">
        <v>90.041666669999998</v>
      </c>
      <c r="L8057" t="s">
        <v>1224</v>
      </c>
      <c r="M8057" t="s">
        <v>79</v>
      </c>
      <c r="N8057" s="1">
        <v>42072.654861111114</v>
      </c>
      <c r="O8057" s="1">
        <v>40521.822222222225</v>
      </c>
      <c r="P8057" s="2">
        <v>40525</v>
      </c>
      <c r="Q8057" s="1">
        <v>40555.173611111109</v>
      </c>
      <c r="R8057" t="s">
        <v>66</v>
      </c>
      <c r="S8057" t="s">
        <v>66</v>
      </c>
      <c r="T8057" t="s">
        <v>40</v>
      </c>
      <c r="U8057" t="b">
        <v>0</v>
      </c>
      <c r="V8057" t="s">
        <v>28</v>
      </c>
      <c r="W8057" t="s">
        <v>29</v>
      </c>
      <c r="X8057" t="s">
        <v>28</v>
      </c>
      <c r="Y8057" t="s">
        <v>30</v>
      </c>
    </row>
    <row r="8058" spans="1:25" x14ac:dyDescent="0.2">
      <c r="A8058">
        <v>8056</v>
      </c>
      <c r="B8058">
        <v>1749725385</v>
      </c>
      <c r="C8058">
        <v>12000</v>
      </c>
      <c r="D8058">
        <v>50</v>
      </c>
      <c r="E8058">
        <v>1</v>
      </c>
      <c r="F8058">
        <v>19</v>
      </c>
      <c r="G8058">
        <v>5</v>
      </c>
      <c r="H8058">
        <v>1</v>
      </c>
      <c r="I8058">
        <v>12000</v>
      </c>
      <c r="J8058">
        <v>50</v>
      </c>
      <c r="K8058">
        <v>42.073206020000001</v>
      </c>
      <c r="L8058" t="s">
        <v>1224</v>
      </c>
      <c r="M8058" t="s">
        <v>79</v>
      </c>
      <c r="N8058" s="1">
        <v>42072.654861111114</v>
      </c>
      <c r="O8058" s="1">
        <v>40281.945833333331</v>
      </c>
      <c r="P8058" s="2">
        <v>40282</v>
      </c>
      <c r="Q8058" s="1">
        <v>40318.945833333331</v>
      </c>
      <c r="R8058" t="s">
        <v>60</v>
      </c>
      <c r="S8058" t="s">
        <v>26</v>
      </c>
      <c r="T8058" t="s">
        <v>40</v>
      </c>
      <c r="U8058" t="b">
        <v>0</v>
      </c>
      <c r="V8058" t="s">
        <v>41</v>
      </c>
      <c r="W8058" t="s">
        <v>29</v>
      </c>
      <c r="X8058" t="s">
        <v>41</v>
      </c>
      <c r="Y8058" t="s">
        <v>42</v>
      </c>
    </row>
    <row r="8059" spans="1:25" x14ac:dyDescent="0.2">
      <c r="A8059">
        <v>8057</v>
      </c>
      <c r="B8059">
        <v>816568250</v>
      </c>
      <c r="C8059">
        <v>3500</v>
      </c>
      <c r="D8059">
        <v>100</v>
      </c>
      <c r="E8059">
        <v>1</v>
      </c>
      <c r="F8059">
        <v>5</v>
      </c>
      <c r="G8059">
        <v>3</v>
      </c>
      <c r="H8059">
        <v>1</v>
      </c>
      <c r="I8059">
        <v>3500</v>
      </c>
      <c r="J8059">
        <v>100</v>
      </c>
      <c r="K8059">
        <v>30.041666670000001</v>
      </c>
      <c r="L8059" t="s">
        <v>1224</v>
      </c>
      <c r="M8059" t="s">
        <v>79</v>
      </c>
      <c r="N8059" s="1">
        <v>42072.654861111114</v>
      </c>
      <c r="O8059" s="1">
        <v>40521.822222222225</v>
      </c>
      <c r="P8059" s="2">
        <v>40525</v>
      </c>
      <c r="Q8059" s="1">
        <v>40555.173611111109</v>
      </c>
      <c r="R8059" t="s">
        <v>114</v>
      </c>
      <c r="S8059" t="s">
        <v>26</v>
      </c>
      <c r="T8059" t="s">
        <v>31</v>
      </c>
      <c r="U8059" t="b">
        <v>1</v>
      </c>
      <c r="V8059" t="s">
        <v>28</v>
      </c>
      <c r="W8059" t="s">
        <v>29</v>
      </c>
      <c r="X8059" t="s">
        <v>28</v>
      </c>
      <c r="Y8059" t="s">
        <v>30</v>
      </c>
    </row>
    <row r="8060" spans="1:25" x14ac:dyDescent="0.2">
      <c r="A8060">
        <v>8058</v>
      </c>
      <c r="B8060">
        <v>270680922</v>
      </c>
      <c r="C8060">
        <v>1000</v>
      </c>
      <c r="D8060">
        <v>10</v>
      </c>
      <c r="E8060">
        <v>1</v>
      </c>
      <c r="F8060">
        <v>0</v>
      </c>
      <c r="G8060">
        <v>2</v>
      </c>
      <c r="H8060">
        <v>1</v>
      </c>
      <c r="I8060">
        <v>1000</v>
      </c>
      <c r="J8060">
        <v>10</v>
      </c>
      <c r="K8060">
        <v>38.76665509</v>
      </c>
      <c r="L8060" t="s">
        <v>1224</v>
      </c>
      <c r="M8060" t="s">
        <v>79</v>
      </c>
      <c r="N8060" s="1">
        <v>42072.654861111114</v>
      </c>
      <c r="O8060" s="1">
        <v>40521.822222222225</v>
      </c>
      <c r="P8060" s="2">
        <v>40525</v>
      </c>
      <c r="Q8060" s="1">
        <v>40555.173611111109</v>
      </c>
      <c r="R8060" t="s">
        <v>25</v>
      </c>
      <c r="S8060" t="s">
        <v>26</v>
      </c>
      <c r="T8060" t="s">
        <v>31</v>
      </c>
      <c r="U8060" t="b">
        <v>1</v>
      </c>
      <c r="V8060" t="s">
        <v>28</v>
      </c>
      <c r="W8060" t="s">
        <v>29</v>
      </c>
      <c r="X8060" t="s">
        <v>28</v>
      </c>
      <c r="Y8060" t="s">
        <v>30</v>
      </c>
    </row>
    <row r="8061" spans="1:25" x14ac:dyDescent="0.2">
      <c r="A8061">
        <v>8059</v>
      </c>
      <c r="B8061">
        <v>1274127147</v>
      </c>
      <c r="C8061">
        <v>10000</v>
      </c>
      <c r="D8061">
        <v>100</v>
      </c>
      <c r="E8061">
        <v>1</v>
      </c>
      <c r="F8061">
        <v>0</v>
      </c>
      <c r="G8061">
        <v>2</v>
      </c>
      <c r="H8061">
        <v>1</v>
      </c>
      <c r="I8061">
        <v>10000</v>
      </c>
      <c r="J8061">
        <v>100</v>
      </c>
      <c r="K8061">
        <v>59.958333330000002</v>
      </c>
      <c r="L8061" t="s">
        <v>1224</v>
      </c>
      <c r="M8061" t="s">
        <v>79</v>
      </c>
      <c r="N8061" s="1">
        <v>42072.654861111114</v>
      </c>
      <c r="O8061" s="1">
        <v>40521.822222222225</v>
      </c>
      <c r="P8061" s="2">
        <v>40525</v>
      </c>
      <c r="Q8061" s="1">
        <v>40555.173611111109</v>
      </c>
      <c r="R8061" t="s">
        <v>37</v>
      </c>
      <c r="S8061" t="s">
        <v>37</v>
      </c>
      <c r="T8061" t="s">
        <v>40</v>
      </c>
      <c r="U8061" t="b">
        <v>0</v>
      </c>
      <c r="V8061" t="s">
        <v>28</v>
      </c>
      <c r="W8061" t="s">
        <v>29</v>
      </c>
      <c r="X8061" t="s">
        <v>28</v>
      </c>
      <c r="Y8061" t="s">
        <v>30</v>
      </c>
    </row>
    <row r="8062" spans="1:25" x14ac:dyDescent="0.2">
      <c r="A8062">
        <v>8060</v>
      </c>
      <c r="B8062">
        <v>277997389</v>
      </c>
      <c r="C8062">
        <v>100</v>
      </c>
      <c r="D8062">
        <v>5</v>
      </c>
      <c r="E8062">
        <v>1</v>
      </c>
      <c r="F8062">
        <v>0</v>
      </c>
      <c r="G8062">
        <v>2</v>
      </c>
      <c r="H8062">
        <v>1</v>
      </c>
      <c r="I8062">
        <v>100</v>
      </c>
      <c r="J8062">
        <v>5</v>
      </c>
      <c r="K8062">
        <v>42.994027780000003</v>
      </c>
      <c r="L8062" t="s">
        <v>1224</v>
      </c>
      <c r="M8062" t="s">
        <v>79</v>
      </c>
      <c r="N8062" s="1">
        <v>42072.654861111114</v>
      </c>
      <c r="O8062" s="1">
        <v>40521.822222222225</v>
      </c>
      <c r="P8062" s="2">
        <v>40525</v>
      </c>
      <c r="Q8062" s="1">
        <v>40555.173611111109</v>
      </c>
      <c r="R8062" t="s">
        <v>66</v>
      </c>
      <c r="S8062" t="s">
        <v>66</v>
      </c>
      <c r="T8062" t="s">
        <v>31</v>
      </c>
      <c r="U8062" t="b">
        <v>1</v>
      </c>
      <c r="V8062" t="s">
        <v>28</v>
      </c>
      <c r="W8062" t="s">
        <v>29</v>
      </c>
      <c r="X8062" t="s">
        <v>28</v>
      </c>
      <c r="Y8062" t="s">
        <v>30</v>
      </c>
    </row>
    <row r="8063" spans="1:25" x14ac:dyDescent="0.2">
      <c r="A8063">
        <v>8061</v>
      </c>
      <c r="B8063">
        <v>1151165747</v>
      </c>
      <c r="C8063">
        <v>1200</v>
      </c>
      <c r="D8063">
        <v>5</v>
      </c>
      <c r="E8063">
        <v>1</v>
      </c>
      <c r="F8063">
        <v>0</v>
      </c>
      <c r="G8063">
        <v>2</v>
      </c>
      <c r="H8063">
        <v>1</v>
      </c>
      <c r="I8063">
        <v>1200</v>
      </c>
      <c r="J8063">
        <v>5</v>
      </c>
      <c r="K8063">
        <v>50.975324069999999</v>
      </c>
      <c r="L8063" t="s">
        <v>1224</v>
      </c>
      <c r="M8063" t="s">
        <v>79</v>
      </c>
      <c r="N8063" s="1">
        <v>42072.654861111114</v>
      </c>
      <c r="O8063" s="1">
        <v>40521.822222222225</v>
      </c>
      <c r="P8063" s="2">
        <v>40525</v>
      </c>
      <c r="Q8063" s="1">
        <v>40555.173611111109</v>
      </c>
      <c r="R8063" t="s">
        <v>62</v>
      </c>
      <c r="S8063" t="s">
        <v>62</v>
      </c>
      <c r="T8063" t="s">
        <v>31</v>
      </c>
      <c r="U8063" t="b">
        <v>0</v>
      </c>
      <c r="V8063" t="s">
        <v>28</v>
      </c>
      <c r="W8063" t="s">
        <v>29</v>
      </c>
      <c r="X8063" t="s">
        <v>28</v>
      </c>
      <c r="Y8063" t="s">
        <v>30</v>
      </c>
    </row>
    <row r="8064" spans="1:25" x14ac:dyDescent="0.2">
      <c r="A8064">
        <v>8062</v>
      </c>
      <c r="B8064">
        <v>716990632</v>
      </c>
      <c r="C8064">
        <v>6000</v>
      </c>
      <c r="D8064">
        <v>5</v>
      </c>
      <c r="E8064">
        <v>1</v>
      </c>
      <c r="F8064">
        <v>1</v>
      </c>
      <c r="G8064">
        <v>2</v>
      </c>
      <c r="H8064">
        <v>1</v>
      </c>
      <c r="I8064">
        <v>6000</v>
      </c>
      <c r="J8064">
        <v>5</v>
      </c>
      <c r="K8064">
        <v>60</v>
      </c>
      <c r="L8064" t="s">
        <v>1224</v>
      </c>
      <c r="M8064" t="s">
        <v>79</v>
      </c>
      <c r="N8064" s="1">
        <v>42072.654861111114</v>
      </c>
      <c r="O8064" s="1">
        <v>40521.822222222225</v>
      </c>
      <c r="P8064" s="2">
        <v>40525</v>
      </c>
      <c r="Q8064" s="1">
        <v>40555.173611111109</v>
      </c>
      <c r="R8064" t="s">
        <v>60</v>
      </c>
      <c r="S8064" t="s">
        <v>26</v>
      </c>
      <c r="T8064" t="s">
        <v>31</v>
      </c>
      <c r="U8064" t="b">
        <v>0</v>
      </c>
      <c r="V8064" t="s">
        <v>28</v>
      </c>
      <c r="W8064" t="s">
        <v>29</v>
      </c>
      <c r="X8064" t="s">
        <v>28</v>
      </c>
      <c r="Y8064" t="s">
        <v>30</v>
      </c>
    </row>
    <row r="8065" spans="1:25" x14ac:dyDescent="0.2">
      <c r="A8065">
        <v>8063</v>
      </c>
      <c r="B8065">
        <v>1469199290</v>
      </c>
      <c r="C8065">
        <v>4500</v>
      </c>
      <c r="D8065">
        <v>100</v>
      </c>
      <c r="E8065">
        <v>1</v>
      </c>
      <c r="F8065">
        <v>2</v>
      </c>
      <c r="G8065">
        <v>1</v>
      </c>
      <c r="H8065">
        <v>1</v>
      </c>
      <c r="I8065">
        <v>4500</v>
      </c>
      <c r="J8065">
        <v>100</v>
      </c>
      <c r="K8065">
        <v>49.841967590000003</v>
      </c>
      <c r="L8065" t="s">
        <v>1224</v>
      </c>
      <c r="M8065" t="s">
        <v>79</v>
      </c>
      <c r="N8065" s="1">
        <v>42072.654861111114</v>
      </c>
      <c r="O8065" s="1">
        <v>40281.945833333331</v>
      </c>
      <c r="P8065" s="2">
        <v>40282</v>
      </c>
      <c r="Q8065" s="1">
        <v>40318.945833333331</v>
      </c>
      <c r="R8065" t="s">
        <v>55</v>
      </c>
      <c r="S8065" t="s">
        <v>37</v>
      </c>
      <c r="T8065" t="s">
        <v>31</v>
      </c>
      <c r="U8065" t="b">
        <v>0</v>
      </c>
      <c r="V8065" t="s">
        <v>41</v>
      </c>
      <c r="W8065" t="s">
        <v>29</v>
      </c>
      <c r="X8065" t="s">
        <v>41</v>
      </c>
      <c r="Y8065" t="s">
        <v>42</v>
      </c>
    </row>
    <row r="8066" spans="1:25" x14ac:dyDescent="0.2">
      <c r="A8066">
        <v>8064</v>
      </c>
      <c r="B8066">
        <v>1413484194</v>
      </c>
      <c r="C8066">
        <v>2000</v>
      </c>
      <c r="D8066">
        <v>10</v>
      </c>
      <c r="E8066">
        <v>1</v>
      </c>
      <c r="F8066">
        <v>0</v>
      </c>
      <c r="G8066">
        <v>1</v>
      </c>
      <c r="H8066">
        <v>1</v>
      </c>
      <c r="I8066">
        <v>2000</v>
      </c>
      <c r="J8066">
        <v>10</v>
      </c>
      <c r="K8066">
        <v>29.522986110000002</v>
      </c>
      <c r="L8066" t="s">
        <v>1224</v>
      </c>
      <c r="M8066" t="s">
        <v>79</v>
      </c>
      <c r="N8066" s="1">
        <v>42072.654861111114</v>
      </c>
      <c r="O8066" s="1">
        <v>40521.822222222225</v>
      </c>
      <c r="P8066" s="2">
        <v>40525</v>
      </c>
      <c r="Q8066" s="1">
        <v>40555.173611111109</v>
      </c>
      <c r="R8066" t="s">
        <v>113</v>
      </c>
      <c r="S8066" t="s">
        <v>37</v>
      </c>
      <c r="T8066" t="s">
        <v>40</v>
      </c>
      <c r="U8066" t="b">
        <v>0</v>
      </c>
      <c r="V8066" t="s">
        <v>28</v>
      </c>
      <c r="W8066" t="s">
        <v>29</v>
      </c>
      <c r="X8066" t="s">
        <v>28</v>
      </c>
      <c r="Y8066" t="s">
        <v>30</v>
      </c>
    </row>
    <row r="8067" spans="1:25" x14ac:dyDescent="0.2">
      <c r="A8067">
        <v>8065</v>
      </c>
      <c r="B8067">
        <v>1552335366</v>
      </c>
      <c r="C8067">
        <v>2000</v>
      </c>
      <c r="D8067">
        <v>17</v>
      </c>
      <c r="E8067">
        <v>1</v>
      </c>
      <c r="F8067">
        <v>0</v>
      </c>
      <c r="G8067">
        <v>1</v>
      </c>
      <c r="H8067">
        <v>1</v>
      </c>
      <c r="I8067">
        <v>2000</v>
      </c>
      <c r="J8067">
        <v>17</v>
      </c>
      <c r="K8067">
        <v>47.219432869999999</v>
      </c>
      <c r="L8067" t="s">
        <v>1224</v>
      </c>
      <c r="M8067" t="s">
        <v>79</v>
      </c>
      <c r="N8067" s="1">
        <v>42072.654861111114</v>
      </c>
      <c r="O8067" s="1">
        <v>40281.945833333331</v>
      </c>
      <c r="P8067" s="2">
        <v>40282</v>
      </c>
      <c r="Q8067" s="1">
        <v>40318.945833333331</v>
      </c>
      <c r="R8067" t="s">
        <v>126</v>
      </c>
      <c r="S8067" t="s">
        <v>37</v>
      </c>
      <c r="T8067" t="s">
        <v>31</v>
      </c>
      <c r="U8067" t="b">
        <v>1</v>
      </c>
      <c r="V8067" t="s">
        <v>41</v>
      </c>
      <c r="W8067" t="s">
        <v>29</v>
      </c>
      <c r="X8067" t="s">
        <v>41</v>
      </c>
      <c r="Y8067" t="s">
        <v>42</v>
      </c>
    </row>
    <row r="8068" spans="1:25" x14ac:dyDescent="0.2">
      <c r="A8068">
        <v>8066</v>
      </c>
      <c r="B8068">
        <v>1664017665</v>
      </c>
      <c r="C8068">
        <v>1000</v>
      </c>
      <c r="D8068">
        <v>50</v>
      </c>
      <c r="E8068">
        <v>1</v>
      </c>
      <c r="F8068">
        <v>0</v>
      </c>
      <c r="G8068">
        <v>1</v>
      </c>
      <c r="H8068">
        <v>1</v>
      </c>
      <c r="I8068">
        <v>1000</v>
      </c>
      <c r="J8068">
        <v>50</v>
      </c>
      <c r="K8068">
        <v>90.958333330000002</v>
      </c>
      <c r="L8068" t="s">
        <v>1224</v>
      </c>
      <c r="M8068" t="s">
        <v>79</v>
      </c>
      <c r="N8068" s="1">
        <v>42072.654861111114</v>
      </c>
      <c r="O8068" s="1">
        <v>40521.822222222225</v>
      </c>
      <c r="P8068" s="2">
        <v>40525</v>
      </c>
      <c r="Q8068" s="1">
        <v>40555.173611111109</v>
      </c>
      <c r="R8068" t="s">
        <v>65</v>
      </c>
      <c r="S8068" t="s">
        <v>37</v>
      </c>
      <c r="T8068" t="s">
        <v>31</v>
      </c>
      <c r="U8068" t="b">
        <v>1</v>
      </c>
      <c r="V8068" t="s">
        <v>28</v>
      </c>
      <c r="W8068" t="s">
        <v>29</v>
      </c>
      <c r="X8068" t="s">
        <v>28</v>
      </c>
      <c r="Y8068" t="s">
        <v>30</v>
      </c>
    </row>
    <row r="8069" spans="1:25" x14ac:dyDescent="0.2">
      <c r="A8069">
        <v>8067</v>
      </c>
      <c r="B8069">
        <v>1772528742</v>
      </c>
      <c r="C8069">
        <v>3100</v>
      </c>
      <c r="D8069">
        <v>0</v>
      </c>
      <c r="E8069">
        <v>0</v>
      </c>
      <c r="F8069">
        <v>15</v>
      </c>
      <c r="G8069">
        <v>7</v>
      </c>
      <c r="H8069">
        <v>1</v>
      </c>
      <c r="I8069">
        <v>3100</v>
      </c>
      <c r="J8069">
        <v>0</v>
      </c>
      <c r="K8069">
        <v>84.283668980000002</v>
      </c>
      <c r="L8069" t="s">
        <v>1224</v>
      </c>
      <c r="M8069" t="s">
        <v>79</v>
      </c>
      <c r="N8069" s="1">
        <v>42072.654861111114</v>
      </c>
      <c r="O8069" s="1">
        <v>40281.945833333331</v>
      </c>
      <c r="P8069" s="2">
        <v>40282</v>
      </c>
      <c r="Q8069" s="1">
        <v>40318.945833333331</v>
      </c>
      <c r="R8069" t="s">
        <v>67</v>
      </c>
      <c r="S8069" t="s">
        <v>67</v>
      </c>
      <c r="T8069" t="s">
        <v>40</v>
      </c>
      <c r="U8069" t="b">
        <v>0</v>
      </c>
      <c r="V8069" t="s">
        <v>41</v>
      </c>
      <c r="W8069" t="s">
        <v>29</v>
      </c>
      <c r="X8069" t="s">
        <v>41</v>
      </c>
      <c r="Y8069" t="s">
        <v>42</v>
      </c>
    </row>
    <row r="8070" spans="1:25" x14ac:dyDescent="0.2">
      <c r="A8070">
        <v>8068</v>
      </c>
      <c r="B8070">
        <v>168666332</v>
      </c>
      <c r="C8070">
        <v>30000</v>
      </c>
      <c r="D8070">
        <v>0</v>
      </c>
      <c r="E8070">
        <v>0</v>
      </c>
      <c r="F8070">
        <v>28</v>
      </c>
      <c r="G8070">
        <v>3</v>
      </c>
      <c r="H8070">
        <v>1</v>
      </c>
      <c r="I8070">
        <v>30000</v>
      </c>
      <c r="J8070">
        <v>0</v>
      </c>
      <c r="K8070">
        <v>45</v>
      </c>
      <c r="L8070" t="s">
        <v>1224</v>
      </c>
      <c r="M8070" t="s">
        <v>79</v>
      </c>
      <c r="N8070" s="1">
        <v>42072.654861111114</v>
      </c>
      <c r="O8070" s="1">
        <v>40521.822222222225</v>
      </c>
      <c r="P8070" s="2">
        <v>40525</v>
      </c>
      <c r="Q8070" s="1">
        <v>40555.173611111109</v>
      </c>
      <c r="R8070" t="s">
        <v>59</v>
      </c>
      <c r="S8070" t="s">
        <v>26</v>
      </c>
      <c r="T8070" t="s">
        <v>40</v>
      </c>
      <c r="U8070" t="b">
        <v>0</v>
      </c>
      <c r="V8070" t="s">
        <v>28</v>
      </c>
      <c r="W8070" t="s">
        <v>29</v>
      </c>
      <c r="X8070" t="s">
        <v>28</v>
      </c>
      <c r="Y8070" t="s">
        <v>30</v>
      </c>
    </row>
    <row r="8071" spans="1:25" x14ac:dyDescent="0.2">
      <c r="A8071">
        <v>8069</v>
      </c>
      <c r="B8071">
        <v>425290222</v>
      </c>
      <c r="C8071">
        <v>500</v>
      </c>
      <c r="D8071">
        <v>0</v>
      </c>
      <c r="E8071">
        <v>0</v>
      </c>
      <c r="F8071">
        <v>2</v>
      </c>
      <c r="G8071">
        <v>2</v>
      </c>
      <c r="H8071">
        <v>1</v>
      </c>
      <c r="I8071">
        <v>500</v>
      </c>
      <c r="J8071">
        <v>0</v>
      </c>
      <c r="K8071">
        <v>86.734259260000002</v>
      </c>
      <c r="L8071" t="s">
        <v>1224</v>
      </c>
      <c r="M8071" t="s">
        <v>79</v>
      </c>
      <c r="N8071" s="1">
        <v>42072.654861111114</v>
      </c>
      <c r="O8071" s="1">
        <v>40281.945833333331</v>
      </c>
      <c r="P8071" s="2">
        <v>40282</v>
      </c>
      <c r="Q8071" s="1">
        <v>40318.945833333331</v>
      </c>
      <c r="R8071" t="s">
        <v>67</v>
      </c>
      <c r="S8071" t="s">
        <v>67</v>
      </c>
      <c r="T8071" t="s">
        <v>31</v>
      </c>
      <c r="U8071" t="b">
        <v>0</v>
      </c>
      <c r="V8071" t="s">
        <v>41</v>
      </c>
      <c r="W8071" t="s">
        <v>29</v>
      </c>
      <c r="X8071" t="s">
        <v>41</v>
      </c>
      <c r="Y8071" t="s">
        <v>42</v>
      </c>
    </row>
    <row r="8072" spans="1:25" x14ac:dyDescent="0.2">
      <c r="A8072">
        <v>8070</v>
      </c>
      <c r="B8072">
        <v>744325456</v>
      </c>
      <c r="C8072">
        <v>1200</v>
      </c>
      <c r="D8072">
        <v>0</v>
      </c>
      <c r="E8072">
        <v>0</v>
      </c>
      <c r="F8072">
        <v>2</v>
      </c>
      <c r="G8072">
        <v>2</v>
      </c>
      <c r="H8072">
        <v>1</v>
      </c>
      <c r="I8072">
        <v>1200</v>
      </c>
      <c r="J8072">
        <v>0</v>
      </c>
      <c r="K8072">
        <v>30</v>
      </c>
      <c r="L8072" t="s">
        <v>1224</v>
      </c>
      <c r="M8072" t="s">
        <v>79</v>
      </c>
      <c r="N8072" s="1">
        <v>42072.654861111114</v>
      </c>
      <c r="O8072" s="1">
        <v>40521.822222222225</v>
      </c>
      <c r="P8072" s="2">
        <v>40525</v>
      </c>
      <c r="Q8072" s="1">
        <v>40555.173611111109</v>
      </c>
      <c r="R8072" t="s">
        <v>59</v>
      </c>
      <c r="S8072" t="s">
        <v>26</v>
      </c>
      <c r="T8072" t="s">
        <v>40</v>
      </c>
      <c r="U8072" t="b">
        <v>0</v>
      </c>
      <c r="V8072" t="s">
        <v>28</v>
      </c>
      <c r="W8072" t="s">
        <v>29</v>
      </c>
      <c r="X8072" t="s">
        <v>28</v>
      </c>
      <c r="Y8072" t="s">
        <v>30</v>
      </c>
    </row>
    <row r="8073" spans="1:25" x14ac:dyDescent="0.2">
      <c r="A8073">
        <v>8071</v>
      </c>
      <c r="B8073">
        <v>1613207699</v>
      </c>
      <c r="C8073">
        <v>1300</v>
      </c>
      <c r="D8073">
        <v>0</v>
      </c>
      <c r="E8073">
        <v>0</v>
      </c>
      <c r="F8073">
        <v>0</v>
      </c>
      <c r="G8073">
        <v>2</v>
      </c>
      <c r="H8073">
        <v>1</v>
      </c>
      <c r="I8073">
        <v>1300</v>
      </c>
      <c r="J8073">
        <v>0</v>
      </c>
      <c r="K8073">
        <v>22.86224537</v>
      </c>
      <c r="L8073" t="s">
        <v>1224</v>
      </c>
      <c r="M8073" t="s">
        <v>79</v>
      </c>
      <c r="N8073" s="1">
        <v>42072.654861111114</v>
      </c>
      <c r="O8073" s="1">
        <v>40521.822222222225</v>
      </c>
      <c r="P8073" s="2">
        <v>40525</v>
      </c>
      <c r="Q8073" s="1">
        <v>40555.173611111109</v>
      </c>
      <c r="R8073" t="s">
        <v>25</v>
      </c>
      <c r="S8073" t="s">
        <v>26</v>
      </c>
      <c r="T8073" t="s">
        <v>31</v>
      </c>
      <c r="U8073" t="b">
        <v>1</v>
      </c>
      <c r="V8073" t="s">
        <v>28</v>
      </c>
      <c r="W8073" t="s">
        <v>29</v>
      </c>
      <c r="X8073" t="s">
        <v>28</v>
      </c>
      <c r="Y8073" t="s">
        <v>30</v>
      </c>
    </row>
    <row r="8074" spans="1:25" x14ac:dyDescent="0.2">
      <c r="A8074">
        <v>8072</v>
      </c>
      <c r="B8074">
        <v>272449748</v>
      </c>
      <c r="C8074">
        <v>3000</v>
      </c>
      <c r="D8074">
        <v>0</v>
      </c>
      <c r="E8074">
        <v>0</v>
      </c>
      <c r="F8074">
        <v>0</v>
      </c>
      <c r="G8074">
        <v>2</v>
      </c>
      <c r="H8074">
        <v>1</v>
      </c>
      <c r="I8074">
        <v>3000</v>
      </c>
      <c r="J8074">
        <v>0</v>
      </c>
      <c r="K8074">
        <v>46.882766199999999</v>
      </c>
      <c r="L8074" t="s">
        <v>1224</v>
      </c>
      <c r="M8074" t="s">
        <v>79</v>
      </c>
      <c r="N8074" s="1">
        <v>42072.654861111114</v>
      </c>
      <c r="O8074" s="1">
        <v>40281.945833333331</v>
      </c>
      <c r="P8074" s="2">
        <v>40282</v>
      </c>
      <c r="Q8074" s="1">
        <v>40318.945833333331</v>
      </c>
      <c r="R8074" t="s">
        <v>118</v>
      </c>
      <c r="S8074" t="s">
        <v>62</v>
      </c>
      <c r="T8074" t="s">
        <v>31</v>
      </c>
      <c r="U8074" t="b">
        <v>0</v>
      </c>
      <c r="V8074" t="s">
        <v>41</v>
      </c>
      <c r="W8074" t="s">
        <v>29</v>
      </c>
      <c r="X8074" t="s">
        <v>41</v>
      </c>
      <c r="Y8074" t="s">
        <v>42</v>
      </c>
    </row>
    <row r="8075" spans="1:25" x14ac:dyDescent="0.2">
      <c r="A8075">
        <v>8073</v>
      </c>
      <c r="B8075">
        <v>295832352</v>
      </c>
      <c r="C8075">
        <v>350</v>
      </c>
      <c r="D8075">
        <v>0</v>
      </c>
      <c r="E8075">
        <v>0</v>
      </c>
      <c r="F8075">
        <v>49</v>
      </c>
      <c r="G8075">
        <v>2</v>
      </c>
      <c r="H8075">
        <v>1</v>
      </c>
      <c r="I8075">
        <v>350</v>
      </c>
      <c r="J8075">
        <v>0</v>
      </c>
      <c r="K8075">
        <v>31.863055559999999</v>
      </c>
      <c r="L8075" t="s">
        <v>1224</v>
      </c>
      <c r="M8075" t="s">
        <v>79</v>
      </c>
      <c r="N8075" s="1">
        <v>42072.654861111114</v>
      </c>
      <c r="O8075" s="1">
        <v>40281.945833333331</v>
      </c>
      <c r="P8075" s="2">
        <v>40282</v>
      </c>
      <c r="Q8075" s="1">
        <v>40318.945833333331</v>
      </c>
      <c r="R8075" t="s">
        <v>73</v>
      </c>
      <c r="S8075" t="s">
        <v>74</v>
      </c>
      <c r="T8075" t="s">
        <v>40</v>
      </c>
      <c r="U8075" t="b">
        <v>1</v>
      </c>
      <c r="V8075" t="s">
        <v>41</v>
      </c>
      <c r="W8075" t="s">
        <v>29</v>
      </c>
      <c r="X8075" t="s">
        <v>41</v>
      </c>
      <c r="Y8075" t="s">
        <v>42</v>
      </c>
    </row>
    <row r="8076" spans="1:25" x14ac:dyDescent="0.2">
      <c r="A8076">
        <v>8074</v>
      </c>
      <c r="B8076">
        <v>398148543</v>
      </c>
      <c r="C8076">
        <v>3000</v>
      </c>
      <c r="D8076">
        <v>0</v>
      </c>
      <c r="E8076">
        <v>0</v>
      </c>
      <c r="F8076">
        <v>4</v>
      </c>
      <c r="G8076">
        <v>2</v>
      </c>
      <c r="H8076">
        <v>1</v>
      </c>
      <c r="I8076">
        <v>3000</v>
      </c>
      <c r="J8076">
        <v>0</v>
      </c>
      <c r="K8076">
        <v>30.197743060000001</v>
      </c>
      <c r="L8076" t="s">
        <v>1224</v>
      </c>
      <c r="M8076" t="s">
        <v>79</v>
      </c>
      <c r="N8076" s="1">
        <v>42072.654861111114</v>
      </c>
      <c r="O8076" s="1">
        <v>40281.945833333331</v>
      </c>
      <c r="P8076" s="2">
        <v>40282</v>
      </c>
      <c r="Q8076" s="1">
        <v>40318.945833333331</v>
      </c>
      <c r="R8076" t="s">
        <v>60</v>
      </c>
      <c r="S8076" t="s">
        <v>26</v>
      </c>
      <c r="T8076" t="s">
        <v>31</v>
      </c>
      <c r="U8076" t="b">
        <v>0</v>
      </c>
      <c r="V8076" t="s">
        <v>41</v>
      </c>
      <c r="W8076" t="s">
        <v>29</v>
      </c>
      <c r="X8076" t="s">
        <v>41</v>
      </c>
      <c r="Y8076" t="s">
        <v>42</v>
      </c>
    </row>
    <row r="8077" spans="1:25" x14ac:dyDescent="0.2">
      <c r="A8077">
        <v>8075</v>
      </c>
      <c r="B8077">
        <v>731183470</v>
      </c>
      <c r="C8077">
        <v>5250</v>
      </c>
      <c r="D8077">
        <v>0</v>
      </c>
      <c r="E8077">
        <v>0</v>
      </c>
      <c r="F8077">
        <v>0</v>
      </c>
      <c r="G8077">
        <v>2</v>
      </c>
      <c r="H8077">
        <v>1</v>
      </c>
      <c r="I8077">
        <v>5250</v>
      </c>
      <c r="J8077">
        <v>0</v>
      </c>
      <c r="K8077">
        <v>45</v>
      </c>
      <c r="L8077" t="s">
        <v>1224</v>
      </c>
      <c r="M8077" t="s">
        <v>79</v>
      </c>
      <c r="N8077" s="1">
        <v>42072.654861111114</v>
      </c>
      <c r="O8077" s="1">
        <v>40521.822222222225</v>
      </c>
      <c r="P8077" s="2">
        <v>40525</v>
      </c>
      <c r="Q8077" s="1">
        <v>40555.173611111109</v>
      </c>
      <c r="R8077" t="s">
        <v>56</v>
      </c>
      <c r="S8077" t="s">
        <v>34</v>
      </c>
      <c r="T8077" t="s">
        <v>40</v>
      </c>
      <c r="U8077" t="b">
        <v>1</v>
      </c>
      <c r="V8077" t="s">
        <v>28</v>
      </c>
      <c r="W8077" t="s">
        <v>29</v>
      </c>
      <c r="X8077" t="s">
        <v>28</v>
      </c>
      <c r="Y8077" t="s">
        <v>30</v>
      </c>
    </row>
    <row r="8078" spans="1:25" x14ac:dyDescent="0.2">
      <c r="A8078">
        <v>8076</v>
      </c>
      <c r="B8078">
        <v>2140605581</v>
      </c>
      <c r="C8078">
        <v>1500</v>
      </c>
      <c r="D8078">
        <v>0</v>
      </c>
      <c r="E8078">
        <v>0</v>
      </c>
      <c r="F8078">
        <v>0</v>
      </c>
      <c r="G8078">
        <v>2</v>
      </c>
      <c r="H8078">
        <v>1</v>
      </c>
      <c r="I8078">
        <v>1500</v>
      </c>
      <c r="J8078">
        <v>0</v>
      </c>
      <c r="K8078">
        <v>30.723032409999998</v>
      </c>
      <c r="L8078" t="s">
        <v>1224</v>
      </c>
      <c r="M8078" t="s">
        <v>79</v>
      </c>
      <c r="N8078" s="1">
        <v>42072.654861111114</v>
      </c>
      <c r="O8078" s="1">
        <v>40281.945833333331</v>
      </c>
      <c r="P8078" s="2">
        <v>40282</v>
      </c>
      <c r="Q8078" s="1">
        <v>40318.945833333331</v>
      </c>
      <c r="R8078" t="s">
        <v>26</v>
      </c>
      <c r="S8078" t="s">
        <v>26</v>
      </c>
      <c r="T8078" t="s">
        <v>31</v>
      </c>
      <c r="U8078" t="b">
        <v>1</v>
      </c>
      <c r="V8078" t="s">
        <v>41</v>
      </c>
      <c r="W8078" t="s">
        <v>29</v>
      </c>
      <c r="X8078" t="s">
        <v>41</v>
      </c>
      <c r="Y8078" t="s">
        <v>42</v>
      </c>
    </row>
    <row r="8079" spans="1:25" x14ac:dyDescent="0.2">
      <c r="A8079">
        <v>8077</v>
      </c>
      <c r="B8079">
        <v>1980887835</v>
      </c>
      <c r="C8079">
        <v>5000</v>
      </c>
      <c r="D8079">
        <v>0</v>
      </c>
      <c r="E8079">
        <v>0</v>
      </c>
      <c r="F8079">
        <v>12</v>
      </c>
      <c r="G8079">
        <v>2</v>
      </c>
      <c r="H8079">
        <v>1</v>
      </c>
      <c r="I8079">
        <v>5000</v>
      </c>
      <c r="J8079">
        <v>0</v>
      </c>
      <c r="K8079">
        <v>37.151192129999998</v>
      </c>
      <c r="L8079" t="s">
        <v>1224</v>
      </c>
      <c r="M8079" t="s">
        <v>79</v>
      </c>
      <c r="N8079" s="1">
        <v>42072.654861111114</v>
      </c>
      <c r="O8079" s="1">
        <v>40281.945833333331</v>
      </c>
      <c r="P8079" s="2">
        <v>40282</v>
      </c>
      <c r="Q8079" s="1">
        <v>40318.945833333331</v>
      </c>
      <c r="R8079" t="s">
        <v>68</v>
      </c>
      <c r="S8079" t="s">
        <v>68</v>
      </c>
      <c r="T8079" t="s">
        <v>40</v>
      </c>
      <c r="U8079" t="b">
        <v>0</v>
      </c>
      <c r="V8079" t="s">
        <v>41</v>
      </c>
      <c r="W8079" t="s">
        <v>29</v>
      </c>
      <c r="X8079" t="s">
        <v>41</v>
      </c>
      <c r="Y8079" t="s">
        <v>42</v>
      </c>
    </row>
    <row r="8080" spans="1:25" x14ac:dyDescent="0.2">
      <c r="A8080">
        <v>8078</v>
      </c>
      <c r="B8080">
        <v>220951530</v>
      </c>
      <c r="C8080">
        <v>2500</v>
      </c>
      <c r="D8080">
        <v>0</v>
      </c>
      <c r="E8080">
        <v>0</v>
      </c>
      <c r="F8080">
        <v>0</v>
      </c>
      <c r="G8080">
        <v>2</v>
      </c>
      <c r="H8080">
        <v>1</v>
      </c>
      <c r="I8080">
        <v>2500</v>
      </c>
      <c r="J8080">
        <v>0</v>
      </c>
      <c r="K8080">
        <v>89.403263890000005</v>
      </c>
      <c r="L8080" t="s">
        <v>1224</v>
      </c>
      <c r="M8080" t="s">
        <v>79</v>
      </c>
      <c r="N8080" s="1">
        <v>42072.654861111114</v>
      </c>
      <c r="O8080" s="1">
        <v>40521.822222222225</v>
      </c>
      <c r="P8080" s="2">
        <v>40525</v>
      </c>
      <c r="Q8080" s="1">
        <v>40555.173611111109</v>
      </c>
      <c r="R8080" t="s">
        <v>34</v>
      </c>
      <c r="S8080" t="s">
        <v>34</v>
      </c>
      <c r="T8080" t="s">
        <v>31</v>
      </c>
      <c r="U8080" t="b">
        <v>0</v>
      </c>
      <c r="V8080" t="s">
        <v>28</v>
      </c>
      <c r="W8080" t="s">
        <v>29</v>
      </c>
      <c r="X8080" t="s">
        <v>28</v>
      </c>
      <c r="Y8080" t="s">
        <v>30</v>
      </c>
    </row>
    <row r="8081" spans="1:25" x14ac:dyDescent="0.2">
      <c r="A8081">
        <v>8079</v>
      </c>
      <c r="B8081">
        <v>2077412367</v>
      </c>
      <c r="C8081">
        <v>6500</v>
      </c>
      <c r="D8081">
        <v>0</v>
      </c>
      <c r="E8081">
        <v>0</v>
      </c>
      <c r="F8081">
        <v>3</v>
      </c>
      <c r="G8081">
        <v>1</v>
      </c>
      <c r="H8081">
        <v>1</v>
      </c>
      <c r="I8081">
        <v>6500</v>
      </c>
      <c r="J8081">
        <v>0</v>
      </c>
      <c r="K8081">
        <v>30.34814815</v>
      </c>
      <c r="L8081" t="s">
        <v>1224</v>
      </c>
      <c r="M8081" t="s">
        <v>79</v>
      </c>
      <c r="N8081" s="1">
        <v>42072.654861111114</v>
      </c>
      <c r="O8081" s="1">
        <v>40281.945833333331</v>
      </c>
      <c r="P8081" s="2">
        <v>40282</v>
      </c>
      <c r="Q8081" s="1">
        <v>40318.945833333331</v>
      </c>
      <c r="R8081" t="s">
        <v>47</v>
      </c>
      <c r="S8081" t="s">
        <v>47</v>
      </c>
      <c r="T8081" t="s">
        <v>31</v>
      </c>
      <c r="U8081" t="b">
        <v>0</v>
      </c>
      <c r="V8081" t="s">
        <v>41</v>
      </c>
      <c r="W8081" t="s">
        <v>29</v>
      </c>
      <c r="X8081" t="s">
        <v>41</v>
      </c>
      <c r="Y8081" t="s">
        <v>42</v>
      </c>
    </row>
    <row r="8082" spans="1:25" x14ac:dyDescent="0.2">
      <c r="A8082">
        <v>8080</v>
      </c>
      <c r="B8082">
        <v>962065687</v>
      </c>
      <c r="C8082">
        <v>2750</v>
      </c>
      <c r="D8082">
        <v>0</v>
      </c>
      <c r="E8082">
        <v>0</v>
      </c>
      <c r="F8082">
        <v>0</v>
      </c>
      <c r="G8082">
        <v>1</v>
      </c>
      <c r="H8082">
        <v>1</v>
      </c>
      <c r="I8082">
        <v>2750</v>
      </c>
      <c r="J8082">
        <v>0</v>
      </c>
      <c r="K8082">
        <v>88.999386569999999</v>
      </c>
      <c r="L8082" t="s">
        <v>1224</v>
      </c>
      <c r="M8082" t="s">
        <v>79</v>
      </c>
      <c r="N8082" s="1">
        <v>42072.654861111114</v>
      </c>
      <c r="O8082" s="1">
        <v>40281.945833333331</v>
      </c>
      <c r="P8082" s="2">
        <v>40282</v>
      </c>
      <c r="Q8082" s="1">
        <v>40318.945833333331</v>
      </c>
      <c r="R8082" t="s">
        <v>83</v>
      </c>
      <c r="S8082" t="s">
        <v>77</v>
      </c>
      <c r="T8082" t="s">
        <v>40</v>
      </c>
      <c r="U8082" t="b">
        <v>0</v>
      </c>
      <c r="V8082" t="s">
        <v>41</v>
      </c>
      <c r="W8082" t="s">
        <v>29</v>
      </c>
      <c r="X8082" t="s">
        <v>41</v>
      </c>
      <c r="Y8082" t="s">
        <v>42</v>
      </c>
    </row>
    <row r="8083" spans="1:25" x14ac:dyDescent="0.2">
      <c r="A8083">
        <v>8081</v>
      </c>
      <c r="B8083">
        <v>1650487261</v>
      </c>
      <c r="C8083">
        <v>10000</v>
      </c>
      <c r="D8083">
        <v>0</v>
      </c>
      <c r="E8083">
        <v>0</v>
      </c>
      <c r="F8083">
        <v>3</v>
      </c>
      <c r="G8083">
        <v>1</v>
      </c>
      <c r="H8083">
        <v>1</v>
      </c>
      <c r="I8083">
        <v>10000</v>
      </c>
      <c r="J8083">
        <v>0</v>
      </c>
      <c r="K8083">
        <v>44.984571760000001</v>
      </c>
      <c r="L8083" t="s">
        <v>1224</v>
      </c>
      <c r="M8083" t="s">
        <v>79</v>
      </c>
      <c r="N8083" s="1">
        <v>42072.654861111114</v>
      </c>
      <c r="O8083" s="1">
        <v>40281.945833333331</v>
      </c>
      <c r="P8083" s="2">
        <v>40282</v>
      </c>
      <c r="Q8083" s="1">
        <v>40318.945833333331</v>
      </c>
      <c r="R8083" t="s">
        <v>51</v>
      </c>
      <c r="S8083" t="s">
        <v>52</v>
      </c>
      <c r="T8083" t="s">
        <v>40</v>
      </c>
      <c r="U8083" t="b">
        <v>0</v>
      </c>
      <c r="V8083" t="s">
        <v>41</v>
      </c>
      <c r="W8083" t="s">
        <v>29</v>
      </c>
      <c r="X8083" t="s">
        <v>41</v>
      </c>
      <c r="Y8083" t="s">
        <v>42</v>
      </c>
    </row>
    <row r="8084" spans="1:25" x14ac:dyDescent="0.2">
      <c r="A8084">
        <v>8082</v>
      </c>
      <c r="B8084">
        <v>1094154034</v>
      </c>
      <c r="C8084">
        <v>1000</v>
      </c>
      <c r="D8084">
        <v>0</v>
      </c>
      <c r="E8084">
        <v>0</v>
      </c>
      <c r="F8084">
        <v>0</v>
      </c>
      <c r="G8084">
        <v>1</v>
      </c>
      <c r="H8084">
        <v>1</v>
      </c>
      <c r="I8084">
        <v>1000</v>
      </c>
      <c r="J8084">
        <v>0</v>
      </c>
      <c r="K8084">
        <v>90.041666669999998</v>
      </c>
      <c r="L8084" t="s">
        <v>1224</v>
      </c>
      <c r="M8084" t="s">
        <v>79</v>
      </c>
      <c r="N8084" s="1">
        <v>42072.654861111114</v>
      </c>
      <c r="O8084" s="1">
        <v>40521.822222222225</v>
      </c>
      <c r="P8084" s="2">
        <v>40525</v>
      </c>
      <c r="Q8084" s="1">
        <v>40555.173611111109</v>
      </c>
      <c r="R8084" t="s">
        <v>63</v>
      </c>
      <c r="S8084" t="s">
        <v>37</v>
      </c>
      <c r="T8084" t="s">
        <v>31</v>
      </c>
      <c r="U8084" t="b">
        <v>0</v>
      </c>
      <c r="V8084" t="s">
        <v>28</v>
      </c>
      <c r="W8084" t="s">
        <v>29</v>
      </c>
      <c r="X8084" t="s">
        <v>28</v>
      </c>
      <c r="Y8084" t="s">
        <v>30</v>
      </c>
    </row>
    <row r="8085" spans="1:25" x14ac:dyDescent="0.2">
      <c r="A8085">
        <v>8083</v>
      </c>
      <c r="B8085">
        <v>918739121</v>
      </c>
      <c r="C8085">
        <v>1000</v>
      </c>
      <c r="D8085">
        <v>0</v>
      </c>
      <c r="E8085">
        <v>0</v>
      </c>
      <c r="F8085">
        <v>0</v>
      </c>
      <c r="G8085">
        <v>1</v>
      </c>
      <c r="H8085">
        <v>1</v>
      </c>
      <c r="I8085">
        <v>1000</v>
      </c>
      <c r="J8085">
        <v>0</v>
      </c>
      <c r="K8085">
        <v>31.99873843</v>
      </c>
      <c r="L8085" t="s">
        <v>1224</v>
      </c>
      <c r="M8085" t="s">
        <v>79</v>
      </c>
      <c r="N8085" s="1">
        <v>42072.654861111114</v>
      </c>
      <c r="O8085" s="1">
        <v>40281.945833333331</v>
      </c>
      <c r="P8085" s="2">
        <v>40282</v>
      </c>
      <c r="Q8085" s="1">
        <v>40318.945833333331</v>
      </c>
      <c r="R8085" t="s">
        <v>63</v>
      </c>
      <c r="S8085" t="s">
        <v>37</v>
      </c>
      <c r="T8085" t="s">
        <v>31</v>
      </c>
      <c r="U8085" t="b">
        <v>0</v>
      </c>
      <c r="V8085" t="s">
        <v>41</v>
      </c>
      <c r="W8085" t="s">
        <v>29</v>
      </c>
      <c r="X8085" t="s">
        <v>41</v>
      </c>
      <c r="Y8085" t="s">
        <v>42</v>
      </c>
    </row>
    <row r="8086" spans="1:25" x14ac:dyDescent="0.2">
      <c r="A8086">
        <v>8084</v>
      </c>
      <c r="B8086">
        <v>1494204285</v>
      </c>
      <c r="C8086">
        <v>1500</v>
      </c>
      <c r="D8086">
        <v>0</v>
      </c>
      <c r="E8086">
        <v>0</v>
      </c>
      <c r="F8086">
        <v>0</v>
      </c>
      <c r="G8086">
        <v>1</v>
      </c>
      <c r="H8086">
        <v>1</v>
      </c>
      <c r="I8086">
        <v>1500</v>
      </c>
      <c r="J8086">
        <v>0</v>
      </c>
      <c r="K8086">
        <v>30.112083330000001</v>
      </c>
      <c r="L8086" t="s">
        <v>1224</v>
      </c>
      <c r="M8086" t="s">
        <v>79</v>
      </c>
      <c r="N8086" s="1">
        <v>42072.654861111114</v>
      </c>
      <c r="O8086" s="1">
        <v>40521.822222222225</v>
      </c>
      <c r="P8086" s="2">
        <v>40525</v>
      </c>
      <c r="Q8086" s="1">
        <v>40555.173611111109</v>
      </c>
      <c r="R8086" t="s">
        <v>37</v>
      </c>
      <c r="S8086" t="s">
        <v>37</v>
      </c>
      <c r="T8086" t="s">
        <v>31</v>
      </c>
      <c r="U8086" t="b">
        <v>1</v>
      </c>
      <c r="V8086" t="s">
        <v>28</v>
      </c>
      <c r="W8086" t="s">
        <v>29</v>
      </c>
      <c r="X8086" t="s">
        <v>28</v>
      </c>
      <c r="Y8086" t="s">
        <v>30</v>
      </c>
    </row>
    <row r="8087" spans="1:25" x14ac:dyDescent="0.2">
      <c r="A8087">
        <v>8085</v>
      </c>
      <c r="B8087">
        <v>1313222333</v>
      </c>
      <c r="C8087">
        <v>10500</v>
      </c>
      <c r="D8087">
        <v>0</v>
      </c>
      <c r="E8087">
        <v>0</v>
      </c>
      <c r="F8087">
        <v>2</v>
      </c>
      <c r="G8087">
        <v>1</v>
      </c>
      <c r="H8087">
        <v>1</v>
      </c>
      <c r="I8087">
        <v>10500</v>
      </c>
      <c r="J8087">
        <v>0</v>
      </c>
      <c r="K8087">
        <v>50.989895830000002</v>
      </c>
      <c r="L8087" t="s">
        <v>1224</v>
      </c>
      <c r="M8087" t="s">
        <v>79</v>
      </c>
      <c r="N8087" s="1">
        <v>42072.654861111114</v>
      </c>
      <c r="O8087" s="1">
        <v>40281.945833333331</v>
      </c>
      <c r="P8087" s="2">
        <v>40282</v>
      </c>
      <c r="Q8087" s="1">
        <v>40318.945833333331</v>
      </c>
      <c r="R8087" t="s">
        <v>59</v>
      </c>
      <c r="S8087" t="s">
        <v>26</v>
      </c>
      <c r="T8087" t="s">
        <v>31</v>
      </c>
      <c r="U8087" t="b">
        <v>0</v>
      </c>
      <c r="V8087" t="s">
        <v>41</v>
      </c>
      <c r="W8087" t="s">
        <v>29</v>
      </c>
      <c r="X8087" t="s">
        <v>41</v>
      </c>
      <c r="Y8087" t="s">
        <v>42</v>
      </c>
    </row>
    <row r="8088" spans="1:25" x14ac:dyDescent="0.2">
      <c r="A8088">
        <v>8086</v>
      </c>
      <c r="B8088">
        <v>549184673</v>
      </c>
      <c r="C8088">
        <v>2000</v>
      </c>
      <c r="D8088">
        <v>0</v>
      </c>
      <c r="E8088">
        <v>0</v>
      </c>
      <c r="F8088">
        <v>0</v>
      </c>
      <c r="G8088">
        <v>1</v>
      </c>
      <c r="H8088">
        <v>1</v>
      </c>
      <c r="I8088">
        <v>2000</v>
      </c>
      <c r="J8088">
        <v>0</v>
      </c>
      <c r="K8088">
        <v>52.742743060000002</v>
      </c>
      <c r="L8088" t="s">
        <v>1224</v>
      </c>
      <c r="M8088" t="s">
        <v>79</v>
      </c>
      <c r="N8088" s="1">
        <v>42072.654861111114</v>
      </c>
      <c r="O8088" s="1">
        <v>40281.945833333331</v>
      </c>
      <c r="P8088" s="2">
        <v>40282</v>
      </c>
      <c r="Q8088" s="1">
        <v>40318.945833333331</v>
      </c>
      <c r="R8088" t="s">
        <v>59</v>
      </c>
      <c r="S8088" t="s">
        <v>26</v>
      </c>
      <c r="T8088" t="s">
        <v>31</v>
      </c>
      <c r="U8088" t="b">
        <v>1</v>
      </c>
      <c r="V8088" t="s">
        <v>41</v>
      </c>
      <c r="W8088" t="s">
        <v>29</v>
      </c>
      <c r="X8088" t="s">
        <v>41</v>
      </c>
      <c r="Y8088" t="s">
        <v>42</v>
      </c>
    </row>
    <row r="8089" spans="1:25" x14ac:dyDescent="0.2">
      <c r="A8089">
        <v>8087</v>
      </c>
      <c r="B8089">
        <v>669869304</v>
      </c>
      <c r="C8089">
        <v>3500</v>
      </c>
      <c r="D8089">
        <v>0</v>
      </c>
      <c r="E8089">
        <v>0</v>
      </c>
      <c r="F8089">
        <v>0</v>
      </c>
      <c r="G8089">
        <v>1</v>
      </c>
      <c r="H8089">
        <v>1</v>
      </c>
      <c r="I8089">
        <v>3500</v>
      </c>
      <c r="J8089">
        <v>0</v>
      </c>
      <c r="K8089">
        <v>30</v>
      </c>
      <c r="L8089" t="s">
        <v>1224</v>
      </c>
      <c r="M8089" t="s">
        <v>79</v>
      </c>
      <c r="N8089" s="1">
        <v>42072.654861111114</v>
      </c>
      <c r="O8089" s="1">
        <v>40521.822222222225</v>
      </c>
      <c r="P8089" s="2">
        <v>40525</v>
      </c>
      <c r="Q8089" s="1">
        <v>40555.173611111109</v>
      </c>
      <c r="R8089" t="s">
        <v>62</v>
      </c>
      <c r="S8089" t="s">
        <v>62</v>
      </c>
      <c r="T8089" t="s">
        <v>31</v>
      </c>
      <c r="U8089" t="b">
        <v>1</v>
      </c>
      <c r="V8089" t="s">
        <v>28</v>
      </c>
      <c r="W8089" t="s">
        <v>29</v>
      </c>
      <c r="X8089" t="s">
        <v>28</v>
      </c>
      <c r="Y8089" t="s">
        <v>30</v>
      </c>
    </row>
    <row r="8090" spans="1:25" x14ac:dyDescent="0.2">
      <c r="A8090">
        <v>8088</v>
      </c>
      <c r="B8090">
        <v>1778472415</v>
      </c>
      <c r="C8090">
        <v>500</v>
      </c>
      <c r="D8090">
        <v>0</v>
      </c>
      <c r="E8090">
        <v>0</v>
      </c>
      <c r="F8090">
        <v>0</v>
      </c>
      <c r="G8090">
        <v>1</v>
      </c>
      <c r="H8090">
        <v>1</v>
      </c>
      <c r="I8090">
        <v>500</v>
      </c>
      <c r="J8090">
        <v>0</v>
      </c>
      <c r="K8090">
        <v>37.09789352</v>
      </c>
      <c r="L8090" t="s">
        <v>1224</v>
      </c>
      <c r="M8090" t="s">
        <v>79</v>
      </c>
      <c r="N8090" s="1">
        <v>42072.654861111114</v>
      </c>
      <c r="O8090" s="1">
        <v>40281.945833333331</v>
      </c>
      <c r="P8090" s="2">
        <v>40282</v>
      </c>
      <c r="Q8090" s="1">
        <v>40318.945833333331</v>
      </c>
      <c r="R8090" t="s">
        <v>63</v>
      </c>
      <c r="S8090" t="s">
        <v>37</v>
      </c>
      <c r="T8090" t="s">
        <v>40</v>
      </c>
      <c r="U8090" t="b">
        <v>0</v>
      </c>
      <c r="V8090" t="s">
        <v>41</v>
      </c>
      <c r="W8090" t="s">
        <v>29</v>
      </c>
      <c r="X8090" t="s">
        <v>41</v>
      </c>
      <c r="Y8090" t="s">
        <v>42</v>
      </c>
    </row>
    <row r="8091" spans="1:25" x14ac:dyDescent="0.2">
      <c r="A8091">
        <v>8089</v>
      </c>
      <c r="B8091">
        <v>1365847618</v>
      </c>
      <c r="C8091">
        <v>2500</v>
      </c>
      <c r="D8091">
        <v>0</v>
      </c>
      <c r="E8091">
        <v>0</v>
      </c>
      <c r="F8091">
        <v>2</v>
      </c>
      <c r="G8091">
        <v>1</v>
      </c>
      <c r="H8091">
        <v>1</v>
      </c>
      <c r="I8091">
        <v>2500</v>
      </c>
      <c r="J8091">
        <v>0</v>
      </c>
      <c r="K8091">
        <v>42.883819440000003</v>
      </c>
      <c r="L8091" t="s">
        <v>1224</v>
      </c>
      <c r="M8091" t="s">
        <v>79</v>
      </c>
      <c r="N8091" s="1">
        <v>42072.654861111114</v>
      </c>
      <c r="O8091" s="1">
        <v>40281.945833333331</v>
      </c>
      <c r="P8091" s="2">
        <v>40282</v>
      </c>
      <c r="Q8091" s="1">
        <v>40318.945833333331</v>
      </c>
      <c r="R8091" t="s">
        <v>37</v>
      </c>
      <c r="S8091" t="s">
        <v>37</v>
      </c>
      <c r="T8091" t="s">
        <v>31</v>
      </c>
      <c r="U8091" t="b">
        <v>0</v>
      </c>
      <c r="V8091" t="s">
        <v>41</v>
      </c>
      <c r="W8091" t="s">
        <v>29</v>
      </c>
      <c r="X8091" t="s">
        <v>41</v>
      </c>
      <c r="Y8091" t="s">
        <v>42</v>
      </c>
    </row>
    <row r="8092" spans="1:25" x14ac:dyDescent="0.2">
      <c r="A8092">
        <v>8090</v>
      </c>
      <c r="B8092">
        <v>818096746</v>
      </c>
      <c r="C8092">
        <v>5000</v>
      </c>
      <c r="D8092">
        <v>0</v>
      </c>
      <c r="E8092">
        <v>0</v>
      </c>
      <c r="F8092">
        <v>0</v>
      </c>
      <c r="G8092">
        <v>1</v>
      </c>
      <c r="H8092">
        <v>1</v>
      </c>
      <c r="I8092">
        <v>5000</v>
      </c>
      <c r="J8092">
        <v>0</v>
      </c>
      <c r="K8092">
        <v>59.958333330000002</v>
      </c>
      <c r="L8092" t="s">
        <v>1224</v>
      </c>
      <c r="M8092" t="s">
        <v>79</v>
      </c>
      <c r="N8092" s="1">
        <v>42072.654861111114</v>
      </c>
      <c r="O8092" s="1">
        <v>40521.822222222225</v>
      </c>
      <c r="P8092" s="2">
        <v>40525</v>
      </c>
      <c r="Q8092" s="1">
        <v>40555.173611111109</v>
      </c>
      <c r="R8092" t="s">
        <v>114</v>
      </c>
      <c r="S8092" t="s">
        <v>26</v>
      </c>
      <c r="T8092" t="s">
        <v>40</v>
      </c>
      <c r="U8092" t="b">
        <v>1</v>
      </c>
      <c r="V8092" t="s">
        <v>28</v>
      </c>
      <c r="W8092" t="s">
        <v>29</v>
      </c>
      <c r="X8092" t="s">
        <v>28</v>
      </c>
      <c r="Y8092" t="s">
        <v>30</v>
      </c>
    </row>
    <row r="8093" spans="1:25" x14ac:dyDescent="0.2">
      <c r="A8093">
        <v>8091</v>
      </c>
      <c r="B8093">
        <v>1286139675</v>
      </c>
      <c r="C8093">
        <v>1000</v>
      </c>
      <c r="D8093">
        <v>0</v>
      </c>
      <c r="E8093">
        <v>0</v>
      </c>
      <c r="F8093">
        <v>0</v>
      </c>
      <c r="G8093">
        <v>1</v>
      </c>
      <c r="H8093">
        <v>1</v>
      </c>
      <c r="I8093">
        <v>1000</v>
      </c>
      <c r="J8093">
        <v>0</v>
      </c>
      <c r="K8093">
        <v>61.2741088</v>
      </c>
      <c r="L8093" t="s">
        <v>1224</v>
      </c>
      <c r="M8093" t="s">
        <v>79</v>
      </c>
      <c r="N8093" s="1">
        <v>42072.654861111114</v>
      </c>
      <c r="O8093" s="1">
        <v>40281.945833333331</v>
      </c>
      <c r="P8093" s="2">
        <v>40282</v>
      </c>
      <c r="Q8093" s="1">
        <v>40318.945833333331</v>
      </c>
      <c r="R8093" t="s">
        <v>134</v>
      </c>
      <c r="S8093" t="s">
        <v>34</v>
      </c>
      <c r="T8093" t="s">
        <v>40</v>
      </c>
      <c r="U8093" t="b">
        <v>0</v>
      </c>
      <c r="V8093" t="s">
        <v>41</v>
      </c>
      <c r="W8093" t="s">
        <v>29</v>
      </c>
      <c r="X8093" t="s">
        <v>41</v>
      </c>
      <c r="Y8093" t="s">
        <v>42</v>
      </c>
    </row>
    <row r="8094" spans="1:25" x14ac:dyDescent="0.2">
      <c r="A8094">
        <v>8092</v>
      </c>
      <c r="B8094">
        <v>688546044</v>
      </c>
      <c r="C8094">
        <v>5000</v>
      </c>
      <c r="D8094">
        <v>0</v>
      </c>
      <c r="E8094">
        <v>0</v>
      </c>
      <c r="F8094">
        <v>1</v>
      </c>
      <c r="G8094">
        <v>1</v>
      </c>
      <c r="H8094">
        <v>1</v>
      </c>
      <c r="I8094">
        <v>5000</v>
      </c>
      <c r="J8094">
        <v>0</v>
      </c>
      <c r="K8094">
        <v>70</v>
      </c>
      <c r="L8094" t="s">
        <v>1224</v>
      </c>
      <c r="M8094" t="s">
        <v>79</v>
      </c>
      <c r="N8094" s="1">
        <v>42072.654861111114</v>
      </c>
      <c r="O8094" s="1">
        <v>40521.822222222225</v>
      </c>
      <c r="P8094" s="2">
        <v>40525</v>
      </c>
      <c r="Q8094" s="1">
        <v>40555.173611111109</v>
      </c>
      <c r="R8094" t="s">
        <v>55</v>
      </c>
      <c r="S8094" t="s">
        <v>37</v>
      </c>
      <c r="T8094" t="s">
        <v>31</v>
      </c>
      <c r="U8094" t="b">
        <v>0</v>
      </c>
      <c r="V8094" t="s">
        <v>28</v>
      </c>
      <c r="W8094" t="s">
        <v>29</v>
      </c>
      <c r="X8094" t="s">
        <v>28</v>
      </c>
      <c r="Y8094" t="s">
        <v>30</v>
      </c>
    </row>
    <row r="8095" spans="1:25" x14ac:dyDescent="0.2">
      <c r="A8095">
        <v>8093</v>
      </c>
      <c r="B8095">
        <v>66640188</v>
      </c>
      <c r="C8095">
        <v>3000</v>
      </c>
      <c r="D8095">
        <v>0</v>
      </c>
      <c r="E8095">
        <v>0</v>
      </c>
      <c r="F8095">
        <v>4</v>
      </c>
      <c r="G8095">
        <v>1</v>
      </c>
      <c r="H8095">
        <v>1</v>
      </c>
      <c r="I8095">
        <v>3000</v>
      </c>
      <c r="J8095">
        <v>0</v>
      </c>
      <c r="K8095">
        <v>88.318287040000001</v>
      </c>
      <c r="L8095" t="s">
        <v>1226</v>
      </c>
      <c r="M8095" t="s">
        <v>54</v>
      </c>
      <c r="N8095" s="1">
        <v>42072.654861111114</v>
      </c>
      <c r="O8095" s="1">
        <v>40281.945833333331</v>
      </c>
      <c r="P8095" s="2">
        <v>40282</v>
      </c>
      <c r="Q8095" s="1">
        <v>40318.945833333331</v>
      </c>
      <c r="R8095" t="s">
        <v>25</v>
      </c>
      <c r="S8095" t="s">
        <v>26</v>
      </c>
      <c r="T8095" t="s">
        <v>31</v>
      </c>
      <c r="U8095" t="b">
        <v>0</v>
      </c>
      <c r="V8095" t="s">
        <v>41</v>
      </c>
      <c r="W8095" t="s">
        <v>29</v>
      </c>
      <c r="X8095" t="s">
        <v>41</v>
      </c>
      <c r="Y8095" t="s">
        <v>42</v>
      </c>
    </row>
    <row r="8096" spans="1:25" x14ac:dyDescent="0.2">
      <c r="A8096">
        <v>8094</v>
      </c>
      <c r="B8096">
        <v>928412287</v>
      </c>
      <c r="C8096">
        <v>5000</v>
      </c>
      <c r="D8096">
        <v>5405</v>
      </c>
      <c r="E8096">
        <v>49</v>
      </c>
      <c r="F8096">
        <v>1</v>
      </c>
      <c r="G8096">
        <v>1</v>
      </c>
      <c r="H8096">
        <v>1</v>
      </c>
      <c r="I8096">
        <v>5000</v>
      </c>
      <c r="J8096">
        <v>5405</v>
      </c>
      <c r="K8096">
        <v>86.793194439999994</v>
      </c>
      <c r="L8096" t="s">
        <v>1227</v>
      </c>
      <c r="M8096" t="s">
        <v>92</v>
      </c>
      <c r="N8096" s="1">
        <v>42072.654861111114</v>
      </c>
      <c r="O8096" s="1">
        <v>40281.945833333331</v>
      </c>
      <c r="P8096" s="2">
        <v>40282</v>
      </c>
      <c r="Q8096" s="1">
        <v>40318.945833333331</v>
      </c>
      <c r="R8096" t="s">
        <v>115</v>
      </c>
      <c r="S8096" t="s">
        <v>115</v>
      </c>
      <c r="T8096" t="s">
        <v>27</v>
      </c>
      <c r="U8096" t="b">
        <v>1</v>
      </c>
      <c r="V8096" t="s">
        <v>41</v>
      </c>
      <c r="W8096" t="s">
        <v>29</v>
      </c>
      <c r="X8096" t="s">
        <v>41</v>
      </c>
      <c r="Y8096" t="s">
        <v>42</v>
      </c>
    </row>
    <row r="8097" spans="1:25" x14ac:dyDescent="0.2">
      <c r="A8097">
        <v>8095</v>
      </c>
      <c r="B8097">
        <v>1140435701</v>
      </c>
      <c r="C8097">
        <v>9000</v>
      </c>
      <c r="D8097">
        <v>135</v>
      </c>
      <c r="E8097">
        <v>3</v>
      </c>
      <c r="F8097">
        <v>0</v>
      </c>
      <c r="G8097">
        <v>1</v>
      </c>
      <c r="H8097">
        <v>1</v>
      </c>
      <c r="I8097">
        <v>9000</v>
      </c>
      <c r="J8097">
        <v>135</v>
      </c>
      <c r="K8097">
        <v>45</v>
      </c>
      <c r="L8097" t="s">
        <v>1227</v>
      </c>
      <c r="M8097" t="s">
        <v>92</v>
      </c>
      <c r="N8097" s="1">
        <v>42072.654861111114</v>
      </c>
      <c r="O8097" s="1">
        <v>40521.822222222225</v>
      </c>
      <c r="P8097" s="2">
        <v>40525</v>
      </c>
      <c r="Q8097" s="1">
        <v>40555.173611111109</v>
      </c>
      <c r="R8097" t="s">
        <v>25</v>
      </c>
      <c r="S8097" t="s">
        <v>26</v>
      </c>
      <c r="T8097" t="s">
        <v>40</v>
      </c>
      <c r="U8097" t="b">
        <v>1</v>
      </c>
      <c r="V8097" t="s">
        <v>28</v>
      </c>
      <c r="W8097" t="s">
        <v>29</v>
      </c>
      <c r="X8097" t="s">
        <v>28</v>
      </c>
      <c r="Y8097" t="s">
        <v>30</v>
      </c>
    </row>
    <row r="8098" spans="1:25" x14ac:dyDescent="0.2">
      <c r="A8098">
        <v>8096</v>
      </c>
      <c r="B8098">
        <v>470569418</v>
      </c>
      <c r="C8098">
        <v>1500</v>
      </c>
      <c r="D8098">
        <v>1782</v>
      </c>
      <c r="E8098">
        <v>48</v>
      </c>
      <c r="F8098">
        <v>1</v>
      </c>
      <c r="G8098">
        <v>1</v>
      </c>
      <c r="H8098">
        <v>1</v>
      </c>
      <c r="I8098">
        <v>1500</v>
      </c>
      <c r="J8098">
        <v>1782</v>
      </c>
      <c r="K8098">
        <v>30</v>
      </c>
      <c r="L8098" t="s">
        <v>1228</v>
      </c>
      <c r="M8098" t="s">
        <v>87</v>
      </c>
      <c r="N8098" s="1">
        <v>42072.654861111114</v>
      </c>
      <c r="O8098" s="1">
        <v>40521.822222222225</v>
      </c>
      <c r="P8098" s="2">
        <v>40525</v>
      </c>
      <c r="Q8098" s="1">
        <v>40555.173611111109</v>
      </c>
      <c r="R8098" t="s">
        <v>67</v>
      </c>
      <c r="S8098" t="s">
        <v>67</v>
      </c>
      <c r="T8098" t="s">
        <v>27</v>
      </c>
      <c r="U8098" t="b">
        <v>1</v>
      </c>
      <c r="V8098" t="s">
        <v>28</v>
      </c>
      <c r="W8098" t="s">
        <v>29</v>
      </c>
      <c r="X8098" t="s">
        <v>28</v>
      </c>
      <c r="Y8098" t="s">
        <v>30</v>
      </c>
    </row>
    <row r="8099" spans="1:25" x14ac:dyDescent="0.2">
      <c r="A8099">
        <v>8097</v>
      </c>
      <c r="B8099">
        <v>1350848901</v>
      </c>
      <c r="C8099">
        <v>10000</v>
      </c>
      <c r="D8099">
        <v>0</v>
      </c>
      <c r="E8099">
        <v>0</v>
      </c>
      <c r="F8099">
        <v>0</v>
      </c>
      <c r="G8099">
        <v>1</v>
      </c>
      <c r="H8099">
        <v>1</v>
      </c>
      <c r="I8099">
        <v>10000</v>
      </c>
      <c r="J8099">
        <v>0</v>
      </c>
      <c r="K8099">
        <v>60.041666669999998</v>
      </c>
      <c r="L8099" t="s">
        <v>1229</v>
      </c>
      <c r="M8099" t="s">
        <v>206</v>
      </c>
      <c r="N8099" s="1">
        <v>42072.654861111114</v>
      </c>
      <c r="O8099" s="1">
        <v>40521.822222222225</v>
      </c>
      <c r="P8099" s="2">
        <v>40525</v>
      </c>
      <c r="Q8099" s="1">
        <v>40555.173611111109</v>
      </c>
      <c r="R8099" t="s">
        <v>134</v>
      </c>
      <c r="S8099" t="s">
        <v>34</v>
      </c>
      <c r="T8099" t="s">
        <v>40</v>
      </c>
      <c r="U8099" t="b">
        <v>0</v>
      </c>
      <c r="V8099" t="s">
        <v>28</v>
      </c>
      <c r="W8099" t="s">
        <v>29</v>
      </c>
      <c r="X8099" t="s">
        <v>28</v>
      </c>
      <c r="Y8099" t="s">
        <v>30</v>
      </c>
    </row>
    <row r="8100" spans="1:25" x14ac:dyDescent="0.2">
      <c r="A8100">
        <v>8098</v>
      </c>
      <c r="B8100">
        <v>1839329617</v>
      </c>
      <c r="C8100">
        <v>5500</v>
      </c>
      <c r="D8100">
        <v>0</v>
      </c>
      <c r="E8100">
        <v>0</v>
      </c>
      <c r="F8100">
        <v>0</v>
      </c>
      <c r="G8100">
        <v>1</v>
      </c>
      <c r="H8100">
        <v>1</v>
      </c>
      <c r="I8100">
        <v>5500</v>
      </c>
      <c r="J8100">
        <v>0</v>
      </c>
      <c r="K8100">
        <v>35</v>
      </c>
      <c r="L8100" t="s">
        <v>1229</v>
      </c>
      <c r="M8100" t="s">
        <v>206</v>
      </c>
      <c r="N8100" s="1">
        <v>42072.654861111114</v>
      </c>
      <c r="O8100" s="1">
        <v>40281.945833333331</v>
      </c>
      <c r="P8100" s="2">
        <v>40282</v>
      </c>
      <c r="Q8100" s="1">
        <v>40318.945833333331</v>
      </c>
      <c r="R8100" t="s">
        <v>59</v>
      </c>
      <c r="S8100" t="s">
        <v>26</v>
      </c>
      <c r="T8100" t="s">
        <v>31</v>
      </c>
      <c r="U8100" t="b">
        <v>1</v>
      </c>
      <c r="V8100" t="s">
        <v>41</v>
      </c>
      <c r="W8100" t="s">
        <v>29</v>
      </c>
      <c r="X8100" t="s">
        <v>41</v>
      </c>
      <c r="Y8100" t="s">
        <v>42</v>
      </c>
    </row>
    <row r="8101" spans="1:25" x14ac:dyDescent="0.2">
      <c r="A8101">
        <v>8099</v>
      </c>
      <c r="B8101">
        <v>531569720</v>
      </c>
      <c r="C8101">
        <v>1500</v>
      </c>
      <c r="D8101">
        <v>1545</v>
      </c>
      <c r="E8101">
        <v>25</v>
      </c>
      <c r="F8101">
        <v>1</v>
      </c>
      <c r="G8101">
        <v>1</v>
      </c>
      <c r="H8101">
        <v>1</v>
      </c>
      <c r="I8101">
        <v>1500</v>
      </c>
      <c r="J8101">
        <v>1545</v>
      </c>
      <c r="K8101">
        <v>13.96510417</v>
      </c>
      <c r="L8101" t="s">
        <v>1230</v>
      </c>
      <c r="M8101" t="s">
        <v>72</v>
      </c>
      <c r="N8101" s="1">
        <v>42072.654861111114</v>
      </c>
      <c r="O8101" s="1">
        <v>40281.945833333331</v>
      </c>
      <c r="P8101" s="2">
        <v>40282</v>
      </c>
      <c r="Q8101" s="1">
        <v>40318.945833333331</v>
      </c>
      <c r="R8101" t="s">
        <v>60</v>
      </c>
      <c r="S8101" t="s">
        <v>26</v>
      </c>
      <c r="T8101" t="s">
        <v>27</v>
      </c>
      <c r="U8101" t="b">
        <v>1</v>
      </c>
      <c r="V8101" t="s">
        <v>41</v>
      </c>
      <c r="W8101" t="s">
        <v>29</v>
      </c>
      <c r="X8101" t="s">
        <v>41</v>
      </c>
      <c r="Y8101" t="s">
        <v>42</v>
      </c>
    </row>
    <row r="8102" spans="1:25" x14ac:dyDescent="0.2">
      <c r="A8102">
        <v>8100</v>
      </c>
      <c r="B8102">
        <v>1319801838</v>
      </c>
      <c r="C8102">
        <v>2000</v>
      </c>
      <c r="D8102">
        <v>0</v>
      </c>
      <c r="E8102">
        <v>0</v>
      </c>
      <c r="F8102">
        <v>0</v>
      </c>
      <c r="G8102">
        <v>1</v>
      </c>
      <c r="H8102">
        <v>1</v>
      </c>
      <c r="I8102">
        <v>2000</v>
      </c>
      <c r="J8102">
        <v>0</v>
      </c>
      <c r="K8102">
        <v>45</v>
      </c>
      <c r="L8102" t="s">
        <v>1231</v>
      </c>
      <c r="M8102" t="s">
        <v>94</v>
      </c>
      <c r="N8102" s="1">
        <v>42072.654861111114</v>
      </c>
      <c r="O8102" s="1">
        <v>40521.822222222225</v>
      </c>
      <c r="P8102" s="2">
        <v>40525</v>
      </c>
      <c r="Q8102" s="1">
        <v>40555.173611111109</v>
      </c>
      <c r="R8102" t="s">
        <v>113</v>
      </c>
      <c r="S8102" t="s">
        <v>37</v>
      </c>
      <c r="T8102" t="s">
        <v>31</v>
      </c>
      <c r="U8102" t="b">
        <v>1</v>
      </c>
      <c r="V8102" t="s">
        <v>28</v>
      </c>
      <c r="W8102" t="s">
        <v>29</v>
      </c>
      <c r="X8102" t="s">
        <v>28</v>
      </c>
      <c r="Y8102" t="s">
        <v>30</v>
      </c>
    </row>
    <row r="8103" spans="1:25" x14ac:dyDescent="0.2">
      <c r="A8103">
        <v>8101</v>
      </c>
      <c r="B8103">
        <v>553917312</v>
      </c>
      <c r="C8103">
        <v>2500</v>
      </c>
      <c r="D8103">
        <v>2873</v>
      </c>
      <c r="E8103">
        <v>87</v>
      </c>
      <c r="F8103">
        <v>5</v>
      </c>
      <c r="G8103">
        <v>2</v>
      </c>
      <c r="H8103">
        <v>1</v>
      </c>
      <c r="I8103">
        <v>2500</v>
      </c>
      <c r="J8103">
        <v>2873</v>
      </c>
      <c r="K8103">
        <v>30.862800929999999</v>
      </c>
      <c r="L8103" t="s">
        <v>1232</v>
      </c>
      <c r="M8103" t="s">
        <v>72</v>
      </c>
      <c r="N8103" s="1">
        <v>42072.654861111114</v>
      </c>
      <c r="O8103" s="1">
        <v>40281.945833333331</v>
      </c>
      <c r="P8103" s="2">
        <v>40282</v>
      </c>
      <c r="Q8103" s="1">
        <v>40318.945833333331</v>
      </c>
      <c r="R8103" t="s">
        <v>63</v>
      </c>
      <c r="S8103" t="s">
        <v>37</v>
      </c>
      <c r="T8103" t="s">
        <v>27</v>
      </c>
      <c r="U8103" t="b">
        <v>1</v>
      </c>
      <c r="V8103" t="s">
        <v>41</v>
      </c>
      <c r="W8103" t="s">
        <v>29</v>
      </c>
      <c r="X8103" t="s">
        <v>41</v>
      </c>
      <c r="Y8103" t="s">
        <v>42</v>
      </c>
    </row>
    <row r="8104" spans="1:25" x14ac:dyDescent="0.2">
      <c r="A8104">
        <v>8102</v>
      </c>
      <c r="B8104">
        <v>1509173149</v>
      </c>
      <c r="C8104">
        <v>3000</v>
      </c>
      <c r="D8104">
        <v>3035</v>
      </c>
      <c r="E8104">
        <v>61</v>
      </c>
      <c r="F8104">
        <v>1</v>
      </c>
      <c r="G8104">
        <v>1</v>
      </c>
      <c r="H8104">
        <v>1</v>
      </c>
      <c r="I8104">
        <v>3000</v>
      </c>
      <c r="J8104">
        <v>3035</v>
      </c>
      <c r="K8104">
        <v>52.401516200000003</v>
      </c>
      <c r="L8104" t="s">
        <v>1232</v>
      </c>
      <c r="M8104" t="s">
        <v>72</v>
      </c>
      <c r="N8104" s="1">
        <v>42072.654861111114</v>
      </c>
      <c r="O8104" s="1">
        <v>40521.822222222225</v>
      </c>
      <c r="P8104" s="2">
        <v>40525</v>
      </c>
      <c r="Q8104" s="1">
        <v>40555.173611111109</v>
      </c>
      <c r="R8104" t="s">
        <v>55</v>
      </c>
      <c r="S8104" t="s">
        <v>37</v>
      </c>
      <c r="T8104" t="s">
        <v>27</v>
      </c>
      <c r="U8104" t="b">
        <v>1</v>
      </c>
      <c r="V8104" t="s">
        <v>28</v>
      </c>
      <c r="W8104" t="s">
        <v>29</v>
      </c>
      <c r="X8104" t="s">
        <v>28</v>
      </c>
      <c r="Y8104" t="s">
        <v>30</v>
      </c>
    </row>
    <row r="8105" spans="1:25" x14ac:dyDescent="0.2">
      <c r="A8105">
        <v>8103</v>
      </c>
      <c r="B8105">
        <v>861057113</v>
      </c>
      <c r="C8105">
        <v>20000</v>
      </c>
      <c r="D8105">
        <v>153</v>
      </c>
      <c r="E8105">
        <v>5</v>
      </c>
      <c r="F8105">
        <v>2</v>
      </c>
      <c r="G8105">
        <v>2</v>
      </c>
      <c r="H8105">
        <v>1</v>
      </c>
      <c r="I8105">
        <v>20000</v>
      </c>
      <c r="J8105">
        <v>153</v>
      </c>
      <c r="K8105">
        <v>90.958333330000002</v>
      </c>
      <c r="L8105" t="s">
        <v>1232</v>
      </c>
      <c r="M8105" t="s">
        <v>72</v>
      </c>
      <c r="N8105" s="1">
        <v>42072.654861111114</v>
      </c>
      <c r="O8105" s="1">
        <v>40521.822222222225</v>
      </c>
      <c r="P8105" s="2">
        <v>40525</v>
      </c>
      <c r="Q8105" s="1">
        <v>40555.173611111109</v>
      </c>
      <c r="R8105" t="s">
        <v>51</v>
      </c>
      <c r="S8105" t="s">
        <v>52</v>
      </c>
      <c r="T8105" t="s">
        <v>31</v>
      </c>
      <c r="U8105" t="b">
        <v>0</v>
      </c>
      <c r="V8105" t="s">
        <v>28</v>
      </c>
      <c r="W8105" t="s">
        <v>29</v>
      </c>
      <c r="X8105" t="s">
        <v>28</v>
      </c>
      <c r="Y8105" t="s">
        <v>30</v>
      </c>
    </row>
    <row r="8106" spans="1:25" x14ac:dyDescent="0.2">
      <c r="A8106">
        <v>8104</v>
      </c>
      <c r="B8106">
        <v>1909127278</v>
      </c>
      <c r="C8106">
        <v>7000</v>
      </c>
      <c r="D8106">
        <v>190</v>
      </c>
      <c r="E8106">
        <v>3</v>
      </c>
      <c r="F8106">
        <v>0</v>
      </c>
      <c r="G8106">
        <v>1</v>
      </c>
      <c r="H8106">
        <v>1</v>
      </c>
      <c r="I8106">
        <v>7000</v>
      </c>
      <c r="J8106">
        <v>190</v>
      </c>
      <c r="K8106">
        <v>87.280347219999996</v>
      </c>
      <c r="L8106" t="s">
        <v>1232</v>
      </c>
      <c r="M8106" t="s">
        <v>72</v>
      </c>
      <c r="N8106" s="1">
        <v>42072.654861111114</v>
      </c>
      <c r="O8106" s="1">
        <v>40521.822222222225</v>
      </c>
      <c r="P8106" s="2">
        <v>40525</v>
      </c>
      <c r="Q8106" s="1">
        <v>40555.173611111109</v>
      </c>
      <c r="R8106" t="s">
        <v>55</v>
      </c>
      <c r="S8106" t="s">
        <v>37</v>
      </c>
      <c r="T8106" t="s">
        <v>31</v>
      </c>
      <c r="U8106" t="b">
        <v>0</v>
      </c>
      <c r="V8106" t="s">
        <v>28</v>
      </c>
      <c r="W8106" t="s">
        <v>29</v>
      </c>
      <c r="X8106" t="s">
        <v>28</v>
      </c>
      <c r="Y8106" t="s">
        <v>30</v>
      </c>
    </row>
    <row r="8107" spans="1:25" x14ac:dyDescent="0.2">
      <c r="A8107">
        <v>8105</v>
      </c>
      <c r="B8107">
        <v>1138602403</v>
      </c>
      <c r="C8107">
        <v>2000</v>
      </c>
      <c r="D8107">
        <v>150</v>
      </c>
      <c r="E8107">
        <v>1</v>
      </c>
      <c r="F8107">
        <v>0</v>
      </c>
      <c r="G8107">
        <v>1</v>
      </c>
      <c r="H8107">
        <v>1</v>
      </c>
      <c r="I8107">
        <v>2000</v>
      </c>
      <c r="J8107">
        <v>150</v>
      </c>
      <c r="K8107">
        <v>39.89523148</v>
      </c>
      <c r="L8107" t="s">
        <v>1232</v>
      </c>
      <c r="M8107" t="s">
        <v>72</v>
      </c>
      <c r="N8107" s="1">
        <v>42072.654861111114</v>
      </c>
      <c r="O8107" s="1">
        <v>40521.822222222225</v>
      </c>
      <c r="P8107" s="2">
        <v>40525</v>
      </c>
      <c r="Q8107" s="1">
        <v>40555.173611111109</v>
      </c>
      <c r="R8107" t="s">
        <v>37</v>
      </c>
      <c r="S8107" t="s">
        <v>37</v>
      </c>
      <c r="T8107" t="s">
        <v>31</v>
      </c>
      <c r="U8107" t="b">
        <v>1</v>
      </c>
      <c r="V8107" t="s">
        <v>28</v>
      </c>
      <c r="W8107" t="s">
        <v>29</v>
      </c>
      <c r="X8107" t="s">
        <v>28</v>
      </c>
      <c r="Y8107" t="s">
        <v>30</v>
      </c>
    </row>
    <row r="8108" spans="1:25" x14ac:dyDescent="0.2">
      <c r="A8108">
        <v>8106</v>
      </c>
      <c r="B8108">
        <v>725678885</v>
      </c>
      <c r="C8108">
        <v>2000</v>
      </c>
      <c r="D8108">
        <v>25</v>
      </c>
      <c r="E8108">
        <v>1</v>
      </c>
      <c r="F8108">
        <v>0</v>
      </c>
      <c r="G8108">
        <v>1</v>
      </c>
      <c r="H8108">
        <v>1</v>
      </c>
      <c r="I8108">
        <v>2000</v>
      </c>
      <c r="J8108">
        <v>25</v>
      </c>
      <c r="K8108">
        <v>29.978287040000001</v>
      </c>
      <c r="L8108" t="s">
        <v>1233</v>
      </c>
      <c r="M8108" t="s">
        <v>382</v>
      </c>
      <c r="N8108" s="1">
        <v>42072.654861111114</v>
      </c>
      <c r="O8108" s="1">
        <v>40521.822222222225</v>
      </c>
      <c r="P8108" s="2">
        <v>40525</v>
      </c>
      <c r="Q8108" s="1">
        <v>40555.173611111109</v>
      </c>
      <c r="R8108" t="s">
        <v>118</v>
      </c>
      <c r="S8108" t="s">
        <v>62</v>
      </c>
      <c r="T8108" t="s">
        <v>31</v>
      </c>
      <c r="U8108" t="b">
        <v>0</v>
      </c>
      <c r="V8108" t="s">
        <v>28</v>
      </c>
      <c r="W8108" t="s">
        <v>29</v>
      </c>
      <c r="X8108" t="s">
        <v>28</v>
      </c>
      <c r="Y8108" t="s">
        <v>30</v>
      </c>
    </row>
    <row r="8109" spans="1:25" x14ac:dyDescent="0.2">
      <c r="A8109">
        <v>8107</v>
      </c>
      <c r="B8109">
        <v>2108830708</v>
      </c>
      <c r="C8109">
        <v>20000</v>
      </c>
      <c r="D8109">
        <v>20190</v>
      </c>
      <c r="E8109">
        <v>58</v>
      </c>
      <c r="F8109">
        <v>1</v>
      </c>
      <c r="G8109">
        <v>1</v>
      </c>
      <c r="H8109">
        <v>1</v>
      </c>
      <c r="I8109">
        <v>20000</v>
      </c>
      <c r="J8109">
        <v>20190</v>
      </c>
      <c r="K8109">
        <v>38.642083329999998</v>
      </c>
      <c r="L8109" t="s">
        <v>1234</v>
      </c>
      <c r="M8109" t="s">
        <v>382</v>
      </c>
      <c r="N8109" s="1">
        <v>42072.654861111114</v>
      </c>
      <c r="O8109" s="1">
        <v>40521.822222222225</v>
      </c>
      <c r="P8109" s="2">
        <v>40525</v>
      </c>
      <c r="Q8109" s="1">
        <v>40555.173611111109</v>
      </c>
      <c r="R8109" t="s">
        <v>59</v>
      </c>
      <c r="S8109" t="s">
        <v>26</v>
      </c>
      <c r="T8109" t="s">
        <v>27</v>
      </c>
      <c r="U8109" t="b">
        <v>1</v>
      </c>
      <c r="V8109" t="s">
        <v>28</v>
      </c>
      <c r="W8109" t="s">
        <v>29</v>
      </c>
      <c r="X8109" t="s">
        <v>28</v>
      </c>
      <c r="Y8109" t="s">
        <v>30</v>
      </c>
    </row>
    <row r="8110" spans="1:25" x14ac:dyDescent="0.2">
      <c r="A8110">
        <v>8108</v>
      </c>
      <c r="B8110">
        <v>449858411</v>
      </c>
      <c r="C8110">
        <v>28500</v>
      </c>
      <c r="D8110">
        <v>715</v>
      </c>
      <c r="E8110">
        <v>11</v>
      </c>
      <c r="F8110">
        <v>1</v>
      </c>
      <c r="G8110">
        <v>1</v>
      </c>
      <c r="H8110">
        <v>1</v>
      </c>
      <c r="I8110">
        <v>28500</v>
      </c>
      <c r="J8110">
        <v>715</v>
      </c>
      <c r="K8110">
        <v>64.061840279999998</v>
      </c>
      <c r="L8110" t="s">
        <v>1234</v>
      </c>
      <c r="M8110" t="s">
        <v>382</v>
      </c>
      <c r="N8110" s="1">
        <v>42072.654861111114</v>
      </c>
      <c r="O8110" s="1">
        <v>40521.822222222225</v>
      </c>
      <c r="P8110" s="2">
        <v>40525</v>
      </c>
      <c r="Q8110" s="1">
        <v>40555.173611111109</v>
      </c>
      <c r="R8110" t="s">
        <v>114</v>
      </c>
      <c r="S8110" t="s">
        <v>26</v>
      </c>
      <c r="T8110" t="s">
        <v>31</v>
      </c>
      <c r="U8110" t="b">
        <v>1</v>
      </c>
      <c r="V8110" t="s">
        <v>28</v>
      </c>
      <c r="W8110" t="s">
        <v>29</v>
      </c>
      <c r="X8110" t="s">
        <v>28</v>
      </c>
      <c r="Y8110" t="s">
        <v>30</v>
      </c>
    </row>
    <row r="8111" spans="1:25" x14ac:dyDescent="0.2">
      <c r="A8111">
        <v>8109</v>
      </c>
      <c r="B8111">
        <v>1108241202</v>
      </c>
      <c r="C8111">
        <v>6500</v>
      </c>
      <c r="D8111">
        <v>37</v>
      </c>
      <c r="E8111">
        <v>2</v>
      </c>
      <c r="F8111">
        <v>0</v>
      </c>
      <c r="G8111">
        <v>1</v>
      </c>
      <c r="H8111">
        <v>1</v>
      </c>
      <c r="I8111">
        <v>6500</v>
      </c>
      <c r="J8111">
        <v>37</v>
      </c>
      <c r="K8111">
        <v>40</v>
      </c>
      <c r="L8111" t="s">
        <v>1234</v>
      </c>
      <c r="M8111" t="s">
        <v>382</v>
      </c>
      <c r="N8111" s="1">
        <v>42072.654861111114</v>
      </c>
      <c r="O8111" s="1">
        <v>40521.822222222225</v>
      </c>
      <c r="P8111" s="2">
        <v>40525</v>
      </c>
      <c r="Q8111" s="1">
        <v>40555.173611111109</v>
      </c>
      <c r="R8111" t="s">
        <v>61</v>
      </c>
      <c r="S8111" t="s">
        <v>62</v>
      </c>
      <c r="T8111" t="s">
        <v>31</v>
      </c>
      <c r="U8111" t="b">
        <v>1</v>
      </c>
      <c r="V8111" t="s">
        <v>28</v>
      </c>
      <c r="W8111" t="s">
        <v>29</v>
      </c>
      <c r="X8111" t="s">
        <v>28</v>
      </c>
      <c r="Y8111" t="s">
        <v>30</v>
      </c>
    </row>
    <row r="8112" spans="1:25" x14ac:dyDescent="0.2">
      <c r="A8112">
        <v>8110</v>
      </c>
      <c r="B8112">
        <v>316089407</v>
      </c>
      <c r="C8112">
        <v>5500</v>
      </c>
      <c r="D8112">
        <v>821</v>
      </c>
      <c r="E8112">
        <v>12</v>
      </c>
      <c r="F8112">
        <v>4</v>
      </c>
      <c r="G8112">
        <v>2</v>
      </c>
      <c r="H8112">
        <v>1</v>
      </c>
      <c r="I8112">
        <v>5500</v>
      </c>
      <c r="J8112">
        <v>821</v>
      </c>
      <c r="K8112">
        <v>59.958333330000002</v>
      </c>
      <c r="L8112" t="s">
        <v>1235</v>
      </c>
      <c r="M8112" t="s">
        <v>148</v>
      </c>
      <c r="N8112" s="1">
        <v>42072.654861111114</v>
      </c>
      <c r="O8112" s="1">
        <v>40521.822222222225</v>
      </c>
      <c r="P8112" s="2">
        <v>40525</v>
      </c>
      <c r="Q8112" s="1">
        <v>40555.173611111109</v>
      </c>
      <c r="R8112" t="s">
        <v>59</v>
      </c>
      <c r="S8112" t="s">
        <v>26</v>
      </c>
      <c r="T8112" t="s">
        <v>31</v>
      </c>
      <c r="U8112" t="b">
        <v>1</v>
      </c>
      <c r="V8112" t="s">
        <v>28</v>
      </c>
      <c r="W8112" t="s">
        <v>29</v>
      </c>
      <c r="X8112" t="s">
        <v>28</v>
      </c>
      <c r="Y8112" t="s">
        <v>30</v>
      </c>
    </row>
    <row r="8113" spans="1:25" x14ac:dyDescent="0.2">
      <c r="A8113">
        <v>8111</v>
      </c>
      <c r="B8113">
        <v>1613913308</v>
      </c>
      <c r="C8113">
        <v>480</v>
      </c>
      <c r="D8113">
        <v>123</v>
      </c>
      <c r="E8113">
        <v>5</v>
      </c>
      <c r="F8113">
        <v>0</v>
      </c>
      <c r="G8113">
        <v>5</v>
      </c>
      <c r="H8113">
        <v>1</v>
      </c>
      <c r="I8113">
        <v>480</v>
      </c>
      <c r="J8113">
        <v>123</v>
      </c>
      <c r="K8113">
        <v>60.264444439999998</v>
      </c>
      <c r="L8113" t="s">
        <v>1235</v>
      </c>
      <c r="M8113" t="s">
        <v>148</v>
      </c>
      <c r="N8113" s="1">
        <v>42072.654861111114</v>
      </c>
      <c r="O8113" s="1">
        <v>40281.945833333331</v>
      </c>
      <c r="P8113" s="2">
        <v>40282</v>
      </c>
      <c r="Q8113" s="1">
        <v>40318.945833333331</v>
      </c>
      <c r="R8113" t="s">
        <v>61</v>
      </c>
      <c r="S8113" t="s">
        <v>62</v>
      </c>
      <c r="T8113" t="s">
        <v>40</v>
      </c>
      <c r="U8113" t="b">
        <v>0</v>
      </c>
      <c r="V8113" t="s">
        <v>41</v>
      </c>
      <c r="W8113" t="s">
        <v>29</v>
      </c>
      <c r="X8113" t="s">
        <v>41</v>
      </c>
      <c r="Y8113" t="s">
        <v>42</v>
      </c>
    </row>
    <row r="8114" spans="1:25" x14ac:dyDescent="0.2">
      <c r="A8114">
        <v>8112</v>
      </c>
      <c r="B8114">
        <v>1442397732</v>
      </c>
      <c r="C8114">
        <v>153</v>
      </c>
      <c r="D8114">
        <v>116</v>
      </c>
      <c r="E8114">
        <v>4</v>
      </c>
      <c r="F8114">
        <v>0</v>
      </c>
      <c r="G8114">
        <v>5</v>
      </c>
      <c r="H8114">
        <v>1</v>
      </c>
      <c r="I8114">
        <v>153</v>
      </c>
      <c r="J8114">
        <v>116</v>
      </c>
      <c r="K8114">
        <v>6.9687268519999996</v>
      </c>
      <c r="L8114" t="s">
        <v>1235</v>
      </c>
      <c r="M8114" t="s">
        <v>148</v>
      </c>
      <c r="N8114" s="1">
        <v>42072.654861111114</v>
      </c>
      <c r="O8114" s="1">
        <v>40281.945833333331</v>
      </c>
      <c r="P8114" s="2">
        <v>40282</v>
      </c>
      <c r="Q8114" s="1">
        <v>40318.945833333331</v>
      </c>
      <c r="R8114" t="s">
        <v>61</v>
      </c>
      <c r="S8114" t="s">
        <v>62</v>
      </c>
      <c r="T8114" t="s">
        <v>31</v>
      </c>
      <c r="U8114" t="b">
        <v>0</v>
      </c>
      <c r="V8114" t="s">
        <v>41</v>
      </c>
      <c r="W8114" t="s">
        <v>29</v>
      </c>
      <c r="X8114" t="s">
        <v>41</v>
      </c>
      <c r="Y8114" t="s">
        <v>42</v>
      </c>
    </row>
    <row r="8115" spans="1:25" x14ac:dyDescent="0.2">
      <c r="A8115">
        <v>8113</v>
      </c>
      <c r="B8115">
        <v>1132656692</v>
      </c>
      <c r="C8115">
        <v>105</v>
      </c>
      <c r="D8115">
        <v>84</v>
      </c>
      <c r="E8115">
        <v>3</v>
      </c>
      <c r="F8115">
        <v>0</v>
      </c>
      <c r="G8115">
        <v>5</v>
      </c>
      <c r="H8115">
        <v>1</v>
      </c>
      <c r="I8115">
        <v>105</v>
      </c>
      <c r="J8115">
        <v>84</v>
      </c>
      <c r="K8115">
        <v>21.082129630000001</v>
      </c>
      <c r="L8115" t="s">
        <v>1235</v>
      </c>
      <c r="M8115" t="s">
        <v>148</v>
      </c>
      <c r="N8115" s="1">
        <v>42072.654861111114</v>
      </c>
      <c r="O8115" s="1">
        <v>40281.945833333331</v>
      </c>
      <c r="P8115" s="2">
        <v>40282</v>
      </c>
      <c r="Q8115" s="1">
        <v>40318.945833333331</v>
      </c>
      <c r="R8115" t="s">
        <v>61</v>
      </c>
      <c r="S8115" t="s">
        <v>62</v>
      </c>
      <c r="T8115" t="s">
        <v>31</v>
      </c>
      <c r="U8115" t="b">
        <v>1</v>
      </c>
      <c r="V8115" t="s">
        <v>41</v>
      </c>
      <c r="W8115" t="s">
        <v>29</v>
      </c>
      <c r="X8115" t="s">
        <v>41</v>
      </c>
      <c r="Y8115" t="s">
        <v>42</v>
      </c>
    </row>
    <row r="8116" spans="1:25" x14ac:dyDescent="0.2">
      <c r="A8116">
        <v>8114</v>
      </c>
      <c r="B8116">
        <v>1704281050</v>
      </c>
      <c r="C8116">
        <v>285</v>
      </c>
      <c r="D8116">
        <v>0</v>
      </c>
      <c r="E8116">
        <v>0</v>
      </c>
      <c r="F8116">
        <v>0</v>
      </c>
      <c r="G8116">
        <v>5</v>
      </c>
      <c r="H8116">
        <v>1</v>
      </c>
      <c r="I8116">
        <v>285</v>
      </c>
      <c r="J8116">
        <v>0</v>
      </c>
      <c r="K8116">
        <v>61.789826390000002</v>
      </c>
      <c r="L8116" t="s">
        <v>1235</v>
      </c>
      <c r="M8116" t="s">
        <v>148</v>
      </c>
      <c r="N8116" s="1">
        <v>42072.654861111114</v>
      </c>
      <c r="O8116" s="1">
        <v>40281.945833333331</v>
      </c>
      <c r="P8116" s="2">
        <v>40282</v>
      </c>
      <c r="Q8116" s="1">
        <v>40318.945833333331</v>
      </c>
      <c r="R8116" t="s">
        <v>75</v>
      </c>
      <c r="S8116" t="s">
        <v>62</v>
      </c>
      <c r="T8116" t="s">
        <v>40</v>
      </c>
      <c r="U8116" t="b">
        <v>0</v>
      </c>
      <c r="V8116" t="s">
        <v>41</v>
      </c>
      <c r="W8116" t="s">
        <v>29</v>
      </c>
      <c r="X8116" t="s">
        <v>41</v>
      </c>
      <c r="Y8116" t="s">
        <v>42</v>
      </c>
    </row>
    <row r="8117" spans="1:25" x14ac:dyDescent="0.2">
      <c r="A8117">
        <v>8115</v>
      </c>
      <c r="B8117">
        <v>1762454102</v>
      </c>
      <c r="C8117">
        <v>22105</v>
      </c>
      <c r="D8117">
        <v>23750</v>
      </c>
      <c r="E8117">
        <v>150</v>
      </c>
      <c r="F8117">
        <v>0</v>
      </c>
      <c r="G8117">
        <v>1</v>
      </c>
      <c r="H8117">
        <v>1</v>
      </c>
      <c r="I8117">
        <v>22105</v>
      </c>
      <c r="J8117">
        <v>23750</v>
      </c>
      <c r="K8117">
        <v>50.876828699999997</v>
      </c>
      <c r="L8117" t="s">
        <v>1236</v>
      </c>
      <c r="M8117" t="s">
        <v>203</v>
      </c>
      <c r="N8117" s="1">
        <v>42072.654861111114</v>
      </c>
      <c r="O8117" s="1">
        <v>40521.822222222225</v>
      </c>
      <c r="P8117" s="2">
        <v>40525</v>
      </c>
      <c r="Q8117" s="1">
        <v>40555.173611111109</v>
      </c>
      <c r="R8117" t="s">
        <v>127</v>
      </c>
      <c r="S8117" t="s">
        <v>127</v>
      </c>
      <c r="T8117" t="s">
        <v>27</v>
      </c>
      <c r="U8117" t="b">
        <v>1</v>
      </c>
      <c r="V8117" t="s">
        <v>28</v>
      </c>
      <c r="W8117" t="s">
        <v>29</v>
      </c>
      <c r="X8117" t="s">
        <v>28</v>
      </c>
      <c r="Y8117" t="s">
        <v>30</v>
      </c>
    </row>
    <row r="8118" spans="1:25" x14ac:dyDescent="0.2">
      <c r="A8118">
        <v>8116</v>
      </c>
      <c r="B8118">
        <v>1225070411</v>
      </c>
      <c r="C8118">
        <v>5500</v>
      </c>
      <c r="D8118">
        <v>6087</v>
      </c>
      <c r="E8118">
        <v>130</v>
      </c>
      <c r="F8118">
        <v>1</v>
      </c>
      <c r="G8118">
        <v>1</v>
      </c>
      <c r="H8118">
        <v>1</v>
      </c>
      <c r="I8118">
        <v>5500</v>
      </c>
      <c r="J8118">
        <v>6087</v>
      </c>
      <c r="K8118">
        <v>40.687754630000001</v>
      </c>
      <c r="L8118" t="s">
        <v>1236</v>
      </c>
      <c r="M8118" t="s">
        <v>203</v>
      </c>
      <c r="N8118" s="1">
        <v>42072.654861111114</v>
      </c>
      <c r="O8118" s="1">
        <v>40521.822222222225</v>
      </c>
      <c r="P8118" s="2">
        <v>40525</v>
      </c>
      <c r="Q8118" s="1">
        <v>40555.173611111109</v>
      </c>
      <c r="R8118" t="s">
        <v>65</v>
      </c>
      <c r="S8118" t="s">
        <v>37</v>
      </c>
      <c r="T8118" t="s">
        <v>27</v>
      </c>
      <c r="U8118" t="b">
        <v>1</v>
      </c>
      <c r="V8118" t="s">
        <v>28</v>
      </c>
      <c r="W8118" t="s">
        <v>29</v>
      </c>
      <c r="X8118" t="s">
        <v>28</v>
      </c>
      <c r="Y8118" t="s">
        <v>30</v>
      </c>
    </row>
    <row r="8119" spans="1:25" x14ac:dyDescent="0.2">
      <c r="A8119">
        <v>8117</v>
      </c>
      <c r="B8119">
        <v>922884942</v>
      </c>
      <c r="C8119">
        <v>10500</v>
      </c>
      <c r="D8119">
        <v>20317</v>
      </c>
      <c r="E8119">
        <v>122</v>
      </c>
      <c r="F8119">
        <v>1</v>
      </c>
      <c r="G8119">
        <v>1</v>
      </c>
      <c r="H8119">
        <v>1</v>
      </c>
      <c r="I8119">
        <v>10500</v>
      </c>
      <c r="J8119">
        <v>20317</v>
      </c>
      <c r="K8119">
        <v>33.632106479999997</v>
      </c>
      <c r="L8119" t="s">
        <v>1236</v>
      </c>
      <c r="M8119" t="s">
        <v>203</v>
      </c>
      <c r="N8119" s="1">
        <v>42072.654861111114</v>
      </c>
      <c r="O8119" s="1">
        <v>40521.822222222225</v>
      </c>
      <c r="P8119" s="2">
        <v>40525</v>
      </c>
      <c r="Q8119" s="1">
        <v>40555.173611111109</v>
      </c>
      <c r="R8119" t="s">
        <v>64</v>
      </c>
      <c r="S8119" t="s">
        <v>37</v>
      </c>
      <c r="T8119" t="s">
        <v>27</v>
      </c>
      <c r="U8119" t="b">
        <v>1</v>
      </c>
      <c r="V8119" t="s">
        <v>28</v>
      </c>
      <c r="W8119" t="s">
        <v>29</v>
      </c>
      <c r="X8119" t="s">
        <v>28</v>
      </c>
      <c r="Y8119" t="s">
        <v>30</v>
      </c>
    </row>
    <row r="8120" spans="1:25" x14ac:dyDescent="0.2">
      <c r="A8120">
        <v>8118</v>
      </c>
      <c r="B8120">
        <v>184455483</v>
      </c>
      <c r="C8120">
        <v>5000</v>
      </c>
      <c r="D8120">
        <v>5091</v>
      </c>
      <c r="E8120">
        <v>121</v>
      </c>
      <c r="F8120">
        <v>0</v>
      </c>
      <c r="G8120">
        <v>1</v>
      </c>
      <c r="H8120">
        <v>1</v>
      </c>
      <c r="I8120">
        <v>5000</v>
      </c>
      <c r="J8120">
        <v>5091</v>
      </c>
      <c r="K8120">
        <v>46</v>
      </c>
      <c r="L8120" t="s">
        <v>1236</v>
      </c>
      <c r="M8120" t="s">
        <v>203</v>
      </c>
      <c r="N8120" s="1">
        <v>42072.654861111114</v>
      </c>
      <c r="O8120" s="1">
        <v>40521.822222222225</v>
      </c>
      <c r="P8120" s="2">
        <v>40525</v>
      </c>
      <c r="Q8120" s="1">
        <v>40555.173611111109</v>
      </c>
      <c r="R8120" t="s">
        <v>37</v>
      </c>
      <c r="S8120" t="s">
        <v>37</v>
      </c>
      <c r="T8120" t="s">
        <v>27</v>
      </c>
      <c r="U8120" t="b">
        <v>1</v>
      </c>
      <c r="V8120" t="s">
        <v>28</v>
      </c>
      <c r="W8120" t="s">
        <v>29</v>
      </c>
      <c r="X8120" t="s">
        <v>28</v>
      </c>
      <c r="Y8120" t="s">
        <v>30</v>
      </c>
    </row>
    <row r="8121" spans="1:25" x14ac:dyDescent="0.2">
      <c r="A8121">
        <v>8119</v>
      </c>
      <c r="B8121">
        <v>1071716167</v>
      </c>
      <c r="C8121">
        <v>2000</v>
      </c>
      <c r="D8121">
        <v>4411</v>
      </c>
      <c r="E8121">
        <v>110</v>
      </c>
      <c r="F8121">
        <v>1</v>
      </c>
      <c r="G8121">
        <v>1</v>
      </c>
      <c r="H8121">
        <v>1</v>
      </c>
      <c r="I8121">
        <v>2000</v>
      </c>
      <c r="J8121">
        <v>4411</v>
      </c>
      <c r="K8121">
        <v>36.28627315</v>
      </c>
      <c r="L8121" t="s">
        <v>1236</v>
      </c>
      <c r="M8121" t="s">
        <v>203</v>
      </c>
      <c r="N8121" s="1">
        <v>42072.654861111114</v>
      </c>
      <c r="O8121" s="1">
        <v>40521.822222222225</v>
      </c>
      <c r="P8121" s="2">
        <v>40525</v>
      </c>
      <c r="Q8121" s="1">
        <v>40555.173611111109</v>
      </c>
      <c r="R8121" t="s">
        <v>55</v>
      </c>
      <c r="S8121" t="s">
        <v>37</v>
      </c>
      <c r="T8121" t="s">
        <v>27</v>
      </c>
      <c r="U8121" t="b">
        <v>1</v>
      </c>
      <c r="V8121" t="s">
        <v>28</v>
      </c>
      <c r="W8121" t="s">
        <v>29</v>
      </c>
      <c r="X8121" t="s">
        <v>28</v>
      </c>
      <c r="Y8121" t="s">
        <v>30</v>
      </c>
    </row>
    <row r="8122" spans="1:25" x14ac:dyDescent="0.2">
      <c r="A8122">
        <v>8120</v>
      </c>
      <c r="B8122">
        <v>221322780</v>
      </c>
      <c r="C8122">
        <v>3000</v>
      </c>
      <c r="D8122">
        <v>4926</v>
      </c>
      <c r="E8122">
        <v>104</v>
      </c>
      <c r="F8122">
        <v>1</v>
      </c>
      <c r="G8122">
        <v>1</v>
      </c>
      <c r="H8122">
        <v>1</v>
      </c>
      <c r="I8122">
        <v>3000</v>
      </c>
      <c r="J8122">
        <v>4926</v>
      </c>
      <c r="K8122">
        <v>60.105578700000002</v>
      </c>
      <c r="L8122" t="s">
        <v>1236</v>
      </c>
      <c r="M8122" t="s">
        <v>203</v>
      </c>
      <c r="N8122" s="1">
        <v>42072.654861111114</v>
      </c>
      <c r="O8122" s="1">
        <v>40281.945833333331</v>
      </c>
      <c r="P8122" s="2">
        <v>40282</v>
      </c>
      <c r="Q8122" s="1">
        <v>40318.945833333331</v>
      </c>
      <c r="R8122" t="s">
        <v>66</v>
      </c>
      <c r="S8122" t="s">
        <v>66</v>
      </c>
      <c r="T8122" t="s">
        <v>27</v>
      </c>
      <c r="U8122" t="b">
        <v>1</v>
      </c>
      <c r="V8122" t="s">
        <v>41</v>
      </c>
      <c r="W8122" t="s">
        <v>29</v>
      </c>
      <c r="X8122" t="s">
        <v>41</v>
      </c>
      <c r="Y8122" t="s">
        <v>42</v>
      </c>
    </row>
    <row r="8123" spans="1:25" x14ac:dyDescent="0.2">
      <c r="A8123">
        <v>8121</v>
      </c>
      <c r="B8123">
        <v>770968068</v>
      </c>
      <c r="C8123">
        <v>7500</v>
      </c>
      <c r="D8123">
        <v>7675</v>
      </c>
      <c r="E8123">
        <v>95</v>
      </c>
      <c r="F8123">
        <v>1</v>
      </c>
      <c r="G8123">
        <v>1</v>
      </c>
      <c r="H8123">
        <v>1</v>
      </c>
      <c r="I8123">
        <v>7500</v>
      </c>
      <c r="J8123">
        <v>7675</v>
      </c>
      <c r="K8123">
        <v>88.614201390000005</v>
      </c>
      <c r="L8123" t="s">
        <v>1236</v>
      </c>
      <c r="M8123" t="s">
        <v>203</v>
      </c>
      <c r="N8123" s="1">
        <v>42072.654861111114</v>
      </c>
      <c r="O8123" s="1">
        <v>40281.945833333331</v>
      </c>
      <c r="P8123" s="2">
        <v>40282</v>
      </c>
      <c r="Q8123" s="1">
        <v>40318.945833333331</v>
      </c>
      <c r="R8123" t="s">
        <v>118</v>
      </c>
      <c r="S8123" t="s">
        <v>62</v>
      </c>
      <c r="T8123" t="s">
        <v>27</v>
      </c>
      <c r="U8123" t="b">
        <v>1</v>
      </c>
      <c r="V8123" t="s">
        <v>41</v>
      </c>
      <c r="W8123" t="s">
        <v>29</v>
      </c>
      <c r="X8123" t="s">
        <v>41</v>
      </c>
      <c r="Y8123" t="s">
        <v>42</v>
      </c>
    </row>
    <row r="8124" spans="1:25" x14ac:dyDescent="0.2">
      <c r="A8124">
        <v>8122</v>
      </c>
      <c r="B8124">
        <v>15332886</v>
      </c>
      <c r="C8124">
        <v>3200</v>
      </c>
      <c r="D8124">
        <v>3899</v>
      </c>
      <c r="E8124">
        <v>68</v>
      </c>
      <c r="F8124">
        <v>1</v>
      </c>
      <c r="G8124">
        <v>1</v>
      </c>
      <c r="H8124">
        <v>1</v>
      </c>
      <c r="I8124">
        <v>3200</v>
      </c>
      <c r="J8124">
        <v>3899</v>
      </c>
      <c r="K8124">
        <v>90.958333330000002</v>
      </c>
      <c r="L8124" t="s">
        <v>1236</v>
      </c>
      <c r="M8124" t="s">
        <v>203</v>
      </c>
      <c r="N8124" s="1">
        <v>42072.654861111114</v>
      </c>
      <c r="O8124" s="1">
        <v>40521.822222222225</v>
      </c>
      <c r="P8124" s="2">
        <v>40525</v>
      </c>
      <c r="Q8124" s="1">
        <v>40555.173611111109</v>
      </c>
      <c r="R8124" t="s">
        <v>74</v>
      </c>
      <c r="S8124" t="s">
        <v>74</v>
      </c>
      <c r="T8124" t="s">
        <v>27</v>
      </c>
      <c r="U8124" t="b">
        <v>1</v>
      </c>
      <c r="V8124" t="s">
        <v>28</v>
      </c>
      <c r="W8124" t="s">
        <v>29</v>
      </c>
      <c r="X8124" t="s">
        <v>28</v>
      </c>
      <c r="Y8124" t="s">
        <v>30</v>
      </c>
    </row>
    <row r="8125" spans="1:25" x14ac:dyDescent="0.2">
      <c r="A8125">
        <v>8123</v>
      </c>
      <c r="B8125">
        <v>975768815</v>
      </c>
      <c r="C8125">
        <v>1500</v>
      </c>
      <c r="D8125">
        <v>1611</v>
      </c>
      <c r="E8125">
        <v>50</v>
      </c>
      <c r="F8125">
        <v>11</v>
      </c>
      <c r="G8125">
        <v>2</v>
      </c>
      <c r="H8125">
        <v>1</v>
      </c>
      <c r="I8125">
        <v>1500</v>
      </c>
      <c r="J8125">
        <v>1611</v>
      </c>
      <c r="K8125">
        <v>43.201006939999999</v>
      </c>
      <c r="L8125" t="s">
        <v>1236</v>
      </c>
      <c r="M8125" t="s">
        <v>203</v>
      </c>
      <c r="N8125" s="1">
        <v>42072.654861111114</v>
      </c>
      <c r="O8125" s="1">
        <v>40521.822222222225</v>
      </c>
      <c r="P8125" s="2">
        <v>40525</v>
      </c>
      <c r="Q8125" s="1">
        <v>40555.173611111109</v>
      </c>
      <c r="R8125" t="s">
        <v>34</v>
      </c>
      <c r="S8125" t="s">
        <v>34</v>
      </c>
      <c r="T8125" t="s">
        <v>27</v>
      </c>
      <c r="U8125" t="b">
        <v>1</v>
      </c>
      <c r="V8125" t="s">
        <v>28</v>
      </c>
      <c r="W8125" t="s">
        <v>29</v>
      </c>
      <c r="X8125" t="s">
        <v>28</v>
      </c>
      <c r="Y8125" t="s">
        <v>30</v>
      </c>
    </row>
    <row r="8126" spans="1:25" x14ac:dyDescent="0.2">
      <c r="A8126">
        <v>8124</v>
      </c>
      <c r="B8126">
        <v>296197948</v>
      </c>
      <c r="C8126">
        <v>1875</v>
      </c>
      <c r="D8126">
        <v>2023</v>
      </c>
      <c r="E8126">
        <v>42</v>
      </c>
      <c r="F8126">
        <v>0</v>
      </c>
      <c r="G8126">
        <v>1</v>
      </c>
      <c r="H8126">
        <v>1</v>
      </c>
      <c r="I8126">
        <v>1875</v>
      </c>
      <c r="J8126">
        <v>2023</v>
      </c>
      <c r="K8126">
        <v>33.906874999999999</v>
      </c>
      <c r="L8126" t="s">
        <v>1236</v>
      </c>
      <c r="M8126" t="s">
        <v>203</v>
      </c>
      <c r="N8126" s="1">
        <v>42072.654861111114</v>
      </c>
      <c r="O8126" s="1">
        <v>40521.822222222225</v>
      </c>
      <c r="P8126" s="2">
        <v>40525</v>
      </c>
      <c r="Q8126" s="1">
        <v>40555.173611111109</v>
      </c>
      <c r="R8126" t="s">
        <v>47</v>
      </c>
      <c r="S8126" t="s">
        <v>47</v>
      </c>
      <c r="T8126" t="s">
        <v>27</v>
      </c>
      <c r="U8126" t="b">
        <v>1</v>
      </c>
      <c r="V8126" t="s">
        <v>28</v>
      </c>
      <c r="W8126" t="s">
        <v>29</v>
      </c>
      <c r="X8126" t="s">
        <v>28</v>
      </c>
      <c r="Y8126" t="s">
        <v>30</v>
      </c>
    </row>
    <row r="8127" spans="1:25" x14ac:dyDescent="0.2">
      <c r="A8127">
        <v>8125</v>
      </c>
      <c r="B8127">
        <v>852513506</v>
      </c>
      <c r="C8127">
        <v>1500</v>
      </c>
      <c r="D8127">
        <v>1860</v>
      </c>
      <c r="E8127">
        <v>42</v>
      </c>
      <c r="F8127">
        <v>4</v>
      </c>
      <c r="G8127">
        <v>1</v>
      </c>
      <c r="H8127">
        <v>1</v>
      </c>
      <c r="I8127">
        <v>1500</v>
      </c>
      <c r="J8127">
        <v>1860</v>
      </c>
      <c r="K8127">
        <v>30</v>
      </c>
      <c r="L8127" t="s">
        <v>1236</v>
      </c>
      <c r="M8127" t="s">
        <v>203</v>
      </c>
      <c r="N8127" s="1">
        <v>42072.654861111114</v>
      </c>
      <c r="O8127" s="1">
        <v>40521.822222222225</v>
      </c>
      <c r="P8127" s="2">
        <v>40525</v>
      </c>
      <c r="Q8127" s="1">
        <v>40555.173611111109</v>
      </c>
      <c r="R8127" t="s">
        <v>47</v>
      </c>
      <c r="S8127" t="s">
        <v>47</v>
      </c>
      <c r="T8127" t="s">
        <v>27</v>
      </c>
      <c r="U8127" t="b">
        <v>1</v>
      </c>
      <c r="V8127" t="s">
        <v>28</v>
      </c>
      <c r="W8127" t="s">
        <v>29</v>
      </c>
      <c r="X8127" t="s">
        <v>28</v>
      </c>
      <c r="Y8127" t="s">
        <v>30</v>
      </c>
    </row>
    <row r="8128" spans="1:25" x14ac:dyDescent="0.2">
      <c r="A8128">
        <v>8126</v>
      </c>
      <c r="B8128">
        <v>2023942376</v>
      </c>
      <c r="C8128">
        <v>1000</v>
      </c>
      <c r="D8128">
        <v>1105</v>
      </c>
      <c r="E8128">
        <v>40</v>
      </c>
      <c r="F8128">
        <v>1</v>
      </c>
      <c r="G8128">
        <v>1</v>
      </c>
      <c r="H8128">
        <v>1</v>
      </c>
      <c r="I8128">
        <v>1000</v>
      </c>
      <c r="J8128">
        <v>1105</v>
      </c>
      <c r="K8128">
        <v>33.01903935</v>
      </c>
      <c r="L8128" t="s">
        <v>1236</v>
      </c>
      <c r="M8128" t="s">
        <v>203</v>
      </c>
      <c r="N8128" s="1">
        <v>42072.654861111114</v>
      </c>
      <c r="O8128" s="1">
        <v>40521.822222222225</v>
      </c>
      <c r="P8128" s="2">
        <v>40525</v>
      </c>
      <c r="Q8128" s="1">
        <v>40555.173611111109</v>
      </c>
      <c r="R8128" t="s">
        <v>69</v>
      </c>
      <c r="S8128" t="s">
        <v>37</v>
      </c>
      <c r="T8128" t="s">
        <v>27</v>
      </c>
      <c r="U8128" t="b">
        <v>1</v>
      </c>
      <c r="V8128" t="s">
        <v>28</v>
      </c>
      <c r="W8128" t="s">
        <v>29</v>
      </c>
      <c r="X8128" t="s">
        <v>28</v>
      </c>
      <c r="Y8128" t="s">
        <v>30</v>
      </c>
    </row>
    <row r="8129" spans="1:25" x14ac:dyDescent="0.2">
      <c r="A8129">
        <v>8127</v>
      </c>
      <c r="B8129">
        <v>545202025</v>
      </c>
      <c r="C8129">
        <v>3000</v>
      </c>
      <c r="D8129">
        <v>2167</v>
      </c>
      <c r="E8129">
        <v>38</v>
      </c>
      <c r="F8129">
        <v>1</v>
      </c>
      <c r="G8129">
        <v>1</v>
      </c>
      <c r="H8129">
        <v>1</v>
      </c>
      <c r="I8129">
        <v>3000</v>
      </c>
      <c r="J8129">
        <v>2167</v>
      </c>
      <c r="K8129">
        <v>30</v>
      </c>
      <c r="L8129" t="s">
        <v>1236</v>
      </c>
      <c r="M8129" t="s">
        <v>203</v>
      </c>
      <c r="N8129" s="1">
        <v>42072.654861111114</v>
      </c>
      <c r="O8129" s="1">
        <v>40521.822222222225</v>
      </c>
      <c r="P8129" s="2">
        <v>40525</v>
      </c>
      <c r="Q8129" s="1">
        <v>40555.173611111109</v>
      </c>
      <c r="R8129" t="s">
        <v>113</v>
      </c>
      <c r="S8129" t="s">
        <v>37</v>
      </c>
      <c r="T8129" t="s">
        <v>31</v>
      </c>
      <c r="U8129" t="b">
        <v>0</v>
      </c>
      <c r="V8129" t="s">
        <v>28</v>
      </c>
      <c r="W8129" t="s">
        <v>29</v>
      </c>
      <c r="X8129" t="s">
        <v>28</v>
      </c>
      <c r="Y8129" t="s">
        <v>30</v>
      </c>
    </row>
    <row r="8130" spans="1:25" x14ac:dyDescent="0.2">
      <c r="A8130">
        <v>8128</v>
      </c>
      <c r="B8130">
        <v>801968204</v>
      </c>
      <c r="C8130">
        <v>10000</v>
      </c>
      <c r="D8130">
        <v>6019</v>
      </c>
      <c r="E8130">
        <v>37</v>
      </c>
      <c r="F8130">
        <v>1</v>
      </c>
      <c r="G8130">
        <v>1</v>
      </c>
      <c r="H8130">
        <v>1</v>
      </c>
      <c r="I8130">
        <v>10000</v>
      </c>
      <c r="J8130">
        <v>6019</v>
      </c>
      <c r="K8130">
        <v>40</v>
      </c>
      <c r="L8130" t="s">
        <v>1236</v>
      </c>
      <c r="M8130" t="s">
        <v>203</v>
      </c>
      <c r="N8130" s="1">
        <v>42072.654861111114</v>
      </c>
      <c r="O8130" s="1">
        <v>40521.822222222225</v>
      </c>
      <c r="P8130" s="2">
        <v>40525</v>
      </c>
      <c r="Q8130" s="1">
        <v>40555.173611111109</v>
      </c>
      <c r="R8130" t="s">
        <v>51</v>
      </c>
      <c r="S8130" t="s">
        <v>52</v>
      </c>
      <c r="T8130" t="s">
        <v>31</v>
      </c>
      <c r="U8130" t="b">
        <v>1</v>
      </c>
      <c r="V8130" t="s">
        <v>28</v>
      </c>
      <c r="W8130" t="s">
        <v>29</v>
      </c>
      <c r="X8130" t="s">
        <v>28</v>
      </c>
      <c r="Y8130" t="s">
        <v>30</v>
      </c>
    </row>
    <row r="8131" spans="1:25" x14ac:dyDescent="0.2">
      <c r="A8131">
        <v>8129</v>
      </c>
      <c r="B8131">
        <v>1869703659</v>
      </c>
      <c r="C8131">
        <v>1500</v>
      </c>
      <c r="D8131">
        <v>1642</v>
      </c>
      <c r="E8131">
        <v>31</v>
      </c>
      <c r="F8131">
        <v>102</v>
      </c>
      <c r="G8131">
        <v>7</v>
      </c>
      <c r="H8131">
        <v>1</v>
      </c>
      <c r="I8131">
        <v>1500</v>
      </c>
      <c r="J8131">
        <v>1642</v>
      </c>
      <c r="K8131">
        <v>30</v>
      </c>
      <c r="L8131" t="s">
        <v>1236</v>
      </c>
      <c r="M8131" t="s">
        <v>203</v>
      </c>
      <c r="N8131" s="1">
        <v>42072.654861111114</v>
      </c>
      <c r="O8131" s="1">
        <v>40521.822222222225</v>
      </c>
      <c r="P8131" s="2">
        <v>40525</v>
      </c>
      <c r="Q8131" s="1">
        <v>40555.173611111109</v>
      </c>
      <c r="R8131" t="s">
        <v>125</v>
      </c>
      <c r="S8131" t="s">
        <v>52</v>
      </c>
      <c r="T8131" t="s">
        <v>27</v>
      </c>
      <c r="U8131" t="b">
        <v>1</v>
      </c>
      <c r="V8131" t="s">
        <v>28</v>
      </c>
      <c r="W8131" t="s">
        <v>29</v>
      </c>
      <c r="X8131" t="s">
        <v>28</v>
      </c>
      <c r="Y8131" t="s">
        <v>30</v>
      </c>
    </row>
    <row r="8132" spans="1:25" x14ac:dyDescent="0.2">
      <c r="A8132">
        <v>8130</v>
      </c>
      <c r="B8132">
        <v>942449198</v>
      </c>
      <c r="C8132">
        <v>1500</v>
      </c>
      <c r="D8132">
        <v>1589</v>
      </c>
      <c r="E8132">
        <v>31</v>
      </c>
      <c r="F8132">
        <v>1</v>
      </c>
      <c r="G8132">
        <v>1</v>
      </c>
      <c r="H8132">
        <v>1</v>
      </c>
      <c r="I8132">
        <v>1500</v>
      </c>
      <c r="J8132">
        <v>1589</v>
      </c>
      <c r="K8132">
        <v>30</v>
      </c>
      <c r="L8132" t="s">
        <v>1236</v>
      </c>
      <c r="M8132" t="s">
        <v>203</v>
      </c>
      <c r="N8132" s="1">
        <v>42072.654861111114</v>
      </c>
      <c r="O8132" s="1">
        <v>40521.822222222225</v>
      </c>
      <c r="P8132" s="2">
        <v>40525</v>
      </c>
      <c r="Q8132" s="1">
        <v>40555.173611111109</v>
      </c>
      <c r="R8132" t="s">
        <v>60</v>
      </c>
      <c r="S8132" t="s">
        <v>26</v>
      </c>
      <c r="T8132" t="s">
        <v>27</v>
      </c>
      <c r="U8132" t="b">
        <v>1</v>
      </c>
      <c r="V8132" t="s">
        <v>28</v>
      </c>
      <c r="W8132" t="s">
        <v>29</v>
      </c>
      <c r="X8132" t="s">
        <v>28</v>
      </c>
      <c r="Y8132" t="s">
        <v>30</v>
      </c>
    </row>
    <row r="8133" spans="1:25" x14ac:dyDescent="0.2">
      <c r="A8133">
        <v>8131</v>
      </c>
      <c r="B8133">
        <v>677463454</v>
      </c>
      <c r="C8133">
        <v>1000</v>
      </c>
      <c r="D8133">
        <v>1001</v>
      </c>
      <c r="E8133">
        <v>25</v>
      </c>
      <c r="F8133">
        <v>1</v>
      </c>
      <c r="G8133">
        <v>1</v>
      </c>
      <c r="H8133">
        <v>1</v>
      </c>
      <c r="I8133">
        <v>1000</v>
      </c>
      <c r="J8133">
        <v>1001</v>
      </c>
      <c r="K8133">
        <v>60.57854167</v>
      </c>
      <c r="L8133" t="s">
        <v>1236</v>
      </c>
      <c r="M8133" t="s">
        <v>203</v>
      </c>
      <c r="N8133" s="1">
        <v>42072.654861111114</v>
      </c>
      <c r="O8133" s="1">
        <v>40521.822222222225</v>
      </c>
      <c r="P8133" s="2">
        <v>40525</v>
      </c>
      <c r="Q8133" s="1">
        <v>40555.173611111109</v>
      </c>
      <c r="R8133" t="s">
        <v>37</v>
      </c>
      <c r="S8133" t="s">
        <v>37</v>
      </c>
      <c r="T8133" t="s">
        <v>27</v>
      </c>
      <c r="U8133" t="b">
        <v>1</v>
      </c>
      <c r="V8133" t="s">
        <v>28</v>
      </c>
      <c r="W8133" t="s">
        <v>29</v>
      </c>
      <c r="X8133" t="s">
        <v>28</v>
      </c>
      <c r="Y8133" t="s">
        <v>30</v>
      </c>
    </row>
    <row r="8134" spans="1:25" x14ac:dyDescent="0.2">
      <c r="A8134">
        <v>8132</v>
      </c>
      <c r="B8134">
        <v>2118418581</v>
      </c>
      <c r="C8134">
        <v>6500</v>
      </c>
      <c r="D8134">
        <v>785</v>
      </c>
      <c r="E8134">
        <v>20</v>
      </c>
      <c r="F8134">
        <v>0</v>
      </c>
      <c r="G8134">
        <v>1</v>
      </c>
      <c r="H8134">
        <v>1</v>
      </c>
      <c r="I8134">
        <v>6500</v>
      </c>
      <c r="J8134">
        <v>785</v>
      </c>
      <c r="K8134">
        <v>57.436215279999999</v>
      </c>
      <c r="L8134" t="s">
        <v>1236</v>
      </c>
      <c r="M8134" t="s">
        <v>203</v>
      </c>
      <c r="N8134" s="1">
        <v>40558</v>
      </c>
      <c r="O8134" s="1">
        <v>40493.624305555553</v>
      </c>
      <c r="P8134" s="2">
        <v>40500</v>
      </c>
      <c r="Q8134" s="1">
        <v>40558.208333333336</v>
      </c>
      <c r="R8134" t="s">
        <v>68</v>
      </c>
      <c r="S8134" t="s">
        <v>68</v>
      </c>
      <c r="T8134" t="s">
        <v>31</v>
      </c>
      <c r="U8134" t="b">
        <v>1</v>
      </c>
      <c r="V8134" t="s">
        <v>167</v>
      </c>
      <c r="W8134" t="s">
        <v>30</v>
      </c>
      <c r="X8134" t="s">
        <v>167</v>
      </c>
      <c r="Y8134" t="s">
        <v>30</v>
      </c>
    </row>
    <row r="8135" spans="1:25" x14ac:dyDescent="0.2">
      <c r="A8135">
        <v>8133</v>
      </c>
      <c r="B8135">
        <v>1486086778</v>
      </c>
      <c r="C8135">
        <v>1500</v>
      </c>
      <c r="D8135">
        <v>556</v>
      </c>
      <c r="E8135">
        <v>15</v>
      </c>
      <c r="F8135">
        <v>2</v>
      </c>
      <c r="G8135">
        <v>1</v>
      </c>
      <c r="H8135">
        <v>1</v>
      </c>
      <c r="I8135">
        <v>1500</v>
      </c>
      <c r="J8135">
        <v>556</v>
      </c>
      <c r="K8135">
        <v>28.989791669999999</v>
      </c>
      <c r="L8135" t="s">
        <v>1236</v>
      </c>
      <c r="M8135" t="s">
        <v>203</v>
      </c>
      <c r="N8135" s="1">
        <v>42072.654861111114</v>
      </c>
      <c r="O8135" s="1">
        <v>40281.945833333331</v>
      </c>
      <c r="P8135" s="2">
        <v>40282</v>
      </c>
      <c r="Q8135" s="1">
        <v>40318.945833333331</v>
      </c>
      <c r="R8135" t="s">
        <v>73</v>
      </c>
      <c r="S8135" t="s">
        <v>74</v>
      </c>
      <c r="T8135" t="s">
        <v>31</v>
      </c>
      <c r="U8135" t="b">
        <v>1</v>
      </c>
      <c r="V8135" t="s">
        <v>41</v>
      </c>
      <c r="W8135" t="s">
        <v>29</v>
      </c>
      <c r="X8135" t="s">
        <v>41</v>
      </c>
      <c r="Y8135" t="s">
        <v>42</v>
      </c>
    </row>
    <row r="8136" spans="1:25" x14ac:dyDescent="0.2">
      <c r="A8136">
        <v>8134</v>
      </c>
      <c r="B8136">
        <v>704141702</v>
      </c>
      <c r="C8136">
        <v>10000</v>
      </c>
      <c r="D8136">
        <v>351</v>
      </c>
      <c r="E8136">
        <v>12</v>
      </c>
      <c r="F8136">
        <v>0</v>
      </c>
      <c r="G8136">
        <v>1</v>
      </c>
      <c r="H8136">
        <v>1</v>
      </c>
      <c r="I8136">
        <v>10000</v>
      </c>
      <c r="J8136">
        <v>351</v>
      </c>
      <c r="K8136">
        <v>65.965578699999995</v>
      </c>
      <c r="L8136" t="s">
        <v>1236</v>
      </c>
      <c r="M8136" t="s">
        <v>203</v>
      </c>
      <c r="N8136" s="1">
        <v>42072.654861111114</v>
      </c>
      <c r="O8136" s="1">
        <v>40281.945833333331</v>
      </c>
      <c r="P8136" s="2">
        <v>40282</v>
      </c>
      <c r="Q8136" s="1">
        <v>40318.945833333331</v>
      </c>
      <c r="R8136" t="s">
        <v>25</v>
      </c>
      <c r="S8136" t="s">
        <v>26</v>
      </c>
      <c r="T8136" t="s">
        <v>40</v>
      </c>
      <c r="U8136" t="b">
        <v>1</v>
      </c>
      <c r="V8136" t="s">
        <v>41</v>
      </c>
      <c r="W8136" t="s">
        <v>29</v>
      </c>
      <c r="X8136" t="s">
        <v>41</v>
      </c>
      <c r="Y8136" t="s">
        <v>42</v>
      </c>
    </row>
    <row r="8137" spans="1:25" x14ac:dyDescent="0.2">
      <c r="A8137">
        <v>8135</v>
      </c>
      <c r="B8137">
        <v>782674340</v>
      </c>
      <c r="C8137">
        <v>15000</v>
      </c>
      <c r="D8137">
        <v>1030</v>
      </c>
      <c r="E8137">
        <v>12</v>
      </c>
      <c r="F8137">
        <v>0</v>
      </c>
      <c r="G8137">
        <v>1</v>
      </c>
      <c r="H8137">
        <v>1</v>
      </c>
      <c r="I8137">
        <v>15000</v>
      </c>
      <c r="J8137">
        <v>1030</v>
      </c>
      <c r="K8137">
        <v>85.509120370000005</v>
      </c>
      <c r="L8137" t="s">
        <v>1236</v>
      </c>
      <c r="M8137" t="s">
        <v>203</v>
      </c>
      <c r="N8137" s="1">
        <v>42072.654861111114</v>
      </c>
      <c r="O8137" s="1">
        <v>40281.945833333331</v>
      </c>
      <c r="P8137" s="2">
        <v>40282</v>
      </c>
      <c r="Q8137" s="1">
        <v>40318.945833333331</v>
      </c>
      <c r="R8137" t="s">
        <v>74</v>
      </c>
      <c r="S8137" t="s">
        <v>74</v>
      </c>
      <c r="T8137" t="s">
        <v>31</v>
      </c>
      <c r="U8137" t="b">
        <v>1</v>
      </c>
      <c r="V8137" t="s">
        <v>41</v>
      </c>
      <c r="W8137" t="s">
        <v>29</v>
      </c>
      <c r="X8137" t="s">
        <v>41</v>
      </c>
      <c r="Y8137" t="s">
        <v>42</v>
      </c>
    </row>
    <row r="8138" spans="1:25" x14ac:dyDescent="0.2">
      <c r="A8138">
        <v>8136</v>
      </c>
      <c r="B8138">
        <v>914883049</v>
      </c>
      <c r="C8138">
        <v>3000</v>
      </c>
      <c r="D8138">
        <v>257</v>
      </c>
      <c r="E8138">
        <v>10</v>
      </c>
      <c r="F8138">
        <v>0</v>
      </c>
      <c r="G8138">
        <v>1</v>
      </c>
      <c r="H8138">
        <v>1</v>
      </c>
      <c r="I8138">
        <v>3000</v>
      </c>
      <c r="J8138">
        <v>257</v>
      </c>
      <c r="K8138">
        <v>86.955555559999993</v>
      </c>
      <c r="L8138" t="s">
        <v>1236</v>
      </c>
      <c r="M8138" t="s">
        <v>203</v>
      </c>
      <c r="N8138" s="1">
        <v>42072.654861111114</v>
      </c>
      <c r="O8138" s="1">
        <v>40521.822222222225</v>
      </c>
      <c r="P8138" s="2">
        <v>40525</v>
      </c>
      <c r="Q8138" s="1">
        <v>40555.173611111109</v>
      </c>
      <c r="R8138" t="s">
        <v>68</v>
      </c>
      <c r="S8138" t="s">
        <v>68</v>
      </c>
      <c r="T8138" t="s">
        <v>31</v>
      </c>
      <c r="U8138" t="b">
        <v>1</v>
      </c>
      <c r="V8138" t="s">
        <v>28</v>
      </c>
      <c r="W8138" t="s">
        <v>29</v>
      </c>
      <c r="X8138" t="s">
        <v>28</v>
      </c>
      <c r="Y8138" t="s">
        <v>30</v>
      </c>
    </row>
    <row r="8139" spans="1:25" x14ac:dyDescent="0.2">
      <c r="A8139">
        <v>8137</v>
      </c>
      <c r="B8139">
        <v>1644731134</v>
      </c>
      <c r="C8139">
        <v>18000</v>
      </c>
      <c r="D8139">
        <v>430</v>
      </c>
      <c r="E8139">
        <v>5</v>
      </c>
      <c r="F8139">
        <v>0</v>
      </c>
      <c r="G8139">
        <v>1</v>
      </c>
      <c r="H8139">
        <v>1</v>
      </c>
      <c r="I8139">
        <v>18000</v>
      </c>
      <c r="J8139">
        <v>430</v>
      </c>
      <c r="K8139">
        <v>89.958333330000002</v>
      </c>
      <c r="L8139" t="s">
        <v>1236</v>
      </c>
      <c r="M8139" t="s">
        <v>203</v>
      </c>
      <c r="N8139" s="1">
        <v>42072.654861111114</v>
      </c>
      <c r="O8139" s="1">
        <v>40521.822222222225</v>
      </c>
      <c r="P8139" s="2">
        <v>40525</v>
      </c>
      <c r="Q8139" s="1">
        <v>40555.173611111109</v>
      </c>
      <c r="R8139" t="s">
        <v>85</v>
      </c>
      <c r="S8139" t="s">
        <v>85</v>
      </c>
      <c r="T8139" t="s">
        <v>31</v>
      </c>
      <c r="U8139" t="b">
        <v>1</v>
      </c>
      <c r="V8139" t="s">
        <v>28</v>
      </c>
      <c r="W8139" t="s">
        <v>29</v>
      </c>
      <c r="X8139" t="s">
        <v>28</v>
      </c>
      <c r="Y8139" t="s">
        <v>30</v>
      </c>
    </row>
    <row r="8140" spans="1:25" x14ac:dyDescent="0.2">
      <c r="A8140">
        <v>8138</v>
      </c>
      <c r="B8140">
        <v>330716225</v>
      </c>
      <c r="C8140">
        <v>1000</v>
      </c>
      <c r="D8140">
        <v>160</v>
      </c>
      <c r="E8140">
        <v>4</v>
      </c>
      <c r="F8140">
        <v>1</v>
      </c>
      <c r="G8140">
        <v>1</v>
      </c>
      <c r="H8140">
        <v>1</v>
      </c>
      <c r="I8140">
        <v>1000</v>
      </c>
      <c r="J8140">
        <v>160</v>
      </c>
      <c r="K8140">
        <v>89.737546300000005</v>
      </c>
      <c r="L8140" t="s">
        <v>1236</v>
      </c>
      <c r="M8140" t="s">
        <v>203</v>
      </c>
      <c r="N8140" s="1">
        <v>42072.654861111114</v>
      </c>
      <c r="O8140" s="1">
        <v>40281.945833333331</v>
      </c>
      <c r="P8140" s="2">
        <v>40282</v>
      </c>
      <c r="Q8140" s="1">
        <v>40318.945833333331</v>
      </c>
      <c r="R8140" t="s">
        <v>127</v>
      </c>
      <c r="S8140" t="s">
        <v>127</v>
      </c>
      <c r="T8140" t="s">
        <v>31</v>
      </c>
      <c r="U8140" t="b">
        <v>1</v>
      </c>
      <c r="V8140" t="s">
        <v>41</v>
      </c>
      <c r="W8140" t="s">
        <v>29</v>
      </c>
      <c r="X8140" t="s">
        <v>41</v>
      </c>
      <c r="Y8140" t="s">
        <v>42</v>
      </c>
    </row>
    <row r="8141" spans="1:25" x14ac:dyDescent="0.2">
      <c r="A8141">
        <v>8139</v>
      </c>
      <c r="B8141">
        <v>21731555</v>
      </c>
      <c r="C8141">
        <v>4000</v>
      </c>
      <c r="D8141">
        <v>275</v>
      </c>
      <c r="E8141">
        <v>3</v>
      </c>
      <c r="F8141">
        <v>0</v>
      </c>
      <c r="G8141">
        <v>1</v>
      </c>
      <c r="H8141">
        <v>1</v>
      </c>
      <c r="I8141">
        <v>4000</v>
      </c>
      <c r="J8141">
        <v>275</v>
      </c>
      <c r="K8141">
        <v>30.041666670000001</v>
      </c>
      <c r="L8141" t="s">
        <v>1236</v>
      </c>
      <c r="M8141" t="s">
        <v>203</v>
      </c>
      <c r="N8141" s="1">
        <v>42072.654861111114</v>
      </c>
      <c r="O8141" s="1">
        <v>40521.822222222225</v>
      </c>
      <c r="P8141" s="2">
        <v>40525</v>
      </c>
      <c r="Q8141" s="1">
        <v>40555.173611111109</v>
      </c>
      <c r="R8141" t="s">
        <v>127</v>
      </c>
      <c r="S8141" t="s">
        <v>127</v>
      </c>
      <c r="T8141" t="s">
        <v>31</v>
      </c>
      <c r="U8141" t="b">
        <v>1</v>
      </c>
      <c r="V8141" t="s">
        <v>28</v>
      </c>
      <c r="W8141" t="s">
        <v>29</v>
      </c>
      <c r="X8141" t="s">
        <v>28</v>
      </c>
      <c r="Y8141" t="s">
        <v>30</v>
      </c>
    </row>
    <row r="8142" spans="1:25" x14ac:dyDescent="0.2">
      <c r="A8142">
        <v>8140</v>
      </c>
      <c r="B8142">
        <v>1961616373</v>
      </c>
      <c r="C8142">
        <v>6500</v>
      </c>
      <c r="D8142">
        <v>50</v>
      </c>
      <c r="E8142">
        <v>1</v>
      </c>
      <c r="F8142">
        <v>1</v>
      </c>
      <c r="G8142">
        <v>2</v>
      </c>
      <c r="H8142">
        <v>1</v>
      </c>
      <c r="I8142">
        <v>6500</v>
      </c>
      <c r="J8142">
        <v>50</v>
      </c>
      <c r="K8142">
        <v>55.567754630000003</v>
      </c>
      <c r="L8142" t="s">
        <v>1236</v>
      </c>
      <c r="M8142" t="s">
        <v>203</v>
      </c>
      <c r="N8142" s="1">
        <v>42072.654861111114</v>
      </c>
      <c r="O8142" s="1">
        <v>40521.822222222225</v>
      </c>
      <c r="P8142" s="2">
        <v>40525</v>
      </c>
      <c r="Q8142" s="1">
        <v>40555.173611111109</v>
      </c>
      <c r="R8142" t="s">
        <v>25</v>
      </c>
      <c r="S8142" t="s">
        <v>26</v>
      </c>
      <c r="T8142" t="s">
        <v>31</v>
      </c>
      <c r="U8142" t="b">
        <v>1</v>
      </c>
      <c r="V8142" t="s">
        <v>28</v>
      </c>
      <c r="W8142" t="s">
        <v>29</v>
      </c>
      <c r="X8142" t="s">
        <v>28</v>
      </c>
      <c r="Y8142" t="s">
        <v>30</v>
      </c>
    </row>
    <row r="8143" spans="1:25" x14ac:dyDescent="0.2">
      <c r="A8143">
        <v>8141</v>
      </c>
      <c r="B8143">
        <v>539160508</v>
      </c>
      <c r="C8143">
        <v>7300</v>
      </c>
      <c r="D8143">
        <v>10</v>
      </c>
      <c r="E8143">
        <v>1</v>
      </c>
      <c r="F8143">
        <v>0</v>
      </c>
      <c r="G8143">
        <v>1</v>
      </c>
      <c r="H8143">
        <v>1</v>
      </c>
      <c r="I8143">
        <v>7300</v>
      </c>
      <c r="J8143">
        <v>10</v>
      </c>
      <c r="K8143">
        <v>61.631875000000001</v>
      </c>
      <c r="L8143" t="s">
        <v>1236</v>
      </c>
      <c r="M8143" t="s">
        <v>203</v>
      </c>
      <c r="N8143" s="1">
        <v>42072.654861111114</v>
      </c>
      <c r="O8143" s="1">
        <v>40281.945833333331</v>
      </c>
      <c r="P8143" s="2">
        <v>40282</v>
      </c>
      <c r="Q8143" s="1">
        <v>40318.945833333331</v>
      </c>
      <c r="R8143" t="s">
        <v>127</v>
      </c>
      <c r="S8143" t="s">
        <v>127</v>
      </c>
      <c r="T8143" t="s">
        <v>31</v>
      </c>
      <c r="U8143" t="b">
        <v>1</v>
      </c>
      <c r="V8143" t="s">
        <v>41</v>
      </c>
      <c r="W8143" t="s">
        <v>29</v>
      </c>
      <c r="X8143" t="s">
        <v>41</v>
      </c>
      <c r="Y8143" t="s">
        <v>42</v>
      </c>
    </row>
    <row r="8144" spans="1:25" x14ac:dyDescent="0.2">
      <c r="A8144">
        <v>8142</v>
      </c>
      <c r="B8144">
        <v>1856147144</v>
      </c>
      <c r="C8144">
        <v>50000</v>
      </c>
      <c r="D8144">
        <v>0</v>
      </c>
      <c r="E8144">
        <v>0</v>
      </c>
      <c r="F8144">
        <v>0</v>
      </c>
      <c r="G8144">
        <v>1</v>
      </c>
      <c r="H8144">
        <v>1</v>
      </c>
      <c r="I8144">
        <v>50000</v>
      </c>
      <c r="J8144">
        <v>0</v>
      </c>
      <c r="K8144">
        <v>29.999594909999999</v>
      </c>
      <c r="L8144" t="s">
        <v>1236</v>
      </c>
      <c r="M8144" t="s">
        <v>203</v>
      </c>
      <c r="N8144" s="1">
        <v>42072.654861111114</v>
      </c>
      <c r="O8144" s="1">
        <v>40521.822222222225</v>
      </c>
      <c r="P8144" s="2">
        <v>40525</v>
      </c>
      <c r="Q8144" s="1">
        <v>40555.173611111109</v>
      </c>
      <c r="R8144" t="s">
        <v>25</v>
      </c>
      <c r="S8144" t="s">
        <v>26</v>
      </c>
      <c r="T8144" t="s">
        <v>31</v>
      </c>
      <c r="U8144" t="b">
        <v>1</v>
      </c>
      <c r="V8144" t="s">
        <v>28</v>
      </c>
      <c r="W8144" t="s">
        <v>29</v>
      </c>
      <c r="X8144" t="s">
        <v>28</v>
      </c>
      <c r="Y8144" t="s">
        <v>30</v>
      </c>
    </row>
    <row r="8145" spans="1:25" x14ac:dyDescent="0.2">
      <c r="A8145">
        <v>8143</v>
      </c>
      <c r="B8145">
        <v>472107314</v>
      </c>
      <c r="C8145">
        <v>8000</v>
      </c>
      <c r="D8145">
        <v>8295</v>
      </c>
      <c r="E8145">
        <v>115</v>
      </c>
      <c r="F8145">
        <v>1</v>
      </c>
      <c r="G8145">
        <v>2</v>
      </c>
      <c r="H8145">
        <v>1</v>
      </c>
      <c r="I8145">
        <v>8000</v>
      </c>
      <c r="J8145">
        <v>8295</v>
      </c>
      <c r="K8145">
        <v>61.195625</v>
      </c>
      <c r="L8145" t="s">
        <v>1237</v>
      </c>
      <c r="M8145" t="s">
        <v>39</v>
      </c>
      <c r="N8145" s="1">
        <v>42072.654861111114</v>
      </c>
      <c r="O8145" s="1">
        <v>40281.945833333331</v>
      </c>
      <c r="P8145" s="2">
        <v>40282</v>
      </c>
      <c r="Q8145" s="1">
        <v>40318.945833333331</v>
      </c>
      <c r="R8145" t="s">
        <v>47</v>
      </c>
      <c r="S8145" t="s">
        <v>47</v>
      </c>
      <c r="T8145" t="s">
        <v>27</v>
      </c>
      <c r="U8145" t="b">
        <v>1</v>
      </c>
      <c r="V8145" t="s">
        <v>41</v>
      </c>
      <c r="W8145" t="s">
        <v>29</v>
      </c>
      <c r="X8145" t="s">
        <v>41</v>
      </c>
      <c r="Y8145" t="s">
        <v>42</v>
      </c>
    </row>
    <row r="8146" spans="1:25" x14ac:dyDescent="0.2">
      <c r="A8146">
        <v>8144</v>
      </c>
      <c r="B8146">
        <v>1810512250</v>
      </c>
      <c r="C8146">
        <v>2700</v>
      </c>
      <c r="D8146">
        <v>302</v>
      </c>
      <c r="E8146">
        <v>10</v>
      </c>
      <c r="F8146">
        <v>2</v>
      </c>
      <c r="G8146">
        <v>1</v>
      </c>
      <c r="H8146">
        <v>1</v>
      </c>
      <c r="I8146">
        <v>2700</v>
      </c>
      <c r="J8146">
        <v>302</v>
      </c>
      <c r="K8146">
        <v>72.819525459999994</v>
      </c>
      <c r="L8146" t="s">
        <v>1237</v>
      </c>
      <c r="M8146" t="s">
        <v>39</v>
      </c>
      <c r="N8146" s="1">
        <v>42072.654861111114</v>
      </c>
      <c r="O8146" s="1">
        <v>40281.945833333331</v>
      </c>
      <c r="P8146" s="2">
        <v>40282</v>
      </c>
      <c r="Q8146" s="1">
        <v>40318.945833333331</v>
      </c>
      <c r="R8146" t="s">
        <v>62</v>
      </c>
      <c r="S8146" t="s">
        <v>62</v>
      </c>
      <c r="T8146" t="s">
        <v>31</v>
      </c>
      <c r="U8146" t="b">
        <v>0</v>
      </c>
      <c r="V8146" t="s">
        <v>41</v>
      </c>
      <c r="W8146" t="s">
        <v>29</v>
      </c>
      <c r="X8146" t="s">
        <v>41</v>
      </c>
      <c r="Y8146" t="s">
        <v>42</v>
      </c>
    </row>
    <row r="8147" spans="1:25" x14ac:dyDescent="0.2">
      <c r="A8147">
        <v>8145</v>
      </c>
      <c r="B8147">
        <v>1214196858</v>
      </c>
      <c r="C8147">
        <v>15000</v>
      </c>
      <c r="D8147">
        <v>22508</v>
      </c>
      <c r="E8147">
        <v>430</v>
      </c>
      <c r="F8147">
        <v>0</v>
      </c>
      <c r="G8147">
        <v>1</v>
      </c>
      <c r="H8147">
        <v>1</v>
      </c>
      <c r="I8147">
        <v>15000</v>
      </c>
      <c r="J8147">
        <v>22508</v>
      </c>
      <c r="K8147">
        <v>41.872187500000003</v>
      </c>
      <c r="L8147" t="s">
        <v>1238</v>
      </c>
      <c r="M8147" t="s">
        <v>107</v>
      </c>
      <c r="N8147" s="1">
        <v>42072.654861111114</v>
      </c>
      <c r="O8147" s="1">
        <v>40521.822222222225</v>
      </c>
      <c r="P8147" s="2">
        <v>40525</v>
      </c>
      <c r="Q8147" s="1">
        <v>40555.173611111109</v>
      </c>
      <c r="R8147" t="s">
        <v>26</v>
      </c>
      <c r="S8147" t="s">
        <v>26</v>
      </c>
      <c r="T8147" t="s">
        <v>27</v>
      </c>
      <c r="U8147" t="b">
        <v>1</v>
      </c>
      <c r="V8147" t="s">
        <v>28</v>
      </c>
      <c r="W8147" t="s">
        <v>29</v>
      </c>
      <c r="X8147" t="s">
        <v>28</v>
      </c>
      <c r="Y8147" t="s">
        <v>30</v>
      </c>
    </row>
    <row r="8148" spans="1:25" x14ac:dyDescent="0.2">
      <c r="A8148">
        <v>8146</v>
      </c>
      <c r="B8148">
        <v>206113623</v>
      </c>
      <c r="C8148">
        <v>2500</v>
      </c>
      <c r="D8148">
        <v>3060</v>
      </c>
      <c r="E8148">
        <v>58</v>
      </c>
      <c r="F8148">
        <v>1</v>
      </c>
      <c r="G8148">
        <v>1</v>
      </c>
      <c r="H8148">
        <v>1</v>
      </c>
      <c r="I8148">
        <v>2500</v>
      </c>
      <c r="J8148">
        <v>3060</v>
      </c>
      <c r="K8148">
        <v>37.313009260000001</v>
      </c>
      <c r="L8148" t="s">
        <v>1238</v>
      </c>
      <c r="M8148" t="s">
        <v>107</v>
      </c>
      <c r="N8148" s="1">
        <v>42072.654861111114</v>
      </c>
      <c r="O8148" s="1">
        <v>40521.822222222225</v>
      </c>
      <c r="P8148" s="2">
        <v>40525</v>
      </c>
      <c r="Q8148" s="1">
        <v>40555.173611111109</v>
      </c>
      <c r="R8148" t="s">
        <v>47</v>
      </c>
      <c r="S8148" t="s">
        <v>47</v>
      </c>
      <c r="T8148" t="s">
        <v>27</v>
      </c>
      <c r="U8148" t="b">
        <v>1</v>
      </c>
      <c r="V8148" t="s">
        <v>28</v>
      </c>
      <c r="W8148" t="s">
        <v>29</v>
      </c>
      <c r="X8148" t="s">
        <v>28</v>
      </c>
      <c r="Y8148" t="s">
        <v>30</v>
      </c>
    </row>
    <row r="8149" spans="1:25" x14ac:dyDescent="0.2">
      <c r="A8149">
        <v>8147</v>
      </c>
      <c r="B8149">
        <v>991464173</v>
      </c>
      <c r="C8149">
        <v>1200</v>
      </c>
      <c r="D8149">
        <v>687</v>
      </c>
      <c r="E8149">
        <v>25</v>
      </c>
      <c r="F8149">
        <v>6</v>
      </c>
      <c r="G8149">
        <v>1</v>
      </c>
      <c r="H8149">
        <v>1</v>
      </c>
      <c r="I8149">
        <v>1200</v>
      </c>
      <c r="J8149">
        <v>687</v>
      </c>
      <c r="K8149">
        <v>30</v>
      </c>
      <c r="L8149" t="s">
        <v>1238</v>
      </c>
      <c r="M8149" t="s">
        <v>107</v>
      </c>
      <c r="N8149" s="1">
        <v>42072.654861111114</v>
      </c>
      <c r="O8149" s="1">
        <v>40521.822222222225</v>
      </c>
      <c r="P8149" s="2">
        <v>40525</v>
      </c>
      <c r="Q8149" s="1">
        <v>40555.173611111109</v>
      </c>
      <c r="R8149" t="s">
        <v>34</v>
      </c>
      <c r="S8149" t="s">
        <v>34</v>
      </c>
      <c r="T8149" t="s">
        <v>31</v>
      </c>
      <c r="U8149" t="b">
        <v>1</v>
      </c>
      <c r="V8149" t="s">
        <v>28</v>
      </c>
      <c r="W8149" t="s">
        <v>29</v>
      </c>
      <c r="X8149" t="s">
        <v>28</v>
      </c>
      <c r="Y8149" t="s">
        <v>30</v>
      </c>
    </row>
    <row r="8150" spans="1:25" x14ac:dyDescent="0.2">
      <c r="A8150">
        <v>8148</v>
      </c>
      <c r="B8150">
        <v>181615198</v>
      </c>
      <c r="C8150">
        <v>2000</v>
      </c>
      <c r="D8150">
        <v>950</v>
      </c>
      <c r="E8150">
        <v>14</v>
      </c>
      <c r="F8150">
        <v>0</v>
      </c>
      <c r="G8150">
        <v>2</v>
      </c>
      <c r="H8150">
        <v>1</v>
      </c>
      <c r="I8150">
        <v>2000</v>
      </c>
      <c r="J8150">
        <v>950</v>
      </c>
      <c r="K8150">
        <v>45</v>
      </c>
      <c r="L8150" t="s">
        <v>1238</v>
      </c>
      <c r="M8150" t="s">
        <v>107</v>
      </c>
      <c r="N8150" s="1">
        <v>42072.654861111114</v>
      </c>
      <c r="O8150" s="1">
        <v>40521.822222222225</v>
      </c>
      <c r="P8150" s="2">
        <v>40525</v>
      </c>
      <c r="Q8150" s="1">
        <v>40555.173611111109</v>
      </c>
      <c r="R8150" t="s">
        <v>59</v>
      </c>
      <c r="S8150" t="s">
        <v>26</v>
      </c>
      <c r="T8150" t="s">
        <v>31</v>
      </c>
      <c r="U8150" t="b">
        <v>1</v>
      </c>
      <c r="V8150" t="s">
        <v>28</v>
      </c>
      <c r="W8150" t="s">
        <v>29</v>
      </c>
      <c r="X8150" t="s">
        <v>28</v>
      </c>
      <c r="Y8150" t="s">
        <v>30</v>
      </c>
    </row>
    <row r="8151" spans="1:25" x14ac:dyDescent="0.2">
      <c r="A8151">
        <v>8149</v>
      </c>
      <c r="B8151">
        <v>1908521233</v>
      </c>
      <c r="C8151">
        <v>15000</v>
      </c>
      <c r="D8151">
        <v>873</v>
      </c>
      <c r="E8151">
        <v>14</v>
      </c>
      <c r="F8151">
        <v>0</v>
      </c>
      <c r="G8151">
        <v>1</v>
      </c>
      <c r="H8151">
        <v>1</v>
      </c>
      <c r="I8151">
        <v>15000</v>
      </c>
      <c r="J8151">
        <v>873</v>
      </c>
      <c r="K8151">
        <v>29.208854169999999</v>
      </c>
      <c r="L8151" t="s">
        <v>1238</v>
      </c>
      <c r="M8151" t="s">
        <v>107</v>
      </c>
      <c r="N8151" s="1">
        <v>42072.654861111114</v>
      </c>
      <c r="O8151" s="1">
        <v>40281.945833333331</v>
      </c>
      <c r="P8151" s="2">
        <v>40282</v>
      </c>
      <c r="Q8151" s="1">
        <v>40318.945833333331</v>
      </c>
      <c r="R8151" t="s">
        <v>127</v>
      </c>
      <c r="S8151" t="s">
        <v>127</v>
      </c>
      <c r="T8151" t="s">
        <v>31</v>
      </c>
      <c r="U8151" t="b">
        <v>1</v>
      </c>
      <c r="V8151" t="s">
        <v>41</v>
      </c>
      <c r="W8151" t="s">
        <v>29</v>
      </c>
      <c r="X8151" t="s">
        <v>41</v>
      </c>
      <c r="Y8151" t="s">
        <v>42</v>
      </c>
    </row>
    <row r="8152" spans="1:25" x14ac:dyDescent="0.2">
      <c r="A8152">
        <v>8150</v>
      </c>
      <c r="B8152">
        <v>1290826237</v>
      </c>
      <c r="C8152">
        <v>160</v>
      </c>
      <c r="D8152">
        <v>275</v>
      </c>
      <c r="E8152">
        <v>8</v>
      </c>
      <c r="F8152">
        <v>1</v>
      </c>
      <c r="G8152">
        <v>1</v>
      </c>
      <c r="H8152">
        <v>1</v>
      </c>
      <c r="I8152">
        <v>160</v>
      </c>
      <c r="J8152">
        <v>275</v>
      </c>
      <c r="K8152">
        <v>30</v>
      </c>
      <c r="L8152" t="s">
        <v>1238</v>
      </c>
      <c r="M8152" t="s">
        <v>107</v>
      </c>
      <c r="N8152" s="1">
        <v>42072.654861111114</v>
      </c>
      <c r="O8152" s="1">
        <v>40521.822222222225</v>
      </c>
      <c r="P8152" s="2">
        <v>40525</v>
      </c>
      <c r="Q8152" s="1">
        <v>40555.173611111109</v>
      </c>
      <c r="R8152" t="s">
        <v>56</v>
      </c>
      <c r="S8152" t="s">
        <v>34</v>
      </c>
      <c r="T8152" t="s">
        <v>27</v>
      </c>
      <c r="U8152" t="b">
        <v>1</v>
      </c>
      <c r="V8152" t="s">
        <v>28</v>
      </c>
      <c r="W8152" t="s">
        <v>29</v>
      </c>
      <c r="X8152" t="s">
        <v>28</v>
      </c>
      <c r="Y8152" t="s">
        <v>30</v>
      </c>
    </row>
    <row r="8153" spans="1:25" x14ac:dyDescent="0.2">
      <c r="A8153">
        <v>8151</v>
      </c>
      <c r="B8153">
        <v>1434093421</v>
      </c>
      <c r="C8153">
        <v>10000</v>
      </c>
      <c r="D8153">
        <v>255</v>
      </c>
      <c r="E8153">
        <v>8</v>
      </c>
      <c r="F8153">
        <v>0</v>
      </c>
      <c r="G8153">
        <v>1</v>
      </c>
      <c r="H8153">
        <v>1</v>
      </c>
      <c r="I8153">
        <v>10000</v>
      </c>
      <c r="J8153">
        <v>255</v>
      </c>
      <c r="K8153">
        <v>51.15681713</v>
      </c>
      <c r="L8153" t="s">
        <v>1238</v>
      </c>
      <c r="M8153" t="s">
        <v>107</v>
      </c>
      <c r="N8153" s="1">
        <v>42072.654861111114</v>
      </c>
      <c r="O8153" s="1">
        <v>40521.822222222225</v>
      </c>
      <c r="P8153" s="2">
        <v>40525</v>
      </c>
      <c r="Q8153" s="1">
        <v>40555.173611111109</v>
      </c>
      <c r="R8153" t="s">
        <v>165</v>
      </c>
      <c r="S8153" t="s">
        <v>26</v>
      </c>
      <c r="T8153" t="s">
        <v>31</v>
      </c>
      <c r="U8153" t="b">
        <v>1</v>
      </c>
      <c r="V8153" t="s">
        <v>28</v>
      </c>
      <c r="W8153" t="s">
        <v>29</v>
      </c>
      <c r="X8153" t="s">
        <v>28</v>
      </c>
      <c r="Y8153" t="s">
        <v>30</v>
      </c>
    </row>
    <row r="8154" spans="1:25" x14ac:dyDescent="0.2">
      <c r="A8154">
        <v>8152</v>
      </c>
      <c r="B8154">
        <v>976313257</v>
      </c>
      <c r="C8154">
        <v>1000</v>
      </c>
      <c r="D8154">
        <v>160</v>
      </c>
      <c r="E8154">
        <v>3</v>
      </c>
      <c r="F8154">
        <v>2</v>
      </c>
      <c r="G8154">
        <v>1</v>
      </c>
      <c r="H8154">
        <v>1</v>
      </c>
      <c r="I8154">
        <v>1000</v>
      </c>
      <c r="J8154">
        <v>160</v>
      </c>
      <c r="K8154">
        <v>22.8522338</v>
      </c>
      <c r="L8154" t="s">
        <v>1238</v>
      </c>
      <c r="M8154" t="s">
        <v>107</v>
      </c>
      <c r="N8154" s="1">
        <v>42072.654861111114</v>
      </c>
      <c r="O8154" s="1">
        <v>40521.822222222225</v>
      </c>
      <c r="P8154" s="2">
        <v>40525</v>
      </c>
      <c r="Q8154" s="1">
        <v>40555.173611111109</v>
      </c>
      <c r="R8154" t="s">
        <v>25</v>
      </c>
      <c r="S8154" t="s">
        <v>26</v>
      </c>
      <c r="T8154" t="s">
        <v>31</v>
      </c>
      <c r="U8154" t="b">
        <v>1</v>
      </c>
      <c r="V8154" t="s">
        <v>28</v>
      </c>
      <c r="W8154" t="s">
        <v>29</v>
      </c>
      <c r="X8154" t="s">
        <v>28</v>
      </c>
      <c r="Y8154" t="s">
        <v>30</v>
      </c>
    </row>
    <row r="8155" spans="1:25" x14ac:dyDescent="0.2">
      <c r="A8155">
        <v>8153</v>
      </c>
      <c r="B8155">
        <v>168108002</v>
      </c>
      <c r="C8155">
        <v>7500</v>
      </c>
      <c r="D8155">
        <v>0</v>
      </c>
      <c r="E8155">
        <v>0</v>
      </c>
      <c r="F8155">
        <v>0</v>
      </c>
      <c r="G8155">
        <v>1</v>
      </c>
      <c r="H8155">
        <v>1</v>
      </c>
      <c r="I8155">
        <v>7500</v>
      </c>
      <c r="J8155">
        <v>0</v>
      </c>
      <c r="K8155">
        <v>35.963900459999998</v>
      </c>
      <c r="L8155" t="s">
        <v>1238</v>
      </c>
      <c r="M8155" t="s">
        <v>107</v>
      </c>
      <c r="N8155" s="1">
        <v>42072.654861111114</v>
      </c>
      <c r="O8155" s="1">
        <v>40521.822222222225</v>
      </c>
      <c r="P8155" s="2">
        <v>40525</v>
      </c>
      <c r="Q8155" s="1">
        <v>40555.173611111109</v>
      </c>
      <c r="R8155" t="s">
        <v>51</v>
      </c>
      <c r="S8155" t="s">
        <v>52</v>
      </c>
      <c r="T8155" t="s">
        <v>31</v>
      </c>
      <c r="U8155" t="b">
        <v>0</v>
      </c>
      <c r="V8155" t="s">
        <v>28</v>
      </c>
      <c r="W8155" t="s">
        <v>29</v>
      </c>
      <c r="X8155" t="s">
        <v>28</v>
      </c>
      <c r="Y8155" t="s">
        <v>30</v>
      </c>
    </row>
    <row r="8156" spans="1:25" x14ac:dyDescent="0.2">
      <c r="A8156">
        <v>8154</v>
      </c>
      <c r="B8156">
        <v>116111051</v>
      </c>
      <c r="C8156">
        <v>1500</v>
      </c>
      <c r="D8156">
        <v>0</v>
      </c>
      <c r="E8156">
        <v>0</v>
      </c>
      <c r="F8156">
        <v>12</v>
      </c>
      <c r="G8156">
        <v>1</v>
      </c>
      <c r="H8156">
        <v>1</v>
      </c>
      <c r="I8156">
        <v>1500</v>
      </c>
      <c r="J8156">
        <v>0</v>
      </c>
      <c r="K8156">
        <v>30</v>
      </c>
      <c r="L8156" t="s">
        <v>1238</v>
      </c>
      <c r="M8156" t="s">
        <v>107</v>
      </c>
      <c r="N8156" s="1">
        <v>42072.654861111114</v>
      </c>
      <c r="O8156" s="1">
        <v>40521.822222222225</v>
      </c>
      <c r="P8156" s="2">
        <v>40525</v>
      </c>
      <c r="Q8156" s="1">
        <v>40555.173611111109</v>
      </c>
      <c r="R8156" t="s">
        <v>59</v>
      </c>
      <c r="S8156" t="s">
        <v>26</v>
      </c>
      <c r="T8156" t="s">
        <v>31</v>
      </c>
      <c r="U8156" t="b">
        <v>1</v>
      </c>
      <c r="V8156" t="s">
        <v>28</v>
      </c>
      <c r="W8156" t="s">
        <v>29</v>
      </c>
      <c r="X8156" t="s">
        <v>28</v>
      </c>
      <c r="Y8156" t="s">
        <v>30</v>
      </c>
    </row>
    <row r="8157" spans="1:25" x14ac:dyDescent="0.2">
      <c r="A8157">
        <v>8155</v>
      </c>
      <c r="B8157">
        <v>1666134444</v>
      </c>
      <c r="C8157">
        <v>3000</v>
      </c>
      <c r="D8157">
        <v>195</v>
      </c>
      <c r="E8157">
        <v>3</v>
      </c>
      <c r="F8157">
        <v>0</v>
      </c>
      <c r="G8157">
        <v>2</v>
      </c>
      <c r="H8157">
        <v>1</v>
      </c>
      <c r="I8157">
        <v>3000</v>
      </c>
      <c r="J8157">
        <v>195</v>
      </c>
      <c r="K8157">
        <v>30</v>
      </c>
      <c r="L8157" t="s">
        <v>1239</v>
      </c>
      <c r="M8157" t="s">
        <v>155</v>
      </c>
      <c r="N8157" s="1">
        <v>42072.654861111114</v>
      </c>
      <c r="O8157" s="1">
        <v>40521.822222222225</v>
      </c>
      <c r="P8157" s="2">
        <v>40525</v>
      </c>
      <c r="Q8157" s="1">
        <v>40555.173611111109</v>
      </c>
      <c r="R8157" t="s">
        <v>73</v>
      </c>
      <c r="S8157" t="s">
        <v>74</v>
      </c>
      <c r="T8157" t="s">
        <v>31</v>
      </c>
      <c r="U8157" t="b">
        <v>1</v>
      </c>
      <c r="V8157" t="s">
        <v>28</v>
      </c>
      <c r="W8157" t="s">
        <v>29</v>
      </c>
      <c r="X8157" t="s">
        <v>28</v>
      </c>
      <c r="Y8157" t="s">
        <v>30</v>
      </c>
    </row>
    <row r="8158" spans="1:25" x14ac:dyDescent="0.2">
      <c r="A8158">
        <v>8156</v>
      </c>
      <c r="B8158">
        <v>1244990313</v>
      </c>
      <c r="C8158">
        <v>500</v>
      </c>
      <c r="D8158">
        <v>500</v>
      </c>
      <c r="E8158">
        <v>14</v>
      </c>
      <c r="F8158">
        <v>1</v>
      </c>
      <c r="G8158">
        <v>1</v>
      </c>
      <c r="H8158">
        <v>1</v>
      </c>
      <c r="I8158">
        <v>500</v>
      </c>
      <c r="J8158">
        <v>500</v>
      </c>
      <c r="K8158">
        <v>37.08314815</v>
      </c>
      <c r="L8158" t="s">
        <v>1240</v>
      </c>
      <c r="M8158" t="s">
        <v>87</v>
      </c>
      <c r="N8158" s="1">
        <v>42072.654861111114</v>
      </c>
      <c r="O8158" s="1">
        <v>40521.822222222225</v>
      </c>
      <c r="P8158" s="2">
        <v>40525</v>
      </c>
      <c r="Q8158" s="1">
        <v>40555.173611111109</v>
      </c>
      <c r="R8158" t="s">
        <v>60</v>
      </c>
      <c r="S8158" t="s">
        <v>26</v>
      </c>
      <c r="T8158" t="s">
        <v>27</v>
      </c>
      <c r="U8158" t="b">
        <v>1</v>
      </c>
      <c r="V8158" t="s">
        <v>28</v>
      </c>
      <c r="W8158" t="s">
        <v>29</v>
      </c>
      <c r="X8158" t="s">
        <v>28</v>
      </c>
      <c r="Y8158" t="s">
        <v>30</v>
      </c>
    </row>
    <row r="8159" spans="1:25" x14ac:dyDescent="0.2">
      <c r="A8159">
        <v>8157</v>
      </c>
      <c r="B8159">
        <v>104679357</v>
      </c>
      <c r="C8159">
        <v>8000</v>
      </c>
      <c r="D8159">
        <v>8016</v>
      </c>
      <c r="E8159">
        <v>106</v>
      </c>
      <c r="F8159">
        <v>1</v>
      </c>
      <c r="G8159">
        <v>1</v>
      </c>
      <c r="H8159">
        <v>1</v>
      </c>
      <c r="I8159">
        <v>8000</v>
      </c>
      <c r="J8159">
        <v>8016</v>
      </c>
      <c r="K8159">
        <v>90.041666669999998</v>
      </c>
      <c r="L8159" t="s">
        <v>1241</v>
      </c>
      <c r="M8159" t="s">
        <v>72</v>
      </c>
      <c r="N8159" s="1">
        <v>42072.654861111114</v>
      </c>
      <c r="O8159" s="1">
        <v>40521.822222222225</v>
      </c>
      <c r="P8159" s="2">
        <v>40525</v>
      </c>
      <c r="Q8159" s="1">
        <v>40555.173611111109</v>
      </c>
      <c r="R8159" t="s">
        <v>25</v>
      </c>
      <c r="S8159" t="s">
        <v>26</v>
      </c>
      <c r="T8159" t="s">
        <v>27</v>
      </c>
      <c r="U8159" t="b">
        <v>1</v>
      </c>
      <c r="V8159" t="s">
        <v>28</v>
      </c>
      <c r="W8159" t="s">
        <v>29</v>
      </c>
      <c r="X8159" t="s">
        <v>28</v>
      </c>
      <c r="Y8159" t="s">
        <v>30</v>
      </c>
    </row>
    <row r="8160" spans="1:25" x14ac:dyDescent="0.2">
      <c r="A8160">
        <v>8158</v>
      </c>
      <c r="B8160">
        <v>1976741488</v>
      </c>
      <c r="C8160">
        <v>10000</v>
      </c>
      <c r="D8160">
        <v>3881</v>
      </c>
      <c r="E8160">
        <v>85</v>
      </c>
      <c r="F8160">
        <v>4</v>
      </c>
      <c r="G8160">
        <v>1</v>
      </c>
      <c r="H8160">
        <v>1</v>
      </c>
      <c r="I8160">
        <v>10000</v>
      </c>
      <c r="J8160">
        <v>3881</v>
      </c>
      <c r="K8160">
        <v>71.999062499999994</v>
      </c>
      <c r="L8160" t="s">
        <v>1241</v>
      </c>
      <c r="M8160" t="s">
        <v>72</v>
      </c>
      <c r="N8160" s="1">
        <v>42072.654861111114</v>
      </c>
      <c r="O8160" s="1">
        <v>40521.822222222225</v>
      </c>
      <c r="P8160" s="2">
        <v>40525</v>
      </c>
      <c r="Q8160" s="1">
        <v>40555.173611111109</v>
      </c>
      <c r="R8160" t="s">
        <v>60</v>
      </c>
      <c r="S8160" t="s">
        <v>26</v>
      </c>
      <c r="T8160" t="s">
        <v>31</v>
      </c>
      <c r="U8160" t="b">
        <v>1</v>
      </c>
      <c r="V8160" t="s">
        <v>28</v>
      </c>
      <c r="W8160" t="s">
        <v>29</v>
      </c>
      <c r="X8160" t="s">
        <v>28</v>
      </c>
      <c r="Y8160" t="s">
        <v>30</v>
      </c>
    </row>
    <row r="8161" spans="1:25" x14ac:dyDescent="0.2">
      <c r="A8161">
        <v>8159</v>
      </c>
      <c r="B8161">
        <v>1787470665</v>
      </c>
      <c r="C8161">
        <v>2000</v>
      </c>
      <c r="D8161">
        <v>2012</v>
      </c>
      <c r="E8161">
        <v>46</v>
      </c>
      <c r="F8161">
        <v>7</v>
      </c>
      <c r="G8161">
        <v>1</v>
      </c>
      <c r="H8161">
        <v>1</v>
      </c>
      <c r="I8161">
        <v>2000</v>
      </c>
      <c r="J8161">
        <v>2012</v>
      </c>
      <c r="K8161">
        <v>30.176655090000001</v>
      </c>
      <c r="L8161" t="s">
        <v>1241</v>
      </c>
      <c r="M8161" t="s">
        <v>72</v>
      </c>
      <c r="N8161" s="1">
        <v>42072.654861111114</v>
      </c>
      <c r="O8161" s="1">
        <v>40521.822222222225</v>
      </c>
      <c r="P8161" s="2">
        <v>40525</v>
      </c>
      <c r="Q8161" s="1">
        <v>40555.173611111109</v>
      </c>
      <c r="R8161" t="s">
        <v>25</v>
      </c>
      <c r="S8161" t="s">
        <v>26</v>
      </c>
      <c r="T8161" t="s">
        <v>27</v>
      </c>
      <c r="U8161" t="b">
        <v>1</v>
      </c>
      <c r="V8161" t="s">
        <v>28</v>
      </c>
      <c r="W8161" t="s">
        <v>29</v>
      </c>
      <c r="X8161" t="s">
        <v>28</v>
      </c>
      <c r="Y8161" t="s">
        <v>30</v>
      </c>
    </row>
    <row r="8162" spans="1:25" x14ac:dyDescent="0.2">
      <c r="A8162">
        <v>8160</v>
      </c>
      <c r="B8162">
        <v>2080591748</v>
      </c>
      <c r="C8162">
        <v>1500</v>
      </c>
      <c r="D8162">
        <v>1521</v>
      </c>
      <c r="E8162">
        <v>41</v>
      </c>
      <c r="F8162">
        <v>1</v>
      </c>
      <c r="G8162">
        <v>1</v>
      </c>
      <c r="H8162">
        <v>1</v>
      </c>
      <c r="I8162">
        <v>1500</v>
      </c>
      <c r="J8162">
        <v>1521</v>
      </c>
      <c r="K8162">
        <v>45</v>
      </c>
      <c r="L8162" t="s">
        <v>1241</v>
      </c>
      <c r="M8162" t="s">
        <v>72</v>
      </c>
      <c r="N8162" s="1">
        <v>42072.654861111114</v>
      </c>
      <c r="O8162" s="1">
        <v>40521.822222222225</v>
      </c>
      <c r="P8162" s="2">
        <v>40525</v>
      </c>
      <c r="Q8162" s="1">
        <v>40555.173611111109</v>
      </c>
      <c r="R8162" t="s">
        <v>26</v>
      </c>
      <c r="S8162" t="s">
        <v>26</v>
      </c>
      <c r="T8162" t="s">
        <v>27</v>
      </c>
      <c r="U8162" t="b">
        <v>1</v>
      </c>
      <c r="V8162" t="s">
        <v>28</v>
      </c>
      <c r="W8162" t="s">
        <v>29</v>
      </c>
      <c r="X8162" t="s">
        <v>28</v>
      </c>
      <c r="Y8162" t="s">
        <v>30</v>
      </c>
    </row>
    <row r="8163" spans="1:25" x14ac:dyDescent="0.2">
      <c r="A8163">
        <v>8161</v>
      </c>
      <c r="B8163">
        <v>70608459</v>
      </c>
      <c r="C8163">
        <v>500</v>
      </c>
      <c r="D8163">
        <v>854</v>
      </c>
      <c r="E8163">
        <v>35</v>
      </c>
      <c r="F8163">
        <v>1</v>
      </c>
      <c r="G8163">
        <v>1</v>
      </c>
      <c r="H8163">
        <v>1</v>
      </c>
      <c r="I8163">
        <v>500</v>
      </c>
      <c r="J8163">
        <v>854</v>
      </c>
      <c r="K8163">
        <v>50</v>
      </c>
      <c r="L8163" t="s">
        <v>1241</v>
      </c>
      <c r="M8163" t="s">
        <v>72</v>
      </c>
      <c r="N8163" s="1">
        <v>42072.654861111114</v>
      </c>
      <c r="O8163" s="1">
        <v>40521.822222222225</v>
      </c>
      <c r="P8163" s="2">
        <v>40525</v>
      </c>
      <c r="Q8163" s="1">
        <v>40555.173611111109</v>
      </c>
      <c r="R8163" t="s">
        <v>25</v>
      </c>
      <c r="S8163" t="s">
        <v>26</v>
      </c>
      <c r="T8163" t="s">
        <v>27</v>
      </c>
      <c r="U8163" t="b">
        <v>1</v>
      </c>
      <c r="V8163" t="s">
        <v>28</v>
      </c>
      <c r="W8163" t="s">
        <v>29</v>
      </c>
      <c r="X8163" t="s">
        <v>28</v>
      </c>
      <c r="Y8163" t="s">
        <v>30</v>
      </c>
    </row>
    <row r="8164" spans="1:25" x14ac:dyDescent="0.2">
      <c r="A8164">
        <v>8162</v>
      </c>
      <c r="B8164">
        <v>1987087375</v>
      </c>
      <c r="C8164">
        <v>3000</v>
      </c>
      <c r="D8164">
        <v>848</v>
      </c>
      <c r="E8164">
        <v>29</v>
      </c>
      <c r="F8164">
        <v>7</v>
      </c>
      <c r="G8164">
        <v>1</v>
      </c>
      <c r="H8164">
        <v>1</v>
      </c>
      <c r="I8164">
        <v>3000</v>
      </c>
      <c r="J8164">
        <v>848</v>
      </c>
      <c r="K8164">
        <v>30</v>
      </c>
      <c r="L8164" t="s">
        <v>1241</v>
      </c>
      <c r="M8164" t="s">
        <v>72</v>
      </c>
      <c r="N8164" s="1">
        <v>42072.654861111114</v>
      </c>
      <c r="O8164" s="1">
        <v>40521.822222222225</v>
      </c>
      <c r="P8164" s="2">
        <v>40525</v>
      </c>
      <c r="Q8164" s="1">
        <v>40555.173611111109</v>
      </c>
      <c r="R8164" t="s">
        <v>59</v>
      </c>
      <c r="S8164" t="s">
        <v>26</v>
      </c>
      <c r="T8164" t="s">
        <v>31</v>
      </c>
      <c r="U8164" t="b">
        <v>1</v>
      </c>
      <c r="V8164" t="s">
        <v>28</v>
      </c>
      <c r="W8164" t="s">
        <v>29</v>
      </c>
      <c r="X8164" t="s">
        <v>28</v>
      </c>
      <c r="Y8164" t="s">
        <v>30</v>
      </c>
    </row>
    <row r="8165" spans="1:25" x14ac:dyDescent="0.2">
      <c r="A8165">
        <v>8163</v>
      </c>
      <c r="B8165">
        <v>507895895</v>
      </c>
      <c r="C8165">
        <v>700</v>
      </c>
      <c r="D8165">
        <v>1938</v>
      </c>
      <c r="E8165">
        <v>23</v>
      </c>
      <c r="F8165">
        <v>3</v>
      </c>
      <c r="G8165">
        <v>2</v>
      </c>
      <c r="H8165">
        <v>1</v>
      </c>
      <c r="I8165">
        <v>700</v>
      </c>
      <c r="J8165">
        <v>1938</v>
      </c>
      <c r="K8165">
        <v>30</v>
      </c>
      <c r="L8165" t="s">
        <v>1241</v>
      </c>
      <c r="M8165" t="s">
        <v>72</v>
      </c>
      <c r="N8165" s="1">
        <v>42072.654861111114</v>
      </c>
      <c r="O8165" s="1">
        <v>40521.822222222225</v>
      </c>
      <c r="P8165" s="2">
        <v>40525</v>
      </c>
      <c r="Q8165" s="1">
        <v>40555.173611111109</v>
      </c>
      <c r="R8165" t="s">
        <v>59</v>
      </c>
      <c r="S8165" t="s">
        <v>26</v>
      </c>
      <c r="T8165" t="s">
        <v>27</v>
      </c>
      <c r="U8165" t="b">
        <v>1</v>
      </c>
      <c r="V8165" t="s">
        <v>28</v>
      </c>
      <c r="W8165" t="s">
        <v>29</v>
      </c>
      <c r="X8165" t="s">
        <v>28</v>
      </c>
      <c r="Y8165" t="s">
        <v>30</v>
      </c>
    </row>
    <row r="8166" spans="1:25" x14ac:dyDescent="0.2">
      <c r="A8166">
        <v>8164</v>
      </c>
      <c r="B8166">
        <v>1035606170</v>
      </c>
      <c r="C8166">
        <v>400</v>
      </c>
      <c r="D8166">
        <v>110</v>
      </c>
      <c r="E8166">
        <v>5</v>
      </c>
      <c r="F8166">
        <v>3</v>
      </c>
      <c r="G8166">
        <v>4</v>
      </c>
      <c r="H8166">
        <v>1</v>
      </c>
      <c r="I8166">
        <v>400</v>
      </c>
      <c r="J8166">
        <v>110</v>
      </c>
      <c r="K8166">
        <v>42.991527779999998</v>
      </c>
      <c r="L8166" t="s">
        <v>1242</v>
      </c>
      <c r="M8166" t="s">
        <v>36</v>
      </c>
      <c r="N8166" s="1">
        <v>42072.654861111114</v>
      </c>
      <c r="O8166" s="1">
        <v>40521.822222222225</v>
      </c>
      <c r="P8166" s="2">
        <v>40525</v>
      </c>
      <c r="Q8166" s="1">
        <v>40555.173611111109</v>
      </c>
      <c r="R8166" t="s">
        <v>56</v>
      </c>
      <c r="S8166" t="s">
        <v>34</v>
      </c>
      <c r="T8166" t="s">
        <v>31</v>
      </c>
      <c r="U8166" t="b">
        <v>0</v>
      </c>
      <c r="V8166" t="s">
        <v>28</v>
      </c>
      <c r="W8166" t="s">
        <v>29</v>
      </c>
      <c r="X8166" t="s">
        <v>28</v>
      </c>
      <c r="Y8166" t="s">
        <v>30</v>
      </c>
    </row>
    <row r="8167" spans="1:25" x14ac:dyDescent="0.2">
      <c r="A8167">
        <v>8165</v>
      </c>
      <c r="B8167">
        <v>1328357408</v>
      </c>
      <c r="C8167">
        <v>2000</v>
      </c>
      <c r="D8167">
        <v>100</v>
      </c>
      <c r="E8167">
        <v>1</v>
      </c>
      <c r="F8167">
        <v>1</v>
      </c>
      <c r="G8167">
        <v>3</v>
      </c>
      <c r="H8167">
        <v>1</v>
      </c>
      <c r="I8167">
        <v>2000</v>
      </c>
      <c r="J8167">
        <v>100</v>
      </c>
      <c r="K8167">
        <v>30</v>
      </c>
      <c r="L8167" t="s">
        <v>1242</v>
      </c>
      <c r="M8167" t="s">
        <v>36</v>
      </c>
      <c r="N8167" s="1">
        <v>42072.654861111114</v>
      </c>
      <c r="O8167" s="1">
        <v>40521.822222222225</v>
      </c>
      <c r="P8167" s="2">
        <v>40525</v>
      </c>
      <c r="Q8167" s="1">
        <v>40555.173611111109</v>
      </c>
      <c r="R8167" t="s">
        <v>37</v>
      </c>
      <c r="S8167" t="s">
        <v>37</v>
      </c>
      <c r="T8167" t="s">
        <v>31</v>
      </c>
      <c r="U8167" t="b">
        <v>1</v>
      </c>
      <c r="V8167" t="s">
        <v>28</v>
      </c>
      <c r="W8167" t="s">
        <v>29</v>
      </c>
      <c r="X8167" t="s">
        <v>28</v>
      </c>
      <c r="Y8167" t="s">
        <v>30</v>
      </c>
    </row>
    <row r="8168" spans="1:25" x14ac:dyDescent="0.2">
      <c r="A8168">
        <v>8166</v>
      </c>
      <c r="B8168">
        <v>1230543456</v>
      </c>
      <c r="C8168">
        <v>425</v>
      </c>
      <c r="D8168">
        <v>0</v>
      </c>
      <c r="E8168">
        <v>0</v>
      </c>
      <c r="F8168">
        <v>0</v>
      </c>
      <c r="G8168">
        <v>3</v>
      </c>
      <c r="H8168">
        <v>1</v>
      </c>
      <c r="I8168">
        <v>425</v>
      </c>
      <c r="J8168">
        <v>0</v>
      </c>
      <c r="K8168">
        <v>65</v>
      </c>
      <c r="L8168" t="s">
        <v>1242</v>
      </c>
      <c r="M8168" t="s">
        <v>36</v>
      </c>
      <c r="N8168" s="1">
        <v>42072.654861111114</v>
      </c>
      <c r="O8168" s="1">
        <v>40521.822222222225</v>
      </c>
      <c r="P8168" s="2">
        <v>40525</v>
      </c>
      <c r="Q8168" s="1">
        <v>40555.173611111109</v>
      </c>
      <c r="R8168" t="s">
        <v>68</v>
      </c>
      <c r="S8168" t="s">
        <v>68</v>
      </c>
      <c r="T8168" t="s">
        <v>31</v>
      </c>
      <c r="U8168" t="b">
        <v>0</v>
      </c>
      <c r="V8168" t="s">
        <v>28</v>
      </c>
      <c r="W8168" t="s">
        <v>29</v>
      </c>
      <c r="X8168" t="s">
        <v>28</v>
      </c>
      <c r="Y8168" t="s">
        <v>30</v>
      </c>
    </row>
    <row r="8169" spans="1:25" x14ac:dyDescent="0.2">
      <c r="A8169">
        <v>8167</v>
      </c>
      <c r="B8169">
        <v>1147541122</v>
      </c>
      <c r="C8169">
        <v>3000</v>
      </c>
      <c r="D8169">
        <v>0</v>
      </c>
      <c r="E8169">
        <v>0</v>
      </c>
      <c r="F8169">
        <v>0</v>
      </c>
      <c r="G8169">
        <v>1</v>
      </c>
      <c r="H8169">
        <v>1</v>
      </c>
      <c r="I8169">
        <v>3000</v>
      </c>
      <c r="J8169">
        <v>0</v>
      </c>
      <c r="K8169">
        <v>30.176493059999999</v>
      </c>
      <c r="L8169" t="s">
        <v>1242</v>
      </c>
      <c r="M8169" t="s">
        <v>36</v>
      </c>
      <c r="N8169" s="1">
        <v>42072.654861111114</v>
      </c>
      <c r="O8169" s="1">
        <v>40281.945833333331</v>
      </c>
      <c r="P8169" s="2">
        <v>40282</v>
      </c>
      <c r="Q8169" s="1">
        <v>40318.945833333331</v>
      </c>
      <c r="R8169" t="s">
        <v>95</v>
      </c>
      <c r="S8169" t="s">
        <v>37</v>
      </c>
      <c r="T8169" t="s">
        <v>31</v>
      </c>
      <c r="U8169" t="b">
        <v>1</v>
      </c>
      <c r="V8169" t="s">
        <v>41</v>
      </c>
      <c r="W8169" t="s">
        <v>29</v>
      </c>
      <c r="X8169" t="s">
        <v>41</v>
      </c>
      <c r="Y8169" t="s">
        <v>42</v>
      </c>
    </row>
    <row r="8170" spans="1:25" x14ac:dyDescent="0.2">
      <c r="A8170">
        <v>8168</v>
      </c>
      <c r="B8170">
        <v>1398643743</v>
      </c>
      <c r="C8170">
        <v>5000</v>
      </c>
      <c r="D8170">
        <v>0</v>
      </c>
      <c r="E8170">
        <v>0</v>
      </c>
      <c r="F8170">
        <v>0</v>
      </c>
      <c r="G8170">
        <v>1</v>
      </c>
      <c r="H8170">
        <v>1</v>
      </c>
      <c r="I8170">
        <v>5000</v>
      </c>
      <c r="J8170">
        <v>0</v>
      </c>
      <c r="K8170">
        <v>61</v>
      </c>
      <c r="L8170" t="s">
        <v>1243</v>
      </c>
      <c r="M8170" t="s">
        <v>382</v>
      </c>
      <c r="N8170" s="1">
        <v>42072.654861111114</v>
      </c>
      <c r="O8170" s="1">
        <v>40521.822222222225</v>
      </c>
      <c r="P8170" s="2">
        <v>40525</v>
      </c>
      <c r="Q8170" s="1">
        <v>40555.173611111109</v>
      </c>
      <c r="R8170" t="s">
        <v>55</v>
      </c>
      <c r="S8170" t="s">
        <v>37</v>
      </c>
      <c r="T8170" t="s">
        <v>31</v>
      </c>
      <c r="U8170" t="b">
        <v>0</v>
      </c>
      <c r="V8170" t="s">
        <v>28</v>
      </c>
      <c r="W8170" t="s">
        <v>29</v>
      </c>
      <c r="X8170" t="s">
        <v>28</v>
      </c>
      <c r="Y8170" t="s">
        <v>30</v>
      </c>
    </row>
    <row r="8171" spans="1:25" x14ac:dyDescent="0.2">
      <c r="A8171">
        <v>8169</v>
      </c>
      <c r="B8171">
        <v>1227551060</v>
      </c>
      <c r="C8171">
        <v>12000</v>
      </c>
      <c r="D8171">
        <v>12840</v>
      </c>
      <c r="E8171">
        <v>181</v>
      </c>
      <c r="F8171">
        <v>1</v>
      </c>
      <c r="G8171">
        <v>1</v>
      </c>
      <c r="H8171">
        <v>1</v>
      </c>
      <c r="I8171">
        <v>12000</v>
      </c>
      <c r="J8171">
        <v>12840</v>
      </c>
      <c r="K8171">
        <v>87.530162039999993</v>
      </c>
      <c r="L8171" t="s">
        <v>1244</v>
      </c>
      <c r="M8171" t="s">
        <v>72</v>
      </c>
      <c r="N8171" s="1">
        <v>42072.654861111114</v>
      </c>
      <c r="O8171" s="1">
        <v>40521.822222222225</v>
      </c>
      <c r="P8171" s="2">
        <v>40525</v>
      </c>
      <c r="Q8171" s="1">
        <v>40555.173611111109</v>
      </c>
      <c r="R8171" t="s">
        <v>59</v>
      </c>
      <c r="S8171" t="s">
        <v>26</v>
      </c>
      <c r="T8171" t="s">
        <v>27</v>
      </c>
      <c r="U8171" t="b">
        <v>1</v>
      </c>
      <c r="V8171" t="s">
        <v>28</v>
      </c>
      <c r="W8171" t="s">
        <v>29</v>
      </c>
      <c r="X8171" t="s">
        <v>28</v>
      </c>
      <c r="Y8171" t="s">
        <v>30</v>
      </c>
    </row>
    <row r="8172" spans="1:25" x14ac:dyDescent="0.2">
      <c r="A8172">
        <v>8170</v>
      </c>
      <c r="B8172">
        <v>732719597</v>
      </c>
      <c r="C8172">
        <v>2600</v>
      </c>
      <c r="D8172">
        <v>2666</v>
      </c>
      <c r="E8172">
        <v>51</v>
      </c>
      <c r="F8172">
        <v>1</v>
      </c>
      <c r="G8172">
        <v>1</v>
      </c>
      <c r="H8172">
        <v>1</v>
      </c>
      <c r="I8172">
        <v>2600</v>
      </c>
      <c r="J8172">
        <v>2666</v>
      </c>
      <c r="K8172">
        <v>61.435856479999998</v>
      </c>
      <c r="L8172" t="s">
        <v>1244</v>
      </c>
      <c r="M8172" t="s">
        <v>72</v>
      </c>
      <c r="N8172" s="1">
        <v>42072.654861111114</v>
      </c>
      <c r="O8172" s="1">
        <v>40281.945833333331</v>
      </c>
      <c r="P8172" s="2">
        <v>40282</v>
      </c>
      <c r="Q8172" s="1">
        <v>40318.945833333331</v>
      </c>
      <c r="R8172" t="s">
        <v>37</v>
      </c>
      <c r="S8172" t="s">
        <v>37</v>
      </c>
      <c r="T8172" t="s">
        <v>27</v>
      </c>
      <c r="U8172" t="b">
        <v>1</v>
      </c>
      <c r="V8172" t="s">
        <v>41</v>
      </c>
      <c r="W8172" t="s">
        <v>29</v>
      </c>
      <c r="X8172" t="s">
        <v>41</v>
      </c>
      <c r="Y8172" t="s">
        <v>42</v>
      </c>
    </row>
    <row r="8173" spans="1:25" x14ac:dyDescent="0.2">
      <c r="A8173">
        <v>8171</v>
      </c>
      <c r="B8173">
        <v>1250853372</v>
      </c>
      <c r="C8173">
        <v>5000</v>
      </c>
      <c r="D8173">
        <v>5741</v>
      </c>
      <c r="E8173">
        <v>43</v>
      </c>
      <c r="F8173">
        <v>1</v>
      </c>
      <c r="G8173">
        <v>1</v>
      </c>
      <c r="H8173">
        <v>1</v>
      </c>
      <c r="I8173">
        <v>5000</v>
      </c>
      <c r="J8173">
        <v>5741</v>
      </c>
      <c r="K8173">
        <v>30</v>
      </c>
      <c r="L8173" t="s">
        <v>1244</v>
      </c>
      <c r="M8173" t="s">
        <v>72</v>
      </c>
      <c r="N8173" s="1">
        <v>42072.654861111114</v>
      </c>
      <c r="O8173" s="1">
        <v>40521.822222222225</v>
      </c>
      <c r="P8173" s="2">
        <v>40525</v>
      </c>
      <c r="Q8173" s="1">
        <v>40555.173611111109</v>
      </c>
      <c r="R8173" t="s">
        <v>60</v>
      </c>
      <c r="S8173" t="s">
        <v>26</v>
      </c>
      <c r="T8173" t="s">
        <v>27</v>
      </c>
      <c r="U8173" t="b">
        <v>1</v>
      </c>
      <c r="V8173" t="s">
        <v>28</v>
      </c>
      <c r="W8173" t="s">
        <v>29</v>
      </c>
      <c r="X8173" t="s">
        <v>28</v>
      </c>
      <c r="Y8173" t="s">
        <v>30</v>
      </c>
    </row>
    <row r="8174" spans="1:25" x14ac:dyDescent="0.2">
      <c r="A8174">
        <v>8172</v>
      </c>
      <c r="B8174">
        <v>1629943439</v>
      </c>
      <c r="C8174">
        <v>2500</v>
      </c>
      <c r="D8174">
        <v>2621</v>
      </c>
      <c r="E8174">
        <v>40</v>
      </c>
      <c r="F8174">
        <v>1</v>
      </c>
      <c r="G8174">
        <v>1</v>
      </c>
      <c r="H8174">
        <v>1</v>
      </c>
      <c r="I8174">
        <v>2500</v>
      </c>
      <c r="J8174">
        <v>2621</v>
      </c>
      <c r="K8174">
        <v>60.996678240000001</v>
      </c>
      <c r="L8174" t="s">
        <v>1244</v>
      </c>
      <c r="M8174" t="s">
        <v>72</v>
      </c>
      <c r="N8174" s="1">
        <v>42072.654861111114</v>
      </c>
      <c r="O8174" s="1">
        <v>40281.945833333331</v>
      </c>
      <c r="P8174" s="2">
        <v>40282</v>
      </c>
      <c r="Q8174" s="1">
        <v>40318.945833333331</v>
      </c>
      <c r="R8174" t="s">
        <v>25</v>
      </c>
      <c r="S8174" t="s">
        <v>26</v>
      </c>
      <c r="T8174" t="s">
        <v>27</v>
      </c>
      <c r="U8174" t="b">
        <v>1</v>
      </c>
      <c r="V8174" t="s">
        <v>41</v>
      </c>
      <c r="W8174" t="s">
        <v>29</v>
      </c>
      <c r="X8174" t="s">
        <v>41</v>
      </c>
      <c r="Y8174" t="s">
        <v>42</v>
      </c>
    </row>
    <row r="8175" spans="1:25" x14ac:dyDescent="0.2">
      <c r="A8175">
        <v>8173</v>
      </c>
      <c r="B8175">
        <v>295492257</v>
      </c>
      <c r="C8175">
        <v>2000</v>
      </c>
      <c r="D8175">
        <v>2057</v>
      </c>
      <c r="E8175">
        <v>21</v>
      </c>
      <c r="F8175">
        <v>0</v>
      </c>
      <c r="G8175">
        <v>1</v>
      </c>
      <c r="H8175">
        <v>1</v>
      </c>
      <c r="I8175">
        <v>2000</v>
      </c>
      <c r="J8175">
        <v>2057</v>
      </c>
      <c r="K8175">
        <v>30</v>
      </c>
      <c r="L8175" t="s">
        <v>1244</v>
      </c>
      <c r="M8175" t="s">
        <v>72</v>
      </c>
      <c r="N8175" s="1">
        <v>42072.654861111114</v>
      </c>
      <c r="O8175" s="1">
        <v>40521.822222222225</v>
      </c>
      <c r="P8175" s="2">
        <v>40525</v>
      </c>
      <c r="Q8175" s="1">
        <v>40555.173611111109</v>
      </c>
      <c r="R8175" t="s">
        <v>115</v>
      </c>
      <c r="S8175" t="s">
        <v>115</v>
      </c>
      <c r="T8175" t="s">
        <v>27</v>
      </c>
      <c r="U8175" t="b">
        <v>1</v>
      </c>
      <c r="V8175" t="s">
        <v>28</v>
      </c>
      <c r="W8175" t="s">
        <v>29</v>
      </c>
      <c r="X8175" t="s">
        <v>28</v>
      </c>
      <c r="Y8175" t="s">
        <v>30</v>
      </c>
    </row>
    <row r="8176" spans="1:25" x14ac:dyDescent="0.2">
      <c r="A8176">
        <v>8174</v>
      </c>
      <c r="B8176">
        <v>515522722</v>
      </c>
      <c r="C8176">
        <v>4500</v>
      </c>
      <c r="D8176">
        <v>290</v>
      </c>
      <c r="E8176">
        <v>13</v>
      </c>
      <c r="F8176">
        <v>10</v>
      </c>
      <c r="G8176">
        <v>1</v>
      </c>
      <c r="H8176">
        <v>1</v>
      </c>
      <c r="I8176">
        <v>4500</v>
      </c>
      <c r="J8176">
        <v>290</v>
      </c>
      <c r="K8176">
        <v>35</v>
      </c>
      <c r="L8176" t="s">
        <v>1244</v>
      </c>
      <c r="M8176" t="s">
        <v>72</v>
      </c>
      <c r="N8176" s="1">
        <v>42072.654861111114</v>
      </c>
      <c r="O8176" s="1">
        <v>40521.822222222225</v>
      </c>
      <c r="P8176" s="2">
        <v>40525</v>
      </c>
      <c r="Q8176" s="1">
        <v>40555.173611111109</v>
      </c>
      <c r="R8176" t="s">
        <v>25</v>
      </c>
      <c r="S8176" t="s">
        <v>26</v>
      </c>
      <c r="T8176" t="s">
        <v>31</v>
      </c>
      <c r="U8176" t="b">
        <v>1</v>
      </c>
      <c r="V8176" t="s">
        <v>28</v>
      </c>
      <c r="W8176" t="s">
        <v>29</v>
      </c>
      <c r="X8176" t="s">
        <v>28</v>
      </c>
      <c r="Y8176" t="s">
        <v>30</v>
      </c>
    </row>
    <row r="8177" spans="1:25" x14ac:dyDescent="0.2">
      <c r="A8177">
        <v>8175</v>
      </c>
      <c r="B8177">
        <v>1779648745</v>
      </c>
      <c r="C8177">
        <v>400</v>
      </c>
      <c r="D8177">
        <v>431</v>
      </c>
      <c r="E8177">
        <v>11</v>
      </c>
      <c r="F8177">
        <v>8</v>
      </c>
      <c r="G8177">
        <v>1</v>
      </c>
      <c r="H8177">
        <v>1</v>
      </c>
      <c r="I8177">
        <v>400</v>
      </c>
      <c r="J8177">
        <v>431</v>
      </c>
      <c r="K8177">
        <v>30</v>
      </c>
      <c r="L8177" t="s">
        <v>1244</v>
      </c>
      <c r="M8177" t="s">
        <v>72</v>
      </c>
      <c r="N8177" s="1">
        <v>42072.654861111114</v>
      </c>
      <c r="O8177" s="1">
        <v>40521.822222222225</v>
      </c>
      <c r="P8177" s="2">
        <v>40525</v>
      </c>
      <c r="Q8177" s="1">
        <v>40555.173611111109</v>
      </c>
      <c r="R8177" t="s">
        <v>165</v>
      </c>
      <c r="S8177" t="s">
        <v>26</v>
      </c>
      <c r="T8177" t="s">
        <v>27</v>
      </c>
      <c r="U8177" t="b">
        <v>0</v>
      </c>
      <c r="V8177" t="s">
        <v>28</v>
      </c>
      <c r="W8177" t="s">
        <v>29</v>
      </c>
      <c r="X8177" t="s">
        <v>28</v>
      </c>
      <c r="Y8177" t="s">
        <v>30</v>
      </c>
    </row>
    <row r="8178" spans="1:25" x14ac:dyDescent="0.2">
      <c r="A8178">
        <v>8176</v>
      </c>
      <c r="B8178">
        <v>2003117786</v>
      </c>
      <c r="C8178">
        <v>3000</v>
      </c>
      <c r="D8178">
        <v>287</v>
      </c>
      <c r="E8178">
        <v>9</v>
      </c>
      <c r="F8178">
        <v>0</v>
      </c>
      <c r="G8178">
        <v>1</v>
      </c>
      <c r="H8178">
        <v>1</v>
      </c>
      <c r="I8178">
        <v>3000</v>
      </c>
      <c r="J8178">
        <v>287</v>
      </c>
      <c r="K8178">
        <v>35</v>
      </c>
      <c r="L8178" t="s">
        <v>1244</v>
      </c>
      <c r="M8178" t="s">
        <v>72</v>
      </c>
      <c r="N8178" s="1">
        <v>42072.654861111114</v>
      </c>
      <c r="O8178" s="1">
        <v>40521.822222222225</v>
      </c>
      <c r="P8178" s="2">
        <v>40525</v>
      </c>
      <c r="Q8178" s="1">
        <v>40555.173611111109</v>
      </c>
      <c r="R8178" t="s">
        <v>83</v>
      </c>
      <c r="S8178" t="s">
        <v>77</v>
      </c>
      <c r="T8178" t="s">
        <v>31</v>
      </c>
      <c r="U8178" t="b">
        <v>0</v>
      </c>
      <c r="V8178" t="s">
        <v>28</v>
      </c>
      <c r="W8178" t="s">
        <v>29</v>
      </c>
      <c r="X8178" t="s">
        <v>28</v>
      </c>
      <c r="Y8178" t="s">
        <v>30</v>
      </c>
    </row>
    <row r="8179" spans="1:25" x14ac:dyDescent="0.2">
      <c r="A8179">
        <v>8177</v>
      </c>
      <c r="B8179">
        <v>477523352</v>
      </c>
      <c r="C8179">
        <v>700</v>
      </c>
      <c r="D8179">
        <v>186</v>
      </c>
      <c r="E8179">
        <v>9</v>
      </c>
      <c r="F8179">
        <v>0</v>
      </c>
      <c r="G8179">
        <v>1</v>
      </c>
      <c r="H8179">
        <v>1</v>
      </c>
      <c r="I8179">
        <v>700</v>
      </c>
      <c r="J8179">
        <v>186</v>
      </c>
      <c r="K8179">
        <v>89.972256939999994</v>
      </c>
      <c r="L8179" t="s">
        <v>1244</v>
      </c>
      <c r="M8179" t="s">
        <v>72</v>
      </c>
      <c r="N8179" s="1">
        <v>42072.654861111114</v>
      </c>
      <c r="O8179" s="1">
        <v>40281.945833333331</v>
      </c>
      <c r="P8179" s="2">
        <v>40282</v>
      </c>
      <c r="Q8179" s="1">
        <v>40318.945833333331</v>
      </c>
      <c r="R8179" t="s">
        <v>55</v>
      </c>
      <c r="S8179" t="s">
        <v>37</v>
      </c>
      <c r="T8179" t="s">
        <v>31</v>
      </c>
      <c r="U8179" t="b">
        <v>1</v>
      </c>
      <c r="V8179" t="s">
        <v>41</v>
      </c>
      <c r="W8179" t="s">
        <v>29</v>
      </c>
      <c r="X8179" t="s">
        <v>41</v>
      </c>
      <c r="Y8179" t="s">
        <v>42</v>
      </c>
    </row>
    <row r="8180" spans="1:25" x14ac:dyDescent="0.2">
      <c r="A8180">
        <v>8178</v>
      </c>
      <c r="B8180">
        <v>1384025916</v>
      </c>
      <c r="C8180">
        <v>1000</v>
      </c>
      <c r="D8180">
        <v>610</v>
      </c>
      <c r="E8180">
        <v>8</v>
      </c>
      <c r="F8180">
        <v>0</v>
      </c>
      <c r="G8180">
        <v>1</v>
      </c>
      <c r="H8180">
        <v>1</v>
      </c>
      <c r="I8180">
        <v>1000</v>
      </c>
      <c r="J8180">
        <v>610</v>
      </c>
      <c r="K8180">
        <v>45</v>
      </c>
      <c r="L8180" t="s">
        <v>1244</v>
      </c>
      <c r="M8180" t="s">
        <v>72</v>
      </c>
      <c r="N8180" s="1">
        <v>42072.654861111114</v>
      </c>
      <c r="O8180" s="1">
        <v>40521.822222222225</v>
      </c>
      <c r="P8180" s="2">
        <v>40525</v>
      </c>
      <c r="Q8180" s="1">
        <v>40555.173611111109</v>
      </c>
      <c r="R8180" t="s">
        <v>113</v>
      </c>
      <c r="S8180" t="s">
        <v>37</v>
      </c>
      <c r="T8180" t="s">
        <v>31</v>
      </c>
      <c r="U8180" t="b">
        <v>1</v>
      </c>
      <c r="V8180" t="s">
        <v>28</v>
      </c>
      <c r="W8180" t="s">
        <v>29</v>
      </c>
      <c r="X8180" t="s">
        <v>28</v>
      </c>
      <c r="Y8180" t="s">
        <v>30</v>
      </c>
    </row>
    <row r="8181" spans="1:25" x14ac:dyDescent="0.2">
      <c r="A8181">
        <v>8179</v>
      </c>
      <c r="B8181">
        <v>1581573599</v>
      </c>
      <c r="C8181">
        <v>300000</v>
      </c>
      <c r="D8181">
        <v>185</v>
      </c>
      <c r="E8181">
        <v>5</v>
      </c>
      <c r="F8181">
        <v>0</v>
      </c>
      <c r="G8181">
        <v>1</v>
      </c>
      <c r="H8181">
        <v>1</v>
      </c>
      <c r="I8181">
        <v>300000</v>
      </c>
      <c r="J8181">
        <v>185</v>
      </c>
      <c r="K8181">
        <v>90.958333330000002</v>
      </c>
      <c r="L8181" t="s">
        <v>1244</v>
      </c>
      <c r="M8181" t="s">
        <v>72</v>
      </c>
      <c r="N8181" s="1">
        <v>42072.654861111114</v>
      </c>
      <c r="O8181" s="1">
        <v>40521.822222222225</v>
      </c>
      <c r="P8181" s="2">
        <v>40525</v>
      </c>
      <c r="Q8181" s="1">
        <v>40555.173611111109</v>
      </c>
      <c r="R8181" t="s">
        <v>183</v>
      </c>
      <c r="S8181" t="s">
        <v>62</v>
      </c>
      <c r="T8181" t="s">
        <v>31</v>
      </c>
      <c r="U8181" t="b">
        <v>1</v>
      </c>
      <c r="V8181" t="s">
        <v>28</v>
      </c>
      <c r="W8181" t="s">
        <v>29</v>
      </c>
      <c r="X8181" t="s">
        <v>28</v>
      </c>
      <c r="Y8181" t="s">
        <v>30</v>
      </c>
    </row>
    <row r="8182" spans="1:25" x14ac:dyDescent="0.2">
      <c r="A8182">
        <v>8180</v>
      </c>
      <c r="B8182">
        <v>1555398429</v>
      </c>
      <c r="C8182">
        <v>24000</v>
      </c>
      <c r="D8182">
        <v>110</v>
      </c>
      <c r="E8182">
        <v>4</v>
      </c>
      <c r="F8182">
        <v>1</v>
      </c>
      <c r="G8182">
        <v>1</v>
      </c>
      <c r="H8182">
        <v>1</v>
      </c>
      <c r="I8182">
        <v>24000</v>
      </c>
      <c r="J8182">
        <v>110</v>
      </c>
      <c r="K8182">
        <v>60</v>
      </c>
      <c r="L8182" t="s">
        <v>1244</v>
      </c>
      <c r="M8182" t="s">
        <v>72</v>
      </c>
      <c r="N8182" s="1">
        <v>42072.654861111114</v>
      </c>
      <c r="O8182" s="1">
        <v>40521.822222222225</v>
      </c>
      <c r="P8182" s="2">
        <v>40525</v>
      </c>
      <c r="Q8182" s="1">
        <v>40555.173611111109</v>
      </c>
      <c r="R8182" t="s">
        <v>67</v>
      </c>
      <c r="S8182" t="s">
        <v>67</v>
      </c>
      <c r="T8182" t="s">
        <v>31</v>
      </c>
      <c r="U8182" t="b">
        <v>1</v>
      </c>
      <c r="V8182" t="s">
        <v>28</v>
      </c>
      <c r="W8182" t="s">
        <v>29</v>
      </c>
      <c r="X8182" t="s">
        <v>28</v>
      </c>
      <c r="Y8182" t="s">
        <v>30</v>
      </c>
    </row>
    <row r="8183" spans="1:25" x14ac:dyDescent="0.2">
      <c r="A8183">
        <v>8181</v>
      </c>
      <c r="B8183">
        <v>1559187224</v>
      </c>
      <c r="C8183">
        <v>100000</v>
      </c>
      <c r="D8183">
        <v>125</v>
      </c>
      <c r="E8183">
        <v>2</v>
      </c>
      <c r="F8183">
        <v>2</v>
      </c>
      <c r="G8183">
        <v>2</v>
      </c>
      <c r="H8183">
        <v>1</v>
      </c>
      <c r="I8183">
        <v>100000</v>
      </c>
      <c r="J8183">
        <v>125</v>
      </c>
      <c r="K8183">
        <v>60</v>
      </c>
      <c r="L8183" t="s">
        <v>1244</v>
      </c>
      <c r="M8183" t="s">
        <v>72</v>
      </c>
      <c r="N8183" s="1">
        <v>42072.654861111114</v>
      </c>
      <c r="O8183" s="1">
        <v>40521.822222222225</v>
      </c>
      <c r="P8183" s="2">
        <v>40525</v>
      </c>
      <c r="Q8183" s="1">
        <v>40555.173611111109</v>
      </c>
      <c r="R8183" t="s">
        <v>159</v>
      </c>
      <c r="S8183" t="s">
        <v>159</v>
      </c>
      <c r="T8183" t="s">
        <v>40</v>
      </c>
      <c r="U8183" t="b">
        <v>1</v>
      </c>
      <c r="V8183" t="s">
        <v>28</v>
      </c>
      <c r="W8183" t="s">
        <v>29</v>
      </c>
      <c r="X8183" t="s">
        <v>28</v>
      </c>
      <c r="Y8183" t="s">
        <v>30</v>
      </c>
    </row>
    <row r="8184" spans="1:25" x14ac:dyDescent="0.2">
      <c r="A8184">
        <v>8182</v>
      </c>
      <c r="B8184">
        <v>1164295559</v>
      </c>
      <c r="C8184">
        <v>7000</v>
      </c>
      <c r="D8184">
        <v>0</v>
      </c>
      <c r="E8184">
        <v>0</v>
      </c>
      <c r="F8184">
        <v>0</v>
      </c>
      <c r="G8184">
        <v>2</v>
      </c>
      <c r="H8184">
        <v>1</v>
      </c>
      <c r="I8184">
        <v>7000</v>
      </c>
      <c r="J8184">
        <v>0</v>
      </c>
      <c r="K8184">
        <v>30.041666670000001</v>
      </c>
      <c r="L8184" t="s">
        <v>1244</v>
      </c>
      <c r="M8184" t="s">
        <v>72</v>
      </c>
      <c r="N8184" s="1">
        <v>42072.654861111114</v>
      </c>
      <c r="O8184" s="1">
        <v>40521.822222222225</v>
      </c>
      <c r="P8184" s="2">
        <v>40525</v>
      </c>
      <c r="Q8184" s="1">
        <v>40555.173611111109</v>
      </c>
      <c r="R8184" t="s">
        <v>114</v>
      </c>
      <c r="S8184" t="s">
        <v>26</v>
      </c>
      <c r="T8184" t="s">
        <v>31</v>
      </c>
      <c r="U8184" t="b">
        <v>1</v>
      </c>
      <c r="V8184" t="s">
        <v>28</v>
      </c>
      <c r="W8184" t="s">
        <v>29</v>
      </c>
      <c r="X8184" t="s">
        <v>28</v>
      </c>
      <c r="Y8184" t="s">
        <v>30</v>
      </c>
    </row>
    <row r="8185" spans="1:25" x14ac:dyDescent="0.2">
      <c r="A8185">
        <v>8183</v>
      </c>
      <c r="B8185">
        <v>341571525</v>
      </c>
      <c r="C8185">
        <v>15000</v>
      </c>
      <c r="D8185">
        <v>0</v>
      </c>
      <c r="E8185">
        <v>0</v>
      </c>
      <c r="F8185">
        <v>2</v>
      </c>
      <c r="G8185">
        <v>2</v>
      </c>
      <c r="H8185">
        <v>1</v>
      </c>
      <c r="I8185">
        <v>15000</v>
      </c>
      <c r="J8185">
        <v>0</v>
      </c>
      <c r="K8185">
        <v>90</v>
      </c>
      <c r="L8185" t="s">
        <v>1244</v>
      </c>
      <c r="M8185" t="s">
        <v>72</v>
      </c>
      <c r="N8185" s="1">
        <v>42072.654861111114</v>
      </c>
      <c r="O8185" s="1">
        <v>40521.822222222225</v>
      </c>
      <c r="P8185" s="2">
        <v>40525</v>
      </c>
      <c r="Q8185" s="1">
        <v>40555.173611111109</v>
      </c>
      <c r="R8185" t="s">
        <v>85</v>
      </c>
      <c r="S8185" t="s">
        <v>85</v>
      </c>
      <c r="T8185" t="s">
        <v>31</v>
      </c>
      <c r="U8185" t="b">
        <v>1</v>
      </c>
      <c r="V8185" t="s">
        <v>28</v>
      </c>
      <c r="W8185" t="s">
        <v>29</v>
      </c>
      <c r="X8185" t="s">
        <v>28</v>
      </c>
      <c r="Y8185" t="s">
        <v>30</v>
      </c>
    </row>
    <row r="8186" spans="1:25" x14ac:dyDescent="0.2">
      <c r="A8186">
        <v>8184</v>
      </c>
      <c r="B8186">
        <v>726249143</v>
      </c>
      <c r="C8186">
        <v>2000</v>
      </c>
      <c r="D8186">
        <v>0</v>
      </c>
      <c r="E8186">
        <v>0</v>
      </c>
      <c r="F8186">
        <v>1</v>
      </c>
      <c r="G8186">
        <v>1</v>
      </c>
      <c r="H8186">
        <v>1</v>
      </c>
      <c r="I8186">
        <v>2000</v>
      </c>
      <c r="J8186">
        <v>0</v>
      </c>
      <c r="K8186">
        <v>30.041666670000001</v>
      </c>
      <c r="L8186" t="s">
        <v>1244</v>
      </c>
      <c r="M8186" t="s">
        <v>72</v>
      </c>
      <c r="N8186" s="1">
        <v>42072.654861111114</v>
      </c>
      <c r="O8186" s="1">
        <v>40521.822222222225</v>
      </c>
      <c r="P8186" s="2">
        <v>40525</v>
      </c>
      <c r="Q8186" s="1">
        <v>40555.173611111109</v>
      </c>
      <c r="R8186" t="s">
        <v>134</v>
      </c>
      <c r="S8186" t="s">
        <v>34</v>
      </c>
      <c r="T8186" t="s">
        <v>31</v>
      </c>
      <c r="U8186" t="b">
        <v>1</v>
      </c>
      <c r="V8186" t="s">
        <v>28</v>
      </c>
      <c r="W8186" t="s">
        <v>29</v>
      </c>
      <c r="X8186" t="s">
        <v>28</v>
      </c>
      <c r="Y8186" t="s">
        <v>30</v>
      </c>
    </row>
    <row r="8187" spans="1:25" x14ac:dyDescent="0.2">
      <c r="A8187">
        <v>8185</v>
      </c>
      <c r="B8187">
        <v>251462833</v>
      </c>
      <c r="C8187">
        <v>3000</v>
      </c>
      <c r="D8187">
        <v>0</v>
      </c>
      <c r="E8187">
        <v>0</v>
      </c>
      <c r="F8187">
        <v>1</v>
      </c>
      <c r="G8187">
        <v>1</v>
      </c>
      <c r="H8187">
        <v>1</v>
      </c>
      <c r="I8187">
        <v>3000</v>
      </c>
      <c r="J8187">
        <v>0</v>
      </c>
      <c r="K8187">
        <v>30</v>
      </c>
      <c r="L8187" t="s">
        <v>1244</v>
      </c>
      <c r="M8187" t="s">
        <v>72</v>
      </c>
      <c r="N8187" s="1">
        <v>42072.654861111114</v>
      </c>
      <c r="O8187" s="1">
        <v>40521.822222222225</v>
      </c>
      <c r="P8187" s="2">
        <v>40525</v>
      </c>
      <c r="Q8187" s="1">
        <v>40555.173611111109</v>
      </c>
      <c r="R8187" t="s">
        <v>85</v>
      </c>
      <c r="S8187" t="s">
        <v>85</v>
      </c>
      <c r="T8187" t="s">
        <v>31</v>
      </c>
      <c r="U8187" t="b">
        <v>1</v>
      </c>
      <c r="V8187" t="s">
        <v>28</v>
      </c>
      <c r="W8187" t="s">
        <v>29</v>
      </c>
      <c r="X8187" t="s">
        <v>28</v>
      </c>
      <c r="Y8187" t="s">
        <v>30</v>
      </c>
    </row>
    <row r="8188" spans="1:25" x14ac:dyDescent="0.2">
      <c r="A8188">
        <v>8186</v>
      </c>
      <c r="B8188">
        <v>1890641050</v>
      </c>
      <c r="C8188">
        <v>400</v>
      </c>
      <c r="D8188">
        <v>0</v>
      </c>
      <c r="E8188">
        <v>0</v>
      </c>
      <c r="F8188">
        <v>2</v>
      </c>
      <c r="G8188">
        <v>1</v>
      </c>
      <c r="H8188">
        <v>1</v>
      </c>
      <c r="I8188">
        <v>400</v>
      </c>
      <c r="J8188">
        <v>0</v>
      </c>
      <c r="K8188">
        <v>32.958368059999998</v>
      </c>
      <c r="L8188" t="s">
        <v>1244</v>
      </c>
      <c r="M8188" t="s">
        <v>72</v>
      </c>
      <c r="N8188" s="1">
        <v>42072.654861111114</v>
      </c>
      <c r="O8188" s="1">
        <v>40521.822222222225</v>
      </c>
      <c r="P8188" s="2">
        <v>40525</v>
      </c>
      <c r="Q8188" s="1">
        <v>40555.173611111109</v>
      </c>
      <c r="R8188" t="s">
        <v>37</v>
      </c>
      <c r="S8188" t="s">
        <v>37</v>
      </c>
      <c r="T8188" t="s">
        <v>31</v>
      </c>
      <c r="U8188" t="b">
        <v>0</v>
      </c>
      <c r="V8188" t="s">
        <v>28</v>
      </c>
      <c r="W8188" t="s">
        <v>29</v>
      </c>
      <c r="X8188" t="s">
        <v>28</v>
      </c>
      <c r="Y8188" t="s">
        <v>30</v>
      </c>
    </row>
    <row r="8189" spans="1:25" x14ac:dyDescent="0.2">
      <c r="A8189">
        <v>8187</v>
      </c>
      <c r="B8189">
        <v>1168782093</v>
      </c>
      <c r="C8189">
        <v>1000</v>
      </c>
      <c r="D8189">
        <v>135</v>
      </c>
      <c r="E8189">
        <v>6</v>
      </c>
      <c r="F8189">
        <v>0</v>
      </c>
      <c r="G8189">
        <v>1</v>
      </c>
      <c r="H8189">
        <v>1</v>
      </c>
      <c r="I8189">
        <v>1000</v>
      </c>
      <c r="J8189">
        <v>135</v>
      </c>
      <c r="K8189">
        <v>60.273032409999999</v>
      </c>
      <c r="L8189" t="s">
        <v>1245</v>
      </c>
      <c r="M8189" t="s">
        <v>72</v>
      </c>
      <c r="N8189" s="1">
        <v>42072.654861111114</v>
      </c>
      <c r="O8189" s="1">
        <v>40281.945833333331</v>
      </c>
      <c r="P8189" s="2">
        <v>40282</v>
      </c>
      <c r="Q8189" s="1">
        <v>40318.945833333331</v>
      </c>
      <c r="R8189" t="s">
        <v>63</v>
      </c>
      <c r="S8189" t="s">
        <v>37</v>
      </c>
      <c r="T8189" t="s">
        <v>31</v>
      </c>
      <c r="U8189" t="b">
        <v>1</v>
      </c>
      <c r="V8189" t="s">
        <v>41</v>
      </c>
      <c r="W8189" t="s">
        <v>29</v>
      </c>
      <c r="X8189" t="s">
        <v>41</v>
      </c>
      <c r="Y8189" t="s">
        <v>42</v>
      </c>
    </row>
    <row r="8190" spans="1:25" x14ac:dyDescent="0.2">
      <c r="A8190">
        <v>8188</v>
      </c>
      <c r="B8190">
        <v>2025735870</v>
      </c>
      <c r="C8190">
        <v>4000</v>
      </c>
      <c r="D8190">
        <v>910</v>
      </c>
      <c r="E8190">
        <v>26</v>
      </c>
      <c r="F8190">
        <v>12</v>
      </c>
      <c r="G8190">
        <v>1</v>
      </c>
      <c r="H8190">
        <v>1</v>
      </c>
      <c r="I8190">
        <v>4000</v>
      </c>
      <c r="J8190">
        <v>910</v>
      </c>
      <c r="K8190">
        <v>40</v>
      </c>
      <c r="L8190" t="s">
        <v>1246</v>
      </c>
      <c r="M8190" t="s">
        <v>39</v>
      </c>
      <c r="N8190" s="1">
        <v>42072.654861111114</v>
      </c>
      <c r="O8190" s="1">
        <v>40521.822222222225</v>
      </c>
      <c r="P8190" s="2">
        <v>40525</v>
      </c>
      <c r="Q8190" s="1">
        <v>40555.173611111109</v>
      </c>
      <c r="R8190" t="s">
        <v>67</v>
      </c>
      <c r="S8190" t="s">
        <v>67</v>
      </c>
      <c r="T8190" t="s">
        <v>31</v>
      </c>
      <c r="U8190" t="b">
        <v>0</v>
      </c>
      <c r="V8190" t="s">
        <v>28</v>
      </c>
      <c r="W8190" t="s">
        <v>29</v>
      </c>
      <c r="X8190" t="s">
        <v>28</v>
      </c>
      <c r="Y8190" t="s">
        <v>30</v>
      </c>
    </row>
    <row r="8191" spans="1:25" x14ac:dyDescent="0.2">
      <c r="A8191">
        <v>8189</v>
      </c>
      <c r="B8191">
        <v>1430305553</v>
      </c>
      <c r="C8191">
        <v>5000</v>
      </c>
      <c r="D8191">
        <v>6706</v>
      </c>
      <c r="E8191">
        <v>103</v>
      </c>
      <c r="F8191">
        <v>4</v>
      </c>
      <c r="G8191">
        <v>5</v>
      </c>
      <c r="H8191">
        <v>1</v>
      </c>
      <c r="I8191">
        <v>5000</v>
      </c>
      <c r="J8191">
        <v>6706</v>
      </c>
      <c r="K8191">
        <v>69.043240740000002</v>
      </c>
      <c r="L8191" t="s">
        <v>1247</v>
      </c>
      <c r="M8191" t="s">
        <v>151</v>
      </c>
      <c r="N8191" s="1">
        <v>42072.654861111114</v>
      </c>
      <c r="O8191" s="1">
        <v>40521.822222222225</v>
      </c>
      <c r="P8191" s="2">
        <v>40525</v>
      </c>
      <c r="Q8191" s="1">
        <v>40555.173611111109</v>
      </c>
      <c r="R8191" t="s">
        <v>26</v>
      </c>
      <c r="S8191" t="s">
        <v>26</v>
      </c>
      <c r="T8191" t="s">
        <v>27</v>
      </c>
      <c r="U8191" t="b">
        <v>1</v>
      </c>
      <c r="V8191" t="s">
        <v>28</v>
      </c>
      <c r="W8191" t="s">
        <v>29</v>
      </c>
      <c r="X8191" t="s">
        <v>28</v>
      </c>
      <c r="Y8191" t="s">
        <v>30</v>
      </c>
    </row>
    <row r="8192" spans="1:25" x14ac:dyDescent="0.2">
      <c r="A8192">
        <v>8190</v>
      </c>
      <c r="B8192">
        <v>1805395562</v>
      </c>
      <c r="C8192">
        <v>15000</v>
      </c>
      <c r="D8192">
        <v>15119</v>
      </c>
      <c r="E8192">
        <v>96</v>
      </c>
      <c r="F8192">
        <v>0</v>
      </c>
      <c r="G8192">
        <v>1</v>
      </c>
      <c r="H8192">
        <v>1</v>
      </c>
      <c r="I8192">
        <v>15000</v>
      </c>
      <c r="J8192">
        <v>15119</v>
      </c>
      <c r="K8192">
        <v>30</v>
      </c>
      <c r="L8192" t="s">
        <v>1247</v>
      </c>
      <c r="M8192" t="s">
        <v>151</v>
      </c>
      <c r="N8192" s="1">
        <v>42072.654861111114</v>
      </c>
      <c r="O8192" s="1">
        <v>40521.822222222225</v>
      </c>
      <c r="P8192" s="2">
        <v>40525</v>
      </c>
      <c r="Q8192" s="1">
        <v>40555.173611111109</v>
      </c>
      <c r="R8192" t="s">
        <v>55</v>
      </c>
      <c r="S8192" t="s">
        <v>37</v>
      </c>
      <c r="T8192" t="s">
        <v>27</v>
      </c>
      <c r="U8192" t="b">
        <v>0</v>
      </c>
      <c r="V8192" t="s">
        <v>28</v>
      </c>
      <c r="W8192" t="s">
        <v>29</v>
      </c>
      <c r="X8192" t="s">
        <v>28</v>
      </c>
      <c r="Y8192" t="s">
        <v>30</v>
      </c>
    </row>
    <row r="8193" spans="1:25" x14ac:dyDescent="0.2">
      <c r="A8193">
        <v>8191</v>
      </c>
      <c r="B8193">
        <v>525761392</v>
      </c>
      <c r="C8193">
        <v>2200</v>
      </c>
      <c r="D8193">
        <v>752</v>
      </c>
      <c r="E8193">
        <v>24</v>
      </c>
      <c r="F8193">
        <v>0</v>
      </c>
      <c r="G8193">
        <v>2</v>
      </c>
      <c r="H8193">
        <v>1</v>
      </c>
      <c r="I8193">
        <v>2200</v>
      </c>
      <c r="J8193">
        <v>752</v>
      </c>
      <c r="K8193">
        <v>52.595486110000003</v>
      </c>
      <c r="L8193" t="s">
        <v>1247</v>
      </c>
      <c r="M8193" t="s">
        <v>151</v>
      </c>
      <c r="N8193" s="1">
        <v>42072.654861111114</v>
      </c>
      <c r="O8193" s="1">
        <v>40521.822222222225</v>
      </c>
      <c r="P8193" s="2">
        <v>40525</v>
      </c>
      <c r="Q8193" s="1">
        <v>40555.173611111109</v>
      </c>
      <c r="R8193" t="s">
        <v>55</v>
      </c>
      <c r="S8193" t="s">
        <v>37</v>
      </c>
      <c r="T8193" t="s">
        <v>31</v>
      </c>
      <c r="U8193" t="b">
        <v>0</v>
      </c>
      <c r="V8193" t="s">
        <v>28</v>
      </c>
      <c r="W8193" t="s">
        <v>29</v>
      </c>
      <c r="X8193" t="s">
        <v>28</v>
      </c>
      <c r="Y8193" t="s">
        <v>30</v>
      </c>
    </row>
    <row r="8194" spans="1:25" x14ac:dyDescent="0.2">
      <c r="A8194">
        <v>8192</v>
      </c>
      <c r="B8194">
        <v>1775471491</v>
      </c>
      <c r="C8194">
        <v>10800</v>
      </c>
      <c r="D8194">
        <v>2535</v>
      </c>
      <c r="E8194">
        <v>11</v>
      </c>
      <c r="F8194">
        <v>3</v>
      </c>
      <c r="G8194">
        <v>1</v>
      </c>
      <c r="H8194">
        <v>1</v>
      </c>
      <c r="I8194">
        <v>10800</v>
      </c>
      <c r="J8194">
        <v>2535</v>
      </c>
      <c r="K8194">
        <v>30</v>
      </c>
      <c r="L8194" t="s">
        <v>1247</v>
      </c>
      <c r="M8194" t="s">
        <v>151</v>
      </c>
      <c r="N8194" s="1">
        <v>42072.654861111114</v>
      </c>
      <c r="O8194" s="1">
        <v>40521.822222222225</v>
      </c>
      <c r="P8194" s="2">
        <v>40525</v>
      </c>
      <c r="Q8194" s="1">
        <v>40555.173611111109</v>
      </c>
      <c r="R8194" t="s">
        <v>134</v>
      </c>
      <c r="S8194" t="s">
        <v>34</v>
      </c>
      <c r="T8194" t="s">
        <v>31</v>
      </c>
      <c r="U8194" t="b">
        <v>1</v>
      </c>
      <c r="V8194" t="s">
        <v>28</v>
      </c>
      <c r="W8194" t="s">
        <v>29</v>
      </c>
      <c r="X8194" t="s">
        <v>28</v>
      </c>
      <c r="Y8194" t="s">
        <v>30</v>
      </c>
    </row>
    <row r="8195" spans="1:25" x14ac:dyDescent="0.2">
      <c r="A8195">
        <v>8193</v>
      </c>
      <c r="B8195">
        <v>928134216</v>
      </c>
      <c r="C8195">
        <v>250</v>
      </c>
      <c r="D8195">
        <v>525</v>
      </c>
      <c r="E8195">
        <v>8</v>
      </c>
      <c r="F8195">
        <v>4</v>
      </c>
      <c r="G8195">
        <v>5</v>
      </c>
      <c r="H8195">
        <v>1</v>
      </c>
      <c r="I8195">
        <v>250</v>
      </c>
      <c r="J8195">
        <v>525</v>
      </c>
      <c r="K8195">
        <v>15.07383102</v>
      </c>
      <c r="L8195" t="s">
        <v>1247</v>
      </c>
      <c r="M8195" t="s">
        <v>151</v>
      </c>
      <c r="N8195" s="1">
        <v>42072.654861111114</v>
      </c>
      <c r="O8195" s="1">
        <v>40521.822222222225</v>
      </c>
      <c r="P8195" s="2">
        <v>40525</v>
      </c>
      <c r="Q8195" s="1">
        <v>40555.173611111109</v>
      </c>
      <c r="R8195" t="s">
        <v>26</v>
      </c>
      <c r="S8195" t="s">
        <v>26</v>
      </c>
      <c r="T8195" t="s">
        <v>27</v>
      </c>
      <c r="U8195" t="b">
        <v>0</v>
      </c>
      <c r="V8195" t="s">
        <v>28</v>
      </c>
      <c r="W8195" t="s">
        <v>29</v>
      </c>
      <c r="X8195" t="s">
        <v>28</v>
      </c>
      <c r="Y8195" t="s">
        <v>30</v>
      </c>
    </row>
    <row r="8196" spans="1:25" x14ac:dyDescent="0.2">
      <c r="A8196">
        <v>8194</v>
      </c>
      <c r="B8196">
        <v>1430654166</v>
      </c>
      <c r="C8196">
        <v>2000</v>
      </c>
      <c r="D8196">
        <v>155</v>
      </c>
      <c r="E8196">
        <v>6</v>
      </c>
      <c r="F8196">
        <v>0</v>
      </c>
      <c r="G8196">
        <v>1</v>
      </c>
      <c r="H8196">
        <v>1</v>
      </c>
      <c r="I8196">
        <v>2000</v>
      </c>
      <c r="J8196">
        <v>155</v>
      </c>
      <c r="K8196">
        <v>30</v>
      </c>
      <c r="L8196" t="s">
        <v>1247</v>
      </c>
      <c r="M8196" t="s">
        <v>151</v>
      </c>
      <c r="N8196" s="1">
        <v>42072.654861111114</v>
      </c>
      <c r="O8196" s="1">
        <v>40521.822222222225</v>
      </c>
      <c r="P8196" s="2">
        <v>40525</v>
      </c>
      <c r="Q8196" s="1">
        <v>40555.173611111109</v>
      </c>
      <c r="R8196" t="s">
        <v>103</v>
      </c>
      <c r="S8196" t="s">
        <v>34</v>
      </c>
      <c r="T8196" t="s">
        <v>31</v>
      </c>
      <c r="U8196" t="b">
        <v>1</v>
      </c>
      <c r="V8196" t="s">
        <v>28</v>
      </c>
      <c r="W8196" t="s">
        <v>29</v>
      </c>
      <c r="X8196" t="s">
        <v>28</v>
      </c>
      <c r="Y8196" t="s">
        <v>30</v>
      </c>
    </row>
    <row r="8197" spans="1:25" x14ac:dyDescent="0.2">
      <c r="A8197">
        <v>8195</v>
      </c>
      <c r="B8197">
        <v>1677530873</v>
      </c>
      <c r="C8197">
        <v>3500</v>
      </c>
      <c r="D8197">
        <v>130</v>
      </c>
      <c r="E8197">
        <v>5</v>
      </c>
      <c r="F8197">
        <v>1</v>
      </c>
      <c r="G8197">
        <v>1</v>
      </c>
      <c r="H8197">
        <v>1</v>
      </c>
      <c r="I8197">
        <v>3500</v>
      </c>
      <c r="J8197">
        <v>130</v>
      </c>
      <c r="K8197">
        <v>60.041666669999998</v>
      </c>
      <c r="L8197" t="s">
        <v>1247</v>
      </c>
      <c r="M8197" t="s">
        <v>151</v>
      </c>
      <c r="N8197" s="1">
        <v>42072.654861111114</v>
      </c>
      <c r="O8197" s="1">
        <v>40521.822222222225</v>
      </c>
      <c r="P8197" s="2">
        <v>40525</v>
      </c>
      <c r="Q8197" s="1">
        <v>40555.173611111109</v>
      </c>
      <c r="R8197" t="s">
        <v>134</v>
      </c>
      <c r="S8197" t="s">
        <v>34</v>
      </c>
      <c r="T8197" t="s">
        <v>31</v>
      </c>
      <c r="U8197" t="b">
        <v>1</v>
      </c>
      <c r="V8197" t="s">
        <v>28</v>
      </c>
      <c r="W8197" t="s">
        <v>29</v>
      </c>
      <c r="X8197" t="s">
        <v>28</v>
      </c>
      <c r="Y8197" t="s">
        <v>30</v>
      </c>
    </row>
    <row r="8198" spans="1:25" x14ac:dyDescent="0.2">
      <c r="A8198">
        <v>8196</v>
      </c>
      <c r="B8198">
        <v>745645631</v>
      </c>
      <c r="C8198">
        <v>1650</v>
      </c>
      <c r="D8198">
        <v>150</v>
      </c>
      <c r="E8198">
        <v>3</v>
      </c>
      <c r="F8198">
        <v>2</v>
      </c>
      <c r="G8198">
        <v>2</v>
      </c>
      <c r="H8198">
        <v>1</v>
      </c>
      <c r="I8198">
        <v>1650</v>
      </c>
      <c r="J8198">
        <v>150</v>
      </c>
      <c r="K8198">
        <v>30</v>
      </c>
      <c r="L8198" t="s">
        <v>1247</v>
      </c>
      <c r="M8198" t="s">
        <v>151</v>
      </c>
      <c r="N8198" s="1">
        <v>42072.654861111114</v>
      </c>
      <c r="O8198" s="1">
        <v>40521.822222222225</v>
      </c>
      <c r="P8198" s="2">
        <v>40525</v>
      </c>
      <c r="Q8198" s="1">
        <v>40555.173611111109</v>
      </c>
      <c r="R8198" t="s">
        <v>103</v>
      </c>
      <c r="S8198" t="s">
        <v>34</v>
      </c>
      <c r="T8198" t="s">
        <v>31</v>
      </c>
      <c r="U8198" t="b">
        <v>1</v>
      </c>
      <c r="V8198" t="s">
        <v>28</v>
      </c>
      <c r="W8198" t="s">
        <v>29</v>
      </c>
      <c r="X8198" t="s">
        <v>28</v>
      </c>
      <c r="Y8198" t="s">
        <v>30</v>
      </c>
    </row>
    <row r="8199" spans="1:25" x14ac:dyDescent="0.2">
      <c r="A8199">
        <v>8197</v>
      </c>
      <c r="B8199">
        <v>1946135243</v>
      </c>
      <c r="C8199">
        <v>5000</v>
      </c>
      <c r="D8199">
        <v>200</v>
      </c>
      <c r="E8199">
        <v>2</v>
      </c>
      <c r="F8199">
        <v>4</v>
      </c>
      <c r="G8199">
        <v>5</v>
      </c>
      <c r="H8199">
        <v>1</v>
      </c>
      <c r="I8199">
        <v>5000</v>
      </c>
      <c r="J8199">
        <v>200</v>
      </c>
      <c r="K8199">
        <v>62.982118059999998</v>
      </c>
      <c r="L8199" t="s">
        <v>1247</v>
      </c>
      <c r="M8199" t="s">
        <v>151</v>
      </c>
      <c r="N8199" s="1">
        <v>42072.654861111114</v>
      </c>
      <c r="O8199" s="1">
        <v>40281.945833333331</v>
      </c>
      <c r="P8199" s="2">
        <v>40282</v>
      </c>
      <c r="Q8199" s="1">
        <v>40318.945833333331</v>
      </c>
      <c r="R8199" t="s">
        <v>26</v>
      </c>
      <c r="S8199" t="s">
        <v>26</v>
      </c>
      <c r="T8199" t="s">
        <v>31</v>
      </c>
      <c r="U8199" t="b">
        <v>0</v>
      </c>
      <c r="V8199" t="s">
        <v>41</v>
      </c>
      <c r="W8199" t="s">
        <v>29</v>
      </c>
      <c r="X8199" t="s">
        <v>41</v>
      </c>
      <c r="Y8199" t="s">
        <v>42</v>
      </c>
    </row>
    <row r="8200" spans="1:25" x14ac:dyDescent="0.2">
      <c r="A8200">
        <v>8198</v>
      </c>
      <c r="B8200">
        <v>1547953318</v>
      </c>
      <c r="C8200">
        <v>15000</v>
      </c>
      <c r="D8200">
        <v>150</v>
      </c>
      <c r="E8200">
        <v>2</v>
      </c>
      <c r="F8200">
        <v>4</v>
      </c>
      <c r="G8200">
        <v>5</v>
      </c>
      <c r="H8200">
        <v>1</v>
      </c>
      <c r="I8200">
        <v>15000</v>
      </c>
      <c r="J8200">
        <v>150</v>
      </c>
      <c r="K8200">
        <v>34.993252310000003</v>
      </c>
      <c r="L8200" t="s">
        <v>1247</v>
      </c>
      <c r="M8200" t="s">
        <v>151</v>
      </c>
      <c r="N8200" s="1">
        <v>42072.654861111114</v>
      </c>
      <c r="O8200" s="1">
        <v>40521.822222222225</v>
      </c>
      <c r="P8200" s="2">
        <v>40525</v>
      </c>
      <c r="Q8200" s="1">
        <v>40555.173611111109</v>
      </c>
      <c r="R8200" t="s">
        <v>26</v>
      </c>
      <c r="S8200" t="s">
        <v>26</v>
      </c>
      <c r="T8200" t="s">
        <v>31</v>
      </c>
      <c r="U8200" t="b">
        <v>1</v>
      </c>
      <c r="V8200" t="s">
        <v>28</v>
      </c>
      <c r="W8200" t="s">
        <v>29</v>
      </c>
      <c r="X8200" t="s">
        <v>28</v>
      </c>
      <c r="Y8200" t="s">
        <v>30</v>
      </c>
    </row>
    <row r="8201" spans="1:25" x14ac:dyDescent="0.2">
      <c r="A8201">
        <v>8199</v>
      </c>
      <c r="B8201">
        <v>592374155</v>
      </c>
      <c r="C8201">
        <v>3000</v>
      </c>
      <c r="D8201">
        <v>40</v>
      </c>
      <c r="E8201">
        <v>2</v>
      </c>
      <c r="F8201">
        <v>0</v>
      </c>
      <c r="G8201">
        <v>1</v>
      </c>
      <c r="H8201">
        <v>1</v>
      </c>
      <c r="I8201">
        <v>3000</v>
      </c>
      <c r="J8201">
        <v>40</v>
      </c>
      <c r="K8201">
        <v>30.041666670000001</v>
      </c>
      <c r="L8201" t="s">
        <v>1247</v>
      </c>
      <c r="M8201" t="s">
        <v>151</v>
      </c>
      <c r="N8201" s="1">
        <v>42072.654861111114</v>
      </c>
      <c r="O8201" s="1">
        <v>40521.822222222225</v>
      </c>
      <c r="P8201" s="2">
        <v>40525</v>
      </c>
      <c r="Q8201" s="1">
        <v>40555.173611111109</v>
      </c>
      <c r="R8201" t="s">
        <v>65</v>
      </c>
      <c r="S8201" t="s">
        <v>37</v>
      </c>
      <c r="T8201" t="s">
        <v>31</v>
      </c>
      <c r="U8201" t="b">
        <v>1</v>
      </c>
      <c r="V8201" t="s">
        <v>28</v>
      </c>
      <c r="W8201" t="s">
        <v>29</v>
      </c>
      <c r="X8201" t="s">
        <v>28</v>
      </c>
      <c r="Y8201" t="s">
        <v>30</v>
      </c>
    </row>
    <row r="8202" spans="1:25" x14ac:dyDescent="0.2">
      <c r="A8202">
        <v>8200</v>
      </c>
      <c r="B8202">
        <v>1111917903</v>
      </c>
      <c r="C8202">
        <v>525</v>
      </c>
      <c r="D8202">
        <v>0</v>
      </c>
      <c r="E8202">
        <v>0</v>
      </c>
      <c r="F8202">
        <v>2</v>
      </c>
      <c r="G8202">
        <v>1</v>
      </c>
      <c r="H8202">
        <v>1</v>
      </c>
      <c r="I8202">
        <v>525</v>
      </c>
      <c r="J8202">
        <v>0</v>
      </c>
      <c r="K8202">
        <v>37.967581019999997</v>
      </c>
      <c r="L8202" t="s">
        <v>1247</v>
      </c>
      <c r="M8202" t="s">
        <v>151</v>
      </c>
      <c r="N8202" s="1">
        <v>42072.654861111114</v>
      </c>
      <c r="O8202" s="1">
        <v>40281.945833333331</v>
      </c>
      <c r="P8202" s="2">
        <v>40282</v>
      </c>
      <c r="Q8202" s="1">
        <v>40318.945833333331</v>
      </c>
      <c r="R8202" t="s">
        <v>55</v>
      </c>
      <c r="S8202" t="s">
        <v>37</v>
      </c>
      <c r="T8202" t="s">
        <v>40</v>
      </c>
      <c r="U8202" t="b">
        <v>0</v>
      </c>
      <c r="V8202" t="s">
        <v>41</v>
      </c>
      <c r="W8202" t="s">
        <v>29</v>
      </c>
      <c r="X8202" t="s">
        <v>41</v>
      </c>
      <c r="Y8202" t="s">
        <v>42</v>
      </c>
    </row>
    <row r="8203" spans="1:25" x14ac:dyDescent="0.2">
      <c r="A8203">
        <v>8201</v>
      </c>
      <c r="B8203">
        <v>572053291</v>
      </c>
      <c r="C8203">
        <v>2000</v>
      </c>
      <c r="D8203">
        <v>262</v>
      </c>
      <c r="E8203">
        <v>2</v>
      </c>
      <c r="F8203">
        <v>0</v>
      </c>
      <c r="G8203">
        <v>1</v>
      </c>
      <c r="H8203">
        <v>1</v>
      </c>
      <c r="I8203">
        <v>2000</v>
      </c>
      <c r="J8203">
        <v>262</v>
      </c>
      <c r="K8203">
        <v>44.90903935</v>
      </c>
      <c r="L8203" t="s">
        <v>1248</v>
      </c>
      <c r="M8203" t="s">
        <v>428</v>
      </c>
      <c r="N8203" s="1">
        <v>42072.654861111114</v>
      </c>
      <c r="O8203" s="1">
        <v>40281.945833333331</v>
      </c>
      <c r="P8203" s="2">
        <v>40282</v>
      </c>
      <c r="Q8203" s="1">
        <v>40318.945833333331</v>
      </c>
      <c r="R8203" t="s">
        <v>61</v>
      </c>
      <c r="S8203" t="s">
        <v>62</v>
      </c>
      <c r="T8203" t="s">
        <v>31</v>
      </c>
      <c r="U8203" t="b">
        <v>0</v>
      </c>
      <c r="V8203" t="s">
        <v>41</v>
      </c>
      <c r="W8203" t="s">
        <v>29</v>
      </c>
      <c r="X8203" t="s">
        <v>41</v>
      </c>
      <c r="Y8203" t="s">
        <v>42</v>
      </c>
    </row>
    <row r="8204" spans="1:25" x14ac:dyDescent="0.2">
      <c r="A8204">
        <v>8202</v>
      </c>
      <c r="B8204">
        <v>1683251388</v>
      </c>
      <c r="C8204">
        <v>60000</v>
      </c>
      <c r="D8204">
        <v>511</v>
      </c>
      <c r="E8204">
        <v>24</v>
      </c>
      <c r="F8204">
        <v>2</v>
      </c>
      <c r="G8204">
        <v>2</v>
      </c>
      <c r="H8204">
        <v>1</v>
      </c>
      <c r="I8204">
        <v>60000</v>
      </c>
      <c r="J8204">
        <v>511</v>
      </c>
      <c r="K8204">
        <v>30</v>
      </c>
      <c r="L8204" t="s">
        <v>1249</v>
      </c>
      <c r="M8204" t="s">
        <v>54</v>
      </c>
      <c r="N8204" s="1">
        <v>42072.654861111114</v>
      </c>
      <c r="O8204" s="1">
        <v>40521.822222222225</v>
      </c>
      <c r="P8204" s="2">
        <v>40525</v>
      </c>
      <c r="Q8204" s="1">
        <v>40555.173611111109</v>
      </c>
      <c r="R8204" t="s">
        <v>52</v>
      </c>
      <c r="S8204" t="s">
        <v>52</v>
      </c>
      <c r="T8204" t="s">
        <v>31</v>
      </c>
      <c r="U8204" t="b">
        <v>1</v>
      </c>
      <c r="V8204" t="s">
        <v>28</v>
      </c>
      <c r="W8204" t="s">
        <v>29</v>
      </c>
      <c r="X8204" t="s">
        <v>28</v>
      </c>
      <c r="Y8204" t="s">
        <v>30</v>
      </c>
    </row>
    <row r="8205" spans="1:25" x14ac:dyDescent="0.2">
      <c r="A8205">
        <v>8203</v>
      </c>
      <c r="B8205">
        <v>77231498</v>
      </c>
      <c r="C8205">
        <v>14000</v>
      </c>
      <c r="D8205">
        <v>90</v>
      </c>
      <c r="E8205">
        <v>3</v>
      </c>
      <c r="F8205">
        <v>2</v>
      </c>
      <c r="G8205">
        <v>2</v>
      </c>
      <c r="H8205">
        <v>1</v>
      </c>
      <c r="I8205">
        <v>14000</v>
      </c>
      <c r="J8205">
        <v>90</v>
      </c>
      <c r="K8205">
        <v>46.48422454</v>
      </c>
      <c r="L8205" t="s">
        <v>1249</v>
      </c>
      <c r="M8205" t="s">
        <v>54</v>
      </c>
      <c r="N8205" s="1">
        <v>42072.654861111114</v>
      </c>
      <c r="O8205" s="1">
        <v>40281.945833333331</v>
      </c>
      <c r="P8205" s="2">
        <v>40282</v>
      </c>
      <c r="Q8205" s="1">
        <v>40318.945833333331</v>
      </c>
      <c r="R8205" t="s">
        <v>62</v>
      </c>
      <c r="S8205" t="s">
        <v>62</v>
      </c>
      <c r="T8205" t="s">
        <v>31</v>
      </c>
      <c r="U8205" t="b">
        <v>1</v>
      </c>
      <c r="V8205" t="s">
        <v>41</v>
      </c>
      <c r="W8205" t="s">
        <v>29</v>
      </c>
      <c r="X8205" t="s">
        <v>41</v>
      </c>
      <c r="Y8205" t="s">
        <v>42</v>
      </c>
    </row>
    <row r="8206" spans="1:25" x14ac:dyDescent="0.2">
      <c r="A8206">
        <v>8204</v>
      </c>
      <c r="B8206">
        <v>866147148</v>
      </c>
      <c r="C8206">
        <v>1000</v>
      </c>
      <c r="D8206">
        <v>1015</v>
      </c>
      <c r="E8206">
        <v>22</v>
      </c>
      <c r="F8206">
        <v>0</v>
      </c>
      <c r="G8206">
        <v>1</v>
      </c>
      <c r="H8206">
        <v>1</v>
      </c>
      <c r="I8206">
        <v>1000</v>
      </c>
      <c r="J8206">
        <v>1015</v>
      </c>
      <c r="K8206">
        <v>35.844513890000002</v>
      </c>
      <c r="L8206" t="s">
        <v>1250</v>
      </c>
      <c r="M8206" t="s">
        <v>54</v>
      </c>
      <c r="N8206" s="1">
        <v>42072.654861111114</v>
      </c>
      <c r="O8206" s="1">
        <v>40521.822222222225</v>
      </c>
      <c r="P8206" s="2">
        <v>40525</v>
      </c>
      <c r="Q8206" s="1">
        <v>40555.173611111109</v>
      </c>
      <c r="R8206" t="s">
        <v>62</v>
      </c>
      <c r="S8206" t="s">
        <v>62</v>
      </c>
      <c r="T8206" t="s">
        <v>27</v>
      </c>
      <c r="U8206" t="b">
        <v>1</v>
      </c>
      <c r="V8206" t="s">
        <v>28</v>
      </c>
      <c r="W8206" t="s">
        <v>29</v>
      </c>
      <c r="X8206" t="s">
        <v>28</v>
      </c>
      <c r="Y8206" t="s">
        <v>30</v>
      </c>
    </row>
    <row r="8207" spans="1:25" x14ac:dyDescent="0.2">
      <c r="A8207">
        <v>8205</v>
      </c>
      <c r="B8207">
        <v>861935501</v>
      </c>
      <c r="C8207">
        <v>1500</v>
      </c>
      <c r="D8207">
        <v>1720</v>
      </c>
      <c r="E8207">
        <v>34</v>
      </c>
      <c r="F8207">
        <v>1</v>
      </c>
      <c r="G8207">
        <v>1</v>
      </c>
      <c r="H8207">
        <v>1</v>
      </c>
      <c r="I8207">
        <v>1500</v>
      </c>
      <c r="J8207">
        <v>1720</v>
      </c>
      <c r="K8207">
        <v>66.462488429999993</v>
      </c>
      <c r="L8207" t="s">
        <v>1251</v>
      </c>
      <c r="M8207" t="s">
        <v>148</v>
      </c>
      <c r="N8207" s="1">
        <v>42072.654861111114</v>
      </c>
      <c r="O8207" s="1">
        <v>40281.945833333331</v>
      </c>
      <c r="P8207" s="2">
        <v>40282</v>
      </c>
      <c r="Q8207" s="1">
        <v>40318.945833333331</v>
      </c>
      <c r="R8207" t="s">
        <v>25</v>
      </c>
      <c r="S8207" t="s">
        <v>26</v>
      </c>
      <c r="T8207" t="s">
        <v>27</v>
      </c>
      <c r="U8207" t="b">
        <v>1</v>
      </c>
      <c r="V8207" t="s">
        <v>41</v>
      </c>
      <c r="W8207" t="s">
        <v>29</v>
      </c>
      <c r="X8207" t="s">
        <v>41</v>
      </c>
      <c r="Y8207" t="s">
        <v>42</v>
      </c>
    </row>
    <row r="8208" spans="1:25" x14ac:dyDescent="0.2">
      <c r="A8208">
        <v>8206</v>
      </c>
      <c r="B8208">
        <v>74843225</v>
      </c>
      <c r="C8208">
        <v>4235</v>
      </c>
      <c r="D8208">
        <v>4247</v>
      </c>
      <c r="E8208">
        <v>18</v>
      </c>
      <c r="F8208">
        <v>1</v>
      </c>
      <c r="G8208">
        <v>1</v>
      </c>
      <c r="H8208">
        <v>1</v>
      </c>
      <c r="I8208">
        <v>4235</v>
      </c>
      <c r="J8208">
        <v>4247</v>
      </c>
      <c r="K8208">
        <v>60.955821759999999</v>
      </c>
      <c r="L8208" t="s">
        <v>1251</v>
      </c>
      <c r="M8208" t="s">
        <v>148</v>
      </c>
      <c r="N8208" s="1">
        <v>42072.654861111114</v>
      </c>
      <c r="O8208" s="1">
        <v>40281.945833333331</v>
      </c>
      <c r="P8208" s="2">
        <v>40282</v>
      </c>
      <c r="Q8208" s="1">
        <v>40318.945833333331</v>
      </c>
      <c r="R8208" t="s">
        <v>59</v>
      </c>
      <c r="S8208" t="s">
        <v>26</v>
      </c>
      <c r="T8208" t="s">
        <v>27</v>
      </c>
      <c r="U8208" t="b">
        <v>1</v>
      </c>
      <c r="V8208" t="s">
        <v>41</v>
      </c>
      <c r="W8208" t="s">
        <v>29</v>
      </c>
      <c r="X8208" t="s">
        <v>41</v>
      </c>
      <c r="Y8208" t="s">
        <v>42</v>
      </c>
    </row>
    <row r="8209" spans="1:25" x14ac:dyDescent="0.2">
      <c r="A8209">
        <v>8207</v>
      </c>
      <c r="B8209">
        <v>328206429</v>
      </c>
      <c r="C8209">
        <v>5000</v>
      </c>
      <c r="D8209">
        <v>5020</v>
      </c>
      <c r="E8209">
        <v>42</v>
      </c>
      <c r="F8209">
        <v>1</v>
      </c>
      <c r="G8209">
        <v>1</v>
      </c>
      <c r="H8209">
        <v>1</v>
      </c>
      <c r="I8209">
        <v>5000</v>
      </c>
      <c r="J8209">
        <v>5020</v>
      </c>
      <c r="K8209">
        <v>89.437303240000006</v>
      </c>
      <c r="L8209" t="s">
        <v>1252</v>
      </c>
      <c r="M8209" t="s">
        <v>139</v>
      </c>
      <c r="N8209" s="1">
        <v>42072.654861111114</v>
      </c>
      <c r="O8209" s="1">
        <v>40281.945833333331</v>
      </c>
      <c r="P8209" s="2">
        <v>40282</v>
      </c>
      <c r="Q8209" s="1">
        <v>40318.945833333331</v>
      </c>
      <c r="R8209" t="s">
        <v>66</v>
      </c>
      <c r="S8209" t="s">
        <v>66</v>
      </c>
      <c r="T8209" t="s">
        <v>27</v>
      </c>
      <c r="U8209" t="b">
        <v>1</v>
      </c>
      <c r="V8209" t="s">
        <v>41</v>
      </c>
      <c r="W8209" t="s">
        <v>29</v>
      </c>
      <c r="X8209" t="s">
        <v>41</v>
      </c>
      <c r="Y8209" t="s">
        <v>42</v>
      </c>
    </row>
    <row r="8210" spans="1:25" x14ac:dyDescent="0.2">
      <c r="A8210">
        <v>8208</v>
      </c>
      <c r="B8210">
        <v>1178452825</v>
      </c>
      <c r="C8210">
        <v>1500</v>
      </c>
      <c r="D8210">
        <v>4081</v>
      </c>
      <c r="E8210">
        <v>58</v>
      </c>
      <c r="F8210">
        <v>1</v>
      </c>
      <c r="G8210">
        <v>1</v>
      </c>
      <c r="H8210">
        <v>1</v>
      </c>
      <c r="I8210">
        <v>1500</v>
      </c>
      <c r="J8210">
        <v>4081</v>
      </c>
      <c r="K8210">
        <v>30</v>
      </c>
      <c r="L8210" t="s">
        <v>1253</v>
      </c>
      <c r="M8210" t="s">
        <v>177</v>
      </c>
      <c r="N8210" s="1">
        <v>42072.654861111114</v>
      </c>
      <c r="O8210" s="1">
        <v>40521.822222222225</v>
      </c>
      <c r="P8210" s="2">
        <v>40525</v>
      </c>
      <c r="Q8210" s="1">
        <v>40555.173611111109</v>
      </c>
      <c r="R8210" t="s">
        <v>75</v>
      </c>
      <c r="S8210" t="s">
        <v>62</v>
      </c>
      <c r="T8210" t="s">
        <v>27</v>
      </c>
      <c r="U8210" t="b">
        <v>1</v>
      </c>
      <c r="V8210" t="s">
        <v>28</v>
      </c>
      <c r="W8210" t="s">
        <v>29</v>
      </c>
      <c r="X8210" t="s">
        <v>28</v>
      </c>
      <c r="Y8210" t="s">
        <v>30</v>
      </c>
    </row>
    <row r="8211" spans="1:25" x14ac:dyDescent="0.2">
      <c r="A8211">
        <v>8209</v>
      </c>
      <c r="B8211">
        <v>194219845</v>
      </c>
      <c r="C8211">
        <v>8000</v>
      </c>
      <c r="D8211">
        <v>240</v>
      </c>
      <c r="E8211">
        <v>3</v>
      </c>
      <c r="F8211">
        <v>6</v>
      </c>
      <c r="G8211">
        <v>2</v>
      </c>
      <c r="H8211">
        <v>1</v>
      </c>
      <c r="I8211">
        <v>8000</v>
      </c>
      <c r="J8211">
        <v>240</v>
      </c>
      <c r="K8211">
        <v>90</v>
      </c>
      <c r="L8211" t="s">
        <v>1254</v>
      </c>
      <c r="M8211" t="s">
        <v>24</v>
      </c>
      <c r="N8211" s="1">
        <v>42072.654861111114</v>
      </c>
      <c r="O8211" s="1">
        <v>40521.822222222225</v>
      </c>
      <c r="P8211" s="2">
        <v>40525</v>
      </c>
      <c r="Q8211" s="1">
        <v>40555.173611111109</v>
      </c>
      <c r="R8211" t="s">
        <v>67</v>
      </c>
      <c r="S8211" t="s">
        <v>67</v>
      </c>
      <c r="T8211" t="s">
        <v>31</v>
      </c>
      <c r="U8211" t="b">
        <v>0</v>
      </c>
      <c r="V8211" t="s">
        <v>28</v>
      </c>
      <c r="W8211" t="s">
        <v>29</v>
      </c>
      <c r="X8211" t="s">
        <v>28</v>
      </c>
      <c r="Y8211" t="s">
        <v>30</v>
      </c>
    </row>
    <row r="8212" spans="1:25" x14ac:dyDescent="0.2">
      <c r="A8212">
        <v>8210</v>
      </c>
      <c r="B8212">
        <v>1392063289</v>
      </c>
      <c r="C8212">
        <v>3000</v>
      </c>
      <c r="D8212">
        <v>4020</v>
      </c>
      <c r="E8212">
        <v>83</v>
      </c>
      <c r="F8212">
        <v>1</v>
      </c>
      <c r="G8212">
        <v>1</v>
      </c>
      <c r="H8212">
        <v>1</v>
      </c>
      <c r="I8212">
        <v>3000</v>
      </c>
      <c r="J8212">
        <v>4020</v>
      </c>
      <c r="K8212">
        <v>40</v>
      </c>
      <c r="L8212" t="s">
        <v>1255</v>
      </c>
      <c r="M8212" t="s">
        <v>94</v>
      </c>
      <c r="N8212" s="1">
        <v>42072.654861111114</v>
      </c>
      <c r="O8212" s="1">
        <v>40521.822222222225</v>
      </c>
      <c r="P8212" s="2">
        <v>40525</v>
      </c>
      <c r="Q8212" s="1">
        <v>40555.173611111109</v>
      </c>
      <c r="R8212" t="s">
        <v>88</v>
      </c>
      <c r="S8212" t="s">
        <v>37</v>
      </c>
      <c r="T8212" t="s">
        <v>27</v>
      </c>
      <c r="U8212" t="b">
        <v>1</v>
      </c>
      <c r="V8212" t="s">
        <v>28</v>
      </c>
      <c r="W8212" t="s">
        <v>29</v>
      </c>
      <c r="X8212" t="s">
        <v>28</v>
      </c>
      <c r="Y8212" t="s">
        <v>30</v>
      </c>
    </row>
    <row r="8213" spans="1:25" x14ac:dyDescent="0.2">
      <c r="A8213">
        <v>8211</v>
      </c>
      <c r="B8213">
        <v>1959821664</v>
      </c>
      <c r="C8213">
        <v>1000</v>
      </c>
      <c r="D8213">
        <v>1155</v>
      </c>
      <c r="E8213">
        <v>38</v>
      </c>
      <c r="F8213">
        <v>29</v>
      </c>
      <c r="G8213">
        <v>10</v>
      </c>
      <c r="H8213">
        <v>1</v>
      </c>
      <c r="I8213">
        <v>1000</v>
      </c>
      <c r="J8213">
        <v>1155</v>
      </c>
      <c r="K8213">
        <v>45.041666669999998</v>
      </c>
      <c r="L8213" t="s">
        <v>1255</v>
      </c>
      <c r="M8213" t="s">
        <v>94</v>
      </c>
      <c r="N8213" s="1">
        <v>42072.654861111114</v>
      </c>
      <c r="O8213" s="1">
        <v>40521.822222222225</v>
      </c>
      <c r="P8213" s="2">
        <v>40525</v>
      </c>
      <c r="Q8213" s="1">
        <v>40555.173611111109</v>
      </c>
      <c r="R8213" t="s">
        <v>45</v>
      </c>
      <c r="S8213" t="s">
        <v>34</v>
      </c>
      <c r="T8213" t="s">
        <v>27</v>
      </c>
      <c r="U8213" t="b">
        <v>0</v>
      </c>
      <c r="V8213" t="s">
        <v>28</v>
      </c>
      <c r="W8213" t="s">
        <v>29</v>
      </c>
      <c r="X8213" t="s">
        <v>28</v>
      </c>
      <c r="Y8213" t="s">
        <v>30</v>
      </c>
    </row>
    <row r="8214" spans="1:25" x14ac:dyDescent="0.2">
      <c r="A8214">
        <v>8212</v>
      </c>
      <c r="B8214">
        <v>1100242207</v>
      </c>
      <c r="C8214">
        <v>1000</v>
      </c>
      <c r="D8214">
        <v>270</v>
      </c>
      <c r="E8214">
        <v>11</v>
      </c>
      <c r="F8214">
        <v>6</v>
      </c>
      <c r="G8214">
        <v>1</v>
      </c>
      <c r="H8214">
        <v>1</v>
      </c>
      <c r="I8214">
        <v>1000</v>
      </c>
      <c r="J8214">
        <v>270</v>
      </c>
      <c r="K8214">
        <v>90</v>
      </c>
      <c r="L8214" t="s">
        <v>1255</v>
      </c>
      <c r="M8214" t="s">
        <v>94</v>
      </c>
      <c r="N8214" s="1">
        <v>42072.654861111114</v>
      </c>
      <c r="O8214" s="1">
        <v>40521.822222222225</v>
      </c>
      <c r="P8214" s="2">
        <v>40525</v>
      </c>
      <c r="Q8214" s="1">
        <v>40555.173611111109</v>
      </c>
      <c r="R8214" t="s">
        <v>25</v>
      </c>
      <c r="S8214" t="s">
        <v>26</v>
      </c>
      <c r="T8214" t="s">
        <v>31</v>
      </c>
      <c r="U8214" t="b">
        <v>1</v>
      </c>
      <c r="V8214" t="s">
        <v>28</v>
      </c>
      <c r="W8214" t="s">
        <v>29</v>
      </c>
      <c r="X8214" t="s">
        <v>28</v>
      </c>
      <c r="Y8214" t="s">
        <v>30</v>
      </c>
    </row>
    <row r="8215" spans="1:25" x14ac:dyDescent="0.2">
      <c r="A8215">
        <v>8213</v>
      </c>
      <c r="B8215">
        <v>1930342693</v>
      </c>
      <c r="C8215">
        <v>750</v>
      </c>
      <c r="D8215">
        <v>280</v>
      </c>
      <c r="E8215">
        <v>8</v>
      </c>
      <c r="F8215">
        <v>0</v>
      </c>
      <c r="G8215">
        <v>1</v>
      </c>
      <c r="H8215">
        <v>1</v>
      </c>
      <c r="I8215">
        <v>750</v>
      </c>
      <c r="J8215">
        <v>280</v>
      </c>
      <c r="K8215">
        <v>40</v>
      </c>
      <c r="L8215" t="s">
        <v>1255</v>
      </c>
      <c r="M8215" t="s">
        <v>94</v>
      </c>
      <c r="N8215" s="1">
        <v>42072.654861111114</v>
      </c>
      <c r="O8215" s="1">
        <v>40521.822222222225</v>
      </c>
      <c r="P8215" s="2">
        <v>40525</v>
      </c>
      <c r="Q8215" s="1">
        <v>40555.173611111109</v>
      </c>
      <c r="R8215" t="s">
        <v>47</v>
      </c>
      <c r="S8215" t="s">
        <v>47</v>
      </c>
      <c r="T8215" t="s">
        <v>31</v>
      </c>
      <c r="U8215" t="b">
        <v>1</v>
      </c>
      <c r="V8215" t="s">
        <v>28</v>
      </c>
      <c r="W8215" t="s">
        <v>29</v>
      </c>
      <c r="X8215" t="s">
        <v>28</v>
      </c>
      <c r="Y8215" t="s">
        <v>30</v>
      </c>
    </row>
    <row r="8216" spans="1:25" x14ac:dyDescent="0.2">
      <c r="A8216">
        <v>8214</v>
      </c>
      <c r="B8216">
        <v>1386375660</v>
      </c>
      <c r="C8216">
        <v>6000</v>
      </c>
      <c r="D8216">
        <v>25</v>
      </c>
      <c r="E8216">
        <v>3</v>
      </c>
      <c r="F8216">
        <v>12</v>
      </c>
      <c r="G8216">
        <v>1</v>
      </c>
      <c r="H8216">
        <v>1</v>
      </c>
      <c r="I8216">
        <v>6000</v>
      </c>
      <c r="J8216">
        <v>25</v>
      </c>
      <c r="K8216">
        <v>42.179768520000003</v>
      </c>
      <c r="L8216" t="s">
        <v>1255</v>
      </c>
      <c r="M8216" t="s">
        <v>94</v>
      </c>
      <c r="N8216" s="1">
        <v>42072.654861111114</v>
      </c>
      <c r="O8216" s="1">
        <v>40281.945833333331</v>
      </c>
      <c r="P8216" s="2">
        <v>40282</v>
      </c>
      <c r="Q8216" s="1">
        <v>40318.945833333331</v>
      </c>
      <c r="R8216" t="s">
        <v>26</v>
      </c>
      <c r="S8216" t="s">
        <v>26</v>
      </c>
      <c r="T8216" t="s">
        <v>31</v>
      </c>
      <c r="U8216" t="b">
        <v>1</v>
      </c>
      <c r="V8216" t="s">
        <v>41</v>
      </c>
      <c r="W8216" t="s">
        <v>29</v>
      </c>
      <c r="X8216" t="s">
        <v>41</v>
      </c>
      <c r="Y8216" t="s">
        <v>42</v>
      </c>
    </row>
    <row r="8217" spans="1:25" x14ac:dyDescent="0.2">
      <c r="A8217">
        <v>8215</v>
      </c>
      <c r="B8217">
        <v>2034218025</v>
      </c>
      <c r="C8217">
        <v>3500</v>
      </c>
      <c r="D8217">
        <v>3885</v>
      </c>
      <c r="E8217">
        <v>41</v>
      </c>
      <c r="F8217">
        <v>1</v>
      </c>
      <c r="G8217">
        <v>1</v>
      </c>
      <c r="H8217">
        <v>1</v>
      </c>
      <c r="I8217">
        <v>3500</v>
      </c>
      <c r="J8217">
        <v>3885</v>
      </c>
      <c r="K8217">
        <v>52.088749999999997</v>
      </c>
      <c r="L8217" t="s">
        <v>1256</v>
      </c>
      <c r="M8217" t="s">
        <v>72</v>
      </c>
      <c r="N8217" s="1">
        <v>42072.654861111114</v>
      </c>
      <c r="O8217" s="1">
        <v>40281.945833333331</v>
      </c>
      <c r="P8217" s="2">
        <v>40282</v>
      </c>
      <c r="Q8217" s="1">
        <v>40318.945833333331</v>
      </c>
      <c r="R8217" t="s">
        <v>88</v>
      </c>
      <c r="S8217" t="s">
        <v>37</v>
      </c>
      <c r="T8217" t="s">
        <v>27</v>
      </c>
      <c r="U8217" t="b">
        <v>1</v>
      </c>
      <c r="V8217" t="s">
        <v>41</v>
      </c>
      <c r="W8217" t="s">
        <v>29</v>
      </c>
      <c r="X8217" t="s">
        <v>41</v>
      </c>
      <c r="Y8217" t="s">
        <v>42</v>
      </c>
    </row>
    <row r="8218" spans="1:25" x14ac:dyDescent="0.2">
      <c r="A8218">
        <v>8216</v>
      </c>
      <c r="B8218">
        <v>724540081</v>
      </c>
      <c r="C8218">
        <v>1500</v>
      </c>
      <c r="D8218">
        <v>1540</v>
      </c>
      <c r="E8218">
        <v>24</v>
      </c>
      <c r="F8218">
        <v>1</v>
      </c>
      <c r="G8218">
        <v>1</v>
      </c>
      <c r="H8218">
        <v>1</v>
      </c>
      <c r="I8218">
        <v>1500</v>
      </c>
      <c r="J8218">
        <v>1540</v>
      </c>
      <c r="K8218">
        <v>62.151319440000002</v>
      </c>
      <c r="L8218" t="s">
        <v>1257</v>
      </c>
      <c r="M8218" t="s">
        <v>54</v>
      </c>
      <c r="N8218" s="1">
        <v>42072.654861111114</v>
      </c>
      <c r="O8218" s="1">
        <v>40521.822222222225</v>
      </c>
      <c r="P8218" s="2">
        <v>40525</v>
      </c>
      <c r="Q8218" s="1">
        <v>40555.173611111109</v>
      </c>
      <c r="R8218" t="s">
        <v>113</v>
      </c>
      <c r="S8218" t="s">
        <v>37</v>
      </c>
      <c r="T8218" t="s">
        <v>27</v>
      </c>
      <c r="U8218" t="b">
        <v>1</v>
      </c>
      <c r="V8218" t="s">
        <v>28</v>
      </c>
      <c r="W8218" t="s">
        <v>29</v>
      </c>
      <c r="X8218" t="s">
        <v>28</v>
      </c>
      <c r="Y8218" t="s">
        <v>30</v>
      </c>
    </row>
    <row r="8219" spans="1:25" x14ac:dyDescent="0.2">
      <c r="A8219">
        <v>8217</v>
      </c>
      <c r="B8219">
        <v>841040940</v>
      </c>
      <c r="C8219">
        <v>1500</v>
      </c>
      <c r="D8219">
        <v>0</v>
      </c>
      <c r="E8219">
        <v>0</v>
      </c>
      <c r="F8219">
        <v>0</v>
      </c>
      <c r="G8219">
        <v>1</v>
      </c>
      <c r="H8219">
        <v>1</v>
      </c>
      <c r="I8219">
        <v>1500</v>
      </c>
      <c r="J8219">
        <v>0</v>
      </c>
      <c r="K8219">
        <v>27.829837959999999</v>
      </c>
      <c r="L8219" t="s">
        <v>1257</v>
      </c>
      <c r="M8219" t="s">
        <v>54</v>
      </c>
      <c r="N8219" s="1">
        <v>42072.654861111114</v>
      </c>
      <c r="O8219" s="1">
        <v>40281.945833333331</v>
      </c>
      <c r="P8219" s="2">
        <v>40282</v>
      </c>
      <c r="Q8219" s="1">
        <v>40318.945833333331</v>
      </c>
      <c r="R8219" t="s">
        <v>25</v>
      </c>
      <c r="S8219" t="s">
        <v>26</v>
      </c>
      <c r="T8219" t="s">
        <v>31</v>
      </c>
      <c r="U8219" t="b">
        <v>0</v>
      </c>
      <c r="V8219" t="s">
        <v>41</v>
      </c>
      <c r="W8219" t="s">
        <v>29</v>
      </c>
      <c r="X8219" t="s">
        <v>41</v>
      </c>
      <c r="Y8219" t="s">
        <v>42</v>
      </c>
    </row>
    <row r="8220" spans="1:25" x14ac:dyDescent="0.2">
      <c r="A8220">
        <v>8218</v>
      </c>
      <c r="B8220">
        <v>471371117</v>
      </c>
      <c r="C8220">
        <v>3000</v>
      </c>
      <c r="D8220">
        <v>470</v>
      </c>
      <c r="E8220">
        <v>25</v>
      </c>
      <c r="F8220">
        <v>0</v>
      </c>
      <c r="G8220">
        <v>1</v>
      </c>
      <c r="H8220">
        <v>1</v>
      </c>
      <c r="I8220">
        <v>3000</v>
      </c>
      <c r="J8220">
        <v>470</v>
      </c>
      <c r="K8220">
        <v>91.958333330000002</v>
      </c>
      <c r="L8220" t="s">
        <v>1258</v>
      </c>
      <c r="M8220" t="s">
        <v>54</v>
      </c>
      <c r="N8220" s="1">
        <v>42072.654861111114</v>
      </c>
      <c r="O8220" s="1">
        <v>40521.822222222225</v>
      </c>
      <c r="P8220" s="2">
        <v>40525</v>
      </c>
      <c r="Q8220" s="1">
        <v>40555.173611111109</v>
      </c>
      <c r="R8220" t="s">
        <v>63</v>
      </c>
      <c r="S8220" t="s">
        <v>37</v>
      </c>
      <c r="T8220" t="s">
        <v>31</v>
      </c>
      <c r="U8220" t="b">
        <v>0</v>
      </c>
      <c r="V8220" t="s">
        <v>28</v>
      </c>
      <c r="W8220" t="s">
        <v>29</v>
      </c>
      <c r="X8220" t="s">
        <v>28</v>
      </c>
      <c r="Y8220" t="s">
        <v>30</v>
      </c>
    </row>
    <row r="8221" spans="1:25" x14ac:dyDescent="0.2">
      <c r="A8221">
        <v>8219</v>
      </c>
      <c r="B8221">
        <v>522653291</v>
      </c>
      <c r="C8221">
        <v>700</v>
      </c>
      <c r="D8221">
        <v>700</v>
      </c>
      <c r="E8221">
        <v>23</v>
      </c>
      <c r="F8221">
        <v>1</v>
      </c>
      <c r="G8221">
        <v>1</v>
      </c>
      <c r="H8221">
        <v>1</v>
      </c>
      <c r="I8221">
        <v>700</v>
      </c>
      <c r="J8221">
        <v>700</v>
      </c>
      <c r="K8221">
        <v>33.134085650000003</v>
      </c>
      <c r="L8221" t="s">
        <v>1258</v>
      </c>
      <c r="M8221" t="s">
        <v>54</v>
      </c>
      <c r="N8221" s="1">
        <v>42072.654861111114</v>
      </c>
      <c r="O8221" s="1">
        <v>40521.822222222225</v>
      </c>
      <c r="P8221" s="2">
        <v>40525</v>
      </c>
      <c r="Q8221" s="1">
        <v>40555.173611111109</v>
      </c>
      <c r="R8221" t="s">
        <v>47</v>
      </c>
      <c r="S8221" t="s">
        <v>47</v>
      </c>
      <c r="T8221" t="s">
        <v>27</v>
      </c>
      <c r="U8221" t="b">
        <v>1</v>
      </c>
      <c r="V8221" t="s">
        <v>28</v>
      </c>
      <c r="W8221" t="s">
        <v>29</v>
      </c>
      <c r="X8221" t="s">
        <v>28</v>
      </c>
      <c r="Y8221" t="s">
        <v>30</v>
      </c>
    </row>
    <row r="8222" spans="1:25" x14ac:dyDescent="0.2">
      <c r="A8222">
        <v>8220</v>
      </c>
      <c r="B8222">
        <v>224404839</v>
      </c>
      <c r="C8222">
        <v>1000</v>
      </c>
      <c r="D8222">
        <v>82</v>
      </c>
      <c r="E8222">
        <v>6</v>
      </c>
      <c r="F8222">
        <v>0</v>
      </c>
      <c r="G8222">
        <v>2</v>
      </c>
      <c r="H8222">
        <v>1</v>
      </c>
      <c r="I8222">
        <v>1000</v>
      </c>
      <c r="J8222">
        <v>82</v>
      </c>
      <c r="K8222">
        <v>30</v>
      </c>
      <c r="L8222" t="s">
        <v>1258</v>
      </c>
      <c r="M8222" t="s">
        <v>54</v>
      </c>
      <c r="N8222" s="1">
        <v>42072.654861111114</v>
      </c>
      <c r="O8222" s="1">
        <v>40521.822222222225</v>
      </c>
      <c r="P8222" s="2">
        <v>40525</v>
      </c>
      <c r="Q8222" s="1">
        <v>40555.173611111109</v>
      </c>
      <c r="R8222" t="s">
        <v>25</v>
      </c>
      <c r="S8222" t="s">
        <v>26</v>
      </c>
      <c r="T8222" t="s">
        <v>31</v>
      </c>
      <c r="U8222" t="b">
        <v>1</v>
      </c>
      <c r="V8222" t="s">
        <v>28</v>
      </c>
      <c r="W8222" t="s">
        <v>29</v>
      </c>
      <c r="X8222" t="s">
        <v>28</v>
      </c>
      <c r="Y8222" t="s">
        <v>30</v>
      </c>
    </row>
    <row r="8223" spans="1:25" x14ac:dyDescent="0.2">
      <c r="A8223">
        <v>8221</v>
      </c>
      <c r="B8223">
        <v>287145058</v>
      </c>
      <c r="C8223">
        <v>7000</v>
      </c>
      <c r="D8223">
        <v>50</v>
      </c>
      <c r="E8223">
        <v>1</v>
      </c>
      <c r="F8223">
        <v>2</v>
      </c>
      <c r="G8223">
        <v>1</v>
      </c>
      <c r="H8223">
        <v>1</v>
      </c>
      <c r="I8223">
        <v>7000</v>
      </c>
      <c r="J8223">
        <v>50</v>
      </c>
      <c r="K8223">
        <v>30</v>
      </c>
      <c r="L8223" t="s">
        <v>1259</v>
      </c>
      <c r="M8223" t="s">
        <v>36</v>
      </c>
      <c r="N8223" s="1">
        <v>42072.654861111114</v>
      </c>
      <c r="O8223" s="1">
        <v>40521.822222222225</v>
      </c>
      <c r="P8223" s="2">
        <v>40525</v>
      </c>
      <c r="Q8223" s="1">
        <v>40555.173611111109</v>
      </c>
      <c r="R8223" t="s">
        <v>56</v>
      </c>
      <c r="S8223" t="s">
        <v>34</v>
      </c>
      <c r="T8223" t="s">
        <v>31</v>
      </c>
      <c r="U8223" t="b">
        <v>1</v>
      </c>
      <c r="V8223" t="s">
        <v>28</v>
      </c>
      <c r="W8223" t="s">
        <v>29</v>
      </c>
      <c r="X8223" t="s">
        <v>28</v>
      </c>
      <c r="Y8223" t="s">
        <v>30</v>
      </c>
    </row>
    <row r="8224" spans="1:25" x14ac:dyDescent="0.2">
      <c r="A8224">
        <v>8222</v>
      </c>
      <c r="B8224">
        <v>2143508929</v>
      </c>
      <c r="C8224">
        <v>1600</v>
      </c>
      <c r="D8224">
        <v>0</v>
      </c>
      <c r="E8224">
        <v>0</v>
      </c>
      <c r="F8224">
        <v>0</v>
      </c>
      <c r="G8224">
        <v>1</v>
      </c>
      <c r="H8224">
        <v>1</v>
      </c>
      <c r="I8224">
        <v>1600</v>
      </c>
      <c r="J8224">
        <v>0</v>
      </c>
      <c r="K8224">
        <v>41.578032409999999</v>
      </c>
      <c r="L8224" t="s">
        <v>1259</v>
      </c>
      <c r="M8224" t="s">
        <v>36</v>
      </c>
      <c r="N8224" s="1">
        <v>42072.654861111114</v>
      </c>
      <c r="O8224" s="1">
        <v>40521.822222222225</v>
      </c>
      <c r="P8224" s="2">
        <v>40525</v>
      </c>
      <c r="Q8224" s="1">
        <v>40555.173611111109</v>
      </c>
      <c r="R8224" t="s">
        <v>67</v>
      </c>
      <c r="S8224" t="s">
        <v>67</v>
      </c>
      <c r="T8224" t="s">
        <v>31</v>
      </c>
      <c r="U8224" t="b">
        <v>0</v>
      </c>
      <c r="V8224" t="s">
        <v>28</v>
      </c>
      <c r="W8224" t="s">
        <v>29</v>
      </c>
      <c r="X8224" t="s">
        <v>28</v>
      </c>
      <c r="Y8224" t="s">
        <v>30</v>
      </c>
    </row>
    <row r="8225" spans="1:25" x14ac:dyDescent="0.2">
      <c r="A8225">
        <v>8223</v>
      </c>
      <c r="B8225">
        <v>1850138105</v>
      </c>
      <c r="C8225">
        <v>5000</v>
      </c>
      <c r="D8225">
        <v>6005</v>
      </c>
      <c r="E8225">
        <v>69</v>
      </c>
      <c r="F8225">
        <v>1</v>
      </c>
      <c r="G8225">
        <v>1</v>
      </c>
      <c r="H8225">
        <v>1</v>
      </c>
      <c r="I8225">
        <v>5000</v>
      </c>
      <c r="J8225">
        <v>6005</v>
      </c>
      <c r="K8225">
        <v>30</v>
      </c>
      <c r="L8225" t="s">
        <v>1260</v>
      </c>
      <c r="M8225" t="s">
        <v>54</v>
      </c>
      <c r="N8225" s="1">
        <v>42072.654861111114</v>
      </c>
      <c r="O8225" s="1">
        <v>40521.822222222225</v>
      </c>
      <c r="P8225" s="2">
        <v>40525</v>
      </c>
      <c r="Q8225" s="1">
        <v>40555.173611111109</v>
      </c>
      <c r="R8225" t="s">
        <v>63</v>
      </c>
      <c r="S8225" t="s">
        <v>37</v>
      </c>
      <c r="T8225" t="s">
        <v>27</v>
      </c>
      <c r="U8225" t="b">
        <v>1</v>
      </c>
      <c r="V8225" t="s">
        <v>28</v>
      </c>
      <c r="W8225" t="s">
        <v>29</v>
      </c>
      <c r="X8225" t="s">
        <v>28</v>
      </c>
      <c r="Y8225" t="s">
        <v>30</v>
      </c>
    </row>
    <row r="8226" spans="1:25" x14ac:dyDescent="0.2">
      <c r="A8226">
        <v>8224</v>
      </c>
      <c r="B8226">
        <v>1842395722</v>
      </c>
      <c r="C8226">
        <v>1000</v>
      </c>
      <c r="D8226">
        <v>165</v>
      </c>
      <c r="E8226">
        <v>7</v>
      </c>
      <c r="F8226">
        <v>6</v>
      </c>
      <c r="G8226">
        <v>1</v>
      </c>
      <c r="H8226">
        <v>1</v>
      </c>
      <c r="I8226">
        <v>1000</v>
      </c>
      <c r="J8226">
        <v>165</v>
      </c>
      <c r="K8226">
        <v>30</v>
      </c>
      <c r="L8226" t="s">
        <v>1260</v>
      </c>
      <c r="M8226" t="s">
        <v>54</v>
      </c>
      <c r="N8226" s="1">
        <v>42072.654861111114</v>
      </c>
      <c r="O8226" s="1">
        <v>40521.822222222225</v>
      </c>
      <c r="P8226" s="2">
        <v>40525</v>
      </c>
      <c r="Q8226" s="1">
        <v>40555.173611111109</v>
      </c>
      <c r="R8226" t="s">
        <v>85</v>
      </c>
      <c r="S8226" t="s">
        <v>85</v>
      </c>
      <c r="T8226" t="s">
        <v>31</v>
      </c>
      <c r="U8226" t="b">
        <v>1</v>
      </c>
      <c r="V8226" t="s">
        <v>28</v>
      </c>
      <c r="W8226" t="s">
        <v>29</v>
      </c>
      <c r="X8226" t="s">
        <v>28</v>
      </c>
      <c r="Y8226" t="s">
        <v>30</v>
      </c>
    </row>
    <row r="8227" spans="1:25" x14ac:dyDescent="0.2">
      <c r="A8227">
        <v>8225</v>
      </c>
      <c r="B8227">
        <v>616400344</v>
      </c>
      <c r="C8227">
        <v>2000</v>
      </c>
      <c r="D8227">
        <v>60</v>
      </c>
      <c r="E8227">
        <v>2</v>
      </c>
      <c r="F8227">
        <v>0</v>
      </c>
      <c r="G8227">
        <v>1</v>
      </c>
      <c r="H8227">
        <v>1</v>
      </c>
      <c r="I8227">
        <v>2000</v>
      </c>
      <c r="J8227">
        <v>60</v>
      </c>
      <c r="K8227">
        <v>62.580671299999999</v>
      </c>
      <c r="L8227" t="s">
        <v>1260</v>
      </c>
      <c r="M8227" t="s">
        <v>54</v>
      </c>
      <c r="N8227" s="1">
        <v>42072.654861111114</v>
      </c>
      <c r="O8227" s="1">
        <v>40281.945833333331</v>
      </c>
      <c r="P8227" s="2">
        <v>40282</v>
      </c>
      <c r="Q8227" s="1">
        <v>40318.945833333331</v>
      </c>
      <c r="R8227" t="s">
        <v>62</v>
      </c>
      <c r="S8227" t="s">
        <v>62</v>
      </c>
      <c r="T8227" t="s">
        <v>31</v>
      </c>
      <c r="U8227" t="b">
        <v>1</v>
      </c>
      <c r="V8227" t="s">
        <v>41</v>
      </c>
      <c r="W8227" t="s">
        <v>29</v>
      </c>
      <c r="X8227" t="s">
        <v>41</v>
      </c>
      <c r="Y8227" t="s">
        <v>42</v>
      </c>
    </row>
    <row r="8228" spans="1:25" x14ac:dyDescent="0.2">
      <c r="A8228">
        <v>8226</v>
      </c>
      <c r="B8228">
        <v>1016129917</v>
      </c>
      <c r="C8228">
        <v>3500</v>
      </c>
      <c r="D8228">
        <v>0</v>
      </c>
      <c r="E8228">
        <v>0</v>
      </c>
      <c r="F8228">
        <v>0</v>
      </c>
      <c r="G8228">
        <v>1</v>
      </c>
      <c r="H8228">
        <v>1</v>
      </c>
      <c r="I8228">
        <v>3500</v>
      </c>
      <c r="J8228">
        <v>0</v>
      </c>
      <c r="K8228">
        <v>60</v>
      </c>
      <c r="L8228" t="s">
        <v>1260</v>
      </c>
      <c r="M8228" t="s">
        <v>54</v>
      </c>
      <c r="N8228" s="1">
        <v>42072.654861111114</v>
      </c>
      <c r="O8228" s="1">
        <v>40521.822222222225</v>
      </c>
      <c r="P8228" s="2">
        <v>40525</v>
      </c>
      <c r="Q8228" s="1">
        <v>40555.173611111109</v>
      </c>
      <c r="R8228" t="s">
        <v>56</v>
      </c>
      <c r="S8228" t="s">
        <v>34</v>
      </c>
      <c r="T8228" t="s">
        <v>31</v>
      </c>
      <c r="U8228" t="b">
        <v>0</v>
      </c>
      <c r="V8228" t="s">
        <v>28</v>
      </c>
      <c r="W8228" t="s">
        <v>29</v>
      </c>
      <c r="X8228" t="s">
        <v>28</v>
      </c>
      <c r="Y8228" t="s">
        <v>30</v>
      </c>
    </row>
    <row r="8229" spans="1:25" x14ac:dyDescent="0.2">
      <c r="A8229">
        <v>8227</v>
      </c>
      <c r="B8229">
        <v>743991545</v>
      </c>
      <c r="C8229">
        <v>8000</v>
      </c>
      <c r="D8229">
        <v>0</v>
      </c>
      <c r="E8229">
        <v>0</v>
      </c>
      <c r="F8229">
        <v>0</v>
      </c>
      <c r="G8229">
        <v>1</v>
      </c>
      <c r="H8229">
        <v>1</v>
      </c>
      <c r="I8229">
        <v>8000</v>
      </c>
      <c r="J8229">
        <v>0</v>
      </c>
      <c r="K8229">
        <v>30.041666670000001</v>
      </c>
      <c r="L8229" t="s">
        <v>1260</v>
      </c>
      <c r="M8229" t="s">
        <v>54</v>
      </c>
      <c r="N8229" s="1">
        <v>42072.654861111114</v>
      </c>
      <c r="O8229" s="1">
        <v>40521.822222222225</v>
      </c>
      <c r="P8229" s="2">
        <v>40525</v>
      </c>
      <c r="Q8229" s="1">
        <v>40555.173611111109</v>
      </c>
      <c r="R8229" t="s">
        <v>59</v>
      </c>
      <c r="S8229" t="s">
        <v>26</v>
      </c>
      <c r="T8229" t="s">
        <v>31</v>
      </c>
      <c r="U8229" t="b">
        <v>1</v>
      </c>
      <c r="V8229" t="s">
        <v>28</v>
      </c>
      <c r="W8229" t="s">
        <v>29</v>
      </c>
      <c r="X8229" t="s">
        <v>28</v>
      </c>
      <c r="Y8229" t="s">
        <v>30</v>
      </c>
    </row>
    <row r="8230" spans="1:25" x14ac:dyDescent="0.2">
      <c r="A8230">
        <v>8228</v>
      </c>
      <c r="B8230">
        <v>1659106918</v>
      </c>
      <c r="C8230">
        <v>4250</v>
      </c>
      <c r="D8230">
        <v>4970</v>
      </c>
      <c r="E8230">
        <v>49</v>
      </c>
      <c r="F8230">
        <v>1</v>
      </c>
      <c r="G8230">
        <v>1</v>
      </c>
      <c r="H8230">
        <v>1</v>
      </c>
      <c r="I8230">
        <v>4250</v>
      </c>
      <c r="J8230">
        <v>4970</v>
      </c>
      <c r="K8230">
        <v>89.601493059999996</v>
      </c>
      <c r="L8230" t="s">
        <v>1261</v>
      </c>
      <c r="M8230" t="s">
        <v>54</v>
      </c>
      <c r="N8230" s="1">
        <v>42072.654861111114</v>
      </c>
      <c r="O8230" s="1">
        <v>40281.945833333331</v>
      </c>
      <c r="P8230" s="2">
        <v>40282</v>
      </c>
      <c r="Q8230" s="1">
        <v>40318.945833333331</v>
      </c>
      <c r="R8230" t="s">
        <v>61</v>
      </c>
      <c r="S8230" t="s">
        <v>62</v>
      </c>
      <c r="T8230" t="s">
        <v>27</v>
      </c>
      <c r="U8230" t="b">
        <v>1</v>
      </c>
      <c r="V8230" t="s">
        <v>41</v>
      </c>
      <c r="W8230" t="s">
        <v>29</v>
      </c>
      <c r="X8230" t="s">
        <v>41</v>
      </c>
      <c r="Y8230" t="s">
        <v>42</v>
      </c>
    </row>
    <row r="8231" spans="1:25" x14ac:dyDescent="0.2">
      <c r="A8231">
        <v>8229</v>
      </c>
      <c r="B8231">
        <v>594351054</v>
      </c>
      <c r="C8231">
        <v>5000</v>
      </c>
      <c r="D8231">
        <v>530</v>
      </c>
      <c r="E8231">
        <v>12</v>
      </c>
      <c r="F8231">
        <v>0</v>
      </c>
      <c r="G8231">
        <v>1</v>
      </c>
      <c r="H8231">
        <v>1</v>
      </c>
      <c r="I8231">
        <v>5000</v>
      </c>
      <c r="J8231">
        <v>530</v>
      </c>
      <c r="K8231">
        <v>34.372870370000001</v>
      </c>
      <c r="L8231" t="s">
        <v>1261</v>
      </c>
      <c r="M8231" t="s">
        <v>54</v>
      </c>
      <c r="N8231" s="1">
        <v>42072.654861111114</v>
      </c>
      <c r="O8231" s="1">
        <v>40521.822222222225</v>
      </c>
      <c r="P8231" s="2">
        <v>40525</v>
      </c>
      <c r="Q8231" s="1">
        <v>40555.173611111109</v>
      </c>
      <c r="R8231" t="s">
        <v>47</v>
      </c>
      <c r="S8231" t="s">
        <v>47</v>
      </c>
      <c r="T8231" t="s">
        <v>31</v>
      </c>
      <c r="U8231" t="b">
        <v>1</v>
      </c>
      <c r="V8231" t="s">
        <v>28</v>
      </c>
      <c r="W8231" t="s">
        <v>29</v>
      </c>
      <c r="X8231" t="s">
        <v>28</v>
      </c>
      <c r="Y8231" t="s">
        <v>30</v>
      </c>
    </row>
    <row r="8232" spans="1:25" x14ac:dyDescent="0.2">
      <c r="A8232">
        <v>8230</v>
      </c>
      <c r="B8232">
        <v>1602640814</v>
      </c>
      <c r="C8232">
        <v>300</v>
      </c>
      <c r="D8232">
        <v>558</v>
      </c>
      <c r="E8232">
        <v>12</v>
      </c>
      <c r="F8232">
        <v>13</v>
      </c>
      <c r="G8232">
        <v>10</v>
      </c>
      <c r="H8232">
        <v>1</v>
      </c>
      <c r="I8232">
        <v>300</v>
      </c>
      <c r="J8232">
        <v>558</v>
      </c>
      <c r="K8232">
        <v>15.04166667</v>
      </c>
      <c r="L8232" t="s">
        <v>1262</v>
      </c>
      <c r="M8232" t="s">
        <v>272</v>
      </c>
      <c r="N8232" s="1">
        <v>42072.654861111114</v>
      </c>
      <c r="O8232" s="1">
        <v>40521.822222222225</v>
      </c>
      <c r="P8232" s="2">
        <v>40525</v>
      </c>
      <c r="Q8232" s="1">
        <v>40555.173611111109</v>
      </c>
      <c r="R8232" t="s">
        <v>25</v>
      </c>
      <c r="S8232" t="s">
        <v>26</v>
      </c>
      <c r="T8232" t="s">
        <v>27</v>
      </c>
      <c r="U8232" t="b">
        <v>1</v>
      </c>
      <c r="V8232" t="s">
        <v>28</v>
      </c>
      <c r="W8232" t="s">
        <v>29</v>
      </c>
      <c r="X8232" t="s">
        <v>28</v>
      </c>
      <c r="Y8232" t="s">
        <v>30</v>
      </c>
    </row>
    <row r="8233" spans="1:25" x14ac:dyDescent="0.2">
      <c r="A8233">
        <v>8231</v>
      </c>
      <c r="B8233">
        <v>1890790648</v>
      </c>
      <c r="C8233">
        <v>1000</v>
      </c>
      <c r="D8233">
        <v>234</v>
      </c>
      <c r="E8233">
        <v>7</v>
      </c>
      <c r="F8233">
        <v>0</v>
      </c>
      <c r="G8233">
        <v>2</v>
      </c>
      <c r="H8233">
        <v>1</v>
      </c>
      <c r="I8233">
        <v>1000</v>
      </c>
      <c r="J8233">
        <v>234</v>
      </c>
      <c r="K8233">
        <v>41.962951390000001</v>
      </c>
      <c r="L8233" t="s">
        <v>1262</v>
      </c>
      <c r="M8233" t="s">
        <v>272</v>
      </c>
      <c r="N8233" s="1">
        <v>42072.654861111114</v>
      </c>
      <c r="O8233" s="1">
        <v>40521.822222222225</v>
      </c>
      <c r="P8233" s="2">
        <v>40525</v>
      </c>
      <c r="Q8233" s="1">
        <v>40555.173611111109</v>
      </c>
      <c r="R8233" t="s">
        <v>63</v>
      </c>
      <c r="S8233" t="s">
        <v>37</v>
      </c>
      <c r="T8233" t="s">
        <v>31</v>
      </c>
      <c r="U8233" t="b">
        <v>0</v>
      </c>
      <c r="V8233" t="s">
        <v>28</v>
      </c>
      <c r="W8233" t="s">
        <v>29</v>
      </c>
      <c r="X8233" t="s">
        <v>28</v>
      </c>
      <c r="Y8233" t="s">
        <v>30</v>
      </c>
    </row>
    <row r="8234" spans="1:25" x14ac:dyDescent="0.2">
      <c r="A8234">
        <v>8232</v>
      </c>
      <c r="B8234">
        <v>813409210</v>
      </c>
      <c r="C8234">
        <v>5000</v>
      </c>
      <c r="D8234">
        <v>115</v>
      </c>
      <c r="E8234">
        <v>5</v>
      </c>
      <c r="F8234">
        <v>0</v>
      </c>
      <c r="G8234">
        <v>1</v>
      </c>
      <c r="H8234">
        <v>1</v>
      </c>
      <c r="I8234">
        <v>5000</v>
      </c>
      <c r="J8234">
        <v>115</v>
      </c>
      <c r="K8234">
        <v>89.638946759999996</v>
      </c>
      <c r="L8234" t="s">
        <v>1262</v>
      </c>
      <c r="M8234" t="s">
        <v>272</v>
      </c>
      <c r="N8234" s="1">
        <v>42072.654861111114</v>
      </c>
      <c r="O8234" s="1">
        <v>40281.945833333331</v>
      </c>
      <c r="P8234" s="2">
        <v>40282</v>
      </c>
      <c r="Q8234" s="1">
        <v>40318.945833333331</v>
      </c>
      <c r="R8234" t="s">
        <v>118</v>
      </c>
      <c r="S8234" t="s">
        <v>62</v>
      </c>
      <c r="T8234" t="s">
        <v>40</v>
      </c>
      <c r="U8234" t="b">
        <v>1</v>
      </c>
      <c r="V8234" t="s">
        <v>41</v>
      </c>
      <c r="W8234" t="s">
        <v>29</v>
      </c>
      <c r="X8234" t="s">
        <v>41</v>
      </c>
      <c r="Y8234" t="s">
        <v>42</v>
      </c>
    </row>
    <row r="8235" spans="1:25" x14ac:dyDescent="0.2">
      <c r="A8235">
        <v>8233</v>
      </c>
      <c r="B8235">
        <v>223255551</v>
      </c>
      <c r="C8235">
        <v>3500</v>
      </c>
      <c r="D8235">
        <v>70</v>
      </c>
      <c r="E8235">
        <v>4</v>
      </c>
      <c r="F8235">
        <v>1</v>
      </c>
      <c r="G8235">
        <v>1</v>
      </c>
      <c r="H8235">
        <v>1</v>
      </c>
      <c r="I8235">
        <v>3500</v>
      </c>
      <c r="J8235">
        <v>70</v>
      </c>
      <c r="K8235">
        <v>88.752060189999995</v>
      </c>
      <c r="L8235" t="s">
        <v>1262</v>
      </c>
      <c r="M8235" t="s">
        <v>272</v>
      </c>
      <c r="N8235" s="1">
        <v>42072.654861111114</v>
      </c>
      <c r="O8235" s="1">
        <v>40281.945833333331</v>
      </c>
      <c r="P8235" s="2">
        <v>40282</v>
      </c>
      <c r="Q8235" s="1">
        <v>40318.945833333331</v>
      </c>
      <c r="R8235" t="s">
        <v>134</v>
      </c>
      <c r="S8235" t="s">
        <v>34</v>
      </c>
      <c r="T8235" t="s">
        <v>31</v>
      </c>
      <c r="U8235" t="b">
        <v>0</v>
      </c>
      <c r="V8235" t="s">
        <v>41</v>
      </c>
      <c r="W8235" t="s">
        <v>29</v>
      </c>
      <c r="X8235" t="s">
        <v>41</v>
      </c>
      <c r="Y8235" t="s">
        <v>42</v>
      </c>
    </row>
    <row r="8236" spans="1:25" x14ac:dyDescent="0.2">
      <c r="A8236">
        <v>8234</v>
      </c>
      <c r="B8236">
        <v>1163955411</v>
      </c>
      <c r="C8236">
        <v>2000</v>
      </c>
      <c r="D8236">
        <v>160</v>
      </c>
      <c r="E8236">
        <v>4</v>
      </c>
      <c r="F8236">
        <v>1</v>
      </c>
      <c r="G8236">
        <v>1</v>
      </c>
      <c r="H8236">
        <v>1</v>
      </c>
      <c r="I8236">
        <v>2000</v>
      </c>
      <c r="J8236">
        <v>160</v>
      </c>
      <c r="K8236">
        <v>19.55173611</v>
      </c>
      <c r="L8236" t="s">
        <v>1262</v>
      </c>
      <c r="M8236" t="s">
        <v>272</v>
      </c>
      <c r="N8236" s="1">
        <v>42072.654861111114</v>
      </c>
      <c r="O8236" s="1">
        <v>40521.822222222225</v>
      </c>
      <c r="P8236" s="2">
        <v>40525</v>
      </c>
      <c r="Q8236" s="1">
        <v>40555.173611111109</v>
      </c>
      <c r="R8236" t="s">
        <v>115</v>
      </c>
      <c r="S8236" t="s">
        <v>115</v>
      </c>
      <c r="T8236" t="s">
        <v>40</v>
      </c>
      <c r="U8236" t="b">
        <v>1</v>
      </c>
      <c r="V8236" t="s">
        <v>28</v>
      </c>
      <c r="W8236" t="s">
        <v>29</v>
      </c>
      <c r="X8236" t="s">
        <v>28</v>
      </c>
      <c r="Y8236" t="s">
        <v>30</v>
      </c>
    </row>
    <row r="8237" spans="1:25" x14ac:dyDescent="0.2">
      <c r="A8237">
        <v>8235</v>
      </c>
      <c r="B8237">
        <v>8279597</v>
      </c>
      <c r="C8237">
        <v>14000</v>
      </c>
      <c r="D8237">
        <v>150</v>
      </c>
      <c r="E8237">
        <v>3</v>
      </c>
      <c r="F8237">
        <v>1</v>
      </c>
      <c r="G8237">
        <v>1</v>
      </c>
      <c r="H8237">
        <v>1</v>
      </c>
      <c r="I8237">
        <v>14000</v>
      </c>
      <c r="J8237">
        <v>150</v>
      </c>
      <c r="K8237">
        <v>45</v>
      </c>
      <c r="L8237" t="s">
        <v>1262</v>
      </c>
      <c r="M8237" t="s">
        <v>272</v>
      </c>
      <c r="N8237" s="1">
        <v>42072.654861111114</v>
      </c>
      <c r="O8237" s="1">
        <v>40521.822222222225</v>
      </c>
      <c r="P8237" s="2">
        <v>40525</v>
      </c>
      <c r="Q8237" s="1">
        <v>40555.173611111109</v>
      </c>
      <c r="R8237" t="s">
        <v>67</v>
      </c>
      <c r="S8237" t="s">
        <v>67</v>
      </c>
      <c r="T8237" t="s">
        <v>31</v>
      </c>
      <c r="U8237" t="b">
        <v>0</v>
      </c>
      <c r="V8237" t="s">
        <v>28</v>
      </c>
      <c r="W8237" t="s">
        <v>29</v>
      </c>
      <c r="X8237" t="s">
        <v>28</v>
      </c>
      <c r="Y8237" t="s">
        <v>30</v>
      </c>
    </row>
    <row r="8238" spans="1:25" x14ac:dyDescent="0.2">
      <c r="A8238">
        <v>8236</v>
      </c>
      <c r="B8238">
        <v>21807810</v>
      </c>
      <c r="C8238">
        <v>18000</v>
      </c>
      <c r="D8238">
        <v>75</v>
      </c>
      <c r="E8238">
        <v>2</v>
      </c>
      <c r="F8238">
        <v>0</v>
      </c>
      <c r="G8238">
        <v>1</v>
      </c>
      <c r="H8238">
        <v>1</v>
      </c>
      <c r="I8238">
        <v>18000</v>
      </c>
      <c r="J8238">
        <v>75</v>
      </c>
      <c r="K8238">
        <v>63.978715280000003</v>
      </c>
      <c r="L8238" t="s">
        <v>1262</v>
      </c>
      <c r="M8238" t="s">
        <v>272</v>
      </c>
      <c r="N8238" s="1">
        <v>42072.654861111114</v>
      </c>
      <c r="O8238" s="1">
        <v>40521.822222222225</v>
      </c>
      <c r="P8238" s="2">
        <v>40525</v>
      </c>
      <c r="Q8238" s="1">
        <v>40555.173611111109</v>
      </c>
      <c r="R8238" t="s">
        <v>25</v>
      </c>
      <c r="S8238" t="s">
        <v>26</v>
      </c>
      <c r="T8238" t="s">
        <v>31</v>
      </c>
      <c r="U8238" t="b">
        <v>0</v>
      </c>
      <c r="V8238" t="s">
        <v>28</v>
      </c>
      <c r="W8238" t="s">
        <v>29</v>
      </c>
      <c r="X8238" t="s">
        <v>28</v>
      </c>
      <c r="Y8238" t="s">
        <v>30</v>
      </c>
    </row>
    <row r="8239" spans="1:25" x14ac:dyDescent="0.2">
      <c r="A8239">
        <v>8237</v>
      </c>
      <c r="B8239">
        <v>1745703330</v>
      </c>
      <c r="C8239">
        <v>3000</v>
      </c>
      <c r="D8239">
        <v>60</v>
      </c>
      <c r="E8239">
        <v>2</v>
      </c>
      <c r="F8239">
        <v>12</v>
      </c>
      <c r="G8239">
        <v>1</v>
      </c>
      <c r="H8239">
        <v>1</v>
      </c>
      <c r="I8239">
        <v>3000</v>
      </c>
      <c r="J8239">
        <v>60</v>
      </c>
      <c r="K8239">
        <v>36.855011570000002</v>
      </c>
      <c r="L8239" t="s">
        <v>1262</v>
      </c>
      <c r="M8239" t="s">
        <v>272</v>
      </c>
      <c r="N8239" s="1">
        <v>42072.654861111114</v>
      </c>
      <c r="O8239" s="1">
        <v>40521.822222222225</v>
      </c>
      <c r="P8239" s="2">
        <v>40525</v>
      </c>
      <c r="Q8239" s="1">
        <v>40555.173611111109</v>
      </c>
      <c r="R8239" t="s">
        <v>118</v>
      </c>
      <c r="S8239" t="s">
        <v>62</v>
      </c>
      <c r="T8239" t="s">
        <v>31</v>
      </c>
      <c r="U8239" t="b">
        <v>0</v>
      </c>
      <c r="V8239" t="s">
        <v>28</v>
      </c>
      <c r="W8239" t="s">
        <v>29</v>
      </c>
      <c r="X8239" t="s">
        <v>28</v>
      </c>
      <c r="Y8239" t="s">
        <v>30</v>
      </c>
    </row>
    <row r="8240" spans="1:25" x14ac:dyDescent="0.2">
      <c r="A8240">
        <v>8238</v>
      </c>
      <c r="B8240">
        <v>953888318</v>
      </c>
      <c r="C8240">
        <v>950</v>
      </c>
      <c r="D8240">
        <v>0</v>
      </c>
      <c r="E8240">
        <v>0</v>
      </c>
      <c r="F8240">
        <v>1</v>
      </c>
      <c r="G8240">
        <v>3</v>
      </c>
      <c r="H8240">
        <v>1</v>
      </c>
      <c r="I8240">
        <v>950</v>
      </c>
      <c r="J8240">
        <v>0</v>
      </c>
      <c r="K8240">
        <v>39</v>
      </c>
      <c r="L8240" t="s">
        <v>1262</v>
      </c>
      <c r="M8240" t="s">
        <v>272</v>
      </c>
      <c r="N8240" s="1">
        <v>42072.654861111114</v>
      </c>
      <c r="O8240" s="1">
        <v>40521.822222222225</v>
      </c>
      <c r="P8240" s="2">
        <v>40525</v>
      </c>
      <c r="Q8240" s="1">
        <v>40555.173611111109</v>
      </c>
      <c r="R8240" t="s">
        <v>51</v>
      </c>
      <c r="S8240" t="s">
        <v>52</v>
      </c>
      <c r="T8240" t="s">
        <v>31</v>
      </c>
      <c r="U8240" t="b">
        <v>1</v>
      </c>
      <c r="V8240" t="s">
        <v>28</v>
      </c>
      <c r="W8240" t="s">
        <v>29</v>
      </c>
      <c r="X8240" t="s">
        <v>28</v>
      </c>
      <c r="Y8240" t="s">
        <v>30</v>
      </c>
    </row>
    <row r="8241" spans="1:25" x14ac:dyDescent="0.2">
      <c r="A8241">
        <v>8239</v>
      </c>
      <c r="B8241">
        <v>1854504584</v>
      </c>
      <c r="C8241">
        <v>15000</v>
      </c>
      <c r="D8241">
        <v>0</v>
      </c>
      <c r="E8241">
        <v>0</v>
      </c>
      <c r="F8241">
        <v>3</v>
      </c>
      <c r="G8241">
        <v>1</v>
      </c>
      <c r="H8241">
        <v>1</v>
      </c>
      <c r="I8241">
        <v>15000</v>
      </c>
      <c r="J8241">
        <v>0</v>
      </c>
      <c r="K8241">
        <v>72.195300930000002</v>
      </c>
      <c r="L8241" t="s">
        <v>1262</v>
      </c>
      <c r="M8241" t="s">
        <v>272</v>
      </c>
      <c r="N8241" s="1">
        <v>42072.654861111114</v>
      </c>
      <c r="O8241" s="1">
        <v>40281.945833333331</v>
      </c>
      <c r="P8241" s="2">
        <v>40282</v>
      </c>
      <c r="Q8241" s="1">
        <v>40318.945833333331</v>
      </c>
      <c r="R8241" t="s">
        <v>165</v>
      </c>
      <c r="S8241" t="s">
        <v>26</v>
      </c>
      <c r="T8241" t="s">
        <v>31</v>
      </c>
      <c r="U8241" t="b">
        <v>1</v>
      </c>
      <c r="V8241" t="s">
        <v>41</v>
      </c>
      <c r="W8241" t="s">
        <v>29</v>
      </c>
      <c r="X8241" t="s">
        <v>41</v>
      </c>
      <c r="Y8241" t="s">
        <v>42</v>
      </c>
    </row>
    <row r="8242" spans="1:25" x14ac:dyDescent="0.2">
      <c r="A8242">
        <v>8240</v>
      </c>
      <c r="B8242">
        <v>1434991157</v>
      </c>
      <c r="C8242">
        <v>1500</v>
      </c>
      <c r="D8242">
        <v>0</v>
      </c>
      <c r="E8242">
        <v>0</v>
      </c>
      <c r="F8242">
        <v>40</v>
      </c>
      <c r="G8242">
        <v>1</v>
      </c>
      <c r="H8242">
        <v>1</v>
      </c>
      <c r="I8242">
        <v>1500</v>
      </c>
      <c r="J8242">
        <v>0</v>
      </c>
      <c r="K8242">
        <v>89.963379630000006</v>
      </c>
      <c r="L8242" t="s">
        <v>1262</v>
      </c>
      <c r="M8242" t="s">
        <v>272</v>
      </c>
      <c r="N8242" s="1">
        <v>42072.654861111114</v>
      </c>
      <c r="O8242" s="1">
        <v>40521.822222222225</v>
      </c>
      <c r="P8242" s="2">
        <v>40525</v>
      </c>
      <c r="Q8242" s="1">
        <v>40555.173611111109</v>
      </c>
      <c r="R8242" t="s">
        <v>26</v>
      </c>
      <c r="S8242" t="s">
        <v>26</v>
      </c>
      <c r="T8242" t="s">
        <v>31</v>
      </c>
      <c r="U8242" t="b">
        <v>0</v>
      </c>
      <c r="V8242" t="s">
        <v>28</v>
      </c>
      <c r="W8242" t="s">
        <v>29</v>
      </c>
      <c r="X8242" t="s">
        <v>28</v>
      </c>
      <c r="Y8242" t="s">
        <v>30</v>
      </c>
    </row>
    <row r="8243" spans="1:25" x14ac:dyDescent="0.2">
      <c r="A8243">
        <v>8241</v>
      </c>
      <c r="B8243">
        <v>473091195</v>
      </c>
      <c r="C8243">
        <v>2500</v>
      </c>
      <c r="D8243">
        <v>10</v>
      </c>
      <c r="E8243">
        <v>1</v>
      </c>
      <c r="F8243">
        <v>0</v>
      </c>
      <c r="G8243">
        <v>1</v>
      </c>
      <c r="H8243">
        <v>1</v>
      </c>
      <c r="I8243">
        <v>2500</v>
      </c>
      <c r="J8243">
        <v>10</v>
      </c>
      <c r="K8243">
        <v>70.196469910000005</v>
      </c>
      <c r="L8243" t="s">
        <v>1263</v>
      </c>
      <c r="M8243" t="s">
        <v>263</v>
      </c>
      <c r="N8243" s="1">
        <v>42072.654861111114</v>
      </c>
      <c r="O8243" s="1">
        <v>40281.945833333331</v>
      </c>
      <c r="P8243" s="2">
        <v>40282</v>
      </c>
      <c r="Q8243" s="1">
        <v>40318.945833333331</v>
      </c>
      <c r="R8243" t="s">
        <v>153</v>
      </c>
      <c r="S8243" t="s">
        <v>62</v>
      </c>
      <c r="T8243" t="s">
        <v>40</v>
      </c>
      <c r="U8243" t="b">
        <v>0</v>
      </c>
      <c r="V8243" t="s">
        <v>41</v>
      </c>
      <c r="W8243" t="s">
        <v>29</v>
      </c>
      <c r="X8243" t="s">
        <v>41</v>
      </c>
      <c r="Y8243" t="s">
        <v>42</v>
      </c>
    </row>
    <row r="8244" spans="1:25" x14ac:dyDescent="0.2">
      <c r="A8244">
        <v>8242</v>
      </c>
      <c r="B8244">
        <v>414042177</v>
      </c>
      <c r="C8244">
        <v>4850</v>
      </c>
      <c r="D8244">
        <v>0</v>
      </c>
      <c r="E8244">
        <v>0</v>
      </c>
      <c r="F8244">
        <v>0</v>
      </c>
      <c r="G8244">
        <v>1</v>
      </c>
      <c r="H8244">
        <v>1</v>
      </c>
      <c r="I8244">
        <v>4850</v>
      </c>
      <c r="J8244">
        <v>0</v>
      </c>
      <c r="K8244">
        <v>30.91594907</v>
      </c>
      <c r="L8244" t="s">
        <v>1264</v>
      </c>
      <c r="M8244" t="s">
        <v>54</v>
      </c>
      <c r="N8244" s="1">
        <v>42072.654861111114</v>
      </c>
      <c r="O8244" s="1">
        <v>40281.945833333331</v>
      </c>
      <c r="P8244" s="2">
        <v>40282</v>
      </c>
      <c r="Q8244" s="1">
        <v>40318.945833333331</v>
      </c>
      <c r="R8244" t="s">
        <v>51</v>
      </c>
      <c r="S8244" t="s">
        <v>52</v>
      </c>
      <c r="T8244" t="s">
        <v>31</v>
      </c>
      <c r="U8244" t="b">
        <v>0</v>
      </c>
      <c r="V8244" t="s">
        <v>41</v>
      </c>
      <c r="W8244" t="s">
        <v>29</v>
      </c>
      <c r="X8244" t="s">
        <v>41</v>
      </c>
      <c r="Y8244" t="s">
        <v>42</v>
      </c>
    </row>
    <row r="8245" spans="1:25" x14ac:dyDescent="0.2">
      <c r="A8245">
        <v>8243</v>
      </c>
      <c r="B8245">
        <v>976472647</v>
      </c>
      <c r="C8245">
        <v>3000</v>
      </c>
      <c r="D8245">
        <v>0</v>
      </c>
      <c r="E8245">
        <v>0</v>
      </c>
      <c r="F8245">
        <v>5</v>
      </c>
      <c r="G8245">
        <v>1</v>
      </c>
      <c r="H8245">
        <v>1</v>
      </c>
      <c r="I8245">
        <v>3000</v>
      </c>
      <c r="J8245">
        <v>0</v>
      </c>
      <c r="K8245">
        <v>30</v>
      </c>
      <c r="L8245" t="s">
        <v>1265</v>
      </c>
      <c r="M8245" t="s">
        <v>58</v>
      </c>
      <c r="N8245" s="1">
        <v>42072.654861111114</v>
      </c>
      <c r="O8245" s="1">
        <v>40521.822222222225</v>
      </c>
      <c r="P8245" s="2">
        <v>40525</v>
      </c>
      <c r="Q8245" s="1">
        <v>40555.173611111109</v>
      </c>
      <c r="R8245" t="s">
        <v>118</v>
      </c>
      <c r="S8245" t="s">
        <v>62</v>
      </c>
      <c r="T8245" t="s">
        <v>31</v>
      </c>
      <c r="U8245" t="b">
        <v>0</v>
      </c>
      <c r="V8245" t="s">
        <v>28</v>
      </c>
      <c r="W8245" t="s">
        <v>29</v>
      </c>
      <c r="X8245" t="s">
        <v>28</v>
      </c>
      <c r="Y8245" t="s">
        <v>30</v>
      </c>
    </row>
    <row r="8246" spans="1:25" x14ac:dyDescent="0.2">
      <c r="A8246">
        <v>8244</v>
      </c>
      <c r="B8246">
        <v>1874717633</v>
      </c>
      <c r="C8246">
        <v>500</v>
      </c>
      <c r="D8246">
        <v>588</v>
      </c>
      <c r="E8246">
        <v>30</v>
      </c>
      <c r="F8246">
        <v>12</v>
      </c>
      <c r="G8246">
        <v>4</v>
      </c>
      <c r="H8246">
        <v>1</v>
      </c>
      <c r="I8246">
        <v>500</v>
      </c>
      <c r="J8246">
        <v>588</v>
      </c>
      <c r="K8246">
        <v>30.041666670000001</v>
      </c>
      <c r="L8246" t="s">
        <v>1266</v>
      </c>
      <c r="M8246" t="s">
        <v>232</v>
      </c>
      <c r="N8246" s="1">
        <v>42072.654861111114</v>
      </c>
      <c r="O8246" s="1">
        <v>40521.822222222225</v>
      </c>
      <c r="P8246" s="2">
        <v>40525</v>
      </c>
      <c r="Q8246" s="1">
        <v>40555.173611111109</v>
      </c>
      <c r="R8246" t="s">
        <v>68</v>
      </c>
      <c r="S8246" t="s">
        <v>68</v>
      </c>
      <c r="T8246" t="s">
        <v>27</v>
      </c>
      <c r="U8246" t="b">
        <v>1</v>
      </c>
      <c r="V8246" t="s">
        <v>28</v>
      </c>
      <c r="W8246" t="s">
        <v>29</v>
      </c>
      <c r="X8246" t="s">
        <v>28</v>
      </c>
      <c r="Y8246" t="s">
        <v>30</v>
      </c>
    </row>
    <row r="8247" spans="1:25" x14ac:dyDescent="0.2">
      <c r="A8247">
        <v>8245</v>
      </c>
      <c r="B8247">
        <v>1561614107</v>
      </c>
      <c r="C8247">
        <v>1500</v>
      </c>
      <c r="D8247">
        <v>350</v>
      </c>
      <c r="E8247">
        <v>8</v>
      </c>
      <c r="F8247">
        <v>12</v>
      </c>
      <c r="G8247">
        <v>4</v>
      </c>
      <c r="H8247">
        <v>1</v>
      </c>
      <c r="I8247">
        <v>1500</v>
      </c>
      <c r="J8247">
        <v>350</v>
      </c>
      <c r="K8247">
        <v>30</v>
      </c>
      <c r="L8247" t="s">
        <v>1266</v>
      </c>
      <c r="M8247" t="s">
        <v>232</v>
      </c>
      <c r="N8247" s="1">
        <v>42072.654861111114</v>
      </c>
      <c r="O8247" s="1">
        <v>40521.822222222225</v>
      </c>
      <c r="P8247" s="2">
        <v>40525</v>
      </c>
      <c r="Q8247" s="1">
        <v>40555.173611111109</v>
      </c>
      <c r="R8247" t="s">
        <v>68</v>
      </c>
      <c r="S8247" t="s">
        <v>68</v>
      </c>
      <c r="T8247" t="s">
        <v>40</v>
      </c>
      <c r="U8247" t="b">
        <v>1</v>
      </c>
      <c r="V8247" t="s">
        <v>28</v>
      </c>
      <c r="W8247" t="s">
        <v>29</v>
      </c>
      <c r="X8247" t="s">
        <v>28</v>
      </c>
      <c r="Y8247" t="s">
        <v>30</v>
      </c>
    </row>
    <row r="8248" spans="1:25" x14ac:dyDescent="0.2">
      <c r="A8248">
        <v>8246</v>
      </c>
      <c r="B8248">
        <v>1121871977</v>
      </c>
      <c r="C8248">
        <v>5500</v>
      </c>
      <c r="D8248">
        <v>5600</v>
      </c>
      <c r="E8248">
        <v>111</v>
      </c>
      <c r="F8248">
        <v>1</v>
      </c>
      <c r="G8248">
        <v>1</v>
      </c>
      <c r="H8248">
        <v>1</v>
      </c>
      <c r="I8248">
        <v>5500</v>
      </c>
      <c r="J8248">
        <v>5600</v>
      </c>
      <c r="K8248">
        <v>30</v>
      </c>
      <c r="L8248" t="s">
        <v>1267</v>
      </c>
      <c r="M8248" t="s">
        <v>87</v>
      </c>
      <c r="N8248" s="1">
        <v>42072.654861111114</v>
      </c>
      <c r="O8248" s="1">
        <v>40521.822222222225</v>
      </c>
      <c r="P8248" s="2">
        <v>40525</v>
      </c>
      <c r="Q8248" s="1">
        <v>40555.173611111109</v>
      </c>
      <c r="R8248" t="s">
        <v>153</v>
      </c>
      <c r="S8248" t="s">
        <v>62</v>
      </c>
      <c r="T8248" t="s">
        <v>27</v>
      </c>
      <c r="U8248" t="b">
        <v>1</v>
      </c>
      <c r="V8248" t="s">
        <v>28</v>
      </c>
      <c r="W8248" t="s">
        <v>29</v>
      </c>
      <c r="X8248" t="s">
        <v>28</v>
      </c>
      <c r="Y8248" t="s">
        <v>30</v>
      </c>
    </row>
    <row r="8249" spans="1:25" x14ac:dyDescent="0.2">
      <c r="A8249">
        <v>8247</v>
      </c>
      <c r="B8249">
        <v>32731586</v>
      </c>
      <c r="C8249">
        <v>3500</v>
      </c>
      <c r="D8249">
        <v>3599</v>
      </c>
      <c r="E8249">
        <v>86</v>
      </c>
      <c r="F8249">
        <v>2</v>
      </c>
      <c r="G8249">
        <v>1</v>
      </c>
      <c r="H8249">
        <v>1</v>
      </c>
      <c r="I8249">
        <v>3500</v>
      </c>
      <c r="J8249">
        <v>3599</v>
      </c>
      <c r="K8249">
        <v>35.839166669999997</v>
      </c>
      <c r="L8249" t="s">
        <v>1267</v>
      </c>
      <c r="M8249" t="s">
        <v>87</v>
      </c>
      <c r="N8249" s="1">
        <v>42072.654861111114</v>
      </c>
      <c r="O8249" s="1">
        <v>40281.945833333331</v>
      </c>
      <c r="P8249" s="2">
        <v>40282</v>
      </c>
      <c r="Q8249" s="1">
        <v>40318.945833333331</v>
      </c>
      <c r="R8249" t="s">
        <v>113</v>
      </c>
      <c r="S8249" t="s">
        <v>37</v>
      </c>
      <c r="T8249" t="s">
        <v>27</v>
      </c>
      <c r="U8249" t="b">
        <v>1</v>
      </c>
      <c r="V8249" t="s">
        <v>41</v>
      </c>
      <c r="W8249" t="s">
        <v>29</v>
      </c>
      <c r="X8249" t="s">
        <v>41</v>
      </c>
      <c r="Y8249" t="s">
        <v>42</v>
      </c>
    </row>
    <row r="8250" spans="1:25" x14ac:dyDescent="0.2">
      <c r="A8250">
        <v>8248</v>
      </c>
      <c r="B8250">
        <v>1879653723</v>
      </c>
      <c r="C8250">
        <v>3300</v>
      </c>
      <c r="D8250">
        <v>3915</v>
      </c>
      <c r="E8250">
        <v>80</v>
      </c>
      <c r="F8250">
        <v>1</v>
      </c>
      <c r="G8250">
        <v>1</v>
      </c>
      <c r="H8250">
        <v>1</v>
      </c>
      <c r="I8250">
        <v>3300</v>
      </c>
      <c r="J8250">
        <v>3915</v>
      </c>
      <c r="K8250">
        <v>30</v>
      </c>
      <c r="L8250" t="s">
        <v>1267</v>
      </c>
      <c r="M8250" t="s">
        <v>87</v>
      </c>
      <c r="N8250" s="1">
        <v>42072.654861111114</v>
      </c>
      <c r="O8250" s="1">
        <v>40521.822222222225</v>
      </c>
      <c r="P8250" s="2">
        <v>40525</v>
      </c>
      <c r="Q8250" s="1">
        <v>40555.173611111109</v>
      </c>
      <c r="R8250" t="s">
        <v>103</v>
      </c>
      <c r="S8250" t="s">
        <v>34</v>
      </c>
      <c r="T8250" t="s">
        <v>27</v>
      </c>
      <c r="U8250" t="b">
        <v>1</v>
      </c>
      <c r="V8250" t="s">
        <v>28</v>
      </c>
      <c r="W8250" t="s">
        <v>29</v>
      </c>
      <c r="X8250" t="s">
        <v>28</v>
      </c>
      <c r="Y8250" t="s">
        <v>30</v>
      </c>
    </row>
    <row r="8251" spans="1:25" x14ac:dyDescent="0.2">
      <c r="A8251">
        <v>8249</v>
      </c>
      <c r="B8251">
        <v>1606148635</v>
      </c>
      <c r="C8251">
        <v>2500</v>
      </c>
      <c r="D8251">
        <v>2625</v>
      </c>
      <c r="E8251">
        <v>74</v>
      </c>
      <c r="F8251">
        <v>1</v>
      </c>
      <c r="G8251">
        <v>1</v>
      </c>
      <c r="H8251">
        <v>1</v>
      </c>
      <c r="I8251">
        <v>2500</v>
      </c>
      <c r="J8251">
        <v>2625</v>
      </c>
      <c r="K8251">
        <v>30</v>
      </c>
      <c r="L8251" t="s">
        <v>1267</v>
      </c>
      <c r="M8251" t="s">
        <v>87</v>
      </c>
      <c r="N8251" s="1">
        <v>42072.654861111114</v>
      </c>
      <c r="O8251" s="1">
        <v>40521.822222222225</v>
      </c>
      <c r="P8251" s="2">
        <v>40525</v>
      </c>
      <c r="Q8251" s="1">
        <v>40555.173611111109</v>
      </c>
      <c r="R8251" t="s">
        <v>127</v>
      </c>
      <c r="S8251" t="s">
        <v>127</v>
      </c>
      <c r="T8251" t="s">
        <v>27</v>
      </c>
      <c r="U8251" t="b">
        <v>1</v>
      </c>
      <c r="V8251" t="s">
        <v>28</v>
      </c>
      <c r="W8251" t="s">
        <v>29</v>
      </c>
      <c r="X8251" t="s">
        <v>28</v>
      </c>
      <c r="Y8251" t="s">
        <v>30</v>
      </c>
    </row>
    <row r="8252" spans="1:25" x14ac:dyDescent="0.2">
      <c r="A8252">
        <v>8250</v>
      </c>
      <c r="B8252">
        <v>1199447521</v>
      </c>
      <c r="C8252">
        <v>5000</v>
      </c>
      <c r="D8252">
        <v>5400</v>
      </c>
      <c r="E8252">
        <v>68</v>
      </c>
      <c r="F8252">
        <v>1</v>
      </c>
      <c r="G8252">
        <v>1</v>
      </c>
      <c r="H8252">
        <v>1</v>
      </c>
      <c r="I8252">
        <v>5000</v>
      </c>
      <c r="J8252">
        <v>5400</v>
      </c>
      <c r="K8252">
        <v>45</v>
      </c>
      <c r="L8252" t="s">
        <v>1267</v>
      </c>
      <c r="M8252" t="s">
        <v>87</v>
      </c>
      <c r="N8252" s="1">
        <v>42072.654861111114</v>
      </c>
      <c r="O8252" s="1">
        <v>40521.822222222225</v>
      </c>
      <c r="P8252" s="2">
        <v>40525</v>
      </c>
      <c r="Q8252" s="1">
        <v>40555.173611111109</v>
      </c>
      <c r="R8252" t="s">
        <v>25</v>
      </c>
      <c r="S8252" t="s">
        <v>26</v>
      </c>
      <c r="T8252" t="s">
        <v>27</v>
      </c>
      <c r="U8252" t="b">
        <v>1</v>
      </c>
      <c r="V8252" t="s">
        <v>28</v>
      </c>
      <c r="W8252" t="s">
        <v>29</v>
      </c>
      <c r="X8252" t="s">
        <v>28</v>
      </c>
      <c r="Y8252" t="s">
        <v>30</v>
      </c>
    </row>
    <row r="8253" spans="1:25" x14ac:dyDescent="0.2">
      <c r="A8253">
        <v>8251</v>
      </c>
      <c r="B8253">
        <v>122306240</v>
      </c>
      <c r="C8253">
        <v>2500</v>
      </c>
      <c r="D8253">
        <v>3455</v>
      </c>
      <c r="E8253">
        <v>68</v>
      </c>
      <c r="F8253">
        <v>0</v>
      </c>
      <c r="G8253">
        <v>1</v>
      </c>
      <c r="H8253">
        <v>1</v>
      </c>
      <c r="I8253">
        <v>2500</v>
      </c>
      <c r="J8253">
        <v>3455</v>
      </c>
      <c r="K8253">
        <v>60</v>
      </c>
      <c r="L8253" t="s">
        <v>1267</v>
      </c>
      <c r="M8253" t="s">
        <v>87</v>
      </c>
      <c r="N8253" s="1">
        <v>42072.654861111114</v>
      </c>
      <c r="O8253" s="1">
        <v>40521.822222222225</v>
      </c>
      <c r="P8253" s="2">
        <v>40525</v>
      </c>
      <c r="Q8253" s="1">
        <v>40555.173611111109</v>
      </c>
      <c r="R8253" t="s">
        <v>62</v>
      </c>
      <c r="S8253" t="s">
        <v>62</v>
      </c>
      <c r="T8253" t="s">
        <v>27</v>
      </c>
      <c r="U8253" t="b">
        <v>1</v>
      </c>
      <c r="V8253" t="s">
        <v>28</v>
      </c>
      <c r="W8253" t="s">
        <v>29</v>
      </c>
      <c r="X8253" t="s">
        <v>28</v>
      </c>
      <c r="Y8253" t="s">
        <v>30</v>
      </c>
    </row>
    <row r="8254" spans="1:25" x14ac:dyDescent="0.2">
      <c r="A8254">
        <v>8252</v>
      </c>
      <c r="B8254">
        <v>949312601</v>
      </c>
      <c r="C8254">
        <v>5500</v>
      </c>
      <c r="D8254">
        <v>5732</v>
      </c>
      <c r="E8254">
        <v>59</v>
      </c>
      <c r="F8254">
        <v>1</v>
      </c>
      <c r="G8254">
        <v>1</v>
      </c>
      <c r="H8254">
        <v>1</v>
      </c>
      <c r="I8254">
        <v>5500</v>
      </c>
      <c r="J8254">
        <v>5732</v>
      </c>
      <c r="K8254">
        <v>49.611967589999999</v>
      </c>
      <c r="L8254" t="s">
        <v>1267</v>
      </c>
      <c r="M8254" t="s">
        <v>87</v>
      </c>
      <c r="N8254" s="1">
        <v>42072.654861111114</v>
      </c>
      <c r="O8254" s="1">
        <v>40521.822222222225</v>
      </c>
      <c r="P8254" s="2">
        <v>40525</v>
      </c>
      <c r="Q8254" s="1">
        <v>40555.173611111109</v>
      </c>
      <c r="R8254" t="s">
        <v>67</v>
      </c>
      <c r="S8254" t="s">
        <v>67</v>
      </c>
      <c r="T8254" t="s">
        <v>27</v>
      </c>
      <c r="U8254" t="b">
        <v>1</v>
      </c>
      <c r="V8254" t="s">
        <v>28</v>
      </c>
      <c r="W8254" t="s">
        <v>29</v>
      </c>
      <c r="X8254" t="s">
        <v>28</v>
      </c>
      <c r="Y8254" t="s">
        <v>30</v>
      </c>
    </row>
    <row r="8255" spans="1:25" x14ac:dyDescent="0.2">
      <c r="A8255">
        <v>8253</v>
      </c>
      <c r="B8255">
        <v>33091473</v>
      </c>
      <c r="C8255">
        <v>2500</v>
      </c>
      <c r="D8255">
        <v>2535</v>
      </c>
      <c r="E8255">
        <v>36</v>
      </c>
      <c r="F8255">
        <v>28</v>
      </c>
      <c r="G8255">
        <v>2</v>
      </c>
      <c r="H8255">
        <v>1</v>
      </c>
      <c r="I8255">
        <v>2500</v>
      </c>
      <c r="J8255">
        <v>2535</v>
      </c>
      <c r="K8255">
        <v>46.063043980000003</v>
      </c>
      <c r="L8255" t="s">
        <v>1267</v>
      </c>
      <c r="M8255" t="s">
        <v>87</v>
      </c>
      <c r="N8255" s="1">
        <v>42072.654861111114</v>
      </c>
      <c r="O8255" s="1">
        <v>40281.945833333331</v>
      </c>
      <c r="P8255" s="2">
        <v>40282</v>
      </c>
      <c r="Q8255" s="1">
        <v>40318.945833333331</v>
      </c>
      <c r="R8255" t="s">
        <v>25</v>
      </c>
      <c r="S8255" t="s">
        <v>26</v>
      </c>
      <c r="T8255" t="s">
        <v>27</v>
      </c>
      <c r="U8255" t="b">
        <v>1</v>
      </c>
      <c r="V8255" t="s">
        <v>41</v>
      </c>
      <c r="W8255" t="s">
        <v>29</v>
      </c>
      <c r="X8255" t="s">
        <v>41</v>
      </c>
      <c r="Y8255" t="s">
        <v>42</v>
      </c>
    </row>
    <row r="8256" spans="1:25" x14ac:dyDescent="0.2">
      <c r="A8256">
        <v>8254</v>
      </c>
      <c r="B8256">
        <v>1639492386</v>
      </c>
      <c r="C8256">
        <v>4000</v>
      </c>
      <c r="D8256">
        <v>5383</v>
      </c>
      <c r="E8256">
        <v>36</v>
      </c>
      <c r="F8256">
        <v>2</v>
      </c>
      <c r="G8256">
        <v>1</v>
      </c>
      <c r="H8256">
        <v>1</v>
      </c>
      <c r="I8256">
        <v>4000</v>
      </c>
      <c r="J8256">
        <v>5383</v>
      </c>
      <c r="K8256">
        <v>30</v>
      </c>
      <c r="L8256" t="s">
        <v>1267</v>
      </c>
      <c r="M8256" t="s">
        <v>87</v>
      </c>
      <c r="N8256" s="1">
        <v>42072.654861111114</v>
      </c>
      <c r="O8256" s="1">
        <v>40521.822222222225</v>
      </c>
      <c r="P8256" s="2">
        <v>40525</v>
      </c>
      <c r="Q8256" s="1">
        <v>40555.173611111109</v>
      </c>
      <c r="R8256" t="s">
        <v>25</v>
      </c>
      <c r="S8256" t="s">
        <v>26</v>
      </c>
      <c r="T8256" t="s">
        <v>27</v>
      </c>
      <c r="U8256" t="b">
        <v>1</v>
      </c>
      <c r="V8256" t="s">
        <v>28</v>
      </c>
      <c r="W8256" t="s">
        <v>29</v>
      </c>
      <c r="X8256" t="s">
        <v>28</v>
      </c>
      <c r="Y8256" t="s">
        <v>30</v>
      </c>
    </row>
    <row r="8257" spans="1:25" x14ac:dyDescent="0.2">
      <c r="A8257">
        <v>8255</v>
      </c>
      <c r="B8257">
        <v>678695828</v>
      </c>
      <c r="C8257">
        <v>4112</v>
      </c>
      <c r="D8257">
        <v>922</v>
      </c>
      <c r="E8257">
        <v>33</v>
      </c>
      <c r="F8257">
        <v>0</v>
      </c>
      <c r="G8257">
        <v>1</v>
      </c>
      <c r="H8257">
        <v>1</v>
      </c>
      <c r="I8257">
        <v>4112</v>
      </c>
      <c r="J8257">
        <v>922</v>
      </c>
      <c r="K8257">
        <v>30.10887731</v>
      </c>
      <c r="L8257" t="s">
        <v>1267</v>
      </c>
      <c r="M8257" t="s">
        <v>87</v>
      </c>
      <c r="N8257" s="1">
        <v>42072.654861111114</v>
      </c>
      <c r="O8257" s="1">
        <v>40281.945833333331</v>
      </c>
      <c r="P8257" s="2">
        <v>40282</v>
      </c>
      <c r="Q8257" s="1">
        <v>40318.945833333331</v>
      </c>
      <c r="R8257" t="s">
        <v>73</v>
      </c>
      <c r="S8257" t="s">
        <v>74</v>
      </c>
      <c r="T8257" t="s">
        <v>31</v>
      </c>
      <c r="U8257" t="b">
        <v>1</v>
      </c>
      <c r="V8257" t="s">
        <v>41</v>
      </c>
      <c r="W8257" t="s">
        <v>29</v>
      </c>
      <c r="X8257" t="s">
        <v>41</v>
      </c>
      <c r="Y8257" t="s">
        <v>42</v>
      </c>
    </row>
    <row r="8258" spans="1:25" x14ac:dyDescent="0.2">
      <c r="A8258">
        <v>8256</v>
      </c>
      <c r="B8258">
        <v>952646818</v>
      </c>
      <c r="C8258">
        <v>18000</v>
      </c>
      <c r="D8258">
        <v>2591</v>
      </c>
      <c r="E8258">
        <v>31</v>
      </c>
      <c r="F8258">
        <v>3</v>
      </c>
      <c r="G8258">
        <v>1</v>
      </c>
      <c r="H8258">
        <v>1</v>
      </c>
      <c r="I8258">
        <v>18000</v>
      </c>
      <c r="J8258">
        <v>2591</v>
      </c>
      <c r="K8258">
        <v>30</v>
      </c>
      <c r="L8258" t="s">
        <v>1267</v>
      </c>
      <c r="M8258" t="s">
        <v>87</v>
      </c>
      <c r="N8258" s="1">
        <v>42072.654861111114</v>
      </c>
      <c r="O8258" s="1">
        <v>40521.822222222225</v>
      </c>
      <c r="P8258" s="2">
        <v>40525</v>
      </c>
      <c r="Q8258" s="1">
        <v>40555.173611111109</v>
      </c>
      <c r="R8258" t="s">
        <v>134</v>
      </c>
      <c r="S8258" t="s">
        <v>34</v>
      </c>
      <c r="T8258" t="s">
        <v>31</v>
      </c>
      <c r="U8258" t="b">
        <v>1</v>
      </c>
      <c r="V8258" t="s">
        <v>28</v>
      </c>
      <c r="W8258" t="s">
        <v>29</v>
      </c>
      <c r="X8258" t="s">
        <v>28</v>
      </c>
      <c r="Y8258" t="s">
        <v>30</v>
      </c>
    </row>
    <row r="8259" spans="1:25" x14ac:dyDescent="0.2">
      <c r="A8259">
        <v>8257</v>
      </c>
      <c r="B8259">
        <v>885981353</v>
      </c>
      <c r="C8259">
        <v>5000</v>
      </c>
      <c r="D8259">
        <v>288</v>
      </c>
      <c r="E8259">
        <v>14</v>
      </c>
      <c r="F8259">
        <v>9</v>
      </c>
      <c r="G8259">
        <v>1</v>
      </c>
      <c r="H8259">
        <v>1</v>
      </c>
      <c r="I8259">
        <v>5000</v>
      </c>
      <c r="J8259">
        <v>288</v>
      </c>
      <c r="K8259">
        <v>35.969745369999998</v>
      </c>
      <c r="L8259" t="s">
        <v>1267</v>
      </c>
      <c r="M8259" t="s">
        <v>87</v>
      </c>
      <c r="N8259" s="1">
        <v>42072.654861111114</v>
      </c>
      <c r="O8259" s="1">
        <v>40281.945833333331</v>
      </c>
      <c r="P8259" s="2">
        <v>40282</v>
      </c>
      <c r="Q8259" s="1">
        <v>40318.945833333331</v>
      </c>
      <c r="R8259" t="s">
        <v>52</v>
      </c>
      <c r="S8259" t="s">
        <v>52</v>
      </c>
      <c r="T8259" t="s">
        <v>31</v>
      </c>
      <c r="U8259" t="b">
        <v>1</v>
      </c>
      <c r="V8259" t="s">
        <v>41</v>
      </c>
      <c r="W8259" t="s">
        <v>29</v>
      </c>
      <c r="X8259" t="s">
        <v>41</v>
      </c>
      <c r="Y8259" t="s">
        <v>42</v>
      </c>
    </row>
    <row r="8260" spans="1:25" x14ac:dyDescent="0.2">
      <c r="A8260">
        <v>8258</v>
      </c>
      <c r="B8260">
        <v>707283468</v>
      </c>
      <c r="C8260">
        <v>860</v>
      </c>
      <c r="D8260">
        <v>1128</v>
      </c>
      <c r="E8260">
        <v>12</v>
      </c>
      <c r="F8260">
        <v>1</v>
      </c>
      <c r="G8260">
        <v>1</v>
      </c>
      <c r="H8260">
        <v>1</v>
      </c>
      <c r="I8260">
        <v>860</v>
      </c>
      <c r="J8260">
        <v>1128</v>
      </c>
      <c r="K8260">
        <v>30.03021991</v>
      </c>
      <c r="L8260" t="s">
        <v>1267</v>
      </c>
      <c r="M8260" t="s">
        <v>87</v>
      </c>
      <c r="N8260" s="1">
        <v>42072.654861111114</v>
      </c>
      <c r="O8260" s="1">
        <v>40281.945833333331</v>
      </c>
      <c r="P8260" s="2">
        <v>40282</v>
      </c>
      <c r="Q8260" s="1">
        <v>40318.945833333331</v>
      </c>
      <c r="R8260" t="s">
        <v>118</v>
      </c>
      <c r="S8260" t="s">
        <v>62</v>
      </c>
      <c r="T8260" t="s">
        <v>27</v>
      </c>
      <c r="U8260" t="b">
        <v>1</v>
      </c>
      <c r="V8260" t="s">
        <v>41</v>
      </c>
      <c r="W8260" t="s">
        <v>29</v>
      </c>
      <c r="X8260" t="s">
        <v>41</v>
      </c>
      <c r="Y8260" t="s">
        <v>42</v>
      </c>
    </row>
    <row r="8261" spans="1:25" x14ac:dyDescent="0.2">
      <c r="A8261">
        <v>8259</v>
      </c>
      <c r="B8261">
        <v>1773515046</v>
      </c>
      <c r="C8261">
        <v>5500</v>
      </c>
      <c r="D8261">
        <v>485</v>
      </c>
      <c r="E8261">
        <v>11</v>
      </c>
      <c r="F8261">
        <v>0</v>
      </c>
      <c r="G8261">
        <v>1</v>
      </c>
      <c r="H8261">
        <v>1</v>
      </c>
      <c r="I8261">
        <v>5500</v>
      </c>
      <c r="J8261">
        <v>485</v>
      </c>
      <c r="K8261">
        <v>61.041666669999998</v>
      </c>
      <c r="L8261" t="s">
        <v>1267</v>
      </c>
      <c r="M8261" t="s">
        <v>87</v>
      </c>
      <c r="N8261" s="1">
        <v>42072.654861111114</v>
      </c>
      <c r="O8261" s="1">
        <v>40281.945833333331</v>
      </c>
      <c r="P8261" s="2">
        <v>40282</v>
      </c>
      <c r="Q8261" s="1">
        <v>40318.945833333331</v>
      </c>
      <c r="R8261" t="s">
        <v>66</v>
      </c>
      <c r="S8261" t="s">
        <v>66</v>
      </c>
      <c r="T8261" t="s">
        <v>31</v>
      </c>
      <c r="U8261" t="b">
        <v>1</v>
      </c>
      <c r="V8261" t="s">
        <v>41</v>
      </c>
      <c r="W8261" t="s">
        <v>29</v>
      </c>
      <c r="X8261" t="s">
        <v>41</v>
      </c>
      <c r="Y8261" t="s">
        <v>42</v>
      </c>
    </row>
    <row r="8262" spans="1:25" x14ac:dyDescent="0.2">
      <c r="A8262">
        <v>8260</v>
      </c>
      <c r="B8262">
        <v>874254555</v>
      </c>
      <c r="C8262">
        <v>1000</v>
      </c>
      <c r="D8262">
        <v>155</v>
      </c>
      <c r="E8262">
        <v>4</v>
      </c>
      <c r="F8262">
        <v>0</v>
      </c>
      <c r="G8262">
        <v>1</v>
      </c>
      <c r="H8262">
        <v>1</v>
      </c>
      <c r="I8262">
        <v>1000</v>
      </c>
      <c r="J8262">
        <v>155</v>
      </c>
      <c r="K8262">
        <v>33.61708333</v>
      </c>
      <c r="L8262" t="s">
        <v>1267</v>
      </c>
      <c r="M8262" t="s">
        <v>87</v>
      </c>
      <c r="N8262" s="1">
        <v>42072.654861111114</v>
      </c>
      <c r="O8262" s="1">
        <v>40521.822222222225</v>
      </c>
      <c r="P8262" s="2">
        <v>40525</v>
      </c>
      <c r="Q8262" s="1">
        <v>40555.173611111109</v>
      </c>
      <c r="R8262" t="s">
        <v>25</v>
      </c>
      <c r="S8262" t="s">
        <v>26</v>
      </c>
      <c r="T8262" t="s">
        <v>31</v>
      </c>
      <c r="U8262" t="b">
        <v>1</v>
      </c>
      <c r="V8262" t="s">
        <v>28</v>
      </c>
      <c r="W8262" t="s">
        <v>29</v>
      </c>
      <c r="X8262" t="s">
        <v>28</v>
      </c>
      <c r="Y8262" t="s">
        <v>30</v>
      </c>
    </row>
    <row r="8263" spans="1:25" x14ac:dyDescent="0.2">
      <c r="A8263">
        <v>8261</v>
      </c>
      <c r="B8263">
        <v>1261671945</v>
      </c>
      <c r="C8263">
        <v>1500</v>
      </c>
      <c r="D8263">
        <v>100</v>
      </c>
      <c r="E8263">
        <v>3</v>
      </c>
      <c r="F8263">
        <v>6</v>
      </c>
      <c r="G8263">
        <v>2</v>
      </c>
      <c r="H8263">
        <v>1</v>
      </c>
      <c r="I8263">
        <v>1500</v>
      </c>
      <c r="J8263">
        <v>100</v>
      </c>
      <c r="K8263">
        <v>36.412245370000001</v>
      </c>
      <c r="L8263" t="s">
        <v>1267</v>
      </c>
      <c r="M8263" t="s">
        <v>87</v>
      </c>
      <c r="N8263" s="1">
        <v>42072.654861111114</v>
      </c>
      <c r="O8263" s="1">
        <v>40521.822222222225</v>
      </c>
      <c r="P8263" s="2">
        <v>40525</v>
      </c>
      <c r="Q8263" s="1">
        <v>40555.173611111109</v>
      </c>
      <c r="R8263" t="s">
        <v>115</v>
      </c>
      <c r="S8263" t="s">
        <v>115</v>
      </c>
      <c r="T8263" t="s">
        <v>31</v>
      </c>
      <c r="U8263" t="b">
        <v>0</v>
      </c>
      <c r="V8263" t="s">
        <v>28</v>
      </c>
      <c r="W8263" t="s">
        <v>29</v>
      </c>
      <c r="X8263" t="s">
        <v>28</v>
      </c>
      <c r="Y8263" t="s">
        <v>30</v>
      </c>
    </row>
    <row r="8264" spans="1:25" x14ac:dyDescent="0.2">
      <c r="A8264">
        <v>8262</v>
      </c>
      <c r="B8264">
        <v>99905265</v>
      </c>
      <c r="C8264">
        <v>2500</v>
      </c>
      <c r="D8264">
        <v>220</v>
      </c>
      <c r="E8264">
        <v>3</v>
      </c>
      <c r="F8264">
        <v>0</v>
      </c>
      <c r="G8264">
        <v>1</v>
      </c>
      <c r="H8264">
        <v>1</v>
      </c>
      <c r="I8264">
        <v>2500</v>
      </c>
      <c r="J8264">
        <v>220</v>
      </c>
      <c r="K8264">
        <v>60</v>
      </c>
      <c r="L8264" t="s">
        <v>1267</v>
      </c>
      <c r="M8264" t="s">
        <v>87</v>
      </c>
      <c r="N8264" s="1">
        <v>42072.654861111114</v>
      </c>
      <c r="O8264" s="1">
        <v>40521.822222222225</v>
      </c>
      <c r="P8264" s="2">
        <v>40525</v>
      </c>
      <c r="Q8264" s="1">
        <v>40555.173611111109</v>
      </c>
      <c r="R8264" t="s">
        <v>118</v>
      </c>
      <c r="S8264" t="s">
        <v>62</v>
      </c>
      <c r="T8264" t="s">
        <v>31</v>
      </c>
      <c r="U8264" t="b">
        <v>1</v>
      </c>
      <c r="V8264" t="s">
        <v>28</v>
      </c>
      <c r="W8264" t="s">
        <v>29</v>
      </c>
      <c r="X8264" t="s">
        <v>28</v>
      </c>
      <c r="Y8264" t="s">
        <v>30</v>
      </c>
    </row>
    <row r="8265" spans="1:25" x14ac:dyDescent="0.2">
      <c r="A8265">
        <v>8263</v>
      </c>
      <c r="B8265">
        <v>394670455</v>
      </c>
      <c r="C8265">
        <v>2000</v>
      </c>
      <c r="D8265">
        <v>160</v>
      </c>
      <c r="E8265">
        <v>2</v>
      </c>
      <c r="F8265">
        <v>1</v>
      </c>
      <c r="G8265">
        <v>1</v>
      </c>
      <c r="H8265">
        <v>1</v>
      </c>
      <c r="I8265">
        <v>2000</v>
      </c>
      <c r="J8265">
        <v>160</v>
      </c>
      <c r="K8265">
        <v>30</v>
      </c>
      <c r="L8265" t="s">
        <v>1267</v>
      </c>
      <c r="M8265" t="s">
        <v>87</v>
      </c>
      <c r="N8265" s="1">
        <v>42072.654861111114</v>
      </c>
      <c r="O8265" s="1">
        <v>40521.822222222225</v>
      </c>
      <c r="P8265" s="2">
        <v>40525</v>
      </c>
      <c r="Q8265" s="1">
        <v>40555.173611111109</v>
      </c>
      <c r="R8265" t="s">
        <v>59</v>
      </c>
      <c r="S8265" t="s">
        <v>26</v>
      </c>
      <c r="T8265" t="s">
        <v>31</v>
      </c>
      <c r="U8265" t="b">
        <v>0</v>
      </c>
      <c r="V8265" t="s">
        <v>28</v>
      </c>
      <c r="W8265" t="s">
        <v>29</v>
      </c>
      <c r="X8265" t="s">
        <v>28</v>
      </c>
      <c r="Y8265" t="s">
        <v>30</v>
      </c>
    </row>
    <row r="8266" spans="1:25" x14ac:dyDescent="0.2">
      <c r="A8266">
        <v>8264</v>
      </c>
      <c r="B8266">
        <v>1168322908</v>
      </c>
      <c r="C8266">
        <v>500</v>
      </c>
      <c r="D8266">
        <v>0</v>
      </c>
      <c r="E8266">
        <v>0</v>
      </c>
      <c r="F8266">
        <v>0</v>
      </c>
      <c r="G8266">
        <v>3</v>
      </c>
      <c r="H8266">
        <v>1</v>
      </c>
      <c r="I8266">
        <v>500</v>
      </c>
      <c r="J8266">
        <v>0</v>
      </c>
      <c r="K8266">
        <v>30</v>
      </c>
      <c r="L8266" t="s">
        <v>1267</v>
      </c>
      <c r="M8266" t="s">
        <v>87</v>
      </c>
      <c r="N8266" s="1">
        <v>42072.654861111114</v>
      </c>
      <c r="O8266" s="1">
        <v>40521.822222222225</v>
      </c>
      <c r="P8266" s="2">
        <v>40525</v>
      </c>
      <c r="Q8266" s="1">
        <v>40555.173611111109</v>
      </c>
      <c r="R8266" t="s">
        <v>51</v>
      </c>
      <c r="S8266" t="s">
        <v>52</v>
      </c>
      <c r="T8266" t="s">
        <v>31</v>
      </c>
      <c r="U8266" t="b">
        <v>1</v>
      </c>
      <c r="V8266" t="s">
        <v>28</v>
      </c>
      <c r="W8266" t="s">
        <v>29</v>
      </c>
      <c r="X8266" t="s">
        <v>28</v>
      </c>
      <c r="Y8266" t="s">
        <v>30</v>
      </c>
    </row>
    <row r="8267" spans="1:25" x14ac:dyDescent="0.2">
      <c r="A8267">
        <v>8265</v>
      </c>
      <c r="B8267">
        <v>1272832945</v>
      </c>
      <c r="C8267">
        <v>3000</v>
      </c>
      <c r="D8267">
        <v>0</v>
      </c>
      <c r="E8267">
        <v>0</v>
      </c>
      <c r="F8267">
        <v>0</v>
      </c>
      <c r="G8267">
        <v>3</v>
      </c>
      <c r="H8267">
        <v>1</v>
      </c>
      <c r="I8267">
        <v>3000</v>
      </c>
      <c r="J8267">
        <v>0</v>
      </c>
      <c r="K8267">
        <v>30</v>
      </c>
      <c r="L8267" t="s">
        <v>1267</v>
      </c>
      <c r="M8267" t="s">
        <v>87</v>
      </c>
      <c r="N8267" s="1">
        <v>42072.654861111114</v>
      </c>
      <c r="O8267" s="1">
        <v>40521.822222222225</v>
      </c>
      <c r="P8267" s="2">
        <v>40525</v>
      </c>
      <c r="Q8267" s="1">
        <v>40555.173611111109</v>
      </c>
      <c r="R8267" t="s">
        <v>25</v>
      </c>
      <c r="S8267" t="s">
        <v>26</v>
      </c>
      <c r="T8267" t="s">
        <v>31</v>
      </c>
      <c r="U8267" t="b">
        <v>1</v>
      </c>
      <c r="V8267" t="s">
        <v>28</v>
      </c>
      <c r="W8267" t="s">
        <v>29</v>
      </c>
      <c r="X8267" t="s">
        <v>28</v>
      </c>
      <c r="Y8267" t="s">
        <v>30</v>
      </c>
    </row>
    <row r="8268" spans="1:25" x14ac:dyDescent="0.2">
      <c r="A8268">
        <v>8266</v>
      </c>
      <c r="B8268">
        <v>722957031</v>
      </c>
      <c r="C8268">
        <v>2000</v>
      </c>
      <c r="D8268">
        <v>0</v>
      </c>
      <c r="E8268">
        <v>0</v>
      </c>
      <c r="F8268">
        <v>0</v>
      </c>
      <c r="G8268">
        <v>3</v>
      </c>
      <c r="H8268">
        <v>1</v>
      </c>
      <c r="I8268">
        <v>2000</v>
      </c>
      <c r="J8268">
        <v>0</v>
      </c>
      <c r="K8268">
        <v>41.972453700000003</v>
      </c>
      <c r="L8268" t="s">
        <v>1267</v>
      </c>
      <c r="M8268" t="s">
        <v>87</v>
      </c>
      <c r="N8268" s="1">
        <v>42072.654861111114</v>
      </c>
      <c r="O8268" s="1">
        <v>40521.822222222225</v>
      </c>
      <c r="P8268" s="2">
        <v>40525</v>
      </c>
      <c r="Q8268" s="1">
        <v>40555.173611111109</v>
      </c>
      <c r="R8268" t="s">
        <v>134</v>
      </c>
      <c r="S8268" t="s">
        <v>34</v>
      </c>
      <c r="T8268" t="s">
        <v>31</v>
      </c>
      <c r="U8268" t="b">
        <v>0</v>
      </c>
      <c r="V8268" t="s">
        <v>28</v>
      </c>
      <c r="W8268" t="s">
        <v>29</v>
      </c>
      <c r="X8268" t="s">
        <v>28</v>
      </c>
      <c r="Y8268" t="s">
        <v>30</v>
      </c>
    </row>
    <row r="8269" spans="1:25" x14ac:dyDescent="0.2">
      <c r="A8269">
        <v>8267</v>
      </c>
      <c r="B8269">
        <v>517320151</v>
      </c>
      <c r="C8269">
        <v>5000</v>
      </c>
      <c r="D8269">
        <v>0</v>
      </c>
      <c r="E8269">
        <v>0</v>
      </c>
      <c r="F8269">
        <v>6</v>
      </c>
      <c r="G8269">
        <v>2</v>
      </c>
      <c r="H8269">
        <v>1</v>
      </c>
      <c r="I8269">
        <v>5000</v>
      </c>
      <c r="J8269">
        <v>0</v>
      </c>
      <c r="K8269">
        <v>28.53918981</v>
      </c>
      <c r="L8269" t="s">
        <v>1267</v>
      </c>
      <c r="M8269" t="s">
        <v>87</v>
      </c>
      <c r="N8269" s="1">
        <v>42072.654861111114</v>
      </c>
      <c r="O8269" s="1">
        <v>40521.822222222225</v>
      </c>
      <c r="P8269" s="2">
        <v>40525</v>
      </c>
      <c r="Q8269" s="1">
        <v>40555.173611111109</v>
      </c>
      <c r="R8269" t="s">
        <v>115</v>
      </c>
      <c r="S8269" t="s">
        <v>115</v>
      </c>
      <c r="T8269" t="s">
        <v>40</v>
      </c>
      <c r="U8269" t="b">
        <v>0</v>
      </c>
      <c r="V8269" t="s">
        <v>28</v>
      </c>
      <c r="W8269" t="s">
        <v>29</v>
      </c>
      <c r="X8269" t="s">
        <v>28</v>
      </c>
      <c r="Y8269" t="s">
        <v>30</v>
      </c>
    </row>
    <row r="8270" spans="1:25" x14ac:dyDescent="0.2">
      <c r="A8270">
        <v>8268</v>
      </c>
      <c r="B8270">
        <v>749641219</v>
      </c>
      <c r="C8270">
        <v>30000</v>
      </c>
      <c r="D8270">
        <v>0</v>
      </c>
      <c r="E8270">
        <v>0</v>
      </c>
      <c r="F8270">
        <v>0</v>
      </c>
      <c r="G8270">
        <v>2</v>
      </c>
      <c r="H8270">
        <v>1</v>
      </c>
      <c r="I8270">
        <v>30000</v>
      </c>
      <c r="J8270">
        <v>0</v>
      </c>
      <c r="K8270">
        <v>84.291238430000007</v>
      </c>
      <c r="L8270" t="s">
        <v>1267</v>
      </c>
      <c r="M8270" t="s">
        <v>87</v>
      </c>
      <c r="N8270" s="1">
        <v>42072.654861111114</v>
      </c>
      <c r="O8270" s="1">
        <v>40281.945833333331</v>
      </c>
      <c r="P8270" s="2">
        <v>40282</v>
      </c>
      <c r="Q8270" s="1">
        <v>40318.945833333331</v>
      </c>
      <c r="R8270" t="s">
        <v>26</v>
      </c>
      <c r="S8270" t="s">
        <v>26</v>
      </c>
      <c r="T8270" t="s">
        <v>31</v>
      </c>
      <c r="U8270" t="b">
        <v>0</v>
      </c>
      <c r="V8270" t="s">
        <v>41</v>
      </c>
      <c r="W8270" t="s">
        <v>29</v>
      </c>
      <c r="X8270" t="s">
        <v>41</v>
      </c>
      <c r="Y8270" t="s">
        <v>42</v>
      </c>
    </row>
    <row r="8271" spans="1:25" x14ac:dyDescent="0.2">
      <c r="A8271">
        <v>8269</v>
      </c>
      <c r="B8271">
        <v>1136115385</v>
      </c>
      <c r="C8271">
        <v>500</v>
      </c>
      <c r="D8271">
        <v>0</v>
      </c>
      <c r="E8271">
        <v>0</v>
      </c>
      <c r="F8271">
        <v>0</v>
      </c>
      <c r="G8271">
        <v>1</v>
      </c>
      <c r="H8271">
        <v>1</v>
      </c>
      <c r="I8271">
        <v>500</v>
      </c>
      <c r="J8271">
        <v>0</v>
      </c>
      <c r="K8271">
        <v>33.305682869999998</v>
      </c>
      <c r="L8271" t="s">
        <v>1267</v>
      </c>
      <c r="M8271" t="s">
        <v>87</v>
      </c>
      <c r="N8271" s="1">
        <v>42072.654861111114</v>
      </c>
      <c r="O8271" s="1">
        <v>40281.945833333331</v>
      </c>
      <c r="P8271" s="2">
        <v>40282</v>
      </c>
      <c r="Q8271" s="1">
        <v>40318.945833333331</v>
      </c>
      <c r="R8271" t="s">
        <v>61</v>
      </c>
      <c r="S8271" t="s">
        <v>62</v>
      </c>
      <c r="T8271" t="s">
        <v>40</v>
      </c>
      <c r="U8271" t="b">
        <v>0</v>
      </c>
      <c r="V8271" t="s">
        <v>41</v>
      </c>
      <c r="W8271" t="s">
        <v>29</v>
      </c>
      <c r="X8271" t="s">
        <v>41</v>
      </c>
      <c r="Y8271" t="s">
        <v>42</v>
      </c>
    </row>
    <row r="8272" spans="1:25" x14ac:dyDescent="0.2">
      <c r="A8272">
        <v>8270</v>
      </c>
      <c r="B8272">
        <v>12674352</v>
      </c>
      <c r="C8272">
        <v>5000</v>
      </c>
      <c r="D8272">
        <v>0</v>
      </c>
      <c r="E8272">
        <v>0</v>
      </c>
      <c r="F8272">
        <v>1</v>
      </c>
      <c r="G8272">
        <v>1</v>
      </c>
      <c r="H8272">
        <v>1</v>
      </c>
      <c r="I8272">
        <v>5000</v>
      </c>
      <c r="J8272">
        <v>0</v>
      </c>
      <c r="K8272">
        <v>39.434027780000001</v>
      </c>
      <c r="L8272" t="s">
        <v>1267</v>
      </c>
      <c r="M8272" t="s">
        <v>87</v>
      </c>
      <c r="N8272" s="1">
        <v>42072.654861111114</v>
      </c>
      <c r="O8272" s="1">
        <v>40521.822222222225</v>
      </c>
      <c r="P8272" s="2">
        <v>40525</v>
      </c>
      <c r="Q8272" s="1">
        <v>40555.173611111109</v>
      </c>
      <c r="R8272" t="s">
        <v>26</v>
      </c>
      <c r="S8272" t="s">
        <v>26</v>
      </c>
      <c r="T8272" t="s">
        <v>31</v>
      </c>
      <c r="U8272" t="b">
        <v>0</v>
      </c>
      <c r="V8272" t="s">
        <v>28</v>
      </c>
      <c r="W8272" t="s">
        <v>29</v>
      </c>
      <c r="X8272" t="s">
        <v>28</v>
      </c>
      <c r="Y8272" t="s">
        <v>30</v>
      </c>
    </row>
    <row r="8273" spans="1:25" x14ac:dyDescent="0.2">
      <c r="A8273">
        <v>8271</v>
      </c>
      <c r="B8273">
        <v>1718450558</v>
      </c>
      <c r="C8273">
        <v>2500</v>
      </c>
      <c r="D8273">
        <v>0</v>
      </c>
      <c r="E8273">
        <v>0</v>
      </c>
      <c r="F8273">
        <v>0</v>
      </c>
      <c r="G8273">
        <v>1</v>
      </c>
      <c r="H8273">
        <v>1</v>
      </c>
      <c r="I8273">
        <v>2500</v>
      </c>
      <c r="J8273">
        <v>0</v>
      </c>
      <c r="K8273">
        <v>56.267789350000001</v>
      </c>
      <c r="L8273" t="s">
        <v>1267</v>
      </c>
      <c r="M8273" t="s">
        <v>87</v>
      </c>
      <c r="N8273" s="1">
        <v>42072.654861111114</v>
      </c>
      <c r="O8273" s="1">
        <v>40521.822222222225</v>
      </c>
      <c r="P8273" s="2">
        <v>40525</v>
      </c>
      <c r="Q8273" s="1">
        <v>40555.173611111109</v>
      </c>
      <c r="R8273" t="s">
        <v>25</v>
      </c>
      <c r="S8273" t="s">
        <v>26</v>
      </c>
      <c r="T8273" t="s">
        <v>31</v>
      </c>
      <c r="U8273" t="b">
        <v>1</v>
      </c>
      <c r="V8273" t="s">
        <v>28</v>
      </c>
      <c r="W8273" t="s">
        <v>29</v>
      </c>
      <c r="X8273" t="s">
        <v>28</v>
      </c>
      <c r="Y8273" t="s">
        <v>30</v>
      </c>
    </row>
    <row r="8274" spans="1:25" x14ac:dyDescent="0.2">
      <c r="A8274">
        <v>8272</v>
      </c>
      <c r="B8274">
        <v>2027323958</v>
      </c>
      <c r="C8274">
        <v>10000</v>
      </c>
      <c r="D8274">
        <v>70</v>
      </c>
      <c r="E8274">
        <v>3</v>
      </c>
      <c r="F8274">
        <v>20</v>
      </c>
      <c r="G8274">
        <v>2</v>
      </c>
      <c r="H8274">
        <v>1</v>
      </c>
      <c r="I8274">
        <v>10000</v>
      </c>
      <c r="J8274">
        <v>70</v>
      </c>
      <c r="K8274">
        <v>70</v>
      </c>
      <c r="L8274" t="s">
        <v>1268</v>
      </c>
      <c r="M8274" t="s">
        <v>227</v>
      </c>
      <c r="N8274" s="1">
        <v>42072.654861111114</v>
      </c>
      <c r="O8274" s="1">
        <v>40521.822222222225</v>
      </c>
      <c r="P8274" s="2">
        <v>40525</v>
      </c>
      <c r="Q8274" s="1">
        <v>40555.173611111109</v>
      </c>
      <c r="R8274" t="s">
        <v>62</v>
      </c>
      <c r="S8274" t="s">
        <v>62</v>
      </c>
      <c r="T8274" t="s">
        <v>31</v>
      </c>
      <c r="U8274" t="b">
        <v>1</v>
      </c>
      <c r="V8274" t="s">
        <v>28</v>
      </c>
      <c r="W8274" t="s">
        <v>29</v>
      </c>
      <c r="X8274" t="s">
        <v>28</v>
      </c>
      <c r="Y8274" t="s">
        <v>30</v>
      </c>
    </row>
    <row r="8275" spans="1:25" x14ac:dyDescent="0.2">
      <c r="A8275">
        <v>8273</v>
      </c>
      <c r="B8275">
        <v>326445402</v>
      </c>
      <c r="C8275">
        <v>16500</v>
      </c>
      <c r="D8275">
        <v>4700</v>
      </c>
      <c r="E8275">
        <v>19</v>
      </c>
      <c r="F8275">
        <v>1</v>
      </c>
      <c r="G8275">
        <v>1</v>
      </c>
      <c r="H8275">
        <v>1</v>
      </c>
      <c r="I8275">
        <v>16500</v>
      </c>
      <c r="J8275">
        <v>4700</v>
      </c>
      <c r="K8275">
        <v>89.95731481</v>
      </c>
      <c r="L8275" t="s">
        <v>1269</v>
      </c>
      <c r="M8275" t="s">
        <v>36</v>
      </c>
      <c r="N8275" s="1">
        <v>42072.654861111114</v>
      </c>
      <c r="O8275" s="1">
        <v>40281.945833333331</v>
      </c>
      <c r="P8275" s="2">
        <v>40282</v>
      </c>
      <c r="Q8275" s="1">
        <v>40318.945833333331</v>
      </c>
      <c r="R8275" t="s">
        <v>134</v>
      </c>
      <c r="S8275" t="s">
        <v>34</v>
      </c>
      <c r="T8275" t="s">
        <v>40</v>
      </c>
      <c r="U8275" t="b">
        <v>1</v>
      </c>
      <c r="V8275" t="s">
        <v>41</v>
      </c>
      <c r="W8275" t="s">
        <v>29</v>
      </c>
      <c r="X8275" t="s">
        <v>41</v>
      </c>
      <c r="Y8275" t="s">
        <v>42</v>
      </c>
    </row>
    <row r="8276" spans="1:25" x14ac:dyDescent="0.2">
      <c r="A8276">
        <v>8274</v>
      </c>
      <c r="B8276">
        <v>952887493</v>
      </c>
      <c r="C8276">
        <v>1000</v>
      </c>
      <c r="D8276">
        <v>1000</v>
      </c>
      <c r="E8276">
        <v>9</v>
      </c>
      <c r="F8276">
        <v>1</v>
      </c>
      <c r="G8276">
        <v>1</v>
      </c>
      <c r="H8276">
        <v>1</v>
      </c>
      <c r="I8276">
        <v>1000</v>
      </c>
      <c r="J8276">
        <v>1000</v>
      </c>
      <c r="K8276">
        <v>35.452326390000003</v>
      </c>
      <c r="L8276" t="s">
        <v>1270</v>
      </c>
      <c r="M8276" t="s">
        <v>148</v>
      </c>
      <c r="N8276" s="1">
        <v>42072.654861111114</v>
      </c>
      <c r="O8276" s="1">
        <v>40521.822222222225</v>
      </c>
      <c r="P8276" s="2">
        <v>40525</v>
      </c>
      <c r="Q8276" s="1">
        <v>40555.173611111109</v>
      </c>
      <c r="R8276" t="s">
        <v>25</v>
      </c>
      <c r="S8276" t="s">
        <v>26</v>
      </c>
      <c r="T8276" t="s">
        <v>27</v>
      </c>
      <c r="U8276" t="b">
        <v>1</v>
      </c>
      <c r="V8276" t="s">
        <v>28</v>
      </c>
      <c r="W8276" t="s">
        <v>29</v>
      </c>
      <c r="X8276" t="s">
        <v>28</v>
      </c>
      <c r="Y8276" t="s">
        <v>30</v>
      </c>
    </row>
    <row r="8277" spans="1:25" x14ac:dyDescent="0.2">
      <c r="A8277">
        <v>8275</v>
      </c>
      <c r="B8277">
        <v>806391931</v>
      </c>
      <c r="C8277">
        <v>8000</v>
      </c>
      <c r="D8277">
        <v>165</v>
      </c>
      <c r="E8277">
        <v>5</v>
      </c>
      <c r="F8277">
        <v>1</v>
      </c>
      <c r="G8277">
        <v>4</v>
      </c>
      <c r="H8277">
        <v>1</v>
      </c>
      <c r="I8277">
        <v>8000</v>
      </c>
      <c r="J8277">
        <v>165</v>
      </c>
      <c r="K8277">
        <v>72.677025459999996</v>
      </c>
      <c r="L8277" t="s">
        <v>1271</v>
      </c>
      <c r="M8277" t="s">
        <v>382</v>
      </c>
      <c r="N8277" s="1">
        <v>42072.654861111114</v>
      </c>
      <c r="O8277" s="1">
        <v>40281.945833333331</v>
      </c>
      <c r="P8277" s="2">
        <v>40282</v>
      </c>
      <c r="Q8277" s="1">
        <v>40318.945833333331</v>
      </c>
      <c r="R8277" t="s">
        <v>67</v>
      </c>
      <c r="S8277" t="s">
        <v>67</v>
      </c>
      <c r="T8277" t="s">
        <v>40</v>
      </c>
      <c r="U8277" t="b">
        <v>0</v>
      </c>
      <c r="V8277" t="s">
        <v>41</v>
      </c>
      <c r="W8277" t="s">
        <v>29</v>
      </c>
      <c r="X8277" t="s">
        <v>41</v>
      </c>
      <c r="Y8277" t="s">
        <v>42</v>
      </c>
    </row>
    <row r="8278" spans="1:25" x14ac:dyDescent="0.2">
      <c r="A8278">
        <v>8276</v>
      </c>
      <c r="B8278">
        <v>431754348</v>
      </c>
      <c r="C8278">
        <v>2500</v>
      </c>
      <c r="D8278">
        <v>5</v>
      </c>
      <c r="E8278">
        <v>1</v>
      </c>
      <c r="F8278">
        <v>1</v>
      </c>
      <c r="G8278">
        <v>4</v>
      </c>
      <c r="H8278">
        <v>1</v>
      </c>
      <c r="I8278">
        <v>2500</v>
      </c>
      <c r="J8278">
        <v>5</v>
      </c>
      <c r="K8278">
        <v>75.542650460000004</v>
      </c>
      <c r="L8278" t="s">
        <v>1271</v>
      </c>
      <c r="M8278" t="s">
        <v>382</v>
      </c>
      <c r="N8278" s="1">
        <v>42072.654861111114</v>
      </c>
      <c r="O8278" s="1">
        <v>40281.945833333331</v>
      </c>
      <c r="P8278" s="2">
        <v>40282</v>
      </c>
      <c r="Q8278" s="1">
        <v>40318.945833333331</v>
      </c>
      <c r="R8278" t="s">
        <v>103</v>
      </c>
      <c r="S8278" t="s">
        <v>34</v>
      </c>
      <c r="T8278" t="s">
        <v>31</v>
      </c>
      <c r="U8278" t="b">
        <v>0</v>
      </c>
      <c r="V8278" t="s">
        <v>41</v>
      </c>
      <c r="W8278" t="s">
        <v>29</v>
      </c>
      <c r="X8278" t="s">
        <v>41</v>
      </c>
      <c r="Y8278" t="s">
        <v>42</v>
      </c>
    </row>
    <row r="8279" spans="1:25" x14ac:dyDescent="0.2">
      <c r="A8279">
        <v>8277</v>
      </c>
      <c r="B8279">
        <v>1500320664</v>
      </c>
      <c r="C8279">
        <v>5000</v>
      </c>
      <c r="D8279">
        <v>390</v>
      </c>
      <c r="E8279">
        <v>12</v>
      </c>
      <c r="F8279">
        <v>0</v>
      </c>
      <c r="G8279">
        <v>1</v>
      </c>
      <c r="H8279">
        <v>1</v>
      </c>
      <c r="I8279">
        <v>5000</v>
      </c>
      <c r="J8279">
        <v>390</v>
      </c>
      <c r="K8279">
        <v>60.041666669999998</v>
      </c>
      <c r="L8279" t="s">
        <v>1272</v>
      </c>
      <c r="M8279" t="s">
        <v>82</v>
      </c>
      <c r="N8279" s="1">
        <v>42072.654861111114</v>
      </c>
      <c r="O8279" s="1">
        <v>40521.822222222225</v>
      </c>
      <c r="P8279" s="2">
        <v>40525</v>
      </c>
      <c r="Q8279" s="1">
        <v>40555.173611111109</v>
      </c>
      <c r="R8279" t="s">
        <v>25</v>
      </c>
      <c r="S8279" t="s">
        <v>26</v>
      </c>
      <c r="T8279" t="s">
        <v>31</v>
      </c>
      <c r="U8279" t="b">
        <v>0</v>
      </c>
      <c r="V8279" t="s">
        <v>28</v>
      </c>
      <c r="W8279" t="s">
        <v>29</v>
      </c>
      <c r="X8279" t="s">
        <v>28</v>
      </c>
      <c r="Y8279" t="s">
        <v>30</v>
      </c>
    </row>
    <row r="8280" spans="1:25" x14ac:dyDescent="0.2">
      <c r="A8280">
        <v>8278</v>
      </c>
      <c r="B8280">
        <v>670891288</v>
      </c>
      <c r="C8280">
        <v>3500</v>
      </c>
      <c r="D8280">
        <v>410</v>
      </c>
      <c r="E8280">
        <v>12</v>
      </c>
      <c r="F8280">
        <v>0</v>
      </c>
      <c r="G8280">
        <v>1</v>
      </c>
      <c r="H8280">
        <v>1</v>
      </c>
      <c r="I8280">
        <v>3500</v>
      </c>
      <c r="J8280">
        <v>410</v>
      </c>
      <c r="K8280">
        <v>61.379120370000003</v>
      </c>
      <c r="L8280" t="s">
        <v>1272</v>
      </c>
      <c r="M8280" t="s">
        <v>82</v>
      </c>
      <c r="N8280" s="1">
        <v>42072.654861111114</v>
      </c>
      <c r="O8280" s="1">
        <v>40281.945833333331</v>
      </c>
      <c r="P8280" s="2">
        <v>40282</v>
      </c>
      <c r="Q8280" s="1">
        <v>40318.945833333331</v>
      </c>
      <c r="R8280" t="s">
        <v>103</v>
      </c>
      <c r="S8280" t="s">
        <v>34</v>
      </c>
      <c r="T8280" t="s">
        <v>31</v>
      </c>
      <c r="U8280" t="b">
        <v>0</v>
      </c>
      <c r="V8280" t="s">
        <v>41</v>
      </c>
      <c r="W8280" t="s">
        <v>29</v>
      </c>
      <c r="X8280" t="s">
        <v>41</v>
      </c>
      <c r="Y8280" t="s">
        <v>42</v>
      </c>
    </row>
    <row r="8281" spans="1:25" x14ac:dyDescent="0.2">
      <c r="A8281">
        <v>8279</v>
      </c>
      <c r="B8281">
        <v>441329060</v>
      </c>
      <c r="C8281">
        <v>5000</v>
      </c>
      <c r="D8281">
        <v>206</v>
      </c>
      <c r="E8281">
        <v>9</v>
      </c>
      <c r="F8281">
        <v>4</v>
      </c>
      <c r="G8281">
        <v>1</v>
      </c>
      <c r="H8281">
        <v>1</v>
      </c>
      <c r="I8281">
        <v>5000</v>
      </c>
      <c r="J8281">
        <v>206</v>
      </c>
      <c r="K8281">
        <v>30</v>
      </c>
      <c r="L8281" t="s">
        <v>1272</v>
      </c>
      <c r="M8281" t="s">
        <v>82</v>
      </c>
      <c r="N8281" s="1">
        <v>42072.654861111114</v>
      </c>
      <c r="O8281" s="1">
        <v>40521.822222222225</v>
      </c>
      <c r="P8281" s="2">
        <v>40525</v>
      </c>
      <c r="Q8281" s="1">
        <v>40555.173611111109</v>
      </c>
      <c r="R8281" t="s">
        <v>76</v>
      </c>
      <c r="S8281" t="s">
        <v>77</v>
      </c>
      <c r="T8281" t="s">
        <v>40</v>
      </c>
      <c r="U8281" t="b">
        <v>1</v>
      </c>
      <c r="V8281" t="s">
        <v>28</v>
      </c>
      <c r="W8281" t="s">
        <v>29</v>
      </c>
      <c r="X8281" t="s">
        <v>28</v>
      </c>
      <c r="Y8281" t="s">
        <v>30</v>
      </c>
    </row>
    <row r="8282" spans="1:25" x14ac:dyDescent="0.2">
      <c r="A8282">
        <v>8280</v>
      </c>
      <c r="B8282">
        <v>1805692812</v>
      </c>
      <c r="C8282">
        <v>3500</v>
      </c>
      <c r="D8282">
        <v>60</v>
      </c>
      <c r="E8282">
        <v>2</v>
      </c>
      <c r="F8282">
        <v>1</v>
      </c>
      <c r="G8282">
        <v>1</v>
      </c>
      <c r="H8282">
        <v>1</v>
      </c>
      <c r="I8282">
        <v>3500</v>
      </c>
      <c r="J8282">
        <v>60</v>
      </c>
      <c r="K8282">
        <v>45</v>
      </c>
      <c r="L8282" t="s">
        <v>1273</v>
      </c>
      <c r="M8282" t="s">
        <v>54</v>
      </c>
      <c r="N8282" s="1">
        <v>42072.654861111114</v>
      </c>
      <c r="O8282" s="1">
        <v>40521.822222222225</v>
      </c>
      <c r="P8282" s="2">
        <v>40525</v>
      </c>
      <c r="Q8282" s="1">
        <v>40555.173611111109</v>
      </c>
      <c r="R8282" t="s">
        <v>85</v>
      </c>
      <c r="S8282" t="s">
        <v>85</v>
      </c>
      <c r="T8282" t="s">
        <v>31</v>
      </c>
      <c r="U8282" t="b">
        <v>0</v>
      </c>
      <c r="V8282" t="s">
        <v>28</v>
      </c>
      <c r="W8282" t="s">
        <v>29</v>
      </c>
      <c r="X8282" t="s">
        <v>28</v>
      </c>
      <c r="Y8282" t="s">
        <v>30</v>
      </c>
    </row>
    <row r="8283" spans="1:25" x14ac:dyDescent="0.2">
      <c r="A8283">
        <v>8281</v>
      </c>
      <c r="B8283">
        <v>1821667686</v>
      </c>
      <c r="C8283">
        <v>3500</v>
      </c>
      <c r="D8283">
        <v>12</v>
      </c>
      <c r="E8283">
        <v>1</v>
      </c>
      <c r="F8283">
        <v>0</v>
      </c>
      <c r="G8283">
        <v>1</v>
      </c>
      <c r="H8283">
        <v>1</v>
      </c>
      <c r="I8283">
        <v>3500</v>
      </c>
      <c r="J8283">
        <v>12</v>
      </c>
      <c r="K8283">
        <v>30</v>
      </c>
      <c r="L8283" t="s">
        <v>1273</v>
      </c>
      <c r="M8283" t="s">
        <v>54</v>
      </c>
      <c r="N8283" s="1">
        <v>42072.654861111114</v>
      </c>
      <c r="O8283" s="1">
        <v>40521.822222222225</v>
      </c>
      <c r="P8283" s="2">
        <v>40525</v>
      </c>
      <c r="Q8283" s="1">
        <v>40555.173611111109</v>
      </c>
      <c r="R8283" t="s">
        <v>25</v>
      </c>
      <c r="S8283" t="s">
        <v>26</v>
      </c>
      <c r="T8283" t="s">
        <v>31</v>
      </c>
      <c r="U8283" t="b">
        <v>1</v>
      </c>
      <c r="V8283" t="s">
        <v>28</v>
      </c>
      <c r="W8283" t="s">
        <v>29</v>
      </c>
      <c r="X8283" t="s">
        <v>28</v>
      </c>
      <c r="Y8283" t="s">
        <v>30</v>
      </c>
    </row>
    <row r="8284" spans="1:25" x14ac:dyDescent="0.2">
      <c r="A8284">
        <v>8282</v>
      </c>
      <c r="B8284">
        <v>1634310641</v>
      </c>
      <c r="C8284">
        <v>10000</v>
      </c>
      <c r="D8284">
        <v>0</v>
      </c>
      <c r="E8284">
        <v>0</v>
      </c>
      <c r="F8284">
        <v>0</v>
      </c>
      <c r="G8284">
        <v>1</v>
      </c>
      <c r="H8284">
        <v>1</v>
      </c>
      <c r="I8284">
        <v>10000</v>
      </c>
      <c r="J8284">
        <v>0</v>
      </c>
      <c r="K8284">
        <v>30.041666670000001</v>
      </c>
      <c r="L8284" t="s">
        <v>1273</v>
      </c>
      <c r="M8284" t="s">
        <v>54</v>
      </c>
      <c r="N8284" s="1">
        <v>42072.654861111114</v>
      </c>
      <c r="O8284" s="1">
        <v>40521.822222222225</v>
      </c>
      <c r="P8284" s="2">
        <v>40525</v>
      </c>
      <c r="Q8284" s="1">
        <v>40555.173611111109</v>
      </c>
      <c r="R8284" t="s">
        <v>26</v>
      </c>
      <c r="S8284" t="s">
        <v>26</v>
      </c>
      <c r="T8284" t="s">
        <v>31</v>
      </c>
      <c r="U8284" t="b">
        <v>0</v>
      </c>
      <c r="V8284" t="s">
        <v>28</v>
      </c>
      <c r="W8284" t="s">
        <v>29</v>
      </c>
      <c r="X8284" t="s">
        <v>28</v>
      </c>
      <c r="Y8284" t="s">
        <v>30</v>
      </c>
    </row>
    <row r="8285" spans="1:25" x14ac:dyDescent="0.2">
      <c r="A8285">
        <v>8283</v>
      </c>
      <c r="B8285">
        <v>173995220</v>
      </c>
      <c r="C8285">
        <v>2000</v>
      </c>
      <c r="D8285">
        <v>0</v>
      </c>
      <c r="E8285">
        <v>0</v>
      </c>
      <c r="F8285">
        <v>3</v>
      </c>
      <c r="G8285">
        <v>1</v>
      </c>
      <c r="H8285">
        <v>1</v>
      </c>
      <c r="I8285">
        <v>2000</v>
      </c>
      <c r="J8285">
        <v>0</v>
      </c>
      <c r="K8285">
        <v>60</v>
      </c>
      <c r="L8285" t="s">
        <v>1273</v>
      </c>
      <c r="M8285" t="s">
        <v>54</v>
      </c>
      <c r="N8285" s="1">
        <v>42072.654861111114</v>
      </c>
      <c r="O8285" s="1">
        <v>40521.822222222225</v>
      </c>
      <c r="P8285" s="2">
        <v>40525</v>
      </c>
      <c r="Q8285" s="1">
        <v>40555.173611111109</v>
      </c>
      <c r="R8285" t="s">
        <v>26</v>
      </c>
      <c r="S8285" t="s">
        <v>26</v>
      </c>
      <c r="T8285" t="s">
        <v>31</v>
      </c>
      <c r="U8285" t="b">
        <v>0</v>
      </c>
      <c r="V8285" t="s">
        <v>28</v>
      </c>
      <c r="W8285" t="s">
        <v>29</v>
      </c>
      <c r="X8285" t="s">
        <v>28</v>
      </c>
      <c r="Y8285" t="s">
        <v>30</v>
      </c>
    </row>
    <row r="8286" spans="1:25" x14ac:dyDescent="0.2">
      <c r="A8286">
        <v>8284</v>
      </c>
      <c r="B8286">
        <v>1093525149</v>
      </c>
      <c r="C8286">
        <v>24714</v>
      </c>
      <c r="D8286">
        <v>110</v>
      </c>
      <c r="E8286">
        <v>2</v>
      </c>
      <c r="F8286">
        <v>0</v>
      </c>
      <c r="G8286">
        <v>1</v>
      </c>
      <c r="H8286">
        <v>1</v>
      </c>
      <c r="I8286">
        <v>24714</v>
      </c>
      <c r="J8286">
        <v>110</v>
      </c>
      <c r="K8286">
        <v>90</v>
      </c>
      <c r="L8286" t="s">
        <v>1274</v>
      </c>
      <c r="M8286" t="s">
        <v>107</v>
      </c>
      <c r="N8286" s="1">
        <v>42072.654861111114</v>
      </c>
      <c r="O8286" s="1">
        <v>40521.822222222225</v>
      </c>
      <c r="P8286" s="2">
        <v>40525</v>
      </c>
      <c r="Q8286" s="1">
        <v>40555.173611111109</v>
      </c>
      <c r="R8286" t="s">
        <v>26</v>
      </c>
      <c r="S8286" t="s">
        <v>26</v>
      </c>
      <c r="T8286" t="s">
        <v>31</v>
      </c>
      <c r="U8286" t="b">
        <v>1</v>
      </c>
      <c r="V8286" t="s">
        <v>28</v>
      </c>
      <c r="W8286" t="s">
        <v>29</v>
      </c>
      <c r="X8286" t="s">
        <v>28</v>
      </c>
      <c r="Y8286" t="s">
        <v>30</v>
      </c>
    </row>
    <row r="8287" spans="1:25" x14ac:dyDescent="0.2">
      <c r="A8287">
        <v>8285</v>
      </c>
      <c r="B8287">
        <v>616920515</v>
      </c>
      <c r="C8287">
        <v>5000</v>
      </c>
      <c r="D8287">
        <v>1792</v>
      </c>
      <c r="E8287">
        <v>21</v>
      </c>
      <c r="F8287">
        <v>8</v>
      </c>
      <c r="G8287">
        <v>1</v>
      </c>
      <c r="H8287">
        <v>1</v>
      </c>
      <c r="I8287">
        <v>5000</v>
      </c>
      <c r="J8287">
        <v>1792</v>
      </c>
      <c r="K8287">
        <v>60.041666669999998</v>
      </c>
      <c r="L8287" t="s">
        <v>1275</v>
      </c>
      <c r="M8287" t="s">
        <v>87</v>
      </c>
      <c r="N8287" s="1">
        <v>42072.654861111114</v>
      </c>
      <c r="O8287" s="1">
        <v>40521.822222222225</v>
      </c>
      <c r="P8287" s="2">
        <v>40525</v>
      </c>
      <c r="Q8287" s="1">
        <v>40555.173611111109</v>
      </c>
      <c r="R8287" t="s">
        <v>114</v>
      </c>
      <c r="S8287" t="s">
        <v>26</v>
      </c>
      <c r="T8287" t="s">
        <v>31</v>
      </c>
      <c r="U8287" t="b">
        <v>1</v>
      </c>
      <c r="V8287" t="s">
        <v>28</v>
      </c>
      <c r="W8287" t="s">
        <v>29</v>
      </c>
      <c r="X8287" t="s">
        <v>28</v>
      </c>
      <c r="Y8287" t="s">
        <v>30</v>
      </c>
    </row>
    <row r="8288" spans="1:25" x14ac:dyDescent="0.2">
      <c r="A8288">
        <v>8286</v>
      </c>
      <c r="B8288">
        <v>147030080</v>
      </c>
      <c r="C8288">
        <v>400</v>
      </c>
      <c r="D8288">
        <v>500</v>
      </c>
      <c r="E8288">
        <v>8</v>
      </c>
      <c r="F8288">
        <v>1</v>
      </c>
      <c r="G8288">
        <v>1</v>
      </c>
      <c r="H8288">
        <v>1</v>
      </c>
      <c r="I8288">
        <v>400</v>
      </c>
      <c r="J8288">
        <v>500</v>
      </c>
      <c r="K8288">
        <v>-1137.774664</v>
      </c>
      <c r="L8288" t="s">
        <v>1275</v>
      </c>
      <c r="M8288" t="s">
        <v>54</v>
      </c>
      <c r="N8288" s="1">
        <v>42072.654861111114</v>
      </c>
      <c r="O8288" s="1">
        <v>40521.822222222225</v>
      </c>
      <c r="P8288" s="2">
        <v>40525</v>
      </c>
      <c r="Q8288" s="1">
        <v>40555.173611111109</v>
      </c>
      <c r="R8288" t="s">
        <v>47</v>
      </c>
      <c r="S8288" t="s">
        <v>47</v>
      </c>
      <c r="T8288" t="s">
        <v>27</v>
      </c>
      <c r="U8288" t="b">
        <v>1</v>
      </c>
      <c r="V8288" t="s">
        <v>28</v>
      </c>
      <c r="W8288" t="s">
        <v>29</v>
      </c>
      <c r="X8288" t="s">
        <v>28</v>
      </c>
      <c r="Y8288" t="s">
        <v>30</v>
      </c>
    </row>
    <row r="8289" spans="1:25" x14ac:dyDescent="0.2">
      <c r="A8289">
        <v>8287</v>
      </c>
      <c r="B8289">
        <v>918633779</v>
      </c>
      <c r="C8289">
        <v>500</v>
      </c>
      <c r="D8289">
        <v>500</v>
      </c>
      <c r="E8289">
        <v>8</v>
      </c>
      <c r="F8289">
        <v>0</v>
      </c>
      <c r="G8289">
        <v>1</v>
      </c>
      <c r="H8289">
        <v>1</v>
      </c>
      <c r="I8289">
        <v>500</v>
      </c>
      <c r="J8289">
        <v>500</v>
      </c>
      <c r="K8289">
        <v>11.840706020000001</v>
      </c>
      <c r="L8289" t="s">
        <v>1275</v>
      </c>
      <c r="M8289" t="s">
        <v>87</v>
      </c>
      <c r="N8289" s="1">
        <v>42072.654861111114</v>
      </c>
      <c r="O8289" s="1">
        <v>40521.822222222225</v>
      </c>
      <c r="P8289" s="2">
        <v>40525</v>
      </c>
      <c r="Q8289" s="1">
        <v>40555.173611111109</v>
      </c>
      <c r="R8289" t="s">
        <v>47</v>
      </c>
      <c r="S8289" t="s">
        <v>47</v>
      </c>
      <c r="T8289" t="s">
        <v>27</v>
      </c>
      <c r="U8289" t="b">
        <v>1</v>
      </c>
      <c r="V8289" t="s">
        <v>28</v>
      </c>
      <c r="W8289" t="s">
        <v>29</v>
      </c>
      <c r="X8289" t="s">
        <v>28</v>
      </c>
      <c r="Y8289" t="s">
        <v>30</v>
      </c>
    </row>
    <row r="8290" spans="1:25" x14ac:dyDescent="0.2">
      <c r="A8290">
        <v>8288</v>
      </c>
      <c r="B8290">
        <v>144750073</v>
      </c>
      <c r="C8290">
        <v>25000</v>
      </c>
      <c r="D8290">
        <v>0</v>
      </c>
      <c r="E8290">
        <v>0</v>
      </c>
      <c r="F8290">
        <v>0</v>
      </c>
      <c r="G8290">
        <v>1</v>
      </c>
      <c r="H8290">
        <v>1</v>
      </c>
      <c r="I8290">
        <v>25000</v>
      </c>
      <c r="J8290">
        <v>0</v>
      </c>
      <c r="K8290">
        <v>74.985173610000004</v>
      </c>
      <c r="L8290" t="s">
        <v>1276</v>
      </c>
      <c r="M8290" t="s">
        <v>50</v>
      </c>
      <c r="N8290" s="1">
        <v>42072.654861111114</v>
      </c>
      <c r="O8290" s="1">
        <v>40521.822222222225</v>
      </c>
      <c r="P8290" s="2">
        <v>40525</v>
      </c>
      <c r="Q8290" s="1">
        <v>40555.173611111109</v>
      </c>
      <c r="R8290" t="s">
        <v>159</v>
      </c>
      <c r="S8290" t="s">
        <v>159</v>
      </c>
      <c r="T8290" t="s">
        <v>31</v>
      </c>
      <c r="U8290" t="b">
        <v>0</v>
      </c>
      <c r="V8290" t="s">
        <v>28</v>
      </c>
      <c r="W8290" t="s">
        <v>29</v>
      </c>
      <c r="X8290" t="s">
        <v>28</v>
      </c>
      <c r="Y8290" t="s">
        <v>30</v>
      </c>
    </row>
    <row r="8291" spans="1:25" x14ac:dyDescent="0.2">
      <c r="A8291">
        <v>8289</v>
      </c>
      <c r="B8291">
        <v>557814592</v>
      </c>
      <c r="C8291">
        <v>3000</v>
      </c>
      <c r="D8291">
        <v>1295</v>
      </c>
      <c r="E8291">
        <v>27</v>
      </c>
      <c r="F8291">
        <v>0</v>
      </c>
      <c r="G8291">
        <v>1</v>
      </c>
      <c r="H8291">
        <v>1</v>
      </c>
      <c r="I8291">
        <v>3000</v>
      </c>
      <c r="J8291">
        <v>1295</v>
      </c>
      <c r="K8291">
        <v>62.330590280000003</v>
      </c>
      <c r="L8291" t="s">
        <v>1277</v>
      </c>
      <c r="M8291" t="s">
        <v>50</v>
      </c>
      <c r="N8291" s="1">
        <v>42072.654861111114</v>
      </c>
      <c r="O8291" s="1">
        <v>40521.822222222225</v>
      </c>
      <c r="P8291" s="2">
        <v>40525</v>
      </c>
      <c r="Q8291" s="1">
        <v>40555.173611111109</v>
      </c>
      <c r="R8291" t="s">
        <v>127</v>
      </c>
      <c r="S8291" t="s">
        <v>127</v>
      </c>
      <c r="T8291" t="s">
        <v>31</v>
      </c>
      <c r="U8291" t="b">
        <v>0</v>
      </c>
      <c r="V8291" t="s">
        <v>28</v>
      </c>
      <c r="W8291" t="s">
        <v>29</v>
      </c>
      <c r="X8291" t="s">
        <v>28</v>
      </c>
      <c r="Y8291" t="s">
        <v>30</v>
      </c>
    </row>
    <row r="8292" spans="1:25" x14ac:dyDescent="0.2">
      <c r="A8292">
        <v>8290</v>
      </c>
      <c r="B8292">
        <v>828693565</v>
      </c>
      <c r="C8292">
        <v>7000</v>
      </c>
      <c r="D8292">
        <v>7306</v>
      </c>
      <c r="E8292">
        <v>200</v>
      </c>
      <c r="F8292">
        <v>1</v>
      </c>
      <c r="G8292">
        <v>1</v>
      </c>
      <c r="H8292">
        <v>1</v>
      </c>
      <c r="I8292">
        <v>7000</v>
      </c>
      <c r="J8292">
        <v>7306</v>
      </c>
      <c r="K8292">
        <v>44.951979170000001</v>
      </c>
      <c r="L8292" t="s">
        <v>1278</v>
      </c>
      <c r="M8292" t="s">
        <v>72</v>
      </c>
      <c r="N8292" s="1">
        <v>42072.654861111114</v>
      </c>
      <c r="O8292" s="1">
        <v>40521.822222222225</v>
      </c>
      <c r="P8292" s="2">
        <v>40525</v>
      </c>
      <c r="Q8292" s="1">
        <v>40555.173611111109</v>
      </c>
      <c r="R8292" t="s">
        <v>55</v>
      </c>
      <c r="S8292" t="s">
        <v>37</v>
      </c>
      <c r="T8292" t="s">
        <v>27</v>
      </c>
      <c r="U8292" t="b">
        <v>1</v>
      </c>
      <c r="V8292" t="s">
        <v>28</v>
      </c>
      <c r="W8292" t="s">
        <v>29</v>
      </c>
      <c r="X8292" t="s">
        <v>28</v>
      </c>
      <c r="Y8292" t="s">
        <v>30</v>
      </c>
    </row>
    <row r="8293" spans="1:25" x14ac:dyDescent="0.2">
      <c r="A8293">
        <v>8291</v>
      </c>
      <c r="B8293">
        <v>157939709</v>
      </c>
      <c r="C8293">
        <v>8000</v>
      </c>
      <c r="D8293">
        <v>8944</v>
      </c>
      <c r="E8293">
        <v>159</v>
      </c>
      <c r="F8293">
        <v>1</v>
      </c>
      <c r="G8293">
        <v>1</v>
      </c>
      <c r="H8293">
        <v>1</v>
      </c>
      <c r="I8293">
        <v>8000</v>
      </c>
      <c r="J8293">
        <v>8944</v>
      </c>
      <c r="K8293">
        <v>46.182384259999999</v>
      </c>
      <c r="L8293" t="s">
        <v>1278</v>
      </c>
      <c r="M8293" t="s">
        <v>72</v>
      </c>
      <c r="N8293" s="1">
        <v>42072.654861111114</v>
      </c>
      <c r="O8293" s="1">
        <v>40281.945833333331</v>
      </c>
      <c r="P8293" s="2">
        <v>40282</v>
      </c>
      <c r="Q8293" s="1">
        <v>40318.945833333331</v>
      </c>
      <c r="R8293" t="s">
        <v>59</v>
      </c>
      <c r="S8293" t="s">
        <v>26</v>
      </c>
      <c r="T8293" t="s">
        <v>27</v>
      </c>
      <c r="U8293" t="b">
        <v>1</v>
      </c>
      <c r="V8293" t="s">
        <v>41</v>
      </c>
      <c r="W8293" t="s">
        <v>29</v>
      </c>
      <c r="X8293" t="s">
        <v>41</v>
      </c>
      <c r="Y8293" t="s">
        <v>42</v>
      </c>
    </row>
    <row r="8294" spans="1:25" x14ac:dyDescent="0.2">
      <c r="A8294">
        <v>8292</v>
      </c>
      <c r="B8294">
        <v>1682623225</v>
      </c>
      <c r="C8294">
        <v>3000</v>
      </c>
      <c r="D8294">
        <v>3675</v>
      </c>
      <c r="E8294">
        <v>74</v>
      </c>
      <c r="F8294">
        <v>1</v>
      </c>
      <c r="G8294">
        <v>1</v>
      </c>
      <c r="H8294">
        <v>1</v>
      </c>
      <c r="I8294">
        <v>3000</v>
      </c>
      <c r="J8294">
        <v>3675</v>
      </c>
      <c r="K8294">
        <v>45.041666669999998</v>
      </c>
      <c r="L8294" t="s">
        <v>1278</v>
      </c>
      <c r="M8294" t="s">
        <v>72</v>
      </c>
      <c r="N8294" s="1">
        <v>42072.654861111114</v>
      </c>
      <c r="O8294" s="1">
        <v>40521.822222222225</v>
      </c>
      <c r="P8294" s="2">
        <v>40525</v>
      </c>
      <c r="Q8294" s="1">
        <v>40555.173611111109</v>
      </c>
      <c r="R8294" t="s">
        <v>64</v>
      </c>
      <c r="S8294" t="s">
        <v>37</v>
      </c>
      <c r="T8294" t="s">
        <v>27</v>
      </c>
      <c r="U8294" t="b">
        <v>1</v>
      </c>
      <c r="V8294" t="s">
        <v>28</v>
      </c>
      <c r="W8294" t="s">
        <v>29</v>
      </c>
      <c r="X8294" t="s">
        <v>28</v>
      </c>
      <c r="Y8294" t="s">
        <v>30</v>
      </c>
    </row>
    <row r="8295" spans="1:25" x14ac:dyDescent="0.2">
      <c r="A8295">
        <v>8293</v>
      </c>
      <c r="B8295">
        <v>1023739139</v>
      </c>
      <c r="C8295">
        <v>3000</v>
      </c>
      <c r="D8295">
        <v>4050</v>
      </c>
      <c r="E8295">
        <v>51</v>
      </c>
      <c r="F8295">
        <v>0</v>
      </c>
      <c r="G8295">
        <v>2</v>
      </c>
      <c r="H8295">
        <v>1</v>
      </c>
      <c r="I8295">
        <v>3000</v>
      </c>
      <c r="J8295">
        <v>4050</v>
      </c>
      <c r="K8295">
        <v>60</v>
      </c>
      <c r="L8295" t="s">
        <v>1278</v>
      </c>
      <c r="M8295" t="s">
        <v>72</v>
      </c>
      <c r="N8295" s="1">
        <v>42072.654861111114</v>
      </c>
      <c r="O8295" s="1">
        <v>40521.822222222225</v>
      </c>
      <c r="P8295" s="2">
        <v>40525</v>
      </c>
      <c r="Q8295" s="1">
        <v>40555.173611111109</v>
      </c>
      <c r="R8295" t="s">
        <v>134</v>
      </c>
      <c r="S8295" t="s">
        <v>34</v>
      </c>
      <c r="T8295" t="s">
        <v>27</v>
      </c>
      <c r="U8295" t="b">
        <v>1</v>
      </c>
      <c r="V8295" t="s">
        <v>28</v>
      </c>
      <c r="W8295" t="s">
        <v>29</v>
      </c>
      <c r="X8295" t="s">
        <v>28</v>
      </c>
      <c r="Y8295" t="s">
        <v>30</v>
      </c>
    </row>
    <row r="8296" spans="1:25" x14ac:dyDescent="0.2">
      <c r="A8296">
        <v>8294</v>
      </c>
      <c r="B8296">
        <v>1571448625</v>
      </c>
      <c r="C8296">
        <v>1000</v>
      </c>
      <c r="D8296">
        <v>1500</v>
      </c>
      <c r="E8296">
        <v>42</v>
      </c>
      <c r="F8296">
        <v>7</v>
      </c>
      <c r="G8296">
        <v>4</v>
      </c>
      <c r="H8296">
        <v>1</v>
      </c>
      <c r="I8296">
        <v>1000</v>
      </c>
      <c r="J8296">
        <v>1500</v>
      </c>
      <c r="K8296">
        <v>30</v>
      </c>
      <c r="L8296" t="s">
        <v>1278</v>
      </c>
      <c r="M8296" t="s">
        <v>72</v>
      </c>
      <c r="N8296" s="1">
        <v>42072.654861111114</v>
      </c>
      <c r="O8296" s="1">
        <v>40521.822222222225</v>
      </c>
      <c r="P8296" s="2">
        <v>40525</v>
      </c>
      <c r="Q8296" s="1">
        <v>40555.173611111109</v>
      </c>
      <c r="R8296" t="s">
        <v>37</v>
      </c>
      <c r="S8296" t="s">
        <v>37</v>
      </c>
      <c r="T8296" t="s">
        <v>27</v>
      </c>
      <c r="U8296" t="b">
        <v>0</v>
      </c>
      <c r="V8296" t="s">
        <v>28</v>
      </c>
      <c r="W8296" t="s">
        <v>29</v>
      </c>
      <c r="X8296" t="s">
        <v>28</v>
      </c>
      <c r="Y8296" t="s">
        <v>30</v>
      </c>
    </row>
    <row r="8297" spans="1:25" x14ac:dyDescent="0.2">
      <c r="A8297">
        <v>8295</v>
      </c>
      <c r="B8297">
        <v>284284025</v>
      </c>
      <c r="C8297">
        <v>1600</v>
      </c>
      <c r="D8297">
        <v>1710</v>
      </c>
      <c r="E8297">
        <v>40</v>
      </c>
      <c r="F8297">
        <v>1</v>
      </c>
      <c r="G8297">
        <v>1</v>
      </c>
      <c r="H8297">
        <v>1</v>
      </c>
      <c r="I8297">
        <v>1600</v>
      </c>
      <c r="J8297">
        <v>1710</v>
      </c>
      <c r="K8297">
        <v>14</v>
      </c>
      <c r="L8297" t="s">
        <v>1278</v>
      </c>
      <c r="M8297" t="s">
        <v>72</v>
      </c>
      <c r="N8297" s="1">
        <v>42072.654861111114</v>
      </c>
      <c r="O8297" s="1">
        <v>40521.822222222225</v>
      </c>
      <c r="P8297" s="2">
        <v>40525</v>
      </c>
      <c r="Q8297" s="1">
        <v>40555.173611111109</v>
      </c>
      <c r="R8297" t="s">
        <v>126</v>
      </c>
      <c r="S8297" t="s">
        <v>37</v>
      </c>
      <c r="T8297" t="s">
        <v>27</v>
      </c>
      <c r="U8297" t="b">
        <v>1</v>
      </c>
      <c r="V8297" t="s">
        <v>28</v>
      </c>
      <c r="W8297" t="s">
        <v>29</v>
      </c>
      <c r="X8297" t="s">
        <v>28</v>
      </c>
      <c r="Y8297" t="s">
        <v>30</v>
      </c>
    </row>
    <row r="8298" spans="1:25" x14ac:dyDescent="0.2">
      <c r="A8298">
        <v>8296</v>
      </c>
      <c r="B8298">
        <v>1197956580</v>
      </c>
      <c r="C8298">
        <v>1000</v>
      </c>
      <c r="D8298">
        <v>1185</v>
      </c>
      <c r="E8298">
        <v>37</v>
      </c>
      <c r="F8298">
        <v>1</v>
      </c>
      <c r="G8298">
        <v>1</v>
      </c>
      <c r="H8298">
        <v>1</v>
      </c>
      <c r="I8298">
        <v>1000</v>
      </c>
      <c r="J8298">
        <v>1185</v>
      </c>
      <c r="K8298">
        <v>53.392118060000001</v>
      </c>
      <c r="L8298" t="s">
        <v>1278</v>
      </c>
      <c r="M8298" t="s">
        <v>72</v>
      </c>
      <c r="N8298" s="1">
        <v>42072.654861111114</v>
      </c>
      <c r="O8298" s="1">
        <v>40521.822222222225</v>
      </c>
      <c r="P8298" s="2">
        <v>40525</v>
      </c>
      <c r="Q8298" s="1">
        <v>40555.173611111109</v>
      </c>
      <c r="R8298" t="s">
        <v>126</v>
      </c>
      <c r="S8298" t="s">
        <v>37</v>
      </c>
      <c r="T8298" t="s">
        <v>27</v>
      </c>
      <c r="U8298" t="b">
        <v>1</v>
      </c>
      <c r="V8298" t="s">
        <v>28</v>
      </c>
      <c r="W8298" t="s">
        <v>29</v>
      </c>
      <c r="X8298" t="s">
        <v>28</v>
      </c>
      <c r="Y8298" t="s">
        <v>30</v>
      </c>
    </row>
    <row r="8299" spans="1:25" x14ac:dyDescent="0.2">
      <c r="A8299">
        <v>8297</v>
      </c>
      <c r="B8299">
        <v>744024269</v>
      </c>
      <c r="C8299">
        <v>900</v>
      </c>
      <c r="D8299">
        <v>900</v>
      </c>
      <c r="E8299">
        <v>19</v>
      </c>
      <c r="F8299">
        <v>0</v>
      </c>
      <c r="G8299">
        <v>1</v>
      </c>
      <c r="H8299">
        <v>1</v>
      </c>
      <c r="I8299">
        <v>900</v>
      </c>
      <c r="J8299">
        <v>900</v>
      </c>
      <c r="K8299">
        <v>91</v>
      </c>
      <c r="L8299" t="s">
        <v>1278</v>
      </c>
      <c r="M8299" t="s">
        <v>72</v>
      </c>
      <c r="N8299" s="1">
        <v>42072.654861111114</v>
      </c>
      <c r="O8299" s="1">
        <v>40521.822222222225</v>
      </c>
      <c r="P8299" s="2">
        <v>40525</v>
      </c>
      <c r="Q8299" s="1">
        <v>40555.173611111109</v>
      </c>
      <c r="R8299" t="s">
        <v>37</v>
      </c>
      <c r="S8299" t="s">
        <v>37</v>
      </c>
      <c r="T8299" t="s">
        <v>27</v>
      </c>
      <c r="U8299" t="b">
        <v>0</v>
      </c>
      <c r="V8299" t="s">
        <v>28</v>
      </c>
      <c r="W8299" t="s">
        <v>29</v>
      </c>
      <c r="X8299" t="s">
        <v>28</v>
      </c>
      <c r="Y8299" t="s">
        <v>30</v>
      </c>
    </row>
    <row r="8300" spans="1:25" x14ac:dyDescent="0.2">
      <c r="A8300">
        <v>8298</v>
      </c>
      <c r="B8300">
        <v>2090112723</v>
      </c>
      <c r="C8300">
        <v>7500</v>
      </c>
      <c r="D8300">
        <v>713</v>
      </c>
      <c r="E8300">
        <v>17</v>
      </c>
      <c r="F8300">
        <v>0</v>
      </c>
      <c r="G8300">
        <v>1</v>
      </c>
      <c r="H8300">
        <v>1</v>
      </c>
      <c r="I8300">
        <v>7500</v>
      </c>
      <c r="J8300">
        <v>713</v>
      </c>
      <c r="K8300">
        <v>45.00232639</v>
      </c>
      <c r="L8300" t="s">
        <v>1278</v>
      </c>
      <c r="M8300" t="s">
        <v>72</v>
      </c>
      <c r="N8300" s="1">
        <v>42072.654861111114</v>
      </c>
      <c r="O8300" s="1">
        <v>40521.822222222225</v>
      </c>
      <c r="P8300" s="2">
        <v>40525</v>
      </c>
      <c r="Q8300" s="1">
        <v>40555.173611111109</v>
      </c>
      <c r="R8300" t="s">
        <v>26</v>
      </c>
      <c r="S8300" t="s">
        <v>26</v>
      </c>
      <c r="T8300" t="s">
        <v>31</v>
      </c>
      <c r="U8300" t="b">
        <v>1</v>
      </c>
      <c r="V8300" t="s">
        <v>28</v>
      </c>
      <c r="W8300" t="s">
        <v>29</v>
      </c>
      <c r="X8300" t="s">
        <v>28</v>
      </c>
      <c r="Y8300" t="s">
        <v>30</v>
      </c>
    </row>
    <row r="8301" spans="1:25" x14ac:dyDescent="0.2">
      <c r="A8301">
        <v>8299</v>
      </c>
      <c r="B8301">
        <v>520897998</v>
      </c>
      <c r="C8301">
        <v>500</v>
      </c>
      <c r="D8301">
        <v>502</v>
      </c>
      <c r="E8301">
        <v>14</v>
      </c>
      <c r="F8301">
        <v>1</v>
      </c>
      <c r="G8301">
        <v>1</v>
      </c>
      <c r="H8301">
        <v>1</v>
      </c>
      <c r="I8301">
        <v>500</v>
      </c>
      <c r="J8301">
        <v>502</v>
      </c>
      <c r="K8301">
        <v>58.951435189999998</v>
      </c>
      <c r="L8301" t="s">
        <v>1278</v>
      </c>
      <c r="M8301" t="s">
        <v>72</v>
      </c>
      <c r="N8301" s="1">
        <v>42072.654861111114</v>
      </c>
      <c r="O8301" s="1">
        <v>40521.822222222225</v>
      </c>
      <c r="P8301" s="2">
        <v>40525</v>
      </c>
      <c r="Q8301" s="1">
        <v>40555.173611111109</v>
      </c>
      <c r="R8301" t="s">
        <v>25</v>
      </c>
      <c r="S8301" t="s">
        <v>26</v>
      </c>
      <c r="T8301" t="s">
        <v>27</v>
      </c>
      <c r="U8301" t="b">
        <v>1</v>
      </c>
      <c r="V8301" t="s">
        <v>28</v>
      </c>
      <c r="W8301" t="s">
        <v>29</v>
      </c>
      <c r="X8301" t="s">
        <v>28</v>
      </c>
      <c r="Y8301" t="s">
        <v>30</v>
      </c>
    </row>
    <row r="8302" spans="1:25" x14ac:dyDescent="0.2">
      <c r="A8302">
        <v>8300</v>
      </c>
      <c r="B8302">
        <v>432035876</v>
      </c>
      <c r="C8302">
        <v>3000</v>
      </c>
      <c r="D8302">
        <v>3265</v>
      </c>
      <c r="E8302">
        <v>13</v>
      </c>
      <c r="F8302">
        <v>1</v>
      </c>
      <c r="G8302">
        <v>1</v>
      </c>
      <c r="H8302">
        <v>1</v>
      </c>
      <c r="I8302">
        <v>3000</v>
      </c>
      <c r="J8302">
        <v>3265</v>
      </c>
      <c r="K8302">
        <v>45</v>
      </c>
      <c r="L8302" t="s">
        <v>1278</v>
      </c>
      <c r="M8302" t="s">
        <v>72</v>
      </c>
      <c r="N8302" s="1">
        <v>42072.654861111114</v>
      </c>
      <c r="O8302" s="1">
        <v>40521.822222222225</v>
      </c>
      <c r="P8302" s="2">
        <v>40525</v>
      </c>
      <c r="Q8302" s="1">
        <v>40555.173611111109</v>
      </c>
      <c r="R8302" t="s">
        <v>51</v>
      </c>
      <c r="S8302" t="s">
        <v>52</v>
      </c>
      <c r="T8302" t="s">
        <v>27</v>
      </c>
      <c r="U8302" t="b">
        <v>1</v>
      </c>
      <c r="V8302" t="s">
        <v>28</v>
      </c>
      <c r="W8302" t="s">
        <v>29</v>
      </c>
      <c r="X8302" t="s">
        <v>28</v>
      </c>
      <c r="Y8302" t="s">
        <v>30</v>
      </c>
    </row>
    <row r="8303" spans="1:25" x14ac:dyDescent="0.2">
      <c r="A8303">
        <v>8301</v>
      </c>
      <c r="B8303">
        <v>90088309</v>
      </c>
      <c r="C8303">
        <v>600</v>
      </c>
      <c r="D8303">
        <v>601</v>
      </c>
      <c r="E8303">
        <v>12</v>
      </c>
      <c r="F8303">
        <v>3</v>
      </c>
      <c r="G8303">
        <v>2</v>
      </c>
      <c r="H8303">
        <v>1</v>
      </c>
      <c r="I8303">
        <v>600</v>
      </c>
      <c r="J8303">
        <v>601</v>
      </c>
      <c r="K8303">
        <v>35.705682869999997</v>
      </c>
      <c r="L8303" t="s">
        <v>1278</v>
      </c>
      <c r="M8303" t="s">
        <v>72</v>
      </c>
      <c r="N8303" s="1">
        <v>42072.654861111114</v>
      </c>
      <c r="O8303" s="1">
        <v>40281.945833333331</v>
      </c>
      <c r="P8303" s="2">
        <v>40282</v>
      </c>
      <c r="Q8303" s="1">
        <v>40318.945833333331</v>
      </c>
      <c r="R8303" t="s">
        <v>37</v>
      </c>
      <c r="S8303" t="s">
        <v>37</v>
      </c>
      <c r="T8303" t="s">
        <v>27</v>
      </c>
      <c r="U8303" t="b">
        <v>1</v>
      </c>
      <c r="V8303" t="s">
        <v>41</v>
      </c>
      <c r="W8303" t="s">
        <v>29</v>
      </c>
      <c r="X8303" t="s">
        <v>41</v>
      </c>
      <c r="Y8303" t="s">
        <v>42</v>
      </c>
    </row>
    <row r="8304" spans="1:25" x14ac:dyDescent="0.2">
      <c r="A8304">
        <v>8302</v>
      </c>
      <c r="B8304">
        <v>1126284144</v>
      </c>
      <c r="C8304">
        <v>750</v>
      </c>
      <c r="D8304">
        <v>136</v>
      </c>
      <c r="E8304">
        <v>10</v>
      </c>
      <c r="F8304">
        <v>3</v>
      </c>
      <c r="G8304">
        <v>1</v>
      </c>
      <c r="H8304">
        <v>1</v>
      </c>
      <c r="I8304">
        <v>750</v>
      </c>
      <c r="J8304">
        <v>136</v>
      </c>
      <c r="K8304">
        <v>35</v>
      </c>
      <c r="L8304" t="s">
        <v>1278</v>
      </c>
      <c r="M8304" t="s">
        <v>72</v>
      </c>
      <c r="N8304" s="1">
        <v>42072.654861111114</v>
      </c>
      <c r="O8304" s="1">
        <v>40521.822222222225</v>
      </c>
      <c r="P8304" s="2">
        <v>40525</v>
      </c>
      <c r="Q8304" s="1">
        <v>40555.173611111109</v>
      </c>
      <c r="R8304" t="s">
        <v>63</v>
      </c>
      <c r="S8304" t="s">
        <v>37</v>
      </c>
      <c r="T8304" t="s">
        <v>31</v>
      </c>
      <c r="U8304" t="b">
        <v>1</v>
      </c>
      <c r="V8304" t="s">
        <v>28</v>
      </c>
      <c r="W8304" t="s">
        <v>29</v>
      </c>
      <c r="X8304" t="s">
        <v>28</v>
      </c>
      <c r="Y8304" t="s">
        <v>30</v>
      </c>
    </row>
    <row r="8305" spans="1:25" x14ac:dyDescent="0.2">
      <c r="A8305">
        <v>8303</v>
      </c>
      <c r="B8305">
        <v>395308144</v>
      </c>
      <c r="C8305">
        <v>4000</v>
      </c>
      <c r="D8305">
        <v>355</v>
      </c>
      <c r="E8305">
        <v>9</v>
      </c>
      <c r="F8305">
        <v>37</v>
      </c>
      <c r="G8305">
        <v>1</v>
      </c>
      <c r="H8305">
        <v>1</v>
      </c>
      <c r="I8305">
        <v>4000</v>
      </c>
      <c r="J8305">
        <v>355</v>
      </c>
      <c r="K8305">
        <v>41.613333330000003</v>
      </c>
      <c r="L8305" t="s">
        <v>1278</v>
      </c>
      <c r="M8305" t="s">
        <v>72</v>
      </c>
      <c r="N8305" s="1">
        <v>42072.654861111114</v>
      </c>
      <c r="O8305" s="1">
        <v>40281.945833333331</v>
      </c>
      <c r="P8305" s="2">
        <v>40282</v>
      </c>
      <c r="Q8305" s="1">
        <v>40318.945833333331</v>
      </c>
      <c r="R8305" t="s">
        <v>76</v>
      </c>
      <c r="S8305" t="s">
        <v>77</v>
      </c>
      <c r="T8305" t="s">
        <v>31</v>
      </c>
      <c r="U8305" t="b">
        <v>1</v>
      </c>
      <c r="V8305" t="s">
        <v>41</v>
      </c>
      <c r="W8305" t="s">
        <v>29</v>
      </c>
      <c r="X8305" t="s">
        <v>41</v>
      </c>
      <c r="Y8305" t="s">
        <v>42</v>
      </c>
    </row>
    <row r="8306" spans="1:25" x14ac:dyDescent="0.2">
      <c r="A8306">
        <v>8304</v>
      </c>
      <c r="B8306">
        <v>1414646565</v>
      </c>
      <c r="C8306">
        <v>1500</v>
      </c>
      <c r="D8306">
        <v>150</v>
      </c>
      <c r="E8306">
        <v>8</v>
      </c>
      <c r="F8306">
        <v>11</v>
      </c>
      <c r="G8306">
        <v>1</v>
      </c>
      <c r="H8306">
        <v>1</v>
      </c>
      <c r="I8306">
        <v>1500</v>
      </c>
      <c r="J8306">
        <v>150</v>
      </c>
      <c r="K8306">
        <v>34.576238429999997</v>
      </c>
      <c r="L8306" t="s">
        <v>1278</v>
      </c>
      <c r="M8306" t="s">
        <v>72</v>
      </c>
      <c r="N8306" s="1">
        <v>42072.654861111114</v>
      </c>
      <c r="O8306" s="1">
        <v>40521.822222222225</v>
      </c>
      <c r="P8306" s="2">
        <v>40525</v>
      </c>
      <c r="Q8306" s="1">
        <v>40555.173611111109</v>
      </c>
      <c r="R8306" t="s">
        <v>59</v>
      </c>
      <c r="S8306" t="s">
        <v>26</v>
      </c>
      <c r="T8306" t="s">
        <v>31</v>
      </c>
      <c r="U8306" t="b">
        <v>1</v>
      </c>
      <c r="V8306" t="s">
        <v>28</v>
      </c>
      <c r="W8306" t="s">
        <v>29</v>
      </c>
      <c r="X8306" t="s">
        <v>28</v>
      </c>
      <c r="Y8306" t="s">
        <v>30</v>
      </c>
    </row>
    <row r="8307" spans="1:25" x14ac:dyDescent="0.2">
      <c r="A8307">
        <v>8305</v>
      </c>
      <c r="B8307">
        <v>1825940941</v>
      </c>
      <c r="C8307">
        <v>300</v>
      </c>
      <c r="D8307">
        <v>300</v>
      </c>
      <c r="E8307">
        <v>6</v>
      </c>
      <c r="F8307">
        <v>0</v>
      </c>
      <c r="G8307">
        <v>1</v>
      </c>
      <c r="H8307">
        <v>1</v>
      </c>
      <c r="I8307">
        <v>300</v>
      </c>
      <c r="J8307">
        <v>300</v>
      </c>
      <c r="K8307">
        <v>60.958333330000002</v>
      </c>
      <c r="L8307" t="s">
        <v>1278</v>
      </c>
      <c r="M8307" t="s">
        <v>72</v>
      </c>
      <c r="N8307" s="1">
        <v>42072.654861111114</v>
      </c>
      <c r="O8307" s="1">
        <v>40521.822222222225</v>
      </c>
      <c r="P8307" s="2">
        <v>40525</v>
      </c>
      <c r="Q8307" s="1">
        <v>40555.173611111109</v>
      </c>
      <c r="R8307" t="s">
        <v>34</v>
      </c>
      <c r="S8307" t="s">
        <v>34</v>
      </c>
      <c r="T8307" t="s">
        <v>27</v>
      </c>
      <c r="U8307" t="b">
        <v>1</v>
      </c>
      <c r="V8307" t="s">
        <v>28</v>
      </c>
      <c r="W8307" t="s">
        <v>29</v>
      </c>
      <c r="X8307" t="s">
        <v>28</v>
      </c>
      <c r="Y8307" t="s">
        <v>30</v>
      </c>
    </row>
    <row r="8308" spans="1:25" x14ac:dyDescent="0.2">
      <c r="A8308">
        <v>8306</v>
      </c>
      <c r="B8308">
        <v>1292030616</v>
      </c>
      <c r="C8308">
        <v>1000</v>
      </c>
      <c r="D8308">
        <v>66</v>
      </c>
      <c r="E8308">
        <v>4</v>
      </c>
      <c r="F8308">
        <v>3</v>
      </c>
      <c r="G8308">
        <v>1</v>
      </c>
      <c r="H8308">
        <v>1</v>
      </c>
      <c r="I8308">
        <v>1000</v>
      </c>
      <c r="J8308">
        <v>66</v>
      </c>
      <c r="K8308">
        <v>79.696712959999999</v>
      </c>
      <c r="L8308" t="s">
        <v>1278</v>
      </c>
      <c r="M8308" t="s">
        <v>72</v>
      </c>
      <c r="N8308" s="1">
        <v>42072.654861111114</v>
      </c>
      <c r="O8308" s="1">
        <v>40281.945833333331</v>
      </c>
      <c r="P8308" s="2">
        <v>40282</v>
      </c>
      <c r="Q8308" s="1">
        <v>40318.945833333331</v>
      </c>
      <c r="R8308" t="s">
        <v>59</v>
      </c>
      <c r="S8308" t="s">
        <v>26</v>
      </c>
      <c r="T8308" t="s">
        <v>31</v>
      </c>
      <c r="U8308" t="b">
        <v>1</v>
      </c>
      <c r="V8308" t="s">
        <v>41</v>
      </c>
      <c r="W8308" t="s">
        <v>29</v>
      </c>
      <c r="X8308" t="s">
        <v>41</v>
      </c>
      <c r="Y8308" t="s">
        <v>42</v>
      </c>
    </row>
    <row r="8309" spans="1:25" x14ac:dyDescent="0.2">
      <c r="A8309">
        <v>8307</v>
      </c>
      <c r="B8309">
        <v>275239056</v>
      </c>
      <c r="C8309">
        <v>2500</v>
      </c>
      <c r="D8309">
        <v>35</v>
      </c>
      <c r="E8309">
        <v>4</v>
      </c>
      <c r="F8309">
        <v>2</v>
      </c>
      <c r="G8309">
        <v>1</v>
      </c>
      <c r="H8309">
        <v>1</v>
      </c>
      <c r="I8309">
        <v>2500</v>
      </c>
      <c r="J8309">
        <v>35</v>
      </c>
      <c r="K8309">
        <v>89.906620369999999</v>
      </c>
      <c r="L8309" t="s">
        <v>1278</v>
      </c>
      <c r="M8309" t="s">
        <v>72</v>
      </c>
      <c r="N8309" s="1">
        <v>42072.654861111114</v>
      </c>
      <c r="O8309" s="1">
        <v>40281.945833333331</v>
      </c>
      <c r="P8309" s="2">
        <v>40282</v>
      </c>
      <c r="Q8309" s="1">
        <v>40318.945833333331</v>
      </c>
      <c r="R8309" t="s">
        <v>76</v>
      </c>
      <c r="S8309" t="s">
        <v>77</v>
      </c>
      <c r="T8309" t="s">
        <v>31</v>
      </c>
      <c r="U8309" t="b">
        <v>1</v>
      </c>
      <c r="V8309" t="s">
        <v>41</v>
      </c>
      <c r="W8309" t="s">
        <v>29</v>
      </c>
      <c r="X8309" t="s">
        <v>41</v>
      </c>
      <c r="Y8309" t="s">
        <v>42</v>
      </c>
    </row>
    <row r="8310" spans="1:25" x14ac:dyDescent="0.2">
      <c r="A8310">
        <v>8308</v>
      </c>
      <c r="B8310">
        <v>1593344729</v>
      </c>
      <c r="C8310">
        <v>10000</v>
      </c>
      <c r="D8310">
        <v>130</v>
      </c>
      <c r="E8310">
        <v>3</v>
      </c>
      <c r="F8310">
        <v>6</v>
      </c>
      <c r="G8310">
        <v>2</v>
      </c>
      <c r="H8310">
        <v>1</v>
      </c>
      <c r="I8310">
        <v>10000</v>
      </c>
      <c r="J8310">
        <v>130</v>
      </c>
      <c r="K8310">
        <v>89.998784720000003</v>
      </c>
      <c r="L8310" t="s">
        <v>1278</v>
      </c>
      <c r="M8310" t="s">
        <v>72</v>
      </c>
      <c r="N8310" s="1">
        <v>42072.654861111114</v>
      </c>
      <c r="O8310" s="1">
        <v>40281.945833333331</v>
      </c>
      <c r="P8310" s="2">
        <v>40282</v>
      </c>
      <c r="Q8310" s="1">
        <v>40318.945833333331</v>
      </c>
      <c r="R8310" t="s">
        <v>68</v>
      </c>
      <c r="S8310" t="s">
        <v>68</v>
      </c>
      <c r="T8310" t="s">
        <v>31</v>
      </c>
      <c r="U8310" t="b">
        <v>0</v>
      </c>
      <c r="V8310" t="s">
        <v>41</v>
      </c>
      <c r="W8310" t="s">
        <v>29</v>
      </c>
      <c r="X8310" t="s">
        <v>41</v>
      </c>
      <c r="Y8310" t="s">
        <v>42</v>
      </c>
    </row>
    <row r="8311" spans="1:25" x14ac:dyDescent="0.2">
      <c r="A8311">
        <v>8309</v>
      </c>
      <c r="B8311">
        <v>1564959879</v>
      </c>
      <c r="C8311">
        <v>4500</v>
      </c>
      <c r="D8311">
        <v>105</v>
      </c>
      <c r="E8311">
        <v>3</v>
      </c>
      <c r="F8311">
        <v>0</v>
      </c>
      <c r="G8311">
        <v>1</v>
      </c>
      <c r="H8311">
        <v>1</v>
      </c>
      <c r="I8311">
        <v>4500</v>
      </c>
      <c r="J8311">
        <v>105</v>
      </c>
      <c r="K8311">
        <v>60</v>
      </c>
      <c r="L8311" t="s">
        <v>1278</v>
      </c>
      <c r="M8311" t="s">
        <v>72</v>
      </c>
      <c r="N8311" s="1">
        <v>42072.654861111114</v>
      </c>
      <c r="O8311" s="1">
        <v>40521.822222222225</v>
      </c>
      <c r="P8311" s="2">
        <v>40525</v>
      </c>
      <c r="Q8311" s="1">
        <v>40555.173611111109</v>
      </c>
      <c r="R8311" t="s">
        <v>113</v>
      </c>
      <c r="S8311" t="s">
        <v>37</v>
      </c>
      <c r="T8311" t="s">
        <v>31</v>
      </c>
      <c r="U8311" t="b">
        <v>0</v>
      </c>
      <c r="V8311" t="s">
        <v>28</v>
      </c>
      <c r="W8311" t="s">
        <v>29</v>
      </c>
      <c r="X8311" t="s">
        <v>28</v>
      </c>
      <c r="Y8311" t="s">
        <v>30</v>
      </c>
    </row>
    <row r="8312" spans="1:25" x14ac:dyDescent="0.2">
      <c r="A8312">
        <v>8310</v>
      </c>
      <c r="B8312">
        <v>1607780424</v>
      </c>
      <c r="C8312">
        <v>8000</v>
      </c>
      <c r="D8312">
        <v>51</v>
      </c>
      <c r="E8312">
        <v>2</v>
      </c>
      <c r="F8312">
        <v>0</v>
      </c>
      <c r="G8312">
        <v>1</v>
      </c>
      <c r="H8312">
        <v>1</v>
      </c>
      <c r="I8312">
        <v>8000</v>
      </c>
      <c r="J8312">
        <v>51</v>
      </c>
      <c r="K8312">
        <v>45.923391199999998</v>
      </c>
      <c r="L8312" t="s">
        <v>1278</v>
      </c>
      <c r="M8312" t="s">
        <v>72</v>
      </c>
      <c r="N8312" s="1">
        <v>42072.654861111114</v>
      </c>
      <c r="O8312" s="1">
        <v>40521.822222222225</v>
      </c>
      <c r="P8312" s="2">
        <v>40525</v>
      </c>
      <c r="Q8312" s="1">
        <v>40555.173611111109</v>
      </c>
      <c r="R8312" t="s">
        <v>134</v>
      </c>
      <c r="S8312" t="s">
        <v>34</v>
      </c>
      <c r="T8312" t="s">
        <v>31</v>
      </c>
      <c r="U8312" t="b">
        <v>1</v>
      </c>
      <c r="V8312" t="s">
        <v>28</v>
      </c>
      <c r="W8312" t="s">
        <v>29</v>
      </c>
      <c r="X8312" t="s">
        <v>28</v>
      </c>
      <c r="Y8312" t="s">
        <v>30</v>
      </c>
    </row>
    <row r="8313" spans="1:25" x14ac:dyDescent="0.2">
      <c r="A8313">
        <v>8311</v>
      </c>
      <c r="B8313">
        <v>1895116881</v>
      </c>
      <c r="C8313">
        <v>6000</v>
      </c>
      <c r="D8313">
        <v>20</v>
      </c>
      <c r="E8313">
        <v>1</v>
      </c>
      <c r="F8313">
        <v>1</v>
      </c>
      <c r="G8313">
        <v>1</v>
      </c>
      <c r="H8313">
        <v>1</v>
      </c>
      <c r="I8313">
        <v>6000</v>
      </c>
      <c r="J8313">
        <v>20</v>
      </c>
      <c r="K8313">
        <v>60</v>
      </c>
      <c r="L8313" t="s">
        <v>1278</v>
      </c>
      <c r="M8313" t="s">
        <v>72</v>
      </c>
      <c r="N8313" s="1">
        <v>42072.654861111114</v>
      </c>
      <c r="O8313" s="1">
        <v>40521.822222222225</v>
      </c>
      <c r="P8313" s="2">
        <v>40525</v>
      </c>
      <c r="Q8313" s="1">
        <v>40555.173611111109</v>
      </c>
      <c r="R8313" t="s">
        <v>66</v>
      </c>
      <c r="S8313" t="s">
        <v>66</v>
      </c>
      <c r="T8313" t="s">
        <v>31</v>
      </c>
      <c r="U8313" t="b">
        <v>0</v>
      </c>
      <c r="V8313" t="s">
        <v>28</v>
      </c>
      <c r="W8313" t="s">
        <v>29</v>
      </c>
      <c r="X8313" t="s">
        <v>28</v>
      </c>
      <c r="Y8313" t="s">
        <v>30</v>
      </c>
    </row>
    <row r="8314" spans="1:25" x14ac:dyDescent="0.2">
      <c r="A8314">
        <v>8312</v>
      </c>
      <c r="B8314">
        <v>1185867381</v>
      </c>
      <c r="C8314">
        <v>3000</v>
      </c>
      <c r="D8314">
        <v>0</v>
      </c>
      <c r="E8314">
        <v>0</v>
      </c>
      <c r="F8314">
        <v>0</v>
      </c>
      <c r="G8314">
        <v>2</v>
      </c>
      <c r="H8314">
        <v>1</v>
      </c>
      <c r="I8314">
        <v>3000</v>
      </c>
      <c r="J8314">
        <v>0</v>
      </c>
      <c r="K8314">
        <v>30</v>
      </c>
      <c r="L8314" t="s">
        <v>1278</v>
      </c>
      <c r="M8314" t="s">
        <v>72</v>
      </c>
      <c r="N8314" s="1">
        <v>42072.654861111114</v>
      </c>
      <c r="O8314" s="1">
        <v>40521.822222222225</v>
      </c>
      <c r="P8314" s="2">
        <v>40525</v>
      </c>
      <c r="Q8314" s="1">
        <v>40555.173611111109</v>
      </c>
      <c r="R8314" t="s">
        <v>134</v>
      </c>
      <c r="S8314" t="s">
        <v>34</v>
      </c>
      <c r="T8314" t="s">
        <v>40</v>
      </c>
      <c r="U8314" t="b">
        <v>1</v>
      </c>
      <c r="V8314" t="s">
        <v>28</v>
      </c>
      <c r="W8314" t="s">
        <v>29</v>
      </c>
      <c r="X8314" t="s">
        <v>28</v>
      </c>
      <c r="Y8314" t="s">
        <v>30</v>
      </c>
    </row>
    <row r="8315" spans="1:25" x14ac:dyDescent="0.2">
      <c r="A8315">
        <v>8313</v>
      </c>
      <c r="B8315">
        <v>1798700242</v>
      </c>
      <c r="C8315">
        <v>1500</v>
      </c>
      <c r="D8315">
        <v>0</v>
      </c>
      <c r="E8315">
        <v>0</v>
      </c>
      <c r="F8315">
        <v>0</v>
      </c>
      <c r="G8315">
        <v>1</v>
      </c>
      <c r="H8315">
        <v>1</v>
      </c>
      <c r="I8315">
        <v>1500</v>
      </c>
      <c r="J8315">
        <v>0</v>
      </c>
      <c r="K8315">
        <v>66.268773150000001</v>
      </c>
      <c r="L8315" t="s">
        <v>1278</v>
      </c>
      <c r="M8315" t="s">
        <v>72</v>
      </c>
      <c r="N8315" s="1">
        <v>42072.654861111114</v>
      </c>
      <c r="O8315" s="1">
        <v>40281.945833333331</v>
      </c>
      <c r="P8315" s="2">
        <v>40282</v>
      </c>
      <c r="Q8315" s="1">
        <v>40318.945833333331</v>
      </c>
      <c r="R8315" t="s">
        <v>134</v>
      </c>
      <c r="S8315" t="s">
        <v>34</v>
      </c>
      <c r="T8315" t="s">
        <v>31</v>
      </c>
      <c r="U8315" t="b">
        <v>0</v>
      </c>
      <c r="V8315" t="s">
        <v>41</v>
      </c>
      <c r="W8315" t="s">
        <v>29</v>
      </c>
      <c r="X8315" t="s">
        <v>41</v>
      </c>
      <c r="Y8315" t="s">
        <v>42</v>
      </c>
    </row>
    <row r="8316" spans="1:25" x14ac:dyDescent="0.2">
      <c r="A8316">
        <v>8314</v>
      </c>
      <c r="B8316">
        <v>756131182</v>
      </c>
      <c r="C8316">
        <v>7000</v>
      </c>
      <c r="D8316">
        <v>1965</v>
      </c>
      <c r="E8316">
        <v>28</v>
      </c>
      <c r="F8316">
        <v>1</v>
      </c>
      <c r="G8316">
        <v>1</v>
      </c>
      <c r="H8316">
        <v>1</v>
      </c>
      <c r="I8316">
        <v>7000</v>
      </c>
      <c r="J8316">
        <v>1965</v>
      </c>
      <c r="K8316">
        <v>35.041666669999998</v>
      </c>
      <c r="L8316" t="s">
        <v>1279</v>
      </c>
      <c r="M8316" t="s">
        <v>218</v>
      </c>
      <c r="N8316" s="1">
        <v>42072.654861111114</v>
      </c>
      <c r="O8316" s="1">
        <v>40521.822222222225</v>
      </c>
      <c r="P8316" s="2">
        <v>40525</v>
      </c>
      <c r="Q8316" s="1">
        <v>40555.173611111109</v>
      </c>
      <c r="R8316" t="s">
        <v>59</v>
      </c>
      <c r="S8316" t="s">
        <v>26</v>
      </c>
      <c r="T8316" t="s">
        <v>40</v>
      </c>
      <c r="U8316" t="b">
        <v>1</v>
      </c>
      <c r="V8316" t="s">
        <v>28</v>
      </c>
      <c r="W8316" t="s">
        <v>29</v>
      </c>
      <c r="X8316" t="s">
        <v>28</v>
      </c>
      <c r="Y8316" t="s">
        <v>30</v>
      </c>
    </row>
    <row r="8317" spans="1:25" x14ac:dyDescent="0.2">
      <c r="A8317">
        <v>8315</v>
      </c>
      <c r="B8317">
        <v>667536193</v>
      </c>
      <c r="C8317">
        <v>5000</v>
      </c>
      <c r="D8317">
        <v>20</v>
      </c>
      <c r="E8317">
        <v>1</v>
      </c>
      <c r="F8317">
        <v>0</v>
      </c>
      <c r="G8317">
        <v>4</v>
      </c>
      <c r="H8317">
        <v>1</v>
      </c>
      <c r="I8317">
        <v>5000</v>
      </c>
      <c r="J8317">
        <v>20</v>
      </c>
      <c r="K8317">
        <v>60</v>
      </c>
      <c r="L8317" t="s">
        <v>1280</v>
      </c>
      <c r="M8317" t="s">
        <v>72</v>
      </c>
      <c r="N8317" s="1">
        <v>42072.654861111114</v>
      </c>
      <c r="O8317" s="1">
        <v>40521.822222222225</v>
      </c>
      <c r="P8317" s="2">
        <v>40525</v>
      </c>
      <c r="Q8317" s="1">
        <v>40555.173611111109</v>
      </c>
      <c r="R8317" t="s">
        <v>95</v>
      </c>
      <c r="S8317" t="s">
        <v>37</v>
      </c>
      <c r="T8317" t="s">
        <v>31</v>
      </c>
      <c r="U8317" t="b">
        <v>1</v>
      </c>
      <c r="V8317" t="s">
        <v>28</v>
      </c>
      <c r="W8317" t="s">
        <v>29</v>
      </c>
      <c r="X8317" t="s">
        <v>28</v>
      </c>
      <c r="Y8317" t="s">
        <v>30</v>
      </c>
    </row>
    <row r="8318" spans="1:25" x14ac:dyDescent="0.2">
      <c r="A8318">
        <v>8316</v>
      </c>
      <c r="B8318">
        <v>1396884461</v>
      </c>
      <c r="C8318">
        <v>15000</v>
      </c>
      <c r="D8318">
        <v>0</v>
      </c>
      <c r="E8318">
        <v>0</v>
      </c>
      <c r="F8318">
        <v>0</v>
      </c>
      <c r="G8318">
        <v>4</v>
      </c>
      <c r="H8318">
        <v>1</v>
      </c>
      <c r="I8318">
        <v>15000</v>
      </c>
      <c r="J8318">
        <v>0</v>
      </c>
      <c r="K8318">
        <v>89.958333330000002</v>
      </c>
      <c r="L8318" t="s">
        <v>1280</v>
      </c>
      <c r="M8318" t="s">
        <v>72</v>
      </c>
      <c r="N8318" s="1">
        <v>42072.654861111114</v>
      </c>
      <c r="O8318" s="1">
        <v>40521.822222222225</v>
      </c>
      <c r="P8318" s="2">
        <v>40525</v>
      </c>
      <c r="Q8318" s="1">
        <v>40555.173611111109</v>
      </c>
      <c r="R8318" t="s">
        <v>159</v>
      </c>
      <c r="S8318" t="s">
        <v>159</v>
      </c>
      <c r="T8318" t="s">
        <v>40</v>
      </c>
      <c r="U8318" t="b">
        <v>0</v>
      </c>
      <c r="V8318" t="s">
        <v>28</v>
      </c>
      <c r="W8318" t="s">
        <v>29</v>
      </c>
      <c r="X8318" t="s">
        <v>28</v>
      </c>
      <c r="Y8318" t="s">
        <v>30</v>
      </c>
    </row>
    <row r="8319" spans="1:25" x14ac:dyDescent="0.2">
      <c r="A8319">
        <v>8317</v>
      </c>
      <c r="B8319">
        <v>669324611</v>
      </c>
      <c r="C8319">
        <v>3000</v>
      </c>
      <c r="D8319">
        <v>80</v>
      </c>
      <c r="E8319">
        <v>2</v>
      </c>
      <c r="F8319">
        <v>1</v>
      </c>
      <c r="G8319">
        <v>1</v>
      </c>
      <c r="H8319">
        <v>1</v>
      </c>
      <c r="I8319">
        <v>3000</v>
      </c>
      <c r="J8319">
        <v>80</v>
      </c>
      <c r="K8319">
        <v>64.702627309999997</v>
      </c>
      <c r="L8319" t="s">
        <v>1281</v>
      </c>
      <c r="M8319" t="s">
        <v>180</v>
      </c>
      <c r="N8319" s="1">
        <v>42072.654861111114</v>
      </c>
      <c r="O8319" s="1">
        <v>40521.822222222225</v>
      </c>
      <c r="P8319" s="2">
        <v>40525</v>
      </c>
      <c r="Q8319" s="1">
        <v>40555.173611111109</v>
      </c>
      <c r="R8319" t="s">
        <v>84</v>
      </c>
      <c r="S8319" t="s">
        <v>62</v>
      </c>
      <c r="T8319" t="s">
        <v>31</v>
      </c>
      <c r="U8319" t="b">
        <v>0</v>
      </c>
      <c r="V8319" t="s">
        <v>28</v>
      </c>
      <c r="W8319" t="s">
        <v>29</v>
      </c>
      <c r="X8319" t="s">
        <v>28</v>
      </c>
      <c r="Y8319" t="s">
        <v>30</v>
      </c>
    </row>
    <row r="8320" spans="1:25" x14ac:dyDescent="0.2">
      <c r="A8320">
        <v>8318</v>
      </c>
      <c r="B8320">
        <v>1288704329</v>
      </c>
      <c r="C8320">
        <v>6200</v>
      </c>
      <c r="D8320">
        <v>5</v>
      </c>
      <c r="E8320">
        <v>1</v>
      </c>
      <c r="F8320">
        <v>1</v>
      </c>
      <c r="G8320">
        <v>2</v>
      </c>
      <c r="H8320">
        <v>1</v>
      </c>
      <c r="I8320">
        <v>6200</v>
      </c>
      <c r="J8320">
        <v>5</v>
      </c>
      <c r="K8320">
        <v>89.958333330000002</v>
      </c>
      <c r="L8320" t="s">
        <v>1282</v>
      </c>
      <c r="M8320" t="s">
        <v>109</v>
      </c>
      <c r="N8320" s="1">
        <v>42072.654861111114</v>
      </c>
      <c r="O8320" s="1">
        <v>40521.822222222225</v>
      </c>
      <c r="P8320" s="2">
        <v>40525</v>
      </c>
      <c r="Q8320" s="1">
        <v>40555.173611111109</v>
      </c>
      <c r="R8320" t="s">
        <v>76</v>
      </c>
      <c r="S8320" t="s">
        <v>77</v>
      </c>
      <c r="T8320" t="s">
        <v>40</v>
      </c>
      <c r="U8320" t="b">
        <v>1</v>
      </c>
      <c r="V8320" t="s">
        <v>28</v>
      </c>
      <c r="W8320" t="s">
        <v>29</v>
      </c>
      <c r="X8320" t="s">
        <v>28</v>
      </c>
      <c r="Y8320" t="s">
        <v>30</v>
      </c>
    </row>
    <row r="8321" spans="1:25" x14ac:dyDescent="0.2">
      <c r="A8321">
        <v>8319</v>
      </c>
      <c r="B8321">
        <v>1223789591</v>
      </c>
      <c r="C8321">
        <v>2000</v>
      </c>
      <c r="D8321">
        <v>0</v>
      </c>
      <c r="E8321">
        <v>0</v>
      </c>
      <c r="F8321">
        <v>1</v>
      </c>
      <c r="G8321">
        <v>2</v>
      </c>
      <c r="H8321">
        <v>1</v>
      </c>
      <c r="I8321">
        <v>2000</v>
      </c>
      <c r="J8321">
        <v>0</v>
      </c>
      <c r="K8321">
        <v>90.958333330000002</v>
      </c>
      <c r="L8321" t="s">
        <v>1282</v>
      </c>
      <c r="M8321" t="s">
        <v>109</v>
      </c>
      <c r="N8321" s="1">
        <v>42072.654861111114</v>
      </c>
      <c r="O8321" s="1">
        <v>40521.822222222225</v>
      </c>
      <c r="P8321" s="2">
        <v>40525</v>
      </c>
      <c r="Q8321" s="1">
        <v>40555.173611111109</v>
      </c>
      <c r="R8321" t="s">
        <v>76</v>
      </c>
      <c r="S8321" t="s">
        <v>77</v>
      </c>
      <c r="T8321" t="s">
        <v>31</v>
      </c>
      <c r="U8321" t="b">
        <v>1</v>
      </c>
      <c r="V8321" t="s">
        <v>28</v>
      </c>
      <c r="W8321" t="s">
        <v>29</v>
      </c>
      <c r="X8321" t="s">
        <v>28</v>
      </c>
      <c r="Y8321" t="s">
        <v>30</v>
      </c>
    </row>
    <row r="8322" spans="1:25" x14ac:dyDescent="0.2">
      <c r="A8322">
        <v>8320</v>
      </c>
      <c r="B8322">
        <v>1447193180</v>
      </c>
      <c r="C8322">
        <v>12000</v>
      </c>
      <c r="D8322">
        <v>495</v>
      </c>
      <c r="E8322">
        <v>14</v>
      </c>
      <c r="F8322">
        <v>21</v>
      </c>
      <c r="G8322">
        <v>1</v>
      </c>
      <c r="H8322">
        <v>1</v>
      </c>
      <c r="I8322">
        <v>12000</v>
      </c>
      <c r="J8322">
        <v>495</v>
      </c>
      <c r="K8322">
        <v>60.041666669999998</v>
      </c>
      <c r="L8322" t="s">
        <v>1283</v>
      </c>
      <c r="M8322" t="s">
        <v>148</v>
      </c>
      <c r="N8322" s="1">
        <v>42072.654861111114</v>
      </c>
      <c r="O8322" s="1">
        <v>40521.822222222225</v>
      </c>
      <c r="P8322" s="2">
        <v>40525</v>
      </c>
      <c r="Q8322" s="1">
        <v>40555.173611111109</v>
      </c>
      <c r="R8322" t="s">
        <v>165</v>
      </c>
      <c r="S8322" t="s">
        <v>26</v>
      </c>
      <c r="T8322" t="s">
        <v>31</v>
      </c>
      <c r="U8322" t="b">
        <v>1</v>
      </c>
      <c r="V8322" t="s">
        <v>28</v>
      </c>
      <c r="W8322" t="s">
        <v>29</v>
      </c>
      <c r="X8322" t="s">
        <v>28</v>
      </c>
      <c r="Y8322" t="s">
        <v>30</v>
      </c>
    </row>
    <row r="8323" spans="1:25" x14ac:dyDescent="0.2">
      <c r="A8323">
        <v>8321</v>
      </c>
      <c r="B8323">
        <v>1051441525</v>
      </c>
      <c r="C8323">
        <v>3000</v>
      </c>
      <c r="D8323">
        <v>140</v>
      </c>
      <c r="E8323">
        <v>3</v>
      </c>
      <c r="F8323">
        <v>4</v>
      </c>
      <c r="G8323">
        <v>2</v>
      </c>
      <c r="H8323">
        <v>1</v>
      </c>
      <c r="I8323">
        <v>3000</v>
      </c>
      <c r="J8323">
        <v>140</v>
      </c>
      <c r="K8323">
        <v>25.8837963</v>
      </c>
      <c r="L8323" t="s">
        <v>1284</v>
      </c>
      <c r="M8323" t="s">
        <v>180</v>
      </c>
      <c r="N8323" s="1">
        <v>42072.654861111114</v>
      </c>
      <c r="O8323" s="1">
        <v>40521.822222222225</v>
      </c>
      <c r="P8323" s="2">
        <v>40525</v>
      </c>
      <c r="Q8323" s="1">
        <v>40555.173611111109</v>
      </c>
      <c r="R8323" t="s">
        <v>62</v>
      </c>
      <c r="S8323" t="s">
        <v>62</v>
      </c>
      <c r="T8323" t="s">
        <v>31</v>
      </c>
      <c r="U8323" t="b">
        <v>0</v>
      </c>
      <c r="V8323" t="s">
        <v>28</v>
      </c>
      <c r="W8323" t="s">
        <v>29</v>
      </c>
      <c r="X8323" t="s">
        <v>28</v>
      </c>
      <c r="Y8323" t="s">
        <v>30</v>
      </c>
    </row>
    <row r="8324" spans="1:25" x14ac:dyDescent="0.2">
      <c r="A8324">
        <v>8322</v>
      </c>
      <c r="B8324">
        <v>1627356321</v>
      </c>
      <c r="C8324">
        <v>3000</v>
      </c>
      <c r="D8324">
        <v>0</v>
      </c>
      <c r="E8324">
        <v>0</v>
      </c>
      <c r="F8324">
        <v>0</v>
      </c>
      <c r="G8324">
        <v>1</v>
      </c>
      <c r="H8324">
        <v>1</v>
      </c>
      <c r="I8324">
        <v>3000</v>
      </c>
      <c r="J8324">
        <v>0</v>
      </c>
      <c r="K8324">
        <v>30.177314809999999</v>
      </c>
      <c r="L8324" t="s">
        <v>1284</v>
      </c>
      <c r="M8324" t="s">
        <v>180</v>
      </c>
      <c r="N8324" s="1">
        <v>42072.654861111114</v>
      </c>
      <c r="O8324" s="1">
        <v>40521.822222222225</v>
      </c>
      <c r="P8324" s="2">
        <v>40525</v>
      </c>
      <c r="Q8324" s="1">
        <v>40555.173611111109</v>
      </c>
      <c r="R8324" t="s">
        <v>63</v>
      </c>
      <c r="S8324" t="s">
        <v>37</v>
      </c>
      <c r="T8324" t="s">
        <v>31</v>
      </c>
      <c r="U8324" t="b">
        <v>0</v>
      </c>
      <c r="V8324" t="s">
        <v>28</v>
      </c>
      <c r="W8324" t="s">
        <v>29</v>
      </c>
      <c r="X8324" t="s">
        <v>28</v>
      </c>
      <c r="Y8324" t="s">
        <v>30</v>
      </c>
    </row>
    <row r="8325" spans="1:25" x14ac:dyDescent="0.2">
      <c r="A8325">
        <v>8323</v>
      </c>
      <c r="B8325">
        <v>405380972</v>
      </c>
      <c r="C8325">
        <v>1500</v>
      </c>
      <c r="D8325">
        <v>2485</v>
      </c>
      <c r="E8325">
        <v>16</v>
      </c>
      <c r="F8325">
        <v>1</v>
      </c>
      <c r="G8325">
        <v>2</v>
      </c>
      <c r="H8325">
        <v>1</v>
      </c>
      <c r="I8325">
        <v>1500</v>
      </c>
      <c r="J8325">
        <v>2485</v>
      </c>
      <c r="K8325">
        <v>45</v>
      </c>
      <c r="L8325" t="s">
        <v>1285</v>
      </c>
      <c r="M8325" t="s">
        <v>100</v>
      </c>
      <c r="N8325" s="1">
        <v>42072.654861111114</v>
      </c>
      <c r="O8325" s="1">
        <v>40521.822222222225</v>
      </c>
      <c r="P8325" s="2">
        <v>40525</v>
      </c>
      <c r="Q8325" s="1">
        <v>40555.173611111109</v>
      </c>
      <c r="R8325" t="s">
        <v>37</v>
      </c>
      <c r="S8325" t="s">
        <v>37</v>
      </c>
      <c r="T8325" t="s">
        <v>27</v>
      </c>
      <c r="U8325" t="b">
        <v>1</v>
      </c>
      <c r="V8325" t="s">
        <v>28</v>
      </c>
      <c r="W8325" t="s">
        <v>29</v>
      </c>
      <c r="X8325" t="s">
        <v>28</v>
      </c>
      <c r="Y8325" t="s">
        <v>30</v>
      </c>
    </row>
    <row r="8326" spans="1:25" x14ac:dyDescent="0.2">
      <c r="A8326">
        <v>8324</v>
      </c>
      <c r="B8326">
        <v>1944484651</v>
      </c>
      <c r="C8326">
        <v>3500</v>
      </c>
      <c r="D8326">
        <v>975</v>
      </c>
      <c r="E8326">
        <v>21</v>
      </c>
      <c r="F8326">
        <v>0</v>
      </c>
      <c r="G8326">
        <v>1</v>
      </c>
      <c r="H8326">
        <v>1</v>
      </c>
      <c r="I8326">
        <v>3500</v>
      </c>
      <c r="J8326">
        <v>975</v>
      </c>
      <c r="K8326">
        <v>30.41590278</v>
      </c>
      <c r="L8326" t="s">
        <v>1286</v>
      </c>
      <c r="M8326" t="s">
        <v>54</v>
      </c>
      <c r="N8326" s="1">
        <v>42072.654861111114</v>
      </c>
      <c r="O8326" s="1">
        <v>40521.822222222225</v>
      </c>
      <c r="P8326" s="2">
        <v>40525</v>
      </c>
      <c r="Q8326" s="1">
        <v>40555.173611111109</v>
      </c>
      <c r="R8326" t="s">
        <v>34</v>
      </c>
      <c r="S8326" t="s">
        <v>34</v>
      </c>
      <c r="T8326" t="s">
        <v>31</v>
      </c>
      <c r="U8326" t="b">
        <v>1</v>
      </c>
      <c r="V8326" t="s">
        <v>28</v>
      </c>
      <c r="W8326" t="s">
        <v>29</v>
      </c>
      <c r="X8326" t="s">
        <v>28</v>
      </c>
      <c r="Y8326" t="s">
        <v>30</v>
      </c>
    </row>
    <row r="8327" spans="1:25" x14ac:dyDescent="0.2">
      <c r="A8327">
        <v>8325</v>
      </c>
      <c r="B8327">
        <v>2084581472</v>
      </c>
      <c r="C8327">
        <v>4000</v>
      </c>
      <c r="D8327">
        <v>4813</v>
      </c>
      <c r="E8327">
        <v>132</v>
      </c>
      <c r="F8327">
        <v>55</v>
      </c>
      <c r="G8327">
        <v>3</v>
      </c>
      <c r="H8327">
        <v>1</v>
      </c>
      <c r="I8327">
        <v>4000</v>
      </c>
      <c r="J8327">
        <v>4813</v>
      </c>
      <c r="K8327">
        <v>30.975902779999998</v>
      </c>
      <c r="L8327" t="s">
        <v>1287</v>
      </c>
      <c r="M8327" t="s">
        <v>131</v>
      </c>
      <c r="N8327" s="1">
        <v>42072.654861111114</v>
      </c>
      <c r="O8327" s="1">
        <v>40521.822222222225</v>
      </c>
      <c r="P8327" s="2">
        <v>40525</v>
      </c>
      <c r="Q8327" s="1">
        <v>40555.173611111109</v>
      </c>
      <c r="R8327" t="s">
        <v>62</v>
      </c>
      <c r="S8327" t="s">
        <v>62</v>
      </c>
      <c r="T8327" t="s">
        <v>27</v>
      </c>
      <c r="U8327" t="b">
        <v>1</v>
      </c>
      <c r="V8327" t="s">
        <v>28</v>
      </c>
      <c r="W8327" t="s">
        <v>29</v>
      </c>
      <c r="X8327" t="s">
        <v>28</v>
      </c>
      <c r="Y8327" t="s">
        <v>30</v>
      </c>
    </row>
    <row r="8328" spans="1:25" x14ac:dyDescent="0.2">
      <c r="A8328">
        <v>8326</v>
      </c>
      <c r="B8328">
        <v>659922929</v>
      </c>
      <c r="C8328">
        <v>800</v>
      </c>
      <c r="D8328">
        <v>10</v>
      </c>
      <c r="E8328">
        <v>1</v>
      </c>
      <c r="F8328">
        <v>0</v>
      </c>
      <c r="G8328">
        <v>1</v>
      </c>
      <c r="H8328">
        <v>1</v>
      </c>
      <c r="I8328">
        <v>800</v>
      </c>
      <c r="J8328">
        <v>10</v>
      </c>
      <c r="K8328">
        <v>32.212465280000004</v>
      </c>
      <c r="L8328" t="s">
        <v>1288</v>
      </c>
      <c r="M8328" t="s">
        <v>197</v>
      </c>
      <c r="N8328" s="1">
        <v>42072.654861111114</v>
      </c>
      <c r="O8328" s="1">
        <v>40521.822222222225</v>
      </c>
      <c r="P8328" s="2">
        <v>40525</v>
      </c>
      <c r="Q8328" s="1">
        <v>40555.173611111109</v>
      </c>
      <c r="R8328" t="s">
        <v>25</v>
      </c>
      <c r="S8328" t="s">
        <v>26</v>
      </c>
      <c r="T8328" t="s">
        <v>31</v>
      </c>
      <c r="U8328" t="b">
        <v>0</v>
      </c>
      <c r="V8328" t="s">
        <v>28</v>
      </c>
      <c r="W8328" t="s">
        <v>29</v>
      </c>
      <c r="X8328" t="s">
        <v>28</v>
      </c>
      <c r="Y8328" t="s">
        <v>30</v>
      </c>
    </row>
    <row r="8329" spans="1:25" x14ac:dyDescent="0.2">
      <c r="A8329">
        <v>8327</v>
      </c>
      <c r="B8329">
        <v>1483277069</v>
      </c>
      <c r="C8329">
        <v>250</v>
      </c>
      <c r="D8329">
        <v>0</v>
      </c>
      <c r="E8329">
        <v>0</v>
      </c>
      <c r="F8329">
        <v>0</v>
      </c>
      <c r="G8329">
        <v>1</v>
      </c>
      <c r="H8329">
        <v>1</v>
      </c>
      <c r="I8329">
        <v>250</v>
      </c>
      <c r="J8329">
        <v>0</v>
      </c>
      <c r="K8329">
        <v>45.501458329999998</v>
      </c>
      <c r="L8329" t="s">
        <v>1289</v>
      </c>
      <c r="M8329" t="s">
        <v>54</v>
      </c>
      <c r="N8329" s="1">
        <v>42072.654861111114</v>
      </c>
      <c r="O8329" s="1">
        <v>40521.822222222225</v>
      </c>
      <c r="P8329" s="2">
        <v>40525</v>
      </c>
      <c r="Q8329" s="1">
        <v>40555.173611111109</v>
      </c>
      <c r="R8329" t="s">
        <v>127</v>
      </c>
      <c r="S8329" t="s">
        <v>127</v>
      </c>
      <c r="T8329" t="s">
        <v>31</v>
      </c>
      <c r="U8329" t="b">
        <v>0</v>
      </c>
      <c r="V8329" t="s">
        <v>28</v>
      </c>
      <c r="W8329" t="s">
        <v>29</v>
      </c>
      <c r="X8329" t="s">
        <v>28</v>
      </c>
      <c r="Y8329" t="s">
        <v>30</v>
      </c>
    </row>
    <row r="8330" spans="1:25" x14ac:dyDescent="0.2">
      <c r="A8330">
        <v>8328</v>
      </c>
      <c r="B8330">
        <v>1131435910</v>
      </c>
      <c r="C8330">
        <v>60000</v>
      </c>
      <c r="D8330">
        <v>1375</v>
      </c>
      <c r="E8330">
        <v>8</v>
      </c>
      <c r="F8330">
        <v>0</v>
      </c>
      <c r="G8330">
        <v>1</v>
      </c>
      <c r="H8330">
        <v>1</v>
      </c>
      <c r="I8330">
        <v>60000</v>
      </c>
      <c r="J8330">
        <v>1375</v>
      </c>
      <c r="K8330">
        <v>90.041666669999998</v>
      </c>
      <c r="L8330" t="s">
        <v>1290</v>
      </c>
      <c r="M8330" t="s">
        <v>72</v>
      </c>
      <c r="N8330" s="1">
        <v>42072.654861111114</v>
      </c>
      <c r="O8330" s="1">
        <v>40521.822222222225</v>
      </c>
      <c r="P8330" s="2">
        <v>40525</v>
      </c>
      <c r="Q8330" s="1">
        <v>40555.173611111109</v>
      </c>
      <c r="R8330" t="s">
        <v>60</v>
      </c>
      <c r="S8330" t="s">
        <v>26</v>
      </c>
      <c r="T8330" t="s">
        <v>40</v>
      </c>
      <c r="U8330" t="b">
        <v>1</v>
      </c>
      <c r="V8330" t="s">
        <v>28</v>
      </c>
      <c r="W8330" t="s">
        <v>29</v>
      </c>
      <c r="X8330" t="s">
        <v>28</v>
      </c>
      <c r="Y8330" t="s">
        <v>30</v>
      </c>
    </row>
    <row r="8331" spans="1:25" x14ac:dyDescent="0.2">
      <c r="A8331">
        <v>8329</v>
      </c>
      <c r="B8331">
        <v>999656545</v>
      </c>
      <c r="C8331">
        <v>9000</v>
      </c>
      <c r="D8331">
        <v>53</v>
      </c>
      <c r="E8331">
        <v>2</v>
      </c>
      <c r="F8331">
        <v>0</v>
      </c>
      <c r="G8331">
        <v>1</v>
      </c>
      <c r="H8331">
        <v>1</v>
      </c>
      <c r="I8331">
        <v>9000</v>
      </c>
      <c r="J8331">
        <v>53</v>
      </c>
      <c r="K8331">
        <v>88.433923609999994</v>
      </c>
      <c r="L8331" t="s">
        <v>1290</v>
      </c>
      <c r="M8331" t="s">
        <v>72</v>
      </c>
      <c r="N8331" s="1">
        <v>42072.654861111114</v>
      </c>
      <c r="O8331" s="1">
        <v>40281.945833333331</v>
      </c>
      <c r="P8331" s="2">
        <v>40282</v>
      </c>
      <c r="Q8331" s="1">
        <v>40318.945833333331</v>
      </c>
      <c r="R8331" t="s">
        <v>55</v>
      </c>
      <c r="S8331" t="s">
        <v>37</v>
      </c>
      <c r="T8331" t="s">
        <v>40</v>
      </c>
      <c r="U8331" t="b">
        <v>0</v>
      </c>
      <c r="V8331" t="s">
        <v>41</v>
      </c>
      <c r="W8331" t="s">
        <v>29</v>
      </c>
      <c r="X8331" t="s">
        <v>41</v>
      </c>
      <c r="Y8331" t="s">
        <v>42</v>
      </c>
    </row>
    <row r="8332" spans="1:25" x14ac:dyDescent="0.2">
      <c r="A8332">
        <v>8330</v>
      </c>
      <c r="B8332">
        <v>238824729</v>
      </c>
      <c r="C8332">
        <v>8000</v>
      </c>
      <c r="D8332">
        <v>11584</v>
      </c>
      <c r="E8332">
        <v>95</v>
      </c>
      <c r="F8332">
        <v>1</v>
      </c>
      <c r="G8332">
        <v>1</v>
      </c>
      <c r="H8332">
        <v>1</v>
      </c>
      <c r="I8332">
        <v>8000</v>
      </c>
      <c r="J8332">
        <v>11584</v>
      </c>
      <c r="K8332">
        <v>78.771851850000004</v>
      </c>
      <c r="L8332" t="s">
        <v>1291</v>
      </c>
      <c r="M8332" t="s">
        <v>79</v>
      </c>
      <c r="N8332" s="1">
        <v>42072.654861111114</v>
      </c>
      <c r="O8332" s="1">
        <v>40281.945833333331</v>
      </c>
      <c r="P8332" s="2">
        <v>40282</v>
      </c>
      <c r="Q8332" s="1">
        <v>40318.945833333331</v>
      </c>
      <c r="R8332" t="s">
        <v>26</v>
      </c>
      <c r="S8332" t="s">
        <v>26</v>
      </c>
      <c r="T8332" t="s">
        <v>27</v>
      </c>
      <c r="U8332" t="b">
        <v>1</v>
      </c>
      <c r="V8332" t="s">
        <v>41</v>
      </c>
      <c r="W8332" t="s">
        <v>29</v>
      </c>
      <c r="X8332" t="s">
        <v>41</v>
      </c>
      <c r="Y8332" t="s">
        <v>42</v>
      </c>
    </row>
    <row r="8333" spans="1:25" x14ac:dyDescent="0.2">
      <c r="A8333">
        <v>8331</v>
      </c>
      <c r="B8333">
        <v>1873695123</v>
      </c>
      <c r="C8333">
        <v>3900</v>
      </c>
      <c r="D8333">
        <v>10</v>
      </c>
      <c r="E8333">
        <v>1</v>
      </c>
      <c r="F8333">
        <v>0</v>
      </c>
      <c r="G8333">
        <v>5</v>
      </c>
      <c r="H8333">
        <v>1</v>
      </c>
      <c r="I8333">
        <v>3900</v>
      </c>
      <c r="J8333">
        <v>10</v>
      </c>
      <c r="K8333">
        <v>30.041666670000001</v>
      </c>
      <c r="L8333" t="s">
        <v>1292</v>
      </c>
      <c r="M8333" t="s">
        <v>54</v>
      </c>
      <c r="N8333" s="1">
        <v>42072.654861111114</v>
      </c>
      <c r="O8333" s="1">
        <v>40521.822222222225</v>
      </c>
      <c r="P8333" s="2">
        <v>40525</v>
      </c>
      <c r="Q8333" s="1">
        <v>40555.173611111109</v>
      </c>
      <c r="R8333" t="s">
        <v>59</v>
      </c>
      <c r="S8333" t="s">
        <v>26</v>
      </c>
      <c r="T8333" t="s">
        <v>40</v>
      </c>
      <c r="U8333" t="b">
        <v>1</v>
      </c>
      <c r="V8333" t="s">
        <v>28</v>
      </c>
      <c r="W8333" t="s">
        <v>29</v>
      </c>
      <c r="X8333" t="s">
        <v>28</v>
      </c>
      <c r="Y8333" t="s">
        <v>30</v>
      </c>
    </row>
    <row r="8334" spans="1:25" x14ac:dyDescent="0.2">
      <c r="A8334">
        <v>8332</v>
      </c>
      <c r="B8334">
        <v>851060033</v>
      </c>
      <c r="C8334">
        <v>2500</v>
      </c>
      <c r="D8334">
        <v>0</v>
      </c>
      <c r="E8334">
        <v>0</v>
      </c>
      <c r="F8334">
        <v>8</v>
      </c>
      <c r="G8334">
        <v>4</v>
      </c>
      <c r="H8334">
        <v>1</v>
      </c>
      <c r="I8334">
        <v>2500</v>
      </c>
      <c r="J8334">
        <v>0</v>
      </c>
      <c r="K8334">
        <v>30</v>
      </c>
      <c r="L8334" t="s">
        <v>1292</v>
      </c>
      <c r="M8334" t="s">
        <v>54</v>
      </c>
      <c r="N8334" s="1">
        <v>42072.654861111114</v>
      </c>
      <c r="O8334" s="1">
        <v>40521.822222222225</v>
      </c>
      <c r="P8334" s="2">
        <v>40525</v>
      </c>
      <c r="Q8334" s="1">
        <v>40555.173611111109</v>
      </c>
      <c r="R8334" t="s">
        <v>55</v>
      </c>
      <c r="S8334" t="s">
        <v>37</v>
      </c>
      <c r="T8334" t="s">
        <v>31</v>
      </c>
      <c r="U8334" t="b">
        <v>0</v>
      </c>
      <c r="V8334" t="s">
        <v>28</v>
      </c>
      <c r="W8334" t="s">
        <v>29</v>
      </c>
      <c r="X8334" t="s">
        <v>28</v>
      </c>
      <c r="Y8334" t="s">
        <v>30</v>
      </c>
    </row>
    <row r="8335" spans="1:25" x14ac:dyDescent="0.2">
      <c r="A8335">
        <v>8333</v>
      </c>
      <c r="B8335">
        <v>1559805674</v>
      </c>
      <c r="C8335">
        <v>2500</v>
      </c>
      <c r="D8335">
        <v>822</v>
      </c>
      <c r="E8335">
        <v>12</v>
      </c>
      <c r="F8335">
        <v>20</v>
      </c>
      <c r="G8335">
        <v>2</v>
      </c>
      <c r="H8335">
        <v>1</v>
      </c>
      <c r="I8335">
        <v>2500</v>
      </c>
      <c r="J8335">
        <v>822</v>
      </c>
      <c r="K8335">
        <v>89.414780089999994</v>
      </c>
      <c r="L8335" t="s">
        <v>1293</v>
      </c>
      <c r="M8335" t="s">
        <v>44</v>
      </c>
      <c r="N8335" s="1">
        <v>42072.654861111114</v>
      </c>
      <c r="O8335" s="1">
        <v>40281.945833333331</v>
      </c>
      <c r="P8335" s="2">
        <v>40282</v>
      </c>
      <c r="Q8335" s="1">
        <v>40318.945833333331</v>
      </c>
      <c r="R8335" t="s">
        <v>63</v>
      </c>
      <c r="S8335" t="s">
        <v>37</v>
      </c>
      <c r="T8335" t="s">
        <v>40</v>
      </c>
      <c r="U8335" t="b">
        <v>1</v>
      </c>
      <c r="V8335" t="s">
        <v>41</v>
      </c>
      <c r="W8335" t="s">
        <v>29</v>
      </c>
      <c r="X8335" t="s">
        <v>41</v>
      </c>
      <c r="Y8335" t="s">
        <v>42</v>
      </c>
    </row>
    <row r="8336" spans="1:25" x14ac:dyDescent="0.2">
      <c r="A8336">
        <v>8334</v>
      </c>
      <c r="B8336">
        <v>440690776</v>
      </c>
      <c r="C8336">
        <v>4000</v>
      </c>
      <c r="D8336">
        <v>0</v>
      </c>
      <c r="E8336">
        <v>0</v>
      </c>
      <c r="F8336">
        <v>1</v>
      </c>
      <c r="G8336">
        <v>1</v>
      </c>
      <c r="H8336">
        <v>1</v>
      </c>
      <c r="I8336">
        <v>4000</v>
      </c>
      <c r="J8336">
        <v>0</v>
      </c>
      <c r="K8336">
        <v>46.915543980000002</v>
      </c>
      <c r="L8336" t="s">
        <v>1293</v>
      </c>
      <c r="M8336" t="s">
        <v>44</v>
      </c>
      <c r="N8336" s="1">
        <v>42072.654861111114</v>
      </c>
      <c r="O8336" s="1">
        <v>40281.945833333331</v>
      </c>
      <c r="P8336" s="2">
        <v>40282</v>
      </c>
      <c r="Q8336" s="1">
        <v>40318.945833333331</v>
      </c>
      <c r="R8336" t="s">
        <v>25</v>
      </c>
      <c r="S8336" t="s">
        <v>26</v>
      </c>
      <c r="T8336" t="s">
        <v>31</v>
      </c>
      <c r="U8336" t="b">
        <v>0</v>
      </c>
      <c r="V8336" t="s">
        <v>41</v>
      </c>
      <c r="W8336" t="s">
        <v>29</v>
      </c>
      <c r="X8336" t="s">
        <v>41</v>
      </c>
      <c r="Y8336" t="s">
        <v>42</v>
      </c>
    </row>
    <row r="8337" spans="1:25" x14ac:dyDescent="0.2">
      <c r="A8337">
        <v>8335</v>
      </c>
      <c r="B8337">
        <v>1869892965</v>
      </c>
      <c r="C8337">
        <v>10000</v>
      </c>
      <c r="D8337">
        <v>550</v>
      </c>
      <c r="E8337">
        <v>10</v>
      </c>
      <c r="F8337">
        <v>0</v>
      </c>
      <c r="G8337">
        <v>1</v>
      </c>
      <c r="H8337">
        <v>1</v>
      </c>
      <c r="I8337">
        <v>10000</v>
      </c>
      <c r="J8337">
        <v>550</v>
      </c>
      <c r="K8337">
        <v>90.041666669999998</v>
      </c>
      <c r="L8337" t="s">
        <v>1294</v>
      </c>
      <c r="M8337" t="s">
        <v>180</v>
      </c>
      <c r="N8337" s="1">
        <v>42072.654861111114</v>
      </c>
      <c r="O8337" s="1">
        <v>40521.822222222225</v>
      </c>
      <c r="P8337" s="2">
        <v>40525</v>
      </c>
      <c r="Q8337" s="1">
        <v>40555.173611111109</v>
      </c>
      <c r="R8337" t="s">
        <v>59</v>
      </c>
      <c r="S8337" t="s">
        <v>26</v>
      </c>
      <c r="T8337" t="s">
        <v>31</v>
      </c>
      <c r="U8337" t="b">
        <v>1</v>
      </c>
      <c r="V8337" t="s">
        <v>28</v>
      </c>
      <c r="W8337" t="s">
        <v>29</v>
      </c>
      <c r="X8337" t="s">
        <v>28</v>
      </c>
      <c r="Y8337" t="s">
        <v>30</v>
      </c>
    </row>
    <row r="8338" spans="1:25" x14ac:dyDescent="0.2">
      <c r="A8338">
        <v>8336</v>
      </c>
      <c r="B8338">
        <v>358982216</v>
      </c>
      <c r="C8338">
        <v>4500</v>
      </c>
      <c r="D8338">
        <v>690</v>
      </c>
      <c r="E8338">
        <v>7</v>
      </c>
      <c r="F8338">
        <v>1</v>
      </c>
      <c r="G8338">
        <v>1</v>
      </c>
      <c r="H8338">
        <v>1</v>
      </c>
      <c r="I8338">
        <v>4500</v>
      </c>
      <c r="J8338">
        <v>690</v>
      </c>
      <c r="K8338">
        <v>89.736979169999998</v>
      </c>
      <c r="L8338" t="s">
        <v>1295</v>
      </c>
      <c r="M8338" t="s">
        <v>39</v>
      </c>
      <c r="N8338" s="1">
        <v>42072.654861111114</v>
      </c>
      <c r="O8338" s="1">
        <v>40281.945833333331</v>
      </c>
      <c r="P8338" s="2">
        <v>40282</v>
      </c>
      <c r="Q8338" s="1">
        <v>40318.945833333331</v>
      </c>
      <c r="R8338" t="s">
        <v>65</v>
      </c>
      <c r="S8338" t="s">
        <v>37</v>
      </c>
      <c r="T8338" t="s">
        <v>31</v>
      </c>
      <c r="U8338" t="b">
        <v>1</v>
      </c>
      <c r="V8338" t="s">
        <v>41</v>
      </c>
      <c r="W8338" t="s">
        <v>29</v>
      </c>
      <c r="X8338" t="s">
        <v>41</v>
      </c>
      <c r="Y8338" t="s">
        <v>42</v>
      </c>
    </row>
    <row r="8339" spans="1:25" x14ac:dyDescent="0.2">
      <c r="A8339">
        <v>8337</v>
      </c>
      <c r="B8339">
        <v>272540793</v>
      </c>
      <c r="C8339">
        <v>5000</v>
      </c>
      <c r="D8339">
        <v>300</v>
      </c>
      <c r="E8339">
        <v>3</v>
      </c>
      <c r="F8339">
        <v>0</v>
      </c>
      <c r="G8339">
        <v>1</v>
      </c>
      <c r="H8339">
        <v>1</v>
      </c>
      <c r="I8339">
        <v>5000</v>
      </c>
      <c r="J8339">
        <v>300</v>
      </c>
      <c r="K8339">
        <v>89.958333330000002</v>
      </c>
      <c r="L8339" t="s">
        <v>1296</v>
      </c>
      <c r="M8339" t="s">
        <v>237</v>
      </c>
      <c r="N8339" s="1">
        <v>42072.654861111114</v>
      </c>
      <c r="O8339" s="1">
        <v>40521.822222222225</v>
      </c>
      <c r="P8339" s="2">
        <v>40525</v>
      </c>
      <c r="Q8339" s="1">
        <v>40555.173611111109</v>
      </c>
      <c r="R8339" t="s">
        <v>25</v>
      </c>
      <c r="S8339" t="s">
        <v>26</v>
      </c>
      <c r="T8339" t="s">
        <v>31</v>
      </c>
      <c r="U8339" t="b">
        <v>0</v>
      </c>
      <c r="V8339" t="s">
        <v>28</v>
      </c>
      <c r="W8339" t="s">
        <v>29</v>
      </c>
      <c r="X8339" t="s">
        <v>28</v>
      </c>
      <c r="Y8339" t="s">
        <v>30</v>
      </c>
    </row>
    <row r="8340" spans="1:25" x14ac:dyDescent="0.2">
      <c r="A8340">
        <v>8338</v>
      </c>
      <c r="B8340">
        <v>1103774427</v>
      </c>
      <c r="C8340">
        <v>7500</v>
      </c>
      <c r="D8340">
        <v>9675</v>
      </c>
      <c r="E8340">
        <v>103</v>
      </c>
      <c r="F8340">
        <v>11</v>
      </c>
      <c r="G8340">
        <v>3</v>
      </c>
      <c r="H8340">
        <v>1</v>
      </c>
      <c r="I8340">
        <v>7500</v>
      </c>
      <c r="J8340">
        <v>9675</v>
      </c>
      <c r="K8340">
        <v>40</v>
      </c>
      <c r="L8340" t="s">
        <v>1297</v>
      </c>
      <c r="M8340" t="s">
        <v>131</v>
      </c>
      <c r="N8340" s="1">
        <v>42072.654861111114</v>
      </c>
      <c r="O8340" s="1">
        <v>40521.822222222225</v>
      </c>
      <c r="P8340" s="2">
        <v>40525</v>
      </c>
      <c r="Q8340" s="1">
        <v>40555.173611111109</v>
      </c>
      <c r="R8340" t="s">
        <v>65</v>
      </c>
      <c r="S8340" t="s">
        <v>37</v>
      </c>
      <c r="T8340" t="s">
        <v>27</v>
      </c>
      <c r="U8340" t="b">
        <v>1</v>
      </c>
      <c r="V8340" t="s">
        <v>28</v>
      </c>
      <c r="W8340" t="s">
        <v>29</v>
      </c>
      <c r="X8340" t="s">
        <v>28</v>
      </c>
      <c r="Y8340" t="s">
        <v>30</v>
      </c>
    </row>
    <row r="8341" spans="1:25" x14ac:dyDescent="0.2">
      <c r="A8341">
        <v>8339</v>
      </c>
      <c r="B8341">
        <v>1828783337</v>
      </c>
      <c r="C8341">
        <v>5000</v>
      </c>
      <c r="D8341">
        <v>6343</v>
      </c>
      <c r="E8341">
        <v>93</v>
      </c>
      <c r="F8341">
        <v>0</v>
      </c>
      <c r="G8341">
        <v>2</v>
      </c>
      <c r="H8341">
        <v>1</v>
      </c>
      <c r="I8341">
        <v>5000</v>
      </c>
      <c r="J8341">
        <v>6343</v>
      </c>
      <c r="K8341">
        <v>31.606574070000001</v>
      </c>
      <c r="L8341" t="s">
        <v>1298</v>
      </c>
      <c r="M8341" t="s">
        <v>50</v>
      </c>
      <c r="N8341" s="1">
        <v>42072.654861111114</v>
      </c>
      <c r="O8341" s="1">
        <v>40281.945833333331</v>
      </c>
      <c r="P8341" s="2">
        <v>40282</v>
      </c>
      <c r="Q8341" s="1">
        <v>40318.945833333331</v>
      </c>
      <c r="R8341" t="s">
        <v>52</v>
      </c>
      <c r="S8341" t="s">
        <v>52</v>
      </c>
      <c r="T8341" t="s">
        <v>27</v>
      </c>
      <c r="U8341" t="b">
        <v>1</v>
      </c>
      <c r="V8341" t="s">
        <v>41</v>
      </c>
      <c r="W8341" t="s">
        <v>29</v>
      </c>
      <c r="X8341" t="s">
        <v>41</v>
      </c>
      <c r="Y8341" t="s">
        <v>42</v>
      </c>
    </row>
    <row r="8342" spans="1:25" x14ac:dyDescent="0.2">
      <c r="A8342">
        <v>8340</v>
      </c>
      <c r="B8342">
        <v>2039014664</v>
      </c>
      <c r="C8342">
        <v>500</v>
      </c>
      <c r="D8342">
        <v>261</v>
      </c>
      <c r="E8342">
        <v>9</v>
      </c>
      <c r="F8342">
        <v>0</v>
      </c>
      <c r="G8342">
        <v>1</v>
      </c>
      <c r="H8342">
        <v>1</v>
      </c>
      <c r="I8342">
        <v>500</v>
      </c>
      <c r="J8342">
        <v>261</v>
      </c>
      <c r="K8342">
        <v>46.162523149999998</v>
      </c>
      <c r="L8342" t="s">
        <v>1298</v>
      </c>
      <c r="M8342" t="s">
        <v>50</v>
      </c>
      <c r="N8342" s="1">
        <v>42072.654861111114</v>
      </c>
      <c r="O8342" s="1">
        <v>40521.822222222225</v>
      </c>
      <c r="P8342" s="2">
        <v>40525</v>
      </c>
      <c r="Q8342" s="1">
        <v>40555.173611111109</v>
      </c>
      <c r="R8342" t="s">
        <v>26</v>
      </c>
      <c r="S8342" t="s">
        <v>26</v>
      </c>
      <c r="T8342" t="s">
        <v>31</v>
      </c>
      <c r="U8342" t="b">
        <v>1</v>
      </c>
      <c r="V8342" t="s">
        <v>28</v>
      </c>
      <c r="W8342" t="s">
        <v>29</v>
      </c>
      <c r="X8342" t="s">
        <v>28</v>
      </c>
      <c r="Y8342" t="s">
        <v>30</v>
      </c>
    </row>
    <row r="8343" spans="1:25" x14ac:dyDescent="0.2">
      <c r="A8343">
        <v>8341</v>
      </c>
      <c r="B8343">
        <v>457357569</v>
      </c>
      <c r="C8343">
        <v>3500</v>
      </c>
      <c r="D8343">
        <v>941</v>
      </c>
      <c r="E8343">
        <v>18</v>
      </c>
      <c r="F8343">
        <v>5</v>
      </c>
      <c r="G8343">
        <v>2</v>
      </c>
      <c r="H8343">
        <v>1</v>
      </c>
      <c r="I8343">
        <v>3500</v>
      </c>
      <c r="J8343">
        <v>941</v>
      </c>
      <c r="K8343">
        <v>45</v>
      </c>
      <c r="L8343" t="s">
        <v>1299</v>
      </c>
      <c r="M8343" t="s">
        <v>94</v>
      </c>
      <c r="N8343" s="1">
        <v>42072.654861111114</v>
      </c>
      <c r="O8343" s="1">
        <v>40521.822222222225</v>
      </c>
      <c r="P8343" s="2">
        <v>40525</v>
      </c>
      <c r="Q8343" s="1">
        <v>40555.173611111109</v>
      </c>
      <c r="R8343" t="s">
        <v>55</v>
      </c>
      <c r="S8343" t="s">
        <v>37</v>
      </c>
      <c r="T8343" t="s">
        <v>31</v>
      </c>
      <c r="U8343" t="b">
        <v>1</v>
      </c>
      <c r="V8343" t="s">
        <v>28</v>
      </c>
      <c r="W8343" t="s">
        <v>29</v>
      </c>
      <c r="X8343" t="s">
        <v>28</v>
      </c>
      <c r="Y8343" t="s">
        <v>30</v>
      </c>
    </row>
    <row r="8344" spans="1:25" x14ac:dyDescent="0.2">
      <c r="A8344">
        <v>8342</v>
      </c>
      <c r="B8344">
        <v>2006807260</v>
      </c>
      <c r="C8344">
        <v>3500</v>
      </c>
      <c r="D8344">
        <v>0</v>
      </c>
      <c r="E8344">
        <v>0</v>
      </c>
      <c r="F8344">
        <v>0</v>
      </c>
      <c r="G8344">
        <v>1</v>
      </c>
      <c r="H8344">
        <v>1</v>
      </c>
      <c r="I8344">
        <v>3500</v>
      </c>
      <c r="J8344">
        <v>0</v>
      </c>
      <c r="K8344">
        <v>43.88296296</v>
      </c>
      <c r="L8344" t="s">
        <v>1299</v>
      </c>
      <c r="M8344" t="s">
        <v>94</v>
      </c>
      <c r="N8344" s="1">
        <v>42072.654861111114</v>
      </c>
      <c r="O8344" s="1">
        <v>40281.945833333331</v>
      </c>
      <c r="P8344" s="2">
        <v>40282</v>
      </c>
      <c r="Q8344" s="1">
        <v>40318.945833333331</v>
      </c>
      <c r="R8344" t="s">
        <v>88</v>
      </c>
      <c r="S8344" t="s">
        <v>37</v>
      </c>
      <c r="T8344" t="s">
        <v>31</v>
      </c>
      <c r="U8344" t="b">
        <v>0</v>
      </c>
      <c r="V8344" t="s">
        <v>41</v>
      </c>
      <c r="W8344" t="s">
        <v>29</v>
      </c>
      <c r="X8344" t="s">
        <v>41</v>
      </c>
      <c r="Y8344" t="s">
        <v>42</v>
      </c>
    </row>
    <row r="8345" spans="1:25" x14ac:dyDescent="0.2">
      <c r="A8345">
        <v>8343</v>
      </c>
      <c r="B8345">
        <v>78357875</v>
      </c>
      <c r="C8345">
        <v>20000</v>
      </c>
      <c r="D8345">
        <v>21340</v>
      </c>
      <c r="E8345">
        <v>113</v>
      </c>
      <c r="F8345">
        <v>0</v>
      </c>
      <c r="G8345">
        <v>1</v>
      </c>
      <c r="H8345">
        <v>1</v>
      </c>
      <c r="I8345">
        <v>20000</v>
      </c>
      <c r="J8345">
        <v>21340</v>
      </c>
      <c r="K8345">
        <v>45</v>
      </c>
      <c r="L8345" t="s">
        <v>1300</v>
      </c>
      <c r="M8345" t="s">
        <v>82</v>
      </c>
      <c r="N8345" s="1">
        <v>42072.654861111114</v>
      </c>
      <c r="O8345" s="1">
        <v>40521.822222222225</v>
      </c>
      <c r="P8345" s="2">
        <v>40525</v>
      </c>
      <c r="Q8345" s="1">
        <v>40555.173611111109</v>
      </c>
      <c r="R8345" t="s">
        <v>26</v>
      </c>
      <c r="S8345" t="s">
        <v>26</v>
      </c>
      <c r="T8345" t="s">
        <v>27</v>
      </c>
      <c r="U8345" t="b">
        <v>1</v>
      </c>
      <c r="V8345" t="s">
        <v>28</v>
      </c>
      <c r="W8345" t="s">
        <v>29</v>
      </c>
      <c r="X8345" t="s">
        <v>28</v>
      </c>
      <c r="Y8345" t="s">
        <v>30</v>
      </c>
    </row>
    <row r="8346" spans="1:25" x14ac:dyDescent="0.2">
      <c r="A8346">
        <v>8344</v>
      </c>
      <c r="B8346">
        <v>1998604691</v>
      </c>
      <c r="C8346">
        <v>1200</v>
      </c>
      <c r="D8346">
        <v>125</v>
      </c>
      <c r="E8346">
        <v>4</v>
      </c>
      <c r="F8346">
        <v>0</v>
      </c>
      <c r="G8346">
        <v>1</v>
      </c>
      <c r="H8346">
        <v>1</v>
      </c>
      <c r="I8346">
        <v>1200</v>
      </c>
      <c r="J8346">
        <v>125</v>
      </c>
      <c r="K8346">
        <v>30.041666670000001</v>
      </c>
      <c r="L8346" t="s">
        <v>1301</v>
      </c>
      <c r="M8346" t="s">
        <v>148</v>
      </c>
      <c r="N8346" s="1">
        <v>42072.654861111114</v>
      </c>
      <c r="O8346" s="1">
        <v>40521.822222222225</v>
      </c>
      <c r="P8346" s="2">
        <v>40525</v>
      </c>
      <c r="Q8346" s="1">
        <v>40555.173611111109</v>
      </c>
      <c r="R8346" t="s">
        <v>63</v>
      </c>
      <c r="S8346" t="s">
        <v>37</v>
      </c>
      <c r="T8346" t="s">
        <v>31</v>
      </c>
      <c r="U8346" t="b">
        <v>0</v>
      </c>
      <c r="V8346" t="s">
        <v>28</v>
      </c>
      <c r="W8346" t="s">
        <v>29</v>
      </c>
      <c r="X8346" t="s">
        <v>28</v>
      </c>
      <c r="Y8346" t="s">
        <v>30</v>
      </c>
    </row>
    <row r="8347" spans="1:25" x14ac:dyDescent="0.2">
      <c r="A8347">
        <v>8345</v>
      </c>
      <c r="B8347">
        <v>373194944</v>
      </c>
      <c r="C8347">
        <v>240</v>
      </c>
      <c r="D8347">
        <v>10</v>
      </c>
      <c r="E8347">
        <v>1</v>
      </c>
      <c r="F8347">
        <v>0</v>
      </c>
      <c r="G8347">
        <v>1</v>
      </c>
      <c r="H8347">
        <v>1</v>
      </c>
      <c r="I8347">
        <v>240</v>
      </c>
      <c r="J8347">
        <v>10</v>
      </c>
      <c r="K8347">
        <v>18.105266199999999</v>
      </c>
      <c r="L8347" t="s">
        <v>1301</v>
      </c>
      <c r="M8347" t="s">
        <v>148</v>
      </c>
      <c r="N8347" s="1">
        <v>42072.654861111114</v>
      </c>
      <c r="O8347" s="1">
        <v>40521.822222222225</v>
      </c>
      <c r="P8347" s="2">
        <v>40525</v>
      </c>
      <c r="Q8347" s="1">
        <v>40555.173611111109</v>
      </c>
      <c r="R8347" t="s">
        <v>37</v>
      </c>
      <c r="S8347" t="s">
        <v>37</v>
      </c>
      <c r="T8347" t="s">
        <v>31</v>
      </c>
      <c r="U8347" t="b">
        <v>1</v>
      </c>
      <c r="V8347" t="s">
        <v>28</v>
      </c>
      <c r="W8347" t="s">
        <v>29</v>
      </c>
      <c r="X8347" t="s">
        <v>28</v>
      </c>
      <c r="Y8347" t="s">
        <v>30</v>
      </c>
    </row>
    <row r="8348" spans="1:25" x14ac:dyDescent="0.2">
      <c r="A8348">
        <v>8346</v>
      </c>
      <c r="B8348">
        <v>1663892467</v>
      </c>
      <c r="C8348">
        <v>1400</v>
      </c>
      <c r="D8348">
        <v>11</v>
      </c>
      <c r="E8348">
        <v>2</v>
      </c>
      <c r="F8348">
        <v>0</v>
      </c>
      <c r="G8348">
        <v>3</v>
      </c>
      <c r="H8348">
        <v>1</v>
      </c>
      <c r="I8348">
        <v>1400</v>
      </c>
      <c r="J8348">
        <v>11</v>
      </c>
      <c r="K8348">
        <v>36.196979169999999</v>
      </c>
      <c r="L8348" t="s">
        <v>1302</v>
      </c>
      <c r="M8348" t="s">
        <v>131</v>
      </c>
      <c r="N8348" s="1">
        <v>42072.654861111114</v>
      </c>
      <c r="O8348" s="1">
        <v>40521.822222222225</v>
      </c>
      <c r="P8348" s="2">
        <v>40525</v>
      </c>
      <c r="Q8348" s="1">
        <v>40555.173611111109</v>
      </c>
      <c r="R8348" t="s">
        <v>56</v>
      </c>
      <c r="S8348" t="s">
        <v>34</v>
      </c>
      <c r="T8348" t="s">
        <v>31</v>
      </c>
      <c r="U8348" t="b">
        <v>0</v>
      </c>
      <c r="V8348" t="s">
        <v>28</v>
      </c>
      <c r="W8348" t="s">
        <v>29</v>
      </c>
      <c r="X8348" t="s">
        <v>28</v>
      </c>
      <c r="Y8348" t="s">
        <v>30</v>
      </c>
    </row>
    <row r="8349" spans="1:25" x14ac:dyDescent="0.2">
      <c r="A8349">
        <v>8347</v>
      </c>
      <c r="B8349">
        <v>58057133</v>
      </c>
      <c r="C8349">
        <v>750</v>
      </c>
      <c r="D8349">
        <v>1</v>
      </c>
      <c r="E8349">
        <v>1</v>
      </c>
      <c r="F8349">
        <v>0</v>
      </c>
      <c r="G8349">
        <v>3</v>
      </c>
      <c r="H8349">
        <v>1</v>
      </c>
      <c r="I8349">
        <v>750</v>
      </c>
      <c r="J8349">
        <v>1</v>
      </c>
      <c r="K8349">
        <v>20</v>
      </c>
      <c r="L8349" t="s">
        <v>1302</v>
      </c>
      <c r="M8349" t="s">
        <v>131</v>
      </c>
      <c r="N8349" s="1">
        <v>42072.654861111114</v>
      </c>
      <c r="O8349" s="1">
        <v>40521.822222222225</v>
      </c>
      <c r="P8349" s="2">
        <v>40525</v>
      </c>
      <c r="Q8349" s="1">
        <v>40555.173611111109</v>
      </c>
      <c r="R8349" t="s">
        <v>56</v>
      </c>
      <c r="S8349" t="s">
        <v>34</v>
      </c>
      <c r="T8349" t="s">
        <v>31</v>
      </c>
      <c r="U8349" t="b">
        <v>0</v>
      </c>
      <c r="V8349" t="s">
        <v>28</v>
      </c>
      <c r="W8349" t="s">
        <v>29</v>
      </c>
      <c r="X8349" t="s">
        <v>28</v>
      </c>
      <c r="Y8349" t="s">
        <v>30</v>
      </c>
    </row>
    <row r="8350" spans="1:25" x14ac:dyDescent="0.2">
      <c r="A8350">
        <v>8348</v>
      </c>
      <c r="B8350">
        <v>602894350</v>
      </c>
      <c r="C8350">
        <v>3000</v>
      </c>
      <c r="D8350">
        <v>1055</v>
      </c>
      <c r="E8350">
        <v>7</v>
      </c>
      <c r="F8350">
        <v>0</v>
      </c>
      <c r="G8350">
        <v>1</v>
      </c>
      <c r="H8350">
        <v>1</v>
      </c>
      <c r="I8350">
        <v>3000</v>
      </c>
      <c r="J8350">
        <v>1055</v>
      </c>
      <c r="K8350">
        <v>29.978518520000002</v>
      </c>
      <c r="L8350" t="s">
        <v>1303</v>
      </c>
      <c r="M8350" t="s">
        <v>177</v>
      </c>
      <c r="N8350" s="1">
        <v>42072.654861111114</v>
      </c>
      <c r="O8350" s="1">
        <v>40281.945833333331</v>
      </c>
      <c r="P8350" s="2">
        <v>40282</v>
      </c>
      <c r="Q8350" s="1">
        <v>40318.945833333331</v>
      </c>
      <c r="R8350" t="s">
        <v>55</v>
      </c>
      <c r="S8350" t="s">
        <v>37</v>
      </c>
      <c r="T8350" t="s">
        <v>31</v>
      </c>
      <c r="U8350" t="b">
        <v>1</v>
      </c>
      <c r="V8350" t="s">
        <v>41</v>
      </c>
      <c r="W8350" t="s">
        <v>29</v>
      </c>
      <c r="X8350" t="s">
        <v>41</v>
      </c>
      <c r="Y8350" t="s">
        <v>42</v>
      </c>
    </row>
    <row r="8351" spans="1:25" x14ac:dyDescent="0.2">
      <c r="A8351">
        <v>8349</v>
      </c>
      <c r="B8351">
        <v>1992246176</v>
      </c>
      <c r="C8351">
        <v>9750</v>
      </c>
      <c r="D8351">
        <v>11855</v>
      </c>
      <c r="E8351">
        <v>311</v>
      </c>
      <c r="F8351">
        <v>0</v>
      </c>
      <c r="G8351">
        <v>1</v>
      </c>
      <c r="H8351">
        <v>1</v>
      </c>
      <c r="I8351">
        <v>9750</v>
      </c>
      <c r="J8351">
        <v>11855</v>
      </c>
      <c r="K8351">
        <v>40</v>
      </c>
      <c r="L8351" t="s">
        <v>1304</v>
      </c>
      <c r="M8351" t="s">
        <v>54</v>
      </c>
      <c r="N8351" s="1">
        <v>42072.654861111114</v>
      </c>
      <c r="O8351" s="1">
        <v>40281.945833333331</v>
      </c>
      <c r="P8351" s="2">
        <v>40282</v>
      </c>
      <c r="Q8351" s="1">
        <v>40318.945833333331</v>
      </c>
      <c r="R8351" t="s">
        <v>34</v>
      </c>
      <c r="S8351" t="s">
        <v>34</v>
      </c>
      <c r="T8351" t="s">
        <v>27</v>
      </c>
      <c r="U8351" t="b">
        <v>1</v>
      </c>
      <c r="V8351" t="s">
        <v>41</v>
      </c>
      <c r="W8351" t="s">
        <v>29</v>
      </c>
      <c r="X8351" t="s">
        <v>41</v>
      </c>
      <c r="Y8351" t="s">
        <v>42</v>
      </c>
    </row>
    <row r="8352" spans="1:25" x14ac:dyDescent="0.2">
      <c r="A8352">
        <v>8350</v>
      </c>
      <c r="B8352">
        <v>841790823</v>
      </c>
      <c r="C8352">
        <v>8000</v>
      </c>
      <c r="D8352">
        <v>10170</v>
      </c>
      <c r="E8352">
        <v>142</v>
      </c>
      <c r="F8352">
        <v>1</v>
      </c>
      <c r="G8352">
        <v>1</v>
      </c>
      <c r="H8352">
        <v>1</v>
      </c>
      <c r="I8352">
        <v>8000</v>
      </c>
      <c r="J8352">
        <v>10170</v>
      </c>
      <c r="K8352">
        <v>31.028726850000002</v>
      </c>
      <c r="L8352" t="s">
        <v>1304</v>
      </c>
      <c r="M8352" t="s">
        <v>54</v>
      </c>
      <c r="N8352" s="1">
        <v>42072.654861111114</v>
      </c>
      <c r="O8352" s="1">
        <v>40281.945833333331</v>
      </c>
      <c r="P8352" s="2">
        <v>40282</v>
      </c>
      <c r="Q8352" s="1">
        <v>40318.945833333331</v>
      </c>
      <c r="R8352" t="s">
        <v>37</v>
      </c>
      <c r="S8352" t="s">
        <v>37</v>
      </c>
      <c r="T8352" t="s">
        <v>27</v>
      </c>
      <c r="U8352" t="b">
        <v>1</v>
      </c>
      <c r="V8352" t="s">
        <v>41</v>
      </c>
      <c r="W8352" t="s">
        <v>29</v>
      </c>
      <c r="X8352" t="s">
        <v>41</v>
      </c>
      <c r="Y8352" t="s">
        <v>42</v>
      </c>
    </row>
    <row r="8353" spans="1:25" x14ac:dyDescent="0.2">
      <c r="A8353">
        <v>8351</v>
      </c>
      <c r="B8353">
        <v>679544302</v>
      </c>
      <c r="C8353">
        <v>6600</v>
      </c>
      <c r="D8353">
        <v>7775</v>
      </c>
      <c r="E8353">
        <v>137</v>
      </c>
      <c r="F8353">
        <v>8</v>
      </c>
      <c r="G8353">
        <v>3</v>
      </c>
      <c r="H8353">
        <v>1</v>
      </c>
      <c r="I8353">
        <v>6600</v>
      </c>
      <c r="J8353">
        <v>7775</v>
      </c>
      <c r="K8353">
        <v>52.296967590000001</v>
      </c>
      <c r="L8353" t="s">
        <v>1304</v>
      </c>
      <c r="M8353" t="s">
        <v>54</v>
      </c>
      <c r="N8353" s="1">
        <v>42072.654861111114</v>
      </c>
      <c r="O8353" s="1">
        <v>40521.822222222225</v>
      </c>
      <c r="P8353" s="2">
        <v>40525</v>
      </c>
      <c r="Q8353" s="1">
        <v>40555.173611111109</v>
      </c>
      <c r="R8353" t="s">
        <v>62</v>
      </c>
      <c r="S8353" t="s">
        <v>62</v>
      </c>
      <c r="T8353" t="s">
        <v>27</v>
      </c>
      <c r="U8353" t="b">
        <v>1</v>
      </c>
      <c r="V8353" t="s">
        <v>28</v>
      </c>
      <c r="W8353" t="s">
        <v>29</v>
      </c>
      <c r="X8353" t="s">
        <v>28</v>
      </c>
      <c r="Y8353" t="s">
        <v>30</v>
      </c>
    </row>
    <row r="8354" spans="1:25" x14ac:dyDescent="0.2">
      <c r="A8354">
        <v>8352</v>
      </c>
      <c r="B8354">
        <v>856985301</v>
      </c>
      <c r="C8354">
        <v>12500</v>
      </c>
      <c r="D8354">
        <v>13250</v>
      </c>
      <c r="E8354">
        <v>117</v>
      </c>
      <c r="F8354">
        <v>4</v>
      </c>
      <c r="G8354">
        <v>1</v>
      </c>
      <c r="H8354">
        <v>1</v>
      </c>
      <c r="I8354">
        <v>12500</v>
      </c>
      <c r="J8354">
        <v>13250</v>
      </c>
      <c r="K8354">
        <v>45.041666669999998</v>
      </c>
      <c r="L8354" t="s">
        <v>1304</v>
      </c>
      <c r="M8354" t="s">
        <v>54</v>
      </c>
      <c r="N8354" s="1">
        <v>42072.654861111114</v>
      </c>
      <c r="O8354" s="1">
        <v>40521.822222222225</v>
      </c>
      <c r="P8354" s="2">
        <v>40525</v>
      </c>
      <c r="Q8354" s="1">
        <v>40555.173611111109</v>
      </c>
      <c r="R8354" t="s">
        <v>26</v>
      </c>
      <c r="S8354" t="s">
        <v>26</v>
      </c>
      <c r="T8354" t="s">
        <v>27</v>
      </c>
      <c r="U8354" t="b">
        <v>1</v>
      </c>
      <c r="V8354" t="s">
        <v>28</v>
      </c>
      <c r="W8354" t="s">
        <v>29</v>
      </c>
      <c r="X8354" t="s">
        <v>28</v>
      </c>
      <c r="Y8354" t="s">
        <v>30</v>
      </c>
    </row>
    <row r="8355" spans="1:25" x14ac:dyDescent="0.2">
      <c r="A8355">
        <v>8353</v>
      </c>
      <c r="B8355">
        <v>319346965</v>
      </c>
      <c r="C8355">
        <v>10000</v>
      </c>
      <c r="D8355">
        <v>10405</v>
      </c>
      <c r="E8355">
        <v>82</v>
      </c>
      <c r="F8355">
        <v>1</v>
      </c>
      <c r="G8355">
        <v>1</v>
      </c>
      <c r="H8355">
        <v>1</v>
      </c>
      <c r="I8355">
        <v>10000</v>
      </c>
      <c r="J8355">
        <v>10405</v>
      </c>
      <c r="K8355">
        <v>30</v>
      </c>
      <c r="L8355" t="s">
        <v>1304</v>
      </c>
      <c r="M8355" t="s">
        <v>54</v>
      </c>
      <c r="N8355" s="1">
        <v>42072.654861111114</v>
      </c>
      <c r="O8355" s="1">
        <v>40521.822222222225</v>
      </c>
      <c r="P8355" s="2">
        <v>40525</v>
      </c>
      <c r="Q8355" s="1">
        <v>40555.173611111109</v>
      </c>
      <c r="R8355" t="s">
        <v>63</v>
      </c>
      <c r="S8355" t="s">
        <v>37</v>
      </c>
      <c r="T8355" t="s">
        <v>27</v>
      </c>
      <c r="U8355" t="b">
        <v>1</v>
      </c>
      <c r="V8355" t="s">
        <v>28</v>
      </c>
      <c r="W8355" t="s">
        <v>29</v>
      </c>
      <c r="X8355" t="s">
        <v>28</v>
      </c>
      <c r="Y8355" t="s">
        <v>30</v>
      </c>
    </row>
    <row r="8356" spans="1:25" x14ac:dyDescent="0.2">
      <c r="A8356">
        <v>8354</v>
      </c>
      <c r="B8356">
        <v>242222648</v>
      </c>
      <c r="C8356">
        <v>2500</v>
      </c>
      <c r="D8356">
        <v>3891</v>
      </c>
      <c r="E8356">
        <v>81</v>
      </c>
      <c r="F8356">
        <v>1</v>
      </c>
      <c r="G8356">
        <v>1</v>
      </c>
      <c r="H8356">
        <v>1</v>
      </c>
      <c r="I8356">
        <v>2500</v>
      </c>
      <c r="J8356">
        <v>3891</v>
      </c>
      <c r="K8356">
        <v>30</v>
      </c>
      <c r="L8356" t="s">
        <v>1304</v>
      </c>
      <c r="M8356" t="s">
        <v>54</v>
      </c>
      <c r="N8356" s="1">
        <v>42072.654861111114</v>
      </c>
      <c r="O8356" s="1">
        <v>40521.822222222225</v>
      </c>
      <c r="P8356" s="2">
        <v>40525</v>
      </c>
      <c r="Q8356" s="1">
        <v>40555.173611111109</v>
      </c>
      <c r="R8356" t="s">
        <v>65</v>
      </c>
      <c r="S8356" t="s">
        <v>37</v>
      </c>
      <c r="T8356" t="s">
        <v>27</v>
      </c>
      <c r="U8356" t="b">
        <v>1</v>
      </c>
      <c r="V8356" t="s">
        <v>28</v>
      </c>
      <c r="W8356" t="s">
        <v>29</v>
      </c>
      <c r="X8356" t="s">
        <v>28</v>
      </c>
      <c r="Y8356" t="s">
        <v>30</v>
      </c>
    </row>
    <row r="8357" spans="1:25" x14ac:dyDescent="0.2">
      <c r="A8357">
        <v>8355</v>
      </c>
      <c r="B8357">
        <v>2069151364</v>
      </c>
      <c r="C8357">
        <v>3500</v>
      </c>
      <c r="D8357">
        <v>4000</v>
      </c>
      <c r="E8357">
        <v>76</v>
      </c>
      <c r="F8357">
        <v>1</v>
      </c>
      <c r="G8357">
        <v>1</v>
      </c>
      <c r="H8357">
        <v>1</v>
      </c>
      <c r="I8357">
        <v>3500</v>
      </c>
      <c r="J8357">
        <v>4000</v>
      </c>
      <c r="K8357">
        <v>37</v>
      </c>
      <c r="L8357" t="s">
        <v>1304</v>
      </c>
      <c r="M8357" t="s">
        <v>54</v>
      </c>
      <c r="N8357" s="1">
        <v>42072.654861111114</v>
      </c>
      <c r="O8357" s="1">
        <v>40521.822222222225</v>
      </c>
      <c r="P8357" s="2">
        <v>40525</v>
      </c>
      <c r="Q8357" s="1">
        <v>40555.173611111109</v>
      </c>
      <c r="R8357" t="s">
        <v>63</v>
      </c>
      <c r="S8357" t="s">
        <v>37</v>
      </c>
      <c r="T8357" t="s">
        <v>27</v>
      </c>
      <c r="U8357" t="b">
        <v>1</v>
      </c>
      <c r="V8357" t="s">
        <v>28</v>
      </c>
      <c r="W8357" t="s">
        <v>29</v>
      </c>
      <c r="X8357" t="s">
        <v>28</v>
      </c>
      <c r="Y8357" t="s">
        <v>30</v>
      </c>
    </row>
    <row r="8358" spans="1:25" x14ac:dyDescent="0.2">
      <c r="A8358">
        <v>8356</v>
      </c>
      <c r="B8358">
        <v>651503772</v>
      </c>
      <c r="C8358">
        <v>3000</v>
      </c>
      <c r="D8358">
        <v>4127</v>
      </c>
      <c r="E8358">
        <v>58</v>
      </c>
      <c r="F8358">
        <v>1</v>
      </c>
      <c r="G8358">
        <v>1</v>
      </c>
      <c r="H8358">
        <v>1</v>
      </c>
      <c r="I8358">
        <v>3000</v>
      </c>
      <c r="J8358">
        <v>4127</v>
      </c>
      <c r="K8358">
        <v>49.128090280000002</v>
      </c>
      <c r="L8358" t="s">
        <v>1304</v>
      </c>
      <c r="M8358" t="s">
        <v>54</v>
      </c>
      <c r="N8358" s="1">
        <v>42072.654861111114</v>
      </c>
      <c r="O8358" s="1">
        <v>40521.822222222225</v>
      </c>
      <c r="P8358" s="2">
        <v>40525</v>
      </c>
      <c r="Q8358" s="1">
        <v>40555.173611111109</v>
      </c>
      <c r="R8358" t="s">
        <v>68</v>
      </c>
      <c r="S8358" t="s">
        <v>68</v>
      </c>
      <c r="T8358" t="s">
        <v>27</v>
      </c>
      <c r="U8358" t="b">
        <v>1</v>
      </c>
      <c r="V8358" t="s">
        <v>28</v>
      </c>
      <c r="W8358" t="s">
        <v>29</v>
      </c>
      <c r="X8358" t="s">
        <v>28</v>
      </c>
      <c r="Y8358" t="s">
        <v>30</v>
      </c>
    </row>
    <row r="8359" spans="1:25" x14ac:dyDescent="0.2">
      <c r="A8359">
        <v>8357</v>
      </c>
      <c r="B8359">
        <v>771842625</v>
      </c>
      <c r="C8359">
        <v>1500</v>
      </c>
      <c r="D8359">
        <v>2115</v>
      </c>
      <c r="E8359">
        <v>43</v>
      </c>
      <c r="F8359">
        <v>7</v>
      </c>
      <c r="G8359">
        <v>2</v>
      </c>
      <c r="H8359">
        <v>1</v>
      </c>
      <c r="I8359">
        <v>1500</v>
      </c>
      <c r="J8359">
        <v>2115</v>
      </c>
      <c r="K8359">
        <v>36.735624999999999</v>
      </c>
      <c r="L8359" t="s">
        <v>1304</v>
      </c>
      <c r="M8359" t="s">
        <v>54</v>
      </c>
      <c r="N8359" s="1">
        <v>42072.654861111114</v>
      </c>
      <c r="O8359" s="1">
        <v>40521.822222222225</v>
      </c>
      <c r="P8359" s="2">
        <v>40525</v>
      </c>
      <c r="Q8359" s="1">
        <v>40555.173611111109</v>
      </c>
      <c r="R8359" t="s">
        <v>61</v>
      </c>
      <c r="S8359" t="s">
        <v>62</v>
      </c>
      <c r="T8359" t="s">
        <v>27</v>
      </c>
      <c r="U8359" t="b">
        <v>1</v>
      </c>
      <c r="V8359" t="s">
        <v>28</v>
      </c>
      <c r="W8359" t="s">
        <v>29</v>
      </c>
      <c r="X8359" t="s">
        <v>28</v>
      </c>
      <c r="Y8359" t="s">
        <v>30</v>
      </c>
    </row>
    <row r="8360" spans="1:25" x14ac:dyDescent="0.2">
      <c r="A8360">
        <v>8358</v>
      </c>
      <c r="B8360">
        <v>2118986956</v>
      </c>
      <c r="C8360">
        <v>350</v>
      </c>
      <c r="D8360">
        <v>570</v>
      </c>
      <c r="E8360">
        <v>25</v>
      </c>
      <c r="F8360">
        <v>1</v>
      </c>
      <c r="G8360">
        <v>1</v>
      </c>
      <c r="H8360">
        <v>1</v>
      </c>
      <c r="I8360">
        <v>350</v>
      </c>
      <c r="J8360">
        <v>570</v>
      </c>
      <c r="K8360">
        <v>35</v>
      </c>
      <c r="L8360" t="s">
        <v>1304</v>
      </c>
      <c r="M8360" t="s">
        <v>54</v>
      </c>
      <c r="N8360" s="1">
        <v>42072.654861111114</v>
      </c>
      <c r="O8360" s="1">
        <v>40521.822222222225</v>
      </c>
      <c r="P8360" s="2">
        <v>40525</v>
      </c>
      <c r="Q8360" s="1">
        <v>40555.173611111109</v>
      </c>
      <c r="R8360" t="s">
        <v>25</v>
      </c>
      <c r="S8360" t="s">
        <v>26</v>
      </c>
      <c r="T8360" t="s">
        <v>27</v>
      </c>
      <c r="U8360" t="b">
        <v>1</v>
      </c>
      <c r="V8360" t="s">
        <v>28</v>
      </c>
      <c r="W8360" t="s">
        <v>29</v>
      </c>
      <c r="X8360" t="s">
        <v>28</v>
      </c>
      <c r="Y8360" t="s">
        <v>30</v>
      </c>
    </row>
    <row r="8361" spans="1:25" x14ac:dyDescent="0.2">
      <c r="A8361">
        <v>8359</v>
      </c>
      <c r="B8361">
        <v>581378718</v>
      </c>
      <c r="C8361">
        <v>12000</v>
      </c>
      <c r="D8361">
        <v>1285</v>
      </c>
      <c r="E8361">
        <v>22</v>
      </c>
      <c r="F8361">
        <v>1</v>
      </c>
      <c r="G8361">
        <v>3</v>
      </c>
      <c r="H8361">
        <v>1</v>
      </c>
      <c r="I8361">
        <v>12000</v>
      </c>
      <c r="J8361">
        <v>1285</v>
      </c>
      <c r="K8361">
        <v>40.041666669999998</v>
      </c>
      <c r="L8361" t="s">
        <v>1304</v>
      </c>
      <c r="M8361" t="s">
        <v>54</v>
      </c>
      <c r="N8361" s="1">
        <v>42072.654861111114</v>
      </c>
      <c r="O8361" s="1">
        <v>40521.822222222225</v>
      </c>
      <c r="P8361" s="2">
        <v>40525</v>
      </c>
      <c r="Q8361" s="1">
        <v>40555.173611111109</v>
      </c>
      <c r="R8361" t="s">
        <v>25</v>
      </c>
      <c r="S8361" t="s">
        <v>26</v>
      </c>
      <c r="T8361" t="s">
        <v>31</v>
      </c>
      <c r="U8361" t="b">
        <v>1</v>
      </c>
      <c r="V8361" t="s">
        <v>28</v>
      </c>
      <c r="W8361" t="s">
        <v>29</v>
      </c>
      <c r="X8361" t="s">
        <v>28</v>
      </c>
      <c r="Y8361" t="s">
        <v>30</v>
      </c>
    </row>
    <row r="8362" spans="1:25" x14ac:dyDescent="0.2">
      <c r="A8362">
        <v>8360</v>
      </c>
      <c r="B8362">
        <v>933741518</v>
      </c>
      <c r="C8362">
        <v>1500</v>
      </c>
      <c r="D8362">
        <v>961</v>
      </c>
      <c r="E8362">
        <v>21</v>
      </c>
      <c r="F8362">
        <v>0</v>
      </c>
      <c r="G8362">
        <v>1</v>
      </c>
      <c r="H8362">
        <v>1</v>
      </c>
      <c r="I8362">
        <v>1500</v>
      </c>
      <c r="J8362">
        <v>961</v>
      </c>
      <c r="K8362">
        <v>49.915624999999999</v>
      </c>
      <c r="L8362" t="s">
        <v>1304</v>
      </c>
      <c r="M8362" t="s">
        <v>54</v>
      </c>
      <c r="N8362" s="1">
        <v>42072.654861111114</v>
      </c>
      <c r="O8362" s="1">
        <v>40281.945833333331</v>
      </c>
      <c r="P8362" s="2">
        <v>40282</v>
      </c>
      <c r="Q8362" s="1">
        <v>40318.945833333331</v>
      </c>
      <c r="R8362" t="s">
        <v>64</v>
      </c>
      <c r="S8362" t="s">
        <v>37</v>
      </c>
      <c r="T8362" t="s">
        <v>31</v>
      </c>
      <c r="U8362" t="b">
        <v>0</v>
      </c>
      <c r="V8362" t="s">
        <v>41</v>
      </c>
      <c r="W8362" t="s">
        <v>29</v>
      </c>
      <c r="X8362" t="s">
        <v>41</v>
      </c>
      <c r="Y8362" t="s">
        <v>42</v>
      </c>
    </row>
    <row r="8363" spans="1:25" x14ac:dyDescent="0.2">
      <c r="A8363">
        <v>8361</v>
      </c>
      <c r="B8363">
        <v>164714315</v>
      </c>
      <c r="C8363">
        <v>8000</v>
      </c>
      <c r="D8363">
        <v>595</v>
      </c>
      <c r="E8363">
        <v>20</v>
      </c>
      <c r="F8363">
        <v>0</v>
      </c>
      <c r="G8363">
        <v>1</v>
      </c>
      <c r="H8363">
        <v>1</v>
      </c>
      <c r="I8363">
        <v>8000</v>
      </c>
      <c r="J8363">
        <v>595</v>
      </c>
      <c r="K8363">
        <v>71.526840280000002</v>
      </c>
      <c r="L8363" t="s">
        <v>1304</v>
      </c>
      <c r="M8363" t="s">
        <v>54</v>
      </c>
      <c r="N8363" s="1">
        <v>42072.654861111114</v>
      </c>
      <c r="O8363" s="1">
        <v>40281.945833333331</v>
      </c>
      <c r="P8363" s="2">
        <v>40282</v>
      </c>
      <c r="Q8363" s="1">
        <v>40318.945833333331</v>
      </c>
      <c r="R8363" t="s">
        <v>37</v>
      </c>
      <c r="S8363" t="s">
        <v>37</v>
      </c>
      <c r="T8363" t="s">
        <v>31</v>
      </c>
      <c r="U8363" t="b">
        <v>0</v>
      </c>
      <c r="V8363" t="s">
        <v>41</v>
      </c>
      <c r="W8363" t="s">
        <v>29</v>
      </c>
      <c r="X8363" t="s">
        <v>41</v>
      </c>
      <c r="Y8363" t="s">
        <v>42</v>
      </c>
    </row>
    <row r="8364" spans="1:25" x14ac:dyDescent="0.2">
      <c r="A8364">
        <v>8362</v>
      </c>
      <c r="B8364">
        <v>1283921710</v>
      </c>
      <c r="C8364">
        <v>7900</v>
      </c>
      <c r="D8364">
        <v>1655</v>
      </c>
      <c r="E8364">
        <v>17</v>
      </c>
      <c r="F8364">
        <v>0</v>
      </c>
      <c r="G8364">
        <v>2</v>
      </c>
      <c r="H8364">
        <v>1</v>
      </c>
      <c r="I8364">
        <v>7900</v>
      </c>
      <c r="J8364">
        <v>1655</v>
      </c>
      <c r="K8364">
        <v>65.041666669999998</v>
      </c>
      <c r="L8364" t="s">
        <v>1304</v>
      </c>
      <c r="M8364" t="s">
        <v>54</v>
      </c>
      <c r="N8364" s="1">
        <v>42072.654861111114</v>
      </c>
      <c r="O8364" s="1">
        <v>40521.822222222225</v>
      </c>
      <c r="P8364" s="2">
        <v>40525</v>
      </c>
      <c r="Q8364" s="1">
        <v>40555.173611111109</v>
      </c>
      <c r="R8364" t="s">
        <v>55</v>
      </c>
      <c r="S8364" t="s">
        <v>37</v>
      </c>
      <c r="T8364" t="s">
        <v>31</v>
      </c>
      <c r="U8364" t="b">
        <v>1</v>
      </c>
      <c r="V8364" t="s">
        <v>28</v>
      </c>
      <c r="W8364" t="s">
        <v>29</v>
      </c>
      <c r="X8364" t="s">
        <v>28</v>
      </c>
      <c r="Y8364" t="s">
        <v>30</v>
      </c>
    </row>
    <row r="8365" spans="1:25" x14ac:dyDescent="0.2">
      <c r="A8365">
        <v>8363</v>
      </c>
      <c r="B8365">
        <v>1624722053</v>
      </c>
      <c r="C8365">
        <v>3000</v>
      </c>
      <c r="D8365">
        <v>515</v>
      </c>
      <c r="E8365">
        <v>16</v>
      </c>
      <c r="F8365">
        <v>17</v>
      </c>
      <c r="G8365">
        <v>2</v>
      </c>
      <c r="H8365">
        <v>1</v>
      </c>
      <c r="I8365">
        <v>3000</v>
      </c>
      <c r="J8365">
        <v>515</v>
      </c>
      <c r="K8365">
        <v>84.788564809999997</v>
      </c>
      <c r="L8365" t="s">
        <v>1304</v>
      </c>
      <c r="M8365" t="s">
        <v>54</v>
      </c>
      <c r="N8365" s="1">
        <v>42072.654861111114</v>
      </c>
      <c r="O8365" s="1">
        <v>40281.945833333331</v>
      </c>
      <c r="P8365" s="2">
        <v>40282</v>
      </c>
      <c r="Q8365" s="1">
        <v>40318.945833333331</v>
      </c>
      <c r="R8365" t="s">
        <v>37</v>
      </c>
      <c r="S8365" t="s">
        <v>37</v>
      </c>
      <c r="T8365" t="s">
        <v>31</v>
      </c>
      <c r="U8365" t="b">
        <v>1</v>
      </c>
      <c r="V8365" t="s">
        <v>41</v>
      </c>
      <c r="W8365" t="s">
        <v>29</v>
      </c>
      <c r="X8365" t="s">
        <v>41</v>
      </c>
      <c r="Y8365" t="s">
        <v>42</v>
      </c>
    </row>
    <row r="8366" spans="1:25" x14ac:dyDescent="0.2">
      <c r="A8366">
        <v>8364</v>
      </c>
      <c r="B8366">
        <v>563245149</v>
      </c>
      <c r="C8366">
        <v>1000</v>
      </c>
      <c r="D8366">
        <v>181</v>
      </c>
      <c r="E8366">
        <v>10</v>
      </c>
      <c r="F8366">
        <v>1</v>
      </c>
      <c r="G8366">
        <v>1</v>
      </c>
      <c r="H8366">
        <v>1</v>
      </c>
      <c r="I8366">
        <v>1000</v>
      </c>
      <c r="J8366">
        <v>181</v>
      </c>
      <c r="K8366">
        <v>30</v>
      </c>
      <c r="L8366" t="s">
        <v>1304</v>
      </c>
      <c r="M8366" t="s">
        <v>54</v>
      </c>
      <c r="N8366" s="1">
        <v>42072.654861111114</v>
      </c>
      <c r="O8366" s="1">
        <v>40521.822222222225</v>
      </c>
      <c r="P8366" s="2">
        <v>40525</v>
      </c>
      <c r="Q8366" s="1">
        <v>40555.173611111109</v>
      </c>
      <c r="R8366" t="s">
        <v>63</v>
      </c>
      <c r="S8366" t="s">
        <v>37</v>
      </c>
      <c r="T8366" t="s">
        <v>31</v>
      </c>
      <c r="U8366" t="b">
        <v>0</v>
      </c>
      <c r="V8366" t="s">
        <v>28</v>
      </c>
      <c r="W8366" t="s">
        <v>29</v>
      </c>
      <c r="X8366" t="s">
        <v>28</v>
      </c>
      <c r="Y8366" t="s">
        <v>30</v>
      </c>
    </row>
    <row r="8367" spans="1:25" x14ac:dyDescent="0.2">
      <c r="A8367">
        <v>8365</v>
      </c>
      <c r="B8367">
        <v>66658065</v>
      </c>
      <c r="C8367">
        <v>20000</v>
      </c>
      <c r="D8367">
        <v>526</v>
      </c>
      <c r="E8367">
        <v>9</v>
      </c>
      <c r="F8367">
        <v>0</v>
      </c>
      <c r="G8367">
        <v>1</v>
      </c>
      <c r="H8367">
        <v>1</v>
      </c>
      <c r="I8367">
        <v>20000</v>
      </c>
      <c r="J8367">
        <v>526</v>
      </c>
      <c r="K8367">
        <v>90.041666669999998</v>
      </c>
      <c r="L8367" t="s">
        <v>1304</v>
      </c>
      <c r="M8367" t="s">
        <v>54</v>
      </c>
      <c r="N8367" s="1">
        <v>42072.654861111114</v>
      </c>
      <c r="O8367" s="1">
        <v>40521.822222222225</v>
      </c>
      <c r="P8367" s="2">
        <v>40525</v>
      </c>
      <c r="Q8367" s="1">
        <v>40555.173611111109</v>
      </c>
      <c r="R8367" t="s">
        <v>59</v>
      </c>
      <c r="S8367" t="s">
        <v>26</v>
      </c>
      <c r="T8367" t="s">
        <v>31</v>
      </c>
      <c r="U8367" t="b">
        <v>1</v>
      </c>
      <c r="V8367" t="s">
        <v>28</v>
      </c>
      <c r="W8367" t="s">
        <v>29</v>
      </c>
      <c r="X8367" t="s">
        <v>28</v>
      </c>
      <c r="Y8367" t="s">
        <v>30</v>
      </c>
    </row>
    <row r="8368" spans="1:25" x14ac:dyDescent="0.2">
      <c r="A8368">
        <v>8366</v>
      </c>
      <c r="B8368">
        <v>344858770</v>
      </c>
      <c r="C8368">
        <v>15000</v>
      </c>
      <c r="D8368">
        <v>386</v>
      </c>
      <c r="E8368">
        <v>8</v>
      </c>
      <c r="F8368">
        <v>0</v>
      </c>
      <c r="G8368">
        <v>1</v>
      </c>
      <c r="H8368">
        <v>1</v>
      </c>
      <c r="I8368">
        <v>15000</v>
      </c>
      <c r="J8368">
        <v>386</v>
      </c>
      <c r="K8368">
        <v>30</v>
      </c>
      <c r="L8368" t="s">
        <v>1304</v>
      </c>
      <c r="M8368" t="s">
        <v>54</v>
      </c>
      <c r="N8368" s="1">
        <v>42072.654861111114</v>
      </c>
      <c r="O8368" s="1">
        <v>40521.822222222225</v>
      </c>
      <c r="P8368" s="2">
        <v>40525</v>
      </c>
      <c r="Q8368" s="1">
        <v>40555.173611111109</v>
      </c>
      <c r="R8368" t="s">
        <v>127</v>
      </c>
      <c r="S8368" t="s">
        <v>127</v>
      </c>
      <c r="T8368" t="s">
        <v>31</v>
      </c>
      <c r="U8368" t="b">
        <v>1</v>
      </c>
      <c r="V8368" t="s">
        <v>28</v>
      </c>
      <c r="W8368" t="s">
        <v>29</v>
      </c>
      <c r="X8368" t="s">
        <v>28</v>
      </c>
      <c r="Y8368" t="s">
        <v>30</v>
      </c>
    </row>
    <row r="8369" spans="1:25" x14ac:dyDescent="0.2">
      <c r="A8369">
        <v>8367</v>
      </c>
      <c r="B8369">
        <v>792548099</v>
      </c>
      <c r="C8369">
        <v>5000</v>
      </c>
      <c r="D8369">
        <v>186</v>
      </c>
      <c r="E8369">
        <v>6</v>
      </c>
      <c r="F8369">
        <v>0</v>
      </c>
      <c r="G8369">
        <v>1</v>
      </c>
      <c r="H8369">
        <v>1</v>
      </c>
      <c r="I8369">
        <v>5000</v>
      </c>
      <c r="J8369">
        <v>186</v>
      </c>
      <c r="K8369">
        <v>61.19443287</v>
      </c>
      <c r="L8369" t="s">
        <v>1304</v>
      </c>
      <c r="M8369" t="s">
        <v>54</v>
      </c>
      <c r="N8369" s="1">
        <v>42072.654861111114</v>
      </c>
      <c r="O8369" s="1">
        <v>40281.945833333331</v>
      </c>
      <c r="P8369" s="2">
        <v>40282</v>
      </c>
      <c r="Q8369" s="1">
        <v>40318.945833333331</v>
      </c>
      <c r="R8369" t="s">
        <v>62</v>
      </c>
      <c r="S8369" t="s">
        <v>62</v>
      </c>
      <c r="T8369" t="s">
        <v>31</v>
      </c>
      <c r="U8369" t="b">
        <v>1</v>
      </c>
      <c r="V8369" t="s">
        <v>41</v>
      </c>
      <c r="W8369" t="s">
        <v>29</v>
      </c>
      <c r="X8369" t="s">
        <v>41</v>
      </c>
      <c r="Y8369" t="s">
        <v>42</v>
      </c>
    </row>
    <row r="8370" spans="1:25" x14ac:dyDescent="0.2">
      <c r="A8370">
        <v>8368</v>
      </c>
      <c r="B8370">
        <v>1189102325</v>
      </c>
      <c r="C8370">
        <v>5500</v>
      </c>
      <c r="D8370">
        <v>71</v>
      </c>
      <c r="E8370">
        <v>3</v>
      </c>
      <c r="F8370">
        <v>0</v>
      </c>
      <c r="G8370">
        <v>1</v>
      </c>
      <c r="H8370">
        <v>1</v>
      </c>
      <c r="I8370">
        <v>5500</v>
      </c>
      <c r="J8370">
        <v>71</v>
      </c>
      <c r="K8370">
        <v>47.929699069999998</v>
      </c>
      <c r="L8370" t="s">
        <v>1304</v>
      </c>
      <c r="M8370" t="s">
        <v>54</v>
      </c>
      <c r="N8370" s="1">
        <v>42072.654861111114</v>
      </c>
      <c r="O8370" s="1">
        <v>40281.945833333331</v>
      </c>
      <c r="P8370" s="2">
        <v>40282</v>
      </c>
      <c r="Q8370" s="1">
        <v>40318.945833333331</v>
      </c>
      <c r="R8370" t="s">
        <v>25</v>
      </c>
      <c r="S8370" t="s">
        <v>26</v>
      </c>
      <c r="T8370" t="s">
        <v>31</v>
      </c>
      <c r="U8370" t="b">
        <v>1</v>
      </c>
      <c r="V8370" t="s">
        <v>41</v>
      </c>
      <c r="W8370" t="s">
        <v>29</v>
      </c>
      <c r="X8370" t="s">
        <v>41</v>
      </c>
      <c r="Y8370" t="s">
        <v>42</v>
      </c>
    </row>
    <row r="8371" spans="1:25" x14ac:dyDescent="0.2">
      <c r="A8371">
        <v>8369</v>
      </c>
      <c r="B8371">
        <v>586468768</v>
      </c>
      <c r="C8371">
        <v>3000</v>
      </c>
      <c r="D8371">
        <v>75</v>
      </c>
      <c r="E8371">
        <v>3</v>
      </c>
      <c r="F8371">
        <v>2</v>
      </c>
      <c r="G8371">
        <v>1</v>
      </c>
      <c r="H8371">
        <v>1</v>
      </c>
      <c r="I8371">
        <v>3000</v>
      </c>
      <c r="J8371">
        <v>75</v>
      </c>
      <c r="K8371">
        <v>30</v>
      </c>
      <c r="L8371" t="s">
        <v>1304</v>
      </c>
      <c r="M8371" t="s">
        <v>54</v>
      </c>
      <c r="N8371" s="1">
        <v>42072.654861111114</v>
      </c>
      <c r="O8371" s="1">
        <v>40521.822222222225</v>
      </c>
      <c r="P8371" s="2">
        <v>40525</v>
      </c>
      <c r="Q8371" s="1">
        <v>40555.173611111109</v>
      </c>
      <c r="R8371" t="s">
        <v>103</v>
      </c>
      <c r="S8371" t="s">
        <v>34</v>
      </c>
      <c r="T8371" t="s">
        <v>31</v>
      </c>
      <c r="U8371" t="b">
        <v>1</v>
      </c>
      <c r="V8371" t="s">
        <v>28</v>
      </c>
      <c r="W8371" t="s">
        <v>29</v>
      </c>
      <c r="X8371" t="s">
        <v>28</v>
      </c>
      <c r="Y8371" t="s">
        <v>30</v>
      </c>
    </row>
    <row r="8372" spans="1:25" x14ac:dyDescent="0.2">
      <c r="A8372">
        <v>8370</v>
      </c>
      <c r="B8372">
        <v>1408521871</v>
      </c>
      <c r="C8372">
        <v>2000</v>
      </c>
      <c r="D8372">
        <v>100</v>
      </c>
      <c r="E8372">
        <v>2</v>
      </c>
      <c r="F8372">
        <v>0</v>
      </c>
      <c r="G8372">
        <v>1</v>
      </c>
      <c r="H8372">
        <v>1</v>
      </c>
      <c r="I8372">
        <v>2000</v>
      </c>
      <c r="J8372">
        <v>100</v>
      </c>
      <c r="K8372">
        <v>62.210659720000002</v>
      </c>
      <c r="L8372" t="s">
        <v>1304</v>
      </c>
      <c r="M8372" t="s">
        <v>54</v>
      </c>
      <c r="N8372" s="1">
        <v>42072.654861111114</v>
      </c>
      <c r="O8372" s="1">
        <v>40281.945833333331</v>
      </c>
      <c r="P8372" s="2">
        <v>40282</v>
      </c>
      <c r="Q8372" s="1">
        <v>40318.945833333331</v>
      </c>
      <c r="R8372" t="s">
        <v>60</v>
      </c>
      <c r="S8372" t="s">
        <v>26</v>
      </c>
      <c r="T8372" t="s">
        <v>40</v>
      </c>
      <c r="U8372" t="b">
        <v>0</v>
      </c>
      <c r="V8372" t="s">
        <v>41</v>
      </c>
      <c r="W8372" t="s">
        <v>29</v>
      </c>
      <c r="X8372" t="s">
        <v>41</v>
      </c>
      <c r="Y8372" t="s">
        <v>42</v>
      </c>
    </row>
    <row r="8373" spans="1:25" x14ac:dyDescent="0.2">
      <c r="A8373">
        <v>8371</v>
      </c>
      <c r="B8373">
        <v>524920925</v>
      </c>
      <c r="C8373">
        <v>10000</v>
      </c>
      <c r="D8373">
        <v>10</v>
      </c>
      <c r="E8373">
        <v>1</v>
      </c>
      <c r="F8373">
        <v>9</v>
      </c>
      <c r="G8373">
        <v>2</v>
      </c>
      <c r="H8373">
        <v>1</v>
      </c>
      <c r="I8373">
        <v>10000</v>
      </c>
      <c r="J8373">
        <v>10</v>
      </c>
      <c r="K8373">
        <v>21.998333330000001</v>
      </c>
      <c r="L8373" t="s">
        <v>1304</v>
      </c>
      <c r="M8373" t="s">
        <v>54</v>
      </c>
      <c r="N8373" s="1">
        <v>42072.654861111114</v>
      </c>
      <c r="O8373" s="1">
        <v>40521.822222222225</v>
      </c>
      <c r="P8373" s="2">
        <v>40525</v>
      </c>
      <c r="Q8373" s="1">
        <v>40555.173611111109</v>
      </c>
      <c r="R8373" t="s">
        <v>25</v>
      </c>
      <c r="S8373" t="s">
        <v>26</v>
      </c>
      <c r="T8373" t="s">
        <v>31</v>
      </c>
      <c r="U8373" t="b">
        <v>1</v>
      </c>
      <c r="V8373" t="s">
        <v>28</v>
      </c>
      <c r="W8373" t="s">
        <v>29</v>
      </c>
      <c r="X8373" t="s">
        <v>28</v>
      </c>
      <c r="Y8373" t="s">
        <v>30</v>
      </c>
    </row>
    <row r="8374" spans="1:25" x14ac:dyDescent="0.2">
      <c r="A8374">
        <v>8372</v>
      </c>
      <c r="B8374">
        <v>225881846</v>
      </c>
      <c r="C8374">
        <v>2650</v>
      </c>
      <c r="D8374">
        <v>0</v>
      </c>
      <c r="E8374">
        <v>0</v>
      </c>
      <c r="F8374">
        <v>0</v>
      </c>
      <c r="G8374">
        <v>5</v>
      </c>
      <c r="H8374">
        <v>1</v>
      </c>
      <c r="I8374">
        <v>2650</v>
      </c>
      <c r="J8374">
        <v>0</v>
      </c>
      <c r="K8374">
        <v>30.041666670000001</v>
      </c>
      <c r="L8374" t="s">
        <v>1304</v>
      </c>
      <c r="M8374" t="s">
        <v>54</v>
      </c>
      <c r="N8374" s="1">
        <v>42072.654861111114</v>
      </c>
      <c r="O8374" s="1">
        <v>40521.822222222225</v>
      </c>
      <c r="P8374" s="2">
        <v>40525</v>
      </c>
      <c r="Q8374" s="1">
        <v>40555.173611111109</v>
      </c>
      <c r="R8374" t="s">
        <v>25</v>
      </c>
      <c r="S8374" t="s">
        <v>26</v>
      </c>
      <c r="T8374" t="s">
        <v>40</v>
      </c>
      <c r="U8374" t="b">
        <v>1</v>
      </c>
      <c r="V8374" t="s">
        <v>28</v>
      </c>
      <c r="W8374" t="s">
        <v>29</v>
      </c>
      <c r="X8374" t="s">
        <v>28</v>
      </c>
      <c r="Y8374" t="s">
        <v>30</v>
      </c>
    </row>
    <row r="8375" spans="1:25" x14ac:dyDescent="0.2">
      <c r="A8375">
        <v>8373</v>
      </c>
      <c r="B8375">
        <v>1143649282</v>
      </c>
      <c r="C8375">
        <v>7000</v>
      </c>
      <c r="D8375">
        <v>0</v>
      </c>
      <c r="E8375">
        <v>0</v>
      </c>
      <c r="F8375">
        <v>0</v>
      </c>
      <c r="G8375">
        <v>5</v>
      </c>
      <c r="H8375">
        <v>1</v>
      </c>
      <c r="I8375">
        <v>7000</v>
      </c>
      <c r="J8375">
        <v>0</v>
      </c>
      <c r="K8375">
        <v>40</v>
      </c>
      <c r="L8375" t="s">
        <v>1304</v>
      </c>
      <c r="M8375" t="s">
        <v>54</v>
      </c>
      <c r="N8375" s="1">
        <v>42072.654861111114</v>
      </c>
      <c r="O8375" s="1">
        <v>40521.822222222225</v>
      </c>
      <c r="P8375" s="2">
        <v>40525</v>
      </c>
      <c r="Q8375" s="1">
        <v>40555.173611111109</v>
      </c>
      <c r="R8375" t="s">
        <v>25</v>
      </c>
      <c r="S8375" t="s">
        <v>26</v>
      </c>
      <c r="T8375" t="s">
        <v>40</v>
      </c>
      <c r="U8375" t="b">
        <v>1</v>
      </c>
      <c r="V8375" t="s">
        <v>28</v>
      </c>
      <c r="W8375" t="s">
        <v>29</v>
      </c>
      <c r="X8375" t="s">
        <v>28</v>
      </c>
      <c r="Y8375" t="s">
        <v>30</v>
      </c>
    </row>
    <row r="8376" spans="1:25" x14ac:dyDescent="0.2">
      <c r="A8376">
        <v>8374</v>
      </c>
      <c r="B8376">
        <v>146870617</v>
      </c>
      <c r="C8376">
        <v>2500</v>
      </c>
      <c r="D8376">
        <v>0</v>
      </c>
      <c r="E8376">
        <v>0</v>
      </c>
      <c r="F8376">
        <v>0</v>
      </c>
      <c r="G8376">
        <v>2</v>
      </c>
      <c r="H8376">
        <v>1</v>
      </c>
      <c r="I8376">
        <v>2500</v>
      </c>
      <c r="J8376">
        <v>0</v>
      </c>
      <c r="K8376">
        <v>20</v>
      </c>
      <c r="L8376" t="s">
        <v>1304</v>
      </c>
      <c r="M8376" t="s">
        <v>54</v>
      </c>
      <c r="N8376" s="1">
        <v>42072.654861111114</v>
      </c>
      <c r="O8376" s="1">
        <v>40521.822222222225</v>
      </c>
      <c r="P8376" s="2">
        <v>40525</v>
      </c>
      <c r="Q8376" s="1">
        <v>40555.173611111109</v>
      </c>
      <c r="R8376" t="s">
        <v>25</v>
      </c>
      <c r="S8376" t="s">
        <v>26</v>
      </c>
      <c r="T8376" t="s">
        <v>31</v>
      </c>
      <c r="U8376" t="b">
        <v>0</v>
      </c>
      <c r="V8376" t="s">
        <v>28</v>
      </c>
      <c r="W8376" t="s">
        <v>29</v>
      </c>
      <c r="X8376" t="s">
        <v>28</v>
      </c>
      <c r="Y8376" t="s">
        <v>30</v>
      </c>
    </row>
    <row r="8377" spans="1:25" x14ac:dyDescent="0.2">
      <c r="A8377">
        <v>8375</v>
      </c>
      <c r="B8377">
        <v>1080753240</v>
      </c>
      <c r="C8377">
        <v>3000</v>
      </c>
      <c r="D8377">
        <v>0</v>
      </c>
      <c r="E8377">
        <v>0</v>
      </c>
      <c r="F8377">
        <v>0</v>
      </c>
      <c r="G8377">
        <v>2</v>
      </c>
      <c r="H8377">
        <v>1</v>
      </c>
      <c r="I8377">
        <v>3000</v>
      </c>
      <c r="J8377">
        <v>0</v>
      </c>
      <c r="K8377">
        <v>30</v>
      </c>
      <c r="L8377" t="s">
        <v>1304</v>
      </c>
      <c r="M8377" t="s">
        <v>54</v>
      </c>
      <c r="N8377" s="1">
        <v>42072.654861111114</v>
      </c>
      <c r="O8377" s="1">
        <v>40521.822222222225</v>
      </c>
      <c r="P8377" s="2">
        <v>40525</v>
      </c>
      <c r="Q8377" s="1">
        <v>40555.173611111109</v>
      </c>
      <c r="R8377" t="s">
        <v>37</v>
      </c>
      <c r="S8377" t="s">
        <v>37</v>
      </c>
      <c r="T8377" t="s">
        <v>31</v>
      </c>
      <c r="U8377" t="b">
        <v>1</v>
      </c>
      <c r="V8377" t="s">
        <v>28</v>
      </c>
      <c r="W8377" t="s">
        <v>29</v>
      </c>
      <c r="X8377" t="s">
        <v>28</v>
      </c>
      <c r="Y8377" t="s">
        <v>30</v>
      </c>
    </row>
    <row r="8378" spans="1:25" x14ac:dyDescent="0.2">
      <c r="A8378">
        <v>8376</v>
      </c>
      <c r="B8378">
        <v>1831170759</v>
      </c>
      <c r="C8378">
        <v>20000</v>
      </c>
      <c r="D8378">
        <v>0</v>
      </c>
      <c r="E8378">
        <v>0</v>
      </c>
      <c r="F8378">
        <v>0</v>
      </c>
      <c r="G8378">
        <v>2</v>
      </c>
      <c r="H8378">
        <v>1</v>
      </c>
      <c r="I8378">
        <v>20000</v>
      </c>
      <c r="J8378">
        <v>0</v>
      </c>
      <c r="K8378">
        <v>60</v>
      </c>
      <c r="L8378" t="s">
        <v>1304</v>
      </c>
      <c r="M8378" t="s">
        <v>54</v>
      </c>
      <c r="N8378" s="1">
        <v>42072.654861111114</v>
      </c>
      <c r="O8378" s="1">
        <v>40521.822222222225</v>
      </c>
      <c r="P8378" s="2">
        <v>40525</v>
      </c>
      <c r="Q8378" s="1">
        <v>40555.173611111109</v>
      </c>
      <c r="R8378" t="s">
        <v>60</v>
      </c>
      <c r="S8378" t="s">
        <v>26</v>
      </c>
      <c r="T8378" t="s">
        <v>31</v>
      </c>
      <c r="U8378" t="b">
        <v>0</v>
      </c>
      <c r="V8378" t="s">
        <v>28</v>
      </c>
      <c r="W8378" t="s">
        <v>29</v>
      </c>
      <c r="X8378" t="s">
        <v>28</v>
      </c>
      <c r="Y8378" t="s">
        <v>30</v>
      </c>
    </row>
    <row r="8379" spans="1:25" x14ac:dyDescent="0.2">
      <c r="A8379">
        <v>8377</v>
      </c>
      <c r="B8379">
        <v>1403227619</v>
      </c>
      <c r="C8379">
        <v>9000</v>
      </c>
      <c r="D8379">
        <v>0</v>
      </c>
      <c r="E8379">
        <v>0</v>
      </c>
      <c r="F8379">
        <v>0</v>
      </c>
      <c r="G8379">
        <v>1</v>
      </c>
      <c r="H8379">
        <v>1</v>
      </c>
      <c r="I8379">
        <v>9000</v>
      </c>
      <c r="J8379">
        <v>0</v>
      </c>
      <c r="K8379">
        <v>42.23018519</v>
      </c>
      <c r="L8379" t="s">
        <v>1304</v>
      </c>
      <c r="M8379" t="s">
        <v>54</v>
      </c>
      <c r="N8379" s="1">
        <v>42072.654861111114</v>
      </c>
      <c r="O8379" s="1">
        <v>40281.945833333331</v>
      </c>
      <c r="P8379" s="2">
        <v>40282</v>
      </c>
      <c r="Q8379" s="1">
        <v>40318.945833333331</v>
      </c>
      <c r="R8379" t="s">
        <v>95</v>
      </c>
      <c r="S8379" t="s">
        <v>37</v>
      </c>
      <c r="T8379" t="s">
        <v>31</v>
      </c>
      <c r="U8379" t="b">
        <v>0</v>
      </c>
      <c r="V8379" t="s">
        <v>41</v>
      </c>
      <c r="W8379" t="s">
        <v>29</v>
      </c>
      <c r="X8379" t="s">
        <v>41</v>
      </c>
      <c r="Y8379" t="s">
        <v>42</v>
      </c>
    </row>
    <row r="8380" spans="1:25" x14ac:dyDescent="0.2">
      <c r="A8380">
        <v>8378</v>
      </c>
      <c r="B8380">
        <v>1002384825</v>
      </c>
      <c r="C8380">
        <v>50000</v>
      </c>
      <c r="D8380">
        <v>0</v>
      </c>
      <c r="E8380">
        <v>0</v>
      </c>
      <c r="F8380">
        <v>0</v>
      </c>
      <c r="G8380">
        <v>1</v>
      </c>
      <c r="H8380">
        <v>1</v>
      </c>
      <c r="I8380">
        <v>50000</v>
      </c>
      <c r="J8380">
        <v>0</v>
      </c>
      <c r="K8380">
        <v>60.041666669999998</v>
      </c>
      <c r="L8380" t="s">
        <v>1304</v>
      </c>
      <c r="M8380" t="s">
        <v>54</v>
      </c>
      <c r="N8380" s="1">
        <v>42072.654861111114</v>
      </c>
      <c r="O8380" s="1">
        <v>40521.822222222225</v>
      </c>
      <c r="P8380" s="2">
        <v>40525</v>
      </c>
      <c r="Q8380" s="1">
        <v>40555.173611111109</v>
      </c>
      <c r="R8380" t="s">
        <v>26</v>
      </c>
      <c r="S8380" t="s">
        <v>26</v>
      </c>
      <c r="T8380" t="s">
        <v>31</v>
      </c>
      <c r="U8380" t="b">
        <v>1</v>
      </c>
      <c r="V8380" t="s">
        <v>28</v>
      </c>
      <c r="W8380" t="s">
        <v>29</v>
      </c>
      <c r="X8380" t="s">
        <v>28</v>
      </c>
      <c r="Y8380" t="s">
        <v>30</v>
      </c>
    </row>
    <row r="8381" spans="1:25" x14ac:dyDescent="0.2">
      <c r="A8381">
        <v>8379</v>
      </c>
      <c r="B8381">
        <v>20294433</v>
      </c>
      <c r="C8381">
        <v>45000</v>
      </c>
      <c r="D8381">
        <v>0</v>
      </c>
      <c r="E8381">
        <v>0</v>
      </c>
      <c r="F8381">
        <v>0</v>
      </c>
      <c r="G8381">
        <v>1</v>
      </c>
      <c r="H8381">
        <v>1</v>
      </c>
      <c r="I8381">
        <v>45000</v>
      </c>
      <c r="J8381">
        <v>0</v>
      </c>
      <c r="K8381">
        <v>89.998715279999999</v>
      </c>
      <c r="L8381" t="s">
        <v>1304</v>
      </c>
      <c r="M8381" t="s">
        <v>54</v>
      </c>
      <c r="N8381" s="1">
        <v>42072.654861111114</v>
      </c>
      <c r="O8381" s="1">
        <v>40281.945833333331</v>
      </c>
      <c r="P8381" s="2">
        <v>40282</v>
      </c>
      <c r="Q8381" s="1">
        <v>40318.945833333331</v>
      </c>
      <c r="R8381" t="s">
        <v>59</v>
      </c>
      <c r="S8381" t="s">
        <v>26</v>
      </c>
      <c r="T8381" t="s">
        <v>31</v>
      </c>
      <c r="U8381" t="b">
        <v>1</v>
      </c>
      <c r="V8381" t="s">
        <v>41</v>
      </c>
      <c r="W8381" t="s">
        <v>29</v>
      </c>
      <c r="X8381" t="s">
        <v>41</v>
      </c>
      <c r="Y8381" t="s">
        <v>42</v>
      </c>
    </row>
    <row r="8382" spans="1:25" x14ac:dyDescent="0.2">
      <c r="A8382">
        <v>8380</v>
      </c>
      <c r="B8382">
        <v>2015252308</v>
      </c>
      <c r="C8382">
        <v>4000</v>
      </c>
      <c r="D8382">
        <v>0</v>
      </c>
      <c r="E8382">
        <v>0</v>
      </c>
      <c r="F8382">
        <v>0</v>
      </c>
      <c r="G8382">
        <v>1</v>
      </c>
      <c r="H8382">
        <v>1</v>
      </c>
      <c r="I8382">
        <v>4000</v>
      </c>
      <c r="J8382">
        <v>0</v>
      </c>
      <c r="K8382">
        <v>90.958333330000002</v>
      </c>
      <c r="L8382" t="s">
        <v>1304</v>
      </c>
      <c r="M8382" t="s">
        <v>54</v>
      </c>
      <c r="N8382" s="1">
        <v>42072.654861111114</v>
      </c>
      <c r="O8382" s="1">
        <v>40521.822222222225</v>
      </c>
      <c r="P8382" s="2">
        <v>40525</v>
      </c>
      <c r="Q8382" s="1">
        <v>40555.173611111109</v>
      </c>
      <c r="R8382" t="s">
        <v>63</v>
      </c>
      <c r="S8382" t="s">
        <v>37</v>
      </c>
      <c r="T8382" t="s">
        <v>31</v>
      </c>
      <c r="U8382" t="b">
        <v>0</v>
      </c>
      <c r="V8382" t="s">
        <v>28</v>
      </c>
      <c r="W8382" t="s">
        <v>29</v>
      </c>
      <c r="X8382" t="s">
        <v>28</v>
      </c>
      <c r="Y8382" t="s">
        <v>30</v>
      </c>
    </row>
    <row r="8383" spans="1:25" x14ac:dyDescent="0.2">
      <c r="A8383">
        <v>8381</v>
      </c>
      <c r="B8383">
        <v>1897645064</v>
      </c>
      <c r="C8383">
        <v>10000</v>
      </c>
      <c r="D8383">
        <v>11575</v>
      </c>
      <c r="E8383">
        <v>94</v>
      </c>
      <c r="F8383">
        <v>1</v>
      </c>
      <c r="G8383">
        <v>1</v>
      </c>
      <c r="H8383">
        <v>1</v>
      </c>
      <c r="I8383">
        <v>10000</v>
      </c>
      <c r="J8383">
        <v>11575</v>
      </c>
      <c r="K8383">
        <v>50.150520829999998</v>
      </c>
      <c r="L8383" t="s">
        <v>1305</v>
      </c>
      <c r="M8383" t="s">
        <v>72</v>
      </c>
      <c r="N8383" s="1">
        <v>42072.654861111114</v>
      </c>
      <c r="O8383" s="1">
        <v>40521.822222222225</v>
      </c>
      <c r="P8383" s="2">
        <v>40525</v>
      </c>
      <c r="Q8383" s="1">
        <v>40555.173611111109</v>
      </c>
      <c r="R8383" t="s">
        <v>127</v>
      </c>
      <c r="S8383" t="s">
        <v>127</v>
      </c>
      <c r="T8383" t="s">
        <v>27</v>
      </c>
      <c r="U8383" t="b">
        <v>1</v>
      </c>
      <c r="V8383" t="s">
        <v>28</v>
      </c>
      <c r="W8383" t="s">
        <v>29</v>
      </c>
      <c r="X8383" t="s">
        <v>28</v>
      </c>
      <c r="Y8383" t="s">
        <v>30</v>
      </c>
    </row>
    <row r="8384" spans="1:25" x14ac:dyDescent="0.2">
      <c r="A8384">
        <v>8382</v>
      </c>
      <c r="B8384">
        <v>2001181959</v>
      </c>
      <c r="C8384">
        <v>15000</v>
      </c>
      <c r="D8384">
        <v>0</v>
      </c>
      <c r="E8384">
        <v>0</v>
      </c>
      <c r="F8384">
        <v>5</v>
      </c>
      <c r="G8384">
        <v>2</v>
      </c>
      <c r="H8384">
        <v>1</v>
      </c>
      <c r="I8384">
        <v>15000</v>
      </c>
      <c r="J8384">
        <v>0</v>
      </c>
      <c r="K8384">
        <v>90.041666669999998</v>
      </c>
      <c r="L8384" t="s">
        <v>1305</v>
      </c>
      <c r="M8384" t="s">
        <v>72</v>
      </c>
      <c r="N8384" s="1">
        <v>42072.654861111114</v>
      </c>
      <c r="O8384" s="1">
        <v>40521.822222222225</v>
      </c>
      <c r="P8384" s="2">
        <v>40525</v>
      </c>
      <c r="Q8384" s="1">
        <v>40555.173611111109</v>
      </c>
      <c r="R8384" t="s">
        <v>59</v>
      </c>
      <c r="S8384" t="s">
        <v>26</v>
      </c>
      <c r="T8384" t="s">
        <v>31</v>
      </c>
      <c r="U8384" t="b">
        <v>1</v>
      </c>
      <c r="V8384" t="s">
        <v>28</v>
      </c>
      <c r="W8384" t="s">
        <v>29</v>
      </c>
      <c r="X8384" t="s">
        <v>28</v>
      </c>
      <c r="Y8384" t="s">
        <v>30</v>
      </c>
    </row>
    <row r="8385" spans="1:25" x14ac:dyDescent="0.2">
      <c r="A8385">
        <v>8383</v>
      </c>
      <c r="B8385">
        <v>1998139277</v>
      </c>
      <c r="C8385">
        <v>700</v>
      </c>
      <c r="D8385">
        <v>701</v>
      </c>
      <c r="E8385">
        <v>16</v>
      </c>
      <c r="F8385">
        <v>1</v>
      </c>
      <c r="G8385">
        <v>1</v>
      </c>
      <c r="H8385">
        <v>1</v>
      </c>
      <c r="I8385">
        <v>700</v>
      </c>
      <c r="J8385">
        <v>701</v>
      </c>
      <c r="K8385">
        <v>30</v>
      </c>
      <c r="L8385" t="s">
        <v>1306</v>
      </c>
      <c r="M8385" t="s">
        <v>50</v>
      </c>
      <c r="N8385" s="1">
        <v>42072.654861111114</v>
      </c>
      <c r="O8385" s="1">
        <v>40521.822222222225</v>
      </c>
      <c r="P8385" s="2">
        <v>40525</v>
      </c>
      <c r="Q8385" s="1">
        <v>40555.173611111109</v>
      </c>
      <c r="R8385" t="s">
        <v>37</v>
      </c>
      <c r="S8385" t="s">
        <v>37</v>
      </c>
      <c r="T8385" t="s">
        <v>27</v>
      </c>
      <c r="U8385" t="b">
        <v>1</v>
      </c>
      <c r="V8385" t="s">
        <v>28</v>
      </c>
      <c r="W8385" t="s">
        <v>29</v>
      </c>
      <c r="X8385" t="s">
        <v>28</v>
      </c>
      <c r="Y8385" t="s">
        <v>30</v>
      </c>
    </row>
    <row r="8386" spans="1:25" x14ac:dyDescent="0.2">
      <c r="A8386">
        <v>8384</v>
      </c>
      <c r="B8386">
        <v>1552512114</v>
      </c>
      <c r="C8386">
        <v>1500</v>
      </c>
      <c r="D8386">
        <v>87</v>
      </c>
      <c r="E8386">
        <v>7</v>
      </c>
      <c r="F8386">
        <v>0</v>
      </c>
      <c r="G8386">
        <v>1</v>
      </c>
      <c r="H8386">
        <v>1</v>
      </c>
      <c r="I8386">
        <v>1500</v>
      </c>
      <c r="J8386">
        <v>87</v>
      </c>
      <c r="K8386">
        <v>46.20819444</v>
      </c>
      <c r="L8386" t="s">
        <v>1306</v>
      </c>
      <c r="M8386" t="s">
        <v>50</v>
      </c>
      <c r="N8386" s="1">
        <v>42072.654861111114</v>
      </c>
      <c r="O8386" s="1">
        <v>40281.945833333331</v>
      </c>
      <c r="P8386" s="2">
        <v>40282</v>
      </c>
      <c r="Q8386" s="1">
        <v>40318.945833333331</v>
      </c>
      <c r="R8386" t="s">
        <v>25</v>
      </c>
      <c r="S8386" t="s">
        <v>26</v>
      </c>
      <c r="T8386" t="s">
        <v>31</v>
      </c>
      <c r="U8386" t="b">
        <v>1</v>
      </c>
      <c r="V8386" t="s">
        <v>41</v>
      </c>
      <c r="W8386" t="s">
        <v>29</v>
      </c>
      <c r="X8386" t="s">
        <v>41</v>
      </c>
      <c r="Y8386" t="s">
        <v>42</v>
      </c>
    </row>
    <row r="8387" spans="1:25" x14ac:dyDescent="0.2">
      <c r="A8387">
        <v>8385</v>
      </c>
      <c r="B8387">
        <v>573821516</v>
      </c>
      <c r="C8387">
        <v>500</v>
      </c>
      <c r="D8387">
        <v>0</v>
      </c>
      <c r="E8387">
        <v>0</v>
      </c>
      <c r="F8387">
        <v>2</v>
      </c>
      <c r="G8387">
        <v>1</v>
      </c>
      <c r="H8387">
        <v>1</v>
      </c>
      <c r="I8387">
        <v>500</v>
      </c>
      <c r="J8387">
        <v>0</v>
      </c>
      <c r="K8387">
        <v>49.07222222</v>
      </c>
      <c r="L8387" t="s">
        <v>1306</v>
      </c>
      <c r="M8387" t="s">
        <v>50</v>
      </c>
      <c r="N8387" s="1">
        <v>42072.654861111114</v>
      </c>
      <c r="O8387" s="1">
        <v>40281.945833333331</v>
      </c>
      <c r="P8387" s="2">
        <v>40282</v>
      </c>
      <c r="Q8387" s="1">
        <v>40318.945833333331</v>
      </c>
      <c r="R8387" t="s">
        <v>63</v>
      </c>
      <c r="S8387" t="s">
        <v>37</v>
      </c>
      <c r="T8387" t="s">
        <v>31</v>
      </c>
      <c r="U8387" t="b">
        <v>0</v>
      </c>
      <c r="V8387" t="s">
        <v>41</v>
      </c>
      <c r="W8387" t="s">
        <v>29</v>
      </c>
      <c r="X8387" t="s">
        <v>41</v>
      </c>
      <c r="Y8387" t="s">
        <v>42</v>
      </c>
    </row>
    <row r="8388" spans="1:25" x14ac:dyDescent="0.2">
      <c r="A8388">
        <v>8386</v>
      </c>
      <c r="B8388">
        <v>1748084307</v>
      </c>
      <c r="C8388">
        <v>10000</v>
      </c>
      <c r="D8388">
        <v>2364</v>
      </c>
      <c r="E8388">
        <v>60</v>
      </c>
      <c r="F8388">
        <v>12</v>
      </c>
      <c r="G8388">
        <v>1</v>
      </c>
      <c r="H8388">
        <v>1</v>
      </c>
      <c r="I8388">
        <v>10000</v>
      </c>
      <c r="J8388">
        <v>2364</v>
      </c>
      <c r="K8388">
        <v>38.961585650000004</v>
      </c>
      <c r="L8388" t="s">
        <v>1307</v>
      </c>
      <c r="M8388" t="s">
        <v>382</v>
      </c>
      <c r="N8388" s="1">
        <v>42072.654861111114</v>
      </c>
      <c r="O8388" s="1">
        <v>40281.945833333331</v>
      </c>
      <c r="P8388" s="2">
        <v>40282</v>
      </c>
      <c r="Q8388" s="1">
        <v>40318.945833333331</v>
      </c>
      <c r="R8388" t="s">
        <v>56</v>
      </c>
      <c r="S8388" t="s">
        <v>34</v>
      </c>
      <c r="T8388" t="s">
        <v>31</v>
      </c>
      <c r="U8388" t="b">
        <v>1</v>
      </c>
      <c r="V8388" t="s">
        <v>41</v>
      </c>
      <c r="W8388" t="s">
        <v>29</v>
      </c>
      <c r="X8388" t="s">
        <v>41</v>
      </c>
      <c r="Y8388" t="s">
        <v>42</v>
      </c>
    </row>
    <row r="8389" spans="1:25" x14ac:dyDescent="0.2">
      <c r="A8389">
        <v>8387</v>
      </c>
      <c r="B8389">
        <v>2011627610</v>
      </c>
      <c r="C8389">
        <v>3000</v>
      </c>
      <c r="D8389">
        <v>102</v>
      </c>
      <c r="E8389">
        <v>4</v>
      </c>
      <c r="F8389">
        <v>0</v>
      </c>
      <c r="G8389">
        <v>3</v>
      </c>
      <c r="H8389">
        <v>1</v>
      </c>
      <c r="I8389">
        <v>3000</v>
      </c>
      <c r="J8389">
        <v>102</v>
      </c>
      <c r="K8389">
        <v>35.041666669999998</v>
      </c>
      <c r="L8389" t="s">
        <v>1308</v>
      </c>
      <c r="M8389" t="s">
        <v>50</v>
      </c>
      <c r="N8389" s="1">
        <v>42072.654861111114</v>
      </c>
      <c r="O8389" s="1">
        <v>40521.822222222225</v>
      </c>
      <c r="P8389" s="2">
        <v>40525</v>
      </c>
      <c r="Q8389" s="1">
        <v>40555.173611111109</v>
      </c>
      <c r="R8389" t="s">
        <v>63</v>
      </c>
      <c r="S8389" t="s">
        <v>37</v>
      </c>
      <c r="T8389" t="s">
        <v>31</v>
      </c>
      <c r="U8389" t="b">
        <v>0</v>
      </c>
      <c r="V8389" t="s">
        <v>28</v>
      </c>
      <c r="W8389" t="s">
        <v>29</v>
      </c>
      <c r="X8389" t="s">
        <v>28</v>
      </c>
      <c r="Y8389" t="s">
        <v>30</v>
      </c>
    </row>
    <row r="8390" spans="1:25" x14ac:dyDescent="0.2">
      <c r="A8390">
        <v>8388</v>
      </c>
      <c r="B8390">
        <v>1419156847</v>
      </c>
      <c r="C8390">
        <v>4000</v>
      </c>
      <c r="D8390">
        <v>50</v>
      </c>
      <c r="E8390">
        <v>3</v>
      </c>
      <c r="F8390">
        <v>0</v>
      </c>
      <c r="G8390">
        <v>3</v>
      </c>
      <c r="H8390">
        <v>1</v>
      </c>
      <c r="I8390">
        <v>4000</v>
      </c>
      <c r="J8390">
        <v>50</v>
      </c>
      <c r="K8390">
        <v>60</v>
      </c>
      <c r="L8390" t="s">
        <v>1308</v>
      </c>
      <c r="M8390" t="s">
        <v>50</v>
      </c>
      <c r="N8390" s="1">
        <v>42072.654861111114</v>
      </c>
      <c r="O8390" s="1">
        <v>40521.822222222225</v>
      </c>
      <c r="P8390" s="2">
        <v>40525</v>
      </c>
      <c r="Q8390" s="1">
        <v>40555.173611111109</v>
      </c>
      <c r="R8390" t="s">
        <v>63</v>
      </c>
      <c r="S8390" t="s">
        <v>37</v>
      </c>
      <c r="T8390" t="s">
        <v>40</v>
      </c>
      <c r="U8390" t="b">
        <v>0</v>
      </c>
      <c r="V8390" t="s">
        <v>28</v>
      </c>
      <c r="W8390" t="s">
        <v>29</v>
      </c>
      <c r="X8390" t="s">
        <v>28</v>
      </c>
      <c r="Y8390" t="s">
        <v>30</v>
      </c>
    </row>
    <row r="8391" spans="1:25" x14ac:dyDescent="0.2">
      <c r="A8391">
        <v>8389</v>
      </c>
      <c r="B8391">
        <v>1425793481</v>
      </c>
      <c r="C8391">
        <v>3000</v>
      </c>
      <c r="D8391">
        <v>4809</v>
      </c>
      <c r="E8391">
        <v>140</v>
      </c>
      <c r="F8391">
        <v>0</v>
      </c>
      <c r="G8391">
        <v>2</v>
      </c>
      <c r="H8391">
        <v>1</v>
      </c>
      <c r="I8391">
        <v>3000</v>
      </c>
      <c r="J8391">
        <v>4809</v>
      </c>
      <c r="K8391">
        <v>88.96771991</v>
      </c>
      <c r="L8391" t="s">
        <v>1309</v>
      </c>
      <c r="M8391" t="s">
        <v>39</v>
      </c>
      <c r="N8391" s="1">
        <v>42072.654861111114</v>
      </c>
      <c r="O8391" s="1">
        <v>40281.945833333331</v>
      </c>
      <c r="P8391" s="2">
        <v>40282</v>
      </c>
      <c r="Q8391" s="1">
        <v>40318.945833333331</v>
      </c>
      <c r="R8391" t="s">
        <v>62</v>
      </c>
      <c r="S8391" t="s">
        <v>62</v>
      </c>
      <c r="T8391" t="s">
        <v>27</v>
      </c>
      <c r="U8391" t="b">
        <v>1</v>
      </c>
      <c r="V8391" t="s">
        <v>41</v>
      </c>
      <c r="W8391" t="s">
        <v>29</v>
      </c>
      <c r="X8391" t="s">
        <v>41</v>
      </c>
      <c r="Y8391" t="s">
        <v>42</v>
      </c>
    </row>
    <row r="8392" spans="1:25" x14ac:dyDescent="0.2">
      <c r="A8392">
        <v>8390</v>
      </c>
      <c r="B8392">
        <v>1080514298</v>
      </c>
      <c r="C8392">
        <v>1000</v>
      </c>
      <c r="D8392">
        <v>95</v>
      </c>
      <c r="E8392">
        <v>4</v>
      </c>
      <c r="F8392">
        <v>0</v>
      </c>
      <c r="G8392">
        <v>2</v>
      </c>
      <c r="H8392">
        <v>1</v>
      </c>
      <c r="I8392">
        <v>1000</v>
      </c>
      <c r="J8392">
        <v>95</v>
      </c>
      <c r="K8392">
        <v>62.346458329999997</v>
      </c>
      <c r="L8392" t="s">
        <v>1309</v>
      </c>
      <c r="M8392" t="s">
        <v>39</v>
      </c>
      <c r="N8392" s="1">
        <v>42072.654861111114</v>
      </c>
      <c r="O8392" s="1">
        <v>40521.822222222225</v>
      </c>
      <c r="P8392" s="2">
        <v>40525</v>
      </c>
      <c r="Q8392" s="1">
        <v>40555.173611111109</v>
      </c>
      <c r="R8392" t="s">
        <v>114</v>
      </c>
      <c r="S8392" t="s">
        <v>26</v>
      </c>
      <c r="T8392" t="s">
        <v>40</v>
      </c>
      <c r="U8392" t="b">
        <v>0</v>
      </c>
      <c r="V8392" t="s">
        <v>28</v>
      </c>
      <c r="W8392" t="s">
        <v>29</v>
      </c>
      <c r="X8392" t="s">
        <v>28</v>
      </c>
      <c r="Y8392" t="s">
        <v>30</v>
      </c>
    </row>
    <row r="8393" spans="1:25" x14ac:dyDescent="0.2">
      <c r="A8393">
        <v>8391</v>
      </c>
      <c r="B8393">
        <v>1501555157</v>
      </c>
      <c r="C8393">
        <v>3000</v>
      </c>
      <c r="D8393">
        <v>210</v>
      </c>
      <c r="E8393">
        <v>3</v>
      </c>
      <c r="F8393">
        <v>0</v>
      </c>
      <c r="G8393">
        <v>1</v>
      </c>
      <c r="H8393">
        <v>1</v>
      </c>
      <c r="I8393">
        <v>3000</v>
      </c>
      <c r="J8393">
        <v>210</v>
      </c>
      <c r="K8393">
        <v>30</v>
      </c>
      <c r="L8393" t="s">
        <v>1309</v>
      </c>
      <c r="M8393" t="s">
        <v>39</v>
      </c>
      <c r="N8393" s="1">
        <v>42072.654861111114</v>
      </c>
      <c r="O8393" s="1">
        <v>40521.822222222225</v>
      </c>
      <c r="P8393" s="2">
        <v>40525</v>
      </c>
      <c r="Q8393" s="1">
        <v>40555.173611111109</v>
      </c>
      <c r="R8393" t="s">
        <v>62</v>
      </c>
      <c r="S8393" t="s">
        <v>62</v>
      </c>
      <c r="T8393" t="s">
        <v>31</v>
      </c>
      <c r="U8393" t="b">
        <v>1</v>
      </c>
      <c r="V8393" t="s">
        <v>28</v>
      </c>
      <c r="W8393" t="s">
        <v>29</v>
      </c>
      <c r="X8393" t="s">
        <v>28</v>
      </c>
      <c r="Y8393" t="s">
        <v>30</v>
      </c>
    </row>
    <row r="8394" spans="1:25" x14ac:dyDescent="0.2">
      <c r="A8394">
        <v>8392</v>
      </c>
      <c r="B8394">
        <v>293866350</v>
      </c>
      <c r="C8394">
        <v>5000</v>
      </c>
      <c r="D8394">
        <v>1320</v>
      </c>
      <c r="E8394">
        <v>20</v>
      </c>
      <c r="F8394">
        <v>1</v>
      </c>
      <c r="G8394">
        <v>1</v>
      </c>
      <c r="H8394">
        <v>1</v>
      </c>
      <c r="I8394">
        <v>5000</v>
      </c>
      <c r="J8394">
        <v>1320</v>
      </c>
      <c r="K8394">
        <v>34.684791670000003</v>
      </c>
      <c r="L8394" t="s">
        <v>1310</v>
      </c>
      <c r="M8394" t="s">
        <v>79</v>
      </c>
      <c r="N8394" s="1">
        <v>42072.654861111114</v>
      </c>
      <c r="O8394" s="1">
        <v>40521.822222222225</v>
      </c>
      <c r="P8394" s="2">
        <v>40525</v>
      </c>
      <c r="Q8394" s="1">
        <v>40555.173611111109</v>
      </c>
      <c r="R8394" t="s">
        <v>63</v>
      </c>
      <c r="S8394" t="s">
        <v>37</v>
      </c>
      <c r="T8394" t="s">
        <v>31</v>
      </c>
      <c r="U8394" t="b">
        <v>1</v>
      </c>
      <c r="V8394" t="s">
        <v>28</v>
      </c>
      <c r="W8394" t="s">
        <v>29</v>
      </c>
      <c r="X8394" t="s">
        <v>28</v>
      </c>
      <c r="Y8394" t="s">
        <v>30</v>
      </c>
    </row>
    <row r="8395" spans="1:25" x14ac:dyDescent="0.2">
      <c r="A8395">
        <v>8393</v>
      </c>
      <c r="B8395">
        <v>1865562528</v>
      </c>
      <c r="C8395">
        <v>1700</v>
      </c>
      <c r="D8395">
        <v>1750</v>
      </c>
      <c r="E8395">
        <v>19</v>
      </c>
      <c r="F8395">
        <v>1</v>
      </c>
      <c r="G8395">
        <v>1</v>
      </c>
      <c r="H8395">
        <v>1</v>
      </c>
      <c r="I8395">
        <v>1700</v>
      </c>
      <c r="J8395">
        <v>1750</v>
      </c>
      <c r="K8395">
        <v>30</v>
      </c>
      <c r="L8395" t="s">
        <v>1310</v>
      </c>
      <c r="M8395" t="s">
        <v>79</v>
      </c>
      <c r="N8395" s="1">
        <v>42072.654861111114</v>
      </c>
      <c r="O8395" s="1">
        <v>40521.822222222225</v>
      </c>
      <c r="P8395" s="2">
        <v>40525</v>
      </c>
      <c r="Q8395" s="1">
        <v>40555.173611111109</v>
      </c>
      <c r="R8395" t="s">
        <v>164</v>
      </c>
      <c r="S8395" t="s">
        <v>34</v>
      </c>
      <c r="T8395" t="s">
        <v>27</v>
      </c>
      <c r="U8395" t="b">
        <v>1</v>
      </c>
      <c r="V8395" t="s">
        <v>28</v>
      </c>
      <c r="W8395" t="s">
        <v>29</v>
      </c>
      <c r="X8395" t="s">
        <v>28</v>
      </c>
      <c r="Y8395" t="s">
        <v>30</v>
      </c>
    </row>
    <row r="8396" spans="1:25" x14ac:dyDescent="0.2">
      <c r="A8396">
        <v>8394</v>
      </c>
      <c r="B8396">
        <v>1454575124</v>
      </c>
      <c r="C8396">
        <v>1217</v>
      </c>
      <c r="D8396">
        <v>4</v>
      </c>
      <c r="E8396">
        <v>1</v>
      </c>
      <c r="F8396">
        <v>0</v>
      </c>
      <c r="G8396">
        <v>2</v>
      </c>
      <c r="H8396">
        <v>1</v>
      </c>
      <c r="I8396">
        <v>1217</v>
      </c>
      <c r="J8396">
        <v>4</v>
      </c>
      <c r="K8396">
        <v>45.442002309999999</v>
      </c>
      <c r="L8396" t="s">
        <v>1310</v>
      </c>
      <c r="M8396" t="s">
        <v>79</v>
      </c>
      <c r="N8396" s="1">
        <v>42072.654861111114</v>
      </c>
      <c r="O8396" s="1">
        <v>40281.945833333331</v>
      </c>
      <c r="P8396" s="2">
        <v>40282</v>
      </c>
      <c r="Q8396" s="1">
        <v>40318.945833333331</v>
      </c>
      <c r="R8396" t="s">
        <v>68</v>
      </c>
      <c r="S8396" t="s">
        <v>68</v>
      </c>
      <c r="T8396" t="s">
        <v>31</v>
      </c>
      <c r="U8396" t="b">
        <v>0</v>
      </c>
      <c r="V8396" t="s">
        <v>41</v>
      </c>
      <c r="W8396" t="s">
        <v>29</v>
      </c>
      <c r="X8396" t="s">
        <v>41</v>
      </c>
      <c r="Y8396" t="s">
        <v>42</v>
      </c>
    </row>
    <row r="8397" spans="1:25" x14ac:dyDescent="0.2">
      <c r="A8397">
        <v>8395</v>
      </c>
      <c r="B8397">
        <v>586034701</v>
      </c>
      <c r="C8397">
        <v>2000</v>
      </c>
      <c r="D8397">
        <v>2531</v>
      </c>
      <c r="E8397">
        <v>36</v>
      </c>
      <c r="F8397">
        <v>1</v>
      </c>
      <c r="G8397">
        <v>1</v>
      </c>
      <c r="H8397">
        <v>1</v>
      </c>
      <c r="I8397">
        <v>2000</v>
      </c>
      <c r="J8397">
        <v>2531</v>
      </c>
      <c r="K8397">
        <v>60.770636570000001</v>
      </c>
      <c r="L8397" t="s">
        <v>1311</v>
      </c>
      <c r="M8397" t="s">
        <v>428</v>
      </c>
      <c r="N8397" s="1">
        <v>42072.654861111114</v>
      </c>
      <c r="O8397" s="1">
        <v>40281.945833333331</v>
      </c>
      <c r="P8397" s="2">
        <v>40282</v>
      </c>
      <c r="Q8397" s="1">
        <v>40318.945833333331</v>
      </c>
      <c r="R8397" t="s">
        <v>65</v>
      </c>
      <c r="S8397" t="s">
        <v>37</v>
      </c>
      <c r="T8397" t="s">
        <v>27</v>
      </c>
      <c r="U8397" t="b">
        <v>1</v>
      </c>
      <c r="V8397" t="s">
        <v>41</v>
      </c>
      <c r="W8397" t="s">
        <v>29</v>
      </c>
      <c r="X8397" t="s">
        <v>41</v>
      </c>
      <c r="Y8397" t="s">
        <v>42</v>
      </c>
    </row>
    <row r="8398" spans="1:25" x14ac:dyDescent="0.2">
      <c r="A8398">
        <v>8396</v>
      </c>
      <c r="B8398">
        <v>1993348458</v>
      </c>
      <c r="C8398">
        <v>3350</v>
      </c>
      <c r="D8398">
        <v>1170</v>
      </c>
      <c r="E8398">
        <v>34</v>
      </c>
      <c r="F8398">
        <v>2</v>
      </c>
      <c r="G8398">
        <v>1</v>
      </c>
      <c r="H8398">
        <v>1</v>
      </c>
      <c r="I8398">
        <v>3350</v>
      </c>
      <c r="J8398">
        <v>1170</v>
      </c>
      <c r="K8398">
        <v>42</v>
      </c>
      <c r="L8398" t="s">
        <v>1311</v>
      </c>
      <c r="M8398" t="s">
        <v>428</v>
      </c>
      <c r="N8398" s="1">
        <v>42072.654861111114</v>
      </c>
      <c r="O8398" s="1">
        <v>40521.822222222225</v>
      </c>
      <c r="P8398" s="2">
        <v>40525</v>
      </c>
      <c r="Q8398" s="1">
        <v>40555.173611111109</v>
      </c>
      <c r="R8398" t="s">
        <v>95</v>
      </c>
      <c r="S8398" t="s">
        <v>37</v>
      </c>
      <c r="T8398" t="s">
        <v>31</v>
      </c>
      <c r="U8398" t="b">
        <v>0</v>
      </c>
      <c r="V8398" t="s">
        <v>28</v>
      </c>
      <c r="W8398" t="s">
        <v>29</v>
      </c>
      <c r="X8398" t="s">
        <v>28</v>
      </c>
      <c r="Y8398" t="s">
        <v>30</v>
      </c>
    </row>
    <row r="8399" spans="1:25" x14ac:dyDescent="0.2">
      <c r="A8399">
        <v>8397</v>
      </c>
      <c r="B8399">
        <v>1646297665</v>
      </c>
      <c r="C8399">
        <v>2000</v>
      </c>
      <c r="D8399">
        <v>100</v>
      </c>
      <c r="E8399">
        <v>2</v>
      </c>
      <c r="F8399">
        <v>2</v>
      </c>
      <c r="G8399">
        <v>1</v>
      </c>
      <c r="H8399">
        <v>1</v>
      </c>
      <c r="I8399">
        <v>2000</v>
      </c>
      <c r="J8399">
        <v>100</v>
      </c>
      <c r="K8399">
        <v>21.294733799999999</v>
      </c>
      <c r="L8399" t="s">
        <v>1312</v>
      </c>
      <c r="M8399" t="s">
        <v>131</v>
      </c>
      <c r="N8399" s="1">
        <v>42072.654861111114</v>
      </c>
      <c r="O8399" s="1">
        <v>40521.822222222225</v>
      </c>
      <c r="P8399" s="2">
        <v>40525</v>
      </c>
      <c r="Q8399" s="1">
        <v>40555.173611111109</v>
      </c>
      <c r="R8399" t="s">
        <v>47</v>
      </c>
      <c r="S8399" t="s">
        <v>47</v>
      </c>
      <c r="T8399" t="s">
        <v>31</v>
      </c>
      <c r="U8399" t="b">
        <v>1</v>
      </c>
      <c r="V8399" t="s">
        <v>28</v>
      </c>
      <c r="W8399" t="s">
        <v>29</v>
      </c>
      <c r="X8399" t="s">
        <v>28</v>
      </c>
      <c r="Y8399" t="s">
        <v>30</v>
      </c>
    </row>
    <row r="8400" spans="1:25" x14ac:dyDescent="0.2">
      <c r="A8400">
        <v>8398</v>
      </c>
      <c r="B8400">
        <v>2099750697</v>
      </c>
      <c r="C8400">
        <v>10000</v>
      </c>
      <c r="D8400">
        <v>0</v>
      </c>
      <c r="E8400">
        <v>0</v>
      </c>
      <c r="F8400">
        <v>0</v>
      </c>
      <c r="G8400">
        <v>1</v>
      </c>
      <c r="H8400">
        <v>1</v>
      </c>
      <c r="I8400">
        <v>10000</v>
      </c>
      <c r="J8400">
        <v>0</v>
      </c>
      <c r="K8400">
        <v>66.063067129999993</v>
      </c>
      <c r="L8400" t="s">
        <v>1313</v>
      </c>
      <c r="M8400" t="s">
        <v>206</v>
      </c>
      <c r="N8400" s="1">
        <v>42072.654861111114</v>
      </c>
      <c r="O8400" s="1">
        <v>40521.822222222225</v>
      </c>
      <c r="P8400" s="2">
        <v>40525</v>
      </c>
      <c r="Q8400" s="1">
        <v>40555.173611111109</v>
      </c>
      <c r="R8400" t="s">
        <v>63</v>
      </c>
      <c r="S8400" t="s">
        <v>37</v>
      </c>
      <c r="T8400" t="s">
        <v>31</v>
      </c>
      <c r="U8400" t="b">
        <v>0</v>
      </c>
      <c r="V8400" t="s">
        <v>28</v>
      </c>
      <c r="W8400" t="s">
        <v>29</v>
      </c>
      <c r="X8400" t="s">
        <v>28</v>
      </c>
      <c r="Y8400" t="s">
        <v>30</v>
      </c>
    </row>
    <row r="8401" spans="1:25" x14ac:dyDescent="0.2">
      <c r="A8401">
        <v>8399</v>
      </c>
      <c r="B8401">
        <v>10789551</v>
      </c>
      <c r="C8401">
        <v>30000</v>
      </c>
      <c r="D8401">
        <v>31580</v>
      </c>
      <c r="E8401">
        <v>297</v>
      </c>
      <c r="F8401">
        <v>1</v>
      </c>
      <c r="G8401">
        <v>2</v>
      </c>
      <c r="H8401">
        <v>1</v>
      </c>
      <c r="I8401">
        <v>30000</v>
      </c>
      <c r="J8401">
        <v>31580</v>
      </c>
      <c r="K8401">
        <v>51.914988430000001</v>
      </c>
      <c r="L8401" t="s">
        <v>1314</v>
      </c>
      <c r="M8401" t="s">
        <v>107</v>
      </c>
      <c r="N8401" s="1">
        <v>42072.654861111114</v>
      </c>
      <c r="O8401" s="1">
        <v>40521.822222222225</v>
      </c>
      <c r="P8401" s="2">
        <v>40525</v>
      </c>
      <c r="Q8401" s="1">
        <v>40555.173611111109</v>
      </c>
      <c r="R8401" t="s">
        <v>26</v>
      </c>
      <c r="S8401" t="s">
        <v>26</v>
      </c>
      <c r="T8401" t="s">
        <v>27</v>
      </c>
      <c r="U8401" t="b">
        <v>0</v>
      </c>
      <c r="V8401" t="s">
        <v>28</v>
      </c>
      <c r="W8401" t="s">
        <v>29</v>
      </c>
      <c r="X8401" t="s">
        <v>28</v>
      </c>
      <c r="Y8401" t="s">
        <v>30</v>
      </c>
    </row>
    <row r="8402" spans="1:25" x14ac:dyDescent="0.2">
      <c r="A8402">
        <v>8400</v>
      </c>
      <c r="B8402">
        <v>415949027</v>
      </c>
      <c r="C8402">
        <v>10000</v>
      </c>
      <c r="D8402">
        <v>11205</v>
      </c>
      <c r="E8402">
        <v>138</v>
      </c>
      <c r="F8402">
        <v>20</v>
      </c>
      <c r="G8402">
        <v>4</v>
      </c>
      <c r="H8402">
        <v>1</v>
      </c>
      <c r="I8402">
        <v>10000</v>
      </c>
      <c r="J8402">
        <v>11205</v>
      </c>
      <c r="K8402">
        <v>47.70886574</v>
      </c>
      <c r="L8402" t="s">
        <v>1314</v>
      </c>
      <c r="M8402" t="s">
        <v>107</v>
      </c>
      <c r="N8402" s="1">
        <v>42072.654861111114</v>
      </c>
      <c r="O8402" s="1">
        <v>40281.945833333331</v>
      </c>
      <c r="P8402" s="2">
        <v>40282</v>
      </c>
      <c r="Q8402" s="1">
        <v>40318.945833333331</v>
      </c>
      <c r="R8402" t="s">
        <v>60</v>
      </c>
      <c r="S8402" t="s">
        <v>26</v>
      </c>
      <c r="T8402" t="s">
        <v>27</v>
      </c>
      <c r="U8402" t="b">
        <v>1</v>
      </c>
      <c r="V8402" t="s">
        <v>41</v>
      </c>
      <c r="W8402" t="s">
        <v>29</v>
      </c>
      <c r="X8402" t="s">
        <v>41</v>
      </c>
      <c r="Y8402" t="s">
        <v>42</v>
      </c>
    </row>
    <row r="8403" spans="1:25" x14ac:dyDescent="0.2">
      <c r="A8403">
        <v>8401</v>
      </c>
      <c r="B8403">
        <v>1446281449</v>
      </c>
      <c r="C8403">
        <v>6000</v>
      </c>
      <c r="D8403">
        <v>6633</v>
      </c>
      <c r="E8403">
        <v>78</v>
      </c>
      <c r="F8403">
        <v>4</v>
      </c>
      <c r="G8403">
        <v>1</v>
      </c>
      <c r="H8403">
        <v>1</v>
      </c>
      <c r="I8403">
        <v>6000</v>
      </c>
      <c r="J8403">
        <v>6633</v>
      </c>
      <c r="K8403">
        <v>26.136215279999998</v>
      </c>
      <c r="L8403" t="s">
        <v>1314</v>
      </c>
      <c r="M8403" t="s">
        <v>107</v>
      </c>
      <c r="N8403" s="1">
        <v>42072.654861111114</v>
      </c>
      <c r="O8403" s="1">
        <v>40521.822222222225</v>
      </c>
      <c r="P8403" s="2">
        <v>40525</v>
      </c>
      <c r="Q8403" s="1">
        <v>40555.173611111109</v>
      </c>
      <c r="R8403" t="s">
        <v>126</v>
      </c>
      <c r="S8403" t="s">
        <v>37</v>
      </c>
      <c r="T8403" t="s">
        <v>27</v>
      </c>
      <c r="U8403" t="b">
        <v>1</v>
      </c>
      <c r="V8403" t="s">
        <v>28</v>
      </c>
      <c r="W8403" t="s">
        <v>29</v>
      </c>
      <c r="X8403" t="s">
        <v>28</v>
      </c>
      <c r="Y8403" t="s">
        <v>30</v>
      </c>
    </row>
    <row r="8404" spans="1:25" x14ac:dyDescent="0.2">
      <c r="A8404">
        <v>8402</v>
      </c>
      <c r="B8404">
        <v>1781776789</v>
      </c>
      <c r="C8404">
        <v>7000</v>
      </c>
      <c r="D8404">
        <v>10095</v>
      </c>
      <c r="E8404">
        <v>73</v>
      </c>
      <c r="F8404">
        <v>1</v>
      </c>
      <c r="G8404">
        <v>2</v>
      </c>
      <c r="H8404">
        <v>1</v>
      </c>
      <c r="I8404">
        <v>7000</v>
      </c>
      <c r="J8404">
        <v>10095</v>
      </c>
      <c r="K8404">
        <v>30</v>
      </c>
      <c r="L8404" t="s">
        <v>1314</v>
      </c>
      <c r="M8404" t="s">
        <v>107</v>
      </c>
      <c r="N8404" s="1">
        <v>42072.654861111114</v>
      </c>
      <c r="O8404" s="1">
        <v>40521.822222222225</v>
      </c>
      <c r="P8404" s="2">
        <v>40525</v>
      </c>
      <c r="Q8404" s="1">
        <v>40555.173611111109</v>
      </c>
      <c r="R8404" t="s">
        <v>26</v>
      </c>
      <c r="S8404" t="s">
        <v>26</v>
      </c>
      <c r="T8404" t="s">
        <v>27</v>
      </c>
      <c r="U8404" t="b">
        <v>1</v>
      </c>
      <c r="V8404" t="s">
        <v>28</v>
      </c>
      <c r="W8404" t="s">
        <v>29</v>
      </c>
      <c r="X8404" t="s">
        <v>28</v>
      </c>
      <c r="Y8404" t="s">
        <v>30</v>
      </c>
    </row>
    <row r="8405" spans="1:25" x14ac:dyDescent="0.2">
      <c r="A8405">
        <v>8403</v>
      </c>
      <c r="B8405">
        <v>2016123623</v>
      </c>
      <c r="C8405">
        <v>20000</v>
      </c>
      <c r="D8405">
        <v>14623</v>
      </c>
      <c r="E8405">
        <v>69</v>
      </c>
      <c r="F8405">
        <v>1</v>
      </c>
      <c r="G8405">
        <v>1</v>
      </c>
      <c r="H8405">
        <v>1</v>
      </c>
      <c r="I8405">
        <v>20000</v>
      </c>
      <c r="J8405">
        <v>14623</v>
      </c>
      <c r="K8405">
        <v>59.958333330000002</v>
      </c>
      <c r="L8405" t="s">
        <v>1314</v>
      </c>
      <c r="M8405" t="s">
        <v>107</v>
      </c>
      <c r="N8405" s="1">
        <v>42072.654861111114</v>
      </c>
      <c r="O8405" s="1">
        <v>40521.822222222225</v>
      </c>
      <c r="P8405" s="2">
        <v>40525</v>
      </c>
      <c r="Q8405" s="1">
        <v>40555.173611111109</v>
      </c>
      <c r="R8405" t="s">
        <v>95</v>
      </c>
      <c r="S8405" t="s">
        <v>37</v>
      </c>
      <c r="T8405" t="s">
        <v>40</v>
      </c>
      <c r="U8405" t="b">
        <v>1</v>
      </c>
      <c r="V8405" t="s">
        <v>28</v>
      </c>
      <c r="W8405" t="s">
        <v>29</v>
      </c>
      <c r="X8405" t="s">
        <v>28</v>
      </c>
      <c r="Y8405" t="s">
        <v>30</v>
      </c>
    </row>
    <row r="8406" spans="1:25" x14ac:dyDescent="0.2">
      <c r="A8406">
        <v>8404</v>
      </c>
      <c r="B8406">
        <v>815846088</v>
      </c>
      <c r="C8406">
        <v>5500</v>
      </c>
      <c r="D8406">
        <v>6604</v>
      </c>
      <c r="E8406">
        <v>68</v>
      </c>
      <c r="F8406">
        <v>1</v>
      </c>
      <c r="G8406">
        <v>1</v>
      </c>
      <c r="H8406">
        <v>1</v>
      </c>
      <c r="I8406">
        <v>5500</v>
      </c>
      <c r="J8406">
        <v>6604</v>
      </c>
      <c r="K8406">
        <v>73.925659719999999</v>
      </c>
      <c r="L8406" t="s">
        <v>1314</v>
      </c>
      <c r="M8406" t="s">
        <v>107</v>
      </c>
      <c r="N8406" s="1">
        <v>42072.654861111114</v>
      </c>
      <c r="O8406" s="1">
        <v>40281.945833333331</v>
      </c>
      <c r="P8406" s="2">
        <v>40282</v>
      </c>
      <c r="Q8406" s="1">
        <v>40318.945833333331</v>
      </c>
      <c r="R8406" t="s">
        <v>68</v>
      </c>
      <c r="S8406" t="s">
        <v>68</v>
      </c>
      <c r="T8406" t="s">
        <v>27</v>
      </c>
      <c r="U8406" t="b">
        <v>1</v>
      </c>
      <c r="V8406" t="s">
        <v>41</v>
      </c>
      <c r="W8406" t="s">
        <v>29</v>
      </c>
      <c r="X8406" t="s">
        <v>41</v>
      </c>
      <c r="Y8406" t="s">
        <v>42</v>
      </c>
    </row>
    <row r="8407" spans="1:25" x14ac:dyDescent="0.2">
      <c r="A8407">
        <v>8405</v>
      </c>
      <c r="B8407">
        <v>1264289857</v>
      </c>
      <c r="C8407">
        <v>2500</v>
      </c>
      <c r="D8407">
        <v>2650</v>
      </c>
      <c r="E8407">
        <v>58</v>
      </c>
      <c r="F8407">
        <v>1</v>
      </c>
      <c r="G8407">
        <v>1</v>
      </c>
      <c r="H8407">
        <v>1</v>
      </c>
      <c r="I8407">
        <v>2500</v>
      </c>
      <c r="J8407">
        <v>2650</v>
      </c>
      <c r="K8407">
        <v>30</v>
      </c>
      <c r="L8407" t="s">
        <v>1314</v>
      </c>
      <c r="M8407" t="s">
        <v>107</v>
      </c>
      <c r="N8407" s="1">
        <v>42072.654861111114</v>
      </c>
      <c r="O8407" s="1">
        <v>40521.822222222225</v>
      </c>
      <c r="P8407" s="2">
        <v>40525</v>
      </c>
      <c r="Q8407" s="1">
        <v>40555.173611111109</v>
      </c>
      <c r="R8407" t="s">
        <v>65</v>
      </c>
      <c r="S8407" t="s">
        <v>37</v>
      </c>
      <c r="T8407" t="s">
        <v>27</v>
      </c>
      <c r="U8407" t="b">
        <v>1</v>
      </c>
      <c r="V8407" t="s">
        <v>28</v>
      </c>
      <c r="W8407" t="s">
        <v>29</v>
      </c>
      <c r="X8407" t="s">
        <v>28</v>
      </c>
      <c r="Y8407" t="s">
        <v>30</v>
      </c>
    </row>
    <row r="8408" spans="1:25" x14ac:dyDescent="0.2">
      <c r="A8408">
        <v>8406</v>
      </c>
      <c r="B8408">
        <v>1852644917</v>
      </c>
      <c r="C8408">
        <v>4000</v>
      </c>
      <c r="D8408">
        <v>4150</v>
      </c>
      <c r="E8408">
        <v>58</v>
      </c>
      <c r="F8408">
        <v>0</v>
      </c>
      <c r="G8408">
        <v>1</v>
      </c>
      <c r="H8408">
        <v>1</v>
      </c>
      <c r="I8408">
        <v>4000</v>
      </c>
      <c r="J8408">
        <v>4150</v>
      </c>
      <c r="K8408">
        <v>28.886388889999999</v>
      </c>
      <c r="L8408" t="s">
        <v>1314</v>
      </c>
      <c r="M8408" t="s">
        <v>107</v>
      </c>
      <c r="N8408" s="1">
        <v>42072.654861111114</v>
      </c>
      <c r="O8408" s="1">
        <v>40521.822222222225</v>
      </c>
      <c r="P8408" s="2">
        <v>40525</v>
      </c>
      <c r="Q8408" s="1">
        <v>40555.173611111109</v>
      </c>
      <c r="R8408" t="s">
        <v>26</v>
      </c>
      <c r="S8408" t="s">
        <v>26</v>
      </c>
      <c r="T8408" t="s">
        <v>27</v>
      </c>
      <c r="U8408" t="b">
        <v>1</v>
      </c>
      <c r="V8408" t="s">
        <v>28</v>
      </c>
      <c r="W8408" t="s">
        <v>29</v>
      </c>
      <c r="X8408" t="s">
        <v>28</v>
      </c>
      <c r="Y8408" t="s">
        <v>30</v>
      </c>
    </row>
    <row r="8409" spans="1:25" x14ac:dyDescent="0.2">
      <c r="A8409">
        <v>8407</v>
      </c>
      <c r="B8409">
        <v>10899116</v>
      </c>
      <c r="C8409">
        <v>1500</v>
      </c>
      <c r="D8409">
        <v>1740</v>
      </c>
      <c r="E8409">
        <v>46</v>
      </c>
      <c r="F8409">
        <v>1</v>
      </c>
      <c r="G8409">
        <v>1</v>
      </c>
      <c r="H8409">
        <v>1</v>
      </c>
      <c r="I8409">
        <v>1500</v>
      </c>
      <c r="J8409">
        <v>1740</v>
      </c>
      <c r="K8409">
        <v>46.57326389</v>
      </c>
      <c r="L8409" t="s">
        <v>1314</v>
      </c>
      <c r="M8409" t="s">
        <v>107</v>
      </c>
      <c r="N8409" s="1">
        <v>42072.654861111114</v>
      </c>
      <c r="O8409" s="1">
        <v>40521.822222222225</v>
      </c>
      <c r="P8409" s="2">
        <v>40525</v>
      </c>
      <c r="Q8409" s="1">
        <v>40555.173611111109</v>
      </c>
      <c r="R8409" t="s">
        <v>55</v>
      </c>
      <c r="S8409" t="s">
        <v>37</v>
      </c>
      <c r="T8409" t="s">
        <v>27</v>
      </c>
      <c r="U8409" t="b">
        <v>1</v>
      </c>
      <c r="V8409" t="s">
        <v>28</v>
      </c>
      <c r="W8409" t="s">
        <v>29</v>
      </c>
      <c r="X8409" t="s">
        <v>28</v>
      </c>
      <c r="Y8409" t="s">
        <v>30</v>
      </c>
    </row>
    <row r="8410" spans="1:25" x14ac:dyDescent="0.2">
      <c r="A8410">
        <v>8408</v>
      </c>
      <c r="B8410">
        <v>1105536831</v>
      </c>
      <c r="C8410">
        <v>1250</v>
      </c>
      <c r="D8410">
        <v>1726</v>
      </c>
      <c r="E8410">
        <v>41</v>
      </c>
      <c r="F8410">
        <v>1</v>
      </c>
      <c r="G8410">
        <v>1</v>
      </c>
      <c r="H8410">
        <v>1</v>
      </c>
      <c r="I8410">
        <v>1250</v>
      </c>
      <c r="J8410">
        <v>1726</v>
      </c>
      <c r="K8410">
        <v>30.041666670000001</v>
      </c>
      <c r="L8410" t="s">
        <v>1314</v>
      </c>
      <c r="M8410" t="s">
        <v>107</v>
      </c>
      <c r="N8410" s="1">
        <v>42072.654861111114</v>
      </c>
      <c r="O8410" s="1">
        <v>40521.822222222225</v>
      </c>
      <c r="P8410" s="2">
        <v>40525</v>
      </c>
      <c r="Q8410" s="1">
        <v>40555.173611111109</v>
      </c>
      <c r="R8410" t="s">
        <v>59</v>
      </c>
      <c r="S8410" t="s">
        <v>26</v>
      </c>
      <c r="T8410" t="s">
        <v>27</v>
      </c>
      <c r="U8410" t="b">
        <v>1</v>
      </c>
      <c r="V8410" t="s">
        <v>28</v>
      </c>
      <c r="W8410" t="s">
        <v>29</v>
      </c>
      <c r="X8410" t="s">
        <v>28</v>
      </c>
      <c r="Y8410" t="s">
        <v>30</v>
      </c>
    </row>
    <row r="8411" spans="1:25" x14ac:dyDescent="0.2">
      <c r="A8411">
        <v>8409</v>
      </c>
      <c r="B8411">
        <v>314196235</v>
      </c>
      <c r="C8411">
        <v>3000</v>
      </c>
      <c r="D8411">
        <v>3000</v>
      </c>
      <c r="E8411">
        <v>30</v>
      </c>
      <c r="F8411">
        <v>1</v>
      </c>
      <c r="G8411">
        <v>1</v>
      </c>
      <c r="H8411">
        <v>1</v>
      </c>
      <c r="I8411">
        <v>3000</v>
      </c>
      <c r="J8411">
        <v>3000</v>
      </c>
      <c r="K8411">
        <v>29.96655093</v>
      </c>
      <c r="L8411" t="s">
        <v>1314</v>
      </c>
      <c r="M8411" t="s">
        <v>107</v>
      </c>
      <c r="N8411" s="1">
        <v>42072.654861111114</v>
      </c>
      <c r="O8411" s="1">
        <v>40281.945833333331</v>
      </c>
      <c r="P8411" s="2">
        <v>40282</v>
      </c>
      <c r="Q8411" s="1">
        <v>40318.945833333331</v>
      </c>
      <c r="R8411" t="s">
        <v>26</v>
      </c>
      <c r="S8411" t="s">
        <v>26</v>
      </c>
      <c r="T8411" t="s">
        <v>27</v>
      </c>
      <c r="U8411" t="b">
        <v>1</v>
      </c>
      <c r="V8411" t="s">
        <v>41</v>
      </c>
      <c r="W8411" t="s">
        <v>29</v>
      </c>
      <c r="X8411" t="s">
        <v>41</v>
      </c>
      <c r="Y8411" t="s">
        <v>42</v>
      </c>
    </row>
    <row r="8412" spans="1:25" x14ac:dyDescent="0.2">
      <c r="A8412">
        <v>8410</v>
      </c>
      <c r="B8412">
        <v>875225743</v>
      </c>
      <c r="C8412">
        <v>3500</v>
      </c>
      <c r="D8412">
        <v>813</v>
      </c>
      <c r="E8412">
        <v>29</v>
      </c>
      <c r="F8412">
        <v>0</v>
      </c>
      <c r="G8412">
        <v>2</v>
      </c>
      <c r="H8412">
        <v>1</v>
      </c>
      <c r="I8412">
        <v>3500</v>
      </c>
      <c r="J8412">
        <v>813</v>
      </c>
      <c r="K8412">
        <v>69.052303240000001</v>
      </c>
      <c r="L8412" t="s">
        <v>1314</v>
      </c>
      <c r="M8412" t="s">
        <v>107</v>
      </c>
      <c r="N8412" s="1">
        <v>42072.654861111114</v>
      </c>
      <c r="O8412" s="1">
        <v>40521.822222222225</v>
      </c>
      <c r="P8412" s="2">
        <v>40525</v>
      </c>
      <c r="Q8412" s="1">
        <v>40555.173611111109</v>
      </c>
      <c r="R8412" t="s">
        <v>55</v>
      </c>
      <c r="S8412" t="s">
        <v>37</v>
      </c>
      <c r="T8412" t="s">
        <v>31</v>
      </c>
      <c r="U8412" t="b">
        <v>1</v>
      </c>
      <c r="V8412" t="s">
        <v>28</v>
      </c>
      <c r="W8412" t="s">
        <v>29</v>
      </c>
      <c r="X8412" t="s">
        <v>28</v>
      </c>
      <c r="Y8412" t="s">
        <v>30</v>
      </c>
    </row>
    <row r="8413" spans="1:25" x14ac:dyDescent="0.2">
      <c r="A8413">
        <v>8411</v>
      </c>
      <c r="B8413">
        <v>725796701</v>
      </c>
      <c r="C8413">
        <v>1861</v>
      </c>
      <c r="D8413">
        <v>2557</v>
      </c>
      <c r="E8413">
        <v>29</v>
      </c>
      <c r="F8413">
        <v>1</v>
      </c>
      <c r="G8413">
        <v>1</v>
      </c>
      <c r="H8413">
        <v>1</v>
      </c>
      <c r="I8413">
        <v>1861</v>
      </c>
      <c r="J8413">
        <v>2557</v>
      </c>
      <c r="K8413">
        <v>69.935682869999994</v>
      </c>
      <c r="L8413" t="s">
        <v>1314</v>
      </c>
      <c r="M8413" t="s">
        <v>107</v>
      </c>
      <c r="N8413" s="1">
        <v>42072.654861111114</v>
      </c>
      <c r="O8413" s="1">
        <v>40521.822222222225</v>
      </c>
      <c r="P8413" s="2">
        <v>40525</v>
      </c>
      <c r="Q8413" s="1">
        <v>40555.173611111109</v>
      </c>
      <c r="R8413" t="s">
        <v>25</v>
      </c>
      <c r="S8413" t="s">
        <v>26</v>
      </c>
      <c r="T8413" t="s">
        <v>27</v>
      </c>
      <c r="U8413" t="b">
        <v>1</v>
      </c>
      <c r="V8413" t="s">
        <v>28</v>
      </c>
      <c r="W8413" t="s">
        <v>29</v>
      </c>
      <c r="X8413" t="s">
        <v>28</v>
      </c>
      <c r="Y8413" t="s">
        <v>30</v>
      </c>
    </row>
    <row r="8414" spans="1:25" x14ac:dyDescent="0.2">
      <c r="A8414">
        <v>8412</v>
      </c>
      <c r="B8414">
        <v>1543999470</v>
      </c>
      <c r="C8414">
        <v>2500</v>
      </c>
      <c r="D8414">
        <v>2870</v>
      </c>
      <c r="E8414">
        <v>29</v>
      </c>
      <c r="F8414">
        <v>7</v>
      </c>
      <c r="G8414">
        <v>1</v>
      </c>
      <c r="H8414">
        <v>1</v>
      </c>
      <c r="I8414">
        <v>2500</v>
      </c>
      <c r="J8414">
        <v>2870</v>
      </c>
      <c r="K8414">
        <v>30.041666670000001</v>
      </c>
      <c r="L8414" t="s">
        <v>1314</v>
      </c>
      <c r="M8414" t="s">
        <v>107</v>
      </c>
      <c r="N8414" s="1">
        <v>42072.654861111114</v>
      </c>
      <c r="O8414" s="1">
        <v>40521.822222222225</v>
      </c>
      <c r="P8414" s="2">
        <v>40525</v>
      </c>
      <c r="Q8414" s="1">
        <v>40555.173611111109</v>
      </c>
      <c r="R8414" t="s">
        <v>59</v>
      </c>
      <c r="S8414" t="s">
        <v>26</v>
      </c>
      <c r="T8414" t="s">
        <v>27</v>
      </c>
      <c r="U8414" t="b">
        <v>1</v>
      </c>
      <c r="V8414" t="s">
        <v>28</v>
      </c>
      <c r="W8414" t="s">
        <v>29</v>
      </c>
      <c r="X8414" t="s">
        <v>28</v>
      </c>
      <c r="Y8414" t="s">
        <v>30</v>
      </c>
    </row>
    <row r="8415" spans="1:25" x14ac:dyDescent="0.2">
      <c r="A8415">
        <v>8413</v>
      </c>
      <c r="B8415">
        <v>712033017</v>
      </c>
      <c r="C8415">
        <v>1000</v>
      </c>
      <c r="D8415">
        <v>1020</v>
      </c>
      <c r="E8415">
        <v>27</v>
      </c>
      <c r="F8415">
        <v>1</v>
      </c>
      <c r="G8415">
        <v>1</v>
      </c>
      <c r="H8415">
        <v>1</v>
      </c>
      <c r="I8415">
        <v>1000</v>
      </c>
      <c r="J8415">
        <v>1020</v>
      </c>
      <c r="K8415">
        <v>18.355787039999999</v>
      </c>
      <c r="L8415" t="s">
        <v>1314</v>
      </c>
      <c r="M8415" t="s">
        <v>107</v>
      </c>
      <c r="N8415" s="1">
        <v>42072.654861111114</v>
      </c>
      <c r="O8415" s="1">
        <v>40281.945833333331</v>
      </c>
      <c r="P8415" s="2">
        <v>40282</v>
      </c>
      <c r="Q8415" s="1">
        <v>40318.945833333331</v>
      </c>
      <c r="R8415" t="s">
        <v>25</v>
      </c>
      <c r="S8415" t="s">
        <v>26</v>
      </c>
      <c r="T8415" t="s">
        <v>27</v>
      </c>
      <c r="U8415" t="b">
        <v>1</v>
      </c>
      <c r="V8415" t="s">
        <v>41</v>
      </c>
      <c r="W8415" t="s">
        <v>29</v>
      </c>
      <c r="X8415" t="s">
        <v>41</v>
      </c>
      <c r="Y8415" t="s">
        <v>42</v>
      </c>
    </row>
    <row r="8416" spans="1:25" x14ac:dyDescent="0.2">
      <c r="A8416">
        <v>8414</v>
      </c>
      <c r="B8416">
        <v>1886103351</v>
      </c>
      <c r="C8416">
        <v>5000</v>
      </c>
      <c r="D8416">
        <v>5321</v>
      </c>
      <c r="E8416">
        <v>25</v>
      </c>
      <c r="F8416">
        <v>1</v>
      </c>
      <c r="G8416">
        <v>1</v>
      </c>
      <c r="H8416">
        <v>1</v>
      </c>
      <c r="I8416">
        <v>5000</v>
      </c>
      <c r="J8416">
        <v>5321</v>
      </c>
      <c r="K8416">
        <v>35</v>
      </c>
      <c r="L8416" t="s">
        <v>1314</v>
      </c>
      <c r="M8416" t="s">
        <v>107</v>
      </c>
      <c r="N8416" s="1">
        <v>42072.654861111114</v>
      </c>
      <c r="O8416" s="1">
        <v>40521.822222222225</v>
      </c>
      <c r="P8416" s="2">
        <v>40525</v>
      </c>
      <c r="Q8416" s="1">
        <v>40555.173611111109</v>
      </c>
      <c r="R8416" t="s">
        <v>60</v>
      </c>
      <c r="S8416" t="s">
        <v>26</v>
      </c>
      <c r="T8416" t="s">
        <v>27</v>
      </c>
      <c r="U8416" t="b">
        <v>1</v>
      </c>
      <c r="V8416" t="s">
        <v>28</v>
      </c>
      <c r="W8416" t="s">
        <v>29</v>
      </c>
      <c r="X8416" t="s">
        <v>28</v>
      </c>
      <c r="Y8416" t="s">
        <v>30</v>
      </c>
    </row>
    <row r="8417" spans="1:25" x14ac:dyDescent="0.2">
      <c r="A8417">
        <v>8415</v>
      </c>
      <c r="B8417">
        <v>1498390044</v>
      </c>
      <c r="C8417">
        <v>1500</v>
      </c>
      <c r="D8417">
        <v>1695</v>
      </c>
      <c r="E8417">
        <v>24</v>
      </c>
      <c r="F8417">
        <v>1</v>
      </c>
      <c r="G8417">
        <v>1</v>
      </c>
      <c r="H8417">
        <v>1</v>
      </c>
      <c r="I8417">
        <v>1500</v>
      </c>
      <c r="J8417">
        <v>1695</v>
      </c>
      <c r="K8417">
        <v>30</v>
      </c>
      <c r="L8417" t="s">
        <v>1314</v>
      </c>
      <c r="M8417" t="s">
        <v>107</v>
      </c>
      <c r="N8417" s="1">
        <v>42072.654861111114</v>
      </c>
      <c r="O8417" s="1">
        <v>40521.822222222225</v>
      </c>
      <c r="P8417" s="2">
        <v>40525</v>
      </c>
      <c r="Q8417" s="1">
        <v>40555.173611111109</v>
      </c>
      <c r="R8417" t="s">
        <v>25</v>
      </c>
      <c r="S8417" t="s">
        <v>26</v>
      </c>
      <c r="T8417" t="s">
        <v>27</v>
      </c>
      <c r="U8417" t="b">
        <v>1</v>
      </c>
      <c r="V8417" t="s">
        <v>28</v>
      </c>
      <c r="W8417" t="s">
        <v>29</v>
      </c>
      <c r="X8417" t="s">
        <v>28</v>
      </c>
      <c r="Y8417" t="s">
        <v>30</v>
      </c>
    </row>
    <row r="8418" spans="1:25" x14ac:dyDescent="0.2">
      <c r="A8418">
        <v>8416</v>
      </c>
      <c r="B8418">
        <v>1954760417</v>
      </c>
      <c r="C8418">
        <v>3100</v>
      </c>
      <c r="D8418">
        <v>3150</v>
      </c>
      <c r="E8418">
        <v>24</v>
      </c>
      <c r="F8418">
        <v>2</v>
      </c>
      <c r="G8418">
        <v>1</v>
      </c>
      <c r="H8418">
        <v>1</v>
      </c>
      <c r="I8418">
        <v>3100</v>
      </c>
      <c r="J8418">
        <v>3150</v>
      </c>
      <c r="K8418">
        <v>29.958333329999999</v>
      </c>
      <c r="L8418" t="s">
        <v>1314</v>
      </c>
      <c r="M8418" t="s">
        <v>107</v>
      </c>
      <c r="N8418" s="1">
        <v>42072.654861111114</v>
      </c>
      <c r="O8418" s="1">
        <v>40521.822222222225</v>
      </c>
      <c r="P8418" s="2">
        <v>40525</v>
      </c>
      <c r="Q8418" s="1">
        <v>40555.173611111109</v>
      </c>
      <c r="R8418" t="s">
        <v>37</v>
      </c>
      <c r="S8418" t="s">
        <v>37</v>
      </c>
      <c r="T8418" t="s">
        <v>27</v>
      </c>
      <c r="U8418" t="b">
        <v>1</v>
      </c>
      <c r="V8418" t="s">
        <v>28</v>
      </c>
      <c r="W8418" t="s">
        <v>29</v>
      </c>
      <c r="X8418" t="s">
        <v>28</v>
      </c>
      <c r="Y8418" t="s">
        <v>30</v>
      </c>
    </row>
    <row r="8419" spans="1:25" x14ac:dyDescent="0.2">
      <c r="A8419">
        <v>8417</v>
      </c>
      <c r="B8419">
        <v>62092162</v>
      </c>
      <c r="C8419">
        <v>1500</v>
      </c>
      <c r="D8419">
        <v>1525</v>
      </c>
      <c r="E8419">
        <v>23</v>
      </c>
      <c r="F8419">
        <v>1</v>
      </c>
      <c r="G8419">
        <v>1</v>
      </c>
      <c r="H8419">
        <v>1</v>
      </c>
      <c r="I8419">
        <v>1500</v>
      </c>
      <c r="J8419">
        <v>1525</v>
      </c>
      <c r="K8419">
        <v>30.041666670000001</v>
      </c>
      <c r="L8419" t="s">
        <v>1314</v>
      </c>
      <c r="M8419" t="s">
        <v>107</v>
      </c>
      <c r="N8419" s="1">
        <v>42072.654861111114</v>
      </c>
      <c r="O8419" s="1">
        <v>40521.822222222225</v>
      </c>
      <c r="P8419" s="2">
        <v>40525</v>
      </c>
      <c r="Q8419" s="1">
        <v>40555.173611111109</v>
      </c>
      <c r="R8419" t="s">
        <v>25</v>
      </c>
      <c r="S8419" t="s">
        <v>26</v>
      </c>
      <c r="T8419" t="s">
        <v>27</v>
      </c>
      <c r="U8419" t="b">
        <v>1</v>
      </c>
      <c r="V8419" t="s">
        <v>28</v>
      </c>
      <c r="W8419" t="s">
        <v>29</v>
      </c>
      <c r="X8419" t="s">
        <v>28</v>
      </c>
      <c r="Y8419" t="s">
        <v>30</v>
      </c>
    </row>
    <row r="8420" spans="1:25" x14ac:dyDescent="0.2">
      <c r="A8420">
        <v>8418</v>
      </c>
      <c r="B8420">
        <v>884096472</v>
      </c>
      <c r="C8420">
        <v>1500</v>
      </c>
      <c r="D8420">
        <v>1515</v>
      </c>
      <c r="E8420">
        <v>22</v>
      </c>
      <c r="F8420">
        <v>1</v>
      </c>
      <c r="G8420">
        <v>1</v>
      </c>
      <c r="H8420">
        <v>1</v>
      </c>
      <c r="I8420">
        <v>1500</v>
      </c>
      <c r="J8420">
        <v>1515</v>
      </c>
      <c r="K8420">
        <v>90.958333330000002</v>
      </c>
      <c r="L8420" t="s">
        <v>1314</v>
      </c>
      <c r="M8420" t="s">
        <v>107</v>
      </c>
      <c r="N8420" s="1">
        <v>42072.654861111114</v>
      </c>
      <c r="O8420" s="1">
        <v>40521.822222222225</v>
      </c>
      <c r="P8420" s="2">
        <v>40525</v>
      </c>
      <c r="Q8420" s="1">
        <v>40555.173611111109</v>
      </c>
      <c r="R8420" t="s">
        <v>60</v>
      </c>
      <c r="S8420" t="s">
        <v>26</v>
      </c>
      <c r="T8420" t="s">
        <v>27</v>
      </c>
      <c r="U8420" t="b">
        <v>1</v>
      </c>
      <c r="V8420" t="s">
        <v>28</v>
      </c>
      <c r="W8420" t="s">
        <v>29</v>
      </c>
      <c r="X8420" t="s">
        <v>28</v>
      </c>
      <c r="Y8420" t="s">
        <v>30</v>
      </c>
    </row>
    <row r="8421" spans="1:25" x14ac:dyDescent="0.2">
      <c r="A8421">
        <v>8419</v>
      </c>
      <c r="B8421">
        <v>1024491677</v>
      </c>
      <c r="C8421">
        <v>750</v>
      </c>
      <c r="D8421">
        <v>795</v>
      </c>
      <c r="E8421">
        <v>22</v>
      </c>
      <c r="F8421">
        <v>1</v>
      </c>
      <c r="G8421">
        <v>1</v>
      </c>
      <c r="H8421">
        <v>1</v>
      </c>
      <c r="I8421">
        <v>750</v>
      </c>
      <c r="J8421">
        <v>795</v>
      </c>
      <c r="K8421">
        <v>34.771851849999997</v>
      </c>
      <c r="L8421" t="s">
        <v>1314</v>
      </c>
      <c r="M8421" t="s">
        <v>107</v>
      </c>
      <c r="N8421" s="1">
        <v>42072.654861111114</v>
      </c>
      <c r="O8421" s="1">
        <v>40521.822222222225</v>
      </c>
      <c r="P8421" s="2">
        <v>40525</v>
      </c>
      <c r="Q8421" s="1">
        <v>40555.173611111109</v>
      </c>
      <c r="R8421" t="s">
        <v>37</v>
      </c>
      <c r="S8421" t="s">
        <v>37</v>
      </c>
      <c r="T8421" t="s">
        <v>27</v>
      </c>
      <c r="U8421" t="b">
        <v>1</v>
      </c>
      <c r="V8421" t="s">
        <v>28</v>
      </c>
      <c r="W8421" t="s">
        <v>29</v>
      </c>
      <c r="X8421" t="s">
        <v>28</v>
      </c>
      <c r="Y8421" t="s">
        <v>30</v>
      </c>
    </row>
    <row r="8422" spans="1:25" x14ac:dyDescent="0.2">
      <c r="A8422">
        <v>8420</v>
      </c>
      <c r="B8422">
        <v>264364658</v>
      </c>
      <c r="C8422">
        <v>1500</v>
      </c>
      <c r="D8422">
        <v>640</v>
      </c>
      <c r="E8422">
        <v>20</v>
      </c>
      <c r="F8422">
        <v>0</v>
      </c>
      <c r="G8422">
        <v>1</v>
      </c>
      <c r="H8422">
        <v>1</v>
      </c>
      <c r="I8422">
        <v>1500</v>
      </c>
      <c r="J8422">
        <v>640</v>
      </c>
      <c r="K8422">
        <v>20.195150460000001</v>
      </c>
      <c r="L8422" t="s">
        <v>1314</v>
      </c>
      <c r="M8422" t="s">
        <v>107</v>
      </c>
      <c r="N8422" s="1">
        <v>42072.654861111114</v>
      </c>
      <c r="O8422" s="1">
        <v>40281.945833333331</v>
      </c>
      <c r="P8422" s="2">
        <v>40282</v>
      </c>
      <c r="Q8422" s="1">
        <v>40318.945833333331</v>
      </c>
      <c r="R8422" t="s">
        <v>114</v>
      </c>
      <c r="S8422" t="s">
        <v>26</v>
      </c>
      <c r="T8422" t="s">
        <v>31</v>
      </c>
      <c r="U8422" t="b">
        <v>1</v>
      </c>
      <c r="V8422" t="s">
        <v>41</v>
      </c>
      <c r="W8422" t="s">
        <v>29</v>
      </c>
      <c r="X8422" t="s">
        <v>41</v>
      </c>
      <c r="Y8422" t="s">
        <v>42</v>
      </c>
    </row>
    <row r="8423" spans="1:25" x14ac:dyDescent="0.2">
      <c r="A8423">
        <v>8421</v>
      </c>
      <c r="B8423">
        <v>1424264012</v>
      </c>
      <c r="C8423">
        <v>10000</v>
      </c>
      <c r="D8423">
        <v>1009</v>
      </c>
      <c r="E8423">
        <v>14</v>
      </c>
      <c r="F8423">
        <v>4</v>
      </c>
      <c r="G8423">
        <v>3</v>
      </c>
      <c r="H8423">
        <v>1</v>
      </c>
      <c r="I8423">
        <v>10000</v>
      </c>
      <c r="J8423">
        <v>1009</v>
      </c>
      <c r="K8423">
        <v>40</v>
      </c>
      <c r="L8423" t="s">
        <v>1314</v>
      </c>
      <c r="M8423" t="s">
        <v>107</v>
      </c>
      <c r="N8423" s="1">
        <v>42072.654861111114</v>
      </c>
      <c r="O8423" s="1">
        <v>40521.822222222225</v>
      </c>
      <c r="P8423" s="2">
        <v>40525</v>
      </c>
      <c r="Q8423" s="1">
        <v>40555.173611111109</v>
      </c>
      <c r="R8423" t="s">
        <v>59</v>
      </c>
      <c r="S8423" t="s">
        <v>26</v>
      </c>
      <c r="T8423" t="s">
        <v>40</v>
      </c>
      <c r="U8423" t="b">
        <v>1</v>
      </c>
      <c r="V8423" t="s">
        <v>28</v>
      </c>
      <c r="W8423" t="s">
        <v>29</v>
      </c>
      <c r="X8423" t="s">
        <v>28</v>
      </c>
      <c r="Y8423" t="s">
        <v>30</v>
      </c>
    </row>
    <row r="8424" spans="1:25" x14ac:dyDescent="0.2">
      <c r="A8424">
        <v>8422</v>
      </c>
      <c r="B8424">
        <v>29795181</v>
      </c>
      <c r="C8424">
        <v>12500</v>
      </c>
      <c r="D8424">
        <v>353</v>
      </c>
      <c r="E8424">
        <v>10</v>
      </c>
      <c r="F8424">
        <v>2</v>
      </c>
      <c r="G8424">
        <v>2</v>
      </c>
      <c r="H8424">
        <v>1</v>
      </c>
      <c r="I8424">
        <v>12500</v>
      </c>
      <c r="J8424">
        <v>353</v>
      </c>
      <c r="K8424">
        <v>60</v>
      </c>
      <c r="L8424" t="s">
        <v>1314</v>
      </c>
      <c r="M8424" t="s">
        <v>107</v>
      </c>
      <c r="N8424" s="1">
        <v>42072.654861111114</v>
      </c>
      <c r="O8424" s="1">
        <v>40521.822222222225</v>
      </c>
      <c r="P8424" s="2">
        <v>40525</v>
      </c>
      <c r="Q8424" s="1">
        <v>40555.173611111109</v>
      </c>
      <c r="R8424" t="s">
        <v>26</v>
      </c>
      <c r="S8424" t="s">
        <v>26</v>
      </c>
      <c r="T8424" t="s">
        <v>31</v>
      </c>
      <c r="U8424" t="b">
        <v>1</v>
      </c>
      <c r="V8424" t="s">
        <v>28</v>
      </c>
      <c r="W8424" t="s">
        <v>29</v>
      </c>
      <c r="X8424" t="s">
        <v>28</v>
      </c>
      <c r="Y8424" t="s">
        <v>30</v>
      </c>
    </row>
    <row r="8425" spans="1:25" x14ac:dyDescent="0.2">
      <c r="A8425">
        <v>8423</v>
      </c>
      <c r="B8425">
        <v>228223712</v>
      </c>
      <c r="C8425">
        <v>28760</v>
      </c>
      <c r="D8425">
        <v>325</v>
      </c>
      <c r="E8425">
        <v>9</v>
      </c>
      <c r="F8425">
        <v>1</v>
      </c>
      <c r="G8425">
        <v>1</v>
      </c>
      <c r="H8425">
        <v>1</v>
      </c>
      <c r="I8425">
        <v>28760</v>
      </c>
      <c r="J8425">
        <v>325</v>
      </c>
      <c r="K8425">
        <v>30</v>
      </c>
      <c r="L8425" t="s">
        <v>1314</v>
      </c>
      <c r="M8425" t="s">
        <v>107</v>
      </c>
      <c r="N8425" s="1">
        <v>42072.654861111114</v>
      </c>
      <c r="O8425" s="1">
        <v>40521.822222222225</v>
      </c>
      <c r="P8425" s="2">
        <v>40525</v>
      </c>
      <c r="Q8425" s="1">
        <v>40555.173611111109</v>
      </c>
      <c r="R8425" t="s">
        <v>113</v>
      </c>
      <c r="S8425" t="s">
        <v>37</v>
      </c>
      <c r="T8425" t="s">
        <v>31</v>
      </c>
      <c r="U8425" t="b">
        <v>1</v>
      </c>
      <c r="V8425" t="s">
        <v>28</v>
      </c>
      <c r="W8425" t="s">
        <v>29</v>
      </c>
      <c r="X8425" t="s">
        <v>28</v>
      </c>
      <c r="Y8425" t="s">
        <v>30</v>
      </c>
    </row>
    <row r="8426" spans="1:25" x14ac:dyDescent="0.2">
      <c r="A8426">
        <v>8424</v>
      </c>
      <c r="B8426">
        <v>632000793</v>
      </c>
      <c r="C8426">
        <v>2000</v>
      </c>
      <c r="D8426">
        <v>2005</v>
      </c>
      <c r="E8426">
        <v>9</v>
      </c>
      <c r="F8426">
        <v>0</v>
      </c>
      <c r="G8426">
        <v>1</v>
      </c>
      <c r="H8426">
        <v>1</v>
      </c>
      <c r="I8426">
        <v>2000</v>
      </c>
      <c r="J8426">
        <v>2005</v>
      </c>
      <c r="K8426">
        <v>30</v>
      </c>
      <c r="L8426" t="s">
        <v>1314</v>
      </c>
      <c r="M8426" t="s">
        <v>107</v>
      </c>
      <c r="N8426" s="1">
        <v>42072.654861111114</v>
      </c>
      <c r="O8426" s="1">
        <v>40521.822222222225</v>
      </c>
      <c r="P8426" s="2">
        <v>40525</v>
      </c>
      <c r="Q8426" s="1">
        <v>40555.173611111109</v>
      </c>
      <c r="R8426" t="s">
        <v>25</v>
      </c>
      <c r="S8426" t="s">
        <v>26</v>
      </c>
      <c r="T8426" t="s">
        <v>27</v>
      </c>
      <c r="U8426" t="b">
        <v>0</v>
      </c>
      <c r="V8426" t="s">
        <v>28</v>
      </c>
      <c r="W8426" t="s">
        <v>29</v>
      </c>
      <c r="X8426" t="s">
        <v>28</v>
      </c>
      <c r="Y8426" t="s">
        <v>30</v>
      </c>
    </row>
    <row r="8427" spans="1:25" x14ac:dyDescent="0.2">
      <c r="A8427">
        <v>8425</v>
      </c>
      <c r="B8427">
        <v>786494595</v>
      </c>
      <c r="C8427">
        <v>15000</v>
      </c>
      <c r="D8427">
        <v>272</v>
      </c>
      <c r="E8427">
        <v>7</v>
      </c>
      <c r="F8427">
        <v>0</v>
      </c>
      <c r="G8427">
        <v>2</v>
      </c>
      <c r="H8427">
        <v>1</v>
      </c>
      <c r="I8427">
        <v>15000</v>
      </c>
      <c r="J8427">
        <v>272</v>
      </c>
      <c r="K8427">
        <v>30.041666670000001</v>
      </c>
      <c r="L8427" t="s">
        <v>1314</v>
      </c>
      <c r="M8427" t="s">
        <v>107</v>
      </c>
      <c r="N8427" s="1">
        <v>42072.654861111114</v>
      </c>
      <c r="O8427" s="1">
        <v>40521.822222222225</v>
      </c>
      <c r="P8427" s="2">
        <v>40525</v>
      </c>
      <c r="Q8427" s="1">
        <v>40555.173611111109</v>
      </c>
      <c r="R8427" t="s">
        <v>59</v>
      </c>
      <c r="S8427" t="s">
        <v>26</v>
      </c>
      <c r="T8427" t="s">
        <v>31</v>
      </c>
      <c r="U8427" t="b">
        <v>0</v>
      </c>
      <c r="V8427" t="s">
        <v>28</v>
      </c>
      <c r="W8427" t="s">
        <v>29</v>
      </c>
      <c r="X8427" t="s">
        <v>28</v>
      </c>
      <c r="Y8427" t="s">
        <v>30</v>
      </c>
    </row>
    <row r="8428" spans="1:25" x14ac:dyDescent="0.2">
      <c r="A8428">
        <v>8426</v>
      </c>
      <c r="B8428">
        <v>1780899618</v>
      </c>
      <c r="C8428">
        <v>3500</v>
      </c>
      <c r="D8428">
        <v>678</v>
      </c>
      <c r="E8428">
        <v>7</v>
      </c>
      <c r="F8428">
        <v>0</v>
      </c>
      <c r="G8428">
        <v>1</v>
      </c>
      <c r="H8428">
        <v>1</v>
      </c>
      <c r="I8428">
        <v>3500</v>
      </c>
      <c r="J8428">
        <v>678</v>
      </c>
      <c r="K8428">
        <v>30.041666670000001</v>
      </c>
      <c r="L8428" t="s">
        <v>1314</v>
      </c>
      <c r="M8428" t="s">
        <v>107</v>
      </c>
      <c r="N8428" s="1">
        <v>42072.654861111114</v>
      </c>
      <c r="O8428" s="1">
        <v>40521.822222222225</v>
      </c>
      <c r="P8428" s="2">
        <v>40525</v>
      </c>
      <c r="Q8428" s="1">
        <v>40555.173611111109</v>
      </c>
      <c r="R8428" t="s">
        <v>114</v>
      </c>
      <c r="S8428" t="s">
        <v>26</v>
      </c>
      <c r="T8428" t="s">
        <v>31</v>
      </c>
      <c r="U8428" t="b">
        <v>1</v>
      </c>
      <c r="V8428" t="s">
        <v>28</v>
      </c>
      <c r="W8428" t="s">
        <v>29</v>
      </c>
      <c r="X8428" t="s">
        <v>28</v>
      </c>
      <c r="Y8428" t="s">
        <v>30</v>
      </c>
    </row>
    <row r="8429" spans="1:25" x14ac:dyDescent="0.2">
      <c r="A8429">
        <v>8427</v>
      </c>
      <c r="B8429">
        <v>397847843</v>
      </c>
      <c r="C8429">
        <v>3000</v>
      </c>
      <c r="D8429">
        <v>550</v>
      </c>
      <c r="E8429">
        <v>6</v>
      </c>
      <c r="F8429">
        <v>3</v>
      </c>
      <c r="G8429">
        <v>1</v>
      </c>
      <c r="H8429">
        <v>1</v>
      </c>
      <c r="I8429">
        <v>3000</v>
      </c>
      <c r="J8429">
        <v>550</v>
      </c>
      <c r="K8429">
        <v>50.61310185</v>
      </c>
      <c r="L8429" t="s">
        <v>1314</v>
      </c>
      <c r="M8429" t="s">
        <v>107</v>
      </c>
      <c r="N8429" s="1">
        <v>42072.654861111114</v>
      </c>
      <c r="O8429" s="1">
        <v>40281.945833333331</v>
      </c>
      <c r="P8429" s="2">
        <v>40282</v>
      </c>
      <c r="Q8429" s="1">
        <v>40318.945833333331</v>
      </c>
      <c r="R8429" t="s">
        <v>59</v>
      </c>
      <c r="S8429" t="s">
        <v>26</v>
      </c>
      <c r="T8429" t="s">
        <v>31</v>
      </c>
      <c r="U8429" t="b">
        <v>0</v>
      </c>
      <c r="V8429" t="s">
        <v>41</v>
      </c>
      <c r="W8429" t="s">
        <v>29</v>
      </c>
      <c r="X8429" t="s">
        <v>41</v>
      </c>
      <c r="Y8429" t="s">
        <v>42</v>
      </c>
    </row>
    <row r="8430" spans="1:25" x14ac:dyDescent="0.2">
      <c r="A8430">
        <v>8428</v>
      </c>
      <c r="B8430">
        <v>986621804</v>
      </c>
      <c r="C8430">
        <v>1000</v>
      </c>
      <c r="D8430">
        <v>230</v>
      </c>
      <c r="E8430">
        <v>5</v>
      </c>
      <c r="F8430">
        <v>44</v>
      </c>
      <c r="G8430">
        <v>1</v>
      </c>
      <c r="H8430">
        <v>1</v>
      </c>
      <c r="I8430">
        <v>1000</v>
      </c>
      <c r="J8430">
        <v>230</v>
      </c>
      <c r="K8430">
        <v>25.945636570000001</v>
      </c>
      <c r="L8430" t="s">
        <v>1314</v>
      </c>
      <c r="M8430" t="s">
        <v>107</v>
      </c>
      <c r="N8430" s="1">
        <v>42072.654861111114</v>
      </c>
      <c r="O8430" s="1">
        <v>40521.822222222225</v>
      </c>
      <c r="P8430" s="2">
        <v>40525</v>
      </c>
      <c r="Q8430" s="1">
        <v>40555.173611111109</v>
      </c>
      <c r="R8430" t="s">
        <v>47</v>
      </c>
      <c r="S8430" t="s">
        <v>47</v>
      </c>
      <c r="T8430" t="s">
        <v>31</v>
      </c>
      <c r="U8430" t="b">
        <v>0</v>
      </c>
      <c r="V8430" t="s">
        <v>28</v>
      </c>
      <c r="W8430" t="s">
        <v>29</v>
      </c>
      <c r="X8430" t="s">
        <v>28</v>
      </c>
      <c r="Y8430" t="s">
        <v>30</v>
      </c>
    </row>
    <row r="8431" spans="1:25" x14ac:dyDescent="0.2">
      <c r="A8431">
        <v>8429</v>
      </c>
      <c r="B8431">
        <v>1647224790</v>
      </c>
      <c r="C8431">
        <v>2000</v>
      </c>
      <c r="D8431">
        <v>255</v>
      </c>
      <c r="E8431">
        <v>5</v>
      </c>
      <c r="F8431">
        <v>1</v>
      </c>
      <c r="G8431">
        <v>1</v>
      </c>
      <c r="H8431">
        <v>1</v>
      </c>
      <c r="I8431">
        <v>2000</v>
      </c>
      <c r="J8431">
        <v>255</v>
      </c>
      <c r="K8431">
        <v>30</v>
      </c>
      <c r="L8431" t="s">
        <v>1314</v>
      </c>
      <c r="M8431" t="s">
        <v>107</v>
      </c>
      <c r="N8431" s="1">
        <v>42072.654861111114</v>
      </c>
      <c r="O8431" s="1">
        <v>40521.822222222225</v>
      </c>
      <c r="P8431" s="2">
        <v>40525</v>
      </c>
      <c r="Q8431" s="1">
        <v>40555.173611111109</v>
      </c>
      <c r="R8431" t="s">
        <v>37</v>
      </c>
      <c r="S8431" t="s">
        <v>37</v>
      </c>
      <c r="T8431" t="s">
        <v>31</v>
      </c>
      <c r="U8431" t="b">
        <v>0</v>
      </c>
      <c r="V8431" t="s">
        <v>28</v>
      </c>
      <c r="W8431" t="s">
        <v>29</v>
      </c>
      <c r="X8431" t="s">
        <v>28</v>
      </c>
      <c r="Y8431" t="s">
        <v>30</v>
      </c>
    </row>
    <row r="8432" spans="1:25" x14ac:dyDescent="0.2">
      <c r="A8432">
        <v>8430</v>
      </c>
      <c r="B8432">
        <v>1280739312</v>
      </c>
      <c r="C8432">
        <v>2500</v>
      </c>
      <c r="D8432">
        <v>535</v>
      </c>
      <c r="E8432">
        <v>3</v>
      </c>
      <c r="F8432">
        <v>30</v>
      </c>
      <c r="G8432">
        <v>3</v>
      </c>
      <c r="H8432">
        <v>1</v>
      </c>
      <c r="I8432">
        <v>2500</v>
      </c>
      <c r="J8432">
        <v>535</v>
      </c>
      <c r="K8432">
        <v>30</v>
      </c>
      <c r="L8432" t="s">
        <v>1314</v>
      </c>
      <c r="M8432" t="s">
        <v>107</v>
      </c>
      <c r="N8432" s="1">
        <v>42072.654861111114</v>
      </c>
      <c r="O8432" s="1">
        <v>40521.822222222225</v>
      </c>
      <c r="P8432" s="2">
        <v>40525</v>
      </c>
      <c r="Q8432" s="1">
        <v>40555.173611111109</v>
      </c>
      <c r="R8432" t="s">
        <v>67</v>
      </c>
      <c r="S8432" t="s">
        <v>67</v>
      </c>
      <c r="T8432" t="s">
        <v>40</v>
      </c>
      <c r="U8432" t="b">
        <v>1</v>
      </c>
      <c r="V8432" t="s">
        <v>28</v>
      </c>
      <c r="W8432" t="s">
        <v>29</v>
      </c>
      <c r="X8432" t="s">
        <v>28</v>
      </c>
      <c r="Y8432" t="s">
        <v>30</v>
      </c>
    </row>
    <row r="8433" spans="1:25" x14ac:dyDescent="0.2">
      <c r="A8433">
        <v>8431</v>
      </c>
      <c r="B8433">
        <v>2056603303</v>
      </c>
      <c r="C8433">
        <v>1800</v>
      </c>
      <c r="D8433">
        <v>66</v>
      </c>
      <c r="E8433">
        <v>2</v>
      </c>
      <c r="F8433">
        <v>13</v>
      </c>
      <c r="G8433">
        <v>1</v>
      </c>
      <c r="H8433">
        <v>1</v>
      </c>
      <c r="I8433">
        <v>1800</v>
      </c>
      <c r="J8433">
        <v>66</v>
      </c>
      <c r="K8433">
        <v>46.222986110000001</v>
      </c>
      <c r="L8433" t="s">
        <v>1314</v>
      </c>
      <c r="M8433" t="s">
        <v>107</v>
      </c>
      <c r="N8433" s="1">
        <v>42072.654861111114</v>
      </c>
      <c r="O8433" s="1">
        <v>40281.945833333331</v>
      </c>
      <c r="P8433" s="2">
        <v>40282</v>
      </c>
      <c r="Q8433" s="1">
        <v>40318.945833333331</v>
      </c>
      <c r="R8433" t="s">
        <v>56</v>
      </c>
      <c r="S8433" t="s">
        <v>34</v>
      </c>
      <c r="T8433" t="s">
        <v>31</v>
      </c>
      <c r="U8433" t="b">
        <v>1</v>
      </c>
      <c r="V8433" t="s">
        <v>41</v>
      </c>
      <c r="W8433" t="s">
        <v>29</v>
      </c>
      <c r="X8433" t="s">
        <v>41</v>
      </c>
      <c r="Y8433" t="s">
        <v>42</v>
      </c>
    </row>
    <row r="8434" spans="1:25" x14ac:dyDescent="0.2">
      <c r="A8434">
        <v>8432</v>
      </c>
      <c r="B8434">
        <v>182858875</v>
      </c>
      <c r="C8434">
        <v>3000</v>
      </c>
      <c r="D8434">
        <v>1</v>
      </c>
      <c r="E8434">
        <v>1</v>
      </c>
      <c r="F8434">
        <v>0</v>
      </c>
      <c r="G8434">
        <v>2</v>
      </c>
      <c r="H8434">
        <v>1</v>
      </c>
      <c r="I8434">
        <v>3000</v>
      </c>
      <c r="J8434">
        <v>1</v>
      </c>
      <c r="K8434">
        <v>30</v>
      </c>
      <c r="L8434" t="s">
        <v>1314</v>
      </c>
      <c r="M8434" t="s">
        <v>107</v>
      </c>
      <c r="N8434" s="1">
        <v>42072.654861111114</v>
      </c>
      <c r="O8434" s="1">
        <v>40521.822222222225</v>
      </c>
      <c r="P8434" s="2">
        <v>40525</v>
      </c>
      <c r="Q8434" s="1">
        <v>40555.173611111109</v>
      </c>
      <c r="R8434" t="s">
        <v>134</v>
      </c>
      <c r="S8434" t="s">
        <v>34</v>
      </c>
      <c r="T8434" t="s">
        <v>40</v>
      </c>
      <c r="U8434" t="b">
        <v>0</v>
      </c>
      <c r="V8434" t="s">
        <v>28</v>
      </c>
      <c r="W8434" t="s">
        <v>29</v>
      </c>
      <c r="X8434" t="s">
        <v>28</v>
      </c>
      <c r="Y8434" t="s">
        <v>30</v>
      </c>
    </row>
    <row r="8435" spans="1:25" x14ac:dyDescent="0.2">
      <c r="A8435">
        <v>8433</v>
      </c>
      <c r="B8435">
        <v>72011088</v>
      </c>
      <c r="C8435">
        <v>25000</v>
      </c>
      <c r="D8435">
        <v>10</v>
      </c>
      <c r="E8435">
        <v>1</v>
      </c>
      <c r="F8435">
        <v>0</v>
      </c>
      <c r="G8435">
        <v>1</v>
      </c>
      <c r="H8435">
        <v>1</v>
      </c>
      <c r="I8435">
        <v>25000</v>
      </c>
      <c r="J8435">
        <v>10</v>
      </c>
      <c r="K8435">
        <v>60</v>
      </c>
      <c r="L8435" t="s">
        <v>1314</v>
      </c>
      <c r="M8435" t="s">
        <v>107</v>
      </c>
      <c r="N8435" s="1">
        <v>42072.654861111114</v>
      </c>
      <c r="O8435" s="1">
        <v>40521.822222222225</v>
      </c>
      <c r="P8435" s="2">
        <v>40525</v>
      </c>
      <c r="Q8435" s="1">
        <v>40555.173611111109</v>
      </c>
      <c r="R8435" t="s">
        <v>77</v>
      </c>
      <c r="S8435" t="s">
        <v>77</v>
      </c>
      <c r="T8435" t="s">
        <v>31</v>
      </c>
      <c r="U8435" t="b">
        <v>0</v>
      </c>
      <c r="V8435" t="s">
        <v>28</v>
      </c>
      <c r="W8435" t="s">
        <v>29</v>
      </c>
      <c r="X8435" t="s">
        <v>28</v>
      </c>
      <c r="Y8435" t="s">
        <v>30</v>
      </c>
    </row>
    <row r="8436" spans="1:25" x14ac:dyDescent="0.2">
      <c r="A8436">
        <v>8434</v>
      </c>
      <c r="B8436">
        <v>1846912803</v>
      </c>
      <c r="C8436">
        <v>285</v>
      </c>
      <c r="D8436">
        <v>16</v>
      </c>
      <c r="E8436">
        <v>1</v>
      </c>
      <c r="F8436">
        <v>1</v>
      </c>
      <c r="G8436">
        <v>1</v>
      </c>
      <c r="H8436">
        <v>1</v>
      </c>
      <c r="I8436">
        <v>285</v>
      </c>
      <c r="J8436">
        <v>16</v>
      </c>
      <c r="K8436">
        <v>45</v>
      </c>
      <c r="L8436" t="s">
        <v>1314</v>
      </c>
      <c r="M8436" t="s">
        <v>107</v>
      </c>
      <c r="N8436" s="1">
        <v>42072.654861111114</v>
      </c>
      <c r="O8436" s="1">
        <v>40521.822222222225</v>
      </c>
      <c r="P8436" s="2">
        <v>40525</v>
      </c>
      <c r="Q8436" s="1">
        <v>40555.173611111109</v>
      </c>
      <c r="R8436" t="s">
        <v>62</v>
      </c>
      <c r="S8436" t="s">
        <v>62</v>
      </c>
      <c r="T8436" t="s">
        <v>31</v>
      </c>
      <c r="U8436" t="b">
        <v>0</v>
      </c>
      <c r="V8436" t="s">
        <v>28</v>
      </c>
      <c r="W8436" t="s">
        <v>29</v>
      </c>
      <c r="X8436" t="s">
        <v>28</v>
      </c>
      <c r="Y8436" t="s">
        <v>30</v>
      </c>
    </row>
    <row r="8437" spans="1:25" x14ac:dyDescent="0.2">
      <c r="A8437">
        <v>8435</v>
      </c>
      <c r="B8437">
        <v>212021494</v>
      </c>
      <c r="C8437">
        <v>5000</v>
      </c>
      <c r="D8437">
        <v>50</v>
      </c>
      <c r="E8437">
        <v>1</v>
      </c>
      <c r="F8437">
        <v>2</v>
      </c>
      <c r="G8437">
        <v>1</v>
      </c>
      <c r="H8437">
        <v>1</v>
      </c>
      <c r="I8437">
        <v>5000</v>
      </c>
      <c r="J8437">
        <v>50</v>
      </c>
      <c r="K8437">
        <v>30</v>
      </c>
      <c r="L8437" t="s">
        <v>1314</v>
      </c>
      <c r="M8437" t="s">
        <v>107</v>
      </c>
      <c r="N8437" s="1">
        <v>42072.654861111114</v>
      </c>
      <c r="O8437" s="1">
        <v>40521.822222222225</v>
      </c>
      <c r="P8437" s="2">
        <v>40525</v>
      </c>
      <c r="Q8437" s="1">
        <v>40555.173611111109</v>
      </c>
      <c r="R8437" t="s">
        <v>26</v>
      </c>
      <c r="S8437" t="s">
        <v>26</v>
      </c>
      <c r="T8437" t="s">
        <v>31</v>
      </c>
      <c r="U8437" t="b">
        <v>0</v>
      </c>
      <c r="V8437" t="s">
        <v>28</v>
      </c>
      <c r="W8437" t="s">
        <v>29</v>
      </c>
      <c r="X8437" t="s">
        <v>28</v>
      </c>
      <c r="Y8437" t="s">
        <v>30</v>
      </c>
    </row>
    <row r="8438" spans="1:25" x14ac:dyDescent="0.2">
      <c r="A8438">
        <v>8436</v>
      </c>
      <c r="B8438">
        <v>1481103898</v>
      </c>
      <c r="C8438">
        <v>5000</v>
      </c>
      <c r="D8438">
        <v>50</v>
      </c>
      <c r="E8438">
        <v>1</v>
      </c>
      <c r="F8438">
        <v>2</v>
      </c>
      <c r="G8438">
        <v>1</v>
      </c>
      <c r="H8438">
        <v>1</v>
      </c>
      <c r="I8438">
        <v>5000</v>
      </c>
      <c r="J8438">
        <v>50</v>
      </c>
      <c r="K8438">
        <v>30</v>
      </c>
      <c r="L8438" t="s">
        <v>1314</v>
      </c>
      <c r="M8438" t="s">
        <v>107</v>
      </c>
      <c r="N8438" s="1">
        <v>42072.654861111114</v>
      </c>
      <c r="O8438" s="1">
        <v>40521.822222222225</v>
      </c>
      <c r="P8438" s="2">
        <v>40525</v>
      </c>
      <c r="Q8438" s="1">
        <v>40555.173611111109</v>
      </c>
      <c r="R8438" t="s">
        <v>25</v>
      </c>
      <c r="S8438" t="s">
        <v>26</v>
      </c>
      <c r="T8438" t="s">
        <v>31</v>
      </c>
      <c r="U8438" t="b">
        <v>0</v>
      </c>
      <c r="V8438" t="s">
        <v>28</v>
      </c>
      <c r="W8438" t="s">
        <v>29</v>
      </c>
      <c r="X8438" t="s">
        <v>28</v>
      </c>
      <c r="Y8438" t="s">
        <v>30</v>
      </c>
    </row>
    <row r="8439" spans="1:25" x14ac:dyDescent="0.2">
      <c r="A8439">
        <v>8437</v>
      </c>
      <c r="B8439">
        <v>347244842</v>
      </c>
      <c r="C8439">
        <v>10000</v>
      </c>
      <c r="D8439">
        <v>25</v>
      </c>
      <c r="E8439">
        <v>1</v>
      </c>
      <c r="F8439">
        <v>1</v>
      </c>
      <c r="G8439">
        <v>1</v>
      </c>
      <c r="H8439">
        <v>1</v>
      </c>
      <c r="I8439">
        <v>10000</v>
      </c>
      <c r="J8439">
        <v>25</v>
      </c>
      <c r="K8439">
        <v>33.328101850000003</v>
      </c>
      <c r="L8439" t="s">
        <v>1314</v>
      </c>
      <c r="M8439" t="s">
        <v>107</v>
      </c>
      <c r="N8439" s="1">
        <v>42072.654861111114</v>
      </c>
      <c r="O8439" s="1">
        <v>40281.945833333331</v>
      </c>
      <c r="P8439" s="2">
        <v>40282</v>
      </c>
      <c r="Q8439" s="1">
        <v>40318.945833333331</v>
      </c>
      <c r="R8439" t="s">
        <v>26</v>
      </c>
      <c r="S8439" t="s">
        <v>26</v>
      </c>
      <c r="T8439" t="s">
        <v>31</v>
      </c>
      <c r="U8439" t="b">
        <v>1</v>
      </c>
      <c r="V8439" t="s">
        <v>41</v>
      </c>
      <c r="W8439" t="s">
        <v>29</v>
      </c>
      <c r="X8439" t="s">
        <v>41</v>
      </c>
      <c r="Y8439" t="s">
        <v>42</v>
      </c>
    </row>
    <row r="8440" spans="1:25" x14ac:dyDescent="0.2">
      <c r="A8440">
        <v>8438</v>
      </c>
      <c r="B8440">
        <v>1548502791</v>
      </c>
      <c r="C8440">
        <v>3000</v>
      </c>
      <c r="D8440">
        <v>0</v>
      </c>
      <c r="E8440">
        <v>0</v>
      </c>
      <c r="F8440">
        <v>0</v>
      </c>
      <c r="G8440">
        <v>1</v>
      </c>
      <c r="H8440">
        <v>1</v>
      </c>
      <c r="I8440">
        <v>3000</v>
      </c>
      <c r="J8440">
        <v>0</v>
      </c>
      <c r="K8440">
        <v>45.041666669999998</v>
      </c>
      <c r="L8440" t="s">
        <v>1314</v>
      </c>
      <c r="M8440" t="s">
        <v>107</v>
      </c>
      <c r="N8440" s="1">
        <v>42072.654861111114</v>
      </c>
      <c r="O8440" s="1">
        <v>40521.822222222225</v>
      </c>
      <c r="P8440" s="2">
        <v>40525</v>
      </c>
      <c r="Q8440" s="1">
        <v>40555.173611111109</v>
      </c>
      <c r="R8440" t="s">
        <v>55</v>
      </c>
      <c r="S8440" t="s">
        <v>37</v>
      </c>
      <c r="T8440" t="s">
        <v>31</v>
      </c>
      <c r="U8440" t="b">
        <v>1</v>
      </c>
      <c r="V8440" t="s">
        <v>28</v>
      </c>
      <c r="W8440" t="s">
        <v>29</v>
      </c>
      <c r="X8440" t="s">
        <v>28</v>
      </c>
      <c r="Y8440" t="s">
        <v>30</v>
      </c>
    </row>
    <row r="8441" spans="1:25" x14ac:dyDescent="0.2">
      <c r="A8441">
        <v>8439</v>
      </c>
      <c r="B8441">
        <v>488499470</v>
      </c>
      <c r="C8441">
        <v>3000</v>
      </c>
      <c r="D8441">
        <v>0</v>
      </c>
      <c r="E8441">
        <v>0</v>
      </c>
      <c r="F8441">
        <v>0</v>
      </c>
      <c r="G8441">
        <v>1</v>
      </c>
      <c r="H8441">
        <v>1</v>
      </c>
      <c r="I8441">
        <v>3000</v>
      </c>
      <c r="J8441">
        <v>0</v>
      </c>
      <c r="K8441">
        <v>30.041666670000001</v>
      </c>
      <c r="L8441" t="s">
        <v>1314</v>
      </c>
      <c r="M8441" t="s">
        <v>107</v>
      </c>
      <c r="N8441" s="1">
        <v>42072.654861111114</v>
      </c>
      <c r="O8441" s="1">
        <v>40521.822222222225</v>
      </c>
      <c r="P8441" s="2">
        <v>40525</v>
      </c>
      <c r="Q8441" s="1">
        <v>40555.173611111109</v>
      </c>
      <c r="R8441" t="s">
        <v>25</v>
      </c>
      <c r="S8441" t="s">
        <v>26</v>
      </c>
      <c r="T8441" t="s">
        <v>31</v>
      </c>
      <c r="U8441" t="b">
        <v>0</v>
      </c>
      <c r="V8441" t="s">
        <v>28</v>
      </c>
      <c r="W8441" t="s">
        <v>29</v>
      </c>
      <c r="X8441" t="s">
        <v>28</v>
      </c>
      <c r="Y8441" t="s">
        <v>30</v>
      </c>
    </row>
    <row r="8442" spans="1:25" x14ac:dyDescent="0.2">
      <c r="A8442">
        <v>8440</v>
      </c>
      <c r="B8442">
        <v>1200362733</v>
      </c>
      <c r="C8442">
        <v>118000</v>
      </c>
      <c r="D8442">
        <v>0</v>
      </c>
      <c r="E8442">
        <v>0</v>
      </c>
      <c r="F8442">
        <v>4</v>
      </c>
      <c r="G8442">
        <v>1</v>
      </c>
      <c r="H8442">
        <v>1</v>
      </c>
      <c r="I8442">
        <v>118000</v>
      </c>
      <c r="J8442">
        <v>0</v>
      </c>
      <c r="K8442">
        <v>29.958333329999999</v>
      </c>
      <c r="L8442" t="s">
        <v>1314</v>
      </c>
      <c r="M8442" t="s">
        <v>107</v>
      </c>
      <c r="N8442" s="1">
        <v>42072.654861111114</v>
      </c>
      <c r="O8442" s="1">
        <v>40521.822222222225</v>
      </c>
      <c r="P8442" s="2">
        <v>40525</v>
      </c>
      <c r="Q8442" s="1">
        <v>40555.173611111109</v>
      </c>
      <c r="R8442" t="s">
        <v>26</v>
      </c>
      <c r="S8442" t="s">
        <v>26</v>
      </c>
      <c r="T8442" t="s">
        <v>31</v>
      </c>
      <c r="U8442" t="b">
        <v>1</v>
      </c>
      <c r="V8442" t="s">
        <v>28</v>
      </c>
      <c r="W8442" t="s">
        <v>29</v>
      </c>
      <c r="X8442" t="s">
        <v>28</v>
      </c>
      <c r="Y8442" t="s">
        <v>30</v>
      </c>
    </row>
    <row r="8443" spans="1:25" x14ac:dyDescent="0.2">
      <c r="A8443">
        <v>8441</v>
      </c>
      <c r="B8443">
        <v>28269342</v>
      </c>
      <c r="C8443">
        <v>10000</v>
      </c>
      <c r="D8443">
        <v>0</v>
      </c>
      <c r="E8443">
        <v>0</v>
      </c>
      <c r="F8443">
        <v>0</v>
      </c>
      <c r="G8443">
        <v>1</v>
      </c>
      <c r="H8443">
        <v>1</v>
      </c>
      <c r="I8443">
        <v>10000</v>
      </c>
      <c r="J8443">
        <v>0</v>
      </c>
      <c r="K8443">
        <v>90</v>
      </c>
      <c r="L8443" t="s">
        <v>1314</v>
      </c>
      <c r="M8443" t="s">
        <v>107</v>
      </c>
      <c r="N8443" s="1">
        <v>42072.654861111114</v>
      </c>
      <c r="O8443" s="1">
        <v>40521.822222222225</v>
      </c>
      <c r="P8443" s="2">
        <v>40525</v>
      </c>
      <c r="Q8443" s="1">
        <v>40555.173611111109</v>
      </c>
      <c r="R8443" t="s">
        <v>25</v>
      </c>
      <c r="S8443" t="s">
        <v>26</v>
      </c>
      <c r="T8443" t="s">
        <v>40</v>
      </c>
      <c r="U8443" t="b">
        <v>1</v>
      </c>
      <c r="V8443" t="s">
        <v>28</v>
      </c>
      <c r="W8443" t="s">
        <v>29</v>
      </c>
      <c r="X8443" t="s">
        <v>28</v>
      </c>
      <c r="Y8443" t="s">
        <v>30</v>
      </c>
    </row>
    <row r="8444" spans="1:25" x14ac:dyDescent="0.2">
      <c r="A8444">
        <v>8442</v>
      </c>
      <c r="B8444">
        <v>956727772</v>
      </c>
      <c r="C8444">
        <v>1000</v>
      </c>
      <c r="D8444">
        <v>185</v>
      </c>
      <c r="E8444">
        <v>5</v>
      </c>
      <c r="F8444">
        <v>0</v>
      </c>
      <c r="G8444">
        <v>2</v>
      </c>
      <c r="H8444">
        <v>1</v>
      </c>
      <c r="I8444">
        <v>1000</v>
      </c>
      <c r="J8444">
        <v>185</v>
      </c>
      <c r="K8444">
        <v>20.98424769</v>
      </c>
      <c r="L8444" t="s">
        <v>1315</v>
      </c>
      <c r="M8444" t="s">
        <v>232</v>
      </c>
      <c r="N8444" s="1">
        <v>42072.654861111114</v>
      </c>
      <c r="O8444" s="1">
        <v>40521.822222222225</v>
      </c>
      <c r="P8444" s="2">
        <v>40525</v>
      </c>
      <c r="Q8444" s="1">
        <v>40555.173611111109</v>
      </c>
      <c r="R8444" t="s">
        <v>26</v>
      </c>
      <c r="S8444" t="s">
        <v>26</v>
      </c>
      <c r="T8444" t="s">
        <v>31</v>
      </c>
      <c r="U8444" t="b">
        <v>0</v>
      </c>
      <c r="V8444" t="s">
        <v>28</v>
      </c>
      <c r="W8444" t="s">
        <v>29</v>
      </c>
      <c r="X8444" t="s">
        <v>28</v>
      </c>
      <c r="Y8444" t="s">
        <v>30</v>
      </c>
    </row>
    <row r="8445" spans="1:25" x14ac:dyDescent="0.2">
      <c r="A8445">
        <v>8443</v>
      </c>
      <c r="B8445">
        <v>315081305</v>
      </c>
      <c r="C8445">
        <v>1500</v>
      </c>
      <c r="D8445">
        <v>143</v>
      </c>
      <c r="E8445">
        <v>5</v>
      </c>
      <c r="F8445">
        <v>0</v>
      </c>
      <c r="G8445">
        <v>1</v>
      </c>
      <c r="H8445">
        <v>1</v>
      </c>
      <c r="I8445">
        <v>1500</v>
      </c>
      <c r="J8445">
        <v>143</v>
      </c>
      <c r="K8445">
        <v>62.357835649999998</v>
      </c>
      <c r="L8445" t="s">
        <v>1316</v>
      </c>
      <c r="M8445" t="s">
        <v>33</v>
      </c>
      <c r="N8445" s="1">
        <v>42072.654861111114</v>
      </c>
      <c r="O8445" s="1">
        <v>40281.945833333331</v>
      </c>
      <c r="P8445" s="2">
        <v>40282</v>
      </c>
      <c r="Q8445" s="1">
        <v>40318.945833333331</v>
      </c>
      <c r="R8445" t="s">
        <v>83</v>
      </c>
      <c r="S8445" t="s">
        <v>77</v>
      </c>
      <c r="T8445" t="s">
        <v>31</v>
      </c>
      <c r="U8445" t="b">
        <v>0</v>
      </c>
      <c r="V8445" t="s">
        <v>41</v>
      </c>
      <c r="W8445" t="s">
        <v>29</v>
      </c>
      <c r="X8445" t="s">
        <v>41</v>
      </c>
      <c r="Y8445" t="s">
        <v>42</v>
      </c>
    </row>
    <row r="8446" spans="1:25" x14ac:dyDescent="0.2">
      <c r="A8446">
        <v>8444</v>
      </c>
      <c r="B8446">
        <v>891613045</v>
      </c>
      <c r="C8446">
        <v>162500</v>
      </c>
      <c r="D8446">
        <v>50</v>
      </c>
      <c r="E8446">
        <v>1</v>
      </c>
      <c r="F8446">
        <v>0</v>
      </c>
      <c r="G8446">
        <v>1</v>
      </c>
      <c r="H8446">
        <v>1</v>
      </c>
      <c r="I8446">
        <v>162500</v>
      </c>
      <c r="J8446">
        <v>50</v>
      </c>
      <c r="K8446">
        <v>30</v>
      </c>
      <c r="L8446" t="s">
        <v>1316</v>
      </c>
      <c r="M8446" t="s">
        <v>33</v>
      </c>
      <c r="N8446" s="1">
        <v>42072.654861111114</v>
      </c>
      <c r="O8446" s="1">
        <v>40521.822222222225</v>
      </c>
      <c r="P8446" s="2">
        <v>40525</v>
      </c>
      <c r="Q8446" s="1">
        <v>40555.173611111109</v>
      </c>
      <c r="R8446" t="s">
        <v>47</v>
      </c>
      <c r="S8446" t="s">
        <v>47</v>
      </c>
      <c r="T8446" t="s">
        <v>31</v>
      </c>
      <c r="U8446" t="b">
        <v>1</v>
      </c>
      <c r="V8446" t="s">
        <v>28</v>
      </c>
      <c r="W8446" t="s">
        <v>29</v>
      </c>
      <c r="X8446" t="s">
        <v>28</v>
      </c>
      <c r="Y8446" t="s">
        <v>30</v>
      </c>
    </row>
    <row r="8447" spans="1:25" x14ac:dyDescent="0.2">
      <c r="A8447">
        <v>8445</v>
      </c>
      <c r="B8447">
        <v>220975680</v>
      </c>
      <c r="C8447">
        <v>20000</v>
      </c>
      <c r="D8447">
        <v>30566</v>
      </c>
      <c r="E8447">
        <v>257</v>
      </c>
      <c r="F8447">
        <v>4</v>
      </c>
      <c r="G8447">
        <v>2</v>
      </c>
      <c r="H8447">
        <v>1</v>
      </c>
      <c r="I8447">
        <v>20000</v>
      </c>
      <c r="J8447">
        <v>30566</v>
      </c>
      <c r="K8447">
        <v>32.427662040000001</v>
      </c>
      <c r="L8447" t="s">
        <v>1317</v>
      </c>
      <c r="M8447" t="s">
        <v>33</v>
      </c>
      <c r="N8447" s="1">
        <v>42072.654861111114</v>
      </c>
      <c r="O8447" s="1">
        <v>40521.822222222225</v>
      </c>
      <c r="P8447" s="2">
        <v>40525</v>
      </c>
      <c r="Q8447" s="1">
        <v>40555.173611111109</v>
      </c>
      <c r="R8447" t="s">
        <v>26</v>
      </c>
      <c r="S8447" t="s">
        <v>26</v>
      </c>
      <c r="T8447" t="s">
        <v>27</v>
      </c>
      <c r="U8447" t="b">
        <v>1</v>
      </c>
      <c r="V8447" t="s">
        <v>28</v>
      </c>
      <c r="W8447" t="s">
        <v>29</v>
      </c>
      <c r="X8447" t="s">
        <v>28</v>
      </c>
      <c r="Y8447" t="s">
        <v>30</v>
      </c>
    </row>
    <row r="8448" spans="1:25" x14ac:dyDescent="0.2">
      <c r="A8448">
        <v>8446</v>
      </c>
      <c r="B8448">
        <v>2114282601</v>
      </c>
      <c r="C8448">
        <v>15000</v>
      </c>
      <c r="D8448">
        <v>16636</v>
      </c>
      <c r="E8448">
        <v>130</v>
      </c>
      <c r="F8448">
        <v>1</v>
      </c>
      <c r="G8448">
        <v>1</v>
      </c>
      <c r="H8448">
        <v>1</v>
      </c>
      <c r="I8448">
        <v>15000</v>
      </c>
      <c r="J8448">
        <v>16636</v>
      </c>
      <c r="K8448">
        <v>90</v>
      </c>
      <c r="L8448" t="s">
        <v>1317</v>
      </c>
      <c r="M8448" t="s">
        <v>33</v>
      </c>
      <c r="N8448" s="1">
        <v>42072.654861111114</v>
      </c>
      <c r="O8448" s="1">
        <v>40521.822222222225</v>
      </c>
      <c r="P8448" s="2">
        <v>40525</v>
      </c>
      <c r="Q8448" s="1">
        <v>40555.173611111109</v>
      </c>
      <c r="R8448" t="s">
        <v>63</v>
      </c>
      <c r="S8448" t="s">
        <v>37</v>
      </c>
      <c r="T8448" t="s">
        <v>27</v>
      </c>
      <c r="U8448" t="b">
        <v>1</v>
      </c>
      <c r="V8448" t="s">
        <v>28</v>
      </c>
      <c r="W8448" t="s">
        <v>29</v>
      </c>
      <c r="X8448" t="s">
        <v>28</v>
      </c>
      <c r="Y8448" t="s">
        <v>30</v>
      </c>
    </row>
    <row r="8449" spans="1:25" x14ac:dyDescent="0.2">
      <c r="A8449">
        <v>8447</v>
      </c>
      <c r="B8449">
        <v>1036464581</v>
      </c>
      <c r="C8449">
        <v>3500</v>
      </c>
      <c r="D8449">
        <v>6880</v>
      </c>
      <c r="E8449">
        <v>96</v>
      </c>
      <c r="F8449">
        <v>1</v>
      </c>
      <c r="G8449">
        <v>1</v>
      </c>
      <c r="H8449">
        <v>1</v>
      </c>
      <c r="I8449">
        <v>3500</v>
      </c>
      <c r="J8449">
        <v>6880</v>
      </c>
      <c r="K8449">
        <v>90</v>
      </c>
      <c r="L8449" t="s">
        <v>1317</v>
      </c>
      <c r="M8449" t="s">
        <v>33</v>
      </c>
      <c r="N8449" s="1">
        <v>42072.654861111114</v>
      </c>
      <c r="O8449" s="1">
        <v>40521.822222222225</v>
      </c>
      <c r="P8449" s="2">
        <v>40525</v>
      </c>
      <c r="Q8449" s="1">
        <v>40555.173611111109</v>
      </c>
      <c r="R8449" t="s">
        <v>25</v>
      </c>
      <c r="S8449" t="s">
        <v>26</v>
      </c>
      <c r="T8449" t="s">
        <v>27</v>
      </c>
      <c r="U8449" t="b">
        <v>1</v>
      </c>
      <c r="V8449" t="s">
        <v>28</v>
      </c>
      <c r="W8449" t="s">
        <v>29</v>
      </c>
      <c r="X8449" t="s">
        <v>28</v>
      </c>
      <c r="Y8449" t="s">
        <v>30</v>
      </c>
    </row>
    <row r="8450" spans="1:25" x14ac:dyDescent="0.2">
      <c r="A8450">
        <v>8448</v>
      </c>
      <c r="B8450">
        <v>1696149304</v>
      </c>
      <c r="C8450">
        <v>17355</v>
      </c>
      <c r="D8450">
        <v>17535</v>
      </c>
      <c r="E8450">
        <v>87</v>
      </c>
      <c r="F8450">
        <v>2</v>
      </c>
      <c r="G8450">
        <v>1</v>
      </c>
      <c r="H8450">
        <v>1</v>
      </c>
      <c r="I8450">
        <v>17355</v>
      </c>
      <c r="J8450">
        <v>17535</v>
      </c>
      <c r="K8450">
        <v>30.041666670000001</v>
      </c>
      <c r="L8450" t="s">
        <v>1317</v>
      </c>
      <c r="M8450" t="s">
        <v>33</v>
      </c>
      <c r="N8450" s="1">
        <v>42072.654861111114</v>
      </c>
      <c r="O8450" s="1">
        <v>40521.822222222225</v>
      </c>
      <c r="P8450" s="2">
        <v>40525</v>
      </c>
      <c r="Q8450" s="1">
        <v>40555.173611111109</v>
      </c>
      <c r="R8450" t="s">
        <v>63</v>
      </c>
      <c r="S8450" t="s">
        <v>37</v>
      </c>
      <c r="T8450" t="s">
        <v>27</v>
      </c>
      <c r="U8450" t="b">
        <v>0</v>
      </c>
      <c r="V8450" t="s">
        <v>28</v>
      </c>
      <c r="W8450" t="s">
        <v>29</v>
      </c>
      <c r="X8450" t="s">
        <v>28</v>
      </c>
      <c r="Y8450" t="s">
        <v>30</v>
      </c>
    </row>
    <row r="8451" spans="1:25" x14ac:dyDescent="0.2">
      <c r="A8451">
        <v>8449</v>
      </c>
      <c r="B8451">
        <v>1681522481</v>
      </c>
      <c r="C8451">
        <v>3700</v>
      </c>
      <c r="D8451">
        <v>6470</v>
      </c>
      <c r="E8451">
        <v>86</v>
      </c>
      <c r="F8451">
        <v>6</v>
      </c>
      <c r="G8451">
        <v>1</v>
      </c>
      <c r="H8451">
        <v>1</v>
      </c>
      <c r="I8451">
        <v>3700</v>
      </c>
      <c r="J8451">
        <v>6470</v>
      </c>
      <c r="K8451">
        <v>26.524560189999999</v>
      </c>
      <c r="L8451" t="s">
        <v>1317</v>
      </c>
      <c r="M8451" t="s">
        <v>33</v>
      </c>
      <c r="N8451" s="1">
        <v>42072.654861111114</v>
      </c>
      <c r="O8451" s="1">
        <v>40281.945833333331</v>
      </c>
      <c r="P8451" s="2">
        <v>40282</v>
      </c>
      <c r="Q8451" s="1">
        <v>40318.945833333331</v>
      </c>
      <c r="R8451" t="s">
        <v>37</v>
      </c>
      <c r="S8451" t="s">
        <v>37</v>
      </c>
      <c r="T8451" t="s">
        <v>27</v>
      </c>
      <c r="U8451" t="b">
        <v>1</v>
      </c>
      <c r="V8451" t="s">
        <v>41</v>
      </c>
      <c r="W8451" t="s">
        <v>29</v>
      </c>
      <c r="X8451" t="s">
        <v>41</v>
      </c>
      <c r="Y8451" t="s">
        <v>42</v>
      </c>
    </row>
    <row r="8452" spans="1:25" x14ac:dyDescent="0.2">
      <c r="A8452">
        <v>8450</v>
      </c>
      <c r="B8452">
        <v>646374547</v>
      </c>
      <c r="C8452">
        <v>10000</v>
      </c>
      <c r="D8452">
        <v>1271</v>
      </c>
      <c r="E8452">
        <v>29</v>
      </c>
      <c r="F8452">
        <v>7</v>
      </c>
      <c r="G8452">
        <v>1</v>
      </c>
      <c r="H8452">
        <v>1</v>
      </c>
      <c r="I8452">
        <v>10000</v>
      </c>
      <c r="J8452">
        <v>1271</v>
      </c>
      <c r="K8452">
        <v>68.892268520000002</v>
      </c>
      <c r="L8452" t="s">
        <v>1317</v>
      </c>
      <c r="M8452" t="s">
        <v>33</v>
      </c>
      <c r="N8452" s="1">
        <v>42072.654861111114</v>
      </c>
      <c r="O8452" s="1">
        <v>40281.945833333331</v>
      </c>
      <c r="P8452" s="2">
        <v>40282</v>
      </c>
      <c r="Q8452" s="1">
        <v>40318.945833333331</v>
      </c>
      <c r="R8452" t="s">
        <v>73</v>
      </c>
      <c r="S8452" t="s">
        <v>74</v>
      </c>
      <c r="T8452" t="s">
        <v>31</v>
      </c>
      <c r="U8452" t="b">
        <v>0</v>
      </c>
      <c r="V8452" t="s">
        <v>41</v>
      </c>
      <c r="W8452" t="s">
        <v>29</v>
      </c>
      <c r="X8452" t="s">
        <v>41</v>
      </c>
      <c r="Y8452" t="s">
        <v>42</v>
      </c>
    </row>
    <row r="8453" spans="1:25" x14ac:dyDescent="0.2">
      <c r="A8453">
        <v>8451</v>
      </c>
      <c r="B8453">
        <v>1083885696</v>
      </c>
      <c r="C8453">
        <v>4500</v>
      </c>
      <c r="D8453">
        <v>500</v>
      </c>
      <c r="E8453">
        <v>15</v>
      </c>
      <c r="F8453">
        <v>1</v>
      </c>
      <c r="G8453">
        <v>1</v>
      </c>
      <c r="H8453">
        <v>1</v>
      </c>
      <c r="I8453">
        <v>4500</v>
      </c>
      <c r="J8453">
        <v>500</v>
      </c>
      <c r="K8453">
        <v>86.447939809999994</v>
      </c>
      <c r="L8453" t="s">
        <v>1317</v>
      </c>
      <c r="M8453" t="s">
        <v>33</v>
      </c>
      <c r="N8453" s="1">
        <v>42072.654861111114</v>
      </c>
      <c r="O8453" s="1">
        <v>40281.945833333331</v>
      </c>
      <c r="P8453" s="2">
        <v>40282</v>
      </c>
      <c r="Q8453" s="1">
        <v>40318.945833333331</v>
      </c>
      <c r="R8453" t="s">
        <v>59</v>
      </c>
      <c r="S8453" t="s">
        <v>26</v>
      </c>
      <c r="T8453" t="s">
        <v>31</v>
      </c>
      <c r="U8453" t="b">
        <v>1</v>
      </c>
      <c r="V8453" t="s">
        <v>41</v>
      </c>
      <c r="W8453" t="s">
        <v>29</v>
      </c>
      <c r="X8453" t="s">
        <v>41</v>
      </c>
      <c r="Y8453" t="s">
        <v>42</v>
      </c>
    </row>
    <row r="8454" spans="1:25" x14ac:dyDescent="0.2">
      <c r="A8454">
        <v>8452</v>
      </c>
      <c r="B8454">
        <v>1449768431</v>
      </c>
      <c r="C8454">
        <v>2500</v>
      </c>
      <c r="D8454">
        <v>710</v>
      </c>
      <c r="E8454">
        <v>15</v>
      </c>
      <c r="F8454">
        <v>13</v>
      </c>
      <c r="G8454">
        <v>1</v>
      </c>
      <c r="H8454">
        <v>1</v>
      </c>
      <c r="I8454">
        <v>2500</v>
      </c>
      <c r="J8454">
        <v>710</v>
      </c>
      <c r="K8454">
        <v>30</v>
      </c>
      <c r="L8454" t="s">
        <v>1317</v>
      </c>
      <c r="M8454" t="s">
        <v>33</v>
      </c>
      <c r="N8454" s="1">
        <v>42072.654861111114</v>
      </c>
      <c r="O8454" s="1">
        <v>40521.822222222225</v>
      </c>
      <c r="P8454" s="2">
        <v>40525</v>
      </c>
      <c r="Q8454" s="1">
        <v>40555.173611111109</v>
      </c>
      <c r="R8454" t="s">
        <v>60</v>
      </c>
      <c r="S8454" t="s">
        <v>26</v>
      </c>
      <c r="T8454" t="s">
        <v>31</v>
      </c>
      <c r="U8454" t="b">
        <v>1</v>
      </c>
      <c r="V8454" t="s">
        <v>28</v>
      </c>
      <c r="W8454" t="s">
        <v>29</v>
      </c>
      <c r="X8454" t="s">
        <v>28</v>
      </c>
      <c r="Y8454" t="s">
        <v>30</v>
      </c>
    </row>
    <row r="8455" spans="1:25" x14ac:dyDescent="0.2">
      <c r="A8455">
        <v>8453</v>
      </c>
      <c r="B8455">
        <v>1467750281</v>
      </c>
      <c r="C8455">
        <v>45000</v>
      </c>
      <c r="D8455">
        <v>3700</v>
      </c>
      <c r="E8455">
        <v>11</v>
      </c>
      <c r="F8455">
        <v>19</v>
      </c>
      <c r="G8455">
        <v>4</v>
      </c>
      <c r="H8455">
        <v>1</v>
      </c>
      <c r="I8455">
        <v>45000</v>
      </c>
      <c r="J8455">
        <v>3700</v>
      </c>
      <c r="K8455">
        <v>60</v>
      </c>
      <c r="L8455" t="s">
        <v>1317</v>
      </c>
      <c r="M8455" t="s">
        <v>33</v>
      </c>
      <c r="N8455" s="1">
        <v>42072.654861111114</v>
      </c>
      <c r="O8455" s="1">
        <v>40521.822222222225</v>
      </c>
      <c r="P8455" s="2">
        <v>40525</v>
      </c>
      <c r="Q8455" s="1">
        <v>40555.173611111109</v>
      </c>
      <c r="R8455" t="s">
        <v>59</v>
      </c>
      <c r="S8455" t="s">
        <v>26</v>
      </c>
      <c r="T8455" t="s">
        <v>31</v>
      </c>
      <c r="U8455" t="b">
        <v>1</v>
      </c>
      <c r="V8455" t="s">
        <v>28</v>
      </c>
      <c r="W8455" t="s">
        <v>29</v>
      </c>
      <c r="X8455" t="s">
        <v>28</v>
      </c>
      <c r="Y8455" t="s">
        <v>30</v>
      </c>
    </row>
    <row r="8456" spans="1:25" x14ac:dyDescent="0.2">
      <c r="A8456">
        <v>8454</v>
      </c>
      <c r="B8456">
        <v>481042804</v>
      </c>
      <c r="C8456">
        <v>1000</v>
      </c>
      <c r="D8456">
        <v>1000</v>
      </c>
      <c r="E8456">
        <v>9</v>
      </c>
      <c r="F8456">
        <v>1</v>
      </c>
      <c r="G8456">
        <v>5</v>
      </c>
      <c r="H8456">
        <v>1</v>
      </c>
      <c r="I8456">
        <v>1000</v>
      </c>
      <c r="J8456">
        <v>1000</v>
      </c>
      <c r="K8456">
        <v>30</v>
      </c>
      <c r="L8456" t="s">
        <v>1317</v>
      </c>
      <c r="M8456" t="s">
        <v>33</v>
      </c>
      <c r="N8456" s="1">
        <v>42072.654861111114</v>
      </c>
      <c r="O8456" s="1">
        <v>40521.822222222225</v>
      </c>
      <c r="P8456" s="2">
        <v>40525</v>
      </c>
      <c r="Q8456" s="1">
        <v>40555.173611111109</v>
      </c>
      <c r="R8456" t="s">
        <v>165</v>
      </c>
      <c r="S8456" t="s">
        <v>26</v>
      </c>
      <c r="T8456" t="s">
        <v>27</v>
      </c>
      <c r="U8456" t="b">
        <v>1</v>
      </c>
      <c r="V8456" t="s">
        <v>28</v>
      </c>
      <c r="W8456" t="s">
        <v>29</v>
      </c>
      <c r="X8456" t="s">
        <v>28</v>
      </c>
      <c r="Y8456" t="s">
        <v>30</v>
      </c>
    </row>
    <row r="8457" spans="1:25" x14ac:dyDescent="0.2">
      <c r="A8457">
        <v>8455</v>
      </c>
      <c r="B8457">
        <v>414672161</v>
      </c>
      <c r="C8457">
        <v>2350</v>
      </c>
      <c r="D8457">
        <v>380</v>
      </c>
      <c r="E8457">
        <v>7</v>
      </c>
      <c r="F8457">
        <v>1</v>
      </c>
      <c r="G8457">
        <v>2</v>
      </c>
      <c r="H8457">
        <v>1</v>
      </c>
      <c r="I8457">
        <v>2350</v>
      </c>
      <c r="J8457">
        <v>380</v>
      </c>
      <c r="K8457">
        <v>45.041666669999998</v>
      </c>
      <c r="L8457" t="s">
        <v>1317</v>
      </c>
      <c r="M8457" t="s">
        <v>33</v>
      </c>
      <c r="N8457" s="1">
        <v>42072.654861111114</v>
      </c>
      <c r="O8457" s="1">
        <v>40521.822222222225</v>
      </c>
      <c r="P8457" s="2">
        <v>40525</v>
      </c>
      <c r="Q8457" s="1">
        <v>40555.173611111109</v>
      </c>
      <c r="R8457" t="s">
        <v>68</v>
      </c>
      <c r="S8457" t="s">
        <v>68</v>
      </c>
      <c r="T8457" t="s">
        <v>31</v>
      </c>
      <c r="U8457" t="b">
        <v>0</v>
      </c>
      <c r="V8457" t="s">
        <v>28</v>
      </c>
      <c r="W8457" t="s">
        <v>29</v>
      </c>
      <c r="X8457" t="s">
        <v>28</v>
      </c>
      <c r="Y8457" t="s">
        <v>30</v>
      </c>
    </row>
    <row r="8458" spans="1:25" x14ac:dyDescent="0.2">
      <c r="A8458">
        <v>8456</v>
      </c>
      <c r="B8458">
        <v>2059193760</v>
      </c>
      <c r="C8458">
        <v>1200</v>
      </c>
      <c r="D8458">
        <v>215</v>
      </c>
      <c r="E8458">
        <v>7</v>
      </c>
      <c r="F8458">
        <v>7</v>
      </c>
      <c r="G8458">
        <v>1</v>
      </c>
      <c r="H8458">
        <v>1</v>
      </c>
      <c r="I8458">
        <v>1200</v>
      </c>
      <c r="J8458">
        <v>215</v>
      </c>
      <c r="K8458">
        <v>30.967395830000001</v>
      </c>
      <c r="L8458" t="s">
        <v>1317</v>
      </c>
      <c r="M8458" t="s">
        <v>33</v>
      </c>
      <c r="N8458" s="1">
        <v>42072.654861111114</v>
      </c>
      <c r="O8458" s="1">
        <v>40281.945833333331</v>
      </c>
      <c r="P8458" s="2">
        <v>40282</v>
      </c>
      <c r="Q8458" s="1">
        <v>40318.945833333331</v>
      </c>
      <c r="R8458" t="s">
        <v>55</v>
      </c>
      <c r="S8458" t="s">
        <v>37</v>
      </c>
      <c r="T8458" t="s">
        <v>31</v>
      </c>
      <c r="U8458" t="b">
        <v>1</v>
      </c>
      <c r="V8458" t="s">
        <v>41</v>
      </c>
      <c r="W8458" t="s">
        <v>29</v>
      </c>
      <c r="X8458" t="s">
        <v>41</v>
      </c>
      <c r="Y8458" t="s">
        <v>42</v>
      </c>
    </row>
    <row r="8459" spans="1:25" x14ac:dyDescent="0.2">
      <c r="A8459">
        <v>8457</v>
      </c>
      <c r="B8459">
        <v>2119453240</v>
      </c>
      <c r="C8459">
        <v>21000</v>
      </c>
      <c r="D8459">
        <v>95</v>
      </c>
      <c r="E8459">
        <v>5</v>
      </c>
      <c r="F8459">
        <v>0</v>
      </c>
      <c r="G8459">
        <v>4</v>
      </c>
      <c r="H8459">
        <v>1</v>
      </c>
      <c r="I8459">
        <v>21000</v>
      </c>
      <c r="J8459">
        <v>95</v>
      </c>
      <c r="K8459">
        <v>90.958333330000002</v>
      </c>
      <c r="L8459" t="s">
        <v>1317</v>
      </c>
      <c r="M8459" t="s">
        <v>33</v>
      </c>
      <c r="N8459" s="1">
        <v>42072.654861111114</v>
      </c>
      <c r="O8459" s="1">
        <v>40521.822222222225</v>
      </c>
      <c r="P8459" s="2">
        <v>40525</v>
      </c>
      <c r="Q8459" s="1">
        <v>40555.173611111109</v>
      </c>
      <c r="R8459" t="s">
        <v>60</v>
      </c>
      <c r="S8459" t="s">
        <v>26</v>
      </c>
      <c r="T8459" t="s">
        <v>31</v>
      </c>
      <c r="U8459" t="b">
        <v>1</v>
      </c>
      <c r="V8459" t="s">
        <v>28</v>
      </c>
      <c r="W8459" t="s">
        <v>29</v>
      </c>
      <c r="X8459" t="s">
        <v>28</v>
      </c>
      <c r="Y8459" t="s">
        <v>30</v>
      </c>
    </row>
    <row r="8460" spans="1:25" x14ac:dyDescent="0.2">
      <c r="A8460">
        <v>8458</v>
      </c>
      <c r="B8460">
        <v>353210360</v>
      </c>
      <c r="C8460">
        <v>500</v>
      </c>
      <c r="D8460">
        <v>500</v>
      </c>
      <c r="E8460">
        <v>5</v>
      </c>
      <c r="F8460">
        <v>1</v>
      </c>
      <c r="G8460">
        <v>1</v>
      </c>
      <c r="H8460">
        <v>1</v>
      </c>
      <c r="I8460">
        <v>500</v>
      </c>
      <c r="J8460">
        <v>500</v>
      </c>
      <c r="K8460">
        <v>29.906192130000001</v>
      </c>
      <c r="L8460" t="s">
        <v>1317</v>
      </c>
      <c r="M8460" t="s">
        <v>33</v>
      </c>
      <c r="N8460" s="1">
        <v>42072.654861111114</v>
      </c>
      <c r="O8460" s="1">
        <v>40281.945833333331</v>
      </c>
      <c r="P8460" s="2">
        <v>40282</v>
      </c>
      <c r="Q8460" s="1">
        <v>40318.945833333331</v>
      </c>
      <c r="R8460" t="s">
        <v>26</v>
      </c>
      <c r="S8460" t="s">
        <v>26</v>
      </c>
      <c r="T8460" t="s">
        <v>27</v>
      </c>
      <c r="U8460" t="b">
        <v>1</v>
      </c>
      <c r="V8460" t="s">
        <v>41</v>
      </c>
      <c r="W8460" t="s">
        <v>29</v>
      </c>
      <c r="X8460" t="s">
        <v>41</v>
      </c>
      <c r="Y8460" t="s">
        <v>42</v>
      </c>
    </row>
    <row r="8461" spans="1:25" x14ac:dyDescent="0.2">
      <c r="A8461">
        <v>8459</v>
      </c>
      <c r="B8461">
        <v>162069681</v>
      </c>
      <c r="C8461">
        <v>25000</v>
      </c>
      <c r="D8461">
        <v>800</v>
      </c>
      <c r="E8461">
        <v>5</v>
      </c>
      <c r="F8461">
        <v>0</v>
      </c>
      <c r="G8461">
        <v>1</v>
      </c>
      <c r="H8461">
        <v>1</v>
      </c>
      <c r="I8461">
        <v>25000</v>
      </c>
      <c r="J8461">
        <v>800</v>
      </c>
      <c r="K8461">
        <v>59.958333330000002</v>
      </c>
      <c r="L8461" t="s">
        <v>1317</v>
      </c>
      <c r="M8461" t="s">
        <v>33</v>
      </c>
      <c r="N8461" s="1">
        <v>42072.654861111114</v>
      </c>
      <c r="O8461" s="1">
        <v>40521.822222222225</v>
      </c>
      <c r="P8461" s="2">
        <v>40525</v>
      </c>
      <c r="Q8461" s="1">
        <v>40555.173611111109</v>
      </c>
      <c r="R8461" t="s">
        <v>25</v>
      </c>
      <c r="S8461" t="s">
        <v>26</v>
      </c>
      <c r="T8461" t="s">
        <v>31</v>
      </c>
      <c r="U8461" t="b">
        <v>1</v>
      </c>
      <c r="V8461" t="s">
        <v>28</v>
      </c>
      <c r="W8461" t="s">
        <v>29</v>
      </c>
      <c r="X8461" t="s">
        <v>28</v>
      </c>
      <c r="Y8461" t="s">
        <v>30</v>
      </c>
    </row>
    <row r="8462" spans="1:25" x14ac:dyDescent="0.2">
      <c r="A8462">
        <v>8460</v>
      </c>
      <c r="B8462">
        <v>714956045</v>
      </c>
      <c r="C8462">
        <v>3000</v>
      </c>
      <c r="D8462">
        <v>200</v>
      </c>
      <c r="E8462">
        <v>5</v>
      </c>
      <c r="F8462">
        <v>1</v>
      </c>
      <c r="G8462">
        <v>1</v>
      </c>
      <c r="H8462">
        <v>1</v>
      </c>
      <c r="I8462">
        <v>3000</v>
      </c>
      <c r="J8462">
        <v>200</v>
      </c>
      <c r="K8462">
        <v>90.041666669999998</v>
      </c>
      <c r="L8462" t="s">
        <v>1317</v>
      </c>
      <c r="M8462" t="s">
        <v>33</v>
      </c>
      <c r="N8462" s="1">
        <v>42072.654861111114</v>
      </c>
      <c r="O8462" s="1">
        <v>40521.822222222225</v>
      </c>
      <c r="P8462" s="2">
        <v>40525</v>
      </c>
      <c r="Q8462" s="1">
        <v>40555.173611111109</v>
      </c>
      <c r="R8462" t="s">
        <v>126</v>
      </c>
      <c r="S8462" t="s">
        <v>37</v>
      </c>
      <c r="T8462" t="s">
        <v>31</v>
      </c>
      <c r="U8462" t="b">
        <v>1</v>
      </c>
      <c r="V8462" t="s">
        <v>28</v>
      </c>
      <c r="W8462" t="s">
        <v>29</v>
      </c>
      <c r="X8462" t="s">
        <v>28</v>
      </c>
      <c r="Y8462" t="s">
        <v>30</v>
      </c>
    </row>
    <row r="8463" spans="1:25" x14ac:dyDescent="0.2">
      <c r="A8463">
        <v>8461</v>
      </c>
      <c r="B8463">
        <v>978659403</v>
      </c>
      <c r="C8463">
        <v>5000</v>
      </c>
      <c r="D8463">
        <v>151</v>
      </c>
      <c r="E8463">
        <v>3</v>
      </c>
      <c r="F8463">
        <v>0</v>
      </c>
      <c r="G8463">
        <v>4</v>
      </c>
      <c r="H8463">
        <v>1</v>
      </c>
      <c r="I8463">
        <v>5000</v>
      </c>
      <c r="J8463">
        <v>151</v>
      </c>
      <c r="K8463">
        <v>86.974236110000007</v>
      </c>
      <c r="L8463" t="s">
        <v>1317</v>
      </c>
      <c r="M8463" t="s">
        <v>33</v>
      </c>
      <c r="N8463" s="1">
        <v>42072.654861111114</v>
      </c>
      <c r="O8463" s="1">
        <v>40281.945833333331</v>
      </c>
      <c r="P8463" s="2">
        <v>40282</v>
      </c>
      <c r="Q8463" s="1">
        <v>40318.945833333331</v>
      </c>
      <c r="R8463" t="s">
        <v>26</v>
      </c>
      <c r="S8463" t="s">
        <v>26</v>
      </c>
      <c r="T8463" t="s">
        <v>31</v>
      </c>
      <c r="U8463" t="b">
        <v>1</v>
      </c>
      <c r="V8463" t="s">
        <v>41</v>
      </c>
      <c r="W8463" t="s">
        <v>29</v>
      </c>
      <c r="X8463" t="s">
        <v>41</v>
      </c>
      <c r="Y8463" t="s">
        <v>42</v>
      </c>
    </row>
    <row r="8464" spans="1:25" x14ac:dyDescent="0.2">
      <c r="A8464">
        <v>8462</v>
      </c>
      <c r="B8464">
        <v>1012003939</v>
      </c>
      <c r="C8464">
        <v>10000</v>
      </c>
      <c r="D8464">
        <v>900</v>
      </c>
      <c r="E8464">
        <v>3</v>
      </c>
      <c r="F8464">
        <v>0</v>
      </c>
      <c r="G8464">
        <v>2</v>
      </c>
      <c r="H8464">
        <v>1</v>
      </c>
      <c r="I8464">
        <v>10000</v>
      </c>
      <c r="J8464">
        <v>900</v>
      </c>
      <c r="K8464">
        <v>30</v>
      </c>
      <c r="L8464" t="s">
        <v>1317</v>
      </c>
      <c r="M8464" t="s">
        <v>33</v>
      </c>
      <c r="N8464" s="1">
        <v>42072.654861111114</v>
      </c>
      <c r="O8464" s="1">
        <v>40521.822222222225</v>
      </c>
      <c r="P8464" s="2">
        <v>40525</v>
      </c>
      <c r="Q8464" s="1">
        <v>40555.173611111109</v>
      </c>
      <c r="R8464" t="s">
        <v>25</v>
      </c>
      <c r="S8464" t="s">
        <v>26</v>
      </c>
      <c r="T8464" t="s">
        <v>31</v>
      </c>
      <c r="U8464" t="b">
        <v>1</v>
      </c>
      <c r="V8464" t="s">
        <v>28</v>
      </c>
      <c r="W8464" t="s">
        <v>29</v>
      </c>
      <c r="X8464" t="s">
        <v>28</v>
      </c>
      <c r="Y8464" t="s">
        <v>30</v>
      </c>
    </row>
    <row r="8465" spans="1:25" x14ac:dyDescent="0.2">
      <c r="A8465">
        <v>8463</v>
      </c>
      <c r="B8465">
        <v>56077414</v>
      </c>
      <c r="C8465">
        <v>700</v>
      </c>
      <c r="D8465">
        <v>50</v>
      </c>
      <c r="E8465">
        <v>3</v>
      </c>
      <c r="F8465">
        <v>5</v>
      </c>
      <c r="G8465">
        <v>1</v>
      </c>
      <c r="H8465">
        <v>1</v>
      </c>
      <c r="I8465">
        <v>700</v>
      </c>
      <c r="J8465">
        <v>50</v>
      </c>
      <c r="K8465">
        <v>60.81664352</v>
      </c>
      <c r="L8465" t="s">
        <v>1317</v>
      </c>
      <c r="M8465" t="s">
        <v>33</v>
      </c>
      <c r="N8465" s="1">
        <v>42072.654861111114</v>
      </c>
      <c r="O8465" s="1">
        <v>40521.822222222225</v>
      </c>
      <c r="P8465" s="2">
        <v>40525</v>
      </c>
      <c r="Q8465" s="1">
        <v>40555.173611111109</v>
      </c>
      <c r="R8465" t="s">
        <v>56</v>
      </c>
      <c r="S8465" t="s">
        <v>34</v>
      </c>
      <c r="T8465" t="s">
        <v>31</v>
      </c>
      <c r="U8465" t="b">
        <v>0</v>
      </c>
      <c r="V8465" t="s">
        <v>28</v>
      </c>
      <c r="W8465" t="s">
        <v>29</v>
      </c>
      <c r="X8465" t="s">
        <v>28</v>
      </c>
      <c r="Y8465" t="s">
        <v>30</v>
      </c>
    </row>
    <row r="8466" spans="1:25" x14ac:dyDescent="0.2">
      <c r="A8466">
        <v>8464</v>
      </c>
      <c r="B8466">
        <v>909104304</v>
      </c>
      <c r="C8466">
        <v>2000</v>
      </c>
      <c r="D8466">
        <v>111</v>
      </c>
      <c r="E8466">
        <v>3</v>
      </c>
      <c r="F8466">
        <v>0</v>
      </c>
      <c r="G8466">
        <v>1</v>
      </c>
      <c r="H8466">
        <v>1</v>
      </c>
      <c r="I8466">
        <v>2000</v>
      </c>
      <c r="J8466">
        <v>111</v>
      </c>
      <c r="K8466">
        <v>70.639259260000003</v>
      </c>
      <c r="L8466" t="s">
        <v>1317</v>
      </c>
      <c r="M8466" t="s">
        <v>33</v>
      </c>
      <c r="N8466" s="1">
        <v>42072.654861111114</v>
      </c>
      <c r="O8466" s="1">
        <v>40281.945833333331</v>
      </c>
      <c r="P8466" s="2">
        <v>40282</v>
      </c>
      <c r="Q8466" s="1">
        <v>40318.945833333331</v>
      </c>
      <c r="R8466" t="s">
        <v>95</v>
      </c>
      <c r="S8466" t="s">
        <v>37</v>
      </c>
      <c r="T8466" t="s">
        <v>31</v>
      </c>
      <c r="U8466" t="b">
        <v>1</v>
      </c>
      <c r="V8466" t="s">
        <v>41</v>
      </c>
      <c r="W8466" t="s">
        <v>29</v>
      </c>
      <c r="X8466" t="s">
        <v>41</v>
      </c>
      <c r="Y8466" t="s">
        <v>42</v>
      </c>
    </row>
    <row r="8467" spans="1:25" x14ac:dyDescent="0.2">
      <c r="A8467">
        <v>8465</v>
      </c>
      <c r="B8467">
        <v>768487467</v>
      </c>
      <c r="C8467">
        <v>25000</v>
      </c>
      <c r="D8467">
        <v>200</v>
      </c>
      <c r="E8467">
        <v>3</v>
      </c>
      <c r="F8467">
        <v>0</v>
      </c>
      <c r="G8467">
        <v>1</v>
      </c>
      <c r="H8467">
        <v>1</v>
      </c>
      <c r="I8467">
        <v>25000</v>
      </c>
      <c r="J8467">
        <v>200</v>
      </c>
      <c r="K8467">
        <v>89.958333330000002</v>
      </c>
      <c r="L8467" t="s">
        <v>1317</v>
      </c>
      <c r="M8467" t="s">
        <v>33</v>
      </c>
      <c r="N8467" s="1">
        <v>42072.654861111114</v>
      </c>
      <c r="O8467" s="1">
        <v>40521.822222222225</v>
      </c>
      <c r="P8467" s="2">
        <v>40525</v>
      </c>
      <c r="Q8467" s="1">
        <v>40555.173611111109</v>
      </c>
      <c r="R8467" t="s">
        <v>45</v>
      </c>
      <c r="S8467" t="s">
        <v>34</v>
      </c>
      <c r="T8467" t="s">
        <v>31</v>
      </c>
      <c r="U8467" t="b">
        <v>1</v>
      </c>
      <c r="V8467" t="s">
        <v>28</v>
      </c>
      <c r="W8467" t="s">
        <v>29</v>
      </c>
      <c r="X8467" t="s">
        <v>28</v>
      </c>
      <c r="Y8467" t="s">
        <v>30</v>
      </c>
    </row>
    <row r="8468" spans="1:25" x14ac:dyDescent="0.2">
      <c r="A8468">
        <v>8466</v>
      </c>
      <c r="B8468">
        <v>179515997</v>
      </c>
      <c r="C8468">
        <v>1000</v>
      </c>
      <c r="D8468">
        <v>20</v>
      </c>
      <c r="E8468">
        <v>2</v>
      </c>
      <c r="F8468">
        <v>2</v>
      </c>
      <c r="G8468">
        <v>1</v>
      </c>
      <c r="H8468">
        <v>1</v>
      </c>
      <c r="I8468">
        <v>1000</v>
      </c>
      <c r="J8468">
        <v>20</v>
      </c>
      <c r="K8468">
        <v>80.275023149999996</v>
      </c>
      <c r="L8468" t="s">
        <v>1317</v>
      </c>
      <c r="M8468" t="s">
        <v>33</v>
      </c>
      <c r="N8468" s="1">
        <v>42072.654861111114</v>
      </c>
      <c r="O8468" s="1">
        <v>40281.945833333331</v>
      </c>
      <c r="P8468" s="2">
        <v>40282</v>
      </c>
      <c r="Q8468" s="1">
        <v>40318.945833333331</v>
      </c>
      <c r="R8468" t="s">
        <v>68</v>
      </c>
      <c r="S8468" t="s">
        <v>68</v>
      </c>
      <c r="T8468" t="s">
        <v>31</v>
      </c>
      <c r="U8468" t="b">
        <v>1</v>
      </c>
      <c r="V8468" t="s">
        <v>41</v>
      </c>
      <c r="W8468" t="s">
        <v>29</v>
      </c>
      <c r="X8468" t="s">
        <v>41</v>
      </c>
      <c r="Y8468" t="s">
        <v>42</v>
      </c>
    </row>
    <row r="8469" spans="1:25" x14ac:dyDescent="0.2">
      <c r="A8469">
        <v>8467</v>
      </c>
      <c r="B8469">
        <v>1041759286</v>
      </c>
      <c r="C8469">
        <v>6000</v>
      </c>
      <c r="D8469">
        <v>30</v>
      </c>
      <c r="E8469">
        <v>1</v>
      </c>
      <c r="F8469">
        <v>1</v>
      </c>
      <c r="G8469">
        <v>5</v>
      </c>
      <c r="H8469">
        <v>1</v>
      </c>
      <c r="I8469">
        <v>6000</v>
      </c>
      <c r="J8469">
        <v>30</v>
      </c>
      <c r="K8469">
        <v>39.687233800000001</v>
      </c>
      <c r="L8469" t="s">
        <v>1317</v>
      </c>
      <c r="M8469" t="s">
        <v>33</v>
      </c>
      <c r="N8469" s="1">
        <v>42072.654861111114</v>
      </c>
      <c r="O8469" s="1">
        <v>40281.945833333331</v>
      </c>
      <c r="P8469" s="2">
        <v>40282</v>
      </c>
      <c r="Q8469" s="1">
        <v>40318.945833333331</v>
      </c>
      <c r="R8469" t="s">
        <v>26</v>
      </c>
      <c r="S8469" t="s">
        <v>26</v>
      </c>
      <c r="T8469" t="s">
        <v>31</v>
      </c>
      <c r="U8469" t="b">
        <v>1</v>
      </c>
      <c r="V8469" t="s">
        <v>41</v>
      </c>
      <c r="W8469" t="s">
        <v>29</v>
      </c>
      <c r="X8469" t="s">
        <v>41</v>
      </c>
      <c r="Y8469" t="s">
        <v>42</v>
      </c>
    </row>
    <row r="8470" spans="1:25" x14ac:dyDescent="0.2">
      <c r="A8470">
        <v>8468</v>
      </c>
      <c r="B8470">
        <v>1106889860</v>
      </c>
      <c r="C8470">
        <v>10000</v>
      </c>
      <c r="D8470">
        <v>25</v>
      </c>
      <c r="E8470">
        <v>1</v>
      </c>
      <c r="F8470">
        <v>1</v>
      </c>
      <c r="G8470">
        <v>1</v>
      </c>
      <c r="H8470">
        <v>1</v>
      </c>
      <c r="I8470">
        <v>10000</v>
      </c>
      <c r="J8470">
        <v>25</v>
      </c>
      <c r="K8470">
        <v>29.952800929999999</v>
      </c>
      <c r="L8470" t="s">
        <v>1317</v>
      </c>
      <c r="M8470" t="s">
        <v>33</v>
      </c>
      <c r="N8470" s="1">
        <v>42072.654861111114</v>
      </c>
      <c r="O8470" s="1">
        <v>40521.822222222225</v>
      </c>
      <c r="P8470" s="2">
        <v>40525</v>
      </c>
      <c r="Q8470" s="1">
        <v>40555.173611111109</v>
      </c>
      <c r="R8470" t="s">
        <v>114</v>
      </c>
      <c r="S8470" t="s">
        <v>26</v>
      </c>
      <c r="T8470" t="s">
        <v>31</v>
      </c>
      <c r="U8470" t="b">
        <v>1</v>
      </c>
      <c r="V8470" t="s">
        <v>28</v>
      </c>
      <c r="W8470" t="s">
        <v>29</v>
      </c>
      <c r="X8470" t="s">
        <v>28</v>
      </c>
      <c r="Y8470" t="s">
        <v>30</v>
      </c>
    </row>
    <row r="8471" spans="1:25" x14ac:dyDescent="0.2">
      <c r="A8471">
        <v>8469</v>
      </c>
      <c r="B8471">
        <v>1552541264</v>
      </c>
      <c r="C8471">
        <v>7500</v>
      </c>
      <c r="D8471">
        <v>0</v>
      </c>
      <c r="E8471">
        <v>0</v>
      </c>
      <c r="F8471">
        <v>0</v>
      </c>
      <c r="G8471">
        <v>4</v>
      </c>
      <c r="H8471">
        <v>1</v>
      </c>
      <c r="I8471">
        <v>7500</v>
      </c>
      <c r="J8471">
        <v>0</v>
      </c>
      <c r="K8471">
        <v>60.861736110000002</v>
      </c>
      <c r="L8471" t="s">
        <v>1317</v>
      </c>
      <c r="M8471" t="s">
        <v>33</v>
      </c>
      <c r="N8471" s="1">
        <v>42072.654861111114</v>
      </c>
      <c r="O8471" s="1">
        <v>40281.945833333331</v>
      </c>
      <c r="P8471" s="2">
        <v>40282</v>
      </c>
      <c r="Q8471" s="1">
        <v>40318.945833333331</v>
      </c>
      <c r="R8471" t="s">
        <v>25</v>
      </c>
      <c r="S8471" t="s">
        <v>26</v>
      </c>
      <c r="T8471" t="s">
        <v>40</v>
      </c>
      <c r="U8471" t="b">
        <v>1</v>
      </c>
      <c r="V8471" t="s">
        <v>41</v>
      </c>
      <c r="W8471" t="s">
        <v>29</v>
      </c>
      <c r="X8471" t="s">
        <v>41</v>
      </c>
      <c r="Y8471" t="s">
        <v>42</v>
      </c>
    </row>
    <row r="8472" spans="1:25" x14ac:dyDescent="0.2">
      <c r="A8472">
        <v>8470</v>
      </c>
      <c r="B8472">
        <v>907602023</v>
      </c>
      <c r="C8472">
        <v>5000</v>
      </c>
      <c r="D8472">
        <v>0</v>
      </c>
      <c r="E8472">
        <v>0</v>
      </c>
      <c r="F8472">
        <v>1</v>
      </c>
      <c r="G8472">
        <v>2</v>
      </c>
      <c r="H8472">
        <v>1</v>
      </c>
      <c r="I8472">
        <v>5000</v>
      </c>
      <c r="J8472">
        <v>0</v>
      </c>
      <c r="K8472">
        <v>75.041666669999998</v>
      </c>
      <c r="L8472" t="s">
        <v>1317</v>
      </c>
      <c r="M8472" t="s">
        <v>33</v>
      </c>
      <c r="N8472" s="1">
        <v>42072.654861111114</v>
      </c>
      <c r="O8472" s="1">
        <v>40521.822222222225</v>
      </c>
      <c r="P8472" s="2">
        <v>40525</v>
      </c>
      <c r="Q8472" s="1">
        <v>40555.173611111109</v>
      </c>
      <c r="R8472" t="s">
        <v>68</v>
      </c>
      <c r="S8472" t="s">
        <v>68</v>
      </c>
      <c r="T8472" t="s">
        <v>40</v>
      </c>
      <c r="U8472" t="b">
        <v>0</v>
      </c>
      <c r="V8472" t="s">
        <v>28</v>
      </c>
      <c r="W8472" t="s">
        <v>29</v>
      </c>
      <c r="X8472" t="s">
        <v>28</v>
      </c>
      <c r="Y8472" t="s">
        <v>30</v>
      </c>
    </row>
    <row r="8473" spans="1:25" x14ac:dyDescent="0.2">
      <c r="A8473">
        <v>8471</v>
      </c>
      <c r="B8473">
        <v>45427489</v>
      </c>
      <c r="C8473">
        <v>8000</v>
      </c>
      <c r="D8473">
        <v>0</v>
      </c>
      <c r="E8473">
        <v>0</v>
      </c>
      <c r="F8473">
        <v>0</v>
      </c>
      <c r="G8473">
        <v>1</v>
      </c>
      <c r="H8473">
        <v>1</v>
      </c>
      <c r="I8473">
        <v>8000</v>
      </c>
      <c r="J8473">
        <v>0</v>
      </c>
      <c r="K8473">
        <v>89.921608800000001</v>
      </c>
      <c r="L8473" t="s">
        <v>1317</v>
      </c>
      <c r="M8473" t="s">
        <v>33</v>
      </c>
      <c r="N8473" s="1">
        <v>42072.654861111114</v>
      </c>
      <c r="O8473" s="1">
        <v>40281.945833333331</v>
      </c>
      <c r="P8473" s="2">
        <v>40282</v>
      </c>
      <c r="Q8473" s="1">
        <v>40318.945833333331</v>
      </c>
      <c r="R8473" t="s">
        <v>95</v>
      </c>
      <c r="S8473" t="s">
        <v>37</v>
      </c>
      <c r="T8473" t="s">
        <v>31</v>
      </c>
      <c r="U8473" t="b">
        <v>1</v>
      </c>
      <c r="V8473" t="s">
        <v>41</v>
      </c>
      <c r="W8473" t="s">
        <v>29</v>
      </c>
      <c r="X8473" t="s">
        <v>41</v>
      </c>
      <c r="Y8473" t="s">
        <v>42</v>
      </c>
    </row>
    <row r="8474" spans="1:25" x14ac:dyDescent="0.2">
      <c r="A8474">
        <v>8472</v>
      </c>
      <c r="B8474">
        <v>445467518</v>
      </c>
      <c r="C8474">
        <v>3000</v>
      </c>
      <c r="D8474">
        <v>0</v>
      </c>
      <c r="E8474">
        <v>0</v>
      </c>
      <c r="F8474">
        <v>0</v>
      </c>
      <c r="G8474">
        <v>1</v>
      </c>
      <c r="H8474">
        <v>1</v>
      </c>
      <c r="I8474">
        <v>3000</v>
      </c>
      <c r="J8474">
        <v>0</v>
      </c>
      <c r="K8474">
        <v>60</v>
      </c>
      <c r="L8474" t="s">
        <v>1317</v>
      </c>
      <c r="M8474" t="s">
        <v>33</v>
      </c>
      <c r="N8474" s="1">
        <v>42072.654861111114</v>
      </c>
      <c r="O8474" s="1">
        <v>40521.822222222225</v>
      </c>
      <c r="P8474" s="2">
        <v>40525</v>
      </c>
      <c r="Q8474" s="1">
        <v>40555.173611111109</v>
      </c>
      <c r="R8474" t="s">
        <v>67</v>
      </c>
      <c r="S8474" t="s">
        <v>67</v>
      </c>
      <c r="T8474" t="s">
        <v>40</v>
      </c>
      <c r="U8474" t="b">
        <v>1</v>
      </c>
      <c r="V8474" t="s">
        <v>28</v>
      </c>
      <c r="W8474" t="s">
        <v>29</v>
      </c>
      <c r="X8474" t="s">
        <v>28</v>
      </c>
      <c r="Y8474" t="s">
        <v>30</v>
      </c>
    </row>
    <row r="8475" spans="1:25" x14ac:dyDescent="0.2">
      <c r="A8475">
        <v>8473</v>
      </c>
      <c r="B8475">
        <v>100669275</v>
      </c>
      <c r="C8475">
        <v>100000</v>
      </c>
      <c r="D8475">
        <v>0</v>
      </c>
      <c r="E8475">
        <v>0</v>
      </c>
      <c r="F8475">
        <v>0</v>
      </c>
      <c r="G8475">
        <v>1</v>
      </c>
      <c r="H8475">
        <v>1</v>
      </c>
      <c r="I8475">
        <v>100000</v>
      </c>
      <c r="J8475">
        <v>0</v>
      </c>
      <c r="K8475">
        <v>30</v>
      </c>
      <c r="L8475" t="s">
        <v>1317</v>
      </c>
      <c r="M8475" t="s">
        <v>33</v>
      </c>
      <c r="N8475" s="1">
        <v>42072.654861111114</v>
      </c>
      <c r="O8475" s="1">
        <v>40521.822222222225</v>
      </c>
      <c r="P8475" s="2">
        <v>40525</v>
      </c>
      <c r="Q8475" s="1">
        <v>40555.173611111109</v>
      </c>
      <c r="R8475" t="s">
        <v>84</v>
      </c>
      <c r="S8475" t="s">
        <v>62</v>
      </c>
      <c r="T8475" t="s">
        <v>31</v>
      </c>
      <c r="U8475" t="b">
        <v>1</v>
      </c>
      <c r="V8475" t="s">
        <v>28</v>
      </c>
      <c r="W8475" t="s">
        <v>29</v>
      </c>
      <c r="X8475" t="s">
        <v>28</v>
      </c>
      <c r="Y8475" t="s">
        <v>30</v>
      </c>
    </row>
    <row r="8476" spans="1:25" x14ac:dyDescent="0.2">
      <c r="A8476">
        <v>8474</v>
      </c>
      <c r="B8476">
        <v>1479667924</v>
      </c>
      <c r="C8476">
        <v>5000</v>
      </c>
      <c r="D8476">
        <v>5</v>
      </c>
      <c r="E8476">
        <v>1</v>
      </c>
      <c r="F8476">
        <v>0</v>
      </c>
      <c r="G8476">
        <v>1</v>
      </c>
      <c r="H8476">
        <v>1</v>
      </c>
      <c r="I8476">
        <v>5000</v>
      </c>
      <c r="J8476">
        <v>5</v>
      </c>
      <c r="K8476">
        <v>37.227916669999999</v>
      </c>
      <c r="L8476" t="s">
        <v>1318</v>
      </c>
      <c r="M8476" t="s">
        <v>54</v>
      </c>
      <c r="N8476" s="1">
        <v>42072.654861111114</v>
      </c>
      <c r="O8476" s="1">
        <v>40521.822222222225</v>
      </c>
      <c r="P8476" s="2">
        <v>40525</v>
      </c>
      <c r="Q8476" s="1">
        <v>40555.173611111109</v>
      </c>
      <c r="R8476" t="s">
        <v>55</v>
      </c>
      <c r="S8476" t="s">
        <v>37</v>
      </c>
      <c r="T8476" t="s">
        <v>31</v>
      </c>
      <c r="U8476" t="b">
        <v>1</v>
      </c>
      <c r="V8476" t="s">
        <v>28</v>
      </c>
      <c r="W8476" t="s">
        <v>29</v>
      </c>
      <c r="X8476" t="s">
        <v>28</v>
      </c>
      <c r="Y8476" t="s">
        <v>30</v>
      </c>
    </row>
    <row r="8477" spans="1:25" x14ac:dyDescent="0.2">
      <c r="A8477">
        <v>8475</v>
      </c>
      <c r="B8477">
        <v>1581872956</v>
      </c>
      <c r="C8477">
        <v>5000</v>
      </c>
      <c r="D8477">
        <v>5403</v>
      </c>
      <c r="E8477">
        <v>68</v>
      </c>
      <c r="F8477">
        <v>1</v>
      </c>
      <c r="G8477">
        <v>1</v>
      </c>
      <c r="H8477">
        <v>1</v>
      </c>
      <c r="I8477">
        <v>5000</v>
      </c>
      <c r="J8477">
        <v>5403</v>
      </c>
      <c r="K8477">
        <v>89.958333330000002</v>
      </c>
      <c r="L8477" t="s">
        <v>1319</v>
      </c>
      <c r="M8477" t="s">
        <v>54</v>
      </c>
      <c r="N8477" s="1">
        <v>42072.654861111114</v>
      </c>
      <c r="O8477" s="1">
        <v>40521.822222222225</v>
      </c>
      <c r="P8477" s="2">
        <v>40525</v>
      </c>
      <c r="Q8477" s="1">
        <v>40555.173611111109</v>
      </c>
      <c r="R8477" t="s">
        <v>55</v>
      </c>
      <c r="S8477" t="s">
        <v>37</v>
      </c>
      <c r="T8477" t="s">
        <v>27</v>
      </c>
      <c r="U8477" t="b">
        <v>1</v>
      </c>
      <c r="V8477" t="s">
        <v>28</v>
      </c>
      <c r="W8477" t="s">
        <v>29</v>
      </c>
      <c r="X8477" t="s">
        <v>28</v>
      </c>
      <c r="Y8477" t="s">
        <v>30</v>
      </c>
    </row>
    <row r="8478" spans="1:25" x14ac:dyDescent="0.2">
      <c r="A8478">
        <v>8476</v>
      </c>
      <c r="B8478">
        <v>1297842880</v>
      </c>
      <c r="C8478">
        <v>19300</v>
      </c>
      <c r="D8478">
        <v>200</v>
      </c>
      <c r="E8478">
        <v>2</v>
      </c>
      <c r="F8478">
        <v>2</v>
      </c>
      <c r="G8478">
        <v>1</v>
      </c>
      <c r="H8478">
        <v>1</v>
      </c>
      <c r="I8478">
        <v>19300</v>
      </c>
      <c r="J8478">
        <v>200</v>
      </c>
      <c r="K8478">
        <v>37.358159720000003</v>
      </c>
      <c r="L8478" t="s">
        <v>1319</v>
      </c>
      <c r="M8478" t="s">
        <v>54</v>
      </c>
      <c r="N8478" s="1">
        <v>42072.654861111114</v>
      </c>
      <c r="O8478" s="1">
        <v>40521.822222222225</v>
      </c>
      <c r="P8478" s="2">
        <v>40525</v>
      </c>
      <c r="Q8478" s="1">
        <v>40555.173611111109</v>
      </c>
      <c r="R8478" t="s">
        <v>66</v>
      </c>
      <c r="S8478" t="s">
        <v>66</v>
      </c>
      <c r="T8478" t="s">
        <v>31</v>
      </c>
      <c r="U8478" t="b">
        <v>1</v>
      </c>
      <c r="V8478" t="s">
        <v>28</v>
      </c>
      <c r="W8478" t="s">
        <v>29</v>
      </c>
      <c r="X8478" t="s">
        <v>28</v>
      </c>
      <c r="Y8478" t="s">
        <v>30</v>
      </c>
    </row>
    <row r="8479" spans="1:25" x14ac:dyDescent="0.2">
      <c r="A8479">
        <v>8477</v>
      </c>
      <c r="B8479">
        <v>399690043</v>
      </c>
      <c r="C8479">
        <v>1000</v>
      </c>
      <c r="D8479">
        <v>0</v>
      </c>
      <c r="E8479">
        <v>0</v>
      </c>
      <c r="F8479">
        <v>0</v>
      </c>
      <c r="G8479">
        <v>1</v>
      </c>
      <c r="H8479">
        <v>1</v>
      </c>
      <c r="I8479">
        <v>1000</v>
      </c>
      <c r="J8479">
        <v>0</v>
      </c>
      <c r="K8479">
        <v>15.56299769</v>
      </c>
      <c r="L8479" t="s">
        <v>1319</v>
      </c>
      <c r="M8479" t="s">
        <v>54</v>
      </c>
      <c r="N8479" s="1">
        <v>42072.654861111114</v>
      </c>
      <c r="O8479" s="1">
        <v>40281.945833333331</v>
      </c>
      <c r="P8479" s="2">
        <v>40282</v>
      </c>
      <c r="Q8479" s="1">
        <v>40318.945833333331</v>
      </c>
      <c r="R8479" t="s">
        <v>26</v>
      </c>
      <c r="S8479" t="s">
        <v>26</v>
      </c>
      <c r="T8479" t="s">
        <v>31</v>
      </c>
      <c r="U8479" t="b">
        <v>1</v>
      </c>
      <c r="V8479" t="s">
        <v>41</v>
      </c>
      <c r="W8479" t="s">
        <v>29</v>
      </c>
      <c r="X8479" t="s">
        <v>41</v>
      </c>
      <c r="Y8479" t="s">
        <v>42</v>
      </c>
    </row>
    <row r="8480" spans="1:25" x14ac:dyDescent="0.2">
      <c r="A8480">
        <v>8478</v>
      </c>
      <c r="B8480">
        <v>381003885</v>
      </c>
      <c r="C8480">
        <v>50000</v>
      </c>
      <c r="D8480">
        <v>62695</v>
      </c>
      <c r="E8480">
        <v>445</v>
      </c>
      <c r="F8480">
        <v>1</v>
      </c>
      <c r="G8480">
        <v>1</v>
      </c>
      <c r="H8480">
        <v>1</v>
      </c>
      <c r="I8480">
        <v>50000</v>
      </c>
      <c r="J8480">
        <v>62695</v>
      </c>
      <c r="K8480">
        <v>60.580601850000001</v>
      </c>
      <c r="L8480" t="s">
        <v>1320</v>
      </c>
      <c r="M8480" t="s">
        <v>54</v>
      </c>
      <c r="N8480" s="1">
        <v>42072.654861111114</v>
      </c>
      <c r="O8480" s="1">
        <v>40521.822222222225</v>
      </c>
      <c r="P8480" s="2">
        <v>40525</v>
      </c>
      <c r="Q8480" s="1">
        <v>40555.173611111109</v>
      </c>
      <c r="R8480" t="s">
        <v>59</v>
      </c>
      <c r="S8480" t="s">
        <v>26</v>
      </c>
      <c r="T8480" t="s">
        <v>27</v>
      </c>
      <c r="U8480" t="b">
        <v>1</v>
      </c>
      <c r="V8480" t="s">
        <v>28</v>
      </c>
      <c r="W8480" t="s">
        <v>29</v>
      </c>
      <c r="X8480" t="s">
        <v>28</v>
      </c>
      <c r="Y8480" t="s">
        <v>30</v>
      </c>
    </row>
    <row r="8481" spans="1:25" x14ac:dyDescent="0.2">
      <c r="A8481">
        <v>8479</v>
      </c>
      <c r="B8481">
        <v>1349175858</v>
      </c>
      <c r="C8481">
        <v>5000</v>
      </c>
      <c r="D8481">
        <v>6236</v>
      </c>
      <c r="E8481">
        <v>225</v>
      </c>
      <c r="F8481">
        <v>1</v>
      </c>
      <c r="G8481">
        <v>1</v>
      </c>
      <c r="H8481">
        <v>1</v>
      </c>
      <c r="I8481">
        <v>5000</v>
      </c>
      <c r="J8481">
        <v>6236</v>
      </c>
      <c r="K8481">
        <v>55.442291670000003</v>
      </c>
      <c r="L8481" t="s">
        <v>1320</v>
      </c>
      <c r="M8481" t="s">
        <v>54</v>
      </c>
      <c r="N8481" s="1">
        <v>42072.654861111114</v>
      </c>
      <c r="O8481" s="1">
        <v>40521.822222222225</v>
      </c>
      <c r="P8481" s="2">
        <v>40525</v>
      </c>
      <c r="Q8481" s="1">
        <v>40555.173611111109</v>
      </c>
      <c r="R8481" t="s">
        <v>37</v>
      </c>
      <c r="S8481" t="s">
        <v>37</v>
      </c>
      <c r="T8481" t="s">
        <v>27</v>
      </c>
      <c r="U8481" t="b">
        <v>1</v>
      </c>
      <c r="V8481" t="s">
        <v>28</v>
      </c>
      <c r="W8481" t="s">
        <v>29</v>
      </c>
      <c r="X8481" t="s">
        <v>28</v>
      </c>
      <c r="Y8481" t="s">
        <v>30</v>
      </c>
    </row>
    <row r="8482" spans="1:25" x14ac:dyDescent="0.2">
      <c r="A8482">
        <v>8480</v>
      </c>
      <c r="B8482">
        <v>11506950</v>
      </c>
      <c r="C8482">
        <v>5500</v>
      </c>
      <c r="D8482">
        <v>8031</v>
      </c>
      <c r="E8482">
        <v>190</v>
      </c>
      <c r="F8482">
        <v>1</v>
      </c>
      <c r="G8482">
        <v>1</v>
      </c>
      <c r="H8482">
        <v>1</v>
      </c>
      <c r="I8482">
        <v>5500</v>
      </c>
      <c r="J8482">
        <v>8031</v>
      </c>
      <c r="K8482">
        <v>40</v>
      </c>
      <c r="L8482" t="s">
        <v>1320</v>
      </c>
      <c r="M8482" t="s">
        <v>54</v>
      </c>
      <c r="N8482" s="1">
        <v>42072.654861111114</v>
      </c>
      <c r="O8482" s="1">
        <v>40521.822222222225</v>
      </c>
      <c r="P8482" s="2">
        <v>40525</v>
      </c>
      <c r="Q8482" s="1">
        <v>40555.173611111109</v>
      </c>
      <c r="R8482" t="s">
        <v>55</v>
      </c>
      <c r="S8482" t="s">
        <v>37</v>
      </c>
      <c r="T8482" t="s">
        <v>27</v>
      </c>
      <c r="U8482" t="b">
        <v>1</v>
      </c>
      <c r="V8482" t="s">
        <v>28</v>
      </c>
      <c r="W8482" t="s">
        <v>29</v>
      </c>
      <c r="X8482" t="s">
        <v>28</v>
      </c>
      <c r="Y8482" t="s">
        <v>30</v>
      </c>
    </row>
    <row r="8483" spans="1:25" x14ac:dyDescent="0.2">
      <c r="A8483">
        <v>8481</v>
      </c>
      <c r="B8483">
        <v>343064437</v>
      </c>
      <c r="C8483">
        <v>10000</v>
      </c>
      <c r="D8483">
        <v>12980</v>
      </c>
      <c r="E8483">
        <v>187</v>
      </c>
      <c r="F8483">
        <v>2</v>
      </c>
      <c r="G8483">
        <v>3</v>
      </c>
      <c r="H8483">
        <v>1</v>
      </c>
      <c r="I8483">
        <v>10000</v>
      </c>
      <c r="J8483">
        <v>12980</v>
      </c>
      <c r="K8483">
        <v>30</v>
      </c>
      <c r="L8483" t="s">
        <v>1320</v>
      </c>
      <c r="M8483" t="s">
        <v>54</v>
      </c>
      <c r="N8483" s="1">
        <v>42072.654861111114</v>
      </c>
      <c r="O8483" s="1">
        <v>40521.822222222225</v>
      </c>
      <c r="P8483" s="2">
        <v>40525</v>
      </c>
      <c r="Q8483" s="1">
        <v>40555.173611111109</v>
      </c>
      <c r="R8483" t="s">
        <v>37</v>
      </c>
      <c r="S8483" t="s">
        <v>37</v>
      </c>
      <c r="T8483" t="s">
        <v>27</v>
      </c>
      <c r="U8483" t="b">
        <v>1</v>
      </c>
      <c r="V8483" t="s">
        <v>28</v>
      </c>
      <c r="W8483" t="s">
        <v>29</v>
      </c>
      <c r="X8483" t="s">
        <v>28</v>
      </c>
      <c r="Y8483" t="s">
        <v>30</v>
      </c>
    </row>
    <row r="8484" spans="1:25" x14ac:dyDescent="0.2">
      <c r="A8484">
        <v>8482</v>
      </c>
      <c r="B8484">
        <v>1802492389</v>
      </c>
      <c r="C8484">
        <v>10000</v>
      </c>
      <c r="D8484">
        <v>11720</v>
      </c>
      <c r="E8484">
        <v>133</v>
      </c>
      <c r="F8484">
        <v>0</v>
      </c>
      <c r="G8484">
        <v>2</v>
      </c>
      <c r="H8484">
        <v>1</v>
      </c>
      <c r="I8484">
        <v>10000</v>
      </c>
      <c r="J8484">
        <v>11720</v>
      </c>
      <c r="K8484">
        <v>46.004178240000002</v>
      </c>
      <c r="L8484" t="s">
        <v>1320</v>
      </c>
      <c r="M8484" t="s">
        <v>54</v>
      </c>
      <c r="N8484" s="1">
        <v>42072.654861111114</v>
      </c>
      <c r="O8484" s="1">
        <v>40521.822222222225</v>
      </c>
      <c r="P8484" s="2">
        <v>40525</v>
      </c>
      <c r="Q8484" s="1">
        <v>40555.173611111109</v>
      </c>
      <c r="R8484" t="s">
        <v>37</v>
      </c>
      <c r="S8484" t="s">
        <v>37</v>
      </c>
      <c r="T8484" t="s">
        <v>27</v>
      </c>
      <c r="U8484" t="b">
        <v>1</v>
      </c>
      <c r="V8484" t="s">
        <v>28</v>
      </c>
      <c r="W8484" t="s">
        <v>29</v>
      </c>
      <c r="X8484" t="s">
        <v>28</v>
      </c>
      <c r="Y8484" t="s">
        <v>30</v>
      </c>
    </row>
    <row r="8485" spans="1:25" x14ac:dyDescent="0.2">
      <c r="A8485">
        <v>8483</v>
      </c>
      <c r="B8485">
        <v>577573230</v>
      </c>
      <c r="C8485">
        <v>6999</v>
      </c>
      <c r="D8485">
        <v>7423</v>
      </c>
      <c r="E8485">
        <v>115</v>
      </c>
      <c r="F8485">
        <v>11</v>
      </c>
      <c r="G8485">
        <v>1</v>
      </c>
      <c r="H8485">
        <v>1</v>
      </c>
      <c r="I8485">
        <v>6999</v>
      </c>
      <c r="J8485">
        <v>7423</v>
      </c>
      <c r="K8485">
        <v>33.993124999999999</v>
      </c>
      <c r="L8485" t="s">
        <v>1320</v>
      </c>
      <c r="M8485" t="s">
        <v>54</v>
      </c>
      <c r="N8485" s="1">
        <v>42072.654861111114</v>
      </c>
      <c r="O8485" s="1">
        <v>40521.822222222225</v>
      </c>
      <c r="P8485" s="2">
        <v>40525</v>
      </c>
      <c r="Q8485" s="1">
        <v>40555.173611111109</v>
      </c>
      <c r="R8485" t="s">
        <v>37</v>
      </c>
      <c r="S8485" t="s">
        <v>37</v>
      </c>
      <c r="T8485" t="s">
        <v>27</v>
      </c>
      <c r="U8485" t="b">
        <v>1</v>
      </c>
      <c r="V8485" t="s">
        <v>28</v>
      </c>
      <c r="W8485" t="s">
        <v>29</v>
      </c>
      <c r="X8485" t="s">
        <v>28</v>
      </c>
      <c r="Y8485" t="s">
        <v>30</v>
      </c>
    </row>
    <row r="8486" spans="1:25" x14ac:dyDescent="0.2">
      <c r="A8486">
        <v>8484</v>
      </c>
      <c r="B8486">
        <v>240269119</v>
      </c>
      <c r="C8486">
        <v>5000</v>
      </c>
      <c r="D8486">
        <v>5200</v>
      </c>
      <c r="E8486">
        <v>113</v>
      </c>
      <c r="F8486">
        <v>1</v>
      </c>
      <c r="G8486">
        <v>1</v>
      </c>
      <c r="H8486">
        <v>1</v>
      </c>
      <c r="I8486">
        <v>5000</v>
      </c>
      <c r="J8486">
        <v>5200</v>
      </c>
      <c r="K8486">
        <v>67.972754629999997</v>
      </c>
      <c r="L8486" t="s">
        <v>1320</v>
      </c>
      <c r="M8486" t="s">
        <v>54</v>
      </c>
      <c r="N8486" s="1">
        <v>42072.654861111114</v>
      </c>
      <c r="O8486" s="1">
        <v>40521.822222222225</v>
      </c>
      <c r="P8486" s="2">
        <v>40525</v>
      </c>
      <c r="Q8486" s="1">
        <v>40555.173611111109</v>
      </c>
      <c r="R8486" t="s">
        <v>55</v>
      </c>
      <c r="S8486" t="s">
        <v>37</v>
      </c>
      <c r="T8486" t="s">
        <v>27</v>
      </c>
      <c r="U8486" t="b">
        <v>1</v>
      </c>
      <c r="V8486" t="s">
        <v>28</v>
      </c>
      <c r="W8486" t="s">
        <v>29</v>
      </c>
      <c r="X8486" t="s">
        <v>28</v>
      </c>
      <c r="Y8486" t="s">
        <v>30</v>
      </c>
    </row>
    <row r="8487" spans="1:25" x14ac:dyDescent="0.2">
      <c r="A8487">
        <v>8485</v>
      </c>
      <c r="B8487">
        <v>1902886269</v>
      </c>
      <c r="C8487">
        <v>10000</v>
      </c>
      <c r="D8487">
        <v>10116</v>
      </c>
      <c r="E8487">
        <v>98</v>
      </c>
      <c r="F8487">
        <v>3</v>
      </c>
      <c r="G8487">
        <v>1</v>
      </c>
      <c r="H8487">
        <v>1</v>
      </c>
      <c r="I8487">
        <v>10000</v>
      </c>
      <c r="J8487">
        <v>10116</v>
      </c>
      <c r="K8487">
        <v>75</v>
      </c>
      <c r="L8487" t="s">
        <v>1320</v>
      </c>
      <c r="M8487" t="s">
        <v>54</v>
      </c>
      <c r="N8487" s="1">
        <v>42072.654861111114</v>
      </c>
      <c r="O8487" s="1">
        <v>40521.822222222225</v>
      </c>
      <c r="P8487" s="2">
        <v>40525</v>
      </c>
      <c r="Q8487" s="1">
        <v>40555.173611111109</v>
      </c>
      <c r="R8487" t="s">
        <v>59</v>
      </c>
      <c r="S8487" t="s">
        <v>26</v>
      </c>
      <c r="T8487" t="s">
        <v>27</v>
      </c>
      <c r="U8487" t="b">
        <v>1</v>
      </c>
      <c r="V8487" t="s">
        <v>28</v>
      </c>
      <c r="W8487" t="s">
        <v>29</v>
      </c>
      <c r="X8487" t="s">
        <v>28</v>
      </c>
      <c r="Y8487" t="s">
        <v>30</v>
      </c>
    </row>
    <row r="8488" spans="1:25" x14ac:dyDescent="0.2">
      <c r="A8488">
        <v>8486</v>
      </c>
      <c r="B8488">
        <v>634029164</v>
      </c>
      <c r="C8488">
        <v>2000</v>
      </c>
      <c r="D8488">
        <v>2914</v>
      </c>
      <c r="E8488">
        <v>95</v>
      </c>
      <c r="F8488">
        <v>2</v>
      </c>
      <c r="G8488">
        <v>6</v>
      </c>
      <c r="H8488">
        <v>1</v>
      </c>
      <c r="I8488">
        <v>2000</v>
      </c>
      <c r="J8488">
        <v>2914</v>
      </c>
      <c r="K8488">
        <v>43</v>
      </c>
      <c r="L8488" t="s">
        <v>1320</v>
      </c>
      <c r="M8488" t="s">
        <v>54</v>
      </c>
      <c r="N8488" s="1">
        <v>42072.654861111114</v>
      </c>
      <c r="O8488" s="1">
        <v>40521.822222222225</v>
      </c>
      <c r="P8488" s="2">
        <v>40525</v>
      </c>
      <c r="Q8488" s="1">
        <v>40555.173611111109</v>
      </c>
      <c r="R8488" t="s">
        <v>113</v>
      </c>
      <c r="S8488" t="s">
        <v>37</v>
      </c>
      <c r="T8488" t="s">
        <v>27</v>
      </c>
      <c r="U8488" t="b">
        <v>1</v>
      </c>
      <c r="V8488" t="s">
        <v>28</v>
      </c>
      <c r="W8488" t="s">
        <v>29</v>
      </c>
      <c r="X8488" t="s">
        <v>28</v>
      </c>
      <c r="Y8488" t="s">
        <v>30</v>
      </c>
    </row>
    <row r="8489" spans="1:25" x14ac:dyDescent="0.2">
      <c r="A8489">
        <v>8487</v>
      </c>
      <c r="B8489">
        <v>2140513451</v>
      </c>
      <c r="C8489">
        <v>4500</v>
      </c>
      <c r="D8489">
        <v>5540</v>
      </c>
      <c r="E8489">
        <v>89</v>
      </c>
      <c r="F8489">
        <v>1</v>
      </c>
      <c r="G8489">
        <v>1</v>
      </c>
      <c r="H8489">
        <v>1</v>
      </c>
      <c r="I8489">
        <v>4500</v>
      </c>
      <c r="J8489">
        <v>5540</v>
      </c>
      <c r="K8489">
        <v>43.268217589999999</v>
      </c>
      <c r="L8489" t="s">
        <v>1320</v>
      </c>
      <c r="M8489" t="s">
        <v>54</v>
      </c>
      <c r="N8489" s="1">
        <v>42072.654861111114</v>
      </c>
      <c r="O8489" s="1">
        <v>40521.822222222225</v>
      </c>
      <c r="P8489" s="2">
        <v>40525</v>
      </c>
      <c r="Q8489" s="1">
        <v>40555.173611111109</v>
      </c>
      <c r="R8489" t="s">
        <v>127</v>
      </c>
      <c r="S8489" t="s">
        <v>127</v>
      </c>
      <c r="T8489" t="s">
        <v>27</v>
      </c>
      <c r="U8489" t="b">
        <v>1</v>
      </c>
      <c r="V8489" t="s">
        <v>28</v>
      </c>
      <c r="W8489" t="s">
        <v>29</v>
      </c>
      <c r="X8489" t="s">
        <v>28</v>
      </c>
      <c r="Y8489" t="s">
        <v>30</v>
      </c>
    </row>
    <row r="8490" spans="1:25" x14ac:dyDescent="0.2">
      <c r="A8490">
        <v>8488</v>
      </c>
      <c r="B8490">
        <v>419466120</v>
      </c>
      <c r="C8490">
        <v>6000</v>
      </c>
      <c r="D8490">
        <v>6010</v>
      </c>
      <c r="E8490">
        <v>87</v>
      </c>
      <c r="F8490">
        <v>23</v>
      </c>
      <c r="G8490">
        <v>2</v>
      </c>
      <c r="H8490">
        <v>1</v>
      </c>
      <c r="I8490">
        <v>6000</v>
      </c>
      <c r="J8490">
        <v>6010</v>
      </c>
      <c r="K8490">
        <v>52.35740741</v>
      </c>
      <c r="L8490" t="s">
        <v>1320</v>
      </c>
      <c r="M8490" t="s">
        <v>54</v>
      </c>
      <c r="N8490" s="1">
        <v>42072.654861111114</v>
      </c>
      <c r="O8490" s="1">
        <v>40281.945833333331</v>
      </c>
      <c r="P8490" s="2">
        <v>40282</v>
      </c>
      <c r="Q8490" s="1">
        <v>40318.945833333331</v>
      </c>
      <c r="R8490" t="s">
        <v>37</v>
      </c>
      <c r="S8490" t="s">
        <v>37</v>
      </c>
      <c r="T8490" t="s">
        <v>27</v>
      </c>
      <c r="U8490" t="b">
        <v>0</v>
      </c>
      <c r="V8490" t="s">
        <v>41</v>
      </c>
      <c r="W8490" t="s">
        <v>29</v>
      </c>
      <c r="X8490" t="s">
        <v>41</v>
      </c>
      <c r="Y8490" t="s">
        <v>42</v>
      </c>
    </row>
    <row r="8491" spans="1:25" x14ac:dyDescent="0.2">
      <c r="A8491">
        <v>8489</v>
      </c>
      <c r="B8491">
        <v>1457041604</v>
      </c>
      <c r="C8491">
        <v>5000</v>
      </c>
      <c r="D8491">
        <v>5131</v>
      </c>
      <c r="E8491">
        <v>82</v>
      </c>
      <c r="F8491">
        <v>3</v>
      </c>
      <c r="G8491">
        <v>1</v>
      </c>
      <c r="H8491">
        <v>1</v>
      </c>
      <c r="I8491">
        <v>5000</v>
      </c>
      <c r="J8491">
        <v>5131</v>
      </c>
      <c r="K8491">
        <v>58.17</v>
      </c>
      <c r="L8491" t="s">
        <v>1320</v>
      </c>
      <c r="M8491" t="s">
        <v>54</v>
      </c>
      <c r="N8491" s="1">
        <v>42072.654861111114</v>
      </c>
      <c r="O8491" s="1">
        <v>40281.945833333331</v>
      </c>
      <c r="P8491" s="2">
        <v>40282</v>
      </c>
      <c r="Q8491" s="1">
        <v>40318.945833333331</v>
      </c>
      <c r="R8491" t="s">
        <v>113</v>
      </c>
      <c r="S8491" t="s">
        <v>37</v>
      </c>
      <c r="T8491" t="s">
        <v>27</v>
      </c>
      <c r="U8491" t="b">
        <v>1</v>
      </c>
      <c r="V8491" t="s">
        <v>41</v>
      </c>
      <c r="W8491" t="s">
        <v>29</v>
      </c>
      <c r="X8491" t="s">
        <v>41</v>
      </c>
      <c r="Y8491" t="s">
        <v>42</v>
      </c>
    </row>
    <row r="8492" spans="1:25" x14ac:dyDescent="0.2">
      <c r="A8492">
        <v>8490</v>
      </c>
      <c r="B8492">
        <v>1184007145</v>
      </c>
      <c r="C8492">
        <v>3000</v>
      </c>
      <c r="D8492">
        <v>3402</v>
      </c>
      <c r="E8492">
        <v>76</v>
      </c>
      <c r="F8492">
        <v>1</v>
      </c>
      <c r="G8492">
        <v>1</v>
      </c>
      <c r="H8492">
        <v>1</v>
      </c>
      <c r="I8492">
        <v>3000</v>
      </c>
      <c r="J8492">
        <v>3402</v>
      </c>
      <c r="K8492">
        <v>28.936134259999999</v>
      </c>
      <c r="L8492" t="s">
        <v>1320</v>
      </c>
      <c r="M8492" t="s">
        <v>54</v>
      </c>
      <c r="N8492" s="1">
        <v>42072.654861111114</v>
      </c>
      <c r="O8492" s="1">
        <v>40521.822222222225</v>
      </c>
      <c r="P8492" s="2">
        <v>40525</v>
      </c>
      <c r="Q8492" s="1">
        <v>40555.173611111109</v>
      </c>
      <c r="R8492" t="s">
        <v>126</v>
      </c>
      <c r="S8492" t="s">
        <v>37</v>
      </c>
      <c r="T8492" t="s">
        <v>27</v>
      </c>
      <c r="U8492" t="b">
        <v>1</v>
      </c>
      <c r="V8492" t="s">
        <v>28</v>
      </c>
      <c r="W8492" t="s">
        <v>29</v>
      </c>
      <c r="X8492" t="s">
        <v>28</v>
      </c>
      <c r="Y8492" t="s">
        <v>30</v>
      </c>
    </row>
    <row r="8493" spans="1:25" x14ac:dyDescent="0.2">
      <c r="A8493">
        <v>8491</v>
      </c>
      <c r="B8493">
        <v>1992829611</v>
      </c>
      <c r="C8493">
        <v>2500</v>
      </c>
      <c r="D8493">
        <v>3213</v>
      </c>
      <c r="E8493">
        <v>66</v>
      </c>
      <c r="F8493">
        <v>1</v>
      </c>
      <c r="G8493">
        <v>1</v>
      </c>
      <c r="H8493">
        <v>1</v>
      </c>
      <c r="I8493">
        <v>2500</v>
      </c>
      <c r="J8493">
        <v>3213</v>
      </c>
      <c r="K8493">
        <v>89.287129629999995</v>
      </c>
      <c r="L8493" t="s">
        <v>1320</v>
      </c>
      <c r="M8493" t="s">
        <v>54</v>
      </c>
      <c r="N8493" s="1">
        <v>42072.654861111114</v>
      </c>
      <c r="O8493" s="1">
        <v>40281.945833333331</v>
      </c>
      <c r="P8493" s="2">
        <v>40282</v>
      </c>
      <c r="Q8493" s="1">
        <v>40318.945833333331</v>
      </c>
      <c r="R8493" t="s">
        <v>63</v>
      </c>
      <c r="S8493" t="s">
        <v>37</v>
      </c>
      <c r="T8493" t="s">
        <v>27</v>
      </c>
      <c r="U8493" t="b">
        <v>1</v>
      </c>
      <c r="V8493" t="s">
        <v>41</v>
      </c>
      <c r="W8493" t="s">
        <v>29</v>
      </c>
      <c r="X8493" t="s">
        <v>41</v>
      </c>
      <c r="Y8493" t="s">
        <v>42</v>
      </c>
    </row>
    <row r="8494" spans="1:25" x14ac:dyDescent="0.2">
      <c r="A8494">
        <v>8492</v>
      </c>
      <c r="B8494">
        <v>1453730984</v>
      </c>
      <c r="C8494">
        <v>1800</v>
      </c>
      <c r="D8494">
        <v>1855</v>
      </c>
      <c r="E8494">
        <v>60</v>
      </c>
      <c r="F8494">
        <v>1</v>
      </c>
      <c r="G8494">
        <v>1</v>
      </c>
      <c r="H8494">
        <v>1</v>
      </c>
      <c r="I8494">
        <v>1800</v>
      </c>
      <c r="J8494">
        <v>1855</v>
      </c>
      <c r="K8494">
        <v>13.174872690000001</v>
      </c>
      <c r="L8494" t="s">
        <v>1320</v>
      </c>
      <c r="M8494" t="s">
        <v>54</v>
      </c>
      <c r="N8494" s="1">
        <v>42072.654861111114</v>
      </c>
      <c r="O8494" s="1">
        <v>40281.945833333331</v>
      </c>
      <c r="P8494" s="2">
        <v>40282</v>
      </c>
      <c r="Q8494" s="1">
        <v>40318.945833333331</v>
      </c>
      <c r="R8494" t="s">
        <v>68</v>
      </c>
      <c r="S8494" t="s">
        <v>68</v>
      </c>
      <c r="T8494" t="s">
        <v>27</v>
      </c>
      <c r="U8494" t="b">
        <v>1</v>
      </c>
      <c r="V8494" t="s">
        <v>41</v>
      </c>
      <c r="W8494" t="s">
        <v>29</v>
      </c>
      <c r="X8494" t="s">
        <v>41</v>
      </c>
      <c r="Y8494" t="s">
        <v>42</v>
      </c>
    </row>
    <row r="8495" spans="1:25" x14ac:dyDescent="0.2">
      <c r="A8495">
        <v>8493</v>
      </c>
      <c r="B8495">
        <v>1277198511</v>
      </c>
      <c r="C8495">
        <v>2000</v>
      </c>
      <c r="D8495">
        <v>2733</v>
      </c>
      <c r="E8495">
        <v>55</v>
      </c>
      <c r="F8495">
        <v>1</v>
      </c>
      <c r="G8495">
        <v>1</v>
      </c>
      <c r="H8495">
        <v>1</v>
      </c>
      <c r="I8495">
        <v>2000</v>
      </c>
      <c r="J8495">
        <v>2733</v>
      </c>
      <c r="K8495">
        <v>30</v>
      </c>
      <c r="L8495" t="s">
        <v>1320</v>
      </c>
      <c r="M8495" t="s">
        <v>54</v>
      </c>
      <c r="N8495" s="1">
        <v>42072.654861111114</v>
      </c>
      <c r="O8495" s="1">
        <v>40521.822222222225</v>
      </c>
      <c r="P8495" s="2">
        <v>40525</v>
      </c>
      <c r="Q8495" s="1">
        <v>40555.173611111109</v>
      </c>
      <c r="R8495" t="s">
        <v>113</v>
      </c>
      <c r="S8495" t="s">
        <v>37</v>
      </c>
      <c r="T8495" t="s">
        <v>27</v>
      </c>
      <c r="U8495" t="b">
        <v>1</v>
      </c>
      <c r="V8495" t="s">
        <v>28</v>
      </c>
      <c r="W8495" t="s">
        <v>29</v>
      </c>
      <c r="X8495" t="s">
        <v>28</v>
      </c>
      <c r="Y8495" t="s">
        <v>30</v>
      </c>
    </row>
    <row r="8496" spans="1:25" x14ac:dyDescent="0.2">
      <c r="A8496">
        <v>8494</v>
      </c>
      <c r="B8496">
        <v>1835087635</v>
      </c>
      <c r="C8496">
        <v>2500</v>
      </c>
      <c r="D8496">
        <v>3715</v>
      </c>
      <c r="E8496">
        <v>53</v>
      </c>
      <c r="F8496">
        <v>1</v>
      </c>
      <c r="G8496">
        <v>1</v>
      </c>
      <c r="H8496">
        <v>1</v>
      </c>
      <c r="I8496">
        <v>2500</v>
      </c>
      <c r="J8496">
        <v>3715</v>
      </c>
      <c r="K8496">
        <v>70.629120369999995</v>
      </c>
      <c r="L8496" t="s">
        <v>1320</v>
      </c>
      <c r="M8496" t="s">
        <v>54</v>
      </c>
      <c r="N8496" s="1">
        <v>42072.654861111114</v>
      </c>
      <c r="O8496" s="1">
        <v>40521.822222222225</v>
      </c>
      <c r="P8496" s="2">
        <v>40525</v>
      </c>
      <c r="Q8496" s="1">
        <v>40555.173611111109</v>
      </c>
      <c r="R8496" t="s">
        <v>25</v>
      </c>
      <c r="S8496" t="s">
        <v>26</v>
      </c>
      <c r="T8496" t="s">
        <v>27</v>
      </c>
      <c r="U8496" t="b">
        <v>1</v>
      </c>
      <c r="V8496" t="s">
        <v>28</v>
      </c>
      <c r="W8496" t="s">
        <v>29</v>
      </c>
      <c r="X8496" t="s">
        <v>28</v>
      </c>
      <c r="Y8496" t="s">
        <v>30</v>
      </c>
    </row>
    <row r="8497" spans="1:25" x14ac:dyDescent="0.2">
      <c r="A8497">
        <v>8495</v>
      </c>
      <c r="B8497">
        <v>701965099</v>
      </c>
      <c r="C8497">
        <v>3000</v>
      </c>
      <c r="D8497">
        <v>3650</v>
      </c>
      <c r="E8497">
        <v>49</v>
      </c>
      <c r="F8497">
        <v>6</v>
      </c>
      <c r="G8497">
        <v>3</v>
      </c>
      <c r="H8497">
        <v>1</v>
      </c>
      <c r="I8497">
        <v>3000</v>
      </c>
      <c r="J8497">
        <v>3650</v>
      </c>
      <c r="K8497">
        <v>62.010474539999997</v>
      </c>
      <c r="L8497" t="s">
        <v>1320</v>
      </c>
      <c r="M8497" t="s">
        <v>54</v>
      </c>
      <c r="N8497" s="1">
        <v>42086.84375</v>
      </c>
      <c r="O8497" s="1">
        <v>40214.832638888889</v>
      </c>
      <c r="P8497" s="2">
        <v>40249</v>
      </c>
      <c r="Q8497" s="1">
        <v>40311.790972222225</v>
      </c>
      <c r="R8497" t="s">
        <v>60</v>
      </c>
      <c r="S8497" t="s">
        <v>26</v>
      </c>
      <c r="T8497" t="s">
        <v>27</v>
      </c>
      <c r="U8497" t="b">
        <v>1</v>
      </c>
      <c r="V8497" t="s">
        <v>29</v>
      </c>
      <c r="W8497" t="s">
        <v>29</v>
      </c>
      <c r="X8497" t="s">
        <v>308</v>
      </c>
      <c r="Y8497" t="s">
        <v>42</v>
      </c>
    </row>
    <row r="8498" spans="1:25" x14ac:dyDescent="0.2">
      <c r="A8498">
        <v>8496</v>
      </c>
      <c r="B8498">
        <v>586239298</v>
      </c>
      <c r="C8498">
        <v>3000</v>
      </c>
      <c r="D8498">
        <v>5235</v>
      </c>
      <c r="E8498">
        <v>49</v>
      </c>
      <c r="F8498">
        <v>1</v>
      </c>
      <c r="G8498">
        <v>1</v>
      </c>
      <c r="H8498">
        <v>1</v>
      </c>
      <c r="I8498">
        <v>3000</v>
      </c>
      <c r="J8498">
        <v>5235</v>
      </c>
      <c r="K8498">
        <v>30</v>
      </c>
      <c r="L8498" t="s">
        <v>1320</v>
      </c>
      <c r="M8498" t="s">
        <v>54</v>
      </c>
      <c r="N8498" s="1">
        <v>42072.654861111114</v>
      </c>
      <c r="O8498" s="1">
        <v>40521.822222222225</v>
      </c>
      <c r="P8498" s="2">
        <v>40525</v>
      </c>
      <c r="Q8498" s="1">
        <v>40555.173611111109</v>
      </c>
      <c r="R8498" t="s">
        <v>62</v>
      </c>
      <c r="S8498" t="s">
        <v>62</v>
      </c>
      <c r="T8498" t="s">
        <v>27</v>
      </c>
      <c r="U8498" t="b">
        <v>1</v>
      </c>
      <c r="V8498" t="s">
        <v>28</v>
      </c>
      <c r="W8498" t="s">
        <v>29</v>
      </c>
      <c r="X8498" t="s">
        <v>28</v>
      </c>
      <c r="Y8498" t="s">
        <v>30</v>
      </c>
    </row>
    <row r="8499" spans="1:25" x14ac:dyDescent="0.2">
      <c r="A8499">
        <v>8497</v>
      </c>
      <c r="B8499">
        <v>373515558</v>
      </c>
      <c r="C8499">
        <v>3500</v>
      </c>
      <c r="D8499">
        <v>3720</v>
      </c>
      <c r="E8499">
        <v>43</v>
      </c>
      <c r="F8499">
        <v>2</v>
      </c>
      <c r="G8499">
        <v>4</v>
      </c>
      <c r="H8499">
        <v>1</v>
      </c>
      <c r="I8499">
        <v>3500</v>
      </c>
      <c r="J8499">
        <v>3720</v>
      </c>
      <c r="K8499">
        <v>52.519479169999997</v>
      </c>
      <c r="L8499" t="s">
        <v>1320</v>
      </c>
      <c r="M8499" t="s">
        <v>54</v>
      </c>
      <c r="N8499" s="1">
        <v>42072.654861111114</v>
      </c>
      <c r="O8499" s="1">
        <v>40521.822222222225</v>
      </c>
      <c r="P8499" s="2">
        <v>40525</v>
      </c>
      <c r="Q8499" s="1">
        <v>40555.173611111109</v>
      </c>
      <c r="R8499" t="s">
        <v>55</v>
      </c>
      <c r="S8499" t="s">
        <v>37</v>
      </c>
      <c r="T8499" t="s">
        <v>27</v>
      </c>
      <c r="U8499" t="b">
        <v>1</v>
      </c>
      <c r="V8499" t="s">
        <v>28</v>
      </c>
      <c r="W8499" t="s">
        <v>29</v>
      </c>
      <c r="X8499" t="s">
        <v>28</v>
      </c>
      <c r="Y8499" t="s">
        <v>30</v>
      </c>
    </row>
    <row r="8500" spans="1:25" x14ac:dyDescent="0.2">
      <c r="A8500">
        <v>8498</v>
      </c>
      <c r="B8500">
        <v>411638330</v>
      </c>
      <c r="C8500">
        <v>10000</v>
      </c>
      <c r="D8500">
        <v>10020</v>
      </c>
      <c r="E8500">
        <v>43</v>
      </c>
      <c r="F8500">
        <v>0</v>
      </c>
      <c r="G8500">
        <v>2</v>
      </c>
      <c r="H8500">
        <v>1</v>
      </c>
      <c r="I8500">
        <v>10000</v>
      </c>
      <c r="J8500">
        <v>10020</v>
      </c>
      <c r="K8500">
        <v>57.055914350000002</v>
      </c>
      <c r="L8500" t="s">
        <v>1320</v>
      </c>
      <c r="M8500" t="s">
        <v>54</v>
      </c>
      <c r="N8500" s="1">
        <v>42072.654861111114</v>
      </c>
      <c r="O8500" s="1">
        <v>40521.822222222225</v>
      </c>
      <c r="P8500" s="2">
        <v>40525</v>
      </c>
      <c r="Q8500" s="1">
        <v>40555.173611111109</v>
      </c>
      <c r="R8500" t="s">
        <v>115</v>
      </c>
      <c r="S8500" t="s">
        <v>115</v>
      </c>
      <c r="T8500" t="s">
        <v>27</v>
      </c>
      <c r="U8500" t="b">
        <v>1</v>
      </c>
      <c r="V8500" t="s">
        <v>28</v>
      </c>
      <c r="W8500" t="s">
        <v>29</v>
      </c>
      <c r="X8500" t="s">
        <v>28</v>
      </c>
      <c r="Y8500" t="s">
        <v>30</v>
      </c>
    </row>
    <row r="8501" spans="1:25" x14ac:dyDescent="0.2">
      <c r="A8501">
        <v>8499</v>
      </c>
      <c r="B8501">
        <v>1955007349</v>
      </c>
      <c r="C8501">
        <v>5000</v>
      </c>
      <c r="D8501">
        <v>5504</v>
      </c>
      <c r="E8501">
        <v>43</v>
      </c>
      <c r="F8501">
        <v>1</v>
      </c>
      <c r="G8501">
        <v>1</v>
      </c>
      <c r="H8501">
        <v>1</v>
      </c>
      <c r="I8501">
        <v>5000</v>
      </c>
      <c r="J8501">
        <v>5504</v>
      </c>
      <c r="K8501">
        <v>70.540902779999996</v>
      </c>
      <c r="L8501" t="s">
        <v>1320</v>
      </c>
      <c r="M8501" t="s">
        <v>54</v>
      </c>
      <c r="N8501" s="1">
        <v>42072.654861111114</v>
      </c>
      <c r="O8501" s="1">
        <v>40521.822222222225</v>
      </c>
      <c r="P8501" s="2">
        <v>40525</v>
      </c>
      <c r="Q8501" s="1">
        <v>40555.173611111109</v>
      </c>
      <c r="R8501" t="s">
        <v>55</v>
      </c>
      <c r="S8501" t="s">
        <v>37</v>
      </c>
      <c r="T8501" t="s">
        <v>27</v>
      </c>
      <c r="U8501" t="b">
        <v>1</v>
      </c>
      <c r="V8501" t="s">
        <v>28</v>
      </c>
      <c r="W8501" t="s">
        <v>29</v>
      </c>
      <c r="X8501" t="s">
        <v>28</v>
      </c>
      <c r="Y8501" t="s">
        <v>30</v>
      </c>
    </row>
    <row r="8502" spans="1:25" x14ac:dyDescent="0.2">
      <c r="A8502">
        <v>8500</v>
      </c>
      <c r="B8502">
        <v>1603037721</v>
      </c>
      <c r="C8502">
        <v>2000</v>
      </c>
      <c r="D8502">
        <v>2542</v>
      </c>
      <c r="E8502">
        <v>42</v>
      </c>
      <c r="F8502">
        <v>1</v>
      </c>
      <c r="G8502">
        <v>1</v>
      </c>
      <c r="H8502">
        <v>1</v>
      </c>
      <c r="I8502">
        <v>2000</v>
      </c>
      <c r="J8502">
        <v>2542</v>
      </c>
      <c r="K8502">
        <v>31.399201390000002</v>
      </c>
      <c r="L8502" t="s">
        <v>1320</v>
      </c>
      <c r="M8502" t="s">
        <v>54</v>
      </c>
      <c r="N8502" s="1">
        <v>42072.654861111114</v>
      </c>
      <c r="O8502" s="1">
        <v>40521.822222222225</v>
      </c>
      <c r="P8502" s="2">
        <v>40525</v>
      </c>
      <c r="Q8502" s="1">
        <v>40555.173611111109</v>
      </c>
      <c r="R8502" t="s">
        <v>115</v>
      </c>
      <c r="S8502" t="s">
        <v>115</v>
      </c>
      <c r="T8502" t="s">
        <v>27</v>
      </c>
      <c r="U8502" t="b">
        <v>1</v>
      </c>
      <c r="V8502" t="s">
        <v>28</v>
      </c>
      <c r="W8502" t="s">
        <v>29</v>
      </c>
      <c r="X8502" t="s">
        <v>28</v>
      </c>
      <c r="Y8502" t="s">
        <v>30</v>
      </c>
    </row>
    <row r="8503" spans="1:25" x14ac:dyDescent="0.2">
      <c r="A8503">
        <v>8501</v>
      </c>
      <c r="B8503">
        <v>2057832583</v>
      </c>
      <c r="C8503">
        <v>2500</v>
      </c>
      <c r="D8503">
        <v>2625</v>
      </c>
      <c r="E8503">
        <v>42</v>
      </c>
      <c r="F8503">
        <v>1</v>
      </c>
      <c r="G8503">
        <v>1</v>
      </c>
      <c r="H8503">
        <v>1</v>
      </c>
      <c r="I8503">
        <v>2500</v>
      </c>
      <c r="J8503">
        <v>2625</v>
      </c>
      <c r="K8503">
        <v>29.958333329999999</v>
      </c>
      <c r="L8503" t="s">
        <v>1320</v>
      </c>
      <c r="M8503" t="s">
        <v>54</v>
      </c>
      <c r="N8503" s="1">
        <v>42072.654861111114</v>
      </c>
      <c r="O8503" s="1">
        <v>40521.822222222225</v>
      </c>
      <c r="P8503" s="2">
        <v>40525</v>
      </c>
      <c r="Q8503" s="1">
        <v>40555.173611111109</v>
      </c>
      <c r="R8503" t="s">
        <v>26</v>
      </c>
      <c r="S8503" t="s">
        <v>26</v>
      </c>
      <c r="T8503" t="s">
        <v>27</v>
      </c>
      <c r="U8503" t="b">
        <v>1</v>
      </c>
      <c r="V8503" t="s">
        <v>28</v>
      </c>
      <c r="W8503" t="s">
        <v>29</v>
      </c>
      <c r="X8503" t="s">
        <v>28</v>
      </c>
      <c r="Y8503" t="s">
        <v>30</v>
      </c>
    </row>
    <row r="8504" spans="1:25" x14ac:dyDescent="0.2">
      <c r="A8504">
        <v>8502</v>
      </c>
      <c r="B8504">
        <v>445569933</v>
      </c>
      <c r="C8504">
        <v>1000</v>
      </c>
      <c r="D8504">
        <v>1715</v>
      </c>
      <c r="E8504">
        <v>39</v>
      </c>
      <c r="F8504">
        <v>1</v>
      </c>
      <c r="G8504">
        <v>1</v>
      </c>
      <c r="H8504">
        <v>1</v>
      </c>
      <c r="I8504">
        <v>1000</v>
      </c>
      <c r="J8504">
        <v>1715</v>
      </c>
      <c r="K8504">
        <v>59.45622685</v>
      </c>
      <c r="L8504" t="s">
        <v>1320</v>
      </c>
      <c r="M8504" t="s">
        <v>54</v>
      </c>
      <c r="N8504" s="1">
        <v>42072.654861111114</v>
      </c>
      <c r="O8504" s="1">
        <v>40521.822222222225</v>
      </c>
      <c r="P8504" s="2">
        <v>40525</v>
      </c>
      <c r="Q8504" s="1">
        <v>40555.173611111109</v>
      </c>
      <c r="R8504" t="s">
        <v>25</v>
      </c>
      <c r="S8504" t="s">
        <v>26</v>
      </c>
      <c r="T8504" t="s">
        <v>27</v>
      </c>
      <c r="U8504" t="b">
        <v>1</v>
      </c>
      <c r="V8504" t="s">
        <v>28</v>
      </c>
      <c r="W8504" t="s">
        <v>29</v>
      </c>
      <c r="X8504" t="s">
        <v>28</v>
      </c>
      <c r="Y8504" t="s">
        <v>30</v>
      </c>
    </row>
    <row r="8505" spans="1:25" x14ac:dyDescent="0.2">
      <c r="A8505">
        <v>8503</v>
      </c>
      <c r="B8505">
        <v>749896655</v>
      </c>
      <c r="C8505">
        <v>3000</v>
      </c>
      <c r="D8505">
        <v>3355</v>
      </c>
      <c r="E8505">
        <v>39</v>
      </c>
      <c r="F8505">
        <v>1</v>
      </c>
      <c r="G8505">
        <v>1</v>
      </c>
      <c r="H8505">
        <v>1</v>
      </c>
      <c r="I8505">
        <v>3000</v>
      </c>
      <c r="J8505">
        <v>3355</v>
      </c>
      <c r="K8505">
        <v>60.041666669999998</v>
      </c>
      <c r="L8505" t="s">
        <v>1320</v>
      </c>
      <c r="M8505" t="s">
        <v>54</v>
      </c>
      <c r="N8505" s="1">
        <v>42072.654861111114</v>
      </c>
      <c r="O8505" s="1">
        <v>40521.822222222225</v>
      </c>
      <c r="P8505" s="2">
        <v>40525</v>
      </c>
      <c r="Q8505" s="1">
        <v>40555.173611111109</v>
      </c>
      <c r="R8505" t="s">
        <v>126</v>
      </c>
      <c r="S8505" t="s">
        <v>37</v>
      </c>
      <c r="T8505" t="s">
        <v>27</v>
      </c>
      <c r="U8505" t="b">
        <v>1</v>
      </c>
      <c r="V8505" t="s">
        <v>28</v>
      </c>
      <c r="W8505" t="s">
        <v>29</v>
      </c>
      <c r="X8505" t="s">
        <v>28</v>
      </c>
      <c r="Y8505" t="s">
        <v>30</v>
      </c>
    </row>
    <row r="8506" spans="1:25" x14ac:dyDescent="0.2">
      <c r="A8506">
        <v>8504</v>
      </c>
      <c r="B8506">
        <v>828651126</v>
      </c>
      <c r="C8506">
        <v>50000</v>
      </c>
      <c r="D8506">
        <v>3445</v>
      </c>
      <c r="E8506">
        <v>39</v>
      </c>
      <c r="F8506">
        <v>2</v>
      </c>
      <c r="G8506">
        <v>1</v>
      </c>
      <c r="H8506">
        <v>1</v>
      </c>
      <c r="I8506">
        <v>50000</v>
      </c>
      <c r="J8506">
        <v>3445</v>
      </c>
      <c r="K8506">
        <v>32.480312499999997</v>
      </c>
      <c r="L8506" t="s">
        <v>1320</v>
      </c>
      <c r="M8506" t="s">
        <v>54</v>
      </c>
      <c r="N8506" s="1">
        <v>42072.654861111114</v>
      </c>
      <c r="O8506" s="1">
        <v>40281.945833333331</v>
      </c>
      <c r="P8506" s="2">
        <v>40282</v>
      </c>
      <c r="Q8506" s="1">
        <v>40318.945833333331</v>
      </c>
      <c r="R8506" t="s">
        <v>67</v>
      </c>
      <c r="S8506" t="s">
        <v>67</v>
      </c>
      <c r="T8506" t="s">
        <v>31</v>
      </c>
      <c r="U8506" t="b">
        <v>1</v>
      </c>
      <c r="V8506" t="s">
        <v>41</v>
      </c>
      <c r="W8506" t="s">
        <v>29</v>
      </c>
      <c r="X8506" t="s">
        <v>41</v>
      </c>
      <c r="Y8506" t="s">
        <v>42</v>
      </c>
    </row>
    <row r="8507" spans="1:25" x14ac:dyDescent="0.2">
      <c r="A8507">
        <v>8505</v>
      </c>
      <c r="B8507">
        <v>1797174804</v>
      </c>
      <c r="C8507">
        <v>5000</v>
      </c>
      <c r="D8507">
        <v>3020</v>
      </c>
      <c r="E8507">
        <v>37</v>
      </c>
      <c r="F8507">
        <v>24</v>
      </c>
      <c r="G8507">
        <v>3</v>
      </c>
      <c r="H8507">
        <v>1</v>
      </c>
      <c r="I8507">
        <v>5000</v>
      </c>
      <c r="J8507">
        <v>3020</v>
      </c>
      <c r="K8507">
        <v>21</v>
      </c>
      <c r="L8507" t="s">
        <v>1320</v>
      </c>
      <c r="M8507" t="s">
        <v>54</v>
      </c>
      <c r="N8507" s="1">
        <v>42072.654861111114</v>
      </c>
      <c r="O8507" s="1">
        <v>40521.822222222225</v>
      </c>
      <c r="P8507" s="2">
        <v>40525</v>
      </c>
      <c r="Q8507" s="1">
        <v>40555.173611111109</v>
      </c>
      <c r="R8507" t="s">
        <v>51</v>
      </c>
      <c r="S8507" t="s">
        <v>52</v>
      </c>
      <c r="T8507" t="s">
        <v>31</v>
      </c>
      <c r="U8507" t="b">
        <v>0</v>
      </c>
      <c r="V8507" t="s">
        <v>28</v>
      </c>
      <c r="W8507" t="s">
        <v>29</v>
      </c>
      <c r="X8507" t="s">
        <v>28</v>
      </c>
      <c r="Y8507" t="s">
        <v>30</v>
      </c>
    </row>
    <row r="8508" spans="1:25" x14ac:dyDescent="0.2">
      <c r="A8508">
        <v>8506</v>
      </c>
      <c r="B8508">
        <v>663088437</v>
      </c>
      <c r="C8508">
        <v>2000</v>
      </c>
      <c r="D8508">
        <v>2246</v>
      </c>
      <c r="E8508">
        <v>35</v>
      </c>
      <c r="F8508">
        <v>0</v>
      </c>
      <c r="G8508">
        <v>1</v>
      </c>
      <c r="H8508">
        <v>1</v>
      </c>
      <c r="I8508">
        <v>2000</v>
      </c>
      <c r="J8508">
        <v>2246</v>
      </c>
      <c r="K8508">
        <v>60</v>
      </c>
      <c r="L8508" t="s">
        <v>1320</v>
      </c>
      <c r="M8508" t="s">
        <v>54</v>
      </c>
      <c r="N8508" s="1">
        <v>42072.654861111114</v>
      </c>
      <c r="O8508" s="1">
        <v>40521.822222222225</v>
      </c>
      <c r="P8508" s="2">
        <v>40525</v>
      </c>
      <c r="Q8508" s="1">
        <v>40555.173611111109</v>
      </c>
      <c r="R8508" t="s">
        <v>37</v>
      </c>
      <c r="S8508" t="s">
        <v>37</v>
      </c>
      <c r="T8508" t="s">
        <v>27</v>
      </c>
      <c r="U8508" t="b">
        <v>1</v>
      </c>
      <c r="V8508" t="s">
        <v>28</v>
      </c>
      <c r="W8508" t="s">
        <v>29</v>
      </c>
      <c r="X8508" t="s">
        <v>28</v>
      </c>
      <c r="Y8508" t="s">
        <v>30</v>
      </c>
    </row>
    <row r="8509" spans="1:25" x14ac:dyDescent="0.2">
      <c r="A8509">
        <v>8507</v>
      </c>
      <c r="B8509">
        <v>373084155</v>
      </c>
      <c r="C8509">
        <v>2000</v>
      </c>
      <c r="D8509">
        <v>2003</v>
      </c>
      <c r="E8509">
        <v>34</v>
      </c>
      <c r="F8509">
        <v>1</v>
      </c>
      <c r="G8509">
        <v>1</v>
      </c>
      <c r="H8509">
        <v>1</v>
      </c>
      <c r="I8509">
        <v>2000</v>
      </c>
      <c r="J8509">
        <v>2003</v>
      </c>
      <c r="K8509">
        <v>26.051006940000001</v>
      </c>
      <c r="L8509" t="s">
        <v>1320</v>
      </c>
      <c r="M8509" t="s">
        <v>54</v>
      </c>
      <c r="N8509" s="1">
        <v>42072.654861111114</v>
      </c>
      <c r="O8509" s="1">
        <v>40521.822222222225</v>
      </c>
      <c r="P8509" s="2">
        <v>40525</v>
      </c>
      <c r="Q8509" s="1">
        <v>40555.173611111109</v>
      </c>
      <c r="R8509" t="s">
        <v>66</v>
      </c>
      <c r="S8509" t="s">
        <v>66</v>
      </c>
      <c r="T8509" t="s">
        <v>27</v>
      </c>
      <c r="U8509" t="b">
        <v>1</v>
      </c>
      <c r="V8509" t="s">
        <v>28</v>
      </c>
      <c r="W8509" t="s">
        <v>29</v>
      </c>
      <c r="X8509" t="s">
        <v>28</v>
      </c>
      <c r="Y8509" t="s">
        <v>30</v>
      </c>
    </row>
    <row r="8510" spans="1:25" x14ac:dyDescent="0.2">
      <c r="A8510">
        <v>8508</v>
      </c>
      <c r="B8510">
        <v>1184192743</v>
      </c>
      <c r="C8510">
        <v>10000</v>
      </c>
      <c r="D8510">
        <v>1260</v>
      </c>
      <c r="E8510">
        <v>34</v>
      </c>
      <c r="F8510">
        <v>2</v>
      </c>
      <c r="G8510">
        <v>1</v>
      </c>
      <c r="H8510">
        <v>1</v>
      </c>
      <c r="I8510">
        <v>10000</v>
      </c>
      <c r="J8510">
        <v>1260</v>
      </c>
      <c r="K8510">
        <v>28.117592590000001</v>
      </c>
      <c r="L8510" t="s">
        <v>1320</v>
      </c>
      <c r="M8510" t="s">
        <v>54</v>
      </c>
      <c r="N8510" s="1">
        <v>42072.654861111114</v>
      </c>
      <c r="O8510" s="1">
        <v>40281.945833333331</v>
      </c>
      <c r="P8510" s="2">
        <v>40282</v>
      </c>
      <c r="Q8510" s="1">
        <v>40318.945833333331</v>
      </c>
      <c r="R8510" t="s">
        <v>127</v>
      </c>
      <c r="S8510" t="s">
        <v>127</v>
      </c>
      <c r="T8510" t="s">
        <v>31</v>
      </c>
      <c r="U8510" t="b">
        <v>1</v>
      </c>
      <c r="V8510" t="s">
        <v>41</v>
      </c>
      <c r="W8510" t="s">
        <v>29</v>
      </c>
      <c r="X8510" t="s">
        <v>41</v>
      </c>
      <c r="Y8510" t="s">
        <v>42</v>
      </c>
    </row>
    <row r="8511" spans="1:25" x14ac:dyDescent="0.2">
      <c r="A8511">
        <v>8509</v>
      </c>
      <c r="B8511">
        <v>480559217</v>
      </c>
      <c r="C8511">
        <v>2200</v>
      </c>
      <c r="D8511">
        <v>2980</v>
      </c>
      <c r="E8511">
        <v>32</v>
      </c>
      <c r="F8511">
        <v>1</v>
      </c>
      <c r="G8511">
        <v>1</v>
      </c>
      <c r="H8511">
        <v>1</v>
      </c>
      <c r="I8511">
        <v>2200</v>
      </c>
      <c r="J8511">
        <v>2980</v>
      </c>
      <c r="K8511">
        <v>30</v>
      </c>
      <c r="L8511" t="s">
        <v>1320</v>
      </c>
      <c r="M8511" t="s">
        <v>54</v>
      </c>
      <c r="N8511" s="1">
        <v>42072.654861111114</v>
      </c>
      <c r="O8511" s="1">
        <v>40521.822222222225</v>
      </c>
      <c r="P8511" s="2">
        <v>40525</v>
      </c>
      <c r="Q8511" s="1">
        <v>40555.173611111109</v>
      </c>
      <c r="R8511" t="s">
        <v>37</v>
      </c>
      <c r="S8511" t="s">
        <v>37</v>
      </c>
      <c r="T8511" t="s">
        <v>27</v>
      </c>
      <c r="U8511" t="b">
        <v>1</v>
      </c>
      <c r="V8511" t="s">
        <v>28</v>
      </c>
      <c r="W8511" t="s">
        <v>29</v>
      </c>
      <c r="X8511" t="s">
        <v>28</v>
      </c>
      <c r="Y8511" t="s">
        <v>30</v>
      </c>
    </row>
    <row r="8512" spans="1:25" x14ac:dyDescent="0.2">
      <c r="A8512">
        <v>8510</v>
      </c>
      <c r="B8512">
        <v>1892002554</v>
      </c>
      <c r="C8512">
        <v>450</v>
      </c>
      <c r="D8512">
        <v>467</v>
      </c>
      <c r="E8512">
        <v>30</v>
      </c>
      <c r="F8512">
        <v>1</v>
      </c>
      <c r="G8512">
        <v>1</v>
      </c>
      <c r="H8512">
        <v>1</v>
      </c>
      <c r="I8512">
        <v>450</v>
      </c>
      <c r="J8512">
        <v>467</v>
      </c>
      <c r="K8512">
        <v>24.201168979999998</v>
      </c>
      <c r="L8512" t="s">
        <v>1320</v>
      </c>
      <c r="M8512" t="s">
        <v>54</v>
      </c>
      <c r="N8512" s="1">
        <v>42072.654861111114</v>
      </c>
      <c r="O8512" s="1">
        <v>40281.945833333331</v>
      </c>
      <c r="P8512" s="2">
        <v>40282</v>
      </c>
      <c r="Q8512" s="1">
        <v>40318.945833333331</v>
      </c>
      <c r="R8512" t="s">
        <v>127</v>
      </c>
      <c r="S8512" t="s">
        <v>127</v>
      </c>
      <c r="T8512" t="s">
        <v>27</v>
      </c>
      <c r="U8512" t="b">
        <v>1</v>
      </c>
      <c r="V8512" t="s">
        <v>41</v>
      </c>
      <c r="W8512" t="s">
        <v>29</v>
      </c>
      <c r="X8512" t="s">
        <v>41</v>
      </c>
      <c r="Y8512" t="s">
        <v>42</v>
      </c>
    </row>
    <row r="8513" spans="1:25" x14ac:dyDescent="0.2">
      <c r="A8513">
        <v>8511</v>
      </c>
      <c r="B8513">
        <v>469063436</v>
      </c>
      <c r="C8513">
        <v>2500</v>
      </c>
      <c r="D8513">
        <v>2604</v>
      </c>
      <c r="E8513">
        <v>30</v>
      </c>
      <c r="F8513">
        <v>0</v>
      </c>
      <c r="G8513">
        <v>1</v>
      </c>
      <c r="H8513">
        <v>1</v>
      </c>
      <c r="I8513">
        <v>2500</v>
      </c>
      <c r="J8513">
        <v>2604</v>
      </c>
      <c r="K8513">
        <v>59.980509259999998</v>
      </c>
      <c r="L8513" t="s">
        <v>1320</v>
      </c>
      <c r="M8513" t="s">
        <v>54</v>
      </c>
      <c r="N8513" s="1">
        <v>42072.654861111114</v>
      </c>
      <c r="O8513" s="1">
        <v>40521.822222222225</v>
      </c>
      <c r="P8513" s="2">
        <v>40525</v>
      </c>
      <c r="Q8513" s="1">
        <v>40555.173611111109</v>
      </c>
      <c r="R8513" t="s">
        <v>25</v>
      </c>
      <c r="S8513" t="s">
        <v>26</v>
      </c>
      <c r="T8513" t="s">
        <v>27</v>
      </c>
      <c r="U8513" t="b">
        <v>1</v>
      </c>
      <c r="V8513" t="s">
        <v>28</v>
      </c>
      <c r="W8513" t="s">
        <v>29</v>
      </c>
      <c r="X8513" t="s">
        <v>28</v>
      </c>
      <c r="Y8513" t="s">
        <v>30</v>
      </c>
    </row>
    <row r="8514" spans="1:25" x14ac:dyDescent="0.2">
      <c r="A8514">
        <v>8512</v>
      </c>
      <c r="B8514">
        <v>1572975856</v>
      </c>
      <c r="C8514">
        <v>3500</v>
      </c>
      <c r="D8514">
        <v>3871</v>
      </c>
      <c r="E8514">
        <v>28</v>
      </c>
      <c r="F8514">
        <v>1</v>
      </c>
      <c r="G8514">
        <v>1</v>
      </c>
      <c r="H8514">
        <v>1</v>
      </c>
      <c r="I8514">
        <v>3500</v>
      </c>
      <c r="J8514">
        <v>3871</v>
      </c>
      <c r="K8514">
        <v>60.041666669999998</v>
      </c>
      <c r="L8514" t="s">
        <v>1320</v>
      </c>
      <c r="M8514" t="s">
        <v>54</v>
      </c>
      <c r="N8514" s="1">
        <v>42072.654861111114</v>
      </c>
      <c r="O8514" s="1">
        <v>40521.822222222225</v>
      </c>
      <c r="P8514" s="2">
        <v>40525</v>
      </c>
      <c r="Q8514" s="1">
        <v>40555.173611111109</v>
      </c>
      <c r="R8514" t="s">
        <v>75</v>
      </c>
      <c r="S8514" t="s">
        <v>62</v>
      </c>
      <c r="T8514" t="s">
        <v>27</v>
      </c>
      <c r="U8514" t="b">
        <v>1</v>
      </c>
      <c r="V8514" t="s">
        <v>28</v>
      </c>
      <c r="W8514" t="s">
        <v>29</v>
      </c>
      <c r="X8514" t="s">
        <v>28</v>
      </c>
      <c r="Y8514" t="s">
        <v>30</v>
      </c>
    </row>
    <row r="8515" spans="1:25" x14ac:dyDescent="0.2">
      <c r="A8515">
        <v>8513</v>
      </c>
      <c r="B8515">
        <v>1328245194</v>
      </c>
      <c r="C8515">
        <v>1000</v>
      </c>
      <c r="D8515">
        <v>1090</v>
      </c>
      <c r="E8515">
        <v>27</v>
      </c>
      <c r="F8515">
        <v>0</v>
      </c>
      <c r="G8515">
        <v>1</v>
      </c>
      <c r="H8515">
        <v>1</v>
      </c>
      <c r="I8515">
        <v>1000</v>
      </c>
      <c r="J8515">
        <v>1090</v>
      </c>
      <c r="K8515">
        <v>89.958333330000002</v>
      </c>
      <c r="L8515" t="s">
        <v>1320</v>
      </c>
      <c r="M8515" t="s">
        <v>54</v>
      </c>
      <c r="N8515" s="1">
        <v>42072.654861111114</v>
      </c>
      <c r="O8515" s="1">
        <v>40521.822222222225</v>
      </c>
      <c r="P8515" s="2">
        <v>40525</v>
      </c>
      <c r="Q8515" s="1">
        <v>40555.173611111109</v>
      </c>
      <c r="R8515" t="s">
        <v>55</v>
      </c>
      <c r="S8515" t="s">
        <v>37</v>
      </c>
      <c r="T8515" t="s">
        <v>27</v>
      </c>
      <c r="U8515" t="b">
        <v>0</v>
      </c>
      <c r="V8515" t="s">
        <v>28</v>
      </c>
      <c r="W8515" t="s">
        <v>29</v>
      </c>
      <c r="X8515" t="s">
        <v>28</v>
      </c>
      <c r="Y8515" t="s">
        <v>30</v>
      </c>
    </row>
    <row r="8516" spans="1:25" x14ac:dyDescent="0.2">
      <c r="A8516">
        <v>8514</v>
      </c>
      <c r="B8516">
        <v>1892496666</v>
      </c>
      <c r="C8516">
        <v>1000</v>
      </c>
      <c r="D8516">
        <v>1060</v>
      </c>
      <c r="E8516">
        <v>25</v>
      </c>
      <c r="F8516">
        <v>1</v>
      </c>
      <c r="G8516">
        <v>1</v>
      </c>
      <c r="H8516">
        <v>1</v>
      </c>
      <c r="I8516">
        <v>1000</v>
      </c>
      <c r="J8516">
        <v>1060</v>
      </c>
      <c r="K8516">
        <v>29.93563657</v>
      </c>
      <c r="L8516" t="s">
        <v>1320</v>
      </c>
      <c r="M8516" t="s">
        <v>54</v>
      </c>
      <c r="N8516" s="1">
        <v>42072.654861111114</v>
      </c>
      <c r="O8516" s="1">
        <v>40281.945833333331</v>
      </c>
      <c r="P8516" s="2">
        <v>40282</v>
      </c>
      <c r="Q8516" s="1">
        <v>40318.945833333331</v>
      </c>
      <c r="R8516" t="s">
        <v>26</v>
      </c>
      <c r="S8516" t="s">
        <v>26</v>
      </c>
      <c r="T8516" t="s">
        <v>27</v>
      </c>
      <c r="U8516" t="b">
        <v>1</v>
      </c>
      <c r="V8516" t="s">
        <v>41</v>
      </c>
      <c r="W8516" t="s">
        <v>29</v>
      </c>
      <c r="X8516" t="s">
        <v>41</v>
      </c>
      <c r="Y8516" t="s">
        <v>42</v>
      </c>
    </row>
    <row r="8517" spans="1:25" x14ac:dyDescent="0.2">
      <c r="A8517">
        <v>8515</v>
      </c>
      <c r="B8517">
        <v>1234815616</v>
      </c>
      <c r="C8517">
        <v>600</v>
      </c>
      <c r="D8517">
        <v>735</v>
      </c>
      <c r="E8517">
        <v>23</v>
      </c>
      <c r="F8517">
        <v>24</v>
      </c>
      <c r="G8517">
        <v>3</v>
      </c>
      <c r="H8517">
        <v>1</v>
      </c>
      <c r="I8517">
        <v>600</v>
      </c>
      <c r="J8517">
        <v>735</v>
      </c>
      <c r="K8517">
        <v>21</v>
      </c>
      <c r="L8517" t="s">
        <v>1320</v>
      </c>
      <c r="M8517" t="s">
        <v>54</v>
      </c>
      <c r="N8517" s="1">
        <v>42072.654861111114</v>
      </c>
      <c r="O8517" s="1">
        <v>40521.822222222225</v>
      </c>
      <c r="P8517" s="2">
        <v>40525</v>
      </c>
      <c r="Q8517" s="1">
        <v>40555.173611111109</v>
      </c>
      <c r="R8517" t="s">
        <v>269</v>
      </c>
      <c r="S8517" t="s">
        <v>74</v>
      </c>
      <c r="T8517" t="s">
        <v>27</v>
      </c>
      <c r="U8517" t="b">
        <v>1</v>
      </c>
      <c r="V8517" t="s">
        <v>28</v>
      </c>
      <c r="W8517" t="s">
        <v>29</v>
      </c>
      <c r="X8517" t="s">
        <v>28</v>
      </c>
      <c r="Y8517" t="s">
        <v>30</v>
      </c>
    </row>
    <row r="8518" spans="1:25" x14ac:dyDescent="0.2">
      <c r="A8518">
        <v>8516</v>
      </c>
      <c r="B8518">
        <v>257799641</v>
      </c>
      <c r="C8518">
        <v>15000</v>
      </c>
      <c r="D8518">
        <v>1045</v>
      </c>
      <c r="E8518">
        <v>22</v>
      </c>
      <c r="F8518">
        <v>23</v>
      </c>
      <c r="G8518">
        <v>2</v>
      </c>
      <c r="H8518">
        <v>1</v>
      </c>
      <c r="I8518">
        <v>15000</v>
      </c>
      <c r="J8518">
        <v>1045</v>
      </c>
      <c r="K8518">
        <v>45</v>
      </c>
      <c r="L8518" t="s">
        <v>1320</v>
      </c>
      <c r="M8518" t="s">
        <v>54</v>
      </c>
      <c r="N8518" s="1">
        <v>42072.654861111114</v>
      </c>
      <c r="O8518" s="1">
        <v>40521.822222222225</v>
      </c>
      <c r="P8518" s="2">
        <v>40525</v>
      </c>
      <c r="Q8518" s="1">
        <v>40555.173611111109</v>
      </c>
      <c r="R8518" t="s">
        <v>76</v>
      </c>
      <c r="S8518" t="s">
        <v>77</v>
      </c>
      <c r="T8518" t="s">
        <v>31</v>
      </c>
      <c r="U8518" t="b">
        <v>1</v>
      </c>
      <c r="V8518" t="s">
        <v>28</v>
      </c>
      <c r="W8518" t="s">
        <v>29</v>
      </c>
      <c r="X8518" t="s">
        <v>28</v>
      </c>
      <c r="Y8518" t="s">
        <v>30</v>
      </c>
    </row>
    <row r="8519" spans="1:25" x14ac:dyDescent="0.2">
      <c r="A8519">
        <v>8517</v>
      </c>
      <c r="B8519">
        <v>1122291079</v>
      </c>
      <c r="C8519">
        <v>5000</v>
      </c>
      <c r="D8519">
        <v>5025</v>
      </c>
      <c r="E8519">
        <v>22</v>
      </c>
      <c r="F8519">
        <v>1</v>
      </c>
      <c r="G8519">
        <v>1</v>
      </c>
      <c r="H8519">
        <v>1</v>
      </c>
      <c r="I8519">
        <v>5000</v>
      </c>
      <c r="J8519">
        <v>5025</v>
      </c>
      <c r="K8519">
        <v>29.958333329999999</v>
      </c>
      <c r="L8519" t="s">
        <v>1320</v>
      </c>
      <c r="M8519" t="s">
        <v>54</v>
      </c>
      <c r="N8519" s="1">
        <v>42072.654861111114</v>
      </c>
      <c r="O8519" s="1">
        <v>40521.822222222225</v>
      </c>
      <c r="P8519" s="2">
        <v>40525</v>
      </c>
      <c r="Q8519" s="1">
        <v>40555.173611111109</v>
      </c>
      <c r="R8519" t="s">
        <v>37</v>
      </c>
      <c r="S8519" t="s">
        <v>37</v>
      </c>
      <c r="T8519" t="s">
        <v>27</v>
      </c>
      <c r="U8519" t="b">
        <v>1</v>
      </c>
      <c r="V8519" t="s">
        <v>28</v>
      </c>
      <c r="W8519" t="s">
        <v>29</v>
      </c>
      <c r="X8519" t="s">
        <v>28</v>
      </c>
      <c r="Y8519" t="s">
        <v>30</v>
      </c>
    </row>
    <row r="8520" spans="1:25" x14ac:dyDescent="0.2">
      <c r="A8520">
        <v>8518</v>
      </c>
      <c r="B8520">
        <v>691064619</v>
      </c>
      <c r="C8520">
        <v>500</v>
      </c>
      <c r="D8520">
        <v>731</v>
      </c>
      <c r="E8520">
        <v>22</v>
      </c>
      <c r="F8520">
        <v>1</v>
      </c>
      <c r="G8520">
        <v>1</v>
      </c>
      <c r="H8520">
        <v>1</v>
      </c>
      <c r="I8520">
        <v>500</v>
      </c>
      <c r="J8520">
        <v>731</v>
      </c>
      <c r="K8520">
        <v>42.000393520000003</v>
      </c>
      <c r="L8520" t="s">
        <v>1320</v>
      </c>
      <c r="M8520" t="s">
        <v>54</v>
      </c>
      <c r="N8520" s="1">
        <v>42072.654861111114</v>
      </c>
      <c r="O8520" s="1">
        <v>40521.822222222225</v>
      </c>
      <c r="P8520" s="2">
        <v>40525</v>
      </c>
      <c r="Q8520" s="1">
        <v>40555.173611111109</v>
      </c>
      <c r="R8520" t="s">
        <v>37</v>
      </c>
      <c r="S8520" t="s">
        <v>37</v>
      </c>
      <c r="T8520" t="s">
        <v>27</v>
      </c>
      <c r="U8520" t="b">
        <v>1</v>
      </c>
      <c r="V8520" t="s">
        <v>28</v>
      </c>
      <c r="W8520" t="s">
        <v>29</v>
      </c>
      <c r="X8520" t="s">
        <v>28</v>
      </c>
      <c r="Y8520" t="s">
        <v>30</v>
      </c>
    </row>
    <row r="8521" spans="1:25" x14ac:dyDescent="0.2">
      <c r="A8521">
        <v>8519</v>
      </c>
      <c r="B8521">
        <v>1196755590</v>
      </c>
      <c r="C8521">
        <v>3000</v>
      </c>
      <c r="D8521">
        <v>3000</v>
      </c>
      <c r="E8521">
        <v>20</v>
      </c>
      <c r="F8521">
        <v>1</v>
      </c>
      <c r="G8521">
        <v>1</v>
      </c>
      <c r="H8521">
        <v>1</v>
      </c>
      <c r="I8521">
        <v>3000</v>
      </c>
      <c r="J8521">
        <v>3000</v>
      </c>
      <c r="K8521">
        <v>37.510613429999999</v>
      </c>
      <c r="L8521" t="s">
        <v>1320</v>
      </c>
      <c r="M8521" t="s">
        <v>54</v>
      </c>
      <c r="N8521" s="1">
        <v>42072.654861111114</v>
      </c>
      <c r="O8521" s="1">
        <v>40521.822222222225</v>
      </c>
      <c r="P8521" s="2">
        <v>40525</v>
      </c>
      <c r="Q8521" s="1">
        <v>40555.173611111109</v>
      </c>
      <c r="R8521" t="s">
        <v>60</v>
      </c>
      <c r="S8521" t="s">
        <v>26</v>
      </c>
      <c r="T8521" t="s">
        <v>27</v>
      </c>
      <c r="U8521" t="b">
        <v>1</v>
      </c>
      <c r="V8521" t="s">
        <v>28</v>
      </c>
      <c r="W8521" t="s">
        <v>29</v>
      </c>
      <c r="X8521" t="s">
        <v>28</v>
      </c>
      <c r="Y8521" t="s">
        <v>30</v>
      </c>
    </row>
    <row r="8522" spans="1:25" x14ac:dyDescent="0.2">
      <c r="A8522">
        <v>8520</v>
      </c>
      <c r="B8522">
        <v>1835824710</v>
      </c>
      <c r="C8522">
        <v>5262</v>
      </c>
      <c r="D8522">
        <v>590</v>
      </c>
      <c r="E8522">
        <v>19</v>
      </c>
      <c r="F8522">
        <v>30</v>
      </c>
      <c r="G8522">
        <v>2</v>
      </c>
      <c r="H8522">
        <v>1</v>
      </c>
      <c r="I8522">
        <v>5262</v>
      </c>
      <c r="J8522">
        <v>590</v>
      </c>
      <c r="K8522">
        <v>89.957604169999996</v>
      </c>
      <c r="L8522" t="s">
        <v>1320</v>
      </c>
      <c r="M8522" t="s">
        <v>54</v>
      </c>
      <c r="N8522" s="1">
        <v>42072.654861111114</v>
      </c>
      <c r="O8522" s="1">
        <v>40281.945833333331</v>
      </c>
      <c r="P8522" s="2">
        <v>40282</v>
      </c>
      <c r="Q8522" s="1">
        <v>40318.945833333331</v>
      </c>
      <c r="R8522" t="s">
        <v>68</v>
      </c>
      <c r="S8522" t="s">
        <v>68</v>
      </c>
      <c r="T8522" t="s">
        <v>31</v>
      </c>
      <c r="U8522" t="b">
        <v>1</v>
      </c>
      <c r="V8522" t="s">
        <v>41</v>
      </c>
      <c r="W8522" t="s">
        <v>29</v>
      </c>
      <c r="X8522" t="s">
        <v>41</v>
      </c>
      <c r="Y8522" t="s">
        <v>42</v>
      </c>
    </row>
    <row r="8523" spans="1:25" x14ac:dyDescent="0.2">
      <c r="A8523">
        <v>8521</v>
      </c>
      <c r="B8523">
        <v>2091386426</v>
      </c>
      <c r="C8523">
        <v>2500</v>
      </c>
      <c r="D8523">
        <v>490</v>
      </c>
      <c r="E8523">
        <v>19</v>
      </c>
      <c r="F8523">
        <v>6</v>
      </c>
      <c r="G8523">
        <v>2</v>
      </c>
      <c r="H8523">
        <v>1</v>
      </c>
      <c r="I8523">
        <v>2500</v>
      </c>
      <c r="J8523">
        <v>490</v>
      </c>
      <c r="K8523">
        <v>89.183020830000004</v>
      </c>
      <c r="L8523" t="s">
        <v>1320</v>
      </c>
      <c r="M8523" t="s">
        <v>54</v>
      </c>
      <c r="N8523" s="1">
        <v>42072.654861111114</v>
      </c>
      <c r="O8523" s="1">
        <v>40281.945833333331</v>
      </c>
      <c r="P8523" s="2">
        <v>40282</v>
      </c>
      <c r="Q8523" s="1">
        <v>40318.945833333331</v>
      </c>
      <c r="R8523" t="s">
        <v>56</v>
      </c>
      <c r="S8523" t="s">
        <v>34</v>
      </c>
      <c r="T8523" t="s">
        <v>31</v>
      </c>
      <c r="U8523" t="b">
        <v>1</v>
      </c>
      <c r="V8523" t="s">
        <v>41</v>
      </c>
      <c r="W8523" t="s">
        <v>29</v>
      </c>
      <c r="X8523" t="s">
        <v>41</v>
      </c>
      <c r="Y8523" t="s">
        <v>42</v>
      </c>
    </row>
    <row r="8524" spans="1:25" x14ac:dyDescent="0.2">
      <c r="A8524">
        <v>8522</v>
      </c>
      <c r="B8524">
        <v>1444086669</v>
      </c>
      <c r="C8524">
        <v>5000</v>
      </c>
      <c r="D8524">
        <v>885</v>
      </c>
      <c r="E8524">
        <v>19</v>
      </c>
      <c r="F8524">
        <v>0</v>
      </c>
      <c r="G8524">
        <v>1</v>
      </c>
      <c r="H8524">
        <v>1</v>
      </c>
      <c r="I8524">
        <v>5000</v>
      </c>
      <c r="J8524">
        <v>885</v>
      </c>
      <c r="K8524">
        <v>35</v>
      </c>
      <c r="L8524" t="s">
        <v>1320</v>
      </c>
      <c r="M8524" t="s">
        <v>54</v>
      </c>
      <c r="N8524" s="1">
        <v>42072.654861111114</v>
      </c>
      <c r="O8524" s="1">
        <v>40521.822222222225</v>
      </c>
      <c r="P8524" s="2">
        <v>40525</v>
      </c>
      <c r="Q8524" s="1">
        <v>40555.173611111109</v>
      </c>
      <c r="R8524" t="s">
        <v>89</v>
      </c>
      <c r="S8524" t="s">
        <v>34</v>
      </c>
      <c r="T8524" t="s">
        <v>31</v>
      </c>
      <c r="U8524" t="b">
        <v>0</v>
      </c>
      <c r="V8524" t="s">
        <v>28</v>
      </c>
      <c r="W8524" t="s">
        <v>29</v>
      </c>
      <c r="X8524" t="s">
        <v>28</v>
      </c>
      <c r="Y8524" t="s">
        <v>30</v>
      </c>
    </row>
    <row r="8525" spans="1:25" x14ac:dyDescent="0.2">
      <c r="A8525">
        <v>8523</v>
      </c>
      <c r="B8525">
        <v>1923691590</v>
      </c>
      <c r="C8525">
        <v>1200</v>
      </c>
      <c r="D8525">
        <v>1230</v>
      </c>
      <c r="E8525">
        <v>18</v>
      </c>
      <c r="F8525">
        <v>1</v>
      </c>
      <c r="G8525">
        <v>1</v>
      </c>
      <c r="H8525">
        <v>1</v>
      </c>
      <c r="I8525">
        <v>1200</v>
      </c>
      <c r="J8525">
        <v>1230</v>
      </c>
      <c r="K8525">
        <v>28</v>
      </c>
      <c r="L8525" t="s">
        <v>1320</v>
      </c>
      <c r="M8525" t="s">
        <v>54</v>
      </c>
      <c r="N8525" s="1">
        <v>42072.654861111114</v>
      </c>
      <c r="O8525" s="1">
        <v>40521.822222222225</v>
      </c>
      <c r="P8525" s="2">
        <v>40525</v>
      </c>
      <c r="Q8525" s="1">
        <v>40555.173611111109</v>
      </c>
      <c r="R8525" t="s">
        <v>55</v>
      </c>
      <c r="S8525" t="s">
        <v>37</v>
      </c>
      <c r="T8525" t="s">
        <v>27</v>
      </c>
      <c r="U8525" t="b">
        <v>1</v>
      </c>
      <c r="V8525" t="s">
        <v>28</v>
      </c>
      <c r="W8525" t="s">
        <v>29</v>
      </c>
      <c r="X8525" t="s">
        <v>28</v>
      </c>
      <c r="Y8525" t="s">
        <v>30</v>
      </c>
    </row>
    <row r="8526" spans="1:25" x14ac:dyDescent="0.2">
      <c r="A8526">
        <v>8524</v>
      </c>
      <c r="B8526">
        <v>592878198</v>
      </c>
      <c r="C8526">
        <v>6000</v>
      </c>
      <c r="D8526">
        <v>830</v>
      </c>
      <c r="E8526">
        <v>18</v>
      </c>
      <c r="F8526">
        <v>2</v>
      </c>
      <c r="G8526">
        <v>1</v>
      </c>
      <c r="H8526">
        <v>1</v>
      </c>
      <c r="I8526">
        <v>6000</v>
      </c>
      <c r="J8526">
        <v>830</v>
      </c>
      <c r="K8526">
        <v>51.388391200000001</v>
      </c>
      <c r="L8526" t="s">
        <v>1320</v>
      </c>
      <c r="M8526" t="s">
        <v>54</v>
      </c>
      <c r="N8526" s="1">
        <v>42072.654861111114</v>
      </c>
      <c r="O8526" s="1">
        <v>40521.822222222225</v>
      </c>
      <c r="P8526" s="2">
        <v>40525</v>
      </c>
      <c r="Q8526" s="1">
        <v>40555.173611111109</v>
      </c>
      <c r="R8526" t="s">
        <v>26</v>
      </c>
      <c r="S8526" t="s">
        <v>26</v>
      </c>
      <c r="T8526" t="s">
        <v>31</v>
      </c>
      <c r="U8526" t="b">
        <v>1</v>
      </c>
      <c r="V8526" t="s">
        <v>28</v>
      </c>
      <c r="W8526" t="s">
        <v>29</v>
      </c>
      <c r="X8526" t="s">
        <v>28</v>
      </c>
      <c r="Y8526" t="s">
        <v>30</v>
      </c>
    </row>
    <row r="8527" spans="1:25" x14ac:dyDescent="0.2">
      <c r="A8527">
        <v>8525</v>
      </c>
      <c r="B8527">
        <v>271158204</v>
      </c>
      <c r="C8527">
        <v>600</v>
      </c>
      <c r="D8527">
        <v>610</v>
      </c>
      <c r="E8527">
        <v>15</v>
      </c>
      <c r="F8527">
        <v>20</v>
      </c>
      <c r="G8527">
        <v>2</v>
      </c>
      <c r="H8527">
        <v>1</v>
      </c>
      <c r="I8527">
        <v>600</v>
      </c>
      <c r="J8527">
        <v>610</v>
      </c>
      <c r="K8527">
        <v>11.023680560000001</v>
      </c>
      <c r="L8527" t="s">
        <v>1320</v>
      </c>
      <c r="M8527" t="s">
        <v>54</v>
      </c>
      <c r="N8527" s="1">
        <v>42072.654861111114</v>
      </c>
      <c r="O8527" s="1">
        <v>40521.822222222225</v>
      </c>
      <c r="P8527" s="2">
        <v>40525</v>
      </c>
      <c r="Q8527" s="1">
        <v>40555.173611111109</v>
      </c>
      <c r="R8527" t="s">
        <v>114</v>
      </c>
      <c r="S8527" t="s">
        <v>26</v>
      </c>
      <c r="T8527" t="s">
        <v>27</v>
      </c>
      <c r="U8527" t="b">
        <v>1</v>
      </c>
      <c r="V8527" t="s">
        <v>28</v>
      </c>
      <c r="W8527" t="s">
        <v>29</v>
      </c>
      <c r="X8527" t="s">
        <v>28</v>
      </c>
      <c r="Y8527" t="s">
        <v>30</v>
      </c>
    </row>
    <row r="8528" spans="1:25" x14ac:dyDescent="0.2">
      <c r="A8528">
        <v>8526</v>
      </c>
      <c r="B8528">
        <v>106462011</v>
      </c>
      <c r="C8528">
        <v>1075</v>
      </c>
      <c r="D8528">
        <v>1076</v>
      </c>
      <c r="E8528">
        <v>15</v>
      </c>
      <c r="F8528">
        <v>1</v>
      </c>
      <c r="G8528">
        <v>1</v>
      </c>
      <c r="H8528">
        <v>1</v>
      </c>
      <c r="I8528">
        <v>1075</v>
      </c>
      <c r="J8528">
        <v>1076</v>
      </c>
      <c r="K8528">
        <v>31.36015046</v>
      </c>
      <c r="L8528" t="s">
        <v>1320</v>
      </c>
      <c r="M8528" t="s">
        <v>54</v>
      </c>
      <c r="N8528" s="1">
        <v>42072.654861111114</v>
      </c>
      <c r="O8528" s="1">
        <v>40281.945833333331</v>
      </c>
      <c r="P8528" s="2">
        <v>40282</v>
      </c>
      <c r="Q8528" s="1">
        <v>40318.945833333331</v>
      </c>
      <c r="R8528" t="s">
        <v>59</v>
      </c>
      <c r="S8528" t="s">
        <v>26</v>
      </c>
      <c r="T8528" t="s">
        <v>27</v>
      </c>
      <c r="U8528" t="b">
        <v>1</v>
      </c>
      <c r="V8528" t="s">
        <v>41</v>
      </c>
      <c r="W8528" t="s">
        <v>29</v>
      </c>
      <c r="X8528" t="s">
        <v>41</v>
      </c>
      <c r="Y8528" t="s">
        <v>42</v>
      </c>
    </row>
    <row r="8529" spans="1:25" x14ac:dyDescent="0.2">
      <c r="A8529">
        <v>8527</v>
      </c>
      <c r="B8529">
        <v>1258821</v>
      </c>
      <c r="C8529">
        <v>8000</v>
      </c>
      <c r="D8529">
        <v>1521</v>
      </c>
      <c r="E8529">
        <v>15</v>
      </c>
      <c r="F8529">
        <v>1</v>
      </c>
      <c r="G8529">
        <v>1</v>
      </c>
      <c r="H8529">
        <v>1</v>
      </c>
      <c r="I8529">
        <v>8000</v>
      </c>
      <c r="J8529">
        <v>1521</v>
      </c>
      <c r="K8529">
        <v>39.888506939999999</v>
      </c>
      <c r="L8529" t="s">
        <v>1320</v>
      </c>
      <c r="M8529" t="s">
        <v>54</v>
      </c>
      <c r="N8529" s="1">
        <v>42072.654861111114</v>
      </c>
      <c r="O8529" s="1">
        <v>40521.822222222225</v>
      </c>
      <c r="P8529" s="2">
        <v>40525</v>
      </c>
      <c r="Q8529" s="1">
        <v>40555.173611111109</v>
      </c>
      <c r="R8529" t="s">
        <v>127</v>
      </c>
      <c r="S8529" t="s">
        <v>127</v>
      </c>
      <c r="T8529" t="s">
        <v>31</v>
      </c>
      <c r="U8529" t="b">
        <v>1</v>
      </c>
      <c r="V8529" t="s">
        <v>28</v>
      </c>
      <c r="W8529" t="s">
        <v>29</v>
      </c>
      <c r="X8529" t="s">
        <v>28</v>
      </c>
      <c r="Y8529" t="s">
        <v>30</v>
      </c>
    </row>
    <row r="8530" spans="1:25" x14ac:dyDescent="0.2">
      <c r="A8530">
        <v>8528</v>
      </c>
      <c r="B8530">
        <v>782735801</v>
      </c>
      <c r="C8530">
        <v>50000</v>
      </c>
      <c r="D8530">
        <v>2126</v>
      </c>
      <c r="E8530">
        <v>15</v>
      </c>
      <c r="F8530">
        <v>0</v>
      </c>
      <c r="G8530">
        <v>1</v>
      </c>
      <c r="H8530">
        <v>1</v>
      </c>
      <c r="I8530">
        <v>50000</v>
      </c>
      <c r="J8530">
        <v>2126</v>
      </c>
      <c r="K8530">
        <v>90</v>
      </c>
      <c r="L8530" t="s">
        <v>1320</v>
      </c>
      <c r="M8530" t="s">
        <v>54</v>
      </c>
      <c r="N8530" s="1">
        <v>42072.654861111114</v>
      </c>
      <c r="O8530" s="1">
        <v>40521.822222222225</v>
      </c>
      <c r="P8530" s="2">
        <v>40525</v>
      </c>
      <c r="Q8530" s="1">
        <v>40555.173611111109</v>
      </c>
      <c r="R8530" t="s">
        <v>26</v>
      </c>
      <c r="S8530" t="s">
        <v>26</v>
      </c>
      <c r="T8530" t="s">
        <v>31</v>
      </c>
      <c r="U8530" t="b">
        <v>1</v>
      </c>
      <c r="V8530" t="s">
        <v>28</v>
      </c>
      <c r="W8530" t="s">
        <v>29</v>
      </c>
      <c r="X8530" t="s">
        <v>28</v>
      </c>
      <c r="Y8530" t="s">
        <v>30</v>
      </c>
    </row>
    <row r="8531" spans="1:25" x14ac:dyDescent="0.2">
      <c r="A8531">
        <v>8529</v>
      </c>
      <c r="B8531">
        <v>1828711055</v>
      </c>
      <c r="C8531">
        <v>650</v>
      </c>
      <c r="D8531">
        <v>857</v>
      </c>
      <c r="E8531">
        <v>15</v>
      </c>
      <c r="F8531">
        <v>0</v>
      </c>
      <c r="G8531">
        <v>1</v>
      </c>
      <c r="H8531">
        <v>1</v>
      </c>
      <c r="I8531">
        <v>650</v>
      </c>
      <c r="J8531">
        <v>857</v>
      </c>
      <c r="K8531">
        <v>30</v>
      </c>
      <c r="L8531" t="s">
        <v>1320</v>
      </c>
      <c r="M8531" t="s">
        <v>54</v>
      </c>
      <c r="N8531" s="1">
        <v>42072.654861111114</v>
      </c>
      <c r="O8531" s="1">
        <v>40521.822222222225</v>
      </c>
      <c r="P8531" s="2">
        <v>40525</v>
      </c>
      <c r="Q8531" s="1">
        <v>40555.173611111109</v>
      </c>
      <c r="R8531" t="s">
        <v>25</v>
      </c>
      <c r="S8531" t="s">
        <v>26</v>
      </c>
      <c r="T8531" t="s">
        <v>27</v>
      </c>
      <c r="U8531" t="b">
        <v>1</v>
      </c>
      <c r="V8531" t="s">
        <v>28</v>
      </c>
      <c r="W8531" t="s">
        <v>29</v>
      </c>
      <c r="X8531" t="s">
        <v>28</v>
      </c>
      <c r="Y8531" t="s">
        <v>30</v>
      </c>
    </row>
    <row r="8532" spans="1:25" x14ac:dyDescent="0.2">
      <c r="A8532">
        <v>8530</v>
      </c>
      <c r="B8532">
        <v>1516783968</v>
      </c>
      <c r="C8532">
        <v>10000</v>
      </c>
      <c r="D8532">
        <v>370</v>
      </c>
      <c r="E8532">
        <v>13</v>
      </c>
      <c r="F8532">
        <v>0</v>
      </c>
      <c r="G8532">
        <v>2</v>
      </c>
      <c r="H8532">
        <v>1</v>
      </c>
      <c r="I8532">
        <v>10000</v>
      </c>
      <c r="J8532">
        <v>370</v>
      </c>
      <c r="K8532">
        <v>40</v>
      </c>
      <c r="L8532" t="s">
        <v>1320</v>
      </c>
      <c r="M8532" t="s">
        <v>54</v>
      </c>
      <c r="N8532" s="1">
        <v>42072.654861111114</v>
      </c>
      <c r="O8532" s="1">
        <v>40521.822222222225</v>
      </c>
      <c r="P8532" s="2">
        <v>40525</v>
      </c>
      <c r="Q8532" s="1">
        <v>40555.173611111109</v>
      </c>
      <c r="R8532" t="s">
        <v>51</v>
      </c>
      <c r="S8532" t="s">
        <v>52</v>
      </c>
      <c r="T8532" t="s">
        <v>31</v>
      </c>
      <c r="U8532" t="b">
        <v>1</v>
      </c>
      <c r="V8532" t="s">
        <v>28</v>
      </c>
      <c r="W8532" t="s">
        <v>29</v>
      </c>
      <c r="X8532" t="s">
        <v>28</v>
      </c>
      <c r="Y8532" t="s">
        <v>30</v>
      </c>
    </row>
    <row r="8533" spans="1:25" x14ac:dyDescent="0.2">
      <c r="A8533">
        <v>8531</v>
      </c>
      <c r="B8533">
        <v>2105803068</v>
      </c>
      <c r="C8533">
        <v>5000</v>
      </c>
      <c r="D8533">
        <v>523</v>
      </c>
      <c r="E8533">
        <v>13</v>
      </c>
      <c r="F8533">
        <v>0</v>
      </c>
      <c r="G8533">
        <v>1</v>
      </c>
      <c r="H8533">
        <v>1</v>
      </c>
      <c r="I8533">
        <v>5000</v>
      </c>
      <c r="J8533">
        <v>523</v>
      </c>
      <c r="K8533">
        <v>30.041666670000001</v>
      </c>
      <c r="L8533" t="s">
        <v>1320</v>
      </c>
      <c r="M8533" t="s">
        <v>54</v>
      </c>
      <c r="N8533" s="1">
        <v>42072.654861111114</v>
      </c>
      <c r="O8533" s="1">
        <v>40521.822222222225</v>
      </c>
      <c r="P8533" s="2">
        <v>40525</v>
      </c>
      <c r="Q8533" s="1">
        <v>40555.173611111109</v>
      </c>
      <c r="R8533" t="s">
        <v>52</v>
      </c>
      <c r="S8533" t="s">
        <v>52</v>
      </c>
      <c r="T8533" t="s">
        <v>31</v>
      </c>
      <c r="U8533" t="b">
        <v>0</v>
      </c>
      <c r="V8533" t="s">
        <v>28</v>
      </c>
      <c r="W8533" t="s">
        <v>29</v>
      </c>
      <c r="X8533" t="s">
        <v>28</v>
      </c>
      <c r="Y8533" t="s">
        <v>30</v>
      </c>
    </row>
    <row r="8534" spans="1:25" x14ac:dyDescent="0.2">
      <c r="A8534">
        <v>8532</v>
      </c>
      <c r="B8534">
        <v>410082230</v>
      </c>
      <c r="C8534">
        <v>30000</v>
      </c>
      <c r="D8534">
        <v>2270</v>
      </c>
      <c r="E8534">
        <v>13</v>
      </c>
      <c r="F8534">
        <v>5</v>
      </c>
      <c r="G8534">
        <v>1</v>
      </c>
      <c r="H8534">
        <v>1</v>
      </c>
      <c r="I8534">
        <v>30000</v>
      </c>
      <c r="J8534">
        <v>2270</v>
      </c>
      <c r="K8534">
        <v>30</v>
      </c>
      <c r="L8534" t="s">
        <v>1320</v>
      </c>
      <c r="M8534" t="s">
        <v>54</v>
      </c>
      <c r="N8534" s="1">
        <v>42072.654861111114</v>
      </c>
      <c r="O8534" s="1">
        <v>40521.822222222225</v>
      </c>
      <c r="P8534" s="2">
        <v>40525</v>
      </c>
      <c r="Q8534" s="1">
        <v>40555.173611111109</v>
      </c>
      <c r="R8534" t="s">
        <v>59</v>
      </c>
      <c r="S8534" t="s">
        <v>26</v>
      </c>
      <c r="T8534" t="s">
        <v>31</v>
      </c>
      <c r="U8534" t="b">
        <v>1</v>
      </c>
      <c r="V8534" t="s">
        <v>28</v>
      </c>
      <c r="W8534" t="s">
        <v>29</v>
      </c>
      <c r="X8534" t="s">
        <v>28</v>
      </c>
      <c r="Y8534" t="s">
        <v>30</v>
      </c>
    </row>
    <row r="8535" spans="1:25" x14ac:dyDescent="0.2">
      <c r="A8535">
        <v>8533</v>
      </c>
      <c r="B8535">
        <v>2091663604</v>
      </c>
      <c r="C8535">
        <v>10000</v>
      </c>
      <c r="D8535">
        <v>1190</v>
      </c>
      <c r="E8535">
        <v>12</v>
      </c>
      <c r="F8535">
        <v>0</v>
      </c>
      <c r="G8535">
        <v>2</v>
      </c>
      <c r="H8535">
        <v>1</v>
      </c>
      <c r="I8535">
        <v>10000</v>
      </c>
      <c r="J8535">
        <v>1190</v>
      </c>
      <c r="K8535">
        <v>30.446180559999998</v>
      </c>
      <c r="L8535" t="s">
        <v>1320</v>
      </c>
      <c r="M8535" t="s">
        <v>54</v>
      </c>
      <c r="N8535" s="1">
        <v>42072.654861111114</v>
      </c>
      <c r="O8535" s="1">
        <v>40281.945833333331</v>
      </c>
      <c r="P8535" s="2">
        <v>40282</v>
      </c>
      <c r="Q8535" s="1">
        <v>40318.945833333331</v>
      </c>
      <c r="R8535" t="s">
        <v>51</v>
      </c>
      <c r="S8535" t="s">
        <v>52</v>
      </c>
      <c r="T8535" t="s">
        <v>40</v>
      </c>
      <c r="U8535" t="b">
        <v>1</v>
      </c>
      <c r="V8535" t="s">
        <v>41</v>
      </c>
      <c r="W8535" t="s">
        <v>29</v>
      </c>
      <c r="X8535" t="s">
        <v>41</v>
      </c>
      <c r="Y8535" t="s">
        <v>42</v>
      </c>
    </row>
    <row r="8536" spans="1:25" x14ac:dyDescent="0.2">
      <c r="A8536">
        <v>8534</v>
      </c>
      <c r="B8536">
        <v>1550190746</v>
      </c>
      <c r="C8536">
        <v>10000</v>
      </c>
      <c r="D8536">
        <v>2300</v>
      </c>
      <c r="E8536">
        <v>11</v>
      </c>
      <c r="F8536">
        <v>1</v>
      </c>
      <c r="G8536">
        <v>1</v>
      </c>
      <c r="H8536">
        <v>1</v>
      </c>
      <c r="I8536">
        <v>10000</v>
      </c>
      <c r="J8536">
        <v>2300</v>
      </c>
      <c r="K8536">
        <v>63.2575</v>
      </c>
      <c r="L8536" t="s">
        <v>1320</v>
      </c>
      <c r="M8536" t="s">
        <v>54</v>
      </c>
      <c r="N8536" s="1">
        <v>42072.654861111114</v>
      </c>
      <c r="O8536" s="1">
        <v>40281.945833333331</v>
      </c>
      <c r="P8536" s="2">
        <v>40282</v>
      </c>
      <c r="Q8536" s="1">
        <v>40318.945833333331</v>
      </c>
      <c r="R8536" t="s">
        <v>75</v>
      </c>
      <c r="S8536" t="s">
        <v>62</v>
      </c>
      <c r="T8536" t="s">
        <v>31</v>
      </c>
      <c r="U8536" t="b">
        <v>0</v>
      </c>
      <c r="V8536" t="s">
        <v>41</v>
      </c>
      <c r="W8536" t="s">
        <v>29</v>
      </c>
      <c r="X8536" t="s">
        <v>41</v>
      </c>
      <c r="Y8536" t="s">
        <v>42</v>
      </c>
    </row>
    <row r="8537" spans="1:25" x14ac:dyDescent="0.2">
      <c r="A8537">
        <v>8535</v>
      </c>
      <c r="B8537">
        <v>1516863280</v>
      </c>
      <c r="C8537">
        <v>15000</v>
      </c>
      <c r="D8537">
        <v>2920</v>
      </c>
      <c r="E8537">
        <v>11</v>
      </c>
      <c r="F8537">
        <v>0</v>
      </c>
      <c r="G8537">
        <v>1</v>
      </c>
      <c r="H8537">
        <v>1</v>
      </c>
      <c r="I8537">
        <v>15000</v>
      </c>
      <c r="J8537">
        <v>2920</v>
      </c>
      <c r="K8537">
        <v>35.056319440000003</v>
      </c>
      <c r="L8537" t="s">
        <v>1320</v>
      </c>
      <c r="M8537" t="s">
        <v>54</v>
      </c>
      <c r="N8537" s="1">
        <v>42072.654861111114</v>
      </c>
      <c r="O8537" s="1">
        <v>40521.822222222225</v>
      </c>
      <c r="P8537" s="2">
        <v>40525</v>
      </c>
      <c r="Q8537" s="1">
        <v>40555.173611111109</v>
      </c>
      <c r="R8537" t="s">
        <v>63</v>
      </c>
      <c r="S8537" t="s">
        <v>37</v>
      </c>
      <c r="T8537" t="s">
        <v>40</v>
      </c>
      <c r="U8537" t="b">
        <v>1</v>
      </c>
      <c r="V8537" t="s">
        <v>28</v>
      </c>
      <c r="W8537" t="s">
        <v>29</v>
      </c>
      <c r="X8537" t="s">
        <v>28</v>
      </c>
      <c r="Y8537" t="s">
        <v>30</v>
      </c>
    </row>
    <row r="8538" spans="1:25" x14ac:dyDescent="0.2">
      <c r="A8538">
        <v>8536</v>
      </c>
      <c r="B8538">
        <v>1218526698</v>
      </c>
      <c r="C8538">
        <v>25000</v>
      </c>
      <c r="D8538">
        <v>1260</v>
      </c>
      <c r="E8538">
        <v>10</v>
      </c>
      <c r="F8538">
        <v>1</v>
      </c>
      <c r="G8538">
        <v>2</v>
      </c>
      <c r="H8538">
        <v>1</v>
      </c>
      <c r="I8538">
        <v>25000</v>
      </c>
      <c r="J8538">
        <v>1260</v>
      </c>
      <c r="K8538">
        <v>45.594027779999998</v>
      </c>
      <c r="L8538" t="s">
        <v>1320</v>
      </c>
      <c r="M8538" t="s">
        <v>54</v>
      </c>
      <c r="N8538" s="1">
        <v>42072.654861111114</v>
      </c>
      <c r="O8538" s="1">
        <v>40281.945833333331</v>
      </c>
      <c r="P8538" s="2">
        <v>40282</v>
      </c>
      <c r="Q8538" s="1">
        <v>40318.945833333331</v>
      </c>
      <c r="R8538" t="s">
        <v>200</v>
      </c>
      <c r="S8538" t="s">
        <v>34</v>
      </c>
      <c r="T8538" t="s">
        <v>31</v>
      </c>
      <c r="U8538" t="b">
        <v>1</v>
      </c>
      <c r="V8538" t="s">
        <v>41</v>
      </c>
      <c r="W8538" t="s">
        <v>29</v>
      </c>
      <c r="X8538" t="s">
        <v>41</v>
      </c>
      <c r="Y8538" t="s">
        <v>42</v>
      </c>
    </row>
    <row r="8539" spans="1:25" x14ac:dyDescent="0.2">
      <c r="A8539">
        <v>8537</v>
      </c>
      <c r="B8539">
        <v>1478076114</v>
      </c>
      <c r="C8539">
        <v>10000</v>
      </c>
      <c r="D8539">
        <v>1255</v>
      </c>
      <c r="E8539">
        <v>10</v>
      </c>
      <c r="F8539">
        <v>10</v>
      </c>
      <c r="G8539">
        <v>1</v>
      </c>
      <c r="H8539">
        <v>1</v>
      </c>
      <c r="I8539">
        <v>10000</v>
      </c>
      <c r="J8539">
        <v>1255</v>
      </c>
      <c r="K8539">
        <v>55.174259259999999</v>
      </c>
      <c r="L8539" t="s">
        <v>1320</v>
      </c>
      <c r="M8539" t="s">
        <v>54</v>
      </c>
      <c r="N8539" s="1">
        <v>42072.654861111114</v>
      </c>
      <c r="O8539" s="1">
        <v>40521.822222222225</v>
      </c>
      <c r="P8539" s="2">
        <v>40525</v>
      </c>
      <c r="Q8539" s="1">
        <v>40555.173611111109</v>
      </c>
      <c r="R8539" t="s">
        <v>51</v>
      </c>
      <c r="S8539" t="s">
        <v>52</v>
      </c>
      <c r="T8539" t="s">
        <v>40</v>
      </c>
      <c r="U8539" t="b">
        <v>1</v>
      </c>
      <c r="V8539" t="s">
        <v>28</v>
      </c>
      <c r="W8539" t="s">
        <v>29</v>
      </c>
      <c r="X8539" t="s">
        <v>28</v>
      </c>
      <c r="Y8539" t="s">
        <v>30</v>
      </c>
    </row>
    <row r="8540" spans="1:25" x14ac:dyDescent="0.2">
      <c r="A8540">
        <v>8538</v>
      </c>
      <c r="B8540">
        <v>726345190</v>
      </c>
      <c r="C8540">
        <v>4000</v>
      </c>
      <c r="D8540">
        <v>225</v>
      </c>
      <c r="E8540">
        <v>6</v>
      </c>
      <c r="F8540">
        <v>0</v>
      </c>
      <c r="G8540">
        <v>1</v>
      </c>
      <c r="H8540">
        <v>1</v>
      </c>
      <c r="I8540">
        <v>4000</v>
      </c>
      <c r="J8540">
        <v>225</v>
      </c>
      <c r="K8540">
        <v>29.234074069999998</v>
      </c>
      <c r="L8540" t="s">
        <v>1320</v>
      </c>
      <c r="M8540" t="s">
        <v>54</v>
      </c>
      <c r="N8540" s="1">
        <v>42072.654861111114</v>
      </c>
      <c r="O8540" s="1">
        <v>40281.945833333331</v>
      </c>
      <c r="P8540" s="2">
        <v>40282</v>
      </c>
      <c r="Q8540" s="1">
        <v>40318.945833333331</v>
      </c>
      <c r="R8540" t="s">
        <v>63</v>
      </c>
      <c r="S8540" t="s">
        <v>37</v>
      </c>
      <c r="T8540" t="s">
        <v>31</v>
      </c>
      <c r="U8540" t="b">
        <v>0</v>
      </c>
      <c r="V8540" t="s">
        <v>41</v>
      </c>
      <c r="W8540" t="s">
        <v>29</v>
      </c>
      <c r="X8540" t="s">
        <v>41</v>
      </c>
      <c r="Y8540" t="s">
        <v>42</v>
      </c>
    </row>
    <row r="8541" spans="1:25" x14ac:dyDescent="0.2">
      <c r="A8541">
        <v>8539</v>
      </c>
      <c r="B8541">
        <v>2032330861</v>
      </c>
      <c r="C8541">
        <v>9700</v>
      </c>
      <c r="D8541">
        <v>1005</v>
      </c>
      <c r="E8541">
        <v>6</v>
      </c>
      <c r="F8541">
        <v>6</v>
      </c>
      <c r="G8541">
        <v>1</v>
      </c>
      <c r="H8541">
        <v>1</v>
      </c>
      <c r="I8541">
        <v>9700</v>
      </c>
      <c r="J8541">
        <v>1005</v>
      </c>
      <c r="K8541">
        <v>55</v>
      </c>
      <c r="L8541" t="s">
        <v>1320</v>
      </c>
      <c r="M8541" t="s">
        <v>54</v>
      </c>
      <c r="N8541" s="1">
        <v>42072.654861111114</v>
      </c>
      <c r="O8541" s="1">
        <v>40521.822222222225</v>
      </c>
      <c r="P8541" s="2">
        <v>40525</v>
      </c>
      <c r="Q8541" s="1">
        <v>40555.173611111109</v>
      </c>
      <c r="R8541" t="s">
        <v>76</v>
      </c>
      <c r="S8541" t="s">
        <v>77</v>
      </c>
      <c r="T8541" t="s">
        <v>31</v>
      </c>
      <c r="U8541" t="b">
        <v>1</v>
      </c>
      <c r="V8541" t="s">
        <v>28</v>
      </c>
      <c r="W8541" t="s">
        <v>29</v>
      </c>
      <c r="X8541" t="s">
        <v>28</v>
      </c>
      <c r="Y8541" t="s">
        <v>30</v>
      </c>
    </row>
    <row r="8542" spans="1:25" x14ac:dyDescent="0.2">
      <c r="A8542">
        <v>8540</v>
      </c>
      <c r="B8542">
        <v>642017259</v>
      </c>
      <c r="C8542">
        <v>3000</v>
      </c>
      <c r="D8542">
        <v>170</v>
      </c>
      <c r="E8542">
        <v>6</v>
      </c>
      <c r="F8542">
        <v>0</v>
      </c>
      <c r="G8542">
        <v>1</v>
      </c>
      <c r="H8542">
        <v>1</v>
      </c>
      <c r="I8542">
        <v>3000</v>
      </c>
      <c r="J8542">
        <v>170</v>
      </c>
      <c r="K8542">
        <v>73.956354169999997</v>
      </c>
      <c r="L8542" t="s">
        <v>1320</v>
      </c>
      <c r="M8542" t="s">
        <v>54</v>
      </c>
      <c r="N8542" s="1">
        <v>42072.654861111114</v>
      </c>
      <c r="O8542" s="1">
        <v>40281.945833333331</v>
      </c>
      <c r="P8542" s="2">
        <v>40282</v>
      </c>
      <c r="Q8542" s="1">
        <v>40318.945833333331</v>
      </c>
      <c r="R8542" t="s">
        <v>59</v>
      </c>
      <c r="S8542" t="s">
        <v>26</v>
      </c>
      <c r="T8542" t="s">
        <v>31</v>
      </c>
      <c r="U8542" t="b">
        <v>0</v>
      </c>
      <c r="V8542" t="s">
        <v>41</v>
      </c>
      <c r="W8542" t="s">
        <v>29</v>
      </c>
      <c r="X8542" t="s">
        <v>41</v>
      </c>
      <c r="Y8542" t="s">
        <v>42</v>
      </c>
    </row>
    <row r="8543" spans="1:25" x14ac:dyDescent="0.2">
      <c r="A8543">
        <v>8541</v>
      </c>
      <c r="B8543">
        <v>992298768</v>
      </c>
      <c r="C8543">
        <v>2000</v>
      </c>
      <c r="D8543">
        <v>75</v>
      </c>
      <c r="E8543">
        <v>5</v>
      </c>
      <c r="F8543">
        <v>1</v>
      </c>
      <c r="G8543">
        <v>3</v>
      </c>
      <c r="H8543">
        <v>1</v>
      </c>
      <c r="I8543">
        <v>2000</v>
      </c>
      <c r="J8543">
        <v>75</v>
      </c>
      <c r="K8543">
        <v>60</v>
      </c>
      <c r="L8543" t="s">
        <v>1320</v>
      </c>
      <c r="M8543" t="s">
        <v>54</v>
      </c>
      <c r="N8543" s="1">
        <v>42072.654861111114</v>
      </c>
      <c r="O8543" s="1">
        <v>40281.945833333331</v>
      </c>
      <c r="P8543" s="2">
        <v>40282</v>
      </c>
      <c r="Q8543" s="1">
        <v>40318.945833333331</v>
      </c>
      <c r="R8543" t="s">
        <v>85</v>
      </c>
      <c r="S8543" t="s">
        <v>85</v>
      </c>
      <c r="T8543" t="s">
        <v>31</v>
      </c>
      <c r="U8543" t="b">
        <v>1</v>
      </c>
      <c r="V8543" t="s">
        <v>41</v>
      </c>
      <c r="W8543" t="s">
        <v>29</v>
      </c>
      <c r="X8543" t="s">
        <v>41</v>
      </c>
      <c r="Y8543" t="s">
        <v>42</v>
      </c>
    </row>
    <row r="8544" spans="1:25" x14ac:dyDescent="0.2">
      <c r="A8544">
        <v>8542</v>
      </c>
      <c r="B8544">
        <v>23551155</v>
      </c>
      <c r="C8544">
        <v>10000</v>
      </c>
      <c r="D8544">
        <v>181</v>
      </c>
      <c r="E8544">
        <v>5</v>
      </c>
      <c r="F8544">
        <v>4</v>
      </c>
      <c r="G8544">
        <v>1</v>
      </c>
      <c r="H8544">
        <v>1</v>
      </c>
      <c r="I8544">
        <v>10000</v>
      </c>
      <c r="J8544">
        <v>181</v>
      </c>
      <c r="K8544">
        <v>90.958333330000002</v>
      </c>
      <c r="L8544" t="s">
        <v>1320</v>
      </c>
      <c r="M8544" t="s">
        <v>54</v>
      </c>
      <c r="N8544" s="1">
        <v>42072.654861111114</v>
      </c>
      <c r="O8544" s="1">
        <v>40521.822222222225</v>
      </c>
      <c r="P8544" s="2">
        <v>40525</v>
      </c>
      <c r="Q8544" s="1">
        <v>40555.173611111109</v>
      </c>
      <c r="R8544" t="s">
        <v>34</v>
      </c>
      <c r="S8544" t="s">
        <v>34</v>
      </c>
      <c r="T8544" t="s">
        <v>31</v>
      </c>
      <c r="U8544" t="b">
        <v>1</v>
      </c>
      <c r="V8544" t="s">
        <v>28</v>
      </c>
      <c r="W8544" t="s">
        <v>29</v>
      </c>
      <c r="X8544" t="s">
        <v>28</v>
      </c>
      <c r="Y8544" t="s">
        <v>30</v>
      </c>
    </row>
    <row r="8545" spans="1:25" x14ac:dyDescent="0.2">
      <c r="A8545">
        <v>8543</v>
      </c>
      <c r="B8545">
        <v>612224505</v>
      </c>
      <c r="C8545">
        <v>150</v>
      </c>
      <c r="D8545">
        <v>72</v>
      </c>
      <c r="E8545">
        <v>5</v>
      </c>
      <c r="F8545">
        <v>1</v>
      </c>
      <c r="G8545">
        <v>1</v>
      </c>
      <c r="H8545">
        <v>1</v>
      </c>
      <c r="I8545">
        <v>150</v>
      </c>
      <c r="J8545">
        <v>72</v>
      </c>
      <c r="K8545">
        <v>30.13721065</v>
      </c>
      <c r="L8545" t="s">
        <v>1320</v>
      </c>
      <c r="M8545" t="s">
        <v>54</v>
      </c>
      <c r="N8545" s="1">
        <v>42072.654861111114</v>
      </c>
      <c r="O8545" s="1">
        <v>40281.945833333331</v>
      </c>
      <c r="P8545" s="2">
        <v>40282</v>
      </c>
      <c r="Q8545" s="1">
        <v>40318.945833333331</v>
      </c>
      <c r="R8545" t="s">
        <v>159</v>
      </c>
      <c r="S8545" t="s">
        <v>159</v>
      </c>
      <c r="T8545" t="s">
        <v>31</v>
      </c>
      <c r="U8545" t="b">
        <v>1</v>
      </c>
      <c r="V8545" t="s">
        <v>41</v>
      </c>
      <c r="W8545" t="s">
        <v>29</v>
      </c>
      <c r="X8545" t="s">
        <v>41</v>
      </c>
      <c r="Y8545" t="s">
        <v>42</v>
      </c>
    </row>
    <row r="8546" spans="1:25" x14ac:dyDescent="0.2">
      <c r="A8546">
        <v>8544</v>
      </c>
      <c r="B8546">
        <v>2050125131</v>
      </c>
      <c r="C8546">
        <v>3500</v>
      </c>
      <c r="D8546">
        <v>125</v>
      </c>
      <c r="E8546">
        <v>5</v>
      </c>
      <c r="F8546">
        <v>21</v>
      </c>
      <c r="G8546">
        <v>1</v>
      </c>
      <c r="H8546">
        <v>1</v>
      </c>
      <c r="I8546">
        <v>3500</v>
      </c>
      <c r="J8546">
        <v>125</v>
      </c>
      <c r="K8546">
        <v>32.467476849999997</v>
      </c>
      <c r="L8546" t="s">
        <v>1320</v>
      </c>
      <c r="M8546" t="s">
        <v>54</v>
      </c>
      <c r="N8546" s="1">
        <v>42072.654861111114</v>
      </c>
      <c r="O8546" s="1">
        <v>40521.822222222225</v>
      </c>
      <c r="P8546" s="2">
        <v>40525</v>
      </c>
      <c r="Q8546" s="1">
        <v>40555.173611111109</v>
      </c>
      <c r="R8546" t="s">
        <v>45</v>
      </c>
      <c r="S8546" t="s">
        <v>34</v>
      </c>
      <c r="T8546" t="s">
        <v>31</v>
      </c>
      <c r="U8546" t="b">
        <v>1</v>
      </c>
      <c r="V8546" t="s">
        <v>28</v>
      </c>
      <c r="W8546" t="s">
        <v>29</v>
      </c>
      <c r="X8546" t="s">
        <v>28</v>
      </c>
      <c r="Y8546" t="s">
        <v>30</v>
      </c>
    </row>
    <row r="8547" spans="1:25" x14ac:dyDescent="0.2">
      <c r="A8547">
        <v>8545</v>
      </c>
      <c r="B8547">
        <v>622162990</v>
      </c>
      <c r="C8547">
        <v>3200</v>
      </c>
      <c r="D8547">
        <v>400</v>
      </c>
      <c r="E8547">
        <v>4</v>
      </c>
      <c r="F8547">
        <v>1</v>
      </c>
      <c r="G8547">
        <v>4</v>
      </c>
      <c r="H8547">
        <v>1</v>
      </c>
      <c r="I8547">
        <v>3200</v>
      </c>
      <c r="J8547">
        <v>400</v>
      </c>
      <c r="K8547">
        <v>54</v>
      </c>
      <c r="L8547" t="s">
        <v>1320</v>
      </c>
      <c r="M8547" t="s">
        <v>54</v>
      </c>
      <c r="N8547" s="1">
        <v>42072.654861111114</v>
      </c>
      <c r="O8547" s="1">
        <v>40521.822222222225</v>
      </c>
      <c r="P8547" s="2">
        <v>40525</v>
      </c>
      <c r="Q8547" s="1">
        <v>40555.173611111109</v>
      </c>
      <c r="R8547" t="s">
        <v>67</v>
      </c>
      <c r="S8547" t="s">
        <v>67</v>
      </c>
      <c r="T8547" t="s">
        <v>31</v>
      </c>
      <c r="U8547" t="b">
        <v>1</v>
      </c>
      <c r="V8547" t="s">
        <v>28</v>
      </c>
      <c r="W8547" t="s">
        <v>29</v>
      </c>
      <c r="X8547" t="s">
        <v>28</v>
      </c>
      <c r="Y8547" t="s">
        <v>30</v>
      </c>
    </row>
    <row r="8548" spans="1:25" x14ac:dyDescent="0.2">
      <c r="A8548">
        <v>8546</v>
      </c>
      <c r="B8548">
        <v>564862943</v>
      </c>
      <c r="C8548">
        <v>2000</v>
      </c>
      <c r="D8548">
        <v>100</v>
      </c>
      <c r="E8548">
        <v>4</v>
      </c>
      <c r="F8548">
        <v>0</v>
      </c>
      <c r="G8548">
        <v>2</v>
      </c>
      <c r="H8548">
        <v>1</v>
      </c>
      <c r="I8548">
        <v>2000</v>
      </c>
      <c r="J8548">
        <v>100</v>
      </c>
      <c r="K8548">
        <v>30</v>
      </c>
      <c r="L8548" t="s">
        <v>1320</v>
      </c>
      <c r="M8548" t="s">
        <v>54</v>
      </c>
      <c r="N8548" s="1">
        <v>42072.654861111114</v>
      </c>
      <c r="O8548" s="1">
        <v>40521.822222222225</v>
      </c>
      <c r="P8548" s="2">
        <v>40525</v>
      </c>
      <c r="Q8548" s="1">
        <v>40555.173611111109</v>
      </c>
      <c r="R8548" t="s">
        <v>127</v>
      </c>
      <c r="S8548" t="s">
        <v>127</v>
      </c>
      <c r="T8548" t="s">
        <v>31</v>
      </c>
      <c r="U8548" t="b">
        <v>0</v>
      </c>
      <c r="V8548" t="s">
        <v>28</v>
      </c>
      <c r="W8548" t="s">
        <v>29</v>
      </c>
      <c r="X8548" t="s">
        <v>28</v>
      </c>
      <c r="Y8548" t="s">
        <v>30</v>
      </c>
    </row>
    <row r="8549" spans="1:25" x14ac:dyDescent="0.2">
      <c r="A8549">
        <v>8547</v>
      </c>
      <c r="B8549">
        <v>958675848</v>
      </c>
      <c r="C8549">
        <v>25000</v>
      </c>
      <c r="D8549">
        <v>75</v>
      </c>
      <c r="E8549">
        <v>3</v>
      </c>
      <c r="F8549">
        <v>1</v>
      </c>
      <c r="G8549">
        <v>2</v>
      </c>
      <c r="H8549">
        <v>1</v>
      </c>
      <c r="I8549">
        <v>25000</v>
      </c>
      <c r="J8549">
        <v>75</v>
      </c>
      <c r="K8549">
        <v>44.90065972</v>
      </c>
      <c r="L8549" t="s">
        <v>1320</v>
      </c>
      <c r="M8549" t="s">
        <v>54</v>
      </c>
      <c r="N8549" s="1">
        <v>42072.654861111114</v>
      </c>
      <c r="O8549" s="1">
        <v>40281.945833333331</v>
      </c>
      <c r="P8549" s="2">
        <v>40282</v>
      </c>
      <c r="Q8549" s="1">
        <v>40318.945833333331</v>
      </c>
      <c r="R8549" t="s">
        <v>114</v>
      </c>
      <c r="S8549" t="s">
        <v>26</v>
      </c>
      <c r="T8549" t="s">
        <v>31</v>
      </c>
      <c r="U8549" t="b">
        <v>0</v>
      </c>
      <c r="V8549" t="s">
        <v>41</v>
      </c>
      <c r="W8549" t="s">
        <v>29</v>
      </c>
      <c r="X8549" t="s">
        <v>41</v>
      </c>
      <c r="Y8549" t="s">
        <v>42</v>
      </c>
    </row>
    <row r="8550" spans="1:25" x14ac:dyDescent="0.2">
      <c r="A8550">
        <v>8548</v>
      </c>
      <c r="B8550">
        <v>285263856</v>
      </c>
      <c r="C8550">
        <v>2500</v>
      </c>
      <c r="D8550">
        <v>45</v>
      </c>
      <c r="E8550">
        <v>3</v>
      </c>
      <c r="F8550">
        <v>0</v>
      </c>
      <c r="G8550">
        <v>1</v>
      </c>
      <c r="H8550">
        <v>1</v>
      </c>
      <c r="I8550">
        <v>2500</v>
      </c>
      <c r="J8550">
        <v>45</v>
      </c>
      <c r="K8550">
        <v>42</v>
      </c>
      <c r="L8550" t="s">
        <v>1320</v>
      </c>
      <c r="M8550" t="s">
        <v>54</v>
      </c>
      <c r="N8550" s="1">
        <v>40528.650694444441</v>
      </c>
      <c r="O8550" s="1">
        <v>40505.311111111114</v>
      </c>
      <c r="P8550" s="2">
        <v>40505</v>
      </c>
      <c r="Q8550" s="1">
        <v>40547.875694444447</v>
      </c>
      <c r="R8550" t="s">
        <v>51</v>
      </c>
      <c r="S8550" t="s">
        <v>52</v>
      </c>
      <c r="T8550" t="s">
        <v>40</v>
      </c>
      <c r="U8550" t="b">
        <v>1</v>
      </c>
      <c r="V8550" t="s">
        <v>167</v>
      </c>
      <c r="W8550" t="s">
        <v>28</v>
      </c>
      <c r="X8550" t="s">
        <v>167</v>
      </c>
      <c r="Y8550" t="s">
        <v>30</v>
      </c>
    </row>
    <row r="8551" spans="1:25" x14ac:dyDescent="0.2">
      <c r="A8551">
        <v>8549</v>
      </c>
      <c r="B8551">
        <v>1176964142</v>
      </c>
      <c r="C8551">
        <v>1500</v>
      </c>
      <c r="D8551">
        <v>155</v>
      </c>
      <c r="E8551">
        <v>3</v>
      </c>
      <c r="F8551">
        <v>1</v>
      </c>
      <c r="G8551">
        <v>1</v>
      </c>
      <c r="H8551">
        <v>1</v>
      </c>
      <c r="I8551">
        <v>1500</v>
      </c>
      <c r="J8551">
        <v>155</v>
      </c>
      <c r="K8551">
        <v>50.85099537</v>
      </c>
      <c r="L8551" t="s">
        <v>1320</v>
      </c>
      <c r="M8551" t="s">
        <v>54</v>
      </c>
      <c r="N8551" s="1">
        <v>42072.654861111114</v>
      </c>
      <c r="O8551" s="1">
        <v>40521.822222222225</v>
      </c>
      <c r="P8551" s="2">
        <v>40525</v>
      </c>
      <c r="Q8551" s="1">
        <v>40555.173611111109</v>
      </c>
      <c r="R8551" t="s">
        <v>25</v>
      </c>
      <c r="S8551" t="s">
        <v>26</v>
      </c>
      <c r="T8551" t="s">
        <v>31</v>
      </c>
      <c r="U8551" t="b">
        <v>1</v>
      </c>
      <c r="V8551" t="s">
        <v>28</v>
      </c>
      <c r="W8551" t="s">
        <v>29</v>
      </c>
      <c r="X8551" t="s">
        <v>28</v>
      </c>
      <c r="Y8551" t="s">
        <v>30</v>
      </c>
    </row>
    <row r="8552" spans="1:25" x14ac:dyDescent="0.2">
      <c r="A8552">
        <v>8550</v>
      </c>
      <c r="B8552">
        <v>1516777072</v>
      </c>
      <c r="C8552">
        <v>2000</v>
      </c>
      <c r="D8552">
        <v>50</v>
      </c>
      <c r="E8552">
        <v>3</v>
      </c>
      <c r="F8552">
        <v>1</v>
      </c>
      <c r="G8552">
        <v>1</v>
      </c>
      <c r="H8552">
        <v>1</v>
      </c>
      <c r="I8552">
        <v>2000</v>
      </c>
      <c r="J8552">
        <v>50</v>
      </c>
      <c r="K8552">
        <v>53.338449070000003</v>
      </c>
      <c r="L8552" t="s">
        <v>1320</v>
      </c>
      <c r="M8552" t="s">
        <v>54</v>
      </c>
      <c r="N8552" s="1">
        <v>42072.654861111114</v>
      </c>
      <c r="O8552" s="1">
        <v>40521.822222222225</v>
      </c>
      <c r="P8552" s="2">
        <v>40525</v>
      </c>
      <c r="Q8552" s="1">
        <v>40555.173611111109</v>
      </c>
      <c r="R8552" t="s">
        <v>25</v>
      </c>
      <c r="S8552" t="s">
        <v>26</v>
      </c>
      <c r="T8552" t="s">
        <v>31</v>
      </c>
      <c r="U8552" t="b">
        <v>0</v>
      </c>
      <c r="V8552" t="s">
        <v>28</v>
      </c>
      <c r="W8552" t="s">
        <v>29</v>
      </c>
      <c r="X8552" t="s">
        <v>28</v>
      </c>
      <c r="Y8552" t="s">
        <v>30</v>
      </c>
    </row>
    <row r="8553" spans="1:25" x14ac:dyDescent="0.2">
      <c r="A8553">
        <v>8551</v>
      </c>
      <c r="B8553">
        <v>1529453422</v>
      </c>
      <c r="C8553">
        <v>5000</v>
      </c>
      <c r="D8553">
        <v>130</v>
      </c>
      <c r="E8553">
        <v>3</v>
      </c>
      <c r="F8553">
        <v>2</v>
      </c>
      <c r="G8553">
        <v>1</v>
      </c>
      <c r="H8553">
        <v>1</v>
      </c>
      <c r="I8553">
        <v>5000</v>
      </c>
      <c r="J8553">
        <v>130</v>
      </c>
      <c r="K8553">
        <v>60.041666669999998</v>
      </c>
      <c r="L8553" t="s">
        <v>1320</v>
      </c>
      <c r="M8553" t="s">
        <v>54</v>
      </c>
      <c r="N8553" s="1">
        <v>42072.654861111114</v>
      </c>
      <c r="O8553" s="1">
        <v>40521.822222222225</v>
      </c>
      <c r="P8553" s="2">
        <v>40525</v>
      </c>
      <c r="Q8553" s="1">
        <v>40555.173611111109</v>
      </c>
      <c r="R8553" t="s">
        <v>26</v>
      </c>
      <c r="S8553" t="s">
        <v>26</v>
      </c>
      <c r="T8553" t="s">
        <v>31</v>
      </c>
      <c r="U8553" t="b">
        <v>1</v>
      </c>
      <c r="V8553" t="s">
        <v>28</v>
      </c>
      <c r="W8553" t="s">
        <v>29</v>
      </c>
      <c r="X8553" t="s">
        <v>28</v>
      </c>
      <c r="Y8553" t="s">
        <v>30</v>
      </c>
    </row>
    <row r="8554" spans="1:25" x14ac:dyDescent="0.2">
      <c r="A8554">
        <v>8552</v>
      </c>
      <c r="B8554">
        <v>138782125</v>
      </c>
      <c r="C8554">
        <v>7000</v>
      </c>
      <c r="D8554">
        <v>18</v>
      </c>
      <c r="E8554">
        <v>3</v>
      </c>
      <c r="F8554">
        <v>0</v>
      </c>
      <c r="G8554">
        <v>1</v>
      </c>
      <c r="H8554">
        <v>1</v>
      </c>
      <c r="I8554">
        <v>7000</v>
      </c>
      <c r="J8554">
        <v>18</v>
      </c>
      <c r="K8554">
        <v>69.839803239999995</v>
      </c>
      <c r="L8554" t="s">
        <v>1320</v>
      </c>
      <c r="M8554" t="s">
        <v>54</v>
      </c>
      <c r="N8554" s="1">
        <v>42072.654861111114</v>
      </c>
      <c r="O8554" s="1">
        <v>40281.945833333331</v>
      </c>
      <c r="P8554" s="2">
        <v>40282</v>
      </c>
      <c r="Q8554" s="1">
        <v>40318.945833333331</v>
      </c>
      <c r="R8554" t="s">
        <v>65</v>
      </c>
      <c r="S8554" t="s">
        <v>37</v>
      </c>
      <c r="T8554" t="s">
        <v>31</v>
      </c>
      <c r="U8554" t="b">
        <v>0</v>
      </c>
      <c r="V8554" t="s">
        <v>41</v>
      </c>
      <c r="W8554" t="s">
        <v>29</v>
      </c>
      <c r="X8554" t="s">
        <v>41</v>
      </c>
      <c r="Y8554" t="s">
        <v>42</v>
      </c>
    </row>
    <row r="8555" spans="1:25" x14ac:dyDescent="0.2">
      <c r="A8555">
        <v>8553</v>
      </c>
      <c r="B8555">
        <v>1427302942</v>
      </c>
      <c r="C8555">
        <v>3000</v>
      </c>
      <c r="D8555">
        <v>550</v>
      </c>
      <c r="E8555">
        <v>3</v>
      </c>
      <c r="F8555">
        <v>0</v>
      </c>
      <c r="G8555">
        <v>1</v>
      </c>
      <c r="H8555">
        <v>1</v>
      </c>
      <c r="I8555">
        <v>3000</v>
      </c>
      <c r="J8555">
        <v>550</v>
      </c>
      <c r="K8555">
        <v>37.453425930000002</v>
      </c>
      <c r="L8555" t="s">
        <v>1320</v>
      </c>
      <c r="M8555" t="s">
        <v>54</v>
      </c>
      <c r="N8555" s="1">
        <v>42072.654861111114</v>
      </c>
      <c r="O8555" s="1">
        <v>40521.822222222225</v>
      </c>
      <c r="P8555" s="2">
        <v>40525</v>
      </c>
      <c r="Q8555" s="1">
        <v>40555.173611111109</v>
      </c>
      <c r="R8555" t="s">
        <v>103</v>
      </c>
      <c r="S8555" t="s">
        <v>34</v>
      </c>
      <c r="T8555" t="s">
        <v>31</v>
      </c>
      <c r="U8555" t="b">
        <v>1</v>
      </c>
      <c r="V8555" t="s">
        <v>28</v>
      </c>
      <c r="W8555" t="s">
        <v>29</v>
      </c>
      <c r="X8555" t="s">
        <v>28</v>
      </c>
      <c r="Y8555" t="s">
        <v>30</v>
      </c>
    </row>
    <row r="8556" spans="1:25" x14ac:dyDescent="0.2">
      <c r="A8556">
        <v>8554</v>
      </c>
      <c r="B8556">
        <v>954426287</v>
      </c>
      <c r="C8556">
        <v>700</v>
      </c>
      <c r="D8556">
        <v>700</v>
      </c>
      <c r="E8556">
        <v>3</v>
      </c>
      <c r="F8556">
        <v>0</v>
      </c>
      <c r="G8556">
        <v>1</v>
      </c>
      <c r="H8556">
        <v>1</v>
      </c>
      <c r="I8556">
        <v>700</v>
      </c>
      <c r="J8556">
        <v>700</v>
      </c>
      <c r="K8556">
        <v>30</v>
      </c>
      <c r="L8556" t="s">
        <v>1320</v>
      </c>
      <c r="M8556" t="s">
        <v>54</v>
      </c>
      <c r="N8556" s="1">
        <v>42072.654861111114</v>
      </c>
      <c r="O8556" s="1">
        <v>40521.822222222225</v>
      </c>
      <c r="P8556" s="2">
        <v>40525</v>
      </c>
      <c r="Q8556" s="1">
        <v>40555.173611111109</v>
      </c>
      <c r="R8556" t="s">
        <v>85</v>
      </c>
      <c r="S8556" t="s">
        <v>85</v>
      </c>
      <c r="T8556" t="s">
        <v>27</v>
      </c>
      <c r="U8556" t="b">
        <v>1</v>
      </c>
      <c r="V8556" t="s">
        <v>28</v>
      </c>
      <c r="W8556" t="s">
        <v>29</v>
      </c>
      <c r="X8556" t="s">
        <v>28</v>
      </c>
      <c r="Y8556" t="s">
        <v>30</v>
      </c>
    </row>
    <row r="8557" spans="1:25" x14ac:dyDescent="0.2">
      <c r="A8557">
        <v>8555</v>
      </c>
      <c r="B8557">
        <v>930119320</v>
      </c>
      <c r="C8557">
        <v>2011</v>
      </c>
      <c r="D8557">
        <v>2</v>
      </c>
      <c r="E8557">
        <v>2</v>
      </c>
      <c r="F8557">
        <v>0</v>
      </c>
      <c r="G8557">
        <v>2</v>
      </c>
      <c r="H8557">
        <v>1</v>
      </c>
      <c r="I8557">
        <v>2011</v>
      </c>
      <c r="J8557">
        <v>2</v>
      </c>
      <c r="K8557">
        <v>90.958333330000002</v>
      </c>
      <c r="L8557" t="s">
        <v>1320</v>
      </c>
      <c r="M8557" t="s">
        <v>54</v>
      </c>
      <c r="N8557" s="1">
        <v>42072.654861111114</v>
      </c>
      <c r="O8557" s="1">
        <v>40521.822222222225</v>
      </c>
      <c r="P8557" s="2">
        <v>40525</v>
      </c>
      <c r="Q8557" s="1">
        <v>40555.173611111109</v>
      </c>
      <c r="R8557" t="s">
        <v>158</v>
      </c>
      <c r="S8557" t="s">
        <v>62</v>
      </c>
      <c r="T8557" t="s">
        <v>31</v>
      </c>
      <c r="U8557" t="b">
        <v>0</v>
      </c>
      <c r="V8557" t="s">
        <v>28</v>
      </c>
      <c r="W8557" t="s">
        <v>29</v>
      </c>
      <c r="X8557" t="s">
        <v>28</v>
      </c>
      <c r="Y8557" t="s">
        <v>30</v>
      </c>
    </row>
    <row r="8558" spans="1:25" x14ac:dyDescent="0.2">
      <c r="A8558">
        <v>8556</v>
      </c>
      <c r="B8558">
        <v>1638908330</v>
      </c>
      <c r="C8558">
        <v>4000</v>
      </c>
      <c r="D8558">
        <v>90</v>
      </c>
      <c r="E8558">
        <v>2</v>
      </c>
      <c r="F8558">
        <v>1</v>
      </c>
      <c r="G8558">
        <v>1</v>
      </c>
      <c r="H8558">
        <v>1</v>
      </c>
      <c r="I8558">
        <v>4000</v>
      </c>
      <c r="J8558">
        <v>90</v>
      </c>
      <c r="K8558">
        <v>40</v>
      </c>
      <c r="L8558" t="s">
        <v>1320</v>
      </c>
      <c r="M8558" t="s">
        <v>54</v>
      </c>
      <c r="N8558" s="1">
        <v>42072.654861111114</v>
      </c>
      <c r="O8558" s="1">
        <v>40521.822222222225</v>
      </c>
      <c r="P8558" s="2">
        <v>40525</v>
      </c>
      <c r="Q8558" s="1">
        <v>40555.173611111109</v>
      </c>
      <c r="R8558" t="s">
        <v>59</v>
      </c>
      <c r="S8558" t="s">
        <v>26</v>
      </c>
      <c r="T8558" t="s">
        <v>31</v>
      </c>
      <c r="U8558" t="b">
        <v>1</v>
      </c>
      <c r="V8558" t="s">
        <v>28</v>
      </c>
      <c r="W8558" t="s">
        <v>29</v>
      </c>
      <c r="X8558" t="s">
        <v>28</v>
      </c>
      <c r="Y8558" t="s">
        <v>30</v>
      </c>
    </row>
    <row r="8559" spans="1:25" x14ac:dyDescent="0.2">
      <c r="A8559">
        <v>8557</v>
      </c>
      <c r="B8559">
        <v>343790142</v>
      </c>
      <c r="C8559">
        <v>2000</v>
      </c>
      <c r="D8559">
        <v>6</v>
      </c>
      <c r="E8559">
        <v>2</v>
      </c>
      <c r="F8559">
        <v>0</v>
      </c>
      <c r="G8559">
        <v>1</v>
      </c>
      <c r="H8559">
        <v>1</v>
      </c>
      <c r="I8559">
        <v>2000</v>
      </c>
      <c r="J8559">
        <v>6</v>
      </c>
      <c r="K8559">
        <v>89.927766199999994</v>
      </c>
      <c r="L8559" t="s">
        <v>1320</v>
      </c>
      <c r="M8559" t="s">
        <v>54</v>
      </c>
      <c r="N8559" s="1">
        <v>42072.654861111114</v>
      </c>
      <c r="O8559" s="1">
        <v>40281.945833333331</v>
      </c>
      <c r="P8559" s="2">
        <v>40282</v>
      </c>
      <c r="Q8559" s="1">
        <v>40318.945833333331</v>
      </c>
      <c r="R8559" t="s">
        <v>95</v>
      </c>
      <c r="S8559" t="s">
        <v>37</v>
      </c>
      <c r="T8559" t="s">
        <v>31</v>
      </c>
      <c r="U8559" t="b">
        <v>0</v>
      </c>
      <c r="V8559" t="s">
        <v>41</v>
      </c>
      <c r="W8559" t="s">
        <v>29</v>
      </c>
      <c r="X8559" t="s">
        <v>41</v>
      </c>
      <c r="Y8559" t="s">
        <v>42</v>
      </c>
    </row>
    <row r="8560" spans="1:25" x14ac:dyDescent="0.2">
      <c r="A8560">
        <v>8558</v>
      </c>
      <c r="B8560">
        <v>681295030</v>
      </c>
      <c r="C8560">
        <v>2000</v>
      </c>
      <c r="D8560">
        <v>150</v>
      </c>
      <c r="E8560">
        <v>2</v>
      </c>
      <c r="F8560">
        <v>0</v>
      </c>
      <c r="G8560">
        <v>1</v>
      </c>
      <c r="H8560">
        <v>1</v>
      </c>
      <c r="I8560">
        <v>2000</v>
      </c>
      <c r="J8560">
        <v>150</v>
      </c>
      <c r="K8560">
        <v>30</v>
      </c>
      <c r="L8560" t="s">
        <v>1320</v>
      </c>
      <c r="M8560" t="s">
        <v>54</v>
      </c>
      <c r="N8560" s="1">
        <v>42072.654861111114</v>
      </c>
      <c r="O8560" s="1">
        <v>40521.822222222225</v>
      </c>
      <c r="P8560" s="2">
        <v>40525</v>
      </c>
      <c r="Q8560" s="1">
        <v>40555.173611111109</v>
      </c>
      <c r="R8560" t="s">
        <v>62</v>
      </c>
      <c r="S8560" t="s">
        <v>62</v>
      </c>
      <c r="T8560" t="s">
        <v>31</v>
      </c>
      <c r="U8560" t="b">
        <v>1</v>
      </c>
      <c r="V8560" t="s">
        <v>28</v>
      </c>
      <c r="W8560" t="s">
        <v>29</v>
      </c>
      <c r="X8560" t="s">
        <v>28</v>
      </c>
      <c r="Y8560" t="s">
        <v>30</v>
      </c>
    </row>
    <row r="8561" spans="1:25" x14ac:dyDescent="0.2">
      <c r="A8561">
        <v>8559</v>
      </c>
      <c r="B8561">
        <v>852871177</v>
      </c>
      <c r="C8561">
        <v>200</v>
      </c>
      <c r="D8561">
        <v>30</v>
      </c>
      <c r="E8561">
        <v>2</v>
      </c>
      <c r="F8561">
        <v>1</v>
      </c>
      <c r="G8561">
        <v>1</v>
      </c>
      <c r="H8561">
        <v>1</v>
      </c>
      <c r="I8561">
        <v>200</v>
      </c>
      <c r="J8561">
        <v>30</v>
      </c>
      <c r="K8561">
        <v>30.041666670000001</v>
      </c>
      <c r="L8561" t="s">
        <v>1320</v>
      </c>
      <c r="M8561" t="s">
        <v>54</v>
      </c>
      <c r="N8561" s="1">
        <v>42072.654861111114</v>
      </c>
      <c r="O8561" s="1">
        <v>40521.822222222225</v>
      </c>
      <c r="P8561" s="2">
        <v>40525</v>
      </c>
      <c r="Q8561" s="1">
        <v>40555.173611111109</v>
      </c>
      <c r="R8561" t="s">
        <v>159</v>
      </c>
      <c r="S8561" t="s">
        <v>159</v>
      </c>
      <c r="T8561" t="s">
        <v>31</v>
      </c>
      <c r="U8561" t="b">
        <v>1</v>
      </c>
      <c r="V8561" t="s">
        <v>28</v>
      </c>
      <c r="W8561" t="s">
        <v>29</v>
      </c>
      <c r="X8561" t="s">
        <v>28</v>
      </c>
      <c r="Y8561" t="s">
        <v>30</v>
      </c>
    </row>
    <row r="8562" spans="1:25" x14ac:dyDescent="0.2">
      <c r="A8562">
        <v>8560</v>
      </c>
      <c r="B8562">
        <v>1945631307</v>
      </c>
      <c r="C8562">
        <v>300</v>
      </c>
      <c r="D8562">
        <v>20</v>
      </c>
      <c r="E8562">
        <v>1</v>
      </c>
      <c r="F8562">
        <v>0</v>
      </c>
      <c r="G8562">
        <v>2</v>
      </c>
      <c r="H8562">
        <v>1</v>
      </c>
      <c r="I8562">
        <v>300</v>
      </c>
      <c r="J8562">
        <v>20</v>
      </c>
      <c r="K8562">
        <v>29.46996528</v>
      </c>
      <c r="L8562" t="s">
        <v>1320</v>
      </c>
      <c r="M8562" t="s">
        <v>54</v>
      </c>
      <c r="N8562" s="1">
        <v>42072.654861111114</v>
      </c>
      <c r="O8562" s="1">
        <v>40521.822222222225</v>
      </c>
      <c r="P8562" s="2">
        <v>40525</v>
      </c>
      <c r="Q8562" s="1">
        <v>40555.173611111109</v>
      </c>
      <c r="R8562" t="s">
        <v>75</v>
      </c>
      <c r="S8562" t="s">
        <v>62</v>
      </c>
      <c r="T8562" t="s">
        <v>31</v>
      </c>
      <c r="U8562" t="b">
        <v>0</v>
      </c>
      <c r="V8562" t="s">
        <v>28</v>
      </c>
      <c r="W8562" t="s">
        <v>29</v>
      </c>
      <c r="X8562" t="s">
        <v>28</v>
      </c>
      <c r="Y8562" t="s">
        <v>30</v>
      </c>
    </row>
    <row r="8563" spans="1:25" x14ac:dyDescent="0.2">
      <c r="A8563">
        <v>8561</v>
      </c>
      <c r="B8563">
        <v>444268717</v>
      </c>
      <c r="C8563">
        <v>2000</v>
      </c>
      <c r="D8563">
        <v>30</v>
      </c>
      <c r="E8563">
        <v>1</v>
      </c>
      <c r="F8563">
        <v>1</v>
      </c>
      <c r="G8563">
        <v>2</v>
      </c>
      <c r="H8563">
        <v>1</v>
      </c>
      <c r="I8563">
        <v>2000</v>
      </c>
      <c r="J8563">
        <v>30</v>
      </c>
      <c r="K8563">
        <v>90</v>
      </c>
      <c r="L8563" t="s">
        <v>1320</v>
      </c>
      <c r="M8563" t="s">
        <v>54</v>
      </c>
      <c r="N8563" s="1">
        <v>42072.654861111114</v>
      </c>
      <c r="O8563" s="1">
        <v>40521.822222222225</v>
      </c>
      <c r="P8563" s="2">
        <v>40525</v>
      </c>
      <c r="Q8563" s="1">
        <v>40555.173611111109</v>
      </c>
      <c r="R8563" t="s">
        <v>113</v>
      </c>
      <c r="S8563" t="s">
        <v>37</v>
      </c>
      <c r="T8563" t="s">
        <v>40</v>
      </c>
      <c r="U8563" t="b">
        <v>0</v>
      </c>
      <c r="V8563" t="s">
        <v>28</v>
      </c>
      <c r="W8563" t="s">
        <v>29</v>
      </c>
      <c r="X8563" t="s">
        <v>28</v>
      </c>
      <c r="Y8563" t="s">
        <v>30</v>
      </c>
    </row>
    <row r="8564" spans="1:25" x14ac:dyDescent="0.2">
      <c r="A8564">
        <v>8562</v>
      </c>
      <c r="B8564">
        <v>1477981995</v>
      </c>
      <c r="C8564">
        <v>10000</v>
      </c>
      <c r="D8564">
        <v>5</v>
      </c>
      <c r="E8564">
        <v>1</v>
      </c>
      <c r="F8564">
        <v>1</v>
      </c>
      <c r="G8564">
        <v>1</v>
      </c>
      <c r="H8564">
        <v>1</v>
      </c>
      <c r="I8564">
        <v>10000</v>
      </c>
      <c r="J8564">
        <v>5</v>
      </c>
      <c r="K8564">
        <v>20.980671300000001</v>
      </c>
      <c r="L8564" t="s">
        <v>1320</v>
      </c>
      <c r="M8564" t="s">
        <v>54</v>
      </c>
      <c r="N8564" s="1">
        <v>42072.654861111114</v>
      </c>
      <c r="O8564" s="1">
        <v>40281.945833333331</v>
      </c>
      <c r="P8564" s="2">
        <v>40282</v>
      </c>
      <c r="Q8564" s="1">
        <v>40318.945833333331</v>
      </c>
      <c r="R8564" t="s">
        <v>25</v>
      </c>
      <c r="S8564" t="s">
        <v>26</v>
      </c>
      <c r="T8564" t="s">
        <v>31</v>
      </c>
      <c r="U8564" t="b">
        <v>0</v>
      </c>
      <c r="V8564" t="s">
        <v>41</v>
      </c>
      <c r="W8564" t="s">
        <v>29</v>
      </c>
      <c r="X8564" t="s">
        <v>41</v>
      </c>
      <c r="Y8564" t="s">
        <v>42</v>
      </c>
    </row>
    <row r="8565" spans="1:25" x14ac:dyDescent="0.2">
      <c r="A8565">
        <v>8563</v>
      </c>
      <c r="B8565">
        <v>1950236550</v>
      </c>
      <c r="C8565">
        <v>5000</v>
      </c>
      <c r="D8565">
        <v>75</v>
      </c>
      <c r="E8565">
        <v>1</v>
      </c>
      <c r="F8565">
        <v>0</v>
      </c>
      <c r="G8565">
        <v>1</v>
      </c>
      <c r="H8565">
        <v>1</v>
      </c>
      <c r="I8565">
        <v>5000</v>
      </c>
      <c r="J8565">
        <v>75</v>
      </c>
      <c r="K8565">
        <v>30</v>
      </c>
      <c r="L8565" t="s">
        <v>1320</v>
      </c>
      <c r="M8565" t="s">
        <v>54</v>
      </c>
      <c r="N8565" s="1">
        <v>42072.654861111114</v>
      </c>
      <c r="O8565" s="1">
        <v>40521.822222222225</v>
      </c>
      <c r="P8565" s="2">
        <v>40525</v>
      </c>
      <c r="Q8565" s="1">
        <v>40555.173611111109</v>
      </c>
      <c r="R8565" t="s">
        <v>118</v>
      </c>
      <c r="S8565" t="s">
        <v>62</v>
      </c>
      <c r="T8565" t="s">
        <v>31</v>
      </c>
      <c r="U8565" t="b">
        <v>1</v>
      </c>
      <c r="V8565" t="s">
        <v>28</v>
      </c>
      <c r="W8565" t="s">
        <v>29</v>
      </c>
      <c r="X8565" t="s">
        <v>28</v>
      </c>
      <c r="Y8565" t="s">
        <v>30</v>
      </c>
    </row>
    <row r="8566" spans="1:25" x14ac:dyDescent="0.2">
      <c r="A8566">
        <v>8564</v>
      </c>
      <c r="B8566">
        <v>605416684</v>
      </c>
      <c r="C8566">
        <v>2750</v>
      </c>
      <c r="D8566">
        <v>20</v>
      </c>
      <c r="E8566">
        <v>1</v>
      </c>
      <c r="F8566">
        <v>0</v>
      </c>
      <c r="G8566">
        <v>1</v>
      </c>
      <c r="H8566">
        <v>1</v>
      </c>
      <c r="I8566">
        <v>2750</v>
      </c>
      <c r="J8566">
        <v>20</v>
      </c>
      <c r="K8566">
        <v>71.842754630000002</v>
      </c>
      <c r="L8566" t="s">
        <v>1320</v>
      </c>
      <c r="M8566" t="s">
        <v>54</v>
      </c>
      <c r="N8566" s="1">
        <v>42072.654861111114</v>
      </c>
      <c r="O8566" s="1">
        <v>40281.945833333331</v>
      </c>
      <c r="P8566" s="2">
        <v>40282</v>
      </c>
      <c r="Q8566" s="1">
        <v>40318.945833333331</v>
      </c>
      <c r="R8566" t="s">
        <v>63</v>
      </c>
      <c r="S8566" t="s">
        <v>37</v>
      </c>
      <c r="T8566" t="s">
        <v>31</v>
      </c>
      <c r="U8566" t="b">
        <v>0</v>
      </c>
      <c r="V8566" t="s">
        <v>41</v>
      </c>
      <c r="W8566" t="s">
        <v>29</v>
      </c>
      <c r="X8566" t="s">
        <v>41</v>
      </c>
      <c r="Y8566" t="s">
        <v>42</v>
      </c>
    </row>
    <row r="8567" spans="1:25" x14ac:dyDescent="0.2">
      <c r="A8567">
        <v>8565</v>
      </c>
      <c r="B8567">
        <v>121518130</v>
      </c>
      <c r="C8567">
        <v>10000</v>
      </c>
      <c r="D8567">
        <v>350</v>
      </c>
      <c r="E8567">
        <v>1</v>
      </c>
      <c r="F8567">
        <v>0</v>
      </c>
      <c r="G8567">
        <v>1</v>
      </c>
      <c r="H8567">
        <v>1</v>
      </c>
      <c r="I8567">
        <v>10000</v>
      </c>
      <c r="J8567">
        <v>350</v>
      </c>
      <c r="K8567">
        <v>89.46523148</v>
      </c>
      <c r="L8567" t="s">
        <v>1320</v>
      </c>
      <c r="M8567" t="s">
        <v>54</v>
      </c>
      <c r="N8567" s="1">
        <v>42072.654861111114</v>
      </c>
      <c r="O8567" s="1">
        <v>40281.945833333331</v>
      </c>
      <c r="P8567" s="2">
        <v>40282</v>
      </c>
      <c r="Q8567" s="1">
        <v>40318.945833333331</v>
      </c>
      <c r="R8567" t="s">
        <v>61</v>
      </c>
      <c r="S8567" t="s">
        <v>62</v>
      </c>
      <c r="T8567" t="s">
        <v>31</v>
      </c>
      <c r="U8567" t="b">
        <v>0</v>
      </c>
      <c r="V8567" t="s">
        <v>41</v>
      </c>
      <c r="W8567" t="s">
        <v>29</v>
      </c>
      <c r="X8567" t="s">
        <v>41</v>
      </c>
      <c r="Y8567" t="s">
        <v>42</v>
      </c>
    </row>
    <row r="8568" spans="1:25" x14ac:dyDescent="0.2">
      <c r="A8568">
        <v>8566</v>
      </c>
      <c r="B8568">
        <v>616262101</v>
      </c>
      <c r="C8568">
        <v>3000</v>
      </c>
      <c r="D8568">
        <v>5</v>
      </c>
      <c r="E8568">
        <v>1</v>
      </c>
      <c r="F8568">
        <v>0</v>
      </c>
      <c r="G8568">
        <v>1</v>
      </c>
      <c r="H8568">
        <v>1</v>
      </c>
      <c r="I8568">
        <v>3000</v>
      </c>
      <c r="J8568">
        <v>5</v>
      </c>
      <c r="K8568">
        <v>20</v>
      </c>
      <c r="L8568" t="s">
        <v>1320</v>
      </c>
      <c r="M8568" t="s">
        <v>54</v>
      </c>
      <c r="N8568" s="1">
        <v>42072.654861111114</v>
      </c>
      <c r="O8568" s="1">
        <v>40521.822222222225</v>
      </c>
      <c r="P8568" s="2">
        <v>40525</v>
      </c>
      <c r="Q8568" s="1">
        <v>40555.173611111109</v>
      </c>
      <c r="R8568" t="s">
        <v>61</v>
      </c>
      <c r="S8568" t="s">
        <v>62</v>
      </c>
      <c r="T8568" t="s">
        <v>31</v>
      </c>
      <c r="U8568" t="b">
        <v>1</v>
      </c>
      <c r="V8568" t="s">
        <v>28</v>
      </c>
      <c r="W8568" t="s">
        <v>29</v>
      </c>
      <c r="X8568" t="s">
        <v>28</v>
      </c>
      <c r="Y8568" t="s">
        <v>30</v>
      </c>
    </row>
    <row r="8569" spans="1:25" x14ac:dyDescent="0.2">
      <c r="A8569">
        <v>8567</v>
      </c>
      <c r="B8569">
        <v>3936666</v>
      </c>
      <c r="C8569">
        <v>25000</v>
      </c>
      <c r="D8569">
        <v>50</v>
      </c>
      <c r="E8569">
        <v>1</v>
      </c>
      <c r="F8569">
        <v>0</v>
      </c>
      <c r="G8569">
        <v>1</v>
      </c>
      <c r="H8569">
        <v>1</v>
      </c>
      <c r="I8569">
        <v>25000</v>
      </c>
      <c r="J8569">
        <v>50</v>
      </c>
      <c r="K8569">
        <v>73.951562499999994</v>
      </c>
      <c r="L8569" t="s">
        <v>1320</v>
      </c>
      <c r="M8569" t="s">
        <v>54</v>
      </c>
      <c r="N8569" s="1">
        <v>42072.654861111114</v>
      </c>
      <c r="O8569" s="1">
        <v>40521.822222222225</v>
      </c>
      <c r="P8569" s="2">
        <v>40525</v>
      </c>
      <c r="Q8569" s="1">
        <v>40555.173611111109</v>
      </c>
      <c r="R8569" t="s">
        <v>60</v>
      </c>
      <c r="S8569" t="s">
        <v>26</v>
      </c>
      <c r="T8569" t="s">
        <v>31</v>
      </c>
      <c r="U8569" t="b">
        <v>0</v>
      </c>
      <c r="V8569" t="s">
        <v>28</v>
      </c>
      <c r="W8569" t="s">
        <v>29</v>
      </c>
      <c r="X8569" t="s">
        <v>28</v>
      </c>
      <c r="Y8569" t="s">
        <v>30</v>
      </c>
    </row>
    <row r="8570" spans="1:25" x14ac:dyDescent="0.2">
      <c r="A8570">
        <v>8568</v>
      </c>
      <c r="B8570">
        <v>1282068359</v>
      </c>
      <c r="C8570">
        <v>5000</v>
      </c>
      <c r="D8570">
        <v>10</v>
      </c>
      <c r="E8570">
        <v>1</v>
      </c>
      <c r="F8570">
        <v>0</v>
      </c>
      <c r="G8570">
        <v>1</v>
      </c>
      <c r="H8570">
        <v>1</v>
      </c>
      <c r="I8570">
        <v>5000</v>
      </c>
      <c r="J8570">
        <v>10</v>
      </c>
      <c r="K8570">
        <v>79.760833329999997</v>
      </c>
      <c r="L8570" t="s">
        <v>1320</v>
      </c>
      <c r="M8570" t="s">
        <v>54</v>
      </c>
      <c r="N8570" s="1">
        <v>42072.654861111114</v>
      </c>
      <c r="O8570" s="1">
        <v>40521.822222222225</v>
      </c>
      <c r="P8570" s="2">
        <v>40525</v>
      </c>
      <c r="Q8570" s="1">
        <v>40555.173611111109</v>
      </c>
      <c r="R8570" t="s">
        <v>113</v>
      </c>
      <c r="S8570" t="s">
        <v>37</v>
      </c>
      <c r="T8570" t="s">
        <v>31</v>
      </c>
      <c r="U8570" t="b">
        <v>0</v>
      </c>
      <c r="V8570" t="s">
        <v>28</v>
      </c>
      <c r="W8570" t="s">
        <v>29</v>
      </c>
      <c r="X8570" t="s">
        <v>28</v>
      </c>
      <c r="Y8570" t="s">
        <v>30</v>
      </c>
    </row>
    <row r="8571" spans="1:25" x14ac:dyDescent="0.2">
      <c r="A8571">
        <v>8569</v>
      </c>
      <c r="B8571">
        <v>1895258921</v>
      </c>
      <c r="C8571">
        <v>1000</v>
      </c>
      <c r="D8571">
        <v>0</v>
      </c>
      <c r="E8571">
        <v>0</v>
      </c>
      <c r="F8571">
        <v>5</v>
      </c>
      <c r="G8571">
        <v>6</v>
      </c>
      <c r="H8571">
        <v>1</v>
      </c>
      <c r="I8571">
        <v>1000</v>
      </c>
      <c r="J8571">
        <v>0</v>
      </c>
      <c r="K8571">
        <v>31.534733800000001</v>
      </c>
      <c r="L8571" t="s">
        <v>1320</v>
      </c>
      <c r="M8571" t="s">
        <v>54</v>
      </c>
      <c r="N8571" s="1">
        <v>42072.654861111114</v>
      </c>
      <c r="O8571" s="1">
        <v>40521.822222222225</v>
      </c>
      <c r="P8571" s="2">
        <v>40525</v>
      </c>
      <c r="Q8571" s="1">
        <v>40555.173611111109</v>
      </c>
      <c r="R8571" t="s">
        <v>25</v>
      </c>
      <c r="S8571" t="s">
        <v>26</v>
      </c>
      <c r="T8571" t="s">
        <v>31</v>
      </c>
      <c r="U8571" t="b">
        <v>0</v>
      </c>
      <c r="V8571" t="s">
        <v>28</v>
      </c>
      <c r="W8571" t="s">
        <v>29</v>
      </c>
      <c r="X8571" t="s">
        <v>28</v>
      </c>
      <c r="Y8571" t="s">
        <v>30</v>
      </c>
    </row>
    <row r="8572" spans="1:25" x14ac:dyDescent="0.2">
      <c r="A8572">
        <v>8570</v>
      </c>
      <c r="B8572">
        <v>856769961</v>
      </c>
      <c r="C8572">
        <v>700</v>
      </c>
      <c r="D8572">
        <v>0</v>
      </c>
      <c r="E8572">
        <v>0</v>
      </c>
      <c r="F8572">
        <v>13</v>
      </c>
      <c r="G8572">
        <v>3</v>
      </c>
      <c r="H8572">
        <v>1</v>
      </c>
      <c r="I8572">
        <v>700</v>
      </c>
      <c r="J8572">
        <v>0</v>
      </c>
      <c r="K8572">
        <v>23.638506939999999</v>
      </c>
      <c r="L8572" t="s">
        <v>1320</v>
      </c>
      <c r="M8572" t="s">
        <v>54</v>
      </c>
      <c r="N8572" s="1">
        <v>42072.654861111114</v>
      </c>
      <c r="O8572" s="1">
        <v>40281.945833333331</v>
      </c>
      <c r="P8572" s="2">
        <v>40282</v>
      </c>
      <c r="Q8572" s="1">
        <v>40318.945833333331</v>
      </c>
      <c r="R8572" t="s">
        <v>67</v>
      </c>
      <c r="S8572" t="s">
        <v>67</v>
      </c>
      <c r="T8572" t="s">
        <v>31</v>
      </c>
      <c r="U8572" t="b">
        <v>1</v>
      </c>
      <c r="V8572" t="s">
        <v>41</v>
      </c>
      <c r="W8572" t="s">
        <v>29</v>
      </c>
      <c r="X8572" t="s">
        <v>41</v>
      </c>
      <c r="Y8572" t="s">
        <v>42</v>
      </c>
    </row>
    <row r="8573" spans="1:25" x14ac:dyDescent="0.2">
      <c r="A8573">
        <v>8571</v>
      </c>
      <c r="B8573">
        <v>846208584</v>
      </c>
      <c r="C8573">
        <v>1200</v>
      </c>
      <c r="D8573">
        <v>0</v>
      </c>
      <c r="E8573">
        <v>0</v>
      </c>
      <c r="F8573">
        <v>3</v>
      </c>
      <c r="G8573">
        <v>2</v>
      </c>
      <c r="H8573">
        <v>1</v>
      </c>
      <c r="I8573">
        <v>1200</v>
      </c>
      <c r="J8573">
        <v>0</v>
      </c>
      <c r="K8573">
        <v>45</v>
      </c>
      <c r="L8573" t="s">
        <v>1320</v>
      </c>
      <c r="M8573" t="s">
        <v>54</v>
      </c>
      <c r="N8573" s="1">
        <v>42072.654861111114</v>
      </c>
      <c r="O8573" s="1">
        <v>40521.822222222225</v>
      </c>
      <c r="P8573" s="2">
        <v>40525</v>
      </c>
      <c r="Q8573" s="1">
        <v>40555.173611111109</v>
      </c>
      <c r="R8573" t="s">
        <v>37</v>
      </c>
      <c r="S8573" t="s">
        <v>37</v>
      </c>
      <c r="T8573" t="s">
        <v>31</v>
      </c>
      <c r="U8573" t="b">
        <v>0</v>
      </c>
      <c r="V8573" t="s">
        <v>28</v>
      </c>
      <c r="W8573" t="s">
        <v>29</v>
      </c>
      <c r="X8573" t="s">
        <v>28</v>
      </c>
      <c r="Y8573" t="s">
        <v>30</v>
      </c>
    </row>
    <row r="8574" spans="1:25" x14ac:dyDescent="0.2">
      <c r="A8574">
        <v>8572</v>
      </c>
      <c r="B8574">
        <v>1354985337</v>
      </c>
      <c r="C8574">
        <v>3000</v>
      </c>
      <c r="D8574">
        <v>0</v>
      </c>
      <c r="E8574">
        <v>0</v>
      </c>
      <c r="F8574">
        <v>0</v>
      </c>
      <c r="G8574">
        <v>2</v>
      </c>
      <c r="H8574">
        <v>1</v>
      </c>
      <c r="I8574">
        <v>3000</v>
      </c>
      <c r="J8574">
        <v>0</v>
      </c>
      <c r="K8574">
        <v>88.741134259999995</v>
      </c>
      <c r="L8574" t="s">
        <v>1320</v>
      </c>
      <c r="M8574" t="s">
        <v>54</v>
      </c>
      <c r="N8574" s="1">
        <v>42072.654861111114</v>
      </c>
      <c r="O8574" s="1">
        <v>40521.822222222225</v>
      </c>
      <c r="P8574" s="2">
        <v>40525</v>
      </c>
      <c r="Q8574" s="1">
        <v>40555.173611111109</v>
      </c>
      <c r="R8574" t="s">
        <v>113</v>
      </c>
      <c r="S8574" t="s">
        <v>37</v>
      </c>
      <c r="T8574" t="s">
        <v>31</v>
      </c>
      <c r="U8574" t="b">
        <v>0</v>
      </c>
      <c r="V8574" t="s">
        <v>28</v>
      </c>
      <c r="W8574" t="s">
        <v>29</v>
      </c>
      <c r="X8574" t="s">
        <v>28</v>
      </c>
      <c r="Y8574" t="s">
        <v>30</v>
      </c>
    </row>
    <row r="8575" spans="1:25" x14ac:dyDescent="0.2">
      <c r="A8575">
        <v>8573</v>
      </c>
      <c r="B8575">
        <v>766563382</v>
      </c>
      <c r="C8575">
        <v>10000</v>
      </c>
      <c r="D8575">
        <v>0</v>
      </c>
      <c r="E8575">
        <v>0</v>
      </c>
      <c r="F8575">
        <v>3</v>
      </c>
      <c r="G8575">
        <v>1</v>
      </c>
      <c r="H8575">
        <v>1</v>
      </c>
      <c r="I8575">
        <v>10000</v>
      </c>
      <c r="J8575">
        <v>0</v>
      </c>
      <c r="K8575">
        <v>4.9767361110000001</v>
      </c>
      <c r="L8575" t="s">
        <v>1320</v>
      </c>
      <c r="M8575" t="s">
        <v>54</v>
      </c>
      <c r="N8575" s="1">
        <v>42072.654861111114</v>
      </c>
      <c r="O8575" s="1">
        <v>40521.822222222225</v>
      </c>
      <c r="P8575" s="2">
        <v>40525</v>
      </c>
      <c r="Q8575" s="1">
        <v>40555.173611111109</v>
      </c>
      <c r="R8575" t="s">
        <v>26</v>
      </c>
      <c r="S8575" t="s">
        <v>26</v>
      </c>
      <c r="T8575" t="s">
        <v>31</v>
      </c>
      <c r="U8575" t="b">
        <v>1</v>
      </c>
      <c r="V8575" t="s">
        <v>28</v>
      </c>
      <c r="W8575" t="s">
        <v>29</v>
      </c>
      <c r="X8575" t="s">
        <v>28</v>
      </c>
      <c r="Y8575" t="s">
        <v>30</v>
      </c>
    </row>
    <row r="8576" spans="1:25" x14ac:dyDescent="0.2">
      <c r="A8576">
        <v>8574</v>
      </c>
      <c r="B8576">
        <v>1834034453</v>
      </c>
      <c r="C8576">
        <v>2500</v>
      </c>
      <c r="D8576">
        <v>0</v>
      </c>
      <c r="E8576">
        <v>0</v>
      </c>
      <c r="F8576">
        <v>0</v>
      </c>
      <c r="G8576">
        <v>1</v>
      </c>
      <c r="H8576">
        <v>1</v>
      </c>
      <c r="I8576">
        <v>2500</v>
      </c>
      <c r="J8576">
        <v>0</v>
      </c>
      <c r="K8576">
        <v>32</v>
      </c>
      <c r="L8576" t="s">
        <v>1320</v>
      </c>
      <c r="M8576" t="s">
        <v>54</v>
      </c>
      <c r="N8576" s="1">
        <v>42072.654861111114</v>
      </c>
      <c r="O8576" s="1">
        <v>40521.822222222225</v>
      </c>
      <c r="P8576" s="2">
        <v>40525</v>
      </c>
      <c r="Q8576" s="1">
        <v>40555.173611111109</v>
      </c>
      <c r="R8576" t="s">
        <v>59</v>
      </c>
      <c r="S8576" t="s">
        <v>26</v>
      </c>
      <c r="T8576" t="s">
        <v>31</v>
      </c>
      <c r="U8576" t="b">
        <v>0</v>
      </c>
      <c r="V8576" t="s">
        <v>28</v>
      </c>
      <c r="W8576" t="s">
        <v>29</v>
      </c>
      <c r="X8576" t="s">
        <v>28</v>
      </c>
      <c r="Y8576" t="s">
        <v>30</v>
      </c>
    </row>
    <row r="8577" spans="1:25" x14ac:dyDescent="0.2">
      <c r="A8577">
        <v>8575</v>
      </c>
      <c r="B8577">
        <v>785604732</v>
      </c>
      <c r="C8577">
        <v>1500</v>
      </c>
      <c r="D8577">
        <v>0</v>
      </c>
      <c r="E8577">
        <v>0</v>
      </c>
      <c r="F8577">
        <v>0</v>
      </c>
      <c r="G8577">
        <v>1</v>
      </c>
      <c r="H8577">
        <v>1</v>
      </c>
      <c r="I8577">
        <v>1500</v>
      </c>
      <c r="J8577">
        <v>0</v>
      </c>
      <c r="K8577">
        <v>30</v>
      </c>
      <c r="L8577" t="s">
        <v>1320</v>
      </c>
      <c r="M8577" t="s">
        <v>54</v>
      </c>
      <c r="N8577" s="1">
        <v>42072.654861111114</v>
      </c>
      <c r="O8577" s="1">
        <v>40521.822222222225</v>
      </c>
      <c r="P8577" s="2">
        <v>40525</v>
      </c>
      <c r="Q8577" s="1">
        <v>40555.173611111109</v>
      </c>
      <c r="R8577" t="s">
        <v>114</v>
      </c>
      <c r="S8577" t="s">
        <v>26</v>
      </c>
      <c r="T8577" t="s">
        <v>31</v>
      </c>
      <c r="U8577" t="b">
        <v>1</v>
      </c>
      <c r="V8577" t="s">
        <v>28</v>
      </c>
      <c r="W8577" t="s">
        <v>29</v>
      </c>
      <c r="X8577" t="s">
        <v>28</v>
      </c>
      <c r="Y8577" t="s">
        <v>30</v>
      </c>
    </row>
    <row r="8578" spans="1:25" x14ac:dyDescent="0.2">
      <c r="A8578">
        <v>8576</v>
      </c>
      <c r="B8578">
        <v>1446888402</v>
      </c>
      <c r="C8578">
        <v>4750</v>
      </c>
      <c r="D8578">
        <v>0</v>
      </c>
      <c r="E8578">
        <v>0</v>
      </c>
      <c r="F8578">
        <v>0</v>
      </c>
      <c r="G8578">
        <v>1</v>
      </c>
      <c r="H8578">
        <v>1</v>
      </c>
      <c r="I8578">
        <v>4750</v>
      </c>
      <c r="J8578">
        <v>0</v>
      </c>
      <c r="K8578">
        <v>44.958333330000002</v>
      </c>
      <c r="L8578" t="s">
        <v>1320</v>
      </c>
      <c r="M8578" t="s">
        <v>54</v>
      </c>
      <c r="N8578" s="1">
        <v>42072.654861111114</v>
      </c>
      <c r="O8578" s="1">
        <v>40521.822222222225</v>
      </c>
      <c r="P8578" s="2">
        <v>40525</v>
      </c>
      <c r="Q8578" s="1">
        <v>40555.173611111109</v>
      </c>
      <c r="R8578" t="s">
        <v>25</v>
      </c>
      <c r="S8578" t="s">
        <v>26</v>
      </c>
      <c r="T8578" t="s">
        <v>40</v>
      </c>
      <c r="U8578" t="b">
        <v>1</v>
      </c>
      <c r="V8578" t="s">
        <v>28</v>
      </c>
      <c r="W8578" t="s">
        <v>29</v>
      </c>
      <c r="X8578" t="s">
        <v>28</v>
      </c>
      <c r="Y8578" t="s">
        <v>30</v>
      </c>
    </row>
    <row r="8579" spans="1:25" x14ac:dyDescent="0.2">
      <c r="A8579">
        <v>8577</v>
      </c>
      <c r="B8579">
        <v>867028186</v>
      </c>
      <c r="C8579">
        <v>324</v>
      </c>
      <c r="D8579">
        <v>0</v>
      </c>
      <c r="E8579">
        <v>0</v>
      </c>
      <c r="F8579">
        <v>0</v>
      </c>
      <c r="G8579">
        <v>1</v>
      </c>
      <c r="H8579">
        <v>1</v>
      </c>
      <c r="I8579">
        <v>324</v>
      </c>
      <c r="J8579">
        <v>0</v>
      </c>
      <c r="K8579">
        <v>7</v>
      </c>
      <c r="L8579" t="s">
        <v>1320</v>
      </c>
      <c r="M8579" t="s">
        <v>54</v>
      </c>
      <c r="N8579" s="1">
        <v>42072.654861111114</v>
      </c>
      <c r="O8579" s="1">
        <v>40521.822222222225</v>
      </c>
      <c r="P8579" s="2">
        <v>40525</v>
      </c>
      <c r="Q8579" s="1">
        <v>40555.173611111109</v>
      </c>
      <c r="R8579" t="s">
        <v>118</v>
      </c>
      <c r="S8579" t="s">
        <v>62</v>
      </c>
      <c r="T8579" t="s">
        <v>31</v>
      </c>
      <c r="U8579" t="b">
        <v>0</v>
      </c>
      <c r="V8579" t="s">
        <v>28</v>
      </c>
      <c r="W8579" t="s">
        <v>29</v>
      </c>
      <c r="X8579" t="s">
        <v>28</v>
      </c>
      <c r="Y8579" t="s">
        <v>30</v>
      </c>
    </row>
    <row r="8580" spans="1:25" x14ac:dyDescent="0.2">
      <c r="A8580">
        <v>8578</v>
      </c>
      <c r="B8580">
        <v>384692619</v>
      </c>
      <c r="C8580">
        <v>5000</v>
      </c>
      <c r="D8580">
        <v>0</v>
      </c>
      <c r="E8580">
        <v>0</v>
      </c>
      <c r="F8580">
        <v>0</v>
      </c>
      <c r="G8580">
        <v>1</v>
      </c>
      <c r="H8580">
        <v>1</v>
      </c>
      <c r="I8580">
        <v>5000</v>
      </c>
      <c r="J8580">
        <v>0</v>
      </c>
      <c r="K8580">
        <v>31.05613426</v>
      </c>
      <c r="L8580" t="s">
        <v>1320</v>
      </c>
      <c r="M8580" t="s">
        <v>54</v>
      </c>
      <c r="N8580" s="1">
        <v>42072.654861111114</v>
      </c>
      <c r="O8580" s="1">
        <v>40281.945833333331</v>
      </c>
      <c r="P8580" s="2">
        <v>40282</v>
      </c>
      <c r="Q8580" s="1">
        <v>40318.945833333331</v>
      </c>
      <c r="R8580" t="s">
        <v>60</v>
      </c>
      <c r="S8580" t="s">
        <v>26</v>
      </c>
      <c r="T8580" t="s">
        <v>31</v>
      </c>
      <c r="U8580" t="b">
        <v>1</v>
      </c>
      <c r="V8580" t="s">
        <v>41</v>
      </c>
      <c r="W8580" t="s">
        <v>29</v>
      </c>
      <c r="X8580" t="s">
        <v>41</v>
      </c>
      <c r="Y8580" t="s">
        <v>42</v>
      </c>
    </row>
    <row r="8581" spans="1:25" x14ac:dyDescent="0.2">
      <c r="A8581">
        <v>8579</v>
      </c>
      <c r="B8581">
        <v>1483360161</v>
      </c>
      <c r="C8581">
        <v>4000</v>
      </c>
      <c r="D8581">
        <v>0</v>
      </c>
      <c r="E8581">
        <v>0</v>
      </c>
      <c r="F8581">
        <v>0</v>
      </c>
      <c r="G8581">
        <v>1</v>
      </c>
      <c r="H8581">
        <v>1</v>
      </c>
      <c r="I8581">
        <v>4000</v>
      </c>
      <c r="J8581">
        <v>0</v>
      </c>
      <c r="K8581">
        <v>61.947499999999998</v>
      </c>
      <c r="L8581" t="s">
        <v>1320</v>
      </c>
      <c r="M8581" t="s">
        <v>54</v>
      </c>
      <c r="N8581" s="1">
        <v>42072.654861111114</v>
      </c>
      <c r="O8581" s="1">
        <v>40521.822222222225</v>
      </c>
      <c r="P8581" s="2">
        <v>40525</v>
      </c>
      <c r="Q8581" s="1">
        <v>40555.173611111109</v>
      </c>
      <c r="R8581" t="s">
        <v>56</v>
      </c>
      <c r="S8581" t="s">
        <v>34</v>
      </c>
      <c r="T8581" t="s">
        <v>31</v>
      </c>
      <c r="U8581" t="b">
        <v>0</v>
      </c>
      <c r="V8581" t="s">
        <v>28</v>
      </c>
      <c r="W8581" t="s">
        <v>29</v>
      </c>
      <c r="X8581" t="s">
        <v>28</v>
      </c>
      <c r="Y8581" t="s">
        <v>30</v>
      </c>
    </row>
    <row r="8582" spans="1:25" x14ac:dyDescent="0.2">
      <c r="A8582">
        <v>8580</v>
      </c>
      <c r="B8582">
        <v>1814642782</v>
      </c>
      <c r="C8582">
        <v>12000</v>
      </c>
      <c r="D8582">
        <v>0</v>
      </c>
      <c r="E8582">
        <v>0</v>
      </c>
      <c r="F8582">
        <v>0</v>
      </c>
      <c r="G8582">
        <v>1</v>
      </c>
      <c r="H8582">
        <v>1</v>
      </c>
      <c r="I8582">
        <v>12000</v>
      </c>
      <c r="J8582">
        <v>0</v>
      </c>
      <c r="K8582">
        <v>60</v>
      </c>
      <c r="L8582" t="s">
        <v>1320</v>
      </c>
      <c r="M8582" t="s">
        <v>54</v>
      </c>
      <c r="N8582" s="1">
        <v>42072.654861111114</v>
      </c>
      <c r="O8582" s="1">
        <v>40521.822222222225</v>
      </c>
      <c r="P8582" s="2">
        <v>40525</v>
      </c>
      <c r="Q8582" s="1">
        <v>40555.173611111109</v>
      </c>
      <c r="R8582" t="s">
        <v>59</v>
      </c>
      <c r="S8582" t="s">
        <v>26</v>
      </c>
      <c r="T8582" t="s">
        <v>40</v>
      </c>
      <c r="U8582" t="b">
        <v>0</v>
      </c>
      <c r="V8582" t="s">
        <v>28</v>
      </c>
      <c r="W8582" t="s">
        <v>29</v>
      </c>
      <c r="X8582" t="s">
        <v>28</v>
      </c>
      <c r="Y8582" t="s">
        <v>30</v>
      </c>
    </row>
    <row r="8583" spans="1:25" x14ac:dyDescent="0.2">
      <c r="A8583">
        <v>8581</v>
      </c>
      <c r="B8583">
        <v>1471575690</v>
      </c>
      <c r="C8583">
        <v>250</v>
      </c>
      <c r="D8583">
        <v>0</v>
      </c>
      <c r="E8583">
        <v>0</v>
      </c>
      <c r="F8583">
        <v>0</v>
      </c>
      <c r="G8583">
        <v>1</v>
      </c>
      <c r="H8583">
        <v>1</v>
      </c>
      <c r="I8583">
        <v>250</v>
      </c>
      <c r="J8583">
        <v>0</v>
      </c>
      <c r="K8583">
        <v>78.869803239999996</v>
      </c>
      <c r="L8583" t="s">
        <v>1320</v>
      </c>
      <c r="M8583" t="s">
        <v>54</v>
      </c>
      <c r="N8583" s="1">
        <v>42072.654861111114</v>
      </c>
      <c r="O8583" s="1">
        <v>40281.945833333331</v>
      </c>
      <c r="P8583" s="2">
        <v>40282</v>
      </c>
      <c r="Q8583" s="1">
        <v>40318.945833333331</v>
      </c>
      <c r="R8583" t="s">
        <v>63</v>
      </c>
      <c r="S8583" t="s">
        <v>37</v>
      </c>
      <c r="T8583" t="s">
        <v>31</v>
      </c>
      <c r="U8583" t="b">
        <v>0</v>
      </c>
      <c r="V8583" t="s">
        <v>41</v>
      </c>
      <c r="W8583" t="s">
        <v>29</v>
      </c>
      <c r="X8583" t="s">
        <v>41</v>
      </c>
      <c r="Y8583" t="s">
        <v>42</v>
      </c>
    </row>
    <row r="8584" spans="1:25" x14ac:dyDescent="0.2">
      <c r="A8584">
        <v>8582</v>
      </c>
      <c r="B8584">
        <v>1735696872</v>
      </c>
      <c r="C8584">
        <v>2500</v>
      </c>
      <c r="D8584">
        <v>2880</v>
      </c>
      <c r="E8584">
        <v>38</v>
      </c>
      <c r="F8584">
        <v>3</v>
      </c>
      <c r="G8584">
        <v>1</v>
      </c>
      <c r="H8584">
        <v>1</v>
      </c>
      <c r="I8584">
        <v>2500</v>
      </c>
      <c r="J8584">
        <v>2880</v>
      </c>
      <c r="K8584">
        <v>37.654710649999998</v>
      </c>
      <c r="L8584" t="s">
        <v>1321</v>
      </c>
      <c r="M8584" t="s">
        <v>54</v>
      </c>
      <c r="N8584" s="1">
        <v>42072.654861111114</v>
      </c>
      <c r="O8584" s="1">
        <v>40281.945833333331</v>
      </c>
      <c r="P8584" s="2">
        <v>40282</v>
      </c>
      <c r="Q8584" s="1">
        <v>40318.945833333331</v>
      </c>
      <c r="R8584" t="s">
        <v>47</v>
      </c>
      <c r="S8584" t="s">
        <v>47</v>
      </c>
      <c r="T8584" t="s">
        <v>27</v>
      </c>
      <c r="U8584" t="b">
        <v>1</v>
      </c>
      <c r="V8584" t="s">
        <v>41</v>
      </c>
      <c r="W8584" t="s">
        <v>29</v>
      </c>
      <c r="X8584" t="s">
        <v>41</v>
      </c>
      <c r="Y8584" t="s">
        <v>42</v>
      </c>
    </row>
    <row r="8585" spans="1:25" x14ac:dyDescent="0.2">
      <c r="A8585">
        <v>8583</v>
      </c>
      <c r="B8585">
        <v>749436679</v>
      </c>
      <c r="C8585">
        <v>5000</v>
      </c>
      <c r="D8585">
        <v>160</v>
      </c>
      <c r="E8585">
        <v>3</v>
      </c>
      <c r="F8585">
        <v>4</v>
      </c>
      <c r="G8585">
        <v>2</v>
      </c>
      <c r="H8585">
        <v>1</v>
      </c>
      <c r="I8585">
        <v>5000</v>
      </c>
      <c r="J8585">
        <v>160</v>
      </c>
      <c r="K8585">
        <v>30.0821875</v>
      </c>
      <c r="L8585" t="s">
        <v>1321</v>
      </c>
      <c r="M8585" t="s">
        <v>54</v>
      </c>
      <c r="N8585" s="1">
        <v>42072.654861111114</v>
      </c>
      <c r="O8585" s="1">
        <v>40281.945833333331</v>
      </c>
      <c r="P8585" s="2">
        <v>40282</v>
      </c>
      <c r="Q8585" s="1">
        <v>40318.945833333331</v>
      </c>
      <c r="R8585" t="s">
        <v>26</v>
      </c>
      <c r="S8585" t="s">
        <v>26</v>
      </c>
      <c r="T8585" t="s">
        <v>31</v>
      </c>
      <c r="U8585" t="b">
        <v>0</v>
      </c>
      <c r="V8585" t="s">
        <v>41</v>
      </c>
      <c r="W8585" t="s">
        <v>29</v>
      </c>
      <c r="X8585" t="s">
        <v>41</v>
      </c>
      <c r="Y8585" t="s">
        <v>42</v>
      </c>
    </row>
    <row r="8586" spans="1:25" x14ac:dyDescent="0.2">
      <c r="A8586">
        <v>8584</v>
      </c>
      <c r="B8586">
        <v>1540318181</v>
      </c>
      <c r="C8586">
        <v>550</v>
      </c>
      <c r="D8586">
        <v>100</v>
      </c>
      <c r="E8586">
        <v>3</v>
      </c>
      <c r="F8586">
        <v>0</v>
      </c>
      <c r="G8586">
        <v>1</v>
      </c>
      <c r="H8586">
        <v>1</v>
      </c>
      <c r="I8586">
        <v>550</v>
      </c>
      <c r="J8586">
        <v>100</v>
      </c>
      <c r="K8586">
        <v>40</v>
      </c>
      <c r="L8586" t="s">
        <v>1321</v>
      </c>
      <c r="M8586" t="s">
        <v>54</v>
      </c>
      <c r="N8586" s="1">
        <v>42072.654861111114</v>
      </c>
      <c r="O8586" s="1">
        <v>40521.822222222225</v>
      </c>
      <c r="P8586" s="2">
        <v>40525</v>
      </c>
      <c r="Q8586" s="1">
        <v>40555.173611111109</v>
      </c>
      <c r="R8586" t="s">
        <v>134</v>
      </c>
      <c r="S8586" t="s">
        <v>34</v>
      </c>
      <c r="T8586" t="s">
        <v>31</v>
      </c>
      <c r="U8586" t="b">
        <v>0</v>
      </c>
      <c r="V8586" t="s">
        <v>28</v>
      </c>
      <c r="W8586" t="s">
        <v>29</v>
      </c>
      <c r="X8586" t="s">
        <v>28</v>
      </c>
      <c r="Y8586" t="s">
        <v>30</v>
      </c>
    </row>
    <row r="8587" spans="1:25" x14ac:dyDescent="0.2">
      <c r="A8587">
        <v>8585</v>
      </c>
      <c r="B8587">
        <v>2080251387</v>
      </c>
      <c r="C8587">
        <v>8850</v>
      </c>
      <c r="D8587">
        <v>5</v>
      </c>
      <c r="E8587">
        <v>1</v>
      </c>
      <c r="F8587">
        <v>0</v>
      </c>
      <c r="G8587">
        <v>1</v>
      </c>
      <c r="H8587">
        <v>1</v>
      </c>
      <c r="I8587">
        <v>8850</v>
      </c>
      <c r="J8587">
        <v>5</v>
      </c>
      <c r="K8587">
        <v>30</v>
      </c>
      <c r="L8587" t="s">
        <v>1321</v>
      </c>
      <c r="M8587" t="s">
        <v>54</v>
      </c>
      <c r="N8587" s="1">
        <v>42072.654861111114</v>
      </c>
      <c r="O8587" s="1">
        <v>40521.822222222225</v>
      </c>
      <c r="P8587" s="2">
        <v>40525</v>
      </c>
      <c r="Q8587" s="1">
        <v>40555.173611111109</v>
      </c>
      <c r="R8587" t="s">
        <v>63</v>
      </c>
      <c r="S8587" t="s">
        <v>37</v>
      </c>
      <c r="T8587" t="s">
        <v>31</v>
      </c>
      <c r="U8587" t="b">
        <v>0</v>
      </c>
      <c r="V8587" t="s">
        <v>28</v>
      </c>
      <c r="W8587" t="s">
        <v>29</v>
      </c>
      <c r="X8587" t="s">
        <v>28</v>
      </c>
      <c r="Y8587" t="s">
        <v>30</v>
      </c>
    </row>
    <row r="8588" spans="1:25" x14ac:dyDescent="0.2">
      <c r="A8588">
        <v>8586</v>
      </c>
      <c r="B8588">
        <v>1548526048</v>
      </c>
      <c r="C8588">
        <v>500</v>
      </c>
      <c r="D8588">
        <v>0</v>
      </c>
      <c r="E8588">
        <v>0</v>
      </c>
      <c r="F8588">
        <v>0</v>
      </c>
      <c r="G8588">
        <v>1</v>
      </c>
      <c r="H8588">
        <v>1</v>
      </c>
      <c r="I8588">
        <v>500</v>
      </c>
      <c r="J8588">
        <v>0</v>
      </c>
      <c r="K8588">
        <v>42.678125000000001</v>
      </c>
      <c r="L8588" t="s">
        <v>1321</v>
      </c>
      <c r="M8588" t="s">
        <v>54</v>
      </c>
      <c r="N8588" s="1">
        <v>42072.654861111114</v>
      </c>
      <c r="O8588" s="1">
        <v>40281.945833333331</v>
      </c>
      <c r="P8588" s="2">
        <v>40282</v>
      </c>
      <c r="Q8588" s="1">
        <v>40318.945833333331</v>
      </c>
      <c r="R8588" t="s">
        <v>67</v>
      </c>
      <c r="S8588" t="s">
        <v>67</v>
      </c>
      <c r="T8588" t="s">
        <v>31</v>
      </c>
      <c r="U8588" t="b">
        <v>1</v>
      </c>
      <c r="V8588" t="s">
        <v>41</v>
      </c>
      <c r="W8588" t="s">
        <v>29</v>
      </c>
      <c r="X8588" t="s">
        <v>41</v>
      </c>
      <c r="Y8588" t="s">
        <v>42</v>
      </c>
    </row>
    <row r="8589" spans="1:25" x14ac:dyDescent="0.2">
      <c r="A8589">
        <v>8587</v>
      </c>
      <c r="B8589">
        <v>1857771961</v>
      </c>
      <c r="C8589">
        <v>10000</v>
      </c>
      <c r="D8589">
        <v>0</v>
      </c>
      <c r="E8589">
        <v>0</v>
      </c>
      <c r="F8589">
        <v>0</v>
      </c>
      <c r="G8589">
        <v>1</v>
      </c>
      <c r="H8589">
        <v>1</v>
      </c>
      <c r="I8589">
        <v>10000</v>
      </c>
      <c r="J8589">
        <v>0</v>
      </c>
      <c r="K8589">
        <v>34.529236109999999</v>
      </c>
      <c r="L8589" t="s">
        <v>1321</v>
      </c>
      <c r="M8589" t="s">
        <v>54</v>
      </c>
      <c r="N8589" s="1">
        <v>42072.654861111114</v>
      </c>
      <c r="O8589" s="1">
        <v>40281.945833333331</v>
      </c>
      <c r="P8589" s="2">
        <v>40282</v>
      </c>
      <c r="Q8589" s="1">
        <v>40318.945833333331</v>
      </c>
      <c r="R8589" t="s">
        <v>95</v>
      </c>
      <c r="S8589" t="s">
        <v>37</v>
      </c>
      <c r="T8589" t="s">
        <v>31</v>
      </c>
      <c r="U8589" t="b">
        <v>0</v>
      </c>
      <c r="V8589" t="s">
        <v>41</v>
      </c>
      <c r="W8589" t="s">
        <v>29</v>
      </c>
      <c r="X8589" t="s">
        <v>41</v>
      </c>
      <c r="Y8589" t="s">
        <v>42</v>
      </c>
    </row>
    <row r="8590" spans="1:25" x14ac:dyDescent="0.2">
      <c r="A8590">
        <v>8588</v>
      </c>
      <c r="B8590">
        <v>518779657</v>
      </c>
      <c r="C8590">
        <v>5000</v>
      </c>
      <c r="D8590">
        <v>0</v>
      </c>
      <c r="E8590">
        <v>0</v>
      </c>
      <c r="F8590">
        <v>0</v>
      </c>
      <c r="G8590">
        <v>1</v>
      </c>
      <c r="H8590">
        <v>1</v>
      </c>
      <c r="I8590">
        <v>5000</v>
      </c>
      <c r="J8590">
        <v>0</v>
      </c>
      <c r="K8590">
        <v>20.934907410000001</v>
      </c>
      <c r="L8590" t="s">
        <v>1321</v>
      </c>
      <c r="M8590" t="s">
        <v>54</v>
      </c>
      <c r="N8590" s="1">
        <v>42072.654861111114</v>
      </c>
      <c r="O8590" s="1">
        <v>40281.945833333331</v>
      </c>
      <c r="P8590" s="2">
        <v>40282</v>
      </c>
      <c r="Q8590" s="1">
        <v>40318.945833333331</v>
      </c>
      <c r="R8590" t="s">
        <v>25</v>
      </c>
      <c r="S8590" t="s">
        <v>26</v>
      </c>
      <c r="T8590" t="s">
        <v>31</v>
      </c>
      <c r="U8590" t="b">
        <v>0</v>
      </c>
      <c r="V8590" t="s">
        <v>41</v>
      </c>
      <c r="W8590" t="s">
        <v>29</v>
      </c>
      <c r="X8590" t="s">
        <v>41</v>
      </c>
      <c r="Y8590" t="s">
        <v>42</v>
      </c>
    </row>
    <row r="8591" spans="1:25" x14ac:dyDescent="0.2">
      <c r="A8591">
        <v>8589</v>
      </c>
      <c r="B8591">
        <v>2093696674</v>
      </c>
      <c r="C8591">
        <v>30000</v>
      </c>
      <c r="D8591">
        <v>32645</v>
      </c>
      <c r="E8591">
        <v>219</v>
      </c>
      <c r="F8591">
        <v>1</v>
      </c>
      <c r="G8591">
        <v>1</v>
      </c>
      <c r="H8591">
        <v>1</v>
      </c>
      <c r="I8591">
        <v>30000</v>
      </c>
      <c r="J8591">
        <v>32645</v>
      </c>
      <c r="K8591">
        <v>35</v>
      </c>
      <c r="L8591" t="s">
        <v>1322</v>
      </c>
      <c r="M8591" t="s">
        <v>54</v>
      </c>
      <c r="N8591" s="1">
        <v>42072.654861111114</v>
      </c>
      <c r="O8591" s="1">
        <v>40521.822222222225</v>
      </c>
      <c r="P8591" s="2">
        <v>40525</v>
      </c>
      <c r="Q8591" s="1">
        <v>40555.173611111109</v>
      </c>
      <c r="R8591" t="s">
        <v>67</v>
      </c>
      <c r="S8591" t="s">
        <v>67</v>
      </c>
      <c r="T8591" t="s">
        <v>27</v>
      </c>
      <c r="U8591" t="b">
        <v>1</v>
      </c>
      <c r="V8591" t="s">
        <v>28</v>
      </c>
      <c r="W8591" t="s">
        <v>29</v>
      </c>
      <c r="X8591" t="s">
        <v>28</v>
      </c>
      <c r="Y8591" t="s">
        <v>30</v>
      </c>
    </row>
    <row r="8592" spans="1:25" x14ac:dyDescent="0.2">
      <c r="A8592">
        <v>8590</v>
      </c>
      <c r="B8592">
        <v>313690823</v>
      </c>
      <c r="C8592">
        <v>5000</v>
      </c>
      <c r="D8592">
        <v>7624</v>
      </c>
      <c r="E8592">
        <v>181</v>
      </c>
      <c r="F8592">
        <v>1</v>
      </c>
      <c r="G8592">
        <v>1</v>
      </c>
      <c r="H8592">
        <v>1</v>
      </c>
      <c r="I8592">
        <v>5000</v>
      </c>
      <c r="J8592">
        <v>7624</v>
      </c>
      <c r="K8592">
        <v>31.470706020000002</v>
      </c>
      <c r="L8592" t="s">
        <v>1322</v>
      </c>
      <c r="M8592" t="s">
        <v>54</v>
      </c>
      <c r="N8592" s="1">
        <v>42072.654861111114</v>
      </c>
      <c r="O8592" s="1">
        <v>40521.822222222225</v>
      </c>
      <c r="P8592" s="2">
        <v>40525</v>
      </c>
      <c r="Q8592" s="1">
        <v>40555.173611111109</v>
      </c>
      <c r="R8592" t="s">
        <v>37</v>
      </c>
      <c r="S8592" t="s">
        <v>37</v>
      </c>
      <c r="T8592" t="s">
        <v>27</v>
      </c>
      <c r="U8592" t="b">
        <v>1</v>
      </c>
      <c r="V8592" t="s">
        <v>28</v>
      </c>
      <c r="W8592" t="s">
        <v>29</v>
      </c>
      <c r="X8592" t="s">
        <v>28</v>
      </c>
      <c r="Y8592" t="s">
        <v>30</v>
      </c>
    </row>
    <row r="8593" spans="1:25" x14ac:dyDescent="0.2">
      <c r="A8593">
        <v>8591</v>
      </c>
      <c r="B8593">
        <v>1329042941</v>
      </c>
      <c r="C8593">
        <v>20000</v>
      </c>
      <c r="D8593">
        <v>7655</v>
      </c>
      <c r="E8593">
        <v>134</v>
      </c>
      <c r="F8593">
        <v>19</v>
      </c>
      <c r="G8593">
        <v>3</v>
      </c>
      <c r="H8593">
        <v>1</v>
      </c>
      <c r="I8593">
        <v>20000</v>
      </c>
      <c r="J8593">
        <v>7655</v>
      </c>
      <c r="K8593">
        <v>42.140092590000002</v>
      </c>
      <c r="L8593" t="s">
        <v>1322</v>
      </c>
      <c r="M8593" t="s">
        <v>54</v>
      </c>
      <c r="N8593" s="1">
        <v>42072.654861111114</v>
      </c>
      <c r="O8593" s="1">
        <v>40521.822222222225</v>
      </c>
      <c r="P8593" s="2">
        <v>40525</v>
      </c>
      <c r="Q8593" s="1">
        <v>40555.173611111109</v>
      </c>
      <c r="R8593" t="s">
        <v>62</v>
      </c>
      <c r="S8593" t="s">
        <v>62</v>
      </c>
      <c r="T8593" t="s">
        <v>31</v>
      </c>
      <c r="U8593" t="b">
        <v>1</v>
      </c>
      <c r="V8593" t="s">
        <v>28</v>
      </c>
      <c r="W8593" t="s">
        <v>29</v>
      </c>
      <c r="X8593" t="s">
        <v>28</v>
      </c>
      <c r="Y8593" t="s">
        <v>30</v>
      </c>
    </row>
    <row r="8594" spans="1:25" x14ac:dyDescent="0.2">
      <c r="A8594">
        <v>8592</v>
      </c>
      <c r="B8594">
        <v>872622548</v>
      </c>
      <c r="C8594">
        <v>6000</v>
      </c>
      <c r="D8594">
        <v>6588</v>
      </c>
      <c r="E8594">
        <v>88</v>
      </c>
      <c r="F8594">
        <v>1</v>
      </c>
      <c r="G8594">
        <v>1</v>
      </c>
      <c r="H8594">
        <v>1</v>
      </c>
      <c r="I8594">
        <v>6000</v>
      </c>
      <c r="J8594">
        <v>6588</v>
      </c>
      <c r="K8594">
        <v>30.041666670000001</v>
      </c>
      <c r="L8594" t="s">
        <v>1322</v>
      </c>
      <c r="M8594" t="s">
        <v>54</v>
      </c>
      <c r="N8594" s="1">
        <v>42072.654861111114</v>
      </c>
      <c r="O8594" s="1">
        <v>40521.822222222225</v>
      </c>
      <c r="P8594" s="2">
        <v>40525</v>
      </c>
      <c r="Q8594" s="1">
        <v>40555.173611111109</v>
      </c>
      <c r="R8594" t="s">
        <v>59</v>
      </c>
      <c r="S8594" t="s">
        <v>26</v>
      </c>
      <c r="T8594" t="s">
        <v>27</v>
      </c>
      <c r="U8594" t="b">
        <v>1</v>
      </c>
      <c r="V8594" t="s">
        <v>28</v>
      </c>
      <c r="W8594" t="s">
        <v>29</v>
      </c>
      <c r="X8594" t="s">
        <v>28</v>
      </c>
      <c r="Y8594" t="s">
        <v>30</v>
      </c>
    </row>
    <row r="8595" spans="1:25" x14ac:dyDescent="0.2">
      <c r="A8595">
        <v>8593</v>
      </c>
      <c r="B8595">
        <v>463511227</v>
      </c>
      <c r="C8595">
        <v>3000</v>
      </c>
      <c r="D8595">
        <v>3020</v>
      </c>
      <c r="E8595">
        <v>73</v>
      </c>
      <c r="F8595">
        <v>1</v>
      </c>
      <c r="G8595">
        <v>1</v>
      </c>
      <c r="H8595">
        <v>1</v>
      </c>
      <c r="I8595">
        <v>3000</v>
      </c>
      <c r="J8595">
        <v>3020</v>
      </c>
      <c r="K8595">
        <v>45</v>
      </c>
      <c r="L8595" t="s">
        <v>1322</v>
      </c>
      <c r="M8595" t="s">
        <v>54</v>
      </c>
      <c r="N8595" s="1">
        <v>42072.654861111114</v>
      </c>
      <c r="O8595" s="1">
        <v>40521.822222222225</v>
      </c>
      <c r="P8595" s="2">
        <v>40525</v>
      </c>
      <c r="Q8595" s="1">
        <v>40555.173611111109</v>
      </c>
      <c r="R8595" t="s">
        <v>134</v>
      </c>
      <c r="S8595" t="s">
        <v>34</v>
      </c>
      <c r="T8595" t="s">
        <v>27</v>
      </c>
      <c r="U8595" t="b">
        <v>1</v>
      </c>
      <c r="V8595" t="s">
        <v>28</v>
      </c>
      <c r="W8595" t="s">
        <v>29</v>
      </c>
      <c r="X8595" t="s">
        <v>28</v>
      </c>
      <c r="Y8595" t="s">
        <v>30</v>
      </c>
    </row>
    <row r="8596" spans="1:25" x14ac:dyDescent="0.2">
      <c r="A8596">
        <v>8594</v>
      </c>
      <c r="B8596">
        <v>1029940360</v>
      </c>
      <c r="C8596">
        <v>3000</v>
      </c>
      <c r="D8596">
        <v>4450</v>
      </c>
      <c r="E8596">
        <v>62</v>
      </c>
      <c r="F8596">
        <v>1</v>
      </c>
      <c r="G8596">
        <v>1</v>
      </c>
      <c r="H8596">
        <v>1</v>
      </c>
      <c r="I8596">
        <v>3000</v>
      </c>
      <c r="J8596">
        <v>4450</v>
      </c>
      <c r="K8596">
        <v>8.4507291670000004</v>
      </c>
      <c r="L8596" t="s">
        <v>1322</v>
      </c>
      <c r="M8596" t="s">
        <v>54</v>
      </c>
      <c r="N8596" s="1">
        <v>42072.654861111114</v>
      </c>
      <c r="O8596" s="1">
        <v>40281.945833333331</v>
      </c>
      <c r="P8596" s="2">
        <v>40282</v>
      </c>
      <c r="Q8596" s="1">
        <v>40318.945833333331</v>
      </c>
      <c r="R8596" t="s">
        <v>67</v>
      </c>
      <c r="S8596" t="s">
        <v>67</v>
      </c>
      <c r="T8596" t="s">
        <v>27</v>
      </c>
      <c r="U8596" t="b">
        <v>1</v>
      </c>
      <c r="V8596" t="s">
        <v>41</v>
      </c>
      <c r="W8596" t="s">
        <v>29</v>
      </c>
      <c r="X8596" t="s">
        <v>41</v>
      </c>
      <c r="Y8596" t="s">
        <v>42</v>
      </c>
    </row>
    <row r="8597" spans="1:25" x14ac:dyDescent="0.2">
      <c r="A8597">
        <v>8595</v>
      </c>
      <c r="B8597">
        <v>1432825861</v>
      </c>
      <c r="C8597">
        <v>500</v>
      </c>
      <c r="D8597">
        <v>500</v>
      </c>
      <c r="E8597">
        <v>13</v>
      </c>
      <c r="F8597">
        <v>1</v>
      </c>
      <c r="G8597">
        <v>1</v>
      </c>
      <c r="H8597">
        <v>1</v>
      </c>
      <c r="I8597">
        <v>500</v>
      </c>
      <c r="J8597">
        <v>500</v>
      </c>
      <c r="K8597">
        <v>37.411666670000002</v>
      </c>
      <c r="L8597" t="s">
        <v>1322</v>
      </c>
      <c r="M8597" t="s">
        <v>54</v>
      </c>
      <c r="N8597" s="1">
        <v>42072.654861111114</v>
      </c>
      <c r="O8597" s="1">
        <v>40521.822222222225</v>
      </c>
      <c r="P8597" s="2">
        <v>40525</v>
      </c>
      <c r="Q8597" s="1">
        <v>40555.173611111109</v>
      </c>
      <c r="R8597" t="s">
        <v>115</v>
      </c>
      <c r="S8597" t="s">
        <v>115</v>
      </c>
      <c r="T8597" t="s">
        <v>27</v>
      </c>
      <c r="U8597" t="b">
        <v>1</v>
      </c>
      <c r="V8597" t="s">
        <v>28</v>
      </c>
      <c r="W8597" t="s">
        <v>29</v>
      </c>
      <c r="X8597" t="s">
        <v>28</v>
      </c>
      <c r="Y8597" t="s">
        <v>30</v>
      </c>
    </row>
    <row r="8598" spans="1:25" x14ac:dyDescent="0.2">
      <c r="A8598">
        <v>8596</v>
      </c>
      <c r="B8598">
        <v>329478700</v>
      </c>
      <c r="C8598">
        <v>500</v>
      </c>
      <c r="D8598">
        <v>155</v>
      </c>
      <c r="E8598">
        <v>5</v>
      </c>
      <c r="F8598">
        <v>1</v>
      </c>
      <c r="G8598">
        <v>1</v>
      </c>
      <c r="H8598">
        <v>1</v>
      </c>
      <c r="I8598">
        <v>500</v>
      </c>
      <c r="J8598">
        <v>155</v>
      </c>
      <c r="K8598">
        <v>58.78533565</v>
      </c>
      <c r="L8598" t="s">
        <v>1322</v>
      </c>
      <c r="M8598" t="s">
        <v>54</v>
      </c>
      <c r="N8598" s="1">
        <v>42072.654861111114</v>
      </c>
      <c r="O8598" s="1">
        <v>40521.822222222225</v>
      </c>
      <c r="P8598" s="2">
        <v>40525</v>
      </c>
      <c r="Q8598" s="1">
        <v>40555.173611111109</v>
      </c>
      <c r="R8598" t="s">
        <v>115</v>
      </c>
      <c r="S8598" t="s">
        <v>115</v>
      </c>
      <c r="T8598" t="s">
        <v>31</v>
      </c>
      <c r="U8598" t="b">
        <v>1</v>
      </c>
      <c r="V8598" t="s">
        <v>28</v>
      </c>
      <c r="W8598" t="s">
        <v>29</v>
      </c>
      <c r="X8598" t="s">
        <v>28</v>
      </c>
      <c r="Y8598" t="s">
        <v>30</v>
      </c>
    </row>
    <row r="8599" spans="1:25" x14ac:dyDescent="0.2">
      <c r="A8599">
        <v>8597</v>
      </c>
      <c r="B8599">
        <v>816122211</v>
      </c>
      <c r="C8599">
        <v>15000</v>
      </c>
      <c r="D8599">
        <v>63163</v>
      </c>
      <c r="E8599">
        <v>1428</v>
      </c>
      <c r="F8599">
        <v>20</v>
      </c>
      <c r="G8599">
        <v>6</v>
      </c>
      <c r="H8599">
        <v>1</v>
      </c>
      <c r="I8599">
        <v>15000</v>
      </c>
      <c r="J8599">
        <v>63163</v>
      </c>
      <c r="K8599">
        <v>42.635104169999998</v>
      </c>
      <c r="L8599" t="s">
        <v>1322</v>
      </c>
      <c r="M8599" t="s">
        <v>54</v>
      </c>
      <c r="N8599" s="1">
        <v>42119.71875</v>
      </c>
      <c r="O8599" s="1">
        <v>40484.323611111111</v>
      </c>
      <c r="P8599" s="2">
        <v>40484</v>
      </c>
      <c r="Q8599" s="1">
        <v>40527.197916666664</v>
      </c>
      <c r="R8599" t="s">
        <v>73</v>
      </c>
      <c r="S8599" t="s">
        <v>74</v>
      </c>
      <c r="T8599" t="s">
        <v>27</v>
      </c>
      <c r="U8599" t="b">
        <v>1</v>
      </c>
      <c r="V8599" t="s">
        <v>167</v>
      </c>
      <c r="W8599" t="s">
        <v>41</v>
      </c>
      <c r="X8599" t="s">
        <v>167</v>
      </c>
      <c r="Y8599" t="s">
        <v>28</v>
      </c>
    </row>
    <row r="8600" spans="1:25" x14ac:dyDescent="0.2">
      <c r="A8600">
        <v>8598</v>
      </c>
      <c r="B8600">
        <v>1488532512</v>
      </c>
      <c r="C8600">
        <v>5000</v>
      </c>
      <c r="D8600">
        <v>27806</v>
      </c>
      <c r="E8600">
        <v>683</v>
      </c>
      <c r="F8600">
        <v>20</v>
      </c>
      <c r="G8600">
        <v>6</v>
      </c>
      <c r="H8600">
        <v>1</v>
      </c>
      <c r="I8600">
        <v>5000</v>
      </c>
      <c r="J8600">
        <v>27806</v>
      </c>
      <c r="K8600">
        <v>82.785081020000007</v>
      </c>
      <c r="L8600" t="s">
        <v>1322</v>
      </c>
      <c r="M8600" t="s">
        <v>54</v>
      </c>
      <c r="N8600" s="1">
        <v>42119.718055555553</v>
      </c>
      <c r="O8600" s="1">
        <v>40528.269444444442</v>
      </c>
      <c r="P8600" s="2">
        <v>40528</v>
      </c>
      <c r="Q8600" s="1">
        <v>40611.197916666664</v>
      </c>
      <c r="R8600" t="s">
        <v>73</v>
      </c>
      <c r="S8600" t="s">
        <v>74</v>
      </c>
      <c r="T8600" t="s">
        <v>27</v>
      </c>
      <c r="U8600" t="b">
        <v>1</v>
      </c>
      <c r="V8600" t="s">
        <v>28</v>
      </c>
      <c r="W8600" t="s">
        <v>41</v>
      </c>
      <c r="X8600" t="s">
        <v>28</v>
      </c>
      <c r="Y8600" t="s">
        <v>29</v>
      </c>
    </row>
    <row r="8601" spans="1:25" x14ac:dyDescent="0.2">
      <c r="A8601">
        <v>8599</v>
      </c>
      <c r="B8601">
        <v>1101711535</v>
      </c>
      <c r="C8601">
        <v>26000</v>
      </c>
      <c r="D8601">
        <v>46690</v>
      </c>
      <c r="E8601">
        <v>638</v>
      </c>
      <c r="F8601">
        <v>0</v>
      </c>
      <c r="G8601">
        <v>2</v>
      </c>
      <c r="H8601">
        <v>1</v>
      </c>
      <c r="I8601">
        <v>26000</v>
      </c>
      <c r="J8601">
        <v>46690</v>
      </c>
      <c r="K8601">
        <v>67.095150459999999</v>
      </c>
      <c r="L8601" t="s">
        <v>1322</v>
      </c>
      <c r="M8601" t="s">
        <v>54</v>
      </c>
      <c r="N8601" s="1">
        <v>42072.654861111114</v>
      </c>
      <c r="O8601" s="1">
        <v>40521.822222222225</v>
      </c>
      <c r="P8601" s="2">
        <v>40525</v>
      </c>
      <c r="Q8601" s="1">
        <v>40555.173611111109</v>
      </c>
      <c r="R8601" t="s">
        <v>68</v>
      </c>
      <c r="S8601" t="s">
        <v>68</v>
      </c>
      <c r="T8601" t="s">
        <v>27</v>
      </c>
      <c r="U8601" t="b">
        <v>1</v>
      </c>
      <c r="V8601" t="s">
        <v>28</v>
      </c>
      <c r="W8601" t="s">
        <v>29</v>
      </c>
      <c r="X8601" t="s">
        <v>28</v>
      </c>
      <c r="Y8601" t="s">
        <v>30</v>
      </c>
    </row>
    <row r="8602" spans="1:25" x14ac:dyDescent="0.2">
      <c r="A8602">
        <v>8600</v>
      </c>
      <c r="B8602">
        <v>2032556384</v>
      </c>
      <c r="C8602">
        <v>2000</v>
      </c>
      <c r="D8602">
        <v>64965</v>
      </c>
      <c r="E8602">
        <v>593</v>
      </c>
      <c r="F8602">
        <v>3</v>
      </c>
      <c r="G8602">
        <v>1</v>
      </c>
      <c r="H8602">
        <v>1</v>
      </c>
      <c r="I8602">
        <v>2000</v>
      </c>
      <c r="J8602">
        <v>64965</v>
      </c>
      <c r="K8602">
        <v>38.411724540000002</v>
      </c>
      <c r="L8602" t="s">
        <v>1322</v>
      </c>
      <c r="M8602" t="s">
        <v>54</v>
      </c>
      <c r="N8602" s="1">
        <v>42072.654861111114</v>
      </c>
      <c r="O8602" s="1">
        <v>40521.822222222225</v>
      </c>
      <c r="P8602" s="2">
        <v>40525</v>
      </c>
      <c r="Q8602" s="1">
        <v>40555.173611111109</v>
      </c>
      <c r="R8602" t="s">
        <v>76</v>
      </c>
      <c r="S8602" t="s">
        <v>77</v>
      </c>
      <c r="T8602" t="s">
        <v>27</v>
      </c>
      <c r="U8602" t="b">
        <v>1</v>
      </c>
      <c r="V8602" t="s">
        <v>28</v>
      </c>
      <c r="W8602" t="s">
        <v>29</v>
      </c>
      <c r="X8602" t="s">
        <v>28</v>
      </c>
      <c r="Y8602" t="s">
        <v>30</v>
      </c>
    </row>
    <row r="8603" spans="1:25" x14ac:dyDescent="0.2">
      <c r="A8603">
        <v>8601</v>
      </c>
      <c r="B8603">
        <v>1434238176</v>
      </c>
      <c r="C8603">
        <v>17500</v>
      </c>
      <c r="D8603">
        <v>81025</v>
      </c>
      <c r="E8603">
        <v>584</v>
      </c>
      <c r="F8603">
        <v>11</v>
      </c>
      <c r="G8603">
        <v>1</v>
      </c>
      <c r="H8603">
        <v>1</v>
      </c>
      <c r="I8603">
        <v>17500</v>
      </c>
      <c r="J8603">
        <v>81025</v>
      </c>
      <c r="K8603">
        <v>30</v>
      </c>
      <c r="L8603" t="s">
        <v>1322</v>
      </c>
      <c r="M8603" t="s">
        <v>54</v>
      </c>
      <c r="N8603" s="1">
        <v>42072.654861111114</v>
      </c>
      <c r="O8603" s="1">
        <v>40521.822222222225</v>
      </c>
      <c r="P8603" s="2">
        <v>40525</v>
      </c>
      <c r="Q8603" s="1">
        <v>40555.173611111109</v>
      </c>
      <c r="R8603" t="s">
        <v>125</v>
      </c>
      <c r="S8603" t="s">
        <v>52</v>
      </c>
      <c r="T8603" t="s">
        <v>27</v>
      </c>
      <c r="U8603" t="b">
        <v>1</v>
      </c>
      <c r="V8603" t="s">
        <v>28</v>
      </c>
      <c r="W8603" t="s">
        <v>29</v>
      </c>
      <c r="X8603" t="s">
        <v>28</v>
      </c>
      <c r="Y8603" t="s">
        <v>30</v>
      </c>
    </row>
    <row r="8604" spans="1:25" x14ac:dyDescent="0.2">
      <c r="A8604">
        <v>8602</v>
      </c>
      <c r="B8604">
        <v>31354189</v>
      </c>
      <c r="C8604">
        <v>3500</v>
      </c>
      <c r="D8604">
        <v>13942</v>
      </c>
      <c r="E8604">
        <v>570</v>
      </c>
      <c r="F8604">
        <v>178</v>
      </c>
      <c r="G8604">
        <v>1</v>
      </c>
      <c r="H8604">
        <v>1</v>
      </c>
      <c r="I8604">
        <v>3500</v>
      </c>
      <c r="J8604">
        <v>13942</v>
      </c>
      <c r="K8604">
        <v>67.049247690000001</v>
      </c>
      <c r="L8604" t="s">
        <v>1322</v>
      </c>
      <c r="M8604" t="s">
        <v>54</v>
      </c>
      <c r="N8604" s="1">
        <v>42072.654861111114</v>
      </c>
      <c r="O8604" s="1">
        <v>40281.945833333331</v>
      </c>
      <c r="P8604" s="2">
        <v>40282</v>
      </c>
      <c r="Q8604" s="1">
        <v>40318.945833333331</v>
      </c>
      <c r="R8604" t="s">
        <v>56</v>
      </c>
      <c r="S8604" t="s">
        <v>34</v>
      </c>
      <c r="T8604" t="s">
        <v>27</v>
      </c>
      <c r="U8604" t="b">
        <v>1</v>
      </c>
      <c r="V8604" t="s">
        <v>41</v>
      </c>
      <c r="W8604" t="s">
        <v>29</v>
      </c>
      <c r="X8604" t="s">
        <v>41</v>
      </c>
      <c r="Y8604" t="s">
        <v>42</v>
      </c>
    </row>
    <row r="8605" spans="1:25" x14ac:dyDescent="0.2">
      <c r="A8605">
        <v>8603</v>
      </c>
      <c r="B8605">
        <v>1040784548</v>
      </c>
      <c r="C8605">
        <v>150000</v>
      </c>
      <c r="D8605">
        <v>56300</v>
      </c>
      <c r="E8605">
        <v>390</v>
      </c>
      <c r="F8605">
        <v>8</v>
      </c>
      <c r="G8605">
        <v>1</v>
      </c>
      <c r="H8605">
        <v>1</v>
      </c>
      <c r="I8605">
        <v>150000</v>
      </c>
      <c r="J8605">
        <v>56300</v>
      </c>
      <c r="K8605">
        <v>30</v>
      </c>
      <c r="L8605" t="s">
        <v>1322</v>
      </c>
      <c r="M8605" t="s">
        <v>54</v>
      </c>
      <c r="N8605" s="1">
        <v>42072.654861111114</v>
      </c>
      <c r="O8605" s="1">
        <v>40521.822222222225</v>
      </c>
      <c r="P8605" s="2">
        <v>40525</v>
      </c>
      <c r="Q8605" s="1">
        <v>40555.173611111109</v>
      </c>
      <c r="R8605" t="s">
        <v>73</v>
      </c>
      <c r="S8605" t="s">
        <v>74</v>
      </c>
      <c r="T8605" t="s">
        <v>31</v>
      </c>
      <c r="U8605" t="b">
        <v>1</v>
      </c>
      <c r="V8605" t="s">
        <v>28</v>
      </c>
      <c r="W8605" t="s">
        <v>29</v>
      </c>
      <c r="X8605" t="s">
        <v>28</v>
      </c>
      <c r="Y8605" t="s">
        <v>30</v>
      </c>
    </row>
    <row r="8606" spans="1:25" x14ac:dyDescent="0.2">
      <c r="A8606">
        <v>8604</v>
      </c>
      <c r="B8606">
        <v>1041502707</v>
      </c>
      <c r="C8606">
        <v>20000</v>
      </c>
      <c r="D8606">
        <v>27864</v>
      </c>
      <c r="E8606">
        <v>327</v>
      </c>
      <c r="F8606">
        <v>1</v>
      </c>
      <c r="G8606">
        <v>1</v>
      </c>
      <c r="H8606">
        <v>1</v>
      </c>
      <c r="I8606">
        <v>20000</v>
      </c>
      <c r="J8606">
        <v>27864</v>
      </c>
      <c r="K8606">
        <v>45</v>
      </c>
      <c r="L8606" t="s">
        <v>1322</v>
      </c>
      <c r="M8606" t="s">
        <v>54</v>
      </c>
      <c r="N8606" s="1">
        <v>42072.654861111114</v>
      </c>
      <c r="O8606" s="1">
        <v>40521.822222222225</v>
      </c>
      <c r="P8606" s="2">
        <v>40525</v>
      </c>
      <c r="Q8606" s="1">
        <v>40555.173611111109</v>
      </c>
      <c r="R8606" t="s">
        <v>59</v>
      </c>
      <c r="S8606" t="s">
        <v>26</v>
      </c>
      <c r="T8606" t="s">
        <v>27</v>
      </c>
      <c r="U8606" t="b">
        <v>1</v>
      </c>
      <c r="V8606" t="s">
        <v>28</v>
      </c>
      <c r="W8606" t="s">
        <v>29</v>
      </c>
      <c r="X8606" t="s">
        <v>28</v>
      </c>
      <c r="Y8606" t="s">
        <v>30</v>
      </c>
    </row>
    <row r="8607" spans="1:25" x14ac:dyDescent="0.2">
      <c r="A8607">
        <v>8605</v>
      </c>
      <c r="B8607">
        <v>642727540</v>
      </c>
      <c r="C8607">
        <v>20000</v>
      </c>
      <c r="D8607">
        <v>22501</v>
      </c>
      <c r="E8607">
        <v>308</v>
      </c>
      <c r="F8607">
        <v>1</v>
      </c>
      <c r="G8607">
        <v>1</v>
      </c>
      <c r="H8607">
        <v>1</v>
      </c>
      <c r="I8607">
        <v>20000</v>
      </c>
      <c r="J8607">
        <v>22501</v>
      </c>
      <c r="K8607">
        <v>30.943101850000001</v>
      </c>
      <c r="L8607" t="s">
        <v>1322</v>
      </c>
      <c r="M8607" t="s">
        <v>54</v>
      </c>
      <c r="N8607" s="1">
        <v>42072.654861111114</v>
      </c>
      <c r="O8607" s="1">
        <v>40521.822222222225</v>
      </c>
      <c r="P8607" s="2">
        <v>40525</v>
      </c>
      <c r="Q8607" s="1">
        <v>40555.173611111109</v>
      </c>
      <c r="R8607" t="s">
        <v>127</v>
      </c>
      <c r="S8607" t="s">
        <v>127</v>
      </c>
      <c r="T8607" t="s">
        <v>27</v>
      </c>
      <c r="U8607" t="b">
        <v>1</v>
      </c>
      <c r="V8607" t="s">
        <v>28</v>
      </c>
      <c r="W8607" t="s">
        <v>29</v>
      </c>
      <c r="X8607" t="s">
        <v>28</v>
      </c>
      <c r="Y8607" t="s">
        <v>30</v>
      </c>
    </row>
    <row r="8608" spans="1:25" x14ac:dyDescent="0.2">
      <c r="A8608">
        <v>8606</v>
      </c>
      <c r="B8608">
        <v>1838401551</v>
      </c>
      <c r="C8608">
        <v>20600</v>
      </c>
      <c r="D8608">
        <v>22660</v>
      </c>
      <c r="E8608">
        <v>288</v>
      </c>
      <c r="F8608">
        <v>0</v>
      </c>
      <c r="G8608">
        <v>1</v>
      </c>
      <c r="H8608">
        <v>1</v>
      </c>
      <c r="I8608">
        <v>20600</v>
      </c>
      <c r="J8608">
        <v>22660</v>
      </c>
      <c r="K8608">
        <v>46.263738429999997</v>
      </c>
      <c r="L8608" t="s">
        <v>1322</v>
      </c>
      <c r="M8608" t="s">
        <v>54</v>
      </c>
      <c r="N8608" s="1">
        <v>42072.654861111114</v>
      </c>
      <c r="O8608" s="1">
        <v>40521.822222222225</v>
      </c>
      <c r="P8608" s="2">
        <v>40525</v>
      </c>
      <c r="Q8608" s="1">
        <v>40555.173611111109</v>
      </c>
      <c r="R8608" t="s">
        <v>127</v>
      </c>
      <c r="S8608" t="s">
        <v>127</v>
      </c>
      <c r="T8608" t="s">
        <v>27</v>
      </c>
      <c r="U8608" t="b">
        <v>1</v>
      </c>
      <c r="V8608" t="s">
        <v>28</v>
      </c>
      <c r="W8608" t="s">
        <v>29</v>
      </c>
      <c r="X8608" t="s">
        <v>28</v>
      </c>
      <c r="Y8608" t="s">
        <v>30</v>
      </c>
    </row>
    <row r="8609" spans="1:25" x14ac:dyDescent="0.2">
      <c r="A8609">
        <v>8607</v>
      </c>
      <c r="B8609">
        <v>425828491</v>
      </c>
      <c r="C8609">
        <v>25000</v>
      </c>
      <c r="D8609">
        <v>25024</v>
      </c>
      <c r="E8609">
        <v>278</v>
      </c>
      <c r="F8609">
        <v>1</v>
      </c>
      <c r="G8609">
        <v>1</v>
      </c>
      <c r="H8609">
        <v>1</v>
      </c>
      <c r="I8609">
        <v>25000</v>
      </c>
      <c r="J8609">
        <v>25024</v>
      </c>
      <c r="K8609">
        <v>42.744664350000001</v>
      </c>
      <c r="L8609" t="s">
        <v>1322</v>
      </c>
      <c r="M8609" t="s">
        <v>54</v>
      </c>
      <c r="N8609" s="1">
        <v>42072.654861111114</v>
      </c>
      <c r="O8609" s="1">
        <v>40521.822222222225</v>
      </c>
      <c r="P8609" s="2">
        <v>40525</v>
      </c>
      <c r="Q8609" s="1">
        <v>40555.173611111109</v>
      </c>
      <c r="R8609" t="s">
        <v>52</v>
      </c>
      <c r="S8609" t="s">
        <v>52</v>
      </c>
      <c r="T8609" t="s">
        <v>27</v>
      </c>
      <c r="U8609" t="b">
        <v>1</v>
      </c>
      <c r="V8609" t="s">
        <v>28</v>
      </c>
      <c r="W8609" t="s">
        <v>29</v>
      </c>
      <c r="X8609" t="s">
        <v>28</v>
      </c>
      <c r="Y8609" t="s">
        <v>30</v>
      </c>
    </row>
    <row r="8610" spans="1:25" x14ac:dyDescent="0.2">
      <c r="A8610">
        <v>8608</v>
      </c>
      <c r="B8610">
        <v>1632743578</v>
      </c>
      <c r="C8610">
        <v>25000</v>
      </c>
      <c r="D8610">
        <v>26813</v>
      </c>
      <c r="E8610">
        <v>263</v>
      </c>
      <c r="F8610">
        <v>1</v>
      </c>
      <c r="G8610">
        <v>1</v>
      </c>
      <c r="H8610">
        <v>1</v>
      </c>
      <c r="I8610">
        <v>25000</v>
      </c>
      <c r="J8610">
        <v>26813</v>
      </c>
      <c r="K8610">
        <v>30</v>
      </c>
      <c r="L8610" t="s">
        <v>1322</v>
      </c>
      <c r="M8610" t="s">
        <v>54</v>
      </c>
      <c r="N8610" s="1">
        <v>42072.654861111114</v>
      </c>
      <c r="O8610" s="1">
        <v>40521.822222222225</v>
      </c>
      <c r="P8610" s="2">
        <v>40525</v>
      </c>
      <c r="Q8610" s="1">
        <v>40555.173611111109</v>
      </c>
      <c r="R8610" t="s">
        <v>59</v>
      </c>
      <c r="S8610" t="s">
        <v>26</v>
      </c>
      <c r="T8610" t="s">
        <v>27</v>
      </c>
      <c r="U8610" t="b">
        <v>1</v>
      </c>
      <c r="V8610" t="s">
        <v>28</v>
      </c>
      <c r="W8610" t="s">
        <v>29</v>
      </c>
      <c r="X8610" t="s">
        <v>28</v>
      </c>
      <c r="Y8610" t="s">
        <v>30</v>
      </c>
    </row>
    <row r="8611" spans="1:25" x14ac:dyDescent="0.2">
      <c r="A8611">
        <v>8609</v>
      </c>
      <c r="B8611">
        <v>1127833992</v>
      </c>
      <c r="C8611">
        <v>7000</v>
      </c>
      <c r="D8611">
        <v>10974</v>
      </c>
      <c r="E8611">
        <v>248</v>
      </c>
      <c r="F8611">
        <v>3</v>
      </c>
      <c r="G8611">
        <v>5</v>
      </c>
      <c r="H8611">
        <v>1</v>
      </c>
      <c r="I8611">
        <v>7000</v>
      </c>
      <c r="J8611">
        <v>10974</v>
      </c>
      <c r="K8611">
        <v>33.978333329999998</v>
      </c>
      <c r="L8611" t="s">
        <v>1322</v>
      </c>
      <c r="M8611" t="s">
        <v>54</v>
      </c>
      <c r="N8611" s="1">
        <v>42072.654861111114</v>
      </c>
      <c r="O8611" s="1">
        <v>40521.822222222225</v>
      </c>
      <c r="P8611" s="2">
        <v>40525</v>
      </c>
      <c r="Q8611" s="1">
        <v>40555.173611111109</v>
      </c>
      <c r="R8611" t="s">
        <v>1323</v>
      </c>
      <c r="S8611" t="s">
        <v>47</v>
      </c>
      <c r="T8611" t="s">
        <v>27</v>
      </c>
      <c r="U8611" t="b">
        <v>1</v>
      </c>
      <c r="V8611" t="s">
        <v>28</v>
      </c>
      <c r="W8611" t="s">
        <v>29</v>
      </c>
      <c r="X8611" t="s">
        <v>28</v>
      </c>
      <c r="Y8611" t="s">
        <v>30</v>
      </c>
    </row>
    <row r="8612" spans="1:25" x14ac:dyDescent="0.2">
      <c r="A8612">
        <v>8610</v>
      </c>
      <c r="B8612">
        <v>750019961</v>
      </c>
      <c r="C8612">
        <v>15000</v>
      </c>
      <c r="D8612">
        <v>20394</v>
      </c>
      <c r="E8612">
        <v>243</v>
      </c>
      <c r="F8612">
        <v>1</v>
      </c>
      <c r="G8612">
        <v>1</v>
      </c>
      <c r="H8612">
        <v>1</v>
      </c>
      <c r="I8612">
        <v>15000</v>
      </c>
      <c r="J8612">
        <v>20394</v>
      </c>
      <c r="K8612">
        <v>89.956064810000001</v>
      </c>
      <c r="L8612" t="s">
        <v>1322</v>
      </c>
      <c r="M8612" t="s">
        <v>54</v>
      </c>
      <c r="N8612" s="1">
        <v>42072.654861111114</v>
      </c>
      <c r="O8612" s="1">
        <v>40281.945833333331</v>
      </c>
      <c r="P8612" s="2">
        <v>40282</v>
      </c>
      <c r="Q8612" s="1">
        <v>40318.945833333331</v>
      </c>
      <c r="R8612" t="s">
        <v>127</v>
      </c>
      <c r="S8612" t="s">
        <v>127</v>
      </c>
      <c r="T8612" t="s">
        <v>27</v>
      </c>
      <c r="U8612" t="b">
        <v>1</v>
      </c>
      <c r="V8612" t="s">
        <v>41</v>
      </c>
      <c r="W8612" t="s">
        <v>29</v>
      </c>
      <c r="X8612" t="s">
        <v>41</v>
      </c>
      <c r="Y8612" t="s">
        <v>42</v>
      </c>
    </row>
    <row r="8613" spans="1:25" x14ac:dyDescent="0.2">
      <c r="A8613">
        <v>8611</v>
      </c>
      <c r="B8613">
        <v>405329445</v>
      </c>
      <c r="C8613">
        <v>3000</v>
      </c>
      <c r="D8613">
        <v>7028</v>
      </c>
      <c r="E8613">
        <v>223</v>
      </c>
      <c r="F8613">
        <v>1</v>
      </c>
      <c r="G8613">
        <v>1</v>
      </c>
      <c r="H8613">
        <v>1</v>
      </c>
      <c r="I8613">
        <v>3000</v>
      </c>
      <c r="J8613">
        <v>7028</v>
      </c>
      <c r="K8613">
        <v>30</v>
      </c>
      <c r="L8613" t="s">
        <v>1322</v>
      </c>
      <c r="M8613" t="s">
        <v>54</v>
      </c>
      <c r="N8613" s="1">
        <v>42072.654861111114</v>
      </c>
      <c r="O8613" s="1">
        <v>40521.822222222225</v>
      </c>
      <c r="P8613" s="2">
        <v>40525</v>
      </c>
      <c r="Q8613" s="1">
        <v>40555.173611111109</v>
      </c>
      <c r="R8613" t="s">
        <v>113</v>
      </c>
      <c r="S8613" t="s">
        <v>37</v>
      </c>
      <c r="T8613" t="s">
        <v>27</v>
      </c>
      <c r="U8613" t="b">
        <v>1</v>
      </c>
      <c r="V8613" t="s">
        <v>28</v>
      </c>
      <c r="W8613" t="s">
        <v>29</v>
      </c>
      <c r="X8613" t="s">
        <v>28</v>
      </c>
      <c r="Y8613" t="s">
        <v>30</v>
      </c>
    </row>
    <row r="8614" spans="1:25" x14ac:dyDescent="0.2">
      <c r="A8614">
        <v>8612</v>
      </c>
      <c r="B8614">
        <v>155893592</v>
      </c>
      <c r="C8614">
        <v>6600</v>
      </c>
      <c r="D8614">
        <v>6880</v>
      </c>
      <c r="E8614">
        <v>202</v>
      </c>
      <c r="F8614">
        <v>5</v>
      </c>
      <c r="G8614">
        <v>3</v>
      </c>
      <c r="H8614">
        <v>1</v>
      </c>
      <c r="I8614">
        <v>6600</v>
      </c>
      <c r="J8614">
        <v>6880</v>
      </c>
      <c r="K8614">
        <v>44.446574069999997</v>
      </c>
      <c r="L8614" t="s">
        <v>1322</v>
      </c>
      <c r="M8614" t="s">
        <v>54</v>
      </c>
      <c r="N8614" s="1">
        <v>42072.654861111114</v>
      </c>
      <c r="O8614" s="1">
        <v>40281.945833333331</v>
      </c>
      <c r="P8614" s="2">
        <v>40282</v>
      </c>
      <c r="Q8614" s="1">
        <v>40318.945833333331</v>
      </c>
      <c r="R8614" t="s">
        <v>118</v>
      </c>
      <c r="S8614" t="s">
        <v>62</v>
      </c>
      <c r="T8614" t="s">
        <v>27</v>
      </c>
      <c r="U8614" t="b">
        <v>1</v>
      </c>
      <c r="V8614" t="s">
        <v>41</v>
      </c>
      <c r="W8614" t="s">
        <v>29</v>
      </c>
      <c r="X8614" t="s">
        <v>41</v>
      </c>
      <c r="Y8614" t="s">
        <v>42</v>
      </c>
    </row>
    <row r="8615" spans="1:25" x14ac:dyDescent="0.2">
      <c r="A8615">
        <v>8613</v>
      </c>
      <c r="B8615">
        <v>342325858</v>
      </c>
      <c r="C8615">
        <v>10000</v>
      </c>
      <c r="D8615">
        <v>11034</v>
      </c>
      <c r="E8615">
        <v>193</v>
      </c>
      <c r="F8615">
        <v>1</v>
      </c>
      <c r="G8615">
        <v>1</v>
      </c>
      <c r="H8615">
        <v>1</v>
      </c>
      <c r="I8615">
        <v>10000</v>
      </c>
      <c r="J8615">
        <v>11034</v>
      </c>
      <c r="K8615">
        <v>45</v>
      </c>
      <c r="L8615" t="s">
        <v>1322</v>
      </c>
      <c r="M8615" t="s">
        <v>54</v>
      </c>
      <c r="N8615" s="1">
        <v>42072.654861111114</v>
      </c>
      <c r="O8615" s="1">
        <v>40521.822222222225</v>
      </c>
      <c r="P8615" s="2">
        <v>40525</v>
      </c>
      <c r="Q8615" s="1">
        <v>40555.173611111109</v>
      </c>
      <c r="R8615" t="s">
        <v>113</v>
      </c>
      <c r="S8615" t="s">
        <v>37</v>
      </c>
      <c r="T8615" t="s">
        <v>27</v>
      </c>
      <c r="U8615" t="b">
        <v>1</v>
      </c>
      <c r="V8615" t="s">
        <v>28</v>
      </c>
      <c r="W8615" t="s">
        <v>29</v>
      </c>
      <c r="X8615" t="s">
        <v>28</v>
      </c>
      <c r="Y8615" t="s">
        <v>30</v>
      </c>
    </row>
    <row r="8616" spans="1:25" x14ac:dyDescent="0.2">
      <c r="A8616">
        <v>8614</v>
      </c>
      <c r="B8616">
        <v>1346536327</v>
      </c>
      <c r="C8616">
        <v>8500</v>
      </c>
      <c r="D8616">
        <v>9170</v>
      </c>
      <c r="E8616">
        <v>190</v>
      </c>
      <c r="F8616">
        <v>1</v>
      </c>
      <c r="G8616">
        <v>1</v>
      </c>
      <c r="H8616">
        <v>1</v>
      </c>
      <c r="I8616">
        <v>8500</v>
      </c>
      <c r="J8616">
        <v>9170</v>
      </c>
      <c r="K8616">
        <v>49</v>
      </c>
      <c r="L8616" t="s">
        <v>1322</v>
      </c>
      <c r="M8616" t="s">
        <v>54</v>
      </c>
      <c r="N8616" s="1">
        <v>42072.654861111114</v>
      </c>
      <c r="O8616" s="1">
        <v>40521.822222222225</v>
      </c>
      <c r="P8616" s="2">
        <v>40525</v>
      </c>
      <c r="Q8616" s="1">
        <v>40555.173611111109</v>
      </c>
      <c r="R8616" t="s">
        <v>68</v>
      </c>
      <c r="S8616" t="s">
        <v>68</v>
      </c>
      <c r="T8616" t="s">
        <v>27</v>
      </c>
      <c r="U8616" t="b">
        <v>1</v>
      </c>
      <c r="V8616" t="s">
        <v>28</v>
      </c>
      <c r="W8616" t="s">
        <v>29</v>
      </c>
      <c r="X8616" t="s">
        <v>28</v>
      </c>
      <c r="Y8616" t="s">
        <v>30</v>
      </c>
    </row>
    <row r="8617" spans="1:25" x14ac:dyDescent="0.2">
      <c r="A8617">
        <v>8615</v>
      </c>
      <c r="B8617">
        <v>205768089</v>
      </c>
      <c r="C8617">
        <v>10000</v>
      </c>
      <c r="D8617">
        <v>11005</v>
      </c>
      <c r="E8617">
        <v>187</v>
      </c>
      <c r="F8617">
        <v>1</v>
      </c>
      <c r="G8617">
        <v>1</v>
      </c>
      <c r="H8617">
        <v>1</v>
      </c>
      <c r="I8617">
        <v>10000</v>
      </c>
      <c r="J8617">
        <v>11005</v>
      </c>
      <c r="K8617">
        <v>21.032962959999999</v>
      </c>
      <c r="L8617" t="s">
        <v>1322</v>
      </c>
      <c r="M8617" t="s">
        <v>54</v>
      </c>
      <c r="N8617" s="1">
        <v>42072.654861111114</v>
      </c>
      <c r="O8617" s="1">
        <v>40521.822222222225</v>
      </c>
      <c r="P8617" s="2">
        <v>40525</v>
      </c>
      <c r="Q8617" s="1">
        <v>40555.173611111109</v>
      </c>
      <c r="R8617" t="s">
        <v>113</v>
      </c>
      <c r="S8617" t="s">
        <v>37</v>
      </c>
      <c r="T8617" t="s">
        <v>27</v>
      </c>
      <c r="U8617" t="b">
        <v>1</v>
      </c>
      <c r="V8617" t="s">
        <v>28</v>
      </c>
      <c r="W8617" t="s">
        <v>29</v>
      </c>
      <c r="X8617" t="s">
        <v>28</v>
      </c>
      <c r="Y8617" t="s">
        <v>30</v>
      </c>
    </row>
    <row r="8618" spans="1:25" x14ac:dyDescent="0.2">
      <c r="A8618">
        <v>8616</v>
      </c>
      <c r="B8618">
        <v>1260075724</v>
      </c>
      <c r="C8618">
        <v>3600</v>
      </c>
      <c r="D8618">
        <v>12545</v>
      </c>
      <c r="E8618">
        <v>170</v>
      </c>
      <c r="F8618">
        <v>33</v>
      </c>
      <c r="G8618">
        <v>5</v>
      </c>
      <c r="H8618">
        <v>1</v>
      </c>
      <c r="I8618">
        <v>3600</v>
      </c>
      <c r="J8618">
        <v>12545</v>
      </c>
      <c r="K8618">
        <v>18.52240741</v>
      </c>
      <c r="L8618" t="s">
        <v>1322</v>
      </c>
      <c r="M8618" t="s">
        <v>54</v>
      </c>
      <c r="N8618" s="1">
        <v>42072.654861111114</v>
      </c>
      <c r="O8618" s="1">
        <v>40521.822222222225</v>
      </c>
      <c r="P8618" s="2">
        <v>40525</v>
      </c>
      <c r="Q8618" s="1">
        <v>40555.173611111109</v>
      </c>
      <c r="R8618" t="s">
        <v>37</v>
      </c>
      <c r="S8618" t="s">
        <v>37</v>
      </c>
      <c r="T8618" t="s">
        <v>27</v>
      </c>
      <c r="U8618" t="b">
        <v>1</v>
      </c>
      <c r="V8618" t="s">
        <v>28</v>
      </c>
      <c r="W8618" t="s">
        <v>29</v>
      </c>
      <c r="X8618" t="s">
        <v>28</v>
      </c>
      <c r="Y8618" t="s">
        <v>30</v>
      </c>
    </row>
    <row r="8619" spans="1:25" x14ac:dyDescent="0.2">
      <c r="A8619">
        <v>8617</v>
      </c>
      <c r="B8619">
        <v>844506659</v>
      </c>
      <c r="C8619">
        <v>7800</v>
      </c>
      <c r="D8619">
        <v>7924</v>
      </c>
      <c r="E8619">
        <v>164</v>
      </c>
      <c r="F8619">
        <v>1</v>
      </c>
      <c r="G8619">
        <v>1</v>
      </c>
      <c r="H8619">
        <v>1</v>
      </c>
      <c r="I8619">
        <v>7800</v>
      </c>
      <c r="J8619">
        <v>7924</v>
      </c>
      <c r="K8619">
        <v>38.029004630000003</v>
      </c>
      <c r="L8619" t="s">
        <v>1322</v>
      </c>
      <c r="M8619" t="s">
        <v>54</v>
      </c>
      <c r="N8619" s="1">
        <v>42072.654861111114</v>
      </c>
      <c r="O8619" s="1">
        <v>40281.945833333331</v>
      </c>
      <c r="P8619" s="2">
        <v>40282</v>
      </c>
      <c r="Q8619" s="1">
        <v>40318.945833333331</v>
      </c>
      <c r="R8619" t="s">
        <v>45</v>
      </c>
      <c r="S8619" t="s">
        <v>34</v>
      </c>
      <c r="T8619" t="s">
        <v>27</v>
      </c>
      <c r="U8619" t="b">
        <v>1</v>
      </c>
      <c r="V8619" t="s">
        <v>41</v>
      </c>
      <c r="W8619" t="s">
        <v>29</v>
      </c>
      <c r="X8619" t="s">
        <v>41</v>
      </c>
      <c r="Y8619" t="s">
        <v>42</v>
      </c>
    </row>
    <row r="8620" spans="1:25" x14ac:dyDescent="0.2">
      <c r="A8620">
        <v>8618</v>
      </c>
      <c r="B8620">
        <v>1404597492</v>
      </c>
      <c r="C8620">
        <v>6000</v>
      </c>
      <c r="D8620">
        <v>12121</v>
      </c>
      <c r="E8620">
        <v>158</v>
      </c>
      <c r="F8620">
        <v>1</v>
      </c>
      <c r="G8620">
        <v>1</v>
      </c>
      <c r="H8620">
        <v>1</v>
      </c>
      <c r="I8620">
        <v>6000</v>
      </c>
      <c r="J8620">
        <v>12121</v>
      </c>
      <c r="K8620">
        <v>44.849513889999997</v>
      </c>
      <c r="L8620" t="s">
        <v>1322</v>
      </c>
      <c r="M8620" t="s">
        <v>54</v>
      </c>
      <c r="N8620" s="1">
        <v>42072.654861111114</v>
      </c>
      <c r="O8620" s="1">
        <v>40281.945833333331</v>
      </c>
      <c r="P8620" s="2">
        <v>40282</v>
      </c>
      <c r="Q8620" s="1">
        <v>40318.945833333331</v>
      </c>
      <c r="R8620" t="s">
        <v>125</v>
      </c>
      <c r="S8620" t="s">
        <v>52</v>
      </c>
      <c r="T8620" t="s">
        <v>27</v>
      </c>
      <c r="U8620" t="b">
        <v>1</v>
      </c>
      <c r="V8620" t="s">
        <v>41</v>
      </c>
      <c r="W8620" t="s">
        <v>29</v>
      </c>
      <c r="X8620" t="s">
        <v>41</v>
      </c>
      <c r="Y8620" t="s">
        <v>42</v>
      </c>
    </row>
    <row r="8621" spans="1:25" x14ac:dyDescent="0.2">
      <c r="A8621">
        <v>8619</v>
      </c>
      <c r="B8621">
        <v>1778298593</v>
      </c>
      <c r="C8621">
        <v>8000</v>
      </c>
      <c r="D8621">
        <v>8020</v>
      </c>
      <c r="E8621">
        <v>157</v>
      </c>
      <c r="F8621">
        <v>0</v>
      </c>
      <c r="G8621">
        <v>1</v>
      </c>
      <c r="H8621">
        <v>1</v>
      </c>
      <c r="I8621">
        <v>8000</v>
      </c>
      <c r="J8621">
        <v>8020</v>
      </c>
      <c r="K8621">
        <v>61.452199069999999</v>
      </c>
      <c r="L8621" t="s">
        <v>1322</v>
      </c>
      <c r="M8621" t="s">
        <v>54</v>
      </c>
      <c r="N8621" s="1">
        <v>42072.654861111114</v>
      </c>
      <c r="O8621" s="1">
        <v>40521.822222222225</v>
      </c>
      <c r="P8621" s="2">
        <v>40525</v>
      </c>
      <c r="Q8621" s="1">
        <v>40555.173611111109</v>
      </c>
      <c r="R8621" t="s">
        <v>68</v>
      </c>
      <c r="S8621" t="s">
        <v>68</v>
      </c>
      <c r="T8621" t="s">
        <v>27</v>
      </c>
      <c r="U8621" t="b">
        <v>1</v>
      </c>
      <c r="V8621" t="s">
        <v>28</v>
      </c>
      <c r="W8621" t="s">
        <v>29</v>
      </c>
      <c r="X8621" t="s">
        <v>28</v>
      </c>
      <c r="Y8621" t="s">
        <v>30</v>
      </c>
    </row>
    <row r="8622" spans="1:25" x14ac:dyDescent="0.2">
      <c r="A8622">
        <v>8620</v>
      </c>
      <c r="B8622">
        <v>892329150</v>
      </c>
      <c r="C8622">
        <v>2800</v>
      </c>
      <c r="D8622">
        <v>5457</v>
      </c>
      <c r="E8622">
        <v>156</v>
      </c>
      <c r="F8622">
        <v>76</v>
      </c>
      <c r="G8622">
        <v>13</v>
      </c>
      <c r="H8622">
        <v>1</v>
      </c>
      <c r="I8622">
        <v>2800</v>
      </c>
      <c r="J8622">
        <v>5457</v>
      </c>
      <c r="K8622">
        <v>32.039409720000002</v>
      </c>
      <c r="L8622" t="s">
        <v>1322</v>
      </c>
      <c r="M8622" t="s">
        <v>54</v>
      </c>
      <c r="N8622" s="1">
        <v>42072.654861111114</v>
      </c>
      <c r="O8622" s="1">
        <v>40521.822222222225</v>
      </c>
      <c r="P8622" s="2">
        <v>40525</v>
      </c>
      <c r="Q8622" s="1">
        <v>40555.173611111109</v>
      </c>
      <c r="R8622" t="s">
        <v>37</v>
      </c>
      <c r="S8622" t="s">
        <v>37</v>
      </c>
      <c r="T8622" t="s">
        <v>27</v>
      </c>
      <c r="U8622" t="b">
        <v>1</v>
      </c>
      <c r="V8622" t="s">
        <v>28</v>
      </c>
      <c r="W8622" t="s">
        <v>29</v>
      </c>
      <c r="X8622" t="s">
        <v>28</v>
      </c>
      <c r="Y8622" t="s">
        <v>30</v>
      </c>
    </row>
    <row r="8623" spans="1:25" x14ac:dyDescent="0.2">
      <c r="A8623">
        <v>8621</v>
      </c>
      <c r="B8623">
        <v>2064162560</v>
      </c>
      <c r="C8623">
        <v>5500</v>
      </c>
      <c r="D8623">
        <v>5644</v>
      </c>
      <c r="E8623">
        <v>150</v>
      </c>
      <c r="F8623">
        <v>1</v>
      </c>
      <c r="G8623">
        <v>1</v>
      </c>
      <c r="H8623">
        <v>1</v>
      </c>
      <c r="I8623">
        <v>5500</v>
      </c>
      <c r="J8623">
        <v>5644</v>
      </c>
      <c r="K8623">
        <v>43.034004629999998</v>
      </c>
      <c r="L8623" t="s">
        <v>1322</v>
      </c>
      <c r="M8623" t="s">
        <v>54</v>
      </c>
      <c r="N8623" s="1">
        <v>42072.654861111114</v>
      </c>
      <c r="O8623" s="1">
        <v>40281.945833333331</v>
      </c>
      <c r="P8623" s="2">
        <v>40282</v>
      </c>
      <c r="Q8623" s="1">
        <v>40318.945833333331</v>
      </c>
      <c r="R8623" t="s">
        <v>52</v>
      </c>
      <c r="S8623" t="s">
        <v>52</v>
      </c>
      <c r="T8623" t="s">
        <v>27</v>
      </c>
      <c r="U8623" t="b">
        <v>1</v>
      </c>
      <c r="V8623" t="s">
        <v>41</v>
      </c>
      <c r="W8623" t="s">
        <v>29</v>
      </c>
      <c r="X8623" t="s">
        <v>41</v>
      </c>
      <c r="Y8623" t="s">
        <v>42</v>
      </c>
    </row>
    <row r="8624" spans="1:25" x14ac:dyDescent="0.2">
      <c r="A8624">
        <v>8622</v>
      </c>
      <c r="B8624">
        <v>197353603</v>
      </c>
      <c r="C8624">
        <v>6300</v>
      </c>
      <c r="D8624">
        <v>6577</v>
      </c>
      <c r="E8624">
        <v>145</v>
      </c>
      <c r="F8624">
        <v>41</v>
      </c>
      <c r="G8624">
        <v>2</v>
      </c>
      <c r="H8624">
        <v>1</v>
      </c>
      <c r="I8624">
        <v>6300</v>
      </c>
      <c r="J8624">
        <v>6577</v>
      </c>
      <c r="K8624">
        <v>61.036898149999999</v>
      </c>
      <c r="L8624" t="s">
        <v>1322</v>
      </c>
      <c r="M8624" t="s">
        <v>54</v>
      </c>
      <c r="N8624" s="1">
        <v>42086.779861111114</v>
      </c>
      <c r="O8624" s="1">
        <v>40291.772222222222</v>
      </c>
      <c r="P8624" s="2">
        <v>40302</v>
      </c>
      <c r="Q8624" s="1">
        <v>40363.288194444445</v>
      </c>
      <c r="R8624" t="s">
        <v>65</v>
      </c>
      <c r="S8624" t="s">
        <v>37</v>
      </c>
      <c r="T8624" t="s">
        <v>27</v>
      </c>
      <c r="U8624" t="b">
        <v>1</v>
      </c>
      <c r="V8624" t="s">
        <v>42</v>
      </c>
      <c r="W8624" t="s">
        <v>29</v>
      </c>
      <c r="X8624" t="s">
        <v>41</v>
      </c>
      <c r="Y8624" t="s">
        <v>128</v>
      </c>
    </row>
    <row r="8625" spans="1:25" x14ac:dyDescent="0.2">
      <c r="A8625">
        <v>8623</v>
      </c>
      <c r="B8625">
        <v>132957259</v>
      </c>
      <c r="C8625">
        <v>10000</v>
      </c>
      <c r="D8625">
        <v>10529</v>
      </c>
      <c r="E8625">
        <v>141</v>
      </c>
      <c r="F8625">
        <v>1</v>
      </c>
      <c r="G8625">
        <v>1</v>
      </c>
      <c r="H8625">
        <v>1</v>
      </c>
      <c r="I8625">
        <v>10000</v>
      </c>
      <c r="J8625">
        <v>10529</v>
      </c>
      <c r="K8625">
        <v>56.731967589999996</v>
      </c>
      <c r="L8625" t="s">
        <v>1322</v>
      </c>
      <c r="M8625" t="s">
        <v>54</v>
      </c>
      <c r="N8625" s="1">
        <v>42072.654861111114</v>
      </c>
      <c r="O8625" s="1">
        <v>40521.822222222225</v>
      </c>
      <c r="P8625" s="2">
        <v>40525</v>
      </c>
      <c r="Q8625" s="1">
        <v>40555.173611111109</v>
      </c>
      <c r="R8625" t="s">
        <v>115</v>
      </c>
      <c r="S8625" t="s">
        <v>115</v>
      </c>
      <c r="T8625" t="s">
        <v>27</v>
      </c>
      <c r="U8625" t="b">
        <v>1</v>
      </c>
      <c r="V8625" t="s">
        <v>28</v>
      </c>
      <c r="W8625" t="s">
        <v>29</v>
      </c>
      <c r="X8625" t="s">
        <v>28</v>
      </c>
      <c r="Y8625" t="s">
        <v>30</v>
      </c>
    </row>
    <row r="8626" spans="1:25" x14ac:dyDescent="0.2">
      <c r="A8626">
        <v>8624</v>
      </c>
      <c r="B8626">
        <v>1408022094</v>
      </c>
      <c r="C8626">
        <v>10000</v>
      </c>
      <c r="D8626">
        <v>13162</v>
      </c>
      <c r="E8626">
        <v>141</v>
      </c>
      <c r="F8626">
        <v>1</v>
      </c>
      <c r="G8626">
        <v>1</v>
      </c>
      <c r="H8626">
        <v>1</v>
      </c>
      <c r="I8626">
        <v>10000</v>
      </c>
      <c r="J8626">
        <v>13162</v>
      </c>
      <c r="K8626">
        <v>60.106215280000001</v>
      </c>
      <c r="L8626" t="s">
        <v>1322</v>
      </c>
      <c r="M8626" t="s">
        <v>54</v>
      </c>
      <c r="N8626" s="1">
        <v>42072.654861111114</v>
      </c>
      <c r="O8626" s="1">
        <v>40521.822222222225</v>
      </c>
      <c r="P8626" s="2">
        <v>40525</v>
      </c>
      <c r="Q8626" s="1">
        <v>40555.173611111109</v>
      </c>
      <c r="R8626" t="s">
        <v>55</v>
      </c>
      <c r="S8626" t="s">
        <v>37</v>
      </c>
      <c r="T8626" t="s">
        <v>27</v>
      </c>
      <c r="U8626" t="b">
        <v>1</v>
      </c>
      <c r="V8626" t="s">
        <v>28</v>
      </c>
      <c r="W8626" t="s">
        <v>29</v>
      </c>
      <c r="X8626" t="s">
        <v>28</v>
      </c>
      <c r="Y8626" t="s">
        <v>30</v>
      </c>
    </row>
    <row r="8627" spans="1:25" x14ac:dyDescent="0.2">
      <c r="A8627">
        <v>8625</v>
      </c>
      <c r="B8627">
        <v>968965051</v>
      </c>
      <c r="C8627">
        <v>20000</v>
      </c>
      <c r="D8627">
        <v>20315</v>
      </c>
      <c r="E8627">
        <v>127</v>
      </c>
      <c r="F8627">
        <v>0</v>
      </c>
      <c r="G8627">
        <v>1</v>
      </c>
      <c r="H8627">
        <v>1</v>
      </c>
      <c r="I8627">
        <v>20000</v>
      </c>
      <c r="J8627">
        <v>20315</v>
      </c>
      <c r="K8627">
        <v>31</v>
      </c>
      <c r="L8627" t="s">
        <v>1322</v>
      </c>
      <c r="M8627" t="s">
        <v>54</v>
      </c>
      <c r="N8627" s="1">
        <v>42072.654861111114</v>
      </c>
      <c r="O8627" s="1">
        <v>40521.822222222225</v>
      </c>
      <c r="P8627" s="2">
        <v>40525</v>
      </c>
      <c r="Q8627" s="1">
        <v>40555.173611111109</v>
      </c>
      <c r="R8627" t="s">
        <v>37</v>
      </c>
      <c r="S8627" t="s">
        <v>37</v>
      </c>
      <c r="T8627" t="s">
        <v>27</v>
      </c>
      <c r="U8627" t="b">
        <v>1</v>
      </c>
      <c r="V8627" t="s">
        <v>28</v>
      </c>
      <c r="W8627" t="s">
        <v>29</v>
      </c>
      <c r="X8627" t="s">
        <v>28</v>
      </c>
      <c r="Y8627" t="s">
        <v>30</v>
      </c>
    </row>
    <row r="8628" spans="1:25" x14ac:dyDescent="0.2">
      <c r="A8628">
        <v>8626</v>
      </c>
      <c r="B8628">
        <v>1492822027</v>
      </c>
      <c r="C8628">
        <v>10000</v>
      </c>
      <c r="D8628">
        <v>11140</v>
      </c>
      <c r="E8628">
        <v>124</v>
      </c>
      <c r="F8628">
        <v>1</v>
      </c>
      <c r="G8628">
        <v>1</v>
      </c>
      <c r="H8628">
        <v>1</v>
      </c>
      <c r="I8628">
        <v>10000</v>
      </c>
      <c r="J8628">
        <v>11140</v>
      </c>
      <c r="K8628">
        <v>31</v>
      </c>
      <c r="L8628" t="s">
        <v>1322</v>
      </c>
      <c r="M8628" t="s">
        <v>54</v>
      </c>
      <c r="N8628" s="1">
        <v>42072.654861111114</v>
      </c>
      <c r="O8628" s="1">
        <v>40521.822222222225</v>
      </c>
      <c r="P8628" s="2">
        <v>40525</v>
      </c>
      <c r="Q8628" s="1">
        <v>40555.173611111109</v>
      </c>
      <c r="R8628" t="s">
        <v>114</v>
      </c>
      <c r="S8628" t="s">
        <v>26</v>
      </c>
      <c r="T8628" t="s">
        <v>27</v>
      </c>
      <c r="U8628" t="b">
        <v>1</v>
      </c>
      <c r="V8628" t="s">
        <v>28</v>
      </c>
      <c r="W8628" t="s">
        <v>29</v>
      </c>
      <c r="X8628" t="s">
        <v>28</v>
      </c>
      <c r="Y8628" t="s">
        <v>30</v>
      </c>
    </row>
    <row r="8629" spans="1:25" x14ac:dyDescent="0.2">
      <c r="A8629">
        <v>8627</v>
      </c>
      <c r="B8629">
        <v>1636947208</v>
      </c>
      <c r="C8629">
        <v>4450</v>
      </c>
      <c r="D8629">
        <v>4705</v>
      </c>
      <c r="E8629">
        <v>119</v>
      </c>
      <c r="F8629">
        <v>9</v>
      </c>
      <c r="G8629">
        <v>4</v>
      </c>
      <c r="H8629">
        <v>1</v>
      </c>
      <c r="I8629">
        <v>4450</v>
      </c>
      <c r="J8629">
        <v>4705</v>
      </c>
      <c r="K8629">
        <v>21.238645829999999</v>
      </c>
      <c r="L8629" t="s">
        <v>1322</v>
      </c>
      <c r="M8629" t="s">
        <v>54</v>
      </c>
      <c r="N8629" s="1">
        <v>42072.654861111114</v>
      </c>
      <c r="O8629" s="1">
        <v>40521.822222222225</v>
      </c>
      <c r="P8629" s="2">
        <v>40525</v>
      </c>
      <c r="Q8629" s="1">
        <v>40555.173611111109</v>
      </c>
      <c r="R8629" t="s">
        <v>115</v>
      </c>
      <c r="S8629" t="s">
        <v>115</v>
      </c>
      <c r="T8629" t="s">
        <v>27</v>
      </c>
      <c r="U8629" t="b">
        <v>1</v>
      </c>
      <c r="V8629" t="s">
        <v>28</v>
      </c>
      <c r="W8629" t="s">
        <v>29</v>
      </c>
      <c r="X8629" t="s">
        <v>28</v>
      </c>
      <c r="Y8629" t="s">
        <v>30</v>
      </c>
    </row>
    <row r="8630" spans="1:25" x14ac:dyDescent="0.2">
      <c r="A8630">
        <v>8628</v>
      </c>
      <c r="B8630">
        <v>202333685</v>
      </c>
      <c r="C8630">
        <v>3000</v>
      </c>
      <c r="D8630">
        <v>4435</v>
      </c>
      <c r="E8630">
        <v>119</v>
      </c>
      <c r="F8630">
        <v>2</v>
      </c>
      <c r="G8630">
        <v>2</v>
      </c>
      <c r="H8630">
        <v>1</v>
      </c>
      <c r="I8630">
        <v>3000</v>
      </c>
      <c r="J8630">
        <v>4435</v>
      </c>
      <c r="K8630">
        <v>22.21634259</v>
      </c>
      <c r="L8630" t="s">
        <v>1322</v>
      </c>
      <c r="M8630" t="s">
        <v>54</v>
      </c>
      <c r="N8630" s="1">
        <v>42072.654861111114</v>
      </c>
      <c r="O8630" s="1">
        <v>40281.945833333331</v>
      </c>
      <c r="P8630" s="2">
        <v>40282</v>
      </c>
      <c r="Q8630" s="1">
        <v>40318.945833333331</v>
      </c>
      <c r="R8630" t="s">
        <v>67</v>
      </c>
      <c r="S8630" t="s">
        <v>67</v>
      </c>
      <c r="T8630" t="s">
        <v>27</v>
      </c>
      <c r="U8630" t="b">
        <v>1</v>
      </c>
      <c r="V8630" t="s">
        <v>41</v>
      </c>
      <c r="W8630" t="s">
        <v>29</v>
      </c>
      <c r="X8630" t="s">
        <v>41</v>
      </c>
      <c r="Y8630" t="s">
        <v>42</v>
      </c>
    </row>
    <row r="8631" spans="1:25" x14ac:dyDescent="0.2">
      <c r="A8631">
        <v>8629</v>
      </c>
      <c r="B8631">
        <v>734432953</v>
      </c>
      <c r="C8631">
        <v>2222</v>
      </c>
      <c r="D8631">
        <v>3698</v>
      </c>
      <c r="E8631">
        <v>119</v>
      </c>
      <c r="F8631">
        <v>29</v>
      </c>
      <c r="G8631">
        <v>1</v>
      </c>
      <c r="H8631">
        <v>1</v>
      </c>
      <c r="I8631">
        <v>2222</v>
      </c>
      <c r="J8631">
        <v>3698</v>
      </c>
      <c r="K8631">
        <v>13.40130787</v>
      </c>
      <c r="L8631" t="s">
        <v>1322</v>
      </c>
      <c r="M8631" t="s">
        <v>54</v>
      </c>
      <c r="N8631" s="1">
        <v>42072.654861111114</v>
      </c>
      <c r="O8631" s="1">
        <v>40521.822222222225</v>
      </c>
      <c r="P8631" s="2">
        <v>40525</v>
      </c>
      <c r="Q8631" s="1">
        <v>40555.173611111109</v>
      </c>
      <c r="R8631" t="s">
        <v>51</v>
      </c>
      <c r="S8631" t="s">
        <v>52</v>
      </c>
      <c r="T8631" t="s">
        <v>27</v>
      </c>
      <c r="U8631" t="b">
        <v>0</v>
      </c>
      <c r="V8631" t="s">
        <v>28</v>
      </c>
      <c r="W8631" t="s">
        <v>29</v>
      </c>
      <c r="X8631" t="s">
        <v>28</v>
      </c>
      <c r="Y8631" t="s">
        <v>30</v>
      </c>
    </row>
    <row r="8632" spans="1:25" x14ac:dyDescent="0.2">
      <c r="A8632">
        <v>8630</v>
      </c>
      <c r="B8632">
        <v>1334590299</v>
      </c>
      <c r="C8632">
        <v>60000</v>
      </c>
      <c r="D8632">
        <v>17550</v>
      </c>
      <c r="E8632">
        <v>118</v>
      </c>
      <c r="F8632">
        <v>1</v>
      </c>
      <c r="G8632">
        <v>3</v>
      </c>
      <c r="H8632">
        <v>1</v>
      </c>
      <c r="I8632">
        <v>60000</v>
      </c>
      <c r="J8632">
        <v>17550</v>
      </c>
      <c r="K8632">
        <v>30</v>
      </c>
      <c r="L8632" t="s">
        <v>1322</v>
      </c>
      <c r="M8632" t="s">
        <v>54</v>
      </c>
      <c r="N8632" s="1">
        <v>42072.654861111114</v>
      </c>
      <c r="O8632" s="1">
        <v>40521.822222222225</v>
      </c>
      <c r="P8632" s="2">
        <v>40525</v>
      </c>
      <c r="Q8632" s="1">
        <v>40555.173611111109</v>
      </c>
      <c r="R8632" t="s">
        <v>37</v>
      </c>
      <c r="S8632" t="s">
        <v>37</v>
      </c>
      <c r="T8632" t="s">
        <v>31</v>
      </c>
      <c r="U8632" t="b">
        <v>1</v>
      </c>
      <c r="V8632" t="s">
        <v>28</v>
      </c>
      <c r="W8632" t="s">
        <v>29</v>
      </c>
      <c r="X8632" t="s">
        <v>28</v>
      </c>
      <c r="Y8632" t="s">
        <v>30</v>
      </c>
    </row>
    <row r="8633" spans="1:25" x14ac:dyDescent="0.2">
      <c r="A8633">
        <v>8631</v>
      </c>
      <c r="B8633">
        <v>1330165896</v>
      </c>
      <c r="C8633">
        <v>6500</v>
      </c>
      <c r="D8633">
        <v>6779</v>
      </c>
      <c r="E8633">
        <v>118</v>
      </c>
      <c r="F8633">
        <v>1</v>
      </c>
      <c r="G8633">
        <v>1</v>
      </c>
      <c r="H8633">
        <v>1</v>
      </c>
      <c r="I8633">
        <v>6500</v>
      </c>
      <c r="J8633">
        <v>6779</v>
      </c>
      <c r="K8633">
        <v>90.041666669999998</v>
      </c>
      <c r="L8633" t="s">
        <v>1322</v>
      </c>
      <c r="M8633" t="s">
        <v>54</v>
      </c>
      <c r="N8633" s="1">
        <v>42072.654861111114</v>
      </c>
      <c r="O8633" s="1">
        <v>40521.822222222225</v>
      </c>
      <c r="P8633" s="2">
        <v>40525</v>
      </c>
      <c r="Q8633" s="1">
        <v>40555.173611111109</v>
      </c>
      <c r="R8633" t="s">
        <v>115</v>
      </c>
      <c r="S8633" t="s">
        <v>115</v>
      </c>
      <c r="T8633" t="s">
        <v>27</v>
      </c>
      <c r="U8633" t="b">
        <v>1</v>
      </c>
      <c r="V8633" t="s">
        <v>28</v>
      </c>
      <c r="W8633" t="s">
        <v>29</v>
      </c>
      <c r="X8633" t="s">
        <v>28</v>
      </c>
      <c r="Y8633" t="s">
        <v>30</v>
      </c>
    </row>
    <row r="8634" spans="1:25" x14ac:dyDescent="0.2">
      <c r="A8634">
        <v>8632</v>
      </c>
      <c r="B8634">
        <v>1047337165</v>
      </c>
      <c r="C8634">
        <v>6500</v>
      </c>
      <c r="D8634">
        <v>6820</v>
      </c>
      <c r="E8634">
        <v>115</v>
      </c>
      <c r="F8634">
        <v>1</v>
      </c>
      <c r="G8634">
        <v>1</v>
      </c>
      <c r="H8634">
        <v>1</v>
      </c>
      <c r="I8634">
        <v>6500</v>
      </c>
      <c r="J8634">
        <v>6820</v>
      </c>
      <c r="K8634">
        <v>30.4490625</v>
      </c>
      <c r="L8634" t="s">
        <v>1322</v>
      </c>
      <c r="M8634" t="s">
        <v>54</v>
      </c>
      <c r="N8634" s="1">
        <v>42072.654861111114</v>
      </c>
      <c r="O8634" s="1">
        <v>40521.822222222225</v>
      </c>
      <c r="P8634" s="2">
        <v>40525</v>
      </c>
      <c r="Q8634" s="1">
        <v>40555.173611111109</v>
      </c>
      <c r="R8634" t="s">
        <v>37</v>
      </c>
      <c r="S8634" t="s">
        <v>37</v>
      </c>
      <c r="T8634" t="s">
        <v>27</v>
      </c>
      <c r="U8634" t="b">
        <v>1</v>
      </c>
      <c r="V8634" t="s">
        <v>28</v>
      </c>
      <c r="W8634" t="s">
        <v>29</v>
      </c>
      <c r="X8634" t="s">
        <v>28</v>
      </c>
      <c r="Y8634" t="s">
        <v>30</v>
      </c>
    </row>
    <row r="8635" spans="1:25" x14ac:dyDescent="0.2">
      <c r="A8635">
        <v>8633</v>
      </c>
      <c r="B8635">
        <v>1184019844</v>
      </c>
      <c r="C8635">
        <v>10000</v>
      </c>
      <c r="D8635">
        <v>10223</v>
      </c>
      <c r="E8635">
        <v>112</v>
      </c>
      <c r="F8635">
        <v>1</v>
      </c>
      <c r="G8635">
        <v>1</v>
      </c>
      <c r="H8635">
        <v>1</v>
      </c>
      <c r="I8635">
        <v>10000</v>
      </c>
      <c r="J8635">
        <v>10223</v>
      </c>
      <c r="K8635">
        <v>60.736157409999997</v>
      </c>
      <c r="L8635" t="s">
        <v>1322</v>
      </c>
      <c r="M8635" t="s">
        <v>54</v>
      </c>
      <c r="N8635" s="1">
        <v>42072.654861111114</v>
      </c>
      <c r="O8635" s="1">
        <v>40521.822222222225</v>
      </c>
      <c r="P8635" s="2">
        <v>40525</v>
      </c>
      <c r="Q8635" s="1">
        <v>40555.173611111109</v>
      </c>
      <c r="R8635" t="s">
        <v>127</v>
      </c>
      <c r="S8635" t="s">
        <v>127</v>
      </c>
      <c r="T8635" t="s">
        <v>27</v>
      </c>
      <c r="U8635" t="b">
        <v>1</v>
      </c>
      <c r="V8635" t="s">
        <v>28</v>
      </c>
      <c r="W8635" t="s">
        <v>29</v>
      </c>
      <c r="X8635" t="s">
        <v>28</v>
      </c>
      <c r="Y8635" t="s">
        <v>30</v>
      </c>
    </row>
    <row r="8636" spans="1:25" x14ac:dyDescent="0.2">
      <c r="A8636">
        <v>8634</v>
      </c>
      <c r="B8636">
        <v>735066238</v>
      </c>
      <c r="C8636">
        <v>3900</v>
      </c>
      <c r="D8636">
        <v>4540</v>
      </c>
      <c r="E8636">
        <v>111</v>
      </c>
      <c r="F8636">
        <v>16</v>
      </c>
      <c r="G8636">
        <v>1</v>
      </c>
      <c r="H8636">
        <v>1</v>
      </c>
      <c r="I8636">
        <v>3900</v>
      </c>
      <c r="J8636">
        <v>4540</v>
      </c>
      <c r="K8636">
        <v>35.26396991</v>
      </c>
      <c r="L8636" t="s">
        <v>1322</v>
      </c>
      <c r="M8636" t="s">
        <v>54</v>
      </c>
      <c r="N8636" s="1">
        <v>42072.654861111114</v>
      </c>
      <c r="O8636" s="1">
        <v>40521.822222222225</v>
      </c>
      <c r="P8636" s="2">
        <v>40525</v>
      </c>
      <c r="Q8636" s="1">
        <v>40555.173611111109</v>
      </c>
      <c r="R8636" t="s">
        <v>67</v>
      </c>
      <c r="S8636" t="s">
        <v>67</v>
      </c>
      <c r="T8636" t="s">
        <v>27</v>
      </c>
      <c r="U8636" t="b">
        <v>0</v>
      </c>
      <c r="V8636" t="s">
        <v>28</v>
      </c>
      <c r="W8636" t="s">
        <v>29</v>
      </c>
      <c r="X8636" t="s">
        <v>28</v>
      </c>
      <c r="Y8636" t="s">
        <v>30</v>
      </c>
    </row>
    <row r="8637" spans="1:25" x14ac:dyDescent="0.2">
      <c r="A8637">
        <v>8635</v>
      </c>
      <c r="B8637">
        <v>1269824305</v>
      </c>
      <c r="C8637">
        <v>5000</v>
      </c>
      <c r="D8637">
        <v>6126</v>
      </c>
      <c r="E8637">
        <v>110</v>
      </c>
      <c r="F8637">
        <v>1</v>
      </c>
      <c r="G8637">
        <v>1</v>
      </c>
      <c r="H8637">
        <v>1</v>
      </c>
      <c r="I8637">
        <v>5000</v>
      </c>
      <c r="J8637">
        <v>6126</v>
      </c>
      <c r="K8637">
        <v>30</v>
      </c>
      <c r="L8637" t="s">
        <v>1322</v>
      </c>
      <c r="M8637" t="s">
        <v>54</v>
      </c>
      <c r="N8637" s="1">
        <v>42072.654861111114</v>
      </c>
      <c r="O8637" s="1">
        <v>40521.822222222225</v>
      </c>
      <c r="P8637" s="2">
        <v>40525</v>
      </c>
      <c r="Q8637" s="1">
        <v>40555.173611111109</v>
      </c>
      <c r="R8637" t="s">
        <v>127</v>
      </c>
      <c r="S8637" t="s">
        <v>127</v>
      </c>
      <c r="T8637" t="s">
        <v>27</v>
      </c>
      <c r="U8637" t="b">
        <v>1</v>
      </c>
      <c r="V8637" t="s">
        <v>28</v>
      </c>
      <c r="W8637" t="s">
        <v>29</v>
      </c>
      <c r="X8637" t="s">
        <v>28</v>
      </c>
      <c r="Y8637" t="s">
        <v>30</v>
      </c>
    </row>
    <row r="8638" spans="1:25" x14ac:dyDescent="0.2">
      <c r="A8638">
        <v>8636</v>
      </c>
      <c r="B8638">
        <v>1096194952</v>
      </c>
      <c r="C8638">
        <v>7777</v>
      </c>
      <c r="D8638">
        <v>8462</v>
      </c>
      <c r="E8638">
        <v>109</v>
      </c>
      <c r="F8638">
        <v>1</v>
      </c>
      <c r="G8638">
        <v>1</v>
      </c>
      <c r="H8638">
        <v>1</v>
      </c>
      <c r="I8638">
        <v>7777</v>
      </c>
      <c r="J8638">
        <v>8462</v>
      </c>
      <c r="K8638">
        <v>40.05334491</v>
      </c>
      <c r="L8638" t="s">
        <v>1322</v>
      </c>
      <c r="M8638" t="s">
        <v>54</v>
      </c>
      <c r="N8638" s="1">
        <v>42072.654861111114</v>
      </c>
      <c r="O8638" s="1">
        <v>40281.945833333331</v>
      </c>
      <c r="P8638" s="2">
        <v>40282</v>
      </c>
      <c r="Q8638" s="1">
        <v>40318.945833333331</v>
      </c>
      <c r="R8638" t="s">
        <v>63</v>
      </c>
      <c r="S8638" t="s">
        <v>37</v>
      </c>
      <c r="T8638" t="s">
        <v>27</v>
      </c>
      <c r="U8638" t="b">
        <v>1</v>
      </c>
      <c r="V8638" t="s">
        <v>41</v>
      </c>
      <c r="W8638" t="s">
        <v>29</v>
      </c>
      <c r="X8638" t="s">
        <v>41</v>
      </c>
      <c r="Y8638" t="s">
        <v>42</v>
      </c>
    </row>
    <row r="8639" spans="1:25" x14ac:dyDescent="0.2">
      <c r="A8639">
        <v>8637</v>
      </c>
      <c r="B8639">
        <v>375615689</v>
      </c>
      <c r="C8639">
        <v>10000</v>
      </c>
      <c r="D8639">
        <v>10296</v>
      </c>
      <c r="E8639">
        <v>105</v>
      </c>
      <c r="F8639">
        <v>1</v>
      </c>
      <c r="G8639">
        <v>1</v>
      </c>
      <c r="H8639">
        <v>1</v>
      </c>
      <c r="I8639">
        <v>10000</v>
      </c>
      <c r="J8639">
        <v>10296</v>
      </c>
      <c r="K8639">
        <v>85.509537039999998</v>
      </c>
      <c r="L8639" t="s">
        <v>1322</v>
      </c>
      <c r="M8639" t="s">
        <v>54</v>
      </c>
      <c r="N8639" s="1">
        <v>42072.654861111114</v>
      </c>
      <c r="O8639" s="1">
        <v>40281.945833333331</v>
      </c>
      <c r="P8639" s="2">
        <v>40282</v>
      </c>
      <c r="Q8639" s="1">
        <v>40318.945833333331</v>
      </c>
      <c r="R8639" t="s">
        <v>55</v>
      </c>
      <c r="S8639" t="s">
        <v>37</v>
      </c>
      <c r="T8639" t="s">
        <v>27</v>
      </c>
      <c r="U8639" t="b">
        <v>1</v>
      </c>
      <c r="V8639" t="s">
        <v>41</v>
      </c>
      <c r="W8639" t="s">
        <v>29</v>
      </c>
      <c r="X8639" t="s">
        <v>41</v>
      </c>
      <c r="Y8639" t="s">
        <v>42</v>
      </c>
    </row>
    <row r="8640" spans="1:25" x14ac:dyDescent="0.2">
      <c r="A8640">
        <v>8638</v>
      </c>
      <c r="B8640">
        <v>807059513</v>
      </c>
      <c r="C8640">
        <v>5500</v>
      </c>
      <c r="D8640">
        <v>5945</v>
      </c>
      <c r="E8640">
        <v>105</v>
      </c>
      <c r="F8640">
        <v>1</v>
      </c>
      <c r="G8640">
        <v>1</v>
      </c>
      <c r="H8640">
        <v>1</v>
      </c>
      <c r="I8640">
        <v>5500</v>
      </c>
      <c r="J8640">
        <v>5945</v>
      </c>
      <c r="K8640">
        <v>45.42208333</v>
      </c>
      <c r="L8640" t="s">
        <v>1322</v>
      </c>
      <c r="M8640" t="s">
        <v>54</v>
      </c>
      <c r="N8640" s="1">
        <v>42072.654861111114</v>
      </c>
      <c r="O8640" s="1">
        <v>40521.822222222225</v>
      </c>
      <c r="P8640" s="2">
        <v>40525</v>
      </c>
      <c r="Q8640" s="1">
        <v>40555.173611111109</v>
      </c>
      <c r="R8640" t="s">
        <v>921</v>
      </c>
      <c r="S8640" t="s">
        <v>26</v>
      </c>
      <c r="T8640" t="s">
        <v>27</v>
      </c>
      <c r="U8640" t="b">
        <v>1</v>
      </c>
      <c r="V8640" t="s">
        <v>28</v>
      </c>
      <c r="W8640" t="s">
        <v>29</v>
      </c>
      <c r="X8640" t="s">
        <v>28</v>
      </c>
      <c r="Y8640" t="s">
        <v>30</v>
      </c>
    </row>
    <row r="8641" spans="1:25" x14ac:dyDescent="0.2">
      <c r="A8641">
        <v>8639</v>
      </c>
      <c r="B8641">
        <v>1598272615</v>
      </c>
      <c r="C8641">
        <v>3000</v>
      </c>
      <c r="D8641">
        <v>3975</v>
      </c>
      <c r="E8641">
        <v>103</v>
      </c>
      <c r="F8641">
        <v>1</v>
      </c>
      <c r="G8641">
        <v>1</v>
      </c>
      <c r="H8641">
        <v>1</v>
      </c>
      <c r="I8641">
        <v>3000</v>
      </c>
      <c r="J8641">
        <v>3975</v>
      </c>
      <c r="K8641">
        <v>30</v>
      </c>
      <c r="L8641" t="s">
        <v>1322</v>
      </c>
      <c r="M8641" t="s">
        <v>54</v>
      </c>
      <c r="N8641" s="1">
        <v>42072.654861111114</v>
      </c>
      <c r="O8641" s="1">
        <v>40521.822222222225</v>
      </c>
      <c r="P8641" s="2">
        <v>40525</v>
      </c>
      <c r="Q8641" s="1">
        <v>40555.173611111109</v>
      </c>
      <c r="R8641" t="s">
        <v>55</v>
      </c>
      <c r="S8641" t="s">
        <v>37</v>
      </c>
      <c r="T8641" t="s">
        <v>27</v>
      </c>
      <c r="U8641" t="b">
        <v>1</v>
      </c>
      <c r="V8641" t="s">
        <v>28</v>
      </c>
      <c r="W8641" t="s">
        <v>29</v>
      </c>
      <c r="X8641" t="s">
        <v>28</v>
      </c>
      <c r="Y8641" t="s">
        <v>30</v>
      </c>
    </row>
    <row r="8642" spans="1:25" x14ac:dyDescent="0.2">
      <c r="A8642">
        <v>8640</v>
      </c>
      <c r="B8642">
        <v>1278328282</v>
      </c>
      <c r="C8642">
        <v>6000</v>
      </c>
      <c r="D8642">
        <v>10329</v>
      </c>
      <c r="E8642">
        <v>102</v>
      </c>
      <c r="F8642">
        <v>6</v>
      </c>
      <c r="G8642">
        <v>2</v>
      </c>
      <c r="H8642">
        <v>1</v>
      </c>
      <c r="I8642">
        <v>6000</v>
      </c>
      <c r="J8642">
        <v>10329</v>
      </c>
      <c r="K8642">
        <v>28.286331019999999</v>
      </c>
      <c r="L8642" t="s">
        <v>1322</v>
      </c>
      <c r="M8642" t="s">
        <v>54</v>
      </c>
      <c r="N8642" s="1">
        <v>42072.654861111114</v>
      </c>
      <c r="O8642" s="1">
        <v>40281.945833333331</v>
      </c>
      <c r="P8642" s="2">
        <v>40282</v>
      </c>
      <c r="Q8642" s="1">
        <v>40318.945833333331</v>
      </c>
      <c r="R8642" t="s">
        <v>76</v>
      </c>
      <c r="S8642" t="s">
        <v>77</v>
      </c>
      <c r="T8642" t="s">
        <v>27</v>
      </c>
      <c r="U8642" t="b">
        <v>1</v>
      </c>
      <c r="V8642" t="s">
        <v>41</v>
      </c>
      <c r="W8642" t="s">
        <v>29</v>
      </c>
      <c r="X8642" t="s">
        <v>41</v>
      </c>
      <c r="Y8642" t="s">
        <v>42</v>
      </c>
    </row>
    <row r="8643" spans="1:25" x14ac:dyDescent="0.2">
      <c r="A8643">
        <v>8641</v>
      </c>
      <c r="B8643">
        <v>1422772248</v>
      </c>
      <c r="C8643">
        <v>12500</v>
      </c>
      <c r="D8643">
        <v>12580</v>
      </c>
      <c r="E8643">
        <v>101</v>
      </c>
      <c r="F8643">
        <v>1</v>
      </c>
      <c r="G8643">
        <v>1</v>
      </c>
      <c r="H8643">
        <v>1</v>
      </c>
      <c r="I8643">
        <v>12500</v>
      </c>
      <c r="J8643">
        <v>12580</v>
      </c>
      <c r="K8643">
        <v>50</v>
      </c>
      <c r="L8643" t="s">
        <v>1322</v>
      </c>
      <c r="M8643" t="s">
        <v>54</v>
      </c>
      <c r="N8643" s="1">
        <v>42072.654861111114</v>
      </c>
      <c r="O8643" s="1">
        <v>40521.822222222225</v>
      </c>
      <c r="P8643" s="2">
        <v>40525</v>
      </c>
      <c r="Q8643" s="1">
        <v>40555.173611111109</v>
      </c>
      <c r="R8643" t="s">
        <v>59</v>
      </c>
      <c r="S8643" t="s">
        <v>26</v>
      </c>
      <c r="T8643" t="s">
        <v>27</v>
      </c>
      <c r="U8643" t="b">
        <v>1</v>
      </c>
      <c r="V8643" t="s">
        <v>28</v>
      </c>
      <c r="W8643" t="s">
        <v>29</v>
      </c>
      <c r="X8643" t="s">
        <v>28</v>
      </c>
      <c r="Y8643" t="s">
        <v>30</v>
      </c>
    </row>
    <row r="8644" spans="1:25" x14ac:dyDescent="0.2">
      <c r="A8644">
        <v>8642</v>
      </c>
      <c r="B8644">
        <v>2062955115</v>
      </c>
      <c r="C8644">
        <v>10500</v>
      </c>
      <c r="D8644">
        <v>10686</v>
      </c>
      <c r="E8644">
        <v>101</v>
      </c>
      <c r="F8644">
        <v>1</v>
      </c>
      <c r="G8644">
        <v>1</v>
      </c>
      <c r="H8644">
        <v>1</v>
      </c>
      <c r="I8644">
        <v>10500</v>
      </c>
      <c r="J8644">
        <v>10686</v>
      </c>
      <c r="K8644">
        <v>74.714537039999996</v>
      </c>
      <c r="L8644" t="s">
        <v>1322</v>
      </c>
      <c r="M8644" t="s">
        <v>54</v>
      </c>
      <c r="N8644" s="1">
        <v>42072.654861111114</v>
      </c>
      <c r="O8644" s="1">
        <v>40281.945833333331</v>
      </c>
      <c r="P8644" s="2">
        <v>40282</v>
      </c>
      <c r="Q8644" s="1">
        <v>40318.945833333331</v>
      </c>
      <c r="R8644" t="s">
        <v>118</v>
      </c>
      <c r="S8644" t="s">
        <v>62</v>
      </c>
      <c r="T8644" t="s">
        <v>27</v>
      </c>
      <c r="U8644" t="b">
        <v>1</v>
      </c>
      <c r="V8644" t="s">
        <v>41</v>
      </c>
      <c r="W8644" t="s">
        <v>29</v>
      </c>
      <c r="X8644" t="s">
        <v>41</v>
      </c>
      <c r="Y8644" t="s">
        <v>42</v>
      </c>
    </row>
    <row r="8645" spans="1:25" x14ac:dyDescent="0.2">
      <c r="A8645">
        <v>8643</v>
      </c>
      <c r="B8645">
        <v>968827435</v>
      </c>
      <c r="C8645">
        <v>1000</v>
      </c>
      <c r="D8645">
        <v>2913</v>
      </c>
      <c r="E8645">
        <v>98</v>
      </c>
      <c r="F8645">
        <v>1</v>
      </c>
      <c r="G8645">
        <v>1</v>
      </c>
      <c r="H8645">
        <v>1</v>
      </c>
      <c r="I8645">
        <v>1000</v>
      </c>
      <c r="J8645">
        <v>2913</v>
      </c>
      <c r="K8645">
        <v>46.831273150000001</v>
      </c>
      <c r="L8645" t="s">
        <v>1322</v>
      </c>
      <c r="M8645" t="s">
        <v>54</v>
      </c>
      <c r="N8645" s="1">
        <v>42072.654861111114</v>
      </c>
      <c r="O8645" s="1">
        <v>40281.945833333331</v>
      </c>
      <c r="P8645" s="2">
        <v>40282</v>
      </c>
      <c r="Q8645" s="1">
        <v>40318.945833333331</v>
      </c>
      <c r="R8645" t="s">
        <v>56</v>
      </c>
      <c r="S8645" t="s">
        <v>34</v>
      </c>
      <c r="T8645" t="s">
        <v>27</v>
      </c>
      <c r="U8645" t="b">
        <v>1</v>
      </c>
      <c r="V8645" t="s">
        <v>41</v>
      </c>
      <c r="W8645" t="s">
        <v>29</v>
      </c>
      <c r="X8645" t="s">
        <v>41</v>
      </c>
      <c r="Y8645" t="s">
        <v>42</v>
      </c>
    </row>
    <row r="8646" spans="1:25" x14ac:dyDescent="0.2">
      <c r="A8646">
        <v>8644</v>
      </c>
      <c r="B8646">
        <v>1146429772</v>
      </c>
      <c r="C8646">
        <v>3750</v>
      </c>
      <c r="D8646">
        <v>5687</v>
      </c>
      <c r="E8646">
        <v>96</v>
      </c>
      <c r="F8646">
        <v>1</v>
      </c>
      <c r="G8646">
        <v>1</v>
      </c>
      <c r="H8646">
        <v>1</v>
      </c>
      <c r="I8646">
        <v>3750</v>
      </c>
      <c r="J8646">
        <v>5687</v>
      </c>
      <c r="K8646">
        <v>40.896377309999998</v>
      </c>
      <c r="L8646" t="s">
        <v>1322</v>
      </c>
      <c r="M8646" t="s">
        <v>54</v>
      </c>
      <c r="N8646" s="1">
        <v>42072.654861111114</v>
      </c>
      <c r="O8646" s="1">
        <v>40281.945833333331</v>
      </c>
      <c r="P8646" s="2">
        <v>40282</v>
      </c>
      <c r="Q8646" s="1">
        <v>40318.945833333331</v>
      </c>
      <c r="R8646" t="s">
        <v>26</v>
      </c>
      <c r="S8646" t="s">
        <v>26</v>
      </c>
      <c r="T8646" t="s">
        <v>27</v>
      </c>
      <c r="U8646" t="b">
        <v>1</v>
      </c>
      <c r="V8646" t="s">
        <v>41</v>
      </c>
      <c r="W8646" t="s">
        <v>29</v>
      </c>
      <c r="X8646" t="s">
        <v>41</v>
      </c>
      <c r="Y8646" t="s">
        <v>42</v>
      </c>
    </row>
    <row r="8647" spans="1:25" x14ac:dyDescent="0.2">
      <c r="A8647">
        <v>8645</v>
      </c>
      <c r="B8647">
        <v>2129688221</v>
      </c>
      <c r="C8647">
        <v>5000</v>
      </c>
      <c r="D8647">
        <v>5355</v>
      </c>
      <c r="E8647">
        <v>96</v>
      </c>
      <c r="F8647">
        <v>1</v>
      </c>
      <c r="G8647">
        <v>1</v>
      </c>
      <c r="H8647">
        <v>1</v>
      </c>
      <c r="I8647">
        <v>5000</v>
      </c>
      <c r="J8647">
        <v>5355</v>
      </c>
      <c r="K8647">
        <v>66.798819440000003</v>
      </c>
      <c r="L8647" t="s">
        <v>1322</v>
      </c>
      <c r="M8647" t="s">
        <v>54</v>
      </c>
      <c r="N8647" s="1">
        <v>42072.654861111114</v>
      </c>
      <c r="O8647" s="1">
        <v>40281.945833333331</v>
      </c>
      <c r="P8647" s="2">
        <v>40282</v>
      </c>
      <c r="Q8647" s="1">
        <v>40318.945833333331</v>
      </c>
      <c r="R8647" t="s">
        <v>25</v>
      </c>
      <c r="S8647" t="s">
        <v>26</v>
      </c>
      <c r="T8647" t="s">
        <v>27</v>
      </c>
      <c r="U8647" t="b">
        <v>1</v>
      </c>
      <c r="V8647" t="s">
        <v>41</v>
      </c>
      <c r="W8647" t="s">
        <v>29</v>
      </c>
      <c r="X8647" t="s">
        <v>41</v>
      </c>
      <c r="Y8647" t="s">
        <v>42</v>
      </c>
    </row>
    <row r="8648" spans="1:25" x14ac:dyDescent="0.2">
      <c r="A8648">
        <v>8646</v>
      </c>
      <c r="B8648">
        <v>789965272</v>
      </c>
      <c r="C8648">
        <v>5000</v>
      </c>
      <c r="D8648">
        <v>11196</v>
      </c>
      <c r="E8648">
        <v>91</v>
      </c>
      <c r="F8648">
        <v>17</v>
      </c>
      <c r="G8648">
        <v>4</v>
      </c>
      <c r="H8648">
        <v>1</v>
      </c>
      <c r="I8648">
        <v>5000</v>
      </c>
      <c r="J8648">
        <v>11196</v>
      </c>
      <c r="K8648">
        <v>49.943298609999999</v>
      </c>
      <c r="L8648" t="s">
        <v>1322</v>
      </c>
      <c r="M8648" t="s">
        <v>54</v>
      </c>
      <c r="N8648" s="1">
        <v>42072.654861111114</v>
      </c>
      <c r="O8648" s="1">
        <v>40521.822222222225</v>
      </c>
      <c r="P8648" s="2">
        <v>40525</v>
      </c>
      <c r="Q8648" s="1">
        <v>40555.173611111109</v>
      </c>
      <c r="R8648" t="s">
        <v>62</v>
      </c>
      <c r="S8648" t="s">
        <v>62</v>
      </c>
      <c r="T8648" t="s">
        <v>27</v>
      </c>
      <c r="U8648" t="b">
        <v>1</v>
      </c>
      <c r="V8648" t="s">
        <v>28</v>
      </c>
      <c r="W8648" t="s">
        <v>29</v>
      </c>
      <c r="X8648" t="s">
        <v>28</v>
      </c>
      <c r="Y8648" t="s">
        <v>30</v>
      </c>
    </row>
    <row r="8649" spans="1:25" x14ac:dyDescent="0.2">
      <c r="A8649">
        <v>8647</v>
      </c>
      <c r="B8649">
        <v>1400582936</v>
      </c>
      <c r="C8649">
        <v>5000</v>
      </c>
      <c r="D8649">
        <v>5580</v>
      </c>
      <c r="E8649">
        <v>88</v>
      </c>
      <c r="F8649">
        <v>1</v>
      </c>
      <c r="G8649">
        <v>1</v>
      </c>
      <c r="H8649">
        <v>1</v>
      </c>
      <c r="I8649">
        <v>5000</v>
      </c>
      <c r="J8649">
        <v>5580</v>
      </c>
      <c r="K8649">
        <v>64.836435190000003</v>
      </c>
      <c r="L8649" t="s">
        <v>1322</v>
      </c>
      <c r="M8649" t="s">
        <v>54</v>
      </c>
      <c r="N8649" s="1">
        <v>42072.654861111114</v>
      </c>
      <c r="O8649" s="1">
        <v>40521.822222222225</v>
      </c>
      <c r="P8649" s="2">
        <v>40525</v>
      </c>
      <c r="Q8649" s="1">
        <v>40555.173611111109</v>
      </c>
      <c r="R8649" t="s">
        <v>63</v>
      </c>
      <c r="S8649" t="s">
        <v>37</v>
      </c>
      <c r="T8649" t="s">
        <v>27</v>
      </c>
      <c r="U8649" t="b">
        <v>1</v>
      </c>
      <c r="V8649" t="s">
        <v>28</v>
      </c>
      <c r="W8649" t="s">
        <v>29</v>
      </c>
      <c r="X8649" t="s">
        <v>28</v>
      </c>
      <c r="Y8649" t="s">
        <v>30</v>
      </c>
    </row>
    <row r="8650" spans="1:25" x14ac:dyDescent="0.2">
      <c r="A8650">
        <v>8648</v>
      </c>
      <c r="B8650">
        <v>287583571</v>
      </c>
      <c r="C8650">
        <v>7800</v>
      </c>
      <c r="D8650">
        <v>8055</v>
      </c>
      <c r="E8650">
        <v>84</v>
      </c>
      <c r="F8650">
        <v>1</v>
      </c>
      <c r="G8650">
        <v>1</v>
      </c>
      <c r="H8650">
        <v>1</v>
      </c>
      <c r="I8650">
        <v>7800</v>
      </c>
      <c r="J8650">
        <v>8055</v>
      </c>
      <c r="K8650">
        <v>31.911180559999998</v>
      </c>
      <c r="L8650" t="s">
        <v>1322</v>
      </c>
      <c r="M8650" t="s">
        <v>54</v>
      </c>
      <c r="N8650" s="1">
        <v>42072.654861111114</v>
      </c>
      <c r="O8650" s="1">
        <v>40281.945833333331</v>
      </c>
      <c r="P8650" s="2">
        <v>40282</v>
      </c>
      <c r="Q8650" s="1">
        <v>40318.945833333331</v>
      </c>
      <c r="R8650" t="s">
        <v>113</v>
      </c>
      <c r="S8650" t="s">
        <v>37</v>
      </c>
      <c r="T8650" t="s">
        <v>27</v>
      </c>
      <c r="U8650" t="b">
        <v>1</v>
      </c>
      <c r="V8650" t="s">
        <v>41</v>
      </c>
      <c r="W8650" t="s">
        <v>29</v>
      </c>
      <c r="X8650" t="s">
        <v>41</v>
      </c>
      <c r="Y8650" t="s">
        <v>42</v>
      </c>
    </row>
    <row r="8651" spans="1:25" x14ac:dyDescent="0.2">
      <c r="A8651">
        <v>8649</v>
      </c>
      <c r="B8651">
        <v>1681758198</v>
      </c>
      <c r="C8651">
        <v>6000</v>
      </c>
      <c r="D8651">
        <v>6000</v>
      </c>
      <c r="E8651">
        <v>84</v>
      </c>
      <c r="F8651">
        <v>1</v>
      </c>
      <c r="G8651">
        <v>1</v>
      </c>
      <c r="H8651">
        <v>1</v>
      </c>
      <c r="I8651">
        <v>6000</v>
      </c>
      <c r="J8651">
        <v>6000</v>
      </c>
      <c r="K8651">
        <v>42.109803239999998</v>
      </c>
      <c r="L8651" t="s">
        <v>1322</v>
      </c>
      <c r="M8651" t="s">
        <v>54</v>
      </c>
      <c r="N8651" s="1">
        <v>42072.654861111114</v>
      </c>
      <c r="O8651" s="1">
        <v>40521.822222222225</v>
      </c>
      <c r="P8651" s="2">
        <v>40525</v>
      </c>
      <c r="Q8651" s="1">
        <v>40555.173611111109</v>
      </c>
      <c r="R8651" t="s">
        <v>47</v>
      </c>
      <c r="S8651" t="s">
        <v>47</v>
      </c>
      <c r="T8651" t="s">
        <v>27</v>
      </c>
      <c r="U8651" t="b">
        <v>1</v>
      </c>
      <c r="V8651" t="s">
        <v>28</v>
      </c>
      <c r="W8651" t="s">
        <v>29</v>
      </c>
      <c r="X8651" t="s">
        <v>28</v>
      </c>
      <c r="Y8651" t="s">
        <v>30</v>
      </c>
    </row>
    <row r="8652" spans="1:25" x14ac:dyDescent="0.2">
      <c r="A8652">
        <v>8650</v>
      </c>
      <c r="B8652">
        <v>248503982</v>
      </c>
      <c r="C8652">
        <v>5000</v>
      </c>
      <c r="D8652">
        <v>5000</v>
      </c>
      <c r="E8652">
        <v>82</v>
      </c>
      <c r="F8652">
        <v>1</v>
      </c>
      <c r="G8652">
        <v>1</v>
      </c>
      <c r="H8652">
        <v>1</v>
      </c>
      <c r="I8652">
        <v>5000</v>
      </c>
      <c r="J8652">
        <v>5000</v>
      </c>
      <c r="K8652">
        <v>60.622546300000003</v>
      </c>
      <c r="L8652" t="s">
        <v>1322</v>
      </c>
      <c r="M8652" t="s">
        <v>54</v>
      </c>
      <c r="N8652" s="1">
        <v>42072.654861111114</v>
      </c>
      <c r="O8652" s="1">
        <v>40521.822222222225</v>
      </c>
      <c r="P8652" s="2">
        <v>40525</v>
      </c>
      <c r="Q8652" s="1">
        <v>40555.173611111109</v>
      </c>
      <c r="R8652" t="s">
        <v>67</v>
      </c>
      <c r="S8652" t="s">
        <v>67</v>
      </c>
      <c r="T8652" t="s">
        <v>27</v>
      </c>
      <c r="U8652" t="b">
        <v>1</v>
      </c>
      <c r="V8652" t="s">
        <v>28</v>
      </c>
      <c r="W8652" t="s">
        <v>29</v>
      </c>
      <c r="X8652" t="s">
        <v>28</v>
      </c>
      <c r="Y8652" t="s">
        <v>30</v>
      </c>
    </row>
    <row r="8653" spans="1:25" x14ac:dyDescent="0.2">
      <c r="A8653">
        <v>8651</v>
      </c>
      <c r="B8653">
        <v>1194865786</v>
      </c>
      <c r="C8653">
        <v>1500</v>
      </c>
      <c r="D8653">
        <v>1990</v>
      </c>
      <c r="E8653">
        <v>82</v>
      </c>
      <c r="F8653">
        <v>1</v>
      </c>
      <c r="G8653">
        <v>1</v>
      </c>
      <c r="H8653">
        <v>1</v>
      </c>
      <c r="I8653">
        <v>1500</v>
      </c>
      <c r="J8653">
        <v>1990</v>
      </c>
      <c r="K8653">
        <v>33.060798609999999</v>
      </c>
      <c r="L8653" t="s">
        <v>1322</v>
      </c>
      <c r="M8653" t="s">
        <v>54</v>
      </c>
      <c r="N8653" s="1">
        <v>42072.654861111114</v>
      </c>
      <c r="O8653" s="1">
        <v>40281.945833333331</v>
      </c>
      <c r="P8653" s="2">
        <v>40282</v>
      </c>
      <c r="Q8653" s="1">
        <v>40318.945833333331</v>
      </c>
      <c r="R8653" t="s">
        <v>127</v>
      </c>
      <c r="S8653" t="s">
        <v>127</v>
      </c>
      <c r="T8653" t="s">
        <v>27</v>
      </c>
      <c r="U8653" t="b">
        <v>1</v>
      </c>
      <c r="V8653" t="s">
        <v>41</v>
      </c>
      <c r="W8653" t="s">
        <v>29</v>
      </c>
      <c r="X8653" t="s">
        <v>41</v>
      </c>
      <c r="Y8653" t="s">
        <v>42</v>
      </c>
    </row>
    <row r="8654" spans="1:25" x14ac:dyDescent="0.2">
      <c r="A8654">
        <v>8652</v>
      </c>
      <c r="B8654">
        <v>816894813</v>
      </c>
      <c r="C8654">
        <v>4000</v>
      </c>
      <c r="D8654">
        <v>5050</v>
      </c>
      <c r="E8654">
        <v>81</v>
      </c>
      <c r="F8654">
        <v>1</v>
      </c>
      <c r="G8654">
        <v>1</v>
      </c>
      <c r="H8654">
        <v>1</v>
      </c>
      <c r="I8654">
        <v>4000</v>
      </c>
      <c r="J8654">
        <v>5050</v>
      </c>
      <c r="K8654">
        <v>45.849641200000001</v>
      </c>
      <c r="L8654" t="s">
        <v>1322</v>
      </c>
      <c r="M8654" t="s">
        <v>54</v>
      </c>
      <c r="N8654" s="1">
        <v>42072.654861111114</v>
      </c>
      <c r="O8654" s="1">
        <v>40281.945833333331</v>
      </c>
      <c r="P8654" s="2">
        <v>40282</v>
      </c>
      <c r="Q8654" s="1">
        <v>40318.945833333331</v>
      </c>
      <c r="R8654" t="s">
        <v>37</v>
      </c>
      <c r="S8654" t="s">
        <v>37</v>
      </c>
      <c r="T8654" t="s">
        <v>27</v>
      </c>
      <c r="U8654" t="b">
        <v>1</v>
      </c>
      <c r="V8654" t="s">
        <v>41</v>
      </c>
      <c r="W8654" t="s">
        <v>29</v>
      </c>
      <c r="X8654" t="s">
        <v>41</v>
      </c>
      <c r="Y8654" t="s">
        <v>42</v>
      </c>
    </row>
    <row r="8655" spans="1:25" x14ac:dyDescent="0.2">
      <c r="A8655">
        <v>8653</v>
      </c>
      <c r="B8655">
        <v>2037259113</v>
      </c>
      <c r="C8655">
        <v>5000</v>
      </c>
      <c r="D8655">
        <v>5674</v>
      </c>
      <c r="E8655">
        <v>81</v>
      </c>
      <c r="F8655">
        <v>1</v>
      </c>
      <c r="G8655">
        <v>1</v>
      </c>
      <c r="H8655">
        <v>1</v>
      </c>
      <c r="I8655">
        <v>5000</v>
      </c>
      <c r="J8655">
        <v>5674</v>
      </c>
      <c r="K8655">
        <v>40.281840279999997</v>
      </c>
      <c r="L8655" t="s">
        <v>1322</v>
      </c>
      <c r="M8655" t="s">
        <v>54</v>
      </c>
      <c r="N8655" s="1">
        <v>42072.654861111114</v>
      </c>
      <c r="O8655" s="1">
        <v>40281.945833333331</v>
      </c>
      <c r="P8655" s="2">
        <v>40282</v>
      </c>
      <c r="Q8655" s="1">
        <v>40318.945833333331</v>
      </c>
      <c r="R8655" t="s">
        <v>127</v>
      </c>
      <c r="S8655" t="s">
        <v>127</v>
      </c>
      <c r="T8655" t="s">
        <v>27</v>
      </c>
      <c r="U8655" t="b">
        <v>1</v>
      </c>
      <c r="V8655" t="s">
        <v>41</v>
      </c>
      <c r="W8655" t="s">
        <v>29</v>
      </c>
      <c r="X8655" t="s">
        <v>41</v>
      </c>
      <c r="Y8655" t="s">
        <v>42</v>
      </c>
    </row>
    <row r="8656" spans="1:25" x14ac:dyDescent="0.2">
      <c r="A8656">
        <v>8654</v>
      </c>
      <c r="B8656">
        <v>101407199</v>
      </c>
      <c r="C8656">
        <v>5000</v>
      </c>
      <c r="D8656">
        <v>6815</v>
      </c>
      <c r="E8656">
        <v>79</v>
      </c>
      <c r="F8656">
        <v>1</v>
      </c>
      <c r="G8656">
        <v>1</v>
      </c>
      <c r="H8656">
        <v>1</v>
      </c>
      <c r="I8656">
        <v>5000</v>
      </c>
      <c r="J8656">
        <v>6815</v>
      </c>
      <c r="K8656">
        <v>7.0454050930000003</v>
      </c>
      <c r="L8656" t="s">
        <v>1322</v>
      </c>
      <c r="M8656" t="s">
        <v>54</v>
      </c>
      <c r="N8656" s="1">
        <v>42072.654861111114</v>
      </c>
      <c r="O8656" s="1">
        <v>40521.822222222225</v>
      </c>
      <c r="P8656" s="2">
        <v>40525</v>
      </c>
      <c r="Q8656" s="1">
        <v>40555.173611111109</v>
      </c>
      <c r="R8656" t="s">
        <v>62</v>
      </c>
      <c r="S8656" t="s">
        <v>62</v>
      </c>
      <c r="T8656" t="s">
        <v>27</v>
      </c>
      <c r="U8656" t="b">
        <v>1</v>
      </c>
      <c r="V8656" t="s">
        <v>28</v>
      </c>
      <c r="W8656" t="s">
        <v>29</v>
      </c>
      <c r="X8656" t="s">
        <v>28</v>
      </c>
      <c r="Y8656" t="s">
        <v>30</v>
      </c>
    </row>
    <row r="8657" spans="1:25" x14ac:dyDescent="0.2">
      <c r="A8657">
        <v>8655</v>
      </c>
      <c r="B8657">
        <v>2125748588</v>
      </c>
      <c r="C8657">
        <v>5000</v>
      </c>
      <c r="D8657">
        <v>5415</v>
      </c>
      <c r="E8657">
        <v>79</v>
      </c>
      <c r="F8657">
        <v>0</v>
      </c>
      <c r="G8657">
        <v>1</v>
      </c>
      <c r="H8657">
        <v>1</v>
      </c>
      <c r="I8657">
        <v>5000</v>
      </c>
      <c r="J8657">
        <v>5415</v>
      </c>
      <c r="K8657">
        <v>30</v>
      </c>
      <c r="L8657" t="s">
        <v>1322</v>
      </c>
      <c r="M8657" t="s">
        <v>54</v>
      </c>
      <c r="N8657" s="1">
        <v>42072.654861111114</v>
      </c>
      <c r="O8657" s="1">
        <v>40521.822222222225</v>
      </c>
      <c r="P8657" s="2">
        <v>40525</v>
      </c>
      <c r="Q8657" s="1">
        <v>40555.173611111109</v>
      </c>
      <c r="R8657" t="s">
        <v>26</v>
      </c>
      <c r="S8657" t="s">
        <v>26</v>
      </c>
      <c r="T8657" t="s">
        <v>27</v>
      </c>
      <c r="U8657" t="b">
        <v>1</v>
      </c>
      <c r="V8657" t="s">
        <v>28</v>
      </c>
      <c r="W8657" t="s">
        <v>29</v>
      </c>
      <c r="X8657" t="s">
        <v>28</v>
      </c>
      <c r="Y8657" t="s">
        <v>30</v>
      </c>
    </row>
    <row r="8658" spans="1:25" x14ac:dyDescent="0.2">
      <c r="A8658">
        <v>8656</v>
      </c>
      <c r="B8658">
        <v>506914619</v>
      </c>
      <c r="C8658">
        <v>4500</v>
      </c>
      <c r="D8658">
        <v>8070</v>
      </c>
      <c r="E8658">
        <v>78</v>
      </c>
      <c r="F8658">
        <v>1</v>
      </c>
      <c r="G8658">
        <v>1</v>
      </c>
      <c r="H8658">
        <v>1</v>
      </c>
      <c r="I8658">
        <v>4500</v>
      </c>
      <c r="J8658">
        <v>8070</v>
      </c>
      <c r="K8658">
        <v>30</v>
      </c>
      <c r="L8658" t="s">
        <v>1322</v>
      </c>
      <c r="M8658" t="s">
        <v>54</v>
      </c>
      <c r="N8658" s="1">
        <v>42072.654861111114</v>
      </c>
      <c r="O8658" s="1">
        <v>40521.822222222225</v>
      </c>
      <c r="P8658" s="2">
        <v>40525</v>
      </c>
      <c r="Q8658" s="1">
        <v>40555.173611111109</v>
      </c>
      <c r="R8658" t="s">
        <v>55</v>
      </c>
      <c r="S8658" t="s">
        <v>37</v>
      </c>
      <c r="T8658" t="s">
        <v>27</v>
      </c>
      <c r="U8658" t="b">
        <v>1</v>
      </c>
      <c r="V8658" t="s">
        <v>28</v>
      </c>
      <c r="W8658" t="s">
        <v>29</v>
      </c>
      <c r="X8658" t="s">
        <v>28</v>
      </c>
      <c r="Y8658" t="s">
        <v>30</v>
      </c>
    </row>
    <row r="8659" spans="1:25" x14ac:dyDescent="0.2">
      <c r="A8659">
        <v>8657</v>
      </c>
      <c r="B8659">
        <v>1697819933</v>
      </c>
      <c r="C8659">
        <v>3500</v>
      </c>
      <c r="D8659">
        <v>3810</v>
      </c>
      <c r="E8659">
        <v>78</v>
      </c>
      <c r="F8659">
        <v>1</v>
      </c>
      <c r="G8659">
        <v>1</v>
      </c>
      <c r="H8659">
        <v>1</v>
      </c>
      <c r="I8659">
        <v>3500</v>
      </c>
      <c r="J8659">
        <v>3810</v>
      </c>
      <c r="K8659">
        <v>60</v>
      </c>
      <c r="L8659" t="s">
        <v>1322</v>
      </c>
      <c r="M8659" t="s">
        <v>54</v>
      </c>
      <c r="N8659" s="1">
        <v>42072.654861111114</v>
      </c>
      <c r="O8659" s="1">
        <v>40521.822222222225</v>
      </c>
      <c r="P8659" s="2">
        <v>40525</v>
      </c>
      <c r="Q8659" s="1">
        <v>40555.173611111109</v>
      </c>
      <c r="R8659" t="s">
        <v>64</v>
      </c>
      <c r="S8659" t="s">
        <v>37</v>
      </c>
      <c r="T8659" t="s">
        <v>27</v>
      </c>
      <c r="U8659" t="b">
        <v>1</v>
      </c>
      <c r="V8659" t="s">
        <v>28</v>
      </c>
      <c r="W8659" t="s">
        <v>29</v>
      </c>
      <c r="X8659" t="s">
        <v>28</v>
      </c>
      <c r="Y8659" t="s">
        <v>30</v>
      </c>
    </row>
    <row r="8660" spans="1:25" x14ac:dyDescent="0.2">
      <c r="A8660">
        <v>8658</v>
      </c>
      <c r="B8660">
        <v>1724065285</v>
      </c>
      <c r="C8660">
        <v>7500</v>
      </c>
      <c r="D8660">
        <v>7591</v>
      </c>
      <c r="E8660">
        <v>77</v>
      </c>
      <c r="F8660">
        <v>1</v>
      </c>
      <c r="G8660">
        <v>1</v>
      </c>
      <c r="H8660">
        <v>1</v>
      </c>
      <c r="I8660">
        <v>7500</v>
      </c>
      <c r="J8660">
        <v>7591</v>
      </c>
      <c r="K8660">
        <v>40.041666669999998</v>
      </c>
      <c r="L8660" t="s">
        <v>1322</v>
      </c>
      <c r="M8660" t="s">
        <v>54</v>
      </c>
      <c r="N8660" s="1">
        <v>42072.654861111114</v>
      </c>
      <c r="O8660" s="1">
        <v>40521.822222222225</v>
      </c>
      <c r="P8660" s="2">
        <v>40525</v>
      </c>
      <c r="Q8660" s="1">
        <v>40555.173611111109</v>
      </c>
      <c r="R8660" t="s">
        <v>59</v>
      </c>
      <c r="S8660" t="s">
        <v>26</v>
      </c>
      <c r="T8660" t="s">
        <v>27</v>
      </c>
      <c r="U8660" t="b">
        <v>1</v>
      </c>
      <c r="V8660" t="s">
        <v>28</v>
      </c>
      <c r="W8660" t="s">
        <v>29</v>
      </c>
      <c r="X8660" t="s">
        <v>28</v>
      </c>
      <c r="Y8660" t="s">
        <v>30</v>
      </c>
    </row>
    <row r="8661" spans="1:25" x14ac:dyDescent="0.2">
      <c r="A8661">
        <v>8659</v>
      </c>
      <c r="B8661">
        <v>1430464104</v>
      </c>
      <c r="C8661">
        <v>5000</v>
      </c>
      <c r="D8661">
        <v>5691</v>
      </c>
      <c r="E8661">
        <v>76</v>
      </c>
      <c r="F8661">
        <v>1</v>
      </c>
      <c r="G8661">
        <v>1</v>
      </c>
      <c r="H8661">
        <v>1</v>
      </c>
      <c r="I8661">
        <v>5000</v>
      </c>
      <c r="J8661">
        <v>5691</v>
      </c>
      <c r="K8661">
        <v>35</v>
      </c>
      <c r="L8661" t="s">
        <v>1322</v>
      </c>
      <c r="M8661" t="s">
        <v>54</v>
      </c>
      <c r="N8661" s="1">
        <v>42072.654861111114</v>
      </c>
      <c r="O8661" s="1">
        <v>40521.822222222225</v>
      </c>
      <c r="P8661" s="2">
        <v>40525</v>
      </c>
      <c r="Q8661" s="1">
        <v>40555.173611111109</v>
      </c>
      <c r="R8661" t="s">
        <v>59</v>
      </c>
      <c r="S8661" t="s">
        <v>26</v>
      </c>
      <c r="T8661" t="s">
        <v>27</v>
      </c>
      <c r="U8661" t="b">
        <v>1</v>
      </c>
      <c r="V8661" t="s">
        <v>28</v>
      </c>
      <c r="W8661" t="s">
        <v>29</v>
      </c>
      <c r="X8661" t="s">
        <v>28</v>
      </c>
      <c r="Y8661" t="s">
        <v>30</v>
      </c>
    </row>
    <row r="8662" spans="1:25" x14ac:dyDescent="0.2">
      <c r="A8662">
        <v>8660</v>
      </c>
      <c r="B8662">
        <v>1420843019</v>
      </c>
      <c r="C8662">
        <v>2000</v>
      </c>
      <c r="D8662">
        <v>2038</v>
      </c>
      <c r="E8662">
        <v>75</v>
      </c>
      <c r="F8662">
        <v>1</v>
      </c>
      <c r="G8662">
        <v>1</v>
      </c>
      <c r="H8662">
        <v>1</v>
      </c>
      <c r="I8662">
        <v>2000</v>
      </c>
      <c r="J8662">
        <v>2038</v>
      </c>
      <c r="K8662">
        <v>20</v>
      </c>
      <c r="L8662" t="s">
        <v>1322</v>
      </c>
      <c r="M8662" t="s">
        <v>54</v>
      </c>
      <c r="N8662" s="1">
        <v>42072.654861111114</v>
      </c>
      <c r="O8662" s="1">
        <v>40521.822222222225</v>
      </c>
      <c r="P8662" s="2">
        <v>40525</v>
      </c>
      <c r="Q8662" s="1">
        <v>40555.173611111109</v>
      </c>
      <c r="R8662" t="s">
        <v>66</v>
      </c>
      <c r="S8662" t="s">
        <v>66</v>
      </c>
      <c r="T8662" t="s">
        <v>27</v>
      </c>
      <c r="U8662" t="b">
        <v>1</v>
      </c>
      <c r="V8662" t="s">
        <v>28</v>
      </c>
      <c r="W8662" t="s">
        <v>29</v>
      </c>
      <c r="X8662" t="s">
        <v>28</v>
      </c>
      <c r="Y8662" t="s">
        <v>30</v>
      </c>
    </row>
    <row r="8663" spans="1:25" x14ac:dyDescent="0.2">
      <c r="A8663">
        <v>8661</v>
      </c>
      <c r="B8663">
        <v>1523726876</v>
      </c>
      <c r="C8663">
        <v>3500</v>
      </c>
      <c r="D8663">
        <v>3780</v>
      </c>
      <c r="E8663">
        <v>75</v>
      </c>
      <c r="F8663">
        <v>1</v>
      </c>
      <c r="G8663">
        <v>1</v>
      </c>
      <c r="H8663">
        <v>1</v>
      </c>
      <c r="I8663">
        <v>3500</v>
      </c>
      <c r="J8663">
        <v>3780</v>
      </c>
      <c r="K8663">
        <v>27.406111110000001</v>
      </c>
      <c r="L8663" t="s">
        <v>1322</v>
      </c>
      <c r="M8663" t="s">
        <v>54</v>
      </c>
      <c r="N8663" s="1">
        <v>42072.654861111114</v>
      </c>
      <c r="O8663" s="1">
        <v>40521.822222222225</v>
      </c>
      <c r="P8663" s="2">
        <v>40525</v>
      </c>
      <c r="Q8663" s="1">
        <v>40555.173611111109</v>
      </c>
      <c r="R8663" t="s">
        <v>65</v>
      </c>
      <c r="S8663" t="s">
        <v>37</v>
      </c>
      <c r="T8663" t="s">
        <v>27</v>
      </c>
      <c r="U8663" t="b">
        <v>1</v>
      </c>
      <c r="V8663" t="s">
        <v>28</v>
      </c>
      <c r="W8663" t="s">
        <v>29</v>
      </c>
      <c r="X8663" t="s">
        <v>28</v>
      </c>
      <c r="Y8663" t="s">
        <v>30</v>
      </c>
    </row>
    <row r="8664" spans="1:25" x14ac:dyDescent="0.2">
      <c r="A8664">
        <v>8662</v>
      </c>
      <c r="B8664">
        <v>1632724269</v>
      </c>
      <c r="C8664">
        <v>4000</v>
      </c>
      <c r="D8664">
        <v>4059</v>
      </c>
      <c r="E8664">
        <v>75</v>
      </c>
      <c r="F8664">
        <v>1</v>
      </c>
      <c r="G8664">
        <v>1</v>
      </c>
      <c r="H8664">
        <v>1</v>
      </c>
      <c r="I8664">
        <v>4000</v>
      </c>
      <c r="J8664">
        <v>4059</v>
      </c>
      <c r="K8664">
        <v>30.041666670000001</v>
      </c>
      <c r="L8664" t="s">
        <v>1322</v>
      </c>
      <c r="M8664" t="s">
        <v>54</v>
      </c>
      <c r="N8664" s="1">
        <v>42072.654861111114</v>
      </c>
      <c r="O8664" s="1">
        <v>40521.822222222225</v>
      </c>
      <c r="P8664" s="2">
        <v>40525</v>
      </c>
      <c r="Q8664" s="1">
        <v>40555.173611111109</v>
      </c>
      <c r="R8664" t="s">
        <v>25</v>
      </c>
      <c r="S8664" t="s">
        <v>26</v>
      </c>
      <c r="T8664" t="s">
        <v>27</v>
      </c>
      <c r="U8664" t="b">
        <v>1</v>
      </c>
      <c r="V8664" t="s">
        <v>28</v>
      </c>
      <c r="W8664" t="s">
        <v>29</v>
      </c>
      <c r="X8664" t="s">
        <v>28</v>
      </c>
      <c r="Y8664" t="s">
        <v>30</v>
      </c>
    </row>
    <row r="8665" spans="1:25" x14ac:dyDescent="0.2">
      <c r="A8665">
        <v>8663</v>
      </c>
      <c r="B8665">
        <v>322889998</v>
      </c>
      <c r="C8665">
        <v>1800</v>
      </c>
      <c r="D8665">
        <v>2546</v>
      </c>
      <c r="E8665">
        <v>73</v>
      </c>
      <c r="F8665">
        <v>4</v>
      </c>
      <c r="G8665">
        <v>2</v>
      </c>
      <c r="H8665">
        <v>1</v>
      </c>
      <c r="I8665">
        <v>1800</v>
      </c>
      <c r="J8665">
        <v>2546</v>
      </c>
      <c r="K8665">
        <v>39.076192130000003</v>
      </c>
      <c r="L8665" t="s">
        <v>1322</v>
      </c>
      <c r="M8665" t="s">
        <v>54</v>
      </c>
      <c r="N8665" s="1">
        <v>42072.654861111114</v>
      </c>
      <c r="O8665" s="1">
        <v>40521.822222222225</v>
      </c>
      <c r="P8665" s="2">
        <v>40525</v>
      </c>
      <c r="Q8665" s="1">
        <v>40555.173611111109</v>
      </c>
      <c r="R8665" t="s">
        <v>47</v>
      </c>
      <c r="S8665" t="s">
        <v>47</v>
      </c>
      <c r="T8665" t="s">
        <v>27</v>
      </c>
      <c r="U8665" t="b">
        <v>1</v>
      </c>
      <c r="V8665" t="s">
        <v>28</v>
      </c>
      <c r="W8665" t="s">
        <v>29</v>
      </c>
      <c r="X8665" t="s">
        <v>28</v>
      </c>
      <c r="Y8665" t="s">
        <v>30</v>
      </c>
    </row>
    <row r="8666" spans="1:25" x14ac:dyDescent="0.2">
      <c r="A8666">
        <v>8664</v>
      </c>
      <c r="B8666">
        <v>742543533</v>
      </c>
      <c r="C8666">
        <v>4000</v>
      </c>
      <c r="D8666">
        <v>4958</v>
      </c>
      <c r="E8666">
        <v>73</v>
      </c>
      <c r="F8666">
        <v>13</v>
      </c>
      <c r="G8666">
        <v>2</v>
      </c>
      <c r="H8666">
        <v>1</v>
      </c>
      <c r="I8666">
        <v>4000</v>
      </c>
      <c r="J8666">
        <v>4958</v>
      </c>
      <c r="K8666">
        <v>30</v>
      </c>
      <c r="L8666" t="s">
        <v>1322</v>
      </c>
      <c r="M8666" t="s">
        <v>54</v>
      </c>
      <c r="N8666" s="1">
        <v>42072.654861111114</v>
      </c>
      <c r="O8666" s="1">
        <v>40521.822222222225</v>
      </c>
      <c r="P8666" s="2">
        <v>40525</v>
      </c>
      <c r="Q8666" s="1">
        <v>40555.173611111109</v>
      </c>
      <c r="R8666" t="s">
        <v>63</v>
      </c>
      <c r="S8666" t="s">
        <v>37</v>
      </c>
      <c r="T8666" t="s">
        <v>27</v>
      </c>
      <c r="U8666" t="b">
        <v>1</v>
      </c>
      <c r="V8666" t="s">
        <v>28</v>
      </c>
      <c r="W8666" t="s">
        <v>29</v>
      </c>
      <c r="X8666" t="s">
        <v>28</v>
      </c>
      <c r="Y8666" t="s">
        <v>30</v>
      </c>
    </row>
    <row r="8667" spans="1:25" x14ac:dyDescent="0.2">
      <c r="A8667">
        <v>8665</v>
      </c>
      <c r="B8667">
        <v>607369818</v>
      </c>
      <c r="C8667">
        <v>3000</v>
      </c>
      <c r="D8667">
        <v>4159</v>
      </c>
      <c r="E8667">
        <v>73</v>
      </c>
      <c r="F8667">
        <v>1</v>
      </c>
      <c r="G8667">
        <v>1</v>
      </c>
      <c r="H8667">
        <v>1</v>
      </c>
      <c r="I8667">
        <v>3000</v>
      </c>
      <c r="J8667">
        <v>4159</v>
      </c>
      <c r="K8667">
        <v>60</v>
      </c>
      <c r="L8667" t="s">
        <v>1322</v>
      </c>
      <c r="M8667" t="s">
        <v>54</v>
      </c>
      <c r="N8667" s="1">
        <v>42072.654861111114</v>
      </c>
      <c r="O8667" s="1">
        <v>40521.822222222225</v>
      </c>
      <c r="P8667" s="2">
        <v>40525</v>
      </c>
      <c r="Q8667" s="1">
        <v>40555.173611111109</v>
      </c>
      <c r="R8667" t="s">
        <v>67</v>
      </c>
      <c r="S8667" t="s">
        <v>67</v>
      </c>
      <c r="T8667" t="s">
        <v>27</v>
      </c>
      <c r="U8667" t="b">
        <v>1</v>
      </c>
      <c r="V8667" t="s">
        <v>28</v>
      </c>
      <c r="W8667" t="s">
        <v>29</v>
      </c>
      <c r="X8667" t="s">
        <v>28</v>
      </c>
      <c r="Y8667" t="s">
        <v>30</v>
      </c>
    </row>
    <row r="8668" spans="1:25" x14ac:dyDescent="0.2">
      <c r="A8668">
        <v>8666</v>
      </c>
      <c r="B8668">
        <v>251325270</v>
      </c>
      <c r="C8668">
        <v>8000</v>
      </c>
      <c r="D8668">
        <v>7999</v>
      </c>
      <c r="E8668">
        <v>73</v>
      </c>
      <c r="F8668">
        <v>7</v>
      </c>
      <c r="G8668">
        <v>1</v>
      </c>
      <c r="H8668">
        <v>1</v>
      </c>
      <c r="I8668">
        <v>8000</v>
      </c>
      <c r="J8668">
        <v>7999</v>
      </c>
      <c r="K8668">
        <v>45.321782409999997</v>
      </c>
      <c r="L8668" t="s">
        <v>1322</v>
      </c>
      <c r="M8668" t="s">
        <v>54</v>
      </c>
      <c r="N8668" s="1">
        <v>42072.654861111114</v>
      </c>
      <c r="O8668" s="1">
        <v>40281.945833333331</v>
      </c>
      <c r="P8668" s="2">
        <v>40282</v>
      </c>
      <c r="Q8668" s="1">
        <v>40318.945833333331</v>
      </c>
      <c r="R8668" t="s">
        <v>59</v>
      </c>
      <c r="S8668" t="s">
        <v>26</v>
      </c>
      <c r="T8668" t="s">
        <v>27</v>
      </c>
      <c r="U8668" t="b">
        <v>1</v>
      </c>
      <c r="V8668" t="s">
        <v>41</v>
      </c>
      <c r="W8668" t="s">
        <v>29</v>
      </c>
      <c r="X8668" t="s">
        <v>41</v>
      </c>
      <c r="Y8668" t="s">
        <v>42</v>
      </c>
    </row>
    <row r="8669" spans="1:25" x14ac:dyDescent="0.2">
      <c r="A8669">
        <v>8667</v>
      </c>
      <c r="B8669">
        <v>1948861520</v>
      </c>
      <c r="C8669">
        <v>3500</v>
      </c>
      <c r="D8669">
        <v>4330</v>
      </c>
      <c r="E8669">
        <v>70</v>
      </c>
      <c r="F8669">
        <v>35</v>
      </c>
      <c r="G8669">
        <v>1</v>
      </c>
      <c r="H8669">
        <v>1</v>
      </c>
      <c r="I8669">
        <v>3500</v>
      </c>
      <c r="J8669">
        <v>4330</v>
      </c>
      <c r="K8669">
        <v>50.331932870000003</v>
      </c>
      <c r="L8669" t="s">
        <v>1322</v>
      </c>
      <c r="M8669" t="s">
        <v>54</v>
      </c>
      <c r="N8669" s="1">
        <v>42072.654861111114</v>
      </c>
      <c r="O8669" s="1">
        <v>40281.945833333331</v>
      </c>
      <c r="P8669" s="2">
        <v>40282</v>
      </c>
      <c r="Q8669" s="1">
        <v>40318.945833333331</v>
      </c>
      <c r="R8669" t="s">
        <v>26</v>
      </c>
      <c r="S8669" t="s">
        <v>26</v>
      </c>
      <c r="T8669" t="s">
        <v>27</v>
      </c>
      <c r="U8669" t="b">
        <v>1</v>
      </c>
      <c r="V8669" t="s">
        <v>41</v>
      </c>
      <c r="W8669" t="s">
        <v>29</v>
      </c>
      <c r="X8669" t="s">
        <v>41</v>
      </c>
      <c r="Y8669" t="s">
        <v>42</v>
      </c>
    </row>
    <row r="8670" spans="1:25" x14ac:dyDescent="0.2">
      <c r="A8670">
        <v>8668</v>
      </c>
      <c r="B8670">
        <v>232399472</v>
      </c>
      <c r="C8670">
        <v>3800</v>
      </c>
      <c r="D8670">
        <v>4165</v>
      </c>
      <c r="E8670">
        <v>66</v>
      </c>
      <c r="F8670">
        <v>1</v>
      </c>
      <c r="G8670">
        <v>1</v>
      </c>
      <c r="H8670">
        <v>1</v>
      </c>
      <c r="I8670">
        <v>3800</v>
      </c>
      <c r="J8670">
        <v>4165</v>
      </c>
      <c r="K8670">
        <v>30.340300930000002</v>
      </c>
      <c r="L8670" t="s">
        <v>1322</v>
      </c>
      <c r="M8670" t="s">
        <v>54</v>
      </c>
      <c r="N8670" s="1">
        <v>42072.654861111114</v>
      </c>
      <c r="O8670" s="1">
        <v>40281.945833333331</v>
      </c>
      <c r="P8670" s="2">
        <v>40282</v>
      </c>
      <c r="Q8670" s="1">
        <v>40318.945833333331</v>
      </c>
      <c r="R8670" t="s">
        <v>89</v>
      </c>
      <c r="S8670" t="s">
        <v>34</v>
      </c>
      <c r="T8670" t="s">
        <v>27</v>
      </c>
      <c r="U8670" t="b">
        <v>1</v>
      </c>
      <c r="V8670" t="s">
        <v>41</v>
      </c>
      <c r="W8670" t="s">
        <v>29</v>
      </c>
      <c r="X8670" t="s">
        <v>41</v>
      </c>
      <c r="Y8670" t="s">
        <v>42</v>
      </c>
    </row>
    <row r="8671" spans="1:25" x14ac:dyDescent="0.2">
      <c r="A8671">
        <v>8669</v>
      </c>
      <c r="B8671">
        <v>789539847</v>
      </c>
      <c r="C8671">
        <v>8000</v>
      </c>
      <c r="D8671">
        <v>8275</v>
      </c>
      <c r="E8671">
        <v>66</v>
      </c>
      <c r="F8671">
        <v>1</v>
      </c>
      <c r="G8671">
        <v>1</v>
      </c>
      <c r="H8671">
        <v>1</v>
      </c>
      <c r="I8671">
        <v>8000</v>
      </c>
      <c r="J8671">
        <v>8275</v>
      </c>
      <c r="K8671">
        <v>47.035775460000004</v>
      </c>
      <c r="L8671" t="s">
        <v>1322</v>
      </c>
      <c r="M8671" t="s">
        <v>54</v>
      </c>
      <c r="N8671" s="1">
        <v>42072.654861111114</v>
      </c>
      <c r="O8671" s="1">
        <v>40521.822222222225</v>
      </c>
      <c r="P8671" s="2">
        <v>40525</v>
      </c>
      <c r="Q8671" s="1">
        <v>40555.173611111109</v>
      </c>
      <c r="R8671" t="s">
        <v>115</v>
      </c>
      <c r="S8671" t="s">
        <v>115</v>
      </c>
      <c r="T8671" t="s">
        <v>27</v>
      </c>
      <c r="U8671" t="b">
        <v>1</v>
      </c>
      <c r="V8671" t="s">
        <v>28</v>
      </c>
      <c r="W8671" t="s">
        <v>29</v>
      </c>
      <c r="X8671" t="s">
        <v>28</v>
      </c>
      <c r="Y8671" t="s">
        <v>30</v>
      </c>
    </row>
    <row r="8672" spans="1:25" x14ac:dyDescent="0.2">
      <c r="A8672">
        <v>8670</v>
      </c>
      <c r="B8672">
        <v>1475725116</v>
      </c>
      <c r="C8672">
        <v>10000</v>
      </c>
      <c r="D8672">
        <v>13066</v>
      </c>
      <c r="E8672">
        <v>66</v>
      </c>
      <c r="F8672">
        <v>1</v>
      </c>
      <c r="G8672">
        <v>1</v>
      </c>
      <c r="H8672">
        <v>1</v>
      </c>
      <c r="I8672">
        <v>10000</v>
      </c>
      <c r="J8672">
        <v>13066</v>
      </c>
      <c r="K8672">
        <v>90.041666669999998</v>
      </c>
      <c r="L8672" t="s">
        <v>1322</v>
      </c>
      <c r="M8672" t="s">
        <v>54</v>
      </c>
      <c r="N8672" s="1">
        <v>42072.654861111114</v>
      </c>
      <c r="O8672" s="1">
        <v>40521.822222222225</v>
      </c>
      <c r="P8672" s="2">
        <v>40525</v>
      </c>
      <c r="Q8672" s="1">
        <v>40555.173611111109</v>
      </c>
      <c r="R8672" t="s">
        <v>47</v>
      </c>
      <c r="S8672" t="s">
        <v>47</v>
      </c>
      <c r="T8672" t="s">
        <v>27</v>
      </c>
      <c r="U8672" t="b">
        <v>1</v>
      </c>
      <c r="V8672" t="s">
        <v>28</v>
      </c>
      <c r="W8672" t="s">
        <v>29</v>
      </c>
      <c r="X8672" t="s">
        <v>28</v>
      </c>
      <c r="Y8672" t="s">
        <v>30</v>
      </c>
    </row>
    <row r="8673" spans="1:25" x14ac:dyDescent="0.2">
      <c r="A8673">
        <v>8671</v>
      </c>
      <c r="B8673">
        <v>1353984057</v>
      </c>
      <c r="C8673">
        <v>10000</v>
      </c>
      <c r="D8673">
        <v>10150</v>
      </c>
      <c r="E8673">
        <v>64</v>
      </c>
      <c r="F8673">
        <v>1</v>
      </c>
      <c r="G8673">
        <v>1</v>
      </c>
      <c r="H8673">
        <v>1</v>
      </c>
      <c r="I8673">
        <v>10000</v>
      </c>
      <c r="J8673">
        <v>10150</v>
      </c>
      <c r="K8673">
        <v>87.201423610000006</v>
      </c>
      <c r="L8673" t="s">
        <v>1322</v>
      </c>
      <c r="M8673" t="s">
        <v>54</v>
      </c>
      <c r="N8673" s="1">
        <v>42072.654861111114</v>
      </c>
      <c r="O8673" s="1">
        <v>40281.945833333331</v>
      </c>
      <c r="P8673" s="2">
        <v>40282</v>
      </c>
      <c r="Q8673" s="1">
        <v>40318.945833333331</v>
      </c>
      <c r="R8673" t="s">
        <v>55</v>
      </c>
      <c r="S8673" t="s">
        <v>37</v>
      </c>
      <c r="T8673" t="s">
        <v>27</v>
      </c>
      <c r="U8673" t="b">
        <v>1</v>
      </c>
      <c r="V8673" t="s">
        <v>41</v>
      </c>
      <c r="W8673" t="s">
        <v>29</v>
      </c>
      <c r="X8673" t="s">
        <v>41</v>
      </c>
      <c r="Y8673" t="s">
        <v>42</v>
      </c>
    </row>
    <row r="8674" spans="1:25" x14ac:dyDescent="0.2">
      <c r="A8674">
        <v>8672</v>
      </c>
      <c r="B8674">
        <v>3408584</v>
      </c>
      <c r="C8674">
        <v>6000</v>
      </c>
      <c r="D8674">
        <v>6125</v>
      </c>
      <c r="E8674">
        <v>61</v>
      </c>
      <c r="F8674">
        <v>1</v>
      </c>
      <c r="G8674">
        <v>1</v>
      </c>
      <c r="H8674">
        <v>1</v>
      </c>
      <c r="I8674">
        <v>6000</v>
      </c>
      <c r="J8674">
        <v>6125</v>
      </c>
      <c r="K8674">
        <v>45.279756939999999</v>
      </c>
      <c r="L8674" t="s">
        <v>1322</v>
      </c>
      <c r="M8674" t="s">
        <v>54</v>
      </c>
      <c r="N8674" s="1">
        <v>42072.654861111114</v>
      </c>
      <c r="O8674" s="1">
        <v>40281.945833333331</v>
      </c>
      <c r="P8674" s="2">
        <v>40282</v>
      </c>
      <c r="Q8674" s="1">
        <v>40318.945833333331</v>
      </c>
      <c r="R8674" t="s">
        <v>88</v>
      </c>
      <c r="S8674" t="s">
        <v>37</v>
      </c>
      <c r="T8674" t="s">
        <v>27</v>
      </c>
      <c r="U8674" t="b">
        <v>1</v>
      </c>
      <c r="V8674" t="s">
        <v>41</v>
      </c>
      <c r="W8674" t="s">
        <v>29</v>
      </c>
      <c r="X8674" t="s">
        <v>41</v>
      </c>
      <c r="Y8674" t="s">
        <v>42</v>
      </c>
    </row>
    <row r="8675" spans="1:25" x14ac:dyDescent="0.2">
      <c r="A8675">
        <v>8673</v>
      </c>
      <c r="B8675">
        <v>1281291255</v>
      </c>
      <c r="C8675">
        <v>3000</v>
      </c>
      <c r="D8675">
        <v>4128</v>
      </c>
      <c r="E8675">
        <v>61</v>
      </c>
      <c r="F8675">
        <v>1</v>
      </c>
      <c r="G8675">
        <v>1</v>
      </c>
      <c r="H8675">
        <v>1</v>
      </c>
      <c r="I8675">
        <v>3000</v>
      </c>
      <c r="J8675">
        <v>4128</v>
      </c>
      <c r="K8675">
        <v>42.362152780000002</v>
      </c>
      <c r="L8675" t="s">
        <v>1322</v>
      </c>
      <c r="M8675" t="s">
        <v>54</v>
      </c>
      <c r="N8675" s="1">
        <v>42072.654861111114</v>
      </c>
      <c r="O8675" s="1">
        <v>40521.822222222225</v>
      </c>
      <c r="P8675" s="2">
        <v>40525</v>
      </c>
      <c r="Q8675" s="1">
        <v>40555.173611111109</v>
      </c>
      <c r="R8675" t="s">
        <v>37</v>
      </c>
      <c r="S8675" t="s">
        <v>37</v>
      </c>
      <c r="T8675" t="s">
        <v>27</v>
      </c>
      <c r="U8675" t="b">
        <v>1</v>
      </c>
      <c r="V8675" t="s">
        <v>28</v>
      </c>
      <c r="W8675" t="s">
        <v>29</v>
      </c>
      <c r="X8675" t="s">
        <v>28</v>
      </c>
      <c r="Y8675" t="s">
        <v>30</v>
      </c>
    </row>
    <row r="8676" spans="1:25" x14ac:dyDescent="0.2">
      <c r="A8676">
        <v>8674</v>
      </c>
      <c r="B8676">
        <v>1455085716</v>
      </c>
      <c r="C8676">
        <v>10000</v>
      </c>
      <c r="D8676">
        <v>14445</v>
      </c>
      <c r="E8676">
        <v>61</v>
      </c>
      <c r="F8676">
        <v>1</v>
      </c>
      <c r="G8676">
        <v>1</v>
      </c>
      <c r="H8676">
        <v>1</v>
      </c>
      <c r="I8676">
        <v>10000</v>
      </c>
      <c r="J8676">
        <v>14445</v>
      </c>
      <c r="K8676">
        <v>41.150312499999998</v>
      </c>
      <c r="L8676" t="s">
        <v>1322</v>
      </c>
      <c r="M8676" t="s">
        <v>54</v>
      </c>
      <c r="N8676" s="1">
        <v>42072.654861111114</v>
      </c>
      <c r="O8676" s="1">
        <v>40521.822222222225</v>
      </c>
      <c r="P8676" s="2">
        <v>40525</v>
      </c>
      <c r="Q8676" s="1">
        <v>40555.173611111109</v>
      </c>
      <c r="R8676" t="s">
        <v>45</v>
      </c>
      <c r="S8676" t="s">
        <v>34</v>
      </c>
      <c r="T8676" t="s">
        <v>27</v>
      </c>
      <c r="U8676" t="b">
        <v>1</v>
      </c>
      <c r="V8676" t="s">
        <v>28</v>
      </c>
      <c r="W8676" t="s">
        <v>29</v>
      </c>
      <c r="X8676" t="s">
        <v>28</v>
      </c>
      <c r="Y8676" t="s">
        <v>30</v>
      </c>
    </row>
    <row r="8677" spans="1:25" x14ac:dyDescent="0.2">
      <c r="A8677">
        <v>8675</v>
      </c>
      <c r="B8677">
        <v>1753248703</v>
      </c>
      <c r="C8677">
        <v>3500</v>
      </c>
      <c r="D8677">
        <v>3707</v>
      </c>
      <c r="E8677">
        <v>61</v>
      </c>
      <c r="F8677">
        <v>0</v>
      </c>
      <c r="G8677">
        <v>1</v>
      </c>
      <c r="H8677">
        <v>1</v>
      </c>
      <c r="I8677">
        <v>3500</v>
      </c>
      <c r="J8677">
        <v>3707</v>
      </c>
      <c r="K8677">
        <v>30</v>
      </c>
      <c r="L8677" t="s">
        <v>1322</v>
      </c>
      <c r="M8677" t="s">
        <v>54</v>
      </c>
      <c r="N8677" s="1">
        <v>42072.654861111114</v>
      </c>
      <c r="O8677" s="1">
        <v>40521.822222222225</v>
      </c>
      <c r="P8677" s="2">
        <v>40525</v>
      </c>
      <c r="Q8677" s="1">
        <v>40555.173611111109</v>
      </c>
      <c r="R8677" t="s">
        <v>26</v>
      </c>
      <c r="S8677" t="s">
        <v>26</v>
      </c>
      <c r="T8677" t="s">
        <v>27</v>
      </c>
      <c r="U8677" t="b">
        <v>1</v>
      </c>
      <c r="V8677" t="s">
        <v>28</v>
      </c>
      <c r="W8677" t="s">
        <v>29</v>
      </c>
      <c r="X8677" t="s">
        <v>28</v>
      </c>
      <c r="Y8677" t="s">
        <v>30</v>
      </c>
    </row>
    <row r="8678" spans="1:25" x14ac:dyDescent="0.2">
      <c r="A8678">
        <v>8676</v>
      </c>
      <c r="B8678">
        <v>1268306435</v>
      </c>
      <c r="C8678">
        <v>3000</v>
      </c>
      <c r="D8678">
        <v>3063</v>
      </c>
      <c r="E8678">
        <v>61</v>
      </c>
      <c r="F8678">
        <v>4</v>
      </c>
      <c r="G8678">
        <v>1</v>
      </c>
      <c r="H8678">
        <v>1</v>
      </c>
      <c r="I8678">
        <v>3000</v>
      </c>
      <c r="J8678">
        <v>3063</v>
      </c>
      <c r="K8678">
        <v>30</v>
      </c>
      <c r="L8678" t="s">
        <v>1322</v>
      </c>
      <c r="M8678" t="s">
        <v>54</v>
      </c>
      <c r="N8678" s="1">
        <v>42072.654861111114</v>
      </c>
      <c r="O8678" s="1">
        <v>40521.822222222225</v>
      </c>
      <c r="P8678" s="2">
        <v>40525</v>
      </c>
      <c r="Q8678" s="1">
        <v>40555.173611111109</v>
      </c>
      <c r="R8678" t="s">
        <v>26</v>
      </c>
      <c r="S8678" t="s">
        <v>26</v>
      </c>
      <c r="T8678" t="s">
        <v>27</v>
      </c>
      <c r="U8678" t="b">
        <v>0</v>
      </c>
      <c r="V8678" t="s">
        <v>28</v>
      </c>
      <c r="W8678" t="s">
        <v>29</v>
      </c>
      <c r="X8678" t="s">
        <v>28</v>
      </c>
      <c r="Y8678" t="s">
        <v>30</v>
      </c>
    </row>
    <row r="8679" spans="1:25" x14ac:dyDescent="0.2">
      <c r="A8679">
        <v>8677</v>
      </c>
      <c r="B8679">
        <v>1447066521</v>
      </c>
      <c r="C8679">
        <v>5000</v>
      </c>
      <c r="D8679">
        <v>5217</v>
      </c>
      <c r="E8679">
        <v>60</v>
      </c>
      <c r="F8679">
        <v>1</v>
      </c>
      <c r="G8679">
        <v>1</v>
      </c>
      <c r="H8679">
        <v>1</v>
      </c>
      <c r="I8679">
        <v>5000</v>
      </c>
      <c r="J8679">
        <v>5217</v>
      </c>
      <c r="K8679">
        <v>41.971041669999998</v>
      </c>
      <c r="L8679" t="s">
        <v>1322</v>
      </c>
      <c r="M8679" t="s">
        <v>54</v>
      </c>
      <c r="N8679" s="1">
        <v>42072.654861111114</v>
      </c>
      <c r="O8679" s="1">
        <v>40521.822222222225</v>
      </c>
      <c r="P8679" s="2">
        <v>40525</v>
      </c>
      <c r="Q8679" s="1">
        <v>40555.173611111109</v>
      </c>
      <c r="R8679" t="s">
        <v>51</v>
      </c>
      <c r="S8679" t="s">
        <v>52</v>
      </c>
      <c r="T8679" t="s">
        <v>27</v>
      </c>
      <c r="U8679" t="b">
        <v>1</v>
      </c>
      <c r="V8679" t="s">
        <v>28</v>
      </c>
      <c r="W8679" t="s">
        <v>29</v>
      </c>
      <c r="X8679" t="s">
        <v>28</v>
      </c>
      <c r="Y8679" t="s">
        <v>30</v>
      </c>
    </row>
    <row r="8680" spans="1:25" x14ac:dyDescent="0.2">
      <c r="A8680">
        <v>8678</v>
      </c>
      <c r="B8680">
        <v>1429288669</v>
      </c>
      <c r="C8680">
        <v>3000</v>
      </c>
      <c r="D8680">
        <v>3080</v>
      </c>
      <c r="E8680">
        <v>59</v>
      </c>
      <c r="F8680">
        <v>1</v>
      </c>
      <c r="G8680">
        <v>1</v>
      </c>
      <c r="H8680">
        <v>1</v>
      </c>
      <c r="I8680">
        <v>3000</v>
      </c>
      <c r="J8680">
        <v>3080</v>
      </c>
      <c r="K8680">
        <v>60.878356480000001</v>
      </c>
      <c r="L8680" t="s">
        <v>1322</v>
      </c>
      <c r="M8680" t="s">
        <v>54</v>
      </c>
      <c r="N8680" s="1">
        <v>42072.654861111114</v>
      </c>
      <c r="O8680" s="1">
        <v>40521.822222222225</v>
      </c>
      <c r="P8680" s="2">
        <v>40525</v>
      </c>
      <c r="Q8680" s="1">
        <v>40555.173611111109</v>
      </c>
      <c r="R8680" t="s">
        <v>47</v>
      </c>
      <c r="S8680" t="s">
        <v>47</v>
      </c>
      <c r="T8680" t="s">
        <v>27</v>
      </c>
      <c r="U8680" t="b">
        <v>1</v>
      </c>
      <c r="V8680" t="s">
        <v>28</v>
      </c>
      <c r="W8680" t="s">
        <v>29</v>
      </c>
      <c r="X8680" t="s">
        <v>28</v>
      </c>
      <c r="Y8680" t="s">
        <v>30</v>
      </c>
    </row>
    <row r="8681" spans="1:25" x14ac:dyDescent="0.2">
      <c r="A8681">
        <v>8679</v>
      </c>
      <c r="B8681">
        <v>1997172932</v>
      </c>
      <c r="C8681">
        <v>2000</v>
      </c>
      <c r="D8681">
        <v>2167</v>
      </c>
      <c r="E8681">
        <v>59</v>
      </c>
      <c r="F8681">
        <v>1</v>
      </c>
      <c r="G8681">
        <v>1</v>
      </c>
      <c r="H8681">
        <v>1</v>
      </c>
      <c r="I8681">
        <v>2000</v>
      </c>
      <c r="J8681">
        <v>2167</v>
      </c>
      <c r="K8681">
        <v>49.819699069999999</v>
      </c>
      <c r="L8681" t="s">
        <v>1322</v>
      </c>
      <c r="M8681" t="s">
        <v>54</v>
      </c>
      <c r="N8681" s="1">
        <v>42072.654861111114</v>
      </c>
      <c r="O8681" s="1">
        <v>40281.945833333331</v>
      </c>
      <c r="P8681" s="2">
        <v>40282</v>
      </c>
      <c r="Q8681" s="1">
        <v>40318.945833333331</v>
      </c>
      <c r="R8681" t="s">
        <v>61</v>
      </c>
      <c r="S8681" t="s">
        <v>62</v>
      </c>
      <c r="T8681" t="s">
        <v>27</v>
      </c>
      <c r="U8681" t="b">
        <v>1</v>
      </c>
      <c r="V8681" t="s">
        <v>41</v>
      </c>
      <c r="W8681" t="s">
        <v>29</v>
      </c>
      <c r="X8681" t="s">
        <v>41</v>
      </c>
      <c r="Y8681" t="s">
        <v>42</v>
      </c>
    </row>
    <row r="8682" spans="1:25" x14ac:dyDescent="0.2">
      <c r="A8682">
        <v>8680</v>
      </c>
      <c r="B8682">
        <v>422704268</v>
      </c>
      <c r="C8682">
        <v>25000</v>
      </c>
      <c r="D8682">
        <v>4445</v>
      </c>
      <c r="E8682">
        <v>58</v>
      </c>
      <c r="F8682">
        <v>13</v>
      </c>
      <c r="G8682">
        <v>3</v>
      </c>
      <c r="H8682">
        <v>1</v>
      </c>
      <c r="I8682">
        <v>25000</v>
      </c>
      <c r="J8682">
        <v>4445</v>
      </c>
      <c r="K8682">
        <v>31.058298610000001</v>
      </c>
      <c r="L8682" t="s">
        <v>1322</v>
      </c>
      <c r="M8682" t="s">
        <v>54</v>
      </c>
      <c r="N8682" s="1">
        <v>42072.654861111114</v>
      </c>
      <c r="O8682" s="1">
        <v>40521.822222222225</v>
      </c>
      <c r="P8682" s="2">
        <v>40525</v>
      </c>
      <c r="Q8682" s="1">
        <v>40555.173611111109</v>
      </c>
      <c r="R8682" t="s">
        <v>25</v>
      </c>
      <c r="S8682" t="s">
        <v>26</v>
      </c>
      <c r="T8682" t="s">
        <v>31</v>
      </c>
      <c r="U8682" t="b">
        <v>1</v>
      </c>
      <c r="V8682" t="s">
        <v>28</v>
      </c>
      <c r="W8682" t="s">
        <v>29</v>
      </c>
      <c r="X8682" t="s">
        <v>28</v>
      </c>
      <c r="Y8682" t="s">
        <v>30</v>
      </c>
    </row>
    <row r="8683" spans="1:25" x14ac:dyDescent="0.2">
      <c r="A8683">
        <v>8681</v>
      </c>
      <c r="B8683">
        <v>223042566</v>
      </c>
      <c r="C8683">
        <v>8500</v>
      </c>
      <c r="D8683">
        <v>8501</v>
      </c>
      <c r="E8683">
        <v>58</v>
      </c>
      <c r="F8683">
        <v>1</v>
      </c>
      <c r="G8683">
        <v>1</v>
      </c>
      <c r="H8683">
        <v>1</v>
      </c>
      <c r="I8683">
        <v>8500</v>
      </c>
      <c r="J8683">
        <v>8501</v>
      </c>
      <c r="K8683">
        <v>25</v>
      </c>
      <c r="L8683" t="s">
        <v>1322</v>
      </c>
      <c r="M8683" t="s">
        <v>54</v>
      </c>
      <c r="N8683" s="1">
        <v>42072.654861111114</v>
      </c>
      <c r="O8683" s="1">
        <v>40281.945833333331</v>
      </c>
      <c r="P8683" s="2">
        <v>40282</v>
      </c>
      <c r="Q8683" s="1">
        <v>40318.945833333331</v>
      </c>
      <c r="R8683" t="s">
        <v>114</v>
      </c>
      <c r="S8683" t="s">
        <v>26</v>
      </c>
      <c r="T8683" t="s">
        <v>27</v>
      </c>
      <c r="U8683" t="b">
        <v>1</v>
      </c>
      <c r="V8683" t="s">
        <v>41</v>
      </c>
      <c r="W8683" t="s">
        <v>29</v>
      </c>
      <c r="X8683" t="s">
        <v>41</v>
      </c>
      <c r="Y8683" t="s">
        <v>42</v>
      </c>
    </row>
    <row r="8684" spans="1:25" x14ac:dyDescent="0.2">
      <c r="A8684">
        <v>8682</v>
      </c>
      <c r="B8684">
        <v>687038063</v>
      </c>
      <c r="C8684">
        <v>3500</v>
      </c>
      <c r="D8684">
        <v>4006</v>
      </c>
      <c r="E8684">
        <v>58</v>
      </c>
      <c r="F8684">
        <v>1</v>
      </c>
      <c r="G8684">
        <v>1</v>
      </c>
      <c r="H8684">
        <v>1</v>
      </c>
      <c r="I8684">
        <v>3500</v>
      </c>
      <c r="J8684">
        <v>4006</v>
      </c>
      <c r="K8684">
        <v>89.958333330000002</v>
      </c>
      <c r="L8684" t="s">
        <v>1322</v>
      </c>
      <c r="M8684" t="s">
        <v>54</v>
      </c>
      <c r="N8684" s="1">
        <v>42072.654861111114</v>
      </c>
      <c r="O8684" s="1">
        <v>40521.822222222225</v>
      </c>
      <c r="P8684" s="2">
        <v>40525</v>
      </c>
      <c r="Q8684" s="1">
        <v>40555.173611111109</v>
      </c>
      <c r="R8684" t="s">
        <v>47</v>
      </c>
      <c r="S8684" t="s">
        <v>47</v>
      </c>
      <c r="T8684" t="s">
        <v>27</v>
      </c>
      <c r="U8684" t="b">
        <v>1</v>
      </c>
      <c r="V8684" t="s">
        <v>28</v>
      </c>
      <c r="W8684" t="s">
        <v>29</v>
      </c>
      <c r="X8684" t="s">
        <v>28</v>
      </c>
      <c r="Y8684" t="s">
        <v>30</v>
      </c>
    </row>
    <row r="8685" spans="1:25" x14ac:dyDescent="0.2">
      <c r="A8685">
        <v>8683</v>
      </c>
      <c r="B8685">
        <v>1158578157</v>
      </c>
      <c r="C8685">
        <v>3500</v>
      </c>
      <c r="D8685">
        <v>3825</v>
      </c>
      <c r="E8685">
        <v>57</v>
      </c>
      <c r="F8685">
        <v>1</v>
      </c>
      <c r="G8685">
        <v>1</v>
      </c>
      <c r="H8685">
        <v>1</v>
      </c>
      <c r="I8685">
        <v>3500</v>
      </c>
      <c r="J8685">
        <v>3825</v>
      </c>
      <c r="K8685">
        <v>25</v>
      </c>
      <c r="L8685" t="s">
        <v>1322</v>
      </c>
      <c r="M8685" t="s">
        <v>54</v>
      </c>
      <c r="N8685" s="1">
        <v>42072.654861111114</v>
      </c>
      <c r="O8685" s="1">
        <v>40521.822222222225</v>
      </c>
      <c r="P8685" s="2">
        <v>40525</v>
      </c>
      <c r="Q8685" s="1">
        <v>40555.173611111109</v>
      </c>
      <c r="R8685" t="s">
        <v>114</v>
      </c>
      <c r="S8685" t="s">
        <v>26</v>
      </c>
      <c r="T8685" t="s">
        <v>27</v>
      </c>
      <c r="U8685" t="b">
        <v>1</v>
      </c>
      <c r="V8685" t="s">
        <v>28</v>
      </c>
      <c r="W8685" t="s">
        <v>29</v>
      </c>
      <c r="X8685" t="s">
        <v>28</v>
      </c>
      <c r="Y8685" t="s">
        <v>30</v>
      </c>
    </row>
    <row r="8686" spans="1:25" x14ac:dyDescent="0.2">
      <c r="A8686">
        <v>8684</v>
      </c>
      <c r="B8686">
        <v>144788399</v>
      </c>
      <c r="C8686">
        <v>7500</v>
      </c>
      <c r="D8686">
        <v>7625</v>
      </c>
      <c r="E8686">
        <v>56</v>
      </c>
      <c r="F8686">
        <v>1</v>
      </c>
      <c r="G8686">
        <v>1</v>
      </c>
      <c r="H8686">
        <v>1</v>
      </c>
      <c r="I8686">
        <v>7500</v>
      </c>
      <c r="J8686">
        <v>7625</v>
      </c>
      <c r="K8686">
        <v>91.958333330000002</v>
      </c>
      <c r="L8686" t="s">
        <v>1322</v>
      </c>
      <c r="M8686" t="s">
        <v>54</v>
      </c>
      <c r="N8686" s="1">
        <v>42072.654861111114</v>
      </c>
      <c r="O8686" s="1">
        <v>40521.822222222225</v>
      </c>
      <c r="P8686" s="2">
        <v>40525</v>
      </c>
      <c r="Q8686" s="1">
        <v>40555.173611111109</v>
      </c>
      <c r="R8686" t="s">
        <v>59</v>
      </c>
      <c r="S8686" t="s">
        <v>26</v>
      </c>
      <c r="T8686" t="s">
        <v>27</v>
      </c>
      <c r="U8686" t="b">
        <v>1</v>
      </c>
      <c r="V8686" t="s">
        <v>28</v>
      </c>
      <c r="W8686" t="s">
        <v>29</v>
      </c>
      <c r="X8686" t="s">
        <v>28</v>
      </c>
      <c r="Y8686" t="s">
        <v>30</v>
      </c>
    </row>
    <row r="8687" spans="1:25" x14ac:dyDescent="0.2">
      <c r="A8687">
        <v>8685</v>
      </c>
      <c r="B8687">
        <v>963305734</v>
      </c>
      <c r="C8687">
        <v>2500</v>
      </c>
      <c r="D8687">
        <v>2706</v>
      </c>
      <c r="E8687">
        <v>56</v>
      </c>
      <c r="F8687">
        <v>1</v>
      </c>
      <c r="G8687">
        <v>1</v>
      </c>
      <c r="H8687">
        <v>1</v>
      </c>
      <c r="I8687">
        <v>2500</v>
      </c>
      <c r="J8687">
        <v>2706</v>
      </c>
      <c r="K8687">
        <v>89.971122690000001</v>
      </c>
      <c r="L8687" t="s">
        <v>1322</v>
      </c>
      <c r="M8687" t="s">
        <v>54</v>
      </c>
      <c r="N8687" s="1">
        <v>42072.654861111114</v>
      </c>
      <c r="O8687" s="1">
        <v>40521.822222222225</v>
      </c>
      <c r="P8687" s="2">
        <v>40525</v>
      </c>
      <c r="Q8687" s="1">
        <v>40555.173611111109</v>
      </c>
      <c r="R8687" t="s">
        <v>115</v>
      </c>
      <c r="S8687" t="s">
        <v>115</v>
      </c>
      <c r="T8687" t="s">
        <v>27</v>
      </c>
      <c r="U8687" t="b">
        <v>1</v>
      </c>
      <c r="V8687" t="s">
        <v>28</v>
      </c>
      <c r="W8687" t="s">
        <v>29</v>
      </c>
      <c r="X8687" t="s">
        <v>28</v>
      </c>
      <c r="Y8687" t="s">
        <v>30</v>
      </c>
    </row>
    <row r="8688" spans="1:25" x14ac:dyDescent="0.2">
      <c r="A8688">
        <v>8686</v>
      </c>
      <c r="B8688">
        <v>357776372</v>
      </c>
      <c r="C8688">
        <v>1650</v>
      </c>
      <c r="D8688">
        <v>1697</v>
      </c>
      <c r="E8688">
        <v>55</v>
      </c>
      <c r="F8688">
        <v>1</v>
      </c>
      <c r="G8688">
        <v>1</v>
      </c>
      <c r="H8688">
        <v>1</v>
      </c>
      <c r="I8688">
        <v>1650</v>
      </c>
      <c r="J8688">
        <v>1697</v>
      </c>
      <c r="K8688">
        <v>71.105057869999996</v>
      </c>
      <c r="L8688" t="s">
        <v>1322</v>
      </c>
      <c r="M8688" t="s">
        <v>54</v>
      </c>
      <c r="N8688" s="1">
        <v>42072.654861111114</v>
      </c>
      <c r="O8688" s="1">
        <v>40521.822222222225</v>
      </c>
      <c r="P8688" s="2">
        <v>40525</v>
      </c>
      <c r="Q8688" s="1">
        <v>40555.173611111109</v>
      </c>
      <c r="R8688" t="s">
        <v>47</v>
      </c>
      <c r="S8688" t="s">
        <v>47</v>
      </c>
      <c r="T8688" t="s">
        <v>27</v>
      </c>
      <c r="U8688" t="b">
        <v>1</v>
      </c>
      <c r="V8688" t="s">
        <v>28</v>
      </c>
      <c r="W8688" t="s">
        <v>29</v>
      </c>
      <c r="X8688" t="s">
        <v>28</v>
      </c>
      <c r="Y8688" t="s">
        <v>30</v>
      </c>
    </row>
    <row r="8689" spans="1:25" x14ac:dyDescent="0.2">
      <c r="A8689">
        <v>8687</v>
      </c>
      <c r="B8689">
        <v>1700181980</v>
      </c>
      <c r="C8689">
        <v>5000</v>
      </c>
      <c r="D8689">
        <v>5000</v>
      </c>
      <c r="E8689">
        <v>55</v>
      </c>
      <c r="F8689">
        <v>3</v>
      </c>
      <c r="G8689">
        <v>1</v>
      </c>
      <c r="H8689">
        <v>1</v>
      </c>
      <c r="I8689">
        <v>5000</v>
      </c>
      <c r="J8689">
        <v>5000</v>
      </c>
      <c r="K8689">
        <v>11.210335649999999</v>
      </c>
      <c r="L8689" t="s">
        <v>1322</v>
      </c>
      <c r="M8689" t="s">
        <v>54</v>
      </c>
      <c r="N8689" s="1">
        <v>42072.654861111114</v>
      </c>
      <c r="O8689" s="1">
        <v>40281.945833333331</v>
      </c>
      <c r="P8689" s="2">
        <v>40282</v>
      </c>
      <c r="Q8689" s="1">
        <v>40318.945833333331</v>
      </c>
      <c r="R8689" t="s">
        <v>66</v>
      </c>
      <c r="S8689" t="s">
        <v>66</v>
      </c>
      <c r="T8689" t="s">
        <v>27</v>
      </c>
      <c r="U8689" t="b">
        <v>0</v>
      </c>
      <c r="V8689" t="s">
        <v>41</v>
      </c>
      <c r="W8689" t="s">
        <v>29</v>
      </c>
      <c r="X8689" t="s">
        <v>41</v>
      </c>
      <c r="Y8689" t="s">
        <v>42</v>
      </c>
    </row>
    <row r="8690" spans="1:25" x14ac:dyDescent="0.2">
      <c r="A8690">
        <v>8688</v>
      </c>
      <c r="B8690">
        <v>1245208676</v>
      </c>
      <c r="C8690">
        <v>4000</v>
      </c>
      <c r="D8690">
        <v>2667</v>
      </c>
      <c r="E8690">
        <v>54</v>
      </c>
      <c r="F8690">
        <v>4</v>
      </c>
      <c r="G8690">
        <v>2</v>
      </c>
      <c r="H8690">
        <v>1</v>
      </c>
      <c r="I8690">
        <v>4000</v>
      </c>
      <c r="J8690">
        <v>2667</v>
      </c>
      <c r="K8690">
        <v>47.393009259999999</v>
      </c>
      <c r="L8690" t="s">
        <v>1322</v>
      </c>
      <c r="M8690" t="s">
        <v>54</v>
      </c>
      <c r="N8690" s="1">
        <v>42072.654861111114</v>
      </c>
      <c r="O8690" s="1">
        <v>40521.822222222225</v>
      </c>
      <c r="P8690" s="2">
        <v>40525</v>
      </c>
      <c r="Q8690" s="1">
        <v>40555.173611111109</v>
      </c>
      <c r="R8690" t="s">
        <v>69</v>
      </c>
      <c r="S8690" t="s">
        <v>37</v>
      </c>
      <c r="T8690" t="s">
        <v>31</v>
      </c>
      <c r="U8690" t="b">
        <v>1</v>
      </c>
      <c r="V8690" t="s">
        <v>28</v>
      </c>
      <c r="W8690" t="s">
        <v>29</v>
      </c>
      <c r="X8690" t="s">
        <v>28</v>
      </c>
      <c r="Y8690" t="s">
        <v>30</v>
      </c>
    </row>
    <row r="8691" spans="1:25" x14ac:dyDescent="0.2">
      <c r="A8691">
        <v>8689</v>
      </c>
      <c r="B8691">
        <v>1314368684</v>
      </c>
      <c r="C8691">
        <v>2000</v>
      </c>
      <c r="D8691">
        <v>2179</v>
      </c>
      <c r="E8691">
        <v>53</v>
      </c>
      <c r="F8691">
        <v>2</v>
      </c>
      <c r="G8691">
        <v>2</v>
      </c>
      <c r="H8691">
        <v>1</v>
      </c>
      <c r="I8691">
        <v>2000</v>
      </c>
      <c r="J8691">
        <v>2179</v>
      </c>
      <c r="K8691">
        <v>68.110567130000007</v>
      </c>
      <c r="L8691" t="s">
        <v>1322</v>
      </c>
      <c r="M8691" t="s">
        <v>54</v>
      </c>
      <c r="N8691" s="1">
        <v>42072.654861111114</v>
      </c>
      <c r="O8691" s="1">
        <v>40521.822222222225</v>
      </c>
      <c r="P8691" s="2">
        <v>40525</v>
      </c>
      <c r="Q8691" s="1">
        <v>40555.173611111109</v>
      </c>
      <c r="R8691" t="s">
        <v>59</v>
      </c>
      <c r="S8691" t="s">
        <v>26</v>
      </c>
      <c r="T8691" t="s">
        <v>27</v>
      </c>
      <c r="U8691" t="b">
        <v>1</v>
      </c>
      <c r="V8691" t="s">
        <v>28</v>
      </c>
      <c r="W8691" t="s">
        <v>29</v>
      </c>
      <c r="X8691" t="s">
        <v>28</v>
      </c>
      <c r="Y8691" t="s">
        <v>30</v>
      </c>
    </row>
    <row r="8692" spans="1:25" x14ac:dyDescent="0.2">
      <c r="A8692">
        <v>8690</v>
      </c>
      <c r="B8692">
        <v>457314719</v>
      </c>
      <c r="C8692">
        <v>7000</v>
      </c>
      <c r="D8692">
        <v>7000</v>
      </c>
      <c r="E8692">
        <v>53</v>
      </c>
      <c r="F8692">
        <v>1</v>
      </c>
      <c r="G8692">
        <v>1</v>
      </c>
      <c r="H8692">
        <v>1</v>
      </c>
      <c r="I8692">
        <v>7000</v>
      </c>
      <c r="J8692">
        <v>7000</v>
      </c>
      <c r="K8692">
        <v>89.901192129999998</v>
      </c>
      <c r="L8692" t="s">
        <v>1322</v>
      </c>
      <c r="M8692" t="s">
        <v>54</v>
      </c>
      <c r="N8692" s="1">
        <v>42072.654861111114</v>
      </c>
      <c r="O8692" s="1">
        <v>40281.945833333331</v>
      </c>
      <c r="P8692" s="2">
        <v>40282</v>
      </c>
      <c r="Q8692" s="1">
        <v>40318.945833333331</v>
      </c>
      <c r="R8692" t="s">
        <v>26</v>
      </c>
      <c r="S8692" t="s">
        <v>26</v>
      </c>
      <c r="T8692" t="s">
        <v>27</v>
      </c>
      <c r="U8692" t="b">
        <v>1</v>
      </c>
      <c r="V8692" t="s">
        <v>41</v>
      </c>
      <c r="W8692" t="s">
        <v>29</v>
      </c>
      <c r="X8692" t="s">
        <v>41</v>
      </c>
      <c r="Y8692" t="s">
        <v>42</v>
      </c>
    </row>
    <row r="8693" spans="1:25" x14ac:dyDescent="0.2">
      <c r="A8693">
        <v>8691</v>
      </c>
      <c r="B8693">
        <v>1677809366</v>
      </c>
      <c r="C8693">
        <v>2500</v>
      </c>
      <c r="D8693">
        <v>2700</v>
      </c>
      <c r="E8693">
        <v>52</v>
      </c>
      <c r="F8693">
        <v>1</v>
      </c>
      <c r="G8693">
        <v>1</v>
      </c>
      <c r="H8693">
        <v>1</v>
      </c>
      <c r="I8693">
        <v>2500</v>
      </c>
      <c r="J8693">
        <v>2700</v>
      </c>
      <c r="K8693">
        <v>45</v>
      </c>
      <c r="L8693" t="s">
        <v>1322</v>
      </c>
      <c r="M8693" t="s">
        <v>54</v>
      </c>
      <c r="N8693" s="1">
        <v>42072.654861111114</v>
      </c>
      <c r="O8693" s="1">
        <v>40521.822222222225</v>
      </c>
      <c r="P8693" s="2">
        <v>40525</v>
      </c>
      <c r="Q8693" s="1">
        <v>40555.173611111109</v>
      </c>
      <c r="R8693" t="s">
        <v>69</v>
      </c>
      <c r="S8693" t="s">
        <v>37</v>
      </c>
      <c r="T8693" t="s">
        <v>27</v>
      </c>
      <c r="U8693" t="b">
        <v>1</v>
      </c>
      <c r="V8693" t="s">
        <v>28</v>
      </c>
      <c r="W8693" t="s">
        <v>29</v>
      </c>
      <c r="X8693" t="s">
        <v>28</v>
      </c>
      <c r="Y8693" t="s">
        <v>30</v>
      </c>
    </row>
    <row r="8694" spans="1:25" x14ac:dyDescent="0.2">
      <c r="A8694">
        <v>8692</v>
      </c>
      <c r="B8694">
        <v>1910931382</v>
      </c>
      <c r="C8694">
        <v>3000</v>
      </c>
      <c r="D8694">
        <v>3578</v>
      </c>
      <c r="E8694">
        <v>52</v>
      </c>
      <c r="F8694">
        <v>1</v>
      </c>
      <c r="G8694">
        <v>1</v>
      </c>
      <c r="H8694">
        <v>1</v>
      </c>
      <c r="I8694">
        <v>3000</v>
      </c>
      <c r="J8694">
        <v>3578</v>
      </c>
      <c r="K8694">
        <v>89.073194439999995</v>
      </c>
      <c r="L8694" t="s">
        <v>1322</v>
      </c>
      <c r="M8694" t="s">
        <v>54</v>
      </c>
      <c r="N8694" s="1">
        <v>42072.654861111114</v>
      </c>
      <c r="O8694" s="1">
        <v>40281.945833333331</v>
      </c>
      <c r="P8694" s="2">
        <v>40282</v>
      </c>
      <c r="Q8694" s="1">
        <v>40318.945833333331</v>
      </c>
      <c r="R8694" t="s">
        <v>59</v>
      </c>
      <c r="S8694" t="s">
        <v>26</v>
      </c>
      <c r="T8694" t="s">
        <v>27</v>
      </c>
      <c r="U8694" t="b">
        <v>1</v>
      </c>
      <c r="V8694" t="s">
        <v>41</v>
      </c>
      <c r="W8694" t="s">
        <v>29</v>
      </c>
      <c r="X8694" t="s">
        <v>41</v>
      </c>
      <c r="Y8694" t="s">
        <v>42</v>
      </c>
    </row>
    <row r="8695" spans="1:25" x14ac:dyDescent="0.2">
      <c r="A8695">
        <v>8693</v>
      </c>
      <c r="B8695">
        <v>1740750333</v>
      </c>
      <c r="C8695">
        <v>2500</v>
      </c>
      <c r="D8695">
        <v>3680</v>
      </c>
      <c r="E8695">
        <v>52</v>
      </c>
      <c r="F8695">
        <v>11</v>
      </c>
      <c r="G8695">
        <v>1</v>
      </c>
      <c r="H8695">
        <v>1</v>
      </c>
      <c r="I8695">
        <v>2500</v>
      </c>
      <c r="J8695">
        <v>3680</v>
      </c>
      <c r="K8695">
        <v>56.403425929999997</v>
      </c>
      <c r="L8695" t="s">
        <v>1322</v>
      </c>
      <c r="M8695" t="s">
        <v>54</v>
      </c>
      <c r="N8695" s="1">
        <v>42072.654861111114</v>
      </c>
      <c r="O8695" s="1">
        <v>40521.822222222225</v>
      </c>
      <c r="P8695" s="2">
        <v>40525</v>
      </c>
      <c r="Q8695" s="1">
        <v>40555.173611111109</v>
      </c>
      <c r="R8695" t="s">
        <v>65</v>
      </c>
      <c r="S8695" t="s">
        <v>37</v>
      </c>
      <c r="T8695" t="s">
        <v>27</v>
      </c>
      <c r="U8695" t="b">
        <v>1</v>
      </c>
      <c r="V8695" t="s">
        <v>28</v>
      </c>
      <c r="W8695" t="s">
        <v>29</v>
      </c>
      <c r="X8695" t="s">
        <v>28</v>
      </c>
      <c r="Y8695" t="s">
        <v>30</v>
      </c>
    </row>
    <row r="8696" spans="1:25" x14ac:dyDescent="0.2">
      <c r="A8696">
        <v>8694</v>
      </c>
      <c r="B8696">
        <v>704620439</v>
      </c>
      <c r="C8696">
        <v>1000</v>
      </c>
      <c r="D8696">
        <v>1972</v>
      </c>
      <c r="E8696">
        <v>50</v>
      </c>
      <c r="F8696">
        <v>1</v>
      </c>
      <c r="G8696">
        <v>1</v>
      </c>
      <c r="H8696">
        <v>1</v>
      </c>
      <c r="I8696">
        <v>1000</v>
      </c>
      <c r="J8696">
        <v>1972</v>
      </c>
      <c r="K8696">
        <v>68.013333329999995</v>
      </c>
      <c r="L8696" t="s">
        <v>1322</v>
      </c>
      <c r="M8696" t="s">
        <v>54</v>
      </c>
      <c r="N8696" s="1">
        <v>42072.654861111114</v>
      </c>
      <c r="O8696" s="1">
        <v>40521.822222222225</v>
      </c>
      <c r="P8696" s="2">
        <v>40525</v>
      </c>
      <c r="Q8696" s="1">
        <v>40555.173611111109</v>
      </c>
      <c r="R8696" t="s">
        <v>59</v>
      </c>
      <c r="S8696" t="s">
        <v>26</v>
      </c>
      <c r="T8696" t="s">
        <v>27</v>
      </c>
      <c r="U8696" t="b">
        <v>1</v>
      </c>
      <c r="V8696" t="s">
        <v>28</v>
      </c>
      <c r="W8696" t="s">
        <v>29</v>
      </c>
      <c r="X8696" t="s">
        <v>28</v>
      </c>
      <c r="Y8696" t="s">
        <v>30</v>
      </c>
    </row>
    <row r="8697" spans="1:25" x14ac:dyDescent="0.2">
      <c r="A8697">
        <v>8695</v>
      </c>
      <c r="B8697">
        <v>848011501</v>
      </c>
      <c r="C8697">
        <v>3000</v>
      </c>
      <c r="D8697">
        <v>3076</v>
      </c>
      <c r="E8697">
        <v>49</v>
      </c>
      <c r="F8697">
        <v>1</v>
      </c>
      <c r="G8697">
        <v>1</v>
      </c>
      <c r="H8697">
        <v>1</v>
      </c>
      <c r="I8697">
        <v>3000</v>
      </c>
      <c r="J8697">
        <v>3076</v>
      </c>
      <c r="K8697">
        <v>46.415659720000001</v>
      </c>
      <c r="L8697" t="s">
        <v>1322</v>
      </c>
      <c r="M8697" t="s">
        <v>54</v>
      </c>
      <c r="N8697" s="1">
        <v>42072.654861111114</v>
      </c>
      <c r="O8697" s="1">
        <v>40521.822222222225</v>
      </c>
      <c r="P8697" s="2">
        <v>40525</v>
      </c>
      <c r="Q8697" s="1">
        <v>40555.173611111109</v>
      </c>
      <c r="R8697" t="s">
        <v>65</v>
      </c>
      <c r="S8697" t="s">
        <v>37</v>
      </c>
      <c r="T8697" t="s">
        <v>27</v>
      </c>
      <c r="U8697" t="b">
        <v>1</v>
      </c>
      <c r="V8697" t="s">
        <v>28</v>
      </c>
      <c r="W8697" t="s">
        <v>29</v>
      </c>
      <c r="X8697" t="s">
        <v>28</v>
      </c>
      <c r="Y8697" t="s">
        <v>30</v>
      </c>
    </row>
    <row r="8698" spans="1:25" x14ac:dyDescent="0.2">
      <c r="A8698">
        <v>8696</v>
      </c>
      <c r="B8698">
        <v>1522206384</v>
      </c>
      <c r="C8698">
        <v>4000</v>
      </c>
      <c r="D8698">
        <v>4002</v>
      </c>
      <c r="E8698">
        <v>49</v>
      </c>
      <c r="F8698">
        <v>5</v>
      </c>
      <c r="G8698">
        <v>1</v>
      </c>
      <c r="H8698">
        <v>1</v>
      </c>
      <c r="I8698">
        <v>4000</v>
      </c>
      <c r="J8698">
        <v>4002</v>
      </c>
      <c r="K8698">
        <v>30</v>
      </c>
      <c r="L8698" t="s">
        <v>1322</v>
      </c>
      <c r="M8698" t="s">
        <v>54</v>
      </c>
      <c r="N8698" s="1">
        <v>42072.654861111114</v>
      </c>
      <c r="O8698" s="1">
        <v>40521.822222222225</v>
      </c>
      <c r="P8698" s="2">
        <v>40525</v>
      </c>
      <c r="Q8698" s="1">
        <v>40555.173611111109</v>
      </c>
      <c r="R8698" t="s">
        <v>55</v>
      </c>
      <c r="S8698" t="s">
        <v>37</v>
      </c>
      <c r="T8698" t="s">
        <v>27</v>
      </c>
      <c r="U8698" t="b">
        <v>1</v>
      </c>
      <c r="V8698" t="s">
        <v>28</v>
      </c>
      <c r="W8698" t="s">
        <v>29</v>
      </c>
      <c r="X8698" t="s">
        <v>28</v>
      </c>
      <c r="Y8698" t="s">
        <v>30</v>
      </c>
    </row>
    <row r="8699" spans="1:25" x14ac:dyDescent="0.2">
      <c r="A8699">
        <v>8697</v>
      </c>
      <c r="B8699">
        <v>970181146</v>
      </c>
      <c r="C8699">
        <v>3000</v>
      </c>
      <c r="D8699">
        <v>3375</v>
      </c>
      <c r="E8699">
        <v>48</v>
      </c>
      <c r="F8699">
        <v>15</v>
      </c>
      <c r="G8699">
        <v>2</v>
      </c>
      <c r="H8699">
        <v>1</v>
      </c>
      <c r="I8699">
        <v>3000</v>
      </c>
      <c r="J8699">
        <v>3375</v>
      </c>
      <c r="K8699">
        <v>22.552743060000001</v>
      </c>
      <c r="L8699" t="s">
        <v>1322</v>
      </c>
      <c r="M8699" t="s">
        <v>54</v>
      </c>
      <c r="N8699" s="1">
        <v>42072.654861111114</v>
      </c>
      <c r="O8699" s="1">
        <v>40521.822222222225</v>
      </c>
      <c r="P8699" s="2">
        <v>40525</v>
      </c>
      <c r="Q8699" s="1">
        <v>40555.173611111109</v>
      </c>
      <c r="R8699" t="s">
        <v>62</v>
      </c>
      <c r="S8699" t="s">
        <v>62</v>
      </c>
      <c r="T8699" t="s">
        <v>27</v>
      </c>
      <c r="U8699" t="b">
        <v>1</v>
      </c>
      <c r="V8699" t="s">
        <v>28</v>
      </c>
      <c r="W8699" t="s">
        <v>29</v>
      </c>
      <c r="X8699" t="s">
        <v>28</v>
      </c>
      <c r="Y8699" t="s">
        <v>30</v>
      </c>
    </row>
    <row r="8700" spans="1:25" x14ac:dyDescent="0.2">
      <c r="A8700">
        <v>8698</v>
      </c>
      <c r="B8700">
        <v>1657571567</v>
      </c>
      <c r="C8700">
        <v>3000</v>
      </c>
      <c r="D8700">
        <v>3327</v>
      </c>
      <c r="E8700">
        <v>48</v>
      </c>
      <c r="F8700">
        <v>11</v>
      </c>
      <c r="G8700">
        <v>1</v>
      </c>
      <c r="H8700">
        <v>1</v>
      </c>
      <c r="I8700">
        <v>3000</v>
      </c>
      <c r="J8700">
        <v>3327</v>
      </c>
      <c r="K8700">
        <v>45.470497690000002</v>
      </c>
      <c r="L8700" t="s">
        <v>1322</v>
      </c>
      <c r="M8700" t="s">
        <v>54</v>
      </c>
      <c r="N8700" s="1">
        <v>42072.654861111114</v>
      </c>
      <c r="O8700" s="1">
        <v>40521.822222222225</v>
      </c>
      <c r="P8700" s="2">
        <v>40525</v>
      </c>
      <c r="Q8700" s="1">
        <v>40555.173611111109</v>
      </c>
      <c r="R8700" t="s">
        <v>83</v>
      </c>
      <c r="S8700" t="s">
        <v>77</v>
      </c>
      <c r="T8700" t="s">
        <v>27</v>
      </c>
      <c r="U8700" t="b">
        <v>1</v>
      </c>
      <c r="V8700" t="s">
        <v>28</v>
      </c>
      <c r="W8700" t="s">
        <v>29</v>
      </c>
      <c r="X8700" t="s">
        <v>28</v>
      </c>
      <c r="Y8700" t="s">
        <v>30</v>
      </c>
    </row>
    <row r="8701" spans="1:25" x14ac:dyDescent="0.2">
      <c r="A8701">
        <v>8699</v>
      </c>
      <c r="B8701">
        <v>1599207688</v>
      </c>
      <c r="C8701">
        <v>6000</v>
      </c>
      <c r="D8701">
        <v>7249</v>
      </c>
      <c r="E8701">
        <v>47</v>
      </c>
      <c r="F8701">
        <v>1</v>
      </c>
      <c r="G8701">
        <v>1</v>
      </c>
      <c r="H8701">
        <v>1</v>
      </c>
      <c r="I8701">
        <v>6000</v>
      </c>
      <c r="J8701">
        <v>7249</v>
      </c>
      <c r="K8701">
        <v>45.791226850000001</v>
      </c>
      <c r="L8701" t="s">
        <v>1322</v>
      </c>
      <c r="M8701" t="s">
        <v>54</v>
      </c>
      <c r="N8701" s="1">
        <v>42072.654861111114</v>
      </c>
      <c r="O8701" s="1">
        <v>40281.945833333331</v>
      </c>
      <c r="P8701" s="2">
        <v>40282</v>
      </c>
      <c r="Q8701" s="1">
        <v>40318.945833333331</v>
      </c>
      <c r="R8701" t="s">
        <v>25</v>
      </c>
      <c r="S8701" t="s">
        <v>26</v>
      </c>
      <c r="T8701" t="s">
        <v>27</v>
      </c>
      <c r="U8701" t="b">
        <v>1</v>
      </c>
      <c r="V8701" t="s">
        <v>41</v>
      </c>
      <c r="W8701" t="s">
        <v>29</v>
      </c>
      <c r="X8701" t="s">
        <v>41</v>
      </c>
      <c r="Y8701" t="s">
        <v>42</v>
      </c>
    </row>
    <row r="8702" spans="1:25" x14ac:dyDescent="0.2">
      <c r="A8702">
        <v>8700</v>
      </c>
      <c r="B8702">
        <v>357321065</v>
      </c>
      <c r="C8702">
        <v>6250</v>
      </c>
      <c r="D8702">
        <v>2180</v>
      </c>
      <c r="E8702">
        <v>47</v>
      </c>
      <c r="F8702">
        <v>0</v>
      </c>
      <c r="G8702">
        <v>1</v>
      </c>
      <c r="H8702">
        <v>1</v>
      </c>
      <c r="I8702">
        <v>6250</v>
      </c>
      <c r="J8702">
        <v>2180</v>
      </c>
      <c r="K8702">
        <v>31.056180560000001</v>
      </c>
      <c r="L8702" t="s">
        <v>1322</v>
      </c>
      <c r="M8702" t="s">
        <v>54</v>
      </c>
      <c r="N8702" s="1">
        <v>42072.654861111114</v>
      </c>
      <c r="O8702" s="1">
        <v>40281.945833333331</v>
      </c>
      <c r="P8702" s="2">
        <v>40282</v>
      </c>
      <c r="Q8702" s="1">
        <v>40318.945833333331</v>
      </c>
      <c r="R8702" t="s">
        <v>63</v>
      </c>
      <c r="S8702" t="s">
        <v>37</v>
      </c>
      <c r="T8702" t="s">
        <v>31</v>
      </c>
      <c r="U8702" t="b">
        <v>1</v>
      </c>
      <c r="V8702" t="s">
        <v>41</v>
      </c>
      <c r="W8702" t="s">
        <v>29</v>
      </c>
      <c r="X8702" t="s">
        <v>41</v>
      </c>
      <c r="Y8702" t="s">
        <v>42</v>
      </c>
    </row>
    <row r="8703" spans="1:25" x14ac:dyDescent="0.2">
      <c r="A8703">
        <v>8701</v>
      </c>
      <c r="B8703">
        <v>2109578921</v>
      </c>
      <c r="C8703">
        <v>900</v>
      </c>
      <c r="D8703">
        <v>1527</v>
      </c>
      <c r="E8703">
        <v>46</v>
      </c>
      <c r="F8703">
        <v>76</v>
      </c>
      <c r="G8703">
        <v>13</v>
      </c>
      <c r="H8703">
        <v>1</v>
      </c>
      <c r="I8703">
        <v>900</v>
      </c>
      <c r="J8703">
        <v>1527</v>
      </c>
      <c r="K8703">
        <v>29.028680560000002</v>
      </c>
      <c r="L8703" t="s">
        <v>1322</v>
      </c>
      <c r="M8703" t="s">
        <v>54</v>
      </c>
      <c r="N8703" s="1">
        <v>42072.654861111114</v>
      </c>
      <c r="O8703" s="1">
        <v>40521.822222222225</v>
      </c>
      <c r="P8703" s="2">
        <v>40525</v>
      </c>
      <c r="Q8703" s="1">
        <v>40555.173611111109</v>
      </c>
      <c r="R8703" t="s">
        <v>55</v>
      </c>
      <c r="S8703" t="s">
        <v>37</v>
      </c>
      <c r="T8703" t="s">
        <v>27</v>
      </c>
      <c r="U8703" t="b">
        <v>0</v>
      </c>
      <c r="V8703" t="s">
        <v>28</v>
      </c>
      <c r="W8703" t="s">
        <v>29</v>
      </c>
      <c r="X8703" t="s">
        <v>28</v>
      </c>
      <c r="Y8703" t="s">
        <v>30</v>
      </c>
    </row>
    <row r="8704" spans="1:25" x14ac:dyDescent="0.2">
      <c r="A8704">
        <v>8702</v>
      </c>
      <c r="B8704">
        <v>1587469383</v>
      </c>
      <c r="C8704">
        <v>2500</v>
      </c>
      <c r="D8704">
        <v>2506</v>
      </c>
      <c r="E8704">
        <v>46</v>
      </c>
      <c r="F8704">
        <v>1</v>
      </c>
      <c r="G8704">
        <v>1</v>
      </c>
      <c r="H8704">
        <v>1</v>
      </c>
      <c r="I8704">
        <v>2500</v>
      </c>
      <c r="J8704">
        <v>2506</v>
      </c>
      <c r="K8704">
        <v>30.041666670000001</v>
      </c>
      <c r="L8704" t="s">
        <v>1322</v>
      </c>
      <c r="M8704" t="s">
        <v>54</v>
      </c>
      <c r="N8704" s="1">
        <v>42072.654861111114</v>
      </c>
      <c r="O8704" s="1">
        <v>40521.822222222225</v>
      </c>
      <c r="P8704" s="2">
        <v>40525</v>
      </c>
      <c r="Q8704" s="1">
        <v>40555.173611111109</v>
      </c>
      <c r="R8704" t="s">
        <v>66</v>
      </c>
      <c r="S8704" t="s">
        <v>66</v>
      </c>
      <c r="T8704" t="s">
        <v>27</v>
      </c>
      <c r="U8704" t="b">
        <v>1</v>
      </c>
      <c r="V8704" t="s">
        <v>28</v>
      </c>
      <c r="W8704" t="s">
        <v>29</v>
      </c>
      <c r="X8704" t="s">
        <v>28</v>
      </c>
      <c r="Y8704" t="s">
        <v>30</v>
      </c>
    </row>
    <row r="8705" spans="1:25" x14ac:dyDescent="0.2">
      <c r="A8705">
        <v>8703</v>
      </c>
      <c r="B8705">
        <v>1935145807</v>
      </c>
      <c r="C8705">
        <v>5000</v>
      </c>
      <c r="D8705">
        <v>5200</v>
      </c>
      <c r="E8705">
        <v>46</v>
      </c>
      <c r="F8705">
        <v>0</v>
      </c>
      <c r="G8705">
        <v>1</v>
      </c>
      <c r="H8705">
        <v>1</v>
      </c>
      <c r="I8705">
        <v>5000</v>
      </c>
      <c r="J8705">
        <v>5200</v>
      </c>
      <c r="K8705">
        <v>88.91773148</v>
      </c>
      <c r="L8705" t="s">
        <v>1322</v>
      </c>
      <c r="M8705" t="s">
        <v>54</v>
      </c>
      <c r="N8705" s="1">
        <v>42072.654861111114</v>
      </c>
      <c r="O8705" s="1">
        <v>40281.945833333331</v>
      </c>
      <c r="P8705" s="2">
        <v>40282</v>
      </c>
      <c r="Q8705" s="1">
        <v>40318.945833333331</v>
      </c>
      <c r="R8705" t="s">
        <v>62</v>
      </c>
      <c r="S8705" t="s">
        <v>62</v>
      </c>
      <c r="T8705" t="s">
        <v>27</v>
      </c>
      <c r="U8705" t="b">
        <v>1</v>
      </c>
      <c r="V8705" t="s">
        <v>41</v>
      </c>
      <c r="W8705" t="s">
        <v>29</v>
      </c>
      <c r="X8705" t="s">
        <v>41</v>
      </c>
      <c r="Y8705" t="s">
        <v>42</v>
      </c>
    </row>
    <row r="8706" spans="1:25" x14ac:dyDescent="0.2">
      <c r="A8706">
        <v>8704</v>
      </c>
      <c r="B8706">
        <v>463607575</v>
      </c>
      <c r="C8706">
        <v>3000</v>
      </c>
      <c r="D8706">
        <v>4175</v>
      </c>
      <c r="E8706">
        <v>45</v>
      </c>
      <c r="F8706">
        <v>1</v>
      </c>
      <c r="G8706">
        <v>1</v>
      </c>
      <c r="H8706">
        <v>1</v>
      </c>
      <c r="I8706">
        <v>3000</v>
      </c>
      <c r="J8706">
        <v>4175</v>
      </c>
      <c r="K8706">
        <v>62.213344910000004</v>
      </c>
      <c r="L8706" t="s">
        <v>1322</v>
      </c>
      <c r="M8706" t="s">
        <v>54</v>
      </c>
      <c r="N8706" s="1">
        <v>42072.654861111114</v>
      </c>
      <c r="O8706" s="1">
        <v>40281.945833333331</v>
      </c>
      <c r="P8706" s="2">
        <v>40282</v>
      </c>
      <c r="Q8706" s="1">
        <v>40318.945833333331</v>
      </c>
      <c r="R8706" t="s">
        <v>59</v>
      </c>
      <c r="S8706" t="s">
        <v>26</v>
      </c>
      <c r="T8706" t="s">
        <v>27</v>
      </c>
      <c r="U8706" t="b">
        <v>1</v>
      </c>
      <c r="V8706" t="s">
        <v>41</v>
      </c>
      <c r="W8706" t="s">
        <v>29</v>
      </c>
      <c r="X8706" t="s">
        <v>41</v>
      </c>
      <c r="Y8706" t="s">
        <v>42</v>
      </c>
    </row>
    <row r="8707" spans="1:25" x14ac:dyDescent="0.2">
      <c r="A8707">
        <v>8705</v>
      </c>
      <c r="B8707">
        <v>38727677</v>
      </c>
      <c r="C8707">
        <v>1000</v>
      </c>
      <c r="D8707">
        <v>1655</v>
      </c>
      <c r="E8707">
        <v>45</v>
      </c>
      <c r="F8707">
        <v>2</v>
      </c>
      <c r="G8707">
        <v>1</v>
      </c>
      <c r="H8707">
        <v>1</v>
      </c>
      <c r="I8707">
        <v>1000</v>
      </c>
      <c r="J8707">
        <v>1655</v>
      </c>
      <c r="K8707">
        <v>30</v>
      </c>
      <c r="L8707" t="s">
        <v>1322</v>
      </c>
      <c r="M8707" t="s">
        <v>54</v>
      </c>
      <c r="N8707" s="1">
        <v>42072.654861111114</v>
      </c>
      <c r="O8707" s="1">
        <v>40521.822222222225</v>
      </c>
      <c r="P8707" s="2">
        <v>40525</v>
      </c>
      <c r="Q8707" s="1">
        <v>40555.173611111109</v>
      </c>
      <c r="R8707" t="s">
        <v>68</v>
      </c>
      <c r="S8707" t="s">
        <v>68</v>
      </c>
      <c r="T8707" t="s">
        <v>27</v>
      </c>
      <c r="U8707" t="b">
        <v>1</v>
      </c>
      <c r="V8707" t="s">
        <v>28</v>
      </c>
      <c r="W8707" t="s">
        <v>29</v>
      </c>
      <c r="X8707" t="s">
        <v>28</v>
      </c>
      <c r="Y8707" t="s">
        <v>30</v>
      </c>
    </row>
    <row r="8708" spans="1:25" x14ac:dyDescent="0.2">
      <c r="A8708">
        <v>8706</v>
      </c>
      <c r="B8708">
        <v>302034353</v>
      </c>
      <c r="C8708">
        <v>10000</v>
      </c>
      <c r="D8708">
        <v>11366</v>
      </c>
      <c r="E8708">
        <v>44</v>
      </c>
      <c r="F8708">
        <v>1</v>
      </c>
      <c r="G8708">
        <v>1</v>
      </c>
      <c r="H8708">
        <v>1</v>
      </c>
      <c r="I8708">
        <v>10000</v>
      </c>
      <c r="J8708">
        <v>11366</v>
      </c>
      <c r="K8708">
        <v>30</v>
      </c>
      <c r="L8708" t="s">
        <v>1322</v>
      </c>
      <c r="M8708" t="s">
        <v>54</v>
      </c>
      <c r="N8708" s="1">
        <v>42072.654861111114</v>
      </c>
      <c r="O8708" s="1">
        <v>40521.822222222225</v>
      </c>
      <c r="P8708" s="2">
        <v>40525</v>
      </c>
      <c r="Q8708" s="1">
        <v>40555.173611111109</v>
      </c>
      <c r="R8708" t="s">
        <v>134</v>
      </c>
      <c r="S8708" t="s">
        <v>34</v>
      </c>
      <c r="T8708" t="s">
        <v>27</v>
      </c>
      <c r="U8708" t="b">
        <v>1</v>
      </c>
      <c r="V8708" t="s">
        <v>28</v>
      </c>
      <c r="W8708" t="s">
        <v>29</v>
      </c>
      <c r="X8708" t="s">
        <v>28</v>
      </c>
      <c r="Y8708" t="s">
        <v>30</v>
      </c>
    </row>
    <row r="8709" spans="1:25" x14ac:dyDescent="0.2">
      <c r="A8709">
        <v>8707</v>
      </c>
      <c r="B8709">
        <v>933275417</v>
      </c>
      <c r="C8709">
        <v>2000</v>
      </c>
      <c r="D8709">
        <v>2196</v>
      </c>
      <c r="E8709">
        <v>44</v>
      </c>
      <c r="F8709">
        <v>1</v>
      </c>
      <c r="G8709">
        <v>1</v>
      </c>
      <c r="H8709">
        <v>1</v>
      </c>
      <c r="I8709">
        <v>2000</v>
      </c>
      <c r="J8709">
        <v>2196</v>
      </c>
      <c r="K8709">
        <v>62.155532409999999</v>
      </c>
      <c r="L8709" t="s">
        <v>1322</v>
      </c>
      <c r="M8709" t="s">
        <v>54</v>
      </c>
      <c r="N8709" s="1">
        <v>42072.654861111114</v>
      </c>
      <c r="O8709" s="1">
        <v>40521.822222222225</v>
      </c>
      <c r="P8709" s="2">
        <v>40525</v>
      </c>
      <c r="Q8709" s="1">
        <v>40555.173611111109</v>
      </c>
      <c r="R8709" t="s">
        <v>60</v>
      </c>
      <c r="S8709" t="s">
        <v>26</v>
      </c>
      <c r="T8709" t="s">
        <v>27</v>
      </c>
      <c r="U8709" t="b">
        <v>1</v>
      </c>
      <c r="V8709" t="s">
        <v>28</v>
      </c>
      <c r="W8709" t="s">
        <v>29</v>
      </c>
      <c r="X8709" t="s">
        <v>28</v>
      </c>
      <c r="Y8709" t="s">
        <v>30</v>
      </c>
    </row>
    <row r="8710" spans="1:25" x14ac:dyDescent="0.2">
      <c r="A8710">
        <v>8708</v>
      </c>
      <c r="B8710">
        <v>1974251529</v>
      </c>
      <c r="C8710">
        <v>1000</v>
      </c>
      <c r="D8710">
        <v>1170</v>
      </c>
      <c r="E8710">
        <v>43</v>
      </c>
      <c r="F8710">
        <v>1</v>
      </c>
      <c r="G8710">
        <v>1</v>
      </c>
      <c r="H8710">
        <v>1</v>
      </c>
      <c r="I8710">
        <v>1000</v>
      </c>
      <c r="J8710">
        <v>1170</v>
      </c>
      <c r="K8710">
        <v>33.876377310000002</v>
      </c>
      <c r="L8710" t="s">
        <v>1322</v>
      </c>
      <c r="M8710" t="s">
        <v>54</v>
      </c>
      <c r="N8710" s="1">
        <v>42072.654861111114</v>
      </c>
      <c r="O8710" s="1">
        <v>40521.822222222225</v>
      </c>
      <c r="P8710" s="2">
        <v>40525</v>
      </c>
      <c r="Q8710" s="1">
        <v>40555.173611111109</v>
      </c>
      <c r="R8710" t="s">
        <v>115</v>
      </c>
      <c r="S8710" t="s">
        <v>115</v>
      </c>
      <c r="T8710" t="s">
        <v>27</v>
      </c>
      <c r="U8710" t="b">
        <v>1</v>
      </c>
      <c r="V8710" t="s">
        <v>28</v>
      </c>
      <c r="W8710" t="s">
        <v>29</v>
      </c>
      <c r="X8710" t="s">
        <v>28</v>
      </c>
      <c r="Y8710" t="s">
        <v>30</v>
      </c>
    </row>
    <row r="8711" spans="1:25" x14ac:dyDescent="0.2">
      <c r="A8711">
        <v>8709</v>
      </c>
      <c r="B8711">
        <v>1760356894</v>
      </c>
      <c r="C8711">
        <v>2000</v>
      </c>
      <c r="D8711">
        <v>2128</v>
      </c>
      <c r="E8711">
        <v>43</v>
      </c>
      <c r="F8711">
        <v>0</v>
      </c>
      <c r="G8711">
        <v>1</v>
      </c>
      <c r="H8711">
        <v>1</v>
      </c>
      <c r="I8711">
        <v>2000</v>
      </c>
      <c r="J8711">
        <v>2128</v>
      </c>
      <c r="K8711">
        <v>39.152488429999998</v>
      </c>
      <c r="L8711" t="s">
        <v>1322</v>
      </c>
      <c r="M8711" t="s">
        <v>54</v>
      </c>
      <c r="N8711" s="1">
        <v>42072.654861111114</v>
      </c>
      <c r="O8711" s="1">
        <v>40281.945833333331</v>
      </c>
      <c r="P8711" s="2">
        <v>40282</v>
      </c>
      <c r="Q8711" s="1">
        <v>40318.945833333331</v>
      </c>
      <c r="R8711" t="s">
        <v>55</v>
      </c>
      <c r="S8711" t="s">
        <v>37</v>
      </c>
      <c r="T8711" t="s">
        <v>27</v>
      </c>
      <c r="U8711" t="b">
        <v>1</v>
      </c>
      <c r="V8711" t="s">
        <v>41</v>
      </c>
      <c r="W8711" t="s">
        <v>29</v>
      </c>
      <c r="X8711" t="s">
        <v>41</v>
      </c>
      <c r="Y8711" t="s">
        <v>42</v>
      </c>
    </row>
    <row r="8712" spans="1:25" x14ac:dyDescent="0.2">
      <c r="A8712">
        <v>8710</v>
      </c>
      <c r="B8712">
        <v>1861169507</v>
      </c>
      <c r="C8712">
        <v>2750</v>
      </c>
      <c r="D8712">
        <v>3025</v>
      </c>
      <c r="E8712">
        <v>42</v>
      </c>
      <c r="F8712">
        <v>5</v>
      </c>
      <c r="G8712">
        <v>3</v>
      </c>
      <c r="H8712">
        <v>1</v>
      </c>
      <c r="I8712">
        <v>2750</v>
      </c>
      <c r="J8712">
        <v>3025</v>
      </c>
      <c r="K8712">
        <v>20</v>
      </c>
      <c r="L8712" t="s">
        <v>1322</v>
      </c>
      <c r="M8712" t="s">
        <v>54</v>
      </c>
      <c r="N8712" s="1">
        <v>42072.654861111114</v>
      </c>
      <c r="O8712" s="1">
        <v>40521.822222222225</v>
      </c>
      <c r="P8712" s="2">
        <v>40525</v>
      </c>
      <c r="Q8712" s="1">
        <v>40555.173611111109</v>
      </c>
      <c r="R8712" t="s">
        <v>127</v>
      </c>
      <c r="S8712" t="s">
        <v>127</v>
      </c>
      <c r="T8712" t="s">
        <v>27</v>
      </c>
      <c r="U8712" t="b">
        <v>0</v>
      </c>
      <c r="V8712" t="s">
        <v>28</v>
      </c>
      <c r="W8712" t="s">
        <v>29</v>
      </c>
      <c r="X8712" t="s">
        <v>28</v>
      </c>
      <c r="Y8712" t="s">
        <v>30</v>
      </c>
    </row>
    <row r="8713" spans="1:25" x14ac:dyDescent="0.2">
      <c r="A8713">
        <v>8711</v>
      </c>
      <c r="B8713">
        <v>562971795</v>
      </c>
      <c r="C8713">
        <v>1500</v>
      </c>
      <c r="D8713">
        <v>1740</v>
      </c>
      <c r="E8713">
        <v>42</v>
      </c>
      <c r="F8713">
        <v>1</v>
      </c>
      <c r="G8713">
        <v>1</v>
      </c>
      <c r="H8713">
        <v>1</v>
      </c>
      <c r="I8713">
        <v>1500</v>
      </c>
      <c r="J8713">
        <v>1740</v>
      </c>
      <c r="K8713">
        <v>34.005474540000002</v>
      </c>
      <c r="L8713" t="s">
        <v>1322</v>
      </c>
      <c r="M8713" t="s">
        <v>54</v>
      </c>
      <c r="N8713" s="1">
        <v>42072.654861111114</v>
      </c>
      <c r="O8713" s="1">
        <v>40521.822222222225</v>
      </c>
      <c r="P8713" s="2">
        <v>40525</v>
      </c>
      <c r="Q8713" s="1">
        <v>40555.173611111109</v>
      </c>
      <c r="R8713" t="s">
        <v>47</v>
      </c>
      <c r="S8713" t="s">
        <v>47</v>
      </c>
      <c r="T8713" t="s">
        <v>27</v>
      </c>
      <c r="U8713" t="b">
        <v>1</v>
      </c>
      <c r="V8713" t="s">
        <v>28</v>
      </c>
      <c r="W8713" t="s">
        <v>29</v>
      </c>
      <c r="X8713" t="s">
        <v>28</v>
      </c>
      <c r="Y8713" t="s">
        <v>30</v>
      </c>
    </row>
    <row r="8714" spans="1:25" x14ac:dyDescent="0.2">
      <c r="A8714">
        <v>8712</v>
      </c>
      <c r="B8714">
        <v>1964442086</v>
      </c>
      <c r="C8714">
        <v>5000</v>
      </c>
      <c r="D8714">
        <v>1670</v>
      </c>
      <c r="E8714">
        <v>42</v>
      </c>
      <c r="F8714">
        <v>0</v>
      </c>
      <c r="G8714">
        <v>1</v>
      </c>
      <c r="H8714">
        <v>1</v>
      </c>
      <c r="I8714">
        <v>5000</v>
      </c>
      <c r="J8714">
        <v>1670</v>
      </c>
      <c r="K8714">
        <v>37.95519676</v>
      </c>
      <c r="L8714" t="s">
        <v>1322</v>
      </c>
      <c r="M8714" t="s">
        <v>54</v>
      </c>
      <c r="N8714" s="1">
        <v>42072.654861111114</v>
      </c>
      <c r="O8714" s="1">
        <v>40521.822222222225</v>
      </c>
      <c r="P8714" s="2">
        <v>40525</v>
      </c>
      <c r="Q8714" s="1">
        <v>40555.173611111109</v>
      </c>
      <c r="R8714" t="s">
        <v>95</v>
      </c>
      <c r="S8714" t="s">
        <v>37</v>
      </c>
      <c r="T8714" t="s">
        <v>31</v>
      </c>
      <c r="U8714" t="b">
        <v>1</v>
      </c>
      <c r="V8714" t="s">
        <v>28</v>
      </c>
      <c r="W8714" t="s">
        <v>29</v>
      </c>
      <c r="X8714" t="s">
        <v>28</v>
      </c>
      <c r="Y8714" t="s">
        <v>30</v>
      </c>
    </row>
    <row r="8715" spans="1:25" x14ac:dyDescent="0.2">
      <c r="A8715">
        <v>8713</v>
      </c>
      <c r="B8715">
        <v>1517894745</v>
      </c>
      <c r="C8715">
        <v>1000</v>
      </c>
      <c r="D8715">
        <v>3530</v>
      </c>
      <c r="E8715">
        <v>42</v>
      </c>
      <c r="F8715">
        <v>0</v>
      </c>
      <c r="G8715">
        <v>1</v>
      </c>
      <c r="H8715">
        <v>1</v>
      </c>
      <c r="I8715">
        <v>1000</v>
      </c>
      <c r="J8715">
        <v>3530</v>
      </c>
      <c r="K8715">
        <v>33.410138889999999</v>
      </c>
      <c r="L8715" t="s">
        <v>1322</v>
      </c>
      <c r="M8715" t="s">
        <v>54</v>
      </c>
      <c r="N8715" s="1">
        <v>42072.654861111114</v>
      </c>
      <c r="O8715" s="1">
        <v>40521.822222222225</v>
      </c>
      <c r="P8715" s="2">
        <v>40525</v>
      </c>
      <c r="Q8715" s="1">
        <v>40555.173611111109</v>
      </c>
      <c r="R8715" t="s">
        <v>26</v>
      </c>
      <c r="S8715" t="s">
        <v>26</v>
      </c>
      <c r="T8715" t="s">
        <v>27</v>
      </c>
      <c r="U8715" t="b">
        <v>1</v>
      </c>
      <c r="V8715" t="s">
        <v>28</v>
      </c>
      <c r="W8715" t="s">
        <v>29</v>
      </c>
      <c r="X8715" t="s">
        <v>28</v>
      </c>
      <c r="Y8715" t="s">
        <v>30</v>
      </c>
    </row>
    <row r="8716" spans="1:25" x14ac:dyDescent="0.2">
      <c r="A8716">
        <v>8714</v>
      </c>
      <c r="B8716">
        <v>725169603</v>
      </c>
      <c r="C8716">
        <v>6500</v>
      </c>
      <c r="D8716">
        <v>6645</v>
      </c>
      <c r="E8716">
        <v>41</v>
      </c>
      <c r="F8716">
        <v>1</v>
      </c>
      <c r="G8716">
        <v>1</v>
      </c>
      <c r="H8716">
        <v>1</v>
      </c>
      <c r="I8716">
        <v>6500</v>
      </c>
      <c r="J8716">
        <v>6645</v>
      </c>
      <c r="K8716">
        <v>60.041666669999998</v>
      </c>
      <c r="L8716" t="s">
        <v>1322</v>
      </c>
      <c r="M8716" t="s">
        <v>54</v>
      </c>
      <c r="N8716" s="1">
        <v>42072.654861111114</v>
      </c>
      <c r="O8716" s="1">
        <v>40521.822222222225</v>
      </c>
      <c r="P8716" s="2">
        <v>40525</v>
      </c>
      <c r="Q8716" s="1">
        <v>40555.173611111109</v>
      </c>
      <c r="R8716" t="s">
        <v>153</v>
      </c>
      <c r="S8716" t="s">
        <v>62</v>
      </c>
      <c r="T8716" t="s">
        <v>27</v>
      </c>
      <c r="U8716" t="b">
        <v>1</v>
      </c>
      <c r="V8716" t="s">
        <v>28</v>
      </c>
      <c r="W8716" t="s">
        <v>29</v>
      </c>
      <c r="X8716" t="s">
        <v>28</v>
      </c>
      <c r="Y8716" t="s">
        <v>30</v>
      </c>
    </row>
    <row r="8717" spans="1:25" x14ac:dyDescent="0.2">
      <c r="A8717">
        <v>8715</v>
      </c>
      <c r="B8717">
        <v>1788834821</v>
      </c>
      <c r="C8717">
        <v>25000</v>
      </c>
      <c r="D8717">
        <v>4570</v>
      </c>
      <c r="E8717">
        <v>41</v>
      </c>
      <c r="F8717">
        <v>0</v>
      </c>
      <c r="G8717">
        <v>1</v>
      </c>
      <c r="H8717">
        <v>1</v>
      </c>
      <c r="I8717">
        <v>25000</v>
      </c>
      <c r="J8717">
        <v>4570</v>
      </c>
      <c r="K8717">
        <v>66.268668980000001</v>
      </c>
      <c r="L8717" t="s">
        <v>1322</v>
      </c>
      <c r="M8717" t="s">
        <v>54</v>
      </c>
      <c r="N8717" s="1">
        <v>42072.654861111114</v>
      </c>
      <c r="O8717" s="1">
        <v>40281.945833333331</v>
      </c>
      <c r="P8717" s="2">
        <v>40282</v>
      </c>
      <c r="Q8717" s="1">
        <v>40318.945833333331</v>
      </c>
      <c r="R8717" t="s">
        <v>76</v>
      </c>
      <c r="S8717" t="s">
        <v>77</v>
      </c>
      <c r="T8717" t="s">
        <v>31</v>
      </c>
      <c r="U8717" t="b">
        <v>1</v>
      </c>
      <c r="V8717" t="s">
        <v>41</v>
      </c>
      <c r="W8717" t="s">
        <v>29</v>
      </c>
      <c r="X8717" t="s">
        <v>41</v>
      </c>
      <c r="Y8717" t="s">
        <v>42</v>
      </c>
    </row>
    <row r="8718" spans="1:25" x14ac:dyDescent="0.2">
      <c r="A8718">
        <v>8716</v>
      </c>
      <c r="B8718">
        <v>2128709862</v>
      </c>
      <c r="C8718">
        <v>2500</v>
      </c>
      <c r="D8718">
        <v>2825</v>
      </c>
      <c r="E8718">
        <v>40</v>
      </c>
      <c r="F8718">
        <v>76</v>
      </c>
      <c r="G8718">
        <v>13</v>
      </c>
      <c r="H8718">
        <v>1</v>
      </c>
      <c r="I8718">
        <v>2500</v>
      </c>
      <c r="J8718">
        <v>2825</v>
      </c>
      <c r="K8718">
        <v>77.67436343</v>
      </c>
      <c r="L8718" t="s">
        <v>1322</v>
      </c>
      <c r="M8718" t="s">
        <v>54</v>
      </c>
      <c r="N8718" s="1">
        <v>42072.654861111114</v>
      </c>
      <c r="O8718" s="1">
        <v>40281.945833333331</v>
      </c>
      <c r="P8718" s="2">
        <v>40282</v>
      </c>
      <c r="Q8718" s="1">
        <v>40318.945833333331</v>
      </c>
      <c r="R8718" t="s">
        <v>88</v>
      </c>
      <c r="S8718" t="s">
        <v>37</v>
      </c>
      <c r="T8718" t="s">
        <v>27</v>
      </c>
      <c r="U8718" t="b">
        <v>0</v>
      </c>
      <c r="V8718" t="s">
        <v>41</v>
      </c>
      <c r="W8718" t="s">
        <v>29</v>
      </c>
      <c r="X8718" t="s">
        <v>41</v>
      </c>
      <c r="Y8718" t="s">
        <v>42</v>
      </c>
    </row>
    <row r="8719" spans="1:25" x14ac:dyDescent="0.2">
      <c r="A8719">
        <v>8717</v>
      </c>
      <c r="B8719">
        <v>1825000740</v>
      </c>
      <c r="C8719">
        <v>2999</v>
      </c>
      <c r="D8719">
        <v>3029</v>
      </c>
      <c r="E8719">
        <v>40</v>
      </c>
      <c r="F8719">
        <v>4</v>
      </c>
      <c r="G8719">
        <v>3</v>
      </c>
      <c r="H8719">
        <v>1</v>
      </c>
      <c r="I8719">
        <v>2999</v>
      </c>
      <c r="J8719">
        <v>3029</v>
      </c>
      <c r="K8719">
        <v>57.544837960000002</v>
      </c>
      <c r="L8719" t="s">
        <v>1322</v>
      </c>
      <c r="M8719" t="s">
        <v>54</v>
      </c>
      <c r="N8719" s="1">
        <v>42072.654861111114</v>
      </c>
      <c r="O8719" s="1">
        <v>40521.822222222225</v>
      </c>
      <c r="P8719" s="2">
        <v>40525</v>
      </c>
      <c r="Q8719" s="1">
        <v>40555.173611111109</v>
      </c>
      <c r="R8719" t="s">
        <v>115</v>
      </c>
      <c r="S8719" t="s">
        <v>115</v>
      </c>
      <c r="T8719" t="s">
        <v>27</v>
      </c>
      <c r="U8719" t="b">
        <v>1</v>
      </c>
      <c r="V8719" t="s">
        <v>28</v>
      </c>
      <c r="W8719" t="s">
        <v>29</v>
      </c>
      <c r="X8719" t="s">
        <v>28</v>
      </c>
      <c r="Y8719" t="s">
        <v>30</v>
      </c>
    </row>
    <row r="8720" spans="1:25" x14ac:dyDescent="0.2">
      <c r="A8720">
        <v>8718</v>
      </c>
      <c r="B8720">
        <v>943477012</v>
      </c>
      <c r="C8720">
        <v>10000</v>
      </c>
      <c r="D8720">
        <v>10021</v>
      </c>
      <c r="E8720">
        <v>40</v>
      </c>
      <c r="F8720">
        <v>1</v>
      </c>
      <c r="G8720">
        <v>1</v>
      </c>
      <c r="H8720">
        <v>1</v>
      </c>
      <c r="I8720">
        <v>10000</v>
      </c>
      <c r="J8720">
        <v>10021</v>
      </c>
      <c r="K8720">
        <v>62.279363429999997</v>
      </c>
      <c r="L8720" t="s">
        <v>1322</v>
      </c>
      <c r="M8720" t="s">
        <v>54</v>
      </c>
      <c r="N8720" s="1">
        <v>42072.654861111114</v>
      </c>
      <c r="O8720" s="1">
        <v>40281.945833333331</v>
      </c>
      <c r="P8720" s="2">
        <v>40282</v>
      </c>
      <c r="Q8720" s="1">
        <v>40318.945833333331</v>
      </c>
      <c r="R8720" t="s">
        <v>76</v>
      </c>
      <c r="S8720" t="s">
        <v>77</v>
      </c>
      <c r="T8720" t="s">
        <v>27</v>
      </c>
      <c r="U8720" t="b">
        <v>1</v>
      </c>
      <c r="V8720" t="s">
        <v>41</v>
      </c>
      <c r="W8720" t="s">
        <v>29</v>
      </c>
      <c r="X8720" t="s">
        <v>41</v>
      </c>
      <c r="Y8720" t="s">
        <v>42</v>
      </c>
    </row>
    <row r="8721" spans="1:25" x14ac:dyDescent="0.2">
      <c r="A8721">
        <v>8719</v>
      </c>
      <c r="B8721">
        <v>548986981</v>
      </c>
      <c r="C8721">
        <v>4125</v>
      </c>
      <c r="D8721">
        <v>4280</v>
      </c>
      <c r="E8721">
        <v>39</v>
      </c>
      <c r="F8721">
        <v>1</v>
      </c>
      <c r="G8721">
        <v>1</v>
      </c>
      <c r="H8721">
        <v>1</v>
      </c>
      <c r="I8721">
        <v>4125</v>
      </c>
      <c r="J8721">
        <v>4280</v>
      </c>
      <c r="K8721">
        <v>25.437569440000001</v>
      </c>
      <c r="L8721" t="s">
        <v>1322</v>
      </c>
      <c r="M8721" t="s">
        <v>54</v>
      </c>
      <c r="N8721" s="1">
        <v>42072.654861111114</v>
      </c>
      <c r="O8721" s="1">
        <v>40521.822222222225</v>
      </c>
      <c r="P8721" s="2">
        <v>40525</v>
      </c>
      <c r="Q8721" s="1">
        <v>40555.173611111109</v>
      </c>
      <c r="R8721" t="s">
        <v>25</v>
      </c>
      <c r="S8721" t="s">
        <v>26</v>
      </c>
      <c r="T8721" t="s">
        <v>27</v>
      </c>
      <c r="U8721" t="b">
        <v>1</v>
      </c>
      <c r="V8721" t="s">
        <v>28</v>
      </c>
      <c r="W8721" t="s">
        <v>29</v>
      </c>
      <c r="X8721" t="s">
        <v>28</v>
      </c>
      <c r="Y8721" t="s">
        <v>30</v>
      </c>
    </row>
    <row r="8722" spans="1:25" x14ac:dyDescent="0.2">
      <c r="A8722">
        <v>8720</v>
      </c>
      <c r="B8722">
        <v>1479754985</v>
      </c>
      <c r="C8722">
        <v>1500</v>
      </c>
      <c r="D8722">
        <v>1535</v>
      </c>
      <c r="E8722">
        <v>39</v>
      </c>
      <c r="F8722">
        <v>5</v>
      </c>
      <c r="G8722">
        <v>1</v>
      </c>
      <c r="H8722">
        <v>1</v>
      </c>
      <c r="I8722">
        <v>1500</v>
      </c>
      <c r="J8722">
        <v>1535</v>
      </c>
      <c r="K8722">
        <v>23.128796300000001</v>
      </c>
      <c r="L8722" t="s">
        <v>1322</v>
      </c>
      <c r="M8722" t="s">
        <v>54</v>
      </c>
      <c r="N8722" s="1">
        <v>42072.654861111114</v>
      </c>
      <c r="O8722" s="1">
        <v>40521.822222222225</v>
      </c>
      <c r="P8722" s="2">
        <v>40525</v>
      </c>
      <c r="Q8722" s="1">
        <v>40555.173611111109</v>
      </c>
      <c r="R8722" t="s">
        <v>37</v>
      </c>
      <c r="S8722" t="s">
        <v>37</v>
      </c>
      <c r="T8722" t="s">
        <v>27</v>
      </c>
      <c r="U8722" t="b">
        <v>1</v>
      </c>
      <c r="V8722" t="s">
        <v>28</v>
      </c>
      <c r="W8722" t="s">
        <v>29</v>
      </c>
      <c r="X8722" t="s">
        <v>28</v>
      </c>
      <c r="Y8722" t="s">
        <v>30</v>
      </c>
    </row>
    <row r="8723" spans="1:25" x14ac:dyDescent="0.2">
      <c r="A8723">
        <v>8721</v>
      </c>
      <c r="B8723">
        <v>90987357</v>
      </c>
      <c r="C8723">
        <v>1600</v>
      </c>
      <c r="D8723">
        <v>1705</v>
      </c>
      <c r="E8723">
        <v>39</v>
      </c>
      <c r="F8723">
        <v>7</v>
      </c>
      <c r="G8723">
        <v>1</v>
      </c>
      <c r="H8723">
        <v>1</v>
      </c>
      <c r="I8723">
        <v>1600</v>
      </c>
      <c r="J8723">
        <v>1705</v>
      </c>
      <c r="K8723">
        <v>39.950937500000002</v>
      </c>
      <c r="L8723" t="s">
        <v>1322</v>
      </c>
      <c r="M8723" t="s">
        <v>54</v>
      </c>
      <c r="N8723" s="1">
        <v>42072.654861111114</v>
      </c>
      <c r="O8723" s="1">
        <v>40521.822222222225</v>
      </c>
      <c r="P8723" s="2">
        <v>40525</v>
      </c>
      <c r="Q8723" s="1">
        <v>40555.173611111109</v>
      </c>
      <c r="R8723" t="s">
        <v>118</v>
      </c>
      <c r="S8723" t="s">
        <v>62</v>
      </c>
      <c r="T8723" t="s">
        <v>27</v>
      </c>
      <c r="U8723" t="b">
        <v>0</v>
      </c>
      <c r="V8723" t="s">
        <v>28</v>
      </c>
      <c r="W8723" t="s">
        <v>29</v>
      </c>
      <c r="X8723" t="s">
        <v>28</v>
      </c>
      <c r="Y8723" t="s">
        <v>30</v>
      </c>
    </row>
    <row r="8724" spans="1:25" x14ac:dyDescent="0.2">
      <c r="A8724">
        <v>8722</v>
      </c>
      <c r="B8724">
        <v>1718331564</v>
      </c>
      <c r="C8724">
        <v>7000</v>
      </c>
      <c r="D8724">
        <v>7000</v>
      </c>
      <c r="E8724">
        <v>38</v>
      </c>
      <c r="F8724">
        <v>1</v>
      </c>
      <c r="G8724">
        <v>3</v>
      </c>
      <c r="H8724">
        <v>1</v>
      </c>
      <c r="I8724">
        <v>7000</v>
      </c>
      <c r="J8724">
        <v>7000</v>
      </c>
      <c r="K8724">
        <v>30</v>
      </c>
      <c r="L8724" t="s">
        <v>1322</v>
      </c>
      <c r="M8724" t="s">
        <v>54</v>
      </c>
      <c r="N8724" s="1">
        <v>42072.654861111114</v>
      </c>
      <c r="O8724" s="1">
        <v>40521.822222222225</v>
      </c>
      <c r="P8724" s="2">
        <v>40525</v>
      </c>
      <c r="Q8724" s="1">
        <v>40555.173611111109</v>
      </c>
      <c r="R8724" t="s">
        <v>164</v>
      </c>
      <c r="S8724" t="s">
        <v>34</v>
      </c>
      <c r="T8724" t="s">
        <v>27</v>
      </c>
      <c r="U8724" t="b">
        <v>0</v>
      </c>
      <c r="V8724" t="s">
        <v>28</v>
      </c>
      <c r="W8724" t="s">
        <v>29</v>
      </c>
      <c r="X8724" t="s">
        <v>28</v>
      </c>
      <c r="Y8724" t="s">
        <v>30</v>
      </c>
    </row>
    <row r="8725" spans="1:25" x14ac:dyDescent="0.2">
      <c r="A8725">
        <v>8723</v>
      </c>
      <c r="B8725">
        <v>294661602</v>
      </c>
      <c r="C8725">
        <v>6500</v>
      </c>
      <c r="D8725">
        <v>7575</v>
      </c>
      <c r="E8725">
        <v>38</v>
      </c>
      <c r="F8725">
        <v>1</v>
      </c>
      <c r="G8725">
        <v>1</v>
      </c>
      <c r="H8725">
        <v>1</v>
      </c>
      <c r="I8725">
        <v>6500</v>
      </c>
      <c r="J8725">
        <v>7575</v>
      </c>
      <c r="K8725">
        <v>45.085949069999998</v>
      </c>
      <c r="L8725" t="s">
        <v>1322</v>
      </c>
      <c r="M8725" t="s">
        <v>54</v>
      </c>
      <c r="N8725" s="1">
        <v>42072.654861111114</v>
      </c>
      <c r="O8725" s="1">
        <v>40521.822222222225</v>
      </c>
      <c r="P8725" s="2">
        <v>40525</v>
      </c>
      <c r="Q8725" s="1">
        <v>40555.173611111109</v>
      </c>
      <c r="R8725" t="s">
        <v>25</v>
      </c>
      <c r="S8725" t="s">
        <v>26</v>
      </c>
      <c r="T8725" t="s">
        <v>27</v>
      </c>
      <c r="U8725" t="b">
        <v>1</v>
      </c>
      <c r="V8725" t="s">
        <v>28</v>
      </c>
      <c r="W8725" t="s">
        <v>29</v>
      </c>
      <c r="X8725" t="s">
        <v>28</v>
      </c>
      <c r="Y8725" t="s">
        <v>30</v>
      </c>
    </row>
    <row r="8726" spans="1:25" x14ac:dyDescent="0.2">
      <c r="A8726">
        <v>8724</v>
      </c>
      <c r="B8726">
        <v>808693127</v>
      </c>
      <c r="C8726">
        <v>1500</v>
      </c>
      <c r="D8726">
        <v>1907</v>
      </c>
      <c r="E8726">
        <v>38</v>
      </c>
      <c r="F8726">
        <v>1</v>
      </c>
      <c r="G8726">
        <v>1</v>
      </c>
      <c r="H8726">
        <v>1</v>
      </c>
      <c r="I8726">
        <v>1500</v>
      </c>
      <c r="J8726">
        <v>1907</v>
      </c>
      <c r="K8726">
        <v>60.041666669999998</v>
      </c>
      <c r="L8726" t="s">
        <v>1322</v>
      </c>
      <c r="M8726" t="s">
        <v>54</v>
      </c>
      <c r="N8726" s="1">
        <v>42072.654861111114</v>
      </c>
      <c r="O8726" s="1">
        <v>40521.822222222225</v>
      </c>
      <c r="P8726" s="2">
        <v>40525</v>
      </c>
      <c r="Q8726" s="1">
        <v>40555.173611111109</v>
      </c>
      <c r="R8726" t="s">
        <v>37</v>
      </c>
      <c r="S8726" t="s">
        <v>37</v>
      </c>
      <c r="T8726" t="s">
        <v>27</v>
      </c>
      <c r="U8726" t="b">
        <v>1</v>
      </c>
      <c r="V8726" t="s">
        <v>28</v>
      </c>
      <c r="W8726" t="s">
        <v>29</v>
      </c>
      <c r="X8726" t="s">
        <v>28</v>
      </c>
      <c r="Y8726" t="s">
        <v>30</v>
      </c>
    </row>
    <row r="8727" spans="1:25" x14ac:dyDescent="0.2">
      <c r="A8727">
        <v>8725</v>
      </c>
      <c r="B8727">
        <v>2124057727</v>
      </c>
      <c r="C8727">
        <v>2750</v>
      </c>
      <c r="D8727">
        <v>2750</v>
      </c>
      <c r="E8727">
        <v>38</v>
      </c>
      <c r="F8727">
        <v>1</v>
      </c>
      <c r="G8727">
        <v>1</v>
      </c>
      <c r="H8727">
        <v>1</v>
      </c>
      <c r="I8727">
        <v>2750</v>
      </c>
      <c r="J8727">
        <v>2750</v>
      </c>
      <c r="K8727">
        <v>89.324548609999994</v>
      </c>
      <c r="L8727" t="s">
        <v>1322</v>
      </c>
      <c r="M8727" t="s">
        <v>54</v>
      </c>
      <c r="N8727" s="1">
        <v>42072.654861111114</v>
      </c>
      <c r="O8727" s="1">
        <v>40281.945833333331</v>
      </c>
      <c r="P8727" s="2">
        <v>40282</v>
      </c>
      <c r="Q8727" s="1">
        <v>40318.945833333331</v>
      </c>
      <c r="R8727" t="s">
        <v>25</v>
      </c>
      <c r="S8727" t="s">
        <v>26</v>
      </c>
      <c r="T8727" t="s">
        <v>27</v>
      </c>
      <c r="U8727" t="b">
        <v>1</v>
      </c>
      <c r="V8727" t="s">
        <v>41</v>
      </c>
      <c r="W8727" t="s">
        <v>29</v>
      </c>
      <c r="X8727" t="s">
        <v>41</v>
      </c>
      <c r="Y8727" t="s">
        <v>42</v>
      </c>
    </row>
    <row r="8728" spans="1:25" x14ac:dyDescent="0.2">
      <c r="A8728">
        <v>8726</v>
      </c>
      <c r="B8728">
        <v>130927600</v>
      </c>
      <c r="C8728">
        <v>3000</v>
      </c>
      <c r="D8728">
        <v>5787</v>
      </c>
      <c r="E8728">
        <v>37</v>
      </c>
      <c r="F8728">
        <v>1</v>
      </c>
      <c r="G8728">
        <v>1</v>
      </c>
      <c r="H8728">
        <v>1</v>
      </c>
      <c r="I8728">
        <v>3000</v>
      </c>
      <c r="J8728">
        <v>5787</v>
      </c>
      <c r="K8728">
        <v>32</v>
      </c>
      <c r="L8728" t="s">
        <v>1322</v>
      </c>
      <c r="M8728" t="s">
        <v>54</v>
      </c>
      <c r="N8728" s="1">
        <v>42072.654861111114</v>
      </c>
      <c r="O8728" s="1">
        <v>40281.945833333331</v>
      </c>
      <c r="P8728" s="2">
        <v>40282</v>
      </c>
      <c r="Q8728" s="1">
        <v>40318.945833333331</v>
      </c>
      <c r="R8728" t="s">
        <v>62</v>
      </c>
      <c r="S8728" t="s">
        <v>62</v>
      </c>
      <c r="T8728" t="s">
        <v>27</v>
      </c>
      <c r="U8728" t="b">
        <v>1</v>
      </c>
      <c r="V8728" t="s">
        <v>41</v>
      </c>
      <c r="W8728" t="s">
        <v>29</v>
      </c>
      <c r="X8728" t="s">
        <v>41</v>
      </c>
      <c r="Y8728" t="s">
        <v>42</v>
      </c>
    </row>
    <row r="8729" spans="1:25" x14ac:dyDescent="0.2">
      <c r="A8729">
        <v>8727</v>
      </c>
      <c r="B8729">
        <v>1240374283</v>
      </c>
      <c r="C8729">
        <v>3000</v>
      </c>
      <c r="D8729">
        <v>3175</v>
      </c>
      <c r="E8729">
        <v>37</v>
      </c>
      <c r="F8729">
        <v>1</v>
      </c>
      <c r="G8729">
        <v>1</v>
      </c>
      <c r="H8729">
        <v>1</v>
      </c>
      <c r="I8729">
        <v>3000</v>
      </c>
      <c r="J8729">
        <v>3175</v>
      </c>
      <c r="K8729">
        <v>46.080902780000002</v>
      </c>
      <c r="L8729" t="s">
        <v>1322</v>
      </c>
      <c r="M8729" t="s">
        <v>54</v>
      </c>
      <c r="N8729" s="1">
        <v>42072.654861111114</v>
      </c>
      <c r="O8729" s="1">
        <v>40281.945833333331</v>
      </c>
      <c r="P8729" s="2">
        <v>40282</v>
      </c>
      <c r="Q8729" s="1">
        <v>40318.945833333331</v>
      </c>
      <c r="R8729" t="s">
        <v>115</v>
      </c>
      <c r="S8729" t="s">
        <v>115</v>
      </c>
      <c r="T8729" t="s">
        <v>27</v>
      </c>
      <c r="U8729" t="b">
        <v>1</v>
      </c>
      <c r="V8729" t="s">
        <v>41</v>
      </c>
      <c r="W8729" t="s">
        <v>29</v>
      </c>
      <c r="X8729" t="s">
        <v>41</v>
      </c>
      <c r="Y8729" t="s">
        <v>42</v>
      </c>
    </row>
    <row r="8730" spans="1:25" x14ac:dyDescent="0.2">
      <c r="A8730">
        <v>8728</v>
      </c>
      <c r="B8730">
        <v>1828373761</v>
      </c>
      <c r="C8730">
        <v>5000</v>
      </c>
      <c r="D8730">
        <v>5091</v>
      </c>
      <c r="E8730">
        <v>37</v>
      </c>
      <c r="F8730">
        <v>0</v>
      </c>
      <c r="G8730">
        <v>1</v>
      </c>
      <c r="H8730">
        <v>1</v>
      </c>
      <c r="I8730">
        <v>5000</v>
      </c>
      <c r="J8730">
        <v>5091</v>
      </c>
      <c r="K8730">
        <v>25.89711806</v>
      </c>
      <c r="L8730" t="s">
        <v>1322</v>
      </c>
      <c r="M8730" t="s">
        <v>54</v>
      </c>
      <c r="N8730" s="1">
        <v>42072.654861111114</v>
      </c>
      <c r="O8730" s="1">
        <v>40521.822222222225</v>
      </c>
      <c r="P8730" s="2">
        <v>40525</v>
      </c>
      <c r="Q8730" s="1">
        <v>40555.173611111109</v>
      </c>
      <c r="R8730" t="s">
        <v>47</v>
      </c>
      <c r="S8730" t="s">
        <v>47</v>
      </c>
      <c r="T8730" t="s">
        <v>27</v>
      </c>
      <c r="U8730" t="b">
        <v>1</v>
      </c>
      <c r="V8730" t="s">
        <v>28</v>
      </c>
      <c r="W8730" t="s">
        <v>29</v>
      </c>
      <c r="X8730" t="s">
        <v>28</v>
      </c>
      <c r="Y8730" t="s">
        <v>30</v>
      </c>
    </row>
    <row r="8731" spans="1:25" x14ac:dyDescent="0.2">
      <c r="A8731">
        <v>8729</v>
      </c>
      <c r="B8731">
        <v>1975228301</v>
      </c>
      <c r="C8731">
        <v>1000</v>
      </c>
      <c r="D8731">
        <v>1350</v>
      </c>
      <c r="E8731">
        <v>36</v>
      </c>
      <c r="F8731">
        <v>1</v>
      </c>
      <c r="G8731">
        <v>2</v>
      </c>
      <c r="H8731">
        <v>1</v>
      </c>
      <c r="I8731">
        <v>1000</v>
      </c>
      <c r="J8731">
        <v>1350</v>
      </c>
      <c r="K8731">
        <v>90.432488430000006</v>
      </c>
      <c r="L8731" t="s">
        <v>1322</v>
      </c>
      <c r="M8731" t="s">
        <v>54</v>
      </c>
      <c r="N8731" s="1">
        <v>42072.654861111114</v>
      </c>
      <c r="O8731" s="1">
        <v>40521.822222222225</v>
      </c>
      <c r="P8731" s="2">
        <v>40525</v>
      </c>
      <c r="Q8731" s="1">
        <v>40555.173611111109</v>
      </c>
      <c r="R8731" t="s">
        <v>37</v>
      </c>
      <c r="S8731" t="s">
        <v>37</v>
      </c>
      <c r="T8731" t="s">
        <v>27</v>
      </c>
      <c r="U8731" t="b">
        <v>0</v>
      </c>
      <c r="V8731" t="s">
        <v>28</v>
      </c>
      <c r="W8731" t="s">
        <v>29</v>
      </c>
      <c r="X8731" t="s">
        <v>28</v>
      </c>
      <c r="Y8731" t="s">
        <v>30</v>
      </c>
    </row>
    <row r="8732" spans="1:25" x14ac:dyDescent="0.2">
      <c r="A8732">
        <v>8730</v>
      </c>
      <c r="B8732">
        <v>461914704</v>
      </c>
      <c r="C8732">
        <v>5000</v>
      </c>
      <c r="D8732">
        <v>6205</v>
      </c>
      <c r="E8732">
        <v>36</v>
      </c>
      <c r="F8732">
        <v>1</v>
      </c>
      <c r="G8732">
        <v>1</v>
      </c>
      <c r="H8732">
        <v>1</v>
      </c>
      <c r="I8732">
        <v>5000</v>
      </c>
      <c r="J8732">
        <v>6205</v>
      </c>
      <c r="K8732">
        <v>30.381770830000001</v>
      </c>
      <c r="L8732" t="s">
        <v>1322</v>
      </c>
      <c r="M8732" t="s">
        <v>54</v>
      </c>
      <c r="N8732" s="1">
        <v>42072.654861111114</v>
      </c>
      <c r="O8732" s="1">
        <v>40521.822222222225</v>
      </c>
      <c r="P8732" s="2">
        <v>40525</v>
      </c>
      <c r="Q8732" s="1">
        <v>40555.173611111109</v>
      </c>
      <c r="R8732" t="s">
        <v>63</v>
      </c>
      <c r="S8732" t="s">
        <v>37</v>
      </c>
      <c r="T8732" t="s">
        <v>27</v>
      </c>
      <c r="U8732" t="b">
        <v>1</v>
      </c>
      <c r="V8732" t="s">
        <v>28</v>
      </c>
      <c r="W8732" t="s">
        <v>29</v>
      </c>
      <c r="X8732" t="s">
        <v>28</v>
      </c>
      <c r="Y8732" t="s">
        <v>30</v>
      </c>
    </row>
    <row r="8733" spans="1:25" x14ac:dyDescent="0.2">
      <c r="A8733">
        <v>8731</v>
      </c>
      <c r="B8733">
        <v>853767195</v>
      </c>
      <c r="C8733">
        <v>2500</v>
      </c>
      <c r="D8733">
        <v>3815</v>
      </c>
      <c r="E8733">
        <v>35</v>
      </c>
      <c r="F8733">
        <v>0</v>
      </c>
      <c r="G8733">
        <v>2</v>
      </c>
      <c r="H8733">
        <v>1</v>
      </c>
      <c r="I8733">
        <v>2500</v>
      </c>
      <c r="J8733">
        <v>3815</v>
      </c>
      <c r="K8733">
        <v>52.170752309999997</v>
      </c>
      <c r="L8733" t="s">
        <v>1322</v>
      </c>
      <c r="M8733" t="s">
        <v>54</v>
      </c>
      <c r="N8733" s="1">
        <v>42072.654861111114</v>
      </c>
      <c r="O8733" s="1">
        <v>40281.945833333331</v>
      </c>
      <c r="P8733" s="2">
        <v>40282</v>
      </c>
      <c r="Q8733" s="1">
        <v>40318.945833333331</v>
      </c>
      <c r="R8733" t="s">
        <v>25</v>
      </c>
      <c r="S8733" t="s">
        <v>26</v>
      </c>
      <c r="T8733" t="s">
        <v>27</v>
      </c>
      <c r="U8733" t="b">
        <v>0</v>
      </c>
      <c r="V8733" t="s">
        <v>41</v>
      </c>
      <c r="W8733" t="s">
        <v>29</v>
      </c>
      <c r="X8733" t="s">
        <v>41</v>
      </c>
      <c r="Y8733" t="s">
        <v>42</v>
      </c>
    </row>
    <row r="8734" spans="1:25" x14ac:dyDescent="0.2">
      <c r="A8734">
        <v>8732</v>
      </c>
      <c r="B8734">
        <v>573428622</v>
      </c>
      <c r="C8734">
        <v>1500</v>
      </c>
      <c r="D8734">
        <v>1630</v>
      </c>
      <c r="E8734">
        <v>35</v>
      </c>
      <c r="F8734">
        <v>1</v>
      </c>
      <c r="G8734">
        <v>1</v>
      </c>
      <c r="H8734">
        <v>1</v>
      </c>
      <c r="I8734">
        <v>1500</v>
      </c>
      <c r="J8734">
        <v>1630</v>
      </c>
      <c r="K8734">
        <v>30</v>
      </c>
      <c r="L8734" t="s">
        <v>1322</v>
      </c>
      <c r="M8734" t="s">
        <v>54</v>
      </c>
      <c r="N8734" s="1">
        <v>42072.654861111114</v>
      </c>
      <c r="O8734" s="1">
        <v>40521.822222222225</v>
      </c>
      <c r="P8734" s="2">
        <v>40525</v>
      </c>
      <c r="Q8734" s="1">
        <v>40555.173611111109</v>
      </c>
      <c r="R8734" t="s">
        <v>65</v>
      </c>
      <c r="S8734" t="s">
        <v>37</v>
      </c>
      <c r="T8734" t="s">
        <v>27</v>
      </c>
      <c r="U8734" t="b">
        <v>1</v>
      </c>
      <c r="V8734" t="s">
        <v>28</v>
      </c>
      <c r="W8734" t="s">
        <v>29</v>
      </c>
      <c r="X8734" t="s">
        <v>28</v>
      </c>
      <c r="Y8734" t="s">
        <v>30</v>
      </c>
    </row>
    <row r="8735" spans="1:25" x14ac:dyDescent="0.2">
      <c r="A8735">
        <v>8733</v>
      </c>
      <c r="B8735">
        <v>691078108</v>
      </c>
      <c r="C8735">
        <v>2000</v>
      </c>
      <c r="D8735">
        <v>2460</v>
      </c>
      <c r="E8735">
        <v>35</v>
      </c>
      <c r="F8735">
        <v>1</v>
      </c>
      <c r="G8735">
        <v>1</v>
      </c>
      <c r="H8735">
        <v>1</v>
      </c>
      <c r="I8735">
        <v>2000</v>
      </c>
      <c r="J8735">
        <v>2460</v>
      </c>
      <c r="K8735">
        <v>89.962754630000006</v>
      </c>
      <c r="L8735" t="s">
        <v>1322</v>
      </c>
      <c r="M8735" t="s">
        <v>54</v>
      </c>
      <c r="N8735" s="1">
        <v>42106</v>
      </c>
      <c r="O8735" s="1">
        <v>40267.197222222225</v>
      </c>
      <c r="P8735" s="2">
        <v>40282</v>
      </c>
      <c r="Q8735" s="1">
        <v>40372.625</v>
      </c>
      <c r="R8735" t="s">
        <v>55</v>
      </c>
      <c r="S8735" t="s">
        <v>37</v>
      </c>
      <c r="T8735" t="s">
        <v>27</v>
      </c>
      <c r="U8735" t="b">
        <v>1</v>
      </c>
      <c r="V8735" t="s">
        <v>41</v>
      </c>
      <c r="W8735" t="s">
        <v>41</v>
      </c>
      <c r="X8735" t="s">
        <v>29</v>
      </c>
      <c r="Y8735" t="s">
        <v>128</v>
      </c>
    </row>
    <row r="8736" spans="1:25" x14ac:dyDescent="0.2">
      <c r="A8736">
        <v>8734</v>
      </c>
      <c r="B8736">
        <v>1525562969</v>
      </c>
      <c r="C8736">
        <v>2000</v>
      </c>
      <c r="D8736">
        <v>2570</v>
      </c>
      <c r="E8736">
        <v>34</v>
      </c>
      <c r="F8736">
        <v>1</v>
      </c>
      <c r="G8736">
        <v>1</v>
      </c>
      <c r="H8736">
        <v>1</v>
      </c>
      <c r="I8736">
        <v>2000</v>
      </c>
      <c r="J8736">
        <v>2570</v>
      </c>
      <c r="K8736">
        <v>73.114733799999996</v>
      </c>
      <c r="L8736" t="s">
        <v>1322</v>
      </c>
      <c r="M8736" t="s">
        <v>54</v>
      </c>
      <c r="N8736" s="1">
        <v>42072.654861111114</v>
      </c>
      <c r="O8736" s="1">
        <v>40281.945833333331</v>
      </c>
      <c r="P8736" s="2">
        <v>40282</v>
      </c>
      <c r="Q8736" s="1">
        <v>40318.945833333331</v>
      </c>
      <c r="R8736" t="s">
        <v>59</v>
      </c>
      <c r="S8736" t="s">
        <v>26</v>
      </c>
      <c r="T8736" t="s">
        <v>27</v>
      </c>
      <c r="U8736" t="b">
        <v>1</v>
      </c>
      <c r="V8736" t="s">
        <v>41</v>
      </c>
      <c r="W8736" t="s">
        <v>29</v>
      </c>
      <c r="X8736" t="s">
        <v>41</v>
      </c>
      <c r="Y8736" t="s">
        <v>42</v>
      </c>
    </row>
    <row r="8737" spans="1:25" x14ac:dyDescent="0.2">
      <c r="A8737">
        <v>8735</v>
      </c>
      <c r="B8737">
        <v>1621132747</v>
      </c>
      <c r="C8737">
        <v>2500</v>
      </c>
      <c r="D8737">
        <v>2500</v>
      </c>
      <c r="E8737">
        <v>33</v>
      </c>
      <c r="F8737">
        <v>1</v>
      </c>
      <c r="G8737">
        <v>1</v>
      </c>
      <c r="H8737">
        <v>1</v>
      </c>
      <c r="I8737">
        <v>2500</v>
      </c>
      <c r="J8737">
        <v>2500</v>
      </c>
      <c r="K8737">
        <v>30.823506940000001</v>
      </c>
      <c r="L8737" t="s">
        <v>1322</v>
      </c>
      <c r="M8737" t="s">
        <v>54</v>
      </c>
      <c r="N8737" s="1">
        <v>42072.654861111114</v>
      </c>
      <c r="O8737" s="1">
        <v>40521.822222222225</v>
      </c>
      <c r="P8737" s="2">
        <v>40525</v>
      </c>
      <c r="Q8737" s="1">
        <v>40555.173611111109</v>
      </c>
      <c r="R8737" t="s">
        <v>85</v>
      </c>
      <c r="S8737" t="s">
        <v>85</v>
      </c>
      <c r="T8737" t="s">
        <v>27</v>
      </c>
      <c r="U8737" t="b">
        <v>1</v>
      </c>
      <c r="V8737" t="s">
        <v>28</v>
      </c>
      <c r="W8737" t="s">
        <v>29</v>
      </c>
      <c r="X8737" t="s">
        <v>28</v>
      </c>
      <c r="Y8737" t="s">
        <v>30</v>
      </c>
    </row>
    <row r="8738" spans="1:25" x14ac:dyDescent="0.2">
      <c r="A8738">
        <v>8736</v>
      </c>
      <c r="B8738">
        <v>464043103</v>
      </c>
      <c r="C8738">
        <v>5000</v>
      </c>
      <c r="D8738">
        <v>2325</v>
      </c>
      <c r="E8738">
        <v>33</v>
      </c>
      <c r="F8738">
        <v>1</v>
      </c>
      <c r="G8738">
        <v>1</v>
      </c>
      <c r="H8738">
        <v>1</v>
      </c>
      <c r="I8738">
        <v>5000</v>
      </c>
      <c r="J8738">
        <v>2325</v>
      </c>
      <c r="K8738">
        <v>45</v>
      </c>
      <c r="L8738" t="s">
        <v>1322</v>
      </c>
      <c r="M8738" t="s">
        <v>54</v>
      </c>
      <c r="N8738" s="1">
        <v>42072.654861111114</v>
      </c>
      <c r="O8738" s="1">
        <v>40521.822222222225</v>
      </c>
      <c r="P8738" s="2">
        <v>40525</v>
      </c>
      <c r="Q8738" s="1">
        <v>40555.173611111109</v>
      </c>
      <c r="R8738" t="s">
        <v>127</v>
      </c>
      <c r="S8738" t="s">
        <v>127</v>
      </c>
      <c r="T8738" t="s">
        <v>31</v>
      </c>
      <c r="U8738" t="b">
        <v>1</v>
      </c>
      <c r="V8738" t="s">
        <v>28</v>
      </c>
      <c r="W8738" t="s">
        <v>29</v>
      </c>
      <c r="X8738" t="s">
        <v>28</v>
      </c>
      <c r="Y8738" t="s">
        <v>30</v>
      </c>
    </row>
    <row r="8739" spans="1:25" x14ac:dyDescent="0.2">
      <c r="A8739">
        <v>8737</v>
      </c>
      <c r="B8739">
        <v>2117684680</v>
      </c>
      <c r="C8739">
        <v>18729</v>
      </c>
      <c r="D8739">
        <v>1781</v>
      </c>
      <c r="E8739">
        <v>32</v>
      </c>
      <c r="F8739">
        <v>12</v>
      </c>
      <c r="G8739">
        <v>2</v>
      </c>
      <c r="H8739">
        <v>1</v>
      </c>
      <c r="I8739">
        <v>18729</v>
      </c>
      <c r="J8739">
        <v>1781</v>
      </c>
      <c r="K8739">
        <v>40.041666669999998</v>
      </c>
      <c r="L8739" t="s">
        <v>1322</v>
      </c>
      <c r="M8739" t="s">
        <v>54</v>
      </c>
      <c r="N8739" s="1">
        <v>42072.654861111114</v>
      </c>
      <c r="O8739" s="1">
        <v>40521.822222222225</v>
      </c>
      <c r="P8739" s="2">
        <v>40525</v>
      </c>
      <c r="Q8739" s="1">
        <v>40555.173611111109</v>
      </c>
      <c r="R8739" t="s">
        <v>74</v>
      </c>
      <c r="S8739" t="s">
        <v>74</v>
      </c>
      <c r="T8739" t="s">
        <v>40</v>
      </c>
      <c r="U8739" t="b">
        <v>1</v>
      </c>
      <c r="V8739" t="s">
        <v>28</v>
      </c>
      <c r="W8739" t="s">
        <v>29</v>
      </c>
      <c r="X8739" t="s">
        <v>28</v>
      </c>
      <c r="Y8739" t="s">
        <v>30</v>
      </c>
    </row>
    <row r="8740" spans="1:25" x14ac:dyDescent="0.2">
      <c r="A8740">
        <v>8738</v>
      </c>
      <c r="B8740">
        <v>1653194044</v>
      </c>
      <c r="C8740">
        <v>800</v>
      </c>
      <c r="D8740">
        <v>980</v>
      </c>
      <c r="E8740">
        <v>32</v>
      </c>
      <c r="F8740">
        <v>1</v>
      </c>
      <c r="G8740">
        <v>1</v>
      </c>
      <c r="H8740">
        <v>1</v>
      </c>
      <c r="I8740">
        <v>800</v>
      </c>
      <c r="J8740">
        <v>980</v>
      </c>
      <c r="K8740">
        <v>30.041666670000001</v>
      </c>
      <c r="L8740" t="s">
        <v>1322</v>
      </c>
      <c r="M8740" t="s">
        <v>54</v>
      </c>
      <c r="N8740" s="1">
        <v>42072.654861111114</v>
      </c>
      <c r="O8740" s="1">
        <v>40521.822222222225</v>
      </c>
      <c r="P8740" s="2">
        <v>40525</v>
      </c>
      <c r="Q8740" s="1">
        <v>40555.173611111109</v>
      </c>
      <c r="R8740" t="s">
        <v>115</v>
      </c>
      <c r="S8740" t="s">
        <v>115</v>
      </c>
      <c r="T8740" t="s">
        <v>27</v>
      </c>
      <c r="U8740" t="b">
        <v>1</v>
      </c>
      <c r="V8740" t="s">
        <v>28</v>
      </c>
      <c r="W8740" t="s">
        <v>29</v>
      </c>
      <c r="X8740" t="s">
        <v>28</v>
      </c>
      <c r="Y8740" t="s">
        <v>30</v>
      </c>
    </row>
    <row r="8741" spans="1:25" x14ac:dyDescent="0.2">
      <c r="A8741">
        <v>8739</v>
      </c>
      <c r="B8741">
        <v>2088908332</v>
      </c>
      <c r="C8741">
        <v>2000</v>
      </c>
      <c r="D8741">
        <v>1168</v>
      </c>
      <c r="E8741">
        <v>31</v>
      </c>
      <c r="F8741">
        <v>9</v>
      </c>
      <c r="G8741">
        <v>2</v>
      </c>
      <c r="H8741">
        <v>1</v>
      </c>
      <c r="I8741">
        <v>2000</v>
      </c>
      <c r="J8741">
        <v>1168</v>
      </c>
      <c r="K8741">
        <v>45</v>
      </c>
      <c r="L8741" t="s">
        <v>1322</v>
      </c>
      <c r="M8741" t="s">
        <v>54</v>
      </c>
      <c r="N8741" s="1">
        <v>42072.654861111114</v>
      </c>
      <c r="O8741" s="1">
        <v>40521.822222222225</v>
      </c>
      <c r="P8741" s="2">
        <v>40525</v>
      </c>
      <c r="Q8741" s="1">
        <v>40555.173611111109</v>
      </c>
      <c r="R8741" t="s">
        <v>84</v>
      </c>
      <c r="S8741" t="s">
        <v>62</v>
      </c>
      <c r="T8741" t="s">
        <v>31</v>
      </c>
      <c r="U8741" t="b">
        <v>1</v>
      </c>
      <c r="V8741" t="s">
        <v>28</v>
      </c>
      <c r="W8741" t="s">
        <v>29</v>
      </c>
      <c r="X8741" t="s">
        <v>28</v>
      </c>
      <c r="Y8741" t="s">
        <v>30</v>
      </c>
    </row>
    <row r="8742" spans="1:25" x14ac:dyDescent="0.2">
      <c r="A8742">
        <v>8740</v>
      </c>
      <c r="B8742">
        <v>936020321</v>
      </c>
      <c r="C8742">
        <v>1500</v>
      </c>
      <c r="D8742">
        <v>2500</v>
      </c>
      <c r="E8742">
        <v>31</v>
      </c>
      <c r="F8742">
        <v>1</v>
      </c>
      <c r="G8742">
        <v>1</v>
      </c>
      <c r="H8742">
        <v>1</v>
      </c>
      <c r="I8742">
        <v>1500</v>
      </c>
      <c r="J8742">
        <v>2500</v>
      </c>
      <c r="K8742">
        <v>89.073842589999998</v>
      </c>
      <c r="L8742" t="s">
        <v>1322</v>
      </c>
      <c r="M8742" t="s">
        <v>54</v>
      </c>
      <c r="N8742" s="1">
        <v>42072.654861111114</v>
      </c>
      <c r="O8742" s="1">
        <v>40281.945833333331</v>
      </c>
      <c r="P8742" s="2">
        <v>40282</v>
      </c>
      <c r="Q8742" s="1">
        <v>40318.945833333331</v>
      </c>
      <c r="R8742" t="s">
        <v>115</v>
      </c>
      <c r="S8742" t="s">
        <v>115</v>
      </c>
      <c r="T8742" t="s">
        <v>27</v>
      </c>
      <c r="U8742" t="b">
        <v>1</v>
      </c>
      <c r="V8742" t="s">
        <v>41</v>
      </c>
      <c r="W8742" t="s">
        <v>29</v>
      </c>
      <c r="X8742" t="s">
        <v>41</v>
      </c>
      <c r="Y8742" t="s">
        <v>42</v>
      </c>
    </row>
    <row r="8743" spans="1:25" x14ac:dyDescent="0.2">
      <c r="A8743">
        <v>8741</v>
      </c>
      <c r="B8743">
        <v>1763767465</v>
      </c>
      <c r="C8743">
        <v>1500</v>
      </c>
      <c r="D8743">
        <v>1710</v>
      </c>
      <c r="E8743">
        <v>31</v>
      </c>
      <c r="F8743">
        <v>1</v>
      </c>
      <c r="G8743">
        <v>1</v>
      </c>
      <c r="H8743">
        <v>1</v>
      </c>
      <c r="I8743">
        <v>1500</v>
      </c>
      <c r="J8743">
        <v>1710</v>
      </c>
      <c r="K8743">
        <v>91.958333330000002</v>
      </c>
      <c r="L8743" t="s">
        <v>1322</v>
      </c>
      <c r="M8743" t="s">
        <v>54</v>
      </c>
      <c r="N8743" s="1">
        <v>42072.654861111114</v>
      </c>
      <c r="O8743" s="1">
        <v>40521.822222222225</v>
      </c>
      <c r="P8743" s="2">
        <v>40525</v>
      </c>
      <c r="Q8743" s="1">
        <v>40555.173611111109</v>
      </c>
      <c r="R8743" t="s">
        <v>65</v>
      </c>
      <c r="S8743" t="s">
        <v>37</v>
      </c>
      <c r="T8743" t="s">
        <v>27</v>
      </c>
      <c r="U8743" t="b">
        <v>1</v>
      </c>
      <c r="V8743" t="s">
        <v>28</v>
      </c>
      <c r="W8743" t="s">
        <v>29</v>
      </c>
      <c r="X8743" t="s">
        <v>28</v>
      </c>
      <c r="Y8743" t="s">
        <v>30</v>
      </c>
    </row>
    <row r="8744" spans="1:25" x14ac:dyDescent="0.2">
      <c r="A8744">
        <v>8742</v>
      </c>
      <c r="B8744">
        <v>2097621933</v>
      </c>
      <c r="C8744">
        <v>2500</v>
      </c>
      <c r="D8744">
        <v>3001</v>
      </c>
      <c r="E8744">
        <v>29</v>
      </c>
      <c r="F8744">
        <v>1</v>
      </c>
      <c r="G8744">
        <v>1</v>
      </c>
      <c r="H8744">
        <v>1</v>
      </c>
      <c r="I8744">
        <v>2500</v>
      </c>
      <c r="J8744">
        <v>3001</v>
      </c>
      <c r="K8744">
        <v>25.281273150000001</v>
      </c>
      <c r="L8744" t="s">
        <v>1322</v>
      </c>
      <c r="M8744" t="s">
        <v>54</v>
      </c>
      <c r="N8744" s="1">
        <v>42072.654861111114</v>
      </c>
      <c r="O8744" s="1">
        <v>40521.822222222225</v>
      </c>
      <c r="P8744" s="2">
        <v>40525</v>
      </c>
      <c r="Q8744" s="1">
        <v>40555.173611111109</v>
      </c>
      <c r="R8744" t="s">
        <v>63</v>
      </c>
      <c r="S8744" t="s">
        <v>37</v>
      </c>
      <c r="T8744" t="s">
        <v>27</v>
      </c>
      <c r="U8744" t="b">
        <v>1</v>
      </c>
      <c r="V8744" t="s">
        <v>28</v>
      </c>
      <c r="W8744" t="s">
        <v>29</v>
      </c>
      <c r="X8744" t="s">
        <v>28</v>
      </c>
      <c r="Y8744" t="s">
        <v>30</v>
      </c>
    </row>
    <row r="8745" spans="1:25" x14ac:dyDescent="0.2">
      <c r="A8745">
        <v>8743</v>
      </c>
      <c r="B8745">
        <v>1114651146</v>
      </c>
      <c r="C8745">
        <v>20000</v>
      </c>
      <c r="D8745">
        <v>2410</v>
      </c>
      <c r="E8745">
        <v>29</v>
      </c>
      <c r="F8745">
        <v>3</v>
      </c>
      <c r="G8745">
        <v>1</v>
      </c>
      <c r="H8745">
        <v>1</v>
      </c>
      <c r="I8745">
        <v>20000</v>
      </c>
      <c r="J8745">
        <v>2410</v>
      </c>
      <c r="K8745">
        <v>40.046354170000001</v>
      </c>
      <c r="L8745" t="s">
        <v>1322</v>
      </c>
      <c r="M8745" t="s">
        <v>54</v>
      </c>
      <c r="N8745" s="1">
        <v>42072.654861111114</v>
      </c>
      <c r="O8745" s="1">
        <v>40521.822222222225</v>
      </c>
      <c r="P8745" s="2">
        <v>40525</v>
      </c>
      <c r="Q8745" s="1">
        <v>40555.173611111109</v>
      </c>
      <c r="R8745" t="s">
        <v>134</v>
      </c>
      <c r="S8745" t="s">
        <v>34</v>
      </c>
      <c r="T8745" t="s">
        <v>31</v>
      </c>
      <c r="U8745" t="b">
        <v>1</v>
      </c>
      <c r="V8745" t="s">
        <v>28</v>
      </c>
      <c r="W8745" t="s">
        <v>29</v>
      </c>
      <c r="X8745" t="s">
        <v>28</v>
      </c>
      <c r="Y8745" t="s">
        <v>30</v>
      </c>
    </row>
    <row r="8746" spans="1:25" x14ac:dyDescent="0.2">
      <c r="A8746">
        <v>8744</v>
      </c>
      <c r="B8746">
        <v>366310225</v>
      </c>
      <c r="C8746">
        <v>5000</v>
      </c>
      <c r="D8746">
        <v>890</v>
      </c>
      <c r="E8746">
        <v>29</v>
      </c>
      <c r="F8746">
        <v>1</v>
      </c>
      <c r="G8746">
        <v>1</v>
      </c>
      <c r="H8746">
        <v>1</v>
      </c>
      <c r="I8746">
        <v>5000</v>
      </c>
      <c r="J8746">
        <v>890</v>
      </c>
      <c r="K8746">
        <v>45</v>
      </c>
      <c r="L8746" t="s">
        <v>1322</v>
      </c>
      <c r="M8746" t="s">
        <v>54</v>
      </c>
      <c r="N8746" s="1">
        <v>42072.654861111114</v>
      </c>
      <c r="O8746" s="1">
        <v>40521.822222222225</v>
      </c>
      <c r="P8746" s="2">
        <v>40525</v>
      </c>
      <c r="Q8746" s="1">
        <v>40555.173611111109</v>
      </c>
      <c r="R8746" t="s">
        <v>55</v>
      </c>
      <c r="S8746" t="s">
        <v>37</v>
      </c>
      <c r="T8746" t="s">
        <v>40</v>
      </c>
      <c r="U8746" t="b">
        <v>1</v>
      </c>
      <c r="V8746" t="s">
        <v>28</v>
      </c>
      <c r="W8746" t="s">
        <v>29</v>
      </c>
      <c r="X8746" t="s">
        <v>28</v>
      </c>
      <c r="Y8746" t="s">
        <v>30</v>
      </c>
    </row>
    <row r="8747" spans="1:25" x14ac:dyDescent="0.2">
      <c r="A8747">
        <v>8745</v>
      </c>
      <c r="B8747">
        <v>1642780794</v>
      </c>
      <c r="C8747">
        <v>2500</v>
      </c>
      <c r="D8747">
        <v>2690</v>
      </c>
      <c r="E8747">
        <v>28</v>
      </c>
      <c r="F8747">
        <v>1</v>
      </c>
      <c r="G8747">
        <v>1</v>
      </c>
      <c r="H8747">
        <v>1</v>
      </c>
      <c r="I8747">
        <v>2500</v>
      </c>
      <c r="J8747">
        <v>2690</v>
      </c>
      <c r="K8747">
        <v>20.949409719999998</v>
      </c>
      <c r="L8747" t="s">
        <v>1322</v>
      </c>
      <c r="M8747" t="s">
        <v>54</v>
      </c>
      <c r="N8747" s="1">
        <v>42072.654861111114</v>
      </c>
      <c r="O8747" s="1">
        <v>40521.822222222225</v>
      </c>
      <c r="P8747" s="2">
        <v>40525</v>
      </c>
      <c r="Q8747" s="1">
        <v>40555.173611111109</v>
      </c>
      <c r="R8747" t="s">
        <v>59</v>
      </c>
      <c r="S8747" t="s">
        <v>26</v>
      </c>
      <c r="T8747" t="s">
        <v>27</v>
      </c>
      <c r="U8747" t="b">
        <v>1</v>
      </c>
      <c r="V8747" t="s">
        <v>28</v>
      </c>
      <c r="W8747" t="s">
        <v>29</v>
      </c>
      <c r="X8747" t="s">
        <v>28</v>
      </c>
      <c r="Y8747" t="s">
        <v>30</v>
      </c>
    </row>
    <row r="8748" spans="1:25" x14ac:dyDescent="0.2">
      <c r="A8748">
        <v>8746</v>
      </c>
      <c r="B8748">
        <v>1700543411</v>
      </c>
      <c r="C8748">
        <v>1500</v>
      </c>
      <c r="D8748">
        <v>1600</v>
      </c>
      <c r="E8748">
        <v>28</v>
      </c>
      <c r="F8748">
        <v>1</v>
      </c>
      <c r="G8748">
        <v>1</v>
      </c>
      <c r="H8748">
        <v>1</v>
      </c>
      <c r="I8748">
        <v>1500</v>
      </c>
      <c r="J8748">
        <v>1600</v>
      </c>
      <c r="K8748">
        <v>30.041666670000001</v>
      </c>
      <c r="L8748" t="s">
        <v>1322</v>
      </c>
      <c r="M8748" t="s">
        <v>54</v>
      </c>
      <c r="N8748" s="1">
        <v>42072.654861111114</v>
      </c>
      <c r="O8748" s="1">
        <v>40521.822222222225</v>
      </c>
      <c r="P8748" s="2">
        <v>40525</v>
      </c>
      <c r="Q8748" s="1">
        <v>40555.173611111109</v>
      </c>
      <c r="R8748" t="s">
        <v>47</v>
      </c>
      <c r="S8748" t="s">
        <v>47</v>
      </c>
      <c r="T8748" t="s">
        <v>27</v>
      </c>
      <c r="U8748" t="b">
        <v>1</v>
      </c>
      <c r="V8748" t="s">
        <v>28</v>
      </c>
      <c r="W8748" t="s">
        <v>29</v>
      </c>
      <c r="X8748" t="s">
        <v>28</v>
      </c>
      <c r="Y8748" t="s">
        <v>30</v>
      </c>
    </row>
    <row r="8749" spans="1:25" x14ac:dyDescent="0.2">
      <c r="A8749">
        <v>8747</v>
      </c>
      <c r="B8749">
        <v>113324414</v>
      </c>
      <c r="C8749">
        <v>650</v>
      </c>
      <c r="D8749">
        <v>1166</v>
      </c>
      <c r="E8749">
        <v>27</v>
      </c>
      <c r="F8749">
        <v>1</v>
      </c>
      <c r="G8749">
        <v>1</v>
      </c>
      <c r="H8749">
        <v>1</v>
      </c>
      <c r="I8749">
        <v>650</v>
      </c>
      <c r="J8749">
        <v>1166</v>
      </c>
      <c r="K8749">
        <v>33.145277780000001</v>
      </c>
      <c r="L8749" t="s">
        <v>1322</v>
      </c>
      <c r="M8749" t="s">
        <v>54</v>
      </c>
      <c r="N8749" s="1">
        <v>42072.654861111114</v>
      </c>
      <c r="O8749" s="1">
        <v>40521.822222222225</v>
      </c>
      <c r="P8749" s="2">
        <v>40525</v>
      </c>
      <c r="Q8749" s="1">
        <v>40555.173611111109</v>
      </c>
      <c r="R8749" t="s">
        <v>47</v>
      </c>
      <c r="S8749" t="s">
        <v>47</v>
      </c>
      <c r="T8749" t="s">
        <v>27</v>
      </c>
      <c r="U8749" t="b">
        <v>1</v>
      </c>
      <c r="V8749" t="s">
        <v>28</v>
      </c>
      <c r="W8749" t="s">
        <v>29</v>
      </c>
      <c r="X8749" t="s">
        <v>28</v>
      </c>
      <c r="Y8749" t="s">
        <v>30</v>
      </c>
    </row>
    <row r="8750" spans="1:25" x14ac:dyDescent="0.2">
      <c r="A8750">
        <v>8748</v>
      </c>
      <c r="B8750">
        <v>1364793735</v>
      </c>
      <c r="C8750">
        <v>1000</v>
      </c>
      <c r="D8750">
        <v>1538</v>
      </c>
      <c r="E8750">
        <v>27</v>
      </c>
      <c r="F8750">
        <v>1</v>
      </c>
      <c r="G8750">
        <v>1</v>
      </c>
      <c r="H8750">
        <v>1</v>
      </c>
      <c r="I8750">
        <v>1000</v>
      </c>
      <c r="J8750">
        <v>1538</v>
      </c>
      <c r="K8750">
        <v>15.99891204</v>
      </c>
      <c r="L8750" t="s">
        <v>1322</v>
      </c>
      <c r="M8750" t="s">
        <v>54</v>
      </c>
      <c r="N8750" s="1">
        <v>42072.654861111114</v>
      </c>
      <c r="O8750" s="1">
        <v>40521.822222222225</v>
      </c>
      <c r="P8750" s="2">
        <v>40525</v>
      </c>
      <c r="Q8750" s="1">
        <v>40555.173611111109</v>
      </c>
      <c r="R8750" t="s">
        <v>85</v>
      </c>
      <c r="S8750" t="s">
        <v>85</v>
      </c>
      <c r="T8750" t="s">
        <v>27</v>
      </c>
      <c r="U8750" t="b">
        <v>1</v>
      </c>
      <c r="V8750" t="s">
        <v>28</v>
      </c>
      <c r="W8750" t="s">
        <v>29</v>
      </c>
      <c r="X8750" t="s">
        <v>28</v>
      </c>
      <c r="Y8750" t="s">
        <v>30</v>
      </c>
    </row>
    <row r="8751" spans="1:25" x14ac:dyDescent="0.2">
      <c r="A8751">
        <v>8749</v>
      </c>
      <c r="B8751">
        <v>1455132070</v>
      </c>
      <c r="C8751">
        <v>2500</v>
      </c>
      <c r="D8751">
        <v>2564</v>
      </c>
      <c r="E8751">
        <v>27</v>
      </c>
      <c r="F8751">
        <v>24</v>
      </c>
      <c r="G8751">
        <v>1</v>
      </c>
      <c r="H8751">
        <v>1</v>
      </c>
      <c r="I8751">
        <v>2500</v>
      </c>
      <c r="J8751">
        <v>2564</v>
      </c>
      <c r="K8751">
        <v>75.111111109999996</v>
      </c>
      <c r="L8751" t="s">
        <v>1322</v>
      </c>
      <c r="M8751" t="s">
        <v>54</v>
      </c>
      <c r="N8751" s="1">
        <v>42072.654861111114</v>
      </c>
      <c r="O8751" s="1">
        <v>40281.945833333331</v>
      </c>
      <c r="P8751" s="2">
        <v>40282</v>
      </c>
      <c r="Q8751" s="1">
        <v>40318.945833333331</v>
      </c>
      <c r="R8751" t="s">
        <v>67</v>
      </c>
      <c r="S8751" t="s">
        <v>67</v>
      </c>
      <c r="T8751" t="s">
        <v>27</v>
      </c>
      <c r="U8751" t="b">
        <v>1</v>
      </c>
      <c r="V8751" t="s">
        <v>41</v>
      </c>
      <c r="W8751" t="s">
        <v>29</v>
      </c>
      <c r="X8751" t="s">
        <v>41</v>
      </c>
      <c r="Y8751" t="s">
        <v>42</v>
      </c>
    </row>
    <row r="8752" spans="1:25" x14ac:dyDescent="0.2">
      <c r="A8752">
        <v>8750</v>
      </c>
      <c r="B8752">
        <v>853976937</v>
      </c>
      <c r="C8752">
        <v>10000</v>
      </c>
      <c r="D8752">
        <v>1390</v>
      </c>
      <c r="E8752">
        <v>26</v>
      </c>
      <c r="F8752">
        <v>13</v>
      </c>
      <c r="G8752">
        <v>2</v>
      </c>
      <c r="H8752">
        <v>1</v>
      </c>
      <c r="I8752">
        <v>10000</v>
      </c>
      <c r="J8752">
        <v>1390</v>
      </c>
      <c r="K8752">
        <v>45.041666669999998</v>
      </c>
      <c r="L8752" t="s">
        <v>1322</v>
      </c>
      <c r="M8752" t="s">
        <v>54</v>
      </c>
      <c r="N8752" s="1">
        <v>42072.654861111114</v>
      </c>
      <c r="O8752" s="1">
        <v>40521.822222222225</v>
      </c>
      <c r="P8752" s="2">
        <v>40525</v>
      </c>
      <c r="Q8752" s="1">
        <v>40555.173611111109</v>
      </c>
      <c r="R8752" t="s">
        <v>68</v>
      </c>
      <c r="S8752" t="s">
        <v>68</v>
      </c>
      <c r="T8752" t="s">
        <v>40</v>
      </c>
      <c r="U8752" t="b">
        <v>1</v>
      </c>
      <c r="V8752" t="s">
        <v>28</v>
      </c>
      <c r="W8752" t="s">
        <v>29</v>
      </c>
      <c r="X8752" t="s">
        <v>28</v>
      </c>
      <c r="Y8752" t="s">
        <v>30</v>
      </c>
    </row>
    <row r="8753" spans="1:25" x14ac:dyDescent="0.2">
      <c r="A8753">
        <v>8751</v>
      </c>
      <c r="B8753">
        <v>98766802</v>
      </c>
      <c r="C8753">
        <v>19000</v>
      </c>
      <c r="D8753">
        <v>875</v>
      </c>
      <c r="E8753">
        <v>26</v>
      </c>
      <c r="F8753">
        <v>1</v>
      </c>
      <c r="G8753">
        <v>2</v>
      </c>
      <c r="H8753">
        <v>1</v>
      </c>
      <c r="I8753">
        <v>19000</v>
      </c>
      <c r="J8753">
        <v>875</v>
      </c>
      <c r="K8753">
        <v>89.517662040000005</v>
      </c>
      <c r="L8753" t="s">
        <v>1322</v>
      </c>
      <c r="M8753" t="s">
        <v>54</v>
      </c>
      <c r="N8753" s="1">
        <v>42072.654861111114</v>
      </c>
      <c r="O8753" s="1">
        <v>40281.945833333331</v>
      </c>
      <c r="P8753" s="2">
        <v>40282</v>
      </c>
      <c r="Q8753" s="1">
        <v>40318.945833333331</v>
      </c>
      <c r="R8753" t="s">
        <v>68</v>
      </c>
      <c r="S8753" t="s">
        <v>68</v>
      </c>
      <c r="T8753" t="s">
        <v>31</v>
      </c>
      <c r="U8753" t="b">
        <v>0</v>
      </c>
      <c r="V8753" t="s">
        <v>41</v>
      </c>
      <c r="W8753" t="s">
        <v>29</v>
      </c>
      <c r="X8753" t="s">
        <v>41</v>
      </c>
      <c r="Y8753" t="s">
        <v>42</v>
      </c>
    </row>
    <row r="8754" spans="1:25" x14ac:dyDescent="0.2">
      <c r="A8754">
        <v>8752</v>
      </c>
      <c r="B8754">
        <v>1333245985</v>
      </c>
      <c r="C8754">
        <v>2500</v>
      </c>
      <c r="D8754">
        <v>2975</v>
      </c>
      <c r="E8754">
        <v>26</v>
      </c>
      <c r="F8754">
        <v>1</v>
      </c>
      <c r="G8754">
        <v>1</v>
      </c>
      <c r="H8754">
        <v>1</v>
      </c>
      <c r="I8754">
        <v>2500</v>
      </c>
      <c r="J8754">
        <v>2975</v>
      </c>
      <c r="K8754">
        <v>46</v>
      </c>
      <c r="L8754" t="s">
        <v>1322</v>
      </c>
      <c r="M8754" t="s">
        <v>54</v>
      </c>
      <c r="N8754" s="1">
        <v>42072.654861111114</v>
      </c>
      <c r="O8754" s="1">
        <v>40521.822222222225</v>
      </c>
      <c r="P8754" s="2">
        <v>40525</v>
      </c>
      <c r="Q8754" s="1">
        <v>40555.173611111109</v>
      </c>
      <c r="R8754" t="s">
        <v>25</v>
      </c>
      <c r="S8754" t="s">
        <v>26</v>
      </c>
      <c r="T8754" t="s">
        <v>27</v>
      </c>
      <c r="U8754" t="b">
        <v>1</v>
      </c>
      <c r="V8754" t="s">
        <v>28</v>
      </c>
      <c r="W8754" t="s">
        <v>29</v>
      </c>
      <c r="X8754" t="s">
        <v>28</v>
      </c>
      <c r="Y8754" t="s">
        <v>30</v>
      </c>
    </row>
    <row r="8755" spans="1:25" x14ac:dyDescent="0.2">
      <c r="A8755">
        <v>8753</v>
      </c>
      <c r="B8755">
        <v>131753693</v>
      </c>
      <c r="C8755">
        <v>10000</v>
      </c>
      <c r="D8755">
        <v>2890</v>
      </c>
      <c r="E8755">
        <v>25</v>
      </c>
      <c r="F8755">
        <v>1</v>
      </c>
      <c r="G8755">
        <v>2</v>
      </c>
      <c r="H8755">
        <v>1</v>
      </c>
      <c r="I8755">
        <v>10000</v>
      </c>
      <c r="J8755">
        <v>2890</v>
      </c>
      <c r="K8755">
        <v>30.041666670000001</v>
      </c>
      <c r="L8755" t="s">
        <v>1322</v>
      </c>
      <c r="M8755" t="s">
        <v>54</v>
      </c>
      <c r="N8755" s="1">
        <v>42072.654861111114</v>
      </c>
      <c r="O8755" s="1">
        <v>40521.822222222225</v>
      </c>
      <c r="P8755" s="2">
        <v>40525</v>
      </c>
      <c r="Q8755" s="1">
        <v>40555.173611111109</v>
      </c>
      <c r="R8755" t="s">
        <v>61</v>
      </c>
      <c r="S8755" t="s">
        <v>62</v>
      </c>
      <c r="T8755" t="s">
        <v>31</v>
      </c>
      <c r="U8755" t="b">
        <v>1</v>
      </c>
      <c r="V8755" t="s">
        <v>28</v>
      </c>
      <c r="W8755" t="s">
        <v>29</v>
      </c>
      <c r="X8755" t="s">
        <v>28</v>
      </c>
      <c r="Y8755" t="s">
        <v>30</v>
      </c>
    </row>
    <row r="8756" spans="1:25" x14ac:dyDescent="0.2">
      <c r="A8756">
        <v>8754</v>
      </c>
      <c r="B8756">
        <v>1180158438</v>
      </c>
      <c r="C8756">
        <v>1620</v>
      </c>
      <c r="D8756">
        <v>2107</v>
      </c>
      <c r="E8756">
        <v>25</v>
      </c>
      <c r="F8756">
        <v>1</v>
      </c>
      <c r="G8756">
        <v>1</v>
      </c>
      <c r="H8756">
        <v>1</v>
      </c>
      <c r="I8756">
        <v>1620</v>
      </c>
      <c r="J8756">
        <v>2107</v>
      </c>
      <c r="K8756">
        <v>32.029895830000001</v>
      </c>
      <c r="L8756" t="s">
        <v>1322</v>
      </c>
      <c r="M8756" t="s">
        <v>54</v>
      </c>
      <c r="N8756" s="1">
        <v>42072.654861111114</v>
      </c>
      <c r="O8756" s="1">
        <v>40281.945833333331</v>
      </c>
      <c r="P8756" s="2">
        <v>40282</v>
      </c>
      <c r="Q8756" s="1">
        <v>40318.945833333331</v>
      </c>
      <c r="R8756" t="s">
        <v>76</v>
      </c>
      <c r="S8756" t="s">
        <v>77</v>
      </c>
      <c r="T8756" t="s">
        <v>27</v>
      </c>
      <c r="U8756" t="b">
        <v>1</v>
      </c>
      <c r="V8756" t="s">
        <v>41</v>
      </c>
      <c r="W8756" t="s">
        <v>29</v>
      </c>
      <c r="X8756" t="s">
        <v>41</v>
      </c>
      <c r="Y8756" t="s">
        <v>42</v>
      </c>
    </row>
    <row r="8757" spans="1:25" x14ac:dyDescent="0.2">
      <c r="A8757">
        <v>8755</v>
      </c>
      <c r="B8757">
        <v>1903644569</v>
      </c>
      <c r="C8757">
        <v>1800</v>
      </c>
      <c r="D8757">
        <v>2250</v>
      </c>
      <c r="E8757">
        <v>25</v>
      </c>
      <c r="F8757">
        <v>1</v>
      </c>
      <c r="G8757">
        <v>1</v>
      </c>
      <c r="H8757">
        <v>1</v>
      </c>
      <c r="I8757">
        <v>1800</v>
      </c>
      <c r="J8757">
        <v>2250</v>
      </c>
      <c r="K8757">
        <v>77.121620370000002</v>
      </c>
      <c r="L8757" t="s">
        <v>1322</v>
      </c>
      <c r="M8757" t="s">
        <v>54</v>
      </c>
      <c r="N8757" s="1">
        <v>42072.654861111114</v>
      </c>
      <c r="O8757" s="1">
        <v>40281.945833333331</v>
      </c>
      <c r="P8757" s="2">
        <v>40282</v>
      </c>
      <c r="Q8757" s="1">
        <v>40318.945833333331</v>
      </c>
      <c r="R8757" t="s">
        <v>55</v>
      </c>
      <c r="S8757" t="s">
        <v>37</v>
      </c>
      <c r="T8757" t="s">
        <v>27</v>
      </c>
      <c r="U8757" t="b">
        <v>1</v>
      </c>
      <c r="V8757" t="s">
        <v>41</v>
      </c>
      <c r="W8757" t="s">
        <v>29</v>
      </c>
      <c r="X8757" t="s">
        <v>41</v>
      </c>
      <c r="Y8757" t="s">
        <v>42</v>
      </c>
    </row>
    <row r="8758" spans="1:25" x14ac:dyDescent="0.2">
      <c r="A8758">
        <v>8756</v>
      </c>
      <c r="B8758">
        <v>406965682</v>
      </c>
      <c r="C8758">
        <v>11500</v>
      </c>
      <c r="D8758">
        <v>4715</v>
      </c>
      <c r="E8758">
        <v>25</v>
      </c>
      <c r="F8758">
        <v>2</v>
      </c>
      <c r="G8758">
        <v>1</v>
      </c>
      <c r="H8758">
        <v>1</v>
      </c>
      <c r="I8758">
        <v>11500</v>
      </c>
      <c r="J8758">
        <v>4715</v>
      </c>
      <c r="K8758">
        <v>30.041666670000001</v>
      </c>
      <c r="L8758" t="s">
        <v>1322</v>
      </c>
      <c r="M8758" t="s">
        <v>54</v>
      </c>
      <c r="N8758" s="1">
        <v>42072.654861111114</v>
      </c>
      <c r="O8758" s="1">
        <v>40521.822222222225</v>
      </c>
      <c r="P8758" s="2">
        <v>40525</v>
      </c>
      <c r="Q8758" s="1">
        <v>40555.173611111109</v>
      </c>
      <c r="R8758" t="s">
        <v>59</v>
      </c>
      <c r="S8758" t="s">
        <v>26</v>
      </c>
      <c r="T8758" t="s">
        <v>31</v>
      </c>
      <c r="U8758" t="b">
        <v>1</v>
      </c>
      <c r="V8758" t="s">
        <v>28</v>
      </c>
      <c r="W8758" t="s">
        <v>29</v>
      </c>
      <c r="X8758" t="s">
        <v>28</v>
      </c>
      <c r="Y8758" t="s">
        <v>30</v>
      </c>
    </row>
    <row r="8759" spans="1:25" x14ac:dyDescent="0.2">
      <c r="A8759">
        <v>8757</v>
      </c>
      <c r="B8759">
        <v>361646808</v>
      </c>
      <c r="C8759">
        <v>1000</v>
      </c>
      <c r="D8759">
        <v>1505</v>
      </c>
      <c r="E8759">
        <v>25</v>
      </c>
      <c r="F8759">
        <v>1</v>
      </c>
      <c r="G8759">
        <v>1</v>
      </c>
      <c r="H8759">
        <v>1</v>
      </c>
      <c r="I8759">
        <v>1000</v>
      </c>
      <c r="J8759">
        <v>1505</v>
      </c>
      <c r="K8759">
        <v>39.92378472</v>
      </c>
      <c r="L8759" t="s">
        <v>1322</v>
      </c>
      <c r="M8759" t="s">
        <v>54</v>
      </c>
      <c r="N8759" s="1">
        <v>42072.654861111114</v>
      </c>
      <c r="O8759" s="1">
        <v>40281.945833333331</v>
      </c>
      <c r="P8759" s="2">
        <v>40282</v>
      </c>
      <c r="Q8759" s="1">
        <v>40318.945833333331</v>
      </c>
      <c r="R8759" t="s">
        <v>88</v>
      </c>
      <c r="S8759" t="s">
        <v>37</v>
      </c>
      <c r="T8759" t="s">
        <v>27</v>
      </c>
      <c r="U8759" t="b">
        <v>1</v>
      </c>
      <c r="V8759" t="s">
        <v>41</v>
      </c>
      <c r="W8759" t="s">
        <v>29</v>
      </c>
      <c r="X8759" t="s">
        <v>41</v>
      </c>
      <c r="Y8759" t="s">
        <v>42</v>
      </c>
    </row>
    <row r="8760" spans="1:25" x14ac:dyDescent="0.2">
      <c r="A8760">
        <v>8758</v>
      </c>
      <c r="B8760">
        <v>315380642</v>
      </c>
      <c r="C8760">
        <v>880.62</v>
      </c>
      <c r="D8760">
        <v>917</v>
      </c>
      <c r="E8760">
        <v>24</v>
      </c>
      <c r="F8760">
        <v>1</v>
      </c>
      <c r="G8760">
        <v>1</v>
      </c>
      <c r="H8760">
        <v>1</v>
      </c>
      <c r="I8760">
        <v>880.62</v>
      </c>
      <c r="J8760">
        <v>917</v>
      </c>
      <c r="K8760">
        <v>28.357314809999998</v>
      </c>
      <c r="L8760" t="s">
        <v>1322</v>
      </c>
      <c r="M8760" t="s">
        <v>54</v>
      </c>
      <c r="N8760" s="1">
        <v>42072.654861111114</v>
      </c>
      <c r="O8760" s="1">
        <v>40521.822222222225</v>
      </c>
      <c r="P8760" s="2">
        <v>40525</v>
      </c>
      <c r="Q8760" s="1">
        <v>40555.173611111109</v>
      </c>
      <c r="R8760" t="s">
        <v>84</v>
      </c>
      <c r="S8760" t="s">
        <v>62</v>
      </c>
      <c r="T8760" t="s">
        <v>27</v>
      </c>
      <c r="U8760" t="b">
        <v>1</v>
      </c>
      <c r="V8760" t="s">
        <v>28</v>
      </c>
      <c r="W8760" t="s">
        <v>29</v>
      </c>
      <c r="X8760" t="s">
        <v>28</v>
      </c>
      <c r="Y8760" t="s">
        <v>30</v>
      </c>
    </row>
    <row r="8761" spans="1:25" x14ac:dyDescent="0.2">
      <c r="A8761">
        <v>8759</v>
      </c>
      <c r="B8761">
        <v>26343338</v>
      </c>
      <c r="C8761">
        <v>1500</v>
      </c>
      <c r="D8761">
        <v>1905</v>
      </c>
      <c r="E8761">
        <v>24</v>
      </c>
      <c r="F8761">
        <v>5</v>
      </c>
      <c r="G8761">
        <v>1</v>
      </c>
      <c r="H8761">
        <v>1</v>
      </c>
      <c r="I8761">
        <v>1500</v>
      </c>
      <c r="J8761">
        <v>1905</v>
      </c>
      <c r="K8761">
        <v>36</v>
      </c>
      <c r="L8761" t="s">
        <v>1322</v>
      </c>
      <c r="M8761" t="s">
        <v>54</v>
      </c>
      <c r="N8761" s="1">
        <v>42072.654861111114</v>
      </c>
      <c r="O8761" s="1">
        <v>40521.822222222225</v>
      </c>
      <c r="P8761" s="2">
        <v>40525</v>
      </c>
      <c r="Q8761" s="1">
        <v>40555.173611111109</v>
      </c>
      <c r="R8761" t="s">
        <v>63</v>
      </c>
      <c r="S8761" t="s">
        <v>37</v>
      </c>
      <c r="T8761" t="s">
        <v>40</v>
      </c>
      <c r="U8761" t="b">
        <v>1</v>
      </c>
      <c r="V8761" t="s">
        <v>28</v>
      </c>
      <c r="W8761" t="s">
        <v>29</v>
      </c>
      <c r="X8761" t="s">
        <v>28</v>
      </c>
      <c r="Y8761" t="s">
        <v>30</v>
      </c>
    </row>
    <row r="8762" spans="1:25" x14ac:dyDescent="0.2">
      <c r="A8762">
        <v>8760</v>
      </c>
      <c r="B8762">
        <v>1645289475</v>
      </c>
      <c r="C8762">
        <v>10000</v>
      </c>
      <c r="D8762">
        <v>1155</v>
      </c>
      <c r="E8762">
        <v>24</v>
      </c>
      <c r="F8762">
        <v>3</v>
      </c>
      <c r="G8762">
        <v>1</v>
      </c>
      <c r="H8762">
        <v>1</v>
      </c>
      <c r="I8762">
        <v>10000</v>
      </c>
      <c r="J8762">
        <v>1155</v>
      </c>
      <c r="K8762">
        <v>77.672893520000002</v>
      </c>
      <c r="L8762" t="s">
        <v>1322</v>
      </c>
      <c r="M8762" t="s">
        <v>54</v>
      </c>
      <c r="N8762" s="1">
        <v>42072.654861111114</v>
      </c>
      <c r="O8762" s="1">
        <v>40521.822222222225</v>
      </c>
      <c r="P8762" s="2">
        <v>40525</v>
      </c>
      <c r="Q8762" s="1">
        <v>40555.173611111109</v>
      </c>
      <c r="R8762" t="s">
        <v>25</v>
      </c>
      <c r="S8762" t="s">
        <v>26</v>
      </c>
      <c r="T8762" t="s">
        <v>31</v>
      </c>
      <c r="U8762" t="b">
        <v>1</v>
      </c>
      <c r="V8762" t="s">
        <v>28</v>
      </c>
      <c r="W8762" t="s">
        <v>29</v>
      </c>
      <c r="X8762" t="s">
        <v>28</v>
      </c>
      <c r="Y8762" t="s">
        <v>30</v>
      </c>
    </row>
    <row r="8763" spans="1:25" x14ac:dyDescent="0.2">
      <c r="A8763">
        <v>8761</v>
      </c>
      <c r="B8763">
        <v>41139226</v>
      </c>
      <c r="C8763">
        <v>1500</v>
      </c>
      <c r="D8763">
        <v>1940</v>
      </c>
      <c r="E8763">
        <v>23</v>
      </c>
      <c r="F8763">
        <v>1</v>
      </c>
      <c r="G8763">
        <v>1</v>
      </c>
      <c r="H8763">
        <v>1</v>
      </c>
      <c r="I8763">
        <v>1500</v>
      </c>
      <c r="J8763">
        <v>1940</v>
      </c>
      <c r="K8763">
        <v>42.041666669999998</v>
      </c>
      <c r="L8763" t="s">
        <v>1322</v>
      </c>
      <c r="M8763" t="s">
        <v>54</v>
      </c>
      <c r="N8763" s="1">
        <v>42072.654861111114</v>
      </c>
      <c r="O8763" s="1">
        <v>40521.822222222225</v>
      </c>
      <c r="P8763" s="2">
        <v>40525</v>
      </c>
      <c r="Q8763" s="1">
        <v>40555.173611111109</v>
      </c>
      <c r="R8763" t="s">
        <v>55</v>
      </c>
      <c r="S8763" t="s">
        <v>37</v>
      </c>
      <c r="T8763" t="s">
        <v>27</v>
      </c>
      <c r="U8763" t="b">
        <v>1</v>
      </c>
      <c r="V8763" t="s">
        <v>28</v>
      </c>
      <c r="W8763" t="s">
        <v>29</v>
      </c>
      <c r="X8763" t="s">
        <v>28</v>
      </c>
      <c r="Y8763" t="s">
        <v>30</v>
      </c>
    </row>
    <row r="8764" spans="1:25" x14ac:dyDescent="0.2">
      <c r="A8764">
        <v>8762</v>
      </c>
      <c r="B8764">
        <v>1559694054</v>
      </c>
      <c r="C8764">
        <v>1100</v>
      </c>
      <c r="D8764">
        <v>1252</v>
      </c>
      <c r="E8764">
        <v>23</v>
      </c>
      <c r="F8764">
        <v>1</v>
      </c>
      <c r="G8764">
        <v>1</v>
      </c>
      <c r="H8764">
        <v>1</v>
      </c>
      <c r="I8764">
        <v>1100</v>
      </c>
      <c r="J8764">
        <v>1252</v>
      </c>
      <c r="K8764">
        <v>89.004652780000001</v>
      </c>
      <c r="L8764" t="s">
        <v>1322</v>
      </c>
      <c r="M8764" t="s">
        <v>54</v>
      </c>
      <c r="N8764" s="1">
        <v>42072.654861111114</v>
      </c>
      <c r="O8764" s="1">
        <v>40281.945833333331</v>
      </c>
      <c r="P8764" s="2">
        <v>40282</v>
      </c>
      <c r="Q8764" s="1">
        <v>40318.945833333331</v>
      </c>
      <c r="R8764" t="s">
        <v>88</v>
      </c>
      <c r="S8764" t="s">
        <v>37</v>
      </c>
      <c r="T8764" t="s">
        <v>27</v>
      </c>
      <c r="U8764" t="b">
        <v>1</v>
      </c>
      <c r="V8764" t="s">
        <v>41</v>
      </c>
      <c r="W8764" t="s">
        <v>29</v>
      </c>
      <c r="X8764" t="s">
        <v>41</v>
      </c>
      <c r="Y8764" t="s">
        <v>42</v>
      </c>
    </row>
    <row r="8765" spans="1:25" x14ac:dyDescent="0.2">
      <c r="A8765">
        <v>8763</v>
      </c>
      <c r="B8765">
        <v>870414220</v>
      </c>
      <c r="C8765">
        <v>10000</v>
      </c>
      <c r="D8765">
        <v>1156</v>
      </c>
      <c r="E8765">
        <v>23</v>
      </c>
      <c r="F8765">
        <v>1</v>
      </c>
      <c r="G8765">
        <v>1</v>
      </c>
      <c r="H8765">
        <v>1</v>
      </c>
      <c r="I8765">
        <v>10000</v>
      </c>
      <c r="J8765">
        <v>1156</v>
      </c>
      <c r="K8765">
        <v>89.480046299999998</v>
      </c>
      <c r="L8765" t="s">
        <v>1322</v>
      </c>
      <c r="M8765" t="s">
        <v>54</v>
      </c>
      <c r="N8765" s="1">
        <v>42072.654861111114</v>
      </c>
      <c r="O8765" s="1">
        <v>40281.945833333331</v>
      </c>
      <c r="P8765" s="2">
        <v>40282</v>
      </c>
      <c r="Q8765" s="1">
        <v>40318.945833333331</v>
      </c>
      <c r="R8765" t="s">
        <v>59</v>
      </c>
      <c r="S8765" t="s">
        <v>26</v>
      </c>
      <c r="T8765" t="s">
        <v>31</v>
      </c>
      <c r="U8765" t="b">
        <v>1</v>
      </c>
      <c r="V8765" t="s">
        <v>41</v>
      </c>
      <c r="W8765" t="s">
        <v>29</v>
      </c>
      <c r="X8765" t="s">
        <v>41</v>
      </c>
      <c r="Y8765" t="s">
        <v>42</v>
      </c>
    </row>
    <row r="8766" spans="1:25" x14ac:dyDescent="0.2">
      <c r="A8766">
        <v>8764</v>
      </c>
      <c r="B8766">
        <v>210314689</v>
      </c>
      <c r="C8766">
        <v>20000</v>
      </c>
      <c r="D8766">
        <v>1860</v>
      </c>
      <c r="E8766">
        <v>23</v>
      </c>
      <c r="F8766">
        <v>2</v>
      </c>
      <c r="G8766">
        <v>1</v>
      </c>
      <c r="H8766">
        <v>1</v>
      </c>
      <c r="I8766">
        <v>20000</v>
      </c>
      <c r="J8766">
        <v>1860</v>
      </c>
      <c r="K8766">
        <v>55.041666669999998</v>
      </c>
      <c r="L8766" t="s">
        <v>1322</v>
      </c>
      <c r="M8766" t="s">
        <v>54</v>
      </c>
      <c r="N8766" s="1">
        <v>42072.654861111114</v>
      </c>
      <c r="O8766" s="1">
        <v>40521.822222222225</v>
      </c>
      <c r="P8766" s="2">
        <v>40525</v>
      </c>
      <c r="Q8766" s="1">
        <v>40555.173611111109</v>
      </c>
      <c r="R8766" t="s">
        <v>59</v>
      </c>
      <c r="S8766" t="s">
        <v>26</v>
      </c>
      <c r="T8766" t="s">
        <v>31</v>
      </c>
      <c r="U8766" t="b">
        <v>1</v>
      </c>
      <c r="V8766" t="s">
        <v>28</v>
      </c>
      <c r="W8766" t="s">
        <v>29</v>
      </c>
      <c r="X8766" t="s">
        <v>28</v>
      </c>
      <c r="Y8766" t="s">
        <v>30</v>
      </c>
    </row>
    <row r="8767" spans="1:25" x14ac:dyDescent="0.2">
      <c r="A8767">
        <v>8765</v>
      </c>
      <c r="B8767">
        <v>233177023</v>
      </c>
      <c r="C8767">
        <v>400</v>
      </c>
      <c r="D8767">
        <v>416</v>
      </c>
      <c r="E8767">
        <v>22</v>
      </c>
      <c r="F8767">
        <v>9</v>
      </c>
      <c r="G8767">
        <v>3</v>
      </c>
      <c r="H8767">
        <v>1</v>
      </c>
      <c r="I8767">
        <v>400</v>
      </c>
      <c r="J8767">
        <v>416</v>
      </c>
      <c r="K8767">
        <v>31.666099540000001</v>
      </c>
      <c r="L8767" t="s">
        <v>1322</v>
      </c>
      <c r="M8767" t="s">
        <v>54</v>
      </c>
      <c r="N8767" s="1">
        <v>42072.654861111114</v>
      </c>
      <c r="O8767" s="1">
        <v>40281.945833333331</v>
      </c>
      <c r="P8767" s="2">
        <v>40282</v>
      </c>
      <c r="Q8767" s="1">
        <v>40318.945833333331</v>
      </c>
      <c r="R8767" t="s">
        <v>55</v>
      </c>
      <c r="S8767" t="s">
        <v>37</v>
      </c>
      <c r="T8767" t="s">
        <v>27</v>
      </c>
      <c r="U8767" t="b">
        <v>0</v>
      </c>
      <c r="V8767" t="s">
        <v>41</v>
      </c>
      <c r="W8767" t="s">
        <v>29</v>
      </c>
      <c r="X8767" t="s">
        <v>41</v>
      </c>
      <c r="Y8767" t="s">
        <v>42</v>
      </c>
    </row>
    <row r="8768" spans="1:25" x14ac:dyDescent="0.2">
      <c r="A8768">
        <v>8766</v>
      </c>
      <c r="B8768">
        <v>73447953</v>
      </c>
      <c r="C8768">
        <v>4000</v>
      </c>
      <c r="D8768">
        <v>4180</v>
      </c>
      <c r="E8768">
        <v>22</v>
      </c>
      <c r="F8768">
        <v>1</v>
      </c>
      <c r="G8768">
        <v>1</v>
      </c>
      <c r="H8768">
        <v>1</v>
      </c>
      <c r="I8768">
        <v>4000</v>
      </c>
      <c r="J8768">
        <v>4180</v>
      </c>
      <c r="K8768">
        <v>39.19116898</v>
      </c>
      <c r="L8768" t="s">
        <v>1322</v>
      </c>
      <c r="M8768" t="s">
        <v>54</v>
      </c>
      <c r="N8768" s="1">
        <v>42072.654861111114</v>
      </c>
      <c r="O8768" s="1">
        <v>40521.822222222225</v>
      </c>
      <c r="P8768" s="2">
        <v>40525</v>
      </c>
      <c r="Q8768" s="1">
        <v>40555.173611111109</v>
      </c>
      <c r="R8768" t="s">
        <v>47</v>
      </c>
      <c r="S8768" t="s">
        <v>47</v>
      </c>
      <c r="T8768" t="s">
        <v>27</v>
      </c>
      <c r="U8768" t="b">
        <v>1</v>
      </c>
      <c r="V8768" t="s">
        <v>28</v>
      </c>
      <c r="W8768" t="s">
        <v>29</v>
      </c>
      <c r="X8768" t="s">
        <v>28</v>
      </c>
      <c r="Y8768" t="s">
        <v>30</v>
      </c>
    </row>
    <row r="8769" spans="1:25" x14ac:dyDescent="0.2">
      <c r="A8769">
        <v>8767</v>
      </c>
      <c r="B8769">
        <v>1085538147</v>
      </c>
      <c r="C8769">
        <v>1200</v>
      </c>
      <c r="D8769">
        <v>1200</v>
      </c>
      <c r="E8769">
        <v>22</v>
      </c>
      <c r="F8769">
        <v>1</v>
      </c>
      <c r="G8769">
        <v>1</v>
      </c>
      <c r="H8769">
        <v>1</v>
      </c>
      <c r="I8769">
        <v>1200</v>
      </c>
      <c r="J8769">
        <v>1200</v>
      </c>
      <c r="K8769">
        <v>90</v>
      </c>
      <c r="L8769" t="s">
        <v>1322</v>
      </c>
      <c r="M8769" t="s">
        <v>54</v>
      </c>
      <c r="N8769" s="1">
        <v>42072.654861111114</v>
      </c>
      <c r="O8769" s="1">
        <v>40521.822222222225</v>
      </c>
      <c r="P8769" s="2">
        <v>40525</v>
      </c>
      <c r="Q8769" s="1">
        <v>40555.173611111109</v>
      </c>
      <c r="R8769" t="s">
        <v>115</v>
      </c>
      <c r="S8769" t="s">
        <v>115</v>
      </c>
      <c r="T8769" t="s">
        <v>27</v>
      </c>
      <c r="U8769" t="b">
        <v>1</v>
      </c>
      <c r="V8769" t="s">
        <v>28</v>
      </c>
      <c r="W8769" t="s">
        <v>29</v>
      </c>
      <c r="X8769" t="s">
        <v>28</v>
      </c>
      <c r="Y8769" t="s">
        <v>30</v>
      </c>
    </row>
    <row r="8770" spans="1:25" x14ac:dyDescent="0.2">
      <c r="A8770">
        <v>8768</v>
      </c>
      <c r="B8770">
        <v>1134659187</v>
      </c>
      <c r="C8770">
        <v>5000</v>
      </c>
      <c r="D8770">
        <v>915</v>
      </c>
      <c r="E8770">
        <v>22</v>
      </c>
      <c r="F8770">
        <v>0</v>
      </c>
      <c r="G8770">
        <v>1</v>
      </c>
      <c r="H8770">
        <v>1</v>
      </c>
      <c r="I8770">
        <v>5000</v>
      </c>
      <c r="J8770">
        <v>915</v>
      </c>
      <c r="K8770">
        <v>30</v>
      </c>
      <c r="L8770" t="s">
        <v>1322</v>
      </c>
      <c r="M8770" t="s">
        <v>54</v>
      </c>
      <c r="N8770" s="1">
        <v>42072.654861111114</v>
      </c>
      <c r="O8770" s="1">
        <v>40521.822222222225</v>
      </c>
      <c r="P8770" s="2">
        <v>40525</v>
      </c>
      <c r="Q8770" s="1">
        <v>40555.173611111109</v>
      </c>
      <c r="R8770" t="s">
        <v>74</v>
      </c>
      <c r="S8770" t="s">
        <v>74</v>
      </c>
      <c r="T8770" t="s">
        <v>31</v>
      </c>
      <c r="U8770" t="b">
        <v>0</v>
      </c>
      <c r="V8770" t="s">
        <v>28</v>
      </c>
      <c r="W8770" t="s">
        <v>29</v>
      </c>
      <c r="X8770" t="s">
        <v>28</v>
      </c>
      <c r="Y8770" t="s">
        <v>30</v>
      </c>
    </row>
    <row r="8771" spans="1:25" x14ac:dyDescent="0.2">
      <c r="A8771">
        <v>8769</v>
      </c>
      <c r="B8771">
        <v>940559694</v>
      </c>
      <c r="C8771">
        <v>10000</v>
      </c>
      <c r="D8771">
        <v>1895</v>
      </c>
      <c r="E8771">
        <v>22</v>
      </c>
      <c r="F8771">
        <v>1</v>
      </c>
      <c r="G8771">
        <v>1</v>
      </c>
      <c r="H8771">
        <v>1</v>
      </c>
      <c r="I8771">
        <v>10000</v>
      </c>
      <c r="J8771">
        <v>1895</v>
      </c>
      <c r="K8771">
        <v>45</v>
      </c>
      <c r="L8771" t="s">
        <v>1322</v>
      </c>
      <c r="M8771" t="s">
        <v>54</v>
      </c>
      <c r="N8771" s="1">
        <v>42072.654861111114</v>
      </c>
      <c r="O8771" s="1">
        <v>40521.822222222225</v>
      </c>
      <c r="P8771" s="2">
        <v>40525</v>
      </c>
      <c r="Q8771" s="1">
        <v>40555.173611111109</v>
      </c>
      <c r="R8771" t="s">
        <v>59</v>
      </c>
      <c r="S8771" t="s">
        <v>26</v>
      </c>
      <c r="T8771" t="s">
        <v>31</v>
      </c>
      <c r="U8771" t="b">
        <v>1</v>
      </c>
      <c r="V8771" t="s">
        <v>28</v>
      </c>
      <c r="W8771" t="s">
        <v>29</v>
      </c>
      <c r="X8771" t="s">
        <v>28</v>
      </c>
      <c r="Y8771" t="s">
        <v>30</v>
      </c>
    </row>
    <row r="8772" spans="1:25" x14ac:dyDescent="0.2">
      <c r="A8772">
        <v>8770</v>
      </c>
      <c r="B8772">
        <v>241318999</v>
      </c>
      <c r="C8772">
        <v>1000</v>
      </c>
      <c r="D8772">
        <v>1150</v>
      </c>
      <c r="E8772">
        <v>21</v>
      </c>
      <c r="F8772">
        <v>2</v>
      </c>
      <c r="G8772">
        <v>1</v>
      </c>
      <c r="H8772">
        <v>1</v>
      </c>
      <c r="I8772">
        <v>1000</v>
      </c>
      <c r="J8772">
        <v>1150</v>
      </c>
      <c r="K8772">
        <v>21.28491898</v>
      </c>
      <c r="L8772" t="s">
        <v>1322</v>
      </c>
      <c r="M8772" t="s">
        <v>54</v>
      </c>
      <c r="N8772" s="1">
        <v>42072.654861111114</v>
      </c>
      <c r="O8772" s="1">
        <v>40521.822222222225</v>
      </c>
      <c r="P8772" s="2">
        <v>40525</v>
      </c>
      <c r="Q8772" s="1">
        <v>40555.173611111109</v>
      </c>
      <c r="R8772" t="s">
        <v>127</v>
      </c>
      <c r="S8772" t="s">
        <v>127</v>
      </c>
      <c r="T8772" t="s">
        <v>27</v>
      </c>
      <c r="U8772" t="b">
        <v>1</v>
      </c>
      <c r="V8772" t="s">
        <v>28</v>
      </c>
      <c r="W8772" t="s">
        <v>29</v>
      </c>
      <c r="X8772" t="s">
        <v>28</v>
      </c>
      <c r="Y8772" t="s">
        <v>30</v>
      </c>
    </row>
    <row r="8773" spans="1:25" x14ac:dyDescent="0.2">
      <c r="A8773">
        <v>8771</v>
      </c>
      <c r="B8773">
        <v>1998946867</v>
      </c>
      <c r="C8773">
        <v>2000</v>
      </c>
      <c r="D8773">
        <v>800</v>
      </c>
      <c r="E8773">
        <v>21</v>
      </c>
      <c r="F8773">
        <v>2</v>
      </c>
      <c r="G8773">
        <v>1</v>
      </c>
      <c r="H8773">
        <v>1</v>
      </c>
      <c r="I8773">
        <v>2000</v>
      </c>
      <c r="J8773">
        <v>800</v>
      </c>
      <c r="K8773">
        <v>45.041666669999998</v>
      </c>
      <c r="L8773" t="s">
        <v>1322</v>
      </c>
      <c r="M8773" t="s">
        <v>54</v>
      </c>
      <c r="N8773" s="1">
        <v>42072.654861111114</v>
      </c>
      <c r="O8773" s="1">
        <v>40521.822222222225</v>
      </c>
      <c r="P8773" s="2">
        <v>40525</v>
      </c>
      <c r="Q8773" s="1">
        <v>40555.173611111109</v>
      </c>
      <c r="R8773" t="s">
        <v>65</v>
      </c>
      <c r="S8773" t="s">
        <v>37</v>
      </c>
      <c r="T8773" t="s">
        <v>31</v>
      </c>
      <c r="U8773" t="b">
        <v>1</v>
      </c>
      <c r="V8773" t="s">
        <v>28</v>
      </c>
      <c r="W8773" t="s">
        <v>29</v>
      </c>
      <c r="X8773" t="s">
        <v>28</v>
      </c>
      <c r="Y8773" t="s">
        <v>30</v>
      </c>
    </row>
    <row r="8774" spans="1:25" x14ac:dyDescent="0.2">
      <c r="A8774">
        <v>8772</v>
      </c>
      <c r="B8774">
        <v>303346742</v>
      </c>
      <c r="C8774">
        <v>2000</v>
      </c>
      <c r="D8774">
        <v>3076</v>
      </c>
      <c r="E8774">
        <v>20</v>
      </c>
      <c r="F8774">
        <v>1</v>
      </c>
      <c r="G8774">
        <v>1</v>
      </c>
      <c r="H8774">
        <v>1</v>
      </c>
      <c r="I8774">
        <v>2000</v>
      </c>
      <c r="J8774">
        <v>3076</v>
      </c>
      <c r="K8774">
        <v>42.237719910000003</v>
      </c>
      <c r="L8774" t="s">
        <v>1322</v>
      </c>
      <c r="M8774" t="s">
        <v>54</v>
      </c>
      <c r="N8774" s="1">
        <v>42072.654861111114</v>
      </c>
      <c r="O8774" s="1">
        <v>40281.945833333331</v>
      </c>
      <c r="P8774" s="2">
        <v>40282</v>
      </c>
      <c r="Q8774" s="1">
        <v>40318.945833333331</v>
      </c>
      <c r="R8774" t="s">
        <v>47</v>
      </c>
      <c r="S8774" t="s">
        <v>47</v>
      </c>
      <c r="T8774" t="s">
        <v>27</v>
      </c>
      <c r="U8774" t="b">
        <v>1</v>
      </c>
      <c r="V8774" t="s">
        <v>41</v>
      </c>
      <c r="W8774" t="s">
        <v>29</v>
      </c>
      <c r="X8774" t="s">
        <v>41</v>
      </c>
      <c r="Y8774" t="s">
        <v>42</v>
      </c>
    </row>
    <row r="8775" spans="1:25" x14ac:dyDescent="0.2">
      <c r="A8775">
        <v>8773</v>
      </c>
      <c r="B8775">
        <v>562691561</v>
      </c>
      <c r="C8775">
        <v>30000</v>
      </c>
      <c r="D8775">
        <v>2118</v>
      </c>
      <c r="E8775">
        <v>20</v>
      </c>
      <c r="F8775">
        <v>2</v>
      </c>
      <c r="G8775">
        <v>1</v>
      </c>
      <c r="H8775">
        <v>1</v>
      </c>
      <c r="I8775">
        <v>30000</v>
      </c>
      <c r="J8775">
        <v>2118</v>
      </c>
      <c r="K8775">
        <v>62</v>
      </c>
      <c r="L8775" t="s">
        <v>1322</v>
      </c>
      <c r="M8775" t="s">
        <v>54</v>
      </c>
      <c r="N8775" s="1">
        <v>42072.654861111114</v>
      </c>
      <c r="O8775" s="1">
        <v>40521.822222222225</v>
      </c>
      <c r="P8775" s="2">
        <v>40525</v>
      </c>
      <c r="Q8775" s="1">
        <v>40555.173611111109</v>
      </c>
      <c r="R8775" t="s">
        <v>59</v>
      </c>
      <c r="S8775" t="s">
        <v>26</v>
      </c>
      <c r="T8775" t="s">
        <v>31</v>
      </c>
      <c r="U8775" t="b">
        <v>1</v>
      </c>
      <c r="V8775" t="s">
        <v>28</v>
      </c>
      <c r="W8775" t="s">
        <v>29</v>
      </c>
      <c r="X8775" t="s">
        <v>28</v>
      </c>
      <c r="Y8775" t="s">
        <v>30</v>
      </c>
    </row>
    <row r="8776" spans="1:25" x14ac:dyDescent="0.2">
      <c r="A8776">
        <v>8774</v>
      </c>
      <c r="B8776">
        <v>1919044582</v>
      </c>
      <c r="C8776">
        <v>600</v>
      </c>
      <c r="D8776">
        <v>648</v>
      </c>
      <c r="E8776">
        <v>20</v>
      </c>
      <c r="F8776">
        <v>29</v>
      </c>
      <c r="G8776">
        <v>1</v>
      </c>
      <c r="H8776">
        <v>1</v>
      </c>
      <c r="I8776">
        <v>600</v>
      </c>
      <c r="J8776">
        <v>648</v>
      </c>
      <c r="K8776">
        <v>89.08784722</v>
      </c>
      <c r="L8776" t="s">
        <v>1322</v>
      </c>
      <c r="M8776" t="s">
        <v>54</v>
      </c>
      <c r="N8776" s="1">
        <v>42072.654861111114</v>
      </c>
      <c r="O8776" s="1">
        <v>40281.945833333331</v>
      </c>
      <c r="P8776" s="2">
        <v>40282</v>
      </c>
      <c r="Q8776" s="1">
        <v>40318.945833333331</v>
      </c>
      <c r="R8776" t="s">
        <v>47</v>
      </c>
      <c r="S8776" t="s">
        <v>47</v>
      </c>
      <c r="T8776" t="s">
        <v>27</v>
      </c>
      <c r="U8776" t="b">
        <v>1</v>
      </c>
      <c r="V8776" t="s">
        <v>41</v>
      </c>
      <c r="W8776" t="s">
        <v>29</v>
      </c>
      <c r="X8776" t="s">
        <v>41</v>
      </c>
      <c r="Y8776" t="s">
        <v>42</v>
      </c>
    </row>
    <row r="8777" spans="1:25" x14ac:dyDescent="0.2">
      <c r="A8777">
        <v>8775</v>
      </c>
      <c r="B8777">
        <v>1114753005</v>
      </c>
      <c r="C8777">
        <v>7000</v>
      </c>
      <c r="D8777">
        <v>817</v>
      </c>
      <c r="E8777">
        <v>20</v>
      </c>
      <c r="F8777">
        <v>7</v>
      </c>
      <c r="G8777">
        <v>1</v>
      </c>
      <c r="H8777">
        <v>1</v>
      </c>
      <c r="I8777">
        <v>7000</v>
      </c>
      <c r="J8777">
        <v>817</v>
      </c>
      <c r="K8777">
        <v>91.958333330000002</v>
      </c>
      <c r="L8777" t="s">
        <v>1322</v>
      </c>
      <c r="M8777" t="s">
        <v>54</v>
      </c>
      <c r="N8777" s="1">
        <v>42072.654861111114</v>
      </c>
      <c r="O8777" s="1">
        <v>40521.822222222225</v>
      </c>
      <c r="P8777" s="2">
        <v>40525</v>
      </c>
      <c r="Q8777" s="1">
        <v>40555.173611111109</v>
      </c>
      <c r="R8777" t="s">
        <v>85</v>
      </c>
      <c r="S8777" t="s">
        <v>85</v>
      </c>
      <c r="T8777" t="s">
        <v>31</v>
      </c>
      <c r="U8777" t="b">
        <v>1</v>
      </c>
      <c r="V8777" t="s">
        <v>28</v>
      </c>
      <c r="W8777" t="s">
        <v>29</v>
      </c>
      <c r="X8777" t="s">
        <v>28</v>
      </c>
      <c r="Y8777" t="s">
        <v>30</v>
      </c>
    </row>
    <row r="8778" spans="1:25" x14ac:dyDescent="0.2">
      <c r="A8778">
        <v>8776</v>
      </c>
      <c r="B8778">
        <v>1938225100</v>
      </c>
      <c r="C8778">
        <v>35000</v>
      </c>
      <c r="D8778">
        <v>800</v>
      </c>
      <c r="E8778">
        <v>19</v>
      </c>
      <c r="F8778">
        <v>30</v>
      </c>
      <c r="G8778">
        <v>2</v>
      </c>
      <c r="H8778">
        <v>1</v>
      </c>
      <c r="I8778">
        <v>35000</v>
      </c>
      <c r="J8778">
        <v>800</v>
      </c>
      <c r="K8778">
        <v>63.963090280000003</v>
      </c>
      <c r="L8778" t="s">
        <v>1322</v>
      </c>
      <c r="M8778" t="s">
        <v>54</v>
      </c>
      <c r="N8778" s="1">
        <v>42072.654861111114</v>
      </c>
      <c r="O8778" s="1">
        <v>40521.822222222225</v>
      </c>
      <c r="P8778" s="2">
        <v>40525</v>
      </c>
      <c r="Q8778" s="1">
        <v>40555.173611111109</v>
      </c>
      <c r="R8778" t="s">
        <v>59</v>
      </c>
      <c r="S8778" t="s">
        <v>26</v>
      </c>
      <c r="T8778" t="s">
        <v>31</v>
      </c>
      <c r="U8778" t="b">
        <v>1</v>
      </c>
      <c r="V8778" t="s">
        <v>28</v>
      </c>
      <c r="W8778" t="s">
        <v>29</v>
      </c>
      <c r="X8778" t="s">
        <v>28</v>
      </c>
      <c r="Y8778" t="s">
        <v>30</v>
      </c>
    </row>
    <row r="8779" spans="1:25" x14ac:dyDescent="0.2">
      <c r="A8779">
        <v>8777</v>
      </c>
      <c r="B8779">
        <v>1742178276</v>
      </c>
      <c r="C8779">
        <v>1500</v>
      </c>
      <c r="D8779">
        <v>1675</v>
      </c>
      <c r="E8779">
        <v>19</v>
      </c>
      <c r="F8779">
        <v>0</v>
      </c>
      <c r="G8779">
        <v>2</v>
      </c>
      <c r="H8779">
        <v>1</v>
      </c>
      <c r="I8779">
        <v>1500</v>
      </c>
      <c r="J8779">
        <v>1675</v>
      </c>
      <c r="K8779">
        <v>30</v>
      </c>
      <c r="L8779" t="s">
        <v>1322</v>
      </c>
      <c r="M8779" t="s">
        <v>54</v>
      </c>
      <c r="N8779" s="1">
        <v>42072.654861111114</v>
      </c>
      <c r="O8779" s="1">
        <v>40521.822222222225</v>
      </c>
      <c r="P8779" s="2">
        <v>40525</v>
      </c>
      <c r="Q8779" s="1">
        <v>40555.173611111109</v>
      </c>
      <c r="R8779" t="s">
        <v>113</v>
      </c>
      <c r="S8779" t="s">
        <v>37</v>
      </c>
      <c r="T8779" t="s">
        <v>27</v>
      </c>
      <c r="U8779" t="b">
        <v>0</v>
      </c>
      <c r="V8779" t="s">
        <v>28</v>
      </c>
      <c r="W8779" t="s">
        <v>29</v>
      </c>
      <c r="X8779" t="s">
        <v>28</v>
      </c>
      <c r="Y8779" t="s">
        <v>30</v>
      </c>
    </row>
    <row r="8780" spans="1:25" x14ac:dyDescent="0.2">
      <c r="A8780">
        <v>8778</v>
      </c>
      <c r="B8780">
        <v>635283646</v>
      </c>
      <c r="C8780">
        <v>2500</v>
      </c>
      <c r="D8780">
        <v>2550</v>
      </c>
      <c r="E8780">
        <v>19</v>
      </c>
      <c r="F8780">
        <v>1</v>
      </c>
      <c r="G8780">
        <v>1</v>
      </c>
      <c r="H8780">
        <v>1</v>
      </c>
      <c r="I8780">
        <v>2500</v>
      </c>
      <c r="J8780">
        <v>2550</v>
      </c>
      <c r="K8780">
        <v>30</v>
      </c>
      <c r="L8780" t="s">
        <v>1322</v>
      </c>
      <c r="M8780" t="s">
        <v>54</v>
      </c>
      <c r="N8780" s="1">
        <v>42072.654861111114</v>
      </c>
      <c r="O8780" s="1">
        <v>40521.822222222225</v>
      </c>
      <c r="P8780" s="2">
        <v>40525</v>
      </c>
      <c r="Q8780" s="1">
        <v>40555.173611111109</v>
      </c>
      <c r="R8780" t="s">
        <v>134</v>
      </c>
      <c r="S8780" t="s">
        <v>34</v>
      </c>
      <c r="T8780" t="s">
        <v>27</v>
      </c>
      <c r="U8780" t="b">
        <v>1</v>
      </c>
      <c r="V8780" t="s">
        <v>28</v>
      </c>
      <c r="W8780" t="s">
        <v>29</v>
      </c>
      <c r="X8780" t="s">
        <v>28</v>
      </c>
      <c r="Y8780" t="s">
        <v>30</v>
      </c>
    </row>
    <row r="8781" spans="1:25" x14ac:dyDescent="0.2">
      <c r="A8781">
        <v>8779</v>
      </c>
      <c r="B8781">
        <v>1512939836</v>
      </c>
      <c r="C8781">
        <v>5000</v>
      </c>
      <c r="D8781">
        <v>660</v>
      </c>
      <c r="E8781">
        <v>19</v>
      </c>
      <c r="F8781">
        <v>5</v>
      </c>
      <c r="G8781">
        <v>1</v>
      </c>
      <c r="H8781">
        <v>1</v>
      </c>
      <c r="I8781">
        <v>5000</v>
      </c>
      <c r="J8781">
        <v>660</v>
      </c>
      <c r="K8781">
        <v>42.326851849999997</v>
      </c>
      <c r="L8781" t="s">
        <v>1322</v>
      </c>
      <c r="M8781" t="s">
        <v>54</v>
      </c>
      <c r="N8781" s="1">
        <v>42072.654861111114</v>
      </c>
      <c r="O8781" s="1">
        <v>40521.822222222225</v>
      </c>
      <c r="P8781" s="2">
        <v>40525</v>
      </c>
      <c r="Q8781" s="1">
        <v>40555.173611111109</v>
      </c>
      <c r="R8781" t="s">
        <v>25</v>
      </c>
      <c r="S8781" t="s">
        <v>26</v>
      </c>
      <c r="T8781" t="s">
        <v>31</v>
      </c>
      <c r="U8781" t="b">
        <v>1</v>
      </c>
      <c r="V8781" t="s">
        <v>28</v>
      </c>
      <c r="W8781" t="s">
        <v>29</v>
      </c>
      <c r="X8781" t="s">
        <v>28</v>
      </c>
      <c r="Y8781" t="s">
        <v>30</v>
      </c>
    </row>
    <row r="8782" spans="1:25" x14ac:dyDescent="0.2">
      <c r="A8782">
        <v>8780</v>
      </c>
      <c r="B8782">
        <v>516070601</v>
      </c>
      <c r="C8782">
        <v>4000</v>
      </c>
      <c r="D8782">
        <v>1101</v>
      </c>
      <c r="E8782">
        <v>19</v>
      </c>
      <c r="F8782">
        <v>39</v>
      </c>
      <c r="G8782">
        <v>1</v>
      </c>
      <c r="H8782">
        <v>1</v>
      </c>
      <c r="I8782">
        <v>4000</v>
      </c>
      <c r="J8782">
        <v>1101</v>
      </c>
      <c r="K8782">
        <v>31.40521991</v>
      </c>
      <c r="L8782" t="s">
        <v>1322</v>
      </c>
      <c r="M8782" t="s">
        <v>54</v>
      </c>
      <c r="N8782" s="1">
        <v>42072.654861111114</v>
      </c>
      <c r="O8782" s="1">
        <v>40281.945833333331</v>
      </c>
      <c r="P8782" s="2">
        <v>40282</v>
      </c>
      <c r="Q8782" s="1">
        <v>40318.945833333331</v>
      </c>
      <c r="R8782" t="s">
        <v>51</v>
      </c>
      <c r="S8782" t="s">
        <v>52</v>
      </c>
      <c r="T8782" t="s">
        <v>31</v>
      </c>
      <c r="U8782" t="b">
        <v>1</v>
      </c>
      <c r="V8782" t="s">
        <v>41</v>
      </c>
      <c r="W8782" t="s">
        <v>29</v>
      </c>
      <c r="X8782" t="s">
        <v>41</v>
      </c>
      <c r="Y8782" t="s">
        <v>42</v>
      </c>
    </row>
    <row r="8783" spans="1:25" x14ac:dyDescent="0.2">
      <c r="A8783">
        <v>8781</v>
      </c>
      <c r="B8783">
        <v>2030699829</v>
      </c>
      <c r="C8783">
        <v>1000</v>
      </c>
      <c r="D8783">
        <v>1265</v>
      </c>
      <c r="E8783">
        <v>18</v>
      </c>
      <c r="F8783">
        <v>2</v>
      </c>
      <c r="G8783">
        <v>3</v>
      </c>
      <c r="H8783">
        <v>1</v>
      </c>
      <c r="I8783">
        <v>1000</v>
      </c>
      <c r="J8783">
        <v>1265</v>
      </c>
      <c r="K8783">
        <v>60</v>
      </c>
      <c r="L8783" t="s">
        <v>1322</v>
      </c>
      <c r="M8783" t="s">
        <v>54</v>
      </c>
      <c r="N8783" s="1">
        <v>42072.654861111114</v>
      </c>
      <c r="O8783" s="1">
        <v>40521.822222222225</v>
      </c>
      <c r="P8783" s="2">
        <v>40525</v>
      </c>
      <c r="Q8783" s="1">
        <v>40555.173611111109</v>
      </c>
      <c r="R8783" t="s">
        <v>25</v>
      </c>
      <c r="S8783" t="s">
        <v>26</v>
      </c>
      <c r="T8783" t="s">
        <v>27</v>
      </c>
      <c r="U8783" t="b">
        <v>1</v>
      </c>
      <c r="V8783" t="s">
        <v>28</v>
      </c>
      <c r="W8783" t="s">
        <v>29</v>
      </c>
      <c r="X8783" t="s">
        <v>28</v>
      </c>
      <c r="Y8783" t="s">
        <v>30</v>
      </c>
    </row>
    <row r="8784" spans="1:25" x14ac:dyDescent="0.2">
      <c r="A8784">
        <v>8782</v>
      </c>
      <c r="B8784">
        <v>558157001</v>
      </c>
      <c r="C8784">
        <v>1000</v>
      </c>
      <c r="D8784">
        <v>1475</v>
      </c>
      <c r="E8784">
        <v>18</v>
      </c>
      <c r="F8784">
        <v>1</v>
      </c>
      <c r="G8784">
        <v>1</v>
      </c>
      <c r="H8784">
        <v>1</v>
      </c>
      <c r="I8784">
        <v>1000</v>
      </c>
      <c r="J8784">
        <v>1475</v>
      </c>
      <c r="K8784">
        <v>60</v>
      </c>
      <c r="L8784" t="s">
        <v>1322</v>
      </c>
      <c r="M8784" t="s">
        <v>54</v>
      </c>
      <c r="N8784" s="1">
        <v>42072.654861111114</v>
      </c>
      <c r="O8784" s="1">
        <v>40521.822222222225</v>
      </c>
      <c r="P8784" s="2">
        <v>40525</v>
      </c>
      <c r="Q8784" s="1">
        <v>40555.173611111109</v>
      </c>
      <c r="R8784" t="s">
        <v>115</v>
      </c>
      <c r="S8784" t="s">
        <v>115</v>
      </c>
      <c r="T8784" t="s">
        <v>27</v>
      </c>
      <c r="U8784" t="b">
        <v>1</v>
      </c>
      <c r="V8784" t="s">
        <v>28</v>
      </c>
      <c r="W8784" t="s">
        <v>29</v>
      </c>
      <c r="X8784" t="s">
        <v>28</v>
      </c>
      <c r="Y8784" t="s">
        <v>30</v>
      </c>
    </row>
    <row r="8785" spans="1:25" x14ac:dyDescent="0.2">
      <c r="A8785">
        <v>8783</v>
      </c>
      <c r="B8785">
        <v>1127308009</v>
      </c>
      <c r="C8785">
        <v>1000</v>
      </c>
      <c r="D8785">
        <v>1010</v>
      </c>
      <c r="E8785">
        <v>18</v>
      </c>
      <c r="F8785">
        <v>1</v>
      </c>
      <c r="G8785">
        <v>1</v>
      </c>
      <c r="H8785">
        <v>1</v>
      </c>
      <c r="I8785">
        <v>1000</v>
      </c>
      <c r="J8785">
        <v>1010</v>
      </c>
      <c r="K8785">
        <v>46.585381939999998</v>
      </c>
      <c r="L8785" t="s">
        <v>1322</v>
      </c>
      <c r="M8785" t="s">
        <v>54</v>
      </c>
      <c r="N8785" s="1">
        <v>42072.654861111114</v>
      </c>
      <c r="O8785" s="1">
        <v>40281.945833333331</v>
      </c>
      <c r="P8785" s="2">
        <v>40282</v>
      </c>
      <c r="Q8785" s="1">
        <v>40318.945833333331</v>
      </c>
      <c r="R8785" t="s">
        <v>134</v>
      </c>
      <c r="S8785" t="s">
        <v>34</v>
      </c>
      <c r="T8785" t="s">
        <v>27</v>
      </c>
      <c r="U8785" t="b">
        <v>1</v>
      </c>
      <c r="V8785" t="s">
        <v>41</v>
      </c>
      <c r="W8785" t="s">
        <v>29</v>
      </c>
      <c r="X8785" t="s">
        <v>41</v>
      </c>
      <c r="Y8785" t="s">
        <v>42</v>
      </c>
    </row>
    <row r="8786" spans="1:25" x14ac:dyDescent="0.2">
      <c r="A8786">
        <v>8784</v>
      </c>
      <c r="B8786">
        <v>832776048</v>
      </c>
      <c r="C8786">
        <v>1600</v>
      </c>
      <c r="D8786">
        <v>1730</v>
      </c>
      <c r="E8786">
        <v>17</v>
      </c>
      <c r="F8786">
        <v>1</v>
      </c>
      <c r="G8786">
        <v>1</v>
      </c>
      <c r="H8786">
        <v>1</v>
      </c>
      <c r="I8786">
        <v>1600</v>
      </c>
      <c r="J8786">
        <v>1730</v>
      </c>
      <c r="K8786">
        <v>36.056898150000002</v>
      </c>
      <c r="L8786" t="s">
        <v>1322</v>
      </c>
      <c r="M8786" t="s">
        <v>54</v>
      </c>
      <c r="N8786" s="1">
        <v>42072.654861111114</v>
      </c>
      <c r="O8786" s="1">
        <v>40521.822222222225</v>
      </c>
      <c r="P8786" s="2">
        <v>40525</v>
      </c>
      <c r="Q8786" s="1">
        <v>40555.173611111109</v>
      </c>
      <c r="R8786" t="s">
        <v>67</v>
      </c>
      <c r="S8786" t="s">
        <v>67</v>
      </c>
      <c r="T8786" t="s">
        <v>27</v>
      </c>
      <c r="U8786" t="b">
        <v>1</v>
      </c>
      <c r="V8786" t="s">
        <v>28</v>
      </c>
      <c r="W8786" t="s">
        <v>29</v>
      </c>
      <c r="X8786" t="s">
        <v>28</v>
      </c>
      <c r="Y8786" t="s">
        <v>30</v>
      </c>
    </row>
    <row r="8787" spans="1:25" x14ac:dyDescent="0.2">
      <c r="A8787">
        <v>8785</v>
      </c>
      <c r="B8787">
        <v>971096304</v>
      </c>
      <c r="C8787">
        <v>15000</v>
      </c>
      <c r="D8787">
        <v>1780</v>
      </c>
      <c r="E8787">
        <v>17</v>
      </c>
      <c r="F8787">
        <v>3</v>
      </c>
      <c r="G8787">
        <v>1</v>
      </c>
      <c r="H8787">
        <v>1</v>
      </c>
      <c r="I8787">
        <v>15000</v>
      </c>
      <c r="J8787">
        <v>1780</v>
      </c>
      <c r="K8787">
        <v>40.985162039999999</v>
      </c>
      <c r="L8787" t="s">
        <v>1322</v>
      </c>
      <c r="M8787" t="s">
        <v>54</v>
      </c>
      <c r="N8787" s="1">
        <v>42072.654861111114</v>
      </c>
      <c r="O8787" s="1">
        <v>40281.945833333331</v>
      </c>
      <c r="P8787" s="2">
        <v>40282</v>
      </c>
      <c r="Q8787" s="1">
        <v>40318.945833333331</v>
      </c>
      <c r="R8787" t="s">
        <v>127</v>
      </c>
      <c r="S8787" t="s">
        <v>127</v>
      </c>
      <c r="T8787" t="s">
        <v>31</v>
      </c>
      <c r="U8787" t="b">
        <v>0</v>
      </c>
      <c r="V8787" t="s">
        <v>41</v>
      </c>
      <c r="W8787" t="s">
        <v>29</v>
      </c>
      <c r="X8787" t="s">
        <v>41</v>
      </c>
      <c r="Y8787" t="s">
        <v>42</v>
      </c>
    </row>
    <row r="8788" spans="1:25" x14ac:dyDescent="0.2">
      <c r="A8788">
        <v>8786</v>
      </c>
      <c r="B8788">
        <v>123751394</v>
      </c>
      <c r="C8788">
        <v>1000</v>
      </c>
      <c r="D8788">
        <v>1020</v>
      </c>
      <c r="E8788">
        <v>16</v>
      </c>
      <c r="F8788">
        <v>1</v>
      </c>
      <c r="G8788">
        <v>1</v>
      </c>
      <c r="H8788">
        <v>1</v>
      </c>
      <c r="I8788">
        <v>1000</v>
      </c>
      <c r="J8788">
        <v>1020</v>
      </c>
      <c r="K8788">
        <v>79.518333330000004</v>
      </c>
      <c r="L8788" t="s">
        <v>1322</v>
      </c>
      <c r="M8788" t="s">
        <v>54</v>
      </c>
      <c r="N8788" s="1">
        <v>42072.654861111114</v>
      </c>
      <c r="O8788" s="1">
        <v>40521.822222222225</v>
      </c>
      <c r="P8788" s="2">
        <v>40525</v>
      </c>
      <c r="Q8788" s="1">
        <v>40555.173611111109</v>
      </c>
      <c r="R8788" t="s">
        <v>59</v>
      </c>
      <c r="S8788" t="s">
        <v>26</v>
      </c>
      <c r="T8788" t="s">
        <v>27</v>
      </c>
      <c r="U8788" t="b">
        <v>1</v>
      </c>
      <c r="V8788" t="s">
        <v>28</v>
      </c>
      <c r="W8788" t="s">
        <v>29</v>
      </c>
      <c r="X8788" t="s">
        <v>28</v>
      </c>
      <c r="Y8788" t="s">
        <v>30</v>
      </c>
    </row>
    <row r="8789" spans="1:25" x14ac:dyDescent="0.2">
      <c r="A8789">
        <v>8787</v>
      </c>
      <c r="B8789">
        <v>1342877986</v>
      </c>
      <c r="C8789">
        <v>2000</v>
      </c>
      <c r="D8789">
        <v>2388</v>
      </c>
      <c r="E8789">
        <v>16</v>
      </c>
      <c r="F8789">
        <v>1</v>
      </c>
      <c r="G8789">
        <v>1</v>
      </c>
      <c r="H8789">
        <v>1</v>
      </c>
      <c r="I8789">
        <v>2000</v>
      </c>
      <c r="J8789">
        <v>2388</v>
      </c>
      <c r="K8789">
        <v>30.041666670000001</v>
      </c>
      <c r="L8789" t="s">
        <v>1322</v>
      </c>
      <c r="M8789" t="s">
        <v>54</v>
      </c>
      <c r="N8789" s="1">
        <v>42072.654861111114</v>
      </c>
      <c r="O8789" s="1">
        <v>40521.822222222225</v>
      </c>
      <c r="P8789" s="2">
        <v>40525</v>
      </c>
      <c r="Q8789" s="1">
        <v>40555.173611111109</v>
      </c>
      <c r="R8789" t="s">
        <v>115</v>
      </c>
      <c r="S8789" t="s">
        <v>115</v>
      </c>
      <c r="T8789" t="s">
        <v>27</v>
      </c>
      <c r="U8789" t="b">
        <v>1</v>
      </c>
      <c r="V8789" t="s">
        <v>28</v>
      </c>
      <c r="W8789" t="s">
        <v>29</v>
      </c>
      <c r="X8789" t="s">
        <v>28</v>
      </c>
      <c r="Y8789" t="s">
        <v>30</v>
      </c>
    </row>
    <row r="8790" spans="1:25" x14ac:dyDescent="0.2">
      <c r="A8790">
        <v>8788</v>
      </c>
      <c r="B8790">
        <v>2132815301</v>
      </c>
      <c r="C8790">
        <v>750</v>
      </c>
      <c r="D8790">
        <v>825</v>
      </c>
      <c r="E8790">
        <v>16</v>
      </c>
      <c r="F8790">
        <v>1</v>
      </c>
      <c r="G8790">
        <v>1</v>
      </c>
      <c r="H8790">
        <v>1</v>
      </c>
      <c r="I8790">
        <v>750</v>
      </c>
      <c r="J8790">
        <v>825</v>
      </c>
      <c r="K8790">
        <v>50</v>
      </c>
      <c r="L8790" t="s">
        <v>1322</v>
      </c>
      <c r="M8790" t="s">
        <v>54</v>
      </c>
      <c r="N8790" s="1">
        <v>42072.654861111114</v>
      </c>
      <c r="O8790" s="1">
        <v>40521.822222222225</v>
      </c>
      <c r="P8790" s="2">
        <v>40525</v>
      </c>
      <c r="Q8790" s="1">
        <v>40555.173611111109</v>
      </c>
      <c r="R8790" t="s">
        <v>115</v>
      </c>
      <c r="S8790" t="s">
        <v>115</v>
      </c>
      <c r="T8790" t="s">
        <v>27</v>
      </c>
      <c r="U8790" t="b">
        <v>1</v>
      </c>
      <c r="V8790" t="s">
        <v>28</v>
      </c>
      <c r="W8790" t="s">
        <v>29</v>
      </c>
      <c r="X8790" t="s">
        <v>28</v>
      </c>
      <c r="Y8790" t="s">
        <v>30</v>
      </c>
    </row>
    <row r="8791" spans="1:25" x14ac:dyDescent="0.2">
      <c r="A8791">
        <v>8789</v>
      </c>
      <c r="B8791">
        <v>713593454</v>
      </c>
      <c r="C8791">
        <v>1000</v>
      </c>
      <c r="D8791">
        <v>1050</v>
      </c>
      <c r="E8791">
        <v>16</v>
      </c>
      <c r="F8791">
        <v>9</v>
      </c>
      <c r="G8791">
        <v>1</v>
      </c>
      <c r="H8791">
        <v>1</v>
      </c>
      <c r="I8791">
        <v>1000</v>
      </c>
      <c r="J8791">
        <v>1050</v>
      </c>
      <c r="K8791">
        <v>34.575428240000001</v>
      </c>
      <c r="L8791" t="s">
        <v>1322</v>
      </c>
      <c r="M8791" t="s">
        <v>54</v>
      </c>
      <c r="N8791" s="1">
        <v>42072.654861111114</v>
      </c>
      <c r="O8791" s="1">
        <v>40521.822222222225</v>
      </c>
      <c r="P8791" s="2">
        <v>40525</v>
      </c>
      <c r="Q8791" s="1">
        <v>40555.173611111109</v>
      </c>
      <c r="R8791" t="s">
        <v>115</v>
      </c>
      <c r="S8791" t="s">
        <v>115</v>
      </c>
      <c r="T8791" t="s">
        <v>27</v>
      </c>
      <c r="U8791" t="b">
        <v>1</v>
      </c>
      <c r="V8791" t="s">
        <v>28</v>
      </c>
      <c r="W8791" t="s">
        <v>29</v>
      </c>
      <c r="X8791" t="s">
        <v>28</v>
      </c>
      <c r="Y8791" t="s">
        <v>30</v>
      </c>
    </row>
    <row r="8792" spans="1:25" x14ac:dyDescent="0.2">
      <c r="A8792">
        <v>8790</v>
      </c>
      <c r="B8792">
        <v>1050135520</v>
      </c>
      <c r="C8792">
        <v>1000</v>
      </c>
      <c r="D8792">
        <v>256</v>
      </c>
      <c r="E8792">
        <v>16</v>
      </c>
      <c r="F8792">
        <v>0</v>
      </c>
      <c r="G8792">
        <v>1</v>
      </c>
      <c r="H8792">
        <v>1</v>
      </c>
      <c r="I8792">
        <v>1000</v>
      </c>
      <c r="J8792">
        <v>256</v>
      </c>
      <c r="K8792">
        <v>30.041666670000001</v>
      </c>
      <c r="L8792" t="s">
        <v>1322</v>
      </c>
      <c r="M8792" t="s">
        <v>54</v>
      </c>
      <c r="N8792" s="1">
        <v>42072.654861111114</v>
      </c>
      <c r="O8792" s="1">
        <v>40521.822222222225</v>
      </c>
      <c r="P8792" s="2">
        <v>40525</v>
      </c>
      <c r="Q8792" s="1">
        <v>40555.173611111109</v>
      </c>
      <c r="R8792" t="s">
        <v>165</v>
      </c>
      <c r="S8792" t="s">
        <v>26</v>
      </c>
      <c r="T8792" t="s">
        <v>31</v>
      </c>
      <c r="U8792" t="b">
        <v>1</v>
      </c>
      <c r="V8792" t="s">
        <v>28</v>
      </c>
      <c r="W8792" t="s">
        <v>29</v>
      </c>
      <c r="X8792" t="s">
        <v>28</v>
      </c>
      <c r="Y8792" t="s">
        <v>30</v>
      </c>
    </row>
    <row r="8793" spans="1:25" x14ac:dyDescent="0.2">
      <c r="A8793">
        <v>8791</v>
      </c>
      <c r="B8793">
        <v>125778784</v>
      </c>
      <c r="C8793">
        <v>3250</v>
      </c>
      <c r="D8793">
        <v>700</v>
      </c>
      <c r="E8793">
        <v>16</v>
      </c>
      <c r="F8793">
        <v>16</v>
      </c>
      <c r="G8793">
        <v>1</v>
      </c>
      <c r="H8793">
        <v>1</v>
      </c>
      <c r="I8793">
        <v>3250</v>
      </c>
      <c r="J8793">
        <v>700</v>
      </c>
      <c r="K8793">
        <v>60.041666669999998</v>
      </c>
      <c r="L8793" t="s">
        <v>1322</v>
      </c>
      <c r="M8793" t="s">
        <v>54</v>
      </c>
      <c r="N8793" s="1">
        <v>42072.654861111114</v>
      </c>
      <c r="O8793" s="1">
        <v>40521.822222222225</v>
      </c>
      <c r="P8793" s="2">
        <v>40525</v>
      </c>
      <c r="Q8793" s="1">
        <v>40555.173611111109</v>
      </c>
      <c r="R8793" t="s">
        <v>61</v>
      </c>
      <c r="S8793" t="s">
        <v>62</v>
      </c>
      <c r="T8793" t="s">
        <v>40</v>
      </c>
      <c r="U8793" t="b">
        <v>1</v>
      </c>
      <c r="V8793" t="s">
        <v>28</v>
      </c>
      <c r="W8793" t="s">
        <v>29</v>
      </c>
      <c r="X8793" t="s">
        <v>28</v>
      </c>
      <c r="Y8793" t="s">
        <v>30</v>
      </c>
    </row>
    <row r="8794" spans="1:25" x14ac:dyDescent="0.2">
      <c r="A8794">
        <v>8792</v>
      </c>
      <c r="B8794">
        <v>404151873</v>
      </c>
      <c r="C8794">
        <v>6750</v>
      </c>
      <c r="D8794">
        <v>3345</v>
      </c>
      <c r="E8794">
        <v>15</v>
      </c>
      <c r="F8794">
        <v>0</v>
      </c>
      <c r="G8794">
        <v>1</v>
      </c>
      <c r="H8794">
        <v>1</v>
      </c>
      <c r="I8794">
        <v>6750</v>
      </c>
      <c r="J8794">
        <v>3345</v>
      </c>
      <c r="K8794">
        <v>59.05701389</v>
      </c>
      <c r="L8794" t="s">
        <v>1322</v>
      </c>
      <c r="M8794" t="s">
        <v>54</v>
      </c>
      <c r="N8794" s="1">
        <v>42072.654861111114</v>
      </c>
      <c r="O8794" s="1">
        <v>40281.945833333331</v>
      </c>
      <c r="P8794" s="2">
        <v>40282</v>
      </c>
      <c r="Q8794" s="1">
        <v>40318.945833333331</v>
      </c>
      <c r="R8794" t="s">
        <v>69</v>
      </c>
      <c r="S8794" t="s">
        <v>37</v>
      </c>
      <c r="T8794" t="s">
        <v>31</v>
      </c>
      <c r="U8794" t="b">
        <v>1</v>
      </c>
      <c r="V8794" t="s">
        <v>41</v>
      </c>
      <c r="W8794" t="s">
        <v>29</v>
      </c>
      <c r="X8794" t="s">
        <v>41</v>
      </c>
      <c r="Y8794" t="s">
        <v>42</v>
      </c>
    </row>
    <row r="8795" spans="1:25" x14ac:dyDescent="0.2">
      <c r="A8795">
        <v>8793</v>
      </c>
      <c r="B8795">
        <v>1673447770</v>
      </c>
      <c r="C8795">
        <v>10000</v>
      </c>
      <c r="D8795">
        <v>2203</v>
      </c>
      <c r="E8795">
        <v>15</v>
      </c>
      <c r="F8795">
        <v>0</v>
      </c>
      <c r="G8795">
        <v>1</v>
      </c>
      <c r="H8795">
        <v>1</v>
      </c>
      <c r="I8795">
        <v>10000</v>
      </c>
      <c r="J8795">
        <v>2203</v>
      </c>
      <c r="K8795">
        <v>33</v>
      </c>
      <c r="L8795" t="s">
        <v>1322</v>
      </c>
      <c r="M8795" t="s">
        <v>54</v>
      </c>
      <c r="N8795" s="1">
        <v>42072.654861111114</v>
      </c>
      <c r="O8795" s="1">
        <v>40521.822222222225</v>
      </c>
      <c r="P8795" s="2">
        <v>40525</v>
      </c>
      <c r="Q8795" s="1">
        <v>40555.173611111109</v>
      </c>
      <c r="R8795" t="s">
        <v>25</v>
      </c>
      <c r="S8795" t="s">
        <v>26</v>
      </c>
      <c r="T8795" t="s">
        <v>31</v>
      </c>
      <c r="U8795" t="b">
        <v>1</v>
      </c>
      <c r="V8795" t="s">
        <v>28</v>
      </c>
      <c r="W8795" t="s">
        <v>29</v>
      </c>
      <c r="X8795" t="s">
        <v>28</v>
      </c>
      <c r="Y8795" t="s">
        <v>30</v>
      </c>
    </row>
    <row r="8796" spans="1:25" x14ac:dyDescent="0.2">
      <c r="A8796">
        <v>8794</v>
      </c>
      <c r="B8796">
        <v>1069986538</v>
      </c>
      <c r="C8796">
        <v>10000</v>
      </c>
      <c r="D8796">
        <v>975</v>
      </c>
      <c r="E8796">
        <v>15</v>
      </c>
      <c r="F8796">
        <v>0</v>
      </c>
      <c r="G8796">
        <v>1</v>
      </c>
      <c r="H8796">
        <v>1</v>
      </c>
      <c r="I8796">
        <v>10000</v>
      </c>
      <c r="J8796">
        <v>975</v>
      </c>
      <c r="K8796">
        <v>60</v>
      </c>
      <c r="L8796" t="s">
        <v>1322</v>
      </c>
      <c r="M8796" t="s">
        <v>54</v>
      </c>
      <c r="N8796" s="1">
        <v>42072.654861111114</v>
      </c>
      <c r="O8796" s="1">
        <v>40521.822222222225</v>
      </c>
      <c r="P8796" s="2">
        <v>40525</v>
      </c>
      <c r="Q8796" s="1">
        <v>40555.173611111109</v>
      </c>
      <c r="R8796" t="s">
        <v>115</v>
      </c>
      <c r="S8796" t="s">
        <v>115</v>
      </c>
      <c r="T8796" t="s">
        <v>31</v>
      </c>
      <c r="U8796" t="b">
        <v>1</v>
      </c>
      <c r="V8796" t="s">
        <v>28</v>
      </c>
      <c r="W8796" t="s">
        <v>29</v>
      </c>
      <c r="X8796" t="s">
        <v>28</v>
      </c>
      <c r="Y8796" t="s">
        <v>30</v>
      </c>
    </row>
    <row r="8797" spans="1:25" x14ac:dyDescent="0.2">
      <c r="A8797">
        <v>8795</v>
      </c>
      <c r="B8797">
        <v>343253845</v>
      </c>
      <c r="C8797">
        <v>1500</v>
      </c>
      <c r="D8797">
        <v>1500</v>
      </c>
      <c r="E8797">
        <v>14</v>
      </c>
      <c r="F8797">
        <v>1</v>
      </c>
      <c r="G8797">
        <v>1</v>
      </c>
      <c r="H8797">
        <v>1</v>
      </c>
      <c r="I8797">
        <v>1500</v>
      </c>
      <c r="J8797">
        <v>1500</v>
      </c>
      <c r="K8797">
        <v>40.805474539999999</v>
      </c>
      <c r="L8797" t="s">
        <v>1322</v>
      </c>
      <c r="M8797" t="s">
        <v>54</v>
      </c>
      <c r="N8797" s="1">
        <v>42072.654861111114</v>
      </c>
      <c r="O8797" s="1">
        <v>40281.945833333331</v>
      </c>
      <c r="P8797" s="2">
        <v>40282</v>
      </c>
      <c r="Q8797" s="1">
        <v>40318.945833333331</v>
      </c>
      <c r="R8797" t="s">
        <v>59</v>
      </c>
      <c r="S8797" t="s">
        <v>26</v>
      </c>
      <c r="T8797" t="s">
        <v>27</v>
      </c>
      <c r="U8797" t="b">
        <v>1</v>
      </c>
      <c r="V8797" t="s">
        <v>41</v>
      </c>
      <c r="W8797" t="s">
        <v>29</v>
      </c>
      <c r="X8797" t="s">
        <v>41</v>
      </c>
      <c r="Y8797" t="s">
        <v>42</v>
      </c>
    </row>
    <row r="8798" spans="1:25" x14ac:dyDescent="0.2">
      <c r="A8798">
        <v>8796</v>
      </c>
      <c r="B8798">
        <v>419231682</v>
      </c>
      <c r="C8798">
        <v>5000</v>
      </c>
      <c r="D8798">
        <v>499</v>
      </c>
      <c r="E8798">
        <v>14</v>
      </c>
      <c r="F8798">
        <v>16</v>
      </c>
      <c r="G8798">
        <v>1</v>
      </c>
      <c r="H8798">
        <v>1</v>
      </c>
      <c r="I8798">
        <v>5000</v>
      </c>
      <c r="J8798">
        <v>499</v>
      </c>
      <c r="K8798">
        <v>86.243344910000005</v>
      </c>
      <c r="L8798" t="s">
        <v>1322</v>
      </c>
      <c r="M8798" t="s">
        <v>54</v>
      </c>
      <c r="N8798" s="1">
        <v>42072.654861111114</v>
      </c>
      <c r="O8798" s="1">
        <v>40281.945833333331</v>
      </c>
      <c r="P8798" s="2">
        <v>40282</v>
      </c>
      <c r="Q8798" s="1">
        <v>40318.945833333331</v>
      </c>
      <c r="R8798" t="s">
        <v>47</v>
      </c>
      <c r="S8798" t="s">
        <v>47</v>
      </c>
      <c r="T8798" t="s">
        <v>31</v>
      </c>
      <c r="U8798" t="b">
        <v>1</v>
      </c>
      <c r="V8798" t="s">
        <v>41</v>
      </c>
      <c r="W8798" t="s">
        <v>29</v>
      </c>
      <c r="X8798" t="s">
        <v>41</v>
      </c>
      <c r="Y8798" t="s">
        <v>42</v>
      </c>
    </row>
    <row r="8799" spans="1:25" x14ac:dyDescent="0.2">
      <c r="A8799">
        <v>8797</v>
      </c>
      <c r="B8799">
        <v>1166694237</v>
      </c>
      <c r="C8799">
        <v>10000</v>
      </c>
      <c r="D8799">
        <v>785</v>
      </c>
      <c r="E8799">
        <v>14</v>
      </c>
      <c r="F8799">
        <v>1</v>
      </c>
      <c r="G8799">
        <v>1</v>
      </c>
      <c r="H8799">
        <v>1</v>
      </c>
      <c r="I8799">
        <v>10000</v>
      </c>
      <c r="J8799">
        <v>785</v>
      </c>
      <c r="K8799">
        <v>30</v>
      </c>
      <c r="L8799" t="s">
        <v>1322</v>
      </c>
      <c r="M8799" t="s">
        <v>54</v>
      </c>
      <c r="N8799" s="1">
        <v>42072.654861111114</v>
      </c>
      <c r="O8799" s="1">
        <v>40521.822222222225</v>
      </c>
      <c r="P8799" s="2">
        <v>40525</v>
      </c>
      <c r="Q8799" s="1">
        <v>40555.173611111109</v>
      </c>
      <c r="R8799" t="s">
        <v>59</v>
      </c>
      <c r="S8799" t="s">
        <v>26</v>
      </c>
      <c r="T8799" t="s">
        <v>31</v>
      </c>
      <c r="U8799" t="b">
        <v>1</v>
      </c>
      <c r="V8799" t="s">
        <v>28</v>
      </c>
      <c r="W8799" t="s">
        <v>29</v>
      </c>
      <c r="X8799" t="s">
        <v>28</v>
      </c>
      <c r="Y8799" t="s">
        <v>30</v>
      </c>
    </row>
    <row r="8800" spans="1:25" x14ac:dyDescent="0.2">
      <c r="A8800">
        <v>8798</v>
      </c>
      <c r="B8800">
        <v>1379796861</v>
      </c>
      <c r="C8800">
        <v>900</v>
      </c>
      <c r="D8800">
        <v>902</v>
      </c>
      <c r="E8800">
        <v>14</v>
      </c>
      <c r="F8800">
        <v>1</v>
      </c>
      <c r="G8800">
        <v>1</v>
      </c>
      <c r="H8800">
        <v>1</v>
      </c>
      <c r="I8800">
        <v>900</v>
      </c>
      <c r="J8800">
        <v>902</v>
      </c>
      <c r="K8800">
        <v>60.135833329999997</v>
      </c>
      <c r="L8800" t="s">
        <v>1322</v>
      </c>
      <c r="M8800" t="s">
        <v>54</v>
      </c>
      <c r="N8800" s="1">
        <v>42072.654861111114</v>
      </c>
      <c r="O8800" s="1">
        <v>40281.945833333331</v>
      </c>
      <c r="P8800" s="2">
        <v>40282</v>
      </c>
      <c r="Q8800" s="1">
        <v>40318.945833333331</v>
      </c>
      <c r="R8800" t="s">
        <v>68</v>
      </c>
      <c r="S8800" t="s">
        <v>68</v>
      </c>
      <c r="T8800" t="s">
        <v>27</v>
      </c>
      <c r="U8800" t="b">
        <v>1</v>
      </c>
      <c r="V8800" t="s">
        <v>41</v>
      </c>
      <c r="W8800" t="s">
        <v>29</v>
      </c>
      <c r="X8800" t="s">
        <v>41</v>
      </c>
      <c r="Y8800" t="s">
        <v>42</v>
      </c>
    </row>
    <row r="8801" spans="1:25" x14ac:dyDescent="0.2">
      <c r="A8801">
        <v>8799</v>
      </c>
      <c r="B8801">
        <v>1833193475</v>
      </c>
      <c r="C8801">
        <v>2000</v>
      </c>
      <c r="D8801">
        <v>283</v>
      </c>
      <c r="E8801">
        <v>13</v>
      </c>
      <c r="F8801">
        <v>4</v>
      </c>
      <c r="G8801">
        <v>2</v>
      </c>
      <c r="H8801">
        <v>1</v>
      </c>
      <c r="I8801">
        <v>2000</v>
      </c>
      <c r="J8801">
        <v>283</v>
      </c>
      <c r="K8801">
        <v>29.96893519</v>
      </c>
      <c r="L8801" t="s">
        <v>1322</v>
      </c>
      <c r="M8801" t="s">
        <v>54</v>
      </c>
      <c r="N8801" s="1">
        <v>42072.654861111114</v>
      </c>
      <c r="O8801" s="1">
        <v>40521.822222222225</v>
      </c>
      <c r="P8801" s="2">
        <v>40525</v>
      </c>
      <c r="Q8801" s="1">
        <v>40555.173611111109</v>
      </c>
      <c r="R8801" t="s">
        <v>269</v>
      </c>
      <c r="S8801" t="s">
        <v>74</v>
      </c>
      <c r="T8801" t="s">
        <v>31</v>
      </c>
      <c r="U8801" t="b">
        <v>0</v>
      </c>
      <c r="V8801" t="s">
        <v>28</v>
      </c>
      <c r="W8801" t="s">
        <v>29</v>
      </c>
      <c r="X8801" t="s">
        <v>28</v>
      </c>
      <c r="Y8801" t="s">
        <v>30</v>
      </c>
    </row>
    <row r="8802" spans="1:25" x14ac:dyDescent="0.2">
      <c r="A8802">
        <v>8800</v>
      </c>
      <c r="B8802">
        <v>179677074</v>
      </c>
      <c r="C8802">
        <v>3000</v>
      </c>
      <c r="D8802">
        <v>1315</v>
      </c>
      <c r="E8802">
        <v>13</v>
      </c>
      <c r="F8802">
        <v>11</v>
      </c>
      <c r="G8802">
        <v>1</v>
      </c>
      <c r="H8802">
        <v>1</v>
      </c>
      <c r="I8802">
        <v>3000</v>
      </c>
      <c r="J8802">
        <v>1315</v>
      </c>
      <c r="K8802">
        <v>35.41690972</v>
      </c>
      <c r="L8802" t="s">
        <v>1322</v>
      </c>
      <c r="M8802" t="s">
        <v>54</v>
      </c>
      <c r="N8802" s="1">
        <v>42072.654861111114</v>
      </c>
      <c r="O8802" s="1">
        <v>40281.945833333331</v>
      </c>
      <c r="P8802" s="2">
        <v>40282</v>
      </c>
      <c r="Q8802" s="1">
        <v>40318.945833333331</v>
      </c>
      <c r="R8802" t="s">
        <v>59</v>
      </c>
      <c r="S8802" t="s">
        <v>26</v>
      </c>
      <c r="T8802" t="s">
        <v>31</v>
      </c>
      <c r="U8802" t="b">
        <v>1</v>
      </c>
      <c r="V8802" t="s">
        <v>41</v>
      </c>
      <c r="W8802" t="s">
        <v>29</v>
      </c>
      <c r="X8802" t="s">
        <v>41</v>
      </c>
      <c r="Y8802" t="s">
        <v>42</v>
      </c>
    </row>
    <row r="8803" spans="1:25" x14ac:dyDescent="0.2">
      <c r="A8803">
        <v>8801</v>
      </c>
      <c r="B8803">
        <v>1225073658</v>
      </c>
      <c r="C8803">
        <v>3200</v>
      </c>
      <c r="D8803">
        <v>384</v>
      </c>
      <c r="E8803">
        <v>12</v>
      </c>
      <c r="F8803">
        <v>1</v>
      </c>
      <c r="G8803">
        <v>3</v>
      </c>
      <c r="H8803">
        <v>1</v>
      </c>
      <c r="I8803">
        <v>3200</v>
      </c>
      <c r="J8803">
        <v>384</v>
      </c>
      <c r="K8803">
        <v>44.376238430000001</v>
      </c>
      <c r="L8803" t="s">
        <v>1322</v>
      </c>
      <c r="M8803" t="s">
        <v>54</v>
      </c>
      <c r="N8803" s="1">
        <v>42072.654861111114</v>
      </c>
      <c r="O8803" s="1">
        <v>40281.945833333331</v>
      </c>
      <c r="P8803" s="2">
        <v>40282</v>
      </c>
      <c r="Q8803" s="1">
        <v>40318.945833333331</v>
      </c>
      <c r="R8803" t="s">
        <v>51</v>
      </c>
      <c r="S8803" t="s">
        <v>52</v>
      </c>
      <c r="T8803" t="s">
        <v>31</v>
      </c>
      <c r="U8803" t="b">
        <v>0</v>
      </c>
      <c r="V8803" t="s">
        <v>41</v>
      </c>
      <c r="W8803" t="s">
        <v>29</v>
      </c>
      <c r="X8803" t="s">
        <v>41</v>
      </c>
      <c r="Y8803" t="s">
        <v>42</v>
      </c>
    </row>
    <row r="8804" spans="1:25" x14ac:dyDescent="0.2">
      <c r="A8804">
        <v>8802</v>
      </c>
      <c r="B8804">
        <v>1222698851</v>
      </c>
      <c r="C8804">
        <v>5000</v>
      </c>
      <c r="D8804">
        <v>224</v>
      </c>
      <c r="E8804">
        <v>12</v>
      </c>
      <c r="F8804">
        <v>7</v>
      </c>
      <c r="G8804">
        <v>1</v>
      </c>
      <c r="H8804">
        <v>1</v>
      </c>
      <c r="I8804">
        <v>5000</v>
      </c>
      <c r="J8804">
        <v>224</v>
      </c>
      <c r="K8804">
        <v>59.958333330000002</v>
      </c>
      <c r="L8804" t="s">
        <v>1322</v>
      </c>
      <c r="M8804" t="s">
        <v>54</v>
      </c>
      <c r="N8804" s="1">
        <v>42072.654861111114</v>
      </c>
      <c r="O8804" s="1">
        <v>40521.822222222225</v>
      </c>
      <c r="P8804" s="2">
        <v>40525</v>
      </c>
      <c r="Q8804" s="1">
        <v>40555.173611111109</v>
      </c>
      <c r="R8804" t="s">
        <v>25</v>
      </c>
      <c r="S8804" t="s">
        <v>26</v>
      </c>
      <c r="T8804" t="s">
        <v>31</v>
      </c>
      <c r="U8804" t="b">
        <v>1</v>
      </c>
      <c r="V8804" t="s">
        <v>28</v>
      </c>
      <c r="W8804" t="s">
        <v>29</v>
      </c>
      <c r="X8804" t="s">
        <v>28</v>
      </c>
      <c r="Y8804" t="s">
        <v>30</v>
      </c>
    </row>
    <row r="8805" spans="1:25" x14ac:dyDescent="0.2">
      <c r="A8805">
        <v>8803</v>
      </c>
      <c r="B8805">
        <v>1522595151</v>
      </c>
      <c r="C8805">
        <v>5000</v>
      </c>
      <c r="D8805">
        <v>752</v>
      </c>
      <c r="E8805">
        <v>11</v>
      </c>
      <c r="F8805">
        <v>15</v>
      </c>
      <c r="G8805">
        <v>2</v>
      </c>
      <c r="H8805">
        <v>1</v>
      </c>
      <c r="I8805">
        <v>5000</v>
      </c>
      <c r="J8805">
        <v>752</v>
      </c>
      <c r="K8805">
        <v>32.189548610000003</v>
      </c>
      <c r="L8805" t="s">
        <v>1322</v>
      </c>
      <c r="M8805" t="s">
        <v>54</v>
      </c>
      <c r="N8805" s="1">
        <v>42072.654861111114</v>
      </c>
      <c r="O8805" s="1">
        <v>40521.822222222225</v>
      </c>
      <c r="P8805" s="2">
        <v>40525</v>
      </c>
      <c r="Q8805" s="1">
        <v>40555.173611111109</v>
      </c>
      <c r="R8805" t="s">
        <v>55</v>
      </c>
      <c r="S8805" t="s">
        <v>37</v>
      </c>
      <c r="T8805" t="s">
        <v>31</v>
      </c>
      <c r="U8805" t="b">
        <v>1</v>
      </c>
      <c r="V8805" t="s">
        <v>28</v>
      </c>
      <c r="W8805" t="s">
        <v>29</v>
      </c>
      <c r="X8805" t="s">
        <v>28</v>
      </c>
      <c r="Y8805" t="s">
        <v>30</v>
      </c>
    </row>
    <row r="8806" spans="1:25" x14ac:dyDescent="0.2">
      <c r="A8806">
        <v>8804</v>
      </c>
      <c r="B8806">
        <v>699156187</v>
      </c>
      <c r="C8806">
        <v>1000</v>
      </c>
      <c r="D8806">
        <v>3286</v>
      </c>
      <c r="E8806">
        <v>11</v>
      </c>
      <c r="F8806">
        <v>1</v>
      </c>
      <c r="G8806">
        <v>1</v>
      </c>
      <c r="H8806">
        <v>1</v>
      </c>
      <c r="I8806">
        <v>1000</v>
      </c>
      <c r="J8806">
        <v>3286</v>
      </c>
      <c r="K8806">
        <v>30</v>
      </c>
      <c r="L8806" t="s">
        <v>1322</v>
      </c>
      <c r="M8806" t="s">
        <v>54</v>
      </c>
      <c r="N8806" s="1">
        <v>42072.654861111114</v>
      </c>
      <c r="O8806" s="1">
        <v>40521.822222222225</v>
      </c>
      <c r="P8806" s="2">
        <v>40525</v>
      </c>
      <c r="Q8806" s="1">
        <v>40555.173611111109</v>
      </c>
      <c r="R8806" t="s">
        <v>76</v>
      </c>
      <c r="S8806" t="s">
        <v>77</v>
      </c>
      <c r="T8806" t="s">
        <v>27</v>
      </c>
      <c r="U8806" t="b">
        <v>1</v>
      </c>
      <c r="V8806" t="s">
        <v>28</v>
      </c>
      <c r="W8806" t="s">
        <v>29</v>
      </c>
      <c r="X8806" t="s">
        <v>28</v>
      </c>
      <c r="Y8806" t="s">
        <v>30</v>
      </c>
    </row>
    <row r="8807" spans="1:25" x14ac:dyDescent="0.2">
      <c r="A8807">
        <v>8805</v>
      </c>
      <c r="B8807">
        <v>859428040</v>
      </c>
      <c r="C8807">
        <v>500</v>
      </c>
      <c r="D8807">
        <v>515</v>
      </c>
      <c r="E8807">
        <v>11</v>
      </c>
      <c r="F8807">
        <v>1</v>
      </c>
      <c r="G8807">
        <v>1</v>
      </c>
      <c r="H8807">
        <v>1</v>
      </c>
      <c r="I8807">
        <v>500</v>
      </c>
      <c r="J8807">
        <v>515</v>
      </c>
      <c r="K8807">
        <v>31.958182870000002</v>
      </c>
      <c r="L8807" t="s">
        <v>1322</v>
      </c>
      <c r="M8807" t="s">
        <v>54</v>
      </c>
      <c r="N8807" s="1">
        <v>42072.654861111114</v>
      </c>
      <c r="O8807" s="1">
        <v>40521.822222222225</v>
      </c>
      <c r="P8807" s="2">
        <v>40525</v>
      </c>
      <c r="Q8807" s="1">
        <v>40555.173611111109</v>
      </c>
      <c r="R8807" t="s">
        <v>115</v>
      </c>
      <c r="S8807" t="s">
        <v>115</v>
      </c>
      <c r="T8807" t="s">
        <v>27</v>
      </c>
      <c r="U8807" t="b">
        <v>1</v>
      </c>
      <c r="V8807" t="s">
        <v>28</v>
      </c>
      <c r="W8807" t="s">
        <v>29</v>
      </c>
      <c r="X8807" t="s">
        <v>28</v>
      </c>
      <c r="Y8807" t="s">
        <v>30</v>
      </c>
    </row>
    <row r="8808" spans="1:25" x14ac:dyDescent="0.2">
      <c r="A8808">
        <v>8806</v>
      </c>
      <c r="B8808">
        <v>822778488</v>
      </c>
      <c r="C8808">
        <v>7200</v>
      </c>
      <c r="D8808">
        <v>625</v>
      </c>
      <c r="E8808">
        <v>11</v>
      </c>
      <c r="F8808">
        <v>1</v>
      </c>
      <c r="G8808">
        <v>1</v>
      </c>
      <c r="H8808">
        <v>1</v>
      </c>
      <c r="I8808">
        <v>7200</v>
      </c>
      <c r="J8808">
        <v>625</v>
      </c>
      <c r="K8808">
        <v>50</v>
      </c>
      <c r="L8808" t="s">
        <v>1322</v>
      </c>
      <c r="M8808" t="s">
        <v>54</v>
      </c>
      <c r="N8808" s="1">
        <v>42072.654861111114</v>
      </c>
      <c r="O8808" s="1">
        <v>40521.822222222225</v>
      </c>
      <c r="P8808" s="2">
        <v>40525</v>
      </c>
      <c r="Q8808" s="1">
        <v>40555.173611111109</v>
      </c>
      <c r="R8808" t="s">
        <v>134</v>
      </c>
      <c r="S8808" t="s">
        <v>34</v>
      </c>
      <c r="T8808" t="s">
        <v>40</v>
      </c>
      <c r="U8808" t="b">
        <v>1</v>
      </c>
      <c r="V8808" t="s">
        <v>28</v>
      </c>
      <c r="W8808" t="s">
        <v>29</v>
      </c>
      <c r="X8808" t="s">
        <v>28</v>
      </c>
      <c r="Y8808" t="s">
        <v>30</v>
      </c>
    </row>
    <row r="8809" spans="1:25" x14ac:dyDescent="0.2">
      <c r="A8809">
        <v>8807</v>
      </c>
      <c r="B8809">
        <v>634609928</v>
      </c>
      <c r="C8809">
        <v>3500</v>
      </c>
      <c r="D8809">
        <v>350</v>
      </c>
      <c r="E8809">
        <v>11</v>
      </c>
      <c r="F8809">
        <v>0</v>
      </c>
      <c r="G8809">
        <v>1</v>
      </c>
      <c r="H8809">
        <v>1</v>
      </c>
      <c r="I8809">
        <v>3500</v>
      </c>
      <c r="J8809">
        <v>350</v>
      </c>
      <c r="K8809">
        <v>47.999884260000002</v>
      </c>
      <c r="L8809" t="s">
        <v>1322</v>
      </c>
      <c r="M8809" t="s">
        <v>54</v>
      </c>
      <c r="N8809" s="1">
        <v>42072.654861111114</v>
      </c>
      <c r="O8809" s="1">
        <v>40281.945833333331</v>
      </c>
      <c r="P8809" s="2">
        <v>40282</v>
      </c>
      <c r="Q8809" s="1">
        <v>40318.945833333331</v>
      </c>
      <c r="R8809" t="s">
        <v>134</v>
      </c>
      <c r="S8809" t="s">
        <v>34</v>
      </c>
      <c r="T8809" t="s">
        <v>31</v>
      </c>
      <c r="U8809" t="b">
        <v>1</v>
      </c>
      <c r="V8809" t="s">
        <v>41</v>
      </c>
      <c r="W8809" t="s">
        <v>29</v>
      </c>
      <c r="X8809" t="s">
        <v>41</v>
      </c>
      <c r="Y8809" t="s">
        <v>42</v>
      </c>
    </row>
    <row r="8810" spans="1:25" x14ac:dyDescent="0.2">
      <c r="A8810">
        <v>8808</v>
      </c>
      <c r="B8810">
        <v>1584522724</v>
      </c>
      <c r="C8810">
        <v>2500</v>
      </c>
      <c r="D8810">
        <v>459</v>
      </c>
      <c r="E8810">
        <v>11</v>
      </c>
      <c r="F8810">
        <v>0</v>
      </c>
      <c r="G8810">
        <v>1</v>
      </c>
      <c r="H8810">
        <v>1</v>
      </c>
      <c r="I8810">
        <v>2500</v>
      </c>
      <c r="J8810">
        <v>459</v>
      </c>
      <c r="K8810">
        <v>34.128530089999998</v>
      </c>
      <c r="L8810" t="s">
        <v>1322</v>
      </c>
      <c r="M8810" t="s">
        <v>54</v>
      </c>
      <c r="N8810" s="1">
        <v>42072.654861111114</v>
      </c>
      <c r="O8810" s="1">
        <v>40281.945833333331</v>
      </c>
      <c r="P8810" s="2">
        <v>40282</v>
      </c>
      <c r="Q8810" s="1">
        <v>40318.945833333331</v>
      </c>
      <c r="R8810" t="s">
        <v>159</v>
      </c>
      <c r="S8810" t="s">
        <v>159</v>
      </c>
      <c r="T8810" t="s">
        <v>31</v>
      </c>
      <c r="U8810" t="b">
        <v>1</v>
      </c>
      <c r="V8810" t="s">
        <v>41</v>
      </c>
      <c r="W8810" t="s">
        <v>29</v>
      </c>
      <c r="X8810" t="s">
        <v>41</v>
      </c>
      <c r="Y8810" t="s">
        <v>42</v>
      </c>
    </row>
    <row r="8811" spans="1:25" x14ac:dyDescent="0.2">
      <c r="A8811">
        <v>8809</v>
      </c>
      <c r="B8811">
        <v>581989627</v>
      </c>
      <c r="C8811">
        <v>25000</v>
      </c>
      <c r="D8811">
        <v>1060</v>
      </c>
      <c r="E8811">
        <v>11</v>
      </c>
      <c r="F8811">
        <v>18</v>
      </c>
      <c r="G8811">
        <v>1</v>
      </c>
      <c r="H8811">
        <v>1</v>
      </c>
      <c r="I8811">
        <v>25000</v>
      </c>
      <c r="J8811">
        <v>1060</v>
      </c>
      <c r="K8811">
        <v>45</v>
      </c>
      <c r="L8811" t="s">
        <v>1322</v>
      </c>
      <c r="M8811" t="s">
        <v>54</v>
      </c>
      <c r="N8811" s="1">
        <v>42072.654861111114</v>
      </c>
      <c r="O8811" s="1">
        <v>40521.822222222225</v>
      </c>
      <c r="P8811" s="2">
        <v>40525</v>
      </c>
      <c r="Q8811" s="1">
        <v>40555.173611111109</v>
      </c>
      <c r="R8811" t="s">
        <v>68</v>
      </c>
      <c r="S8811" t="s">
        <v>68</v>
      </c>
      <c r="T8811" t="s">
        <v>31</v>
      </c>
      <c r="U8811" t="b">
        <v>0</v>
      </c>
      <c r="V8811" t="s">
        <v>28</v>
      </c>
      <c r="W8811" t="s">
        <v>29</v>
      </c>
      <c r="X8811" t="s">
        <v>28</v>
      </c>
      <c r="Y8811" t="s">
        <v>30</v>
      </c>
    </row>
    <row r="8812" spans="1:25" x14ac:dyDescent="0.2">
      <c r="A8812">
        <v>8810</v>
      </c>
      <c r="B8812">
        <v>1128431545</v>
      </c>
      <c r="C8812">
        <v>3000</v>
      </c>
      <c r="D8812">
        <v>560</v>
      </c>
      <c r="E8812">
        <v>11</v>
      </c>
      <c r="F8812">
        <v>0</v>
      </c>
      <c r="G8812">
        <v>1</v>
      </c>
      <c r="H8812">
        <v>1</v>
      </c>
      <c r="I8812">
        <v>3000</v>
      </c>
      <c r="J8812">
        <v>560</v>
      </c>
      <c r="K8812">
        <v>86.194745370000007</v>
      </c>
      <c r="L8812" t="s">
        <v>1322</v>
      </c>
      <c r="M8812" t="s">
        <v>54</v>
      </c>
      <c r="N8812" s="1">
        <v>42072.654861111114</v>
      </c>
      <c r="O8812" s="1">
        <v>40281.945833333331</v>
      </c>
      <c r="P8812" s="2">
        <v>40282</v>
      </c>
      <c r="Q8812" s="1">
        <v>40318.945833333331</v>
      </c>
      <c r="R8812" t="s">
        <v>34</v>
      </c>
      <c r="S8812" t="s">
        <v>34</v>
      </c>
      <c r="T8812" t="s">
        <v>31</v>
      </c>
      <c r="U8812" t="b">
        <v>0</v>
      </c>
      <c r="V8812" t="s">
        <v>41</v>
      </c>
      <c r="W8812" t="s">
        <v>29</v>
      </c>
      <c r="X8812" t="s">
        <v>41</v>
      </c>
      <c r="Y8812" t="s">
        <v>42</v>
      </c>
    </row>
    <row r="8813" spans="1:25" x14ac:dyDescent="0.2">
      <c r="A8813">
        <v>8811</v>
      </c>
      <c r="B8813">
        <v>629141530</v>
      </c>
      <c r="C8813">
        <v>1750</v>
      </c>
      <c r="D8813">
        <v>275</v>
      </c>
      <c r="E8813">
        <v>10</v>
      </c>
      <c r="F8813">
        <v>12</v>
      </c>
      <c r="G8813">
        <v>6</v>
      </c>
      <c r="H8813">
        <v>1</v>
      </c>
      <c r="I8813">
        <v>1750</v>
      </c>
      <c r="J8813">
        <v>275</v>
      </c>
      <c r="K8813">
        <v>62.66701389</v>
      </c>
      <c r="L8813" t="s">
        <v>1322</v>
      </c>
      <c r="M8813" t="s">
        <v>54</v>
      </c>
      <c r="N8813" s="1">
        <v>42072.654861111114</v>
      </c>
      <c r="O8813" s="1">
        <v>40521.822222222225</v>
      </c>
      <c r="P8813" s="2">
        <v>40525</v>
      </c>
      <c r="Q8813" s="1">
        <v>40555.173611111109</v>
      </c>
      <c r="R8813" t="s">
        <v>26</v>
      </c>
      <c r="S8813" t="s">
        <v>26</v>
      </c>
      <c r="T8813" t="s">
        <v>31</v>
      </c>
      <c r="U8813" t="b">
        <v>0</v>
      </c>
      <c r="V8813" t="s">
        <v>28</v>
      </c>
      <c r="W8813" t="s">
        <v>29</v>
      </c>
      <c r="X8813" t="s">
        <v>28</v>
      </c>
      <c r="Y8813" t="s">
        <v>30</v>
      </c>
    </row>
    <row r="8814" spans="1:25" x14ac:dyDescent="0.2">
      <c r="A8814">
        <v>8812</v>
      </c>
      <c r="B8814">
        <v>1980991128</v>
      </c>
      <c r="C8814">
        <v>6000</v>
      </c>
      <c r="D8814">
        <v>1260</v>
      </c>
      <c r="E8814">
        <v>10</v>
      </c>
      <c r="F8814">
        <v>9</v>
      </c>
      <c r="G8814">
        <v>2</v>
      </c>
      <c r="H8814">
        <v>1</v>
      </c>
      <c r="I8814">
        <v>6000</v>
      </c>
      <c r="J8814">
        <v>1260</v>
      </c>
      <c r="K8814">
        <v>29.909293980000001</v>
      </c>
      <c r="L8814" t="s">
        <v>1322</v>
      </c>
      <c r="M8814" t="s">
        <v>54</v>
      </c>
      <c r="N8814" s="1">
        <v>42072.654861111114</v>
      </c>
      <c r="O8814" s="1">
        <v>40281.945833333331</v>
      </c>
      <c r="P8814" s="2">
        <v>40282</v>
      </c>
      <c r="Q8814" s="1">
        <v>40318.945833333331</v>
      </c>
      <c r="R8814" t="s">
        <v>51</v>
      </c>
      <c r="S8814" t="s">
        <v>52</v>
      </c>
      <c r="T8814" t="s">
        <v>40</v>
      </c>
      <c r="U8814" t="b">
        <v>1</v>
      </c>
      <c r="V8814" t="s">
        <v>41</v>
      </c>
      <c r="W8814" t="s">
        <v>29</v>
      </c>
      <c r="X8814" t="s">
        <v>41</v>
      </c>
      <c r="Y8814" t="s">
        <v>42</v>
      </c>
    </row>
    <row r="8815" spans="1:25" x14ac:dyDescent="0.2">
      <c r="A8815">
        <v>8813</v>
      </c>
      <c r="B8815">
        <v>1875691008</v>
      </c>
      <c r="C8815">
        <v>4620</v>
      </c>
      <c r="D8815">
        <v>750</v>
      </c>
      <c r="E8815">
        <v>10</v>
      </c>
      <c r="F8815">
        <v>2</v>
      </c>
      <c r="G8815">
        <v>1</v>
      </c>
      <c r="H8815">
        <v>1</v>
      </c>
      <c r="I8815">
        <v>4620</v>
      </c>
      <c r="J8815">
        <v>750</v>
      </c>
      <c r="K8815">
        <v>30</v>
      </c>
      <c r="L8815" t="s">
        <v>1322</v>
      </c>
      <c r="M8815" t="s">
        <v>54</v>
      </c>
      <c r="N8815" s="1">
        <v>42072.654861111114</v>
      </c>
      <c r="O8815" s="1">
        <v>40521.822222222225</v>
      </c>
      <c r="P8815" s="2">
        <v>40525</v>
      </c>
      <c r="Q8815" s="1">
        <v>40555.173611111109</v>
      </c>
      <c r="R8815" t="s">
        <v>61</v>
      </c>
      <c r="S8815" t="s">
        <v>62</v>
      </c>
      <c r="T8815" t="s">
        <v>31</v>
      </c>
      <c r="U8815" t="b">
        <v>1</v>
      </c>
      <c r="V8815" t="s">
        <v>28</v>
      </c>
      <c r="W8815" t="s">
        <v>29</v>
      </c>
      <c r="X8815" t="s">
        <v>28</v>
      </c>
      <c r="Y8815" t="s">
        <v>30</v>
      </c>
    </row>
    <row r="8816" spans="1:25" x14ac:dyDescent="0.2">
      <c r="A8816">
        <v>8814</v>
      </c>
      <c r="B8816">
        <v>131610315</v>
      </c>
      <c r="C8816">
        <v>1500</v>
      </c>
      <c r="D8816">
        <v>440</v>
      </c>
      <c r="E8816">
        <v>10</v>
      </c>
      <c r="F8816">
        <v>0</v>
      </c>
      <c r="G8816">
        <v>1</v>
      </c>
      <c r="H8816">
        <v>1</v>
      </c>
      <c r="I8816">
        <v>1500</v>
      </c>
      <c r="J8816">
        <v>440</v>
      </c>
      <c r="K8816">
        <v>30</v>
      </c>
      <c r="L8816" t="s">
        <v>1322</v>
      </c>
      <c r="M8816" t="s">
        <v>54</v>
      </c>
      <c r="N8816" s="1">
        <v>42072.654861111114</v>
      </c>
      <c r="O8816" s="1">
        <v>40521.822222222225</v>
      </c>
      <c r="P8816" s="2">
        <v>40525</v>
      </c>
      <c r="Q8816" s="1">
        <v>40555.173611111109</v>
      </c>
      <c r="R8816" t="s">
        <v>55</v>
      </c>
      <c r="S8816" t="s">
        <v>37</v>
      </c>
      <c r="T8816" t="s">
        <v>31</v>
      </c>
      <c r="U8816" t="b">
        <v>1</v>
      </c>
      <c r="V8816" t="s">
        <v>28</v>
      </c>
      <c r="W8816" t="s">
        <v>29</v>
      </c>
      <c r="X8816" t="s">
        <v>28</v>
      </c>
      <c r="Y8816" t="s">
        <v>30</v>
      </c>
    </row>
    <row r="8817" spans="1:25" x14ac:dyDescent="0.2">
      <c r="A8817">
        <v>8815</v>
      </c>
      <c r="B8817">
        <v>1855102190</v>
      </c>
      <c r="C8817">
        <v>10000</v>
      </c>
      <c r="D8817">
        <v>485</v>
      </c>
      <c r="E8817">
        <v>10</v>
      </c>
      <c r="F8817">
        <v>0</v>
      </c>
      <c r="G8817">
        <v>1</v>
      </c>
      <c r="H8817">
        <v>1</v>
      </c>
      <c r="I8817">
        <v>10000</v>
      </c>
      <c r="J8817">
        <v>485</v>
      </c>
      <c r="K8817">
        <v>47.354918980000001</v>
      </c>
      <c r="L8817" t="s">
        <v>1322</v>
      </c>
      <c r="M8817" t="s">
        <v>54</v>
      </c>
      <c r="N8817" s="1">
        <v>42072.654861111114</v>
      </c>
      <c r="O8817" s="1">
        <v>40281.945833333331</v>
      </c>
      <c r="P8817" s="2">
        <v>40282</v>
      </c>
      <c r="Q8817" s="1">
        <v>40318.945833333331</v>
      </c>
      <c r="R8817" t="s">
        <v>26</v>
      </c>
      <c r="S8817" t="s">
        <v>26</v>
      </c>
      <c r="T8817" t="s">
        <v>31</v>
      </c>
      <c r="U8817" t="b">
        <v>1</v>
      </c>
      <c r="V8817" t="s">
        <v>41</v>
      </c>
      <c r="W8817" t="s">
        <v>29</v>
      </c>
      <c r="X8817" t="s">
        <v>41</v>
      </c>
      <c r="Y8817" t="s">
        <v>42</v>
      </c>
    </row>
    <row r="8818" spans="1:25" x14ac:dyDescent="0.2">
      <c r="A8818">
        <v>8816</v>
      </c>
      <c r="B8818">
        <v>1622952265</v>
      </c>
      <c r="C8818">
        <v>1900</v>
      </c>
      <c r="D8818">
        <v>387</v>
      </c>
      <c r="E8818">
        <v>10</v>
      </c>
      <c r="F8818">
        <v>8</v>
      </c>
      <c r="G8818">
        <v>1</v>
      </c>
      <c r="H8818">
        <v>1</v>
      </c>
      <c r="I8818">
        <v>1900</v>
      </c>
      <c r="J8818">
        <v>387</v>
      </c>
      <c r="K8818">
        <v>28.784259259999999</v>
      </c>
      <c r="L8818" t="s">
        <v>1322</v>
      </c>
      <c r="M8818" t="s">
        <v>54</v>
      </c>
      <c r="N8818" s="1">
        <v>42072.654861111114</v>
      </c>
      <c r="O8818" s="1">
        <v>40281.945833333331</v>
      </c>
      <c r="P8818" s="2">
        <v>40282</v>
      </c>
      <c r="Q8818" s="1">
        <v>40318.945833333331</v>
      </c>
      <c r="R8818" t="s">
        <v>85</v>
      </c>
      <c r="S8818" t="s">
        <v>85</v>
      </c>
      <c r="T8818" t="s">
        <v>31</v>
      </c>
      <c r="U8818" t="b">
        <v>0</v>
      </c>
      <c r="V8818" t="s">
        <v>41</v>
      </c>
      <c r="W8818" t="s">
        <v>29</v>
      </c>
      <c r="X8818" t="s">
        <v>41</v>
      </c>
      <c r="Y8818" t="s">
        <v>42</v>
      </c>
    </row>
    <row r="8819" spans="1:25" x14ac:dyDescent="0.2">
      <c r="A8819">
        <v>8817</v>
      </c>
      <c r="B8819">
        <v>434779129</v>
      </c>
      <c r="C8819">
        <v>3000</v>
      </c>
      <c r="D8819">
        <v>850</v>
      </c>
      <c r="E8819">
        <v>10</v>
      </c>
      <c r="F8819">
        <v>2</v>
      </c>
      <c r="G8819">
        <v>1</v>
      </c>
      <c r="H8819">
        <v>1</v>
      </c>
      <c r="I8819">
        <v>3000</v>
      </c>
      <c r="J8819">
        <v>850</v>
      </c>
      <c r="K8819">
        <v>40</v>
      </c>
      <c r="L8819" t="s">
        <v>1322</v>
      </c>
      <c r="M8819" t="s">
        <v>54</v>
      </c>
      <c r="N8819" s="1">
        <v>42072.654861111114</v>
      </c>
      <c r="O8819" s="1">
        <v>40521.822222222225</v>
      </c>
      <c r="P8819" s="2">
        <v>40525</v>
      </c>
      <c r="Q8819" s="1">
        <v>40555.173611111109</v>
      </c>
      <c r="R8819" t="s">
        <v>115</v>
      </c>
      <c r="S8819" t="s">
        <v>115</v>
      </c>
      <c r="T8819" t="s">
        <v>31</v>
      </c>
      <c r="U8819" t="b">
        <v>1</v>
      </c>
      <c r="V8819" t="s">
        <v>28</v>
      </c>
      <c r="W8819" t="s">
        <v>29</v>
      </c>
      <c r="X8819" t="s">
        <v>28</v>
      </c>
      <c r="Y8819" t="s">
        <v>30</v>
      </c>
    </row>
    <row r="8820" spans="1:25" x14ac:dyDescent="0.2">
      <c r="A8820">
        <v>8818</v>
      </c>
      <c r="B8820">
        <v>1469107279</v>
      </c>
      <c r="C8820">
        <v>19000</v>
      </c>
      <c r="D8820">
        <v>320</v>
      </c>
      <c r="E8820">
        <v>9</v>
      </c>
      <c r="F8820">
        <v>1</v>
      </c>
      <c r="G8820">
        <v>2</v>
      </c>
      <c r="H8820">
        <v>1</v>
      </c>
      <c r="I8820">
        <v>19000</v>
      </c>
      <c r="J8820">
        <v>320</v>
      </c>
      <c r="K8820">
        <v>89.516539350000002</v>
      </c>
      <c r="L8820" t="s">
        <v>1322</v>
      </c>
      <c r="M8820" t="s">
        <v>54</v>
      </c>
      <c r="N8820" s="1">
        <v>42072.654861111114</v>
      </c>
      <c r="O8820" s="1">
        <v>40281.945833333331</v>
      </c>
      <c r="P8820" s="2">
        <v>40282</v>
      </c>
      <c r="Q8820" s="1">
        <v>40318.945833333331</v>
      </c>
      <c r="R8820" t="s">
        <v>68</v>
      </c>
      <c r="S8820" t="s">
        <v>68</v>
      </c>
      <c r="T8820" t="s">
        <v>31</v>
      </c>
      <c r="U8820" t="b">
        <v>0</v>
      </c>
      <c r="V8820" t="s">
        <v>41</v>
      </c>
      <c r="W8820" t="s">
        <v>29</v>
      </c>
      <c r="X8820" t="s">
        <v>41</v>
      </c>
      <c r="Y8820" t="s">
        <v>42</v>
      </c>
    </row>
    <row r="8821" spans="1:25" x14ac:dyDescent="0.2">
      <c r="A8821">
        <v>8819</v>
      </c>
      <c r="B8821">
        <v>1463090510</v>
      </c>
      <c r="C8821">
        <v>350</v>
      </c>
      <c r="D8821">
        <v>350</v>
      </c>
      <c r="E8821">
        <v>9</v>
      </c>
      <c r="F8821">
        <v>1</v>
      </c>
      <c r="G8821">
        <v>1</v>
      </c>
      <c r="H8821">
        <v>1</v>
      </c>
      <c r="I8821">
        <v>350</v>
      </c>
      <c r="J8821">
        <v>350</v>
      </c>
      <c r="K8821">
        <v>29.94684028</v>
      </c>
      <c r="L8821" t="s">
        <v>1322</v>
      </c>
      <c r="M8821" t="s">
        <v>54</v>
      </c>
      <c r="N8821" s="1">
        <v>42072.654861111114</v>
      </c>
      <c r="O8821" s="1">
        <v>40281.945833333331</v>
      </c>
      <c r="P8821" s="2">
        <v>40282</v>
      </c>
      <c r="Q8821" s="1">
        <v>40318.945833333331</v>
      </c>
      <c r="R8821" t="s">
        <v>47</v>
      </c>
      <c r="S8821" t="s">
        <v>47</v>
      </c>
      <c r="T8821" t="s">
        <v>27</v>
      </c>
      <c r="U8821" t="b">
        <v>1</v>
      </c>
      <c r="V8821" t="s">
        <v>41</v>
      </c>
      <c r="W8821" t="s">
        <v>29</v>
      </c>
      <c r="X8821" t="s">
        <v>41</v>
      </c>
      <c r="Y8821" t="s">
        <v>42</v>
      </c>
    </row>
    <row r="8822" spans="1:25" x14ac:dyDescent="0.2">
      <c r="A8822">
        <v>8820</v>
      </c>
      <c r="B8822">
        <v>1558131343</v>
      </c>
      <c r="C8822">
        <v>5000</v>
      </c>
      <c r="D8822">
        <v>225</v>
      </c>
      <c r="E8822">
        <v>9</v>
      </c>
      <c r="F8822">
        <v>1</v>
      </c>
      <c r="G8822">
        <v>1</v>
      </c>
      <c r="H8822">
        <v>1</v>
      </c>
      <c r="I8822">
        <v>5000</v>
      </c>
      <c r="J8822">
        <v>225</v>
      </c>
      <c r="K8822">
        <v>45</v>
      </c>
      <c r="L8822" t="s">
        <v>1322</v>
      </c>
      <c r="M8822" t="s">
        <v>54</v>
      </c>
      <c r="N8822" s="1">
        <v>42072.654861111114</v>
      </c>
      <c r="O8822" s="1">
        <v>40521.822222222225</v>
      </c>
      <c r="P8822" s="2">
        <v>40525</v>
      </c>
      <c r="Q8822" s="1">
        <v>40555.173611111109</v>
      </c>
      <c r="R8822" t="s">
        <v>59</v>
      </c>
      <c r="S8822" t="s">
        <v>26</v>
      </c>
      <c r="T8822" t="s">
        <v>31</v>
      </c>
      <c r="U8822" t="b">
        <v>1</v>
      </c>
      <c r="V8822" t="s">
        <v>28</v>
      </c>
      <c r="W8822" t="s">
        <v>29</v>
      </c>
      <c r="X8822" t="s">
        <v>28</v>
      </c>
      <c r="Y8822" t="s">
        <v>30</v>
      </c>
    </row>
    <row r="8823" spans="1:25" x14ac:dyDescent="0.2">
      <c r="A8823">
        <v>8821</v>
      </c>
      <c r="B8823">
        <v>715250877</v>
      </c>
      <c r="C8823">
        <v>8500</v>
      </c>
      <c r="D8823">
        <v>1385</v>
      </c>
      <c r="E8823">
        <v>9</v>
      </c>
      <c r="F8823">
        <v>0</v>
      </c>
      <c r="G8823">
        <v>1</v>
      </c>
      <c r="H8823">
        <v>1</v>
      </c>
      <c r="I8823">
        <v>8500</v>
      </c>
      <c r="J8823">
        <v>1385</v>
      </c>
      <c r="K8823">
        <v>32.03388889</v>
      </c>
      <c r="L8823" t="s">
        <v>1322</v>
      </c>
      <c r="M8823" t="s">
        <v>54</v>
      </c>
      <c r="N8823" s="1">
        <v>42072.654861111114</v>
      </c>
      <c r="O8823" s="1">
        <v>40281.945833333331</v>
      </c>
      <c r="P8823" s="2">
        <v>40282</v>
      </c>
      <c r="Q8823" s="1">
        <v>40318.945833333331</v>
      </c>
      <c r="R8823" t="s">
        <v>85</v>
      </c>
      <c r="S8823" t="s">
        <v>85</v>
      </c>
      <c r="T8823" t="s">
        <v>31</v>
      </c>
      <c r="U8823" t="b">
        <v>1</v>
      </c>
      <c r="V8823" t="s">
        <v>41</v>
      </c>
      <c r="W8823" t="s">
        <v>29</v>
      </c>
      <c r="X8823" t="s">
        <v>41</v>
      </c>
      <c r="Y8823" t="s">
        <v>42</v>
      </c>
    </row>
    <row r="8824" spans="1:25" x14ac:dyDescent="0.2">
      <c r="A8824">
        <v>8822</v>
      </c>
      <c r="B8824">
        <v>1951216762</v>
      </c>
      <c r="C8824">
        <v>5500</v>
      </c>
      <c r="D8824">
        <v>330</v>
      </c>
      <c r="E8824">
        <v>9</v>
      </c>
      <c r="F8824">
        <v>1</v>
      </c>
      <c r="G8824">
        <v>1</v>
      </c>
      <c r="H8824">
        <v>1</v>
      </c>
      <c r="I8824">
        <v>5500</v>
      </c>
      <c r="J8824">
        <v>330</v>
      </c>
      <c r="K8824">
        <v>82.170300929999996</v>
      </c>
      <c r="L8824" t="s">
        <v>1322</v>
      </c>
      <c r="M8824" t="s">
        <v>54</v>
      </c>
      <c r="N8824" s="1">
        <v>42072.654861111114</v>
      </c>
      <c r="O8824" s="1">
        <v>40281.945833333331</v>
      </c>
      <c r="P8824" s="2">
        <v>40282</v>
      </c>
      <c r="Q8824" s="1">
        <v>40318.945833333331</v>
      </c>
      <c r="R8824" t="s">
        <v>85</v>
      </c>
      <c r="S8824" t="s">
        <v>85</v>
      </c>
      <c r="T8824" t="s">
        <v>31</v>
      </c>
      <c r="U8824" t="b">
        <v>1</v>
      </c>
      <c r="V8824" t="s">
        <v>41</v>
      </c>
      <c r="W8824" t="s">
        <v>29</v>
      </c>
      <c r="X8824" t="s">
        <v>41</v>
      </c>
      <c r="Y8824" t="s">
        <v>42</v>
      </c>
    </row>
    <row r="8825" spans="1:25" x14ac:dyDescent="0.2">
      <c r="A8825">
        <v>8823</v>
      </c>
      <c r="B8825">
        <v>280684195</v>
      </c>
      <c r="C8825">
        <v>4000</v>
      </c>
      <c r="D8825">
        <v>2540</v>
      </c>
      <c r="E8825">
        <v>8</v>
      </c>
      <c r="F8825">
        <v>13</v>
      </c>
      <c r="G8825">
        <v>2</v>
      </c>
      <c r="H8825">
        <v>1</v>
      </c>
      <c r="I8825">
        <v>4000</v>
      </c>
      <c r="J8825">
        <v>2540</v>
      </c>
      <c r="K8825">
        <v>30</v>
      </c>
      <c r="L8825" t="s">
        <v>1322</v>
      </c>
      <c r="M8825" t="s">
        <v>54</v>
      </c>
      <c r="N8825" s="1">
        <v>42072.654861111114</v>
      </c>
      <c r="O8825" s="1">
        <v>40521.822222222225</v>
      </c>
      <c r="P8825" s="2">
        <v>40525</v>
      </c>
      <c r="Q8825" s="1">
        <v>40555.173611111109</v>
      </c>
      <c r="R8825" t="s">
        <v>55</v>
      </c>
      <c r="S8825" t="s">
        <v>37</v>
      </c>
      <c r="T8825" t="s">
        <v>31</v>
      </c>
      <c r="U8825" t="b">
        <v>1</v>
      </c>
      <c r="V8825" t="s">
        <v>28</v>
      </c>
      <c r="W8825" t="s">
        <v>29</v>
      </c>
      <c r="X8825" t="s">
        <v>28</v>
      </c>
      <c r="Y8825" t="s">
        <v>30</v>
      </c>
    </row>
    <row r="8826" spans="1:25" x14ac:dyDescent="0.2">
      <c r="A8826">
        <v>8824</v>
      </c>
      <c r="B8826">
        <v>824393202</v>
      </c>
      <c r="C8826">
        <v>10000</v>
      </c>
      <c r="D8826">
        <v>157</v>
      </c>
      <c r="E8826">
        <v>8</v>
      </c>
      <c r="F8826">
        <v>0</v>
      </c>
      <c r="G8826">
        <v>2</v>
      </c>
      <c r="H8826">
        <v>1</v>
      </c>
      <c r="I8826">
        <v>10000</v>
      </c>
      <c r="J8826">
        <v>157</v>
      </c>
      <c r="K8826">
        <v>45</v>
      </c>
      <c r="L8826" t="s">
        <v>1322</v>
      </c>
      <c r="M8826" t="s">
        <v>54</v>
      </c>
      <c r="N8826" s="1">
        <v>42072.654861111114</v>
      </c>
      <c r="O8826" s="1">
        <v>40521.822222222225</v>
      </c>
      <c r="P8826" s="2">
        <v>40525</v>
      </c>
      <c r="Q8826" s="1">
        <v>40555.173611111109</v>
      </c>
      <c r="R8826" t="s">
        <v>34</v>
      </c>
      <c r="S8826" t="s">
        <v>34</v>
      </c>
      <c r="T8826" t="s">
        <v>31</v>
      </c>
      <c r="U8826" t="b">
        <v>0</v>
      </c>
      <c r="V8826" t="s">
        <v>28</v>
      </c>
      <c r="W8826" t="s">
        <v>29</v>
      </c>
      <c r="X8826" t="s">
        <v>28</v>
      </c>
      <c r="Y8826" t="s">
        <v>30</v>
      </c>
    </row>
    <row r="8827" spans="1:25" x14ac:dyDescent="0.2">
      <c r="A8827">
        <v>8825</v>
      </c>
      <c r="B8827">
        <v>417720594</v>
      </c>
      <c r="C8827">
        <v>11500</v>
      </c>
      <c r="D8827">
        <v>1535</v>
      </c>
      <c r="E8827">
        <v>8</v>
      </c>
      <c r="F8827">
        <v>2</v>
      </c>
      <c r="G8827">
        <v>2</v>
      </c>
      <c r="H8827">
        <v>1</v>
      </c>
      <c r="I8827">
        <v>11500</v>
      </c>
      <c r="J8827">
        <v>1535</v>
      </c>
      <c r="K8827">
        <v>45</v>
      </c>
      <c r="L8827" t="s">
        <v>1322</v>
      </c>
      <c r="M8827" t="s">
        <v>54</v>
      </c>
      <c r="N8827" s="1">
        <v>42072.654861111114</v>
      </c>
      <c r="O8827" s="1">
        <v>40521.822222222225</v>
      </c>
      <c r="P8827" s="2">
        <v>40525</v>
      </c>
      <c r="Q8827" s="1">
        <v>40555.173611111109</v>
      </c>
      <c r="R8827" t="s">
        <v>126</v>
      </c>
      <c r="S8827" t="s">
        <v>37</v>
      </c>
      <c r="T8827" t="s">
        <v>31</v>
      </c>
      <c r="U8827" t="b">
        <v>1</v>
      </c>
      <c r="V8827" t="s">
        <v>28</v>
      </c>
      <c r="W8827" t="s">
        <v>29</v>
      </c>
      <c r="X8827" t="s">
        <v>28</v>
      </c>
      <c r="Y8827" t="s">
        <v>30</v>
      </c>
    </row>
    <row r="8828" spans="1:25" x14ac:dyDescent="0.2">
      <c r="A8828">
        <v>8826</v>
      </c>
      <c r="B8828">
        <v>1026429101</v>
      </c>
      <c r="C8828">
        <v>2000</v>
      </c>
      <c r="D8828">
        <v>356</v>
      </c>
      <c r="E8828">
        <v>8</v>
      </c>
      <c r="F8828">
        <v>5</v>
      </c>
      <c r="G8828">
        <v>2</v>
      </c>
      <c r="H8828">
        <v>1</v>
      </c>
      <c r="I8828">
        <v>2000</v>
      </c>
      <c r="J8828">
        <v>356</v>
      </c>
      <c r="K8828">
        <v>54.988796299999997</v>
      </c>
      <c r="L8828" t="s">
        <v>1322</v>
      </c>
      <c r="M8828" t="s">
        <v>54</v>
      </c>
      <c r="N8828" s="1">
        <v>42072.654861111114</v>
      </c>
      <c r="O8828" s="1">
        <v>40521.822222222225</v>
      </c>
      <c r="P8828" s="2">
        <v>40525</v>
      </c>
      <c r="Q8828" s="1">
        <v>40555.173611111109</v>
      </c>
      <c r="R8828" t="s">
        <v>62</v>
      </c>
      <c r="S8828" t="s">
        <v>62</v>
      </c>
      <c r="T8828" t="s">
        <v>31</v>
      </c>
      <c r="U8828" t="b">
        <v>0</v>
      </c>
      <c r="V8828" t="s">
        <v>28</v>
      </c>
      <c r="W8828" t="s">
        <v>29</v>
      </c>
      <c r="X8828" t="s">
        <v>28</v>
      </c>
      <c r="Y8828" t="s">
        <v>30</v>
      </c>
    </row>
    <row r="8829" spans="1:25" x14ac:dyDescent="0.2">
      <c r="A8829">
        <v>8827</v>
      </c>
      <c r="B8829">
        <v>22469112</v>
      </c>
      <c r="C8829">
        <v>10000</v>
      </c>
      <c r="D8829">
        <v>410</v>
      </c>
      <c r="E8829">
        <v>8</v>
      </c>
      <c r="F8829">
        <v>3</v>
      </c>
      <c r="G8829">
        <v>2</v>
      </c>
      <c r="H8829">
        <v>1</v>
      </c>
      <c r="I8829">
        <v>10000</v>
      </c>
      <c r="J8829">
        <v>410</v>
      </c>
      <c r="K8829">
        <v>89.79</v>
      </c>
      <c r="L8829" t="s">
        <v>1322</v>
      </c>
      <c r="M8829" t="s">
        <v>54</v>
      </c>
      <c r="N8829" s="1">
        <v>42072.654861111114</v>
      </c>
      <c r="O8829" s="1">
        <v>40281.945833333331</v>
      </c>
      <c r="P8829" s="2">
        <v>40282</v>
      </c>
      <c r="Q8829" s="1">
        <v>40318.945833333331</v>
      </c>
      <c r="R8829" t="s">
        <v>153</v>
      </c>
      <c r="S8829" t="s">
        <v>62</v>
      </c>
      <c r="T8829" t="s">
        <v>31</v>
      </c>
      <c r="U8829" t="b">
        <v>1</v>
      </c>
      <c r="V8829" t="s">
        <v>41</v>
      </c>
      <c r="W8829" t="s">
        <v>29</v>
      </c>
      <c r="X8829" t="s">
        <v>41</v>
      </c>
      <c r="Y8829" t="s">
        <v>42</v>
      </c>
    </row>
    <row r="8830" spans="1:25" x14ac:dyDescent="0.2">
      <c r="A8830">
        <v>8828</v>
      </c>
      <c r="B8830">
        <v>340298635</v>
      </c>
      <c r="C8830">
        <v>25000</v>
      </c>
      <c r="D8830">
        <v>375</v>
      </c>
      <c r="E8830">
        <v>8</v>
      </c>
      <c r="F8830">
        <v>0</v>
      </c>
      <c r="G8830">
        <v>1</v>
      </c>
      <c r="H8830">
        <v>1</v>
      </c>
      <c r="I8830">
        <v>25000</v>
      </c>
      <c r="J8830">
        <v>375</v>
      </c>
      <c r="K8830">
        <v>30</v>
      </c>
      <c r="L8830" t="s">
        <v>1322</v>
      </c>
      <c r="M8830" t="s">
        <v>54</v>
      </c>
      <c r="N8830" s="1">
        <v>42072.654861111114</v>
      </c>
      <c r="O8830" s="1">
        <v>40521.822222222225</v>
      </c>
      <c r="P8830" s="2">
        <v>40525</v>
      </c>
      <c r="Q8830" s="1">
        <v>40555.173611111109</v>
      </c>
      <c r="R8830" t="s">
        <v>25</v>
      </c>
      <c r="S8830" t="s">
        <v>26</v>
      </c>
      <c r="T8830" t="s">
        <v>31</v>
      </c>
      <c r="U8830" t="b">
        <v>1</v>
      </c>
      <c r="V8830" t="s">
        <v>28</v>
      </c>
      <c r="W8830" t="s">
        <v>29</v>
      </c>
      <c r="X8830" t="s">
        <v>28</v>
      </c>
      <c r="Y8830" t="s">
        <v>30</v>
      </c>
    </row>
    <row r="8831" spans="1:25" x14ac:dyDescent="0.2">
      <c r="A8831">
        <v>8829</v>
      </c>
      <c r="B8831">
        <v>896524787</v>
      </c>
      <c r="C8831">
        <v>2000</v>
      </c>
      <c r="D8831">
        <v>250</v>
      </c>
      <c r="E8831">
        <v>8</v>
      </c>
      <c r="F8831">
        <v>0</v>
      </c>
      <c r="G8831">
        <v>1</v>
      </c>
      <c r="H8831">
        <v>1</v>
      </c>
      <c r="I8831">
        <v>2000</v>
      </c>
      <c r="J8831">
        <v>250</v>
      </c>
      <c r="K8831">
        <v>39.986874999999998</v>
      </c>
      <c r="L8831" t="s">
        <v>1322</v>
      </c>
      <c r="M8831" t="s">
        <v>54</v>
      </c>
      <c r="N8831" s="1">
        <v>42072.654861111114</v>
      </c>
      <c r="O8831" s="1">
        <v>40521.822222222225</v>
      </c>
      <c r="P8831" s="2">
        <v>40525</v>
      </c>
      <c r="Q8831" s="1">
        <v>40555.173611111109</v>
      </c>
      <c r="R8831" t="s">
        <v>118</v>
      </c>
      <c r="S8831" t="s">
        <v>62</v>
      </c>
      <c r="T8831" t="s">
        <v>31</v>
      </c>
      <c r="U8831" t="b">
        <v>0</v>
      </c>
      <c r="V8831" t="s">
        <v>28</v>
      </c>
      <c r="W8831" t="s">
        <v>29</v>
      </c>
      <c r="X8831" t="s">
        <v>28</v>
      </c>
      <c r="Y8831" t="s">
        <v>30</v>
      </c>
    </row>
    <row r="8832" spans="1:25" x14ac:dyDescent="0.2">
      <c r="A8832">
        <v>8830</v>
      </c>
      <c r="B8832">
        <v>2071121214</v>
      </c>
      <c r="C8832">
        <v>5000</v>
      </c>
      <c r="D8832">
        <v>680</v>
      </c>
      <c r="E8832">
        <v>8</v>
      </c>
      <c r="F8832">
        <v>0</v>
      </c>
      <c r="G8832">
        <v>1</v>
      </c>
      <c r="H8832">
        <v>1</v>
      </c>
      <c r="I8832">
        <v>5000</v>
      </c>
      <c r="J8832">
        <v>680</v>
      </c>
      <c r="K8832">
        <v>30</v>
      </c>
      <c r="L8832" t="s">
        <v>1322</v>
      </c>
      <c r="M8832" t="s">
        <v>54</v>
      </c>
      <c r="N8832" s="1">
        <v>42072.654861111114</v>
      </c>
      <c r="O8832" s="1">
        <v>40521.822222222225</v>
      </c>
      <c r="P8832" s="2">
        <v>40525</v>
      </c>
      <c r="Q8832" s="1">
        <v>40555.173611111109</v>
      </c>
      <c r="R8832" t="s">
        <v>84</v>
      </c>
      <c r="S8832" t="s">
        <v>62</v>
      </c>
      <c r="T8832" t="s">
        <v>31</v>
      </c>
      <c r="U8832" t="b">
        <v>1</v>
      </c>
      <c r="V8832" t="s">
        <v>28</v>
      </c>
      <c r="W8832" t="s">
        <v>29</v>
      </c>
      <c r="X8832" t="s">
        <v>28</v>
      </c>
      <c r="Y8832" t="s">
        <v>30</v>
      </c>
    </row>
    <row r="8833" spans="1:25" x14ac:dyDescent="0.2">
      <c r="A8833">
        <v>8831</v>
      </c>
      <c r="B8833">
        <v>264731079</v>
      </c>
      <c r="C8833">
        <v>10000</v>
      </c>
      <c r="D8833">
        <v>470</v>
      </c>
      <c r="E8833">
        <v>8</v>
      </c>
      <c r="F8833">
        <v>0</v>
      </c>
      <c r="G8833">
        <v>1</v>
      </c>
      <c r="H8833">
        <v>1</v>
      </c>
      <c r="I8833">
        <v>10000</v>
      </c>
      <c r="J8833">
        <v>470</v>
      </c>
      <c r="K8833">
        <v>50.203726850000002</v>
      </c>
      <c r="L8833" t="s">
        <v>1322</v>
      </c>
      <c r="M8833" t="s">
        <v>54</v>
      </c>
      <c r="N8833" s="1">
        <v>42072.654861111114</v>
      </c>
      <c r="O8833" s="1">
        <v>40521.822222222225</v>
      </c>
      <c r="P8833" s="2">
        <v>40525</v>
      </c>
      <c r="Q8833" s="1">
        <v>40555.173611111109</v>
      </c>
      <c r="R8833" t="s">
        <v>45</v>
      </c>
      <c r="S8833" t="s">
        <v>34</v>
      </c>
      <c r="T8833" t="s">
        <v>31</v>
      </c>
      <c r="U8833" t="b">
        <v>0</v>
      </c>
      <c r="V8833" t="s">
        <v>28</v>
      </c>
      <c r="W8833" t="s">
        <v>29</v>
      </c>
      <c r="X8833" t="s">
        <v>28</v>
      </c>
      <c r="Y8833" t="s">
        <v>30</v>
      </c>
    </row>
    <row r="8834" spans="1:25" x14ac:dyDescent="0.2">
      <c r="A8834">
        <v>8832</v>
      </c>
      <c r="B8834">
        <v>1974320113</v>
      </c>
      <c r="C8834">
        <v>2000</v>
      </c>
      <c r="D8834">
        <v>260</v>
      </c>
      <c r="E8834">
        <v>8</v>
      </c>
      <c r="F8834">
        <v>21</v>
      </c>
      <c r="G8834">
        <v>1</v>
      </c>
      <c r="H8834">
        <v>1</v>
      </c>
      <c r="I8834">
        <v>2000</v>
      </c>
      <c r="J8834">
        <v>260</v>
      </c>
      <c r="K8834">
        <v>62.417824070000002</v>
      </c>
      <c r="L8834" t="s">
        <v>1322</v>
      </c>
      <c r="M8834" t="s">
        <v>54</v>
      </c>
      <c r="N8834" s="1">
        <v>42072.654861111114</v>
      </c>
      <c r="O8834" s="1">
        <v>40281.945833333331</v>
      </c>
      <c r="P8834" s="2">
        <v>40282</v>
      </c>
      <c r="Q8834" s="1">
        <v>40318.945833333331</v>
      </c>
      <c r="R8834" t="s">
        <v>165</v>
      </c>
      <c r="S8834" t="s">
        <v>26</v>
      </c>
      <c r="T8834" t="s">
        <v>31</v>
      </c>
      <c r="U8834" t="b">
        <v>0</v>
      </c>
      <c r="V8834" t="s">
        <v>41</v>
      </c>
      <c r="W8834" t="s">
        <v>29</v>
      </c>
      <c r="X8834" t="s">
        <v>41</v>
      </c>
      <c r="Y8834" t="s">
        <v>42</v>
      </c>
    </row>
    <row r="8835" spans="1:25" x14ac:dyDescent="0.2">
      <c r="A8835">
        <v>8833</v>
      </c>
      <c r="B8835">
        <v>1745425605</v>
      </c>
      <c r="C8835">
        <v>10000</v>
      </c>
      <c r="D8835">
        <v>525</v>
      </c>
      <c r="E8835">
        <v>7</v>
      </c>
      <c r="F8835">
        <v>1</v>
      </c>
      <c r="G8835">
        <v>4</v>
      </c>
      <c r="H8835">
        <v>1</v>
      </c>
      <c r="I8835">
        <v>10000</v>
      </c>
      <c r="J8835">
        <v>525</v>
      </c>
      <c r="K8835">
        <v>90.958333330000002</v>
      </c>
      <c r="L8835" t="s">
        <v>1322</v>
      </c>
      <c r="M8835" t="s">
        <v>54</v>
      </c>
      <c r="N8835" s="1">
        <v>42072.654861111114</v>
      </c>
      <c r="O8835" s="1">
        <v>40521.822222222225</v>
      </c>
      <c r="P8835" s="2">
        <v>40525</v>
      </c>
      <c r="Q8835" s="1">
        <v>40555.173611111109</v>
      </c>
      <c r="R8835" t="s">
        <v>25</v>
      </c>
      <c r="S8835" t="s">
        <v>26</v>
      </c>
      <c r="T8835" t="s">
        <v>31</v>
      </c>
      <c r="U8835" t="b">
        <v>1</v>
      </c>
      <c r="V8835" t="s">
        <v>28</v>
      </c>
      <c r="W8835" t="s">
        <v>29</v>
      </c>
      <c r="X8835" t="s">
        <v>28</v>
      </c>
      <c r="Y8835" t="s">
        <v>30</v>
      </c>
    </row>
    <row r="8836" spans="1:25" x14ac:dyDescent="0.2">
      <c r="A8836">
        <v>8834</v>
      </c>
      <c r="B8836">
        <v>1510600849</v>
      </c>
      <c r="C8836">
        <v>250</v>
      </c>
      <c r="D8836">
        <v>275</v>
      </c>
      <c r="E8836">
        <v>7</v>
      </c>
      <c r="F8836">
        <v>1</v>
      </c>
      <c r="G8836">
        <v>1</v>
      </c>
      <c r="H8836">
        <v>1</v>
      </c>
      <c r="I8836">
        <v>250</v>
      </c>
      <c r="J8836">
        <v>275</v>
      </c>
      <c r="K8836">
        <v>13.765266199999999</v>
      </c>
      <c r="L8836" t="s">
        <v>1322</v>
      </c>
      <c r="M8836" t="s">
        <v>54</v>
      </c>
      <c r="N8836" s="1">
        <v>42072.654861111114</v>
      </c>
      <c r="O8836" s="1">
        <v>40521.822222222225</v>
      </c>
      <c r="P8836" s="2">
        <v>40525</v>
      </c>
      <c r="Q8836" s="1">
        <v>40555.173611111109</v>
      </c>
      <c r="R8836" t="s">
        <v>118</v>
      </c>
      <c r="S8836" t="s">
        <v>62</v>
      </c>
      <c r="T8836" t="s">
        <v>27</v>
      </c>
      <c r="U8836" t="b">
        <v>1</v>
      </c>
      <c r="V8836" t="s">
        <v>28</v>
      </c>
      <c r="W8836" t="s">
        <v>29</v>
      </c>
      <c r="X8836" t="s">
        <v>28</v>
      </c>
      <c r="Y8836" t="s">
        <v>30</v>
      </c>
    </row>
    <row r="8837" spans="1:25" x14ac:dyDescent="0.2">
      <c r="A8837">
        <v>8835</v>
      </c>
      <c r="B8837">
        <v>1636623658</v>
      </c>
      <c r="C8837">
        <v>1100</v>
      </c>
      <c r="D8837">
        <v>198</v>
      </c>
      <c r="E8837">
        <v>7</v>
      </c>
      <c r="F8837">
        <v>2</v>
      </c>
      <c r="G8837">
        <v>1</v>
      </c>
      <c r="H8837">
        <v>1</v>
      </c>
      <c r="I8837">
        <v>1100</v>
      </c>
      <c r="J8837">
        <v>198</v>
      </c>
      <c r="K8837">
        <v>43.575150460000003</v>
      </c>
      <c r="L8837" t="s">
        <v>1322</v>
      </c>
      <c r="M8837" t="s">
        <v>54</v>
      </c>
      <c r="N8837" s="1">
        <v>42072.654861111114</v>
      </c>
      <c r="O8837" s="1">
        <v>40281.945833333331</v>
      </c>
      <c r="P8837" s="2">
        <v>40282</v>
      </c>
      <c r="Q8837" s="1">
        <v>40318.945833333331</v>
      </c>
      <c r="R8837" t="s">
        <v>37</v>
      </c>
      <c r="S8837" t="s">
        <v>37</v>
      </c>
      <c r="T8837" t="s">
        <v>31</v>
      </c>
      <c r="U8837" t="b">
        <v>0</v>
      </c>
      <c r="V8837" t="s">
        <v>41</v>
      </c>
      <c r="W8837" t="s">
        <v>29</v>
      </c>
      <c r="X8837" t="s">
        <v>41</v>
      </c>
      <c r="Y8837" t="s">
        <v>42</v>
      </c>
    </row>
    <row r="8838" spans="1:25" x14ac:dyDescent="0.2">
      <c r="A8838">
        <v>8836</v>
      </c>
      <c r="B8838">
        <v>1488381090</v>
      </c>
      <c r="C8838">
        <v>2500</v>
      </c>
      <c r="D8838">
        <v>300</v>
      </c>
      <c r="E8838">
        <v>7</v>
      </c>
      <c r="F8838">
        <v>2</v>
      </c>
      <c r="G8838">
        <v>1</v>
      </c>
      <c r="H8838">
        <v>1</v>
      </c>
      <c r="I8838">
        <v>2500</v>
      </c>
      <c r="J8838">
        <v>300</v>
      </c>
      <c r="K8838">
        <v>47.98711806</v>
      </c>
      <c r="L8838" t="s">
        <v>1322</v>
      </c>
      <c r="M8838" t="s">
        <v>54</v>
      </c>
      <c r="N8838" s="1">
        <v>42072.654861111114</v>
      </c>
      <c r="O8838" s="1">
        <v>40521.822222222225</v>
      </c>
      <c r="P8838" s="2">
        <v>40525</v>
      </c>
      <c r="Q8838" s="1">
        <v>40555.173611111109</v>
      </c>
      <c r="R8838" t="s">
        <v>25</v>
      </c>
      <c r="S8838" t="s">
        <v>26</v>
      </c>
      <c r="T8838" t="s">
        <v>31</v>
      </c>
      <c r="U8838" t="b">
        <v>1</v>
      </c>
      <c r="V8838" t="s">
        <v>28</v>
      </c>
      <c r="W8838" t="s">
        <v>29</v>
      </c>
      <c r="X8838" t="s">
        <v>28</v>
      </c>
      <c r="Y8838" t="s">
        <v>30</v>
      </c>
    </row>
    <row r="8839" spans="1:25" x14ac:dyDescent="0.2">
      <c r="A8839">
        <v>8837</v>
      </c>
      <c r="B8839">
        <v>201226078</v>
      </c>
      <c r="C8839">
        <v>4000</v>
      </c>
      <c r="D8839">
        <v>635</v>
      </c>
      <c r="E8839">
        <v>7</v>
      </c>
      <c r="F8839">
        <v>0</v>
      </c>
      <c r="G8839">
        <v>1</v>
      </c>
      <c r="H8839">
        <v>1</v>
      </c>
      <c r="I8839">
        <v>4000</v>
      </c>
      <c r="J8839">
        <v>635</v>
      </c>
      <c r="K8839">
        <v>46.966400460000003</v>
      </c>
      <c r="L8839" t="s">
        <v>1322</v>
      </c>
      <c r="M8839" t="s">
        <v>54</v>
      </c>
      <c r="N8839" s="1">
        <v>42072.654861111114</v>
      </c>
      <c r="O8839" s="1">
        <v>40281.945833333331</v>
      </c>
      <c r="P8839" s="2">
        <v>40282</v>
      </c>
      <c r="Q8839" s="1">
        <v>40318.945833333331</v>
      </c>
      <c r="R8839" t="s">
        <v>164</v>
      </c>
      <c r="S8839" t="s">
        <v>34</v>
      </c>
      <c r="T8839" t="s">
        <v>31</v>
      </c>
      <c r="U8839" t="b">
        <v>1</v>
      </c>
      <c r="V8839" t="s">
        <v>41</v>
      </c>
      <c r="W8839" t="s">
        <v>29</v>
      </c>
      <c r="X8839" t="s">
        <v>41</v>
      </c>
      <c r="Y8839" t="s">
        <v>42</v>
      </c>
    </row>
    <row r="8840" spans="1:25" x14ac:dyDescent="0.2">
      <c r="A8840">
        <v>8838</v>
      </c>
      <c r="B8840">
        <v>1415200395</v>
      </c>
      <c r="C8840">
        <v>2500</v>
      </c>
      <c r="D8840">
        <v>310</v>
      </c>
      <c r="E8840">
        <v>7</v>
      </c>
      <c r="F8840">
        <v>0</v>
      </c>
      <c r="G8840">
        <v>1</v>
      </c>
      <c r="H8840">
        <v>1</v>
      </c>
      <c r="I8840">
        <v>2500</v>
      </c>
      <c r="J8840">
        <v>310</v>
      </c>
      <c r="K8840">
        <v>60.303877309999997</v>
      </c>
      <c r="L8840" t="s">
        <v>1322</v>
      </c>
      <c r="M8840" t="s">
        <v>54</v>
      </c>
      <c r="N8840" s="1">
        <v>42072.654861111114</v>
      </c>
      <c r="O8840" s="1">
        <v>40281.945833333331</v>
      </c>
      <c r="P8840" s="2">
        <v>40282</v>
      </c>
      <c r="Q8840" s="1">
        <v>40318.945833333331</v>
      </c>
      <c r="R8840" t="s">
        <v>153</v>
      </c>
      <c r="S8840" t="s">
        <v>62</v>
      </c>
      <c r="T8840" t="s">
        <v>31</v>
      </c>
      <c r="U8840" t="b">
        <v>1</v>
      </c>
      <c r="V8840" t="s">
        <v>41</v>
      </c>
      <c r="W8840" t="s">
        <v>29</v>
      </c>
      <c r="X8840" t="s">
        <v>41</v>
      </c>
      <c r="Y8840" t="s">
        <v>42</v>
      </c>
    </row>
    <row r="8841" spans="1:25" x14ac:dyDescent="0.2">
      <c r="A8841">
        <v>8839</v>
      </c>
      <c r="B8841">
        <v>1547451677</v>
      </c>
      <c r="C8841">
        <v>2500</v>
      </c>
      <c r="D8841">
        <v>450</v>
      </c>
      <c r="E8841">
        <v>7</v>
      </c>
      <c r="F8841">
        <v>2</v>
      </c>
      <c r="G8841">
        <v>1</v>
      </c>
      <c r="H8841">
        <v>1</v>
      </c>
      <c r="I8841">
        <v>2500</v>
      </c>
      <c r="J8841">
        <v>450</v>
      </c>
      <c r="K8841">
        <v>88.632638889999996</v>
      </c>
      <c r="L8841" t="s">
        <v>1322</v>
      </c>
      <c r="M8841" t="s">
        <v>54</v>
      </c>
      <c r="N8841" s="1">
        <v>42072.654861111114</v>
      </c>
      <c r="O8841" s="1">
        <v>40281.945833333331</v>
      </c>
      <c r="P8841" s="2">
        <v>40282</v>
      </c>
      <c r="Q8841" s="1">
        <v>40318.945833333331</v>
      </c>
      <c r="R8841" t="s">
        <v>60</v>
      </c>
      <c r="S8841" t="s">
        <v>26</v>
      </c>
      <c r="T8841" t="s">
        <v>31</v>
      </c>
      <c r="U8841" t="b">
        <v>0</v>
      </c>
      <c r="V8841" t="s">
        <v>41</v>
      </c>
      <c r="W8841" t="s">
        <v>29</v>
      </c>
      <c r="X8841" t="s">
        <v>41</v>
      </c>
      <c r="Y8841" t="s">
        <v>42</v>
      </c>
    </row>
    <row r="8842" spans="1:25" x14ac:dyDescent="0.2">
      <c r="A8842">
        <v>8840</v>
      </c>
      <c r="B8842">
        <v>777833645</v>
      </c>
      <c r="C8842">
        <v>500</v>
      </c>
      <c r="D8842">
        <v>175</v>
      </c>
      <c r="E8842">
        <v>7</v>
      </c>
      <c r="F8842">
        <v>0</v>
      </c>
      <c r="G8842">
        <v>1</v>
      </c>
      <c r="H8842">
        <v>1</v>
      </c>
      <c r="I8842">
        <v>500</v>
      </c>
      <c r="J8842">
        <v>175</v>
      </c>
      <c r="K8842">
        <v>30</v>
      </c>
      <c r="L8842" t="s">
        <v>1322</v>
      </c>
      <c r="M8842" t="s">
        <v>54</v>
      </c>
      <c r="N8842" s="1">
        <v>42072.654861111114</v>
      </c>
      <c r="O8842" s="1">
        <v>40521.822222222225</v>
      </c>
      <c r="P8842" s="2">
        <v>40525</v>
      </c>
      <c r="Q8842" s="1">
        <v>40555.173611111109</v>
      </c>
      <c r="R8842" t="s">
        <v>103</v>
      </c>
      <c r="S8842" t="s">
        <v>34</v>
      </c>
      <c r="T8842" t="s">
        <v>31</v>
      </c>
      <c r="U8842" t="b">
        <v>0</v>
      </c>
      <c r="V8842" t="s">
        <v>28</v>
      </c>
      <c r="W8842" t="s">
        <v>29</v>
      </c>
      <c r="X8842" t="s">
        <v>28</v>
      </c>
      <c r="Y8842" t="s">
        <v>30</v>
      </c>
    </row>
    <row r="8843" spans="1:25" x14ac:dyDescent="0.2">
      <c r="A8843">
        <v>8841</v>
      </c>
      <c r="B8843">
        <v>1003365384</v>
      </c>
      <c r="C8843">
        <v>3000</v>
      </c>
      <c r="D8843">
        <v>265</v>
      </c>
      <c r="E8843">
        <v>7</v>
      </c>
      <c r="F8843">
        <v>0</v>
      </c>
      <c r="G8843">
        <v>1</v>
      </c>
      <c r="H8843">
        <v>1</v>
      </c>
      <c r="I8843">
        <v>3000</v>
      </c>
      <c r="J8843">
        <v>265</v>
      </c>
      <c r="K8843">
        <v>30</v>
      </c>
      <c r="L8843" t="s">
        <v>1322</v>
      </c>
      <c r="M8843" t="s">
        <v>54</v>
      </c>
      <c r="N8843" s="1">
        <v>42072.654861111114</v>
      </c>
      <c r="O8843" s="1">
        <v>40521.822222222225</v>
      </c>
      <c r="P8843" s="2">
        <v>40525</v>
      </c>
      <c r="Q8843" s="1">
        <v>40555.173611111109</v>
      </c>
      <c r="R8843" t="s">
        <v>25</v>
      </c>
      <c r="S8843" t="s">
        <v>26</v>
      </c>
      <c r="T8843" t="s">
        <v>31</v>
      </c>
      <c r="U8843" t="b">
        <v>1</v>
      </c>
      <c r="V8843" t="s">
        <v>28</v>
      </c>
      <c r="W8843" t="s">
        <v>29</v>
      </c>
      <c r="X8843" t="s">
        <v>28</v>
      </c>
      <c r="Y8843" t="s">
        <v>30</v>
      </c>
    </row>
    <row r="8844" spans="1:25" x14ac:dyDescent="0.2">
      <c r="A8844">
        <v>8842</v>
      </c>
      <c r="B8844">
        <v>1634948254</v>
      </c>
      <c r="C8844">
        <v>8000</v>
      </c>
      <c r="D8844">
        <v>750</v>
      </c>
      <c r="E8844">
        <v>7</v>
      </c>
      <c r="F8844">
        <v>0</v>
      </c>
      <c r="G8844">
        <v>1</v>
      </c>
      <c r="H8844">
        <v>1</v>
      </c>
      <c r="I8844">
        <v>8000</v>
      </c>
      <c r="J8844">
        <v>750</v>
      </c>
      <c r="K8844">
        <v>45.024976850000002</v>
      </c>
      <c r="L8844" t="s">
        <v>1322</v>
      </c>
      <c r="M8844" t="s">
        <v>54</v>
      </c>
      <c r="N8844" s="1">
        <v>42072.654861111114</v>
      </c>
      <c r="O8844" s="1">
        <v>40281.945833333331</v>
      </c>
      <c r="P8844" s="2">
        <v>40282</v>
      </c>
      <c r="Q8844" s="1">
        <v>40318.945833333331</v>
      </c>
      <c r="R8844" t="s">
        <v>55</v>
      </c>
      <c r="S8844" t="s">
        <v>37</v>
      </c>
      <c r="T8844" t="s">
        <v>31</v>
      </c>
      <c r="U8844" t="b">
        <v>1</v>
      </c>
      <c r="V8844" t="s">
        <v>41</v>
      </c>
      <c r="W8844" t="s">
        <v>29</v>
      </c>
      <c r="X8844" t="s">
        <v>41</v>
      </c>
      <c r="Y8844" t="s">
        <v>42</v>
      </c>
    </row>
    <row r="8845" spans="1:25" x14ac:dyDescent="0.2">
      <c r="A8845">
        <v>8843</v>
      </c>
      <c r="B8845">
        <v>1752013173</v>
      </c>
      <c r="C8845">
        <v>500</v>
      </c>
      <c r="D8845">
        <v>500</v>
      </c>
      <c r="E8845">
        <v>7</v>
      </c>
      <c r="F8845">
        <v>4</v>
      </c>
      <c r="G8845">
        <v>1</v>
      </c>
      <c r="H8845">
        <v>1</v>
      </c>
      <c r="I8845">
        <v>500</v>
      </c>
      <c r="J8845">
        <v>500</v>
      </c>
      <c r="K8845">
        <v>30</v>
      </c>
      <c r="L8845" t="s">
        <v>1322</v>
      </c>
      <c r="M8845" t="s">
        <v>54</v>
      </c>
      <c r="N8845" s="1">
        <v>42072.654861111114</v>
      </c>
      <c r="O8845" s="1">
        <v>40521.822222222225</v>
      </c>
      <c r="P8845" s="2">
        <v>40525</v>
      </c>
      <c r="Q8845" s="1">
        <v>40555.173611111109</v>
      </c>
      <c r="R8845" t="s">
        <v>115</v>
      </c>
      <c r="S8845" t="s">
        <v>115</v>
      </c>
      <c r="T8845" t="s">
        <v>27</v>
      </c>
      <c r="U8845" t="b">
        <v>1</v>
      </c>
      <c r="V8845" t="s">
        <v>28</v>
      </c>
      <c r="W8845" t="s">
        <v>29</v>
      </c>
      <c r="X8845" t="s">
        <v>28</v>
      </c>
      <c r="Y8845" t="s">
        <v>30</v>
      </c>
    </row>
    <row r="8846" spans="1:25" x14ac:dyDescent="0.2">
      <c r="A8846">
        <v>8844</v>
      </c>
      <c r="B8846">
        <v>299640596</v>
      </c>
      <c r="C8846">
        <v>1500</v>
      </c>
      <c r="D8846">
        <v>115</v>
      </c>
      <c r="E8846">
        <v>6</v>
      </c>
      <c r="F8846">
        <v>18</v>
      </c>
      <c r="G8846">
        <v>6</v>
      </c>
      <c r="H8846">
        <v>1</v>
      </c>
      <c r="I8846">
        <v>1500</v>
      </c>
      <c r="J8846">
        <v>115</v>
      </c>
      <c r="K8846">
        <v>25.169733799999999</v>
      </c>
      <c r="L8846" t="s">
        <v>1322</v>
      </c>
      <c r="M8846" t="s">
        <v>54</v>
      </c>
      <c r="N8846" s="1">
        <v>42072.654861111114</v>
      </c>
      <c r="O8846" s="1">
        <v>40281.945833333331</v>
      </c>
      <c r="P8846" s="2">
        <v>40282</v>
      </c>
      <c r="Q8846" s="1">
        <v>40318.945833333331</v>
      </c>
      <c r="R8846" t="s">
        <v>62</v>
      </c>
      <c r="S8846" t="s">
        <v>62</v>
      </c>
      <c r="T8846" t="s">
        <v>31</v>
      </c>
      <c r="U8846" t="b">
        <v>1</v>
      </c>
      <c r="V8846" t="s">
        <v>41</v>
      </c>
      <c r="W8846" t="s">
        <v>29</v>
      </c>
      <c r="X8846" t="s">
        <v>41</v>
      </c>
      <c r="Y8846" t="s">
        <v>42</v>
      </c>
    </row>
    <row r="8847" spans="1:25" x14ac:dyDescent="0.2">
      <c r="A8847">
        <v>8845</v>
      </c>
      <c r="B8847">
        <v>2091909674</v>
      </c>
      <c r="C8847">
        <v>5000</v>
      </c>
      <c r="D8847">
        <v>290</v>
      </c>
      <c r="E8847">
        <v>6</v>
      </c>
      <c r="F8847">
        <v>6</v>
      </c>
      <c r="G8847">
        <v>3</v>
      </c>
      <c r="H8847">
        <v>1</v>
      </c>
      <c r="I8847">
        <v>5000</v>
      </c>
      <c r="J8847">
        <v>290</v>
      </c>
      <c r="K8847">
        <v>34.599837960000002</v>
      </c>
      <c r="L8847" t="s">
        <v>1322</v>
      </c>
      <c r="M8847" t="s">
        <v>54</v>
      </c>
      <c r="N8847" s="1">
        <v>42072.654861111114</v>
      </c>
      <c r="O8847" s="1">
        <v>40281.945833333331</v>
      </c>
      <c r="P8847" s="2">
        <v>40282</v>
      </c>
      <c r="Q8847" s="1">
        <v>40318.945833333331</v>
      </c>
      <c r="R8847" t="s">
        <v>37</v>
      </c>
      <c r="S8847" t="s">
        <v>37</v>
      </c>
      <c r="T8847" t="s">
        <v>31</v>
      </c>
      <c r="U8847" t="b">
        <v>0</v>
      </c>
      <c r="V8847" t="s">
        <v>41</v>
      </c>
      <c r="W8847" t="s">
        <v>29</v>
      </c>
      <c r="X8847" t="s">
        <v>41</v>
      </c>
      <c r="Y8847" t="s">
        <v>42</v>
      </c>
    </row>
    <row r="8848" spans="1:25" x14ac:dyDescent="0.2">
      <c r="A8848">
        <v>8846</v>
      </c>
      <c r="B8848">
        <v>222775619</v>
      </c>
      <c r="C8848">
        <v>3000</v>
      </c>
      <c r="D8848">
        <v>190</v>
      </c>
      <c r="E8848">
        <v>6</v>
      </c>
      <c r="F8848">
        <v>8</v>
      </c>
      <c r="G8848">
        <v>2</v>
      </c>
      <c r="H8848">
        <v>1</v>
      </c>
      <c r="I8848">
        <v>3000</v>
      </c>
      <c r="J8848">
        <v>190</v>
      </c>
      <c r="K8848">
        <v>53.815810190000001</v>
      </c>
      <c r="L8848" t="s">
        <v>1322</v>
      </c>
      <c r="M8848" t="s">
        <v>54</v>
      </c>
      <c r="N8848" s="1">
        <v>42072.654861111114</v>
      </c>
      <c r="O8848" s="1">
        <v>40281.945833333331</v>
      </c>
      <c r="P8848" s="2">
        <v>40282</v>
      </c>
      <c r="Q8848" s="1">
        <v>40318.945833333331</v>
      </c>
      <c r="R8848" t="s">
        <v>47</v>
      </c>
      <c r="S8848" t="s">
        <v>47</v>
      </c>
      <c r="T8848" t="s">
        <v>31</v>
      </c>
      <c r="U8848" t="b">
        <v>1</v>
      </c>
      <c r="V8848" t="s">
        <v>41</v>
      </c>
      <c r="W8848" t="s">
        <v>29</v>
      </c>
      <c r="X8848" t="s">
        <v>41</v>
      </c>
      <c r="Y8848" t="s">
        <v>42</v>
      </c>
    </row>
    <row r="8849" spans="1:25" x14ac:dyDescent="0.2">
      <c r="A8849">
        <v>8847</v>
      </c>
      <c r="B8849">
        <v>263981037</v>
      </c>
      <c r="C8849">
        <v>9200</v>
      </c>
      <c r="D8849">
        <v>160</v>
      </c>
      <c r="E8849">
        <v>6</v>
      </c>
      <c r="F8849">
        <v>3</v>
      </c>
      <c r="G8849">
        <v>1</v>
      </c>
      <c r="H8849">
        <v>1</v>
      </c>
      <c r="I8849">
        <v>9200</v>
      </c>
      <c r="J8849">
        <v>160</v>
      </c>
      <c r="K8849">
        <v>49.37753472</v>
      </c>
      <c r="L8849" t="s">
        <v>1322</v>
      </c>
      <c r="M8849" t="s">
        <v>54</v>
      </c>
      <c r="N8849" s="1">
        <v>42072.654861111114</v>
      </c>
      <c r="O8849" s="1">
        <v>40281.945833333331</v>
      </c>
      <c r="P8849" s="2">
        <v>40282</v>
      </c>
      <c r="Q8849" s="1">
        <v>40318.945833333331</v>
      </c>
      <c r="R8849" t="s">
        <v>25</v>
      </c>
      <c r="S8849" t="s">
        <v>26</v>
      </c>
      <c r="T8849" t="s">
        <v>31</v>
      </c>
      <c r="U8849" t="b">
        <v>1</v>
      </c>
      <c r="V8849" t="s">
        <v>41</v>
      </c>
      <c r="W8849" t="s">
        <v>29</v>
      </c>
      <c r="X8849" t="s">
        <v>41</v>
      </c>
      <c r="Y8849" t="s">
        <v>42</v>
      </c>
    </row>
    <row r="8850" spans="1:25" x14ac:dyDescent="0.2">
      <c r="A8850">
        <v>8848</v>
      </c>
      <c r="B8850">
        <v>897048894</v>
      </c>
      <c r="C8850">
        <v>2000</v>
      </c>
      <c r="D8850">
        <v>97</v>
      </c>
      <c r="E8850">
        <v>6</v>
      </c>
      <c r="F8850">
        <v>2</v>
      </c>
      <c r="G8850">
        <v>1</v>
      </c>
      <c r="H8850">
        <v>1</v>
      </c>
      <c r="I8850">
        <v>2000</v>
      </c>
      <c r="J8850">
        <v>97</v>
      </c>
      <c r="K8850">
        <v>31.24878472</v>
      </c>
      <c r="L8850" t="s">
        <v>1322</v>
      </c>
      <c r="M8850" t="s">
        <v>54</v>
      </c>
      <c r="N8850" s="1">
        <v>42072.654861111114</v>
      </c>
      <c r="O8850" s="1">
        <v>40281.945833333331</v>
      </c>
      <c r="P8850" s="2">
        <v>40282</v>
      </c>
      <c r="Q8850" s="1">
        <v>40318.945833333331</v>
      </c>
      <c r="R8850" t="s">
        <v>114</v>
      </c>
      <c r="S8850" t="s">
        <v>26</v>
      </c>
      <c r="T8850" t="s">
        <v>31</v>
      </c>
      <c r="U8850" t="b">
        <v>1</v>
      </c>
      <c r="V8850" t="s">
        <v>41</v>
      </c>
      <c r="W8850" t="s">
        <v>29</v>
      </c>
      <c r="X8850" t="s">
        <v>41</v>
      </c>
      <c r="Y8850" t="s">
        <v>42</v>
      </c>
    </row>
    <row r="8851" spans="1:25" x14ac:dyDescent="0.2">
      <c r="A8851">
        <v>8849</v>
      </c>
      <c r="B8851">
        <v>486531214</v>
      </c>
      <c r="C8851">
        <v>1134</v>
      </c>
      <c r="D8851">
        <v>410</v>
      </c>
      <c r="E8851">
        <v>6</v>
      </c>
      <c r="F8851">
        <v>1</v>
      </c>
      <c r="G8851">
        <v>1</v>
      </c>
      <c r="H8851">
        <v>1</v>
      </c>
      <c r="I8851">
        <v>1134</v>
      </c>
      <c r="J8851">
        <v>410</v>
      </c>
      <c r="K8851">
        <v>30</v>
      </c>
      <c r="L8851" t="s">
        <v>1322</v>
      </c>
      <c r="M8851" t="s">
        <v>54</v>
      </c>
      <c r="N8851" s="1">
        <v>42072.654861111114</v>
      </c>
      <c r="O8851" s="1">
        <v>40521.822222222225</v>
      </c>
      <c r="P8851" s="2">
        <v>40525</v>
      </c>
      <c r="Q8851" s="1">
        <v>40555.173611111109</v>
      </c>
      <c r="R8851" t="s">
        <v>115</v>
      </c>
      <c r="S8851" t="s">
        <v>115</v>
      </c>
      <c r="T8851" t="s">
        <v>31</v>
      </c>
      <c r="U8851" t="b">
        <v>0</v>
      </c>
      <c r="V8851" t="s">
        <v>28</v>
      </c>
      <c r="W8851" t="s">
        <v>29</v>
      </c>
      <c r="X8851" t="s">
        <v>28</v>
      </c>
      <c r="Y8851" t="s">
        <v>30</v>
      </c>
    </row>
    <row r="8852" spans="1:25" x14ac:dyDescent="0.2">
      <c r="A8852">
        <v>8850</v>
      </c>
      <c r="B8852">
        <v>1129911167</v>
      </c>
      <c r="C8852">
        <v>6000</v>
      </c>
      <c r="D8852">
        <v>574</v>
      </c>
      <c r="E8852">
        <v>6</v>
      </c>
      <c r="F8852">
        <v>0</v>
      </c>
      <c r="G8852">
        <v>1</v>
      </c>
      <c r="H8852">
        <v>1</v>
      </c>
      <c r="I8852">
        <v>6000</v>
      </c>
      <c r="J8852">
        <v>574</v>
      </c>
      <c r="K8852">
        <v>46.416249999999998</v>
      </c>
      <c r="L8852" t="s">
        <v>1322</v>
      </c>
      <c r="M8852" t="s">
        <v>54</v>
      </c>
      <c r="N8852" s="1">
        <v>42072.654861111114</v>
      </c>
      <c r="O8852" s="1">
        <v>40521.822222222225</v>
      </c>
      <c r="P8852" s="2">
        <v>40525</v>
      </c>
      <c r="Q8852" s="1">
        <v>40555.173611111109</v>
      </c>
      <c r="R8852" t="s">
        <v>68</v>
      </c>
      <c r="S8852" t="s">
        <v>68</v>
      </c>
      <c r="T8852" t="s">
        <v>31</v>
      </c>
      <c r="U8852" t="b">
        <v>1</v>
      </c>
      <c r="V8852" t="s">
        <v>28</v>
      </c>
      <c r="W8852" t="s">
        <v>29</v>
      </c>
      <c r="X8852" t="s">
        <v>28</v>
      </c>
      <c r="Y8852" t="s">
        <v>30</v>
      </c>
    </row>
    <row r="8853" spans="1:25" x14ac:dyDescent="0.2">
      <c r="A8853">
        <v>8851</v>
      </c>
      <c r="B8853">
        <v>140546896</v>
      </c>
      <c r="C8853">
        <v>5000</v>
      </c>
      <c r="D8853">
        <v>153</v>
      </c>
      <c r="E8853">
        <v>5</v>
      </c>
      <c r="F8853">
        <v>1</v>
      </c>
      <c r="G8853">
        <v>3</v>
      </c>
      <c r="H8853">
        <v>1</v>
      </c>
      <c r="I8853">
        <v>5000</v>
      </c>
      <c r="J8853">
        <v>153</v>
      </c>
      <c r="K8853">
        <v>30</v>
      </c>
      <c r="L8853" t="s">
        <v>1322</v>
      </c>
      <c r="M8853" t="s">
        <v>54</v>
      </c>
      <c r="N8853" s="1">
        <v>42072.654861111114</v>
      </c>
      <c r="O8853" s="1">
        <v>40521.822222222225</v>
      </c>
      <c r="P8853" s="2">
        <v>40525</v>
      </c>
      <c r="Q8853" s="1">
        <v>40555.173611111109</v>
      </c>
      <c r="R8853" t="s">
        <v>59</v>
      </c>
      <c r="S8853" t="s">
        <v>26</v>
      </c>
      <c r="T8853" t="s">
        <v>31</v>
      </c>
      <c r="U8853" t="b">
        <v>1</v>
      </c>
      <c r="V8853" t="s">
        <v>28</v>
      </c>
      <c r="W8853" t="s">
        <v>29</v>
      </c>
      <c r="X8853" t="s">
        <v>28</v>
      </c>
      <c r="Y8853" t="s">
        <v>30</v>
      </c>
    </row>
    <row r="8854" spans="1:25" x14ac:dyDescent="0.2">
      <c r="A8854">
        <v>8852</v>
      </c>
      <c r="B8854">
        <v>801225454</v>
      </c>
      <c r="C8854">
        <v>1000</v>
      </c>
      <c r="D8854">
        <v>120</v>
      </c>
      <c r="E8854">
        <v>5</v>
      </c>
      <c r="F8854">
        <v>6</v>
      </c>
      <c r="G8854">
        <v>2</v>
      </c>
      <c r="H8854">
        <v>1</v>
      </c>
      <c r="I8854">
        <v>1000</v>
      </c>
      <c r="J8854">
        <v>120</v>
      </c>
      <c r="K8854">
        <v>30.596087959999998</v>
      </c>
      <c r="L8854" t="s">
        <v>1322</v>
      </c>
      <c r="M8854" t="s">
        <v>54</v>
      </c>
      <c r="N8854" s="1">
        <v>42072.654861111114</v>
      </c>
      <c r="O8854" s="1">
        <v>40281.945833333331</v>
      </c>
      <c r="P8854" s="2">
        <v>40282</v>
      </c>
      <c r="Q8854" s="1">
        <v>40318.945833333331</v>
      </c>
      <c r="R8854" t="s">
        <v>55</v>
      </c>
      <c r="S8854" t="s">
        <v>37</v>
      </c>
      <c r="T8854" t="s">
        <v>31</v>
      </c>
      <c r="U8854" t="b">
        <v>1</v>
      </c>
      <c r="V8854" t="s">
        <v>41</v>
      </c>
      <c r="W8854" t="s">
        <v>29</v>
      </c>
      <c r="X8854" t="s">
        <v>41</v>
      </c>
      <c r="Y8854" t="s">
        <v>42</v>
      </c>
    </row>
    <row r="8855" spans="1:25" x14ac:dyDescent="0.2">
      <c r="A8855">
        <v>8853</v>
      </c>
      <c r="B8855">
        <v>2098476661</v>
      </c>
      <c r="C8855">
        <v>5000</v>
      </c>
      <c r="D8855">
        <v>230</v>
      </c>
      <c r="E8855">
        <v>5</v>
      </c>
      <c r="F8855">
        <v>3</v>
      </c>
      <c r="G8855">
        <v>2</v>
      </c>
      <c r="H8855">
        <v>1</v>
      </c>
      <c r="I8855">
        <v>5000</v>
      </c>
      <c r="J8855">
        <v>230</v>
      </c>
      <c r="K8855">
        <v>30.041666670000001</v>
      </c>
      <c r="L8855" t="s">
        <v>1322</v>
      </c>
      <c r="M8855" t="s">
        <v>54</v>
      </c>
      <c r="N8855" s="1">
        <v>42072.654861111114</v>
      </c>
      <c r="O8855" s="1">
        <v>40521.822222222225</v>
      </c>
      <c r="P8855" s="2">
        <v>40525</v>
      </c>
      <c r="Q8855" s="1">
        <v>40555.173611111109</v>
      </c>
      <c r="R8855" t="s">
        <v>59</v>
      </c>
      <c r="S8855" t="s">
        <v>26</v>
      </c>
      <c r="T8855" t="s">
        <v>31</v>
      </c>
      <c r="U8855" t="b">
        <v>1</v>
      </c>
      <c r="V8855" t="s">
        <v>28</v>
      </c>
      <c r="W8855" t="s">
        <v>29</v>
      </c>
      <c r="X8855" t="s">
        <v>28</v>
      </c>
      <c r="Y8855" t="s">
        <v>30</v>
      </c>
    </row>
    <row r="8856" spans="1:25" x14ac:dyDescent="0.2">
      <c r="A8856">
        <v>8854</v>
      </c>
      <c r="B8856">
        <v>2069118604</v>
      </c>
      <c r="C8856">
        <v>3500</v>
      </c>
      <c r="D8856">
        <v>493</v>
      </c>
      <c r="E8856">
        <v>5</v>
      </c>
      <c r="F8856">
        <v>0</v>
      </c>
      <c r="G8856">
        <v>1</v>
      </c>
      <c r="H8856">
        <v>1</v>
      </c>
      <c r="I8856">
        <v>3500</v>
      </c>
      <c r="J8856">
        <v>493</v>
      </c>
      <c r="K8856">
        <v>89.95390046</v>
      </c>
      <c r="L8856" t="s">
        <v>1322</v>
      </c>
      <c r="M8856" t="s">
        <v>54</v>
      </c>
      <c r="N8856" s="1">
        <v>42072.654861111114</v>
      </c>
      <c r="O8856" s="1">
        <v>40281.945833333331</v>
      </c>
      <c r="P8856" s="2">
        <v>40282</v>
      </c>
      <c r="Q8856" s="1">
        <v>40318.945833333331</v>
      </c>
      <c r="R8856" t="s">
        <v>47</v>
      </c>
      <c r="S8856" t="s">
        <v>47</v>
      </c>
      <c r="T8856" t="s">
        <v>31</v>
      </c>
      <c r="U8856" t="b">
        <v>0</v>
      </c>
      <c r="V8856" t="s">
        <v>41</v>
      </c>
      <c r="W8856" t="s">
        <v>29</v>
      </c>
      <c r="X8856" t="s">
        <v>41</v>
      </c>
      <c r="Y8856" t="s">
        <v>42</v>
      </c>
    </row>
    <row r="8857" spans="1:25" x14ac:dyDescent="0.2">
      <c r="A8857">
        <v>8855</v>
      </c>
      <c r="B8857">
        <v>1377128462</v>
      </c>
      <c r="C8857">
        <v>760</v>
      </c>
      <c r="D8857">
        <v>81</v>
      </c>
      <c r="E8857">
        <v>5</v>
      </c>
      <c r="F8857">
        <v>2</v>
      </c>
      <c r="G8857">
        <v>1</v>
      </c>
      <c r="H8857">
        <v>1</v>
      </c>
      <c r="I8857">
        <v>760</v>
      </c>
      <c r="J8857">
        <v>81</v>
      </c>
      <c r="K8857">
        <v>40</v>
      </c>
      <c r="L8857" t="s">
        <v>1322</v>
      </c>
      <c r="M8857" t="s">
        <v>54</v>
      </c>
      <c r="N8857" s="1">
        <v>42072.654861111114</v>
      </c>
      <c r="O8857" s="1">
        <v>40521.822222222225</v>
      </c>
      <c r="P8857" s="2">
        <v>40525</v>
      </c>
      <c r="Q8857" s="1">
        <v>40555.173611111109</v>
      </c>
      <c r="R8857" t="s">
        <v>67</v>
      </c>
      <c r="S8857" t="s">
        <v>67</v>
      </c>
      <c r="T8857" t="s">
        <v>31</v>
      </c>
      <c r="U8857" t="b">
        <v>1</v>
      </c>
      <c r="V8857" t="s">
        <v>28</v>
      </c>
      <c r="W8857" t="s">
        <v>29</v>
      </c>
      <c r="X8857" t="s">
        <v>28</v>
      </c>
      <c r="Y8857" t="s">
        <v>30</v>
      </c>
    </row>
    <row r="8858" spans="1:25" x14ac:dyDescent="0.2">
      <c r="A8858">
        <v>8856</v>
      </c>
      <c r="B8858">
        <v>949761242</v>
      </c>
      <c r="C8858">
        <v>927</v>
      </c>
      <c r="D8858">
        <v>107</v>
      </c>
      <c r="E8858">
        <v>5</v>
      </c>
      <c r="F8858">
        <v>3</v>
      </c>
      <c r="G8858">
        <v>1</v>
      </c>
      <c r="H8858">
        <v>1</v>
      </c>
      <c r="I8858">
        <v>927</v>
      </c>
      <c r="J8858">
        <v>107</v>
      </c>
      <c r="K8858">
        <v>32.906539350000003</v>
      </c>
      <c r="L8858" t="s">
        <v>1322</v>
      </c>
      <c r="M8858" t="s">
        <v>54</v>
      </c>
      <c r="N8858" s="1">
        <v>42072.654861111114</v>
      </c>
      <c r="O8858" s="1">
        <v>40521.822222222225</v>
      </c>
      <c r="P8858" s="2">
        <v>40525</v>
      </c>
      <c r="Q8858" s="1">
        <v>40555.173611111109</v>
      </c>
      <c r="R8858" t="s">
        <v>69</v>
      </c>
      <c r="S8858" t="s">
        <v>37</v>
      </c>
      <c r="T8858" t="s">
        <v>31</v>
      </c>
      <c r="U8858" t="b">
        <v>1</v>
      </c>
      <c r="V8858" t="s">
        <v>28</v>
      </c>
      <c r="W8858" t="s">
        <v>29</v>
      </c>
      <c r="X8858" t="s">
        <v>28</v>
      </c>
      <c r="Y8858" t="s">
        <v>30</v>
      </c>
    </row>
    <row r="8859" spans="1:25" x14ac:dyDescent="0.2">
      <c r="A8859">
        <v>8857</v>
      </c>
      <c r="B8859">
        <v>824346937</v>
      </c>
      <c r="C8859">
        <v>6000</v>
      </c>
      <c r="D8859">
        <v>125</v>
      </c>
      <c r="E8859">
        <v>5</v>
      </c>
      <c r="F8859">
        <v>5</v>
      </c>
      <c r="G8859">
        <v>1</v>
      </c>
      <c r="H8859">
        <v>1</v>
      </c>
      <c r="I8859">
        <v>6000</v>
      </c>
      <c r="J8859">
        <v>125</v>
      </c>
      <c r="K8859">
        <v>29.926053240000002</v>
      </c>
      <c r="L8859" t="s">
        <v>1322</v>
      </c>
      <c r="M8859" t="s">
        <v>54</v>
      </c>
      <c r="N8859" s="1">
        <v>42072.654861111114</v>
      </c>
      <c r="O8859" s="1">
        <v>40281.945833333331</v>
      </c>
      <c r="P8859" s="2">
        <v>40282</v>
      </c>
      <c r="Q8859" s="1">
        <v>40318.945833333331</v>
      </c>
      <c r="R8859" t="s">
        <v>113</v>
      </c>
      <c r="S8859" t="s">
        <v>37</v>
      </c>
      <c r="T8859" t="s">
        <v>31</v>
      </c>
      <c r="U8859" t="b">
        <v>1</v>
      </c>
      <c r="V8859" t="s">
        <v>41</v>
      </c>
      <c r="W8859" t="s">
        <v>29</v>
      </c>
      <c r="X8859" t="s">
        <v>41</v>
      </c>
      <c r="Y8859" t="s">
        <v>42</v>
      </c>
    </row>
    <row r="8860" spans="1:25" x14ac:dyDescent="0.2">
      <c r="A8860">
        <v>8858</v>
      </c>
      <c r="B8860">
        <v>638044452</v>
      </c>
      <c r="C8860">
        <v>4000</v>
      </c>
      <c r="D8860">
        <v>250</v>
      </c>
      <c r="E8860">
        <v>5</v>
      </c>
      <c r="F8860">
        <v>7</v>
      </c>
      <c r="G8860">
        <v>1</v>
      </c>
      <c r="H8860">
        <v>1</v>
      </c>
      <c r="I8860">
        <v>4000</v>
      </c>
      <c r="J8860">
        <v>250</v>
      </c>
      <c r="K8860">
        <v>45</v>
      </c>
      <c r="L8860" t="s">
        <v>1322</v>
      </c>
      <c r="M8860" t="s">
        <v>54</v>
      </c>
      <c r="N8860" s="1">
        <v>42072.654861111114</v>
      </c>
      <c r="O8860" s="1">
        <v>40521.822222222225</v>
      </c>
      <c r="P8860" s="2">
        <v>40525</v>
      </c>
      <c r="Q8860" s="1">
        <v>40555.173611111109</v>
      </c>
      <c r="R8860" t="s">
        <v>59</v>
      </c>
      <c r="S8860" t="s">
        <v>26</v>
      </c>
      <c r="T8860" t="s">
        <v>31</v>
      </c>
      <c r="U8860" t="b">
        <v>1</v>
      </c>
      <c r="V8860" t="s">
        <v>28</v>
      </c>
      <c r="W8860" t="s">
        <v>29</v>
      </c>
      <c r="X8860" t="s">
        <v>28</v>
      </c>
      <c r="Y8860" t="s">
        <v>30</v>
      </c>
    </row>
    <row r="8861" spans="1:25" x14ac:dyDescent="0.2">
      <c r="A8861">
        <v>8859</v>
      </c>
      <c r="B8861">
        <v>1955890107</v>
      </c>
      <c r="C8861">
        <v>300</v>
      </c>
      <c r="D8861">
        <v>200</v>
      </c>
      <c r="E8861">
        <v>5</v>
      </c>
      <c r="F8861">
        <v>2</v>
      </c>
      <c r="G8861">
        <v>1</v>
      </c>
      <c r="H8861">
        <v>1</v>
      </c>
      <c r="I8861">
        <v>300</v>
      </c>
      <c r="J8861">
        <v>200</v>
      </c>
      <c r="K8861">
        <v>31.818333330000002</v>
      </c>
      <c r="L8861" t="s">
        <v>1322</v>
      </c>
      <c r="M8861" t="s">
        <v>54</v>
      </c>
      <c r="N8861" s="1">
        <v>42072.654861111114</v>
      </c>
      <c r="O8861" s="1">
        <v>40521.822222222225</v>
      </c>
      <c r="P8861" s="2">
        <v>40525</v>
      </c>
      <c r="Q8861" s="1">
        <v>40555.173611111109</v>
      </c>
      <c r="R8861" t="s">
        <v>115</v>
      </c>
      <c r="S8861" t="s">
        <v>115</v>
      </c>
      <c r="T8861" t="s">
        <v>40</v>
      </c>
      <c r="U8861" t="b">
        <v>1</v>
      </c>
      <c r="V8861" t="s">
        <v>28</v>
      </c>
      <c r="W8861" t="s">
        <v>29</v>
      </c>
      <c r="X8861" t="s">
        <v>28</v>
      </c>
      <c r="Y8861" t="s">
        <v>30</v>
      </c>
    </row>
    <row r="8862" spans="1:25" x14ac:dyDescent="0.2">
      <c r="A8862">
        <v>8860</v>
      </c>
      <c r="B8862">
        <v>1234272722</v>
      </c>
      <c r="C8862">
        <v>1000</v>
      </c>
      <c r="D8862">
        <v>170</v>
      </c>
      <c r="E8862">
        <v>4</v>
      </c>
      <c r="F8862">
        <v>10</v>
      </c>
      <c r="G8862">
        <v>5</v>
      </c>
      <c r="H8862">
        <v>1</v>
      </c>
      <c r="I8862">
        <v>1000</v>
      </c>
      <c r="J8862">
        <v>170</v>
      </c>
      <c r="K8862">
        <v>83.228020830000006</v>
      </c>
      <c r="L8862" t="s">
        <v>1322</v>
      </c>
      <c r="M8862" t="s">
        <v>54</v>
      </c>
      <c r="N8862" s="1">
        <v>42072.654861111114</v>
      </c>
      <c r="O8862" s="1">
        <v>40521.822222222225</v>
      </c>
      <c r="P8862" s="2">
        <v>40525</v>
      </c>
      <c r="Q8862" s="1">
        <v>40555.173611111109</v>
      </c>
      <c r="R8862" t="s">
        <v>68</v>
      </c>
      <c r="S8862" t="s">
        <v>68</v>
      </c>
      <c r="T8862" t="s">
        <v>31</v>
      </c>
      <c r="U8862" t="b">
        <v>0</v>
      </c>
      <c r="V8862" t="s">
        <v>28</v>
      </c>
      <c r="W8862" t="s">
        <v>29</v>
      </c>
      <c r="X8862" t="s">
        <v>28</v>
      </c>
      <c r="Y8862" t="s">
        <v>30</v>
      </c>
    </row>
    <row r="8863" spans="1:25" x14ac:dyDescent="0.2">
      <c r="A8863">
        <v>8861</v>
      </c>
      <c r="B8863">
        <v>719903138</v>
      </c>
      <c r="C8863">
        <v>5555</v>
      </c>
      <c r="D8863">
        <v>190</v>
      </c>
      <c r="E8863">
        <v>4</v>
      </c>
      <c r="F8863">
        <v>4</v>
      </c>
      <c r="G8863">
        <v>2</v>
      </c>
      <c r="H8863">
        <v>1</v>
      </c>
      <c r="I8863">
        <v>5555</v>
      </c>
      <c r="J8863">
        <v>190</v>
      </c>
      <c r="K8863">
        <v>26.300995369999999</v>
      </c>
      <c r="L8863" t="s">
        <v>1322</v>
      </c>
      <c r="M8863" t="s">
        <v>54</v>
      </c>
      <c r="N8863" s="1">
        <v>42072.654861111114</v>
      </c>
      <c r="O8863" s="1">
        <v>40521.822222222225</v>
      </c>
      <c r="P8863" s="2">
        <v>40525</v>
      </c>
      <c r="Q8863" s="1">
        <v>40555.173611111109</v>
      </c>
      <c r="R8863" t="s">
        <v>134</v>
      </c>
      <c r="S8863" t="s">
        <v>34</v>
      </c>
      <c r="T8863" t="s">
        <v>31</v>
      </c>
      <c r="U8863" t="b">
        <v>1</v>
      </c>
      <c r="V8863" t="s">
        <v>28</v>
      </c>
      <c r="W8863" t="s">
        <v>29</v>
      </c>
      <c r="X8863" t="s">
        <v>28</v>
      </c>
      <c r="Y8863" t="s">
        <v>30</v>
      </c>
    </row>
    <row r="8864" spans="1:25" x14ac:dyDescent="0.2">
      <c r="A8864">
        <v>8862</v>
      </c>
      <c r="B8864">
        <v>600922270</v>
      </c>
      <c r="C8864">
        <v>5555</v>
      </c>
      <c r="D8864">
        <v>177</v>
      </c>
      <c r="E8864">
        <v>4</v>
      </c>
      <c r="F8864">
        <v>0</v>
      </c>
      <c r="G8864">
        <v>2</v>
      </c>
      <c r="H8864">
        <v>1</v>
      </c>
      <c r="I8864">
        <v>5555</v>
      </c>
      <c r="J8864">
        <v>177</v>
      </c>
      <c r="K8864">
        <v>48.573356480000001</v>
      </c>
      <c r="L8864" t="s">
        <v>1322</v>
      </c>
      <c r="M8864" t="s">
        <v>54</v>
      </c>
      <c r="N8864" s="1">
        <v>42072.654861111114</v>
      </c>
      <c r="O8864" s="1">
        <v>40281.945833333331</v>
      </c>
      <c r="P8864" s="2">
        <v>40282</v>
      </c>
      <c r="Q8864" s="1">
        <v>40318.945833333331</v>
      </c>
      <c r="R8864" t="s">
        <v>84</v>
      </c>
      <c r="S8864" t="s">
        <v>62</v>
      </c>
      <c r="T8864" t="s">
        <v>40</v>
      </c>
      <c r="U8864" t="b">
        <v>1</v>
      </c>
      <c r="V8864" t="s">
        <v>41</v>
      </c>
      <c r="W8864" t="s">
        <v>29</v>
      </c>
      <c r="X8864" t="s">
        <v>41</v>
      </c>
      <c r="Y8864" t="s">
        <v>42</v>
      </c>
    </row>
    <row r="8865" spans="1:25" x14ac:dyDescent="0.2">
      <c r="A8865">
        <v>8863</v>
      </c>
      <c r="B8865">
        <v>1785648435</v>
      </c>
      <c r="C8865">
        <v>10000</v>
      </c>
      <c r="D8865">
        <v>274</v>
      </c>
      <c r="E8865">
        <v>4</v>
      </c>
      <c r="F8865">
        <v>0</v>
      </c>
      <c r="G8865">
        <v>1</v>
      </c>
      <c r="H8865">
        <v>1</v>
      </c>
      <c r="I8865">
        <v>10000</v>
      </c>
      <c r="J8865">
        <v>274</v>
      </c>
      <c r="K8865">
        <v>45</v>
      </c>
      <c r="L8865" t="s">
        <v>1322</v>
      </c>
      <c r="M8865" t="s">
        <v>54</v>
      </c>
      <c r="N8865" s="1">
        <v>42072.654861111114</v>
      </c>
      <c r="O8865" s="1">
        <v>40521.822222222225</v>
      </c>
      <c r="P8865" s="2">
        <v>40525</v>
      </c>
      <c r="Q8865" s="1">
        <v>40555.173611111109</v>
      </c>
      <c r="R8865" t="s">
        <v>26</v>
      </c>
      <c r="S8865" t="s">
        <v>26</v>
      </c>
      <c r="T8865" t="s">
        <v>31</v>
      </c>
      <c r="U8865" t="b">
        <v>1</v>
      </c>
      <c r="V8865" t="s">
        <v>28</v>
      </c>
      <c r="W8865" t="s">
        <v>29</v>
      </c>
      <c r="X8865" t="s">
        <v>28</v>
      </c>
      <c r="Y8865" t="s">
        <v>30</v>
      </c>
    </row>
    <row r="8866" spans="1:25" x14ac:dyDescent="0.2">
      <c r="A8866">
        <v>8864</v>
      </c>
      <c r="B8866">
        <v>64747755</v>
      </c>
      <c r="C8866">
        <v>500</v>
      </c>
      <c r="D8866">
        <v>56</v>
      </c>
      <c r="E8866">
        <v>4</v>
      </c>
      <c r="F8866">
        <v>6</v>
      </c>
      <c r="G8866">
        <v>1</v>
      </c>
      <c r="H8866">
        <v>1</v>
      </c>
      <c r="I8866">
        <v>500</v>
      </c>
      <c r="J8866">
        <v>56</v>
      </c>
      <c r="K8866">
        <v>30</v>
      </c>
      <c r="L8866" t="s">
        <v>1322</v>
      </c>
      <c r="M8866" t="s">
        <v>54</v>
      </c>
      <c r="N8866" s="1">
        <v>42072.654861111114</v>
      </c>
      <c r="O8866" s="1">
        <v>40521.822222222225</v>
      </c>
      <c r="P8866" s="2">
        <v>40525</v>
      </c>
      <c r="Q8866" s="1">
        <v>40555.173611111109</v>
      </c>
      <c r="R8866" t="s">
        <v>75</v>
      </c>
      <c r="S8866" t="s">
        <v>62</v>
      </c>
      <c r="T8866" t="s">
        <v>31</v>
      </c>
      <c r="U8866" t="b">
        <v>0</v>
      </c>
      <c r="V8866" t="s">
        <v>28</v>
      </c>
      <c r="W8866" t="s">
        <v>29</v>
      </c>
      <c r="X8866" t="s">
        <v>28</v>
      </c>
      <c r="Y8866" t="s">
        <v>30</v>
      </c>
    </row>
    <row r="8867" spans="1:25" x14ac:dyDescent="0.2">
      <c r="A8867">
        <v>8865</v>
      </c>
      <c r="B8867">
        <v>130695870</v>
      </c>
      <c r="C8867">
        <v>10000</v>
      </c>
      <c r="D8867">
        <v>90</v>
      </c>
      <c r="E8867">
        <v>4</v>
      </c>
      <c r="F8867">
        <v>0</v>
      </c>
      <c r="G8867">
        <v>1</v>
      </c>
      <c r="H8867">
        <v>1</v>
      </c>
      <c r="I8867">
        <v>10000</v>
      </c>
      <c r="J8867">
        <v>90</v>
      </c>
      <c r="K8867">
        <v>49.781111109999998</v>
      </c>
      <c r="L8867" t="s">
        <v>1322</v>
      </c>
      <c r="M8867" t="s">
        <v>54</v>
      </c>
      <c r="N8867" s="1">
        <v>42072.654861111114</v>
      </c>
      <c r="O8867" s="1">
        <v>40281.945833333331</v>
      </c>
      <c r="P8867" s="2">
        <v>40282</v>
      </c>
      <c r="Q8867" s="1">
        <v>40318.945833333331</v>
      </c>
      <c r="R8867" t="s">
        <v>59</v>
      </c>
      <c r="S8867" t="s">
        <v>26</v>
      </c>
      <c r="T8867" t="s">
        <v>31</v>
      </c>
      <c r="U8867" t="b">
        <v>1</v>
      </c>
      <c r="V8867" t="s">
        <v>41</v>
      </c>
      <c r="W8867" t="s">
        <v>29</v>
      </c>
      <c r="X8867" t="s">
        <v>41</v>
      </c>
      <c r="Y8867" t="s">
        <v>42</v>
      </c>
    </row>
    <row r="8868" spans="1:25" x14ac:dyDescent="0.2">
      <c r="A8868">
        <v>8866</v>
      </c>
      <c r="B8868">
        <v>1625420325</v>
      </c>
      <c r="C8868">
        <v>500</v>
      </c>
      <c r="D8868">
        <v>115</v>
      </c>
      <c r="E8868">
        <v>4</v>
      </c>
      <c r="F8868">
        <v>1</v>
      </c>
      <c r="G8868">
        <v>1</v>
      </c>
      <c r="H8868">
        <v>1</v>
      </c>
      <c r="I8868">
        <v>500</v>
      </c>
      <c r="J8868">
        <v>115</v>
      </c>
      <c r="K8868">
        <v>39.150289350000001</v>
      </c>
      <c r="L8868" t="s">
        <v>1322</v>
      </c>
      <c r="M8868" t="s">
        <v>54</v>
      </c>
      <c r="N8868" s="1">
        <v>42072.654861111114</v>
      </c>
      <c r="O8868" s="1">
        <v>40521.822222222225</v>
      </c>
      <c r="P8868" s="2">
        <v>40525</v>
      </c>
      <c r="Q8868" s="1">
        <v>40555.173611111109</v>
      </c>
      <c r="R8868" t="s">
        <v>115</v>
      </c>
      <c r="S8868" t="s">
        <v>115</v>
      </c>
      <c r="T8868" t="s">
        <v>31</v>
      </c>
      <c r="U8868" t="b">
        <v>1</v>
      </c>
      <c r="V8868" t="s">
        <v>28</v>
      </c>
      <c r="W8868" t="s">
        <v>29</v>
      </c>
      <c r="X8868" t="s">
        <v>28</v>
      </c>
      <c r="Y8868" t="s">
        <v>30</v>
      </c>
    </row>
    <row r="8869" spans="1:25" x14ac:dyDescent="0.2">
      <c r="A8869">
        <v>8867</v>
      </c>
      <c r="B8869">
        <v>1859792483</v>
      </c>
      <c r="C8869">
        <v>3000</v>
      </c>
      <c r="D8869">
        <v>260</v>
      </c>
      <c r="E8869">
        <v>4</v>
      </c>
      <c r="F8869">
        <v>1</v>
      </c>
      <c r="G8869">
        <v>1</v>
      </c>
      <c r="H8869">
        <v>1</v>
      </c>
      <c r="I8869">
        <v>3000</v>
      </c>
      <c r="J8869">
        <v>260</v>
      </c>
      <c r="K8869">
        <v>24</v>
      </c>
      <c r="L8869" t="s">
        <v>1322</v>
      </c>
      <c r="M8869" t="s">
        <v>54</v>
      </c>
      <c r="N8869" s="1">
        <v>42072.654861111114</v>
      </c>
      <c r="O8869" s="1">
        <v>40521.822222222225</v>
      </c>
      <c r="P8869" s="2">
        <v>40525</v>
      </c>
      <c r="Q8869" s="1">
        <v>40555.173611111109</v>
      </c>
      <c r="R8869" t="s">
        <v>165</v>
      </c>
      <c r="S8869" t="s">
        <v>26</v>
      </c>
      <c r="T8869" t="s">
        <v>31</v>
      </c>
      <c r="U8869" t="b">
        <v>1</v>
      </c>
      <c r="V8869" t="s">
        <v>28</v>
      </c>
      <c r="W8869" t="s">
        <v>29</v>
      </c>
      <c r="X8869" t="s">
        <v>28</v>
      </c>
      <c r="Y8869" t="s">
        <v>30</v>
      </c>
    </row>
    <row r="8870" spans="1:25" x14ac:dyDescent="0.2">
      <c r="A8870">
        <v>8868</v>
      </c>
      <c r="B8870">
        <v>2094835522</v>
      </c>
      <c r="C8870">
        <v>6500</v>
      </c>
      <c r="D8870">
        <v>215</v>
      </c>
      <c r="E8870">
        <v>4</v>
      </c>
      <c r="F8870">
        <v>0</v>
      </c>
      <c r="G8870">
        <v>1</v>
      </c>
      <c r="H8870">
        <v>1</v>
      </c>
      <c r="I8870">
        <v>6500</v>
      </c>
      <c r="J8870">
        <v>215</v>
      </c>
      <c r="K8870">
        <v>59.041770829999997</v>
      </c>
      <c r="L8870" t="s">
        <v>1322</v>
      </c>
      <c r="M8870" t="s">
        <v>54</v>
      </c>
      <c r="N8870" s="1">
        <v>42072.654861111114</v>
      </c>
      <c r="O8870" s="1">
        <v>40281.945833333331</v>
      </c>
      <c r="P8870" s="2">
        <v>40282</v>
      </c>
      <c r="Q8870" s="1">
        <v>40318.945833333331</v>
      </c>
      <c r="R8870" t="s">
        <v>165</v>
      </c>
      <c r="S8870" t="s">
        <v>26</v>
      </c>
      <c r="T8870" t="s">
        <v>31</v>
      </c>
      <c r="U8870" t="b">
        <v>1</v>
      </c>
      <c r="V8870" t="s">
        <v>41</v>
      </c>
      <c r="W8870" t="s">
        <v>29</v>
      </c>
      <c r="X8870" t="s">
        <v>41</v>
      </c>
      <c r="Y8870" t="s">
        <v>42</v>
      </c>
    </row>
    <row r="8871" spans="1:25" x14ac:dyDescent="0.2">
      <c r="A8871">
        <v>8869</v>
      </c>
      <c r="B8871">
        <v>686435589</v>
      </c>
      <c r="C8871">
        <v>3200</v>
      </c>
      <c r="D8871">
        <v>36</v>
      </c>
      <c r="E8871">
        <v>3</v>
      </c>
      <c r="F8871">
        <v>94</v>
      </c>
      <c r="G8871">
        <v>2</v>
      </c>
      <c r="H8871">
        <v>1</v>
      </c>
      <c r="I8871">
        <v>3200</v>
      </c>
      <c r="J8871">
        <v>36</v>
      </c>
      <c r="K8871">
        <v>45</v>
      </c>
      <c r="L8871" t="s">
        <v>1322</v>
      </c>
      <c r="M8871" t="s">
        <v>54</v>
      </c>
      <c r="N8871" s="1">
        <v>42072.654861111114</v>
      </c>
      <c r="O8871" s="1">
        <v>40521.822222222225</v>
      </c>
      <c r="P8871" s="2">
        <v>40525</v>
      </c>
      <c r="Q8871" s="1">
        <v>40555.173611111109</v>
      </c>
      <c r="R8871" t="s">
        <v>25</v>
      </c>
      <c r="S8871" t="s">
        <v>26</v>
      </c>
      <c r="T8871" t="s">
        <v>31</v>
      </c>
      <c r="U8871" t="b">
        <v>1</v>
      </c>
      <c r="V8871" t="s">
        <v>28</v>
      </c>
      <c r="W8871" t="s">
        <v>29</v>
      </c>
      <c r="X8871" t="s">
        <v>28</v>
      </c>
      <c r="Y8871" t="s">
        <v>30</v>
      </c>
    </row>
    <row r="8872" spans="1:25" x14ac:dyDescent="0.2">
      <c r="A8872">
        <v>8870</v>
      </c>
      <c r="B8872">
        <v>77666218</v>
      </c>
      <c r="C8872">
        <v>5000</v>
      </c>
      <c r="D8872">
        <v>155</v>
      </c>
      <c r="E8872">
        <v>3</v>
      </c>
      <c r="F8872">
        <v>0</v>
      </c>
      <c r="G8872">
        <v>2</v>
      </c>
      <c r="H8872">
        <v>1</v>
      </c>
      <c r="I8872">
        <v>5000</v>
      </c>
      <c r="J8872">
        <v>155</v>
      </c>
      <c r="K8872">
        <v>65.350902779999998</v>
      </c>
      <c r="L8872" t="s">
        <v>1322</v>
      </c>
      <c r="M8872" t="s">
        <v>54</v>
      </c>
      <c r="N8872" s="1">
        <v>42072.654861111114</v>
      </c>
      <c r="O8872" s="1">
        <v>40281.945833333331</v>
      </c>
      <c r="P8872" s="2">
        <v>40282</v>
      </c>
      <c r="Q8872" s="1">
        <v>40318.945833333331</v>
      </c>
      <c r="R8872" t="s">
        <v>60</v>
      </c>
      <c r="S8872" t="s">
        <v>26</v>
      </c>
      <c r="T8872" t="s">
        <v>31</v>
      </c>
      <c r="U8872" t="b">
        <v>1</v>
      </c>
      <c r="V8872" t="s">
        <v>41</v>
      </c>
      <c r="W8872" t="s">
        <v>29</v>
      </c>
      <c r="X8872" t="s">
        <v>41</v>
      </c>
      <c r="Y8872" t="s">
        <v>42</v>
      </c>
    </row>
    <row r="8873" spans="1:25" x14ac:dyDescent="0.2">
      <c r="A8873">
        <v>8871</v>
      </c>
      <c r="B8873">
        <v>2082551202</v>
      </c>
      <c r="C8873">
        <v>35000</v>
      </c>
      <c r="D8873">
        <v>1125</v>
      </c>
      <c r="E8873">
        <v>3</v>
      </c>
      <c r="F8873">
        <v>1</v>
      </c>
      <c r="G8873">
        <v>2</v>
      </c>
      <c r="H8873">
        <v>1</v>
      </c>
      <c r="I8873">
        <v>35000</v>
      </c>
      <c r="J8873">
        <v>1125</v>
      </c>
      <c r="K8873">
        <v>80.027638890000006</v>
      </c>
      <c r="L8873" t="s">
        <v>1322</v>
      </c>
      <c r="M8873" t="s">
        <v>54</v>
      </c>
      <c r="N8873" s="1">
        <v>42072.654861111114</v>
      </c>
      <c r="O8873" s="1">
        <v>40281.945833333331</v>
      </c>
      <c r="P8873" s="2">
        <v>40282</v>
      </c>
      <c r="Q8873" s="1">
        <v>40318.945833333331</v>
      </c>
      <c r="R8873" t="s">
        <v>26</v>
      </c>
      <c r="S8873" t="s">
        <v>26</v>
      </c>
      <c r="T8873" t="s">
        <v>31</v>
      </c>
      <c r="U8873" t="b">
        <v>1</v>
      </c>
      <c r="V8873" t="s">
        <v>41</v>
      </c>
      <c r="W8873" t="s">
        <v>29</v>
      </c>
      <c r="X8873" t="s">
        <v>41</v>
      </c>
      <c r="Y8873" t="s">
        <v>42</v>
      </c>
    </row>
    <row r="8874" spans="1:25" x14ac:dyDescent="0.2">
      <c r="A8874">
        <v>8872</v>
      </c>
      <c r="B8874">
        <v>1435540281</v>
      </c>
      <c r="C8874">
        <v>2300</v>
      </c>
      <c r="D8874">
        <v>150</v>
      </c>
      <c r="E8874">
        <v>3</v>
      </c>
      <c r="F8874">
        <v>0</v>
      </c>
      <c r="G8874">
        <v>2</v>
      </c>
      <c r="H8874">
        <v>1</v>
      </c>
      <c r="I8874">
        <v>2300</v>
      </c>
      <c r="J8874">
        <v>150</v>
      </c>
      <c r="K8874">
        <v>31.951307870000001</v>
      </c>
      <c r="L8874" t="s">
        <v>1322</v>
      </c>
      <c r="M8874" t="s">
        <v>54</v>
      </c>
      <c r="N8874" s="1">
        <v>42072.654861111114</v>
      </c>
      <c r="O8874" s="1">
        <v>40281.945833333331</v>
      </c>
      <c r="P8874" s="2">
        <v>40282</v>
      </c>
      <c r="Q8874" s="1">
        <v>40318.945833333331</v>
      </c>
      <c r="R8874" t="s">
        <v>62</v>
      </c>
      <c r="S8874" t="s">
        <v>62</v>
      </c>
      <c r="T8874" t="s">
        <v>31</v>
      </c>
      <c r="U8874" t="b">
        <v>0</v>
      </c>
      <c r="V8874" t="s">
        <v>41</v>
      </c>
      <c r="W8874" t="s">
        <v>29</v>
      </c>
      <c r="X8874" t="s">
        <v>41</v>
      </c>
      <c r="Y8874" t="s">
        <v>42</v>
      </c>
    </row>
    <row r="8875" spans="1:25" x14ac:dyDescent="0.2">
      <c r="A8875">
        <v>8873</v>
      </c>
      <c r="B8875">
        <v>813134189</v>
      </c>
      <c r="C8875">
        <v>3000</v>
      </c>
      <c r="D8875">
        <v>21</v>
      </c>
      <c r="E8875">
        <v>3</v>
      </c>
      <c r="F8875">
        <v>0</v>
      </c>
      <c r="G8875">
        <v>1</v>
      </c>
      <c r="H8875">
        <v>1</v>
      </c>
      <c r="I8875">
        <v>3000</v>
      </c>
      <c r="J8875">
        <v>21</v>
      </c>
      <c r="K8875">
        <v>40.041666669999998</v>
      </c>
      <c r="L8875" t="s">
        <v>1322</v>
      </c>
      <c r="M8875" t="s">
        <v>54</v>
      </c>
      <c r="N8875" s="1">
        <v>40502.036111111112</v>
      </c>
      <c r="O8875" s="1">
        <v>40461.369444444441</v>
      </c>
      <c r="P8875" s="2">
        <v>40462</v>
      </c>
      <c r="Q8875" s="1">
        <v>40502.244444444441</v>
      </c>
      <c r="R8875" t="s">
        <v>67</v>
      </c>
      <c r="S8875" t="s">
        <v>67</v>
      </c>
      <c r="T8875" t="s">
        <v>31</v>
      </c>
      <c r="U8875" t="b">
        <v>1</v>
      </c>
      <c r="V8875" t="s">
        <v>166</v>
      </c>
      <c r="W8875" t="s">
        <v>167</v>
      </c>
      <c r="X8875" t="s">
        <v>166</v>
      </c>
      <c r="Y8875" t="s">
        <v>167</v>
      </c>
    </row>
    <row r="8876" spans="1:25" x14ac:dyDescent="0.2">
      <c r="A8876">
        <v>8874</v>
      </c>
      <c r="B8876">
        <v>1543584647</v>
      </c>
      <c r="C8876">
        <v>3000</v>
      </c>
      <c r="D8876">
        <v>300</v>
      </c>
      <c r="E8876">
        <v>3</v>
      </c>
      <c r="F8876">
        <v>0</v>
      </c>
      <c r="G8876">
        <v>1</v>
      </c>
      <c r="H8876">
        <v>1</v>
      </c>
      <c r="I8876">
        <v>3000</v>
      </c>
      <c r="J8876">
        <v>300</v>
      </c>
      <c r="K8876">
        <v>30</v>
      </c>
      <c r="L8876" t="s">
        <v>1322</v>
      </c>
      <c r="M8876" t="s">
        <v>54</v>
      </c>
      <c r="N8876" s="1">
        <v>42072.654861111114</v>
      </c>
      <c r="O8876" s="1">
        <v>40521.822222222225</v>
      </c>
      <c r="P8876" s="2">
        <v>40525</v>
      </c>
      <c r="Q8876" s="1">
        <v>40555.173611111109</v>
      </c>
      <c r="R8876" t="s">
        <v>34</v>
      </c>
      <c r="S8876" t="s">
        <v>34</v>
      </c>
      <c r="T8876" t="s">
        <v>31</v>
      </c>
      <c r="U8876" t="b">
        <v>0</v>
      </c>
      <c r="V8876" t="s">
        <v>28</v>
      </c>
      <c r="W8876" t="s">
        <v>29</v>
      </c>
      <c r="X8876" t="s">
        <v>28</v>
      </c>
      <c r="Y8876" t="s">
        <v>30</v>
      </c>
    </row>
    <row r="8877" spans="1:25" x14ac:dyDescent="0.2">
      <c r="A8877">
        <v>8875</v>
      </c>
      <c r="B8877">
        <v>1622926228</v>
      </c>
      <c r="C8877">
        <v>700</v>
      </c>
      <c r="D8877">
        <v>235</v>
      </c>
      <c r="E8877">
        <v>3</v>
      </c>
      <c r="F8877">
        <v>0</v>
      </c>
      <c r="G8877">
        <v>1</v>
      </c>
      <c r="H8877">
        <v>1</v>
      </c>
      <c r="I8877">
        <v>700</v>
      </c>
      <c r="J8877">
        <v>235</v>
      </c>
      <c r="K8877">
        <v>45.908206020000002</v>
      </c>
      <c r="L8877" t="s">
        <v>1322</v>
      </c>
      <c r="M8877" t="s">
        <v>54</v>
      </c>
      <c r="N8877" s="1">
        <v>42072.654861111114</v>
      </c>
      <c r="O8877" s="1">
        <v>40281.945833333331</v>
      </c>
      <c r="P8877" s="2">
        <v>40282</v>
      </c>
      <c r="Q8877" s="1">
        <v>40318.945833333331</v>
      </c>
      <c r="R8877" t="s">
        <v>85</v>
      </c>
      <c r="S8877" t="s">
        <v>85</v>
      </c>
      <c r="T8877" t="s">
        <v>31</v>
      </c>
      <c r="U8877" t="b">
        <v>0</v>
      </c>
      <c r="V8877" t="s">
        <v>41</v>
      </c>
      <c r="W8877" t="s">
        <v>29</v>
      </c>
      <c r="X8877" t="s">
        <v>41</v>
      </c>
      <c r="Y8877" t="s">
        <v>42</v>
      </c>
    </row>
    <row r="8878" spans="1:25" x14ac:dyDescent="0.2">
      <c r="A8878">
        <v>8876</v>
      </c>
      <c r="B8878">
        <v>2009799731</v>
      </c>
      <c r="C8878">
        <v>20000</v>
      </c>
      <c r="D8878">
        <v>65</v>
      </c>
      <c r="E8878">
        <v>3</v>
      </c>
      <c r="F8878">
        <v>4</v>
      </c>
      <c r="G8878">
        <v>1</v>
      </c>
      <c r="H8878">
        <v>1</v>
      </c>
      <c r="I8878">
        <v>20000</v>
      </c>
      <c r="J8878">
        <v>65</v>
      </c>
      <c r="K8878">
        <v>30.041666670000001</v>
      </c>
      <c r="L8878" t="s">
        <v>1322</v>
      </c>
      <c r="M8878" t="s">
        <v>54</v>
      </c>
      <c r="N8878" s="1">
        <v>42072.654861111114</v>
      </c>
      <c r="O8878" s="1">
        <v>40521.822222222225</v>
      </c>
      <c r="P8878" s="2">
        <v>40525</v>
      </c>
      <c r="Q8878" s="1">
        <v>40555.173611111109</v>
      </c>
      <c r="R8878" t="s">
        <v>68</v>
      </c>
      <c r="S8878" t="s">
        <v>68</v>
      </c>
      <c r="T8878" t="s">
        <v>31</v>
      </c>
      <c r="U8878" t="b">
        <v>1</v>
      </c>
      <c r="V8878" t="s">
        <v>28</v>
      </c>
      <c r="W8878" t="s">
        <v>29</v>
      </c>
      <c r="X8878" t="s">
        <v>28</v>
      </c>
      <c r="Y8878" t="s">
        <v>30</v>
      </c>
    </row>
    <row r="8879" spans="1:25" x14ac:dyDescent="0.2">
      <c r="A8879">
        <v>8877</v>
      </c>
      <c r="B8879">
        <v>1591960018</v>
      </c>
      <c r="C8879">
        <v>500</v>
      </c>
      <c r="D8879">
        <v>105</v>
      </c>
      <c r="E8879">
        <v>3</v>
      </c>
      <c r="F8879">
        <v>0</v>
      </c>
      <c r="G8879">
        <v>1</v>
      </c>
      <c r="H8879">
        <v>1</v>
      </c>
      <c r="I8879">
        <v>500</v>
      </c>
      <c r="J8879">
        <v>105</v>
      </c>
      <c r="K8879">
        <v>7.9591550929999997</v>
      </c>
      <c r="L8879" t="s">
        <v>1322</v>
      </c>
      <c r="M8879" t="s">
        <v>54</v>
      </c>
      <c r="N8879" s="1">
        <v>42072.654861111114</v>
      </c>
      <c r="O8879" s="1">
        <v>40521.822222222225</v>
      </c>
      <c r="P8879" s="2">
        <v>40525</v>
      </c>
      <c r="Q8879" s="1">
        <v>40555.173611111109</v>
      </c>
      <c r="R8879" t="s">
        <v>62</v>
      </c>
      <c r="S8879" t="s">
        <v>62</v>
      </c>
      <c r="T8879" t="s">
        <v>31</v>
      </c>
      <c r="U8879" t="b">
        <v>1</v>
      </c>
      <c r="V8879" t="s">
        <v>28</v>
      </c>
      <c r="W8879" t="s">
        <v>29</v>
      </c>
      <c r="X8879" t="s">
        <v>28</v>
      </c>
      <c r="Y8879" t="s">
        <v>30</v>
      </c>
    </row>
    <row r="8880" spans="1:25" x14ac:dyDescent="0.2">
      <c r="A8880">
        <v>8878</v>
      </c>
      <c r="B8880">
        <v>1653690357</v>
      </c>
      <c r="C8880">
        <v>3550</v>
      </c>
      <c r="D8880">
        <v>65</v>
      </c>
      <c r="E8880">
        <v>3</v>
      </c>
      <c r="F8880">
        <v>1</v>
      </c>
      <c r="G8880">
        <v>1</v>
      </c>
      <c r="H8880">
        <v>1</v>
      </c>
      <c r="I8880">
        <v>3550</v>
      </c>
      <c r="J8880">
        <v>65</v>
      </c>
      <c r="K8880">
        <v>51.807303240000003</v>
      </c>
      <c r="L8880" t="s">
        <v>1322</v>
      </c>
      <c r="M8880" t="s">
        <v>54</v>
      </c>
      <c r="N8880" s="1">
        <v>42072.654861111114</v>
      </c>
      <c r="O8880" s="1">
        <v>40521.822222222225</v>
      </c>
      <c r="P8880" s="2">
        <v>40525</v>
      </c>
      <c r="Q8880" s="1">
        <v>40555.173611111109</v>
      </c>
      <c r="R8880" t="s">
        <v>34</v>
      </c>
      <c r="S8880" t="s">
        <v>34</v>
      </c>
      <c r="T8880" t="s">
        <v>31</v>
      </c>
      <c r="U8880" t="b">
        <v>0</v>
      </c>
      <c r="V8880" t="s">
        <v>28</v>
      </c>
      <c r="W8880" t="s">
        <v>29</v>
      </c>
      <c r="X8880" t="s">
        <v>28</v>
      </c>
      <c r="Y8880" t="s">
        <v>30</v>
      </c>
    </row>
    <row r="8881" spans="1:25" x14ac:dyDescent="0.2">
      <c r="A8881">
        <v>8879</v>
      </c>
      <c r="B8881">
        <v>117243097</v>
      </c>
      <c r="C8881">
        <v>15000</v>
      </c>
      <c r="D8881">
        <v>365</v>
      </c>
      <c r="E8881">
        <v>3</v>
      </c>
      <c r="F8881">
        <v>0</v>
      </c>
      <c r="G8881">
        <v>1</v>
      </c>
      <c r="H8881">
        <v>1</v>
      </c>
      <c r="I8881">
        <v>15000</v>
      </c>
      <c r="J8881">
        <v>365</v>
      </c>
      <c r="K8881">
        <v>89.919259260000004</v>
      </c>
      <c r="L8881" t="s">
        <v>1322</v>
      </c>
      <c r="M8881" t="s">
        <v>54</v>
      </c>
      <c r="N8881" s="1">
        <v>42072.654861111114</v>
      </c>
      <c r="O8881" s="1">
        <v>40521.822222222225</v>
      </c>
      <c r="P8881" s="2">
        <v>40525</v>
      </c>
      <c r="Q8881" s="1">
        <v>40555.173611111109</v>
      </c>
      <c r="R8881" t="s">
        <v>59</v>
      </c>
      <c r="S8881" t="s">
        <v>26</v>
      </c>
      <c r="T8881" t="s">
        <v>31</v>
      </c>
      <c r="U8881" t="b">
        <v>1</v>
      </c>
      <c r="V8881" t="s">
        <v>28</v>
      </c>
      <c r="W8881" t="s">
        <v>29</v>
      </c>
      <c r="X8881" t="s">
        <v>28</v>
      </c>
      <c r="Y8881" t="s">
        <v>30</v>
      </c>
    </row>
    <row r="8882" spans="1:25" x14ac:dyDescent="0.2">
      <c r="A8882">
        <v>8880</v>
      </c>
      <c r="B8882">
        <v>2021267077</v>
      </c>
      <c r="C8882">
        <v>7500</v>
      </c>
      <c r="D8882">
        <v>125</v>
      </c>
      <c r="E8882">
        <v>2</v>
      </c>
      <c r="F8882">
        <v>4</v>
      </c>
      <c r="G8882">
        <v>3</v>
      </c>
      <c r="H8882">
        <v>1</v>
      </c>
      <c r="I8882">
        <v>7500</v>
      </c>
      <c r="J8882">
        <v>125</v>
      </c>
      <c r="K8882">
        <v>61.569201390000003</v>
      </c>
      <c r="L8882" t="s">
        <v>1322</v>
      </c>
      <c r="M8882" t="s">
        <v>54</v>
      </c>
      <c r="N8882" s="1">
        <v>42072.654861111114</v>
      </c>
      <c r="O8882" s="1">
        <v>40521.822222222225</v>
      </c>
      <c r="P8882" s="2">
        <v>40525</v>
      </c>
      <c r="Q8882" s="1">
        <v>40555.173611111109</v>
      </c>
      <c r="R8882" t="s">
        <v>115</v>
      </c>
      <c r="S8882" t="s">
        <v>115</v>
      </c>
      <c r="T8882" t="s">
        <v>40</v>
      </c>
      <c r="U8882" t="b">
        <v>1</v>
      </c>
      <c r="V8882" t="s">
        <v>28</v>
      </c>
      <c r="W8882" t="s">
        <v>29</v>
      </c>
      <c r="X8882" t="s">
        <v>28</v>
      </c>
      <c r="Y8882" t="s">
        <v>30</v>
      </c>
    </row>
    <row r="8883" spans="1:25" x14ac:dyDescent="0.2">
      <c r="A8883">
        <v>8881</v>
      </c>
      <c r="B8883">
        <v>1907771986</v>
      </c>
      <c r="C8883">
        <v>600</v>
      </c>
      <c r="D8883">
        <v>6</v>
      </c>
      <c r="E8883">
        <v>2</v>
      </c>
      <c r="F8883">
        <v>3</v>
      </c>
      <c r="G8883">
        <v>2</v>
      </c>
      <c r="H8883">
        <v>1</v>
      </c>
      <c r="I8883">
        <v>600</v>
      </c>
      <c r="J8883">
        <v>6</v>
      </c>
      <c r="K8883">
        <v>28.982500000000002</v>
      </c>
      <c r="L8883" t="s">
        <v>1322</v>
      </c>
      <c r="M8883" t="s">
        <v>54</v>
      </c>
      <c r="N8883" s="1">
        <v>42072.654861111114</v>
      </c>
      <c r="O8883" s="1">
        <v>40521.822222222225</v>
      </c>
      <c r="P8883" s="2">
        <v>40525</v>
      </c>
      <c r="Q8883" s="1">
        <v>40555.173611111109</v>
      </c>
      <c r="R8883" t="s">
        <v>26</v>
      </c>
      <c r="S8883" t="s">
        <v>26</v>
      </c>
      <c r="T8883" t="s">
        <v>31</v>
      </c>
      <c r="U8883" t="b">
        <v>0</v>
      </c>
      <c r="V8883" t="s">
        <v>28</v>
      </c>
      <c r="W8883" t="s">
        <v>29</v>
      </c>
      <c r="X8883" t="s">
        <v>28</v>
      </c>
      <c r="Y8883" t="s">
        <v>30</v>
      </c>
    </row>
    <row r="8884" spans="1:25" x14ac:dyDescent="0.2">
      <c r="A8884">
        <v>8882</v>
      </c>
      <c r="B8884">
        <v>1888274160</v>
      </c>
      <c r="C8884">
        <v>1500</v>
      </c>
      <c r="D8884">
        <v>225</v>
      </c>
      <c r="E8884">
        <v>2</v>
      </c>
      <c r="F8884">
        <v>0</v>
      </c>
      <c r="G8884">
        <v>2</v>
      </c>
      <c r="H8884">
        <v>1</v>
      </c>
      <c r="I8884">
        <v>1500</v>
      </c>
      <c r="J8884">
        <v>225</v>
      </c>
      <c r="K8884">
        <v>60.041666669999998</v>
      </c>
      <c r="L8884" t="s">
        <v>1322</v>
      </c>
      <c r="M8884" t="s">
        <v>54</v>
      </c>
      <c r="N8884" s="1">
        <v>42072.654861111114</v>
      </c>
      <c r="O8884" s="1">
        <v>40521.822222222225</v>
      </c>
      <c r="P8884" s="2">
        <v>40525</v>
      </c>
      <c r="Q8884" s="1">
        <v>40555.173611111109</v>
      </c>
      <c r="R8884" t="s">
        <v>165</v>
      </c>
      <c r="S8884" t="s">
        <v>26</v>
      </c>
      <c r="T8884" t="s">
        <v>31</v>
      </c>
      <c r="U8884" t="b">
        <v>1</v>
      </c>
      <c r="V8884" t="s">
        <v>28</v>
      </c>
      <c r="W8884" t="s">
        <v>29</v>
      </c>
      <c r="X8884" t="s">
        <v>28</v>
      </c>
      <c r="Y8884" t="s">
        <v>30</v>
      </c>
    </row>
    <row r="8885" spans="1:25" x14ac:dyDescent="0.2">
      <c r="A8885">
        <v>8883</v>
      </c>
      <c r="B8885">
        <v>1778104028</v>
      </c>
      <c r="C8885">
        <v>1500</v>
      </c>
      <c r="D8885">
        <v>110</v>
      </c>
      <c r="E8885">
        <v>2</v>
      </c>
      <c r="F8885">
        <v>0</v>
      </c>
      <c r="G8885">
        <v>2</v>
      </c>
      <c r="H8885">
        <v>1</v>
      </c>
      <c r="I8885">
        <v>1500</v>
      </c>
      <c r="J8885">
        <v>110</v>
      </c>
      <c r="K8885">
        <v>30</v>
      </c>
      <c r="L8885" t="s">
        <v>1322</v>
      </c>
      <c r="M8885" t="s">
        <v>54</v>
      </c>
      <c r="N8885" s="1">
        <v>42072.654861111114</v>
      </c>
      <c r="O8885" s="1">
        <v>40521.822222222225</v>
      </c>
      <c r="P8885" s="2">
        <v>40525</v>
      </c>
      <c r="Q8885" s="1">
        <v>40555.173611111109</v>
      </c>
      <c r="R8885" t="s">
        <v>165</v>
      </c>
      <c r="S8885" t="s">
        <v>26</v>
      </c>
      <c r="T8885" t="s">
        <v>31</v>
      </c>
      <c r="U8885" t="b">
        <v>1</v>
      </c>
      <c r="V8885" t="s">
        <v>28</v>
      </c>
      <c r="W8885" t="s">
        <v>29</v>
      </c>
      <c r="X8885" t="s">
        <v>28</v>
      </c>
      <c r="Y8885" t="s">
        <v>30</v>
      </c>
    </row>
    <row r="8886" spans="1:25" x14ac:dyDescent="0.2">
      <c r="A8886">
        <v>8884</v>
      </c>
      <c r="B8886">
        <v>369908444</v>
      </c>
      <c r="C8886">
        <v>10000</v>
      </c>
      <c r="D8886">
        <v>500</v>
      </c>
      <c r="E8886">
        <v>2</v>
      </c>
      <c r="F8886">
        <v>3</v>
      </c>
      <c r="G8886">
        <v>1</v>
      </c>
      <c r="H8886">
        <v>1</v>
      </c>
      <c r="I8886">
        <v>10000</v>
      </c>
      <c r="J8886">
        <v>500</v>
      </c>
      <c r="K8886">
        <v>60.958333330000002</v>
      </c>
      <c r="L8886" t="s">
        <v>1322</v>
      </c>
      <c r="M8886" t="s">
        <v>54</v>
      </c>
      <c r="N8886" s="1">
        <v>42072.654861111114</v>
      </c>
      <c r="O8886" s="1">
        <v>40521.822222222225</v>
      </c>
      <c r="P8886" s="2">
        <v>40525</v>
      </c>
      <c r="Q8886" s="1">
        <v>40555.173611111109</v>
      </c>
      <c r="R8886" t="s">
        <v>26</v>
      </c>
      <c r="S8886" t="s">
        <v>26</v>
      </c>
      <c r="T8886" t="s">
        <v>31</v>
      </c>
      <c r="U8886" t="b">
        <v>1</v>
      </c>
      <c r="V8886" t="s">
        <v>28</v>
      </c>
      <c r="W8886" t="s">
        <v>29</v>
      </c>
      <c r="X8886" t="s">
        <v>28</v>
      </c>
      <c r="Y8886" t="s">
        <v>30</v>
      </c>
    </row>
    <row r="8887" spans="1:25" x14ac:dyDescent="0.2">
      <c r="A8887">
        <v>8885</v>
      </c>
      <c r="B8887">
        <v>1663800556</v>
      </c>
      <c r="C8887">
        <v>1200</v>
      </c>
      <c r="D8887">
        <v>60</v>
      </c>
      <c r="E8887">
        <v>2</v>
      </c>
      <c r="F8887">
        <v>6</v>
      </c>
      <c r="G8887">
        <v>1</v>
      </c>
      <c r="H8887">
        <v>1</v>
      </c>
      <c r="I8887">
        <v>1200</v>
      </c>
      <c r="J8887">
        <v>60</v>
      </c>
      <c r="K8887">
        <v>28.16305556</v>
      </c>
      <c r="L8887" t="s">
        <v>1322</v>
      </c>
      <c r="M8887" t="s">
        <v>54</v>
      </c>
      <c r="N8887" s="1">
        <v>42072.654861111114</v>
      </c>
      <c r="O8887" s="1">
        <v>40281.945833333331</v>
      </c>
      <c r="P8887" s="2">
        <v>40282</v>
      </c>
      <c r="Q8887" s="1">
        <v>40318.945833333331</v>
      </c>
      <c r="R8887" t="s">
        <v>67</v>
      </c>
      <c r="S8887" t="s">
        <v>67</v>
      </c>
      <c r="T8887" t="s">
        <v>31</v>
      </c>
      <c r="U8887" t="b">
        <v>1</v>
      </c>
      <c r="V8887" t="s">
        <v>41</v>
      </c>
      <c r="W8887" t="s">
        <v>29</v>
      </c>
      <c r="X8887" t="s">
        <v>41</v>
      </c>
      <c r="Y8887" t="s">
        <v>42</v>
      </c>
    </row>
    <row r="8888" spans="1:25" x14ac:dyDescent="0.2">
      <c r="A8888">
        <v>8886</v>
      </c>
      <c r="B8888">
        <v>273906297</v>
      </c>
      <c r="C8888">
        <v>1000</v>
      </c>
      <c r="D8888">
        <v>75</v>
      </c>
      <c r="E8888">
        <v>2</v>
      </c>
      <c r="F8888">
        <v>4</v>
      </c>
      <c r="G8888">
        <v>1</v>
      </c>
      <c r="H8888">
        <v>1</v>
      </c>
      <c r="I8888">
        <v>1000</v>
      </c>
      <c r="J8888">
        <v>75</v>
      </c>
      <c r="K8888">
        <v>30</v>
      </c>
      <c r="L8888" t="s">
        <v>1322</v>
      </c>
      <c r="M8888" t="s">
        <v>54</v>
      </c>
      <c r="N8888" s="1">
        <v>42072.654861111114</v>
      </c>
      <c r="O8888" s="1">
        <v>40521.822222222225</v>
      </c>
      <c r="P8888" s="2">
        <v>40525</v>
      </c>
      <c r="Q8888" s="1">
        <v>40555.173611111109</v>
      </c>
      <c r="R8888" t="s">
        <v>127</v>
      </c>
      <c r="S8888" t="s">
        <v>127</v>
      </c>
      <c r="T8888" t="s">
        <v>31</v>
      </c>
      <c r="U8888" t="b">
        <v>1</v>
      </c>
      <c r="V8888" t="s">
        <v>28</v>
      </c>
      <c r="W8888" t="s">
        <v>29</v>
      </c>
      <c r="X8888" t="s">
        <v>28</v>
      </c>
      <c r="Y8888" t="s">
        <v>30</v>
      </c>
    </row>
    <row r="8889" spans="1:25" x14ac:dyDescent="0.2">
      <c r="A8889">
        <v>8887</v>
      </c>
      <c r="B8889">
        <v>625839303</v>
      </c>
      <c r="C8889">
        <v>12000</v>
      </c>
      <c r="D8889">
        <v>150</v>
      </c>
      <c r="E8889">
        <v>2</v>
      </c>
      <c r="F8889">
        <v>0</v>
      </c>
      <c r="G8889">
        <v>1</v>
      </c>
      <c r="H8889">
        <v>1</v>
      </c>
      <c r="I8889">
        <v>12000</v>
      </c>
      <c r="J8889">
        <v>150</v>
      </c>
      <c r="K8889">
        <v>89.918773150000007</v>
      </c>
      <c r="L8889" t="s">
        <v>1322</v>
      </c>
      <c r="M8889" t="s">
        <v>54</v>
      </c>
      <c r="N8889" s="1">
        <v>42072.654861111114</v>
      </c>
      <c r="O8889" s="1">
        <v>40281.945833333331</v>
      </c>
      <c r="P8889" s="2">
        <v>40282</v>
      </c>
      <c r="Q8889" s="1">
        <v>40318.945833333331</v>
      </c>
      <c r="R8889" t="s">
        <v>85</v>
      </c>
      <c r="S8889" t="s">
        <v>85</v>
      </c>
      <c r="T8889" t="s">
        <v>40</v>
      </c>
      <c r="U8889" t="b">
        <v>1</v>
      </c>
      <c r="V8889" t="s">
        <v>41</v>
      </c>
      <c r="W8889" t="s">
        <v>29</v>
      </c>
      <c r="X8889" t="s">
        <v>41</v>
      </c>
      <c r="Y8889" t="s">
        <v>42</v>
      </c>
    </row>
    <row r="8890" spans="1:25" x14ac:dyDescent="0.2">
      <c r="A8890">
        <v>8888</v>
      </c>
      <c r="B8890">
        <v>736181217</v>
      </c>
      <c r="C8890">
        <v>15551</v>
      </c>
      <c r="D8890">
        <v>555</v>
      </c>
      <c r="E8890">
        <v>2</v>
      </c>
      <c r="F8890">
        <v>0</v>
      </c>
      <c r="G8890">
        <v>1</v>
      </c>
      <c r="H8890">
        <v>1</v>
      </c>
      <c r="I8890">
        <v>15551</v>
      </c>
      <c r="J8890">
        <v>555</v>
      </c>
      <c r="K8890">
        <v>28.82768519</v>
      </c>
      <c r="L8890" t="s">
        <v>1322</v>
      </c>
      <c r="M8890" t="s">
        <v>54</v>
      </c>
      <c r="N8890" s="1">
        <v>42072.654861111114</v>
      </c>
      <c r="O8890" s="1">
        <v>40521.822222222225</v>
      </c>
      <c r="P8890" s="2">
        <v>40525</v>
      </c>
      <c r="Q8890" s="1">
        <v>40555.173611111109</v>
      </c>
      <c r="R8890" t="s">
        <v>59</v>
      </c>
      <c r="S8890" t="s">
        <v>26</v>
      </c>
      <c r="T8890" t="s">
        <v>31</v>
      </c>
      <c r="U8890" t="b">
        <v>1</v>
      </c>
      <c r="V8890" t="s">
        <v>28</v>
      </c>
      <c r="W8890" t="s">
        <v>29</v>
      </c>
      <c r="X8890" t="s">
        <v>28</v>
      </c>
      <c r="Y8890" t="s">
        <v>30</v>
      </c>
    </row>
    <row r="8891" spans="1:25" x14ac:dyDescent="0.2">
      <c r="A8891">
        <v>8889</v>
      </c>
      <c r="B8891">
        <v>1195651710</v>
      </c>
      <c r="C8891">
        <v>500</v>
      </c>
      <c r="D8891">
        <v>76.56</v>
      </c>
      <c r="E8891">
        <v>2</v>
      </c>
      <c r="F8891">
        <v>0</v>
      </c>
      <c r="G8891">
        <v>1</v>
      </c>
      <c r="H8891">
        <v>1</v>
      </c>
      <c r="I8891">
        <v>500</v>
      </c>
      <c r="J8891">
        <v>76.56</v>
      </c>
      <c r="K8891">
        <v>30.041666670000001</v>
      </c>
      <c r="L8891" t="s">
        <v>1322</v>
      </c>
      <c r="M8891" t="s">
        <v>54</v>
      </c>
      <c r="N8891" s="1">
        <v>42072.654861111114</v>
      </c>
      <c r="O8891" s="1">
        <v>40521.822222222225</v>
      </c>
      <c r="P8891" s="2">
        <v>40525</v>
      </c>
      <c r="Q8891" s="1">
        <v>40555.173611111109</v>
      </c>
      <c r="R8891" t="s">
        <v>62</v>
      </c>
      <c r="S8891" t="s">
        <v>62</v>
      </c>
      <c r="T8891" t="s">
        <v>31</v>
      </c>
      <c r="U8891" t="b">
        <v>0</v>
      </c>
      <c r="V8891" t="s">
        <v>28</v>
      </c>
      <c r="W8891" t="s">
        <v>29</v>
      </c>
      <c r="X8891" t="s">
        <v>28</v>
      </c>
      <c r="Y8891" t="s">
        <v>30</v>
      </c>
    </row>
    <row r="8892" spans="1:25" x14ac:dyDescent="0.2">
      <c r="A8892">
        <v>8890</v>
      </c>
      <c r="B8892">
        <v>770583177</v>
      </c>
      <c r="C8892">
        <v>10000</v>
      </c>
      <c r="D8892">
        <v>150</v>
      </c>
      <c r="E8892">
        <v>2</v>
      </c>
      <c r="F8892">
        <v>0</v>
      </c>
      <c r="G8892">
        <v>1</v>
      </c>
      <c r="H8892">
        <v>1</v>
      </c>
      <c r="I8892">
        <v>10000</v>
      </c>
      <c r="J8892">
        <v>150</v>
      </c>
      <c r="K8892">
        <v>62.467696760000003</v>
      </c>
      <c r="L8892" t="s">
        <v>1322</v>
      </c>
      <c r="M8892" t="s">
        <v>54</v>
      </c>
      <c r="N8892" s="1">
        <v>42072.654861111114</v>
      </c>
      <c r="O8892" s="1">
        <v>40281.945833333331</v>
      </c>
      <c r="P8892" s="2">
        <v>40282</v>
      </c>
      <c r="Q8892" s="1">
        <v>40318.945833333331</v>
      </c>
      <c r="R8892" t="s">
        <v>47</v>
      </c>
      <c r="S8892" t="s">
        <v>47</v>
      </c>
      <c r="T8892" t="s">
        <v>31</v>
      </c>
      <c r="U8892" t="b">
        <v>1</v>
      </c>
      <c r="V8892" t="s">
        <v>41</v>
      </c>
      <c r="W8892" t="s">
        <v>29</v>
      </c>
      <c r="X8892" t="s">
        <v>41</v>
      </c>
      <c r="Y8892" t="s">
        <v>42</v>
      </c>
    </row>
    <row r="8893" spans="1:25" x14ac:dyDescent="0.2">
      <c r="A8893">
        <v>8891</v>
      </c>
      <c r="B8893">
        <v>1463202902</v>
      </c>
      <c r="C8893">
        <v>500</v>
      </c>
      <c r="D8893">
        <v>5</v>
      </c>
      <c r="E8893">
        <v>1</v>
      </c>
      <c r="F8893">
        <v>1</v>
      </c>
      <c r="G8893">
        <v>3</v>
      </c>
      <c r="H8893">
        <v>1</v>
      </c>
      <c r="I8893">
        <v>500</v>
      </c>
      <c r="J8893">
        <v>5</v>
      </c>
      <c r="K8893">
        <v>36.577048609999999</v>
      </c>
      <c r="L8893" t="s">
        <v>1322</v>
      </c>
      <c r="M8893" t="s">
        <v>54</v>
      </c>
      <c r="N8893" s="1">
        <v>42072.654861111114</v>
      </c>
      <c r="O8893" s="1">
        <v>40521.822222222225</v>
      </c>
      <c r="P8893" s="2">
        <v>40525</v>
      </c>
      <c r="Q8893" s="1">
        <v>40555.173611111109</v>
      </c>
      <c r="R8893" t="s">
        <v>51</v>
      </c>
      <c r="S8893" t="s">
        <v>52</v>
      </c>
      <c r="T8893" t="s">
        <v>31</v>
      </c>
      <c r="U8893" t="b">
        <v>0</v>
      </c>
      <c r="V8893" t="s">
        <v>28</v>
      </c>
      <c r="W8893" t="s">
        <v>29</v>
      </c>
      <c r="X8893" t="s">
        <v>28</v>
      </c>
      <c r="Y8893" t="s">
        <v>30</v>
      </c>
    </row>
    <row r="8894" spans="1:25" x14ac:dyDescent="0.2">
      <c r="A8894">
        <v>8892</v>
      </c>
      <c r="B8894">
        <v>1903788428</v>
      </c>
      <c r="C8894">
        <v>3000</v>
      </c>
      <c r="D8894">
        <v>5</v>
      </c>
      <c r="E8894">
        <v>1</v>
      </c>
      <c r="F8894">
        <v>1</v>
      </c>
      <c r="G8894">
        <v>2</v>
      </c>
      <c r="H8894">
        <v>1</v>
      </c>
      <c r="I8894">
        <v>3000</v>
      </c>
      <c r="J8894">
        <v>5</v>
      </c>
      <c r="K8894">
        <v>30</v>
      </c>
      <c r="L8894" t="s">
        <v>1322</v>
      </c>
      <c r="M8894" t="s">
        <v>54</v>
      </c>
      <c r="N8894" s="1">
        <v>42072.654861111114</v>
      </c>
      <c r="O8894" s="1">
        <v>40521.822222222225</v>
      </c>
      <c r="P8894" s="2">
        <v>40525</v>
      </c>
      <c r="Q8894" s="1">
        <v>40555.173611111109</v>
      </c>
      <c r="R8894" t="s">
        <v>59</v>
      </c>
      <c r="S8894" t="s">
        <v>26</v>
      </c>
      <c r="T8894" t="s">
        <v>31</v>
      </c>
      <c r="U8894" t="b">
        <v>1</v>
      </c>
      <c r="V8894" t="s">
        <v>28</v>
      </c>
      <c r="W8894" t="s">
        <v>29</v>
      </c>
      <c r="X8894" t="s">
        <v>28</v>
      </c>
      <c r="Y8894" t="s">
        <v>30</v>
      </c>
    </row>
    <row r="8895" spans="1:25" x14ac:dyDescent="0.2">
      <c r="A8895">
        <v>8893</v>
      </c>
      <c r="B8895">
        <v>647548386</v>
      </c>
      <c r="C8895">
        <v>3000</v>
      </c>
      <c r="D8895">
        <v>50</v>
      </c>
      <c r="E8895">
        <v>1</v>
      </c>
      <c r="F8895">
        <v>1</v>
      </c>
      <c r="G8895">
        <v>1</v>
      </c>
      <c r="H8895">
        <v>1</v>
      </c>
      <c r="I8895">
        <v>3000</v>
      </c>
      <c r="J8895">
        <v>50</v>
      </c>
      <c r="K8895">
        <v>52</v>
      </c>
      <c r="L8895" t="s">
        <v>1322</v>
      </c>
      <c r="M8895" t="s">
        <v>54</v>
      </c>
      <c r="N8895" s="1">
        <v>42072.654861111114</v>
      </c>
      <c r="O8895" s="1">
        <v>40521.822222222225</v>
      </c>
      <c r="P8895" s="2">
        <v>40525</v>
      </c>
      <c r="Q8895" s="1">
        <v>40555.173611111109</v>
      </c>
      <c r="R8895" t="s">
        <v>37</v>
      </c>
      <c r="S8895" t="s">
        <v>37</v>
      </c>
      <c r="T8895" t="s">
        <v>31</v>
      </c>
      <c r="U8895" t="b">
        <v>0</v>
      </c>
      <c r="V8895" t="s">
        <v>28</v>
      </c>
      <c r="W8895" t="s">
        <v>29</v>
      </c>
      <c r="X8895" t="s">
        <v>28</v>
      </c>
      <c r="Y8895" t="s">
        <v>30</v>
      </c>
    </row>
    <row r="8896" spans="1:25" x14ac:dyDescent="0.2">
      <c r="A8896">
        <v>8894</v>
      </c>
      <c r="B8896">
        <v>1258032103</v>
      </c>
      <c r="C8896">
        <v>4000</v>
      </c>
      <c r="D8896">
        <v>50</v>
      </c>
      <c r="E8896">
        <v>1</v>
      </c>
      <c r="F8896">
        <v>13</v>
      </c>
      <c r="G8896">
        <v>1</v>
      </c>
      <c r="H8896">
        <v>1</v>
      </c>
      <c r="I8896">
        <v>4000</v>
      </c>
      <c r="J8896">
        <v>50</v>
      </c>
      <c r="K8896">
        <v>86.810856479999998</v>
      </c>
      <c r="L8896" t="s">
        <v>1322</v>
      </c>
      <c r="M8896" t="s">
        <v>54</v>
      </c>
      <c r="N8896" s="1">
        <v>42072.654861111114</v>
      </c>
      <c r="O8896" s="1">
        <v>40281.945833333331</v>
      </c>
      <c r="P8896" s="2">
        <v>40282</v>
      </c>
      <c r="Q8896" s="1">
        <v>40318.945833333331</v>
      </c>
      <c r="R8896" t="s">
        <v>56</v>
      </c>
      <c r="S8896" t="s">
        <v>34</v>
      </c>
      <c r="T8896" t="s">
        <v>31</v>
      </c>
      <c r="U8896" t="b">
        <v>0</v>
      </c>
      <c r="V8896" t="s">
        <v>41</v>
      </c>
      <c r="W8896" t="s">
        <v>29</v>
      </c>
      <c r="X8896" t="s">
        <v>41</v>
      </c>
      <c r="Y8896" t="s">
        <v>42</v>
      </c>
    </row>
    <row r="8897" spans="1:25" x14ac:dyDescent="0.2">
      <c r="A8897">
        <v>8895</v>
      </c>
      <c r="B8897">
        <v>1393250551</v>
      </c>
      <c r="C8897">
        <v>10000</v>
      </c>
      <c r="D8897">
        <v>5</v>
      </c>
      <c r="E8897">
        <v>1</v>
      </c>
      <c r="F8897">
        <v>1</v>
      </c>
      <c r="G8897">
        <v>1</v>
      </c>
      <c r="H8897">
        <v>1</v>
      </c>
      <c r="I8897">
        <v>10000</v>
      </c>
      <c r="J8897">
        <v>5</v>
      </c>
      <c r="K8897">
        <v>30</v>
      </c>
      <c r="L8897" t="s">
        <v>1322</v>
      </c>
      <c r="M8897" t="s">
        <v>54</v>
      </c>
      <c r="N8897" s="1">
        <v>42072.654861111114</v>
      </c>
      <c r="O8897" s="1">
        <v>40521.822222222225</v>
      </c>
      <c r="P8897" s="2">
        <v>40525</v>
      </c>
      <c r="Q8897" s="1">
        <v>40555.173611111109</v>
      </c>
      <c r="R8897" t="s">
        <v>59</v>
      </c>
      <c r="S8897" t="s">
        <v>26</v>
      </c>
      <c r="T8897" t="s">
        <v>31</v>
      </c>
      <c r="U8897" t="b">
        <v>1</v>
      </c>
      <c r="V8897" t="s">
        <v>28</v>
      </c>
      <c r="W8897" t="s">
        <v>29</v>
      </c>
      <c r="X8897" t="s">
        <v>28</v>
      </c>
      <c r="Y8897" t="s">
        <v>30</v>
      </c>
    </row>
    <row r="8898" spans="1:25" x14ac:dyDescent="0.2">
      <c r="A8898">
        <v>8896</v>
      </c>
      <c r="B8898">
        <v>2005562122</v>
      </c>
      <c r="C8898">
        <v>2920</v>
      </c>
      <c r="D8898">
        <v>10</v>
      </c>
      <c r="E8898">
        <v>1</v>
      </c>
      <c r="F8898">
        <v>0</v>
      </c>
      <c r="G8898">
        <v>1</v>
      </c>
      <c r="H8898">
        <v>1</v>
      </c>
      <c r="I8898">
        <v>2920</v>
      </c>
      <c r="J8898">
        <v>10</v>
      </c>
      <c r="K8898">
        <v>17.936122690000001</v>
      </c>
      <c r="L8898" t="s">
        <v>1322</v>
      </c>
      <c r="M8898" t="s">
        <v>54</v>
      </c>
      <c r="N8898" s="1">
        <v>42072.654861111114</v>
      </c>
      <c r="O8898" s="1">
        <v>40281.945833333331</v>
      </c>
      <c r="P8898" s="2">
        <v>40282</v>
      </c>
      <c r="Q8898" s="1">
        <v>40318.945833333331</v>
      </c>
      <c r="R8898" t="s">
        <v>114</v>
      </c>
      <c r="S8898" t="s">
        <v>26</v>
      </c>
      <c r="T8898" t="s">
        <v>31</v>
      </c>
      <c r="U8898" t="b">
        <v>1</v>
      </c>
      <c r="V8898" t="s">
        <v>41</v>
      </c>
      <c r="W8898" t="s">
        <v>29</v>
      </c>
      <c r="X8898" t="s">
        <v>41</v>
      </c>
      <c r="Y8898" t="s">
        <v>42</v>
      </c>
    </row>
    <row r="8899" spans="1:25" x14ac:dyDescent="0.2">
      <c r="A8899">
        <v>8897</v>
      </c>
      <c r="B8899">
        <v>1178868229</v>
      </c>
      <c r="C8899">
        <v>3000</v>
      </c>
      <c r="D8899">
        <v>30</v>
      </c>
      <c r="E8899">
        <v>1</v>
      </c>
      <c r="F8899">
        <v>0</v>
      </c>
      <c r="G8899">
        <v>1</v>
      </c>
      <c r="H8899">
        <v>1</v>
      </c>
      <c r="I8899">
        <v>3000</v>
      </c>
      <c r="J8899">
        <v>30</v>
      </c>
      <c r="K8899">
        <v>55.917418980000001</v>
      </c>
      <c r="L8899" t="s">
        <v>1322</v>
      </c>
      <c r="M8899" t="s">
        <v>54</v>
      </c>
      <c r="N8899" s="1">
        <v>42072.654861111114</v>
      </c>
      <c r="O8899" s="1">
        <v>40281.945833333331</v>
      </c>
      <c r="P8899" s="2">
        <v>40282</v>
      </c>
      <c r="Q8899" s="1">
        <v>40318.945833333331</v>
      </c>
      <c r="R8899" t="s">
        <v>114</v>
      </c>
      <c r="S8899" t="s">
        <v>26</v>
      </c>
      <c r="T8899" t="s">
        <v>31</v>
      </c>
      <c r="U8899" t="b">
        <v>1</v>
      </c>
      <c r="V8899" t="s">
        <v>41</v>
      </c>
      <c r="W8899" t="s">
        <v>29</v>
      </c>
      <c r="X8899" t="s">
        <v>41</v>
      </c>
      <c r="Y8899" t="s">
        <v>42</v>
      </c>
    </row>
    <row r="8900" spans="1:25" x14ac:dyDescent="0.2">
      <c r="A8900">
        <v>8898</v>
      </c>
      <c r="B8900">
        <v>1355434435</v>
      </c>
      <c r="C8900">
        <v>5000</v>
      </c>
      <c r="D8900">
        <v>100</v>
      </c>
      <c r="E8900">
        <v>1</v>
      </c>
      <c r="F8900">
        <v>0</v>
      </c>
      <c r="G8900">
        <v>1</v>
      </c>
      <c r="H8900">
        <v>1</v>
      </c>
      <c r="I8900">
        <v>5000</v>
      </c>
      <c r="J8900">
        <v>100</v>
      </c>
      <c r="K8900">
        <v>75.151504630000005</v>
      </c>
      <c r="L8900" t="s">
        <v>1322</v>
      </c>
      <c r="M8900" t="s">
        <v>54</v>
      </c>
      <c r="N8900" s="1">
        <v>42072.654861111114</v>
      </c>
      <c r="O8900" s="1">
        <v>40281.945833333331</v>
      </c>
      <c r="P8900" s="2">
        <v>40282</v>
      </c>
      <c r="Q8900" s="1">
        <v>40318.945833333331</v>
      </c>
      <c r="R8900" t="s">
        <v>47</v>
      </c>
      <c r="S8900" t="s">
        <v>47</v>
      </c>
      <c r="T8900" t="s">
        <v>40</v>
      </c>
      <c r="U8900" t="b">
        <v>0</v>
      </c>
      <c r="V8900" t="s">
        <v>41</v>
      </c>
      <c r="W8900" t="s">
        <v>29</v>
      </c>
      <c r="X8900" t="s">
        <v>41</v>
      </c>
      <c r="Y8900" t="s">
        <v>42</v>
      </c>
    </row>
    <row r="8901" spans="1:25" x14ac:dyDescent="0.2">
      <c r="A8901">
        <v>8899</v>
      </c>
      <c r="B8901">
        <v>69819044</v>
      </c>
      <c r="C8901">
        <v>5000</v>
      </c>
      <c r="D8901">
        <v>10</v>
      </c>
      <c r="E8901">
        <v>1</v>
      </c>
      <c r="F8901">
        <v>1</v>
      </c>
      <c r="G8901">
        <v>1</v>
      </c>
      <c r="H8901">
        <v>1</v>
      </c>
      <c r="I8901">
        <v>5000</v>
      </c>
      <c r="J8901">
        <v>10</v>
      </c>
      <c r="K8901">
        <v>90</v>
      </c>
      <c r="L8901" t="s">
        <v>1322</v>
      </c>
      <c r="M8901" t="s">
        <v>54</v>
      </c>
      <c r="N8901" s="1">
        <v>42072.654861111114</v>
      </c>
      <c r="O8901" s="1">
        <v>40521.822222222225</v>
      </c>
      <c r="P8901" s="2">
        <v>40525</v>
      </c>
      <c r="Q8901" s="1">
        <v>40555.173611111109</v>
      </c>
      <c r="R8901" t="s">
        <v>25</v>
      </c>
      <c r="S8901" t="s">
        <v>26</v>
      </c>
      <c r="T8901" t="s">
        <v>31</v>
      </c>
      <c r="U8901" t="b">
        <v>1</v>
      </c>
      <c r="V8901" t="s">
        <v>28</v>
      </c>
      <c r="W8901" t="s">
        <v>29</v>
      </c>
      <c r="X8901" t="s">
        <v>28</v>
      </c>
      <c r="Y8901" t="s">
        <v>30</v>
      </c>
    </row>
    <row r="8902" spans="1:25" x14ac:dyDescent="0.2">
      <c r="A8902">
        <v>8900</v>
      </c>
      <c r="B8902">
        <v>1275693148</v>
      </c>
      <c r="C8902">
        <v>1500</v>
      </c>
      <c r="D8902">
        <v>25</v>
      </c>
      <c r="E8902">
        <v>1</v>
      </c>
      <c r="F8902">
        <v>0</v>
      </c>
      <c r="G8902">
        <v>1</v>
      </c>
      <c r="H8902">
        <v>1</v>
      </c>
      <c r="I8902">
        <v>1500</v>
      </c>
      <c r="J8902">
        <v>25</v>
      </c>
      <c r="K8902">
        <v>15.932280090000001</v>
      </c>
      <c r="L8902" t="s">
        <v>1322</v>
      </c>
      <c r="M8902" t="s">
        <v>54</v>
      </c>
      <c r="N8902" s="1">
        <v>42072.654861111114</v>
      </c>
      <c r="O8902" s="1">
        <v>40521.822222222225</v>
      </c>
      <c r="P8902" s="2">
        <v>40525</v>
      </c>
      <c r="Q8902" s="1">
        <v>40555.173611111109</v>
      </c>
      <c r="R8902" t="s">
        <v>25</v>
      </c>
      <c r="S8902" t="s">
        <v>26</v>
      </c>
      <c r="T8902" t="s">
        <v>31</v>
      </c>
      <c r="U8902" t="b">
        <v>0</v>
      </c>
      <c r="V8902" t="s">
        <v>28</v>
      </c>
      <c r="W8902" t="s">
        <v>29</v>
      </c>
      <c r="X8902" t="s">
        <v>28</v>
      </c>
      <c r="Y8902" t="s">
        <v>30</v>
      </c>
    </row>
    <row r="8903" spans="1:25" x14ac:dyDescent="0.2">
      <c r="A8903">
        <v>8901</v>
      </c>
      <c r="B8903">
        <v>799014060</v>
      </c>
      <c r="C8903">
        <v>10000</v>
      </c>
      <c r="D8903">
        <v>20</v>
      </c>
      <c r="E8903">
        <v>1</v>
      </c>
      <c r="F8903">
        <v>0</v>
      </c>
      <c r="G8903">
        <v>1</v>
      </c>
      <c r="H8903">
        <v>1</v>
      </c>
      <c r="I8903">
        <v>10000</v>
      </c>
      <c r="J8903">
        <v>20</v>
      </c>
      <c r="K8903">
        <v>89.027928239999994</v>
      </c>
      <c r="L8903" t="s">
        <v>1322</v>
      </c>
      <c r="M8903" t="s">
        <v>54</v>
      </c>
      <c r="N8903" s="1">
        <v>42072.654861111114</v>
      </c>
      <c r="O8903" s="1">
        <v>40281.945833333331</v>
      </c>
      <c r="P8903" s="2">
        <v>40282</v>
      </c>
      <c r="Q8903" s="1">
        <v>40318.945833333331</v>
      </c>
      <c r="R8903" t="s">
        <v>73</v>
      </c>
      <c r="S8903" t="s">
        <v>74</v>
      </c>
      <c r="T8903" t="s">
        <v>40</v>
      </c>
      <c r="U8903" t="b">
        <v>1</v>
      </c>
      <c r="V8903" t="s">
        <v>41</v>
      </c>
      <c r="W8903" t="s">
        <v>29</v>
      </c>
      <c r="X8903" t="s">
        <v>41</v>
      </c>
      <c r="Y8903" t="s">
        <v>42</v>
      </c>
    </row>
    <row r="8904" spans="1:25" x14ac:dyDescent="0.2">
      <c r="A8904">
        <v>8902</v>
      </c>
      <c r="B8904">
        <v>746020326</v>
      </c>
      <c r="C8904">
        <v>8000</v>
      </c>
      <c r="D8904">
        <v>20</v>
      </c>
      <c r="E8904">
        <v>1</v>
      </c>
      <c r="F8904">
        <v>1</v>
      </c>
      <c r="G8904">
        <v>1</v>
      </c>
      <c r="H8904">
        <v>1</v>
      </c>
      <c r="I8904">
        <v>8000</v>
      </c>
      <c r="J8904">
        <v>20</v>
      </c>
      <c r="K8904">
        <v>67.382870370000006</v>
      </c>
      <c r="L8904" t="s">
        <v>1322</v>
      </c>
      <c r="M8904" t="s">
        <v>54</v>
      </c>
      <c r="N8904" s="1">
        <v>42072.654861111114</v>
      </c>
      <c r="O8904" s="1">
        <v>40281.945833333331</v>
      </c>
      <c r="P8904" s="2">
        <v>40282</v>
      </c>
      <c r="Q8904" s="1">
        <v>40318.945833333331</v>
      </c>
      <c r="R8904" t="s">
        <v>59</v>
      </c>
      <c r="S8904" t="s">
        <v>26</v>
      </c>
      <c r="T8904" t="s">
        <v>31</v>
      </c>
      <c r="U8904" t="b">
        <v>0</v>
      </c>
      <c r="V8904" t="s">
        <v>41</v>
      </c>
      <c r="W8904" t="s">
        <v>29</v>
      </c>
      <c r="X8904" t="s">
        <v>41</v>
      </c>
      <c r="Y8904" t="s">
        <v>42</v>
      </c>
    </row>
    <row r="8905" spans="1:25" x14ac:dyDescent="0.2">
      <c r="A8905">
        <v>8903</v>
      </c>
      <c r="B8905">
        <v>234349905</v>
      </c>
      <c r="C8905">
        <v>300</v>
      </c>
      <c r="D8905">
        <v>24</v>
      </c>
      <c r="E8905">
        <v>1</v>
      </c>
      <c r="F8905">
        <v>17</v>
      </c>
      <c r="G8905">
        <v>1</v>
      </c>
      <c r="H8905">
        <v>1</v>
      </c>
      <c r="I8905">
        <v>300</v>
      </c>
      <c r="J8905">
        <v>24</v>
      </c>
      <c r="K8905">
        <v>37.947615740000003</v>
      </c>
      <c r="L8905" t="s">
        <v>1322</v>
      </c>
      <c r="M8905" t="s">
        <v>54</v>
      </c>
      <c r="N8905" s="1">
        <v>42072.654861111114</v>
      </c>
      <c r="O8905" s="1">
        <v>40521.822222222225</v>
      </c>
      <c r="P8905" s="2">
        <v>40525</v>
      </c>
      <c r="Q8905" s="1">
        <v>40555.173611111109</v>
      </c>
      <c r="R8905" t="s">
        <v>159</v>
      </c>
      <c r="S8905" t="s">
        <v>159</v>
      </c>
      <c r="T8905" t="s">
        <v>31</v>
      </c>
      <c r="U8905" t="b">
        <v>0</v>
      </c>
      <c r="V8905" t="s">
        <v>28</v>
      </c>
      <c r="W8905" t="s">
        <v>29</v>
      </c>
      <c r="X8905" t="s">
        <v>28</v>
      </c>
      <c r="Y8905" t="s">
        <v>30</v>
      </c>
    </row>
    <row r="8906" spans="1:25" x14ac:dyDescent="0.2">
      <c r="A8906">
        <v>8904</v>
      </c>
      <c r="B8906">
        <v>1669769122</v>
      </c>
      <c r="C8906">
        <v>2000</v>
      </c>
      <c r="D8906">
        <v>30</v>
      </c>
      <c r="E8906">
        <v>1</v>
      </c>
      <c r="F8906">
        <v>0</v>
      </c>
      <c r="G8906">
        <v>1</v>
      </c>
      <c r="H8906">
        <v>1</v>
      </c>
      <c r="I8906">
        <v>2000</v>
      </c>
      <c r="J8906">
        <v>30</v>
      </c>
      <c r="K8906">
        <v>45.74855324</v>
      </c>
      <c r="L8906" t="s">
        <v>1322</v>
      </c>
      <c r="M8906" t="s">
        <v>54</v>
      </c>
      <c r="N8906" s="1">
        <v>42072.654861111114</v>
      </c>
      <c r="O8906" s="1">
        <v>40281.945833333331</v>
      </c>
      <c r="P8906" s="2">
        <v>40282</v>
      </c>
      <c r="Q8906" s="1">
        <v>40318.945833333331</v>
      </c>
      <c r="R8906" t="s">
        <v>62</v>
      </c>
      <c r="S8906" t="s">
        <v>62</v>
      </c>
      <c r="T8906" t="s">
        <v>31</v>
      </c>
      <c r="U8906" t="b">
        <v>1</v>
      </c>
      <c r="V8906" t="s">
        <v>41</v>
      </c>
      <c r="W8906" t="s">
        <v>29</v>
      </c>
      <c r="X8906" t="s">
        <v>41</v>
      </c>
      <c r="Y8906" t="s">
        <v>42</v>
      </c>
    </row>
    <row r="8907" spans="1:25" x14ac:dyDescent="0.2">
      <c r="A8907">
        <v>8905</v>
      </c>
      <c r="B8907">
        <v>1796996959</v>
      </c>
      <c r="C8907">
        <v>3500</v>
      </c>
      <c r="D8907">
        <v>10</v>
      </c>
      <c r="E8907">
        <v>1</v>
      </c>
      <c r="F8907">
        <v>2</v>
      </c>
      <c r="G8907">
        <v>1</v>
      </c>
      <c r="H8907">
        <v>1</v>
      </c>
      <c r="I8907">
        <v>3500</v>
      </c>
      <c r="J8907">
        <v>10</v>
      </c>
      <c r="K8907">
        <v>55.906527779999998</v>
      </c>
      <c r="L8907" t="s">
        <v>1322</v>
      </c>
      <c r="M8907" t="s">
        <v>54</v>
      </c>
      <c r="N8907" s="1">
        <v>42072.654861111114</v>
      </c>
      <c r="O8907" s="1">
        <v>40521.822222222225</v>
      </c>
      <c r="P8907" s="2">
        <v>40525</v>
      </c>
      <c r="Q8907" s="1">
        <v>40555.173611111109</v>
      </c>
      <c r="R8907" t="s">
        <v>165</v>
      </c>
      <c r="S8907" t="s">
        <v>26</v>
      </c>
      <c r="T8907" t="s">
        <v>31</v>
      </c>
      <c r="U8907" t="b">
        <v>1</v>
      </c>
      <c r="V8907" t="s">
        <v>28</v>
      </c>
      <c r="W8907" t="s">
        <v>29</v>
      </c>
      <c r="X8907" t="s">
        <v>28</v>
      </c>
      <c r="Y8907" t="s">
        <v>30</v>
      </c>
    </row>
    <row r="8908" spans="1:25" x14ac:dyDescent="0.2">
      <c r="A8908">
        <v>8906</v>
      </c>
      <c r="B8908">
        <v>115103416</v>
      </c>
      <c r="C8908">
        <v>10000</v>
      </c>
      <c r="D8908">
        <v>0</v>
      </c>
      <c r="E8908">
        <v>0</v>
      </c>
      <c r="F8908">
        <v>1</v>
      </c>
      <c r="G8908">
        <v>6</v>
      </c>
      <c r="H8908">
        <v>1</v>
      </c>
      <c r="I8908">
        <v>10000</v>
      </c>
      <c r="J8908">
        <v>0</v>
      </c>
      <c r="K8908">
        <v>89.942986110000007</v>
      </c>
      <c r="L8908" t="s">
        <v>1322</v>
      </c>
      <c r="M8908" t="s">
        <v>54</v>
      </c>
      <c r="N8908" s="1">
        <v>42072.654861111114</v>
      </c>
      <c r="O8908" s="1">
        <v>40281.945833333331</v>
      </c>
      <c r="P8908" s="2">
        <v>40282</v>
      </c>
      <c r="Q8908" s="1">
        <v>40318.945833333331</v>
      </c>
      <c r="R8908" t="s">
        <v>47</v>
      </c>
      <c r="S8908" t="s">
        <v>47</v>
      </c>
      <c r="T8908" t="s">
        <v>31</v>
      </c>
      <c r="U8908" t="b">
        <v>1</v>
      </c>
      <c r="V8908" t="s">
        <v>41</v>
      </c>
      <c r="W8908" t="s">
        <v>29</v>
      </c>
      <c r="X8908" t="s">
        <v>41</v>
      </c>
      <c r="Y8908" t="s">
        <v>42</v>
      </c>
    </row>
    <row r="8909" spans="1:25" x14ac:dyDescent="0.2">
      <c r="A8909">
        <v>8907</v>
      </c>
      <c r="B8909">
        <v>1494776650</v>
      </c>
      <c r="C8909">
        <v>5000</v>
      </c>
      <c r="D8909">
        <v>0</v>
      </c>
      <c r="E8909">
        <v>0</v>
      </c>
      <c r="F8909">
        <v>1</v>
      </c>
      <c r="G8909">
        <v>6</v>
      </c>
      <c r="H8909">
        <v>1</v>
      </c>
      <c r="I8909">
        <v>5000</v>
      </c>
      <c r="J8909">
        <v>0</v>
      </c>
      <c r="K8909">
        <v>29.697210649999999</v>
      </c>
      <c r="L8909" t="s">
        <v>1322</v>
      </c>
      <c r="M8909" t="s">
        <v>54</v>
      </c>
      <c r="N8909" s="1">
        <v>42072.654861111114</v>
      </c>
      <c r="O8909" s="1">
        <v>40281.945833333331</v>
      </c>
      <c r="P8909" s="2">
        <v>40282</v>
      </c>
      <c r="Q8909" s="1">
        <v>40318.945833333331</v>
      </c>
      <c r="R8909" t="s">
        <v>127</v>
      </c>
      <c r="S8909" t="s">
        <v>127</v>
      </c>
      <c r="T8909" t="s">
        <v>31</v>
      </c>
      <c r="U8909" t="b">
        <v>1</v>
      </c>
      <c r="V8909" t="s">
        <v>41</v>
      </c>
      <c r="W8909" t="s">
        <v>29</v>
      </c>
      <c r="X8909" t="s">
        <v>41</v>
      </c>
      <c r="Y8909" t="s">
        <v>42</v>
      </c>
    </row>
    <row r="8910" spans="1:25" x14ac:dyDescent="0.2">
      <c r="A8910">
        <v>8908</v>
      </c>
      <c r="B8910">
        <v>847061635</v>
      </c>
      <c r="C8910">
        <v>10000</v>
      </c>
      <c r="D8910">
        <v>0</v>
      </c>
      <c r="E8910">
        <v>0</v>
      </c>
      <c r="F8910">
        <v>1</v>
      </c>
      <c r="G8910">
        <v>6</v>
      </c>
      <c r="H8910">
        <v>1</v>
      </c>
      <c r="I8910">
        <v>10000</v>
      </c>
      <c r="J8910">
        <v>0</v>
      </c>
      <c r="K8910">
        <v>29.98416667</v>
      </c>
      <c r="L8910" t="s">
        <v>1322</v>
      </c>
      <c r="M8910" t="s">
        <v>54</v>
      </c>
      <c r="N8910" s="1">
        <v>42072.654861111114</v>
      </c>
      <c r="O8910" s="1">
        <v>40281.945833333331</v>
      </c>
      <c r="P8910" s="2">
        <v>40282</v>
      </c>
      <c r="Q8910" s="1">
        <v>40318.945833333331</v>
      </c>
      <c r="R8910" t="s">
        <v>127</v>
      </c>
      <c r="S8910" t="s">
        <v>127</v>
      </c>
      <c r="T8910" t="s">
        <v>31</v>
      </c>
      <c r="U8910" t="b">
        <v>0</v>
      </c>
      <c r="V8910" t="s">
        <v>41</v>
      </c>
      <c r="W8910" t="s">
        <v>29</v>
      </c>
      <c r="X8910" t="s">
        <v>41</v>
      </c>
      <c r="Y8910" t="s">
        <v>42</v>
      </c>
    </row>
    <row r="8911" spans="1:25" x14ac:dyDescent="0.2">
      <c r="A8911">
        <v>8909</v>
      </c>
      <c r="B8911">
        <v>695138047</v>
      </c>
      <c r="C8911">
        <v>1000</v>
      </c>
      <c r="D8911">
        <v>0</v>
      </c>
      <c r="E8911">
        <v>0</v>
      </c>
      <c r="F8911">
        <v>1</v>
      </c>
      <c r="G8911">
        <v>3</v>
      </c>
      <c r="H8911">
        <v>1</v>
      </c>
      <c r="I8911">
        <v>1000</v>
      </c>
      <c r="J8911">
        <v>0</v>
      </c>
      <c r="K8911">
        <v>60</v>
      </c>
      <c r="L8911" t="s">
        <v>1322</v>
      </c>
      <c r="M8911" t="s">
        <v>54</v>
      </c>
      <c r="N8911" s="1">
        <v>42072.654861111114</v>
      </c>
      <c r="O8911" s="1">
        <v>40521.822222222225</v>
      </c>
      <c r="P8911" s="2">
        <v>40525</v>
      </c>
      <c r="Q8911" s="1">
        <v>40555.173611111109</v>
      </c>
      <c r="R8911" t="s">
        <v>51</v>
      </c>
      <c r="S8911" t="s">
        <v>52</v>
      </c>
      <c r="T8911" t="s">
        <v>31</v>
      </c>
      <c r="U8911" t="b">
        <v>0</v>
      </c>
      <c r="V8911" t="s">
        <v>28</v>
      </c>
      <c r="W8911" t="s">
        <v>29</v>
      </c>
      <c r="X8911" t="s">
        <v>28</v>
      </c>
      <c r="Y8911" t="s">
        <v>30</v>
      </c>
    </row>
    <row r="8912" spans="1:25" x14ac:dyDescent="0.2">
      <c r="A8912">
        <v>8910</v>
      </c>
      <c r="B8912">
        <v>936118845</v>
      </c>
      <c r="C8912">
        <v>2</v>
      </c>
      <c r="D8912">
        <v>0</v>
      </c>
      <c r="E8912">
        <v>0</v>
      </c>
      <c r="F8912">
        <v>5</v>
      </c>
      <c r="G8912">
        <v>3</v>
      </c>
      <c r="H8912">
        <v>1</v>
      </c>
      <c r="I8912">
        <v>2</v>
      </c>
      <c r="J8912">
        <v>0</v>
      </c>
      <c r="K8912">
        <v>62.115486109999999</v>
      </c>
      <c r="L8912" t="s">
        <v>1322</v>
      </c>
      <c r="M8912" t="s">
        <v>54</v>
      </c>
      <c r="N8912" s="1">
        <v>42072.654861111114</v>
      </c>
      <c r="O8912" s="1">
        <v>40281.945833333331</v>
      </c>
      <c r="P8912" s="2">
        <v>40282</v>
      </c>
      <c r="Q8912" s="1">
        <v>40318.945833333331</v>
      </c>
      <c r="R8912" t="s">
        <v>37</v>
      </c>
      <c r="S8912" t="s">
        <v>37</v>
      </c>
      <c r="T8912" t="s">
        <v>31</v>
      </c>
      <c r="U8912" t="b">
        <v>0</v>
      </c>
      <c r="V8912" t="s">
        <v>41</v>
      </c>
      <c r="W8912" t="s">
        <v>29</v>
      </c>
      <c r="X8912" t="s">
        <v>41</v>
      </c>
      <c r="Y8912" t="s">
        <v>42</v>
      </c>
    </row>
    <row r="8913" spans="1:25" x14ac:dyDescent="0.2">
      <c r="A8913">
        <v>8911</v>
      </c>
      <c r="B8913">
        <v>1419988432</v>
      </c>
      <c r="C8913">
        <v>5775</v>
      </c>
      <c r="D8913">
        <v>0</v>
      </c>
      <c r="E8913">
        <v>0</v>
      </c>
      <c r="F8913">
        <v>5</v>
      </c>
      <c r="G8913">
        <v>3</v>
      </c>
      <c r="H8913">
        <v>1</v>
      </c>
      <c r="I8913">
        <v>5775</v>
      </c>
      <c r="J8913">
        <v>0</v>
      </c>
      <c r="K8913">
        <v>53.327291670000001</v>
      </c>
      <c r="L8913" t="s">
        <v>1322</v>
      </c>
      <c r="M8913" t="s">
        <v>54</v>
      </c>
      <c r="N8913" s="1">
        <v>42072.654861111114</v>
      </c>
      <c r="O8913" s="1">
        <v>40281.945833333331</v>
      </c>
      <c r="P8913" s="2">
        <v>40282</v>
      </c>
      <c r="Q8913" s="1">
        <v>40318.945833333331</v>
      </c>
      <c r="R8913" t="s">
        <v>55</v>
      </c>
      <c r="S8913" t="s">
        <v>37</v>
      </c>
      <c r="T8913" t="s">
        <v>40</v>
      </c>
      <c r="U8913" t="b">
        <v>0</v>
      </c>
      <c r="V8913" t="s">
        <v>41</v>
      </c>
      <c r="W8913" t="s">
        <v>29</v>
      </c>
      <c r="X8913" t="s">
        <v>41</v>
      </c>
      <c r="Y8913" t="s">
        <v>42</v>
      </c>
    </row>
    <row r="8914" spans="1:25" x14ac:dyDescent="0.2">
      <c r="A8914">
        <v>8912</v>
      </c>
      <c r="B8914">
        <v>880368536</v>
      </c>
      <c r="C8914">
        <v>10000</v>
      </c>
      <c r="D8914">
        <v>0</v>
      </c>
      <c r="E8914">
        <v>0</v>
      </c>
      <c r="F8914">
        <v>2</v>
      </c>
      <c r="G8914">
        <v>2</v>
      </c>
      <c r="H8914">
        <v>1</v>
      </c>
      <c r="I8914">
        <v>10000</v>
      </c>
      <c r="J8914">
        <v>0</v>
      </c>
      <c r="K8914">
        <v>45.685266200000001</v>
      </c>
      <c r="L8914" t="s">
        <v>1322</v>
      </c>
      <c r="M8914" t="s">
        <v>54</v>
      </c>
      <c r="N8914" s="1">
        <v>42072.654861111114</v>
      </c>
      <c r="O8914" s="1">
        <v>40281.945833333331</v>
      </c>
      <c r="P8914" s="2">
        <v>40282</v>
      </c>
      <c r="Q8914" s="1">
        <v>40318.945833333331</v>
      </c>
      <c r="R8914" t="s">
        <v>85</v>
      </c>
      <c r="S8914" t="s">
        <v>85</v>
      </c>
      <c r="T8914" t="s">
        <v>31</v>
      </c>
      <c r="U8914" t="b">
        <v>0</v>
      </c>
      <c r="V8914" t="s">
        <v>41</v>
      </c>
      <c r="W8914" t="s">
        <v>29</v>
      </c>
      <c r="X8914" t="s">
        <v>41</v>
      </c>
      <c r="Y8914" t="s">
        <v>42</v>
      </c>
    </row>
    <row r="8915" spans="1:25" x14ac:dyDescent="0.2">
      <c r="A8915">
        <v>8913</v>
      </c>
      <c r="B8915">
        <v>350899093</v>
      </c>
      <c r="C8915">
        <v>10000</v>
      </c>
      <c r="D8915">
        <v>0</v>
      </c>
      <c r="E8915">
        <v>0</v>
      </c>
      <c r="F8915">
        <v>0</v>
      </c>
      <c r="G8915">
        <v>2</v>
      </c>
      <c r="H8915">
        <v>1</v>
      </c>
      <c r="I8915">
        <v>10000</v>
      </c>
      <c r="J8915">
        <v>0</v>
      </c>
      <c r="K8915">
        <v>58.938518520000002</v>
      </c>
      <c r="L8915" t="s">
        <v>1322</v>
      </c>
      <c r="M8915" t="s">
        <v>54</v>
      </c>
      <c r="N8915" s="1">
        <v>42072.654861111114</v>
      </c>
      <c r="O8915" s="1">
        <v>40281.945833333331</v>
      </c>
      <c r="P8915" s="2">
        <v>40282</v>
      </c>
      <c r="Q8915" s="1">
        <v>40318.945833333331</v>
      </c>
      <c r="R8915" t="s">
        <v>47</v>
      </c>
      <c r="S8915" t="s">
        <v>47</v>
      </c>
      <c r="T8915" t="s">
        <v>31</v>
      </c>
      <c r="U8915" t="b">
        <v>1</v>
      </c>
      <c r="V8915" t="s">
        <v>41</v>
      </c>
      <c r="W8915" t="s">
        <v>29</v>
      </c>
      <c r="X8915" t="s">
        <v>41</v>
      </c>
      <c r="Y8915" t="s">
        <v>42</v>
      </c>
    </row>
    <row r="8916" spans="1:25" x14ac:dyDescent="0.2">
      <c r="A8916">
        <v>8914</v>
      </c>
      <c r="B8916">
        <v>957501012</v>
      </c>
      <c r="C8916">
        <v>1000</v>
      </c>
      <c r="D8916">
        <v>0</v>
      </c>
      <c r="E8916">
        <v>0</v>
      </c>
      <c r="F8916">
        <v>0</v>
      </c>
      <c r="G8916">
        <v>2</v>
      </c>
      <c r="H8916">
        <v>1</v>
      </c>
      <c r="I8916">
        <v>1000</v>
      </c>
      <c r="J8916">
        <v>0</v>
      </c>
      <c r="K8916">
        <v>29.965092590000001</v>
      </c>
      <c r="L8916" t="s">
        <v>1322</v>
      </c>
      <c r="M8916" t="s">
        <v>54</v>
      </c>
      <c r="N8916" s="1">
        <v>42072.654861111114</v>
      </c>
      <c r="O8916" s="1">
        <v>40281.945833333331</v>
      </c>
      <c r="P8916" s="2">
        <v>40282</v>
      </c>
      <c r="Q8916" s="1">
        <v>40318.945833333331</v>
      </c>
      <c r="R8916" t="s">
        <v>84</v>
      </c>
      <c r="S8916" t="s">
        <v>62</v>
      </c>
      <c r="T8916" t="s">
        <v>40</v>
      </c>
      <c r="U8916" t="b">
        <v>0</v>
      </c>
      <c r="V8916" t="s">
        <v>41</v>
      </c>
      <c r="W8916" t="s">
        <v>29</v>
      </c>
      <c r="X8916" t="s">
        <v>41</v>
      </c>
      <c r="Y8916" t="s">
        <v>42</v>
      </c>
    </row>
    <row r="8917" spans="1:25" x14ac:dyDescent="0.2">
      <c r="A8917">
        <v>8915</v>
      </c>
      <c r="B8917">
        <v>663267647</v>
      </c>
      <c r="C8917">
        <v>11700</v>
      </c>
      <c r="D8917">
        <v>0</v>
      </c>
      <c r="E8917">
        <v>0</v>
      </c>
      <c r="F8917">
        <v>0</v>
      </c>
      <c r="G8917">
        <v>2</v>
      </c>
      <c r="H8917">
        <v>1</v>
      </c>
      <c r="I8917">
        <v>11700</v>
      </c>
      <c r="J8917">
        <v>0</v>
      </c>
      <c r="K8917">
        <v>89.307581020000001</v>
      </c>
      <c r="L8917" t="s">
        <v>1322</v>
      </c>
      <c r="M8917" t="s">
        <v>54</v>
      </c>
      <c r="N8917" s="1">
        <v>42072.654861111114</v>
      </c>
      <c r="O8917" s="1">
        <v>40281.945833333331</v>
      </c>
      <c r="P8917" s="2">
        <v>40282</v>
      </c>
      <c r="Q8917" s="1">
        <v>40318.945833333331</v>
      </c>
      <c r="R8917" t="s">
        <v>62</v>
      </c>
      <c r="S8917" t="s">
        <v>62</v>
      </c>
      <c r="T8917" t="s">
        <v>40</v>
      </c>
      <c r="U8917" t="b">
        <v>0</v>
      </c>
      <c r="V8917" t="s">
        <v>41</v>
      </c>
      <c r="W8917" t="s">
        <v>29</v>
      </c>
      <c r="X8917" t="s">
        <v>41</v>
      </c>
      <c r="Y8917" t="s">
        <v>42</v>
      </c>
    </row>
    <row r="8918" spans="1:25" x14ac:dyDescent="0.2">
      <c r="A8918">
        <v>8916</v>
      </c>
      <c r="B8918">
        <v>1789354411</v>
      </c>
      <c r="C8918">
        <v>500</v>
      </c>
      <c r="D8918">
        <v>0</v>
      </c>
      <c r="E8918">
        <v>0</v>
      </c>
      <c r="F8918">
        <v>0</v>
      </c>
      <c r="G8918">
        <v>2</v>
      </c>
      <c r="H8918">
        <v>1</v>
      </c>
      <c r="I8918">
        <v>500</v>
      </c>
      <c r="J8918">
        <v>0</v>
      </c>
      <c r="K8918">
        <v>30</v>
      </c>
      <c r="L8918" t="s">
        <v>1322</v>
      </c>
      <c r="M8918" t="s">
        <v>54</v>
      </c>
      <c r="N8918" s="1">
        <v>42072.654861111114</v>
      </c>
      <c r="O8918" s="1">
        <v>40521.822222222225</v>
      </c>
      <c r="P8918" s="2">
        <v>40525</v>
      </c>
      <c r="Q8918" s="1">
        <v>40555.173611111109</v>
      </c>
      <c r="R8918" t="s">
        <v>60</v>
      </c>
      <c r="S8918" t="s">
        <v>26</v>
      </c>
      <c r="T8918" t="s">
        <v>40</v>
      </c>
      <c r="U8918" t="b">
        <v>0</v>
      </c>
      <c r="V8918" t="s">
        <v>28</v>
      </c>
      <c r="W8918" t="s">
        <v>29</v>
      </c>
      <c r="X8918" t="s">
        <v>28</v>
      </c>
      <c r="Y8918" t="s">
        <v>30</v>
      </c>
    </row>
    <row r="8919" spans="1:25" x14ac:dyDescent="0.2">
      <c r="A8919">
        <v>8917</v>
      </c>
      <c r="B8919">
        <v>394844889</v>
      </c>
      <c r="C8919">
        <v>100000</v>
      </c>
      <c r="D8919">
        <v>0</v>
      </c>
      <c r="E8919">
        <v>0</v>
      </c>
      <c r="F8919">
        <v>0</v>
      </c>
      <c r="G8919">
        <v>2</v>
      </c>
      <c r="H8919">
        <v>1</v>
      </c>
      <c r="I8919">
        <v>100000</v>
      </c>
      <c r="J8919">
        <v>0</v>
      </c>
      <c r="K8919">
        <v>44.880752309999998</v>
      </c>
      <c r="L8919" t="s">
        <v>1322</v>
      </c>
      <c r="M8919" t="s">
        <v>54</v>
      </c>
      <c r="N8919" s="1">
        <v>42072.654861111114</v>
      </c>
      <c r="O8919" s="1">
        <v>40521.822222222225</v>
      </c>
      <c r="P8919" s="2">
        <v>40525</v>
      </c>
      <c r="Q8919" s="1">
        <v>40555.173611111109</v>
      </c>
      <c r="R8919" t="s">
        <v>66</v>
      </c>
      <c r="S8919" t="s">
        <v>66</v>
      </c>
      <c r="T8919" t="s">
        <v>40</v>
      </c>
      <c r="U8919" t="b">
        <v>0</v>
      </c>
      <c r="V8919" t="s">
        <v>28</v>
      </c>
      <c r="W8919" t="s">
        <v>29</v>
      </c>
      <c r="X8919" t="s">
        <v>28</v>
      </c>
      <c r="Y8919" t="s">
        <v>30</v>
      </c>
    </row>
    <row r="8920" spans="1:25" x14ac:dyDescent="0.2">
      <c r="A8920">
        <v>8918</v>
      </c>
      <c r="B8920">
        <v>404533652</v>
      </c>
      <c r="C8920">
        <v>20000</v>
      </c>
      <c r="D8920">
        <v>0</v>
      </c>
      <c r="E8920">
        <v>0</v>
      </c>
      <c r="F8920">
        <v>0</v>
      </c>
      <c r="G8920">
        <v>1</v>
      </c>
      <c r="H8920">
        <v>1</v>
      </c>
      <c r="I8920">
        <v>20000</v>
      </c>
      <c r="J8920">
        <v>0</v>
      </c>
      <c r="K8920">
        <v>30</v>
      </c>
      <c r="L8920" t="s">
        <v>1322</v>
      </c>
      <c r="M8920" t="s">
        <v>54</v>
      </c>
      <c r="N8920" s="1">
        <v>42072.654861111114</v>
      </c>
      <c r="O8920" s="1">
        <v>40521.822222222225</v>
      </c>
      <c r="P8920" s="2">
        <v>40525</v>
      </c>
      <c r="Q8920" s="1">
        <v>40555.173611111109</v>
      </c>
      <c r="R8920" t="s">
        <v>34</v>
      </c>
      <c r="S8920" t="s">
        <v>34</v>
      </c>
      <c r="T8920" t="s">
        <v>31</v>
      </c>
      <c r="U8920" t="b">
        <v>0</v>
      </c>
      <c r="V8920" t="s">
        <v>28</v>
      </c>
      <c r="W8920" t="s">
        <v>29</v>
      </c>
      <c r="X8920" t="s">
        <v>28</v>
      </c>
      <c r="Y8920" t="s">
        <v>30</v>
      </c>
    </row>
    <row r="8921" spans="1:25" x14ac:dyDescent="0.2">
      <c r="A8921">
        <v>8919</v>
      </c>
      <c r="B8921">
        <v>662219701</v>
      </c>
      <c r="C8921">
        <v>9500</v>
      </c>
      <c r="D8921">
        <v>0</v>
      </c>
      <c r="E8921">
        <v>0</v>
      </c>
      <c r="F8921">
        <v>145</v>
      </c>
      <c r="G8921">
        <v>1</v>
      </c>
      <c r="H8921">
        <v>1</v>
      </c>
      <c r="I8921">
        <v>9500</v>
      </c>
      <c r="J8921">
        <v>0</v>
      </c>
      <c r="K8921">
        <v>75.154432869999994</v>
      </c>
      <c r="L8921" t="s">
        <v>1322</v>
      </c>
      <c r="M8921" t="s">
        <v>54</v>
      </c>
      <c r="N8921" s="1">
        <v>42072.654861111114</v>
      </c>
      <c r="O8921" s="1">
        <v>40281.945833333331</v>
      </c>
      <c r="P8921" s="2">
        <v>40282</v>
      </c>
      <c r="Q8921" s="1">
        <v>40318.945833333331</v>
      </c>
      <c r="R8921" t="s">
        <v>76</v>
      </c>
      <c r="S8921" t="s">
        <v>77</v>
      </c>
      <c r="T8921" t="s">
        <v>40</v>
      </c>
      <c r="U8921" t="b">
        <v>0</v>
      </c>
      <c r="V8921" t="s">
        <v>41</v>
      </c>
      <c r="W8921" t="s">
        <v>29</v>
      </c>
      <c r="X8921" t="s">
        <v>41</v>
      </c>
      <c r="Y8921" t="s">
        <v>42</v>
      </c>
    </row>
    <row r="8922" spans="1:25" x14ac:dyDescent="0.2">
      <c r="A8922">
        <v>8920</v>
      </c>
      <c r="B8922">
        <v>1508064283</v>
      </c>
      <c r="C8922">
        <v>3000</v>
      </c>
      <c r="D8922">
        <v>0</v>
      </c>
      <c r="E8922">
        <v>0</v>
      </c>
      <c r="F8922">
        <v>1</v>
      </c>
      <c r="G8922">
        <v>1</v>
      </c>
      <c r="H8922">
        <v>1</v>
      </c>
      <c r="I8922">
        <v>3000</v>
      </c>
      <c r="J8922">
        <v>0</v>
      </c>
      <c r="K8922">
        <v>45</v>
      </c>
      <c r="L8922" t="s">
        <v>1322</v>
      </c>
      <c r="M8922" t="s">
        <v>54</v>
      </c>
      <c r="N8922" s="1">
        <v>42072.654861111114</v>
      </c>
      <c r="O8922" s="1">
        <v>40521.822222222225</v>
      </c>
      <c r="P8922" s="2">
        <v>40525</v>
      </c>
      <c r="Q8922" s="1">
        <v>40555.173611111109</v>
      </c>
      <c r="R8922" t="s">
        <v>185</v>
      </c>
      <c r="S8922" t="s">
        <v>62</v>
      </c>
      <c r="T8922" t="s">
        <v>40</v>
      </c>
      <c r="U8922" t="b">
        <v>1</v>
      </c>
      <c r="V8922" t="s">
        <v>28</v>
      </c>
      <c r="W8922" t="s">
        <v>29</v>
      </c>
      <c r="X8922" t="s">
        <v>28</v>
      </c>
      <c r="Y8922" t="s">
        <v>30</v>
      </c>
    </row>
    <row r="8923" spans="1:25" x14ac:dyDescent="0.2">
      <c r="A8923">
        <v>8921</v>
      </c>
      <c r="B8923">
        <v>786003761</v>
      </c>
      <c r="C8923">
        <v>1500</v>
      </c>
      <c r="D8923">
        <v>0</v>
      </c>
      <c r="E8923">
        <v>0</v>
      </c>
      <c r="F8923">
        <v>3</v>
      </c>
      <c r="G8923">
        <v>1</v>
      </c>
      <c r="H8923">
        <v>1</v>
      </c>
      <c r="I8923">
        <v>1500</v>
      </c>
      <c r="J8923">
        <v>0</v>
      </c>
      <c r="K8923">
        <v>29.84431713</v>
      </c>
      <c r="L8923" t="s">
        <v>1322</v>
      </c>
      <c r="M8923" t="s">
        <v>54</v>
      </c>
      <c r="N8923" s="1">
        <v>42072.654861111114</v>
      </c>
      <c r="O8923" s="1">
        <v>40521.822222222225</v>
      </c>
      <c r="P8923" s="2">
        <v>40525</v>
      </c>
      <c r="Q8923" s="1">
        <v>40555.173611111109</v>
      </c>
      <c r="R8923" t="s">
        <v>66</v>
      </c>
      <c r="S8923" t="s">
        <v>66</v>
      </c>
      <c r="T8923" t="s">
        <v>31</v>
      </c>
      <c r="U8923" t="b">
        <v>1</v>
      </c>
      <c r="V8923" t="s">
        <v>28</v>
      </c>
      <c r="W8923" t="s">
        <v>29</v>
      </c>
      <c r="X8923" t="s">
        <v>28</v>
      </c>
      <c r="Y8923" t="s">
        <v>30</v>
      </c>
    </row>
    <row r="8924" spans="1:25" x14ac:dyDescent="0.2">
      <c r="A8924">
        <v>8922</v>
      </c>
      <c r="B8924">
        <v>169845344</v>
      </c>
      <c r="C8924">
        <v>3000</v>
      </c>
      <c r="D8924">
        <v>0</v>
      </c>
      <c r="E8924">
        <v>0</v>
      </c>
      <c r="F8924">
        <v>0</v>
      </c>
      <c r="G8924">
        <v>1</v>
      </c>
      <c r="H8924">
        <v>1</v>
      </c>
      <c r="I8924">
        <v>3000</v>
      </c>
      <c r="J8924">
        <v>0</v>
      </c>
      <c r="K8924">
        <v>30</v>
      </c>
      <c r="L8924" t="s">
        <v>1322</v>
      </c>
      <c r="M8924" t="s">
        <v>54</v>
      </c>
      <c r="N8924" s="1">
        <v>42072.654861111114</v>
      </c>
      <c r="O8924" s="1">
        <v>40521.822222222225</v>
      </c>
      <c r="P8924" s="2">
        <v>40525</v>
      </c>
      <c r="Q8924" s="1">
        <v>40555.173611111109</v>
      </c>
      <c r="R8924" t="s">
        <v>85</v>
      </c>
      <c r="S8924" t="s">
        <v>85</v>
      </c>
      <c r="T8924" t="s">
        <v>31</v>
      </c>
      <c r="U8924" t="b">
        <v>1</v>
      </c>
      <c r="V8924" t="s">
        <v>28</v>
      </c>
      <c r="W8924" t="s">
        <v>29</v>
      </c>
      <c r="X8924" t="s">
        <v>28</v>
      </c>
      <c r="Y8924" t="s">
        <v>30</v>
      </c>
    </row>
    <row r="8925" spans="1:25" x14ac:dyDescent="0.2">
      <c r="A8925">
        <v>8923</v>
      </c>
      <c r="B8925">
        <v>906018115</v>
      </c>
      <c r="C8925">
        <v>50000</v>
      </c>
      <c r="D8925">
        <v>0</v>
      </c>
      <c r="E8925">
        <v>0</v>
      </c>
      <c r="F8925">
        <v>0</v>
      </c>
      <c r="G8925">
        <v>1</v>
      </c>
      <c r="H8925">
        <v>1</v>
      </c>
      <c r="I8925">
        <v>50000</v>
      </c>
      <c r="J8925">
        <v>0</v>
      </c>
      <c r="K8925">
        <v>30</v>
      </c>
      <c r="L8925" t="s">
        <v>1322</v>
      </c>
      <c r="M8925" t="s">
        <v>54</v>
      </c>
      <c r="N8925" s="1">
        <v>42072.654861111114</v>
      </c>
      <c r="O8925" s="1">
        <v>40521.822222222225</v>
      </c>
      <c r="P8925" s="2">
        <v>40525</v>
      </c>
      <c r="Q8925" s="1">
        <v>40555.173611111109</v>
      </c>
      <c r="R8925" t="s">
        <v>114</v>
      </c>
      <c r="S8925" t="s">
        <v>26</v>
      </c>
      <c r="T8925" t="s">
        <v>31</v>
      </c>
      <c r="U8925" t="b">
        <v>1</v>
      </c>
      <c r="V8925" t="s">
        <v>28</v>
      </c>
      <c r="W8925" t="s">
        <v>29</v>
      </c>
      <c r="X8925" t="s">
        <v>28</v>
      </c>
      <c r="Y8925" t="s">
        <v>30</v>
      </c>
    </row>
    <row r="8926" spans="1:25" x14ac:dyDescent="0.2">
      <c r="A8926">
        <v>8924</v>
      </c>
      <c r="B8926">
        <v>932535107</v>
      </c>
      <c r="C8926">
        <v>10000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10000</v>
      </c>
      <c r="J8926">
        <v>0</v>
      </c>
      <c r="K8926">
        <v>29.45155093</v>
      </c>
      <c r="L8926" t="s">
        <v>1322</v>
      </c>
      <c r="M8926" t="s">
        <v>54</v>
      </c>
      <c r="N8926" s="1">
        <v>42072.654861111114</v>
      </c>
      <c r="O8926" s="1">
        <v>40521.822222222225</v>
      </c>
      <c r="P8926" s="2">
        <v>40525</v>
      </c>
      <c r="Q8926" s="1">
        <v>40555.173611111109</v>
      </c>
      <c r="R8926" t="s">
        <v>47</v>
      </c>
      <c r="S8926" t="s">
        <v>47</v>
      </c>
      <c r="T8926" t="s">
        <v>31</v>
      </c>
      <c r="U8926" t="b">
        <v>1</v>
      </c>
      <c r="V8926" t="s">
        <v>28</v>
      </c>
      <c r="W8926" t="s">
        <v>29</v>
      </c>
      <c r="X8926" t="s">
        <v>28</v>
      </c>
      <c r="Y8926" t="s">
        <v>30</v>
      </c>
    </row>
    <row r="8927" spans="1:25" x14ac:dyDescent="0.2">
      <c r="A8927">
        <v>8925</v>
      </c>
      <c r="B8927">
        <v>1621723239</v>
      </c>
      <c r="C8927">
        <v>10000</v>
      </c>
      <c r="D8927">
        <v>0</v>
      </c>
      <c r="E8927">
        <v>0</v>
      </c>
      <c r="F8927">
        <v>0</v>
      </c>
      <c r="G8927">
        <v>1</v>
      </c>
      <c r="H8927">
        <v>1</v>
      </c>
      <c r="I8927">
        <v>10000</v>
      </c>
      <c r="J8927">
        <v>0</v>
      </c>
      <c r="K8927">
        <v>30</v>
      </c>
      <c r="L8927" t="s">
        <v>1322</v>
      </c>
      <c r="M8927" t="s">
        <v>54</v>
      </c>
      <c r="N8927" s="1">
        <v>42072.654861111114</v>
      </c>
      <c r="O8927" s="1">
        <v>40521.822222222225</v>
      </c>
      <c r="P8927" s="2">
        <v>40525</v>
      </c>
      <c r="Q8927" s="1">
        <v>40555.173611111109</v>
      </c>
      <c r="R8927" t="s">
        <v>47</v>
      </c>
      <c r="S8927" t="s">
        <v>47</v>
      </c>
      <c r="T8927" t="s">
        <v>40</v>
      </c>
      <c r="U8927" t="b">
        <v>0</v>
      </c>
      <c r="V8927" t="s">
        <v>28</v>
      </c>
      <c r="W8927" t="s">
        <v>29</v>
      </c>
      <c r="X8927" t="s">
        <v>28</v>
      </c>
      <c r="Y8927" t="s">
        <v>30</v>
      </c>
    </row>
    <row r="8928" spans="1:25" x14ac:dyDescent="0.2">
      <c r="A8928">
        <v>8926</v>
      </c>
      <c r="B8928">
        <v>627003032</v>
      </c>
      <c r="C8928">
        <v>20000</v>
      </c>
      <c r="D8928">
        <v>0</v>
      </c>
      <c r="E8928">
        <v>0</v>
      </c>
      <c r="F8928">
        <v>0</v>
      </c>
      <c r="G8928">
        <v>1</v>
      </c>
      <c r="H8928">
        <v>1</v>
      </c>
      <c r="I8928">
        <v>20000</v>
      </c>
      <c r="J8928">
        <v>0</v>
      </c>
      <c r="K8928">
        <v>30</v>
      </c>
      <c r="L8928" t="s">
        <v>1322</v>
      </c>
      <c r="M8928" t="s">
        <v>54</v>
      </c>
      <c r="N8928" s="1">
        <v>42072.654861111114</v>
      </c>
      <c r="O8928" s="1">
        <v>40521.822222222225</v>
      </c>
      <c r="P8928" s="2">
        <v>40525</v>
      </c>
      <c r="Q8928" s="1">
        <v>40555.173611111109</v>
      </c>
      <c r="R8928" t="s">
        <v>51</v>
      </c>
      <c r="S8928" t="s">
        <v>52</v>
      </c>
      <c r="T8928" t="s">
        <v>31</v>
      </c>
      <c r="U8928" t="b">
        <v>1</v>
      </c>
      <c r="V8928" t="s">
        <v>28</v>
      </c>
      <c r="W8928" t="s">
        <v>29</v>
      </c>
      <c r="X8928" t="s">
        <v>28</v>
      </c>
      <c r="Y8928" t="s">
        <v>30</v>
      </c>
    </row>
    <row r="8929" spans="1:25" x14ac:dyDescent="0.2">
      <c r="A8929">
        <v>8927</v>
      </c>
      <c r="B8929">
        <v>1079132751</v>
      </c>
      <c r="C8929">
        <v>1500</v>
      </c>
      <c r="D8929">
        <v>0</v>
      </c>
      <c r="E8929">
        <v>0</v>
      </c>
      <c r="F8929">
        <v>0</v>
      </c>
      <c r="G8929">
        <v>1</v>
      </c>
      <c r="H8929">
        <v>1</v>
      </c>
      <c r="I8929">
        <v>1500</v>
      </c>
      <c r="J8929">
        <v>0</v>
      </c>
      <c r="K8929">
        <v>30</v>
      </c>
      <c r="L8929" t="s">
        <v>1322</v>
      </c>
      <c r="M8929" t="s">
        <v>54</v>
      </c>
      <c r="N8929" s="1">
        <v>42072.654861111114</v>
      </c>
      <c r="O8929" s="1">
        <v>40521.822222222225</v>
      </c>
      <c r="P8929" s="2">
        <v>40525</v>
      </c>
      <c r="Q8929" s="1">
        <v>40555.173611111109</v>
      </c>
      <c r="R8929" t="s">
        <v>25</v>
      </c>
      <c r="S8929" t="s">
        <v>26</v>
      </c>
      <c r="T8929" t="s">
        <v>31</v>
      </c>
      <c r="U8929" t="b">
        <v>1</v>
      </c>
      <c r="V8929" t="s">
        <v>28</v>
      </c>
      <c r="W8929" t="s">
        <v>29</v>
      </c>
      <c r="X8929" t="s">
        <v>28</v>
      </c>
      <c r="Y8929" t="s">
        <v>30</v>
      </c>
    </row>
    <row r="8930" spans="1:25" x14ac:dyDescent="0.2">
      <c r="A8930">
        <v>8928</v>
      </c>
      <c r="B8930">
        <v>289638762</v>
      </c>
      <c r="C8930">
        <v>100000</v>
      </c>
      <c r="D8930">
        <v>0</v>
      </c>
      <c r="E8930">
        <v>0</v>
      </c>
      <c r="F8930">
        <v>0</v>
      </c>
      <c r="G8930">
        <v>1</v>
      </c>
      <c r="H8930">
        <v>1</v>
      </c>
      <c r="I8930">
        <v>100000</v>
      </c>
      <c r="J8930">
        <v>0</v>
      </c>
      <c r="K8930">
        <v>89.823634260000006</v>
      </c>
      <c r="L8930" t="s">
        <v>1322</v>
      </c>
      <c r="M8930" t="s">
        <v>54</v>
      </c>
      <c r="N8930" s="1">
        <v>42072.654861111114</v>
      </c>
      <c r="O8930" s="1">
        <v>40281.945833333331</v>
      </c>
      <c r="P8930" s="2">
        <v>40282</v>
      </c>
      <c r="Q8930" s="1">
        <v>40318.945833333331</v>
      </c>
      <c r="R8930" t="s">
        <v>25</v>
      </c>
      <c r="S8930" t="s">
        <v>26</v>
      </c>
      <c r="T8930" t="s">
        <v>31</v>
      </c>
      <c r="U8930" t="b">
        <v>1</v>
      </c>
      <c r="V8930" t="s">
        <v>41</v>
      </c>
      <c r="W8930" t="s">
        <v>29</v>
      </c>
      <c r="X8930" t="s">
        <v>41</v>
      </c>
      <c r="Y8930" t="s">
        <v>42</v>
      </c>
    </row>
    <row r="8931" spans="1:25" x14ac:dyDescent="0.2">
      <c r="A8931">
        <v>8929</v>
      </c>
      <c r="B8931">
        <v>568854847</v>
      </c>
      <c r="C8931">
        <v>5000</v>
      </c>
      <c r="D8931">
        <v>0</v>
      </c>
      <c r="E8931">
        <v>0</v>
      </c>
      <c r="F8931">
        <v>1</v>
      </c>
      <c r="G8931">
        <v>1</v>
      </c>
      <c r="H8931">
        <v>1</v>
      </c>
      <c r="I8931">
        <v>5000</v>
      </c>
      <c r="J8931">
        <v>0</v>
      </c>
      <c r="K8931">
        <v>57.174699070000003</v>
      </c>
      <c r="L8931" t="s">
        <v>1322</v>
      </c>
      <c r="M8931" t="s">
        <v>54</v>
      </c>
      <c r="N8931" s="1">
        <v>42072.654861111114</v>
      </c>
      <c r="O8931" s="1">
        <v>40281.945833333331</v>
      </c>
      <c r="P8931" s="2">
        <v>40282</v>
      </c>
      <c r="Q8931" s="1">
        <v>40318.945833333331</v>
      </c>
      <c r="R8931" t="s">
        <v>61</v>
      </c>
      <c r="S8931" t="s">
        <v>62</v>
      </c>
      <c r="T8931" t="s">
        <v>40</v>
      </c>
      <c r="U8931" t="b">
        <v>0</v>
      </c>
      <c r="V8931" t="s">
        <v>41</v>
      </c>
      <c r="W8931" t="s">
        <v>29</v>
      </c>
      <c r="X8931" t="s">
        <v>41</v>
      </c>
      <c r="Y8931" t="s">
        <v>42</v>
      </c>
    </row>
    <row r="8932" spans="1:25" x14ac:dyDescent="0.2">
      <c r="A8932">
        <v>8930</v>
      </c>
      <c r="B8932">
        <v>137931850</v>
      </c>
      <c r="C8932">
        <v>60000</v>
      </c>
      <c r="D8932">
        <v>0</v>
      </c>
      <c r="E8932">
        <v>0</v>
      </c>
      <c r="F8932">
        <v>0</v>
      </c>
      <c r="G8932">
        <v>1</v>
      </c>
      <c r="H8932">
        <v>1</v>
      </c>
      <c r="I8932">
        <v>60000</v>
      </c>
      <c r="J8932">
        <v>0</v>
      </c>
      <c r="K8932">
        <v>63</v>
      </c>
      <c r="L8932" t="s">
        <v>1322</v>
      </c>
      <c r="M8932" t="s">
        <v>54</v>
      </c>
      <c r="N8932" s="1">
        <v>42072.654861111114</v>
      </c>
      <c r="O8932" s="1">
        <v>40521.822222222225</v>
      </c>
      <c r="P8932" s="2">
        <v>40525</v>
      </c>
      <c r="Q8932" s="1">
        <v>40555.173611111109</v>
      </c>
      <c r="R8932" t="s">
        <v>60</v>
      </c>
      <c r="S8932" t="s">
        <v>26</v>
      </c>
      <c r="T8932" t="s">
        <v>31</v>
      </c>
      <c r="U8932" t="b">
        <v>0</v>
      </c>
      <c r="V8932" t="s">
        <v>28</v>
      </c>
      <c r="W8932" t="s">
        <v>29</v>
      </c>
      <c r="X8932" t="s">
        <v>28</v>
      </c>
      <c r="Y8932" t="s">
        <v>30</v>
      </c>
    </row>
    <row r="8933" spans="1:25" x14ac:dyDescent="0.2">
      <c r="A8933">
        <v>8931</v>
      </c>
      <c r="B8933">
        <v>816243646</v>
      </c>
      <c r="C8933">
        <v>4000</v>
      </c>
      <c r="D8933">
        <v>0</v>
      </c>
      <c r="E8933">
        <v>0</v>
      </c>
      <c r="F8933">
        <v>0</v>
      </c>
      <c r="G8933">
        <v>1</v>
      </c>
      <c r="H8933">
        <v>1</v>
      </c>
      <c r="I8933">
        <v>4000</v>
      </c>
      <c r="J8933">
        <v>0</v>
      </c>
      <c r="K8933">
        <v>72.027118060000006</v>
      </c>
      <c r="L8933" t="s">
        <v>1322</v>
      </c>
      <c r="M8933" t="s">
        <v>54</v>
      </c>
      <c r="N8933" s="1">
        <v>42072.654861111114</v>
      </c>
      <c r="O8933" s="1">
        <v>40281.945833333331</v>
      </c>
      <c r="P8933" s="2">
        <v>40282</v>
      </c>
      <c r="Q8933" s="1">
        <v>40318.945833333331</v>
      </c>
      <c r="R8933" t="s">
        <v>60</v>
      </c>
      <c r="S8933" t="s">
        <v>26</v>
      </c>
      <c r="T8933" t="s">
        <v>31</v>
      </c>
      <c r="U8933" t="b">
        <v>0</v>
      </c>
      <c r="V8933" t="s">
        <v>41</v>
      </c>
      <c r="W8933" t="s">
        <v>29</v>
      </c>
      <c r="X8933" t="s">
        <v>41</v>
      </c>
      <c r="Y8933" t="s">
        <v>42</v>
      </c>
    </row>
    <row r="8934" spans="1:25" x14ac:dyDescent="0.2">
      <c r="A8934">
        <v>8932</v>
      </c>
      <c r="B8934">
        <v>1333743046</v>
      </c>
      <c r="C8934">
        <v>10000</v>
      </c>
      <c r="D8934">
        <v>0</v>
      </c>
      <c r="E8934">
        <v>0</v>
      </c>
      <c r="F8934">
        <v>0</v>
      </c>
      <c r="G8934">
        <v>1</v>
      </c>
      <c r="H8934">
        <v>1</v>
      </c>
      <c r="I8934">
        <v>10000</v>
      </c>
      <c r="J8934">
        <v>0</v>
      </c>
      <c r="K8934">
        <v>87.170393520000005</v>
      </c>
      <c r="L8934" t="s">
        <v>1322</v>
      </c>
      <c r="M8934" t="s">
        <v>54</v>
      </c>
      <c r="N8934" s="1">
        <v>42072.654861111114</v>
      </c>
      <c r="O8934" s="1">
        <v>40281.945833333331</v>
      </c>
      <c r="P8934" s="2">
        <v>40282</v>
      </c>
      <c r="Q8934" s="1">
        <v>40318.945833333331</v>
      </c>
      <c r="R8934" t="s">
        <v>55</v>
      </c>
      <c r="S8934" t="s">
        <v>37</v>
      </c>
      <c r="T8934" t="s">
        <v>31</v>
      </c>
      <c r="U8934" t="b">
        <v>1</v>
      </c>
      <c r="V8934" t="s">
        <v>41</v>
      </c>
      <c r="W8934" t="s">
        <v>29</v>
      </c>
      <c r="X8934" t="s">
        <v>41</v>
      </c>
      <c r="Y8934" t="s">
        <v>42</v>
      </c>
    </row>
    <row r="8935" spans="1:25" x14ac:dyDescent="0.2">
      <c r="A8935">
        <v>8933</v>
      </c>
      <c r="B8935">
        <v>1941361733</v>
      </c>
      <c r="C8935">
        <v>7000</v>
      </c>
      <c r="D8935">
        <v>0</v>
      </c>
      <c r="E8935">
        <v>0</v>
      </c>
      <c r="F8935">
        <v>4</v>
      </c>
      <c r="G8935">
        <v>1</v>
      </c>
      <c r="H8935">
        <v>1</v>
      </c>
      <c r="I8935">
        <v>7000</v>
      </c>
      <c r="J8935">
        <v>0</v>
      </c>
      <c r="K8935">
        <v>30.99635417</v>
      </c>
      <c r="L8935" t="s">
        <v>1322</v>
      </c>
      <c r="M8935" t="s">
        <v>54</v>
      </c>
      <c r="N8935" s="1">
        <v>42072.654861111114</v>
      </c>
      <c r="O8935" s="1">
        <v>40281.945833333331</v>
      </c>
      <c r="P8935" s="2">
        <v>40282</v>
      </c>
      <c r="Q8935" s="1">
        <v>40318.945833333331</v>
      </c>
      <c r="R8935" t="s">
        <v>26</v>
      </c>
      <c r="S8935" t="s">
        <v>26</v>
      </c>
      <c r="T8935" t="s">
        <v>31</v>
      </c>
      <c r="U8935" t="b">
        <v>1</v>
      </c>
      <c r="V8935" t="s">
        <v>41</v>
      </c>
      <c r="W8935" t="s">
        <v>29</v>
      </c>
      <c r="X8935" t="s">
        <v>41</v>
      </c>
      <c r="Y8935" t="s">
        <v>42</v>
      </c>
    </row>
    <row r="8936" spans="1:25" x14ac:dyDescent="0.2">
      <c r="A8936">
        <v>8934</v>
      </c>
      <c r="B8936">
        <v>1681790698</v>
      </c>
      <c r="C8936">
        <v>3500</v>
      </c>
      <c r="D8936">
        <v>0</v>
      </c>
      <c r="E8936">
        <v>0</v>
      </c>
      <c r="F8936">
        <v>0</v>
      </c>
      <c r="G8936">
        <v>1</v>
      </c>
      <c r="H8936">
        <v>1</v>
      </c>
      <c r="I8936">
        <v>3500</v>
      </c>
      <c r="J8936">
        <v>0</v>
      </c>
      <c r="K8936">
        <v>49.14418981</v>
      </c>
      <c r="L8936" t="s">
        <v>1322</v>
      </c>
      <c r="M8936" t="s">
        <v>54</v>
      </c>
      <c r="N8936" s="1">
        <v>42072.654861111114</v>
      </c>
      <c r="O8936" s="1">
        <v>40521.822222222225</v>
      </c>
      <c r="P8936" s="2">
        <v>40525</v>
      </c>
      <c r="Q8936" s="1">
        <v>40555.173611111109</v>
      </c>
      <c r="R8936" t="s">
        <v>56</v>
      </c>
      <c r="S8936" t="s">
        <v>34</v>
      </c>
      <c r="T8936" t="s">
        <v>31</v>
      </c>
      <c r="U8936" t="b">
        <v>0</v>
      </c>
      <c r="V8936" t="s">
        <v>28</v>
      </c>
      <c r="W8936" t="s">
        <v>29</v>
      </c>
      <c r="X8936" t="s">
        <v>28</v>
      </c>
      <c r="Y8936" t="s">
        <v>30</v>
      </c>
    </row>
    <row r="8937" spans="1:25" x14ac:dyDescent="0.2">
      <c r="A8937">
        <v>8935</v>
      </c>
      <c r="B8937">
        <v>310999464</v>
      </c>
      <c r="C8937">
        <v>800</v>
      </c>
      <c r="D8937">
        <v>0</v>
      </c>
      <c r="E8937">
        <v>0</v>
      </c>
      <c r="F8937">
        <v>1</v>
      </c>
      <c r="G8937">
        <v>1</v>
      </c>
      <c r="H8937">
        <v>1</v>
      </c>
      <c r="I8937">
        <v>800</v>
      </c>
      <c r="J8937">
        <v>0</v>
      </c>
      <c r="K8937">
        <v>30</v>
      </c>
      <c r="L8937" t="s">
        <v>1322</v>
      </c>
      <c r="M8937" t="s">
        <v>54</v>
      </c>
      <c r="N8937" s="1">
        <v>42072.654861111114</v>
      </c>
      <c r="O8937" s="1">
        <v>40521.822222222225</v>
      </c>
      <c r="P8937" s="2">
        <v>40525</v>
      </c>
      <c r="Q8937" s="1">
        <v>40555.173611111109</v>
      </c>
      <c r="R8937" t="s">
        <v>85</v>
      </c>
      <c r="S8937" t="s">
        <v>85</v>
      </c>
      <c r="T8937" t="s">
        <v>40</v>
      </c>
      <c r="U8937" t="b">
        <v>1</v>
      </c>
      <c r="V8937" t="s">
        <v>28</v>
      </c>
      <c r="W8937" t="s">
        <v>29</v>
      </c>
      <c r="X8937" t="s">
        <v>28</v>
      </c>
      <c r="Y8937" t="s">
        <v>30</v>
      </c>
    </row>
    <row r="8938" spans="1:25" x14ac:dyDescent="0.2">
      <c r="A8938">
        <v>8936</v>
      </c>
      <c r="B8938">
        <v>1643783791</v>
      </c>
      <c r="C8938">
        <v>5000</v>
      </c>
      <c r="D8938">
        <v>0</v>
      </c>
      <c r="E8938">
        <v>0</v>
      </c>
      <c r="F8938">
        <v>0</v>
      </c>
      <c r="G8938">
        <v>1</v>
      </c>
      <c r="H8938">
        <v>1</v>
      </c>
      <c r="I8938">
        <v>5000</v>
      </c>
      <c r="J8938">
        <v>0</v>
      </c>
      <c r="K8938">
        <v>86.905891199999999</v>
      </c>
      <c r="L8938" t="s">
        <v>1322</v>
      </c>
      <c r="M8938" t="s">
        <v>54</v>
      </c>
      <c r="N8938" s="1">
        <v>42072.654861111114</v>
      </c>
      <c r="O8938" s="1">
        <v>40281.945833333331</v>
      </c>
      <c r="P8938" s="2">
        <v>40282</v>
      </c>
      <c r="Q8938" s="1">
        <v>40318.945833333331</v>
      </c>
      <c r="R8938" t="s">
        <v>59</v>
      </c>
      <c r="S8938" t="s">
        <v>26</v>
      </c>
      <c r="T8938" t="s">
        <v>40</v>
      </c>
      <c r="U8938" t="b">
        <v>1</v>
      </c>
      <c r="V8938" t="s">
        <v>41</v>
      </c>
      <c r="W8938" t="s">
        <v>29</v>
      </c>
      <c r="X8938" t="s">
        <v>41</v>
      </c>
      <c r="Y8938" t="s">
        <v>42</v>
      </c>
    </row>
    <row r="8939" spans="1:25" x14ac:dyDescent="0.2">
      <c r="A8939">
        <v>8937</v>
      </c>
      <c r="B8939">
        <v>1407814268</v>
      </c>
      <c r="C8939">
        <v>6000</v>
      </c>
      <c r="D8939">
        <v>0</v>
      </c>
      <c r="E8939">
        <v>0</v>
      </c>
      <c r="F8939">
        <v>0</v>
      </c>
      <c r="G8939">
        <v>1</v>
      </c>
      <c r="H8939">
        <v>1</v>
      </c>
      <c r="I8939">
        <v>6000</v>
      </c>
      <c r="J8939">
        <v>0</v>
      </c>
      <c r="K8939">
        <v>20.907430560000002</v>
      </c>
      <c r="L8939" t="s">
        <v>1322</v>
      </c>
      <c r="M8939" t="s">
        <v>54</v>
      </c>
      <c r="N8939" s="1">
        <v>42072.654861111114</v>
      </c>
      <c r="O8939" s="1">
        <v>40281.945833333331</v>
      </c>
      <c r="P8939" s="2">
        <v>40282</v>
      </c>
      <c r="Q8939" s="1">
        <v>40318.945833333331</v>
      </c>
      <c r="R8939" t="s">
        <v>59</v>
      </c>
      <c r="S8939" t="s">
        <v>26</v>
      </c>
      <c r="T8939" t="s">
        <v>31</v>
      </c>
      <c r="U8939" t="b">
        <v>1</v>
      </c>
      <c r="V8939" t="s">
        <v>41</v>
      </c>
      <c r="W8939" t="s">
        <v>29</v>
      </c>
      <c r="X8939" t="s">
        <v>41</v>
      </c>
      <c r="Y8939" t="s">
        <v>42</v>
      </c>
    </row>
    <row r="8940" spans="1:25" x14ac:dyDescent="0.2">
      <c r="A8940">
        <v>8938</v>
      </c>
      <c r="B8940">
        <v>649688114</v>
      </c>
      <c r="C8940">
        <v>1500</v>
      </c>
      <c r="D8940">
        <v>0</v>
      </c>
      <c r="E8940">
        <v>0</v>
      </c>
      <c r="F8940">
        <v>1</v>
      </c>
      <c r="G8940">
        <v>1</v>
      </c>
      <c r="H8940">
        <v>1</v>
      </c>
      <c r="I8940">
        <v>1500</v>
      </c>
      <c r="J8940">
        <v>0</v>
      </c>
      <c r="K8940">
        <v>40</v>
      </c>
      <c r="L8940" t="s">
        <v>1322</v>
      </c>
      <c r="M8940" t="s">
        <v>54</v>
      </c>
      <c r="N8940" s="1">
        <v>42072.654861111114</v>
      </c>
      <c r="O8940" s="1">
        <v>40521.822222222225</v>
      </c>
      <c r="P8940" s="2">
        <v>40525</v>
      </c>
      <c r="Q8940" s="1">
        <v>40555.173611111109</v>
      </c>
      <c r="R8940" t="s">
        <v>59</v>
      </c>
      <c r="S8940" t="s">
        <v>26</v>
      </c>
      <c r="T8940" t="s">
        <v>31</v>
      </c>
      <c r="U8940" t="b">
        <v>1</v>
      </c>
      <c r="V8940" t="s">
        <v>28</v>
      </c>
      <c r="W8940" t="s">
        <v>29</v>
      </c>
      <c r="X8940" t="s">
        <v>28</v>
      </c>
      <c r="Y8940" t="s">
        <v>30</v>
      </c>
    </row>
    <row r="8941" spans="1:25" x14ac:dyDescent="0.2">
      <c r="A8941">
        <v>8939</v>
      </c>
      <c r="B8941">
        <v>209951167</v>
      </c>
      <c r="C8941">
        <v>8000</v>
      </c>
      <c r="D8941">
        <v>0</v>
      </c>
      <c r="E8941">
        <v>0</v>
      </c>
      <c r="F8941">
        <v>0</v>
      </c>
      <c r="G8941">
        <v>1</v>
      </c>
      <c r="H8941">
        <v>1</v>
      </c>
      <c r="I8941">
        <v>8000</v>
      </c>
      <c r="J8941">
        <v>0</v>
      </c>
      <c r="K8941">
        <v>60.875763890000002</v>
      </c>
      <c r="L8941" t="s">
        <v>1322</v>
      </c>
      <c r="M8941" t="s">
        <v>54</v>
      </c>
      <c r="N8941" s="1">
        <v>42072.654861111114</v>
      </c>
      <c r="O8941" s="1">
        <v>40521.822222222225</v>
      </c>
      <c r="P8941" s="2">
        <v>40525</v>
      </c>
      <c r="Q8941" s="1">
        <v>40555.173611111109</v>
      </c>
      <c r="R8941" t="s">
        <v>59</v>
      </c>
      <c r="S8941" t="s">
        <v>26</v>
      </c>
      <c r="T8941" t="s">
        <v>31</v>
      </c>
      <c r="U8941" t="b">
        <v>1</v>
      </c>
      <c r="V8941" t="s">
        <v>28</v>
      </c>
      <c r="W8941" t="s">
        <v>29</v>
      </c>
      <c r="X8941" t="s">
        <v>28</v>
      </c>
      <c r="Y8941" t="s">
        <v>30</v>
      </c>
    </row>
    <row r="8942" spans="1:25" x14ac:dyDescent="0.2">
      <c r="A8942">
        <v>8940</v>
      </c>
      <c r="B8942">
        <v>1756537445</v>
      </c>
      <c r="C8942">
        <v>2500</v>
      </c>
      <c r="D8942">
        <v>0</v>
      </c>
      <c r="E8942">
        <v>0</v>
      </c>
      <c r="F8942">
        <v>1</v>
      </c>
      <c r="G8942">
        <v>1</v>
      </c>
      <c r="H8942">
        <v>1</v>
      </c>
      <c r="I8942">
        <v>2500</v>
      </c>
      <c r="J8942">
        <v>0</v>
      </c>
      <c r="K8942">
        <v>66.082974539999995</v>
      </c>
      <c r="L8942" t="s">
        <v>1322</v>
      </c>
      <c r="M8942" t="s">
        <v>54</v>
      </c>
      <c r="N8942" s="1">
        <v>42072.654861111114</v>
      </c>
      <c r="O8942" s="1">
        <v>40281.945833333331</v>
      </c>
      <c r="P8942" s="2">
        <v>40282</v>
      </c>
      <c r="Q8942" s="1">
        <v>40318.945833333331</v>
      </c>
      <c r="R8942" t="s">
        <v>158</v>
      </c>
      <c r="S8942" t="s">
        <v>62</v>
      </c>
      <c r="T8942" t="s">
        <v>31</v>
      </c>
      <c r="U8942" t="b">
        <v>1</v>
      </c>
      <c r="V8942" t="s">
        <v>41</v>
      </c>
      <c r="W8942" t="s">
        <v>29</v>
      </c>
      <c r="X8942" t="s">
        <v>41</v>
      </c>
      <c r="Y8942" t="s">
        <v>42</v>
      </c>
    </row>
    <row r="8943" spans="1:25" x14ac:dyDescent="0.2">
      <c r="A8943">
        <v>8941</v>
      </c>
      <c r="B8943">
        <v>673508328</v>
      </c>
      <c r="C8943">
        <v>2000</v>
      </c>
      <c r="D8943">
        <v>0</v>
      </c>
      <c r="E8943">
        <v>0</v>
      </c>
      <c r="F8943">
        <v>1</v>
      </c>
      <c r="G8943">
        <v>1</v>
      </c>
      <c r="H8943">
        <v>1</v>
      </c>
      <c r="I8943">
        <v>2000</v>
      </c>
      <c r="J8943">
        <v>0</v>
      </c>
      <c r="K8943">
        <v>31.96290509</v>
      </c>
      <c r="L8943" t="s">
        <v>1322</v>
      </c>
      <c r="M8943" t="s">
        <v>54</v>
      </c>
      <c r="N8943" s="1">
        <v>42072.654861111114</v>
      </c>
      <c r="O8943" s="1">
        <v>40281.945833333331</v>
      </c>
      <c r="P8943" s="2">
        <v>40282</v>
      </c>
      <c r="Q8943" s="1">
        <v>40318.945833333331</v>
      </c>
      <c r="R8943" t="s">
        <v>68</v>
      </c>
      <c r="S8943" t="s">
        <v>68</v>
      </c>
      <c r="T8943" t="s">
        <v>31</v>
      </c>
      <c r="U8943" t="b">
        <v>0</v>
      </c>
      <c r="V8943" t="s">
        <v>41</v>
      </c>
      <c r="W8943" t="s">
        <v>29</v>
      </c>
      <c r="X8943" t="s">
        <v>41</v>
      </c>
      <c r="Y8943" t="s">
        <v>42</v>
      </c>
    </row>
    <row r="8944" spans="1:25" x14ac:dyDescent="0.2">
      <c r="A8944">
        <v>8942</v>
      </c>
      <c r="B8944">
        <v>1613154895</v>
      </c>
      <c r="C8944">
        <v>50000</v>
      </c>
      <c r="D8944">
        <v>0</v>
      </c>
      <c r="E8944">
        <v>0</v>
      </c>
      <c r="F8944">
        <v>0</v>
      </c>
      <c r="G8944">
        <v>1</v>
      </c>
      <c r="H8944">
        <v>1</v>
      </c>
      <c r="I8944">
        <v>50000</v>
      </c>
      <c r="J8944">
        <v>0</v>
      </c>
      <c r="K8944">
        <v>31.915451390000001</v>
      </c>
      <c r="L8944" t="s">
        <v>1322</v>
      </c>
      <c r="M8944" t="s">
        <v>54</v>
      </c>
      <c r="N8944" s="1">
        <v>42072.654861111114</v>
      </c>
      <c r="O8944" s="1">
        <v>40281.945833333331</v>
      </c>
      <c r="P8944" s="2">
        <v>40282</v>
      </c>
      <c r="Q8944" s="1">
        <v>40318.945833333331</v>
      </c>
      <c r="R8944" t="s">
        <v>62</v>
      </c>
      <c r="S8944" t="s">
        <v>62</v>
      </c>
      <c r="T8944" t="s">
        <v>40</v>
      </c>
      <c r="U8944" t="b">
        <v>0</v>
      </c>
      <c r="V8944" t="s">
        <v>41</v>
      </c>
      <c r="W8944" t="s">
        <v>29</v>
      </c>
      <c r="X8944" t="s">
        <v>41</v>
      </c>
      <c r="Y8944" t="s">
        <v>42</v>
      </c>
    </row>
    <row r="8945" spans="1:25" x14ac:dyDescent="0.2">
      <c r="A8945">
        <v>8943</v>
      </c>
      <c r="B8945">
        <v>752163493</v>
      </c>
      <c r="C8945">
        <v>2500</v>
      </c>
      <c r="D8945">
        <v>0</v>
      </c>
      <c r="E8945">
        <v>0</v>
      </c>
      <c r="F8945">
        <v>2</v>
      </c>
      <c r="G8945">
        <v>1</v>
      </c>
      <c r="H8945">
        <v>1</v>
      </c>
      <c r="I8945">
        <v>2500</v>
      </c>
      <c r="J8945">
        <v>0</v>
      </c>
      <c r="K8945">
        <v>29.815428239999999</v>
      </c>
      <c r="L8945" t="s">
        <v>1322</v>
      </c>
      <c r="M8945" t="s">
        <v>54</v>
      </c>
      <c r="N8945" s="1">
        <v>42072.654861111114</v>
      </c>
      <c r="O8945" s="1">
        <v>40281.945833333331</v>
      </c>
      <c r="P8945" s="2">
        <v>40282</v>
      </c>
      <c r="Q8945" s="1">
        <v>40318.945833333331</v>
      </c>
      <c r="R8945" t="s">
        <v>51</v>
      </c>
      <c r="S8945" t="s">
        <v>52</v>
      </c>
      <c r="T8945" t="s">
        <v>31</v>
      </c>
      <c r="U8945" t="b">
        <v>0</v>
      </c>
      <c r="V8945" t="s">
        <v>41</v>
      </c>
      <c r="W8945" t="s">
        <v>29</v>
      </c>
      <c r="X8945" t="s">
        <v>41</v>
      </c>
      <c r="Y8945" t="s">
        <v>42</v>
      </c>
    </row>
    <row r="8946" spans="1:25" x14ac:dyDescent="0.2">
      <c r="A8946">
        <v>8944</v>
      </c>
      <c r="B8946">
        <v>1577294796</v>
      </c>
      <c r="C8946">
        <v>1000</v>
      </c>
      <c r="D8946">
        <v>0</v>
      </c>
      <c r="E8946">
        <v>0</v>
      </c>
      <c r="F8946">
        <v>0</v>
      </c>
      <c r="G8946">
        <v>1</v>
      </c>
      <c r="H8946">
        <v>1</v>
      </c>
      <c r="I8946">
        <v>1000</v>
      </c>
      <c r="J8946">
        <v>0</v>
      </c>
      <c r="K8946">
        <v>60.041666669999998</v>
      </c>
      <c r="L8946" t="s">
        <v>1322</v>
      </c>
      <c r="M8946" t="s">
        <v>54</v>
      </c>
      <c r="N8946" s="1">
        <v>42072.654861111114</v>
      </c>
      <c r="O8946" s="1">
        <v>40521.822222222225</v>
      </c>
      <c r="P8946" s="2">
        <v>40525</v>
      </c>
      <c r="Q8946" s="1">
        <v>40555.173611111109</v>
      </c>
      <c r="R8946" t="s">
        <v>60</v>
      </c>
      <c r="S8946" t="s">
        <v>26</v>
      </c>
      <c r="T8946" t="s">
        <v>31</v>
      </c>
      <c r="U8946" t="b">
        <v>1</v>
      </c>
      <c r="V8946" t="s">
        <v>28</v>
      </c>
      <c r="W8946" t="s">
        <v>29</v>
      </c>
      <c r="X8946" t="s">
        <v>28</v>
      </c>
      <c r="Y8946" t="s">
        <v>30</v>
      </c>
    </row>
    <row r="8947" spans="1:25" x14ac:dyDescent="0.2">
      <c r="A8947">
        <v>8945</v>
      </c>
      <c r="B8947">
        <v>2078386918</v>
      </c>
      <c r="C8947">
        <v>11999</v>
      </c>
      <c r="D8947">
        <v>0</v>
      </c>
      <c r="E8947">
        <v>0</v>
      </c>
      <c r="F8947">
        <v>1</v>
      </c>
      <c r="G8947">
        <v>1</v>
      </c>
      <c r="H8947">
        <v>1</v>
      </c>
      <c r="I8947">
        <v>11999</v>
      </c>
      <c r="J8947">
        <v>0</v>
      </c>
      <c r="K8947">
        <v>23.998773150000002</v>
      </c>
      <c r="L8947" t="s">
        <v>1322</v>
      </c>
      <c r="M8947" t="s">
        <v>54</v>
      </c>
      <c r="N8947" s="1">
        <v>42072.654861111114</v>
      </c>
      <c r="O8947" s="1">
        <v>40521.822222222225</v>
      </c>
      <c r="P8947" s="2">
        <v>40525</v>
      </c>
      <c r="Q8947" s="1">
        <v>40555.173611111109</v>
      </c>
      <c r="R8947" t="s">
        <v>66</v>
      </c>
      <c r="S8947" t="s">
        <v>66</v>
      </c>
      <c r="T8947" t="s">
        <v>31</v>
      </c>
      <c r="U8947" t="b">
        <v>1</v>
      </c>
      <c r="V8947" t="s">
        <v>28</v>
      </c>
      <c r="W8947" t="s">
        <v>29</v>
      </c>
      <c r="X8947" t="s">
        <v>28</v>
      </c>
      <c r="Y8947" t="s">
        <v>30</v>
      </c>
    </row>
    <row r="8948" spans="1:25" x14ac:dyDescent="0.2">
      <c r="A8948">
        <v>8946</v>
      </c>
      <c r="B8948">
        <v>346059373</v>
      </c>
      <c r="C8948">
        <v>2500</v>
      </c>
      <c r="D8948">
        <v>3101</v>
      </c>
      <c r="E8948">
        <v>83</v>
      </c>
      <c r="F8948">
        <v>1</v>
      </c>
      <c r="G8948">
        <v>1</v>
      </c>
      <c r="H8948">
        <v>1</v>
      </c>
      <c r="I8948">
        <v>2500</v>
      </c>
      <c r="J8948">
        <v>3101</v>
      </c>
      <c r="K8948">
        <v>40.170914349999997</v>
      </c>
      <c r="L8948" t="s">
        <v>1324</v>
      </c>
      <c r="M8948" t="s">
        <v>54</v>
      </c>
      <c r="N8948" s="1">
        <v>42072.654861111114</v>
      </c>
      <c r="O8948" s="1">
        <v>40281.945833333331</v>
      </c>
      <c r="P8948" s="2">
        <v>40282</v>
      </c>
      <c r="Q8948" s="1">
        <v>40318.945833333331</v>
      </c>
      <c r="R8948" t="s">
        <v>63</v>
      </c>
      <c r="S8948" t="s">
        <v>37</v>
      </c>
      <c r="T8948" t="s">
        <v>27</v>
      </c>
      <c r="U8948" t="b">
        <v>1</v>
      </c>
      <c r="V8948" t="s">
        <v>41</v>
      </c>
      <c r="W8948" t="s">
        <v>29</v>
      </c>
      <c r="X8948" t="s">
        <v>41</v>
      </c>
      <c r="Y8948" t="s">
        <v>42</v>
      </c>
    </row>
    <row r="8949" spans="1:25" x14ac:dyDescent="0.2">
      <c r="A8949">
        <v>8947</v>
      </c>
      <c r="B8949">
        <v>1712527439</v>
      </c>
      <c r="C8949">
        <v>1300</v>
      </c>
      <c r="D8949">
        <v>2356</v>
      </c>
      <c r="E8949">
        <v>59</v>
      </c>
      <c r="F8949">
        <v>8</v>
      </c>
      <c r="G8949">
        <v>3</v>
      </c>
      <c r="H8949">
        <v>1</v>
      </c>
      <c r="I8949">
        <v>1300</v>
      </c>
      <c r="J8949">
        <v>2356</v>
      </c>
      <c r="K8949">
        <v>22.013854169999998</v>
      </c>
      <c r="L8949" t="s">
        <v>1324</v>
      </c>
      <c r="M8949" t="s">
        <v>54</v>
      </c>
      <c r="N8949" s="1">
        <v>42072.654861111114</v>
      </c>
      <c r="O8949" s="1">
        <v>40281.945833333331</v>
      </c>
      <c r="P8949" s="2">
        <v>40282</v>
      </c>
      <c r="Q8949" s="1">
        <v>40318.945833333331</v>
      </c>
      <c r="R8949" t="s">
        <v>47</v>
      </c>
      <c r="S8949" t="s">
        <v>47</v>
      </c>
      <c r="T8949" t="s">
        <v>27</v>
      </c>
      <c r="U8949" t="b">
        <v>1</v>
      </c>
      <c r="V8949" t="s">
        <v>41</v>
      </c>
      <c r="W8949" t="s">
        <v>29</v>
      </c>
      <c r="X8949" t="s">
        <v>41</v>
      </c>
      <c r="Y8949" t="s">
        <v>42</v>
      </c>
    </row>
    <row r="8950" spans="1:25" x14ac:dyDescent="0.2">
      <c r="A8950">
        <v>8948</v>
      </c>
      <c r="B8950">
        <v>935351277</v>
      </c>
      <c r="C8950">
        <v>3000</v>
      </c>
      <c r="D8950">
        <v>3205</v>
      </c>
      <c r="E8950">
        <v>54</v>
      </c>
      <c r="F8950">
        <v>1</v>
      </c>
      <c r="G8950">
        <v>1</v>
      </c>
      <c r="H8950">
        <v>1</v>
      </c>
      <c r="I8950">
        <v>3000</v>
      </c>
      <c r="J8950">
        <v>3205</v>
      </c>
      <c r="K8950">
        <v>60.189861110000002</v>
      </c>
      <c r="L8950" t="s">
        <v>1324</v>
      </c>
      <c r="M8950" t="s">
        <v>54</v>
      </c>
      <c r="N8950" s="1">
        <v>42072.654861111114</v>
      </c>
      <c r="O8950" s="1">
        <v>40281.945833333331</v>
      </c>
      <c r="P8950" s="2">
        <v>40282</v>
      </c>
      <c r="Q8950" s="1">
        <v>40318.945833333331</v>
      </c>
      <c r="R8950" t="s">
        <v>63</v>
      </c>
      <c r="S8950" t="s">
        <v>37</v>
      </c>
      <c r="T8950" t="s">
        <v>27</v>
      </c>
      <c r="U8950" t="b">
        <v>1</v>
      </c>
      <c r="V8950" t="s">
        <v>41</v>
      </c>
      <c r="W8950" t="s">
        <v>29</v>
      </c>
      <c r="X8950" t="s">
        <v>41</v>
      </c>
      <c r="Y8950" t="s">
        <v>42</v>
      </c>
    </row>
    <row r="8951" spans="1:25" x14ac:dyDescent="0.2">
      <c r="A8951">
        <v>8949</v>
      </c>
      <c r="B8951">
        <v>818745256</v>
      </c>
      <c r="C8951">
        <v>2222</v>
      </c>
      <c r="D8951">
        <v>2320</v>
      </c>
      <c r="E8951">
        <v>53</v>
      </c>
      <c r="F8951">
        <v>1</v>
      </c>
      <c r="G8951">
        <v>1</v>
      </c>
      <c r="H8951">
        <v>1</v>
      </c>
      <c r="I8951">
        <v>2222</v>
      </c>
      <c r="J8951">
        <v>2320</v>
      </c>
      <c r="K8951">
        <v>90.041666669999998</v>
      </c>
      <c r="L8951" t="s">
        <v>1324</v>
      </c>
      <c r="M8951" t="s">
        <v>54</v>
      </c>
      <c r="N8951" s="1">
        <v>42072.654861111114</v>
      </c>
      <c r="O8951" s="1">
        <v>40521.822222222225</v>
      </c>
      <c r="P8951" s="2">
        <v>40525</v>
      </c>
      <c r="Q8951" s="1">
        <v>40555.173611111109</v>
      </c>
      <c r="R8951" t="s">
        <v>56</v>
      </c>
      <c r="S8951" t="s">
        <v>34</v>
      </c>
      <c r="T8951" t="s">
        <v>27</v>
      </c>
      <c r="U8951" t="b">
        <v>1</v>
      </c>
      <c r="V8951" t="s">
        <v>28</v>
      </c>
      <c r="W8951" t="s">
        <v>29</v>
      </c>
      <c r="X8951" t="s">
        <v>28</v>
      </c>
      <c r="Y8951" t="s">
        <v>30</v>
      </c>
    </row>
    <row r="8952" spans="1:25" x14ac:dyDescent="0.2">
      <c r="A8952">
        <v>8950</v>
      </c>
      <c r="B8952">
        <v>76875531</v>
      </c>
      <c r="C8952">
        <v>3000</v>
      </c>
      <c r="D8952">
        <v>3565</v>
      </c>
      <c r="E8952">
        <v>46</v>
      </c>
      <c r="F8952">
        <v>1</v>
      </c>
      <c r="G8952">
        <v>1</v>
      </c>
      <c r="H8952">
        <v>1</v>
      </c>
      <c r="I8952">
        <v>3000</v>
      </c>
      <c r="J8952">
        <v>3565</v>
      </c>
      <c r="K8952">
        <v>50.899027779999997</v>
      </c>
      <c r="L8952" t="s">
        <v>1324</v>
      </c>
      <c r="M8952" t="s">
        <v>54</v>
      </c>
      <c r="N8952" s="1">
        <v>42072.654861111114</v>
      </c>
      <c r="O8952" s="1">
        <v>40281.945833333331</v>
      </c>
      <c r="P8952" s="2">
        <v>40282</v>
      </c>
      <c r="Q8952" s="1">
        <v>40318.945833333331</v>
      </c>
      <c r="R8952" t="s">
        <v>114</v>
      </c>
      <c r="S8952" t="s">
        <v>26</v>
      </c>
      <c r="T8952" t="s">
        <v>27</v>
      </c>
      <c r="U8952" t="b">
        <v>1</v>
      </c>
      <c r="V8952" t="s">
        <v>41</v>
      </c>
      <c r="W8952" t="s">
        <v>29</v>
      </c>
      <c r="X8952" t="s">
        <v>41</v>
      </c>
      <c r="Y8952" t="s">
        <v>42</v>
      </c>
    </row>
    <row r="8953" spans="1:25" x14ac:dyDescent="0.2">
      <c r="A8953">
        <v>8951</v>
      </c>
      <c r="B8953">
        <v>1828676059</v>
      </c>
      <c r="C8953">
        <v>1500</v>
      </c>
      <c r="D8953">
        <v>3246</v>
      </c>
      <c r="E8953">
        <v>40</v>
      </c>
      <c r="F8953">
        <v>0</v>
      </c>
      <c r="G8953">
        <v>2</v>
      </c>
      <c r="H8953">
        <v>1</v>
      </c>
      <c r="I8953">
        <v>1500</v>
      </c>
      <c r="J8953">
        <v>3246</v>
      </c>
      <c r="K8953">
        <v>32</v>
      </c>
      <c r="L8953" t="s">
        <v>1324</v>
      </c>
      <c r="M8953" t="s">
        <v>54</v>
      </c>
      <c r="N8953" s="1">
        <v>42072.654861111114</v>
      </c>
      <c r="O8953" s="1">
        <v>40521.822222222225</v>
      </c>
      <c r="P8953" s="2">
        <v>40525</v>
      </c>
      <c r="Q8953" s="1">
        <v>40555.173611111109</v>
      </c>
      <c r="R8953" t="s">
        <v>37</v>
      </c>
      <c r="S8953" t="s">
        <v>37</v>
      </c>
      <c r="T8953" t="s">
        <v>27</v>
      </c>
      <c r="U8953" t="b">
        <v>0</v>
      </c>
      <c r="V8953" t="s">
        <v>28</v>
      </c>
      <c r="W8953" t="s">
        <v>29</v>
      </c>
      <c r="X8953" t="s">
        <v>28</v>
      </c>
      <c r="Y8953" t="s">
        <v>30</v>
      </c>
    </row>
    <row r="8954" spans="1:25" x14ac:dyDescent="0.2">
      <c r="A8954">
        <v>8952</v>
      </c>
      <c r="B8954">
        <v>2006503367</v>
      </c>
      <c r="C8954">
        <v>500</v>
      </c>
      <c r="D8954">
        <v>810</v>
      </c>
      <c r="E8954">
        <v>27</v>
      </c>
      <c r="F8954">
        <v>1</v>
      </c>
      <c r="G8954">
        <v>1</v>
      </c>
      <c r="H8954">
        <v>1</v>
      </c>
      <c r="I8954">
        <v>500</v>
      </c>
      <c r="J8954">
        <v>810</v>
      </c>
      <c r="K8954">
        <v>29.027199070000002</v>
      </c>
      <c r="L8954" t="s">
        <v>1324</v>
      </c>
      <c r="M8954" t="s">
        <v>54</v>
      </c>
      <c r="N8954" s="1">
        <v>42072.654861111114</v>
      </c>
      <c r="O8954" s="1">
        <v>40281.945833333331</v>
      </c>
      <c r="P8954" s="2">
        <v>40282</v>
      </c>
      <c r="Q8954" s="1">
        <v>40318.945833333331</v>
      </c>
      <c r="R8954" t="s">
        <v>76</v>
      </c>
      <c r="S8954" t="s">
        <v>77</v>
      </c>
      <c r="T8954" t="s">
        <v>27</v>
      </c>
      <c r="U8954" t="b">
        <v>1</v>
      </c>
      <c r="V8954" t="s">
        <v>41</v>
      </c>
      <c r="W8954" t="s">
        <v>29</v>
      </c>
      <c r="X8954" t="s">
        <v>41</v>
      </c>
      <c r="Y8954" t="s">
        <v>42</v>
      </c>
    </row>
    <row r="8955" spans="1:25" x14ac:dyDescent="0.2">
      <c r="A8955">
        <v>8953</v>
      </c>
      <c r="B8955">
        <v>1807370741</v>
      </c>
      <c r="C8955">
        <v>1000</v>
      </c>
      <c r="D8955">
        <v>1175</v>
      </c>
      <c r="E8955">
        <v>21</v>
      </c>
      <c r="F8955">
        <v>0</v>
      </c>
      <c r="G8955">
        <v>1</v>
      </c>
      <c r="H8955">
        <v>1</v>
      </c>
      <c r="I8955">
        <v>1000</v>
      </c>
      <c r="J8955">
        <v>1175</v>
      </c>
      <c r="K8955">
        <v>40.863078700000003</v>
      </c>
      <c r="L8955" t="s">
        <v>1324</v>
      </c>
      <c r="M8955" t="s">
        <v>54</v>
      </c>
      <c r="N8955" s="1">
        <v>42072.654861111114</v>
      </c>
      <c r="O8955" s="1">
        <v>40521.822222222225</v>
      </c>
      <c r="P8955" s="2">
        <v>40525</v>
      </c>
      <c r="Q8955" s="1">
        <v>40555.173611111109</v>
      </c>
      <c r="R8955" t="s">
        <v>63</v>
      </c>
      <c r="S8955" t="s">
        <v>37</v>
      </c>
      <c r="T8955" t="s">
        <v>27</v>
      </c>
      <c r="U8955" t="b">
        <v>1</v>
      </c>
      <c r="V8955" t="s">
        <v>28</v>
      </c>
      <c r="W8955" t="s">
        <v>29</v>
      </c>
      <c r="X8955" t="s">
        <v>28</v>
      </c>
      <c r="Y8955" t="s">
        <v>30</v>
      </c>
    </row>
    <row r="8956" spans="1:25" x14ac:dyDescent="0.2">
      <c r="A8956">
        <v>8954</v>
      </c>
      <c r="B8956">
        <v>416657596</v>
      </c>
      <c r="C8956">
        <v>32000</v>
      </c>
      <c r="D8956">
        <v>601</v>
      </c>
      <c r="E8956">
        <v>20</v>
      </c>
      <c r="F8956">
        <v>41</v>
      </c>
      <c r="G8956">
        <v>1</v>
      </c>
      <c r="H8956">
        <v>1</v>
      </c>
      <c r="I8956">
        <v>32000</v>
      </c>
      <c r="J8956">
        <v>601</v>
      </c>
      <c r="K8956">
        <v>62.352928239999997</v>
      </c>
      <c r="L8956" t="s">
        <v>1324</v>
      </c>
      <c r="M8956" t="s">
        <v>54</v>
      </c>
      <c r="N8956" s="1">
        <v>42072.654861111114</v>
      </c>
      <c r="O8956" s="1">
        <v>40281.945833333331</v>
      </c>
      <c r="P8956" s="2">
        <v>40282</v>
      </c>
      <c r="Q8956" s="1">
        <v>40318.945833333331</v>
      </c>
      <c r="R8956" t="s">
        <v>127</v>
      </c>
      <c r="S8956" t="s">
        <v>127</v>
      </c>
      <c r="T8956" t="s">
        <v>31</v>
      </c>
      <c r="U8956" t="b">
        <v>1</v>
      </c>
      <c r="V8956" t="s">
        <v>41</v>
      </c>
      <c r="W8956" t="s">
        <v>29</v>
      </c>
      <c r="X8956" t="s">
        <v>41</v>
      </c>
      <c r="Y8956" t="s">
        <v>42</v>
      </c>
    </row>
    <row r="8957" spans="1:25" x14ac:dyDescent="0.2">
      <c r="A8957">
        <v>8955</v>
      </c>
      <c r="B8957">
        <v>1559875745</v>
      </c>
      <c r="C8957">
        <v>4000</v>
      </c>
      <c r="D8957">
        <v>635</v>
      </c>
      <c r="E8957">
        <v>19</v>
      </c>
      <c r="F8957">
        <v>0</v>
      </c>
      <c r="G8957">
        <v>2</v>
      </c>
      <c r="H8957">
        <v>1</v>
      </c>
      <c r="I8957">
        <v>4000</v>
      </c>
      <c r="J8957">
        <v>635</v>
      </c>
      <c r="K8957">
        <v>61.162129630000003</v>
      </c>
      <c r="L8957" t="s">
        <v>1324</v>
      </c>
      <c r="M8957" t="s">
        <v>54</v>
      </c>
      <c r="N8957" s="1">
        <v>42072.654861111114</v>
      </c>
      <c r="O8957" s="1">
        <v>40281.945833333331</v>
      </c>
      <c r="P8957" s="2">
        <v>40282</v>
      </c>
      <c r="Q8957" s="1">
        <v>40318.945833333331</v>
      </c>
      <c r="R8957" t="s">
        <v>59</v>
      </c>
      <c r="S8957" t="s">
        <v>26</v>
      </c>
      <c r="T8957" t="s">
        <v>31</v>
      </c>
      <c r="U8957" t="b">
        <v>1</v>
      </c>
      <c r="V8957" t="s">
        <v>41</v>
      </c>
      <c r="W8957" t="s">
        <v>29</v>
      </c>
      <c r="X8957" t="s">
        <v>41</v>
      </c>
      <c r="Y8957" t="s">
        <v>42</v>
      </c>
    </row>
    <row r="8958" spans="1:25" x14ac:dyDescent="0.2">
      <c r="A8958">
        <v>8956</v>
      </c>
      <c r="B8958">
        <v>1751262620</v>
      </c>
      <c r="C8958">
        <v>2000</v>
      </c>
      <c r="D8958">
        <v>2135</v>
      </c>
      <c r="E8958">
        <v>19</v>
      </c>
      <c r="F8958">
        <v>0</v>
      </c>
      <c r="G8958">
        <v>2</v>
      </c>
      <c r="H8958">
        <v>1</v>
      </c>
      <c r="I8958">
        <v>2000</v>
      </c>
      <c r="J8958">
        <v>2135</v>
      </c>
      <c r="K8958">
        <v>60.932268520000001</v>
      </c>
      <c r="L8958" t="s">
        <v>1324</v>
      </c>
      <c r="M8958" t="s">
        <v>54</v>
      </c>
      <c r="N8958" s="1">
        <v>42072.654861111114</v>
      </c>
      <c r="O8958" s="1">
        <v>40281.945833333331</v>
      </c>
      <c r="P8958" s="2">
        <v>40282</v>
      </c>
      <c r="Q8958" s="1">
        <v>40318.945833333331</v>
      </c>
      <c r="R8958" t="s">
        <v>25</v>
      </c>
      <c r="S8958" t="s">
        <v>26</v>
      </c>
      <c r="T8958" t="s">
        <v>27</v>
      </c>
      <c r="U8958" t="b">
        <v>1</v>
      </c>
      <c r="V8958" t="s">
        <v>41</v>
      </c>
      <c r="W8958" t="s">
        <v>29</v>
      </c>
      <c r="X8958" t="s">
        <v>41</v>
      </c>
      <c r="Y8958" t="s">
        <v>42</v>
      </c>
    </row>
    <row r="8959" spans="1:25" x14ac:dyDescent="0.2">
      <c r="A8959">
        <v>8957</v>
      </c>
      <c r="B8959">
        <v>1939343679</v>
      </c>
      <c r="C8959">
        <v>10000</v>
      </c>
      <c r="D8959">
        <v>406</v>
      </c>
      <c r="E8959">
        <v>15</v>
      </c>
      <c r="F8959">
        <v>3</v>
      </c>
      <c r="G8959">
        <v>1</v>
      </c>
      <c r="H8959">
        <v>1</v>
      </c>
      <c r="I8959">
        <v>10000</v>
      </c>
      <c r="J8959">
        <v>406</v>
      </c>
      <c r="K8959">
        <v>90.041666669999998</v>
      </c>
      <c r="L8959" t="s">
        <v>1324</v>
      </c>
      <c r="M8959" t="s">
        <v>54</v>
      </c>
      <c r="N8959" s="1">
        <v>42072.654861111114</v>
      </c>
      <c r="O8959" s="1">
        <v>40521.822222222225</v>
      </c>
      <c r="P8959" s="2">
        <v>40525</v>
      </c>
      <c r="Q8959" s="1">
        <v>40555.173611111109</v>
      </c>
      <c r="R8959" t="s">
        <v>51</v>
      </c>
      <c r="S8959" t="s">
        <v>52</v>
      </c>
      <c r="T8959" t="s">
        <v>31</v>
      </c>
      <c r="U8959" t="b">
        <v>1</v>
      </c>
      <c r="V8959" t="s">
        <v>28</v>
      </c>
      <c r="W8959" t="s">
        <v>29</v>
      </c>
      <c r="X8959" t="s">
        <v>28</v>
      </c>
      <c r="Y8959" t="s">
        <v>30</v>
      </c>
    </row>
    <row r="8960" spans="1:25" x14ac:dyDescent="0.2">
      <c r="A8960">
        <v>8958</v>
      </c>
      <c r="B8960">
        <v>1205819541</v>
      </c>
      <c r="C8960">
        <v>19750</v>
      </c>
      <c r="D8960">
        <v>887</v>
      </c>
      <c r="E8960">
        <v>11</v>
      </c>
      <c r="F8960">
        <v>2</v>
      </c>
      <c r="G8960">
        <v>1</v>
      </c>
      <c r="H8960">
        <v>1</v>
      </c>
      <c r="I8960">
        <v>19750</v>
      </c>
      <c r="J8960">
        <v>887</v>
      </c>
      <c r="K8960">
        <v>45.879953700000002</v>
      </c>
      <c r="L8960" t="s">
        <v>1324</v>
      </c>
      <c r="M8960" t="s">
        <v>54</v>
      </c>
      <c r="N8960" s="1">
        <v>42072.654861111114</v>
      </c>
      <c r="O8960" s="1">
        <v>40281.945833333331</v>
      </c>
      <c r="P8960" s="2">
        <v>40282</v>
      </c>
      <c r="Q8960" s="1">
        <v>40318.945833333331</v>
      </c>
      <c r="R8960" t="s">
        <v>26</v>
      </c>
      <c r="S8960" t="s">
        <v>26</v>
      </c>
      <c r="T8960" t="s">
        <v>31</v>
      </c>
      <c r="U8960" t="b">
        <v>1</v>
      </c>
      <c r="V8960" t="s">
        <v>41</v>
      </c>
      <c r="W8960" t="s">
        <v>29</v>
      </c>
      <c r="X8960" t="s">
        <v>41</v>
      </c>
      <c r="Y8960" t="s">
        <v>42</v>
      </c>
    </row>
    <row r="8961" spans="1:25" x14ac:dyDescent="0.2">
      <c r="A8961">
        <v>8959</v>
      </c>
      <c r="B8961">
        <v>889275983</v>
      </c>
      <c r="C8961">
        <v>9000</v>
      </c>
      <c r="D8961">
        <v>770</v>
      </c>
      <c r="E8961">
        <v>11</v>
      </c>
      <c r="F8961">
        <v>0</v>
      </c>
      <c r="G8961">
        <v>1</v>
      </c>
      <c r="H8961">
        <v>1</v>
      </c>
      <c r="I8961">
        <v>9000</v>
      </c>
      <c r="J8961">
        <v>770</v>
      </c>
      <c r="K8961">
        <v>43.989166670000003</v>
      </c>
      <c r="L8961" t="s">
        <v>1324</v>
      </c>
      <c r="M8961" t="s">
        <v>54</v>
      </c>
      <c r="N8961" s="1">
        <v>42072.654861111114</v>
      </c>
      <c r="O8961" s="1">
        <v>40521.822222222225</v>
      </c>
      <c r="P8961" s="2">
        <v>40525</v>
      </c>
      <c r="Q8961" s="1">
        <v>40555.173611111109</v>
      </c>
      <c r="R8961" t="s">
        <v>88</v>
      </c>
      <c r="S8961" t="s">
        <v>37</v>
      </c>
      <c r="T8961" t="s">
        <v>31</v>
      </c>
      <c r="U8961" t="b">
        <v>1</v>
      </c>
      <c r="V8961" t="s">
        <v>28</v>
      </c>
      <c r="W8961" t="s">
        <v>29</v>
      </c>
      <c r="X8961" t="s">
        <v>28</v>
      </c>
      <c r="Y8961" t="s">
        <v>30</v>
      </c>
    </row>
    <row r="8962" spans="1:25" x14ac:dyDescent="0.2">
      <c r="A8962">
        <v>8960</v>
      </c>
      <c r="B8962">
        <v>858340978</v>
      </c>
      <c r="C8962">
        <v>500</v>
      </c>
      <c r="D8962">
        <v>85</v>
      </c>
      <c r="E8962">
        <v>5</v>
      </c>
      <c r="F8962">
        <v>0</v>
      </c>
      <c r="G8962">
        <v>1</v>
      </c>
      <c r="H8962">
        <v>1</v>
      </c>
      <c r="I8962">
        <v>500</v>
      </c>
      <c r="J8962">
        <v>85</v>
      </c>
      <c r="K8962">
        <v>30</v>
      </c>
      <c r="L8962" t="s">
        <v>1324</v>
      </c>
      <c r="M8962" t="s">
        <v>54</v>
      </c>
      <c r="N8962" s="1">
        <v>42072.654861111114</v>
      </c>
      <c r="O8962" s="1">
        <v>40521.822222222225</v>
      </c>
      <c r="P8962" s="2">
        <v>40525</v>
      </c>
      <c r="Q8962" s="1">
        <v>40555.173611111109</v>
      </c>
      <c r="R8962" t="s">
        <v>73</v>
      </c>
      <c r="S8962" t="s">
        <v>74</v>
      </c>
      <c r="T8962" t="s">
        <v>31</v>
      </c>
      <c r="U8962" t="b">
        <v>1</v>
      </c>
      <c r="V8962" t="s">
        <v>28</v>
      </c>
      <c r="W8962" t="s">
        <v>29</v>
      </c>
      <c r="X8962" t="s">
        <v>28</v>
      </c>
      <c r="Y8962" t="s">
        <v>30</v>
      </c>
    </row>
    <row r="8963" spans="1:25" x14ac:dyDescent="0.2">
      <c r="A8963">
        <v>8961</v>
      </c>
      <c r="B8963">
        <v>520764438</v>
      </c>
      <c r="C8963">
        <v>2000</v>
      </c>
      <c r="D8963">
        <v>140</v>
      </c>
      <c r="E8963">
        <v>5</v>
      </c>
      <c r="F8963">
        <v>0</v>
      </c>
      <c r="G8963">
        <v>1</v>
      </c>
      <c r="H8963">
        <v>1</v>
      </c>
      <c r="I8963">
        <v>2000</v>
      </c>
      <c r="J8963">
        <v>140</v>
      </c>
      <c r="K8963">
        <v>30</v>
      </c>
      <c r="L8963" t="s">
        <v>1324</v>
      </c>
      <c r="M8963" t="s">
        <v>54</v>
      </c>
      <c r="N8963" s="1">
        <v>42072.654861111114</v>
      </c>
      <c r="O8963" s="1">
        <v>40521.822222222225</v>
      </c>
      <c r="P8963" s="2">
        <v>40525</v>
      </c>
      <c r="Q8963" s="1">
        <v>40555.173611111109</v>
      </c>
      <c r="R8963" t="s">
        <v>47</v>
      </c>
      <c r="S8963" t="s">
        <v>47</v>
      </c>
      <c r="T8963" t="s">
        <v>31</v>
      </c>
      <c r="U8963" t="b">
        <v>0</v>
      </c>
      <c r="V8963" t="s">
        <v>28</v>
      </c>
      <c r="W8963" t="s">
        <v>29</v>
      </c>
      <c r="X8963" t="s">
        <v>28</v>
      </c>
      <c r="Y8963" t="s">
        <v>30</v>
      </c>
    </row>
    <row r="8964" spans="1:25" x14ac:dyDescent="0.2">
      <c r="A8964">
        <v>8962</v>
      </c>
      <c r="B8964">
        <v>1091538487</v>
      </c>
      <c r="C8964">
        <v>5000</v>
      </c>
      <c r="D8964">
        <v>370</v>
      </c>
      <c r="E8964">
        <v>4</v>
      </c>
      <c r="F8964">
        <v>5</v>
      </c>
      <c r="G8964">
        <v>1</v>
      </c>
      <c r="H8964">
        <v>1</v>
      </c>
      <c r="I8964">
        <v>5000</v>
      </c>
      <c r="J8964">
        <v>370</v>
      </c>
      <c r="K8964">
        <v>90.041666669999998</v>
      </c>
      <c r="L8964" t="s">
        <v>1324</v>
      </c>
      <c r="M8964" t="s">
        <v>54</v>
      </c>
      <c r="N8964" s="1">
        <v>42072.654861111114</v>
      </c>
      <c r="O8964" s="1">
        <v>40521.822222222225</v>
      </c>
      <c r="P8964" s="2">
        <v>40525</v>
      </c>
      <c r="Q8964" s="1">
        <v>40555.173611111109</v>
      </c>
      <c r="R8964" t="s">
        <v>83</v>
      </c>
      <c r="S8964" t="s">
        <v>77</v>
      </c>
      <c r="T8964" t="s">
        <v>31</v>
      </c>
      <c r="U8964" t="b">
        <v>1</v>
      </c>
      <c r="V8964" t="s">
        <v>28</v>
      </c>
      <c r="W8964" t="s">
        <v>29</v>
      </c>
      <c r="X8964" t="s">
        <v>28</v>
      </c>
      <c r="Y8964" t="s">
        <v>30</v>
      </c>
    </row>
    <row r="8965" spans="1:25" x14ac:dyDescent="0.2">
      <c r="A8965">
        <v>8963</v>
      </c>
      <c r="B8965">
        <v>1112029125</v>
      </c>
      <c r="C8965">
        <v>20000</v>
      </c>
      <c r="D8965">
        <v>205</v>
      </c>
      <c r="E8965">
        <v>4</v>
      </c>
      <c r="F8965">
        <v>0</v>
      </c>
      <c r="G8965">
        <v>1</v>
      </c>
      <c r="H8965">
        <v>1</v>
      </c>
      <c r="I8965">
        <v>20000</v>
      </c>
      <c r="J8965">
        <v>205</v>
      </c>
      <c r="K8965">
        <v>51.040914350000001</v>
      </c>
      <c r="L8965" t="s">
        <v>1324</v>
      </c>
      <c r="M8965" t="s">
        <v>54</v>
      </c>
      <c r="N8965" s="1">
        <v>42072.654861111114</v>
      </c>
      <c r="O8965" s="1">
        <v>40521.822222222225</v>
      </c>
      <c r="P8965" s="2">
        <v>40525</v>
      </c>
      <c r="Q8965" s="1">
        <v>40555.173611111109</v>
      </c>
      <c r="R8965" t="s">
        <v>25</v>
      </c>
      <c r="S8965" t="s">
        <v>26</v>
      </c>
      <c r="T8965" t="s">
        <v>40</v>
      </c>
      <c r="U8965" t="b">
        <v>1</v>
      </c>
      <c r="V8965" t="s">
        <v>28</v>
      </c>
      <c r="W8965" t="s">
        <v>29</v>
      </c>
      <c r="X8965" t="s">
        <v>28</v>
      </c>
      <c r="Y8965" t="s">
        <v>30</v>
      </c>
    </row>
    <row r="8966" spans="1:25" x14ac:dyDescent="0.2">
      <c r="A8966">
        <v>8964</v>
      </c>
      <c r="B8966">
        <v>1693080846</v>
      </c>
      <c r="C8966">
        <v>800</v>
      </c>
      <c r="D8966">
        <v>12</v>
      </c>
      <c r="E8966">
        <v>3</v>
      </c>
      <c r="F8966">
        <v>0</v>
      </c>
      <c r="G8966">
        <v>1</v>
      </c>
      <c r="H8966">
        <v>1</v>
      </c>
      <c r="I8966">
        <v>800</v>
      </c>
      <c r="J8966">
        <v>12</v>
      </c>
      <c r="K8966">
        <v>30</v>
      </c>
      <c r="L8966" t="s">
        <v>1324</v>
      </c>
      <c r="M8966" t="s">
        <v>54</v>
      </c>
      <c r="N8966" s="1">
        <v>42072.654861111114</v>
      </c>
      <c r="O8966" s="1">
        <v>40521.822222222225</v>
      </c>
      <c r="P8966" s="2">
        <v>40525</v>
      </c>
      <c r="Q8966" s="1">
        <v>40555.173611111109</v>
      </c>
      <c r="R8966" t="s">
        <v>37</v>
      </c>
      <c r="S8966" t="s">
        <v>37</v>
      </c>
      <c r="T8966" t="s">
        <v>31</v>
      </c>
      <c r="U8966" t="b">
        <v>1</v>
      </c>
      <c r="V8966" t="s">
        <v>28</v>
      </c>
      <c r="W8966" t="s">
        <v>29</v>
      </c>
      <c r="X8966" t="s">
        <v>28</v>
      </c>
      <c r="Y8966" t="s">
        <v>30</v>
      </c>
    </row>
    <row r="8967" spans="1:25" x14ac:dyDescent="0.2">
      <c r="A8967">
        <v>8965</v>
      </c>
      <c r="B8967">
        <v>853788183</v>
      </c>
      <c r="C8967">
        <v>1832</v>
      </c>
      <c r="D8967">
        <v>70</v>
      </c>
      <c r="E8967">
        <v>1</v>
      </c>
      <c r="F8967">
        <v>9</v>
      </c>
      <c r="G8967">
        <v>2</v>
      </c>
      <c r="H8967">
        <v>1</v>
      </c>
      <c r="I8967">
        <v>1832</v>
      </c>
      <c r="J8967">
        <v>70</v>
      </c>
      <c r="K8967">
        <v>30</v>
      </c>
      <c r="L8967" t="s">
        <v>1324</v>
      </c>
      <c r="M8967" t="s">
        <v>54</v>
      </c>
      <c r="N8967" s="1">
        <v>42072.654861111114</v>
      </c>
      <c r="O8967" s="1">
        <v>40521.822222222225</v>
      </c>
      <c r="P8967" s="2">
        <v>40525</v>
      </c>
      <c r="Q8967" s="1">
        <v>40555.173611111109</v>
      </c>
      <c r="R8967" t="s">
        <v>134</v>
      </c>
      <c r="S8967" t="s">
        <v>34</v>
      </c>
      <c r="T8967" t="s">
        <v>31</v>
      </c>
      <c r="U8967" t="b">
        <v>0</v>
      </c>
      <c r="V8967" t="s">
        <v>28</v>
      </c>
      <c r="W8967" t="s">
        <v>29</v>
      </c>
      <c r="X8967" t="s">
        <v>28</v>
      </c>
      <c r="Y8967" t="s">
        <v>30</v>
      </c>
    </row>
    <row r="8968" spans="1:25" x14ac:dyDescent="0.2">
      <c r="A8968">
        <v>8966</v>
      </c>
      <c r="B8968">
        <v>2022375008</v>
      </c>
      <c r="C8968">
        <v>5000</v>
      </c>
      <c r="D8968">
        <v>10</v>
      </c>
      <c r="E8968">
        <v>1</v>
      </c>
      <c r="F8968">
        <v>2</v>
      </c>
      <c r="G8968">
        <v>1</v>
      </c>
      <c r="H8968">
        <v>1</v>
      </c>
      <c r="I8968">
        <v>5000</v>
      </c>
      <c r="J8968">
        <v>10</v>
      </c>
      <c r="K8968">
        <v>60</v>
      </c>
      <c r="L8968" t="s">
        <v>1324</v>
      </c>
      <c r="M8968" t="s">
        <v>54</v>
      </c>
      <c r="N8968" s="1">
        <v>42072.654861111114</v>
      </c>
      <c r="O8968" s="1">
        <v>40521.822222222225</v>
      </c>
      <c r="P8968" s="2">
        <v>40525</v>
      </c>
      <c r="Q8968" s="1">
        <v>40555.173611111109</v>
      </c>
      <c r="R8968" t="s">
        <v>76</v>
      </c>
      <c r="S8968" t="s">
        <v>77</v>
      </c>
      <c r="T8968" t="s">
        <v>31</v>
      </c>
      <c r="U8968" t="b">
        <v>1</v>
      </c>
      <c r="V8968" t="s">
        <v>28</v>
      </c>
      <c r="W8968" t="s">
        <v>29</v>
      </c>
      <c r="X8968" t="s">
        <v>28</v>
      </c>
      <c r="Y8968" t="s">
        <v>30</v>
      </c>
    </row>
    <row r="8969" spans="1:25" x14ac:dyDescent="0.2">
      <c r="A8969">
        <v>8967</v>
      </c>
      <c r="B8969">
        <v>788184595</v>
      </c>
      <c r="C8969">
        <v>1500</v>
      </c>
      <c r="D8969">
        <v>0</v>
      </c>
      <c r="E8969">
        <v>0</v>
      </c>
      <c r="F8969">
        <v>6</v>
      </c>
      <c r="G8969">
        <v>1</v>
      </c>
      <c r="H8969">
        <v>1</v>
      </c>
      <c r="I8969">
        <v>1500</v>
      </c>
      <c r="J8969">
        <v>0</v>
      </c>
      <c r="K8969">
        <v>45</v>
      </c>
      <c r="L8969" t="s">
        <v>1324</v>
      </c>
      <c r="M8969" t="s">
        <v>54</v>
      </c>
      <c r="N8969" s="1">
        <v>42072.654861111114</v>
      </c>
      <c r="O8969" s="1">
        <v>40521.822222222225</v>
      </c>
      <c r="P8969" s="2">
        <v>40525</v>
      </c>
      <c r="Q8969" s="1">
        <v>40555.173611111109</v>
      </c>
      <c r="R8969" t="s">
        <v>67</v>
      </c>
      <c r="S8969" t="s">
        <v>67</v>
      </c>
      <c r="T8969" t="s">
        <v>31</v>
      </c>
      <c r="U8969" t="b">
        <v>1</v>
      </c>
      <c r="V8969" t="s">
        <v>28</v>
      </c>
      <c r="W8969" t="s">
        <v>29</v>
      </c>
      <c r="X8969" t="s">
        <v>28</v>
      </c>
      <c r="Y8969" t="s">
        <v>30</v>
      </c>
    </row>
    <row r="8970" spans="1:25" x14ac:dyDescent="0.2">
      <c r="A8970">
        <v>8968</v>
      </c>
      <c r="B8970">
        <v>1199271228</v>
      </c>
      <c r="C8970">
        <v>6000</v>
      </c>
      <c r="D8970">
        <v>0</v>
      </c>
      <c r="E8970">
        <v>0</v>
      </c>
      <c r="F8970">
        <v>10</v>
      </c>
      <c r="G8970">
        <v>1</v>
      </c>
      <c r="H8970">
        <v>1</v>
      </c>
      <c r="I8970">
        <v>6000</v>
      </c>
      <c r="J8970">
        <v>0</v>
      </c>
      <c r="K8970">
        <v>59.33344907</v>
      </c>
      <c r="L8970" t="s">
        <v>1324</v>
      </c>
      <c r="M8970" t="s">
        <v>54</v>
      </c>
      <c r="N8970" s="1">
        <v>42072.654861111114</v>
      </c>
      <c r="O8970" s="1">
        <v>40521.822222222225</v>
      </c>
      <c r="P8970" s="2">
        <v>40525</v>
      </c>
      <c r="Q8970" s="1">
        <v>40555.173611111109</v>
      </c>
      <c r="R8970" t="s">
        <v>134</v>
      </c>
      <c r="S8970" t="s">
        <v>34</v>
      </c>
      <c r="T8970" t="s">
        <v>40</v>
      </c>
      <c r="U8970" t="b">
        <v>1</v>
      </c>
      <c r="V8970" t="s">
        <v>28</v>
      </c>
      <c r="W8970" t="s">
        <v>29</v>
      </c>
      <c r="X8970" t="s">
        <v>28</v>
      </c>
      <c r="Y8970" t="s">
        <v>30</v>
      </c>
    </row>
    <row r="8971" spans="1:25" x14ac:dyDescent="0.2">
      <c r="A8971">
        <v>8969</v>
      </c>
      <c r="B8971">
        <v>784813136</v>
      </c>
      <c r="C8971">
        <v>2000</v>
      </c>
      <c r="D8971">
        <v>0</v>
      </c>
      <c r="E8971">
        <v>0</v>
      </c>
      <c r="F8971">
        <v>0</v>
      </c>
      <c r="G8971">
        <v>1</v>
      </c>
      <c r="H8971">
        <v>1</v>
      </c>
      <c r="I8971">
        <v>2000</v>
      </c>
      <c r="J8971">
        <v>0</v>
      </c>
      <c r="K8971">
        <v>40</v>
      </c>
      <c r="L8971" t="s">
        <v>1324</v>
      </c>
      <c r="M8971" t="s">
        <v>54</v>
      </c>
      <c r="N8971" s="1">
        <v>42072.654861111114</v>
      </c>
      <c r="O8971" s="1">
        <v>40521.822222222225</v>
      </c>
      <c r="P8971" s="2">
        <v>40525</v>
      </c>
      <c r="Q8971" s="1">
        <v>40555.173611111109</v>
      </c>
      <c r="R8971" t="s">
        <v>60</v>
      </c>
      <c r="S8971" t="s">
        <v>26</v>
      </c>
      <c r="T8971" t="s">
        <v>31</v>
      </c>
      <c r="U8971" t="b">
        <v>1</v>
      </c>
      <c r="V8971" t="s">
        <v>28</v>
      </c>
      <c r="W8971" t="s">
        <v>29</v>
      </c>
      <c r="X8971" t="s">
        <v>28</v>
      </c>
      <c r="Y8971" t="s">
        <v>30</v>
      </c>
    </row>
    <row r="8972" spans="1:25" x14ac:dyDescent="0.2">
      <c r="A8972">
        <v>8970</v>
      </c>
      <c r="B8972">
        <v>1464552537</v>
      </c>
      <c r="C8972">
        <v>5000</v>
      </c>
      <c r="D8972">
        <v>5836</v>
      </c>
      <c r="E8972">
        <v>65</v>
      </c>
      <c r="F8972">
        <v>0</v>
      </c>
      <c r="G8972">
        <v>1</v>
      </c>
      <c r="H8972">
        <v>1</v>
      </c>
      <c r="I8972">
        <v>5000</v>
      </c>
      <c r="J8972">
        <v>5836</v>
      </c>
      <c r="K8972">
        <v>30</v>
      </c>
      <c r="L8972" t="s">
        <v>1325</v>
      </c>
      <c r="M8972" t="s">
        <v>54</v>
      </c>
      <c r="N8972" s="1">
        <v>42072.654861111114</v>
      </c>
      <c r="O8972" s="1">
        <v>40521.822222222225</v>
      </c>
      <c r="P8972" s="2">
        <v>40525</v>
      </c>
      <c r="Q8972" s="1">
        <v>40555.173611111109</v>
      </c>
      <c r="R8972" t="s">
        <v>62</v>
      </c>
      <c r="S8972" t="s">
        <v>62</v>
      </c>
      <c r="T8972" t="s">
        <v>27</v>
      </c>
      <c r="U8972" t="b">
        <v>1</v>
      </c>
      <c r="V8972" t="s">
        <v>28</v>
      </c>
      <c r="W8972" t="s">
        <v>29</v>
      </c>
      <c r="X8972" t="s">
        <v>28</v>
      </c>
      <c r="Y8972" t="s">
        <v>30</v>
      </c>
    </row>
    <row r="8973" spans="1:25" x14ac:dyDescent="0.2">
      <c r="A8973">
        <v>8971</v>
      </c>
      <c r="B8973">
        <v>956972404</v>
      </c>
      <c r="C8973">
        <v>3000</v>
      </c>
      <c r="D8973">
        <v>0</v>
      </c>
      <c r="E8973">
        <v>0</v>
      </c>
      <c r="F8973">
        <v>0</v>
      </c>
      <c r="G8973">
        <v>1</v>
      </c>
      <c r="H8973">
        <v>1</v>
      </c>
      <c r="I8973">
        <v>3000</v>
      </c>
      <c r="J8973">
        <v>0</v>
      </c>
      <c r="K8973">
        <v>60</v>
      </c>
      <c r="L8973" t="s">
        <v>1325</v>
      </c>
      <c r="M8973" t="s">
        <v>54</v>
      </c>
      <c r="N8973" s="1">
        <v>42072.654861111114</v>
      </c>
      <c r="O8973" s="1">
        <v>40521.822222222225</v>
      </c>
      <c r="P8973" s="2">
        <v>40525</v>
      </c>
      <c r="Q8973" s="1">
        <v>40555.173611111109</v>
      </c>
      <c r="R8973" t="s">
        <v>55</v>
      </c>
      <c r="S8973" t="s">
        <v>37</v>
      </c>
      <c r="T8973" t="s">
        <v>31</v>
      </c>
      <c r="U8973" t="b">
        <v>1</v>
      </c>
      <c r="V8973" t="s">
        <v>28</v>
      </c>
      <c r="W8973" t="s">
        <v>29</v>
      </c>
      <c r="X8973" t="s">
        <v>28</v>
      </c>
      <c r="Y8973" t="s">
        <v>30</v>
      </c>
    </row>
    <row r="8974" spans="1:25" x14ac:dyDescent="0.2">
      <c r="A8974">
        <v>8972</v>
      </c>
      <c r="B8974">
        <v>256566113</v>
      </c>
      <c r="C8974">
        <v>8000</v>
      </c>
      <c r="D8974">
        <v>8073</v>
      </c>
      <c r="E8974">
        <v>134</v>
      </c>
      <c r="F8974">
        <v>1</v>
      </c>
      <c r="G8974">
        <v>1</v>
      </c>
      <c r="H8974">
        <v>1</v>
      </c>
      <c r="I8974">
        <v>8000</v>
      </c>
      <c r="J8974">
        <v>8073</v>
      </c>
      <c r="K8974">
        <v>41.36469907</v>
      </c>
      <c r="L8974" t="s">
        <v>1326</v>
      </c>
      <c r="M8974" t="s">
        <v>54</v>
      </c>
      <c r="N8974" s="1">
        <v>42072.654861111114</v>
      </c>
      <c r="O8974" s="1">
        <v>40521.822222222225</v>
      </c>
      <c r="P8974" s="2">
        <v>40525</v>
      </c>
      <c r="Q8974" s="1">
        <v>40555.173611111109</v>
      </c>
      <c r="R8974" t="s">
        <v>37</v>
      </c>
      <c r="S8974" t="s">
        <v>37</v>
      </c>
      <c r="T8974" t="s">
        <v>27</v>
      </c>
      <c r="U8974" t="b">
        <v>1</v>
      </c>
      <c r="V8974" t="s">
        <v>28</v>
      </c>
      <c r="W8974" t="s">
        <v>29</v>
      </c>
      <c r="X8974" t="s">
        <v>28</v>
      </c>
      <c r="Y8974" t="s">
        <v>30</v>
      </c>
    </row>
    <row r="8975" spans="1:25" x14ac:dyDescent="0.2">
      <c r="A8975">
        <v>8973</v>
      </c>
      <c r="B8975">
        <v>635986061</v>
      </c>
      <c r="C8975">
        <v>5000</v>
      </c>
      <c r="D8975">
        <v>461</v>
      </c>
      <c r="E8975">
        <v>14</v>
      </c>
      <c r="F8975">
        <v>78</v>
      </c>
      <c r="G8975">
        <v>2</v>
      </c>
      <c r="H8975">
        <v>1</v>
      </c>
      <c r="I8975">
        <v>5000</v>
      </c>
      <c r="J8975">
        <v>461</v>
      </c>
      <c r="K8975">
        <v>45</v>
      </c>
      <c r="L8975" t="s">
        <v>1326</v>
      </c>
      <c r="M8975" t="s">
        <v>54</v>
      </c>
      <c r="N8975" s="1">
        <v>42072.654861111114</v>
      </c>
      <c r="O8975" s="1">
        <v>40521.822222222225</v>
      </c>
      <c r="P8975" s="2">
        <v>40525</v>
      </c>
      <c r="Q8975" s="1">
        <v>40555.173611111109</v>
      </c>
      <c r="R8975" t="s">
        <v>76</v>
      </c>
      <c r="S8975" t="s">
        <v>77</v>
      </c>
      <c r="T8975" t="s">
        <v>31</v>
      </c>
      <c r="U8975" t="b">
        <v>1</v>
      </c>
      <c r="V8975" t="s">
        <v>28</v>
      </c>
      <c r="W8975" t="s">
        <v>29</v>
      </c>
      <c r="X8975" t="s">
        <v>28</v>
      </c>
      <c r="Y8975" t="s">
        <v>30</v>
      </c>
    </row>
    <row r="8976" spans="1:25" x14ac:dyDescent="0.2">
      <c r="A8976">
        <v>8974</v>
      </c>
      <c r="B8976">
        <v>438411897</v>
      </c>
      <c r="C8976">
        <v>5000</v>
      </c>
      <c r="D8976">
        <v>0</v>
      </c>
      <c r="E8976">
        <v>0</v>
      </c>
      <c r="F8976">
        <v>0</v>
      </c>
      <c r="G8976">
        <v>1</v>
      </c>
      <c r="H8976">
        <v>1</v>
      </c>
      <c r="I8976">
        <v>5000</v>
      </c>
      <c r="J8976">
        <v>0</v>
      </c>
      <c r="K8976">
        <v>40</v>
      </c>
      <c r="L8976" t="s">
        <v>1326</v>
      </c>
      <c r="M8976" t="s">
        <v>54</v>
      </c>
      <c r="N8976" s="1">
        <v>42072.654861111114</v>
      </c>
      <c r="O8976" s="1">
        <v>40281.945833333331</v>
      </c>
      <c r="P8976" s="2">
        <v>40282</v>
      </c>
      <c r="Q8976" s="1">
        <v>40318.945833333331</v>
      </c>
      <c r="R8976" t="s">
        <v>88</v>
      </c>
      <c r="S8976" t="s">
        <v>37</v>
      </c>
      <c r="T8976" t="s">
        <v>31</v>
      </c>
      <c r="U8976" t="b">
        <v>1</v>
      </c>
      <c r="V8976" t="s">
        <v>41</v>
      </c>
      <c r="W8976" t="s">
        <v>29</v>
      </c>
      <c r="X8976" t="s">
        <v>41</v>
      </c>
      <c r="Y8976" t="s">
        <v>42</v>
      </c>
    </row>
    <row r="8977" spans="1:25" x14ac:dyDescent="0.2">
      <c r="A8977">
        <v>8975</v>
      </c>
      <c r="B8977">
        <v>106408053</v>
      </c>
      <c r="C8977">
        <v>3657</v>
      </c>
      <c r="D8977">
        <v>3782</v>
      </c>
      <c r="E8977">
        <v>79</v>
      </c>
      <c r="F8977">
        <v>1</v>
      </c>
      <c r="G8977">
        <v>1</v>
      </c>
      <c r="H8977">
        <v>1</v>
      </c>
      <c r="I8977">
        <v>3657</v>
      </c>
      <c r="J8977">
        <v>3782</v>
      </c>
      <c r="K8977">
        <v>30</v>
      </c>
      <c r="L8977" t="s">
        <v>1327</v>
      </c>
      <c r="M8977" t="s">
        <v>33</v>
      </c>
      <c r="N8977" s="1">
        <v>42072.654861111114</v>
      </c>
      <c r="O8977" s="1">
        <v>40521.822222222225</v>
      </c>
      <c r="P8977" s="2">
        <v>40525</v>
      </c>
      <c r="Q8977" s="1">
        <v>40555.173611111109</v>
      </c>
      <c r="R8977" t="s">
        <v>61</v>
      </c>
      <c r="S8977" t="s">
        <v>62</v>
      </c>
      <c r="T8977" t="s">
        <v>27</v>
      </c>
      <c r="U8977" t="b">
        <v>1</v>
      </c>
      <c r="V8977" t="s">
        <v>28</v>
      </c>
      <c r="W8977" t="s">
        <v>29</v>
      </c>
      <c r="X8977" t="s">
        <v>28</v>
      </c>
      <c r="Y8977" t="s">
        <v>30</v>
      </c>
    </row>
    <row r="8978" spans="1:25" x14ac:dyDescent="0.2">
      <c r="A8978">
        <v>8976</v>
      </c>
      <c r="B8978">
        <v>1860379141</v>
      </c>
      <c r="C8978">
        <v>6000</v>
      </c>
      <c r="D8978">
        <v>270</v>
      </c>
      <c r="E8978">
        <v>4</v>
      </c>
      <c r="F8978">
        <v>0</v>
      </c>
      <c r="G8978">
        <v>1</v>
      </c>
      <c r="H8978">
        <v>1</v>
      </c>
      <c r="I8978">
        <v>6000</v>
      </c>
      <c r="J8978">
        <v>270</v>
      </c>
      <c r="K8978">
        <v>84.914016200000006</v>
      </c>
      <c r="L8978" t="s">
        <v>1327</v>
      </c>
      <c r="M8978" t="s">
        <v>33</v>
      </c>
      <c r="N8978" s="1">
        <v>40299.3125</v>
      </c>
      <c r="O8978" s="1">
        <v>40214.550000000003</v>
      </c>
      <c r="P8978" s="2">
        <v>40214</v>
      </c>
      <c r="Q8978" s="1">
        <v>40299.520833333336</v>
      </c>
      <c r="R8978" t="s">
        <v>45</v>
      </c>
      <c r="S8978" t="s">
        <v>34</v>
      </c>
      <c r="T8978" t="s">
        <v>31</v>
      </c>
      <c r="U8978" t="b">
        <v>1</v>
      </c>
      <c r="V8978" t="s">
        <v>308</v>
      </c>
      <c r="W8978" t="s">
        <v>42</v>
      </c>
      <c r="X8978" t="s">
        <v>308</v>
      </c>
      <c r="Y8978" t="s">
        <v>42</v>
      </c>
    </row>
    <row r="8979" spans="1:25" x14ac:dyDescent="0.2">
      <c r="A8979">
        <v>8977</v>
      </c>
      <c r="B8979">
        <v>1257959912</v>
      </c>
      <c r="C8979">
        <v>1500</v>
      </c>
      <c r="D8979">
        <v>0</v>
      </c>
      <c r="E8979">
        <v>0</v>
      </c>
      <c r="F8979">
        <v>0</v>
      </c>
      <c r="G8979">
        <v>2</v>
      </c>
      <c r="H8979">
        <v>1</v>
      </c>
      <c r="I8979">
        <v>1500</v>
      </c>
      <c r="J8979">
        <v>0</v>
      </c>
      <c r="K8979">
        <v>49.500162039999999</v>
      </c>
      <c r="L8979" t="s">
        <v>1327</v>
      </c>
      <c r="M8979" t="s">
        <v>33</v>
      </c>
      <c r="N8979" s="1">
        <v>42072.654861111114</v>
      </c>
      <c r="O8979" s="1">
        <v>40521.822222222225</v>
      </c>
      <c r="P8979" s="2">
        <v>40525</v>
      </c>
      <c r="Q8979" s="1">
        <v>40555.173611111109</v>
      </c>
      <c r="R8979" t="s">
        <v>60</v>
      </c>
      <c r="S8979" t="s">
        <v>26</v>
      </c>
      <c r="T8979" t="s">
        <v>31</v>
      </c>
      <c r="U8979" t="b">
        <v>0</v>
      </c>
      <c r="V8979" t="s">
        <v>28</v>
      </c>
      <c r="W8979" t="s">
        <v>29</v>
      </c>
      <c r="X8979" t="s">
        <v>28</v>
      </c>
      <c r="Y8979" t="s">
        <v>30</v>
      </c>
    </row>
    <row r="8980" spans="1:25" x14ac:dyDescent="0.2">
      <c r="A8980">
        <v>8978</v>
      </c>
      <c r="B8980">
        <v>1589167430</v>
      </c>
      <c r="C8980">
        <v>2250</v>
      </c>
      <c r="D8980">
        <v>0</v>
      </c>
      <c r="E8980">
        <v>0</v>
      </c>
      <c r="F8980">
        <v>0</v>
      </c>
      <c r="G8980">
        <v>1</v>
      </c>
      <c r="H8980">
        <v>1</v>
      </c>
      <c r="I8980">
        <v>2250</v>
      </c>
      <c r="J8980">
        <v>0</v>
      </c>
      <c r="K8980">
        <v>29.911018519999999</v>
      </c>
      <c r="L8980" t="s">
        <v>1327</v>
      </c>
      <c r="M8980" t="s">
        <v>33</v>
      </c>
      <c r="N8980" s="1">
        <v>42072.654861111114</v>
      </c>
      <c r="O8980" s="1">
        <v>40281.945833333331</v>
      </c>
      <c r="P8980" s="2">
        <v>40282</v>
      </c>
      <c r="Q8980" s="1">
        <v>40318.945833333331</v>
      </c>
      <c r="R8980" t="s">
        <v>127</v>
      </c>
      <c r="S8980" t="s">
        <v>127</v>
      </c>
      <c r="T8980" t="s">
        <v>31</v>
      </c>
      <c r="U8980" t="b">
        <v>0</v>
      </c>
      <c r="V8980" t="s">
        <v>41</v>
      </c>
      <c r="W8980" t="s">
        <v>29</v>
      </c>
      <c r="X8980" t="s">
        <v>41</v>
      </c>
      <c r="Y8980" t="s">
        <v>42</v>
      </c>
    </row>
    <row r="8981" spans="1:25" x14ac:dyDescent="0.2">
      <c r="A8981">
        <v>8979</v>
      </c>
      <c r="B8981">
        <v>307636811</v>
      </c>
      <c r="C8981">
        <v>28000</v>
      </c>
      <c r="D8981">
        <v>630</v>
      </c>
      <c r="E8981">
        <v>4</v>
      </c>
      <c r="F8981">
        <v>0</v>
      </c>
      <c r="G8981">
        <v>1</v>
      </c>
      <c r="H8981">
        <v>1</v>
      </c>
      <c r="I8981">
        <v>28000</v>
      </c>
      <c r="J8981">
        <v>630</v>
      </c>
      <c r="K8981">
        <v>64.958333330000002</v>
      </c>
      <c r="L8981" t="s">
        <v>1328</v>
      </c>
      <c r="M8981" t="s">
        <v>54</v>
      </c>
      <c r="N8981" s="1">
        <v>42072.654861111114</v>
      </c>
      <c r="O8981" s="1">
        <v>40521.822222222225</v>
      </c>
      <c r="P8981" s="2">
        <v>40525</v>
      </c>
      <c r="Q8981" s="1">
        <v>40555.173611111109</v>
      </c>
      <c r="R8981" t="s">
        <v>60</v>
      </c>
      <c r="S8981" t="s">
        <v>26</v>
      </c>
      <c r="T8981" t="s">
        <v>31</v>
      </c>
      <c r="U8981" t="b">
        <v>1</v>
      </c>
      <c r="V8981" t="s">
        <v>28</v>
      </c>
      <c r="W8981" t="s">
        <v>29</v>
      </c>
      <c r="X8981" t="s">
        <v>28</v>
      </c>
      <c r="Y8981" t="s">
        <v>30</v>
      </c>
    </row>
    <row r="8982" spans="1:25" x14ac:dyDescent="0.2">
      <c r="A8982">
        <v>8980</v>
      </c>
      <c r="B8982">
        <v>591891150</v>
      </c>
      <c r="C8982">
        <v>2000</v>
      </c>
      <c r="D8982">
        <v>0</v>
      </c>
      <c r="E8982">
        <v>0</v>
      </c>
      <c r="F8982">
        <v>0</v>
      </c>
      <c r="G8982">
        <v>1</v>
      </c>
      <c r="H8982">
        <v>1</v>
      </c>
      <c r="I8982">
        <v>2000</v>
      </c>
      <c r="J8982">
        <v>0</v>
      </c>
      <c r="K8982">
        <v>40</v>
      </c>
      <c r="L8982" t="s">
        <v>1329</v>
      </c>
      <c r="M8982" t="s">
        <v>54</v>
      </c>
      <c r="N8982" s="1">
        <v>42072.654861111114</v>
      </c>
      <c r="O8982" s="1">
        <v>40521.822222222225</v>
      </c>
      <c r="P8982" s="2">
        <v>40525</v>
      </c>
      <c r="Q8982" s="1">
        <v>40555.173611111109</v>
      </c>
      <c r="R8982" t="s">
        <v>118</v>
      </c>
      <c r="S8982" t="s">
        <v>62</v>
      </c>
      <c r="T8982" t="s">
        <v>31</v>
      </c>
      <c r="U8982" t="b">
        <v>0</v>
      </c>
      <c r="V8982" t="s">
        <v>28</v>
      </c>
      <c r="W8982" t="s">
        <v>29</v>
      </c>
      <c r="X8982" t="s">
        <v>28</v>
      </c>
      <c r="Y8982" t="s">
        <v>30</v>
      </c>
    </row>
    <row r="8983" spans="1:25" x14ac:dyDescent="0.2">
      <c r="A8983">
        <v>8981</v>
      </c>
      <c r="B8983">
        <v>3656699</v>
      </c>
      <c r="C8983">
        <v>7500</v>
      </c>
      <c r="D8983">
        <v>0</v>
      </c>
      <c r="E8983">
        <v>0</v>
      </c>
      <c r="F8983">
        <v>22</v>
      </c>
      <c r="G8983">
        <v>2</v>
      </c>
      <c r="H8983">
        <v>1</v>
      </c>
      <c r="I8983">
        <v>7500</v>
      </c>
      <c r="J8983">
        <v>0</v>
      </c>
      <c r="K8983">
        <v>60</v>
      </c>
      <c r="L8983" t="s">
        <v>1330</v>
      </c>
      <c r="M8983" t="s">
        <v>54</v>
      </c>
      <c r="N8983" s="1">
        <v>42072.654861111114</v>
      </c>
      <c r="O8983" s="1">
        <v>40281.945833333331</v>
      </c>
      <c r="P8983" s="2">
        <v>40282</v>
      </c>
      <c r="Q8983" s="1">
        <v>40318.945833333331</v>
      </c>
      <c r="R8983" t="s">
        <v>83</v>
      </c>
      <c r="S8983" t="s">
        <v>77</v>
      </c>
      <c r="T8983" t="s">
        <v>31</v>
      </c>
      <c r="U8983" t="b">
        <v>0</v>
      </c>
      <c r="V8983" t="s">
        <v>41</v>
      </c>
      <c r="W8983" t="s">
        <v>29</v>
      </c>
      <c r="X8983" t="s">
        <v>41</v>
      </c>
      <c r="Y8983" t="s">
        <v>42</v>
      </c>
    </row>
    <row r="8984" spans="1:25" x14ac:dyDescent="0.2">
      <c r="A8984">
        <v>8982</v>
      </c>
      <c r="B8984">
        <v>2111039203</v>
      </c>
      <c r="C8984">
        <v>5000</v>
      </c>
      <c r="D8984">
        <v>0</v>
      </c>
      <c r="E8984">
        <v>0</v>
      </c>
      <c r="F8984">
        <v>22</v>
      </c>
      <c r="G8984">
        <v>2</v>
      </c>
      <c r="H8984">
        <v>1</v>
      </c>
      <c r="I8984">
        <v>5000</v>
      </c>
      <c r="J8984">
        <v>0</v>
      </c>
      <c r="K8984">
        <v>60.087407409999997</v>
      </c>
      <c r="L8984" t="s">
        <v>1330</v>
      </c>
      <c r="M8984" t="s">
        <v>54</v>
      </c>
      <c r="N8984" s="1">
        <v>42072.654861111114</v>
      </c>
      <c r="O8984" s="1">
        <v>40281.945833333331</v>
      </c>
      <c r="P8984" s="2">
        <v>40282</v>
      </c>
      <c r="Q8984" s="1">
        <v>40318.945833333331</v>
      </c>
      <c r="R8984" t="s">
        <v>84</v>
      </c>
      <c r="S8984" t="s">
        <v>62</v>
      </c>
      <c r="T8984" t="s">
        <v>31</v>
      </c>
      <c r="U8984" t="b">
        <v>0</v>
      </c>
      <c r="V8984" t="s">
        <v>41</v>
      </c>
      <c r="W8984" t="s">
        <v>29</v>
      </c>
      <c r="X8984" t="s">
        <v>41</v>
      </c>
      <c r="Y8984" t="s">
        <v>42</v>
      </c>
    </row>
    <row r="8985" spans="1:25" x14ac:dyDescent="0.2">
      <c r="A8985">
        <v>8983</v>
      </c>
      <c r="B8985">
        <v>587739067</v>
      </c>
      <c r="C8985">
        <v>5000</v>
      </c>
      <c r="D8985">
        <v>6390</v>
      </c>
      <c r="E8985">
        <v>42</v>
      </c>
      <c r="F8985">
        <v>1</v>
      </c>
      <c r="G8985">
        <v>1</v>
      </c>
      <c r="H8985">
        <v>1</v>
      </c>
      <c r="I8985">
        <v>5000</v>
      </c>
      <c r="J8985">
        <v>6390</v>
      </c>
      <c r="K8985">
        <v>45.143530089999999</v>
      </c>
      <c r="L8985" t="s">
        <v>1331</v>
      </c>
      <c r="M8985" t="s">
        <v>263</v>
      </c>
      <c r="N8985" s="1">
        <v>42072.654861111114</v>
      </c>
      <c r="O8985" s="1">
        <v>40281.945833333331</v>
      </c>
      <c r="P8985" s="2">
        <v>40282</v>
      </c>
      <c r="Q8985" s="1">
        <v>40318.945833333331</v>
      </c>
      <c r="R8985" t="s">
        <v>67</v>
      </c>
      <c r="S8985" t="s">
        <v>67</v>
      </c>
      <c r="T8985" t="s">
        <v>27</v>
      </c>
      <c r="U8985" t="b">
        <v>1</v>
      </c>
      <c r="V8985" t="s">
        <v>41</v>
      </c>
      <c r="W8985" t="s">
        <v>29</v>
      </c>
      <c r="X8985" t="s">
        <v>41</v>
      </c>
      <c r="Y8985" t="s">
        <v>42</v>
      </c>
    </row>
    <row r="8986" spans="1:25" x14ac:dyDescent="0.2">
      <c r="A8986">
        <v>8984</v>
      </c>
      <c r="B8986">
        <v>614316654</v>
      </c>
      <c r="C8986">
        <v>5500</v>
      </c>
      <c r="D8986">
        <v>225</v>
      </c>
      <c r="E8986">
        <v>4</v>
      </c>
      <c r="F8986">
        <v>2</v>
      </c>
      <c r="G8986">
        <v>1</v>
      </c>
      <c r="H8986">
        <v>1</v>
      </c>
      <c r="I8986">
        <v>5500</v>
      </c>
      <c r="J8986">
        <v>225</v>
      </c>
      <c r="K8986">
        <v>30</v>
      </c>
      <c r="L8986" t="s">
        <v>1332</v>
      </c>
      <c r="M8986" t="s">
        <v>100</v>
      </c>
      <c r="N8986" s="1">
        <v>42072.654861111114</v>
      </c>
      <c r="O8986" s="1">
        <v>40521.822222222225</v>
      </c>
      <c r="P8986" s="2">
        <v>40525</v>
      </c>
      <c r="Q8986" s="1">
        <v>40555.173611111109</v>
      </c>
      <c r="R8986" t="s">
        <v>25</v>
      </c>
      <c r="S8986" t="s">
        <v>26</v>
      </c>
      <c r="T8986" t="s">
        <v>31</v>
      </c>
      <c r="U8986" t="b">
        <v>1</v>
      </c>
      <c r="V8986" t="s">
        <v>28</v>
      </c>
      <c r="W8986" t="s">
        <v>29</v>
      </c>
      <c r="X8986" t="s">
        <v>28</v>
      </c>
      <c r="Y8986" t="s">
        <v>30</v>
      </c>
    </row>
    <row r="8987" spans="1:25" x14ac:dyDescent="0.2">
      <c r="A8987">
        <v>8985</v>
      </c>
      <c r="B8987">
        <v>1494897715</v>
      </c>
      <c r="C8987">
        <v>3800</v>
      </c>
      <c r="D8987">
        <v>3800</v>
      </c>
      <c r="E8987">
        <v>45</v>
      </c>
      <c r="F8987">
        <v>1</v>
      </c>
      <c r="G8987">
        <v>1</v>
      </c>
      <c r="H8987">
        <v>1</v>
      </c>
      <c r="I8987">
        <v>3800</v>
      </c>
      <c r="J8987">
        <v>3800</v>
      </c>
      <c r="K8987">
        <v>21.10484954</v>
      </c>
      <c r="L8987" t="s">
        <v>1333</v>
      </c>
      <c r="M8987" t="s">
        <v>54</v>
      </c>
      <c r="N8987" s="1">
        <v>42072.654861111114</v>
      </c>
      <c r="O8987" s="1">
        <v>40521.822222222225</v>
      </c>
      <c r="P8987" s="2">
        <v>40525</v>
      </c>
      <c r="Q8987" s="1">
        <v>40555.173611111109</v>
      </c>
      <c r="R8987" t="s">
        <v>88</v>
      </c>
      <c r="S8987" t="s">
        <v>37</v>
      </c>
      <c r="T8987" t="s">
        <v>27</v>
      </c>
      <c r="U8987" t="b">
        <v>1</v>
      </c>
      <c r="V8987" t="s">
        <v>28</v>
      </c>
      <c r="W8987" t="s">
        <v>29</v>
      </c>
      <c r="X8987" t="s">
        <v>28</v>
      </c>
      <c r="Y8987" t="s">
        <v>30</v>
      </c>
    </row>
    <row r="8988" spans="1:25" x14ac:dyDescent="0.2">
      <c r="A8988">
        <v>8986</v>
      </c>
      <c r="B8988">
        <v>617743592</v>
      </c>
      <c r="C8988">
        <v>5000</v>
      </c>
      <c r="D8988">
        <v>300</v>
      </c>
      <c r="E8988">
        <v>6</v>
      </c>
      <c r="F8988">
        <v>1</v>
      </c>
      <c r="G8988">
        <v>1</v>
      </c>
      <c r="H8988">
        <v>1</v>
      </c>
      <c r="I8988">
        <v>5000</v>
      </c>
      <c r="J8988">
        <v>300</v>
      </c>
      <c r="K8988">
        <v>60.958333330000002</v>
      </c>
      <c r="L8988" t="s">
        <v>1333</v>
      </c>
      <c r="M8988" t="s">
        <v>54</v>
      </c>
      <c r="N8988" s="1">
        <v>42072.654861111114</v>
      </c>
      <c r="O8988" s="1">
        <v>40521.822222222225</v>
      </c>
      <c r="P8988" s="2">
        <v>40525</v>
      </c>
      <c r="Q8988" s="1">
        <v>40555.173611111109</v>
      </c>
      <c r="R8988" t="s">
        <v>37</v>
      </c>
      <c r="S8988" t="s">
        <v>37</v>
      </c>
      <c r="T8988" t="s">
        <v>31</v>
      </c>
      <c r="U8988" t="b">
        <v>1</v>
      </c>
      <c r="V8988" t="s">
        <v>28</v>
      </c>
      <c r="W8988" t="s">
        <v>29</v>
      </c>
      <c r="X8988" t="s">
        <v>28</v>
      </c>
      <c r="Y8988" t="s">
        <v>30</v>
      </c>
    </row>
    <row r="8989" spans="1:25" x14ac:dyDescent="0.2">
      <c r="A8989">
        <v>8987</v>
      </c>
      <c r="B8989">
        <v>636971669</v>
      </c>
      <c r="C8989">
        <v>4000</v>
      </c>
      <c r="D8989">
        <v>240</v>
      </c>
      <c r="E8989">
        <v>4</v>
      </c>
      <c r="F8989">
        <v>5</v>
      </c>
      <c r="G8989">
        <v>2</v>
      </c>
      <c r="H8989">
        <v>1</v>
      </c>
      <c r="I8989">
        <v>4000</v>
      </c>
      <c r="J8989">
        <v>240</v>
      </c>
      <c r="K8989">
        <v>89.215590280000001</v>
      </c>
      <c r="L8989" t="s">
        <v>1333</v>
      </c>
      <c r="M8989" t="s">
        <v>54</v>
      </c>
      <c r="N8989" s="1">
        <v>42072.654861111114</v>
      </c>
      <c r="O8989" s="1">
        <v>40281.945833333331</v>
      </c>
      <c r="P8989" s="2">
        <v>40282</v>
      </c>
      <c r="Q8989" s="1">
        <v>40318.945833333331</v>
      </c>
      <c r="R8989" t="s">
        <v>25</v>
      </c>
      <c r="S8989" t="s">
        <v>26</v>
      </c>
      <c r="T8989" t="s">
        <v>31</v>
      </c>
      <c r="U8989" t="b">
        <v>1</v>
      </c>
      <c r="V8989" t="s">
        <v>41</v>
      </c>
      <c r="W8989" t="s">
        <v>29</v>
      </c>
      <c r="X8989" t="s">
        <v>41</v>
      </c>
      <c r="Y8989" t="s">
        <v>42</v>
      </c>
    </row>
    <row r="8990" spans="1:25" x14ac:dyDescent="0.2">
      <c r="A8990">
        <v>8988</v>
      </c>
      <c r="B8990">
        <v>2099544437</v>
      </c>
      <c r="C8990">
        <v>5000</v>
      </c>
      <c r="D8990">
        <v>6781</v>
      </c>
      <c r="E8990">
        <v>115</v>
      </c>
      <c r="F8990">
        <v>2</v>
      </c>
      <c r="G8990">
        <v>2</v>
      </c>
      <c r="H8990">
        <v>1</v>
      </c>
      <c r="I8990">
        <v>5000</v>
      </c>
      <c r="J8990">
        <v>6781</v>
      </c>
      <c r="K8990">
        <v>30</v>
      </c>
      <c r="L8990" t="s">
        <v>1334</v>
      </c>
      <c r="M8990" t="s">
        <v>54</v>
      </c>
      <c r="N8990" s="1">
        <v>42072.654861111114</v>
      </c>
      <c r="O8990" s="1">
        <v>40521.822222222225</v>
      </c>
      <c r="P8990" s="2">
        <v>40525</v>
      </c>
      <c r="Q8990" s="1">
        <v>40555.173611111109</v>
      </c>
      <c r="R8990" t="s">
        <v>59</v>
      </c>
      <c r="S8990" t="s">
        <v>26</v>
      </c>
      <c r="T8990" t="s">
        <v>27</v>
      </c>
      <c r="U8990" t="b">
        <v>1</v>
      </c>
      <c r="V8990" t="s">
        <v>28</v>
      </c>
      <c r="W8990" t="s">
        <v>29</v>
      </c>
      <c r="X8990" t="s">
        <v>28</v>
      </c>
      <c r="Y8990" t="s">
        <v>30</v>
      </c>
    </row>
    <row r="8991" spans="1:25" x14ac:dyDescent="0.2">
      <c r="A8991">
        <v>8989</v>
      </c>
      <c r="B8991">
        <v>322914300</v>
      </c>
      <c r="C8991">
        <v>7000</v>
      </c>
      <c r="D8991">
        <v>7070</v>
      </c>
      <c r="E8991">
        <v>75</v>
      </c>
      <c r="F8991">
        <v>0</v>
      </c>
      <c r="G8991">
        <v>1</v>
      </c>
      <c r="H8991">
        <v>1</v>
      </c>
      <c r="I8991">
        <v>7000</v>
      </c>
      <c r="J8991">
        <v>7070</v>
      </c>
      <c r="K8991">
        <v>30</v>
      </c>
      <c r="L8991" t="s">
        <v>1334</v>
      </c>
      <c r="M8991" t="s">
        <v>54</v>
      </c>
      <c r="N8991" s="1">
        <v>42072.654861111114</v>
      </c>
      <c r="O8991" s="1">
        <v>40521.822222222225</v>
      </c>
      <c r="P8991" s="2">
        <v>40525</v>
      </c>
      <c r="Q8991" s="1">
        <v>40555.173611111109</v>
      </c>
      <c r="R8991" t="s">
        <v>37</v>
      </c>
      <c r="S8991" t="s">
        <v>37</v>
      </c>
      <c r="T8991" t="s">
        <v>27</v>
      </c>
      <c r="U8991" t="b">
        <v>1</v>
      </c>
      <c r="V8991" t="s">
        <v>28</v>
      </c>
      <c r="W8991" t="s">
        <v>29</v>
      </c>
      <c r="X8991" t="s">
        <v>28</v>
      </c>
      <c r="Y8991" t="s">
        <v>30</v>
      </c>
    </row>
    <row r="8992" spans="1:25" x14ac:dyDescent="0.2">
      <c r="A8992">
        <v>8990</v>
      </c>
      <c r="B8992">
        <v>1786316201</v>
      </c>
      <c r="C8992">
        <v>7000</v>
      </c>
      <c r="D8992">
        <v>3800</v>
      </c>
      <c r="E8992">
        <v>68</v>
      </c>
      <c r="F8992">
        <v>12</v>
      </c>
      <c r="G8992">
        <v>2</v>
      </c>
      <c r="H8992">
        <v>1</v>
      </c>
      <c r="I8992">
        <v>7000</v>
      </c>
      <c r="J8992">
        <v>3800</v>
      </c>
      <c r="K8992">
        <v>56.622696759999997</v>
      </c>
      <c r="L8992" t="s">
        <v>1334</v>
      </c>
      <c r="M8992" t="s">
        <v>54</v>
      </c>
      <c r="N8992" s="1">
        <v>42072.654861111114</v>
      </c>
      <c r="O8992" s="1">
        <v>40281.945833333331</v>
      </c>
      <c r="P8992" s="2">
        <v>40282</v>
      </c>
      <c r="Q8992" s="1">
        <v>40318.945833333331</v>
      </c>
      <c r="R8992" t="s">
        <v>65</v>
      </c>
      <c r="S8992" t="s">
        <v>37</v>
      </c>
      <c r="T8992" t="s">
        <v>31</v>
      </c>
      <c r="U8992" t="b">
        <v>1</v>
      </c>
      <c r="V8992" t="s">
        <v>41</v>
      </c>
      <c r="W8992" t="s">
        <v>29</v>
      </c>
      <c r="X8992" t="s">
        <v>41</v>
      </c>
      <c r="Y8992" t="s">
        <v>42</v>
      </c>
    </row>
    <row r="8993" spans="1:25" x14ac:dyDescent="0.2">
      <c r="A8993">
        <v>8991</v>
      </c>
      <c r="B8993">
        <v>482343250</v>
      </c>
      <c r="C8993">
        <v>25000</v>
      </c>
      <c r="D8993">
        <v>3090</v>
      </c>
      <c r="E8993">
        <v>50</v>
      </c>
      <c r="F8993">
        <v>4</v>
      </c>
      <c r="G8993">
        <v>1</v>
      </c>
      <c r="H8993">
        <v>1</v>
      </c>
      <c r="I8993">
        <v>25000</v>
      </c>
      <c r="J8993">
        <v>3090</v>
      </c>
      <c r="K8993">
        <v>30</v>
      </c>
      <c r="L8993" t="s">
        <v>1334</v>
      </c>
      <c r="M8993" t="s">
        <v>54</v>
      </c>
      <c r="N8993" s="1">
        <v>42072.654861111114</v>
      </c>
      <c r="O8993" s="1">
        <v>40281.945833333331</v>
      </c>
      <c r="P8993" s="2">
        <v>40282</v>
      </c>
      <c r="Q8993" s="1">
        <v>40318.945833333331</v>
      </c>
      <c r="R8993" t="s">
        <v>34</v>
      </c>
      <c r="S8993" t="s">
        <v>34</v>
      </c>
      <c r="T8993" t="s">
        <v>31</v>
      </c>
      <c r="U8993" t="b">
        <v>1</v>
      </c>
      <c r="V8993" t="s">
        <v>41</v>
      </c>
      <c r="W8993" t="s">
        <v>29</v>
      </c>
      <c r="X8993" t="s">
        <v>41</v>
      </c>
      <c r="Y8993" t="s">
        <v>42</v>
      </c>
    </row>
    <row r="8994" spans="1:25" x14ac:dyDescent="0.2">
      <c r="A8994">
        <v>8992</v>
      </c>
      <c r="B8994">
        <v>2093176179</v>
      </c>
      <c r="C8994">
        <v>1500</v>
      </c>
      <c r="D8994">
        <v>1826</v>
      </c>
      <c r="E8994">
        <v>44</v>
      </c>
      <c r="F8994">
        <v>1</v>
      </c>
      <c r="G8994">
        <v>1</v>
      </c>
      <c r="H8994">
        <v>1</v>
      </c>
      <c r="I8994">
        <v>1500</v>
      </c>
      <c r="J8994">
        <v>1826</v>
      </c>
      <c r="K8994">
        <v>30</v>
      </c>
      <c r="L8994" t="s">
        <v>1334</v>
      </c>
      <c r="M8994" t="s">
        <v>54</v>
      </c>
      <c r="N8994" s="1">
        <v>42072.654861111114</v>
      </c>
      <c r="O8994" s="1">
        <v>40521.822222222225</v>
      </c>
      <c r="P8994" s="2">
        <v>40525</v>
      </c>
      <c r="Q8994" s="1">
        <v>40555.173611111109</v>
      </c>
      <c r="R8994" t="s">
        <v>62</v>
      </c>
      <c r="S8994" t="s">
        <v>62</v>
      </c>
      <c r="T8994" t="s">
        <v>27</v>
      </c>
      <c r="U8994" t="b">
        <v>1</v>
      </c>
      <c r="V8994" t="s">
        <v>28</v>
      </c>
      <c r="W8994" t="s">
        <v>29</v>
      </c>
      <c r="X8994" t="s">
        <v>28</v>
      </c>
      <c r="Y8994" t="s">
        <v>30</v>
      </c>
    </row>
    <row r="8995" spans="1:25" x14ac:dyDescent="0.2">
      <c r="A8995">
        <v>8993</v>
      </c>
      <c r="B8995">
        <v>1775998702</v>
      </c>
      <c r="C8995">
        <v>1800</v>
      </c>
      <c r="D8995">
        <v>1870</v>
      </c>
      <c r="E8995">
        <v>40</v>
      </c>
      <c r="F8995">
        <v>0</v>
      </c>
      <c r="G8995">
        <v>1</v>
      </c>
      <c r="H8995">
        <v>1</v>
      </c>
      <c r="I8995">
        <v>1800</v>
      </c>
      <c r="J8995">
        <v>1870</v>
      </c>
      <c r="K8995">
        <v>20.79170139</v>
      </c>
      <c r="L8995" t="s">
        <v>1334</v>
      </c>
      <c r="M8995" t="s">
        <v>54</v>
      </c>
      <c r="N8995" s="1">
        <v>42072.654861111114</v>
      </c>
      <c r="O8995" s="1">
        <v>40521.822222222225</v>
      </c>
      <c r="P8995" s="2">
        <v>40525</v>
      </c>
      <c r="Q8995" s="1">
        <v>40555.173611111109</v>
      </c>
      <c r="R8995" t="s">
        <v>55</v>
      </c>
      <c r="S8995" t="s">
        <v>37</v>
      </c>
      <c r="T8995" t="s">
        <v>27</v>
      </c>
      <c r="U8995" t="b">
        <v>1</v>
      </c>
      <c r="V8995" t="s">
        <v>28</v>
      </c>
      <c r="W8995" t="s">
        <v>29</v>
      </c>
      <c r="X8995" t="s">
        <v>28</v>
      </c>
      <c r="Y8995" t="s">
        <v>30</v>
      </c>
    </row>
    <row r="8996" spans="1:25" x14ac:dyDescent="0.2">
      <c r="A8996">
        <v>8994</v>
      </c>
      <c r="B8996">
        <v>314229050</v>
      </c>
      <c r="C8996">
        <v>2000</v>
      </c>
      <c r="D8996">
        <v>2515</v>
      </c>
      <c r="E8996">
        <v>27</v>
      </c>
      <c r="F8996">
        <v>1</v>
      </c>
      <c r="G8996">
        <v>1</v>
      </c>
      <c r="H8996">
        <v>1</v>
      </c>
      <c r="I8996">
        <v>2000</v>
      </c>
      <c r="J8996">
        <v>2515</v>
      </c>
      <c r="K8996">
        <v>30</v>
      </c>
      <c r="L8996" t="s">
        <v>1334</v>
      </c>
      <c r="M8996" t="s">
        <v>54</v>
      </c>
      <c r="N8996" s="1">
        <v>42072.654861111114</v>
      </c>
      <c r="O8996" s="1">
        <v>40521.822222222225</v>
      </c>
      <c r="P8996" s="2">
        <v>40525</v>
      </c>
      <c r="Q8996" s="1">
        <v>40555.173611111109</v>
      </c>
      <c r="R8996" t="s">
        <v>60</v>
      </c>
      <c r="S8996" t="s">
        <v>26</v>
      </c>
      <c r="T8996" t="s">
        <v>27</v>
      </c>
      <c r="U8996" t="b">
        <v>1</v>
      </c>
      <c r="V8996" t="s">
        <v>28</v>
      </c>
      <c r="W8996" t="s">
        <v>29</v>
      </c>
      <c r="X8996" t="s">
        <v>28</v>
      </c>
      <c r="Y8996" t="s">
        <v>30</v>
      </c>
    </row>
    <row r="8997" spans="1:25" x14ac:dyDescent="0.2">
      <c r="A8997">
        <v>8995</v>
      </c>
      <c r="B8997">
        <v>1004027294</v>
      </c>
      <c r="C8997">
        <v>3500</v>
      </c>
      <c r="D8997">
        <v>1632</v>
      </c>
      <c r="E8997">
        <v>26</v>
      </c>
      <c r="F8997">
        <v>0</v>
      </c>
      <c r="G8997">
        <v>1</v>
      </c>
      <c r="H8997">
        <v>1</v>
      </c>
      <c r="I8997">
        <v>3500</v>
      </c>
      <c r="J8997">
        <v>1632</v>
      </c>
      <c r="K8997">
        <v>61.337951390000001</v>
      </c>
      <c r="L8997" t="s">
        <v>1334</v>
      </c>
      <c r="M8997" t="s">
        <v>54</v>
      </c>
      <c r="N8997" s="1">
        <v>42072.654861111114</v>
      </c>
      <c r="O8997" s="1">
        <v>40281.945833333331</v>
      </c>
      <c r="P8997" s="2">
        <v>40282</v>
      </c>
      <c r="Q8997" s="1">
        <v>40318.945833333331</v>
      </c>
      <c r="R8997" t="s">
        <v>67</v>
      </c>
      <c r="S8997" t="s">
        <v>67</v>
      </c>
      <c r="T8997" t="s">
        <v>31</v>
      </c>
      <c r="U8997" t="b">
        <v>1</v>
      </c>
      <c r="V8997" t="s">
        <v>41</v>
      </c>
      <c r="W8997" t="s">
        <v>29</v>
      </c>
      <c r="X8997" t="s">
        <v>41</v>
      </c>
      <c r="Y8997" t="s">
        <v>42</v>
      </c>
    </row>
    <row r="8998" spans="1:25" x14ac:dyDescent="0.2">
      <c r="A8998">
        <v>8996</v>
      </c>
      <c r="B8998">
        <v>798332962</v>
      </c>
      <c r="C8998">
        <v>500</v>
      </c>
      <c r="D8998">
        <v>550</v>
      </c>
      <c r="E8998">
        <v>19</v>
      </c>
      <c r="F8998">
        <v>1</v>
      </c>
      <c r="G8998">
        <v>1</v>
      </c>
      <c r="H8998">
        <v>1</v>
      </c>
      <c r="I8998">
        <v>500</v>
      </c>
      <c r="J8998">
        <v>550</v>
      </c>
      <c r="K8998">
        <v>54.197442129999999</v>
      </c>
      <c r="L8998" t="s">
        <v>1334</v>
      </c>
      <c r="M8998" t="s">
        <v>54</v>
      </c>
      <c r="N8998" s="1">
        <v>42072.654861111114</v>
      </c>
      <c r="O8998" s="1">
        <v>40521.822222222225</v>
      </c>
      <c r="P8998" s="2">
        <v>40525</v>
      </c>
      <c r="Q8998" s="1">
        <v>40555.173611111109</v>
      </c>
      <c r="R8998" t="s">
        <v>60</v>
      </c>
      <c r="S8998" t="s">
        <v>26</v>
      </c>
      <c r="T8998" t="s">
        <v>27</v>
      </c>
      <c r="U8998" t="b">
        <v>1</v>
      </c>
      <c r="V8998" t="s">
        <v>28</v>
      </c>
      <c r="W8998" t="s">
        <v>29</v>
      </c>
      <c r="X8998" t="s">
        <v>28</v>
      </c>
      <c r="Y8998" t="s">
        <v>30</v>
      </c>
    </row>
    <row r="8999" spans="1:25" x14ac:dyDescent="0.2">
      <c r="A8999">
        <v>8997</v>
      </c>
      <c r="B8999">
        <v>300200616</v>
      </c>
      <c r="C8999">
        <v>14000</v>
      </c>
      <c r="D8999">
        <v>635</v>
      </c>
      <c r="E8999">
        <v>19</v>
      </c>
      <c r="F8999">
        <v>0</v>
      </c>
      <c r="G8999">
        <v>1</v>
      </c>
      <c r="H8999">
        <v>1</v>
      </c>
      <c r="I8999">
        <v>14000</v>
      </c>
      <c r="J8999">
        <v>635</v>
      </c>
      <c r="K8999">
        <v>44.041666669999998</v>
      </c>
      <c r="L8999" t="s">
        <v>1334</v>
      </c>
      <c r="M8999" t="s">
        <v>54</v>
      </c>
      <c r="N8999" s="1">
        <v>42072.654861111114</v>
      </c>
      <c r="O8999" s="1">
        <v>40521.822222222225</v>
      </c>
      <c r="P8999" s="2">
        <v>40525</v>
      </c>
      <c r="Q8999" s="1">
        <v>40555.173611111109</v>
      </c>
      <c r="R8999" t="s">
        <v>59</v>
      </c>
      <c r="S8999" t="s">
        <v>26</v>
      </c>
      <c r="T8999" t="s">
        <v>31</v>
      </c>
      <c r="U8999" t="b">
        <v>1</v>
      </c>
      <c r="V8999" t="s">
        <v>28</v>
      </c>
      <c r="W8999" t="s">
        <v>29</v>
      </c>
      <c r="X8999" t="s">
        <v>28</v>
      </c>
      <c r="Y8999" t="s">
        <v>30</v>
      </c>
    </row>
    <row r="9000" spans="1:25" x14ac:dyDescent="0.2">
      <c r="A9000">
        <v>8998</v>
      </c>
      <c r="B9000">
        <v>1912748298</v>
      </c>
      <c r="C9000">
        <v>12000</v>
      </c>
      <c r="D9000">
        <v>560</v>
      </c>
      <c r="E9000">
        <v>15</v>
      </c>
      <c r="F9000">
        <v>2</v>
      </c>
      <c r="G9000">
        <v>1</v>
      </c>
      <c r="H9000">
        <v>1</v>
      </c>
      <c r="I9000">
        <v>12000</v>
      </c>
      <c r="J9000">
        <v>560</v>
      </c>
      <c r="K9000">
        <v>46.88725694</v>
      </c>
      <c r="L9000" t="s">
        <v>1334</v>
      </c>
      <c r="M9000" t="s">
        <v>54</v>
      </c>
      <c r="N9000" s="1">
        <v>42072.654861111114</v>
      </c>
      <c r="O9000" s="1">
        <v>40521.822222222225</v>
      </c>
      <c r="P9000" s="2">
        <v>40525</v>
      </c>
      <c r="Q9000" s="1">
        <v>40555.173611111109</v>
      </c>
      <c r="R9000" t="s">
        <v>73</v>
      </c>
      <c r="S9000" t="s">
        <v>74</v>
      </c>
      <c r="T9000" t="s">
        <v>31</v>
      </c>
      <c r="U9000" t="b">
        <v>1</v>
      </c>
      <c r="V9000" t="s">
        <v>28</v>
      </c>
      <c r="W9000" t="s">
        <v>29</v>
      </c>
      <c r="X9000" t="s">
        <v>28</v>
      </c>
      <c r="Y9000" t="s">
        <v>30</v>
      </c>
    </row>
    <row r="9001" spans="1:25" x14ac:dyDescent="0.2">
      <c r="A9001">
        <v>8999</v>
      </c>
      <c r="B9001">
        <v>1949961983</v>
      </c>
      <c r="C9001">
        <v>3000</v>
      </c>
      <c r="D9001">
        <v>345</v>
      </c>
      <c r="E9001">
        <v>9</v>
      </c>
      <c r="F9001">
        <v>4</v>
      </c>
      <c r="G9001">
        <v>3</v>
      </c>
      <c r="H9001">
        <v>1</v>
      </c>
      <c r="I9001">
        <v>3000</v>
      </c>
      <c r="J9001">
        <v>345</v>
      </c>
      <c r="K9001">
        <v>30</v>
      </c>
      <c r="L9001" t="s">
        <v>1334</v>
      </c>
      <c r="M9001" t="s">
        <v>54</v>
      </c>
      <c r="N9001" s="1">
        <v>42072.654861111114</v>
      </c>
      <c r="O9001" s="1">
        <v>40521.822222222225</v>
      </c>
      <c r="P9001" s="2">
        <v>40525</v>
      </c>
      <c r="Q9001" s="1">
        <v>40555.173611111109</v>
      </c>
      <c r="R9001" t="s">
        <v>47</v>
      </c>
      <c r="S9001" t="s">
        <v>47</v>
      </c>
      <c r="T9001" t="s">
        <v>31</v>
      </c>
      <c r="U9001" t="b">
        <v>1</v>
      </c>
      <c r="V9001" t="s">
        <v>28</v>
      </c>
      <c r="W9001" t="s">
        <v>29</v>
      </c>
      <c r="X9001" t="s">
        <v>28</v>
      </c>
      <c r="Y9001" t="s">
        <v>30</v>
      </c>
    </row>
    <row r="9002" spans="1:25" x14ac:dyDescent="0.2">
      <c r="A9002">
        <v>9000</v>
      </c>
      <c r="B9002">
        <v>688095541</v>
      </c>
      <c r="C9002">
        <v>600</v>
      </c>
      <c r="D9002">
        <v>247</v>
      </c>
      <c r="E9002">
        <v>8</v>
      </c>
      <c r="F9002">
        <v>0</v>
      </c>
      <c r="G9002">
        <v>1</v>
      </c>
      <c r="H9002">
        <v>1</v>
      </c>
      <c r="I9002">
        <v>600</v>
      </c>
      <c r="J9002">
        <v>247</v>
      </c>
      <c r="K9002">
        <v>49.233657409999999</v>
      </c>
      <c r="L9002" t="s">
        <v>1334</v>
      </c>
      <c r="M9002" t="s">
        <v>54</v>
      </c>
      <c r="N9002" s="1">
        <v>42072.654861111114</v>
      </c>
      <c r="O9002" s="1">
        <v>40281.945833333331</v>
      </c>
      <c r="P9002" s="2">
        <v>40282</v>
      </c>
      <c r="Q9002" s="1">
        <v>40318.945833333331</v>
      </c>
      <c r="R9002" t="s">
        <v>25</v>
      </c>
      <c r="S9002" t="s">
        <v>26</v>
      </c>
      <c r="T9002" t="s">
        <v>31</v>
      </c>
      <c r="U9002" t="b">
        <v>0</v>
      </c>
      <c r="V9002" t="s">
        <v>41</v>
      </c>
      <c r="W9002" t="s">
        <v>29</v>
      </c>
      <c r="X9002" t="s">
        <v>41</v>
      </c>
      <c r="Y9002" t="s">
        <v>42</v>
      </c>
    </row>
    <row r="9003" spans="1:25" x14ac:dyDescent="0.2">
      <c r="A9003">
        <v>9001</v>
      </c>
      <c r="B9003">
        <v>1001339505</v>
      </c>
      <c r="C9003">
        <v>9000</v>
      </c>
      <c r="D9003">
        <v>171</v>
      </c>
      <c r="E9003">
        <v>8</v>
      </c>
      <c r="F9003">
        <v>0</v>
      </c>
      <c r="G9003">
        <v>1</v>
      </c>
      <c r="H9003">
        <v>1</v>
      </c>
      <c r="I9003">
        <v>9000</v>
      </c>
      <c r="J9003">
        <v>171</v>
      </c>
      <c r="K9003">
        <v>39.683657410000002</v>
      </c>
      <c r="L9003" t="s">
        <v>1334</v>
      </c>
      <c r="M9003" t="s">
        <v>54</v>
      </c>
      <c r="N9003" s="1">
        <v>42072.654861111114</v>
      </c>
      <c r="O9003" s="1">
        <v>40281.945833333331</v>
      </c>
      <c r="P9003" s="2">
        <v>40282</v>
      </c>
      <c r="Q9003" s="1">
        <v>40318.945833333331</v>
      </c>
      <c r="R9003" t="s">
        <v>60</v>
      </c>
      <c r="S9003" t="s">
        <v>26</v>
      </c>
      <c r="T9003" t="s">
        <v>31</v>
      </c>
      <c r="U9003" t="b">
        <v>1</v>
      </c>
      <c r="V9003" t="s">
        <v>41</v>
      </c>
      <c r="W9003" t="s">
        <v>29</v>
      </c>
      <c r="X9003" t="s">
        <v>41</v>
      </c>
      <c r="Y9003" t="s">
        <v>42</v>
      </c>
    </row>
    <row r="9004" spans="1:25" x14ac:dyDescent="0.2">
      <c r="A9004">
        <v>9002</v>
      </c>
      <c r="B9004">
        <v>995989063</v>
      </c>
      <c r="C9004">
        <v>8000</v>
      </c>
      <c r="D9004">
        <v>320</v>
      </c>
      <c r="E9004">
        <v>8</v>
      </c>
      <c r="F9004">
        <v>0</v>
      </c>
      <c r="G9004">
        <v>1</v>
      </c>
      <c r="H9004">
        <v>1</v>
      </c>
      <c r="I9004">
        <v>8000</v>
      </c>
      <c r="J9004">
        <v>320</v>
      </c>
      <c r="K9004">
        <v>30</v>
      </c>
      <c r="L9004" t="s">
        <v>1334</v>
      </c>
      <c r="M9004" t="s">
        <v>54</v>
      </c>
      <c r="N9004" s="1">
        <v>42072.654861111114</v>
      </c>
      <c r="O9004" s="1">
        <v>40521.822222222225</v>
      </c>
      <c r="P9004" s="2">
        <v>40525</v>
      </c>
      <c r="Q9004" s="1">
        <v>40555.173611111109</v>
      </c>
      <c r="R9004" t="s">
        <v>73</v>
      </c>
      <c r="S9004" t="s">
        <v>74</v>
      </c>
      <c r="T9004" t="s">
        <v>31</v>
      </c>
      <c r="U9004" t="b">
        <v>1</v>
      </c>
      <c r="V9004" t="s">
        <v>28</v>
      </c>
      <c r="W9004" t="s">
        <v>29</v>
      </c>
      <c r="X9004" t="s">
        <v>28</v>
      </c>
      <c r="Y9004" t="s">
        <v>30</v>
      </c>
    </row>
    <row r="9005" spans="1:25" x14ac:dyDescent="0.2">
      <c r="A9005">
        <v>9003</v>
      </c>
      <c r="B9005">
        <v>863500757</v>
      </c>
      <c r="C9005">
        <v>500</v>
      </c>
      <c r="D9005">
        <v>535</v>
      </c>
      <c r="E9005">
        <v>8</v>
      </c>
      <c r="F9005">
        <v>18</v>
      </c>
      <c r="G9005">
        <v>1</v>
      </c>
      <c r="H9005">
        <v>1</v>
      </c>
      <c r="I9005">
        <v>500</v>
      </c>
      <c r="J9005">
        <v>535</v>
      </c>
      <c r="K9005">
        <v>60.789756939999997</v>
      </c>
      <c r="L9005" t="s">
        <v>1334</v>
      </c>
      <c r="M9005" t="s">
        <v>54</v>
      </c>
      <c r="N9005" s="1">
        <v>42072.654861111114</v>
      </c>
      <c r="O9005" s="1">
        <v>40281.945833333331</v>
      </c>
      <c r="P9005" s="2">
        <v>40282</v>
      </c>
      <c r="Q9005" s="1">
        <v>40318.945833333331</v>
      </c>
      <c r="R9005" t="s">
        <v>26</v>
      </c>
      <c r="S9005" t="s">
        <v>26</v>
      </c>
      <c r="T9005" t="s">
        <v>27</v>
      </c>
      <c r="U9005" t="b">
        <v>0</v>
      </c>
      <c r="V9005" t="s">
        <v>41</v>
      </c>
      <c r="W9005" t="s">
        <v>29</v>
      </c>
      <c r="X9005" t="s">
        <v>41</v>
      </c>
      <c r="Y9005" t="s">
        <v>42</v>
      </c>
    </row>
    <row r="9006" spans="1:25" x14ac:dyDescent="0.2">
      <c r="A9006">
        <v>9004</v>
      </c>
      <c r="B9006">
        <v>1628027078</v>
      </c>
      <c r="C9006">
        <v>10000</v>
      </c>
      <c r="D9006">
        <v>260</v>
      </c>
      <c r="E9006">
        <v>7</v>
      </c>
      <c r="F9006">
        <v>1</v>
      </c>
      <c r="G9006">
        <v>2</v>
      </c>
      <c r="H9006">
        <v>1</v>
      </c>
      <c r="I9006">
        <v>10000</v>
      </c>
      <c r="J9006">
        <v>260</v>
      </c>
      <c r="K9006">
        <v>44.879027780000001</v>
      </c>
      <c r="L9006" t="s">
        <v>1334</v>
      </c>
      <c r="M9006" t="s">
        <v>54</v>
      </c>
      <c r="N9006" s="1">
        <v>42072.654861111114</v>
      </c>
      <c r="O9006" s="1">
        <v>40521.822222222225</v>
      </c>
      <c r="P9006" s="2">
        <v>40525</v>
      </c>
      <c r="Q9006" s="1">
        <v>40555.173611111109</v>
      </c>
      <c r="R9006" t="s">
        <v>25</v>
      </c>
      <c r="S9006" t="s">
        <v>26</v>
      </c>
      <c r="T9006" t="s">
        <v>31</v>
      </c>
      <c r="U9006" t="b">
        <v>1</v>
      </c>
      <c r="V9006" t="s">
        <v>28</v>
      </c>
      <c r="W9006" t="s">
        <v>29</v>
      </c>
      <c r="X9006" t="s">
        <v>28</v>
      </c>
      <c r="Y9006" t="s">
        <v>30</v>
      </c>
    </row>
    <row r="9007" spans="1:25" x14ac:dyDescent="0.2">
      <c r="A9007">
        <v>9005</v>
      </c>
      <c r="B9007">
        <v>145737895</v>
      </c>
      <c r="C9007">
        <v>5500</v>
      </c>
      <c r="D9007">
        <v>435</v>
      </c>
      <c r="E9007">
        <v>6</v>
      </c>
      <c r="F9007">
        <v>0</v>
      </c>
      <c r="G9007">
        <v>1</v>
      </c>
      <c r="H9007">
        <v>1</v>
      </c>
      <c r="I9007">
        <v>5500</v>
      </c>
      <c r="J9007">
        <v>435</v>
      </c>
      <c r="K9007">
        <v>30</v>
      </c>
      <c r="L9007" t="s">
        <v>1334</v>
      </c>
      <c r="M9007" t="s">
        <v>54</v>
      </c>
      <c r="N9007" s="1">
        <v>42072.654861111114</v>
      </c>
      <c r="O9007" s="1">
        <v>40521.822222222225</v>
      </c>
      <c r="P9007" s="2">
        <v>40525</v>
      </c>
      <c r="Q9007" s="1">
        <v>40555.173611111109</v>
      </c>
      <c r="R9007" t="s">
        <v>134</v>
      </c>
      <c r="S9007" t="s">
        <v>34</v>
      </c>
      <c r="T9007" t="s">
        <v>31</v>
      </c>
      <c r="U9007" t="b">
        <v>1</v>
      </c>
      <c r="V9007" t="s">
        <v>28</v>
      </c>
      <c r="W9007" t="s">
        <v>29</v>
      </c>
      <c r="X9007" t="s">
        <v>28</v>
      </c>
      <c r="Y9007" t="s">
        <v>30</v>
      </c>
    </row>
    <row r="9008" spans="1:25" x14ac:dyDescent="0.2">
      <c r="A9008">
        <v>9006</v>
      </c>
      <c r="B9008">
        <v>1291116617</v>
      </c>
      <c r="C9008">
        <v>3500</v>
      </c>
      <c r="D9008">
        <v>70</v>
      </c>
      <c r="E9008">
        <v>3</v>
      </c>
      <c r="F9008">
        <v>17</v>
      </c>
      <c r="G9008">
        <v>3</v>
      </c>
      <c r="H9008">
        <v>1</v>
      </c>
      <c r="I9008">
        <v>3500</v>
      </c>
      <c r="J9008">
        <v>70</v>
      </c>
      <c r="K9008">
        <v>53.961458329999999</v>
      </c>
      <c r="L9008" t="s">
        <v>1334</v>
      </c>
      <c r="M9008" t="s">
        <v>54</v>
      </c>
      <c r="N9008" s="1">
        <v>42072.654861111114</v>
      </c>
      <c r="O9008" s="1">
        <v>40281.945833333331</v>
      </c>
      <c r="P9008" s="2">
        <v>40282</v>
      </c>
      <c r="Q9008" s="1">
        <v>40318.945833333331</v>
      </c>
      <c r="R9008" t="s">
        <v>62</v>
      </c>
      <c r="S9008" t="s">
        <v>62</v>
      </c>
      <c r="T9008" t="s">
        <v>31</v>
      </c>
      <c r="U9008" t="b">
        <v>1</v>
      </c>
      <c r="V9008" t="s">
        <v>41</v>
      </c>
      <c r="W9008" t="s">
        <v>29</v>
      </c>
      <c r="X9008" t="s">
        <v>41</v>
      </c>
      <c r="Y9008" t="s">
        <v>42</v>
      </c>
    </row>
    <row r="9009" spans="1:25" x14ac:dyDescent="0.2">
      <c r="A9009">
        <v>9007</v>
      </c>
      <c r="B9009">
        <v>1083328432</v>
      </c>
      <c r="C9009">
        <v>50</v>
      </c>
      <c r="D9009">
        <v>85</v>
      </c>
      <c r="E9009">
        <v>3</v>
      </c>
      <c r="F9009">
        <v>2</v>
      </c>
      <c r="G9009">
        <v>2</v>
      </c>
      <c r="H9009">
        <v>1</v>
      </c>
      <c r="I9009">
        <v>50</v>
      </c>
      <c r="J9009">
        <v>85</v>
      </c>
      <c r="K9009">
        <v>90.041666669999998</v>
      </c>
      <c r="L9009" t="s">
        <v>1334</v>
      </c>
      <c r="M9009" t="s">
        <v>54</v>
      </c>
      <c r="N9009" s="1">
        <v>42072.654861111114</v>
      </c>
      <c r="O9009" s="1">
        <v>40521.822222222225</v>
      </c>
      <c r="P9009" s="2">
        <v>40525</v>
      </c>
      <c r="Q9009" s="1">
        <v>40555.173611111109</v>
      </c>
      <c r="R9009" t="s">
        <v>59</v>
      </c>
      <c r="S9009" t="s">
        <v>26</v>
      </c>
      <c r="T9009" t="s">
        <v>27</v>
      </c>
      <c r="U9009" t="b">
        <v>1</v>
      </c>
      <c r="V9009" t="s">
        <v>28</v>
      </c>
      <c r="W9009" t="s">
        <v>29</v>
      </c>
      <c r="X9009" t="s">
        <v>28</v>
      </c>
      <c r="Y9009" t="s">
        <v>30</v>
      </c>
    </row>
    <row r="9010" spans="1:25" x14ac:dyDescent="0.2">
      <c r="A9010">
        <v>9008</v>
      </c>
      <c r="B9010">
        <v>506699500</v>
      </c>
      <c r="C9010">
        <v>4600</v>
      </c>
      <c r="D9010">
        <v>350</v>
      </c>
      <c r="E9010">
        <v>3</v>
      </c>
      <c r="F9010">
        <v>0</v>
      </c>
      <c r="G9010">
        <v>1</v>
      </c>
      <c r="H9010">
        <v>1</v>
      </c>
      <c r="I9010">
        <v>4600</v>
      </c>
      <c r="J9010">
        <v>350</v>
      </c>
      <c r="K9010">
        <v>60</v>
      </c>
      <c r="L9010" t="s">
        <v>1334</v>
      </c>
      <c r="M9010" t="s">
        <v>54</v>
      </c>
      <c r="N9010" s="1">
        <v>42072.654861111114</v>
      </c>
      <c r="O9010" s="1">
        <v>40521.822222222225</v>
      </c>
      <c r="P9010" s="2">
        <v>40525</v>
      </c>
      <c r="Q9010" s="1">
        <v>40555.173611111109</v>
      </c>
      <c r="R9010" t="s">
        <v>60</v>
      </c>
      <c r="S9010" t="s">
        <v>26</v>
      </c>
      <c r="T9010" t="s">
        <v>31</v>
      </c>
      <c r="U9010" t="b">
        <v>1</v>
      </c>
      <c r="V9010" t="s">
        <v>28</v>
      </c>
      <c r="W9010" t="s">
        <v>29</v>
      </c>
      <c r="X9010" t="s">
        <v>28</v>
      </c>
      <c r="Y9010" t="s">
        <v>30</v>
      </c>
    </row>
    <row r="9011" spans="1:25" x14ac:dyDescent="0.2">
      <c r="A9011">
        <v>9009</v>
      </c>
      <c r="B9011">
        <v>812594470</v>
      </c>
      <c r="C9011">
        <v>821</v>
      </c>
      <c r="D9011">
        <v>15.18</v>
      </c>
      <c r="E9011">
        <v>2</v>
      </c>
      <c r="F9011">
        <v>2</v>
      </c>
      <c r="G9011">
        <v>1</v>
      </c>
      <c r="H9011">
        <v>1</v>
      </c>
      <c r="I9011">
        <v>821</v>
      </c>
      <c r="J9011">
        <v>15.18</v>
      </c>
      <c r="K9011">
        <v>14.362291669999999</v>
      </c>
      <c r="L9011" t="s">
        <v>1334</v>
      </c>
      <c r="M9011" t="s">
        <v>54</v>
      </c>
      <c r="N9011" s="1">
        <v>42072.654861111114</v>
      </c>
      <c r="O9011" s="1">
        <v>40281.945833333331</v>
      </c>
      <c r="P9011" s="2">
        <v>40282</v>
      </c>
      <c r="Q9011" s="1">
        <v>40318.945833333331</v>
      </c>
      <c r="R9011" t="s">
        <v>59</v>
      </c>
      <c r="S9011" t="s">
        <v>26</v>
      </c>
      <c r="T9011" t="s">
        <v>31</v>
      </c>
      <c r="U9011" t="b">
        <v>1</v>
      </c>
      <c r="V9011" t="s">
        <v>41</v>
      </c>
      <c r="W9011" t="s">
        <v>29</v>
      </c>
      <c r="X9011" t="s">
        <v>41</v>
      </c>
      <c r="Y9011" t="s">
        <v>42</v>
      </c>
    </row>
    <row r="9012" spans="1:25" x14ac:dyDescent="0.2">
      <c r="A9012">
        <v>9010</v>
      </c>
      <c r="B9012">
        <v>1732882058</v>
      </c>
      <c r="C9012">
        <v>2300</v>
      </c>
      <c r="D9012">
        <v>200</v>
      </c>
      <c r="E9012">
        <v>1</v>
      </c>
      <c r="F9012">
        <v>0</v>
      </c>
      <c r="G9012">
        <v>1</v>
      </c>
      <c r="H9012">
        <v>1</v>
      </c>
      <c r="I9012">
        <v>2300</v>
      </c>
      <c r="J9012">
        <v>200</v>
      </c>
      <c r="K9012">
        <v>45</v>
      </c>
      <c r="L9012" t="s">
        <v>1334</v>
      </c>
      <c r="M9012" t="s">
        <v>54</v>
      </c>
      <c r="N9012" s="1">
        <v>42072.654861111114</v>
      </c>
      <c r="O9012" s="1">
        <v>40521.822222222225</v>
      </c>
      <c r="P9012" s="2">
        <v>40525</v>
      </c>
      <c r="Q9012" s="1">
        <v>40555.173611111109</v>
      </c>
      <c r="R9012" t="s">
        <v>76</v>
      </c>
      <c r="S9012" t="s">
        <v>77</v>
      </c>
      <c r="T9012" t="s">
        <v>31</v>
      </c>
      <c r="U9012" t="b">
        <v>0</v>
      </c>
      <c r="V9012" t="s">
        <v>28</v>
      </c>
      <c r="W9012" t="s">
        <v>29</v>
      </c>
      <c r="X9012" t="s">
        <v>28</v>
      </c>
      <c r="Y9012" t="s">
        <v>30</v>
      </c>
    </row>
    <row r="9013" spans="1:25" x14ac:dyDescent="0.2">
      <c r="A9013">
        <v>9011</v>
      </c>
      <c r="B9013">
        <v>569344598</v>
      </c>
      <c r="C9013">
        <v>3500</v>
      </c>
      <c r="D9013">
        <v>10</v>
      </c>
      <c r="E9013">
        <v>1</v>
      </c>
      <c r="F9013">
        <v>0</v>
      </c>
      <c r="G9013">
        <v>1</v>
      </c>
      <c r="H9013">
        <v>1</v>
      </c>
      <c r="I9013">
        <v>3500</v>
      </c>
      <c r="J9013">
        <v>10</v>
      </c>
      <c r="K9013">
        <v>30</v>
      </c>
      <c r="L9013" t="s">
        <v>1334</v>
      </c>
      <c r="M9013" t="s">
        <v>54</v>
      </c>
      <c r="N9013" s="1">
        <v>42072.654861111114</v>
      </c>
      <c r="O9013" s="1">
        <v>40521.822222222225</v>
      </c>
      <c r="P9013" s="2">
        <v>40525</v>
      </c>
      <c r="Q9013" s="1">
        <v>40555.173611111109</v>
      </c>
      <c r="R9013" t="s">
        <v>37</v>
      </c>
      <c r="S9013" t="s">
        <v>37</v>
      </c>
      <c r="T9013" t="s">
        <v>31</v>
      </c>
      <c r="U9013" t="b">
        <v>0</v>
      </c>
      <c r="V9013" t="s">
        <v>28</v>
      </c>
      <c r="W9013" t="s">
        <v>29</v>
      </c>
      <c r="X9013" t="s">
        <v>28</v>
      </c>
      <c r="Y9013" t="s">
        <v>30</v>
      </c>
    </row>
    <row r="9014" spans="1:25" x14ac:dyDescent="0.2">
      <c r="A9014">
        <v>9012</v>
      </c>
      <c r="B9014">
        <v>1324224285</v>
      </c>
      <c r="C9014">
        <v>5000</v>
      </c>
      <c r="D9014">
        <v>5085</v>
      </c>
      <c r="E9014">
        <v>45</v>
      </c>
      <c r="F9014">
        <v>0</v>
      </c>
      <c r="G9014">
        <v>1</v>
      </c>
      <c r="H9014">
        <v>1</v>
      </c>
      <c r="I9014">
        <v>5000</v>
      </c>
      <c r="J9014">
        <v>5085</v>
      </c>
      <c r="K9014">
        <v>60.041666669999998</v>
      </c>
      <c r="L9014" t="s">
        <v>1335</v>
      </c>
      <c r="M9014" t="s">
        <v>54</v>
      </c>
      <c r="N9014" s="1">
        <v>42072.654861111114</v>
      </c>
      <c r="O9014" s="1">
        <v>40521.822222222225</v>
      </c>
      <c r="P9014" s="2">
        <v>40525</v>
      </c>
      <c r="Q9014" s="1">
        <v>40555.173611111109</v>
      </c>
      <c r="R9014" t="s">
        <v>37</v>
      </c>
      <c r="S9014" t="s">
        <v>37</v>
      </c>
      <c r="T9014" t="s">
        <v>27</v>
      </c>
      <c r="U9014" t="b">
        <v>1</v>
      </c>
      <c r="V9014" t="s">
        <v>28</v>
      </c>
      <c r="W9014" t="s">
        <v>29</v>
      </c>
      <c r="X9014" t="s">
        <v>28</v>
      </c>
      <c r="Y9014" t="s">
        <v>30</v>
      </c>
    </row>
    <row r="9015" spans="1:25" x14ac:dyDescent="0.2">
      <c r="A9015">
        <v>9013</v>
      </c>
      <c r="B9015">
        <v>916046627</v>
      </c>
      <c r="C9015">
        <v>500</v>
      </c>
      <c r="D9015">
        <v>40</v>
      </c>
      <c r="E9015">
        <v>3</v>
      </c>
      <c r="F9015">
        <v>0</v>
      </c>
      <c r="G9015">
        <v>1</v>
      </c>
      <c r="H9015">
        <v>1</v>
      </c>
      <c r="I9015">
        <v>500</v>
      </c>
      <c r="J9015">
        <v>40</v>
      </c>
      <c r="K9015">
        <v>19.696157410000001</v>
      </c>
      <c r="L9015" t="s">
        <v>1335</v>
      </c>
      <c r="M9015" t="s">
        <v>54</v>
      </c>
      <c r="N9015" s="1">
        <v>42072.654861111114</v>
      </c>
      <c r="O9015" s="1">
        <v>40521.822222222225</v>
      </c>
      <c r="P9015" s="2">
        <v>40525</v>
      </c>
      <c r="Q9015" s="1">
        <v>40555.173611111109</v>
      </c>
      <c r="R9015" t="s">
        <v>34</v>
      </c>
      <c r="S9015" t="s">
        <v>34</v>
      </c>
      <c r="T9015" t="s">
        <v>31</v>
      </c>
      <c r="U9015" t="b">
        <v>1</v>
      </c>
      <c r="V9015" t="s">
        <v>28</v>
      </c>
      <c r="W9015" t="s">
        <v>29</v>
      </c>
      <c r="X9015" t="s">
        <v>28</v>
      </c>
      <c r="Y9015" t="s">
        <v>30</v>
      </c>
    </row>
    <row r="9016" spans="1:25" x14ac:dyDescent="0.2">
      <c r="A9016">
        <v>9014</v>
      </c>
      <c r="B9016">
        <v>1976651408</v>
      </c>
      <c r="C9016">
        <v>30000</v>
      </c>
      <c r="D9016">
        <v>4622</v>
      </c>
      <c r="E9016">
        <v>63</v>
      </c>
      <c r="F9016">
        <v>27</v>
      </c>
      <c r="G9016">
        <v>1</v>
      </c>
      <c r="H9016">
        <v>1</v>
      </c>
      <c r="I9016">
        <v>30000</v>
      </c>
      <c r="J9016">
        <v>4622</v>
      </c>
      <c r="K9016">
        <v>89.921354170000001</v>
      </c>
      <c r="L9016" t="s">
        <v>1336</v>
      </c>
      <c r="M9016" t="s">
        <v>54</v>
      </c>
      <c r="N9016" s="1">
        <v>42072.654861111114</v>
      </c>
      <c r="O9016" s="1">
        <v>40281.945833333331</v>
      </c>
      <c r="P9016" s="2">
        <v>40282</v>
      </c>
      <c r="Q9016" s="1">
        <v>40318.945833333331</v>
      </c>
      <c r="R9016" t="s">
        <v>59</v>
      </c>
      <c r="S9016" t="s">
        <v>26</v>
      </c>
      <c r="T9016" t="s">
        <v>31</v>
      </c>
      <c r="U9016" t="b">
        <v>1</v>
      </c>
      <c r="V9016" t="s">
        <v>41</v>
      </c>
      <c r="W9016" t="s">
        <v>29</v>
      </c>
      <c r="X9016" t="s">
        <v>41</v>
      </c>
      <c r="Y9016" t="s">
        <v>42</v>
      </c>
    </row>
    <row r="9017" spans="1:25" x14ac:dyDescent="0.2">
      <c r="A9017">
        <v>9015</v>
      </c>
      <c r="B9017">
        <v>1067227855</v>
      </c>
      <c r="C9017">
        <v>8000</v>
      </c>
      <c r="D9017">
        <v>8971</v>
      </c>
      <c r="E9017">
        <v>127</v>
      </c>
      <c r="F9017">
        <v>1</v>
      </c>
      <c r="G9017">
        <v>1</v>
      </c>
      <c r="H9017">
        <v>1</v>
      </c>
      <c r="I9017">
        <v>8000</v>
      </c>
      <c r="J9017">
        <v>8971</v>
      </c>
      <c r="K9017">
        <v>73.853043979999995</v>
      </c>
      <c r="L9017" t="s">
        <v>1337</v>
      </c>
      <c r="M9017" t="s">
        <v>54</v>
      </c>
      <c r="N9017" s="1">
        <v>42072.654861111114</v>
      </c>
      <c r="O9017" s="1">
        <v>40521.822222222225</v>
      </c>
      <c r="P9017" s="2">
        <v>40525</v>
      </c>
      <c r="Q9017" s="1">
        <v>40555.173611111109</v>
      </c>
      <c r="R9017" t="s">
        <v>95</v>
      </c>
      <c r="S9017" t="s">
        <v>37</v>
      </c>
      <c r="T9017" t="s">
        <v>27</v>
      </c>
      <c r="U9017" t="b">
        <v>1</v>
      </c>
      <c r="V9017" t="s">
        <v>28</v>
      </c>
      <c r="W9017" t="s">
        <v>29</v>
      </c>
      <c r="X9017" t="s">
        <v>28</v>
      </c>
      <c r="Y9017" t="s">
        <v>30</v>
      </c>
    </row>
    <row r="9018" spans="1:25" x14ac:dyDescent="0.2">
      <c r="A9018">
        <v>9016</v>
      </c>
      <c r="B9018">
        <v>1435944958</v>
      </c>
      <c r="C9018">
        <v>8000</v>
      </c>
      <c r="D9018">
        <v>12136</v>
      </c>
      <c r="E9018">
        <v>98</v>
      </c>
      <c r="F9018">
        <v>2</v>
      </c>
      <c r="G9018">
        <v>1</v>
      </c>
      <c r="H9018">
        <v>1</v>
      </c>
      <c r="I9018">
        <v>8000</v>
      </c>
      <c r="J9018">
        <v>12136</v>
      </c>
      <c r="K9018">
        <v>40.981134259999997</v>
      </c>
      <c r="L9018" t="s">
        <v>1337</v>
      </c>
      <c r="M9018" t="s">
        <v>54</v>
      </c>
      <c r="N9018" s="1">
        <v>42072.654861111114</v>
      </c>
      <c r="O9018" s="1">
        <v>40521.822222222225</v>
      </c>
      <c r="P9018" s="2">
        <v>40525</v>
      </c>
      <c r="Q9018" s="1">
        <v>40555.173611111109</v>
      </c>
      <c r="R9018" t="s">
        <v>67</v>
      </c>
      <c r="S9018" t="s">
        <v>67</v>
      </c>
      <c r="T9018" t="s">
        <v>27</v>
      </c>
      <c r="U9018" t="b">
        <v>1</v>
      </c>
      <c r="V9018" t="s">
        <v>28</v>
      </c>
      <c r="W9018" t="s">
        <v>29</v>
      </c>
      <c r="X9018" t="s">
        <v>28</v>
      </c>
      <c r="Y9018" t="s">
        <v>30</v>
      </c>
    </row>
    <row r="9019" spans="1:25" x14ac:dyDescent="0.2">
      <c r="A9019">
        <v>9017</v>
      </c>
      <c r="B9019">
        <v>727716111</v>
      </c>
      <c r="C9019">
        <v>7500</v>
      </c>
      <c r="D9019">
        <v>2811</v>
      </c>
      <c r="E9019">
        <v>76</v>
      </c>
      <c r="F9019">
        <v>0</v>
      </c>
      <c r="G9019">
        <v>1</v>
      </c>
      <c r="H9019">
        <v>1</v>
      </c>
      <c r="I9019">
        <v>7500</v>
      </c>
      <c r="J9019">
        <v>2811</v>
      </c>
      <c r="K9019">
        <v>30.938472220000001</v>
      </c>
      <c r="L9019" t="s">
        <v>1337</v>
      </c>
      <c r="M9019" t="s">
        <v>54</v>
      </c>
      <c r="N9019" s="1">
        <v>42072.654861111114</v>
      </c>
      <c r="O9019" s="1">
        <v>40281.945833333331</v>
      </c>
      <c r="P9019" s="2">
        <v>40282</v>
      </c>
      <c r="Q9019" s="1">
        <v>40318.945833333331</v>
      </c>
      <c r="R9019" t="s">
        <v>68</v>
      </c>
      <c r="S9019" t="s">
        <v>68</v>
      </c>
      <c r="T9019" t="s">
        <v>31</v>
      </c>
      <c r="U9019" t="b">
        <v>1</v>
      </c>
      <c r="V9019" t="s">
        <v>41</v>
      </c>
      <c r="W9019" t="s">
        <v>29</v>
      </c>
      <c r="X9019" t="s">
        <v>41</v>
      </c>
      <c r="Y9019" t="s">
        <v>42</v>
      </c>
    </row>
    <row r="9020" spans="1:25" x14ac:dyDescent="0.2">
      <c r="A9020">
        <v>9018</v>
      </c>
      <c r="B9020">
        <v>1337507881</v>
      </c>
      <c r="C9020">
        <v>2500</v>
      </c>
      <c r="D9020">
        <v>3598</v>
      </c>
      <c r="E9020">
        <v>58</v>
      </c>
      <c r="F9020">
        <v>1</v>
      </c>
      <c r="G9020">
        <v>1</v>
      </c>
      <c r="H9020">
        <v>1</v>
      </c>
      <c r="I9020">
        <v>2500</v>
      </c>
      <c r="J9020">
        <v>3598</v>
      </c>
      <c r="K9020">
        <v>60</v>
      </c>
      <c r="L9020" t="s">
        <v>1337</v>
      </c>
      <c r="M9020" t="s">
        <v>54</v>
      </c>
      <c r="N9020" s="1">
        <v>42072.654861111114</v>
      </c>
      <c r="O9020" s="1">
        <v>40521.822222222225</v>
      </c>
      <c r="P9020" s="2">
        <v>40525</v>
      </c>
      <c r="Q9020" s="1">
        <v>40555.173611111109</v>
      </c>
      <c r="R9020" t="s">
        <v>59</v>
      </c>
      <c r="S9020" t="s">
        <v>26</v>
      </c>
      <c r="T9020" t="s">
        <v>27</v>
      </c>
      <c r="U9020" t="b">
        <v>1</v>
      </c>
      <c r="V9020" t="s">
        <v>28</v>
      </c>
      <c r="W9020" t="s">
        <v>29</v>
      </c>
      <c r="X9020" t="s">
        <v>28</v>
      </c>
      <c r="Y9020" t="s">
        <v>30</v>
      </c>
    </row>
    <row r="9021" spans="1:25" x14ac:dyDescent="0.2">
      <c r="A9021">
        <v>9019</v>
      </c>
      <c r="B9021">
        <v>242248396</v>
      </c>
      <c r="C9021">
        <v>10000</v>
      </c>
      <c r="D9021">
        <v>10240</v>
      </c>
      <c r="E9021">
        <v>54</v>
      </c>
      <c r="F9021">
        <v>1</v>
      </c>
      <c r="G9021">
        <v>1</v>
      </c>
      <c r="H9021">
        <v>1</v>
      </c>
      <c r="I9021">
        <v>10000</v>
      </c>
      <c r="J9021">
        <v>10240</v>
      </c>
      <c r="K9021">
        <v>60.041666669999998</v>
      </c>
      <c r="L9021" t="s">
        <v>1337</v>
      </c>
      <c r="M9021" t="s">
        <v>54</v>
      </c>
      <c r="N9021" s="1">
        <v>42072.654861111114</v>
      </c>
      <c r="O9021" s="1">
        <v>40521.822222222225</v>
      </c>
      <c r="P9021" s="2">
        <v>40525</v>
      </c>
      <c r="Q9021" s="1">
        <v>40555.173611111109</v>
      </c>
      <c r="R9021" t="s">
        <v>59</v>
      </c>
      <c r="S9021" t="s">
        <v>26</v>
      </c>
      <c r="T9021" t="s">
        <v>27</v>
      </c>
      <c r="U9021" t="b">
        <v>1</v>
      </c>
      <c r="V9021" t="s">
        <v>28</v>
      </c>
      <c r="W9021" t="s">
        <v>29</v>
      </c>
      <c r="X9021" t="s">
        <v>28</v>
      </c>
      <c r="Y9021" t="s">
        <v>30</v>
      </c>
    </row>
    <row r="9022" spans="1:25" x14ac:dyDescent="0.2">
      <c r="A9022">
        <v>9020</v>
      </c>
      <c r="B9022">
        <v>88745964</v>
      </c>
      <c r="C9022">
        <v>3000</v>
      </c>
      <c r="D9022">
        <v>809</v>
      </c>
      <c r="E9022">
        <v>20</v>
      </c>
      <c r="F9022">
        <v>2</v>
      </c>
      <c r="G9022">
        <v>1</v>
      </c>
      <c r="H9022">
        <v>1</v>
      </c>
      <c r="I9022">
        <v>3000</v>
      </c>
      <c r="J9022">
        <v>809</v>
      </c>
      <c r="K9022">
        <v>22.118854169999999</v>
      </c>
      <c r="L9022" t="s">
        <v>1337</v>
      </c>
      <c r="M9022" t="s">
        <v>54</v>
      </c>
      <c r="N9022" s="1">
        <v>42072.654861111114</v>
      </c>
      <c r="O9022" s="1">
        <v>40521.822222222225</v>
      </c>
      <c r="P9022" s="2">
        <v>40525</v>
      </c>
      <c r="Q9022" s="1">
        <v>40555.173611111109</v>
      </c>
      <c r="R9022" t="s">
        <v>77</v>
      </c>
      <c r="S9022" t="s">
        <v>77</v>
      </c>
      <c r="T9022" t="s">
        <v>31</v>
      </c>
      <c r="U9022" t="b">
        <v>1</v>
      </c>
      <c r="V9022" t="s">
        <v>28</v>
      </c>
      <c r="W9022" t="s">
        <v>29</v>
      </c>
      <c r="X9022" t="s">
        <v>28</v>
      </c>
      <c r="Y9022" t="s">
        <v>30</v>
      </c>
    </row>
    <row r="9023" spans="1:25" x14ac:dyDescent="0.2">
      <c r="A9023">
        <v>9021</v>
      </c>
      <c r="B9023">
        <v>544871413</v>
      </c>
      <c r="C9023">
        <v>10000</v>
      </c>
      <c r="D9023">
        <v>1450</v>
      </c>
      <c r="E9023">
        <v>13</v>
      </c>
      <c r="F9023">
        <v>0</v>
      </c>
      <c r="G9023">
        <v>2</v>
      </c>
      <c r="H9023">
        <v>1</v>
      </c>
      <c r="I9023">
        <v>10000</v>
      </c>
      <c r="J9023">
        <v>1450</v>
      </c>
      <c r="K9023">
        <v>30</v>
      </c>
      <c r="L9023" t="s">
        <v>1337</v>
      </c>
      <c r="M9023" t="s">
        <v>54</v>
      </c>
      <c r="N9023" s="1">
        <v>42072.654861111114</v>
      </c>
      <c r="O9023" s="1">
        <v>40521.822222222225</v>
      </c>
      <c r="P9023" s="2">
        <v>40525</v>
      </c>
      <c r="Q9023" s="1">
        <v>40555.173611111109</v>
      </c>
      <c r="R9023" t="s">
        <v>59</v>
      </c>
      <c r="S9023" t="s">
        <v>26</v>
      </c>
      <c r="T9023" t="s">
        <v>31</v>
      </c>
      <c r="U9023" t="b">
        <v>1</v>
      </c>
      <c r="V9023" t="s">
        <v>28</v>
      </c>
      <c r="W9023" t="s">
        <v>29</v>
      </c>
      <c r="X9023" t="s">
        <v>28</v>
      </c>
      <c r="Y9023" t="s">
        <v>30</v>
      </c>
    </row>
    <row r="9024" spans="1:25" x14ac:dyDescent="0.2">
      <c r="A9024">
        <v>9022</v>
      </c>
      <c r="B9024">
        <v>2078535588</v>
      </c>
      <c r="C9024">
        <v>5000</v>
      </c>
      <c r="D9024">
        <v>250</v>
      </c>
      <c r="E9024">
        <v>10</v>
      </c>
      <c r="F9024">
        <v>0</v>
      </c>
      <c r="G9024">
        <v>1</v>
      </c>
      <c r="H9024">
        <v>1</v>
      </c>
      <c r="I9024">
        <v>5000</v>
      </c>
      <c r="J9024">
        <v>250</v>
      </c>
      <c r="K9024">
        <v>90</v>
      </c>
      <c r="L9024" t="s">
        <v>1337</v>
      </c>
      <c r="M9024" t="s">
        <v>54</v>
      </c>
      <c r="N9024" s="1">
        <v>42072.654861111114</v>
      </c>
      <c r="O9024" s="1">
        <v>40521.822222222225</v>
      </c>
      <c r="P9024" s="2">
        <v>40525</v>
      </c>
      <c r="Q9024" s="1">
        <v>40555.173611111109</v>
      </c>
      <c r="R9024" t="s">
        <v>84</v>
      </c>
      <c r="S9024" t="s">
        <v>62</v>
      </c>
      <c r="T9024" t="s">
        <v>31</v>
      </c>
      <c r="U9024" t="b">
        <v>1</v>
      </c>
      <c r="V9024" t="s">
        <v>28</v>
      </c>
      <c r="W9024" t="s">
        <v>29</v>
      </c>
      <c r="X9024" t="s">
        <v>28</v>
      </c>
      <c r="Y9024" t="s">
        <v>30</v>
      </c>
    </row>
    <row r="9025" spans="1:25" x14ac:dyDescent="0.2">
      <c r="A9025">
        <v>9023</v>
      </c>
      <c r="B9025">
        <v>539047645</v>
      </c>
      <c r="C9025">
        <v>17000</v>
      </c>
      <c r="D9025">
        <v>756</v>
      </c>
      <c r="E9025">
        <v>7</v>
      </c>
      <c r="F9025">
        <v>0</v>
      </c>
      <c r="G9025">
        <v>1</v>
      </c>
      <c r="H9025">
        <v>1</v>
      </c>
      <c r="I9025">
        <v>17000</v>
      </c>
      <c r="J9025">
        <v>756</v>
      </c>
      <c r="K9025">
        <v>90.041666669999998</v>
      </c>
      <c r="L9025" t="s">
        <v>1337</v>
      </c>
      <c r="M9025" t="s">
        <v>54</v>
      </c>
      <c r="N9025" s="1">
        <v>42072.654861111114</v>
      </c>
      <c r="O9025" s="1">
        <v>40521.822222222225</v>
      </c>
      <c r="P9025" s="2">
        <v>40525</v>
      </c>
      <c r="Q9025" s="1">
        <v>40555.173611111109</v>
      </c>
      <c r="R9025" t="s">
        <v>37</v>
      </c>
      <c r="S9025" t="s">
        <v>37</v>
      </c>
      <c r="T9025" t="s">
        <v>31</v>
      </c>
      <c r="U9025" t="b">
        <v>1</v>
      </c>
      <c r="V9025" t="s">
        <v>28</v>
      </c>
      <c r="W9025" t="s">
        <v>29</v>
      </c>
      <c r="X9025" t="s">
        <v>28</v>
      </c>
      <c r="Y9025" t="s">
        <v>30</v>
      </c>
    </row>
    <row r="9026" spans="1:25" x14ac:dyDescent="0.2">
      <c r="A9026">
        <v>9024</v>
      </c>
      <c r="B9026">
        <v>1821352253</v>
      </c>
      <c r="C9026">
        <v>4000</v>
      </c>
      <c r="D9026">
        <v>94</v>
      </c>
      <c r="E9026">
        <v>2</v>
      </c>
      <c r="F9026">
        <v>8</v>
      </c>
      <c r="G9026">
        <v>1</v>
      </c>
      <c r="H9026">
        <v>1</v>
      </c>
      <c r="I9026">
        <v>4000</v>
      </c>
      <c r="J9026">
        <v>94</v>
      </c>
      <c r="K9026">
        <v>34.21626157</v>
      </c>
      <c r="L9026" t="s">
        <v>1337</v>
      </c>
      <c r="M9026" t="s">
        <v>54</v>
      </c>
      <c r="N9026" s="1">
        <v>42072.654861111114</v>
      </c>
      <c r="O9026" s="1">
        <v>40521.822222222225</v>
      </c>
      <c r="P9026" s="2">
        <v>40525</v>
      </c>
      <c r="Q9026" s="1">
        <v>40555.173611111109</v>
      </c>
      <c r="R9026" t="s">
        <v>51</v>
      </c>
      <c r="S9026" t="s">
        <v>52</v>
      </c>
      <c r="T9026" t="s">
        <v>31</v>
      </c>
      <c r="U9026" t="b">
        <v>1</v>
      </c>
      <c r="V9026" t="s">
        <v>28</v>
      </c>
      <c r="W9026" t="s">
        <v>29</v>
      </c>
      <c r="X9026" t="s">
        <v>28</v>
      </c>
      <c r="Y9026" t="s">
        <v>30</v>
      </c>
    </row>
    <row r="9027" spans="1:25" x14ac:dyDescent="0.2">
      <c r="A9027">
        <v>9025</v>
      </c>
      <c r="B9027">
        <v>832203438</v>
      </c>
      <c r="C9027">
        <v>2000</v>
      </c>
      <c r="D9027">
        <v>0</v>
      </c>
      <c r="E9027">
        <v>0</v>
      </c>
      <c r="F9027">
        <v>0</v>
      </c>
      <c r="G9027">
        <v>1</v>
      </c>
      <c r="H9027">
        <v>1</v>
      </c>
      <c r="I9027">
        <v>2000</v>
      </c>
      <c r="J9027">
        <v>0</v>
      </c>
      <c r="K9027">
        <v>46.160879629999997</v>
      </c>
      <c r="L9027" t="s">
        <v>1337</v>
      </c>
      <c r="M9027" t="s">
        <v>54</v>
      </c>
      <c r="N9027" s="1">
        <v>42072.654861111114</v>
      </c>
      <c r="O9027" s="1">
        <v>40281.945833333331</v>
      </c>
      <c r="P9027" s="2">
        <v>40282</v>
      </c>
      <c r="Q9027" s="1">
        <v>40318.945833333331</v>
      </c>
      <c r="R9027" t="s">
        <v>60</v>
      </c>
      <c r="S9027" t="s">
        <v>26</v>
      </c>
      <c r="T9027" t="s">
        <v>31</v>
      </c>
      <c r="U9027" t="b">
        <v>1</v>
      </c>
      <c r="V9027" t="s">
        <v>41</v>
      </c>
      <c r="W9027" t="s">
        <v>29</v>
      </c>
      <c r="X9027" t="s">
        <v>41</v>
      </c>
      <c r="Y9027" t="s">
        <v>42</v>
      </c>
    </row>
    <row r="9028" spans="1:25" x14ac:dyDescent="0.2">
      <c r="A9028">
        <v>9026</v>
      </c>
      <c r="B9028">
        <v>571828394</v>
      </c>
      <c r="C9028">
        <v>3000</v>
      </c>
      <c r="D9028">
        <v>0</v>
      </c>
      <c r="E9028">
        <v>0</v>
      </c>
      <c r="F9028">
        <v>0</v>
      </c>
      <c r="G9028">
        <v>1</v>
      </c>
      <c r="H9028">
        <v>1</v>
      </c>
      <c r="I9028">
        <v>3000</v>
      </c>
      <c r="J9028">
        <v>0</v>
      </c>
      <c r="K9028">
        <v>30.914097219999999</v>
      </c>
      <c r="L9028" t="s">
        <v>1337</v>
      </c>
      <c r="M9028" t="s">
        <v>54</v>
      </c>
      <c r="N9028" s="1">
        <v>42072.654861111114</v>
      </c>
      <c r="O9028" s="1">
        <v>40281.945833333331</v>
      </c>
      <c r="P9028" s="2">
        <v>40282</v>
      </c>
      <c r="Q9028" s="1">
        <v>40318.945833333331</v>
      </c>
      <c r="R9028" t="s">
        <v>103</v>
      </c>
      <c r="S9028" t="s">
        <v>34</v>
      </c>
      <c r="T9028" t="s">
        <v>31</v>
      </c>
      <c r="U9028" t="b">
        <v>1</v>
      </c>
      <c r="V9028" t="s">
        <v>41</v>
      </c>
      <c r="W9028" t="s">
        <v>29</v>
      </c>
      <c r="X9028" t="s">
        <v>41</v>
      </c>
      <c r="Y9028" t="s">
        <v>42</v>
      </c>
    </row>
    <row r="9029" spans="1:25" x14ac:dyDescent="0.2">
      <c r="A9029">
        <v>9027</v>
      </c>
      <c r="B9029">
        <v>1439554496</v>
      </c>
      <c r="C9029">
        <v>5000</v>
      </c>
      <c r="D9029">
        <v>7560</v>
      </c>
      <c r="E9029">
        <v>86</v>
      </c>
      <c r="F9029">
        <v>1</v>
      </c>
      <c r="G9029">
        <v>1</v>
      </c>
      <c r="H9029">
        <v>1</v>
      </c>
      <c r="I9029">
        <v>5000</v>
      </c>
      <c r="J9029">
        <v>7560</v>
      </c>
      <c r="K9029">
        <v>30.041666670000001</v>
      </c>
      <c r="L9029" t="s">
        <v>1338</v>
      </c>
      <c r="M9029" t="s">
        <v>82</v>
      </c>
      <c r="N9029" s="1">
        <v>42072.654861111114</v>
      </c>
      <c r="O9029" s="1">
        <v>40521.822222222225</v>
      </c>
      <c r="P9029" s="2">
        <v>40525</v>
      </c>
      <c r="Q9029" s="1">
        <v>40555.173611111109</v>
      </c>
      <c r="R9029" t="s">
        <v>59</v>
      </c>
      <c r="S9029" t="s">
        <v>26</v>
      </c>
      <c r="T9029" t="s">
        <v>27</v>
      </c>
      <c r="U9029" t="b">
        <v>1</v>
      </c>
      <c r="V9029" t="s">
        <v>28</v>
      </c>
      <c r="W9029" t="s">
        <v>29</v>
      </c>
      <c r="X9029" t="s">
        <v>28</v>
      </c>
      <c r="Y9029" t="s">
        <v>30</v>
      </c>
    </row>
    <row r="9030" spans="1:25" x14ac:dyDescent="0.2">
      <c r="A9030">
        <v>9028</v>
      </c>
      <c r="B9030">
        <v>1364829711</v>
      </c>
      <c r="C9030">
        <v>1970</v>
      </c>
      <c r="D9030">
        <v>3062</v>
      </c>
      <c r="E9030">
        <v>68</v>
      </c>
      <c r="F9030">
        <v>1</v>
      </c>
      <c r="G9030">
        <v>1</v>
      </c>
      <c r="H9030">
        <v>1</v>
      </c>
      <c r="I9030">
        <v>1970</v>
      </c>
      <c r="J9030">
        <v>3062</v>
      </c>
      <c r="K9030">
        <v>33</v>
      </c>
      <c r="L9030" t="s">
        <v>1338</v>
      </c>
      <c r="M9030" t="s">
        <v>82</v>
      </c>
      <c r="N9030" s="1">
        <v>42072.654861111114</v>
      </c>
      <c r="O9030" s="1">
        <v>40521.822222222225</v>
      </c>
      <c r="P9030" s="2">
        <v>40525</v>
      </c>
      <c r="Q9030" s="1">
        <v>40555.173611111109</v>
      </c>
      <c r="R9030" t="s">
        <v>56</v>
      </c>
      <c r="S9030" t="s">
        <v>34</v>
      </c>
      <c r="T9030" t="s">
        <v>27</v>
      </c>
      <c r="U9030" t="b">
        <v>1</v>
      </c>
      <c r="V9030" t="s">
        <v>28</v>
      </c>
      <c r="W9030" t="s">
        <v>29</v>
      </c>
      <c r="X9030" t="s">
        <v>28</v>
      </c>
      <c r="Y9030" t="s">
        <v>30</v>
      </c>
    </row>
    <row r="9031" spans="1:25" x14ac:dyDescent="0.2">
      <c r="A9031">
        <v>9029</v>
      </c>
      <c r="B9031">
        <v>2086321386</v>
      </c>
      <c r="C9031">
        <v>2000</v>
      </c>
      <c r="D9031">
        <v>3481</v>
      </c>
      <c r="E9031">
        <v>61</v>
      </c>
      <c r="F9031">
        <v>2</v>
      </c>
      <c r="G9031">
        <v>2</v>
      </c>
      <c r="H9031">
        <v>1</v>
      </c>
      <c r="I9031">
        <v>2000</v>
      </c>
      <c r="J9031">
        <v>3481</v>
      </c>
      <c r="K9031">
        <v>60</v>
      </c>
      <c r="L9031" t="s">
        <v>1338</v>
      </c>
      <c r="M9031" t="s">
        <v>82</v>
      </c>
      <c r="N9031" s="1">
        <v>42072.654861111114</v>
      </c>
      <c r="O9031" s="1">
        <v>40521.822222222225</v>
      </c>
      <c r="P9031" s="2">
        <v>40525</v>
      </c>
      <c r="Q9031" s="1">
        <v>40555.173611111109</v>
      </c>
      <c r="R9031" t="s">
        <v>75</v>
      </c>
      <c r="S9031" t="s">
        <v>62</v>
      </c>
      <c r="T9031" t="s">
        <v>27</v>
      </c>
      <c r="U9031" t="b">
        <v>1</v>
      </c>
      <c r="V9031" t="s">
        <v>28</v>
      </c>
      <c r="W9031" t="s">
        <v>29</v>
      </c>
      <c r="X9031" t="s">
        <v>28</v>
      </c>
      <c r="Y9031" t="s">
        <v>30</v>
      </c>
    </row>
    <row r="9032" spans="1:25" x14ac:dyDescent="0.2">
      <c r="A9032">
        <v>9030</v>
      </c>
      <c r="B9032">
        <v>1091867078</v>
      </c>
      <c r="C9032">
        <v>3000</v>
      </c>
      <c r="D9032">
        <v>3385</v>
      </c>
      <c r="E9032">
        <v>57</v>
      </c>
      <c r="F9032">
        <v>0</v>
      </c>
      <c r="G9032">
        <v>1</v>
      </c>
      <c r="H9032">
        <v>1</v>
      </c>
      <c r="I9032">
        <v>3000</v>
      </c>
      <c r="J9032">
        <v>3385</v>
      </c>
      <c r="K9032">
        <v>60.423506940000003</v>
      </c>
      <c r="L9032" t="s">
        <v>1338</v>
      </c>
      <c r="M9032" t="s">
        <v>82</v>
      </c>
      <c r="N9032" s="1">
        <v>42072.654861111114</v>
      </c>
      <c r="O9032" s="1">
        <v>40281.945833333331</v>
      </c>
      <c r="P9032" s="2">
        <v>40282</v>
      </c>
      <c r="Q9032" s="1">
        <v>40318.945833333331</v>
      </c>
      <c r="R9032" t="s">
        <v>47</v>
      </c>
      <c r="S9032" t="s">
        <v>47</v>
      </c>
      <c r="T9032" t="s">
        <v>27</v>
      </c>
      <c r="U9032" t="b">
        <v>0</v>
      </c>
      <c r="V9032" t="s">
        <v>41</v>
      </c>
      <c r="W9032" t="s">
        <v>29</v>
      </c>
      <c r="X9032" t="s">
        <v>41</v>
      </c>
      <c r="Y9032" t="s">
        <v>42</v>
      </c>
    </row>
    <row r="9033" spans="1:25" x14ac:dyDescent="0.2">
      <c r="A9033">
        <v>9031</v>
      </c>
      <c r="B9033">
        <v>985205805</v>
      </c>
      <c r="C9033">
        <v>3000</v>
      </c>
      <c r="D9033">
        <v>3230</v>
      </c>
      <c r="E9033">
        <v>49</v>
      </c>
      <c r="F9033">
        <v>1</v>
      </c>
      <c r="G9033">
        <v>1</v>
      </c>
      <c r="H9033">
        <v>1</v>
      </c>
      <c r="I9033">
        <v>3000</v>
      </c>
      <c r="J9033">
        <v>3230</v>
      </c>
      <c r="K9033">
        <v>44.499872689999997</v>
      </c>
      <c r="L9033" t="s">
        <v>1338</v>
      </c>
      <c r="M9033" t="s">
        <v>82</v>
      </c>
      <c r="N9033" s="1">
        <v>42072.654861111114</v>
      </c>
      <c r="O9033" s="1">
        <v>40281.945833333331</v>
      </c>
      <c r="P9033" s="2">
        <v>40282</v>
      </c>
      <c r="Q9033" s="1">
        <v>40318.945833333331</v>
      </c>
      <c r="R9033" t="s">
        <v>114</v>
      </c>
      <c r="S9033" t="s">
        <v>26</v>
      </c>
      <c r="T9033" t="s">
        <v>27</v>
      </c>
      <c r="U9033" t="b">
        <v>1</v>
      </c>
      <c r="V9033" t="s">
        <v>41</v>
      </c>
      <c r="W9033" t="s">
        <v>29</v>
      </c>
      <c r="X9033" t="s">
        <v>41</v>
      </c>
      <c r="Y9033" t="s">
        <v>42</v>
      </c>
    </row>
    <row r="9034" spans="1:25" x14ac:dyDescent="0.2">
      <c r="A9034">
        <v>9032</v>
      </c>
      <c r="B9034">
        <v>736626940</v>
      </c>
      <c r="C9034">
        <v>10000</v>
      </c>
      <c r="D9034">
        <v>2845</v>
      </c>
      <c r="E9034">
        <v>36</v>
      </c>
      <c r="F9034">
        <v>1</v>
      </c>
      <c r="G9034">
        <v>1</v>
      </c>
      <c r="H9034">
        <v>1</v>
      </c>
      <c r="I9034">
        <v>10000</v>
      </c>
      <c r="J9034">
        <v>2845</v>
      </c>
      <c r="K9034">
        <v>30.43881944</v>
      </c>
      <c r="L9034" t="s">
        <v>1338</v>
      </c>
      <c r="M9034" t="s">
        <v>82</v>
      </c>
      <c r="N9034" s="1">
        <v>42072.654861111114</v>
      </c>
      <c r="O9034" s="1">
        <v>40281.945833333331</v>
      </c>
      <c r="P9034" s="2">
        <v>40282</v>
      </c>
      <c r="Q9034" s="1">
        <v>40318.945833333331</v>
      </c>
      <c r="R9034" t="s">
        <v>37</v>
      </c>
      <c r="S9034" t="s">
        <v>37</v>
      </c>
      <c r="T9034" t="s">
        <v>31</v>
      </c>
      <c r="U9034" t="b">
        <v>1</v>
      </c>
      <c r="V9034" t="s">
        <v>41</v>
      </c>
      <c r="W9034" t="s">
        <v>29</v>
      </c>
      <c r="X9034" t="s">
        <v>41</v>
      </c>
      <c r="Y9034" t="s">
        <v>42</v>
      </c>
    </row>
    <row r="9035" spans="1:25" x14ac:dyDescent="0.2">
      <c r="A9035">
        <v>9033</v>
      </c>
      <c r="B9035">
        <v>1660909982</v>
      </c>
      <c r="C9035">
        <v>1200</v>
      </c>
      <c r="D9035">
        <v>1300</v>
      </c>
      <c r="E9035">
        <v>30</v>
      </c>
      <c r="F9035">
        <v>1</v>
      </c>
      <c r="G9035">
        <v>1</v>
      </c>
      <c r="H9035">
        <v>1</v>
      </c>
      <c r="I9035">
        <v>1200</v>
      </c>
      <c r="J9035">
        <v>1300</v>
      </c>
      <c r="K9035">
        <v>30</v>
      </c>
      <c r="L9035" t="s">
        <v>1338</v>
      </c>
      <c r="M9035" t="s">
        <v>82</v>
      </c>
      <c r="N9035" s="1">
        <v>42072.654861111114</v>
      </c>
      <c r="O9035" s="1">
        <v>40521.822222222225</v>
      </c>
      <c r="P9035" s="2">
        <v>40525</v>
      </c>
      <c r="Q9035" s="1">
        <v>40555.173611111109</v>
      </c>
      <c r="R9035" t="s">
        <v>84</v>
      </c>
      <c r="S9035" t="s">
        <v>62</v>
      </c>
      <c r="T9035" t="s">
        <v>27</v>
      </c>
      <c r="U9035" t="b">
        <v>1</v>
      </c>
      <c r="V9035" t="s">
        <v>28</v>
      </c>
      <c r="W9035" t="s">
        <v>29</v>
      </c>
      <c r="X9035" t="s">
        <v>28</v>
      </c>
      <c r="Y9035" t="s">
        <v>30</v>
      </c>
    </row>
    <row r="9036" spans="1:25" x14ac:dyDescent="0.2">
      <c r="A9036">
        <v>9034</v>
      </c>
      <c r="B9036">
        <v>1566730886</v>
      </c>
      <c r="C9036">
        <v>7500</v>
      </c>
      <c r="D9036">
        <v>3328</v>
      </c>
      <c r="E9036">
        <v>22</v>
      </c>
      <c r="F9036">
        <v>2</v>
      </c>
      <c r="G9036">
        <v>1</v>
      </c>
      <c r="H9036">
        <v>1</v>
      </c>
      <c r="I9036">
        <v>7500</v>
      </c>
      <c r="J9036">
        <v>3328</v>
      </c>
      <c r="K9036">
        <v>60.96596065</v>
      </c>
      <c r="L9036" t="s">
        <v>1338</v>
      </c>
      <c r="M9036" t="s">
        <v>82</v>
      </c>
      <c r="N9036" s="1">
        <v>42072.654861111114</v>
      </c>
      <c r="O9036" s="1">
        <v>40281.945833333331</v>
      </c>
      <c r="P9036" s="2">
        <v>40282</v>
      </c>
      <c r="Q9036" s="1">
        <v>40318.945833333331</v>
      </c>
      <c r="R9036" t="s">
        <v>59</v>
      </c>
      <c r="S9036" t="s">
        <v>26</v>
      </c>
      <c r="T9036" t="s">
        <v>31</v>
      </c>
      <c r="U9036" t="b">
        <v>1</v>
      </c>
      <c r="V9036" t="s">
        <v>41</v>
      </c>
      <c r="W9036" t="s">
        <v>29</v>
      </c>
      <c r="X9036" t="s">
        <v>41</v>
      </c>
      <c r="Y9036" t="s">
        <v>42</v>
      </c>
    </row>
    <row r="9037" spans="1:25" x14ac:dyDescent="0.2">
      <c r="A9037">
        <v>9035</v>
      </c>
      <c r="B9037">
        <v>620738933</v>
      </c>
      <c r="C9037">
        <v>2000</v>
      </c>
      <c r="D9037">
        <v>4170</v>
      </c>
      <c r="E9037">
        <v>21</v>
      </c>
      <c r="F9037">
        <v>12</v>
      </c>
      <c r="G9037">
        <v>17</v>
      </c>
      <c r="H9037">
        <v>1</v>
      </c>
      <c r="I9037">
        <v>2000</v>
      </c>
      <c r="J9037">
        <v>4170</v>
      </c>
      <c r="K9037">
        <v>45</v>
      </c>
      <c r="L9037" t="s">
        <v>1338</v>
      </c>
      <c r="M9037" t="s">
        <v>82</v>
      </c>
      <c r="N9037" s="1">
        <v>42072.654861111114</v>
      </c>
      <c r="O9037" s="1">
        <v>40521.822222222225</v>
      </c>
      <c r="P9037" s="2">
        <v>40525</v>
      </c>
      <c r="Q9037" s="1">
        <v>40555.173611111109</v>
      </c>
      <c r="R9037" t="s">
        <v>118</v>
      </c>
      <c r="S9037" t="s">
        <v>62</v>
      </c>
      <c r="T9037" t="s">
        <v>27</v>
      </c>
      <c r="U9037" t="b">
        <v>1</v>
      </c>
      <c r="V9037" t="s">
        <v>28</v>
      </c>
      <c r="W9037" t="s">
        <v>29</v>
      </c>
      <c r="X9037" t="s">
        <v>28</v>
      </c>
      <c r="Y9037" t="s">
        <v>30</v>
      </c>
    </row>
    <row r="9038" spans="1:25" x14ac:dyDescent="0.2">
      <c r="A9038">
        <v>9036</v>
      </c>
      <c r="B9038">
        <v>617812568</v>
      </c>
      <c r="C9038">
        <v>5000</v>
      </c>
      <c r="D9038">
        <v>5460</v>
      </c>
      <c r="E9038">
        <v>20</v>
      </c>
      <c r="F9038">
        <v>1</v>
      </c>
      <c r="G9038">
        <v>1</v>
      </c>
      <c r="H9038">
        <v>1</v>
      </c>
      <c r="I9038">
        <v>5000</v>
      </c>
      <c r="J9038">
        <v>5460</v>
      </c>
      <c r="K9038">
        <v>30.041666670000001</v>
      </c>
      <c r="L9038" t="s">
        <v>1338</v>
      </c>
      <c r="M9038" t="s">
        <v>82</v>
      </c>
      <c r="N9038" s="1">
        <v>42072.654861111114</v>
      </c>
      <c r="O9038" s="1">
        <v>40521.822222222225</v>
      </c>
      <c r="P9038" s="2">
        <v>40525</v>
      </c>
      <c r="Q9038" s="1">
        <v>40555.173611111109</v>
      </c>
      <c r="R9038" t="s">
        <v>25</v>
      </c>
      <c r="S9038" t="s">
        <v>26</v>
      </c>
      <c r="T9038" t="s">
        <v>27</v>
      </c>
      <c r="U9038" t="b">
        <v>1</v>
      </c>
      <c r="V9038" t="s">
        <v>28</v>
      </c>
      <c r="W9038" t="s">
        <v>29</v>
      </c>
      <c r="X9038" t="s">
        <v>28</v>
      </c>
      <c r="Y9038" t="s">
        <v>30</v>
      </c>
    </row>
    <row r="9039" spans="1:25" x14ac:dyDescent="0.2">
      <c r="A9039">
        <v>9037</v>
      </c>
      <c r="B9039">
        <v>604513965</v>
      </c>
      <c r="C9039">
        <v>500</v>
      </c>
      <c r="D9039">
        <v>640</v>
      </c>
      <c r="E9039">
        <v>18</v>
      </c>
      <c r="F9039">
        <v>1</v>
      </c>
      <c r="G9039">
        <v>1</v>
      </c>
      <c r="H9039">
        <v>1</v>
      </c>
      <c r="I9039">
        <v>500</v>
      </c>
      <c r="J9039">
        <v>640</v>
      </c>
      <c r="K9039">
        <v>10.936331020000001</v>
      </c>
      <c r="L9039" t="s">
        <v>1338</v>
      </c>
      <c r="M9039" t="s">
        <v>82</v>
      </c>
      <c r="N9039" s="1">
        <v>42072.654861111114</v>
      </c>
      <c r="O9039" s="1">
        <v>40521.822222222225</v>
      </c>
      <c r="P9039" s="2">
        <v>40525</v>
      </c>
      <c r="Q9039" s="1">
        <v>40555.173611111109</v>
      </c>
      <c r="R9039" t="s">
        <v>25</v>
      </c>
      <c r="S9039" t="s">
        <v>26</v>
      </c>
      <c r="T9039" t="s">
        <v>27</v>
      </c>
      <c r="U9039" t="b">
        <v>1</v>
      </c>
      <c r="V9039" t="s">
        <v>28</v>
      </c>
      <c r="W9039" t="s">
        <v>29</v>
      </c>
      <c r="X9039" t="s">
        <v>28</v>
      </c>
      <c r="Y9039" t="s">
        <v>30</v>
      </c>
    </row>
    <row r="9040" spans="1:25" x14ac:dyDescent="0.2">
      <c r="A9040">
        <v>9038</v>
      </c>
      <c r="B9040">
        <v>1291429178</v>
      </c>
      <c r="C9040">
        <v>5000</v>
      </c>
      <c r="D9040">
        <v>410</v>
      </c>
      <c r="E9040">
        <v>16</v>
      </c>
      <c r="F9040">
        <v>0</v>
      </c>
      <c r="G9040">
        <v>1</v>
      </c>
      <c r="H9040">
        <v>1</v>
      </c>
      <c r="I9040">
        <v>5000</v>
      </c>
      <c r="J9040">
        <v>410</v>
      </c>
      <c r="K9040">
        <v>30</v>
      </c>
      <c r="L9040" t="s">
        <v>1338</v>
      </c>
      <c r="M9040" t="s">
        <v>82</v>
      </c>
      <c r="N9040" s="1">
        <v>42072.654861111114</v>
      </c>
      <c r="O9040" s="1">
        <v>40521.822222222225</v>
      </c>
      <c r="P9040" s="2">
        <v>40525</v>
      </c>
      <c r="Q9040" s="1">
        <v>40555.173611111109</v>
      </c>
      <c r="R9040" t="s">
        <v>134</v>
      </c>
      <c r="S9040" t="s">
        <v>34</v>
      </c>
      <c r="T9040" t="s">
        <v>31</v>
      </c>
      <c r="U9040" t="b">
        <v>0</v>
      </c>
      <c r="V9040" t="s">
        <v>28</v>
      </c>
      <c r="W9040" t="s">
        <v>29</v>
      </c>
      <c r="X9040" t="s">
        <v>28</v>
      </c>
      <c r="Y9040" t="s">
        <v>30</v>
      </c>
    </row>
    <row r="9041" spans="1:25" x14ac:dyDescent="0.2">
      <c r="A9041">
        <v>9039</v>
      </c>
      <c r="B9041">
        <v>1921156210</v>
      </c>
      <c r="C9041">
        <v>10000</v>
      </c>
      <c r="D9041">
        <v>345</v>
      </c>
      <c r="E9041">
        <v>7</v>
      </c>
      <c r="F9041">
        <v>0</v>
      </c>
      <c r="G9041">
        <v>1</v>
      </c>
      <c r="H9041">
        <v>1</v>
      </c>
      <c r="I9041">
        <v>10000</v>
      </c>
      <c r="J9041">
        <v>345</v>
      </c>
      <c r="K9041">
        <v>89.967592589999995</v>
      </c>
      <c r="L9041" t="s">
        <v>1338</v>
      </c>
      <c r="M9041" t="s">
        <v>82</v>
      </c>
      <c r="N9041" s="1">
        <v>42072.654861111114</v>
      </c>
      <c r="O9041" s="1">
        <v>40281.945833333331</v>
      </c>
      <c r="P9041" s="2">
        <v>40282</v>
      </c>
      <c r="Q9041" s="1">
        <v>40318.945833333331</v>
      </c>
      <c r="R9041" t="s">
        <v>61</v>
      </c>
      <c r="S9041" t="s">
        <v>62</v>
      </c>
      <c r="T9041" t="s">
        <v>31</v>
      </c>
      <c r="U9041" t="b">
        <v>1</v>
      </c>
      <c r="V9041" t="s">
        <v>41</v>
      </c>
      <c r="W9041" t="s">
        <v>29</v>
      </c>
      <c r="X9041" t="s">
        <v>41</v>
      </c>
      <c r="Y9041" t="s">
        <v>42</v>
      </c>
    </row>
    <row r="9042" spans="1:25" x14ac:dyDescent="0.2">
      <c r="A9042">
        <v>9040</v>
      </c>
      <c r="B9042">
        <v>1124588023</v>
      </c>
      <c r="C9042">
        <v>11000</v>
      </c>
      <c r="D9042">
        <v>255</v>
      </c>
      <c r="E9042">
        <v>6</v>
      </c>
      <c r="F9042">
        <v>0</v>
      </c>
      <c r="G9042">
        <v>1</v>
      </c>
      <c r="H9042">
        <v>1</v>
      </c>
      <c r="I9042">
        <v>11000</v>
      </c>
      <c r="J9042">
        <v>255</v>
      </c>
      <c r="K9042">
        <v>29.957025460000001</v>
      </c>
      <c r="L9042" t="s">
        <v>1338</v>
      </c>
      <c r="M9042" t="s">
        <v>82</v>
      </c>
      <c r="N9042" s="1">
        <v>42072.654861111114</v>
      </c>
      <c r="O9042" s="1">
        <v>40281.945833333331</v>
      </c>
      <c r="P9042" s="2">
        <v>40282</v>
      </c>
      <c r="Q9042" s="1">
        <v>40318.945833333331</v>
      </c>
      <c r="R9042" t="s">
        <v>59</v>
      </c>
      <c r="S9042" t="s">
        <v>26</v>
      </c>
      <c r="T9042" t="s">
        <v>31</v>
      </c>
      <c r="U9042" t="b">
        <v>0</v>
      </c>
      <c r="V9042" t="s">
        <v>41</v>
      </c>
      <c r="W9042" t="s">
        <v>29</v>
      </c>
      <c r="X9042" t="s">
        <v>41</v>
      </c>
      <c r="Y9042" t="s">
        <v>42</v>
      </c>
    </row>
    <row r="9043" spans="1:25" x14ac:dyDescent="0.2">
      <c r="A9043">
        <v>9041</v>
      </c>
      <c r="B9043">
        <v>100245014</v>
      </c>
      <c r="C9043">
        <v>7000</v>
      </c>
      <c r="D9043">
        <v>50</v>
      </c>
      <c r="E9043">
        <v>1</v>
      </c>
      <c r="F9043">
        <v>0</v>
      </c>
      <c r="G9043">
        <v>1</v>
      </c>
      <c r="H9043">
        <v>1</v>
      </c>
      <c r="I9043">
        <v>7000</v>
      </c>
      <c r="J9043">
        <v>50</v>
      </c>
      <c r="K9043">
        <v>30</v>
      </c>
      <c r="L9043" t="s">
        <v>1338</v>
      </c>
      <c r="M9043" t="s">
        <v>82</v>
      </c>
      <c r="N9043" s="1">
        <v>42072.654861111114</v>
      </c>
      <c r="O9043" s="1">
        <v>40521.822222222225</v>
      </c>
      <c r="P9043" s="2">
        <v>40525</v>
      </c>
      <c r="Q9043" s="1">
        <v>40555.173611111109</v>
      </c>
      <c r="R9043" t="s">
        <v>61</v>
      </c>
      <c r="S9043" t="s">
        <v>62</v>
      </c>
      <c r="T9043" t="s">
        <v>40</v>
      </c>
      <c r="U9043" t="b">
        <v>1</v>
      </c>
      <c r="V9043" t="s">
        <v>28</v>
      </c>
      <c r="W9043" t="s">
        <v>29</v>
      </c>
      <c r="X9043" t="s">
        <v>28</v>
      </c>
      <c r="Y9043" t="s">
        <v>30</v>
      </c>
    </row>
    <row r="9044" spans="1:25" x14ac:dyDescent="0.2">
      <c r="A9044">
        <v>9042</v>
      </c>
      <c r="B9044">
        <v>1036971507</v>
      </c>
      <c r="C9044">
        <v>5000</v>
      </c>
      <c r="D9044">
        <v>28</v>
      </c>
      <c r="E9044">
        <v>1</v>
      </c>
      <c r="F9044">
        <v>1</v>
      </c>
      <c r="G9044">
        <v>1</v>
      </c>
      <c r="H9044">
        <v>1</v>
      </c>
      <c r="I9044">
        <v>5000</v>
      </c>
      <c r="J9044">
        <v>28</v>
      </c>
      <c r="K9044">
        <v>45.041666669999998</v>
      </c>
      <c r="L9044" t="s">
        <v>1338</v>
      </c>
      <c r="M9044" t="s">
        <v>82</v>
      </c>
      <c r="N9044" s="1">
        <v>42072.654861111114</v>
      </c>
      <c r="O9044" s="1">
        <v>40521.822222222225</v>
      </c>
      <c r="P9044" s="2">
        <v>40525</v>
      </c>
      <c r="Q9044" s="1">
        <v>40555.173611111109</v>
      </c>
      <c r="R9044" t="s">
        <v>59</v>
      </c>
      <c r="S9044" t="s">
        <v>26</v>
      </c>
      <c r="T9044" t="s">
        <v>31</v>
      </c>
      <c r="U9044" t="b">
        <v>1</v>
      </c>
      <c r="V9044" t="s">
        <v>28</v>
      </c>
      <c r="W9044" t="s">
        <v>29</v>
      </c>
      <c r="X9044" t="s">
        <v>28</v>
      </c>
      <c r="Y9044" t="s">
        <v>30</v>
      </c>
    </row>
    <row r="9045" spans="1:25" x14ac:dyDescent="0.2">
      <c r="A9045">
        <v>9043</v>
      </c>
      <c r="B9045">
        <v>873827609</v>
      </c>
      <c r="C9045">
        <v>25000</v>
      </c>
      <c r="D9045">
        <v>0</v>
      </c>
      <c r="E9045">
        <v>0</v>
      </c>
      <c r="F9045">
        <v>0</v>
      </c>
      <c r="G9045">
        <v>2</v>
      </c>
      <c r="H9045">
        <v>1</v>
      </c>
      <c r="I9045">
        <v>25000</v>
      </c>
      <c r="J9045">
        <v>0</v>
      </c>
      <c r="K9045">
        <v>47.948657410000003</v>
      </c>
      <c r="L9045" t="s">
        <v>1338</v>
      </c>
      <c r="M9045" t="s">
        <v>82</v>
      </c>
      <c r="N9045" s="1">
        <v>42072.654861111114</v>
      </c>
      <c r="O9045" s="1">
        <v>40281.945833333331</v>
      </c>
      <c r="P9045" s="2">
        <v>40282</v>
      </c>
      <c r="Q9045" s="1">
        <v>40318.945833333331</v>
      </c>
      <c r="R9045" t="s">
        <v>59</v>
      </c>
      <c r="S9045" t="s">
        <v>26</v>
      </c>
      <c r="T9045" t="s">
        <v>40</v>
      </c>
      <c r="U9045" t="b">
        <v>1</v>
      </c>
      <c r="V9045" t="s">
        <v>41</v>
      </c>
      <c r="W9045" t="s">
        <v>29</v>
      </c>
      <c r="X9045" t="s">
        <v>41</v>
      </c>
      <c r="Y9045" t="s">
        <v>42</v>
      </c>
    </row>
    <row r="9046" spans="1:25" x14ac:dyDescent="0.2">
      <c r="A9046">
        <v>9044</v>
      </c>
      <c r="B9046">
        <v>1727704572</v>
      </c>
      <c r="C9046">
        <v>2000</v>
      </c>
      <c r="D9046">
        <v>0</v>
      </c>
      <c r="E9046">
        <v>0</v>
      </c>
      <c r="F9046">
        <v>0</v>
      </c>
      <c r="G9046">
        <v>1</v>
      </c>
      <c r="H9046">
        <v>1</v>
      </c>
      <c r="I9046">
        <v>2000</v>
      </c>
      <c r="J9046">
        <v>0</v>
      </c>
      <c r="K9046">
        <v>90</v>
      </c>
      <c r="L9046" t="s">
        <v>1338</v>
      </c>
      <c r="M9046" t="s">
        <v>82</v>
      </c>
      <c r="N9046" s="1">
        <v>42072.654861111114</v>
      </c>
      <c r="O9046" s="1">
        <v>40521.822222222225</v>
      </c>
      <c r="P9046" s="2">
        <v>40525</v>
      </c>
      <c r="Q9046" s="1">
        <v>40555.173611111109</v>
      </c>
      <c r="R9046" t="s">
        <v>34</v>
      </c>
      <c r="S9046" t="s">
        <v>34</v>
      </c>
      <c r="T9046" t="s">
        <v>31</v>
      </c>
      <c r="U9046" t="b">
        <v>0</v>
      </c>
      <c r="V9046" t="s">
        <v>28</v>
      </c>
      <c r="W9046" t="s">
        <v>29</v>
      </c>
      <c r="X9046" t="s">
        <v>28</v>
      </c>
      <c r="Y9046" t="s">
        <v>30</v>
      </c>
    </row>
    <row r="9047" spans="1:25" x14ac:dyDescent="0.2">
      <c r="A9047">
        <v>9045</v>
      </c>
      <c r="B9047">
        <v>46133610</v>
      </c>
      <c r="C9047">
        <v>2500</v>
      </c>
      <c r="D9047">
        <v>0</v>
      </c>
      <c r="E9047">
        <v>0</v>
      </c>
      <c r="F9047">
        <v>0</v>
      </c>
      <c r="G9047">
        <v>1</v>
      </c>
      <c r="H9047">
        <v>1</v>
      </c>
      <c r="I9047">
        <v>2500</v>
      </c>
      <c r="J9047">
        <v>0</v>
      </c>
      <c r="K9047">
        <v>31.18023148</v>
      </c>
      <c r="L9047" t="s">
        <v>1338</v>
      </c>
      <c r="M9047" t="s">
        <v>82</v>
      </c>
      <c r="N9047" s="1">
        <v>42072.654861111114</v>
      </c>
      <c r="O9047" s="1">
        <v>40281.945833333331</v>
      </c>
      <c r="P9047" s="2">
        <v>40282</v>
      </c>
      <c r="Q9047" s="1">
        <v>40318.945833333331</v>
      </c>
      <c r="R9047" t="s">
        <v>60</v>
      </c>
      <c r="S9047" t="s">
        <v>26</v>
      </c>
      <c r="T9047" t="s">
        <v>31</v>
      </c>
      <c r="U9047" t="b">
        <v>0</v>
      </c>
      <c r="V9047" t="s">
        <v>41</v>
      </c>
      <c r="W9047" t="s">
        <v>29</v>
      </c>
      <c r="X9047" t="s">
        <v>41</v>
      </c>
      <c r="Y9047" t="s">
        <v>42</v>
      </c>
    </row>
    <row r="9048" spans="1:25" x14ac:dyDescent="0.2">
      <c r="A9048">
        <v>9046</v>
      </c>
      <c r="B9048">
        <v>1161445851</v>
      </c>
      <c r="C9048">
        <v>8000</v>
      </c>
      <c r="D9048">
        <v>9481</v>
      </c>
      <c r="E9048">
        <v>140</v>
      </c>
      <c r="F9048">
        <v>1</v>
      </c>
      <c r="G9048">
        <v>1</v>
      </c>
      <c r="H9048">
        <v>1</v>
      </c>
      <c r="I9048">
        <v>8000</v>
      </c>
      <c r="J9048">
        <v>9481</v>
      </c>
      <c r="K9048">
        <v>89.702407410000006</v>
      </c>
      <c r="L9048" t="s">
        <v>1339</v>
      </c>
      <c r="M9048" t="s">
        <v>54</v>
      </c>
      <c r="N9048" s="1">
        <v>42072.654861111114</v>
      </c>
      <c r="O9048" s="1">
        <v>40281.945833333331</v>
      </c>
      <c r="P9048" s="2">
        <v>40282</v>
      </c>
      <c r="Q9048" s="1">
        <v>40318.945833333331</v>
      </c>
      <c r="R9048" t="s">
        <v>59</v>
      </c>
      <c r="S9048" t="s">
        <v>26</v>
      </c>
      <c r="T9048" t="s">
        <v>27</v>
      </c>
      <c r="U9048" t="b">
        <v>1</v>
      </c>
      <c r="V9048" t="s">
        <v>41</v>
      </c>
      <c r="W9048" t="s">
        <v>29</v>
      </c>
      <c r="X9048" t="s">
        <v>41</v>
      </c>
      <c r="Y9048" t="s">
        <v>42</v>
      </c>
    </row>
    <row r="9049" spans="1:25" x14ac:dyDescent="0.2">
      <c r="A9049">
        <v>9047</v>
      </c>
      <c r="B9049">
        <v>1709579043</v>
      </c>
      <c r="C9049">
        <v>3333.33</v>
      </c>
      <c r="D9049">
        <v>3860</v>
      </c>
      <c r="E9049">
        <v>134</v>
      </c>
      <c r="F9049">
        <v>6</v>
      </c>
      <c r="G9049">
        <v>1</v>
      </c>
      <c r="H9049">
        <v>1</v>
      </c>
      <c r="I9049">
        <v>3333.33</v>
      </c>
      <c r="J9049">
        <v>3860</v>
      </c>
      <c r="K9049">
        <v>35.994293980000002</v>
      </c>
      <c r="L9049" t="s">
        <v>1339</v>
      </c>
      <c r="M9049" t="s">
        <v>54</v>
      </c>
      <c r="N9049" s="1">
        <v>42072.654861111114</v>
      </c>
      <c r="O9049" s="1">
        <v>40521.822222222225</v>
      </c>
      <c r="P9049" s="2">
        <v>40525</v>
      </c>
      <c r="Q9049" s="1">
        <v>40555.173611111109</v>
      </c>
      <c r="R9049" t="s">
        <v>47</v>
      </c>
      <c r="S9049" t="s">
        <v>47</v>
      </c>
      <c r="T9049" t="s">
        <v>27</v>
      </c>
      <c r="U9049" t="b">
        <v>1</v>
      </c>
      <c r="V9049" t="s">
        <v>28</v>
      </c>
      <c r="W9049" t="s">
        <v>29</v>
      </c>
      <c r="X9049" t="s">
        <v>28</v>
      </c>
      <c r="Y9049" t="s">
        <v>30</v>
      </c>
    </row>
    <row r="9050" spans="1:25" x14ac:dyDescent="0.2">
      <c r="A9050">
        <v>9048</v>
      </c>
      <c r="B9050">
        <v>1866271698</v>
      </c>
      <c r="C9050">
        <v>15000</v>
      </c>
      <c r="D9050">
        <v>16785</v>
      </c>
      <c r="E9050">
        <v>132</v>
      </c>
      <c r="F9050">
        <v>1</v>
      </c>
      <c r="G9050">
        <v>1</v>
      </c>
      <c r="H9050">
        <v>1</v>
      </c>
      <c r="I9050">
        <v>15000</v>
      </c>
      <c r="J9050">
        <v>16785</v>
      </c>
      <c r="K9050">
        <v>60.138993059999997</v>
      </c>
      <c r="L9050" t="s">
        <v>1339</v>
      </c>
      <c r="M9050" t="s">
        <v>54</v>
      </c>
      <c r="N9050" s="1">
        <v>42072.654861111114</v>
      </c>
      <c r="O9050" s="1">
        <v>40281.945833333331</v>
      </c>
      <c r="P9050" s="2">
        <v>40282</v>
      </c>
      <c r="Q9050" s="1">
        <v>40318.945833333331</v>
      </c>
      <c r="R9050" t="s">
        <v>59</v>
      </c>
      <c r="S9050" t="s">
        <v>26</v>
      </c>
      <c r="T9050" t="s">
        <v>27</v>
      </c>
      <c r="U9050" t="b">
        <v>1</v>
      </c>
      <c r="V9050" t="s">
        <v>41</v>
      </c>
      <c r="W9050" t="s">
        <v>29</v>
      </c>
      <c r="X9050" t="s">
        <v>41</v>
      </c>
      <c r="Y9050" t="s">
        <v>42</v>
      </c>
    </row>
    <row r="9051" spans="1:25" x14ac:dyDescent="0.2">
      <c r="A9051">
        <v>9049</v>
      </c>
      <c r="B9051">
        <v>1133425175</v>
      </c>
      <c r="C9051">
        <v>5500</v>
      </c>
      <c r="D9051">
        <v>6599</v>
      </c>
      <c r="E9051">
        <v>67</v>
      </c>
      <c r="F9051">
        <v>10</v>
      </c>
      <c r="G9051">
        <v>1</v>
      </c>
      <c r="H9051">
        <v>1</v>
      </c>
      <c r="I9051">
        <v>5500</v>
      </c>
      <c r="J9051">
        <v>6599</v>
      </c>
      <c r="K9051">
        <v>40.041666669999998</v>
      </c>
      <c r="L9051" t="s">
        <v>1339</v>
      </c>
      <c r="M9051" t="s">
        <v>54</v>
      </c>
      <c r="N9051" s="1">
        <v>42072.654861111114</v>
      </c>
      <c r="O9051" s="1">
        <v>40521.822222222225</v>
      </c>
      <c r="P9051" s="2">
        <v>40525</v>
      </c>
      <c r="Q9051" s="1">
        <v>40555.173611111109</v>
      </c>
      <c r="R9051" t="s">
        <v>47</v>
      </c>
      <c r="S9051" t="s">
        <v>47</v>
      </c>
      <c r="T9051" t="s">
        <v>27</v>
      </c>
      <c r="U9051" t="b">
        <v>1</v>
      </c>
      <c r="V9051" t="s">
        <v>28</v>
      </c>
      <c r="W9051" t="s">
        <v>29</v>
      </c>
      <c r="X9051" t="s">
        <v>28</v>
      </c>
      <c r="Y9051" t="s">
        <v>30</v>
      </c>
    </row>
    <row r="9052" spans="1:25" x14ac:dyDescent="0.2">
      <c r="A9052">
        <v>9050</v>
      </c>
      <c r="B9052">
        <v>1239039856</v>
      </c>
      <c r="C9052">
        <v>7500</v>
      </c>
      <c r="D9052">
        <v>7600</v>
      </c>
      <c r="E9052">
        <v>59</v>
      </c>
      <c r="F9052">
        <v>3</v>
      </c>
      <c r="G9052">
        <v>1</v>
      </c>
      <c r="H9052">
        <v>1</v>
      </c>
      <c r="I9052">
        <v>7500</v>
      </c>
      <c r="J9052">
        <v>7600</v>
      </c>
      <c r="K9052">
        <v>64.170057869999994</v>
      </c>
      <c r="L9052" t="s">
        <v>1339</v>
      </c>
      <c r="M9052" t="s">
        <v>54</v>
      </c>
      <c r="N9052" s="1">
        <v>42072.654861111114</v>
      </c>
      <c r="O9052" s="1">
        <v>40281.945833333331</v>
      </c>
      <c r="P9052" s="2">
        <v>40282</v>
      </c>
      <c r="Q9052" s="1">
        <v>40318.945833333331</v>
      </c>
      <c r="R9052" t="s">
        <v>59</v>
      </c>
      <c r="S9052" t="s">
        <v>26</v>
      </c>
      <c r="T9052" t="s">
        <v>27</v>
      </c>
      <c r="U9052" t="b">
        <v>1</v>
      </c>
      <c r="V9052" t="s">
        <v>41</v>
      </c>
      <c r="W9052" t="s">
        <v>29</v>
      </c>
      <c r="X9052" t="s">
        <v>41</v>
      </c>
      <c r="Y9052" t="s">
        <v>42</v>
      </c>
    </row>
    <row r="9053" spans="1:25" x14ac:dyDescent="0.2">
      <c r="A9053">
        <v>9051</v>
      </c>
      <c r="B9053">
        <v>1920485491</v>
      </c>
      <c r="C9053">
        <v>2000</v>
      </c>
      <c r="D9053">
        <v>2755</v>
      </c>
      <c r="E9053">
        <v>58</v>
      </c>
      <c r="F9053">
        <v>1</v>
      </c>
      <c r="G9053">
        <v>1</v>
      </c>
      <c r="H9053">
        <v>1</v>
      </c>
      <c r="I9053">
        <v>2000</v>
      </c>
      <c r="J9053">
        <v>2755</v>
      </c>
      <c r="K9053">
        <v>90</v>
      </c>
      <c r="L9053" t="s">
        <v>1339</v>
      </c>
      <c r="M9053" t="s">
        <v>54</v>
      </c>
      <c r="N9053" s="1">
        <v>42072.654861111114</v>
      </c>
      <c r="O9053" s="1">
        <v>40521.822222222225</v>
      </c>
      <c r="P9053" s="2">
        <v>40525</v>
      </c>
      <c r="Q9053" s="1">
        <v>40555.173611111109</v>
      </c>
      <c r="R9053" t="s">
        <v>25</v>
      </c>
      <c r="S9053" t="s">
        <v>26</v>
      </c>
      <c r="T9053" t="s">
        <v>27</v>
      </c>
      <c r="U9053" t="b">
        <v>1</v>
      </c>
      <c r="V9053" t="s">
        <v>28</v>
      </c>
      <c r="W9053" t="s">
        <v>29</v>
      </c>
      <c r="X9053" t="s">
        <v>28</v>
      </c>
      <c r="Y9053" t="s">
        <v>30</v>
      </c>
    </row>
    <row r="9054" spans="1:25" x14ac:dyDescent="0.2">
      <c r="A9054">
        <v>9052</v>
      </c>
      <c r="B9054">
        <v>296412583</v>
      </c>
      <c r="C9054">
        <v>7000</v>
      </c>
      <c r="D9054">
        <v>7563</v>
      </c>
      <c r="E9054">
        <v>55</v>
      </c>
      <c r="F9054">
        <v>2</v>
      </c>
      <c r="G9054">
        <v>1</v>
      </c>
      <c r="H9054">
        <v>1</v>
      </c>
      <c r="I9054">
        <v>7000</v>
      </c>
      <c r="J9054">
        <v>7563</v>
      </c>
      <c r="K9054">
        <v>82.004687500000003</v>
      </c>
      <c r="L9054" t="s">
        <v>1339</v>
      </c>
      <c r="M9054" t="s">
        <v>54</v>
      </c>
      <c r="N9054" s="1">
        <v>42072.654861111114</v>
      </c>
      <c r="O9054" s="1">
        <v>40521.822222222225</v>
      </c>
      <c r="P9054" s="2">
        <v>40525</v>
      </c>
      <c r="Q9054" s="1">
        <v>40555.173611111109</v>
      </c>
      <c r="R9054" t="s">
        <v>37</v>
      </c>
      <c r="S9054" t="s">
        <v>37</v>
      </c>
      <c r="T9054" t="s">
        <v>27</v>
      </c>
      <c r="U9054" t="b">
        <v>1</v>
      </c>
      <c r="V9054" t="s">
        <v>28</v>
      </c>
      <c r="W9054" t="s">
        <v>29</v>
      </c>
      <c r="X9054" t="s">
        <v>28</v>
      </c>
      <c r="Y9054" t="s">
        <v>30</v>
      </c>
    </row>
    <row r="9055" spans="1:25" x14ac:dyDescent="0.2">
      <c r="A9055">
        <v>9053</v>
      </c>
      <c r="B9055">
        <v>1584070236</v>
      </c>
      <c r="C9055">
        <v>2500</v>
      </c>
      <c r="D9055">
        <v>2580</v>
      </c>
      <c r="E9055">
        <v>43</v>
      </c>
      <c r="F9055">
        <v>1</v>
      </c>
      <c r="G9055">
        <v>1</v>
      </c>
      <c r="H9055">
        <v>1</v>
      </c>
      <c r="I9055">
        <v>2500</v>
      </c>
      <c r="J9055">
        <v>2580</v>
      </c>
      <c r="K9055">
        <v>35.27876157</v>
      </c>
      <c r="L9055" t="s">
        <v>1339</v>
      </c>
      <c r="M9055" t="s">
        <v>54</v>
      </c>
      <c r="N9055" s="1">
        <v>42072.654861111114</v>
      </c>
      <c r="O9055" s="1">
        <v>40521.822222222225</v>
      </c>
      <c r="P9055" s="2">
        <v>40525</v>
      </c>
      <c r="Q9055" s="1">
        <v>40555.173611111109</v>
      </c>
      <c r="R9055" t="s">
        <v>88</v>
      </c>
      <c r="S9055" t="s">
        <v>37</v>
      </c>
      <c r="T9055" t="s">
        <v>27</v>
      </c>
      <c r="U9055" t="b">
        <v>1</v>
      </c>
      <c r="V9055" t="s">
        <v>28</v>
      </c>
      <c r="W9055" t="s">
        <v>29</v>
      </c>
      <c r="X9055" t="s">
        <v>28</v>
      </c>
      <c r="Y9055" t="s">
        <v>30</v>
      </c>
    </row>
    <row r="9056" spans="1:25" x14ac:dyDescent="0.2">
      <c r="A9056">
        <v>9054</v>
      </c>
      <c r="B9056">
        <v>1412088800</v>
      </c>
      <c r="C9056">
        <v>2500</v>
      </c>
      <c r="D9056">
        <v>2560</v>
      </c>
      <c r="E9056">
        <v>42</v>
      </c>
      <c r="F9056">
        <v>8</v>
      </c>
      <c r="G9056">
        <v>1</v>
      </c>
      <c r="H9056">
        <v>1</v>
      </c>
      <c r="I9056">
        <v>2500</v>
      </c>
      <c r="J9056">
        <v>2560</v>
      </c>
      <c r="K9056">
        <v>38.266157409999998</v>
      </c>
      <c r="L9056" t="s">
        <v>1339</v>
      </c>
      <c r="M9056" t="s">
        <v>54</v>
      </c>
      <c r="N9056" s="1">
        <v>42072.654861111114</v>
      </c>
      <c r="O9056" s="1">
        <v>40521.822222222225</v>
      </c>
      <c r="P9056" s="2">
        <v>40525</v>
      </c>
      <c r="Q9056" s="1">
        <v>40555.173611111109</v>
      </c>
      <c r="R9056" t="s">
        <v>47</v>
      </c>
      <c r="S9056" t="s">
        <v>47</v>
      </c>
      <c r="T9056" t="s">
        <v>27</v>
      </c>
      <c r="U9056" t="b">
        <v>1</v>
      </c>
      <c r="V9056" t="s">
        <v>28</v>
      </c>
      <c r="W9056" t="s">
        <v>29</v>
      </c>
      <c r="X9056" t="s">
        <v>28</v>
      </c>
      <c r="Y9056" t="s">
        <v>30</v>
      </c>
    </row>
    <row r="9057" spans="1:25" x14ac:dyDescent="0.2">
      <c r="A9057">
        <v>9055</v>
      </c>
      <c r="B9057">
        <v>575676581</v>
      </c>
      <c r="C9057">
        <v>2300</v>
      </c>
      <c r="D9057">
        <v>2455</v>
      </c>
      <c r="E9057">
        <v>41</v>
      </c>
      <c r="F9057">
        <v>1</v>
      </c>
      <c r="G9057">
        <v>1</v>
      </c>
      <c r="H9057">
        <v>1</v>
      </c>
      <c r="I9057">
        <v>2300</v>
      </c>
      <c r="J9057">
        <v>2455</v>
      </c>
      <c r="K9057">
        <v>45.086585650000004</v>
      </c>
      <c r="L9057" t="s">
        <v>1339</v>
      </c>
      <c r="M9057" t="s">
        <v>54</v>
      </c>
      <c r="N9057" s="1">
        <v>42072.654861111114</v>
      </c>
      <c r="O9057" s="1">
        <v>40281.945833333331</v>
      </c>
      <c r="P9057" s="2">
        <v>40282</v>
      </c>
      <c r="Q9057" s="1">
        <v>40318.945833333331</v>
      </c>
      <c r="R9057" t="s">
        <v>114</v>
      </c>
      <c r="S9057" t="s">
        <v>26</v>
      </c>
      <c r="T9057" t="s">
        <v>27</v>
      </c>
      <c r="U9057" t="b">
        <v>1</v>
      </c>
      <c r="V9057" t="s">
        <v>41</v>
      </c>
      <c r="W9057" t="s">
        <v>29</v>
      </c>
      <c r="X9057" t="s">
        <v>41</v>
      </c>
      <c r="Y9057" t="s">
        <v>42</v>
      </c>
    </row>
    <row r="9058" spans="1:25" x14ac:dyDescent="0.2">
      <c r="A9058">
        <v>9056</v>
      </c>
      <c r="B9058">
        <v>694594576</v>
      </c>
      <c r="C9058">
        <v>5000</v>
      </c>
      <c r="D9058">
        <v>6510</v>
      </c>
      <c r="E9058">
        <v>39</v>
      </c>
      <c r="F9058">
        <v>1</v>
      </c>
      <c r="G9058">
        <v>1</v>
      </c>
      <c r="H9058">
        <v>1</v>
      </c>
      <c r="I9058">
        <v>5000</v>
      </c>
      <c r="J9058">
        <v>6510</v>
      </c>
      <c r="K9058">
        <v>19.448854170000001</v>
      </c>
      <c r="L9058" t="s">
        <v>1339</v>
      </c>
      <c r="M9058" t="s">
        <v>54</v>
      </c>
      <c r="N9058" s="1">
        <v>42072.654861111114</v>
      </c>
      <c r="O9058" s="1">
        <v>40521.822222222225</v>
      </c>
      <c r="P9058" s="2">
        <v>40525</v>
      </c>
      <c r="Q9058" s="1">
        <v>40555.173611111109</v>
      </c>
      <c r="R9058" t="s">
        <v>26</v>
      </c>
      <c r="S9058" t="s">
        <v>26</v>
      </c>
      <c r="T9058" t="s">
        <v>27</v>
      </c>
      <c r="U9058" t="b">
        <v>1</v>
      </c>
      <c r="V9058" t="s">
        <v>28</v>
      </c>
      <c r="W9058" t="s">
        <v>29</v>
      </c>
      <c r="X9058" t="s">
        <v>28</v>
      </c>
      <c r="Y9058" t="s">
        <v>30</v>
      </c>
    </row>
    <row r="9059" spans="1:25" x14ac:dyDescent="0.2">
      <c r="A9059">
        <v>9057</v>
      </c>
      <c r="B9059">
        <v>2139828591</v>
      </c>
      <c r="C9059">
        <v>18750</v>
      </c>
      <c r="D9059">
        <v>3575</v>
      </c>
      <c r="E9059">
        <v>39</v>
      </c>
      <c r="F9059">
        <v>1</v>
      </c>
      <c r="G9059">
        <v>1</v>
      </c>
      <c r="H9059">
        <v>1</v>
      </c>
      <c r="I9059">
        <v>18750</v>
      </c>
      <c r="J9059">
        <v>3575</v>
      </c>
      <c r="K9059">
        <v>45</v>
      </c>
      <c r="L9059" t="s">
        <v>1339</v>
      </c>
      <c r="M9059" t="s">
        <v>54</v>
      </c>
      <c r="N9059" s="1">
        <v>42072.654861111114</v>
      </c>
      <c r="O9059" s="1">
        <v>40521.822222222225</v>
      </c>
      <c r="P9059" s="2">
        <v>40525</v>
      </c>
      <c r="Q9059" s="1">
        <v>40555.173611111109</v>
      </c>
      <c r="R9059" t="s">
        <v>59</v>
      </c>
      <c r="S9059" t="s">
        <v>26</v>
      </c>
      <c r="T9059" t="s">
        <v>31</v>
      </c>
      <c r="U9059" t="b">
        <v>1</v>
      </c>
      <c r="V9059" t="s">
        <v>28</v>
      </c>
      <c r="W9059" t="s">
        <v>29</v>
      </c>
      <c r="X9059" t="s">
        <v>28</v>
      </c>
      <c r="Y9059" t="s">
        <v>30</v>
      </c>
    </row>
    <row r="9060" spans="1:25" x14ac:dyDescent="0.2">
      <c r="A9060">
        <v>9058</v>
      </c>
      <c r="B9060">
        <v>1685793135</v>
      </c>
      <c r="C9060">
        <v>10500</v>
      </c>
      <c r="D9060">
        <v>10530</v>
      </c>
      <c r="E9060">
        <v>35</v>
      </c>
      <c r="F9060">
        <v>1</v>
      </c>
      <c r="G9060">
        <v>1</v>
      </c>
      <c r="H9060">
        <v>1</v>
      </c>
      <c r="I9060">
        <v>10500</v>
      </c>
      <c r="J9060">
        <v>10530</v>
      </c>
      <c r="K9060">
        <v>33.064745369999997</v>
      </c>
      <c r="L9060" t="s">
        <v>1339</v>
      </c>
      <c r="M9060" t="s">
        <v>54</v>
      </c>
      <c r="N9060" s="1">
        <v>42072.654861111114</v>
      </c>
      <c r="O9060" s="1">
        <v>40521.822222222225</v>
      </c>
      <c r="P9060" s="2">
        <v>40525</v>
      </c>
      <c r="Q9060" s="1">
        <v>40555.173611111109</v>
      </c>
      <c r="R9060" t="s">
        <v>59</v>
      </c>
      <c r="S9060" t="s">
        <v>26</v>
      </c>
      <c r="T9060" t="s">
        <v>27</v>
      </c>
      <c r="U9060" t="b">
        <v>1</v>
      </c>
      <c r="V9060" t="s">
        <v>28</v>
      </c>
      <c r="W9060" t="s">
        <v>29</v>
      </c>
      <c r="X9060" t="s">
        <v>28</v>
      </c>
      <c r="Y9060" t="s">
        <v>30</v>
      </c>
    </row>
    <row r="9061" spans="1:25" x14ac:dyDescent="0.2">
      <c r="A9061">
        <v>9059</v>
      </c>
      <c r="B9061">
        <v>1648875423</v>
      </c>
      <c r="C9061">
        <v>15000</v>
      </c>
      <c r="D9061">
        <v>1195</v>
      </c>
      <c r="E9061">
        <v>14</v>
      </c>
      <c r="F9061">
        <v>2</v>
      </c>
      <c r="G9061">
        <v>2</v>
      </c>
      <c r="H9061">
        <v>1</v>
      </c>
      <c r="I9061">
        <v>15000</v>
      </c>
      <c r="J9061">
        <v>1195</v>
      </c>
      <c r="K9061">
        <v>41.864212960000003</v>
      </c>
      <c r="L9061" t="s">
        <v>1339</v>
      </c>
      <c r="M9061" t="s">
        <v>54</v>
      </c>
      <c r="N9061" s="1">
        <v>42072.654861111114</v>
      </c>
      <c r="O9061" s="1">
        <v>40281.945833333331</v>
      </c>
      <c r="P9061" s="2">
        <v>40282</v>
      </c>
      <c r="Q9061" s="1">
        <v>40318.945833333331</v>
      </c>
      <c r="R9061" t="s">
        <v>59</v>
      </c>
      <c r="S9061" t="s">
        <v>26</v>
      </c>
      <c r="T9061" t="s">
        <v>40</v>
      </c>
      <c r="U9061" t="b">
        <v>1</v>
      </c>
      <c r="V9061" t="s">
        <v>41</v>
      </c>
      <c r="W9061" t="s">
        <v>29</v>
      </c>
      <c r="X9061" t="s">
        <v>41</v>
      </c>
      <c r="Y9061" t="s">
        <v>42</v>
      </c>
    </row>
    <row r="9062" spans="1:25" x14ac:dyDescent="0.2">
      <c r="A9062">
        <v>9060</v>
      </c>
      <c r="B9062">
        <v>1949125462</v>
      </c>
      <c r="C9062">
        <v>5500</v>
      </c>
      <c r="D9062">
        <v>420</v>
      </c>
      <c r="E9062">
        <v>14</v>
      </c>
      <c r="F9062">
        <v>0</v>
      </c>
      <c r="G9062">
        <v>1</v>
      </c>
      <c r="H9062">
        <v>1</v>
      </c>
      <c r="I9062">
        <v>5500</v>
      </c>
      <c r="J9062">
        <v>420</v>
      </c>
      <c r="K9062">
        <v>42.509374999999999</v>
      </c>
      <c r="L9062" t="s">
        <v>1339</v>
      </c>
      <c r="M9062" t="s">
        <v>54</v>
      </c>
      <c r="N9062" s="1">
        <v>42072.654861111114</v>
      </c>
      <c r="O9062" s="1">
        <v>40521.822222222225</v>
      </c>
      <c r="P9062" s="2">
        <v>40525</v>
      </c>
      <c r="Q9062" s="1">
        <v>40555.173611111109</v>
      </c>
      <c r="R9062" t="s">
        <v>62</v>
      </c>
      <c r="S9062" t="s">
        <v>62</v>
      </c>
      <c r="T9062" t="s">
        <v>31</v>
      </c>
      <c r="U9062" t="b">
        <v>1</v>
      </c>
      <c r="V9062" t="s">
        <v>28</v>
      </c>
      <c r="W9062" t="s">
        <v>29</v>
      </c>
      <c r="X9062" t="s">
        <v>28</v>
      </c>
      <c r="Y9062" t="s">
        <v>30</v>
      </c>
    </row>
    <row r="9063" spans="1:25" x14ac:dyDescent="0.2">
      <c r="A9063">
        <v>9061</v>
      </c>
      <c r="B9063">
        <v>1310877587</v>
      </c>
      <c r="C9063">
        <v>8400</v>
      </c>
      <c r="D9063">
        <v>272</v>
      </c>
      <c r="E9063">
        <v>12</v>
      </c>
      <c r="F9063">
        <v>0</v>
      </c>
      <c r="G9063">
        <v>1</v>
      </c>
      <c r="H9063">
        <v>1</v>
      </c>
      <c r="I9063">
        <v>8400</v>
      </c>
      <c r="J9063">
        <v>272</v>
      </c>
      <c r="K9063">
        <v>31.00835648</v>
      </c>
      <c r="L9063" t="s">
        <v>1339</v>
      </c>
      <c r="M9063" t="s">
        <v>54</v>
      </c>
      <c r="N9063" s="1">
        <v>42072.654861111114</v>
      </c>
      <c r="O9063" s="1">
        <v>40281.945833333331</v>
      </c>
      <c r="P9063" s="2">
        <v>40282</v>
      </c>
      <c r="Q9063" s="1">
        <v>40318.945833333331</v>
      </c>
      <c r="R9063" t="s">
        <v>59</v>
      </c>
      <c r="S9063" t="s">
        <v>26</v>
      </c>
      <c r="T9063" t="s">
        <v>40</v>
      </c>
      <c r="U9063" t="b">
        <v>0</v>
      </c>
      <c r="V9063" t="s">
        <v>41</v>
      </c>
      <c r="W9063" t="s">
        <v>29</v>
      </c>
      <c r="X9063" t="s">
        <v>41</v>
      </c>
      <c r="Y9063" t="s">
        <v>42</v>
      </c>
    </row>
    <row r="9064" spans="1:25" x14ac:dyDescent="0.2">
      <c r="A9064">
        <v>9062</v>
      </c>
      <c r="B9064">
        <v>1467793347</v>
      </c>
      <c r="C9064">
        <v>20000</v>
      </c>
      <c r="D9064">
        <v>203</v>
      </c>
      <c r="E9064">
        <v>8</v>
      </c>
      <c r="F9064">
        <v>140</v>
      </c>
      <c r="G9064">
        <v>1</v>
      </c>
      <c r="H9064">
        <v>1</v>
      </c>
      <c r="I9064">
        <v>20000</v>
      </c>
      <c r="J9064">
        <v>203</v>
      </c>
      <c r="K9064">
        <v>60.958333330000002</v>
      </c>
      <c r="L9064" t="s">
        <v>1339</v>
      </c>
      <c r="M9064" t="s">
        <v>54</v>
      </c>
      <c r="N9064" s="1">
        <v>42072.654861111114</v>
      </c>
      <c r="O9064" s="1">
        <v>40521.822222222225</v>
      </c>
      <c r="P9064" s="2">
        <v>40525</v>
      </c>
      <c r="Q9064" s="1">
        <v>40555.173611111109</v>
      </c>
      <c r="R9064" t="s">
        <v>77</v>
      </c>
      <c r="S9064" t="s">
        <v>77</v>
      </c>
      <c r="T9064" t="s">
        <v>31</v>
      </c>
      <c r="U9064" t="b">
        <v>1</v>
      </c>
      <c r="V9064" t="s">
        <v>28</v>
      </c>
      <c r="W9064" t="s">
        <v>29</v>
      </c>
      <c r="X9064" t="s">
        <v>28</v>
      </c>
      <c r="Y9064" t="s">
        <v>30</v>
      </c>
    </row>
    <row r="9065" spans="1:25" x14ac:dyDescent="0.2">
      <c r="A9065">
        <v>9063</v>
      </c>
      <c r="B9065">
        <v>950100500</v>
      </c>
      <c r="C9065">
        <v>600</v>
      </c>
      <c r="D9065">
        <v>55</v>
      </c>
      <c r="E9065">
        <v>5</v>
      </c>
      <c r="F9065">
        <v>11</v>
      </c>
      <c r="G9065">
        <v>1</v>
      </c>
      <c r="H9065">
        <v>1</v>
      </c>
      <c r="I9065">
        <v>600</v>
      </c>
      <c r="J9065">
        <v>55</v>
      </c>
      <c r="K9065">
        <v>41.348182870000002</v>
      </c>
      <c r="L9065" t="s">
        <v>1339</v>
      </c>
      <c r="M9065" t="s">
        <v>54</v>
      </c>
      <c r="N9065" s="1">
        <v>42072.654861111114</v>
      </c>
      <c r="O9065" s="1">
        <v>40521.822222222225</v>
      </c>
      <c r="P9065" s="2">
        <v>40525</v>
      </c>
      <c r="Q9065" s="1">
        <v>40555.173611111109</v>
      </c>
      <c r="R9065" t="s">
        <v>68</v>
      </c>
      <c r="S9065" t="s">
        <v>68</v>
      </c>
      <c r="T9065" t="s">
        <v>40</v>
      </c>
      <c r="U9065" t="b">
        <v>1</v>
      </c>
      <c r="V9065" t="s">
        <v>28</v>
      </c>
      <c r="W9065" t="s">
        <v>29</v>
      </c>
      <c r="X9065" t="s">
        <v>28</v>
      </c>
      <c r="Y9065" t="s">
        <v>30</v>
      </c>
    </row>
    <row r="9066" spans="1:25" x14ac:dyDescent="0.2">
      <c r="A9066">
        <v>9064</v>
      </c>
      <c r="B9066">
        <v>1290132610</v>
      </c>
      <c r="C9066">
        <v>14000</v>
      </c>
      <c r="D9066">
        <v>65</v>
      </c>
      <c r="E9066">
        <v>3</v>
      </c>
      <c r="F9066">
        <v>1</v>
      </c>
      <c r="G9066">
        <v>2</v>
      </c>
      <c r="H9066">
        <v>1</v>
      </c>
      <c r="I9066">
        <v>14000</v>
      </c>
      <c r="J9066">
        <v>65</v>
      </c>
      <c r="K9066">
        <v>90</v>
      </c>
      <c r="L9066" t="s">
        <v>1339</v>
      </c>
      <c r="M9066" t="s">
        <v>54</v>
      </c>
      <c r="N9066" s="1">
        <v>42072.654861111114</v>
      </c>
      <c r="O9066" s="1">
        <v>40521.822222222225</v>
      </c>
      <c r="P9066" s="2">
        <v>40525</v>
      </c>
      <c r="Q9066" s="1">
        <v>40555.173611111109</v>
      </c>
      <c r="R9066" t="s">
        <v>61</v>
      </c>
      <c r="S9066" t="s">
        <v>62</v>
      </c>
      <c r="T9066" t="s">
        <v>40</v>
      </c>
      <c r="U9066" t="b">
        <v>0</v>
      </c>
      <c r="V9066" t="s">
        <v>28</v>
      </c>
      <c r="W9066" t="s">
        <v>29</v>
      </c>
      <c r="X9066" t="s">
        <v>28</v>
      </c>
      <c r="Y9066" t="s">
        <v>30</v>
      </c>
    </row>
    <row r="9067" spans="1:25" x14ac:dyDescent="0.2">
      <c r="A9067">
        <v>9065</v>
      </c>
      <c r="B9067">
        <v>441103858</v>
      </c>
      <c r="C9067">
        <v>2500</v>
      </c>
      <c r="D9067">
        <v>305</v>
      </c>
      <c r="E9067">
        <v>3</v>
      </c>
      <c r="F9067">
        <v>7</v>
      </c>
      <c r="G9067">
        <v>1</v>
      </c>
      <c r="H9067">
        <v>1</v>
      </c>
      <c r="I9067">
        <v>2500</v>
      </c>
      <c r="J9067">
        <v>305</v>
      </c>
      <c r="K9067">
        <v>34.101828699999999</v>
      </c>
      <c r="L9067" t="s">
        <v>1339</v>
      </c>
      <c r="M9067" t="s">
        <v>54</v>
      </c>
      <c r="N9067" s="1">
        <v>42072.654861111114</v>
      </c>
      <c r="O9067" s="1">
        <v>40281.945833333331</v>
      </c>
      <c r="P9067" s="2">
        <v>40282</v>
      </c>
      <c r="Q9067" s="1">
        <v>40318.945833333331</v>
      </c>
      <c r="R9067" t="s">
        <v>185</v>
      </c>
      <c r="S9067" t="s">
        <v>62</v>
      </c>
      <c r="T9067" t="s">
        <v>31</v>
      </c>
      <c r="U9067" t="b">
        <v>0</v>
      </c>
      <c r="V9067" t="s">
        <v>41</v>
      </c>
      <c r="W9067" t="s">
        <v>29</v>
      </c>
      <c r="X9067" t="s">
        <v>41</v>
      </c>
      <c r="Y9067" t="s">
        <v>42</v>
      </c>
    </row>
    <row r="9068" spans="1:25" x14ac:dyDescent="0.2">
      <c r="A9068">
        <v>9066</v>
      </c>
      <c r="B9068">
        <v>1052230096</v>
      </c>
      <c r="C9068">
        <v>10800</v>
      </c>
      <c r="D9068">
        <v>100</v>
      </c>
      <c r="E9068">
        <v>2</v>
      </c>
      <c r="F9068">
        <v>0</v>
      </c>
      <c r="G9068">
        <v>2</v>
      </c>
      <c r="H9068">
        <v>1</v>
      </c>
      <c r="I9068">
        <v>10800</v>
      </c>
      <c r="J9068">
        <v>100</v>
      </c>
      <c r="K9068">
        <v>90.041666669999998</v>
      </c>
      <c r="L9068" t="s">
        <v>1339</v>
      </c>
      <c r="M9068" t="s">
        <v>54</v>
      </c>
      <c r="N9068" s="1">
        <v>42072.654861111114</v>
      </c>
      <c r="O9068" s="1">
        <v>40521.822222222225</v>
      </c>
      <c r="P9068" s="2">
        <v>40525</v>
      </c>
      <c r="Q9068" s="1">
        <v>40555.173611111109</v>
      </c>
      <c r="R9068" t="s">
        <v>25</v>
      </c>
      <c r="S9068" t="s">
        <v>26</v>
      </c>
      <c r="T9068" t="s">
        <v>31</v>
      </c>
      <c r="U9068" t="b">
        <v>1</v>
      </c>
      <c r="V9068" t="s">
        <v>28</v>
      </c>
      <c r="W9068" t="s">
        <v>29</v>
      </c>
      <c r="X9068" t="s">
        <v>28</v>
      </c>
      <c r="Y9068" t="s">
        <v>30</v>
      </c>
    </row>
    <row r="9069" spans="1:25" x14ac:dyDescent="0.2">
      <c r="A9069">
        <v>9067</v>
      </c>
      <c r="B9069">
        <v>1390717239</v>
      </c>
      <c r="C9069">
        <v>8500</v>
      </c>
      <c r="D9069">
        <v>15</v>
      </c>
      <c r="E9069">
        <v>2</v>
      </c>
      <c r="F9069">
        <v>1</v>
      </c>
      <c r="G9069">
        <v>1</v>
      </c>
      <c r="H9069">
        <v>1</v>
      </c>
      <c r="I9069">
        <v>8500</v>
      </c>
      <c r="J9069">
        <v>15</v>
      </c>
      <c r="K9069">
        <v>87.074236110000001</v>
      </c>
      <c r="L9069" t="s">
        <v>1339</v>
      </c>
      <c r="M9069" t="s">
        <v>54</v>
      </c>
      <c r="N9069" s="1">
        <v>42072.654861111114</v>
      </c>
      <c r="O9069" s="1">
        <v>40281.945833333331</v>
      </c>
      <c r="P9069" s="2">
        <v>40282</v>
      </c>
      <c r="Q9069" s="1">
        <v>40318.945833333331</v>
      </c>
      <c r="R9069" t="s">
        <v>67</v>
      </c>
      <c r="S9069" t="s">
        <v>67</v>
      </c>
      <c r="T9069" t="s">
        <v>40</v>
      </c>
      <c r="U9069" t="b">
        <v>0</v>
      </c>
      <c r="V9069" t="s">
        <v>41</v>
      </c>
      <c r="W9069" t="s">
        <v>29</v>
      </c>
      <c r="X9069" t="s">
        <v>41</v>
      </c>
      <c r="Y9069" t="s">
        <v>42</v>
      </c>
    </row>
    <row r="9070" spans="1:25" x14ac:dyDescent="0.2">
      <c r="A9070">
        <v>9068</v>
      </c>
      <c r="B9070">
        <v>1979285053</v>
      </c>
      <c r="C9070">
        <v>3500</v>
      </c>
      <c r="D9070">
        <v>45</v>
      </c>
      <c r="E9070">
        <v>2</v>
      </c>
      <c r="F9070">
        <v>0</v>
      </c>
      <c r="G9070">
        <v>1</v>
      </c>
      <c r="H9070">
        <v>1</v>
      </c>
      <c r="I9070">
        <v>3500</v>
      </c>
      <c r="J9070">
        <v>45</v>
      </c>
      <c r="K9070">
        <v>30</v>
      </c>
      <c r="L9070" t="s">
        <v>1339</v>
      </c>
      <c r="M9070" t="s">
        <v>54</v>
      </c>
      <c r="N9070" s="1">
        <v>42072.654861111114</v>
      </c>
      <c r="O9070" s="1">
        <v>40521.822222222225</v>
      </c>
      <c r="P9070" s="2">
        <v>40525</v>
      </c>
      <c r="Q9070" s="1">
        <v>40555.173611111109</v>
      </c>
      <c r="R9070" t="s">
        <v>114</v>
      </c>
      <c r="S9070" t="s">
        <v>26</v>
      </c>
      <c r="T9070" t="s">
        <v>31</v>
      </c>
      <c r="U9070" t="b">
        <v>1</v>
      </c>
      <c r="V9070" t="s">
        <v>28</v>
      </c>
      <c r="W9070" t="s">
        <v>29</v>
      </c>
      <c r="X9070" t="s">
        <v>28</v>
      </c>
      <c r="Y9070" t="s">
        <v>30</v>
      </c>
    </row>
    <row r="9071" spans="1:25" x14ac:dyDescent="0.2">
      <c r="A9071">
        <v>9069</v>
      </c>
      <c r="B9071">
        <v>749211965</v>
      </c>
      <c r="C9071">
        <v>1500</v>
      </c>
      <c r="D9071">
        <v>120</v>
      </c>
      <c r="E9071">
        <v>2</v>
      </c>
      <c r="F9071">
        <v>1</v>
      </c>
      <c r="G9071">
        <v>1</v>
      </c>
      <c r="H9071">
        <v>1</v>
      </c>
      <c r="I9071">
        <v>1500</v>
      </c>
      <c r="J9071">
        <v>120</v>
      </c>
      <c r="K9071">
        <v>20.000624999999999</v>
      </c>
      <c r="L9071" t="s">
        <v>1339</v>
      </c>
      <c r="M9071" t="s">
        <v>54</v>
      </c>
      <c r="N9071" s="1">
        <v>42072.654861111114</v>
      </c>
      <c r="O9071" s="1">
        <v>40521.822222222225</v>
      </c>
      <c r="P9071" s="2">
        <v>40525</v>
      </c>
      <c r="Q9071" s="1">
        <v>40555.173611111109</v>
      </c>
      <c r="R9071" t="s">
        <v>25</v>
      </c>
      <c r="S9071" t="s">
        <v>26</v>
      </c>
      <c r="T9071" t="s">
        <v>31</v>
      </c>
      <c r="U9071" t="b">
        <v>1</v>
      </c>
      <c r="V9071" t="s">
        <v>28</v>
      </c>
      <c r="W9071" t="s">
        <v>29</v>
      </c>
      <c r="X9071" t="s">
        <v>28</v>
      </c>
      <c r="Y9071" t="s">
        <v>30</v>
      </c>
    </row>
    <row r="9072" spans="1:25" x14ac:dyDescent="0.2">
      <c r="A9072">
        <v>9070</v>
      </c>
      <c r="B9072">
        <v>2022483054</v>
      </c>
      <c r="C9072">
        <v>17200</v>
      </c>
      <c r="D9072">
        <v>76</v>
      </c>
      <c r="E9072">
        <v>1</v>
      </c>
      <c r="F9072">
        <v>13</v>
      </c>
      <c r="G9072">
        <v>2</v>
      </c>
      <c r="H9072">
        <v>1</v>
      </c>
      <c r="I9072">
        <v>17200</v>
      </c>
      <c r="J9072">
        <v>76</v>
      </c>
      <c r="K9072">
        <v>29.98923611</v>
      </c>
      <c r="L9072" t="s">
        <v>1339</v>
      </c>
      <c r="M9072" t="s">
        <v>54</v>
      </c>
      <c r="N9072" s="1">
        <v>42072.654861111114</v>
      </c>
      <c r="O9072" s="1">
        <v>40521.822222222225</v>
      </c>
      <c r="P9072" s="2">
        <v>40525</v>
      </c>
      <c r="Q9072" s="1">
        <v>40555.173611111109</v>
      </c>
      <c r="R9072" t="s">
        <v>59</v>
      </c>
      <c r="S9072" t="s">
        <v>26</v>
      </c>
      <c r="T9072" t="s">
        <v>40</v>
      </c>
      <c r="U9072" t="b">
        <v>1</v>
      </c>
      <c r="V9072" t="s">
        <v>28</v>
      </c>
      <c r="W9072" t="s">
        <v>29</v>
      </c>
      <c r="X9072" t="s">
        <v>28</v>
      </c>
      <c r="Y9072" t="s">
        <v>30</v>
      </c>
    </row>
    <row r="9073" spans="1:25" x14ac:dyDescent="0.2">
      <c r="A9073">
        <v>9071</v>
      </c>
      <c r="B9073">
        <v>1780438861</v>
      </c>
      <c r="C9073">
        <v>3000</v>
      </c>
      <c r="D9073">
        <v>25</v>
      </c>
      <c r="E9073">
        <v>1</v>
      </c>
      <c r="F9073">
        <v>12</v>
      </c>
      <c r="G9073">
        <v>1</v>
      </c>
      <c r="H9073">
        <v>1</v>
      </c>
      <c r="I9073">
        <v>3000</v>
      </c>
      <c r="J9073">
        <v>25</v>
      </c>
      <c r="K9073">
        <v>60.041666669999998</v>
      </c>
      <c r="L9073" t="s">
        <v>1339</v>
      </c>
      <c r="M9073" t="s">
        <v>54</v>
      </c>
      <c r="N9073" s="1">
        <v>42072.654861111114</v>
      </c>
      <c r="O9073" s="1">
        <v>40521.822222222225</v>
      </c>
      <c r="P9073" s="2">
        <v>40525</v>
      </c>
      <c r="Q9073" s="1">
        <v>40555.173611111109</v>
      </c>
      <c r="R9073" t="s">
        <v>37</v>
      </c>
      <c r="S9073" t="s">
        <v>37</v>
      </c>
      <c r="T9073" t="s">
        <v>31</v>
      </c>
      <c r="U9073" t="b">
        <v>1</v>
      </c>
      <c r="V9073" t="s">
        <v>28</v>
      </c>
      <c r="W9073" t="s">
        <v>29</v>
      </c>
      <c r="X9073" t="s">
        <v>28</v>
      </c>
      <c r="Y9073" t="s">
        <v>30</v>
      </c>
    </row>
    <row r="9074" spans="1:25" x14ac:dyDescent="0.2">
      <c r="A9074">
        <v>9072</v>
      </c>
      <c r="B9074">
        <v>2024173948</v>
      </c>
      <c r="C9074">
        <v>25000</v>
      </c>
      <c r="D9074">
        <v>0</v>
      </c>
      <c r="E9074">
        <v>0</v>
      </c>
      <c r="F9074">
        <v>0</v>
      </c>
      <c r="G9074">
        <v>5</v>
      </c>
      <c r="H9074">
        <v>1</v>
      </c>
      <c r="I9074">
        <v>25000</v>
      </c>
      <c r="J9074">
        <v>0</v>
      </c>
      <c r="K9074">
        <v>50</v>
      </c>
      <c r="L9074" t="s">
        <v>1339</v>
      </c>
      <c r="M9074" t="s">
        <v>54</v>
      </c>
      <c r="N9074" s="1">
        <v>42072.654861111114</v>
      </c>
      <c r="O9074" s="1">
        <v>40521.822222222225</v>
      </c>
      <c r="P9074" s="2">
        <v>40525</v>
      </c>
      <c r="Q9074" s="1">
        <v>40555.173611111109</v>
      </c>
      <c r="R9074" t="s">
        <v>61</v>
      </c>
      <c r="S9074" t="s">
        <v>62</v>
      </c>
      <c r="T9074" t="s">
        <v>31</v>
      </c>
      <c r="U9074" t="b">
        <v>1</v>
      </c>
      <c r="V9074" t="s">
        <v>28</v>
      </c>
      <c r="W9074" t="s">
        <v>29</v>
      </c>
      <c r="X9074" t="s">
        <v>28</v>
      </c>
      <c r="Y9074" t="s">
        <v>30</v>
      </c>
    </row>
    <row r="9075" spans="1:25" x14ac:dyDescent="0.2">
      <c r="A9075">
        <v>9073</v>
      </c>
      <c r="B9075">
        <v>2071752240</v>
      </c>
      <c r="C9075">
        <v>12500</v>
      </c>
      <c r="D9075">
        <v>0</v>
      </c>
      <c r="E9075">
        <v>0</v>
      </c>
      <c r="F9075">
        <v>0</v>
      </c>
      <c r="G9075">
        <v>1</v>
      </c>
      <c r="H9075">
        <v>1</v>
      </c>
      <c r="I9075">
        <v>12500</v>
      </c>
      <c r="J9075">
        <v>0</v>
      </c>
      <c r="K9075">
        <v>30</v>
      </c>
      <c r="L9075" t="s">
        <v>1339</v>
      </c>
      <c r="M9075" t="s">
        <v>54</v>
      </c>
      <c r="N9075" s="1">
        <v>42072.654861111114</v>
      </c>
      <c r="O9075" s="1">
        <v>40521.822222222225</v>
      </c>
      <c r="P9075" s="2">
        <v>40525</v>
      </c>
      <c r="Q9075" s="1">
        <v>40555.173611111109</v>
      </c>
      <c r="R9075" t="s">
        <v>63</v>
      </c>
      <c r="S9075" t="s">
        <v>37</v>
      </c>
      <c r="T9075" t="s">
        <v>31</v>
      </c>
      <c r="U9075" t="b">
        <v>0</v>
      </c>
      <c r="V9075" t="s">
        <v>28</v>
      </c>
      <c r="W9075" t="s">
        <v>29</v>
      </c>
      <c r="X9075" t="s">
        <v>28</v>
      </c>
      <c r="Y9075" t="s">
        <v>30</v>
      </c>
    </row>
    <row r="9076" spans="1:25" x14ac:dyDescent="0.2">
      <c r="A9076">
        <v>9074</v>
      </c>
      <c r="B9076">
        <v>1188360644</v>
      </c>
      <c r="C9076">
        <v>4000</v>
      </c>
      <c r="D9076">
        <v>0</v>
      </c>
      <c r="E9076">
        <v>0</v>
      </c>
      <c r="F9076">
        <v>2</v>
      </c>
      <c r="G9076">
        <v>1</v>
      </c>
      <c r="H9076">
        <v>1</v>
      </c>
      <c r="I9076">
        <v>4000</v>
      </c>
      <c r="J9076">
        <v>0</v>
      </c>
      <c r="K9076">
        <v>90.958333330000002</v>
      </c>
      <c r="L9076" t="s">
        <v>1339</v>
      </c>
      <c r="M9076" t="s">
        <v>54</v>
      </c>
      <c r="N9076" s="1">
        <v>42072.654861111114</v>
      </c>
      <c r="O9076" s="1">
        <v>40521.822222222225</v>
      </c>
      <c r="P9076" s="2">
        <v>40525</v>
      </c>
      <c r="Q9076" s="1">
        <v>40555.173611111109</v>
      </c>
      <c r="R9076" t="s">
        <v>63</v>
      </c>
      <c r="S9076" t="s">
        <v>37</v>
      </c>
      <c r="T9076" t="s">
        <v>31</v>
      </c>
      <c r="U9076" t="b">
        <v>1</v>
      </c>
      <c r="V9076" t="s">
        <v>28</v>
      </c>
      <c r="W9076" t="s">
        <v>29</v>
      </c>
      <c r="X9076" t="s">
        <v>28</v>
      </c>
      <c r="Y9076" t="s">
        <v>30</v>
      </c>
    </row>
    <row r="9077" spans="1:25" x14ac:dyDescent="0.2">
      <c r="A9077">
        <v>9075</v>
      </c>
      <c r="B9077">
        <v>542987931</v>
      </c>
      <c r="C9077">
        <v>2500</v>
      </c>
      <c r="D9077">
        <v>100</v>
      </c>
      <c r="E9077">
        <v>1</v>
      </c>
      <c r="F9077">
        <v>1</v>
      </c>
      <c r="G9077">
        <v>1</v>
      </c>
      <c r="H9077">
        <v>1</v>
      </c>
      <c r="I9077">
        <v>2500</v>
      </c>
      <c r="J9077">
        <v>100</v>
      </c>
      <c r="K9077">
        <v>60</v>
      </c>
      <c r="L9077" t="s">
        <v>1340</v>
      </c>
      <c r="M9077" t="s">
        <v>100</v>
      </c>
      <c r="N9077" s="1">
        <v>42072.654861111114</v>
      </c>
      <c r="O9077" s="1">
        <v>40521.822222222225</v>
      </c>
      <c r="P9077" s="2">
        <v>40525</v>
      </c>
      <c r="Q9077" s="1">
        <v>40555.173611111109</v>
      </c>
      <c r="R9077" t="s">
        <v>37</v>
      </c>
      <c r="S9077" t="s">
        <v>37</v>
      </c>
      <c r="T9077" t="s">
        <v>31</v>
      </c>
      <c r="U9077" t="b">
        <v>1</v>
      </c>
      <c r="V9077" t="s">
        <v>28</v>
      </c>
      <c r="W9077" t="s">
        <v>29</v>
      </c>
      <c r="X9077" t="s">
        <v>28</v>
      </c>
      <c r="Y9077" t="s">
        <v>30</v>
      </c>
    </row>
    <row r="9078" spans="1:25" x14ac:dyDescent="0.2">
      <c r="A9078">
        <v>9076</v>
      </c>
      <c r="B9078">
        <v>687983292</v>
      </c>
      <c r="C9078">
        <v>20000</v>
      </c>
      <c r="D9078">
        <v>20053</v>
      </c>
      <c r="E9078">
        <v>74</v>
      </c>
      <c r="F9078">
        <v>1</v>
      </c>
      <c r="G9078">
        <v>1</v>
      </c>
      <c r="H9078">
        <v>1</v>
      </c>
      <c r="I9078">
        <v>20000</v>
      </c>
      <c r="J9078">
        <v>20053</v>
      </c>
      <c r="K9078">
        <v>40.041666669999998</v>
      </c>
      <c r="L9078" t="s">
        <v>1341</v>
      </c>
      <c r="M9078" t="s">
        <v>54</v>
      </c>
      <c r="N9078" s="1">
        <v>42072.654861111114</v>
      </c>
      <c r="O9078" s="1">
        <v>40521.822222222225</v>
      </c>
      <c r="P9078" s="2">
        <v>40525</v>
      </c>
      <c r="Q9078" s="1">
        <v>40555.173611111109</v>
      </c>
      <c r="R9078" t="s">
        <v>63</v>
      </c>
      <c r="S9078" t="s">
        <v>37</v>
      </c>
      <c r="T9078" t="s">
        <v>27</v>
      </c>
      <c r="U9078" t="b">
        <v>1</v>
      </c>
      <c r="V9078" t="s">
        <v>28</v>
      </c>
      <c r="W9078" t="s">
        <v>29</v>
      </c>
      <c r="X9078" t="s">
        <v>28</v>
      </c>
      <c r="Y9078" t="s">
        <v>30</v>
      </c>
    </row>
    <row r="9079" spans="1:25" x14ac:dyDescent="0.2">
      <c r="A9079">
        <v>9077</v>
      </c>
      <c r="B9079">
        <v>970794298</v>
      </c>
      <c r="C9079">
        <v>2500</v>
      </c>
      <c r="D9079">
        <v>2535</v>
      </c>
      <c r="E9079">
        <v>41</v>
      </c>
      <c r="F9079">
        <v>1</v>
      </c>
      <c r="G9079">
        <v>1</v>
      </c>
      <c r="H9079">
        <v>1</v>
      </c>
      <c r="I9079">
        <v>2500</v>
      </c>
      <c r="J9079">
        <v>2535</v>
      </c>
      <c r="K9079">
        <v>45</v>
      </c>
      <c r="L9079" t="s">
        <v>1341</v>
      </c>
      <c r="M9079" t="s">
        <v>54</v>
      </c>
      <c r="N9079" s="1">
        <v>42072.654861111114</v>
      </c>
      <c r="O9079" s="1">
        <v>40521.822222222225</v>
      </c>
      <c r="P9079" s="2">
        <v>40525</v>
      </c>
      <c r="Q9079" s="1">
        <v>40555.173611111109</v>
      </c>
      <c r="R9079" t="s">
        <v>55</v>
      </c>
      <c r="S9079" t="s">
        <v>37</v>
      </c>
      <c r="T9079" t="s">
        <v>27</v>
      </c>
      <c r="U9079" t="b">
        <v>1</v>
      </c>
      <c r="V9079" t="s">
        <v>28</v>
      </c>
      <c r="W9079" t="s">
        <v>29</v>
      </c>
      <c r="X9079" t="s">
        <v>28</v>
      </c>
      <c r="Y9079" t="s">
        <v>30</v>
      </c>
    </row>
    <row r="9080" spans="1:25" x14ac:dyDescent="0.2">
      <c r="A9080">
        <v>9078</v>
      </c>
      <c r="B9080">
        <v>1929760888</v>
      </c>
      <c r="C9080">
        <v>6750</v>
      </c>
      <c r="D9080">
        <v>2380</v>
      </c>
      <c r="E9080">
        <v>35</v>
      </c>
      <c r="F9080">
        <v>14</v>
      </c>
      <c r="G9080">
        <v>1</v>
      </c>
      <c r="H9080">
        <v>1</v>
      </c>
      <c r="I9080">
        <v>6750</v>
      </c>
      <c r="J9080">
        <v>2380</v>
      </c>
      <c r="K9080">
        <v>45.041666669999998</v>
      </c>
      <c r="L9080" t="s">
        <v>1341</v>
      </c>
      <c r="M9080" t="s">
        <v>54</v>
      </c>
      <c r="N9080" s="1">
        <v>42072.654861111114</v>
      </c>
      <c r="O9080" s="1">
        <v>40521.822222222225</v>
      </c>
      <c r="P9080" s="2">
        <v>40525</v>
      </c>
      <c r="Q9080" s="1">
        <v>40555.173611111109</v>
      </c>
      <c r="R9080" t="s">
        <v>55</v>
      </c>
      <c r="S9080" t="s">
        <v>37</v>
      </c>
      <c r="T9080" t="s">
        <v>31</v>
      </c>
      <c r="U9080" t="b">
        <v>1</v>
      </c>
      <c r="V9080" t="s">
        <v>28</v>
      </c>
      <c r="W9080" t="s">
        <v>29</v>
      </c>
      <c r="X9080" t="s">
        <v>28</v>
      </c>
      <c r="Y9080" t="s">
        <v>30</v>
      </c>
    </row>
    <row r="9081" spans="1:25" x14ac:dyDescent="0.2">
      <c r="A9081">
        <v>9079</v>
      </c>
      <c r="B9081">
        <v>1840067338</v>
      </c>
      <c r="C9081">
        <v>2500</v>
      </c>
      <c r="D9081">
        <v>2735</v>
      </c>
      <c r="E9081">
        <v>24</v>
      </c>
      <c r="F9081">
        <v>1</v>
      </c>
      <c r="G9081">
        <v>1</v>
      </c>
      <c r="H9081">
        <v>1</v>
      </c>
      <c r="I9081">
        <v>2500</v>
      </c>
      <c r="J9081">
        <v>2735</v>
      </c>
      <c r="K9081">
        <v>45.151354169999998</v>
      </c>
      <c r="L9081" t="s">
        <v>1341</v>
      </c>
      <c r="M9081" t="s">
        <v>54</v>
      </c>
      <c r="N9081" s="1">
        <v>42072.654861111114</v>
      </c>
      <c r="O9081" s="1">
        <v>40281.945833333331</v>
      </c>
      <c r="P9081" s="2">
        <v>40282</v>
      </c>
      <c r="Q9081" s="1">
        <v>40318.945833333331</v>
      </c>
      <c r="R9081" t="s">
        <v>55</v>
      </c>
      <c r="S9081" t="s">
        <v>37</v>
      </c>
      <c r="T9081" t="s">
        <v>27</v>
      </c>
      <c r="U9081" t="b">
        <v>1</v>
      </c>
      <c r="V9081" t="s">
        <v>41</v>
      </c>
      <c r="W9081" t="s">
        <v>29</v>
      </c>
      <c r="X9081" t="s">
        <v>41</v>
      </c>
      <c r="Y9081" t="s">
        <v>42</v>
      </c>
    </row>
    <row r="9082" spans="1:25" x14ac:dyDescent="0.2">
      <c r="A9082">
        <v>9080</v>
      </c>
      <c r="B9082">
        <v>233160094</v>
      </c>
      <c r="C9082">
        <v>6132</v>
      </c>
      <c r="D9082">
        <v>1505</v>
      </c>
      <c r="E9082">
        <v>16</v>
      </c>
      <c r="F9082">
        <v>1</v>
      </c>
      <c r="G9082">
        <v>2</v>
      </c>
      <c r="H9082">
        <v>1</v>
      </c>
      <c r="I9082">
        <v>6132</v>
      </c>
      <c r="J9082">
        <v>1505</v>
      </c>
      <c r="K9082">
        <v>30</v>
      </c>
      <c r="L9082" t="s">
        <v>1341</v>
      </c>
      <c r="M9082" t="s">
        <v>54</v>
      </c>
      <c r="N9082" s="1">
        <v>42072.654861111114</v>
      </c>
      <c r="O9082" s="1">
        <v>40521.822222222225</v>
      </c>
      <c r="P9082" s="2">
        <v>40525</v>
      </c>
      <c r="Q9082" s="1">
        <v>40555.173611111109</v>
      </c>
      <c r="R9082" t="s">
        <v>88</v>
      </c>
      <c r="S9082" t="s">
        <v>37</v>
      </c>
      <c r="T9082" t="s">
        <v>31</v>
      </c>
      <c r="U9082" t="b">
        <v>1</v>
      </c>
      <c r="V9082" t="s">
        <v>28</v>
      </c>
      <c r="W9082" t="s">
        <v>29</v>
      </c>
      <c r="X9082" t="s">
        <v>28</v>
      </c>
      <c r="Y9082" t="s">
        <v>30</v>
      </c>
    </row>
    <row r="9083" spans="1:25" x14ac:dyDescent="0.2">
      <c r="A9083">
        <v>9081</v>
      </c>
      <c r="B9083">
        <v>747993816</v>
      </c>
      <c r="C9083">
        <v>2500</v>
      </c>
      <c r="D9083">
        <v>670</v>
      </c>
      <c r="E9083">
        <v>10</v>
      </c>
      <c r="F9083">
        <v>6</v>
      </c>
      <c r="G9083">
        <v>2</v>
      </c>
      <c r="H9083">
        <v>1</v>
      </c>
      <c r="I9083">
        <v>2500</v>
      </c>
      <c r="J9083">
        <v>670</v>
      </c>
      <c r="K9083">
        <v>45.97878472</v>
      </c>
      <c r="L9083" t="s">
        <v>1341</v>
      </c>
      <c r="M9083" t="s">
        <v>54</v>
      </c>
      <c r="N9083" s="1">
        <v>42072.654861111114</v>
      </c>
      <c r="O9083" s="1">
        <v>40281.945833333331</v>
      </c>
      <c r="P9083" s="2">
        <v>40282</v>
      </c>
      <c r="Q9083" s="1">
        <v>40318.945833333331</v>
      </c>
      <c r="R9083" t="s">
        <v>63</v>
      </c>
      <c r="S9083" t="s">
        <v>37</v>
      </c>
      <c r="T9083" t="s">
        <v>31</v>
      </c>
      <c r="U9083" t="b">
        <v>1</v>
      </c>
      <c r="V9083" t="s">
        <v>41</v>
      </c>
      <c r="W9083" t="s">
        <v>29</v>
      </c>
      <c r="X9083" t="s">
        <v>41</v>
      </c>
      <c r="Y9083" t="s">
        <v>42</v>
      </c>
    </row>
    <row r="9084" spans="1:25" x14ac:dyDescent="0.2">
      <c r="A9084">
        <v>9082</v>
      </c>
      <c r="B9084">
        <v>667426264</v>
      </c>
      <c r="C9084">
        <v>1500</v>
      </c>
      <c r="D9084">
        <v>70</v>
      </c>
      <c r="E9084">
        <v>4</v>
      </c>
      <c r="F9084">
        <v>0</v>
      </c>
      <c r="G9084">
        <v>1</v>
      </c>
      <c r="H9084">
        <v>1</v>
      </c>
      <c r="I9084">
        <v>1500</v>
      </c>
      <c r="J9084">
        <v>70</v>
      </c>
      <c r="K9084">
        <v>30</v>
      </c>
      <c r="L9084" t="s">
        <v>1341</v>
      </c>
      <c r="M9084" t="s">
        <v>54</v>
      </c>
      <c r="N9084" s="1">
        <v>42072.654861111114</v>
      </c>
      <c r="O9084" s="1">
        <v>40521.822222222225</v>
      </c>
      <c r="P9084" s="2">
        <v>40525</v>
      </c>
      <c r="Q9084" s="1">
        <v>40555.173611111109</v>
      </c>
      <c r="R9084" t="s">
        <v>103</v>
      </c>
      <c r="S9084" t="s">
        <v>34</v>
      </c>
      <c r="T9084" t="s">
        <v>31</v>
      </c>
      <c r="U9084" t="b">
        <v>1</v>
      </c>
      <c r="V9084" t="s">
        <v>28</v>
      </c>
      <c r="W9084" t="s">
        <v>29</v>
      </c>
      <c r="X9084" t="s">
        <v>28</v>
      </c>
      <c r="Y9084" t="s">
        <v>30</v>
      </c>
    </row>
    <row r="9085" spans="1:25" x14ac:dyDescent="0.2">
      <c r="A9085">
        <v>9083</v>
      </c>
      <c r="B9085">
        <v>1886535104</v>
      </c>
      <c r="C9085">
        <v>5500</v>
      </c>
      <c r="D9085">
        <v>26</v>
      </c>
      <c r="E9085">
        <v>3</v>
      </c>
      <c r="F9085">
        <v>2</v>
      </c>
      <c r="G9085">
        <v>2</v>
      </c>
      <c r="H9085">
        <v>1</v>
      </c>
      <c r="I9085">
        <v>5500</v>
      </c>
      <c r="J9085">
        <v>26</v>
      </c>
      <c r="K9085">
        <v>31</v>
      </c>
      <c r="L9085" t="s">
        <v>1341</v>
      </c>
      <c r="M9085" t="s">
        <v>54</v>
      </c>
      <c r="N9085" s="1">
        <v>42072.654861111114</v>
      </c>
      <c r="O9085" s="1">
        <v>40521.822222222225</v>
      </c>
      <c r="P9085" s="2">
        <v>40525</v>
      </c>
      <c r="Q9085" s="1">
        <v>40555.173611111109</v>
      </c>
      <c r="R9085" t="s">
        <v>26</v>
      </c>
      <c r="S9085" t="s">
        <v>26</v>
      </c>
      <c r="T9085" t="s">
        <v>31</v>
      </c>
      <c r="U9085" t="b">
        <v>1</v>
      </c>
      <c r="V9085" t="s">
        <v>28</v>
      </c>
      <c r="W9085" t="s">
        <v>29</v>
      </c>
      <c r="X9085" t="s">
        <v>28</v>
      </c>
      <c r="Y9085" t="s">
        <v>30</v>
      </c>
    </row>
    <row r="9086" spans="1:25" x14ac:dyDescent="0.2">
      <c r="A9086">
        <v>9084</v>
      </c>
      <c r="B9086">
        <v>1992950132</v>
      </c>
      <c r="C9086">
        <v>5000</v>
      </c>
      <c r="D9086">
        <v>105</v>
      </c>
      <c r="E9086">
        <v>3</v>
      </c>
      <c r="F9086">
        <v>0</v>
      </c>
      <c r="G9086">
        <v>1</v>
      </c>
      <c r="H9086">
        <v>1</v>
      </c>
      <c r="I9086">
        <v>5000</v>
      </c>
      <c r="J9086">
        <v>105</v>
      </c>
      <c r="K9086">
        <v>32.91965278</v>
      </c>
      <c r="L9086" t="s">
        <v>1341</v>
      </c>
      <c r="M9086" t="s">
        <v>54</v>
      </c>
      <c r="N9086" s="1">
        <v>42072.654861111114</v>
      </c>
      <c r="O9086" s="1">
        <v>40521.822222222225</v>
      </c>
      <c r="P9086" s="2">
        <v>40525</v>
      </c>
      <c r="Q9086" s="1">
        <v>40555.173611111109</v>
      </c>
      <c r="R9086" t="s">
        <v>118</v>
      </c>
      <c r="S9086" t="s">
        <v>62</v>
      </c>
      <c r="T9086" t="s">
        <v>31</v>
      </c>
      <c r="U9086" t="b">
        <v>0</v>
      </c>
      <c r="V9086" t="s">
        <v>28</v>
      </c>
      <c r="W9086" t="s">
        <v>29</v>
      </c>
      <c r="X9086" t="s">
        <v>28</v>
      </c>
      <c r="Y9086" t="s">
        <v>30</v>
      </c>
    </row>
    <row r="9087" spans="1:25" x14ac:dyDescent="0.2">
      <c r="A9087">
        <v>9085</v>
      </c>
      <c r="B9087">
        <v>1449459907</v>
      </c>
      <c r="C9087">
        <v>10000</v>
      </c>
      <c r="D9087">
        <v>35</v>
      </c>
      <c r="E9087">
        <v>2</v>
      </c>
      <c r="F9087">
        <v>0</v>
      </c>
      <c r="G9087">
        <v>1</v>
      </c>
      <c r="H9087">
        <v>1</v>
      </c>
      <c r="I9087">
        <v>10000</v>
      </c>
      <c r="J9087">
        <v>35</v>
      </c>
      <c r="K9087">
        <v>30</v>
      </c>
      <c r="L9087" t="s">
        <v>1341</v>
      </c>
      <c r="M9087" t="s">
        <v>54</v>
      </c>
      <c r="N9087" s="1">
        <v>42072.654861111114</v>
      </c>
      <c r="O9087" s="1">
        <v>40521.822222222225</v>
      </c>
      <c r="P9087" s="2">
        <v>40525</v>
      </c>
      <c r="Q9087" s="1">
        <v>40555.173611111109</v>
      </c>
      <c r="R9087" t="s">
        <v>76</v>
      </c>
      <c r="S9087" t="s">
        <v>77</v>
      </c>
      <c r="T9087" t="s">
        <v>31</v>
      </c>
      <c r="U9087" t="b">
        <v>1</v>
      </c>
      <c r="V9087" t="s">
        <v>28</v>
      </c>
      <c r="W9087" t="s">
        <v>29</v>
      </c>
      <c r="X9087" t="s">
        <v>28</v>
      </c>
      <c r="Y9087" t="s">
        <v>30</v>
      </c>
    </row>
    <row r="9088" spans="1:25" x14ac:dyDescent="0.2">
      <c r="A9088">
        <v>9086</v>
      </c>
      <c r="B9088">
        <v>178721909</v>
      </c>
      <c r="C9088">
        <v>3000</v>
      </c>
      <c r="D9088">
        <v>20</v>
      </c>
      <c r="E9088">
        <v>1</v>
      </c>
      <c r="F9088">
        <v>4</v>
      </c>
      <c r="G9088">
        <v>1</v>
      </c>
      <c r="H9088">
        <v>1</v>
      </c>
      <c r="I9088">
        <v>3000</v>
      </c>
      <c r="J9088">
        <v>20</v>
      </c>
      <c r="K9088">
        <v>33</v>
      </c>
      <c r="L9088" t="s">
        <v>1341</v>
      </c>
      <c r="M9088" t="s">
        <v>54</v>
      </c>
      <c r="N9088" s="1">
        <v>42072.654861111114</v>
      </c>
      <c r="O9088" s="1">
        <v>40521.822222222225</v>
      </c>
      <c r="P9088" s="2">
        <v>40525</v>
      </c>
      <c r="Q9088" s="1">
        <v>40555.173611111109</v>
      </c>
      <c r="R9088" t="s">
        <v>55</v>
      </c>
      <c r="S9088" t="s">
        <v>37</v>
      </c>
      <c r="T9088" t="s">
        <v>31</v>
      </c>
      <c r="U9088" t="b">
        <v>1</v>
      </c>
      <c r="V9088" t="s">
        <v>28</v>
      </c>
      <c r="W9088" t="s">
        <v>29</v>
      </c>
      <c r="X9088" t="s">
        <v>28</v>
      </c>
      <c r="Y9088" t="s">
        <v>30</v>
      </c>
    </row>
    <row r="9089" spans="1:25" x14ac:dyDescent="0.2">
      <c r="A9089">
        <v>9087</v>
      </c>
      <c r="B9089">
        <v>800203126</v>
      </c>
      <c r="C9089">
        <v>3000</v>
      </c>
      <c r="D9089">
        <v>0</v>
      </c>
      <c r="E9089">
        <v>0</v>
      </c>
      <c r="F9089">
        <v>2</v>
      </c>
      <c r="G9089">
        <v>3</v>
      </c>
      <c r="H9089">
        <v>1</v>
      </c>
      <c r="I9089">
        <v>3000</v>
      </c>
      <c r="J9089">
        <v>0</v>
      </c>
      <c r="K9089">
        <v>30</v>
      </c>
      <c r="L9089" t="s">
        <v>1341</v>
      </c>
      <c r="M9089" t="s">
        <v>54</v>
      </c>
      <c r="N9089" s="1">
        <v>42072.654861111114</v>
      </c>
      <c r="O9089" s="1">
        <v>40521.822222222225</v>
      </c>
      <c r="P9089" s="2">
        <v>40525</v>
      </c>
      <c r="Q9089" s="1">
        <v>40555.173611111109</v>
      </c>
      <c r="R9089" t="s">
        <v>26</v>
      </c>
      <c r="S9089" t="s">
        <v>26</v>
      </c>
      <c r="T9089" t="s">
        <v>31</v>
      </c>
      <c r="U9089" t="b">
        <v>0</v>
      </c>
      <c r="V9089" t="s">
        <v>28</v>
      </c>
      <c r="W9089" t="s">
        <v>29</v>
      </c>
      <c r="X9089" t="s">
        <v>28</v>
      </c>
      <c r="Y9089" t="s">
        <v>30</v>
      </c>
    </row>
    <row r="9090" spans="1:25" x14ac:dyDescent="0.2">
      <c r="A9090">
        <v>9088</v>
      </c>
      <c r="B9090">
        <v>1875612962</v>
      </c>
      <c r="C9090">
        <v>5000</v>
      </c>
      <c r="D9090">
        <v>960</v>
      </c>
      <c r="E9090">
        <v>43</v>
      </c>
      <c r="F9090">
        <v>6</v>
      </c>
      <c r="G9090">
        <v>2</v>
      </c>
      <c r="H9090">
        <v>1</v>
      </c>
      <c r="I9090">
        <v>5000</v>
      </c>
      <c r="J9090">
        <v>960</v>
      </c>
      <c r="K9090">
        <v>43.954699069999997</v>
      </c>
      <c r="L9090" t="s">
        <v>1342</v>
      </c>
      <c r="M9090" t="s">
        <v>100</v>
      </c>
      <c r="N9090" s="1">
        <v>42072.654861111114</v>
      </c>
      <c r="O9090" s="1">
        <v>40281.945833333331</v>
      </c>
      <c r="P9090" s="2">
        <v>40282</v>
      </c>
      <c r="Q9090" s="1">
        <v>40318.945833333331</v>
      </c>
      <c r="R9090" t="s">
        <v>25</v>
      </c>
      <c r="S9090" t="s">
        <v>26</v>
      </c>
      <c r="T9090" t="s">
        <v>31</v>
      </c>
      <c r="U9090" t="b">
        <v>0</v>
      </c>
      <c r="V9090" t="s">
        <v>41</v>
      </c>
      <c r="W9090" t="s">
        <v>29</v>
      </c>
      <c r="X9090" t="s">
        <v>41</v>
      </c>
      <c r="Y9090" t="s">
        <v>42</v>
      </c>
    </row>
    <row r="9091" spans="1:25" x14ac:dyDescent="0.2">
      <c r="A9091">
        <v>9089</v>
      </c>
      <c r="B9091">
        <v>1845030745</v>
      </c>
      <c r="C9091">
        <v>1700</v>
      </c>
      <c r="D9091">
        <v>705</v>
      </c>
      <c r="E9091">
        <v>11</v>
      </c>
      <c r="F9091">
        <v>4</v>
      </c>
      <c r="G9091">
        <v>2</v>
      </c>
      <c r="H9091">
        <v>1</v>
      </c>
      <c r="I9091">
        <v>1700</v>
      </c>
      <c r="J9091">
        <v>705</v>
      </c>
      <c r="K9091">
        <v>30</v>
      </c>
      <c r="L9091" t="s">
        <v>1342</v>
      </c>
      <c r="M9091" t="s">
        <v>100</v>
      </c>
      <c r="N9091" s="1">
        <v>42072.654861111114</v>
      </c>
      <c r="O9091" s="1">
        <v>40521.822222222225</v>
      </c>
      <c r="P9091" s="2">
        <v>40525</v>
      </c>
      <c r="Q9091" s="1">
        <v>40555.173611111109</v>
      </c>
      <c r="R9091" t="s">
        <v>26</v>
      </c>
      <c r="S9091" t="s">
        <v>26</v>
      </c>
      <c r="T9091" t="s">
        <v>31</v>
      </c>
      <c r="U9091" t="b">
        <v>1</v>
      </c>
      <c r="V9091" t="s">
        <v>28</v>
      </c>
      <c r="W9091" t="s">
        <v>29</v>
      </c>
      <c r="X9091" t="s">
        <v>28</v>
      </c>
      <c r="Y9091" t="s">
        <v>30</v>
      </c>
    </row>
    <row r="9092" spans="1:25" x14ac:dyDescent="0.2">
      <c r="A9092">
        <v>9090</v>
      </c>
      <c r="B9092">
        <v>1779498251</v>
      </c>
      <c r="C9092">
        <v>3000</v>
      </c>
      <c r="D9092">
        <v>335</v>
      </c>
      <c r="E9092">
        <v>9</v>
      </c>
      <c r="F9092">
        <v>6</v>
      </c>
      <c r="G9092">
        <v>2</v>
      </c>
      <c r="H9092">
        <v>1</v>
      </c>
      <c r="I9092">
        <v>3000</v>
      </c>
      <c r="J9092">
        <v>335</v>
      </c>
      <c r="K9092">
        <v>89.393391199999996</v>
      </c>
      <c r="L9092" t="s">
        <v>1342</v>
      </c>
      <c r="M9092" t="s">
        <v>100</v>
      </c>
      <c r="N9092" s="1">
        <v>42072.654861111114</v>
      </c>
      <c r="O9092" s="1">
        <v>40281.945833333331</v>
      </c>
      <c r="P9092" s="2">
        <v>40282</v>
      </c>
      <c r="Q9092" s="1">
        <v>40318.945833333331</v>
      </c>
      <c r="R9092" t="s">
        <v>62</v>
      </c>
      <c r="S9092" t="s">
        <v>62</v>
      </c>
      <c r="T9092" t="s">
        <v>31</v>
      </c>
      <c r="U9092" t="b">
        <v>0</v>
      </c>
      <c r="V9092" t="s">
        <v>41</v>
      </c>
      <c r="W9092" t="s">
        <v>29</v>
      </c>
      <c r="X9092" t="s">
        <v>41</v>
      </c>
      <c r="Y9092" t="s">
        <v>42</v>
      </c>
    </row>
    <row r="9093" spans="1:25" x14ac:dyDescent="0.2">
      <c r="A9093">
        <v>9091</v>
      </c>
      <c r="B9093">
        <v>1048949258</v>
      </c>
      <c r="C9093">
        <v>3000</v>
      </c>
      <c r="D9093">
        <v>105</v>
      </c>
      <c r="E9093">
        <v>5</v>
      </c>
      <c r="F9093">
        <v>8</v>
      </c>
      <c r="G9093">
        <v>1</v>
      </c>
      <c r="H9093">
        <v>1</v>
      </c>
      <c r="I9093">
        <v>3000</v>
      </c>
      <c r="J9093">
        <v>105</v>
      </c>
      <c r="K9093">
        <v>54.776793980000001</v>
      </c>
      <c r="L9093" t="s">
        <v>1342</v>
      </c>
      <c r="M9093" t="s">
        <v>100</v>
      </c>
      <c r="N9093" s="1">
        <v>42072.654861111114</v>
      </c>
      <c r="O9093" s="1">
        <v>40521.822222222225</v>
      </c>
      <c r="P9093" s="2">
        <v>40525</v>
      </c>
      <c r="Q9093" s="1">
        <v>40555.173611111109</v>
      </c>
      <c r="R9093" t="s">
        <v>67</v>
      </c>
      <c r="S9093" t="s">
        <v>67</v>
      </c>
      <c r="T9093" t="s">
        <v>31</v>
      </c>
      <c r="U9093" t="b">
        <v>0</v>
      </c>
      <c r="V9093" t="s">
        <v>28</v>
      </c>
      <c r="W9093" t="s">
        <v>29</v>
      </c>
      <c r="X9093" t="s">
        <v>28</v>
      </c>
      <c r="Y9093" t="s">
        <v>30</v>
      </c>
    </row>
    <row r="9094" spans="1:25" x14ac:dyDescent="0.2">
      <c r="A9094">
        <v>9092</v>
      </c>
      <c r="B9094">
        <v>601725415</v>
      </c>
      <c r="C9094">
        <v>8500</v>
      </c>
      <c r="D9094">
        <v>50</v>
      </c>
      <c r="E9094">
        <v>2</v>
      </c>
      <c r="F9094">
        <v>0</v>
      </c>
      <c r="G9094">
        <v>1</v>
      </c>
      <c r="H9094">
        <v>1</v>
      </c>
      <c r="I9094">
        <v>8500</v>
      </c>
      <c r="J9094">
        <v>50</v>
      </c>
      <c r="K9094">
        <v>45.524131939999997</v>
      </c>
      <c r="L9094" t="s">
        <v>1342</v>
      </c>
      <c r="M9094" t="s">
        <v>100</v>
      </c>
      <c r="N9094" s="1">
        <v>42072.654861111114</v>
      </c>
      <c r="O9094" s="1">
        <v>40281.945833333331</v>
      </c>
      <c r="P9094" s="2">
        <v>40282</v>
      </c>
      <c r="Q9094" s="1">
        <v>40318.945833333331</v>
      </c>
      <c r="R9094" t="s">
        <v>68</v>
      </c>
      <c r="S9094" t="s">
        <v>68</v>
      </c>
      <c r="T9094" t="s">
        <v>31</v>
      </c>
      <c r="U9094" t="b">
        <v>0</v>
      </c>
      <c r="V9094" t="s">
        <v>41</v>
      </c>
      <c r="W9094" t="s">
        <v>29</v>
      </c>
      <c r="X9094" t="s">
        <v>41</v>
      </c>
      <c r="Y9094" t="s">
        <v>42</v>
      </c>
    </row>
    <row r="9095" spans="1:25" x14ac:dyDescent="0.2">
      <c r="A9095">
        <v>9093</v>
      </c>
      <c r="B9095">
        <v>1824663357</v>
      </c>
      <c r="C9095">
        <v>1000</v>
      </c>
      <c r="D9095">
        <v>75</v>
      </c>
      <c r="E9095">
        <v>2</v>
      </c>
      <c r="F9095">
        <v>0</v>
      </c>
      <c r="G9095">
        <v>1</v>
      </c>
      <c r="H9095">
        <v>1</v>
      </c>
      <c r="I9095">
        <v>1000</v>
      </c>
      <c r="J9095">
        <v>75</v>
      </c>
      <c r="K9095">
        <v>30</v>
      </c>
      <c r="L9095" t="s">
        <v>1342</v>
      </c>
      <c r="M9095" t="s">
        <v>100</v>
      </c>
      <c r="N9095" s="1">
        <v>42072.654861111114</v>
      </c>
      <c r="O9095" s="1">
        <v>40521.822222222225</v>
      </c>
      <c r="P9095" s="2">
        <v>40525</v>
      </c>
      <c r="Q9095" s="1">
        <v>40555.173611111109</v>
      </c>
      <c r="R9095" t="s">
        <v>51</v>
      </c>
      <c r="S9095" t="s">
        <v>52</v>
      </c>
      <c r="T9095" t="s">
        <v>31</v>
      </c>
      <c r="U9095" t="b">
        <v>0</v>
      </c>
      <c r="V9095" t="s">
        <v>28</v>
      </c>
      <c r="W9095" t="s">
        <v>29</v>
      </c>
      <c r="X9095" t="s">
        <v>28</v>
      </c>
      <c r="Y9095" t="s">
        <v>30</v>
      </c>
    </row>
    <row r="9096" spans="1:25" x14ac:dyDescent="0.2">
      <c r="A9096">
        <v>9094</v>
      </c>
      <c r="B9096">
        <v>782412804</v>
      </c>
      <c r="C9096">
        <v>875</v>
      </c>
      <c r="D9096">
        <v>30</v>
      </c>
      <c r="E9096">
        <v>2</v>
      </c>
      <c r="F9096">
        <v>0</v>
      </c>
      <c r="G9096">
        <v>1</v>
      </c>
      <c r="H9096">
        <v>1</v>
      </c>
      <c r="I9096">
        <v>875</v>
      </c>
      <c r="J9096">
        <v>30</v>
      </c>
      <c r="K9096">
        <v>90.958333330000002</v>
      </c>
      <c r="L9096" t="s">
        <v>1342</v>
      </c>
      <c r="M9096" t="s">
        <v>100</v>
      </c>
      <c r="N9096" s="1">
        <v>42072.654861111114</v>
      </c>
      <c r="O9096" s="1">
        <v>40521.822222222225</v>
      </c>
      <c r="P9096" s="2">
        <v>40525</v>
      </c>
      <c r="Q9096" s="1">
        <v>40555.173611111109</v>
      </c>
      <c r="R9096" t="s">
        <v>183</v>
      </c>
      <c r="S9096" t="s">
        <v>62</v>
      </c>
      <c r="T9096" t="s">
        <v>31</v>
      </c>
      <c r="U9096" t="b">
        <v>1</v>
      </c>
      <c r="V9096" t="s">
        <v>28</v>
      </c>
      <c r="W9096" t="s">
        <v>29</v>
      </c>
      <c r="X9096" t="s">
        <v>28</v>
      </c>
      <c r="Y9096" t="s">
        <v>30</v>
      </c>
    </row>
    <row r="9097" spans="1:25" x14ac:dyDescent="0.2">
      <c r="A9097">
        <v>9095</v>
      </c>
      <c r="B9097">
        <v>1842311863</v>
      </c>
      <c r="C9097">
        <v>600</v>
      </c>
      <c r="D9097">
        <v>25</v>
      </c>
      <c r="E9097">
        <v>1</v>
      </c>
      <c r="F9097">
        <v>0</v>
      </c>
      <c r="G9097">
        <v>1</v>
      </c>
      <c r="H9097">
        <v>1</v>
      </c>
      <c r="I9097">
        <v>600</v>
      </c>
      <c r="J9097">
        <v>25</v>
      </c>
      <c r="K9097">
        <v>9.0600925930000002</v>
      </c>
      <c r="L9097" t="s">
        <v>1342</v>
      </c>
      <c r="M9097" t="s">
        <v>100</v>
      </c>
      <c r="N9097" s="1">
        <v>42072.654861111114</v>
      </c>
      <c r="O9097" s="1">
        <v>40521.822222222225</v>
      </c>
      <c r="P9097" s="2">
        <v>40525</v>
      </c>
      <c r="Q9097" s="1">
        <v>40555.173611111109</v>
      </c>
      <c r="R9097" t="s">
        <v>25</v>
      </c>
      <c r="S9097" t="s">
        <v>26</v>
      </c>
      <c r="T9097" t="s">
        <v>31</v>
      </c>
      <c r="U9097" t="b">
        <v>0</v>
      </c>
      <c r="V9097" t="s">
        <v>28</v>
      </c>
      <c r="W9097" t="s">
        <v>29</v>
      </c>
      <c r="X9097" t="s">
        <v>28</v>
      </c>
      <c r="Y9097" t="s">
        <v>30</v>
      </c>
    </row>
    <row r="9098" spans="1:25" x14ac:dyDescent="0.2">
      <c r="A9098">
        <v>9096</v>
      </c>
      <c r="B9098">
        <v>868377970</v>
      </c>
      <c r="C9098">
        <v>2250</v>
      </c>
      <c r="D9098">
        <v>25</v>
      </c>
      <c r="E9098">
        <v>1</v>
      </c>
      <c r="F9098">
        <v>0</v>
      </c>
      <c r="G9098">
        <v>1</v>
      </c>
      <c r="H9098">
        <v>1</v>
      </c>
      <c r="I9098">
        <v>2250</v>
      </c>
      <c r="J9098">
        <v>25</v>
      </c>
      <c r="K9098">
        <v>30</v>
      </c>
      <c r="L9098" t="s">
        <v>1342</v>
      </c>
      <c r="M9098" t="s">
        <v>100</v>
      </c>
      <c r="N9098" s="1">
        <v>42072.654861111114</v>
      </c>
      <c r="O9098" s="1">
        <v>40521.822222222225</v>
      </c>
      <c r="P9098" s="2">
        <v>40525</v>
      </c>
      <c r="Q9098" s="1">
        <v>40555.173611111109</v>
      </c>
      <c r="R9098" t="s">
        <v>60</v>
      </c>
      <c r="S9098" t="s">
        <v>26</v>
      </c>
      <c r="T9098" t="s">
        <v>31</v>
      </c>
      <c r="U9098" t="b">
        <v>0</v>
      </c>
      <c r="V9098" t="s">
        <v>28</v>
      </c>
      <c r="W9098" t="s">
        <v>29</v>
      </c>
      <c r="X9098" t="s">
        <v>28</v>
      </c>
      <c r="Y9098" t="s">
        <v>30</v>
      </c>
    </row>
    <row r="9099" spans="1:25" x14ac:dyDescent="0.2">
      <c r="A9099">
        <v>9097</v>
      </c>
      <c r="B9099">
        <v>130435230</v>
      </c>
      <c r="C9099">
        <v>15690</v>
      </c>
      <c r="D9099">
        <v>150</v>
      </c>
      <c r="E9099">
        <v>1</v>
      </c>
      <c r="F9099">
        <v>1</v>
      </c>
      <c r="G9099">
        <v>1</v>
      </c>
      <c r="H9099">
        <v>1</v>
      </c>
      <c r="I9099">
        <v>15690</v>
      </c>
      <c r="J9099">
        <v>150</v>
      </c>
      <c r="K9099">
        <v>30</v>
      </c>
      <c r="L9099" t="s">
        <v>1342</v>
      </c>
      <c r="M9099" t="s">
        <v>100</v>
      </c>
      <c r="N9099" s="1">
        <v>42072.654861111114</v>
      </c>
      <c r="O9099" s="1">
        <v>40521.822222222225</v>
      </c>
      <c r="P9099" s="2">
        <v>40525</v>
      </c>
      <c r="Q9099" s="1">
        <v>40555.173611111109</v>
      </c>
      <c r="R9099" t="s">
        <v>26</v>
      </c>
      <c r="S9099" t="s">
        <v>26</v>
      </c>
      <c r="T9099" t="s">
        <v>31</v>
      </c>
      <c r="U9099" t="b">
        <v>1</v>
      </c>
      <c r="V9099" t="s">
        <v>28</v>
      </c>
      <c r="W9099" t="s">
        <v>29</v>
      </c>
      <c r="X9099" t="s">
        <v>28</v>
      </c>
      <c r="Y9099" t="s">
        <v>30</v>
      </c>
    </row>
    <row r="9100" spans="1:25" x14ac:dyDescent="0.2">
      <c r="A9100">
        <v>9098</v>
      </c>
      <c r="B9100">
        <v>1600798711</v>
      </c>
      <c r="C9100">
        <v>65000</v>
      </c>
      <c r="D9100">
        <v>7377</v>
      </c>
      <c r="E9100">
        <v>167</v>
      </c>
      <c r="F9100">
        <v>52</v>
      </c>
      <c r="G9100">
        <v>1</v>
      </c>
      <c r="H9100">
        <v>1</v>
      </c>
      <c r="I9100">
        <v>65000</v>
      </c>
      <c r="J9100">
        <v>7377</v>
      </c>
      <c r="K9100">
        <v>30.887951390000001</v>
      </c>
      <c r="L9100" t="s">
        <v>1343</v>
      </c>
      <c r="M9100" t="s">
        <v>72</v>
      </c>
      <c r="N9100" s="1">
        <v>42072.654861111114</v>
      </c>
      <c r="O9100" s="1">
        <v>40281.945833333331</v>
      </c>
      <c r="P9100" s="2">
        <v>40282</v>
      </c>
      <c r="Q9100" s="1">
        <v>40318.945833333331</v>
      </c>
      <c r="R9100" t="s">
        <v>55</v>
      </c>
      <c r="S9100" t="s">
        <v>37</v>
      </c>
      <c r="T9100" t="s">
        <v>31</v>
      </c>
      <c r="U9100" t="b">
        <v>1</v>
      </c>
      <c r="V9100" t="s">
        <v>41</v>
      </c>
      <c r="W9100" t="s">
        <v>29</v>
      </c>
      <c r="X9100" t="s">
        <v>41</v>
      </c>
      <c r="Y9100" t="s">
        <v>42</v>
      </c>
    </row>
    <row r="9101" spans="1:25" x14ac:dyDescent="0.2">
      <c r="A9101">
        <v>9099</v>
      </c>
      <c r="B9101">
        <v>1305934846</v>
      </c>
      <c r="C9101">
        <v>1000</v>
      </c>
      <c r="D9101">
        <v>1370</v>
      </c>
      <c r="E9101">
        <v>23</v>
      </c>
      <c r="F9101">
        <v>1</v>
      </c>
      <c r="G9101">
        <v>1</v>
      </c>
      <c r="H9101">
        <v>1</v>
      </c>
      <c r="I9101">
        <v>1000</v>
      </c>
      <c r="J9101">
        <v>1370</v>
      </c>
      <c r="K9101">
        <v>30</v>
      </c>
      <c r="L9101" t="s">
        <v>1343</v>
      </c>
      <c r="M9101" t="s">
        <v>72</v>
      </c>
      <c r="N9101" s="1">
        <v>42072.654861111114</v>
      </c>
      <c r="O9101" s="1">
        <v>40521.822222222225</v>
      </c>
      <c r="P9101" s="2">
        <v>40525</v>
      </c>
      <c r="Q9101" s="1">
        <v>40555.173611111109</v>
      </c>
      <c r="R9101" t="s">
        <v>37</v>
      </c>
      <c r="S9101" t="s">
        <v>37</v>
      </c>
      <c r="T9101" t="s">
        <v>27</v>
      </c>
      <c r="U9101" t="b">
        <v>1</v>
      </c>
      <c r="V9101" t="s">
        <v>28</v>
      </c>
      <c r="W9101" t="s">
        <v>29</v>
      </c>
      <c r="X9101" t="s">
        <v>28</v>
      </c>
      <c r="Y9101" t="s">
        <v>30</v>
      </c>
    </row>
    <row r="9102" spans="1:25" x14ac:dyDescent="0.2">
      <c r="A9102">
        <v>9100</v>
      </c>
      <c r="B9102">
        <v>311723959</v>
      </c>
      <c r="C9102">
        <v>21000</v>
      </c>
      <c r="D9102">
        <v>100</v>
      </c>
      <c r="E9102">
        <v>1</v>
      </c>
      <c r="F9102">
        <v>0</v>
      </c>
      <c r="G9102">
        <v>1</v>
      </c>
      <c r="H9102">
        <v>1</v>
      </c>
      <c r="I9102">
        <v>21000</v>
      </c>
      <c r="J9102">
        <v>100</v>
      </c>
      <c r="K9102">
        <v>60</v>
      </c>
      <c r="L9102" t="s">
        <v>1344</v>
      </c>
      <c r="M9102" t="s">
        <v>107</v>
      </c>
      <c r="N9102" s="1">
        <v>42072.654861111114</v>
      </c>
      <c r="O9102" s="1">
        <v>40521.822222222225</v>
      </c>
      <c r="P9102" s="2">
        <v>40525</v>
      </c>
      <c r="Q9102" s="1">
        <v>40555.173611111109</v>
      </c>
      <c r="R9102" t="s">
        <v>52</v>
      </c>
      <c r="S9102" t="s">
        <v>52</v>
      </c>
      <c r="T9102" t="s">
        <v>31</v>
      </c>
      <c r="U9102" t="b">
        <v>0</v>
      </c>
      <c r="V9102" t="s">
        <v>28</v>
      </c>
      <c r="W9102" t="s">
        <v>29</v>
      </c>
      <c r="X9102" t="s">
        <v>28</v>
      </c>
      <c r="Y9102" t="s">
        <v>30</v>
      </c>
    </row>
    <row r="9103" spans="1:25" x14ac:dyDescent="0.2">
      <c r="A9103">
        <v>9101</v>
      </c>
      <c r="B9103">
        <v>895125000</v>
      </c>
      <c r="C9103">
        <v>2500</v>
      </c>
      <c r="D9103">
        <v>2507</v>
      </c>
      <c r="E9103">
        <v>24</v>
      </c>
      <c r="F9103">
        <v>1</v>
      </c>
      <c r="G9103">
        <v>1</v>
      </c>
      <c r="H9103">
        <v>1</v>
      </c>
      <c r="I9103">
        <v>2500</v>
      </c>
      <c r="J9103">
        <v>2507</v>
      </c>
      <c r="K9103">
        <v>61.923761570000003</v>
      </c>
      <c r="L9103" t="s">
        <v>1345</v>
      </c>
      <c r="M9103" t="s">
        <v>139</v>
      </c>
      <c r="N9103" s="1">
        <v>42072.654861111114</v>
      </c>
      <c r="O9103" s="1">
        <v>40521.822222222225</v>
      </c>
      <c r="P9103" s="2">
        <v>40525</v>
      </c>
      <c r="Q9103" s="1">
        <v>40555.173611111109</v>
      </c>
      <c r="R9103" t="s">
        <v>47</v>
      </c>
      <c r="S9103" t="s">
        <v>47</v>
      </c>
      <c r="T9103" t="s">
        <v>27</v>
      </c>
      <c r="U9103" t="b">
        <v>1</v>
      </c>
      <c r="V9103" t="s">
        <v>28</v>
      </c>
      <c r="W9103" t="s">
        <v>29</v>
      </c>
      <c r="X9103" t="s">
        <v>28</v>
      </c>
      <c r="Y9103" t="s">
        <v>30</v>
      </c>
    </row>
    <row r="9104" spans="1:25" x14ac:dyDescent="0.2">
      <c r="A9104">
        <v>9102</v>
      </c>
      <c r="B9104">
        <v>1973885567</v>
      </c>
      <c r="C9104">
        <v>2500</v>
      </c>
      <c r="D9104">
        <v>1</v>
      </c>
      <c r="E9104">
        <v>1</v>
      </c>
      <c r="F9104">
        <v>1</v>
      </c>
      <c r="G9104">
        <v>1</v>
      </c>
      <c r="H9104">
        <v>1</v>
      </c>
      <c r="I9104">
        <v>2500</v>
      </c>
      <c r="J9104">
        <v>1</v>
      </c>
      <c r="K9104">
        <v>89.770868059999998</v>
      </c>
      <c r="L9104" t="s">
        <v>1346</v>
      </c>
      <c r="M9104" t="s">
        <v>223</v>
      </c>
      <c r="N9104" s="1">
        <v>42072.654861111114</v>
      </c>
      <c r="O9104" s="1">
        <v>40281.945833333331</v>
      </c>
      <c r="P9104" s="2">
        <v>40282</v>
      </c>
      <c r="Q9104" s="1">
        <v>40318.945833333331</v>
      </c>
      <c r="R9104" t="s">
        <v>165</v>
      </c>
      <c r="S9104" t="s">
        <v>26</v>
      </c>
      <c r="T9104" t="s">
        <v>31</v>
      </c>
      <c r="U9104" t="b">
        <v>1</v>
      </c>
      <c r="V9104" t="s">
        <v>41</v>
      </c>
      <c r="W9104" t="s">
        <v>29</v>
      </c>
      <c r="X9104" t="s">
        <v>41</v>
      </c>
      <c r="Y9104" t="s">
        <v>42</v>
      </c>
    </row>
    <row r="9105" spans="1:25" x14ac:dyDescent="0.2">
      <c r="A9105">
        <v>9103</v>
      </c>
      <c r="B9105">
        <v>1184790581</v>
      </c>
      <c r="C9105">
        <v>6000</v>
      </c>
      <c r="D9105">
        <v>13180</v>
      </c>
      <c r="E9105">
        <v>111</v>
      </c>
      <c r="F9105">
        <v>3</v>
      </c>
      <c r="G9105">
        <v>2</v>
      </c>
      <c r="H9105">
        <v>1</v>
      </c>
      <c r="I9105">
        <v>6000</v>
      </c>
      <c r="J9105">
        <v>13180</v>
      </c>
      <c r="K9105">
        <v>30</v>
      </c>
      <c r="L9105" t="s">
        <v>1347</v>
      </c>
      <c r="M9105" t="s">
        <v>54</v>
      </c>
      <c r="N9105" s="1">
        <v>42072.654861111114</v>
      </c>
      <c r="O9105" s="1">
        <v>40521.822222222225</v>
      </c>
      <c r="P9105" s="2">
        <v>40525</v>
      </c>
      <c r="Q9105" s="1">
        <v>40555.173611111109</v>
      </c>
      <c r="R9105" t="s">
        <v>59</v>
      </c>
      <c r="S9105" t="s">
        <v>26</v>
      </c>
      <c r="T9105" t="s">
        <v>27</v>
      </c>
      <c r="U9105" t="b">
        <v>1</v>
      </c>
      <c r="V9105" t="s">
        <v>28</v>
      </c>
      <c r="W9105" t="s">
        <v>29</v>
      </c>
      <c r="X9105" t="s">
        <v>28</v>
      </c>
      <c r="Y9105" t="s">
        <v>30</v>
      </c>
    </row>
    <row r="9106" spans="1:25" x14ac:dyDescent="0.2">
      <c r="A9106">
        <v>9104</v>
      </c>
      <c r="B9106">
        <v>357620688</v>
      </c>
      <c r="C9106">
        <v>10000</v>
      </c>
      <c r="D9106">
        <v>10186</v>
      </c>
      <c r="E9106">
        <v>95</v>
      </c>
      <c r="F9106">
        <v>1</v>
      </c>
      <c r="G9106">
        <v>1</v>
      </c>
      <c r="H9106">
        <v>1</v>
      </c>
      <c r="I9106">
        <v>10000</v>
      </c>
      <c r="J9106">
        <v>10186</v>
      </c>
      <c r="K9106">
        <v>40</v>
      </c>
      <c r="L9106" t="s">
        <v>1347</v>
      </c>
      <c r="M9106" t="s">
        <v>54</v>
      </c>
      <c r="N9106" s="1">
        <v>42072.654861111114</v>
      </c>
      <c r="O9106" s="1">
        <v>40521.822222222225</v>
      </c>
      <c r="P9106" s="2">
        <v>40525</v>
      </c>
      <c r="Q9106" s="1">
        <v>40555.173611111109</v>
      </c>
      <c r="R9106" t="s">
        <v>103</v>
      </c>
      <c r="S9106" t="s">
        <v>34</v>
      </c>
      <c r="T9106" t="s">
        <v>27</v>
      </c>
      <c r="U9106" t="b">
        <v>1</v>
      </c>
      <c r="V9106" t="s">
        <v>28</v>
      </c>
      <c r="W9106" t="s">
        <v>29</v>
      </c>
      <c r="X9106" t="s">
        <v>28</v>
      </c>
      <c r="Y9106" t="s">
        <v>30</v>
      </c>
    </row>
    <row r="9107" spans="1:25" x14ac:dyDescent="0.2">
      <c r="A9107">
        <v>9105</v>
      </c>
      <c r="B9107">
        <v>1731093529</v>
      </c>
      <c r="C9107">
        <v>6000</v>
      </c>
      <c r="D9107">
        <v>8420</v>
      </c>
      <c r="E9107">
        <v>62</v>
      </c>
      <c r="F9107">
        <v>5</v>
      </c>
      <c r="G9107">
        <v>3</v>
      </c>
      <c r="H9107">
        <v>1</v>
      </c>
      <c r="I9107">
        <v>6000</v>
      </c>
      <c r="J9107">
        <v>8420</v>
      </c>
      <c r="K9107">
        <v>43.899594909999998</v>
      </c>
      <c r="L9107" t="s">
        <v>1347</v>
      </c>
      <c r="M9107" t="s">
        <v>54</v>
      </c>
      <c r="N9107" s="1">
        <v>42072.654861111114</v>
      </c>
      <c r="O9107" s="1">
        <v>40521.822222222225</v>
      </c>
      <c r="P9107" s="2">
        <v>40525</v>
      </c>
      <c r="Q9107" s="1">
        <v>40555.173611111109</v>
      </c>
      <c r="R9107" t="s">
        <v>51</v>
      </c>
      <c r="S9107" t="s">
        <v>52</v>
      </c>
      <c r="T9107" t="s">
        <v>27</v>
      </c>
      <c r="U9107" t="b">
        <v>1</v>
      </c>
      <c r="V9107" t="s">
        <v>28</v>
      </c>
      <c r="W9107" t="s">
        <v>29</v>
      </c>
      <c r="X9107" t="s">
        <v>28</v>
      </c>
      <c r="Y9107" t="s">
        <v>30</v>
      </c>
    </row>
    <row r="9108" spans="1:25" x14ac:dyDescent="0.2">
      <c r="A9108">
        <v>9106</v>
      </c>
      <c r="B9108">
        <v>391753739</v>
      </c>
      <c r="C9108">
        <v>3797</v>
      </c>
      <c r="D9108">
        <v>241</v>
      </c>
      <c r="E9108">
        <v>6</v>
      </c>
      <c r="F9108">
        <v>1</v>
      </c>
      <c r="G9108">
        <v>1</v>
      </c>
      <c r="H9108">
        <v>1</v>
      </c>
      <c r="I9108">
        <v>3797</v>
      </c>
      <c r="J9108">
        <v>241</v>
      </c>
      <c r="K9108">
        <v>30.997615740000001</v>
      </c>
      <c r="L9108" t="s">
        <v>1347</v>
      </c>
      <c r="M9108" t="s">
        <v>54</v>
      </c>
      <c r="N9108" s="1">
        <v>42072.654861111114</v>
      </c>
      <c r="O9108" s="1">
        <v>40521.822222222225</v>
      </c>
      <c r="P9108" s="2">
        <v>40525</v>
      </c>
      <c r="Q9108" s="1">
        <v>40555.173611111109</v>
      </c>
      <c r="R9108" t="s">
        <v>56</v>
      </c>
      <c r="S9108" t="s">
        <v>34</v>
      </c>
      <c r="T9108" t="s">
        <v>31</v>
      </c>
      <c r="U9108" t="b">
        <v>1</v>
      </c>
      <c r="V9108" t="s">
        <v>28</v>
      </c>
      <c r="W9108" t="s">
        <v>29</v>
      </c>
      <c r="X9108" t="s">
        <v>28</v>
      </c>
      <c r="Y9108" t="s">
        <v>30</v>
      </c>
    </row>
    <row r="9109" spans="1:25" x14ac:dyDescent="0.2">
      <c r="A9109">
        <v>9107</v>
      </c>
      <c r="B9109">
        <v>2138439992</v>
      </c>
      <c r="C9109">
        <v>6500</v>
      </c>
      <c r="D9109">
        <v>1</v>
      </c>
      <c r="E9109">
        <v>1</v>
      </c>
      <c r="F9109">
        <v>0</v>
      </c>
      <c r="G9109">
        <v>1</v>
      </c>
      <c r="H9109">
        <v>1</v>
      </c>
      <c r="I9109">
        <v>6500</v>
      </c>
      <c r="J9109">
        <v>1</v>
      </c>
      <c r="K9109">
        <v>31.72128472</v>
      </c>
      <c r="L9109" t="s">
        <v>1347</v>
      </c>
      <c r="M9109" t="s">
        <v>54</v>
      </c>
      <c r="N9109" s="1">
        <v>42072.654861111114</v>
      </c>
      <c r="O9109" s="1">
        <v>40521.822222222225</v>
      </c>
      <c r="P9109" s="2">
        <v>40525</v>
      </c>
      <c r="Q9109" s="1">
        <v>40555.173611111109</v>
      </c>
      <c r="R9109" t="s">
        <v>67</v>
      </c>
      <c r="S9109" t="s">
        <v>67</v>
      </c>
      <c r="T9109" t="s">
        <v>31</v>
      </c>
      <c r="U9109" t="b">
        <v>1</v>
      </c>
      <c r="V9109" t="s">
        <v>28</v>
      </c>
      <c r="W9109" t="s">
        <v>29</v>
      </c>
      <c r="X9109" t="s">
        <v>28</v>
      </c>
      <c r="Y9109" t="s">
        <v>30</v>
      </c>
    </row>
    <row r="9110" spans="1:25" x14ac:dyDescent="0.2">
      <c r="A9110">
        <v>9108</v>
      </c>
      <c r="B9110">
        <v>1773833899</v>
      </c>
      <c r="C9110">
        <v>25000</v>
      </c>
      <c r="D9110">
        <v>100</v>
      </c>
      <c r="E9110">
        <v>1</v>
      </c>
      <c r="F9110">
        <v>0</v>
      </c>
      <c r="G9110">
        <v>1</v>
      </c>
      <c r="H9110">
        <v>1</v>
      </c>
      <c r="I9110">
        <v>25000</v>
      </c>
      <c r="J9110">
        <v>100</v>
      </c>
      <c r="K9110">
        <v>85.977743059999995</v>
      </c>
      <c r="L9110" t="s">
        <v>1347</v>
      </c>
      <c r="M9110" t="s">
        <v>54</v>
      </c>
      <c r="N9110" s="1">
        <v>42072.654861111114</v>
      </c>
      <c r="O9110" s="1">
        <v>40281.945833333331</v>
      </c>
      <c r="P9110" s="2">
        <v>40282</v>
      </c>
      <c r="Q9110" s="1">
        <v>40318.945833333331</v>
      </c>
      <c r="R9110" t="s">
        <v>83</v>
      </c>
      <c r="S9110" t="s">
        <v>77</v>
      </c>
      <c r="T9110" t="s">
        <v>31</v>
      </c>
      <c r="U9110" t="b">
        <v>1</v>
      </c>
      <c r="V9110" t="s">
        <v>41</v>
      </c>
      <c r="W9110" t="s">
        <v>29</v>
      </c>
      <c r="X9110" t="s">
        <v>41</v>
      </c>
      <c r="Y9110" t="s">
        <v>42</v>
      </c>
    </row>
    <row r="9111" spans="1:25" x14ac:dyDescent="0.2">
      <c r="A9111">
        <v>9109</v>
      </c>
      <c r="B9111">
        <v>63538922</v>
      </c>
      <c r="C9111">
        <v>10000</v>
      </c>
      <c r="D9111">
        <v>12166</v>
      </c>
      <c r="E9111">
        <v>179</v>
      </c>
      <c r="F9111">
        <v>63</v>
      </c>
      <c r="G9111">
        <v>1</v>
      </c>
      <c r="H9111">
        <v>1</v>
      </c>
      <c r="I9111">
        <v>10000</v>
      </c>
      <c r="J9111">
        <v>12166</v>
      </c>
      <c r="K9111">
        <v>30</v>
      </c>
      <c r="L9111" t="s">
        <v>1348</v>
      </c>
      <c r="M9111" t="s">
        <v>44</v>
      </c>
      <c r="N9111" s="1">
        <v>42401.309027777781</v>
      </c>
      <c r="O9111" s="1">
        <v>40517.245138888888</v>
      </c>
      <c r="P9111" s="2">
        <v>40518</v>
      </c>
      <c r="Q9111" s="1">
        <v>40548.884027777778</v>
      </c>
      <c r="R9111" t="s">
        <v>25</v>
      </c>
      <c r="S9111" t="s">
        <v>26</v>
      </c>
      <c r="T9111" t="s">
        <v>27</v>
      </c>
      <c r="U9111" t="b">
        <v>1</v>
      </c>
      <c r="V9111" t="s">
        <v>28</v>
      </c>
      <c r="W9111" t="s">
        <v>308</v>
      </c>
      <c r="X9111" t="s">
        <v>28</v>
      </c>
      <c r="Y9111" t="s">
        <v>30</v>
      </c>
    </row>
    <row r="9112" spans="1:25" x14ac:dyDescent="0.2">
      <c r="A9112">
        <v>9110</v>
      </c>
      <c r="B9112">
        <v>1414446721</v>
      </c>
      <c r="C9112">
        <v>5000</v>
      </c>
      <c r="D9112">
        <v>6850</v>
      </c>
      <c r="E9112">
        <v>78</v>
      </c>
      <c r="F9112">
        <v>5</v>
      </c>
      <c r="G9112">
        <v>2</v>
      </c>
      <c r="H9112">
        <v>1</v>
      </c>
      <c r="I9112">
        <v>5000</v>
      </c>
      <c r="J9112">
        <v>6850</v>
      </c>
      <c r="K9112">
        <v>50.271168979999999</v>
      </c>
      <c r="L9112" t="s">
        <v>1348</v>
      </c>
      <c r="M9112" t="s">
        <v>44</v>
      </c>
      <c r="N9112" s="1">
        <v>42072.654861111114</v>
      </c>
      <c r="O9112" s="1">
        <v>40521.822222222225</v>
      </c>
      <c r="P9112" s="2">
        <v>40525</v>
      </c>
      <c r="Q9112" s="1">
        <v>40555.173611111109</v>
      </c>
      <c r="R9112" t="s">
        <v>25</v>
      </c>
      <c r="S9112" t="s">
        <v>26</v>
      </c>
      <c r="T9112" t="s">
        <v>27</v>
      </c>
      <c r="U9112" t="b">
        <v>1</v>
      </c>
      <c r="V9112" t="s">
        <v>28</v>
      </c>
      <c r="W9112" t="s">
        <v>29</v>
      </c>
      <c r="X9112" t="s">
        <v>28</v>
      </c>
      <c r="Y9112" t="s">
        <v>30</v>
      </c>
    </row>
    <row r="9113" spans="1:25" x14ac:dyDescent="0.2">
      <c r="A9113">
        <v>9111</v>
      </c>
      <c r="B9113">
        <v>148626740</v>
      </c>
      <c r="C9113">
        <v>3500</v>
      </c>
      <c r="D9113">
        <v>3500</v>
      </c>
      <c r="E9113">
        <v>40</v>
      </c>
      <c r="F9113">
        <v>0</v>
      </c>
      <c r="G9113">
        <v>1</v>
      </c>
      <c r="H9113">
        <v>1</v>
      </c>
      <c r="I9113">
        <v>3500</v>
      </c>
      <c r="J9113">
        <v>3500</v>
      </c>
      <c r="K9113">
        <v>45.165497690000002</v>
      </c>
      <c r="L9113" t="s">
        <v>1348</v>
      </c>
      <c r="M9113" t="s">
        <v>44</v>
      </c>
      <c r="N9113" s="1">
        <v>42072.654861111114</v>
      </c>
      <c r="O9113" s="1">
        <v>40281.945833333331</v>
      </c>
      <c r="P9113" s="2">
        <v>40282</v>
      </c>
      <c r="Q9113" s="1">
        <v>40318.945833333331</v>
      </c>
      <c r="R9113" t="s">
        <v>26</v>
      </c>
      <c r="S9113" t="s">
        <v>26</v>
      </c>
      <c r="T9113" t="s">
        <v>27</v>
      </c>
      <c r="U9113" t="b">
        <v>1</v>
      </c>
      <c r="V9113" t="s">
        <v>41</v>
      </c>
      <c r="W9113" t="s">
        <v>29</v>
      </c>
      <c r="X9113" t="s">
        <v>41</v>
      </c>
      <c r="Y9113" t="s">
        <v>42</v>
      </c>
    </row>
    <row r="9114" spans="1:25" x14ac:dyDescent="0.2">
      <c r="A9114">
        <v>9112</v>
      </c>
      <c r="B9114">
        <v>533739463</v>
      </c>
      <c r="C9114">
        <v>1500</v>
      </c>
      <c r="D9114">
        <v>1685</v>
      </c>
      <c r="E9114">
        <v>39</v>
      </c>
      <c r="F9114">
        <v>1</v>
      </c>
      <c r="G9114">
        <v>1</v>
      </c>
      <c r="H9114">
        <v>1</v>
      </c>
      <c r="I9114">
        <v>1500</v>
      </c>
      <c r="J9114">
        <v>1685</v>
      </c>
      <c r="K9114">
        <v>39.955682869999997</v>
      </c>
      <c r="L9114" t="s">
        <v>1348</v>
      </c>
      <c r="M9114" t="s">
        <v>44</v>
      </c>
      <c r="N9114" s="1">
        <v>42072.654861111114</v>
      </c>
      <c r="O9114" s="1">
        <v>40521.822222222225</v>
      </c>
      <c r="P9114" s="2">
        <v>40525</v>
      </c>
      <c r="Q9114" s="1">
        <v>40555.173611111109</v>
      </c>
      <c r="R9114" t="s">
        <v>165</v>
      </c>
      <c r="S9114" t="s">
        <v>26</v>
      </c>
      <c r="T9114" t="s">
        <v>27</v>
      </c>
      <c r="U9114" t="b">
        <v>1</v>
      </c>
      <c r="V9114" t="s">
        <v>28</v>
      </c>
      <c r="W9114" t="s">
        <v>29</v>
      </c>
      <c r="X9114" t="s">
        <v>28</v>
      </c>
      <c r="Y9114" t="s">
        <v>30</v>
      </c>
    </row>
    <row r="9115" spans="1:25" x14ac:dyDescent="0.2">
      <c r="A9115">
        <v>9113</v>
      </c>
      <c r="B9115">
        <v>539935305</v>
      </c>
      <c r="C9115">
        <v>5000</v>
      </c>
      <c r="D9115">
        <v>5000</v>
      </c>
      <c r="E9115">
        <v>34</v>
      </c>
      <c r="F9115">
        <v>1</v>
      </c>
      <c r="G9115">
        <v>1</v>
      </c>
      <c r="H9115">
        <v>1</v>
      </c>
      <c r="I9115">
        <v>5000</v>
      </c>
      <c r="J9115">
        <v>5000</v>
      </c>
      <c r="K9115">
        <v>50.306226850000002</v>
      </c>
      <c r="L9115" t="s">
        <v>1348</v>
      </c>
      <c r="M9115" t="s">
        <v>44</v>
      </c>
      <c r="N9115" s="1">
        <v>42072.654861111114</v>
      </c>
      <c r="O9115" s="1">
        <v>40521.822222222225</v>
      </c>
      <c r="P9115" s="2">
        <v>40525</v>
      </c>
      <c r="Q9115" s="1">
        <v>40555.173611111109</v>
      </c>
      <c r="R9115" t="s">
        <v>25</v>
      </c>
      <c r="S9115" t="s">
        <v>26</v>
      </c>
      <c r="T9115" t="s">
        <v>27</v>
      </c>
      <c r="U9115" t="b">
        <v>1</v>
      </c>
      <c r="V9115" t="s">
        <v>28</v>
      </c>
      <c r="W9115" t="s">
        <v>29</v>
      </c>
      <c r="X9115" t="s">
        <v>28</v>
      </c>
      <c r="Y9115" t="s">
        <v>30</v>
      </c>
    </row>
    <row r="9116" spans="1:25" x14ac:dyDescent="0.2">
      <c r="A9116">
        <v>9114</v>
      </c>
      <c r="B9116">
        <v>1667552100</v>
      </c>
      <c r="C9116">
        <v>900</v>
      </c>
      <c r="D9116">
        <v>916</v>
      </c>
      <c r="E9116">
        <v>27</v>
      </c>
      <c r="F9116">
        <v>1</v>
      </c>
      <c r="G9116">
        <v>1</v>
      </c>
      <c r="H9116">
        <v>1</v>
      </c>
      <c r="I9116">
        <v>900</v>
      </c>
      <c r="J9116">
        <v>916</v>
      </c>
      <c r="K9116">
        <v>31.29457176</v>
      </c>
      <c r="L9116" t="s">
        <v>1348</v>
      </c>
      <c r="M9116" t="s">
        <v>44</v>
      </c>
      <c r="N9116" s="1">
        <v>42072.654861111114</v>
      </c>
      <c r="O9116" s="1">
        <v>40281.945833333331</v>
      </c>
      <c r="P9116" s="2">
        <v>40282</v>
      </c>
      <c r="Q9116" s="1">
        <v>40318.945833333331</v>
      </c>
      <c r="R9116" t="s">
        <v>55</v>
      </c>
      <c r="S9116" t="s">
        <v>37</v>
      </c>
      <c r="T9116" t="s">
        <v>27</v>
      </c>
      <c r="U9116" t="b">
        <v>1</v>
      </c>
      <c r="V9116" t="s">
        <v>41</v>
      </c>
      <c r="W9116" t="s">
        <v>29</v>
      </c>
      <c r="X9116" t="s">
        <v>41</v>
      </c>
      <c r="Y9116" t="s">
        <v>42</v>
      </c>
    </row>
    <row r="9117" spans="1:25" x14ac:dyDescent="0.2">
      <c r="A9117">
        <v>9115</v>
      </c>
      <c r="B9117">
        <v>1194044483</v>
      </c>
      <c r="C9117">
        <v>5000</v>
      </c>
      <c r="D9117">
        <v>1045</v>
      </c>
      <c r="E9117">
        <v>27</v>
      </c>
      <c r="F9117">
        <v>0</v>
      </c>
      <c r="G9117">
        <v>1</v>
      </c>
      <c r="H9117">
        <v>1</v>
      </c>
      <c r="I9117">
        <v>5000</v>
      </c>
      <c r="J9117">
        <v>1045</v>
      </c>
      <c r="K9117">
        <v>31.71324074</v>
      </c>
      <c r="L9117" t="s">
        <v>1348</v>
      </c>
      <c r="M9117" t="s">
        <v>44</v>
      </c>
      <c r="N9117" s="1">
        <v>42072.654861111114</v>
      </c>
      <c r="O9117" s="1">
        <v>40281.945833333331</v>
      </c>
      <c r="P9117" s="2">
        <v>40282</v>
      </c>
      <c r="Q9117" s="1">
        <v>40318.945833333331</v>
      </c>
      <c r="R9117" t="s">
        <v>59</v>
      </c>
      <c r="S9117" t="s">
        <v>26</v>
      </c>
      <c r="T9117" t="s">
        <v>31</v>
      </c>
      <c r="U9117" t="b">
        <v>1</v>
      </c>
      <c r="V9117" t="s">
        <v>41</v>
      </c>
      <c r="W9117" t="s">
        <v>29</v>
      </c>
      <c r="X9117" t="s">
        <v>41</v>
      </c>
      <c r="Y9117" t="s">
        <v>42</v>
      </c>
    </row>
    <row r="9118" spans="1:25" x14ac:dyDescent="0.2">
      <c r="A9118">
        <v>9116</v>
      </c>
      <c r="B9118">
        <v>1041747321</v>
      </c>
      <c r="C9118">
        <v>7500</v>
      </c>
      <c r="D9118">
        <v>666</v>
      </c>
      <c r="E9118">
        <v>23</v>
      </c>
      <c r="F9118">
        <v>0</v>
      </c>
      <c r="G9118">
        <v>1</v>
      </c>
      <c r="H9118">
        <v>1</v>
      </c>
      <c r="I9118">
        <v>7500</v>
      </c>
      <c r="J9118">
        <v>666</v>
      </c>
      <c r="K9118">
        <v>89.448657409999996</v>
      </c>
      <c r="L9118" t="s">
        <v>1348</v>
      </c>
      <c r="M9118" t="s">
        <v>44</v>
      </c>
      <c r="N9118" s="1">
        <v>42072.654861111114</v>
      </c>
      <c r="O9118" s="1">
        <v>40281.945833333331</v>
      </c>
      <c r="P9118" s="2">
        <v>40282</v>
      </c>
      <c r="Q9118" s="1">
        <v>40318.945833333331</v>
      </c>
      <c r="R9118" t="s">
        <v>68</v>
      </c>
      <c r="S9118" t="s">
        <v>68</v>
      </c>
      <c r="T9118" t="s">
        <v>31</v>
      </c>
      <c r="U9118" t="b">
        <v>1</v>
      </c>
      <c r="V9118" t="s">
        <v>41</v>
      </c>
      <c r="W9118" t="s">
        <v>29</v>
      </c>
      <c r="X9118" t="s">
        <v>41</v>
      </c>
      <c r="Y9118" t="s">
        <v>42</v>
      </c>
    </row>
    <row r="9119" spans="1:25" x14ac:dyDescent="0.2">
      <c r="A9119">
        <v>9117</v>
      </c>
      <c r="B9119">
        <v>1364967254</v>
      </c>
      <c r="C9119">
        <v>3000</v>
      </c>
      <c r="D9119">
        <v>3080</v>
      </c>
      <c r="E9119">
        <v>22</v>
      </c>
      <c r="F9119">
        <v>0</v>
      </c>
      <c r="G9119">
        <v>1</v>
      </c>
      <c r="H9119">
        <v>1</v>
      </c>
      <c r="I9119">
        <v>3000</v>
      </c>
      <c r="J9119">
        <v>3080</v>
      </c>
      <c r="K9119">
        <v>49.90361111</v>
      </c>
      <c r="L9119" t="s">
        <v>1348</v>
      </c>
      <c r="M9119" t="s">
        <v>44</v>
      </c>
      <c r="N9119" s="1">
        <v>42072.654861111114</v>
      </c>
      <c r="O9119" s="1">
        <v>40521.822222222225</v>
      </c>
      <c r="P9119" s="2">
        <v>40525</v>
      </c>
      <c r="Q9119" s="1">
        <v>40555.173611111109</v>
      </c>
      <c r="R9119" t="s">
        <v>59</v>
      </c>
      <c r="S9119" t="s">
        <v>26</v>
      </c>
      <c r="T9119" t="s">
        <v>27</v>
      </c>
      <c r="U9119" t="b">
        <v>1</v>
      </c>
      <c r="V9119" t="s">
        <v>28</v>
      </c>
      <c r="W9119" t="s">
        <v>29</v>
      </c>
      <c r="X9119" t="s">
        <v>28</v>
      </c>
      <c r="Y9119" t="s">
        <v>30</v>
      </c>
    </row>
    <row r="9120" spans="1:25" x14ac:dyDescent="0.2">
      <c r="A9120">
        <v>9118</v>
      </c>
      <c r="B9120">
        <v>1973763536</v>
      </c>
      <c r="C9120">
        <v>5000</v>
      </c>
      <c r="D9120">
        <v>1286</v>
      </c>
      <c r="E9120">
        <v>19</v>
      </c>
      <c r="F9120">
        <v>0</v>
      </c>
      <c r="G9120">
        <v>1</v>
      </c>
      <c r="H9120">
        <v>1</v>
      </c>
      <c r="I9120">
        <v>5000</v>
      </c>
      <c r="J9120">
        <v>1286</v>
      </c>
      <c r="K9120">
        <v>45.041666669999998</v>
      </c>
      <c r="L9120" t="s">
        <v>1348</v>
      </c>
      <c r="M9120" t="s">
        <v>44</v>
      </c>
      <c r="N9120" s="1">
        <v>42072.654861111114</v>
      </c>
      <c r="O9120" s="1">
        <v>40281.945833333331</v>
      </c>
      <c r="P9120" s="2">
        <v>40282</v>
      </c>
      <c r="Q9120" s="1">
        <v>40318.945833333331</v>
      </c>
      <c r="R9120" t="s">
        <v>76</v>
      </c>
      <c r="S9120" t="s">
        <v>77</v>
      </c>
      <c r="T9120" t="s">
        <v>31</v>
      </c>
      <c r="U9120" t="b">
        <v>0</v>
      </c>
      <c r="V9120" t="s">
        <v>41</v>
      </c>
      <c r="W9120" t="s">
        <v>29</v>
      </c>
      <c r="X9120" t="s">
        <v>41</v>
      </c>
      <c r="Y9120" t="s">
        <v>42</v>
      </c>
    </row>
    <row r="9121" spans="1:25" x14ac:dyDescent="0.2">
      <c r="A9121">
        <v>9119</v>
      </c>
      <c r="B9121">
        <v>198562693</v>
      </c>
      <c r="C9121">
        <v>1000</v>
      </c>
      <c r="D9121">
        <v>1070</v>
      </c>
      <c r="E9121">
        <v>19</v>
      </c>
      <c r="F9121">
        <v>0</v>
      </c>
      <c r="G9121">
        <v>1</v>
      </c>
      <c r="H9121">
        <v>1</v>
      </c>
      <c r="I9121">
        <v>1000</v>
      </c>
      <c r="J9121">
        <v>1070</v>
      </c>
      <c r="K9121">
        <v>45</v>
      </c>
      <c r="L9121" t="s">
        <v>1348</v>
      </c>
      <c r="M9121" t="s">
        <v>44</v>
      </c>
      <c r="N9121" s="1">
        <v>42072.654861111114</v>
      </c>
      <c r="O9121" s="1">
        <v>40521.822222222225</v>
      </c>
      <c r="P9121" s="2">
        <v>40525</v>
      </c>
      <c r="Q9121" s="1">
        <v>40555.173611111109</v>
      </c>
      <c r="R9121" t="s">
        <v>25</v>
      </c>
      <c r="S9121" t="s">
        <v>26</v>
      </c>
      <c r="T9121" t="s">
        <v>27</v>
      </c>
      <c r="U9121" t="b">
        <v>0</v>
      </c>
      <c r="V9121" t="s">
        <v>28</v>
      </c>
      <c r="W9121" t="s">
        <v>29</v>
      </c>
      <c r="X9121" t="s">
        <v>28</v>
      </c>
      <c r="Y9121" t="s">
        <v>30</v>
      </c>
    </row>
    <row r="9122" spans="1:25" x14ac:dyDescent="0.2">
      <c r="A9122">
        <v>9120</v>
      </c>
      <c r="B9122">
        <v>1276659968</v>
      </c>
      <c r="C9122">
        <v>1000</v>
      </c>
      <c r="D9122">
        <v>1220</v>
      </c>
      <c r="E9122">
        <v>12</v>
      </c>
      <c r="F9122">
        <v>1</v>
      </c>
      <c r="G9122">
        <v>1</v>
      </c>
      <c r="H9122">
        <v>1</v>
      </c>
      <c r="I9122">
        <v>1000</v>
      </c>
      <c r="J9122">
        <v>1220</v>
      </c>
      <c r="K9122">
        <v>59.53803241</v>
      </c>
      <c r="L9122" t="s">
        <v>1348</v>
      </c>
      <c r="M9122" t="s">
        <v>44</v>
      </c>
      <c r="N9122" s="1">
        <v>42072.654861111114</v>
      </c>
      <c r="O9122" s="1">
        <v>40281.945833333331</v>
      </c>
      <c r="P9122" s="2">
        <v>40282</v>
      </c>
      <c r="Q9122" s="1">
        <v>40318.945833333331</v>
      </c>
      <c r="R9122" t="s">
        <v>37</v>
      </c>
      <c r="S9122" t="s">
        <v>37</v>
      </c>
      <c r="T9122" t="s">
        <v>27</v>
      </c>
      <c r="U9122" t="b">
        <v>1</v>
      </c>
      <c r="V9122" t="s">
        <v>41</v>
      </c>
      <c r="W9122" t="s">
        <v>29</v>
      </c>
      <c r="X9122" t="s">
        <v>41</v>
      </c>
      <c r="Y9122" t="s">
        <v>42</v>
      </c>
    </row>
    <row r="9123" spans="1:25" x14ac:dyDescent="0.2">
      <c r="A9123">
        <v>9121</v>
      </c>
      <c r="B9123">
        <v>1378528440</v>
      </c>
      <c r="C9123">
        <v>5000</v>
      </c>
      <c r="D9123">
        <v>142</v>
      </c>
      <c r="E9123">
        <v>7</v>
      </c>
      <c r="F9123">
        <v>0</v>
      </c>
      <c r="G9123">
        <v>1</v>
      </c>
      <c r="H9123">
        <v>1</v>
      </c>
      <c r="I9123">
        <v>5000</v>
      </c>
      <c r="J9123">
        <v>142</v>
      </c>
      <c r="K9123">
        <v>45.28430556</v>
      </c>
      <c r="L9123" t="s">
        <v>1348</v>
      </c>
      <c r="M9123" t="s">
        <v>44</v>
      </c>
      <c r="N9123" s="1">
        <v>42072.654861111114</v>
      </c>
      <c r="O9123" s="1">
        <v>40281.945833333331</v>
      </c>
      <c r="P9123" s="2">
        <v>40282</v>
      </c>
      <c r="Q9123" s="1">
        <v>40318.945833333331</v>
      </c>
      <c r="R9123" t="s">
        <v>165</v>
      </c>
      <c r="S9123" t="s">
        <v>26</v>
      </c>
      <c r="T9123" t="s">
        <v>31</v>
      </c>
      <c r="U9123" t="b">
        <v>0</v>
      </c>
      <c r="V9123" t="s">
        <v>41</v>
      </c>
      <c r="W9123" t="s">
        <v>29</v>
      </c>
      <c r="X9123" t="s">
        <v>41</v>
      </c>
      <c r="Y9123" t="s">
        <v>42</v>
      </c>
    </row>
    <row r="9124" spans="1:25" x14ac:dyDescent="0.2">
      <c r="A9124">
        <v>9122</v>
      </c>
      <c r="B9124">
        <v>874768187</v>
      </c>
      <c r="C9124">
        <v>3500</v>
      </c>
      <c r="D9124">
        <v>110</v>
      </c>
      <c r="E9124">
        <v>4</v>
      </c>
      <c r="F9124">
        <v>0</v>
      </c>
      <c r="G9124">
        <v>1</v>
      </c>
      <c r="H9124">
        <v>1</v>
      </c>
      <c r="I9124">
        <v>3500</v>
      </c>
      <c r="J9124">
        <v>110</v>
      </c>
      <c r="K9124">
        <v>35.054733800000001</v>
      </c>
      <c r="L9124" t="s">
        <v>1348</v>
      </c>
      <c r="M9124" t="s">
        <v>44</v>
      </c>
      <c r="N9124" s="1">
        <v>42072.654861111114</v>
      </c>
      <c r="O9124" s="1">
        <v>40521.822222222225</v>
      </c>
      <c r="P9124" s="2">
        <v>40525</v>
      </c>
      <c r="Q9124" s="1">
        <v>40555.173611111109</v>
      </c>
      <c r="R9124" t="s">
        <v>25</v>
      </c>
      <c r="S9124" t="s">
        <v>26</v>
      </c>
      <c r="T9124" t="s">
        <v>31</v>
      </c>
      <c r="U9124" t="b">
        <v>0</v>
      </c>
      <c r="V9124" t="s">
        <v>28</v>
      </c>
      <c r="W9124" t="s">
        <v>29</v>
      </c>
      <c r="X9124" t="s">
        <v>28</v>
      </c>
      <c r="Y9124" t="s">
        <v>30</v>
      </c>
    </row>
    <row r="9125" spans="1:25" x14ac:dyDescent="0.2">
      <c r="A9125">
        <v>9123</v>
      </c>
      <c r="B9125">
        <v>2049228159</v>
      </c>
      <c r="C9125">
        <v>3000</v>
      </c>
      <c r="D9125">
        <v>615</v>
      </c>
      <c r="E9125">
        <v>4</v>
      </c>
      <c r="F9125">
        <v>0</v>
      </c>
      <c r="G9125">
        <v>1</v>
      </c>
      <c r="H9125">
        <v>1</v>
      </c>
      <c r="I9125">
        <v>3000</v>
      </c>
      <c r="J9125">
        <v>615</v>
      </c>
      <c r="K9125">
        <v>89.958333330000002</v>
      </c>
      <c r="L9125" t="s">
        <v>1348</v>
      </c>
      <c r="M9125" t="s">
        <v>44</v>
      </c>
      <c r="N9125" s="1">
        <v>42072.654861111114</v>
      </c>
      <c r="O9125" s="1">
        <v>40521.822222222225</v>
      </c>
      <c r="P9125" s="2">
        <v>40525</v>
      </c>
      <c r="Q9125" s="1">
        <v>40555.173611111109</v>
      </c>
      <c r="R9125" t="s">
        <v>26</v>
      </c>
      <c r="S9125" t="s">
        <v>26</v>
      </c>
      <c r="T9125" t="s">
        <v>31</v>
      </c>
      <c r="U9125" t="b">
        <v>1</v>
      </c>
      <c r="V9125" t="s">
        <v>28</v>
      </c>
      <c r="W9125" t="s">
        <v>29</v>
      </c>
      <c r="X9125" t="s">
        <v>28</v>
      </c>
      <c r="Y9125" t="s">
        <v>30</v>
      </c>
    </row>
    <row r="9126" spans="1:25" x14ac:dyDescent="0.2">
      <c r="A9126">
        <v>9124</v>
      </c>
      <c r="B9126">
        <v>1629086672</v>
      </c>
      <c r="C9126">
        <v>1000</v>
      </c>
      <c r="D9126">
        <v>40</v>
      </c>
      <c r="E9126">
        <v>2</v>
      </c>
      <c r="F9126">
        <v>15</v>
      </c>
      <c r="G9126">
        <v>1</v>
      </c>
      <c r="H9126">
        <v>1</v>
      </c>
      <c r="I9126">
        <v>1000</v>
      </c>
      <c r="J9126">
        <v>40</v>
      </c>
      <c r="K9126">
        <v>87.922488430000001</v>
      </c>
      <c r="L9126" t="s">
        <v>1348</v>
      </c>
      <c r="M9126" t="s">
        <v>44</v>
      </c>
      <c r="N9126" s="1">
        <v>42072.654861111114</v>
      </c>
      <c r="O9126" s="1">
        <v>40521.822222222225</v>
      </c>
      <c r="P9126" s="2">
        <v>40525</v>
      </c>
      <c r="Q9126" s="1">
        <v>40555.173611111109</v>
      </c>
      <c r="R9126" t="s">
        <v>25</v>
      </c>
      <c r="S9126" t="s">
        <v>26</v>
      </c>
      <c r="T9126" t="s">
        <v>31</v>
      </c>
      <c r="U9126" t="b">
        <v>1</v>
      </c>
      <c r="V9126" t="s">
        <v>28</v>
      </c>
      <c r="W9126" t="s">
        <v>29</v>
      </c>
      <c r="X9126" t="s">
        <v>28</v>
      </c>
      <c r="Y9126" t="s">
        <v>30</v>
      </c>
    </row>
    <row r="9127" spans="1:25" x14ac:dyDescent="0.2">
      <c r="A9127">
        <v>9125</v>
      </c>
      <c r="B9127">
        <v>216559290</v>
      </c>
      <c r="C9127">
        <v>1000</v>
      </c>
      <c r="D9127">
        <v>25</v>
      </c>
      <c r="E9127">
        <v>1</v>
      </c>
      <c r="F9127">
        <v>0</v>
      </c>
      <c r="G9127">
        <v>1</v>
      </c>
      <c r="H9127">
        <v>1</v>
      </c>
      <c r="I9127">
        <v>1000</v>
      </c>
      <c r="J9127">
        <v>25</v>
      </c>
      <c r="K9127">
        <v>45.041666669999998</v>
      </c>
      <c r="L9127" t="s">
        <v>1348</v>
      </c>
      <c r="M9127" t="s">
        <v>44</v>
      </c>
      <c r="N9127" s="1">
        <v>42072.654861111114</v>
      </c>
      <c r="O9127" s="1">
        <v>40521.822222222225</v>
      </c>
      <c r="P9127" s="2">
        <v>40525</v>
      </c>
      <c r="Q9127" s="1">
        <v>40555.173611111109</v>
      </c>
      <c r="R9127" t="s">
        <v>25</v>
      </c>
      <c r="S9127" t="s">
        <v>26</v>
      </c>
      <c r="T9127" t="s">
        <v>40</v>
      </c>
      <c r="U9127" t="b">
        <v>0</v>
      </c>
      <c r="V9127" t="s">
        <v>28</v>
      </c>
      <c r="W9127" t="s">
        <v>29</v>
      </c>
      <c r="X9127" t="s">
        <v>28</v>
      </c>
      <c r="Y9127" t="s">
        <v>30</v>
      </c>
    </row>
    <row r="9128" spans="1:25" x14ac:dyDescent="0.2">
      <c r="A9128">
        <v>9126</v>
      </c>
      <c r="B9128">
        <v>1657323937</v>
      </c>
      <c r="C9128">
        <v>1000</v>
      </c>
      <c r="D9128">
        <v>0</v>
      </c>
      <c r="E9128">
        <v>0</v>
      </c>
      <c r="F9128">
        <v>7</v>
      </c>
      <c r="G9128">
        <v>4</v>
      </c>
      <c r="H9128">
        <v>1</v>
      </c>
      <c r="I9128">
        <v>1000</v>
      </c>
      <c r="J9128">
        <v>0</v>
      </c>
      <c r="K9128">
        <v>87.041967589999999</v>
      </c>
      <c r="L9128" t="s">
        <v>1348</v>
      </c>
      <c r="M9128" t="s">
        <v>44</v>
      </c>
      <c r="N9128" s="1">
        <v>42072.654861111114</v>
      </c>
      <c r="O9128" s="1">
        <v>40281.945833333331</v>
      </c>
      <c r="P9128" s="2">
        <v>40282</v>
      </c>
      <c r="Q9128" s="1">
        <v>40318.945833333331</v>
      </c>
      <c r="R9128" t="s">
        <v>26</v>
      </c>
      <c r="S9128" t="s">
        <v>26</v>
      </c>
      <c r="T9128" t="s">
        <v>31</v>
      </c>
      <c r="U9128" t="b">
        <v>0</v>
      </c>
      <c r="V9128" t="s">
        <v>41</v>
      </c>
      <c r="W9128" t="s">
        <v>29</v>
      </c>
      <c r="X9128" t="s">
        <v>41</v>
      </c>
      <c r="Y9128" t="s">
        <v>42</v>
      </c>
    </row>
    <row r="9129" spans="1:25" x14ac:dyDescent="0.2">
      <c r="A9129">
        <v>9127</v>
      </c>
      <c r="B9129">
        <v>487030989</v>
      </c>
      <c r="C9129">
        <v>500</v>
      </c>
      <c r="D9129">
        <v>0</v>
      </c>
      <c r="E9129">
        <v>0</v>
      </c>
      <c r="F9129">
        <v>0</v>
      </c>
      <c r="G9129">
        <v>1</v>
      </c>
      <c r="H9129">
        <v>1</v>
      </c>
      <c r="I9129">
        <v>500</v>
      </c>
      <c r="J9129">
        <v>0</v>
      </c>
      <c r="K9129">
        <v>30</v>
      </c>
      <c r="L9129" t="s">
        <v>1348</v>
      </c>
      <c r="M9129" t="s">
        <v>44</v>
      </c>
      <c r="N9129" s="1">
        <v>42072.654861111114</v>
      </c>
      <c r="O9129" s="1">
        <v>40521.822222222225</v>
      </c>
      <c r="P9129" s="2">
        <v>40525</v>
      </c>
      <c r="Q9129" s="1">
        <v>40555.173611111109</v>
      </c>
      <c r="R9129" t="s">
        <v>25</v>
      </c>
      <c r="S9129" t="s">
        <v>26</v>
      </c>
      <c r="T9129" t="s">
        <v>31</v>
      </c>
      <c r="U9129" t="b">
        <v>0</v>
      </c>
      <c r="V9129" t="s">
        <v>28</v>
      </c>
      <c r="W9129" t="s">
        <v>29</v>
      </c>
      <c r="X9129" t="s">
        <v>28</v>
      </c>
      <c r="Y9129" t="s">
        <v>30</v>
      </c>
    </row>
    <row r="9130" spans="1:25" x14ac:dyDescent="0.2">
      <c r="A9130">
        <v>9128</v>
      </c>
      <c r="B9130">
        <v>1395959400</v>
      </c>
      <c r="C9130">
        <v>3500</v>
      </c>
      <c r="D9130">
        <v>0</v>
      </c>
      <c r="E9130">
        <v>0</v>
      </c>
      <c r="F9130">
        <v>0</v>
      </c>
      <c r="G9130">
        <v>1</v>
      </c>
      <c r="H9130">
        <v>1</v>
      </c>
      <c r="I9130">
        <v>3500</v>
      </c>
      <c r="J9130">
        <v>0</v>
      </c>
      <c r="K9130">
        <v>45</v>
      </c>
      <c r="L9130" t="s">
        <v>1348</v>
      </c>
      <c r="M9130" t="s">
        <v>44</v>
      </c>
      <c r="N9130" s="1">
        <v>42072.654861111114</v>
      </c>
      <c r="O9130" s="1">
        <v>40521.822222222225</v>
      </c>
      <c r="P9130" s="2">
        <v>40525</v>
      </c>
      <c r="Q9130" s="1">
        <v>40555.173611111109</v>
      </c>
      <c r="R9130" t="s">
        <v>25</v>
      </c>
      <c r="S9130" t="s">
        <v>26</v>
      </c>
      <c r="T9130" t="s">
        <v>40</v>
      </c>
      <c r="U9130" t="b">
        <v>0</v>
      </c>
      <c r="V9130" t="s">
        <v>28</v>
      </c>
      <c r="W9130" t="s">
        <v>29</v>
      </c>
      <c r="X9130" t="s">
        <v>28</v>
      </c>
      <c r="Y9130" t="s">
        <v>30</v>
      </c>
    </row>
    <row r="9131" spans="1:25" x14ac:dyDescent="0.2">
      <c r="A9131">
        <v>9129</v>
      </c>
      <c r="B9131">
        <v>547821667</v>
      </c>
      <c r="C9131">
        <v>2500</v>
      </c>
      <c r="D9131">
        <v>0</v>
      </c>
      <c r="E9131">
        <v>0</v>
      </c>
      <c r="F9131">
        <v>11</v>
      </c>
      <c r="G9131">
        <v>1</v>
      </c>
      <c r="H9131">
        <v>1</v>
      </c>
      <c r="I9131">
        <v>2500</v>
      </c>
      <c r="J9131">
        <v>0</v>
      </c>
      <c r="K9131">
        <v>31.47296296</v>
      </c>
      <c r="L9131" t="s">
        <v>1348</v>
      </c>
      <c r="M9131" t="s">
        <v>44</v>
      </c>
      <c r="N9131" s="1">
        <v>42072.654861111114</v>
      </c>
      <c r="O9131" s="1">
        <v>40281.945833333331</v>
      </c>
      <c r="P9131" s="2">
        <v>40282</v>
      </c>
      <c r="Q9131" s="1">
        <v>40318.945833333331</v>
      </c>
      <c r="R9131" t="s">
        <v>61</v>
      </c>
      <c r="S9131" t="s">
        <v>62</v>
      </c>
      <c r="T9131" t="s">
        <v>31</v>
      </c>
      <c r="U9131" t="b">
        <v>0</v>
      </c>
      <c r="V9131" t="s">
        <v>41</v>
      </c>
      <c r="W9131" t="s">
        <v>29</v>
      </c>
      <c r="X9131" t="s">
        <v>41</v>
      </c>
      <c r="Y9131" t="s">
        <v>42</v>
      </c>
    </row>
    <row r="9132" spans="1:25" x14ac:dyDescent="0.2">
      <c r="A9132">
        <v>9130</v>
      </c>
      <c r="B9132">
        <v>2063672037</v>
      </c>
      <c r="C9132">
        <v>750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750</v>
      </c>
      <c r="J9132">
        <v>0</v>
      </c>
      <c r="K9132">
        <v>18.214155089999998</v>
      </c>
      <c r="L9132" t="s">
        <v>1348</v>
      </c>
      <c r="M9132" t="s">
        <v>44</v>
      </c>
      <c r="N9132" s="1">
        <v>42072.654861111114</v>
      </c>
      <c r="O9132" s="1">
        <v>40521.822222222225</v>
      </c>
      <c r="P9132" s="2">
        <v>40525</v>
      </c>
      <c r="Q9132" s="1">
        <v>40555.173611111109</v>
      </c>
      <c r="R9132" t="s">
        <v>75</v>
      </c>
      <c r="S9132" t="s">
        <v>62</v>
      </c>
      <c r="T9132" t="s">
        <v>40</v>
      </c>
      <c r="U9132" t="b">
        <v>0</v>
      </c>
      <c r="V9132" t="s">
        <v>28</v>
      </c>
      <c r="W9132" t="s">
        <v>29</v>
      </c>
      <c r="X9132" t="s">
        <v>28</v>
      </c>
      <c r="Y9132" t="s">
        <v>30</v>
      </c>
    </row>
    <row r="9133" spans="1:25" x14ac:dyDescent="0.2">
      <c r="A9133">
        <v>9131</v>
      </c>
      <c r="B9133">
        <v>1887174477</v>
      </c>
      <c r="C9133">
        <v>1000</v>
      </c>
      <c r="D9133">
        <v>1349</v>
      </c>
      <c r="E9133">
        <v>69</v>
      </c>
      <c r="F9133">
        <v>1</v>
      </c>
      <c r="G9133">
        <v>1</v>
      </c>
      <c r="H9133">
        <v>1</v>
      </c>
      <c r="I9133">
        <v>1000</v>
      </c>
      <c r="J9133">
        <v>1349</v>
      </c>
      <c r="K9133">
        <v>39.722094910000003</v>
      </c>
      <c r="L9133" t="s">
        <v>1349</v>
      </c>
      <c r="M9133" t="s">
        <v>72</v>
      </c>
      <c r="N9133" s="1">
        <v>42072.654861111114</v>
      </c>
      <c r="O9133" s="1">
        <v>40521.822222222225</v>
      </c>
      <c r="P9133" s="2">
        <v>40525</v>
      </c>
      <c r="Q9133" s="1">
        <v>40555.173611111109</v>
      </c>
      <c r="R9133" t="s">
        <v>68</v>
      </c>
      <c r="S9133" t="s">
        <v>68</v>
      </c>
      <c r="T9133" t="s">
        <v>27</v>
      </c>
      <c r="U9133" t="b">
        <v>1</v>
      </c>
      <c r="V9133" t="s">
        <v>28</v>
      </c>
      <c r="W9133" t="s">
        <v>29</v>
      </c>
      <c r="X9133" t="s">
        <v>28</v>
      </c>
      <c r="Y9133" t="s">
        <v>30</v>
      </c>
    </row>
    <row r="9134" spans="1:25" x14ac:dyDescent="0.2">
      <c r="A9134">
        <v>9132</v>
      </c>
      <c r="B9134">
        <v>1493328574</v>
      </c>
      <c r="C9134">
        <v>10000</v>
      </c>
      <c r="D9134">
        <v>10705</v>
      </c>
      <c r="E9134">
        <v>34</v>
      </c>
      <c r="F9134">
        <v>1</v>
      </c>
      <c r="G9134">
        <v>1</v>
      </c>
      <c r="H9134">
        <v>1</v>
      </c>
      <c r="I9134">
        <v>10000</v>
      </c>
      <c r="J9134">
        <v>10705</v>
      </c>
      <c r="K9134">
        <v>90</v>
      </c>
      <c r="L9134" t="s">
        <v>1349</v>
      </c>
      <c r="M9134" t="s">
        <v>72</v>
      </c>
      <c r="N9134" s="1">
        <v>42072.654861111114</v>
      </c>
      <c r="O9134" s="1">
        <v>40521.822222222225</v>
      </c>
      <c r="P9134" s="2">
        <v>40525</v>
      </c>
      <c r="Q9134" s="1">
        <v>40555.173611111109</v>
      </c>
      <c r="R9134" t="s">
        <v>52</v>
      </c>
      <c r="S9134" t="s">
        <v>52</v>
      </c>
      <c r="T9134" t="s">
        <v>27</v>
      </c>
      <c r="U9134" t="b">
        <v>1</v>
      </c>
      <c r="V9134" t="s">
        <v>28</v>
      </c>
      <c r="W9134" t="s">
        <v>29</v>
      </c>
      <c r="X9134" t="s">
        <v>28</v>
      </c>
      <c r="Y9134" t="s">
        <v>30</v>
      </c>
    </row>
    <row r="9135" spans="1:25" x14ac:dyDescent="0.2">
      <c r="A9135">
        <v>9133</v>
      </c>
      <c r="B9135">
        <v>1555478629</v>
      </c>
      <c r="C9135">
        <v>6000</v>
      </c>
      <c r="D9135">
        <v>570</v>
      </c>
      <c r="E9135">
        <v>14</v>
      </c>
      <c r="F9135">
        <v>4</v>
      </c>
      <c r="G9135">
        <v>1</v>
      </c>
      <c r="H9135">
        <v>1</v>
      </c>
      <c r="I9135">
        <v>6000</v>
      </c>
      <c r="J9135">
        <v>570</v>
      </c>
      <c r="K9135">
        <v>30</v>
      </c>
      <c r="L9135" t="s">
        <v>1349</v>
      </c>
      <c r="M9135" t="s">
        <v>72</v>
      </c>
      <c r="N9135" s="1">
        <v>42072.654861111114</v>
      </c>
      <c r="O9135" s="1">
        <v>40521.822222222225</v>
      </c>
      <c r="P9135" s="2">
        <v>40525</v>
      </c>
      <c r="Q9135" s="1">
        <v>40555.173611111109</v>
      </c>
      <c r="R9135" t="s">
        <v>25</v>
      </c>
      <c r="S9135" t="s">
        <v>26</v>
      </c>
      <c r="T9135" t="s">
        <v>31</v>
      </c>
      <c r="U9135" t="b">
        <v>1</v>
      </c>
      <c r="V9135" t="s">
        <v>28</v>
      </c>
      <c r="W9135" t="s">
        <v>29</v>
      </c>
      <c r="X9135" t="s">
        <v>28</v>
      </c>
      <c r="Y9135" t="s">
        <v>30</v>
      </c>
    </row>
    <row r="9136" spans="1:25" x14ac:dyDescent="0.2">
      <c r="A9136">
        <v>9134</v>
      </c>
      <c r="B9136">
        <v>1412579211</v>
      </c>
      <c r="C9136">
        <v>3000</v>
      </c>
      <c r="D9136">
        <v>166</v>
      </c>
      <c r="E9136">
        <v>7</v>
      </c>
      <c r="F9136">
        <v>0</v>
      </c>
      <c r="G9136">
        <v>1</v>
      </c>
      <c r="H9136">
        <v>1</v>
      </c>
      <c r="I9136">
        <v>3000</v>
      </c>
      <c r="J9136">
        <v>166</v>
      </c>
      <c r="K9136">
        <v>57.771747689999998</v>
      </c>
      <c r="L9136" t="s">
        <v>1349</v>
      </c>
      <c r="M9136" t="s">
        <v>72</v>
      </c>
      <c r="N9136" s="1">
        <v>42072.654861111114</v>
      </c>
      <c r="O9136" s="1">
        <v>40281.945833333331</v>
      </c>
      <c r="P9136" s="2">
        <v>40282</v>
      </c>
      <c r="Q9136" s="1">
        <v>40318.945833333331</v>
      </c>
      <c r="R9136" t="s">
        <v>37</v>
      </c>
      <c r="S9136" t="s">
        <v>37</v>
      </c>
      <c r="T9136" t="s">
        <v>31</v>
      </c>
      <c r="U9136" t="b">
        <v>0</v>
      </c>
      <c r="V9136" t="s">
        <v>41</v>
      </c>
      <c r="W9136" t="s">
        <v>29</v>
      </c>
      <c r="X9136" t="s">
        <v>41</v>
      </c>
      <c r="Y9136" t="s">
        <v>42</v>
      </c>
    </row>
    <row r="9137" spans="1:25" x14ac:dyDescent="0.2">
      <c r="A9137">
        <v>9135</v>
      </c>
      <c r="B9137">
        <v>1879506737</v>
      </c>
      <c r="C9137">
        <v>1500</v>
      </c>
      <c r="D9137">
        <v>0</v>
      </c>
      <c r="E9137">
        <v>0</v>
      </c>
      <c r="F9137">
        <v>0</v>
      </c>
      <c r="G9137">
        <v>1</v>
      </c>
      <c r="H9137">
        <v>1</v>
      </c>
      <c r="I9137">
        <v>1500</v>
      </c>
      <c r="J9137">
        <v>0</v>
      </c>
      <c r="K9137">
        <v>60.94945602</v>
      </c>
      <c r="L9137" t="s">
        <v>1350</v>
      </c>
      <c r="M9137" t="s">
        <v>197</v>
      </c>
      <c r="N9137" s="1">
        <v>42072.654861111114</v>
      </c>
      <c r="O9137" s="1">
        <v>40521.822222222225</v>
      </c>
      <c r="P9137" s="2">
        <v>40525</v>
      </c>
      <c r="Q9137" s="1">
        <v>40555.173611111109</v>
      </c>
      <c r="R9137" t="s">
        <v>103</v>
      </c>
      <c r="S9137" t="s">
        <v>34</v>
      </c>
      <c r="T9137" t="s">
        <v>31</v>
      </c>
      <c r="U9137" t="b">
        <v>0</v>
      </c>
      <c r="V9137" t="s">
        <v>28</v>
      </c>
      <c r="W9137" t="s">
        <v>29</v>
      </c>
      <c r="X9137" t="s">
        <v>28</v>
      </c>
      <c r="Y9137" t="s">
        <v>30</v>
      </c>
    </row>
    <row r="9138" spans="1:25" x14ac:dyDescent="0.2">
      <c r="A9138">
        <v>9136</v>
      </c>
      <c r="B9138">
        <v>1760812570</v>
      </c>
      <c r="C9138">
        <v>350</v>
      </c>
      <c r="D9138">
        <v>0</v>
      </c>
      <c r="E9138">
        <v>0</v>
      </c>
      <c r="F9138">
        <v>0</v>
      </c>
      <c r="G9138">
        <v>1</v>
      </c>
      <c r="H9138">
        <v>1</v>
      </c>
      <c r="I9138">
        <v>350</v>
      </c>
      <c r="J9138">
        <v>0</v>
      </c>
      <c r="K9138">
        <v>45</v>
      </c>
      <c r="L9138" t="s">
        <v>1351</v>
      </c>
      <c r="M9138" t="s">
        <v>209</v>
      </c>
      <c r="N9138" s="1">
        <v>42072.654861111114</v>
      </c>
      <c r="O9138" s="1">
        <v>40521.822222222225</v>
      </c>
      <c r="P9138" s="2">
        <v>40525</v>
      </c>
      <c r="Q9138" s="1">
        <v>40555.173611111109</v>
      </c>
      <c r="R9138" t="s">
        <v>60</v>
      </c>
      <c r="S9138" t="s">
        <v>26</v>
      </c>
      <c r="T9138" t="s">
        <v>31</v>
      </c>
      <c r="U9138" t="b">
        <v>0</v>
      </c>
      <c r="V9138" t="s">
        <v>28</v>
      </c>
      <c r="W9138" t="s">
        <v>29</v>
      </c>
      <c r="X9138" t="s">
        <v>28</v>
      </c>
      <c r="Y9138" t="s">
        <v>30</v>
      </c>
    </row>
    <row r="9139" spans="1:25" x14ac:dyDescent="0.2">
      <c r="A9139">
        <v>9137</v>
      </c>
      <c r="B9139">
        <v>1036167768</v>
      </c>
      <c r="C9139">
        <v>550</v>
      </c>
      <c r="D9139">
        <v>1550</v>
      </c>
      <c r="E9139">
        <v>38</v>
      </c>
      <c r="F9139">
        <v>2</v>
      </c>
      <c r="G9139">
        <v>1</v>
      </c>
      <c r="H9139">
        <v>1</v>
      </c>
      <c r="I9139">
        <v>550</v>
      </c>
      <c r="J9139">
        <v>1550</v>
      </c>
      <c r="K9139">
        <v>29.942719910000001</v>
      </c>
      <c r="L9139" t="s">
        <v>1352</v>
      </c>
      <c r="M9139" t="s">
        <v>382</v>
      </c>
      <c r="N9139" s="1">
        <v>42072.654861111114</v>
      </c>
      <c r="O9139" s="1">
        <v>40281.945833333331</v>
      </c>
      <c r="P9139" s="2">
        <v>40282</v>
      </c>
      <c r="Q9139" s="1">
        <v>40318.945833333331</v>
      </c>
      <c r="R9139" t="s">
        <v>61</v>
      </c>
      <c r="S9139" t="s">
        <v>62</v>
      </c>
      <c r="T9139" t="s">
        <v>27</v>
      </c>
      <c r="U9139" t="b">
        <v>0</v>
      </c>
      <c r="V9139" t="s">
        <v>41</v>
      </c>
      <c r="W9139" t="s">
        <v>29</v>
      </c>
      <c r="X9139" t="s">
        <v>41</v>
      </c>
      <c r="Y9139" t="s">
        <v>42</v>
      </c>
    </row>
    <row r="9140" spans="1:25" x14ac:dyDescent="0.2">
      <c r="A9140">
        <v>9138</v>
      </c>
      <c r="B9140">
        <v>1913196665</v>
      </c>
      <c r="C9140">
        <v>1800</v>
      </c>
      <c r="D9140">
        <v>2006</v>
      </c>
      <c r="E9140">
        <v>36</v>
      </c>
      <c r="F9140">
        <v>1</v>
      </c>
      <c r="G9140">
        <v>1</v>
      </c>
      <c r="H9140">
        <v>1</v>
      </c>
      <c r="I9140">
        <v>1800</v>
      </c>
      <c r="J9140">
        <v>2006</v>
      </c>
      <c r="K9140">
        <v>84.756458330000001</v>
      </c>
      <c r="L9140" t="s">
        <v>1352</v>
      </c>
      <c r="M9140" t="s">
        <v>382</v>
      </c>
      <c r="N9140" s="1">
        <v>42072.654861111114</v>
      </c>
      <c r="O9140" s="1">
        <v>40281.945833333331</v>
      </c>
      <c r="P9140" s="2">
        <v>40282</v>
      </c>
      <c r="Q9140" s="1">
        <v>40318.945833333331</v>
      </c>
      <c r="R9140" t="s">
        <v>114</v>
      </c>
      <c r="S9140" t="s">
        <v>26</v>
      </c>
      <c r="T9140" t="s">
        <v>27</v>
      </c>
      <c r="U9140" t="b">
        <v>1</v>
      </c>
      <c r="V9140" t="s">
        <v>41</v>
      </c>
      <c r="W9140" t="s">
        <v>29</v>
      </c>
      <c r="X9140" t="s">
        <v>41</v>
      </c>
      <c r="Y9140" t="s">
        <v>42</v>
      </c>
    </row>
    <row r="9141" spans="1:25" x14ac:dyDescent="0.2">
      <c r="A9141">
        <v>9139</v>
      </c>
      <c r="B9141">
        <v>811830318</v>
      </c>
      <c r="C9141">
        <v>5000</v>
      </c>
      <c r="D9141">
        <v>5233</v>
      </c>
      <c r="E9141">
        <v>27</v>
      </c>
      <c r="F9141">
        <v>4</v>
      </c>
      <c r="G9141">
        <v>1</v>
      </c>
      <c r="H9141">
        <v>1</v>
      </c>
      <c r="I9141">
        <v>5000</v>
      </c>
      <c r="J9141">
        <v>5233</v>
      </c>
      <c r="K9141">
        <v>89.838530090000006</v>
      </c>
      <c r="L9141" t="s">
        <v>1352</v>
      </c>
      <c r="M9141" t="s">
        <v>382</v>
      </c>
      <c r="N9141" s="1">
        <v>42072.654861111114</v>
      </c>
      <c r="O9141" s="1">
        <v>40281.945833333331</v>
      </c>
      <c r="P9141" s="2">
        <v>40282</v>
      </c>
      <c r="Q9141" s="1">
        <v>40318.945833333331</v>
      </c>
      <c r="R9141" t="s">
        <v>84</v>
      </c>
      <c r="S9141" t="s">
        <v>62</v>
      </c>
      <c r="T9141" t="s">
        <v>27</v>
      </c>
      <c r="U9141" t="b">
        <v>1</v>
      </c>
      <c r="V9141" t="s">
        <v>41</v>
      </c>
      <c r="W9141" t="s">
        <v>29</v>
      </c>
      <c r="X9141" t="s">
        <v>41</v>
      </c>
      <c r="Y9141" t="s">
        <v>42</v>
      </c>
    </row>
    <row r="9142" spans="1:25" x14ac:dyDescent="0.2">
      <c r="A9142">
        <v>9140</v>
      </c>
      <c r="B9142">
        <v>1767436181</v>
      </c>
      <c r="C9142">
        <v>3000</v>
      </c>
      <c r="D9142">
        <v>370</v>
      </c>
      <c r="E9142">
        <v>8</v>
      </c>
      <c r="F9142">
        <v>1</v>
      </c>
      <c r="G9142">
        <v>1</v>
      </c>
      <c r="H9142">
        <v>1</v>
      </c>
      <c r="I9142">
        <v>3000</v>
      </c>
      <c r="J9142">
        <v>370</v>
      </c>
      <c r="K9142">
        <v>89.182037039999997</v>
      </c>
      <c r="L9142" t="s">
        <v>1352</v>
      </c>
      <c r="M9142" t="s">
        <v>382</v>
      </c>
      <c r="N9142" s="1">
        <v>42072.654861111114</v>
      </c>
      <c r="O9142" s="1">
        <v>40281.945833333331</v>
      </c>
      <c r="P9142" s="2">
        <v>40282</v>
      </c>
      <c r="Q9142" s="1">
        <v>40318.945833333331</v>
      </c>
      <c r="R9142" t="s">
        <v>59</v>
      </c>
      <c r="S9142" t="s">
        <v>26</v>
      </c>
      <c r="T9142" t="s">
        <v>31</v>
      </c>
      <c r="U9142" t="b">
        <v>1</v>
      </c>
      <c r="V9142" t="s">
        <v>41</v>
      </c>
      <c r="W9142" t="s">
        <v>29</v>
      </c>
      <c r="X9142" t="s">
        <v>41</v>
      </c>
      <c r="Y9142" t="s">
        <v>42</v>
      </c>
    </row>
    <row r="9143" spans="1:25" x14ac:dyDescent="0.2">
      <c r="A9143">
        <v>9141</v>
      </c>
      <c r="B9143">
        <v>700094529</v>
      </c>
      <c r="C9143">
        <v>5500</v>
      </c>
      <c r="D9143">
        <v>0</v>
      </c>
      <c r="E9143">
        <v>0</v>
      </c>
      <c r="F9143">
        <v>0</v>
      </c>
      <c r="G9143">
        <v>2</v>
      </c>
      <c r="H9143">
        <v>1</v>
      </c>
      <c r="I9143">
        <v>5500</v>
      </c>
      <c r="J9143">
        <v>0</v>
      </c>
      <c r="K9143">
        <v>89.998888890000003</v>
      </c>
      <c r="L9143" t="s">
        <v>1352</v>
      </c>
      <c r="M9143" t="s">
        <v>382</v>
      </c>
      <c r="N9143" s="1">
        <v>42072.654861111114</v>
      </c>
      <c r="O9143" s="1">
        <v>40281.945833333331</v>
      </c>
      <c r="P9143" s="2">
        <v>40282</v>
      </c>
      <c r="Q9143" s="1">
        <v>40318.945833333331</v>
      </c>
      <c r="R9143" t="s">
        <v>73</v>
      </c>
      <c r="S9143" t="s">
        <v>74</v>
      </c>
      <c r="T9143" t="s">
        <v>31</v>
      </c>
      <c r="U9143" t="b">
        <v>1</v>
      </c>
      <c r="V9143" t="s">
        <v>41</v>
      </c>
      <c r="W9143" t="s">
        <v>29</v>
      </c>
      <c r="X9143" t="s">
        <v>41</v>
      </c>
      <c r="Y9143" t="s">
        <v>42</v>
      </c>
    </row>
    <row r="9144" spans="1:25" x14ac:dyDescent="0.2">
      <c r="A9144">
        <v>9142</v>
      </c>
      <c r="B9144">
        <v>1814574128</v>
      </c>
      <c r="C9144">
        <v>1000</v>
      </c>
      <c r="D9144">
        <v>3365</v>
      </c>
      <c r="E9144">
        <v>67</v>
      </c>
      <c r="F9144">
        <v>4</v>
      </c>
      <c r="G9144">
        <v>1</v>
      </c>
      <c r="H9144">
        <v>1</v>
      </c>
      <c r="I9144">
        <v>1000</v>
      </c>
      <c r="J9144">
        <v>3365</v>
      </c>
      <c r="K9144">
        <v>44.958333330000002</v>
      </c>
      <c r="L9144" t="s">
        <v>1353</v>
      </c>
      <c r="M9144" t="s">
        <v>94</v>
      </c>
      <c r="N9144" s="1">
        <v>42072.654861111114</v>
      </c>
      <c r="O9144" s="1">
        <v>40521.822222222225</v>
      </c>
      <c r="P9144" s="2">
        <v>40525</v>
      </c>
      <c r="Q9144" s="1">
        <v>40555.173611111109</v>
      </c>
      <c r="R9144" t="s">
        <v>65</v>
      </c>
      <c r="S9144" t="s">
        <v>37</v>
      </c>
      <c r="T9144" t="s">
        <v>27</v>
      </c>
      <c r="U9144" t="b">
        <v>1</v>
      </c>
      <c r="V9144" t="s">
        <v>28</v>
      </c>
      <c r="W9144" t="s">
        <v>29</v>
      </c>
      <c r="X9144" t="s">
        <v>28</v>
      </c>
      <c r="Y9144" t="s">
        <v>30</v>
      </c>
    </row>
    <row r="9145" spans="1:25" x14ac:dyDescent="0.2">
      <c r="A9145">
        <v>9143</v>
      </c>
      <c r="B9145">
        <v>1642906855</v>
      </c>
      <c r="C9145">
        <v>7500</v>
      </c>
      <c r="D9145">
        <v>370</v>
      </c>
      <c r="E9145">
        <v>9</v>
      </c>
      <c r="F9145">
        <v>0</v>
      </c>
      <c r="G9145">
        <v>1</v>
      </c>
      <c r="H9145">
        <v>1</v>
      </c>
      <c r="I9145">
        <v>7500</v>
      </c>
      <c r="J9145">
        <v>370</v>
      </c>
      <c r="K9145">
        <v>45.526585650000001</v>
      </c>
      <c r="L9145" t="s">
        <v>1353</v>
      </c>
      <c r="M9145" t="s">
        <v>94</v>
      </c>
      <c r="N9145" s="1">
        <v>42072.654861111114</v>
      </c>
      <c r="O9145" s="1">
        <v>40281.945833333331</v>
      </c>
      <c r="P9145" s="2">
        <v>40282</v>
      </c>
      <c r="Q9145" s="1">
        <v>40318.945833333331</v>
      </c>
      <c r="R9145" t="s">
        <v>76</v>
      </c>
      <c r="S9145" t="s">
        <v>77</v>
      </c>
      <c r="T9145" t="s">
        <v>31</v>
      </c>
      <c r="U9145" t="b">
        <v>1</v>
      </c>
      <c r="V9145" t="s">
        <v>41</v>
      </c>
      <c r="W9145" t="s">
        <v>29</v>
      </c>
      <c r="X9145" t="s">
        <v>41</v>
      </c>
      <c r="Y9145" t="s">
        <v>42</v>
      </c>
    </row>
    <row r="9146" spans="1:25" x14ac:dyDescent="0.2">
      <c r="A9146">
        <v>9144</v>
      </c>
      <c r="B9146">
        <v>1496259454</v>
      </c>
      <c r="C9146">
        <v>25000</v>
      </c>
      <c r="D9146">
        <v>0</v>
      </c>
      <c r="E9146">
        <v>0</v>
      </c>
      <c r="F9146">
        <v>0</v>
      </c>
      <c r="G9146">
        <v>3</v>
      </c>
      <c r="H9146">
        <v>1</v>
      </c>
      <c r="I9146">
        <v>25000</v>
      </c>
      <c r="J9146">
        <v>0</v>
      </c>
      <c r="K9146">
        <v>29.10053241</v>
      </c>
      <c r="L9146" t="s">
        <v>1353</v>
      </c>
      <c r="M9146" t="s">
        <v>94</v>
      </c>
      <c r="N9146" s="1">
        <v>42072.654861111114</v>
      </c>
      <c r="O9146" s="1">
        <v>40281.945833333331</v>
      </c>
      <c r="P9146" s="2">
        <v>40282</v>
      </c>
      <c r="Q9146" s="1">
        <v>40318.945833333331</v>
      </c>
      <c r="R9146" t="s">
        <v>59</v>
      </c>
      <c r="S9146" t="s">
        <v>26</v>
      </c>
      <c r="T9146" t="s">
        <v>40</v>
      </c>
      <c r="U9146" t="b">
        <v>1</v>
      </c>
      <c r="V9146" t="s">
        <v>41</v>
      </c>
      <c r="W9146" t="s">
        <v>29</v>
      </c>
      <c r="X9146" t="s">
        <v>41</v>
      </c>
      <c r="Y9146" t="s">
        <v>42</v>
      </c>
    </row>
    <row r="9147" spans="1:25" x14ac:dyDescent="0.2">
      <c r="A9147">
        <v>9145</v>
      </c>
      <c r="B9147">
        <v>1345953429</v>
      </c>
      <c r="C9147">
        <v>5000</v>
      </c>
      <c r="D9147">
        <v>0</v>
      </c>
      <c r="E9147">
        <v>0</v>
      </c>
      <c r="F9147">
        <v>0</v>
      </c>
      <c r="G9147">
        <v>3</v>
      </c>
      <c r="H9147">
        <v>1</v>
      </c>
      <c r="I9147">
        <v>5000</v>
      </c>
      <c r="J9147">
        <v>0</v>
      </c>
      <c r="K9147">
        <v>13.40704861</v>
      </c>
      <c r="L9147" t="s">
        <v>1353</v>
      </c>
      <c r="M9147" t="s">
        <v>94</v>
      </c>
      <c r="N9147" s="1">
        <v>42072.654861111114</v>
      </c>
      <c r="O9147" s="1">
        <v>40521.822222222225</v>
      </c>
      <c r="P9147" s="2">
        <v>40525</v>
      </c>
      <c r="Q9147" s="1">
        <v>40555.173611111109</v>
      </c>
      <c r="R9147" t="s">
        <v>59</v>
      </c>
      <c r="S9147" t="s">
        <v>26</v>
      </c>
      <c r="T9147" t="s">
        <v>31</v>
      </c>
      <c r="U9147" t="b">
        <v>1</v>
      </c>
      <c r="V9147" t="s">
        <v>28</v>
      </c>
      <c r="W9147" t="s">
        <v>29</v>
      </c>
      <c r="X9147" t="s">
        <v>28</v>
      </c>
      <c r="Y9147" t="s">
        <v>30</v>
      </c>
    </row>
    <row r="9148" spans="1:25" x14ac:dyDescent="0.2">
      <c r="A9148">
        <v>9146</v>
      </c>
      <c r="B9148">
        <v>81165704</v>
      </c>
      <c r="C9148">
        <v>10500</v>
      </c>
      <c r="D9148">
        <v>10880</v>
      </c>
      <c r="E9148">
        <v>63</v>
      </c>
      <c r="F9148">
        <v>1</v>
      </c>
      <c r="G9148">
        <v>1</v>
      </c>
      <c r="H9148">
        <v>1</v>
      </c>
      <c r="I9148">
        <v>10500</v>
      </c>
      <c r="J9148">
        <v>10880</v>
      </c>
      <c r="K9148">
        <v>63.28508102</v>
      </c>
      <c r="L9148" t="s">
        <v>1354</v>
      </c>
      <c r="M9148" t="s">
        <v>33</v>
      </c>
      <c r="N9148" s="1">
        <v>42072.654861111114</v>
      </c>
      <c r="O9148" s="1">
        <v>40521.822222222225</v>
      </c>
      <c r="P9148" s="2">
        <v>40525</v>
      </c>
      <c r="Q9148" s="1">
        <v>40555.173611111109</v>
      </c>
      <c r="R9148" t="s">
        <v>25</v>
      </c>
      <c r="S9148" t="s">
        <v>26</v>
      </c>
      <c r="T9148" t="s">
        <v>27</v>
      </c>
      <c r="U9148" t="b">
        <v>1</v>
      </c>
      <c r="V9148" t="s">
        <v>28</v>
      </c>
      <c r="W9148" t="s">
        <v>29</v>
      </c>
      <c r="X9148" t="s">
        <v>28</v>
      </c>
      <c r="Y9148" t="s">
        <v>30</v>
      </c>
    </row>
    <row r="9149" spans="1:25" x14ac:dyDescent="0.2">
      <c r="A9149">
        <v>9147</v>
      </c>
      <c r="B9149">
        <v>1221364118</v>
      </c>
      <c r="C9149">
        <v>5000</v>
      </c>
      <c r="D9149">
        <v>960</v>
      </c>
      <c r="E9149">
        <v>16</v>
      </c>
      <c r="F9149">
        <v>0</v>
      </c>
      <c r="G9149">
        <v>1</v>
      </c>
      <c r="H9149">
        <v>1</v>
      </c>
      <c r="I9149">
        <v>5000</v>
      </c>
      <c r="J9149">
        <v>960</v>
      </c>
      <c r="K9149">
        <v>57.142442129999999</v>
      </c>
      <c r="L9149" t="s">
        <v>1355</v>
      </c>
      <c r="M9149" t="s">
        <v>339</v>
      </c>
      <c r="N9149" s="1">
        <v>42072.654861111114</v>
      </c>
      <c r="O9149" s="1">
        <v>40521.822222222225</v>
      </c>
      <c r="P9149" s="2">
        <v>40525</v>
      </c>
      <c r="Q9149" s="1">
        <v>40555.173611111109</v>
      </c>
      <c r="R9149" t="s">
        <v>59</v>
      </c>
      <c r="S9149" t="s">
        <v>26</v>
      </c>
      <c r="T9149" t="s">
        <v>31</v>
      </c>
      <c r="U9149" t="b">
        <v>1</v>
      </c>
      <c r="V9149" t="s">
        <v>28</v>
      </c>
      <c r="W9149" t="s">
        <v>29</v>
      </c>
      <c r="X9149" t="s">
        <v>28</v>
      </c>
      <c r="Y9149" t="s">
        <v>30</v>
      </c>
    </row>
    <row r="9150" spans="1:25" x14ac:dyDescent="0.2">
      <c r="A9150">
        <v>9148</v>
      </c>
      <c r="B9150">
        <v>797542933</v>
      </c>
      <c r="C9150">
        <v>10000</v>
      </c>
      <c r="D9150">
        <v>105</v>
      </c>
      <c r="E9150">
        <v>2</v>
      </c>
      <c r="F9150">
        <v>1</v>
      </c>
      <c r="G9150">
        <v>1</v>
      </c>
      <c r="H9150">
        <v>1</v>
      </c>
      <c r="I9150">
        <v>10000</v>
      </c>
      <c r="J9150">
        <v>105</v>
      </c>
      <c r="K9150">
        <v>45.195243060000003</v>
      </c>
      <c r="L9150" t="s">
        <v>1356</v>
      </c>
      <c r="M9150" t="s">
        <v>72</v>
      </c>
      <c r="N9150" s="1">
        <v>42072.654861111114</v>
      </c>
      <c r="O9150" s="1">
        <v>40521.822222222225</v>
      </c>
      <c r="P9150" s="2">
        <v>40525</v>
      </c>
      <c r="Q9150" s="1">
        <v>40555.173611111109</v>
      </c>
      <c r="R9150" t="s">
        <v>25</v>
      </c>
      <c r="S9150" t="s">
        <v>26</v>
      </c>
      <c r="T9150" t="s">
        <v>31</v>
      </c>
      <c r="U9150" t="b">
        <v>1</v>
      </c>
      <c r="V9150" t="s">
        <v>28</v>
      </c>
      <c r="W9150" t="s">
        <v>29</v>
      </c>
      <c r="X9150" t="s">
        <v>28</v>
      </c>
      <c r="Y9150" t="s">
        <v>30</v>
      </c>
    </row>
    <row r="9151" spans="1:25" x14ac:dyDescent="0.2">
      <c r="A9151">
        <v>9149</v>
      </c>
      <c r="B9151">
        <v>1554804335</v>
      </c>
      <c r="C9151">
        <v>7500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7500</v>
      </c>
      <c r="J9151">
        <v>1</v>
      </c>
      <c r="K9151">
        <v>89.415277779999997</v>
      </c>
      <c r="L9151" t="s">
        <v>1357</v>
      </c>
      <c r="M9151" t="s">
        <v>54</v>
      </c>
      <c r="N9151" s="1">
        <v>42072.654861111114</v>
      </c>
      <c r="O9151" s="1">
        <v>40281.945833333331</v>
      </c>
      <c r="P9151" s="2">
        <v>40282</v>
      </c>
      <c r="Q9151" s="1">
        <v>40318.945833333331</v>
      </c>
      <c r="R9151" t="s">
        <v>134</v>
      </c>
      <c r="S9151" t="s">
        <v>34</v>
      </c>
      <c r="T9151" t="s">
        <v>31</v>
      </c>
      <c r="U9151" t="b">
        <v>1</v>
      </c>
      <c r="V9151" t="s">
        <v>41</v>
      </c>
      <c r="W9151" t="s">
        <v>29</v>
      </c>
      <c r="X9151" t="s">
        <v>41</v>
      </c>
      <c r="Y9151" t="s">
        <v>42</v>
      </c>
    </row>
    <row r="9152" spans="1:25" x14ac:dyDescent="0.2">
      <c r="A9152">
        <v>9150</v>
      </c>
      <c r="B9152">
        <v>488877306</v>
      </c>
      <c r="C9152">
        <v>10000</v>
      </c>
      <c r="D9152">
        <v>190352</v>
      </c>
      <c r="E9152">
        <v>4823</v>
      </c>
      <c r="F9152">
        <v>1</v>
      </c>
      <c r="G9152">
        <v>1</v>
      </c>
      <c r="H9152">
        <v>1</v>
      </c>
      <c r="I9152">
        <v>10000</v>
      </c>
      <c r="J9152">
        <v>190352</v>
      </c>
      <c r="K9152">
        <v>59.958333330000002</v>
      </c>
      <c r="L9152" t="s">
        <v>1358</v>
      </c>
      <c r="M9152" t="s">
        <v>36</v>
      </c>
      <c r="N9152" s="1">
        <v>42072.654861111114</v>
      </c>
      <c r="O9152" s="1">
        <v>40521.822222222225</v>
      </c>
      <c r="P9152" s="2">
        <v>40525</v>
      </c>
      <c r="Q9152" s="1">
        <v>40555.173611111109</v>
      </c>
      <c r="R9152" t="s">
        <v>73</v>
      </c>
      <c r="S9152" t="s">
        <v>74</v>
      </c>
      <c r="T9152" t="s">
        <v>27</v>
      </c>
      <c r="U9152" t="b">
        <v>1</v>
      </c>
      <c r="V9152" t="s">
        <v>28</v>
      </c>
      <c r="W9152" t="s">
        <v>29</v>
      </c>
      <c r="X9152" t="s">
        <v>28</v>
      </c>
      <c r="Y9152" t="s">
        <v>30</v>
      </c>
    </row>
    <row r="9153" spans="1:25" x14ac:dyDescent="0.2">
      <c r="A9153">
        <v>9151</v>
      </c>
      <c r="B9153">
        <v>1905318008</v>
      </c>
      <c r="C9153">
        <v>5000</v>
      </c>
      <c r="D9153">
        <v>5337</v>
      </c>
      <c r="E9153">
        <v>93</v>
      </c>
      <c r="F9153">
        <v>1</v>
      </c>
      <c r="G9153">
        <v>2</v>
      </c>
      <c r="H9153">
        <v>1</v>
      </c>
      <c r="I9153">
        <v>5000</v>
      </c>
      <c r="J9153">
        <v>5337</v>
      </c>
      <c r="K9153">
        <v>26.779768520000001</v>
      </c>
      <c r="L9153" t="s">
        <v>1358</v>
      </c>
      <c r="M9153" t="s">
        <v>36</v>
      </c>
      <c r="N9153" s="1">
        <v>42072.654861111114</v>
      </c>
      <c r="O9153" s="1">
        <v>40521.822222222225</v>
      </c>
      <c r="P9153" s="2">
        <v>40525</v>
      </c>
      <c r="Q9153" s="1">
        <v>40555.173611111109</v>
      </c>
      <c r="R9153" t="s">
        <v>61</v>
      </c>
      <c r="S9153" t="s">
        <v>62</v>
      </c>
      <c r="T9153" t="s">
        <v>27</v>
      </c>
      <c r="U9153" t="b">
        <v>1</v>
      </c>
      <c r="V9153" t="s">
        <v>28</v>
      </c>
      <c r="W9153" t="s">
        <v>29</v>
      </c>
      <c r="X9153" t="s">
        <v>28</v>
      </c>
      <c r="Y9153" t="s">
        <v>30</v>
      </c>
    </row>
    <row r="9154" spans="1:25" x14ac:dyDescent="0.2">
      <c r="A9154">
        <v>9152</v>
      </c>
      <c r="B9154">
        <v>1804344650</v>
      </c>
      <c r="C9154">
        <v>2200</v>
      </c>
      <c r="D9154">
        <v>185</v>
      </c>
      <c r="E9154">
        <v>6</v>
      </c>
      <c r="F9154">
        <v>3</v>
      </c>
      <c r="G9154">
        <v>1</v>
      </c>
      <c r="H9154">
        <v>1</v>
      </c>
      <c r="I9154">
        <v>2200</v>
      </c>
      <c r="J9154">
        <v>185</v>
      </c>
      <c r="K9154">
        <v>76.129317130000004</v>
      </c>
      <c r="L9154" t="s">
        <v>1358</v>
      </c>
      <c r="M9154" t="s">
        <v>36</v>
      </c>
      <c r="N9154" s="1">
        <v>42072.654861111114</v>
      </c>
      <c r="O9154" s="1">
        <v>40281.945833333331</v>
      </c>
      <c r="P9154" s="2">
        <v>40282</v>
      </c>
      <c r="Q9154" s="1">
        <v>40318.945833333331</v>
      </c>
      <c r="R9154" t="s">
        <v>37</v>
      </c>
      <c r="S9154" t="s">
        <v>37</v>
      </c>
      <c r="T9154" t="s">
        <v>31</v>
      </c>
      <c r="U9154" t="b">
        <v>0</v>
      </c>
      <c r="V9154" t="s">
        <v>41</v>
      </c>
      <c r="W9154" t="s">
        <v>29</v>
      </c>
      <c r="X9154" t="s">
        <v>41</v>
      </c>
      <c r="Y9154" t="s">
        <v>42</v>
      </c>
    </row>
    <row r="9155" spans="1:25" x14ac:dyDescent="0.2">
      <c r="A9155">
        <v>9153</v>
      </c>
      <c r="B9155">
        <v>1271130489</v>
      </c>
      <c r="C9155">
        <v>12000</v>
      </c>
      <c r="D9155">
        <v>36774</v>
      </c>
      <c r="E9155">
        <v>614</v>
      </c>
      <c r="F9155">
        <v>1</v>
      </c>
      <c r="G9155">
        <v>1</v>
      </c>
      <c r="H9155">
        <v>1</v>
      </c>
      <c r="I9155">
        <v>12000</v>
      </c>
      <c r="J9155">
        <v>36774</v>
      </c>
      <c r="K9155">
        <v>50.041666669999998</v>
      </c>
      <c r="L9155" t="s">
        <v>1358</v>
      </c>
      <c r="M9155" t="s">
        <v>36</v>
      </c>
      <c r="N9155" s="1">
        <v>42072.654861111114</v>
      </c>
      <c r="O9155" s="1">
        <v>40521.822222222225</v>
      </c>
      <c r="P9155" s="2">
        <v>40525</v>
      </c>
      <c r="Q9155" s="1">
        <v>40555.173611111109</v>
      </c>
      <c r="R9155" t="s">
        <v>65</v>
      </c>
      <c r="S9155" t="s">
        <v>37</v>
      </c>
      <c r="T9155" t="s">
        <v>27</v>
      </c>
      <c r="U9155" t="b">
        <v>1</v>
      </c>
      <c r="V9155" t="s">
        <v>28</v>
      </c>
      <c r="W9155" t="s">
        <v>29</v>
      </c>
      <c r="X9155" t="s">
        <v>28</v>
      </c>
      <c r="Y9155" t="s">
        <v>30</v>
      </c>
    </row>
    <row r="9156" spans="1:25" x14ac:dyDescent="0.2">
      <c r="A9156">
        <v>9154</v>
      </c>
      <c r="B9156">
        <v>1107292721</v>
      </c>
      <c r="C9156">
        <v>29000</v>
      </c>
      <c r="D9156">
        <v>31197</v>
      </c>
      <c r="E9156">
        <v>412</v>
      </c>
      <c r="F9156">
        <v>1</v>
      </c>
      <c r="G9156">
        <v>1</v>
      </c>
      <c r="H9156">
        <v>1</v>
      </c>
      <c r="I9156">
        <v>29000</v>
      </c>
      <c r="J9156">
        <v>31197</v>
      </c>
      <c r="K9156">
        <v>55.400740740000003</v>
      </c>
      <c r="L9156" t="s">
        <v>1358</v>
      </c>
      <c r="M9156" t="s">
        <v>36</v>
      </c>
      <c r="N9156" s="1">
        <v>42072.654861111114</v>
      </c>
      <c r="O9156" s="1">
        <v>40521.822222222225</v>
      </c>
      <c r="P9156" s="2">
        <v>40525</v>
      </c>
      <c r="Q9156" s="1">
        <v>40555.173611111109</v>
      </c>
      <c r="R9156" t="s">
        <v>59</v>
      </c>
      <c r="S9156" t="s">
        <v>26</v>
      </c>
      <c r="T9156" t="s">
        <v>27</v>
      </c>
      <c r="U9156" t="b">
        <v>1</v>
      </c>
      <c r="V9156" t="s">
        <v>28</v>
      </c>
      <c r="W9156" t="s">
        <v>29</v>
      </c>
      <c r="X9156" t="s">
        <v>28</v>
      </c>
      <c r="Y9156" t="s">
        <v>30</v>
      </c>
    </row>
    <row r="9157" spans="1:25" x14ac:dyDescent="0.2">
      <c r="A9157">
        <v>9155</v>
      </c>
      <c r="B9157">
        <v>869313063</v>
      </c>
      <c r="C9157">
        <v>10000</v>
      </c>
      <c r="D9157">
        <v>12568</v>
      </c>
      <c r="E9157">
        <v>355</v>
      </c>
      <c r="F9157">
        <v>1</v>
      </c>
      <c r="G9157">
        <v>1</v>
      </c>
      <c r="H9157">
        <v>1</v>
      </c>
      <c r="I9157">
        <v>10000</v>
      </c>
      <c r="J9157">
        <v>12568</v>
      </c>
      <c r="K9157">
        <v>89.915740740000004</v>
      </c>
      <c r="L9157" t="s">
        <v>1358</v>
      </c>
      <c r="M9157" t="s">
        <v>36</v>
      </c>
      <c r="N9157" s="1">
        <v>42072.654861111114</v>
      </c>
      <c r="O9157" s="1">
        <v>40281.945833333331</v>
      </c>
      <c r="P9157" s="2">
        <v>40282</v>
      </c>
      <c r="Q9157" s="1">
        <v>40318.945833333331</v>
      </c>
      <c r="R9157" t="s">
        <v>25</v>
      </c>
      <c r="S9157" t="s">
        <v>26</v>
      </c>
      <c r="T9157" t="s">
        <v>27</v>
      </c>
      <c r="U9157" t="b">
        <v>1</v>
      </c>
      <c r="V9157" t="s">
        <v>41</v>
      </c>
      <c r="W9157" t="s">
        <v>29</v>
      </c>
      <c r="X9157" t="s">
        <v>41</v>
      </c>
      <c r="Y9157" t="s">
        <v>42</v>
      </c>
    </row>
    <row r="9158" spans="1:25" x14ac:dyDescent="0.2">
      <c r="A9158">
        <v>9156</v>
      </c>
      <c r="B9158">
        <v>416944514</v>
      </c>
      <c r="C9158">
        <v>10000</v>
      </c>
      <c r="D9158">
        <v>11021</v>
      </c>
      <c r="E9158">
        <v>261</v>
      </c>
      <c r="F9158">
        <v>1</v>
      </c>
      <c r="G9158">
        <v>1</v>
      </c>
      <c r="H9158">
        <v>1</v>
      </c>
      <c r="I9158">
        <v>10000</v>
      </c>
      <c r="J9158">
        <v>11021</v>
      </c>
      <c r="K9158">
        <v>60</v>
      </c>
      <c r="L9158" t="s">
        <v>1358</v>
      </c>
      <c r="M9158" t="s">
        <v>36</v>
      </c>
      <c r="N9158" s="1">
        <v>42072.654861111114</v>
      </c>
      <c r="O9158" s="1">
        <v>40521.822222222225</v>
      </c>
      <c r="P9158" s="2">
        <v>40525</v>
      </c>
      <c r="Q9158" s="1">
        <v>40555.173611111109</v>
      </c>
      <c r="R9158" t="s">
        <v>59</v>
      </c>
      <c r="S9158" t="s">
        <v>26</v>
      </c>
      <c r="T9158" t="s">
        <v>27</v>
      </c>
      <c r="U9158" t="b">
        <v>1</v>
      </c>
      <c r="V9158" t="s">
        <v>28</v>
      </c>
      <c r="W9158" t="s">
        <v>29</v>
      </c>
      <c r="X9158" t="s">
        <v>28</v>
      </c>
      <c r="Y9158" t="s">
        <v>30</v>
      </c>
    </row>
    <row r="9159" spans="1:25" x14ac:dyDescent="0.2">
      <c r="A9159">
        <v>9157</v>
      </c>
      <c r="B9159">
        <v>1981836457</v>
      </c>
      <c r="C9159">
        <v>10000</v>
      </c>
      <c r="D9159">
        <v>26823</v>
      </c>
      <c r="E9159">
        <v>216</v>
      </c>
      <c r="F9159">
        <v>2</v>
      </c>
      <c r="G9159">
        <v>2</v>
      </c>
      <c r="H9159">
        <v>1</v>
      </c>
      <c r="I9159">
        <v>10000</v>
      </c>
      <c r="J9159">
        <v>26823</v>
      </c>
      <c r="K9159">
        <v>30</v>
      </c>
      <c r="L9159" t="s">
        <v>1358</v>
      </c>
      <c r="M9159" t="s">
        <v>36</v>
      </c>
      <c r="N9159" s="1">
        <v>42072.654861111114</v>
      </c>
      <c r="O9159" s="1">
        <v>40521.822222222225</v>
      </c>
      <c r="P9159" s="2">
        <v>40525</v>
      </c>
      <c r="Q9159" s="1">
        <v>40555.173611111109</v>
      </c>
      <c r="R9159" t="s">
        <v>73</v>
      </c>
      <c r="S9159" t="s">
        <v>74</v>
      </c>
      <c r="T9159" t="s">
        <v>27</v>
      </c>
      <c r="U9159" t="b">
        <v>1</v>
      </c>
      <c r="V9159" t="s">
        <v>28</v>
      </c>
      <c r="W9159" t="s">
        <v>29</v>
      </c>
      <c r="X9159" t="s">
        <v>28</v>
      </c>
      <c r="Y9159" t="s">
        <v>30</v>
      </c>
    </row>
    <row r="9160" spans="1:25" x14ac:dyDescent="0.2">
      <c r="A9160">
        <v>9158</v>
      </c>
      <c r="B9160">
        <v>661850629</v>
      </c>
      <c r="C9160">
        <v>7500</v>
      </c>
      <c r="D9160">
        <v>8190</v>
      </c>
      <c r="E9160">
        <v>165</v>
      </c>
      <c r="F9160">
        <v>1</v>
      </c>
      <c r="G9160">
        <v>1</v>
      </c>
      <c r="H9160">
        <v>1</v>
      </c>
      <c r="I9160">
        <v>7500</v>
      </c>
      <c r="J9160">
        <v>8190</v>
      </c>
      <c r="K9160">
        <v>90</v>
      </c>
      <c r="L9160" t="s">
        <v>1358</v>
      </c>
      <c r="M9160" t="s">
        <v>36</v>
      </c>
      <c r="N9160" s="1">
        <v>42072.654861111114</v>
      </c>
      <c r="O9160" s="1">
        <v>40521.822222222225</v>
      </c>
      <c r="P9160" s="2">
        <v>40525</v>
      </c>
      <c r="Q9160" s="1">
        <v>40555.173611111109</v>
      </c>
      <c r="R9160" t="s">
        <v>63</v>
      </c>
      <c r="S9160" t="s">
        <v>37</v>
      </c>
      <c r="T9160" t="s">
        <v>27</v>
      </c>
      <c r="U9160" t="b">
        <v>1</v>
      </c>
      <c r="V9160" t="s">
        <v>28</v>
      </c>
      <c r="W9160" t="s">
        <v>29</v>
      </c>
      <c r="X9160" t="s">
        <v>28</v>
      </c>
      <c r="Y9160" t="s">
        <v>30</v>
      </c>
    </row>
    <row r="9161" spans="1:25" x14ac:dyDescent="0.2">
      <c r="A9161">
        <v>9159</v>
      </c>
      <c r="B9161">
        <v>1981728124</v>
      </c>
      <c r="C9161">
        <v>12500</v>
      </c>
      <c r="D9161">
        <v>13099</v>
      </c>
      <c r="E9161">
        <v>162</v>
      </c>
      <c r="F9161">
        <v>1</v>
      </c>
      <c r="G9161">
        <v>1</v>
      </c>
      <c r="H9161">
        <v>1</v>
      </c>
      <c r="I9161">
        <v>12500</v>
      </c>
      <c r="J9161">
        <v>13099</v>
      </c>
      <c r="K9161">
        <v>44.147395830000001</v>
      </c>
      <c r="L9161" t="s">
        <v>1358</v>
      </c>
      <c r="M9161" t="s">
        <v>36</v>
      </c>
      <c r="N9161" s="1">
        <v>42072.654861111114</v>
      </c>
      <c r="O9161" s="1">
        <v>40521.822222222225</v>
      </c>
      <c r="P9161" s="2">
        <v>40525</v>
      </c>
      <c r="Q9161" s="1">
        <v>40555.173611111109</v>
      </c>
      <c r="R9161" t="s">
        <v>134</v>
      </c>
      <c r="S9161" t="s">
        <v>34</v>
      </c>
      <c r="T9161" t="s">
        <v>27</v>
      </c>
      <c r="U9161" t="b">
        <v>1</v>
      </c>
      <c r="V9161" t="s">
        <v>28</v>
      </c>
      <c r="W9161" t="s">
        <v>29</v>
      </c>
      <c r="X9161" t="s">
        <v>28</v>
      </c>
      <c r="Y9161" t="s">
        <v>30</v>
      </c>
    </row>
    <row r="9162" spans="1:25" x14ac:dyDescent="0.2">
      <c r="A9162">
        <v>9160</v>
      </c>
      <c r="B9162">
        <v>1747619330</v>
      </c>
      <c r="C9162">
        <v>5000</v>
      </c>
      <c r="D9162">
        <v>5645</v>
      </c>
      <c r="E9162">
        <v>148</v>
      </c>
      <c r="F9162">
        <v>66</v>
      </c>
      <c r="G9162">
        <v>1</v>
      </c>
      <c r="H9162">
        <v>1</v>
      </c>
      <c r="I9162">
        <v>5000</v>
      </c>
      <c r="J9162">
        <v>5645</v>
      </c>
      <c r="K9162">
        <v>38.913356479999997</v>
      </c>
      <c r="L9162" t="s">
        <v>1358</v>
      </c>
      <c r="M9162" t="s">
        <v>36</v>
      </c>
      <c r="N9162" s="1">
        <v>42072.654861111114</v>
      </c>
      <c r="O9162" s="1">
        <v>40521.822222222225</v>
      </c>
      <c r="P9162" s="2">
        <v>40525</v>
      </c>
      <c r="Q9162" s="1">
        <v>40555.173611111109</v>
      </c>
      <c r="R9162" t="s">
        <v>126</v>
      </c>
      <c r="S9162" t="s">
        <v>37</v>
      </c>
      <c r="T9162" t="s">
        <v>27</v>
      </c>
      <c r="U9162" t="b">
        <v>1</v>
      </c>
      <c r="V9162" t="s">
        <v>28</v>
      </c>
      <c r="W9162" t="s">
        <v>29</v>
      </c>
      <c r="X9162" t="s">
        <v>28</v>
      </c>
      <c r="Y9162" t="s">
        <v>30</v>
      </c>
    </row>
    <row r="9163" spans="1:25" x14ac:dyDescent="0.2">
      <c r="A9163">
        <v>9161</v>
      </c>
      <c r="B9163">
        <v>905555236</v>
      </c>
      <c r="C9163">
        <v>3500</v>
      </c>
      <c r="D9163">
        <v>4574</v>
      </c>
      <c r="E9163">
        <v>120</v>
      </c>
      <c r="F9163">
        <v>1</v>
      </c>
      <c r="G9163">
        <v>1</v>
      </c>
      <c r="H9163">
        <v>1</v>
      </c>
      <c r="I9163">
        <v>3500</v>
      </c>
      <c r="J9163">
        <v>4574</v>
      </c>
      <c r="K9163">
        <v>45.086678239999998</v>
      </c>
      <c r="L9163" t="s">
        <v>1358</v>
      </c>
      <c r="M9163" t="s">
        <v>36</v>
      </c>
      <c r="N9163" s="1">
        <v>42072.654861111114</v>
      </c>
      <c r="O9163" s="1">
        <v>40281.945833333331</v>
      </c>
      <c r="P9163" s="2">
        <v>40282</v>
      </c>
      <c r="Q9163" s="1">
        <v>40318.945833333331</v>
      </c>
      <c r="R9163" t="s">
        <v>164</v>
      </c>
      <c r="S9163" t="s">
        <v>34</v>
      </c>
      <c r="T9163" t="s">
        <v>27</v>
      </c>
      <c r="U9163" t="b">
        <v>1</v>
      </c>
      <c r="V9163" t="s">
        <v>41</v>
      </c>
      <c r="W9163" t="s">
        <v>29</v>
      </c>
      <c r="X9163" t="s">
        <v>41</v>
      </c>
      <c r="Y9163" t="s">
        <v>42</v>
      </c>
    </row>
    <row r="9164" spans="1:25" x14ac:dyDescent="0.2">
      <c r="A9164">
        <v>9162</v>
      </c>
      <c r="B9164">
        <v>362726983</v>
      </c>
      <c r="C9164">
        <v>4500</v>
      </c>
      <c r="D9164">
        <v>5061</v>
      </c>
      <c r="E9164">
        <v>120</v>
      </c>
      <c r="F9164">
        <v>0</v>
      </c>
      <c r="G9164">
        <v>1</v>
      </c>
      <c r="H9164">
        <v>1</v>
      </c>
      <c r="I9164">
        <v>4500</v>
      </c>
      <c r="J9164">
        <v>5061</v>
      </c>
      <c r="K9164">
        <v>35.920127309999998</v>
      </c>
      <c r="L9164" t="s">
        <v>1358</v>
      </c>
      <c r="M9164" t="s">
        <v>36</v>
      </c>
      <c r="N9164" s="1">
        <v>42072.654861111114</v>
      </c>
      <c r="O9164" s="1">
        <v>40521.822222222225</v>
      </c>
      <c r="P9164" s="2">
        <v>40525</v>
      </c>
      <c r="Q9164" s="1">
        <v>40555.173611111109</v>
      </c>
      <c r="R9164" t="s">
        <v>37</v>
      </c>
      <c r="S9164" t="s">
        <v>37</v>
      </c>
      <c r="T9164" t="s">
        <v>27</v>
      </c>
      <c r="U9164" t="b">
        <v>1</v>
      </c>
      <c r="V9164" t="s">
        <v>28</v>
      </c>
      <c r="W9164" t="s">
        <v>29</v>
      </c>
      <c r="X9164" t="s">
        <v>28</v>
      </c>
      <c r="Y9164" t="s">
        <v>30</v>
      </c>
    </row>
    <row r="9165" spans="1:25" x14ac:dyDescent="0.2">
      <c r="A9165">
        <v>9163</v>
      </c>
      <c r="B9165">
        <v>314415079</v>
      </c>
      <c r="C9165">
        <v>10000</v>
      </c>
      <c r="D9165">
        <v>10836</v>
      </c>
      <c r="E9165">
        <v>110</v>
      </c>
      <c r="F9165">
        <v>1</v>
      </c>
      <c r="G9165">
        <v>2</v>
      </c>
      <c r="H9165">
        <v>1</v>
      </c>
      <c r="I9165">
        <v>10000</v>
      </c>
      <c r="J9165">
        <v>10836</v>
      </c>
      <c r="K9165">
        <v>60.958333330000002</v>
      </c>
      <c r="L9165" t="s">
        <v>1358</v>
      </c>
      <c r="M9165" t="s">
        <v>36</v>
      </c>
      <c r="N9165" s="1">
        <v>42072.654861111114</v>
      </c>
      <c r="O9165" s="1">
        <v>40521.822222222225</v>
      </c>
      <c r="P9165" s="2">
        <v>40525</v>
      </c>
      <c r="Q9165" s="1">
        <v>40555.173611111109</v>
      </c>
      <c r="R9165" t="s">
        <v>26</v>
      </c>
      <c r="S9165" t="s">
        <v>26</v>
      </c>
      <c r="T9165" t="s">
        <v>27</v>
      </c>
      <c r="U9165" t="b">
        <v>1</v>
      </c>
      <c r="V9165" t="s">
        <v>28</v>
      </c>
      <c r="W9165" t="s">
        <v>29</v>
      </c>
      <c r="X9165" t="s">
        <v>28</v>
      </c>
      <c r="Y9165" t="s">
        <v>30</v>
      </c>
    </row>
    <row r="9166" spans="1:25" x14ac:dyDescent="0.2">
      <c r="A9166">
        <v>9164</v>
      </c>
      <c r="B9166">
        <v>1530636723</v>
      </c>
      <c r="C9166">
        <v>3000</v>
      </c>
      <c r="D9166">
        <v>3300</v>
      </c>
      <c r="E9166">
        <v>101</v>
      </c>
      <c r="F9166">
        <v>1</v>
      </c>
      <c r="G9166">
        <v>1</v>
      </c>
      <c r="H9166">
        <v>1</v>
      </c>
      <c r="I9166">
        <v>3000</v>
      </c>
      <c r="J9166">
        <v>3300</v>
      </c>
      <c r="K9166">
        <v>90.389108800000002</v>
      </c>
      <c r="L9166" t="s">
        <v>1358</v>
      </c>
      <c r="M9166" t="s">
        <v>36</v>
      </c>
      <c r="N9166" s="1">
        <v>42072.654861111114</v>
      </c>
      <c r="O9166" s="1">
        <v>40521.822222222225</v>
      </c>
      <c r="P9166" s="2">
        <v>40525</v>
      </c>
      <c r="Q9166" s="1">
        <v>40555.173611111109</v>
      </c>
      <c r="R9166" t="s">
        <v>55</v>
      </c>
      <c r="S9166" t="s">
        <v>37</v>
      </c>
      <c r="T9166" t="s">
        <v>27</v>
      </c>
      <c r="U9166" t="b">
        <v>1</v>
      </c>
      <c r="V9166" t="s">
        <v>28</v>
      </c>
      <c r="W9166" t="s">
        <v>29</v>
      </c>
      <c r="X9166" t="s">
        <v>28</v>
      </c>
      <c r="Y9166" t="s">
        <v>30</v>
      </c>
    </row>
    <row r="9167" spans="1:25" x14ac:dyDescent="0.2">
      <c r="A9167">
        <v>9165</v>
      </c>
      <c r="B9167">
        <v>583130746</v>
      </c>
      <c r="C9167">
        <v>4200</v>
      </c>
      <c r="D9167">
        <v>5055</v>
      </c>
      <c r="E9167">
        <v>100</v>
      </c>
      <c r="F9167">
        <v>20</v>
      </c>
      <c r="G9167">
        <v>1</v>
      </c>
      <c r="H9167">
        <v>1</v>
      </c>
      <c r="I9167">
        <v>4200</v>
      </c>
      <c r="J9167">
        <v>5055</v>
      </c>
      <c r="K9167">
        <v>30</v>
      </c>
      <c r="L9167" t="s">
        <v>1358</v>
      </c>
      <c r="M9167" t="s">
        <v>36</v>
      </c>
      <c r="N9167" s="1">
        <v>42072.654861111114</v>
      </c>
      <c r="O9167" s="1">
        <v>40521.822222222225</v>
      </c>
      <c r="P9167" s="2">
        <v>40525</v>
      </c>
      <c r="Q9167" s="1">
        <v>40555.173611111109</v>
      </c>
      <c r="R9167" t="s">
        <v>77</v>
      </c>
      <c r="S9167" t="s">
        <v>77</v>
      </c>
      <c r="T9167" t="s">
        <v>27</v>
      </c>
      <c r="U9167" t="b">
        <v>0</v>
      </c>
      <c r="V9167" t="s">
        <v>28</v>
      </c>
      <c r="W9167" t="s">
        <v>29</v>
      </c>
      <c r="X9167" t="s">
        <v>28</v>
      </c>
      <c r="Y9167" t="s">
        <v>30</v>
      </c>
    </row>
    <row r="9168" spans="1:25" x14ac:dyDescent="0.2">
      <c r="A9168">
        <v>9166</v>
      </c>
      <c r="B9168">
        <v>1284942112</v>
      </c>
      <c r="C9168">
        <v>5000</v>
      </c>
      <c r="D9168">
        <v>5339</v>
      </c>
      <c r="E9168">
        <v>96</v>
      </c>
      <c r="F9168">
        <v>1</v>
      </c>
      <c r="G9168">
        <v>1</v>
      </c>
      <c r="H9168">
        <v>1</v>
      </c>
      <c r="I9168">
        <v>5000</v>
      </c>
      <c r="J9168">
        <v>5339</v>
      </c>
      <c r="K9168">
        <v>36</v>
      </c>
      <c r="L9168" t="s">
        <v>1358</v>
      </c>
      <c r="M9168" t="s">
        <v>36</v>
      </c>
      <c r="N9168" s="1">
        <v>42072.654861111114</v>
      </c>
      <c r="O9168" s="1">
        <v>40521.822222222225</v>
      </c>
      <c r="P9168" s="2">
        <v>40525</v>
      </c>
      <c r="Q9168" s="1">
        <v>40555.173611111109</v>
      </c>
      <c r="R9168" t="s">
        <v>37</v>
      </c>
      <c r="S9168" t="s">
        <v>37</v>
      </c>
      <c r="T9168" t="s">
        <v>27</v>
      </c>
      <c r="U9168" t="b">
        <v>1</v>
      </c>
      <c r="V9168" t="s">
        <v>28</v>
      </c>
      <c r="W9168" t="s">
        <v>29</v>
      </c>
      <c r="X9168" t="s">
        <v>28</v>
      </c>
      <c r="Y9168" t="s">
        <v>30</v>
      </c>
    </row>
    <row r="9169" spans="1:25" x14ac:dyDescent="0.2">
      <c r="A9169">
        <v>9167</v>
      </c>
      <c r="B9169">
        <v>714821690</v>
      </c>
      <c r="C9169">
        <v>4000</v>
      </c>
      <c r="D9169">
        <v>4250</v>
      </c>
      <c r="E9169">
        <v>93</v>
      </c>
      <c r="F9169">
        <v>0</v>
      </c>
      <c r="G9169">
        <v>1</v>
      </c>
      <c r="H9169">
        <v>1</v>
      </c>
      <c r="I9169">
        <v>4000</v>
      </c>
      <c r="J9169">
        <v>4250</v>
      </c>
      <c r="K9169">
        <v>22.558460650000001</v>
      </c>
      <c r="L9169" t="s">
        <v>1358</v>
      </c>
      <c r="M9169" t="s">
        <v>36</v>
      </c>
      <c r="N9169" s="1">
        <v>42072.654861111114</v>
      </c>
      <c r="O9169" s="1">
        <v>40281.945833333331</v>
      </c>
      <c r="P9169" s="2">
        <v>40282</v>
      </c>
      <c r="Q9169" s="1">
        <v>40318.945833333331</v>
      </c>
      <c r="R9169" t="s">
        <v>269</v>
      </c>
      <c r="S9169" t="s">
        <v>74</v>
      </c>
      <c r="T9169" t="s">
        <v>27</v>
      </c>
      <c r="U9169" t="b">
        <v>1</v>
      </c>
      <c r="V9169" t="s">
        <v>41</v>
      </c>
      <c r="W9169" t="s">
        <v>29</v>
      </c>
      <c r="X9169" t="s">
        <v>41</v>
      </c>
      <c r="Y9169" t="s">
        <v>42</v>
      </c>
    </row>
    <row r="9170" spans="1:25" x14ac:dyDescent="0.2">
      <c r="A9170">
        <v>9168</v>
      </c>
      <c r="B9170">
        <v>666995386</v>
      </c>
      <c r="C9170">
        <v>4000</v>
      </c>
      <c r="D9170">
        <v>5240</v>
      </c>
      <c r="E9170">
        <v>92</v>
      </c>
      <c r="F9170">
        <v>88</v>
      </c>
      <c r="G9170">
        <v>3</v>
      </c>
      <c r="H9170">
        <v>1</v>
      </c>
      <c r="I9170">
        <v>4000</v>
      </c>
      <c r="J9170">
        <v>5240</v>
      </c>
      <c r="K9170">
        <v>40.581238429999999</v>
      </c>
      <c r="L9170" t="s">
        <v>1358</v>
      </c>
      <c r="M9170" t="s">
        <v>36</v>
      </c>
      <c r="N9170" s="1">
        <v>42072.654861111114</v>
      </c>
      <c r="O9170" s="1">
        <v>40281.945833333331</v>
      </c>
      <c r="P9170" s="2">
        <v>40282</v>
      </c>
      <c r="Q9170" s="1">
        <v>40318.945833333331</v>
      </c>
      <c r="R9170" t="s">
        <v>126</v>
      </c>
      <c r="S9170" t="s">
        <v>37</v>
      </c>
      <c r="T9170" t="s">
        <v>27</v>
      </c>
      <c r="U9170" t="b">
        <v>1</v>
      </c>
      <c r="V9170" t="s">
        <v>41</v>
      </c>
      <c r="W9170" t="s">
        <v>29</v>
      </c>
      <c r="X9170" t="s">
        <v>41</v>
      </c>
      <c r="Y9170" t="s">
        <v>42</v>
      </c>
    </row>
    <row r="9171" spans="1:25" x14ac:dyDescent="0.2">
      <c r="A9171">
        <v>9169</v>
      </c>
      <c r="B9171">
        <v>709639652</v>
      </c>
      <c r="C9171">
        <v>5000</v>
      </c>
      <c r="D9171">
        <v>6065</v>
      </c>
      <c r="E9171">
        <v>92</v>
      </c>
      <c r="F9171">
        <v>1</v>
      </c>
      <c r="G9171">
        <v>1</v>
      </c>
      <c r="H9171">
        <v>1</v>
      </c>
      <c r="I9171">
        <v>5000</v>
      </c>
      <c r="J9171">
        <v>6065</v>
      </c>
      <c r="K9171">
        <v>35.933043980000001</v>
      </c>
      <c r="L9171" t="s">
        <v>1358</v>
      </c>
      <c r="M9171" t="s">
        <v>36</v>
      </c>
      <c r="N9171" s="1">
        <v>42072.654861111114</v>
      </c>
      <c r="O9171" s="1">
        <v>40521.822222222225</v>
      </c>
      <c r="P9171" s="2">
        <v>40525</v>
      </c>
      <c r="Q9171" s="1">
        <v>40555.173611111109</v>
      </c>
      <c r="R9171" t="s">
        <v>65</v>
      </c>
      <c r="S9171" t="s">
        <v>37</v>
      </c>
      <c r="T9171" t="s">
        <v>27</v>
      </c>
      <c r="U9171" t="b">
        <v>1</v>
      </c>
      <c r="V9171" t="s">
        <v>28</v>
      </c>
      <c r="W9171" t="s">
        <v>29</v>
      </c>
      <c r="X9171" t="s">
        <v>28</v>
      </c>
      <c r="Y9171" t="s">
        <v>30</v>
      </c>
    </row>
    <row r="9172" spans="1:25" x14ac:dyDescent="0.2">
      <c r="A9172">
        <v>9170</v>
      </c>
      <c r="B9172">
        <v>643768366</v>
      </c>
      <c r="C9172">
        <v>5000</v>
      </c>
      <c r="D9172">
        <v>10075</v>
      </c>
      <c r="E9172">
        <v>85</v>
      </c>
      <c r="F9172">
        <v>14</v>
      </c>
      <c r="G9172">
        <v>2</v>
      </c>
      <c r="H9172">
        <v>1</v>
      </c>
      <c r="I9172">
        <v>5000</v>
      </c>
      <c r="J9172">
        <v>10075</v>
      </c>
      <c r="K9172">
        <v>31.27951389</v>
      </c>
      <c r="L9172" t="s">
        <v>1358</v>
      </c>
      <c r="M9172" t="s">
        <v>36</v>
      </c>
      <c r="N9172" s="1">
        <v>42072.654861111114</v>
      </c>
      <c r="O9172" s="1">
        <v>40281.945833333331</v>
      </c>
      <c r="P9172" s="2">
        <v>40282</v>
      </c>
      <c r="Q9172" s="1">
        <v>40318.945833333331</v>
      </c>
      <c r="R9172" t="s">
        <v>26</v>
      </c>
      <c r="S9172" t="s">
        <v>26</v>
      </c>
      <c r="T9172" t="s">
        <v>27</v>
      </c>
      <c r="U9172" t="b">
        <v>1</v>
      </c>
      <c r="V9172" t="s">
        <v>41</v>
      </c>
      <c r="W9172" t="s">
        <v>29</v>
      </c>
      <c r="X9172" t="s">
        <v>41</v>
      </c>
      <c r="Y9172" t="s">
        <v>42</v>
      </c>
    </row>
    <row r="9173" spans="1:25" x14ac:dyDescent="0.2">
      <c r="A9173">
        <v>9171</v>
      </c>
      <c r="B9173">
        <v>1754184292</v>
      </c>
      <c r="C9173">
        <v>5000</v>
      </c>
      <c r="D9173">
        <v>8250</v>
      </c>
      <c r="E9173">
        <v>84</v>
      </c>
      <c r="F9173">
        <v>2</v>
      </c>
      <c r="G9173">
        <v>1</v>
      </c>
      <c r="H9173">
        <v>1</v>
      </c>
      <c r="I9173">
        <v>5000</v>
      </c>
      <c r="J9173">
        <v>8250</v>
      </c>
      <c r="K9173">
        <v>40.402777780000001</v>
      </c>
      <c r="L9173" t="s">
        <v>1358</v>
      </c>
      <c r="M9173" t="s">
        <v>36</v>
      </c>
      <c r="N9173" s="1">
        <v>42072.654861111114</v>
      </c>
      <c r="O9173" s="1">
        <v>40521.822222222225</v>
      </c>
      <c r="P9173" s="2">
        <v>40525</v>
      </c>
      <c r="Q9173" s="1">
        <v>40555.173611111109</v>
      </c>
      <c r="R9173" t="s">
        <v>63</v>
      </c>
      <c r="S9173" t="s">
        <v>37</v>
      </c>
      <c r="T9173" t="s">
        <v>27</v>
      </c>
      <c r="U9173" t="b">
        <v>1</v>
      </c>
      <c r="V9173" t="s">
        <v>28</v>
      </c>
      <c r="W9173" t="s">
        <v>29</v>
      </c>
      <c r="X9173" t="s">
        <v>28</v>
      </c>
      <c r="Y9173" t="s">
        <v>30</v>
      </c>
    </row>
    <row r="9174" spans="1:25" x14ac:dyDescent="0.2">
      <c r="A9174">
        <v>9172</v>
      </c>
      <c r="B9174">
        <v>1335538318</v>
      </c>
      <c r="C9174">
        <v>10700</v>
      </c>
      <c r="D9174">
        <v>11802</v>
      </c>
      <c r="E9174">
        <v>82</v>
      </c>
      <c r="F9174">
        <v>1</v>
      </c>
      <c r="G9174">
        <v>1</v>
      </c>
      <c r="H9174">
        <v>1</v>
      </c>
      <c r="I9174">
        <v>10700</v>
      </c>
      <c r="J9174">
        <v>11802</v>
      </c>
      <c r="K9174">
        <v>35</v>
      </c>
      <c r="L9174" t="s">
        <v>1358</v>
      </c>
      <c r="M9174" t="s">
        <v>36</v>
      </c>
      <c r="N9174" s="1">
        <v>42072.654861111114</v>
      </c>
      <c r="O9174" s="1">
        <v>40521.822222222225</v>
      </c>
      <c r="P9174" s="2">
        <v>40525</v>
      </c>
      <c r="Q9174" s="1">
        <v>40555.173611111109</v>
      </c>
      <c r="R9174" t="s">
        <v>25</v>
      </c>
      <c r="S9174" t="s">
        <v>26</v>
      </c>
      <c r="T9174" t="s">
        <v>27</v>
      </c>
      <c r="U9174" t="b">
        <v>1</v>
      </c>
      <c r="V9174" t="s">
        <v>28</v>
      </c>
      <c r="W9174" t="s">
        <v>29</v>
      </c>
      <c r="X9174" t="s">
        <v>28</v>
      </c>
      <c r="Y9174" t="s">
        <v>30</v>
      </c>
    </row>
    <row r="9175" spans="1:25" x14ac:dyDescent="0.2">
      <c r="A9175">
        <v>9173</v>
      </c>
      <c r="B9175">
        <v>1917039413</v>
      </c>
      <c r="C9175">
        <v>6180</v>
      </c>
      <c r="D9175">
        <v>6216</v>
      </c>
      <c r="E9175">
        <v>78</v>
      </c>
      <c r="F9175">
        <v>1</v>
      </c>
      <c r="G9175">
        <v>1</v>
      </c>
      <c r="H9175">
        <v>1</v>
      </c>
      <c r="I9175">
        <v>6180</v>
      </c>
      <c r="J9175">
        <v>6216</v>
      </c>
      <c r="K9175">
        <v>31.23946759</v>
      </c>
      <c r="L9175" t="s">
        <v>1358</v>
      </c>
      <c r="M9175" t="s">
        <v>36</v>
      </c>
      <c r="N9175" s="1">
        <v>42072.654861111114</v>
      </c>
      <c r="O9175" s="1">
        <v>40521.822222222225</v>
      </c>
      <c r="P9175" s="2">
        <v>40525</v>
      </c>
      <c r="Q9175" s="1">
        <v>40555.173611111109</v>
      </c>
      <c r="R9175" t="s">
        <v>62</v>
      </c>
      <c r="S9175" t="s">
        <v>62</v>
      </c>
      <c r="T9175" t="s">
        <v>27</v>
      </c>
      <c r="U9175" t="b">
        <v>1</v>
      </c>
      <c r="V9175" t="s">
        <v>28</v>
      </c>
      <c r="W9175" t="s">
        <v>29</v>
      </c>
      <c r="X9175" t="s">
        <v>28</v>
      </c>
      <c r="Y9175" t="s">
        <v>30</v>
      </c>
    </row>
    <row r="9176" spans="1:25" x14ac:dyDescent="0.2">
      <c r="A9176">
        <v>9174</v>
      </c>
      <c r="B9176">
        <v>1655600672</v>
      </c>
      <c r="C9176">
        <v>10000</v>
      </c>
      <c r="D9176">
        <v>10380</v>
      </c>
      <c r="E9176">
        <v>76</v>
      </c>
      <c r="F9176">
        <v>1</v>
      </c>
      <c r="G9176">
        <v>1</v>
      </c>
      <c r="H9176">
        <v>1</v>
      </c>
      <c r="I9176">
        <v>10000</v>
      </c>
      <c r="J9176">
        <v>10380</v>
      </c>
      <c r="K9176">
        <v>90.041666669999998</v>
      </c>
      <c r="L9176" t="s">
        <v>1358</v>
      </c>
      <c r="M9176" t="s">
        <v>36</v>
      </c>
      <c r="N9176" s="1">
        <v>42072.654861111114</v>
      </c>
      <c r="O9176" s="1">
        <v>40521.822222222225</v>
      </c>
      <c r="P9176" s="2">
        <v>40525</v>
      </c>
      <c r="Q9176" s="1">
        <v>40555.173611111109</v>
      </c>
      <c r="R9176" t="s">
        <v>26</v>
      </c>
      <c r="S9176" t="s">
        <v>26</v>
      </c>
      <c r="T9176" t="s">
        <v>27</v>
      </c>
      <c r="U9176" t="b">
        <v>1</v>
      </c>
      <c r="V9176" t="s">
        <v>28</v>
      </c>
      <c r="W9176" t="s">
        <v>29</v>
      </c>
      <c r="X9176" t="s">
        <v>28</v>
      </c>
      <c r="Y9176" t="s">
        <v>30</v>
      </c>
    </row>
    <row r="9177" spans="1:25" x14ac:dyDescent="0.2">
      <c r="A9177">
        <v>9175</v>
      </c>
      <c r="B9177">
        <v>1692409859</v>
      </c>
      <c r="C9177">
        <v>8000</v>
      </c>
      <c r="D9177">
        <v>8180</v>
      </c>
      <c r="E9177">
        <v>72</v>
      </c>
      <c r="F9177">
        <v>3</v>
      </c>
      <c r="G9177">
        <v>1</v>
      </c>
      <c r="H9177">
        <v>1</v>
      </c>
      <c r="I9177">
        <v>8000</v>
      </c>
      <c r="J9177">
        <v>8180</v>
      </c>
      <c r="K9177">
        <v>30</v>
      </c>
      <c r="L9177" t="s">
        <v>1358</v>
      </c>
      <c r="M9177" t="s">
        <v>36</v>
      </c>
      <c r="N9177" s="1">
        <v>42072.654861111114</v>
      </c>
      <c r="O9177" s="1">
        <v>40521.822222222225</v>
      </c>
      <c r="P9177" s="2">
        <v>40525</v>
      </c>
      <c r="Q9177" s="1">
        <v>40555.173611111109</v>
      </c>
      <c r="R9177" t="s">
        <v>59</v>
      </c>
      <c r="S9177" t="s">
        <v>26</v>
      </c>
      <c r="T9177" t="s">
        <v>27</v>
      </c>
      <c r="U9177" t="b">
        <v>1</v>
      </c>
      <c r="V9177" t="s">
        <v>28</v>
      </c>
      <c r="W9177" t="s">
        <v>29</v>
      </c>
      <c r="X9177" t="s">
        <v>28</v>
      </c>
      <c r="Y9177" t="s">
        <v>30</v>
      </c>
    </row>
    <row r="9178" spans="1:25" x14ac:dyDescent="0.2">
      <c r="A9178">
        <v>9176</v>
      </c>
      <c r="B9178">
        <v>1099376327</v>
      </c>
      <c r="C9178">
        <v>5000</v>
      </c>
      <c r="D9178">
        <v>5175</v>
      </c>
      <c r="E9178">
        <v>67</v>
      </c>
      <c r="F9178">
        <v>1</v>
      </c>
      <c r="G9178">
        <v>1</v>
      </c>
      <c r="H9178">
        <v>1</v>
      </c>
      <c r="I9178">
        <v>5000</v>
      </c>
      <c r="J9178">
        <v>5175</v>
      </c>
      <c r="K9178">
        <v>45.394027780000002</v>
      </c>
      <c r="L9178" t="s">
        <v>1358</v>
      </c>
      <c r="M9178" t="s">
        <v>36</v>
      </c>
      <c r="N9178" s="1">
        <v>42072.654861111114</v>
      </c>
      <c r="O9178" s="1">
        <v>40521.822222222225</v>
      </c>
      <c r="P9178" s="2">
        <v>40525</v>
      </c>
      <c r="Q9178" s="1">
        <v>40555.173611111109</v>
      </c>
      <c r="R9178" t="s">
        <v>55</v>
      </c>
      <c r="S9178" t="s">
        <v>37</v>
      </c>
      <c r="T9178" t="s">
        <v>27</v>
      </c>
      <c r="U9178" t="b">
        <v>1</v>
      </c>
      <c r="V9178" t="s">
        <v>28</v>
      </c>
      <c r="W9178" t="s">
        <v>29</v>
      </c>
      <c r="X9178" t="s">
        <v>28</v>
      </c>
      <c r="Y9178" t="s">
        <v>30</v>
      </c>
    </row>
    <row r="9179" spans="1:25" x14ac:dyDescent="0.2">
      <c r="A9179">
        <v>9177</v>
      </c>
      <c r="B9179">
        <v>1724104572</v>
      </c>
      <c r="C9179">
        <v>2900</v>
      </c>
      <c r="D9179">
        <v>3095</v>
      </c>
      <c r="E9179">
        <v>67</v>
      </c>
      <c r="F9179">
        <v>10</v>
      </c>
      <c r="G9179">
        <v>1</v>
      </c>
      <c r="H9179">
        <v>1</v>
      </c>
      <c r="I9179">
        <v>2900</v>
      </c>
      <c r="J9179">
        <v>3095</v>
      </c>
      <c r="K9179">
        <v>31.042175929999999</v>
      </c>
      <c r="L9179" t="s">
        <v>1358</v>
      </c>
      <c r="M9179" t="s">
        <v>36</v>
      </c>
      <c r="N9179" s="1">
        <v>42072.654861111114</v>
      </c>
      <c r="O9179" s="1">
        <v>40521.822222222225</v>
      </c>
      <c r="P9179" s="2">
        <v>40525</v>
      </c>
      <c r="Q9179" s="1">
        <v>40555.173611111109</v>
      </c>
      <c r="R9179" t="s">
        <v>68</v>
      </c>
      <c r="S9179" t="s">
        <v>68</v>
      </c>
      <c r="T9179" t="s">
        <v>27</v>
      </c>
      <c r="U9179" t="b">
        <v>1</v>
      </c>
      <c r="V9179" t="s">
        <v>28</v>
      </c>
      <c r="W9179" t="s">
        <v>29</v>
      </c>
      <c r="X9179" t="s">
        <v>28</v>
      </c>
      <c r="Y9179" t="s">
        <v>30</v>
      </c>
    </row>
    <row r="9180" spans="1:25" x14ac:dyDescent="0.2">
      <c r="A9180">
        <v>9178</v>
      </c>
      <c r="B9180">
        <v>1070416057</v>
      </c>
      <c r="C9180">
        <v>5000</v>
      </c>
      <c r="D9180">
        <v>5012</v>
      </c>
      <c r="E9180">
        <v>66</v>
      </c>
      <c r="F9180">
        <v>1</v>
      </c>
      <c r="G9180">
        <v>1</v>
      </c>
      <c r="H9180">
        <v>1</v>
      </c>
      <c r="I9180">
        <v>5000</v>
      </c>
      <c r="J9180">
        <v>5012</v>
      </c>
      <c r="K9180">
        <v>89.994988430000006</v>
      </c>
      <c r="L9180" t="s">
        <v>1358</v>
      </c>
      <c r="M9180" t="s">
        <v>36</v>
      </c>
      <c r="N9180" s="1">
        <v>42072.654861111114</v>
      </c>
      <c r="O9180" s="1">
        <v>40281.945833333331</v>
      </c>
      <c r="P9180" s="2">
        <v>40282</v>
      </c>
      <c r="Q9180" s="1">
        <v>40318.945833333331</v>
      </c>
      <c r="R9180" t="s">
        <v>59</v>
      </c>
      <c r="S9180" t="s">
        <v>26</v>
      </c>
      <c r="T9180" t="s">
        <v>27</v>
      </c>
      <c r="U9180" t="b">
        <v>1</v>
      </c>
      <c r="V9180" t="s">
        <v>41</v>
      </c>
      <c r="W9180" t="s">
        <v>29</v>
      </c>
      <c r="X9180" t="s">
        <v>41</v>
      </c>
      <c r="Y9180" t="s">
        <v>42</v>
      </c>
    </row>
    <row r="9181" spans="1:25" x14ac:dyDescent="0.2">
      <c r="A9181">
        <v>9179</v>
      </c>
      <c r="B9181">
        <v>1071315795</v>
      </c>
      <c r="C9181">
        <v>2100</v>
      </c>
      <c r="D9181">
        <v>2200</v>
      </c>
      <c r="E9181">
        <v>65</v>
      </c>
      <c r="F9181">
        <v>5</v>
      </c>
      <c r="G9181">
        <v>1</v>
      </c>
      <c r="H9181">
        <v>1</v>
      </c>
      <c r="I9181">
        <v>2100</v>
      </c>
      <c r="J9181">
        <v>2200</v>
      </c>
      <c r="K9181">
        <v>36</v>
      </c>
      <c r="L9181" t="s">
        <v>1358</v>
      </c>
      <c r="M9181" t="s">
        <v>36</v>
      </c>
      <c r="N9181" s="1">
        <v>42072.654861111114</v>
      </c>
      <c r="O9181" s="1">
        <v>40521.822222222225</v>
      </c>
      <c r="P9181" s="2">
        <v>40525</v>
      </c>
      <c r="Q9181" s="1">
        <v>40555.173611111109</v>
      </c>
      <c r="R9181" t="s">
        <v>59</v>
      </c>
      <c r="S9181" t="s">
        <v>26</v>
      </c>
      <c r="T9181" t="s">
        <v>27</v>
      </c>
      <c r="U9181" t="b">
        <v>1</v>
      </c>
      <c r="V9181" t="s">
        <v>28</v>
      </c>
      <c r="W9181" t="s">
        <v>29</v>
      </c>
      <c r="X9181" t="s">
        <v>28</v>
      </c>
      <c r="Y9181" t="s">
        <v>30</v>
      </c>
    </row>
    <row r="9182" spans="1:25" x14ac:dyDescent="0.2">
      <c r="A9182">
        <v>9180</v>
      </c>
      <c r="B9182">
        <v>817565447</v>
      </c>
      <c r="C9182">
        <v>3500</v>
      </c>
      <c r="D9182">
        <v>3620</v>
      </c>
      <c r="E9182">
        <v>64</v>
      </c>
      <c r="F9182">
        <v>1</v>
      </c>
      <c r="G9182">
        <v>1</v>
      </c>
      <c r="H9182">
        <v>1</v>
      </c>
      <c r="I9182">
        <v>3500</v>
      </c>
      <c r="J9182">
        <v>3620</v>
      </c>
      <c r="K9182">
        <v>35</v>
      </c>
      <c r="L9182" t="s">
        <v>1358</v>
      </c>
      <c r="M9182" t="s">
        <v>36</v>
      </c>
      <c r="N9182" s="1">
        <v>42072.654861111114</v>
      </c>
      <c r="O9182" s="1">
        <v>40521.822222222225</v>
      </c>
      <c r="P9182" s="2">
        <v>40525</v>
      </c>
      <c r="Q9182" s="1">
        <v>40555.173611111109</v>
      </c>
      <c r="R9182" t="s">
        <v>55</v>
      </c>
      <c r="S9182" t="s">
        <v>37</v>
      </c>
      <c r="T9182" t="s">
        <v>27</v>
      </c>
      <c r="U9182" t="b">
        <v>1</v>
      </c>
      <c r="V9182" t="s">
        <v>28</v>
      </c>
      <c r="W9182" t="s">
        <v>29</v>
      </c>
      <c r="X9182" t="s">
        <v>28</v>
      </c>
      <c r="Y9182" t="s">
        <v>30</v>
      </c>
    </row>
    <row r="9183" spans="1:25" x14ac:dyDescent="0.2">
      <c r="A9183">
        <v>9181</v>
      </c>
      <c r="B9183">
        <v>631694821</v>
      </c>
      <c r="C9183">
        <v>3500</v>
      </c>
      <c r="D9183">
        <v>3647</v>
      </c>
      <c r="E9183">
        <v>63</v>
      </c>
      <c r="F9183">
        <v>1</v>
      </c>
      <c r="G9183">
        <v>1</v>
      </c>
      <c r="H9183">
        <v>1</v>
      </c>
      <c r="I9183">
        <v>3500</v>
      </c>
      <c r="J9183">
        <v>3647</v>
      </c>
      <c r="K9183">
        <v>75.381701390000003</v>
      </c>
      <c r="L9183" t="s">
        <v>1358</v>
      </c>
      <c r="M9183" t="s">
        <v>36</v>
      </c>
      <c r="N9183" s="1">
        <v>42072.654861111114</v>
      </c>
      <c r="O9183" s="1">
        <v>40281.945833333331</v>
      </c>
      <c r="P9183" s="2">
        <v>40282</v>
      </c>
      <c r="Q9183" s="1">
        <v>40318.945833333331</v>
      </c>
      <c r="R9183" t="s">
        <v>37</v>
      </c>
      <c r="S9183" t="s">
        <v>37</v>
      </c>
      <c r="T9183" t="s">
        <v>27</v>
      </c>
      <c r="U9183" t="b">
        <v>1</v>
      </c>
      <c r="V9183" t="s">
        <v>41</v>
      </c>
      <c r="W9183" t="s">
        <v>29</v>
      </c>
      <c r="X9183" t="s">
        <v>41</v>
      </c>
      <c r="Y9183" t="s">
        <v>42</v>
      </c>
    </row>
    <row r="9184" spans="1:25" x14ac:dyDescent="0.2">
      <c r="A9184">
        <v>9182</v>
      </c>
      <c r="B9184">
        <v>227541749</v>
      </c>
      <c r="C9184">
        <v>4000</v>
      </c>
      <c r="D9184">
        <v>4251</v>
      </c>
      <c r="E9184">
        <v>63</v>
      </c>
      <c r="F9184">
        <v>0</v>
      </c>
      <c r="G9184">
        <v>1</v>
      </c>
      <c r="H9184">
        <v>1</v>
      </c>
      <c r="I9184">
        <v>4000</v>
      </c>
      <c r="J9184">
        <v>4251</v>
      </c>
      <c r="K9184">
        <v>45</v>
      </c>
      <c r="L9184" t="s">
        <v>1358</v>
      </c>
      <c r="M9184" t="s">
        <v>36</v>
      </c>
      <c r="N9184" s="1">
        <v>42072.654861111114</v>
      </c>
      <c r="O9184" s="1">
        <v>40521.822222222225</v>
      </c>
      <c r="P9184" s="2">
        <v>40525</v>
      </c>
      <c r="Q9184" s="1">
        <v>40555.173611111109</v>
      </c>
      <c r="R9184" t="s">
        <v>62</v>
      </c>
      <c r="S9184" t="s">
        <v>62</v>
      </c>
      <c r="T9184" t="s">
        <v>27</v>
      </c>
      <c r="U9184" t="b">
        <v>1</v>
      </c>
      <c r="V9184" t="s">
        <v>28</v>
      </c>
      <c r="W9184" t="s">
        <v>29</v>
      </c>
      <c r="X9184" t="s">
        <v>28</v>
      </c>
      <c r="Y9184" t="s">
        <v>30</v>
      </c>
    </row>
    <row r="9185" spans="1:25" x14ac:dyDescent="0.2">
      <c r="A9185">
        <v>9183</v>
      </c>
      <c r="B9185">
        <v>1076953805</v>
      </c>
      <c r="C9185">
        <v>2000</v>
      </c>
      <c r="D9185">
        <v>2070</v>
      </c>
      <c r="E9185">
        <v>63</v>
      </c>
      <c r="F9185">
        <v>0</v>
      </c>
      <c r="G9185">
        <v>1</v>
      </c>
      <c r="H9185">
        <v>1</v>
      </c>
      <c r="I9185">
        <v>2000</v>
      </c>
      <c r="J9185">
        <v>2070</v>
      </c>
      <c r="K9185">
        <v>60.041666669999998</v>
      </c>
      <c r="L9185" t="s">
        <v>1358</v>
      </c>
      <c r="M9185" t="s">
        <v>36</v>
      </c>
      <c r="N9185" s="1">
        <v>42072.654861111114</v>
      </c>
      <c r="O9185" s="1">
        <v>40521.822222222225</v>
      </c>
      <c r="P9185" s="2">
        <v>40525</v>
      </c>
      <c r="Q9185" s="1">
        <v>40555.173611111109</v>
      </c>
      <c r="R9185" t="s">
        <v>62</v>
      </c>
      <c r="S9185" t="s">
        <v>62</v>
      </c>
      <c r="T9185" t="s">
        <v>27</v>
      </c>
      <c r="U9185" t="b">
        <v>1</v>
      </c>
      <c r="V9185" t="s">
        <v>28</v>
      </c>
      <c r="W9185" t="s">
        <v>29</v>
      </c>
      <c r="X9185" t="s">
        <v>28</v>
      </c>
      <c r="Y9185" t="s">
        <v>30</v>
      </c>
    </row>
    <row r="9186" spans="1:25" x14ac:dyDescent="0.2">
      <c r="A9186">
        <v>9184</v>
      </c>
      <c r="B9186">
        <v>594920359</v>
      </c>
      <c r="C9186">
        <v>4400</v>
      </c>
      <c r="D9186">
        <v>5620</v>
      </c>
      <c r="E9186">
        <v>62</v>
      </c>
      <c r="F9186">
        <v>1</v>
      </c>
      <c r="G9186">
        <v>1</v>
      </c>
      <c r="H9186">
        <v>1</v>
      </c>
      <c r="I9186">
        <v>4400</v>
      </c>
      <c r="J9186">
        <v>5620</v>
      </c>
      <c r="K9186">
        <v>30</v>
      </c>
      <c r="L9186" t="s">
        <v>1358</v>
      </c>
      <c r="M9186" t="s">
        <v>36</v>
      </c>
      <c r="N9186" s="1">
        <v>42072.654861111114</v>
      </c>
      <c r="O9186" s="1">
        <v>40521.822222222225</v>
      </c>
      <c r="P9186" s="2">
        <v>40525</v>
      </c>
      <c r="Q9186" s="1">
        <v>40555.173611111109</v>
      </c>
      <c r="R9186" t="s">
        <v>59</v>
      </c>
      <c r="S9186" t="s">
        <v>26</v>
      </c>
      <c r="T9186" t="s">
        <v>27</v>
      </c>
      <c r="U9186" t="b">
        <v>1</v>
      </c>
      <c r="V9186" t="s">
        <v>28</v>
      </c>
      <c r="W9186" t="s">
        <v>29</v>
      </c>
      <c r="X9186" t="s">
        <v>28</v>
      </c>
      <c r="Y9186" t="s">
        <v>30</v>
      </c>
    </row>
    <row r="9187" spans="1:25" x14ac:dyDescent="0.2">
      <c r="A9187">
        <v>9185</v>
      </c>
      <c r="B9187">
        <v>1418532531</v>
      </c>
      <c r="C9187">
        <v>4500</v>
      </c>
      <c r="D9187">
        <v>4839</v>
      </c>
      <c r="E9187">
        <v>62</v>
      </c>
      <c r="F9187">
        <v>1</v>
      </c>
      <c r="G9187">
        <v>1</v>
      </c>
      <c r="H9187">
        <v>1</v>
      </c>
      <c r="I9187">
        <v>4500</v>
      </c>
      <c r="J9187">
        <v>4839</v>
      </c>
      <c r="K9187">
        <v>81.958333330000002</v>
      </c>
      <c r="L9187" t="s">
        <v>1358</v>
      </c>
      <c r="M9187" t="s">
        <v>36</v>
      </c>
      <c r="N9187" s="1">
        <v>42072.654861111114</v>
      </c>
      <c r="O9187" s="1">
        <v>40521.822222222225</v>
      </c>
      <c r="P9187" s="2">
        <v>40525</v>
      </c>
      <c r="Q9187" s="1">
        <v>40555.173611111109</v>
      </c>
      <c r="R9187" t="s">
        <v>65</v>
      </c>
      <c r="S9187" t="s">
        <v>37</v>
      </c>
      <c r="T9187" t="s">
        <v>27</v>
      </c>
      <c r="U9187" t="b">
        <v>1</v>
      </c>
      <c r="V9187" t="s">
        <v>28</v>
      </c>
      <c r="W9187" t="s">
        <v>29</v>
      </c>
      <c r="X9187" t="s">
        <v>28</v>
      </c>
      <c r="Y9187" t="s">
        <v>30</v>
      </c>
    </row>
    <row r="9188" spans="1:25" x14ac:dyDescent="0.2">
      <c r="A9188">
        <v>9186</v>
      </c>
      <c r="B9188">
        <v>1717764217</v>
      </c>
      <c r="C9188">
        <v>5000</v>
      </c>
      <c r="D9188">
        <v>5445</v>
      </c>
      <c r="E9188">
        <v>62</v>
      </c>
      <c r="F9188">
        <v>30</v>
      </c>
      <c r="G9188">
        <v>1</v>
      </c>
      <c r="H9188">
        <v>1</v>
      </c>
      <c r="I9188">
        <v>5000</v>
      </c>
      <c r="J9188">
        <v>5445</v>
      </c>
      <c r="K9188">
        <v>32.121979170000003</v>
      </c>
      <c r="L9188" t="s">
        <v>1358</v>
      </c>
      <c r="M9188" t="s">
        <v>36</v>
      </c>
      <c r="N9188" s="1">
        <v>42072.654861111114</v>
      </c>
      <c r="O9188" s="1">
        <v>40521.822222222225</v>
      </c>
      <c r="P9188" s="2">
        <v>40525</v>
      </c>
      <c r="Q9188" s="1">
        <v>40555.173611111109</v>
      </c>
      <c r="R9188" t="s">
        <v>25</v>
      </c>
      <c r="S9188" t="s">
        <v>26</v>
      </c>
      <c r="T9188" t="s">
        <v>27</v>
      </c>
      <c r="U9188" t="b">
        <v>1</v>
      </c>
      <c r="V9188" t="s">
        <v>28</v>
      </c>
      <c r="W9188" t="s">
        <v>29</v>
      </c>
      <c r="X9188" t="s">
        <v>28</v>
      </c>
      <c r="Y9188" t="s">
        <v>30</v>
      </c>
    </row>
    <row r="9189" spans="1:25" x14ac:dyDescent="0.2">
      <c r="A9189">
        <v>9187</v>
      </c>
      <c r="B9189">
        <v>858128238</v>
      </c>
      <c r="C9189">
        <v>1200</v>
      </c>
      <c r="D9189">
        <v>2130</v>
      </c>
      <c r="E9189">
        <v>61</v>
      </c>
      <c r="F9189">
        <v>1</v>
      </c>
      <c r="G9189">
        <v>1</v>
      </c>
      <c r="H9189">
        <v>1</v>
      </c>
      <c r="I9189">
        <v>1200</v>
      </c>
      <c r="J9189">
        <v>2130</v>
      </c>
      <c r="K9189">
        <v>31</v>
      </c>
      <c r="L9189" t="s">
        <v>1358</v>
      </c>
      <c r="M9189" t="s">
        <v>36</v>
      </c>
      <c r="N9189" s="1">
        <v>42072.654861111114</v>
      </c>
      <c r="O9189" s="1">
        <v>40521.822222222225</v>
      </c>
      <c r="P9189" s="2">
        <v>40525</v>
      </c>
      <c r="Q9189" s="1">
        <v>40555.173611111109</v>
      </c>
      <c r="R9189" t="s">
        <v>68</v>
      </c>
      <c r="S9189" t="s">
        <v>68</v>
      </c>
      <c r="T9189" t="s">
        <v>27</v>
      </c>
      <c r="U9189" t="b">
        <v>1</v>
      </c>
      <c r="V9189" t="s">
        <v>28</v>
      </c>
      <c r="W9189" t="s">
        <v>29</v>
      </c>
      <c r="X9189" t="s">
        <v>28</v>
      </c>
      <c r="Y9189" t="s">
        <v>30</v>
      </c>
    </row>
    <row r="9190" spans="1:25" x14ac:dyDescent="0.2">
      <c r="A9190">
        <v>9188</v>
      </c>
      <c r="B9190">
        <v>1991715715</v>
      </c>
      <c r="C9190">
        <v>1500</v>
      </c>
      <c r="D9190">
        <v>1680</v>
      </c>
      <c r="E9190">
        <v>59</v>
      </c>
      <c r="F9190">
        <v>7</v>
      </c>
      <c r="G9190">
        <v>2</v>
      </c>
      <c r="H9190">
        <v>1</v>
      </c>
      <c r="I9190">
        <v>1500</v>
      </c>
      <c r="J9190">
        <v>1680</v>
      </c>
      <c r="K9190">
        <v>41.620833330000004</v>
      </c>
      <c r="L9190" t="s">
        <v>1358</v>
      </c>
      <c r="M9190" t="s">
        <v>36</v>
      </c>
      <c r="N9190" s="1">
        <v>42399.893055555556</v>
      </c>
      <c r="O9190" s="1">
        <v>40355.686111111114</v>
      </c>
      <c r="P9190" s="2">
        <v>40356</v>
      </c>
      <c r="Q9190" s="1">
        <v>40398.291666666664</v>
      </c>
      <c r="R9190" t="s">
        <v>118</v>
      </c>
      <c r="S9190" t="s">
        <v>62</v>
      </c>
      <c r="T9190" t="s">
        <v>27</v>
      </c>
      <c r="U9190" t="b">
        <v>1</v>
      </c>
      <c r="V9190" t="s">
        <v>182</v>
      </c>
      <c r="W9190" t="s">
        <v>30</v>
      </c>
      <c r="X9190" t="s">
        <v>182</v>
      </c>
      <c r="Y9190" t="s">
        <v>162</v>
      </c>
    </row>
    <row r="9191" spans="1:25" x14ac:dyDescent="0.2">
      <c r="A9191">
        <v>9189</v>
      </c>
      <c r="B9191">
        <v>525684497</v>
      </c>
      <c r="C9191">
        <v>3000</v>
      </c>
      <c r="D9191">
        <v>3001</v>
      </c>
      <c r="E9191">
        <v>59</v>
      </c>
      <c r="F9191">
        <v>1</v>
      </c>
      <c r="G9191">
        <v>1</v>
      </c>
      <c r="H9191">
        <v>1</v>
      </c>
      <c r="I9191">
        <v>3000</v>
      </c>
      <c r="J9191">
        <v>3001</v>
      </c>
      <c r="K9191">
        <v>60.041666669999998</v>
      </c>
      <c r="L9191" t="s">
        <v>1358</v>
      </c>
      <c r="M9191" t="s">
        <v>36</v>
      </c>
      <c r="N9191" s="1">
        <v>42072.654861111114</v>
      </c>
      <c r="O9191" s="1">
        <v>40521.822222222225</v>
      </c>
      <c r="P9191" s="2">
        <v>40525</v>
      </c>
      <c r="Q9191" s="1">
        <v>40555.173611111109</v>
      </c>
      <c r="R9191" t="s">
        <v>65</v>
      </c>
      <c r="S9191" t="s">
        <v>37</v>
      </c>
      <c r="T9191" t="s">
        <v>27</v>
      </c>
      <c r="U9191" t="b">
        <v>1</v>
      </c>
      <c r="V9191" t="s">
        <v>28</v>
      </c>
      <c r="W9191" t="s">
        <v>29</v>
      </c>
      <c r="X9191" t="s">
        <v>28</v>
      </c>
      <c r="Y9191" t="s">
        <v>30</v>
      </c>
    </row>
    <row r="9192" spans="1:25" x14ac:dyDescent="0.2">
      <c r="A9192">
        <v>9190</v>
      </c>
      <c r="B9192">
        <v>284172100</v>
      </c>
      <c r="C9192">
        <v>7000</v>
      </c>
      <c r="D9192">
        <v>7031</v>
      </c>
      <c r="E9192">
        <v>58</v>
      </c>
      <c r="F9192">
        <v>1</v>
      </c>
      <c r="G9192">
        <v>1</v>
      </c>
      <c r="H9192">
        <v>1</v>
      </c>
      <c r="I9192">
        <v>7000</v>
      </c>
      <c r="J9192">
        <v>7031</v>
      </c>
      <c r="K9192">
        <v>60.722499999999997</v>
      </c>
      <c r="L9192" t="s">
        <v>1358</v>
      </c>
      <c r="M9192" t="s">
        <v>36</v>
      </c>
      <c r="N9192" s="1">
        <v>42072.654861111114</v>
      </c>
      <c r="O9192" s="1">
        <v>40281.945833333331</v>
      </c>
      <c r="P9192" s="2">
        <v>40282</v>
      </c>
      <c r="Q9192" s="1">
        <v>40318.945833333331</v>
      </c>
      <c r="R9192" t="s">
        <v>59</v>
      </c>
      <c r="S9192" t="s">
        <v>26</v>
      </c>
      <c r="T9192" t="s">
        <v>27</v>
      </c>
      <c r="U9192" t="b">
        <v>1</v>
      </c>
      <c r="V9192" t="s">
        <v>41</v>
      </c>
      <c r="W9192" t="s">
        <v>29</v>
      </c>
      <c r="X9192" t="s">
        <v>41</v>
      </c>
      <c r="Y9192" t="s">
        <v>42</v>
      </c>
    </row>
    <row r="9193" spans="1:25" x14ac:dyDescent="0.2">
      <c r="A9193">
        <v>9191</v>
      </c>
      <c r="B9193">
        <v>414248152</v>
      </c>
      <c r="C9193">
        <v>3500</v>
      </c>
      <c r="D9193">
        <v>3583</v>
      </c>
      <c r="E9193">
        <v>58</v>
      </c>
      <c r="F9193">
        <v>1</v>
      </c>
      <c r="G9193">
        <v>1</v>
      </c>
      <c r="H9193">
        <v>1</v>
      </c>
      <c r="I9193">
        <v>3500</v>
      </c>
      <c r="J9193">
        <v>3583</v>
      </c>
      <c r="K9193">
        <v>35</v>
      </c>
      <c r="L9193" t="s">
        <v>1358</v>
      </c>
      <c r="M9193" t="s">
        <v>36</v>
      </c>
      <c r="N9193" s="1">
        <v>42072.654861111114</v>
      </c>
      <c r="O9193" s="1">
        <v>40521.822222222225</v>
      </c>
      <c r="P9193" s="2">
        <v>40525</v>
      </c>
      <c r="Q9193" s="1">
        <v>40555.173611111109</v>
      </c>
      <c r="R9193" t="s">
        <v>61</v>
      </c>
      <c r="S9193" t="s">
        <v>62</v>
      </c>
      <c r="T9193" t="s">
        <v>27</v>
      </c>
      <c r="U9193" t="b">
        <v>1</v>
      </c>
      <c r="V9193" t="s">
        <v>28</v>
      </c>
      <c r="W9193" t="s">
        <v>29</v>
      </c>
      <c r="X9193" t="s">
        <v>28</v>
      </c>
      <c r="Y9193" t="s">
        <v>30</v>
      </c>
    </row>
    <row r="9194" spans="1:25" x14ac:dyDescent="0.2">
      <c r="A9194">
        <v>9192</v>
      </c>
      <c r="B9194">
        <v>1073395498</v>
      </c>
      <c r="C9194">
        <v>2500</v>
      </c>
      <c r="D9194">
        <v>3530</v>
      </c>
      <c r="E9194">
        <v>58</v>
      </c>
      <c r="F9194">
        <v>1</v>
      </c>
      <c r="G9194">
        <v>1</v>
      </c>
      <c r="H9194">
        <v>1</v>
      </c>
      <c r="I9194">
        <v>2500</v>
      </c>
      <c r="J9194">
        <v>3530</v>
      </c>
      <c r="K9194">
        <v>30</v>
      </c>
      <c r="L9194" t="s">
        <v>1358</v>
      </c>
      <c r="M9194" t="s">
        <v>36</v>
      </c>
      <c r="N9194" s="1">
        <v>42072.654861111114</v>
      </c>
      <c r="O9194" s="1">
        <v>40521.822222222225</v>
      </c>
      <c r="P9194" s="2">
        <v>40525</v>
      </c>
      <c r="Q9194" s="1">
        <v>40555.173611111109</v>
      </c>
      <c r="R9194" t="s">
        <v>25</v>
      </c>
      <c r="S9194" t="s">
        <v>26</v>
      </c>
      <c r="T9194" t="s">
        <v>27</v>
      </c>
      <c r="U9194" t="b">
        <v>1</v>
      </c>
      <c r="V9194" t="s">
        <v>28</v>
      </c>
      <c r="W9194" t="s">
        <v>29</v>
      </c>
      <c r="X9194" t="s">
        <v>28</v>
      </c>
      <c r="Y9194" t="s">
        <v>30</v>
      </c>
    </row>
    <row r="9195" spans="1:25" x14ac:dyDescent="0.2">
      <c r="A9195">
        <v>9193</v>
      </c>
      <c r="B9195">
        <v>962332485</v>
      </c>
      <c r="C9195">
        <v>4000</v>
      </c>
      <c r="D9195">
        <v>4106</v>
      </c>
      <c r="E9195">
        <v>58</v>
      </c>
      <c r="F9195">
        <v>0</v>
      </c>
      <c r="G9195">
        <v>1</v>
      </c>
      <c r="H9195">
        <v>1</v>
      </c>
      <c r="I9195">
        <v>4000</v>
      </c>
      <c r="J9195">
        <v>4106</v>
      </c>
      <c r="K9195">
        <v>45</v>
      </c>
      <c r="L9195" t="s">
        <v>1358</v>
      </c>
      <c r="M9195" t="s">
        <v>36</v>
      </c>
      <c r="N9195" s="1">
        <v>42072.654861111114</v>
      </c>
      <c r="O9195" s="1">
        <v>40521.822222222225</v>
      </c>
      <c r="P9195" s="2">
        <v>40525</v>
      </c>
      <c r="Q9195" s="1">
        <v>40555.173611111109</v>
      </c>
      <c r="R9195" t="s">
        <v>63</v>
      </c>
      <c r="S9195" t="s">
        <v>37</v>
      </c>
      <c r="T9195" t="s">
        <v>27</v>
      </c>
      <c r="U9195" t="b">
        <v>1</v>
      </c>
      <c r="V9195" t="s">
        <v>28</v>
      </c>
      <c r="W9195" t="s">
        <v>29</v>
      </c>
      <c r="X9195" t="s">
        <v>28</v>
      </c>
      <c r="Y9195" t="s">
        <v>30</v>
      </c>
    </row>
    <row r="9196" spans="1:25" x14ac:dyDescent="0.2">
      <c r="A9196">
        <v>9194</v>
      </c>
      <c r="B9196">
        <v>82658127</v>
      </c>
      <c r="C9196">
        <v>4000</v>
      </c>
      <c r="D9196">
        <v>4360</v>
      </c>
      <c r="E9196">
        <v>56</v>
      </c>
      <c r="F9196">
        <v>1</v>
      </c>
      <c r="G9196">
        <v>1</v>
      </c>
      <c r="H9196">
        <v>1</v>
      </c>
      <c r="I9196">
        <v>4000</v>
      </c>
      <c r="J9196">
        <v>4360</v>
      </c>
      <c r="K9196">
        <v>30</v>
      </c>
      <c r="L9196" t="s">
        <v>1358</v>
      </c>
      <c r="M9196" t="s">
        <v>36</v>
      </c>
      <c r="N9196" s="1">
        <v>42072.654861111114</v>
      </c>
      <c r="O9196" s="1">
        <v>40521.822222222225</v>
      </c>
      <c r="P9196" s="2">
        <v>40525</v>
      </c>
      <c r="Q9196" s="1">
        <v>40555.173611111109</v>
      </c>
      <c r="R9196" t="s">
        <v>64</v>
      </c>
      <c r="S9196" t="s">
        <v>37</v>
      </c>
      <c r="T9196" t="s">
        <v>27</v>
      </c>
      <c r="U9196" t="b">
        <v>1</v>
      </c>
      <c r="V9196" t="s">
        <v>28</v>
      </c>
      <c r="W9196" t="s">
        <v>29</v>
      </c>
      <c r="X9196" t="s">
        <v>28</v>
      </c>
      <c r="Y9196" t="s">
        <v>30</v>
      </c>
    </row>
    <row r="9197" spans="1:25" x14ac:dyDescent="0.2">
      <c r="A9197">
        <v>9195</v>
      </c>
      <c r="B9197">
        <v>465287721</v>
      </c>
      <c r="C9197">
        <v>10000</v>
      </c>
      <c r="D9197">
        <v>10011</v>
      </c>
      <c r="E9197">
        <v>56</v>
      </c>
      <c r="F9197">
        <v>1</v>
      </c>
      <c r="G9197">
        <v>1</v>
      </c>
      <c r="H9197">
        <v>1</v>
      </c>
      <c r="I9197">
        <v>10000</v>
      </c>
      <c r="J9197">
        <v>10011</v>
      </c>
      <c r="K9197">
        <v>40.188645829999999</v>
      </c>
      <c r="L9197" t="s">
        <v>1358</v>
      </c>
      <c r="M9197" t="s">
        <v>36</v>
      </c>
      <c r="N9197" s="1">
        <v>42072.654861111114</v>
      </c>
      <c r="O9197" s="1">
        <v>40521.822222222225</v>
      </c>
      <c r="P9197" s="2">
        <v>40525</v>
      </c>
      <c r="Q9197" s="1">
        <v>40555.173611111109</v>
      </c>
      <c r="R9197" t="s">
        <v>26</v>
      </c>
      <c r="S9197" t="s">
        <v>26</v>
      </c>
      <c r="T9197" t="s">
        <v>27</v>
      </c>
      <c r="U9197" t="b">
        <v>1</v>
      </c>
      <c r="V9197" t="s">
        <v>28</v>
      </c>
      <c r="W9197" t="s">
        <v>29</v>
      </c>
      <c r="X9197" t="s">
        <v>28</v>
      </c>
      <c r="Y9197" t="s">
        <v>30</v>
      </c>
    </row>
    <row r="9198" spans="1:25" x14ac:dyDescent="0.2">
      <c r="A9198">
        <v>9196</v>
      </c>
      <c r="B9198">
        <v>372019099</v>
      </c>
      <c r="C9198">
        <v>4000</v>
      </c>
      <c r="D9198">
        <v>4134</v>
      </c>
      <c r="E9198">
        <v>55</v>
      </c>
      <c r="F9198">
        <v>58</v>
      </c>
      <c r="G9198">
        <v>4</v>
      </c>
      <c r="H9198">
        <v>1</v>
      </c>
      <c r="I9198">
        <v>4000</v>
      </c>
      <c r="J9198">
        <v>4134</v>
      </c>
      <c r="K9198">
        <v>30.041666670000001</v>
      </c>
      <c r="L9198" t="s">
        <v>1358</v>
      </c>
      <c r="M9198" t="s">
        <v>36</v>
      </c>
      <c r="N9198" s="1">
        <v>42072.654861111114</v>
      </c>
      <c r="O9198" s="1">
        <v>40521.822222222225</v>
      </c>
      <c r="P9198" s="2">
        <v>40525</v>
      </c>
      <c r="Q9198" s="1">
        <v>40555.173611111109</v>
      </c>
      <c r="R9198" t="s">
        <v>26</v>
      </c>
      <c r="S9198" t="s">
        <v>26</v>
      </c>
      <c r="T9198" t="s">
        <v>27</v>
      </c>
      <c r="U9198" t="b">
        <v>1</v>
      </c>
      <c r="V9198" t="s">
        <v>28</v>
      </c>
      <c r="W9198" t="s">
        <v>29</v>
      </c>
      <c r="X9198" t="s">
        <v>28</v>
      </c>
      <c r="Y9198" t="s">
        <v>30</v>
      </c>
    </row>
    <row r="9199" spans="1:25" x14ac:dyDescent="0.2">
      <c r="A9199">
        <v>9197</v>
      </c>
      <c r="B9199">
        <v>302435480</v>
      </c>
      <c r="C9199">
        <v>2500</v>
      </c>
      <c r="D9199">
        <v>2556</v>
      </c>
      <c r="E9199">
        <v>54</v>
      </c>
      <c r="F9199">
        <v>1</v>
      </c>
      <c r="G9199">
        <v>1</v>
      </c>
      <c r="H9199">
        <v>1</v>
      </c>
      <c r="I9199">
        <v>2500</v>
      </c>
      <c r="J9199">
        <v>2556</v>
      </c>
      <c r="K9199">
        <v>67.257627310000004</v>
      </c>
      <c r="L9199" t="s">
        <v>1358</v>
      </c>
      <c r="M9199" t="s">
        <v>36</v>
      </c>
      <c r="N9199" s="1">
        <v>42072.654861111114</v>
      </c>
      <c r="O9199" s="1">
        <v>40521.822222222225</v>
      </c>
      <c r="P9199" s="2">
        <v>40525</v>
      </c>
      <c r="Q9199" s="1">
        <v>40555.173611111109</v>
      </c>
      <c r="R9199" t="s">
        <v>55</v>
      </c>
      <c r="S9199" t="s">
        <v>37</v>
      </c>
      <c r="T9199" t="s">
        <v>27</v>
      </c>
      <c r="U9199" t="b">
        <v>1</v>
      </c>
      <c r="V9199" t="s">
        <v>28</v>
      </c>
      <c r="W9199" t="s">
        <v>29</v>
      </c>
      <c r="X9199" t="s">
        <v>28</v>
      </c>
      <c r="Y9199" t="s">
        <v>30</v>
      </c>
    </row>
    <row r="9200" spans="1:25" x14ac:dyDescent="0.2">
      <c r="A9200">
        <v>9198</v>
      </c>
      <c r="B9200">
        <v>832952005</v>
      </c>
      <c r="C9200">
        <v>2700</v>
      </c>
      <c r="D9200">
        <v>2755</v>
      </c>
      <c r="E9200">
        <v>53</v>
      </c>
      <c r="F9200">
        <v>1</v>
      </c>
      <c r="G9200">
        <v>1</v>
      </c>
      <c r="H9200">
        <v>1</v>
      </c>
      <c r="I9200">
        <v>2700</v>
      </c>
      <c r="J9200">
        <v>2755</v>
      </c>
      <c r="K9200">
        <v>72.934826389999998</v>
      </c>
      <c r="L9200" t="s">
        <v>1358</v>
      </c>
      <c r="M9200" t="s">
        <v>36</v>
      </c>
      <c r="N9200" s="1">
        <v>42072.654861111114</v>
      </c>
      <c r="O9200" s="1">
        <v>40281.945833333331</v>
      </c>
      <c r="P9200" s="2">
        <v>40282</v>
      </c>
      <c r="Q9200" s="1">
        <v>40318.945833333331</v>
      </c>
      <c r="R9200" t="s">
        <v>127</v>
      </c>
      <c r="S9200" t="s">
        <v>127</v>
      </c>
      <c r="T9200" t="s">
        <v>27</v>
      </c>
      <c r="U9200" t="b">
        <v>1</v>
      </c>
      <c r="V9200" t="s">
        <v>41</v>
      </c>
      <c r="W9200" t="s">
        <v>29</v>
      </c>
      <c r="X9200" t="s">
        <v>41</v>
      </c>
      <c r="Y9200" t="s">
        <v>42</v>
      </c>
    </row>
    <row r="9201" spans="1:25" x14ac:dyDescent="0.2">
      <c r="A9201">
        <v>9199</v>
      </c>
      <c r="B9201">
        <v>1618456659</v>
      </c>
      <c r="C9201">
        <v>3000</v>
      </c>
      <c r="D9201">
        <v>3235</v>
      </c>
      <c r="E9201">
        <v>53</v>
      </c>
      <c r="F9201">
        <v>1</v>
      </c>
      <c r="G9201">
        <v>1</v>
      </c>
      <c r="H9201">
        <v>1</v>
      </c>
      <c r="I9201">
        <v>3000</v>
      </c>
      <c r="J9201">
        <v>3235</v>
      </c>
      <c r="K9201">
        <v>39.61993056</v>
      </c>
      <c r="L9201" t="s">
        <v>1358</v>
      </c>
      <c r="M9201" t="s">
        <v>36</v>
      </c>
      <c r="N9201" s="1">
        <v>42072.654861111114</v>
      </c>
      <c r="O9201" s="1">
        <v>40521.822222222225</v>
      </c>
      <c r="P9201" s="2">
        <v>40525</v>
      </c>
      <c r="Q9201" s="1">
        <v>40555.173611111109</v>
      </c>
      <c r="R9201" t="s">
        <v>69</v>
      </c>
      <c r="S9201" t="s">
        <v>37</v>
      </c>
      <c r="T9201" t="s">
        <v>27</v>
      </c>
      <c r="U9201" t="b">
        <v>1</v>
      </c>
      <c r="V9201" t="s">
        <v>28</v>
      </c>
      <c r="W9201" t="s">
        <v>29</v>
      </c>
      <c r="X9201" t="s">
        <v>28</v>
      </c>
      <c r="Y9201" t="s">
        <v>30</v>
      </c>
    </row>
    <row r="9202" spans="1:25" x14ac:dyDescent="0.2">
      <c r="A9202">
        <v>9200</v>
      </c>
      <c r="B9202">
        <v>2014930364</v>
      </c>
      <c r="C9202">
        <v>2000</v>
      </c>
      <c r="D9202">
        <v>4000</v>
      </c>
      <c r="E9202">
        <v>53</v>
      </c>
      <c r="F9202">
        <v>8</v>
      </c>
      <c r="G9202">
        <v>1</v>
      </c>
      <c r="H9202">
        <v>1</v>
      </c>
      <c r="I9202">
        <v>2000</v>
      </c>
      <c r="J9202">
        <v>4000</v>
      </c>
      <c r="K9202">
        <v>32</v>
      </c>
      <c r="L9202" t="s">
        <v>1358</v>
      </c>
      <c r="M9202" t="s">
        <v>36</v>
      </c>
      <c r="N9202" s="1">
        <v>42072.654861111114</v>
      </c>
      <c r="O9202" s="1">
        <v>40521.822222222225</v>
      </c>
      <c r="P9202" s="2">
        <v>40525</v>
      </c>
      <c r="Q9202" s="1">
        <v>40555.173611111109</v>
      </c>
      <c r="R9202" t="s">
        <v>126</v>
      </c>
      <c r="S9202" t="s">
        <v>37</v>
      </c>
      <c r="T9202" t="s">
        <v>27</v>
      </c>
      <c r="U9202" t="b">
        <v>1</v>
      </c>
      <c r="V9202" t="s">
        <v>28</v>
      </c>
      <c r="W9202" t="s">
        <v>29</v>
      </c>
      <c r="X9202" t="s">
        <v>28</v>
      </c>
      <c r="Y9202" t="s">
        <v>30</v>
      </c>
    </row>
    <row r="9203" spans="1:25" x14ac:dyDescent="0.2">
      <c r="A9203">
        <v>9201</v>
      </c>
      <c r="B9203">
        <v>878025520</v>
      </c>
      <c r="C9203">
        <v>13000</v>
      </c>
      <c r="D9203">
        <v>3630</v>
      </c>
      <c r="E9203">
        <v>51</v>
      </c>
      <c r="F9203">
        <v>9</v>
      </c>
      <c r="G9203">
        <v>3</v>
      </c>
      <c r="H9203">
        <v>1</v>
      </c>
      <c r="I9203">
        <v>13000</v>
      </c>
      <c r="J9203">
        <v>3630</v>
      </c>
      <c r="K9203">
        <v>41.859444439999997</v>
      </c>
      <c r="L9203" t="s">
        <v>1358</v>
      </c>
      <c r="M9203" t="s">
        <v>36</v>
      </c>
      <c r="N9203" s="1">
        <v>42072.654861111114</v>
      </c>
      <c r="O9203" s="1">
        <v>40521.822222222225</v>
      </c>
      <c r="P9203" s="2">
        <v>40525</v>
      </c>
      <c r="Q9203" s="1">
        <v>40555.173611111109</v>
      </c>
      <c r="R9203" t="s">
        <v>59</v>
      </c>
      <c r="S9203" t="s">
        <v>26</v>
      </c>
      <c r="T9203" t="s">
        <v>31</v>
      </c>
      <c r="U9203" t="b">
        <v>1</v>
      </c>
      <c r="V9203" t="s">
        <v>28</v>
      </c>
      <c r="W9203" t="s">
        <v>29</v>
      </c>
      <c r="X9203" t="s">
        <v>28</v>
      </c>
      <c r="Y9203" t="s">
        <v>30</v>
      </c>
    </row>
    <row r="9204" spans="1:25" x14ac:dyDescent="0.2">
      <c r="A9204">
        <v>9202</v>
      </c>
      <c r="B9204">
        <v>469569822</v>
      </c>
      <c r="C9204">
        <v>2500</v>
      </c>
      <c r="D9204">
        <v>2800</v>
      </c>
      <c r="E9204">
        <v>51</v>
      </c>
      <c r="F9204">
        <v>1</v>
      </c>
      <c r="G9204">
        <v>1</v>
      </c>
      <c r="H9204">
        <v>1</v>
      </c>
      <c r="I9204">
        <v>2500</v>
      </c>
      <c r="J9204">
        <v>2800</v>
      </c>
      <c r="K9204">
        <v>30.125810189999999</v>
      </c>
      <c r="L9204" t="s">
        <v>1358</v>
      </c>
      <c r="M9204" t="s">
        <v>36</v>
      </c>
      <c r="N9204" s="1">
        <v>42072.654861111114</v>
      </c>
      <c r="O9204" s="1">
        <v>40521.822222222225</v>
      </c>
      <c r="P9204" s="2">
        <v>40525</v>
      </c>
      <c r="Q9204" s="1">
        <v>40555.173611111109</v>
      </c>
      <c r="R9204" t="s">
        <v>47</v>
      </c>
      <c r="S9204" t="s">
        <v>47</v>
      </c>
      <c r="T9204" t="s">
        <v>27</v>
      </c>
      <c r="U9204" t="b">
        <v>1</v>
      </c>
      <c r="V9204" t="s">
        <v>28</v>
      </c>
      <c r="W9204" t="s">
        <v>29</v>
      </c>
      <c r="X9204" t="s">
        <v>28</v>
      </c>
      <c r="Y9204" t="s">
        <v>30</v>
      </c>
    </row>
    <row r="9205" spans="1:25" x14ac:dyDescent="0.2">
      <c r="A9205">
        <v>9203</v>
      </c>
      <c r="B9205">
        <v>2071475693</v>
      </c>
      <c r="C9205">
        <v>5000</v>
      </c>
      <c r="D9205">
        <v>5130</v>
      </c>
      <c r="E9205">
        <v>51</v>
      </c>
      <c r="F9205">
        <v>1</v>
      </c>
      <c r="G9205">
        <v>1</v>
      </c>
      <c r="H9205">
        <v>1</v>
      </c>
      <c r="I9205">
        <v>5000</v>
      </c>
      <c r="J9205">
        <v>5130</v>
      </c>
      <c r="K9205">
        <v>65.112152780000002</v>
      </c>
      <c r="L9205" t="s">
        <v>1358</v>
      </c>
      <c r="M9205" t="s">
        <v>36</v>
      </c>
      <c r="N9205" s="1">
        <v>42072.654861111114</v>
      </c>
      <c r="O9205" s="1">
        <v>40281.945833333331</v>
      </c>
      <c r="P9205" s="2">
        <v>40282</v>
      </c>
      <c r="Q9205" s="1">
        <v>40318.945833333331</v>
      </c>
      <c r="R9205" t="s">
        <v>37</v>
      </c>
      <c r="S9205" t="s">
        <v>37</v>
      </c>
      <c r="T9205" t="s">
        <v>27</v>
      </c>
      <c r="U9205" t="b">
        <v>1</v>
      </c>
      <c r="V9205" t="s">
        <v>41</v>
      </c>
      <c r="W9205" t="s">
        <v>29</v>
      </c>
      <c r="X9205" t="s">
        <v>41</v>
      </c>
      <c r="Y9205" t="s">
        <v>42</v>
      </c>
    </row>
    <row r="9206" spans="1:25" x14ac:dyDescent="0.2">
      <c r="A9206">
        <v>9204</v>
      </c>
      <c r="B9206">
        <v>2112269408</v>
      </c>
      <c r="C9206">
        <v>5000</v>
      </c>
      <c r="D9206">
        <v>5085</v>
      </c>
      <c r="E9206">
        <v>51</v>
      </c>
      <c r="F9206">
        <v>0</v>
      </c>
      <c r="G9206">
        <v>1</v>
      </c>
      <c r="H9206">
        <v>1</v>
      </c>
      <c r="I9206">
        <v>5000</v>
      </c>
      <c r="J9206">
        <v>5085</v>
      </c>
      <c r="K9206">
        <v>42.292905089999998</v>
      </c>
      <c r="L9206" t="s">
        <v>1358</v>
      </c>
      <c r="M9206" t="s">
        <v>36</v>
      </c>
      <c r="N9206" s="1">
        <v>42072.654861111114</v>
      </c>
      <c r="O9206" s="1">
        <v>40521.822222222225</v>
      </c>
      <c r="P9206" s="2">
        <v>40525</v>
      </c>
      <c r="Q9206" s="1">
        <v>40555.173611111109</v>
      </c>
      <c r="R9206" t="s">
        <v>62</v>
      </c>
      <c r="S9206" t="s">
        <v>62</v>
      </c>
      <c r="T9206" t="s">
        <v>27</v>
      </c>
      <c r="U9206" t="b">
        <v>1</v>
      </c>
      <c r="V9206" t="s">
        <v>28</v>
      </c>
      <c r="W9206" t="s">
        <v>29</v>
      </c>
      <c r="X9206" t="s">
        <v>28</v>
      </c>
      <c r="Y9206" t="s">
        <v>30</v>
      </c>
    </row>
    <row r="9207" spans="1:25" x14ac:dyDescent="0.2">
      <c r="A9207">
        <v>9205</v>
      </c>
      <c r="B9207">
        <v>51187990</v>
      </c>
      <c r="C9207">
        <v>3000</v>
      </c>
      <c r="D9207">
        <v>5490</v>
      </c>
      <c r="E9207">
        <v>50</v>
      </c>
      <c r="F9207">
        <v>1</v>
      </c>
      <c r="G9207">
        <v>1</v>
      </c>
      <c r="H9207">
        <v>1</v>
      </c>
      <c r="I9207">
        <v>3000</v>
      </c>
      <c r="J9207">
        <v>5490</v>
      </c>
      <c r="K9207">
        <v>31.435833330000001</v>
      </c>
      <c r="L9207" t="s">
        <v>1358</v>
      </c>
      <c r="M9207" t="s">
        <v>36</v>
      </c>
      <c r="N9207" s="1">
        <v>42072.654861111114</v>
      </c>
      <c r="O9207" s="1">
        <v>40521.822222222225</v>
      </c>
      <c r="P9207" s="2">
        <v>40525</v>
      </c>
      <c r="Q9207" s="1">
        <v>40555.173611111109</v>
      </c>
      <c r="R9207" t="s">
        <v>55</v>
      </c>
      <c r="S9207" t="s">
        <v>37</v>
      </c>
      <c r="T9207" t="s">
        <v>27</v>
      </c>
      <c r="U9207" t="b">
        <v>1</v>
      </c>
      <c r="V9207" t="s">
        <v>28</v>
      </c>
      <c r="W9207" t="s">
        <v>29</v>
      </c>
      <c r="X9207" t="s">
        <v>28</v>
      </c>
      <c r="Y9207" t="s">
        <v>30</v>
      </c>
    </row>
    <row r="9208" spans="1:25" x14ac:dyDescent="0.2">
      <c r="A9208">
        <v>9206</v>
      </c>
      <c r="B9208">
        <v>2091295642</v>
      </c>
      <c r="C9208">
        <v>5000</v>
      </c>
      <c r="D9208">
        <v>5330</v>
      </c>
      <c r="E9208">
        <v>50</v>
      </c>
      <c r="F9208">
        <v>1</v>
      </c>
      <c r="G9208">
        <v>1</v>
      </c>
      <c r="H9208">
        <v>1</v>
      </c>
      <c r="I9208">
        <v>5000</v>
      </c>
      <c r="J9208">
        <v>5330</v>
      </c>
      <c r="K9208">
        <v>89.956134259999999</v>
      </c>
      <c r="L9208" t="s">
        <v>1358</v>
      </c>
      <c r="M9208" t="s">
        <v>36</v>
      </c>
      <c r="N9208" s="1">
        <v>42072.654861111114</v>
      </c>
      <c r="O9208" s="1">
        <v>40281.945833333331</v>
      </c>
      <c r="P9208" s="2">
        <v>40282</v>
      </c>
      <c r="Q9208" s="1">
        <v>40318.945833333331</v>
      </c>
      <c r="R9208" t="s">
        <v>134</v>
      </c>
      <c r="S9208" t="s">
        <v>34</v>
      </c>
      <c r="T9208" t="s">
        <v>27</v>
      </c>
      <c r="U9208" t="b">
        <v>1</v>
      </c>
      <c r="V9208" t="s">
        <v>41</v>
      </c>
      <c r="W9208" t="s">
        <v>29</v>
      </c>
      <c r="X9208" t="s">
        <v>41</v>
      </c>
      <c r="Y9208" t="s">
        <v>42</v>
      </c>
    </row>
    <row r="9209" spans="1:25" x14ac:dyDescent="0.2">
      <c r="A9209">
        <v>9207</v>
      </c>
      <c r="B9209">
        <v>933157276</v>
      </c>
      <c r="C9209">
        <v>10000</v>
      </c>
      <c r="D9209">
        <v>3708</v>
      </c>
      <c r="E9209">
        <v>49</v>
      </c>
      <c r="F9209">
        <v>4</v>
      </c>
      <c r="G9209">
        <v>2</v>
      </c>
      <c r="H9209">
        <v>1</v>
      </c>
      <c r="I9209">
        <v>10000</v>
      </c>
      <c r="J9209">
        <v>3708</v>
      </c>
      <c r="K9209">
        <v>53.947453699999997</v>
      </c>
      <c r="L9209" t="s">
        <v>1358</v>
      </c>
      <c r="M9209" t="s">
        <v>36</v>
      </c>
      <c r="N9209" s="1">
        <v>42072.654861111114</v>
      </c>
      <c r="O9209" s="1">
        <v>40521.822222222225</v>
      </c>
      <c r="P9209" s="2">
        <v>40525</v>
      </c>
      <c r="Q9209" s="1">
        <v>40555.173611111109</v>
      </c>
      <c r="R9209" t="s">
        <v>37</v>
      </c>
      <c r="S9209" t="s">
        <v>37</v>
      </c>
      <c r="T9209" t="s">
        <v>31</v>
      </c>
      <c r="U9209" t="b">
        <v>1</v>
      </c>
      <c r="V9209" t="s">
        <v>28</v>
      </c>
      <c r="W9209" t="s">
        <v>29</v>
      </c>
      <c r="X9209" t="s">
        <v>28</v>
      </c>
      <c r="Y9209" t="s">
        <v>30</v>
      </c>
    </row>
    <row r="9210" spans="1:25" x14ac:dyDescent="0.2">
      <c r="A9210">
        <v>9208</v>
      </c>
      <c r="B9210">
        <v>652662651</v>
      </c>
      <c r="C9210">
        <v>3000</v>
      </c>
      <c r="D9210">
        <v>1831</v>
      </c>
      <c r="E9210">
        <v>48</v>
      </c>
      <c r="F9210">
        <v>6</v>
      </c>
      <c r="G9210">
        <v>1</v>
      </c>
      <c r="H9210">
        <v>1</v>
      </c>
      <c r="I9210">
        <v>3000</v>
      </c>
      <c r="J9210">
        <v>1831</v>
      </c>
      <c r="K9210">
        <v>87.195081020000003</v>
      </c>
      <c r="L9210" t="s">
        <v>1358</v>
      </c>
      <c r="M9210" t="s">
        <v>36</v>
      </c>
      <c r="N9210" s="1">
        <v>42072.654861111114</v>
      </c>
      <c r="O9210" s="1">
        <v>40281.945833333331</v>
      </c>
      <c r="P9210" s="2">
        <v>40282</v>
      </c>
      <c r="Q9210" s="1">
        <v>40318.945833333331</v>
      </c>
      <c r="R9210" t="s">
        <v>63</v>
      </c>
      <c r="S9210" t="s">
        <v>37</v>
      </c>
      <c r="T9210" t="s">
        <v>31</v>
      </c>
      <c r="U9210" t="b">
        <v>0</v>
      </c>
      <c r="V9210" t="s">
        <v>41</v>
      </c>
      <c r="W9210" t="s">
        <v>29</v>
      </c>
      <c r="X9210" t="s">
        <v>41</v>
      </c>
      <c r="Y9210" t="s">
        <v>42</v>
      </c>
    </row>
    <row r="9211" spans="1:25" x14ac:dyDescent="0.2">
      <c r="A9211">
        <v>9209</v>
      </c>
      <c r="B9211">
        <v>1907901248</v>
      </c>
      <c r="C9211">
        <v>3000</v>
      </c>
      <c r="D9211">
        <v>3235</v>
      </c>
      <c r="E9211">
        <v>47</v>
      </c>
      <c r="F9211">
        <v>33</v>
      </c>
      <c r="G9211">
        <v>3</v>
      </c>
      <c r="H9211">
        <v>1</v>
      </c>
      <c r="I9211">
        <v>3000</v>
      </c>
      <c r="J9211">
        <v>3235</v>
      </c>
      <c r="K9211">
        <v>29.958333329999999</v>
      </c>
      <c r="L9211" t="s">
        <v>1358</v>
      </c>
      <c r="M9211" t="s">
        <v>36</v>
      </c>
      <c r="N9211" s="1">
        <v>42072.654861111114</v>
      </c>
      <c r="O9211" s="1">
        <v>40521.822222222225</v>
      </c>
      <c r="P9211" s="2">
        <v>40525</v>
      </c>
      <c r="Q9211" s="1">
        <v>40555.173611111109</v>
      </c>
      <c r="R9211" t="s">
        <v>37</v>
      </c>
      <c r="S9211" t="s">
        <v>37</v>
      </c>
      <c r="T9211" t="s">
        <v>27</v>
      </c>
      <c r="U9211" t="b">
        <v>1</v>
      </c>
      <c r="V9211" t="s">
        <v>28</v>
      </c>
      <c r="W9211" t="s">
        <v>29</v>
      </c>
      <c r="X9211" t="s">
        <v>28</v>
      </c>
      <c r="Y9211" t="s">
        <v>30</v>
      </c>
    </row>
    <row r="9212" spans="1:25" x14ac:dyDescent="0.2">
      <c r="A9212">
        <v>9210</v>
      </c>
      <c r="B9212">
        <v>237901797</v>
      </c>
      <c r="C9212">
        <v>2500</v>
      </c>
      <c r="D9212">
        <v>3040</v>
      </c>
      <c r="E9212">
        <v>47</v>
      </c>
      <c r="F9212">
        <v>1</v>
      </c>
      <c r="G9212">
        <v>1</v>
      </c>
      <c r="H9212">
        <v>1</v>
      </c>
      <c r="I9212">
        <v>2500</v>
      </c>
      <c r="J9212">
        <v>3040</v>
      </c>
      <c r="K9212">
        <v>40</v>
      </c>
      <c r="L9212" t="s">
        <v>1358</v>
      </c>
      <c r="M9212" t="s">
        <v>36</v>
      </c>
      <c r="N9212" s="1">
        <v>42072.654861111114</v>
      </c>
      <c r="O9212" s="1">
        <v>40521.822222222225</v>
      </c>
      <c r="P9212" s="2">
        <v>40525</v>
      </c>
      <c r="Q9212" s="1">
        <v>40555.173611111109</v>
      </c>
      <c r="R9212" t="s">
        <v>25</v>
      </c>
      <c r="S9212" t="s">
        <v>26</v>
      </c>
      <c r="T9212" t="s">
        <v>27</v>
      </c>
      <c r="U9212" t="b">
        <v>1</v>
      </c>
      <c r="V9212" t="s">
        <v>28</v>
      </c>
      <c r="W9212" t="s">
        <v>29</v>
      </c>
      <c r="X9212" t="s">
        <v>28</v>
      </c>
      <c r="Y9212" t="s">
        <v>30</v>
      </c>
    </row>
    <row r="9213" spans="1:25" x14ac:dyDescent="0.2">
      <c r="A9213">
        <v>9211</v>
      </c>
      <c r="B9213">
        <v>1783166562</v>
      </c>
      <c r="C9213">
        <v>2000</v>
      </c>
      <c r="D9213">
        <v>2160</v>
      </c>
      <c r="E9213">
        <v>47</v>
      </c>
      <c r="F9213">
        <v>1</v>
      </c>
      <c r="G9213">
        <v>1</v>
      </c>
      <c r="H9213">
        <v>1</v>
      </c>
      <c r="I9213">
        <v>2000</v>
      </c>
      <c r="J9213">
        <v>2160</v>
      </c>
      <c r="K9213">
        <v>70.958333330000002</v>
      </c>
      <c r="L9213" t="s">
        <v>1358</v>
      </c>
      <c r="M9213" t="s">
        <v>36</v>
      </c>
      <c r="N9213" s="1">
        <v>42072.654861111114</v>
      </c>
      <c r="O9213" s="1">
        <v>40521.822222222225</v>
      </c>
      <c r="P9213" s="2">
        <v>40525</v>
      </c>
      <c r="Q9213" s="1">
        <v>40555.173611111109</v>
      </c>
      <c r="R9213" t="s">
        <v>69</v>
      </c>
      <c r="S9213" t="s">
        <v>37</v>
      </c>
      <c r="T9213" t="s">
        <v>27</v>
      </c>
      <c r="U9213" t="b">
        <v>1</v>
      </c>
      <c r="V9213" t="s">
        <v>28</v>
      </c>
      <c r="W9213" t="s">
        <v>29</v>
      </c>
      <c r="X9213" t="s">
        <v>28</v>
      </c>
      <c r="Y9213" t="s">
        <v>30</v>
      </c>
    </row>
    <row r="9214" spans="1:25" x14ac:dyDescent="0.2">
      <c r="A9214">
        <v>9212</v>
      </c>
      <c r="B9214">
        <v>435945765</v>
      </c>
      <c r="C9214">
        <v>1500</v>
      </c>
      <c r="D9214">
        <v>2015</v>
      </c>
      <c r="E9214">
        <v>45</v>
      </c>
      <c r="F9214">
        <v>1</v>
      </c>
      <c r="G9214">
        <v>2</v>
      </c>
      <c r="H9214">
        <v>1</v>
      </c>
      <c r="I9214">
        <v>1500</v>
      </c>
      <c r="J9214">
        <v>2015</v>
      </c>
      <c r="K9214">
        <v>25.476469909999999</v>
      </c>
      <c r="L9214" t="s">
        <v>1358</v>
      </c>
      <c r="M9214" t="s">
        <v>36</v>
      </c>
      <c r="N9214" s="1">
        <v>42072.654861111114</v>
      </c>
      <c r="O9214" s="1">
        <v>40281.945833333331</v>
      </c>
      <c r="P9214" s="2">
        <v>40282</v>
      </c>
      <c r="Q9214" s="1">
        <v>40318.945833333331</v>
      </c>
      <c r="R9214" t="s">
        <v>37</v>
      </c>
      <c r="S9214" t="s">
        <v>37</v>
      </c>
      <c r="T9214" t="s">
        <v>27</v>
      </c>
      <c r="U9214" t="b">
        <v>0</v>
      </c>
      <c r="V9214" t="s">
        <v>41</v>
      </c>
      <c r="W9214" t="s">
        <v>29</v>
      </c>
      <c r="X9214" t="s">
        <v>41</v>
      </c>
      <c r="Y9214" t="s">
        <v>42</v>
      </c>
    </row>
    <row r="9215" spans="1:25" x14ac:dyDescent="0.2">
      <c r="A9215">
        <v>9213</v>
      </c>
      <c r="B9215">
        <v>287785158</v>
      </c>
      <c r="C9215">
        <v>1775</v>
      </c>
      <c r="D9215">
        <v>1804</v>
      </c>
      <c r="E9215">
        <v>45</v>
      </c>
      <c r="F9215">
        <v>1</v>
      </c>
      <c r="G9215">
        <v>1</v>
      </c>
      <c r="H9215">
        <v>1</v>
      </c>
      <c r="I9215">
        <v>1775</v>
      </c>
      <c r="J9215">
        <v>1804</v>
      </c>
      <c r="K9215">
        <v>30</v>
      </c>
      <c r="L9215" t="s">
        <v>1358</v>
      </c>
      <c r="M9215" t="s">
        <v>36</v>
      </c>
      <c r="N9215" s="1">
        <v>42072.654861111114</v>
      </c>
      <c r="O9215" s="1">
        <v>40521.822222222225</v>
      </c>
      <c r="P9215" s="2">
        <v>40525</v>
      </c>
      <c r="Q9215" s="1">
        <v>40555.173611111109</v>
      </c>
      <c r="R9215" t="s">
        <v>47</v>
      </c>
      <c r="S9215" t="s">
        <v>47</v>
      </c>
      <c r="T9215" t="s">
        <v>27</v>
      </c>
      <c r="U9215" t="b">
        <v>1</v>
      </c>
      <c r="V9215" t="s">
        <v>28</v>
      </c>
      <c r="W9215" t="s">
        <v>29</v>
      </c>
      <c r="X9215" t="s">
        <v>28</v>
      </c>
      <c r="Y9215" t="s">
        <v>30</v>
      </c>
    </row>
    <row r="9216" spans="1:25" x14ac:dyDescent="0.2">
      <c r="A9216">
        <v>9214</v>
      </c>
      <c r="B9216">
        <v>1675402161</v>
      </c>
      <c r="C9216">
        <v>2000</v>
      </c>
      <c r="D9216">
        <v>2065</v>
      </c>
      <c r="E9216">
        <v>45</v>
      </c>
      <c r="F9216">
        <v>0</v>
      </c>
      <c r="G9216">
        <v>1</v>
      </c>
      <c r="H9216">
        <v>1</v>
      </c>
      <c r="I9216">
        <v>2000</v>
      </c>
      <c r="J9216">
        <v>2065</v>
      </c>
      <c r="K9216">
        <v>28.470810190000002</v>
      </c>
      <c r="L9216" t="s">
        <v>1358</v>
      </c>
      <c r="M9216" t="s">
        <v>36</v>
      </c>
      <c r="N9216" s="1">
        <v>42072.654861111114</v>
      </c>
      <c r="O9216" s="1">
        <v>40521.822222222225</v>
      </c>
      <c r="P9216" s="2">
        <v>40525</v>
      </c>
      <c r="Q9216" s="1">
        <v>40555.173611111109</v>
      </c>
      <c r="R9216" t="s">
        <v>47</v>
      </c>
      <c r="S9216" t="s">
        <v>47</v>
      </c>
      <c r="T9216" t="s">
        <v>27</v>
      </c>
      <c r="U9216" t="b">
        <v>1</v>
      </c>
      <c r="V9216" t="s">
        <v>28</v>
      </c>
      <c r="W9216" t="s">
        <v>29</v>
      </c>
      <c r="X9216" t="s">
        <v>28</v>
      </c>
      <c r="Y9216" t="s">
        <v>30</v>
      </c>
    </row>
    <row r="9217" spans="1:25" x14ac:dyDescent="0.2">
      <c r="A9217">
        <v>9215</v>
      </c>
      <c r="B9217">
        <v>659291247</v>
      </c>
      <c r="C9217">
        <v>10000</v>
      </c>
      <c r="D9217">
        <v>2693</v>
      </c>
      <c r="E9217">
        <v>45</v>
      </c>
      <c r="F9217">
        <v>3</v>
      </c>
      <c r="G9217">
        <v>1</v>
      </c>
      <c r="H9217">
        <v>1</v>
      </c>
      <c r="I9217">
        <v>10000</v>
      </c>
      <c r="J9217">
        <v>2693</v>
      </c>
      <c r="K9217">
        <v>30.09274306</v>
      </c>
      <c r="L9217" t="s">
        <v>1358</v>
      </c>
      <c r="M9217" t="s">
        <v>36</v>
      </c>
      <c r="N9217" s="1">
        <v>42072.654861111114</v>
      </c>
      <c r="O9217" s="1">
        <v>40521.822222222225</v>
      </c>
      <c r="P9217" s="2">
        <v>40525</v>
      </c>
      <c r="Q9217" s="1">
        <v>40555.173611111109</v>
      </c>
      <c r="R9217" t="s">
        <v>37</v>
      </c>
      <c r="S9217" t="s">
        <v>37</v>
      </c>
      <c r="T9217" t="s">
        <v>31</v>
      </c>
      <c r="U9217" t="b">
        <v>1</v>
      </c>
      <c r="V9217" t="s">
        <v>28</v>
      </c>
      <c r="W9217" t="s">
        <v>29</v>
      </c>
      <c r="X9217" t="s">
        <v>28</v>
      </c>
      <c r="Y9217" t="s">
        <v>30</v>
      </c>
    </row>
    <row r="9218" spans="1:25" x14ac:dyDescent="0.2">
      <c r="A9218">
        <v>9216</v>
      </c>
      <c r="B9218">
        <v>475781411</v>
      </c>
      <c r="C9218">
        <v>1500</v>
      </c>
      <c r="D9218">
        <v>1541</v>
      </c>
      <c r="E9218">
        <v>43</v>
      </c>
      <c r="F9218">
        <v>1</v>
      </c>
      <c r="G9218">
        <v>1</v>
      </c>
      <c r="H9218">
        <v>1</v>
      </c>
      <c r="I9218">
        <v>1500</v>
      </c>
      <c r="J9218">
        <v>1541</v>
      </c>
      <c r="K9218">
        <v>32.447881940000002</v>
      </c>
      <c r="L9218" t="s">
        <v>1358</v>
      </c>
      <c r="M9218" t="s">
        <v>36</v>
      </c>
      <c r="N9218" s="1">
        <v>42072.654861111114</v>
      </c>
      <c r="O9218" s="1">
        <v>40281.945833333331</v>
      </c>
      <c r="P9218" s="2">
        <v>40282</v>
      </c>
      <c r="Q9218" s="1">
        <v>40318.945833333331</v>
      </c>
      <c r="R9218" t="s">
        <v>60</v>
      </c>
      <c r="S9218" t="s">
        <v>26</v>
      </c>
      <c r="T9218" t="s">
        <v>27</v>
      </c>
      <c r="U9218" t="b">
        <v>1</v>
      </c>
      <c r="V9218" t="s">
        <v>41</v>
      </c>
      <c r="W9218" t="s">
        <v>29</v>
      </c>
      <c r="X9218" t="s">
        <v>41</v>
      </c>
      <c r="Y9218" t="s">
        <v>42</v>
      </c>
    </row>
    <row r="9219" spans="1:25" x14ac:dyDescent="0.2">
      <c r="A9219">
        <v>9217</v>
      </c>
      <c r="B9219">
        <v>1880826743</v>
      </c>
      <c r="C9219">
        <v>1000</v>
      </c>
      <c r="D9219">
        <v>1482</v>
      </c>
      <c r="E9219">
        <v>42</v>
      </c>
      <c r="F9219">
        <v>3</v>
      </c>
      <c r="G9219">
        <v>1</v>
      </c>
      <c r="H9219">
        <v>1</v>
      </c>
      <c r="I9219">
        <v>1000</v>
      </c>
      <c r="J9219">
        <v>1482</v>
      </c>
      <c r="K9219">
        <v>45.041666669999998</v>
      </c>
      <c r="L9219" t="s">
        <v>1358</v>
      </c>
      <c r="M9219" t="s">
        <v>36</v>
      </c>
      <c r="N9219" s="1">
        <v>42072.654861111114</v>
      </c>
      <c r="O9219" s="1">
        <v>40521.822222222225</v>
      </c>
      <c r="P9219" s="2">
        <v>40525</v>
      </c>
      <c r="Q9219" s="1">
        <v>40555.173611111109</v>
      </c>
      <c r="R9219" t="s">
        <v>59</v>
      </c>
      <c r="S9219" t="s">
        <v>26</v>
      </c>
      <c r="T9219" t="s">
        <v>27</v>
      </c>
      <c r="U9219" t="b">
        <v>1</v>
      </c>
      <c r="V9219" t="s">
        <v>28</v>
      </c>
      <c r="W9219" t="s">
        <v>29</v>
      </c>
      <c r="X9219" t="s">
        <v>28</v>
      </c>
      <c r="Y9219" t="s">
        <v>30</v>
      </c>
    </row>
    <row r="9220" spans="1:25" x14ac:dyDescent="0.2">
      <c r="A9220">
        <v>9218</v>
      </c>
      <c r="B9220">
        <v>871588791</v>
      </c>
      <c r="C9220">
        <v>2000</v>
      </c>
      <c r="D9220">
        <v>2755</v>
      </c>
      <c r="E9220">
        <v>42</v>
      </c>
      <c r="F9220">
        <v>16</v>
      </c>
      <c r="G9220">
        <v>1</v>
      </c>
      <c r="H9220">
        <v>1</v>
      </c>
      <c r="I9220">
        <v>2000</v>
      </c>
      <c r="J9220">
        <v>2755</v>
      </c>
      <c r="K9220">
        <v>46.072685190000001</v>
      </c>
      <c r="L9220" t="s">
        <v>1358</v>
      </c>
      <c r="M9220" t="s">
        <v>36</v>
      </c>
      <c r="N9220" s="1">
        <v>42072.654861111114</v>
      </c>
      <c r="O9220" s="1">
        <v>40281.945833333331</v>
      </c>
      <c r="P9220" s="2">
        <v>40282</v>
      </c>
      <c r="Q9220" s="1">
        <v>40318.945833333331</v>
      </c>
      <c r="R9220" t="s">
        <v>65</v>
      </c>
      <c r="S9220" t="s">
        <v>37</v>
      </c>
      <c r="T9220" t="s">
        <v>27</v>
      </c>
      <c r="U9220" t="b">
        <v>1</v>
      </c>
      <c r="V9220" t="s">
        <v>41</v>
      </c>
      <c r="W9220" t="s">
        <v>29</v>
      </c>
      <c r="X9220" t="s">
        <v>41</v>
      </c>
      <c r="Y9220" t="s">
        <v>42</v>
      </c>
    </row>
    <row r="9221" spans="1:25" x14ac:dyDescent="0.2">
      <c r="A9221">
        <v>9219</v>
      </c>
      <c r="B9221">
        <v>1131094449</v>
      </c>
      <c r="C9221">
        <v>2000</v>
      </c>
      <c r="D9221">
        <v>2000</v>
      </c>
      <c r="E9221">
        <v>38</v>
      </c>
      <c r="F9221">
        <v>1</v>
      </c>
      <c r="G9221">
        <v>1</v>
      </c>
      <c r="H9221">
        <v>1</v>
      </c>
      <c r="I9221">
        <v>2000</v>
      </c>
      <c r="J9221">
        <v>2000</v>
      </c>
      <c r="K9221">
        <v>45.36925926</v>
      </c>
      <c r="L9221" t="s">
        <v>1358</v>
      </c>
      <c r="M9221" t="s">
        <v>36</v>
      </c>
      <c r="N9221" s="1">
        <v>42072.654861111114</v>
      </c>
      <c r="O9221" s="1">
        <v>40521.822222222225</v>
      </c>
      <c r="P9221" s="2">
        <v>40525</v>
      </c>
      <c r="Q9221" s="1">
        <v>40555.173611111109</v>
      </c>
      <c r="R9221" t="s">
        <v>59</v>
      </c>
      <c r="S9221" t="s">
        <v>26</v>
      </c>
      <c r="T9221" t="s">
        <v>27</v>
      </c>
      <c r="U9221" t="b">
        <v>1</v>
      </c>
      <c r="V9221" t="s">
        <v>28</v>
      </c>
      <c r="W9221" t="s">
        <v>29</v>
      </c>
      <c r="X9221" t="s">
        <v>28</v>
      </c>
      <c r="Y9221" t="s">
        <v>30</v>
      </c>
    </row>
    <row r="9222" spans="1:25" x14ac:dyDescent="0.2">
      <c r="A9222">
        <v>9220</v>
      </c>
      <c r="B9222">
        <v>1305101570</v>
      </c>
      <c r="C9222">
        <v>3500</v>
      </c>
      <c r="D9222">
        <v>3945</v>
      </c>
      <c r="E9222">
        <v>38</v>
      </c>
      <c r="F9222">
        <v>1</v>
      </c>
      <c r="G9222">
        <v>1</v>
      </c>
      <c r="H9222">
        <v>1</v>
      </c>
      <c r="I9222">
        <v>3500</v>
      </c>
      <c r="J9222">
        <v>3945</v>
      </c>
      <c r="K9222">
        <v>90</v>
      </c>
      <c r="L9222" t="s">
        <v>1358</v>
      </c>
      <c r="M9222" t="s">
        <v>36</v>
      </c>
      <c r="N9222" s="1">
        <v>42072.654861111114</v>
      </c>
      <c r="O9222" s="1">
        <v>40521.822222222225</v>
      </c>
      <c r="P9222" s="2">
        <v>40525</v>
      </c>
      <c r="Q9222" s="1">
        <v>40555.173611111109</v>
      </c>
      <c r="R9222" t="s">
        <v>55</v>
      </c>
      <c r="S9222" t="s">
        <v>37</v>
      </c>
      <c r="T9222" t="s">
        <v>27</v>
      </c>
      <c r="U9222" t="b">
        <v>1</v>
      </c>
      <c r="V9222" t="s">
        <v>28</v>
      </c>
      <c r="W9222" t="s">
        <v>29</v>
      </c>
      <c r="X9222" t="s">
        <v>28</v>
      </c>
      <c r="Y9222" t="s">
        <v>30</v>
      </c>
    </row>
    <row r="9223" spans="1:25" x14ac:dyDescent="0.2">
      <c r="A9223">
        <v>9221</v>
      </c>
      <c r="B9223">
        <v>646827646</v>
      </c>
      <c r="C9223">
        <v>5555</v>
      </c>
      <c r="D9223">
        <v>850</v>
      </c>
      <c r="E9223">
        <v>38</v>
      </c>
      <c r="F9223">
        <v>7</v>
      </c>
      <c r="G9223">
        <v>1</v>
      </c>
      <c r="H9223">
        <v>1</v>
      </c>
      <c r="I9223">
        <v>5555</v>
      </c>
      <c r="J9223">
        <v>850</v>
      </c>
      <c r="K9223">
        <v>60.012152780000001</v>
      </c>
      <c r="L9223" t="s">
        <v>1358</v>
      </c>
      <c r="M9223" t="s">
        <v>36</v>
      </c>
      <c r="N9223" s="1">
        <v>42072.654861111114</v>
      </c>
      <c r="O9223" s="1">
        <v>40281.945833333331</v>
      </c>
      <c r="P9223" s="2">
        <v>40282</v>
      </c>
      <c r="Q9223" s="1">
        <v>40318.945833333331</v>
      </c>
      <c r="R9223" t="s">
        <v>51</v>
      </c>
      <c r="S9223" t="s">
        <v>52</v>
      </c>
      <c r="T9223" t="s">
        <v>40</v>
      </c>
      <c r="U9223" t="b">
        <v>1</v>
      </c>
      <c r="V9223" t="s">
        <v>41</v>
      </c>
      <c r="W9223" t="s">
        <v>29</v>
      </c>
      <c r="X9223" t="s">
        <v>41</v>
      </c>
      <c r="Y9223" t="s">
        <v>42</v>
      </c>
    </row>
    <row r="9224" spans="1:25" x14ac:dyDescent="0.2">
      <c r="A9224">
        <v>9222</v>
      </c>
      <c r="B9224">
        <v>1694755186</v>
      </c>
      <c r="C9224">
        <v>1500</v>
      </c>
      <c r="D9224">
        <v>1541</v>
      </c>
      <c r="E9224">
        <v>38</v>
      </c>
      <c r="F9224">
        <v>2</v>
      </c>
      <c r="G9224">
        <v>1</v>
      </c>
      <c r="H9224">
        <v>1</v>
      </c>
      <c r="I9224">
        <v>1500</v>
      </c>
      <c r="J9224">
        <v>1541</v>
      </c>
      <c r="K9224">
        <v>40.070972220000002</v>
      </c>
      <c r="L9224" t="s">
        <v>1358</v>
      </c>
      <c r="M9224" t="s">
        <v>36</v>
      </c>
      <c r="N9224" s="1">
        <v>42072.654861111114</v>
      </c>
      <c r="O9224" s="1">
        <v>40281.945833333331</v>
      </c>
      <c r="P9224" s="2">
        <v>40282</v>
      </c>
      <c r="Q9224" s="1">
        <v>40318.945833333331</v>
      </c>
      <c r="R9224" t="s">
        <v>113</v>
      </c>
      <c r="S9224" t="s">
        <v>37</v>
      </c>
      <c r="T9224" t="s">
        <v>27</v>
      </c>
      <c r="U9224" t="b">
        <v>1</v>
      </c>
      <c r="V9224" t="s">
        <v>41</v>
      </c>
      <c r="W9224" t="s">
        <v>29</v>
      </c>
      <c r="X9224" t="s">
        <v>41</v>
      </c>
      <c r="Y9224" t="s">
        <v>42</v>
      </c>
    </row>
    <row r="9225" spans="1:25" x14ac:dyDescent="0.2">
      <c r="A9225">
        <v>9223</v>
      </c>
      <c r="B9225">
        <v>438185454</v>
      </c>
      <c r="C9225">
        <v>650</v>
      </c>
      <c r="D9225">
        <v>800</v>
      </c>
      <c r="E9225">
        <v>37</v>
      </c>
      <c r="F9225">
        <v>3</v>
      </c>
      <c r="G9225">
        <v>1</v>
      </c>
      <c r="H9225">
        <v>1</v>
      </c>
      <c r="I9225">
        <v>650</v>
      </c>
      <c r="J9225">
        <v>800</v>
      </c>
      <c r="K9225">
        <v>20.99715278</v>
      </c>
      <c r="L9225" t="s">
        <v>1358</v>
      </c>
      <c r="M9225" t="s">
        <v>36</v>
      </c>
      <c r="N9225" s="1">
        <v>42072.654861111114</v>
      </c>
      <c r="O9225" s="1">
        <v>40521.822222222225</v>
      </c>
      <c r="P9225" s="2">
        <v>40525</v>
      </c>
      <c r="Q9225" s="1">
        <v>40555.173611111109</v>
      </c>
      <c r="R9225" t="s">
        <v>26</v>
      </c>
      <c r="S9225" t="s">
        <v>26</v>
      </c>
      <c r="T9225" t="s">
        <v>27</v>
      </c>
      <c r="U9225" t="b">
        <v>1</v>
      </c>
      <c r="V9225" t="s">
        <v>28</v>
      </c>
      <c r="W9225" t="s">
        <v>29</v>
      </c>
      <c r="X9225" t="s">
        <v>28</v>
      </c>
      <c r="Y9225" t="s">
        <v>30</v>
      </c>
    </row>
    <row r="9226" spans="1:25" x14ac:dyDescent="0.2">
      <c r="A9226">
        <v>9224</v>
      </c>
      <c r="B9226">
        <v>379240603</v>
      </c>
      <c r="C9226">
        <v>1000</v>
      </c>
      <c r="D9226">
        <v>1105</v>
      </c>
      <c r="E9226">
        <v>36</v>
      </c>
      <c r="F9226">
        <v>7</v>
      </c>
      <c r="G9226">
        <v>2</v>
      </c>
      <c r="H9226">
        <v>1</v>
      </c>
      <c r="I9226">
        <v>1000</v>
      </c>
      <c r="J9226">
        <v>1105</v>
      </c>
      <c r="K9226">
        <v>35.372337960000003</v>
      </c>
      <c r="L9226" t="s">
        <v>1358</v>
      </c>
      <c r="M9226" t="s">
        <v>36</v>
      </c>
      <c r="N9226" s="1">
        <v>42089.234722222223</v>
      </c>
      <c r="O9226" s="1">
        <v>40330.069444444445</v>
      </c>
      <c r="P9226" s="2">
        <v>40334</v>
      </c>
      <c r="Q9226" s="1">
        <v>40370.125</v>
      </c>
      <c r="R9226" t="s">
        <v>64</v>
      </c>
      <c r="S9226" t="s">
        <v>37</v>
      </c>
      <c r="T9226" t="s">
        <v>27</v>
      </c>
      <c r="U9226" t="b">
        <v>1</v>
      </c>
      <c r="V9226" t="s">
        <v>182</v>
      </c>
      <c r="W9226" t="s">
        <v>29</v>
      </c>
      <c r="X9226" t="s">
        <v>182</v>
      </c>
      <c r="Y9226" t="s">
        <v>128</v>
      </c>
    </row>
    <row r="9227" spans="1:25" x14ac:dyDescent="0.2">
      <c r="A9227">
        <v>9225</v>
      </c>
      <c r="B9227">
        <v>299465912</v>
      </c>
      <c r="C9227">
        <v>2500</v>
      </c>
      <c r="D9227">
        <v>2605</v>
      </c>
      <c r="E9227">
        <v>36</v>
      </c>
      <c r="F9227">
        <v>1</v>
      </c>
      <c r="G9227">
        <v>1</v>
      </c>
      <c r="H9227">
        <v>1</v>
      </c>
      <c r="I9227">
        <v>2500</v>
      </c>
      <c r="J9227">
        <v>2605</v>
      </c>
      <c r="K9227">
        <v>34.634328699999998</v>
      </c>
      <c r="L9227" t="s">
        <v>1358</v>
      </c>
      <c r="M9227" t="s">
        <v>36</v>
      </c>
      <c r="N9227" s="1">
        <v>42072.654861111114</v>
      </c>
      <c r="O9227" s="1">
        <v>40521.822222222225</v>
      </c>
      <c r="P9227" s="2">
        <v>40525</v>
      </c>
      <c r="Q9227" s="1">
        <v>40555.173611111109</v>
      </c>
      <c r="R9227" t="s">
        <v>134</v>
      </c>
      <c r="S9227" t="s">
        <v>34</v>
      </c>
      <c r="T9227" t="s">
        <v>27</v>
      </c>
      <c r="U9227" t="b">
        <v>1</v>
      </c>
      <c r="V9227" t="s">
        <v>28</v>
      </c>
      <c r="W9227" t="s">
        <v>29</v>
      </c>
      <c r="X9227" t="s">
        <v>28</v>
      </c>
      <c r="Y9227" t="s">
        <v>30</v>
      </c>
    </row>
    <row r="9228" spans="1:25" x14ac:dyDescent="0.2">
      <c r="A9228">
        <v>9226</v>
      </c>
      <c r="B9228">
        <v>1349649328</v>
      </c>
      <c r="C9228">
        <v>40000</v>
      </c>
      <c r="D9228">
        <v>1153</v>
      </c>
      <c r="E9228">
        <v>34</v>
      </c>
      <c r="F9228">
        <v>0</v>
      </c>
      <c r="G9228">
        <v>1</v>
      </c>
      <c r="H9228">
        <v>1</v>
      </c>
      <c r="I9228">
        <v>40000</v>
      </c>
      <c r="J9228">
        <v>1153</v>
      </c>
      <c r="K9228">
        <v>49.621770830000003</v>
      </c>
      <c r="L9228" t="s">
        <v>1358</v>
      </c>
      <c r="M9228" t="s">
        <v>36</v>
      </c>
      <c r="N9228" s="1">
        <v>42072.654861111114</v>
      </c>
      <c r="O9228" s="1">
        <v>40521.822222222225</v>
      </c>
      <c r="P9228" s="2">
        <v>40525</v>
      </c>
      <c r="Q9228" s="1">
        <v>40555.173611111109</v>
      </c>
      <c r="R9228" t="s">
        <v>200</v>
      </c>
      <c r="S9228" t="s">
        <v>34</v>
      </c>
      <c r="T9228" t="s">
        <v>40</v>
      </c>
      <c r="U9228" t="b">
        <v>1</v>
      </c>
      <c r="V9228" t="s">
        <v>28</v>
      </c>
      <c r="W9228" t="s">
        <v>29</v>
      </c>
      <c r="X9228" t="s">
        <v>28</v>
      </c>
      <c r="Y9228" t="s">
        <v>30</v>
      </c>
    </row>
    <row r="9229" spans="1:25" x14ac:dyDescent="0.2">
      <c r="A9229">
        <v>9227</v>
      </c>
      <c r="B9229">
        <v>703467781</v>
      </c>
      <c r="C9229">
        <v>3000</v>
      </c>
      <c r="D9229">
        <v>2065</v>
      </c>
      <c r="E9229">
        <v>34</v>
      </c>
      <c r="F9229">
        <v>7</v>
      </c>
      <c r="G9229">
        <v>1</v>
      </c>
      <c r="H9229">
        <v>1</v>
      </c>
      <c r="I9229">
        <v>3000</v>
      </c>
      <c r="J9229">
        <v>2065</v>
      </c>
      <c r="K9229">
        <v>89.958333330000002</v>
      </c>
      <c r="L9229" t="s">
        <v>1358</v>
      </c>
      <c r="M9229" t="s">
        <v>36</v>
      </c>
      <c r="N9229" s="1">
        <v>42072.654861111114</v>
      </c>
      <c r="O9229" s="1">
        <v>40521.822222222225</v>
      </c>
      <c r="P9229" s="2">
        <v>40525</v>
      </c>
      <c r="Q9229" s="1">
        <v>40555.173611111109</v>
      </c>
      <c r="R9229" t="s">
        <v>85</v>
      </c>
      <c r="S9229" t="s">
        <v>85</v>
      </c>
      <c r="T9229" t="s">
        <v>31</v>
      </c>
      <c r="U9229" t="b">
        <v>1</v>
      </c>
      <c r="V9229" t="s">
        <v>28</v>
      </c>
      <c r="W9229" t="s">
        <v>29</v>
      </c>
      <c r="X9229" t="s">
        <v>28</v>
      </c>
      <c r="Y9229" t="s">
        <v>30</v>
      </c>
    </row>
    <row r="9230" spans="1:25" x14ac:dyDescent="0.2">
      <c r="A9230">
        <v>9228</v>
      </c>
      <c r="B9230">
        <v>823398989</v>
      </c>
      <c r="C9230">
        <v>7260</v>
      </c>
      <c r="D9230">
        <v>7362</v>
      </c>
      <c r="E9230">
        <v>33</v>
      </c>
      <c r="F9230">
        <v>1</v>
      </c>
      <c r="G9230">
        <v>1</v>
      </c>
      <c r="H9230">
        <v>1</v>
      </c>
      <c r="I9230">
        <v>7260</v>
      </c>
      <c r="J9230">
        <v>7362</v>
      </c>
      <c r="K9230">
        <v>54.211331020000003</v>
      </c>
      <c r="L9230" t="s">
        <v>1358</v>
      </c>
      <c r="M9230" t="s">
        <v>36</v>
      </c>
      <c r="N9230" s="1">
        <v>42072.654861111114</v>
      </c>
      <c r="O9230" s="1">
        <v>40521.822222222225</v>
      </c>
      <c r="P9230" s="2">
        <v>40525</v>
      </c>
      <c r="Q9230" s="1">
        <v>40555.173611111109</v>
      </c>
      <c r="R9230" t="s">
        <v>67</v>
      </c>
      <c r="S9230" t="s">
        <v>67</v>
      </c>
      <c r="T9230" t="s">
        <v>27</v>
      </c>
      <c r="U9230" t="b">
        <v>1</v>
      </c>
      <c r="V9230" t="s">
        <v>28</v>
      </c>
      <c r="W9230" t="s">
        <v>29</v>
      </c>
      <c r="X9230" t="s">
        <v>28</v>
      </c>
      <c r="Y9230" t="s">
        <v>30</v>
      </c>
    </row>
    <row r="9231" spans="1:25" x14ac:dyDescent="0.2">
      <c r="A9231">
        <v>9229</v>
      </c>
      <c r="B9231">
        <v>1751171402</v>
      </c>
      <c r="C9231">
        <v>1500</v>
      </c>
      <c r="D9231">
        <v>1555</v>
      </c>
      <c r="E9231">
        <v>33</v>
      </c>
      <c r="F9231">
        <v>3</v>
      </c>
      <c r="G9231">
        <v>1</v>
      </c>
      <c r="H9231">
        <v>1</v>
      </c>
      <c r="I9231">
        <v>1500</v>
      </c>
      <c r="J9231">
        <v>1555</v>
      </c>
      <c r="K9231">
        <v>46.944004630000002</v>
      </c>
      <c r="L9231" t="s">
        <v>1358</v>
      </c>
      <c r="M9231" t="s">
        <v>36</v>
      </c>
      <c r="N9231" s="1">
        <v>42072.654861111114</v>
      </c>
      <c r="O9231" s="1">
        <v>40521.822222222225</v>
      </c>
      <c r="P9231" s="2">
        <v>40525</v>
      </c>
      <c r="Q9231" s="1">
        <v>40555.173611111109</v>
      </c>
      <c r="R9231" t="s">
        <v>64</v>
      </c>
      <c r="S9231" t="s">
        <v>37</v>
      </c>
      <c r="T9231" t="s">
        <v>27</v>
      </c>
      <c r="U9231" t="b">
        <v>1</v>
      </c>
      <c r="V9231" t="s">
        <v>28</v>
      </c>
      <c r="W9231" t="s">
        <v>29</v>
      </c>
      <c r="X9231" t="s">
        <v>28</v>
      </c>
      <c r="Y9231" t="s">
        <v>30</v>
      </c>
    </row>
    <row r="9232" spans="1:25" x14ac:dyDescent="0.2">
      <c r="A9232">
        <v>9230</v>
      </c>
      <c r="B9232">
        <v>923290155</v>
      </c>
      <c r="C9232">
        <v>1500</v>
      </c>
      <c r="D9232">
        <v>1594</v>
      </c>
      <c r="E9232">
        <v>33</v>
      </c>
      <c r="F9232">
        <v>1</v>
      </c>
      <c r="G9232">
        <v>1</v>
      </c>
      <c r="H9232">
        <v>1</v>
      </c>
      <c r="I9232">
        <v>1500</v>
      </c>
      <c r="J9232">
        <v>1594</v>
      </c>
      <c r="K9232">
        <v>80</v>
      </c>
      <c r="L9232" t="s">
        <v>1358</v>
      </c>
      <c r="M9232" t="s">
        <v>36</v>
      </c>
      <c r="N9232" s="1">
        <v>42072.654861111114</v>
      </c>
      <c r="O9232" s="1">
        <v>40521.822222222225</v>
      </c>
      <c r="P9232" s="2">
        <v>40525</v>
      </c>
      <c r="Q9232" s="1">
        <v>40555.173611111109</v>
      </c>
      <c r="R9232" t="s">
        <v>63</v>
      </c>
      <c r="S9232" t="s">
        <v>37</v>
      </c>
      <c r="T9232" t="s">
        <v>27</v>
      </c>
      <c r="U9232" t="b">
        <v>1</v>
      </c>
      <c r="V9232" t="s">
        <v>28</v>
      </c>
      <c r="W9232" t="s">
        <v>29</v>
      </c>
      <c r="X9232" t="s">
        <v>28</v>
      </c>
      <c r="Y9232" t="s">
        <v>30</v>
      </c>
    </row>
    <row r="9233" spans="1:25" x14ac:dyDescent="0.2">
      <c r="A9233">
        <v>9231</v>
      </c>
      <c r="B9233">
        <v>2137142138</v>
      </c>
      <c r="C9233">
        <v>20000</v>
      </c>
      <c r="D9233">
        <v>2711</v>
      </c>
      <c r="E9233">
        <v>32</v>
      </c>
      <c r="F9233">
        <v>21</v>
      </c>
      <c r="G9233">
        <v>2</v>
      </c>
      <c r="H9233">
        <v>1</v>
      </c>
      <c r="I9233">
        <v>20000</v>
      </c>
      <c r="J9233">
        <v>2711</v>
      </c>
      <c r="K9233">
        <v>89.998321759999996</v>
      </c>
      <c r="L9233" t="s">
        <v>1358</v>
      </c>
      <c r="M9233" t="s">
        <v>36</v>
      </c>
      <c r="N9233" s="1">
        <v>42072.654861111114</v>
      </c>
      <c r="O9233" s="1">
        <v>40281.945833333331</v>
      </c>
      <c r="P9233" s="2">
        <v>40282</v>
      </c>
      <c r="Q9233" s="1">
        <v>40318.945833333331</v>
      </c>
      <c r="R9233" t="s">
        <v>25</v>
      </c>
      <c r="S9233" t="s">
        <v>26</v>
      </c>
      <c r="T9233" t="s">
        <v>31</v>
      </c>
      <c r="U9233" t="b">
        <v>1</v>
      </c>
      <c r="V9233" t="s">
        <v>41</v>
      </c>
      <c r="W9233" t="s">
        <v>29</v>
      </c>
      <c r="X9233" t="s">
        <v>41</v>
      </c>
      <c r="Y9233" t="s">
        <v>42</v>
      </c>
    </row>
    <row r="9234" spans="1:25" x14ac:dyDescent="0.2">
      <c r="A9234">
        <v>9232</v>
      </c>
      <c r="B9234">
        <v>38512553</v>
      </c>
      <c r="C9234">
        <v>5000</v>
      </c>
      <c r="D9234">
        <v>1965</v>
      </c>
      <c r="E9234">
        <v>32</v>
      </c>
      <c r="F9234">
        <v>0</v>
      </c>
      <c r="G9234">
        <v>1</v>
      </c>
      <c r="H9234">
        <v>1</v>
      </c>
      <c r="I9234">
        <v>5000</v>
      </c>
      <c r="J9234">
        <v>1965</v>
      </c>
      <c r="K9234">
        <v>90</v>
      </c>
      <c r="L9234" t="s">
        <v>1358</v>
      </c>
      <c r="M9234" t="s">
        <v>36</v>
      </c>
      <c r="N9234" s="1">
        <v>42072.654861111114</v>
      </c>
      <c r="O9234" s="1">
        <v>40521.822222222225</v>
      </c>
      <c r="P9234" s="2">
        <v>40525</v>
      </c>
      <c r="Q9234" s="1">
        <v>40555.173611111109</v>
      </c>
      <c r="R9234" t="s">
        <v>134</v>
      </c>
      <c r="S9234" t="s">
        <v>34</v>
      </c>
      <c r="T9234" t="s">
        <v>31</v>
      </c>
      <c r="U9234" t="b">
        <v>0</v>
      </c>
      <c r="V9234" t="s">
        <v>28</v>
      </c>
      <c r="W9234" t="s">
        <v>29</v>
      </c>
      <c r="X9234" t="s">
        <v>28</v>
      </c>
      <c r="Y9234" t="s">
        <v>30</v>
      </c>
    </row>
    <row r="9235" spans="1:25" x14ac:dyDescent="0.2">
      <c r="A9235">
        <v>9233</v>
      </c>
      <c r="B9235">
        <v>2106008051</v>
      </c>
      <c r="C9235">
        <v>2500</v>
      </c>
      <c r="D9235">
        <v>2735</v>
      </c>
      <c r="E9235">
        <v>31</v>
      </c>
      <c r="F9235">
        <v>1</v>
      </c>
      <c r="G9235">
        <v>2</v>
      </c>
      <c r="H9235">
        <v>1</v>
      </c>
      <c r="I9235">
        <v>2500</v>
      </c>
      <c r="J9235">
        <v>2735</v>
      </c>
      <c r="K9235">
        <v>20.639224540000001</v>
      </c>
      <c r="L9235" t="s">
        <v>1358</v>
      </c>
      <c r="M9235" t="s">
        <v>36</v>
      </c>
      <c r="N9235" s="1">
        <v>42072.654861111114</v>
      </c>
      <c r="O9235" s="1">
        <v>40281.945833333331</v>
      </c>
      <c r="P9235" s="2">
        <v>40282</v>
      </c>
      <c r="Q9235" s="1">
        <v>40318.945833333331</v>
      </c>
      <c r="R9235" t="s">
        <v>47</v>
      </c>
      <c r="S9235" t="s">
        <v>47</v>
      </c>
      <c r="T9235" t="s">
        <v>27</v>
      </c>
      <c r="U9235" t="b">
        <v>0</v>
      </c>
      <c r="V9235" t="s">
        <v>41</v>
      </c>
      <c r="W9235" t="s">
        <v>29</v>
      </c>
      <c r="X9235" t="s">
        <v>41</v>
      </c>
      <c r="Y9235" t="s">
        <v>42</v>
      </c>
    </row>
    <row r="9236" spans="1:25" x14ac:dyDescent="0.2">
      <c r="A9236">
        <v>9234</v>
      </c>
      <c r="B9236">
        <v>1924983885</v>
      </c>
      <c r="C9236">
        <v>1200</v>
      </c>
      <c r="D9236">
        <v>1460</v>
      </c>
      <c r="E9236">
        <v>31</v>
      </c>
      <c r="F9236">
        <v>3</v>
      </c>
      <c r="G9236">
        <v>1</v>
      </c>
      <c r="H9236">
        <v>1</v>
      </c>
      <c r="I9236">
        <v>1200</v>
      </c>
      <c r="J9236">
        <v>1460</v>
      </c>
      <c r="K9236">
        <v>17.06888889</v>
      </c>
      <c r="L9236" t="s">
        <v>1358</v>
      </c>
      <c r="M9236" t="s">
        <v>36</v>
      </c>
      <c r="N9236" s="1">
        <v>42072.654861111114</v>
      </c>
      <c r="O9236" s="1">
        <v>40521.822222222225</v>
      </c>
      <c r="P9236" s="2">
        <v>40525</v>
      </c>
      <c r="Q9236" s="1">
        <v>40555.173611111109</v>
      </c>
      <c r="R9236" t="s">
        <v>37</v>
      </c>
      <c r="S9236" t="s">
        <v>37</v>
      </c>
      <c r="T9236" t="s">
        <v>27</v>
      </c>
      <c r="U9236" t="b">
        <v>1</v>
      </c>
      <c r="V9236" t="s">
        <v>28</v>
      </c>
      <c r="W9236" t="s">
        <v>29</v>
      </c>
      <c r="X9236" t="s">
        <v>28</v>
      </c>
      <c r="Y9236" t="s">
        <v>30</v>
      </c>
    </row>
    <row r="9237" spans="1:25" x14ac:dyDescent="0.2">
      <c r="A9237">
        <v>9235</v>
      </c>
      <c r="B9237">
        <v>1751673724</v>
      </c>
      <c r="C9237">
        <v>1500</v>
      </c>
      <c r="D9237">
        <v>1850</v>
      </c>
      <c r="E9237">
        <v>31</v>
      </c>
      <c r="F9237">
        <v>0</v>
      </c>
      <c r="G9237">
        <v>1</v>
      </c>
      <c r="H9237">
        <v>1</v>
      </c>
      <c r="I9237">
        <v>1500</v>
      </c>
      <c r="J9237">
        <v>1850</v>
      </c>
      <c r="K9237">
        <v>43.268495369999997</v>
      </c>
      <c r="L9237" t="s">
        <v>1358</v>
      </c>
      <c r="M9237" t="s">
        <v>36</v>
      </c>
      <c r="N9237" s="1">
        <v>42072.654861111114</v>
      </c>
      <c r="O9237" s="1">
        <v>40281.945833333331</v>
      </c>
      <c r="P9237" s="2">
        <v>40282</v>
      </c>
      <c r="Q9237" s="1">
        <v>40318.945833333331</v>
      </c>
      <c r="R9237" t="s">
        <v>47</v>
      </c>
      <c r="S9237" t="s">
        <v>47</v>
      </c>
      <c r="T9237" t="s">
        <v>27</v>
      </c>
      <c r="U9237" t="b">
        <v>1</v>
      </c>
      <c r="V9237" t="s">
        <v>41</v>
      </c>
      <c r="W9237" t="s">
        <v>29</v>
      </c>
      <c r="X9237" t="s">
        <v>41</v>
      </c>
      <c r="Y9237" t="s">
        <v>42</v>
      </c>
    </row>
    <row r="9238" spans="1:25" x14ac:dyDescent="0.2">
      <c r="A9238">
        <v>9236</v>
      </c>
      <c r="B9238">
        <v>1930619612</v>
      </c>
      <c r="C9238">
        <v>15000</v>
      </c>
      <c r="D9238">
        <v>3150</v>
      </c>
      <c r="E9238">
        <v>30</v>
      </c>
      <c r="F9238">
        <v>2</v>
      </c>
      <c r="G9238">
        <v>1</v>
      </c>
      <c r="H9238">
        <v>1</v>
      </c>
      <c r="I9238">
        <v>15000</v>
      </c>
      <c r="J9238">
        <v>3150</v>
      </c>
      <c r="K9238">
        <v>34.041666669999998</v>
      </c>
      <c r="L9238" t="s">
        <v>1358</v>
      </c>
      <c r="M9238" t="s">
        <v>36</v>
      </c>
      <c r="N9238" s="1">
        <v>42072.654861111114</v>
      </c>
      <c r="O9238" s="1">
        <v>40521.822222222225</v>
      </c>
      <c r="P9238" s="2">
        <v>40525</v>
      </c>
      <c r="Q9238" s="1">
        <v>40555.173611111109</v>
      </c>
      <c r="R9238" t="s">
        <v>118</v>
      </c>
      <c r="S9238" t="s">
        <v>62</v>
      </c>
      <c r="T9238" t="s">
        <v>31</v>
      </c>
      <c r="U9238" t="b">
        <v>1</v>
      </c>
      <c r="V9238" t="s">
        <v>28</v>
      </c>
      <c r="W9238" t="s">
        <v>29</v>
      </c>
      <c r="X9238" t="s">
        <v>28</v>
      </c>
      <c r="Y9238" t="s">
        <v>30</v>
      </c>
    </row>
    <row r="9239" spans="1:25" x14ac:dyDescent="0.2">
      <c r="A9239">
        <v>9237</v>
      </c>
      <c r="B9239">
        <v>1267318474</v>
      </c>
      <c r="C9239">
        <v>13000</v>
      </c>
      <c r="D9239">
        <v>1450</v>
      </c>
      <c r="E9239">
        <v>29</v>
      </c>
      <c r="F9239">
        <v>1</v>
      </c>
      <c r="G9239">
        <v>2</v>
      </c>
      <c r="H9239">
        <v>1</v>
      </c>
      <c r="I9239">
        <v>13000</v>
      </c>
      <c r="J9239">
        <v>1450</v>
      </c>
      <c r="K9239">
        <v>28</v>
      </c>
      <c r="L9239" t="s">
        <v>1358</v>
      </c>
      <c r="M9239" t="s">
        <v>36</v>
      </c>
      <c r="N9239" s="1">
        <v>42072.654861111114</v>
      </c>
      <c r="O9239" s="1">
        <v>40521.822222222225</v>
      </c>
      <c r="P9239" s="2">
        <v>40525</v>
      </c>
      <c r="Q9239" s="1">
        <v>40555.173611111109</v>
      </c>
      <c r="R9239" t="s">
        <v>37</v>
      </c>
      <c r="S9239" t="s">
        <v>37</v>
      </c>
      <c r="T9239" t="s">
        <v>31</v>
      </c>
      <c r="U9239" t="b">
        <v>1</v>
      </c>
      <c r="V9239" t="s">
        <v>28</v>
      </c>
      <c r="W9239" t="s">
        <v>29</v>
      </c>
      <c r="X9239" t="s">
        <v>28</v>
      </c>
      <c r="Y9239" t="s">
        <v>30</v>
      </c>
    </row>
    <row r="9240" spans="1:25" x14ac:dyDescent="0.2">
      <c r="A9240">
        <v>9238</v>
      </c>
      <c r="B9240">
        <v>90623985</v>
      </c>
      <c r="C9240">
        <v>14500</v>
      </c>
      <c r="D9240">
        <v>1970</v>
      </c>
      <c r="E9240">
        <v>29</v>
      </c>
      <c r="F9240">
        <v>31</v>
      </c>
      <c r="G9240">
        <v>2</v>
      </c>
      <c r="H9240">
        <v>1</v>
      </c>
      <c r="I9240">
        <v>14500</v>
      </c>
      <c r="J9240">
        <v>1970</v>
      </c>
      <c r="K9240">
        <v>22.74376157</v>
      </c>
      <c r="L9240" t="s">
        <v>1358</v>
      </c>
      <c r="M9240" t="s">
        <v>36</v>
      </c>
      <c r="N9240" s="1">
        <v>42072.654861111114</v>
      </c>
      <c r="O9240" s="1">
        <v>40281.945833333331</v>
      </c>
      <c r="P9240" s="2">
        <v>40282</v>
      </c>
      <c r="Q9240" s="1">
        <v>40318.945833333331</v>
      </c>
      <c r="R9240" t="s">
        <v>25</v>
      </c>
      <c r="S9240" t="s">
        <v>26</v>
      </c>
      <c r="T9240" t="s">
        <v>31</v>
      </c>
      <c r="U9240" t="b">
        <v>1</v>
      </c>
      <c r="V9240" t="s">
        <v>41</v>
      </c>
      <c r="W9240" t="s">
        <v>29</v>
      </c>
      <c r="X9240" t="s">
        <v>41</v>
      </c>
      <c r="Y9240" t="s">
        <v>42</v>
      </c>
    </row>
    <row r="9241" spans="1:25" x14ac:dyDescent="0.2">
      <c r="A9241">
        <v>9239</v>
      </c>
      <c r="B9241">
        <v>423318132</v>
      </c>
      <c r="C9241">
        <v>10000</v>
      </c>
      <c r="D9241">
        <v>2907</v>
      </c>
      <c r="E9241">
        <v>29</v>
      </c>
      <c r="F9241">
        <v>4</v>
      </c>
      <c r="G9241">
        <v>1</v>
      </c>
      <c r="H9241">
        <v>1</v>
      </c>
      <c r="I9241">
        <v>10000</v>
      </c>
      <c r="J9241">
        <v>2907</v>
      </c>
      <c r="K9241">
        <v>61.204398150000003</v>
      </c>
      <c r="L9241" t="s">
        <v>1358</v>
      </c>
      <c r="M9241" t="s">
        <v>36</v>
      </c>
      <c r="N9241" s="1">
        <v>42072.654861111114</v>
      </c>
      <c r="O9241" s="1">
        <v>40521.822222222225</v>
      </c>
      <c r="P9241" s="2">
        <v>40525</v>
      </c>
      <c r="Q9241" s="1">
        <v>40555.173611111109</v>
      </c>
      <c r="R9241" t="s">
        <v>127</v>
      </c>
      <c r="S9241" t="s">
        <v>127</v>
      </c>
      <c r="T9241" t="s">
        <v>31</v>
      </c>
      <c r="U9241" t="b">
        <v>1</v>
      </c>
      <c r="V9241" t="s">
        <v>28</v>
      </c>
      <c r="W9241" t="s">
        <v>29</v>
      </c>
      <c r="X9241" t="s">
        <v>28</v>
      </c>
      <c r="Y9241" t="s">
        <v>30</v>
      </c>
    </row>
    <row r="9242" spans="1:25" x14ac:dyDescent="0.2">
      <c r="A9242">
        <v>9240</v>
      </c>
      <c r="B9242">
        <v>383080336</v>
      </c>
      <c r="C9242">
        <v>12000</v>
      </c>
      <c r="D9242">
        <v>1730</v>
      </c>
      <c r="E9242">
        <v>28</v>
      </c>
      <c r="F9242">
        <v>2</v>
      </c>
      <c r="G9242">
        <v>2</v>
      </c>
      <c r="H9242">
        <v>1</v>
      </c>
      <c r="I9242">
        <v>12000</v>
      </c>
      <c r="J9242">
        <v>1730</v>
      </c>
      <c r="K9242">
        <v>67.041666669999998</v>
      </c>
      <c r="L9242" t="s">
        <v>1358</v>
      </c>
      <c r="M9242" t="s">
        <v>36</v>
      </c>
      <c r="N9242" s="1">
        <v>42072.654861111114</v>
      </c>
      <c r="O9242" s="1">
        <v>40521.822222222225</v>
      </c>
      <c r="P9242" s="2">
        <v>40525</v>
      </c>
      <c r="Q9242" s="1">
        <v>40555.173611111109</v>
      </c>
      <c r="R9242" t="s">
        <v>85</v>
      </c>
      <c r="S9242" t="s">
        <v>85</v>
      </c>
      <c r="T9242" t="s">
        <v>31</v>
      </c>
      <c r="U9242" t="b">
        <v>1</v>
      </c>
      <c r="V9242" t="s">
        <v>28</v>
      </c>
      <c r="W9242" t="s">
        <v>29</v>
      </c>
      <c r="X9242" t="s">
        <v>28</v>
      </c>
      <c r="Y9242" t="s">
        <v>30</v>
      </c>
    </row>
    <row r="9243" spans="1:25" x14ac:dyDescent="0.2">
      <c r="A9243">
        <v>9241</v>
      </c>
      <c r="B9243">
        <v>1488093586</v>
      </c>
      <c r="C9243">
        <v>1500</v>
      </c>
      <c r="D9243">
        <v>1611</v>
      </c>
      <c r="E9243">
        <v>27</v>
      </c>
      <c r="F9243">
        <v>1</v>
      </c>
      <c r="G9243">
        <v>1</v>
      </c>
      <c r="H9243">
        <v>1</v>
      </c>
      <c r="I9243">
        <v>1500</v>
      </c>
      <c r="J9243">
        <v>1611</v>
      </c>
      <c r="K9243">
        <v>30.041666670000001</v>
      </c>
      <c r="L9243" t="s">
        <v>1358</v>
      </c>
      <c r="M9243" t="s">
        <v>36</v>
      </c>
      <c r="N9243" s="1">
        <v>42072.654861111114</v>
      </c>
      <c r="O9243" s="1">
        <v>40521.822222222225</v>
      </c>
      <c r="P9243" s="2">
        <v>40525</v>
      </c>
      <c r="Q9243" s="1">
        <v>40555.173611111109</v>
      </c>
      <c r="R9243" t="s">
        <v>59</v>
      </c>
      <c r="S9243" t="s">
        <v>26</v>
      </c>
      <c r="T9243" t="s">
        <v>27</v>
      </c>
      <c r="U9243" t="b">
        <v>1</v>
      </c>
      <c r="V9243" t="s">
        <v>28</v>
      </c>
      <c r="W9243" t="s">
        <v>29</v>
      </c>
      <c r="X9243" t="s">
        <v>28</v>
      </c>
      <c r="Y9243" t="s">
        <v>30</v>
      </c>
    </row>
    <row r="9244" spans="1:25" x14ac:dyDescent="0.2">
      <c r="A9244">
        <v>9242</v>
      </c>
      <c r="B9244">
        <v>923203053</v>
      </c>
      <c r="C9244">
        <v>1000</v>
      </c>
      <c r="D9244">
        <v>1194</v>
      </c>
      <c r="E9244">
        <v>27</v>
      </c>
      <c r="F9244">
        <v>0</v>
      </c>
      <c r="G9244">
        <v>1</v>
      </c>
      <c r="H9244">
        <v>1</v>
      </c>
      <c r="I9244">
        <v>1000</v>
      </c>
      <c r="J9244">
        <v>1194</v>
      </c>
      <c r="K9244">
        <v>24.15516204</v>
      </c>
      <c r="L9244" t="s">
        <v>1358</v>
      </c>
      <c r="M9244" t="s">
        <v>36</v>
      </c>
      <c r="N9244" s="1">
        <v>42072.654861111114</v>
      </c>
      <c r="O9244" s="1">
        <v>40521.822222222225</v>
      </c>
      <c r="P9244" s="2">
        <v>40525</v>
      </c>
      <c r="Q9244" s="1">
        <v>40555.173611111109</v>
      </c>
      <c r="R9244" t="s">
        <v>37</v>
      </c>
      <c r="S9244" t="s">
        <v>37</v>
      </c>
      <c r="T9244" t="s">
        <v>27</v>
      </c>
      <c r="U9244" t="b">
        <v>1</v>
      </c>
      <c r="V9244" t="s">
        <v>28</v>
      </c>
      <c r="W9244" t="s">
        <v>29</v>
      </c>
      <c r="X9244" t="s">
        <v>28</v>
      </c>
      <c r="Y9244" t="s">
        <v>30</v>
      </c>
    </row>
    <row r="9245" spans="1:25" x14ac:dyDescent="0.2">
      <c r="A9245">
        <v>9243</v>
      </c>
      <c r="B9245">
        <v>457740887</v>
      </c>
      <c r="C9245">
        <v>12000</v>
      </c>
      <c r="D9245">
        <v>1818</v>
      </c>
      <c r="E9245">
        <v>27</v>
      </c>
      <c r="F9245">
        <v>0</v>
      </c>
      <c r="G9245">
        <v>1</v>
      </c>
      <c r="H9245">
        <v>1</v>
      </c>
      <c r="I9245">
        <v>12000</v>
      </c>
      <c r="J9245">
        <v>1818</v>
      </c>
      <c r="K9245">
        <v>90</v>
      </c>
      <c r="L9245" t="s">
        <v>1358</v>
      </c>
      <c r="M9245" t="s">
        <v>36</v>
      </c>
      <c r="N9245" s="1">
        <v>42072.654861111114</v>
      </c>
      <c r="O9245" s="1">
        <v>40521.822222222225</v>
      </c>
      <c r="P9245" s="2">
        <v>40525</v>
      </c>
      <c r="Q9245" s="1">
        <v>40555.173611111109</v>
      </c>
      <c r="R9245" t="s">
        <v>25</v>
      </c>
      <c r="S9245" t="s">
        <v>26</v>
      </c>
      <c r="T9245" t="s">
        <v>31</v>
      </c>
      <c r="U9245" t="b">
        <v>1</v>
      </c>
      <c r="V9245" t="s">
        <v>28</v>
      </c>
      <c r="W9245" t="s">
        <v>29</v>
      </c>
      <c r="X9245" t="s">
        <v>28</v>
      </c>
      <c r="Y9245" t="s">
        <v>30</v>
      </c>
    </row>
    <row r="9246" spans="1:25" x14ac:dyDescent="0.2">
      <c r="A9246">
        <v>9244</v>
      </c>
      <c r="B9246">
        <v>526254703</v>
      </c>
      <c r="C9246">
        <v>1000</v>
      </c>
      <c r="D9246">
        <v>1046</v>
      </c>
      <c r="E9246">
        <v>26</v>
      </c>
      <c r="F9246">
        <v>1</v>
      </c>
      <c r="G9246">
        <v>1</v>
      </c>
      <c r="H9246">
        <v>1</v>
      </c>
      <c r="I9246">
        <v>1000</v>
      </c>
      <c r="J9246">
        <v>1046</v>
      </c>
      <c r="K9246">
        <v>50.698483799999998</v>
      </c>
      <c r="L9246" t="s">
        <v>1358</v>
      </c>
      <c r="M9246" t="s">
        <v>36</v>
      </c>
      <c r="N9246" s="1">
        <v>42072.654861111114</v>
      </c>
      <c r="O9246" s="1">
        <v>40521.822222222225</v>
      </c>
      <c r="P9246" s="2">
        <v>40525</v>
      </c>
      <c r="Q9246" s="1">
        <v>40555.173611111109</v>
      </c>
      <c r="R9246" t="s">
        <v>114</v>
      </c>
      <c r="S9246" t="s">
        <v>26</v>
      </c>
      <c r="T9246" t="s">
        <v>27</v>
      </c>
      <c r="U9246" t="b">
        <v>1</v>
      </c>
      <c r="V9246" t="s">
        <v>28</v>
      </c>
      <c r="W9246" t="s">
        <v>29</v>
      </c>
      <c r="X9246" t="s">
        <v>28</v>
      </c>
      <c r="Y9246" t="s">
        <v>30</v>
      </c>
    </row>
    <row r="9247" spans="1:25" x14ac:dyDescent="0.2">
      <c r="A9247">
        <v>9245</v>
      </c>
      <c r="B9247">
        <v>1853504514</v>
      </c>
      <c r="C9247">
        <v>2500</v>
      </c>
      <c r="D9247">
        <v>2502</v>
      </c>
      <c r="E9247">
        <v>26</v>
      </c>
      <c r="F9247">
        <v>1</v>
      </c>
      <c r="G9247">
        <v>1</v>
      </c>
      <c r="H9247">
        <v>1</v>
      </c>
      <c r="I9247">
        <v>2500</v>
      </c>
      <c r="J9247">
        <v>2502</v>
      </c>
      <c r="K9247">
        <v>71.101759259999994</v>
      </c>
      <c r="L9247" t="s">
        <v>1358</v>
      </c>
      <c r="M9247" t="s">
        <v>36</v>
      </c>
      <c r="N9247" s="1">
        <v>42072.654861111114</v>
      </c>
      <c r="O9247" s="1">
        <v>40281.945833333331</v>
      </c>
      <c r="P9247" s="2">
        <v>40282</v>
      </c>
      <c r="Q9247" s="1">
        <v>40318.945833333331</v>
      </c>
      <c r="R9247" t="s">
        <v>59</v>
      </c>
      <c r="S9247" t="s">
        <v>26</v>
      </c>
      <c r="T9247" t="s">
        <v>27</v>
      </c>
      <c r="U9247" t="b">
        <v>1</v>
      </c>
      <c r="V9247" t="s">
        <v>41</v>
      </c>
      <c r="W9247" t="s">
        <v>29</v>
      </c>
      <c r="X9247" t="s">
        <v>41</v>
      </c>
      <c r="Y9247" t="s">
        <v>42</v>
      </c>
    </row>
    <row r="9248" spans="1:25" x14ac:dyDescent="0.2">
      <c r="A9248">
        <v>9246</v>
      </c>
      <c r="B9248">
        <v>1422625432</v>
      </c>
      <c r="C9248">
        <v>3500</v>
      </c>
      <c r="D9248">
        <v>935</v>
      </c>
      <c r="E9248">
        <v>26</v>
      </c>
      <c r="F9248">
        <v>3</v>
      </c>
      <c r="G9248">
        <v>1</v>
      </c>
      <c r="H9248">
        <v>1</v>
      </c>
      <c r="I9248">
        <v>3500</v>
      </c>
      <c r="J9248">
        <v>935</v>
      </c>
      <c r="K9248">
        <v>30</v>
      </c>
      <c r="L9248" t="s">
        <v>1358</v>
      </c>
      <c r="M9248" t="s">
        <v>36</v>
      </c>
      <c r="N9248" s="1">
        <v>42072.654861111114</v>
      </c>
      <c r="O9248" s="1">
        <v>40521.822222222225</v>
      </c>
      <c r="P9248" s="2">
        <v>40525</v>
      </c>
      <c r="Q9248" s="1">
        <v>40555.173611111109</v>
      </c>
      <c r="R9248" t="s">
        <v>126</v>
      </c>
      <c r="S9248" t="s">
        <v>37</v>
      </c>
      <c r="T9248" t="s">
        <v>31</v>
      </c>
      <c r="U9248" t="b">
        <v>1</v>
      </c>
      <c r="V9248" t="s">
        <v>28</v>
      </c>
      <c r="W9248" t="s">
        <v>29</v>
      </c>
      <c r="X9248" t="s">
        <v>28</v>
      </c>
      <c r="Y9248" t="s">
        <v>30</v>
      </c>
    </row>
    <row r="9249" spans="1:25" x14ac:dyDescent="0.2">
      <c r="A9249">
        <v>9247</v>
      </c>
      <c r="B9249">
        <v>995256276</v>
      </c>
      <c r="C9249">
        <v>5000</v>
      </c>
      <c r="D9249">
        <v>1425</v>
      </c>
      <c r="E9249">
        <v>26</v>
      </c>
      <c r="F9249">
        <v>2</v>
      </c>
      <c r="G9249">
        <v>1</v>
      </c>
      <c r="H9249">
        <v>1</v>
      </c>
      <c r="I9249">
        <v>5000</v>
      </c>
      <c r="J9249">
        <v>1425</v>
      </c>
      <c r="K9249">
        <v>45.041666669999998</v>
      </c>
      <c r="L9249" t="s">
        <v>1358</v>
      </c>
      <c r="M9249" t="s">
        <v>36</v>
      </c>
      <c r="N9249" s="1">
        <v>42072.654861111114</v>
      </c>
      <c r="O9249" s="1">
        <v>40521.822222222225</v>
      </c>
      <c r="P9249" s="2">
        <v>40525</v>
      </c>
      <c r="Q9249" s="1">
        <v>40555.173611111109</v>
      </c>
      <c r="R9249" t="s">
        <v>55</v>
      </c>
      <c r="S9249" t="s">
        <v>37</v>
      </c>
      <c r="T9249" t="s">
        <v>31</v>
      </c>
      <c r="U9249" t="b">
        <v>1</v>
      </c>
      <c r="V9249" t="s">
        <v>28</v>
      </c>
      <c r="W9249" t="s">
        <v>29</v>
      </c>
      <c r="X9249" t="s">
        <v>28</v>
      </c>
      <c r="Y9249" t="s">
        <v>30</v>
      </c>
    </row>
    <row r="9250" spans="1:25" x14ac:dyDescent="0.2">
      <c r="A9250">
        <v>9248</v>
      </c>
      <c r="B9250">
        <v>1839539842</v>
      </c>
      <c r="C9250">
        <v>1000</v>
      </c>
      <c r="D9250">
        <v>1500</v>
      </c>
      <c r="E9250">
        <v>25</v>
      </c>
      <c r="F9250">
        <v>21</v>
      </c>
      <c r="G9250">
        <v>2</v>
      </c>
      <c r="H9250">
        <v>1</v>
      </c>
      <c r="I9250">
        <v>1000</v>
      </c>
      <c r="J9250">
        <v>1500</v>
      </c>
      <c r="K9250">
        <v>15</v>
      </c>
      <c r="L9250" t="s">
        <v>1358</v>
      </c>
      <c r="M9250" t="s">
        <v>36</v>
      </c>
      <c r="N9250" s="1">
        <v>42072.654861111114</v>
      </c>
      <c r="O9250" s="1">
        <v>40521.822222222225</v>
      </c>
      <c r="P9250" s="2">
        <v>40525</v>
      </c>
      <c r="Q9250" s="1">
        <v>40555.173611111109</v>
      </c>
      <c r="R9250" t="s">
        <v>26</v>
      </c>
      <c r="S9250" t="s">
        <v>26</v>
      </c>
      <c r="T9250" t="s">
        <v>27</v>
      </c>
      <c r="U9250" t="b">
        <v>1</v>
      </c>
      <c r="V9250" t="s">
        <v>28</v>
      </c>
      <c r="W9250" t="s">
        <v>29</v>
      </c>
      <c r="X9250" t="s">
        <v>28</v>
      </c>
      <c r="Y9250" t="s">
        <v>30</v>
      </c>
    </row>
    <row r="9251" spans="1:25" x14ac:dyDescent="0.2">
      <c r="A9251">
        <v>9249</v>
      </c>
      <c r="B9251">
        <v>107870952</v>
      </c>
      <c r="C9251">
        <v>5000</v>
      </c>
      <c r="D9251">
        <v>820</v>
      </c>
      <c r="E9251">
        <v>25</v>
      </c>
      <c r="F9251">
        <v>2</v>
      </c>
      <c r="G9251">
        <v>1</v>
      </c>
      <c r="H9251">
        <v>1</v>
      </c>
      <c r="I9251">
        <v>5000</v>
      </c>
      <c r="J9251">
        <v>820</v>
      </c>
      <c r="K9251">
        <v>87.067743059999998</v>
      </c>
      <c r="L9251" t="s">
        <v>1358</v>
      </c>
      <c r="M9251" t="s">
        <v>36</v>
      </c>
      <c r="N9251" s="1">
        <v>42072.654861111114</v>
      </c>
      <c r="O9251" s="1">
        <v>40281.945833333331</v>
      </c>
      <c r="P9251" s="2">
        <v>40282</v>
      </c>
      <c r="Q9251" s="1">
        <v>40318.945833333331</v>
      </c>
      <c r="R9251" t="s">
        <v>56</v>
      </c>
      <c r="S9251" t="s">
        <v>34</v>
      </c>
      <c r="T9251" t="s">
        <v>31</v>
      </c>
      <c r="U9251" t="b">
        <v>1</v>
      </c>
      <c r="V9251" t="s">
        <v>41</v>
      </c>
      <c r="W9251" t="s">
        <v>29</v>
      </c>
      <c r="X9251" t="s">
        <v>41</v>
      </c>
      <c r="Y9251" t="s">
        <v>42</v>
      </c>
    </row>
    <row r="9252" spans="1:25" x14ac:dyDescent="0.2">
      <c r="A9252">
        <v>9250</v>
      </c>
      <c r="B9252">
        <v>1669704745</v>
      </c>
      <c r="C9252">
        <v>1500</v>
      </c>
      <c r="D9252">
        <v>1595</v>
      </c>
      <c r="E9252">
        <v>24</v>
      </c>
      <c r="F9252">
        <v>1</v>
      </c>
      <c r="G9252">
        <v>1</v>
      </c>
      <c r="H9252">
        <v>1</v>
      </c>
      <c r="I9252">
        <v>1500</v>
      </c>
      <c r="J9252">
        <v>1595</v>
      </c>
      <c r="K9252">
        <v>22.03409722</v>
      </c>
      <c r="L9252" t="s">
        <v>1358</v>
      </c>
      <c r="M9252" t="s">
        <v>36</v>
      </c>
      <c r="N9252" s="1">
        <v>42072.654861111114</v>
      </c>
      <c r="O9252" s="1">
        <v>40521.822222222225</v>
      </c>
      <c r="P9252" s="2">
        <v>40525</v>
      </c>
      <c r="Q9252" s="1">
        <v>40555.173611111109</v>
      </c>
      <c r="R9252" t="s">
        <v>55</v>
      </c>
      <c r="S9252" t="s">
        <v>37</v>
      </c>
      <c r="T9252" t="s">
        <v>27</v>
      </c>
      <c r="U9252" t="b">
        <v>1</v>
      </c>
      <c r="V9252" t="s">
        <v>28</v>
      </c>
      <c r="W9252" t="s">
        <v>29</v>
      </c>
      <c r="X9252" t="s">
        <v>28</v>
      </c>
      <c r="Y9252" t="s">
        <v>30</v>
      </c>
    </row>
    <row r="9253" spans="1:25" x14ac:dyDescent="0.2">
      <c r="A9253">
        <v>9251</v>
      </c>
      <c r="B9253">
        <v>1277406886</v>
      </c>
      <c r="C9253">
        <v>1000</v>
      </c>
      <c r="D9253">
        <v>1055</v>
      </c>
      <c r="E9253">
        <v>24</v>
      </c>
      <c r="F9253">
        <v>0</v>
      </c>
      <c r="G9253">
        <v>1</v>
      </c>
      <c r="H9253">
        <v>1</v>
      </c>
      <c r="I9253">
        <v>1000</v>
      </c>
      <c r="J9253">
        <v>1055</v>
      </c>
      <c r="K9253">
        <v>84.008680560000002</v>
      </c>
      <c r="L9253" t="s">
        <v>1358</v>
      </c>
      <c r="M9253" t="s">
        <v>36</v>
      </c>
      <c r="N9253" s="1">
        <v>42072.654861111114</v>
      </c>
      <c r="O9253" s="1">
        <v>40521.822222222225</v>
      </c>
      <c r="P9253" s="2">
        <v>40525</v>
      </c>
      <c r="Q9253" s="1">
        <v>40555.173611111109</v>
      </c>
      <c r="R9253" t="s">
        <v>37</v>
      </c>
      <c r="S9253" t="s">
        <v>37</v>
      </c>
      <c r="T9253" t="s">
        <v>27</v>
      </c>
      <c r="U9253" t="b">
        <v>1</v>
      </c>
      <c r="V9253" t="s">
        <v>28</v>
      </c>
      <c r="W9253" t="s">
        <v>29</v>
      </c>
      <c r="X9253" t="s">
        <v>28</v>
      </c>
      <c r="Y9253" t="s">
        <v>30</v>
      </c>
    </row>
    <row r="9254" spans="1:25" x14ac:dyDescent="0.2">
      <c r="A9254">
        <v>9252</v>
      </c>
      <c r="B9254">
        <v>1433734558</v>
      </c>
      <c r="C9254">
        <v>5000</v>
      </c>
      <c r="D9254">
        <v>1057</v>
      </c>
      <c r="E9254">
        <v>24</v>
      </c>
      <c r="F9254">
        <v>5</v>
      </c>
      <c r="G9254">
        <v>1</v>
      </c>
      <c r="H9254">
        <v>1</v>
      </c>
      <c r="I9254">
        <v>5000</v>
      </c>
      <c r="J9254">
        <v>1057</v>
      </c>
      <c r="K9254">
        <v>45.085219909999999</v>
      </c>
      <c r="L9254" t="s">
        <v>1358</v>
      </c>
      <c r="M9254" t="s">
        <v>36</v>
      </c>
      <c r="N9254" s="1">
        <v>42072.654861111114</v>
      </c>
      <c r="O9254" s="1">
        <v>40281.945833333331</v>
      </c>
      <c r="P9254" s="2">
        <v>40282</v>
      </c>
      <c r="Q9254" s="1">
        <v>40318.945833333331</v>
      </c>
      <c r="R9254" t="s">
        <v>165</v>
      </c>
      <c r="S9254" t="s">
        <v>26</v>
      </c>
      <c r="T9254" t="s">
        <v>40</v>
      </c>
      <c r="U9254" t="b">
        <v>1</v>
      </c>
      <c r="V9254" t="s">
        <v>41</v>
      </c>
      <c r="W9254" t="s">
        <v>29</v>
      </c>
      <c r="X9254" t="s">
        <v>41</v>
      </c>
      <c r="Y9254" t="s">
        <v>42</v>
      </c>
    </row>
    <row r="9255" spans="1:25" x14ac:dyDescent="0.2">
      <c r="A9255">
        <v>9253</v>
      </c>
      <c r="B9255">
        <v>1867100434</v>
      </c>
      <c r="C9255">
        <v>3300</v>
      </c>
      <c r="D9255">
        <v>3301</v>
      </c>
      <c r="E9255">
        <v>23</v>
      </c>
      <c r="F9255">
        <v>2</v>
      </c>
      <c r="G9255">
        <v>2</v>
      </c>
      <c r="H9255">
        <v>1</v>
      </c>
      <c r="I9255">
        <v>3300</v>
      </c>
      <c r="J9255">
        <v>3301</v>
      </c>
      <c r="K9255">
        <v>30</v>
      </c>
      <c r="L9255" t="s">
        <v>1358</v>
      </c>
      <c r="M9255" t="s">
        <v>36</v>
      </c>
      <c r="N9255" s="1">
        <v>42072.654861111114</v>
      </c>
      <c r="O9255" s="1">
        <v>40521.822222222225</v>
      </c>
      <c r="P9255" s="2">
        <v>40525</v>
      </c>
      <c r="Q9255" s="1">
        <v>40555.173611111109</v>
      </c>
      <c r="R9255" t="s">
        <v>85</v>
      </c>
      <c r="S9255" t="s">
        <v>85</v>
      </c>
      <c r="T9255" t="s">
        <v>27</v>
      </c>
      <c r="U9255" t="b">
        <v>1</v>
      </c>
      <c r="V9255" t="s">
        <v>28</v>
      </c>
      <c r="W9255" t="s">
        <v>29</v>
      </c>
      <c r="X9255" t="s">
        <v>28</v>
      </c>
      <c r="Y9255" t="s">
        <v>30</v>
      </c>
    </row>
    <row r="9256" spans="1:25" x14ac:dyDescent="0.2">
      <c r="A9256">
        <v>9254</v>
      </c>
      <c r="B9256">
        <v>1381556161</v>
      </c>
      <c r="C9256">
        <v>2000</v>
      </c>
      <c r="D9256">
        <v>2025</v>
      </c>
      <c r="E9256">
        <v>23</v>
      </c>
      <c r="F9256">
        <v>1</v>
      </c>
      <c r="G9256">
        <v>1</v>
      </c>
      <c r="H9256">
        <v>1</v>
      </c>
      <c r="I9256">
        <v>2000</v>
      </c>
      <c r="J9256">
        <v>2025</v>
      </c>
      <c r="K9256">
        <v>42.140104170000001</v>
      </c>
      <c r="L9256" t="s">
        <v>1358</v>
      </c>
      <c r="M9256" t="s">
        <v>36</v>
      </c>
      <c r="N9256" s="1">
        <v>42072.654861111114</v>
      </c>
      <c r="O9256" s="1">
        <v>40521.822222222225</v>
      </c>
      <c r="P9256" s="2">
        <v>40525</v>
      </c>
      <c r="Q9256" s="1">
        <v>40555.173611111109</v>
      </c>
      <c r="R9256" t="s">
        <v>118</v>
      </c>
      <c r="S9256" t="s">
        <v>62</v>
      </c>
      <c r="T9256" t="s">
        <v>27</v>
      </c>
      <c r="U9256" t="b">
        <v>1</v>
      </c>
      <c r="V9256" t="s">
        <v>28</v>
      </c>
      <c r="W9256" t="s">
        <v>29</v>
      </c>
      <c r="X9256" t="s">
        <v>28</v>
      </c>
      <c r="Y9256" t="s">
        <v>30</v>
      </c>
    </row>
    <row r="9257" spans="1:25" x14ac:dyDescent="0.2">
      <c r="A9257">
        <v>9255</v>
      </c>
      <c r="B9257">
        <v>424865722</v>
      </c>
      <c r="C9257">
        <v>5000</v>
      </c>
      <c r="D9257">
        <v>5060</v>
      </c>
      <c r="E9257">
        <v>21</v>
      </c>
      <c r="F9257">
        <v>1</v>
      </c>
      <c r="G9257">
        <v>1</v>
      </c>
      <c r="H9257">
        <v>1</v>
      </c>
      <c r="I9257">
        <v>5000</v>
      </c>
      <c r="J9257">
        <v>5060</v>
      </c>
      <c r="K9257">
        <v>89.415462959999999</v>
      </c>
      <c r="L9257" t="s">
        <v>1358</v>
      </c>
      <c r="M9257" t="s">
        <v>36</v>
      </c>
      <c r="N9257" s="1">
        <v>42072.654861111114</v>
      </c>
      <c r="O9257" s="1">
        <v>40521.822222222225</v>
      </c>
      <c r="P9257" s="2">
        <v>40525</v>
      </c>
      <c r="Q9257" s="1">
        <v>40555.173611111109</v>
      </c>
      <c r="R9257" t="s">
        <v>25</v>
      </c>
      <c r="S9257" t="s">
        <v>26</v>
      </c>
      <c r="T9257" t="s">
        <v>27</v>
      </c>
      <c r="U9257" t="b">
        <v>1</v>
      </c>
      <c r="V9257" t="s">
        <v>28</v>
      </c>
      <c r="W9257" t="s">
        <v>29</v>
      </c>
      <c r="X9257" t="s">
        <v>28</v>
      </c>
      <c r="Y9257" t="s">
        <v>30</v>
      </c>
    </row>
    <row r="9258" spans="1:25" x14ac:dyDescent="0.2">
      <c r="A9258">
        <v>9256</v>
      </c>
      <c r="B9258">
        <v>1426565079</v>
      </c>
      <c r="C9258">
        <v>1000</v>
      </c>
      <c r="D9258">
        <v>1462</v>
      </c>
      <c r="E9258">
        <v>21</v>
      </c>
      <c r="F9258">
        <v>1</v>
      </c>
      <c r="G9258">
        <v>1</v>
      </c>
      <c r="H9258">
        <v>1</v>
      </c>
      <c r="I9258">
        <v>1000</v>
      </c>
      <c r="J9258">
        <v>1462</v>
      </c>
      <c r="K9258">
        <v>50.041666669999998</v>
      </c>
      <c r="L9258" t="s">
        <v>1358</v>
      </c>
      <c r="M9258" t="s">
        <v>36</v>
      </c>
      <c r="N9258" s="1">
        <v>42072.654861111114</v>
      </c>
      <c r="O9258" s="1">
        <v>40521.822222222225</v>
      </c>
      <c r="P9258" s="2">
        <v>40525</v>
      </c>
      <c r="Q9258" s="1">
        <v>40555.173611111109</v>
      </c>
      <c r="R9258" t="s">
        <v>69</v>
      </c>
      <c r="S9258" t="s">
        <v>37</v>
      </c>
      <c r="T9258" t="s">
        <v>27</v>
      </c>
      <c r="U9258" t="b">
        <v>1</v>
      </c>
      <c r="V9258" t="s">
        <v>28</v>
      </c>
      <c r="W9258" t="s">
        <v>29</v>
      </c>
      <c r="X9258" t="s">
        <v>28</v>
      </c>
      <c r="Y9258" t="s">
        <v>30</v>
      </c>
    </row>
    <row r="9259" spans="1:25" x14ac:dyDescent="0.2">
      <c r="A9259">
        <v>9257</v>
      </c>
      <c r="B9259">
        <v>1570649261</v>
      </c>
      <c r="C9259">
        <v>10000</v>
      </c>
      <c r="D9259">
        <v>736</v>
      </c>
      <c r="E9259">
        <v>21</v>
      </c>
      <c r="F9259">
        <v>6</v>
      </c>
      <c r="G9259">
        <v>1</v>
      </c>
      <c r="H9259">
        <v>1</v>
      </c>
      <c r="I9259">
        <v>10000</v>
      </c>
      <c r="J9259">
        <v>736</v>
      </c>
      <c r="K9259">
        <v>30</v>
      </c>
      <c r="L9259" t="s">
        <v>1358</v>
      </c>
      <c r="M9259" t="s">
        <v>36</v>
      </c>
      <c r="N9259" s="1">
        <v>42072.654861111114</v>
      </c>
      <c r="O9259" s="1">
        <v>40521.822222222225</v>
      </c>
      <c r="P9259" s="2">
        <v>40525</v>
      </c>
      <c r="Q9259" s="1">
        <v>40555.173611111109</v>
      </c>
      <c r="R9259" t="s">
        <v>37</v>
      </c>
      <c r="S9259" t="s">
        <v>37</v>
      </c>
      <c r="T9259" t="s">
        <v>31</v>
      </c>
      <c r="U9259" t="b">
        <v>1</v>
      </c>
      <c r="V9259" t="s">
        <v>28</v>
      </c>
      <c r="W9259" t="s">
        <v>29</v>
      </c>
      <c r="X9259" t="s">
        <v>28</v>
      </c>
      <c r="Y9259" t="s">
        <v>30</v>
      </c>
    </row>
    <row r="9260" spans="1:25" x14ac:dyDescent="0.2">
      <c r="A9260">
        <v>9258</v>
      </c>
      <c r="B9260">
        <v>1306240425</v>
      </c>
      <c r="C9260">
        <v>7500</v>
      </c>
      <c r="D9260">
        <v>597</v>
      </c>
      <c r="E9260">
        <v>20</v>
      </c>
      <c r="F9260">
        <v>2</v>
      </c>
      <c r="G9260">
        <v>2</v>
      </c>
      <c r="H9260">
        <v>1</v>
      </c>
      <c r="I9260">
        <v>7500</v>
      </c>
      <c r="J9260">
        <v>597</v>
      </c>
      <c r="K9260">
        <v>34.908923610000002</v>
      </c>
      <c r="L9260" t="s">
        <v>1358</v>
      </c>
      <c r="M9260" t="s">
        <v>36</v>
      </c>
      <c r="N9260" s="1">
        <v>42072.654861111114</v>
      </c>
      <c r="O9260" s="1">
        <v>40521.822222222225</v>
      </c>
      <c r="P9260" s="2">
        <v>40525</v>
      </c>
      <c r="Q9260" s="1">
        <v>40555.173611111109</v>
      </c>
      <c r="R9260" t="s">
        <v>26</v>
      </c>
      <c r="S9260" t="s">
        <v>26</v>
      </c>
      <c r="T9260" t="s">
        <v>31</v>
      </c>
      <c r="U9260" t="b">
        <v>1</v>
      </c>
      <c r="V9260" t="s">
        <v>28</v>
      </c>
      <c r="W9260" t="s">
        <v>29</v>
      </c>
      <c r="X9260" t="s">
        <v>28</v>
      </c>
      <c r="Y9260" t="s">
        <v>30</v>
      </c>
    </row>
    <row r="9261" spans="1:25" x14ac:dyDescent="0.2">
      <c r="A9261">
        <v>9259</v>
      </c>
      <c r="B9261">
        <v>1804432988</v>
      </c>
      <c r="C9261">
        <v>500</v>
      </c>
      <c r="D9261">
        <v>540</v>
      </c>
      <c r="E9261">
        <v>20</v>
      </c>
      <c r="F9261">
        <v>0</v>
      </c>
      <c r="G9261">
        <v>1</v>
      </c>
      <c r="H9261">
        <v>1</v>
      </c>
      <c r="I9261">
        <v>500</v>
      </c>
      <c r="J9261">
        <v>540</v>
      </c>
      <c r="K9261">
        <v>30</v>
      </c>
      <c r="L9261" t="s">
        <v>1358</v>
      </c>
      <c r="M9261" t="s">
        <v>36</v>
      </c>
      <c r="N9261" s="1">
        <v>42072.654861111114</v>
      </c>
      <c r="O9261" s="1">
        <v>40521.822222222225</v>
      </c>
      <c r="P9261" s="2">
        <v>40525</v>
      </c>
      <c r="Q9261" s="1">
        <v>40555.173611111109</v>
      </c>
      <c r="R9261" t="s">
        <v>37</v>
      </c>
      <c r="S9261" t="s">
        <v>37</v>
      </c>
      <c r="T9261" t="s">
        <v>27</v>
      </c>
      <c r="U9261" t="b">
        <v>1</v>
      </c>
      <c r="V9261" t="s">
        <v>28</v>
      </c>
      <c r="W9261" t="s">
        <v>29</v>
      </c>
      <c r="X9261" t="s">
        <v>28</v>
      </c>
      <c r="Y9261" t="s">
        <v>30</v>
      </c>
    </row>
    <row r="9262" spans="1:25" x14ac:dyDescent="0.2">
      <c r="A9262">
        <v>9260</v>
      </c>
      <c r="B9262">
        <v>1369711894</v>
      </c>
      <c r="C9262">
        <v>500</v>
      </c>
      <c r="D9262">
        <v>501</v>
      </c>
      <c r="E9262">
        <v>20</v>
      </c>
      <c r="F9262">
        <v>6</v>
      </c>
      <c r="G9262">
        <v>1</v>
      </c>
      <c r="H9262">
        <v>1</v>
      </c>
      <c r="I9262">
        <v>500</v>
      </c>
      <c r="J9262">
        <v>501</v>
      </c>
      <c r="K9262">
        <v>45</v>
      </c>
      <c r="L9262" t="s">
        <v>1358</v>
      </c>
      <c r="M9262" t="s">
        <v>36</v>
      </c>
      <c r="N9262" s="1">
        <v>42072.654861111114</v>
      </c>
      <c r="O9262" s="1">
        <v>40521.822222222225</v>
      </c>
      <c r="P9262" s="2">
        <v>40525</v>
      </c>
      <c r="Q9262" s="1">
        <v>40555.173611111109</v>
      </c>
      <c r="R9262" t="s">
        <v>62</v>
      </c>
      <c r="S9262" t="s">
        <v>62</v>
      </c>
      <c r="T9262" t="s">
        <v>27</v>
      </c>
      <c r="U9262" t="b">
        <v>1</v>
      </c>
      <c r="V9262" t="s">
        <v>28</v>
      </c>
      <c r="W9262" t="s">
        <v>29</v>
      </c>
      <c r="X9262" t="s">
        <v>28</v>
      </c>
      <c r="Y9262" t="s">
        <v>30</v>
      </c>
    </row>
    <row r="9263" spans="1:25" x14ac:dyDescent="0.2">
      <c r="A9263">
        <v>9261</v>
      </c>
      <c r="B9263">
        <v>111011803</v>
      </c>
      <c r="C9263">
        <v>500</v>
      </c>
      <c r="D9263">
        <v>510</v>
      </c>
      <c r="E9263">
        <v>20</v>
      </c>
      <c r="F9263">
        <v>4</v>
      </c>
      <c r="G9263">
        <v>1</v>
      </c>
      <c r="H9263">
        <v>1</v>
      </c>
      <c r="I9263">
        <v>500</v>
      </c>
      <c r="J9263">
        <v>510</v>
      </c>
      <c r="K9263">
        <v>17.94194444</v>
      </c>
      <c r="L9263" t="s">
        <v>1358</v>
      </c>
      <c r="M9263" t="s">
        <v>36</v>
      </c>
      <c r="N9263" s="1">
        <v>42072.654861111114</v>
      </c>
      <c r="O9263" s="1">
        <v>40521.822222222225</v>
      </c>
      <c r="P9263" s="2">
        <v>40525</v>
      </c>
      <c r="Q9263" s="1">
        <v>40555.173611111109</v>
      </c>
      <c r="R9263" t="s">
        <v>153</v>
      </c>
      <c r="S9263" t="s">
        <v>62</v>
      </c>
      <c r="T9263" t="s">
        <v>27</v>
      </c>
      <c r="U9263" t="b">
        <v>0</v>
      </c>
      <c r="V9263" t="s">
        <v>28</v>
      </c>
      <c r="W9263" t="s">
        <v>29</v>
      </c>
      <c r="X9263" t="s">
        <v>28</v>
      </c>
      <c r="Y9263" t="s">
        <v>30</v>
      </c>
    </row>
    <row r="9264" spans="1:25" x14ac:dyDescent="0.2">
      <c r="A9264">
        <v>9262</v>
      </c>
      <c r="B9264">
        <v>977914615</v>
      </c>
      <c r="C9264">
        <v>22000</v>
      </c>
      <c r="D9264">
        <v>1255</v>
      </c>
      <c r="E9264">
        <v>19</v>
      </c>
      <c r="F9264">
        <v>0</v>
      </c>
      <c r="G9264">
        <v>1</v>
      </c>
      <c r="H9264">
        <v>1</v>
      </c>
      <c r="I9264">
        <v>22000</v>
      </c>
      <c r="J9264">
        <v>1255</v>
      </c>
      <c r="K9264">
        <v>44.078055560000003</v>
      </c>
      <c r="L9264" t="s">
        <v>1358</v>
      </c>
      <c r="M9264" t="s">
        <v>36</v>
      </c>
      <c r="N9264" s="1">
        <v>42072.654861111114</v>
      </c>
      <c r="O9264" s="1">
        <v>40281.945833333331</v>
      </c>
      <c r="P9264" s="2">
        <v>40282</v>
      </c>
      <c r="Q9264" s="1">
        <v>40318.945833333331</v>
      </c>
      <c r="R9264" t="s">
        <v>67</v>
      </c>
      <c r="S9264" t="s">
        <v>67</v>
      </c>
      <c r="T9264" t="s">
        <v>31</v>
      </c>
      <c r="U9264" t="b">
        <v>0</v>
      </c>
      <c r="V9264" t="s">
        <v>41</v>
      </c>
      <c r="W9264" t="s">
        <v>29</v>
      </c>
      <c r="X9264" t="s">
        <v>41</v>
      </c>
      <c r="Y9264" t="s">
        <v>42</v>
      </c>
    </row>
    <row r="9265" spans="1:25" x14ac:dyDescent="0.2">
      <c r="A9265">
        <v>9263</v>
      </c>
      <c r="B9265">
        <v>1744369296</v>
      </c>
      <c r="C9265">
        <v>1000</v>
      </c>
      <c r="D9265">
        <v>1075</v>
      </c>
      <c r="E9265">
        <v>19</v>
      </c>
      <c r="F9265">
        <v>3</v>
      </c>
      <c r="G9265">
        <v>1</v>
      </c>
      <c r="H9265">
        <v>1</v>
      </c>
      <c r="I9265">
        <v>1000</v>
      </c>
      <c r="J9265">
        <v>1075</v>
      </c>
      <c r="K9265">
        <v>30</v>
      </c>
      <c r="L9265" t="s">
        <v>1358</v>
      </c>
      <c r="M9265" t="s">
        <v>36</v>
      </c>
      <c r="N9265" s="1">
        <v>42072.654861111114</v>
      </c>
      <c r="O9265" s="1">
        <v>40521.822222222225</v>
      </c>
      <c r="P9265" s="2">
        <v>40525</v>
      </c>
      <c r="Q9265" s="1">
        <v>40555.173611111109</v>
      </c>
      <c r="R9265" t="s">
        <v>63</v>
      </c>
      <c r="S9265" t="s">
        <v>37</v>
      </c>
      <c r="T9265" t="s">
        <v>27</v>
      </c>
      <c r="U9265" t="b">
        <v>1</v>
      </c>
      <c r="V9265" t="s">
        <v>28</v>
      </c>
      <c r="W9265" t="s">
        <v>29</v>
      </c>
      <c r="X9265" t="s">
        <v>28</v>
      </c>
      <c r="Y9265" t="s">
        <v>30</v>
      </c>
    </row>
    <row r="9266" spans="1:25" x14ac:dyDescent="0.2">
      <c r="A9266">
        <v>9264</v>
      </c>
      <c r="B9266">
        <v>2078212074</v>
      </c>
      <c r="C9266">
        <v>3000</v>
      </c>
      <c r="D9266">
        <v>795</v>
      </c>
      <c r="E9266">
        <v>18</v>
      </c>
      <c r="F9266">
        <v>9</v>
      </c>
      <c r="G9266">
        <v>1</v>
      </c>
      <c r="H9266">
        <v>1</v>
      </c>
      <c r="I9266">
        <v>3000</v>
      </c>
      <c r="J9266">
        <v>795</v>
      </c>
      <c r="K9266">
        <v>59.950601849999998</v>
      </c>
      <c r="L9266" t="s">
        <v>1358</v>
      </c>
      <c r="M9266" t="s">
        <v>36</v>
      </c>
      <c r="N9266" s="1">
        <v>42072.654861111114</v>
      </c>
      <c r="O9266" s="1">
        <v>40281.945833333331</v>
      </c>
      <c r="P9266" s="2">
        <v>40282</v>
      </c>
      <c r="Q9266" s="1">
        <v>40318.945833333331</v>
      </c>
      <c r="R9266" t="s">
        <v>67</v>
      </c>
      <c r="S9266" t="s">
        <v>67</v>
      </c>
      <c r="T9266" t="s">
        <v>31</v>
      </c>
      <c r="U9266" t="b">
        <v>1</v>
      </c>
      <c r="V9266" t="s">
        <v>41</v>
      </c>
      <c r="W9266" t="s">
        <v>29</v>
      </c>
      <c r="X9266" t="s">
        <v>41</v>
      </c>
      <c r="Y9266" t="s">
        <v>42</v>
      </c>
    </row>
    <row r="9267" spans="1:25" x14ac:dyDescent="0.2">
      <c r="A9267">
        <v>9265</v>
      </c>
      <c r="B9267">
        <v>1399538267</v>
      </c>
      <c r="C9267">
        <v>3100</v>
      </c>
      <c r="D9267">
        <v>812</v>
      </c>
      <c r="E9267">
        <v>17</v>
      </c>
      <c r="F9267">
        <v>2</v>
      </c>
      <c r="G9267">
        <v>2</v>
      </c>
      <c r="H9267">
        <v>1</v>
      </c>
      <c r="I9267">
        <v>3100</v>
      </c>
      <c r="J9267">
        <v>812</v>
      </c>
      <c r="K9267">
        <v>90.041666669999998</v>
      </c>
      <c r="L9267" t="s">
        <v>1358</v>
      </c>
      <c r="M9267" t="s">
        <v>36</v>
      </c>
      <c r="N9267" s="1">
        <v>42072.654861111114</v>
      </c>
      <c r="O9267" s="1">
        <v>40521.822222222225</v>
      </c>
      <c r="P9267" s="2">
        <v>40525</v>
      </c>
      <c r="Q9267" s="1">
        <v>40555.173611111109</v>
      </c>
      <c r="R9267" t="s">
        <v>159</v>
      </c>
      <c r="S9267" t="s">
        <v>159</v>
      </c>
      <c r="T9267" t="s">
        <v>31</v>
      </c>
      <c r="U9267" t="b">
        <v>1</v>
      </c>
      <c r="V9267" t="s">
        <v>28</v>
      </c>
      <c r="W9267" t="s">
        <v>29</v>
      </c>
      <c r="X9267" t="s">
        <v>28</v>
      </c>
      <c r="Y9267" t="s">
        <v>30</v>
      </c>
    </row>
    <row r="9268" spans="1:25" x14ac:dyDescent="0.2">
      <c r="A9268">
        <v>9266</v>
      </c>
      <c r="B9268">
        <v>717417830</v>
      </c>
      <c r="C9268">
        <v>3500</v>
      </c>
      <c r="D9268">
        <v>1866</v>
      </c>
      <c r="E9268">
        <v>16</v>
      </c>
      <c r="F9268">
        <v>3</v>
      </c>
      <c r="G9268">
        <v>6</v>
      </c>
      <c r="H9268">
        <v>1</v>
      </c>
      <c r="I9268">
        <v>3500</v>
      </c>
      <c r="J9268">
        <v>1866</v>
      </c>
      <c r="K9268">
        <v>89.700775460000003</v>
      </c>
      <c r="L9268" t="s">
        <v>1358</v>
      </c>
      <c r="M9268" t="s">
        <v>36</v>
      </c>
      <c r="N9268" s="1">
        <v>42072.654861111114</v>
      </c>
      <c r="O9268" s="1">
        <v>40281.945833333331</v>
      </c>
      <c r="P9268" s="2">
        <v>40282</v>
      </c>
      <c r="Q9268" s="1">
        <v>40318.945833333331</v>
      </c>
      <c r="R9268" t="s">
        <v>67</v>
      </c>
      <c r="S9268" t="s">
        <v>67</v>
      </c>
      <c r="T9268" t="s">
        <v>31</v>
      </c>
      <c r="U9268" t="b">
        <v>1</v>
      </c>
      <c r="V9268" t="s">
        <v>41</v>
      </c>
      <c r="W9268" t="s">
        <v>29</v>
      </c>
      <c r="X9268" t="s">
        <v>41</v>
      </c>
      <c r="Y9268" t="s">
        <v>42</v>
      </c>
    </row>
    <row r="9269" spans="1:25" x14ac:dyDescent="0.2">
      <c r="A9269">
        <v>9267</v>
      </c>
      <c r="B9269">
        <v>710414286</v>
      </c>
      <c r="C9269">
        <v>2500</v>
      </c>
      <c r="D9269">
        <v>553</v>
      </c>
      <c r="E9269">
        <v>16</v>
      </c>
      <c r="F9269">
        <v>4</v>
      </c>
      <c r="G9269">
        <v>2</v>
      </c>
      <c r="H9269">
        <v>1</v>
      </c>
      <c r="I9269">
        <v>2500</v>
      </c>
      <c r="J9269">
        <v>553</v>
      </c>
      <c r="K9269">
        <v>60</v>
      </c>
      <c r="L9269" t="s">
        <v>1358</v>
      </c>
      <c r="M9269" t="s">
        <v>36</v>
      </c>
      <c r="N9269" s="1">
        <v>42072.654861111114</v>
      </c>
      <c r="O9269" s="1">
        <v>40521.822222222225</v>
      </c>
      <c r="P9269" s="2">
        <v>40525</v>
      </c>
      <c r="Q9269" s="1">
        <v>40555.173611111109</v>
      </c>
      <c r="R9269" t="s">
        <v>37</v>
      </c>
      <c r="S9269" t="s">
        <v>37</v>
      </c>
      <c r="T9269" t="s">
        <v>31</v>
      </c>
      <c r="U9269" t="b">
        <v>1</v>
      </c>
      <c r="V9269" t="s">
        <v>28</v>
      </c>
      <c r="W9269" t="s">
        <v>29</v>
      </c>
      <c r="X9269" t="s">
        <v>28</v>
      </c>
      <c r="Y9269" t="s">
        <v>30</v>
      </c>
    </row>
    <row r="9270" spans="1:25" x14ac:dyDescent="0.2">
      <c r="A9270">
        <v>9268</v>
      </c>
      <c r="B9270">
        <v>1372845790</v>
      </c>
      <c r="C9270">
        <v>500</v>
      </c>
      <c r="D9270">
        <v>511</v>
      </c>
      <c r="E9270">
        <v>16</v>
      </c>
      <c r="F9270">
        <v>1</v>
      </c>
      <c r="G9270">
        <v>1</v>
      </c>
      <c r="H9270">
        <v>1</v>
      </c>
      <c r="I9270">
        <v>500</v>
      </c>
      <c r="J9270">
        <v>511</v>
      </c>
      <c r="K9270">
        <v>30</v>
      </c>
      <c r="L9270" t="s">
        <v>1358</v>
      </c>
      <c r="M9270" t="s">
        <v>36</v>
      </c>
      <c r="N9270" s="1">
        <v>42072.654861111114</v>
      </c>
      <c r="O9270" s="1">
        <v>40521.822222222225</v>
      </c>
      <c r="P9270" s="2">
        <v>40525</v>
      </c>
      <c r="Q9270" s="1">
        <v>40555.173611111109</v>
      </c>
      <c r="R9270" t="s">
        <v>158</v>
      </c>
      <c r="S9270" t="s">
        <v>62</v>
      </c>
      <c r="T9270" t="s">
        <v>27</v>
      </c>
      <c r="U9270" t="b">
        <v>1</v>
      </c>
      <c r="V9270" t="s">
        <v>28</v>
      </c>
      <c r="W9270" t="s">
        <v>29</v>
      </c>
      <c r="X9270" t="s">
        <v>28</v>
      </c>
      <c r="Y9270" t="s">
        <v>30</v>
      </c>
    </row>
    <row r="9271" spans="1:25" x14ac:dyDescent="0.2">
      <c r="A9271">
        <v>9269</v>
      </c>
      <c r="B9271">
        <v>934488729</v>
      </c>
      <c r="C9271">
        <v>5000</v>
      </c>
      <c r="D9271">
        <v>490</v>
      </c>
      <c r="E9271">
        <v>15</v>
      </c>
      <c r="F9271">
        <v>3</v>
      </c>
      <c r="G9271">
        <v>1</v>
      </c>
      <c r="H9271">
        <v>1</v>
      </c>
      <c r="I9271">
        <v>5000</v>
      </c>
      <c r="J9271">
        <v>490</v>
      </c>
      <c r="K9271">
        <v>45.311435189999997</v>
      </c>
      <c r="L9271" t="s">
        <v>1358</v>
      </c>
      <c r="M9271" t="s">
        <v>36</v>
      </c>
      <c r="N9271" s="1">
        <v>42072.654861111114</v>
      </c>
      <c r="O9271" s="1">
        <v>40281.945833333331</v>
      </c>
      <c r="P9271" s="2">
        <v>40282</v>
      </c>
      <c r="Q9271" s="1">
        <v>40318.945833333331</v>
      </c>
      <c r="R9271" t="s">
        <v>55</v>
      </c>
      <c r="S9271" t="s">
        <v>37</v>
      </c>
      <c r="T9271" t="s">
        <v>40</v>
      </c>
      <c r="U9271" t="b">
        <v>0</v>
      </c>
      <c r="V9271" t="s">
        <v>41</v>
      </c>
      <c r="W9271" t="s">
        <v>29</v>
      </c>
      <c r="X9271" t="s">
        <v>41</v>
      </c>
      <c r="Y9271" t="s">
        <v>42</v>
      </c>
    </row>
    <row r="9272" spans="1:25" x14ac:dyDescent="0.2">
      <c r="A9272">
        <v>9270</v>
      </c>
      <c r="B9272">
        <v>108544640</v>
      </c>
      <c r="C9272">
        <v>5000</v>
      </c>
      <c r="D9272">
        <v>5000</v>
      </c>
      <c r="E9272">
        <v>14</v>
      </c>
      <c r="F9272">
        <v>1</v>
      </c>
      <c r="G9272">
        <v>1</v>
      </c>
      <c r="H9272">
        <v>1</v>
      </c>
      <c r="I9272">
        <v>5000</v>
      </c>
      <c r="J9272">
        <v>5000</v>
      </c>
      <c r="K9272">
        <v>41</v>
      </c>
      <c r="L9272" t="s">
        <v>1358</v>
      </c>
      <c r="M9272" t="s">
        <v>36</v>
      </c>
      <c r="N9272" s="1">
        <v>42072.654861111114</v>
      </c>
      <c r="O9272" s="1">
        <v>40521.822222222225</v>
      </c>
      <c r="P9272" s="2">
        <v>40525</v>
      </c>
      <c r="Q9272" s="1">
        <v>40555.173611111109</v>
      </c>
      <c r="R9272" t="s">
        <v>25</v>
      </c>
      <c r="S9272" t="s">
        <v>26</v>
      </c>
      <c r="T9272" t="s">
        <v>27</v>
      </c>
      <c r="U9272" t="b">
        <v>1</v>
      </c>
      <c r="V9272" t="s">
        <v>28</v>
      </c>
      <c r="W9272" t="s">
        <v>29</v>
      </c>
      <c r="X9272" t="s">
        <v>28</v>
      </c>
      <c r="Y9272" t="s">
        <v>30</v>
      </c>
    </row>
    <row r="9273" spans="1:25" x14ac:dyDescent="0.2">
      <c r="A9273">
        <v>9271</v>
      </c>
      <c r="B9273">
        <v>355443838</v>
      </c>
      <c r="C9273">
        <v>600</v>
      </c>
      <c r="D9273">
        <v>601</v>
      </c>
      <c r="E9273">
        <v>14</v>
      </c>
      <c r="F9273">
        <v>1</v>
      </c>
      <c r="G9273">
        <v>1</v>
      </c>
      <c r="H9273">
        <v>1</v>
      </c>
      <c r="I9273">
        <v>600</v>
      </c>
      <c r="J9273">
        <v>601</v>
      </c>
      <c r="K9273">
        <v>30</v>
      </c>
      <c r="L9273" t="s">
        <v>1358</v>
      </c>
      <c r="M9273" t="s">
        <v>36</v>
      </c>
      <c r="N9273" s="1">
        <v>42072.654861111114</v>
      </c>
      <c r="O9273" s="1">
        <v>40521.822222222225</v>
      </c>
      <c r="P9273" s="2">
        <v>40525</v>
      </c>
      <c r="Q9273" s="1">
        <v>40555.173611111109</v>
      </c>
      <c r="R9273" t="s">
        <v>63</v>
      </c>
      <c r="S9273" t="s">
        <v>37</v>
      </c>
      <c r="T9273" t="s">
        <v>27</v>
      </c>
      <c r="U9273" t="b">
        <v>1</v>
      </c>
      <c r="V9273" t="s">
        <v>28</v>
      </c>
      <c r="W9273" t="s">
        <v>29</v>
      </c>
      <c r="X9273" t="s">
        <v>28</v>
      </c>
      <c r="Y9273" t="s">
        <v>30</v>
      </c>
    </row>
    <row r="9274" spans="1:25" x14ac:dyDescent="0.2">
      <c r="A9274">
        <v>9272</v>
      </c>
      <c r="B9274">
        <v>832211597</v>
      </c>
      <c r="C9274">
        <v>1500</v>
      </c>
      <c r="D9274">
        <v>2175</v>
      </c>
      <c r="E9274">
        <v>13</v>
      </c>
      <c r="F9274">
        <v>1</v>
      </c>
      <c r="G9274">
        <v>1</v>
      </c>
      <c r="H9274">
        <v>1</v>
      </c>
      <c r="I9274">
        <v>1500</v>
      </c>
      <c r="J9274">
        <v>2175</v>
      </c>
      <c r="K9274">
        <v>30</v>
      </c>
      <c r="L9274" t="s">
        <v>1358</v>
      </c>
      <c r="M9274" t="s">
        <v>36</v>
      </c>
      <c r="N9274" s="1">
        <v>42072.654861111114</v>
      </c>
      <c r="O9274" s="1">
        <v>40521.822222222225</v>
      </c>
      <c r="P9274" s="2">
        <v>40525</v>
      </c>
      <c r="Q9274" s="1">
        <v>40555.173611111109</v>
      </c>
      <c r="R9274" t="s">
        <v>61</v>
      </c>
      <c r="S9274" t="s">
        <v>62</v>
      </c>
      <c r="T9274" t="s">
        <v>27</v>
      </c>
      <c r="U9274" t="b">
        <v>1</v>
      </c>
      <c r="V9274" t="s">
        <v>28</v>
      </c>
      <c r="W9274" t="s">
        <v>29</v>
      </c>
      <c r="X9274" t="s">
        <v>28</v>
      </c>
      <c r="Y9274" t="s">
        <v>30</v>
      </c>
    </row>
    <row r="9275" spans="1:25" x14ac:dyDescent="0.2">
      <c r="A9275">
        <v>9273</v>
      </c>
      <c r="B9275">
        <v>1473987945</v>
      </c>
      <c r="C9275">
        <v>750</v>
      </c>
      <c r="D9275">
        <v>750</v>
      </c>
      <c r="E9275">
        <v>13</v>
      </c>
      <c r="F9275">
        <v>1</v>
      </c>
      <c r="G9275">
        <v>1</v>
      </c>
      <c r="H9275">
        <v>1</v>
      </c>
      <c r="I9275">
        <v>750</v>
      </c>
      <c r="J9275">
        <v>750</v>
      </c>
      <c r="K9275">
        <v>52.190960650000001</v>
      </c>
      <c r="L9275" t="s">
        <v>1358</v>
      </c>
      <c r="M9275" t="s">
        <v>36</v>
      </c>
      <c r="N9275" s="1">
        <v>42072.654861111114</v>
      </c>
      <c r="O9275" s="1">
        <v>40521.822222222225</v>
      </c>
      <c r="P9275" s="2">
        <v>40525</v>
      </c>
      <c r="Q9275" s="1">
        <v>40555.173611111109</v>
      </c>
      <c r="R9275" t="s">
        <v>25</v>
      </c>
      <c r="S9275" t="s">
        <v>26</v>
      </c>
      <c r="T9275" t="s">
        <v>27</v>
      </c>
      <c r="U9275" t="b">
        <v>1</v>
      </c>
      <c r="V9275" t="s">
        <v>28</v>
      </c>
      <c r="W9275" t="s">
        <v>29</v>
      </c>
      <c r="X9275" t="s">
        <v>28</v>
      </c>
      <c r="Y9275" t="s">
        <v>30</v>
      </c>
    </row>
    <row r="9276" spans="1:25" x14ac:dyDescent="0.2">
      <c r="A9276">
        <v>9274</v>
      </c>
      <c r="B9276">
        <v>28316513</v>
      </c>
      <c r="C9276">
        <v>5250</v>
      </c>
      <c r="D9276">
        <v>838</v>
      </c>
      <c r="E9276">
        <v>13</v>
      </c>
      <c r="F9276">
        <v>4</v>
      </c>
      <c r="G9276">
        <v>1</v>
      </c>
      <c r="H9276">
        <v>1</v>
      </c>
      <c r="I9276">
        <v>5250</v>
      </c>
      <c r="J9276">
        <v>838</v>
      </c>
      <c r="K9276">
        <v>48.902812500000003</v>
      </c>
      <c r="L9276" t="s">
        <v>1358</v>
      </c>
      <c r="M9276" t="s">
        <v>36</v>
      </c>
      <c r="N9276" s="1">
        <v>42072.654861111114</v>
      </c>
      <c r="O9276" s="1">
        <v>40521.822222222225</v>
      </c>
      <c r="P9276" s="2">
        <v>40525</v>
      </c>
      <c r="Q9276" s="1">
        <v>40555.173611111109</v>
      </c>
      <c r="R9276" t="s">
        <v>85</v>
      </c>
      <c r="S9276" t="s">
        <v>85</v>
      </c>
      <c r="T9276" t="s">
        <v>31</v>
      </c>
      <c r="U9276" t="b">
        <v>1</v>
      </c>
      <c r="V9276" t="s">
        <v>28</v>
      </c>
      <c r="W9276" t="s">
        <v>29</v>
      </c>
      <c r="X9276" t="s">
        <v>28</v>
      </c>
      <c r="Y9276" t="s">
        <v>30</v>
      </c>
    </row>
    <row r="9277" spans="1:25" x14ac:dyDescent="0.2">
      <c r="A9277">
        <v>9275</v>
      </c>
      <c r="B9277">
        <v>2067506838</v>
      </c>
      <c r="C9277">
        <v>9500</v>
      </c>
      <c r="D9277">
        <v>1000</v>
      </c>
      <c r="E9277">
        <v>13</v>
      </c>
      <c r="F9277">
        <v>0</v>
      </c>
      <c r="G9277">
        <v>1</v>
      </c>
      <c r="H9277">
        <v>1</v>
      </c>
      <c r="I9277">
        <v>9500</v>
      </c>
      <c r="J9277">
        <v>1000</v>
      </c>
      <c r="K9277">
        <v>31.71717593</v>
      </c>
      <c r="L9277" t="s">
        <v>1358</v>
      </c>
      <c r="M9277" t="s">
        <v>36</v>
      </c>
      <c r="N9277" s="1">
        <v>42072.654861111114</v>
      </c>
      <c r="O9277" s="1">
        <v>40521.822222222225</v>
      </c>
      <c r="P9277" s="2">
        <v>40525</v>
      </c>
      <c r="Q9277" s="1">
        <v>40555.173611111109</v>
      </c>
      <c r="R9277" t="s">
        <v>85</v>
      </c>
      <c r="S9277" t="s">
        <v>85</v>
      </c>
      <c r="T9277" t="s">
        <v>31</v>
      </c>
      <c r="U9277" t="b">
        <v>1</v>
      </c>
      <c r="V9277" t="s">
        <v>28</v>
      </c>
      <c r="W9277" t="s">
        <v>29</v>
      </c>
      <c r="X9277" t="s">
        <v>28</v>
      </c>
      <c r="Y9277" t="s">
        <v>30</v>
      </c>
    </row>
    <row r="9278" spans="1:25" x14ac:dyDescent="0.2">
      <c r="A9278">
        <v>9276</v>
      </c>
      <c r="B9278">
        <v>415398560</v>
      </c>
      <c r="C9278">
        <v>2500</v>
      </c>
      <c r="D9278">
        <v>363</v>
      </c>
      <c r="E9278">
        <v>13</v>
      </c>
      <c r="F9278">
        <v>0</v>
      </c>
      <c r="G9278">
        <v>1</v>
      </c>
      <c r="H9278">
        <v>1</v>
      </c>
      <c r="I9278">
        <v>2500</v>
      </c>
      <c r="J9278">
        <v>363</v>
      </c>
      <c r="K9278">
        <v>40</v>
      </c>
      <c r="L9278" t="s">
        <v>1358</v>
      </c>
      <c r="M9278" t="s">
        <v>36</v>
      </c>
      <c r="N9278" s="1">
        <v>42072.654861111114</v>
      </c>
      <c r="O9278" s="1">
        <v>40521.822222222225</v>
      </c>
      <c r="P9278" s="2">
        <v>40525</v>
      </c>
      <c r="Q9278" s="1">
        <v>40555.173611111109</v>
      </c>
      <c r="R9278" t="s">
        <v>25</v>
      </c>
      <c r="S9278" t="s">
        <v>26</v>
      </c>
      <c r="T9278" t="s">
        <v>31</v>
      </c>
      <c r="U9278" t="b">
        <v>1</v>
      </c>
      <c r="V9278" t="s">
        <v>28</v>
      </c>
      <c r="W9278" t="s">
        <v>29</v>
      </c>
      <c r="X9278" t="s">
        <v>28</v>
      </c>
      <c r="Y9278" t="s">
        <v>30</v>
      </c>
    </row>
    <row r="9279" spans="1:25" x14ac:dyDescent="0.2">
      <c r="A9279">
        <v>9277</v>
      </c>
      <c r="B9279">
        <v>1383746566</v>
      </c>
      <c r="C9279">
        <v>2500</v>
      </c>
      <c r="D9279">
        <v>1109</v>
      </c>
      <c r="E9279">
        <v>12</v>
      </c>
      <c r="F9279">
        <v>0</v>
      </c>
      <c r="G9279">
        <v>2</v>
      </c>
      <c r="H9279">
        <v>1</v>
      </c>
      <c r="I9279">
        <v>2500</v>
      </c>
      <c r="J9279">
        <v>1109</v>
      </c>
      <c r="K9279">
        <v>90.041666669999998</v>
      </c>
      <c r="L9279" t="s">
        <v>1358</v>
      </c>
      <c r="M9279" t="s">
        <v>36</v>
      </c>
      <c r="N9279" s="1">
        <v>42072.654861111114</v>
      </c>
      <c r="O9279" s="1">
        <v>40521.822222222225</v>
      </c>
      <c r="P9279" s="2">
        <v>40525</v>
      </c>
      <c r="Q9279" s="1">
        <v>40555.173611111109</v>
      </c>
      <c r="R9279" t="s">
        <v>45</v>
      </c>
      <c r="S9279" t="s">
        <v>34</v>
      </c>
      <c r="T9279" t="s">
        <v>31</v>
      </c>
      <c r="U9279" t="b">
        <v>0</v>
      </c>
      <c r="V9279" t="s">
        <v>28</v>
      </c>
      <c r="W9279" t="s">
        <v>29</v>
      </c>
      <c r="X9279" t="s">
        <v>28</v>
      </c>
      <c r="Y9279" t="s">
        <v>30</v>
      </c>
    </row>
    <row r="9280" spans="1:25" x14ac:dyDescent="0.2">
      <c r="A9280">
        <v>9278</v>
      </c>
      <c r="B9280">
        <v>1875116547</v>
      </c>
      <c r="C9280">
        <v>5000</v>
      </c>
      <c r="D9280">
        <v>864</v>
      </c>
      <c r="E9280">
        <v>12</v>
      </c>
      <c r="F9280">
        <v>0</v>
      </c>
      <c r="G9280">
        <v>1</v>
      </c>
      <c r="H9280">
        <v>1</v>
      </c>
      <c r="I9280">
        <v>5000</v>
      </c>
      <c r="J9280">
        <v>864</v>
      </c>
      <c r="K9280">
        <v>40.834479170000002</v>
      </c>
      <c r="L9280" t="s">
        <v>1358</v>
      </c>
      <c r="M9280" t="s">
        <v>36</v>
      </c>
      <c r="N9280" s="1">
        <v>42072.654861111114</v>
      </c>
      <c r="O9280" s="1">
        <v>40281.945833333331</v>
      </c>
      <c r="P9280" s="2">
        <v>40282</v>
      </c>
      <c r="Q9280" s="1">
        <v>40318.945833333331</v>
      </c>
      <c r="R9280" t="s">
        <v>59</v>
      </c>
      <c r="S9280" t="s">
        <v>26</v>
      </c>
      <c r="T9280" t="s">
        <v>31</v>
      </c>
      <c r="U9280" t="b">
        <v>1</v>
      </c>
      <c r="V9280" t="s">
        <v>41</v>
      </c>
      <c r="W9280" t="s">
        <v>29</v>
      </c>
      <c r="X9280" t="s">
        <v>41</v>
      </c>
      <c r="Y9280" t="s">
        <v>42</v>
      </c>
    </row>
    <row r="9281" spans="1:25" x14ac:dyDescent="0.2">
      <c r="A9281">
        <v>9279</v>
      </c>
      <c r="B9281">
        <v>1221707806</v>
      </c>
      <c r="C9281">
        <v>2200</v>
      </c>
      <c r="D9281">
        <v>637</v>
      </c>
      <c r="E9281">
        <v>11</v>
      </c>
      <c r="F9281">
        <v>0</v>
      </c>
      <c r="G9281">
        <v>1</v>
      </c>
      <c r="H9281">
        <v>1</v>
      </c>
      <c r="I9281">
        <v>2200</v>
      </c>
      <c r="J9281">
        <v>637</v>
      </c>
      <c r="K9281">
        <v>42.882222220000003</v>
      </c>
      <c r="L9281" t="s">
        <v>1358</v>
      </c>
      <c r="M9281" t="s">
        <v>36</v>
      </c>
      <c r="N9281" s="1">
        <v>42072.654861111114</v>
      </c>
      <c r="O9281" s="1">
        <v>40281.945833333331</v>
      </c>
      <c r="P9281" s="2">
        <v>40282</v>
      </c>
      <c r="Q9281" s="1">
        <v>40318.945833333331</v>
      </c>
      <c r="R9281" t="s">
        <v>63</v>
      </c>
      <c r="S9281" t="s">
        <v>37</v>
      </c>
      <c r="T9281" t="s">
        <v>31</v>
      </c>
      <c r="U9281" t="b">
        <v>1</v>
      </c>
      <c r="V9281" t="s">
        <v>41</v>
      </c>
      <c r="W9281" t="s">
        <v>29</v>
      </c>
      <c r="X9281" t="s">
        <v>41</v>
      </c>
      <c r="Y9281" t="s">
        <v>42</v>
      </c>
    </row>
    <row r="9282" spans="1:25" x14ac:dyDescent="0.2">
      <c r="A9282">
        <v>9280</v>
      </c>
      <c r="B9282">
        <v>807975277</v>
      </c>
      <c r="C9282">
        <v>2650</v>
      </c>
      <c r="D9282">
        <v>526</v>
      </c>
      <c r="E9282">
        <v>11</v>
      </c>
      <c r="F9282">
        <v>4</v>
      </c>
      <c r="G9282">
        <v>1</v>
      </c>
      <c r="H9282">
        <v>1</v>
      </c>
      <c r="I9282">
        <v>2650</v>
      </c>
      <c r="J9282">
        <v>526</v>
      </c>
      <c r="K9282">
        <v>33.483854170000001</v>
      </c>
      <c r="L9282" t="s">
        <v>1358</v>
      </c>
      <c r="M9282" t="s">
        <v>36</v>
      </c>
      <c r="N9282" s="1">
        <v>42072.654861111114</v>
      </c>
      <c r="O9282" s="1">
        <v>40521.822222222225</v>
      </c>
      <c r="P9282" s="2">
        <v>40525</v>
      </c>
      <c r="Q9282" s="1">
        <v>40555.173611111109</v>
      </c>
      <c r="R9282" t="s">
        <v>115</v>
      </c>
      <c r="S9282" t="s">
        <v>115</v>
      </c>
      <c r="T9282" t="s">
        <v>31</v>
      </c>
      <c r="U9282" t="b">
        <v>1</v>
      </c>
      <c r="V9282" t="s">
        <v>28</v>
      </c>
      <c r="W9282" t="s">
        <v>29</v>
      </c>
      <c r="X9282" t="s">
        <v>28</v>
      </c>
      <c r="Y9282" t="s">
        <v>30</v>
      </c>
    </row>
    <row r="9283" spans="1:25" x14ac:dyDescent="0.2">
      <c r="A9283">
        <v>9281</v>
      </c>
      <c r="B9283">
        <v>685783711</v>
      </c>
      <c r="C9283">
        <v>15000</v>
      </c>
      <c r="D9283">
        <v>385</v>
      </c>
      <c r="E9283">
        <v>11</v>
      </c>
      <c r="F9283">
        <v>28</v>
      </c>
      <c r="G9283">
        <v>1</v>
      </c>
      <c r="H9283">
        <v>1</v>
      </c>
      <c r="I9283">
        <v>15000</v>
      </c>
      <c r="J9283">
        <v>385</v>
      </c>
      <c r="K9283">
        <v>45</v>
      </c>
      <c r="L9283" t="s">
        <v>1358</v>
      </c>
      <c r="M9283" t="s">
        <v>36</v>
      </c>
      <c r="N9283" s="1">
        <v>42072.654861111114</v>
      </c>
      <c r="O9283" s="1">
        <v>40521.822222222225</v>
      </c>
      <c r="P9283" s="2">
        <v>40525</v>
      </c>
      <c r="Q9283" s="1">
        <v>40555.173611111109</v>
      </c>
      <c r="R9283" t="s">
        <v>25</v>
      </c>
      <c r="S9283" t="s">
        <v>26</v>
      </c>
      <c r="T9283" t="s">
        <v>31</v>
      </c>
      <c r="U9283" t="b">
        <v>1</v>
      </c>
      <c r="V9283" t="s">
        <v>28</v>
      </c>
      <c r="W9283" t="s">
        <v>29</v>
      </c>
      <c r="X9283" t="s">
        <v>28</v>
      </c>
      <c r="Y9283" t="s">
        <v>30</v>
      </c>
    </row>
    <row r="9284" spans="1:25" x14ac:dyDescent="0.2">
      <c r="A9284">
        <v>9282</v>
      </c>
      <c r="B9284">
        <v>2123443880</v>
      </c>
      <c r="C9284">
        <v>1200</v>
      </c>
      <c r="D9284">
        <v>1240</v>
      </c>
      <c r="E9284">
        <v>10</v>
      </c>
      <c r="F9284">
        <v>1</v>
      </c>
      <c r="G9284">
        <v>1</v>
      </c>
      <c r="H9284">
        <v>1</v>
      </c>
      <c r="I9284">
        <v>1200</v>
      </c>
      <c r="J9284">
        <v>1240</v>
      </c>
      <c r="K9284">
        <v>68.995694439999994</v>
      </c>
      <c r="L9284" t="s">
        <v>1358</v>
      </c>
      <c r="M9284" t="s">
        <v>36</v>
      </c>
      <c r="N9284" s="1">
        <v>42072.654861111114</v>
      </c>
      <c r="O9284" s="1">
        <v>40281.945833333331</v>
      </c>
      <c r="P9284" s="2">
        <v>40282</v>
      </c>
      <c r="Q9284" s="1">
        <v>40318.945833333331</v>
      </c>
      <c r="R9284" t="s">
        <v>63</v>
      </c>
      <c r="S9284" t="s">
        <v>37</v>
      </c>
      <c r="T9284" t="s">
        <v>27</v>
      </c>
      <c r="U9284" t="b">
        <v>1</v>
      </c>
      <c r="V9284" t="s">
        <v>41</v>
      </c>
      <c r="W9284" t="s">
        <v>29</v>
      </c>
      <c r="X9284" t="s">
        <v>41</v>
      </c>
      <c r="Y9284" t="s">
        <v>42</v>
      </c>
    </row>
    <row r="9285" spans="1:25" x14ac:dyDescent="0.2">
      <c r="A9285">
        <v>9283</v>
      </c>
      <c r="B9285">
        <v>1611292417</v>
      </c>
      <c r="C9285">
        <v>4000</v>
      </c>
      <c r="D9285">
        <v>520</v>
      </c>
      <c r="E9285">
        <v>10</v>
      </c>
      <c r="F9285">
        <v>2</v>
      </c>
      <c r="G9285">
        <v>1</v>
      </c>
      <c r="H9285">
        <v>1</v>
      </c>
      <c r="I9285">
        <v>4000</v>
      </c>
      <c r="J9285">
        <v>520</v>
      </c>
      <c r="K9285">
        <v>43.353831020000001</v>
      </c>
      <c r="L9285" t="s">
        <v>1358</v>
      </c>
      <c r="M9285" t="s">
        <v>36</v>
      </c>
      <c r="N9285" s="1">
        <v>42072.654861111114</v>
      </c>
      <c r="O9285" s="1">
        <v>40521.822222222225</v>
      </c>
      <c r="P9285" s="2">
        <v>40525</v>
      </c>
      <c r="Q9285" s="1">
        <v>40555.173611111109</v>
      </c>
      <c r="R9285" t="s">
        <v>47</v>
      </c>
      <c r="S9285" t="s">
        <v>47</v>
      </c>
      <c r="T9285" t="s">
        <v>31</v>
      </c>
      <c r="U9285" t="b">
        <v>1</v>
      </c>
      <c r="V9285" t="s">
        <v>28</v>
      </c>
      <c r="W9285" t="s">
        <v>29</v>
      </c>
      <c r="X9285" t="s">
        <v>28</v>
      </c>
      <c r="Y9285" t="s">
        <v>30</v>
      </c>
    </row>
    <row r="9286" spans="1:25" x14ac:dyDescent="0.2">
      <c r="A9286">
        <v>9284</v>
      </c>
      <c r="B9286">
        <v>712087706</v>
      </c>
      <c r="C9286">
        <v>5000</v>
      </c>
      <c r="D9286">
        <v>772</v>
      </c>
      <c r="E9286">
        <v>10</v>
      </c>
      <c r="F9286">
        <v>4</v>
      </c>
      <c r="G9286">
        <v>1</v>
      </c>
      <c r="H9286">
        <v>1</v>
      </c>
      <c r="I9286">
        <v>5000</v>
      </c>
      <c r="J9286">
        <v>772</v>
      </c>
      <c r="K9286">
        <v>61.922974539999998</v>
      </c>
      <c r="L9286" t="s">
        <v>1358</v>
      </c>
      <c r="M9286" t="s">
        <v>36</v>
      </c>
      <c r="N9286" s="1">
        <v>42072.654861111114</v>
      </c>
      <c r="O9286" s="1">
        <v>40281.945833333331</v>
      </c>
      <c r="P9286" s="2">
        <v>40282</v>
      </c>
      <c r="Q9286" s="1">
        <v>40318.945833333331</v>
      </c>
      <c r="R9286" t="s">
        <v>159</v>
      </c>
      <c r="S9286" t="s">
        <v>159</v>
      </c>
      <c r="T9286" t="s">
        <v>31</v>
      </c>
      <c r="U9286" t="b">
        <v>1</v>
      </c>
      <c r="V9286" t="s">
        <v>41</v>
      </c>
      <c r="W9286" t="s">
        <v>29</v>
      </c>
      <c r="X9286" t="s">
        <v>41</v>
      </c>
      <c r="Y9286" t="s">
        <v>42</v>
      </c>
    </row>
    <row r="9287" spans="1:25" x14ac:dyDescent="0.2">
      <c r="A9287">
        <v>9285</v>
      </c>
      <c r="B9287">
        <v>821400484</v>
      </c>
      <c r="C9287">
        <v>10000</v>
      </c>
      <c r="D9287">
        <v>1390</v>
      </c>
      <c r="E9287">
        <v>10</v>
      </c>
      <c r="F9287">
        <v>0</v>
      </c>
      <c r="G9287">
        <v>1</v>
      </c>
      <c r="H9287">
        <v>1</v>
      </c>
      <c r="I9287">
        <v>10000</v>
      </c>
      <c r="J9287">
        <v>1390</v>
      </c>
      <c r="K9287">
        <v>45</v>
      </c>
      <c r="L9287" t="s">
        <v>1358</v>
      </c>
      <c r="M9287" t="s">
        <v>36</v>
      </c>
      <c r="N9287" s="1">
        <v>42072.654861111114</v>
      </c>
      <c r="O9287" s="1">
        <v>40521.822222222225</v>
      </c>
      <c r="P9287" s="2">
        <v>40525</v>
      </c>
      <c r="Q9287" s="1">
        <v>40555.173611111109</v>
      </c>
      <c r="R9287" t="s">
        <v>159</v>
      </c>
      <c r="S9287" t="s">
        <v>159</v>
      </c>
      <c r="T9287" t="s">
        <v>31</v>
      </c>
      <c r="U9287" t="b">
        <v>1</v>
      </c>
      <c r="V9287" t="s">
        <v>28</v>
      </c>
      <c r="W9287" t="s">
        <v>29</v>
      </c>
      <c r="X9287" t="s">
        <v>28</v>
      </c>
      <c r="Y9287" t="s">
        <v>30</v>
      </c>
    </row>
    <row r="9288" spans="1:25" x14ac:dyDescent="0.2">
      <c r="A9288">
        <v>9286</v>
      </c>
      <c r="B9288">
        <v>461628092</v>
      </c>
      <c r="C9288">
        <v>75</v>
      </c>
      <c r="D9288">
        <v>226</v>
      </c>
      <c r="E9288">
        <v>9</v>
      </c>
      <c r="F9288">
        <v>0</v>
      </c>
      <c r="G9288">
        <v>5</v>
      </c>
      <c r="H9288">
        <v>1</v>
      </c>
      <c r="I9288">
        <v>75</v>
      </c>
      <c r="J9288">
        <v>226</v>
      </c>
      <c r="K9288">
        <v>31</v>
      </c>
      <c r="L9288" t="s">
        <v>1358</v>
      </c>
      <c r="M9288" t="s">
        <v>36</v>
      </c>
      <c r="N9288" s="1">
        <v>42072.654861111114</v>
      </c>
      <c r="O9288" s="1">
        <v>40521.822222222225</v>
      </c>
      <c r="P9288" s="2">
        <v>40525</v>
      </c>
      <c r="Q9288" s="1">
        <v>40555.173611111109</v>
      </c>
      <c r="R9288" t="s">
        <v>26</v>
      </c>
      <c r="S9288" t="s">
        <v>26</v>
      </c>
      <c r="T9288" t="s">
        <v>27</v>
      </c>
      <c r="U9288" t="b">
        <v>0</v>
      </c>
      <c r="V9288" t="s">
        <v>28</v>
      </c>
      <c r="W9288" t="s">
        <v>29</v>
      </c>
      <c r="X9288" t="s">
        <v>28</v>
      </c>
      <c r="Y9288" t="s">
        <v>30</v>
      </c>
    </row>
    <row r="9289" spans="1:25" x14ac:dyDescent="0.2">
      <c r="A9289">
        <v>9287</v>
      </c>
      <c r="B9289">
        <v>1589172343</v>
      </c>
      <c r="C9289">
        <v>2000</v>
      </c>
      <c r="D9289">
        <v>285</v>
      </c>
      <c r="E9289">
        <v>9</v>
      </c>
      <c r="F9289">
        <v>0</v>
      </c>
      <c r="G9289">
        <v>2</v>
      </c>
      <c r="H9289">
        <v>1</v>
      </c>
      <c r="I9289">
        <v>2000</v>
      </c>
      <c r="J9289">
        <v>285</v>
      </c>
      <c r="K9289">
        <v>89.958333330000002</v>
      </c>
      <c r="L9289" t="s">
        <v>1358</v>
      </c>
      <c r="M9289" t="s">
        <v>36</v>
      </c>
      <c r="N9289" s="1">
        <v>42072.654861111114</v>
      </c>
      <c r="O9289" s="1">
        <v>40521.822222222225</v>
      </c>
      <c r="P9289" s="2">
        <v>40525</v>
      </c>
      <c r="Q9289" s="1">
        <v>40555.173611111109</v>
      </c>
      <c r="R9289" t="s">
        <v>60</v>
      </c>
      <c r="S9289" t="s">
        <v>26</v>
      </c>
      <c r="T9289" t="s">
        <v>40</v>
      </c>
      <c r="U9289" t="b">
        <v>1</v>
      </c>
      <c r="V9289" t="s">
        <v>28</v>
      </c>
      <c r="W9289" t="s">
        <v>29</v>
      </c>
      <c r="X9289" t="s">
        <v>28</v>
      </c>
      <c r="Y9289" t="s">
        <v>30</v>
      </c>
    </row>
    <row r="9290" spans="1:25" x14ac:dyDescent="0.2">
      <c r="A9290">
        <v>9288</v>
      </c>
      <c r="B9290">
        <v>962671852</v>
      </c>
      <c r="C9290">
        <v>1111</v>
      </c>
      <c r="D9290">
        <v>140</v>
      </c>
      <c r="E9290">
        <v>9</v>
      </c>
      <c r="F9290">
        <v>4</v>
      </c>
      <c r="G9290">
        <v>1</v>
      </c>
      <c r="H9290">
        <v>1</v>
      </c>
      <c r="I9290">
        <v>1111</v>
      </c>
      <c r="J9290">
        <v>140</v>
      </c>
      <c r="K9290">
        <v>21.50900463</v>
      </c>
      <c r="L9290" t="s">
        <v>1358</v>
      </c>
      <c r="M9290" t="s">
        <v>36</v>
      </c>
      <c r="N9290" s="1">
        <v>42072.654861111114</v>
      </c>
      <c r="O9290" s="1">
        <v>40521.822222222225</v>
      </c>
      <c r="P9290" s="2">
        <v>40525</v>
      </c>
      <c r="Q9290" s="1">
        <v>40555.173611111109</v>
      </c>
      <c r="R9290" t="s">
        <v>113</v>
      </c>
      <c r="S9290" t="s">
        <v>37</v>
      </c>
      <c r="T9290" t="s">
        <v>31</v>
      </c>
      <c r="U9290" t="b">
        <v>1</v>
      </c>
      <c r="V9290" t="s">
        <v>28</v>
      </c>
      <c r="W9290" t="s">
        <v>29</v>
      </c>
      <c r="X9290" t="s">
        <v>28</v>
      </c>
      <c r="Y9290" t="s">
        <v>30</v>
      </c>
    </row>
    <row r="9291" spans="1:25" x14ac:dyDescent="0.2">
      <c r="A9291">
        <v>9289</v>
      </c>
      <c r="B9291">
        <v>476362422</v>
      </c>
      <c r="C9291">
        <v>10000</v>
      </c>
      <c r="D9291">
        <v>505</v>
      </c>
      <c r="E9291">
        <v>9</v>
      </c>
      <c r="F9291">
        <v>0</v>
      </c>
      <c r="G9291">
        <v>1</v>
      </c>
      <c r="H9291">
        <v>1</v>
      </c>
      <c r="I9291">
        <v>10000</v>
      </c>
      <c r="J9291">
        <v>505</v>
      </c>
      <c r="K9291">
        <v>45</v>
      </c>
      <c r="L9291" t="s">
        <v>1358</v>
      </c>
      <c r="M9291" t="s">
        <v>36</v>
      </c>
      <c r="N9291" s="1">
        <v>42072.654861111114</v>
      </c>
      <c r="O9291" s="1">
        <v>40521.822222222225</v>
      </c>
      <c r="P9291" s="2">
        <v>40525</v>
      </c>
      <c r="Q9291" s="1">
        <v>40555.173611111109</v>
      </c>
      <c r="R9291" t="s">
        <v>37</v>
      </c>
      <c r="S9291" t="s">
        <v>37</v>
      </c>
      <c r="T9291" t="s">
        <v>31</v>
      </c>
      <c r="U9291" t="b">
        <v>1</v>
      </c>
      <c r="V9291" t="s">
        <v>28</v>
      </c>
      <c r="W9291" t="s">
        <v>29</v>
      </c>
      <c r="X9291" t="s">
        <v>28</v>
      </c>
      <c r="Y9291" t="s">
        <v>30</v>
      </c>
    </row>
    <row r="9292" spans="1:25" x14ac:dyDescent="0.2">
      <c r="A9292">
        <v>9290</v>
      </c>
      <c r="B9292">
        <v>783814914</v>
      </c>
      <c r="C9292">
        <v>250</v>
      </c>
      <c r="D9292">
        <v>340</v>
      </c>
      <c r="E9292">
        <v>8</v>
      </c>
      <c r="F9292">
        <v>0</v>
      </c>
      <c r="G9292">
        <v>1</v>
      </c>
      <c r="H9292">
        <v>1</v>
      </c>
      <c r="I9292">
        <v>250</v>
      </c>
      <c r="J9292">
        <v>340</v>
      </c>
      <c r="K9292">
        <v>41.42332176</v>
      </c>
      <c r="L9292" t="s">
        <v>1358</v>
      </c>
      <c r="M9292" t="s">
        <v>36</v>
      </c>
      <c r="N9292" s="1">
        <v>42072.654861111114</v>
      </c>
      <c r="O9292" s="1">
        <v>40521.822222222225</v>
      </c>
      <c r="P9292" s="2">
        <v>40525</v>
      </c>
      <c r="Q9292" s="1">
        <v>40555.173611111109</v>
      </c>
      <c r="R9292" t="s">
        <v>25</v>
      </c>
      <c r="S9292" t="s">
        <v>26</v>
      </c>
      <c r="T9292" t="s">
        <v>27</v>
      </c>
      <c r="U9292" t="b">
        <v>1</v>
      </c>
      <c r="V9292" t="s">
        <v>28</v>
      </c>
      <c r="W9292" t="s">
        <v>29</v>
      </c>
      <c r="X9292" t="s">
        <v>28</v>
      </c>
      <c r="Y9292" t="s">
        <v>30</v>
      </c>
    </row>
    <row r="9293" spans="1:25" x14ac:dyDescent="0.2">
      <c r="A9293">
        <v>9291</v>
      </c>
      <c r="B9293">
        <v>996260457</v>
      </c>
      <c r="C9293">
        <v>3000</v>
      </c>
      <c r="D9293">
        <v>635</v>
      </c>
      <c r="E9293">
        <v>8</v>
      </c>
      <c r="F9293">
        <v>31</v>
      </c>
      <c r="G9293">
        <v>1</v>
      </c>
      <c r="H9293">
        <v>1</v>
      </c>
      <c r="I9293">
        <v>3000</v>
      </c>
      <c r="J9293">
        <v>635</v>
      </c>
      <c r="K9293">
        <v>30.041666670000001</v>
      </c>
      <c r="L9293" t="s">
        <v>1358</v>
      </c>
      <c r="M9293" t="s">
        <v>36</v>
      </c>
      <c r="N9293" s="1">
        <v>42072.654861111114</v>
      </c>
      <c r="O9293" s="1">
        <v>40521.822222222225</v>
      </c>
      <c r="P9293" s="2">
        <v>40525</v>
      </c>
      <c r="Q9293" s="1">
        <v>40555.173611111109</v>
      </c>
      <c r="R9293" t="s">
        <v>67</v>
      </c>
      <c r="S9293" t="s">
        <v>67</v>
      </c>
      <c r="T9293" t="s">
        <v>31</v>
      </c>
      <c r="U9293" t="b">
        <v>1</v>
      </c>
      <c r="V9293" t="s">
        <v>28</v>
      </c>
      <c r="W9293" t="s">
        <v>29</v>
      </c>
      <c r="X9293" t="s">
        <v>28</v>
      </c>
      <c r="Y9293" t="s">
        <v>30</v>
      </c>
    </row>
    <row r="9294" spans="1:25" x14ac:dyDescent="0.2">
      <c r="A9294">
        <v>9292</v>
      </c>
      <c r="B9294">
        <v>214583945</v>
      </c>
      <c r="C9294">
        <v>3500</v>
      </c>
      <c r="D9294">
        <v>175</v>
      </c>
      <c r="E9294">
        <v>7</v>
      </c>
      <c r="F9294">
        <v>7</v>
      </c>
      <c r="G9294">
        <v>4</v>
      </c>
      <c r="H9294">
        <v>1</v>
      </c>
      <c r="I9294">
        <v>3500</v>
      </c>
      <c r="J9294">
        <v>175</v>
      </c>
      <c r="K9294">
        <v>70.974525459999995</v>
      </c>
      <c r="L9294" t="s">
        <v>1358</v>
      </c>
      <c r="M9294" t="s">
        <v>36</v>
      </c>
      <c r="N9294" s="1">
        <v>42072.654861111114</v>
      </c>
      <c r="O9294" s="1">
        <v>40281.945833333331</v>
      </c>
      <c r="P9294" s="2">
        <v>40282</v>
      </c>
      <c r="Q9294" s="1">
        <v>40318.945833333331</v>
      </c>
      <c r="R9294" t="s">
        <v>60</v>
      </c>
      <c r="S9294" t="s">
        <v>26</v>
      </c>
      <c r="T9294" t="s">
        <v>31</v>
      </c>
      <c r="U9294" t="b">
        <v>0</v>
      </c>
      <c r="V9294" t="s">
        <v>41</v>
      </c>
      <c r="W9294" t="s">
        <v>29</v>
      </c>
      <c r="X9294" t="s">
        <v>41</v>
      </c>
      <c r="Y9294" t="s">
        <v>42</v>
      </c>
    </row>
    <row r="9295" spans="1:25" x14ac:dyDescent="0.2">
      <c r="A9295">
        <v>9293</v>
      </c>
      <c r="B9295">
        <v>960305581</v>
      </c>
      <c r="C9295">
        <v>10000</v>
      </c>
      <c r="D9295">
        <v>250</v>
      </c>
      <c r="E9295">
        <v>7</v>
      </c>
      <c r="F9295">
        <v>1</v>
      </c>
      <c r="G9295">
        <v>3</v>
      </c>
      <c r="H9295">
        <v>1</v>
      </c>
      <c r="I9295">
        <v>10000</v>
      </c>
      <c r="J9295">
        <v>250</v>
      </c>
      <c r="K9295">
        <v>30.041666670000001</v>
      </c>
      <c r="L9295" t="s">
        <v>1358</v>
      </c>
      <c r="M9295" t="s">
        <v>36</v>
      </c>
      <c r="N9295" s="1">
        <v>42072.654861111114</v>
      </c>
      <c r="O9295" s="1">
        <v>40521.822222222225</v>
      </c>
      <c r="P9295" s="2">
        <v>40525</v>
      </c>
      <c r="Q9295" s="1">
        <v>40555.173611111109</v>
      </c>
      <c r="R9295" t="s">
        <v>113</v>
      </c>
      <c r="S9295" t="s">
        <v>37</v>
      </c>
      <c r="T9295" t="s">
        <v>40</v>
      </c>
      <c r="U9295" t="b">
        <v>1</v>
      </c>
      <c r="V9295" t="s">
        <v>28</v>
      </c>
      <c r="W9295" t="s">
        <v>29</v>
      </c>
      <c r="X9295" t="s">
        <v>28</v>
      </c>
      <c r="Y9295" t="s">
        <v>30</v>
      </c>
    </row>
    <row r="9296" spans="1:25" x14ac:dyDescent="0.2">
      <c r="A9296">
        <v>9294</v>
      </c>
      <c r="B9296">
        <v>738010419</v>
      </c>
      <c r="C9296">
        <v>200</v>
      </c>
      <c r="D9296">
        <v>260</v>
      </c>
      <c r="E9296">
        <v>7</v>
      </c>
      <c r="F9296">
        <v>1</v>
      </c>
      <c r="G9296">
        <v>1</v>
      </c>
      <c r="H9296">
        <v>1</v>
      </c>
      <c r="I9296">
        <v>200</v>
      </c>
      <c r="J9296">
        <v>260</v>
      </c>
      <c r="K9296">
        <v>30</v>
      </c>
      <c r="L9296" t="s">
        <v>1358</v>
      </c>
      <c r="M9296" t="s">
        <v>36</v>
      </c>
      <c r="N9296" s="1">
        <v>42072.654861111114</v>
      </c>
      <c r="O9296" s="1">
        <v>40521.822222222225</v>
      </c>
      <c r="P9296" s="2">
        <v>40525</v>
      </c>
      <c r="Q9296" s="1">
        <v>40555.173611111109</v>
      </c>
      <c r="R9296" t="s">
        <v>47</v>
      </c>
      <c r="S9296" t="s">
        <v>47</v>
      </c>
      <c r="T9296" t="s">
        <v>27</v>
      </c>
      <c r="U9296" t="b">
        <v>1</v>
      </c>
      <c r="V9296" t="s">
        <v>28</v>
      </c>
      <c r="W9296" t="s">
        <v>29</v>
      </c>
      <c r="X9296" t="s">
        <v>28</v>
      </c>
      <c r="Y9296" t="s">
        <v>30</v>
      </c>
    </row>
    <row r="9297" spans="1:25" x14ac:dyDescent="0.2">
      <c r="A9297">
        <v>9295</v>
      </c>
      <c r="B9297">
        <v>198971486</v>
      </c>
      <c r="C9297">
        <v>3500</v>
      </c>
      <c r="D9297">
        <v>345</v>
      </c>
      <c r="E9297">
        <v>7</v>
      </c>
      <c r="F9297">
        <v>16</v>
      </c>
      <c r="G9297">
        <v>1</v>
      </c>
      <c r="H9297">
        <v>1</v>
      </c>
      <c r="I9297">
        <v>3500</v>
      </c>
      <c r="J9297">
        <v>345</v>
      </c>
      <c r="K9297">
        <v>36.860439810000003</v>
      </c>
      <c r="L9297" t="s">
        <v>1358</v>
      </c>
      <c r="M9297" t="s">
        <v>36</v>
      </c>
      <c r="N9297" s="1">
        <v>42072.654861111114</v>
      </c>
      <c r="O9297" s="1">
        <v>40281.945833333331</v>
      </c>
      <c r="P9297" s="2">
        <v>40282</v>
      </c>
      <c r="Q9297" s="1">
        <v>40318.945833333331</v>
      </c>
      <c r="R9297" t="s">
        <v>62</v>
      </c>
      <c r="S9297" t="s">
        <v>62</v>
      </c>
      <c r="T9297" t="s">
        <v>31</v>
      </c>
      <c r="U9297" t="b">
        <v>1</v>
      </c>
      <c r="V9297" t="s">
        <v>41</v>
      </c>
      <c r="W9297" t="s">
        <v>29</v>
      </c>
      <c r="X9297" t="s">
        <v>41</v>
      </c>
      <c r="Y9297" t="s">
        <v>42</v>
      </c>
    </row>
    <row r="9298" spans="1:25" x14ac:dyDescent="0.2">
      <c r="A9298">
        <v>9296</v>
      </c>
      <c r="B9298">
        <v>544238962</v>
      </c>
      <c r="C9298">
        <v>2500</v>
      </c>
      <c r="D9298">
        <v>320</v>
      </c>
      <c r="E9298">
        <v>7</v>
      </c>
      <c r="F9298">
        <v>2</v>
      </c>
      <c r="G9298">
        <v>1</v>
      </c>
      <c r="H9298">
        <v>1</v>
      </c>
      <c r="I9298">
        <v>2500</v>
      </c>
      <c r="J9298">
        <v>320</v>
      </c>
      <c r="K9298">
        <v>30.041666670000001</v>
      </c>
      <c r="L9298" t="s">
        <v>1358</v>
      </c>
      <c r="M9298" t="s">
        <v>36</v>
      </c>
      <c r="N9298" s="1">
        <v>42072.654861111114</v>
      </c>
      <c r="O9298" s="1">
        <v>40521.822222222225</v>
      </c>
      <c r="P9298" s="2">
        <v>40525</v>
      </c>
      <c r="Q9298" s="1">
        <v>40555.173611111109</v>
      </c>
      <c r="R9298" t="s">
        <v>66</v>
      </c>
      <c r="S9298" t="s">
        <v>66</v>
      </c>
      <c r="T9298" t="s">
        <v>31</v>
      </c>
      <c r="U9298" t="b">
        <v>1</v>
      </c>
      <c r="V9298" t="s">
        <v>28</v>
      </c>
      <c r="W9298" t="s">
        <v>29</v>
      </c>
      <c r="X9298" t="s">
        <v>28</v>
      </c>
      <c r="Y9298" t="s">
        <v>30</v>
      </c>
    </row>
    <row r="9299" spans="1:25" x14ac:dyDescent="0.2">
      <c r="A9299">
        <v>9297</v>
      </c>
      <c r="B9299">
        <v>312293404</v>
      </c>
      <c r="C9299">
        <v>10000</v>
      </c>
      <c r="D9299">
        <v>1305</v>
      </c>
      <c r="E9299">
        <v>7</v>
      </c>
      <c r="F9299">
        <v>17</v>
      </c>
      <c r="G9299">
        <v>1</v>
      </c>
      <c r="H9299">
        <v>1</v>
      </c>
      <c r="I9299">
        <v>10000</v>
      </c>
      <c r="J9299">
        <v>1305</v>
      </c>
      <c r="K9299">
        <v>56.603773150000002</v>
      </c>
      <c r="L9299" t="s">
        <v>1358</v>
      </c>
      <c r="M9299" t="s">
        <v>36</v>
      </c>
      <c r="N9299" s="1">
        <v>42072.654861111114</v>
      </c>
      <c r="O9299" s="1">
        <v>40521.822222222225</v>
      </c>
      <c r="P9299" s="2">
        <v>40525</v>
      </c>
      <c r="Q9299" s="1">
        <v>40555.173611111109</v>
      </c>
      <c r="R9299" t="s">
        <v>25</v>
      </c>
      <c r="S9299" t="s">
        <v>26</v>
      </c>
      <c r="T9299" t="s">
        <v>31</v>
      </c>
      <c r="U9299" t="b">
        <v>1</v>
      </c>
      <c r="V9299" t="s">
        <v>28</v>
      </c>
      <c r="W9299" t="s">
        <v>29</v>
      </c>
      <c r="X9299" t="s">
        <v>28</v>
      </c>
      <c r="Y9299" t="s">
        <v>30</v>
      </c>
    </row>
    <row r="9300" spans="1:25" x14ac:dyDescent="0.2">
      <c r="A9300">
        <v>9298</v>
      </c>
      <c r="B9300">
        <v>1586771777</v>
      </c>
      <c r="C9300">
        <v>6000</v>
      </c>
      <c r="D9300">
        <v>750</v>
      </c>
      <c r="E9300">
        <v>6</v>
      </c>
      <c r="F9300">
        <v>5</v>
      </c>
      <c r="G9300">
        <v>4</v>
      </c>
      <c r="H9300">
        <v>1</v>
      </c>
      <c r="I9300">
        <v>6000</v>
      </c>
      <c r="J9300">
        <v>750</v>
      </c>
      <c r="K9300">
        <v>62.105428240000002</v>
      </c>
      <c r="L9300" t="s">
        <v>1358</v>
      </c>
      <c r="M9300" t="s">
        <v>36</v>
      </c>
      <c r="N9300" s="1">
        <v>42072.654861111114</v>
      </c>
      <c r="O9300" s="1">
        <v>40281.945833333331</v>
      </c>
      <c r="P9300" s="2">
        <v>40282</v>
      </c>
      <c r="Q9300" s="1">
        <v>40318.945833333331</v>
      </c>
      <c r="R9300" t="s">
        <v>59</v>
      </c>
      <c r="S9300" t="s">
        <v>26</v>
      </c>
      <c r="T9300" t="s">
        <v>31</v>
      </c>
      <c r="U9300" t="b">
        <v>1</v>
      </c>
      <c r="V9300" t="s">
        <v>41</v>
      </c>
      <c r="W9300" t="s">
        <v>29</v>
      </c>
      <c r="X9300" t="s">
        <v>41</v>
      </c>
      <c r="Y9300" t="s">
        <v>42</v>
      </c>
    </row>
    <row r="9301" spans="1:25" x14ac:dyDescent="0.2">
      <c r="A9301">
        <v>9299</v>
      </c>
      <c r="B9301">
        <v>264998666</v>
      </c>
      <c r="C9301">
        <v>3000</v>
      </c>
      <c r="D9301">
        <v>185</v>
      </c>
      <c r="E9301">
        <v>6</v>
      </c>
      <c r="F9301">
        <v>14</v>
      </c>
      <c r="G9301">
        <v>1</v>
      </c>
      <c r="H9301">
        <v>1</v>
      </c>
      <c r="I9301">
        <v>3000</v>
      </c>
      <c r="J9301">
        <v>185</v>
      </c>
      <c r="K9301">
        <v>89.057372689999994</v>
      </c>
      <c r="L9301" t="s">
        <v>1358</v>
      </c>
      <c r="M9301" t="s">
        <v>36</v>
      </c>
      <c r="N9301" s="1">
        <v>42072.654861111114</v>
      </c>
      <c r="O9301" s="1">
        <v>40281.945833333331</v>
      </c>
      <c r="P9301" s="2">
        <v>40282</v>
      </c>
      <c r="Q9301" s="1">
        <v>40318.945833333331</v>
      </c>
      <c r="R9301" t="s">
        <v>165</v>
      </c>
      <c r="S9301" t="s">
        <v>26</v>
      </c>
      <c r="T9301" t="s">
        <v>31</v>
      </c>
      <c r="U9301" t="b">
        <v>1</v>
      </c>
      <c r="V9301" t="s">
        <v>41</v>
      </c>
      <c r="W9301" t="s">
        <v>29</v>
      </c>
      <c r="X9301" t="s">
        <v>41</v>
      </c>
      <c r="Y9301" t="s">
        <v>42</v>
      </c>
    </row>
    <row r="9302" spans="1:25" x14ac:dyDescent="0.2">
      <c r="A9302">
        <v>9300</v>
      </c>
      <c r="B9302">
        <v>16700399</v>
      </c>
      <c r="C9302">
        <v>1985</v>
      </c>
      <c r="D9302">
        <v>440</v>
      </c>
      <c r="E9302">
        <v>5</v>
      </c>
      <c r="F9302">
        <v>31</v>
      </c>
      <c r="G9302">
        <v>1</v>
      </c>
      <c r="H9302">
        <v>1</v>
      </c>
      <c r="I9302">
        <v>1985</v>
      </c>
      <c r="J9302">
        <v>440</v>
      </c>
      <c r="K9302">
        <v>52.119537039999997</v>
      </c>
      <c r="L9302" t="s">
        <v>1358</v>
      </c>
      <c r="M9302" t="s">
        <v>36</v>
      </c>
      <c r="N9302" s="1">
        <v>42072.654861111114</v>
      </c>
      <c r="O9302" s="1">
        <v>40281.945833333331</v>
      </c>
      <c r="P9302" s="2">
        <v>40282</v>
      </c>
      <c r="Q9302" s="1">
        <v>40318.945833333331</v>
      </c>
      <c r="R9302" t="s">
        <v>67</v>
      </c>
      <c r="S9302" t="s">
        <v>67</v>
      </c>
      <c r="T9302" t="s">
        <v>31</v>
      </c>
      <c r="U9302" t="b">
        <v>1</v>
      </c>
      <c r="V9302" t="s">
        <v>41</v>
      </c>
      <c r="W9302" t="s">
        <v>29</v>
      </c>
      <c r="X9302" t="s">
        <v>41</v>
      </c>
      <c r="Y9302" t="s">
        <v>42</v>
      </c>
    </row>
    <row r="9303" spans="1:25" x14ac:dyDescent="0.2">
      <c r="A9303">
        <v>9301</v>
      </c>
      <c r="B9303">
        <v>360440951</v>
      </c>
      <c r="C9303">
        <v>2300</v>
      </c>
      <c r="D9303">
        <v>152</v>
      </c>
      <c r="E9303">
        <v>5</v>
      </c>
      <c r="F9303">
        <v>0</v>
      </c>
      <c r="G9303">
        <v>1</v>
      </c>
      <c r="H9303">
        <v>1</v>
      </c>
      <c r="I9303">
        <v>2300</v>
      </c>
      <c r="J9303">
        <v>152</v>
      </c>
      <c r="K9303">
        <v>60.954432869999998</v>
      </c>
      <c r="L9303" t="s">
        <v>1358</v>
      </c>
      <c r="M9303" t="s">
        <v>36</v>
      </c>
      <c r="N9303" s="1">
        <v>42072.654861111114</v>
      </c>
      <c r="O9303" s="1">
        <v>40281.945833333331</v>
      </c>
      <c r="P9303" s="2">
        <v>40282</v>
      </c>
      <c r="Q9303" s="1">
        <v>40318.945833333331</v>
      </c>
      <c r="R9303" t="s">
        <v>55</v>
      </c>
      <c r="S9303" t="s">
        <v>37</v>
      </c>
      <c r="T9303" t="s">
        <v>31</v>
      </c>
      <c r="U9303" t="b">
        <v>0</v>
      </c>
      <c r="V9303" t="s">
        <v>41</v>
      </c>
      <c r="W9303" t="s">
        <v>29</v>
      </c>
      <c r="X9303" t="s">
        <v>41</v>
      </c>
      <c r="Y9303" t="s">
        <v>42</v>
      </c>
    </row>
    <row r="9304" spans="1:25" x14ac:dyDescent="0.2">
      <c r="A9304">
        <v>9302</v>
      </c>
      <c r="B9304">
        <v>734722659</v>
      </c>
      <c r="C9304">
        <v>2000</v>
      </c>
      <c r="D9304">
        <v>105</v>
      </c>
      <c r="E9304">
        <v>5</v>
      </c>
      <c r="F9304">
        <v>42</v>
      </c>
      <c r="G9304">
        <v>1</v>
      </c>
      <c r="H9304">
        <v>1</v>
      </c>
      <c r="I9304">
        <v>2000</v>
      </c>
      <c r="J9304">
        <v>105</v>
      </c>
      <c r="K9304">
        <v>30</v>
      </c>
      <c r="L9304" t="s">
        <v>1358</v>
      </c>
      <c r="M9304" t="s">
        <v>36</v>
      </c>
      <c r="N9304" s="1">
        <v>42072.654861111114</v>
      </c>
      <c r="O9304" s="1">
        <v>40521.822222222225</v>
      </c>
      <c r="P9304" s="2">
        <v>40525</v>
      </c>
      <c r="Q9304" s="1">
        <v>40555.173611111109</v>
      </c>
      <c r="R9304" t="s">
        <v>76</v>
      </c>
      <c r="S9304" t="s">
        <v>77</v>
      </c>
      <c r="T9304" t="s">
        <v>31</v>
      </c>
      <c r="U9304" t="b">
        <v>0</v>
      </c>
      <c r="V9304" t="s">
        <v>28</v>
      </c>
      <c r="W9304" t="s">
        <v>29</v>
      </c>
      <c r="X9304" t="s">
        <v>28</v>
      </c>
      <c r="Y9304" t="s">
        <v>30</v>
      </c>
    </row>
    <row r="9305" spans="1:25" x14ac:dyDescent="0.2">
      <c r="A9305">
        <v>9303</v>
      </c>
      <c r="B9305">
        <v>658073200</v>
      </c>
      <c r="C9305">
        <v>2010</v>
      </c>
      <c r="D9305">
        <v>70</v>
      </c>
      <c r="E9305">
        <v>4</v>
      </c>
      <c r="F9305">
        <v>1</v>
      </c>
      <c r="G9305">
        <v>3</v>
      </c>
      <c r="H9305">
        <v>1</v>
      </c>
      <c r="I9305">
        <v>2010</v>
      </c>
      <c r="J9305">
        <v>70</v>
      </c>
      <c r="K9305">
        <v>8.8355555559999992</v>
      </c>
      <c r="L9305" t="s">
        <v>1358</v>
      </c>
      <c r="M9305" t="s">
        <v>36</v>
      </c>
      <c r="N9305" s="1">
        <v>42072.654861111114</v>
      </c>
      <c r="O9305" s="1">
        <v>40281.945833333331</v>
      </c>
      <c r="P9305" s="2">
        <v>40282</v>
      </c>
      <c r="Q9305" s="1">
        <v>40318.945833333331</v>
      </c>
      <c r="R9305" t="s">
        <v>56</v>
      </c>
      <c r="S9305" t="s">
        <v>34</v>
      </c>
      <c r="T9305" t="s">
        <v>40</v>
      </c>
      <c r="U9305" t="b">
        <v>0</v>
      </c>
      <c r="V9305" t="s">
        <v>41</v>
      </c>
      <c r="W9305" t="s">
        <v>29</v>
      </c>
      <c r="X9305" t="s">
        <v>41</v>
      </c>
      <c r="Y9305" t="s">
        <v>42</v>
      </c>
    </row>
    <row r="9306" spans="1:25" x14ac:dyDescent="0.2">
      <c r="A9306">
        <v>9304</v>
      </c>
      <c r="B9306">
        <v>2081267471</v>
      </c>
      <c r="C9306">
        <v>2000</v>
      </c>
      <c r="D9306">
        <v>200</v>
      </c>
      <c r="E9306">
        <v>4</v>
      </c>
      <c r="F9306">
        <v>1</v>
      </c>
      <c r="G9306">
        <v>1</v>
      </c>
      <c r="H9306">
        <v>1</v>
      </c>
      <c r="I9306">
        <v>2000</v>
      </c>
      <c r="J9306">
        <v>200</v>
      </c>
      <c r="K9306">
        <v>45.041666669999998</v>
      </c>
      <c r="L9306" t="s">
        <v>1358</v>
      </c>
      <c r="M9306" t="s">
        <v>36</v>
      </c>
      <c r="N9306" s="1">
        <v>40502.936111111114</v>
      </c>
      <c r="O9306" s="1">
        <v>40458.072916666664</v>
      </c>
      <c r="P9306" s="2">
        <v>40458</v>
      </c>
      <c r="Q9306" s="1">
        <v>40503.144444444442</v>
      </c>
      <c r="R9306" t="s">
        <v>63</v>
      </c>
      <c r="S9306" t="s">
        <v>37</v>
      </c>
      <c r="T9306" t="s">
        <v>31</v>
      </c>
      <c r="U9306" t="b">
        <v>1</v>
      </c>
      <c r="V9306" t="s">
        <v>166</v>
      </c>
      <c r="W9306" t="s">
        <v>167</v>
      </c>
      <c r="X9306" t="s">
        <v>166</v>
      </c>
      <c r="Y9306" t="s">
        <v>167</v>
      </c>
    </row>
    <row r="9307" spans="1:25" x14ac:dyDescent="0.2">
      <c r="A9307">
        <v>9305</v>
      </c>
      <c r="B9307">
        <v>1365813389</v>
      </c>
      <c r="C9307">
        <v>500</v>
      </c>
      <c r="D9307">
        <v>109</v>
      </c>
      <c r="E9307">
        <v>4</v>
      </c>
      <c r="F9307">
        <v>0</v>
      </c>
      <c r="G9307">
        <v>1</v>
      </c>
      <c r="H9307">
        <v>1</v>
      </c>
      <c r="I9307">
        <v>500</v>
      </c>
      <c r="J9307">
        <v>109</v>
      </c>
      <c r="K9307">
        <v>39.211655090000001</v>
      </c>
      <c r="L9307" t="s">
        <v>1358</v>
      </c>
      <c r="M9307" t="s">
        <v>36</v>
      </c>
      <c r="N9307" s="1">
        <v>42072.654861111114</v>
      </c>
      <c r="O9307" s="1">
        <v>40521.822222222225</v>
      </c>
      <c r="P9307" s="2">
        <v>40525</v>
      </c>
      <c r="Q9307" s="1">
        <v>40555.173611111109</v>
      </c>
      <c r="R9307" t="s">
        <v>37</v>
      </c>
      <c r="S9307" t="s">
        <v>37</v>
      </c>
      <c r="T9307" t="s">
        <v>31</v>
      </c>
      <c r="U9307" t="b">
        <v>1</v>
      </c>
      <c r="V9307" t="s">
        <v>28</v>
      </c>
      <c r="W9307" t="s">
        <v>29</v>
      </c>
      <c r="X9307" t="s">
        <v>28</v>
      </c>
      <c r="Y9307" t="s">
        <v>30</v>
      </c>
    </row>
    <row r="9308" spans="1:25" x14ac:dyDescent="0.2">
      <c r="A9308">
        <v>9306</v>
      </c>
      <c r="B9308">
        <v>1214435411</v>
      </c>
      <c r="C9308">
        <v>2500</v>
      </c>
      <c r="D9308">
        <v>175</v>
      </c>
      <c r="E9308">
        <v>3</v>
      </c>
      <c r="F9308">
        <v>0</v>
      </c>
      <c r="G9308">
        <v>5</v>
      </c>
      <c r="H9308">
        <v>1</v>
      </c>
      <c r="I9308">
        <v>2500</v>
      </c>
      <c r="J9308">
        <v>175</v>
      </c>
      <c r="K9308">
        <v>55</v>
      </c>
      <c r="L9308" t="s">
        <v>1358</v>
      </c>
      <c r="M9308" t="s">
        <v>36</v>
      </c>
      <c r="N9308" s="1">
        <v>42072.654861111114</v>
      </c>
      <c r="O9308" s="1">
        <v>40521.822222222225</v>
      </c>
      <c r="P9308" s="2">
        <v>40525</v>
      </c>
      <c r="Q9308" s="1">
        <v>40555.173611111109</v>
      </c>
      <c r="R9308" t="s">
        <v>60</v>
      </c>
      <c r="S9308" t="s">
        <v>26</v>
      </c>
      <c r="T9308" t="s">
        <v>40</v>
      </c>
      <c r="U9308" t="b">
        <v>1</v>
      </c>
      <c r="V9308" t="s">
        <v>28</v>
      </c>
      <c r="W9308" t="s">
        <v>29</v>
      </c>
      <c r="X9308" t="s">
        <v>28</v>
      </c>
      <c r="Y9308" t="s">
        <v>30</v>
      </c>
    </row>
    <row r="9309" spans="1:25" x14ac:dyDescent="0.2">
      <c r="A9309">
        <v>9307</v>
      </c>
      <c r="B9309">
        <v>8513399</v>
      </c>
      <c r="C9309">
        <v>4000</v>
      </c>
      <c r="D9309">
        <v>290</v>
      </c>
      <c r="E9309">
        <v>3</v>
      </c>
      <c r="F9309">
        <v>1</v>
      </c>
      <c r="G9309">
        <v>2</v>
      </c>
      <c r="H9309">
        <v>1</v>
      </c>
      <c r="I9309">
        <v>4000</v>
      </c>
      <c r="J9309">
        <v>290</v>
      </c>
      <c r="K9309">
        <v>32.9781713</v>
      </c>
      <c r="L9309" t="s">
        <v>1358</v>
      </c>
      <c r="M9309" t="s">
        <v>36</v>
      </c>
      <c r="N9309" s="1">
        <v>42072.654861111114</v>
      </c>
      <c r="O9309" s="1">
        <v>40281.945833333331</v>
      </c>
      <c r="P9309" s="2">
        <v>40282</v>
      </c>
      <c r="Q9309" s="1">
        <v>40318.945833333331</v>
      </c>
      <c r="R9309" t="s">
        <v>95</v>
      </c>
      <c r="S9309" t="s">
        <v>37</v>
      </c>
      <c r="T9309" t="s">
        <v>40</v>
      </c>
      <c r="U9309" t="b">
        <v>0</v>
      </c>
      <c r="V9309" t="s">
        <v>41</v>
      </c>
      <c r="W9309" t="s">
        <v>29</v>
      </c>
      <c r="X9309" t="s">
        <v>41</v>
      </c>
      <c r="Y9309" t="s">
        <v>42</v>
      </c>
    </row>
    <row r="9310" spans="1:25" x14ac:dyDescent="0.2">
      <c r="A9310">
        <v>9308</v>
      </c>
      <c r="B9310">
        <v>1881286793</v>
      </c>
      <c r="C9310">
        <v>13000</v>
      </c>
      <c r="D9310">
        <v>70</v>
      </c>
      <c r="E9310">
        <v>3</v>
      </c>
      <c r="F9310">
        <v>0</v>
      </c>
      <c r="G9310">
        <v>1</v>
      </c>
      <c r="H9310">
        <v>1</v>
      </c>
      <c r="I9310">
        <v>13000</v>
      </c>
      <c r="J9310">
        <v>70</v>
      </c>
      <c r="K9310">
        <v>46.605104169999997</v>
      </c>
      <c r="L9310" t="s">
        <v>1358</v>
      </c>
      <c r="M9310" t="s">
        <v>36</v>
      </c>
      <c r="N9310" s="1">
        <v>42072.654861111114</v>
      </c>
      <c r="O9310" s="1">
        <v>40521.822222222225</v>
      </c>
      <c r="P9310" s="2">
        <v>40525</v>
      </c>
      <c r="Q9310" s="1">
        <v>40555.173611111109</v>
      </c>
      <c r="R9310" t="s">
        <v>25</v>
      </c>
      <c r="S9310" t="s">
        <v>26</v>
      </c>
      <c r="T9310" t="s">
        <v>40</v>
      </c>
      <c r="U9310" t="b">
        <v>0</v>
      </c>
      <c r="V9310" t="s">
        <v>28</v>
      </c>
      <c r="W9310" t="s">
        <v>29</v>
      </c>
      <c r="X9310" t="s">
        <v>28</v>
      </c>
      <c r="Y9310" t="s">
        <v>30</v>
      </c>
    </row>
    <row r="9311" spans="1:25" x14ac:dyDescent="0.2">
      <c r="A9311">
        <v>9309</v>
      </c>
      <c r="B9311">
        <v>928807426</v>
      </c>
      <c r="C9311">
        <v>150</v>
      </c>
      <c r="D9311">
        <v>90</v>
      </c>
      <c r="E9311">
        <v>3</v>
      </c>
      <c r="F9311">
        <v>0</v>
      </c>
      <c r="G9311">
        <v>1</v>
      </c>
      <c r="H9311">
        <v>1</v>
      </c>
      <c r="I9311">
        <v>150</v>
      </c>
      <c r="J9311">
        <v>90</v>
      </c>
      <c r="K9311">
        <v>65</v>
      </c>
      <c r="L9311" t="s">
        <v>1358</v>
      </c>
      <c r="M9311" t="s">
        <v>36</v>
      </c>
      <c r="N9311" s="1">
        <v>42072.654861111114</v>
      </c>
      <c r="O9311" s="1">
        <v>40521.822222222225</v>
      </c>
      <c r="P9311" s="2">
        <v>40525</v>
      </c>
      <c r="Q9311" s="1">
        <v>40555.173611111109</v>
      </c>
      <c r="R9311" t="s">
        <v>63</v>
      </c>
      <c r="S9311" t="s">
        <v>37</v>
      </c>
      <c r="T9311" t="s">
        <v>31</v>
      </c>
      <c r="U9311" t="b">
        <v>1</v>
      </c>
      <c r="V9311" t="s">
        <v>28</v>
      </c>
      <c r="W9311" t="s">
        <v>29</v>
      </c>
      <c r="X9311" t="s">
        <v>28</v>
      </c>
      <c r="Y9311" t="s">
        <v>30</v>
      </c>
    </row>
    <row r="9312" spans="1:25" x14ac:dyDescent="0.2">
      <c r="A9312">
        <v>9310</v>
      </c>
      <c r="B9312">
        <v>896063950</v>
      </c>
      <c r="C9312">
        <v>1250</v>
      </c>
      <c r="D9312">
        <v>130</v>
      </c>
      <c r="E9312">
        <v>3</v>
      </c>
      <c r="F9312">
        <v>7</v>
      </c>
      <c r="G9312">
        <v>1</v>
      </c>
      <c r="H9312">
        <v>1</v>
      </c>
      <c r="I9312">
        <v>1250</v>
      </c>
      <c r="J9312">
        <v>130</v>
      </c>
      <c r="K9312">
        <v>89.386851849999999</v>
      </c>
      <c r="L9312" t="s">
        <v>1358</v>
      </c>
      <c r="M9312" t="s">
        <v>36</v>
      </c>
      <c r="N9312" s="1">
        <v>42072.654861111114</v>
      </c>
      <c r="O9312" s="1">
        <v>40281.945833333331</v>
      </c>
      <c r="P9312" s="2">
        <v>40282</v>
      </c>
      <c r="Q9312" s="1">
        <v>40318.945833333331</v>
      </c>
      <c r="R9312" t="s">
        <v>61</v>
      </c>
      <c r="S9312" t="s">
        <v>62</v>
      </c>
      <c r="T9312" t="s">
        <v>31</v>
      </c>
      <c r="U9312" t="b">
        <v>1</v>
      </c>
      <c r="V9312" t="s">
        <v>41</v>
      </c>
      <c r="W9312" t="s">
        <v>29</v>
      </c>
      <c r="X9312" t="s">
        <v>41</v>
      </c>
      <c r="Y9312" t="s">
        <v>42</v>
      </c>
    </row>
    <row r="9313" spans="1:25" x14ac:dyDescent="0.2">
      <c r="A9313">
        <v>9311</v>
      </c>
      <c r="B9313">
        <v>1362720924</v>
      </c>
      <c r="C9313">
        <v>15000</v>
      </c>
      <c r="D9313">
        <v>186</v>
      </c>
      <c r="E9313">
        <v>3</v>
      </c>
      <c r="F9313">
        <v>0</v>
      </c>
      <c r="G9313">
        <v>1</v>
      </c>
      <c r="H9313">
        <v>1</v>
      </c>
      <c r="I9313">
        <v>15000</v>
      </c>
      <c r="J9313">
        <v>186</v>
      </c>
      <c r="K9313">
        <v>60</v>
      </c>
      <c r="L9313" t="s">
        <v>1358</v>
      </c>
      <c r="M9313" t="s">
        <v>36</v>
      </c>
      <c r="N9313" s="1">
        <v>42072.654861111114</v>
      </c>
      <c r="O9313" s="1">
        <v>40521.822222222225</v>
      </c>
      <c r="P9313" s="2">
        <v>40525</v>
      </c>
      <c r="Q9313" s="1">
        <v>40555.173611111109</v>
      </c>
      <c r="R9313" t="s">
        <v>37</v>
      </c>
      <c r="S9313" t="s">
        <v>37</v>
      </c>
      <c r="T9313" t="s">
        <v>31</v>
      </c>
      <c r="U9313" t="b">
        <v>1</v>
      </c>
      <c r="V9313" t="s">
        <v>28</v>
      </c>
      <c r="W9313" t="s">
        <v>29</v>
      </c>
      <c r="X9313" t="s">
        <v>28</v>
      </c>
      <c r="Y9313" t="s">
        <v>30</v>
      </c>
    </row>
    <row r="9314" spans="1:25" x14ac:dyDescent="0.2">
      <c r="A9314">
        <v>9312</v>
      </c>
      <c r="B9314">
        <v>1757582636</v>
      </c>
      <c r="C9314">
        <v>10000</v>
      </c>
      <c r="D9314">
        <v>295</v>
      </c>
      <c r="E9314">
        <v>3</v>
      </c>
      <c r="F9314">
        <v>10</v>
      </c>
      <c r="G9314">
        <v>1</v>
      </c>
      <c r="H9314">
        <v>1</v>
      </c>
      <c r="I9314">
        <v>10000</v>
      </c>
      <c r="J9314">
        <v>295</v>
      </c>
      <c r="K9314">
        <v>45.041666669999998</v>
      </c>
      <c r="L9314" t="s">
        <v>1358</v>
      </c>
      <c r="M9314" t="s">
        <v>36</v>
      </c>
      <c r="N9314" s="1">
        <v>42072.654861111114</v>
      </c>
      <c r="O9314" s="1">
        <v>40281.945833333331</v>
      </c>
      <c r="P9314" s="2">
        <v>40282</v>
      </c>
      <c r="Q9314" s="1">
        <v>40318.945833333331</v>
      </c>
      <c r="R9314" t="s">
        <v>59</v>
      </c>
      <c r="S9314" t="s">
        <v>26</v>
      </c>
      <c r="T9314" t="s">
        <v>31</v>
      </c>
      <c r="U9314" t="b">
        <v>1</v>
      </c>
      <c r="V9314" t="s">
        <v>41</v>
      </c>
      <c r="W9314" t="s">
        <v>29</v>
      </c>
      <c r="X9314" t="s">
        <v>41</v>
      </c>
      <c r="Y9314" t="s">
        <v>42</v>
      </c>
    </row>
    <row r="9315" spans="1:25" x14ac:dyDescent="0.2">
      <c r="A9315">
        <v>9313</v>
      </c>
      <c r="B9315">
        <v>1637368658</v>
      </c>
      <c r="C9315">
        <v>3000</v>
      </c>
      <c r="D9315">
        <v>50</v>
      </c>
      <c r="E9315">
        <v>2</v>
      </c>
      <c r="F9315">
        <v>5</v>
      </c>
      <c r="G9315">
        <v>3</v>
      </c>
      <c r="H9315">
        <v>1</v>
      </c>
      <c r="I9315">
        <v>3000</v>
      </c>
      <c r="J9315">
        <v>50</v>
      </c>
      <c r="K9315">
        <v>60</v>
      </c>
      <c r="L9315" t="s">
        <v>1358</v>
      </c>
      <c r="M9315" t="s">
        <v>36</v>
      </c>
      <c r="N9315" s="1">
        <v>42072.654861111114</v>
      </c>
      <c r="O9315" s="1">
        <v>40521.822222222225</v>
      </c>
      <c r="P9315" s="2">
        <v>40525</v>
      </c>
      <c r="Q9315" s="1">
        <v>40555.173611111109</v>
      </c>
      <c r="R9315" t="s">
        <v>69</v>
      </c>
      <c r="S9315" t="s">
        <v>37</v>
      </c>
      <c r="T9315" t="s">
        <v>40</v>
      </c>
      <c r="U9315" t="b">
        <v>0</v>
      </c>
      <c r="V9315" t="s">
        <v>28</v>
      </c>
      <c r="W9315" t="s">
        <v>29</v>
      </c>
      <c r="X9315" t="s">
        <v>28</v>
      </c>
      <c r="Y9315" t="s">
        <v>30</v>
      </c>
    </row>
    <row r="9316" spans="1:25" x14ac:dyDescent="0.2">
      <c r="A9316">
        <v>9314</v>
      </c>
      <c r="B9316">
        <v>986460802</v>
      </c>
      <c r="C9316">
        <v>5000</v>
      </c>
      <c r="D9316">
        <v>75</v>
      </c>
      <c r="E9316">
        <v>2</v>
      </c>
      <c r="F9316">
        <v>12</v>
      </c>
      <c r="G9316">
        <v>2</v>
      </c>
      <c r="H9316">
        <v>1</v>
      </c>
      <c r="I9316">
        <v>5000</v>
      </c>
      <c r="J9316">
        <v>75</v>
      </c>
      <c r="K9316">
        <v>89.092118060000004</v>
      </c>
      <c r="L9316" t="s">
        <v>1358</v>
      </c>
      <c r="M9316" t="s">
        <v>36</v>
      </c>
      <c r="N9316" s="1">
        <v>42072.654861111114</v>
      </c>
      <c r="O9316" s="1">
        <v>40281.945833333331</v>
      </c>
      <c r="P9316" s="2">
        <v>40282</v>
      </c>
      <c r="Q9316" s="1">
        <v>40318.945833333331</v>
      </c>
      <c r="R9316" t="s">
        <v>25</v>
      </c>
      <c r="S9316" t="s">
        <v>26</v>
      </c>
      <c r="T9316" t="s">
        <v>31</v>
      </c>
      <c r="U9316" t="b">
        <v>1</v>
      </c>
      <c r="V9316" t="s">
        <v>41</v>
      </c>
      <c r="W9316" t="s">
        <v>29</v>
      </c>
      <c r="X9316" t="s">
        <v>41</v>
      </c>
      <c r="Y9316" t="s">
        <v>42</v>
      </c>
    </row>
    <row r="9317" spans="1:25" x14ac:dyDescent="0.2">
      <c r="A9317">
        <v>9315</v>
      </c>
      <c r="B9317">
        <v>964074872</v>
      </c>
      <c r="C9317">
        <v>2500</v>
      </c>
      <c r="D9317">
        <v>30</v>
      </c>
      <c r="E9317">
        <v>2</v>
      </c>
      <c r="F9317">
        <v>2</v>
      </c>
      <c r="G9317">
        <v>2</v>
      </c>
      <c r="H9317">
        <v>1</v>
      </c>
      <c r="I9317">
        <v>2500</v>
      </c>
      <c r="J9317">
        <v>30</v>
      </c>
      <c r="K9317">
        <v>30</v>
      </c>
      <c r="L9317" t="s">
        <v>1358</v>
      </c>
      <c r="M9317" t="s">
        <v>36</v>
      </c>
      <c r="N9317" s="1">
        <v>42072.654861111114</v>
      </c>
      <c r="O9317" s="1">
        <v>40521.822222222225</v>
      </c>
      <c r="P9317" s="2">
        <v>40525</v>
      </c>
      <c r="Q9317" s="1">
        <v>40555.173611111109</v>
      </c>
      <c r="R9317" t="s">
        <v>34</v>
      </c>
      <c r="S9317" t="s">
        <v>34</v>
      </c>
      <c r="T9317" t="s">
        <v>31</v>
      </c>
      <c r="U9317" t="b">
        <v>0</v>
      </c>
      <c r="V9317" t="s">
        <v>28</v>
      </c>
      <c r="W9317" t="s">
        <v>29</v>
      </c>
      <c r="X9317" t="s">
        <v>28</v>
      </c>
      <c r="Y9317" t="s">
        <v>30</v>
      </c>
    </row>
    <row r="9318" spans="1:25" x14ac:dyDescent="0.2">
      <c r="A9318">
        <v>9316</v>
      </c>
      <c r="B9318">
        <v>1668278626</v>
      </c>
      <c r="C9318">
        <v>1600</v>
      </c>
      <c r="D9318">
        <v>20</v>
      </c>
      <c r="E9318">
        <v>2</v>
      </c>
      <c r="F9318">
        <v>0</v>
      </c>
      <c r="G9318">
        <v>1</v>
      </c>
      <c r="H9318">
        <v>1</v>
      </c>
      <c r="I9318">
        <v>1600</v>
      </c>
      <c r="J9318">
        <v>20</v>
      </c>
      <c r="K9318">
        <v>60.981215280000001</v>
      </c>
      <c r="L9318" t="s">
        <v>1358</v>
      </c>
      <c r="M9318" t="s">
        <v>36</v>
      </c>
      <c r="N9318" s="1">
        <v>40335.462500000001</v>
      </c>
      <c r="O9318" s="1">
        <v>40274.67083333333</v>
      </c>
      <c r="P9318" s="2">
        <v>40274</v>
      </c>
      <c r="Q9318" s="1">
        <v>40335.67083333333</v>
      </c>
      <c r="R9318" t="s">
        <v>56</v>
      </c>
      <c r="S9318" t="s">
        <v>34</v>
      </c>
      <c r="T9318" t="s">
        <v>31</v>
      </c>
      <c r="U9318" t="b">
        <v>0</v>
      </c>
      <c r="V9318" t="s">
        <v>41</v>
      </c>
      <c r="W9318" t="s">
        <v>182</v>
      </c>
      <c r="X9318" t="s">
        <v>41</v>
      </c>
      <c r="Y9318" t="s">
        <v>182</v>
      </c>
    </row>
    <row r="9319" spans="1:25" x14ac:dyDescent="0.2">
      <c r="A9319">
        <v>9317</v>
      </c>
      <c r="B9319">
        <v>160328662</v>
      </c>
      <c r="C9319">
        <v>2000</v>
      </c>
      <c r="D9319">
        <v>350</v>
      </c>
      <c r="E9319">
        <v>2</v>
      </c>
      <c r="F9319">
        <v>1</v>
      </c>
      <c r="G9319">
        <v>1</v>
      </c>
      <c r="H9319">
        <v>1</v>
      </c>
      <c r="I9319">
        <v>2000</v>
      </c>
      <c r="J9319">
        <v>350</v>
      </c>
      <c r="K9319">
        <v>30</v>
      </c>
      <c r="L9319" t="s">
        <v>1358</v>
      </c>
      <c r="M9319" t="s">
        <v>36</v>
      </c>
      <c r="N9319" s="1">
        <v>42072.654861111114</v>
      </c>
      <c r="O9319" s="1">
        <v>40281.945833333331</v>
      </c>
      <c r="P9319" s="2">
        <v>40282</v>
      </c>
      <c r="Q9319" s="1">
        <v>40318.945833333331</v>
      </c>
      <c r="R9319" t="s">
        <v>25</v>
      </c>
      <c r="S9319" t="s">
        <v>26</v>
      </c>
      <c r="T9319" t="s">
        <v>31</v>
      </c>
      <c r="U9319" t="b">
        <v>1</v>
      </c>
      <c r="V9319" t="s">
        <v>41</v>
      </c>
      <c r="W9319" t="s">
        <v>29</v>
      </c>
      <c r="X9319" t="s">
        <v>41</v>
      </c>
      <c r="Y9319" t="s">
        <v>42</v>
      </c>
    </row>
    <row r="9320" spans="1:25" x14ac:dyDescent="0.2">
      <c r="A9320">
        <v>9318</v>
      </c>
      <c r="B9320">
        <v>338501857</v>
      </c>
      <c r="C9320">
        <v>240</v>
      </c>
      <c r="D9320">
        <v>20</v>
      </c>
      <c r="E9320">
        <v>1</v>
      </c>
      <c r="F9320">
        <v>0</v>
      </c>
      <c r="G9320">
        <v>5</v>
      </c>
      <c r="H9320">
        <v>1</v>
      </c>
      <c r="I9320">
        <v>240</v>
      </c>
      <c r="J9320">
        <v>20</v>
      </c>
      <c r="K9320">
        <v>89</v>
      </c>
      <c r="L9320" t="s">
        <v>1358</v>
      </c>
      <c r="M9320" t="s">
        <v>36</v>
      </c>
      <c r="N9320" s="1">
        <v>42072.654861111114</v>
      </c>
      <c r="O9320" s="1">
        <v>40521.822222222225</v>
      </c>
      <c r="P9320" s="2">
        <v>40525</v>
      </c>
      <c r="Q9320" s="1">
        <v>40555.173611111109</v>
      </c>
      <c r="R9320" t="s">
        <v>59</v>
      </c>
      <c r="S9320" t="s">
        <v>26</v>
      </c>
      <c r="T9320" t="s">
        <v>31</v>
      </c>
      <c r="U9320" t="b">
        <v>0</v>
      </c>
      <c r="V9320" t="s">
        <v>28</v>
      </c>
      <c r="W9320" t="s">
        <v>29</v>
      </c>
      <c r="X9320" t="s">
        <v>28</v>
      </c>
      <c r="Y9320" t="s">
        <v>30</v>
      </c>
    </row>
    <row r="9321" spans="1:25" x14ac:dyDescent="0.2">
      <c r="A9321">
        <v>9319</v>
      </c>
      <c r="B9321">
        <v>1968091820</v>
      </c>
      <c r="C9321">
        <v>1500</v>
      </c>
      <c r="D9321">
        <v>20</v>
      </c>
      <c r="E9321">
        <v>1</v>
      </c>
      <c r="F9321">
        <v>7</v>
      </c>
      <c r="G9321">
        <v>4</v>
      </c>
      <c r="H9321">
        <v>1</v>
      </c>
      <c r="I9321">
        <v>1500</v>
      </c>
      <c r="J9321">
        <v>20</v>
      </c>
      <c r="K9321">
        <v>70.041666669999998</v>
      </c>
      <c r="L9321" t="s">
        <v>1358</v>
      </c>
      <c r="M9321" t="s">
        <v>36</v>
      </c>
      <c r="N9321" s="1">
        <v>42072.654861111114</v>
      </c>
      <c r="O9321" s="1">
        <v>40521.822222222225</v>
      </c>
      <c r="P9321" s="2">
        <v>40525</v>
      </c>
      <c r="Q9321" s="1">
        <v>40555.173611111109</v>
      </c>
      <c r="R9321" t="s">
        <v>25</v>
      </c>
      <c r="S9321" t="s">
        <v>26</v>
      </c>
      <c r="T9321" t="s">
        <v>31</v>
      </c>
      <c r="U9321" t="b">
        <v>0</v>
      </c>
      <c r="V9321" t="s">
        <v>28</v>
      </c>
      <c r="W9321" t="s">
        <v>29</v>
      </c>
      <c r="X9321" t="s">
        <v>28</v>
      </c>
      <c r="Y9321" t="s">
        <v>30</v>
      </c>
    </row>
    <row r="9322" spans="1:25" x14ac:dyDescent="0.2">
      <c r="A9322">
        <v>9320</v>
      </c>
      <c r="B9322">
        <v>341009501</v>
      </c>
      <c r="C9322">
        <v>1000</v>
      </c>
      <c r="D9322">
        <v>100</v>
      </c>
      <c r="E9322">
        <v>1</v>
      </c>
      <c r="F9322">
        <v>1</v>
      </c>
      <c r="G9322">
        <v>3</v>
      </c>
      <c r="H9322">
        <v>1</v>
      </c>
      <c r="I9322">
        <v>1000</v>
      </c>
      <c r="J9322">
        <v>100</v>
      </c>
      <c r="K9322">
        <v>23.385127310000001</v>
      </c>
      <c r="L9322" t="s">
        <v>1358</v>
      </c>
      <c r="M9322" t="s">
        <v>36</v>
      </c>
      <c r="N9322" s="1">
        <v>42072.654861111114</v>
      </c>
      <c r="O9322" s="1">
        <v>40281.945833333331</v>
      </c>
      <c r="P9322" s="2">
        <v>40282</v>
      </c>
      <c r="Q9322" s="1">
        <v>40318.945833333331</v>
      </c>
      <c r="R9322" t="s">
        <v>34</v>
      </c>
      <c r="S9322" t="s">
        <v>34</v>
      </c>
      <c r="T9322" t="s">
        <v>40</v>
      </c>
      <c r="U9322" t="b">
        <v>0</v>
      </c>
      <c r="V9322" t="s">
        <v>41</v>
      </c>
      <c r="W9322" t="s">
        <v>29</v>
      </c>
      <c r="X9322" t="s">
        <v>41</v>
      </c>
      <c r="Y9322" t="s">
        <v>42</v>
      </c>
    </row>
    <row r="9323" spans="1:25" x14ac:dyDescent="0.2">
      <c r="A9323">
        <v>9321</v>
      </c>
      <c r="B9323">
        <v>1372018027</v>
      </c>
      <c r="C9323">
        <v>10000</v>
      </c>
      <c r="D9323">
        <v>50</v>
      </c>
      <c r="E9323">
        <v>1</v>
      </c>
      <c r="F9323">
        <v>1</v>
      </c>
      <c r="G9323">
        <v>3</v>
      </c>
      <c r="H9323">
        <v>1</v>
      </c>
      <c r="I9323">
        <v>10000</v>
      </c>
      <c r="J9323">
        <v>50</v>
      </c>
      <c r="K9323">
        <v>30</v>
      </c>
      <c r="L9323" t="s">
        <v>1358</v>
      </c>
      <c r="M9323" t="s">
        <v>36</v>
      </c>
      <c r="N9323" s="1">
        <v>42072.654861111114</v>
      </c>
      <c r="O9323" s="1">
        <v>40521.822222222225</v>
      </c>
      <c r="P9323" s="2">
        <v>40525</v>
      </c>
      <c r="Q9323" s="1">
        <v>40555.173611111109</v>
      </c>
      <c r="R9323" t="s">
        <v>64</v>
      </c>
      <c r="S9323" t="s">
        <v>37</v>
      </c>
      <c r="T9323" t="s">
        <v>31</v>
      </c>
      <c r="U9323" t="b">
        <v>1</v>
      </c>
      <c r="V9323" t="s">
        <v>28</v>
      </c>
      <c r="W9323" t="s">
        <v>29</v>
      </c>
      <c r="X9323" t="s">
        <v>28</v>
      </c>
      <c r="Y9323" t="s">
        <v>30</v>
      </c>
    </row>
    <row r="9324" spans="1:25" x14ac:dyDescent="0.2">
      <c r="A9324">
        <v>9322</v>
      </c>
      <c r="B9324">
        <v>2082452884</v>
      </c>
      <c r="C9324">
        <v>10000</v>
      </c>
      <c r="D9324">
        <v>25</v>
      </c>
      <c r="E9324">
        <v>1</v>
      </c>
      <c r="F9324">
        <v>0</v>
      </c>
      <c r="G9324">
        <v>1</v>
      </c>
      <c r="H9324">
        <v>1</v>
      </c>
      <c r="I9324">
        <v>10000</v>
      </c>
      <c r="J9324">
        <v>25</v>
      </c>
      <c r="K9324">
        <v>69.647800930000002</v>
      </c>
      <c r="L9324" t="s">
        <v>1358</v>
      </c>
      <c r="M9324" t="s">
        <v>36</v>
      </c>
      <c r="N9324" s="1">
        <v>42072.654861111114</v>
      </c>
      <c r="O9324" s="1">
        <v>40281.945833333331</v>
      </c>
      <c r="P9324" s="2">
        <v>40282</v>
      </c>
      <c r="Q9324" s="1">
        <v>40318.945833333331</v>
      </c>
      <c r="R9324" t="s">
        <v>114</v>
      </c>
      <c r="S9324" t="s">
        <v>26</v>
      </c>
      <c r="T9324" t="s">
        <v>31</v>
      </c>
      <c r="U9324" t="b">
        <v>0</v>
      </c>
      <c r="V9324" t="s">
        <v>41</v>
      </c>
      <c r="W9324" t="s">
        <v>29</v>
      </c>
      <c r="X9324" t="s">
        <v>41</v>
      </c>
      <c r="Y9324" t="s">
        <v>42</v>
      </c>
    </row>
    <row r="9325" spans="1:25" x14ac:dyDescent="0.2">
      <c r="A9325">
        <v>9323</v>
      </c>
      <c r="B9325">
        <v>1774483899</v>
      </c>
      <c r="C9325">
        <v>2000</v>
      </c>
      <c r="D9325">
        <v>5</v>
      </c>
      <c r="E9325">
        <v>1</v>
      </c>
      <c r="F9325">
        <v>0</v>
      </c>
      <c r="G9325">
        <v>1</v>
      </c>
      <c r="H9325">
        <v>1</v>
      </c>
      <c r="I9325">
        <v>2000</v>
      </c>
      <c r="J9325">
        <v>5</v>
      </c>
      <c r="K9325">
        <v>30</v>
      </c>
      <c r="L9325" t="s">
        <v>1358</v>
      </c>
      <c r="M9325" t="s">
        <v>36</v>
      </c>
      <c r="N9325" s="1">
        <v>42072.654861111114</v>
      </c>
      <c r="O9325" s="1">
        <v>40521.822222222225</v>
      </c>
      <c r="P9325" s="2">
        <v>40525</v>
      </c>
      <c r="Q9325" s="1">
        <v>40555.173611111109</v>
      </c>
      <c r="R9325" t="s">
        <v>114</v>
      </c>
      <c r="S9325" t="s">
        <v>26</v>
      </c>
      <c r="T9325" t="s">
        <v>31</v>
      </c>
      <c r="U9325" t="b">
        <v>1</v>
      </c>
      <c r="V9325" t="s">
        <v>28</v>
      </c>
      <c r="W9325" t="s">
        <v>29</v>
      </c>
      <c r="X9325" t="s">
        <v>28</v>
      </c>
      <c r="Y9325" t="s">
        <v>30</v>
      </c>
    </row>
    <row r="9326" spans="1:25" x14ac:dyDescent="0.2">
      <c r="A9326">
        <v>9324</v>
      </c>
      <c r="B9326">
        <v>1057829042</v>
      </c>
      <c r="C9326">
        <v>5250</v>
      </c>
      <c r="D9326">
        <v>25</v>
      </c>
      <c r="E9326">
        <v>1</v>
      </c>
      <c r="F9326">
        <v>2</v>
      </c>
      <c r="G9326">
        <v>1</v>
      </c>
      <c r="H9326">
        <v>1</v>
      </c>
      <c r="I9326">
        <v>5250</v>
      </c>
      <c r="J9326">
        <v>25</v>
      </c>
      <c r="K9326">
        <v>30</v>
      </c>
      <c r="L9326" t="s">
        <v>1358</v>
      </c>
      <c r="M9326" t="s">
        <v>36</v>
      </c>
      <c r="N9326" s="1">
        <v>42072.654861111114</v>
      </c>
      <c r="O9326" s="1">
        <v>40521.822222222225</v>
      </c>
      <c r="P9326" s="2">
        <v>40525</v>
      </c>
      <c r="Q9326" s="1">
        <v>40555.173611111109</v>
      </c>
      <c r="R9326" t="s">
        <v>61</v>
      </c>
      <c r="S9326" t="s">
        <v>62</v>
      </c>
      <c r="T9326" t="s">
        <v>31</v>
      </c>
      <c r="U9326" t="b">
        <v>1</v>
      </c>
      <c r="V9326" t="s">
        <v>28</v>
      </c>
      <c r="W9326" t="s">
        <v>29</v>
      </c>
      <c r="X9326" t="s">
        <v>28</v>
      </c>
      <c r="Y9326" t="s">
        <v>30</v>
      </c>
    </row>
    <row r="9327" spans="1:25" x14ac:dyDescent="0.2">
      <c r="A9327">
        <v>9325</v>
      </c>
      <c r="B9327">
        <v>1901405074</v>
      </c>
      <c r="C9327">
        <v>2750</v>
      </c>
      <c r="D9327">
        <v>5</v>
      </c>
      <c r="E9327">
        <v>1</v>
      </c>
      <c r="F9327">
        <v>2</v>
      </c>
      <c r="G9327">
        <v>1</v>
      </c>
      <c r="H9327">
        <v>1</v>
      </c>
      <c r="I9327">
        <v>2750</v>
      </c>
      <c r="J9327">
        <v>5</v>
      </c>
      <c r="K9327">
        <v>87.544328699999994</v>
      </c>
      <c r="L9327" t="s">
        <v>1358</v>
      </c>
      <c r="M9327" t="s">
        <v>36</v>
      </c>
      <c r="N9327" s="1">
        <v>42072.654861111114</v>
      </c>
      <c r="O9327" s="1">
        <v>40521.822222222225</v>
      </c>
      <c r="P9327" s="2">
        <v>40525</v>
      </c>
      <c r="Q9327" s="1">
        <v>40555.173611111109</v>
      </c>
      <c r="R9327" t="s">
        <v>37</v>
      </c>
      <c r="S9327" t="s">
        <v>37</v>
      </c>
      <c r="T9327" t="s">
        <v>31</v>
      </c>
      <c r="U9327" t="b">
        <v>1</v>
      </c>
      <c r="V9327" t="s">
        <v>28</v>
      </c>
      <c r="W9327" t="s">
        <v>29</v>
      </c>
      <c r="X9327" t="s">
        <v>28</v>
      </c>
      <c r="Y9327" t="s">
        <v>30</v>
      </c>
    </row>
    <row r="9328" spans="1:25" x14ac:dyDescent="0.2">
      <c r="A9328">
        <v>9326</v>
      </c>
      <c r="B9328">
        <v>72818131</v>
      </c>
      <c r="C9328">
        <v>20000</v>
      </c>
      <c r="D9328">
        <v>50</v>
      </c>
      <c r="E9328">
        <v>1</v>
      </c>
      <c r="F9328">
        <v>0</v>
      </c>
      <c r="G9328">
        <v>1</v>
      </c>
      <c r="H9328">
        <v>1</v>
      </c>
      <c r="I9328">
        <v>20000</v>
      </c>
      <c r="J9328">
        <v>50</v>
      </c>
      <c r="K9328">
        <v>65.519270829999996</v>
      </c>
      <c r="L9328" t="s">
        <v>1358</v>
      </c>
      <c r="M9328" t="s">
        <v>36</v>
      </c>
      <c r="N9328" s="1">
        <v>42072.654861111114</v>
      </c>
      <c r="O9328" s="1">
        <v>40281.945833333331</v>
      </c>
      <c r="P9328" s="2">
        <v>40282</v>
      </c>
      <c r="Q9328" s="1">
        <v>40318.945833333331</v>
      </c>
      <c r="R9328" t="s">
        <v>85</v>
      </c>
      <c r="S9328" t="s">
        <v>85</v>
      </c>
      <c r="T9328" t="s">
        <v>31</v>
      </c>
      <c r="U9328" t="b">
        <v>0</v>
      </c>
      <c r="V9328" t="s">
        <v>41</v>
      </c>
      <c r="W9328" t="s">
        <v>29</v>
      </c>
      <c r="X9328" t="s">
        <v>41</v>
      </c>
      <c r="Y9328" t="s">
        <v>42</v>
      </c>
    </row>
    <row r="9329" spans="1:25" x14ac:dyDescent="0.2">
      <c r="A9329">
        <v>9327</v>
      </c>
      <c r="B9329">
        <v>1702131372</v>
      </c>
      <c r="C9329">
        <v>500</v>
      </c>
      <c r="D9329">
        <v>20</v>
      </c>
      <c r="E9329">
        <v>1</v>
      </c>
      <c r="F9329">
        <v>4</v>
      </c>
      <c r="G9329">
        <v>1</v>
      </c>
      <c r="H9329">
        <v>1</v>
      </c>
      <c r="I9329">
        <v>500</v>
      </c>
      <c r="J9329">
        <v>20</v>
      </c>
      <c r="K9329">
        <v>30.041666670000001</v>
      </c>
      <c r="L9329" t="s">
        <v>1358</v>
      </c>
      <c r="M9329" t="s">
        <v>36</v>
      </c>
      <c r="N9329" s="1">
        <v>42072.654861111114</v>
      </c>
      <c r="O9329" s="1">
        <v>40521.822222222225</v>
      </c>
      <c r="P9329" s="2">
        <v>40525</v>
      </c>
      <c r="Q9329" s="1">
        <v>40555.173611111109</v>
      </c>
      <c r="R9329" t="s">
        <v>51</v>
      </c>
      <c r="S9329" t="s">
        <v>52</v>
      </c>
      <c r="T9329" t="s">
        <v>31</v>
      </c>
      <c r="U9329" t="b">
        <v>0</v>
      </c>
      <c r="V9329" t="s">
        <v>28</v>
      </c>
      <c r="W9329" t="s">
        <v>29</v>
      </c>
      <c r="X9329" t="s">
        <v>28</v>
      </c>
      <c r="Y9329" t="s">
        <v>30</v>
      </c>
    </row>
    <row r="9330" spans="1:25" x14ac:dyDescent="0.2">
      <c r="A9330">
        <v>9328</v>
      </c>
      <c r="B9330">
        <v>1186467903</v>
      </c>
      <c r="C9330">
        <v>1000</v>
      </c>
      <c r="D9330">
        <v>50</v>
      </c>
      <c r="E9330">
        <v>1</v>
      </c>
      <c r="F9330">
        <v>0</v>
      </c>
      <c r="G9330">
        <v>1</v>
      </c>
      <c r="H9330">
        <v>1</v>
      </c>
      <c r="I9330">
        <v>1000</v>
      </c>
      <c r="J9330">
        <v>50</v>
      </c>
      <c r="K9330">
        <v>60.985057869999999</v>
      </c>
      <c r="L9330" t="s">
        <v>1358</v>
      </c>
      <c r="M9330" t="s">
        <v>36</v>
      </c>
      <c r="N9330" s="1">
        <v>42072.654861111114</v>
      </c>
      <c r="O9330" s="1">
        <v>40521.822222222225</v>
      </c>
      <c r="P9330" s="2">
        <v>40525</v>
      </c>
      <c r="Q9330" s="1">
        <v>40555.173611111109</v>
      </c>
      <c r="R9330" t="s">
        <v>55</v>
      </c>
      <c r="S9330" t="s">
        <v>37</v>
      </c>
      <c r="T9330" t="s">
        <v>31</v>
      </c>
      <c r="U9330" t="b">
        <v>0</v>
      </c>
      <c r="V9330" t="s">
        <v>28</v>
      </c>
      <c r="W9330" t="s">
        <v>29</v>
      </c>
      <c r="X9330" t="s">
        <v>28</v>
      </c>
      <c r="Y9330" t="s">
        <v>30</v>
      </c>
    </row>
    <row r="9331" spans="1:25" x14ac:dyDescent="0.2">
      <c r="A9331">
        <v>9329</v>
      </c>
      <c r="B9331">
        <v>753171907</v>
      </c>
      <c r="C9331">
        <v>2750</v>
      </c>
      <c r="D9331">
        <v>0</v>
      </c>
      <c r="E9331">
        <v>0</v>
      </c>
      <c r="F9331">
        <v>15</v>
      </c>
      <c r="G9331">
        <v>7</v>
      </c>
      <c r="H9331">
        <v>1</v>
      </c>
      <c r="I9331">
        <v>2750</v>
      </c>
      <c r="J9331">
        <v>0</v>
      </c>
      <c r="K9331">
        <v>30</v>
      </c>
      <c r="L9331" t="s">
        <v>1358</v>
      </c>
      <c r="M9331" t="s">
        <v>36</v>
      </c>
      <c r="N9331" s="1">
        <v>42072.654861111114</v>
      </c>
      <c r="O9331" s="1">
        <v>40521.822222222225</v>
      </c>
      <c r="P9331" s="2">
        <v>40525</v>
      </c>
      <c r="Q9331" s="1">
        <v>40555.173611111109</v>
      </c>
      <c r="R9331" t="s">
        <v>62</v>
      </c>
      <c r="S9331" t="s">
        <v>62</v>
      </c>
      <c r="T9331" t="s">
        <v>31</v>
      </c>
      <c r="U9331" t="b">
        <v>0</v>
      </c>
      <c r="V9331" t="s">
        <v>28</v>
      </c>
      <c r="W9331" t="s">
        <v>29</v>
      </c>
      <c r="X9331" t="s">
        <v>28</v>
      </c>
      <c r="Y9331" t="s">
        <v>30</v>
      </c>
    </row>
    <row r="9332" spans="1:25" x14ac:dyDescent="0.2">
      <c r="A9332">
        <v>9330</v>
      </c>
      <c r="B9332">
        <v>679290229</v>
      </c>
      <c r="C9332">
        <v>10000</v>
      </c>
      <c r="D9332">
        <v>0</v>
      </c>
      <c r="E9332">
        <v>0</v>
      </c>
      <c r="F9332">
        <v>3</v>
      </c>
      <c r="G9332">
        <v>6</v>
      </c>
      <c r="H9332">
        <v>1</v>
      </c>
      <c r="I9332">
        <v>10000</v>
      </c>
      <c r="J9332">
        <v>0</v>
      </c>
      <c r="K9332">
        <v>89.370324069999995</v>
      </c>
      <c r="L9332" t="s">
        <v>1358</v>
      </c>
      <c r="M9332" t="s">
        <v>36</v>
      </c>
      <c r="N9332" s="1">
        <v>42072.654861111114</v>
      </c>
      <c r="O9332" s="1">
        <v>40281.945833333331</v>
      </c>
      <c r="P9332" s="2">
        <v>40282</v>
      </c>
      <c r="Q9332" s="1">
        <v>40318.945833333331</v>
      </c>
      <c r="R9332" t="s">
        <v>85</v>
      </c>
      <c r="S9332" t="s">
        <v>85</v>
      </c>
      <c r="T9332" t="s">
        <v>31</v>
      </c>
      <c r="U9332" t="b">
        <v>1</v>
      </c>
      <c r="V9332" t="s">
        <v>41</v>
      </c>
      <c r="W9332" t="s">
        <v>29</v>
      </c>
      <c r="X9332" t="s">
        <v>41</v>
      </c>
      <c r="Y9332" t="s">
        <v>42</v>
      </c>
    </row>
    <row r="9333" spans="1:25" x14ac:dyDescent="0.2">
      <c r="A9333">
        <v>9331</v>
      </c>
      <c r="B9333">
        <v>41533283</v>
      </c>
      <c r="C9333">
        <v>2000</v>
      </c>
      <c r="D9333">
        <v>0</v>
      </c>
      <c r="E9333">
        <v>0</v>
      </c>
      <c r="F9333">
        <v>3</v>
      </c>
      <c r="G9333">
        <v>6</v>
      </c>
      <c r="H9333">
        <v>1</v>
      </c>
      <c r="I9333">
        <v>2000</v>
      </c>
      <c r="J9333">
        <v>0</v>
      </c>
      <c r="K9333">
        <v>61.494710650000002</v>
      </c>
      <c r="L9333" t="s">
        <v>1358</v>
      </c>
      <c r="M9333" t="s">
        <v>36</v>
      </c>
      <c r="N9333" s="1">
        <v>42072.654861111114</v>
      </c>
      <c r="O9333" s="1">
        <v>40281.945833333331</v>
      </c>
      <c r="P9333" s="2">
        <v>40282</v>
      </c>
      <c r="Q9333" s="1">
        <v>40318.945833333331</v>
      </c>
      <c r="R9333" t="s">
        <v>67</v>
      </c>
      <c r="S9333" t="s">
        <v>67</v>
      </c>
      <c r="T9333" t="s">
        <v>40</v>
      </c>
      <c r="U9333" t="b">
        <v>1</v>
      </c>
      <c r="V9333" t="s">
        <v>41</v>
      </c>
      <c r="W9333" t="s">
        <v>29</v>
      </c>
      <c r="X9333" t="s">
        <v>41</v>
      </c>
      <c r="Y9333" t="s">
        <v>42</v>
      </c>
    </row>
    <row r="9334" spans="1:25" x14ac:dyDescent="0.2">
      <c r="A9334">
        <v>9332</v>
      </c>
      <c r="B9334">
        <v>357135502</v>
      </c>
      <c r="C9334">
        <v>550</v>
      </c>
      <c r="D9334">
        <v>0</v>
      </c>
      <c r="E9334">
        <v>0</v>
      </c>
      <c r="F9334">
        <v>0</v>
      </c>
      <c r="G9334">
        <v>5</v>
      </c>
      <c r="H9334">
        <v>1</v>
      </c>
      <c r="I9334">
        <v>550</v>
      </c>
      <c r="J9334">
        <v>0</v>
      </c>
      <c r="K9334">
        <v>30</v>
      </c>
      <c r="L9334" t="s">
        <v>1358</v>
      </c>
      <c r="M9334" t="s">
        <v>36</v>
      </c>
      <c r="N9334" s="1">
        <v>42072.654861111114</v>
      </c>
      <c r="O9334" s="1">
        <v>40521.822222222225</v>
      </c>
      <c r="P9334" s="2">
        <v>40525</v>
      </c>
      <c r="Q9334" s="1">
        <v>40555.173611111109</v>
      </c>
      <c r="R9334" t="s">
        <v>66</v>
      </c>
      <c r="S9334" t="s">
        <v>66</v>
      </c>
      <c r="T9334" t="s">
        <v>31</v>
      </c>
      <c r="U9334" t="b">
        <v>0</v>
      </c>
      <c r="V9334" t="s">
        <v>28</v>
      </c>
      <c r="W9334" t="s">
        <v>29</v>
      </c>
      <c r="X9334" t="s">
        <v>28</v>
      </c>
      <c r="Y9334" t="s">
        <v>30</v>
      </c>
    </row>
    <row r="9335" spans="1:25" x14ac:dyDescent="0.2">
      <c r="A9335">
        <v>9333</v>
      </c>
      <c r="B9335">
        <v>1487826048</v>
      </c>
      <c r="C9335">
        <v>1000</v>
      </c>
      <c r="D9335">
        <v>0</v>
      </c>
      <c r="E9335">
        <v>0</v>
      </c>
      <c r="F9335">
        <v>0</v>
      </c>
      <c r="G9335">
        <v>5</v>
      </c>
      <c r="H9335">
        <v>1</v>
      </c>
      <c r="I9335">
        <v>1000</v>
      </c>
      <c r="J9335">
        <v>0</v>
      </c>
      <c r="K9335">
        <v>25</v>
      </c>
      <c r="L9335" t="s">
        <v>1358</v>
      </c>
      <c r="M9335" t="s">
        <v>36</v>
      </c>
      <c r="N9335" s="1">
        <v>42072.654861111114</v>
      </c>
      <c r="O9335" s="1">
        <v>40521.822222222225</v>
      </c>
      <c r="P9335" s="2">
        <v>40525</v>
      </c>
      <c r="Q9335" s="1">
        <v>40555.173611111109</v>
      </c>
      <c r="R9335" t="s">
        <v>66</v>
      </c>
      <c r="S9335" t="s">
        <v>66</v>
      </c>
      <c r="T9335" t="s">
        <v>31</v>
      </c>
      <c r="U9335" t="b">
        <v>0</v>
      </c>
      <c r="V9335" t="s">
        <v>28</v>
      </c>
      <c r="W9335" t="s">
        <v>29</v>
      </c>
      <c r="X9335" t="s">
        <v>28</v>
      </c>
      <c r="Y9335" t="s">
        <v>30</v>
      </c>
    </row>
    <row r="9336" spans="1:25" x14ac:dyDescent="0.2">
      <c r="A9336">
        <v>9334</v>
      </c>
      <c r="B9336">
        <v>213402251</v>
      </c>
      <c r="C9336">
        <v>2000</v>
      </c>
      <c r="D9336">
        <v>0</v>
      </c>
      <c r="E9336">
        <v>0</v>
      </c>
      <c r="F9336">
        <v>2</v>
      </c>
      <c r="G9336">
        <v>4</v>
      </c>
      <c r="H9336">
        <v>1</v>
      </c>
      <c r="I9336">
        <v>2000</v>
      </c>
      <c r="J9336">
        <v>0</v>
      </c>
      <c r="K9336">
        <v>89.538969910000006</v>
      </c>
      <c r="L9336" t="s">
        <v>1358</v>
      </c>
      <c r="M9336" t="s">
        <v>36</v>
      </c>
      <c r="N9336" s="1">
        <v>42072.654861111114</v>
      </c>
      <c r="O9336" s="1">
        <v>40281.945833333331</v>
      </c>
      <c r="P9336" s="2">
        <v>40282</v>
      </c>
      <c r="Q9336" s="1">
        <v>40318.945833333331</v>
      </c>
      <c r="R9336" t="s">
        <v>67</v>
      </c>
      <c r="S9336" t="s">
        <v>67</v>
      </c>
      <c r="T9336" t="s">
        <v>31</v>
      </c>
      <c r="U9336" t="b">
        <v>0</v>
      </c>
      <c r="V9336" t="s">
        <v>41</v>
      </c>
      <c r="W9336" t="s">
        <v>29</v>
      </c>
      <c r="X9336" t="s">
        <v>41</v>
      </c>
      <c r="Y9336" t="s">
        <v>42</v>
      </c>
    </row>
    <row r="9337" spans="1:25" x14ac:dyDescent="0.2">
      <c r="A9337">
        <v>9335</v>
      </c>
      <c r="B9337">
        <v>1519072774</v>
      </c>
      <c r="C9337">
        <v>3000</v>
      </c>
      <c r="D9337">
        <v>0</v>
      </c>
      <c r="E9337">
        <v>0</v>
      </c>
      <c r="F9337">
        <v>5</v>
      </c>
      <c r="G9337">
        <v>3</v>
      </c>
      <c r="H9337">
        <v>1</v>
      </c>
      <c r="I9337">
        <v>3000</v>
      </c>
      <c r="J9337">
        <v>0</v>
      </c>
      <c r="K9337">
        <v>89.402592589999998</v>
      </c>
      <c r="L9337" t="s">
        <v>1358</v>
      </c>
      <c r="M9337" t="s">
        <v>36</v>
      </c>
      <c r="N9337" s="1">
        <v>42072.654861111114</v>
      </c>
      <c r="O9337" s="1">
        <v>40521.822222222225</v>
      </c>
      <c r="P9337" s="2">
        <v>40525</v>
      </c>
      <c r="Q9337" s="1">
        <v>40555.173611111109</v>
      </c>
      <c r="R9337" t="s">
        <v>113</v>
      </c>
      <c r="S9337" t="s">
        <v>37</v>
      </c>
      <c r="T9337" t="s">
        <v>40</v>
      </c>
      <c r="U9337" t="b">
        <v>1</v>
      </c>
      <c r="V9337" t="s">
        <v>28</v>
      </c>
      <c r="W9337" t="s">
        <v>29</v>
      </c>
      <c r="X9337" t="s">
        <v>28</v>
      </c>
      <c r="Y9337" t="s">
        <v>30</v>
      </c>
    </row>
    <row r="9338" spans="1:25" x14ac:dyDescent="0.2">
      <c r="A9338">
        <v>9336</v>
      </c>
      <c r="B9338">
        <v>2025491025</v>
      </c>
      <c r="C9338">
        <v>250</v>
      </c>
      <c r="D9338">
        <v>0</v>
      </c>
      <c r="E9338">
        <v>0</v>
      </c>
      <c r="F9338">
        <v>2</v>
      </c>
      <c r="G9338">
        <v>3</v>
      </c>
      <c r="H9338">
        <v>1</v>
      </c>
      <c r="I9338">
        <v>250</v>
      </c>
      <c r="J9338">
        <v>0</v>
      </c>
      <c r="K9338">
        <v>48.188043980000003</v>
      </c>
      <c r="L9338" t="s">
        <v>1358</v>
      </c>
      <c r="M9338" t="s">
        <v>36</v>
      </c>
      <c r="N9338" s="1">
        <v>42072.654861111114</v>
      </c>
      <c r="O9338" s="1">
        <v>40281.945833333331</v>
      </c>
      <c r="P9338" s="2">
        <v>40282</v>
      </c>
      <c r="Q9338" s="1">
        <v>40318.945833333331</v>
      </c>
      <c r="R9338" t="s">
        <v>25</v>
      </c>
      <c r="S9338" t="s">
        <v>26</v>
      </c>
      <c r="T9338" t="s">
        <v>40</v>
      </c>
      <c r="U9338" t="b">
        <v>1</v>
      </c>
      <c r="V9338" t="s">
        <v>41</v>
      </c>
      <c r="W9338" t="s">
        <v>29</v>
      </c>
      <c r="X9338" t="s">
        <v>41</v>
      </c>
      <c r="Y9338" t="s">
        <v>42</v>
      </c>
    </row>
    <row r="9339" spans="1:25" x14ac:dyDescent="0.2">
      <c r="A9339">
        <v>9337</v>
      </c>
      <c r="B9339">
        <v>584192971</v>
      </c>
      <c r="C9339">
        <v>3000</v>
      </c>
      <c r="D9339">
        <v>0</v>
      </c>
      <c r="E9339">
        <v>0</v>
      </c>
      <c r="F9339">
        <v>2</v>
      </c>
      <c r="G9339">
        <v>2</v>
      </c>
      <c r="H9339">
        <v>1</v>
      </c>
      <c r="I9339">
        <v>3000</v>
      </c>
      <c r="J9339">
        <v>0</v>
      </c>
      <c r="K9339">
        <v>62.530254630000002</v>
      </c>
      <c r="L9339" t="s">
        <v>1358</v>
      </c>
      <c r="M9339" t="s">
        <v>36</v>
      </c>
      <c r="N9339" s="1">
        <v>42072.654861111114</v>
      </c>
      <c r="O9339" s="1">
        <v>40281.945833333331</v>
      </c>
      <c r="P9339" s="2">
        <v>40282</v>
      </c>
      <c r="Q9339" s="1">
        <v>40318.945833333331</v>
      </c>
      <c r="R9339" t="s">
        <v>59</v>
      </c>
      <c r="S9339" t="s">
        <v>26</v>
      </c>
      <c r="T9339" t="s">
        <v>31</v>
      </c>
      <c r="U9339" t="b">
        <v>1</v>
      </c>
      <c r="V9339" t="s">
        <v>41</v>
      </c>
      <c r="W9339" t="s">
        <v>29</v>
      </c>
      <c r="X9339" t="s">
        <v>41</v>
      </c>
      <c r="Y9339" t="s">
        <v>42</v>
      </c>
    </row>
    <row r="9340" spans="1:25" x14ac:dyDescent="0.2">
      <c r="A9340">
        <v>9338</v>
      </c>
      <c r="B9340">
        <v>1299556515</v>
      </c>
      <c r="C9340">
        <v>5000</v>
      </c>
      <c r="D9340">
        <v>0</v>
      </c>
      <c r="E9340">
        <v>0</v>
      </c>
      <c r="F9340">
        <v>8</v>
      </c>
      <c r="G9340">
        <v>2</v>
      </c>
      <c r="H9340">
        <v>1</v>
      </c>
      <c r="I9340">
        <v>5000</v>
      </c>
      <c r="J9340">
        <v>0</v>
      </c>
      <c r="K9340">
        <v>14</v>
      </c>
      <c r="L9340" t="s">
        <v>1358</v>
      </c>
      <c r="M9340" t="s">
        <v>36</v>
      </c>
      <c r="N9340" s="1">
        <v>42072.654861111114</v>
      </c>
      <c r="O9340" s="1">
        <v>40521.822222222225</v>
      </c>
      <c r="P9340" s="2">
        <v>40525</v>
      </c>
      <c r="Q9340" s="1">
        <v>40555.173611111109</v>
      </c>
      <c r="R9340" t="s">
        <v>67</v>
      </c>
      <c r="S9340" t="s">
        <v>67</v>
      </c>
      <c r="T9340" t="s">
        <v>31</v>
      </c>
      <c r="U9340" t="b">
        <v>1</v>
      </c>
      <c r="V9340" t="s">
        <v>28</v>
      </c>
      <c r="W9340" t="s">
        <v>29</v>
      </c>
      <c r="X9340" t="s">
        <v>28</v>
      </c>
      <c r="Y9340" t="s">
        <v>30</v>
      </c>
    </row>
    <row r="9341" spans="1:25" x14ac:dyDescent="0.2">
      <c r="A9341">
        <v>9339</v>
      </c>
      <c r="B9341">
        <v>1206953926</v>
      </c>
      <c r="C9341">
        <v>7500</v>
      </c>
      <c r="D9341">
        <v>0</v>
      </c>
      <c r="E9341">
        <v>0</v>
      </c>
      <c r="F9341">
        <v>2</v>
      </c>
      <c r="G9341">
        <v>2</v>
      </c>
      <c r="H9341">
        <v>1</v>
      </c>
      <c r="I9341">
        <v>7500</v>
      </c>
      <c r="J9341">
        <v>0</v>
      </c>
      <c r="K9341">
        <v>37.841273149999999</v>
      </c>
      <c r="L9341" t="s">
        <v>1358</v>
      </c>
      <c r="M9341" t="s">
        <v>36</v>
      </c>
      <c r="N9341" s="1">
        <v>42072.654861111114</v>
      </c>
      <c r="O9341" s="1">
        <v>40281.945833333331</v>
      </c>
      <c r="P9341" s="2">
        <v>40282</v>
      </c>
      <c r="Q9341" s="1">
        <v>40318.945833333331</v>
      </c>
      <c r="R9341" t="s">
        <v>103</v>
      </c>
      <c r="S9341" t="s">
        <v>34</v>
      </c>
      <c r="T9341" t="s">
        <v>31</v>
      </c>
      <c r="U9341" t="b">
        <v>1</v>
      </c>
      <c r="V9341" t="s">
        <v>41</v>
      </c>
      <c r="W9341" t="s">
        <v>29</v>
      </c>
      <c r="X9341" t="s">
        <v>41</v>
      </c>
      <c r="Y9341" t="s">
        <v>42</v>
      </c>
    </row>
    <row r="9342" spans="1:25" x14ac:dyDescent="0.2">
      <c r="A9342">
        <v>9340</v>
      </c>
      <c r="B9342">
        <v>1920906699</v>
      </c>
      <c r="C9342">
        <v>3000</v>
      </c>
      <c r="D9342">
        <v>0</v>
      </c>
      <c r="E9342">
        <v>0</v>
      </c>
      <c r="F9342">
        <v>2</v>
      </c>
      <c r="G9342">
        <v>2</v>
      </c>
      <c r="H9342">
        <v>1</v>
      </c>
      <c r="I9342">
        <v>3000</v>
      </c>
      <c r="J9342">
        <v>0</v>
      </c>
      <c r="K9342">
        <v>87.102407409999998</v>
      </c>
      <c r="L9342" t="s">
        <v>1358</v>
      </c>
      <c r="M9342" t="s">
        <v>36</v>
      </c>
      <c r="N9342" s="1">
        <v>42072.654861111114</v>
      </c>
      <c r="O9342" s="1">
        <v>40281.945833333331</v>
      </c>
      <c r="P9342" s="2">
        <v>40282</v>
      </c>
      <c r="Q9342" s="1">
        <v>40318.945833333331</v>
      </c>
      <c r="R9342" t="s">
        <v>115</v>
      </c>
      <c r="S9342" t="s">
        <v>115</v>
      </c>
      <c r="T9342" t="s">
        <v>31</v>
      </c>
      <c r="U9342" t="b">
        <v>1</v>
      </c>
      <c r="V9342" t="s">
        <v>41</v>
      </c>
      <c r="W9342" t="s">
        <v>29</v>
      </c>
      <c r="X9342" t="s">
        <v>41</v>
      </c>
      <c r="Y9342" t="s">
        <v>42</v>
      </c>
    </row>
    <row r="9343" spans="1:25" x14ac:dyDescent="0.2">
      <c r="A9343">
        <v>9341</v>
      </c>
      <c r="B9343">
        <v>186586552</v>
      </c>
      <c r="C9343">
        <v>2000</v>
      </c>
      <c r="D9343">
        <v>0</v>
      </c>
      <c r="E9343">
        <v>0</v>
      </c>
      <c r="F9343">
        <v>0</v>
      </c>
      <c r="G9343">
        <v>1</v>
      </c>
      <c r="H9343">
        <v>1</v>
      </c>
      <c r="I9343">
        <v>2000</v>
      </c>
      <c r="J9343">
        <v>0</v>
      </c>
      <c r="K9343">
        <v>62.164247690000003</v>
      </c>
      <c r="L9343" t="s">
        <v>1358</v>
      </c>
      <c r="M9343" t="s">
        <v>36</v>
      </c>
      <c r="N9343" s="1">
        <v>40379.957638888889</v>
      </c>
      <c r="O9343" s="1">
        <v>40312.145833333336</v>
      </c>
      <c r="P9343" s="2">
        <v>40318</v>
      </c>
      <c r="Q9343" s="1">
        <v>40380.165972222225</v>
      </c>
      <c r="R9343" t="s">
        <v>76</v>
      </c>
      <c r="S9343" t="s">
        <v>77</v>
      </c>
      <c r="T9343" t="s">
        <v>31</v>
      </c>
      <c r="U9343" t="b">
        <v>0</v>
      </c>
      <c r="V9343" t="s">
        <v>42</v>
      </c>
      <c r="W9343" t="s">
        <v>128</v>
      </c>
      <c r="X9343" t="s">
        <v>42</v>
      </c>
      <c r="Y9343" t="s">
        <v>128</v>
      </c>
    </row>
    <row r="9344" spans="1:25" x14ac:dyDescent="0.2">
      <c r="A9344">
        <v>9342</v>
      </c>
      <c r="B9344">
        <v>1645857318</v>
      </c>
      <c r="C9344">
        <v>10000</v>
      </c>
      <c r="D9344">
        <v>0</v>
      </c>
      <c r="E9344">
        <v>0</v>
      </c>
      <c r="F9344">
        <v>0</v>
      </c>
      <c r="G9344">
        <v>1</v>
      </c>
      <c r="H9344">
        <v>1</v>
      </c>
      <c r="I9344">
        <v>10000</v>
      </c>
      <c r="J9344">
        <v>0</v>
      </c>
      <c r="K9344">
        <v>45</v>
      </c>
      <c r="L9344" t="s">
        <v>1358</v>
      </c>
      <c r="M9344" t="s">
        <v>36</v>
      </c>
      <c r="N9344" s="1">
        <v>42072.654861111114</v>
      </c>
      <c r="O9344" s="1">
        <v>40521.822222222225</v>
      </c>
      <c r="P9344" s="2">
        <v>40525</v>
      </c>
      <c r="Q9344" s="1">
        <v>40555.173611111109</v>
      </c>
      <c r="R9344" t="s">
        <v>26</v>
      </c>
      <c r="S9344" t="s">
        <v>26</v>
      </c>
      <c r="T9344" t="s">
        <v>31</v>
      </c>
      <c r="U9344" t="b">
        <v>1</v>
      </c>
      <c r="V9344" t="s">
        <v>28</v>
      </c>
      <c r="W9344" t="s">
        <v>29</v>
      </c>
      <c r="X9344" t="s">
        <v>28</v>
      </c>
      <c r="Y9344" t="s">
        <v>30</v>
      </c>
    </row>
    <row r="9345" spans="1:25" x14ac:dyDescent="0.2">
      <c r="A9345">
        <v>9343</v>
      </c>
      <c r="B9345">
        <v>1519205652</v>
      </c>
      <c r="C9345">
        <v>4000</v>
      </c>
      <c r="D9345">
        <v>0</v>
      </c>
      <c r="E9345">
        <v>0</v>
      </c>
      <c r="F9345">
        <v>0</v>
      </c>
      <c r="G9345">
        <v>1</v>
      </c>
      <c r="H9345">
        <v>1</v>
      </c>
      <c r="I9345">
        <v>4000</v>
      </c>
      <c r="J9345">
        <v>0</v>
      </c>
      <c r="K9345">
        <v>53.958900460000002</v>
      </c>
      <c r="L9345" t="s">
        <v>1358</v>
      </c>
      <c r="M9345" t="s">
        <v>36</v>
      </c>
      <c r="N9345" s="1">
        <v>42072.654861111114</v>
      </c>
      <c r="O9345" s="1">
        <v>40521.822222222225</v>
      </c>
      <c r="P9345" s="2">
        <v>40525</v>
      </c>
      <c r="Q9345" s="1">
        <v>40555.173611111109</v>
      </c>
      <c r="R9345" t="s">
        <v>69</v>
      </c>
      <c r="S9345" t="s">
        <v>37</v>
      </c>
      <c r="T9345" t="s">
        <v>40</v>
      </c>
      <c r="U9345" t="b">
        <v>0</v>
      </c>
      <c r="V9345" t="s">
        <v>28</v>
      </c>
      <c r="W9345" t="s">
        <v>29</v>
      </c>
      <c r="X9345" t="s">
        <v>28</v>
      </c>
      <c r="Y9345" t="s">
        <v>30</v>
      </c>
    </row>
    <row r="9346" spans="1:25" x14ac:dyDescent="0.2">
      <c r="A9346">
        <v>9344</v>
      </c>
      <c r="B9346">
        <v>385944347</v>
      </c>
      <c r="C9346">
        <v>77000</v>
      </c>
      <c r="D9346">
        <v>0</v>
      </c>
      <c r="E9346">
        <v>0</v>
      </c>
      <c r="F9346">
        <v>0</v>
      </c>
      <c r="G9346">
        <v>1</v>
      </c>
      <c r="H9346">
        <v>1</v>
      </c>
      <c r="I9346">
        <v>77000</v>
      </c>
      <c r="J9346">
        <v>0</v>
      </c>
      <c r="K9346">
        <v>90.041666669999998</v>
      </c>
      <c r="L9346" t="s">
        <v>1358</v>
      </c>
      <c r="M9346" t="s">
        <v>36</v>
      </c>
      <c r="N9346" s="1">
        <v>42072.654861111114</v>
      </c>
      <c r="O9346" s="1">
        <v>40521.822222222225</v>
      </c>
      <c r="P9346" s="2">
        <v>40525</v>
      </c>
      <c r="Q9346" s="1">
        <v>40555.173611111109</v>
      </c>
      <c r="R9346" t="s">
        <v>25</v>
      </c>
      <c r="S9346" t="s">
        <v>26</v>
      </c>
      <c r="T9346" t="s">
        <v>40</v>
      </c>
      <c r="U9346" t="b">
        <v>1</v>
      </c>
      <c r="V9346" t="s">
        <v>28</v>
      </c>
      <c r="W9346" t="s">
        <v>29</v>
      </c>
      <c r="X9346" t="s">
        <v>28</v>
      </c>
      <c r="Y9346" t="s">
        <v>30</v>
      </c>
    </row>
    <row r="9347" spans="1:25" x14ac:dyDescent="0.2">
      <c r="A9347">
        <v>9345</v>
      </c>
      <c r="B9347">
        <v>1039310391</v>
      </c>
      <c r="C9347">
        <v>9500</v>
      </c>
      <c r="D9347">
        <v>0</v>
      </c>
      <c r="E9347">
        <v>0</v>
      </c>
      <c r="F9347">
        <v>0</v>
      </c>
      <c r="G9347">
        <v>1</v>
      </c>
      <c r="H9347">
        <v>1</v>
      </c>
      <c r="I9347">
        <v>9500</v>
      </c>
      <c r="J9347">
        <v>0</v>
      </c>
      <c r="K9347">
        <v>45.041666669999998</v>
      </c>
      <c r="L9347" t="s">
        <v>1358</v>
      </c>
      <c r="M9347" t="s">
        <v>36</v>
      </c>
      <c r="N9347" s="1">
        <v>42072.654861111114</v>
      </c>
      <c r="O9347" s="1">
        <v>40521.822222222225</v>
      </c>
      <c r="P9347" s="2">
        <v>40525</v>
      </c>
      <c r="Q9347" s="1">
        <v>40555.173611111109</v>
      </c>
      <c r="R9347" t="s">
        <v>34</v>
      </c>
      <c r="S9347" t="s">
        <v>34</v>
      </c>
      <c r="T9347" t="s">
        <v>31</v>
      </c>
      <c r="U9347" t="b">
        <v>1</v>
      </c>
      <c r="V9347" t="s">
        <v>28</v>
      </c>
      <c r="W9347" t="s">
        <v>29</v>
      </c>
      <c r="X9347" t="s">
        <v>28</v>
      </c>
      <c r="Y9347" t="s">
        <v>30</v>
      </c>
    </row>
    <row r="9348" spans="1:25" x14ac:dyDescent="0.2">
      <c r="A9348">
        <v>9346</v>
      </c>
      <c r="B9348">
        <v>658581087</v>
      </c>
      <c r="C9348">
        <v>2000</v>
      </c>
      <c r="D9348">
        <v>0</v>
      </c>
      <c r="E9348">
        <v>0</v>
      </c>
      <c r="F9348">
        <v>0</v>
      </c>
      <c r="G9348">
        <v>1</v>
      </c>
      <c r="H9348">
        <v>1</v>
      </c>
      <c r="I9348">
        <v>2000</v>
      </c>
      <c r="J9348">
        <v>0</v>
      </c>
      <c r="K9348">
        <v>87.978240740000004</v>
      </c>
      <c r="L9348" t="s">
        <v>1358</v>
      </c>
      <c r="M9348" t="s">
        <v>36</v>
      </c>
      <c r="N9348" s="1">
        <v>42072.654861111114</v>
      </c>
      <c r="O9348" s="1">
        <v>40521.822222222225</v>
      </c>
      <c r="P9348" s="2">
        <v>40525</v>
      </c>
      <c r="Q9348" s="1">
        <v>40555.173611111109</v>
      </c>
      <c r="R9348" t="s">
        <v>153</v>
      </c>
      <c r="S9348" t="s">
        <v>62</v>
      </c>
      <c r="T9348" t="s">
        <v>31</v>
      </c>
      <c r="U9348" t="b">
        <v>0</v>
      </c>
      <c r="V9348" t="s">
        <v>28</v>
      </c>
      <c r="W9348" t="s">
        <v>29</v>
      </c>
      <c r="X9348" t="s">
        <v>28</v>
      </c>
      <c r="Y9348" t="s">
        <v>30</v>
      </c>
    </row>
    <row r="9349" spans="1:25" x14ac:dyDescent="0.2">
      <c r="A9349">
        <v>9347</v>
      </c>
      <c r="B9349">
        <v>700289003</v>
      </c>
      <c r="C9349">
        <v>5000</v>
      </c>
      <c r="D9349">
        <v>0</v>
      </c>
      <c r="E9349">
        <v>0</v>
      </c>
      <c r="F9349">
        <v>0</v>
      </c>
      <c r="G9349">
        <v>1</v>
      </c>
      <c r="H9349">
        <v>1</v>
      </c>
      <c r="I9349">
        <v>5000</v>
      </c>
      <c r="J9349">
        <v>0</v>
      </c>
      <c r="K9349">
        <v>89.992453699999999</v>
      </c>
      <c r="L9349" t="s">
        <v>1358</v>
      </c>
      <c r="M9349" t="s">
        <v>36</v>
      </c>
      <c r="N9349" s="1">
        <v>42072.654861111114</v>
      </c>
      <c r="O9349" s="1">
        <v>40521.822222222225</v>
      </c>
      <c r="P9349" s="2">
        <v>40525</v>
      </c>
      <c r="Q9349" s="1">
        <v>40555.173611111109</v>
      </c>
      <c r="R9349" t="s">
        <v>134</v>
      </c>
      <c r="S9349" t="s">
        <v>34</v>
      </c>
      <c r="T9349" t="s">
        <v>40</v>
      </c>
      <c r="U9349" t="b">
        <v>0</v>
      </c>
      <c r="V9349" t="s">
        <v>28</v>
      </c>
      <c r="W9349" t="s">
        <v>29</v>
      </c>
      <c r="X9349" t="s">
        <v>28</v>
      </c>
      <c r="Y9349" t="s">
        <v>30</v>
      </c>
    </row>
    <row r="9350" spans="1:25" x14ac:dyDescent="0.2">
      <c r="A9350">
        <v>9348</v>
      </c>
      <c r="B9350">
        <v>1312534181</v>
      </c>
      <c r="C9350">
        <v>10500</v>
      </c>
      <c r="D9350">
        <v>0</v>
      </c>
      <c r="E9350">
        <v>0</v>
      </c>
      <c r="F9350">
        <v>0</v>
      </c>
      <c r="G9350">
        <v>1</v>
      </c>
      <c r="H9350">
        <v>1</v>
      </c>
      <c r="I9350">
        <v>10500</v>
      </c>
      <c r="J9350">
        <v>0</v>
      </c>
      <c r="K9350">
        <v>30</v>
      </c>
      <c r="L9350" t="s">
        <v>1358</v>
      </c>
      <c r="M9350" t="s">
        <v>36</v>
      </c>
      <c r="N9350" s="1">
        <v>42072.654861111114</v>
      </c>
      <c r="O9350" s="1">
        <v>40521.822222222225</v>
      </c>
      <c r="P9350" s="2">
        <v>40525</v>
      </c>
      <c r="Q9350" s="1">
        <v>40555.173611111109</v>
      </c>
      <c r="R9350" t="s">
        <v>134</v>
      </c>
      <c r="S9350" t="s">
        <v>34</v>
      </c>
      <c r="T9350" t="s">
        <v>31</v>
      </c>
      <c r="U9350" t="b">
        <v>1</v>
      </c>
      <c r="V9350" t="s">
        <v>28</v>
      </c>
      <c r="W9350" t="s">
        <v>29</v>
      </c>
      <c r="X9350" t="s">
        <v>28</v>
      </c>
      <c r="Y9350" t="s">
        <v>30</v>
      </c>
    </row>
    <row r="9351" spans="1:25" x14ac:dyDescent="0.2">
      <c r="A9351">
        <v>9349</v>
      </c>
      <c r="B9351">
        <v>1679977941</v>
      </c>
      <c r="C9351">
        <v>5000</v>
      </c>
      <c r="D9351">
        <v>0</v>
      </c>
      <c r="E9351">
        <v>0</v>
      </c>
      <c r="F9351">
        <v>0</v>
      </c>
      <c r="G9351">
        <v>1</v>
      </c>
      <c r="H9351">
        <v>1</v>
      </c>
      <c r="I9351">
        <v>5000</v>
      </c>
      <c r="J9351">
        <v>0</v>
      </c>
      <c r="K9351">
        <v>90</v>
      </c>
      <c r="L9351" t="s">
        <v>1358</v>
      </c>
      <c r="M9351" t="s">
        <v>36</v>
      </c>
      <c r="N9351" s="1">
        <v>42072.654861111114</v>
      </c>
      <c r="O9351" s="1">
        <v>40521.822222222225</v>
      </c>
      <c r="P9351" s="2">
        <v>40525</v>
      </c>
      <c r="Q9351" s="1">
        <v>40555.173611111109</v>
      </c>
      <c r="R9351" t="s">
        <v>37</v>
      </c>
      <c r="S9351" t="s">
        <v>37</v>
      </c>
      <c r="T9351" t="s">
        <v>31</v>
      </c>
      <c r="U9351" t="b">
        <v>0</v>
      </c>
      <c r="V9351" t="s">
        <v>28</v>
      </c>
      <c r="W9351" t="s">
        <v>29</v>
      </c>
      <c r="X9351" t="s">
        <v>28</v>
      </c>
      <c r="Y9351" t="s">
        <v>30</v>
      </c>
    </row>
    <row r="9352" spans="1:25" x14ac:dyDescent="0.2">
      <c r="A9352">
        <v>9350</v>
      </c>
      <c r="B9352">
        <v>1863874095</v>
      </c>
      <c r="C9352">
        <v>20000</v>
      </c>
      <c r="D9352">
        <v>0</v>
      </c>
      <c r="E9352">
        <v>0</v>
      </c>
      <c r="F9352">
        <v>0</v>
      </c>
      <c r="G9352">
        <v>1</v>
      </c>
      <c r="H9352">
        <v>1</v>
      </c>
      <c r="I9352">
        <v>20000</v>
      </c>
      <c r="J9352">
        <v>0</v>
      </c>
      <c r="K9352">
        <v>62.453530090000001</v>
      </c>
      <c r="L9352" t="s">
        <v>1358</v>
      </c>
      <c r="M9352" t="s">
        <v>36</v>
      </c>
      <c r="N9352" s="1">
        <v>42072.654861111114</v>
      </c>
      <c r="O9352" s="1">
        <v>40281.945833333331</v>
      </c>
      <c r="P9352" s="2">
        <v>40282</v>
      </c>
      <c r="Q9352" s="1">
        <v>40318.945833333331</v>
      </c>
      <c r="R9352" t="s">
        <v>26</v>
      </c>
      <c r="S9352" t="s">
        <v>26</v>
      </c>
      <c r="T9352" t="s">
        <v>31</v>
      </c>
      <c r="U9352" t="b">
        <v>1</v>
      </c>
      <c r="V9352" t="s">
        <v>41</v>
      </c>
      <c r="W9352" t="s">
        <v>29</v>
      </c>
      <c r="X9352" t="s">
        <v>41</v>
      </c>
      <c r="Y9352" t="s">
        <v>42</v>
      </c>
    </row>
    <row r="9353" spans="1:25" x14ac:dyDescent="0.2">
      <c r="A9353">
        <v>9351</v>
      </c>
      <c r="B9353">
        <v>1262817514</v>
      </c>
      <c r="C9353">
        <v>10000</v>
      </c>
      <c r="D9353">
        <v>0</v>
      </c>
      <c r="E9353">
        <v>0</v>
      </c>
      <c r="F9353">
        <v>0</v>
      </c>
      <c r="G9353">
        <v>1</v>
      </c>
      <c r="H9353">
        <v>1</v>
      </c>
      <c r="I9353">
        <v>10000</v>
      </c>
      <c r="J9353">
        <v>0</v>
      </c>
      <c r="K9353">
        <v>52.353229169999999</v>
      </c>
      <c r="L9353" t="s">
        <v>1358</v>
      </c>
      <c r="M9353" t="s">
        <v>36</v>
      </c>
      <c r="N9353" s="1">
        <v>42072.654861111114</v>
      </c>
      <c r="O9353" s="1">
        <v>40281.945833333331</v>
      </c>
      <c r="P9353" s="2">
        <v>40282</v>
      </c>
      <c r="Q9353" s="1">
        <v>40318.945833333331</v>
      </c>
      <c r="R9353" t="s">
        <v>84</v>
      </c>
      <c r="S9353" t="s">
        <v>62</v>
      </c>
      <c r="T9353" t="s">
        <v>31</v>
      </c>
      <c r="U9353" t="b">
        <v>1</v>
      </c>
      <c r="V9353" t="s">
        <v>41</v>
      </c>
      <c r="W9353" t="s">
        <v>29</v>
      </c>
      <c r="X9353" t="s">
        <v>41</v>
      </c>
      <c r="Y9353" t="s">
        <v>42</v>
      </c>
    </row>
    <row r="9354" spans="1:25" x14ac:dyDescent="0.2">
      <c r="A9354">
        <v>9352</v>
      </c>
      <c r="B9354">
        <v>1150788009</v>
      </c>
      <c r="C9354">
        <v>1000</v>
      </c>
      <c r="D9354">
        <v>0</v>
      </c>
      <c r="E9354">
        <v>0</v>
      </c>
      <c r="F9354">
        <v>0</v>
      </c>
      <c r="G9354">
        <v>1</v>
      </c>
      <c r="H9354">
        <v>1</v>
      </c>
      <c r="I9354">
        <v>1000</v>
      </c>
      <c r="J9354">
        <v>0</v>
      </c>
      <c r="K9354">
        <v>20.364155090000001</v>
      </c>
      <c r="L9354" t="s">
        <v>1358</v>
      </c>
      <c r="M9354" t="s">
        <v>36</v>
      </c>
      <c r="N9354" s="1">
        <v>42072.654861111114</v>
      </c>
      <c r="O9354" s="1">
        <v>40281.945833333331</v>
      </c>
      <c r="P9354" s="2">
        <v>40282</v>
      </c>
      <c r="Q9354" s="1">
        <v>40318.945833333331</v>
      </c>
      <c r="R9354" t="s">
        <v>62</v>
      </c>
      <c r="S9354" t="s">
        <v>62</v>
      </c>
      <c r="T9354" t="s">
        <v>31</v>
      </c>
      <c r="U9354" t="b">
        <v>0</v>
      </c>
      <c r="V9354" t="s">
        <v>41</v>
      </c>
      <c r="W9354" t="s">
        <v>29</v>
      </c>
      <c r="X9354" t="s">
        <v>41</v>
      </c>
      <c r="Y9354" t="s">
        <v>42</v>
      </c>
    </row>
    <row r="9355" spans="1:25" x14ac:dyDescent="0.2">
      <c r="A9355">
        <v>9353</v>
      </c>
      <c r="B9355">
        <v>1881245582</v>
      </c>
      <c r="C9355">
        <v>15000</v>
      </c>
      <c r="D9355">
        <v>0</v>
      </c>
      <c r="E9355">
        <v>0</v>
      </c>
      <c r="F9355">
        <v>0</v>
      </c>
      <c r="G9355">
        <v>1</v>
      </c>
      <c r="H9355">
        <v>1</v>
      </c>
      <c r="I9355">
        <v>15000</v>
      </c>
      <c r="J9355">
        <v>0</v>
      </c>
      <c r="K9355">
        <v>54.989745370000001</v>
      </c>
      <c r="L9355" t="s">
        <v>1358</v>
      </c>
      <c r="M9355" t="s">
        <v>36</v>
      </c>
      <c r="N9355" s="1">
        <v>42072.654861111114</v>
      </c>
      <c r="O9355" s="1">
        <v>40281.945833333331</v>
      </c>
      <c r="P9355" s="2">
        <v>40282</v>
      </c>
      <c r="Q9355" s="1">
        <v>40318.945833333331</v>
      </c>
      <c r="R9355" t="s">
        <v>165</v>
      </c>
      <c r="S9355" t="s">
        <v>26</v>
      </c>
      <c r="T9355" t="s">
        <v>31</v>
      </c>
      <c r="U9355" t="b">
        <v>0</v>
      </c>
      <c r="V9355" t="s">
        <v>41</v>
      </c>
      <c r="W9355" t="s">
        <v>29</v>
      </c>
      <c r="X9355" t="s">
        <v>41</v>
      </c>
      <c r="Y9355" t="s">
        <v>42</v>
      </c>
    </row>
    <row r="9356" spans="1:25" x14ac:dyDescent="0.2">
      <c r="A9356">
        <v>9354</v>
      </c>
      <c r="B9356">
        <v>1050158318</v>
      </c>
      <c r="C9356">
        <v>100</v>
      </c>
      <c r="D9356">
        <v>0</v>
      </c>
      <c r="E9356">
        <v>0</v>
      </c>
      <c r="F9356">
        <v>2</v>
      </c>
      <c r="G9356">
        <v>1</v>
      </c>
      <c r="H9356">
        <v>1</v>
      </c>
      <c r="I9356">
        <v>100</v>
      </c>
      <c r="J9356">
        <v>0</v>
      </c>
      <c r="K9356">
        <v>9.1215277780000008</v>
      </c>
      <c r="L9356" t="s">
        <v>1358</v>
      </c>
      <c r="M9356" t="s">
        <v>36</v>
      </c>
      <c r="N9356" s="1">
        <v>42072.654861111114</v>
      </c>
      <c r="O9356" s="1">
        <v>40521.822222222225</v>
      </c>
      <c r="P9356" s="2">
        <v>40525</v>
      </c>
      <c r="Q9356" s="1">
        <v>40555.173611111109</v>
      </c>
      <c r="R9356" t="s">
        <v>153</v>
      </c>
      <c r="S9356" t="s">
        <v>62</v>
      </c>
      <c r="T9356" t="s">
        <v>31</v>
      </c>
      <c r="U9356" t="b">
        <v>0</v>
      </c>
      <c r="V9356" t="s">
        <v>28</v>
      </c>
      <c r="W9356" t="s">
        <v>29</v>
      </c>
      <c r="X9356" t="s">
        <v>28</v>
      </c>
      <c r="Y9356" t="s">
        <v>30</v>
      </c>
    </row>
    <row r="9357" spans="1:25" x14ac:dyDescent="0.2">
      <c r="A9357">
        <v>9355</v>
      </c>
      <c r="B9357">
        <v>661827688</v>
      </c>
      <c r="C9357">
        <v>4000</v>
      </c>
      <c r="D9357">
        <v>0</v>
      </c>
      <c r="E9357">
        <v>0</v>
      </c>
      <c r="F9357">
        <v>3</v>
      </c>
      <c r="G9357">
        <v>1</v>
      </c>
      <c r="H9357">
        <v>1</v>
      </c>
      <c r="I9357">
        <v>4000</v>
      </c>
      <c r="J9357">
        <v>0</v>
      </c>
      <c r="K9357">
        <v>30</v>
      </c>
      <c r="L9357" t="s">
        <v>1358</v>
      </c>
      <c r="M9357" t="s">
        <v>36</v>
      </c>
      <c r="N9357" s="1">
        <v>42072.654861111114</v>
      </c>
      <c r="O9357" s="1">
        <v>40521.822222222225</v>
      </c>
      <c r="P9357" s="2">
        <v>40525</v>
      </c>
      <c r="Q9357" s="1">
        <v>40555.173611111109</v>
      </c>
      <c r="R9357" t="s">
        <v>59</v>
      </c>
      <c r="S9357" t="s">
        <v>26</v>
      </c>
      <c r="T9357" t="s">
        <v>31</v>
      </c>
      <c r="U9357" t="b">
        <v>1</v>
      </c>
      <c r="V9357" t="s">
        <v>28</v>
      </c>
      <c r="W9357" t="s">
        <v>29</v>
      </c>
      <c r="X9357" t="s">
        <v>28</v>
      </c>
      <c r="Y9357" t="s">
        <v>30</v>
      </c>
    </row>
    <row r="9358" spans="1:25" x14ac:dyDescent="0.2">
      <c r="A9358">
        <v>9356</v>
      </c>
      <c r="B9358">
        <v>2029404272</v>
      </c>
      <c r="C9358">
        <v>5000</v>
      </c>
      <c r="D9358">
        <v>0</v>
      </c>
      <c r="E9358">
        <v>0</v>
      </c>
      <c r="F9358">
        <v>0</v>
      </c>
      <c r="G9358">
        <v>1</v>
      </c>
      <c r="H9358">
        <v>1</v>
      </c>
      <c r="I9358">
        <v>5000</v>
      </c>
      <c r="J9358">
        <v>0</v>
      </c>
      <c r="K9358">
        <v>60</v>
      </c>
      <c r="L9358" t="s">
        <v>1358</v>
      </c>
      <c r="M9358" t="s">
        <v>36</v>
      </c>
      <c r="N9358" s="1">
        <v>42072.654861111114</v>
      </c>
      <c r="O9358" s="1">
        <v>40521.822222222225</v>
      </c>
      <c r="P9358" s="2">
        <v>40525</v>
      </c>
      <c r="Q9358" s="1">
        <v>40555.173611111109</v>
      </c>
      <c r="R9358" t="s">
        <v>64</v>
      </c>
      <c r="S9358" t="s">
        <v>37</v>
      </c>
      <c r="T9358" t="s">
        <v>40</v>
      </c>
      <c r="U9358" t="b">
        <v>0</v>
      </c>
      <c r="V9358" t="s">
        <v>28</v>
      </c>
      <c r="W9358" t="s">
        <v>29</v>
      </c>
      <c r="X9358" t="s">
        <v>28</v>
      </c>
      <c r="Y9358" t="s">
        <v>30</v>
      </c>
    </row>
    <row r="9359" spans="1:25" x14ac:dyDescent="0.2">
      <c r="A9359">
        <v>9357</v>
      </c>
      <c r="B9359">
        <v>1606580193</v>
      </c>
      <c r="C9359">
        <v>8000</v>
      </c>
      <c r="D9359">
        <v>0</v>
      </c>
      <c r="E9359">
        <v>0</v>
      </c>
      <c r="F9359">
        <v>0</v>
      </c>
      <c r="G9359">
        <v>1</v>
      </c>
      <c r="H9359">
        <v>1</v>
      </c>
      <c r="I9359">
        <v>8000</v>
      </c>
      <c r="J9359">
        <v>0</v>
      </c>
      <c r="K9359">
        <v>90.041666669999998</v>
      </c>
      <c r="L9359" t="s">
        <v>1358</v>
      </c>
      <c r="M9359" t="s">
        <v>36</v>
      </c>
      <c r="N9359" s="1">
        <v>42072.654861111114</v>
      </c>
      <c r="O9359" s="1">
        <v>40521.822222222225</v>
      </c>
      <c r="P9359" s="2">
        <v>40525</v>
      </c>
      <c r="Q9359" s="1">
        <v>40555.173611111109</v>
      </c>
      <c r="R9359" t="s">
        <v>69</v>
      </c>
      <c r="S9359" t="s">
        <v>37</v>
      </c>
      <c r="T9359" t="s">
        <v>40</v>
      </c>
      <c r="U9359" t="b">
        <v>1</v>
      </c>
      <c r="V9359" t="s">
        <v>28</v>
      </c>
      <c r="W9359" t="s">
        <v>29</v>
      </c>
      <c r="X9359" t="s">
        <v>28</v>
      </c>
      <c r="Y9359" t="s">
        <v>30</v>
      </c>
    </row>
    <row r="9360" spans="1:25" x14ac:dyDescent="0.2">
      <c r="A9360">
        <v>9358</v>
      </c>
      <c r="B9360">
        <v>523921253</v>
      </c>
      <c r="C9360">
        <v>3500</v>
      </c>
      <c r="D9360">
        <v>0</v>
      </c>
      <c r="E9360">
        <v>0</v>
      </c>
      <c r="F9360">
        <v>1</v>
      </c>
      <c r="G9360">
        <v>1</v>
      </c>
      <c r="H9360">
        <v>1</v>
      </c>
      <c r="I9360">
        <v>3500</v>
      </c>
      <c r="J9360">
        <v>0</v>
      </c>
      <c r="K9360">
        <v>45.615335649999999</v>
      </c>
      <c r="L9360" t="s">
        <v>1358</v>
      </c>
      <c r="M9360" t="s">
        <v>36</v>
      </c>
      <c r="N9360" s="1">
        <v>42072.654861111114</v>
      </c>
      <c r="O9360" s="1">
        <v>40281.945833333331</v>
      </c>
      <c r="P9360" s="2">
        <v>40282</v>
      </c>
      <c r="Q9360" s="1">
        <v>40318.945833333331</v>
      </c>
      <c r="R9360" t="s">
        <v>26</v>
      </c>
      <c r="S9360" t="s">
        <v>26</v>
      </c>
      <c r="T9360" t="s">
        <v>31</v>
      </c>
      <c r="U9360" t="b">
        <v>1</v>
      </c>
      <c r="V9360" t="s">
        <v>41</v>
      </c>
      <c r="W9360" t="s">
        <v>29</v>
      </c>
      <c r="X9360" t="s">
        <v>41</v>
      </c>
      <c r="Y9360" t="s">
        <v>42</v>
      </c>
    </row>
    <row r="9361" spans="1:25" x14ac:dyDescent="0.2">
      <c r="A9361">
        <v>9359</v>
      </c>
      <c r="B9361">
        <v>1078357375</v>
      </c>
      <c r="C9361">
        <v>3000</v>
      </c>
      <c r="D9361">
        <v>3230</v>
      </c>
      <c r="E9361">
        <v>61</v>
      </c>
      <c r="F9361">
        <v>1</v>
      </c>
      <c r="G9361">
        <v>1</v>
      </c>
      <c r="H9361">
        <v>1</v>
      </c>
      <c r="I9361">
        <v>3000</v>
      </c>
      <c r="J9361">
        <v>3230</v>
      </c>
      <c r="K9361">
        <v>79.728564809999995</v>
      </c>
      <c r="L9361" t="s">
        <v>1359</v>
      </c>
      <c r="M9361" t="s">
        <v>54</v>
      </c>
      <c r="N9361" s="1">
        <v>42072.654861111114</v>
      </c>
      <c r="O9361" s="1">
        <v>40281.945833333331</v>
      </c>
      <c r="P9361" s="2">
        <v>40282</v>
      </c>
      <c r="Q9361" s="1">
        <v>40318.945833333331</v>
      </c>
      <c r="R9361" t="s">
        <v>59</v>
      </c>
      <c r="S9361" t="s">
        <v>26</v>
      </c>
      <c r="T9361" t="s">
        <v>27</v>
      </c>
      <c r="U9361" t="b">
        <v>1</v>
      </c>
      <c r="V9361" t="s">
        <v>41</v>
      </c>
      <c r="W9361" t="s">
        <v>29</v>
      </c>
      <c r="X9361" t="s">
        <v>41</v>
      </c>
      <c r="Y9361" t="s">
        <v>42</v>
      </c>
    </row>
    <row r="9362" spans="1:25" x14ac:dyDescent="0.2">
      <c r="A9362">
        <v>9360</v>
      </c>
      <c r="B9362">
        <v>1257964518</v>
      </c>
      <c r="C9362">
        <v>20000</v>
      </c>
      <c r="D9362">
        <v>0</v>
      </c>
      <c r="E9362">
        <v>0</v>
      </c>
      <c r="F9362">
        <v>0</v>
      </c>
      <c r="G9362">
        <v>2</v>
      </c>
      <c r="H9362">
        <v>1</v>
      </c>
      <c r="I9362">
        <v>20000</v>
      </c>
      <c r="J9362">
        <v>0</v>
      </c>
      <c r="K9362">
        <v>30</v>
      </c>
      <c r="L9362" t="s">
        <v>1359</v>
      </c>
      <c r="M9362" t="s">
        <v>54</v>
      </c>
      <c r="N9362" s="1">
        <v>42072.654861111114</v>
      </c>
      <c r="O9362" s="1">
        <v>40521.822222222225</v>
      </c>
      <c r="P9362" s="2">
        <v>40525</v>
      </c>
      <c r="Q9362" s="1">
        <v>40555.173611111109</v>
      </c>
      <c r="R9362" t="s">
        <v>59</v>
      </c>
      <c r="S9362" t="s">
        <v>26</v>
      </c>
      <c r="T9362" t="s">
        <v>31</v>
      </c>
      <c r="U9362" t="b">
        <v>1</v>
      </c>
      <c r="V9362" t="s">
        <v>28</v>
      </c>
      <c r="W9362" t="s">
        <v>29</v>
      </c>
      <c r="X9362" t="s">
        <v>28</v>
      </c>
      <c r="Y9362" t="s">
        <v>30</v>
      </c>
    </row>
    <row r="9363" spans="1:25" x14ac:dyDescent="0.2">
      <c r="A9363">
        <v>9361</v>
      </c>
      <c r="B9363">
        <v>2115367008</v>
      </c>
      <c r="C9363">
        <v>7000</v>
      </c>
      <c r="D9363">
        <v>7080</v>
      </c>
      <c r="E9363">
        <v>65</v>
      </c>
      <c r="F9363">
        <v>1</v>
      </c>
      <c r="G9363">
        <v>1</v>
      </c>
      <c r="H9363">
        <v>1</v>
      </c>
      <c r="I9363">
        <v>7000</v>
      </c>
      <c r="J9363">
        <v>7080</v>
      </c>
      <c r="K9363">
        <v>31.245185190000001</v>
      </c>
      <c r="L9363" t="s">
        <v>1360</v>
      </c>
      <c r="M9363" t="s">
        <v>148</v>
      </c>
      <c r="N9363" s="1">
        <v>42162.893055555556</v>
      </c>
      <c r="O9363" s="1">
        <v>40483.724999999999</v>
      </c>
      <c r="P9363" s="2">
        <v>40486</v>
      </c>
      <c r="Q9363" s="1">
        <v>40518.083333333336</v>
      </c>
      <c r="R9363" t="s">
        <v>59</v>
      </c>
      <c r="S9363" t="s">
        <v>26</v>
      </c>
      <c r="T9363" t="s">
        <v>27</v>
      </c>
      <c r="U9363" t="b">
        <v>1</v>
      </c>
      <c r="V9363" t="s">
        <v>167</v>
      </c>
      <c r="W9363" t="s">
        <v>182</v>
      </c>
      <c r="X9363" t="s">
        <v>167</v>
      </c>
      <c r="Y9363" t="s">
        <v>28</v>
      </c>
    </row>
    <row r="9364" spans="1:25" x14ac:dyDescent="0.2">
      <c r="A9364">
        <v>9362</v>
      </c>
      <c r="B9364">
        <v>1012757489</v>
      </c>
      <c r="C9364">
        <v>2500</v>
      </c>
      <c r="D9364">
        <v>0</v>
      </c>
      <c r="E9364">
        <v>0</v>
      </c>
      <c r="F9364">
        <v>1</v>
      </c>
      <c r="G9364">
        <v>1</v>
      </c>
      <c r="H9364">
        <v>1</v>
      </c>
      <c r="I9364">
        <v>2500</v>
      </c>
      <c r="J9364">
        <v>0</v>
      </c>
      <c r="K9364">
        <v>50</v>
      </c>
      <c r="L9364" t="s">
        <v>1360</v>
      </c>
      <c r="M9364" t="s">
        <v>148</v>
      </c>
      <c r="N9364" s="1">
        <v>42072.654861111114</v>
      </c>
      <c r="O9364" s="1">
        <v>40521.822222222225</v>
      </c>
      <c r="P9364" s="2">
        <v>40525</v>
      </c>
      <c r="Q9364" s="1">
        <v>40555.173611111109</v>
      </c>
      <c r="R9364" t="s">
        <v>26</v>
      </c>
      <c r="S9364" t="s">
        <v>26</v>
      </c>
      <c r="T9364" t="s">
        <v>31</v>
      </c>
      <c r="U9364" t="b">
        <v>1</v>
      </c>
      <c r="V9364" t="s">
        <v>28</v>
      </c>
      <c r="W9364" t="s">
        <v>29</v>
      </c>
      <c r="X9364" t="s">
        <v>28</v>
      </c>
      <c r="Y9364" t="s">
        <v>30</v>
      </c>
    </row>
    <row r="9365" spans="1:25" x14ac:dyDescent="0.2">
      <c r="A9365">
        <v>9363</v>
      </c>
      <c r="B9365">
        <v>642557086</v>
      </c>
      <c r="C9365">
        <v>55000</v>
      </c>
      <c r="D9365">
        <v>2674</v>
      </c>
      <c r="E9365">
        <v>41</v>
      </c>
      <c r="F9365">
        <v>0</v>
      </c>
      <c r="G9365">
        <v>1</v>
      </c>
      <c r="H9365">
        <v>1</v>
      </c>
      <c r="I9365">
        <v>55000</v>
      </c>
      <c r="J9365">
        <v>2674</v>
      </c>
      <c r="K9365">
        <v>62.257013890000003</v>
      </c>
      <c r="L9365" t="s">
        <v>1361</v>
      </c>
      <c r="M9365" t="s">
        <v>382</v>
      </c>
      <c r="N9365" s="1">
        <v>42072.654861111114</v>
      </c>
      <c r="O9365" s="1">
        <v>40521.822222222225</v>
      </c>
      <c r="P9365" s="2">
        <v>40525</v>
      </c>
      <c r="Q9365" s="1">
        <v>40555.173611111109</v>
      </c>
      <c r="R9365" t="s">
        <v>59</v>
      </c>
      <c r="S9365" t="s">
        <v>26</v>
      </c>
      <c r="T9365" t="s">
        <v>31</v>
      </c>
      <c r="U9365" t="b">
        <v>1</v>
      </c>
      <c r="V9365" t="s">
        <v>28</v>
      </c>
      <c r="W9365" t="s">
        <v>29</v>
      </c>
      <c r="X9365" t="s">
        <v>28</v>
      </c>
      <c r="Y9365" t="s">
        <v>30</v>
      </c>
    </row>
    <row r="9366" spans="1:25" x14ac:dyDescent="0.2">
      <c r="A9366">
        <v>9364</v>
      </c>
      <c r="B9366">
        <v>333194435</v>
      </c>
      <c r="C9366">
        <v>6000</v>
      </c>
      <c r="D9366">
        <v>6085</v>
      </c>
      <c r="E9366">
        <v>18</v>
      </c>
      <c r="F9366">
        <v>1</v>
      </c>
      <c r="G9366">
        <v>1</v>
      </c>
      <c r="H9366">
        <v>1</v>
      </c>
      <c r="I9366">
        <v>6000</v>
      </c>
      <c r="J9366">
        <v>6085</v>
      </c>
      <c r="K9366">
        <v>30.041666670000001</v>
      </c>
      <c r="L9366" t="s">
        <v>1361</v>
      </c>
      <c r="M9366" t="s">
        <v>382</v>
      </c>
      <c r="N9366" s="1">
        <v>42072.654861111114</v>
      </c>
      <c r="O9366" s="1">
        <v>40521.822222222225</v>
      </c>
      <c r="P9366" s="2">
        <v>40525</v>
      </c>
      <c r="Q9366" s="1">
        <v>40555.173611111109</v>
      </c>
      <c r="R9366" t="s">
        <v>67</v>
      </c>
      <c r="S9366" t="s">
        <v>67</v>
      </c>
      <c r="T9366" t="s">
        <v>27</v>
      </c>
      <c r="U9366" t="b">
        <v>1</v>
      </c>
      <c r="V9366" t="s">
        <v>28</v>
      </c>
      <c r="W9366" t="s">
        <v>29</v>
      </c>
      <c r="X9366" t="s">
        <v>28</v>
      </c>
      <c r="Y9366" t="s">
        <v>30</v>
      </c>
    </row>
    <row r="9367" spans="1:25" x14ac:dyDescent="0.2">
      <c r="A9367">
        <v>9365</v>
      </c>
      <c r="B9367">
        <v>1935695879</v>
      </c>
      <c r="C9367">
        <v>750</v>
      </c>
      <c r="D9367">
        <v>955</v>
      </c>
      <c r="E9367">
        <v>18</v>
      </c>
      <c r="F9367">
        <v>21</v>
      </c>
      <c r="G9367">
        <v>1</v>
      </c>
      <c r="H9367">
        <v>1</v>
      </c>
      <c r="I9367">
        <v>750</v>
      </c>
      <c r="J9367">
        <v>955</v>
      </c>
      <c r="K9367">
        <v>30</v>
      </c>
      <c r="L9367" t="s">
        <v>1361</v>
      </c>
      <c r="M9367" t="s">
        <v>382</v>
      </c>
      <c r="N9367" s="1">
        <v>42072.654861111114</v>
      </c>
      <c r="O9367" s="1">
        <v>40521.822222222225</v>
      </c>
      <c r="P9367" s="2">
        <v>40525</v>
      </c>
      <c r="Q9367" s="1">
        <v>40555.173611111109</v>
      </c>
      <c r="R9367" t="s">
        <v>37</v>
      </c>
      <c r="S9367" t="s">
        <v>37</v>
      </c>
      <c r="T9367" t="s">
        <v>27</v>
      </c>
      <c r="U9367" t="b">
        <v>1</v>
      </c>
      <c r="V9367" t="s">
        <v>28</v>
      </c>
      <c r="W9367" t="s">
        <v>29</v>
      </c>
      <c r="X9367" t="s">
        <v>28</v>
      </c>
      <c r="Y9367" t="s">
        <v>30</v>
      </c>
    </row>
    <row r="9368" spans="1:25" x14ac:dyDescent="0.2">
      <c r="A9368">
        <v>9366</v>
      </c>
      <c r="B9368">
        <v>1004436383</v>
      </c>
      <c r="C9368">
        <v>2000</v>
      </c>
      <c r="D9368">
        <v>421</v>
      </c>
      <c r="E9368">
        <v>13</v>
      </c>
      <c r="F9368">
        <v>4</v>
      </c>
      <c r="G9368">
        <v>2</v>
      </c>
      <c r="H9368">
        <v>1</v>
      </c>
      <c r="I9368">
        <v>2000</v>
      </c>
      <c r="J9368">
        <v>421</v>
      </c>
      <c r="K9368">
        <v>89.988159719999999</v>
      </c>
      <c r="L9368" t="s">
        <v>1361</v>
      </c>
      <c r="M9368" t="s">
        <v>382</v>
      </c>
      <c r="N9368" s="1">
        <v>42072.654861111114</v>
      </c>
      <c r="O9368" s="1">
        <v>40281.945833333331</v>
      </c>
      <c r="P9368" s="2">
        <v>40282</v>
      </c>
      <c r="Q9368" s="1">
        <v>40318.945833333331</v>
      </c>
      <c r="R9368" t="s">
        <v>153</v>
      </c>
      <c r="S9368" t="s">
        <v>62</v>
      </c>
      <c r="T9368" t="s">
        <v>31</v>
      </c>
      <c r="U9368" t="b">
        <v>1</v>
      </c>
      <c r="V9368" t="s">
        <v>41</v>
      </c>
      <c r="W9368" t="s">
        <v>29</v>
      </c>
      <c r="X9368" t="s">
        <v>41</v>
      </c>
      <c r="Y9368" t="s">
        <v>42</v>
      </c>
    </row>
    <row r="9369" spans="1:25" x14ac:dyDescent="0.2">
      <c r="A9369">
        <v>9367</v>
      </c>
      <c r="B9369">
        <v>468056180</v>
      </c>
      <c r="C9369">
        <v>7700</v>
      </c>
      <c r="D9369">
        <v>240</v>
      </c>
      <c r="E9369">
        <v>7</v>
      </c>
      <c r="F9369">
        <v>4</v>
      </c>
      <c r="G9369">
        <v>3</v>
      </c>
      <c r="H9369">
        <v>1</v>
      </c>
      <c r="I9369">
        <v>7700</v>
      </c>
      <c r="J9369">
        <v>240</v>
      </c>
      <c r="K9369">
        <v>30</v>
      </c>
      <c r="L9369" t="s">
        <v>1361</v>
      </c>
      <c r="M9369" t="s">
        <v>382</v>
      </c>
      <c r="N9369" s="1">
        <v>42072.654861111114</v>
      </c>
      <c r="O9369" s="1">
        <v>40521.822222222225</v>
      </c>
      <c r="P9369" s="2">
        <v>40525</v>
      </c>
      <c r="Q9369" s="1">
        <v>40555.173611111109</v>
      </c>
      <c r="R9369" t="s">
        <v>67</v>
      </c>
      <c r="S9369" t="s">
        <v>67</v>
      </c>
      <c r="T9369" t="s">
        <v>31</v>
      </c>
      <c r="U9369" t="b">
        <v>1</v>
      </c>
      <c r="V9369" t="s">
        <v>28</v>
      </c>
      <c r="W9369" t="s">
        <v>29</v>
      </c>
      <c r="X9369" t="s">
        <v>28</v>
      </c>
      <c r="Y9369" t="s">
        <v>30</v>
      </c>
    </row>
    <row r="9370" spans="1:25" x14ac:dyDescent="0.2">
      <c r="A9370">
        <v>9368</v>
      </c>
      <c r="B9370">
        <v>1907061683</v>
      </c>
      <c r="C9370">
        <v>900</v>
      </c>
      <c r="D9370">
        <v>240</v>
      </c>
      <c r="E9370">
        <v>5</v>
      </c>
      <c r="F9370">
        <v>4</v>
      </c>
      <c r="G9370">
        <v>2</v>
      </c>
      <c r="H9370">
        <v>1</v>
      </c>
      <c r="I9370">
        <v>900</v>
      </c>
      <c r="J9370">
        <v>240</v>
      </c>
      <c r="K9370">
        <v>30</v>
      </c>
      <c r="L9370" t="s">
        <v>1361</v>
      </c>
      <c r="M9370" t="s">
        <v>382</v>
      </c>
      <c r="N9370" s="1">
        <v>42072.654861111114</v>
      </c>
      <c r="O9370" s="1">
        <v>40521.822222222225</v>
      </c>
      <c r="P9370" s="2">
        <v>40525</v>
      </c>
      <c r="Q9370" s="1">
        <v>40555.173611111109</v>
      </c>
      <c r="R9370" t="s">
        <v>47</v>
      </c>
      <c r="S9370" t="s">
        <v>47</v>
      </c>
      <c r="T9370" t="s">
        <v>31</v>
      </c>
      <c r="U9370" t="b">
        <v>1</v>
      </c>
      <c r="V9370" t="s">
        <v>28</v>
      </c>
      <c r="W9370" t="s">
        <v>29</v>
      </c>
      <c r="X9370" t="s">
        <v>28</v>
      </c>
      <c r="Y9370" t="s">
        <v>30</v>
      </c>
    </row>
    <row r="9371" spans="1:25" x14ac:dyDescent="0.2">
      <c r="A9371">
        <v>9369</v>
      </c>
      <c r="B9371">
        <v>224389130</v>
      </c>
      <c r="C9371">
        <v>65000</v>
      </c>
      <c r="D9371">
        <v>515</v>
      </c>
      <c r="E9371">
        <v>3</v>
      </c>
      <c r="F9371">
        <v>0</v>
      </c>
      <c r="G9371">
        <v>1</v>
      </c>
      <c r="H9371">
        <v>1</v>
      </c>
      <c r="I9371">
        <v>65000</v>
      </c>
      <c r="J9371">
        <v>515</v>
      </c>
      <c r="K9371">
        <v>30</v>
      </c>
      <c r="L9371" t="s">
        <v>1361</v>
      </c>
      <c r="M9371" t="s">
        <v>382</v>
      </c>
      <c r="N9371" s="1">
        <v>42072.654861111114</v>
      </c>
      <c r="O9371" s="1">
        <v>40521.822222222225</v>
      </c>
      <c r="P9371" s="2">
        <v>40525</v>
      </c>
      <c r="Q9371" s="1">
        <v>40555.173611111109</v>
      </c>
      <c r="R9371" t="s">
        <v>37</v>
      </c>
      <c r="S9371" t="s">
        <v>37</v>
      </c>
      <c r="T9371" t="s">
        <v>31</v>
      </c>
      <c r="U9371" t="b">
        <v>1</v>
      </c>
      <c r="V9371" t="s">
        <v>28</v>
      </c>
      <c r="W9371" t="s">
        <v>29</v>
      </c>
      <c r="X9371" t="s">
        <v>28</v>
      </c>
      <c r="Y9371" t="s">
        <v>30</v>
      </c>
    </row>
    <row r="9372" spans="1:25" x14ac:dyDescent="0.2">
      <c r="A9372">
        <v>9370</v>
      </c>
      <c r="B9372">
        <v>2020034567</v>
      </c>
      <c r="C9372">
        <v>1000</v>
      </c>
      <c r="D9372">
        <v>100</v>
      </c>
      <c r="E9372">
        <v>1</v>
      </c>
      <c r="F9372">
        <v>3</v>
      </c>
      <c r="G9372">
        <v>2</v>
      </c>
      <c r="H9372">
        <v>1</v>
      </c>
      <c r="I9372">
        <v>1000</v>
      </c>
      <c r="J9372">
        <v>100</v>
      </c>
      <c r="K9372">
        <v>45</v>
      </c>
      <c r="L9372" t="s">
        <v>1361</v>
      </c>
      <c r="M9372" t="s">
        <v>382</v>
      </c>
      <c r="N9372" s="1">
        <v>42072.654861111114</v>
      </c>
      <c r="O9372" s="1">
        <v>40521.822222222225</v>
      </c>
      <c r="P9372" s="2">
        <v>40525</v>
      </c>
      <c r="Q9372" s="1">
        <v>40555.173611111109</v>
      </c>
      <c r="R9372" t="s">
        <v>47</v>
      </c>
      <c r="S9372" t="s">
        <v>47</v>
      </c>
      <c r="T9372" t="s">
        <v>31</v>
      </c>
      <c r="U9372" t="b">
        <v>1</v>
      </c>
      <c r="V9372" t="s">
        <v>28</v>
      </c>
      <c r="W9372" t="s">
        <v>29</v>
      </c>
      <c r="X9372" t="s">
        <v>28</v>
      </c>
      <c r="Y9372" t="s">
        <v>30</v>
      </c>
    </row>
    <row r="9373" spans="1:25" x14ac:dyDescent="0.2">
      <c r="A9373">
        <v>9371</v>
      </c>
      <c r="B9373">
        <v>1705890300</v>
      </c>
      <c r="C9373">
        <v>20000</v>
      </c>
      <c r="D9373">
        <v>5</v>
      </c>
      <c r="E9373">
        <v>1</v>
      </c>
      <c r="F9373">
        <v>1</v>
      </c>
      <c r="G9373">
        <v>1</v>
      </c>
      <c r="H9373">
        <v>1</v>
      </c>
      <c r="I9373">
        <v>20000</v>
      </c>
      <c r="J9373">
        <v>5</v>
      </c>
      <c r="K9373">
        <v>60.041666669999998</v>
      </c>
      <c r="L9373" t="s">
        <v>1361</v>
      </c>
      <c r="M9373" t="s">
        <v>382</v>
      </c>
      <c r="N9373" s="1">
        <v>42072.654861111114</v>
      </c>
      <c r="O9373" s="1">
        <v>40521.822222222225</v>
      </c>
      <c r="P9373" s="2">
        <v>40525</v>
      </c>
      <c r="Q9373" s="1">
        <v>40555.173611111109</v>
      </c>
      <c r="R9373" t="s">
        <v>75</v>
      </c>
      <c r="S9373" t="s">
        <v>62</v>
      </c>
      <c r="T9373" t="s">
        <v>31</v>
      </c>
      <c r="U9373" t="b">
        <v>0</v>
      </c>
      <c r="V9373" t="s">
        <v>28</v>
      </c>
      <c r="W9373" t="s">
        <v>29</v>
      </c>
      <c r="X9373" t="s">
        <v>28</v>
      </c>
      <c r="Y9373" t="s">
        <v>30</v>
      </c>
    </row>
    <row r="9374" spans="1:25" x14ac:dyDescent="0.2">
      <c r="A9374">
        <v>9372</v>
      </c>
      <c r="B9374">
        <v>135081471</v>
      </c>
      <c r="C9374">
        <v>26666</v>
      </c>
      <c r="D9374">
        <v>0</v>
      </c>
      <c r="E9374">
        <v>0</v>
      </c>
      <c r="F9374">
        <v>0</v>
      </c>
      <c r="G9374">
        <v>3</v>
      </c>
      <c r="H9374">
        <v>1</v>
      </c>
      <c r="I9374">
        <v>26666</v>
      </c>
      <c r="J9374">
        <v>0</v>
      </c>
      <c r="K9374">
        <v>30</v>
      </c>
      <c r="L9374" t="s">
        <v>1361</v>
      </c>
      <c r="M9374" t="s">
        <v>382</v>
      </c>
      <c r="N9374" s="1">
        <v>42072.654861111114</v>
      </c>
      <c r="O9374" s="1">
        <v>40521.822222222225</v>
      </c>
      <c r="P9374" s="2">
        <v>40525</v>
      </c>
      <c r="Q9374" s="1">
        <v>40555.173611111109</v>
      </c>
      <c r="R9374" t="s">
        <v>25</v>
      </c>
      <c r="S9374" t="s">
        <v>26</v>
      </c>
      <c r="T9374" t="s">
        <v>40</v>
      </c>
      <c r="U9374" t="b">
        <v>0</v>
      </c>
      <c r="V9374" t="s">
        <v>28</v>
      </c>
      <c r="W9374" t="s">
        <v>29</v>
      </c>
      <c r="X9374" t="s">
        <v>28</v>
      </c>
      <c r="Y9374" t="s">
        <v>30</v>
      </c>
    </row>
    <row r="9375" spans="1:25" x14ac:dyDescent="0.2">
      <c r="A9375">
        <v>9373</v>
      </c>
      <c r="B9375">
        <v>430127867</v>
      </c>
      <c r="C9375">
        <v>3000</v>
      </c>
      <c r="D9375">
        <v>0</v>
      </c>
      <c r="E9375">
        <v>0</v>
      </c>
      <c r="F9375">
        <v>0</v>
      </c>
      <c r="G9375">
        <v>1</v>
      </c>
      <c r="H9375">
        <v>1</v>
      </c>
      <c r="I9375">
        <v>3000</v>
      </c>
      <c r="J9375">
        <v>0</v>
      </c>
      <c r="K9375">
        <v>30</v>
      </c>
      <c r="L9375" t="s">
        <v>1362</v>
      </c>
      <c r="M9375" t="s">
        <v>100</v>
      </c>
      <c r="N9375" s="1">
        <v>42072.654861111114</v>
      </c>
      <c r="O9375" s="1">
        <v>40521.822222222225</v>
      </c>
      <c r="P9375" s="2">
        <v>40525</v>
      </c>
      <c r="Q9375" s="1">
        <v>40555.173611111109</v>
      </c>
      <c r="R9375" t="s">
        <v>134</v>
      </c>
      <c r="S9375" t="s">
        <v>34</v>
      </c>
      <c r="T9375" t="s">
        <v>31</v>
      </c>
      <c r="U9375" t="b">
        <v>1</v>
      </c>
      <c r="V9375" t="s">
        <v>28</v>
      </c>
      <c r="W9375" t="s">
        <v>29</v>
      </c>
      <c r="X9375" t="s">
        <v>28</v>
      </c>
      <c r="Y9375" t="s">
        <v>30</v>
      </c>
    </row>
    <row r="9376" spans="1:25" x14ac:dyDescent="0.2">
      <c r="A9376">
        <v>9374</v>
      </c>
      <c r="B9376">
        <v>244396594</v>
      </c>
      <c r="C9376">
        <v>4000</v>
      </c>
      <c r="D9376">
        <v>0</v>
      </c>
      <c r="E9376">
        <v>0</v>
      </c>
      <c r="F9376">
        <v>0</v>
      </c>
      <c r="G9376">
        <v>2</v>
      </c>
      <c r="H9376">
        <v>1</v>
      </c>
      <c r="I9376">
        <v>4000</v>
      </c>
      <c r="J9376">
        <v>0</v>
      </c>
      <c r="K9376">
        <v>44.944189809999997</v>
      </c>
      <c r="L9376" t="s">
        <v>1363</v>
      </c>
      <c r="M9376" t="s">
        <v>100</v>
      </c>
      <c r="N9376" s="1">
        <v>42072.654861111114</v>
      </c>
      <c r="O9376" s="1">
        <v>40521.822222222225</v>
      </c>
      <c r="P9376" s="2">
        <v>40525</v>
      </c>
      <c r="Q9376" s="1">
        <v>40555.173611111109</v>
      </c>
      <c r="R9376" t="s">
        <v>65</v>
      </c>
      <c r="S9376" t="s">
        <v>37</v>
      </c>
      <c r="T9376" t="s">
        <v>31</v>
      </c>
      <c r="U9376" t="b">
        <v>1</v>
      </c>
      <c r="V9376" t="s">
        <v>28</v>
      </c>
      <c r="W9376" t="s">
        <v>29</v>
      </c>
      <c r="X9376" t="s">
        <v>28</v>
      </c>
      <c r="Y9376" t="s">
        <v>30</v>
      </c>
    </row>
    <row r="9377" spans="1:25" x14ac:dyDescent="0.2">
      <c r="A9377">
        <v>9375</v>
      </c>
      <c r="B9377">
        <v>214018392</v>
      </c>
      <c r="C9377">
        <v>8000</v>
      </c>
      <c r="D9377">
        <v>795</v>
      </c>
      <c r="E9377">
        <v>11</v>
      </c>
      <c r="F9377">
        <v>0</v>
      </c>
      <c r="G9377">
        <v>1</v>
      </c>
      <c r="H9377">
        <v>1</v>
      </c>
      <c r="I9377">
        <v>8000</v>
      </c>
      <c r="J9377">
        <v>795</v>
      </c>
      <c r="K9377">
        <v>75</v>
      </c>
      <c r="L9377" t="s">
        <v>1364</v>
      </c>
      <c r="M9377" t="s">
        <v>122</v>
      </c>
      <c r="N9377" s="1">
        <v>42072.654861111114</v>
      </c>
      <c r="O9377" s="1">
        <v>40521.822222222225</v>
      </c>
      <c r="P9377" s="2">
        <v>40525</v>
      </c>
      <c r="Q9377" s="1">
        <v>40555.173611111109</v>
      </c>
      <c r="R9377" t="s">
        <v>65</v>
      </c>
      <c r="S9377" t="s">
        <v>37</v>
      </c>
      <c r="T9377" t="s">
        <v>31</v>
      </c>
      <c r="U9377" t="b">
        <v>1</v>
      </c>
      <c r="V9377" t="s">
        <v>28</v>
      </c>
      <c r="W9377" t="s">
        <v>29</v>
      </c>
      <c r="X9377" t="s">
        <v>28</v>
      </c>
      <c r="Y9377" t="s">
        <v>30</v>
      </c>
    </row>
    <row r="9378" spans="1:25" x14ac:dyDescent="0.2">
      <c r="A9378">
        <v>9376</v>
      </c>
      <c r="B9378">
        <v>1861438782</v>
      </c>
      <c r="C9378">
        <v>3000</v>
      </c>
      <c r="D9378">
        <v>5000</v>
      </c>
      <c r="E9378">
        <v>46</v>
      </c>
      <c r="F9378">
        <v>1</v>
      </c>
      <c r="G9378">
        <v>1</v>
      </c>
      <c r="H9378">
        <v>1</v>
      </c>
      <c r="I9378">
        <v>3000</v>
      </c>
      <c r="J9378">
        <v>5000</v>
      </c>
      <c r="K9378">
        <v>45.041666669999998</v>
      </c>
      <c r="L9378" t="s">
        <v>1365</v>
      </c>
      <c r="M9378" t="s">
        <v>131</v>
      </c>
      <c r="N9378" s="1">
        <v>42072.654861111114</v>
      </c>
      <c r="O9378" s="1">
        <v>40521.822222222225</v>
      </c>
      <c r="P9378" s="2">
        <v>40525</v>
      </c>
      <c r="Q9378" s="1">
        <v>40555.173611111109</v>
      </c>
      <c r="R9378" t="s">
        <v>51</v>
      </c>
      <c r="S9378" t="s">
        <v>52</v>
      </c>
      <c r="T9378" t="s">
        <v>27</v>
      </c>
      <c r="U9378" t="b">
        <v>1</v>
      </c>
      <c r="V9378" t="s">
        <v>28</v>
      </c>
      <c r="W9378" t="s">
        <v>29</v>
      </c>
      <c r="X9378" t="s">
        <v>28</v>
      </c>
      <c r="Y9378" t="s">
        <v>30</v>
      </c>
    </row>
    <row r="9379" spans="1:25" x14ac:dyDescent="0.2">
      <c r="A9379">
        <v>9377</v>
      </c>
      <c r="B9379">
        <v>107163154</v>
      </c>
      <c r="C9379">
        <v>3500</v>
      </c>
      <c r="D9379">
        <v>125</v>
      </c>
      <c r="E9379">
        <v>2</v>
      </c>
      <c r="F9379">
        <v>0</v>
      </c>
      <c r="G9379">
        <v>1</v>
      </c>
      <c r="H9379">
        <v>1</v>
      </c>
      <c r="I9379">
        <v>3500</v>
      </c>
      <c r="J9379">
        <v>125</v>
      </c>
      <c r="K9379">
        <v>35.933437499999997</v>
      </c>
      <c r="L9379" t="s">
        <v>1365</v>
      </c>
      <c r="M9379" t="s">
        <v>131</v>
      </c>
      <c r="N9379" s="1">
        <v>42072.654861111114</v>
      </c>
      <c r="O9379" s="1">
        <v>40281.945833333331</v>
      </c>
      <c r="P9379" s="2">
        <v>40282</v>
      </c>
      <c r="Q9379" s="1">
        <v>40318.945833333331</v>
      </c>
      <c r="R9379" t="s">
        <v>34</v>
      </c>
      <c r="S9379" t="s">
        <v>34</v>
      </c>
      <c r="T9379" t="s">
        <v>31</v>
      </c>
      <c r="U9379" t="b">
        <v>0</v>
      </c>
      <c r="V9379" t="s">
        <v>41</v>
      </c>
      <c r="W9379" t="s">
        <v>29</v>
      </c>
      <c r="X9379" t="s">
        <v>41</v>
      </c>
      <c r="Y9379" t="s">
        <v>42</v>
      </c>
    </row>
    <row r="9380" spans="1:25" x14ac:dyDescent="0.2">
      <c r="A9380">
        <v>9378</v>
      </c>
      <c r="B9380">
        <v>236692695</v>
      </c>
      <c r="C9380">
        <v>10000</v>
      </c>
      <c r="D9380">
        <v>30</v>
      </c>
      <c r="E9380">
        <v>1</v>
      </c>
      <c r="F9380">
        <v>1</v>
      </c>
      <c r="G9380">
        <v>1</v>
      </c>
      <c r="H9380">
        <v>1</v>
      </c>
      <c r="I9380">
        <v>10000</v>
      </c>
      <c r="J9380">
        <v>30</v>
      </c>
      <c r="K9380">
        <v>60.041666669999998</v>
      </c>
      <c r="L9380" t="s">
        <v>1366</v>
      </c>
      <c r="M9380" t="s">
        <v>148</v>
      </c>
      <c r="N9380" s="1">
        <v>42072.654861111114</v>
      </c>
      <c r="O9380" s="1">
        <v>40521.822222222225</v>
      </c>
      <c r="P9380" s="2">
        <v>40525</v>
      </c>
      <c r="Q9380" s="1">
        <v>40555.173611111109</v>
      </c>
      <c r="R9380" t="s">
        <v>103</v>
      </c>
      <c r="S9380" t="s">
        <v>34</v>
      </c>
      <c r="T9380" t="s">
        <v>31</v>
      </c>
      <c r="U9380" t="b">
        <v>1</v>
      </c>
      <c r="V9380" t="s">
        <v>28</v>
      </c>
      <c r="W9380" t="s">
        <v>29</v>
      </c>
      <c r="X9380" t="s">
        <v>28</v>
      </c>
      <c r="Y9380" t="s">
        <v>30</v>
      </c>
    </row>
    <row r="9381" spans="1:25" x14ac:dyDescent="0.2">
      <c r="A9381">
        <v>9379</v>
      </c>
      <c r="B9381">
        <v>788190883</v>
      </c>
      <c r="C9381">
        <v>10000</v>
      </c>
      <c r="D9381">
        <v>580</v>
      </c>
      <c r="E9381">
        <v>9</v>
      </c>
      <c r="F9381">
        <v>0</v>
      </c>
      <c r="G9381">
        <v>1</v>
      </c>
      <c r="H9381">
        <v>1</v>
      </c>
      <c r="I9381">
        <v>10000</v>
      </c>
      <c r="J9381">
        <v>580</v>
      </c>
      <c r="K9381">
        <v>30</v>
      </c>
      <c r="L9381" t="s">
        <v>1367</v>
      </c>
      <c r="M9381" t="s">
        <v>94</v>
      </c>
      <c r="N9381" s="1">
        <v>42072.654861111114</v>
      </c>
      <c r="O9381" s="1">
        <v>40521.822222222225</v>
      </c>
      <c r="P9381" s="2">
        <v>40525</v>
      </c>
      <c r="Q9381" s="1">
        <v>40555.173611111109</v>
      </c>
      <c r="R9381" t="s">
        <v>66</v>
      </c>
      <c r="S9381" t="s">
        <v>66</v>
      </c>
      <c r="T9381" t="s">
        <v>31</v>
      </c>
      <c r="U9381" t="b">
        <v>0</v>
      </c>
      <c r="V9381" t="s">
        <v>28</v>
      </c>
      <c r="W9381" t="s">
        <v>29</v>
      </c>
      <c r="X9381" t="s">
        <v>28</v>
      </c>
      <c r="Y9381" t="s">
        <v>30</v>
      </c>
    </row>
    <row r="9382" spans="1:25" x14ac:dyDescent="0.2">
      <c r="A9382">
        <v>9380</v>
      </c>
      <c r="B9382">
        <v>925918521</v>
      </c>
      <c r="C9382">
        <v>210000</v>
      </c>
      <c r="D9382">
        <v>25</v>
      </c>
      <c r="E9382">
        <v>1</v>
      </c>
      <c r="F9382">
        <v>0</v>
      </c>
      <c r="G9382">
        <v>2</v>
      </c>
      <c r="H9382">
        <v>1</v>
      </c>
      <c r="I9382">
        <v>210000</v>
      </c>
      <c r="J9382">
        <v>25</v>
      </c>
      <c r="K9382">
        <v>30</v>
      </c>
      <c r="L9382" t="s">
        <v>1368</v>
      </c>
      <c r="M9382" t="s">
        <v>227</v>
      </c>
      <c r="N9382" s="1">
        <v>42072.654861111114</v>
      </c>
      <c r="O9382" s="1">
        <v>40521.822222222225</v>
      </c>
      <c r="P9382" s="2">
        <v>40525</v>
      </c>
      <c r="Q9382" s="1">
        <v>40555.173611111109</v>
      </c>
      <c r="R9382" t="s">
        <v>47</v>
      </c>
      <c r="S9382" t="s">
        <v>47</v>
      </c>
      <c r="T9382" t="s">
        <v>233</v>
      </c>
      <c r="U9382" t="b">
        <v>0</v>
      </c>
      <c r="V9382" t="s">
        <v>28</v>
      </c>
      <c r="W9382" t="s">
        <v>29</v>
      </c>
      <c r="X9382" t="s">
        <v>28</v>
      </c>
      <c r="Y9382" t="s">
        <v>30</v>
      </c>
    </row>
    <row r="9383" spans="1:25" x14ac:dyDescent="0.2">
      <c r="A9383">
        <v>9381</v>
      </c>
      <c r="B9383">
        <v>1933072091</v>
      </c>
      <c r="C9383">
        <v>4500</v>
      </c>
      <c r="D9383">
        <v>0</v>
      </c>
      <c r="E9383">
        <v>0</v>
      </c>
      <c r="F9383">
        <v>0</v>
      </c>
      <c r="G9383">
        <v>1</v>
      </c>
      <c r="H9383">
        <v>1</v>
      </c>
      <c r="I9383">
        <v>4500</v>
      </c>
      <c r="J9383">
        <v>0</v>
      </c>
      <c r="K9383">
        <v>62.215451389999998</v>
      </c>
      <c r="L9383" t="s">
        <v>1369</v>
      </c>
      <c r="M9383" t="s">
        <v>206</v>
      </c>
      <c r="N9383" s="1">
        <v>42072.654861111114</v>
      </c>
      <c r="O9383" s="1">
        <v>40281.945833333331</v>
      </c>
      <c r="P9383" s="2">
        <v>40282</v>
      </c>
      <c r="Q9383" s="1">
        <v>40318.945833333331</v>
      </c>
      <c r="R9383" t="s">
        <v>73</v>
      </c>
      <c r="S9383" t="s">
        <v>74</v>
      </c>
      <c r="T9383" t="s">
        <v>31</v>
      </c>
      <c r="U9383" t="b">
        <v>0</v>
      </c>
      <c r="V9383" t="s">
        <v>41</v>
      </c>
      <c r="W9383" t="s">
        <v>29</v>
      </c>
      <c r="X9383" t="s">
        <v>41</v>
      </c>
      <c r="Y9383" t="s">
        <v>42</v>
      </c>
    </row>
    <row r="9384" spans="1:25" x14ac:dyDescent="0.2">
      <c r="A9384">
        <v>9382</v>
      </c>
      <c r="B9384">
        <v>22240755</v>
      </c>
      <c r="C9384">
        <v>24000</v>
      </c>
      <c r="D9384">
        <v>690</v>
      </c>
      <c r="E9384">
        <v>13</v>
      </c>
      <c r="F9384">
        <v>0</v>
      </c>
      <c r="G9384">
        <v>1</v>
      </c>
      <c r="H9384">
        <v>1</v>
      </c>
      <c r="I9384">
        <v>24000</v>
      </c>
      <c r="J9384">
        <v>690</v>
      </c>
      <c r="K9384">
        <v>65.348368059999999</v>
      </c>
      <c r="L9384" t="s">
        <v>1370</v>
      </c>
      <c r="M9384" t="s">
        <v>151</v>
      </c>
      <c r="N9384" s="1">
        <v>42072.654861111114</v>
      </c>
      <c r="O9384" s="1">
        <v>40281.945833333331</v>
      </c>
      <c r="P9384" s="2">
        <v>40282</v>
      </c>
      <c r="Q9384" s="1">
        <v>40318.945833333331</v>
      </c>
      <c r="R9384" t="s">
        <v>62</v>
      </c>
      <c r="S9384" t="s">
        <v>62</v>
      </c>
      <c r="T9384" t="s">
        <v>31</v>
      </c>
      <c r="U9384" t="b">
        <v>1</v>
      </c>
      <c r="V9384" t="s">
        <v>41</v>
      </c>
      <c r="W9384" t="s">
        <v>29</v>
      </c>
      <c r="X9384" t="s">
        <v>41</v>
      </c>
      <c r="Y9384" t="s">
        <v>42</v>
      </c>
    </row>
    <row r="9385" spans="1:25" x14ac:dyDescent="0.2">
      <c r="A9385">
        <v>9383</v>
      </c>
      <c r="B9385">
        <v>1407093142</v>
      </c>
      <c r="C9385">
        <v>14000</v>
      </c>
      <c r="D9385">
        <v>637</v>
      </c>
      <c r="E9385">
        <v>31</v>
      </c>
      <c r="F9385">
        <v>13</v>
      </c>
      <c r="G9385">
        <v>1</v>
      </c>
      <c r="H9385">
        <v>1</v>
      </c>
      <c r="I9385">
        <v>14000</v>
      </c>
      <c r="J9385">
        <v>637</v>
      </c>
      <c r="K9385">
        <v>89.634062499999999</v>
      </c>
      <c r="L9385" t="s">
        <v>1371</v>
      </c>
      <c r="M9385" t="s">
        <v>79</v>
      </c>
      <c r="N9385" s="1">
        <v>42072.654861111114</v>
      </c>
      <c r="O9385" s="1">
        <v>40281.945833333331</v>
      </c>
      <c r="P9385" s="2">
        <v>40282</v>
      </c>
      <c r="Q9385" s="1">
        <v>40318.945833333331</v>
      </c>
      <c r="R9385" t="s">
        <v>125</v>
      </c>
      <c r="S9385" t="s">
        <v>52</v>
      </c>
      <c r="T9385" t="s">
        <v>31</v>
      </c>
      <c r="U9385" t="b">
        <v>1</v>
      </c>
      <c r="V9385" t="s">
        <v>41</v>
      </c>
      <c r="W9385" t="s">
        <v>29</v>
      </c>
      <c r="X9385" t="s">
        <v>41</v>
      </c>
      <c r="Y9385" t="s">
        <v>42</v>
      </c>
    </row>
    <row r="9386" spans="1:25" x14ac:dyDescent="0.2">
      <c r="A9386">
        <v>9384</v>
      </c>
      <c r="B9386">
        <v>1083319095</v>
      </c>
      <c r="C9386">
        <v>1400</v>
      </c>
      <c r="D9386">
        <v>2380</v>
      </c>
      <c r="E9386">
        <v>75</v>
      </c>
      <c r="F9386">
        <v>53</v>
      </c>
      <c r="G9386">
        <v>12</v>
      </c>
      <c r="H9386">
        <v>1</v>
      </c>
      <c r="I9386">
        <v>1400</v>
      </c>
      <c r="J9386">
        <v>2380</v>
      </c>
      <c r="K9386">
        <v>30</v>
      </c>
      <c r="L9386" t="s">
        <v>1372</v>
      </c>
      <c r="M9386" t="s">
        <v>94</v>
      </c>
      <c r="N9386" s="1">
        <v>42072.654861111114</v>
      </c>
      <c r="O9386" s="1">
        <v>40521.822222222225</v>
      </c>
      <c r="P9386" s="2">
        <v>40525</v>
      </c>
      <c r="Q9386" s="1">
        <v>40555.173611111109</v>
      </c>
      <c r="R9386" t="s">
        <v>103</v>
      </c>
      <c r="S9386" t="s">
        <v>34</v>
      </c>
      <c r="T9386" t="s">
        <v>27</v>
      </c>
      <c r="U9386" t="b">
        <v>1</v>
      </c>
      <c r="V9386" t="s">
        <v>28</v>
      </c>
      <c r="W9386" t="s">
        <v>29</v>
      </c>
      <c r="X9386" t="s">
        <v>28</v>
      </c>
      <c r="Y9386" t="s">
        <v>30</v>
      </c>
    </row>
    <row r="9387" spans="1:25" x14ac:dyDescent="0.2">
      <c r="A9387">
        <v>9385</v>
      </c>
      <c r="B9387">
        <v>1107188140</v>
      </c>
      <c r="C9387">
        <v>100</v>
      </c>
      <c r="D9387">
        <v>80</v>
      </c>
      <c r="E9387">
        <v>4</v>
      </c>
      <c r="F9387">
        <v>0</v>
      </c>
      <c r="G9387">
        <v>2</v>
      </c>
      <c r="H9387">
        <v>1</v>
      </c>
      <c r="I9387">
        <v>100</v>
      </c>
      <c r="J9387">
        <v>80</v>
      </c>
      <c r="K9387">
        <v>90.041666669999998</v>
      </c>
      <c r="L9387" t="s">
        <v>1372</v>
      </c>
      <c r="M9387" t="s">
        <v>94</v>
      </c>
      <c r="N9387" s="1">
        <v>42072.654861111114</v>
      </c>
      <c r="O9387" s="1">
        <v>40521.822222222225</v>
      </c>
      <c r="P9387" s="2">
        <v>40525</v>
      </c>
      <c r="Q9387" s="1">
        <v>40555.173611111109</v>
      </c>
      <c r="R9387" t="s">
        <v>25</v>
      </c>
      <c r="S9387" t="s">
        <v>26</v>
      </c>
      <c r="T9387" t="s">
        <v>40</v>
      </c>
      <c r="U9387" t="b">
        <v>0</v>
      </c>
      <c r="V9387" t="s">
        <v>28</v>
      </c>
      <c r="W9387" t="s">
        <v>29</v>
      </c>
      <c r="X9387" t="s">
        <v>28</v>
      </c>
      <c r="Y9387" t="s">
        <v>30</v>
      </c>
    </row>
    <row r="9388" spans="1:25" x14ac:dyDescent="0.2">
      <c r="A9388">
        <v>9386</v>
      </c>
      <c r="B9388">
        <v>1043279502</v>
      </c>
      <c r="C9388">
        <v>500</v>
      </c>
      <c r="D9388">
        <v>0</v>
      </c>
      <c r="E9388">
        <v>0</v>
      </c>
      <c r="F9388">
        <v>0</v>
      </c>
      <c r="G9388">
        <v>2</v>
      </c>
      <c r="H9388">
        <v>1</v>
      </c>
      <c r="I9388">
        <v>500</v>
      </c>
      <c r="J9388">
        <v>0</v>
      </c>
      <c r="K9388">
        <v>30.041666670000001</v>
      </c>
      <c r="L9388" t="s">
        <v>1372</v>
      </c>
      <c r="M9388" t="s">
        <v>94</v>
      </c>
      <c r="N9388" s="1">
        <v>42072.654861111114</v>
      </c>
      <c r="O9388" s="1">
        <v>40521.822222222225</v>
      </c>
      <c r="P9388" s="2">
        <v>40525</v>
      </c>
      <c r="Q9388" s="1">
        <v>40555.173611111109</v>
      </c>
      <c r="R9388" t="s">
        <v>25</v>
      </c>
      <c r="S9388" t="s">
        <v>26</v>
      </c>
      <c r="T9388" t="s">
        <v>40</v>
      </c>
      <c r="U9388" t="b">
        <v>0</v>
      </c>
      <c r="V9388" t="s">
        <v>28</v>
      </c>
      <c r="W9388" t="s">
        <v>29</v>
      </c>
      <c r="X9388" t="s">
        <v>28</v>
      </c>
      <c r="Y9388" t="s">
        <v>30</v>
      </c>
    </row>
    <row r="9389" spans="1:25" x14ac:dyDescent="0.2">
      <c r="A9389">
        <v>9387</v>
      </c>
      <c r="B9389">
        <v>1407013289</v>
      </c>
      <c r="C9389">
        <v>3000</v>
      </c>
      <c r="D9389">
        <v>0</v>
      </c>
      <c r="E9389">
        <v>0</v>
      </c>
      <c r="F9389">
        <v>3</v>
      </c>
      <c r="G9389">
        <v>1</v>
      </c>
      <c r="H9389">
        <v>1</v>
      </c>
      <c r="I9389">
        <v>3000</v>
      </c>
      <c r="J9389">
        <v>0</v>
      </c>
      <c r="K9389">
        <v>60</v>
      </c>
      <c r="L9389" t="s">
        <v>1373</v>
      </c>
      <c r="M9389" t="s">
        <v>82</v>
      </c>
      <c r="N9389" s="1">
        <v>42072.654861111114</v>
      </c>
      <c r="O9389" s="1">
        <v>40521.822222222225</v>
      </c>
      <c r="P9389" s="2">
        <v>40525</v>
      </c>
      <c r="Q9389" s="1">
        <v>40555.173611111109</v>
      </c>
      <c r="R9389" t="s">
        <v>59</v>
      </c>
      <c r="S9389" t="s">
        <v>26</v>
      </c>
      <c r="T9389" t="s">
        <v>31</v>
      </c>
      <c r="U9389" t="b">
        <v>1</v>
      </c>
      <c r="V9389" t="s">
        <v>28</v>
      </c>
      <c r="W9389" t="s">
        <v>29</v>
      </c>
      <c r="X9389" t="s">
        <v>28</v>
      </c>
      <c r="Y9389" t="s">
        <v>30</v>
      </c>
    </row>
    <row r="9390" spans="1:25" x14ac:dyDescent="0.2">
      <c r="A9390">
        <v>9388</v>
      </c>
      <c r="B9390">
        <v>1106730057</v>
      </c>
      <c r="C9390">
        <v>1200</v>
      </c>
      <c r="D9390">
        <v>0</v>
      </c>
      <c r="E9390">
        <v>0</v>
      </c>
      <c r="F9390">
        <v>1</v>
      </c>
      <c r="G9390">
        <v>1</v>
      </c>
      <c r="H9390">
        <v>1</v>
      </c>
      <c r="I9390">
        <v>1200</v>
      </c>
      <c r="J9390">
        <v>0</v>
      </c>
      <c r="K9390">
        <v>45.041666669999998</v>
      </c>
      <c r="L9390" t="s">
        <v>1374</v>
      </c>
      <c r="M9390" t="s">
        <v>223</v>
      </c>
      <c r="N9390" s="1">
        <v>42072.654861111114</v>
      </c>
      <c r="O9390" s="1">
        <v>40521.822222222225</v>
      </c>
      <c r="P9390" s="2">
        <v>40525</v>
      </c>
      <c r="Q9390" s="1">
        <v>40555.173611111109</v>
      </c>
      <c r="R9390" t="s">
        <v>68</v>
      </c>
      <c r="S9390" t="s">
        <v>68</v>
      </c>
      <c r="T9390" t="s">
        <v>31</v>
      </c>
      <c r="U9390" t="b">
        <v>1</v>
      </c>
      <c r="V9390" t="s">
        <v>28</v>
      </c>
      <c r="W9390" t="s">
        <v>29</v>
      </c>
      <c r="X9390" t="s">
        <v>28</v>
      </c>
      <c r="Y9390" t="s">
        <v>30</v>
      </c>
    </row>
    <row r="9391" spans="1:25" x14ac:dyDescent="0.2">
      <c r="A9391">
        <v>9389</v>
      </c>
      <c r="B9391">
        <v>70027177</v>
      </c>
      <c r="C9391">
        <v>5000</v>
      </c>
      <c r="D9391">
        <v>0</v>
      </c>
      <c r="E9391">
        <v>0</v>
      </c>
      <c r="F9391">
        <v>0</v>
      </c>
      <c r="G9391">
        <v>1</v>
      </c>
      <c r="H9391">
        <v>1</v>
      </c>
      <c r="I9391">
        <v>5000</v>
      </c>
      <c r="J9391">
        <v>0</v>
      </c>
      <c r="K9391">
        <v>87.996782409999994</v>
      </c>
      <c r="L9391" t="s">
        <v>1375</v>
      </c>
      <c r="M9391" t="s">
        <v>148</v>
      </c>
      <c r="N9391" s="1">
        <v>42072.654861111114</v>
      </c>
      <c r="O9391" s="1">
        <v>40521.822222222225</v>
      </c>
      <c r="P9391" s="2">
        <v>40525</v>
      </c>
      <c r="Q9391" s="1">
        <v>40555.173611111109</v>
      </c>
      <c r="R9391" t="s">
        <v>59</v>
      </c>
      <c r="S9391" t="s">
        <v>26</v>
      </c>
      <c r="T9391" t="s">
        <v>31</v>
      </c>
      <c r="U9391" t="b">
        <v>0</v>
      </c>
      <c r="V9391" t="s">
        <v>28</v>
      </c>
      <c r="W9391" t="s">
        <v>29</v>
      </c>
      <c r="X9391" t="s">
        <v>28</v>
      </c>
      <c r="Y9391" t="s">
        <v>30</v>
      </c>
    </row>
    <row r="9392" spans="1:25" x14ac:dyDescent="0.2">
      <c r="A9392">
        <v>9390</v>
      </c>
      <c r="B9392">
        <v>1049452085</v>
      </c>
      <c r="C9392">
        <v>5000</v>
      </c>
      <c r="D9392">
        <v>6118</v>
      </c>
      <c r="E9392">
        <v>140</v>
      </c>
      <c r="F9392">
        <v>83</v>
      </c>
      <c r="G9392">
        <v>14</v>
      </c>
      <c r="H9392">
        <v>1</v>
      </c>
      <c r="I9392">
        <v>5000</v>
      </c>
      <c r="J9392">
        <v>6118</v>
      </c>
      <c r="K9392">
        <v>90.958333330000002</v>
      </c>
      <c r="L9392" t="s">
        <v>1376</v>
      </c>
      <c r="M9392" t="s">
        <v>209</v>
      </c>
      <c r="N9392" s="1">
        <v>42072.654861111114</v>
      </c>
      <c r="O9392" s="1">
        <v>40521.822222222225</v>
      </c>
      <c r="P9392" s="2">
        <v>40525</v>
      </c>
      <c r="Q9392" s="1">
        <v>40555.173611111109</v>
      </c>
      <c r="R9392" t="s">
        <v>77</v>
      </c>
      <c r="S9392" t="s">
        <v>77</v>
      </c>
      <c r="T9392" t="s">
        <v>27</v>
      </c>
      <c r="U9392" t="b">
        <v>1</v>
      </c>
      <c r="V9392" t="s">
        <v>28</v>
      </c>
      <c r="W9392" t="s">
        <v>29</v>
      </c>
      <c r="X9392" t="s">
        <v>28</v>
      </c>
      <c r="Y9392" t="s">
        <v>30</v>
      </c>
    </row>
    <row r="9393" spans="1:25" x14ac:dyDescent="0.2">
      <c r="A9393">
        <v>9391</v>
      </c>
      <c r="B9393">
        <v>980722990</v>
      </c>
      <c r="C9393">
        <v>5000</v>
      </c>
      <c r="D9393">
        <v>70</v>
      </c>
      <c r="E9393">
        <v>3</v>
      </c>
      <c r="F9393">
        <v>6</v>
      </c>
      <c r="G9393">
        <v>1</v>
      </c>
      <c r="H9393">
        <v>1</v>
      </c>
      <c r="I9393">
        <v>5000</v>
      </c>
      <c r="J9393">
        <v>70</v>
      </c>
      <c r="K9393">
        <v>79.055254629999993</v>
      </c>
      <c r="L9393" t="s">
        <v>1376</v>
      </c>
      <c r="M9393" t="s">
        <v>209</v>
      </c>
      <c r="N9393" s="1">
        <v>42072.654861111114</v>
      </c>
      <c r="O9393" s="1">
        <v>40281.945833333331</v>
      </c>
      <c r="P9393" s="2">
        <v>40282</v>
      </c>
      <c r="Q9393" s="1">
        <v>40318.945833333331</v>
      </c>
      <c r="R9393" t="s">
        <v>25</v>
      </c>
      <c r="S9393" t="s">
        <v>26</v>
      </c>
      <c r="T9393" t="s">
        <v>40</v>
      </c>
      <c r="U9393" t="b">
        <v>1</v>
      </c>
      <c r="V9393" t="s">
        <v>41</v>
      </c>
      <c r="W9393" t="s">
        <v>29</v>
      </c>
      <c r="X9393" t="s">
        <v>41</v>
      </c>
      <c r="Y9393" t="s">
        <v>42</v>
      </c>
    </row>
    <row r="9394" spans="1:25" x14ac:dyDescent="0.2">
      <c r="A9394">
        <v>9392</v>
      </c>
      <c r="B9394">
        <v>1252266634</v>
      </c>
      <c r="C9394">
        <v>6000</v>
      </c>
      <c r="D9394">
        <v>300</v>
      </c>
      <c r="E9394">
        <v>3</v>
      </c>
      <c r="F9394">
        <v>0</v>
      </c>
      <c r="G9394">
        <v>1</v>
      </c>
      <c r="H9394">
        <v>1</v>
      </c>
      <c r="I9394">
        <v>6000</v>
      </c>
      <c r="J9394">
        <v>300</v>
      </c>
      <c r="K9394">
        <v>45.082604170000003</v>
      </c>
      <c r="L9394" t="s">
        <v>1376</v>
      </c>
      <c r="M9394" t="s">
        <v>209</v>
      </c>
      <c r="N9394" s="1">
        <v>42072.654861111114</v>
      </c>
      <c r="O9394" s="1">
        <v>40281.945833333331</v>
      </c>
      <c r="P9394" s="2">
        <v>40282</v>
      </c>
      <c r="Q9394" s="1">
        <v>40318.945833333331</v>
      </c>
      <c r="R9394" t="s">
        <v>26</v>
      </c>
      <c r="S9394" t="s">
        <v>26</v>
      </c>
      <c r="T9394" t="s">
        <v>31</v>
      </c>
      <c r="U9394" t="b">
        <v>1</v>
      </c>
      <c r="V9394" t="s">
        <v>41</v>
      </c>
      <c r="W9394" t="s">
        <v>29</v>
      </c>
      <c r="X9394" t="s">
        <v>41</v>
      </c>
      <c r="Y9394" t="s">
        <v>42</v>
      </c>
    </row>
    <row r="9395" spans="1:25" x14ac:dyDescent="0.2">
      <c r="A9395">
        <v>9393</v>
      </c>
      <c r="B9395">
        <v>1156321849</v>
      </c>
      <c r="C9395">
        <v>3500</v>
      </c>
      <c r="D9395">
        <v>3530</v>
      </c>
      <c r="E9395">
        <v>24</v>
      </c>
      <c r="F9395">
        <v>1</v>
      </c>
      <c r="G9395">
        <v>1</v>
      </c>
      <c r="H9395">
        <v>1</v>
      </c>
      <c r="I9395">
        <v>3500</v>
      </c>
      <c r="J9395">
        <v>3530</v>
      </c>
      <c r="K9395">
        <v>48.318738430000003</v>
      </c>
      <c r="L9395" t="s">
        <v>1377</v>
      </c>
      <c r="M9395" t="s">
        <v>148</v>
      </c>
      <c r="N9395" s="1">
        <v>42072.654861111114</v>
      </c>
      <c r="O9395" s="1">
        <v>40281.945833333331</v>
      </c>
      <c r="P9395" s="2">
        <v>40282</v>
      </c>
      <c r="Q9395" s="1">
        <v>40318.945833333331</v>
      </c>
      <c r="R9395" t="s">
        <v>25</v>
      </c>
      <c r="S9395" t="s">
        <v>26</v>
      </c>
      <c r="T9395" t="s">
        <v>27</v>
      </c>
      <c r="U9395" t="b">
        <v>1</v>
      </c>
      <c r="V9395" t="s">
        <v>41</v>
      </c>
      <c r="W9395" t="s">
        <v>29</v>
      </c>
      <c r="X9395" t="s">
        <v>41</v>
      </c>
      <c r="Y9395" t="s">
        <v>42</v>
      </c>
    </row>
    <row r="9396" spans="1:25" x14ac:dyDescent="0.2">
      <c r="A9396">
        <v>9394</v>
      </c>
      <c r="B9396">
        <v>1077409626</v>
      </c>
      <c r="C9396">
        <v>2000</v>
      </c>
      <c r="D9396">
        <v>2165</v>
      </c>
      <c r="E9396">
        <v>24</v>
      </c>
      <c r="F9396">
        <v>0</v>
      </c>
      <c r="G9396">
        <v>1</v>
      </c>
      <c r="H9396">
        <v>1</v>
      </c>
      <c r="I9396">
        <v>2000</v>
      </c>
      <c r="J9396">
        <v>2165</v>
      </c>
      <c r="K9396">
        <v>45</v>
      </c>
      <c r="L9396" t="s">
        <v>1377</v>
      </c>
      <c r="M9396" t="s">
        <v>148</v>
      </c>
      <c r="N9396" s="1">
        <v>42072.654861111114</v>
      </c>
      <c r="O9396" s="1">
        <v>40521.822222222225</v>
      </c>
      <c r="P9396" s="2">
        <v>40525</v>
      </c>
      <c r="Q9396" s="1">
        <v>40555.173611111109</v>
      </c>
      <c r="R9396" t="s">
        <v>26</v>
      </c>
      <c r="S9396" t="s">
        <v>26</v>
      </c>
      <c r="T9396" t="s">
        <v>27</v>
      </c>
      <c r="U9396" t="b">
        <v>1</v>
      </c>
      <c r="V9396" t="s">
        <v>28</v>
      </c>
      <c r="W9396" t="s">
        <v>29</v>
      </c>
      <c r="X9396" t="s">
        <v>28</v>
      </c>
      <c r="Y9396" t="s">
        <v>30</v>
      </c>
    </row>
    <row r="9397" spans="1:25" x14ac:dyDescent="0.2">
      <c r="A9397">
        <v>9395</v>
      </c>
      <c r="B9397">
        <v>112206102</v>
      </c>
      <c r="C9397">
        <v>600</v>
      </c>
      <c r="D9397">
        <v>1895</v>
      </c>
      <c r="E9397">
        <v>50</v>
      </c>
      <c r="F9397">
        <v>36</v>
      </c>
      <c r="G9397">
        <v>1</v>
      </c>
      <c r="H9397">
        <v>1</v>
      </c>
      <c r="I9397">
        <v>600</v>
      </c>
      <c r="J9397">
        <v>1895</v>
      </c>
      <c r="K9397">
        <v>30</v>
      </c>
      <c r="L9397" t="s">
        <v>1378</v>
      </c>
      <c r="M9397" t="s">
        <v>151</v>
      </c>
      <c r="N9397" s="1">
        <v>42072.654861111114</v>
      </c>
      <c r="O9397" s="1">
        <v>40521.822222222225</v>
      </c>
      <c r="P9397" s="2">
        <v>40525</v>
      </c>
      <c r="Q9397" s="1">
        <v>40555.173611111109</v>
      </c>
      <c r="R9397" t="s">
        <v>67</v>
      </c>
      <c r="S9397" t="s">
        <v>67</v>
      </c>
      <c r="T9397" t="s">
        <v>27</v>
      </c>
      <c r="U9397" t="b">
        <v>0</v>
      </c>
      <c r="V9397" t="s">
        <v>28</v>
      </c>
      <c r="W9397" t="s">
        <v>29</v>
      </c>
      <c r="X9397" t="s">
        <v>28</v>
      </c>
      <c r="Y9397" t="s">
        <v>30</v>
      </c>
    </row>
    <row r="9398" spans="1:25" x14ac:dyDescent="0.2">
      <c r="A9398">
        <v>9396</v>
      </c>
      <c r="B9398">
        <v>2007527213</v>
      </c>
      <c r="C9398">
        <v>2000</v>
      </c>
      <c r="D9398">
        <v>2025</v>
      </c>
      <c r="E9398">
        <v>31</v>
      </c>
      <c r="F9398">
        <v>1</v>
      </c>
      <c r="G9398">
        <v>1</v>
      </c>
      <c r="H9398">
        <v>1</v>
      </c>
      <c r="I9398">
        <v>2000</v>
      </c>
      <c r="J9398">
        <v>2025</v>
      </c>
      <c r="K9398">
        <v>29.874976849999999</v>
      </c>
      <c r="L9398" t="s">
        <v>1379</v>
      </c>
      <c r="M9398" t="s">
        <v>451</v>
      </c>
      <c r="N9398" s="1">
        <v>42072.654861111114</v>
      </c>
      <c r="O9398" s="1">
        <v>40281.945833333331</v>
      </c>
      <c r="P9398" s="2">
        <v>40282</v>
      </c>
      <c r="Q9398" s="1">
        <v>40318.945833333331</v>
      </c>
      <c r="R9398" t="s">
        <v>165</v>
      </c>
      <c r="S9398" t="s">
        <v>26</v>
      </c>
      <c r="T9398" t="s">
        <v>27</v>
      </c>
      <c r="U9398" t="b">
        <v>1</v>
      </c>
      <c r="V9398" t="s">
        <v>41</v>
      </c>
      <c r="W9398" t="s">
        <v>29</v>
      </c>
      <c r="X9398" t="s">
        <v>41</v>
      </c>
      <c r="Y9398" t="s">
        <v>42</v>
      </c>
    </row>
    <row r="9399" spans="1:25" x14ac:dyDescent="0.2">
      <c r="A9399">
        <v>9397</v>
      </c>
      <c r="B9399">
        <v>1328522925</v>
      </c>
      <c r="C9399">
        <v>5000</v>
      </c>
      <c r="D9399">
        <v>5165</v>
      </c>
      <c r="E9399">
        <v>107</v>
      </c>
      <c r="F9399">
        <v>1</v>
      </c>
      <c r="G9399">
        <v>1</v>
      </c>
      <c r="H9399">
        <v>1</v>
      </c>
      <c r="I9399">
        <v>5000</v>
      </c>
      <c r="J9399">
        <v>5165</v>
      </c>
      <c r="K9399">
        <v>36.975925930000002</v>
      </c>
      <c r="L9399" t="s">
        <v>1380</v>
      </c>
      <c r="M9399" t="s">
        <v>131</v>
      </c>
      <c r="N9399" s="1">
        <v>42072.654861111114</v>
      </c>
      <c r="O9399" s="1">
        <v>40521.822222222225</v>
      </c>
      <c r="P9399" s="2">
        <v>40525</v>
      </c>
      <c r="Q9399" s="1">
        <v>40555.173611111109</v>
      </c>
      <c r="R9399" t="s">
        <v>115</v>
      </c>
      <c r="S9399" t="s">
        <v>115</v>
      </c>
      <c r="T9399" t="s">
        <v>27</v>
      </c>
      <c r="U9399" t="b">
        <v>1</v>
      </c>
      <c r="V9399" t="s">
        <v>28</v>
      </c>
      <c r="W9399" t="s">
        <v>29</v>
      </c>
      <c r="X9399" t="s">
        <v>28</v>
      </c>
      <c r="Y9399" t="s">
        <v>30</v>
      </c>
    </row>
    <row r="9400" spans="1:25" x14ac:dyDescent="0.2">
      <c r="A9400">
        <v>9398</v>
      </c>
      <c r="B9400">
        <v>1418873246</v>
      </c>
      <c r="C9400">
        <v>35000</v>
      </c>
      <c r="D9400">
        <v>3745</v>
      </c>
      <c r="E9400">
        <v>15</v>
      </c>
      <c r="F9400">
        <v>5</v>
      </c>
      <c r="G9400">
        <v>1</v>
      </c>
      <c r="H9400">
        <v>1</v>
      </c>
      <c r="I9400">
        <v>35000</v>
      </c>
      <c r="J9400">
        <v>3745</v>
      </c>
      <c r="K9400">
        <v>60</v>
      </c>
      <c r="L9400" t="s">
        <v>1380</v>
      </c>
      <c r="M9400" t="s">
        <v>131</v>
      </c>
      <c r="N9400" s="1">
        <v>42072.654861111114</v>
      </c>
      <c r="O9400" s="1">
        <v>40521.822222222225</v>
      </c>
      <c r="P9400" s="2">
        <v>40525</v>
      </c>
      <c r="Q9400" s="1">
        <v>40555.173611111109</v>
      </c>
      <c r="R9400" t="s">
        <v>134</v>
      </c>
      <c r="S9400" t="s">
        <v>34</v>
      </c>
      <c r="T9400" t="s">
        <v>31</v>
      </c>
      <c r="U9400" t="b">
        <v>1</v>
      </c>
      <c r="V9400" t="s">
        <v>28</v>
      </c>
      <c r="W9400" t="s">
        <v>29</v>
      </c>
      <c r="X9400" t="s">
        <v>28</v>
      </c>
      <c r="Y9400" t="s">
        <v>30</v>
      </c>
    </row>
    <row r="9401" spans="1:25" x14ac:dyDescent="0.2">
      <c r="A9401">
        <v>9399</v>
      </c>
      <c r="B9401">
        <v>83564295</v>
      </c>
      <c r="C9401">
        <v>1200</v>
      </c>
      <c r="D9401">
        <v>95</v>
      </c>
      <c r="E9401">
        <v>7</v>
      </c>
      <c r="F9401">
        <v>3</v>
      </c>
      <c r="G9401">
        <v>1</v>
      </c>
      <c r="H9401">
        <v>1</v>
      </c>
      <c r="I9401">
        <v>1200</v>
      </c>
      <c r="J9401">
        <v>95</v>
      </c>
      <c r="K9401">
        <v>51.919618059999998</v>
      </c>
      <c r="L9401" t="s">
        <v>1380</v>
      </c>
      <c r="M9401" t="s">
        <v>131</v>
      </c>
      <c r="N9401" s="1">
        <v>42072.654861111114</v>
      </c>
      <c r="O9401" s="1">
        <v>40281.945833333331</v>
      </c>
      <c r="P9401" s="2">
        <v>40282</v>
      </c>
      <c r="Q9401" s="1">
        <v>40318.945833333331</v>
      </c>
      <c r="R9401" t="s">
        <v>127</v>
      </c>
      <c r="S9401" t="s">
        <v>127</v>
      </c>
      <c r="T9401" t="s">
        <v>31</v>
      </c>
      <c r="U9401" t="b">
        <v>0</v>
      </c>
      <c r="V9401" t="s">
        <v>41</v>
      </c>
      <c r="W9401" t="s">
        <v>29</v>
      </c>
      <c r="X9401" t="s">
        <v>41</v>
      </c>
      <c r="Y9401" t="s">
        <v>42</v>
      </c>
    </row>
    <row r="9402" spans="1:25" x14ac:dyDescent="0.2">
      <c r="A9402">
        <v>9400</v>
      </c>
      <c r="B9402">
        <v>1010725357</v>
      </c>
      <c r="C9402">
        <v>4000</v>
      </c>
      <c r="D9402">
        <v>200</v>
      </c>
      <c r="E9402">
        <v>5</v>
      </c>
      <c r="F9402">
        <v>0</v>
      </c>
      <c r="G9402">
        <v>2</v>
      </c>
      <c r="H9402">
        <v>1</v>
      </c>
      <c r="I9402">
        <v>4000</v>
      </c>
      <c r="J9402">
        <v>200</v>
      </c>
      <c r="K9402">
        <v>44.985601850000002</v>
      </c>
      <c r="L9402" t="s">
        <v>1380</v>
      </c>
      <c r="M9402" t="s">
        <v>131</v>
      </c>
      <c r="N9402" s="1">
        <v>42072.654861111114</v>
      </c>
      <c r="O9402" s="1">
        <v>40521.822222222225</v>
      </c>
      <c r="P9402" s="2">
        <v>40525</v>
      </c>
      <c r="Q9402" s="1">
        <v>40555.173611111109</v>
      </c>
      <c r="R9402" t="s">
        <v>55</v>
      </c>
      <c r="S9402" t="s">
        <v>37</v>
      </c>
      <c r="T9402" t="s">
        <v>31</v>
      </c>
      <c r="U9402" t="b">
        <v>1</v>
      </c>
      <c r="V9402" t="s">
        <v>28</v>
      </c>
      <c r="W9402" t="s">
        <v>29</v>
      </c>
      <c r="X9402" t="s">
        <v>28</v>
      </c>
      <c r="Y9402" t="s">
        <v>30</v>
      </c>
    </row>
    <row r="9403" spans="1:25" x14ac:dyDescent="0.2">
      <c r="A9403">
        <v>9401</v>
      </c>
      <c r="B9403">
        <v>630540713</v>
      </c>
      <c r="C9403">
        <v>1500</v>
      </c>
      <c r="D9403">
        <v>100</v>
      </c>
      <c r="E9403">
        <v>1</v>
      </c>
      <c r="F9403">
        <v>0</v>
      </c>
      <c r="G9403">
        <v>1</v>
      </c>
      <c r="H9403">
        <v>1</v>
      </c>
      <c r="I9403">
        <v>1500</v>
      </c>
      <c r="J9403">
        <v>100</v>
      </c>
      <c r="K9403">
        <v>30.041666670000001</v>
      </c>
      <c r="L9403" t="s">
        <v>1380</v>
      </c>
      <c r="M9403" t="s">
        <v>131</v>
      </c>
      <c r="N9403" s="1">
        <v>42072.654861111114</v>
      </c>
      <c r="O9403" s="1">
        <v>40521.822222222225</v>
      </c>
      <c r="P9403" s="2">
        <v>40525</v>
      </c>
      <c r="Q9403" s="1">
        <v>40555.173611111109</v>
      </c>
      <c r="R9403" t="s">
        <v>103</v>
      </c>
      <c r="S9403" t="s">
        <v>34</v>
      </c>
      <c r="T9403" t="s">
        <v>31</v>
      </c>
      <c r="U9403" t="b">
        <v>1</v>
      </c>
      <c r="V9403" t="s">
        <v>28</v>
      </c>
      <c r="W9403" t="s">
        <v>29</v>
      </c>
      <c r="X9403" t="s">
        <v>28</v>
      </c>
      <c r="Y9403" t="s">
        <v>30</v>
      </c>
    </row>
    <row r="9404" spans="1:25" x14ac:dyDescent="0.2">
      <c r="A9404">
        <v>9402</v>
      </c>
      <c r="B9404">
        <v>1710361591</v>
      </c>
      <c r="C9404">
        <v>4000</v>
      </c>
      <c r="D9404">
        <v>0</v>
      </c>
      <c r="E9404">
        <v>0</v>
      </c>
      <c r="F9404">
        <v>0</v>
      </c>
      <c r="G9404">
        <v>2</v>
      </c>
      <c r="H9404">
        <v>1</v>
      </c>
      <c r="I9404">
        <v>4000</v>
      </c>
      <c r="J9404">
        <v>0</v>
      </c>
      <c r="K9404">
        <v>44.595185190000002</v>
      </c>
      <c r="L9404" t="s">
        <v>1380</v>
      </c>
      <c r="M9404" t="s">
        <v>131</v>
      </c>
      <c r="N9404" s="1">
        <v>42072.654861111114</v>
      </c>
      <c r="O9404" s="1">
        <v>40521.822222222225</v>
      </c>
      <c r="P9404" s="2">
        <v>40525</v>
      </c>
      <c r="Q9404" s="1">
        <v>40555.173611111109</v>
      </c>
      <c r="R9404" t="s">
        <v>55</v>
      </c>
      <c r="S9404" t="s">
        <v>37</v>
      </c>
      <c r="T9404" t="s">
        <v>31</v>
      </c>
      <c r="U9404" t="b">
        <v>0</v>
      </c>
      <c r="V9404" t="s">
        <v>28</v>
      </c>
      <c r="W9404" t="s">
        <v>29</v>
      </c>
      <c r="X9404" t="s">
        <v>28</v>
      </c>
      <c r="Y9404" t="s">
        <v>30</v>
      </c>
    </row>
    <row r="9405" spans="1:25" x14ac:dyDescent="0.2">
      <c r="A9405">
        <v>9403</v>
      </c>
      <c r="B9405">
        <v>450559120</v>
      </c>
      <c r="C9405">
        <v>7500</v>
      </c>
      <c r="D9405">
        <v>405</v>
      </c>
      <c r="E9405">
        <v>9</v>
      </c>
      <c r="F9405">
        <v>12</v>
      </c>
      <c r="G9405">
        <v>1</v>
      </c>
      <c r="H9405">
        <v>1</v>
      </c>
      <c r="I9405">
        <v>7500</v>
      </c>
      <c r="J9405">
        <v>405</v>
      </c>
      <c r="K9405">
        <v>39.989027780000001</v>
      </c>
      <c r="L9405" t="s">
        <v>1381</v>
      </c>
      <c r="M9405" t="s">
        <v>54</v>
      </c>
      <c r="N9405" s="1">
        <v>42072.654861111114</v>
      </c>
      <c r="O9405" s="1">
        <v>40281.945833333331</v>
      </c>
      <c r="P9405" s="2">
        <v>40282</v>
      </c>
      <c r="Q9405" s="1">
        <v>40318.945833333331</v>
      </c>
      <c r="R9405" t="s">
        <v>76</v>
      </c>
      <c r="S9405" t="s">
        <v>77</v>
      </c>
      <c r="T9405" t="s">
        <v>31</v>
      </c>
      <c r="U9405" t="b">
        <v>1</v>
      </c>
      <c r="V9405" t="s">
        <v>41</v>
      </c>
      <c r="W9405" t="s">
        <v>29</v>
      </c>
      <c r="X9405" t="s">
        <v>41</v>
      </c>
      <c r="Y9405" t="s">
        <v>42</v>
      </c>
    </row>
    <row r="9406" spans="1:25" x14ac:dyDescent="0.2">
      <c r="A9406">
        <v>9404</v>
      </c>
      <c r="B9406">
        <v>1513038123</v>
      </c>
      <c r="C9406">
        <v>5000</v>
      </c>
      <c r="D9406">
        <v>125</v>
      </c>
      <c r="E9406">
        <v>3</v>
      </c>
      <c r="F9406">
        <v>0</v>
      </c>
      <c r="G9406">
        <v>1</v>
      </c>
      <c r="H9406">
        <v>1</v>
      </c>
      <c r="I9406">
        <v>5000</v>
      </c>
      <c r="J9406">
        <v>125</v>
      </c>
      <c r="K9406">
        <v>26.123182870000001</v>
      </c>
      <c r="L9406" t="s">
        <v>1382</v>
      </c>
      <c r="M9406" t="s">
        <v>24</v>
      </c>
      <c r="N9406" s="1">
        <v>42072.654861111114</v>
      </c>
      <c r="O9406" s="1">
        <v>40281.945833333331</v>
      </c>
      <c r="P9406" s="2">
        <v>40282</v>
      </c>
      <c r="Q9406" s="1">
        <v>40318.945833333331</v>
      </c>
      <c r="R9406" t="s">
        <v>37</v>
      </c>
      <c r="S9406" t="s">
        <v>37</v>
      </c>
      <c r="T9406" t="s">
        <v>31</v>
      </c>
      <c r="U9406" t="b">
        <v>1</v>
      </c>
      <c r="V9406" t="s">
        <v>41</v>
      </c>
      <c r="W9406" t="s">
        <v>29</v>
      </c>
      <c r="X9406" t="s">
        <v>41</v>
      </c>
      <c r="Y9406" t="s">
        <v>42</v>
      </c>
    </row>
    <row r="9407" spans="1:25" x14ac:dyDescent="0.2">
      <c r="A9407">
        <v>9405</v>
      </c>
      <c r="B9407">
        <v>1792029846</v>
      </c>
      <c r="C9407">
        <v>8600</v>
      </c>
      <c r="D9407">
        <v>176</v>
      </c>
      <c r="E9407">
        <v>4</v>
      </c>
      <c r="F9407">
        <v>0</v>
      </c>
      <c r="G9407">
        <v>1</v>
      </c>
      <c r="H9407">
        <v>1</v>
      </c>
      <c r="I9407">
        <v>8600</v>
      </c>
      <c r="J9407">
        <v>176</v>
      </c>
      <c r="K9407">
        <v>58.083796300000003</v>
      </c>
      <c r="L9407" t="s">
        <v>1383</v>
      </c>
      <c r="M9407" t="s">
        <v>177</v>
      </c>
      <c r="N9407" s="1">
        <v>42072.654861111114</v>
      </c>
      <c r="O9407" s="1">
        <v>40521.822222222225</v>
      </c>
      <c r="P9407" s="2">
        <v>40525</v>
      </c>
      <c r="Q9407" s="1">
        <v>40555.173611111109</v>
      </c>
      <c r="R9407" t="s">
        <v>165</v>
      </c>
      <c r="S9407" t="s">
        <v>26</v>
      </c>
      <c r="T9407" t="s">
        <v>31</v>
      </c>
      <c r="U9407" t="b">
        <v>1</v>
      </c>
      <c r="V9407" t="s">
        <v>28</v>
      </c>
      <c r="W9407" t="s">
        <v>29</v>
      </c>
      <c r="X9407" t="s">
        <v>28</v>
      </c>
      <c r="Y9407" t="s">
        <v>30</v>
      </c>
    </row>
    <row r="9408" spans="1:25" x14ac:dyDescent="0.2">
      <c r="A9408">
        <v>9406</v>
      </c>
      <c r="B9408">
        <v>1404911054</v>
      </c>
      <c r="C9408">
        <v>5000</v>
      </c>
      <c r="D9408">
        <v>5015</v>
      </c>
      <c r="E9408">
        <v>62</v>
      </c>
      <c r="F9408">
        <v>4</v>
      </c>
      <c r="G9408">
        <v>2</v>
      </c>
      <c r="H9408">
        <v>1</v>
      </c>
      <c r="I9408">
        <v>5000</v>
      </c>
      <c r="J9408">
        <v>5015</v>
      </c>
      <c r="K9408">
        <v>89.304432869999999</v>
      </c>
      <c r="L9408" t="s">
        <v>1384</v>
      </c>
      <c r="M9408" t="s">
        <v>33</v>
      </c>
      <c r="N9408" s="1">
        <v>42072.654861111114</v>
      </c>
      <c r="O9408" s="1">
        <v>40281.945833333331</v>
      </c>
      <c r="P9408" s="2">
        <v>40282</v>
      </c>
      <c r="Q9408" s="1">
        <v>40318.945833333331</v>
      </c>
      <c r="R9408" t="s">
        <v>26</v>
      </c>
      <c r="S9408" t="s">
        <v>26</v>
      </c>
      <c r="T9408" t="s">
        <v>27</v>
      </c>
      <c r="U9408" t="b">
        <v>1</v>
      </c>
      <c r="V9408" t="s">
        <v>41</v>
      </c>
      <c r="W9408" t="s">
        <v>29</v>
      </c>
      <c r="X9408" t="s">
        <v>41</v>
      </c>
      <c r="Y9408" t="s">
        <v>42</v>
      </c>
    </row>
    <row r="9409" spans="1:25" x14ac:dyDescent="0.2">
      <c r="A9409">
        <v>9407</v>
      </c>
      <c r="B9409">
        <v>170268204</v>
      </c>
      <c r="C9409">
        <v>5000</v>
      </c>
      <c r="D9409">
        <v>625</v>
      </c>
      <c r="E9409">
        <v>10</v>
      </c>
      <c r="F9409">
        <v>4</v>
      </c>
      <c r="G9409">
        <v>2</v>
      </c>
      <c r="H9409">
        <v>1</v>
      </c>
      <c r="I9409">
        <v>5000</v>
      </c>
      <c r="J9409">
        <v>625</v>
      </c>
      <c r="K9409">
        <v>66.110115739999998</v>
      </c>
      <c r="L9409" t="s">
        <v>1384</v>
      </c>
      <c r="M9409" t="s">
        <v>33</v>
      </c>
      <c r="N9409" s="1">
        <v>42072.654861111114</v>
      </c>
      <c r="O9409" s="1">
        <v>40281.945833333331</v>
      </c>
      <c r="P9409" s="2">
        <v>40282</v>
      </c>
      <c r="Q9409" s="1">
        <v>40318.945833333331</v>
      </c>
      <c r="R9409" t="s">
        <v>25</v>
      </c>
      <c r="S9409" t="s">
        <v>26</v>
      </c>
      <c r="T9409" t="s">
        <v>40</v>
      </c>
      <c r="U9409" t="b">
        <v>1</v>
      </c>
      <c r="V9409" t="s">
        <v>41</v>
      </c>
      <c r="W9409" t="s">
        <v>29</v>
      </c>
      <c r="X9409" t="s">
        <v>41</v>
      </c>
      <c r="Y9409" t="s">
        <v>42</v>
      </c>
    </row>
    <row r="9410" spans="1:25" x14ac:dyDescent="0.2">
      <c r="A9410">
        <v>9408</v>
      </c>
      <c r="B9410">
        <v>736151066</v>
      </c>
      <c r="C9410">
        <v>5000</v>
      </c>
      <c r="D9410">
        <v>5197</v>
      </c>
      <c r="E9410">
        <v>73</v>
      </c>
      <c r="F9410">
        <v>1</v>
      </c>
      <c r="G9410">
        <v>1</v>
      </c>
      <c r="H9410">
        <v>1</v>
      </c>
      <c r="I9410">
        <v>5000</v>
      </c>
      <c r="J9410">
        <v>5197</v>
      </c>
      <c r="K9410">
        <v>30</v>
      </c>
      <c r="L9410" t="s">
        <v>1385</v>
      </c>
      <c r="M9410" t="s">
        <v>36</v>
      </c>
      <c r="N9410" s="1">
        <v>42072.654861111114</v>
      </c>
      <c r="O9410" s="1">
        <v>40521.822222222225</v>
      </c>
      <c r="P9410" s="2">
        <v>40525</v>
      </c>
      <c r="Q9410" s="1">
        <v>40555.173611111109</v>
      </c>
      <c r="R9410" t="s">
        <v>25</v>
      </c>
      <c r="S9410" t="s">
        <v>26</v>
      </c>
      <c r="T9410" t="s">
        <v>27</v>
      </c>
      <c r="U9410" t="b">
        <v>1</v>
      </c>
      <c r="V9410" t="s">
        <v>28</v>
      </c>
      <c r="W9410" t="s">
        <v>29</v>
      </c>
      <c r="X9410" t="s">
        <v>28</v>
      </c>
      <c r="Y9410" t="s">
        <v>30</v>
      </c>
    </row>
    <row r="9411" spans="1:25" x14ac:dyDescent="0.2">
      <c r="A9411">
        <v>9409</v>
      </c>
      <c r="B9411">
        <v>1975072286</v>
      </c>
      <c r="C9411">
        <v>1231</v>
      </c>
      <c r="D9411">
        <v>0</v>
      </c>
      <c r="E9411">
        <v>0</v>
      </c>
      <c r="F9411">
        <v>305</v>
      </c>
      <c r="G9411">
        <v>1</v>
      </c>
      <c r="H9411">
        <v>1</v>
      </c>
      <c r="I9411">
        <v>1231</v>
      </c>
      <c r="J9411">
        <v>0</v>
      </c>
      <c r="K9411">
        <v>16.843530090000002</v>
      </c>
      <c r="L9411" t="s">
        <v>1385</v>
      </c>
      <c r="M9411" t="s">
        <v>36</v>
      </c>
      <c r="N9411" s="1">
        <v>42072.654861111114</v>
      </c>
      <c r="O9411" s="1">
        <v>40281.945833333331</v>
      </c>
      <c r="P9411" s="2">
        <v>40282</v>
      </c>
      <c r="Q9411" s="1">
        <v>40318.945833333331</v>
      </c>
      <c r="R9411" t="s">
        <v>67</v>
      </c>
      <c r="S9411" t="s">
        <v>67</v>
      </c>
      <c r="T9411" t="s">
        <v>31</v>
      </c>
      <c r="U9411" t="b">
        <v>0</v>
      </c>
      <c r="V9411" t="s">
        <v>41</v>
      </c>
      <c r="W9411" t="s">
        <v>29</v>
      </c>
      <c r="X9411" t="s">
        <v>41</v>
      </c>
      <c r="Y9411" t="s">
        <v>42</v>
      </c>
    </row>
    <row r="9412" spans="1:25" x14ac:dyDescent="0.2">
      <c r="A9412">
        <v>9410</v>
      </c>
      <c r="B9412">
        <v>681832884</v>
      </c>
      <c r="C9412">
        <v>5000</v>
      </c>
      <c r="D9412">
        <v>8406</v>
      </c>
      <c r="E9412">
        <v>99</v>
      </c>
      <c r="F9412">
        <v>12</v>
      </c>
      <c r="G9412">
        <v>1</v>
      </c>
      <c r="H9412">
        <v>1</v>
      </c>
      <c r="I9412">
        <v>5000</v>
      </c>
      <c r="J9412">
        <v>8406</v>
      </c>
      <c r="K9412">
        <v>44.334629630000002</v>
      </c>
      <c r="L9412" t="s">
        <v>1386</v>
      </c>
      <c r="M9412" t="s">
        <v>39</v>
      </c>
      <c r="N9412" s="1">
        <v>42072.654861111114</v>
      </c>
      <c r="O9412" s="1">
        <v>40521.822222222225</v>
      </c>
      <c r="P9412" s="2">
        <v>40525</v>
      </c>
      <c r="Q9412" s="1">
        <v>40555.173611111109</v>
      </c>
      <c r="R9412" t="s">
        <v>52</v>
      </c>
      <c r="S9412" t="s">
        <v>52</v>
      </c>
      <c r="T9412" t="s">
        <v>27</v>
      </c>
      <c r="U9412" t="b">
        <v>1</v>
      </c>
      <c r="V9412" t="s">
        <v>28</v>
      </c>
      <c r="W9412" t="s">
        <v>29</v>
      </c>
      <c r="X9412" t="s">
        <v>28</v>
      </c>
      <c r="Y9412" t="s">
        <v>30</v>
      </c>
    </row>
    <row r="9413" spans="1:25" x14ac:dyDescent="0.2">
      <c r="A9413">
        <v>9411</v>
      </c>
      <c r="B9413">
        <v>385798833</v>
      </c>
      <c r="C9413">
        <v>7000</v>
      </c>
      <c r="D9413">
        <v>8020</v>
      </c>
      <c r="E9413">
        <v>98</v>
      </c>
      <c r="F9413">
        <v>0</v>
      </c>
      <c r="G9413">
        <v>1</v>
      </c>
      <c r="H9413">
        <v>1</v>
      </c>
      <c r="I9413">
        <v>7000</v>
      </c>
      <c r="J9413">
        <v>8020</v>
      </c>
      <c r="K9413">
        <v>29.55613426</v>
      </c>
      <c r="L9413" t="s">
        <v>1386</v>
      </c>
      <c r="M9413" t="s">
        <v>39</v>
      </c>
      <c r="N9413" s="1">
        <v>42072.654861111114</v>
      </c>
      <c r="O9413" s="1">
        <v>40521.822222222225</v>
      </c>
      <c r="P9413" s="2">
        <v>40525</v>
      </c>
      <c r="Q9413" s="1">
        <v>40555.173611111109</v>
      </c>
      <c r="R9413" t="s">
        <v>37</v>
      </c>
      <c r="S9413" t="s">
        <v>37</v>
      </c>
      <c r="T9413" t="s">
        <v>27</v>
      </c>
      <c r="U9413" t="b">
        <v>1</v>
      </c>
      <c r="V9413" t="s">
        <v>28</v>
      </c>
      <c r="W9413" t="s">
        <v>29</v>
      </c>
      <c r="X9413" t="s">
        <v>28</v>
      </c>
      <c r="Y9413" t="s">
        <v>30</v>
      </c>
    </row>
    <row r="9414" spans="1:25" x14ac:dyDescent="0.2">
      <c r="A9414">
        <v>9412</v>
      </c>
      <c r="B9414">
        <v>1996427740</v>
      </c>
      <c r="C9414">
        <v>3000</v>
      </c>
      <c r="D9414">
        <v>3090</v>
      </c>
      <c r="E9414">
        <v>60</v>
      </c>
      <c r="F9414">
        <v>1</v>
      </c>
      <c r="G9414">
        <v>1</v>
      </c>
      <c r="H9414">
        <v>1</v>
      </c>
      <c r="I9414">
        <v>3000</v>
      </c>
      <c r="J9414">
        <v>3090</v>
      </c>
      <c r="K9414">
        <v>30</v>
      </c>
      <c r="L9414" t="s">
        <v>1386</v>
      </c>
      <c r="M9414" t="s">
        <v>39</v>
      </c>
      <c r="N9414" s="1">
        <v>42072.654861111114</v>
      </c>
      <c r="O9414" s="1">
        <v>40521.822222222225</v>
      </c>
      <c r="P9414" s="2">
        <v>40525</v>
      </c>
      <c r="Q9414" s="1">
        <v>40555.173611111109</v>
      </c>
      <c r="R9414" t="s">
        <v>37</v>
      </c>
      <c r="S9414" t="s">
        <v>37</v>
      </c>
      <c r="T9414" t="s">
        <v>27</v>
      </c>
      <c r="U9414" t="b">
        <v>1</v>
      </c>
      <c r="V9414" t="s">
        <v>28</v>
      </c>
      <c r="W9414" t="s">
        <v>29</v>
      </c>
      <c r="X9414" t="s">
        <v>28</v>
      </c>
      <c r="Y9414" t="s">
        <v>30</v>
      </c>
    </row>
    <row r="9415" spans="1:25" x14ac:dyDescent="0.2">
      <c r="A9415">
        <v>9413</v>
      </c>
      <c r="B9415">
        <v>1848504357</v>
      </c>
      <c r="C9415">
        <v>750</v>
      </c>
      <c r="D9415">
        <v>1201</v>
      </c>
      <c r="E9415">
        <v>53</v>
      </c>
      <c r="F9415">
        <v>52</v>
      </c>
      <c r="G9415">
        <v>7</v>
      </c>
      <c r="H9415">
        <v>1</v>
      </c>
      <c r="I9415">
        <v>750</v>
      </c>
      <c r="J9415">
        <v>1201</v>
      </c>
      <c r="K9415">
        <v>71.525590280000003</v>
      </c>
      <c r="L9415" t="s">
        <v>1386</v>
      </c>
      <c r="M9415" t="s">
        <v>39</v>
      </c>
      <c r="N9415" s="1">
        <v>42072.654861111114</v>
      </c>
      <c r="O9415" s="1">
        <v>40281.945833333331</v>
      </c>
      <c r="P9415" s="2">
        <v>40282</v>
      </c>
      <c r="Q9415" s="1">
        <v>40318.945833333331</v>
      </c>
      <c r="R9415" t="s">
        <v>56</v>
      </c>
      <c r="S9415" t="s">
        <v>34</v>
      </c>
      <c r="T9415" t="s">
        <v>27</v>
      </c>
      <c r="U9415" t="b">
        <v>1</v>
      </c>
      <c r="V9415" t="s">
        <v>41</v>
      </c>
      <c r="W9415" t="s">
        <v>29</v>
      </c>
      <c r="X9415" t="s">
        <v>41</v>
      </c>
      <c r="Y9415" t="s">
        <v>42</v>
      </c>
    </row>
    <row r="9416" spans="1:25" x14ac:dyDescent="0.2">
      <c r="A9416">
        <v>9414</v>
      </c>
      <c r="B9416">
        <v>1206603280</v>
      </c>
      <c r="C9416">
        <v>5500</v>
      </c>
      <c r="D9416">
        <v>5571</v>
      </c>
      <c r="E9416">
        <v>51</v>
      </c>
      <c r="F9416">
        <v>1</v>
      </c>
      <c r="G9416">
        <v>1</v>
      </c>
      <c r="H9416">
        <v>1</v>
      </c>
      <c r="I9416">
        <v>5500</v>
      </c>
      <c r="J9416">
        <v>5571</v>
      </c>
      <c r="K9416">
        <v>90</v>
      </c>
      <c r="L9416" t="s">
        <v>1386</v>
      </c>
      <c r="M9416" t="s">
        <v>39</v>
      </c>
      <c r="N9416" s="1">
        <v>42072.654861111114</v>
      </c>
      <c r="O9416" s="1">
        <v>40521.822222222225</v>
      </c>
      <c r="P9416" s="2">
        <v>40525</v>
      </c>
      <c r="Q9416" s="1">
        <v>40555.173611111109</v>
      </c>
      <c r="R9416" t="s">
        <v>37</v>
      </c>
      <c r="S9416" t="s">
        <v>37</v>
      </c>
      <c r="T9416" t="s">
        <v>27</v>
      </c>
      <c r="U9416" t="b">
        <v>1</v>
      </c>
      <c r="V9416" t="s">
        <v>28</v>
      </c>
      <c r="W9416" t="s">
        <v>29</v>
      </c>
      <c r="X9416" t="s">
        <v>28</v>
      </c>
      <c r="Y9416" t="s">
        <v>30</v>
      </c>
    </row>
    <row r="9417" spans="1:25" x14ac:dyDescent="0.2">
      <c r="A9417">
        <v>9415</v>
      </c>
      <c r="B9417">
        <v>40578115</v>
      </c>
      <c r="C9417">
        <v>2000</v>
      </c>
      <c r="D9417">
        <v>2099</v>
      </c>
      <c r="E9417">
        <v>43</v>
      </c>
      <c r="F9417">
        <v>1</v>
      </c>
      <c r="G9417">
        <v>1</v>
      </c>
      <c r="H9417">
        <v>1</v>
      </c>
      <c r="I9417">
        <v>2000</v>
      </c>
      <c r="J9417">
        <v>2099</v>
      </c>
      <c r="K9417">
        <v>30.55349537</v>
      </c>
      <c r="L9417" t="s">
        <v>1386</v>
      </c>
      <c r="M9417" t="s">
        <v>39</v>
      </c>
      <c r="N9417" s="1">
        <v>42072.654861111114</v>
      </c>
      <c r="O9417" s="1">
        <v>40281.945833333331</v>
      </c>
      <c r="P9417" s="2">
        <v>40282</v>
      </c>
      <c r="Q9417" s="1">
        <v>40318.945833333331</v>
      </c>
      <c r="R9417" t="s">
        <v>127</v>
      </c>
      <c r="S9417" t="s">
        <v>127</v>
      </c>
      <c r="T9417" t="s">
        <v>27</v>
      </c>
      <c r="U9417" t="b">
        <v>1</v>
      </c>
      <c r="V9417" t="s">
        <v>41</v>
      </c>
      <c r="W9417" t="s">
        <v>29</v>
      </c>
      <c r="X9417" t="s">
        <v>41</v>
      </c>
      <c r="Y9417" t="s">
        <v>42</v>
      </c>
    </row>
    <row r="9418" spans="1:25" x14ac:dyDescent="0.2">
      <c r="A9418">
        <v>9416</v>
      </c>
      <c r="B9418">
        <v>1484611394</v>
      </c>
      <c r="C9418">
        <v>300</v>
      </c>
      <c r="D9418">
        <v>538</v>
      </c>
      <c r="E9418">
        <v>32</v>
      </c>
      <c r="F9418">
        <v>52</v>
      </c>
      <c r="G9418">
        <v>7</v>
      </c>
      <c r="H9418">
        <v>1</v>
      </c>
      <c r="I9418">
        <v>300</v>
      </c>
      <c r="J9418">
        <v>538</v>
      </c>
      <c r="K9418">
        <v>31.0750463</v>
      </c>
      <c r="L9418" t="s">
        <v>1386</v>
      </c>
      <c r="M9418" t="s">
        <v>39</v>
      </c>
      <c r="N9418" s="1">
        <v>42072.654861111114</v>
      </c>
      <c r="O9418" s="1">
        <v>40521.822222222225</v>
      </c>
      <c r="P9418" s="2">
        <v>40525</v>
      </c>
      <c r="Q9418" s="1">
        <v>40555.173611111109</v>
      </c>
      <c r="R9418" t="s">
        <v>56</v>
      </c>
      <c r="S9418" t="s">
        <v>34</v>
      </c>
      <c r="T9418" t="s">
        <v>27</v>
      </c>
      <c r="U9418" t="b">
        <v>0</v>
      </c>
      <c r="V9418" t="s">
        <v>28</v>
      </c>
      <c r="W9418" t="s">
        <v>29</v>
      </c>
      <c r="X9418" t="s">
        <v>28</v>
      </c>
      <c r="Y9418" t="s">
        <v>30</v>
      </c>
    </row>
    <row r="9419" spans="1:25" x14ac:dyDescent="0.2">
      <c r="A9419">
        <v>9417</v>
      </c>
      <c r="B9419">
        <v>1616013603</v>
      </c>
      <c r="C9419">
        <v>2500</v>
      </c>
      <c r="D9419">
        <v>765</v>
      </c>
      <c r="E9419">
        <v>18</v>
      </c>
      <c r="F9419">
        <v>9</v>
      </c>
      <c r="G9419">
        <v>2</v>
      </c>
      <c r="H9419">
        <v>1</v>
      </c>
      <c r="I9419">
        <v>2500</v>
      </c>
      <c r="J9419">
        <v>765</v>
      </c>
      <c r="K9419">
        <v>40</v>
      </c>
      <c r="L9419" t="s">
        <v>1386</v>
      </c>
      <c r="M9419" t="s">
        <v>39</v>
      </c>
      <c r="N9419" s="1">
        <v>42072.654861111114</v>
      </c>
      <c r="O9419" s="1">
        <v>40521.822222222225</v>
      </c>
      <c r="P9419" s="2">
        <v>40525</v>
      </c>
      <c r="Q9419" s="1">
        <v>40555.173611111109</v>
      </c>
      <c r="R9419" t="s">
        <v>85</v>
      </c>
      <c r="S9419" t="s">
        <v>85</v>
      </c>
      <c r="T9419" t="s">
        <v>31</v>
      </c>
      <c r="U9419" t="b">
        <v>1</v>
      </c>
      <c r="V9419" t="s">
        <v>28</v>
      </c>
      <c r="W9419" t="s">
        <v>29</v>
      </c>
      <c r="X9419" t="s">
        <v>28</v>
      </c>
      <c r="Y9419" t="s">
        <v>30</v>
      </c>
    </row>
    <row r="9420" spans="1:25" x14ac:dyDescent="0.2">
      <c r="A9420">
        <v>9418</v>
      </c>
      <c r="B9420">
        <v>511110784</v>
      </c>
      <c r="C9420">
        <v>20000</v>
      </c>
      <c r="D9420">
        <v>540</v>
      </c>
      <c r="E9420">
        <v>10</v>
      </c>
      <c r="F9420">
        <v>1</v>
      </c>
      <c r="G9420">
        <v>1</v>
      </c>
      <c r="H9420">
        <v>1</v>
      </c>
      <c r="I9420">
        <v>20000</v>
      </c>
      <c r="J9420">
        <v>540</v>
      </c>
      <c r="K9420">
        <v>90.041666669999998</v>
      </c>
      <c r="L9420" t="s">
        <v>1386</v>
      </c>
      <c r="M9420" t="s">
        <v>39</v>
      </c>
      <c r="N9420" s="1">
        <v>42072.654861111114</v>
      </c>
      <c r="O9420" s="1">
        <v>40521.822222222225</v>
      </c>
      <c r="P9420" s="2">
        <v>40525</v>
      </c>
      <c r="Q9420" s="1">
        <v>40555.173611111109</v>
      </c>
      <c r="R9420" t="s">
        <v>62</v>
      </c>
      <c r="S9420" t="s">
        <v>62</v>
      </c>
      <c r="T9420" t="s">
        <v>31</v>
      </c>
      <c r="U9420" t="b">
        <v>1</v>
      </c>
      <c r="V9420" t="s">
        <v>28</v>
      </c>
      <c r="W9420" t="s">
        <v>29</v>
      </c>
      <c r="X9420" t="s">
        <v>28</v>
      </c>
      <c r="Y9420" t="s">
        <v>30</v>
      </c>
    </row>
    <row r="9421" spans="1:25" x14ac:dyDescent="0.2">
      <c r="A9421">
        <v>9419</v>
      </c>
      <c r="B9421">
        <v>1341181029</v>
      </c>
      <c r="C9421">
        <v>12000</v>
      </c>
      <c r="D9421">
        <v>14444</v>
      </c>
      <c r="E9421">
        <v>184</v>
      </c>
      <c r="F9421">
        <v>1</v>
      </c>
      <c r="G9421">
        <v>1</v>
      </c>
      <c r="H9421">
        <v>1</v>
      </c>
      <c r="I9421">
        <v>12000</v>
      </c>
      <c r="J9421">
        <v>14444</v>
      </c>
      <c r="K9421">
        <v>31.92619213</v>
      </c>
      <c r="L9421" t="s">
        <v>1387</v>
      </c>
      <c r="M9421" t="s">
        <v>54</v>
      </c>
      <c r="N9421" s="1">
        <v>42072.654861111114</v>
      </c>
      <c r="O9421" s="1">
        <v>40281.945833333331</v>
      </c>
      <c r="P9421" s="2">
        <v>40282</v>
      </c>
      <c r="Q9421" s="1">
        <v>40318.945833333331</v>
      </c>
      <c r="R9421" t="s">
        <v>127</v>
      </c>
      <c r="S9421" t="s">
        <v>127</v>
      </c>
      <c r="T9421" t="s">
        <v>27</v>
      </c>
      <c r="U9421" t="b">
        <v>1</v>
      </c>
      <c r="V9421" t="s">
        <v>41</v>
      </c>
      <c r="W9421" t="s">
        <v>29</v>
      </c>
      <c r="X9421" t="s">
        <v>41</v>
      </c>
      <c r="Y9421" t="s">
        <v>42</v>
      </c>
    </row>
    <row r="9422" spans="1:25" x14ac:dyDescent="0.2">
      <c r="A9422">
        <v>9420</v>
      </c>
      <c r="B9422">
        <v>2084789446</v>
      </c>
      <c r="C9422">
        <v>1200</v>
      </c>
      <c r="D9422">
        <v>1835</v>
      </c>
      <c r="E9422">
        <v>65</v>
      </c>
      <c r="F9422">
        <v>1</v>
      </c>
      <c r="G9422">
        <v>1</v>
      </c>
      <c r="H9422">
        <v>1</v>
      </c>
      <c r="I9422">
        <v>1200</v>
      </c>
      <c r="J9422">
        <v>1835</v>
      </c>
      <c r="K9422">
        <v>31</v>
      </c>
      <c r="L9422" t="s">
        <v>1388</v>
      </c>
      <c r="M9422" t="s">
        <v>120</v>
      </c>
      <c r="N9422" s="1">
        <v>42072.654861111114</v>
      </c>
      <c r="O9422" s="1">
        <v>40521.822222222225</v>
      </c>
      <c r="P9422" s="2">
        <v>40525</v>
      </c>
      <c r="Q9422" s="1">
        <v>40555.173611111109</v>
      </c>
      <c r="R9422" t="s">
        <v>37</v>
      </c>
      <c r="S9422" t="s">
        <v>37</v>
      </c>
      <c r="T9422" t="s">
        <v>27</v>
      </c>
      <c r="U9422" t="b">
        <v>1</v>
      </c>
      <c r="V9422" t="s">
        <v>28</v>
      </c>
      <c r="W9422" t="s">
        <v>29</v>
      </c>
      <c r="X9422" t="s">
        <v>28</v>
      </c>
      <c r="Y9422" t="s">
        <v>30</v>
      </c>
    </row>
    <row r="9423" spans="1:25" x14ac:dyDescent="0.2">
      <c r="A9423">
        <v>9421</v>
      </c>
      <c r="B9423">
        <v>772565772</v>
      </c>
      <c r="C9423">
        <v>5000</v>
      </c>
      <c r="D9423">
        <v>5131</v>
      </c>
      <c r="E9423">
        <v>60</v>
      </c>
      <c r="F9423">
        <v>1</v>
      </c>
      <c r="G9423">
        <v>1</v>
      </c>
      <c r="H9423">
        <v>1</v>
      </c>
      <c r="I9423">
        <v>5000</v>
      </c>
      <c r="J9423">
        <v>5131</v>
      </c>
      <c r="K9423">
        <v>20.889259259999999</v>
      </c>
      <c r="L9423" t="s">
        <v>1388</v>
      </c>
      <c r="M9423" t="s">
        <v>120</v>
      </c>
      <c r="N9423" s="1">
        <v>42072.654861111114</v>
      </c>
      <c r="O9423" s="1">
        <v>40521.822222222225</v>
      </c>
      <c r="P9423" s="2">
        <v>40525</v>
      </c>
      <c r="Q9423" s="1">
        <v>40555.173611111109</v>
      </c>
      <c r="R9423" t="s">
        <v>73</v>
      </c>
      <c r="S9423" t="s">
        <v>74</v>
      </c>
      <c r="T9423" t="s">
        <v>27</v>
      </c>
      <c r="U9423" t="b">
        <v>1</v>
      </c>
      <c r="V9423" t="s">
        <v>28</v>
      </c>
      <c r="W9423" t="s">
        <v>29</v>
      </c>
      <c r="X9423" t="s">
        <v>28</v>
      </c>
      <c r="Y9423" t="s">
        <v>30</v>
      </c>
    </row>
    <row r="9424" spans="1:25" x14ac:dyDescent="0.2">
      <c r="A9424">
        <v>9422</v>
      </c>
      <c r="B9424">
        <v>1829477910</v>
      </c>
      <c r="C9424">
        <v>10000</v>
      </c>
      <c r="D9424">
        <v>5</v>
      </c>
      <c r="E9424">
        <v>1</v>
      </c>
      <c r="F9424">
        <v>9</v>
      </c>
      <c r="G9424">
        <v>4</v>
      </c>
      <c r="H9424">
        <v>1</v>
      </c>
      <c r="I9424">
        <v>10000</v>
      </c>
      <c r="J9424">
        <v>5</v>
      </c>
      <c r="K9424">
        <v>30</v>
      </c>
      <c r="L9424" t="s">
        <v>1389</v>
      </c>
      <c r="M9424" t="s">
        <v>87</v>
      </c>
      <c r="N9424" s="1">
        <v>42072.654861111114</v>
      </c>
      <c r="O9424" s="1">
        <v>40521.822222222225</v>
      </c>
      <c r="P9424" s="2">
        <v>40525</v>
      </c>
      <c r="Q9424" s="1">
        <v>40555.173611111109</v>
      </c>
      <c r="R9424" t="s">
        <v>25</v>
      </c>
      <c r="S9424" t="s">
        <v>26</v>
      </c>
      <c r="T9424" t="s">
        <v>31</v>
      </c>
      <c r="U9424" t="b">
        <v>1</v>
      </c>
      <c r="V9424" t="s">
        <v>28</v>
      </c>
      <c r="W9424" t="s">
        <v>29</v>
      </c>
      <c r="X9424" t="s">
        <v>28</v>
      </c>
      <c r="Y9424" t="s">
        <v>30</v>
      </c>
    </row>
    <row r="9425" spans="1:25" x14ac:dyDescent="0.2">
      <c r="A9425">
        <v>9423</v>
      </c>
      <c r="B9425">
        <v>1945065145</v>
      </c>
      <c r="C9425">
        <v>2100</v>
      </c>
      <c r="D9425">
        <v>2350</v>
      </c>
      <c r="E9425">
        <v>52</v>
      </c>
      <c r="F9425">
        <v>1</v>
      </c>
      <c r="G9425">
        <v>1</v>
      </c>
      <c r="H9425">
        <v>1</v>
      </c>
      <c r="I9425">
        <v>2100</v>
      </c>
      <c r="J9425">
        <v>2350</v>
      </c>
      <c r="K9425">
        <v>30.480092590000002</v>
      </c>
      <c r="L9425" t="s">
        <v>1390</v>
      </c>
      <c r="M9425" t="s">
        <v>107</v>
      </c>
      <c r="N9425" s="1">
        <v>42072.654861111114</v>
      </c>
      <c r="O9425" s="1">
        <v>40521.822222222225</v>
      </c>
      <c r="P9425" s="2">
        <v>40525</v>
      </c>
      <c r="Q9425" s="1">
        <v>40555.173611111109</v>
      </c>
      <c r="R9425" t="s">
        <v>59</v>
      </c>
      <c r="S9425" t="s">
        <v>26</v>
      </c>
      <c r="T9425" t="s">
        <v>27</v>
      </c>
      <c r="U9425" t="b">
        <v>1</v>
      </c>
      <c r="V9425" t="s">
        <v>28</v>
      </c>
      <c r="W9425" t="s">
        <v>29</v>
      </c>
      <c r="X9425" t="s">
        <v>28</v>
      </c>
      <c r="Y9425" t="s">
        <v>30</v>
      </c>
    </row>
    <row r="9426" spans="1:25" x14ac:dyDescent="0.2">
      <c r="A9426">
        <v>9424</v>
      </c>
      <c r="B9426">
        <v>1805058233</v>
      </c>
      <c r="C9426">
        <v>16000</v>
      </c>
      <c r="D9426">
        <v>250</v>
      </c>
      <c r="E9426">
        <v>9</v>
      </c>
      <c r="F9426">
        <v>3</v>
      </c>
      <c r="G9426">
        <v>1</v>
      </c>
      <c r="H9426">
        <v>1</v>
      </c>
      <c r="I9426">
        <v>16000</v>
      </c>
      <c r="J9426">
        <v>250</v>
      </c>
      <c r="K9426">
        <v>60</v>
      </c>
      <c r="L9426" t="s">
        <v>1390</v>
      </c>
      <c r="M9426" t="s">
        <v>107</v>
      </c>
      <c r="N9426" s="1">
        <v>42072.654861111114</v>
      </c>
      <c r="O9426" s="1">
        <v>40521.822222222225</v>
      </c>
      <c r="P9426" s="2">
        <v>40525</v>
      </c>
      <c r="Q9426" s="1">
        <v>40555.173611111109</v>
      </c>
      <c r="R9426" t="s">
        <v>56</v>
      </c>
      <c r="S9426" t="s">
        <v>34</v>
      </c>
      <c r="T9426" t="s">
        <v>40</v>
      </c>
      <c r="U9426" t="b">
        <v>1</v>
      </c>
      <c r="V9426" t="s">
        <v>28</v>
      </c>
      <c r="W9426" t="s">
        <v>29</v>
      </c>
      <c r="X9426" t="s">
        <v>28</v>
      </c>
      <c r="Y9426" t="s">
        <v>30</v>
      </c>
    </row>
    <row r="9427" spans="1:25" x14ac:dyDescent="0.2">
      <c r="A9427">
        <v>9425</v>
      </c>
      <c r="B9427">
        <v>1823424677</v>
      </c>
      <c r="C9427">
        <v>10000</v>
      </c>
      <c r="D9427">
        <v>10050</v>
      </c>
      <c r="E9427">
        <v>49</v>
      </c>
      <c r="F9427">
        <v>1</v>
      </c>
      <c r="G9427">
        <v>1</v>
      </c>
      <c r="H9427">
        <v>1</v>
      </c>
      <c r="I9427">
        <v>10000</v>
      </c>
      <c r="J9427">
        <v>10050</v>
      </c>
      <c r="K9427">
        <v>65.570682869999999</v>
      </c>
      <c r="L9427" t="s">
        <v>1391</v>
      </c>
      <c r="M9427" t="s">
        <v>148</v>
      </c>
      <c r="N9427" s="1">
        <v>42072.654861111114</v>
      </c>
      <c r="O9427" s="1">
        <v>40281.945833333331</v>
      </c>
      <c r="P9427" s="2">
        <v>40282</v>
      </c>
      <c r="Q9427" s="1">
        <v>40318.945833333331</v>
      </c>
      <c r="R9427" t="s">
        <v>126</v>
      </c>
      <c r="S9427" t="s">
        <v>37</v>
      </c>
      <c r="T9427" t="s">
        <v>27</v>
      </c>
      <c r="U9427" t="b">
        <v>1</v>
      </c>
      <c r="V9427" t="s">
        <v>41</v>
      </c>
      <c r="W9427" t="s">
        <v>29</v>
      </c>
      <c r="X9427" t="s">
        <v>41</v>
      </c>
      <c r="Y9427" t="s">
        <v>42</v>
      </c>
    </row>
    <row r="9428" spans="1:25" x14ac:dyDescent="0.2">
      <c r="A9428">
        <v>9426</v>
      </c>
      <c r="B9428">
        <v>1502025008</v>
      </c>
      <c r="C9428">
        <v>2000</v>
      </c>
      <c r="D9428">
        <v>2040</v>
      </c>
      <c r="E9428">
        <v>34</v>
      </c>
      <c r="F9428">
        <v>1</v>
      </c>
      <c r="G9428">
        <v>1</v>
      </c>
      <c r="H9428">
        <v>1</v>
      </c>
      <c r="I9428">
        <v>2000</v>
      </c>
      <c r="J9428">
        <v>2040</v>
      </c>
      <c r="K9428">
        <v>30.041666670000001</v>
      </c>
      <c r="L9428" t="s">
        <v>1392</v>
      </c>
      <c r="M9428" t="s">
        <v>72</v>
      </c>
      <c r="N9428" s="1">
        <v>42072.654861111114</v>
      </c>
      <c r="O9428" s="1">
        <v>40521.822222222225</v>
      </c>
      <c r="P9428" s="2">
        <v>40525</v>
      </c>
      <c r="Q9428" s="1">
        <v>40555.173611111109</v>
      </c>
      <c r="R9428" t="s">
        <v>25</v>
      </c>
      <c r="S9428" t="s">
        <v>26</v>
      </c>
      <c r="T9428" t="s">
        <v>27</v>
      </c>
      <c r="U9428" t="b">
        <v>1</v>
      </c>
      <c r="V9428" t="s">
        <v>28</v>
      </c>
      <c r="W9428" t="s">
        <v>29</v>
      </c>
      <c r="X9428" t="s">
        <v>28</v>
      </c>
      <c r="Y9428" t="s">
        <v>30</v>
      </c>
    </row>
    <row r="9429" spans="1:25" x14ac:dyDescent="0.2">
      <c r="A9429">
        <v>9427</v>
      </c>
      <c r="B9429">
        <v>435452522</v>
      </c>
      <c r="C9429">
        <v>4800</v>
      </c>
      <c r="D9429">
        <v>1371</v>
      </c>
      <c r="E9429">
        <v>35</v>
      </c>
      <c r="F9429">
        <v>0</v>
      </c>
      <c r="G9429">
        <v>1</v>
      </c>
      <c r="H9429">
        <v>1</v>
      </c>
      <c r="I9429">
        <v>4800</v>
      </c>
      <c r="J9429">
        <v>1371</v>
      </c>
      <c r="K9429">
        <v>60</v>
      </c>
      <c r="L9429" t="s">
        <v>1393</v>
      </c>
      <c r="M9429" t="s">
        <v>212</v>
      </c>
      <c r="N9429" s="1">
        <v>42072.654861111114</v>
      </c>
      <c r="O9429" s="1">
        <v>40521.822222222225</v>
      </c>
      <c r="P9429" s="2">
        <v>40525</v>
      </c>
      <c r="Q9429" s="1">
        <v>40555.173611111109</v>
      </c>
      <c r="R9429" t="s">
        <v>59</v>
      </c>
      <c r="S9429" t="s">
        <v>26</v>
      </c>
      <c r="T9429" t="s">
        <v>31</v>
      </c>
      <c r="U9429" t="b">
        <v>1</v>
      </c>
      <c r="V9429" t="s">
        <v>28</v>
      </c>
      <c r="W9429" t="s">
        <v>29</v>
      </c>
      <c r="X9429" t="s">
        <v>28</v>
      </c>
      <c r="Y9429" t="s">
        <v>30</v>
      </c>
    </row>
    <row r="9430" spans="1:25" x14ac:dyDescent="0.2">
      <c r="A9430">
        <v>9428</v>
      </c>
      <c r="B9430">
        <v>1326698408</v>
      </c>
      <c r="C9430">
        <v>5000</v>
      </c>
      <c r="D9430">
        <v>321</v>
      </c>
      <c r="E9430">
        <v>13</v>
      </c>
      <c r="F9430">
        <v>0</v>
      </c>
      <c r="G9430">
        <v>2</v>
      </c>
      <c r="H9430">
        <v>1</v>
      </c>
      <c r="I9430">
        <v>5000</v>
      </c>
      <c r="J9430">
        <v>321</v>
      </c>
      <c r="K9430">
        <v>30.041666670000001</v>
      </c>
      <c r="L9430" t="s">
        <v>1394</v>
      </c>
      <c r="M9430" t="s">
        <v>72</v>
      </c>
      <c r="N9430" s="1">
        <v>42072.654861111114</v>
      </c>
      <c r="O9430" s="1">
        <v>40521.822222222225</v>
      </c>
      <c r="P9430" s="2">
        <v>40525</v>
      </c>
      <c r="Q9430" s="1">
        <v>40555.173611111109</v>
      </c>
      <c r="R9430" t="s">
        <v>62</v>
      </c>
      <c r="S9430" t="s">
        <v>62</v>
      </c>
      <c r="T9430" t="s">
        <v>31</v>
      </c>
      <c r="U9430" t="b">
        <v>1</v>
      </c>
      <c r="V9430" t="s">
        <v>28</v>
      </c>
      <c r="W9430" t="s">
        <v>29</v>
      </c>
      <c r="X9430" t="s">
        <v>28</v>
      </c>
      <c r="Y9430" t="s">
        <v>30</v>
      </c>
    </row>
    <row r="9431" spans="1:25" x14ac:dyDescent="0.2">
      <c r="A9431">
        <v>9429</v>
      </c>
      <c r="B9431">
        <v>562789652</v>
      </c>
      <c r="C9431">
        <v>10000</v>
      </c>
      <c r="D9431">
        <v>60</v>
      </c>
      <c r="E9431">
        <v>2</v>
      </c>
      <c r="F9431">
        <v>0</v>
      </c>
      <c r="G9431">
        <v>1</v>
      </c>
      <c r="H9431">
        <v>1</v>
      </c>
      <c r="I9431">
        <v>10000</v>
      </c>
      <c r="J9431">
        <v>60</v>
      </c>
      <c r="K9431">
        <v>30</v>
      </c>
      <c r="L9431" t="s">
        <v>1394</v>
      </c>
      <c r="M9431" t="s">
        <v>72</v>
      </c>
      <c r="N9431" s="1">
        <v>42072.654861111114</v>
      </c>
      <c r="O9431" s="1">
        <v>40521.822222222225</v>
      </c>
      <c r="P9431" s="2">
        <v>40525</v>
      </c>
      <c r="Q9431" s="1">
        <v>40555.173611111109</v>
      </c>
      <c r="R9431" t="s">
        <v>85</v>
      </c>
      <c r="S9431" t="s">
        <v>85</v>
      </c>
      <c r="T9431" t="s">
        <v>31</v>
      </c>
      <c r="U9431" t="b">
        <v>1</v>
      </c>
      <c r="V9431" t="s">
        <v>28</v>
      </c>
      <c r="W9431" t="s">
        <v>29</v>
      </c>
      <c r="X9431" t="s">
        <v>28</v>
      </c>
      <c r="Y9431" t="s">
        <v>30</v>
      </c>
    </row>
    <row r="9432" spans="1:25" x14ac:dyDescent="0.2">
      <c r="A9432">
        <v>9430</v>
      </c>
      <c r="B9432">
        <v>784365703</v>
      </c>
      <c r="C9432">
        <v>12000</v>
      </c>
      <c r="D9432">
        <v>17020</v>
      </c>
      <c r="E9432">
        <v>224</v>
      </c>
      <c r="F9432">
        <v>1</v>
      </c>
      <c r="G9432">
        <v>1</v>
      </c>
      <c r="H9432">
        <v>1</v>
      </c>
      <c r="I9432">
        <v>12000</v>
      </c>
      <c r="J9432">
        <v>17020</v>
      </c>
      <c r="K9432">
        <v>45.041666669999998</v>
      </c>
      <c r="L9432" t="s">
        <v>1395</v>
      </c>
      <c r="M9432" t="s">
        <v>107</v>
      </c>
      <c r="N9432" s="1">
        <v>42072.654861111114</v>
      </c>
      <c r="O9432" s="1">
        <v>40521.822222222225</v>
      </c>
      <c r="P9432" s="2">
        <v>40525</v>
      </c>
      <c r="Q9432" s="1">
        <v>40555.173611111109</v>
      </c>
      <c r="R9432" t="s">
        <v>26</v>
      </c>
      <c r="S9432" t="s">
        <v>26</v>
      </c>
      <c r="T9432" t="s">
        <v>27</v>
      </c>
      <c r="U9432" t="b">
        <v>1</v>
      </c>
      <c r="V9432" t="s">
        <v>28</v>
      </c>
      <c r="W9432" t="s">
        <v>29</v>
      </c>
      <c r="X9432" t="s">
        <v>28</v>
      </c>
      <c r="Y9432" t="s">
        <v>30</v>
      </c>
    </row>
    <row r="9433" spans="1:25" x14ac:dyDescent="0.2">
      <c r="A9433">
        <v>9431</v>
      </c>
      <c r="B9433">
        <v>857632309</v>
      </c>
      <c r="C9433">
        <v>3000</v>
      </c>
      <c r="D9433">
        <v>150</v>
      </c>
      <c r="E9433">
        <v>10</v>
      </c>
      <c r="F9433">
        <v>0</v>
      </c>
      <c r="G9433">
        <v>1</v>
      </c>
      <c r="H9433">
        <v>1</v>
      </c>
      <c r="I9433">
        <v>3000</v>
      </c>
      <c r="J9433">
        <v>150</v>
      </c>
      <c r="K9433">
        <v>30</v>
      </c>
      <c r="L9433" t="s">
        <v>1395</v>
      </c>
      <c r="M9433" t="s">
        <v>107</v>
      </c>
      <c r="N9433" s="1">
        <v>42072.654861111114</v>
      </c>
      <c r="O9433" s="1">
        <v>40521.822222222225</v>
      </c>
      <c r="P9433" s="2">
        <v>40525</v>
      </c>
      <c r="Q9433" s="1">
        <v>40555.173611111109</v>
      </c>
      <c r="R9433" t="s">
        <v>26</v>
      </c>
      <c r="S9433" t="s">
        <v>26</v>
      </c>
      <c r="T9433" t="s">
        <v>31</v>
      </c>
      <c r="U9433" t="b">
        <v>1</v>
      </c>
      <c r="V9433" t="s">
        <v>28</v>
      </c>
      <c r="W9433" t="s">
        <v>29</v>
      </c>
      <c r="X9433" t="s">
        <v>28</v>
      </c>
      <c r="Y9433" t="s">
        <v>30</v>
      </c>
    </row>
    <row r="9434" spans="1:25" x14ac:dyDescent="0.2">
      <c r="A9434">
        <v>9432</v>
      </c>
      <c r="B9434">
        <v>1058379113</v>
      </c>
      <c r="C9434">
        <v>1125</v>
      </c>
      <c r="D9434">
        <v>1160</v>
      </c>
      <c r="E9434">
        <v>24</v>
      </c>
      <c r="F9434">
        <v>0</v>
      </c>
      <c r="G9434">
        <v>4</v>
      </c>
      <c r="H9434">
        <v>1</v>
      </c>
      <c r="I9434">
        <v>1125</v>
      </c>
      <c r="J9434">
        <v>1160</v>
      </c>
      <c r="K9434">
        <v>66.309340280000001</v>
      </c>
      <c r="L9434" t="s">
        <v>1396</v>
      </c>
      <c r="M9434" t="s">
        <v>272</v>
      </c>
      <c r="N9434" s="1">
        <v>42072.654861111114</v>
      </c>
      <c r="O9434" s="1">
        <v>40521.822222222225</v>
      </c>
      <c r="P9434" s="2">
        <v>40525</v>
      </c>
      <c r="Q9434" s="1">
        <v>40555.173611111109</v>
      </c>
      <c r="R9434" t="s">
        <v>75</v>
      </c>
      <c r="S9434" t="s">
        <v>62</v>
      </c>
      <c r="T9434" t="s">
        <v>27</v>
      </c>
      <c r="U9434" t="b">
        <v>0</v>
      </c>
      <c r="V9434" t="s">
        <v>28</v>
      </c>
      <c r="W9434" t="s">
        <v>29</v>
      </c>
      <c r="X9434" t="s">
        <v>28</v>
      </c>
      <c r="Y9434" t="s">
        <v>30</v>
      </c>
    </row>
    <row r="9435" spans="1:25" x14ac:dyDescent="0.2">
      <c r="A9435">
        <v>9433</v>
      </c>
      <c r="B9435">
        <v>1598697282</v>
      </c>
      <c r="C9435">
        <v>2500</v>
      </c>
      <c r="D9435">
        <v>2525</v>
      </c>
      <c r="E9435">
        <v>34</v>
      </c>
      <c r="F9435">
        <v>1</v>
      </c>
      <c r="G9435">
        <v>1</v>
      </c>
      <c r="H9435">
        <v>1</v>
      </c>
      <c r="I9435">
        <v>2500</v>
      </c>
      <c r="J9435">
        <v>2525</v>
      </c>
      <c r="K9435">
        <v>75.922546299999993</v>
      </c>
      <c r="L9435" t="s">
        <v>1397</v>
      </c>
      <c r="M9435" t="s">
        <v>122</v>
      </c>
      <c r="N9435" s="1">
        <v>42072.654861111114</v>
      </c>
      <c r="O9435" s="1">
        <v>40281.945833333331</v>
      </c>
      <c r="P9435" s="2">
        <v>40282</v>
      </c>
      <c r="Q9435" s="1">
        <v>40318.945833333331</v>
      </c>
      <c r="R9435" t="s">
        <v>55</v>
      </c>
      <c r="S9435" t="s">
        <v>37</v>
      </c>
      <c r="T9435" t="s">
        <v>27</v>
      </c>
      <c r="U9435" t="b">
        <v>1</v>
      </c>
      <c r="V9435" t="s">
        <v>41</v>
      </c>
      <c r="W9435" t="s">
        <v>29</v>
      </c>
      <c r="X9435" t="s">
        <v>41</v>
      </c>
      <c r="Y9435" t="s">
        <v>42</v>
      </c>
    </row>
    <row r="9436" spans="1:25" x14ac:dyDescent="0.2">
      <c r="A9436">
        <v>9434</v>
      </c>
      <c r="B9436">
        <v>1753686817</v>
      </c>
      <c r="C9436">
        <v>3000</v>
      </c>
      <c r="D9436">
        <v>100</v>
      </c>
      <c r="E9436">
        <v>1</v>
      </c>
      <c r="F9436">
        <v>0</v>
      </c>
      <c r="G9436">
        <v>1</v>
      </c>
      <c r="H9436">
        <v>1</v>
      </c>
      <c r="I9436">
        <v>3000</v>
      </c>
      <c r="J9436">
        <v>100</v>
      </c>
      <c r="K9436">
        <v>22.996307869999999</v>
      </c>
      <c r="L9436" t="s">
        <v>1397</v>
      </c>
      <c r="M9436" t="s">
        <v>122</v>
      </c>
      <c r="N9436" s="1">
        <v>42072.654861111114</v>
      </c>
      <c r="O9436" s="1">
        <v>40281.945833333331</v>
      </c>
      <c r="P9436" s="2">
        <v>40282</v>
      </c>
      <c r="Q9436" s="1">
        <v>40318.945833333331</v>
      </c>
      <c r="R9436" t="s">
        <v>34</v>
      </c>
      <c r="S9436" t="s">
        <v>34</v>
      </c>
      <c r="T9436" t="s">
        <v>31</v>
      </c>
      <c r="U9436" t="b">
        <v>0</v>
      </c>
      <c r="V9436" t="s">
        <v>41</v>
      </c>
      <c r="W9436" t="s">
        <v>29</v>
      </c>
      <c r="X9436" t="s">
        <v>41</v>
      </c>
      <c r="Y9436" t="s">
        <v>42</v>
      </c>
    </row>
    <row r="9437" spans="1:25" x14ac:dyDescent="0.2">
      <c r="A9437">
        <v>9435</v>
      </c>
      <c r="B9437">
        <v>903970450</v>
      </c>
      <c r="C9437">
        <v>7500</v>
      </c>
      <c r="D9437">
        <v>0</v>
      </c>
      <c r="E9437">
        <v>0</v>
      </c>
      <c r="F9437">
        <v>0</v>
      </c>
      <c r="G9437">
        <v>1</v>
      </c>
      <c r="H9437">
        <v>1</v>
      </c>
      <c r="I9437">
        <v>7500</v>
      </c>
      <c r="J9437">
        <v>0</v>
      </c>
      <c r="K9437">
        <v>44.955740740000003</v>
      </c>
      <c r="L9437" t="s">
        <v>1397</v>
      </c>
      <c r="M9437" t="s">
        <v>122</v>
      </c>
      <c r="N9437" s="1">
        <v>42072.654861111114</v>
      </c>
      <c r="O9437" s="1">
        <v>40281.945833333331</v>
      </c>
      <c r="P9437" s="2">
        <v>40282</v>
      </c>
      <c r="Q9437" s="1">
        <v>40318.945833333331</v>
      </c>
      <c r="R9437" t="s">
        <v>269</v>
      </c>
      <c r="S9437" t="s">
        <v>74</v>
      </c>
      <c r="T9437" t="s">
        <v>40</v>
      </c>
      <c r="U9437" t="b">
        <v>0</v>
      </c>
      <c r="V9437" t="s">
        <v>41</v>
      </c>
      <c r="W9437" t="s">
        <v>29</v>
      </c>
      <c r="X9437" t="s">
        <v>41</v>
      </c>
      <c r="Y9437" t="s">
        <v>42</v>
      </c>
    </row>
    <row r="9438" spans="1:25" x14ac:dyDescent="0.2">
      <c r="A9438">
        <v>9436</v>
      </c>
      <c r="B9438">
        <v>1968225874</v>
      </c>
      <c r="C9438">
        <v>13000</v>
      </c>
      <c r="D9438">
        <v>0</v>
      </c>
      <c r="E9438">
        <v>0</v>
      </c>
      <c r="F9438">
        <v>0</v>
      </c>
      <c r="G9438">
        <v>1</v>
      </c>
      <c r="H9438">
        <v>1</v>
      </c>
      <c r="I9438">
        <v>13000</v>
      </c>
      <c r="J9438">
        <v>0</v>
      </c>
      <c r="K9438">
        <v>30</v>
      </c>
      <c r="L9438" t="s">
        <v>1397</v>
      </c>
      <c r="M9438" t="s">
        <v>122</v>
      </c>
      <c r="N9438" s="1">
        <v>42072.654861111114</v>
      </c>
      <c r="O9438" s="1">
        <v>40521.822222222225</v>
      </c>
      <c r="P9438" s="2">
        <v>40525</v>
      </c>
      <c r="Q9438" s="1">
        <v>40555.173611111109</v>
      </c>
      <c r="R9438" t="s">
        <v>63</v>
      </c>
      <c r="S9438" t="s">
        <v>37</v>
      </c>
      <c r="T9438" t="s">
        <v>31</v>
      </c>
      <c r="U9438" t="b">
        <v>1</v>
      </c>
      <c r="V9438" t="s">
        <v>28</v>
      </c>
      <c r="W9438" t="s">
        <v>29</v>
      </c>
      <c r="X9438" t="s">
        <v>28</v>
      </c>
      <c r="Y9438" t="s">
        <v>30</v>
      </c>
    </row>
    <row r="9439" spans="1:25" x14ac:dyDescent="0.2">
      <c r="A9439">
        <v>9437</v>
      </c>
      <c r="B9439">
        <v>14478890</v>
      </c>
      <c r="C9439">
        <v>5000</v>
      </c>
      <c r="D9439">
        <v>3749</v>
      </c>
      <c r="E9439">
        <v>23</v>
      </c>
      <c r="F9439">
        <v>7</v>
      </c>
      <c r="G9439">
        <v>1</v>
      </c>
      <c r="H9439">
        <v>1</v>
      </c>
      <c r="I9439">
        <v>5000</v>
      </c>
      <c r="J9439">
        <v>3749</v>
      </c>
      <c r="K9439">
        <v>61.955520829999998</v>
      </c>
      <c r="L9439" t="s">
        <v>1398</v>
      </c>
      <c r="M9439" t="s">
        <v>36</v>
      </c>
      <c r="N9439" s="1">
        <v>42072.654861111114</v>
      </c>
      <c r="O9439" s="1">
        <v>40281.945833333331</v>
      </c>
      <c r="P9439" s="2">
        <v>40282</v>
      </c>
      <c r="Q9439" s="1">
        <v>40318.945833333331</v>
      </c>
      <c r="R9439" t="s">
        <v>59</v>
      </c>
      <c r="S9439" t="s">
        <v>26</v>
      </c>
      <c r="T9439" t="s">
        <v>31</v>
      </c>
      <c r="U9439" t="b">
        <v>1</v>
      </c>
      <c r="V9439" t="s">
        <v>41</v>
      </c>
      <c r="W9439" t="s">
        <v>29</v>
      </c>
      <c r="X9439" t="s">
        <v>41</v>
      </c>
      <c r="Y9439" t="s">
        <v>42</v>
      </c>
    </row>
    <row r="9440" spans="1:25" x14ac:dyDescent="0.2">
      <c r="A9440">
        <v>9438</v>
      </c>
      <c r="B9440">
        <v>244456439</v>
      </c>
      <c r="C9440">
        <v>3000</v>
      </c>
      <c r="D9440">
        <v>594</v>
      </c>
      <c r="E9440">
        <v>19</v>
      </c>
      <c r="F9440">
        <v>2</v>
      </c>
      <c r="G9440">
        <v>1</v>
      </c>
      <c r="H9440">
        <v>1</v>
      </c>
      <c r="I9440">
        <v>3000</v>
      </c>
      <c r="J9440">
        <v>594</v>
      </c>
      <c r="K9440">
        <v>89.958333330000002</v>
      </c>
      <c r="L9440" t="s">
        <v>1398</v>
      </c>
      <c r="M9440" t="s">
        <v>36</v>
      </c>
      <c r="N9440" s="1">
        <v>42072.654861111114</v>
      </c>
      <c r="O9440" s="1">
        <v>40521.822222222225</v>
      </c>
      <c r="P9440" s="2">
        <v>40525</v>
      </c>
      <c r="Q9440" s="1">
        <v>40555.173611111109</v>
      </c>
      <c r="R9440" t="s">
        <v>59</v>
      </c>
      <c r="S9440" t="s">
        <v>26</v>
      </c>
      <c r="T9440" t="s">
        <v>40</v>
      </c>
      <c r="U9440" t="b">
        <v>1</v>
      </c>
      <c r="V9440" t="s">
        <v>28</v>
      </c>
      <c r="W9440" t="s">
        <v>29</v>
      </c>
      <c r="X9440" t="s">
        <v>28</v>
      </c>
      <c r="Y9440" t="s">
        <v>30</v>
      </c>
    </row>
    <row r="9441" spans="1:25" x14ac:dyDescent="0.2">
      <c r="A9441">
        <v>9439</v>
      </c>
      <c r="B9441">
        <v>618348172</v>
      </c>
      <c r="C9441">
        <v>11000</v>
      </c>
      <c r="D9441">
        <v>305</v>
      </c>
      <c r="E9441">
        <v>8</v>
      </c>
      <c r="F9441">
        <v>0</v>
      </c>
      <c r="G9441">
        <v>1</v>
      </c>
      <c r="H9441">
        <v>1</v>
      </c>
      <c r="I9441">
        <v>11000</v>
      </c>
      <c r="J9441">
        <v>305</v>
      </c>
      <c r="K9441">
        <v>69.267326389999994</v>
      </c>
      <c r="L9441" t="s">
        <v>1398</v>
      </c>
      <c r="M9441" t="s">
        <v>36</v>
      </c>
      <c r="N9441" s="1">
        <v>42072.654861111114</v>
      </c>
      <c r="O9441" s="1">
        <v>40281.945833333331</v>
      </c>
      <c r="P9441" s="2">
        <v>40282</v>
      </c>
      <c r="Q9441" s="1">
        <v>40318.945833333331</v>
      </c>
      <c r="R9441" t="s">
        <v>59</v>
      </c>
      <c r="S9441" t="s">
        <v>26</v>
      </c>
      <c r="T9441" t="s">
        <v>31</v>
      </c>
      <c r="U9441" t="b">
        <v>0</v>
      </c>
      <c r="V9441" t="s">
        <v>41</v>
      </c>
      <c r="W9441" t="s">
        <v>29</v>
      </c>
      <c r="X9441" t="s">
        <v>41</v>
      </c>
      <c r="Y9441" t="s">
        <v>42</v>
      </c>
    </row>
    <row r="9442" spans="1:25" x14ac:dyDescent="0.2">
      <c r="A9442">
        <v>9440</v>
      </c>
      <c r="B9442">
        <v>693244354</v>
      </c>
      <c r="C9442">
        <v>2000</v>
      </c>
      <c r="D9442">
        <v>78</v>
      </c>
      <c r="E9442">
        <v>5</v>
      </c>
      <c r="F9442">
        <v>2</v>
      </c>
      <c r="G9442">
        <v>1</v>
      </c>
      <c r="H9442">
        <v>1</v>
      </c>
      <c r="I9442">
        <v>2000</v>
      </c>
      <c r="J9442">
        <v>78</v>
      </c>
      <c r="K9442">
        <v>90.958333330000002</v>
      </c>
      <c r="L9442" t="s">
        <v>1398</v>
      </c>
      <c r="M9442" t="s">
        <v>36</v>
      </c>
      <c r="N9442" s="1">
        <v>42072.654861111114</v>
      </c>
      <c r="O9442" s="1">
        <v>40521.822222222225</v>
      </c>
      <c r="P9442" s="2">
        <v>40525</v>
      </c>
      <c r="Q9442" s="1">
        <v>40555.173611111109</v>
      </c>
      <c r="R9442" t="s">
        <v>25</v>
      </c>
      <c r="S9442" t="s">
        <v>26</v>
      </c>
      <c r="T9442" t="s">
        <v>31</v>
      </c>
      <c r="U9442" t="b">
        <v>1</v>
      </c>
      <c r="V9442" t="s">
        <v>28</v>
      </c>
      <c r="W9442" t="s">
        <v>29</v>
      </c>
      <c r="X9442" t="s">
        <v>28</v>
      </c>
      <c r="Y9442" t="s">
        <v>30</v>
      </c>
    </row>
    <row r="9443" spans="1:25" x14ac:dyDescent="0.2">
      <c r="A9443">
        <v>9441</v>
      </c>
      <c r="B9443">
        <v>1703212960</v>
      </c>
      <c r="C9443">
        <v>1900</v>
      </c>
      <c r="D9443">
        <v>180</v>
      </c>
      <c r="E9443">
        <v>3</v>
      </c>
      <c r="F9443">
        <v>3</v>
      </c>
      <c r="G9443">
        <v>1</v>
      </c>
      <c r="H9443">
        <v>1</v>
      </c>
      <c r="I9443">
        <v>1900</v>
      </c>
      <c r="J9443">
        <v>180</v>
      </c>
      <c r="K9443">
        <v>36.071319440000003</v>
      </c>
      <c r="L9443" t="s">
        <v>1398</v>
      </c>
      <c r="M9443" t="s">
        <v>36</v>
      </c>
      <c r="N9443" s="1">
        <v>42072.654861111114</v>
      </c>
      <c r="O9443" s="1">
        <v>40281.945833333331</v>
      </c>
      <c r="P9443" s="2">
        <v>40282</v>
      </c>
      <c r="Q9443" s="1">
        <v>40318.945833333331</v>
      </c>
      <c r="R9443" t="s">
        <v>51</v>
      </c>
      <c r="S9443" t="s">
        <v>52</v>
      </c>
      <c r="T9443" t="s">
        <v>31</v>
      </c>
      <c r="U9443" t="b">
        <v>0</v>
      </c>
      <c r="V9443" t="s">
        <v>41</v>
      </c>
      <c r="W9443" t="s">
        <v>29</v>
      </c>
      <c r="X9443" t="s">
        <v>41</v>
      </c>
      <c r="Y9443" t="s">
        <v>42</v>
      </c>
    </row>
    <row r="9444" spans="1:25" x14ac:dyDescent="0.2">
      <c r="A9444">
        <v>9442</v>
      </c>
      <c r="B9444">
        <v>678557910</v>
      </c>
      <c r="C9444">
        <v>12500</v>
      </c>
      <c r="D9444">
        <v>100</v>
      </c>
      <c r="E9444">
        <v>3</v>
      </c>
      <c r="F9444">
        <v>0</v>
      </c>
      <c r="G9444">
        <v>1</v>
      </c>
      <c r="H9444">
        <v>1</v>
      </c>
      <c r="I9444">
        <v>12500</v>
      </c>
      <c r="J9444">
        <v>100</v>
      </c>
      <c r="K9444">
        <v>30</v>
      </c>
      <c r="L9444" t="s">
        <v>1399</v>
      </c>
      <c r="M9444" t="s">
        <v>237</v>
      </c>
      <c r="N9444" s="1">
        <v>42072.654861111114</v>
      </c>
      <c r="O9444" s="1">
        <v>40521.822222222225</v>
      </c>
      <c r="P9444" s="2">
        <v>40525</v>
      </c>
      <c r="Q9444" s="1">
        <v>40555.173611111109</v>
      </c>
      <c r="R9444" t="s">
        <v>34</v>
      </c>
      <c r="S9444" t="s">
        <v>34</v>
      </c>
      <c r="T9444" t="s">
        <v>31</v>
      </c>
      <c r="U9444" t="b">
        <v>1</v>
      </c>
      <c r="V9444" t="s">
        <v>28</v>
      </c>
      <c r="W9444" t="s">
        <v>29</v>
      </c>
      <c r="X9444" t="s">
        <v>28</v>
      </c>
      <c r="Y9444" t="s">
        <v>30</v>
      </c>
    </row>
    <row r="9445" spans="1:25" x14ac:dyDescent="0.2">
      <c r="A9445">
        <v>9443</v>
      </c>
      <c r="B9445">
        <v>1029156571</v>
      </c>
      <c r="C9445">
        <v>2000</v>
      </c>
      <c r="D9445">
        <v>0</v>
      </c>
      <c r="E9445">
        <v>0</v>
      </c>
      <c r="F9445">
        <v>0</v>
      </c>
      <c r="G9445">
        <v>1</v>
      </c>
      <c r="H9445">
        <v>1</v>
      </c>
      <c r="I9445">
        <v>2000</v>
      </c>
      <c r="J9445">
        <v>0</v>
      </c>
      <c r="K9445">
        <v>89.958333330000002</v>
      </c>
      <c r="L9445" t="s">
        <v>1400</v>
      </c>
      <c r="M9445" t="s">
        <v>72</v>
      </c>
      <c r="N9445" s="1">
        <v>42072.654861111114</v>
      </c>
      <c r="O9445" s="1">
        <v>40521.822222222225</v>
      </c>
      <c r="P9445" s="2">
        <v>40525</v>
      </c>
      <c r="Q9445" s="1">
        <v>40555.173611111109</v>
      </c>
      <c r="R9445" t="s">
        <v>83</v>
      </c>
      <c r="S9445" t="s">
        <v>77</v>
      </c>
      <c r="T9445" t="s">
        <v>31</v>
      </c>
      <c r="U9445" t="b">
        <v>1</v>
      </c>
      <c r="V9445" t="s">
        <v>28</v>
      </c>
      <c r="W9445" t="s">
        <v>29</v>
      </c>
      <c r="X9445" t="s">
        <v>28</v>
      </c>
      <c r="Y9445" t="s">
        <v>30</v>
      </c>
    </row>
    <row r="9446" spans="1:25" x14ac:dyDescent="0.2">
      <c r="A9446">
        <v>9444</v>
      </c>
      <c r="B9446">
        <v>1734089462</v>
      </c>
      <c r="C9446">
        <v>2000</v>
      </c>
      <c r="D9446">
        <v>2248</v>
      </c>
      <c r="E9446">
        <v>57</v>
      </c>
      <c r="F9446">
        <v>5</v>
      </c>
      <c r="G9446">
        <v>1</v>
      </c>
      <c r="H9446">
        <v>1</v>
      </c>
      <c r="I9446">
        <v>2000</v>
      </c>
      <c r="J9446">
        <v>2248</v>
      </c>
      <c r="K9446">
        <v>89.976238429999995</v>
      </c>
      <c r="L9446" t="s">
        <v>1401</v>
      </c>
      <c r="M9446" t="s">
        <v>180</v>
      </c>
      <c r="N9446" s="1">
        <v>42072.654861111114</v>
      </c>
      <c r="O9446" s="1">
        <v>40281.945833333331</v>
      </c>
      <c r="P9446" s="2">
        <v>40282</v>
      </c>
      <c r="Q9446" s="1">
        <v>40318.945833333331</v>
      </c>
      <c r="R9446" t="s">
        <v>55</v>
      </c>
      <c r="S9446" t="s">
        <v>37</v>
      </c>
      <c r="T9446" t="s">
        <v>27</v>
      </c>
      <c r="U9446" t="b">
        <v>1</v>
      </c>
      <c r="V9446" t="s">
        <v>41</v>
      </c>
      <c r="W9446" t="s">
        <v>29</v>
      </c>
      <c r="X9446" t="s">
        <v>41</v>
      </c>
      <c r="Y9446" t="s">
        <v>42</v>
      </c>
    </row>
    <row r="9447" spans="1:25" x14ac:dyDescent="0.2">
      <c r="A9447">
        <v>9445</v>
      </c>
      <c r="B9447">
        <v>1222723760</v>
      </c>
      <c r="C9447">
        <v>500</v>
      </c>
      <c r="D9447">
        <v>110</v>
      </c>
      <c r="E9447">
        <v>2</v>
      </c>
      <c r="F9447">
        <v>0</v>
      </c>
      <c r="G9447">
        <v>1</v>
      </c>
      <c r="H9447">
        <v>1</v>
      </c>
      <c r="I9447">
        <v>500</v>
      </c>
      <c r="J9447">
        <v>110</v>
      </c>
      <c r="K9447">
        <v>90</v>
      </c>
      <c r="L9447" t="s">
        <v>1401</v>
      </c>
      <c r="M9447" t="s">
        <v>180</v>
      </c>
      <c r="N9447" s="1">
        <v>42072.654861111114</v>
      </c>
      <c r="O9447" s="1">
        <v>40521.822222222225</v>
      </c>
      <c r="P9447" s="2">
        <v>40525</v>
      </c>
      <c r="Q9447" s="1">
        <v>40555.173611111109</v>
      </c>
      <c r="R9447" t="s">
        <v>85</v>
      </c>
      <c r="S9447" t="s">
        <v>85</v>
      </c>
      <c r="T9447" t="s">
        <v>31</v>
      </c>
      <c r="U9447" t="b">
        <v>0</v>
      </c>
      <c r="V9447" t="s">
        <v>28</v>
      </c>
      <c r="W9447" t="s">
        <v>29</v>
      </c>
      <c r="X9447" t="s">
        <v>28</v>
      </c>
      <c r="Y9447" t="s">
        <v>30</v>
      </c>
    </row>
    <row r="9448" spans="1:25" x14ac:dyDescent="0.2">
      <c r="A9448">
        <v>9446</v>
      </c>
      <c r="B9448">
        <v>1905985663</v>
      </c>
      <c r="C9448">
        <v>1000</v>
      </c>
      <c r="D9448">
        <v>295</v>
      </c>
      <c r="E9448">
        <v>7</v>
      </c>
      <c r="F9448">
        <v>0</v>
      </c>
      <c r="G9448">
        <v>1</v>
      </c>
      <c r="H9448">
        <v>1</v>
      </c>
      <c r="I9448">
        <v>1000</v>
      </c>
      <c r="J9448">
        <v>295</v>
      </c>
      <c r="K9448">
        <v>60.041666669999998</v>
      </c>
      <c r="L9448" t="s">
        <v>1402</v>
      </c>
      <c r="M9448" t="s">
        <v>39</v>
      </c>
      <c r="N9448" s="1">
        <v>42072.654861111114</v>
      </c>
      <c r="O9448" s="1">
        <v>40521.822222222225</v>
      </c>
      <c r="P9448" s="2">
        <v>40525</v>
      </c>
      <c r="Q9448" s="1">
        <v>40555.173611111109</v>
      </c>
      <c r="R9448" t="s">
        <v>26</v>
      </c>
      <c r="S9448" t="s">
        <v>26</v>
      </c>
      <c r="T9448" t="s">
        <v>31</v>
      </c>
      <c r="U9448" t="b">
        <v>1</v>
      </c>
      <c r="V9448" t="s">
        <v>28</v>
      </c>
      <c r="W9448" t="s">
        <v>29</v>
      </c>
      <c r="X9448" t="s">
        <v>28</v>
      </c>
      <c r="Y9448" t="s">
        <v>30</v>
      </c>
    </row>
    <row r="9449" spans="1:25" x14ac:dyDescent="0.2">
      <c r="A9449">
        <v>9447</v>
      </c>
      <c r="B9449">
        <v>1870241960</v>
      </c>
      <c r="C9449">
        <v>3000</v>
      </c>
      <c r="D9449">
        <v>25</v>
      </c>
      <c r="E9449">
        <v>1</v>
      </c>
      <c r="F9449">
        <v>0</v>
      </c>
      <c r="G9449">
        <v>1</v>
      </c>
      <c r="H9449">
        <v>1</v>
      </c>
      <c r="I9449">
        <v>3000</v>
      </c>
      <c r="J9449">
        <v>25</v>
      </c>
      <c r="K9449">
        <v>90</v>
      </c>
      <c r="L9449" t="s">
        <v>1402</v>
      </c>
      <c r="M9449" t="s">
        <v>39</v>
      </c>
      <c r="N9449" s="1">
        <v>42072.654861111114</v>
      </c>
      <c r="O9449" s="1">
        <v>40521.822222222225</v>
      </c>
      <c r="P9449" s="2">
        <v>40525</v>
      </c>
      <c r="Q9449" s="1">
        <v>40555.173611111109</v>
      </c>
      <c r="R9449" t="s">
        <v>103</v>
      </c>
      <c r="S9449" t="s">
        <v>34</v>
      </c>
      <c r="T9449" t="s">
        <v>31</v>
      </c>
      <c r="U9449" t="b">
        <v>1</v>
      </c>
      <c r="V9449" t="s">
        <v>28</v>
      </c>
      <c r="W9449" t="s">
        <v>29</v>
      </c>
      <c r="X9449" t="s">
        <v>28</v>
      </c>
      <c r="Y9449" t="s">
        <v>30</v>
      </c>
    </row>
    <row r="9450" spans="1:25" x14ac:dyDescent="0.2">
      <c r="A9450">
        <v>9448</v>
      </c>
      <c r="B9450">
        <v>1037381696</v>
      </c>
      <c r="C9450">
        <v>8000</v>
      </c>
      <c r="D9450">
        <v>24915</v>
      </c>
      <c r="E9450">
        <v>279</v>
      </c>
      <c r="F9450">
        <v>1</v>
      </c>
      <c r="G9450">
        <v>1</v>
      </c>
      <c r="H9450">
        <v>1</v>
      </c>
      <c r="I9450">
        <v>8000</v>
      </c>
      <c r="J9450">
        <v>24915</v>
      </c>
      <c r="K9450">
        <v>30</v>
      </c>
      <c r="L9450" t="s">
        <v>1403</v>
      </c>
      <c r="M9450" t="s">
        <v>197</v>
      </c>
      <c r="N9450" s="1">
        <v>42072.654861111114</v>
      </c>
      <c r="O9450" s="1">
        <v>40521.822222222225</v>
      </c>
      <c r="P9450" s="2">
        <v>40525</v>
      </c>
      <c r="Q9450" s="1">
        <v>40555.173611111109</v>
      </c>
      <c r="R9450" t="s">
        <v>25</v>
      </c>
      <c r="S9450" t="s">
        <v>26</v>
      </c>
      <c r="T9450" t="s">
        <v>27</v>
      </c>
      <c r="U9450" t="b">
        <v>1</v>
      </c>
      <c r="V9450" t="s">
        <v>28</v>
      </c>
      <c r="W9450" t="s">
        <v>29</v>
      </c>
      <c r="X9450" t="s">
        <v>28</v>
      </c>
      <c r="Y9450" t="s">
        <v>30</v>
      </c>
    </row>
    <row r="9451" spans="1:25" x14ac:dyDescent="0.2">
      <c r="A9451">
        <v>9449</v>
      </c>
      <c r="B9451">
        <v>425839706</v>
      </c>
      <c r="C9451">
        <v>3800</v>
      </c>
      <c r="D9451">
        <v>5071</v>
      </c>
      <c r="E9451">
        <v>99</v>
      </c>
      <c r="F9451">
        <v>0</v>
      </c>
      <c r="G9451">
        <v>1</v>
      </c>
      <c r="H9451">
        <v>1</v>
      </c>
      <c r="I9451">
        <v>3800</v>
      </c>
      <c r="J9451">
        <v>5071</v>
      </c>
      <c r="K9451">
        <v>38.767604169999998</v>
      </c>
      <c r="L9451" t="s">
        <v>1403</v>
      </c>
      <c r="M9451" t="s">
        <v>197</v>
      </c>
      <c r="N9451" s="1">
        <v>42072.654861111114</v>
      </c>
      <c r="O9451" s="1">
        <v>40521.822222222225</v>
      </c>
      <c r="P9451" s="2">
        <v>40525</v>
      </c>
      <c r="Q9451" s="1">
        <v>40555.173611111109</v>
      </c>
      <c r="R9451" t="s">
        <v>63</v>
      </c>
      <c r="S9451" t="s">
        <v>37</v>
      </c>
      <c r="T9451" t="s">
        <v>27</v>
      </c>
      <c r="U9451" t="b">
        <v>1</v>
      </c>
      <c r="V9451" t="s">
        <v>28</v>
      </c>
      <c r="W9451" t="s">
        <v>29</v>
      </c>
      <c r="X9451" t="s">
        <v>28</v>
      </c>
      <c r="Y9451" t="s">
        <v>30</v>
      </c>
    </row>
    <row r="9452" spans="1:25" x14ac:dyDescent="0.2">
      <c r="A9452">
        <v>9450</v>
      </c>
      <c r="B9452">
        <v>26761545</v>
      </c>
      <c r="C9452">
        <v>3000</v>
      </c>
      <c r="D9452">
        <v>3105</v>
      </c>
      <c r="E9452">
        <v>81</v>
      </c>
      <c r="F9452">
        <v>0</v>
      </c>
      <c r="G9452">
        <v>1</v>
      </c>
      <c r="H9452">
        <v>1</v>
      </c>
      <c r="I9452">
        <v>3000</v>
      </c>
      <c r="J9452">
        <v>3105</v>
      </c>
      <c r="K9452">
        <v>32.958333330000002</v>
      </c>
      <c r="L9452" t="s">
        <v>1403</v>
      </c>
      <c r="M9452" t="s">
        <v>197</v>
      </c>
      <c r="N9452" s="1">
        <v>42072.654861111114</v>
      </c>
      <c r="O9452" s="1">
        <v>40521.822222222225</v>
      </c>
      <c r="P9452" s="2">
        <v>40525</v>
      </c>
      <c r="Q9452" s="1">
        <v>40555.173611111109</v>
      </c>
      <c r="R9452" t="s">
        <v>37</v>
      </c>
      <c r="S9452" t="s">
        <v>37</v>
      </c>
      <c r="T9452" t="s">
        <v>27</v>
      </c>
      <c r="U9452" t="b">
        <v>1</v>
      </c>
      <c r="V9452" t="s">
        <v>28</v>
      </c>
      <c r="W9452" t="s">
        <v>29</v>
      </c>
      <c r="X9452" t="s">
        <v>28</v>
      </c>
      <c r="Y9452" t="s">
        <v>30</v>
      </c>
    </row>
    <row r="9453" spans="1:25" x14ac:dyDescent="0.2">
      <c r="A9453">
        <v>9451</v>
      </c>
      <c r="B9453">
        <v>396180729</v>
      </c>
      <c r="C9453">
        <v>5000</v>
      </c>
      <c r="D9453">
        <v>5121</v>
      </c>
      <c r="E9453">
        <v>76</v>
      </c>
      <c r="F9453">
        <v>1</v>
      </c>
      <c r="G9453">
        <v>1</v>
      </c>
      <c r="H9453">
        <v>1</v>
      </c>
      <c r="I9453">
        <v>5000</v>
      </c>
      <c r="J9453">
        <v>5121</v>
      </c>
      <c r="K9453">
        <v>30</v>
      </c>
      <c r="L9453" t="s">
        <v>1403</v>
      </c>
      <c r="M9453" t="s">
        <v>197</v>
      </c>
      <c r="N9453" s="1">
        <v>42072.654861111114</v>
      </c>
      <c r="O9453" s="1">
        <v>40521.822222222225</v>
      </c>
      <c r="P9453" s="2">
        <v>40525</v>
      </c>
      <c r="Q9453" s="1">
        <v>40555.173611111109</v>
      </c>
      <c r="R9453" t="s">
        <v>95</v>
      </c>
      <c r="S9453" t="s">
        <v>37</v>
      </c>
      <c r="T9453" t="s">
        <v>27</v>
      </c>
      <c r="U9453" t="b">
        <v>1</v>
      </c>
      <c r="V9453" t="s">
        <v>28</v>
      </c>
      <c r="W9453" t="s">
        <v>29</v>
      </c>
      <c r="X9453" t="s">
        <v>28</v>
      </c>
      <c r="Y9453" t="s">
        <v>30</v>
      </c>
    </row>
    <row r="9454" spans="1:25" x14ac:dyDescent="0.2">
      <c r="A9454">
        <v>9452</v>
      </c>
      <c r="B9454">
        <v>882882736</v>
      </c>
      <c r="C9454">
        <v>2250</v>
      </c>
      <c r="D9454">
        <v>3071</v>
      </c>
      <c r="E9454">
        <v>71</v>
      </c>
      <c r="F9454">
        <v>1</v>
      </c>
      <c r="G9454">
        <v>1</v>
      </c>
      <c r="H9454">
        <v>1</v>
      </c>
      <c r="I9454">
        <v>2250</v>
      </c>
      <c r="J9454">
        <v>3071</v>
      </c>
      <c r="K9454">
        <v>45</v>
      </c>
      <c r="L9454" t="s">
        <v>1403</v>
      </c>
      <c r="M9454" t="s">
        <v>197</v>
      </c>
      <c r="N9454" s="1">
        <v>42072.654861111114</v>
      </c>
      <c r="O9454" s="1">
        <v>40521.822222222225</v>
      </c>
      <c r="P9454" s="2">
        <v>40525</v>
      </c>
      <c r="Q9454" s="1">
        <v>40555.173611111109</v>
      </c>
      <c r="R9454" t="s">
        <v>65</v>
      </c>
      <c r="S9454" t="s">
        <v>37</v>
      </c>
      <c r="T9454" t="s">
        <v>27</v>
      </c>
      <c r="U9454" t="b">
        <v>1</v>
      </c>
      <c r="V9454" t="s">
        <v>28</v>
      </c>
      <c r="W9454" t="s">
        <v>29</v>
      </c>
      <c r="X9454" t="s">
        <v>28</v>
      </c>
      <c r="Y9454" t="s">
        <v>30</v>
      </c>
    </row>
    <row r="9455" spans="1:25" x14ac:dyDescent="0.2">
      <c r="A9455">
        <v>9453</v>
      </c>
      <c r="B9455">
        <v>1651266186</v>
      </c>
      <c r="C9455">
        <v>1650</v>
      </c>
      <c r="D9455">
        <v>1936</v>
      </c>
      <c r="E9455">
        <v>48</v>
      </c>
      <c r="F9455">
        <v>100</v>
      </c>
      <c r="G9455">
        <v>6</v>
      </c>
      <c r="H9455">
        <v>1</v>
      </c>
      <c r="I9455">
        <v>1650</v>
      </c>
      <c r="J9455">
        <v>1936</v>
      </c>
      <c r="K9455">
        <v>30</v>
      </c>
      <c r="L9455" t="s">
        <v>1403</v>
      </c>
      <c r="M9455" t="s">
        <v>197</v>
      </c>
      <c r="N9455" s="1">
        <v>42072.654861111114</v>
      </c>
      <c r="O9455" s="1">
        <v>40521.822222222225</v>
      </c>
      <c r="P9455" s="2">
        <v>40525</v>
      </c>
      <c r="Q9455" s="1">
        <v>40555.173611111109</v>
      </c>
      <c r="R9455" t="s">
        <v>76</v>
      </c>
      <c r="S9455" t="s">
        <v>77</v>
      </c>
      <c r="T9455" t="s">
        <v>27</v>
      </c>
      <c r="U9455" t="b">
        <v>1</v>
      </c>
      <c r="V9455" t="s">
        <v>28</v>
      </c>
      <c r="W9455" t="s">
        <v>29</v>
      </c>
      <c r="X9455" t="s">
        <v>28</v>
      </c>
      <c r="Y9455" t="s">
        <v>30</v>
      </c>
    </row>
    <row r="9456" spans="1:25" x14ac:dyDescent="0.2">
      <c r="A9456">
        <v>9454</v>
      </c>
      <c r="B9456">
        <v>2141944521</v>
      </c>
      <c r="C9456">
        <v>1500</v>
      </c>
      <c r="D9456">
        <v>1861</v>
      </c>
      <c r="E9456">
        <v>42</v>
      </c>
      <c r="F9456">
        <v>100</v>
      </c>
      <c r="G9456">
        <v>6</v>
      </c>
      <c r="H9456">
        <v>1</v>
      </c>
      <c r="I9456">
        <v>1500</v>
      </c>
      <c r="J9456">
        <v>1861</v>
      </c>
      <c r="K9456">
        <v>43.85047454</v>
      </c>
      <c r="L9456" t="s">
        <v>1403</v>
      </c>
      <c r="M9456" t="s">
        <v>197</v>
      </c>
      <c r="N9456" s="1">
        <v>42072.654861111114</v>
      </c>
      <c r="O9456" s="1">
        <v>40281.945833333331</v>
      </c>
      <c r="P9456" s="2">
        <v>40282</v>
      </c>
      <c r="Q9456" s="1">
        <v>40318.945833333331</v>
      </c>
      <c r="R9456" t="s">
        <v>76</v>
      </c>
      <c r="S9456" t="s">
        <v>77</v>
      </c>
      <c r="T9456" t="s">
        <v>27</v>
      </c>
      <c r="U9456" t="b">
        <v>1</v>
      </c>
      <c r="V9456" t="s">
        <v>41</v>
      </c>
      <c r="W9456" t="s">
        <v>29</v>
      </c>
      <c r="X9456" t="s">
        <v>41</v>
      </c>
      <c r="Y9456" t="s">
        <v>42</v>
      </c>
    </row>
    <row r="9457" spans="1:25" x14ac:dyDescent="0.2">
      <c r="A9457">
        <v>9455</v>
      </c>
      <c r="B9457">
        <v>657366032</v>
      </c>
      <c r="C9457">
        <v>1500</v>
      </c>
      <c r="D9457">
        <v>2650</v>
      </c>
      <c r="E9457">
        <v>40</v>
      </c>
      <c r="F9457">
        <v>1</v>
      </c>
      <c r="G9457">
        <v>1</v>
      </c>
      <c r="H9457">
        <v>1</v>
      </c>
      <c r="I9457">
        <v>1500</v>
      </c>
      <c r="J9457">
        <v>2650</v>
      </c>
      <c r="K9457">
        <v>35</v>
      </c>
      <c r="L9457" t="s">
        <v>1403</v>
      </c>
      <c r="M9457" t="s">
        <v>197</v>
      </c>
      <c r="N9457" s="1">
        <v>42072.654861111114</v>
      </c>
      <c r="O9457" s="1">
        <v>40521.822222222225</v>
      </c>
      <c r="P9457" s="2">
        <v>40525</v>
      </c>
      <c r="Q9457" s="1">
        <v>40555.173611111109</v>
      </c>
      <c r="R9457" t="s">
        <v>25</v>
      </c>
      <c r="S9457" t="s">
        <v>26</v>
      </c>
      <c r="T9457" t="s">
        <v>27</v>
      </c>
      <c r="U9457" t="b">
        <v>1</v>
      </c>
      <c r="V9457" t="s">
        <v>28</v>
      </c>
      <c r="W9457" t="s">
        <v>29</v>
      </c>
      <c r="X9457" t="s">
        <v>28</v>
      </c>
      <c r="Y9457" t="s">
        <v>30</v>
      </c>
    </row>
    <row r="9458" spans="1:25" x14ac:dyDescent="0.2">
      <c r="A9458">
        <v>9456</v>
      </c>
      <c r="B9458">
        <v>1406948149</v>
      </c>
      <c r="C9458">
        <v>400</v>
      </c>
      <c r="D9458">
        <v>610</v>
      </c>
      <c r="E9458">
        <v>36</v>
      </c>
      <c r="F9458">
        <v>100</v>
      </c>
      <c r="G9458">
        <v>6</v>
      </c>
      <c r="H9458">
        <v>1</v>
      </c>
      <c r="I9458">
        <v>400</v>
      </c>
      <c r="J9458">
        <v>610</v>
      </c>
      <c r="K9458">
        <v>15.971342590000001</v>
      </c>
      <c r="L9458" t="s">
        <v>1403</v>
      </c>
      <c r="M9458" t="s">
        <v>197</v>
      </c>
      <c r="N9458" s="1">
        <v>42072.654861111114</v>
      </c>
      <c r="O9458" s="1">
        <v>40521.822222222225</v>
      </c>
      <c r="P9458" s="2">
        <v>40525</v>
      </c>
      <c r="Q9458" s="1">
        <v>40555.173611111109</v>
      </c>
      <c r="R9458" t="s">
        <v>76</v>
      </c>
      <c r="S9458" t="s">
        <v>77</v>
      </c>
      <c r="T9458" t="s">
        <v>27</v>
      </c>
      <c r="U9458" t="b">
        <v>1</v>
      </c>
      <c r="V9458" t="s">
        <v>28</v>
      </c>
      <c r="W9458" t="s">
        <v>29</v>
      </c>
      <c r="X9458" t="s">
        <v>28</v>
      </c>
      <c r="Y9458" t="s">
        <v>30</v>
      </c>
    </row>
    <row r="9459" spans="1:25" x14ac:dyDescent="0.2">
      <c r="A9459">
        <v>9457</v>
      </c>
      <c r="B9459">
        <v>400895903</v>
      </c>
      <c r="C9459">
        <v>16831</v>
      </c>
      <c r="D9459">
        <v>12035</v>
      </c>
      <c r="E9459">
        <v>18</v>
      </c>
      <c r="F9459">
        <v>0</v>
      </c>
      <c r="G9459">
        <v>1</v>
      </c>
      <c r="H9459">
        <v>1</v>
      </c>
      <c r="I9459">
        <v>16831</v>
      </c>
      <c r="J9459">
        <v>12035</v>
      </c>
      <c r="K9459">
        <v>45.481932870000001</v>
      </c>
      <c r="L9459" t="s">
        <v>1403</v>
      </c>
      <c r="M9459" t="s">
        <v>197</v>
      </c>
      <c r="N9459" s="1">
        <v>40398.957638888889</v>
      </c>
      <c r="O9459" s="1">
        <v>40347.147916666669</v>
      </c>
      <c r="P9459" s="2">
        <v>40353</v>
      </c>
      <c r="Q9459" s="1">
        <v>40399.165972222225</v>
      </c>
      <c r="R9459" t="s">
        <v>25</v>
      </c>
      <c r="S9459" t="s">
        <v>26</v>
      </c>
      <c r="T9459" t="s">
        <v>31</v>
      </c>
      <c r="U9459" t="b">
        <v>1</v>
      </c>
      <c r="V9459" t="s">
        <v>182</v>
      </c>
      <c r="W9459" t="s">
        <v>162</v>
      </c>
      <c r="X9459" t="s">
        <v>182</v>
      </c>
      <c r="Y9459" t="s">
        <v>162</v>
      </c>
    </row>
    <row r="9460" spans="1:25" x14ac:dyDescent="0.2">
      <c r="A9460">
        <v>9458</v>
      </c>
      <c r="B9460">
        <v>1211445134</v>
      </c>
      <c r="C9460">
        <v>500</v>
      </c>
      <c r="D9460">
        <v>740</v>
      </c>
      <c r="E9460">
        <v>17</v>
      </c>
      <c r="F9460">
        <v>1</v>
      </c>
      <c r="G9460">
        <v>2</v>
      </c>
      <c r="H9460">
        <v>1</v>
      </c>
      <c r="I9460">
        <v>500</v>
      </c>
      <c r="J9460">
        <v>740</v>
      </c>
      <c r="K9460">
        <v>32</v>
      </c>
      <c r="L9460" t="s">
        <v>1403</v>
      </c>
      <c r="M9460" t="s">
        <v>197</v>
      </c>
      <c r="N9460" s="1">
        <v>42072.654861111114</v>
      </c>
      <c r="O9460" s="1">
        <v>40521.822222222225</v>
      </c>
      <c r="P9460" s="2">
        <v>40525</v>
      </c>
      <c r="Q9460" s="1">
        <v>40555.173611111109</v>
      </c>
      <c r="R9460" t="s">
        <v>55</v>
      </c>
      <c r="S9460" t="s">
        <v>37</v>
      </c>
      <c r="T9460" t="s">
        <v>27</v>
      </c>
      <c r="U9460" t="b">
        <v>0</v>
      </c>
      <c r="V9460" t="s">
        <v>28</v>
      </c>
      <c r="W9460" t="s">
        <v>29</v>
      </c>
      <c r="X9460" t="s">
        <v>28</v>
      </c>
      <c r="Y9460" t="s">
        <v>30</v>
      </c>
    </row>
    <row r="9461" spans="1:25" x14ac:dyDescent="0.2">
      <c r="A9461">
        <v>9459</v>
      </c>
      <c r="B9461">
        <v>1104708152</v>
      </c>
      <c r="C9461">
        <v>6000</v>
      </c>
      <c r="D9461">
        <v>943</v>
      </c>
      <c r="E9461">
        <v>17</v>
      </c>
      <c r="F9461">
        <v>1</v>
      </c>
      <c r="G9461">
        <v>1</v>
      </c>
      <c r="H9461">
        <v>1</v>
      </c>
      <c r="I9461">
        <v>6000</v>
      </c>
      <c r="J9461">
        <v>943</v>
      </c>
      <c r="K9461">
        <v>42.106701389999998</v>
      </c>
      <c r="L9461" t="s">
        <v>1403</v>
      </c>
      <c r="M9461" t="s">
        <v>197</v>
      </c>
      <c r="N9461" s="1">
        <v>42072.654861111114</v>
      </c>
      <c r="O9461" s="1">
        <v>40521.822222222225</v>
      </c>
      <c r="P9461" s="2">
        <v>40525</v>
      </c>
      <c r="Q9461" s="1">
        <v>40555.173611111109</v>
      </c>
      <c r="R9461" t="s">
        <v>66</v>
      </c>
      <c r="S9461" t="s">
        <v>66</v>
      </c>
      <c r="T9461" t="s">
        <v>31</v>
      </c>
      <c r="U9461" t="b">
        <v>1</v>
      </c>
      <c r="V9461" t="s">
        <v>28</v>
      </c>
      <c r="W9461" t="s">
        <v>29</v>
      </c>
      <c r="X9461" t="s">
        <v>28</v>
      </c>
      <c r="Y9461" t="s">
        <v>30</v>
      </c>
    </row>
    <row r="9462" spans="1:25" x14ac:dyDescent="0.2">
      <c r="A9462">
        <v>9460</v>
      </c>
      <c r="B9462">
        <v>1137773039</v>
      </c>
      <c r="C9462">
        <v>6500</v>
      </c>
      <c r="D9462">
        <v>425</v>
      </c>
      <c r="E9462">
        <v>8</v>
      </c>
      <c r="F9462">
        <v>1</v>
      </c>
      <c r="G9462">
        <v>1</v>
      </c>
      <c r="H9462">
        <v>1</v>
      </c>
      <c r="I9462">
        <v>6500</v>
      </c>
      <c r="J9462">
        <v>425</v>
      </c>
      <c r="K9462">
        <v>31</v>
      </c>
      <c r="L9462" t="s">
        <v>1403</v>
      </c>
      <c r="M9462" t="s">
        <v>197</v>
      </c>
      <c r="N9462" s="1">
        <v>42072.654861111114</v>
      </c>
      <c r="O9462" s="1">
        <v>40521.822222222225</v>
      </c>
      <c r="P9462" s="2">
        <v>40525</v>
      </c>
      <c r="Q9462" s="1">
        <v>40555.173611111109</v>
      </c>
      <c r="R9462" t="s">
        <v>56</v>
      </c>
      <c r="S9462" t="s">
        <v>34</v>
      </c>
      <c r="T9462" t="s">
        <v>31</v>
      </c>
      <c r="U9462" t="b">
        <v>1</v>
      </c>
      <c r="V9462" t="s">
        <v>28</v>
      </c>
      <c r="W9462" t="s">
        <v>29</v>
      </c>
      <c r="X9462" t="s">
        <v>28</v>
      </c>
      <c r="Y9462" t="s">
        <v>30</v>
      </c>
    </row>
    <row r="9463" spans="1:25" x14ac:dyDescent="0.2">
      <c r="A9463">
        <v>9461</v>
      </c>
      <c r="B9463">
        <v>1230564018</v>
      </c>
      <c r="C9463">
        <v>2000</v>
      </c>
      <c r="D9463">
        <v>101</v>
      </c>
      <c r="E9463">
        <v>5</v>
      </c>
      <c r="F9463">
        <v>12</v>
      </c>
      <c r="G9463">
        <v>1</v>
      </c>
      <c r="H9463">
        <v>1</v>
      </c>
      <c r="I9463">
        <v>2000</v>
      </c>
      <c r="J9463">
        <v>101</v>
      </c>
      <c r="K9463">
        <v>34.13695602</v>
      </c>
      <c r="L9463" t="s">
        <v>1403</v>
      </c>
      <c r="M9463" t="s">
        <v>197</v>
      </c>
      <c r="N9463" s="1">
        <v>42072.654861111114</v>
      </c>
      <c r="O9463" s="1">
        <v>40521.822222222225</v>
      </c>
      <c r="P9463" s="2">
        <v>40525</v>
      </c>
      <c r="Q9463" s="1">
        <v>40555.173611111109</v>
      </c>
      <c r="R9463" t="s">
        <v>134</v>
      </c>
      <c r="S9463" t="s">
        <v>34</v>
      </c>
      <c r="T9463" t="s">
        <v>31</v>
      </c>
      <c r="U9463" t="b">
        <v>1</v>
      </c>
      <c r="V9463" t="s">
        <v>28</v>
      </c>
      <c r="W9463" t="s">
        <v>29</v>
      </c>
      <c r="X9463" t="s">
        <v>28</v>
      </c>
      <c r="Y9463" t="s">
        <v>30</v>
      </c>
    </row>
    <row r="9464" spans="1:25" x14ac:dyDescent="0.2">
      <c r="A9464">
        <v>9462</v>
      </c>
      <c r="B9464">
        <v>454941110</v>
      </c>
      <c r="C9464">
        <v>60</v>
      </c>
      <c r="D9464">
        <v>15</v>
      </c>
      <c r="E9464">
        <v>3</v>
      </c>
      <c r="F9464">
        <v>5</v>
      </c>
      <c r="G9464">
        <v>1</v>
      </c>
      <c r="H9464">
        <v>1</v>
      </c>
      <c r="I9464">
        <v>60</v>
      </c>
      <c r="J9464">
        <v>15</v>
      </c>
      <c r="K9464">
        <v>35</v>
      </c>
      <c r="L9464" t="s">
        <v>1403</v>
      </c>
      <c r="M9464" t="s">
        <v>197</v>
      </c>
      <c r="N9464" s="1">
        <v>42072.654861111114</v>
      </c>
      <c r="O9464" s="1">
        <v>40521.822222222225</v>
      </c>
      <c r="P9464" s="2">
        <v>40525</v>
      </c>
      <c r="Q9464" s="1">
        <v>40555.173611111109</v>
      </c>
      <c r="R9464" t="s">
        <v>63</v>
      </c>
      <c r="S9464" t="s">
        <v>37</v>
      </c>
      <c r="T9464" t="s">
        <v>31</v>
      </c>
      <c r="U9464" t="b">
        <v>1</v>
      </c>
      <c r="V9464" t="s">
        <v>28</v>
      </c>
      <c r="W9464" t="s">
        <v>29</v>
      </c>
      <c r="X9464" t="s">
        <v>28</v>
      </c>
      <c r="Y9464" t="s">
        <v>30</v>
      </c>
    </row>
    <row r="9465" spans="1:25" x14ac:dyDescent="0.2">
      <c r="A9465">
        <v>9463</v>
      </c>
      <c r="B9465">
        <v>1641107294</v>
      </c>
      <c r="C9465">
        <v>1500</v>
      </c>
      <c r="D9465">
        <v>150</v>
      </c>
      <c r="E9465">
        <v>2</v>
      </c>
      <c r="F9465">
        <v>1</v>
      </c>
      <c r="G9465">
        <v>2</v>
      </c>
      <c r="H9465">
        <v>1</v>
      </c>
      <c r="I9465">
        <v>1500</v>
      </c>
      <c r="J9465">
        <v>150</v>
      </c>
      <c r="K9465">
        <v>39.219768520000002</v>
      </c>
      <c r="L9465" t="s">
        <v>1403</v>
      </c>
      <c r="M9465" t="s">
        <v>197</v>
      </c>
      <c r="N9465" s="1">
        <v>42072.654861111114</v>
      </c>
      <c r="O9465" s="1">
        <v>40521.822222222225</v>
      </c>
      <c r="P9465" s="2">
        <v>40525</v>
      </c>
      <c r="Q9465" s="1">
        <v>40555.173611111109</v>
      </c>
      <c r="R9465" t="s">
        <v>47</v>
      </c>
      <c r="S9465" t="s">
        <v>47</v>
      </c>
      <c r="T9465" t="s">
        <v>31</v>
      </c>
      <c r="U9465" t="b">
        <v>0</v>
      </c>
      <c r="V9465" t="s">
        <v>28</v>
      </c>
      <c r="W9465" t="s">
        <v>29</v>
      </c>
      <c r="X9465" t="s">
        <v>28</v>
      </c>
      <c r="Y9465" t="s">
        <v>30</v>
      </c>
    </row>
    <row r="9466" spans="1:25" x14ac:dyDescent="0.2">
      <c r="A9466">
        <v>9464</v>
      </c>
      <c r="B9466">
        <v>26976361</v>
      </c>
      <c r="C9466">
        <v>310</v>
      </c>
      <c r="D9466">
        <v>50</v>
      </c>
      <c r="E9466">
        <v>1</v>
      </c>
      <c r="F9466">
        <v>0</v>
      </c>
      <c r="G9466">
        <v>2</v>
      </c>
      <c r="H9466">
        <v>1</v>
      </c>
      <c r="I9466">
        <v>310</v>
      </c>
      <c r="J9466">
        <v>50</v>
      </c>
      <c r="K9466">
        <v>29.94210648</v>
      </c>
      <c r="L9466" t="s">
        <v>1403</v>
      </c>
      <c r="M9466" t="s">
        <v>197</v>
      </c>
      <c r="N9466" s="1">
        <v>42072.654861111114</v>
      </c>
      <c r="O9466" s="1">
        <v>40521.822222222225</v>
      </c>
      <c r="P9466" s="2">
        <v>40525</v>
      </c>
      <c r="Q9466" s="1">
        <v>40555.173611111109</v>
      </c>
      <c r="R9466" t="s">
        <v>62</v>
      </c>
      <c r="S9466" t="s">
        <v>62</v>
      </c>
      <c r="T9466" t="s">
        <v>31</v>
      </c>
      <c r="U9466" t="b">
        <v>0</v>
      </c>
      <c r="V9466" t="s">
        <v>28</v>
      </c>
      <c r="W9466" t="s">
        <v>29</v>
      </c>
      <c r="X9466" t="s">
        <v>28</v>
      </c>
      <c r="Y9466" t="s">
        <v>30</v>
      </c>
    </row>
    <row r="9467" spans="1:25" x14ac:dyDescent="0.2">
      <c r="A9467">
        <v>9465</v>
      </c>
      <c r="B9467">
        <v>1519111351</v>
      </c>
      <c r="C9467">
        <v>5000</v>
      </c>
      <c r="D9467">
        <v>25</v>
      </c>
      <c r="E9467">
        <v>1</v>
      </c>
      <c r="F9467">
        <v>0</v>
      </c>
      <c r="G9467">
        <v>1</v>
      </c>
      <c r="H9467">
        <v>1</v>
      </c>
      <c r="I9467">
        <v>5000</v>
      </c>
      <c r="J9467">
        <v>25</v>
      </c>
      <c r="K9467">
        <v>60.958333330000002</v>
      </c>
      <c r="L9467" t="s">
        <v>1403</v>
      </c>
      <c r="M9467" t="s">
        <v>197</v>
      </c>
      <c r="N9467" s="1">
        <v>42072.654861111114</v>
      </c>
      <c r="O9467" s="1">
        <v>40521.822222222225</v>
      </c>
      <c r="P9467" s="2">
        <v>40525</v>
      </c>
      <c r="Q9467" s="1">
        <v>40555.173611111109</v>
      </c>
      <c r="R9467" t="s">
        <v>25</v>
      </c>
      <c r="S9467" t="s">
        <v>26</v>
      </c>
      <c r="T9467" t="s">
        <v>31</v>
      </c>
      <c r="U9467" t="b">
        <v>1</v>
      </c>
      <c r="V9467" t="s">
        <v>28</v>
      </c>
      <c r="W9467" t="s">
        <v>29</v>
      </c>
      <c r="X9467" t="s">
        <v>28</v>
      </c>
      <c r="Y9467" t="s">
        <v>30</v>
      </c>
    </row>
    <row r="9468" spans="1:25" x14ac:dyDescent="0.2">
      <c r="A9468">
        <v>9466</v>
      </c>
      <c r="B9468">
        <v>1362753048</v>
      </c>
      <c r="C9468">
        <v>1000</v>
      </c>
      <c r="D9468">
        <v>0</v>
      </c>
      <c r="E9468">
        <v>0</v>
      </c>
      <c r="F9468">
        <v>1</v>
      </c>
      <c r="G9468">
        <v>1</v>
      </c>
      <c r="H9468">
        <v>1</v>
      </c>
      <c r="I9468">
        <v>1000</v>
      </c>
      <c r="J9468">
        <v>0</v>
      </c>
      <c r="K9468">
        <v>30.462349540000002</v>
      </c>
      <c r="L9468" t="s">
        <v>1403</v>
      </c>
      <c r="M9468" t="s">
        <v>197</v>
      </c>
      <c r="N9468" s="1">
        <v>42072.654861111114</v>
      </c>
      <c r="O9468" s="1">
        <v>40521.822222222225</v>
      </c>
      <c r="P9468" s="2">
        <v>40525</v>
      </c>
      <c r="Q9468" s="1">
        <v>40555.173611111109</v>
      </c>
      <c r="R9468" t="s">
        <v>60</v>
      </c>
      <c r="S9468" t="s">
        <v>26</v>
      </c>
      <c r="T9468" t="s">
        <v>31</v>
      </c>
      <c r="U9468" t="b">
        <v>1</v>
      </c>
      <c r="V9468" t="s">
        <v>28</v>
      </c>
      <c r="W9468" t="s">
        <v>29</v>
      </c>
      <c r="X9468" t="s">
        <v>28</v>
      </c>
      <c r="Y9468" t="s">
        <v>30</v>
      </c>
    </row>
    <row r="9469" spans="1:25" x14ac:dyDescent="0.2">
      <c r="A9469">
        <v>9467</v>
      </c>
      <c r="B9469">
        <v>84706096</v>
      </c>
      <c r="C9469">
        <v>10000</v>
      </c>
      <c r="D9469">
        <v>0</v>
      </c>
      <c r="E9469">
        <v>0</v>
      </c>
      <c r="F9469">
        <v>0</v>
      </c>
      <c r="G9469">
        <v>1</v>
      </c>
      <c r="H9469">
        <v>1</v>
      </c>
      <c r="I9469">
        <v>10000</v>
      </c>
      <c r="J9469">
        <v>0</v>
      </c>
      <c r="K9469">
        <v>36.049039350000001</v>
      </c>
      <c r="L9469" t="s">
        <v>1403</v>
      </c>
      <c r="M9469" t="s">
        <v>197</v>
      </c>
      <c r="N9469" s="1">
        <v>42072.654861111114</v>
      </c>
      <c r="O9469" s="1">
        <v>40521.822222222225</v>
      </c>
      <c r="P9469" s="2">
        <v>40525</v>
      </c>
      <c r="Q9469" s="1">
        <v>40555.173611111109</v>
      </c>
      <c r="R9469" t="s">
        <v>83</v>
      </c>
      <c r="S9469" t="s">
        <v>77</v>
      </c>
      <c r="T9469" t="s">
        <v>31</v>
      </c>
      <c r="U9469" t="b">
        <v>0</v>
      </c>
      <c r="V9469" t="s">
        <v>28</v>
      </c>
      <c r="W9469" t="s">
        <v>29</v>
      </c>
      <c r="X9469" t="s">
        <v>28</v>
      </c>
      <c r="Y9469" t="s">
        <v>30</v>
      </c>
    </row>
    <row r="9470" spans="1:25" x14ac:dyDescent="0.2">
      <c r="A9470">
        <v>9468</v>
      </c>
      <c r="B9470">
        <v>2055447702</v>
      </c>
      <c r="C9470">
        <v>20000</v>
      </c>
      <c r="D9470">
        <v>0</v>
      </c>
      <c r="E9470">
        <v>0</v>
      </c>
      <c r="F9470">
        <v>0</v>
      </c>
      <c r="G9470">
        <v>1</v>
      </c>
      <c r="H9470">
        <v>1</v>
      </c>
      <c r="I9470">
        <v>20000</v>
      </c>
      <c r="J9470">
        <v>0</v>
      </c>
      <c r="K9470">
        <v>59.134710650000002</v>
      </c>
      <c r="L9470" t="s">
        <v>1403</v>
      </c>
      <c r="M9470" t="s">
        <v>197</v>
      </c>
      <c r="N9470" s="1">
        <v>42072.654861111114</v>
      </c>
      <c r="O9470" s="1">
        <v>40281.945833333331</v>
      </c>
      <c r="P9470" s="2">
        <v>40282</v>
      </c>
      <c r="Q9470" s="1">
        <v>40318.945833333331</v>
      </c>
      <c r="R9470" t="s">
        <v>59</v>
      </c>
      <c r="S9470" t="s">
        <v>26</v>
      </c>
      <c r="T9470" t="s">
        <v>31</v>
      </c>
      <c r="U9470" t="b">
        <v>1</v>
      </c>
      <c r="V9470" t="s">
        <v>41</v>
      </c>
      <c r="W9470" t="s">
        <v>29</v>
      </c>
      <c r="X9470" t="s">
        <v>41</v>
      </c>
      <c r="Y9470" t="s">
        <v>42</v>
      </c>
    </row>
    <row r="9471" spans="1:25" x14ac:dyDescent="0.2">
      <c r="A9471">
        <v>9469</v>
      </c>
      <c r="B9471">
        <v>1927628239</v>
      </c>
      <c r="C9471">
        <v>7000</v>
      </c>
      <c r="D9471">
        <v>0</v>
      </c>
      <c r="E9471">
        <v>0</v>
      </c>
      <c r="F9471">
        <v>1</v>
      </c>
      <c r="G9471">
        <v>1</v>
      </c>
      <c r="H9471">
        <v>1</v>
      </c>
      <c r="I9471">
        <v>7000</v>
      </c>
      <c r="J9471">
        <v>0</v>
      </c>
      <c r="K9471">
        <v>90.041666669999998</v>
      </c>
      <c r="L9471" t="s">
        <v>1403</v>
      </c>
      <c r="M9471" t="s">
        <v>197</v>
      </c>
      <c r="N9471" s="1">
        <v>42072.654861111114</v>
      </c>
      <c r="O9471" s="1">
        <v>40521.822222222225</v>
      </c>
      <c r="P9471" s="2">
        <v>40525</v>
      </c>
      <c r="Q9471" s="1">
        <v>40555.173611111109</v>
      </c>
      <c r="R9471" t="s">
        <v>68</v>
      </c>
      <c r="S9471" t="s">
        <v>68</v>
      </c>
      <c r="T9471" t="s">
        <v>31</v>
      </c>
      <c r="U9471" t="b">
        <v>0</v>
      </c>
      <c r="V9471" t="s">
        <v>28</v>
      </c>
      <c r="W9471" t="s">
        <v>29</v>
      </c>
      <c r="X9471" t="s">
        <v>28</v>
      </c>
      <c r="Y9471" t="s">
        <v>30</v>
      </c>
    </row>
    <row r="9472" spans="1:25" x14ac:dyDescent="0.2">
      <c r="A9472">
        <v>9470</v>
      </c>
      <c r="B9472">
        <v>1164054880</v>
      </c>
      <c r="C9472">
        <v>3000</v>
      </c>
      <c r="D9472">
        <v>106</v>
      </c>
      <c r="E9472">
        <v>4</v>
      </c>
      <c r="F9472">
        <v>2</v>
      </c>
      <c r="G9472">
        <v>1</v>
      </c>
      <c r="H9472">
        <v>1</v>
      </c>
      <c r="I9472">
        <v>3000</v>
      </c>
      <c r="J9472">
        <v>106</v>
      </c>
      <c r="K9472">
        <v>43.197789350000001</v>
      </c>
      <c r="L9472" t="s">
        <v>1404</v>
      </c>
      <c r="M9472" t="s">
        <v>58</v>
      </c>
      <c r="N9472" s="1">
        <v>42072.654861111114</v>
      </c>
      <c r="O9472" s="1">
        <v>40521.822222222225</v>
      </c>
      <c r="P9472" s="2">
        <v>40525</v>
      </c>
      <c r="Q9472" s="1">
        <v>40555.173611111109</v>
      </c>
      <c r="R9472" t="s">
        <v>115</v>
      </c>
      <c r="S9472" t="s">
        <v>115</v>
      </c>
      <c r="T9472" t="s">
        <v>31</v>
      </c>
      <c r="U9472" t="b">
        <v>1</v>
      </c>
      <c r="V9472" t="s">
        <v>28</v>
      </c>
      <c r="W9472" t="s">
        <v>29</v>
      </c>
      <c r="X9472" t="s">
        <v>28</v>
      </c>
      <c r="Y9472" t="s">
        <v>30</v>
      </c>
    </row>
    <row r="9473" spans="1:25" x14ac:dyDescent="0.2">
      <c r="A9473">
        <v>9471</v>
      </c>
      <c r="B9473">
        <v>1392912818</v>
      </c>
      <c r="C9473">
        <v>750</v>
      </c>
      <c r="D9473">
        <v>80</v>
      </c>
      <c r="E9473">
        <v>3</v>
      </c>
      <c r="F9473">
        <v>1</v>
      </c>
      <c r="G9473">
        <v>2</v>
      </c>
      <c r="H9473">
        <v>1</v>
      </c>
      <c r="I9473">
        <v>750</v>
      </c>
      <c r="J9473">
        <v>80</v>
      </c>
      <c r="K9473">
        <v>46.20974537</v>
      </c>
      <c r="L9473" t="s">
        <v>1405</v>
      </c>
      <c r="M9473" t="s">
        <v>100</v>
      </c>
      <c r="N9473" s="1">
        <v>42072.654861111114</v>
      </c>
      <c r="O9473" s="1">
        <v>40521.822222222225</v>
      </c>
      <c r="P9473" s="2">
        <v>40525</v>
      </c>
      <c r="Q9473" s="1">
        <v>40555.173611111109</v>
      </c>
      <c r="R9473" t="s">
        <v>63</v>
      </c>
      <c r="S9473" t="s">
        <v>37</v>
      </c>
      <c r="T9473" t="s">
        <v>31</v>
      </c>
      <c r="U9473" t="b">
        <v>1</v>
      </c>
      <c r="V9473" t="s">
        <v>28</v>
      </c>
      <c r="W9473" t="s">
        <v>29</v>
      </c>
      <c r="X9473" t="s">
        <v>28</v>
      </c>
      <c r="Y9473" t="s">
        <v>30</v>
      </c>
    </row>
    <row r="9474" spans="1:25" x14ac:dyDescent="0.2">
      <c r="A9474">
        <v>9472</v>
      </c>
      <c r="B9474">
        <v>548753934</v>
      </c>
      <c r="C9474">
        <v>5000</v>
      </c>
      <c r="D9474">
        <v>0</v>
      </c>
      <c r="E9474">
        <v>0</v>
      </c>
      <c r="F9474">
        <v>2</v>
      </c>
      <c r="G9474">
        <v>1</v>
      </c>
      <c r="H9474">
        <v>1</v>
      </c>
      <c r="I9474">
        <v>5000</v>
      </c>
      <c r="J9474">
        <v>0</v>
      </c>
      <c r="K9474">
        <v>30</v>
      </c>
      <c r="L9474" t="s">
        <v>1405</v>
      </c>
      <c r="M9474" t="s">
        <v>100</v>
      </c>
      <c r="N9474" s="1">
        <v>42072.654861111114</v>
      </c>
      <c r="O9474" s="1">
        <v>40521.822222222225</v>
      </c>
      <c r="P9474" s="2">
        <v>40525</v>
      </c>
      <c r="Q9474" s="1">
        <v>40555.173611111109</v>
      </c>
      <c r="R9474" t="s">
        <v>26</v>
      </c>
      <c r="S9474" t="s">
        <v>26</v>
      </c>
      <c r="T9474" t="s">
        <v>31</v>
      </c>
      <c r="U9474" t="b">
        <v>1</v>
      </c>
      <c r="V9474" t="s">
        <v>28</v>
      </c>
      <c r="W9474" t="s">
        <v>29</v>
      </c>
      <c r="X9474" t="s">
        <v>28</v>
      </c>
      <c r="Y9474" t="s">
        <v>30</v>
      </c>
    </row>
    <row r="9475" spans="1:25" x14ac:dyDescent="0.2">
      <c r="A9475">
        <v>9473</v>
      </c>
      <c r="B9475">
        <v>1265501104</v>
      </c>
      <c r="C9475">
        <v>40000</v>
      </c>
      <c r="D9475">
        <v>4513</v>
      </c>
      <c r="E9475">
        <v>29</v>
      </c>
      <c r="F9475">
        <v>8</v>
      </c>
      <c r="G9475">
        <v>1</v>
      </c>
      <c r="H9475">
        <v>1</v>
      </c>
      <c r="I9475">
        <v>40000</v>
      </c>
      <c r="J9475">
        <v>4513</v>
      </c>
      <c r="K9475">
        <v>71.487962960000004</v>
      </c>
      <c r="L9475" t="s">
        <v>1406</v>
      </c>
      <c r="M9475" t="s">
        <v>180</v>
      </c>
      <c r="N9475" s="1">
        <v>42072.654861111114</v>
      </c>
      <c r="O9475" s="1">
        <v>40281.945833333331</v>
      </c>
      <c r="P9475" s="2">
        <v>40282</v>
      </c>
      <c r="Q9475" s="1">
        <v>40318.945833333331</v>
      </c>
      <c r="R9475" t="s">
        <v>67</v>
      </c>
      <c r="S9475" t="s">
        <v>67</v>
      </c>
      <c r="T9475" t="s">
        <v>31</v>
      </c>
      <c r="U9475" t="b">
        <v>1</v>
      </c>
      <c r="V9475" t="s">
        <v>41</v>
      </c>
      <c r="W9475" t="s">
        <v>29</v>
      </c>
      <c r="X9475" t="s">
        <v>41</v>
      </c>
      <c r="Y9475" t="s">
        <v>42</v>
      </c>
    </row>
    <row r="9476" spans="1:25" x14ac:dyDescent="0.2">
      <c r="A9476">
        <v>9474</v>
      </c>
      <c r="B9476">
        <v>2059813146</v>
      </c>
      <c r="C9476">
        <v>2000</v>
      </c>
      <c r="D9476">
        <v>90</v>
      </c>
      <c r="E9476">
        <v>3</v>
      </c>
      <c r="F9476">
        <v>1</v>
      </c>
      <c r="G9476">
        <v>2</v>
      </c>
      <c r="H9476">
        <v>1</v>
      </c>
      <c r="I9476">
        <v>2000</v>
      </c>
      <c r="J9476">
        <v>90</v>
      </c>
      <c r="K9476">
        <v>31.42782407</v>
      </c>
      <c r="L9476" t="s">
        <v>1407</v>
      </c>
      <c r="M9476" t="s">
        <v>50</v>
      </c>
      <c r="N9476" s="1">
        <v>42072.654861111114</v>
      </c>
      <c r="O9476" s="1">
        <v>40521.822222222225</v>
      </c>
      <c r="P9476" s="2">
        <v>40525</v>
      </c>
      <c r="Q9476" s="1">
        <v>40555.173611111109</v>
      </c>
      <c r="R9476" t="s">
        <v>68</v>
      </c>
      <c r="S9476" t="s">
        <v>68</v>
      </c>
      <c r="T9476" t="s">
        <v>31</v>
      </c>
      <c r="U9476" t="b">
        <v>0</v>
      </c>
      <c r="V9476" t="s">
        <v>28</v>
      </c>
      <c r="W9476" t="s">
        <v>29</v>
      </c>
      <c r="X9476" t="s">
        <v>28</v>
      </c>
      <c r="Y9476" t="s">
        <v>30</v>
      </c>
    </row>
    <row r="9477" spans="1:25" x14ac:dyDescent="0.2">
      <c r="A9477">
        <v>9475</v>
      </c>
      <c r="B9477">
        <v>624233453</v>
      </c>
      <c r="C9477">
        <v>5000</v>
      </c>
      <c r="D9477">
        <v>369</v>
      </c>
      <c r="E9477">
        <v>8</v>
      </c>
      <c r="F9477">
        <v>0</v>
      </c>
      <c r="G9477">
        <v>1</v>
      </c>
      <c r="H9477">
        <v>1</v>
      </c>
      <c r="I9477">
        <v>5000</v>
      </c>
      <c r="J9477">
        <v>369</v>
      </c>
      <c r="K9477">
        <v>89.64238426</v>
      </c>
      <c r="L9477" t="s">
        <v>1408</v>
      </c>
      <c r="M9477" t="s">
        <v>107</v>
      </c>
      <c r="N9477" s="1">
        <v>42072.654861111114</v>
      </c>
      <c r="O9477" s="1">
        <v>40521.822222222225</v>
      </c>
      <c r="P9477" s="2">
        <v>40525</v>
      </c>
      <c r="Q9477" s="1">
        <v>40555.173611111109</v>
      </c>
      <c r="R9477" t="s">
        <v>37</v>
      </c>
      <c r="S9477" t="s">
        <v>37</v>
      </c>
      <c r="T9477" t="s">
        <v>31</v>
      </c>
      <c r="U9477" t="b">
        <v>0</v>
      </c>
      <c r="V9477" t="s">
        <v>28</v>
      </c>
      <c r="W9477" t="s">
        <v>29</v>
      </c>
      <c r="X9477" t="s">
        <v>28</v>
      </c>
      <c r="Y9477" t="s">
        <v>30</v>
      </c>
    </row>
    <row r="9478" spans="1:25" x14ac:dyDescent="0.2">
      <c r="A9478">
        <v>9476</v>
      </c>
      <c r="B9478">
        <v>983021818</v>
      </c>
      <c r="C9478">
        <v>2100</v>
      </c>
      <c r="D9478">
        <v>200</v>
      </c>
      <c r="E9478">
        <v>5</v>
      </c>
      <c r="F9478">
        <v>0</v>
      </c>
      <c r="G9478">
        <v>2</v>
      </c>
      <c r="H9478">
        <v>1</v>
      </c>
      <c r="I9478">
        <v>2100</v>
      </c>
      <c r="J9478">
        <v>200</v>
      </c>
      <c r="K9478">
        <v>32.448206020000001</v>
      </c>
      <c r="L9478" t="s">
        <v>1409</v>
      </c>
      <c r="M9478" t="s">
        <v>36</v>
      </c>
      <c r="N9478" s="1">
        <v>42072.654861111114</v>
      </c>
      <c r="O9478" s="1">
        <v>40281.945833333331</v>
      </c>
      <c r="P9478" s="2">
        <v>40282</v>
      </c>
      <c r="Q9478" s="1">
        <v>40318.945833333331</v>
      </c>
      <c r="R9478" t="s">
        <v>37</v>
      </c>
      <c r="S9478" t="s">
        <v>37</v>
      </c>
      <c r="T9478" t="s">
        <v>31</v>
      </c>
      <c r="U9478" t="b">
        <v>1</v>
      </c>
      <c r="V9478" t="s">
        <v>41</v>
      </c>
      <c r="W9478" t="s">
        <v>29</v>
      </c>
      <c r="X9478" t="s">
        <v>41</v>
      </c>
      <c r="Y9478" t="s">
        <v>42</v>
      </c>
    </row>
    <row r="9479" spans="1:25" x14ac:dyDescent="0.2">
      <c r="A9479">
        <v>9477</v>
      </c>
      <c r="B9479">
        <v>1282892455</v>
      </c>
      <c r="C9479">
        <v>4200</v>
      </c>
      <c r="D9479">
        <v>0</v>
      </c>
      <c r="E9479">
        <v>0</v>
      </c>
      <c r="F9479">
        <v>0</v>
      </c>
      <c r="G9479">
        <v>2</v>
      </c>
      <c r="H9479">
        <v>1</v>
      </c>
      <c r="I9479">
        <v>4200</v>
      </c>
      <c r="J9479">
        <v>0</v>
      </c>
      <c r="K9479">
        <v>23.61630787</v>
      </c>
      <c r="L9479" t="s">
        <v>1409</v>
      </c>
      <c r="M9479" t="s">
        <v>36</v>
      </c>
      <c r="N9479" s="1">
        <v>42072.654861111114</v>
      </c>
      <c r="O9479" s="1">
        <v>40281.945833333331</v>
      </c>
      <c r="P9479" s="2">
        <v>40282</v>
      </c>
      <c r="Q9479" s="1">
        <v>40318.945833333331</v>
      </c>
      <c r="R9479" t="s">
        <v>45</v>
      </c>
      <c r="S9479" t="s">
        <v>34</v>
      </c>
      <c r="T9479" t="s">
        <v>40</v>
      </c>
      <c r="U9479" t="b">
        <v>0</v>
      </c>
      <c r="V9479" t="s">
        <v>41</v>
      </c>
      <c r="W9479" t="s">
        <v>29</v>
      </c>
      <c r="X9479" t="s">
        <v>41</v>
      </c>
      <c r="Y9479" t="s">
        <v>42</v>
      </c>
    </row>
    <row r="9480" spans="1:25" x14ac:dyDescent="0.2">
      <c r="A9480">
        <v>9478</v>
      </c>
      <c r="B9480">
        <v>924524194</v>
      </c>
      <c r="C9480">
        <v>2000</v>
      </c>
      <c r="D9480">
        <v>2550</v>
      </c>
      <c r="E9480">
        <v>52</v>
      </c>
      <c r="F9480">
        <v>5</v>
      </c>
      <c r="G9480">
        <v>2</v>
      </c>
      <c r="H9480">
        <v>1</v>
      </c>
      <c r="I9480">
        <v>2000</v>
      </c>
      <c r="J9480">
        <v>2550</v>
      </c>
      <c r="K9480">
        <v>30</v>
      </c>
      <c r="L9480" t="s">
        <v>1410</v>
      </c>
      <c r="M9480" t="s">
        <v>50</v>
      </c>
      <c r="N9480" s="1">
        <v>42072.654861111114</v>
      </c>
      <c r="O9480" s="1">
        <v>40521.822222222225</v>
      </c>
      <c r="P9480" s="2">
        <v>40525</v>
      </c>
      <c r="Q9480" s="1">
        <v>40555.173611111109</v>
      </c>
      <c r="R9480" t="s">
        <v>55</v>
      </c>
      <c r="S9480" t="s">
        <v>37</v>
      </c>
      <c r="T9480" t="s">
        <v>27</v>
      </c>
      <c r="U9480" t="b">
        <v>1</v>
      </c>
      <c r="V9480" t="s">
        <v>28</v>
      </c>
      <c r="W9480" t="s">
        <v>29</v>
      </c>
      <c r="X9480" t="s">
        <v>28</v>
      </c>
      <c r="Y9480" t="s">
        <v>30</v>
      </c>
    </row>
    <row r="9481" spans="1:25" x14ac:dyDescent="0.2">
      <c r="A9481">
        <v>9479</v>
      </c>
      <c r="B9481">
        <v>545154108</v>
      </c>
      <c r="C9481">
        <v>10000</v>
      </c>
      <c r="D9481">
        <v>25</v>
      </c>
      <c r="E9481">
        <v>1</v>
      </c>
      <c r="F9481">
        <v>7</v>
      </c>
      <c r="G9481">
        <v>1</v>
      </c>
      <c r="H9481">
        <v>1</v>
      </c>
      <c r="I9481">
        <v>10000</v>
      </c>
      <c r="J9481">
        <v>25</v>
      </c>
      <c r="K9481">
        <v>30</v>
      </c>
      <c r="L9481" t="s">
        <v>1410</v>
      </c>
      <c r="M9481" t="s">
        <v>50</v>
      </c>
      <c r="N9481" s="1">
        <v>42072.654861111114</v>
      </c>
      <c r="O9481" s="1">
        <v>40521.822222222225</v>
      </c>
      <c r="P9481" s="2">
        <v>40525</v>
      </c>
      <c r="Q9481" s="1">
        <v>40555.173611111109</v>
      </c>
      <c r="R9481" t="s">
        <v>125</v>
      </c>
      <c r="S9481" t="s">
        <v>52</v>
      </c>
      <c r="T9481" t="s">
        <v>31</v>
      </c>
      <c r="U9481" t="b">
        <v>0</v>
      </c>
      <c r="V9481" t="s">
        <v>28</v>
      </c>
      <c r="W9481" t="s">
        <v>29</v>
      </c>
      <c r="X9481" t="s">
        <v>28</v>
      </c>
      <c r="Y9481" t="s">
        <v>30</v>
      </c>
    </row>
    <row r="9482" spans="1:25" x14ac:dyDescent="0.2">
      <c r="A9482">
        <v>9480</v>
      </c>
      <c r="B9482">
        <v>1973209582</v>
      </c>
      <c r="C9482">
        <v>2000</v>
      </c>
      <c r="D9482">
        <v>2532</v>
      </c>
      <c r="E9482">
        <v>86</v>
      </c>
      <c r="F9482">
        <v>1</v>
      </c>
      <c r="G9482">
        <v>1</v>
      </c>
      <c r="H9482">
        <v>1</v>
      </c>
      <c r="I9482">
        <v>2000</v>
      </c>
      <c r="J9482">
        <v>2532</v>
      </c>
      <c r="K9482">
        <v>52.786458330000002</v>
      </c>
      <c r="L9482" t="s">
        <v>1411</v>
      </c>
      <c r="M9482" t="s">
        <v>197</v>
      </c>
      <c r="N9482" s="1">
        <v>42072.654861111114</v>
      </c>
      <c r="O9482" s="1">
        <v>40521.822222222225</v>
      </c>
      <c r="P9482" s="2">
        <v>40525</v>
      </c>
      <c r="Q9482" s="1">
        <v>40555.173611111109</v>
      </c>
      <c r="R9482" t="s">
        <v>126</v>
      </c>
      <c r="S9482" t="s">
        <v>37</v>
      </c>
      <c r="T9482" t="s">
        <v>27</v>
      </c>
      <c r="U9482" t="b">
        <v>1</v>
      </c>
      <c r="V9482" t="s">
        <v>28</v>
      </c>
      <c r="W9482" t="s">
        <v>29</v>
      </c>
      <c r="X9482" t="s">
        <v>28</v>
      </c>
      <c r="Y9482" t="s">
        <v>30</v>
      </c>
    </row>
    <row r="9483" spans="1:25" x14ac:dyDescent="0.2">
      <c r="A9483">
        <v>9481</v>
      </c>
      <c r="B9483">
        <v>1776985195</v>
      </c>
      <c r="C9483">
        <v>2500</v>
      </c>
      <c r="D9483">
        <v>3080</v>
      </c>
      <c r="E9483">
        <v>82</v>
      </c>
      <c r="F9483">
        <v>18</v>
      </c>
      <c r="G9483">
        <v>2</v>
      </c>
      <c r="H9483">
        <v>1</v>
      </c>
      <c r="I9483">
        <v>2500</v>
      </c>
      <c r="J9483">
        <v>3080</v>
      </c>
      <c r="K9483">
        <v>30</v>
      </c>
      <c r="L9483" t="s">
        <v>1411</v>
      </c>
      <c r="M9483" t="s">
        <v>197</v>
      </c>
      <c r="N9483" s="1">
        <v>42072.654861111114</v>
      </c>
      <c r="O9483" s="1">
        <v>40521.822222222225</v>
      </c>
      <c r="P9483" s="2">
        <v>40525</v>
      </c>
      <c r="Q9483" s="1">
        <v>40555.173611111109</v>
      </c>
      <c r="R9483" t="s">
        <v>37</v>
      </c>
      <c r="S9483" t="s">
        <v>37</v>
      </c>
      <c r="T9483" t="s">
        <v>27</v>
      </c>
      <c r="U9483" t="b">
        <v>1</v>
      </c>
      <c r="V9483" t="s">
        <v>28</v>
      </c>
      <c r="W9483" t="s">
        <v>29</v>
      </c>
      <c r="X9483" t="s">
        <v>28</v>
      </c>
      <c r="Y9483" t="s">
        <v>30</v>
      </c>
    </row>
    <row r="9484" spans="1:25" x14ac:dyDescent="0.2">
      <c r="A9484">
        <v>9482</v>
      </c>
      <c r="B9484">
        <v>971268796</v>
      </c>
      <c r="C9484">
        <v>7000</v>
      </c>
      <c r="D9484">
        <v>7080</v>
      </c>
      <c r="E9484">
        <v>55</v>
      </c>
      <c r="F9484">
        <v>1</v>
      </c>
      <c r="G9484">
        <v>1</v>
      </c>
      <c r="H9484">
        <v>1</v>
      </c>
      <c r="I9484">
        <v>7000</v>
      </c>
      <c r="J9484">
        <v>7080</v>
      </c>
      <c r="K9484">
        <v>30</v>
      </c>
      <c r="L9484" t="s">
        <v>1411</v>
      </c>
      <c r="M9484" t="s">
        <v>197</v>
      </c>
      <c r="N9484" s="1">
        <v>42072.654861111114</v>
      </c>
      <c r="O9484" s="1">
        <v>40521.822222222225</v>
      </c>
      <c r="P9484" s="2">
        <v>40525</v>
      </c>
      <c r="Q9484" s="1">
        <v>40555.173611111109</v>
      </c>
      <c r="R9484" t="s">
        <v>134</v>
      </c>
      <c r="S9484" t="s">
        <v>34</v>
      </c>
      <c r="T9484" t="s">
        <v>27</v>
      </c>
      <c r="U9484" t="b">
        <v>1</v>
      </c>
      <c r="V9484" t="s">
        <v>28</v>
      </c>
      <c r="W9484" t="s">
        <v>29</v>
      </c>
      <c r="X9484" t="s">
        <v>28</v>
      </c>
      <c r="Y9484" t="s">
        <v>30</v>
      </c>
    </row>
    <row r="9485" spans="1:25" x14ac:dyDescent="0.2">
      <c r="A9485">
        <v>9483</v>
      </c>
      <c r="B9485">
        <v>2103116428</v>
      </c>
      <c r="C9485">
        <v>1000</v>
      </c>
      <c r="D9485">
        <v>2177</v>
      </c>
      <c r="E9485">
        <v>54</v>
      </c>
      <c r="F9485">
        <v>0</v>
      </c>
      <c r="G9485">
        <v>1</v>
      </c>
      <c r="H9485">
        <v>1</v>
      </c>
      <c r="I9485">
        <v>1000</v>
      </c>
      <c r="J9485">
        <v>2177</v>
      </c>
      <c r="K9485">
        <v>14.220798609999999</v>
      </c>
      <c r="L9485" t="s">
        <v>1411</v>
      </c>
      <c r="M9485" t="s">
        <v>197</v>
      </c>
      <c r="N9485" s="1">
        <v>42072.654861111114</v>
      </c>
      <c r="O9485" s="1">
        <v>40281.945833333331</v>
      </c>
      <c r="P9485" s="2">
        <v>40282</v>
      </c>
      <c r="Q9485" s="1">
        <v>40318.945833333331</v>
      </c>
      <c r="R9485" t="s">
        <v>62</v>
      </c>
      <c r="S9485" t="s">
        <v>62</v>
      </c>
      <c r="T9485" t="s">
        <v>27</v>
      </c>
      <c r="U9485" t="b">
        <v>1</v>
      </c>
      <c r="V9485" t="s">
        <v>41</v>
      </c>
      <c r="W9485" t="s">
        <v>29</v>
      </c>
      <c r="X9485" t="s">
        <v>41</v>
      </c>
      <c r="Y9485" t="s">
        <v>42</v>
      </c>
    </row>
    <row r="9486" spans="1:25" x14ac:dyDescent="0.2">
      <c r="A9486">
        <v>9484</v>
      </c>
      <c r="B9486">
        <v>832915860</v>
      </c>
      <c r="C9486">
        <v>2222.21</v>
      </c>
      <c r="D9486">
        <v>2609</v>
      </c>
      <c r="E9486">
        <v>48</v>
      </c>
      <c r="F9486">
        <v>1</v>
      </c>
      <c r="G9486">
        <v>1</v>
      </c>
      <c r="H9486">
        <v>1</v>
      </c>
      <c r="I9486">
        <v>2222.21</v>
      </c>
      <c r="J9486">
        <v>2609</v>
      </c>
      <c r="K9486">
        <v>29.4555787</v>
      </c>
      <c r="L9486" t="s">
        <v>1411</v>
      </c>
      <c r="M9486" t="s">
        <v>197</v>
      </c>
      <c r="N9486" s="1">
        <v>42072.654861111114</v>
      </c>
      <c r="O9486" s="1">
        <v>40281.945833333331</v>
      </c>
      <c r="P9486" s="2">
        <v>40282</v>
      </c>
      <c r="Q9486" s="1">
        <v>40318.945833333331</v>
      </c>
      <c r="R9486" t="s">
        <v>153</v>
      </c>
      <c r="S9486" t="s">
        <v>62</v>
      </c>
      <c r="T9486" t="s">
        <v>27</v>
      </c>
      <c r="U9486" t="b">
        <v>1</v>
      </c>
      <c r="V9486" t="s">
        <v>41</v>
      </c>
      <c r="W9486" t="s">
        <v>29</v>
      </c>
      <c r="X9486" t="s">
        <v>41</v>
      </c>
      <c r="Y9486" t="s">
        <v>42</v>
      </c>
    </row>
    <row r="9487" spans="1:25" x14ac:dyDescent="0.2">
      <c r="A9487">
        <v>9485</v>
      </c>
      <c r="B9487">
        <v>1072407028</v>
      </c>
      <c r="C9487">
        <v>1350</v>
      </c>
      <c r="D9487">
        <v>1423</v>
      </c>
      <c r="E9487">
        <v>43</v>
      </c>
      <c r="F9487">
        <v>30</v>
      </c>
      <c r="G9487">
        <v>3</v>
      </c>
      <c r="H9487">
        <v>1</v>
      </c>
      <c r="I9487">
        <v>1350</v>
      </c>
      <c r="J9487">
        <v>1423</v>
      </c>
      <c r="K9487">
        <v>75</v>
      </c>
      <c r="L9487" t="s">
        <v>1411</v>
      </c>
      <c r="M9487" t="s">
        <v>197</v>
      </c>
      <c r="N9487" s="1">
        <v>42072.654861111114</v>
      </c>
      <c r="O9487" s="1">
        <v>40521.822222222225</v>
      </c>
      <c r="P9487" s="2">
        <v>40525</v>
      </c>
      <c r="Q9487" s="1">
        <v>40555.173611111109</v>
      </c>
      <c r="R9487" t="s">
        <v>64</v>
      </c>
      <c r="S9487" t="s">
        <v>37</v>
      </c>
      <c r="T9487" t="s">
        <v>27</v>
      </c>
      <c r="U9487" t="b">
        <v>0</v>
      </c>
      <c r="V9487" t="s">
        <v>28</v>
      </c>
      <c r="W9487" t="s">
        <v>29</v>
      </c>
      <c r="X9487" t="s">
        <v>28</v>
      </c>
      <c r="Y9487" t="s">
        <v>30</v>
      </c>
    </row>
    <row r="9488" spans="1:25" x14ac:dyDescent="0.2">
      <c r="A9488">
        <v>9486</v>
      </c>
      <c r="B9488">
        <v>1102288573</v>
      </c>
      <c r="C9488">
        <v>21425</v>
      </c>
      <c r="D9488">
        <v>3275</v>
      </c>
      <c r="E9488">
        <v>40</v>
      </c>
      <c r="F9488">
        <v>0</v>
      </c>
      <c r="G9488">
        <v>1</v>
      </c>
      <c r="H9488">
        <v>1</v>
      </c>
      <c r="I9488">
        <v>21425</v>
      </c>
      <c r="J9488">
        <v>3275</v>
      </c>
      <c r="K9488">
        <v>45.739166670000003</v>
      </c>
      <c r="L9488" t="s">
        <v>1411</v>
      </c>
      <c r="M9488" t="s">
        <v>197</v>
      </c>
      <c r="N9488" s="1">
        <v>42072.654861111114</v>
      </c>
      <c r="O9488" s="1">
        <v>40521.822222222225</v>
      </c>
      <c r="P9488" s="2">
        <v>40525</v>
      </c>
      <c r="Q9488" s="1">
        <v>40555.173611111109</v>
      </c>
      <c r="R9488" t="s">
        <v>61</v>
      </c>
      <c r="S9488" t="s">
        <v>62</v>
      </c>
      <c r="T9488" t="s">
        <v>31</v>
      </c>
      <c r="U9488" t="b">
        <v>1</v>
      </c>
      <c r="V9488" t="s">
        <v>28</v>
      </c>
      <c r="W9488" t="s">
        <v>29</v>
      </c>
      <c r="X9488" t="s">
        <v>28</v>
      </c>
      <c r="Y9488" t="s">
        <v>30</v>
      </c>
    </row>
    <row r="9489" spans="1:25" x14ac:dyDescent="0.2">
      <c r="A9489">
        <v>9487</v>
      </c>
      <c r="B9489">
        <v>912058958</v>
      </c>
      <c r="C9489">
        <v>2500</v>
      </c>
      <c r="D9489">
        <v>2520</v>
      </c>
      <c r="E9489">
        <v>37</v>
      </c>
      <c r="F9489">
        <v>1</v>
      </c>
      <c r="G9489">
        <v>1</v>
      </c>
      <c r="H9489">
        <v>1</v>
      </c>
      <c r="I9489">
        <v>2500</v>
      </c>
      <c r="J9489">
        <v>2520</v>
      </c>
      <c r="K9489">
        <v>21</v>
      </c>
      <c r="L9489" t="s">
        <v>1411</v>
      </c>
      <c r="M9489" t="s">
        <v>197</v>
      </c>
      <c r="N9489" s="1">
        <v>42072.654861111114</v>
      </c>
      <c r="O9489" s="1">
        <v>40521.822222222225</v>
      </c>
      <c r="P9489" s="2">
        <v>40525</v>
      </c>
      <c r="Q9489" s="1">
        <v>40555.173611111109</v>
      </c>
      <c r="R9489" t="s">
        <v>37</v>
      </c>
      <c r="S9489" t="s">
        <v>37</v>
      </c>
      <c r="T9489" t="s">
        <v>27</v>
      </c>
      <c r="U9489" t="b">
        <v>1</v>
      </c>
      <c r="V9489" t="s">
        <v>28</v>
      </c>
      <c r="W9489" t="s">
        <v>29</v>
      </c>
      <c r="X9489" t="s">
        <v>28</v>
      </c>
      <c r="Y9489" t="s">
        <v>30</v>
      </c>
    </row>
    <row r="9490" spans="1:25" x14ac:dyDescent="0.2">
      <c r="A9490">
        <v>9488</v>
      </c>
      <c r="B9490">
        <v>794755277</v>
      </c>
      <c r="C9490">
        <v>20000</v>
      </c>
      <c r="D9490">
        <v>714</v>
      </c>
      <c r="E9490">
        <v>35</v>
      </c>
      <c r="F9490">
        <v>1</v>
      </c>
      <c r="G9490">
        <v>3</v>
      </c>
      <c r="H9490">
        <v>1</v>
      </c>
      <c r="I9490">
        <v>20000</v>
      </c>
      <c r="J9490">
        <v>714</v>
      </c>
      <c r="K9490">
        <v>60</v>
      </c>
      <c r="L9490" t="s">
        <v>1411</v>
      </c>
      <c r="M9490" t="s">
        <v>197</v>
      </c>
      <c r="N9490" s="1">
        <v>42072.654861111114</v>
      </c>
      <c r="O9490" s="1">
        <v>40521.822222222225</v>
      </c>
      <c r="P9490" s="2">
        <v>40525</v>
      </c>
      <c r="Q9490" s="1">
        <v>40555.173611111109</v>
      </c>
      <c r="R9490" t="s">
        <v>59</v>
      </c>
      <c r="S9490" t="s">
        <v>26</v>
      </c>
      <c r="T9490" t="s">
        <v>31</v>
      </c>
      <c r="U9490" t="b">
        <v>1</v>
      </c>
      <c r="V9490" t="s">
        <v>28</v>
      </c>
      <c r="W9490" t="s">
        <v>29</v>
      </c>
      <c r="X9490" t="s">
        <v>28</v>
      </c>
      <c r="Y9490" t="s">
        <v>30</v>
      </c>
    </row>
    <row r="9491" spans="1:25" x14ac:dyDescent="0.2">
      <c r="A9491">
        <v>9489</v>
      </c>
      <c r="B9491">
        <v>415525547</v>
      </c>
      <c r="C9491">
        <v>750</v>
      </c>
      <c r="D9491">
        <v>1385</v>
      </c>
      <c r="E9491">
        <v>31</v>
      </c>
      <c r="F9491">
        <v>13</v>
      </c>
      <c r="G9491">
        <v>3</v>
      </c>
      <c r="H9491">
        <v>1</v>
      </c>
      <c r="I9491">
        <v>750</v>
      </c>
      <c r="J9491">
        <v>1385</v>
      </c>
      <c r="K9491">
        <v>65.537210650000006</v>
      </c>
      <c r="L9491" t="s">
        <v>1411</v>
      </c>
      <c r="M9491" t="s">
        <v>197</v>
      </c>
      <c r="N9491" s="1">
        <v>42072.654861111114</v>
      </c>
      <c r="O9491" s="1">
        <v>40521.822222222225</v>
      </c>
      <c r="P9491" s="2">
        <v>40525</v>
      </c>
      <c r="Q9491" s="1">
        <v>40555.173611111109</v>
      </c>
      <c r="R9491" t="s">
        <v>65</v>
      </c>
      <c r="S9491" t="s">
        <v>37</v>
      </c>
      <c r="T9491" t="s">
        <v>27</v>
      </c>
      <c r="U9491" t="b">
        <v>0</v>
      </c>
      <c r="V9491" t="s">
        <v>28</v>
      </c>
      <c r="W9491" t="s">
        <v>29</v>
      </c>
      <c r="X9491" t="s">
        <v>28</v>
      </c>
      <c r="Y9491" t="s">
        <v>30</v>
      </c>
    </row>
    <row r="9492" spans="1:25" x14ac:dyDescent="0.2">
      <c r="A9492">
        <v>9490</v>
      </c>
      <c r="B9492">
        <v>889923580</v>
      </c>
      <c r="C9492">
        <v>1000</v>
      </c>
      <c r="D9492">
        <v>1000</v>
      </c>
      <c r="E9492">
        <v>27</v>
      </c>
      <c r="F9492">
        <v>1</v>
      </c>
      <c r="G9492">
        <v>1</v>
      </c>
      <c r="H9492">
        <v>1</v>
      </c>
      <c r="I9492">
        <v>1000</v>
      </c>
      <c r="J9492">
        <v>1000</v>
      </c>
      <c r="K9492">
        <v>30</v>
      </c>
      <c r="L9492" t="s">
        <v>1411</v>
      </c>
      <c r="M9492" t="s">
        <v>197</v>
      </c>
      <c r="N9492" s="1">
        <v>42072.654861111114</v>
      </c>
      <c r="O9492" s="1">
        <v>40521.822222222225</v>
      </c>
      <c r="P9492" s="2">
        <v>40525</v>
      </c>
      <c r="Q9492" s="1">
        <v>40555.173611111109</v>
      </c>
      <c r="R9492" t="s">
        <v>67</v>
      </c>
      <c r="S9492" t="s">
        <v>67</v>
      </c>
      <c r="T9492" t="s">
        <v>27</v>
      </c>
      <c r="U9492" t="b">
        <v>1</v>
      </c>
      <c r="V9492" t="s">
        <v>28</v>
      </c>
      <c r="W9492" t="s">
        <v>29</v>
      </c>
      <c r="X9492" t="s">
        <v>28</v>
      </c>
      <c r="Y9492" t="s">
        <v>30</v>
      </c>
    </row>
    <row r="9493" spans="1:25" x14ac:dyDescent="0.2">
      <c r="A9493">
        <v>9491</v>
      </c>
      <c r="B9493">
        <v>1162875649</v>
      </c>
      <c r="C9493">
        <v>18000</v>
      </c>
      <c r="D9493">
        <v>2685</v>
      </c>
      <c r="E9493">
        <v>26</v>
      </c>
      <c r="F9493">
        <v>3</v>
      </c>
      <c r="G9493">
        <v>2</v>
      </c>
      <c r="H9493">
        <v>1</v>
      </c>
      <c r="I9493">
        <v>18000</v>
      </c>
      <c r="J9493">
        <v>2685</v>
      </c>
      <c r="K9493">
        <v>90</v>
      </c>
      <c r="L9493" t="s">
        <v>1411</v>
      </c>
      <c r="M9493" t="s">
        <v>197</v>
      </c>
      <c r="N9493" s="1">
        <v>42072.654861111114</v>
      </c>
      <c r="O9493" s="1">
        <v>40521.822222222225</v>
      </c>
      <c r="P9493" s="2">
        <v>40525</v>
      </c>
      <c r="Q9493" s="1">
        <v>40555.173611111109</v>
      </c>
      <c r="R9493" t="s">
        <v>37</v>
      </c>
      <c r="S9493" t="s">
        <v>37</v>
      </c>
      <c r="T9493" t="s">
        <v>40</v>
      </c>
      <c r="U9493" t="b">
        <v>1</v>
      </c>
      <c r="V9493" t="s">
        <v>28</v>
      </c>
      <c r="W9493" t="s">
        <v>29</v>
      </c>
      <c r="X9493" t="s">
        <v>28</v>
      </c>
      <c r="Y9493" t="s">
        <v>30</v>
      </c>
    </row>
    <row r="9494" spans="1:25" x14ac:dyDescent="0.2">
      <c r="A9494">
        <v>9492</v>
      </c>
      <c r="B9494">
        <v>403813697</v>
      </c>
      <c r="C9494">
        <v>10000</v>
      </c>
      <c r="D9494">
        <v>1515</v>
      </c>
      <c r="E9494">
        <v>24</v>
      </c>
      <c r="F9494">
        <v>8</v>
      </c>
      <c r="G9494">
        <v>1</v>
      </c>
      <c r="H9494">
        <v>1</v>
      </c>
      <c r="I9494">
        <v>10000</v>
      </c>
      <c r="J9494">
        <v>1515</v>
      </c>
      <c r="K9494">
        <v>90.041666669999998</v>
      </c>
      <c r="L9494" t="s">
        <v>1411</v>
      </c>
      <c r="M9494" t="s">
        <v>197</v>
      </c>
      <c r="N9494" s="1">
        <v>42072.654861111114</v>
      </c>
      <c r="O9494" s="1">
        <v>40521.822222222225</v>
      </c>
      <c r="P9494" s="2">
        <v>40525</v>
      </c>
      <c r="Q9494" s="1">
        <v>40555.173611111109</v>
      </c>
      <c r="R9494" t="s">
        <v>67</v>
      </c>
      <c r="S9494" t="s">
        <v>67</v>
      </c>
      <c r="T9494" t="s">
        <v>31</v>
      </c>
      <c r="U9494" t="b">
        <v>1</v>
      </c>
      <c r="V9494" t="s">
        <v>28</v>
      </c>
      <c r="W9494" t="s">
        <v>29</v>
      </c>
      <c r="X9494" t="s">
        <v>28</v>
      </c>
      <c r="Y9494" t="s">
        <v>30</v>
      </c>
    </row>
    <row r="9495" spans="1:25" x14ac:dyDescent="0.2">
      <c r="A9495">
        <v>9493</v>
      </c>
      <c r="B9495">
        <v>1282422231</v>
      </c>
      <c r="C9495">
        <v>2500</v>
      </c>
      <c r="D9495">
        <v>2525</v>
      </c>
      <c r="E9495">
        <v>24</v>
      </c>
      <c r="F9495">
        <v>7</v>
      </c>
      <c r="G9495">
        <v>1</v>
      </c>
      <c r="H9495">
        <v>1</v>
      </c>
      <c r="I9495">
        <v>2500</v>
      </c>
      <c r="J9495">
        <v>2525</v>
      </c>
      <c r="K9495">
        <v>68.440173610000002</v>
      </c>
      <c r="L9495" t="s">
        <v>1411</v>
      </c>
      <c r="M9495" t="s">
        <v>197</v>
      </c>
      <c r="N9495" s="1">
        <v>42072.654861111114</v>
      </c>
      <c r="O9495" s="1">
        <v>40281.945833333331</v>
      </c>
      <c r="P9495" s="2">
        <v>40282</v>
      </c>
      <c r="Q9495" s="1">
        <v>40318.945833333331</v>
      </c>
      <c r="R9495" t="s">
        <v>37</v>
      </c>
      <c r="S9495" t="s">
        <v>37</v>
      </c>
      <c r="T9495" t="s">
        <v>27</v>
      </c>
      <c r="U9495" t="b">
        <v>0</v>
      </c>
      <c r="V9495" t="s">
        <v>41</v>
      </c>
      <c r="W9495" t="s">
        <v>29</v>
      </c>
      <c r="X9495" t="s">
        <v>41</v>
      </c>
      <c r="Y9495" t="s">
        <v>42</v>
      </c>
    </row>
    <row r="9496" spans="1:25" x14ac:dyDescent="0.2">
      <c r="A9496">
        <v>9494</v>
      </c>
      <c r="B9496">
        <v>1857457783</v>
      </c>
      <c r="C9496">
        <v>500</v>
      </c>
      <c r="D9496">
        <v>580</v>
      </c>
      <c r="E9496">
        <v>23</v>
      </c>
      <c r="F9496">
        <v>1</v>
      </c>
      <c r="G9496">
        <v>1</v>
      </c>
      <c r="H9496">
        <v>1</v>
      </c>
      <c r="I9496">
        <v>500</v>
      </c>
      <c r="J9496">
        <v>580</v>
      </c>
      <c r="K9496">
        <v>60.041666669999998</v>
      </c>
      <c r="L9496" t="s">
        <v>1411</v>
      </c>
      <c r="M9496" t="s">
        <v>197</v>
      </c>
      <c r="N9496" s="1">
        <v>42072.654861111114</v>
      </c>
      <c r="O9496" s="1">
        <v>40521.822222222225</v>
      </c>
      <c r="P9496" s="2">
        <v>40525</v>
      </c>
      <c r="Q9496" s="1">
        <v>40555.173611111109</v>
      </c>
      <c r="R9496" t="s">
        <v>118</v>
      </c>
      <c r="S9496" t="s">
        <v>62</v>
      </c>
      <c r="T9496" t="s">
        <v>27</v>
      </c>
      <c r="U9496" t="b">
        <v>1</v>
      </c>
      <c r="V9496" t="s">
        <v>28</v>
      </c>
      <c r="W9496" t="s">
        <v>29</v>
      </c>
      <c r="X9496" t="s">
        <v>28</v>
      </c>
      <c r="Y9496" t="s">
        <v>30</v>
      </c>
    </row>
    <row r="9497" spans="1:25" x14ac:dyDescent="0.2">
      <c r="A9497">
        <v>9495</v>
      </c>
      <c r="B9497">
        <v>561547098</v>
      </c>
      <c r="C9497">
        <v>200</v>
      </c>
      <c r="D9497">
        <v>302</v>
      </c>
      <c r="E9497">
        <v>19</v>
      </c>
      <c r="F9497">
        <v>7</v>
      </c>
      <c r="G9497">
        <v>3</v>
      </c>
      <c r="H9497">
        <v>1</v>
      </c>
      <c r="I9497">
        <v>200</v>
      </c>
      <c r="J9497">
        <v>302</v>
      </c>
      <c r="K9497">
        <v>36.954791669999999</v>
      </c>
      <c r="L9497" t="s">
        <v>1411</v>
      </c>
      <c r="M9497" t="s">
        <v>197</v>
      </c>
      <c r="N9497" s="1">
        <v>42072.654861111114</v>
      </c>
      <c r="O9497" s="1">
        <v>40521.822222222225</v>
      </c>
      <c r="P9497" s="2">
        <v>40525</v>
      </c>
      <c r="Q9497" s="1">
        <v>40555.173611111109</v>
      </c>
      <c r="R9497" t="s">
        <v>37</v>
      </c>
      <c r="S9497" t="s">
        <v>37</v>
      </c>
      <c r="T9497" t="s">
        <v>27</v>
      </c>
      <c r="U9497" t="b">
        <v>1</v>
      </c>
      <c r="V9497" t="s">
        <v>28</v>
      </c>
      <c r="W9497" t="s">
        <v>29</v>
      </c>
      <c r="X9497" t="s">
        <v>28</v>
      </c>
      <c r="Y9497" t="s">
        <v>30</v>
      </c>
    </row>
    <row r="9498" spans="1:25" x14ac:dyDescent="0.2">
      <c r="A9498">
        <v>9496</v>
      </c>
      <c r="B9498">
        <v>1444356846</v>
      </c>
      <c r="C9498">
        <v>3000</v>
      </c>
      <c r="D9498">
        <v>430</v>
      </c>
      <c r="E9498">
        <v>16</v>
      </c>
      <c r="F9498">
        <v>0</v>
      </c>
      <c r="G9498">
        <v>1</v>
      </c>
      <c r="H9498">
        <v>1</v>
      </c>
      <c r="I9498">
        <v>3000</v>
      </c>
      <c r="J9498">
        <v>430</v>
      </c>
      <c r="K9498">
        <v>40.745868059999999</v>
      </c>
      <c r="L9498" t="s">
        <v>1411</v>
      </c>
      <c r="M9498" t="s">
        <v>197</v>
      </c>
      <c r="N9498" s="1">
        <v>42072.654861111114</v>
      </c>
      <c r="O9498" s="1">
        <v>40521.822222222225</v>
      </c>
      <c r="P9498" s="2">
        <v>40525</v>
      </c>
      <c r="Q9498" s="1">
        <v>40555.173611111109</v>
      </c>
      <c r="R9498" t="s">
        <v>37</v>
      </c>
      <c r="S9498" t="s">
        <v>37</v>
      </c>
      <c r="T9498" t="s">
        <v>31</v>
      </c>
      <c r="U9498" t="b">
        <v>1</v>
      </c>
      <c r="V9498" t="s">
        <v>28</v>
      </c>
      <c r="W9498" t="s">
        <v>29</v>
      </c>
      <c r="X9498" t="s">
        <v>28</v>
      </c>
      <c r="Y9498" t="s">
        <v>30</v>
      </c>
    </row>
    <row r="9499" spans="1:25" x14ac:dyDescent="0.2">
      <c r="A9499">
        <v>9497</v>
      </c>
      <c r="B9499">
        <v>2116204431</v>
      </c>
      <c r="C9499">
        <v>400</v>
      </c>
      <c r="D9499">
        <v>489</v>
      </c>
      <c r="E9499">
        <v>12</v>
      </c>
      <c r="F9499">
        <v>1</v>
      </c>
      <c r="G9499">
        <v>1</v>
      </c>
      <c r="H9499">
        <v>1</v>
      </c>
      <c r="I9499">
        <v>400</v>
      </c>
      <c r="J9499">
        <v>489</v>
      </c>
      <c r="K9499">
        <v>35.1624537</v>
      </c>
      <c r="L9499" t="s">
        <v>1411</v>
      </c>
      <c r="M9499" t="s">
        <v>197</v>
      </c>
      <c r="N9499" s="1">
        <v>42072.654861111114</v>
      </c>
      <c r="O9499" s="1">
        <v>40281.945833333331</v>
      </c>
      <c r="P9499" s="2">
        <v>40282</v>
      </c>
      <c r="Q9499" s="1">
        <v>40318.945833333331</v>
      </c>
      <c r="R9499" t="s">
        <v>47</v>
      </c>
      <c r="S9499" t="s">
        <v>47</v>
      </c>
      <c r="T9499" t="s">
        <v>27</v>
      </c>
      <c r="U9499" t="b">
        <v>1</v>
      </c>
      <c r="V9499" t="s">
        <v>41</v>
      </c>
      <c r="W9499" t="s">
        <v>29</v>
      </c>
      <c r="X9499" t="s">
        <v>41</v>
      </c>
      <c r="Y9499" t="s">
        <v>42</v>
      </c>
    </row>
    <row r="9500" spans="1:25" x14ac:dyDescent="0.2">
      <c r="A9500">
        <v>9498</v>
      </c>
      <c r="B9500">
        <v>1296521773</v>
      </c>
      <c r="C9500">
        <v>100</v>
      </c>
      <c r="D9500">
        <v>322</v>
      </c>
      <c r="E9500">
        <v>10</v>
      </c>
      <c r="F9500">
        <v>2</v>
      </c>
      <c r="G9500">
        <v>1</v>
      </c>
      <c r="H9500">
        <v>1</v>
      </c>
      <c r="I9500">
        <v>100</v>
      </c>
      <c r="J9500">
        <v>322</v>
      </c>
      <c r="K9500">
        <v>60</v>
      </c>
      <c r="L9500" t="s">
        <v>1411</v>
      </c>
      <c r="M9500" t="s">
        <v>197</v>
      </c>
      <c r="N9500" s="1">
        <v>42072.654861111114</v>
      </c>
      <c r="O9500" s="1">
        <v>40521.822222222225</v>
      </c>
      <c r="P9500" s="2">
        <v>40525</v>
      </c>
      <c r="Q9500" s="1">
        <v>40555.173611111109</v>
      </c>
      <c r="R9500" t="s">
        <v>37</v>
      </c>
      <c r="S9500" t="s">
        <v>37</v>
      </c>
      <c r="T9500" t="s">
        <v>27</v>
      </c>
      <c r="U9500" t="b">
        <v>0</v>
      </c>
      <c r="V9500" t="s">
        <v>28</v>
      </c>
      <c r="W9500" t="s">
        <v>29</v>
      </c>
      <c r="X9500" t="s">
        <v>28</v>
      </c>
      <c r="Y9500" t="s">
        <v>30</v>
      </c>
    </row>
    <row r="9501" spans="1:25" x14ac:dyDescent="0.2">
      <c r="A9501">
        <v>9499</v>
      </c>
      <c r="B9501">
        <v>1546899222</v>
      </c>
      <c r="C9501">
        <v>5000</v>
      </c>
      <c r="D9501">
        <v>445</v>
      </c>
      <c r="E9501">
        <v>8</v>
      </c>
      <c r="F9501">
        <v>0</v>
      </c>
      <c r="G9501">
        <v>2</v>
      </c>
      <c r="H9501">
        <v>1</v>
      </c>
      <c r="I9501">
        <v>5000</v>
      </c>
      <c r="J9501">
        <v>445</v>
      </c>
      <c r="K9501">
        <v>86.271550930000004</v>
      </c>
      <c r="L9501" t="s">
        <v>1411</v>
      </c>
      <c r="M9501" t="s">
        <v>197</v>
      </c>
      <c r="N9501" s="1">
        <v>42072.654861111114</v>
      </c>
      <c r="O9501" s="1">
        <v>40521.822222222225</v>
      </c>
      <c r="P9501" s="2">
        <v>40525</v>
      </c>
      <c r="Q9501" s="1">
        <v>40555.173611111109</v>
      </c>
      <c r="R9501" t="s">
        <v>65</v>
      </c>
      <c r="S9501" t="s">
        <v>37</v>
      </c>
      <c r="T9501" t="s">
        <v>31</v>
      </c>
      <c r="U9501" t="b">
        <v>0</v>
      </c>
      <c r="V9501" t="s">
        <v>28</v>
      </c>
      <c r="W9501" t="s">
        <v>29</v>
      </c>
      <c r="X9501" t="s">
        <v>28</v>
      </c>
      <c r="Y9501" t="s">
        <v>30</v>
      </c>
    </row>
    <row r="9502" spans="1:25" x14ac:dyDescent="0.2">
      <c r="A9502">
        <v>9500</v>
      </c>
      <c r="B9502">
        <v>890111850</v>
      </c>
      <c r="C9502">
        <v>2500</v>
      </c>
      <c r="D9502">
        <v>450</v>
      </c>
      <c r="E9502">
        <v>7</v>
      </c>
      <c r="F9502">
        <v>0</v>
      </c>
      <c r="G9502">
        <v>1</v>
      </c>
      <c r="H9502">
        <v>1</v>
      </c>
      <c r="I9502">
        <v>2500</v>
      </c>
      <c r="J9502">
        <v>450</v>
      </c>
      <c r="K9502">
        <v>56.803217590000003</v>
      </c>
      <c r="L9502" t="s">
        <v>1411</v>
      </c>
      <c r="M9502" t="s">
        <v>197</v>
      </c>
      <c r="N9502" s="1">
        <v>42072.654861111114</v>
      </c>
      <c r="O9502" s="1">
        <v>40521.822222222225</v>
      </c>
      <c r="P9502" s="2">
        <v>40525</v>
      </c>
      <c r="Q9502" s="1">
        <v>40555.173611111109</v>
      </c>
      <c r="R9502" t="s">
        <v>115</v>
      </c>
      <c r="S9502" t="s">
        <v>115</v>
      </c>
      <c r="T9502" t="s">
        <v>31</v>
      </c>
      <c r="U9502" t="b">
        <v>1</v>
      </c>
      <c r="V9502" t="s">
        <v>28</v>
      </c>
      <c r="W9502" t="s">
        <v>29</v>
      </c>
      <c r="X9502" t="s">
        <v>28</v>
      </c>
      <c r="Y9502" t="s">
        <v>30</v>
      </c>
    </row>
    <row r="9503" spans="1:25" x14ac:dyDescent="0.2">
      <c r="A9503">
        <v>9501</v>
      </c>
      <c r="B9503">
        <v>1097258261</v>
      </c>
      <c r="C9503">
        <v>8500</v>
      </c>
      <c r="D9503">
        <v>213</v>
      </c>
      <c r="E9503">
        <v>5</v>
      </c>
      <c r="F9503">
        <v>0</v>
      </c>
      <c r="G9503">
        <v>2</v>
      </c>
      <c r="H9503">
        <v>1</v>
      </c>
      <c r="I9503">
        <v>8500</v>
      </c>
      <c r="J9503">
        <v>213</v>
      </c>
      <c r="K9503">
        <v>86.337187499999999</v>
      </c>
      <c r="L9503" t="s">
        <v>1411</v>
      </c>
      <c r="M9503" t="s">
        <v>197</v>
      </c>
      <c r="N9503" s="1">
        <v>42072.654861111114</v>
      </c>
      <c r="O9503" s="1">
        <v>40281.945833333331</v>
      </c>
      <c r="P9503" s="2">
        <v>40282</v>
      </c>
      <c r="Q9503" s="1">
        <v>40318.945833333331</v>
      </c>
      <c r="R9503" t="s">
        <v>51</v>
      </c>
      <c r="S9503" t="s">
        <v>52</v>
      </c>
      <c r="T9503" t="s">
        <v>40</v>
      </c>
      <c r="U9503" t="b">
        <v>0</v>
      </c>
      <c r="V9503" t="s">
        <v>41</v>
      </c>
      <c r="W9503" t="s">
        <v>29</v>
      </c>
      <c r="X9503" t="s">
        <v>41</v>
      </c>
      <c r="Y9503" t="s">
        <v>42</v>
      </c>
    </row>
    <row r="9504" spans="1:25" x14ac:dyDescent="0.2">
      <c r="A9504">
        <v>9502</v>
      </c>
      <c r="B9504">
        <v>1150770457</v>
      </c>
      <c r="C9504">
        <v>2500</v>
      </c>
      <c r="D9504">
        <v>105</v>
      </c>
      <c r="E9504">
        <v>5</v>
      </c>
      <c r="F9504">
        <v>18</v>
      </c>
      <c r="G9504">
        <v>1</v>
      </c>
      <c r="H9504">
        <v>1</v>
      </c>
      <c r="I9504">
        <v>2500</v>
      </c>
      <c r="J9504">
        <v>105</v>
      </c>
      <c r="K9504">
        <v>50.994027780000003</v>
      </c>
      <c r="L9504" t="s">
        <v>1411</v>
      </c>
      <c r="M9504" t="s">
        <v>197</v>
      </c>
      <c r="N9504" s="1">
        <v>42072.654861111114</v>
      </c>
      <c r="O9504" s="1">
        <v>40281.945833333331</v>
      </c>
      <c r="P9504" s="2">
        <v>40282</v>
      </c>
      <c r="Q9504" s="1">
        <v>40318.945833333331</v>
      </c>
      <c r="R9504" t="s">
        <v>114</v>
      </c>
      <c r="S9504" t="s">
        <v>26</v>
      </c>
      <c r="T9504" t="s">
        <v>31</v>
      </c>
      <c r="U9504" t="b">
        <v>1</v>
      </c>
      <c r="V9504" t="s">
        <v>41</v>
      </c>
      <c r="W9504" t="s">
        <v>29</v>
      </c>
      <c r="X9504" t="s">
        <v>41</v>
      </c>
      <c r="Y9504" t="s">
        <v>42</v>
      </c>
    </row>
    <row r="9505" spans="1:25" x14ac:dyDescent="0.2">
      <c r="A9505">
        <v>9503</v>
      </c>
      <c r="B9505">
        <v>804035459</v>
      </c>
      <c r="C9505">
        <v>600</v>
      </c>
      <c r="D9505">
        <v>82</v>
      </c>
      <c r="E9505">
        <v>4</v>
      </c>
      <c r="F9505">
        <v>0</v>
      </c>
      <c r="G9505">
        <v>1</v>
      </c>
      <c r="H9505">
        <v>1</v>
      </c>
      <c r="I9505">
        <v>600</v>
      </c>
      <c r="J9505">
        <v>82</v>
      </c>
      <c r="K9505">
        <v>21</v>
      </c>
      <c r="L9505" t="s">
        <v>1411</v>
      </c>
      <c r="M9505" t="s">
        <v>197</v>
      </c>
      <c r="N9505" s="1">
        <v>42072.654861111114</v>
      </c>
      <c r="O9505" s="1">
        <v>40521.822222222225</v>
      </c>
      <c r="P9505" s="2">
        <v>40525</v>
      </c>
      <c r="Q9505" s="1">
        <v>40555.173611111109</v>
      </c>
      <c r="R9505" t="s">
        <v>62</v>
      </c>
      <c r="S9505" t="s">
        <v>62</v>
      </c>
      <c r="T9505" t="s">
        <v>31</v>
      </c>
      <c r="U9505" t="b">
        <v>1</v>
      </c>
      <c r="V9505" t="s">
        <v>28</v>
      </c>
      <c r="W9505" t="s">
        <v>29</v>
      </c>
      <c r="X9505" t="s">
        <v>28</v>
      </c>
      <c r="Y9505" t="s">
        <v>30</v>
      </c>
    </row>
    <row r="9506" spans="1:25" x14ac:dyDescent="0.2">
      <c r="A9506">
        <v>9504</v>
      </c>
      <c r="B9506">
        <v>575051828</v>
      </c>
      <c r="C9506">
        <v>1000</v>
      </c>
      <c r="D9506">
        <v>45</v>
      </c>
      <c r="E9506">
        <v>3</v>
      </c>
      <c r="F9506">
        <v>0</v>
      </c>
      <c r="G9506">
        <v>1</v>
      </c>
      <c r="H9506">
        <v>1</v>
      </c>
      <c r="I9506">
        <v>1000</v>
      </c>
      <c r="J9506">
        <v>45</v>
      </c>
      <c r="K9506">
        <v>23.829027780000001</v>
      </c>
      <c r="L9506" t="s">
        <v>1411</v>
      </c>
      <c r="M9506" t="s">
        <v>197</v>
      </c>
      <c r="N9506" s="1">
        <v>42072.654861111114</v>
      </c>
      <c r="O9506" s="1">
        <v>40281.945833333331</v>
      </c>
      <c r="P9506" s="2">
        <v>40282</v>
      </c>
      <c r="Q9506" s="1">
        <v>40318.945833333331</v>
      </c>
      <c r="R9506" t="s">
        <v>25</v>
      </c>
      <c r="S9506" t="s">
        <v>26</v>
      </c>
      <c r="T9506" t="s">
        <v>31</v>
      </c>
      <c r="U9506" t="b">
        <v>0</v>
      </c>
      <c r="V9506" t="s">
        <v>41</v>
      </c>
      <c r="W9506" t="s">
        <v>29</v>
      </c>
      <c r="X9506" t="s">
        <v>41</v>
      </c>
      <c r="Y9506" t="s">
        <v>42</v>
      </c>
    </row>
    <row r="9507" spans="1:25" x14ac:dyDescent="0.2">
      <c r="A9507">
        <v>9505</v>
      </c>
      <c r="B9507">
        <v>1032675809</v>
      </c>
      <c r="C9507">
        <v>36000</v>
      </c>
      <c r="D9507">
        <v>180</v>
      </c>
      <c r="E9507">
        <v>3</v>
      </c>
      <c r="F9507">
        <v>0</v>
      </c>
      <c r="G9507">
        <v>1</v>
      </c>
      <c r="H9507">
        <v>1</v>
      </c>
      <c r="I9507">
        <v>36000</v>
      </c>
      <c r="J9507">
        <v>180</v>
      </c>
      <c r="K9507">
        <v>89.188263890000002</v>
      </c>
      <c r="L9507" t="s">
        <v>1411</v>
      </c>
      <c r="M9507" t="s">
        <v>197</v>
      </c>
      <c r="N9507" s="1">
        <v>42072.654861111114</v>
      </c>
      <c r="O9507" s="1">
        <v>40281.945833333331</v>
      </c>
      <c r="P9507" s="2">
        <v>40282</v>
      </c>
      <c r="Q9507" s="1">
        <v>40318.945833333331</v>
      </c>
      <c r="R9507" t="s">
        <v>59</v>
      </c>
      <c r="S9507" t="s">
        <v>26</v>
      </c>
      <c r="T9507" t="s">
        <v>31</v>
      </c>
      <c r="U9507" t="b">
        <v>1</v>
      </c>
      <c r="V9507" t="s">
        <v>41</v>
      </c>
      <c r="W9507" t="s">
        <v>29</v>
      </c>
      <c r="X9507" t="s">
        <v>41</v>
      </c>
      <c r="Y9507" t="s">
        <v>42</v>
      </c>
    </row>
    <row r="9508" spans="1:25" x14ac:dyDescent="0.2">
      <c r="A9508">
        <v>9506</v>
      </c>
      <c r="B9508">
        <v>2144911282</v>
      </c>
      <c r="C9508">
        <v>10000</v>
      </c>
      <c r="D9508">
        <v>80</v>
      </c>
      <c r="E9508">
        <v>2</v>
      </c>
      <c r="F9508">
        <v>0</v>
      </c>
      <c r="G9508">
        <v>2</v>
      </c>
      <c r="H9508">
        <v>1</v>
      </c>
      <c r="I9508">
        <v>10000</v>
      </c>
      <c r="J9508">
        <v>80</v>
      </c>
      <c r="K9508">
        <v>80.120474540000004</v>
      </c>
      <c r="L9508" t="s">
        <v>1411</v>
      </c>
      <c r="M9508" t="s">
        <v>197</v>
      </c>
      <c r="N9508" s="1">
        <v>42072.654861111114</v>
      </c>
      <c r="O9508" s="1">
        <v>40281.945833333331</v>
      </c>
      <c r="P9508" s="2">
        <v>40282</v>
      </c>
      <c r="Q9508" s="1">
        <v>40318.945833333331</v>
      </c>
      <c r="R9508" t="s">
        <v>153</v>
      </c>
      <c r="S9508" t="s">
        <v>62</v>
      </c>
      <c r="T9508" t="s">
        <v>40</v>
      </c>
      <c r="U9508" t="b">
        <v>0</v>
      </c>
      <c r="V9508" t="s">
        <v>41</v>
      </c>
      <c r="W9508" t="s">
        <v>29</v>
      </c>
      <c r="X9508" t="s">
        <v>41</v>
      </c>
      <c r="Y9508" t="s">
        <v>42</v>
      </c>
    </row>
    <row r="9509" spans="1:25" x14ac:dyDescent="0.2">
      <c r="A9509">
        <v>9507</v>
      </c>
      <c r="B9509">
        <v>825085088</v>
      </c>
      <c r="C9509">
        <v>4000</v>
      </c>
      <c r="D9509">
        <v>25</v>
      </c>
      <c r="E9509">
        <v>2</v>
      </c>
      <c r="F9509">
        <v>5</v>
      </c>
      <c r="G9509">
        <v>1</v>
      </c>
      <c r="H9509">
        <v>1</v>
      </c>
      <c r="I9509">
        <v>4000</v>
      </c>
      <c r="J9509">
        <v>25</v>
      </c>
      <c r="K9509">
        <v>47.42042824</v>
      </c>
      <c r="L9509" t="s">
        <v>1411</v>
      </c>
      <c r="M9509" t="s">
        <v>197</v>
      </c>
      <c r="N9509" s="1">
        <v>42072.654861111114</v>
      </c>
      <c r="O9509" s="1">
        <v>40281.945833333331</v>
      </c>
      <c r="P9509" s="2">
        <v>40282</v>
      </c>
      <c r="Q9509" s="1">
        <v>40318.945833333331</v>
      </c>
      <c r="R9509" t="s">
        <v>83</v>
      </c>
      <c r="S9509" t="s">
        <v>77</v>
      </c>
      <c r="T9509" t="s">
        <v>31</v>
      </c>
      <c r="U9509" t="b">
        <v>0</v>
      </c>
      <c r="V9509" t="s">
        <v>41</v>
      </c>
      <c r="W9509" t="s">
        <v>29</v>
      </c>
      <c r="X9509" t="s">
        <v>41</v>
      </c>
      <c r="Y9509" t="s">
        <v>42</v>
      </c>
    </row>
    <row r="9510" spans="1:25" x14ac:dyDescent="0.2">
      <c r="A9510">
        <v>9508</v>
      </c>
      <c r="B9510">
        <v>1265888474</v>
      </c>
      <c r="C9510">
        <v>10000</v>
      </c>
      <c r="D9510">
        <v>100</v>
      </c>
      <c r="E9510">
        <v>1</v>
      </c>
      <c r="F9510">
        <v>0</v>
      </c>
      <c r="G9510">
        <v>1</v>
      </c>
      <c r="H9510">
        <v>1</v>
      </c>
      <c r="I9510">
        <v>10000</v>
      </c>
      <c r="J9510">
        <v>100</v>
      </c>
      <c r="K9510">
        <v>45.041666669999998</v>
      </c>
      <c r="L9510" t="s">
        <v>1411</v>
      </c>
      <c r="M9510" t="s">
        <v>197</v>
      </c>
      <c r="N9510" s="1">
        <v>42072.654861111114</v>
      </c>
      <c r="O9510" s="1">
        <v>40521.822222222225</v>
      </c>
      <c r="P9510" s="2">
        <v>40525</v>
      </c>
      <c r="Q9510" s="1">
        <v>40555.173611111109</v>
      </c>
      <c r="R9510" t="s">
        <v>113</v>
      </c>
      <c r="S9510" t="s">
        <v>37</v>
      </c>
      <c r="T9510" t="s">
        <v>31</v>
      </c>
      <c r="U9510" t="b">
        <v>1</v>
      </c>
      <c r="V9510" t="s">
        <v>28</v>
      </c>
      <c r="W9510" t="s">
        <v>29</v>
      </c>
      <c r="X9510" t="s">
        <v>28</v>
      </c>
      <c r="Y9510" t="s">
        <v>30</v>
      </c>
    </row>
    <row r="9511" spans="1:25" x14ac:dyDescent="0.2">
      <c r="A9511">
        <v>9509</v>
      </c>
      <c r="B9511">
        <v>963315993</v>
      </c>
      <c r="C9511">
        <v>600</v>
      </c>
      <c r="D9511">
        <v>10</v>
      </c>
      <c r="E9511">
        <v>1</v>
      </c>
      <c r="F9511">
        <v>2</v>
      </c>
      <c r="G9511">
        <v>1</v>
      </c>
      <c r="H9511">
        <v>1</v>
      </c>
      <c r="I9511">
        <v>600</v>
      </c>
      <c r="J9511">
        <v>10</v>
      </c>
      <c r="K9511">
        <v>30</v>
      </c>
      <c r="L9511" t="s">
        <v>1411</v>
      </c>
      <c r="M9511" t="s">
        <v>197</v>
      </c>
      <c r="N9511" s="1">
        <v>42072.654861111114</v>
      </c>
      <c r="O9511" s="1">
        <v>40521.822222222225</v>
      </c>
      <c r="P9511" s="2">
        <v>40525</v>
      </c>
      <c r="Q9511" s="1">
        <v>40555.173611111109</v>
      </c>
      <c r="R9511" t="s">
        <v>26</v>
      </c>
      <c r="S9511" t="s">
        <v>26</v>
      </c>
      <c r="T9511" t="s">
        <v>31</v>
      </c>
      <c r="U9511" t="b">
        <v>1</v>
      </c>
      <c r="V9511" t="s">
        <v>28</v>
      </c>
      <c r="W9511" t="s">
        <v>29</v>
      </c>
      <c r="X9511" t="s">
        <v>28</v>
      </c>
      <c r="Y9511" t="s">
        <v>30</v>
      </c>
    </row>
    <row r="9512" spans="1:25" x14ac:dyDescent="0.2">
      <c r="A9512">
        <v>9510</v>
      </c>
      <c r="B9512">
        <v>1431881079</v>
      </c>
      <c r="C9512">
        <v>200</v>
      </c>
      <c r="D9512">
        <v>10</v>
      </c>
      <c r="E9512">
        <v>1</v>
      </c>
      <c r="F9512">
        <v>0</v>
      </c>
      <c r="G9512">
        <v>1</v>
      </c>
      <c r="H9512">
        <v>1</v>
      </c>
      <c r="I9512">
        <v>200</v>
      </c>
      <c r="J9512">
        <v>10</v>
      </c>
      <c r="K9512">
        <v>30.041666670000001</v>
      </c>
      <c r="L9512" t="s">
        <v>1411</v>
      </c>
      <c r="M9512" t="s">
        <v>197</v>
      </c>
      <c r="N9512" s="1">
        <v>42072.654861111114</v>
      </c>
      <c r="O9512" s="1">
        <v>40521.822222222225</v>
      </c>
      <c r="P9512" s="2">
        <v>40525</v>
      </c>
      <c r="Q9512" s="1">
        <v>40555.173611111109</v>
      </c>
      <c r="R9512" t="s">
        <v>159</v>
      </c>
      <c r="S9512" t="s">
        <v>159</v>
      </c>
      <c r="T9512" t="s">
        <v>31</v>
      </c>
      <c r="U9512" t="b">
        <v>0</v>
      </c>
      <c r="V9512" t="s">
        <v>28</v>
      </c>
      <c r="W9512" t="s">
        <v>29</v>
      </c>
      <c r="X9512" t="s">
        <v>28</v>
      </c>
      <c r="Y9512" t="s">
        <v>30</v>
      </c>
    </row>
    <row r="9513" spans="1:25" x14ac:dyDescent="0.2">
      <c r="A9513">
        <v>9511</v>
      </c>
      <c r="B9513">
        <v>341582388</v>
      </c>
      <c r="C9513">
        <v>500</v>
      </c>
      <c r="D9513">
        <v>10</v>
      </c>
      <c r="E9513">
        <v>1</v>
      </c>
      <c r="F9513">
        <v>0</v>
      </c>
      <c r="G9513">
        <v>1</v>
      </c>
      <c r="H9513">
        <v>1</v>
      </c>
      <c r="I9513">
        <v>500</v>
      </c>
      <c r="J9513">
        <v>10</v>
      </c>
      <c r="K9513">
        <v>30.041666670000001</v>
      </c>
      <c r="L9513" t="s">
        <v>1411</v>
      </c>
      <c r="M9513" t="s">
        <v>197</v>
      </c>
      <c r="N9513" s="1">
        <v>42072.654861111114</v>
      </c>
      <c r="O9513" s="1">
        <v>40521.822222222225</v>
      </c>
      <c r="P9513" s="2">
        <v>40525</v>
      </c>
      <c r="Q9513" s="1">
        <v>40555.173611111109</v>
      </c>
      <c r="R9513" t="s">
        <v>134</v>
      </c>
      <c r="S9513" t="s">
        <v>34</v>
      </c>
      <c r="T9513" t="s">
        <v>31</v>
      </c>
      <c r="U9513" t="b">
        <v>1</v>
      </c>
      <c r="V9513" t="s">
        <v>28</v>
      </c>
      <c r="W9513" t="s">
        <v>29</v>
      </c>
      <c r="X9513" t="s">
        <v>28</v>
      </c>
      <c r="Y9513" t="s">
        <v>30</v>
      </c>
    </row>
    <row r="9514" spans="1:25" x14ac:dyDescent="0.2">
      <c r="A9514">
        <v>9512</v>
      </c>
      <c r="B9514">
        <v>571609416</v>
      </c>
      <c r="C9514">
        <v>1000</v>
      </c>
      <c r="D9514">
        <v>0</v>
      </c>
      <c r="E9514">
        <v>0</v>
      </c>
      <c r="F9514">
        <v>0</v>
      </c>
      <c r="G9514">
        <v>2</v>
      </c>
      <c r="H9514">
        <v>1</v>
      </c>
      <c r="I9514">
        <v>1000</v>
      </c>
      <c r="J9514">
        <v>0</v>
      </c>
      <c r="K9514">
        <v>60.563553239999997</v>
      </c>
      <c r="L9514" t="s">
        <v>1411</v>
      </c>
      <c r="M9514" t="s">
        <v>197</v>
      </c>
      <c r="N9514" s="1">
        <v>42072.654861111114</v>
      </c>
      <c r="O9514" s="1">
        <v>40281.945833333331</v>
      </c>
      <c r="P9514" s="2">
        <v>40282</v>
      </c>
      <c r="Q9514" s="1">
        <v>40318.945833333331</v>
      </c>
      <c r="R9514" t="s">
        <v>55</v>
      </c>
      <c r="S9514" t="s">
        <v>37</v>
      </c>
      <c r="T9514" t="s">
        <v>31</v>
      </c>
      <c r="U9514" t="b">
        <v>0</v>
      </c>
      <c r="V9514" t="s">
        <v>41</v>
      </c>
      <c r="W9514" t="s">
        <v>29</v>
      </c>
      <c r="X9514" t="s">
        <v>41</v>
      </c>
      <c r="Y9514" t="s">
        <v>42</v>
      </c>
    </row>
    <row r="9515" spans="1:25" x14ac:dyDescent="0.2">
      <c r="A9515">
        <v>9513</v>
      </c>
      <c r="B9515">
        <v>282689537</v>
      </c>
      <c r="C9515">
        <v>2000</v>
      </c>
      <c r="D9515">
        <v>0</v>
      </c>
      <c r="E9515">
        <v>0</v>
      </c>
      <c r="F9515">
        <v>0</v>
      </c>
      <c r="G9515">
        <v>1</v>
      </c>
      <c r="H9515">
        <v>1</v>
      </c>
      <c r="I9515">
        <v>2000</v>
      </c>
      <c r="J9515">
        <v>0</v>
      </c>
      <c r="K9515">
        <v>41.952962960000001</v>
      </c>
      <c r="L9515" t="s">
        <v>1411</v>
      </c>
      <c r="M9515" t="s">
        <v>197</v>
      </c>
      <c r="N9515" s="1">
        <v>42072.654861111114</v>
      </c>
      <c r="O9515" s="1">
        <v>40281.945833333331</v>
      </c>
      <c r="P9515" s="2">
        <v>40282</v>
      </c>
      <c r="Q9515" s="1">
        <v>40318.945833333331</v>
      </c>
      <c r="R9515" t="s">
        <v>25</v>
      </c>
      <c r="S9515" t="s">
        <v>26</v>
      </c>
      <c r="T9515" t="s">
        <v>31</v>
      </c>
      <c r="U9515" t="b">
        <v>0</v>
      </c>
      <c r="V9515" t="s">
        <v>41</v>
      </c>
      <c r="W9515" t="s">
        <v>29</v>
      </c>
      <c r="X9515" t="s">
        <v>41</v>
      </c>
      <c r="Y9515" t="s">
        <v>42</v>
      </c>
    </row>
    <row r="9516" spans="1:25" x14ac:dyDescent="0.2">
      <c r="A9516">
        <v>9514</v>
      </c>
      <c r="B9516">
        <v>532730894</v>
      </c>
      <c r="C9516">
        <v>5000</v>
      </c>
      <c r="D9516">
        <v>0</v>
      </c>
      <c r="E9516">
        <v>0</v>
      </c>
      <c r="F9516">
        <v>0</v>
      </c>
      <c r="G9516">
        <v>1</v>
      </c>
      <c r="H9516">
        <v>1</v>
      </c>
      <c r="I9516">
        <v>5000</v>
      </c>
      <c r="J9516">
        <v>0</v>
      </c>
      <c r="K9516">
        <v>45.970416669999999</v>
      </c>
      <c r="L9516" t="s">
        <v>1411</v>
      </c>
      <c r="M9516" t="s">
        <v>197</v>
      </c>
      <c r="N9516" s="1">
        <v>42072.654861111114</v>
      </c>
      <c r="O9516" s="1">
        <v>40281.945833333331</v>
      </c>
      <c r="P9516" s="2">
        <v>40282</v>
      </c>
      <c r="Q9516" s="1">
        <v>40318.945833333331</v>
      </c>
      <c r="R9516" t="s">
        <v>55</v>
      </c>
      <c r="S9516" t="s">
        <v>37</v>
      </c>
      <c r="T9516" t="s">
        <v>31</v>
      </c>
      <c r="U9516" t="b">
        <v>0</v>
      </c>
      <c r="V9516" t="s">
        <v>41</v>
      </c>
      <c r="W9516" t="s">
        <v>29</v>
      </c>
      <c r="X9516" t="s">
        <v>41</v>
      </c>
      <c r="Y9516" t="s">
        <v>42</v>
      </c>
    </row>
    <row r="9517" spans="1:25" x14ac:dyDescent="0.2">
      <c r="A9517">
        <v>9515</v>
      </c>
      <c r="B9517">
        <v>1575160477</v>
      </c>
      <c r="C9517">
        <v>275</v>
      </c>
      <c r="D9517">
        <v>0</v>
      </c>
      <c r="E9517">
        <v>0</v>
      </c>
      <c r="F9517">
        <v>0</v>
      </c>
      <c r="G9517">
        <v>1</v>
      </c>
      <c r="H9517">
        <v>1</v>
      </c>
      <c r="I9517">
        <v>275</v>
      </c>
      <c r="J9517">
        <v>0</v>
      </c>
      <c r="K9517">
        <v>79.760405090000006</v>
      </c>
      <c r="L9517" t="s">
        <v>1411</v>
      </c>
      <c r="M9517" t="s">
        <v>197</v>
      </c>
      <c r="N9517" s="1">
        <v>42072.654861111114</v>
      </c>
      <c r="O9517" s="1">
        <v>40281.945833333331</v>
      </c>
      <c r="P9517" s="2">
        <v>40282</v>
      </c>
      <c r="Q9517" s="1">
        <v>40318.945833333331</v>
      </c>
      <c r="R9517" t="s">
        <v>95</v>
      </c>
      <c r="S9517" t="s">
        <v>37</v>
      </c>
      <c r="T9517" t="s">
        <v>40</v>
      </c>
      <c r="U9517" t="b">
        <v>0</v>
      </c>
      <c r="V9517" t="s">
        <v>41</v>
      </c>
      <c r="W9517" t="s">
        <v>29</v>
      </c>
      <c r="X9517" t="s">
        <v>41</v>
      </c>
      <c r="Y9517" t="s">
        <v>42</v>
      </c>
    </row>
    <row r="9518" spans="1:25" x14ac:dyDescent="0.2">
      <c r="A9518">
        <v>9516</v>
      </c>
      <c r="B9518">
        <v>670055775</v>
      </c>
      <c r="C9518">
        <v>7000</v>
      </c>
      <c r="D9518">
        <v>0</v>
      </c>
      <c r="E9518">
        <v>0</v>
      </c>
      <c r="F9518">
        <v>0</v>
      </c>
      <c r="G9518">
        <v>1</v>
      </c>
      <c r="H9518">
        <v>1</v>
      </c>
      <c r="I9518">
        <v>7000</v>
      </c>
      <c r="J9518">
        <v>0</v>
      </c>
      <c r="K9518">
        <v>88.755821760000003</v>
      </c>
      <c r="L9518" t="s">
        <v>1411</v>
      </c>
      <c r="M9518" t="s">
        <v>197</v>
      </c>
      <c r="N9518" s="1">
        <v>42072.654861111114</v>
      </c>
      <c r="O9518" s="1">
        <v>40281.945833333331</v>
      </c>
      <c r="P9518" s="2">
        <v>40282</v>
      </c>
      <c r="Q9518" s="1">
        <v>40318.945833333331</v>
      </c>
      <c r="R9518" t="s">
        <v>45</v>
      </c>
      <c r="S9518" t="s">
        <v>34</v>
      </c>
      <c r="T9518" t="s">
        <v>31</v>
      </c>
      <c r="U9518" t="b">
        <v>0</v>
      </c>
      <c r="V9518" t="s">
        <v>41</v>
      </c>
      <c r="W9518" t="s">
        <v>29</v>
      </c>
      <c r="X9518" t="s">
        <v>41</v>
      </c>
      <c r="Y9518" t="s">
        <v>42</v>
      </c>
    </row>
    <row r="9519" spans="1:25" x14ac:dyDescent="0.2">
      <c r="A9519">
        <v>9517</v>
      </c>
      <c r="B9519">
        <v>415060279</v>
      </c>
      <c r="C9519">
        <v>3000</v>
      </c>
      <c r="D9519">
        <v>0</v>
      </c>
      <c r="E9519">
        <v>0</v>
      </c>
      <c r="F9519">
        <v>0</v>
      </c>
      <c r="G9519">
        <v>1</v>
      </c>
      <c r="H9519">
        <v>1</v>
      </c>
      <c r="I9519">
        <v>3000</v>
      </c>
      <c r="J9519">
        <v>0</v>
      </c>
      <c r="K9519">
        <v>58.173912039999998</v>
      </c>
      <c r="L9519" t="s">
        <v>1411</v>
      </c>
      <c r="M9519" t="s">
        <v>197</v>
      </c>
      <c r="N9519" s="1">
        <v>42072.654861111114</v>
      </c>
      <c r="O9519" s="1">
        <v>40281.945833333331</v>
      </c>
      <c r="P9519" s="2">
        <v>40282</v>
      </c>
      <c r="Q9519" s="1">
        <v>40318.945833333331</v>
      </c>
      <c r="R9519" t="s">
        <v>165</v>
      </c>
      <c r="S9519" t="s">
        <v>26</v>
      </c>
      <c r="T9519" t="s">
        <v>31</v>
      </c>
      <c r="U9519" t="b">
        <v>1</v>
      </c>
      <c r="V9519" t="s">
        <v>41</v>
      </c>
      <c r="W9519" t="s">
        <v>29</v>
      </c>
      <c r="X9519" t="s">
        <v>41</v>
      </c>
      <c r="Y9519" t="s">
        <v>42</v>
      </c>
    </row>
    <row r="9520" spans="1:25" x14ac:dyDescent="0.2">
      <c r="A9520">
        <v>9518</v>
      </c>
      <c r="B9520">
        <v>277858231</v>
      </c>
      <c r="C9520">
        <v>800</v>
      </c>
      <c r="D9520">
        <v>0</v>
      </c>
      <c r="E9520">
        <v>0</v>
      </c>
      <c r="F9520">
        <v>1</v>
      </c>
      <c r="G9520">
        <v>1</v>
      </c>
      <c r="H9520">
        <v>1</v>
      </c>
      <c r="I9520">
        <v>800</v>
      </c>
      <c r="J9520">
        <v>0</v>
      </c>
      <c r="K9520">
        <v>31.941365739999998</v>
      </c>
      <c r="L9520" t="s">
        <v>1411</v>
      </c>
      <c r="M9520" t="s">
        <v>197</v>
      </c>
      <c r="N9520" s="1">
        <v>42072.654861111114</v>
      </c>
      <c r="O9520" s="1">
        <v>40521.822222222225</v>
      </c>
      <c r="P9520" s="2">
        <v>40525</v>
      </c>
      <c r="Q9520" s="1">
        <v>40555.173611111109</v>
      </c>
      <c r="R9520" t="s">
        <v>60</v>
      </c>
      <c r="S9520" t="s">
        <v>26</v>
      </c>
      <c r="T9520" t="s">
        <v>31</v>
      </c>
      <c r="U9520" t="b">
        <v>0</v>
      </c>
      <c r="V9520" t="s">
        <v>28</v>
      </c>
      <c r="W9520" t="s">
        <v>29</v>
      </c>
      <c r="X9520" t="s">
        <v>28</v>
      </c>
      <c r="Y9520" t="s">
        <v>30</v>
      </c>
    </row>
    <row r="9521" spans="1:25" x14ac:dyDescent="0.2">
      <c r="A9521">
        <v>9519</v>
      </c>
      <c r="B9521">
        <v>18842678</v>
      </c>
      <c r="C9521">
        <v>2000</v>
      </c>
      <c r="D9521">
        <v>0</v>
      </c>
      <c r="E9521">
        <v>0</v>
      </c>
      <c r="F9521">
        <v>0</v>
      </c>
      <c r="G9521">
        <v>1</v>
      </c>
      <c r="H9521">
        <v>1</v>
      </c>
      <c r="I9521">
        <v>2000</v>
      </c>
      <c r="J9521">
        <v>0</v>
      </c>
      <c r="K9521">
        <v>60.123726849999997</v>
      </c>
      <c r="L9521" t="s">
        <v>1411</v>
      </c>
      <c r="M9521" t="s">
        <v>197</v>
      </c>
      <c r="N9521" s="1">
        <v>42072.654861111114</v>
      </c>
      <c r="O9521" s="1">
        <v>40281.945833333331</v>
      </c>
      <c r="P9521" s="2">
        <v>40282</v>
      </c>
      <c r="Q9521" s="1">
        <v>40318.945833333331</v>
      </c>
      <c r="R9521" t="s">
        <v>165</v>
      </c>
      <c r="S9521" t="s">
        <v>26</v>
      </c>
      <c r="T9521" t="s">
        <v>40</v>
      </c>
      <c r="U9521" t="b">
        <v>0</v>
      </c>
      <c r="V9521" t="s">
        <v>41</v>
      </c>
      <c r="W9521" t="s">
        <v>29</v>
      </c>
      <c r="X9521" t="s">
        <v>41</v>
      </c>
      <c r="Y9521" t="s">
        <v>42</v>
      </c>
    </row>
    <row r="9522" spans="1:25" x14ac:dyDescent="0.2">
      <c r="A9522">
        <v>9520</v>
      </c>
      <c r="B9522">
        <v>1522082926</v>
      </c>
      <c r="C9522">
        <v>1958</v>
      </c>
      <c r="D9522">
        <v>2626</v>
      </c>
      <c r="E9522">
        <v>68</v>
      </c>
      <c r="F9522">
        <v>28</v>
      </c>
      <c r="G9522">
        <v>2</v>
      </c>
      <c r="H9522">
        <v>1</v>
      </c>
      <c r="I9522">
        <v>1958</v>
      </c>
      <c r="J9522">
        <v>2626</v>
      </c>
      <c r="K9522">
        <v>32.976608800000001</v>
      </c>
      <c r="L9522" t="s">
        <v>1412</v>
      </c>
      <c r="M9522" t="s">
        <v>223</v>
      </c>
      <c r="N9522" s="1">
        <v>42088.820138888892</v>
      </c>
      <c r="O9522" s="1">
        <v>40510.75</v>
      </c>
      <c r="P9522" s="2">
        <v>40520</v>
      </c>
      <c r="Q9522" s="1">
        <v>40553.086111111108</v>
      </c>
      <c r="R9522" t="s">
        <v>126</v>
      </c>
      <c r="S9522" t="s">
        <v>37</v>
      </c>
      <c r="T9522" t="s">
        <v>27</v>
      </c>
      <c r="U9522" t="b">
        <v>1</v>
      </c>
      <c r="V9522" t="s">
        <v>28</v>
      </c>
      <c r="W9522" t="s">
        <v>29</v>
      </c>
      <c r="X9522" t="s">
        <v>167</v>
      </c>
      <c r="Y9522" t="s">
        <v>30</v>
      </c>
    </row>
    <row r="9523" spans="1:25" x14ac:dyDescent="0.2">
      <c r="A9523">
        <v>9521</v>
      </c>
      <c r="B9523">
        <v>1245627229</v>
      </c>
      <c r="C9523">
        <v>5000</v>
      </c>
      <c r="D9523">
        <v>1920</v>
      </c>
      <c r="E9523">
        <v>50</v>
      </c>
      <c r="F9523">
        <v>1</v>
      </c>
      <c r="G9523">
        <v>1</v>
      </c>
      <c r="H9523">
        <v>1</v>
      </c>
      <c r="I9523">
        <v>5000</v>
      </c>
      <c r="J9523">
        <v>1920</v>
      </c>
      <c r="K9523">
        <v>45.041666669999998</v>
      </c>
      <c r="L9523" t="s">
        <v>1412</v>
      </c>
      <c r="M9523" t="s">
        <v>223</v>
      </c>
      <c r="N9523" s="1">
        <v>42072.654861111114</v>
      </c>
      <c r="O9523" s="1">
        <v>40521.822222222225</v>
      </c>
      <c r="P9523" s="2">
        <v>40525</v>
      </c>
      <c r="Q9523" s="1">
        <v>40555.173611111109</v>
      </c>
      <c r="R9523" t="s">
        <v>103</v>
      </c>
      <c r="S9523" t="s">
        <v>34</v>
      </c>
      <c r="T9523" t="s">
        <v>31</v>
      </c>
      <c r="U9523" t="b">
        <v>1</v>
      </c>
      <c r="V9523" t="s">
        <v>28</v>
      </c>
      <c r="W9523" t="s">
        <v>29</v>
      </c>
      <c r="X9523" t="s">
        <v>28</v>
      </c>
      <c r="Y9523" t="s">
        <v>30</v>
      </c>
    </row>
    <row r="9524" spans="1:25" x14ac:dyDescent="0.2">
      <c r="A9524">
        <v>9522</v>
      </c>
      <c r="B9524">
        <v>887634880</v>
      </c>
      <c r="C9524">
        <v>5985</v>
      </c>
      <c r="D9524">
        <v>6155</v>
      </c>
      <c r="E9524">
        <v>48</v>
      </c>
      <c r="F9524">
        <v>0</v>
      </c>
      <c r="G9524">
        <v>2</v>
      </c>
      <c r="H9524">
        <v>1</v>
      </c>
      <c r="I9524">
        <v>5985</v>
      </c>
      <c r="J9524">
        <v>6155</v>
      </c>
      <c r="K9524">
        <v>90.041666669999998</v>
      </c>
      <c r="L9524" t="s">
        <v>1412</v>
      </c>
      <c r="M9524" t="s">
        <v>223</v>
      </c>
      <c r="N9524" s="1">
        <v>42072.654861111114</v>
      </c>
      <c r="O9524" s="1">
        <v>40521.822222222225</v>
      </c>
      <c r="P9524" s="2">
        <v>40525</v>
      </c>
      <c r="Q9524" s="1">
        <v>40555.173611111109</v>
      </c>
      <c r="R9524" t="s">
        <v>37</v>
      </c>
      <c r="S9524" t="s">
        <v>37</v>
      </c>
      <c r="T9524" t="s">
        <v>27</v>
      </c>
      <c r="U9524" t="b">
        <v>0</v>
      </c>
      <c r="V9524" t="s">
        <v>28</v>
      </c>
      <c r="W9524" t="s">
        <v>29</v>
      </c>
      <c r="X9524" t="s">
        <v>28</v>
      </c>
      <c r="Y9524" t="s">
        <v>30</v>
      </c>
    </row>
    <row r="9525" spans="1:25" x14ac:dyDescent="0.2">
      <c r="A9525">
        <v>9523</v>
      </c>
      <c r="B9525">
        <v>254968540</v>
      </c>
      <c r="C9525">
        <v>1750</v>
      </c>
      <c r="D9525">
        <v>2534</v>
      </c>
      <c r="E9525">
        <v>47</v>
      </c>
      <c r="F9525">
        <v>11</v>
      </c>
      <c r="G9525">
        <v>2</v>
      </c>
      <c r="H9525">
        <v>1</v>
      </c>
      <c r="I9525">
        <v>1750</v>
      </c>
      <c r="J9525">
        <v>2534</v>
      </c>
      <c r="K9525">
        <v>45.204143520000002</v>
      </c>
      <c r="L9525" t="s">
        <v>1412</v>
      </c>
      <c r="M9525" t="s">
        <v>223</v>
      </c>
      <c r="N9525" s="1">
        <v>42072.654861111114</v>
      </c>
      <c r="O9525" s="1">
        <v>40281.945833333331</v>
      </c>
      <c r="P9525" s="2">
        <v>40282</v>
      </c>
      <c r="Q9525" s="1">
        <v>40318.945833333331</v>
      </c>
      <c r="R9525" t="s">
        <v>65</v>
      </c>
      <c r="S9525" t="s">
        <v>37</v>
      </c>
      <c r="T9525" t="s">
        <v>27</v>
      </c>
      <c r="U9525" t="b">
        <v>1</v>
      </c>
      <c r="V9525" t="s">
        <v>41</v>
      </c>
      <c r="W9525" t="s">
        <v>29</v>
      </c>
      <c r="X9525" t="s">
        <v>41</v>
      </c>
      <c r="Y9525" t="s">
        <v>42</v>
      </c>
    </row>
    <row r="9526" spans="1:25" x14ac:dyDescent="0.2">
      <c r="A9526">
        <v>9524</v>
      </c>
      <c r="B9526">
        <v>1920679973</v>
      </c>
      <c r="C9526">
        <v>2000</v>
      </c>
      <c r="D9526">
        <v>2505</v>
      </c>
      <c r="E9526">
        <v>40</v>
      </c>
      <c r="F9526">
        <v>1</v>
      </c>
      <c r="G9526">
        <v>1</v>
      </c>
      <c r="H9526">
        <v>1</v>
      </c>
      <c r="I9526">
        <v>2000</v>
      </c>
      <c r="J9526">
        <v>2505</v>
      </c>
      <c r="K9526">
        <v>38.057916669999997</v>
      </c>
      <c r="L9526" t="s">
        <v>1412</v>
      </c>
      <c r="M9526" t="s">
        <v>223</v>
      </c>
      <c r="N9526" s="1">
        <v>42072.654861111114</v>
      </c>
      <c r="O9526" s="1">
        <v>40521.822222222225</v>
      </c>
      <c r="P9526" s="2">
        <v>40525</v>
      </c>
      <c r="Q9526" s="1">
        <v>40555.173611111109</v>
      </c>
      <c r="R9526" t="s">
        <v>65</v>
      </c>
      <c r="S9526" t="s">
        <v>37</v>
      </c>
      <c r="T9526" t="s">
        <v>27</v>
      </c>
      <c r="U9526" t="b">
        <v>1</v>
      </c>
      <c r="V9526" t="s">
        <v>28</v>
      </c>
      <c r="W9526" t="s">
        <v>29</v>
      </c>
      <c r="X9526" t="s">
        <v>28</v>
      </c>
      <c r="Y9526" t="s">
        <v>30</v>
      </c>
    </row>
    <row r="9527" spans="1:25" x14ac:dyDescent="0.2">
      <c r="A9527">
        <v>9525</v>
      </c>
      <c r="B9527">
        <v>1724908747</v>
      </c>
      <c r="C9527">
        <v>7000</v>
      </c>
      <c r="D9527">
        <v>1615</v>
      </c>
      <c r="E9527">
        <v>14</v>
      </c>
      <c r="F9527">
        <v>0</v>
      </c>
      <c r="G9527">
        <v>1</v>
      </c>
      <c r="H9527">
        <v>1</v>
      </c>
      <c r="I9527">
        <v>7000</v>
      </c>
      <c r="J9527">
        <v>1615</v>
      </c>
      <c r="K9527">
        <v>90.041666669999998</v>
      </c>
      <c r="L9527" t="s">
        <v>1412</v>
      </c>
      <c r="M9527" t="s">
        <v>223</v>
      </c>
      <c r="N9527" s="1">
        <v>42072.654861111114</v>
      </c>
      <c r="O9527" s="1">
        <v>40521.822222222225</v>
      </c>
      <c r="P9527" s="2">
        <v>40525</v>
      </c>
      <c r="Q9527" s="1">
        <v>40555.173611111109</v>
      </c>
      <c r="R9527" t="s">
        <v>88</v>
      </c>
      <c r="S9527" t="s">
        <v>37</v>
      </c>
      <c r="T9527" t="s">
        <v>40</v>
      </c>
      <c r="U9527" t="b">
        <v>1</v>
      </c>
      <c r="V9527" t="s">
        <v>28</v>
      </c>
      <c r="W9527" t="s">
        <v>29</v>
      </c>
      <c r="X9527" t="s">
        <v>28</v>
      </c>
      <c r="Y9527" t="s">
        <v>30</v>
      </c>
    </row>
    <row r="9528" spans="1:25" x14ac:dyDescent="0.2">
      <c r="A9528">
        <v>9526</v>
      </c>
      <c r="B9528">
        <v>1247604168</v>
      </c>
      <c r="C9528">
        <v>2100</v>
      </c>
      <c r="D9528">
        <v>215</v>
      </c>
      <c r="E9528">
        <v>8</v>
      </c>
      <c r="F9528">
        <v>8</v>
      </c>
      <c r="G9528">
        <v>1</v>
      </c>
      <c r="H9528">
        <v>1</v>
      </c>
      <c r="I9528">
        <v>2100</v>
      </c>
      <c r="J9528">
        <v>215</v>
      </c>
      <c r="K9528">
        <v>30</v>
      </c>
      <c r="L9528" t="s">
        <v>1412</v>
      </c>
      <c r="M9528" t="s">
        <v>223</v>
      </c>
      <c r="N9528" s="1">
        <v>42072.654861111114</v>
      </c>
      <c r="O9528" s="1">
        <v>40521.822222222225</v>
      </c>
      <c r="P9528" s="2">
        <v>40525</v>
      </c>
      <c r="Q9528" s="1">
        <v>40555.173611111109</v>
      </c>
      <c r="R9528" t="s">
        <v>68</v>
      </c>
      <c r="S9528" t="s">
        <v>68</v>
      </c>
      <c r="T9528" t="s">
        <v>40</v>
      </c>
      <c r="U9528" t="b">
        <v>1</v>
      </c>
      <c r="V9528" t="s">
        <v>28</v>
      </c>
      <c r="W9528" t="s">
        <v>29</v>
      </c>
      <c r="X9528" t="s">
        <v>28</v>
      </c>
      <c r="Y9528" t="s">
        <v>30</v>
      </c>
    </row>
    <row r="9529" spans="1:25" x14ac:dyDescent="0.2">
      <c r="A9529">
        <v>9527</v>
      </c>
      <c r="B9529">
        <v>1468533527</v>
      </c>
      <c r="C9529">
        <v>1000</v>
      </c>
      <c r="D9529">
        <v>185</v>
      </c>
      <c r="E9529">
        <v>7</v>
      </c>
      <c r="F9529">
        <v>31</v>
      </c>
      <c r="G9529">
        <v>2</v>
      </c>
      <c r="H9529">
        <v>1</v>
      </c>
      <c r="I9529">
        <v>1000</v>
      </c>
      <c r="J9529">
        <v>185</v>
      </c>
      <c r="K9529">
        <v>33.092928239999999</v>
      </c>
      <c r="L9529" t="s">
        <v>1412</v>
      </c>
      <c r="M9529" t="s">
        <v>223</v>
      </c>
      <c r="N9529" s="1">
        <v>42072.654861111114</v>
      </c>
      <c r="O9529" s="1">
        <v>40521.822222222225</v>
      </c>
      <c r="P9529" s="2">
        <v>40525</v>
      </c>
      <c r="Q9529" s="1">
        <v>40555.173611111109</v>
      </c>
      <c r="R9529" t="s">
        <v>56</v>
      </c>
      <c r="S9529" t="s">
        <v>34</v>
      </c>
      <c r="T9529" t="s">
        <v>31</v>
      </c>
      <c r="U9529" t="b">
        <v>1</v>
      </c>
      <c r="V9529" t="s">
        <v>28</v>
      </c>
      <c r="W9529" t="s">
        <v>29</v>
      </c>
      <c r="X9529" t="s">
        <v>28</v>
      </c>
      <c r="Y9529" t="s">
        <v>30</v>
      </c>
    </row>
    <row r="9530" spans="1:25" x14ac:dyDescent="0.2">
      <c r="A9530">
        <v>9528</v>
      </c>
      <c r="B9530">
        <v>528282569</v>
      </c>
      <c r="C9530">
        <v>7500</v>
      </c>
      <c r="D9530">
        <v>230</v>
      </c>
      <c r="E9530">
        <v>7</v>
      </c>
      <c r="F9530">
        <v>1</v>
      </c>
      <c r="G9530">
        <v>2</v>
      </c>
      <c r="H9530">
        <v>1</v>
      </c>
      <c r="I9530">
        <v>7500</v>
      </c>
      <c r="J9530">
        <v>230</v>
      </c>
      <c r="K9530">
        <v>63.217789349999997</v>
      </c>
      <c r="L9530" t="s">
        <v>1412</v>
      </c>
      <c r="M9530" t="s">
        <v>223</v>
      </c>
      <c r="N9530" s="1">
        <v>42072.654861111114</v>
      </c>
      <c r="O9530" s="1">
        <v>40281.945833333331</v>
      </c>
      <c r="P9530" s="2">
        <v>40282</v>
      </c>
      <c r="Q9530" s="1">
        <v>40318.945833333331</v>
      </c>
      <c r="R9530" t="s">
        <v>134</v>
      </c>
      <c r="S9530" t="s">
        <v>34</v>
      </c>
      <c r="T9530" t="s">
        <v>31</v>
      </c>
      <c r="U9530" t="b">
        <v>1</v>
      </c>
      <c r="V9530" t="s">
        <v>41</v>
      </c>
      <c r="W9530" t="s">
        <v>29</v>
      </c>
      <c r="X9530" t="s">
        <v>41</v>
      </c>
      <c r="Y9530" t="s">
        <v>42</v>
      </c>
    </row>
    <row r="9531" spans="1:25" x14ac:dyDescent="0.2">
      <c r="A9531">
        <v>9529</v>
      </c>
      <c r="B9531">
        <v>708329925</v>
      </c>
      <c r="C9531">
        <v>8000</v>
      </c>
      <c r="D9531">
        <v>10</v>
      </c>
      <c r="E9531">
        <v>1</v>
      </c>
      <c r="F9531">
        <v>63</v>
      </c>
      <c r="G9531">
        <v>2</v>
      </c>
      <c r="H9531">
        <v>1</v>
      </c>
      <c r="I9531">
        <v>8000</v>
      </c>
      <c r="J9531">
        <v>10</v>
      </c>
      <c r="K9531">
        <v>30.958333329999999</v>
      </c>
      <c r="L9531" t="s">
        <v>1412</v>
      </c>
      <c r="M9531" t="s">
        <v>223</v>
      </c>
      <c r="N9531" s="1">
        <v>42072.654861111114</v>
      </c>
      <c r="O9531" s="1">
        <v>40521.822222222225</v>
      </c>
      <c r="P9531" s="2">
        <v>40525</v>
      </c>
      <c r="Q9531" s="1">
        <v>40555.173611111109</v>
      </c>
      <c r="R9531" t="s">
        <v>68</v>
      </c>
      <c r="S9531" t="s">
        <v>68</v>
      </c>
      <c r="T9531" t="s">
        <v>31</v>
      </c>
      <c r="U9531" t="b">
        <v>0</v>
      </c>
      <c r="V9531" t="s">
        <v>28</v>
      </c>
      <c r="W9531" t="s">
        <v>29</v>
      </c>
      <c r="X9531" t="s">
        <v>28</v>
      </c>
      <c r="Y9531" t="s">
        <v>30</v>
      </c>
    </row>
    <row r="9532" spans="1:25" x14ac:dyDescent="0.2">
      <c r="A9532">
        <v>9530</v>
      </c>
      <c r="B9532">
        <v>2104540157</v>
      </c>
      <c r="C9532">
        <v>6000</v>
      </c>
      <c r="D9532">
        <v>15</v>
      </c>
      <c r="E9532">
        <v>1</v>
      </c>
      <c r="F9532">
        <v>1</v>
      </c>
      <c r="G9532">
        <v>1</v>
      </c>
      <c r="H9532">
        <v>1</v>
      </c>
      <c r="I9532">
        <v>6000</v>
      </c>
      <c r="J9532">
        <v>15</v>
      </c>
      <c r="K9532">
        <v>30</v>
      </c>
      <c r="L9532" t="s">
        <v>1412</v>
      </c>
      <c r="M9532" t="s">
        <v>223</v>
      </c>
      <c r="N9532" s="1">
        <v>42072.654861111114</v>
      </c>
      <c r="O9532" s="1">
        <v>40281.945833333331</v>
      </c>
      <c r="P9532" s="2">
        <v>40282</v>
      </c>
      <c r="Q9532" s="1">
        <v>40318.945833333331</v>
      </c>
      <c r="R9532" t="s">
        <v>34</v>
      </c>
      <c r="S9532" t="s">
        <v>34</v>
      </c>
      <c r="T9532" t="s">
        <v>31</v>
      </c>
      <c r="U9532" t="b">
        <v>0</v>
      </c>
      <c r="V9532" t="s">
        <v>41</v>
      </c>
      <c r="W9532" t="s">
        <v>29</v>
      </c>
      <c r="X9532" t="s">
        <v>41</v>
      </c>
      <c r="Y9532" t="s">
        <v>42</v>
      </c>
    </row>
    <row r="9533" spans="1:25" x14ac:dyDescent="0.2">
      <c r="A9533">
        <v>9531</v>
      </c>
      <c r="B9533">
        <v>703006763</v>
      </c>
      <c r="C9533">
        <v>2000</v>
      </c>
      <c r="D9533">
        <v>0</v>
      </c>
      <c r="E9533">
        <v>0</v>
      </c>
      <c r="F9533">
        <v>0</v>
      </c>
      <c r="G9533">
        <v>2</v>
      </c>
      <c r="H9533">
        <v>1</v>
      </c>
      <c r="I9533">
        <v>2000</v>
      </c>
      <c r="J9533">
        <v>0</v>
      </c>
      <c r="K9533">
        <v>86.035023150000001</v>
      </c>
      <c r="L9533" t="s">
        <v>1412</v>
      </c>
      <c r="M9533" t="s">
        <v>223</v>
      </c>
      <c r="N9533" s="1">
        <v>42072.654861111114</v>
      </c>
      <c r="O9533" s="1">
        <v>40281.945833333331</v>
      </c>
      <c r="P9533" s="2">
        <v>40282</v>
      </c>
      <c r="Q9533" s="1">
        <v>40318.945833333331</v>
      </c>
      <c r="R9533" t="s">
        <v>55</v>
      </c>
      <c r="S9533" t="s">
        <v>37</v>
      </c>
      <c r="T9533" t="s">
        <v>31</v>
      </c>
      <c r="U9533" t="b">
        <v>1</v>
      </c>
      <c r="V9533" t="s">
        <v>41</v>
      </c>
      <c r="W9533" t="s">
        <v>29</v>
      </c>
      <c r="X9533" t="s">
        <v>41</v>
      </c>
      <c r="Y9533" t="s">
        <v>42</v>
      </c>
    </row>
    <row r="9534" spans="1:25" x14ac:dyDescent="0.2">
      <c r="A9534">
        <v>9532</v>
      </c>
      <c r="B9534">
        <v>750177069</v>
      </c>
      <c r="C9534">
        <v>500</v>
      </c>
      <c r="D9534">
        <v>0</v>
      </c>
      <c r="E9534">
        <v>0</v>
      </c>
      <c r="F9534">
        <v>0</v>
      </c>
      <c r="G9534">
        <v>1</v>
      </c>
      <c r="H9534">
        <v>1</v>
      </c>
      <c r="I9534">
        <v>500</v>
      </c>
      <c r="J9534">
        <v>0</v>
      </c>
      <c r="K9534">
        <v>8.4112847219999995</v>
      </c>
      <c r="L9534" t="s">
        <v>1412</v>
      </c>
      <c r="M9534" t="s">
        <v>223</v>
      </c>
      <c r="N9534" s="1">
        <v>42072.654861111114</v>
      </c>
      <c r="O9534" s="1">
        <v>40521.822222222225</v>
      </c>
      <c r="P9534" s="2">
        <v>40525</v>
      </c>
      <c r="Q9534" s="1">
        <v>40555.173611111109</v>
      </c>
      <c r="R9534" t="s">
        <v>89</v>
      </c>
      <c r="S9534" t="s">
        <v>34</v>
      </c>
      <c r="T9534" t="s">
        <v>31</v>
      </c>
      <c r="U9534" t="b">
        <v>0</v>
      </c>
      <c r="V9534" t="s">
        <v>28</v>
      </c>
      <c r="W9534" t="s">
        <v>29</v>
      </c>
      <c r="X9534" t="s">
        <v>28</v>
      </c>
      <c r="Y9534" t="s">
        <v>30</v>
      </c>
    </row>
    <row r="9535" spans="1:25" x14ac:dyDescent="0.2">
      <c r="A9535">
        <v>9533</v>
      </c>
      <c r="B9535">
        <v>97210956</v>
      </c>
      <c r="C9535">
        <v>3000</v>
      </c>
      <c r="D9535">
        <v>10000</v>
      </c>
      <c r="E9535">
        <v>248</v>
      </c>
      <c r="F9535">
        <v>1</v>
      </c>
      <c r="G9535">
        <v>1</v>
      </c>
      <c r="H9535">
        <v>1</v>
      </c>
      <c r="I9535">
        <v>3000</v>
      </c>
      <c r="J9535">
        <v>10000</v>
      </c>
      <c r="K9535">
        <v>31.645266199999998</v>
      </c>
      <c r="L9535" t="s">
        <v>1413</v>
      </c>
      <c r="M9535" t="s">
        <v>100</v>
      </c>
      <c r="N9535" s="1">
        <v>42072.654861111114</v>
      </c>
      <c r="O9535" s="1">
        <v>40281.945833333331</v>
      </c>
      <c r="P9535" s="2">
        <v>40282</v>
      </c>
      <c r="Q9535" s="1">
        <v>40318.945833333331</v>
      </c>
      <c r="R9535" t="s">
        <v>69</v>
      </c>
      <c r="S9535" t="s">
        <v>37</v>
      </c>
      <c r="T9535" t="s">
        <v>27</v>
      </c>
      <c r="U9535" t="b">
        <v>1</v>
      </c>
      <c r="V9535" t="s">
        <v>41</v>
      </c>
      <c r="W9535" t="s">
        <v>29</v>
      </c>
      <c r="X9535" t="s">
        <v>41</v>
      </c>
      <c r="Y9535" t="s">
        <v>42</v>
      </c>
    </row>
    <row r="9536" spans="1:25" x14ac:dyDescent="0.2">
      <c r="A9536">
        <v>9534</v>
      </c>
      <c r="B9536">
        <v>1295099425</v>
      </c>
      <c r="C9536">
        <v>8500</v>
      </c>
      <c r="D9536">
        <v>10350</v>
      </c>
      <c r="E9536">
        <v>102</v>
      </c>
      <c r="F9536">
        <v>5</v>
      </c>
      <c r="G9536">
        <v>2</v>
      </c>
      <c r="H9536">
        <v>1</v>
      </c>
      <c r="I9536">
        <v>8500</v>
      </c>
      <c r="J9536">
        <v>10350</v>
      </c>
      <c r="K9536">
        <v>90.958333330000002</v>
      </c>
      <c r="L9536" t="s">
        <v>1413</v>
      </c>
      <c r="M9536" t="s">
        <v>100</v>
      </c>
      <c r="N9536" s="1">
        <v>42072.654861111114</v>
      </c>
      <c r="O9536" s="1">
        <v>40521.822222222225</v>
      </c>
      <c r="P9536" s="2">
        <v>40525</v>
      </c>
      <c r="Q9536" s="1">
        <v>40555.173611111109</v>
      </c>
      <c r="R9536" t="s">
        <v>68</v>
      </c>
      <c r="S9536" t="s">
        <v>68</v>
      </c>
      <c r="T9536" t="s">
        <v>27</v>
      </c>
      <c r="U9536" t="b">
        <v>1</v>
      </c>
      <c r="V9536" t="s">
        <v>28</v>
      </c>
      <c r="W9536" t="s">
        <v>29</v>
      </c>
      <c r="X9536" t="s">
        <v>28</v>
      </c>
      <c r="Y9536" t="s">
        <v>30</v>
      </c>
    </row>
    <row r="9537" spans="1:25" x14ac:dyDescent="0.2">
      <c r="A9537">
        <v>9535</v>
      </c>
      <c r="B9537">
        <v>130272994</v>
      </c>
      <c r="C9537">
        <v>5500</v>
      </c>
      <c r="D9537">
        <v>5631</v>
      </c>
      <c r="E9537">
        <v>34</v>
      </c>
      <c r="F9537">
        <v>8</v>
      </c>
      <c r="G9537">
        <v>1</v>
      </c>
      <c r="H9537">
        <v>1</v>
      </c>
      <c r="I9537">
        <v>5500</v>
      </c>
      <c r="J9537">
        <v>5631</v>
      </c>
      <c r="K9537">
        <v>67.074942129999997</v>
      </c>
      <c r="L9537" t="s">
        <v>1413</v>
      </c>
      <c r="M9537" t="s">
        <v>100</v>
      </c>
      <c r="N9537" s="1">
        <v>42072.654861111114</v>
      </c>
      <c r="O9537" s="1">
        <v>40281.945833333331</v>
      </c>
      <c r="P9537" s="2">
        <v>40282</v>
      </c>
      <c r="Q9537" s="1">
        <v>40318.945833333331</v>
      </c>
      <c r="R9537" t="s">
        <v>25</v>
      </c>
      <c r="S9537" t="s">
        <v>26</v>
      </c>
      <c r="T9537" t="s">
        <v>27</v>
      </c>
      <c r="U9537" t="b">
        <v>1</v>
      </c>
      <c r="V9537" t="s">
        <v>41</v>
      </c>
      <c r="W9537" t="s">
        <v>29</v>
      </c>
      <c r="X9537" t="s">
        <v>41</v>
      </c>
      <c r="Y9537" t="s">
        <v>42</v>
      </c>
    </row>
    <row r="9538" spans="1:25" x14ac:dyDescent="0.2">
      <c r="A9538">
        <v>9536</v>
      </c>
      <c r="B9538">
        <v>678705893</v>
      </c>
      <c r="C9538">
        <v>2500</v>
      </c>
      <c r="D9538">
        <v>300</v>
      </c>
      <c r="E9538">
        <v>7</v>
      </c>
      <c r="F9538">
        <v>1</v>
      </c>
      <c r="G9538">
        <v>3</v>
      </c>
      <c r="H9538">
        <v>1</v>
      </c>
      <c r="I9538">
        <v>2500</v>
      </c>
      <c r="J9538">
        <v>300</v>
      </c>
      <c r="K9538">
        <v>30</v>
      </c>
      <c r="L9538" t="s">
        <v>1413</v>
      </c>
      <c r="M9538" t="s">
        <v>100</v>
      </c>
      <c r="N9538" s="1">
        <v>42072.654861111114</v>
      </c>
      <c r="O9538" s="1">
        <v>40521.822222222225</v>
      </c>
      <c r="P9538" s="2">
        <v>40525</v>
      </c>
      <c r="Q9538" s="1">
        <v>40555.173611111109</v>
      </c>
      <c r="R9538" t="s">
        <v>55</v>
      </c>
      <c r="S9538" t="s">
        <v>37</v>
      </c>
      <c r="T9538" t="s">
        <v>31</v>
      </c>
      <c r="U9538" t="b">
        <v>1</v>
      </c>
      <c r="V9538" t="s">
        <v>28</v>
      </c>
      <c r="W9538" t="s">
        <v>29</v>
      </c>
      <c r="X9538" t="s">
        <v>28</v>
      </c>
      <c r="Y9538" t="s">
        <v>30</v>
      </c>
    </row>
    <row r="9539" spans="1:25" x14ac:dyDescent="0.2">
      <c r="A9539">
        <v>9537</v>
      </c>
      <c r="B9539">
        <v>1673849405</v>
      </c>
      <c r="C9539">
        <v>4000</v>
      </c>
      <c r="D9539">
        <v>50</v>
      </c>
      <c r="E9539">
        <v>1</v>
      </c>
      <c r="F9539">
        <v>0</v>
      </c>
      <c r="G9539">
        <v>1</v>
      </c>
      <c r="H9539">
        <v>1</v>
      </c>
      <c r="I9539">
        <v>4000</v>
      </c>
      <c r="J9539">
        <v>50</v>
      </c>
      <c r="K9539">
        <v>30</v>
      </c>
      <c r="L9539" t="s">
        <v>1413</v>
      </c>
      <c r="M9539" t="s">
        <v>100</v>
      </c>
      <c r="N9539" s="1">
        <v>42072.654861111114</v>
      </c>
      <c r="O9539" s="1">
        <v>40521.822222222225</v>
      </c>
      <c r="P9539" s="2">
        <v>40525</v>
      </c>
      <c r="Q9539" s="1">
        <v>40555.173611111109</v>
      </c>
      <c r="R9539" t="s">
        <v>25</v>
      </c>
      <c r="S9539" t="s">
        <v>26</v>
      </c>
      <c r="T9539" t="s">
        <v>31</v>
      </c>
      <c r="U9539" t="b">
        <v>0</v>
      </c>
      <c r="V9539" t="s">
        <v>28</v>
      </c>
      <c r="W9539" t="s">
        <v>29</v>
      </c>
      <c r="X9539" t="s">
        <v>28</v>
      </c>
      <c r="Y9539" t="s">
        <v>30</v>
      </c>
    </row>
    <row r="9540" spans="1:25" x14ac:dyDescent="0.2">
      <c r="A9540">
        <v>9538</v>
      </c>
      <c r="B9540">
        <v>621584550</v>
      </c>
      <c r="C9540">
        <v>7500</v>
      </c>
      <c r="D9540">
        <v>5079</v>
      </c>
      <c r="E9540">
        <v>29</v>
      </c>
      <c r="F9540">
        <v>2</v>
      </c>
      <c r="G9540">
        <v>1</v>
      </c>
      <c r="H9540">
        <v>1</v>
      </c>
      <c r="I9540">
        <v>7500</v>
      </c>
      <c r="J9540">
        <v>5079</v>
      </c>
      <c r="K9540">
        <v>33.149652779999997</v>
      </c>
      <c r="L9540" t="s">
        <v>1414</v>
      </c>
      <c r="M9540" t="s">
        <v>237</v>
      </c>
      <c r="N9540" s="1">
        <v>42072.654861111114</v>
      </c>
      <c r="O9540" s="1">
        <v>40521.822222222225</v>
      </c>
      <c r="P9540" s="2">
        <v>40525</v>
      </c>
      <c r="Q9540" s="1">
        <v>40555.173611111109</v>
      </c>
      <c r="R9540" t="s">
        <v>118</v>
      </c>
      <c r="S9540" t="s">
        <v>62</v>
      </c>
      <c r="T9540" t="s">
        <v>31</v>
      </c>
      <c r="U9540" t="b">
        <v>1</v>
      </c>
      <c r="V9540" t="s">
        <v>28</v>
      </c>
      <c r="W9540" t="s">
        <v>29</v>
      </c>
      <c r="X9540" t="s">
        <v>28</v>
      </c>
      <c r="Y9540" t="s">
        <v>30</v>
      </c>
    </row>
    <row r="9541" spans="1:25" x14ac:dyDescent="0.2">
      <c r="A9541">
        <v>9539</v>
      </c>
      <c r="B9541">
        <v>623776234</v>
      </c>
      <c r="C9541">
        <v>20000</v>
      </c>
      <c r="D9541">
        <v>1530</v>
      </c>
      <c r="E9541">
        <v>4</v>
      </c>
      <c r="F9541">
        <v>1</v>
      </c>
      <c r="G9541">
        <v>1</v>
      </c>
      <c r="H9541">
        <v>1</v>
      </c>
      <c r="I9541">
        <v>20000</v>
      </c>
      <c r="J9541">
        <v>1530</v>
      </c>
      <c r="K9541">
        <v>91.958333330000002</v>
      </c>
      <c r="L9541" t="s">
        <v>1415</v>
      </c>
      <c r="M9541" t="s">
        <v>263</v>
      </c>
      <c r="N9541" s="1">
        <v>42072.654861111114</v>
      </c>
      <c r="O9541" s="1">
        <v>40521.822222222225</v>
      </c>
      <c r="P9541" s="2">
        <v>40525</v>
      </c>
      <c r="Q9541" s="1">
        <v>40555.173611111109</v>
      </c>
      <c r="R9541" t="s">
        <v>59</v>
      </c>
      <c r="S9541" t="s">
        <v>26</v>
      </c>
      <c r="T9541" t="s">
        <v>31</v>
      </c>
      <c r="U9541" t="b">
        <v>1</v>
      </c>
      <c r="V9541" t="s">
        <v>28</v>
      </c>
      <c r="W9541" t="s">
        <v>29</v>
      </c>
      <c r="X9541" t="s">
        <v>28</v>
      </c>
      <c r="Y9541" t="s">
        <v>30</v>
      </c>
    </row>
    <row r="9542" spans="1:25" x14ac:dyDescent="0.2">
      <c r="A9542">
        <v>9540</v>
      </c>
      <c r="B9542">
        <v>890672528</v>
      </c>
      <c r="C9542">
        <v>1000</v>
      </c>
      <c r="D9542">
        <v>135</v>
      </c>
      <c r="E9542">
        <v>3</v>
      </c>
      <c r="F9542">
        <v>0</v>
      </c>
      <c r="G9542">
        <v>2</v>
      </c>
      <c r="H9542">
        <v>1</v>
      </c>
      <c r="I9542">
        <v>1000</v>
      </c>
      <c r="J9542">
        <v>135</v>
      </c>
      <c r="K9542">
        <v>30</v>
      </c>
      <c r="L9542" t="s">
        <v>1416</v>
      </c>
      <c r="M9542" t="s">
        <v>232</v>
      </c>
      <c r="N9542" s="1">
        <v>42072.654861111114</v>
      </c>
      <c r="O9542" s="1">
        <v>40521.822222222225</v>
      </c>
      <c r="P9542" s="2">
        <v>40525</v>
      </c>
      <c r="Q9542" s="1">
        <v>40555.173611111109</v>
      </c>
      <c r="R9542" t="s">
        <v>59</v>
      </c>
      <c r="S9542" t="s">
        <v>26</v>
      </c>
      <c r="T9542" t="s">
        <v>31</v>
      </c>
      <c r="U9542" t="b">
        <v>0</v>
      </c>
      <c r="V9542" t="s">
        <v>28</v>
      </c>
      <c r="W9542" t="s">
        <v>29</v>
      </c>
      <c r="X9542" t="s">
        <v>28</v>
      </c>
      <c r="Y9542" t="s">
        <v>30</v>
      </c>
    </row>
    <row r="9543" spans="1:25" x14ac:dyDescent="0.2">
      <c r="A9543">
        <v>9541</v>
      </c>
      <c r="B9543">
        <v>1791236132</v>
      </c>
      <c r="C9543">
        <v>5000</v>
      </c>
      <c r="D9543">
        <v>580</v>
      </c>
      <c r="E9543">
        <v>21</v>
      </c>
      <c r="F9543">
        <v>0</v>
      </c>
      <c r="G9543">
        <v>1</v>
      </c>
      <c r="H9543">
        <v>1</v>
      </c>
      <c r="I9543">
        <v>5000</v>
      </c>
      <c r="J9543">
        <v>580</v>
      </c>
      <c r="K9543">
        <v>30</v>
      </c>
      <c r="L9543" t="s">
        <v>1417</v>
      </c>
      <c r="M9543" t="s">
        <v>94</v>
      </c>
      <c r="N9543" s="1">
        <v>42072.654861111114</v>
      </c>
      <c r="O9543" s="1">
        <v>40521.822222222225</v>
      </c>
      <c r="P9543" s="2">
        <v>40525</v>
      </c>
      <c r="Q9543" s="1">
        <v>40555.173611111109</v>
      </c>
      <c r="R9543" t="s">
        <v>64</v>
      </c>
      <c r="S9543" t="s">
        <v>37</v>
      </c>
      <c r="T9543" t="s">
        <v>31</v>
      </c>
      <c r="U9543" t="b">
        <v>1</v>
      </c>
      <c r="V9543" t="s">
        <v>28</v>
      </c>
      <c r="W9543" t="s">
        <v>29</v>
      </c>
      <c r="X9543" t="s">
        <v>28</v>
      </c>
      <c r="Y9543" t="s">
        <v>30</v>
      </c>
    </row>
    <row r="9544" spans="1:25" x14ac:dyDescent="0.2">
      <c r="A9544">
        <v>9542</v>
      </c>
      <c r="B9544">
        <v>2082874529</v>
      </c>
      <c r="C9544">
        <v>5000</v>
      </c>
      <c r="D9544">
        <v>274</v>
      </c>
      <c r="E9544">
        <v>15</v>
      </c>
      <c r="F9544">
        <v>1</v>
      </c>
      <c r="G9544">
        <v>1</v>
      </c>
      <c r="H9544">
        <v>1</v>
      </c>
      <c r="I9544">
        <v>5000</v>
      </c>
      <c r="J9544">
        <v>274</v>
      </c>
      <c r="K9544">
        <v>27.632870369999999</v>
      </c>
      <c r="L9544" t="s">
        <v>1417</v>
      </c>
      <c r="M9544" t="s">
        <v>94</v>
      </c>
      <c r="N9544" s="1">
        <v>42072.654861111114</v>
      </c>
      <c r="O9544" s="1">
        <v>40281.945833333331</v>
      </c>
      <c r="P9544" s="2">
        <v>40282</v>
      </c>
      <c r="Q9544" s="1">
        <v>40318.945833333331</v>
      </c>
      <c r="R9544" t="s">
        <v>88</v>
      </c>
      <c r="S9544" t="s">
        <v>37</v>
      </c>
      <c r="T9544" t="s">
        <v>31</v>
      </c>
      <c r="U9544" t="b">
        <v>0</v>
      </c>
      <c r="V9544" t="s">
        <v>41</v>
      </c>
      <c r="W9544" t="s">
        <v>29</v>
      </c>
      <c r="X9544" t="s">
        <v>41</v>
      </c>
      <c r="Y9544" t="s">
        <v>42</v>
      </c>
    </row>
    <row r="9545" spans="1:25" x14ac:dyDescent="0.2">
      <c r="A9545">
        <v>9543</v>
      </c>
      <c r="B9545">
        <v>1428509607</v>
      </c>
      <c r="C9545">
        <v>15000</v>
      </c>
      <c r="D9545">
        <v>1295</v>
      </c>
      <c r="E9545">
        <v>6</v>
      </c>
      <c r="F9545">
        <v>3</v>
      </c>
      <c r="G9545">
        <v>4</v>
      </c>
      <c r="H9545">
        <v>1</v>
      </c>
      <c r="I9545">
        <v>15000</v>
      </c>
      <c r="J9545">
        <v>1295</v>
      </c>
      <c r="K9545">
        <v>45.041666669999998</v>
      </c>
      <c r="L9545" t="s">
        <v>1417</v>
      </c>
      <c r="M9545" t="s">
        <v>94</v>
      </c>
      <c r="N9545" s="1">
        <v>42072.654861111114</v>
      </c>
      <c r="O9545" s="1">
        <v>40521.822222222225</v>
      </c>
      <c r="P9545" s="2">
        <v>40525</v>
      </c>
      <c r="Q9545" s="1">
        <v>40555.173611111109</v>
      </c>
      <c r="R9545" t="s">
        <v>59</v>
      </c>
      <c r="S9545" t="s">
        <v>26</v>
      </c>
      <c r="T9545" t="s">
        <v>31</v>
      </c>
      <c r="U9545" t="b">
        <v>1</v>
      </c>
      <c r="V9545" t="s">
        <v>28</v>
      </c>
      <c r="W9545" t="s">
        <v>29</v>
      </c>
      <c r="X9545" t="s">
        <v>28</v>
      </c>
      <c r="Y9545" t="s">
        <v>30</v>
      </c>
    </row>
    <row r="9546" spans="1:25" x14ac:dyDescent="0.2">
      <c r="A9546">
        <v>9544</v>
      </c>
      <c r="B9546">
        <v>434690820</v>
      </c>
      <c r="C9546">
        <v>300</v>
      </c>
      <c r="D9546">
        <v>155</v>
      </c>
      <c r="E9546">
        <v>3</v>
      </c>
      <c r="F9546">
        <v>0</v>
      </c>
      <c r="G9546">
        <v>1</v>
      </c>
      <c r="H9546">
        <v>1</v>
      </c>
      <c r="I9546">
        <v>300</v>
      </c>
      <c r="J9546">
        <v>155</v>
      </c>
      <c r="K9546">
        <v>10.20373843</v>
      </c>
      <c r="L9546" t="s">
        <v>1417</v>
      </c>
      <c r="M9546" t="s">
        <v>94</v>
      </c>
      <c r="N9546" s="1">
        <v>42072.654861111114</v>
      </c>
      <c r="O9546" s="1">
        <v>40281.945833333331</v>
      </c>
      <c r="P9546" s="2">
        <v>40282</v>
      </c>
      <c r="Q9546" s="1">
        <v>40318.945833333331</v>
      </c>
      <c r="R9546" t="s">
        <v>26</v>
      </c>
      <c r="S9546" t="s">
        <v>26</v>
      </c>
      <c r="T9546" t="s">
        <v>31</v>
      </c>
      <c r="U9546" t="b">
        <v>0</v>
      </c>
      <c r="V9546" t="s">
        <v>41</v>
      </c>
      <c r="W9546" t="s">
        <v>29</v>
      </c>
      <c r="X9546" t="s">
        <v>41</v>
      </c>
      <c r="Y9546" t="s">
        <v>42</v>
      </c>
    </row>
    <row r="9547" spans="1:25" x14ac:dyDescent="0.2">
      <c r="A9547">
        <v>9545</v>
      </c>
      <c r="B9547">
        <v>119162384</v>
      </c>
      <c r="C9547">
        <v>4000</v>
      </c>
      <c r="D9547">
        <v>62</v>
      </c>
      <c r="E9547">
        <v>2</v>
      </c>
      <c r="F9547">
        <v>1</v>
      </c>
      <c r="G9547">
        <v>1</v>
      </c>
      <c r="H9547">
        <v>1</v>
      </c>
      <c r="I9547">
        <v>4000</v>
      </c>
      <c r="J9547">
        <v>62</v>
      </c>
      <c r="K9547">
        <v>89.999212959999994</v>
      </c>
      <c r="L9547" t="s">
        <v>1417</v>
      </c>
      <c r="M9547" t="s">
        <v>94</v>
      </c>
      <c r="N9547" s="1">
        <v>42072.654861111114</v>
      </c>
      <c r="O9547" s="1">
        <v>40281.945833333331</v>
      </c>
      <c r="P9547" s="2">
        <v>40282</v>
      </c>
      <c r="Q9547" s="1">
        <v>40318.945833333331</v>
      </c>
      <c r="R9547" t="s">
        <v>113</v>
      </c>
      <c r="S9547" t="s">
        <v>37</v>
      </c>
      <c r="T9547" t="s">
        <v>31</v>
      </c>
      <c r="U9547" t="b">
        <v>1</v>
      </c>
      <c r="V9547" t="s">
        <v>41</v>
      </c>
      <c r="W9547" t="s">
        <v>29</v>
      </c>
      <c r="X9547" t="s">
        <v>41</v>
      </c>
      <c r="Y9547" t="s">
        <v>42</v>
      </c>
    </row>
    <row r="9548" spans="1:25" x14ac:dyDescent="0.2">
      <c r="A9548">
        <v>9546</v>
      </c>
      <c r="B9548">
        <v>31276136</v>
      </c>
      <c r="C9548">
        <v>10000</v>
      </c>
      <c r="D9548">
        <v>1996</v>
      </c>
      <c r="E9548">
        <v>18</v>
      </c>
      <c r="F9548">
        <v>0</v>
      </c>
      <c r="G9548">
        <v>1</v>
      </c>
      <c r="H9548">
        <v>1</v>
      </c>
      <c r="I9548">
        <v>10000</v>
      </c>
      <c r="J9548">
        <v>1996</v>
      </c>
      <c r="K9548">
        <v>73.040868059999994</v>
      </c>
      <c r="L9548" t="s">
        <v>1418</v>
      </c>
      <c r="M9548" t="s">
        <v>72</v>
      </c>
      <c r="N9548" s="1">
        <v>42072.654861111114</v>
      </c>
      <c r="O9548" s="1">
        <v>40521.822222222225</v>
      </c>
      <c r="P9548" s="2">
        <v>40525</v>
      </c>
      <c r="Q9548" s="1">
        <v>40555.173611111109</v>
      </c>
      <c r="R9548" t="s">
        <v>25</v>
      </c>
      <c r="S9548" t="s">
        <v>26</v>
      </c>
      <c r="T9548" t="s">
        <v>31</v>
      </c>
      <c r="U9548" t="b">
        <v>1</v>
      </c>
      <c r="V9548" t="s">
        <v>28</v>
      </c>
      <c r="W9548" t="s">
        <v>29</v>
      </c>
      <c r="X9548" t="s">
        <v>28</v>
      </c>
      <c r="Y9548" t="s">
        <v>30</v>
      </c>
    </row>
    <row r="9549" spans="1:25" x14ac:dyDescent="0.2">
      <c r="A9549">
        <v>9547</v>
      </c>
      <c r="B9549">
        <v>1772829614</v>
      </c>
      <c r="C9549">
        <v>20000</v>
      </c>
      <c r="D9549">
        <v>30</v>
      </c>
      <c r="E9549">
        <v>3</v>
      </c>
      <c r="F9549">
        <v>0</v>
      </c>
      <c r="G9549">
        <v>1</v>
      </c>
      <c r="H9549">
        <v>1</v>
      </c>
      <c r="I9549">
        <v>20000</v>
      </c>
      <c r="J9549">
        <v>30</v>
      </c>
      <c r="K9549">
        <v>30</v>
      </c>
      <c r="L9549" t="s">
        <v>1418</v>
      </c>
      <c r="M9549" t="s">
        <v>72</v>
      </c>
      <c r="N9549" s="1">
        <v>42072.654861111114</v>
      </c>
      <c r="O9549" s="1">
        <v>40521.822222222225</v>
      </c>
      <c r="P9549" s="2">
        <v>40525</v>
      </c>
      <c r="Q9549" s="1">
        <v>40555.173611111109</v>
      </c>
      <c r="R9549" t="s">
        <v>95</v>
      </c>
      <c r="S9549" t="s">
        <v>37</v>
      </c>
      <c r="T9549" t="s">
        <v>31</v>
      </c>
      <c r="U9549" t="b">
        <v>0</v>
      </c>
      <c r="V9549" t="s">
        <v>28</v>
      </c>
      <c r="W9549" t="s">
        <v>29</v>
      </c>
      <c r="X9549" t="s">
        <v>28</v>
      </c>
      <c r="Y9549" t="s">
        <v>30</v>
      </c>
    </row>
    <row r="9550" spans="1:25" x14ac:dyDescent="0.2">
      <c r="A9550">
        <v>9548</v>
      </c>
      <c r="B9550">
        <v>206224339</v>
      </c>
      <c r="C9550">
        <v>5000</v>
      </c>
      <c r="D9550">
        <v>25</v>
      </c>
      <c r="E9550">
        <v>1</v>
      </c>
      <c r="F9550">
        <v>29</v>
      </c>
      <c r="G9550">
        <v>3</v>
      </c>
      <c r="H9550">
        <v>1</v>
      </c>
      <c r="I9550">
        <v>5000</v>
      </c>
      <c r="J9550">
        <v>25</v>
      </c>
      <c r="K9550">
        <v>49.958333330000002</v>
      </c>
      <c r="L9550" t="s">
        <v>1418</v>
      </c>
      <c r="M9550" t="s">
        <v>72</v>
      </c>
      <c r="N9550" s="1">
        <v>42072.654861111114</v>
      </c>
      <c r="O9550" s="1">
        <v>40521.822222222225</v>
      </c>
      <c r="P9550" s="2">
        <v>40525</v>
      </c>
      <c r="Q9550" s="1">
        <v>40555.173611111109</v>
      </c>
      <c r="R9550" t="s">
        <v>67</v>
      </c>
      <c r="S9550" t="s">
        <v>67</v>
      </c>
      <c r="T9550" t="s">
        <v>40</v>
      </c>
      <c r="U9550" t="b">
        <v>1</v>
      </c>
      <c r="V9550" t="s">
        <v>28</v>
      </c>
      <c r="W9550" t="s">
        <v>29</v>
      </c>
      <c r="X9550" t="s">
        <v>28</v>
      </c>
      <c r="Y9550" t="s">
        <v>30</v>
      </c>
    </row>
    <row r="9551" spans="1:25" x14ac:dyDescent="0.2">
      <c r="A9551">
        <v>9549</v>
      </c>
      <c r="B9551">
        <v>833242198</v>
      </c>
      <c r="C9551">
        <v>5000</v>
      </c>
      <c r="D9551">
        <v>15</v>
      </c>
      <c r="E9551">
        <v>1</v>
      </c>
      <c r="F9551">
        <v>0</v>
      </c>
      <c r="G9551">
        <v>1</v>
      </c>
      <c r="H9551">
        <v>1</v>
      </c>
      <c r="I9551">
        <v>5000</v>
      </c>
      <c r="J9551">
        <v>15</v>
      </c>
      <c r="K9551">
        <v>30</v>
      </c>
      <c r="L9551" t="s">
        <v>1418</v>
      </c>
      <c r="M9551" t="s">
        <v>72</v>
      </c>
      <c r="N9551" s="1">
        <v>42072.654861111114</v>
      </c>
      <c r="O9551" s="1">
        <v>40521.822222222225</v>
      </c>
      <c r="P9551" s="2">
        <v>40525</v>
      </c>
      <c r="Q9551" s="1">
        <v>40555.173611111109</v>
      </c>
      <c r="R9551" t="s">
        <v>47</v>
      </c>
      <c r="S9551" t="s">
        <v>47</v>
      </c>
      <c r="T9551" t="s">
        <v>31</v>
      </c>
      <c r="U9551" t="b">
        <v>1</v>
      </c>
      <c r="V9551" t="s">
        <v>28</v>
      </c>
      <c r="W9551" t="s">
        <v>29</v>
      </c>
      <c r="X9551" t="s">
        <v>28</v>
      </c>
      <c r="Y9551" t="s">
        <v>30</v>
      </c>
    </row>
    <row r="9552" spans="1:25" x14ac:dyDescent="0.2">
      <c r="A9552">
        <v>9550</v>
      </c>
      <c r="B9552">
        <v>1652844042</v>
      </c>
      <c r="C9552">
        <v>1500</v>
      </c>
      <c r="D9552">
        <v>2046</v>
      </c>
      <c r="E9552">
        <v>68</v>
      </c>
      <c r="F9552">
        <v>24</v>
      </c>
      <c r="G9552">
        <v>3</v>
      </c>
      <c r="H9552">
        <v>1</v>
      </c>
      <c r="I9552">
        <v>1500</v>
      </c>
      <c r="J9552">
        <v>2046</v>
      </c>
      <c r="K9552">
        <v>24.78986111</v>
      </c>
      <c r="L9552" t="s">
        <v>1419</v>
      </c>
      <c r="M9552" t="s">
        <v>44</v>
      </c>
      <c r="N9552" s="1">
        <v>42072.654861111114</v>
      </c>
      <c r="O9552" s="1">
        <v>40281.945833333331</v>
      </c>
      <c r="P9552" s="2">
        <v>40282</v>
      </c>
      <c r="Q9552" s="1">
        <v>40318.945833333331</v>
      </c>
      <c r="R9552" t="s">
        <v>103</v>
      </c>
      <c r="S9552" t="s">
        <v>34</v>
      </c>
      <c r="T9552" t="s">
        <v>27</v>
      </c>
      <c r="U9552" t="b">
        <v>1</v>
      </c>
      <c r="V9552" t="s">
        <v>41</v>
      </c>
      <c r="W9552" t="s">
        <v>29</v>
      </c>
      <c r="X9552" t="s">
        <v>41</v>
      </c>
      <c r="Y9552" t="s">
        <v>42</v>
      </c>
    </row>
    <row r="9553" spans="1:25" x14ac:dyDescent="0.2">
      <c r="A9553">
        <v>9551</v>
      </c>
      <c r="B9553">
        <v>885253763</v>
      </c>
      <c r="C9553">
        <v>5000</v>
      </c>
      <c r="D9553">
        <v>1678</v>
      </c>
      <c r="E9553">
        <v>24</v>
      </c>
      <c r="F9553">
        <v>0</v>
      </c>
      <c r="G9553">
        <v>1</v>
      </c>
      <c r="H9553">
        <v>1</v>
      </c>
      <c r="I9553">
        <v>5000</v>
      </c>
      <c r="J9553">
        <v>1678</v>
      </c>
      <c r="K9553">
        <v>75.599432870000001</v>
      </c>
      <c r="L9553" t="s">
        <v>1419</v>
      </c>
      <c r="M9553" t="s">
        <v>44</v>
      </c>
      <c r="N9553" s="1">
        <v>40360.443749999999</v>
      </c>
      <c r="O9553" s="1">
        <v>40279.652083333334</v>
      </c>
      <c r="P9553" s="2">
        <v>40285</v>
      </c>
      <c r="Q9553" s="1">
        <v>40360.652083333334</v>
      </c>
      <c r="R9553" t="s">
        <v>61</v>
      </c>
      <c r="S9553" t="s">
        <v>62</v>
      </c>
      <c r="T9553" t="s">
        <v>31</v>
      </c>
      <c r="U9553" t="b">
        <v>1</v>
      </c>
      <c r="V9553" t="s">
        <v>41</v>
      </c>
      <c r="W9553" t="s">
        <v>128</v>
      </c>
      <c r="X9553" t="s">
        <v>41</v>
      </c>
      <c r="Y9553" t="s">
        <v>128</v>
      </c>
    </row>
    <row r="9554" spans="1:25" x14ac:dyDescent="0.2">
      <c r="A9554">
        <v>9552</v>
      </c>
      <c r="B9554">
        <v>982347401</v>
      </c>
      <c r="C9554">
        <v>7500</v>
      </c>
      <c r="D9554">
        <v>0</v>
      </c>
      <c r="E9554">
        <v>0</v>
      </c>
      <c r="F9554">
        <v>0</v>
      </c>
      <c r="G9554">
        <v>1</v>
      </c>
      <c r="H9554">
        <v>1</v>
      </c>
      <c r="I9554">
        <v>7500</v>
      </c>
      <c r="J9554">
        <v>0</v>
      </c>
      <c r="K9554">
        <v>65.931226850000002</v>
      </c>
      <c r="L9554" t="s">
        <v>1420</v>
      </c>
      <c r="M9554" t="s">
        <v>151</v>
      </c>
      <c r="N9554" s="1">
        <v>42072.654861111114</v>
      </c>
      <c r="O9554" s="1">
        <v>40281.945833333331</v>
      </c>
      <c r="P9554" s="2">
        <v>40282</v>
      </c>
      <c r="Q9554" s="1">
        <v>40318.945833333331</v>
      </c>
      <c r="R9554" t="s">
        <v>34</v>
      </c>
      <c r="S9554" t="s">
        <v>34</v>
      </c>
      <c r="T9554" t="s">
        <v>31</v>
      </c>
      <c r="U9554" t="b">
        <v>0</v>
      </c>
      <c r="V9554" t="s">
        <v>41</v>
      </c>
      <c r="W9554" t="s">
        <v>29</v>
      </c>
      <c r="X9554" t="s">
        <v>41</v>
      </c>
      <c r="Y9554" t="s">
        <v>42</v>
      </c>
    </row>
    <row r="9555" spans="1:25" x14ac:dyDescent="0.2">
      <c r="A9555">
        <v>9553</v>
      </c>
      <c r="B9555">
        <v>1194746811</v>
      </c>
      <c r="C9555">
        <v>9300</v>
      </c>
      <c r="D9555">
        <v>150</v>
      </c>
      <c r="E9555">
        <v>5</v>
      </c>
      <c r="F9555">
        <v>0</v>
      </c>
      <c r="G9555">
        <v>1</v>
      </c>
      <c r="H9555">
        <v>1</v>
      </c>
      <c r="I9555">
        <v>9300</v>
      </c>
      <c r="J9555">
        <v>150</v>
      </c>
      <c r="K9555">
        <v>55.558460650000001</v>
      </c>
      <c r="L9555" t="s">
        <v>1421</v>
      </c>
      <c r="M9555" t="s">
        <v>87</v>
      </c>
      <c r="N9555" s="1">
        <v>42072.654861111114</v>
      </c>
      <c r="O9555" s="1">
        <v>40521.822222222225</v>
      </c>
      <c r="P9555" s="2">
        <v>40525</v>
      </c>
      <c r="Q9555" s="1">
        <v>40555.173611111109</v>
      </c>
      <c r="R9555" t="s">
        <v>75</v>
      </c>
      <c r="S9555" t="s">
        <v>62</v>
      </c>
      <c r="T9555" t="s">
        <v>40</v>
      </c>
      <c r="U9555" t="b">
        <v>0</v>
      </c>
      <c r="V9555" t="s">
        <v>28</v>
      </c>
      <c r="W9555" t="s">
        <v>29</v>
      </c>
      <c r="X9555" t="s">
        <v>28</v>
      </c>
      <c r="Y9555" t="s">
        <v>30</v>
      </c>
    </row>
    <row r="9556" spans="1:25" x14ac:dyDescent="0.2">
      <c r="A9556">
        <v>9554</v>
      </c>
      <c r="B9556">
        <v>1365291730</v>
      </c>
      <c r="C9556">
        <v>5000</v>
      </c>
      <c r="D9556">
        <v>0</v>
      </c>
      <c r="E9556">
        <v>0</v>
      </c>
      <c r="F9556">
        <v>0</v>
      </c>
      <c r="G9556">
        <v>1</v>
      </c>
      <c r="H9556">
        <v>1</v>
      </c>
      <c r="I9556">
        <v>5000</v>
      </c>
      <c r="J9556">
        <v>0</v>
      </c>
      <c r="K9556">
        <v>90.041666669999998</v>
      </c>
      <c r="L9556" t="s">
        <v>1421</v>
      </c>
      <c r="M9556" t="s">
        <v>87</v>
      </c>
      <c r="N9556" s="1">
        <v>42072.654861111114</v>
      </c>
      <c r="O9556" s="1">
        <v>40521.822222222225</v>
      </c>
      <c r="P9556" s="2">
        <v>40525</v>
      </c>
      <c r="Q9556" s="1">
        <v>40555.173611111109</v>
      </c>
      <c r="R9556" t="s">
        <v>26</v>
      </c>
      <c r="S9556" t="s">
        <v>26</v>
      </c>
      <c r="T9556" t="s">
        <v>31</v>
      </c>
      <c r="U9556" t="b">
        <v>0</v>
      </c>
      <c r="V9556" t="s">
        <v>28</v>
      </c>
      <c r="W9556" t="s">
        <v>29</v>
      </c>
      <c r="X9556" t="s">
        <v>28</v>
      </c>
      <c r="Y9556" t="s">
        <v>30</v>
      </c>
    </row>
    <row r="9557" spans="1:25" x14ac:dyDescent="0.2">
      <c r="A9557">
        <v>9555</v>
      </c>
      <c r="B9557">
        <v>1636857706</v>
      </c>
      <c r="C9557">
        <v>4300</v>
      </c>
      <c r="D9557">
        <v>0</v>
      </c>
      <c r="E9557">
        <v>0</v>
      </c>
      <c r="F9557">
        <v>0</v>
      </c>
      <c r="G9557">
        <v>1</v>
      </c>
      <c r="H9557">
        <v>1</v>
      </c>
      <c r="I9557">
        <v>4300</v>
      </c>
      <c r="J9557">
        <v>0</v>
      </c>
      <c r="K9557">
        <v>30</v>
      </c>
      <c r="L9557" t="s">
        <v>1421</v>
      </c>
      <c r="M9557" t="s">
        <v>87</v>
      </c>
      <c r="N9557" s="1">
        <v>42072.654861111114</v>
      </c>
      <c r="O9557" s="1">
        <v>40521.822222222225</v>
      </c>
      <c r="P9557" s="2">
        <v>40525</v>
      </c>
      <c r="Q9557" s="1">
        <v>40555.173611111109</v>
      </c>
      <c r="R9557" t="s">
        <v>69</v>
      </c>
      <c r="S9557" t="s">
        <v>37</v>
      </c>
      <c r="T9557" t="s">
        <v>31</v>
      </c>
      <c r="U9557" t="b">
        <v>0</v>
      </c>
      <c r="V9557" t="s">
        <v>28</v>
      </c>
      <c r="W9557" t="s">
        <v>29</v>
      </c>
      <c r="X9557" t="s">
        <v>28</v>
      </c>
      <c r="Y9557" t="s">
        <v>30</v>
      </c>
    </row>
    <row r="9558" spans="1:25" x14ac:dyDescent="0.2">
      <c r="A9558">
        <v>9556</v>
      </c>
      <c r="B9558">
        <v>95005179</v>
      </c>
      <c r="C9558">
        <v>1000</v>
      </c>
      <c r="D9558">
        <v>150</v>
      </c>
      <c r="E9558">
        <v>3</v>
      </c>
      <c r="F9558">
        <v>1</v>
      </c>
      <c r="G9558">
        <v>1</v>
      </c>
      <c r="H9558">
        <v>1</v>
      </c>
      <c r="I9558">
        <v>1000</v>
      </c>
      <c r="J9558">
        <v>150</v>
      </c>
      <c r="K9558">
        <v>89.986689810000001</v>
      </c>
      <c r="L9558" t="s">
        <v>1422</v>
      </c>
      <c r="M9558" t="s">
        <v>50</v>
      </c>
      <c r="N9558" s="1">
        <v>42072.654861111114</v>
      </c>
      <c r="O9558" s="1">
        <v>40281.945833333331</v>
      </c>
      <c r="P9558" s="2">
        <v>40282</v>
      </c>
      <c r="Q9558" s="1">
        <v>40318.945833333331</v>
      </c>
      <c r="R9558" t="s">
        <v>55</v>
      </c>
      <c r="S9558" t="s">
        <v>37</v>
      </c>
      <c r="T9558" t="s">
        <v>40</v>
      </c>
      <c r="U9558" t="b">
        <v>0</v>
      </c>
      <c r="V9558" t="s">
        <v>41</v>
      </c>
      <c r="W9558" t="s">
        <v>29</v>
      </c>
      <c r="X9558" t="s">
        <v>41</v>
      </c>
      <c r="Y9558" t="s">
        <v>42</v>
      </c>
    </row>
    <row r="9559" spans="1:25" x14ac:dyDescent="0.2">
      <c r="A9559">
        <v>9557</v>
      </c>
      <c r="B9559">
        <v>1287051586</v>
      </c>
      <c r="C9559">
        <v>7500</v>
      </c>
      <c r="D9559">
        <v>325</v>
      </c>
      <c r="E9559">
        <v>6</v>
      </c>
      <c r="F9559">
        <v>0</v>
      </c>
      <c r="G9559">
        <v>1</v>
      </c>
      <c r="H9559">
        <v>1</v>
      </c>
      <c r="I9559">
        <v>7500</v>
      </c>
      <c r="J9559">
        <v>325</v>
      </c>
      <c r="K9559">
        <v>59.958333330000002</v>
      </c>
      <c r="L9559" t="s">
        <v>1423</v>
      </c>
      <c r="M9559" t="s">
        <v>139</v>
      </c>
      <c r="N9559" s="1">
        <v>42072.654861111114</v>
      </c>
      <c r="O9559" s="1">
        <v>40521.822222222225</v>
      </c>
      <c r="P9559" s="2">
        <v>40525</v>
      </c>
      <c r="Q9559" s="1">
        <v>40555.173611111109</v>
      </c>
      <c r="R9559" t="s">
        <v>83</v>
      </c>
      <c r="S9559" t="s">
        <v>77</v>
      </c>
      <c r="T9559" t="s">
        <v>31</v>
      </c>
      <c r="U9559" t="b">
        <v>1</v>
      </c>
      <c r="V9559" t="s">
        <v>28</v>
      </c>
      <c r="W9559" t="s">
        <v>29</v>
      </c>
      <c r="X9559" t="s">
        <v>28</v>
      </c>
      <c r="Y9559" t="s">
        <v>30</v>
      </c>
    </row>
    <row r="9560" spans="1:25" x14ac:dyDescent="0.2">
      <c r="A9560">
        <v>9558</v>
      </c>
      <c r="B9560">
        <v>406676149</v>
      </c>
      <c r="C9560">
        <v>9000</v>
      </c>
      <c r="D9560">
        <v>9197</v>
      </c>
      <c r="E9560">
        <v>143</v>
      </c>
      <c r="F9560">
        <v>2</v>
      </c>
      <c r="G9560">
        <v>2</v>
      </c>
      <c r="H9560">
        <v>1</v>
      </c>
      <c r="I9560">
        <v>9000</v>
      </c>
      <c r="J9560">
        <v>9197</v>
      </c>
      <c r="K9560">
        <v>44.293796299999997</v>
      </c>
      <c r="L9560" t="s">
        <v>1424</v>
      </c>
      <c r="M9560" t="s">
        <v>206</v>
      </c>
      <c r="N9560" s="1">
        <v>42072.654861111114</v>
      </c>
      <c r="O9560" s="1">
        <v>40281.945833333331</v>
      </c>
      <c r="P9560" s="2">
        <v>40282</v>
      </c>
      <c r="Q9560" s="1">
        <v>40318.945833333331</v>
      </c>
      <c r="R9560" t="s">
        <v>37</v>
      </c>
      <c r="S9560" t="s">
        <v>37</v>
      </c>
      <c r="T9560" t="s">
        <v>27</v>
      </c>
      <c r="U9560" t="b">
        <v>1</v>
      </c>
      <c r="V9560" t="s">
        <v>41</v>
      </c>
      <c r="W9560" t="s">
        <v>29</v>
      </c>
      <c r="X9560" t="s">
        <v>41</v>
      </c>
      <c r="Y9560" t="s">
        <v>42</v>
      </c>
    </row>
    <row r="9561" spans="1:25" x14ac:dyDescent="0.2">
      <c r="A9561">
        <v>9559</v>
      </c>
      <c r="B9561">
        <v>861463423</v>
      </c>
      <c r="C9561">
        <v>15000</v>
      </c>
      <c r="D9561">
        <v>16047</v>
      </c>
      <c r="E9561">
        <v>92</v>
      </c>
      <c r="F9561">
        <v>1</v>
      </c>
      <c r="G9561">
        <v>1</v>
      </c>
      <c r="H9561">
        <v>1</v>
      </c>
      <c r="I9561">
        <v>15000</v>
      </c>
      <c r="J9561">
        <v>16047</v>
      </c>
      <c r="K9561">
        <v>39.829872690000002</v>
      </c>
      <c r="L9561" t="s">
        <v>1424</v>
      </c>
      <c r="M9561" t="s">
        <v>206</v>
      </c>
      <c r="N9561" s="1">
        <v>42072.654861111114</v>
      </c>
      <c r="O9561" s="1">
        <v>40521.822222222225</v>
      </c>
      <c r="P9561" s="2">
        <v>40525</v>
      </c>
      <c r="Q9561" s="1">
        <v>40555.173611111109</v>
      </c>
      <c r="R9561" t="s">
        <v>60</v>
      </c>
      <c r="S9561" t="s">
        <v>26</v>
      </c>
      <c r="T9561" t="s">
        <v>27</v>
      </c>
      <c r="U9561" t="b">
        <v>1</v>
      </c>
      <c r="V9561" t="s">
        <v>28</v>
      </c>
      <c r="W9561" t="s">
        <v>29</v>
      </c>
      <c r="X9561" t="s">
        <v>28</v>
      </c>
      <c r="Y9561" t="s">
        <v>30</v>
      </c>
    </row>
    <row r="9562" spans="1:25" x14ac:dyDescent="0.2">
      <c r="A9562">
        <v>9560</v>
      </c>
      <c r="B9562">
        <v>1222138081</v>
      </c>
      <c r="C9562">
        <v>1900</v>
      </c>
      <c r="D9562">
        <v>310</v>
      </c>
      <c r="E9562">
        <v>7</v>
      </c>
      <c r="F9562">
        <v>1</v>
      </c>
      <c r="G9562">
        <v>2</v>
      </c>
      <c r="H9562">
        <v>1</v>
      </c>
      <c r="I9562">
        <v>1900</v>
      </c>
      <c r="J9562">
        <v>310</v>
      </c>
      <c r="K9562">
        <v>38.009537039999998</v>
      </c>
      <c r="L9562" t="s">
        <v>1424</v>
      </c>
      <c r="M9562" t="s">
        <v>206</v>
      </c>
      <c r="N9562" s="1">
        <v>42072.654861111114</v>
      </c>
      <c r="O9562" s="1">
        <v>40281.945833333331</v>
      </c>
      <c r="P9562" s="2">
        <v>40282</v>
      </c>
      <c r="Q9562" s="1">
        <v>40318.945833333331</v>
      </c>
      <c r="R9562" t="s">
        <v>26</v>
      </c>
      <c r="S9562" t="s">
        <v>26</v>
      </c>
      <c r="T9562" t="s">
        <v>31</v>
      </c>
      <c r="U9562" t="b">
        <v>1</v>
      </c>
      <c r="V9562" t="s">
        <v>41</v>
      </c>
      <c r="W9562" t="s">
        <v>29</v>
      </c>
      <c r="X9562" t="s">
        <v>41</v>
      </c>
      <c r="Y9562" t="s">
        <v>42</v>
      </c>
    </row>
    <row r="9563" spans="1:25" x14ac:dyDescent="0.2">
      <c r="A9563">
        <v>9561</v>
      </c>
      <c r="B9563">
        <v>2082861399</v>
      </c>
      <c r="C9563">
        <v>3500</v>
      </c>
      <c r="D9563">
        <v>4257</v>
      </c>
      <c r="E9563">
        <v>125</v>
      </c>
      <c r="F9563">
        <v>1</v>
      </c>
      <c r="G9563">
        <v>1</v>
      </c>
      <c r="H9563">
        <v>1</v>
      </c>
      <c r="I9563">
        <v>3500</v>
      </c>
      <c r="J9563">
        <v>4257</v>
      </c>
      <c r="K9563">
        <v>30</v>
      </c>
      <c r="L9563" t="s">
        <v>1425</v>
      </c>
      <c r="M9563" t="s">
        <v>54</v>
      </c>
      <c r="N9563" s="1">
        <v>42072.654861111114</v>
      </c>
      <c r="O9563" s="1">
        <v>40521.822222222225</v>
      </c>
      <c r="P9563" s="2">
        <v>40525</v>
      </c>
      <c r="Q9563" s="1">
        <v>40555.173611111109</v>
      </c>
      <c r="R9563" t="s">
        <v>68</v>
      </c>
      <c r="S9563" t="s">
        <v>68</v>
      </c>
      <c r="T9563" t="s">
        <v>27</v>
      </c>
      <c r="U9563" t="b">
        <v>1</v>
      </c>
      <c r="V9563" t="s">
        <v>28</v>
      </c>
      <c r="W9563" t="s">
        <v>29</v>
      </c>
      <c r="X9563" t="s">
        <v>28</v>
      </c>
      <c r="Y9563" t="s">
        <v>30</v>
      </c>
    </row>
    <row r="9564" spans="1:25" x14ac:dyDescent="0.2">
      <c r="A9564">
        <v>9562</v>
      </c>
      <c r="B9564">
        <v>1894922376</v>
      </c>
      <c r="C9564">
        <v>12000</v>
      </c>
      <c r="D9564">
        <v>304</v>
      </c>
      <c r="E9564">
        <v>22</v>
      </c>
      <c r="F9564">
        <v>0</v>
      </c>
      <c r="G9564">
        <v>1</v>
      </c>
      <c r="H9564">
        <v>1</v>
      </c>
      <c r="I9564">
        <v>12000</v>
      </c>
      <c r="J9564">
        <v>304</v>
      </c>
      <c r="K9564">
        <v>90</v>
      </c>
      <c r="L9564" t="s">
        <v>1425</v>
      </c>
      <c r="M9564" t="s">
        <v>54</v>
      </c>
      <c r="N9564" s="1">
        <v>42072.654861111114</v>
      </c>
      <c r="O9564" s="1">
        <v>40521.822222222225</v>
      </c>
      <c r="P9564" s="2">
        <v>40525</v>
      </c>
      <c r="Q9564" s="1">
        <v>40555.173611111109</v>
      </c>
      <c r="R9564" t="s">
        <v>51</v>
      </c>
      <c r="S9564" t="s">
        <v>52</v>
      </c>
      <c r="T9564" t="s">
        <v>31</v>
      </c>
      <c r="U9564" t="b">
        <v>0</v>
      </c>
      <c r="V9564" t="s">
        <v>28</v>
      </c>
      <c r="W9564" t="s">
        <v>29</v>
      </c>
      <c r="X9564" t="s">
        <v>28</v>
      </c>
      <c r="Y9564" t="s">
        <v>30</v>
      </c>
    </row>
    <row r="9565" spans="1:25" x14ac:dyDescent="0.2">
      <c r="A9565">
        <v>9563</v>
      </c>
      <c r="B9565">
        <v>1666118702</v>
      </c>
      <c r="C9565">
        <v>4000</v>
      </c>
      <c r="D9565">
        <v>461</v>
      </c>
      <c r="E9565">
        <v>8</v>
      </c>
      <c r="F9565">
        <v>0</v>
      </c>
      <c r="G9565">
        <v>2</v>
      </c>
      <c r="H9565">
        <v>1</v>
      </c>
      <c r="I9565">
        <v>4000</v>
      </c>
      <c r="J9565">
        <v>461</v>
      </c>
      <c r="K9565">
        <v>90.041666669999998</v>
      </c>
      <c r="L9565" t="s">
        <v>1425</v>
      </c>
      <c r="M9565" t="s">
        <v>54</v>
      </c>
      <c r="N9565" s="1">
        <v>42072.654861111114</v>
      </c>
      <c r="O9565" s="1">
        <v>40521.822222222225</v>
      </c>
      <c r="P9565" s="2">
        <v>40525</v>
      </c>
      <c r="Q9565" s="1">
        <v>40555.173611111109</v>
      </c>
      <c r="R9565" t="s">
        <v>55</v>
      </c>
      <c r="S9565" t="s">
        <v>37</v>
      </c>
      <c r="T9565" t="s">
        <v>40</v>
      </c>
      <c r="U9565" t="b">
        <v>0</v>
      </c>
      <c r="V9565" t="s">
        <v>28</v>
      </c>
      <c r="W9565" t="s">
        <v>29</v>
      </c>
      <c r="X9565" t="s">
        <v>28</v>
      </c>
      <c r="Y9565" t="s">
        <v>30</v>
      </c>
    </row>
    <row r="9566" spans="1:25" x14ac:dyDescent="0.2">
      <c r="A9566">
        <v>9564</v>
      </c>
      <c r="B9566">
        <v>1818253516</v>
      </c>
      <c r="C9566">
        <v>1055</v>
      </c>
      <c r="D9566">
        <v>0</v>
      </c>
      <c r="E9566">
        <v>0</v>
      </c>
      <c r="F9566">
        <v>0</v>
      </c>
      <c r="G9566">
        <v>5</v>
      </c>
      <c r="H9566">
        <v>1</v>
      </c>
      <c r="I9566">
        <v>1055</v>
      </c>
      <c r="J9566">
        <v>0</v>
      </c>
      <c r="K9566">
        <v>30</v>
      </c>
      <c r="L9566" t="s">
        <v>1425</v>
      </c>
      <c r="M9566" t="s">
        <v>54</v>
      </c>
      <c r="N9566" s="1">
        <v>42072.654861111114</v>
      </c>
      <c r="O9566" s="1">
        <v>40521.822222222225</v>
      </c>
      <c r="P9566" s="2">
        <v>40525</v>
      </c>
      <c r="Q9566" s="1">
        <v>40555.173611111109</v>
      </c>
      <c r="R9566" t="s">
        <v>61</v>
      </c>
      <c r="S9566" t="s">
        <v>62</v>
      </c>
      <c r="T9566" t="s">
        <v>31</v>
      </c>
      <c r="U9566" t="b">
        <v>0</v>
      </c>
      <c r="V9566" t="s">
        <v>28</v>
      </c>
      <c r="W9566" t="s">
        <v>29</v>
      </c>
      <c r="X9566" t="s">
        <v>28</v>
      </c>
      <c r="Y9566" t="s">
        <v>30</v>
      </c>
    </row>
    <row r="9567" spans="1:25" x14ac:dyDescent="0.2">
      <c r="A9567">
        <v>9565</v>
      </c>
      <c r="B9567">
        <v>1433626165</v>
      </c>
      <c r="C9567">
        <v>3000</v>
      </c>
      <c r="D9567">
        <v>0</v>
      </c>
      <c r="E9567">
        <v>0</v>
      </c>
      <c r="F9567">
        <v>0</v>
      </c>
      <c r="G9567">
        <v>5</v>
      </c>
      <c r="H9567">
        <v>1</v>
      </c>
      <c r="I9567">
        <v>3000</v>
      </c>
      <c r="J9567">
        <v>0</v>
      </c>
      <c r="K9567">
        <v>46.031990739999998</v>
      </c>
      <c r="L9567" t="s">
        <v>1425</v>
      </c>
      <c r="M9567" t="s">
        <v>54</v>
      </c>
      <c r="N9567" s="1">
        <v>42072.654861111114</v>
      </c>
      <c r="O9567" s="1">
        <v>40281.945833333331</v>
      </c>
      <c r="P9567" s="2">
        <v>40282</v>
      </c>
      <c r="Q9567" s="1">
        <v>40318.945833333331</v>
      </c>
      <c r="R9567" t="s">
        <v>61</v>
      </c>
      <c r="S9567" t="s">
        <v>62</v>
      </c>
      <c r="T9567" t="s">
        <v>31</v>
      </c>
      <c r="U9567" t="b">
        <v>0</v>
      </c>
      <c r="V9567" t="s">
        <v>41</v>
      </c>
      <c r="W9567" t="s">
        <v>29</v>
      </c>
      <c r="X9567" t="s">
        <v>41</v>
      </c>
      <c r="Y9567" t="s">
        <v>42</v>
      </c>
    </row>
    <row r="9568" spans="1:25" x14ac:dyDescent="0.2">
      <c r="A9568">
        <v>9566</v>
      </c>
      <c r="B9568">
        <v>1592790684</v>
      </c>
      <c r="C9568">
        <v>10000</v>
      </c>
      <c r="D9568">
        <v>560</v>
      </c>
      <c r="E9568">
        <v>6</v>
      </c>
      <c r="F9568">
        <v>0</v>
      </c>
      <c r="G9568">
        <v>1</v>
      </c>
      <c r="H9568">
        <v>1</v>
      </c>
      <c r="I9568">
        <v>10000</v>
      </c>
      <c r="J9568">
        <v>560</v>
      </c>
      <c r="K9568">
        <v>89.919837959999995</v>
      </c>
      <c r="L9568" t="s">
        <v>1426</v>
      </c>
      <c r="M9568" t="s">
        <v>44</v>
      </c>
      <c r="N9568" s="1">
        <v>40433.958333333336</v>
      </c>
      <c r="O9568" s="1">
        <v>40344.07916666667</v>
      </c>
      <c r="P9568" s="2">
        <v>40344</v>
      </c>
      <c r="Q9568" s="1">
        <v>40434.166666666664</v>
      </c>
      <c r="R9568" t="s">
        <v>76</v>
      </c>
      <c r="S9568" t="s">
        <v>77</v>
      </c>
      <c r="T9568" t="s">
        <v>31</v>
      </c>
      <c r="U9568" t="b">
        <v>0</v>
      </c>
      <c r="V9568" t="s">
        <v>182</v>
      </c>
      <c r="W9568" t="s">
        <v>163</v>
      </c>
      <c r="X9568" t="s">
        <v>182</v>
      </c>
      <c r="Y9568" t="s">
        <v>163</v>
      </c>
    </row>
    <row r="9569" spans="1:25" x14ac:dyDescent="0.2">
      <c r="A9569">
        <v>9567</v>
      </c>
      <c r="B9569">
        <v>546682317</v>
      </c>
      <c r="C9569">
        <v>2500</v>
      </c>
      <c r="D9569">
        <v>2820</v>
      </c>
      <c r="E9569">
        <v>50</v>
      </c>
      <c r="F9569">
        <v>1</v>
      </c>
      <c r="G9569">
        <v>1</v>
      </c>
      <c r="H9569">
        <v>1</v>
      </c>
      <c r="I9569">
        <v>2500</v>
      </c>
      <c r="J9569">
        <v>2820</v>
      </c>
      <c r="K9569">
        <v>35</v>
      </c>
      <c r="L9569" t="s">
        <v>1427</v>
      </c>
      <c r="M9569" t="s">
        <v>72</v>
      </c>
      <c r="N9569" s="1">
        <v>42072.654861111114</v>
      </c>
      <c r="O9569" s="1">
        <v>40521.822222222225</v>
      </c>
      <c r="P9569" s="2">
        <v>40525</v>
      </c>
      <c r="Q9569" s="1">
        <v>40555.173611111109</v>
      </c>
      <c r="R9569" t="s">
        <v>60</v>
      </c>
      <c r="S9569" t="s">
        <v>26</v>
      </c>
      <c r="T9569" t="s">
        <v>27</v>
      </c>
      <c r="U9569" t="b">
        <v>1</v>
      </c>
      <c r="V9569" t="s">
        <v>28</v>
      </c>
      <c r="W9569" t="s">
        <v>29</v>
      </c>
      <c r="X9569" t="s">
        <v>28</v>
      </c>
      <c r="Y9569" t="s">
        <v>30</v>
      </c>
    </row>
    <row r="9570" spans="1:25" x14ac:dyDescent="0.2">
      <c r="A9570">
        <v>9568</v>
      </c>
      <c r="B9570">
        <v>149674987</v>
      </c>
      <c r="C9570">
        <v>8000</v>
      </c>
      <c r="D9570">
        <v>1150</v>
      </c>
      <c r="E9570">
        <v>11</v>
      </c>
      <c r="F9570">
        <v>0</v>
      </c>
      <c r="G9570">
        <v>1</v>
      </c>
      <c r="H9570">
        <v>1</v>
      </c>
      <c r="I9570">
        <v>8000</v>
      </c>
      <c r="J9570">
        <v>1150</v>
      </c>
      <c r="K9570">
        <v>30</v>
      </c>
      <c r="L9570" t="s">
        <v>1428</v>
      </c>
      <c r="M9570" t="s">
        <v>237</v>
      </c>
      <c r="N9570" s="1">
        <v>42072.654861111114</v>
      </c>
      <c r="O9570" s="1">
        <v>40521.822222222225</v>
      </c>
      <c r="P9570" s="2">
        <v>40525</v>
      </c>
      <c r="Q9570" s="1">
        <v>40555.173611111109</v>
      </c>
      <c r="R9570" t="s">
        <v>59</v>
      </c>
      <c r="S9570" t="s">
        <v>26</v>
      </c>
      <c r="T9570" t="s">
        <v>40</v>
      </c>
      <c r="U9570" t="b">
        <v>0</v>
      </c>
      <c r="V9570" t="s">
        <v>28</v>
      </c>
      <c r="W9570" t="s">
        <v>29</v>
      </c>
      <c r="X9570" t="s">
        <v>28</v>
      </c>
      <c r="Y9570" t="s">
        <v>30</v>
      </c>
    </row>
    <row r="9571" spans="1:25" x14ac:dyDescent="0.2">
      <c r="A9571">
        <v>9569</v>
      </c>
      <c r="B9571">
        <v>1104421293</v>
      </c>
      <c r="C9571">
        <v>5000</v>
      </c>
      <c r="D9571">
        <v>10</v>
      </c>
      <c r="E9571">
        <v>1</v>
      </c>
      <c r="F9571">
        <v>0</v>
      </c>
      <c r="G9571">
        <v>1</v>
      </c>
      <c r="H9571">
        <v>1</v>
      </c>
      <c r="I9571">
        <v>5000</v>
      </c>
      <c r="J9571">
        <v>10</v>
      </c>
      <c r="K9571">
        <v>45.018877310000001</v>
      </c>
      <c r="L9571" t="s">
        <v>1429</v>
      </c>
      <c r="M9571" t="s">
        <v>72</v>
      </c>
      <c r="N9571" s="1">
        <v>42072.654861111114</v>
      </c>
      <c r="O9571" s="1">
        <v>40521.822222222225</v>
      </c>
      <c r="P9571" s="2">
        <v>40525</v>
      </c>
      <c r="Q9571" s="1">
        <v>40555.173611111109</v>
      </c>
      <c r="R9571" t="s">
        <v>25</v>
      </c>
      <c r="S9571" t="s">
        <v>26</v>
      </c>
      <c r="T9571" t="s">
        <v>31</v>
      </c>
      <c r="U9571" t="b">
        <v>1</v>
      </c>
      <c r="V9571" t="s">
        <v>28</v>
      </c>
      <c r="W9571" t="s">
        <v>29</v>
      </c>
      <c r="X9571" t="s">
        <v>28</v>
      </c>
      <c r="Y9571" t="s">
        <v>30</v>
      </c>
    </row>
    <row r="9572" spans="1:25" x14ac:dyDescent="0.2">
      <c r="A9572">
        <v>9570</v>
      </c>
      <c r="B9572">
        <v>683623396</v>
      </c>
      <c r="C9572">
        <v>5000</v>
      </c>
      <c r="D9572">
        <v>2840</v>
      </c>
      <c r="E9572">
        <v>75</v>
      </c>
      <c r="F9572">
        <v>0</v>
      </c>
      <c r="G9572">
        <v>1</v>
      </c>
      <c r="H9572">
        <v>1</v>
      </c>
      <c r="I9572">
        <v>5000</v>
      </c>
      <c r="J9572">
        <v>2840</v>
      </c>
      <c r="K9572">
        <v>60</v>
      </c>
      <c r="L9572" t="s">
        <v>1430</v>
      </c>
      <c r="M9572" t="s">
        <v>58</v>
      </c>
      <c r="N9572" s="1">
        <v>42072.654861111114</v>
      </c>
      <c r="O9572" s="1">
        <v>40521.822222222225</v>
      </c>
      <c r="P9572" s="2">
        <v>40525</v>
      </c>
      <c r="Q9572" s="1">
        <v>40555.173611111109</v>
      </c>
      <c r="R9572" t="s">
        <v>59</v>
      </c>
      <c r="S9572" t="s">
        <v>26</v>
      </c>
      <c r="T9572" t="s">
        <v>31</v>
      </c>
      <c r="U9572" t="b">
        <v>1</v>
      </c>
      <c r="V9572" t="s">
        <v>28</v>
      </c>
      <c r="W9572" t="s">
        <v>29</v>
      </c>
      <c r="X9572" t="s">
        <v>28</v>
      </c>
      <c r="Y9572" t="s">
        <v>30</v>
      </c>
    </row>
    <row r="9573" spans="1:25" x14ac:dyDescent="0.2">
      <c r="A9573">
        <v>9571</v>
      </c>
      <c r="B9573">
        <v>1012220416</v>
      </c>
      <c r="C9573">
        <v>2700</v>
      </c>
      <c r="D9573">
        <v>524</v>
      </c>
      <c r="E9573">
        <v>17</v>
      </c>
      <c r="F9573">
        <v>4</v>
      </c>
      <c r="G9573">
        <v>1</v>
      </c>
      <c r="H9573">
        <v>1</v>
      </c>
      <c r="I9573">
        <v>2700</v>
      </c>
      <c r="J9573">
        <v>524</v>
      </c>
      <c r="K9573">
        <v>90.958333330000002</v>
      </c>
      <c r="L9573" t="s">
        <v>1431</v>
      </c>
      <c r="M9573" t="s">
        <v>227</v>
      </c>
      <c r="N9573" s="1">
        <v>42072.654861111114</v>
      </c>
      <c r="O9573" s="1">
        <v>40521.822222222225</v>
      </c>
      <c r="P9573" s="2">
        <v>40525</v>
      </c>
      <c r="Q9573" s="1">
        <v>40555.173611111109</v>
      </c>
      <c r="R9573" t="s">
        <v>67</v>
      </c>
      <c r="S9573" t="s">
        <v>67</v>
      </c>
      <c r="T9573" t="s">
        <v>31</v>
      </c>
      <c r="U9573" t="b">
        <v>1</v>
      </c>
      <c r="V9573" t="s">
        <v>28</v>
      </c>
      <c r="W9573" t="s">
        <v>29</v>
      </c>
      <c r="X9573" t="s">
        <v>28</v>
      </c>
      <c r="Y9573" t="s">
        <v>30</v>
      </c>
    </row>
    <row r="9574" spans="1:25" x14ac:dyDescent="0.2">
      <c r="A9574">
        <v>9572</v>
      </c>
      <c r="B9574">
        <v>512584153</v>
      </c>
      <c r="C9574">
        <v>3300</v>
      </c>
      <c r="D9574">
        <v>0</v>
      </c>
      <c r="E9574">
        <v>0</v>
      </c>
      <c r="F9574">
        <v>0</v>
      </c>
      <c r="G9574">
        <v>1</v>
      </c>
      <c r="H9574">
        <v>1</v>
      </c>
      <c r="I9574">
        <v>3300</v>
      </c>
      <c r="J9574">
        <v>0</v>
      </c>
      <c r="K9574">
        <v>89.484664350000003</v>
      </c>
      <c r="L9574" t="s">
        <v>1432</v>
      </c>
      <c r="M9574" t="s">
        <v>148</v>
      </c>
      <c r="N9574" s="1">
        <v>42072.654861111114</v>
      </c>
      <c r="O9574" s="1">
        <v>40281.945833333331</v>
      </c>
      <c r="P9574" s="2">
        <v>40282</v>
      </c>
      <c r="Q9574" s="1">
        <v>40318.945833333331</v>
      </c>
      <c r="R9574" t="s">
        <v>59</v>
      </c>
      <c r="S9574" t="s">
        <v>26</v>
      </c>
      <c r="T9574" t="s">
        <v>31</v>
      </c>
      <c r="U9574" t="b">
        <v>0</v>
      </c>
      <c r="V9574" t="s">
        <v>41</v>
      </c>
      <c r="W9574" t="s">
        <v>29</v>
      </c>
      <c r="X9574" t="s">
        <v>41</v>
      </c>
      <c r="Y9574" t="s">
        <v>42</v>
      </c>
    </row>
    <row r="9575" spans="1:25" x14ac:dyDescent="0.2">
      <c r="A9575">
        <v>9573</v>
      </c>
      <c r="B9575">
        <v>1565612224</v>
      </c>
      <c r="C9575">
        <v>8000</v>
      </c>
      <c r="D9575">
        <v>9257</v>
      </c>
      <c r="E9575">
        <v>117</v>
      </c>
      <c r="F9575">
        <v>1</v>
      </c>
      <c r="G9575">
        <v>1</v>
      </c>
      <c r="H9575">
        <v>1</v>
      </c>
      <c r="I9575">
        <v>8000</v>
      </c>
      <c r="J9575">
        <v>9257</v>
      </c>
      <c r="K9575">
        <v>30</v>
      </c>
      <c r="L9575" t="s">
        <v>1433</v>
      </c>
      <c r="M9575" t="s">
        <v>148</v>
      </c>
      <c r="N9575" s="1">
        <v>42072.654861111114</v>
      </c>
      <c r="O9575" s="1">
        <v>40521.822222222225</v>
      </c>
      <c r="P9575" s="2">
        <v>40525</v>
      </c>
      <c r="Q9575" s="1">
        <v>40555.173611111109</v>
      </c>
      <c r="R9575" t="s">
        <v>73</v>
      </c>
      <c r="S9575" t="s">
        <v>74</v>
      </c>
      <c r="T9575" t="s">
        <v>27</v>
      </c>
      <c r="U9575" t="b">
        <v>1</v>
      </c>
      <c r="V9575" t="s">
        <v>28</v>
      </c>
      <c r="W9575" t="s">
        <v>29</v>
      </c>
      <c r="X9575" t="s">
        <v>28</v>
      </c>
      <c r="Y9575" t="s">
        <v>30</v>
      </c>
    </row>
    <row r="9576" spans="1:25" x14ac:dyDescent="0.2">
      <c r="A9576">
        <v>9574</v>
      </c>
      <c r="B9576">
        <v>1577550540</v>
      </c>
      <c r="C9576">
        <v>1000</v>
      </c>
      <c r="D9576">
        <v>1011</v>
      </c>
      <c r="E9576">
        <v>36</v>
      </c>
      <c r="F9576">
        <v>1</v>
      </c>
      <c r="G9576">
        <v>1</v>
      </c>
      <c r="H9576">
        <v>1</v>
      </c>
      <c r="I9576">
        <v>1000</v>
      </c>
      <c r="J9576">
        <v>1011</v>
      </c>
      <c r="K9576">
        <v>30</v>
      </c>
      <c r="L9576" t="s">
        <v>1433</v>
      </c>
      <c r="M9576" t="s">
        <v>148</v>
      </c>
      <c r="N9576" s="1">
        <v>42072.654861111114</v>
      </c>
      <c r="O9576" s="1">
        <v>40521.822222222225</v>
      </c>
      <c r="P9576" s="2">
        <v>40525</v>
      </c>
      <c r="Q9576" s="1">
        <v>40555.173611111109</v>
      </c>
      <c r="R9576" t="s">
        <v>60</v>
      </c>
      <c r="S9576" t="s">
        <v>26</v>
      </c>
      <c r="T9576" t="s">
        <v>27</v>
      </c>
      <c r="U9576" t="b">
        <v>1</v>
      </c>
      <c r="V9576" t="s">
        <v>28</v>
      </c>
      <c r="W9576" t="s">
        <v>29</v>
      </c>
      <c r="X9576" t="s">
        <v>28</v>
      </c>
      <c r="Y9576" t="s">
        <v>30</v>
      </c>
    </row>
    <row r="9577" spans="1:25" x14ac:dyDescent="0.2">
      <c r="A9577">
        <v>9575</v>
      </c>
      <c r="B9577">
        <v>347819160</v>
      </c>
      <c r="C9577">
        <v>2890</v>
      </c>
      <c r="D9577">
        <v>725</v>
      </c>
      <c r="E9577">
        <v>6</v>
      </c>
      <c r="F9577">
        <v>8</v>
      </c>
      <c r="G9577">
        <v>2</v>
      </c>
      <c r="H9577">
        <v>1</v>
      </c>
      <c r="I9577">
        <v>2890</v>
      </c>
      <c r="J9577">
        <v>725</v>
      </c>
      <c r="K9577">
        <v>45.041666669999998</v>
      </c>
      <c r="L9577" t="s">
        <v>1434</v>
      </c>
      <c r="M9577" t="s">
        <v>33</v>
      </c>
      <c r="N9577" s="1">
        <v>42072.654861111114</v>
      </c>
      <c r="O9577" s="1">
        <v>40521.822222222225</v>
      </c>
      <c r="P9577" s="2">
        <v>40525</v>
      </c>
      <c r="Q9577" s="1">
        <v>40555.173611111109</v>
      </c>
      <c r="R9577" t="s">
        <v>55</v>
      </c>
      <c r="S9577" t="s">
        <v>37</v>
      </c>
      <c r="T9577" t="s">
        <v>31</v>
      </c>
      <c r="U9577" t="b">
        <v>1</v>
      </c>
      <c r="V9577" t="s">
        <v>28</v>
      </c>
      <c r="W9577" t="s">
        <v>29</v>
      </c>
      <c r="X9577" t="s">
        <v>28</v>
      </c>
      <c r="Y9577" t="s">
        <v>30</v>
      </c>
    </row>
    <row r="9578" spans="1:25" x14ac:dyDescent="0.2">
      <c r="A9578">
        <v>9576</v>
      </c>
      <c r="B9578">
        <v>933640976</v>
      </c>
      <c r="C9578">
        <v>3000</v>
      </c>
      <c r="D9578">
        <v>3095</v>
      </c>
      <c r="E9578">
        <v>62</v>
      </c>
      <c r="F9578">
        <v>1</v>
      </c>
      <c r="G9578">
        <v>1</v>
      </c>
      <c r="H9578">
        <v>1</v>
      </c>
      <c r="I9578">
        <v>3000</v>
      </c>
      <c r="J9578">
        <v>3095</v>
      </c>
      <c r="K9578">
        <v>41.923344909999997</v>
      </c>
      <c r="L9578" t="s">
        <v>1435</v>
      </c>
      <c r="M9578" t="s">
        <v>392</v>
      </c>
      <c r="N9578" s="1">
        <v>42072.654861111114</v>
      </c>
      <c r="O9578" s="1">
        <v>40281.945833333331</v>
      </c>
      <c r="P9578" s="2">
        <v>40282</v>
      </c>
      <c r="Q9578" s="1">
        <v>40318.945833333331</v>
      </c>
      <c r="R9578" t="s">
        <v>164</v>
      </c>
      <c r="S9578" t="s">
        <v>34</v>
      </c>
      <c r="T9578" t="s">
        <v>27</v>
      </c>
      <c r="U9578" t="b">
        <v>1</v>
      </c>
      <c r="V9578" t="s">
        <v>41</v>
      </c>
      <c r="W9578" t="s">
        <v>29</v>
      </c>
      <c r="X9578" t="s">
        <v>41</v>
      </c>
      <c r="Y9578" t="s">
        <v>42</v>
      </c>
    </row>
    <row r="9579" spans="1:25" x14ac:dyDescent="0.2">
      <c r="A9579">
        <v>9577</v>
      </c>
      <c r="B9579">
        <v>169778594</v>
      </c>
      <c r="C9579">
        <v>5000</v>
      </c>
      <c r="D9579">
        <v>6130</v>
      </c>
      <c r="E9579">
        <v>55</v>
      </c>
      <c r="F9579">
        <v>1</v>
      </c>
      <c r="G9579">
        <v>1</v>
      </c>
      <c r="H9579">
        <v>1</v>
      </c>
      <c r="I9579">
        <v>5000</v>
      </c>
      <c r="J9579">
        <v>6130</v>
      </c>
      <c r="K9579">
        <v>45</v>
      </c>
      <c r="L9579" t="s">
        <v>1436</v>
      </c>
      <c r="M9579" t="s">
        <v>148</v>
      </c>
      <c r="N9579" s="1">
        <v>42072.654861111114</v>
      </c>
      <c r="O9579" s="1">
        <v>40521.822222222225</v>
      </c>
      <c r="P9579" s="2">
        <v>40525</v>
      </c>
      <c r="Q9579" s="1">
        <v>40555.173611111109</v>
      </c>
      <c r="R9579" t="s">
        <v>88</v>
      </c>
      <c r="S9579" t="s">
        <v>37</v>
      </c>
      <c r="T9579" t="s">
        <v>27</v>
      </c>
      <c r="U9579" t="b">
        <v>1</v>
      </c>
      <c r="V9579" t="s">
        <v>28</v>
      </c>
      <c r="W9579" t="s">
        <v>29</v>
      </c>
      <c r="X9579" t="s">
        <v>28</v>
      </c>
      <c r="Y9579" t="s">
        <v>30</v>
      </c>
    </row>
    <row r="9580" spans="1:25" x14ac:dyDescent="0.2">
      <c r="A9580">
        <v>9578</v>
      </c>
      <c r="B9580">
        <v>791185716</v>
      </c>
      <c r="C9580">
        <v>800</v>
      </c>
      <c r="D9580">
        <v>221</v>
      </c>
      <c r="E9580">
        <v>5</v>
      </c>
      <c r="F9580">
        <v>0</v>
      </c>
      <c r="G9580">
        <v>3</v>
      </c>
      <c r="H9580">
        <v>1</v>
      </c>
      <c r="I9580">
        <v>800</v>
      </c>
      <c r="J9580">
        <v>221</v>
      </c>
      <c r="K9580">
        <v>53.992361109999997</v>
      </c>
      <c r="L9580" t="s">
        <v>1437</v>
      </c>
      <c r="M9580" t="s">
        <v>36</v>
      </c>
      <c r="N9580" s="1">
        <v>42072.654861111114</v>
      </c>
      <c r="O9580" s="1">
        <v>40281.945833333331</v>
      </c>
      <c r="P9580" s="2">
        <v>40282</v>
      </c>
      <c r="Q9580" s="1">
        <v>40318.945833333331</v>
      </c>
      <c r="R9580" t="s">
        <v>68</v>
      </c>
      <c r="S9580" t="s">
        <v>68</v>
      </c>
      <c r="T9580" t="s">
        <v>31</v>
      </c>
      <c r="U9580" t="b">
        <v>0</v>
      </c>
      <c r="V9580" t="s">
        <v>41</v>
      </c>
      <c r="W9580" t="s">
        <v>29</v>
      </c>
      <c r="X9580" t="s">
        <v>41</v>
      </c>
      <c r="Y9580" t="s">
        <v>42</v>
      </c>
    </row>
    <row r="9581" spans="1:25" x14ac:dyDescent="0.2">
      <c r="A9581">
        <v>9579</v>
      </c>
      <c r="B9581">
        <v>27207265</v>
      </c>
      <c r="C9581">
        <v>800</v>
      </c>
      <c r="D9581">
        <v>126</v>
      </c>
      <c r="E9581">
        <v>5</v>
      </c>
      <c r="F9581">
        <v>0</v>
      </c>
      <c r="G9581">
        <v>3</v>
      </c>
      <c r="H9581">
        <v>1</v>
      </c>
      <c r="I9581">
        <v>800</v>
      </c>
      <c r="J9581">
        <v>126</v>
      </c>
      <c r="K9581">
        <v>51.924629629999998</v>
      </c>
      <c r="L9581" t="s">
        <v>1437</v>
      </c>
      <c r="M9581" t="s">
        <v>36</v>
      </c>
      <c r="N9581" s="1">
        <v>42072.654861111114</v>
      </c>
      <c r="O9581" s="1">
        <v>40281.945833333331</v>
      </c>
      <c r="P9581" s="2">
        <v>40282</v>
      </c>
      <c r="Q9581" s="1">
        <v>40318.945833333331</v>
      </c>
      <c r="R9581" t="s">
        <v>68</v>
      </c>
      <c r="S9581" t="s">
        <v>68</v>
      </c>
      <c r="T9581" t="s">
        <v>31</v>
      </c>
      <c r="U9581" t="b">
        <v>0</v>
      </c>
      <c r="V9581" t="s">
        <v>41</v>
      </c>
      <c r="W9581" t="s">
        <v>29</v>
      </c>
      <c r="X9581" t="s">
        <v>41</v>
      </c>
      <c r="Y9581" t="s">
        <v>42</v>
      </c>
    </row>
    <row r="9582" spans="1:25" x14ac:dyDescent="0.2">
      <c r="A9582">
        <v>9580</v>
      </c>
      <c r="B9582">
        <v>1016728092</v>
      </c>
      <c r="C9582">
        <v>2000</v>
      </c>
      <c r="D9582">
        <v>2225</v>
      </c>
      <c r="E9582">
        <v>38</v>
      </c>
      <c r="F9582">
        <v>1</v>
      </c>
      <c r="G9582">
        <v>1</v>
      </c>
      <c r="H9582">
        <v>1</v>
      </c>
      <c r="I9582">
        <v>2000</v>
      </c>
      <c r="J9582">
        <v>2225</v>
      </c>
      <c r="K9582">
        <v>53.080844910000003</v>
      </c>
      <c r="L9582" t="s">
        <v>1438</v>
      </c>
      <c r="M9582" t="s">
        <v>220</v>
      </c>
      <c r="N9582" s="1">
        <v>42072.654861111114</v>
      </c>
      <c r="O9582" s="1">
        <v>40281.945833333331</v>
      </c>
      <c r="P9582" s="2">
        <v>40282</v>
      </c>
      <c r="Q9582" s="1">
        <v>40318.945833333331</v>
      </c>
      <c r="R9582" t="s">
        <v>47</v>
      </c>
      <c r="S9582" t="s">
        <v>47</v>
      </c>
      <c r="T9582" t="s">
        <v>27</v>
      </c>
      <c r="U9582" t="b">
        <v>1</v>
      </c>
      <c r="V9582" t="s">
        <v>41</v>
      </c>
      <c r="W9582" t="s">
        <v>29</v>
      </c>
      <c r="X9582" t="s">
        <v>41</v>
      </c>
      <c r="Y9582" t="s">
        <v>42</v>
      </c>
    </row>
    <row r="9583" spans="1:25" x14ac:dyDescent="0.2">
      <c r="A9583">
        <v>9581</v>
      </c>
      <c r="B9583">
        <v>2105025783</v>
      </c>
      <c r="C9583">
        <v>3000</v>
      </c>
      <c r="D9583">
        <v>2190</v>
      </c>
      <c r="E9583">
        <v>28</v>
      </c>
      <c r="F9583">
        <v>6</v>
      </c>
      <c r="G9583">
        <v>2</v>
      </c>
      <c r="H9583">
        <v>1</v>
      </c>
      <c r="I9583">
        <v>3000</v>
      </c>
      <c r="J9583">
        <v>2190</v>
      </c>
      <c r="K9583">
        <v>89.912731480000005</v>
      </c>
      <c r="L9583" t="s">
        <v>1439</v>
      </c>
      <c r="M9583" t="s">
        <v>54</v>
      </c>
      <c r="N9583" s="1">
        <v>42072.654861111114</v>
      </c>
      <c r="O9583" s="1">
        <v>40281.945833333331</v>
      </c>
      <c r="P9583" s="2">
        <v>40282</v>
      </c>
      <c r="Q9583" s="1">
        <v>40318.945833333331</v>
      </c>
      <c r="R9583" t="s">
        <v>134</v>
      </c>
      <c r="S9583" t="s">
        <v>34</v>
      </c>
      <c r="T9583" t="s">
        <v>31</v>
      </c>
      <c r="U9583" t="b">
        <v>1</v>
      </c>
      <c r="V9583" t="s">
        <v>41</v>
      </c>
      <c r="W9583" t="s">
        <v>29</v>
      </c>
      <c r="X9583" t="s">
        <v>41</v>
      </c>
      <c r="Y9583" t="s">
        <v>42</v>
      </c>
    </row>
    <row r="9584" spans="1:25" x14ac:dyDescent="0.2">
      <c r="A9584">
        <v>9582</v>
      </c>
      <c r="B9584">
        <v>597376974</v>
      </c>
      <c r="C9584">
        <v>5500</v>
      </c>
      <c r="D9584">
        <v>0</v>
      </c>
      <c r="E9584">
        <v>0</v>
      </c>
      <c r="F9584">
        <v>0</v>
      </c>
      <c r="G9584">
        <v>1</v>
      </c>
      <c r="H9584">
        <v>1</v>
      </c>
      <c r="I9584">
        <v>5500</v>
      </c>
      <c r="J9584">
        <v>0</v>
      </c>
      <c r="K9584">
        <v>60</v>
      </c>
      <c r="L9584" t="s">
        <v>1439</v>
      </c>
      <c r="M9584" t="s">
        <v>54</v>
      </c>
      <c r="N9584" s="1">
        <v>42072.654861111114</v>
      </c>
      <c r="O9584" s="1">
        <v>40521.822222222225</v>
      </c>
      <c r="P9584" s="2">
        <v>40525</v>
      </c>
      <c r="Q9584" s="1">
        <v>40555.173611111109</v>
      </c>
      <c r="R9584" t="s">
        <v>74</v>
      </c>
      <c r="S9584" t="s">
        <v>74</v>
      </c>
      <c r="T9584" t="s">
        <v>31</v>
      </c>
      <c r="U9584" t="b">
        <v>1</v>
      </c>
      <c r="V9584" t="s">
        <v>28</v>
      </c>
      <c r="W9584" t="s">
        <v>29</v>
      </c>
      <c r="X9584" t="s">
        <v>28</v>
      </c>
      <c r="Y9584" t="s">
        <v>30</v>
      </c>
    </row>
    <row r="9585" spans="1:25" x14ac:dyDescent="0.2">
      <c r="A9585">
        <v>9583</v>
      </c>
      <c r="B9585">
        <v>901670346</v>
      </c>
      <c r="C9585">
        <v>12000</v>
      </c>
      <c r="D9585">
        <v>12230</v>
      </c>
      <c r="E9585">
        <v>159</v>
      </c>
      <c r="F9585">
        <v>1</v>
      </c>
      <c r="G9585">
        <v>1</v>
      </c>
      <c r="H9585">
        <v>1</v>
      </c>
      <c r="I9585">
        <v>12000</v>
      </c>
      <c r="J9585">
        <v>12230</v>
      </c>
      <c r="K9585">
        <v>90.958333330000002</v>
      </c>
      <c r="L9585" t="s">
        <v>1440</v>
      </c>
      <c r="M9585" t="s">
        <v>155</v>
      </c>
      <c r="N9585" s="1">
        <v>42072.654861111114</v>
      </c>
      <c r="O9585" s="1">
        <v>40521.822222222225</v>
      </c>
      <c r="P9585" s="2">
        <v>40525</v>
      </c>
      <c r="Q9585" s="1">
        <v>40555.173611111109</v>
      </c>
      <c r="R9585" t="s">
        <v>127</v>
      </c>
      <c r="S9585" t="s">
        <v>127</v>
      </c>
      <c r="T9585" t="s">
        <v>27</v>
      </c>
      <c r="U9585" t="b">
        <v>1</v>
      </c>
      <c r="V9585" t="s">
        <v>28</v>
      </c>
      <c r="W9585" t="s">
        <v>29</v>
      </c>
      <c r="X9585" t="s">
        <v>28</v>
      </c>
      <c r="Y9585" t="s">
        <v>30</v>
      </c>
    </row>
    <row r="9586" spans="1:25" x14ac:dyDescent="0.2">
      <c r="A9586">
        <v>9584</v>
      </c>
      <c r="B9586">
        <v>673299262</v>
      </c>
      <c r="C9586">
        <v>1600</v>
      </c>
      <c r="D9586">
        <v>180</v>
      </c>
      <c r="E9586">
        <v>3</v>
      </c>
      <c r="F9586">
        <v>0</v>
      </c>
      <c r="G9586">
        <v>2</v>
      </c>
      <c r="H9586">
        <v>1</v>
      </c>
      <c r="I9586">
        <v>1600</v>
      </c>
      <c r="J9586">
        <v>180</v>
      </c>
      <c r="K9586">
        <v>49.212326390000001</v>
      </c>
      <c r="L9586" t="s">
        <v>1441</v>
      </c>
      <c r="M9586" t="s">
        <v>148</v>
      </c>
      <c r="N9586" s="1">
        <v>42072.654861111114</v>
      </c>
      <c r="O9586" s="1">
        <v>40281.945833333331</v>
      </c>
      <c r="P9586" s="2">
        <v>40282</v>
      </c>
      <c r="Q9586" s="1">
        <v>40318.945833333331</v>
      </c>
      <c r="R9586" t="s">
        <v>47</v>
      </c>
      <c r="S9586" t="s">
        <v>47</v>
      </c>
      <c r="T9586" t="s">
        <v>31</v>
      </c>
      <c r="U9586" t="b">
        <v>1</v>
      </c>
      <c r="V9586" t="s">
        <v>41</v>
      </c>
      <c r="W9586" t="s">
        <v>29</v>
      </c>
      <c r="X9586" t="s">
        <v>41</v>
      </c>
      <c r="Y9586" t="s">
        <v>42</v>
      </c>
    </row>
    <row r="9587" spans="1:25" x14ac:dyDescent="0.2">
      <c r="A9587">
        <v>9585</v>
      </c>
      <c r="B9587">
        <v>459511988</v>
      </c>
      <c r="C9587">
        <v>1500</v>
      </c>
      <c r="D9587">
        <v>50</v>
      </c>
      <c r="E9587">
        <v>1</v>
      </c>
      <c r="F9587">
        <v>0</v>
      </c>
      <c r="G9587">
        <v>2</v>
      </c>
      <c r="H9587">
        <v>1</v>
      </c>
      <c r="I9587">
        <v>1500</v>
      </c>
      <c r="J9587">
        <v>50</v>
      </c>
      <c r="K9587">
        <v>50.109039350000003</v>
      </c>
      <c r="L9587" t="s">
        <v>1441</v>
      </c>
      <c r="M9587" t="s">
        <v>148</v>
      </c>
      <c r="N9587" s="1">
        <v>42072.654861111114</v>
      </c>
      <c r="O9587" s="1">
        <v>40281.945833333331</v>
      </c>
      <c r="P9587" s="2">
        <v>40282</v>
      </c>
      <c r="Q9587" s="1">
        <v>40318.945833333331</v>
      </c>
      <c r="R9587" t="s">
        <v>56</v>
      </c>
      <c r="S9587" t="s">
        <v>34</v>
      </c>
      <c r="T9587" t="s">
        <v>31</v>
      </c>
      <c r="U9587" t="b">
        <v>1</v>
      </c>
      <c r="V9587" t="s">
        <v>41</v>
      </c>
      <c r="W9587" t="s">
        <v>29</v>
      </c>
      <c r="X9587" t="s">
        <v>41</v>
      </c>
      <c r="Y9587" t="s">
        <v>42</v>
      </c>
    </row>
    <row r="9588" spans="1:25" x14ac:dyDescent="0.2">
      <c r="A9588">
        <v>9586</v>
      </c>
      <c r="B9588">
        <v>448109731</v>
      </c>
      <c r="C9588">
        <v>5000</v>
      </c>
      <c r="D9588">
        <v>0</v>
      </c>
      <c r="E9588">
        <v>0</v>
      </c>
      <c r="F9588">
        <v>1</v>
      </c>
      <c r="G9588">
        <v>3</v>
      </c>
      <c r="H9588">
        <v>1</v>
      </c>
      <c r="I9588">
        <v>5000</v>
      </c>
      <c r="J9588">
        <v>0</v>
      </c>
      <c r="K9588">
        <v>90.041666669999998</v>
      </c>
      <c r="L9588" t="s">
        <v>1442</v>
      </c>
      <c r="M9588" t="s">
        <v>92</v>
      </c>
      <c r="N9588" s="1">
        <v>42072.654861111114</v>
      </c>
      <c r="O9588" s="1">
        <v>40521.822222222225</v>
      </c>
      <c r="P9588" s="2">
        <v>40525</v>
      </c>
      <c r="Q9588" s="1">
        <v>40555.173611111109</v>
      </c>
      <c r="R9588" t="s">
        <v>67</v>
      </c>
      <c r="S9588" t="s">
        <v>67</v>
      </c>
      <c r="T9588" t="s">
        <v>233</v>
      </c>
      <c r="U9588" t="b">
        <v>0</v>
      </c>
      <c r="V9588" t="s">
        <v>28</v>
      </c>
      <c r="W9588" t="s">
        <v>29</v>
      </c>
      <c r="X9588" t="s">
        <v>28</v>
      </c>
      <c r="Y9588" t="s">
        <v>30</v>
      </c>
    </row>
    <row r="9589" spans="1:25" x14ac:dyDescent="0.2">
      <c r="A9589">
        <v>9587</v>
      </c>
      <c r="B9589">
        <v>677311802</v>
      </c>
      <c r="C9589">
        <v>6200</v>
      </c>
      <c r="D9589">
        <v>450</v>
      </c>
      <c r="E9589">
        <v>11</v>
      </c>
      <c r="F9589">
        <v>3</v>
      </c>
      <c r="G9589">
        <v>1</v>
      </c>
      <c r="H9589">
        <v>1</v>
      </c>
      <c r="I9589">
        <v>6200</v>
      </c>
      <c r="J9589">
        <v>450</v>
      </c>
      <c r="K9589">
        <v>47</v>
      </c>
      <c r="L9589" t="s">
        <v>1443</v>
      </c>
      <c r="M9589" t="s">
        <v>44</v>
      </c>
      <c r="N9589" s="1">
        <v>42072.654861111114</v>
      </c>
      <c r="O9589" s="1">
        <v>40521.822222222225</v>
      </c>
      <c r="P9589" s="2">
        <v>40525</v>
      </c>
      <c r="Q9589" s="1">
        <v>40555.173611111109</v>
      </c>
      <c r="R9589" t="s">
        <v>103</v>
      </c>
      <c r="S9589" t="s">
        <v>34</v>
      </c>
      <c r="T9589" t="s">
        <v>31</v>
      </c>
      <c r="U9589" t="b">
        <v>1</v>
      </c>
      <c r="V9589" t="s">
        <v>28</v>
      </c>
      <c r="W9589" t="s">
        <v>29</v>
      </c>
      <c r="X9589" t="s">
        <v>28</v>
      </c>
      <c r="Y9589" t="s">
        <v>30</v>
      </c>
    </row>
    <row r="9590" spans="1:25" x14ac:dyDescent="0.2">
      <c r="A9590">
        <v>9588</v>
      </c>
      <c r="B9590">
        <v>1608805412</v>
      </c>
      <c r="C9590">
        <v>3500</v>
      </c>
      <c r="D9590">
        <v>4846</v>
      </c>
      <c r="E9590">
        <v>85</v>
      </c>
      <c r="F9590">
        <v>1</v>
      </c>
      <c r="G9590">
        <v>1</v>
      </c>
      <c r="H9590">
        <v>1</v>
      </c>
      <c r="I9590">
        <v>3500</v>
      </c>
      <c r="J9590">
        <v>4846</v>
      </c>
      <c r="K9590">
        <v>63.999907409999999</v>
      </c>
      <c r="L9590" t="s">
        <v>1444</v>
      </c>
      <c r="M9590" t="s">
        <v>294</v>
      </c>
      <c r="N9590" s="1">
        <v>42072.654861111114</v>
      </c>
      <c r="O9590" s="1">
        <v>40281.945833333331</v>
      </c>
      <c r="P9590" s="2">
        <v>40282</v>
      </c>
      <c r="Q9590" s="1">
        <v>40318.945833333331</v>
      </c>
      <c r="R9590" t="s">
        <v>25</v>
      </c>
      <c r="S9590" t="s">
        <v>26</v>
      </c>
      <c r="T9590" t="s">
        <v>27</v>
      </c>
      <c r="U9590" t="b">
        <v>1</v>
      </c>
      <c r="V9590" t="s">
        <v>41</v>
      </c>
      <c r="W9590" t="s">
        <v>29</v>
      </c>
      <c r="X9590" t="s">
        <v>41</v>
      </c>
      <c r="Y9590" t="s">
        <v>42</v>
      </c>
    </row>
    <row r="9591" spans="1:25" x14ac:dyDescent="0.2">
      <c r="A9591">
        <v>9589</v>
      </c>
      <c r="B9591">
        <v>332293544</v>
      </c>
      <c r="C9591">
        <v>15000</v>
      </c>
      <c r="D9591">
        <v>2058</v>
      </c>
      <c r="E9591">
        <v>18</v>
      </c>
      <c r="F9591">
        <v>0</v>
      </c>
      <c r="G9591">
        <v>1</v>
      </c>
      <c r="H9591">
        <v>1</v>
      </c>
      <c r="I9591">
        <v>15000</v>
      </c>
      <c r="J9591">
        <v>2058</v>
      </c>
      <c r="K9591">
        <v>42.715763889999998</v>
      </c>
      <c r="L9591" t="s">
        <v>1444</v>
      </c>
      <c r="M9591" t="s">
        <v>294</v>
      </c>
      <c r="N9591" s="1">
        <v>42072.654861111114</v>
      </c>
      <c r="O9591" s="1">
        <v>40281.945833333331</v>
      </c>
      <c r="P9591" s="2">
        <v>40282</v>
      </c>
      <c r="Q9591" s="1">
        <v>40318.945833333331</v>
      </c>
      <c r="R9591" t="s">
        <v>60</v>
      </c>
      <c r="S9591" t="s">
        <v>26</v>
      </c>
      <c r="T9591" t="s">
        <v>31</v>
      </c>
      <c r="U9591" t="b">
        <v>1</v>
      </c>
      <c r="V9591" t="s">
        <v>41</v>
      </c>
      <c r="W9591" t="s">
        <v>29</v>
      </c>
      <c r="X9591" t="s">
        <v>41</v>
      </c>
      <c r="Y9591" t="s">
        <v>42</v>
      </c>
    </row>
    <row r="9592" spans="1:25" x14ac:dyDescent="0.2">
      <c r="A9592">
        <v>9590</v>
      </c>
      <c r="B9592">
        <v>467699926</v>
      </c>
      <c r="C9592">
        <v>18500</v>
      </c>
      <c r="D9592">
        <v>1290</v>
      </c>
      <c r="E9592">
        <v>11</v>
      </c>
      <c r="F9592">
        <v>0</v>
      </c>
      <c r="G9592">
        <v>2</v>
      </c>
      <c r="H9592">
        <v>1</v>
      </c>
      <c r="I9592">
        <v>18500</v>
      </c>
      <c r="J9592">
        <v>1290</v>
      </c>
      <c r="K9592">
        <v>30</v>
      </c>
      <c r="L9592" t="s">
        <v>1444</v>
      </c>
      <c r="M9592" t="s">
        <v>294</v>
      </c>
      <c r="N9592" s="1">
        <v>42072.654861111114</v>
      </c>
      <c r="O9592" s="1">
        <v>40521.822222222225</v>
      </c>
      <c r="P9592" s="2">
        <v>40525</v>
      </c>
      <c r="Q9592" s="1">
        <v>40555.173611111109</v>
      </c>
      <c r="R9592" t="s">
        <v>37</v>
      </c>
      <c r="S9592" t="s">
        <v>37</v>
      </c>
      <c r="T9592" t="s">
        <v>31</v>
      </c>
      <c r="U9592" t="b">
        <v>1</v>
      </c>
      <c r="V9592" t="s">
        <v>28</v>
      </c>
      <c r="W9592" t="s">
        <v>29</v>
      </c>
      <c r="X9592" t="s">
        <v>28</v>
      </c>
      <c r="Y9592" t="s">
        <v>30</v>
      </c>
    </row>
    <row r="9593" spans="1:25" x14ac:dyDescent="0.2">
      <c r="A9593">
        <v>9591</v>
      </c>
      <c r="B9593">
        <v>1579922030</v>
      </c>
      <c r="C9593">
        <v>4000</v>
      </c>
      <c r="D9593">
        <v>185</v>
      </c>
      <c r="E9593">
        <v>6</v>
      </c>
      <c r="F9593">
        <v>0</v>
      </c>
      <c r="G9593">
        <v>1</v>
      </c>
      <c r="H9593">
        <v>1</v>
      </c>
      <c r="I9593">
        <v>4000</v>
      </c>
      <c r="J9593">
        <v>185</v>
      </c>
      <c r="K9593">
        <v>30.041666670000001</v>
      </c>
      <c r="L9593" t="s">
        <v>1444</v>
      </c>
      <c r="M9593" t="s">
        <v>294</v>
      </c>
      <c r="N9593" s="1">
        <v>42072.654861111114</v>
      </c>
      <c r="O9593" s="1">
        <v>40521.822222222225</v>
      </c>
      <c r="P9593" s="2">
        <v>40525</v>
      </c>
      <c r="Q9593" s="1">
        <v>40555.173611111109</v>
      </c>
      <c r="R9593" t="s">
        <v>37</v>
      </c>
      <c r="S9593" t="s">
        <v>37</v>
      </c>
      <c r="T9593" t="s">
        <v>31</v>
      </c>
      <c r="U9593" t="b">
        <v>0</v>
      </c>
      <c r="V9593" t="s">
        <v>28</v>
      </c>
      <c r="W9593" t="s">
        <v>29</v>
      </c>
      <c r="X9593" t="s">
        <v>28</v>
      </c>
      <c r="Y9593" t="s">
        <v>30</v>
      </c>
    </row>
    <row r="9594" spans="1:25" x14ac:dyDescent="0.2">
      <c r="A9594">
        <v>9592</v>
      </c>
      <c r="B9594">
        <v>1157395422</v>
      </c>
      <c r="C9594">
        <v>1200</v>
      </c>
      <c r="D9594">
        <v>85</v>
      </c>
      <c r="E9594">
        <v>1</v>
      </c>
      <c r="F9594">
        <v>4</v>
      </c>
      <c r="G9594">
        <v>2</v>
      </c>
      <c r="H9594">
        <v>1</v>
      </c>
      <c r="I9594">
        <v>1200</v>
      </c>
      <c r="J9594">
        <v>85</v>
      </c>
      <c r="K9594">
        <v>43.309803240000001</v>
      </c>
      <c r="L9594" t="s">
        <v>1444</v>
      </c>
      <c r="M9594" t="s">
        <v>294</v>
      </c>
      <c r="N9594" s="1">
        <v>42072.654861111114</v>
      </c>
      <c r="O9594" s="1">
        <v>40281.945833333331</v>
      </c>
      <c r="P9594" s="2">
        <v>40282</v>
      </c>
      <c r="Q9594" s="1">
        <v>40318.945833333331</v>
      </c>
      <c r="R9594" t="s">
        <v>45</v>
      </c>
      <c r="S9594" t="s">
        <v>34</v>
      </c>
      <c r="T9594" t="s">
        <v>31</v>
      </c>
      <c r="U9594" t="b">
        <v>0</v>
      </c>
      <c r="V9594" t="s">
        <v>41</v>
      </c>
      <c r="W9594" t="s">
        <v>29</v>
      </c>
      <c r="X9594" t="s">
        <v>41</v>
      </c>
      <c r="Y9594" t="s">
        <v>42</v>
      </c>
    </row>
    <row r="9595" spans="1:25" x14ac:dyDescent="0.2">
      <c r="A9595">
        <v>9593</v>
      </c>
      <c r="B9595">
        <v>1487539161</v>
      </c>
      <c r="C9595">
        <v>69000</v>
      </c>
      <c r="D9595">
        <v>60</v>
      </c>
      <c r="E9595">
        <v>1</v>
      </c>
      <c r="F9595">
        <v>0</v>
      </c>
      <c r="G9595">
        <v>1</v>
      </c>
      <c r="H9595">
        <v>1</v>
      </c>
      <c r="I9595">
        <v>69000</v>
      </c>
      <c r="J9595">
        <v>60</v>
      </c>
      <c r="K9595">
        <v>89.970717590000007</v>
      </c>
      <c r="L9595" t="s">
        <v>1444</v>
      </c>
      <c r="M9595" t="s">
        <v>294</v>
      </c>
      <c r="N9595" s="1">
        <v>42072.654861111114</v>
      </c>
      <c r="O9595" s="1">
        <v>40281.945833333331</v>
      </c>
      <c r="P9595" s="2">
        <v>40282</v>
      </c>
      <c r="Q9595" s="1">
        <v>40318.945833333331</v>
      </c>
      <c r="R9595" t="s">
        <v>59</v>
      </c>
      <c r="S9595" t="s">
        <v>26</v>
      </c>
      <c r="T9595" t="s">
        <v>31</v>
      </c>
      <c r="U9595" t="b">
        <v>1</v>
      </c>
      <c r="V9595" t="s">
        <v>41</v>
      </c>
      <c r="W9595" t="s">
        <v>29</v>
      </c>
      <c r="X9595" t="s">
        <v>41</v>
      </c>
      <c r="Y9595" t="s">
        <v>42</v>
      </c>
    </row>
    <row r="9596" spans="1:25" x14ac:dyDescent="0.2">
      <c r="A9596">
        <v>9594</v>
      </c>
      <c r="B9596">
        <v>613318394</v>
      </c>
      <c r="C9596">
        <v>2500</v>
      </c>
      <c r="D9596">
        <v>0</v>
      </c>
      <c r="E9596">
        <v>0</v>
      </c>
      <c r="F9596">
        <v>0</v>
      </c>
      <c r="G9596">
        <v>1</v>
      </c>
      <c r="H9596">
        <v>1</v>
      </c>
      <c r="I9596">
        <v>2500</v>
      </c>
      <c r="J9596">
        <v>0</v>
      </c>
      <c r="K9596">
        <v>30</v>
      </c>
      <c r="L9596" t="s">
        <v>1444</v>
      </c>
      <c r="M9596" t="s">
        <v>294</v>
      </c>
      <c r="N9596" s="1">
        <v>42072.654861111114</v>
      </c>
      <c r="O9596" s="1">
        <v>40521.822222222225</v>
      </c>
      <c r="P9596" s="2">
        <v>40525</v>
      </c>
      <c r="Q9596" s="1">
        <v>40555.173611111109</v>
      </c>
      <c r="R9596" t="s">
        <v>76</v>
      </c>
      <c r="S9596" t="s">
        <v>77</v>
      </c>
      <c r="T9596" t="s">
        <v>40</v>
      </c>
      <c r="U9596" t="b">
        <v>0</v>
      </c>
      <c r="V9596" t="s">
        <v>28</v>
      </c>
      <c r="W9596" t="s">
        <v>29</v>
      </c>
      <c r="X9596" t="s">
        <v>28</v>
      </c>
      <c r="Y9596" t="s">
        <v>30</v>
      </c>
    </row>
    <row r="9597" spans="1:25" x14ac:dyDescent="0.2">
      <c r="A9597">
        <v>9595</v>
      </c>
      <c r="B9597">
        <v>410879447</v>
      </c>
      <c r="C9597">
        <v>3000</v>
      </c>
      <c r="D9597">
        <v>0</v>
      </c>
      <c r="E9597">
        <v>0</v>
      </c>
      <c r="F9597">
        <v>0</v>
      </c>
      <c r="G9597">
        <v>1</v>
      </c>
      <c r="H9597">
        <v>1</v>
      </c>
      <c r="I9597">
        <v>3000</v>
      </c>
      <c r="J9597">
        <v>0</v>
      </c>
      <c r="K9597">
        <v>30</v>
      </c>
      <c r="L9597" t="s">
        <v>1444</v>
      </c>
      <c r="M9597" t="s">
        <v>294</v>
      </c>
      <c r="N9597" s="1">
        <v>42072.654861111114</v>
      </c>
      <c r="O9597" s="1">
        <v>40521.822222222225</v>
      </c>
      <c r="P9597" s="2">
        <v>40525</v>
      </c>
      <c r="Q9597" s="1">
        <v>40555.173611111109</v>
      </c>
      <c r="R9597" t="s">
        <v>69</v>
      </c>
      <c r="S9597" t="s">
        <v>37</v>
      </c>
      <c r="T9597" t="s">
        <v>31</v>
      </c>
      <c r="U9597" t="b">
        <v>1</v>
      </c>
      <c r="V9597" t="s">
        <v>28</v>
      </c>
      <c r="W9597" t="s">
        <v>29</v>
      </c>
      <c r="X9597" t="s">
        <v>28</v>
      </c>
      <c r="Y9597" t="s">
        <v>30</v>
      </c>
    </row>
    <row r="9598" spans="1:25" x14ac:dyDescent="0.2">
      <c r="A9598">
        <v>9596</v>
      </c>
      <c r="B9598">
        <v>640725687</v>
      </c>
      <c r="C9598">
        <v>5000</v>
      </c>
      <c r="D9598">
        <v>5075</v>
      </c>
      <c r="E9598">
        <v>89</v>
      </c>
      <c r="F9598">
        <v>1</v>
      </c>
      <c r="G9598">
        <v>1</v>
      </c>
      <c r="H9598">
        <v>1</v>
      </c>
      <c r="I9598">
        <v>5000</v>
      </c>
      <c r="J9598">
        <v>5075</v>
      </c>
      <c r="K9598">
        <v>71.963715280000002</v>
      </c>
      <c r="L9598" t="s">
        <v>1445</v>
      </c>
      <c r="M9598" t="s">
        <v>72</v>
      </c>
      <c r="N9598" s="1">
        <v>42072.654861111114</v>
      </c>
      <c r="O9598" s="1">
        <v>40281.945833333331</v>
      </c>
      <c r="P9598" s="2">
        <v>40282</v>
      </c>
      <c r="Q9598" s="1">
        <v>40318.945833333331</v>
      </c>
      <c r="R9598" t="s">
        <v>55</v>
      </c>
      <c r="S9598" t="s">
        <v>37</v>
      </c>
      <c r="T9598" t="s">
        <v>27</v>
      </c>
      <c r="U9598" t="b">
        <v>1</v>
      </c>
      <c r="V9598" t="s">
        <v>41</v>
      </c>
      <c r="W9598" t="s">
        <v>29</v>
      </c>
      <c r="X9598" t="s">
        <v>41</v>
      </c>
      <c r="Y9598" t="s">
        <v>42</v>
      </c>
    </row>
    <row r="9599" spans="1:25" x14ac:dyDescent="0.2">
      <c r="A9599">
        <v>9597</v>
      </c>
      <c r="B9599">
        <v>1408116250</v>
      </c>
      <c r="C9599">
        <v>2500</v>
      </c>
      <c r="D9599">
        <v>3358</v>
      </c>
      <c r="E9599">
        <v>67</v>
      </c>
      <c r="F9599">
        <v>1</v>
      </c>
      <c r="G9599">
        <v>1</v>
      </c>
      <c r="H9599">
        <v>1</v>
      </c>
      <c r="I9599">
        <v>2500</v>
      </c>
      <c r="J9599">
        <v>3358</v>
      </c>
      <c r="K9599">
        <v>40.83516204</v>
      </c>
      <c r="L9599" t="s">
        <v>1445</v>
      </c>
      <c r="M9599" t="s">
        <v>72</v>
      </c>
      <c r="N9599" s="1">
        <v>42072.654861111114</v>
      </c>
      <c r="O9599" s="1">
        <v>40281.945833333331</v>
      </c>
      <c r="P9599" s="2">
        <v>40282</v>
      </c>
      <c r="Q9599" s="1">
        <v>40318.945833333331</v>
      </c>
      <c r="R9599" t="s">
        <v>95</v>
      </c>
      <c r="S9599" t="s">
        <v>37</v>
      </c>
      <c r="T9599" t="s">
        <v>27</v>
      </c>
      <c r="U9599" t="b">
        <v>1</v>
      </c>
      <c r="V9599" t="s">
        <v>41</v>
      </c>
      <c r="W9599" t="s">
        <v>29</v>
      </c>
      <c r="X9599" t="s">
        <v>41</v>
      </c>
      <c r="Y9599" t="s">
        <v>42</v>
      </c>
    </row>
    <row r="9600" spans="1:25" x14ac:dyDescent="0.2">
      <c r="A9600">
        <v>9598</v>
      </c>
      <c r="B9600">
        <v>1867203233</v>
      </c>
      <c r="C9600">
        <v>1500</v>
      </c>
      <c r="D9600">
        <v>1628</v>
      </c>
      <c r="E9600">
        <v>43</v>
      </c>
      <c r="F9600">
        <v>4</v>
      </c>
      <c r="G9600">
        <v>1</v>
      </c>
      <c r="H9600">
        <v>1</v>
      </c>
      <c r="I9600">
        <v>1500</v>
      </c>
      <c r="J9600">
        <v>1628</v>
      </c>
      <c r="K9600">
        <v>61.150312499999998</v>
      </c>
      <c r="L9600" t="s">
        <v>1445</v>
      </c>
      <c r="M9600" t="s">
        <v>72</v>
      </c>
      <c r="N9600" s="1">
        <v>42072.654861111114</v>
      </c>
      <c r="O9600" s="1">
        <v>40281.945833333331</v>
      </c>
      <c r="P9600" s="2">
        <v>40282</v>
      </c>
      <c r="Q9600" s="1">
        <v>40318.945833333331</v>
      </c>
      <c r="R9600" t="s">
        <v>37</v>
      </c>
      <c r="S9600" t="s">
        <v>37</v>
      </c>
      <c r="T9600" t="s">
        <v>27</v>
      </c>
      <c r="U9600" t="b">
        <v>1</v>
      </c>
      <c r="V9600" t="s">
        <v>41</v>
      </c>
      <c r="W9600" t="s">
        <v>29</v>
      </c>
      <c r="X9600" t="s">
        <v>41</v>
      </c>
      <c r="Y9600" t="s">
        <v>42</v>
      </c>
    </row>
    <row r="9601" spans="1:25" x14ac:dyDescent="0.2">
      <c r="A9601">
        <v>9599</v>
      </c>
      <c r="B9601">
        <v>1139858938</v>
      </c>
      <c r="C9601">
        <v>1500</v>
      </c>
      <c r="D9601">
        <v>1627</v>
      </c>
      <c r="E9601">
        <v>41</v>
      </c>
      <c r="F9601">
        <v>1</v>
      </c>
      <c r="G9601">
        <v>1</v>
      </c>
      <c r="H9601">
        <v>1</v>
      </c>
      <c r="I9601">
        <v>1500</v>
      </c>
      <c r="J9601">
        <v>1627</v>
      </c>
      <c r="K9601">
        <v>30</v>
      </c>
      <c r="L9601" t="s">
        <v>1445</v>
      </c>
      <c r="M9601" t="s">
        <v>72</v>
      </c>
      <c r="N9601" s="1">
        <v>42072.654861111114</v>
      </c>
      <c r="O9601" s="1">
        <v>40521.822222222225</v>
      </c>
      <c r="P9601" s="2">
        <v>40525</v>
      </c>
      <c r="Q9601" s="1">
        <v>40555.173611111109</v>
      </c>
      <c r="R9601" t="s">
        <v>126</v>
      </c>
      <c r="S9601" t="s">
        <v>37</v>
      </c>
      <c r="T9601" t="s">
        <v>27</v>
      </c>
      <c r="U9601" t="b">
        <v>1</v>
      </c>
      <c r="V9601" t="s">
        <v>28</v>
      </c>
      <c r="W9601" t="s">
        <v>29</v>
      </c>
      <c r="X9601" t="s">
        <v>28</v>
      </c>
      <c r="Y9601" t="s">
        <v>30</v>
      </c>
    </row>
    <row r="9602" spans="1:25" x14ac:dyDescent="0.2">
      <c r="A9602">
        <v>9600</v>
      </c>
      <c r="B9602">
        <v>1711001050</v>
      </c>
      <c r="C9602">
        <v>20000</v>
      </c>
      <c r="D9602">
        <v>3049</v>
      </c>
      <c r="E9602">
        <v>33</v>
      </c>
      <c r="F9602">
        <v>11</v>
      </c>
      <c r="G9602">
        <v>1</v>
      </c>
      <c r="H9602">
        <v>1</v>
      </c>
      <c r="I9602">
        <v>20000</v>
      </c>
      <c r="J9602">
        <v>3049</v>
      </c>
      <c r="K9602">
        <v>30</v>
      </c>
      <c r="L9602" t="s">
        <v>1445</v>
      </c>
      <c r="M9602" t="s">
        <v>72</v>
      </c>
      <c r="N9602" s="1">
        <v>42072.654861111114</v>
      </c>
      <c r="O9602" s="1">
        <v>40521.822222222225</v>
      </c>
      <c r="P9602" s="2">
        <v>40525</v>
      </c>
      <c r="Q9602" s="1">
        <v>40555.173611111109</v>
      </c>
      <c r="R9602" t="s">
        <v>76</v>
      </c>
      <c r="S9602" t="s">
        <v>77</v>
      </c>
      <c r="T9602" t="s">
        <v>31</v>
      </c>
      <c r="U9602" t="b">
        <v>1</v>
      </c>
      <c r="V9602" t="s">
        <v>28</v>
      </c>
      <c r="W9602" t="s">
        <v>29</v>
      </c>
      <c r="X9602" t="s">
        <v>28</v>
      </c>
      <c r="Y9602" t="s">
        <v>30</v>
      </c>
    </row>
    <row r="9603" spans="1:25" x14ac:dyDescent="0.2">
      <c r="A9603">
        <v>9601</v>
      </c>
      <c r="B9603">
        <v>1894309811</v>
      </c>
      <c r="C9603">
        <v>1000</v>
      </c>
      <c r="D9603">
        <v>1119</v>
      </c>
      <c r="E9603">
        <v>27</v>
      </c>
      <c r="F9603">
        <v>1</v>
      </c>
      <c r="G9603">
        <v>1</v>
      </c>
      <c r="H9603">
        <v>1</v>
      </c>
      <c r="I9603">
        <v>1000</v>
      </c>
      <c r="J9603">
        <v>1119</v>
      </c>
      <c r="K9603">
        <v>89.766990739999997</v>
      </c>
      <c r="L9603" t="s">
        <v>1445</v>
      </c>
      <c r="M9603" t="s">
        <v>72</v>
      </c>
      <c r="N9603" s="1">
        <v>42072.654861111114</v>
      </c>
      <c r="O9603" s="1">
        <v>40281.945833333331</v>
      </c>
      <c r="P9603" s="2">
        <v>40282</v>
      </c>
      <c r="Q9603" s="1">
        <v>40318.945833333331</v>
      </c>
      <c r="R9603" t="s">
        <v>95</v>
      </c>
      <c r="S9603" t="s">
        <v>37</v>
      </c>
      <c r="T9603" t="s">
        <v>27</v>
      </c>
      <c r="U9603" t="b">
        <v>1</v>
      </c>
      <c r="V9603" t="s">
        <v>41</v>
      </c>
      <c r="W9603" t="s">
        <v>29</v>
      </c>
      <c r="X9603" t="s">
        <v>41</v>
      </c>
      <c r="Y9603" t="s">
        <v>42</v>
      </c>
    </row>
    <row r="9604" spans="1:25" x14ac:dyDescent="0.2">
      <c r="A9604">
        <v>9602</v>
      </c>
      <c r="B9604">
        <v>157244576</v>
      </c>
      <c r="C9604">
        <v>1200</v>
      </c>
      <c r="D9604">
        <v>1535</v>
      </c>
      <c r="E9604">
        <v>20</v>
      </c>
      <c r="F9604">
        <v>1</v>
      </c>
      <c r="G9604">
        <v>1</v>
      </c>
      <c r="H9604">
        <v>1</v>
      </c>
      <c r="I9604">
        <v>1200</v>
      </c>
      <c r="J9604">
        <v>1535</v>
      </c>
      <c r="K9604">
        <v>30.041666670000001</v>
      </c>
      <c r="L9604" t="s">
        <v>1445</v>
      </c>
      <c r="M9604" t="s">
        <v>72</v>
      </c>
      <c r="N9604" s="1">
        <v>42072.654861111114</v>
      </c>
      <c r="O9604" s="1">
        <v>40521.822222222225</v>
      </c>
      <c r="P9604" s="2">
        <v>40525</v>
      </c>
      <c r="Q9604" s="1">
        <v>40555.173611111109</v>
      </c>
      <c r="R9604" t="s">
        <v>59</v>
      </c>
      <c r="S9604" t="s">
        <v>26</v>
      </c>
      <c r="T9604" t="s">
        <v>27</v>
      </c>
      <c r="U9604" t="b">
        <v>1</v>
      </c>
      <c r="V9604" t="s">
        <v>28</v>
      </c>
      <c r="W9604" t="s">
        <v>29</v>
      </c>
      <c r="X9604" t="s">
        <v>28</v>
      </c>
      <c r="Y9604" t="s">
        <v>30</v>
      </c>
    </row>
    <row r="9605" spans="1:25" x14ac:dyDescent="0.2">
      <c r="A9605">
        <v>9603</v>
      </c>
      <c r="B9605">
        <v>1779091833</v>
      </c>
      <c r="C9605">
        <v>3500</v>
      </c>
      <c r="D9605">
        <v>363</v>
      </c>
      <c r="E9605">
        <v>16</v>
      </c>
      <c r="F9605">
        <v>1</v>
      </c>
      <c r="G9605">
        <v>2</v>
      </c>
      <c r="H9605">
        <v>1</v>
      </c>
      <c r="I9605">
        <v>3500</v>
      </c>
      <c r="J9605">
        <v>363</v>
      </c>
      <c r="K9605">
        <v>60.958333330000002</v>
      </c>
      <c r="L9605" t="s">
        <v>1445</v>
      </c>
      <c r="M9605" t="s">
        <v>72</v>
      </c>
      <c r="N9605" s="1">
        <v>42072.654861111114</v>
      </c>
      <c r="O9605" s="1">
        <v>40521.822222222225</v>
      </c>
      <c r="P9605" s="2">
        <v>40525</v>
      </c>
      <c r="Q9605" s="1">
        <v>40555.173611111109</v>
      </c>
      <c r="R9605" t="s">
        <v>52</v>
      </c>
      <c r="S9605" t="s">
        <v>52</v>
      </c>
      <c r="T9605" t="s">
        <v>31</v>
      </c>
      <c r="U9605" t="b">
        <v>1</v>
      </c>
      <c r="V9605" t="s">
        <v>28</v>
      </c>
      <c r="W9605" t="s">
        <v>29</v>
      </c>
      <c r="X9605" t="s">
        <v>28</v>
      </c>
      <c r="Y9605" t="s">
        <v>30</v>
      </c>
    </row>
    <row r="9606" spans="1:25" x14ac:dyDescent="0.2">
      <c r="A9606">
        <v>9604</v>
      </c>
      <c r="B9606">
        <v>49469308</v>
      </c>
      <c r="C9606">
        <v>8000</v>
      </c>
      <c r="D9606">
        <v>587</v>
      </c>
      <c r="E9606">
        <v>6</v>
      </c>
      <c r="F9606">
        <v>2</v>
      </c>
      <c r="G9606">
        <v>2</v>
      </c>
      <c r="H9606">
        <v>1</v>
      </c>
      <c r="I9606">
        <v>8000</v>
      </c>
      <c r="J9606">
        <v>587</v>
      </c>
      <c r="K9606">
        <v>30</v>
      </c>
      <c r="L9606" t="s">
        <v>1445</v>
      </c>
      <c r="M9606" t="s">
        <v>72</v>
      </c>
      <c r="N9606" s="1">
        <v>42072.654861111114</v>
      </c>
      <c r="O9606" s="1">
        <v>40521.822222222225</v>
      </c>
      <c r="P9606" s="2">
        <v>40525</v>
      </c>
      <c r="Q9606" s="1">
        <v>40555.173611111109</v>
      </c>
      <c r="R9606" t="s">
        <v>62</v>
      </c>
      <c r="S9606" t="s">
        <v>62</v>
      </c>
      <c r="T9606" t="s">
        <v>31</v>
      </c>
      <c r="U9606" t="b">
        <v>1</v>
      </c>
      <c r="V9606" t="s">
        <v>28</v>
      </c>
      <c r="W9606" t="s">
        <v>29</v>
      </c>
      <c r="X9606" t="s">
        <v>28</v>
      </c>
      <c r="Y9606" t="s">
        <v>30</v>
      </c>
    </row>
    <row r="9607" spans="1:25" x14ac:dyDescent="0.2">
      <c r="A9607">
        <v>9605</v>
      </c>
      <c r="B9607">
        <v>303283600</v>
      </c>
      <c r="C9607">
        <v>3500</v>
      </c>
      <c r="D9607">
        <v>400</v>
      </c>
      <c r="E9607">
        <v>5</v>
      </c>
      <c r="F9607">
        <v>0</v>
      </c>
      <c r="G9607">
        <v>1</v>
      </c>
      <c r="H9607">
        <v>1</v>
      </c>
      <c r="I9607">
        <v>3500</v>
      </c>
      <c r="J9607">
        <v>400</v>
      </c>
      <c r="K9607">
        <v>75</v>
      </c>
      <c r="L9607" t="s">
        <v>1445</v>
      </c>
      <c r="M9607" t="s">
        <v>72</v>
      </c>
      <c r="N9607" s="1">
        <v>42072.654861111114</v>
      </c>
      <c r="O9607" s="1">
        <v>40521.822222222225</v>
      </c>
      <c r="P9607" s="2">
        <v>40525</v>
      </c>
      <c r="Q9607" s="1">
        <v>40555.173611111109</v>
      </c>
      <c r="R9607" t="s">
        <v>59</v>
      </c>
      <c r="S9607" t="s">
        <v>26</v>
      </c>
      <c r="T9607" t="s">
        <v>31</v>
      </c>
      <c r="U9607" t="b">
        <v>1</v>
      </c>
      <c r="V9607" t="s">
        <v>28</v>
      </c>
      <c r="W9607" t="s">
        <v>29</v>
      </c>
      <c r="X9607" t="s">
        <v>28</v>
      </c>
      <c r="Y9607" t="s">
        <v>30</v>
      </c>
    </row>
    <row r="9608" spans="1:25" x14ac:dyDescent="0.2">
      <c r="A9608">
        <v>9606</v>
      </c>
      <c r="B9608">
        <v>558883816</v>
      </c>
      <c r="C9608">
        <v>3500</v>
      </c>
      <c r="D9608">
        <v>0</v>
      </c>
      <c r="E9608">
        <v>0</v>
      </c>
      <c r="F9608">
        <v>0</v>
      </c>
      <c r="G9608">
        <v>1</v>
      </c>
      <c r="H9608">
        <v>1</v>
      </c>
      <c r="I9608">
        <v>3500</v>
      </c>
      <c r="J9608">
        <v>0</v>
      </c>
      <c r="K9608">
        <v>14.92575231</v>
      </c>
      <c r="L9608" t="s">
        <v>1445</v>
      </c>
      <c r="M9608" t="s">
        <v>72</v>
      </c>
      <c r="N9608" s="1">
        <v>42072.654861111114</v>
      </c>
      <c r="O9608" s="1">
        <v>40521.822222222225</v>
      </c>
      <c r="P9608" s="2">
        <v>40525</v>
      </c>
      <c r="Q9608" s="1">
        <v>40555.173611111109</v>
      </c>
      <c r="R9608" t="s">
        <v>26</v>
      </c>
      <c r="S9608" t="s">
        <v>26</v>
      </c>
      <c r="T9608" t="s">
        <v>31</v>
      </c>
      <c r="U9608" t="b">
        <v>0</v>
      </c>
      <c r="V9608" t="s">
        <v>28</v>
      </c>
      <c r="W9608" t="s">
        <v>29</v>
      </c>
      <c r="X9608" t="s">
        <v>28</v>
      </c>
      <c r="Y9608" t="s">
        <v>30</v>
      </c>
    </row>
    <row r="9609" spans="1:25" x14ac:dyDescent="0.2">
      <c r="A9609">
        <v>9607</v>
      </c>
      <c r="B9609">
        <v>1445184130</v>
      </c>
      <c r="C9609">
        <v>2000</v>
      </c>
      <c r="D9609">
        <v>2025</v>
      </c>
      <c r="E9609">
        <v>43</v>
      </c>
      <c r="F9609">
        <v>1</v>
      </c>
      <c r="G9609">
        <v>1</v>
      </c>
      <c r="H9609">
        <v>1</v>
      </c>
      <c r="I9609">
        <v>2000</v>
      </c>
      <c r="J9609">
        <v>2025</v>
      </c>
      <c r="K9609">
        <v>30.041666670000001</v>
      </c>
      <c r="L9609" t="s">
        <v>1446</v>
      </c>
      <c r="M9609" t="s">
        <v>36</v>
      </c>
      <c r="N9609" s="1">
        <v>42072.654861111114</v>
      </c>
      <c r="O9609" s="1">
        <v>40521.822222222225</v>
      </c>
      <c r="P9609" s="2">
        <v>40525</v>
      </c>
      <c r="Q9609" s="1">
        <v>40555.173611111109</v>
      </c>
      <c r="R9609" t="s">
        <v>60</v>
      </c>
      <c r="S9609" t="s">
        <v>26</v>
      </c>
      <c r="T9609" t="s">
        <v>27</v>
      </c>
      <c r="U9609" t="b">
        <v>1</v>
      </c>
      <c r="V9609" t="s">
        <v>28</v>
      </c>
      <c r="W9609" t="s">
        <v>29</v>
      </c>
      <c r="X9609" t="s">
        <v>28</v>
      </c>
      <c r="Y9609" t="s">
        <v>30</v>
      </c>
    </row>
    <row r="9610" spans="1:25" x14ac:dyDescent="0.2">
      <c r="A9610">
        <v>9608</v>
      </c>
      <c r="B9610">
        <v>1440288125</v>
      </c>
      <c r="C9610">
        <v>3000</v>
      </c>
      <c r="D9610">
        <v>780</v>
      </c>
      <c r="E9610">
        <v>24</v>
      </c>
      <c r="F9610">
        <v>7</v>
      </c>
      <c r="G9610">
        <v>1</v>
      </c>
      <c r="H9610">
        <v>1</v>
      </c>
      <c r="I9610">
        <v>3000</v>
      </c>
      <c r="J9610">
        <v>780</v>
      </c>
      <c r="K9610">
        <v>89.958333330000002</v>
      </c>
      <c r="L9610" t="s">
        <v>1446</v>
      </c>
      <c r="M9610" t="s">
        <v>36</v>
      </c>
      <c r="N9610" s="1">
        <v>42072.654861111114</v>
      </c>
      <c r="O9610" s="1">
        <v>40521.822222222225</v>
      </c>
      <c r="P9610" s="2">
        <v>40525</v>
      </c>
      <c r="Q9610" s="1">
        <v>40555.173611111109</v>
      </c>
      <c r="R9610" t="s">
        <v>60</v>
      </c>
      <c r="S9610" t="s">
        <v>26</v>
      </c>
      <c r="T9610" t="s">
        <v>31</v>
      </c>
      <c r="U9610" t="b">
        <v>1</v>
      </c>
      <c r="V9610" t="s">
        <v>28</v>
      </c>
      <c r="W9610" t="s">
        <v>29</v>
      </c>
      <c r="X9610" t="s">
        <v>28</v>
      </c>
      <c r="Y9610" t="s">
        <v>30</v>
      </c>
    </row>
    <row r="9611" spans="1:25" x14ac:dyDescent="0.2">
      <c r="A9611">
        <v>9609</v>
      </c>
      <c r="B9611">
        <v>602947241</v>
      </c>
      <c r="C9611">
        <v>10000</v>
      </c>
      <c r="D9611">
        <v>1420</v>
      </c>
      <c r="E9611">
        <v>17</v>
      </c>
      <c r="F9611">
        <v>3</v>
      </c>
      <c r="G9611">
        <v>1</v>
      </c>
      <c r="H9611">
        <v>1</v>
      </c>
      <c r="I9611">
        <v>10000</v>
      </c>
      <c r="J9611">
        <v>1420</v>
      </c>
      <c r="K9611">
        <v>21.303587960000002</v>
      </c>
      <c r="L9611" t="s">
        <v>1446</v>
      </c>
      <c r="M9611" t="s">
        <v>36</v>
      </c>
      <c r="N9611" s="1">
        <v>42072.654861111114</v>
      </c>
      <c r="O9611" s="1">
        <v>40521.822222222225</v>
      </c>
      <c r="P9611" s="2">
        <v>40525</v>
      </c>
      <c r="Q9611" s="1">
        <v>40555.173611111109</v>
      </c>
      <c r="R9611" t="s">
        <v>62</v>
      </c>
      <c r="S9611" t="s">
        <v>62</v>
      </c>
      <c r="T9611" t="s">
        <v>31</v>
      </c>
      <c r="U9611" t="b">
        <v>1</v>
      </c>
      <c r="V9611" t="s">
        <v>28</v>
      </c>
      <c r="W9611" t="s">
        <v>29</v>
      </c>
      <c r="X9611" t="s">
        <v>28</v>
      </c>
      <c r="Y9611" t="s">
        <v>30</v>
      </c>
    </row>
    <row r="9612" spans="1:25" x14ac:dyDescent="0.2">
      <c r="A9612">
        <v>9610</v>
      </c>
      <c r="B9612">
        <v>725718540</v>
      </c>
      <c r="C9612">
        <v>1500</v>
      </c>
      <c r="D9612">
        <v>15</v>
      </c>
      <c r="E9612">
        <v>1</v>
      </c>
      <c r="F9612">
        <v>1</v>
      </c>
      <c r="G9612">
        <v>1</v>
      </c>
      <c r="H9612">
        <v>1</v>
      </c>
      <c r="I9612">
        <v>1500</v>
      </c>
      <c r="J9612">
        <v>15</v>
      </c>
      <c r="K9612">
        <v>30</v>
      </c>
      <c r="L9612" t="s">
        <v>1446</v>
      </c>
      <c r="M9612" t="s">
        <v>36</v>
      </c>
      <c r="N9612" s="1">
        <v>42072.654861111114</v>
      </c>
      <c r="O9612" s="1">
        <v>40521.822222222225</v>
      </c>
      <c r="P9612" s="2">
        <v>40525</v>
      </c>
      <c r="Q9612" s="1">
        <v>40555.173611111109</v>
      </c>
      <c r="R9612" t="s">
        <v>95</v>
      </c>
      <c r="S9612" t="s">
        <v>37</v>
      </c>
      <c r="T9612" t="s">
        <v>31</v>
      </c>
      <c r="U9612" t="b">
        <v>1</v>
      </c>
      <c r="V9612" t="s">
        <v>28</v>
      </c>
      <c r="W9612" t="s">
        <v>29</v>
      </c>
      <c r="X9612" t="s">
        <v>28</v>
      </c>
      <c r="Y9612" t="s">
        <v>30</v>
      </c>
    </row>
    <row r="9613" spans="1:25" x14ac:dyDescent="0.2">
      <c r="A9613">
        <v>9611</v>
      </c>
      <c r="B9613">
        <v>471391561</v>
      </c>
      <c r="C9613">
        <v>400</v>
      </c>
      <c r="D9613">
        <v>0</v>
      </c>
      <c r="E9613">
        <v>0</v>
      </c>
      <c r="F9613">
        <v>1</v>
      </c>
      <c r="G9613">
        <v>1</v>
      </c>
      <c r="H9613">
        <v>1</v>
      </c>
      <c r="I9613">
        <v>400</v>
      </c>
      <c r="J9613">
        <v>0</v>
      </c>
      <c r="K9613">
        <v>22.200185189999999</v>
      </c>
      <c r="L9613" t="s">
        <v>1446</v>
      </c>
      <c r="M9613" t="s">
        <v>36</v>
      </c>
      <c r="N9613" s="1">
        <v>42072.654861111114</v>
      </c>
      <c r="O9613" s="1">
        <v>40521.822222222225</v>
      </c>
      <c r="P9613" s="2">
        <v>40525</v>
      </c>
      <c r="Q9613" s="1">
        <v>40555.173611111109</v>
      </c>
      <c r="R9613" t="s">
        <v>103</v>
      </c>
      <c r="S9613" t="s">
        <v>34</v>
      </c>
      <c r="T9613" t="s">
        <v>31</v>
      </c>
      <c r="U9613" t="b">
        <v>1</v>
      </c>
      <c r="V9613" t="s">
        <v>28</v>
      </c>
      <c r="W9613" t="s">
        <v>29</v>
      </c>
      <c r="X9613" t="s">
        <v>28</v>
      </c>
      <c r="Y9613" t="s">
        <v>30</v>
      </c>
    </row>
    <row r="9614" spans="1:25" x14ac:dyDescent="0.2">
      <c r="A9614">
        <v>9612</v>
      </c>
      <c r="B9614">
        <v>1624859812</v>
      </c>
      <c r="C9614">
        <v>10000</v>
      </c>
      <c r="D9614">
        <v>13320</v>
      </c>
      <c r="E9614">
        <v>187</v>
      </c>
      <c r="F9614">
        <v>1</v>
      </c>
      <c r="G9614">
        <v>1</v>
      </c>
      <c r="H9614">
        <v>1</v>
      </c>
      <c r="I9614">
        <v>10000</v>
      </c>
      <c r="J9614">
        <v>13320</v>
      </c>
      <c r="K9614">
        <v>45</v>
      </c>
      <c r="L9614" t="s">
        <v>1447</v>
      </c>
      <c r="M9614" t="s">
        <v>227</v>
      </c>
      <c r="N9614" s="1">
        <v>42072.654861111114</v>
      </c>
      <c r="O9614" s="1">
        <v>40521.822222222225</v>
      </c>
      <c r="P9614" s="2">
        <v>40525</v>
      </c>
      <c r="Q9614" s="1">
        <v>40555.173611111109</v>
      </c>
      <c r="R9614" t="s">
        <v>63</v>
      </c>
      <c r="S9614" t="s">
        <v>37</v>
      </c>
      <c r="T9614" t="s">
        <v>27</v>
      </c>
      <c r="U9614" t="b">
        <v>1</v>
      </c>
      <c r="V9614" t="s">
        <v>28</v>
      </c>
      <c r="W9614" t="s">
        <v>29</v>
      </c>
      <c r="X9614" t="s">
        <v>28</v>
      </c>
      <c r="Y9614" t="s">
        <v>30</v>
      </c>
    </row>
    <row r="9615" spans="1:25" x14ac:dyDescent="0.2">
      <c r="A9615">
        <v>9613</v>
      </c>
      <c r="B9615">
        <v>1086710112</v>
      </c>
      <c r="C9615">
        <v>6225</v>
      </c>
      <c r="D9615">
        <v>6475</v>
      </c>
      <c r="E9615">
        <v>56</v>
      </c>
      <c r="F9615">
        <v>1</v>
      </c>
      <c r="G9615">
        <v>1</v>
      </c>
      <c r="H9615">
        <v>1</v>
      </c>
      <c r="I9615">
        <v>6225</v>
      </c>
      <c r="J9615">
        <v>6475</v>
      </c>
      <c r="K9615">
        <v>30.041666670000001</v>
      </c>
      <c r="L9615" t="s">
        <v>1448</v>
      </c>
      <c r="M9615" t="s">
        <v>54</v>
      </c>
      <c r="N9615" s="1">
        <v>42072.654861111114</v>
      </c>
      <c r="O9615" s="1">
        <v>40521.822222222225</v>
      </c>
      <c r="P9615" s="2">
        <v>40525</v>
      </c>
      <c r="Q9615" s="1">
        <v>40555.173611111109</v>
      </c>
      <c r="R9615" t="s">
        <v>25</v>
      </c>
      <c r="S9615" t="s">
        <v>26</v>
      </c>
      <c r="T9615" t="s">
        <v>27</v>
      </c>
      <c r="U9615" t="b">
        <v>1</v>
      </c>
      <c r="V9615" t="s">
        <v>28</v>
      </c>
      <c r="W9615" t="s">
        <v>29</v>
      </c>
      <c r="X9615" t="s">
        <v>28</v>
      </c>
      <c r="Y9615" t="s">
        <v>30</v>
      </c>
    </row>
    <row r="9616" spans="1:25" x14ac:dyDescent="0.2">
      <c r="A9616">
        <v>9614</v>
      </c>
      <c r="B9616">
        <v>1138153400</v>
      </c>
      <c r="C9616">
        <v>2000</v>
      </c>
      <c r="D9616">
        <v>2150</v>
      </c>
      <c r="E9616">
        <v>63</v>
      </c>
      <c r="F9616">
        <v>0</v>
      </c>
      <c r="G9616">
        <v>1</v>
      </c>
      <c r="H9616">
        <v>1</v>
      </c>
      <c r="I9616">
        <v>2000</v>
      </c>
      <c r="J9616">
        <v>2150</v>
      </c>
      <c r="K9616">
        <v>60.041666669999998</v>
      </c>
      <c r="L9616" t="s">
        <v>1449</v>
      </c>
      <c r="M9616" t="s">
        <v>131</v>
      </c>
      <c r="N9616" s="1">
        <v>42072.654861111114</v>
      </c>
      <c r="O9616" s="1">
        <v>40521.822222222225</v>
      </c>
      <c r="P9616" s="2">
        <v>40525</v>
      </c>
      <c r="Q9616" s="1">
        <v>40555.173611111109</v>
      </c>
      <c r="R9616" t="s">
        <v>37</v>
      </c>
      <c r="S9616" t="s">
        <v>37</v>
      </c>
      <c r="T9616" t="s">
        <v>27</v>
      </c>
      <c r="U9616" t="b">
        <v>1</v>
      </c>
      <c r="V9616" t="s">
        <v>28</v>
      </c>
      <c r="W9616" t="s">
        <v>29</v>
      </c>
      <c r="X9616" t="s">
        <v>28</v>
      </c>
      <c r="Y9616" t="s">
        <v>30</v>
      </c>
    </row>
    <row r="9617" spans="1:25" x14ac:dyDescent="0.2">
      <c r="A9617">
        <v>9615</v>
      </c>
      <c r="B9617">
        <v>948058656</v>
      </c>
      <c r="C9617">
        <v>15000</v>
      </c>
      <c r="D9617">
        <v>25</v>
      </c>
      <c r="E9617">
        <v>1</v>
      </c>
      <c r="F9617">
        <v>0</v>
      </c>
      <c r="G9617">
        <v>1</v>
      </c>
      <c r="H9617">
        <v>1</v>
      </c>
      <c r="I9617">
        <v>15000</v>
      </c>
      <c r="J9617">
        <v>25</v>
      </c>
      <c r="K9617">
        <v>44.782870369999998</v>
      </c>
      <c r="L9617" t="s">
        <v>1450</v>
      </c>
      <c r="M9617" t="s">
        <v>117</v>
      </c>
      <c r="N9617" s="1">
        <v>42072.654861111114</v>
      </c>
      <c r="O9617" s="1">
        <v>40281.945833333331</v>
      </c>
      <c r="P9617" s="2">
        <v>40282</v>
      </c>
      <c r="Q9617" s="1">
        <v>40318.945833333331</v>
      </c>
      <c r="R9617" t="s">
        <v>153</v>
      </c>
      <c r="S9617" t="s">
        <v>62</v>
      </c>
      <c r="T9617" t="s">
        <v>31</v>
      </c>
      <c r="U9617" t="b">
        <v>1</v>
      </c>
      <c r="V9617" t="s">
        <v>41</v>
      </c>
      <c r="W9617" t="s">
        <v>29</v>
      </c>
      <c r="X9617" t="s">
        <v>41</v>
      </c>
      <c r="Y9617" t="s">
        <v>42</v>
      </c>
    </row>
    <row r="9618" spans="1:25" x14ac:dyDescent="0.2">
      <c r="A9618">
        <v>9616</v>
      </c>
      <c r="B9618">
        <v>1143000702</v>
      </c>
      <c r="C9618">
        <v>3000</v>
      </c>
      <c r="D9618">
        <v>3025</v>
      </c>
      <c r="E9618">
        <v>30</v>
      </c>
      <c r="F9618">
        <v>1</v>
      </c>
      <c r="G9618">
        <v>1</v>
      </c>
      <c r="H9618">
        <v>1</v>
      </c>
      <c r="I9618">
        <v>3000</v>
      </c>
      <c r="J9618">
        <v>3025</v>
      </c>
      <c r="K9618">
        <v>45.673020829999999</v>
      </c>
      <c r="L9618" t="s">
        <v>1451</v>
      </c>
      <c r="M9618" t="s">
        <v>100</v>
      </c>
      <c r="N9618" s="1">
        <v>42072.654861111114</v>
      </c>
      <c r="O9618" s="1">
        <v>40521.822222222225</v>
      </c>
      <c r="P9618" s="2">
        <v>40525</v>
      </c>
      <c r="Q9618" s="1">
        <v>40555.173611111109</v>
      </c>
      <c r="R9618" t="s">
        <v>25</v>
      </c>
      <c r="S9618" t="s">
        <v>26</v>
      </c>
      <c r="T9618" t="s">
        <v>27</v>
      </c>
      <c r="U9618" t="b">
        <v>1</v>
      </c>
      <c r="V9618" t="s">
        <v>28</v>
      </c>
      <c r="W9618" t="s">
        <v>29</v>
      </c>
      <c r="X9618" t="s">
        <v>28</v>
      </c>
      <c r="Y9618" t="s">
        <v>30</v>
      </c>
    </row>
    <row r="9619" spans="1:25" x14ac:dyDescent="0.2">
      <c r="A9619">
        <v>9617</v>
      </c>
      <c r="B9619">
        <v>177088656</v>
      </c>
      <c r="C9619">
        <v>1750</v>
      </c>
      <c r="D9619">
        <v>1082</v>
      </c>
      <c r="E9619">
        <v>28</v>
      </c>
      <c r="F9619">
        <v>11</v>
      </c>
      <c r="G9619">
        <v>1</v>
      </c>
      <c r="H9619">
        <v>1</v>
      </c>
      <c r="I9619">
        <v>1750</v>
      </c>
      <c r="J9619">
        <v>1082</v>
      </c>
      <c r="K9619">
        <v>67.475451390000003</v>
      </c>
      <c r="L9619" t="s">
        <v>1451</v>
      </c>
      <c r="M9619" t="s">
        <v>100</v>
      </c>
      <c r="N9619" s="1">
        <v>42072.654861111114</v>
      </c>
      <c r="O9619" s="1">
        <v>40281.945833333331</v>
      </c>
      <c r="P9619" s="2">
        <v>40282</v>
      </c>
      <c r="Q9619" s="1">
        <v>40318.945833333331</v>
      </c>
      <c r="R9619" t="s">
        <v>68</v>
      </c>
      <c r="S9619" t="s">
        <v>68</v>
      </c>
      <c r="T9619" t="s">
        <v>31</v>
      </c>
      <c r="U9619" t="b">
        <v>1</v>
      </c>
      <c r="V9619" t="s">
        <v>41</v>
      </c>
      <c r="W9619" t="s">
        <v>29</v>
      </c>
      <c r="X9619" t="s">
        <v>41</v>
      </c>
      <c r="Y9619" t="s">
        <v>42</v>
      </c>
    </row>
    <row r="9620" spans="1:25" x14ac:dyDescent="0.2">
      <c r="A9620">
        <v>9618</v>
      </c>
      <c r="B9620">
        <v>1740208670</v>
      </c>
      <c r="C9620">
        <v>1</v>
      </c>
      <c r="D9620">
        <v>162</v>
      </c>
      <c r="E9620">
        <v>10</v>
      </c>
      <c r="F9620">
        <v>6</v>
      </c>
      <c r="G9620">
        <v>3</v>
      </c>
      <c r="H9620">
        <v>1</v>
      </c>
      <c r="I9620">
        <v>1</v>
      </c>
      <c r="J9620">
        <v>162</v>
      </c>
      <c r="K9620">
        <v>90</v>
      </c>
      <c r="L9620" t="s">
        <v>1451</v>
      </c>
      <c r="M9620" t="s">
        <v>100</v>
      </c>
      <c r="N9620" s="1">
        <v>42072.654861111114</v>
      </c>
      <c r="O9620" s="1">
        <v>40521.822222222225</v>
      </c>
      <c r="P9620" s="2">
        <v>40525</v>
      </c>
      <c r="Q9620" s="1">
        <v>40555.173611111109</v>
      </c>
      <c r="R9620" t="s">
        <v>76</v>
      </c>
      <c r="S9620" t="s">
        <v>77</v>
      </c>
      <c r="T9620" t="s">
        <v>40</v>
      </c>
      <c r="U9620" t="b">
        <v>1</v>
      </c>
      <c r="V9620" t="s">
        <v>28</v>
      </c>
      <c r="W9620" t="s">
        <v>29</v>
      </c>
      <c r="X9620" t="s">
        <v>28</v>
      </c>
      <c r="Y9620" t="s">
        <v>30</v>
      </c>
    </row>
    <row r="9621" spans="1:25" x14ac:dyDescent="0.2">
      <c r="A9621">
        <v>9619</v>
      </c>
      <c r="B9621">
        <v>1831043889</v>
      </c>
      <c r="C9621">
        <v>500</v>
      </c>
      <c r="D9621">
        <v>80</v>
      </c>
      <c r="E9621">
        <v>5</v>
      </c>
      <c r="F9621">
        <v>6</v>
      </c>
      <c r="G9621">
        <v>3</v>
      </c>
      <c r="H9621">
        <v>1</v>
      </c>
      <c r="I9621">
        <v>500</v>
      </c>
      <c r="J9621">
        <v>80</v>
      </c>
      <c r="K9621">
        <v>45.041666669999998</v>
      </c>
      <c r="L9621" t="s">
        <v>1451</v>
      </c>
      <c r="M9621" t="s">
        <v>100</v>
      </c>
      <c r="N9621" s="1">
        <v>42072.654861111114</v>
      </c>
      <c r="O9621" s="1">
        <v>40521.822222222225</v>
      </c>
      <c r="P9621" s="2">
        <v>40525</v>
      </c>
      <c r="Q9621" s="1">
        <v>40555.173611111109</v>
      </c>
      <c r="R9621" t="s">
        <v>76</v>
      </c>
      <c r="S9621" t="s">
        <v>77</v>
      </c>
      <c r="T9621" t="s">
        <v>31</v>
      </c>
      <c r="U9621" t="b">
        <v>1</v>
      </c>
      <c r="V9621" t="s">
        <v>28</v>
      </c>
      <c r="W9621" t="s">
        <v>29</v>
      </c>
      <c r="X9621" t="s">
        <v>28</v>
      </c>
      <c r="Y9621" t="s">
        <v>30</v>
      </c>
    </row>
    <row r="9622" spans="1:25" x14ac:dyDescent="0.2">
      <c r="A9622">
        <v>9620</v>
      </c>
      <c r="B9622">
        <v>129331296</v>
      </c>
      <c r="C9622">
        <v>1250</v>
      </c>
      <c r="D9622">
        <v>230</v>
      </c>
      <c r="E9622">
        <v>4</v>
      </c>
      <c r="F9622">
        <v>8</v>
      </c>
      <c r="G9622">
        <v>7</v>
      </c>
      <c r="H9622">
        <v>1</v>
      </c>
      <c r="I9622">
        <v>1250</v>
      </c>
      <c r="J9622">
        <v>230</v>
      </c>
      <c r="K9622">
        <v>89.989594909999994</v>
      </c>
      <c r="L9622" t="s">
        <v>1451</v>
      </c>
      <c r="M9622" t="s">
        <v>100</v>
      </c>
      <c r="N9622" s="1">
        <v>42072.654861111114</v>
      </c>
      <c r="O9622" s="1">
        <v>40281.945833333331</v>
      </c>
      <c r="P9622" s="2">
        <v>40282</v>
      </c>
      <c r="Q9622" s="1">
        <v>40318.945833333331</v>
      </c>
      <c r="R9622" t="s">
        <v>76</v>
      </c>
      <c r="S9622" t="s">
        <v>77</v>
      </c>
      <c r="T9622" t="s">
        <v>31</v>
      </c>
      <c r="U9622" t="b">
        <v>1</v>
      </c>
      <c r="V9622" t="s">
        <v>41</v>
      </c>
      <c r="W9622" t="s">
        <v>29</v>
      </c>
      <c r="X9622" t="s">
        <v>41</v>
      </c>
      <c r="Y9622" t="s">
        <v>42</v>
      </c>
    </row>
    <row r="9623" spans="1:25" x14ac:dyDescent="0.2">
      <c r="A9623">
        <v>9621</v>
      </c>
      <c r="B9623">
        <v>714808184</v>
      </c>
      <c r="C9623">
        <v>4000</v>
      </c>
      <c r="D9623">
        <v>215</v>
      </c>
      <c r="E9623">
        <v>4</v>
      </c>
      <c r="F9623">
        <v>0</v>
      </c>
      <c r="G9623">
        <v>1</v>
      </c>
      <c r="H9623">
        <v>1</v>
      </c>
      <c r="I9623">
        <v>4000</v>
      </c>
      <c r="J9623">
        <v>215</v>
      </c>
      <c r="K9623">
        <v>89.201018520000005</v>
      </c>
      <c r="L9623" t="s">
        <v>1451</v>
      </c>
      <c r="M9623" t="s">
        <v>100</v>
      </c>
      <c r="N9623" s="1">
        <v>42072.654861111114</v>
      </c>
      <c r="O9623" s="1">
        <v>40281.945833333331</v>
      </c>
      <c r="P9623" s="2">
        <v>40282</v>
      </c>
      <c r="Q9623" s="1">
        <v>40318.945833333331</v>
      </c>
      <c r="R9623" t="s">
        <v>65</v>
      </c>
      <c r="S9623" t="s">
        <v>37</v>
      </c>
      <c r="T9623" t="s">
        <v>31</v>
      </c>
      <c r="U9623" t="b">
        <v>0</v>
      </c>
      <c r="V9623" t="s">
        <v>41</v>
      </c>
      <c r="W9623" t="s">
        <v>29</v>
      </c>
      <c r="X9623" t="s">
        <v>41</v>
      </c>
      <c r="Y9623" t="s">
        <v>42</v>
      </c>
    </row>
    <row r="9624" spans="1:25" x14ac:dyDescent="0.2">
      <c r="A9624">
        <v>9622</v>
      </c>
      <c r="B9624">
        <v>168797522</v>
      </c>
      <c r="C9624">
        <v>1250</v>
      </c>
      <c r="D9624">
        <v>65</v>
      </c>
      <c r="E9624">
        <v>3</v>
      </c>
      <c r="F9624">
        <v>8</v>
      </c>
      <c r="G9624">
        <v>7</v>
      </c>
      <c r="H9624">
        <v>1</v>
      </c>
      <c r="I9624">
        <v>1250</v>
      </c>
      <c r="J9624">
        <v>65</v>
      </c>
      <c r="K9624">
        <v>89.324641200000002</v>
      </c>
      <c r="L9624" t="s">
        <v>1451</v>
      </c>
      <c r="M9624" t="s">
        <v>100</v>
      </c>
      <c r="N9624" s="1">
        <v>42072.654861111114</v>
      </c>
      <c r="O9624" s="1">
        <v>40281.945833333331</v>
      </c>
      <c r="P9624" s="2">
        <v>40282</v>
      </c>
      <c r="Q9624" s="1">
        <v>40318.945833333331</v>
      </c>
      <c r="R9624" t="s">
        <v>76</v>
      </c>
      <c r="S9624" t="s">
        <v>77</v>
      </c>
      <c r="T9624" t="s">
        <v>31</v>
      </c>
      <c r="U9624" t="b">
        <v>1</v>
      </c>
      <c r="V9624" t="s">
        <v>41</v>
      </c>
      <c r="W9624" t="s">
        <v>29</v>
      </c>
      <c r="X9624" t="s">
        <v>41</v>
      </c>
      <c r="Y9624" t="s">
        <v>42</v>
      </c>
    </row>
    <row r="9625" spans="1:25" x14ac:dyDescent="0.2">
      <c r="A9625">
        <v>9623</v>
      </c>
      <c r="B9625">
        <v>1582307755</v>
      </c>
      <c r="C9625">
        <v>2000</v>
      </c>
      <c r="D9625">
        <v>3</v>
      </c>
      <c r="E9625">
        <v>3</v>
      </c>
      <c r="F9625">
        <v>28</v>
      </c>
      <c r="G9625">
        <v>1</v>
      </c>
      <c r="H9625">
        <v>1</v>
      </c>
      <c r="I9625">
        <v>2000</v>
      </c>
      <c r="J9625">
        <v>3</v>
      </c>
      <c r="K9625">
        <v>45.840428240000001</v>
      </c>
      <c r="L9625" t="s">
        <v>1451</v>
      </c>
      <c r="M9625" t="s">
        <v>100</v>
      </c>
      <c r="N9625" s="1">
        <v>42072.654861111114</v>
      </c>
      <c r="O9625" s="1">
        <v>40281.945833333331</v>
      </c>
      <c r="P9625" s="2">
        <v>40282</v>
      </c>
      <c r="Q9625" s="1">
        <v>40318.945833333331</v>
      </c>
      <c r="R9625" t="s">
        <v>51</v>
      </c>
      <c r="S9625" t="s">
        <v>52</v>
      </c>
      <c r="T9625" t="s">
        <v>40</v>
      </c>
      <c r="U9625" t="b">
        <v>0</v>
      </c>
      <c r="V9625" t="s">
        <v>41</v>
      </c>
      <c r="W9625" t="s">
        <v>29</v>
      </c>
      <c r="X9625" t="s">
        <v>41</v>
      </c>
      <c r="Y9625" t="s">
        <v>42</v>
      </c>
    </row>
    <row r="9626" spans="1:25" x14ac:dyDescent="0.2">
      <c r="A9626">
        <v>9624</v>
      </c>
      <c r="B9626">
        <v>1385596923</v>
      </c>
      <c r="C9626">
        <v>1150</v>
      </c>
      <c r="D9626">
        <v>50</v>
      </c>
      <c r="E9626">
        <v>2</v>
      </c>
      <c r="F9626">
        <v>5</v>
      </c>
      <c r="G9626">
        <v>2</v>
      </c>
      <c r="H9626">
        <v>1</v>
      </c>
      <c r="I9626">
        <v>1150</v>
      </c>
      <c r="J9626">
        <v>50</v>
      </c>
      <c r="K9626">
        <v>88.617650459999993</v>
      </c>
      <c r="L9626" t="s">
        <v>1451</v>
      </c>
      <c r="M9626" t="s">
        <v>100</v>
      </c>
      <c r="N9626" s="1">
        <v>42072.654861111114</v>
      </c>
      <c r="O9626" s="1">
        <v>40281.945833333331</v>
      </c>
      <c r="P9626" s="2">
        <v>40282</v>
      </c>
      <c r="Q9626" s="1">
        <v>40318.945833333331</v>
      </c>
      <c r="R9626" t="s">
        <v>103</v>
      </c>
      <c r="S9626" t="s">
        <v>34</v>
      </c>
      <c r="T9626" t="s">
        <v>31</v>
      </c>
      <c r="U9626" t="b">
        <v>0</v>
      </c>
      <c r="V9626" t="s">
        <v>41</v>
      </c>
      <c r="W9626" t="s">
        <v>29</v>
      </c>
      <c r="X9626" t="s">
        <v>41</v>
      </c>
      <c r="Y9626" t="s">
        <v>42</v>
      </c>
    </row>
    <row r="9627" spans="1:25" x14ac:dyDescent="0.2">
      <c r="A9627">
        <v>9625</v>
      </c>
      <c r="B9627">
        <v>1736945856</v>
      </c>
      <c r="C9627">
        <v>5000</v>
      </c>
      <c r="D9627">
        <v>10</v>
      </c>
      <c r="E9627">
        <v>1</v>
      </c>
      <c r="F9627">
        <v>5</v>
      </c>
      <c r="G9627">
        <v>2</v>
      </c>
      <c r="H9627">
        <v>1</v>
      </c>
      <c r="I9627">
        <v>5000</v>
      </c>
      <c r="J9627">
        <v>10</v>
      </c>
      <c r="K9627">
        <v>59.945023149999997</v>
      </c>
      <c r="L9627" t="s">
        <v>1451</v>
      </c>
      <c r="M9627" t="s">
        <v>100</v>
      </c>
      <c r="N9627" s="1">
        <v>42072.654861111114</v>
      </c>
      <c r="O9627" s="1">
        <v>40281.945833333331</v>
      </c>
      <c r="P9627" s="2">
        <v>40282</v>
      </c>
      <c r="Q9627" s="1">
        <v>40318.945833333331</v>
      </c>
      <c r="R9627" t="s">
        <v>103</v>
      </c>
      <c r="S9627" t="s">
        <v>34</v>
      </c>
      <c r="T9627" t="s">
        <v>31</v>
      </c>
      <c r="U9627" t="b">
        <v>0</v>
      </c>
      <c r="V9627" t="s">
        <v>41</v>
      </c>
      <c r="W9627" t="s">
        <v>29</v>
      </c>
      <c r="X9627" t="s">
        <v>41</v>
      </c>
      <c r="Y9627" t="s">
        <v>42</v>
      </c>
    </row>
    <row r="9628" spans="1:25" x14ac:dyDescent="0.2">
      <c r="A9628">
        <v>9626</v>
      </c>
      <c r="B9628">
        <v>2119781488</v>
      </c>
      <c r="C9628">
        <v>8000</v>
      </c>
      <c r="D9628">
        <v>0</v>
      </c>
      <c r="E9628">
        <v>0</v>
      </c>
      <c r="F9628">
        <v>1</v>
      </c>
      <c r="G9628">
        <v>1</v>
      </c>
      <c r="H9628">
        <v>1</v>
      </c>
      <c r="I9628">
        <v>8000</v>
      </c>
      <c r="J9628">
        <v>0</v>
      </c>
      <c r="K9628">
        <v>45.113715280000001</v>
      </c>
      <c r="L9628" t="s">
        <v>1451</v>
      </c>
      <c r="M9628" t="s">
        <v>100</v>
      </c>
      <c r="N9628" s="1">
        <v>42072.654861111114</v>
      </c>
      <c r="O9628" s="1">
        <v>40281.945833333331</v>
      </c>
      <c r="P9628" s="2">
        <v>40282</v>
      </c>
      <c r="Q9628" s="1">
        <v>40318.945833333331</v>
      </c>
      <c r="R9628" t="s">
        <v>37</v>
      </c>
      <c r="S9628" t="s">
        <v>37</v>
      </c>
      <c r="T9628" t="s">
        <v>31</v>
      </c>
      <c r="U9628" t="b">
        <v>1</v>
      </c>
      <c r="V9628" t="s">
        <v>41</v>
      </c>
      <c r="W9628" t="s">
        <v>29</v>
      </c>
      <c r="X9628" t="s">
        <v>41</v>
      </c>
      <c r="Y9628" t="s">
        <v>42</v>
      </c>
    </row>
    <row r="9629" spans="1:25" x14ac:dyDescent="0.2">
      <c r="A9629">
        <v>9627</v>
      </c>
      <c r="B9629">
        <v>130895204</v>
      </c>
      <c r="C9629">
        <v>8000</v>
      </c>
      <c r="D9629">
        <v>8300</v>
      </c>
      <c r="E9629">
        <v>136</v>
      </c>
      <c r="F9629">
        <v>1</v>
      </c>
      <c r="G9629">
        <v>2</v>
      </c>
      <c r="H9629">
        <v>1</v>
      </c>
      <c r="I9629">
        <v>8000</v>
      </c>
      <c r="J9629">
        <v>8300</v>
      </c>
      <c r="K9629">
        <v>60.332962960000003</v>
      </c>
      <c r="L9629" t="s">
        <v>1452</v>
      </c>
      <c r="M9629" t="s">
        <v>100</v>
      </c>
      <c r="N9629" s="1">
        <v>42072.654861111114</v>
      </c>
      <c r="O9629" s="1">
        <v>40281.945833333331</v>
      </c>
      <c r="P9629" s="2">
        <v>40282</v>
      </c>
      <c r="Q9629" s="1">
        <v>40318.945833333331</v>
      </c>
      <c r="R9629" t="s">
        <v>37</v>
      </c>
      <c r="S9629" t="s">
        <v>37</v>
      </c>
      <c r="T9629" t="s">
        <v>27</v>
      </c>
      <c r="U9629" t="b">
        <v>1</v>
      </c>
      <c r="V9629" t="s">
        <v>41</v>
      </c>
      <c r="W9629" t="s">
        <v>29</v>
      </c>
      <c r="X9629" t="s">
        <v>41</v>
      </c>
      <c r="Y9629" t="s">
        <v>42</v>
      </c>
    </row>
    <row r="9630" spans="1:25" x14ac:dyDescent="0.2">
      <c r="A9630">
        <v>9628</v>
      </c>
      <c r="B9630">
        <v>131067948</v>
      </c>
      <c r="C9630">
        <v>7000</v>
      </c>
      <c r="D9630">
        <v>7115</v>
      </c>
      <c r="E9630">
        <v>91</v>
      </c>
      <c r="F9630">
        <v>2</v>
      </c>
      <c r="G9630">
        <v>2</v>
      </c>
      <c r="H9630">
        <v>1</v>
      </c>
      <c r="I9630">
        <v>7000</v>
      </c>
      <c r="J9630">
        <v>7115</v>
      </c>
      <c r="K9630">
        <v>38.28927083</v>
      </c>
      <c r="L9630" t="s">
        <v>1452</v>
      </c>
      <c r="M9630" t="s">
        <v>100</v>
      </c>
      <c r="N9630" s="1">
        <v>42072.654861111114</v>
      </c>
      <c r="O9630" s="1">
        <v>40521.822222222225</v>
      </c>
      <c r="P9630" s="2">
        <v>40525</v>
      </c>
      <c r="Q9630" s="1">
        <v>40555.173611111109</v>
      </c>
      <c r="R9630" t="s">
        <v>47</v>
      </c>
      <c r="S9630" t="s">
        <v>47</v>
      </c>
      <c r="T9630" t="s">
        <v>27</v>
      </c>
      <c r="U9630" t="b">
        <v>1</v>
      </c>
      <c r="V9630" t="s">
        <v>28</v>
      </c>
      <c r="W9630" t="s">
        <v>29</v>
      </c>
      <c r="X9630" t="s">
        <v>28</v>
      </c>
      <c r="Y9630" t="s">
        <v>30</v>
      </c>
    </row>
    <row r="9631" spans="1:25" x14ac:dyDescent="0.2">
      <c r="A9631">
        <v>9629</v>
      </c>
      <c r="B9631">
        <v>252835883</v>
      </c>
      <c r="C9631">
        <v>5000</v>
      </c>
      <c r="D9631">
        <v>5047</v>
      </c>
      <c r="E9631">
        <v>89</v>
      </c>
      <c r="F9631">
        <v>4</v>
      </c>
      <c r="G9631">
        <v>2</v>
      </c>
      <c r="H9631">
        <v>1</v>
      </c>
      <c r="I9631">
        <v>5000</v>
      </c>
      <c r="J9631">
        <v>5047</v>
      </c>
      <c r="K9631">
        <v>48.890196760000002</v>
      </c>
      <c r="L9631" t="s">
        <v>1452</v>
      </c>
      <c r="M9631" t="s">
        <v>100</v>
      </c>
      <c r="N9631" s="1">
        <v>42072.654861111114</v>
      </c>
      <c r="O9631" s="1">
        <v>40281.945833333331</v>
      </c>
      <c r="P9631" s="2">
        <v>40282</v>
      </c>
      <c r="Q9631" s="1">
        <v>40318.945833333331</v>
      </c>
      <c r="R9631" t="s">
        <v>37</v>
      </c>
      <c r="S9631" t="s">
        <v>37</v>
      </c>
      <c r="T9631" t="s">
        <v>27</v>
      </c>
      <c r="U9631" t="b">
        <v>1</v>
      </c>
      <c r="V9631" t="s">
        <v>41</v>
      </c>
      <c r="W9631" t="s">
        <v>29</v>
      </c>
      <c r="X9631" t="s">
        <v>41</v>
      </c>
      <c r="Y9631" t="s">
        <v>42</v>
      </c>
    </row>
    <row r="9632" spans="1:25" x14ac:dyDescent="0.2">
      <c r="A9632">
        <v>9630</v>
      </c>
      <c r="B9632">
        <v>1653616916</v>
      </c>
      <c r="C9632">
        <v>3500</v>
      </c>
      <c r="D9632">
        <v>4092</v>
      </c>
      <c r="E9632">
        <v>72</v>
      </c>
      <c r="F9632">
        <v>4</v>
      </c>
      <c r="G9632">
        <v>1</v>
      </c>
      <c r="H9632">
        <v>1</v>
      </c>
      <c r="I9632">
        <v>3500</v>
      </c>
      <c r="J9632">
        <v>4092</v>
      </c>
      <c r="K9632">
        <v>90.958333330000002</v>
      </c>
      <c r="L9632" t="s">
        <v>1452</v>
      </c>
      <c r="M9632" t="s">
        <v>100</v>
      </c>
      <c r="N9632" s="1">
        <v>42072.654861111114</v>
      </c>
      <c r="O9632" s="1">
        <v>40521.822222222225</v>
      </c>
      <c r="P9632" s="2">
        <v>40525</v>
      </c>
      <c r="Q9632" s="1">
        <v>40555.173611111109</v>
      </c>
      <c r="R9632" t="s">
        <v>37</v>
      </c>
      <c r="S9632" t="s">
        <v>37</v>
      </c>
      <c r="T9632" t="s">
        <v>27</v>
      </c>
      <c r="U9632" t="b">
        <v>1</v>
      </c>
      <c r="V9632" t="s">
        <v>28</v>
      </c>
      <c r="W9632" t="s">
        <v>29</v>
      </c>
      <c r="X9632" t="s">
        <v>28</v>
      </c>
      <c r="Y9632" t="s">
        <v>30</v>
      </c>
    </row>
    <row r="9633" spans="1:25" x14ac:dyDescent="0.2">
      <c r="A9633">
        <v>9631</v>
      </c>
      <c r="B9633">
        <v>151488431</v>
      </c>
      <c r="C9633">
        <v>11000</v>
      </c>
      <c r="D9633">
        <v>5165</v>
      </c>
      <c r="E9633">
        <v>71</v>
      </c>
      <c r="F9633">
        <v>0</v>
      </c>
      <c r="G9633">
        <v>1</v>
      </c>
      <c r="H9633">
        <v>1</v>
      </c>
      <c r="I9633">
        <v>11000</v>
      </c>
      <c r="J9633">
        <v>5165</v>
      </c>
      <c r="K9633">
        <v>30</v>
      </c>
      <c r="L9633" t="s">
        <v>1452</v>
      </c>
      <c r="M9633" t="s">
        <v>100</v>
      </c>
      <c r="N9633" s="1">
        <v>42072.654861111114</v>
      </c>
      <c r="O9633" s="1">
        <v>40521.822222222225</v>
      </c>
      <c r="P9633" s="2">
        <v>40525</v>
      </c>
      <c r="Q9633" s="1">
        <v>40555.173611111109</v>
      </c>
      <c r="R9633" t="s">
        <v>25</v>
      </c>
      <c r="S9633" t="s">
        <v>26</v>
      </c>
      <c r="T9633" t="s">
        <v>31</v>
      </c>
      <c r="U9633" t="b">
        <v>1</v>
      </c>
      <c r="V9633" t="s">
        <v>28</v>
      </c>
      <c r="W9633" t="s">
        <v>29</v>
      </c>
      <c r="X9633" t="s">
        <v>28</v>
      </c>
      <c r="Y9633" t="s">
        <v>30</v>
      </c>
    </row>
    <row r="9634" spans="1:25" x14ac:dyDescent="0.2">
      <c r="A9634">
        <v>9632</v>
      </c>
      <c r="B9634">
        <v>1584453379</v>
      </c>
      <c r="C9634">
        <v>3000</v>
      </c>
      <c r="D9634">
        <v>3510</v>
      </c>
      <c r="E9634">
        <v>68</v>
      </c>
      <c r="F9634">
        <v>1</v>
      </c>
      <c r="G9634">
        <v>1</v>
      </c>
      <c r="H9634">
        <v>1</v>
      </c>
      <c r="I9634">
        <v>3000</v>
      </c>
      <c r="J9634">
        <v>3510</v>
      </c>
      <c r="K9634">
        <v>45.301215280000001</v>
      </c>
      <c r="L9634" t="s">
        <v>1452</v>
      </c>
      <c r="M9634" t="s">
        <v>100</v>
      </c>
      <c r="N9634" s="1">
        <v>42072.654861111114</v>
      </c>
      <c r="O9634" s="1">
        <v>40521.822222222225</v>
      </c>
      <c r="P9634" s="2">
        <v>40525</v>
      </c>
      <c r="Q9634" s="1">
        <v>40555.173611111109</v>
      </c>
      <c r="R9634" t="s">
        <v>55</v>
      </c>
      <c r="S9634" t="s">
        <v>37</v>
      </c>
      <c r="T9634" t="s">
        <v>27</v>
      </c>
      <c r="U9634" t="b">
        <v>1</v>
      </c>
      <c r="V9634" t="s">
        <v>28</v>
      </c>
      <c r="W9634" t="s">
        <v>29</v>
      </c>
      <c r="X9634" t="s">
        <v>28</v>
      </c>
      <c r="Y9634" t="s">
        <v>30</v>
      </c>
    </row>
    <row r="9635" spans="1:25" x14ac:dyDescent="0.2">
      <c r="A9635">
        <v>9633</v>
      </c>
      <c r="B9635">
        <v>1269682986</v>
      </c>
      <c r="C9635">
        <v>4000</v>
      </c>
      <c r="D9635">
        <v>4390</v>
      </c>
      <c r="E9635">
        <v>61</v>
      </c>
      <c r="F9635">
        <v>1</v>
      </c>
      <c r="G9635">
        <v>1</v>
      </c>
      <c r="H9635">
        <v>1</v>
      </c>
      <c r="I9635">
        <v>4000</v>
      </c>
      <c r="J9635">
        <v>4390</v>
      </c>
      <c r="K9635">
        <v>30</v>
      </c>
      <c r="L9635" t="s">
        <v>1452</v>
      </c>
      <c r="M9635" t="s">
        <v>100</v>
      </c>
      <c r="N9635" s="1">
        <v>42072.654861111114</v>
      </c>
      <c r="O9635" s="1">
        <v>40521.822222222225</v>
      </c>
      <c r="P9635" s="2">
        <v>40525</v>
      </c>
      <c r="Q9635" s="1">
        <v>40555.173611111109</v>
      </c>
      <c r="R9635" t="s">
        <v>59</v>
      </c>
      <c r="S9635" t="s">
        <v>26</v>
      </c>
      <c r="T9635" t="s">
        <v>27</v>
      </c>
      <c r="U9635" t="b">
        <v>1</v>
      </c>
      <c r="V9635" t="s">
        <v>28</v>
      </c>
      <c r="W9635" t="s">
        <v>29</v>
      </c>
      <c r="X9635" t="s">
        <v>28</v>
      </c>
      <c r="Y9635" t="s">
        <v>30</v>
      </c>
    </row>
    <row r="9636" spans="1:25" x14ac:dyDescent="0.2">
      <c r="A9636">
        <v>9634</v>
      </c>
      <c r="B9636">
        <v>524316500</v>
      </c>
      <c r="C9636">
        <v>3000</v>
      </c>
      <c r="D9636">
        <v>5020</v>
      </c>
      <c r="E9636">
        <v>58</v>
      </c>
      <c r="F9636">
        <v>1</v>
      </c>
      <c r="G9636">
        <v>1</v>
      </c>
      <c r="H9636">
        <v>1</v>
      </c>
      <c r="I9636">
        <v>3000</v>
      </c>
      <c r="J9636">
        <v>5020</v>
      </c>
      <c r="K9636">
        <v>30</v>
      </c>
      <c r="L9636" t="s">
        <v>1452</v>
      </c>
      <c r="M9636" t="s">
        <v>100</v>
      </c>
      <c r="N9636" s="1">
        <v>42072.654861111114</v>
      </c>
      <c r="O9636" s="1">
        <v>40521.822222222225</v>
      </c>
      <c r="P9636" s="2">
        <v>40525</v>
      </c>
      <c r="Q9636" s="1">
        <v>40555.173611111109</v>
      </c>
      <c r="R9636" t="s">
        <v>55</v>
      </c>
      <c r="S9636" t="s">
        <v>37</v>
      </c>
      <c r="T9636" t="s">
        <v>27</v>
      </c>
      <c r="U9636" t="b">
        <v>1</v>
      </c>
      <c r="V9636" t="s">
        <v>28</v>
      </c>
      <c r="W9636" t="s">
        <v>29</v>
      </c>
      <c r="X9636" t="s">
        <v>28</v>
      </c>
      <c r="Y9636" t="s">
        <v>30</v>
      </c>
    </row>
    <row r="9637" spans="1:25" x14ac:dyDescent="0.2">
      <c r="A9637">
        <v>9635</v>
      </c>
      <c r="B9637">
        <v>1966345988</v>
      </c>
      <c r="C9637">
        <v>1500</v>
      </c>
      <c r="D9637">
        <v>1645</v>
      </c>
      <c r="E9637">
        <v>39</v>
      </c>
      <c r="F9637">
        <v>0</v>
      </c>
      <c r="G9637">
        <v>1</v>
      </c>
      <c r="H9637">
        <v>1</v>
      </c>
      <c r="I9637">
        <v>1500</v>
      </c>
      <c r="J9637">
        <v>1645</v>
      </c>
      <c r="K9637">
        <v>46.849548609999999</v>
      </c>
      <c r="L9637" t="s">
        <v>1452</v>
      </c>
      <c r="M9637" t="s">
        <v>100</v>
      </c>
      <c r="N9637" s="1">
        <v>42072.654861111114</v>
      </c>
      <c r="O9637" s="1">
        <v>40281.945833333331</v>
      </c>
      <c r="P9637" s="2">
        <v>40282</v>
      </c>
      <c r="Q9637" s="1">
        <v>40318.945833333331</v>
      </c>
      <c r="R9637" t="s">
        <v>62</v>
      </c>
      <c r="S9637" t="s">
        <v>62</v>
      </c>
      <c r="T9637" t="s">
        <v>27</v>
      </c>
      <c r="U9637" t="b">
        <v>1</v>
      </c>
      <c r="V9637" t="s">
        <v>41</v>
      </c>
      <c r="W9637" t="s">
        <v>29</v>
      </c>
      <c r="X9637" t="s">
        <v>41</v>
      </c>
      <c r="Y9637" t="s">
        <v>42</v>
      </c>
    </row>
    <row r="9638" spans="1:25" x14ac:dyDescent="0.2">
      <c r="A9638">
        <v>9636</v>
      </c>
      <c r="B9638">
        <v>1656121315</v>
      </c>
      <c r="C9638">
        <v>5000</v>
      </c>
      <c r="D9638">
        <v>5000</v>
      </c>
      <c r="E9638">
        <v>38</v>
      </c>
      <c r="F9638">
        <v>0</v>
      </c>
      <c r="G9638">
        <v>1</v>
      </c>
      <c r="H9638">
        <v>1</v>
      </c>
      <c r="I9638">
        <v>5000</v>
      </c>
      <c r="J9638">
        <v>5000</v>
      </c>
      <c r="K9638">
        <v>45</v>
      </c>
      <c r="L9638" t="s">
        <v>1452</v>
      </c>
      <c r="M9638" t="s">
        <v>100</v>
      </c>
      <c r="N9638" s="1">
        <v>42072.654861111114</v>
      </c>
      <c r="O9638" s="1">
        <v>40521.822222222225</v>
      </c>
      <c r="P9638" s="2">
        <v>40525</v>
      </c>
      <c r="Q9638" s="1">
        <v>40555.173611111109</v>
      </c>
      <c r="R9638" t="s">
        <v>55</v>
      </c>
      <c r="S9638" t="s">
        <v>37</v>
      </c>
      <c r="T9638" t="s">
        <v>27</v>
      </c>
      <c r="U9638" t="b">
        <v>1</v>
      </c>
      <c r="V9638" t="s">
        <v>28</v>
      </c>
      <c r="W9638" t="s">
        <v>29</v>
      </c>
      <c r="X9638" t="s">
        <v>28</v>
      </c>
      <c r="Y9638" t="s">
        <v>30</v>
      </c>
    </row>
    <row r="9639" spans="1:25" x14ac:dyDescent="0.2">
      <c r="A9639">
        <v>9637</v>
      </c>
      <c r="B9639">
        <v>1231241633</v>
      </c>
      <c r="C9639">
        <v>3750</v>
      </c>
      <c r="D9639">
        <v>3950</v>
      </c>
      <c r="E9639">
        <v>37</v>
      </c>
      <c r="F9639">
        <v>1</v>
      </c>
      <c r="G9639">
        <v>1</v>
      </c>
      <c r="H9639">
        <v>1</v>
      </c>
      <c r="I9639">
        <v>3750</v>
      </c>
      <c r="J9639">
        <v>3950</v>
      </c>
      <c r="K9639">
        <v>45.436793979999997</v>
      </c>
      <c r="L9639" t="s">
        <v>1452</v>
      </c>
      <c r="M9639" t="s">
        <v>100</v>
      </c>
      <c r="N9639" s="1">
        <v>42072.654861111114</v>
      </c>
      <c r="O9639" s="1">
        <v>40281.945833333331</v>
      </c>
      <c r="P9639" s="2">
        <v>40282</v>
      </c>
      <c r="Q9639" s="1">
        <v>40318.945833333331</v>
      </c>
      <c r="R9639" t="s">
        <v>63</v>
      </c>
      <c r="S9639" t="s">
        <v>37</v>
      </c>
      <c r="T9639" t="s">
        <v>27</v>
      </c>
      <c r="U9639" t="b">
        <v>1</v>
      </c>
      <c r="V9639" t="s">
        <v>41</v>
      </c>
      <c r="W9639" t="s">
        <v>29</v>
      </c>
      <c r="X9639" t="s">
        <v>41</v>
      </c>
      <c r="Y9639" t="s">
        <v>42</v>
      </c>
    </row>
    <row r="9640" spans="1:25" x14ac:dyDescent="0.2">
      <c r="A9640">
        <v>9638</v>
      </c>
      <c r="B9640">
        <v>877434165</v>
      </c>
      <c r="C9640">
        <v>1200</v>
      </c>
      <c r="D9640">
        <v>1375</v>
      </c>
      <c r="E9640">
        <v>29</v>
      </c>
      <c r="F9640">
        <v>1</v>
      </c>
      <c r="G9640">
        <v>1</v>
      </c>
      <c r="H9640">
        <v>1</v>
      </c>
      <c r="I9640">
        <v>1200</v>
      </c>
      <c r="J9640">
        <v>1375</v>
      </c>
      <c r="K9640">
        <v>31.195219909999999</v>
      </c>
      <c r="L9640" t="s">
        <v>1452</v>
      </c>
      <c r="M9640" t="s">
        <v>100</v>
      </c>
      <c r="N9640" s="1">
        <v>42072.654861111114</v>
      </c>
      <c r="O9640" s="1">
        <v>40521.822222222225</v>
      </c>
      <c r="P9640" s="2">
        <v>40525</v>
      </c>
      <c r="Q9640" s="1">
        <v>40555.173611111109</v>
      </c>
      <c r="R9640" t="s">
        <v>45</v>
      </c>
      <c r="S9640" t="s">
        <v>34</v>
      </c>
      <c r="T9640" t="s">
        <v>27</v>
      </c>
      <c r="U9640" t="b">
        <v>1</v>
      </c>
      <c r="V9640" t="s">
        <v>28</v>
      </c>
      <c r="W9640" t="s">
        <v>29</v>
      </c>
      <c r="X9640" t="s">
        <v>28</v>
      </c>
      <c r="Y9640" t="s">
        <v>30</v>
      </c>
    </row>
    <row r="9641" spans="1:25" x14ac:dyDescent="0.2">
      <c r="A9641">
        <v>9639</v>
      </c>
      <c r="B9641">
        <v>1540751398</v>
      </c>
      <c r="C9641">
        <v>2500</v>
      </c>
      <c r="D9641">
        <v>2500</v>
      </c>
      <c r="E9641">
        <v>26</v>
      </c>
      <c r="F9641">
        <v>3</v>
      </c>
      <c r="G9641">
        <v>3</v>
      </c>
      <c r="H9641">
        <v>1</v>
      </c>
      <c r="I9641">
        <v>2500</v>
      </c>
      <c r="J9641">
        <v>2500</v>
      </c>
      <c r="K9641">
        <v>89.186909720000003</v>
      </c>
      <c r="L9641" t="s">
        <v>1452</v>
      </c>
      <c r="M9641" t="s">
        <v>100</v>
      </c>
      <c r="N9641" s="1">
        <v>42072.654861111114</v>
      </c>
      <c r="O9641" s="1">
        <v>40281.945833333331</v>
      </c>
      <c r="P9641" s="2">
        <v>40282</v>
      </c>
      <c r="Q9641" s="1">
        <v>40318.945833333331</v>
      </c>
      <c r="R9641" t="s">
        <v>47</v>
      </c>
      <c r="S9641" t="s">
        <v>47</v>
      </c>
      <c r="T9641" t="s">
        <v>27</v>
      </c>
      <c r="U9641" t="b">
        <v>0</v>
      </c>
      <c r="V9641" t="s">
        <v>41</v>
      </c>
      <c r="W9641" t="s">
        <v>29</v>
      </c>
      <c r="X9641" t="s">
        <v>41</v>
      </c>
      <c r="Y9641" t="s">
        <v>42</v>
      </c>
    </row>
    <row r="9642" spans="1:25" x14ac:dyDescent="0.2">
      <c r="A9642">
        <v>9640</v>
      </c>
      <c r="B9642">
        <v>787557413</v>
      </c>
      <c r="C9642">
        <v>7500</v>
      </c>
      <c r="D9642">
        <v>1446</v>
      </c>
      <c r="E9642">
        <v>24</v>
      </c>
      <c r="F9642">
        <v>2</v>
      </c>
      <c r="G9642">
        <v>1</v>
      </c>
      <c r="H9642">
        <v>1</v>
      </c>
      <c r="I9642">
        <v>7500</v>
      </c>
      <c r="J9642">
        <v>1446</v>
      </c>
      <c r="K9642">
        <v>46.41716435</v>
      </c>
      <c r="L9642" t="s">
        <v>1452</v>
      </c>
      <c r="M9642" t="s">
        <v>100</v>
      </c>
      <c r="N9642" s="1">
        <v>42072.654861111114</v>
      </c>
      <c r="O9642" s="1">
        <v>40281.945833333331</v>
      </c>
      <c r="P9642" s="2">
        <v>40282</v>
      </c>
      <c r="Q9642" s="1">
        <v>40318.945833333331</v>
      </c>
      <c r="R9642" t="s">
        <v>59</v>
      </c>
      <c r="S9642" t="s">
        <v>26</v>
      </c>
      <c r="T9642" t="s">
        <v>31</v>
      </c>
      <c r="U9642" t="b">
        <v>1</v>
      </c>
      <c r="V9642" t="s">
        <v>41</v>
      </c>
      <c r="W9642" t="s">
        <v>29</v>
      </c>
      <c r="X9642" t="s">
        <v>41</v>
      </c>
      <c r="Y9642" t="s">
        <v>42</v>
      </c>
    </row>
    <row r="9643" spans="1:25" x14ac:dyDescent="0.2">
      <c r="A9643">
        <v>9641</v>
      </c>
      <c r="B9643">
        <v>1325106752</v>
      </c>
      <c r="C9643">
        <v>3000</v>
      </c>
      <c r="D9643">
        <v>3245</v>
      </c>
      <c r="E9643">
        <v>21</v>
      </c>
      <c r="F9643">
        <v>1</v>
      </c>
      <c r="G9643">
        <v>1</v>
      </c>
      <c r="H9643">
        <v>1</v>
      </c>
      <c r="I9643">
        <v>3000</v>
      </c>
      <c r="J9643">
        <v>3245</v>
      </c>
      <c r="K9643">
        <v>90.958333330000002</v>
      </c>
      <c r="L9643" t="s">
        <v>1452</v>
      </c>
      <c r="M9643" t="s">
        <v>100</v>
      </c>
      <c r="N9643" s="1">
        <v>42072.654861111114</v>
      </c>
      <c r="O9643" s="1">
        <v>40521.822222222225</v>
      </c>
      <c r="P9643" s="2">
        <v>40525</v>
      </c>
      <c r="Q9643" s="1">
        <v>40555.173611111109</v>
      </c>
      <c r="R9643" t="s">
        <v>59</v>
      </c>
      <c r="S9643" t="s">
        <v>26</v>
      </c>
      <c r="T9643" t="s">
        <v>27</v>
      </c>
      <c r="U9643" t="b">
        <v>1</v>
      </c>
      <c r="V9643" t="s">
        <v>28</v>
      </c>
      <c r="W9643" t="s">
        <v>29</v>
      </c>
      <c r="X9643" t="s">
        <v>28</v>
      </c>
      <c r="Y9643" t="s">
        <v>30</v>
      </c>
    </row>
    <row r="9644" spans="1:25" x14ac:dyDescent="0.2">
      <c r="A9644">
        <v>9642</v>
      </c>
      <c r="B9644">
        <v>2082318827</v>
      </c>
      <c r="C9644">
        <v>10000</v>
      </c>
      <c r="D9644">
        <v>1420</v>
      </c>
      <c r="E9644">
        <v>19</v>
      </c>
      <c r="F9644">
        <v>15</v>
      </c>
      <c r="G9644">
        <v>1</v>
      </c>
      <c r="H9644">
        <v>1</v>
      </c>
      <c r="I9644">
        <v>10000</v>
      </c>
      <c r="J9644">
        <v>1420</v>
      </c>
      <c r="K9644">
        <v>42.055868060000002</v>
      </c>
      <c r="L9644" t="s">
        <v>1452</v>
      </c>
      <c r="M9644" t="s">
        <v>100</v>
      </c>
      <c r="N9644" s="1">
        <v>42072.654861111114</v>
      </c>
      <c r="O9644" s="1">
        <v>40521.822222222225</v>
      </c>
      <c r="P9644" s="2">
        <v>40525</v>
      </c>
      <c r="Q9644" s="1">
        <v>40555.173611111109</v>
      </c>
      <c r="R9644" t="s">
        <v>25</v>
      </c>
      <c r="S9644" t="s">
        <v>26</v>
      </c>
      <c r="T9644" t="s">
        <v>40</v>
      </c>
      <c r="U9644" t="b">
        <v>1</v>
      </c>
      <c r="V9644" t="s">
        <v>28</v>
      </c>
      <c r="W9644" t="s">
        <v>29</v>
      </c>
      <c r="X9644" t="s">
        <v>28</v>
      </c>
      <c r="Y9644" t="s">
        <v>30</v>
      </c>
    </row>
    <row r="9645" spans="1:25" x14ac:dyDescent="0.2">
      <c r="A9645">
        <v>9643</v>
      </c>
      <c r="B9645">
        <v>1410324056</v>
      </c>
      <c r="C9645">
        <v>8500</v>
      </c>
      <c r="D9645">
        <v>433</v>
      </c>
      <c r="E9645">
        <v>17</v>
      </c>
      <c r="F9645">
        <v>0</v>
      </c>
      <c r="G9645">
        <v>1</v>
      </c>
      <c r="H9645">
        <v>1</v>
      </c>
      <c r="I9645">
        <v>8500</v>
      </c>
      <c r="J9645">
        <v>433</v>
      </c>
      <c r="K9645">
        <v>40.326238429999997</v>
      </c>
      <c r="L9645" t="s">
        <v>1452</v>
      </c>
      <c r="M9645" t="s">
        <v>100</v>
      </c>
      <c r="N9645" s="1">
        <v>42072.654861111114</v>
      </c>
      <c r="O9645" s="1">
        <v>40521.822222222225</v>
      </c>
      <c r="P9645" s="2">
        <v>40525</v>
      </c>
      <c r="Q9645" s="1">
        <v>40555.173611111109</v>
      </c>
      <c r="R9645" t="s">
        <v>67</v>
      </c>
      <c r="S9645" t="s">
        <v>67</v>
      </c>
      <c r="T9645" t="s">
        <v>31</v>
      </c>
      <c r="U9645" t="b">
        <v>0</v>
      </c>
      <c r="V9645" t="s">
        <v>28</v>
      </c>
      <c r="W9645" t="s">
        <v>29</v>
      </c>
      <c r="X9645" t="s">
        <v>28</v>
      </c>
      <c r="Y9645" t="s">
        <v>30</v>
      </c>
    </row>
    <row r="9646" spans="1:25" x14ac:dyDescent="0.2">
      <c r="A9646">
        <v>9644</v>
      </c>
      <c r="B9646">
        <v>1638880859</v>
      </c>
      <c r="C9646">
        <v>1500</v>
      </c>
      <c r="D9646">
        <v>1505</v>
      </c>
      <c r="E9646">
        <v>16</v>
      </c>
      <c r="F9646">
        <v>1</v>
      </c>
      <c r="G9646">
        <v>1</v>
      </c>
      <c r="H9646">
        <v>1</v>
      </c>
      <c r="I9646">
        <v>1500</v>
      </c>
      <c r="J9646">
        <v>1505</v>
      </c>
      <c r="K9646">
        <v>40.29511574</v>
      </c>
      <c r="L9646" t="s">
        <v>1452</v>
      </c>
      <c r="M9646" t="s">
        <v>100</v>
      </c>
      <c r="N9646" s="1">
        <v>42072.654861111114</v>
      </c>
      <c r="O9646" s="1">
        <v>40521.822222222225</v>
      </c>
      <c r="P9646" s="2">
        <v>40525</v>
      </c>
      <c r="Q9646" s="1">
        <v>40555.173611111109</v>
      </c>
      <c r="R9646" t="s">
        <v>47</v>
      </c>
      <c r="S9646" t="s">
        <v>47</v>
      </c>
      <c r="T9646" t="s">
        <v>27</v>
      </c>
      <c r="U9646" t="b">
        <v>1</v>
      </c>
      <c r="V9646" t="s">
        <v>28</v>
      </c>
      <c r="W9646" t="s">
        <v>29</v>
      </c>
      <c r="X9646" t="s">
        <v>28</v>
      </c>
      <c r="Y9646" t="s">
        <v>30</v>
      </c>
    </row>
    <row r="9647" spans="1:25" x14ac:dyDescent="0.2">
      <c r="A9647">
        <v>9645</v>
      </c>
      <c r="B9647">
        <v>1053613193</v>
      </c>
      <c r="C9647">
        <v>500</v>
      </c>
      <c r="D9647">
        <v>562</v>
      </c>
      <c r="E9647">
        <v>16</v>
      </c>
      <c r="F9647">
        <v>1</v>
      </c>
      <c r="G9647">
        <v>1</v>
      </c>
      <c r="H9647">
        <v>1</v>
      </c>
      <c r="I9647">
        <v>500</v>
      </c>
      <c r="J9647">
        <v>562</v>
      </c>
      <c r="K9647">
        <v>57.006250000000001</v>
      </c>
      <c r="L9647" t="s">
        <v>1452</v>
      </c>
      <c r="M9647" t="s">
        <v>100</v>
      </c>
      <c r="N9647" s="1">
        <v>42072.654861111114</v>
      </c>
      <c r="O9647" s="1">
        <v>40281.945833333331</v>
      </c>
      <c r="P9647" s="2">
        <v>40282</v>
      </c>
      <c r="Q9647" s="1">
        <v>40318.945833333331</v>
      </c>
      <c r="R9647" t="s">
        <v>25</v>
      </c>
      <c r="S9647" t="s">
        <v>26</v>
      </c>
      <c r="T9647" t="s">
        <v>27</v>
      </c>
      <c r="U9647" t="b">
        <v>0</v>
      </c>
      <c r="V9647" t="s">
        <v>41</v>
      </c>
      <c r="W9647" t="s">
        <v>29</v>
      </c>
      <c r="X9647" t="s">
        <v>41</v>
      </c>
      <c r="Y9647" t="s">
        <v>42</v>
      </c>
    </row>
    <row r="9648" spans="1:25" x14ac:dyDescent="0.2">
      <c r="A9648">
        <v>9646</v>
      </c>
      <c r="B9648">
        <v>1718500992</v>
      </c>
      <c r="C9648">
        <v>125000</v>
      </c>
      <c r="D9648">
        <v>922</v>
      </c>
      <c r="E9648">
        <v>13</v>
      </c>
      <c r="F9648">
        <v>2</v>
      </c>
      <c r="G9648">
        <v>1</v>
      </c>
      <c r="H9648">
        <v>1</v>
      </c>
      <c r="I9648">
        <v>125000</v>
      </c>
      <c r="J9648">
        <v>922</v>
      </c>
      <c r="K9648">
        <v>60.041666669999998</v>
      </c>
      <c r="L9648" t="s">
        <v>1452</v>
      </c>
      <c r="M9648" t="s">
        <v>100</v>
      </c>
      <c r="N9648" s="1">
        <v>42072.654861111114</v>
      </c>
      <c r="O9648" s="1">
        <v>40521.822222222225</v>
      </c>
      <c r="P9648" s="2">
        <v>40525</v>
      </c>
      <c r="Q9648" s="1">
        <v>40555.173611111109</v>
      </c>
      <c r="R9648" t="s">
        <v>25</v>
      </c>
      <c r="S9648" t="s">
        <v>26</v>
      </c>
      <c r="T9648" t="s">
        <v>31</v>
      </c>
      <c r="U9648" t="b">
        <v>0</v>
      </c>
      <c r="V9648" t="s">
        <v>28</v>
      </c>
      <c r="W9648" t="s">
        <v>29</v>
      </c>
      <c r="X9648" t="s">
        <v>28</v>
      </c>
      <c r="Y9648" t="s">
        <v>30</v>
      </c>
    </row>
    <row r="9649" spans="1:25" x14ac:dyDescent="0.2">
      <c r="A9649">
        <v>9647</v>
      </c>
      <c r="B9649">
        <v>1560268922</v>
      </c>
      <c r="C9649">
        <v>20000</v>
      </c>
      <c r="D9649">
        <v>1160</v>
      </c>
      <c r="E9649">
        <v>10</v>
      </c>
      <c r="F9649">
        <v>6</v>
      </c>
      <c r="G9649">
        <v>2</v>
      </c>
      <c r="H9649">
        <v>1</v>
      </c>
      <c r="I9649">
        <v>20000</v>
      </c>
      <c r="J9649">
        <v>1160</v>
      </c>
      <c r="K9649">
        <v>61.548622690000002</v>
      </c>
      <c r="L9649" t="s">
        <v>1452</v>
      </c>
      <c r="M9649" t="s">
        <v>100</v>
      </c>
      <c r="N9649" s="1">
        <v>42072.654861111114</v>
      </c>
      <c r="O9649" s="1">
        <v>40521.822222222225</v>
      </c>
      <c r="P9649" s="2">
        <v>40525</v>
      </c>
      <c r="Q9649" s="1">
        <v>40555.173611111109</v>
      </c>
      <c r="R9649" t="s">
        <v>125</v>
      </c>
      <c r="S9649" t="s">
        <v>52</v>
      </c>
      <c r="T9649" t="s">
        <v>31</v>
      </c>
      <c r="U9649" t="b">
        <v>1</v>
      </c>
      <c r="V9649" t="s">
        <v>28</v>
      </c>
      <c r="W9649" t="s">
        <v>29</v>
      </c>
      <c r="X9649" t="s">
        <v>28</v>
      </c>
      <c r="Y9649" t="s">
        <v>30</v>
      </c>
    </row>
    <row r="9650" spans="1:25" x14ac:dyDescent="0.2">
      <c r="A9650">
        <v>9648</v>
      </c>
      <c r="B9650">
        <v>1722417006</v>
      </c>
      <c r="C9650">
        <v>12500</v>
      </c>
      <c r="D9650">
        <v>210</v>
      </c>
      <c r="E9650">
        <v>6</v>
      </c>
      <c r="F9650">
        <v>0</v>
      </c>
      <c r="G9650">
        <v>1</v>
      </c>
      <c r="H9650">
        <v>1</v>
      </c>
      <c r="I9650">
        <v>12500</v>
      </c>
      <c r="J9650">
        <v>210</v>
      </c>
      <c r="K9650">
        <v>45.998645830000001</v>
      </c>
      <c r="L9650" t="s">
        <v>1452</v>
      </c>
      <c r="M9650" t="s">
        <v>100</v>
      </c>
      <c r="N9650" s="1">
        <v>42072.654861111114</v>
      </c>
      <c r="O9650" s="1">
        <v>40281.945833333331</v>
      </c>
      <c r="P9650" s="2">
        <v>40282</v>
      </c>
      <c r="Q9650" s="1">
        <v>40318.945833333331</v>
      </c>
      <c r="R9650" t="s">
        <v>56</v>
      </c>
      <c r="S9650" t="s">
        <v>34</v>
      </c>
      <c r="T9650" t="s">
        <v>31</v>
      </c>
      <c r="U9650" t="b">
        <v>1</v>
      </c>
      <c r="V9650" t="s">
        <v>41</v>
      </c>
      <c r="W9650" t="s">
        <v>29</v>
      </c>
      <c r="X9650" t="s">
        <v>41</v>
      </c>
      <c r="Y9650" t="s">
        <v>42</v>
      </c>
    </row>
    <row r="9651" spans="1:25" x14ac:dyDescent="0.2">
      <c r="A9651">
        <v>9649</v>
      </c>
      <c r="B9651">
        <v>2140164525</v>
      </c>
      <c r="C9651">
        <v>3000</v>
      </c>
      <c r="D9651">
        <v>185</v>
      </c>
      <c r="E9651">
        <v>5</v>
      </c>
      <c r="F9651">
        <v>2</v>
      </c>
      <c r="G9651">
        <v>1</v>
      </c>
      <c r="H9651">
        <v>1</v>
      </c>
      <c r="I9651">
        <v>3000</v>
      </c>
      <c r="J9651">
        <v>185</v>
      </c>
      <c r="K9651">
        <v>89.951608800000002</v>
      </c>
      <c r="L9651" t="s">
        <v>1452</v>
      </c>
      <c r="M9651" t="s">
        <v>100</v>
      </c>
      <c r="N9651" s="1">
        <v>42072.654861111114</v>
      </c>
      <c r="O9651" s="1">
        <v>40281.945833333331</v>
      </c>
      <c r="P9651" s="2">
        <v>40282</v>
      </c>
      <c r="Q9651" s="1">
        <v>40318.945833333331</v>
      </c>
      <c r="R9651" t="s">
        <v>56</v>
      </c>
      <c r="S9651" t="s">
        <v>34</v>
      </c>
      <c r="T9651" t="s">
        <v>31</v>
      </c>
      <c r="U9651" t="b">
        <v>1</v>
      </c>
      <c r="V9651" t="s">
        <v>41</v>
      </c>
      <c r="W9651" t="s">
        <v>29</v>
      </c>
      <c r="X9651" t="s">
        <v>41</v>
      </c>
      <c r="Y9651" t="s">
        <v>42</v>
      </c>
    </row>
    <row r="9652" spans="1:25" x14ac:dyDescent="0.2">
      <c r="A9652">
        <v>9650</v>
      </c>
      <c r="B9652">
        <v>1759158633</v>
      </c>
      <c r="C9652">
        <v>2500</v>
      </c>
      <c r="D9652">
        <v>120</v>
      </c>
      <c r="E9652">
        <v>5</v>
      </c>
      <c r="F9652">
        <v>0</v>
      </c>
      <c r="G9652">
        <v>1</v>
      </c>
      <c r="H9652">
        <v>1</v>
      </c>
      <c r="I9652">
        <v>2500</v>
      </c>
      <c r="J9652">
        <v>120</v>
      </c>
      <c r="K9652">
        <v>60.041666669999998</v>
      </c>
      <c r="L9652" t="s">
        <v>1452</v>
      </c>
      <c r="M9652" t="s">
        <v>100</v>
      </c>
      <c r="N9652" s="1">
        <v>42072.654861111114</v>
      </c>
      <c r="O9652" s="1">
        <v>40521.822222222225</v>
      </c>
      <c r="P9652" s="2">
        <v>40525</v>
      </c>
      <c r="Q9652" s="1">
        <v>40555.173611111109</v>
      </c>
      <c r="R9652" t="s">
        <v>59</v>
      </c>
      <c r="S9652" t="s">
        <v>26</v>
      </c>
      <c r="T9652" t="s">
        <v>31</v>
      </c>
      <c r="U9652" t="b">
        <v>1</v>
      </c>
      <c r="V9652" t="s">
        <v>28</v>
      </c>
      <c r="W9652" t="s">
        <v>29</v>
      </c>
      <c r="X9652" t="s">
        <v>28</v>
      </c>
      <c r="Y9652" t="s">
        <v>30</v>
      </c>
    </row>
    <row r="9653" spans="1:25" x14ac:dyDescent="0.2">
      <c r="A9653">
        <v>9651</v>
      </c>
      <c r="B9653">
        <v>1271953428</v>
      </c>
      <c r="C9653">
        <v>54000</v>
      </c>
      <c r="D9653">
        <v>75</v>
      </c>
      <c r="E9653">
        <v>2</v>
      </c>
      <c r="F9653">
        <v>0</v>
      </c>
      <c r="G9653">
        <v>2</v>
      </c>
      <c r="H9653">
        <v>1</v>
      </c>
      <c r="I9653">
        <v>54000</v>
      </c>
      <c r="J9653">
        <v>75</v>
      </c>
      <c r="K9653">
        <v>60</v>
      </c>
      <c r="L9653" t="s">
        <v>1452</v>
      </c>
      <c r="M9653" t="s">
        <v>100</v>
      </c>
      <c r="N9653" s="1">
        <v>42072.654861111114</v>
      </c>
      <c r="O9653" s="1">
        <v>40521.822222222225</v>
      </c>
      <c r="P9653" s="2">
        <v>40525</v>
      </c>
      <c r="Q9653" s="1">
        <v>40555.173611111109</v>
      </c>
      <c r="R9653" t="s">
        <v>59</v>
      </c>
      <c r="S9653" t="s">
        <v>26</v>
      </c>
      <c r="T9653" t="s">
        <v>40</v>
      </c>
      <c r="U9653" t="b">
        <v>1</v>
      </c>
      <c r="V9653" t="s">
        <v>28</v>
      </c>
      <c r="W9653" t="s">
        <v>29</v>
      </c>
      <c r="X9653" t="s">
        <v>28</v>
      </c>
      <c r="Y9653" t="s">
        <v>30</v>
      </c>
    </row>
    <row r="9654" spans="1:25" x14ac:dyDescent="0.2">
      <c r="A9654">
        <v>9652</v>
      </c>
      <c r="B9654">
        <v>1871569939</v>
      </c>
      <c r="C9654">
        <v>15000</v>
      </c>
      <c r="D9654">
        <v>100</v>
      </c>
      <c r="E9654">
        <v>1</v>
      </c>
      <c r="F9654">
        <v>2</v>
      </c>
      <c r="G9654">
        <v>2</v>
      </c>
      <c r="H9654">
        <v>1</v>
      </c>
      <c r="I9654">
        <v>15000</v>
      </c>
      <c r="J9654">
        <v>100</v>
      </c>
      <c r="K9654">
        <v>31.97821759</v>
      </c>
      <c r="L9654" t="s">
        <v>1452</v>
      </c>
      <c r="M9654" t="s">
        <v>100</v>
      </c>
      <c r="N9654" s="1">
        <v>42072.654861111114</v>
      </c>
      <c r="O9654" s="1">
        <v>40281.945833333331</v>
      </c>
      <c r="P9654" s="2">
        <v>40282</v>
      </c>
      <c r="Q9654" s="1">
        <v>40318.945833333331</v>
      </c>
      <c r="R9654" t="s">
        <v>52</v>
      </c>
      <c r="S9654" t="s">
        <v>52</v>
      </c>
      <c r="T9654" t="s">
        <v>31</v>
      </c>
      <c r="U9654" t="b">
        <v>0</v>
      </c>
      <c r="V9654" t="s">
        <v>41</v>
      </c>
      <c r="W9654" t="s">
        <v>29</v>
      </c>
      <c r="X9654" t="s">
        <v>41</v>
      </c>
      <c r="Y9654" t="s">
        <v>42</v>
      </c>
    </row>
    <row r="9655" spans="1:25" x14ac:dyDescent="0.2">
      <c r="A9655">
        <v>9653</v>
      </c>
      <c r="B9655">
        <v>1813976004</v>
      </c>
      <c r="C9655">
        <v>40000</v>
      </c>
      <c r="D9655">
        <v>35</v>
      </c>
      <c r="E9655">
        <v>1</v>
      </c>
      <c r="F9655">
        <v>2</v>
      </c>
      <c r="G9655">
        <v>2</v>
      </c>
      <c r="H9655">
        <v>1</v>
      </c>
      <c r="I9655">
        <v>40000</v>
      </c>
      <c r="J9655">
        <v>35</v>
      </c>
      <c r="K9655">
        <v>47.962627310000002</v>
      </c>
      <c r="L9655" t="s">
        <v>1452</v>
      </c>
      <c r="M9655" t="s">
        <v>100</v>
      </c>
      <c r="N9655" s="1">
        <v>42072.654861111114</v>
      </c>
      <c r="O9655" s="1">
        <v>40281.945833333331</v>
      </c>
      <c r="P9655" s="2">
        <v>40282</v>
      </c>
      <c r="Q9655" s="1">
        <v>40318.945833333331</v>
      </c>
      <c r="R9655" t="s">
        <v>67</v>
      </c>
      <c r="S9655" t="s">
        <v>67</v>
      </c>
      <c r="T9655" t="s">
        <v>31</v>
      </c>
      <c r="U9655" t="b">
        <v>0</v>
      </c>
      <c r="V9655" t="s">
        <v>41</v>
      </c>
      <c r="W9655" t="s">
        <v>29</v>
      </c>
      <c r="X9655" t="s">
        <v>41</v>
      </c>
      <c r="Y9655" t="s">
        <v>42</v>
      </c>
    </row>
    <row r="9656" spans="1:25" x14ac:dyDescent="0.2">
      <c r="A9656">
        <v>9654</v>
      </c>
      <c r="B9656">
        <v>1361891096</v>
      </c>
      <c r="C9656">
        <v>15000</v>
      </c>
      <c r="D9656">
        <v>1000</v>
      </c>
      <c r="E9656">
        <v>1</v>
      </c>
      <c r="F9656">
        <v>0</v>
      </c>
      <c r="G9656">
        <v>1</v>
      </c>
      <c r="H9656">
        <v>1</v>
      </c>
      <c r="I9656">
        <v>15000</v>
      </c>
      <c r="J9656">
        <v>1000</v>
      </c>
      <c r="K9656">
        <v>89.872025460000003</v>
      </c>
      <c r="L9656" t="s">
        <v>1452</v>
      </c>
      <c r="M9656" t="s">
        <v>100</v>
      </c>
      <c r="N9656" s="1">
        <v>42072.654861111114</v>
      </c>
      <c r="O9656" s="1">
        <v>40281.945833333331</v>
      </c>
      <c r="P9656" s="2">
        <v>40282</v>
      </c>
      <c r="Q9656" s="1">
        <v>40318.945833333331</v>
      </c>
      <c r="R9656" t="s">
        <v>26</v>
      </c>
      <c r="S9656" t="s">
        <v>26</v>
      </c>
      <c r="T9656" t="s">
        <v>31</v>
      </c>
      <c r="U9656" t="b">
        <v>1</v>
      </c>
      <c r="V9656" t="s">
        <v>41</v>
      </c>
      <c r="W9656" t="s">
        <v>29</v>
      </c>
      <c r="X9656" t="s">
        <v>41</v>
      </c>
      <c r="Y9656" t="s">
        <v>42</v>
      </c>
    </row>
    <row r="9657" spans="1:25" x14ac:dyDescent="0.2">
      <c r="A9657">
        <v>9655</v>
      </c>
      <c r="B9657">
        <v>1679880427</v>
      </c>
      <c r="C9657">
        <v>5000</v>
      </c>
      <c r="D9657">
        <v>100</v>
      </c>
      <c r="E9657">
        <v>1</v>
      </c>
      <c r="F9657">
        <v>0</v>
      </c>
      <c r="G9657">
        <v>1</v>
      </c>
      <c r="H9657">
        <v>1</v>
      </c>
      <c r="I9657">
        <v>5000</v>
      </c>
      <c r="J9657">
        <v>100</v>
      </c>
      <c r="K9657">
        <v>14.978958329999999</v>
      </c>
      <c r="L9657" t="s">
        <v>1452</v>
      </c>
      <c r="M9657" t="s">
        <v>100</v>
      </c>
      <c r="N9657" s="1">
        <v>42072.654861111114</v>
      </c>
      <c r="O9657" s="1">
        <v>40521.822222222225</v>
      </c>
      <c r="P9657" s="2">
        <v>40525</v>
      </c>
      <c r="Q9657" s="1">
        <v>40555.173611111109</v>
      </c>
      <c r="R9657" t="s">
        <v>95</v>
      </c>
      <c r="S9657" t="s">
        <v>37</v>
      </c>
      <c r="T9657" t="s">
        <v>31</v>
      </c>
      <c r="U9657" t="b">
        <v>0</v>
      </c>
      <c r="V9657" t="s">
        <v>28</v>
      </c>
      <c r="W9657" t="s">
        <v>29</v>
      </c>
      <c r="X9657" t="s">
        <v>28</v>
      </c>
      <c r="Y9657" t="s">
        <v>30</v>
      </c>
    </row>
    <row r="9658" spans="1:25" x14ac:dyDescent="0.2">
      <c r="A9658">
        <v>9656</v>
      </c>
      <c r="B9658">
        <v>1122543711</v>
      </c>
      <c r="C9658">
        <v>3200</v>
      </c>
      <c r="D9658">
        <v>25</v>
      </c>
      <c r="E9658">
        <v>1</v>
      </c>
      <c r="F9658">
        <v>0</v>
      </c>
      <c r="G9658">
        <v>1</v>
      </c>
      <c r="H9658">
        <v>1</v>
      </c>
      <c r="I9658">
        <v>3200</v>
      </c>
      <c r="J9658">
        <v>25</v>
      </c>
      <c r="K9658">
        <v>89.265254630000001</v>
      </c>
      <c r="L9658" t="s">
        <v>1452</v>
      </c>
      <c r="M9658" t="s">
        <v>100</v>
      </c>
      <c r="N9658" s="1">
        <v>42072.654861111114</v>
      </c>
      <c r="O9658" s="1">
        <v>40281.945833333331</v>
      </c>
      <c r="P9658" s="2">
        <v>40282</v>
      </c>
      <c r="Q9658" s="1">
        <v>40318.945833333331</v>
      </c>
      <c r="R9658" t="s">
        <v>26</v>
      </c>
      <c r="S9658" t="s">
        <v>26</v>
      </c>
      <c r="T9658" t="s">
        <v>31</v>
      </c>
      <c r="U9658" t="b">
        <v>0</v>
      </c>
      <c r="V9658" t="s">
        <v>41</v>
      </c>
      <c r="W9658" t="s">
        <v>29</v>
      </c>
      <c r="X9658" t="s">
        <v>41</v>
      </c>
      <c r="Y9658" t="s">
        <v>42</v>
      </c>
    </row>
    <row r="9659" spans="1:25" x14ac:dyDescent="0.2">
      <c r="A9659">
        <v>9657</v>
      </c>
      <c r="B9659">
        <v>2095237438</v>
      </c>
      <c r="C9659">
        <v>3300</v>
      </c>
      <c r="D9659">
        <v>0</v>
      </c>
      <c r="E9659">
        <v>0</v>
      </c>
      <c r="F9659">
        <v>0</v>
      </c>
      <c r="G9659">
        <v>3</v>
      </c>
      <c r="H9659">
        <v>1</v>
      </c>
      <c r="I9659">
        <v>3300</v>
      </c>
      <c r="J9659">
        <v>0</v>
      </c>
      <c r="K9659">
        <v>30</v>
      </c>
      <c r="L9659" t="s">
        <v>1452</v>
      </c>
      <c r="M9659" t="s">
        <v>100</v>
      </c>
      <c r="N9659" s="1">
        <v>42072.654861111114</v>
      </c>
      <c r="O9659" s="1">
        <v>40521.822222222225</v>
      </c>
      <c r="P9659" s="2">
        <v>40525</v>
      </c>
      <c r="Q9659" s="1">
        <v>40555.173611111109</v>
      </c>
      <c r="R9659" t="s">
        <v>59</v>
      </c>
      <c r="S9659" t="s">
        <v>26</v>
      </c>
      <c r="T9659" t="s">
        <v>31</v>
      </c>
      <c r="U9659" t="b">
        <v>0</v>
      </c>
      <c r="V9659" t="s">
        <v>28</v>
      </c>
      <c r="W9659" t="s">
        <v>29</v>
      </c>
      <c r="X9659" t="s">
        <v>28</v>
      </c>
      <c r="Y9659" t="s">
        <v>30</v>
      </c>
    </row>
    <row r="9660" spans="1:25" x14ac:dyDescent="0.2">
      <c r="A9660">
        <v>9658</v>
      </c>
      <c r="B9660">
        <v>1305105625</v>
      </c>
      <c r="C9660">
        <v>50000</v>
      </c>
      <c r="D9660">
        <v>0</v>
      </c>
      <c r="E9660">
        <v>0</v>
      </c>
      <c r="F9660">
        <v>0</v>
      </c>
      <c r="G9660">
        <v>3</v>
      </c>
      <c r="H9660">
        <v>1</v>
      </c>
      <c r="I9660">
        <v>50000</v>
      </c>
      <c r="J9660">
        <v>0</v>
      </c>
      <c r="K9660">
        <v>45.041666669999998</v>
      </c>
      <c r="L9660" t="s">
        <v>1452</v>
      </c>
      <c r="M9660" t="s">
        <v>100</v>
      </c>
      <c r="N9660" s="1">
        <v>42072.654861111114</v>
      </c>
      <c r="O9660" s="1">
        <v>40521.822222222225</v>
      </c>
      <c r="P9660" s="2">
        <v>40525</v>
      </c>
      <c r="Q9660" s="1">
        <v>40555.173611111109</v>
      </c>
      <c r="R9660" t="s">
        <v>59</v>
      </c>
      <c r="S9660" t="s">
        <v>26</v>
      </c>
      <c r="T9660" t="s">
        <v>40</v>
      </c>
      <c r="U9660" t="b">
        <v>1</v>
      </c>
      <c r="V9660" t="s">
        <v>28</v>
      </c>
      <c r="W9660" t="s">
        <v>29</v>
      </c>
      <c r="X9660" t="s">
        <v>28</v>
      </c>
      <c r="Y9660" t="s">
        <v>30</v>
      </c>
    </row>
    <row r="9661" spans="1:25" x14ac:dyDescent="0.2">
      <c r="A9661">
        <v>9659</v>
      </c>
      <c r="B9661">
        <v>1806768333</v>
      </c>
      <c r="C9661">
        <v>4500</v>
      </c>
      <c r="D9661">
        <v>0</v>
      </c>
      <c r="E9661">
        <v>0</v>
      </c>
      <c r="F9661">
        <v>0</v>
      </c>
      <c r="G9661">
        <v>2</v>
      </c>
      <c r="H9661">
        <v>1</v>
      </c>
      <c r="I9661">
        <v>4500</v>
      </c>
      <c r="J9661">
        <v>0</v>
      </c>
      <c r="K9661">
        <v>30</v>
      </c>
      <c r="L9661" t="s">
        <v>1452</v>
      </c>
      <c r="M9661" t="s">
        <v>100</v>
      </c>
      <c r="N9661" s="1">
        <v>42072.654861111114</v>
      </c>
      <c r="O9661" s="1">
        <v>40521.822222222225</v>
      </c>
      <c r="P9661" s="2">
        <v>40525</v>
      </c>
      <c r="Q9661" s="1">
        <v>40555.173611111109</v>
      </c>
      <c r="R9661" t="s">
        <v>25</v>
      </c>
      <c r="S9661" t="s">
        <v>26</v>
      </c>
      <c r="T9661" t="s">
        <v>31</v>
      </c>
      <c r="U9661" t="b">
        <v>0</v>
      </c>
      <c r="V9661" t="s">
        <v>28</v>
      </c>
      <c r="W9661" t="s">
        <v>29</v>
      </c>
      <c r="X9661" t="s">
        <v>28</v>
      </c>
      <c r="Y9661" t="s">
        <v>30</v>
      </c>
    </row>
    <row r="9662" spans="1:25" x14ac:dyDescent="0.2">
      <c r="A9662">
        <v>9660</v>
      </c>
      <c r="B9662">
        <v>756924166</v>
      </c>
      <c r="C9662">
        <v>3000</v>
      </c>
      <c r="D9662">
        <v>0</v>
      </c>
      <c r="E9662">
        <v>0</v>
      </c>
      <c r="F9662">
        <v>1</v>
      </c>
      <c r="G9662">
        <v>1</v>
      </c>
      <c r="H9662">
        <v>1</v>
      </c>
      <c r="I9662">
        <v>3000</v>
      </c>
      <c r="J9662">
        <v>0</v>
      </c>
      <c r="K9662">
        <v>30</v>
      </c>
      <c r="L9662" t="s">
        <v>1452</v>
      </c>
      <c r="M9662" t="s">
        <v>100</v>
      </c>
      <c r="N9662" s="1">
        <v>40529.750694444447</v>
      </c>
      <c r="O9662" s="1">
        <v>40499.953472222223</v>
      </c>
      <c r="P9662" s="2">
        <v>40499</v>
      </c>
      <c r="Q9662" s="1">
        <v>40529.959027777775</v>
      </c>
      <c r="R9662" t="s">
        <v>63</v>
      </c>
      <c r="S9662" t="s">
        <v>37</v>
      </c>
      <c r="T9662" t="s">
        <v>31</v>
      </c>
      <c r="U9662" t="b">
        <v>0</v>
      </c>
      <c r="V9662" t="s">
        <v>167</v>
      </c>
      <c r="W9662" t="s">
        <v>28</v>
      </c>
      <c r="X9662" t="s">
        <v>167</v>
      </c>
      <c r="Y9662" t="s">
        <v>28</v>
      </c>
    </row>
    <row r="9663" spans="1:25" x14ac:dyDescent="0.2">
      <c r="A9663">
        <v>9661</v>
      </c>
      <c r="B9663">
        <v>61005111</v>
      </c>
      <c r="C9663">
        <v>15000</v>
      </c>
      <c r="D9663">
        <v>0</v>
      </c>
      <c r="E9663">
        <v>0</v>
      </c>
      <c r="F9663">
        <v>0</v>
      </c>
      <c r="G9663">
        <v>1</v>
      </c>
      <c r="H9663">
        <v>1</v>
      </c>
      <c r="I9663">
        <v>15000</v>
      </c>
      <c r="J9663">
        <v>0</v>
      </c>
      <c r="K9663">
        <v>90</v>
      </c>
      <c r="L9663" t="s">
        <v>1452</v>
      </c>
      <c r="M9663" t="s">
        <v>100</v>
      </c>
      <c r="N9663" s="1">
        <v>40589.742361111108</v>
      </c>
      <c r="O9663" s="1">
        <v>40499.920138888891</v>
      </c>
      <c r="P9663" s="2">
        <v>40499</v>
      </c>
      <c r="Q9663" s="1">
        <v>40589.950694444444</v>
      </c>
      <c r="R9663" t="s">
        <v>26</v>
      </c>
      <c r="S9663" t="s">
        <v>26</v>
      </c>
      <c r="T9663" t="s">
        <v>31</v>
      </c>
      <c r="U9663" t="b">
        <v>1</v>
      </c>
      <c r="V9663" t="s">
        <v>167</v>
      </c>
      <c r="W9663" t="s">
        <v>308</v>
      </c>
      <c r="X9663" t="s">
        <v>167</v>
      </c>
      <c r="Y9663" t="s">
        <v>308</v>
      </c>
    </row>
    <row r="9664" spans="1:25" x14ac:dyDescent="0.2">
      <c r="A9664">
        <v>9662</v>
      </c>
      <c r="B9664">
        <v>662375918</v>
      </c>
      <c r="C9664">
        <v>35000</v>
      </c>
      <c r="D9664">
        <v>0</v>
      </c>
      <c r="E9664">
        <v>0</v>
      </c>
      <c r="F9664">
        <v>0</v>
      </c>
      <c r="G9664">
        <v>1</v>
      </c>
      <c r="H9664">
        <v>1</v>
      </c>
      <c r="I9664">
        <v>35000</v>
      </c>
      <c r="J9664">
        <v>0</v>
      </c>
      <c r="K9664">
        <v>45.041666669999998</v>
      </c>
      <c r="L9664" t="s">
        <v>1452</v>
      </c>
      <c r="M9664" t="s">
        <v>100</v>
      </c>
      <c r="N9664" s="1">
        <v>42072.654861111114</v>
      </c>
      <c r="O9664" s="1">
        <v>40521.822222222225</v>
      </c>
      <c r="P9664" s="2">
        <v>40525</v>
      </c>
      <c r="Q9664" s="1">
        <v>40555.173611111109</v>
      </c>
      <c r="R9664" t="s">
        <v>118</v>
      </c>
      <c r="S9664" t="s">
        <v>62</v>
      </c>
      <c r="T9664" t="s">
        <v>40</v>
      </c>
      <c r="U9664" t="b">
        <v>1</v>
      </c>
      <c r="V9664" t="s">
        <v>28</v>
      </c>
      <c r="W9664" t="s">
        <v>29</v>
      </c>
      <c r="X9664" t="s">
        <v>28</v>
      </c>
      <c r="Y9664" t="s">
        <v>30</v>
      </c>
    </row>
    <row r="9665" spans="1:25" x14ac:dyDescent="0.2">
      <c r="A9665">
        <v>9663</v>
      </c>
      <c r="B9665">
        <v>1820384437</v>
      </c>
      <c r="C9665">
        <v>3000</v>
      </c>
      <c r="D9665">
        <v>0</v>
      </c>
      <c r="E9665">
        <v>0</v>
      </c>
      <c r="F9665">
        <v>0</v>
      </c>
      <c r="G9665">
        <v>1</v>
      </c>
      <c r="H9665">
        <v>1</v>
      </c>
      <c r="I9665">
        <v>3000</v>
      </c>
      <c r="J9665">
        <v>0</v>
      </c>
      <c r="K9665">
        <v>30</v>
      </c>
      <c r="L9665" t="s">
        <v>1452</v>
      </c>
      <c r="M9665" t="s">
        <v>100</v>
      </c>
      <c r="N9665" s="1">
        <v>42072.654861111114</v>
      </c>
      <c r="O9665" s="1">
        <v>40521.822222222225</v>
      </c>
      <c r="P9665" s="2">
        <v>40525</v>
      </c>
      <c r="Q9665" s="1">
        <v>40555.173611111109</v>
      </c>
      <c r="R9665" t="s">
        <v>51</v>
      </c>
      <c r="S9665" t="s">
        <v>52</v>
      </c>
      <c r="T9665" t="s">
        <v>40</v>
      </c>
      <c r="U9665" t="b">
        <v>0</v>
      </c>
      <c r="V9665" t="s">
        <v>28</v>
      </c>
      <c r="W9665" t="s">
        <v>29</v>
      </c>
      <c r="X9665" t="s">
        <v>28</v>
      </c>
      <c r="Y9665" t="s">
        <v>30</v>
      </c>
    </row>
    <row r="9666" spans="1:25" x14ac:dyDescent="0.2">
      <c r="A9666">
        <v>9664</v>
      </c>
      <c r="B9666">
        <v>1960717085</v>
      </c>
      <c r="C9666">
        <v>500</v>
      </c>
      <c r="D9666">
        <v>0</v>
      </c>
      <c r="E9666">
        <v>0</v>
      </c>
      <c r="F9666">
        <v>0</v>
      </c>
      <c r="G9666">
        <v>1</v>
      </c>
      <c r="H9666">
        <v>1</v>
      </c>
      <c r="I9666">
        <v>500</v>
      </c>
      <c r="J9666">
        <v>0</v>
      </c>
      <c r="K9666">
        <v>32.82310185</v>
      </c>
      <c r="L9666" t="s">
        <v>1452</v>
      </c>
      <c r="M9666" t="s">
        <v>100</v>
      </c>
      <c r="N9666" s="1">
        <v>42072.654861111114</v>
      </c>
      <c r="O9666" s="1">
        <v>40281.945833333331</v>
      </c>
      <c r="P9666" s="2">
        <v>40282</v>
      </c>
      <c r="Q9666" s="1">
        <v>40318.945833333331</v>
      </c>
      <c r="R9666" t="s">
        <v>25</v>
      </c>
      <c r="S9666" t="s">
        <v>26</v>
      </c>
      <c r="T9666" t="s">
        <v>31</v>
      </c>
      <c r="U9666" t="b">
        <v>0</v>
      </c>
      <c r="V9666" t="s">
        <v>41</v>
      </c>
      <c r="W9666" t="s">
        <v>29</v>
      </c>
      <c r="X9666" t="s">
        <v>41</v>
      </c>
      <c r="Y9666" t="s">
        <v>42</v>
      </c>
    </row>
    <row r="9667" spans="1:25" x14ac:dyDescent="0.2">
      <c r="A9667">
        <v>9665</v>
      </c>
      <c r="B9667">
        <v>534841267</v>
      </c>
      <c r="C9667">
        <v>1500</v>
      </c>
      <c r="D9667">
        <v>0</v>
      </c>
      <c r="E9667">
        <v>0</v>
      </c>
      <c r="F9667">
        <v>0</v>
      </c>
      <c r="G9667">
        <v>1</v>
      </c>
      <c r="H9667">
        <v>1</v>
      </c>
      <c r="I9667">
        <v>1500</v>
      </c>
      <c r="J9667">
        <v>0</v>
      </c>
      <c r="K9667">
        <v>20.041666670000001</v>
      </c>
      <c r="L9667" t="s">
        <v>1452</v>
      </c>
      <c r="M9667" t="s">
        <v>100</v>
      </c>
      <c r="N9667" s="1">
        <v>42072.654861111114</v>
      </c>
      <c r="O9667" s="1">
        <v>40521.822222222225</v>
      </c>
      <c r="P9667" s="2">
        <v>40525</v>
      </c>
      <c r="Q9667" s="1">
        <v>40555.173611111109</v>
      </c>
      <c r="R9667" t="s">
        <v>25</v>
      </c>
      <c r="S9667" t="s">
        <v>26</v>
      </c>
      <c r="T9667" t="s">
        <v>31</v>
      </c>
      <c r="U9667" t="b">
        <v>0</v>
      </c>
      <c r="V9667" t="s">
        <v>28</v>
      </c>
      <c r="W9667" t="s">
        <v>29</v>
      </c>
      <c r="X9667" t="s">
        <v>28</v>
      </c>
      <c r="Y9667" t="s">
        <v>30</v>
      </c>
    </row>
    <row r="9668" spans="1:25" x14ac:dyDescent="0.2">
      <c r="A9668">
        <v>9666</v>
      </c>
      <c r="B9668">
        <v>1364091581</v>
      </c>
      <c r="C9668">
        <v>1000</v>
      </c>
      <c r="D9668">
        <v>0</v>
      </c>
      <c r="E9668">
        <v>0</v>
      </c>
      <c r="F9668">
        <v>0</v>
      </c>
      <c r="G9668">
        <v>1</v>
      </c>
      <c r="H9668">
        <v>1</v>
      </c>
      <c r="I9668">
        <v>1000</v>
      </c>
      <c r="J9668">
        <v>0</v>
      </c>
      <c r="K9668">
        <v>31.705856480000001</v>
      </c>
      <c r="L9668" t="s">
        <v>1452</v>
      </c>
      <c r="M9668" t="s">
        <v>100</v>
      </c>
      <c r="N9668" s="1">
        <v>42072.654861111114</v>
      </c>
      <c r="O9668" s="1">
        <v>40281.945833333331</v>
      </c>
      <c r="P9668" s="2">
        <v>40282</v>
      </c>
      <c r="Q9668" s="1">
        <v>40318.945833333331</v>
      </c>
      <c r="R9668" t="s">
        <v>26</v>
      </c>
      <c r="S9668" t="s">
        <v>26</v>
      </c>
      <c r="T9668" t="s">
        <v>31</v>
      </c>
      <c r="U9668" t="b">
        <v>1</v>
      </c>
      <c r="V9668" t="s">
        <v>41</v>
      </c>
      <c r="W9668" t="s">
        <v>29</v>
      </c>
      <c r="X9668" t="s">
        <v>41</v>
      </c>
      <c r="Y9668" t="s">
        <v>42</v>
      </c>
    </row>
    <row r="9669" spans="1:25" x14ac:dyDescent="0.2">
      <c r="A9669">
        <v>9667</v>
      </c>
      <c r="B9669">
        <v>925920760</v>
      </c>
      <c r="C9669">
        <v>9000</v>
      </c>
      <c r="D9669">
        <v>0</v>
      </c>
      <c r="E9669">
        <v>0</v>
      </c>
      <c r="F9669">
        <v>0</v>
      </c>
      <c r="G9669">
        <v>1</v>
      </c>
      <c r="H9669">
        <v>1</v>
      </c>
      <c r="I9669">
        <v>9000</v>
      </c>
      <c r="J9669">
        <v>0</v>
      </c>
      <c r="K9669">
        <v>29.973414349999999</v>
      </c>
      <c r="L9669" t="s">
        <v>1452</v>
      </c>
      <c r="M9669" t="s">
        <v>100</v>
      </c>
      <c r="N9669" s="1">
        <v>42072.654861111114</v>
      </c>
      <c r="O9669" s="1">
        <v>40521.822222222225</v>
      </c>
      <c r="P9669" s="2">
        <v>40525</v>
      </c>
      <c r="Q9669" s="1">
        <v>40555.173611111109</v>
      </c>
      <c r="R9669" t="s">
        <v>59</v>
      </c>
      <c r="S9669" t="s">
        <v>26</v>
      </c>
      <c r="T9669" t="s">
        <v>31</v>
      </c>
      <c r="U9669" t="b">
        <v>0</v>
      </c>
      <c r="V9669" t="s">
        <v>28</v>
      </c>
      <c r="W9669" t="s">
        <v>29</v>
      </c>
      <c r="X9669" t="s">
        <v>28</v>
      </c>
      <c r="Y9669" t="s">
        <v>30</v>
      </c>
    </row>
    <row r="9670" spans="1:25" x14ac:dyDescent="0.2">
      <c r="A9670">
        <v>9668</v>
      </c>
      <c r="B9670">
        <v>799782500</v>
      </c>
      <c r="C9670">
        <v>10000</v>
      </c>
      <c r="D9670">
        <v>0</v>
      </c>
      <c r="E9670">
        <v>0</v>
      </c>
      <c r="F9670">
        <v>0</v>
      </c>
      <c r="G9670">
        <v>1</v>
      </c>
      <c r="H9670">
        <v>1</v>
      </c>
      <c r="I9670">
        <v>10000</v>
      </c>
      <c r="J9670">
        <v>0</v>
      </c>
      <c r="K9670">
        <v>89.958333330000002</v>
      </c>
      <c r="L9670" t="s">
        <v>1452</v>
      </c>
      <c r="M9670" t="s">
        <v>100</v>
      </c>
      <c r="N9670" s="1">
        <v>42072.654861111114</v>
      </c>
      <c r="O9670" s="1">
        <v>40521.822222222225</v>
      </c>
      <c r="P9670" s="2">
        <v>40525</v>
      </c>
      <c r="Q9670" s="1">
        <v>40555.173611111109</v>
      </c>
      <c r="R9670" t="s">
        <v>25</v>
      </c>
      <c r="S9670" t="s">
        <v>26</v>
      </c>
      <c r="T9670" t="s">
        <v>31</v>
      </c>
      <c r="U9670" t="b">
        <v>0</v>
      </c>
      <c r="V9670" t="s">
        <v>28</v>
      </c>
      <c r="W9670" t="s">
        <v>29</v>
      </c>
      <c r="X9670" t="s">
        <v>28</v>
      </c>
      <c r="Y9670" t="s">
        <v>30</v>
      </c>
    </row>
    <row r="9671" spans="1:25" x14ac:dyDescent="0.2">
      <c r="A9671">
        <v>9669</v>
      </c>
      <c r="B9671">
        <v>2088781890</v>
      </c>
      <c r="C9671">
        <v>14000</v>
      </c>
      <c r="D9671">
        <v>9935</v>
      </c>
      <c r="E9671">
        <v>193</v>
      </c>
      <c r="F9671">
        <v>0</v>
      </c>
      <c r="G9671">
        <v>1</v>
      </c>
      <c r="H9671">
        <v>1</v>
      </c>
      <c r="I9671">
        <v>14000</v>
      </c>
      <c r="J9671">
        <v>9935</v>
      </c>
      <c r="K9671">
        <v>30</v>
      </c>
      <c r="L9671" t="s">
        <v>1453</v>
      </c>
      <c r="M9671" t="s">
        <v>82</v>
      </c>
      <c r="N9671" s="1">
        <v>42072.654861111114</v>
      </c>
      <c r="O9671" s="1">
        <v>40521.822222222225</v>
      </c>
      <c r="P9671" s="2">
        <v>40525</v>
      </c>
      <c r="Q9671" s="1">
        <v>40555.173611111109</v>
      </c>
      <c r="R9671" t="s">
        <v>65</v>
      </c>
      <c r="S9671" t="s">
        <v>37</v>
      </c>
      <c r="T9671" t="s">
        <v>40</v>
      </c>
      <c r="U9671" t="b">
        <v>1</v>
      </c>
      <c r="V9671" t="s">
        <v>28</v>
      </c>
      <c r="W9671" t="s">
        <v>29</v>
      </c>
      <c r="X9671" t="s">
        <v>28</v>
      </c>
      <c r="Y9671" t="s">
        <v>30</v>
      </c>
    </row>
    <row r="9672" spans="1:25" x14ac:dyDescent="0.2">
      <c r="A9672">
        <v>9670</v>
      </c>
      <c r="B9672">
        <v>1221979896</v>
      </c>
      <c r="C9672">
        <v>1000</v>
      </c>
      <c r="D9672">
        <v>1407</v>
      </c>
      <c r="E9672">
        <v>33</v>
      </c>
      <c r="F9672">
        <v>1</v>
      </c>
      <c r="G9672">
        <v>1</v>
      </c>
      <c r="H9672">
        <v>1</v>
      </c>
      <c r="I9672">
        <v>1000</v>
      </c>
      <c r="J9672">
        <v>1407</v>
      </c>
      <c r="K9672">
        <v>20.973391199999998</v>
      </c>
      <c r="L9672" t="s">
        <v>1453</v>
      </c>
      <c r="M9672" t="s">
        <v>82</v>
      </c>
      <c r="N9672" s="1">
        <v>42072.654861111114</v>
      </c>
      <c r="O9672" s="1">
        <v>40521.822222222225</v>
      </c>
      <c r="P9672" s="2">
        <v>40525</v>
      </c>
      <c r="Q9672" s="1">
        <v>40555.173611111109</v>
      </c>
      <c r="R9672" t="s">
        <v>118</v>
      </c>
      <c r="S9672" t="s">
        <v>62</v>
      </c>
      <c r="T9672" t="s">
        <v>27</v>
      </c>
      <c r="U9672" t="b">
        <v>1</v>
      </c>
      <c r="V9672" t="s">
        <v>28</v>
      </c>
      <c r="W9672" t="s">
        <v>29</v>
      </c>
      <c r="X9672" t="s">
        <v>28</v>
      </c>
      <c r="Y9672" t="s">
        <v>30</v>
      </c>
    </row>
    <row r="9673" spans="1:25" x14ac:dyDescent="0.2">
      <c r="A9673">
        <v>9671</v>
      </c>
      <c r="B9673">
        <v>1145551905</v>
      </c>
      <c r="C9673">
        <v>7500</v>
      </c>
      <c r="D9673">
        <v>965</v>
      </c>
      <c r="E9673">
        <v>22</v>
      </c>
      <c r="F9673">
        <v>0</v>
      </c>
      <c r="G9673">
        <v>2</v>
      </c>
      <c r="H9673">
        <v>1</v>
      </c>
      <c r="I9673">
        <v>7500</v>
      </c>
      <c r="J9673">
        <v>965</v>
      </c>
      <c r="K9673">
        <v>89.085752310000004</v>
      </c>
      <c r="L9673" t="s">
        <v>1453</v>
      </c>
      <c r="M9673" t="s">
        <v>82</v>
      </c>
      <c r="N9673" s="1">
        <v>42072.654861111114</v>
      </c>
      <c r="O9673" s="1">
        <v>40281.945833333331</v>
      </c>
      <c r="P9673" s="2">
        <v>40282</v>
      </c>
      <c r="Q9673" s="1">
        <v>40318.945833333331</v>
      </c>
      <c r="R9673" t="s">
        <v>47</v>
      </c>
      <c r="S9673" t="s">
        <v>47</v>
      </c>
      <c r="T9673" t="s">
        <v>40</v>
      </c>
      <c r="U9673" t="b">
        <v>1</v>
      </c>
      <c r="V9673" t="s">
        <v>41</v>
      </c>
      <c r="W9673" t="s">
        <v>29</v>
      </c>
      <c r="X9673" t="s">
        <v>41</v>
      </c>
      <c r="Y9673" t="s">
        <v>42</v>
      </c>
    </row>
    <row r="9674" spans="1:25" x14ac:dyDescent="0.2">
      <c r="A9674">
        <v>9672</v>
      </c>
      <c r="B9674">
        <v>2101752476</v>
      </c>
      <c r="C9674">
        <v>1500</v>
      </c>
      <c r="D9674">
        <v>155</v>
      </c>
      <c r="E9674">
        <v>5</v>
      </c>
      <c r="F9674">
        <v>0</v>
      </c>
      <c r="G9674">
        <v>2</v>
      </c>
      <c r="H9674">
        <v>1</v>
      </c>
      <c r="I9674">
        <v>1500</v>
      </c>
      <c r="J9674">
        <v>155</v>
      </c>
      <c r="K9674">
        <v>51.739456019999999</v>
      </c>
      <c r="L9674" t="s">
        <v>1453</v>
      </c>
      <c r="M9674" t="s">
        <v>82</v>
      </c>
      <c r="N9674" s="1">
        <v>42072.654861111114</v>
      </c>
      <c r="O9674" s="1">
        <v>40521.822222222225</v>
      </c>
      <c r="P9674" s="2">
        <v>40525</v>
      </c>
      <c r="Q9674" s="1">
        <v>40555.173611111109</v>
      </c>
      <c r="R9674" t="s">
        <v>47</v>
      </c>
      <c r="S9674" t="s">
        <v>47</v>
      </c>
      <c r="T9674" t="s">
        <v>31</v>
      </c>
      <c r="U9674" t="b">
        <v>0</v>
      </c>
      <c r="V9674" t="s">
        <v>28</v>
      </c>
      <c r="W9674" t="s">
        <v>29</v>
      </c>
      <c r="X9674" t="s">
        <v>28</v>
      </c>
      <c r="Y9674" t="s">
        <v>30</v>
      </c>
    </row>
    <row r="9675" spans="1:25" x14ac:dyDescent="0.2">
      <c r="A9675">
        <v>9673</v>
      </c>
      <c r="B9675">
        <v>1532831026</v>
      </c>
      <c r="C9675">
        <v>1700</v>
      </c>
      <c r="D9675">
        <v>1865</v>
      </c>
      <c r="E9675">
        <v>26</v>
      </c>
      <c r="F9675">
        <v>1</v>
      </c>
      <c r="G9675">
        <v>1</v>
      </c>
      <c r="H9675">
        <v>1</v>
      </c>
      <c r="I9675">
        <v>1700</v>
      </c>
      <c r="J9675">
        <v>1865</v>
      </c>
      <c r="K9675">
        <v>45.041666669999998</v>
      </c>
      <c r="L9675" t="s">
        <v>1454</v>
      </c>
      <c r="M9675" t="s">
        <v>72</v>
      </c>
      <c r="N9675" s="1">
        <v>42072.654861111114</v>
      </c>
      <c r="O9675" s="1">
        <v>40521.822222222225</v>
      </c>
      <c r="P9675" s="2">
        <v>40525</v>
      </c>
      <c r="Q9675" s="1">
        <v>40555.173611111109</v>
      </c>
      <c r="R9675" t="s">
        <v>127</v>
      </c>
      <c r="S9675" t="s">
        <v>127</v>
      </c>
      <c r="T9675" t="s">
        <v>27</v>
      </c>
      <c r="U9675" t="b">
        <v>1</v>
      </c>
      <c r="V9675" t="s">
        <v>28</v>
      </c>
      <c r="W9675" t="s">
        <v>29</v>
      </c>
      <c r="X9675" t="s">
        <v>28</v>
      </c>
      <c r="Y9675" t="s">
        <v>30</v>
      </c>
    </row>
    <row r="9676" spans="1:25" x14ac:dyDescent="0.2">
      <c r="A9676">
        <v>9674</v>
      </c>
      <c r="B9676">
        <v>11012440</v>
      </c>
      <c r="C9676">
        <v>1500</v>
      </c>
      <c r="D9676">
        <v>1500</v>
      </c>
      <c r="E9676">
        <v>16</v>
      </c>
      <c r="F9676">
        <v>1</v>
      </c>
      <c r="G9676">
        <v>1</v>
      </c>
      <c r="H9676">
        <v>1</v>
      </c>
      <c r="I9676">
        <v>1500</v>
      </c>
      <c r="J9676">
        <v>1500</v>
      </c>
      <c r="K9676">
        <v>30</v>
      </c>
      <c r="L9676" t="s">
        <v>1454</v>
      </c>
      <c r="M9676" t="s">
        <v>72</v>
      </c>
      <c r="N9676" s="1">
        <v>42072.654861111114</v>
      </c>
      <c r="O9676" s="1">
        <v>40521.822222222225</v>
      </c>
      <c r="P9676" s="2">
        <v>40525</v>
      </c>
      <c r="Q9676" s="1">
        <v>40555.173611111109</v>
      </c>
      <c r="R9676" t="s">
        <v>25</v>
      </c>
      <c r="S9676" t="s">
        <v>26</v>
      </c>
      <c r="T9676" t="s">
        <v>27</v>
      </c>
      <c r="U9676" t="b">
        <v>1</v>
      </c>
      <c r="V9676" t="s">
        <v>28</v>
      </c>
      <c r="W9676" t="s">
        <v>29</v>
      </c>
      <c r="X9676" t="s">
        <v>28</v>
      </c>
      <c r="Y9676" t="s">
        <v>30</v>
      </c>
    </row>
    <row r="9677" spans="1:25" x14ac:dyDescent="0.2">
      <c r="A9677">
        <v>9675</v>
      </c>
      <c r="B9677">
        <v>252932589</v>
      </c>
      <c r="C9677">
        <v>800</v>
      </c>
      <c r="D9677">
        <v>0</v>
      </c>
      <c r="E9677">
        <v>0</v>
      </c>
      <c r="F9677">
        <v>7</v>
      </c>
      <c r="G9677">
        <v>1</v>
      </c>
      <c r="H9677">
        <v>1</v>
      </c>
      <c r="I9677">
        <v>800</v>
      </c>
      <c r="J9677">
        <v>0</v>
      </c>
      <c r="K9677">
        <v>30.041666670000001</v>
      </c>
      <c r="L9677" t="s">
        <v>1454</v>
      </c>
      <c r="M9677" t="s">
        <v>72</v>
      </c>
      <c r="N9677" s="1">
        <v>42072.654861111114</v>
      </c>
      <c r="O9677" s="1">
        <v>40521.822222222225</v>
      </c>
      <c r="P9677" s="2">
        <v>40525</v>
      </c>
      <c r="Q9677" s="1">
        <v>40555.173611111109</v>
      </c>
      <c r="R9677" t="s">
        <v>103</v>
      </c>
      <c r="S9677" t="s">
        <v>34</v>
      </c>
      <c r="T9677" t="s">
        <v>31</v>
      </c>
      <c r="U9677" t="b">
        <v>0</v>
      </c>
      <c r="V9677" t="s">
        <v>28</v>
      </c>
      <c r="W9677" t="s">
        <v>29</v>
      </c>
      <c r="X9677" t="s">
        <v>28</v>
      </c>
      <c r="Y9677" t="s">
        <v>30</v>
      </c>
    </row>
    <row r="9678" spans="1:25" x14ac:dyDescent="0.2">
      <c r="A9678">
        <v>9676</v>
      </c>
      <c r="B9678">
        <v>609848018</v>
      </c>
      <c r="C9678">
        <v>1200</v>
      </c>
      <c r="D9678">
        <v>70</v>
      </c>
      <c r="E9678">
        <v>2</v>
      </c>
      <c r="F9678">
        <v>0</v>
      </c>
      <c r="G9678">
        <v>1</v>
      </c>
      <c r="H9678">
        <v>1</v>
      </c>
      <c r="I9678">
        <v>1200</v>
      </c>
      <c r="J9678">
        <v>70</v>
      </c>
      <c r="K9678">
        <v>45.981458330000002</v>
      </c>
      <c r="L9678" t="s">
        <v>1455</v>
      </c>
      <c r="M9678" t="s">
        <v>50</v>
      </c>
      <c r="N9678" s="1">
        <v>42072.654861111114</v>
      </c>
      <c r="O9678" s="1">
        <v>40521.822222222225</v>
      </c>
      <c r="P9678" s="2">
        <v>40525</v>
      </c>
      <c r="Q9678" s="1">
        <v>40555.173611111109</v>
      </c>
      <c r="R9678" t="s">
        <v>25</v>
      </c>
      <c r="S9678" t="s">
        <v>26</v>
      </c>
      <c r="T9678" t="s">
        <v>31</v>
      </c>
      <c r="U9678" t="b">
        <v>1</v>
      </c>
      <c r="V9678" t="s">
        <v>28</v>
      </c>
      <c r="W9678" t="s">
        <v>29</v>
      </c>
      <c r="X9678" t="s">
        <v>28</v>
      </c>
      <c r="Y9678" t="s">
        <v>30</v>
      </c>
    </row>
    <row r="9679" spans="1:25" x14ac:dyDescent="0.2">
      <c r="A9679">
        <v>9677</v>
      </c>
      <c r="B9679">
        <v>222212811</v>
      </c>
      <c r="C9679">
        <v>10000</v>
      </c>
      <c r="D9679">
        <v>10246</v>
      </c>
      <c r="E9679">
        <v>22</v>
      </c>
      <c r="F9679">
        <v>1</v>
      </c>
      <c r="G9679">
        <v>1</v>
      </c>
      <c r="H9679">
        <v>1</v>
      </c>
      <c r="I9679">
        <v>10000</v>
      </c>
      <c r="J9679">
        <v>10246</v>
      </c>
      <c r="K9679">
        <v>61.755925929999997</v>
      </c>
      <c r="L9679" t="s">
        <v>1456</v>
      </c>
      <c r="M9679" t="s">
        <v>148</v>
      </c>
      <c r="N9679" s="1">
        <v>42072.654861111114</v>
      </c>
      <c r="O9679" s="1">
        <v>40281.945833333331</v>
      </c>
      <c r="P9679" s="2">
        <v>40282</v>
      </c>
      <c r="Q9679" s="1">
        <v>40318.945833333331</v>
      </c>
      <c r="R9679" t="s">
        <v>60</v>
      </c>
      <c r="S9679" t="s">
        <v>26</v>
      </c>
      <c r="T9679" t="s">
        <v>27</v>
      </c>
      <c r="U9679" t="b">
        <v>1</v>
      </c>
      <c r="V9679" t="s">
        <v>41</v>
      </c>
      <c r="W9679" t="s">
        <v>29</v>
      </c>
      <c r="X9679" t="s">
        <v>41</v>
      </c>
      <c r="Y9679" t="s">
        <v>42</v>
      </c>
    </row>
    <row r="9680" spans="1:25" x14ac:dyDescent="0.2">
      <c r="A9680">
        <v>9678</v>
      </c>
      <c r="B9680">
        <v>1871684455</v>
      </c>
      <c r="C9680">
        <v>200</v>
      </c>
      <c r="D9680">
        <v>375</v>
      </c>
      <c r="E9680">
        <v>9</v>
      </c>
      <c r="F9680">
        <v>1</v>
      </c>
      <c r="G9680">
        <v>1</v>
      </c>
      <c r="H9680">
        <v>1</v>
      </c>
      <c r="I9680">
        <v>200</v>
      </c>
      <c r="J9680">
        <v>375</v>
      </c>
      <c r="K9680">
        <v>29.92696759</v>
      </c>
      <c r="L9680" t="s">
        <v>1456</v>
      </c>
      <c r="M9680" t="s">
        <v>148</v>
      </c>
      <c r="N9680" s="1">
        <v>42072.654861111114</v>
      </c>
      <c r="O9680" s="1">
        <v>40281.945833333331</v>
      </c>
      <c r="P9680" s="2">
        <v>40282</v>
      </c>
      <c r="Q9680" s="1">
        <v>40318.945833333331</v>
      </c>
      <c r="R9680" t="s">
        <v>25</v>
      </c>
      <c r="S9680" t="s">
        <v>26</v>
      </c>
      <c r="T9680" t="s">
        <v>27</v>
      </c>
      <c r="U9680" t="b">
        <v>1</v>
      </c>
      <c r="V9680" t="s">
        <v>41</v>
      </c>
      <c r="W9680" t="s">
        <v>29</v>
      </c>
      <c r="X9680" t="s">
        <v>41</v>
      </c>
      <c r="Y9680" t="s">
        <v>42</v>
      </c>
    </row>
    <row r="9681" spans="1:25" x14ac:dyDescent="0.2">
      <c r="A9681">
        <v>9679</v>
      </c>
      <c r="B9681">
        <v>1036215591</v>
      </c>
      <c r="C9681">
        <v>5000</v>
      </c>
      <c r="D9681">
        <v>276</v>
      </c>
      <c r="E9681">
        <v>6</v>
      </c>
      <c r="F9681">
        <v>1</v>
      </c>
      <c r="G9681">
        <v>2</v>
      </c>
      <c r="H9681">
        <v>1</v>
      </c>
      <c r="I9681">
        <v>5000</v>
      </c>
      <c r="J9681">
        <v>276</v>
      </c>
      <c r="K9681">
        <v>88.341284720000004</v>
      </c>
      <c r="L9681" t="s">
        <v>1456</v>
      </c>
      <c r="M9681" t="s">
        <v>148</v>
      </c>
      <c r="N9681" s="1">
        <v>42072.654861111114</v>
      </c>
      <c r="O9681" s="1">
        <v>40281.945833333331</v>
      </c>
      <c r="P9681" s="2">
        <v>40282</v>
      </c>
      <c r="Q9681" s="1">
        <v>40318.945833333331</v>
      </c>
      <c r="R9681" t="s">
        <v>59</v>
      </c>
      <c r="S9681" t="s">
        <v>26</v>
      </c>
      <c r="T9681" t="s">
        <v>31</v>
      </c>
      <c r="U9681" t="b">
        <v>1</v>
      </c>
      <c r="V9681" t="s">
        <v>41</v>
      </c>
      <c r="W9681" t="s">
        <v>29</v>
      </c>
      <c r="X9681" t="s">
        <v>41</v>
      </c>
      <c r="Y9681" t="s">
        <v>42</v>
      </c>
    </row>
    <row r="9682" spans="1:25" x14ac:dyDescent="0.2">
      <c r="A9682">
        <v>9680</v>
      </c>
      <c r="B9682">
        <v>1570742291</v>
      </c>
      <c r="C9682">
        <v>2900</v>
      </c>
      <c r="D9682">
        <v>0</v>
      </c>
      <c r="E9682">
        <v>0</v>
      </c>
      <c r="F9682">
        <v>0</v>
      </c>
      <c r="G9682">
        <v>1</v>
      </c>
      <c r="H9682">
        <v>1</v>
      </c>
      <c r="I9682">
        <v>2900</v>
      </c>
      <c r="J9682">
        <v>0</v>
      </c>
      <c r="K9682">
        <v>30</v>
      </c>
      <c r="L9682" t="s">
        <v>1457</v>
      </c>
      <c r="M9682" t="s">
        <v>155</v>
      </c>
      <c r="N9682" s="1">
        <v>42072.654861111114</v>
      </c>
      <c r="O9682" s="1">
        <v>40521.822222222225</v>
      </c>
      <c r="P9682" s="2">
        <v>40525</v>
      </c>
      <c r="Q9682" s="1">
        <v>40555.173611111109</v>
      </c>
      <c r="R9682" t="s">
        <v>134</v>
      </c>
      <c r="S9682" t="s">
        <v>34</v>
      </c>
      <c r="T9682" t="s">
        <v>31</v>
      </c>
      <c r="U9682" t="b">
        <v>1</v>
      </c>
      <c r="V9682" t="s">
        <v>28</v>
      </c>
      <c r="W9682" t="s">
        <v>29</v>
      </c>
      <c r="X9682" t="s">
        <v>28</v>
      </c>
      <c r="Y9682" t="s">
        <v>30</v>
      </c>
    </row>
    <row r="9683" spans="1:25" x14ac:dyDescent="0.2">
      <c r="A9683">
        <v>9681</v>
      </c>
      <c r="B9683">
        <v>282442925</v>
      </c>
      <c r="C9683">
        <v>5000</v>
      </c>
      <c r="D9683">
        <v>5224</v>
      </c>
      <c r="E9683">
        <v>53</v>
      </c>
      <c r="F9683">
        <v>3</v>
      </c>
      <c r="G9683">
        <v>2</v>
      </c>
      <c r="H9683">
        <v>1</v>
      </c>
      <c r="I9683">
        <v>5000</v>
      </c>
      <c r="J9683">
        <v>5224</v>
      </c>
      <c r="K9683">
        <v>30</v>
      </c>
      <c r="L9683" t="s">
        <v>1458</v>
      </c>
      <c r="M9683" t="s">
        <v>382</v>
      </c>
      <c r="N9683" s="1">
        <v>42072.654861111114</v>
      </c>
      <c r="O9683" s="1">
        <v>40521.822222222225</v>
      </c>
      <c r="P9683" s="2">
        <v>40525</v>
      </c>
      <c r="Q9683" s="1">
        <v>40555.173611111109</v>
      </c>
      <c r="R9683" t="s">
        <v>63</v>
      </c>
      <c r="S9683" t="s">
        <v>37</v>
      </c>
      <c r="T9683" t="s">
        <v>27</v>
      </c>
      <c r="U9683" t="b">
        <v>1</v>
      </c>
      <c r="V9683" t="s">
        <v>28</v>
      </c>
      <c r="W9683" t="s">
        <v>29</v>
      </c>
      <c r="X9683" t="s">
        <v>28</v>
      </c>
      <c r="Y9683" t="s">
        <v>30</v>
      </c>
    </row>
    <row r="9684" spans="1:25" x14ac:dyDescent="0.2">
      <c r="A9684">
        <v>9682</v>
      </c>
      <c r="B9684">
        <v>714956613</v>
      </c>
      <c r="C9684">
        <v>2500</v>
      </c>
      <c r="D9684">
        <v>2724</v>
      </c>
      <c r="E9684">
        <v>17</v>
      </c>
      <c r="F9684">
        <v>1</v>
      </c>
      <c r="G9684">
        <v>1</v>
      </c>
      <c r="H9684">
        <v>1</v>
      </c>
      <c r="I9684">
        <v>2500</v>
      </c>
      <c r="J9684">
        <v>2724</v>
      </c>
      <c r="K9684">
        <v>30</v>
      </c>
      <c r="L9684" t="s">
        <v>1458</v>
      </c>
      <c r="M9684" t="s">
        <v>382</v>
      </c>
      <c r="N9684" s="1">
        <v>42072.654861111114</v>
      </c>
      <c r="O9684" s="1">
        <v>40521.822222222225</v>
      </c>
      <c r="P9684" s="2">
        <v>40525</v>
      </c>
      <c r="Q9684" s="1">
        <v>40555.173611111109</v>
      </c>
      <c r="R9684" t="s">
        <v>125</v>
      </c>
      <c r="S9684" t="s">
        <v>52</v>
      </c>
      <c r="T9684" t="s">
        <v>27</v>
      </c>
      <c r="U9684" t="b">
        <v>1</v>
      </c>
      <c r="V9684" t="s">
        <v>28</v>
      </c>
      <c r="W9684" t="s">
        <v>29</v>
      </c>
      <c r="X9684" t="s">
        <v>28</v>
      </c>
      <c r="Y9684" t="s">
        <v>30</v>
      </c>
    </row>
    <row r="9685" spans="1:25" x14ac:dyDescent="0.2">
      <c r="A9685">
        <v>9683</v>
      </c>
      <c r="B9685">
        <v>993359170</v>
      </c>
      <c r="C9685">
        <v>300</v>
      </c>
      <c r="D9685">
        <v>355</v>
      </c>
      <c r="E9685">
        <v>9</v>
      </c>
      <c r="F9685">
        <v>1</v>
      </c>
      <c r="G9685">
        <v>1</v>
      </c>
      <c r="H9685">
        <v>1</v>
      </c>
      <c r="I9685">
        <v>300</v>
      </c>
      <c r="J9685">
        <v>355</v>
      </c>
      <c r="K9685">
        <v>31.00126157</v>
      </c>
      <c r="L9685" t="s">
        <v>1458</v>
      </c>
      <c r="M9685" t="s">
        <v>382</v>
      </c>
      <c r="N9685" s="1">
        <v>42072.654861111114</v>
      </c>
      <c r="O9685" s="1">
        <v>40521.822222222225</v>
      </c>
      <c r="P9685" s="2">
        <v>40525</v>
      </c>
      <c r="Q9685" s="1">
        <v>40555.173611111109</v>
      </c>
      <c r="R9685" t="s">
        <v>47</v>
      </c>
      <c r="S9685" t="s">
        <v>47</v>
      </c>
      <c r="T9685" t="s">
        <v>27</v>
      </c>
      <c r="U9685" t="b">
        <v>1</v>
      </c>
      <c r="V9685" t="s">
        <v>28</v>
      </c>
      <c r="W9685" t="s">
        <v>29</v>
      </c>
      <c r="X9685" t="s">
        <v>28</v>
      </c>
      <c r="Y9685" t="s">
        <v>30</v>
      </c>
    </row>
    <row r="9686" spans="1:25" x14ac:dyDescent="0.2">
      <c r="A9686">
        <v>9684</v>
      </c>
      <c r="B9686">
        <v>704965471</v>
      </c>
      <c r="C9686">
        <v>5000</v>
      </c>
      <c r="D9686">
        <v>36</v>
      </c>
      <c r="E9686">
        <v>4</v>
      </c>
      <c r="F9686">
        <v>0</v>
      </c>
      <c r="G9686">
        <v>1</v>
      </c>
      <c r="H9686">
        <v>1</v>
      </c>
      <c r="I9686">
        <v>5000</v>
      </c>
      <c r="J9686">
        <v>36</v>
      </c>
      <c r="K9686">
        <v>16.8233912</v>
      </c>
      <c r="L9686" t="s">
        <v>1458</v>
      </c>
      <c r="M9686" t="s">
        <v>382</v>
      </c>
      <c r="N9686" s="1">
        <v>42072.654861111114</v>
      </c>
      <c r="O9686" s="1">
        <v>40281.945833333331</v>
      </c>
      <c r="P9686" s="2">
        <v>40282</v>
      </c>
      <c r="Q9686" s="1">
        <v>40318.945833333331</v>
      </c>
      <c r="R9686" t="s">
        <v>47</v>
      </c>
      <c r="S9686" t="s">
        <v>47</v>
      </c>
      <c r="T9686" t="s">
        <v>40</v>
      </c>
      <c r="U9686" t="b">
        <v>1</v>
      </c>
      <c r="V9686" t="s">
        <v>41</v>
      </c>
      <c r="W9686" t="s">
        <v>29</v>
      </c>
      <c r="X9686" t="s">
        <v>41</v>
      </c>
      <c r="Y9686" t="s">
        <v>42</v>
      </c>
    </row>
    <row r="9687" spans="1:25" x14ac:dyDescent="0.2">
      <c r="A9687">
        <v>9685</v>
      </c>
      <c r="B9687">
        <v>193649036</v>
      </c>
      <c r="C9687">
        <v>499</v>
      </c>
      <c r="D9687">
        <v>50</v>
      </c>
      <c r="E9687">
        <v>3</v>
      </c>
      <c r="F9687">
        <v>2</v>
      </c>
      <c r="G9687">
        <v>1</v>
      </c>
      <c r="H9687">
        <v>1</v>
      </c>
      <c r="I9687">
        <v>499</v>
      </c>
      <c r="J9687">
        <v>50</v>
      </c>
      <c r="K9687">
        <v>16.34331019</v>
      </c>
      <c r="L9687" t="s">
        <v>1458</v>
      </c>
      <c r="M9687" t="s">
        <v>382</v>
      </c>
      <c r="N9687" s="1">
        <v>42072.654861111114</v>
      </c>
      <c r="O9687" s="1">
        <v>40521.822222222225</v>
      </c>
      <c r="P9687" s="2">
        <v>40525</v>
      </c>
      <c r="Q9687" s="1">
        <v>40555.173611111109</v>
      </c>
      <c r="R9687" t="s">
        <v>115</v>
      </c>
      <c r="S9687" t="s">
        <v>115</v>
      </c>
      <c r="T9687" t="s">
        <v>31</v>
      </c>
      <c r="U9687" t="b">
        <v>1</v>
      </c>
      <c r="V9687" t="s">
        <v>28</v>
      </c>
      <c r="W9687" t="s">
        <v>29</v>
      </c>
      <c r="X9687" t="s">
        <v>28</v>
      </c>
      <c r="Y9687" t="s">
        <v>30</v>
      </c>
    </row>
    <row r="9688" spans="1:25" x14ac:dyDescent="0.2">
      <c r="A9688">
        <v>9686</v>
      </c>
      <c r="B9688">
        <v>1490942810</v>
      </c>
      <c r="C9688">
        <v>7000</v>
      </c>
      <c r="D9688">
        <v>125</v>
      </c>
      <c r="E9688">
        <v>2</v>
      </c>
      <c r="F9688">
        <v>0</v>
      </c>
      <c r="G9688">
        <v>1</v>
      </c>
      <c r="H9688">
        <v>1</v>
      </c>
      <c r="I9688">
        <v>7000</v>
      </c>
      <c r="J9688">
        <v>125</v>
      </c>
      <c r="K9688">
        <v>81.443981480000005</v>
      </c>
      <c r="L9688" t="s">
        <v>1458</v>
      </c>
      <c r="M9688" t="s">
        <v>382</v>
      </c>
      <c r="N9688" s="1">
        <v>42072.654861111114</v>
      </c>
      <c r="O9688" s="1">
        <v>40521.822222222225</v>
      </c>
      <c r="P9688" s="2">
        <v>40525</v>
      </c>
      <c r="Q9688" s="1">
        <v>40555.173611111109</v>
      </c>
      <c r="R9688" t="s">
        <v>68</v>
      </c>
      <c r="S9688" t="s">
        <v>68</v>
      </c>
      <c r="T9688" t="s">
        <v>31</v>
      </c>
      <c r="U9688" t="b">
        <v>1</v>
      </c>
      <c r="V9688" t="s">
        <v>28</v>
      </c>
      <c r="W9688" t="s">
        <v>29</v>
      </c>
      <c r="X9688" t="s">
        <v>28</v>
      </c>
      <c r="Y9688" t="s">
        <v>30</v>
      </c>
    </row>
    <row r="9689" spans="1:25" x14ac:dyDescent="0.2">
      <c r="A9689">
        <v>9687</v>
      </c>
      <c r="B9689">
        <v>661120568</v>
      </c>
      <c r="C9689">
        <v>121725</v>
      </c>
      <c r="D9689">
        <v>0</v>
      </c>
      <c r="E9689">
        <v>0</v>
      </c>
      <c r="F9689">
        <v>0</v>
      </c>
      <c r="G9689">
        <v>1</v>
      </c>
      <c r="H9689">
        <v>1</v>
      </c>
      <c r="I9689">
        <v>121725</v>
      </c>
      <c r="J9689">
        <v>0</v>
      </c>
      <c r="K9689">
        <v>70</v>
      </c>
      <c r="L9689" t="s">
        <v>1458</v>
      </c>
      <c r="M9689" t="s">
        <v>382</v>
      </c>
      <c r="N9689" s="1">
        <v>42072.654861111114</v>
      </c>
      <c r="O9689" s="1">
        <v>40521.822222222225</v>
      </c>
      <c r="P9689" s="2">
        <v>40525</v>
      </c>
      <c r="Q9689" s="1">
        <v>40555.173611111109</v>
      </c>
      <c r="R9689" t="s">
        <v>59</v>
      </c>
      <c r="S9689" t="s">
        <v>26</v>
      </c>
      <c r="T9689" t="s">
        <v>31</v>
      </c>
      <c r="U9689" t="b">
        <v>1</v>
      </c>
      <c r="V9689" t="s">
        <v>28</v>
      </c>
      <c r="W9689" t="s">
        <v>29</v>
      </c>
      <c r="X9689" t="s">
        <v>28</v>
      </c>
      <c r="Y9689" t="s">
        <v>30</v>
      </c>
    </row>
    <row r="9690" spans="1:25" x14ac:dyDescent="0.2">
      <c r="A9690">
        <v>9688</v>
      </c>
      <c r="B9690">
        <v>2063872028</v>
      </c>
      <c r="C9690">
        <v>1000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1000</v>
      </c>
      <c r="J9690">
        <v>0</v>
      </c>
      <c r="K9690">
        <v>30</v>
      </c>
      <c r="L9690" t="s">
        <v>1458</v>
      </c>
      <c r="M9690" t="s">
        <v>382</v>
      </c>
      <c r="N9690" s="1">
        <v>42072.654861111114</v>
      </c>
      <c r="O9690" s="1">
        <v>40521.822222222225</v>
      </c>
      <c r="P9690" s="2">
        <v>40525</v>
      </c>
      <c r="Q9690" s="1">
        <v>40555.173611111109</v>
      </c>
      <c r="R9690" t="s">
        <v>165</v>
      </c>
      <c r="S9690" t="s">
        <v>26</v>
      </c>
      <c r="T9690" t="s">
        <v>31</v>
      </c>
      <c r="U9690" t="b">
        <v>0</v>
      </c>
      <c r="V9690" t="s">
        <v>28</v>
      </c>
      <c r="W9690" t="s">
        <v>29</v>
      </c>
      <c r="X9690" t="s">
        <v>28</v>
      </c>
      <c r="Y9690" t="s">
        <v>30</v>
      </c>
    </row>
    <row r="9691" spans="1:25" x14ac:dyDescent="0.2">
      <c r="A9691">
        <v>9689</v>
      </c>
      <c r="B9691">
        <v>1274171933</v>
      </c>
      <c r="C9691">
        <v>5000</v>
      </c>
      <c r="D9691">
        <v>6665</v>
      </c>
      <c r="E9691">
        <v>110</v>
      </c>
      <c r="F9691">
        <v>1</v>
      </c>
      <c r="G9691">
        <v>1</v>
      </c>
      <c r="H9691">
        <v>1</v>
      </c>
      <c r="I9691">
        <v>5000</v>
      </c>
      <c r="J9691">
        <v>6665</v>
      </c>
      <c r="K9691">
        <v>30</v>
      </c>
      <c r="L9691" t="s">
        <v>1459</v>
      </c>
      <c r="M9691" t="s">
        <v>39</v>
      </c>
      <c r="N9691" s="1">
        <v>42072.654861111114</v>
      </c>
      <c r="O9691" s="1">
        <v>40521.822222222225</v>
      </c>
      <c r="P9691" s="2">
        <v>40525</v>
      </c>
      <c r="Q9691" s="1">
        <v>40555.173611111109</v>
      </c>
      <c r="R9691" t="s">
        <v>73</v>
      </c>
      <c r="S9691" t="s">
        <v>74</v>
      </c>
      <c r="T9691" t="s">
        <v>27</v>
      </c>
      <c r="U9691" t="b">
        <v>1</v>
      </c>
      <c r="V9691" t="s">
        <v>28</v>
      </c>
      <c r="W9691" t="s">
        <v>29</v>
      </c>
      <c r="X9691" t="s">
        <v>28</v>
      </c>
      <c r="Y9691" t="s">
        <v>30</v>
      </c>
    </row>
    <row r="9692" spans="1:25" x14ac:dyDescent="0.2">
      <c r="A9692">
        <v>9690</v>
      </c>
      <c r="B9692">
        <v>961136681</v>
      </c>
      <c r="C9692">
        <v>7500</v>
      </c>
      <c r="D9692">
        <v>0</v>
      </c>
      <c r="E9692">
        <v>0</v>
      </c>
      <c r="F9692">
        <v>15</v>
      </c>
      <c r="G9692">
        <v>5</v>
      </c>
      <c r="H9692">
        <v>1</v>
      </c>
      <c r="I9692">
        <v>7500</v>
      </c>
      <c r="J9692">
        <v>0</v>
      </c>
      <c r="K9692">
        <v>30</v>
      </c>
      <c r="L9692" t="s">
        <v>1459</v>
      </c>
      <c r="M9692" t="s">
        <v>39</v>
      </c>
      <c r="N9692" s="1">
        <v>42072.654861111114</v>
      </c>
      <c r="O9692" s="1">
        <v>40521.822222222225</v>
      </c>
      <c r="P9692" s="2">
        <v>40525</v>
      </c>
      <c r="Q9692" s="1">
        <v>40555.173611111109</v>
      </c>
      <c r="R9692" t="s">
        <v>269</v>
      </c>
      <c r="S9692" t="s">
        <v>74</v>
      </c>
      <c r="T9692" t="s">
        <v>40</v>
      </c>
      <c r="U9692" t="b">
        <v>1</v>
      </c>
      <c r="V9692" t="s">
        <v>28</v>
      </c>
      <c r="W9692" t="s">
        <v>29</v>
      </c>
      <c r="X9692" t="s">
        <v>28</v>
      </c>
      <c r="Y9692" t="s">
        <v>30</v>
      </c>
    </row>
    <row r="9693" spans="1:25" x14ac:dyDescent="0.2">
      <c r="A9693">
        <v>9691</v>
      </c>
      <c r="B9693">
        <v>622202395</v>
      </c>
      <c r="C9693">
        <v>2700</v>
      </c>
      <c r="D9693">
        <v>2790</v>
      </c>
      <c r="E9693">
        <v>46</v>
      </c>
      <c r="F9693">
        <v>10</v>
      </c>
      <c r="G9693">
        <v>2</v>
      </c>
      <c r="H9693">
        <v>1</v>
      </c>
      <c r="I9693">
        <v>2700</v>
      </c>
      <c r="J9693">
        <v>2790</v>
      </c>
      <c r="K9693">
        <v>28.25802083</v>
      </c>
      <c r="L9693" t="s">
        <v>1460</v>
      </c>
      <c r="M9693" t="s">
        <v>39</v>
      </c>
      <c r="N9693" s="1">
        <v>42072.654861111114</v>
      </c>
      <c r="O9693" s="1">
        <v>40281.945833333331</v>
      </c>
      <c r="P9693" s="2">
        <v>40282</v>
      </c>
      <c r="Q9693" s="1">
        <v>40318.945833333331</v>
      </c>
      <c r="R9693" t="s">
        <v>25</v>
      </c>
      <c r="S9693" t="s">
        <v>26</v>
      </c>
      <c r="T9693" t="s">
        <v>27</v>
      </c>
      <c r="U9693" t="b">
        <v>0</v>
      </c>
      <c r="V9693" t="s">
        <v>41</v>
      </c>
      <c r="W9693" t="s">
        <v>29</v>
      </c>
      <c r="X9693" t="s">
        <v>41</v>
      </c>
      <c r="Y9693" t="s">
        <v>42</v>
      </c>
    </row>
    <row r="9694" spans="1:25" x14ac:dyDescent="0.2">
      <c r="A9694">
        <v>9692</v>
      </c>
      <c r="B9694">
        <v>1498924881</v>
      </c>
      <c r="C9694">
        <v>7500</v>
      </c>
      <c r="D9694">
        <v>0</v>
      </c>
      <c r="E9694">
        <v>0</v>
      </c>
      <c r="F9694">
        <v>1</v>
      </c>
      <c r="G9694">
        <v>1</v>
      </c>
      <c r="H9694">
        <v>1</v>
      </c>
      <c r="I9694">
        <v>7500</v>
      </c>
      <c r="J9694">
        <v>0</v>
      </c>
      <c r="K9694">
        <v>60.468449069999998</v>
      </c>
      <c r="L9694" t="s">
        <v>1461</v>
      </c>
      <c r="M9694" t="s">
        <v>33</v>
      </c>
      <c r="N9694" s="1">
        <v>42072.654861111114</v>
      </c>
      <c r="O9694" s="1">
        <v>40281.945833333331</v>
      </c>
      <c r="P9694" s="2">
        <v>40282</v>
      </c>
      <c r="Q9694" s="1">
        <v>40318.945833333331</v>
      </c>
      <c r="R9694" t="s">
        <v>26</v>
      </c>
      <c r="S9694" t="s">
        <v>26</v>
      </c>
      <c r="T9694" t="s">
        <v>31</v>
      </c>
      <c r="U9694" t="b">
        <v>1</v>
      </c>
      <c r="V9694" t="s">
        <v>41</v>
      </c>
      <c r="W9694" t="s">
        <v>29</v>
      </c>
      <c r="X9694" t="s">
        <v>41</v>
      </c>
      <c r="Y9694" t="s">
        <v>42</v>
      </c>
    </row>
    <row r="9695" spans="1:25" x14ac:dyDescent="0.2">
      <c r="A9695">
        <v>9693</v>
      </c>
      <c r="B9695">
        <v>568178927</v>
      </c>
      <c r="C9695">
        <v>14000</v>
      </c>
      <c r="D9695">
        <v>4428</v>
      </c>
      <c r="E9695">
        <v>43</v>
      </c>
      <c r="F9695">
        <v>0</v>
      </c>
      <c r="G9695">
        <v>2</v>
      </c>
      <c r="H9695">
        <v>1</v>
      </c>
      <c r="I9695">
        <v>14000</v>
      </c>
      <c r="J9695">
        <v>4428</v>
      </c>
      <c r="K9695">
        <v>45</v>
      </c>
      <c r="L9695" t="s">
        <v>1462</v>
      </c>
      <c r="M9695" t="s">
        <v>197</v>
      </c>
      <c r="N9695" s="1">
        <v>42072.654861111114</v>
      </c>
      <c r="O9695" s="1">
        <v>40521.822222222225</v>
      </c>
      <c r="P9695" s="2">
        <v>40525</v>
      </c>
      <c r="Q9695" s="1">
        <v>40555.173611111109</v>
      </c>
      <c r="R9695" t="s">
        <v>26</v>
      </c>
      <c r="S9695" t="s">
        <v>26</v>
      </c>
      <c r="T9695" t="s">
        <v>31</v>
      </c>
      <c r="U9695" t="b">
        <v>1</v>
      </c>
      <c r="V9695" t="s">
        <v>28</v>
      </c>
      <c r="W9695" t="s">
        <v>29</v>
      </c>
      <c r="X9695" t="s">
        <v>28</v>
      </c>
      <c r="Y9695" t="s">
        <v>30</v>
      </c>
    </row>
    <row r="9696" spans="1:25" x14ac:dyDescent="0.2">
      <c r="A9696">
        <v>9694</v>
      </c>
      <c r="B9696">
        <v>1361041906</v>
      </c>
      <c r="C9696">
        <v>2500</v>
      </c>
      <c r="D9696">
        <v>3090</v>
      </c>
      <c r="E9696">
        <v>88</v>
      </c>
      <c r="F9696">
        <v>1</v>
      </c>
      <c r="G9696">
        <v>1</v>
      </c>
      <c r="H9696">
        <v>1</v>
      </c>
      <c r="I9696">
        <v>2500</v>
      </c>
      <c r="J9696">
        <v>3090</v>
      </c>
      <c r="K9696">
        <v>30</v>
      </c>
      <c r="L9696" t="s">
        <v>1463</v>
      </c>
      <c r="M9696" t="s">
        <v>54</v>
      </c>
      <c r="N9696" s="1">
        <v>42072.654861111114</v>
      </c>
      <c r="O9696" s="1">
        <v>40521.822222222225</v>
      </c>
      <c r="P9696" s="2">
        <v>40525</v>
      </c>
      <c r="Q9696" s="1">
        <v>40555.173611111109</v>
      </c>
      <c r="R9696" t="s">
        <v>88</v>
      </c>
      <c r="S9696" t="s">
        <v>37</v>
      </c>
      <c r="T9696" t="s">
        <v>27</v>
      </c>
      <c r="U9696" t="b">
        <v>1</v>
      </c>
      <c r="V9696" t="s">
        <v>28</v>
      </c>
      <c r="W9696" t="s">
        <v>29</v>
      </c>
      <c r="X9696" t="s">
        <v>28</v>
      </c>
      <c r="Y9696" t="s">
        <v>30</v>
      </c>
    </row>
    <row r="9697" spans="1:25" x14ac:dyDescent="0.2">
      <c r="A9697">
        <v>9695</v>
      </c>
      <c r="B9697">
        <v>440359216</v>
      </c>
      <c r="C9697">
        <v>2000</v>
      </c>
      <c r="D9697">
        <v>25</v>
      </c>
      <c r="E9697">
        <v>1</v>
      </c>
      <c r="F9697">
        <v>1</v>
      </c>
      <c r="G9697">
        <v>1</v>
      </c>
      <c r="H9697">
        <v>1</v>
      </c>
      <c r="I9697">
        <v>2000</v>
      </c>
      <c r="J9697">
        <v>25</v>
      </c>
      <c r="K9697">
        <v>60</v>
      </c>
      <c r="L9697" t="s">
        <v>1464</v>
      </c>
      <c r="M9697" t="s">
        <v>209</v>
      </c>
      <c r="N9697" s="1">
        <v>42072.654861111114</v>
      </c>
      <c r="O9697" s="1">
        <v>40521.822222222225</v>
      </c>
      <c r="P9697" s="2">
        <v>40525</v>
      </c>
      <c r="Q9697" s="1">
        <v>40555.173611111109</v>
      </c>
      <c r="R9697" t="s">
        <v>67</v>
      </c>
      <c r="S9697" t="s">
        <v>67</v>
      </c>
      <c r="T9697" t="s">
        <v>31</v>
      </c>
      <c r="U9697" t="b">
        <v>0</v>
      </c>
      <c r="V9697" t="s">
        <v>28</v>
      </c>
      <c r="W9697" t="s">
        <v>29</v>
      </c>
      <c r="X9697" t="s">
        <v>28</v>
      </c>
      <c r="Y9697" t="s">
        <v>30</v>
      </c>
    </row>
    <row r="9698" spans="1:25" x14ac:dyDescent="0.2">
      <c r="A9698">
        <v>9696</v>
      </c>
      <c r="B9698">
        <v>821035332</v>
      </c>
      <c r="C9698">
        <v>3000</v>
      </c>
      <c r="D9698">
        <v>530</v>
      </c>
      <c r="E9698">
        <v>16</v>
      </c>
      <c r="F9698">
        <v>0</v>
      </c>
      <c r="G9698">
        <v>1</v>
      </c>
      <c r="H9698">
        <v>1</v>
      </c>
      <c r="I9698">
        <v>3000</v>
      </c>
      <c r="J9698">
        <v>530</v>
      </c>
      <c r="K9698">
        <v>89.104675929999999</v>
      </c>
      <c r="L9698" t="s">
        <v>1465</v>
      </c>
      <c r="M9698" t="s">
        <v>44</v>
      </c>
      <c r="N9698" s="1">
        <v>42072.654861111114</v>
      </c>
      <c r="O9698" s="1">
        <v>40521.822222222225</v>
      </c>
      <c r="P9698" s="2">
        <v>40525</v>
      </c>
      <c r="Q9698" s="1">
        <v>40555.173611111109</v>
      </c>
      <c r="R9698" t="s">
        <v>63</v>
      </c>
      <c r="S9698" t="s">
        <v>37</v>
      </c>
      <c r="T9698" t="s">
        <v>31</v>
      </c>
      <c r="U9698" t="b">
        <v>1</v>
      </c>
      <c r="V9698" t="s">
        <v>28</v>
      </c>
      <c r="W9698" t="s">
        <v>29</v>
      </c>
      <c r="X9698" t="s">
        <v>28</v>
      </c>
      <c r="Y9698" t="s">
        <v>30</v>
      </c>
    </row>
    <row r="9699" spans="1:25" x14ac:dyDescent="0.2">
      <c r="A9699">
        <v>9697</v>
      </c>
      <c r="B9699">
        <v>283259567</v>
      </c>
      <c r="C9699">
        <v>1685</v>
      </c>
      <c r="D9699">
        <v>2660</v>
      </c>
      <c r="E9699">
        <v>49</v>
      </c>
      <c r="F9699">
        <v>1</v>
      </c>
      <c r="G9699">
        <v>1</v>
      </c>
      <c r="H9699">
        <v>1</v>
      </c>
      <c r="I9699">
        <v>1685</v>
      </c>
      <c r="J9699">
        <v>2660</v>
      </c>
      <c r="K9699">
        <v>31.113715280000001</v>
      </c>
      <c r="L9699" t="s">
        <v>1466</v>
      </c>
      <c r="M9699" t="s">
        <v>79</v>
      </c>
      <c r="N9699" s="1">
        <v>42072.654861111114</v>
      </c>
      <c r="O9699" s="1">
        <v>40281.945833333331</v>
      </c>
      <c r="P9699" s="2">
        <v>40282</v>
      </c>
      <c r="Q9699" s="1">
        <v>40318.945833333331</v>
      </c>
      <c r="R9699" t="s">
        <v>127</v>
      </c>
      <c r="S9699" t="s">
        <v>127</v>
      </c>
      <c r="T9699" t="s">
        <v>27</v>
      </c>
      <c r="U9699" t="b">
        <v>1</v>
      </c>
      <c r="V9699" t="s">
        <v>41</v>
      </c>
      <c r="W9699" t="s">
        <v>29</v>
      </c>
      <c r="X9699" t="s">
        <v>41</v>
      </c>
      <c r="Y9699" t="s">
        <v>42</v>
      </c>
    </row>
    <row r="9700" spans="1:25" x14ac:dyDescent="0.2">
      <c r="A9700">
        <v>9698</v>
      </c>
      <c r="B9700">
        <v>783350924</v>
      </c>
      <c r="C9700">
        <v>12000</v>
      </c>
      <c r="D9700">
        <v>30</v>
      </c>
      <c r="E9700">
        <v>3</v>
      </c>
      <c r="F9700">
        <v>0</v>
      </c>
      <c r="G9700">
        <v>1</v>
      </c>
      <c r="H9700">
        <v>1</v>
      </c>
      <c r="I9700">
        <v>12000</v>
      </c>
      <c r="J9700">
        <v>30</v>
      </c>
      <c r="K9700">
        <v>86.308391200000003</v>
      </c>
      <c r="L9700" t="s">
        <v>1467</v>
      </c>
      <c r="M9700" t="s">
        <v>82</v>
      </c>
      <c r="N9700" s="1">
        <v>42072.654861111114</v>
      </c>
      <c r="O9700" s="1">
        <v>40281.945833333331</v>
      </c>
      <c r="P9700" s="2">
        <v>40282</v>
      </c>
      <c r="Q9700" s="1">
        <v>40318.945833333331</v>
      </c>
      <c r="R9700" t="s">
        <v>76</v>
      </c>
      <c r="S9700" t="s">
        <v>77</v>
      </c>
      <c r="T9700" t="s">
        <v>40</v>
      </c>
      <c r="U9700" t="b">
        <v>0</v>
      </c>
      <c r="V9700" t="s">
        <v>41</v>
      </c>
      <c r="W9700" t="s">
        <v>29</v>
      </c>
      <c r="X9700" t="s">
        <v>41</v>
      </c>
      <c r="Y9700" t="s">
        <v>42</v>
      </c>
    </row>
    <row r="9701" spans="1:25" x14ac:dyDescent="0.2">
      <c r="A9701">
        <v>9699</v>
      </c>
      <c r="B9701">
        <v>473439556</v>
      </c>
      <c r="C9701">
        <v>47500</v>
      </c>
      <c r="D9701">
        <v>230</v>
      </c>
      <c r="E9701">
        <v>7</v>
      </c>
      <c r="F9701">
        <v>0</v>
      </c>
      <c r="G9701">
        <v>1</v>
      </c>
      <c r="H9701">
        <v>1</v>
      </c>
      <c r="I9701">
        <v>47500</v>
      </c>
      <c r="J9701">
        <v>230</v>
      </c>
      <c r="K9701">
        <v>45.494861110000002</v>
      </c>
      <c r="L9701" t="s">
        <v>1468</v>
      </c>
      <c r="M9701" t="s">
        <v>79</v>
      </c>
      <c r="N9701" s="1">
        <v>42072.654861111114</v>
      </c>
      <c r="O9701" s="1">
        <v>40281.945833333331</v>
      </c>
      <c r="P9701" s="2">
        <v>40282</v>
      </c>
      <c r="Q9701" s="1">
        <v>40318.945833333331</v>
      </c>
      <c r="R9701" t="s">
        <v>59</v>
      </c>
      <c r="S9701" t="s">
        <v>26</v>
      </c>
      <c r="T9701" t="s">
        <v>31</v>
      </c>
      <c r="U9701" t="b">
        <v>1</v>
      </c>
      <c r="V9701" t="s">
        <v>41</v>
      </c>
      <c r="W9701" t="s">
        <v>29</v>
      </c>
      <c r="X9701" t="s">
        <v>41</v>
      </c>
      <c r="Y9701" t="s">
        <v>42</v>
      </c>
    </row>
    <row r="9702" spans="1:25" x14ac:dyDescent="0.2">
      <c r="A9702">
        <v>9700</v>
      </c>
      <c r="B9702">
        <v>737439708</v>
      </c>
      <c r="C9702">
        <v>3500</v>
      </c>
      <c r="D9702">
        <v>290</v>
      </c>
      <c r="E9702">
        <v>7</v>
      </c>
      <c r="F9702">
        <v>0</v>
      </c>
      <c r="G9702">
        <v>1</v>
      </c>
      <c r="H9702">
        <v>1</v>
      </c>
      <c r="I9702">
        <v>3500</v>
      </c>
      <c r="J9702">
        <v>290</v>
      </c>
      <c r="K9702">
        <v>36.620671299999998</v>
      </c>
      <c r="L9702" t="s">
        <v>1469</v>
      </c>
      <c r="M9702" t="s">
        <v>92</v>
      </c>
      <c r="N9702" s="1">
        <v>42072.654861111114</v>
      </c>
      <c r="O9702" s="1">
        <v>40521.822222222225</v>
      </c>
      <c r="P9702" s="2">
        <v>40525</v>
      </c>
      <c r="Q9702" s="1">
        <v>40555.173611111109</v>
      </c>
      <c r="R9702" t="s">
        <v>134</v>
      </c>
      <c r="S9702" t="s">
        <v>34</v>
      </c>
      <c r="T9702" t="s">
        <v>31</v>
      </c>
      <c r="U9702" t="b">
        <v>1</v>
      </c>
      <c r="V9702" t="s">
        <v>28</v>
      </c>
      <c r="W9702" t="s">
        <v>29</v>
      </c>
      <c r="X9702" t="s">
        <v>28</v>
      </c>
      <c r="Y9702" t="s">
        <v>30</v>
      </c>
    </row>
    <row r="9703" spans="1:25" x14ac:dyDescent="0.2">
      <c r="A9703">
        <v>9701</v>
      </c>
      <c r="B9703">
        <v>1228980483</v>
      </c>
      <c r="C9703">
        <v>550</v>
      </c>
      <c r="D9703">
        <v>1000</v>
      </c>
      <c r="E9703">
        <v>22</v>
      </c>
      <c r="F9703">
        <v>1</v>
      </c>
      <c r="G9703">
        <v>1</v>
      </c>
      <c r="H9703">
        <v>1</v>
      </c>
      <c r="I9703">
        <v>550</v>
      </c>
      <c r="J9703">
        <v>1000</v>
      </c>
      <c r="K9703">
        <v>10.1262963</v>
      </c>
      <c r="L9703" t="s">
        <v>1470</v>
      </c>
      <c r="M9703" t="s">
        <v>109</v>
      </c>
      <c r="N9703" s="1">
        <v>42072.654861111114</v>
      </c>
      <c r="O9703" s="1">
        <v>40521.822222222225</v>
      </c>
      <c r="P9703" s="2">
        <v>40525</v>
      </c>
      <c r="Q9703" s="1">
        <v>40555.173611111109</v>
      </c>
      <c r="R9703" t="s">
        <v>114</v>
      </c>
      <c r="S9703" t="s">
        <v>26</v>
      </c>
      <c r="T9703" t="s">
        <v>27</v>
      </c>
      <c r="U9703" t="b">
        <v>1</v>
      </c>
      <c r="V9703" t="s">
        <v>28</v>
      </c>
      <c r="W9703" t="s">
        <v>29</v>
      </c>
      <c r="X9703" t="s">
        <v>28</v>
      </c>
      <c r="Y9703" t="s">
        <v>30</v>
      </c>
    </row>
    <row r="9704" spans="1:25" x14ac:dyDescent="0.2">
      <c r="A9704">
        <v>9702</v>
      </c>
      <c r="B9704">
        <v>1740715729</v>
      </c>
      <c r="C9704">
        <v>20000</v>
      </c>
      <c r="D9704">
        <v>150</v>
      </c>
      <c r="E9704">
        <v>2</v>
      </c>
      <c r="F9704">
        <v>0</v>
      </c>
      <c r="G9704">
        <v>1</v>
      </c>
      <c r="H9704">
        <v>1</v>
      </c>
      <c r="I9704">
        <v>20000</v>
      </c>
      <c r="J9704">
        <v>150</v>
      </c>
      <c r="K9704">
        <v>60.958333330000002</v>
      </c>
      <c r="L9704" t="s">
        <v>1471</v>
      </c>
      <c r="M9704" t="s">
        <v>100</v>
      </c>
      <c r="N9704" s="1">
        <v>42072.654861111114</v>
      </c>
      <c r="O9704" s="1">
        <v>40521.822222222225</v>
      </c>
      <c r="P9704" s="2">
        <v>40525</v>
      </c>
      <c r="Q9704" s="1">
        <v>40555.173611111109</v>
      </c>
      <c r="R9704" t="s">
        <v>118</v>
      </c>
      <c r="S9704" t="s">
        <v>62</v>
      </c>
      <c r="T9704" t="s">
        <v>31</v>
      </c>
      <c r="U9704" t="b">
        <v>1</v>
      </c>
      <c r="V9704" t="s">
        <v>28</v>
      </c>
      <c r="W9704" t="s">
        <v>29</v>
      </c>
      <c r="X9704" t="s">
        <v>28</v>
      </c>
      <c r="Y9704" t="s">
        <v>30</v>
      </c>
    </row>
    <row r="9705" spans="1:25" x14ac:dyDescent="0.2">
      <c r="A9705">
        <v>9703</v>
      </c>
      <c r="B9705">
        <v>28860974</v>
      </c>
      <c r="C9705">
        <v>500</v>
      </c>
      <c r="D9705">
        <v>815</v>
      </c>
      <c r="E9705">
        <v>24</v>
      </c>
      <c r="F9705">
        <v>41</v>
      </c>
      <c r="G9705">
        <v>1</v>
      </c>
      <c r="H9705">
        <v>1</v>
      </c>
      <c r="I9705">
        <v>500</v>
      </c>
      <c r="J9705">
        <v>815</v>
      </c>
      <c r="K9705">
        <v>31</v>
      </c>
      <c r="L9705" t="s">
        <v>1472</v>
      </c>
      <c r="M9705" t="s">
        <v>72</v>
      </c>
      <c r="N9705" s="1">
        <v>42072.654861111114</v>
      </c>
      <c r="O9705" s="1">
        <v>40521.822222222225</v>
      </c>
      <c r="P9705" s="2">
        <v>40525</v>
      </c>
      <c r="Q9705" s="1">
        <v>40555.173611111109</v>
      </c>
      <c r="R9705" t="s">
        <v>60</v>
      </c>
      <c r="S9705" t="s">
        <v>26</v>
      </c>
      <c r="T9705" t="s">
        <v>27</v>
      </c>
      <c r="U9705" t="b">
        <v>1</v>
      </c>
      <c r="V9705" t="s">
        <v>28</v>
      </c>
      <c r="W9705" t="s">
        <v>29</v>
      </c>
      <c r="X9705" t="s">
        <v>28</v>
      </c>
      <c r="Y9705" t="s">
        <v>30</v>
      </c>
    </row>
    <row r="9706" spans="1:25" x14ac:dyDescent="0.2">
      <c r="A9706">
        <v>9704</v>
      </c>
      <c r="B9706">
        <v>1139111676</v>
      </c>
      <c r="C9706">
        <v>2250</v>
      </c>
      <c r="D9706">
        <v>90</v>
      </c>
      <c r="E9706">
        <v>4</v>
      </c>
      <c r="F9706">
        <v>8</v>
      </c>
      <c r="G9706">
        <v>1</v>
      </c>
      <c r="H9706">
        <v>1</v>
      </c>
      <c r="I9706">
        <v>2250</v>
      </c>
      <c r="J9706">
        <v>90</v>
      </c>
      <c r="K9706">
        <v>39.277280089999998</v>
      </c>
      <c r="L9706" t="s">
        <v>1472</v>
      </c>
      <c r="M9706" t="s">
        <v>72</v>
      </c>
      <c r="N9706" s="1">
        <v>42072.654861111114</v>
      </c>
      <c r="O9706" s="1">
        <v>40521.822222222225</v>
      </c>
      <c r="P9706" s="2">
        <v>40525</v>
      </c>
      <c r="Q9706" s="1">
        <v>40555.173611111109</v>
      </c>
      <c r="R9706" t="s">
        <v>65</v>
      </c>
      <c r="S9706" t="s">
        <v>37</v>
      </c>
      <c r="T9706" t="s">
        <v>31</v>
      </c>
      <c r="U9706" t="b">
        <v>1</v>
      </c>
      <c r="V9706" t="s">
        <v>28</v>
      </c>
      <c r="W9706" t="s">
        <v>29</v>
      </c>
      <c r="X9706" t="s">
        <v>28</v>
      </c>
      <c r="Y9706" t="s">
        <v>30</v>
      </c>
    </row>
    <row r="9707" spans="1:25" x14ac:dyDescent="0.2">
      <c r="A9707">
        <v>9705</v>
      </c>
      <c r="B9707">
        <v>519400216</v>
      </c>
      <c r="C9707">
        <v>15000</v>
      </c>
      <c r="D9707">
        <v>18612</v>
      </c>
      <c r="E9707">
        <v>135</v>
      </c>
      <c r="F9707">
        <v>7</v>
      </c>
      <c r="G9707">
        <v>1</v>
      </c>
      <c r="H9707">
        <v>1</v>
      </c>
      <c r="I9707">
        <v>15000</v>
      </c>
      <c r="J9707">
        <v>18612</v>
      </c>
      <c r="K9707">
        <v>36.163194439999998</v>
      </c>
      <c r="L9707" t="s">
        <v>1473</v>
      </c>
      <c r="M9707" t="s">
        <v>58</v>
      </c>
      <c r="N9707" s="1">
        <v>42161.425000000003</v>
      </c>
      <c r="O9707" s="1">
        <v>40437.070138888892</v>
      </c>
      <c r="P9707" s="2">
        <v>40446</v>
      </c>
      <c r="Q9707" s="1">
        <v>40482.791666666664</v>
      </c>
      <c r="R9707" t="s">
        <v>59</v>
      </c>
      <c r="S9707" t="s">
        <v>26</v>
      </c>
      <c r="T9707" t="s">
        <v>27</v>
      </c>
      <c r="U9707" t="b">
        <v>1</v>
      </c>
      <c r="V9707" t="s">
        <v>163</v>
      </c>
      <c r="W9707" t="s">
        <v>182</v>
      </c>
      <c r="X9707" t="s">
        <v>163</v>
      </c>
      <c r="Y9707" t="s">
        <v>166</v>
      </c>
    </row>
    <row r="9708" spans="1:25" x14ac:dyDescent="0.2">
      <c r="A9708">
        <v>9706</v>
      </c>
      <c r="B9708">
        <v>433989281</v>
      </c>
      <c r="C9708">
        <v>1500</v>
      </c>
      <c r="D9708">
        <v>315</v>
      </c>
      <c r="E9708">
        <v>11</v>
      </c>
      <c r="F9708">
        <v>11</v>
      </c>
      <c r="G9708">
        <v>2</v>
      </c>
      <c r="H9708">
        <v>1</v>
      </c>
      <c r="I9708">
        <v>1500</v>
      </c>
      <c r="J9708">
        <v>315</v>
      </c>
      <c r="K9708">
        <v>30</v>
      </c>
      <c r="L9708" t="s">
        <v>1473</v>
      </c>
      <c r="M9708" t="s">
        <v>58</v>
      </c>
      <c r="N9708" s="1">
        <v>42072.654861111114</v>
      </c>
      <c r="O9708" s="1">
        <v>40521.822222222225</v>
      </c>
      <c r="P9708" s="2">
        <v>40525</v>
      </c>
      <c r="Q9708" s="1">
        <v>40555.173611111109</v>
      </c>
      <c r="R9708" t="s">
        <v>113</v>
      </c>
      <c r="S9708" t="s">
        <v>37</v>
      </c>
      <c r="T9708" t="s">
        <v>31</v>
      </c>
      <c r="U9708" t="b">
        <v>1</v>
      </c>
      <c r="V9708" t="s">
        <v>28</v>
      </c>
      <c r="W9708" t="s">
        <v>29</v>
      </c>
      <c r="X9708" t="s">
        <v>28</v>
      </c>
      <c r="Y9708" t="s">
        <v>30</v>
      </c>
    </row>
    <row r="9709" spans="1:25" x14ac:dyDescent="0.2">
      <c r="A9709">
        <v>9707</v>
      </c>
      <c r="B9709">
        <v>1552130151</v>
      </c>
      <c r="C9709">
        <v>20000</v>
      </c>
      <c r="D9709">
        <v>1390</v>
      </c>
      <c r="E9709">
        <v>9</v>
      </c>
      <c r="F9709">
        <v>3</v>
      </c>
      <c r="G9709">
        <v>2</v>
      </c>
      <c r="H9709">
        <v>1</v>
      </c>
      <c r="I9709">
        <v>20000</v>
      </c>
      <c r="J9709">
        <v>1390</v>
      </c>
      <c r="K9709">
        <v>89.515601849999996</v>
      </c>
      <c r="L9709" t="s">
        <v>1473</v>
      </c>
      <c r="M9709" t="s">
        <v>58</v>
      </c>
      <c r="N9709" s="1">
        <v>42072.654861111114</v>
      </c>
      <c r="O9709" s="1">
        <v>40281.945833333331</v>
      </c>
      <c r="P9709" s="2">
        <v>40282</v>
      </c>
      <c r="Q9709" s="1">
        <v>40318.945833333331</v>
      </c>
      <c r="R9709" t="s">
        <v>37</v>
      </c>
      <c r="S9709" t="s">
        <v>37</v>
      </c>
      <c r="T9709" t="s">
        <v>31</v>
      </c>
      <c r="U9709" t="b">
        <v>1</v>
      </c>
      <c r="V9709" t="s">
        <v>41</v>
      </c>
      <c r="W9709" t="s">
        <v>29</v>
      </c>
      <c r="X9709" t="s">
        <v>41</v>
      </c>
      <c r="Y9709" t="s">
        <v>42</v>
      </c>
    </row>
    <row r="9710" spans="1:25" x14ac:dyDescent="0.2">
      <c r="A9710">
        <v>9708</v>
      </c>
      <c r="B9710">
        <v>265533542</v>
      </c>
      <c r="C9710">
        <v>999</v>
      </c>
      <c r="D9710">
        <v>180</v>
      </c>
      <c r="E9710">
        <v>8</v>
      </c>
      <c r="F9710">
        <v>0</v>
      </c>
      <c r="G9710">
        <v>1</v>
      </c>
      <c r="H9710">
        <v>1</v>
      </c>
      <c r="I9710">
        <v>999</v>
      </c>
      <c r="J9710">
        <v>180</v>
      </c>
      <c r="K9710">
        <v>21</v>
      </c>
      <c r="L9710" t="s">
        <v>1473</v>
      </c>
      <c r="M9710" t="s">
        <v>58</v>
      </c>
      <c r="N9710" s="1">
        <v>42072.654861111114</v>
      </c>
      <c r="O9710" s="1">
        <v>40521.822222222225</v>
      </c>
      <c r="P9710" s="2">
        <v>40525</v>
      </c>
      <c r="Q9710" s="1">
        <v>40555.173611111109</v>
      </c>
      <c r="R9710" t="s">
        <v>63</v>
      </c>
      <c r="S9710" t="s">
        <v>37</v>
      </c>
      <c r="T9710" t="s">
        <v>31</v>
      </c>
      <c r="U9710" t="b">
        <v>1</v>
      </c>
      <c r="V9710" t="s">
        <v>28</v>
      </c>
      <c r="W9710" t="s">
        <v>29</v>
      </c>
      <c r="X9710" t="s">
        <v>28</v>
      </c>
      <c r="Y9710" t="s">
        <v>30</v>
      </c>
    </row>
    <row r="9711" spans="1:25" x14ac:dyDescent="0.2">
      <c r="A9711">
        <v>9709</v>
      </c>
      <c r="B9711">
        <v>1474075629</v>
      </c>
      <c r="C9711">
        <v>6500</v>
      </c>
      <c r="D9711">
        <v>190</v>
      </c>
      <c r="E9711">
        <v>6</v>
      </c>
      <c r="F9711">
        <v>197</v>
      </c>
      <c r="G9711">
        <v>5</v>
      </c>
      <c r="H9711">
        <v>1</v>
      </c>
      <c r="I9711">
        <v>6500</v>
      </c>
      <c r="J9711">
        <v>190</v>
      </c>
      <c r="K9711">
        <v>75.041666669999998</v>
      </c>
      <c r="L9711" t="s">
        <v>1473</v>
      </c>
      <c r="M9711" t="s">
        <v>58</v>
      </c>
      <c r="N9711" s="1">
        <v>42072.654861111114</v>
      </c>
      <c r="O9711" s="1">
        <v>40521.822222222225</v>
      </c>
      <c r="P9711" s="2">
        <v>40525</v>
      </c>
      <c r="Q9711" s="1">
        <v>40555.173611111109</v>
      </c>
      <c r="R9711" t="s">
        <v>68</v>
      </c>
      <c r="S9711" t="s">
        <v>68</v>
      </c>
      <c r="T9711" t="s">
        <v>31</v>
      </c>
      <c r="U9711" t="b">
        <v>1</v>
      </c>
      <c r="V9711" t="s">
        <v>28</v>
      </c>
      <c r="W9711" t="s">
        <v>29</v>
      </c>
      <c r="X9711" t="s">
        <v>28</v>
      </c>
      <c r="Y9711" t="s">
        <v>30</v>
      </c>
    </row>
    <row r="9712" spans="1:25" x14ac:dyDescent="0.2">
      <c r="A9712">
        <v>9710</v>
      </c>
      <c r="B9712">
        <v>1946970081</v>
      </c>
      <c r="C9712">
        <v>2500</v>
      </c>
      <c r="D9712">
        <v>65</v>
      </c>
      <c r="E9712">
        <v>2</v>
      </c>
      <c r="F9712">
        <v>0</v>
      </c>
      <c r="G9712">
        <v>1</v>
      </c>
      <c r="H9712">
        <v>1</v>
      </c>
      <c r="I9712">
        <v>2500</v>
      </c>
      <c r="J9712">
        <v>65</v>
      </c>
      <c r="K9712">
        <v>30.958333329999999</v>
      </c>
      <c r="L9712" t="s">
        <v>1473</v>
      </c>
      <c r="M9712" t="s">
        <v>58</v>
      </c>
      <c r="N9712" s="1">
        <v>42072.654861111114</v>
      </c>
      <c r="O9712" s="1">
        <v>40521.822222222225</v>
      </c>
      <c r="P9712" s="2">
        <v>40525</v>
      </c>
      <c r="Q9712" s="1">
        <v>40555.173611111109</v>
      </c>
      <c r="R9712" t="s">
        <v>67</v>
      </c>
      <c r="S9712" t="s">
        <v>67</v>
      </c>
      <c r="T9712" t="s">
        <v>31</v>
      </c>
      <c r="U9712" t="b">
        <v>0</v>
      </c>
      <c r="V9712" t="s">
        <v>28</v>
      </c>
      <c r="W9712" t="s">
        <v>29</v>
      </c>
      <c r="X9712" t="s">
        <v>28</v>
      </c>
      <c r="Y9712" t="s">
        <v>30</v>
      </c>
    </row>
    <row r="9713" spans="1:25" x14ac:dyDescent="0.2">
      <c r="A9713">
        <v>9711</v>
      </c>
      <c r="B9713">
        <v>458722719</v>
      </c>
      <c r="C9713">
        <v>2000</v>
      </c>
      <c r="D9713">
        <v>71</v>
      </c>
      <c r="E9713">
        <v>2</v>
      </c>
      <c r="F9713">
        <v>6</v>
      </c>
      <c r="G9713">
        <v>1</v>
      </c>
      <c r="H9713">
        <v>1</v>
      </c>
      <c r="I9713">
        <v>2000</v>
      </c>
      <c r="J9713">
        <v>71</v>
      </c>
      <c r="K9713">
        <v>45.958333330000002</v>
      </c>
      <c r="L9713" t="s">
        <v>1473</v>
      </c>
      <c r="M9713" t="s">
        <v>58</v>
      </c>
      <c r="N9713" s="1">
        <v>42072.654861111114</v>
      </c>
      <c r="O9713" s="1">
        <v>40521.822222222225</v>
      </c>
      <c r="P9713" s="2">
        <v>40525</v>
      </c>
      <c r="Q9713" s="1">
        <v>40555.173611111109</v>
      </c>
      <c r="R9713" t="s">
        <v>34</v>
      </c>
      <c r="S9713" t="s">
        <v>34</v>
      </c>
      <c r="T9713" t="s">
        <v>31</v>
      </c>
      <c r="U9713" t="b">
        <v>1</v>
      </c>
      <c r="V9713" t="s">
        <v>28</v>
      </c>
      <c r="W9713" t="s">
        <v>29</v>
      </c>
      <c r="X9713" t="s">
        <v>28</v>
      </c>
      <c r="Y9713" t="s">
        <v>30</v>
      </c>
    </row>
    <row r="9714" spans="1:25" x14ac:dyDescent="0.2">
      <c r="A9714">
        <v>9712</v>
      </c>
      <c r="B9714">
        <v>1339196411</v>
      </c>
      <c r="C9714">
        <v>1000</v>
      </c>
      <c r="D9714">
        <v>498</v>
      </c>
      <c r="E9714">
        <v>11</v>
      </c>
      <c r="F9714">
        <v>0</v>
      </c>
      <c r="G9714">
        <v>2</v>
      </c>
      <c r="H9714">
        <v>1</v>
      </c>
      <c r="I9714">
        <v>1000</v>
      </c>
      <c r="J9714">
        <v>498</v>
      </c>
      <c r="K9714">
        <v>30</v>
      </c>
      <c r="L9714" t="s">
        <v>1474</v>
      </c>
      <c r="M9714" t="s">
        <v>237</v>
      </c>
      <c r="N9714" s="1">
        <v>42072.654861111114</v>
      </c>
      <c r="O9714" s="1">
        <v>40521.822222222225</v>
      </c>
      <c r="P9714" s="2">
        <v>40525</v>
      </c>
      <c r="Q9714" s="1">
        <v>40555.173611111109</v>
      </c>
      <c r="R9714" t="s">
        <v>69</v>
      </c>
      <c r="S9714" t="s">
        <v>37</v>
      </c>
      <c r="T9714" t="s">
        <v>31</v>
      </c>
      <c r="U9714" t="b">
        <v>0</v>
      </c>
      <c r="V9714" t="s">
        <v>28</v>
      </c>
      <c r="W9714" t="s">
        <v>29</v>
      </c>
      <c r="X9714" t="s">
        <v>28</v>
      </c>
      <c r="Y9714" t="s">
        <v>30</v>
      </c>
    </row>
    <row r="9715" spans="1:25" x14ac:dyDescent="0.2">
      <c r="A9715">
        <v>9713</v>
      </c>
      <c r="B9715">
        <v>607530775</v>
      </c>
      <c r="C9715">
        <v>2000</v>
      </c>
      <c r="D9715">
        <v>20</v>
      </c>
      <c r="E9715">
        <v>2</v>
      </c>
      <c r="F9715">
        <v>0</v>
      </c>
      <c r="G9715">
        <v>1</v>
      </c>
      <c r="H9715">
        <v>1</v>
      </c>
      <c r="I9715">
        <v>2000</v>
      </c>
      <c r="J9715">
        <v>20</v>
      </c>
      <c r="K9715">
        <v>34.960486109999998</v>
      </c>
      <c r="L9715" t="s">
        <v>1475</v>
      </c>
      <c r="M9715" t="s">
        <v>148</v>
      </c>
      <c r="N9715" s="1">
        <v>42072.654861111114</v>
      </c>
      <c r="O9715" s="1">
        <v>40281.945833333331</v>
      </c>
      <c r="P9715" s="2">
        <v>40282</v>
      </c>
      <c r="Q9715" s="1">
        <v>40318.945833333331</v>
      </c>
      <c r="R9715" t="s">
        <v>25</v>
      </c>
      <c r="S9715" t="s">
        <v>26</v>
      </c>
      <c r="T9715" t="s">
        <v>40</v>
      </c>
      <c r="U9715" t="b">
        <v>1</v>
      </c>
      <c r="V9715" t="s">
        <v>41</v>
      </c>
      <c r="W9715" t="s">
        <v>29</v>
      </c>
      <c r="X9715" t="s">
        <v>41</v>
      </c>
      <c r="Y9715" t="s">
        <v>42</v>
      </c>
    </row>
    <row r="9716" spans="1:25" x14ac:dyDescent="0.2">
      <c r="A9716">
        <v>9714</v>
      </c>
      <c r="B9716">
        <v>1741500402</v>
      </c>
      <c r="C9716">
        <v>1999</v>
      </c>
      <c r="D9716">
        <v>25</v>
      </c>
      <c r="E9716">
        <v>1</v>
      </c>
      <c r="F9716">
        <v>0</v>
      </c>
      <c r="G9716">
        <v>1</v>
      </c>
      <c r="H9716">
        <v>1</v>
      </c>
      <c r="I9716">
        <v>1999</v>
      </c>
      <c r="J9716">
        <v>25</v>
      </c>
      <c r="K9716">
        <v>90.041666669999998</v>
      </c>
      <c r="L9716" t="s">
        <v>1475</v>
      </c>
      <c r="M9716" t="s">
        <v>148</v>
      </c>
      <c r="N9716" s="1">
        <v>42072.654861111114</v>
      </c>
      <c r="O9716" s="1">
        <v>40521.822222222225</v>
      </c>
      <c r="P9716" s="2">
        <v>40525</v>
      </c>
      <c r="Q9716" s="1">
        <v>40555.173611111109</v>
      </c>
      <c r="R9716" t="s">
        <v>60</v>
      </c>
      <c r="S9716" t="s">
        <v>26</v>
      </c>
      <c r="T9716" t="s">
        <v>31</v>
      </c>
      <c r="U9716" t="b">
        <v>1</v>
      </c>
      <c r="V9716" t="s">
        <v>28</v>
      </c>
      <c r="W9716" t="s">
        <v>29</v>
      </c>
      <c r="X9716" t="s">
        <v>28</v>
      </c>
      <c r="Y9716" t="s">
        <v>30</v>
      </c>
    </row>
    <row r="9717" spans="1:25" x14ac:dyDescent="0.2">
      <c r="A9717">
        <v>9715</v>
      </c>
      <c r="B9717">
        <v>187891458</v>
      </c>
      <c r="C9717">
        <v>650</v>
      </c>
      <c r="D9717">
        <v>655</v>
      </c>
      <c r="E9717">
        <v>15</v>
      </c>
      <c r="F9717">
        <v>1</v>
      </c>
      <c r="G9717">
        <v>1</v>
      </c>
      <c r="H9717">
        <v>1</v>
      </c>
      <c r="I9717">
        <v>650</v>
      </c>
      <c r="J9717">
        <v>655</v>
      </c>
      <c r="K9717">
        <v>42.877002310000002</v>
      </c>
      <c r="L9717" t="s">
        <v>1476</v>
      </c>
      <c r="M9717" t="s">
        <v>428</v>
      </c>
      <c r="N9717" s="1">
        <v>42072.654861111114</v>
      </c>
      <c r="O9717" s="1">
        <v>40281.945833333331</v>
      </c>
      <c r="P9717" s="2">
        <v>40282</v>
      </c>
      <c r="Q9717" s="1">
        <v>40318.945833333331</v>
      </c>
      <c r="R9717" t="s">
        <v>47</v>
      </c>
      <c r="S9717" t="s">
        <v>47</v>
      </c>
      <c r="T9717" t="s">
        <v>27</v>
      </c>
      <c r="U9717" t="b">
        <v>1</v>
      </c>
      <c r="V9717" t="s">
        <v>41</v>
      </c>
      <c r="W9717" t="s">
        <v>29</v>
      </c>
      <c r="X9717" t="s">
        <v>41</v>
      </c>
      <c r="Y9717" t="s">
        <v>42</v>
      </c>
    </row>
    <row r="9718" spans="1:25" x14ac:dyDescent="0.2">
      <c r="A9718">
        <v>9716</v>
      </c>
      <c r="B9718">
        <v>1598159965</v>
      </c>
      <c r="C9718">
        <v>2000</v>
      </c>
      <c r="D9718">
        <v>670</v>
      </c>
      <c r="E9718">
        <v>9</v>
      </c>
      <c r="F9718">
        <v>0</v>
      </c>
      <c r="G9718">
        <v>1</v>
      </c>
      <c r="H9718">
        <v>1</v>
      </c>
      <c r="I9718">
        <v>2000</v>
      </c>
      <c r="J9718">
        <v>670</v>
      </c>
      <c r="K9718">
        <v>31.247789350000001</v>
      </c>
      <c r="L9718" t="s">
        <v>1476</v>
      </c>
      <c r="M9718" t="s">
        <v>428</v>
      </c>
      <c r="N9718" s="1">
        <v>42072.654861111114</v>
      </c>
      <c r="O9718" s="1">
        <v>40281.945833333331</v>
      </c>
      <c r="P9718" s="2">
        <v>40282</v>
      </c>
      <c r="Q9718" s="1">
        <v>40318.945833333331</v>
      </c>
      <c r="R9718" t="s">
        <v>37</v>
      </c>
      <c r="S9718" t="s">
        <v>37</v>
      </c>
      <c r="T9718" t="s">
        <v>31</v>
      </c>
      <c r="U9718" t="b">
        <v>1</v>
      </c>
      <c r="V9718" t="s">
        <v>41</v>
      </c>
      <c r="W9718" t="s">
        <v>29</v>
      </c>
      <c r="X9718" t="s">
        <v>41</v>
      </c>
      <c r="Y9718" t="s">
        <v>42</v>
      </c>
    </row>
    <row r="9719" spans="1:25" x14ac:dyDescent="0.2">
      <c r="A9719">
        <v>9717</v>
      </c>
      <c r="B9719">
        <v>787521746</v>
      </c>
      <c r="C9719">
        <v>500</v>
      </c>
      <c r="D9719">
        <v>775</v>
      </c>
      <c r="E9719">
        <v>13</v>
      </c>
      <c r="F9719">
        <v>1</v>
      </c>
      <c r="G9719">
        <v>1</v>
      </c>
      <c r="H9719">
        <v>1</v>
      </c>
      <c r="I9719">
        <v>500</v>
      </c>
      <c r="J9719">
        <v>775</v>
      </c>
      <c r="K9719">
        <v>50.75119213</v>
      </c>
      <c r="L9719" t="s">
        <v>1477</v>
      </c>
      <c r="M9719" t="s">
        <v>151</v>
      </c>
      <c r="N9719" s="1">
        <v>42072.654861111114</v>
      </c>
      <c r="O9719" s="1">
        <v>40521.822222222225</v>
      </c>
      <c r="P9719" s="2">
        <v>40525</v>
      </c>
      <c r="Q9719" s="1">
        <v>40555.173611111109</v>
      </c>
      <c r="R9719" t="s">
        <v>59</v>
      </c>
      <c r="S9719" t="s">
        <v>26</v>
      </c>
      <c r="T9719" t="s">
        <v>27</v>
      </c>
      <c r="U9719" t="b">
        <v>1</v>
      </c>
      <c r="V9719" t="s">
        <v>28</v>
      </c>
      <c r="W9719" t="s">
        <v>29</v>
      </c>
      <c r="X9719" t="s">
        <v>28</v>
      </c>
      <c r="Y9719" t="s">
        <v>30</v>
      </c>
    </row>
    <row r="9720" spans="1:25" x14ac:dyDescent="0.2">
      <c r="A9720">
        <v>9718</v>
      </c>
      <c r="B9720">
        <v>2051961628</v>
      </c>
      <c r="C9720">
        <v>5000</v>
      </c>
      <c r="D9720">
        <v>1</v>
      </c>
      <c r="E9720">
        <v>1</v>
      </c>
      <c r="F9720">
        <v>1</v>
      </c>
      <c r="G9720">
        <v>5</v>
      </c>
      <c r="H9720">
        <v>1</v>
      </c>
      <c r="I9720">
        <v>5000</v>
      </c>
      <c r="J9720">
        <v>1</v>
      </c>
      <c r="K9720">
        <v>30</v>
      </c>
      <c r="L9720" t="s">
        <v>1478</v>
      </c>
      <c r="M9720" t="s">
        <v>54</v>
      </c>
      <c r="N9720" s="1">
        <v>42072.654861111114</v>
      </c>
      <c r="O9720" s="1">
        <v>40521.822222222225</v>
      </c>
      <c r="P9720" s="2">
        <v>40525</v>
      </c>
      <c r="Q9720" s="1">
        <v>40555.173611111109</v>
      </c>
      <c r="R9720" t="s">
        <v>73</v>
      </c>
      <c r="S9720" t="s">
        <v>74</v>
      </c>
      <c r="T9720" t="s">
        <v>31</v>
      </c>
      <c r="U9720" t="b">
        <v>0</v>
      </c>
      <c r="V9720" t="s">
        <v>28</v>
      </c>
      <c r="W9720" t="s">
        <v>29</v>
      </c>
      <c r="X9720" t="s">
        <v>28</v>
      </c>
      <c r="Y9720" t="s">
        <v>30</v>
      </c>
    </row>
    <row r="9721" spans="1:25" x14ac:dyDescent="0.2">
      <c r="A9721">
        <v>9719</v>
      </c>
      <c r="B9721">
        <v>1152110221</v>
      </c>
      <c r="C9721">
        <v>5000</v>
      </c>
      <c r="D9721">
        <v>0</v>
      </c>
      <c r="E9721">
        <v>0</v>
      </c>
      <c r="F9721">
        <v>1</v>
      </c>
      <c r="G9721">
        <v>5</v>
      </c>
      <c r="H9721">
        <v>1</v>
      </c>
      <c r="I9721">
        <v>5000</v>
      </c>
      <c r="J9721">
        <v>0</v>
      </c>
      <c r="K9721">
        <v>30</v>
      </c>
      <c r="L9721" t="s">
        <v>1478</v>
      </c>
      <c r="M9721" t="s">
        <v>54</v>
      </c>
      <c r="N9721" s="1">
        <v>42072.654861111114</v>
      </c>
      <c r="O9721" s="1">
        <v>40521.822222222225</v>
      </c>
      <c r="P9721" s="2">
        <v>40525</v>
      </c>
      <c r="Q9721" s="1">
        <v>40555.173611111109</v>
      </c>
      <c r="R9721" t="s">
        <v>73</v>
      </c>
      <c r="S9721" t="s">
        <v>74</v>
      </c>
      <c r="T9721" t="s">
        <v>31</v>
      </c>
      <c r="U9721" t="b">
        <v>0</v>
      </c>
      <c r="V9721" t="s">
        <v>28</v>
      </c>
      <c r="W9721" t="s">
        <v>29</v>
      </c>
      <c r="X9721" t="s">
        <v>28</v>
      </c>
      <c r="Y9721" t="s">
        <v>30</v>
      </c>
    </row>
    <row r="9722" spans="1:25" x14ac:dyDescent="0.2">
      <c r="A9722">
        <v>9720</v>
      </c>
      <c r="B9722">
        <v>1239128212</v>
      </c>
      <c r="C9722">
        <v>6000</v>
      </c>
      <c r="D9722">
        <v>0</v>
      </c>
      <c r="E9722">
        <v>0</v>
      </c>
      <c r="F9722">
        <v>1</v>
      </c>
      <c r="G9722">
        <v>5</v>
      </c>
      <c r="H9722">
        <v>1</v>
      </c>
      <c r="I9722">
        <v>6000</v>
      </c>
      <c r="J9722">
        <v>0</v>
      </c>
      <c r="K9722">
        <v>30</v>
      </c>
      <c r="L9722" t="s">
        <v>1478</v>
      </c>
      <c r="M9722" t="s">
        <v>54</v>
      </c>
      <c r="N9722" s="1">
        <v>42072.654861111114</v>
      </c>
      <c r="O9722" s="1">
        <v>40521.822222222225</v>
      </c>
      <c r="P9722" s="2">
        <v>40525</v>
      </c>
      <c r="Q9722" s="1">
        <v>40555.173611111109</v>
      </c>
      <c r="R9722" t="s">
        <v>52</v>
      </c>
      <c r="S9722" t="s">
        <v>52</v>
      </c>
      <c r="T9722" t="s">
        <v>31</v>
      </c>
      <c r="U9722" t="b">
        <v>0</v>
      </c>
      <c r="V9722" t="s">
        <v>28</v>
      </c>
      <c r="W9722" t="s">
        <v>29</v>
      </c>
      <c r="X9722" t="s">
        <v>28</v>
      </c>
      <c r="Y9722" t="s">
        <v>30</v>
      </c>
    </row>
    <row r="9723" spans="1:25" x14ac:dyDescent="0.2">
      <c r="A9723">
        <v>9721</v>
      </c>
      <c r="B9723">
        <v>705619828</v>
      </c>
      <c r="C9723">
        <v>5000</v>
      </c>
      <c r="D9723">
        <v>0</v>
      </c>
      <c r="E9723">
        <v>0</v>
      </c>
      <c r="F9723">
        <v>1</v>
      </c>
      <c r="G9723">
        <v>5</v>
      </c>
      <c r="H9723">
        <v>1</v>
      </c>
      <c r="I9723">
        <v>5000</v>
      </c>
      <c r="J9723">
        <v>0</v>
      </c>
      <c r="K9723">
        <v>30</v>
      </c>
      <c r="L9723" t="s">
        <v>1478</v>
      </c>
      <c r="M9723" t="s">
        <v>54</v>
      </c>
      <c r="N9723" s="1">
        <v>42072.654861111114</v>
      </c>
      <c r="O9723" s="1">
        <v>40521.822222222225</v>
      </c>
      <c r="P9723" s="2">
        <v>40525</v>
      </c>
      <c r="Q9723" s="1">
        <v>40555.173611111109</v>
      </c>
      <c r="R9723" t="s">
        <v>73</v>
      </c>
      <c r="S9723" t="s">
        <v>74</v>
      </c>
      <c r="T9723" t="s">
        <v>31</v>
      </c>
      <c r="U9723" t="b">
        <v>0</v>
      </c>
      <c r="V9723" t="s">
        <v>28</v>
      </c>
      <c r="W9723" t="s">
        <v>29</v>
      </c>
      <c r="X9723" t="s">
        <v>28</v>
      </c>
      <c r="Y9723" t="s">
        <v>30</v>
      </c>
    </row>
    <row r="9724" spans="1:25" x14ac:dyDescent="0.2">
      <c r="A9724">
        <v>9722</v>
      </c>
      <c r="B9724">
        <v>2097328973</v>
      </c>
      <c r="C9724">
        <v>3000</v>
      </c>
      <c r="D9724">
        <v>0</v>
      </c>
      <c r="E9724">
        <v>0</v>
      </c>
      <c r="F9724">
        <v>1</v>
      </c>
      <c r="G9724">
        <v>5</v>
      </c>
      <c r="H9724">
        <v>1</v>
      </c>
      <c r="I9724">
        <v>3000</v>
      </c>
      <c r="J9724">
        <v>0</v>
      </c>
      <c r="K9724">
        <v>30</v>
      </c>
      <c r="L9724" t="s">
        <v>1478</v>
      </c>
      <c r="M9724" t="s">
        <v>54</v>
      </c>
      <c r="N9724" s="1">
        <v>42072.654861111114</v>
      </c>
      <c r="O9724" s="1">
        <v>40521.822222222225</v>
      </c>
      <c r="P9724" s="2">
        <v>40525</v>
      </c>
      <c r="Q9724" s="1">
        <v>40555.173611111109</v>
      </c>
      <c r="R9724" t="s">
        <v>73</v>
      </c>
      <c r="S9724" t="s">
        <v>74</v>
      </c>
      <c r="T9724" t="s">
        <v>31</v>
      </c>
      <c r="U9724" t="b">
        <v>0</v>
      </c>
      <c r="V9724" t="s">
        <v>28</v>
      </c>
      <c r="W9724" t="s">
        <v>29</v>
      </c>
      <c r="X9724" t="s">
        <v>28</v>
      </c>
      <c r="Y9724" t="s">
        <v>30</v>
      </c>
    </row>
    <row r="9725" spans="1:25" x14ac:dyDescent="0.2">
      <c r="A9725">
        <v>9723</v>
      </c>
      <c r="B9725">
        <v>1275108175</v>
      </c>
      <c r="C9725">
        <v>2500</v>
      </c>
      <c r="D9725">
        <v>0</v>
      </c>
      <c r="E9725">
        <v>0</v>
      </c>
      <c r="F9725">
        <v>0</v>
      </c>
      <c r="G9725">
        <v>1</v>
      </c>
      <c r="H9725">
        <v>1</v>
      </c>
      <c r="I9725">
        <v>2500</v>
      </c>
      <c r="J9725">
        <v>0</v>
      </c>
      <c r="K9725">
        <v>40.451168979999998</v>
      </c>
      <c r="L9725" t="s">
        <v>1479</v>
      </c>
      <c r="M9725" t="s">
        <v>237</v>
      </c>
      <c r="N9725" s="1">
        <v>42072.654861111114</v>
      </c>
      <c r="O9725" s="1">
        <v>40281.945833333331</v>
      </c>
      <c r="P9725" s="2">
        <v>40282</v>
      </c>
      <c r="Q9725" s="1">
        <v>40318.945833333331</v>
      </c>
      <c r="R9725" t="s">
        <v>52</v>
      </c>
      <c r="S9725" t="s">
        <v>52</v>
      </c>
      <c r="T9725" t="s">
        <v>31</v>
      </c>
      <c r="U9725" t="b">
        <v>0</v>
      </c>
      <c r="V9725" t="s">
        <v>41</v>
      </c>
      <c r="W9725" t="s">
        <v>29</v>
      </c>
      <c r="X9725" t="s">
        <v>41</v>
      </c>
      <c r="Y9725" t="s">
        <v>42</v>
      </c>
    </row>
    <row r="9726" spans="1:25" x14ac:dyDescent="0.2">
      <c r="A9726">
        <v>9724</v>
      </c>
      <c r="B9726">
        <v>1528813490</v>
      </c>
      <c r="C9726">
        <v>275</v>
      </c>
      <c r="D9726">
        <v>350</v>
      </c>
      <c r="E9726">
        <v>13</v>
      </c>
      <c r="F9726">
        <v>1</v>
      </c>
      <c r="G9726">
        <v>1</v>
      </c>
      <c r="H9726">
        <v>1</v>
      </c>
      <c r="I9726">
        <v>275</v>
      </c>
      <c r="J9726">
        <v>350</v>
      </c>
      <c r="K9726">
        <v>30.041666670000001</v>
      </c>
      <c r="L9726" t="s">
        <v>1480</v>
      </c>
      <c r="M9726" t="s">
        <v>54</v>
      </c>
      <c r="N9726" s="1">
        <v>42072.654861111114</v>
      </c>
      <c r="O9726" s="1">
        <v>40521.822222222225</v>
      </c>
      <c r="P9726" s="2">
        <v>40525</v>
      </c>
      <c r="Q9726" s="1">
        <v>40555.173611111109</v>
      </c>
      <c r="R9726" t="s">
        <v>67</v>
      </c>
      <c r="S9726" t="s">
        <v>67</v>
      </c>
      <c r="T9726" t="s">
        <v>27</v>
      </c>
      <c r="U9726" t="b">
        <v>1</v>
      </c>
      <c r="V9726" t="s">
        <v>28</v>
      </c>
      <c r="W9726" t="s">
        <v>29</v>
      </c>
      <c r="X9726" t="s">
        <v>28</v>
      </c>
      <c r="Y9726" t="s">
        <v>30</v>
      </c>
    </row>
    <row r="9727" spans="1:25" x14ac:dyDescent="0.2">
      <c r="A9727">
        <v>9725</v>
      </c>
      <c r="B9727">
        <v>1321497188</v>
      </c>
      <c r="C9727">
        <v>5000</v>
      </c>
      <c r="D9727">
        <v>5771</v>
      </c>
      <c r="E9727">
        <v>71</v>
      </c>
      <c r="F9727">
        <v>1</v>
      </c>
      <c r="G9727">
        <v>1</v>
      </c>
      <c r="H9727">
        <v>1</v>
      </c>
      <c r="I9727">
        <v>5000</v>
      </c>
      <c r="J9727">
        <v>5771</v>
      </c>
      <c r="K9727">
        <v>30</v>
      </c>
      <c r="L9727" t="s">
        <v>1481</v>
      </c>
      <c r="M9727" t="s">
        <v>50</v>
      </c>
      <c r="N9727" s="1">
        <v>42072.654861111114</v>
      </c>
      <c r="O9727" s="1">
        <v>40521.822222222225</v>
      </c>
      <c r="P9727" s="2">
        <v>40525</v>
      </c>
      <c r="Q9727" s="1">
        <v>40555.173611111109</v>
      </c>
      <c r="R9727" t="s">
        <v>59</v>
      </c>
      <c r="S9727" t="s">
        <v>26</v>
      </c>
      <c r="T9727" t="s">
        <v>27</v>
      </c>
      <c r="U9727" t="b">
        <v>1</v>
      </c>
      <c r="V9727" t="s">
        <v>28</v>
      </c>
      <c r="W9727" t="s">
        <v>29</v>
      </c>
      <c r="X9727" t="s">
        <v>28</v>
      </c>
      <c r="Y9727" t="s">
        <v>30</v>
      </c>
    </row>
    <row r="9728" spans="1:25" x14ac:dyDescent="0.2">
      <c r="A9728">
        <v>9726</v>
      </c>
      <c r="B9728">
        <v>986220136</v>
      </c>
      <c r="C9728">
        <v>1500</v>
      </c>
      <c r="D9728">
        <v>266</v>
      </c>
      <c r="E9728">
        <v>7</v>
      </c>
      <c r="F9728">
        <v>0</v>
      </c>
      <c r="G9728">
        <v>1</v>
      </c>
      <c r="H9728">
        <v>1</v>
      </c>
      <c r="I9728">
        <v>1500</v>
      </c>
      <c r="J9728">
        <v>266</v>
      </c>
      <c r="K9728">
        <v>36.914560190000003</v>
      </c>
      <c r="L9728" t="s">
        <v>1481</v>
      </c>
      <c r="M9728" t="s">
        <v>50</v>
      </c>
      <c r="N9728" s="1">
        <v>42072.654861111114</v>
      </c>
      <c r="O9728" s="1">
        <v>40281.945833333331</v>
      </c>
      <c r="P9728" s="2">
        <v>40282</v>
      </c>
      <c r="Q9728" s="1">
        <v>40318.945833333331</v>
      </c>
      <c r="R9728" t="s">
        <v>74</v>
      </c>
      <c r="S9728" t="s">
        <v>74</v>
      </c>
      <c r="T9728" t="s">
        <v>31</v>
      </c>
      <c r="U9728" t="b">
        <v>0</v>
      </c>
      <c r="V9728" t="s">
        <v>41</v>
      </c>
      <c r="W9728" t="s">
        <v>29</v>
      </c>
      <c r="X9728" t="s">
        <v>41</v>
      </c>
      <c r="Y9728" t="s">
        <v>42</v>
      </c>
    </row>
    <row r="9729" spans="1:25" x14ac:dyDescent="0.2">
      <c r="A9729">
        <v>9727</v>
      </c>
      <c r="B9729">
        <v>1980153396</v>
      </c>
      <c r="C9729">
        <v>2000</v>
      </c>
      <c r="D9729">
        <v>220</v>
      </c>
      <c r="E9729">
        <v>5</v>
      </c>
      <c r="F9729">
        <v>0</v>
      </c>
      <c r="G9729">
        <v>1</v>
      </c>
      <c r="H9729">
        <v>1</v>
      </c>
      <c r="I9729">
        <v>2000</v>
      </c>
      <c r="J9729">
        <v>220</v>
      </c>
      <c r="K9729">
        <v>90.041666669999998</v>
      </c>
      <c r="L9729" t="s">
        <v>1481</v>
      </c>
      <c r="M9729" t="s">
        <v>50</v>
      </c>
      <c r="N9729" s="1">
        <v>42072.654861111114</v>
      </c>
      <c r="O9729" s="1">
        <v>40521.822222222225</v>
      </c>
      <c r="P9729" s="2">
        <v>40525</v>
      </c>
      <c r="Q9729" s="1">
        <v>40555.173611111109</v>
      </c>
      <c r="R9729" t="s">
        <v>115</v>
      </c>
      <c r="S9729" t="s">
        <v>115</v>
      </c>
      <c r="T9729" t="s">
        <v>31</v>
      </c>
      <c r="U9729" t="b">
        <v>1</v>
      </c>
      <c r="V9729" t="s">
        <v>28</v>
      </c>
      <c r="W9729" t="s">
        <v>29</v>
      </c>
      <c r="X9729" t="s">
        <v>28</v>
      </c>
      <c r="Y9729" t="s">
        <v>30</v>
      </c>
    </row>
    <row r="9730" spans="1:25" x14ac:dyDescent="0.2">
      <c r="A9730">
        <v>9728</v>
      </c>
      <c r="B9730">
        <v>652103293</v>
      </c>
      <c r="C9730">
        <v>7000</v>
      </c>
      <c r="D9730">
        <v>200</v>
      </c>
      <c r="E9730">
        <v>2</v>
      </c>
      <c r="F9730">
        <v>12</v>
      </c>
      <c r="G9730">
        <v>2</v>
      </c>
      <c r="H9730">
        <v>1</v>
      </c>
      <c r="I9730">
        <v>7000</v>
      </c>
      <c r="J9730">
        <v>200</v>
      </c>
      <c r="K9730">
        <v>41.483750000000001</v>
      </c>
      <c r="L9730" t="s">
        <v>1481</v>
      </c>
      <c r="M9730" t="s">
        <v>50</v>
      </c>
      <c r="N9730" s="1">
        <v>42072.654861111114</v>
      </c>
      <c r="O9730" s="1">
        <v>40281.945833333331</v>
      </c>
      <c r="P9730" s="2">
        <v>40282</v>
      </c>
      <c r="Q9730" s="1">
        <v>40318.945833333331</v>
      </c>
      <c r="R9730" t="s">
        <v>60</v>
      </c>
      <c r="S9730" t="s">
        <v>26</v>
      </c>
      <c r="T9730" t="s">
        <v>40</v>
      </c>
      <c r="U9730" t="b">
        <v>1</v>
      </c>
      <c r="V9730" t="s">
        <v>41</v>
      </c>
      <c r="W9730" t="s">
        <v>29</v>
      </c>
      <c r="X9730" t="s">
        <v>41</v>
      </c>
      <c r="Y9730" t="s">
        <v>42</v>
      </c>
    </row>
    <row r="9731" spans="1:25" x14ac:dyDescent="0.2">
      <c r="A9731">
        <v>9729</v>
      </c>
      <c r="B9731">
        <v>2070332946</v>
      </c>
      <c r="C9731">
        <v>800</v>
      </c>
      <c r="D9731">
        <v>0</v>
      </c>
      <c r="E9731">
        <v>0</v>
      </c>
      <c r="F9731">
        <v>0</v>
      </c>
      <c r="G9731">
        <v>2</v>
      </c>
      <c r="H9731">
        <v>1</v>
      </c>
      <c r="I9731">
        <v>800</v>
      </c>
      <c r="J9731">
        <v>0</v>
      </c>
      <c r="K9731">
        <v>59.902048610000001</v>
      </c>
      <c r="L9731" t="s">
        <v>1481</v>
      </c>
      <c r="M9731" t="s">
        <v>50</v>
      </c>
      <c r="N9731" s="1">
        <v>42072.654861111114</v>
      </c>
      <c r="O9731" s="1">
        <v>40521.822222222225</v>
      </c>
      <c r="P9731" s="2">
        <v>40525</v>
      </c>
      <c r="Q9731" s="1">
        <v>40555.173611111109</v>
      </c>
      <c r="R9731" t="s">
        <v>65</v>
      </c>
      <c r="S9731" t="s">
        <v>37</v>
      </c>
      <c r="T9731" t="s">
        <v>31</v>
      </c>
      <c r="U9731" t="b">
        <v>1</v>
      </c>
      <c r="V9731" t="s">
        <v>28</v>
      </c>
      <c r="W9731" t="s">
        <v>29</v>
      </c>
      <c r="X9731" t="s">
        <v>28</v>
      </c>
      <c r="Y9731" t="s">
        <v>30</v>
      </c>
    </row>
    <row r="9732" spans="1:25" x14ac:dyDescent="0.2">
      <c r="A9732">
        <v>9730</v>
      </c>
      <c r="B9732">
        <v>1633835397</v>
      </c>
      <c r="C9732">
        <v>1500</v>
      </c>
      <c r="D9732">
        <v>2067</v>
      </c>
      <c r="E9732">
        <v>66</v>
      </c>
      <c r="F9732">
        <v>1</v>
      </c>
      <c r="G9732">
        <v>1</v>
      </c>
      <c r="H9732">
        <v>1</v>
      </c>
      <c r="I9732">
        <v>1500</v>
      </c>
      <c r="J9732">
        <v>2067</v>
      </c>
      <c r="K9732">
        <v>30</v>
      </c>
      <c r="L9732" t="s">
        <v>1482</v>
      </c>
      <c r="M9732" t="s">
        <v>148</v>
      </c>
      <c r="N9732" s="1">
        <v>42072.654861111114</v>
      </c>
      <c r="O9732" s="1">
        <v>40521.822222222225</v>
      </c>
      <c r="P9732" s="2">
        <v>40525</v>
      </c>
      <c r="Q9732" s="1">
        <v>40555.173611111109</v>
      </c>
      <c r="R9732" t="s">
        <v>55</v>
      </c>
      <c r="S9732" t="s">
        <v>37</v>
      </c>
      <c r="T9732" t="s">
        <v>27</v>
      </c>
      <c r="U9732" t="b">
        <v>1</v>
      </c>
      <c r="V9732" t="s">
        <v>28</v>
      </c>
      <c r="W9732" t="s">
        <v>29</v>
      </c>
      <c r="X9732" t="s">
        <v>28</v>
      </c>
      <c r="Y9732" t="s">
        <v>30</v>
      </c>
    </row>
    <row r="9733" spans="1:25" x14ac:dyDescent="0.2">
      <c r="A9733">
        <v>9731</v>
      </c>
      <c r="B9733">
        <v>229572081</v>
      </c>
      <c r="C9733">
        <v>1750</v>
      </c>
      <c r="D9733">
        <v>2106</v>
      </c>
      <c r="E9733">
        <v>30</v>
      </c>
      <c r="F9733">
        <v>1</v>
      </c>
      <c r="G9733">
        <v>1</v>
      </c>
      <c r="H9733">
        <v>1</v>
      </c>
      <c r="I9733">
        <v>1750</v>
      </c>
      <c r="J9733">
        <v>2106</v>
      </c>
      <c r="K9733">
        <v>60</v>
      </c>
      <c r="L9733" t="s">
        <v>1482</v>
      </c>
      <c r="M9733" t="s">
        <v>148</v>
      </c>
      <c r="N9733" s="1">
        <v>42072.654861111114</v>
      </c>
      <c r="O9733" s="1">
        <v>40521.822222222225</v>
      </c>
      <c r="P9733" s="2">
        <v>40525</v>
      </c>
      <c r="Q9733" s="1">
        <v>40555.173611111109</v>
      </c>
      <c r="R9733" t="s">
        <v>55</v>
      </c>
      <c r="S9733" t="s">
        <v>37</v>
      </c>
      <c r="T9733" t="s">
        <v>27</v>
      </c>
      <c r="U9733" t="b">
        <v>1</v>
      </c>
      <c r="V9733" t="s">
        <v>28</v>
      </c>
      <c r="W9733" t="s">
        <v>29</v>
      </c>
      <c r="X9733" t="s">
        <v>28</v>
      </c>
      <c r="Y9733" t="s">
        <v>30</v>
      </c>
    </row>
    <row r="9734" spans="1:25" x14ac:dyDescent="0.2">
      <c r="A9734">
        <v>9732</v>
      </c>
      <c r="B9734">
        <v>1890407788</v>
      </c>
      <c r="C9734">
        <v>13000</v>
      </c>
      <c r="D9734">
        <v>620</v>
      </c>
      <c r="E9734">
        <v>13</v>
      </c>
      <c r="F9734">
        <v>31</v>
      </c>
      <c r="G9734">
        <v>4</v>
      </c>
      <c r="H9734">
        <v>1</v>
      </c>
      <c r="I9734">
        <v>13000</v>
      </c>
      <c r="J9734">
        <v>620</v>
      </c>
      <c r="K9734">
        <v>45.367546300000001</v>
      </c>
      <c r="L9734" t="s">
        <v>1482</v>
      </c>
      <c r="M9734" t="s">
        <v>148</v>
      </c>
      <c r="N9734" s="1">
        <v>42072.654861111114</v>
      </c>
      <c r="O9734" s="1">
        <v>40281.945833333331</v>
      </c>
      <c r="P9734" s="2">
        <v>40282</v>
      </c>
      <c r="Q9734" s="1">
        <v>40318.945833333331</v>
      </c>
      <c r="R9734" t="s">
        <v>68</v>
      </c>
      <c r="S9734" t="s">
        <v>68</v>
      </c>
      <c r="T9734" t="s">
        <v>31</v>
      </c>
      <c r="U9734" t="b">
        <v>1</v>
      </c>
      <c r="V9734" t="s">
        <v>41</v>
      </c>
      <c r="W9734" t="s">
        <v>29</v>
      </c>
      <c r="X9734" t="s">
        <v>41</v>
      </c>
      <c r="Y9734" t="s">
        <v>42</v>
      </c>
    </row>
    <row r="9735" spans="1:25" x14ac:dyDescent="0.2">
      <c r="A9735">
        <v>9733</v>
      </c>
      <c r="B9735">
        <v>212667210</v>
      </c>
      <c r="C9735">
        <v>10000</v>
      </c>
      <c r="D9735">
        <v>750</v>
      </c>
      <c r="E9735">
        <v>12</v>
      </c>
      <c r="F9735">
        <v>12</v>
      </c>
      <c r="G9735">
        <v>3</v>
      </c>
      <c r="H9735">
        <v>1</v>
      </c>
      <c r="I9735">
        <v>10000</v>
      </c>
      <c r="J9735">
        <v>750</v>
      </c>
      <c r="K9735">
        <v>60.877754629999998</v>
      </c>
      <c r="L9735" t="s">
        <v>1482</v>
      </c>
      <c r="M9735" t="s">
        <v>148</v>
      </c>
      <c r="N9735" s="1">
        <v>42072.654861111114</v>
      </c>
      <c r="O9735" s="1">
        <v>40281.945833333331</v>
      </c>
      <c r="P9735" s="2">
        <v>40282</v>
      </c>
      <c r="Q9735" s="1">
        <v>40318.945833333331</v>
      </c>
      <c r="R9735" t="s">
        <v>26</v>
      </c>
      <c r="S9735" t="s">
        <v>26</v>
      </c>
      <c r="T9735" t="s">
        <v>31</v>
      </c>
      <c r="U9735" t="b">
        <v>0</v>
      </c>
      <c r="V9735" t="s">
        <v>41</v>
      </c>
      <c r="W9735" t="s">
        <v>29</v>
      </c>
      <c r="X9735" t="s">
        <v>41</v>
      </c>
      <c r="Y9735" t="s">
        <v>42</v>
      </c>
    </row>
    <row r="9736" spans="1:25" x14ac:dyDescent="0.2">
      <c r="A9736">
        <v>9734</v>
      </c>
      <c r="B9736">
        <v>1669788141</v>
      </c>
      <c r="C9736">
        <v>22000</v>
      </c>
      <c r="D9736">
        <v>71</v>
      </c>
      <c r="E9736">
        <v>10</v>
      </c>
      <c r="F9736">
        <v>3</v>
      </c>
      <c r="G9736">
        <v>3</v>
      </c>
      <c r="H9736">
        <v>1</v>
      </c>
      <c r="I9736">
        <v>22000</v>
      </c>
      <c r="J9736">
        <v>71</v>
      </c>
      <c r="K9736">
        <v>35</v>
      </c>
      <c r="L9736" t="s">
        <v>1482</v>
      </c>
      <c r="M9736" t="s">
        <v>148</v>
      </c>
      <c r="N9736" s="1">
        <v>42072.654861111114</v>
      </c>
      <c r="O9736" s="1">
        <v>40521.822222222225</v>
      </c>
      <c r="P9736" s="2">
        <v>40525</v>
      </c>
      <c r="Q9736" s="1">
        <v>40555.173611111109</v>
      </c>
      <c r="R9736" t="s">
        <v>25</v>
      </c>
      <c r="S9736" t="s">
        <v>26</v>
      </c>
      <c r="T9736" t="s">
        <v>31</v>
      </c>
      <c r="U9736" t="b">
        <v>1</v>
      </c>
      <c r="V9736" t="s">
        <v>28</v>
      </c>
      <c r="W9736" t="s">
        <v>29</v>
      </c>
      <c r="X9736" t="s">
        <v>28</v>
      </c>
      <c r="Y9736" t="s">
        <v>30</v>
      </c>
    </row>
    <row r="9737" spans="1:25" x14ac:dyDescent="0.2">
      <c r="A9737">
        <v>9735</v>
      </c>
      <c r="B9737">
        <v>2126795438</v>
      </c>
      <c r="C9737">
        <v>13000</v>
      </c>
      <c r="D9737">
        <v>205</v>
      </c>
      <c r="E9737">
        <v>6</v>
      </c>
      <c r="F9737">
        <v>12</v>
      </c>
      <c r="G9737">
        <v>3</v>
      </c>
      <c r="H9737">
        <v>1</v>
      </c>
      <c r="I9737">
        <v>13000</v>
      </c>
      <c r="J9737">
        <v>205</v>
      </c>
      <c r="K9737">
        <v>45</v>
      </c>
      <c r="L9737" t="s">
        <v>1482</v>
      </c>
      <c r="M9737" t="s">
        <v>148</v>
      </c>
      <c r="N9737" s="1">
        <v>42072.654861111114</v>
      </c>
      <c r="O9737" s="1">
        <v>40521.822222222225</v>
      </c>
      <c r="P9737" s="2">
        <v>40525</v>
      </c>
      <c r="Q9737" s="1">
        <v>40555.173611111109</v>
      </c>
      <c r="R9737" t="s">
        <v>26</v>
      </c>
      <c r="S9737" t="s">
        <v>26</v>
      </c>
      <c r="T9737" t="s">
        <v>31</v>
      </c>
      <c r="U9737" t="b">
        <v>1</v>
      </c>
      <c r="V9737" t="s">
        <v>28</v>
      </c>
      <c r="W9737" t="s">
        <v>29</v>
      </c>
      <c r="X9737" t="s">
        <v>28</v>
      </c>
      <c r="Y9737" t="s">
        <v>30</v>
      </c>
    </row>
    <row r="9738" spans="1:25" x14ac:dyDescent="0.2">
      <c r="A9738">
        <v>9736</v>
      </c>
      <c r="B9738">
        <v>2005473118</v>
      </c>
      <c r="C9738">
        <v>12500</v>
      </c>
      <c r="D9738">
        <v>770</v>
      </c>
      <c r="E9738">
        <v>5</v>
      </c>
      <c r="F9738">
        <v>0</v>
      </c>
      <c r="G9738">
        <v>1</v>
      </c>
      <c r="H9738">
        <v>1</v>
      </c>
      <c r="I9738">
        <v>12500</v>
      </c>
      <c r="J9738">
        <v>770</v>
      </c>
      <c r="K9738">
        <v>81.959560190000005</v>
      </c>
      <c r="L9738" t="s">
        <v>1482</v>
      </c>
      <c r="M9738" t="s">
        <v>148</v>
      </c>
      <c r="N9738" s="1">
        <v>42072.654861111114</v>
      </c>
      <c r="O9738" s="1">
        <v>40521.822222222225</v>
      </c>
      <c r="P9738" s="2">
        <v>40525</v>
      </c>
      <c r="Q9738" s="1">
        <v>40555.173611111109</v>
      </c>
      <c r="R9738" t="s">
        <v>114</v>
      </c>
      <c r="S9738" t="s">
        <v>26</v>
      </c>
      <c r="T9738" t="s">
        <v>31</v>
      </c>
      <c r="U9738" t="b">
        <v>1</v>
      </c>
      <c r="V9738" t="s">
        <v>28</v>
      </c>
      <c r="W9738" t="s">
        <v>29</v>
      </c>
      <c r="X9738" t="s">
        <v>28</v>
      </c>
      <c r="Y9738" t="s">
        <v>30</v>
      </c>
    </row>
    <row r="9739" spans="1:25" x14ac:dyDescent="0.2">
      <c r="A9739">
        <v>9737</v>
      </c>
      <c r="B9739">
        <v>1530212987</v>
      </c>
      <c r="C9739">
        <v>20000</v>
      </c>
      <c r="D9739">
        <v>1935</v>
      </c>
      <c r="E9739">
        <v>14</v>
      </c>
      <c r="F9739">
        <v>18</v>
      </c>
      <c r="G9739">
        <v>3</v>
      </c>
      <c r="H9739">
        <v>1</v>
      </c>
      <c r="I9739">
        <v>20000</v>
      </c>
      <c r="J9739">
        <v>1935</v>
      </c>
      <c r="K9739">
        <v>89.809039350000006</v>
      </c>
      <c r="L9739" t="s">
        <v>1483</v>
      </c>
      <c r="M9739" t="s">
        <v>72</v>
      </c>
      <c r="N9739" s="1">
        <v>42072.654861111114</v>
      </c>
      <c r="O9739" s="1">
        <v>40281.945833333331</v>
      </c>
      <c r="P9739" s="2">
        <v>40282</v>
      </c>
      <c r="Q9739" s="1">
        <v>40318.945833333331</v>
      </c>
      <c r="R9739" t="s">
        <v>59</v>
      </c>
      <c r="S9739" t="s">
        <v>26</v>
      </c>
      <c r="T9739" t="s">
        <v>40</v>
      </c>
      <c r="U9739" t="b">
        <v>1</v>
      </c>
      <c r="V9739" t="s">
        <v>41</v>
      </c>
      <c r="W9739" t="s">
        <v>29</v>
      </c>
      <c r="X9739" t="s">
        <v>41</v>
      </c>
      <c r="Y9739" t="s">
        <v>42</v>
      </c>
    </row>
    <row r="9740" spans="1:25" x14ac:dyDescent="0.2">
      <c r="A9740">
        <v>9738</v>
      </c>
      <c r="B9740">
        <v>182264247</v>
      </c>
      <c r="C9740">
        <v>2000</v>
      </c>
      <c r="D9740">
        <v>2333</v>
      </c>
      <c r="E9740">
        <v>40</v>
      </c>
      <c r="F9740">
        <v>0</v>
      </c>
      <c r="G9740">
        <v>1</v>
      </c>
      <c r="H9740">
        <v>1</v>
      </c>
      <c r="I9740">
        <v>2000</v>
      </c>
      <c r="J9740">
        <v>2333</v>
      </c>
      <c r="K9740">
        <v>30</v>
      </c>
      <c r="L9740" t="s">
        <v>1484</v>
      </c>
      <c r="M9740" t="s">
        <v>54</v>
      </c>
      <c r="N9740" s="1">
        <v>42072.654861111114</v>
      </c>
      <c r="O9740" s="1">
        <v>40521.822222222225</v>
      </c>
      <c r="P9740" s="2">
        <v>40525</v>
      </c>
      <c r="Q9740" s="1">
        <v>40555.173611111109</v>
      </c>
      <c r="R9740" t="s">
        <v>25</v>
      </c>
      <c r="S9740" t="s">
        <v>26</v>
      </c>
      <c r="T9740" t="s">
        <v>27</v>
      </c>
      <c r="U9740" t="b">
        <v>1</v>
      </c>
      <c r="V9740" t="s">
        <v>28</v>
      </c>
      <c r="W9740" t="s">
        <v>29</v>
      </c>
      <c r="X9740" t="s">
        <v>28</v>
      </c>
      <c r="Y9740" t="s">
        <v>30</v>
      </c>
    </row>
    <row r="9741" spans="1:25" x14ac:dyDescent="0.2">
      <c r="A9741">
        <v>9739</v>
      </c>
      <c r="B9741">
        <v>1731033826</v>
      </c>
      <c r="C9741">
        <v>5000</v>
      </c>
      <c r="D9741">
        <v>5376</v>
      </c>
      <c r="E9741">
        <v>26</v>
      </c>
      <c r="F9741">
        <v>0</v>
      </c>
      <c r="G9741">
        <v>1</v>
      </c>
      <c r="H9741">
        <v>1</v>
      </c>
      <c r="I9741">
        <v>5000</v>
      </c>
      <c r="J9741">
        <v>5376</v>
      </c>
      <c r="K9741">
        <v>90.041666669999998</v>
      </c>
      <c r="L9741" t="s">
        <v>1484</v>
      </c>
      <c r="M9741" t="s">
        <v>54</v>
      </c>
      <c r="N9741" s="1">
        <v>42072.654861111114</v>
      </c>
      <c r="O9741" s="1">
        <v>40521.822222222225</v>
      </c>
      <c r="P9741" s="2">
        <v>40525</v>
      </c>
      <c r="Q9741" s="1">
        <v>40555.173611111109</v>
      </c>
      <c r="R9741" t="s">
        <v>60</v>
      </c>
      <c r="S9741" t="s">
        <v>26</v>
      </c>
      <c r="T9741" t="s">
        <v>27</v>
      </c>
      <c r="U9741" t="b">
        <v>1</v>
      </c>
      <c r="V9741" t="s">
        <v>28</v>
      </c>
      <c r="W9741" t="s">
        <v>29</v>
      </c>
      <c r="X9741" t="s">
        <v>28</v>
      </c>
      <c r="Y9741" t="s">
        <v>30</v>
      </c>
    </row>
    <row r="9742" spans="1:25" x14ac:dyDescent="0.2">
      <c r="A9742">
        <v>9740</v>
      </c>
      <c r="B9742">
        <v>296057986</v>
      </c>
      <c r="C9742">
        <v>68262</v>
      </c>
      <c r="D9742">
        <v>0</v>
      </c>
      <c r="E9742">
        <v>0</v>
      </c>
      <c r="F9742">
        <v>0</v>
      </c>
      <c r="G9742">
        <v>1</v>
      </c>
      <c r="H9742">
        <v>1</v>
      </c>
      <c r="I9742">
        <v>68262</v>
      </c>
      <c r="J9742">
        <v>0</v>
      </c>
      <c r="K9742">
        <v>27.86400463</v>
      </c>
      <c r="L9742" t="s">
        <v>1484</v>
      </c>
      <c r="M9742" t="s">
        <v>54</v>
      </c>
      <c r="N9742" s="1">
        <v>42072.654861111114</v>
      </c>
      <c r="O9742" s="1">
        <v>40521.822222222225</v>
      </c>
      <c r="P9742" s="2">
        <v>40525</v>
      </c>
      <c r="Q9742" s="1">
        <v>40555.173611111109</v>
      </c>
      <c r="R9742" t="s">
        <v>25</v>
      </c>
      <c r="S9742" t="s">
        <v>26</v>
      </c>
      <c r="T9742" t="s">
        <v>31</v>
      </c>
      <c r="U9742" t="b">
        <v>0</v>
      </c>
      <c r="V9742" t="s">
        <v>28</v>
      </c>
      <c r="W9742" t="s">
        <v>29</v>
      </c>
      <c r="X9742" t="s">
        <v>28</v>
      </c>
      <c r="Y9742" t="s">
        <v>30</v>
      </c>
    </row>
    <row r="9743" spans="1:25" x14ac:dyDescent="0.2">
      <c r="A9743">
        <v>9741</v>
      </c>
      <c r="B9743">
        <v>386871745</v>
      </c>
      <c r="C9743">
        <v>5000</v>
      </c>
      <c r="D9743">
        <v>5000</v>
      </c>
      <c r="E9743">
        <v>39</v>
      </c>
      <c r="F9743">
        <v>1</v>
      </c>
      <c r="G9743">
        <v>2</v>
      </c>
      <c r="H9743">
        <v>1</v>
      </c>
      <c r="I9743">
        <v>5000</v>
      </c>
      <c r="J9743">
        <v>5000</v>
      </c>
      <c r="K9743">
        <v>46.72702546</v>
      </c>
      <c r="L9743" t="s">
        <v>1485</v>
      </c>
      <c r="M9743" t="s">
        <v>44</v>
      </c>
      <c r="N9743" s="1">
        <v>42072.654861111114</v>
      </c>
      <c r="O9743" s="1">
        <v>40281.945833333331</v>
      </c>
      <c r="P9743" s="2">
        <v>40282</v>
      </c>
      <c r="Q9743" s="1">
        <v>40318.945833333331</v>
      </c>
      <c r="R9743" t="s">
        <v>85</v>
      </c>
      <c r="S9743" t="s">
        <v>85</v>
      </c>
      <c r="T9743" t="s">
        <v>27</v>
      </c>
      <c r="U9743" t="b">
        <v>1</v>
      </c>
      <c r="V9743" t="s">
        <v>41</v>
      </c>
      <c r="W9743" t="s">
        <v>29</v>
      </c>
      <c r="X9743" t="s">
        <v>41</v>
      </c>
      <c r="Y9743" t="s">
        <v>42</v>
      </c>
    </row>
    <row r="9744" spans="1:25" x14ac:dyDescent="0.2">
      <c r="A9744">
        <v>9742</v>
      </c>
      <c r="B9744">
        <v>422599588</v>
      </c>
      <c r="C9744">
        <v>20000</v>
      </c>
      <c r="D9744">
        <v>48378</v>
      </c>
      <c r="E9744">
        <v>699</v>
      </c>
      <c r="F9744">
        <v>1</v>
      </c>
      <c r="G9744">
        <v>1</v>
      </c>
      <c r="H9744">
        <v>1</v>
      </c>
      <c r="I9744">
        <v>20000</v>
      </c>
      <c r="J9744">
        <v>48378</v>
      </c>
      <c r="K9744">
        <v>29.583460649999999</v>
      </c>
      <c r="L9744" t="s">
        <v>1486</v>
      </c>
      <c r="M9744" t="s">
        <v>382</v>
      </c>
      <c r="N9744" s="1">
        <v>42072.654861111114</v>
      </c>
      <c r="O9744" s="1">
        <v>40521.822222222225</v>
      </c>
      <c r="P9744" s="2">
        <v>40525</v>
      </c>
      <c r="Q9744" s="1">
        <v>40555.173611111109</v>
      </c>
      <c r="R9744" t="s">
        <v>83</v>
      </c>
      <c r="S9744" t="s">
        <v>77</v>
      </c>
      <c r="T9744" t="s">
        <v>27</v>
      </c>
      <c r="U9744" t="b">
        <v>1</v>
      </c>
      <c r="V9744" t="s">
        <v>28</v>
      </c>
      <c r="W9744" t="s">
        <v>29</v>
      </c>
      <c r="X9744" t="s">
        <v>28</v>
      </c>
      <c r="Y9744" t="s">
        <v>30</v>
      </c>
    </row>
    <row r="9745" spans="1:25" x14ac:dyDescent="0.2">
      <c r="A9745">
        <v>9743</v>
      </c>
      <c r="B9745">
        <v>1732579494</v>
      </c>
      <c r="C9745">
        <v>3000</v>
      </c>
      <c r="D9745">
        <v>10325</v>
      </c>
      <c r="E9745">
        <v>106</v>
      </c>
      <c r="F9745">
        <v>1</v>
      </c>
      <c r="G9745">
        <v>1</v>
      </c>
      <c r="H9745">
        <v>1</v>
      </c>
      <c r="I9745">
        <v>3000</v>
      </c>
      <c r="J9745">
        <v>10325</v>
      </c>
      <c r="K9745">
        <v>22.07111111</v>
      </c>
      <c r="L9745" t="s">
        <v>1486</v>
      </c>
      <c r="M9745" t="s">
        <v>382</v>
      </c>
      <c r="N9745" s="1">
        <v>42072.654861111114</v>
      </c>
      <c r="O9745" s="1">
        <v>40521.822222222225</v>
      </c>
      <c r="P9745" s="2">
        <v>40525</v>
      </c>
      <c r="Q9745" s="1">
        <v>40555.173611111109</v>
      </c>
      <c r="R9745" t="s">
        <v>37</v>
      </c>
      <c r="S9745" t="s">
        <v>37</v>
      </c>
      <c r="T9745" t="s">
        <v>27</v>
      </c>
      <c r="U9745" t="b">
        <v>1</v>
      </c>
      <c r="V9745" t="s">
        <v>28</v>
      </c>
      <c r="W9745" t="s">
        <v>29</v>
      </c>
      <c r="X9745" t="s">
        <v>28</v>
      </c>
      <c r="Y9745" t="s">
        <v>30</v>
      </c>
    </row>
    <row r="9746" spans="1:25" x14ac:dyDescent="0.2">
      <c r="A9746">
        <v>9744</v>
      </c>
      <c r="B9746">
        <v>1784403769</v>
      </c>
      <c r="C9746">
        <v>5000</v>
      </c>
      <c r="D9746">
        <v>5075</v>
      </c>
      <c r="E9746">
        <v>42</v>
      </c>
      <c r="F9746">
        <v>0</v>
      </c>
      <c r="G9746">
        <v>3</v>
      </c>
      <c r="H9746">
        <v>1</v>
      </c>
      <c r="I9746">
        <v>5000</v>
      </c>
      <c r="J9746">
        <v>5075</v>
      </c>
      <c r="K9746">
        <v>30</v>
      </c>
      <c r="L9746" t="s">
        <v>1486</v>
      </c>
      <c r="M9746" t="s">
        <v>382</v>
      </c>
      <c r="N9746" s="1">
        <v>42072.654861111114</v>
      </c>
      <c r="O9746" s="1">
        <v>40521.822222222225</v>
      </c>
      <c r="P9746" s="2">
        <v>40525</v>
      </c>
      <c r="Q9746" s="1">
        <v>40555.173611111109</v>
      </c>
      <c r="R9746" t="s">
        <v>66</v>
      </c>
      <c r="S9746" t="s">
        <v>66</v>
      </c>
      <c r="T9746" t="s">
        <v>27</v>
      </c>
      <c r="U9746" t="b">
        <v>1</v>
      </c>
      <c r="V9746" t="s">
        <v>28</v>
      </c>
      <c r="W9746" t="s">
        <v>29</v>
      </c>
      <c r="X9746" t="s">
        <v>28</v>
      </c>
      <c r="Y9746" t="s">
        <v>30</v>
      </c>
    </row>
    <row r="9747" spans="1:25" x14ac:dyDescent="0.2">
      <c r="A9747">
        <v>9745</v>
      </c>
      <c r="B9747">
        <v>739063111</v>
      </c>
      <c r="C9747">
        <v>3000</v>
      </c>
      <c r="D9747">
        <v>3659</v>
      </c>
      <c r="E9747">
        <v>42</v>
      </c>
      <c r="F9747">
        <v>0</v>
      </c>
      <c r="G9747">
        <v>2</v>
      </c>
      <c r="H9747">
        <v>1</v>
      </c>
      <c r="I9747">
        <v>3000</v>
      </c>
      <c r="J9747">
        <v>3659</v>
      </c>
      <c r="K9747">
        <v>38.123506939999999</v>
      </c>
      <c r="L9747" t="s">
        <v>1486</v>
      </c>
      <c r="M9747" t="s">
        <v>382</v>
      </c>
      <c r="N9747" s="1">
        <v>42072.654861111114</v>
      </c>
      <c r="O9747" s="1">
        <v>40281.945833333331</v>
      </c>
      <c r="P9747" s="2">
        <v>40282</v>
      </c>
      <c r="Q9747" s="1">
        <v>40318.945833333331</v>
      </c>
      <c r="R9747" t="s">
        <v>63</v>
      </c>
      <c r="S9747" t="s">
        <v>37</v>
      </c>
      <c r="T9747" t="s">
        <v>27</v>
      </c>
      <c r="U9747" t="b">
        <v>0</v>
      </c>
      <c r="V9747" t="s">
        <v>41</v>
      </c>
      <c r="W9747" t="s">
        <v>29</v>
      </c>
      <c r="X9747" t="s">
        <v>41</v>
      </c>
      <c r="Y9747" t="s">
        <v>42</v>
      </c>
    </row>
    <row r="9748" spans="1:25" x14ac:dyDescent="0.2">
      <c r="A9748">
        <v>9746</v>
      </c>
      <c r="B9748">
        <v>154391446</v>
      </c>
      <c r="C9748">
        <v>2000</v>
      </c>
      <c r="D9748">
        <v>3700</v>
      </c>
      <c r="E9748">
        <v>40</v>
      </c>
      <c r="F9748">
        <v>1</v>
      </c>
      <c r="G9748">
        <v>1</v>
      </c>
      <c r="H9748">
        <v>1</v>
      </c>
      <c r="I9748">
        <v>2000</v>
      </c>
      <c r="J9748">
        <v>3700</v>
      </c>
      <c r="K9748">
        <v>61</v>
      </c>
      <c r="L9748" t="s">
        <v>1486</v>
      </c>
      <c r="M9748" t="s">
        <v>382</v>
      </c>
      <c r="N9748" s="1">
        <v>42072.654861111114</v>
      </c>
      <c r="O9748" s="1">
        <v>40521.822222222225</v>
      </c>
      <c r="P9748" s="2">
        <v>40525</v>
      </c>
      <c r="Q9748" s="1">
        <v>40555.173611111109</v>
      </c>
      <c r="R9748" t="s">
        <v>115</v>
      </c>
      <c r="S9748" t="s">
        <v>115</v>
      </c>
      <c r="T9748" t="s">
        <v>27</v>
      </c>
      <c r="U9748" t="b">
        <v>1</v>
      </c>
      <c r="V9748" t="s">
        <v>28</v>
      </c>
      <c r="W9748" t="s">
        <v>29</v>
      </c>
      <c r="X9748" t="s">
        <v>28</v>
      </c>
      <c r="Y9748" t="s">
        <v>30</v>
      </c>
    </row>
    <row r="9749" spans="1:25" x14ac:dyDescent="0.2">
      <c r="A9749">
        <v>9747</v>
      </c>
      <c r="B9749">
        <v>59059149</v>
      </c>
      <c r="C9749">
        <v>3000</v>
      </c>
      <c r="D9749">
        <v>890</v>
      </c>
      <c r="E9749">
        <v>22</v>
      </c>
      <c r="F9749">
        <v>1</v>
      </c>
      <c r="G9749">
        <v>1</v>
      </c>
      <c r="H9749">
        <v>1</v>
      </c>
      <c r="I9749">
        <v>3000</v>
      </c>
      <c r="J9749">
        <v>890</v>
      </c>
      <c r="K9749">
        <v>46.528541670000003</v>
      </c>
      <c r="L9749" t="s">
        <v>1486</v>
      </c>
      <c r="M9749" t="s">
        <v>382</v>
      </c>
      <c r="N9749" s="1">
        <v>42072.654861111114</v>
      </c>
      <c r="O9749" s="1">
        <v>40281.945833333331</v>
      </c>
      <c r="P9749" s="2">
        <v>40282</v>
      </c>
      <c r="Q9749" s="1">
        <v>40318.945833333331</v>
      </c>
      <c r="R9749" t="s">
        <v>37</v>
      </c>
      <c r="S9749" t="s">
        <v>37</v>
      </c>
      <c r="T9749" t="s">
        <v>31</v>
      </c>
      <c r="U9749" t="b">
        <v>0</v>
      </c>
      <c r="V9749" t="s">
        <v>41</v>
      </c>
      <c r="W9749" t="s">
        <v>29</v>
      </c>
      <c r="X9749" t="s">
        <v>41</v>
      </c>
      <c r="Y9749" t="s">
        <v>42</v>
      </c>
    </row>
    <row r="9750" spans="1:25" x14ac:dyDescent="0.2">
      <c r="A9750">
        <v>9748</v>
      </c>
      <c r="B9750">
        <v>974659317</v>
      </c>
      <c r="C9750">
        <v>3500</v>
      </c>
      <c r="D9750">
        <v>849</v>
      </c>
      <c r="E9750">
        <v>21</v>
      </c>
      <c r="F9750">
        <v>2</v>
      </c>
      <c r="G9750">
        <v>1</v>
      </c>
      <c r="H9750">
        <v>1</v>
      </c>
      <c r="I9750">
        <v>3500</v>
      </c>
      <c r="J9750">
        <v>849</v>
      </c>
      <c r="K9750">
        <v>89.681979170000005</v>
      </c>
      <c r="L9750" t="s">
        <v>1486</v>
      </c>
      <c r="M9750" t="s">
        <v>382</v>
      </c>
      <c r="N9750" s="1">
        <v>42072.654861111114</v>
      </c>
      <c r="O9750" s="1">
        <v>40281.945833333331</v>
      </c>
      <c r="P9750" s="2">
        <v>40282</v>
      </c>
      <c r="Q9750" s="1">
        <v>40318.945833333331</v>
      </c>
      <c r="R9750" t="s">
        <v>74</v>
      </c>
      <c r="S9750" t="s">
        <v>74</v>
      </c>
      <c r="T9750" t="s">
        <v>31</v>
      </c>
      <c r="U9750" t="b">
        <v>1</v>
      </c>
      <c r="V9750" t="s">
        <v>41</v>
      </c>
      <c r="W9750" t="s">
        <v>29</v>
      </c>
      <c r="X9750" t="s">
        <v>41</v>
      </c>
      <c r="Y9750" t="s">
        <v>42</v>
      </c>
    </row>
    <row r="9751" spans="1:25" x14ac:dyDescent="0.2">
      <c r="A9751">
        <v>9749</v>
      </c>
      <c r="B9751">
        <v>1477759651</v>
      </c>
      <c r="C9751">
        <v>10000</v>
      </c>
      <c r="D9751">
        <v>740</v>
      </c>
      <c r="E9751">
        <v>14</v>
      </c>
      <c r="F9751">
        <v>0</v>
      </c>
      <c r="G9751">
        <v>1</v>
      </c>
      <c r="H9751">
        <v>1</v>
      </c>
      <c r="I9751">
        <v>10000</v>
      </c>
      <c r="J9751">
        <v>740</v>
      </c>
      <c r="K9751">
        <v>60</v>
      </c>
      <c r="L9751" t="s">
        <v>1486</v>
      </c>
      <c r="M9751" t="s">
        <v>382</v>
      </c>
      <c r="N9751" s="1">
        <v>42072.654861111114</v>
      </c>
      <c r="O9751" s="1">
        <v>40521.822222222225</v>
      </c>
      <c r="P9751" s="2">
        <v>40525</v>
      </c>
      <c r="Q9751" s="1">
        <v>40555.173611111109</v>
      </c>
      <c r="R9751" t="s">
        <v>25</v>
      </c>
      <c r="S9751" t="s">
        <v>26</v>
      </c>
      <c r="T9751" t="s">
        <v>31</v>
      </c>
      <c r="U9751" t="b">
        <v>1</v>
      </c>
      <c r="V9751" t="s">
        <v>28</v>
      </c>
      <c r="W9751" t="s">
        <v>29</v>
      </c>
      <c r="X9751" t="s">
        <v>28</v>
      </c>
      <c r="Y9751" t="s">
        <v>30</v>
      </c>
    </row>
    <row r="9752" spans="1:25" x14ac:dyDescent="0.2">
      <c r="A9752">
        <v>9750</v>
      </c>
      <c r="B9752">
        <v>940574096</v>
      </c>
      <c r="C9752">
        <v>2000</v>
      </c>
      <c r="D9752">
        <v>2000</v>
      </c>
      <c r="E9752">
        <v>12</v>
      </c>
      <c r="F9752">
        <v>0</v>
      </c>
      <c r="G9752">
        <v>3</v>
      </c>
      <c r="H9752">
        <v>1</v>
      </c>
      <c r="I9752">
        <v>2000</v>
      </c>
      <c r="J9752">
        <v>2000</v>
      </c>
      <c r="K9752">
        <v>30</v>
      </c>
      <c r="L9752" t="s">
        <v>1486</v>
      </c>
      <c r="M9752" t="s">
        <v>382</v>
      </c>
      <c r="N9752" s="1">
        <v>42072.654861111114</v>
      </c>
      <c r="O9752" s="1">
        <v>40521.822222222225</v>
      </c>
      <c r="P9752" s="2">
        <v>40525</v>
      </c>
      <c r="Q9752" s="1">
        <v>40555.173611111109</v>
      </c>
      <c r="R9752" t="s">
        <v>37</v>
      </c>
      <c r="S9752" t="s">
        <v>37</v>
      </c>
      <c r="T9752" t="s">
        <v>27</v>
      </c>
      <c r="U9752" t="b">
        <v>0</v>
      </c>
      <c r="V9752" t="s">
        <v>28</v>
      </c>
      <c r="W9752" t="s">
        <v>29</v>
      </c>
      <c r="X9752" t="s">
        <v>28</v>
      </c>
      <c r="Y9752" t="s">
        <v>30</v>
      </c>
    </row>
    <row r="9753" spans="1:25" x14ac:dyDescent="0.2">
      <c r="A9753">
        <v>9751</v>
      </c>
      <c r="B9753">
        <v>6489818</v>
      </c>
      <c r="C9753">
        <v>500</v>
      </c>
      <c r="D9753">
        <v>516</v>
      </c>
      <c r="E9753">
        <v>12</v>
      </c>
      <c r="F9753">
        <v>1</v>
      </c>
      <c r="G9753">
        <v>1</v>
      </c>
      <c r="H9753">
        <v>1</v>
      </c>
      <c r="I9753">
        <v>500</v>
      </c>
      <c r="J9753">
        <v>516</v>
      </c>
      <c r="K9753">
        <v>30</v>
      </c>
      <c r="L9753" t="s">
        <v>1486</v>
      </c>
      <c r="M9753" t="s">
        <v>382</v>
      </c>
      <c r="N9753" s="1">
        <v>42072.654861111114</v>
      </c>
      <c r="O9753" s="1">
        <v>40521.822222222225</v>
      </c>
      <c r="P9753" s="2">
        <v>40525</v>
      </c>
      <c r="Q9753" s="1">
        <v>40555.173611111109</v>
      </c>
      <c r="R9753" t="s">
        <v>73</v>
      </c>
      <c r="S9753" t="s">
        <v>74</v>
      </c>
      <c r="T9753" t="s">
        <v>27</v>
      </c>
      <c r="U9753" t="b">
        <v>1</v>
      </c>
      <c r="V9753" t="s">
        <v>28</v>
      </c>
      <c r="W9753" t="s">
        <v>29</v>
      </c>
      <c r="X9753" t="s">
        <v>28</v>
      </c>
      <c r="Y9753" t="s">
        <v>30</v>
      </c>
    </row>
    <row r="9754" spans="1:25" x14ac:dyDescent="0.2">
      <c r="A9754">
        <v>9752</v>
      </c>
      <c r="B9754">
        <v>2077753233</v>
      </c>
      <c r="C9754">
        <v>750</v>
      </c>
      <c r="D9754">
        <v>342</v>
      </c>
      <c r="E9754">
        <v>11</v>
      </c>
      <c r="F9754">
        <v>0</v>
      </c>
      <c r="G9754">
        <v>1</v>
      </c>
      <c r="H9754">
        <v>1</v>
      </c>
      <c r="I9754">
        <v>750</v>
      </c>
      <c r="J9754">
        <v>342</v>
      </c>
      <c r="K9754">
        <v>60</v>
      </c>
      <c r="L9754" t="s">
        <v>1486</v>
      </c>
      <c r="M9754" t="s">
        <v>382</v>
      </c>
      <c r="N9754" s="1">
        <v>42072.654861111114</v>
      </c>
      <c r="O9754" s="1">
        <v>40521.822222222225</v>
      </c>
      <c r="P9754" s="2">
        <v>40525</v>
      </c>
      <c r="Q9754" s="1">
        <v>40555.173611111109</v>
      </c>
      <c r="R9754" t="s">
        <v>62</v>
      </c>
      <c r="S9754" t="s">
        <v>62</v>
      </c>
      <c r="T9754" t="s">
        <v>31</v>
      </c>
      <c r="U9754" t="b">
        <v>1</v>
      </c>
      <c r="V9754" t="s">
        <v>28</v>
      </c>
      <c r="W9754" t="s">
        <v>29</v>
      </c>
      <c r="X9754" t="s">
        <v>28</v>
      </c>
      <c r="Y9754" t="s">
        <v>30</v>
      </c>
    </row>
    <row r="9755" spans="1:25" x14ac:dyDescent="0.2">
      <c r="A9755">
        <v>9753</v>
      </c>
      <c r="B9755">
        <v>323745496</v>
      </c>
      <c r="C9755">
        <v>2700</v>
      </c>
      <c r="D9755">
        <v>35</v>
      </c>
      <c r="E9755">
        <v>3</v>
      </c>
      <c r="F9755">
        <v>0</v>
      </c>
      <c r="G9755">
        <v>1</v>
      </c>
      <c r="H9755">
        <v>1</v>
      </c>
      <c r="I9755">
        <v>2700</v>
      </c>
      <c r="J9755">
        <v>35</v>
      </c>
      <c r="K9755">
        <v>89.506458330000001</v>
      </c>
      <c r="L9755" t="s">
        <v>1486</v>
      </c>
      <c r="M9755" t="s">
        <v>382</v>
      </c>
      <c r="N9755" s="1">
        <v>42072.654861111114</v>
      </c>
      <c r="O9755" s="1">
        <v>40281.945833333331</v>
      </c>
      <c r="P9755" s="2">
        <v>40282</v>
      </c>
      <c r="Q9755" s="1">
        <v>40318.945833333331</v>
      </c>
      <c r="R9755" t="s">
        <v>118</v>
      </c>
      <c r="S9755" t="s">
        <v>62</v>
      </c>
      <c r="T9755" t="s">
        <v>31</v>
      </c>
      <c r="U9755" t="b">
        <v>0</v>
      </c>
      <c r="V9755" t="s">
        <v>41</v>
      </c>
      <c r="W9755" t="s">
        <v>29</v>
      </c>
      <c r="X9755" t="s">
        <v>41</v>
      </c>
      <c r="Y9755" t="s">
        <v>42</v>
      </c>
    </row>
    <row r="9756" spans="1:25" x14ac:dyDescent="0.2">
      <c r="A9756">
        <v>9754</v>
      </c>
      <c r="B9756">
        <v>1266208137</v>
      </c>
      <c r="C9756">
        <v>5000</v>
      </c>
      <c r="D9756">
        <v>100</v>
      </c>
      <c r="E9756">
        <v>3</v>
      </c>
      <c r="F9756">
        <v>0</v>
      </c>
      <c r="G9756">
        <v>1</v>
      </c>
      <c r="H9756">
        <v>1</v>
      </c>
      <c r="I9756">
        <v>5000</v>
      </c>
      <c r="J9756">
        <v>100</v>
      </c>
      <c r="K9756">
        <v>74.655057869999993</v>
      </c>
      <c r="L9756" t="s">
        <v>1486</v>
      </c>
      <c r="M9756" t="s">
        <v>382</v>
      </c>
      <c r="N9756" s="1">
        <v>42072.654861111114</v>
      </c>
      <c r="O9756" s="1">
        <v>40521.822222222225</v>
      </c>
      <c r="P9756" s="2">
        <v>40525</v>
      </c>
      <c r="Q9756" s="1">
        <v>40555.173611111109</v>
      </c>
      <c r="R9756" t="s">
        <v>47</v>
      </c>
      <c r="S9756" t="s">
        <v>47</v>
      </c>
      <c r="T9756" t="s">
        <v>40</v>
      </c>
      <c r="U9756" t="b">
        <v>0</v>
      </c>
      <c r="V9756" t="s">
        <v>28</v>
      </c>
      <c r="W9756" t="s">
        <v>29</v>
      </c>
      <c r="X9756" t="s">
        <v>28</v>
      </c>
      <c r="Y9756" t="s">
        <v>30</v>
      </c>
    </row>
    <row r="9757" spans="1:25" x14ac:dyDescent="0.2">
      <c r="A9757">
        <v>9755</v>
      </c>
      <c r="B9757">
        <v>1445623731</v>
      </c>
      <c r="C9757">
        <v>10000</v>
      </c>
      <c r="D9757">
        <v>55</v>
      </c>
      <c r="E9757">
        <v>2</v>
      </c>
      <c r="F9757">
        <v>0</v>
      </c>
      <c r="G9757">
        <v>1</v>
      </c>
      <c r="H9757">
        <v>1</v>
      </c>
      <c r="I9757">
        <v>10000</v>
      </c>
      <c r="J9757">
        <v>55</v>
      </c>
      <c r="K9757">
        <v>50</v>
      </c>
      <c r="L9757" t="s">
        <v>1486</v>
      </c>
      <c r="M9757" t="s">
        <v>382</v>
      </c>
      <c r="N9757" s="1">
        <v>42072.654861111114</v>
      </c>
      <c r="O9757" s="1">
        <v>40521.822222222225</v>
      </c>
      <c r="P9757" s="2">
        <v>40525</v>
      </c>
      <c r="Q9757" s="1">
        <v>40555.173611111109</v>
      </c>
      <c r="R9757" t="s">
        <v>25</v>
      </c>
      <c r="S9757" t="s">
        <v>26</v>
      </c>
      <c r="T9757" t="s">
        <v>31</v>
      </c>
      <c r="U9757" t="b">
        <v>1</v>
      </c>
      <c r="V9757" t="s">
        <v>28</v>
      </c>
      <c r="W9757" t="s">
        <v>29</v>
      </c>
      <c r="X9757" t="s">
        <v>28</v>
      </c>
      <c r="Y9757" t="s">
        <v>30</v>
      </c>
    </row>
    <row r="9758" spans="1:25" x14ac:dyDescent="0.2">
      <c r="A9758">
        <v>9756</v>
      </c>
      <c r="B9758">
        <v>2092710335</v>
      </c>
      <c r="C9758">
        <v>3500</v>
      </c>
      <c r="D9758">
        <v>25</v>
      </c>
      <c r="E9758">
        <v>1</v>
      </c>
      <c r="F9758">
        <v>2</v>
      </c>
      <c r="G9758">
        <v>1</v>
      </c>
      <c r="H9758">
        <v>1</v>
      </c>
      <c r="I9758">
        <v>3500</v>
      </c>
      <c r="J9758">
        <v>25</v>
      </c>
      <c r="K9758">
        <v>30</v>
      </c>
      <c r="L9758" t="s">
        <v>1486</v>
      </c>
      <c r="M9758" t="s">
        <v>382</v>
      </c>
      <c r="N9758" s="1">
        <v>42072.654861111114</v>
      </c>
      <c r="O9758" s="1">
        <v>40521.822222222225</v>
      </c>
      <c r="P9758" s="2">
        <v>40525</v>
      </c>
      <c r="Q9758" s="1">
        <v>40555.173611111109</v>
      </c>
      <c r="R9758" t="s">
        <v>37</v>
      </c>
      <c r="S9758" t="s">
        <v>37</v>
      </c>
      <c r="T9758" t="s">
        <v>31</v>
      </c>
      <c r="U9758" t="b">
        <v>0</v>
      </c>
      <c r="V9758" t="s">
        <v>28</v>
      </c>
      <c r="W9758" t="s">
        <v>29</v>
      </c>
      <c r="X9758" t="s">
        <v>28</v>
      </c>
      <c r="Y9758" t="s">
        <v>30</v>
      </c>
    </row>
    <row r="9759" spans="1:25" x14ac:dyDescent="0.2">
      <c r="A9759">
        <v>9757</v>
      </c>
      <c r="B9759">
        <v>2027813270</v>
      </c>
      <c r="C9759">
        <v>3987</v>
      </c>
      <c r="D9759">
        <v>0</v>
      </c>
      <c r="E9759">
        <v>0</v>
      </c>
      <c r="F9759">
        <v>4</v>
      </c>
      <c r="G9759">
        <v>2</v>
      </c>
      <c r="H9759">
        <v>1</v>
      </c>
      <c r="I9759">
        <v>3987</v>
      </c>
      <c r="J9759">
        <v>0</v>
      </c>
      <c r="K9759">
        <v>30</v>
      </c>
      <c r="L9759" t="s">
        <v>1486</v>
      </c>
      <c r="M9759" t="s">
        <v>382</v>
      </c>
      <c r="N9759" s="1">
        <v>42072.654861111114</v>
      </c>
      <c r="O9759" s="1">
        <v>40521.822222222225</v>
      </c>
      <c r="P9759" s="2">
        <v>40525</v>
      </c>
      <c r="Q9759" s="1">
        <v>40555.173611111109</v>
      </c>
      <c r="R9759" t="s">
        <v>26</v>
      </c>
      <c r="S9759" t="s">
        <v>26</v>
      </c>
      <c r="T9759" t="s">
        <v>31</v>
      </c>
      <c r="U9759" t="b">
        <v>1</v>
      </c>
      <c r="V9759" t="s">
        <v>28</v>
      </c>
      <c r="W9759" t="s">
        <v>29</v>
      </c>
      <c r="X9759" t="s">
        <v>28</v>
      </c>
      <c r="Y9759" t="s">
        <v>30</v>
      </c>
    </row>
    <row r="9760" spans="1:25" x14ac:dyDescent="0.2">
      <c r="A9760">
        <v>9758</v>
      </c>
      <c r="B9760">
        <v>565527519</v>
      </c>
      <c r="C9760">
        <v>6000</v>
      </c>
      <c r="D9760">
        <v>0</v>
      </c>
      <c r="E9760">
        <v>0</v>
      </c>
      <c r="F9760">
        <v>0</v>
      </c>
      <c r="G9760">
        <v>1</v>
      </c>
      <c r="H9760">
        <v>1</v>
      </c>
      <c r="I9760">
        <v>6000</v>
      </c>
      <c r="J9760">
        <v>0</v>
      </c>
      <c r="K9760">
        <v>30</v>
      </c>
      <c r="L9760" t="s">
        <v>1486</v>
      </c>
      <c r="M9760" t="s">
        <v>382</v>
      </c>
      <c r="N9760" s="1">
        <v>42072.654861111114</v>
      </c>
      <c r="O9760" s="1">
        <v>40521.822222222225</v>
      </c>
      <c r="P9760" s="2">
        <v>40525</v>
      </c>
      <c r="Q9760" s="1">
        <v>40555.173611111109</v>
      </c>
      <c r="R9760" t="s">
        <v>69</v>
      </c>
      <c r="S9760" t="s">
        <v>37</v>
      </c>
      <c r="T9760" t="s">
        <v>31</v>
      </c>
      <c r="U9760" t="b">
        <v>1</v>
      </c>
      <c r="V9760" t="s">
        <v>28</v>
      </c>
      <c r="W9760" t="s">
        <v>29</v>
      </c>
      <c r="X9760" t="s">
        <v>28</v>
      </c>
      <c r="Y9760" t="s">
        <v>30</v>
      </c>
    </row>
    <row r="9761" spans="1:25" x14ac:dyDescent="0.2">
      <c r="A9761">
        <v>9759</v>
      </c>
      <c r="B9761">
        <v>1307892719</v>
      </c>
      <c r="C9761">
        <v>1250</v>
      </c>
      <c r="D9761">
        <v>0</v>
      </c>
      <c r="E9761">
        <v>0</v>
      </c>
      <c r="F9761">
        <v>0</v>
      </c>
      <c r="G9761">
        <v>1</v>
      </c>
      <c r="H9761">
        <v>1</v>
      </c>
      <c r="I9761">
        <v>1250</v>
      </c>
      <c r="J9761">
        <v>0</v>
      </c>
      <c r="K9761">
        <v>30</v>
      </c>
      <c r="L9761" t="s">
        <v>1486</v>
      </c>
      <c r="M9761" t="s">
        <v>382</v>
      </c>
      <c r="N9761" s="1">
        <v>42072.654861111114</v>
      </c>
      <c r="O9761" s="1">
        <v>40521.822222222225</v>
      </c>
      <c r="P9761" s="2">
        <v>40525</v>
      </c>
      <c r="Q9761" s="1">
        <v>40555.173611111109</v>
      </c>
      <c r="R9761" t="s">
        <v>25</v>
      </c>
      <c r="S9761" t="s">
        <v>26</v>
      </c>
      <c r="T9761" t="s">
        <v>40</v>
      </c>
      <c r="U9761" t="b">
        <v>1</v>
      </c>
      <c r="V9761" t="s">
        <v>28</v>
      </c>
      <c r="W9761" t="s">
        <v>29</v>
      </c>
      <c r="X9761" t="s">
        <v>28</v>
      </c>
      <c r="Y9761" t="s">
        <v>30</v>
      </c>
    </row>
    <row r="9762" spans="1:25" x14ac:dyDescent="0.2">
      <c r="A9762">
        <v>9760</v>
      </c>
      <c r="B9762">
        <v>76148900</v>
      </c>
      <c r="C9762">
        <v>6000</v>
      </c>
      <c r="D9762">
        <v>7254</v>
      </c>
      <c r="E9762">
        <v>92</v>
      </c>
      <c r="F9762">
        <v>1</v>
      </c>
      <c r="G9762">
        <v>1</v>
      </c>
      <c r="H9762">
        <v>1</v>
      </c>
      <c r="I9762">
        <v>6000</v>
      </c>
      <c r="J9762">
        <v>7254</v>
      </c>
      <c r="K9762">
        <v>30.689016200000001</v>
      </c>
      <c r="L9762" t="s">
        <v>1487</v>
      </c>
      <c r="M9762" t="s">
        <v>206</v>
      </c>
      <c r="N9762" s="1">
        <v>42072.654861111114</v>
      </c>
      <c r="O9762" s="1">
        <v>40521.822222222225</v>
      </c>
      <c r="P9762" s="2">
        <v>40525</v>
      </c>
      <c r="Q9762" s="1">
        <v>40555.173611111109</v>
      </c>
      <c r="R9762" t="s">
        <v>63</v>
      </c>
      <c r="S9762" t="s">
        <v>37</v>
      </c>
      <c r="T9762" t="s">
        <v>27</v>
      </c>
      <c r="U9762" t="b">
        <v>1</v>
      </c>
      <c r="V9762" t="s">
        <v>28</v>
      </c>
      <c r="W9762" t="s">
        <v>29</v>
      </c>
      <c r="X9762" t="s">
        <v>28</v>
      </c>
      <c r="Y9762" t="s">
        <v>30</v>
      </c>
    </row>
    <row r="9763" spans="1:25" x14ac:dyDescent="0.2">
      <c r="A9763">
        <v>9761</v>
      </c>
      <c r="B9763">
        <v>34467807</v>
      </c>
      <c r="C9763">
        <v>6800</v>
      </c>
      <c r="D9763">
        <v>7235</v>
      </c>
      <c r="E9763">
        <v>66</v>
      </c>
      <c r="F9763">
        <v>1</v>
      </c>
      <c r="G9763">
        <v>1</v>
      </c>
      <c r="H9763">
        <v>1</v>
      </c>
      <c r="I9763">
        <v>6800</v>
      </c>
      <c r="J9763">
        <v>7235</v>
      </c>
      <c r="K9763">
        <v>60</v>
      </c>
      <c r="L9763" t="s">
        <v>1487</v>
      </c>
      <c r="M9763" t="s">
        <v>206</v>
      </c>
      <c r="N9763" s="1">
        <v>42072.654861111114</v>
      </c>
      <c r="O9763" s="1">
        <v>40521.822222222225</v>
      </c>
      <c r="P9763" s="2">
        <v>40525</v>
      </c>
      <c r="Q9763" s="1">
        <v>40555.173611111109</v>
      </c>
      <c r="R9763" t="s">
        <v>59</v>
      </c>
      <c r="S9763" t="s">
        <v>26</v>
      </c>
      <c r="T9763" t="s">
        <v>27</v>
      </c>
      <c r="U9763" t="b">
        <v>1</v>
      </c>
      <c r="V9763" t="s">
        <v>28</v>
      </c>
      <c r="W9763" t="s">
        <v>29</v>
      </c>
      <c r="X9763" t="s">
        <v>28</v>
      </c>
      <c r="Y9763" t="s">
        <v>30</v>
      </c>
    </row>
    <row r="9764" spans="1:25" x14ac:dyDescent="0.2">
      <c r="A9764">
        <v>9762</v>
      </c>
      <c r="B9764">
        <v>1012106584</v>
      </c>
      <c r="C9764">
        <v>2500</v>
      </c>
      <c r="D9764">
        <v>2835</v>
      </c>
      <c r="E9764">
        <v>39</v>
      </c>
      <c r="F9764">
        <v>1</v>
      </c>
      <c r="G9764">
        <v>1</v>
      </c>
      <c r="H9764">
        <v>1</v>
      </c>
      <c r="I9764">
        <v>2500</v>
      </c>
      <c r="J9764">
        <v>2835</v>
      </c>
      <c r="K9764">
        <v>60</v>
      </c>
      <c r="L9764" t="s">
        <v>1487</v>
      </c>
      <c r="M9764" t="s">
        <v>206</v>
      </c>
      <c r="N9764" s="1">
        <v>42072.654861111114</v>
      </c>
      <c r="O9764" s="1">
        <v>40521.822222222225</v>
      </c>
      <c r="P9764" s="2">
        <v>40525</v>
      </c>
      <c r="Q9764" s="1">
        <v>40555.173611111109</v>
      </c>
      <c r="R9764" t="s">
        <v>55</v>
      </c>
      <c r="S9764" t="s">
        <v>37</v>
      </c>
      <c r="T9764" t="s">
        <v>27</v>
      </c>
      <c r="U9764" t="b">
        <v>1</v>
      </c>
      <c r="V9764" t="s">
        <v>28</v>
      </c>
      <c r="W9764" t="s">
        <v>29</v>
      </c>
      <c r="X9764" t="s">
        <v>28</v>
      </c>
      <c r="Y9764" t="s">
        <v>30</v>
      </c>
    </row>
    <row r="9765" spans="1:25" x14ac:dyDescent="0.2">
      <c r="A9765">
        <v>9763</v>
      </c>
      <c r="B9765">
        <v>16706228</v>
      </c>
      <c r="C9765">
        <v>15000</v>
      </c>
      <c r="D9765">
        <v>1350</v>
      </c>
      <c r="E9765">
        <v>16</v>
      </c>
      <c r="F9765">
        <v>0</v>
      </c>
      <c r="G9765">
        <v>1</v>
      </c>
      <c r="H9765">
        <v>1</v>
      </c>
      <c r="I9765">
        <v>15000</v>
      </c>
      <c r="J9765">
        <v>1350</v>
      </c>
      <c r="K9765">
        <v>57.471759259999999</v>
      </c>
      <c r="L9765" t="s">
        <v>1487</v>
      </c>
      <c r="M9765" t="s">
        <v>206</v>
      </c>
      <c r="N9765" s="1">
        <v>42072.654861111114</v>
      </c>
      <c r="O9765" s="1">
        <v>40281.945833333331</v>
      </c>
      <c r="P9765" s="2">
        <v>40282</v>
      </c>
      <c r="Q9765" s="1">
        <v>40318.945833333331</v>
      </c>
      <c r="R9765" t="s">
        <v>59</v>
      </c>
      <c r="S9765" t="s">
        <v>26</v>
      </c>
      <c r="T9765" t="s">
        <v>31</v>
      </c>
      <c r="U9765" t="b">
        <v>0</v>
      </c>
      <c r="V9765" t="s">
        <v>41</v>
      </c>
      <c r="W9765" t="s">
        <v>29</v>
      </c>
      <c r="X9765" t="s">
        <v>41</v>
      </c>
      <c r="Y9765" t="s">
        <v>42</v>
      </c>
    </row>
    <row r="9766" spans="1:25" x14ac:dyDescent="0.2">
      <c r="A9766">
        <v>9764</v>
      </c>
      <c r="B9766">
        <v>1031667900</v>
      </c>
      <c r="C9766">
        <v>500</v>
      </c>
      <c r="D9766">
        <v>570</v>
      </c>
      <c r="E9766">
        <v>15</v>
      </c>
      <c r="F9766">
        <v>9</v>
      </c>
      <c r="G9766">
        <v>12</v>
      </c>
      <c r="H9766">
        <v>1</v>
      </c>
      <c r="I9766">
        <v>500</v>
      </c>
      <c r="J9766">
        <v>570</v>
      </c>
      <c r="K9766">
        <v>28.2669213</v>
      </c>
      <c r="L9766" t="s">
        <v>1487</v>
      </c>
      <c r="M9766" t="s">
        <v>206</v>
      </c>
      <c r="N9766" s="1">
        <v>42072.654861111114</v>
      </c>
      <c r="O9766" s="1">
        <v>40281.945833333331</v>
      </c>
      <c r="P9766" s="2">
        <v>40282</v>
      </c>
      <c r="Q9766" s="1">
        <v>40318.945833333331</v>
      </c>
      <c r="R9766" t="s">
        <v>47</v>
      </c>
      <c r="S9766" t="s">
        <v>47</v>
      </c>
      <c r="T9766" t="s">
        <v>27</v>
      </c>
      <c r="U9766" t="b">
        <v>0</v>
      </c>
      <c r="V9766" t="s">
        <v>41</v>
      </c>
      <c r="W9766" t="s">
        <v>29</v>
      </c>
      <c r="X9766" t="s">
        <v>41</v>
      </c>
      <c r="Y9766" t="s">
        <v>42</v>
      </c>
    </row>
    <row r="9767" spans="1:25" x14ac:dyDescent="0.2">
      <c r="A9767">
        <v>9765</v>
      </c>
      <c r="B9767">
        <v>582149894</v>
      </c>
      <c r="C9767">
        <v>2500</v>
      </c>
      <c r="D9767">
        <v>350</v>
      </c>
      <c r="E9767">
        <v>13</v>
      </c>
      <c r="F9767">
        <v>5</v>
      </c>
      <c r="G9767">
        <v>2</v>
      </c>
      <c r="H9767">
        <v>1</v>
      </c>
      <c r="I9767">
        <v>2500</v>
      </c>
      <c r="J9767">
        <v>350</v>
      </c>
      <c r="K9767">
        <v>74.958333330000002</v>
      </c>
      <c r="L9767" t="s">
        <v>1487</v>
      </c>
      <c r="M9767" t="s">
        <v>206</v>
      </c>
      <c r="N9767" s="1">
        <v>42072.654861111114</v>
      </c>
      <c r="O9767" s="1">
        <v>40521.822222222225</v>
      </c>
      <c r="P9767" s="2">
        <v>40525</v>
      </c>
      <c r="Q9767" s="1">
        <v>40555.173611111109</v>
      </c>
      <c r="R9767" t="s">
        <v>74</v>
      </c>
      <c r="S9767" t="s">
        <v>74</v>
      </c>
      <c r="T9767" t="s">
        <v>40</v>
      </c>
      <c r="U9767" t="b">
        <v>1</v>
      </c>
      <c r="V9767" t="s">
        <v>28</v>
      </c>
      <c r="W9767" t="s">
        <v>29</v>
      </c>
      <c r="X9767" t="s">
        <v>28</v>
      </c>
      <c r="Y9767" t="s">
        <v>30</v>
      </c>
    </row>
    <row r="9768" spans="1:25" x14ac:dyDescent="0.2">
      <c r="A9768">
        <v>9766</v>
      </c>
      <c r="B9768">
        <v>460114363</v>
      </c>
      <c r="C9768">
        <v>500</v>
      </c>
      <c r="D9768">
        <v>215</v>
      </c>
      <c r="E9768">
        <v>6</v>
      </c>
      <c r="F9768">
        <v>9</v>
      </c>
      <c r="G9768">
        <v>12</v>
      </c>
      <c r="H9768">
        <v>1</v>
      </c>
      <c r="I9768">
        <v>500</v>
      </c>
      <c r="J9768">
        <v>215</v>
      </c>
      <c r="K9768">
        <v>20.968611110000001</v>
      </c>
      <c r="L9768" t="s">
        <v>1487</v>
      </c>
      <c r="M9768" t="s">
        <v>206</v>
      </c>
      <c r="N9768" s="1">
        <v>42072.654861111114</v>
      </c>
      <c r="O9768" s="1">
        <v>40521.822222222225</v>
      </c>
      <c r="P9768" s="2">
        <v>40525</v>
      </c>
      <c r="Q9768" s="1">
        <v>40555.173611111109</v>
      </c>
      <c r="R9768" t="s">
        <v>51</v>
      </c>
      <c r="S9768" t="s">
        <v>52</v>
      </c>
      <c r="T9768" t="s">
        <v>31</v>
      </c>
      <c r="U9768" t="b">
        <v>0</v>
      </c>
      <c r="V9768" t="s">
        <v>28</v>
      </c>
      <c r="W9768" t="s">
        <v>29</v>
      </c>
      <c r="X9768" t="s">
        <v>28</v>
      </c>
      <c r="Y9768" t="s">
        <v>30</v>
      </c>
    </row>
    <row r="9769" spans="1:25" x14ac:dyDescent="0.2">
      <c r="A9769">
        <v>9767</v>
      </c>
      <c r="B9769">
        <v>1727489962</v>
      </c>
      <c r="C9769">
        <v>1000</v>
      </c>
      <c r="D9769">
        <v>210</v>
      </c>
      <c r="E9769">
        <v>3</v>
      </c>
      <c r="F9769">
        <v>0</v>
      </c>
      <c r="G9769">
        <v>1</v>
      </c>
      <c r="H9769">
        <v>1</v>
      </c>
      <c r="I9769">
        <v>1000</v>
      </c>
      <c r="J9769">
        <v>210</v>
      </c>
      <c r="K9769">
        <v>90</v>
      </c>
      <c r="L9769" t="s">
        <v>1487</v>
      </c>
      <c r="M9769" t="s">
        <v>206</v>
      </c>
      <c r="N9769" s="1">
        <v>42072.654861111114</v>
      </c>
      <c r="O9769" s="1">
        <v>40521.822222222225</v>
      </c>
      <c r="P9769" s="2">
        <v>40525</v>
      </c>
      <c r="Q9769" s="1">
        <v>40555.173611111109</v>
      </c>
      <c r="R9769" t="s">
        <v>73</v>
      </c>
      <c r="S9769" t="s">
        <v>74</v>
      </c>
      <c r="T9769" t="s">
        <v>31</v>
      </c>
      <c r="U9769" t="b">
        <v>1</v>
      </c>
      <c r="V9769" t="s">
        <v>28</v>
      </c>
      <c r="W9769" t="s">
        <v>29</v>
      </c>
      <c r="X9769" t="s">
        <v>28</v>
      </c>
      <c r="Y9769" t="s">
        <v>30</v>
      </c>
    </row>
    <row r="9770" spans="1:25" x14ac:dyDescent="0.2">
      <c r="A9770">
        <v>9768</v>
      </c>
      <c r="B9770">
        <v>2098618678</v>
      </c>
      <c r="C9770">
        <v>250</v>
      </c>
      <c r="D9770">
        <v>50</v>
      </c>
      <c r="E9770">
        <v>1</v>
      </c>
      <c r="F9770">
        <v>9</v>
      </c>
      <c r="G9770">
        <v>12</v>
      </c>
      <c r="H9770">
        <v>1</v>
      </c>
      <c r="I9770">
        <v>250</v>
      </c>
      <c r="J9770">
        <v>50</v>
      </c>
      <c r="K9770">
        <v>13.98851852</v>
      </c>
      <c r="L9770" t="s">
        <v>1487</v>
      </c>
      <c r="M9770" t="s">
        <v>206</v>
      </c>
      <c r="N9770" s="1">
        <v>42072.654861111114</v>
      </c>
      <c r="O9770" s="1">
        <v>40281.945833333331</v>
      </c>
      <c r="P9770" s="2">
        <v>40282</v>
      </c>
      <c r="Q9770" s="1">
        <v>40318.945833333331</v>
      </c>
      <c r="R9770" t="s">
        <v>25</v>
      </c>
      <c r="S9770" t="s">
        <v>26</v>
      </c>
      <c r="T9770" t="s">
        <v>31</v>
      </c>
      <c r="U9770" t="b">
        <v>1</v>
      </c>
      <c r="V9770" t="s">
        <v>41</v>
      </c>
      <c r="W9770" t="s">
        <v>29</v>
      </c>
      <c r="X9770" t="s">
        <v>41</v>
      </c>
      <c r="Y9770" t="s">
        <v>42</v>
      </c>
    </row>
    <row r="9771" spans="1:25" x14ac:dyDescent="0.2">
      <c r="A9771">
        <v>9769</v>
      </c>
      <c r="B9771">
        <v>1145846976</v>
      </c>
      <c r="C9771">
        <v>9500</v>
      </c>
      <c r="D9771">
        <v>10</v>
      </c>
      <c r="E9771">
        <v>1</v>
      </c>
      <c r="F9771">
        <v>0</v>
      </c>
      <c r="G9771">
        <v>2</v>
      </c>
      <c r="H9771">
        <v>1</v>
      </c>
      <c r="I9771">
        <v>9500</v>
      </c>
      <c r="J9771">
        <v>10</v>
      </c>
      <c r="K9771">
        <v>30</v>
      </c>
      <c r="L9771" t="s">
        <v>1487</v>
      </c>
      <c r="M9771" t="s">
        <v>206</v>
      </c>
      <c r="N9771" s="1">
        <v>42072.654861111114</v>
      </c>
      <c r="O9771" s="1">
        <v>40521.822222222225</v>
      </c>
      <c r="P9771" s="2">
        <v>40525</v>
      </c>
      <c r="Q9771" s="1">
        <v>40555.173611111109</v>
      </c>
      <c r="R9771" t="s">
        <v>114</v>
      </c>
      <c r="S9771" t="s">
        <v>26</v>
      </c>
      <c r="T9771" t="s">
        <v>31</v>
      </c>
      <c r="U9771" t="b">
        <v>1</v>
      </c>
      <c r="V9771" t="s">
        <v>28</v>
      </c>
      <c r="W9771" t="s">
        <v>29</v>
      </c>
      <c r="X9771" t="s">
        <v>28</v>
      </c>
      <c r="Y9771" t="s">
        <v>30</v>
      </c>
    </row>
    <row r="9772" spans="1:25" x14ac:dyDescent="0.2">
      <c r="A9772">
        <v>9770</v>
      </c>
      <c r="B9772">
        <v>162439438</v>
      </c>
      <c r="C9772">
        <v>2000</v>
      </c>
      <c r="D9772">
        <v>0</v>
      </c>
      <c r="E9772">
        <v>0</v>
      </c>
      <c r="F9772">
        <v>9</v>
      </c>
      <c r="G9772">
        <v>12</v>
      </c>
      <c r="H9772">
        <v>1</v>
      </c>
      <c r="I9772">
        <v>2000</v>
      </c>
      <c r="J9772">
        <v>0</v>
      </c>
      <c r="K9772">
        <v>31.974930560000001</v>
      </c>
      <c r="L9772" t="s">
        <v>1487</v>
      </c>
      <c r="M9772" t="s">
        <v>206</v>
      </c>
      <c r="N9772" s="1">
        <v>42072.654861111114</v>
      </c>
      <c r="O9772" s="1">
        <v>40281.945833333331</v>
      </c>
      <c r="P9772" s="2">
        <v>40282</v>
      </c>
      <c r="Q9772" s="1">
        <v>40318.945833333331</v>
      </c>
      <c r="R9772" t="s">
        <v>114</v>
      </c>
      <c r="S9772" t="s">
        <v>26</v>
      </c>
      <c r="T9772" t="s">
        <v>40</v>
      </c>
      <c r="U9772" t="b">
        <v>1</v>
      </c>
      <c r="V9772" t="s">
        <v>41</v>
      </c>
      <c r="W9772" t="s">
        <v>29</v>
      </c>
      <c r="X9772" t="s">
        <v>41</v>
      </c>
      <c r="Y9772" t="s">
        <v>42</v>
      </c>
    </row>
    <row r="9773" spans="1:25" x14ac:dyDescent="0.2">
      <c r="A9773">
        <v>9771</v>
      </c>
      <c r="B9773">
        <v>757707098</v>
      </c>
      <c r="C9773">
        <v>250</v>
      </c>
      <c r="D9773">
        <v>0</v>
      </c>
      <c r="E9773">
        <v>0</v>
      </c>
      <c r="F9773">
        <v>9</v>
      </c>
      <c r="G9773">
        <v>12</v>
      </c>
      <c r="H9773">
        <v>1</v>
      </c>
      <c r="I9773">
        <v>250</v>
      </c>
      <c r="J9773">
        <v>0</v>
      </c>
      <c r="K9773">
        <v>16.308032409999999</v>
      </c>
      <c r="L9773" t="s">
        <v>1487</v>
      </c>
      <c r="M9773" t="s">
        <v>206</v>
      </c>
      <c r="N9773" s="1">
        <v>42072.654861111114</v>
      </c>
      <c r="O9773" s="1">
        <v>40521.822222222225</v>
      </c>
      <c r="P9773" s="2">
        <v>40525</v>
      </c>
      <c r="Q9773" s="1">
        <v>40555.173611111109</v>
      </c>
      <c r="R9773" t="s">
        <v>25</v>
      </c>
      <c r="S9773" t="s">
        <v>26</v>
      </c>
      <c r="T9773" t="s">
        <v>31</v>
      </c>
      <c r="U9773" t="b">
        <v>0</v>
      </c>
      <c r="V9773" t="s">
        <v>28</v>
      </c>
      <c r="W9773" t="s">
        <v>29</v>
      </c>
      <c r="X9773" t="s">
        <v>28</v>
      </c>
      <c r="Y9773" t="s">
        <v>30</v>
      </c>
    </row>
    <row r="9774" spans="1:25" x14ac:dyDescent="0.2">
      <c r="A9774">
        <v>9772</v>
      </c>
      <c r="B9774">
        <v>219605911</v>
      </c>
      <c r="C9774">
        <v>5000</v>
      </c>
      <c r="D9774">
        <v>0</v>
      </c>
      <c r="E9774">
        <v>0</v>
      </c>
      <c r="F9774">
        <v>9</v>
      </c>
      <c r="G9774">
        <v>12</v>
      </c>
      <c r="H9774">
        <v>1</v>
      </c>
      <c r="I9774">
        <v>5000</v>
      </c>
      <c r="J9774">
        <v>0</v>
      </c>
      <c r="K9774">
        <v>90.041666669999998</v>
      </c>
      <c r="L9774" t="s">
        <v>1487</v>
      </c>
      <c r="M9774" t="s">
        <v>206</v>
      </c>
      <c r="N9774" s="1">
        <v>42072.654861111114</v>
      </c>
      <c r="O9774" s="1">
        <v>40521.822222222225</v>
      </c>
      <c r="P9774" s="2">
        <v>40525</v>
      </c>
      <c r="Q9774" s="1">
        <v>40555.173611111109</v>
      </c>
      <c r="R9774" t="s">
        <v>47</v>
      </c>
      <c r="S9774" t="s">
        <v>47</v>
      </c>
      <c r="T9774" t="s">
        <v>40</v>
      </c>
      <c r="U9774" t="b">
        <v>0</v>
      </c>
      <c r="V9774" t="s">
        <v>28</v>
      </c>
      <c r="W9774" t="s">
        <v>29</v>
      </c>
      <c r="X9774" t="s">
        <v>28</v>
      </c>
      <c r="Y9774" t="s">
        <v>30</v>
      </c>
    </row>
    <row r="9775" spans="1:25" x14ac:dyDescent="0.2">
      <c r="A9775">
        <v>9773</v>
      </c>
      <c r="B9775">
        <v>878723245</v>
      </c>
      <c r="C9775">
        <v>5000</v>
      </c>
      <c r="D9775">
        <v>0</v>
      </c>
      <c r="E9775">
        <v>0</v>
      </c>
      <c r="F9775">
        <v>1</v>
      </c>
      <c r="G9775">
        <v>1</v>
      </c>
      <c r="H9775">
        <v>1</v>
      </c>
      <c r="I9775">
        <v>5000</v>
      </c>
      <c r="J9775">
        <v>0</v>
      </c>
      <c r="K9775">
        <v>89.958333330000002</v>
      </c>
      <c r="L9775" t="s">
        <v>1487</v>
      </c>
      <c r="M9775" t="s">
        <v>206</v>
      </c>
      <c r="N9775" s="1">
        <v>42072.654861111114</v>
      </c>
      <c r="O9775" s="1">
        <v>40521.822222222225</v>
      </c>
      <c r="P9775" s="2">
        <v>40525</v>
      </c>
      <c r="Q9775" s="1">
        <v>40555.173611111109</v>
      </c>
      <c r="R9775" t="s">
        <v>118</v>
      </c>
      <c r="S9775" t="s">
        <v>62</v>
      </c>
      <c r="T9775" t="s">
        <v>40</v>
      </c>
      <c r="U9775" t="b">
        <v>0</v>
      </c>
      <c r="V9775" t="s">
        <v>28</v>
      </c>
      <c r="W9775" t="s">
        <v>29</v>
      </c>
      <c r="X9775" t="s">
        <v>28</v>
      </c>
      <c r="Y9775" t="s">
        <v>30</v>
      </c>
    </row>
    <row r="9776" spans="1:25" x14ac:dyDescent="0.2">
      <c r="A9776">
        <v>9774</v>
      </c>
      <c r="B9776">
        <v>1422543272</v>
      </c>
      <c r="C9776">
        <v>2000</v>
      </c>
      <c r="D9776">
        <v>2227</v>
      </c>
      <c r="E9776">
        <v>50</v>
      </c>
      <c r="F9776">
        <v>1</v>
      </c>
      <c r="G9776">
        <v>1</v>
      </c>
      <c r="H9776">
        <v>1</v>
      </c>
      <c r="I9776">
        <v>2000</v>
      </c>
      <c r="J9776">
        <v>2227</v>
      </c>
      <c r="K9776">
        <v>30</v>
      </c>
      <c r="L9776" t="s">
        <v>1488</v>
      </c>
      <c r="M9776" t="s">
        <v>212</v>
      </c>
      <c r="N9776" s="1">
        <v>42072.654861111114</v>
      </c>
      <c r="O9776" s="1">
        <v>40521.822222222225</v>
      </c>
      <c r="P9776" s="2">
        <v>40525</v>
      </c>
      <c r="Q9776" s="1">
        <v>40555.173611111109</v>
      </c>
      <c r="R9776" t="s">
        <v>63</v>
      </c>
      <c r="S9776" t="s">
        <v>37</v>
      </c>
      <c r="T9776" t="s">
        <v>27</v>
      </c>
      <c r="U9776" t="b">
        <v>1</v>
      </c>
      <c r="V9776" t="s">
        <v>28</v>
      </c>
      <c r="W9776" t="s">
        <v>29</v>
      </c>
      <c r="X9776" t="s">
        <v>28</v>
      </c>
      <c r="Y9776" t="s">
        <v>30</v>
      </c>
    </row>
    <row r="9777" spans="1:25" x14ac:dyDescent="0.2">
      <c r="A9777">
        <v>9775</v>
      </c>
      <c r="B9777">
        <v>1851623649</v>
      </c>
      <c r="C9777">
        <v>3333</v>
      </c>
      <c r="D9777">
        <v>3333</v>
      </c>
      <c r="E9777">
        <v>37</v>
      </c>
      <c r="F9777">
        <v>1</v>
      </c>
      <c r="G9777">
        <v>1</v>
      </c>
      <c r="H9777">
        <v>1</v>
      </c>
      <c r="I9777">
        <v>3333</v>
      </c>
      <c r="J9777">
        <v>3333</v>
      </c>
      <c r="K9777">
        <v>49.865972220000003</v>
      </c>
      <c r="L9777" t="s">
        <v>1488</v>
      </c>
      <c r="M9777" t="s">
        <v>212</v>
      </c>
      <c r="N9777" s="1">
        <v>42072.654861111114</v>
      </c>
      <c r="O9777" s="1">
        <v>40521.822222222225</v>
      </c>
      <c r="P9777" s="2">
        <v>40525</v>
      </c>
      <c r="Q9777" s="1">
        <v>40555.173611111109</v>
      </c>
      <c r="R9777" t="s">
        <v>60</v>
      </c>
      <c r="S9777" t="s">
        <v>26</v>
      </c>
      <c r="T9777" t="s">
        <v>27</v>
      </c>
      <c r="U9777" t="b">
        <v>1</v>
      </c>
      <c r="V9777" t="s">
        <v>28</v>
      </c>
      <c r="W9777" t="s">
        <v>29</v>
      </c>
      <c r="X9777" t="s">
        <v>28</v>
      </c>
      <c r="Y9777" t="s">
        <v>30</v>
      </c>
    </row>
    <row r="9778" spans="1:25" x14ac:dyDescent="0.2">
      <c r="A9778">
        <v>9776</v>
      </c>
      <c r="B9778">
        <v>835873283</v>
      </c>
      <c r="C9778">
        <v>5000</v>
      </c>
      <c r="D9778">
        <v>125</v>
      </c>
      <c r="E9778">
        <v>2</v>
      </c>
      <c r="F9778">
        <v>5</v>
      </c>
      <c r="G9778">
        <v>2</v>
      </c>
      <c r="H9778">
        <v>1</v>
      </c>
      <c r="I9778">
        <v>5000</v>
      </c>
      <c r="J9778">
        <v>125</v>
      </c>
      <c r="K9778">
        <v>38.480046299999998</v>
      </c>
      <c r="L9778" t="s">
        <v>1488</v>
      </c>
      <c r="M9778" t="s">
        <v>212</v>
      </c>
      <c r="N9778" s="1">
        <v>42072.654861111114</v>
      </c>
      <c r="O9778" s="1">
        <v>40521.822222222225</v>
      </c>
      <c r="P9778" s="2">
        <v>40525</v>
      </c>
      <c r="Q9778" s="1">
        <v>40555.173611111109</v>
      </c>
      <c r="R9778" t="s">
        <v>25</v>
      </c>
      <c r="S9778" t="s">
        <v>26</v>
      </c>
      <c r="T9778" t="s">
        <v>40</v>
      </c>
      <c r="U9778" t="b">
        <v>0</v>
      </c>
      <c r="V9778" t="s">
        <v>28</v>
      </c>
      <c r="W9778" t="s">
        <v>29</v>
      </c>
      <c r="X9778" t="s">
        <v>28</v>
      </c>
      <c r="Y9778" t="s">
        <v>30</v>
      </c>
    </row>
    <row r="9779" spans="1:25" x14ac:dyDescent="0.2">
      <c r="A9779">
        <v>9777</v>
      </c>
      <c r="B9779">
        <v>968157444</v>
      </c>
      <c r="C9779">
        <v>30000</v>
      </c>
      <c r="D9779">
        <v>30306</v>
      </c>
      <c r="E9779">
        <v>244</v>
      </c>
      <c r="F9779">
        <v>20</v>
      </c>
      <c r="G9779">
        <v>5</v>
      </c>
      <c r="H9779">
        <v>1</v>
      </c>
      <c r="I9779">
        <v>30000</v>
      </c>
      <c r="J9779">
        <v>30306</v>
      </c>
      <c r="K9779">
        <v>34.53357639</v>
      </c>
      <c r="L9779" t="s">
        <v>1489</v>
      </c>
      <c r="M9779" t="s">
        <v>54</v>
      </c>
      <c r="N9779" s="1">
        <v>42072.654861111114</v>
      </c>
      <c r="O9779" s="1">
        <v>40521.822222222225</v>
      </c>
      <c r="P9779" s="2">
        <v>40525</v>
      </c>
      <c r="Q9779" s="1">
        <v>40555.173611111109</v>
      </c>
      <c r="R9779" t="s">
        <v>26</v>
      </c>
      <c r="S9779" t="s">
        <v>26</v>
      </c>
      <c r="T9779" t="s">
        <v>27</v>
      </c>
      <c r="U9779" t="b">
        <v>1</v>
      </c>
      <c r="V9779" t="s">
        <v>28</v>
      </c>
      <c r="W9779" t="s">
        <v>29</v>
      </c>
      <c r="X9779" t="s">
        <v>28</v>
      </c>
      <c r="Y9779" t="s">
        <v>30</v>
      </c>
    </row>
    <row r="9780" spans="1:25" x14ac:dyDescent="0.2">
      <c r="A9780">
        <v>9778</v>
      </c>
      <c r="B9780">
        <v>1773630476</v>
      </c>
      <c r="C9780">
        <v>1000</v>
      </c>
      <c r="D9780">
        <v>115</v>
      </c>
      <c r="E9780">
        <v>4</v>
      </c>
      <c r="F9780">
        <v>2</v>
      </c>
      <c r="G9780">
        <v>1</v>
      </c>
      <c r="H9780">
        <v>1</v>
      </c>
      <c r="I9780">
        <v>1000</v>
      </c>
      <c r="J9780">
        <v>115</v>
      </c>
      <c r="K9780">
        <v>41.792754629999997</v>
      </c>
      <c r="L9780" t="s">
        <v>1490</v>
      </c>
      <c r="M9780" t="s">
        <v>94</v>
      </c>
      <c r="N9780" s="1">
        <v>42072.654861111114</v>
      </c>
      <c r="O9780" s="1">
        <v>40281.945833333331</v>
      </c>
      <c r="P9780" s="2">
        <v>40282</v>
      </c>
      <c r="Q9780" s="1">
        <v>40318.945833333331</v>
      </c>
      <c r="R9780" t="s">
        <v>26</v>
      </c>
      <c r="S9780" t="s">
        <v>26</v>
      </c>
      <c r="T9780" t="s">
        <v>31</v>
      </c>
      <c r="U9780" t="b">
        <v>0</v>
      </c>
      <c r="V9780" t="s">
        <v>41</v>
      </c>
      <c r="W9780" t="s">
        <v>29</v>
      </c>
      <c r="X9780" t="s">
        <v>41</v>
      </c>
      <c r="Y9780" t="s">
        <v>42</v>
      </c>
    </row>
    <row r="9781" spans="1:25" x14ac:dyDescent="0.2">
      <c r="A9781">
        <v>9779</v>
      </c>
      <c r="B9781">
        <v>1107708639</v>
      </c>
      <c r="C9781">
        <v>3000</v>
      </c>
      <c r="D9781">
        <v>3670</v>
      </c>
      <c r="E9781">
        <v>89</v>
      </c>
      <c r="F9781">
        <v>1</v>
      </c>
      <c r="G9781">
        <v>1</v>
      </c>
      <c r="H9781">
        <v>1</v>
      </c>
      <c r="I9781">
        <v>3000</v>
      </c>
      <c r="J9781">
        <v>3670</v>
      </c>
      <c r="K9781">
        <v>30</v>
      </c>
      <c r="L9781" t="s">
        <v>1491</v>
      </c>
      <c r="M9781" t="s">
        <v>133</v>
      </c>
      <c r="N9781" s="1">
        <v>42072.654861111114</v>
      </c>
      <c r="O9781" s="1">
        <v>40521.822222222225</v>
      </c>
      <c r="P9781" s="2">
        <v>40525</v>
      </c>
      <c r="Q9781" s="1">
        <v>40555.173611111109</v>
      </c>
      <c r="R9781" t="s">
        <v>66</v>
      </c>
      <c r="S9781" t="s">
        <v>66</v>
      </c>
      <c r="T9781" t="s">
        <v>27</v>
      </c>
      <c r="U9781" t="b">
        <v>1</v>
      </c>
      <c r="V9781" t="s">
        <v>28</v>
      </c>
      <c r="W9781" t="s">
        <v>29</v>
      </c>
      <c r="X9781" t="s">
        <v>28</v>
      </c>
      <c r="Y9781" t="s">
        <v>30</v>
      </c>
    </row>
    <row r="9782" spans="1:25" x14ac:dyDescent="0.2">
      <c r="A9782">
        <v>9780</v>
      </c>
      <c r="B9782">
        <v>808360271</v>
      </c>
      <c r="C9782">
        <v>1500</v>
      </c>
      <c r="D9782">
        <v>50</v>
      </c>
      <c r="E9782">
        <v>3</v>
      </c>
      <c r="F9782">
        <v>0</v>
      </c>
      <c r="G9782">
        <v>1</v>
      </c>
      <c r="H9782">
        <v>1</v>
      </c>
      <c r="I9782">
        <v>1500</v>
      </c>
      <c r="J9782">
        <v>50</v>
      </c>
      <c r="K9782">
        <v>29.958333329999999</v>
      </c>
      <c r="L9782" t="s">
        <v>1491</v>
      </c>
      <c r="M9782" t="s">
        <v>133</v>
      </c>
      <c r="N9782" s="1">
        <v>42072.654861111114</v>
      </c>
      <c r="O9782" s="1">
        <v>40521.822222222225</v>
      </c>
      <c r="P9782" s="2">
        <v>40525</v>
      </c>
      <c r="Q9782" s="1">
        <v>40555.173611111109</v>
      </c>
      <c r="R9782" t="s">
        <v>113</v>
      </c>
      <c r="S9782" t="s">
        <v>37</v>
      </c>
      <c r="T9782" t="s">
        <v>31</v>
      </c>
      <c r="U9782" t="b">
        <v>0</v>
      </c>
      <c r="V9782" t="s">
        <v>28</v>
      </c>
      <c r="W9782" t="s">
        <v>29</v>
      </c>
      <c r="X9782" t="s">
        <v>28</v>
      </c>
      <c r="Y9782" t="s">
        <v>30</v>
      </c>
    </row>
    <row r="9783" spans="1:25" x14ac:dyDescent="0.2">
      <c r="A9783">
        <v>9781</v>
      </c>
      <c r="B9783">
        <v>1804203544</v>
      </c>
      <c r="C9783">
        <v>10000</v>
      </c>
      <c r="D9783">
        <v>13399</v>
      </c>
      <c r="E9783">
        <v>174</v>
      </c>
      <c r="F9783">
        <v>0</v>
      </c>
      <c r="G9783">
        <v>2</v>
      </c>
      <c r="H9783">
        <v>1</v>
      </c>
      <c r="I9783">
        <v>10000</v>
      </c>
      <c r="J9783">
        <v>13399</v>
      </c>
      <c r="K9783">
        <v>55.380659719999997</v>
      </c>
      <c r="L9783" t="s">
        <v>1492</v>
      </c>
      <c r="M9783" t="s">
        <v>54</v>
      </c>
      <c r="N9783" s="1">
        <v>42072.654861111114</v>
      </c>
      <c r="O9783" s="1">
        <v>40281.945833333331</v>
      </c>
      <c r="P9783" s="2">
        <v>40282</v>
      </c>
      <c r="Q9783" s="1">
        <v>40318.945833333331</v>
      </c>
      <c r="R9783" t="s">
        <v>55</v>
      </c>
      <c r="S9783" t="s">
        <v>37</v>
      </c>
      <c r="T9783" t="s">
        <v>27</v>
      </c>
      <c r="U9783" t="b">
        <v>1</v>
      </c>
      <c r="V9783" t="s">
        <v>41</v>
      </c>
      <c r="W9783" t="s">
        <v>29</v>
      </c>
      <c r="X9783" t="s">
        <v>41</v>
      </c>
      <c r="Y9783" t="s">
        <v>42</v>
      </c>
    </row>
    <row r="9784" spans="1:25" x14ac:dyDescent="0.2">
      <c r="A9784">
        <v>9782</v>
      </c>
      <c r="B9784">
        <v>372726355</v>
      </c>
      <c r="C9784">
        <v>5000</v>
      </c>
      <c r="D9784">
        <v>5060</v>
      </c>
      <c r="E9784">
        <v>57</v>
      </c>
      <c r="F9784">
        <v>1</v>
      </c>
      <c r="G9784">
        <v>1</v>
      </c>
      <c r="H9784">
        <v>1</v>
      </c>
      <c r="I9784">
        <v>5000</v>
      </c>
      <c r="J9784">
        <v>5060</v>
      </c>
      <c r="K9784">
        <v>60.15645833</v>
      </c>
      <c r="L9784" t="s">
        <v>1492</v>
      </c>
      <c r="M9784" t="s">
        <v>54</v>
      </c>
      <c r="N9784" s="1">
        <v>42072.654861111114</v>
      </c>
      <c r="O9784" s="1">
        <v>40281.945833333331</v>
      </c>
      <c r="P9784" s="2">
        <v>40282</v>
      </c>
      <c r="Q9784" s="1">
        <v>40318.945833333331</v>
      </c>
      <c r="R9784" t="s">
        <v>55</v>
      </c>
      <c r="S9784" t="s">
        <v>37</v>
      </c>
      <c r="T9784" t="s">
        <v>27</v>
      </c>
      <c r="U9784" t="b">
        <v>1</v>
      </c>
      <c r="V9784" t="s">
        <v>41</v>
      </c>
      <c r="W9784" t="s">
        <v>29</v>
      </c>
      <c r="X9784" t="s">
        <v>41</v>
      </c>
      <c r="Y9784" t="s">
        <v>42</v>
      </c>
    </row>
    <row r="9785" spans="1:25" x14ac:dyDescent="0.2">
      <c r="A9785">
        <v>9783</v>
      </c>
      <c r="B9785">
        <v>857510324</v>
      </c>
      <c r="C9785">
        <v>4750</v>
      </c>
      <c r="D9785">
        <v>5013</v>
      </c>
      <c r="E9785">
        <v>56</v>
      </c>
      <c r="F9785">
        <v>1</v>
      </c>
      <c r="G9785">
        <v>1</v>
      </c>
      <c r="H9785">
        <v>1</v>
      </c>
      <c r="I9785">
        <v>4750</v>
      </c>
      <c r="J9785">
        <v>5013</v>
      </c>
      <c r="K9785">
        <v>50.041666669999998</v>
      </c>
      <c r="L9785" t="s">
        <v>1493</v>
      </c>
      <c r="M9785" t="s">
        <v>263</v>
      </c>
      <c r="N9785" s="1">
        <v>42072.654861111114</v>
      </c>
      <c r="O9785" s="1">
        <v>40521.822222222225</v>
      </c>
      <c r="P9785" s="2">
        <v>40525</v>
      </c>
      <c r="Q9785" s="1">
        <v>40555.173611111109</v>
      </c>
      <c r="R9785" t="s">
        <v>66</v>
      </c>
      <c r="S9785" t="s">
        <v>66</v>
      </c>
      <c r="T9785" t="s">
        <v>27</v>
      </c>
      <c r="U9785" t="b">
        <v>1</v>
      </c>
      <c r="V9785" t="s">
        <v>28</v>
      </c>
      <c r="W9785" t="s">
        <v>29</v>
      </c>
      <c r="X9785" t="s">
        <v>28</v>
      </c>
      <c r="Y9785" t="s">
        <v>30</v>
      </c>
    </row>
    <row r="9786" spans="1:25" x14ac:dyDescent="0.2">
      <c r="A9786">
        <v>9784</v>
      </c>
      <c r="B9786">
        <v>2065364007</v>
      </c>
      <c r="C9786">
        <v>20000</v>
      </c>
      <c r="D9786">
        <v>0</v>
      </c>
      <c r="E9786">
        <v>0</v>
      </c>
      <c r="F9786">
        <v>0</v>
      </c>
      <c r="G9786">
        <v>1</v>
      </c>
      <c r="H9786">
        <v>1</v>
      </c>
      <c r="I9786">
        <v>20000</v>
      </c>
      <c r="J9786">
        <v>0</v>
      </c>
      <c r="K9786">
        <v>45</v>
      </c>
      <c r="L9786" t="s">
        <v>1493</v>
      </c>
      <c r="M9786" t="s">
        <v>263</v>
      </c>
      <c r="N9786" s="1">
        <v>40446.218055555553</v>
      </c>
      <c r="O9786" s="1">
        <v>40401.363888888889</v>
      </c>
      <c r="P9786" s="2">
        <v>40401</v>
      </c>
      <c r="Q9786" s="1">
        <v>40446.426388888889</v>
      </c>
      <c r="R9786" t="s">
        <v>165</v>
      </c>
      <c r="S9786" t="s">
        <v>26</v>
      </c>
      <c r="T9786" t="s">
        <v>31</v>
      </c>
      <c r="U9786" t="b">
        <v>1</v>
      </c>
      <c r="V9786" t="s">
        <v>162</v>
      </c>
      <c r="W9786" t="s">
        <v>163</v>
      </c>
      <c r="X9786" t="s">
        <v>162</v>
      </c>
      <c r="Y9786" t="s">
        <v>163</v>
      </c>
    </row>
    <row r="9787" spans="1:25" x14ac:dyDescent="0.2">
      <c r="A9787">
        <v>9785</v>
      </c>
      <c r="B9787">
        <v>130392318</v>
      </c>
      <c r="C9787">
        <v>1100</v>
      </c>
      <c r="D9787">
        <v>1361</v>
      </c>
      <c r="E9787">
        <v>41</v>
      </c>
      <c r="F9787">
        <v>9</v>
      </c>
      <c r="G9787">
        <v>1</v>
      </c>
      <c r="H9787">
        <v>1</v>
      </c>
      <c r="I9787">
        <v>1100</v>
      </c>
      <c r="J9787">
        <v>1361</v>
      </c>
      <c r="K9787">
        <v>45</v>
      </c>
      <c r="L9787" t="s">
        <v>1494</v>
      </c>
      <c r="M9787" t="s">
        <v>44</v>
      </c>
      <c r="N9787" s="1">
        <v>42072.654861111114</v>
      </c>
      <c r="O9787" s="1">
        <v>40521.822222222225</v>
      </c>
      <c r="P9787" s="2">
        <v>40525</v>
      </c>
      <c r="Q9787" s="1">
        <v>40555.173611111109</v>
      </c>
      <c r="R9787" t="s">
        <v>26</v>
      </c>
      <c r="S9787" t="s">
        <v>26</v>
      </c>
      <c r="T9787" t="s">
        <v>27</v>
      </c>
      <c r="U9787" t="b">
        <v>1</v>
      </c>
      <c r="V9787" t="s">
        <v>28</v>
      </c>
      <c r="W9787" t="s">
        <v>29</v>
      </c>
      <c r="X9787" t="s">
        <v>28</v>
      </c>
      <c r="Y9787" t="s">
        <v>30</v>
      </c>
    </row>
    <row r="9788" spans="1:25" x14ac:dyDescent="0.2">
      <c r="A9788">
        <v>9786</v>
      </c>
      <c r="B9788">
        <v>2016081830</v>
      </c>
      <c r="C9788">
        <v>3000</v>
      </c>
      <c r="D9788">
        <v>3050</v>
      </c>
      <c r="E9788">
        <v>72</v>
      </c>
      <c r="F9788">
        <v>1</v>
      </c>
      <c r="G9788">
        <v>1</v>
      </c>
      <c r="H9788">
        <v>1</v>
      </c>
      <c r="I9788">
        <v>3000</v>
      </c>
      <c r="J9788">
        <v>3050</v>
      </c>
      <c r="K9788">
        <v>51.737858799999998</v>
      </c>
      <c r="L9788" t="s">
        <v>1495</v>
      </c>
      <c r="M9788" t="s">
        <v>117</v>
      </c>
      <c r="N9788" s="1">
        <v>42072.654861111114</v>
      </c>
      <c r="O9788" s="1">
        <v>40281.945833333331</v>
      </c>
      <c r="P9788" s="2">
        <v>40282</v>
      </c>
      <c r="Q9788" s="1">
        <v>40318.945833333331</v>
      </c>
      <c r="R9788" t="s">
        <v>75</v>
      </c>
      <c r="S9788" t="s">
        <v>62</v>
      </c>
      <c r="T9788" t="s">
        <v>27</v>
      </c>
      <c r="U9788" t="b">
        <v>1</v>
      </c>
      <c r="V9788" t="s">
        <v>41</v>
      </c>
      <c r="W9788" t="s">
        <v>29</v>
      </c>
      <c r="X9788" t="s">
        <v>41</v>
      </c>
      <c r="Y9788" t="s">
        <v>42</v>
      </c>
    </row>
    <row r="9789" spans="1:25" x14ac:dyDescent="0.2">
      <c r="A9789">
        <v>9787</v>
      </c>
      <c r="B9789">
        <v>91158541</v>
      </c>
      <c r="C9789">
        <v>6000</v>
      </c>
      <c r="D9789">
        <v>340</v>
      </c>
      <c r="E9789">
        <v>15</v>
      </c>
      <c r="F9789">
        <v>1</v>
      </c>
      <c r="G9789">
        <v>1</v>
      </c>
      <c r="H9789">
        <v>1</v>
      </c>
      <c r="I9789">
        <v>6000</v>
      </c>
      <c r="J9789">
        <v>340</v>
      </c>
      <c r="K9789">
        <v>89.959884259999995</v>
      </c>
      <c r="L9789" t="s">
        <v>1496</v>
      </c>
      <c r="M9789" t="s">
        <v>148</v>
      </c>
      <c r="N9789" s="1">
        <v>42072.654861111114</v>
      </c>
      <c r="O9789" s="1">
        <v>40281.945833333331</v>
      </c>
      <c r="P9789" s="2">
        <v>40282</v>
      </c>
      <c r="Q9789" s="1">
        <v>40318.945833333331</v>
      </c>
      <c r="R9789" t="s">
        <v>68</v>
      </c>
      <c r="S9789" t="s">
        <v>68</v>
      </c>
      <c r="T9789" t="s">
        <v>31</v>
      </c>
      <c r="U9789" t="b">
        <v>0</v>
      </c>
      <c r="V9789" t="s">
        <v>41</v>
      </c>
      <c r="W9789" t="s">
        <v>29</v>
      </c>
      <c r="X9789" t="s">
        <v>41</v>
      </c>
      <c r="Y9789" t="s">
        <v>42</v>
      </c>
    </row>
    <row r="9790" spans="1:25" x14ac:dyDescent="0.2">
      <c r="A9790">
        <v>9788</v>
      </c>
      <c r="B9790">
        <v>1394842304</v>
      </c>
      <c r="C9790">
        <v>10500</v>
      </c>
      <c r="D9790">
        <v>0</v>
      </c>
      <c r="E9790">
        <v>0</v>
      </c>
      <c r="F9790">
        <v>0</v>
      </c>
      <c r="G9790">
        <v>1</v>
      </c>
      <c r="H9790">
        <v>1</v>
      </c>
      <c r="I9790">
        <v>10500</v>
      </c>
      <c r="J9790">
        <v>0</v>
      </c>
      <c r="K9790">
        <v>46.036180559999998</v>
      </c>
      <c r="L9790" t="s">
        <v>1497</v>
      </c>
      <c r="M9790" t="s">
        <v>54</v>
      </c>
      <c r="N9790" s="1">
        <v>42072.654861111114</v>
      </c>
      <c r="O9790" s="1">
        <v>40521.822222222225</v>
      </c>
      <c r="P9790" s="2">
        <v>40525</v>
      </c>
      <c r="Q9790" s="1">
        <v>40555.173611111109</v>
      </c>
      <c r="R9790" t="s">
        <v>114</v>
      </c>
      <c r="S9790" t="s">
        <v>26</v>
      </c>
      <c r="T9790" t="s">
        <v>31</v>
      </c>
      <c r="U9790" t="b">
        <v>0</v>
      </c>
      <c r="V9790" t="s">
        <v>28</v>
      </c>
      <c r="W9790" t="s">
        <v>29</v>
      </c>
      <c r="X9790" t="s">
        <v>28</v>
      </c>
      <c r="Y9790" t="s">
        <v>30</v>
      </c>
    </row>
    <row r="9791" spans="1:25" x14ac:dyDescent="0.2">
      <c r="A9791">
        <v>9789</v>
      </c>
      <c r="B9791">
        <v>378662365</v>
      </c>
      <c r="C9791">
        <v>26000</v>
      </c>
      <c r="D9791">
        <v>415</v>
      </c>
      <c r="E9791">
        <v>8</v>
      </c>
      <c r="F9791">
        <v>1</v>
      </c>
      <c r="G9791">
        <v>1</v>
      </c>
      <c r="H9791">
        <v>1</v>
      </c>
      <c r="I9791">
        <v>26000</v>
      </c>
      <c r="J9791">
        <v>415</v>
      </c>
      <c r="K9791">
        <v>30</v>
      </c>
      <c r="L9791" t="s">
        <v>1498</v>
      </c>
      <c r="M9791" t="s">
        <v>131</v>
      </c>
      <c r="N9791" s="1">
        <v>42072.654861111114</v>
      </c>
      <c r="O9791" s="1">
        <v>40521.822222222225</v>
      </c>
      <c r="P9791" s="2">
        <v>40525</v>
      </c>
      <c r="Q9791" s="1">
        <v>40555.173611111109</v>
      </c>
      <c r="R9791" t="s">
        <v>55</v>
      </c>
      <c r="S9791" t="s">
        <v>37</v>
      </c>
      <c r="T9791" t="s">
        <v>31</v>
      </c>
      <c r="U9791" t="b">
        <v>1</v>
      </c>
      <c r="V9791" t="s">
        <v>28</v>
      </c>
      <c r="W9791" t="s">
        <v>29</v>
      </c>
      <c r="X9791" t="s">
        <v>28</v>
      </c>
      <c r="Y9791" t="s">
        <v>30</v>
      </c>
    </row>
    <row r="9792" spans="1:25" x14ac:dyDescent="0.2">
      <c r="A9792">
        <v>9790</v>
      </c>
      <c r="B9792">
        <v>487731796</v>
      </c>
      <c r="C9792">
        <v>250</v>
      </c>
      <c r="D9792">
        <v>445</v>
      </c>
      <c r="E9792">
        <v>27</v>
      </c>
      <c r="F9792">
        <v>1</v>
      </c>
      <c r="G9792">
        <v>1</v>
      </c>
      <c r="H9792">
        <v>1</v>
      </c>
      <c r="I9792">
        <v>250</v>
      </c>
      <c r="J9792">
        <v>445</v>
      </c>
      <c r="K9792">
        <v>25.95331019</v>
      </c>
      <c r="L9792" t="s">
        <v>1499</v>
      </c>
      <c r="M9792" t="s">
        <v>180</v>
      </c>
      <c r="N9792" s="1">
        <v>42072.654861111114</v>
      </c>
      <c r="O9792" s="1">
        <v>40281.945833333331</v>
      </c>
      <c r="P9792" s="2">
        <v>40282</v>
      </c>
      <c r="Q9792" s="1">
        <v>40318.945833333331</v>
      </c>
      <c r="R9792" t="s">
        <v>127</v>
      </c>
      <c r="S9792" t="s">
        <v>127</v>
      </c>
      <c r="T9792" t="s">
        <v>27</v>
      </c>
      <c r="U9792" t="b">
        <v>1</v>
      </c>
      <c r="V9792" t="s">
        <v>41</v>
      </c>
      <c r="W9792" t="s">
        <v>29</v>
      </c>
      <c r="X9792" t="s">
        <v>41</v>
      </c>
      <c r="Y9792" t="s">
        <v>42</v>
      </c>
    </row>
    <row r="9793" spans="1:25" x14ac:dyDescent="0.2">
      <c r="A9793">
        <v>9791</v>
      </c>
      <c r="B9793">
        <v>363306588</v>
      </c>
      <c r="C9793">
        <v>3000</v>
      </c>
      <c r="D9793">
        <v>0</v>
      </c>
      <c r="E9793">
        <v>0</v>
      </c>
      <c r="F9793">
        <v>0</v>
      </c>
      <c r="G9793">
        <v>3</v>
      </c>
      <c r="H9793">
        <v>1</v>
      </c>
      <c r="I9793">
        <v>3000</v>
      </c>
      <c r="J9793">
        <v>0</v>
      </c>
      <c r="K9793">
        <v>66.149189809999996</v>
      </c>
      <c r="L9793" t="s">
        <v>1499</v>
      </c>
      <c r="M9793" t="s">
        <v>180</v>
      </c>
      <c r="N9793" s="1">
        <v>42072.654861111114</v>
      </c>
      <c r="O9793" s="1">
        <v>40521.822222222225</v>
      </c>
      <c r="P9793" s="2">
        <v>40525</v>
      </c>
      <c r="Q9793" s="1">
        <v>40555.173611111109</v>
      </c>
      <c r="R9793" t="s">
        <v>25</v>
      </c>
      <c r="S9793" t="s">
        <v>26</v>
      </c>
      <c r="T9793" t="s">
        <v>31</v>
      </c>
      <c r="U9793" t="b">
        <v>0</v>
      </c>
      <c r="V9793" t="s">
        <v>28</v>
      </c>
      <c r="W9793" t="s">
        <v>29</v>
      </c>
      <c r="X9793" t="s">
        <v>28</v>
      </c>
      <c r="Y9793" t="s">
        <v>30</v>
      </c>
    </row>
    <row r="9794" spans="1:25" x14ac:dyDescent="0.2">
      <c r="A9794">
        <v>9792</v>
      </c>
      <c r="B9794">
        <v>1512325961</v>
      </c>
      <c r="C9794">
        <v>4700</v>
      </c>
      <c r="D9794">
        <v>0</v>
      </c>
      <c r="E9794">
        <v>0</v>
      </c>
      <c r="F9794">
        <v>1</v>
      </c>
      <c r="G9794">
        <v>2</v>
      </c>
      <c r="H9794">
        <v>1</v>
      </c>
      <c r="I9794">
        <v>4700</v>
      </c>
      <c r="J9794">
        <v>0</v>
      </c>
      <c r="K9794">
        <v>41.595798610000003</v>
      </c>
      <c r="L9794" t="s">
        <v>1499</v>
      </c>
      <c r="M9794" t="s">
        <v>180</v>
      </c>
      <c r="N9794" s="1">
        <v>42072.654861111114</v>
      </c>
      <c r="O9794" s="1">
        <v>40281.945833333331</v>
      </c>
      <c r="P9794" s="2">
        <v>40282</v>
      </c>
      <c r="Q9794" s="1">
        <v>40318.945833333331</v>
      </c>
      <c r="R9794" t="s">
        <v>75</v>
      </c>
      <c r="S9794" t="s">
        <v>62</v>
      </c>
      <c r="T9794" t="s">
        <v>31</v>
      </c>
      <c r="U9794" t="b">
        <v>0</v>
      </c>
      <c r="V9794" t="s">
        <v>41</v>
      </c>
      <c r="W9794" t="s">
        <v>29</v>
      </c>
      <c r="X9794" t="s">
        <v>41</v>
      </c>
      <c r="Y9794" t="s">
        <v>42</v>
      </c>
    </row>
    <row r="9795" spans="1:25" x14ac:dyDescent="0.2">
      <c r="A9795">
        <v>9793</v>
      </c>
      <c r="B9795">
        <v>173713373</v>
      </c>
      <c r="C9795">
        <v>500</v>
      </c>
      <c r="D9795">
        <v>0</v>
      </c>
      <c r="E9795">
        <v>0</v>
      </c>
      <c r="F9795">
        <v>1</v>
      </c>
      <c r="G9795">
        <v>1</v>
      </c>
      <c r="H9795">
        <v>1</v>
      </c>
      <c r="I9795">
        <v>500</v>
      </c>
      <c r="J9795">
        <v>0</v>
      </c>
      <c r="K9795">
        <v>41.41613426</v>
      </c>
      <c r="L9795" t="s">
        <v>1500</v>
      </c>
      <c r="M9795" t="s">
        <v>109</v>
      </c>
      <c r="N9795" s="1">
        <v>42072.654861111114</v>
      </c>
      <c r="O9795" s="1">
        <v>40281.945833333331</v>
      </c>
      <c r="P9795" s="2">
        <v>40282</v>
      </c>
      <c r="Q9795" s="1">
        <v>40318.945833333331</v>
      </c>
      <c r="R9795" t="s">
        <v>95</v>
      </c>
      <c r="S9795" t="s">
        <v>37</v>
      </c>
      <c r="T9795" t="s">
        <v>31</v>
      </c>
      <c r="U9795" t="b">
        <v>1</v>
      </c>
      <c r="V9795" t="s">
        <v>41</v>
      </c>
      <c r="W9795" t="s">
        <v>29</v>
      </c>
      <c r="X9795" t="s">
        <v>41</v>
      </c>
      <c r="Y9795" t="s">
        <v>42</v>
      </c>
    </row>
    <row r="9796" spans="1:25" x14ac:dyDescent="0.2">
      <c r="A9796">
        <v>9794</v>
      </c>
      <c r="B9796">
        <v>1428665142</v>
      </c>
      <c r="C9796">
        <v>7000</v>
      </c>
      <c r="D9796">
        <v>7326</v>
      </c>
      <c r="E9796">
        <v>110</v>
      </c>
      <c r="F9796">
        <v>1</v>
      </c>
      <c r="G9796">
        <v>1</v>
      </c>
      <c r="H9796">
        <v>1</v>
      </c>
      <c r="I9796">
        <v>7000</v>
      </c>
      <c r="J9796">
        <v>7326</v>
      </c>
      <c r="K9796">
        <v>45.100613430000003</v>
      </c>
      <c r="L9796" t="s">
        <v>1501</v>
      </c>
      <c r="M9796" t="s">
        <v>120</v>
      </c>
      <c r="N9796" s="1">
        <v>42072.654861111114</v>
      </c>
      <c r="O9796" s="1">
        <v>40521.822222222225</v>
      </c>
      <c r="P9796" s="2">
        <v>40525</v>
      </c>
      <c r="Q9796" s="1">
        <v>40555.173611111109</v>
      </c>
      <c r="R9796" t="s">
        <v>67</v>
      </c>
      <c r="S9796" t="s">
        <v>67</v>
      </c>
      <c r="T9796" t="s">
        <v>27</v>
      </c>
      <c r="U9796" t="b">
        <v>1</v>
      </c>
      <c r="V9796" t="s">
        <v>28</v>
      </c>
      <c r="W9796" t="s">
        <v>29</v>
      </c>
      <c r="X9796" t="s">
        <v>28</v>
      </c>
      <c r="Y9796" t="s">
        <v>30</v>
      </c>
    </row>
    <row r="9797" spans="1:25" x14ac:dyDescent="0.2">
      <c r="A9797">
        <v>9795</v>
      </c>
      <c r="B9797">
        <v>1507682348</v>
      </c>
      <c r="C9797">
        <v>15000</v>
      </c>
      <c r="D9797">
        <v>80</v>
      </c>
      <c r="E9797">
        <v>4</v>
      </c>
      <c r="F9797">
        <v>0</v>
      </c>
      <c r="G9797">
        <v>1</v>
      </c>
      <c r="H9797">
        <v>1</v>
      </c>
      <c r="I9797">
        <v>15000</v>
      </c>
      <c r="J9797">
        <v>80</v>
      </c>
      <c r="K9797">
        <v>45</v>
      </c>
      <c r="L9797" t="s">
        <v>1502</v>
      </c>
      <c r="M9797" t="s">
        <v>50</v>
      </c>
      <c r="N9797" s="1">
        <v>42072.654861111114</v>
      </c>
      <c r="O9797" s="1">
        <v>40521.822222222225</v>
      </c>
      <c r="P9797" s="2">
        <v>40525</v>
      </c>
      <c r="Q9797" s="1">
        <v>40555.173611111109</v>
      </c>
      <c r="R9797" t="s">
        <v>59</v>
      </c>
      <c r="S9797" t="s">
        <v>26</v>
      </c>
      <c r="T9797" t="s">
        <v>31</v>
      </c>
      <c r="U9797" t="b">
        <v>1</v>
      </c>
      <c r="V9797" t="s">
        <v>28</v>
      </c>
      <c r="W9797" t="s">
        <v>29</v>
      </c>
      <c r="X9797" t="s">
        <v>28</v>
      </c>
      <c r="Y9797" t="s">
        <v>30</v>
      </c>
    </row>
    <row r="9798" spans="1:25" x14ac:dyDescent="0.2">
      <c r="A9798">
        <v>9796</v>
      </c>
      <c r="B9798">
        <v>626358610</v>
      </c>
      <c r="C9798">
        <v>4000</v>
      </c>
      <c r="D9798">
        <v>435</v>
      </c>
      <c r="E9798">
        <v>11</v>
      </c>
      <c r="F9798">
        <v>0</v>
      </c>
      <c r="G9798">
        <v>1</v>
      </c>
      <c r="H9798">
        <v>1</v>
      </c>
      <c r="I9798">
        <v>4000</v>
      </c>
      <c r="J9798">
        <v>435</v>
      </c>
      <c r="K9798">
        <v>45</v>
      </c>
      <c r="L9798" t="s">
        <v>1503</v>
      </c>
      <c r="M9798" t="s">
        <v>72</v>
      </c>
      <c r="N9798" s="1">
        <v>42072.654861111114</v>
      </c>
      <c r="O9798" s="1">
        <v>40521.822222222225</v>
      </c>
      <c r="P9798" s="2">
        <v>40525</v>
      </c>
      <c r="Q9798" s="1">
        <v>40555.173611111109</v>
      </c>
      <c r="R9798" t="s">
        <v>60</v>
      </c>
      <c r="S9798" t="s">
        <v>26</v>
      </c>
      <c r="T9798" t="s">
        <v>31</v>
      </c>
      <c r="U9798" t="b">
        <v>1</v>
      </c>
      <c r="V9798" t="s">
        <v>28</v>
      </c>
      <c r="W9798" t="s">
        <v>29</v>
      </c>
      <c r="X9798" t="s">
        <v>28</v>
      </c>
      <c r="Y9798" t="s">
        <v>30</v>
      </c>
    </row>
    <row r="9799" spans="1:25" x14ac:dyDescent="0.2">
      <c r="A9799">
        <v>9797</v>
      </c>
      <c r="B9799">
        <v>1547027905</v>
      </c>
      <c r="C9799">
        <v>1500</v>
      </c>
      <c r="D9799">
        <v>0</v>
      </c>
      <c r="E9799">
        <v>0</v>
      </c>
      <c r="F9799">
        <v>0</v>
      </c>
      <c r="G9799">
        <v>1</v>
      </c>
      <c r="H9799">
        <v>1</v>
      </c>
      <c r="I9799">
        <v>1500</v>
      </c>
      <c r="J9799">
        <v>0</v>
      </c>
      <c r="K9799">
        <v>45.136736110000001</v>
      </c>
      <c r="L9799" t="s">
        <v>1503</v>
      </c>
      <c r="M9799" t="s">
        <v>72</v>
      </c>
      <c r="N9799" s="1">
        <v>42072.654861111114</v>
      </c>
      <c r="O9799" s="1">
        <v>40281.945833333331</v>
      </c>
      <c r="P9799" s="2">
        <v>40282</v>
      </c>
      <c r="Q9799" s="1">
        <v>40318.945833333331</v>
      </c>
      <c r="R9799" t="s">
        <v>37</v>
      </c>
      <c r="S9799" t="s">
        <v>37</v>
      </c>
      <c r="T9799" t="s">
        <v>31</v>
      </c>
      <c r="U9799" t="b">
        <v>0</v>
      </c>
      <c r="V9799" t="s">
        <v>41</v>
      </c>
      <c r="W9799" t="s">
        <v>29</v>
      </c>
      <c r="X9799" t="s">
        <v>41</v>
      </c>
      <c r="Y9799" t="s">
        <v>42</v>
      </c>
    </row>
    <row r="9800" spans="1:25" x14ac:dyDescent="0.2">
      <c r="A9800">
        <v>9798</v>
      </c>
      <c r="B9800">
        <v>135678203</v>
      </c>
      <c r="C9800">
        <v>3500</v>
      </c>
      <c r="D9800">
        <v>0</v>
      </c>
      <c r="E9800">
        <v>0</v>
      </c>
      <c r="F9800">
        <v>0</v>
      </c>
      <c r="G9800">
        <v>1</v>
      </c>
      <c r="H9800">
        <v>1</v>
      </c>
      <c r="I9800">
        <v>3500</v>
      </c>
      <c r="J9800">
        <v>0</v>
      </c>
      <c r="K9800">
        <v>75.072638889999993</v>
      </c>
      <c r="L9800" t="s">
        <v>1503</v>
      </c>
      <c r="M9800" t="s">
        <v>72</v>
      </c>
      <c r="N9800" s="1">
        <v>42072.654861111114</v>
      </c>
      <c r="O9800" s="1">
        <v>40281.945833333331</v>
      </c>
      <c r="P9800" s="2">
        <v>40282</v>
      </c>
      <c r="Q9800" s="1">
        <v>40318.945833333331</v>
      </c>
      <c r="R9800" t="s">
        <v>55</v>
      </c>
      <c r="S9800" t="s">
        <v>37</v>
      </c>
      <c r="T9800" t="s">
        <v>31</v>
      </c>
      <c r="U9800" t="b">
        <v>1</v>
      </c>
      <c r="V9800" t="s">
        <v>41</v>
      </c>
      <c r="W9800" t="s">
        <v>29</v>
      </c>
      <c r="X9800" t="s">
        <v>41</v>
      </c>
      <c r="Y9800" t="s">
        <v>42</v>
      </c>
    </row>
    <row r="9801" spans="1:25" x14ac:dyDescent="0.2">
      <c r="A9801">
        <v>9799</v>
      </c>
      <c r="B9801">
        <v>1998112637</v>
      </c>
      <c r="C9801">
        <v>5000</v>
      </c>
      <c r="D9801">
        <v>0</v>
      </c>
      <c r="E9801">
        <v>0</v>
      </c>
      <c r="F9801">
        <v>0</v>
      </c>
      <c r="G9801">
        <v>1</v>
      </c>
      <c r="H9801">
        <v>1</v>
      </c>
      <c r="I9801">
        <v>5000</v>
      </c>
      <c r="J9801">
        <v>0</v>
      </c>
      <c r="K9801">
        <v>30</v>
      </c>
      <c r="L9801" t="s">
        <v>1504</v>
      </c>
      <c r="M9801" t="s">
        <v>44</v>
      </c>
      <c r="N9801" s="1">
        <v>42072.654861111114</v>
      </c>
      <c r="O9801" s="1">
        <v>40521.822222222225</v>
      </c>
      <c r="P9801" s="2">
        <v>40525</v>
      </c>
      <c r="Q9801" s="1">
        <v>40555.173611111109</v>
      </c>
      <c r="R9801" t="s">
        <v>25</v>
      </c>
      <c r="S9801" t="s">
        <v>26</v>
      </c>
      <c r="T9801" t="s">
        <v>40</v>
      </c>
      <c r="U9801" t="b">
        <v>1</v>
      </c>
      <c r="V9801" t="s">
        <v>28</v>
      </c>
      <c r="W9801" t="s">
        <v>29</v>
      </c>
      <c r="X9801" t="s">
        <v>28</v>
      </c>
      <c r="Y9801" t="s">
        <v>30</v>
      </c>
    </row>
    <row r="9802" spans="1:25" x14ac:dyDescent="0.2">
      <c r="A9802">
        <v>9800</v>
      </c>
      <c r="B9802">
        <v>376738295</v>
      </c>
      <c r="C9802">
        <v>10000</v>
      </c>
      <c r="D9802">
        <v>1248</v>
      </c>
      <c r="E9802">
        <v>37</v>
      </c>
      <c r="F9802">
        <v>15</v>
      </c>
      <c r="G9802">
        <v>2</v>
      </c>
      <c r="H9802">
        <v>1</v>
      </c>
      <c r="I9802">
        <v>10000</v>
      </c>
      <c r="J9802">
        <v>1248</v>
      </c>
      <c r="K9802">
        <v>45</v>
      </c>
      <c r="L9802" t="s">
        <v>1505</v>
      </c>
      <c r="M9802" t="s">
        <v>54</v>
      </c>
      <c r="N9802" s="1">
        <v>42072.654861111114</v>
      </c>
      <c r="O9802" s="1">
        <v>40521.822222222225</v>
      </c>
      <c r="P9802" s="2">
        <v>40525</v>
      </c>
      <c r="Q9802" s="1">
        <v>40555.173611111109</v>
      </c>
      <c r="R9802" t="s">
        <v>103</v>
      </c>
      <c r="S9802" t="s">
        <v>34</v>
      </c>
      <c r="T9802" t="s">
        <v>31</v>
      </c>
      <c r="U9802" t="b">
        <v>1</v>
      </c>
      <c r="V9802" t="s">
        <v>28</v>
      </c>
      <c r="W9802" t="s">
        <v>29</v>
      </c>
      <c r="X9802" t="s">
        <v>28</v>
      </c>
      <c r="Y9802" t="s">
        <v>30</v>
      </c>
    </row>
    <row r="9803" spans="1:25" x14ac:dyDescent="0.2">
      <c r="A9803">
        <v>9801</v>
      </c>
      <c r="B9803">
        <v>736369671</v>
      </c>
      <c r="C9803">
        <v>7000</v>
      </c>
      <c r="D9803">
        <v>1000</v>
      </c>
      <c r="E9803">
        <v>18</v>
      </c>
      <c r="F9803">
        <v>1</v>
      </c>
      <c r="G9803">
        <v>1</v>
      </c>
      <c r="H9803">
        <v>1</v>
      </c>
      <c r="I9803">
        <v>7000</v>
      </c>
      <c r="J9803">
        <v>1000</v>
      </c>
      <c r="K9803">
        <v>89.770474539999995</v>
      </c>
      <c r="L9803" t="s">
        <v>1506</v>
      </c>
      <c r="M9803" t="s">
        <v>54</v>
      </c>
      <c r="N9803" s="1">
        <v>42072.654861111114</v>
      </c>
      <c r="O9803" s="1">
        <v>40521.822222222225</v>
      </c>
      <c r="P9803" s="2">
        <v>40525</v>
      </c>
      <c r="Q9803" s="1">
        <v>40555.173611111109</v>
      </c>
      <c r="R9803" t="s">
        <v>25</v>
      </c>
      <c r="S9803" t="s">
        <v>26</v>
      </c>
      <c r="T9803" t="s">
        <v>31</v>
      </c>
      <c r="U9803" t="b">
        <v>1</v>
      </c>
      <c r="V9803" t="s">
        <v>28</v>
      </c>
      <c r="W9803" t="s">
        <v>29</v>
      </c>
      <c r="X9803" t="s">
        <v>28</v>
      </c>
      <c r="Y9803" t="s">
        <v>30</v>
      </c>
    </row>
    <row r="9804" spans="1:25" x14ac:dyDescent="0.2">
      <c r="A9804">
        <v>9802</v>
      </c>
      <c r="B9804">
        <v>1708270703</v>
      </c>
      <c r="C9804">
        <v>3500</v>
      </c>
      <c r="D9804">
        <v>160</v>
      </c>
      <c r="E9804">
        <v>1</v>
      </c>
      <c r="F9804">
        <v>0</v>
      </c>
      <c r="G9804">
        <v>1</v>
      </c>
      <c r="H9804">
        <v>1</v>
      </c>
      <c r="I9804">
        <v>3500</v>
      </c>
      <c r="J9804">
        <v>160</v>
      </c>
      <c r="K9804">
        <v>90.958333330000002</v>
      </c>
      <c r="L9804" t="s">
        <v>1506</v>
      </c>
      <c r="M9804" t="s">
        <v>54</v>
      </c>
      <c r="N9804" s="1">
        <v>42072.654861111114</v>
      </c>
      <c r="O9804" s="1">
        <v>40521.822222222225</v>
      </c>
      <c r="P9804" s="2">
        <v>40525</v>
      </c>
      <c r="Q9804" s="1">
        <v>40555.173611111109</v>
      </c>
      <c r="R9804" t="s">
        <v>159</v>
      </c>
      <c r="S9804" t="s">
        <v>159</v>
      </c>
      <c r="T9804" t="s">
        <v>31</v>
      </c>
      <c r="U9804" t="b">
        <v>0</v>
      </c>
      <c r="V9804" t="s">
        <v>28</v>
      </c>
      <c r="W9804" t="s">
        <v>29</v>
      </c>
      <c r="X9804" t="s">
        <v>28</v>
      </c>
      <c r="Y9804" t="s">
        <v>30</v>
      </c>
    </row>
    <row r="9805" spans="1:25" x14ac:dyDescent="0.2">
      <c r="A9805">
        <v>9803</v>
      </c>
      <c r="B9805">
        <v>1269364300</v>
      </c>
      <c r="C9805">
        <v>1500</v>
      </c>
      <c r="D9805">
        <v>0</v>
      </c>
      <c r="E9805">
        <v>0</v>
      </c>
      <c r="F9805">
        <v>1</v>
      </c>
      <c r="G9805">
        <v>1</v>
      </c>
      <c r="H9805">
        <v>1</v>
      </c>
      <c r="I9805">
        <v>1500</v>
      </c>
      <c r="J9805">
        <v>0</v>
      </c>
      <c r="K9805">
        <v>90.041666669999998</v>
      </c>
      <c r="L9805" t="s">
        <v>1507</v>
      </c>
      <c r="M9805" t="s">
        <v>133</v>
      </c>
      <c r="N9805" s="1">
        <v>42072.654861111114</v>
      </c>
      <c r="O9805" s="1">
        <v>40521.822222222225</v>
      </c>
      <c r="P9805" s="2">
        <v>40525</v>
      </c>
      <c r="Q9805" s="1">
        <v>40555.173611111109</v>
      </c>
      <c r="R9805" t="s">
        <v>61</v>
      </c>
      <c r="S9805" t="s">
        <v>62</v>
      </c>
      <c r="T9805" t="s">
        <v>40</v>
      </c>
      <c r="U9805" t="b">
        <v>0</v>
      </c>
      <c r="V9805" t="s">
        <v>28</v>
      </c>
      <c r="W9805" t="s">
        <v>29</v>
      </c>
      <c r="X9805" t="s">
        <v>28</v>
      </c>
      <c r="Y9805" t="s">
        <v>30</v>
      </c>
    </row>
    <row r="9806" spans="1:25" x14ac:dyDescent="0.2">
      <c r="A9806">
        <v>9804</v>
      </c>
      <c r="B9806">
        <v>723580511</v>
      </c>
      <c r="C9806">
        <v>1500</v>
      </c>
      <c r="D9806">
        <v>5</v>
      </c>
      <c r="E9806">
        <v>1</v>
      </c>
      <c r="F9806">
        <v>0</v>
      </c>
      <c r="G9806">
        <v>1</v>
      </c>
      <c r="H9806">
        <v>1</v>
      </c>
      <c r="I9806">
        <v>1500</v>
      </c>
      <c r="J9806">
        <v>5</v>
      </c>
      <c r="K9806">
        <v>30</v>
      </c>
      <c r="L9806" t="s">
        <v>1508</v>
      </c>
      <c r="M9806" t="s">
        <v>100</v>
      </c>
      <c r="N9806" s="1">
        <v>42072.654861111114</v>
      </c>
      <c r="O9806" s="1">
        <v>40521.822222222225</v>
      </c>
      <c r="P9806" s="2">
        <v>40525</v>
      </c>
      <c r="Q9806" s="1">
        <v>40555.173611111109</v>
      </c>
      <c r="R9806" t="s">
        <v>56</v>
      </c>
      <c r="S9806" t="s">
        <v>34</v>
      </c>
      <c r="T9806" t="s">
        <v>31</v>
      </c>
      <c r="U9806" t="b">
        <v>1</v>
      </c>
      <c r="V9806" t="s">
        <v>28</v>
      </c>
      <c r="W9806" t="s">
        <v>29</v>
      </c>
      <c r="X9806" t="s">
        <v>28</v>
      </c>
      <c r="Y9806" t="s">
        <v>30</v>
      </c>
    </row>
    <row r="9807" spans="1:25" x14ac:dyDescent="0.2">
      <c r="A9807">
        <v>9805</v>
      </c>
      <c r="B9807">
        <v>405997285</v>
      </c>
      <c r="C9807">
        <v>10000</v>
      </c>
      <c r="D9807">
        <v>13300</v>
      </c>
      <c r="E9807">
        <v>187</v>
      </c>
      <c r="F9807">
        <v>72</v>
      </c>
      <c r="G9807">
        <v>2</v>
      </c>
      <c r="H9807">
        <v>1</v>
      </c>
      <c r="I9807">
        <v>10000</v>
      </c>
      <c r="J9807">
        <v>13300</v>
      </c>
      <c r="K9807">
        <v>45</v>
      </c>
      <c r="L9807" t="s">
        <v>1509</v>
      </c>
      <c r="M9807" t="s">
        <v>36</v>
      </c>
      <c r="N9807" s="1">
        <v>42072.654861111114</v>
      </c>
      <c r="O9807" s="1">
        <v>40521.822222222225</v>
      </c>
      <c r="P9807" s="2">
        <v>40525</v>
      </c>
      <c r="Q9807" s="1">
        <v>40555.173611111109</v>
      </c>
      <c r="R9807" t="s">
        <v>59</v>
      </c>
      <c r="S9807" t="s">
        <v>26</v>
      </c>
      <c r="T9807" t="s">
        <v>27</v>
      </c>
      <c r="U9807" t="b">
        <v>1</v>
      </c>
      <c r="V9807" t="s">
        <v>28</v>
      </c>
      <c r="W9807" t="s">
        <v>29</v>
      </c>
      <c r="X9807" t="s">
        <v>28</v>
      </c>
      <c r="Y9807" t="s">
        <v>30</v>
      </c>
    </row>
    <row r="9808" spans="1:25" x14ac:dyDescent="0.2">
      <c r="A9808">
        <v>9806</v>
      </c>
      <c r="B9808">
        <v>300683692</v>
      </c>
      <c r="C9808">
        <v>12000</v>
      </c>
      <c r="D9808">
        <v>1633</v>
      </c>
      <c r="E9808">
        <v>18</v>
      </c>
      <c r="F9808">
        <v>0</v>
      </c>
      <c r="G9808">
        <v>1</v>
      </c>
      <c r="H9808">
        <v>1</v>
      </c>
      <c r="I9808">
        <v>12000</v>
      </c>
      <c r="J9808">
        <v>1633</v>
      </c>
      <c r="K9808">
        <v>30</v>
      </c>
      <c r="L9808" t="s">
        <v>1509</v>
      </c>
      <c r="M9808" t="s">
        <v>36</v>
      </c>
      <c r="N9808" s="1">
        <v>42072.654861111114</v>
      </c>
      <c r="O9808" s="1">
        <v>40521.822222222225</v>
      </c>
      <c r="P9808" s="2">
        <v>40525</v>
      </c>
      <c r="Q9808" s="1">
        <v>40555.173611111109</v>
      </c>
      <c r="R9808" t="s">
        <v>83</v>
      </c>
      <c r="S9808" t="s">
        <v>77</v>
      </c>
      <c r="T9808" t="s">
        <v>31</v>
      </c>
      <c r="U9808" t="b">
        <v>1</v>
      </c>
      <c r="V9808" t="s">
        <v>28</v>
      </c>
      <c r="W9808" t="s">
        <v>29</v>
      </c>
      <c r="X9808" t="s">
        <v>28</v>
      </c>
      <c r="Y9808" t="s">
        <v>30</v>
      </c>
    </row>
    <row r="9809" spans="1:25" x14ac:dyDescent="0.2">
      <c r="A9809">
        <v>9807</v>
      </c>
      <c r="B9809">
        <v>1793873710</v>
      </c>
      <c r="C9809">
        <v>25000</v>
      </c>
      <c r="D9809">
        <v>865</v>
      </c>
      <c r="E9809">
        <v>14</v>
      </c>
      <c r="F9809">
        <v>0</v>
      </c>
      <c r="G9809">
        <v>1</v>
      </c>
      <c r="H9809">
        <v>1</v>
      </c>
      <c r="I9809">
        <v>25000</v>
      </c>
      <c r="J9809">
        <v>865</v>
      </c>
      <c r="K9809">
        <v>45.996932870000002</v>
      </c>
      <c r="L9809" t="s">
        <v>1509</v>
      </c>
      <c r="M9809" t="s">
        <v>36</v>
      </c>
      <c r="N9809" s="1">
        <v>40390.665972222225</v>
      </c>
      <c r="O9809" s="1">
        <v>40299.874305555553</v>
      </c>
      <c r="P9809" s="2">
        <v>40344</v>
      </c>
      <c r="Q9809" s="1">
        <v>40390.874305555553</v>
      </c>
      <c r="R9809" t="s">
        <v>59</v>
      </c>
      <c r="S9809" t="s">
        <v>26</v>
      </c>
      <c r="T9809" t="s">
        <v>31</v>
      </c>
      <c r="U9809" t="b">
        <v>1</v>
      </c>
      <c r="V9809" t="s">
        <v>182</v>
      </c>
      <c r="W9809" t="s">
        <v>128</v>
      </c>
      <c r="X9809" t="s">
        <v>42</v>
      </c>
      <c r="Y9809" t="s">
        <v>128</v>
      </c>
    </row>
    <row r="9810" spans="1:25" x14ac:dyDescent="0.2">
      <c r="A9810">
        <v>9808</v>
      </c>
      <c r="B9810">
        <v>2047782891</v>
      </c>
      <c r="C9810">
        <v>5000</v>
      </c>
      <c r="D9810">
        <v>467</v>
      </c>
      <c r="E9810">
        <v>12</v>
      </c>
      <c r="F9810">
        <v>5</v>
      </c>
      <c r="G9810">
        <v>1</v>
      </c>
      <c r="H9810">
        <v>1</v>
      </c>
      <c r="I9810">
        <v>5000</v>
      </c>
      <c r="J9810">
        <v>467</v>
      </c>
      <c r="K9810">
        <v>30</v>
      </c>
      <c r="L9810" t="s">
        <v>1509</v>
      </c>
      <c r="M9810" t="s">
        <v>36</v>
      </c>
      <c r="N9810" s="1">
        <v>42072.654861111114</v>
      </c>
      <c r="O9810" s="1">
        <v>40521.822222222225</v>
      </c>
      <c r="P9810" s="2">
        <v>40525</v>
      </c>
      <c r="Q9810" s="1">
        <v>40555.173611111109</v>
      </c>
      <c r="R9810" t="s">
        <v>63</v>
      </c>
      <c r="S9810" t="s">
        <v>37</v>
      </c>
      <c r="T9810" t="s">
        <v>31</v>
      </c>
      <c r="U9810" t="b">
        <v>1</v>
      </c>
      <c r="V9810" t="s">
        <v>28</v>
      </c>
      <c r="W9810" t="s">
        <v>29</v>
      </c>
      <c r="X9810" t="s">
        <v>28</v>
      </c>
      <c r="Y9810" t="s">
        <v>30</v>
      </c>
    </row>
    <row r="9811" spans="1:25" x14ac:dyDescent="0.2">
      <c r="A9811">
        <v>9809</v>
      </c>
      <c r="B9811">
        <v>1012886740</v>
      </c>
      <c r="C9811">
        <v>12000</v>
      </c>
      <c r="D9811">
        <v>535</v>
      </c>
      <c r="E9811">
        <v>6</v>
      </c>
      <c r="F9811">
        <v>1</v>
      </c>
      <c r="G9811">
        <v>3</v>
      </c>
      <c r="H9811">
        <v>1</v>
      </c>
      <c r="I9811">
        <v>12000</v>
      </c>
      <c r="J9811">
        <v>535</v>
      </c>
      <c r="K9811">
        <v>30</v>
      </c>
      <c r="L9811" t="s">
        <v>1509</v>
      </c>
      <c r="M9811" t="s">
        <v>36</v>
      </c>
      <c r="N9811" s="1">
        <v>42072.654861111114</v>
      </c>
      <c r="O9811" s="1">
        <v>40521.822222222225</v>
      </c>
      <c r="P9811" s="2">
        <v>40525</v>
      </c>
      <c r="Q9811" s="1">
        <v>40555.173611111109</v>
      </c>
      <c r="R9811" t="s">
        <v>134</v>
      </c>
      <c r="S9811" t="s">
        <v>34</v>
      </c>
      <c r="T9811" t="s">
        <v>31</v>
      </c>
      <c r="U9811" t="b">
        <v>1</v>
      </c>
      <c r="V9811" t="s">
        <v>28</v>
      </c>
      <c r="W9811" t="s">
        <v>29</v>
      </c>
      <c r="X9811" t="s">
        <v>28</v>
      </c>
      <c r="Y9811" t="s">
        <v>30</v>
      </c>
    </row>
    <row r="9812" spans="1:25" x14ac:dyDescent="0.2">
      <c r="A9812">
        <v>9810</v>
      </c>
      <c r="B9812">
        <v>1335449106</v>
      </c>
      <c r="C9812">
        <v>2750</v>
      </c>
      <c r="D9812">
        <v>140</v>
      </c>
      <c r="E9812">
        <v>3</v>
      </c>
      <c r="F9812">
        <v>0</v>
      </c>
      <c r="G9812">
        <v>1</v>
      </c>
      <c r="H9812">
        <v>1</v>
      </c>
      <c r="I9812">
        <v>2750</v>
      </c>
      <c r="J9812">
        <v>140</v>
      </c>
      <c r="K9812">
        <v>59.021944439999999</v>
      </c>
      <c r="L9812" t="s">
        <v>1509</v>
      </c>
      <c r="M9812" t="s">
        <v>36</v>
      </c>
      <c r="N9812" s="1">
        <v>42072.654861111114</v>
      </c>
      <c r="O9812" s="1">
        <v>40281.945833333331</v>
      </c>
      <c r="P9812" s="2">
        <v>40282</v>
      </c>
      <c r="Q9812" s="1">
        <v>40318.945833333331</v>
      </c>
      <c r="R9812" t="s">
        <v>56</v>
      </c>
      <c r="S9812" t="s">
        <v>34</v>
      </c>
      <c r="T9812" t="s">
        <v>31</v>
      </c>
      <c r="U9812" t="b">
        <v>1</v>
      </c>
      <c r="V9812" t="s">
        <v>41</v>
      </c>
      <c r="W9812" t="s">
        <v>29</v>
      </c>
      <c r="X9812" t="s">
        <v>41</v>
      </c>
      <c r="Y9812" t="s">
        <v>42</v>
      </c>
    </row>
    <row r="9813" spans="1:25" x14ac:dyDescent="0.2">
      <c r="A9813">
        <v>9811</v>
      </c>
      <c r="B9813">
        <v>1184775270</v>
      </c>
      <c r="C9813">
        <v>5000</v>
      </c>
      <c r="D9813">
        <v>0</v>
      </c>
      <c r="E9813">
        <v>0</v>
      </c>
      <c r="F9813">
        <v>0</v>
      </c>
      <c r="G9813">
        <v>1</v>
      </c>
      <c r="H9813">
        <v>1</v>
      </c>
      <c r="I9813">
        <v>5000</v>
      </c>
      <c r="J9813">
        <v>0</v>
      </c>
      <c r="K9813">
        <v>38.279189809999998</v>
      </c>
      <c r="L9813" t="s">
        <v>1509</v>
      </c>
      <c r="M9813" t="s">
        <v>36</v>
      </c>
      <c r="N9813" s="1">
        <v>42072.654861111114</v>
      </c>
      <c r="O9813" s="1">
        <v>40281.945833333331</v>
      </c>
      <c r="P9813" s="2">
        <v>40282</v>
      </c>
      <c r="Q9813" s="1">
        <v>40318.945833333331</v>
      </c>
      <c r="R9813" t="s">
        <v>47</v>
      </c>
      <c r="S9813" t="s">
        <v>47</v>
      </c>
      <c r="T9813" t="s">
        <v>31</v>
      </c>
      <c r="U9813" t="b">
        <v>1</v>
      </c>
      <c r="V9813" t="s">
        <v>41</v>
      </c>
      <c r="W9813" t="s">
        <v>29</v>
      </c>
      <c r="X9813" t="s">
        <v>41</v>
      </c>
      <c r="Y9813" t="s">
        <v>42</v>
      </c>
    </row>
    <row r="9814" spans="1:25" x14ac:dyDescent="0.2">
      <c r="A9814">
        <v>9812</v>
      </c>
      <c r="B9814">
        <v>723207164</v>
      </c>
      <c r="C9814">
        <v>2000</v>
      </c>
      <c r="D9814">
        <v>2342</v>
      </c>
      <c r="E9814">
        <v>54</v>
      </c>
      <c r="F9814">
        <v>1</v>
      </c>
      <c r="G9814">
        <v>1</v>
      </c>
      <c r="H9814">
        <v>1</v>
      </c>
      <c r="I9814">
        <v>2000</v>
      </c>
      <c r="J9814">
        <v>2342</v>
      </c>
      <c r="K9814">
        <v>30</v>
      </c>
      <c r="L9814" t="s">
        <v>1510</v>
      </c>
      <c r="M9814" t="s">
        <v>36</v>
      </c>
      <c r="N9814" s="1">
        <v>42072.654861111114</v>
      </c>
      <c r="O9814" s="1">
        <v>40521.822222222225</v>
      </c>
      <c r="P9814" s="2">
        <v>40525</v>
      </c>
      <c r="Q9814" s="1">
        <v>40555.173611111109</v>
      </c>
      <c r="R9814" t="s">
        <v>55</v>
      </c>
      <c r="S9814" t="s">
        <v>37</v>
      </c>
      <c r="T9814" t="s">
        <v>27</v>
      </c>
      <c r="U9814" t="b">
        <v>1</v>
      </c>
      <c r="V9814" t="s">
        <v>28</v>
      </c>
      <c r="W9814" t="s">
        <v>29</v>
      </c>
      <c r="X9814" t="s">
        <v>28</v>
      </c>
      <c r="Y9814" t="s">
        <v>30</v>
      </c>
    </row>
    <row r="9815" spans="1:25" x14ac:dyDescent="0.2">
      <c r="A9815">
        <v>9813</v>
      </c>
      <c r="B9815">
        <v>34732127</v>
      </c>
      <c r="C9815">
        <v>15000</v>
      </c>
      <c r="D9815">
        <v>705</v>
      </c>
      <c r="E9815">
        <v>15</v>
      </c>
      <c r="F9815">
        <v>3</v>
      </c>
      <c r="G9815">
        <v>1</v>
      </c>
      <c r="H9815">
        <v>1</v>
      </c>
      <c r="I9815">
        <v>15000</v>
      </c>
      <c r="J9815">
        <v>705</v>
      </c>
      <c r="K9815">
        <v>30</v>
      </c>
      <c r="L9815" t="s">
        <v>1510</v>
      </c>
      <c r="M9815" t="s">
        <v>36</v>
      </c>
      <c r="N9815" s="1">
        <v>42072.654861111114</v>
      </c>
      <c r="O9815" s="1">
        <v>40521.822222222225</v>
      </c>
      <c r="P9815" s="2">
        <v>40525</v>
      </c>
      <c r="Q9815" s="1">
        <v>40555.173611111109</v>
      </c>
      <c r="R9815" t="s">
        <v>134</v>
      </c>
      <c r="S9815" t="s">
        <v>34</v>
      </c>
      <c r="T9815" t="s">
        <v>40</v>
      </c>
      <c r="U9815" t="b">
        <v>0</v>
      </c>
      <c r="V9815" t="s">
        <v>28</v>
      </c>
      <c r="W9815" t="s">
        <v>29</v>
      </c>
      <c r="X9815" t="s">
        <v>28</v>
      </c>
      <c r="Y9815" t="s">
        <v>30</v>
      </c>
    </row>
    <row r="9816" spans="1:25" x14ac:dyDescent="0.2">
      <c r="A9816">
        <v>9814</v>
      </c>
      <c r="B9816">
        <v>1502467739</v>
      </c>
      <c r="C9816">
        <v>3500</v>
      </c>
      <c r="D9816">
        <v>4852</v>
      </c>
      <c r="E9816">
        <v>86</v>
      </c>
      <c r="F9816">
        <v>1</v>
      </c>
      <c r="G9816">
        <v>1</v>
      </c>
      <c r="H9816">
        <v>1</v>
      </c>
      <c r="I9816">
        <v>3500</v>
      </c>
      <c r="J9816">
        <v>4852</v>
      </c>
      <c r="K9816">
        <v>20.307685190000001</v>
      </c>
      <c r="L9816" t="s">
        <v>1511</v>
      </c>
      <c r="M9816" t="s">
        <v>54</v>
      </c>
      <c r="N9816" s="1">
        <v>42072.654861111114</v>
      </c>
      <c r="O9816" s="1">
        <v>40281.945833333331</v>
      </c>
      <c r="P9816" s="2">
        <v>40282</v>
      </c>
      <c r="Q9816" s="1">
        <v>40318.945833333331</v>
      </c>
      <c r="R9816" t="s">
        <v>25</v>
      </c>
      <c r="S9816" t="s">
        <v>26</v>
      </c>
      <c r="T9816" t="s">
        <v>27</v>
      </c>
      <c r="U9816" t="b">
        <v>1</v>
      </c>
      <c r="V9816" t="s">
        <v>41</v>
      </c>
      <c r="W9816" t="s">
        <v>29</v>
      </c>
      <c r="X9816" t="s">
        <v>41</v>
      </c>
      <c r="Y9816" t="s">
        <v>42</v>
      </c>
    </row>
    <row r="9817" spans="1:25" x14ac:dyDescent="0.2">
      <c r="A9817">
        <v>9815</v>
      </c>
      <c r="B9817">
        <v>1252347732</v>
      </c>
      <c r="C9817">
        <v>7500</v>
      </c>
      <c r="D9817">
        <v>18594</v>
      </c>
      <c r="E9817">
        <v>78</v>
      </c>
      <c r="F9817">
        <v>1</v>
      </c>
      <c r="G9817">
        <v>1</v>
      </c>
      <c r="H9817">
        <v>1</v>
      </c>
      <c r="I9817">
        <v>7500</v>
      </c>
      <c r="J9817">
        <v>18594</v>
      </c>
      <c r="K9817">
        <v>45</v>
      </c>
      <c r="L9817" t="s">
        <v>1511</v>
      </c>
      <c r="M9817" t="s">
        <v>54</v>
      </c>
      <c r="N9817" s="1">
        <v>42072.654861111114</v>
      </c>
      <c r="O9817" s="1">
        <v>40521.822222222225</v>
      </c>
      <c r="P9817" s="2">
        <v>40525</v>
      </c>
      <c r="Q9817" s="1">
        <v>40555.173611111109</v>
      </c>
      <c r="R9817" t="s">
        <v>62</v>
      </c>
      <c r="S9817" t="s">
        <v>62</v>
      </c>
      <c r="T9817" t="s">
        <v>27</v>
      </c>
      <c r="U9817" t="b">
        <v>1</v>
      </c>
      <c r="V9817" t="s">
        <v>28</v>
      </c>
      <c r="W9817" t="s">
        <v>29</v>
      </c>
      <c r="X9817" t="s">
        <v>28</v>
      </c>
      <c r="Y9817" t="s">
        <v>30</v>
      </c>
    </row>
    <row r="9818" spans="1:25" x14ac:dyDescent="0.2">
      <c r="A9818">
        <v>9816</v>
      </c>
      <c r="B9818">
        <v>196102990</v>
      </c>
      <c r="C9818">
        <v>1500</v>
      </c>
      <c r="D9818">
        <v>1608</v>
      </c>
      <c r="E9818">
        <v>31</v>
      </c>
      <c r="F9818">
        <v>24</v>
      </c>
      <c r="G9818">
        <v>2</v>
      </c>
      <c r="H9818">
        <v>1</v>
      </c>
      <c r="I9818">
        <v>1500</v>
      </c>
      <c r="J9818">
        <v>1608</v>
      </c>
      <c r="K9818">
        <v>30.614942129999999</v>
      </c>
      <c r="L9818" t="s">
        <v>1511</v>
      </c>
      <c r="M9818" t="s">
        <v>54</v>
      </c>
      <c r="N9818" s="1">
        <v>42072.654861111114</v>
      </c>
      <c r="O9818" s="1">
        <v>40281.945833333331</v>
      </c>
      <c r="P9818" s="2">
        <v>40282</v>
      </c>
      <c r="Q9818" s="1">
        <v>40318.945833333331</v>
      </c>
      <c r="R9818" t="s">
        <v>59</v>
      </c>
      <c r="S9818" t="s">
        <v>26</v>
      </c>
      <c r="T9818" t="s">
        <v>27</v>
      </c>
      <c r="U9818" t="b">
        <v>1</v>
      </c>
      <c r="V9818" t="s">
        <v>41</v>
      </c>
      <c r="W9818" t="s">
        <v>29</v>
      </c>
      <c r="X9818" t="s">
        <v>41</v>
      </c>
      <c r="Y9818" t="s">
        <v>42</v>
      </c>
    </row>
    <row r="9819" spans="1:25" x14ac:dyDescent="0.2">
      <c r="A9819">
        <v>9817</v>
      </c>
      <c r="B9819">
        <v>356011500</v>
      </c>
      <c r="C9819">
        <v>10000</v>
      </c>
      <c r="D9819">
        <v>10036</v>
      </c>
      <c r="E9819">
        <v>28</v>
      </c>
      <c r="F9819">
        <v>1</v>
      </c>
      <c r="G9819">
        <v>1</v>
      </c>
      <c r="H9819">
        <v>1</v>
      </c>
      <c r="I9819">
        <v>10000</v>
      </c>
      <c r="J9819">
        <v>10036</v>
      </c>
      <c r="K9819">
        <v>30</v>
      </c>
      <c r="L9819" t="s">
        <v>1511</v>
      </c>
      <c r="M9819" t="s">
        <v>54</v>
      </c>
      <c r="N9819" s="1">
        <v>42072.654861111114</v>
      </c>
      <c r="O9819" s="1">
        <v>40521.822222222225</v>
      </c>
      <c r="P9819" s="2">
        <v>40525</v>
      </c>
      <c r="Q9819" s="1">
        <v>40555.173611111109</v>
      </c>
      <c r="R9819" t="s">
        <v>59</v>
      </c>
      <c r="S9819" t="s">
        <v>26</v>
      </c>
      <c r="T9819" t="s">
        <v>27</v>
      </c>
      <c r="U9819" t="b">
        <v>1</v>
      </c>
      <c r="V9819" t="s">
        <v>28</v>
      </c>
      <c r="W9819" t="s">
        <v>29</v>
      </c>
      <c r="X9819" t="s">
        <v>28</v>
      </c>
      <c r="Y9819" t="s">
        <v>30</v>
      </c>
    </row>
    <row r="9820" spans="1:25" x14ac:dyDescent="0.2">
      <c r="A9820">
        <v>9818</v>
      </c>
      <c r="B9820">
        <v>374695190</v>
      </c>
      <c r="C9820">
        <v>3500</v>
      </c>
      <c r="D9820">
        <v>1190</v>
      </c>
      <c r="E9820">
        <v>15</v>
      </c>
      <c r="F9820">
        <v>1</v>
      </c>
      <c r="G9820">
        <v>1</v>
      </c>
      <c r="H9820">
        <v>1</v>
      </c>
      <c r="I9820">
        <v>3500</v>
      </c>
      <c r="J9820">
        <v>1190</v>
      </c>
      <c r="K9820">
        <v>30.041666670000001</v>
      </c>
      <c r="L9820" t="s">
        <v>1511</v>
      </c>
      <c r="M9820" t="s">
        <v>54</v>
      </c>
      <c r="N9820" s="1">
        <v>42072.654861111114</v>
      </c>
      <c r="O9820" s="1">
        <v>40521.822222222225</v>
      </c>
      <c r="P9820" s="2">
        <v>40525</v>
      </c>
      <c r="Q9820" s="1">
        <v>40555.173611111109</v>
      </c>
      <c r="R9820" t="s">
        <v>60</v>
      </c>
      <c r="S9820" t="s">
        <v>26</v>
      </c>
      <c r="T9820" t="s">
        <v>31</v>
      </c>
      <c r="U9820" t="b">
        <v>1</v>
      </c>
      <c r="V9820" t="s">
        <v>28</v>
      </c>
      <c r="W9820" t="s">
        <v>29</v>
      </c>
      <c r="X9820" t="s">
        <v>28</v>
      </c>
      <c r="Y9820" t="s">
        <v>30</v>
      </c>
    </row>
    <row r="9821" spans="1:25" x14ac:dyDescent="0.2">
      <c r="A9821">
        <v>9819</v>
      </c>
      <c r="B9821">
        <v>1934093946</v>
      </c>
      <c r="C9821">
        <v>1200</v>
      </c>
      <c r="D9821">
        <v>148</v>
      </c>
      <c r="E9821">
        <v>10</v>
      </c>
      <c r="F9821">
        <v>2</v>
      </c>
      <c r="G9821">
        <v>1</v>
      </c>
      <c r="H9821">
        <v>1</v>
      </c>
      <c r="I9821">
        <v>1200</v>
      </c>
      <c r="J9821">
        <v>148</v>
      </c>
      <c r="K9821">
        <v>36.187835649999997</v>
      </c>
      <c r="L9821" t="s">
        <v>1511</v>
      </c>
      <c r="M9821" t="s">
        <v>54</v>
      </c>
      <c r="N9821" s="1">
        <v>42072.654861111114</v>
      </c>
      <c r="O9821" s="1">
        <v>40521.822222222225</v>
      </c>
      <c r="P9821" s="2">
        <v>40525</v>
      </c>
      <c r="Q9821" s="1">
        <v>40555.173611111109</v>
      </c>
      <c r="R9821" t="s">
        <v>67</v>
      </c>
      <c r="S9821" t="s">
        <v>67</v>
      </c>
      <c r="T9821" t="s">
        <v>40</v>
      </c>
      <c r="U9821" t="b">
        <v>0</v>
      </c>
      <c r="V9821" t="s">
        <v>28</v>
      </c>
      <c r="W9821" t="s">
        <v>29</v>
      </c>
      <c r="X9821" t="s">
        <v>28</v>
      </c>
      <c r="Y9821" t="s">
        <v>30</v>
      </c>
    </row>
    <row r="9822" spans="1:25" x14ac:dyDescent="0.2">
      <c r="A9822">
        <v>9820</v>
      </c>
      <c r="B9822">
        <v>814253562</v>
      </c>
      <c r="C9822">
        <v>6999</v>
      </c>
      <c r="D9822">
        <v>135</v>
      </c>
      <c r="E9822">
        <v>6</v>
      </c>
      <c r="F9822">
        <v>6</v>
      </c>
      <c r="G9822">
        <v>1</v>
      </c>
      <c r="H9822">
        <v>1</v>
      </c>
      <c r="I9822">
        <v>6999</v>
      </c>
      <c r="J9822">
        <v>135</v>
      </c>
      <c r="K9822">
        <v>45.041666669999998</v>
      </c>
      <c r="L9822" t="s">
        <v>1511</v>
      </c>
      <c r="M9822" t="s">
        <v>54</v>
      </c>
      <c r="N9822" s="1">
        <v>42072.654861111114</v>
      </c>
      <c r="O9822" s="1">
        <v>40521.822222222225</v>
      </c>
      <c r="P9822" s="2">
        <v>40525</v>
      </c>
      <c r="Q9822" s="1">
        <v>40555.173611111109</v>
      </c>
      <c r="R9822" t="s">
        <v>68</v>
      </c>
      <c r="S9822" t="s">
        <v>68</v>
      </c>
      <c r="T9822" t="s">
        <v>31</v>
      </c>
      <c r="U9822" t="b">
        <v>1</v>
      </c>
      <c r="V9822" t="s">
        <v>28</v>
      </c>
      <c r="W9822" t="s">
        <v>29</v>
      </c>
      <c r="X9822" t="s">
        <v>28</v>
      </c>
      <c r="Y9822" t="s">
        <v>30</v>
      </c>
    </row>
    <row r="9823" spans="1:25" x14ac:dyDescent="0.2">
      <c r="A9823">
        <v>9821</v>
      </c>
      <c r="B9823">
        <v>1002910237</v>
      </c>
      <c r="C9823">
        <v>3500</v>
      </c>
      <c r="D9823">
        <v>547</v>
      </c>
      <c r="E9823">
        <v>10</v>
      </c>
      <c r="F9823">
        <v>0</v>
      </c>
      <c r="G9823">
        <v>1</v>
      </c>
      <c r="H9823">
        <v>1</v>
      </c>
      <c r="I9823">
        <v>3500</v>
      </c>
      <c r="J9823">
        <v>547</v>
      </c>
      <c r="K9823">
        <v>82.599745369999994</v>
      </c>
      <c r="L9823" t="s">
        <v>1512</v>
      </c>
      <c r="M9823" t="s">
        <v>120</v>
      </c>
      <c r="N9823" s="1">
        <v>42072.654861111114</v>
      </c>
      <c r="O9823" s="1">
        <v>40281.945833333331</v>
      </c>
      <c r="P9823" s="2">
        <v>40282</v>
      </c>
      <c r="Q9823" s="1">
        <v>40318.945833333331</v>
      </c>
      <c r="R9823" t="s">
        <v>26</v>
      </c>
      <c r="S9823" t="s">
        <v>26</v>
      </c>
      <c r="T9823" t="s">
        <v>31</v>
      </c>
      <c r="U9823" t="b">
        <v>0</v>
      </c>
      <c r="V9823" t="s">
        <v>41</v>
      </c>
      <c r="W9823" t="s">
        <v>29</v>
      </c>
      <c r="X9823" t="s">
        <v>41</v>
      </c>
      <c r="Y9823" t="s">
        <v>42</v>
      </c>
    </row>
    <row r="9824" spans="1:25" x14ac:dyDescent="0.2">
      <c r="A9824">
        <v>9822</v>
      </c>
      <c r="B9824">
        <v>2121050090</v>
      </c>
      <c r="C9824">
        <v>250</v>
      </c>
      <c r="D9824">
        <v>25</v>
      </c>
      <c r="E9824">
        <v>2</v>
      </c>
      <c r="F9824">
        <v>0</v>
      </c>
      <c r="G9824">
        <v>1</v>
      </c>
      <c r="H9824">
        <v>1</v>
      </c>
      <c r="I9824">
        <v>250</v>
      </c>
      <c r="J9824">
        <v>25</v>
      </c>
      <c r="K9824">
        <v>22.98246528</v>
      </c>
      <c r="L9824" t="s">
        <v>1513</v>
      </c>
      <c r="M9824" t="s">
        <v>72</v>
      </c>
      <c r="N9824" s="1">
        <v>42072.654861111114</v>
      </c>
      <c r="O9824" s="1">
        <v>40521.822222222225</v>
      </c>
      <c r="P9824" s="2">
        <v>40525</v>
      </c>
      <c r="Q9824" s="1">
        <v>40555.173611111109</v>
      </c>
      <c r="R9824" t="s">
        <v>26</v>
      </c>
      <c r="S9824" t="s">
        <v>26</v>
      </c>
      <c r="T9824" t="s">
        <v>31</v>
      </c>
      <c r="U9824" t="b">
        <v>1</v>
      </c>
      <c r="V9824" t="s">
        <v>28</v>
      </c>
      <c r="W9824" t="s">
        <v>29</v>
      </c>
      <c r="X9824" t="s">
        <v>28</v>
      </c>
      <c r="Y9824" t="s">
        <v>30</v>
      </c>
    </row>
    <row r="9825" spans="1:25" x14ac:dyDescent="0.2">
      <c r="A9825">
        <v>9823</v>
      </c>
      <c r="B9825">
        <v>1489767148</v>
      </c>
      <c r="C9825">
        <v>8000</v>
      </c>
      <c r="D9825">
        <v>825</v>
      </c>
      <c r="E9825">
        <v>5</v>
      </c>
      <c r="F9825">
        <v>0</v>
      </c>
      <c r="G9825">
        <v>1</v>
      </c>
      <c r="H9825">
        <v>1</v>
      </c>
      <c r="I9825">
        <v>8000</v>
      </c>
      <c r="J9825">
        <v>825</v>
      </c>
      <c r="K9825">
        <v>89.540578699999998</v>
      </c>
      <c r="L9825" t="s">
        <v>1514</v>
      </c>
      <c r="M9825" t="s">
        <v>54</v>
      </c>
      <c r="N9825" s="1">
        <v>42072.654861111114</v>
      </c>
      <c r="O9825" s="1">
        <v>40281.945833333331</v>
      </c>
      <c r="P9825" s="2">
        <v>40282</v>
      </c>
      <c r="Q9825" s="1">
        <v>40318.945833333331</v>
      </c>
      <c r="R9825" t="s">
        <v>55</v>
      </c>
      <c r="S9825" t="s">
        <v>37</v>
      </c>
      <c r="T9825" t="s">
        <v>31</v>
      </c>
      <c r="U9825" t="b">
        <v>0</v>
      </c>
      <c r="V9825" t="s">
        <v>41</v>
      </c>
      <c r="W9825" t="s">
        <v>29</v>
      </c>
      <c r="X9825" t="s">
        <v>41</v>
      </c>
      <c r="Y9825" t="s">
        <v>42</v>
      </c>
    </row>
    <row r="9826" spans="1:25" x14ac:dyDescent="0.2">
      <c r="A9826">
        <v>9824</v>
      </c>
      <c r="B9826">
        <v>409818987</v>
      </c>
      <c r="C9826">
        <v>5000</v>
      </c>
      <c r="D9826">
        <v>175</v>
      </c>
      <c r="E9826">
        <v>3</v>
      </c>
      <c r="F9826">
        <v>0</v>
      </c>
      <c r="G9826">
        <v>1</v>
      </c>
      <c r="H9826">
        <v>1</v>
      </c>
      <c r="I9826">
        <v>5000</v>
      </c>
      <c r="J9826">
        <v>175</v>
      </c>
      <c r="K9826">
        <v>89.956238429999999</v>
      </c>
      <c r="L9826" t="s">
        <v>1515</v>
      </c>
      <c r="M9826" t="s">
        <v>87</v>
      </c>
      <c r="N9826" s="1">
        <v>42072.654861111114</v>
      </c>
      <c r="O9826" s="1">
        <v>40281.945833333331</v>
      </c>
      <c r="P9826" s="2">
        <v>40282</v>
      </c>
      <c r="Q9826" s="1">
        <v>40318.945833333331</v>
      </c>
      <c r="R9826" t="s">
        <v>159</v>
      </c>
      <c r="S9826" t="s">
        <v>159</v>
      </c>
      <c r="T9826" t="s">
        <v>31</v>
      </c>
      <c r="U9826" t="b">
        <v>1</v>
      </c>
      <c r="V9826" t="s">
        <v>41</v>
      </c>
      <c r="W9826" t="s">
        <v>29</v>
      </c>
      <c r="X9826" t="s">
        <v>41</v>
      </c>
      <c r="Y9826" t="s">
        <v>42</v>
      </c>
    </row>
    <row r="9827" spans="1:25" x14ac:dyDescent="0.2">
      <c r="A9827">
        <v>9825</v>
      </c>
      <c r="B9827">
        <v>44225001</v>
      </c>
      <c r="C9827">
        <v>20200</v>
      </c>
      <c r="D9827">
        <v>0</v>
      </c>
      <c r="E9827">
        <v>0</v>
      </c>
      <c r="F9827">
        <v>0</v>
      </c>
      <c r="G9827">
        <v>2</v>
      </c>
      <c r="H9827">
        <v>1</v>
      </c>
      <c r="I9827">
        <v>20200</v>
      </c>
      <c r="J9827">
        <v>0</v>
      </c>
      <c r="K9827">
        <v>90.958333330000002</v>
      </c>
      <c r="L9827" t="s">
        <v>1516</v>
      </c>
      <c r="M9827" t="s">
        <v>44</v>
      </c>
      <c r="N9827" s="1">
        <v>42072.654861111114</v>
      </c>
      <c r="O9827" s="1">
        <v>40521.822222222225</v>
      </c>
      <c r="P9827" s="2">
        <v>40525</v>
      </c>
      <c r="Q9827" s="1">
        <v>40555.173611111109</v>
      </c>
      <c r="R9827" t="s">
        <v>114</v>
      </c>
      <c r="S9827" t="s">
        <v>26</v>
      </c>
      <c r="T9827" t="s">
        <v>31</v>
      </c>
      <c r="U9827" t="b">
        <v>1</v>
      </c>
      <c r="V9827" t="s">
        <v>28</v>
      </c>
      <c r="W9827" t="s">
        <v>29</v>
      </c>
      <c r="X9827" t="s">
        <v>28</v>
      </c>
      <c r="Y9827" t="s">
        <v>30</v>
      </c>
    </row>
    <row r="9828" spans="1:25" x14ac:dyDescent="0.2">
      <c r="A9828">
        <v>9826</v>
      </c>
      <c r="B9828">
        <v>2087793729</v>
      </c>
      <c r="C9828">
        <v>5000</v>
      </c>
      <c r="D9828">
        <v>8059</v>
      </c>
      <c r="E9828">
        <v>120</v>
      </c>
      <c r="F9828">
        <v>1</v>
      </c>
      <c r="G9828">
        <v>1</v>
      </c>
      <c r="H9828">
        <v>1</v>
      </c>
      <c r="I9828">
        <v>5000</v>
      </c>
      <c r="J9828">
        <v>8059</v>
      </c>
      <c r="K9828">
        <v>28.64341435</v>
      </c>
      <c r="L9828" t="s">
        <v>1517</v>
      </c>
      <c r="M9828" t="s">
        <v>39</v>
      </c>
      <c r="N9828" s="1">
        <v>42072.654861111114</v>
      </c>
      <c r="O9828" s="1">
        <v>40281.945833333331</v>
      </c>
      <c r="P9828" s="2">
        <v>40282</v>
      </c>
      <c r="Q9828" s="1">
        <v>40318.945833333331</v>
      </c>
      <c r="R9828" t="s">
        <v>56</v>
      </c>
      <c r="S9828" t="s">
        <v>34</v>
      </c>
      <c r="T9828" t="s">
        <v>27</v>
      </c>
      <c r="U9828" t="b">
        <v>1</v>
      </c>
      <c r="V9828" t="s">
        <v>41</v>
      </c>
      <c r="W9828" t="s">
        <v>29</v>
      </c>
      <c r="X9828" t="s">
        <v>41</v>
      </c>
      <c r="Y9828" t="s">
        <v>42</v>
      </c>
    </row>
    <row r="9829" spans="1:25" x14ac:dyDescent="0.2">
      <c r="A9829">
        <v>9827</v>
      </c>
      <c r="B9829">
        <v>206609091</v>
      </c>
      <c r="C9829">
        <v>100000</v>
      </c>
      <c r="D9829">
        <v>50</v>
      </c>
      <c r="E9829">
        <v>2</v>
      </c>
      <c r="F9829">
        <v>34</v>
      </c>
      <c r="G9829">
        <v>6</v>
      </c>
      <c r="H9829">
        <v>1</v>
      </c>
      <c r="I9829">
        <v>100000</v>
      </c>
      <c r="J9829">
        <v>50</v>
      </c>
      <c r="K9829">
        <v>90</v>
      </c>
      <c r="L9829" t="s">
        <v>1517</v>
      </c>
      <c r="M9829" t="s">
        <v>39</v>
      </c>
      <c r="N9829" s="1">
        <v>42072.654861111114</v>
      </c>
      <c r="O9829" s="1">
        <v>40521.822222222225</v>
      </c>
      <c r="P9829" s="2">
        <v>40525</v>
      </c>
      <c r="Q9829" s="1">
        <v>40555.173611111109</v>
      </c>
      <c r="R9829" t="s">
        <v>26</v>
      </c>
      <c r="S9829" t="s">
        <v>26</v>
      </c>
      <c r="T9829" t="s">
        <v>40</v>
      </c>
      <c r="U9829" t="b">
        <v>1</v>
      </c>
      <c r="V9829" t="s">
        <v>28</v>
      </c>
      <c r="W9829" t="s">
        <v>29</v>
      </c>
      <c r="X9829" t="s">
        <v>28</v>
      </c>
      <c r="Y9829" t="s">
        <v>30</v>
      </c>
    </row>
    <row r="9830" spans="1:25" x14ac:dyDescent="0.2">
      <c r="A9830">
        <v>9828</v>
      </c>
      <c r="B9830">
        <v>2133899973</v>
      </c>
      <c r="C9830">
        <v>8500</v>
      </c>
      <c r="D9830">
        <v>0</v>
      </c>
      <c r="E9830">
        <v>0</v>
      </c>
      <c r="F9830">
        <v>0</v>
      </c>
      <c r="G9830">
        <v>1</v>
      </c>
      <c r="H9830">
        <v>1</v>
      </c>
      <c r="I9830">
        <v>8500</v>
      </c>
      <c r="J9830">
        <v>0</v>
      </c>
      <c r="K9830">
        <v>30</v>
      </c>
      <c r="L9830" t="s">
        <v>1518</v>
      </c>
      <c r="M9830" t="s">
        <v>87</v>
      </c>
      <c r="N9830" s="1">
        <v>42072.654861111114</v>
      </c>
      <c r="O9830" s="1">
        <v>40521.822222222225</v>
      </c>
      <c r="P9830" s="2">
        <v>40525</v>
      </c>
      <c r="Q9830" s="1">
        <v>40555.173611111109</v>
      </c>
      <c r="R9830" t="s">
        <v>47</v>
      </c>
      <c r="S9830" t="s">
        <v>47</v>
      </c>
      <c r="T9830" t="s">
        <v>31</v>
      </c>
      <c r="U9830" t="b">
        <v>0</v>
      </c>
      <c r="V9830" t="s">
        <v>28</v>
      </c>
      <c r="W9830" t="s">
        <v>29</v>
      </c>
      <c r="X9830" t="s">
        <v>28</v>
      </c>
      <c r="Y9830" t="s">
        <v>30</v>
      </c>
    </row>
    <row r="9831" spans="1:25" x14ac:dyDescent="0.2">
      <c r="A9831">
        <v>9829</v>
      </c>
      <c r="B9831">
        <v>53417512</v>
      </c>
      <c r="C9831">
        <v>10000</v>
      </c>
      <c r="D9831">
        <v>7262</v>
      </c>
      <c r="E9831">
        <v>118</v>
      </c>
      <c r="F9831">
        <v>15</v>
      </c>
      <c r="G9831">
        <v>1</v>
      </c>
      <c r="H9831">
        <v>1</v>
      </c>
      <c r="I9831">
        <v>10000</v>
      </c>
      <c r="J9831">
        <v>7262</v>
      </c>
      <c r="K9831">
        <v>56.904305559999997</v>
      </c>
      <c r="L9831" t="s">
        <v>1519</v>
      </c>
      <c r="M9831" t="s">
        <v>87</v>
      </c>
      <c r="N9831" s="1">
        <v>42072.654861111114</v>
      </c>
      <c r="O9831" s="1">
        <v>40521.822222222225</v>
      </c>
      <c r="P9831" s="2">
        <v>40525</v>
      </c>
      <c r="Q9831" s="1">
        <v>40555.173611111109</v>
      </c>
      <c r="R9831" t="s">
        <v>60</v>
      </c>
      <c r="S9831" t="s">
        <v>26</v>
      </c>
      <c r="T9831" t="s">
        <v>31</v>
      </c>
      <c r="U9831" t="b">
        <v>1</v>
      </c>
      <c r="V9831" t="s">
        <v>28</v>
      </c>
      <c r="W9831" t="s">
        <v>29</v>
      </c>
      <c r="X9831" t="s">
        <v>28</v>
      </c>
      <c r="Y9831" t="s">
        <v>30</v>
      </c>
    </row>
    <row r="9832" spans="1:25" x14ac:dyDescent="0.2">
      <c r="A9832">
        <v>9830</v>
      </c>
      <c r="B9832">
        <v>1734076118</v>
      </c>
      <c r="C9832">
        <v>5500</v>
      </c>
      <c r="D9832">
        <v>5535</v>
      </c>
      <c r="E9832">
        <v>50</v>
      </c>
      <c r="F9832">
        <v>6</v>
      </c>
      <c r="G9832">
        <v>3</v>
      </c>
      <c r="H9832">
        <v>1</v>
      </c>
      <c r="I9832">
        <v>5500</v>
      </c>
      <c r="J9832">
        <v>5535</v>
      </c>
      <c r="K9832">
        <v>30</v>
      </c>
      <c r="L9832" t="s">
        <v>1519</v>
      </c>
      <c r="M9832" t="s">
        <v>87</v>
      </c>
      <c r="N9832" s="1">
        <v>42072.654861111114</v>
      </c>
      <c r="O9832" s="1">
        <v>40521.822222222225</v>
      </c>
      <c r="P9832" s="2">
        <v>40525</v>
      </c>
      <c r="Q9832" s="1">
        <v>40555.173611111109</v>
      </c>
      <c r="R9832" t="s">
        <v>25</v>
      </c>
      <c r="S9832" t="s">
        <v>26</v>
      </c>
      <c r="T9832" t="s">
        <v>27</v>
      </c>
      <c r="U9832" t="b">
        <v>1</v>
      </c>
      <c r="V9832" t="s">
        <v>28</v>
      </c>
      <c r="W9832" t="s">
        <v>29</v>
      </c>
      <c r="X9832" t="s">
        <v>28</v>
      </c>
      <c r="Y9832" t="s">
        <v>30</v>
      </c>
    </row>
    <row r="9833" spans="1:25" x14ac:dyDescent="0.2">
      <c r="A9833">
        <v>9831</v>
      </c>
      <c r="B9833">
        <v>786184968</v>
      </c>
      <c r="C9833">
        <v>2000</v>
      </c>
      <c r="D9833">
        <v>2581</v>
      </c>
      <c r="E9833">
        <v>41</v>
      </c>
      <c r="F9833">
        <v>21</v>
      </c>
      <c r="G9833">
        <v>5</v>
      </c>
      <c r="H9833">
        <v>1</v>
      </c>
      <c r="I9833">
        <v>2000</v>
      </c>
      <c r="J9833">
        <v>2581</v>
      </c>
      <c r="K9833">
        <v>45.97071759</v>
      </c>
      <c r="L9833" t="s">
        <v>1519</v>
      </c>
      <c r="M9833" t="s">
        <v>87</v>
      </c>
      <c r="N9833" s="1">
        <v>42072.654861111114</v>
      </c>
      <c r="O9833" s="1">
        <v>40281.945833333331</v>
      </c>
      <c r="P9833" s="2">
        <v>40282</v>
      </c>
      <c r="Q9833" s="1">
        <v>40318.945833333331</v>
      </c>
      <c r="R9833" t="s">
        <v>68</v>
      </c>
      <c r="S9833" t="s">
        <v>68</v>
      </c>
      <c r="T9833" t="s">
        <v>27</v>
      </c>
      <c r="U9833" t="b">
        <v>1</v>
      </c>
      <c r="V9833" t="s">
        <v>41</v>
      </c>
      <c r="W9833" t="s">
        <v>29</v>
      </c>
      <c r="X9833" t="s">
        <v>41</v>
      </c>
      <c r="Y9833" t="s">
        <v>42</v>
      </c>
    </row>
    <row r="9834" spans="1:25" x14ac:dyDescent="0.2">
      <c r="A9834">
        <v>9832</v>
      </c>
      <c r="B9834">
        <v>392243143</v>
      </c>
      <c r="C9834">
        <v>1500</v>
      </c>
      <c r="D9834">
        <v>2005</v>
      </c>
      <c r="E9834">
        <v>36</v>
      </c>
      <c r="F9834">
        <v>6</v>
      </c>
      <c r="G9834">
        <v>6</v>
      </c>
      <c r="H9834">
        <v>1</v>
      </c>
      <c r="I9834">
        <v>1500</v>
      </c>
      <c r="J9834">
        <v>2005</v>
      </c>
      <c r="K9834">
        <v>46.713078699999997</v>
      </c>
      <c r="L9834" t="s">
        <v>1519</v>
      </c>
      <c r="M9834" t="s">
        <v>87</v>
      </c>
      <c r="N9834" s="1">
        <v>42072.654861111114</v>
      </c>
      <c r="O9834" s="1">
        <v>40281.945833333331</v>
      </c>
      <c r="P9834" s="2">
        <v>40282</v>
      </c>
      <c r="Q9834" s="1">
        <v>40318.945833333331</v>
      </c>
      <c r="R9834" t="s">
        <v>68</v>
      </c>
      <c r="S9834" t="s">
        <v>68</v>
      </c>
      <c r="T9834" t="s">
        <v>27</v>
      </c>
      <c r="U9834" t="b">
        <v>1</v>
      </c>
      <c r="V9834" t="s">
        <v>41</v>
      </c>
      <c r="W9834" t="s">
        <v>29</v>
      </c>
      <c r="X9834" t="s">
        <v>41</v>
      </c>
      <c r="Y9834" t="s">
        <v>42</v>
      </c>
    </row>
    <row r="9835" spans="1:25" x14ac:dyDescent="0.2">
      <c r="A9835">
        <v>9833</v>
      </c>
      <c r="B9835">
        <v>496528026</v>
      </c>
      <c r="C9835">
        <v>3300</v>
      </c>
      <c r="D9835">
        <v>20</v>
      </c>
      <c r="E9835">
        <v>2</v>
      </c>
      <c r="F9835">
        <v>0</v>
      </c>
      <c r="G9835">
        <v>1</v>
      </c>
      <c r="H9835">
        <v>1</v>
      </c>
      <c r="I9835">
        <v>3300</v>
      </c>
      <c r="J9835">
        <v>20</v>
      </c>
      <c r="K9835">
        <v>31.705717589999999</v>
      </c>
      <c r="L9835" t="s">
        <v>1519</v>
      </c>
      <c r="M9835" t="s">
        <v>87</v>
      </c>
      <c r="N9835" s="1">
        <v>42072.654861111114</v>
      </c>
      <c r="O9835" s="1">
        <v>40521.822222222225</v>
      </c>
      <c r="P9835" s="2">
        <v>40525</v>
      </c>
      <c r="Q9835" s="1">
        <v>40555.173611111109</v>
      </c>
      <c r="R9835" t="s">
        <v>65</v>
      </c>
      <c r="S9835" t="s">
        <v>37</v>
      </c>
      <c r="T9835" t="s">
        <v>31</v>
      </c>
      <c r="U9835" t="b">
        <v>1</v>
      </c>
      <c r="V9835" t="s">
        <v>28</v>
      </c>
      <c r="W9835" t="s">
        <v>29</v>
      </c>
      <c r="X9835" t="s">
        <v>28</v>
      </c>
      <c r="Y9835" t="s">
        <v>30</v>
      </c>
    </row>
    <row r="9836" spans="1:25" x14ac:dyDescent="0.2">
      <c r="A9836">
        <v>9834</v>
      </c>
      <c r="B9836">
        <v>426925670</v>
      </c>
      <c r="C9836">
        <v>20000</v>
      </c>
      <c r="D9836">
        <v>10</v>
      </c>
      <c r="E9836">
        <v>1</v>
      </c>
      <c r="F9836">
        <v>0</v>
      </c>
      <c r="G9836">
        <v>1</v>
      </c>
      <c r="H9836">
        <v>1</v>
      </c>
      <c r="I9836">
        <v>20000</v>
      </c>
      <c r="J9836">
        <v>10</v>
      </c>
      <c r="K9836">
        <v>45</v>
      </c>
      <c r="L9836" t="s">
        <v>1519</v>
      </c>
      <c r="M9836" t="s">
        <v>87</v>
      </c>
      <c r="N9836" s="1">
        <v>42072.654861111114</v>
      </c>
      <c r="O9836" s="1">
        <v>40521.822222222225</v>
      </c>
      <c r="P9836" s="2">
        <v>40525</v>
      </c>
      <c r="Q9836" s="1">
        <v>40555.173611111109</v>
      </c>
      <c r="R9836" t="s">
        <v>26</v>
      </c>
      <c r="S9836" t="s">
        <v>26</v>
      </c>
      <c r="T9836" t="s">
        <v>31</v>
      </c>
      <c r="U9836" t="b">
        <v>1</v>
      </c>
      <c r="V9836" t="s">
        <v>28</v>
      </c>
      <c r="W9836" t="s">
        <v>29</v>
      </c>
      <c r="X9836" t="s">
        <v>28</v>
      </c>
      <c r="Y9836" t="s">
        <v>30</v>
      </c>
    </row>
    <row r="9837" spans="1:25" x14ac:dyDescent="0.2">
      <c r="A9837">
        <v>9835</v>
      </c>
      <c r="B9837">
        <v>1037484014</v>
      </c>
      <c r="C9837">
        <v>10000</v>
      </c>
      <c r="D9837">
        <v>10</v>
      </c>
      <c r="E9837">
        <v>1</v>
      </c>
      <c r="F9837">
        <v>0</v>
      </c>
      <c r="G9837">
        <v>1</v>
      </c>
      <c r="H9837">
        <v>1</v>
      </c>
      <c r="I9837">
        <v>10000</v>
      </c>
      <c r="J9837">
        <v>10</v>
      </c>
      <c r="K9837">
        <v>90.958333330000002</v>
      </c>
      <c r="L9837" t="s">
        <v>1519</v>
      </c>
      <c r="M9837" t="s">
        <v>87</v>
      </c>
      <c r="N9837" s="1">
        <v>42072.654861111114</v>
      </c>
      <c r="O9837" s="1">
        <v>40521.822222222225</v>
      </c>
      <c r="P9837" s="2">
        <v>40525</v>
      </c>
      <c r="Q9837" s="1">
        <v>40555.173611111109</v>
      </c>
      <c r="R9837" t="s">
        <v>25</v>
      </c>
      <c r="S9837" t="s">
        <v>26</v>
      </c>
      <c r="T9837" t="s">
        <v>31</v>
      </c>
      <c r="U9837" t="b">
        <v>1</v>
      </c>
      <c r="V9837" t="s">
        <v>28</v>
      </c>
      <c r="W9837" t="s">
        <v>29</v>
      </c>
      <c r="X9837" t="s">
        <v>28</v>
      </c>
      <c r="Y9837" t="s">
        <v>30</v>
      </c>
    </row>
    <row r="9838" spans="1:25" x14ac:dyDescent="0.2">
      <c r="A9838">
        <v>9836</v>
      </c>
      <c r="B9838">
        <v>1576915013</v>
      </c>
      <c r="C9838">
        <v>3500</v>
      </c>
      <c r="D9838">
        <v>0</v>
      </c>
      <c r="E9838">
        <v>0</v>
      </c>
      <c r="F9838">
        <v>0</v>
      </c>
      <c r="G9838">
        <v>1</v>
      </c>
      <c r="H9838">
        <v>1</v>
      </c>
      <c r="I9838">
        <v>3500</v>
      </c>
      <c r="J9838">
        <v>0</v>
      </c>
      <c r="K9838">
        <v>64.230219910000002</v>
      </c>
      <c r="L9838" t="s">
        <v>1519</v>
      </c>
      <c r="M9838" t="s">
        <v>87</v>
      </c>
      <c r="N9838" s="1">
        <v>42072.654861111114</v>
      </c>
      <c r="O9838" s="1">
        <v>40281.945833333331</v>
      </c>
      <c r="P9838" s="2">
        <v>40282</v>
      </c>
      <c r="Q9838" s="1">
        <v>40318.945833333331</v>
      </c>
      <c r="R9838" t="s">
        <v>85</v>
      </c>
      <c r="S9838" t="s">
        <v>85</v>
      </c>
      <c r="T9838" t="s">
        <v>31</v>
      </c>
      <c r="U9838" t="b">
        <v>1</v>
      </c>
      <c r="V9838" t="s">
        <v>41</v>
      </c>
      <c r="W9838" t="s">
        <v>29</v>
      </c>
      <c r="X9838" t="s">
        <v>41</v>
      </c>
      <c r="Y9838" t="s">
        <v>42</v>
      </c>
    </row>
    <row r="9839" spans="1:25" x14ac:dyDescent="0.2">
      <c r="A9839">
        <v>9837</v>
      </c>
      <c r="B9839">
        <v>2089034962</v>
      </c>
      <c r="C9839">
        <v>3500</v>
      </c>
      <c r="D9839">
        <v>961</v>
      </c>
      <c r="E9839">
        <v>24</v>
      </c>
      <c r="F9839">
        <v>9</v>
      </c>
      <c r="G9839">
        <v>1</v>
      </c>
      <c r="H9839">
        <v>1</v>
      </c>
      <c r="I9839">
        <v>3500</v>
      </c>
      <c r="J9839">
        <v>961</v>
      </c>
      <c r="K9839">
        <v>44.999375000000001</v>
      </c>
      <c r="L9839" t="s">
        <v>1520</v>
      </c>
      <c r="M9839" t="s">
        <v>54</v>
      </c>
      <c r="N9839" s="1">
        <v>42072.654861111114</v>
      </c>
      <c r="O9839" s="1">
        <v>40281.945833333331</v>
      </c>
      <c r="P9839" s="2">
        <v>40282</v>
      </c>
      <c r="Q9839" s="1">
        <v>40318.945833333331</v>
      </c>
      <c r="R9839" t="s">
        <v>65</v>
      </c>
      <c r="S9839" t="s">
        <v>37</v>
      </c>
      <c r="T9839" t="s">
        <v>31</v>
      </c>
      <c r="U9839" t="b">
        <v>1</v>
      </c>
      <c r="V9839" t="s">
        <v>41</v>
      </c>
      <c r="W9839" t="s">
        <v>29</v>
      </c>
      <c r="X9839" t="s">
        <v>41</v>
      </c>
      <c r="Y9839" t="s">
        <v>42</v>
      </c>
    </row>
    <row r="9840" spans="1:25" x14ac:dyDescent="0.2">
      <c r="A9840">
        <v>9838</v>
      </c>
      <c r="B9840">
        <v>1121877464</v>
      </c>
      <c r="C9840">
        <v>20000</v>
      </c>
      <c r="D9840">
        <v>8285</v>
      </c>
      <c r="E9840">
        <v>76</v>
      </c>
      <c r="F9840">
        <v>1</v>
      </c>
      <c r="G9840">
        <v>1</v>
      </c>
      <c r="H9840">
        <v>1</v>
      </c>
      <c r="I9840">
        <v>20000</v>
      </c>
      <c r="J9840">
        <v>8285</v>
      </c>
      <c r="K9840">
        <v>56.041666669999998</v>
      </c>
      <c r="L9840" t="s">
        <v>1521</v>
      </c>
      <c r="M9840" t="s">
        <v>33</v>
      </c>
      <c r="N9840" s="1">
        <v>42072.654861111114</v>
      </c>
      <c r="O9840" s="1">
        <v>40521.822222222225</v>
      </c>
      <c r="P9840" s="2">
        <v>40525</v>
      </c>
      <c r="Q9840" s="1">
        <v>40555.173611111109</v>
      </c>
      <c r="R9840" t="s">
        <v>60</v>
      </c>
      <c r="S9840" t="s">
        <v>26</v>
      </c>
      <c r="T9840" t="s">
        <v>31</v>
      </c>
      <c r="U9840" t="b">
        <v>1</v>
      </c>
      <c r="V9840" t="s">
        <v>28</v>
      </c>
      <c r="W9840" t="s">
        <v>29</v>
      </c>
      <c r="X9840" t="s">
        <v>28</v>
      </c>
      <c r="Y9840" t="s">
        <v>30</v>
      </c>
    </row>
    <row r="9841" spans="1:25" x14ac:dyDescent="0.2">
      <c r="A9841">
        <v>9839</v>
      </c>
      <c r="B9841">
        <v>1181577597</v>
      </c>
      <c r="C9841">
        <v>600</v>
      </c>
      <c r="D9841">
        <v>603</v>
      </c>
      <c r="E9841">
        <v>12</v>
      </c>
      <c r="F9841">
        <v>0</v>
      </c>
      <c r="G9841">
        <v>1</v>
      </c>
      <c r="H9841">
        <v>1</v>
      </c>
      <c r="I9841">
        <v>600</v>
      </c>
      <c r="J9841">
        <v>603</v>
      </c>
      <c r="K9841">
        <v>53.911631939999999</v>
      </c>
      <c r="L9841" t="s">
        <v>1521</v>
      </c>
      <c r="M9841" t="s">
        <v>33</v>
      </c>
      <c r="N9841" s="1">
        <v>42072.654861111114</v>
      </c>
      <c r="O9841" s="1">
        <v>40521.822222222225</v>
      </c>
      <c r="P9841" s="2">
        <v>40525</v>
      </c>
      <c r="Q9841" s="1">
        <v>40555.173611111109</v>
      </c>
      <c r="R9841" t="s">
        <v>62</v>
      </c>
      <c r="S9841" t="s">
        <v>62</v>
      </c>
      <c r="T9841" t="s">
        <v>27</v>
      </c>
      <c r="U9841" t="b">
        <v>1</v>
      </c>
      <c r="V9841" t="s">
        <v>28</v>
      </c>
      <c r="W9841" t="s">
        <v>29</v>
      </c>
      <c r="X9841" t="s">
        <v>28</v>
      </c>
      <c r="Y9841" t="s">
        <v>30</v>
      </c>
    </row>
    <row r="9842" spans="1:25" x14ac:dyDescent="0.2">
      <c r="A9842">
        <v>9840</v>
      </c>
      <c r="B9842">
        <v>1223070186</v>
      </c>
      <c r="C9842">
        <v>20000</v>
      </c>
      <c r="D9842">
        <v>0</v>
      </c>
      <c r="E9842">
        <v>0</v>
      </c>
      <c r="F9842">
        <v>2</v>
      </c>
      <c r="G9842">
        <v>2</v>
      </c>
      <c r="H9842">
        <v>1</v>
      </c>
      <c r="I9842">
        <v>20000</v>
      </c>
      <c r="J9842">
        <v>0</v>
      </c>
      <c r="K9842">
        <v>90.041666669999998</v>
      </c>
      <c r="L9842" t="s">
        <v>1521</v>
      </c>
      <c r="M9842" t="s">
        <v>33</v>
      </c>
      <c r="N9842" s="1">
        <v>42072.654861111114</v>
      </c>
      <c r="O9842" s="1">
        <v>40521.822222222225</v>
      </c>
      <c r="P9842" s="2">
        <v>40525</v>
      </c>
      <c r="Q9842" s="1">
        <v>40555.173611111109</v>
      </c>
      <c r="R9842" t="s">
        <v>26</v>
      </c>
      <c r="S9842" t="s">
        <v>26</v>
      </c>
      <c r="T9842" t="s">
        <v>31</v>
      </c>
      <c r="U9842" t="b">
        <v>0</v>
      </c>
      <c r="V9842" t="s">
        <v>28</v>
      </c>
      <c r="W9842" t="s">
        <v>29</v>
      </c>
      <c r="X9842" t="s">
        <v>28</v>
      </c>
      <c r="Y9842" t="s">
        <v>30</v>
      </c>
    </row>
    <row r="9843" spans="1:25" x14ac:dyDescent="0.2">
      <c r="A9843">
        <v>9841</v>
      </c>
      <c r="B9843">
        <v>1535082950</v>
      </c>
      <c r="C9843">
        <v>10000</v>
      </c>
      <c r="D9843">
        <v>0</v>
      </c>
      <c r="E9843">
        <v>0</v>
      </c>
      <c r="F9843">
        <v>1</v>
      </c>
      <c r="G9843">
        <v>2</v>
      </c>
      <c r="H9843">
        <v>1</v>
      </c>
      <c r="I9843">
        <v>10000</v>
      </c>
      <c r="J9843">
        <v>0</v>
      </c>
      <c r="K9843">
        <v>74.958333330000002</v>
      </c>
      <c r="L9843" t="s">
        <v>1521</v>
      </c>
      <c r="M9843" t="s">
        <v>33</v>
      </c>
      <c r="N9843" s="1">
        <v>42072.654861111114</v>
      </c>
      <c r="O9843" s="1">
        <v>40521.822222222225</v>
      </c>
      <c r="P9843" s="2">
        <v>40525</v>
      </c>
      <c r="Q9843" s="1">
        <v>40555.173611111109</v>
      </c>
      <c r="R9843" t="s">
        <v>65</v>
      </c>
      <c r="S9843" t="s">
        <v>37</v>
      </c>
      <c r="T9843" t="s">
        <v>40</v>
      </c>
      <c r="U9843" t="b">
        <v>0</v>
      </c>
      <c r="V9843" t="s">
        <v>28</v>
      </c>
      <c r="W9843" t="s">
        <v>29</v>
      </c>
      <c r="X9843" t="s">
        <v>28</v>
      </c>
      <c r="Y9843" t="s">
        <v>30</v>
      </c>
    </row>
    <row r="9844" spans="1:25" x14ac:dyDescent="0.2">
      <c r="A9844">
        <v>9842</v>
      </c>
      <c r="B9844">
        <v>1033804110</v>
      </c>
      <c r="C9844">
        <v>5000</v>
      </c>
      <c r="D9844">
        <v>0</v>
      </c>
      <c r="E9844">
        <v>0</v>
      </c>
      <c r="F9844">
        <v>0</v>
      </c>
      <c r="G9844">
        <v>1</v>
      </c>
      <c r="H9844">
        <v>1</v>
      </c>
      <c r="I9844">
        <v>5000</v>
      </c>
      <c r="J9844">
        <v>0</v>
      </c>
      <c r="K9844">
        <v>30</v>
      </c>
      <c r="L9844" t="s">
        <v>1522</v>
      </c>
      <c r="M9844" t="s">
        <v>587</v>
      </c>
      <c r="N9844" s="1">
        <v>42072.654861111114</v>
      </c>
      <c r="O9844" s="1">
        <v>40521.822222222225</v>
      </c>
      <c r="P9844" s="2">
        <v>40525</v>
      </c>
      <c r="Q9844" s="1">
        <v>40555.173611111109</v>
      </c>
      <c r="R9844" t="s">
        <v>95</v>
      </c>
      <c r="S9844" t="s">
        <v>37</v>
      </c>
      <c r="T9844" t="s">
        <v>31</v>
      </c>
      <c r="U9844" t="b">
        <v>1</v>
      </c>
      <c r="V9844" t="s">
        <v>28</v>
      </c>
      <c r="W9844" t="s">
        <v>29</v>
      </c>
      <c r="X9844" t="s">
        <v>28</v>
      </c>
      <c r="Y9844" t="s">
        <v>30</v>
      </c>
    </row>
    <row r="9845" spans="1:25" x14ac:dyDescent="0.2">
      <c r="A9845">
        <v>9843</v>
      </c>
      <c r="B9845">
        <v>282103252</v>
      </c>
      <c r="C9845">
        <v>2200</v>
      </c>
      <c r="D9845">
        <v>50</v>
      </c>
      <c r="E9845">
        <v>1</v>
      </c>
      <c r="F9845">
        <v>0</v>
      </c>
      <c r="G9845">
        <v>1</v>
      </c>
      <c r="H9845">
        <v>1</v>
      </c>
      <c r="I9845">
        <v>2200</v>
      </c>
      <c r="J9845">
        <v>50</v>
      </c>
      <c r="K9845">
        <v>70</v>
      </c>
      <c r="L9845" t="s">
        <v>1523</v>
      </c>
      <c r="M9845" t="s">
        <v>587</v>
      </c>
      <c r="N9845" s="1">
        <v>42072.654861111114</v>
      </c>
      <c r="O9845" s="1">
        <v>40521.822222222225</v>
      </c>
      <c r="P9845" s="2">
        <v>40525</v>
      </c>
      <c r="Q9845" s="1">
        <v>40555.173611111109</v>
      </c>
      <c r="R9845" t="s">
        <v>61</v>
      </c>
      <c r="S9845" t="s">
        <v>62</v>
      </c>
      <c r="T9845" t="s">
        <v>31</v>
      </c>
      <c r="U9845" t="b">
        <v>1</v>
      </c>
      <c r="V9845" t="s">
        <v>28</v>
      </c>
      <c r="W9845" t="s">
        <v>29</v>
      </c>
      <c r="X9845" t="s">
        <v>28</v>
      </c>
      <c r="Y9845" t="s">
        <v>30</v>
      </c>
    </row>
    <row r="9846" spans="1:25" x14ac:dyDescent="0.2">
      <c r="A9846">
        <v>9844</v>
      </c>
      <c r="B9846">
        <v>1405380372</v>
      </c>
      <c r="C9846">
        <v>5000</v>
      </c>
      <c r="D9846">
        <v>5010</v>
      </c>
      <c r="E9846">
        <v>31</v>
      </c>
      <c r="F9846">
        <v>1</v>
      </c>
      <c r="G9846">
        <v>1</v>
      </c>
      <c r="H9846">
        <v>1</v>
      </c>
      <c r="I9846">
        <v>5000</v>
      </c>
      <c r="J9846">
        <v>5010</v>
      </c>
      <c r="K9846">
        <v>30.041666670000001</v>
      </c>
      <c r="L9846" t="s">
        <v>1524</v>
      </c>
      <c r="M9846" t="s">
        <v>203</v>
      </c>
      <c r="N9846" s="1">
        <v>42072.654861111114</v>
      </c>
      <c r="O9846" s="1">
        <v>40521.822222222225</v>
      </c>
      <c r="P9846" s="2">
        <v>40525</v>
      </c>
      <c r="Q9846" s="1">
        <v>40555.173611111109</v>
      </c>
      <c r="R9846" t="s">
        <v>75</v>
      </c>
      <c r="S9846" t="s">
        <v>62</v>
      </c>
      <c r="T9846" t="s">
        <v>27</v>
      </c>
      <c r="U9846" t="b">
        <v>1</v>
      </c>
      <c r="V9846" t="s">
        <v>28</v>
      </c>
      <c r="W9846" t="s">
        <v>29</v>
      </c>
      <c r="X9846" t="s">
        <v>28</v>
      </c>
      <c r="Y9846" t="s">
        <v>30</v>
      </c>
    </row>
    <row r="9847" spans="1:25" x14ac:dyDescent="0.2">
      <c r="A9847">
        <v>9845</v>
      </c>
      <c r="B9847">
        <v>536246671</v>
      </c>
      <c r="C9847">
        <v>8000</v>
      </c>
      <c r="D9847">
        <v>83</v>
      </c>
      <c r="E9847">
        <v>5</v>
      </c>
      <c r="F9847">
        <v>0</v>
      </c>
      <c r="G9847">
        <v>1</v>
      </c>
      <c r="H9847">
        <v>1</v>
      </c>
      <c r="I9847">
        <v>8000</v>
      </c>
      <c r="J9847">
        <v>83</v>
      </c>
      <c r="K9847">
        <v>30.041666670000001</v>
      </c>
      <c r="L9847" t="s">
        <v>1524</v>
      </c>
      <c r="M9847" t="s">
        <v>203</v>
      </c>
      <c r="N9847" s="1">
        <v>42072.654861111114</v>
      </c>
      <c r="O9847" s="1">
        <v>40521.822222222225</v>
      </c>
      <c r="P9847" s="2">
        <v>40525</v>
      </c>
      <c r="Q9847" s="1">
        <v>40555.173611111109</v>
      </c>
      <c r="R9847" t="s">
        <v>68</v>
      </c>
      <c r="S9847" t="s">
        <v>68</v>
      </c>
      <c r="T9847" t="s">
        <v>31</v>
      </c>
      <c r="U9847" t="b">
        <v>1</v>
      </c>
      <c r="V9847" t="s">
        <v>28</v>
      </c>
      <c r="W9847" t="s">
        <v>29</v>
      </c>
      <c r="X9847" t="s">
        <v>28</v>
      </c>
      <c r="Y9847" t="s">
        <v>30</v>
      </c>
    </row>
    <row r="9848" spans="1:25" x14ac:dyDescent="0.2">
      <c r="A9848">
        <v>9846</v>
      </c>
      <c r="B9848">
        <v>1702592591</v>
      </c>
      <c r="C9848">
        <v>1200</v>
      </c>
      <c r="D9848">
        <v>210</v>
      </c>
      <c r="E9848">
        <v>3</v>
      </c>
      <c r="F9848">
        <v>2</v>
      </c>
      <c r="G9848">
        <v>2</v>
      </c>
      <c r="H9848">
        <v>1</v>
      </c>
      <c r="I9848">
        <v>1200</v>
      </c>
      <c r="J9848">
        <v>210</v>
      </c>
      <c r="K9848">
        <v>43.674351850000001</v>
      </c>
      <c r="L9848" t="s">
        <v>1525</v>
      </c>
      <c r="M9848" t="s">
        <v>131</v>
      </c>
      <c r="N9848" s="1">
        <v>42072.654861111114</v>
      </c>
      <c r="O9848" s="1">
        <v>40521.822222222225</v>
      </c>
      <c r="P9848" s="2">
        <v>40525</v>
      </c>
      <c r="Q9848" s="1">
        <v>40555.173611111109</v>
      </c>
      <c r="R9848" t="s">
        <v>37</v>
      </c>
      <c r="S9848" t="s">
        <v>37</v>
      </c>
      <c r="T9848" t="s">
        <v>31</v>
      </c>
      <c r="U9848" t="b">
        <v>1</v>
      </c>
      <c r="V9848" t="s">
        <v>28</v>
      </c>
      <c r="W9848" t="s">
        <v>29</v>
      </c>
      <c r="X9848" t="s">
        <v>28</v>
      </c>
      <c r="Y9848" t="s">
        <v>30</v>
      </c>
    </row>
    <row r="9849" spans="1:25" x14ac:dyDescent="0.2">
      <c r="A9849">
        <v>9847</v>
      </c>
      <c r="B9849">
        <v>1452233356</v>
      </c>
      <c r="C9849">
        <v>12000</v>
      </c>
      <c r="D9849">
        <v>200</v>
      </c>
      <c r="E9849">
        <v>1</v>
      </c>
      <c r="F9849">
        <v>0</v>
      </c>
      <c r="G9849">
        <v>1</v>
      </c>
      <c r="H9849">
        <v>1</v>
      </c>
      <c r="I9849">
        <v>12000</v>
      </c>
      <c r="J9849">
        <v>200</v>
      </c>
      <c r="K9849">
        <v>45</v>
      </c>
      <c r="L9849" t="s">
        <v>1526</v>
      </c>
      <c r="M9849" t="s">
        <v>237</v>
      </c>
      <c r="N9849" s="1">
        <v>42072.654861111114</v>
      </c>
      <c r="O9849" s="1">
        <v>40521.822222222225</v>
      </c>
      <c r="P9849" s="2">
        <v>40525</v>
      </c>
      <c r="Q9849" s="1">
        <v>40555.173611111109</v>
      </c>
      <c r="R9849" t="s">
        <v>113</v>
      </c>
      <c r="S9849" t="s">
        <v>37</v>
      </c>
      <c r="T9849" t="s">
        <v>31</v>
      </c>
      <c r="U9849" t="b">
        <v>1</v>
      </c>
      <c r="V9849" t="s">
        <v>28</v>
      </c>
      <c r="W9849" t="s">
        <v>29</v>
      </c>
      <c r="X9849" t="s">
        <v>28</v>
      </c>
      <c r="Y9849" t="s">
        <v>30</v>
      </c>
    </row>
    <row r="9850" spans="1:25" x14ac:dyDescent="0.2">
      <c r="A9850">
        <v>9848</v>
      </c>
      <c r="B9850">
        <v>1324861710</v>
      </c>
      <c r="C9850">
        <v>5000</v>
      </c>
      <c r="D9850">
        <v>0</v>
      </c>
      <c r="E9850">
        <v>0</v>
      </c>
      <c r="F9850">
        <v>0</v>
      </c>
      <c r="G9850">
        <v>1</v>
      </c>
      <c r="H9850">
        <v>1</v>
      </c>
      <c r="I9850">
        <v>5000</v>
      </c>
      <c r="J9850">
        <v>0</v>
      </c>
      <c r="K9850">
        <v>49.804386569999998</v>
      </c>
      <c r="L9850" t="s">
        <v>1526</v>
      </c>
      <c r="M9850" t="s">
        <v>237</v>
      </c>
      <c r="N9850" s="1">
        <v>42072.654861111114</v>
      </c>
      <c r="O9850" s="1">
        <v>40281.945833333331</v>
      </c>
      <c r="P9850" s="2">
        <v>40282</v>
      </c>
      <c r="Q9850" s="1">
        <v>40318.945833333331</v>
      </c>
      <c r="R9850" t="s">
        <v>60</v>
      </c>
      <c r="S9850" t="s">
        <v>26</v>
      </c>
      <c r="T9850" t="s">
        <v>31</v>
      </c>
      <c r="U9850" t="b">
        <v>1</v>
      </c>
      <c r="V9850" t="s">
        <v>41</v>
      </c>
      <c r="W9850" t="s">
        <v>29</v>
      </c>
      <c r="X9850" t="s">
        <v>41</v>
      </c>
      <c r="Y9850" t="s">
        <v>42</v>
      </c>
    </row>
    <row r="9851" spans="1:25" x14ac:dyDescent="0.2">
      <c r="A9851">
        <v>9849</v>
      </c>
      <c r="B9851">
        <v>1459398203</v>
      </c>
      <c r="C9851">
        <v>3000</v>
      </c>
      <c r="D9851">
        <v>100</v>
      </c>
      <c r="E9851">
        <v>1</v>
      </c>
      <c r="F9851">
        <v>2</v>
      </c>
      <c r="G9851">
        <v>1</v>
      </c>
      <c r="H9851">
        <v>1</v>
      </c>
      <c r="I9851">
        <v>3000</v>
      </c>
      <c r="J9851">
        <v>100</v>
      </c>
      <c r="K9851">
        <v>89.801712960000003</v>
      </c>
      <c r="L9851" t="s">
        <v>1527</v>
      </c>
      <c r="M9851" t="s">
        <v>54</v>
      </c>
      <c r="N9851" s="1">
        <v>42072.654861111114</v>
      </c>
      <c r="O9851" s="1">
        <v>40281.945833333331</v>
      </c>
      <c r="P9851" s="2">
        <v>40282</v>
      </c>
      <c r="Q9851" s="1">
        <v>40318.945833333331</v>
      </c>
      <c r="R9851" t="s">
        <v>25</v>
      </c>
      <c r="S9851" t="s">
        <v>26</v>
      </c>
      <c r="T9851" t="s">
        <v>31</v>
      </c>
      <c r="U9851" t="b">
        <v>1</v>
      </c>
      <c r="V9851" t="s">
        <v>41</v>
      </c>
      <c r="W9851" t="s">
        <v>29</v>
      </c>
      <c r="X9851" t="s">
        <v>41</v>
      </c>
      <c r="Y9851" t="s">
        <v>42</v>
      </c>
    </row>
    <row r="9852" spans="1:25" x14ac:dyDescent="0.2">
      <c r="A9852">
        <v>9850</v>
      </c>
      <c r="B9852">
        <v>628285418</v>
      </c>
      <c r="C9852">
        <v>2600</v>
      </c>
      <c r="D9852">
        <v>0</v>
      </c>
      <c r="E9852">
        <v>0</v>
      </c>
      <c r="F9852">
        <v>0</v>
      </c>
      <c r="G9852">
        <v>1</v>
      </c>
      <c r="H9852">
        <v>1</v>
      </c>
      <c r="I9852">
        <v>2600</v>
      </c>
      <c r="J9852">
        <v>0</v>
      </c>
      <c r="K9852">
        <v>16.01168981</v>
      </c>
      <c r="L9852" t="s">
        <v>1527</v>
      </c>
      <c r="M9852" t="s">
        <v>54</v>
      </c>
      <c r="N9852" s="1">
        <v>42072.654861111114</v>
      </c>
      <c r="O9852" s="1">
        <v>40521.822222222225</v>
      </c>
      <c r="P9852" s="2">
        <v>40525</v>
      </c>
      <c r="Q9852" s="1">
        <v>40555.173611111109</v>
      </c>
      <c r="R9852" t="s">
        <v>88</v>
      </c>
      <c r="S9852" t="s">
        <v>37</v>
      </c>
      <c r="T9852" t="s">
        <v>31</v>
      </c>
      <c r="U9852" t="b">
        <v>0</v>
      </c>
      <c r="V9852" t="s">
        <v>28</v>
      </c>
      <c r="W9852" t="s">
        <v>29</v>
      </c>
      <c r="X9852" t="s">
        <v>28</v>
      </c>
      <c r="Y9852" t="s">
        <v>30</v>
      </c>
    </row>
    <row r="9853" spans="1:25" x14ac:dyDescent="0.2">
      <c r="A9853">
        <v>9851</v>
      </c>
      <c r="B9853">
        <v>2129250331</v>
      </c>
      <c r="C9853">
        <v>2000</v>
      </c>
      <c r="D9853">
        <v>2390</v>
      </c>
      <c r="E9853">
        <v>52</v>
      </c>
      <c r="F9853">
        <v>1</v>
      </c>
      <c r="G9853">
        <v>1</v>
      </c>
      <c r="H9853">
        <v>1</v>
      </c>
      <c r="I9853">
        <v>2000</v>
      </c>
      <c r="J9853">
        <v>2390</v>
      </c>
      <c r="K9853">
        <v>30.041666670000001</v>
      </c>
      <c r="L9853" t="s">
        <v>1528</v>
      </c>
      <c r="M9853" t="s">
        <v>54</v>
      </c>
      <c r="N9853" s="1">
        <v>42072.654861111114</v>
      </c>
      <c r="O9853" s="1">
        <v>40521.822222222225</v>
      </c>
      <c r="P9853" s="2">
        <v>40525</v>
      </c>
      <c r="Q9853" s="1">
        <v>40555.173611111109</v>
      </c>
      <c r="R9853" t="s">
        <v>67</v>
      </c>
      <c r="S9853" t="s">
        <v>67</v>
      </c>
      <c r="T9853" t="s">
        <v>27</v>
      </c>
      <c r="U9853" t="b">
        <v>1</v>
      </c>
      <c r="V9853" t="s">
        <v>28</v>
      </c>
      <c r="W9853" t="s">
        <v>29</v>
      </c>
      <c r="X9853" t="s">
        <v>28</v>
      </c>
      <c r="Y9853" t="s">
        <v>30</v>
      </c>
    </row>
    <row r="9854" spans="1:25" x14ac:dyDescent="0.2">
      <c r="A9854">
        <v>9852</v>
      </c>
      <c r="B9854">
        <v>1983120223</v>
      </c>
      <c r="C9854">
        <v>2000</v>
      </c>
      <c r="D9854">
        <v>0</v>
      </c>
      <c r="E9854">
        <v>0</v>
      </c>
      <c r="F9854">
        <v>23</v>
      </c>
      <c r="G9854">
        <v>4</v>
      </c>
      <c r="H9854">
        <v>1</v>
      </c>
      <c r="I9854">
        <v>2000</v>
      </c>
      <c r="J9854">
        <v>0</v>
      </c>
      <c r="K9854">
        <v>60.041666669999998</v>
      </c>
      <c r="L9854" t="s">
        <v>1528</v>
      </c>
      <c r="M9854" t="s">
        <v>54</v>
      </c>
      <c r="N9854" s="1">
        <v>42072.654861111114</v>
      </c>
      <c r="O9854" s="1">
        <v>40521.822222222225</v>
      </c>
      <c r="P9854" s="2">
        <v>40525</v>
      </c>
      <c r="Q9854" s="1">
        <v>40555.173611111109</v>
      </c>
      <c r="R9854" t="s">
        <v>67</v>
      </c>
      <c r="S9854" t="s">
        <v>67</v>
      </c>
      <c r="T9854" t="s">
        <v>40</v>
      </c>
      <c r="U9854" t="b">
        <v>1</v>
      </c>
      <c r="V9854" t="s">
        <v>28</v>
      </c>
      <c r="W9854" t="s">
        <v>29</v>
      </c>
      <c r="X9854" t="s">
        <v>28</v>
      </c>
      <c r="Y9854" t="s">
        <v>30</v>
      </c>
    </row>
    <row r="9855" spans="1:25" x14ac:dyDescent="0.2">
      <c r="A9855">
        <v>9853</v>
      </c>
      <c r="B9855">
        <v>199576470</v>
      </c>
      <c r="C9855">
        <v>12000</v>
      </c>
      <c r="D9855">
        <v>0</v>
      </c>
      <c r="E9855">
        <v>0</v>
      </c>
      <c r="F9855">
        <v>1</v>
      </c>
      <c r="G9855">
        <v>3</v>
      </c>
      <c r="H9855">
        <v>1</v>
      </c>
      <c r="I9855">
        <v>12000</v>
      </c>
      <c r="J9855">
        <v>0</v>
      </c>
      <c r="K9855">
        <v>37.925995370000003</v>
      </c>
      <c r="L9855" t="s">
        <v>1529</v>
      </c>
      <c r="M9855" t="s">
        <v>39</v>
      </c>
      <c r="N9855" s="1">
        <v>42072.654861111114</v>
      </c>
      <c r="O9855" s="1">
        <v>40521.822222222225</v>
      </c>
      <c r="P9855" s="2">
        <v>40525</v>
      </c>
      <c r="Q9855" s="1">
        <v>40555.173611111109</v>
      </c>
      <c r="R9855" t="s">
        <v>134</v>
      </c>
      <c r="S9855" t="s">
        <v>34</v>
      </c>
      <c r="T9855" t="s">
        <v>31</v>
      </c>
      <c r="U9855" t="b">
        <v>0</v>
      </c>
      <c r="V9855" t="s">
        <v>28</v>
      </c>
      <c r="W9855" t="s">
        <v>29</v>
      </c>
      <c r="X9855" t="s">
        <v>28</v>
      </c>
      <c r="Y9855" t="s">
        <v>30</v>
      </c>
    </row>
    <row r="9856" spans="1:25" x14ac:dyDescent="0.2">
      <c r="A9856">
        <v>9854</v>
      </c>
      <c r="B9856">
        <v>2116664159</v>
      </c>
      <c r="C9856">
        <v>2000</v>
      </c>
      <c r="D9856">
        <v>0</v>
      </c>
      <c r="E9856">
        <v>0</v>
      </c>
      <c r="F9856">
        <v>1</v>
      </c>
      <c r="G9856">
        <v>3</v>
      </c>
      <c r="H9856">
        <v>1</v>
      </c>
      <c r="I9856">
        <v>2000</v>
      </c>
      <c r="J9856">
        <v>0</v>
      </c>
      <c r="K9856">
        <v>29.982395830000002</v>
      </c>
      <c r="L9856" t="s">
        <v>1529</v>
      </c>
      <c r="M9856" t="s">
        <v>39</v>
      </c>
      <c r="N9856" s="1">
        <v>42072.654861111114</v>
      </c>
      <c r="O9856" s="1">
        <v>40521.822222222225</v>
      </c>
      <c r="P9856" s="2">
        <v>40525</v>
      </c>
      <c r="Q9856" s="1">
        <v>40555.173611111109</v>
      </c>
      <c r="R9856" t="s">
        <v>127</v>
      </c>
      <c r="S9856" t="s">
        <v>127</v>
      </c>
      <c r="T9856" t="s">
        <v>31</v>
      </c>
      <c r="U9856" t="b">
        <v>1</v>
      </c>
      <c r="V9856" t="s">
        <v>28</v>
      </c>
      <c r="W9856" t="s">
        <v>29</v>
      </c>
      <c r="X9856" t="s">
        <v>28</v>
      </c>
      <c r="Y9856" t="s">
        <v>30</v>
      </c>
    </row>
    <row r="9857" spans="1:25" x14ac:dyDescent="0.2">
      <c r="A9857">
        <v>9855</v>
      </c>
      <c r="B9857">
        <v>1843433417</v>
      </c>
      <c r="C9857">
        <v>25000</v>
      </c>
      <c r="D9857">
        <v>26658</v>
      </c>
      <c r="E9857">
        <v>342</v>
      </c>
      <c r="F9857">
        <v>136</v>
      </c>
      <c r="G9857">
        <v>3</v>
      </c>
      <c r="H9857">
        <v>1</v>
      </c>
      <c r="I9857">
        <v>25000</v>
      </c>
      <c r="J9857">
        <v>26658</v>
      </c>
      <c r="K9857">
        <v>32.103055560000001</v>
      </c>
      <c r="L9857" t="s">
        <v>1530</v>
      </c>
      <c r="M9857" t="s">
        <v>39</v>
      </c>
      <c r="N9857" s="1">
        <v>42072.654861111114</v>
      </c>
      <c r="O9857" s="1">
        <v>40281.945833333331</v>
      </c>
      <c r="P9857" s="2">
        <v>40282</v>
      </c>
      <c r="Q9857" s="1">
        <v>40318.945833333331</v>
      </c>
      <c r="R9857" t="s">
        <v>59</v>
      </c>
      <c r="S9857" t="s">
        <v>26</v>
      </c>
      <c r="T9857" t="s">
        <v>27</v>
      </c>
      <c r="U9857" t="b">
        <v>0</v>
      </c>
      <c r="V9857" t="s">
        <v>41</v>
      </c>
      <c r="W9857" t="s">
        <v>29</v>
      </c>
      <c r="X9857" t="s">
        <v>41</v>
      </c>
      <c r="Y9857" t="s">
        <v>42</v>
      </c>
    </row>
    <row r="9858" spans="1:25" x14ac:dyDescent="0.2">
      <c r="A9858">
        <v>9856</v>
      </c>
      <c r="B9858">
        <v>1852538485</v>
      </c>
      <c r="C9858">
        <v>2200</v>
      </c>
      <c r="D9858">
        <v>4570</v>
      </c>
      <c r="E9858">
        <v>67</v>
      </c>
      <c r="F9858">
        <v>0</v>
      </c>
      <c r="G9858">
        <v>1</v>
      </c>
      <c r="H9858">
        <v>1</v>
      </c>
      <c r="I9858">
        <v>2200</v>
      </c>
      <c r="J9858">
        <v>4570</v>
      </c>
      <c r="K9858">
        <v>60</v>
      </c>
      <c r="L9858" t="s">
        <v>1530</v>
      </c>
      <c r="M9858" t="s">
        <v>39</v>
      </c>
      <c r="N9858" s="1">
        <v>42072.654861111114</v>
      </c>
      <c r="O9858" s="1">
        <v>40521.822222222225</v>
      </c>
      <c r="P9858" s="2">
        <v>40525</v>
      </c>
      <c r="Q9858" s="1">
        <v>40555.173611111109</v>
      </c>
      <c r="R9858" t="s">
        <v>95</v>
      </c>
      <c r="S9858" t="s">
        <v>37</v>
      </c>
      <c r="T9858" t="s">
        <v>27</v>
      </c>
      <c r="U9858" t="b">
        <v>1</v>
      </c>
      <c r="V9858" t="s">
        <v>28</v>
      </c>
      <c r="W9858" t="s">
        <v>29</v>
      </c>
      <c r="X9858" t="s">
        <v>28</v>
      </c>
      <c r="Y9858" t="s">
        <v>30</v>
      </c>
    </row>
    <row r="9859" spans="1:25" x14ac:dyDescent="0.2">
      <c r="A9859">
        <v>9857</v>
      </c>
      <c r="B9859">
        <v>795330635</v>
      </c>
      <c r="C9859">
        <v>5000</v>
      </c>
      <c r="D9859">
        <v>75</v>
      </c>
      <c r="E9859">
        <v>2</v>
      </c>
      <c r="F9859">
        <v>0</v>
      </c>
      <c r="G9859">
        <v>1</v>
      </c>
      <c r="H9859">
        <v>1</v>
      </c>
      <c r="I9859">
        <v>5000</v>
      </c>
      <c r="J9859">
        <v>75</v>
      </c>
      <c r="K9859">
        <v>87.062685189999996</v>
      </c>
      <c r="L9859" t="s">
        <v>1531</v>
      </c>
      <c r="M9859" t="s">
        <v>72</v>
      </c>
      <c r="N9859" s="1">
        <v>42072.654861111114</v>
      </c>
      <c r="O9859" s="1">
        <v>40281.945833333331</v>
      </c>
      <c r="P9859" s="2">
        <v>40282</v>
      </c>
      <c r="Q9859" s="1">
        <v>40318.945833333331</v>
      </c>
      <c r="R9859" t="s">
        <v>62</v>
      </c>
      <c r="S9859" t="s">
        <v>62</v>
      </c>
      <c r="T9859" t="s">
        <v>31</v>
      </c>
      <c r="U9859" t="b">
        <v>0</v>
      </c>
      <c r="V9859" t="s">
        <v>41</v>
      </c>
      <c r="W9859" t="s">
        <v>29</v>
      </c>
      <c r="X9859" t="s">
        <v>41</v>
      </c>
      <c r="Y9859" t="s">
        <v>42</v>
      </c>
    </row>
    <row r="9860" spans="1:25" x14ac:dyDescent="0.2">
      <c r="A9860">
        <v>9858</v>
      </c>
      <c r="B9860">
        <v>1367971121</v>
      </c>
      <c r="C9860">
        <v>3500</v>
      </c>
      <c r="D9860">
        <v>200</v>
      </c>
      <c r="E9860">
        <v>2</v>
      </c>
      <c r="F9860">
        <v>1</v>
      </c>
      <c r="G9860">
        <v>2</v>
      </c>
      <c r="H9860">
        <v>1</v>
      </c>
      <c r="I9860">
        <v>3500</v>
      </c>
      <c r="J9860">
        <v>200</v>
      </c>
      <c r="K9860">
        <v>30</v>
      </c>
      <c r="L9860" t="s">
        <v>1532</v>
      </c>
      <c r="M9860" t="s">
        <v>155</v>
      </c>
      <c r="N9860" s="1">
        <v>42072.654861111114</v>
      </c>
      <c r="O9860" s="1">
        <v>40521.822222222225</v>
      </c>
      <c r="P9860" s="2">
        <v>40525</v>
      </c>
      <c r="Q9860" s="1">
        <v>40555.173611111109</v>
      </c>
      <c r="R9860" t="s">
        <v>25</v>
      </c>
      <c r="S9860" t="s">
        <v>26</v>
      </c>
      <c r="T9860" t="s">
        <v>31</v>
      </c>
      <c r="U9860" t="b">
        <v>1</v>
      </c>
      <c r="V9860" t="s">
        <v>28</v>
      </c>
      <c r="W9860" t="s">
        <v>29</v>
      </c>
      <c r="X9860" t="s">
        <v>28</v>
      </c>
      <c r="Y9860" t="s">
        <v>30</v>
      </c>
    </row>
    <row r="9861" spans="1:25" x14ac:dyDescent="0.2">
      <c r="A9861">
        <v>9859</v>
      </c>
      <c r="B9861">
        <v>959180384</v>
      </c>
      <c r="C9861">
        <v>3000</v>
      </c>
      <c r="D9861">
        <v>0</v>
      </c>
      <c r="E9861">
        <v>0</v>
      </c>
      <c r="F9861">
        <v>0</v>
      </c>
      <c r="G9861">
        <v>1</v>
      </c>
      <c r="H9861">
        <v>1</v>
      </c>
      <c r="I9861">
        <v>3000</v>
      </c>
      <c r="J9861">
        <v>0</v>
      </c>
      <c r="K9861">
        <v>35</v>
      </c>
      <c r="L9861" t="s">
        <v>1533</v>
      </c>
      <c r="M9861" t="s">
        <v>197</v>
      </c>
      <c r="N9861" s="1">
        <v>42072.654861111114</v>
      </c>
      <c r="O9861" s="1">
        <v>40521.822222222225</v>
      </c>
      <c r="P9861" s="2">
        <v>40525</v>
      </c>
      <c r="Q9861" s="1">
        <v>40555.173611111109</v>
      </c>
      <c r="R9861" t="s">
        <v>25</v>
      </c>
      <c r="S9861" t="s">
        <v>26</v>
      </c>
      <c r="T9861" t="s">
        <v>31</v>
      </c>
      <c r="U9861" t="b">
        <v>1</v>
      </c>
      <c r="V9861" t="s">
        <v>28</v>
      </c>
      <c r="W9861" t="s">
        <v>29</v>
      </c>
      <c r="X9861" t="s">
        <v>28</v>
      </c>
      <c r="Y9861" t="s">
        <v>30</v>
      </c>
    </row>
    <row r="9862" spans="1:25" x14ac:dyDescent="0.2">
      <c r="A9862">
        <v>9860</v>
      </c>
      <c r="B9862">
        <v>522018923</v>
      </c>
      <c r="C9862">
        <v>8000</v>
      </c>
      <c r="D9862">
        <v>0</v>
      </c>
      <c r="E9862">
        <v>0</v>
      </c>
      <c r="F9862">
        <v>0</v>
      </c>
      <c r="G9862">
        <v>3</v>
      </c>
      <c r="H9862">
        <v>1</v>
      </c>
      <c r="I9862">
        <v>8000</v>
      </c>
      <c r="J9862">
        <v>0</v>
      </c>
      <c r="K9862">
        <v>63.538564809999997</v>
      </c>
      <c r="L9862" t="s">
        <v>1534</v>
      </c>
      <c r="M9862" t="s">
        <v>197</v>
      </c>
      <c r="N9862" s="1">
        <v>42072.654861111114</v>
      </c>
      <c r="O9862" s="1">
        <v>40521.822222222225</v>
      </c>
      <c r="P9862" s="2">
        <v>40525</v>
      </c>
      <c r="Q9862" s="1">
        <v>40555.173611111109</v>
      </c>
      <c r="R9862" t="s">
        <v>89</v>
      </c>
      <c r="S9862" t="s">
        <v>34</v>
      </c>
      <c r="T9862" t="s">
        <v>31</v>
      </c>
      <c r="U9862" t="b">
        <v>1</v>
      </c>
      <c r="V9862" t="s">
        <v>28</v>
      </c>
      <c r="W9862" t="s">
        <v>29</v>
      </c>
      <c r="X9862" t="s">
        <v>28</v>
      </c>
      <c r="Y9862" t="s">
        <v>30</v>
      </c>
    </row>
    <row r="9863" spans="1:25" x14ac:dyDescent="0.2">
      <c r="A9863">
        <v>9861</v>
      </c>
      <c r="B9863">
        <v>1083302378</v>
      </c>
      <c r="C9863">
        <v>3000</v>
      </c>
      <c r="D9863">
        <v>110</v>
      </c>
      <c r="E9863">
        <v>3</v>
      </c>
      <c r="F9863">
        <v>0</v>
      </c>
      <c r="G9863">
        <v>1</v>
      </c>
      <c r="H9863">
        <v>1</v>
      </c>
      <c r="I9863">
        <v>3000</v>
      </c>
      <c r="J9863">
        <v>110</v>
      </c>
      <c r="K9863">
        <v>45.041666669999998</v>
      </c>
      <c r="L9863" t="s">
        <v>1535</v>
      </c>
      <c r="M9863" t="s">
        <v>72</v>
      </c>
      <c r="N9863" s="1">
        <v>42072.654861111114</v>
      </c>
      <c r="O9863" s="1">
        <v>40521.822222222225</v>
      </c>
      <c r="P9863" s="2">
        <v>40525</v>
      </c>
      <c r="Q9863" s="1">
        <v>40555.173611111109</v>
      </c>
      <c r="R9863" t="s">
        <v>56</v>
      </c>
      <c r="S9863" t="s">
        <v>34</v>
      </c>
      <c r="T9863" t="s">
        <v>40</v>
      </c>
      <c r="U9863" t="b">
        <v>1</v>
      </c>
      <c r="V9863" t="s">
        <v>28</v>
      </c>
      <c r="W9863" t="s">
        <v>29</v>
      </c>
      <c r="X9863" t="s">
        <v>28</v>
      </c>
      <c r="Y9863" t="s">
        <v>30</v>
      </c>
    </row>
    <row r="9864" spans="1:25" x14ac:dyDescent="0.2">
      <c r="A9864">
        <v>9862</v>
      </c>
      <c r="B9864">
        <v>443919054</v>
      </c>
      <c r="C9864">
        <v>2500</v>
      </c>
      <c r="D9864">
        <v>100</v>
      </c>
      <c r="E9864">
        <v>1</v>
      </c>
      <c r="F9864">
        <v>2</v>
      </c>
      <c r="G9864">
        <v>6</v>
      </c>
      <c r="H9864">
        <v>1</v>
      </c>
      <c r="I9864">
        <v>2500</v>
      </c>
      <c r="J9864">
        <v>100</v>
      </c>
      <c r="K9864">
        <v>15.98181713</v>
      </c>
      <c r="L9864" t="s">
        <v>1535</v>
      </c>
      <c r="M9864" t="s">
        <v>72</v>
      </c>
      <c r="N9864" s="1">
        <v>42072.654861111114</v>
      </c>
      <c r="O9864" s="1">
        <v>40521.822222222225</v>
      </c>
      <c r="P9864" s="2">
        <v>40525</v>
      </c>
      <c r="Q9864" s="1">
        <v>40555.173611111109</v>
      </c>
      <c r="R9864" t="s">
        <v>65</v>
      </c>
      <c r="S9864" t="s">
        <v>37</v>
      </c>
      <c r="T9864" t="s">
        <v>31</v>
      </c>
      <c r="U9864" t="b">
        <v>1</v>
      </c>
      <c r="V9864" t="s">
        <v>28</v>
      </c>
      <c r="W9864" t="s">
        <v>29</v>
      </c>
      <c r="X9864" t="s">
        <v>28</v>
      </c>
      <c r="Y9864" t="s">
        <v>30</v>
      </c>
    </row>
    <row r="9865" spans="1:25" x14ac:dyDescent="0.2">
      <c r="A9865">
        <v>9863</v>
      </c>
      <c r="B9865">
        <v>1775163955</v>
      </c>
      <c r="C9865">
        <v>19000</v>
      </c>
      <c r="D9865">
        <v>600</v>
      </c>
      <c r="E9865">
        <v>7</v>
      </c>
      <c r="F9865">
        <v>0</v>
      </c>
      <c r="G9865">
        <v>1</v>
      </c>
      <c r="H9865">
        <v>1</v>
      </c>
      <c r="I9865">
        <v>19000</v>
      </c>
      <c r="J9865">
        <v>600</v>
      </c>
      <c r="K9865">
        <v>89.958333330000002</v>
      </c>
      <c r="L9865" t="s">
        <v>1536</v>
      </c>
      <c r="M9865" t="s">
        <v>600</v>
      </c>
      <c r="N9865" s="1">
        <v>42072.654861111114</v>
      </c>
      <c r="O9865" s="1">
        <v>40521.822222222225</v>
      </c>
      <c r="P9865" s="2">
        <v>40525</v>
      </c>
      <c r="Q9865" s="1">
        <v>40555.173611111109</v>
      </c>
      <c r="R9865" t="s">
        <v>59</v>
      </c>
      <c r="S9865" t="s">
        <v>26</v>
      </c>
      <c r="T9865" t="s">
        <v>31</v>
      </c>
      <c r="U9865" t="b">
        <v>1</v>
      </c>
      <c r="V9865" t="s">
        <v>28</v>
      </c>
      <c r="W9865" t="s">
        <v>29</v>
      </c>
      <c r="X9865" t="s">
        <v>28</v>
      </c>
      <c r="Y9865" t="s">
        <v>30</v>
      </c>
    </row>
    <row r="9866" spans="1:25" x14ac:dyDescent="0.2">
      <c r="A9866">
        <v>9864</v>
      </c>
      <c r="B9866">
        <v>969646554</v>
      </c>
      <c r="C9866">
        <v>8000</v>
      </c>
      <c r="D9866">
        <v>75</v>
      </c>
      <c r="E9866">
        <v>3</v>
      </c>
      <c r="F9866">
        <v>0</v>
      </c>
      <c r="G9866">
        <v>1</v>
      </c>
      <c r="H9866">
        <v>1</v>
      </c>
      <c r="I9866">
        <v>8000</v>
      </c>
      <c r="J9866">
        <v>75</v>
      </c>
      <c r="K9866">
        <v>44.775370369999997</v>
      </c>
      <c r="L9866" t="s">
        <v>1537</v>
      </c>
      <c r="M9866" t="s">
        <v>1538</v>
      </c>
      <c r="N9866" s="1">
        <v>42072.654861111114</v>
      </c>
      <c r="O9866" s="1">
        <v>40281.945833333331</v>
      </c>
      <c r="P9866" s="2">
        <v>40282</v>
      </c>
      <c r="Q9866" s="1">
        <v>40318.945833333331</v>
      </c>
      <c r="R9866" t="s">
        <v>51</v>
      </c>
      <c r="S9866" t="s">
        <v>52</v>
      </c>
      <c r="T9866" t="s">
        <v>40</v>
      </c>
      <c r="U9866" t="b">
        <v>0</v>
      </c>
      <c r="V9866" t="s">
        <v>41</v>
      </c>
      <c r="W9866" t="s">
        <v>29</v>
      </c>
      <c r="X9866" t="s">
        <v>41</v>
      </c>
      <c r="Y9866" t="s">
        <v>42</v>
      </c>
    </row>
    <row r="9867" spans="1:25" x14ac:dyDescent="0.2">
      <c r="A9867">
        <v>9865</v>
      </c>
      <c r="B9867">
        <v>2143449391</v>
      </c>
      <c r="C9867">
        <v>15000</v>
      </c>
      <c r="D9867">
        <v>16221</v>
      </c>
      <c r="E9867">
        <v>273</v>
      </c>
      <c r="F9867">
        <v>1</v>
      </c>
      <c r="G9867">
        <v>1</v>
      </c>
      <c r="H9867">
        <v>1</v>
      </c>
      <c r="I9867">
        <v>15000</v>
      </c>
      <c r="J9867">
        <v>16221</v>
      </c>
      <c r="K9867">
        <v>56.136203700000003</v>
      </c>
      <c r="L9867" t="s">
        <v>1537</v>
      </c>
      <c r="M9867" t="s">
        <v>1538</v>
      </c>
      <c r="N9867" s="1">
        <v>42072.654861111114</v>
      </c>
      <c r="O9867" s="1">
        <v>40281.945833333331</v>
      </c>
      <c r="P9867" s="2">
        <v>40282</v>
      </c>
      <c r="Q9867" s="1">
        <v>40318.945833333331</v>
      </c>
      <c r="R9867" t="s">
        <v>26</v>
      </c>
      <c r="S9867" t="s">
        <v>26</v>
      </c>
      <c r="T9867" t="s">
        <v>27</v>
      </c>
      <c r="U9867" t="b">
        <v>1</v>
      </c>
      <c r="V9867" t="s">
        <v>41</v>
      </c>
      <c r="W9867" t="s">
        <v>29</v>
      </c>
      <c r="X9867" t="s">
        <v>41</v>
      </c>
      <c r="Y9867" t="s">
        <v>42</v>
      </c>
    </row>
    <row r="9868" spans="1:25" x14ac:dyDescent="0.2">
      <c r="A9868">
        <v>9866</v>
      </c>
      <c r="B9868">
        <v>1260254352</v>
      </c>
      <c r="C9868">
        <v>7000</v>
      </c>
      <c r="D9868">
        <v>7559</v>
      </c>
      <c r="E9868">
        <v>193</v>
      </c>
      <c r="F9868">
        <v>1</v>
      </c>
      <c r="G9868">
        <v>1</v>
      </c>
      <c r="H9868">
        <v>1</v>
      </c>
      <c r="I9868">
        <v>7000</v>
      </c>
      <c r="J9868">
        <v>7559</v>
      </c>
      <c r="K9868">
        <v>90.958333330000002</v>
      </c>
      <c r="L9868" t="s">
        <v>1537</v>
      </c>
      <c r="M9868" t="s">
        <v>1538</v>
      </c>
      <c r="N9868" s="1">
        <v>42072.654861111114</v>
      </c>
      <c r="O9868" s="1">
        <v>40521.822222222225</v>
      </c>
      <c r="P9868" s="2">
        <v>40525</v>
      </c>
      <c r="Q9868" s="1">
        <v>40555.173611111109</v>
      </c>
      <c r="R9868" t="s">
        <v>66</v>
      </c>
      <c r="S9868" t="s">
        <v>66</v>
      </c>
      <c r="T9868" t="s">
        <v>27</v>
      </c>
      <c r="U9868" t="b">
        <v>1</v>
      </c>
      <c r="V9868" t="s">
        <v>28</v>
      </c>
      <c r="W9868" t="s">
        <v>29</v>
      </c>
      <c r="X9868" t="s">
        <v>28</v>
      </c>
      <c r="Y9868" t="s">
        <v>30</v>
      </c>
    </row>
    <row r="9869" spans="1:25" x14ac:dyDescent="0.2">
      <c r="A9869">
        <v>9867</v>
      </c>
      <c r="B9869">
        <v>612917486</v>
      </c>
      <c r="C9869">
        <v>6000</v>
      </c>
      <c r="D9869">
        <v>9938</v>
      </c>
      <c r="E9869">
        <v>184</v>
      </c>
      <c r="F9869">
        <v>0</v>
      </c>
      <c r="G9869">
        <v>3</v>
      </c>
      <c r="H9869">
        <v>1</v>
      </c>
      <c r="I9869">
        <v>6000</v>
      </c>
      <c r="J9869">
        <v>9938</v>
      </c>
      <c r="K9869">
        <v>29.63961806</v>
      </c>
      <c r="L9869" t="s">
        <v>1537</v>
      </c>
      <c r="M9869" t="s">
        <v>1538</v>
      </c>
      <c r="N9869" s="1">
        <v>42072.654861111114</v>
      </c>
      <c r="O9869" s="1">
        <v>40281.945833333331</v>
      </c>
      <c r="P9869" s="2">
        <v>40282</v>
      </c>
      <c r="Q9869" s="1">
        <v>40318.945833333331</v>
      </c>
      <c r="R9869" t="s">
        <v>37</v>
      </c>
      <c r="S9869" t="s">
        <v>37</v>
      </c>
      <c r="T9869" t="s">
        <v>27</v>
      </c>
      <c r="U9869" t="b">
        <v>1</v>
      </c>
      <c r="V9869" t="s">
        <v>41</v>
      </c>
      <c r="W9869" t="s">
        <v>29</v>
      </c>
      <c r="X9869" t="s">
        <v>41</v>
      </c>
      <c r="Y9869" t="s">
        <v>42</v>
      </c>
    </row>
    <row r="9870" spans="1:25" x14ac:dyDescent="0.2">
      <c r="A9870">
        <v>9868</v>
      </c>
      <c r="B9870">
        <v>999116394</v>
      </c>
      <c r="C9870">
        <v>3800</v>
      </c>
      <c r="D9870">
        <v>5731</v>
      </c>
      <c r="E9870">
        <v>163</v>
      </c>
      <c r="F9870">
        <v>1</v>
      </c>
      <c r="G9870">
        <v>1</v>
      </c>
      <c r="H9870">
        <v>1</v>
      </c>
      <c r="I9870">
        <v>3800</v>
      </c>
      <c r="J9870">
        <v>5731</v>
      </c>
      <c r="K9870">
        <v>62.919594910000001</v>
      </c>
      <c r="L9870" t="s">
        <v>1537</v>
      </c>
      <c r="M9870" t="s">
        <v>1538</v>
      </c>
      <c r="N9870" s="1">
        <v>42072.654861111114</v>
      </c>
      <c r="O9870" s="1">
        <v>40281.945833333331</v>
      </c>
      <c r="P9870" s="2">
        <v>40282</v>
      </c>
      <c r="Q9870" s="1">
        <v>40318.945833333331</v>
      </c>
      <c r="R9870" t="s">
        <v>63</v>
      </c>
      <c r="S9870" t="s">
        <v>37</v>
      </c>
      <c r="T9870" t="s">
        <v>27</v>
      </c>
      <c r="U9870" t="b">
        <v>1</v>
      </c>
      <c r="V9870" t="s">
        <v>41</v>
      </c>
      <c r="W9870" t="s">
        <v>29</v>
      </c>
      <c r="X9870" t="s">
        <v>41</v>
      </c>
      <c r="Y9870" t="s">
        <v>42</v>
      </c>
    </row>
    <row r="9871" spans="1:25" x14ac:dyDescent="0.2">
      <c r="A9871">
        <v>9869</v>
      </c>
      <c r="B9871">
        <v>1311561545</v>
      </c>
      <c r="C9871">
        <v>15000</v>
      </c>
      <c r="D9871">
        <v>15566</v>
      </c>
      <c r="E9871">
        <v>149</v>
      </c>
      <c r="F9871">
        <v>1</v>
      </c>
      <c r="G9871">
        <v>1</v>
      </c>
      <c r="H9871">
        <v>1</v>
      </c>
      <c r="I9871">
        <v>15000</v>
      </c>
      <c r="J9871">
        <v>15566</v>
      </c>
      <c r="K9871">
        <v>30</v>
      </c>
      <c r="L9871" t="s">
        <v>1537</v>
      </c>
      <c r="M9871" t="s">
        <v>1538</v>
      </c>
      <c r="N9871" s="1">
        <v>42072.654861111114</v>
      </c>
      <c r="O9871" s="1">
        <v>40521.822222222225</v>
      </c>
      <c r="P9871" s="2">
        <v>40525</v>
      </c>
      <c r="Q9871" s="1">
        <v>40555.173611111109</v>
      </c>
      <c r="R9871" t="s">
        <v>59</v>
      </c>
      <c r="S9871" t="s">
        <v>26</v>
      </c>
      <c r="T9871" t="s">
        <v>27</v>
      </c>
      <c r="U9871" t="b">
        <v>1</v>
      </c>
      <c r="V9871" t="s">
        <v>28</v>
      </c>
      <c r="W9871" t="s">
        <v>29</v>
      </c>
      <c r="X9871" t="s">
        <v>28</v>
      </c>
      <c r="Y9871" t="s">
        <v>30</v>
      </c>
    </row>
    <row r="9872" spans="1:25" x14ac:dyDescent="0.2">
      <c r="A9872">
        <v>9870</v>
      </c>
      <c r="B9872">
        <v>1121821451</v>
      </c>
      <c r="C9872">
        <v>10000</v>
      </c>
      <c r="D9872">
        <v>17250</v>
      </c>
      <c r="E9872">
        <v>128</v>
      </c>
      <c r="F9872">
        <v>1</v>
      </c>
      <c r="G9872">
        <v>1</v>
      </c>
      <c r="H9872">
        <v>1</v>
      </c>
      <c r="I9872">
        <v>10000</v>
      </c>
      <c r="J9872">
        <v>17250</v>
      </c>
      <c r="K9872">
        <v>60.041666669999998</v>
      </c>
      <c r="L9872" t="s">
        <v>1537</v>
      </c>
      <c r="M9872" t="s">
        <v>1538</v>
      </c>
      <c r="N9872" s="1">
        <v>42072.654861111114</v>
      </c>
      <c r="O9872" s="1">
        <v>40521.822222222225</v>
      </c>
      <c r="P9872" s="2">
        <v>40525</v>
      </c>
      <c r="Q9872" s="1">
        <v>40555.173611111109</v>
      </c>
      <c r="R9872" t="s">
        <v>59</v>
      </c>
      <c r="S9872" t="s">
        <v>26</v>
      </c>
      <c r="T9872" t="s">
        <v>27</v>
      </c>
      <c r="U9872" t="b">
        <v>1</v>
      </c>
      <c r="V9872" t="s">
        <v>28</v>
      </c>
      <c r="W9872" t="s">
        <v>29</v>
      </c>
      <c r="X9872" t="s">
        <v>28</v>
      </c>
      <c r="Y9872" t="s">
        <v>30</v>
      </c>
    </row>
    <row r="9873" spans="1:25" x14ac:dyDescent="0.2">
      <c r="A9873">
        <v>9871</v>
      </c>
      <c r="B9873">
        <v>298372322</v>
      </c>
      <c r="C9873">
        <v>12500</v>
      </c>
      <c r="D9873">
        <v>13925</v>
      </c>
      <c r="E9873">
        <v>124</v>
      </c>
      <c r="F9873">
        <v>1</v>
      </c>
      <c r="G9873">
        <v>1</v>
      </c>
      <c r="H9873">
        <v>1</v>
      </c>
      <c r="I9873">
        <v>12500</v>
      </c>
      <c r="J9873">
        <v>13925</v>
      </c>
      <c r="K9873">
        <v>30</v>
      </c>
      <c r="L9873" t="s">
        <v>1537</v>
      </c>
      <c r="M9873" t="s">
        <v>1538</v>
      </c>
      <c r="N9873" s="1">
        <v>42072.654861111114</v>
      </c>
      <c r="O9873" s="1">
        <v>40521.822222222225</v>
      </c>
      <c r="P9873" s="2">
        <v>40525</v>
      </c>
      <c r="Q9873" s="1">
        <v>40555.173611111109</v>
      </c>
      <c r="R9873" t="s">
        <v>47</v>
      </c>
      <c r="S9873" t="s">
        <v>47</v>
      </c>
      <c r="T9873" t="s">
        <v>27</v>
      </c>
      <c r="U9873" t="b">
        <v>1</v>
      </c>
      <c r="V9873" t="s">
        <v>28</v>
      </c>
      <c r="W9873" t="s">
        <v>29</v>
      </c>
      <c r="X9873" t="s">
        <v>28</v>
      </c>
      <c r="Y9873" t="s">
        <v>30</v>
      </c>
    </row>
    <row r="9874" spans="1:25" x14ac:dyDescent="0.2">
      <c r="A9874">
        <v>9872</v>
      </c>
      <c r="B9874">
        <v>1795297789</v>
      </c>
      <c r="C9874">
        <v>5500</v>
      </c>
      <c r="D9874">
        <v>6120</v>
      </c>
      <c r="E9874">
        <v>121</v>
      </c>
      <c r="F9874">
        <v>3</v>
      </c>
      <c r="G9874">
        <v>1</v>
      </c>
      <c r="H9874">
        <v>1</v>
      </c>
      <c r="I9874">
        <v>5500</v>
      </c>
      <c r="J9874">
        <v>6120</v>
      </c>
      <c r="K9874">
        <v>25.107395830000002</v>
      </c>
      <c r="L9874" t="s">
        <v>1537</v>
      </c>
      <c r="M9874" t="s">
        <v>1538</v>
      </c>
      <c r="N9874" s="1">
        <v>42072.654861111114</v>
      </c>
      <c r="O9874" s="1">
        <v>40281.945833333331</v>
      </c>
      <c r="P9874" s="2">
        <v>40282</v>
      </c>
      <c r="Q9874" s="1">
        <v>40318.945833333331</v>
      </c>
      <c r="R9874" t="s">
        <v>127</v>
      </c>
      <c r="S9874" t="s">
        <v>127</v>
      </c>
      <c r="T9874" t="s">
        <v>27</v>
      </c>
      <c r="U9874" t="b">
        <v>1</v>
      </c>
      <c r="V9874" t="s">
        <v>41</v>
      </c>
      <c r="W9874" t="s">
        <v>29</v>
      </c>
      <c r="X9874" t="s">
        <v>41</v>
      </c>
      <c r="Y9874" t="s">
        <v>42</v>
      </c>
    </row>
    <row r="9875" spans="1:25" x14ac:dyDescent="0.2">
      <c r="A9875">
        <v>9873</v>
      </c>
      <c r="B9875">
        <v>2145940346</v>
      </c>
      <c r="C9875">
        <v>2000</v>
      </c>
      <c r="D9875">
        <v>3410</v>
      </c>
      <c r="E9875">
        <v>107</v>
      </c>
      <c r="F9875">
        <v>1</v>
      </c>
      <c r="G9875">
        <v>1</v>
      </c>
      <c r="H9875">
        <v>1</v>
      </c>
      <c r="I9875">
        <v>2000</v>
      </c>
      <c r="J9875">
        <v>3410</v>
      </c>
      <c r="K9875">
        <v>21.180497689999999</v>
      </c>
      <c r="L9875" t="s">
        <v>1537</v>
      </c>
      <c r="M9875" t="s">
        <v>1538</v>
      </c>
      <c r="N9875" s="1">
        <v>42072.654861111114</v>
      </c>
      <c r="O9875" s="1">
        <v>40281.945833333331</v>
      </c>
      <c r="P9875" s="2">
        <v>40282</v>
      </c>
      <c r="Q9875" s="1">
        <v>40318.945833333331</v>
      </c>
      <c r="R9875" t="s">
        <v>60</v>
      </c>
      <c r="S9875" t="s">
        <v>26</v>
      </c>
      <c r="T9875" t="s">
        <v>27</v>
      </c>
      <c r="U9875" t="b">
        <v>1</v>
      </c>
      <c r="V9875" t="s">
        <v>41</v>
      </c>
      <c r="W9875" t="s">
        <v>29</v>
      </c>
      <c r="X9875" t="s">
        <v>41</v>
      </c>
      <c r="Y9875" t="s">
        <v>42</v>
      </c>
    </row>
    <row r="9876" spans="1:25" x14ac:dyDescent="0.2">
      <c r="A9876">
        <v>9874</v>
      </c>
      <c r="B9876">
        <v>1793343028</v>
      </c>
      <c r="C9876">
        <v>3000</v>
      </c>
      <c r="D9876">
        <v>3065</v>
      </c>
      <c r="E9876">
        <v>95</v>
      </c>
      <c r="F9876">
        <v>0</v>
      </c>
      <c r="G9876">
        <v>1</v>
      </c>
      <c r="H9876">
        <v>1</v>
      </c>
      <c r="I9876">
        <v>3000</v>
      </c>
      <c r="J9876">
        <v>3065</v>
      </c>
      <c r="K9876">
        <v>30</v>
      </c>
      <c r="L9876" t="s">
        <v>1537</v>
      </c>
      <c r="M9876" t="s">
        <v>1538</v>
      </c>
      <c r="N9876" s="1">
        <v>42072.654861111114</v>
      </c>
      <c r="O9876" s="1">
        <v>40521.822222222225</v>
      </c>
      <c r="P9876" s="2">
        <v>40525</v>
      </c>
      <c r="Q9876" s="1">
        <v>40555.173611111109</v>
      </c>
      <c r="R9876" t="s">
        <v>66</v>
      </c>
      <c r="S9876" t="s">
        <v>66</v>
      </c>
      <c r="T9876" t="s">
        <v>27</v>
      </c>
      <c r="U9876" t="b">
        <v>1</v>
      </c>
      <c r="V9876" t="s">
        <v>28</v>
      </c>
      <c r="W9876" t="s">
        <v>29</v>
      </c>
      <c r="X9876" t="s">
        <v>28</v>
      </c>
      <c r="Y9876" t="s">
        <v>30</v>
      </c>
    </row>
    <row r="9877" spans="1:25" x14ac:dyDescent="0.2">
      <c r="A9877">
        <v>9875</v>
      </c>
      <c r="B9877">
        <v>1215270813</v>
      </c>
      <c r="C9877">
        <v>2500</v>
      </c>
      <c r="D9877">
        <v>3313</v>
      </c>
      <c r="E9877">
        <v>84</v>
      </c>
      <c r="F9877">
        <v>8</v>
      </c>
      <c r="G9877">
        <v>2</v>
      </c>
      <c r="H9877">
        <v>1</v>
      </c>
      <c r="I9877">
        <v>2500</v>
      </c>
      <c r="J9877">
        <v>3313</v>
      </c>
      <c r="K9877">
        <v>61.305324069999998</v>
      </c>
      <c r="L9877" t="s">
        <v>1537</v>
      </c>
      <c r="M9877" t="s">
        <v>1538</v>
      </c>
      <c r="N9877" s="1">
        <v>42072.654861111114</v>
      </c>
      <c r="O9877" s="1">
        <v>40281.945833333331</v>
      </c>
      <c r="P9877" s="2">
        <v>40282</v>
      </c>
      <c r="Q9877" s="1">
        <v>40318.945833333331</v>
      </c>
      <c r="R9877" t="s">
        <v>47</v>
      </c>
      <c r="S9877" t="s">
        <v>47</v>
      </c>
      <c r="T9877" t="s">
        <v>27</v>
      </c>
      <c r="U9877" t="b">
        <v>1</v>
      </c>
      <c r="V9877" t="s">
        <v>41</v>
      </c>
      <c r="W9877" t="s">
        <v>29</v>
      </c>
      <c r="X9877" t="s">
        <v>41</v>
      </c>
      <c r="Y9877" t="s">
        <v>42</v>
      </c>
    </row>
    <row r="9878" spans="1:25" x14ac:dyDescent="0.2">
      <c r="A9878">
        <v>9876</v>
      </c>
      <c r="B9878">
        <v>1182821508</v>
      </c>
      <c r="C9878">
        <v>2011</v>
      </c>
      <c r="D9878">
        <v>2970</v>
      </c>
      <c r="E9878">
        <v>75</v>
      </c>
      <c r="F9878">
        <v>9</v>
      </c>
      <c r="G9878">
        <v>2</v>
      </c>
      <c r="H9878">
        <v>1</v>
      </c>
      <c r="I9878">
        <v>2011</v>
      </c>
      <c r="J9878">
        <v>2970</v>
      </c>
      <c r="K9878">
        <v>32.129722219999998</v>
      </c>
      <c r="L9878" t="s">
        <v>1537</v>
      </c>
      <c r="M9878" t="s">
        <v>1538</v>
      </c>
      <c r="N9878" s="1">
        <v>42072.654861111114</v>
      </c>
      <c r="O9878" s="1">
        <v>40521.822222222225</v>
      </c>
      <c r="P9878" s="2">
        <v>40525</v>
      </c>
      <c r="Q9878" s="1">
        <v>40555.173611111109</v>
      </c>
      <c r="R9878" t="s">
        <v>47</v>
      </c>
      <c r="S9878" t="s">
        <v>47</v>
      </c>
      <c r="T9878" t="s">
        <v>27</v>
      </c>
      <c r="U9878" t="b">
        <v>1</v>
      </c>
      <c r="V9878" t="s">
        <v>28</v>
      </c>
      <c r="W9878" t="s">
        <v>29</v>
      </c>
      <c r="X9878" t="s">
        <v>28</v>
      </c>
      <c r="Y9878" t="s">
        <v>30</v>
      </c>
    </row>
    <row r="9879" spans="1:25" x14ac:dyDescent="0.2">
      <c r="A9879">
        <v>9877</v>
      </c>
      <c r="B9879">
        <v>659281605</v>
      </c>
      <c r="C9879">
        <v>3500</v>
      </c>
      <c r="D9879">
        <v>4170</v>
      </c>
      <c r="E9879">
        <v>66</v>
      </c>
      <c r="F9879">
        <v>1</v>
      </c>
      <c r="G9879">
        <v>1</v>
      </c>
      <c r="H9879">
        <v>1</v>
      </c>
      <c r="I9879">
        <v>3500</v>
      </c>
      <c r="J9879">
        <v>4170</v>
      </c>
      <c r="K9879">
        <v>47</v>
      </c>
      <c r="L9879" t="s">
        <v>1537</v>
      </c>
      <c r="M9879" t="s">
        <v>1538</v>
      </c>
      <c r="N9879" s="1">
        <v>42072.654861111114</v>
      </c>
      <c r="O9879" s="1">
        <v>40521.822222222225</v>
      </c>
      <c r="P9879" s="2">
        <v>40525</v>
      </c>
      <c r="Q9879" s="1">
        <v>40555.173611111109</v>
      </c>
      <c r="R9879" t="s">
        <v>63</v>
      </c>
      <c r="S9879" t="s">
        <v>37</v>
      </c>
      <c r="T9879" t="s">
        <v>27</v>
      </c>
      <c r="U9879" t="b">
        <v>1</v>
      </c>
      <c r="V9879" t="s">
        <v>28</v>
      </c>
      <c r="W9879" t="s">
        <v>29</v>
      </c>
      <c r="X9879" t="s">
        <v>28</v>
      </c>
      <c r="Y9879" t="s">
        <v>30</v>
      </c>
    </row>
    <row r="9880" spans="1:25" x14ac:dyDescent="0.2">
      <c r="A9880">
        <v>9878</v>
      </c>
      <c r="B9880">
        <v>1685049877</v>
      </c>
      <c r="C9880">
        <v>5000</v>
      </c>
      <c r="D9880">
        <v>5343</v>
      </c>
      <c r="E9880">
        <v>66</v>
      </c>
      <c r="F9880">
        <v>3</v>
      </c>
      <c r="G9880">
        <v>1</v>
      </c>
      <c r="H9880">
        <v>1</v>
      </c>
      <c r="I9880">
        <v>5000</v>
      </c>
      <c r="J9880">
        <v>5343</v>
      </c>
      <c r="K9880">
        <v>31.454710649999999</v>
      </c>
      <c r="L9880" t="s">
        <v>1537</v>
      </c>
      <c r="M9880" t="s">
        <v>1538</v>
      </c>
      <c r="N9880" s="1">
        <v>42072.654861111114</v>
      </c>
      <c r="O9880" s="1">
        <v>40281.945833333331</v>
      </c>
      <c r="P9880" s="2">
        <v>40282</v>
      </c>
      <c r="Q9880" s="1">
        <v>40318.945833333331</v>
      </c>
      <c r="R9880" t="s">
        <v>25</v>
      </c>
      <c r="S9880" t="s">
        <v>26</v>
      </c>
      <c r="T9880" t="s">
        <v>27</v>
      </c>
      <c r="U9880" t="b">
        <v>1</v>
      </c>
      <c r="V9880" t="s">
        <v>41</v>
      </c>
      <c r="W9880" t="s">
        <v>29</v>
      </c>
      <c r="X9880" t="s">
        <v>41</v>
      </c>
      <c r="Y9880" t="s">
        <v>42</v>
      </c>
    </row>
    <row r="9881" spans="1:25" x14ac:dyDescent="0.2">
      <c r="A9881">
        <v>9879</v>
      </c>
      <c r="B9881">
        <v>1283193373</v>
      </c>
      <c r="C9881">
        <v>5000</v>
      </c>
      <c r="D9881">
        <v>5000</v>
      </c>
      <c r="E9881">
        <v>54</v>
      </c>
      <c r="F9881">
        <v>1</v>
      </c>
      <c r="G9881">
        <v>1</v>
      </c>
      <c r="H9881">
        <v>1</v>
      </c>
      <c r="I9881">
        <v>5000</v>
      </c>
      <c r="J9881">
        <v>5000</v>
      </c>
      <c r="K9881">
        <v>89.854490740000003</v>
      </c>
      <c r="L9881" t="s">
        <v>1537</v>
      </c>
      <c r="M9881" t="s">
        <v>1538</v>
      </c>
      <c r="N9881" s="1">
        <v>42072.654861111114</v>
      </c>
      <c r="O9881" s="1">
        <v>40281.945833333331</v>
      </c>
      <c r="P9881" s="2">
        <v>40282</v>
      </c>
      <c r="Q9881" s="1">
        <v>40318.945833333331</v>
      </c>
      <c r="R9881" t="s">
        <v>61</v>
      </c>
      <c r="S9881" t="s">
        <v>62</v>
      </c>
      <c r="T9881" t="s">
        <v>27</v>
      </c>
      <c r="U9881" t="b">
        <v>1</v>
      </c>
      <c r="V9881" t="s">
        <v>41</v>
      </c>
      <c r="W9881" t="s">
        <v>29</v>
      </c>
      <c r="X9881" t="s">
        <v>41</v>
      </c>
      <c r="Y9881" t="s">
        <v>42</v>
      </c>
    </row>
    <row r="9882" spans="1:25" x14ac:dyDescent="0.2">
      <c r="A9882">
        <v>9880</v>
      </c>
      <c r="B9882">
        <v>1352416805</v>
      </c>
      <c r="C9882">
        <v>2500</v>
      </c>
      <c r="D9882">
        <v>2585</v>
      </c>
      <c r="E9882">
        <v>53</v>
      </c>
      <c r="F9882">
        <v>37</v>
      </c>
      <c r="G9882">
        <v>3</v>
      </c>
      <c r="H9882">
        <v>1</v>
      </c>
      <c r="I9882">
        <v>2500</v>
      </c>
      <c r="J9882">
        <v>2585</v>
      </c>
      <c r="K9882">
        <v>71.008530089999994</v>
      </c>
      <c r="L9882" t="s">
        <v>1537</v>
      </c>
      <c r="M9882" t="s">
        <v>1538</v>
      </c>
      <c r="N9882" s="1">
        <v>42072.654861111114</v>
      </c>
      <c r="O9882" s="1">
        <v>40281.945833333331</v>
      </c>
      <c r="P9882" s="2">
        <v>40282</v>
      </c>
      <c r="Q9882" s="1">
        <v>40318.945833333331</v>
      </c>
      <c r="R9882" t="s">
        <v>126</v>
      </c>
      <c r="S9882" t="s">
        <v>37</v>
      </c>
      <c r="T9882" t="s">
        <v>27</v>
      </c>
      <c r="U9882" t="b">
        <v>0</v>
      </c>
      <c r="V9882" t="s">
        <v>41</v>
      </c>
      <c r="W9882" t="s">
        <v>29</v>
      </c>
      <c r="X9882" t="s">
        <v>41</v>
      </c>
      <c r="Y9882" t="s">
        <v>42</v>
      </c>
    </row>
    <row r="9883" spans="1:25" x14ac:dyDescent="0.2">
      <c r="A9883">
        <v>9881</v>
      </c>
      <c r="B9883">
        <v>219130471</v>
      </c>
      <c r="C9883">
        <v>4500</v>
      </c>
      <c r="D9883">
        <v>5735</v>
      </c>
      <c r="E9883">
        <v>48</v>
      </c>
      <c r="F9883">
        <v>1</v>
      </c>
      <c r="G9883">
        <v>1</v>
      </c>
      <c r="H9883">
        <v>1</v>
      </c>
      <c r="I9883">
        <v>4500</v>
      </c>
      <c r="J9883">
        <v>5735</v>
      </c>
      <c r="K9883">
        <v>23</v>
      </c>
      <c r="L9883" t="s">
        <v>1537</v>
      </c>
      <c r="M9883" t="s">
        <v>1538</v>
      </c>
      <c r="N9883" s="1">
        <v>42072.654861111114</v>
      </c>
      <c r="O9883" s="1">
        <v>40521.822222222225</v>
      </c>
      <c r="P9883" s="2">
        <v>40525</v>
      </c>
      <c r="Q9883" s="1">
        <v>40555.173611111109</v>
      </c>
      <c r="R9883" t="s">
        <v>115</v>
      </c>
      <c r="S9883" t="s">
        <v>115</v>
      </c>
      <c r="T9883" t="s">
        <v>27</v>
      </c>
      <c r="U9883" t="b">
        <v>1</v>
      </c>
      <c r="V9883" t="s">
        <v>28</v>
      </c>
      <c r="W9883" t="s">
        <v>29</v>
      </c>
      <c r="X9883" t="s">
        <v>28</v>
      </c>
      <c r="Y9883" t="s">
        <v>30</v>
      </c>
    </row>
    <row r="9884" spans="1:25" x14ac:dyDescent="0.2">
      <c r="A9884">
        <v>9882</v>
      </c>
      <c r="B9884">
        <v>722152493</v>
      </c>
      <c r="C9884">
        <v>10000</v>
      </c>
      <c r="D9884">
        <v>1665</v>
      </c>
      <c r="E9884">
        <v>45</v>
      </c>
      <c r="F9884">
        <v>12</v>
      </c>
      <c r="G9884">
        <v>1</v>
      </c>
      <c r="H9884">
        <v>1</v>
      </c>
      <c r="I9884">
        <v>10000</v>
      </c>
      <c r="J9884">
        <v>1665</v>
      </c>
      <c r="K9884">
        <v>86.89502315</v>
      </c>
      <c r="L9884" t="s">
        <v>1537</v>
      </c>
      <c r="M9884" t="s">
        <v>1538</v>
      </c>
      <c r="N9884" s="1">
        <v>42072.654861111114</v>
      </c>
      <c r="O9884" s="1">
        <v>40281.945833333331</v>
      </c>
      <c r="P9884" s="2">
        <v>40282</v>
      </c>
      <c r="Q9884" s="1">
        <v>40318.945833333331</v>
      </c>
      <c r="R9884" t="s">
        <v>76</v>
      </c>
      <c r="S9884" t="s">
        <v>77</v>
      </c>
      <c r="T9884" t="s">
        <v>31</v>
      </c>
      <c r="U9884" t="b">
        <v>1</v>
      </c>
      <c r="V9884" t="s">
        <v>41</v>
      </c>
      <c r="W9884" t="s">
        <v>29</v>
      </c>
      <c r="X9884" t="s">
        <v>41</v>
      </c>
      <c r="Y9884" t="s">
        <v>42</v>
      </c>
    </row>
    <row r="9885" spans="1:25" x14ac:dyDescent="0.2">
      <c r="A9885">
        <v>9883</v>
      </c>
      <c r="B9885">
        <v>1644959168</v>
      </c>
      <c r="C9885">
        <v>600</v>
      </c>
      <c r="D9885">
        <v>800</v>
      </c>
      <c r="E9885">
        <v>39</v>
      </c>
      <c r="F9885">
        <v>256</v>
      </c>
      <c r="G9885">
        <v>4</v>
      </c>
      <c r="H9885">
        <v>1</v>
      </c>
      <c r="I9885">
        <v>600</v>
      </c>
      <c r="J9885">
        <v>800</v>
      </c>
      <c r="K9885">
        <v>53.618981480000002</v>
      </c>
      <c r="L9885" t="s">
        <v>1537</v>
      </c>
      <c r="M9885" t="s">
        <v>1538</v>
      </c>
      <c r="N9885" s="1">
        <v>42072.654861111114</v>
      </c>
      <c r="O9885" s="1">
        <v>40521.822222222225</v>
      </c>
      <c r="P9885" s="2">
        <v>40525</v>
      </c>
      <c r="Q9885" s="1">
        <v>40555.173611111109</v>
      </c>
      <c r="R9885" t="s">
        <v>68</v>
      </c>
      <c r="S9885" t="s">
        <v>68</v>
      </c>
      <c r="T9885" t="s">
        <v>27</v>
      </c>
      <c r="U9885" t="b">
        <v>1</v>
      </c>
      <c r="V9885" t="s">
        <v>28</v>
      </c>
      <c r="W9885" t="s">
        <v>29</v>
      </c>
      <c r="X9885" t="s">
        <v>28</v>
      </c>
      <c r="Y9885" t="s">
        <v>30</v>
      </c>
    </row>
    <row r="9886" spans="1:25" x14ac:dyDescent="0.2">
      <c r="A9886">
        <v>9884</v>
      </c>
      <c r="B9886">
        <v>665473297</v>
      </c>
      <c r="C9886">
        <v>1500</v>
      </c>
      <c r="D9886">
        <v>2644</v>
      </c>
      <c r="E9886">
        <v>39</v>
      </c>
      <c r="F9886">
        <v>2</v>
      </c>
      <c r="G9886">
        <v>2</v>
      </c>
      <c r="H9886">
        <v>1</v>
      </c>
      <c r="I9886">
        <v>1500</v>
      </c>
      <c r="J9886">
        <v>2644</v>
      </c>
      <c r="K9886">
        <v>19.62137731</v>
      </c>
      <c r="L9886" t="s">
        <v>1537</v>
      </c>
      <c r="M9886" t="s">
        <v>1538</v>
      </c>
      <c r="N9886" s="1">
        <v>42072.654861111114</v>
      </c>
      <c r="O9886" s="1">
        <v>40521.822222222225</v>
      </c>
      <c r="P9886" s="2">
        <v>40525</v>
      </c>
      <c r="Q9886" s="1">
        <v>40555.173611111109</v>
      </c>
      <c r="R9886" t="s">
        <v>127</v>
      </c>
      <c r="S9886" t="s">
        <v>127</v>
      </c>
      <c r="T9886" t="s">
        <v>27</v>
      </c>
      <c r="U9886" t="b">
        <v>1</v>
      </c>
      <c r="V9886" t="s">
        <v>28</v>
      </c>
      <c r="W9886" t="s">
        <v>29</v>
      </c>
      <c r="X9886" t="s">
        <v>28</v>
      </c>
      <c r="Y9886" t="s">
        <v>30</v>
      </c>
    </row>
    <row r="9887" spans="1:25" x14ac:dyDescent="0.2">
      <c r="A9887">
        <v>9885</v>
      </c>
      <c r="B9887">
        <v>1125611014</v>
      </c>
      <c r="C9887">
        <v>500</v>
      </c>
      <c r="D9887">
        <v>1159</v>
      </c>
      <c r="E9887">
        <v>39</v>
      </c>
      <c r="F9887">
        <v>1</v>
      </c>
      <c r="G9887">
        <v>1</v>
      </c>
      <c r="H9887">
        <v>1</v>
      </c>
      <c r="I9887">
        <v>500</v>
      </c>
      <c r="J9887">
        <v>1159</v>
      </c>
      <c r="K9887">
        <v>90.041666669999998</v>
      </c>
      <c r="L9887" t="s">
        <v>1537</v>
      </c>
      <c r="M9887" t="s">
        <v>1538</v>
      </c>
      <c r="N9887" s="1">
        <v>42072.654861111114</v>
      </c>
      <c r="O9887" s="1">
        <v>40521.822222222225</v>
      </c>
      <c r="P9887" s="2">
        <v>40525</v>
      </c>
      <c r="Q9887" s="1">
        <v>40555.173611111109</v>
      </c>
      <c r="R9887" t="s">
        <v>134</v>
      </c>
      <c r="S9887" t="s">
        <v>34</v>
      </c>
      <c r="T9887" t="s">
        <v>27</v>
      </c>
      <c r="U9887" t="b">
        <v>1</v>
      </c>
      <c r="V9887" t="s">
        <v>28</v>
      </c>
      <c r="W9887" t="s">
        <v>29</v>
      </c>
      <c r="X9887" t="s">
        <v>28</v>
      </c>
      <c r="Y9887" t="s">
        <v>30</v>
      </c>
    </row>
    <row r="9888" spans="1:25" x14ac:dyDescent="0.2">
      <c r="A9888">
        <v>9886</v>
      </c>
      <c r="B9888">
        <v>988014013</v>
      </c>
      <c r="C9888">
        <v>1000</v>
      </c>
      <c r="D9888">
        <v>2782</v>
      </c>
      <c r="E9888">
        <v>37</v>
      </c>
      <c r="F9888">
        <v>5</v>
      </c>
      <c r="G9888">
        <v>3</v>
      </c>
      <c r="H9888">
        <v>1</v>
      </c>
      <c r="I9888">
        <v>1000</v>
      </c>
      <c r="J9888">
        <v>2782</v>
      </c>
      <c r="K9888">
        <v>35.360023150000004</v>
      </c>
      <c r="L9888" t="s">
        <v>1537</v>
      </c>
      <c r="M9888" t="s">
        <v>1538</v>
      </c>
      <c r="N9888" s="1">
        <v>42072.654861111114</v>
      </c>
      <c r="O9888" s="1">
        <v>40521.822222222225</v>
      </c>
      <c r="P9888" s="2">
        <v>40525</v>
      </c>
      <c r="Q9888" s="1">
        <v>40555.173611111109</v>
      </c>
      <c r="R9888" t="s">
        <v>37</v>
      </c>
      <c r="S9888" t="s">
        <v>37</v>
      </c>
      <c r="T9888" t="s">
        <v>27</v>
      </c>
      <c r="U9888" t="b">
        <v>1</v>
      </c>
      <c r="V9888" t="s">
        <v>28</v>
      </c>
      <c r="W9888" t="s">
        <v>29</v>
      </c>
      <c r="X9888" t="s">
        <v>28</v>
      </c>
      <c r="Y9888" t="s">
        <v>30</v>
      </c>
    </row>
    <row r="9889" spans="1:25" x14ac:dyDescent="0.2">
      <c r="A9889">
        <v>9887</v>
      </c>
      <c r="B9889">
        <v>475787700</v>
      </c>
      <c r="C9889">
        <v>2500</v>
      </c>
      <c r="D9889">
        <v>2700</v>
      </c>
      <c r="E9889">
        <v>37</v>
      </c>
      <c r="F9889">
        <v>1</v>
      </c>
      <c r="G9889">
        <v>1</v>
      </c>
      <c r="H9889">
        <v>1</v>
      </c>
      <c r="I9889">
        <v>2500</v>
      </c>
      <c r="J9889">
        <v>2700</v>
      </c>
      <c r="K9889">
        <v>88.559074069999994</v>
      </c>
      <c r="L9889" t="s">
        <v>1537</v>
      </c>
      <c r="M9889" t="s">
        <v>1538</v>
      </c>
      <c r="N9889" s="1">
        <v>42072.654861111114</v>
      </c>
      <c r="O9889" s="1">
        <v>40281.945833333331</v>
      </c>
      <c r="P9889" s="2">
        <v>40282</v>
      </c>
      <c r="Q9889" s="1">
        <v>40318.945833333331</v>
      </c>
      <c r="R9889" t="s">
        <v>75</v>
      </c>
      <c r="S9889" t="s">
        <v>62</v>
      </c>
      <c r="T9889" t="s">
        <v>27</v>
      </c>
      <c r="U9889" t="b">
        <v>1</v>
      </c>
      <c r="V9889" t="s">
        <v>41</v>
      </c>
      <c r="W9889" t="s">
        <v>29</v>
      </c>
      <c r="X9889" t="s">
        <v>41</v>
      </c>
      <c r="Y9889" t="s">
        <v>42</v>
      </c>
    </row>
    <row r="9890" spans="1:25" x14ac:dyDescent="0.2">
      <c r="A9890">
        <v>9888</v>
      </c>
      <c r="B9890">
        <v>1259115260</v>
      </c>
      <c r="C9890">
        <v>30000</v>
      </c>
      <c r="D9890">
        <v>2260</v>
      </c>
      <c r="E9890">
        <v>34</v>
      </c>
      <c r="F9890">
        <v>0</v>
      </c>
      <c r="G9890">
        <v>1</v>
      </c>
      <c r="H9890">
        <v>1</v>
      </c>
      <c r="I9890">
        <v>30000</v>
      </c>
      <c r="J9890">
        <v>2260</v>
      </c>
      <c r="K9890">
        <v>65.991134259999995</v>
      </c>
      <c r="L9890" t="s">
        <v>1537</v>
      </c>
      <c r="M9890" t="s">
        <v>1538</v>
      </c>
      <c r="N9890" s="1">
        <v>42072.654861111114</v>
      </c>
      <c r="O9890" s="1">
        <v>40281.945833333331</v>
      </c>
      <c r="P9890" s="2">
        <v>40282</v>
      </c>
      <c r="Q9890" s="1">
        <v>40318.945833333331</v>
      </c>
      <c r="R9890" t="s">
        <v>127</v>
      </c>
      <c r="S9890" t="s">
        <v>127</v>
      </c>
      <c r="T9890" t="s">
        <v>31</v>
      </c>
      <c r="U9890" t="b">
        <v>0</v>
      </c>
      <c r="V9890" t="s">
        <v>41</v>
      </c>
      <c r="W9890" t="s">
        <v>29</v>
      </c>
      <c r="X9890" t="s">
        <v>41</v>
      </c>
      <c r="Y9890" t="s">
        <v>42</v>
      </c>
    </row>
    <row r="9891" spans="1:25" x14ac:dyDescent="0.2">
      <c r="A9891">
        <v>9889</v>
      </c>
      <c r="B9891">
        <v>453995709</v>
      </c>
      <c r="C9891">
        <v>18500</v>
      </c>
      <c r="D9891">
        <v>18895</v>
      </c>
      <c r="E9891">
        <v>33</v>
      </c>
      <c r="F9891">
        <v>1</v>
      </c>
      <c r="G9891">
        <v>1</v>
      </c>
      <c r="H9891">
        <v>1</v>
      </c>
      <c r="I9891">
        <v>18500</v>
      </c>
      <c r="J9891">
        <v>18895</v>
      </c>
      <c r="K9891">
        <v>60</v>
      </c>
      <c r="L9891" t="s">
        <v>1537</v>
      </c>
      <c r="M9891" t="s">
        <v>1538</v>
      </c>
      <c r="N9891" s="1">
        <v>42072.654861111114</v>
      </c>
      <c r="O9891" s="1">
        <v>40521.822222222225</v>
      </c>
      <c r="P9891" s="2">
        <v>40525</v>
      </c>
      <c r="Q9891" s="1">
        <v>40555.173611111109</v>
      </c>
      <c r="R9891" t="s">
        <v>25</v>
      </c>
      <c r="S9891" t="s">
        <v>26</v>
      </c>
      <c r="T9891" t="s">
        <v>27</v>
      </c>
      <c r="U9891" t="b">
        <v>1</v>
      </c>
      <c r="V9891" t="s">
        <v>28</v>
      </c>
      <c r="W9891" t="s">
        <v>29</v>
      </c>
      <c r="X9891" t="s">
        <v>28</v>
      </c>
      <c r="Y9891" t="s">
        <v>30</v>
      </c>
    </row>
    <row r="9892" spans="1:25" x14ac:dyDescent="0.2">
      <c r="A9892">
        <v>9890</v>
      </c>
      <c r="B9892">
        <v>393052661</v>
      </c>
      <c r="C9892">
        <v>10000</v>
      </c>
      <c r="D9892">
        <v>10042</v>
      </c>
      <c r="E9892">
        <v>32</v>
      </c>
      <c r="F9892">
        <v>1</v>
      </c>
      <c r="G9892">
        <v>1</v>
      </c>
      <c r="H9892">
        <v>1</v>
      </c>
      <c r="I9892">
        <v>10000</v>
      </c>
      <c r="J9892">
        <v>10042</v>
      </c>
      <c r="K9892">
        <v>62.640960649999997</v>
      </c>
      <c r="L9892" t="s">
        <v>1537</v>
      </c>
      <c r="M9892" t="s">
        <v>1538</v>
      </c>
      <c r="N9892" s="1">
        <v>42072.654861111114</v>
      </c>
      <c r="O9892" s="1">
        <v>40521.822222222225</v>
      </c>
      <c r="P9892" s="2">
        <v>40525</v>
      </c>
      <c r="Q9892" s="1">
        <v>40555.173611111109</v>
      </c>
      <c r="R9892" t="s">
        <v>59</v>
      </c>
      <c r="S9892" t="s">
        <v>26</v>
      </c>
      <c r="T9892" t="s">
        <v>27</v>
      </c>
      <c r="U9892" t="b">
        <v>1</v>
      </c>
      <c r="V9892" t="s">
        <v>28</v>
      </c>
      <c r="W9892" t="s">
        <v>29</v>
      </c>
      <c r="X9892" t="s">
        <v>28</v>
      </c>
      <c r="Y9892" t="s">
        <v>30</v>
      </c>
    </row>
    <row r="9893" spans="1:25" x14ac:dyDescent="0.2">
      <c r="A9893">
        <v>9891</v>
      </c>
      <c r="B9893">
        <v>2027944861</v>
      </c>
      <c r="C9893">
        <v>2700</v>
      </c>
      <c r="D9893">
        <v>2845</v>
      </c>
      <c r="E9893">
        <v>32</v>
      </c>
      <c r="F9893">
        <v>1</v>
      </c>
      <c r="G9893">
        <v>1</v>
      </c>
      <c r="H9893">
        <v>1</v>
      </c>
      <c r="I9893">
        <v>2700</v>
      </c>
      <c r="J9893">
        <v>2845</v>
      </c>
      <c r="K9893">
        <v>20.417187500000001</v>
      </c>
      <c r="L9893" t="s">
        <v>1537</v>
      </c>
      <c r="M9893" t="s">
        <v>1538</v>
      </c>
      <c r="N9893" s="1">
        <v>42072.654861111114</v>
      </c>
      <c r="O9893" s="1">
        <v>40521.822222222225</v>
      </c>
      <c r="P9893" s="2">
        <v>40525</v>
      </c>
      <c r="Q9893" s="1">
        <v>40555.173611111109</v>
      </c>
      <c r="R9893" t="s">
        <v>114</v>
      </c>
      <c r="S9893" t="s">
        <v>26</v>
      </c>
      <c r="T9893" t="s">
        <v>27</v>
      </c>
      <c r="U9893" t="b">
        <v>1</v>
      </c>
      <c r="V9893" t="s">
        <v>28</v>
      </c>
      <c r="W9893" t="s">
        <v>29</v>
      </c>
      <c r="X9893" t="s">
        <v>28</v>
      </c>
      <c r="Y9893" t="s">
        <v>30</v>
      </c>
    </row>
    <row r="9894" spans="1:25" x14ac:dyDescent="0.2">
      <c r="A9894">
        <v>9892</v>
      </c>
      <c r="B9894">
        <v>817506608</v>
      </c>
      <c r="C9894">
        <v>5000</v>
      </c>
      <c r="D9894">
        <v>1970</v>
      </c>
      <c r="E9894">
        <v>30</v>
      </c>
      <c r="F9894">
        <v>0</v>
      </c>
      <c r="G9894">
        <v>1</v>
      </c>
      <c r="H9894">
        <v>1</v>
      </c>
      <c r="I9894">
        <v>5000</v>
      </c>
      <c r="J9894">
        <v>1970</v>
      </c>
      <c r="K9894">
        <v>90</v>
      </c>
      <c r="L9894" t="s">
        <v>1537</v>
      </c>
      <c r="M9894" t="s">
        <v>1538</v>
      </c>
      <c r="N9894" s="1">
        <v>40607.575694444444</v>
      </c>
      <c r="O9894" s="1">
        <v>40500.947222222225</v>
      </c>
      <c r="P9894" s="2">
        <v>40521</v>
      </c>
      <c r="Q9894" s="1">
        <v>40611.725694444445</v>
      </c>
      <c r="R9894" t="s">
        <v>67</v>
      </c>
      <c r="S9894" t="s">
        <v>67</v>
      </c>
      <c r="T9894" t="s">
        <v>40</v>
      </c>
      <c r="U9894" t="b">
        <v>1</v>
      </c>
      <c r="V9894" t="s">
        <v>28</v>
      </c>
      <c r="W9894" t="s">
        <v>29</v>
      </c>
      <c r="X9894" t="s">
        <v>167</v>
      </c>
      <c r="Y9894" t="s">
        <v>29</v>
      </c>
    </row>
    <row r="9895" spans="1:25" x14ac:dyDescent="0.2">
      <c r="A9895">
        <v>9893</v>
      </c>
      <c r="B9895">
        <v>1052830150</v>
      </c>
      <c r="C9895">
        <v>1111</v>
      </c>
      <c r="D9895">
        <v>3656</v>
      </c>
      <c r="E9895">
        <v>25</v>
      </c>
      <c r="F9895">
        <v>35</v>
      </c>
      <c r="G9895">
        <v>3</v>
      </c>
      <c r="H9895">
        <v>1</v>
      </c>
      <c r="I9895">
        <v>1111</v>
      </c>
      <c r="J9895">
        <v>3656</v>
      </c>
      <c r="K9895">
        <v>31.685162040000002</v>
      </c>
      <c r="L9895" t="s">
        <v>1537</v>
      </c>
      <c r="M9895" t="s">
        <v>1538</v>
      </c>
      <c r="N9895" s="1">
        <v>42072.654861111114</v>
      </c>
      <c r="O9895" s="1">
        <v>40521.822222222225</v>
      </c>
      <c r="P9895" s="2">
        <v>40525</v>
      </c>
      <c r="Q9895" s="1">
        <v>40555.173611111109</v>
      </c>
      <c r="R9895" t="s">
        <v>52</v>
      </c>
      <c r="S9895" t="s">
        <v>52</v>
      </c>
      <c r="T9895" t="s">
        <v>27</v>
      </c>
      <c r="U9895" t="b">
        <v>1</v>
      </c>
      <c r="V9895" t="s">
        <v>28</v>
      </c>
      <c r="W9895" t="s">
        <v>29</v>
      </c>
      <c r="X9895" t="s">
        <v>28</v>
      </c>
      <c r="Y9895" t="s">
        <v>30</v>
      </c>
    </row>
    <row r="9896" spans="1:25" x14ac:dyDescent="0.2">
      <c r="A9896">
        <v>9894</v>
      </c>
      <c r="B9896">
        <v>758692563</v>
      </c>
      <c r="C9896">
        <v>5695</v>
      </c>
      <c r="D9896">
        <v>1490</v>
      </c>
      <c r="E9896">
        <v>24</v>
      </c>
      <c r="F9896">
        <v>4</v>
      </c>
      <c r="G9896">
        <v>1</v>
      </c>
      <c r="H9896">
        <v>1</v>
      </c>
      <c r="I9896">
        <v>5695</v>
      </c>
      <c r="J9896">
        <v>1490</v>
      </c>
      <c r="K9896">
        <v>45</v>
      </c>
      <c r="L9896" t="s">
        <v>1537</v>
      </c>
      <c r="M9896" t="s">
        <v>1538</v>
      </c>
      <c r="N9896" s="1">
        <v>42072.654861111114</v>
      </c>
      <c r="O9896" s="1">
        <v>40521.822222222225</v>
      </c>
      <c r="P9896" s="2">
        <v>40525</v>
      </c>
      <c r="Q9896" s="1">
        <v>40555.173611111109</v>
      </c>
      <c r="R9896" t="s">
        <v>126</v>
      </c>
      <c r="S9896" t="s">
        <v>37</v>
      </c>
      <c r="T9896" t="s">
        <v>31</v>
      </c>
      <c r="U9896" t="b">
        <v>1</v>
      </c>
      <c r="V9896" t="s">
        <v>28</v>
      </c>
      <c r="W9896" t="s">
        <v>29</v>
      </c>
      <c r="X9896" t="s">
        <v>28</v>
      </c>
      <c r="Y9896" t="s">
        <v>30</v>
      </c>
    </row>
    <row r="9897" spans="1:25" x14ac:dyDescent="0.2">
      <c r="A9897">
        <v>9895</v>
      </c>
      <c r="B9897">
        <v>395024561</v>
      </c>
      <c r="C9897">
        <v>1500</v>
      </c>
      <c r="D9897">
        <v>1500</v>
      </c>
      <c r="E9897">
        <v>22</v>
      </c>
      <c r="F9897">
        <v>1</v>
      </c>
      <c r="G9897">
        <v>1</v>
      </c>
      <c r="H9897">
        <v>1</v>
      </c>
      <c r="I9897">
        <v>1500</v>
      </c>
      <c r="J9897">
        <v>1500</v>
      </c>
      <c r="K9897">
        <v>30.56063657</v>
      </c>
      <c r="L9897" t="s">
        <v>1537</v>
      </c>
      <c r="M9897" t="s">
        <v>1538</v>
      </c>
      <c r="N9897" s="1">
        <v>42072.654861111114</v>
      </c>
      <c r="O9897" s="1">
        <v>40521.822222222225</v>
      </c>
      <c r="P9897" s="2">
        <v>40525</v>
      </c>
      <c r="Q9897" s="1">
        <v>40555.173611111109</v>
      </c>
      <c r="R9897" t="s">
        <v>126</v>
      </c>
      <c r="S9897" t="s">
        <v>37</v>
      </c>
      <c r="T9897" t="s">
        <v>27</v>
      </c>
      <c r="U9897" t="b">
        <v>1</v>
      </c>
      <c r="V9897" t="s">
        <v>28</v>
      </c>
      <c r="W9897" t="s">
        <v>29</v>
      </c>
      <c r="X9897" t="s">
        <v>28</v>
      </c>
      <c r="Y9897" t="s">
        <v>30</v>
      </c>
    </row>
    <row r="9898" spans="1:25" x14ac:dyDescent="0.2">
      <c r="A9898">
        <v>9896</v>
      </c>
      <c r="B9898">
        <v>227340664</v>
      </c>
      <c r="C9898">
        <v>10000</v>
      </c>
      <c r="D9898">
        <v>1330</v>
      </c>
      <c r="E9898">
        <v>22</v>
      </c>
      <c r="F9898">
        <v>18</v>
      </c>
      <c r="G9898">
        <v>1</v>
      </c>
      <c r="H9898">
        <v>1</v>
      </c>
      <c r="I9898">
        <v>10000</v>
      </c>
      <c r="J9898">
        <v>1330</v>
      </c>
      <c r="K9898">
        <v>88.015127309999997</v>
      </c>
      <c r="L9898" t="s">
        <v>1537</v>
      </c>
      <c r="M9898" t="s">
        <v>1538</v>
      </c>
      <c r="N9898" s="1">
        <v>42072.654861111114</v>
      </c>
      <c r="O9898" s="1">
        <v>40281.945833333331</v>
      </c>
      <c r="P9898" s="2">
        <v>40282</v>
      </c>
      <c r="Q9898" s="1">
        <v>40318.945833333331</v>
      </c>
      <c r="R9898" t="s">
        <v>25</v>
      </c>
      <c r="S9898" t="s">
        <v>26</v>
      </c>
      <c r="T9898" t="s">
        <v>31</v>
      </c>
      <c r="U9898" t="b">
        <v>1</v>
      </c>
      <c r="V9898" t="s">
        <v>41</v>
      </c>
      <c r="W9898" t="s">
        <v>29</v>
      </c>
      <c r="X9898" t="s">
        <v>41</v>
      </c>
      <c r="Y9898" t="s">
        <v>42</v>
      </c>
    </row>
    <row r="9899" spans="1:25" x14ac:dyDescent="0.2">
      <c r="A9899">
        <v>9897</v>
      </c>
      <c r="B9899">
        <v>453598006</v>
      </c>
      <c r="C9899">
        <v>5000</v>
      </c>
      <c r="D9899">
        <v>3122</v>
      </c>
      <c r="E9899">
        <v>20</v>
      </c>
      <c r="F9899">
        <v>0</v>
      </c>
      <c r="G9899">
        <v>3</v>
      </c>
      <c r="H9899">
        <v>1</v>
      </c>
      <c r="I9899">
        <v>5000</v>
      </c>
      <c r="J9899">
        <v>3122</v>
      </c>
      <c r="K9899">
        <v>37.033530089999999</v>
      </c>
      <c r="L9899" t="s">
        <v>1537</v>
      </c>
      <c r="M9899" t="s">
        <v>1538</v>
      </c>
      <c r="N9899" s="1">
        <v>42072.654861111114</v>
      </c>
      <c r="O9899" s="1">
        <v>40521.822222222225</v>
      </c>
      <c r="P9899" s="2">
        <v>40525</v>
      </c>
      <c r="Q9899" s="1">
        <v>40555.173611111109</v>
      </c>
      <c r="R9899" t="s">
        <v>113</v>
      </c>
      <c r="S9899" t="s">
        <v>37</v>
      </c>
      <c r="T9899" t="s">
        <v>31</v>
      </c>
      <c r="U9899" t="b">
        <v>1</v>
      </c>
      <c r="V9899" t="s">
        <v>28</v>
      </c>
      <c r="W9899" t="s">
        <v>29</v>
      </c>
      <c r="X9899" t="s">
        <v>28</v>
      </c>
      <c r="Y9899" t="s">
        <v>30</v>
      </c>
    </row>
    <row r="9900" spans="1:25" x14ac:dyDescent="0.2">
      <c r="A9900">
        <v>9898</v>
      </c>
      <c r="B9900">
        <v>636198873</v>
      </c>
      <c r="C9900">
        <v>3000</v>
      </c>
      <c r="D9900">
        <v>3760</v>
      </c>
      <c r="E9900">
        <v>20</v>
      </c>
      <c r="F9900">
        <v>1</v>
      </c>
      <c r="G9900">
        <v>1</v>
      </c>
      <c r="H9900">
        <v>1</v>
      </c>
      <c r="I9900">
        <v>3000</v>
      </c>
      <c r="J9900">
        <v>3760</v>
      </c>
      <c r="K9900">
        <v>89.973981480000006</v>
      </c>
      <c r="L9900" t="s">
        <v>1537</v>
      </c>
      <c r="M9900" t="s">
        <v>1538</v>
      </c>
      <c r="N9900" s="1">
        <v>42072.654861111114</v>
      </c>
      <c r="O9900" s="1">
        <v>40281.945833333331</v>
      </c>
      <c r="P9900" s="2">
        <v>40282</v>
      </c>
      <c r="Q9900" s="1">
        <v>40318.945833333331</v>
      </c>
      <c r="R9900" t="s">
        <v>55</v>
      </c>
      <c r="S9900" t="s">
        <v>37</v>
      </c>
      <c r="T9900" t="s">
        <v>27</v>
      </c>
      <c r="U9900" t="b">
        <v>1</v>
      </c>
      <c r="V9900" t="s">
        <v>41</v>
      </c>
      <c r="W9900" t="s">
        <v>29</v>
      </c>
      <c r="X9900" t="s">
        <v>41</v>
      </c>
      <c r="Y9900" t="s">
        <v>42</v>
      </c>
    </row>
    <row r="9901" spans="1:25" x14ac:dyDescent="0.2">
      <c r="A9901">
        <v>9899</v>
      </c>
      <c r="B9901">
        <v>2068573017</v>
      </c>
      <c r="C9901">
        <v>10000</v>
      </c>
      <c r="D9901">
        <v>786</v>
      </c>
      <c r="E9901">
        <v>20</v>
      </c>
      <c r="F9901">
        <v>1</v>
      </c>
      <c r="G9901">
        <v>1</v>
      </c>
      <c r="H9901">
        <v>1</v>
      </c>
      <c r="I9901">
        <v>10000</v>
      </c>
      <c r="J9901">
        <v>786</v>
      </c>
      <c r="K9901">
        <v>52.283310190000002</v>
      </c>
      <c r="L9901" t="s">
        <v>1537</v>
      </c>
      <c r="M9901" t="s">
        <v>1538</v>
      </c>
      <c r="N9901" s="1">
        <v>42072.654861111114</v>
      </c>
      <c r="O9901" s="1">
        <v>40521.822222222225</v>
      </c>
      <c r="P9901" s="2">
        <v>40525</v>
      </c>
      <c r="Q9901" s="1">
        <v>40555.173611111109</v>
      </c>
      <c r="R9901" t="s">
        <v>95</v>
      </c>
      <c r="S9901" t="s">
        <v>37</v>
      </c>
      <c r="T9901" t="s">
        <v>31</v>
      </c>
      <c r="U9901" t="b">
        <v>1</v>
      </c>
      <c r="V9901" t="s">
        <v>28</v>
      </c>
      <c r="W9901" t="s">
        <v>29</v>
      </c>
      <c r="X9901" t="s">
        <v>28</v>
      </c>
      <c r="Y9901" t="s">
        <v>30</v>
      </c>
    </row>
    <row r="9902" spans="1:25" x14ac:dyDescent="0.2">
      <c r="A9902">
        <v>9900</v>
      </c>
      <c r="B9902">
        <v>1248807641</v>
      </c>
      <c r="C9902">
        <v>750</v>
      </c>
      <c r="D9902">
        <v>840</v>
      </c>
      <c r="E9902">
        <v>18</v>
      </c>
      <c r="F9902">
        <v>36</v>
      </c>
      <c r="G9902">
        <v>3</v>
      </c>
      <c r="H9902">
        <v>1</v>
      </c>
      <c r="I9902">
        <v>750</v>
      </c>
      <c r="J9902">
        <v>840</v>
      </c>
      <c r="K9902">
        <v>32.787569439999999</v>
      </c>
      <c r="L9902" t="s">
        <v>1537</v>
      </c>
      <c r="M9902" t="s">
        <v>1538</v>
      </c>
      <c r="N9902" s="1">
        <v>42072.654861111114</v>
      </c>
      <c r="O9902" s="1">
        <v>40521.822222222225</v>
      </c>
      <c r="P9902" s="2">
        <v>40525</v>
      </c>
      <c r="Q9902" s="1">
        <v>40555.173611111109</v>
      </c>
      <c r="R9902" t="s">
        <v>55</v>
      </c>
      <c r="S9902" t="s">
        <v>37</v>
      </c>
      <c r="T9902" t="s">
        <v>27</v>
      </c>
      <c r="U9902" t="b">
        <v>1</v>
      </c>
      <c r="V9902" t="s">
        <v>28</v>
      </c>
      <c r="W9902" t="s">
        <v>29</v>
      </c>
      <c r="X9902" t="s">
        <v>28</v>
      </c>
      <c r="Y9902" t="s">
        <v>30</v>
      </c>
    </row>
    <row r="9903" spans="1:25" x14ac:dyDescent="0.2">
      <c r="A9903">
        <v>9901</v>
      </c>
      <c r="B9903">
        <v>461287439</v>
      </c>
      <c r="C9903">
        <v>2500</v>
      </c>
      <c r="D9903">
        <v>2685</v>
      </c>
      <c r="E9903">
        <v>18</v>
      </c>
      <c r="F9903">
        <v>1</v>
      </c>
      <c r="G9903">
        <v>1</v>
      </c>
      <c r="H9903">
        <v>1</v>
      </c>
      <c r="I9903">
        <v>2500</v>
      </c>
      <c r="J9903">
        <v>2685</v>
      </c>
      <c r="K9903">
        <v>45.041666669999998</v>
      </c>
      <c r="L9903" t="s">
        <v>1537</v>
      </c>
      <c r="M9903" t="s">
        <v>1538</v>
      </c>
      <c r="N9903" s="1">
        <v>42072.654861111114</v>
      </c>
      <c r="O9903" s="1">
        <v>40521.822222222225</v>
      </c>
      <c r="P9903" s="2">
        <v>40525</v>
      </c>
      <c r="Q9903" s="1">
        <v>40555.173611111109</v>
      </c>
      <c r="R9903" t="s">
        <v>115</v>
      </c>
      <c r="S9903" t="s">
        <v>115</v>
      </c>
      <c r="T9903" t="s">
        <v>27</v>
      </c>
      <c r="U9903" t="b">
        <v>1</v>
      </c>
      <c r="V9903" t="s">
        <v>28</v>
      </c>
      <c r="W9903" t="s">
        <v>29</v>
      </c>
      <c r="X9903" t="s">
        <v>28</v>
      </c>
      <c r="Y9903" t="s">
        <v>30</v>
      </c>
    </row>
    <row r="9904" spans="1:25" x14ac:dyDescent="0.2">
      <c r="A9904">
        <v>9902</v>
      </c>
      <c r="B9904">
        <v>820354523</v>
      </c>
      <c r="C9904">
        <v>4700</v>
      </c>
      <c r="D9904">
        <v>1570</v>
      </c>
      <c r="E9904">
        <v>17</v>
      </c>
      <c r="F9904">
        <v>2</v>
      </c>
      <c r="G9904">
        <v>3</v>
      </c>
      <c r="H9904">
        <v>1</v>
      </c>
      <c r="I9904">
        <v>4700</v>
      </c>
      <c r="J9904">
        <v>1570</v>
      </c>
      <c r="K9904">
        <v>89.192013889999998</v>
      </c>
      <c r="L9904" t="s">
        <v>1537</v>
      </c>
      <c r="M9904" t="s">
        <v>1538</v>
      </c>
      <c r="N9904" s="1">
        <v>42072.654861111114</v>
      </c>
      <c r="O9904" s="1">
        <v>40281.945833333331</v>
      </c>
      <c r="P9904" s="2">
        <v>40282</v>
      </c>
      <c r="Q9904" s="1">
        <v>40318.945833333331</v>
      </c>
      <c r="R9904" t="s">
        <v>59</v>
      </c>
      <c r="S9904" t="s">
        <v>26</v>
      </c>
      <c r="T9904" t="s">
        <v>31</v>
      </c>
      <c r="U9904" t="b">
        <v>1</v>
      </c>
      <c r="V9904" t="s">
        <v>41</v>
      </c>
      <c r="W9904" t="s">
        <v>29</v>
      </c>
      <c r="X9904" t="s">
        <v>41</v>
      </c>
      <c r="Y9904" t="s">
        <v>42</v>
      </c>
    </row>
    <row r="9905" spans="1:25" x14ac:dyDescent="0.2">
      <c r="A9905">
        <v>9903</v>
      </c>
      <c r="B9905">
        <v>1662206399</v>
      </c>
      <c r="C9905">
        <v>7400</v>
      </c>
      <c r="D9905">
        <v>1675</v>
      </c>
      <c r="E9905">
        <v>17</v>
      </c>
      <c r="F9905">
        <v>8</v>
      </c>
      <c r="G9905">
        <v>2</v>
      </c>
      <c r="H9905">
        <v>1</v>
      </c>
      <c r="I9905">
        <v>7400</v>
      </c>
      <c r="J9905">
        <v>1675</v>
      </c>
      <c r="K9905">
        <v>30</v>
      </c>
      <c r="L9905" t="s">
        <v>1537</v>
      </c>
      <c r="M9905" t="s">
        <v>1538</v>
      </c>
      <c r="N9905" s="1">
        <v>42072.654861111114</v>
      </c>
      <c r="O9905" s="1">
        <v>40521.822222222225</v>
      </c>
      <c r="P9905" s="2">
        <v>40525</v>
      </c>
      <c r="Q9905" s="1">
        <v>40555.173611111109</v>
      </c>
      <c r="R9905" t="s">
        <v>115</v>
      </c>
      <c r="S9905" t="s">
        <v>115</v>
      </c>
      <c r="T9905" t="s">
        <v>40</v>
      </c>
      <c r="U9905" t="b">
        <v>1</v>
      </c>
      <c r="V9905" t="s">
        <v>28</v>
      </c>
      <c r="W9905" t="s">
        <v>29</v>
      </c>
      <c r="X9905" t="s">
        <v>28</v>
      </c>
      <c r="Y9905" t="s">
        <v>30</v>
      </c>
    </row>
    <row r="9906" spans="1:25" x14ac:dyDescent="0.2">
      <c r="A9906">
        <v>9904</v>
      </c>
      <c r="B9906">
        <v>136482585</v>
      </c>
      <c r="C9906">
        <v>2500</v>
      </c>
      <c r="D9906">
        <v>616</v>
      </c>
      <c r="E9906">
        <v>17</v>
      </c>
      <c r="F9906">
        <v>0</v>
      </c>
      <c r="G9906">
        <v>1</v>
      </c>
      <c r="H9906">
        <v>1</v>
      </c>
      <c r="I9906">
        <v>2500</v>
      </c>
      <c r="J9906">
        <v>616</v>
      </c>
      <c r="K9906">
        <v>75.345648150000002</v>
      </c>
      <c r="L9906" t="s">
        <v>1537</v>
      </c>
      <c r="M9906" t="s">
        <v>1538</v>
      </c>
      <c r="N9906" s="1">
        <v>42072.654861111114</v>
      </c>
      <c r="O9906" s="1">
        <v>40281.945833333331</v>
      </c>
      <c r="P9906" s="2">
        <v>40282</v>
      </c>
      <c r="Q9906" s="1">
        <v>40318.945833333331</v>
      </c>
      <c r="R9906" t="s">
        <v>153</v>
      </c>
      <c r="S9906" t="s">
        <v>62</v>
      </c>
      <c r="T9906" t="s">
        <v>31</v>
      </c>
      <c r="U9906" t="b">
        <v>0</v>
      </c>
      <c r="V9906" t="s">
        <v>41</v>
      </c>
      <c r="W9906" t="s">
        <v>29</v>
      </c>
      <c r="X9906" t="s">
        <v>41</v>
      </c>
      <c r="Y9906" t="s">
        <v>42</v>
      </c>
    </row>
    <row r="9907" spans="1:25" x14ac:dyDescent="0.2">
      <c r="A9907">
        <v>9905</v>
      </c>
      <c r="B9907">
        <v>334759175</v>
      </c>
      <c r="C9907">
        <v>50000</v>
      </c>
      <c r="D9907">
        <v>940</v>
      </c>
      <c r="E9907">
        <v>16</v>
      </c>
      <c r="F9907">
        <v>0</v>
      </c>
      <c r="G9907">
        <v>1</v>
      </c>
      <c r="H9907">
        <v>1</v>
      </c>
      <c r="I9907">
        <v>50000</v>
      </c>
      <c r="J9907">
        <v>940</v>
      </c>
      <c r="K9907">
        <v>40.958333330000002</v>
      </c>
      <c r="L9907" t="s">
        <v>1537</v>
      </c>
      <c r="M9907" t="s">
        <v>1538</v>
      </c>
      <c r="N9907" s="1">
        <v>42072.654861111114</v>
      </c>
      <c r="O9907" s="1">
        <v>40521.822222222225</v>
      </c>
      <c r="P9907" s="2">
        <v>40525</v>
      </c>
      <c r="Q9907" s="1">
        <v>40555.173611111109</v>
      </c>
      <c r="R9907" t="s">
        <v>26</v>
      </c>
      <c r="S9907" t="s">
        <v>26</v>
      </c>
      <c r="T9907" t="s">
        <v>31</v>
      </c>
      <c r="U9907" t="b">
        <v>1</v>
      </c>
      <c r="V9907" t="s">
        <v>28</v>
      </c>
      <c r="W9907" t="s">
        <v>29</v>
      </c>
      <c r="X9907" t="s">
        <v>28</v>
      </c>
      <c r="Y9907" t="s">
        <v>30</v>
      </c>
    </row>
    <row r="9908" spans="1:25" x14ac:dyDescent="0.2">
      <c r="A9908">
        <v>9906</v>
      </c>
      <c r="B9908">
        <v>464697332</v>
      </c>
      <c r="C9908">
        <v>2500</v>
      </c>
      <c r="D9908">
        <v>509</v>
      </c>
      <c r="E9908">
        <v>16</v>
      </c>
      <c r="F9908">
        <v>0</v>
      </c>
      <c r="G9908">
        <v>1</v>
      </c>
      <c r="H9908">
        <v>1</v>
      </c>
      <c r="I9908">
        <v>2500</v>
      </c>
      <c r="J9908">
        <v>509</v>
      </c>
      <c r="K9908">
        <v>30</v>
      </c>
      <c r="L9908" t="s">
        <v>1537</v>
      </c>
      <c r="M9908" t="s">
        <v>1538</v>
      </c>
      <c r="N9908" s="1">
        <v>42072.654861111114</v>
      </c>
      <c r="O9908" s="1">
        <v>40521.822222222225</v>
      </c>
      <c r="P9908" s="2">
        <v>40525</v>
      </c>
      <c r="Q9908" s="1">
        <v>40555.173611111109</v>
      </c>
      <c r="R9908" t="s">
        <v>126</v>
      </c>
      <c r="S9908" t="s">
        <v>37</v>
      </c>
      <c r="T9908" t="s">
        <v>31</v>
      </c>
      <c r="U9908" t="b">
        <v>1</v>
      </c>
      <c r="V9908" t="s">
        <v>28</v>
      </c>
      <c r="W9908" t="s">
        <v>29</v>
      </c>
      <c r="X9908" t="s">
        <v>28</v>
      </c>
      <c r="Y9908" t="s">
        <v>30</v>
      </c>
    </row>
    <row r="9909" spans="1:25" x14ac:dyDescent="0.2">
      <c r="A9909">
        <v>9907</v>
      </c>
      <c r="B9909">
        <v>1335060755</v>
      </c>
      <c r="C9909">
        <v>700</v>
      </c>
      <c r="D9909">
        <v>740</v>
      </c>
      <c r="E9909">
        <v>15</v>
      </c>
      <c r="F9909">
        <v>1</v>
      </c>
      <c r="G9909">
        <v>1</v>
      </c>
      <c r="H9909">
        <v>1</v>
      </c>
      <c r="I9909">
        <v>700</v>
      </c>
      <c r="J9909">
        <v>740</v>
      </c>
      <c r="K9909">
        <v>32.488136570000002</v>
      </c>
      <c r="L9909" t="s">
        <v>1537</v>
      </c>
      <c r="M9909" t="s">
        <v>1538</v>
      </c>
      <c r="N9909" s="1">
        <v>42072.654861111114</v>
      </c>
      <c r="O9909" s="1">
        <v>40521.822222222225</v>
      </c>
      <c r="P9909" s="2">
        <v>40525</v>
      </c>
      <c r="Q9909" s="1">
        <v>40555.173611111109</v>
      </c>
      <c r="R9909" t="s">
        <v>200</v>
      </c>
      <c r="S9909" t="s">
        <v>34</v>
      </c>
      <c r="T9909" t="s">
        <v>27</v>
      </c>
      <c r="U9909" t="b">
        <v>1</v>
      </c>
      <c r="V9909" t="s">
        <v>28</v>
      </c>
      <c r="W9909" t="s">
        <v>29</v>
      </c>
      <c r="X9909" t="s">
        <v>28</v>
      </c>
      <c r="Y9909" t="s">
        <v>30</v>
      </c>
    </row>
    <row r="9910" spans="1:25" x14ac:dyDescent="0.2">
      <c r="A9910">
        <v>9908</v>
      </c>
      <c r="B9910">
        <v>1957143742</v>
      </c>
      <c r="C9910">
        <v>5000</v>
      </c>
      <c r="D9910">
        <v>475</v>
      </c>
      <c r="E9910">
        <v>14</v>
      </c>
      <c r="F9910">
        <v>2</v>
      </c>
      <c r="G9910">
        <v>2</v>
      </c>
      <c r="H9910">
        <v>1</v>
      </c>
      <c r="I9910">
        <v>5000</v>
      </c>
      <c r="J9910">
        <v>475</v>
      </c>
      <c r="K9910">
        <v>75.447511570000003</v>
      </c>
      <c r="L9910" t="s">
        <v>1537</v>
      </c>
      <c r="M9910" t="s">
        <v>1538</v>
      </c>
      <c r="N9910" s="1">
        <v>42072.654861111114</v>
      </c>
      <c r="O9910" s="1">
        <v>40281.945833333331</v>
      </c>
      <c r="P9910" s="2">
        <v>40282</v>
      </c>
      <c r="Q9910" s="1">
        <v>40318.945833333331</v>
      </c>
      <c r="R9910" t="s">
        <v>62</v>
      </c>
      <c r="S9910" t="s">
        <v>62</v>
      </c>
      <c r="T9910" t="s">
        <v>31</v>
      </c>
      <c r="U9910" t="b">
        <v>0</v>
      </c>
      <c r="V9910" t="s">
        <v>41</v>
      </c>
      <c r="W9910" t="s">
        <v>29</v>
      </c>
      <c r="X9910" t="s">
        <v>41</v>
      </c>
      <c r="Y9910" t="s">
        <v>42</v>
      </c>
    </row>
    <row r="9911" spans="1:25" x14ac:dyDescent="0.2">
      <c r="A9911">
        <v>9909</v>
      </c>
      <c r="B9911">
        <v>1347620289</v>
      </c>
      <c r="C9911">
        <v>3000</v>
      </c>
      <c r="D9911">
        <v>675</v>
      </c>
      <c r="E9911">
        <v>14</v>
      </c>
      <c r="F9911">
        <v>2</v>
      </c>
      <c r="G9911">
        <v>2</v>
      </c>
      <c r="H9911">
        <v>1</v>
      </c>
      <c r="I9911">
        <v>3000</v>
      </c>
      <c r="J9911">
        <v>675</v>
      </c>
      <c r="K9911">
        <v>24.531840280000001</v>
      </c>
      <c r="L9911" t="s">
        <v>1537</v>
      </c>
      <c r="M9911" t="s">
        <v>1538</v>
      </c>
      <c r="N9911" s="1">
        <v>42072.654861111114</v>
      </c>
      <c r="O9911" s="1">
        <v>40521.822222222225</v>
      </c>
      <c r="P9911" s="2">
        <v>40525</v>
      </c>
      <c r="Q9911" s="1">
        <v>40555.173611111109</v>
      </c>
      <c r="R9911" t="s">
        <v>153</v>
      </c>
      <c r="S9911" t="s">
        <v>62</v>
      </c>
      <c r="T9911" t="s">
        <v>31</v>
      </c>
      <c r="U9911" t="b">
        <v>1</v>
      </c>
      <c r="V9911" t="s">
        <v>28</v>
      </c>
      <c r="W9911" t="s">
        <v>29</v>
      </c>
      <c r="X9911" t="s">
        <v>28</v>
      </c>
      <c r="Y9911" t="s">
        <v>30</v>
      </c>
    </row>
    <row r="9912" spans="1:25" x14ac:dyDescent="0.2">
      <c r="A9912">
        <v>9910</v>
      </c>
      <c r="B9912">
        <v>754892379</v>
      </c>
      <c r="C9912">
        <v>1000</v>
      </c>
      <c r="D9912">
        <v>1142</v>
      </c>
      <c r="E9912">
        <v>14</v>
      </c>
      <c r="F9912">
        <v>1</v>
      </c>
      <c r="G9912">
        <v>1</v>
      </c>
      <c r="H9912">
        <v>1</v>
      </c>
      <c r="I9912">
        <v>1000</v>
      </c>
      <c r="J9912">
        <v>1142</v>
      </c>
      <c r="K9912">
        <v>59.030694439999998</v>
      </c>
      <c r="L9912" t="s">
        <v>1537</v>
      </c>
      <c r="M9912" t="s">
        <v>1538</v>
      </c>
      <c r="N9912" s="1">
        <v>42072.654861111114</v>
      </c>
      <c r="O9912" s="1">
        <v>40521.822222222225</v>
      </c>
      <c r="P9912" s="2">
        <v>40525</v>
      </c>
      <c r="Q9912" s="1">
        <v>40555.173611111109</v>
      </c>
      <c r="R9912" t="s">
        <v>47</v>
      </c>
      <c r="S9912" t="s">
        <v>47</v>
      </c>
      <c r="T9912" t="s">
        <v>27</v>
      </c>
      <c r="U9912" t="b">
        <v>1</v>
      </c>
      <c r="V9912" t="s">
        <v>28</v>
      </c>
      <c r="W9912" t="s">
        <v>29</v>
      </c>
      <c r="X9912" t="s">
        <v>28</v>
      </c>
      <c r="Y9912" t="s">
        <v>30</v>
      </c>
    </row>
    <row r="9913" spans="1:25" x14ac:dyDescent="0.2">
      <c r="A9913">
        <v>9911</v>
      </c>
      <c r="B9913">
        <v>1729862269</v>
      </c>
      <c r="C9913">
        <v>1200</v>
      </c>
      <c r="D9913">
        <v>1270</v>
      </c>
      <c r="E9913">
        <v>14</v>
      </c>
      <c r="F9913">
        <v>1</v>
      </c>
      <c r="G9913">
        <v>1</v>
      </c>
      <c r="H9913">
        <v>1</v>
      </c>
      <c r="I9913">
        <v>1200</v>
      </c>
      <c r="J9913">
        <v>1270</v>
      </c>
      <c r="K9913">
        <v>26.984513889999999</v>
      </c>
      <c r="L9913" t="s">
        <v>1537</v>
      </c>
      <c r="M9913" t="s">
        <v>1538</v>
      </c>
      <c r="N9913" s="1">
        <v>42072.654861111114</v>
      </c>
      <c r="O9913" s="1">
        <v>40521.822222222225</v>
      </c>
      <c r="P9913" s="2">
        <v>40525</v>
      </c>
      <c r="Q9913" s="1">
        <v>40555.173611111109</v>
      </c>
      <c r="R9913" t="s">
        <v>60</v>
      </c>
      <c r="S9913" t="s">
        <v>26</v>
      </c>
      <c r="T9913" t="s">
        <v>27</v>
      </c>
      <c r="U9913" t="b">
        <v>0</v>
      </c>
      <c r="V9913" t="s">
        <v>28</v>
      </c>
      <c r="W9913" t="s">
        <v>29</v>
      </c>
      <c r="X9913" t="s">
        <v>28</v>
      </c>
      <c r="Y9913" t="s">
        <v>30</v>
      </c>
    </row>
    <row r="9914" spans="1:25" x14ac:dyDescent="0.2">
      <c r="A9914">
        <v>9912</v>
      </c>
      <c r="B9914">
        <v>3052355</v>
      </c>
      <c r="C9914">
        <v>4600</v>
      </c>
      <c r="D9914">
        <v>589</v>
      </c>
      <c r="E9914">
        <v>13</v>
      </c>
      <c r="F9914">
        <v>0</v>
      </c>
      <c r="G9914">
        <v>1</v>
      </c>
      <c r="H9914">
        <v>1</v>
      </c>
      <c r="I9914">
        <v>4600</v>
      </c>
      <c r="J9914">
        <v>589</v>
      </c>
      <c r="K9914">
        <v>44.95814815</v>
      </c>
      <c r="L9914" t="s">
        <v>1537</v>
      </c>
      <c r="M9914" t="s">
        <v>1538</v>
      </c>
      <c r="N9914" s="1">
        <v>42072.654861111114</v>
      </c>
      <c r="O9914" s="1">
        <v>40521.822222222225</v>
      </c>
      <c r="P9914" s="2">
        <v>40525</v>
      </c>
      <c r="Q9914" s="1">
        <v>40555.173611111109</v>
      </c>
      <c r="R9914" t="s">
        <v>134</v>
      </c>
      <c r="S9914" t="s">
        <v>34</v>
      </c>
      <c r="T9914" t="s">
        <v>40</v>
      </c>
      <c r="U9914" t="b">
        <v>1</v>
      </c>
      <c r="V9914" t="s">
        <v>28</v>
      </c>
      <c r="W9914" t="s">
        <v>29</v>
      </c>
      <c r="X9914" t="s">
        <v>28</v>
      </c>
      <c r="Y9914" t="s">
        <v>30</v>
      </c>
    </row>
    <row r="9915" spans="1:25" x14ac:dyDescent="0.2">
      <c r="A9915">
        <v>9913</v>
      </c>
      <c r="B9915">
        <v>1877205238</v>
      </c>
      <c r="C9915">
        <v>5000</v>
      </c>
      <c r="D9915">
        <v>520</v>
      </c>
      <c r="E9915">
        <v>13</v>
      </c>
      <c r="F9915">
        <v>2</v>
      </c>
      <c r="G9915">
        <v>1</v>
      </c>
      <c r="H9915">
        <v>1</v>
      </c>
      <c r="I9915">
        <v>5000</v>
      </c>
      <c r="J9915">
        <v>520</v>
      </c>
      <c r="K9915">
        <v>45.041666669999998</v>
      </c>
      <c r="L9915" t="s">
        <v>1537</v>
      </c>
      <c r="M9915" t="s">
        <v>1538</v>
      </c>
      <c r="N9915" s="1">
        <v>42072.654861111114</v>
      </c>
      <c r="O9915" s="1">
        <v>40281.945833333331</v>
      </c>
      <c r="P9915" s="2">
        <v>40282</v>
      </c>
      <c r="Q9915" s="1">
        <v>40318.945833333331</v>
      </c>
      <c r="R9915" t="s">
        <v>47</v>
      </c>
      <c r="S9915" t="s">
        <v>47</v>
      </c>
      <c r="T9915" t="s">
        <v>31</v>
      </c>
      <c r="U9915" t="b">
        <v>1</v>
      </c>
      <c r="V9915" t="s">
        <v>41</v>
      </c>
      <c r="W9915" t="s">
        <v>29</v>
      </c>
      <c r="X9915" t="s">
        <v>41</v>
      </c>
      <c r="Y9915" t="s">
        <v>42</v>
      </c>
    </row>
    <row r="9916" spans="1:25" x14ac:dyDescent="0.2">
      <c r="A9916">
        <v>9914</v>
      </c>
      <c r="B9916">
        <v>1106258377</v>
      </c>
      <c r="C9916">
        <v>3000</v>
      </c>
      <c r="D9916">
        <v>3175</v>
      </c>
      <c r="E9916">
        <v>12</v>
      </c>
      <c r="F9916">
        <v>1</v>
      </c>
      <c r="G9916">
        <v>1</v>
      </c>
      <c r="H9916">
        <v>1</v>
      </c>
      <c r="I9916">
        <v>3000</v>
      </c>
      <c r="J9916">
        <v>3175</v>
      </c>
      <c r="K9916">
        <v>30</v>
      </c>
      <c r="L9916" t="s">
        <v>1537</v>
      </c>
      <c r="M9916" t="s">
        <v>1538</v>
      </c>
      <c r="N9916" s="1">
        <v>42072.654861111114</v>
      </c>
      <c r="O9916" s="1">
        <v>40521.822222222225</v>
      </c>
      <c r="P9916" s="2">
        <v>40525</v>
      </c>
      <c r="Q9916" s="1">
        <v>40555.173611111109</v>
      </c>
      <c r="R9916" t="s">
        <v>55</v>
      </c>
      <c r="S9916" t="s">
        <v>37</v>
      </c>
      <c r="T9916" t="s">
        <v>27</v>
      </c>
      <c r="U9916" t="b">
        <v>1</v>
      </c>
      <c r="V9916" t="s">
        <v>28</v>
      </c>
      <c r="W9916" t="s">
        <v>29</v>
      </c>
      <c r="X9916" t="s">
        <v>28</v>
      </c>
      <c r="Y9916" t="s">
        <v>30</v>
      </c>
    </row>
    <row r="9917" spans="1:25" x14ac:dyDescent="0.2">
      <c r="A9917">
        <v>9915</v>
      </c>
      <c r="B9917">
        <v>389708672</v>
      </c>
      <c r="C9917">
        <v>2000</v>
      </c>
      <c r="D9917">
        <v>550</v>
      </c>
      <c r="E9917">
        <v>11</v>
      </c>
      <c r="F9917">
        <v>1</v>
      </c>
      <c r="G9917">
        <v>1</v>
      </c>
      <c r="H9917">
        <v>1</v>
      </c>
      <c r="I9917">
        <v>2000</v>
      </c>
      <c r="J9917">
        <v>550</v>
      </c>
      <c r="K9917">
        <v>37.170023149999999</v>
      </c>
      <c r="L9917" t="s">
        <v>1537</v>
      </c>
      <c r="M9917" t="s">
        <v>1538</v>
      </c>
      <c r="N9917" s="1">
        <v>42072.654861111114</v>
      </c>
      <c r="O9917" s="1">
        <v>40521.822222222225</v>
      </c>
      <c r="P9917" s="2">
        <v>40525</v>
      </c>
      <c r="Q9917" s="1">
        <v>40555.173611111109</v>
      </c>
      <c r="R9917" t="s">
        <v>25</v>
      </c>
      <c r="S9917" t="s">
        <v>26</v>
      </c>
      <c r="T9917" t="s">
        <v>31</v>
      </c>
      <c r="U9917" t="b">
        <v>1</v>
      </c>
      <c r="V9917" t="s">
        <v>28</v>
      </c>
      <c r="W9917" t="s">
        <v>29</v>
      </c>
      <c r="X9917" t="s">
        <v>28</v>
      </c>
      <c r="Y9917" t="s">
        <v>30</v>
      </c>
    </row>
    <row r="9918" spans="1:25" x14ac:dyDescent="0.2">
      <c r="A9918">
        <v>9916</v>
      </c>
      <c r="B9918">
        <v>1281604590</v>
      </c>
      <c r="C9918">
        <v>700</v>
      </c>
      <c r="D9918">
        <v>156</v>
      </c>
      <c r="E9918">
        <v>8</v>
      </c>
      <c r="F9918">
        <v>0</v>
      </c>
      <c r="G9918">
        <v>1</v>
      </c>
      <c r="H9918">
        <v>1</v>
      </c>
      <c r="I9918">
        <v>700</v>
      </c>
      <c r="J9918">
        <v>156</v>
      </c>
      <c r="K9918">
        <v>44.070092590000002</v>
      </c>
      <c r="L9918" t="s">
        <v>1537</v>
      </c>
      <c r="M9918" t="s">
        <v>1538</v>
      </c>
      <c r="N9918" s="1">
        <v>42072.654861111114</v>
      </c>
      <c r="O9918" s="1">
        <v>40281.945833333331</v>
      </c>
      <c r="P9918" s="2">
        <v>40282</v>
      </c>
      <c r="Q9918" s="1">
        <v>40318.945833333331</v>
      </c>
      <c r="R9918" t="s">
        <v>95</v>
      </c>
      <c r="S9918" t="s">
        <v>37</v>
      </c>
      <c r="T9918" t="s">
        <v>31</v>
      </c>
      <c r="U9918" t="b">
        <v>1</v>
      </c>
      <c r="V9918" t="s">
        <v>41</v>
      </c>
      <c r="W9918" t="s">
        <v>29</v>
      </c>
      <c r="X9918" t="s">
        <v>41</v>
      </c>
      <c r="Y9918" t="s">
        <v>42</v>
      </c>
    </row>
    <row r="9919" spans="1:25" x14ac:dyDescent="0.2">
      <c r="A9919">
        <v>9917</v>
      </c>
      <c r="B9919">
        <v>1084873031</v>
      </c>
      <c r="C9919">
        <v>18000</v>
      </c>
      <c r="D9919">
        <v>270</v>
      </c>
      <c r="E9919">
        <v>8</v>
      </c>
      <c r="F9919">
        <v>15</v>
      </c>
      <c r="G9919">
        <v>1</v>
      </c>
      <c r="H9919">
        <v>1</v>
      </c>
      <c r="I9919">
        <v>18000</v>
      </c>
      <c r="J9919">
        <v>270</v>
      </c>
      <c r="K9919">
        <v>45.470856480000002</v>
      </c>
      <c r="L9919" t="s">
        <v>1537</v>
      </c>
      <c r="M9919" t="s">
        <v>1538</v>
      </c>
      <c r="N9919" s="1">
        <v>42072.654861111114</v>
      </c>
      <c r="O9919" s="1">
        <v>40521.822222222225</v>
      </c>
      <c r="P9919" s="2">
        <v>40525</v>
      </c>
      <c r="Q9919" s="1">
        <v>40555.173611111109</v>
      </c>
      <c r="R9919" t="s">
        <v>59</v>
      </c>
      <c r="S9919" t="s">
        <v>26</v>
      </c>
      <c r="T9919" t="s">
        <v>31</v>
      </c>
      <c r="U9919" t="b">
        <v>0</v>
      </c>
      <c r="V9919" t="s">
        <v>28</v>
      </c>
      <c r="W9919" t="s">
        <v>29</v>
      </c>
      <c r="X9919" t="s">
        <v>28</v>
      </c>
      <c r="Y9919" t="s">
        <v>30</v>
      </c>
    </row>
    <row r="9920" spans="1:25" x14ac:dyDescent="0.2">
      <c r="A9920">
        <v>9918</v>
      </c>
      <c r="B9920">
        <v>1663711911</v>
      </c>
      <c r="C9920">
        <v>5000</v>
      </c>
      <c r="D9920">
        <v>315</v>
      </c>
      <c r="E9920">
        <v>8</v>
      </c>
      <c r="F9920">
        <v>9</v>
      </c>
      <c r="G9920">
        <v>1</v>
      </c>
      <c r="H9920">
        <v>1</v>
      </c>
      <c r="I9920">
        <v>5000</v>
      </c>
      <c r="J9920">
        <v>315</v>
      </c>
      <c r="K9920">
        <v>43.764456019999997</v>
      </c>
      <c r="L9920" t="s">
        <v>1537</v>
      </c>
      <c r="M9920" t="s">
        <v>1538</v>
      </c>
      <c r="N9920" s="1">
        <v>42072.654861111114</v>
      </c>
      <c r="O9920" s="1">
        <v>40281.945833333331</v>
      </c>
      <c r="P9920" s="2">
        <v>40282</v>
      </c>
      <c r="Q9920" s="1">
        <v>40318.945833333331</v>
      </c>
      <c r="R9920" t="s">
        <v>66</v>
      </c>
      <c r="S9920" t="s">
        <v>66</v>
      </c>
      <c r="T9920" t="s">
        <v>31</v>
      </c>
      <c r="U9920" t="b">
        <v>1</v>
      </c>
      <c r="V9920" t="s">
        <v>41</v>
      </c>
      <c r="W9920" t="s">
        <v>29</v>
      </c>
      <c r="X9920" t="s">
        <v>41</v>
      </c>
      <c r="Y9920" t="s">
        <v>42</v>
      </c>
    </row>
    <row r="9921" spans="1:25" x14ac:dyDescent="0.2">
      <c r="A9921">
        <v>9919</v>
      </c>
      <c r="B9921">
        <v>1931758070</v>
      </c>
      <c r="C9921">
        <v>250</v>
      </c>
      <c r="D9921">
        <v>140</v>
      </c>
      <c r="E9921">
        <v>7</v>
      </c>
      <c r="F9921">
        <v>14</v>
      </c>
      <c r="G9921">
        <v>2</v>
      </c>
      <c r="H9921">
        <v>1</v>
      </c>
      <c r="I9921">
        <v>250</v>
      </c>
      <c r="J9921">
        <v>140</v>
      </c>
      <c r="K9921">
        <v>22.64701389</v>
      </c>
      <c r="L9921" t="s">
        <v>1537</v>
      </c>
      <c r="M9921" t="s">
        <v>1538</v>
      </c>
      <c r="N9921" s="1">
        <v>42072.654861111114</v>
      </c>
      <c r="O9921" s="1">
        <v>40281.945833333331</v>
      </c>
      <c r="P9921" s="2">
        <v>40282</v>
      </c>
      <c r="Q9921" s="1">
        <v>40318.945833333331</v>
      </c>
      <c r="R9921" t="s">
        <v>25</v>
      </c>
      <c r="S9921" t="s">
        <v>26</v>
      </c>
      <c r="T9921" t="s">
        <v>31</v>
      </c>
      <c r="U9921" t="b">
        <v>1</v>
      </c>
      <c r="V9921" t="s">
        <v>41</v>
      </c>
      <c r="W9921" t="s">
        <v>29</v>
      </c>
      <c r="X9921" t="s">
        <v>41</v>
      </c>
      <c r="Y9921" t="s">
        <v>42</v>
      </c>
    </row>
    <row r="9922" spans="1:25" x14ac:dyDescent="0.2">
      <c r="A9922">
        <v>9920</v>
      </c>
      <c r="B9922">
        <v>809387050</v>
      </c>
      <c r="C9922">
        <v>5000</v>
      </c>
      <c r="D9922">
        <v>300</v>
      </c>
      <c r="E9922">
        <v>7</v>
      </c>
      <c r="F9922">
        <v>8</v>
      </c>
      <c r="G9922">
        <v>1</v>
      </c>
      <c r="H9922">
        <v>1</v>
      </c>
      <c r="I9922">
        <v>5000</v>
      </c>
      <c r="J9922">
        <v>300</v>
      </c>
      <c r="K9922">
        <v>30</v>
      </c>
      <c r="L9922" t="s">
        <v>1537</v>
      </c>
      <c r="M9922" t="s">
        <v>1538</v>
      </c>
      <c r="N9922" s="1">
        <v>42072.654861111114</v>
      </c>
      <c r="O9922" s="1">
        <v>40521.822222222225</v>
      </c>
      <c r="P9922" s="2">
        <v>40525</v>
      </c>
      <c r="Q9922" s="1">
        <v>40555.173611111109</v>
      </c>
      <c r="R9922" t="s">
        <v>25</v>
      </c>
      <c r="S9922" t="s">
        <v>26</v>
      </c>
      <c r="T9922" t="s">
        <v>31</v>
      </c>
      <c r="U9922" t="b">
        <v>1</v>
      </c>
      <c r="V9922" t="s">
        <v>28</v>
      </c>
      <c r="W9922" t="s">
        <v>29</v>
      </c>
      <c r="X9922" t="s">
        <v>28</v>
      </c>
      <c r="Y9922" t="s">
        <v>30</v>
      </c>
    </row>
    <row r="9923" spans="1:25" x14ac:dyDescent="0.2">
      <c r="A9923">
        <v>9921</v>
      </c>
      <c r="B9923">
        <v>1956764988</v>
      </c>
      <c r="C9923">
        <v>1963</v>
      </c>
      <c r="D9923">
        <v>190</v>
      </c>
      <c r="E9923">
        <v>7</v>
      </c>
      <c r="F9923">
        <v>1</v>
      </c>
      <c r="G9923">
        <v>1</v>
      </c>
      <c r="H9923">
        <v>1</v>
      </c>
      <c r="I9923">
        <v>1963</v>
      </c>
      <c r="J9923">
        <v>190</v>
      </c>
      <c r="K9923">
        <v>11</v>
      </c>
      <c r="L9923" t="s">
        <v>1537</v>
      </c>
      <c r="M9923" t="s">
        <v>1538</v>
      </c>
      <c r="N9923" s="1">
        <v>42072.654861111114</v>
      </c>
      <c r="O9923" s="1">
        <v>40521.822222222225</v>
      </c>
      <c r="P9923" s="2">
        <v>40525</v>
      </c>
      <c r="Q9923" s="1">
        <v>40555.173611111109</v>
      </c>
      <c r="R9923" t="s">
        <v>118</v>
      </c>
      <c r="S9923" t="s">
        <v>62</v>
      </c>
      <c r="T9923" t="s">
        <v>31</v>
      </c>
      <c r="U9923" t="b">
        <v>1</v>
      </c>
      <c r="V9923" t="s">
        <v>28</v>
      </c>
      <c r="W9923" t="s">
        <v>29</v>
      </c>
      <c r="X9923" t="s">
        <v>28</v>
      </c>
      <c r="Y9923" t="s">
        <v>30</v>
      </c>
    </row>
    <row r="9924" spans="1:25" x14ac:dyDescent="0.2">
      <c r="A9924">
        <v>9922</v>
      </c>
      <c r="B9924">
        <v>503767336</v>
      </c>
      <c r="C9924">
        <v>10000</v>
      </c>
      <c r="D9924">
        <v>405</v>
      </c>
      <c r="E9924">
        <v>7</v>
      </c>
      <c r="F9924">
        <v>0</v>
      </c>
      <c r="G9924">
        <v>1</v>
      </c>
      <c r="H9924">
        <v>1</v>
      </c>
      <c r="I9924">
        <v>10000</v>
      </c>
      <c r="J9924">
        <v>405</v>
      </c>
      <c r="K9924">
        <v>60.041666669999998</v>
      </c>
      <c r="L9924" t="s">
        <v>1537</v>
      </c>
      <c r="M9924" t="s">
        <v>1538</v>
      </c>
      <c r="N9924" s="1">
        <v>42072.654861111114</v>
      </c>
      <c r="O9924" s="1">
        <v>40521.822222222225</v>
      </c>
      <c r="P9924" s="2">
        <v>40525</v>
      </c>
      <c r="Q9924" s="1">
        <v>40555.173611111109</v>
      </c>
      <c r="R9924" t="s">
        <v>66</v>
      </c>
      <c r="S9924" t="s">
        <v>66</v>
      </c>
      <c r="T9924" t="s">
        <v>31</v>
      </c>
      <c r="U9924" t="b">
        <v>1</v>
      </c>
      <c r="V9924" t="s">
        <v>28</v>
      </c>
      <c r="W9924" t="s">
        <v>29</v>
      </c>
      <c r="X9924" t="s">
        <v>28</v>
      </c>
      <c r="Y9924" t="s">
        <v>30</v>
      </c>
    </row>
    <row r="9925" spans="1:25" x14ac:dyDescent="0.2">
      <c r="A9925">
        <v>9923</v>
      </c>
      <c r="B9925">
        <v>466046463</v>
      </c>
      <c r="C9925">
        <v>11000</v>
      </c>
      <c r="D9925">
        <v>200</v>
      </c>
      <c r="E9925">
        <v>7</v>
      </c>
      <c r="F9925">
        <v>0</v>
      </c>
      <c r="G9925">
        <v>1</v>
      </c>
      <c r="H9925">
        <v>1</v>
      </c>
      <c r="I9925">
        <v>11000</v>
      </c>
      <c r="J9925">
        <v>200</v>
      </c>
      <c r="K9925">
        <v>88.330300930000007</v>
      </c>
      <c r="L9925" t="s">
        <v>1537</v>
      </c>
      <c r="M9925" t="s">
        <v>1538</v>
      </c>
      <c r="N9925" s="1">
        <v>42072.654861111114</v>
      </c>
      <c r="O9925" s="1">
        <v>40521.822222222225</v>
      </c>
      <c r="P9925" s="2">
        <v>40525</v>
      </c>
      <c r="Q9925" s="1">
        <v>40555.173611111109</v>
      </c>
      <c r="R9925" t="s">
        <v>85</v>
      </c>
      <c r="S9925" t="s">
        <v>85</v>
      </c>
      <c r="T9925" t="s">
        <v>31</v>
      </c>
      <c r="U9925" t="b">
        <v>0</v>
      </c>
      <c r="V9925" t="s">
        <v>28</v>
      </c>
      <c r="W9925" t="s">
        <v>29</v>
      </c>
      <c r="X9925" t="s">
        <v>28</v>
      </c>
      <c r="Y9925" t="s">
        <v>30</v>
      </c>
    </row>
    <row r="9926" spans="1:25" x14ac:dyDescent="0.2">
      <c r="A9926">
        <v>9924</v>
      </c>
      <c r="B9926">
        <v>1301564845</v>
      </c>
      <c r="C9926">
        <v>30000</v>
      </c>
      <c r="D9926">
        <v>490</v>
      </c>
      <c r="E9926">
        <v>7</v>
      </c>
      <c r="F9926">
        <v>0</v>
      </c>
      <c r="G9926">
        <v>1</v>
      </c>
      <c r="H9926">
        <v>1</v>
      </c>
      <c r="I9926">
        <v>30000</v>
      </c>
      <c r="J9926">
        <v>490</v>
      </c>
      <c r="K9926">
        <v>34.375763890000002</v>
      </c>
      <c r="L9926" t="s">
        <v>1537</v>
      </c>
      <c r="M9926" t="s">
        <v>1538</v>
      </c>
      <c r="N9926" s="1">
        <v>42072.654861111114</v>
      </c>
      <c r="O9926" s="1">
        <v>40281.945833333331</v>
      </c>
      <c r="P9926" s="2">
        <v>40282</v>
      </c>
      <c r="Q9926" s="1">
        <v>40318.945833333331</v>
      </c>
      <c r="R9926" t="s">
        <v>134</v>
      </c>
      <c r="S9926" t="s">
        <v>34</v>
      </c>
      <c r="T9926" t="s">
        <v>31</v>
      </c>
      <c r="U9926" t="b">
        <v>0</v>
      </c>
      <c r="V9926" t="s">
        <v>41</v>
      </c>
      <c r="W9926" t="s">
        <v>29</v>
      </c>
      <c r="X9926" t="s">
        <v>41</v>
      </c>
      <c r="Y9926" t="s">
        <v>42</v>
      </c>
    </row>
    <row r="9927" spans="1:25" x14ac:dyDescent="0.2">
      <c r="A9927">
        <v>9925</v>
      </c>
      <c r="B9927">
        <v>1588222391</v>
      </c>
      <c r="C9927">
        <v>4000</v>
      </c>
      <c r="D9927">
        <v>355</v>
      </c>
      <c r="E9927">
        <v>7</v>
      </c>
      <c r="F9927">
        <v>0</v>
      </c>
      <c r="G9927">
        <v>1</v>
      </c>
      <c r="H9927">
        <v>1</v>
      </c>
      <c r="I9927">
        <v>4000</v>
      </c>
      <c r="J9927">
        <v>355</v>
      </c>
      <c r="K9927">
        <v>60</v>
      </c>
      <c r="L9927" t="s">
        <v>1537</v>
      </c>
      <c r="M9927" t="s">
        <v>1538</v>
      </c>
      <c r="N9927" s="1">
        <v>42072.654861111114</v>
      </c>
      <c r="O9927" s="1">
        <v>40521.822222222225</v>
      </c>
      <c r="P9927" s="2">
        <v>40525</v>
      </c>
      <c r="Q9927" s="1">
        <v>40555.173611111109</v>
      </c>
      <c r="R9927" t="s">
        <v>89</v>
      </c>
      <c r="S9927" t="s">
        <v>34</v>
      </c>
      <c r="T9927" t="s">
        <v>31</v>
      </c>
      <c r="U9927" t="b">
        <v>1</v>
      </c>
      <c r="V9927" t="s">
        <v>28</v>
      </c>
      <c r="W9927" t="s">
        <v>29</v>
      </c>
      <c r="X9927" t="s">
        <v>28</v>
      </c>
      <c r="Y9927" t="s">
        <v>30</v>
      </c>
    </row>
    <row r="9928" spans="1:25" x14ac:dyDescent="0.2">
      <c r="A9928">
        <v>9926</v>
      </c>
      <c r="B9928">
        <v>1832083673</v>
      </c>
      <c r="C9928">
        <v>3500</v>
      </c>
      <c r="D9928">
        <v>305</v>
      </c>
      <c r="E9928">
        <v>6</v>
      </c>
      <c r="F9928">
        <v>2</v>
      </c>
      <c r="G9928">
        <v>1</v>
      </c>
      <c r="H9928">
        <v>1</v>
      </c>
      <c r="I9928">
        <v>3500</v>
      </c>
      <c r="J9928">
        <v>305</v>
      </c>
      <c r="K9928">
        <v>30</v>
      </c>
      <c r="L9928" t="s">
        <v>1537</v>
      </c>
      <c r="M9928" t="s">
        <v>1538</v>
      </c>
      <c r="N9928" s="1">
        <v>42072.654861111114</v>
      </c>
      <c r="O9928" s="1">
        <v>40521.822222222225</v>
      </c>
      <c r="P9928" s="2">
        <v>40525</v>
      </c>
      <c r="Q9928" s="1">
        <v>40555.173611111109</v>
      </c>
      <c r="R9928" t="s">
        <v>25</v>
      </c>
      <c r="S9928" t="s">
        <v>26</v>
      </c>
      <c r="T9928" t="s">
        <v>31</v>
      </c>
      <c r="U9928" t="b">
        <v>1</v>
      </c>
      <c r="V9928" t="s">
        <v>28</v>
      </c>
      <c r="W9928" t="s">
        <v>29</v>
      </c>
      <c r="X9928" t="s">
        <v>28</v>
      </c>
      <c r="Y9928" t="s">
        <v>30</v>
      </c>
    </row>
    <row r="9929" spans="1:25" x14ac:dyDescent="0.2">
      <c r="A9929">
        <v>9927</v>
      </c>
      <c r="B9929">
        <v>787456085</v>
      </c>
      <c r="C9929">
        <v>1000</v>
      </c>
      <c r="D9929">
        <v>130</v>
      </c>
      <c r="E9929">
        <v>6</v>
      </c>
      <c r="F9929">
        <v>0</v>
      </c>
      <c r="G9929">
        <v>1</v>
      </c>
      <c r="H9929">
        <v>1</v>
      </c>
      <c r="I9929">
        <v>1000</v>
      </c>
      <c r="J9929">
        <v>130</v>
      </c>
      <c r="K9929">
        <v>60</v>
      </c>
      <c r="L9929" t="s">
        <v>1537</v>
      </c>
      <c r="M9929" t="s">
        <v>1538</v>
      </c>
      <c r="N9929" s="1">
        <v>42072.654861111114</v>
      </c>
      <c r="O9929" s="1">
        <v>40521.822222222225</v>
      </c>
      <c r="P9929" s="2">
        <v>40525</v>
      </c>
      <c r="Q9929" s="1">
        <v>40555.173611111109</v>
      </c>
      <c r="R9929" t="s">
        <v>59</v>
      </c>
      <c r="S9929" t="s">
        <v>26</v>
      </c>
      <c r="T9929" t="s">
        <v>31</v>
      </c>
      <c r="U9929" t="b">
        <v>1</v>
      </c>
      <c r="V9929" t="s">
        <v>28</v>
      </c>
      <c r="W9929" t="s">
        <v>29</v>
      </c>
      <c r="X9929" t="s">
        <v>28</v>
      </c>
      <c r="Y9929" t="s">
        <v>30</v>
      </c>
    </row>
    <row r="9930" spans="1:25" x14ac:dyDescent="0.2">
      <c r="A9930">
        <v>9928</v>
      </c>
      <c r="B9930">
        <v>150415080</v>
      </c>
      <c r="C9930">
        <v>3000</v>
      </c>
      <c r="D9930">
        <v>701</v>
      </c>
      <c r="E9930">
        <v>5</v>
      </c>
      <c r="F9930">
        <v>4</v>
      </c>
      <c r="G9930">
        <v>1</v>
      </c>
      <c r="H9930">
        <v>1</v>
      </c>
      <c r="I9930">
        <v>3000</v>
      </c>
      <c r="J9930">
        <v>701</v>
      </c>
      <c r="K9930">
        <v>29.968425929999999</v>
      </c>
      <c r="L9930" t="s">
        <v>1537</v>
      </c>
      <c r="M9930" t="s">
        <v>1538</v>
      </c>
      <c r="N9930" s="1">
        <v>42072.654861111114</v>
      </c>
      <c r="O9930" s="1">
        <v>40521.822222222225</v>
      </c>
      <c r="P9930" s="2">
        <v>40525</v>
      </c>
      <c r="Q9930" s="1">
        <v>40555.173611111109</v>
      </c>
      <c r="R9930" t="s">
        <v>61</v>
      </c>
      <c r="S9930" t="s">
        <v>62</v>
      </c>
      <c r="T9930" t="s">
        <v>31</v>
      </c>
      <c r="U9930" t="b">
        <v>0</v>
      </c>
      <c r="V9930" t="s">
        <v>28</v>
      </c>
      <c r="W9930" t="s">
        <v>29</v>
      </c>
      <c r="X9930" t="s">
        <v>28</v>
      </c>
      <c r="Y9930" t="s">
        <v>30</v>
      </c>
    </row>
    <row r="9931" spans="1:25" x14ac:dyDescent="0.2">
      <c r="A9931">
        <v>9929</v>
      </c>
      <c r="B9931">
        <v>968143758</v>
      </c>
      <c r="C9931">
        <v>1500</v>
      </c>
      <c r="D9931">
        <v>205</v>
      </c>
      <c r="E9931">
        <v>5</v>
      </c>
      <c r="F9931">
        <v>19</v>
      </c>
      <c r="G9931">
        <v>1</v>
      </c>
      <c r="H9931">
        <v>1</v>
      </c>
      <c r="I9931">
        <v>1500</v>
      </c>
      <c r="J9931">
        <v>205</v>
      </c>
      <c r="K9931">
        <v>25.852476849999999</v>
      </c>
      <c r="L9931" t="s">
        <v>1537</v>
      </c>
      <c r="M9931" t="s">
        <v>1538</v>
      </c>
      <c r="N9931" s="1">
        <v>42072.654861111114</v>
      </c>
      <c r="O9931" s="1">
        <v>40521.822222222225</v>
      </c>
      <c r="P9931" s="2">
        <v>40525</v>
      </c>
      <c r="Q9931" s="1">
        <v>40555.173611111109</v>
      </c>
      <c r="R9931" t="s">
        <v>67</v>
      </c>
      <c r="S9931" t="s">
        <v>67</v>
      </c>
      <c r="T9931" t="s">
        <v>31</v>
      </c>
      <c r="U9931" t="b">
        <v>0</v>
      </c>
      <c r="V9931" t="s">
        <v>28</v>
      </c>
      <c r="W9931" t="s">
        <v>29</v>
      </c>
      <c r="X9931" t="s">
        <v>28</v>
      </c>
      <c r="Y9931" t="s">
        <v>30</v>
      </c>
    </row>
    <row r="9932" spans="1:25" x14ac:dyDescent="0.2">
      <c r="A9932">
        <v>9930</v>
      </c>
      <c r="B9932">
        <v>519143684</v>
      </c>
      <c r="C9932">
        <v>30000</v>
      </c>
      <c r="D9932">
        <v>390</v>
      </c>
      <c r="E9932">
        <v>5</v>
      </c>
      <c r="F9932">
        <v>0</v>
      </c>
      <c r="G9932">
        <v>1</v>
      </c>
      <c r="H9932">
        <v>1</v>
      </c>
      <c r="I9932">
        <v>30000</v>
      </c>
      <c r="J9932">
        <v>390</v>
      </c>
      <c r="K9932">
        <v>45.05556713</v>
      </c>
      <c r="L9932" t="s">
        <v>1537</v>
      </c>
      <c r="M9932" t="s">
        <v>1538</v>
      </c>
      <c r="N9932" s="1">
        <v>42072.654861111114</v>
      </c>
      <c r="O9932" s="1">
        <v>40281.945833333331</v>
      </c>
      <c r="P9932" s="2">
        <v>40282</v>
      </c>
      <c r="Q9932" s="1">
        <v>40318.945833333331</v>
      </c>
      <c r="R9932" t="s">
        <v>26</v>
      </c>
      <c r="S9932" t="s">
        <v>26</v>
      </c>
      <c r="T9932" t="s">
        <v>31</v>
      </c>
      <c r="U9932" t="b">
        <v>1</v>
      </c>
      <c r="V9932" t="s">
        <v>41</v>
      </c>
      <c r="W9932" t="s">
        <v>29</v>
      </c>
      <c r="X9932" t="s">
        <v>41</v>
      </c>
      <c r="Y9932" t="s">
        <v>42</v>
      </c>
    </row>
    <row r="9933" spans="1:25" x14ac:dyDescent="0.2">
      <c r="A9933">
        <v>9931</v>
      </c>
      <c r="B9933">
        <v>1301291908</v>
      </c>
      <c r="C9933">
        <v>20000</v>
      </c>
      <c r="D9933">
        <v>350</v>
      </c>
      <c r="E9933">
        <v>5</v>
      </c>
      <c r="F9933">
        <v>0</v>
      </c>
      <c r="G9933">
        <v>1</v>
      </c>
      <c r="H9933">
        <v>1</v>
      </c>
      <c r="I9933">
        <v>20000</v>
      </c>
      <c r="J9933">
        <v>350</v>
      </c>
      <c r="K9933">
        <v>42.895914349999998</v>
      </c>
      <c r="L9933" t="s">
        <v>1537</v>
      </c>
      <c r="M9933" t="s">
        <v>1538</v>
      </c>
      <c r="N9933" s="1">
        <v>42072.654861111114</v>
      </c>
      <c r="O9933" s="1">
        <v>40521.822222222225</v>
      </c>
      <c r="P9933" s="2">
        <v>40525</v>
      </c>
      <c r="Q9933" s="1">
        <v>40555.173611111109</v>
      </c>
      <c r="R9933" t="s">
        <v>26</v>
      </c>
      <c r="S9933" t="s">
        <v>26</v>
      </c>
      <c r="T9933" t="s">
        <v>31</v>
      </c>
      <c r="U9933" t="b">
        <v>1</v>
      </c>
      <c r="V9933" t="s">
        <v>28</v>
      </c>
      <c r="W9933" t="s">
        <v>29</v>
      </c>
      <c r="X9933" t="s">
        <v>28</v>
      </c>
      <c r="Y9933" t="s">
        <v>30</v>
      </c>
    </row>
    <row r="9934" spans="1:25" x14ac:dyDescent="0.2">
      <c r="A9934">
        <v>9932</v>
      </c>
      <c r="B9934">
        <v>10945100</v>
      </c>
      <c r="C9934">
        <v>15000</v>
      </c>
      <c r="D9934">
        <v>285</v>
      </c>
      <c r="E9934">
        <v>4</v>
      </c>
      <c r="F9934">
        <v>0</v>
      </c>
      <c r="G9934">
        <v>1</v>
      </c>
      <c r="H9934">
        <v>1</v>
      </c>
      <c r="I9934">
        <v>15000</v>
      </c>
      <c r="J9934">
        <v>285</v>
      </c>
      <c r="K9934">
        <v>60.69753472</v>
      </c>
      <c r="L9934" t="s">
        <v>1537</v>
      </c>
      <c r="M9934" t="s">
        <v>1538</v>
      </c>
      <c r="N9934" s="1">
        <v>42072.654861111114</v>
      </c>
      <c r="O9934" s="1">
        <v>40521.822222222225</v>
      </c>
      <c r="P9934" s="2">
        <v>40525</v>
      </c>
      <c r="Q9934" s="1">
        <v>40555.173611111109</v>
      </c>
      <c r="R9934" t="s">
        <v>73</v>
      </c>
      <c r="S9934" t="s">
        <v>74</v>
      </c>
      <c r="T9934" t="s">
        <v>31</v>
      </c>
      <c r="U9934" t="b">
        <v>1</v>
      </c>
      <c r="V9934" t="s">
        <v>28</v>
      </c>
      <c r="W9934" t="s">
        <v>29</v>
      </c>
      <c r="X9934" t="s">
        <v>28</v>
      </c>
      <c r="Y9934" t="s">
        <v>30</v>
      </c>
    </row>
    <row r="9935" spans="1:25" x14ac:dyDescent="0.2">
      <c r="A9935">
        <v>9933</v>
      </c>
      <c r="B9935">
        <v>1966550890</v>
      </c>
      <c r="C9935">
        <v>15000</v>
      </c>
      <c r="D9935">
        <v>120</v>
      </c>
      <c r="E9935">
        <v>4</v>
      </c>
      <c r="F9935">
        <v>0</v>
      </c>
      <c r="G9935">
        <v>1</v>
      </c>
      <c r="H9935">
        <v>1</v>
      </c>
      <c r="I9935">
        <v>15000</v>
      </c>
      <c r="J9935">
        <v>120</v>
      </c>
      <c r="K9935">
        <v>83.075243060000005</v>
      </c>
      <c r="L9935" t="s">
        <v>1537</v>
      </c>
      <c r="M9935" t="s">
        <v>1538</v>
      </c>
      <c r="N9935" s="1">
        <v>42072.654861111114</v>
      </c>
      <c r="O9935" s="1">
        <v>40281.945833333331</v>
      </c>
      <c r="P9935" s="2">
        <v>40282</v>
      </c>
      <c r="Q9935" s="1">
        <v>40318.945833333331</v>
      </c>
      <c r="R9935" t="s">
        <v>66</v>
      </c>
      <c r="S9935" t="s">
        <v>66</v>
      </c>
      <c r="T9935" t="s">
        <v>31</v>
      </c>
      <c r="U9935" t="b">
        <v>0</v>
      </c>
      <c r="V9935" t="s">
        <v>41</v>
      </c>
      <c r="W9935" t="s">
        <v>29</v>
      </c>
      <c r="X9935" t="s">
        <v>41</v>
      </c>
      <c r="Y9935" t="s">
        <v>42</v>
      </c>
    </row>
    <row r="9936" spans="1:25" x14ac:dyDescent="0.2">
      <c r="A9936">
        <v>9934</v>
      </c>
      <c r="B9936">
        <v>281581194</v>
      </c>
      <c r="C9936">
        <v>1000</v>
      </c>
      <c r="D9936">
        <v>101</v>
      </c>
      <c r="E9936">
        <v>4</v>
      </c>
      <c r="F9936">
        <v>0</v>
      </c>
      <c r="G9936">
        <v>1</v>
      </c>
      <c r="H9936">
        <v>1</v>
      </c>
      <c r="I9936">
        <v>1000</v>
      </c>
      <c r="J9936">
        <v>101</v>
      </c>
      <c r="K9936">
        <v>29.550277779999998</v>
      </c>
      <c r="L9936" t="s">
        <v>1537</v>
      </c>
      <c r="M9936" t="s">
        <v>1538</v>
      </c>
      <c r="N9936" s="1">
        <v>42072.654861111114</v>
      </c>
      <c r="O9936" s="1">
        <v>40521.822222222225</v>
      </c>
      <c r="P9936" s="2">
        <v>40525</v>
      </c>
      <c r="Q9936" s="1">
        <v>40555.173611111109</v>
      </c>
      <c r="R9936" t="s">
        <v>47</v>
      </c>
      <c r="S9936" t="s">
        <v>47</v>
      </c>
      <c r="T9936" t="s">
        <v>31</v>
      </c>
      <c r="U9936" t="b">
        <v>1</v>
      </c>
      <c r="V9936" t="s">
        <v>28</v>
      </c>
      <c r="W9936" t="s">
        <v>29</v>
      </c>
      <c r="X9936" t="s">
        <v>28</v>
      </c>
      <c r="Y9936" t="s">
        <v>30</v>
      </c>
    </row>
    <row r="9937" spans="1:25" x14ac:dyDescent="0.2">
      <c r="A9937">
        <v>9935</v>
      </c>
      <c r="B9937">
        <v>1516012044</v>
      </c>
      <c r="C9937">
        <v>500</v>
      </c>
      <c r="D9937">
        <v>76</v>
      </c>
      <c r="E9937">
        <v>4</v>
      </c>
      <c r="F9937">
        <v>8</v>
      </c>
      <c r="G9937">
        <v>1</v>
      </c>
      <c r="H9937">
        <v>1</v>
      </c>
      <c r="I9937">
        <v>500</v>
      </c>
      <c r="J9937">
        <v>76</v>
      </c>
      <c r="K9937">
        <v>30.041666670000001</v>
      </c>
      <c r="L9937" t="s">
        <v>1537</v>
      </c>
      <c r="M9937" t="s">
        <v>1538</v>
      </c>
      <c r="N9937" s="1">
        <v>42072.654861111114</v>
      </c>
      <c r="O9937" s="1">
        <v>40521.822222222225</v>
      </c>
      <c r="P9937" s="2">
        <v>40525</v>
      </c>
      <c r="Q9937" s="1">
        <v>40555.173611111109</v>
      </c>
      <c r="R9937" t="s">
        <v>34</v>
      </c>
      <c r="S9937" t="s">
        <v>34</v>
      </c>
      <c r="T9937" t="s">
        <v>31</v>
      </c>
      <c r="U9937" t="b">
        <v>1</v>
      </c>
      <c r="V9937" t="s">
        <v>28</v>
      </c>
      <c r="W9937" t="s">
        <v>29</v>
      </c>
      <c r="X9937" t="s">
        <v>28</v>
      </c>
      <c r="Y9937" t="s">
        <v>30</v>
      </c>
    </row>
    <row r="9938" spans="1:25" x14ac:dyDescent="0.2">
      <c r="A9938">
        <v>9936</v>
      </c>
      <c r="B9938">
        <v>1610771663</v>
      </c>
      <c r="C9938">
        <v>7500</v>
      </c>
      <c r="D9938">
        <v>150</v>
      </c>
      <c r="E9938">
        <v>4</v>
      </c>
      <c r="F9938">
        <v>0</v>
      </c>
      <c r="G9938">
        <v>1</v>
      </c>
      <c r="H9938">
        <v>1</v>
      </c>
      <c r="I9938">
        <v>7500</v>
      </c>
      <c r="J9938">
        <v>150</v>
      </c>
      <c r="K9938">
        <v>89.4052662</v>
      </c>
      <c r="L9938" t="s">
        <v>1537</v>
      </c>
      <c r="M9938" t="s">
        <v>1538</v>
      </c>
      <c r="N9938" s="1">
        <v>42072.654861111114</v>
      </c>
      <c r="O9938" s="1">
        <v>40281.945833333331</v>
      </c>
      <c r="P9938" s="2">
        <v>40282</v>
      </c>
      <c r="Q9938" s="1">
        <v>40318.945833333331</v>
      </c>
      <c r="R9938" t="s">
        <v>59</v>
      </c>
      <c r="S9938" t="s">
        <v>26</v>
      </c>
      <c r="T9938" t="s">
        <v>31</v>
      </c>
      <c r="U9938" t="b">
        <v>1</v>
      </c>
      <c r="V9938" t="s">
        <v>41</v>
      </c>
      <c r="W9938" t="s">
        <v>29</v>
      </c>
      <c r="X9938" t="s">
        <v>41</v>
      </c>
      <c r="Y9938" t="s">
        <v>42</v>
      </c>
    </row>
    <row r="9939" spans="1:25" x14ac:dyDescent="0.2">
      <c r="A9939">
        <v>9937</v>
      </c>
      <c r="B9939">
        <v>1138597328</v>
      </c>
      <c r="C9939">
        <v>5000</v>
      </c>
      <c r="D9939">
        <v>40</v>
      </c>
      <c r="E9939">
        <v>3</v>
      </c>
      <c r="F9939">
        <v>0</v>
      </c>
      <c r="G9939">
        <v>3</v>
      </c>
      <c r="H9939">
        <v>1</v>
      </c>
      <c r="I9939">
        <v>5000</v>
      </c>
      <c r="J9939">
        <v>40</v>
      </c>
      <c r="K9939">
        <v>45</v>
      </c>
      <c r="L9939" t="s">
        <v>1537</v>
      </c>
      <c r="M9939" t="s">
        <v>1538</v>
      </c>
      <c r="N9939" s="1">
        <v>42072.654861111114</v>
      </c>
      <c r="O9939" s="1">
        <v>40521.822222222225</v>
      </c>
      <c r="P9939" s="2">
        <v>40525</v>
      </c>
      <c r="Q9939" s="1">
        <v>40555.173611111109</v>
      </c>
      <c r="R9939" t="s">
        <v>68</v>
      </c>
      <c r="S9939" t="s">
        <v>68</v>
      </c>
      <c r="T9939" t="s">
        <v>31</v>
      </c>
      <c r="U9939" t="b">
        <v>1</v>
      </c>
      <c r="V9939" t="s">
        <v>28</v>
      </c>
      <c r="W9939" t="s">
        <v>29</v>
      </c>
      <c r="X9939" t="s">
        <v>28</v>
      </c>
      <c r="Y9939" t="s">
        <v>30</v>
      </c>
    </row>
    <row r="9940" spans="1:25" x14ac:dyDescent="0.2">
      <c r="A9940">
        <v>9938</v>
      </c>
      <c r="B9940">
        <v>1046938576</v>
      </c>
      <c r="C9940">
        <v>245680</v>
      </c>
      <c r="D9940">
        <v>120</v>
      </c>
      <c r="E9940">
        <v>3</v>
      </c>
      <c r="F9940">
        <v>0</v>
      </c>
      <c r="G9940">
        <v>1</v>
      </c>
      <c r="H9940">
        <v>1</v>
      </c>
      <c r="I9940">
        <v>245680</v>
      </c>
      <c r="J9940">
        <v>120</v>
      </c>
      <c r="K9940">
        <v>52.842291670000002</v>
      </c>
      <c r="L9940" t="s">
        <v>1537</v>
      </c>
      <c r="M9940" t="s">
        <v>1538</v>
      </c>
      <c r="N9940" s="1">
        <v>42072.654861111114</v>
      </c>
      <c r="O9940" s="1">
        <v>40521.822222222225</v>
      </c>
      <c r="P9940" s="2">
        <v>40525</v>
      </c>
      <c r="Q9940" s="1">
        <v>40555.173611111109</v>
      </c>
      <c r="R9940" t="s">
        <v>25</v>
      </c>
      <c r="S9940" t="s">
        <v>26</v>
      </c>
      <c r="T9940" t="s">
        <v>31</v>
      </c>
      <c r="U9940" t="b">
        <v>0</v>
      </c>
      <c r="V9940" t="s">
        <v>28</v>
      </c>
      <c r="W9940" t="s">
        <v>29</v>
      </c>
      <c r="X9940" t="s">
        <v>28</v>
      </c>
      <c r="Y9940" t="s">
        <v>30</v>
      </c>
    </row>
    <row r="9941" spans="1:25" x14ac:dyDescent="0.2">
      <c r="A9941">
        <v>9939</v>
      </c>
      <c r="B9941">
        <v>967940311</v>
      </c>
      <c r="C9941">
        <v>7500</v>
      </c>
      <c r="D9941">
        <v>210</v>
      </c>
      <c r="E9941">
        <v>3</v>
      </c>
      <c r="F9941">
        <v>17</v>
      </c>
      <c r="G9941">
        <v>1</v>
      </c>
      <c r="H9941">
        <v>1</v>
      </c>
      <c r="I9941">
        <v>7500</v>
      </c>
      <c r="J9941">
        <v>210</v>
      </c>
      <c r="K9941">
        <v>34.958333330000002</v>
      </c>
      <c r="L9941" t="s">
        <v>1537</v>
      </c>
      <c r="M9941" t="s">
        <v>1538</v>
      </c>
      <c r="N9941" s="1">
        <v>42072.654861111114</v>
      </c>
      <c r="O9941" s="1">
        <v>40521.822222222225</v>
      </c>
      <c r="P9941" s="2">
        <v>40525</v>
      </c>
      <c r="Q9941" s="1">
        <v>40555.173611111109</v>
      </c>
      <c r="R9941" t="s">
        <v>67</v>
      </c>
      <c r="S9941" t="s">
        <v>67</v>
      </c>
      <c r="T9941" t="s">
        <v>31</v>
      </c>
      <c r="U9941" t="b">
        <v>1</v>
      </c>
      <c r="V9941" t="s">
        <v>28</v>
      </c>
      <c r="W9941" t="s">
        <v>29</v>
      </c>
      <c r="X9941" t="s">
        <v>28</v>
      </c>
      <c r="Y9941" t="s">
        <v>30</v>
      </c>
    </row>
    <row r="9942" spans="1:25" x14ac:dyDescent="0.2">
      <c r="A9942">
        <v>9940</v>
      </c>
      <c r="B9942">
        <v>116035244</v>
      </c>
      <c r="C9942">
        <v>50000</v>
      </c>
      <c r="D9942">
        <v>179</v>
      </c>
      <c r="E9942">
        <v>3</v>
      </c>
      <c r="F9942">
        <v>3</v>
      </c>
      <c r="G9942">
        <v>1</v>
      </c>
      <c r="H9942">
        <v>1</v>
      </c>
      <c r="I9942">
        <v>50000</v>
      </c>
      <c r="J9942">
        <v>179</v>
      </c>
      <c r="K9942">
        <v>90</v>
      </c>
      <c r="L9942" t="s">
        <v>1537</v>
      </c>
      <c r="M9942" t="s">
        <v>1538</v>
      </c>
      <c r="N9942" s="1">
        <v>42072.654861111114</v>
      </c>
      <c r="O9942" s="1">
        <v>40521.822222222225</v>
      </c>
      <c r="P9942" s="2">
        <v>40525</v>
      </c>
      <c r="Q9942" s="1">
        <v>40555.173611111109</v>
      </c>
      <c r="R9942" t="s">
        <v>134</v>
      </c>
      <c r="S9942" t="s">
        <v>34</v>
      </c>
      <c r="T9942" t="s">
        <v>31</v>
      </c>
      <c r="U9942" t="b">
        <v>1</v>
      </c>
      <c r="V9942" t="s">
        <v>28</v>
      </c>
      <c r="W9942" t="s">
        <v>29</v>
      </c>
      <c r="X9942" t="s">
        <v>28</v>
      </c>
      <c r="Y9942" t="s">
        <v>30</v>
      </c>
    </row>
    <row r="9943" spans="1:25" x14ac:dyDescent="0.2">
      <c r="A9943">
        <v>9941</v>
      </c>
      <c r="B9943">
        <v>593205967</v>
      </c>
      <c r="C9943">
        <v>1000</v>
      </c>
      <c r="D9943">
        <v>141</v>
      </c>
      <c r="E9943">
        <v>3</v>
      </c>
      <c r="F9943">
        <v>1</v>
      </c>
      <c r="G9943">
        <v>1</v>
      </c>
      <c r="H9943">
        <v>1</v>
      </c>
      <c r="I9943">
        <v>1000</v>
      </c>
      <c r="J9943">
        <v>141</v>
      </c>
      <c r="K9943">
        <v>60</v>
      </c>
      <c r="L9943" t="s">
        <v>1537</v>
      </c>
      <c r="M9943" t="s">
        <v>1538</v>
      </c>
      <c r="N9943" s="1">
        <v>42072.654861111114</v>
      </c>
      <c r="O9943" s="1">
        <v>40521.822222222225</v>
      </c>
      <c r="P9943" s="2">
        <v>40525</v>
      </c>
      <c r="Q9943" s="1">
        <v>40555.173611111109</v>
      </c>
      <c r="R9943" t="s">
        <v>95</v>
      </c>
      <c r="S9943" t="s">
        <v>37</v>
      </c>
      <c r="T9943" t="s">
        <v>31</v>
      </c>
      <c r="U9943" t="b">
        <v>1</v>
      </c>
      <c r="V9943" t="s">
        <v>28</v>
      </c>
      <c r="W9943" t="s">
        <v>29</v>
      </c>
      <c r="X9943" t="s">
        <v>28</v>
      </c>
      <c r="Y9943" t="s">
        <v>30</v>
      </c>
    </row>
    <row r="9944" spans="1:25" x14ac:dyDescent="0.2">
      <c r="A9944">
        <v>9942</v>
      </c>
      <c r="B9944">
        <v>345316108</v>
      </c>
      <c r="C9944">
        <v>5500</v>
      </c>
      <c r="D9944">
        <v>155</v>
      </c>
      <c r="E9944">
        <v>3</v>
      </c>
      <c r="F9944">
        <v>1</v>
      </c>
      <c r="G9944">
        <v>1</v>
      </c>
      <c r="H9944">
        <v>1</v>
      </c>
      <c r="I9944">
        <v>5500</v>
      </c>
      <c r="J9944">
        <v>155</v>
      </c>
      <c r="K9944">
        <v>30</v>
      </c>
      <c r="L9944" t="s">
        <v>1537</v>
      </c>
      <c r="M9944" t="s">
        <v>1538</v>
      </c>
      <c r="N9944" s="1">
        <v>42072.654861111114</v>
      </c>
      <c r="O9944" s="1">
        <v>40521.822222222225</v>
      </c>
      <c r="P9944" s="2">
        <v>40525</v>
      </c>
      <c r="Q9944" s="1">
        <v>40555.173611111109</v>
      </c>
      <c r="R9944" t="s">
        <v>62</v>
      </c>
      <c r="S9944" t="s">
        <v>62</v>
      </c>
      <c r="T9944" t="s">
        <v>31</v>
      </c>
      <c r="U9944" t="b">
        <v>1</v>
      </c>
      <c r="V9944" t="s">
        <v>28</v>
      </c>
      <c r="W9944" t="s">
        <v>29</v>
      </c>
      <c r="X9944" t="s">
        <v>28</v>
      </c>
      <c r="Y9944" t="s">
        <v>30</v>
      </c>
    </row>
    <row r="9945" spans="1:25" x14ac:dyDescent="0.2">
      <c r="A9945">
        <v>9943</v>
      </c>
      <c r="B9945">
        <v>1222066809</v>
      </c>
      <c r="C9945">
        <v>5000</v>
      </c>
      <c r="D9945">
        <v>20</v>
      </c>
      <c r="E9945">
        <v>2</v>
      </c>
      <c r="F9945">
        <v>0</v>
      </c>
      <c r="G9945">
        <v>1</v>
      </c>
      <c r="H9945">
        <v>1</v>
      </c>
      <c r="I9945">
        <v>5000</v>
      </c>
      <c r="J9945">
        <v>20</v>
      </c>
      <c r="K9945">
        <v>60.00967593</v>
      </c>
      <c r="L9945" t="s">
        <v>1537</v>
      </c>
      <c r="M9945" t="s">
        <v>1538</v>
      </c>
      <c r="N9945" s="1">
        <v>42072.654861111114</v>
      </c>
      <c r="O9945" s="1">
        <v>40521.822222222225</v>
      </c>
      <c r="P9945" s="2">
        <v>40525</v>
      </c>
      <c r="Q9945" s="1">
        <v>40555.173611111109</v>
      </c>
      <c r="R9945" t="s">
        <v>59</v>
      </c>
      <c r="S9945" t="s">
        <v>26</v>
      </c>
      <c r="T9945" t="s">
        <v>31</v>
      </c>
      <c r="U9945" t="b">
        <v>1</v>
      </c>
      <c r="V9945" t="s">
        <v>28</v>
      </c>
      <c r="W9945" t="s">
        <v>29</v>
      </c>
      <c r="X9945" t="s">
        <v>28</v>
      </c>
      <c r="Y9945" t="s">
        <v>30</v>
      </c>
    </row>
    <row r="9946" spans="1:25" x14ac:dyDescent="0.2">
      <c r="A9946">
        <v>9944</v>
      </c>
      <c r="B9946">
        <v>987441663</v>
      </c>
      <c r="C9946">
        <v>5000</v>
      </c>
      <c r="D9946">
        <v>575</v>
      </c>
      <c r="E9946">
        <v>2</v>
      </c>
      <c r="F9946">
        <v>0</v>
      </c>
      <c r="G9946">
        <v>1</v>
      </c>
      <c r="H9946">
        <v>1</v>
      </c>
      <c r="I9946">
        <v>5000</v>
      </c>
      <c r="J9946">
        <v>575</v>
      </c>
      <c r="K9946">
        <v>85.896435190000005</v>
      </c>
      <c r="L9946" t="s">
        <v>1537</v>
      </c>
      <c r="M9946" t="s">
        <v>1538</v>
      </c>
      <c r="N9946" s="1">
        <v>42072.654861111114</v>
      </c>
      <c r="O9946" s="1">
        <v>40521.822222222225</v>
      </c>
      <c r="P9946" s="2">
        <v>40525</v>
      </c>
      <c r="Q9946" s="1">
        <v>40555.173611111109</v>
      </c>
      <c r="R9946" t="s">
        <v>25</v>
      </c>
      <c r="S9946" t="s">
        <v>26</v>
      </c>
      <c r="T9946" t="s">
        <v>31</v>
      </c>
      <c r="U9946" t="b">
        <v>0</v>
      </c>
      <c r="V9946" t="s">
        <v>28</v>
      </c>
      <c r="W9946" t="s">
        <v>29</v>
      </c>
      <c r="X9946" t="s">
        <v>28</v>
      </c>
      <c r="Y9946" t="s">
        <v>30</v>
      </c>
    </row>
    <row r="9947" spans="1:25" x14ac:dyDescent="0.2">
      <c r="A9947">
        <v>9945</v>
      </c>
      <c r="B9947">
        <v>1461088090</v>
      </c>
      <c r="C9947">
        <v>5500</v>
      </c>
      <c r="D9947">
        <v>50</v>
      </c>
      <c r="E9947">
        <v>2</v>
      </c>
      <c r="F9947">
        <v>0</v>
      </c>
      <c r="G9947">
        <v>1</v>
      </c>
      <c r="H9947">
        <v>1</v>
      </c>
      <c r="I9947">
        <v>5500</v>
      </c>
      <c r="J9947">
        <v>50</v>
      </c>
      <c r="K9947">
        <v>30.041666670000001</v>
      </c>
      <c r="L9947" t="s">
        <v>1537</v>
      </c>
      <c r="M9947" t="s">
        <v>1538</v>
      </c>
      <c r="N9947" s="1">
        <v>42072.654861111114</v>
      </c>
      <c r="O9947" s="1">
        <v>40521.822222222225</v>
      </c>
      <c r="P9947" s="2">
        <v>40525</v>
      </c>
      <c r="Q9947" s="1">
        <v>40555.173611111109</v>
      </c>
      <c r="R9947" t="s">
        <v>59</v>
      </c>
      <c r="S9947" t="s">
        <v>26</v>
      </c>
      <c r="T9947" t="s">
        <v>31</v>
      </c>
      <c r="U9947" t="b">
        <v>1</v>
      </c>
      <c r="V9947" t="s">
        <v>28</v>
      </c>
      <c r="W9947" t="s">
        <v>29</v>
      </c>
      <c r="X9947" t="s">
        <v>28</v>
      </c>
      <c r="Y9947" t="s">
        <v>30</v>
      </c>
    </row>
    <row r="9948" spans="1:25" x14ac:dyDescent="0.2">
      <c r="A9948">
        <v>9946</v>
      </c>
      <c r="B9948">
        <v>892079922</v>
      </c>
      <c r="C9948">
        <v>15000</v>
      </c>
      <c r="D9948">
        <v>50</v>
      </c>
      <c r="E9948">
        <v>1</v>
      </c>
      <c r="F9948">
        <v>0</v>
      </c>
      <c r="G9948">
        <v>3</v>
      </c>
      <c r="H9948">
        <v>1</v>
      </c>
      <c r="I9948">
        <v>15000</v>
      </c>
      <c r="J9948">
        <v>50</v>
      </c>
      <c r="K9948">
        <v>57.824270830000003</v>
      </c>
      <c r="L9948" t="s">
        <v>1537</v>
      </c>
      <c r="M9948" t="s">
        <v>1538</v>
      </c>
      <c r="N9948" s="1">
        <v>42072.654861111114</v>
      </c>
      <c r="O9948" s="1">
        <v>40281.945833333331</v>
      </c>
      <c r="P9948" s="2">
        <v>40282</v>
      </c>
      <c r="Q9948" s="1">
        <v>40318.945833333331</v>
      </c>
      <c r="R9948" t="s">
        <v>25</v>
      </c>
      <c r="S9948" t="s">
        <v>26</v>
      </c>
      <c r="T9948" t="s">
        <v>31</v>
      </c>
      <c r="U9948" t="b">
        <v>0</v>
      </c>
      <c r="V9948" t="s">
        <v>41</v>
      </c>
      <c r="W9948" t="s">
        <v>29</v>
      </c>
      <c r="X9948" t="s">
        <v>41</v>
      </c>
      <c r="Y9948" t="s">
        <v>42</v>
      </c>
    </row>
    <row r="9949" spans="1:25" x14ac:dyDescent="0.2">
      <c r="A9949">
        <v>9947</v>
      </c>
      <c r="B9949">
        <v>146505331</v>
      </c>
      <c r="C9949">
        <v>1200</v>
      </c>
      <c r="D9949">
        <v>20</v>
      </c>
      <c r="E9949">
        <v>1</v>
      </c>
      <c r="F9949">
        <v>0</v>
      </c>
      <c r="G9949">
        <v>1</v>
      </c>
      <c r="H9949">
        <v>1</v>
      </c>
      <c r="I9949">
        <v>1200</v>
      </c>
      <c r="J9949">
        <v>20</v>
      </c>
      <c r="K9949">
        <v>90</v>
      </c>
      <c r="L9949" t="s">
        <v>1537</v>
      </c>
      <c r="M9949" t="s">
        <v>1538</v>
      </c>
      <c r="N9949" s="1">
        <v>42072.654861111114</v>
      </c>
      <c r="O9949" s="1">
        <v>40521.822222222225</v>
      </c>
      <c r="P9949" s="2">
        <v>40525</v>
      </c>
      <c r="Q9949" s="1">
        <v>40555.173611111109</v>
      </c>
      <c r="R9949" t="s">
        <v>47</v>
      </c>
      <c r="S9949" t="s">
        <v>47</v>
      </c>
      <c r="T9949" t="s">
        <v>31</v>
      </c>
      <c r="U9949" t="b">
        <v>1</v>
      </c>
      <c r="V9949" t="s">
        <v>28</v>
      </c>
      <c r="W9949" t="s">
        <v>29</v>
      </c>
      <c r="X9949" t="s">
        <v>28</v>
      </c>
      <c r="Y9949" t="s">
        <v>30</v>
      </c>
    </row>
    <row r="9950" spans="1:25" x14ac:dyDescent="0.2">
      <c r="A9950">
        <v>9948</v>
      </c>
      <c r="B9950">
        <v>25165980</v>
      </c>
      <c r="C9950">
        <v>5500</v>
      </c>
      <c r="D9950">
        <v>8</v>
      </c>
      <c r="E9950">
        <v>1</v>
      </c>
      <c r="F9950">
        <v>1</v>
      </c>
      <c r="G9950">
        <v>1</v>
      </c>
      <c r="H9950">
        <v>1</v>
      </c>
      <c r="I9950">
        <v>5500</v>
      </c>
      <c r="J9950">
        <v>8</v>
      </c>
      <c r="K9950">
        <v>45</v>
      </c>
      <c r="L9950" t="s">
        <v>1537</v>
      </c>
      <c r="M9950" t="s">
        <v>1538</v>
      </c>
      <c r="N9950" s="1">
        <v>42072.654861111114</v>
      </c>
      <c r="O9950" s="1">
        <v>40521.822222222225</v>
      </c>
      <c r="P9950" s="2">
        <v>40525</v>
      </c>
      <c r="Q9950" s="1">
        <v>40555.173611111109</v>
      </c>
      <c r="R9950" t="s">
        <v>56</v>
      </c>
      <c r="S9950" t="s">
        <v>34</v>
      </c>
      <c r="T9950" t="s">
        <v>31</v>
      </c>
      <c r="U9950" t="b">
        <v>1</v>
      </c>
      <c r="V9950" t="s">
        <v>28</v>
      </c>
      <c r="W9950" t="s">
        <v>29</v>
      </c>
      <c r="X9950" t="s">
        <v>28</v>
      </c>
      <c r="Y9950" t="s">
        <v>30</v>
      </c>
    </row>
    <row r="9951" spans="1:25" x14ac:dyDescent="0.2">
      <c r="A9951">
        <v>9949</v>
      </c>
      <c r="B9951">
        <v>234031610</v>
      </c>
      <c r="C9951">
        <v>250</v>
      </c>
      <c r="D9951">
        <v>3</v>
      </c>
      <c r="E9951">
        <v>1</v>
      </c>
      <c r="F9951">
        <v>1</v>
      </c>
      <c r="G9951">
        <v>1</v>
      </c>
      <c r="H9951">
        <v>1</v>
      </c>
      <c r="I9951">
        <v>250</v>
      </c>
      <c r="J9951">
        <v>3</v>
      </c>
      <c r="K9951">
        <v>30</v>
      </c>
      <c r="L9951" t="s">
        <v>1537</v>
      </c>
      <c r="M9951" t="s">
        <v>1538</v>
      </c>
      <c r="N9951" s="1">
        <v>42072.654861111114</v>
      </c>
      <c r="O9951" s="1">
        <v>40521.822222222225</v>
      </c>
      <c r="P9951" s="2">
        <v>40525</v>
      </c>
      <c r="Q9951" s="1">
        <v>40555.173611111109</v>
      </c>
      <c r="R9951" t="s">
        <v>200</v>
      </c>
      <c r="S9951" t="s">
        <v>34</v>
      </c>
      <c r="T9951" t="s">
        <v>31</v>
      </c>
      <c r="U9951" t="b">
        <v>1</v>
      </c>
      <c r="V9951" t="s">
        <v>28</v>
      </c>
      <c r="W9951" t="s">
        <v>29</v>
      </c>
      <c r="X9951" t="s">
        <v>28</v>
      </c>
      <c r="Y9951" t="s">
        <v>30</v>
      </c>
    </row>
    <row r="9952" spans="1:25" x14ac:dyDescent="0.2">
      <c r="A9952">
        <v>9950</v>
      </c>
      <c r="B9952">
        <v>712214667</v>
      </c>
      <c r="C9952">
        <v>1100</v>
      </c>
      <c r="D9952">
        <v>1</v>
      </c>
      <c r="E9952">
        <v>1</v>
      </c>
      <c r="F9952">
        <v>0</v>
      </c>
      <c r="G9952">
        <v>1</v>
      </c>
      <c r="H9952">
        <v>1</v>
      </c>
      <c r="I9952">
        <v>1100</v>
      </c>
      <c r="J9952">
        <v>1</v>
      </c>
      <c r="K9952">
        <v>32.084155090000003</v>
      </c>
      <c r="L9952" t="s">
        <v>1537</v>
      </c>
      <c r="M9952" t="s">
        <v>1538</v>
      </c>
      <c r="N9952" s="1">
        <v>42072.654861111114</v>
      </c>
      <c r="O9952" s="1">
        <v>40521.822222222225</v>
      </c>
      <c r="P9952" s="2">
        <v>40525</v>
      </c>
      <c r="Q9952" s="1">
        <v>40555.173611111109</v>
      </c>
      <c r="R9952" t="s">
        <v>47</v>
      </c>
      <c r="S9952" t="s">
        <v>47</v>
      </c>
      <c r="T9952" t="s">
        <v>31</v>
      </c>
      <c r="U9952" t="b">
        <v>1</v>
      </c>
      <c r="V9952" t="s">
        <v>28</v>
      </c>
      <c r="W9952" t="s">
        <v>29</v>
      </c>
      <c r="X9952" t="s">
        <v>28</v>
      </c>
      <c r="Y9952" t="s">
        <v>30</v>
      </c>
    </row>
    <row r="9953" spans="1:25" x14ac:dyDescent="0.2">
      <c r="A9953">
        <v>9951</v>
      </c>
      <c r="B9953">
        <v>1926574492</v>
      </c>
      <c r="C9953">
        <v>15000</v>
      </c>
      <c r="D9953">
        <v>0</v>
      </c>
      <c r="E9953">
        <v>0</v>
      </c>
      <c r="F9953">
        <v>0</v>
      </c>
      <c r="G9953">
        <v>2</v>
      </c>
      <c r="H9953">
        <v>1</v>
      </c>
      <c r="I9953">
        <v>15000</v>
      </c>
      <c r="J9953">
        <v>0</v>
      </c>
      <c r="K9953">
        <v>76.405601849999996</v>
      </c>
      <c r="L9953" t="s">
        <v>1537</v>
      </c>
      <c r="M9953" t="s">
        <v>1538</v>
      </c>
      <c r="N9953" s="1">
        <v>42072.654861111114</v>
      </c>
      <c r="O9953" s="1">
        <v>40281.945833333331</v>
      </c>
      <c r="P9953" s="2">
        <v>40282</v>
      </c>
      <c r="Q9953" s="1">
        <v>40318.945833333331</v>
      </c>
      <c r="R9953" t="s">
        <v>55</v>
      </c>
      <c r="S9953" t="s">
        <v>37</v>
      </c>
      <c r="T9953" t="s">
        <v>31</v>
      </c>
      <c r="U9953" t="b">
        <v>0</v>
      </c>
      <c r="V9953" t="s">
        <v>41</v>
      </c>
      <c r="W9953" t="s">
        <v>29</v>
      </c>
      <c r="X9953" t="s">
        <v>41</v>
      </c>
      <c r="Y9953" t="s">
        <v>42</v>
      </c>
    </row>
    <row r="9954" spans="1:25" x14ac:dyDescent="0.2">
      <c r="A9954">
        <v>9952</v>
      </c>
      <c r="B9954">
        <v>580404661</v>
      </c>
      <c r="C9954">
        <v>5000</v>
      </c>
      <c r="D9954">
        <v>0</v>
      </c>
      <c r="E9954">
        <v>0</v>
      </c>
      <c r="F9954">
        <v>13</v>
      </c>
      <c r="G9954">
        <v>2</v>
      </c>
      <c r="H9954">
        <v>1</v>
      </c>
      <c r="I9954">
        <v>5000</v>
      </c>
      <c r="J9954">
        <v>0</v>
      </c>
      <c r="K9954">
        <v>63.033819440000002</v>
      </c>
      <c r="L9954" t="s">
        <v>1537</v>
      </c>
      <c r="M9954" t="s">
        <v>1538</v>
      </c>
      <c r="N9954" s="1">
        <v>42072.654861111114</v>
      </c>
      <c r="O9954" s="1">
        <v>40281.945833333331</v>
      </c>
      <c r="P9954" s="2">
        <v>40282</v>
      </c>
      <c r="Q9954" s="1">
        <v>40318.945833333331</v>
      </c>
      <c r="R9954" t="s">
        <v>51</v>
      </c>
      <c r="S9954" t="s">
        <v>52</v>
      </c>
      <c r="T9954" t="s">
        <v>40</v>
      </c>
      <c r="U9954" t="b">
        <v>0</v>
      </c>
      <c r="V9954" t="s">
        <v>41</v>
      </c>
      <c r="W9954" t="s">
        <v>29</v>
      </c>
      <c r="X9954" t="s">
        <v>41</v>
      </c>
      <c r="Y9954" t="s">
        <v>42</v>
      </c>
    </row>
    <row r="9955" spans="1:25" x14ac:dyDescent="0.2">
      <c r="A9955">
        <v>9953</v>
      </c>
      <c r="B9955">
        <v>226754606</v>
      </c>
      <c r="C9955">
        <v>800</v>
      </c>
      <c r="D9955">
        <v>0</v>
      </c>
      <c r="E9955">
        <v>0</v>
      </c>
      <c r="F9955">
        <v>0</v>
      </c>
      <c r="G9955">
        <v>2</v>
      </c>
      <c r="H9955">
        <v>1</v>
      </c>
      <c r="I9955">
        <v>800</v>
      </c>
      <c r="J9955">
        <v>0</v>
      </c>
      <c r="K9955">
        <v>89.987233799999998</v>
      </c>
      <c r="L9955" t="s">
        <v>1537</v>
      </c>
      <c r="M9955" t="s">
        <v>1538</v>
      </c>
      <c r="N9955" s="1">
        <v>42072.654861111114</v>
      </c>
      <c r="O9955" s="1">
        <v>40281.945833333331</v>
      </c>
      <c r="P9955" s="2">
        <v>40282</v>
      </c>
      <c r="Q9955" s="1">
        <v>40318.945833333331</v>
      </c>
      <c r="R9955" t="s">
        <v>25</v>
      </c>
      <c r="S9955" t="s">
        <v>26</v>
      </c>
      <c r="T9955" t="s">
        <v>31</v>
      </c>
      <c r="U9955" t="b">
        <v>1</v>
      </c>
      <c r="V9955" t="s">
        <v>41</v>
      </c>
      <c r="W9955" t="s">
        <v>29</v>
      </c>
      <c r="X9955" t="s">
        <v>41</v>
      </c>
      <c r="Y9955" t="s">
        <v>42</v>
      </c>
    </row>
    <row r="9956" spans="1:25" x14ac:dyDescent="0.2">
      <c r="A9956">
        <v>9954</v>
      </c>
      <c r="B9956">
        <v>521900467</v>
      </c>
      <c r="C9956">
        <v>400</v>
      </c>
      <c r="D9956">
        <v>0</v>
      </c>
      <c r="E9956">
        <v>0</v>
      </c>
      <c r="F9956">
        <v>30</v>
      </c>
      <c r="G9956">
        <v>2</v>
      </c>
      <c r="H9956">
        <v>1</v>
      </c>
      <c r="I9956">
        <v>400</v>
      </c>
      <c r="J9956">
        <v>0</v>
      </c>
      <c r="K9956">
        <v>30</v>
      </c>
      <c r="L9956" t="s">
        <v>1537</v>
      </c>
      <c r="M9956" t="s">
        <v>1538</v>
      </c>
      <c r="N9956" s="1">
        <v>42072.654861111114</v>
      </c>
      <c r="O9956" s="1">
        <v>40521.822222222225</v>
      </c>
      <c r="P9956" s="2">
        <v>40525</v>
      </c>
      <c r="Q9956" s="1">
        <v>40555.173611111109</v>
      </c>
      <c r="R9956" t="s">
        <v>67</v>
      </c>
      <c r="S9956" t="s">
        <v>67</v>
      </c>
      <c r="T9956" t="s">
        <v>31</v>
      </c>
      <c r="U9956" t="b">
        <v>0</v>
      </c>
      <c r="V9956" t="s">
        <v>28</v>
      </c>
      <c r="W9956" t="s">
        <v>29</v>
      </c>
      <c r="X9956" t="s">
        <v>28</v>
      </c>
      <c r="Y9956" t="s">
        <v>30</v>
      </c>
    </row>
    <row r="9957" spans="1:25" x14ac:dyDescent="0.2">
      <c r="A9957">
        <v>9955</v>
      </c>
      <c r="B9957">
        <v>1811824441</v>
      </c>
      <c r="C9957">
        <v>4200</v>
      </c>
      <c r="D9957">
        <v>0</v>
      </c>
      <c r="E9957">
        <v>0</v>
      </c>
      <c r="F9957">
        <v>0</v>
      </c>
      <c r="G9957">
        <v>2</v>
      </c>
      <c r="H9957">
        <v>1</v>
      </c>
      <c r="I9957">
        <v>4200</v>
      </c>
      <c r="J9957">
        <v>0</v>
      </c>
      <c r="K9957">
        <v>45</v>
      </c>
      <c r="L9957" t="s">
        <v>1537</v>
      </c>
      <c r="M9957" t="s">
        <v>1538</v>
      </c>
      <c r="N9957" s="1">
        <v>42072.654861111114</v>
      </c>
      <c r="O9957" s="1">
        <v>40521.822222222225</v>
      </c>
      <c r="P9957" s="2">
        <v>40525</v>
      </c>
      <c r="Q9957" s="1">
        <v>40555.173611111109</v>
      </c>
      <c r="R9957" t="s">
        <v>59</v>
      </c>
      <c r="S9957" t="s">
        <v>26</v>
      </c>
      <c r="T9957" t="s">
        <v>31</v>
      </c>
      <c r="U9957" t="b">
        <v>1</v>
      </c>
      <c r="V9957" t="s">
        <v>28</v>
      </c>
      <c r="W9957" t="s">
        <v>29</v>
      </c>
      <c r="X9957" t="s">
        <v>28</v>
      </c>
      <c r="Y9957" t="s">
        <v>30</v>
      </c>
    </row>
    <row r="9958" spans="1:25" x14ac:dyDescent="0.2">
      <c r="A9958">
        <v>9956</v>
      </c>
      <c r="B9958">
        <v>1284906298</v>
      </c>
      <c r="C9958">
        <v>6850</v>
      </c>
      <c r="D9958">
        <v>0</v>
      </c>
      <c r="E9958">
        <v>0</v>
      </c>
      <c r="F9958">
        <v>0</v>
      </c>
      <c r="G9958">
        <v>2</v>
      </c>
      <c r="H9958">
        <v>1</v>
      </c>
      <c r="I9958">
        <v>6850</v>
      </c>
      <c r="J9958">
        <v>0</v>
      </c>
      <c r="K9958">
        <v>89.957662040000002</v>
      </c>
      <c r="L9958" t="s">
        <v>1537</v>
      </c>
      <c r="M9958" t="s">
        <v>1538</v>
      </c>
      <c r="N9958" s="1">
        <v>42072.654861111114</v>
      </c>
      <c r="O9958" s="1">
        <v>40281.945833333331</v>
      </c>
      <c r="P9958" s="2">
        <v>40282</v>
      </c>
      <c r="Q9958" s="1">
        <v>40318.945833333331</v>
      </c>
      <c r="R9958" t="s">
        <v>25</v>
      </c>
      <c r="S9958" t="s">
        <v>26</v>
      </c>
      <c r="T9958" t="s">
        <v>40</v>
      </c>
      <c r="U9958" t="b">
        <v>1</v>
      </c>
      <c r="V9958" t="s">
        <v>41</v>
      </c>
      <c r="W9958" t="s">
        <v>29</v>
      </c>
      <c r="X9958" t="s">
        <v>41</v>
      </c>
      <c r="Y9958" t="s">
        <v>42</v>
      </c>
    </row>
    <row r="9959" spans="1:25" x14ac:dyDescent="0.2">
      <c r="A9959">
        <v>9957</v>
      </c>
      <c r="B9959">
        <v>137581568</v>
      </c>
      <c r="C9959">
        <v>6000</v>
      </c>
      <c r="D9959">
        <v>0</v>
      </c>
      <c r="E9959">
        <v>0</v>
      </c>
      <c r="F9959">
        <v>0</v>
      </c>
      <c r="G9959">
        <v>1</v>
      </c>
      <c r="H9959">
        <v>1</v>
      </c>
      <c r="I9959">
        <v>6000</v>
      </c>
      <c r="J9959">
        <v>0</v>
      </c>
      <c r="K9959">
        <v>30</v>
      </c>
      <c r="L9959" t="s">
        <v>1537</v>
      </c>
      <c r="M9959" t="s">
        <v>1538</v>
      </c>
      <c r="N9959" s="1">
        <v>42072.654861111114</v>
      </c>
      <c r="O9959" s="1">
        <v>40521.822222222225</v>
      </c>
      <c r="P9959" s="2">
        <v>40525</v>
      </c>
      <c r="Q9959" s="1">
        <v>40555.173611111109</v>
      </c>
      <c r="R9959" t="s">
        <v>134</v>
      </c>
      <c r="S9959" t="s">
        <v>34</v>
      </c>
      <c r="T9959" t="s">
        <v>31</v>
      </c>
      <c r="U9959" t="b">
        <v>1</v>
      </c>
      <c r="V9959" t="s">
        <v>28</v>
      </c>
      <c r="W9959" t="s">
        <v>29</v>
      </c>
      <c r="X9959" t="s">
        <v>28</v>
      </c>
      <c r="Y9959" t="s">
        <v>30</v>
      </c>
    </row>
    <row r="9960" spans="1:25" x14ac:dyDescent="0.2">
      <c r="A9960">
        <v>9958</v>
      </c>
      <c r="B9960">
        <v>2078830516</v>
      </c>
      <c r="C9960">
        <v>80000</v>
      </c>
      <c r="D9960">
        <v>0</v>
      </c>
      <c r="E9960">
        <v>0</v>
      </c>
      <c r="F9960">
        <v>0</v>
      </c>
      <c r="G9960">
        <v>1</v>
      </c>
      <c r="H9960">
        <v>1</v>
      </c>
      <c r="I9960">
        <v>80000</v>
      </c>
      <c r="J9960">
        <v>0</v>
      </c>
      <c r="K9960">
        <v>89.98023148</v>
      </c>
      <c r="L9960" t="s">
        <v>1537</v>
      </c>
      <c r="M9960" t="s">
        <v>1538</v>
      </c>
      <c r="N9960" s="1">
        <v>42072.654861111114</v>
      </c>
      <c r="O9960" s="1">
        <v>40521.822222222225</v>
      </c>
      <c r="P9960" s="2">
        <v>40525</v>
      </c>
      <c r="Q9960" s="1">
        <v>40555.173611111109</v>
      </c>
      <c r="R9960" t="s">
        <v>66</v>
      </c>
      <c r="S9960" t="s">
        <v>66</v>
      </c>
      <c r="T9960" t="s">
        <v>40</v>
      </c>
      <c r="U9960" t="b">
        <v>0</v>
      </c>
      <c r="V9960" t="s">
        <v>28</v>
      </c>
      <c r="W9960" t="s">
        <v>29</v>
      </c>
      <c r="X9960" t="s">
        <v>28</v>
      </c>
      <c r="Y9960" t="s">
        <v>30</v>
      </c>
    </row>
    <row r="9961" spans="1:25" x14ac:dyDescent="0.2">
      <c r="A9961">
        <v>9959</v>
      </c>
      <c r="B9961">
        <v>1484444457</v>
      </c>
      <c r="C9961">
        <v>1500</v>
      </c>
      <c r="D9961">
        <v>0</v>
      </c>
      <c r="E9961">
        <v>0</v>
      </c>
      <c r="F9961">
        <v>0</v>
      </c>
      <c r="G9961">
        <v>1</v>
      </c>
      <c r="H9961">
        <v>1</v>
      </c>
      <c r="I9961">
        <v>1500</v>
      </c>
      <c r="J9961">
        <v>0</v>
      </c>
      <c r="K9961">
        <v>30</v>
      </c>
      <c r="L9961" t="s">
        <v>1537</v>
      </c>
      <c r="M9961" t="s">
        <v>1538</v>
      </c>
      <c r="N9961" s="1">
        <v>42072.654861111114</v>
      </c>
      <c r="O9961" s="1">
        <v>40521.822222222225</v>
      </c>
      <c r="P9961" s="2">
        <v>40525</v>
      </c>
      <c r="Q9961" s="1">
        <v>40555.173611111109</v>
      </c>
      <c r="R9961" t="s">
        <v>95</v>
      </c>
      <c r="S9961" t="s">
        <v>37</v>
      </c>
      <c r="T9961" t="s">
        <v>31</v>
      </c>
      <c r="U9961" t="b">
        <v>1</v>
      </c>
      <c r="V9961" t="s">
        <v>28</v>
      </c>
      <c r="W9961" t="s">
        <v>29</v>
      </c>
      <c r="X9961" t="s">
        <v>28</v>
      </c>
      <c r="Y9961" t="s">
        <v>30</v>
      </c>
    </row>
    <row r="9962" spans="1:25" x14ac:dyDescent="0.2">
      <c r="A9962">
        <v>9960</v>
      </c>
      <c r="B9962">
        <v>650684548</v>
      </c>
      <c r="C9962">
        <v>2000</v>
      </c>
      <c r="D9962">
        <v>0</v>
      </c>
      <c r="E9962">
        <v>0</v>
      </c>
      <c r="F9962">
        <v>0</v>
      </c>
      <c r="G9962">
        <v>1</v>
      </c>
      <c r="H9962">
        <v>1</v>
      </c>
      <c r="I9962">
        <v>2000</v>
      </c>
      <c r="J9962">
        <v>0</v>
      </c>
      <c r="K9962">
        <v>35</v>
      </c>
      <c r="L9962" t="s">
        <v>1537</v>
      </c>
      <c r="M9962" t="s">
        <v>1538</v>
      </c>
      <c r="N9962" s="1">
        <v>42072.654861111114</v>
      </c>
      <c r="O9962" s="1">
        <v>40521.822222222225</v>
      </c>
      <c r="P9962" s="2">
        <v>40525</v>
      </c>
      <c r="Q9962" s="1">
        <v>40555.173611111109</v>
      </c>
      <c r="R9962" t="s">
        <v>269</v>
      </c>
      <c r="S9962" t="s">
        <v>74</v>
      </c>
      <c r="T9962" t="s">
        <v>31</v>
      </c>
      <c r="U9962" t="b">
        <v>0</v>
      </c>
      <c r="V9962" t="s">
        <v>28</v>
      </c>
      <c r="W9962" t="s">
        <v>29</v>
      </c>
      <c r="X9962" t="s">
        <v>28</v>
      </c>
      <c r="Y9962" t="s">
        <v>30</v>
      </c>
    </row>
    <row r="9963" spans="1:25" x14ac:dyDescent="0.2">
      <c r="A9963">
        <v>9961</v>
      </c>
      <c r="B9963">
        <v>1311785909</v>
      </c>
      <c r="C9963">
        <v>10000</v>
      </c>
      <c r="D9963">
        <v>0</v>
      </c>
      <c r="E9963">
        <v>0</v>
      </c>
      <c r="F9963">
        <v>0</v>
      </c>
      <c r="G9963">
        <v>1</v>
      </c>
      <c r="H9963">
        <v>1</v>
      </c>
      <c r="I9963">
        <v>10000</v>
      </c>
      <c r="J9963">
        <v>0</v>
      </c>
      <c r="K9963">
        <v>45</v>
      </c>
      <c r="L9963" t="s">
        <v>1537</v>
      </c>
      <c r="M9963" t="s">
        <v>1538</v>
      </c>
      <c r="N9963" s="1">
        <v>42072.654861111114</v>
      </c>
      <c r="O9963" s="1">
        <v>40521.822222222225</v>
      </c>
      <c r="P9963" s="2">
        <v>40525</v>
      </c>
      <c r="Q9963" s="1">
        <v>40555.173611111109</v>
      </c>
      <c r="R9963" t="s">
        <v>26</v>
      </c>
      <c r="S9963" t="s">
        <v>26</v>
      </c>
      <c r="T9963" t="s">
        <v>31</v>
      </c>
      <c r="U9963" t="b">
        <v>0</v>
      </c>
      <c r="V9963" t="s">
        <v>28</v>
      </c>
      <c r="W9963" t="s">
        <v>29</v>
      </c>
      <c r="X9963" t="s">
        <v>28</v>
      </c>
      <c r="Y9963" t="s">
        <v>30</v>
      </c>
    </row>
    <row r="9964" spans="1:25" x14ac:dyDescent="0.2">
      <c r="A9964">
        <v>9962</v>
      </c>
      <c r="B9964">
        <v>1531885993</v>
      </c>
      <c r="C9964">
        <v>3000</v>
      </c>
      <c r="D9964">
        <v>0</v>
      </c>
      <c r="E9964">
        <v>0</v>
      </c>
      <c r="F9964">
        <v>0</v>
      </c>
      <c r="G9964">
        <v>1</v>
      </c>
      <c r="H9964">
        <v>1</v>
      </c>
      <c r="I9964">
        <v>3000</v>
      </c>
      <c r="J9964">
        <v>0</v>
      </c>
      <c r="K9964">
        <v>50.041666669999998</v>
      </c>
      <c r="L9964" t="s">
        <v>1537</v>
      </c>
      <c r="M9964" t="s">
        <v>1538</v>
      </c>
      <c r="N9964" s="1">
        <v>42072.654861111114</v>
      </c>
      <c r="O9964" s="1">
        <v>40521.822222222225</v>
      </c>
      <c r="P9964" s="2">
        <v>40525</v>
      </c>
      <c r="Q9964" s="1">
        <v>40555.173611111109</v>
      </c>
      <c r="R9964" t="s">
        <v>26</v>
      </c>
      <c r="S9964" t="s">
        <v>26</v>
      </c>
      <c r="T9964" t="s">
        <v>31</v>
      </c>
      <c r="U9964" t="b">
        <v>1</v>
      </c>
      <c r="V9964" t="s">
        <v>28</v>
      </c>
      <c r="W9964" t="s">
        <v>29</v>
      </c>
      <c r="X9964" t="s">
        <v>28</v>
      </c>
      <c r="Y9964" t="s">
        <v>30</v>
      </c>
    </row>
    <row r="9965" spans="1:25" x14ac:dyDescent="0.2">
      <c r="A9965">
        <v>9963</v>
      </c>
      <c r="B9965">
        <v>1451289532</v>
      </c>
      <c r="C9965">
        <v>50000</v>
      </c>
      <c r="D9965">
        <v>0</v>
      </c>
      <c r="E9965">
        <v>0</v>
      </c>
      <c r="F9965">
        <v>0</v>
      </c>
      <c r="G9965">
        <v>1</v>
      </c>
      <c r="H9965">
        <v>1</v>
      </c>
      <c r="I9965">
        <v>50000</v>
      </c>
      <c r="J9965">
        <v>0</v>
      </c>
      <c r="K9965">
        <v>50.795810189999997</v>
      </c>
      <c r="L9965" t="s">
        <v>1537</v>
      </c>
      <c r="M9965" t="s">
        <v>1538</v>
      </c>
      <c r="N9965" s="1">
        <v>42072.654861111114</v>
      </c>
      <c r="O9965" s="1">
        <v>40521.822222222225</v>
      </c>
      <c r="P9965" s="2">
        <v>40525</v>
      </c>
      <c r="Q9965" s="1">
        <v>40555.173611111109</v>
      </c>
      <c r="R9965" t="s">
        <v>59</v>
      </c>
      <c r="S9965" t="s">
        <v>26</v>
      </c>
      <c r="T9965" t="s">
        <v>31</v>
      </c>
      <c r="U9965" t="b">
        <v>0</v>
      </c>
      <c r="V9965" t="s">
        <v>28</v>
      </c>
      <c r="W9965" t="s">
        <v>29</v>
      </c>
      <c r="X9965" t="s">
        <v>28</v>
      </c>
      <c r="Y9965" t="s">
        <v>30</v>
      </c>
    </row>
    <row r="9966" spans="1:25" x14ac:dyDescent="0.2">
      <c r="A9966">
        <v>9964</v>
      </c>
      <c r="B9966">
        <v>1072427862</v>
      </c>
      <c r="C9966">
        <v>5000</v>
      </c>
      <c r="D9966">
        <v>120</v>
      </c>
      <c r="E9966">
        <v>2</v>
      </c>
      <c r="F9966">
        <v>0</v>
      </c>
      <c r="G9966">
        <v>2</v>
      </c>
      <c r="H9966">
        <v>1</v>
      </c>
      <c r="I9966">
        <v>5000</v>
      </c>
      <c r="J9966">
        <v>120</v>
      </c>
      <c r="K9966">
        <v>89.885682869999997</v>
      </c>
      <c r="L9966" t="s">
        <v>1539</v>
      </c>
      <c r="M9966" t="s">
        <v>94</v>
      </c>
      <c r="N9966" s="1">
        <v>42072.654861111114</v>
      </c>
      <c r="O9966" s="1">
        <v>40281.945833333331</v>
      </c>
      <c r="P9966" s="2">
        <v>40282</v>
      </c>
      <c r="Q9966" s="1">
        <v>40318.945833333331</v>
      </c>
      <c r="R9966" t="s">
        <v>65</v>
      </c>
      <c r="S9966" t="s">
        <v>37</v>
      </c>
      <c r="T9966" t="s">
        <v>31</v>
      </c>
      <c r="U9966" t="b">
        <v>1</v>
      </c>
      <c r="V9966" t="s">
        <v>41</v>
      </c>
      <c r="W9966" t="s">
        <v>29</v>
      </c>
      <c r="X9966" t="s">
        <v>41</v>
      </c>
      <c r="Y9966" t="s">
        <v>42</v>
      </c>
    </row>
    <row r="9967" spans="1:25" x14ac:dyDescent="0.2">
      <c r="A9967">
        <v>9965</v>
      </c>
      <c r="B9967">
        <v>1388119517</v>
      </c>
      <c r="C9967">
        <v>3000</v>
      </c>
      <c r="D9967">
        <v>765</v>
      </c>
      <c r="E9967">
        <v>11</v>
      </c>
      <c r="F9967">
        <v>2</v>
      </c>
      <c r="G9967">
        <v>2</v>
      </c>
      <c r="H9967">
        <v>1</v>
      </c>
      <c r="I9967">
        <v>3000</v>
      </c>
      <c r="J9967">
        <v>765</v>
      </c>
      <c r="K9967">
        <v>89.997430559999998</v>
      </c>
      <c r="L9967" t="s">
        <v>1540</v>
      </c>
      <c r="M9967" t="s">
        <v>148</v>
      </c>
      <c r="N9967" s="1">
        <v>42072.654861111114</v>
      </c>
      <c r="O9967" s="1">
        <v>40521.822222222225</v>
      </c>
      <c r="P9967" s="2">
        <v>40525</v>
      </c>
      <c r="Q9967" s="1">
        <v>40555.173611111109</v>
      </c>
      <c r="R9967" t="s">
        <v>47</v>
      </c>
      <c r="S9967" t="s">
        <v>47</v>
      </c>
      <c r="T9967" t="s">
        <v>31</v>
      </c>
      <c r="U9967" t="b">
        <v>0</v>
      </c>
      <c r="V9967" t="s">
        <v>28</v>
      </c>
      <c r="W9967" t="s">
        <v>29</v>
      </c>
      <c r="X9967" t="s">
        <v>28</v>
      </c>
      <c r="Y9967" t="s">
        <v>30</v>
      </c>
    </row>
    <row r="9968" spans="1:25" x14ac:dyDescent="0.2">
      <c r="A9968">
        <v>9966</v>
      </c>
      <c r="B9968">
        <v>2070874602</v>
      </c>
      <c r="C9968">
        <v>10000</v>
      </c>
      <c r="D9968">
        <v>1060</v>
      </c>
      <c r="E9968">
        <v>10</v>
      </c>
      <c r="F9968">
        <v>2</v>
      </c>
      <c r="G9968">
        <v>2</v>
      </c>
      <c r="H9968">
        <v>1</v>
      </c>
      <c r="I9968">
        <v>10000</v>
      </c>
      <c r="J9968">
        <v>1060</v>
      </c>
      <c r="K9968">
        <v>89.170856479999998</v>
      </c>
      <c r="L9968" t="s">
        <v>1540</v>
      </c>
      <c r="M9968" t="s">
        <v>148</v>
      </c>
      <c r="N9968" s="1">
        <v>42072.654861111114</v>
      </c>
      <c r="O9968" s="1">
        <v>40281.945833333331</v>
      </c>
      <c r="P9968" s="2">
        <v>40282</v>
      </c>
      <c r="Q9968" s="1">
        <v>40318.945833333331</v>
      </c>
      <c r="R9968" t="s">
        <v>47</v>
      </c>
      <c r="S9968" t="s">
        <v>47</v>
      </c>
      <c r="T9968" t="s">
        <v>31</v>
      </c>
      <c r="U9968" t="b">
        <v>0</v>
      </c>
      <c r="V9968" t="s">
        <v>41</v>
      </c>
      <c r="W9968" t="s">
        <v>29</v>
      </c>
      <c r="X9968" t="s">
        <v>41</v>
      </c>
      <c r="Y9968" t="s">
        <v>42</v>
      </c>
    </row>
    <row r="9969" spans="1:25" x14ac:dyDescent="0.2">
      <c r="A9969">
        <v>9967</v>
      </c>
      <c r="B9969">
        <v>316356093</v>
      </c>
      <c r="C9969">
        <v>2500</v>
      </c>
      <c r="D9969">
        <v>402</v>
      </c>
      <c r="E9969">
        <v>10</v>
      </c>
      <c r="F9969">
        <v>0</v>
      </c>
      <c r="G9969">
        <v>1</v>
      </c>
      <c r="H9969">
        <v>1</v>
      </c>
      <c r="I9969">
        <v>2500</v>
      </c>
      <c r="J9969">
        <v>402</v>
      </c>
      <c r="K9969">
        <v>71.469467589999994</v>
      </c>
      <c r="L9969" t="s">
        <v>1541</v>
      </c>
      <c r="M9969" t="s">
        <v>50</v>
      </c>
      <c r="N9969" s="1">
        <v>42072.654861111114</v>
      </c>
      <c r="O9969" s="1">
        <v>40521.822222222225</v>
      </c>
      <c r="P9969" s="2">
        <v>40525</v>
      </c>
      <c r="Q9969" s="1">
        <v>40555.173611111109</v>
      </c>
      <c r="R9969" t="s">
        <v>56</v>
      </c>
      <c r="S9969" t="s">
        <v>34</v>
      </c>
      <c r="T9969" t="s">
        <v>31</v>
      </c>
      <c r="U9969" t="b">
        <v>0</v>
      </c>
      <c r="V9969" t="s">
        <v>28</v>
      </c>
      <c r="W9969" t="s">
        <v>29</v>
      </c>
      <c r="X9969" t="s">
        <v>28</v>
      </c>
      <c r="Y9969" t="s">
        <v>30</v>
      </c>
    </row>
    <row r="9970" spans="1:25" x14ac:dyDescent="0.2">
      <c r="A9970">
        <v>9968</v>
      </c>
      <c r="B9970">
        <v>953835447</v>
      </c>
      <c r="C9970">
        <v>10000</v>
      </c>
      <c r="D9970">
        <v>0</v>
      </c>
      <c r="E9970">
        <v>0</v>
      </c>
      <c r="F9970">
        <v>0</v>
      </c>
      <c r="G9970">
        <v>1</v>
      </c>
      <c r="H9970">
        <v>1</v>
      </c>
      <c r="I9970">
        <v>10000</v>
      </c>
      <c r="J9970">
        <v>0</v>
      </c>
      <c r="K9970">
        <v>90</v>
      </c>
      <c r="L9970" t="s">
        <v>1542</v>
      </c>
      <c r="M9970" t="s">
        <v>237</v>
      </c>
      <c r="N9970" s="1">
        <v>42072.654861111114</v>
      </c>
      <c r="O9970" s="1">
        <v>40521.822222222225</v>
      </c>
      <c r="P9970" s="2">
        <v>40525</v>
      </c>
      <c r="Q9970" s="1">
        <v>40555.173611111109</v>
      </c>
      <c r="R9970" t="s">
        <v>103</v>
      </c>
      <c r="S9970" t="s">
        <v>34</v>
      </c>
      <c r="T9970" t="s">
        <v>40</v>
      </c>
      <c r="U9970" t="b">
        <v>0</v>
      </c>
      <c r="V9970" t="s">
        <v>28</v>
      </c>
      <c r="W9970" t="s">
        <v>29</v>
      </c>
      <c r="X9970" t="s">
        <v>28</v>
      </c>
      <c r="Y9970" t="s">
        <v>30</v>
      </c>
    </row>
    <row r="9971" spans="1:25" x14ac:dyDescent="0.2">
      <c r="A9971">
        <v>9969</v>
      </c>
      <c r="B9971">
        <v>1932760193</v>
      </c>
      <c r="C9971">
        <v>2500</v>
      </c>
      <c r="D9971">
        <v>2560</v>
      </c>
      <c r="E9971">
        <v>60</v>
      </c>
      <c r="F9971">
        <v>10</v>
      </c>
      <c r="G9971">
        <v>1</v>
      </c>
      <c r="H9971">
        <v>1</v>
      </c>
      <c r="I9971">
        <v>2500</v>
      </c>
      <c r="J9971">
        <v>2560</v>
      </c>
      <c r="K9971">
        <v>31.053611109999999</v>
      </c>
      <c r="L9971" t="s">
        <v>1543</v>
      </c>
      <c r="M9971" t="s">
        <v>39</v>
      </c>
      <c r="N9971" s="1">
        <v>42072.654861111114</v>
      </c>
      <c r="O9971" s="1">
        <v>40281.945833333331</v>
      </c>
      <c r="P9971" s="2">
        <v>40282</v>
      </c>
      <c r="Q9971" s="1">
        <v>40318.945833333331</v>
      </c>
      <c r="R9971" t="s">
        <v>95</v>
      </c>
      <c r="S9971" t="s">
        <v>37</v>
      </c>
      <c r="T9971" t="s">
        <v>27</v>
      </c>
      <c r="U9971" t="b">
        <v>1</v>
      </c>
      <c r="V9971" t="s">
        <v>41</v>
      </c>
      <c r="W9971" t="s">
        <v>29</v>
      </c>
      <c r="X9971" t="s">
        <v>41</v>
      </c>
      <c r="Y9971" t="s">
        <v>42</v>
      </c>
    </row>
    <row r="9972" spans="1:25" x14ac:dyDescent="0.2">
      <c r="A9972">
        <v>9970</v>
      </c>
      <c r="B9972">
        <v>859489503</v>
      </c>
      <c r="C9972">
        <v>6500</v>
      </c>
      <c r="D9972">
        <v>2130</v>
      </c>
      <c r="E9972">
        <v>26</v>
      </c>
      <c r="F9972">
        <v>1</v>
      </c>
      <c r="G9972">
        <v>1</v>
      </c>
      <c r="H9972">
        <v>1</v>
      </c>
      <c r="I9972">
        <v>6500</v>
      </c>
      <c r="J9972">
        <v>2130</v>
      </c>
      <c r="K9972">
        <v>29.97170139</v>
      </c>
      <c r="L9972" t="s">
        <v>1543</v>
      </c>
      <c r="M9972" t="s">
        <v>39</v>
      </c>
      <c r="N9972" s="1">
        <v>42072.654861111114</v>
      </c>
      <c r="O9972" s="1">
        <v>40281.945833333331</v>
      </c>
      <c r="P9972" s="2">
        <v>40282</v>
      </c>
      <c r="Q9972" s="1">
        <v>40318.945833333331</v>
      </c>
      <c r="R9972" t="s">
        <v>103</v>
      </c>
      <c r="S9972" t="s">
        <v>34</v>
      </c>
      <c r="T9972" t="s">
        <v>31</v>
      </c>
      <c r="U9972" t="b">
        <v>1</v>
      </c>
      <c r="V9972" t="s">
        <v>41</v>
      </c>
      <c r="W9972" t="s">
        <v>29</v>
      </c>
      <c r="X9972" t="s">
        <v>41</v>
      </c>
      <c r="Y9972" t="s">
        <v>42</v>
      </c>
    </row>
    <row r="9973" spans="1:25" x14ac:dyDescent="0.2">
      <c r="A9973">
        <v>9971</v>
      </c>
      <c r="B9973">
        <v>2048405289</v>
      </c>
      <c r="C9973">
        <v>2000</v>
      </c>
      <c r="D9973">
        <v>125</v>
      </c>
      <c r="E9973">
        <v>2</v>
      </c>
      <c r="F9973">
        <v>0</v>
      </c>
      <c r="G9973">
        <v>1</v>
      </c>
      <c r="H9973">
        <v>1</v>
      </c>
      <c r="I9973">
        <v>2000</v>
      </c>
      <c r="J9973">
        <v>125</v>
      </c>
      <c r="K9973">
        <v>35</v>
      </c>
      <c r="L9973" t="s">
        <v>1544</v>
      </c>
      <c r="M9973" t="s">
        <v>177</v>
      </c>
      <c r="N9973" s="1">
        <v>42072.654861111114</v>
      </c>
      <c r="O9973" s="1">
        <v>40521.822222222225</v>
      </c>
      <c r="P9973" s="2">
        <v>40525</v>
      </c>
      <c r="Q9973" s="1">
        <v>40555.173611111109</v>
      </c>
      <c r="R9973" t="s">
        <v>25</v>
      </c>
      <c r="S9973" t="s">
        <v>26</v>
      </c>
      <c r="T9973" t="s">
        <v>31</v>
      </c>
      <c r="U9973" t="b">
        <v>1</v>
      </c>
      <c r="V9973" t="s">
        <v>28</v>
      </c>
      <c r="W9973" t="s">
        <v>29</v>
      </c>
      <c r="X9973" t="s">
        <v>28</v>
      </c>
      <c r="Y9973" t="s">
        <v>30</v>
      </c>
    </row>
    <row r="9974" spans="1:25" x14ac:dyDescent="0.2">
      <c r="A9974">
        <v>9972</v>
      </c>
      <c r="B9974">
        <v>1930659107</v>
      </c>
      <c r="C9974">
        <v>200000</v>
      </c>
      <c r="D9974">
        <v>3025</v>
      </c>
      <c r="E9974">
        <v>57</v>
      </c>
      <c r="F9974">
        <v>14</v>
      </c>
      <c r="G9974">
        <v>1</v>
      </c>
      <c r="H9974">
        <v>1</v>
      </c>
      <c r="I9974">
        <v>200000</v>
      </c>
      <c r="J9974">
        <v>3025</v>
      </c>
      <c r="K9974">
        <v>31.28650463</v>
      </c>
      <c r="L9974" t="s">
        <v>1545</v>
      </c>
      <c r="M9974" t="s">
        <v>94</v>
      </c>
      <c r="N9974" s="1">
        <v>42072.654861111114</v>
      </c>
      <c r="O9974" s="1">
        <v>40281.945833333331</v>
      </c>
      <c r="P9974" s="2">
        <v>40282</v>
      </c>
      <c r="Q9974" s="1">
        <v>40318.945833333331</v>
      </c>
      <c r="R9974" t="s">
        <v>26</v>
      </c>
      <c r="S9974" t="s">
        <v>26</v>
      </c>
      <c r="T9974" t="s">
        <v>31</v>
      </c>
      <c r="U9974" t="b">
        <v>1</v>
      </c>
      <c r="V9974" t="s">
        <v>41</v>
      </c>
      <c r="W9974" t="s">
        <v>29</v>
      </c>
      <c r="X9974" t="s">
        <v>41</v>
      </c>
      <c r="Y9974" t="s">
        <v>42</v>
      </c>
    </row>
    <row r="9975" spans="1:25" x14ac:dyDescent="0.2">
      <c r="A9975">
        <v>9973</v>
      </c>
      <c r="B9975">
        <v>21736554</v>
      </c>
      <c r="C9975">
        <v>3000</v>
      </c>
      <c r="D9975">
        <v>89</v>
      </c>
      <c r="E9975">
        <v>8</v>
      </c>
      <c r="F9975">
        <v>11</v>
      </c>
      <c r="G9975">
        <v>4</v>
      </c>
      <c r="H9975">
        <v>1</v>
      </c>
      <c r="I9975">
        <v>3000</v>
      </c>
      <c r="J9975">
        <v>89</v>
      </c>
      <c r="K9975">
        <v>4.8575115740000001</v>
      </c>
      <c r="L9975" t="s">
        <v>1546</v>
      </c>
      <c r="M9975" t="s">
        <v>54</v>
      </c>
      <c r="N9975" s="1">
        <v>42072.654861111114</v>
      </c>
      <c r="O9975" s="1">
        <v>40281.945833333331</v>
      </c>
      <c r="P9975" s="2">
        <v>40282</v>
      </c>
      <c r="Q9975" s="1">
        <v>40318.945833333331</v>
      </c>
      <c r="R9975" t="s">
        <v>37</v>
      </c>
      <c r="S9975" t="s">
        <v>37</v>
      </c>
      <c r="T9975" t="s">
        <v>31</v>
      </c>
      <c r="U9975" t="b">
        <v>1</v>
      </c>
      <c r="V9975" t="s">
        <v>41</v>
      </c>
      <c r="W9975" t="s">
        <v>29</v>
      </c>
      <c r="X9975" t="s">
        <v>41</v>
      </c>
      <c r="Y9975" t="s">
        <v>42</v>
      </c>
    </row>
    <row r="9976" spans="1:25" x14ac:dyDescent="0.2">
      <c r="A9976">
        <v>9974</v>
      </c>
      <c r="B9976">
        <v>1451830804</v>
      </c>
      <c r="C9976">
        <v>1600</v>
      </c>
      <c r="D9976">
        <v>150</v>
      </c>
      <c r="E9976">
        <v>8</v>
      </c>
      <c r="F9976">
        <v>1</v>
      </c>
      <c r="G9976">
        <v>1</v>
      </c>
      <c r="H9976">
        <v>1</v>
      </c>
      <c r="I9976">
        <v>1600</v>
      </c>
      <c r="J9976">
        <v>150</v>
      </c>
      <c r="K9976">
        <v>61.224039349999998</v>
      </c>
      <c r="L9976" t="s">
        <v>1547</v>
      </c>
      <c r="M9976" t="s">
        <v>212</v>
      </c>
      <c r="N9976" s="1">
        <v>42072.654861111114</v>
      </c>
      <c r="O9976" s="1">
        <v>40281.945833333331</v>
      </c>
      <c r="P9976" s="2">
        <v>40282</v>
      </c>
      <c r="Q9976" s="1">
        <v>40318.945833333331</v>
      </c>
      <c r="R9976" t="s">
        <v>125</v>
      </c>
      <c r="S9976" t="s">
        <v>52</v>
      </c>
      <c r="T9976" t="s">
        <v>31</v>
      </c>
      <c r="U9976" t="b">
        <v>1</v>
      </c>
      <c r="V9976" t="s">
        <v>41</v>
      </c>
      <c r="W9976" t="s">
        <v>29</v>
      </c>
      <c r="X9976" t="s">
        <v>41</v>
      </c>
      <c r="Y9976" t="s">
        <v>42</v>
      </c>
    </row>
    <row r="9977" spans="1:25" x14ac:dyDescent="0.2">
      <c r="A9977">
        <v>9975</v>
      </c>
      <c r="B9977">
        <v>321479599</v>
      </c>
      <c r="C9977">
        <v>5000</v>
      </c>
      <c r="D9977">
        <v>5748</v>
      </c>
      <c r="E9977">
        <v>106</v>
      </c>
      <c r="F9977">
        <v>0</v>
      </c>
      <c r="G9977">
        <v>1</v>
      </c>
      <c r="H9977">
        <v>1</v>
      </c>
      <c r="I9977">
        <v>5000</v>
      </c>
      <c r="J9977">
        <v>5748</v>
      </c>
      <c r="K9977">
        <v>56.171261569999999</v>
      </c>
      <c r="L9977" t="s">
        <v>1548</v>
      </c>
      <c r="M9977" t="s">
        <v>133</v>
      </c>
      <c r="N9977" s="1">
        <v>42072.654861111114</v>
      </c>
      <c r="O9977" s="1">
        <v>40521.822222222225</v>
      </c>
      <c r="P9977" s="2">
        <v>40525</v>
      </c>
      <c r="Q9977" s="1">
        <v>40555.173611111109</v>
      </c>
      <c r="R9977" t="s">
        <v>37</v>
      </c>
      <c r="S9977" t="s">
        <v>37</v>
      </c>
      <c r="T9977" t="s">
        <v>27</v>
      </c>
      <c r="U9977" t="b">
        <v>1</v>
      </c>
      <c r="V9977" t="s">
        <v>28</v>
      </c>
      <c r="W9977" t="s">
        <v>29</v>
      </c>
      <c r="X9977" t="s">
        <v>28</v>
      </c>
      <c r="Y9977" t="s">
        <v>30</v>
      </c>
    </row>
    <row r="9978" spans="1:25" x14ac:dyDescent="0.2">
      <c r="A9978">
        <v>9976</v>
      </c>
      <c r="B9978">
        <v>1422781413</v>
      </c>
      <c r="C9978">
        <v>36000</v>
      </c>
      <c r="D9978">
        <v>916</v>
      </c>
      <c r="E9978">
        <v>8</v>
      </c>
      <c r="F9978">
        <v>0</v>
      </c>
      <c r="G9978">
        <v>1</v>
      </c>
      <c r="H9978">
        <v>1</v>
      </c>
      <c r="I9978">
        <v>36000</v>
      </c>
      <c r="J9978">
        <v>916</v>
      </c>
      <c r="K9978">
        <v>90.041666669999998</v>
      </c>
      <c r="L9978" t="s">
        <v>1549</v>
      </c>
      <c r="M9978" t="s">
        <v>197</v>
      </c>
      <c r="N9978" s="1">
        <v>42072.654861111114</v>
      </c>
      <c r="O9978" s="1">
        <v>40521.822222222225</v>
      </c>
      <c r="P9978" s="2">
        <v>40525</v>
      </c>
      <c r="Q9978" s="1">
        <v>40555.173611111109</v>
      </c>
      <c r="R9978" t="s">
        <v>59</v>
      </c>
      <c r="S9978" t="s">
        <v>26</v>
      </c>
      <c r="T9978" t="s">
        <v>31</v>
      </c>
      <c r="U9978" t="b">
        <v>1</v>
      </c>
      <c r="V9978" t="s">
        <v>28</v>
      </c>
      <c r="W9978" t="s">
        <v>29</v>
      </c>
      <c r="X9978" t="s">
        <v>28</v>
      </c>
      <c r="Y9978" t="s">
        <v>30</v>
      </c>
    </row>
    <row r="9979" spans="1:25" x14ac:dyDescent="0.2">
      <c r="A9979">
        <v>9977</v>
      </c>
      <c r="B9979">
        <v>1061051314</v>
      </c>
      <c r="C9979">
        <v>25000</v>
      </c>
      <c r="D9979">
        <v>674</v>
      </c>
      <c r="E9979">
        <v>21</v>
      </c>
      <c r="F9979">
        <v>0</v>
      </c>
      <c r="G9979">
        <v>1</v>
      </c>
      <c r="H9979">
        <v>1</v>
      </c>
      <c r="I9979">
        <v>25000</v>
      </c>
      <c r="J9979">
        <v>674</v>
      </c>
      <c r="K9979">
        <v>39.840057870000003</v>
      </c>
      <c r="L9979" t="s">
        <v>1550</v>
      </c>
      <c r="M9979" t="s">
        <v>54</v>
      </c>
      <c r="N9979" s="1">
        <v>42072.654861111114</v>
      </c>
      <c r="O9979" s="1">
        <v>40521.822222222225</v>
      </c>
      <c r="P9979" s="2">
        <v>40525</v>
      </c>
      <c r="Q9979" s="1">
        <v>40555.173611111109</v>
      </c>
      <c r="R9979" t="s">
        <v>37</v>
      </c>
      <c r="S9979" t="s">
        <v>37</v>
      </c>
      <c r="T9979" t="s">
        <v>31</v>
      </c>
      <c r="U9979" t="b">
        <v>0</v>
      </c>
      <c r="V9979" t="s">
        <v>28</v>
      </c>
      <c r="W9979" t="s">
        <v>29</v>
      </c>
      <c r="X9979" t="s">
        <v>28</v>
      </c>
      <c r="Y9979" t="s">
        <v>30</v>
      </c>
    </row>
    <row r="9980" spans="1:25" x14ac:dyDescent="0.2">
      <c r="A9980">
        <v>9978</v>
      </c>
      <c r="B9980">
        <v>1110790559</v>
      </c>
      <c r="C9980">
        <v>5000</v>
      </c>
      <c r="D9980">
        <v>0</v>
      </c>
      <c r="E9980">
        <v>0</v>
      </c>
      <c r="F9980">
        <v>1</v>
      </c>
      <c r="G9980">
        <v>1</v>
      </c>
      <c r="H9980">
        <v>1</v>
      </c>
      <c r="I9980">
        <v>5000</v>
      </c>
      <c r="J9980">
        <v>0</v>
      </c>
      <c r="K9980">
        <v>60.275949070000003</v>
      </c>
      <c r="L9980" t="s">
        <v>1550</v>
      </c>
      <c r="M9980" t="s">
        <v>54</v>
      </c>
      <c r="N9980" s="1">
        <v>40301.066666666666</v>
      </c>
      <c r="O9980" s="1">
        <v>40233.874305555553</v>
      </c>
      <c r="P9980" s="2">
        <v>40240</v>
      </c>
      <c r="Q9980" s="1">
        <v>40301.275000000001</v>
      </c>
      <c r="R9980" t="s">
        <v>64</v>
      </c>
      <c r="S9980" t="s">
        <v>37</v>
      </c>
      <c r="T9980" t="s">
        <v>31</v>
      </c>
      <c r="U9980" t="b">
        <v>0</v>
      </c>
      <c r="V9980" t="s">
        <v>29</v>
      </c>
      <c r="W9980" t="s">
        <v>42</v>
      </c>
      <c r="X9980" t="s">
        <v>308</v>
      </c>
      <c r="Y9980" t="s">
        <v>42</v>
      </c>
    </row>
    <row r="9981" spans="1:25" x14ac:dyDescent="0.2">
      <c r="A9981">
        <v>9979</v>
      </c>
      <c r="B9981">
        <v>295804816</v>
      </c>
      <c r="C9981">
        <v>400</v>
      </c>
      <c r="D9981">
        <v>571</v>
      </c>
      <c r="E9981">
        <v>23</v>
      </c>
      <c r="F9981">
        <v>1</v>
      </c>
      <c r="G9981">
        <v>1</v>
      </c>
      <c r="H9981">
        <v>1</v>
      </c>
      <c r="I9981">
        <v>400</v>
      </c>
      <c r="J9981">
        <v>571</v>
      </c>
      <c r="K9981">
        <v>62.116006939999998</v>
      </c>
      <c r="L9981" t="s">
        <v>1551</v>
      </c>
      <c r="M9981" t="s">
        <v>174</v>
      </c>
      <c r="N9981" s="1">
        <v>42072.654861111114</v>
      </c>
      <c r="O9981" s="1">
        <v>40521.822222222225</v>
      </c>
      <c r="P9981" s="2">
        <v>40525</v>
      </c>
      <c r="Q9981" s="1">
        <v>40555.173611111109</v>
      </c>
      <c r="R9981" t="s">
        <v>47</v>
      </c>
      <c r="S9981" t="s">
        <v>47</v>
      </c>
      <c r="T9981" t="s">
        <v>27</v>
      </c>
      <c r="U9981" t="b">
        <v>1</v>
      </c>
      <c r="V9981" t="s">
        <v>28</v>
      </c>
      <c r="W9981" t="s">
        <v>29</v>
      </c>
      <c r="X9981" t="s">
        <v>28</v>
      </c>
      <c r="Y9981" t="s">
        <v>30</v>
      </c>
    </row>
    <row r="9982" spans="1:25" x14ac:dyDescent="0.2">
      <c r="A9982">
        <v>9980</v>
      </c>
      <c r="B9982">
        <v>883081185</v>
      </c>
      <c r="C9982">
        <v>5000</v>
      </c>
      <c r="D9982">
        <v>10</v>
      </c>
      <c r="E9982">
        <v>1</v>
      </c>
      <c r="F9982">
        <v>0</v>
      </c>
      <c r="G9982">
        <v>1</v>
      </c>
      <c r="H9982">
        <v>1</v>
      </c>
      <c r="I9982">
        <v>5000</v>
      </c>
      <c r="J9982">
        <v>10</v>
      </c>
      <c r="K9982">
        <v>33.850416670000001</v>
      </c>
      <c r="L9982" t="s">
        <v>1552</v>
      </c>
      <c r="M9982" t="s">
        <v>58</v>
      </c>
      <c r="N9982" s="1">
        <v>42072.654861111114</v>
      </c>
      <c r="O9982" s="1">
        <v>40281.945833333331</v>
      </c>
      <c r="P9982" s="2">
        <v>40282</v>
      </c>
      <c r="Q9982" s="1">
        <v>40318.945833333331</v>
      </c>
      <c r="R9982" t="s">
        <v>26</v>
      </c>
      <c r="S9982" t="s">
        <v>26</v>
      </c>
      <c r="T9982" t="s">
        <v>31</v>
      </c>
      <c r="U9982" t="b">
        <v>0</v>
      </c>
      <c r="V9982" t="s">
        <v>41</v>
      </c>
      <c r="W9982" t="s">
        <v>29</v>
      </c>
      <c r="X9982" t="s">
        <v>41</v>
      </c>
      <c r="Y9982" t="s">
        <v>42</v>
      </c>
    </row>
    <row r="9983" spans="1:25" x14ac:dyDescent="0.2">
      <c r="A9983">
        <v>9981</v>
      </c>
      <c r="B9983">
        <v>504606472</v>
      </c>
      <c r="C9983">
        <v>15000</v>
      </c>
      <c r="D9983">
        <v>17763</v>
      </c>
      <c r="E9983">
        <v>311</v>
      </c>
      <c r="F9983">
        <v>1</v>
      </c>
      <c r="G9983">
        <v>1</v>
      </c>
      <c r="H9983">
        <v>1</v>
      </c>
      <c r="I9983">
        <v>15000</v>
      </c>
      <c r="J9983">
        <v>17763</v>
      </c>
      <c r="K9983">
        <v>35.04190972</v>
      </c>
      <c r="L9983" t="s">
        <v>1553</v>
      </c>
      <c r="M9983" t="s">
        <v>36</v>
      </c>
      <c r="N9983" s="1">
        <v>42072.654861111114</v>
      </c>
      <c r="O9983" s="1">
        <v>40521.822222222225</v>
      </c>
      <c r="P9983" s="2">
        <v>40525</v>
      </c>
      <c r="Q9983" s="1">
        <v>40555.173611111109</v>
      </c>
      <c r="R9983" t="s">
        <v>59</v>
      </c>
      <c r="S9983" t="s">
        <v>26</v>
      </c>
      <c r="T9983" t="s">
        <v>27</v>
      </c>
      <c r="U9983" t="b">
        <v>1</v>
      </c>
      <c r="V9983" t="s">
        <v>28</v>
      </c>
      <c r="W9983" t="s">
        <v>29</v>
      </c>
      <c r="X9983" t="s">
        <v>28</v>
      </c>
      <c r="Y9983" t="s">
        <v>30</v>
      </c>
    </row>
    <row r="9984" spans="1:25" x14ac:dyDescent="0.2">
      <c r="A9984">
        <v>9982</v>
      </c>
      <c r="B9984">
        <v>717462872</v>
      </c>
      <c r="C9984">
        <v>10000</v>
      </c>
      <c r="D9984">
        <v>13415</v>
      </c>
      <c r="E9984">
        <v>75</v>
      </c>
      <c r="F9984">
        <v>1</v>
      </c>
      <c r="G9984">
        <v>1</v>
      </c>
      <c r="H9984">
        <v>1</v>
      </c>
      <c r="I9984">
        <v>10000</v>
      </c>
      <c r="J9984">
        <v>13415</v>
      </c>
      <c r="K9984">
        <v>45.967129630000002</v>
      </c>
      <c r="L9984" t="s">
        <v>1553</v>
      </c>
      <c r="M9984" t="s">
        <v>36</v>
      </c>
      <c r="N9984" s="1">
        <v>42072.654861111114</v>
      </c>
      <c r="O9984" s="1">
        <v>40521.822222222225</v>
      </c>
      <c r="P9984" s="2">
        <v>40525</v>
      </c>
      <c r="Q9984" s="1">
        <v>40555.173611111109</v>
      </c>
      <c r="R9984" t="s">
        <v>25</v>
      </c>
      <c r="S9984" t="s">
        <v>26</v>
      </c>
      <c r="T9984" t="s">
        <v>27</v>
      </c>
      <c r="U9984" t="b">
        <v>1</v>
      </c>
      <c r="V9984" t="s">
        <v>28</v>
      </c>
      <c r="W9984" t="s">
        <v>29</v>
      </c>
      <c r="X9984" t="s">
        <v>28</v>
      </c>
      <c r="Y9984" t="s">
        <v>30</v>
      </c>
    </row>
    <row r="9985" spans="1:25" x14ac:dyDescent="0.2">
      <c r="A9985">
        <v>9983</v>
      </c>
      <c r="B9985">
        <v>864757794</v>
      </c>
      <c r="C9985">
        <v>1000</v>
      </c>
      <c r="D9985">
        <v>101</v>
      </c>
      <c r="E9985">
        <v>6</v>
      </c>
      <c r="F9985">
        <v>2</v>
      </c>
      <c r="G9985">
        <v>1</v>
      </c>
      <c r="H9985">
        <v>1</v>
      </c>
      <c r="I9985">
        <v>1000</v>
      </c>
      <c r="J9985">
        <v>101</v>
      </c>
      <c r="K9985">
        <v>19.597557869999999</v>
      </c>
      <c r="L9985" t="s">
        <v>1554</v>
      </c>
      <c r="M9985" t="s">
        <v>94</v>
      </c>
      <c r="N9985" s="1">
        <v>42072.654861111114</v>
      </c>
      <c r="O9985" s="1">
        <v>40521.822222222225</v>
      </c>
      <c r="P9985" s="2">
        <v>40525</v>
      </c>
      <c r="Q9985" s="1">
        <v>40555.173611111109</v>
      </c>
      <c r="R9985" t="s">
        <v>88</v>
      </c>
      <c r="S9985" t="s">
        <v>37</v>
      </c>
      <c r="T9985" t="s">
        <v>31</v>
      </c>
      <c r="U9985" t="b">
        <v>0</v>
      </c>
      <c r="V9985" t="s">
        <v>28</v>
      </c>
      <c r="W9985" t="s">
        <v>29</v>
      </c>
      <c r="X9985" t="s">
        <v>28</v>
      </c>
      <c r="Y9985" t="s">
        <v>30</v>
      </c>
    </row>
    <row r="9986" spans="1:25" x14ac:dyDescent="0.2">
      <c r="A9986">
        <v>9984</v>
      </c>
      <c r="B9986">
        <v>1317569631</v>
      </c>
      <c r="C9986">
        <v>2000</v>
      </c>
      <c r="D9986">
        <v>0</v>
      </c>
      <c r="E9986">
        <v>0</v>
      </c>
      <c r="F9986">
        <v>0</v>
      </c>
      <c r="G9986">
        <v>1</v>
      </c>
      <c r="H9986">
        <v>1</v>
      </c>
      <c r="I9986">
        <v>2000</v>
      </c>
      <c r="J9986">
        <v>0</v>
      </c>
      <c r="K9986">
        <v>15</v>
      </c>
      <c r="L9986" t="s">
        <v>1555</v>
      </c>
      <c r="M9986" t="s">
        <v>58</v>
      </c>
      <c r="N9986" s="1">
        <v>42072.654861111114</v>
      </c>
      <c r="O9986" s="1">
        <v>40521.822222222225</v>
      </c>
      <c r="P9986" s="2">
        <v>40525</v>
      </c>
      <c r="Q9986" s="1">
        <v>40555.173611111109</v>
      </c>
      <c r="R9986" t="s">
        <v>56</v>
      </c>
      <c r="S9986" t="s">
        <v>34</v>
      </c>
      <c r="T9986" t="s">
        <v>31</v>
      </c>
      <c r="U9986" t="b">
        <v>0</v>
      </c>
      <c r="V9986" t="s">
        <v>28</v>
      </c>
      <c r="W9986" t="s">
        <v>29</v>
      </c>
      <c r="X9986" t="s">
        <v>28</v>
      </c>
      <c r="Y9986" t="s">
        <v>30</v>
      </c>
    </row>
    <row r="9987" spans="1:25" x14ac:dyDescent="0.2">
      <c r="A9987">
        <v>9985</v>
      </c>
      <c r="B9987">
        <v>1865535785</v>
      </c>
      <c r="C9987">
        <v>1000</v>
      </c>
      <c r="D9987">
        <v>41</v>
      </c>
      <c r="E9987">
        <v>4</v>
      </c>
      <c r="F9987">
        <v>0</v>
      </c>
      <c r="G9987">
        <v>1</v>
      </c>
      <c r="H9987">
        <v>1</v>
      </c>
      <c r="I9987">
        <v>1000</v>
      </c>
      <c r="J9987">
        <v>41</v>
      </c>
      <c r="K9987">
        <v>30.041666670000001</v>
      </c>
      <c r="L9987" t="s">
        <v>1556</v>
      </c>
      <c r="M9987" t="s">
        <v>94</v>
      </c>
      <c r="N9987" s="1">
        <v>42072.654861111114</v>
      </c>
      <c r="O9987" s="1">
        <v>40521.822222222225</v>
      </c>
      <c r="P9987" s="2">
        <v>40525</v>
      </c>
      <c r="Q9987" s="1">
        <v>40555.173611111109</v>
      </c>
      <c r="R9987" t="s">
        <v>37</v>
      </c>
      <c r="S9987" t="s">
        <v>37</v>
      </c>
      <c r="T9987" t="s">
        <v>31</v>
      </c>
      <c r="U9987" t="b">
        <v>0</v>
      </c>
      <c r="V9987" t="s">
        <v>28</v>
      </c>
      <c r="W9987" t="s">
        <v>29</v>
      </c>
      <c r="X9987" t="s">
        <v>28</v>
      </c>
      <c r="Y9987" t="s">
        <v>30</v>
      </c>
    </row>
    <row r="9988" spans="1:25" x14ac:dyDescent="0.2">
      <c r="A9988">
        <v>9986</v>
      </c>
      <c r="B9988">
        <v>1094630493</v>
      </c>
      <c r="C9988">
        <v>3000</v>
      </c>
      <c r="D9988">
        <v>10</v>
      </c>
      <c r="E9988">
        <v>1</v>
      </c>
      <c r="F9988">
        <v>0</v>
      </c>
      <c r="G9988">
        <v>1</v>
      </c>
      <c r="H9988">
        <v>1</v>
      </c>
      <c r="I9988">
        <v>3000</v>
      </c>
      <c r="J9988">
        <v>10</v>
      </c>
      <c r="K9988">
        <v>30.041666670000001</v>
      </c>
      <c r="L9988" t="s">
        <v>1557</v>
      </c>
      <c r="M9988" t="s">
        <v>122</v>
      </c>
      <c r="N9988" s="1">
        <v>42072.654861111114</v>
      </c>
      <c r="O9988" s="1">
        <v>40521.822222222225</v>
      </c>
      <c r="P9988" s="2">
        <v>40525</v>
      </c>
      <c r="Q9988" s="1">
        <v>40555.173611111109</v>
      </c>
      <c r="R9988" t="s">
        <v>56</v>
      </c>
      <c r="S9988" t="s">
        <v>34</v>
      </c>
      <c r="T9988" t="s">
        <v>31</v>
      </c>
      <c r="U9988" t="b">
        <v>1</v>
      </c>
      <c r="V9988" t="s">
        <v>28</v>
      </c>
      <c r="W9988" t="s">
        <v>29</v>
      </c>
      <c r="X9988" t="s">
        <v>28</v>
      </c>
      <c r="Y9988" t="s">
        <v>30</v>
      </c>
    </row>
    <row r="9989" spans="1:25" x14ac:dyDescent="0.2">
      <c r="A9989">
        <v>9987</v>
      </c>
      <c r="B9989">
        <v>227479068</v>
      </c>
      <c r="C9989">
        <v>5000</v>
      </c>
      <c r="D9989">
        <v>300</v>
      </c>
      <c r="E9989">
        <v>9</v>
      </c>
      <c r="F9989">
        <v>0</v>
      </c>
      <c r="G9989">
        <v>1</v>
      </c>
      <c r="H9989">
        <v>1</v>
      </c>
      <c r="I9989">
        <v>5000</v>
      </c>
      <c r="J9989">
        <v>300</v>
      </c>
      <c r="K9989">
        <v>30.041562500000001</v>
      </c>
      <c r="L9989" t="s">
        <v>1558</v>
      </c>
      <c r="M9989" t="s">
        <v>39</v>
      </c>
      <c r="N9989" s="1">
        <v>42072.654861111114</v>
      </c>
      <c r="O9989" s="1">
        <v>40281.945833333331</v>
      </c>
      <c r="P9989" s="2">
        <v>40282</v>
      </c>
      <c r="Q9989" s="1">
        <v>40318.945833333331</v>
      </c>
      <c r="R9989" t="s">
        <v>34</v>
      </c>
      <c r="S9989" t="s">
        <v>34</v>
      </c>
      <c r="T9989" t="s">
        <v>31</v>
      </c>
      <c r="U9989" t="b">
        <v>0</v>
      </c>
      <c r="V9989" t="s">
        <v>41</v>
      </c>
      <c r="W9989" t="s">
        <v>29</v>
      </c>
      <c r="X9989" t="s">
        <v>41</v>
      </c>
      <c r="Y9989" t="s">
        <v>42</v>
      </c>
    </row>
    <row r="9990" spans="1:25" x14ac:dyDescent="0.2">
      <c r="A9990">
        <v>9988</v>
      </c>
      <c r="B9990">
        <v>762704702</v>
      </c>
      <c r="C9990">
        <v>10000</v>
      </c>
      <c r="D9990">
        <v>10065</v>
      </c>
      <c r="E9990">
        <v>83</v>
      </c>
      <c r="F9990">
        <v>1</v>
      </c>
      <c r="G9990">
        <v>1</v>
      </c>
      <c r="H9990">
        <v>1</v>
      </c>
      <c r="I9990">
        <v>10000</v>
      </c>
      <c r="J9990">
        <v>10065</v>
      </c>
      <c r="K9990">
        <v>90.958333330000002</v>
      </c>
      <c r="L9990" t="s">
        <v>1559</v>
      </c>
      <c r="M9990" t="s">
        <v>148</v>
      </c>
      <c r="N9990" s="1">
        <v>42072.654861111114</v>
      </c>
      <c r="O9990" s="1">
        <v>40521.822222222225</v>
      </c>
      <c r="P9990" s="2">
        <v>40525</v>
      </c>
      <c r="Q9990" s="1">
        <v>40555.173611111109</v>
      </c>
      <c r="R9990" t="s">
        <v>77</v>
      </c>
      <c r="S9990" t="s">
        <v>77</v>
      </c>
      <c r="T9990" t="s">
        <v>27</v>
      </c>
      <c r="U9990" t="b">
        <v>1</v>
      </c>
      <c r="V9990" t="s">
        <v>28</v>
      </c>
      <c r="W9990" t="s">
        <v>29</v>
      </c>
      <c r="X9990" t="s">
        <v>28</v>
      </c>
      <c r="Y9990" t="s">
        <v>30</v>
      </c>
    </row>
    <row r="9991" spans="1:25" x14ac:dyDescent="0.2">
      <c r="A9991">
        <v>9989</v>
      </c>
      <c r="B9991">
        <v>1117928536</v>
      </c>
      <c r="C9991">
        <v>3500</v>
      </c>
      <c r="D9991">
        <v>3966</v>
      </c>
      <c r="E9991">
        <v>91</v>
      </c>
      <c r="F9991">
        <v>1</v>
      </c>
      <c r="G9991">
        <v>1</v>
      </c>
      <c r="H9991">
        <v>1</v>
      </c>
      <c r="I9991">
        <v>3500</v>
      </c>
      <c r="J9991">
        <v>3966</v>
      </c>
      <c r="K9991">
        <v>62.172939810000003</v>
      </c>
      <c r="L9991" t="s">
        <v>1560</v>
      </c>
      <c r="M9991" t="s">
        <v>109</v>
      </c>
      <c r="N9991" s="1">
        <v>42072.654861111114</v>
      </c>
      <c r="O9991" s="1">
        <v>40281.945833333331</v>
      </c>
      <c r="P9991" s="2">
        <v>40282</v>
      </c>
      <c r="Q9991" s="1">
        <v>40318.945833333331</v>
      </c>
      <c r="R9991" t="s">
        <v>68</v>
      </c>
      <c r="S9991" t="s">
        <v>68</v>
      </c>
      <c r="T9991" t="s">
        <v>27</v>
      </c>
      <c r="U9991" t="b">
        <v>1</v>
      </c>
      <c r="V9991" t="s">
        <v>41</v>
      </c>
      <c r="W9991" t="s">
        <v>29</v>
      </c>
      <c r="X9991" t="s">
        <v>41</v>
      </c>
      <c r="Y9991" t="s">
        <v>42</v>
      </c>
    </row>
    <row r="9992" spans="1:25" x14ac:dyDescent="0.2">
      <c r="A9992">
        <v>9990</v>
      </c>
      <c r="B9992">
        <v>758779771</v>
      </c>
      <c r="C9992">
        <v>7000</v>
      </c>
      <c r="D9992">
        <v>200</v>
      </c>
      <c r="E9992">
        <v>2</v>
      </c>
      <c r="F9992">
        <v>0</v>
      </c>
      <c r="G9992">
        <v>1</v>
      </c>
      <c r="H9992">
        <v>1</v>
      </c>
      <c r="I9992">
        <v>7000</v>
      </c>
      <c r="J9992">
        <v>200</v>
      </c>
      <c r="K9992">
        <v>57.964965280000001</v>
      </c>
      <c r="L9992" t="s">
        <v>1561</v>
      </c>
      <c r="M9992" t="s">
        <v>151</v>
      </c>
      <c r="N9992" s="1">
        <v>42072.654861111114</v>
      </c>
      <c r="O9992" s="1">
        <v>40281.945833333331</v>
      </c>
      <c r="P9992" s="2">
        <v>40282</v>
      </c>
      <c r="Q9992" s="1">
        <v>40318.945833333331</v>
      </c>
      <c r="R9992" t="s">
        <v>26</v>
      </c>
      <c r="S9992" t="s">
        <v>26</v>
      </c>
      <c r="T9992" t="s">
        <v>31</v>
      </c>
      <c r="U9992" t="b">
        <v>1</v>
      </c>
      <c r="V9992" t="s">
        <v>41</v>
      </c>
      <c r="W9992" t="s">
        <v>29</v>
      </c>
      <c r="X9992" t="s">
        <v>41</v>
      </c>
      <c r="Y9992" t="s">
        <v>42</v>
      </c>
    </row>
    <row r="9993" spans="1:25" x14ac:dyDescent="0.2">
      <c r="A9993">
        <v>9991</v>
      </c>
      <c r="B9993">
        <v>1512797766</v>
      </c>
      <c r="C9993">
        <v>25000</v>
      </c>
      <c r="D9993">
        <v>75</v>
      </c>
      <c r="E9993">
        <v>2</v>
      </c>
      <c r="F9993">
        <v>0</v>
      </c>
      <c r="G9993">
        <v>1</v>
      </c>
      <c r="H9993">
        <v>1</v>
      </c>
      <c r="I9993">
        <v>25000</v>
      </c>
      <c r="J9993">
        <v>75</v>
      </c>
      <c r="K9993">
        <v>30</v>
      </c>
      <c r="L9993" t="s">
        <v>1562</v>
      </c>
      <c r="M9993" t="s">
        <v>237</v>
      </c>
      <c r="N9993" s="1">
        <v>42072.654861111114</v>
      </c>
      <c r="O9993" s="1">
        <v>40521.822222222225</v>
      </c>
      <c r="P9993" s="2">
        <v>40525</v>
      </c>
      <c r="Q9993" s="1">
        <v>40555.173611111109</v>
      </c>
      <c r="R9993" t="s">
        <v>59</v>
      </c>
      <c r="S9993" t="s">
        <v>26</v>
      </c>
      <c r="T9993" t="s">
        <v>31</v>
      </c>
      <c r="U9993" t="b">
        <v>1</v>
      </c>
      <c r="V9993" t="s">
        <v>28</v>
      </c>
      <c r="W9993" t="s">
        <v>29</v>
      </c>
      <c r="X9993" t="s">
        <v>28</v>
      </c>
      <c r="Y9993" t="s">
        <v>30</v>
      </c>
    </row>
    <row r="9994" spans="1:25" x14ac:dyDescent="0.2">
      <c r="A9994">
        <v>9992</v>
      </c>
      <c r="B9994">
        <v>523688921</v>
      </c>
      <c r="C9994">
        <v>1700</v>
      </c>
      <c r="D9994">
        <v>1775</v>
      </c>
      <c r="E9994">
        <v>10</v>
      </c>
      <c r="F9994">
        <v>1</v>
      </c>
      <c r="G9994">
        <v>1</v>
      </c>
      <c r="H9994">
        <v>1</v>
      </c>
      <c r="I9994">
        <v>1700</v>
      </c>
      <c r="J9994">
        <v>1775</v>
      </c>
      <c r="K9994">
        <v>18.611041669999999</v>
      </c>
      <c r="L9994" t="s">
        <v>1563</v>
      </c>
      <c r="M9994" t="s">
        <v>237</v>
      </c>
      <c r="N9994" s="1">
        <v>42072.654861111114</v>
      </c>
      <c r="O9994" s="1">
        <v>40521.822222222225</v>
      </c>
      <c r="P9994" s="2">
        <v>40525</v>
      </c>
      <c r="Q9994" s="1">
        <v>40555.173611111109</v>
      </c>
      <c r="R9994" t="s">
        <v>59</v>
      </c>
      <c r="S9994" t="s">
        <v>26</v>
      </c>
      <c r="T9994" t="s">
        <v>27</v>
      </c>
      <c r="U9994" t="b">
        <v>1</v>
      </c>
      <c r="V9994" t="s">
        <v>28</v>
      </c>
      <c r="W9994" t="s">
        <v>29</v>
      </c>
      <c r="X9994" t="s">
        <v>28</v>
      </c>
      <c r="Y9994" t="s">
        <v>30</v>
      </c>
    </row>
    <row r="9995" spans="1:25" x14ac:dyDescent="0.2">
      <c r="A9995">
        <v>9993</v>
      </c>
      <c r="B9995">
        <v>1090680941</v>
      </c>
      <c r="C9995">
        <v>6000</v>
      </c>
      <c r="D9995">
        <v>100</v>
      </c>
      <c r="E9995">
        <v>1</v>
      </c>
      <c r="F9995">
        <v>0</v>
      </c>
      <c r="G9995">
        <v>1</v>
      </c>
      <c r="H9995">
        <v>1</v>
      </c>
      <c r="I9995">
        <v>6000</v>
      </c>
      <c r="J9995">
        <v>100</v>
      </c>
      <c r="K9995">
        <v>45.28109954</v>
      </c>
      <c r="L9995" t="s">
        <v>1564</v>
      </c>
      <c r="M9995" t="s">
        <v>72</v>
      </c>
      <c r="N9995" s="1">
        <v>42072.654861111114</v>
      </c>
      <c r="O9995" s="1">
        <v>40281.945833333331</v>
      </c>
      <c r="P9995" s="2">
        <v>40282</v>
      </c>
      <c r="Q9995" s="1">
        <v>40318.945833333331</v>
      </c>
      <c r="R9995" t="s">
        <v>63</v>
      </c>
      <c r="S9995" t="s">
        <v>37</v>
      </c>
      <c r="T9995" t="s">
        <v>31</v>
      </c>
      <c r="U9995" t="b">
        <v>1</v>
      </c>
      <c r="V9995" t="s">
        <v>41</v>
      </c>
      <c r="W9995" t="s">
        <v>29</v>
      </c>
      <c r="X9995" t="s">
        <v>41</v>
      </c>
      <c r="Y9995" t="s">
        <v>42</v>
      </c>
    </row>
    <row r="9996" spans="1:25" x14ac:dyDescent="0.2">
      <c r="A9996">
        <v>9994</v>
      </c>
      <c r="B9996">
        <v>89366040</v>
      </c>
      <c r="C9996">
        <v>1000000</v>
      </c>
      <c r="D9996">
        <v>708</v>
      </c>
      <c r="E9996">
        <v>32</v>
      </c>
      <c r="F9996">
        <v>1</v>
      </c>
      <c r="G9996">
        <v>19</v>
      </c>
      <c r="H9996">
        <v>1</v>
      </c>
      <c r="I9996">
        <v>1000000</v>
      </c>
      <c r="J9996">
        <v>708</v>
      </c>
      <c r="K9996">
        <v>89.891909720000001</v>
      </c>
      <c r="L9996" t="s">
        <v>1565</v>
      </c>
      <c r="M9996" t="s">
        <v>54</v>
      </c>
      <c r="N9996" s="1">
        <v>42072.654861111114</v>
      </c>
      <c r="O9996" s="1">
        <v>40281.945833333331</v>
      </c>
      <c r="P9996" s="2">
        <v>40282</v>
      </c>
      <c r="Q9996" s="1">
        <v>40318.945833333331</v>
      </c>
      <c r="R9996" t="s">
        <v>47</v>
      </c>
      <c r="S9996" t="s">
        <v>47</v>
      </c>
      <c r="T9996" t="s">
        <v>31</v>
      </c>
      <c r="U9996" t="b">
        <v>1</v>
      </c>
      <c r="V9996" t="s">
        <v>41</v>
      </c>
      <c r="W9996" t="s">
        <v>29</v>
      </c>
      <c r="X9996" t="s">
        <v>41</v>
      </c>
      <c r="Y9996" t="s">
        <v>42</v>
      </c>
    </row>
    <row r="9997" spans="1:25" x14ac:dyDescent="0.2">
      <c r="A9997">
        <v>9995</v>
      </c>
      <c r="B9997">
        <v>1470842841</v>
      </c>
      <c r="C9997">
        <v>10000</v>
      </c>
      <c r="D9997">
        <v>1080</v>
      </c>
      <c r="E9997">
        <v>30</v>
      </c>
      <c r="F9997">
        <v>1</v>
      </c>
      <c r="G9997">
        <v>19</v>
      </c>
      <c r="H9997">
        <v>1</v>
      </c>
      <c r="I9997">
        <v>10000</v>
      </c>
      <c r="J9997">
        <v>1080</v>
      </c>
      <c r="K9997">
        <v>89.91157407</v>
      </c>
      <c r="L9997" t="s">
        <v>1565</v>
      </c>
      <c r="M9997" t="s">
        <v>54</v>
      </c>
      <c r="N9997" s="1">
        <v>42072.654861111114</v>
      </c>
      <c r="O9997" s="1">
        <v>40281.945833333331</v>
      </c>
      <c r="P9997" s="2">
        <v>40282</v>
      </c>
      <c r="Q9997" s="1">
        <v>40318.945833333331</v>
      </c>
      <c r="R9997" t="s">
        <v>47</v>
      </c>
      <c r="S9997" t="s">
        <v>47</v>
      </c>
      <c r="T9997" t="s">
        <v>40</v>
      </c>
      <c r="U9997" t="b">
        <v>1</v>
      </c>
      <c r="V9997" t="s">
        <v>41</v>
      </c>
      <c r="W9997" t="s">
        <v>29</v>
      </c>
      <c r="X9997" t="s">
        <v>41</v>
      </c>
      <c r="Y9997" t="s">
        <v>42</v>
      </c>
    </row>
    <row r="9998" spans="1:25" x14ac:dyDescent="0.2">
      <c r="A9998">
        <v>9996</v>
      </c>
      <c r="B9998">
        <v>915115097</v>
      </c>
      <c r="C9998">
        <v>1500</v>
      </c>
      <c r="D9998">
        <v>686</v>
      </c>
      <c r="E9998">
        <v>14</v>
      </c>
      <c r="F9998">
        <v>1</v>
      </c>
      <c r="G9998">
        <v>19</v>
      </c>
      <c r="H9998">
        <v>1</v>
      </c>
      <c r="I9998">
        <v>1500</v>
      </c>
      <c r="J9998">
        <v>686</v>
      </c>
      <c r="K9998">
        <v>52.796932869999999</v>
      </c>
      <c r="L9998" t="s">
        <v>1565</v>
      </c>
      <c r="M9998" t="s">
        <v>54</v>
      </c>
      <c r="N9998" s="1">
        <v>42072.654861111114</v>
      </c>
      <c r="O9998" s="1">
        <v>40521.822222222225</v>
      </c>
      <c r="P9998" s="2">
        <v>40525</v>
      </c>
      <c r="Q9998" s="1">
        <v>40555.173611111109</v>
      </c>
      <c r="R9998" t="s">
        <v>63</v>
      </c>
      <c r="S9998" t="s">
        <v>37</v>
      </c>
      <c r="T9998" t="s">
        <v>31</v>
      </c>
      <c r="U9998" t="b">
        <v>1</v>
      </c>
      <c r="V9998" t="s">
        <v>28</v>
      </c>
      <c r="W9998" t="s">
        <v>29</v>
      </c>
      <c r="X9998" t="s">
        <v>28</v>
      </c>
      <c r="Y9998" t="s">
        <v>30</v>
      </c>
    </row>
    <row r="9999" spans="1:25" x14ac:dyDescent="0.2">
      <c r="A9999">
        <v>9997</v>
      </c>
      <c r="B9999">
        <v>749656636</v>
      </c>
      <c r="C9999">
        <v>1200</v>
      </c>
      <c r="D9999">
        <v>1240</v>
      </c>
      <c r="E9999">
        <v>14</v>
      </c>
      <c r="F9999">
        <v>1</v>
      </c>
      <c r="G9999">
        <v>19</v>
      </c>
      <c r="H9999">
        <v>1</v>
      </c>
      <c r="I9999">
        <v>1200</v>
      </c>
      <c r="J9999">
        <v>1240</v>
      </c>
      <c r="K9999">
        <v>89.953460649999997</v>
      </c>
      <c r="L9999" t="s">
        <v>1565</v>
      </c>
      <c r="M9999" t="s">
        <v>54</v>
      </c>
      <c r="N9999" s="1">
        <v>42072.654861111114</v>
      </c>
      <c r="O9999" s="1">
        <v>40521.822222222225</v>
      </c>
      <c r="P9999" s="2">
        <v>40525</v>
      </c>
      <c r="Q9999" s="1">
        <v>40555.173611111109</v>
      </c>
      <c r="R9999" t="s">
        <v>37</v>
      </c>
      <c r="S9999" t="s">
        <v>37</v>
      </c>
      <c r="T9999" t="s">
        <v>27</v>
      </c>
      <c r="U9999" t="b">
        <v>1</v>
      </c>
      <c r="V9999" t="s">
        <v>28</v>
      </c>
      <c r="W9999" t="s">
        <v>29</v>
      </c>
      <c r="X9999" t="s">
        <v>28</v>
      </c>
      <c r="Y9999" t="s">
        <v>30</v>
      </c>
    </row>
    <row r="10000" spans="1:25" x14ac:dyDescent="0.2">
      <c r="A10000">
        <v>9998</v>
      </c>
      <c r="B10000">
        <v>1641705793</v>
      </c>
      <c r="C10000">
        <v>650</v>
      </c>
      <c r="D10000">
        <v>750</v>
      </c>
      <c r="E10000">
        <v>13</v>
      </c>
      <c r="F10000">
        <v>1</v>
      </c>
      <c r="G10000">
        <v>1</v>
      </c>
      <c r="H10000">
        <v>1</v>
      </c>
      <c r="I10000">
        <v>650</v>
      </c>
      <c r="J10000">
        <v>750</v>
      </c>
      <c r="K10000">
        <v>13.50231481</v>
      </c>
      <c r="L10000" t="s">
        <v>1565</v>
      </c>
      <c r="M10000" t="s">
        <v>54</v>
      </c>
      <c r="N10000" s="1">
        <v>42072.654861111114</v>
      </c>
      <c r="O10000" s="1">
        <v>40521.822222222225</v>
      </c>
      <c r="P10000" s="2">
        <v>40525</v>
      </c>
      <c r="Q10000" s="1">
        <v>40555.173611111109</v>
      </c>
      <c r="R10000" t="s">
        <v>61</v>
      </c>
      <c r="S10000" t="s">
        <v>62</v>
      </c>
      <c r="T10000" t="s">
        <v>27</v>
      </c>
      <c r="U10000" t="b">
        <v>1</v>
      </c>
      <c r="V10000" t="s">
        <v>28</v>
      </c>
      <c r="W10000" t="s">
        <v>29</v>
      </c>
      <c r="X10000" t="s">
        <v>28</v>
      </c>
      <c r="Y10000" t="s">
        <v>30</v>
      </c>
    </row>
    <row r="10001" spans="1:25" x14ac:dyDescent="0.2">
      <c r="A10001">
        <v>9999</v>
      </c>
      <c r="B10001">
        <v>1223296646</v>
      </c>
      <c r="C10001">
        <v>1980</v>
      </c>
      <c r="D10001">
        <v>281</v>
      </c>
      <c r="E10001">
        <v>7</v>
      </c>
      <c r="F10001">
        <v>1</v>
      </c>
      <c r="G10001">
        <v>19</v>
      </c>
      <c r="H10001">
        <v>1</v>
      </c>
      <c r="I10001">
        <v>1980</v>
      </c>
      <c r="J10001">
        <v>281</v>
      </c>
      <c r="K10001">
        <v>89.986620369999997</v>
      </c>
      <c r="L10001" t="s">
        <v>1565</v>
      </c>
      <c r="M10001" t="s">
        <v>54</v>
      </c>
      <c r="N10001" s="1">
        <v>42072.654861111114</v>
      </c>
      <c r="O10001" s="1">
        <v>40521.822222222225</v>
      </c>
      <c r="P10001" s="2">
        <v>40525</v>
      </c>
      <c r="Q10001" s="1">
        <v>40555.173611111109</v>
      </c>
      <c r="R10001" t="s">
        <v>60</v>
      </c>
      <c r="S10001" t="s">
        <v>26</v>
      </c>
      <c r="T10001" t="s">
        <v>31</v>
      </c>
      <c r="U10001" t="b">
        <v>1</v>
      </c>
      <c r="V10001" t="s">
        <v>28</v>
      </c>
      <c r="W10001" t="s">
        <v>29</v>
      </c>
      <c r="X10001" t="s">
        <v>28</v>
      </c>
      <c r="Y10001" t="s">
        <v>30</v>
      </c>
    </row>
    <row r="10002" spans="1:25" x14ac:dyDescent="0.2">
      <c r="A10002">
        <v>10000</v>
      </c>
      <c r="B10002">
        <v>381817474</v>
      </c>
      <c r="C10002">
        <v>1500</v>
      </c>
      <c r="D10002">
        <v>400</v>
      </c>
      <c r="E10002">
        <v>7</v>
      </c>
      <c r="F10002">
        <v>1</v>
      </c>
      <c r="G10002">
        <v>19</v>
      </c>
      <c r="H10002">
        <v>1</v>
      </c>
      <c r="I10002">
        <v>1500</v>
      </c>
      <c r="J10002">
        <v>400</v>
      </c>
      <c r="K10002">
        <v>89.944374999999994</v>
      </c>
      <c r="L10002" t="s">
        <v>1565</v>
      </c>
      <c r="M10002" t="s">
        <v>54</v>
      </c>
      <c r="N10002" s="1">
        <v>42072.654861111114</v>
      </c>
      <c r="O10002" s="1">
        <v>40521.822222222225</v>
      </c>
      <c r="P10002" s="2">
        <v>40525</v>
      </c>
      <c r="Q10002" s="1">
        <v>40555.173611111109</v>
      </c>
      <c r="R10002" t="s">
        <v>153</v>
      </c>
      <c r="S10002" t="s">
        <v>62</v>
      </c>
      <c r="T10002" t="s">
        <v>31</v>
      </c>
      <c r="U10002" t="b">
        <v>1</v>
      </c>
      <c r="V10002" t="s">
        <v>28</v>
      </c>
      <c r="W10002" t="s">
        <v>29</v>
      </c>
      <c r="X10002" t="s">
        <v>28</v>
      </c>
      <c r="Y10002" t="s">
        <v>30</v>
      </c>
    </row>
    <row r="10003" spans="1:25" x14ac:dyDescent="0.2">
      <c r="A10003">
        <v>10001</v>
      </c>
      <c r="B10003">
        <v>614812686</v>
      </c>
      <c r="C10003">
        <v>10000</v>
      </c>
      <c r="D10003">
        <v>70</v>
      </c>
      <c r="E10003">
        <v>5</v>
      </c>
      <c r="F10003">
        <v>5</v>
      </c>
      <c r="G10003">
        <v>2</v>
      </c>
      <c r="H10003">
        <v>1</v>
      </c>
      <c r="I10003">
        <v>10000</v>
      </c>
      <c r="J10003">
        <v>70</v>
      </c>
      <c r="K10003">
        <v>69</v>
      </c>
      <c r="L10003" t="s">
        <v>1565</v>
      </c>
      <c r="M10003" t="s">
        <v>54</v>
      </c>
      <c r="N10003" s="1">
        <v>42072.654861111114</v>
      </c>
      <c r="O10003" s="1">
        <v>40521.822222222225</v>
      </c>
      <c r="P10003" s="2">
        <v>40525</v>
      </c>
      <c r="Q10003" s="1">
        <v>40555.173611111109</v>
      </c>
      <c r="R10003" t="s">
        <v>26</v>
      </c>
      <c r="S10003" t="s">
        <v>26</v>
      </c>
      <c r="T10003" t="s">
        <v>31</v>
      </c>
      <c r="U10003" t="b">
        <v>0</v>
      </c>
      <c r="V10003" t="s">
        <v>28</v>
      </c>
      <c r="W10003" t="s">
        <v>29</v>
      </c>
      <c r="X10003" t="s">
        <v>28</v>
      </c>
      <c r="Y10003" t="s">
        <v>30</v>
      </c>
    </row>
    <row r="10004" spans="1:25" x14ac:dyDescent="0.2">
      <c r="A10004">
        <v>10002</v>
      </c>
      <c r="B10004">
        <v>3797038</v>
      </c>
      <c r="C10004">
        <v>2500</v>
      </c>
      <c r="D10004">
        <v>150</v>
      </c>
      <c r="E10004">
        <v>3</v>
      </c>
      <c r="F10004">
        <v>1</v>
      </c>
      <c r="G10004">
        <v>1</v>
      </c>
      <c r="H10004">
        <v>1</v>
      </c>
      <c r="I10004">
        <v>2500</v>
      </c>
      <c r="J10004">
        <v>150</v>
      </c>
      <c r="K10004">
        <v>40</v>
      </c>
      <c r="L10004" t="s">
        <v>1565</v>
      </c>
      <c r="M10004" t="s">
        <v>54</v>
      </c>
      <c r="N10004" s="1">
        <v>42072.654861111114</v>
      </c>
      <c r="O10004" s="1">
        <v>40521.822222222225</v>
      </c>
      <c r="P10004" s="2">
        <v>40525</v>
      </c>
      <c r="Q10004" s="1">
        <v>40555.173611111109</v>
      </c>
      <c r="R10004" t="s">
        <v>47</v>
      </c>
      <c r="S10004" t="s">
        <v>47</v>
      </c>
      <c r="T10004" t="s">
        <v>31</v>
      </c>
      <c r="U10004" t="b">
        <v>0</v>
      </c>
      <c r="V10004" t="s">
        <v>28</v>
      </c>
      <c r="W10004" t="s">
        <v>29</v>
      </c>
      <c r="X10004" t="s">
        <v>28</v>
      </c>
      <c r="Y10004" t="s">
        <v>30</v>
      </c>
    </row>
    <row r="10005" spans="1:25" x14ac:dyDescent="0.2">
      <c r="A10005">
        <v>10003</v>
      </c>
      <c r="B10005">
        <v>1693575965</v>
      </c>
      <c r="C10005">
        <v>1200</v>
      </c>
      <c r="D10005">
        <v>140</v>
      </c>
      <c r="E10005">
        <v>2</v>
      </c>
      <c r="F10005">
        <v>1</v>
      </c>
      <c r="G10005">
        <v>19</v>
      </c>
      <c r="H10005">
        <v>1</v>
      </c>
      <c r="I10005">
        <v>1200</v>
      </c>
      <c r="J10005">
        <v>140</v>
      </c>
      <c r="K10005">
        <v>89.971678240000003</v>
      </c>
      <c r="L10005" t="s">
        <v>1565</v>
      </c>
      <c r="M10005" t="s">
        <v>54</v>
      </c>
      <c r="N10005" s="1">
        <v>42072.654861111114</v>
      </c>
      <c r="O10005" s="1">
        <v>40521.822222222225</v>
      </c>
      <c r="P10005" s="2">
        <v>40525</v>
      </c>
      <c r="Q10005" s="1">
        <v>40555.173611111109</v>
      </c>
      <c r="R10005" t="s">
        <v>153</v>
      </c>
      <c r="S10005" t="s">
        <v>62</v>
      </c>
      <c r="T10005" t="s">
        <v>31</v>
      </c>
      <c r="U10005" t="b">
        <v>1</v>
      </c>
      <c r="V10005" t="s">
        <v>28</v>
      </c>
      <c r="W10005" t="s">
        <v>29</v>
      </c>
      <c r="X10005" t="s">
        <v>28</v>
      </c>
      <c r="Y10005" t="s">
        <v>30</v>
      </c>
    </row>
    <row r="10006" spans="1:25" x14ac:dyDescent="0.2">
      <c r="A10006">
        <v>10004</v>
      </c>
      <c r="B10006">
        <v>936826216</v>
      </c>
      <c r="C10006">
        <v>1000</v>
      </c>
      <c r="D10006">
        <v>60</v>
      </c>
      <c r="E10006">
        <v>2</v>
      </c>
      <c r="F10006">
        <v>1</v>
      </c>
      <c r="G10006">
        <v>19</v>
      </c>
      <c r="H10006">
        <v>1</v>
      </c>
      <c r="I10006">
        <v>1000</v>
      </c>
      <c r="J10006">
        <v>60</v>
      </c>
      <c r="K10006">
        <v>89.771736110000006</v>
      </c>
      <c r="L10006" t="s">
        <v>1565</v>
      </c>
      <c r="M10006" t="s">
        <v>54</v>
      </c>
      <c r="N10006" s="1">
        <v>42072.654861111114</v>
      </c>
      <c r="O10006" s="1">
        <v>40521.822222222225</v>
      </c>
      <c r="P10006" s="2">
        <v>40525</v>
      </c>
      <c r="Q10006" s="1">
        <v>40555.173611111109</v>
      </c>
      <c r="R10006" t="s">
        <v>47</v>
      </c>
      <c r="S10006" t="s">
        <v>47</v>
      </c>
      <c r="T10006" t="s">
        <v>31</v>
      </c>
      <c r="U10006" t="b">
        <v>1</v>
      </c>
      <c r="V10006" t="s">
        <v>28</v>
      </c>
      <c r="W10006" t="s">
        <v>29</v>
      </c>
      <c r="X10006" t="s">
        <v>28</v>
      </c>
      <c r="Y10006" t="s">
        <v>30</v>
      </c>
    </row>
    <row r="10007" spans="1:25" x14ac:dyDescent="0.2">
      <c r="A10007">
        <v>10005</v>
      </c>
      <c r="B10007">
        <v>500008987</v>
      </c>
      <c r="C10007">
        <v>1500</v>
      </c>
      <c r="D10007">
        <v>60</v>
      </c>
      <c r="E10007">
        <v>2</v>
      </c>
      <c r="F10007">
        <v>1</v>
      </c>
      <c r="G10007">
        <v>19</v>
      </c>
      <c r="H10007">
        <v>1</v>
      </c>
      <c r="I10007">
        <v>1500</v>
      </c>
      <c r="J10007">
        <v>60</v>
      </c>
      <c r="K10007">
        <v>89.985347219999994</v>
      </c>
      <c r="L10007" t="s">
        <v>1565</v>
      </c>
      <c r="M10007" t="s">
        <v>54</v>
      </c>
      <c r="N10007" s="1">
        <v>42072.654861111114</v>
      </c>
      <c r="O10007" s="1">
        <v>40521.822222222225</v>
      </c>
      <c r="P10007" s="2">
        <v>40525</v>
      </c>
      <c r="Q10007" s="1">
        <v>40555.173611111109</v>
      </c>
      <c r="R10007" t="s">
        <v>47</v>
      </c>
      <c r="S10007" t="s">
        <v>47</v>
      </c>
      <c r="T10007" t="s">
        <v>31</v>
      </c>
      <c r="U10007" t="b">
        <v>1</v>
      </c>
      <c r="V10007" t="s">
        <v>28</v>
      </c>
      <c r="W10007" t="s">
        <v>29</v>
      </c>
      <c r="X10007" t="s">
        <v>28</v>
      </c>
      <c r="Y10007" t="s">
        <v>30</v>
      </c>
    </row>
    <row r="10008" spans="1:25" x14ac:dyDescent="0.2">
      <c r="A10008">
        <v>10006</v>
      </c>
      <c r="B10008">
        <v>1107384244</v>
      </c>
      <c r="C10008">
        <v>1200</v>
      </c>
      <c r="D10008">
        <v>40</v>
      </c>
      <c r="E10008">
        <v>1</v>
      </c>
      <c r="F10008">
        <v>1</v>
      </c>
      <c r="G10008">
        <v>19</v>
      </c>
      <c r="H10008">
        <v>1</v>
      </c>
      <c r="I10008">
        <v>1200</v>
      </c>
      <c r="J10008">
        <v>40</v>
      </c>
      <c r="K10008">
        <v>89.962430560000001</v>
      </c>
      <c r="L10008" t="s">
        <v>1565</v>
      </c>
      <c r="M10008" t="s">
        <v>54</v>
      </c>
      <c r="N10008" s="1">
        <v>42072.654861111114</v>
      </c>
      <c r="O10008" s="1">
        <v>40521.822222222225</v>
      </c>
      <c r="P10008" s="2">
        <v>40525</v>
      </c>
      <c r="Q10008" s="1">
        <v>40555.173611111109</v>
      </c>
      <c r="R10008" t="s">
        <v>47</v>
      </c>
      <c r="S10008" t="s">
        <v>47</v>
      </c>
      <c r="T10008" t="s">
        <v>31</v>
      </c>
      <c r="U10008" t="b">
        <v>1</v>
      </c>
      <c r="V10008" t="s">
        <v>28</v>
      </c>
      <c r="W10008" t="s">
        <v>29</v>
      </c>
      <c r="X10008" t="s">
        <v>28</v>
      </c>
      <c r="Y10008" t="s">
        <v>30</v>
      </c>
    </row>
    <row r="10009" spans="1:25" x14ac:dyDescent="0.2">
      <c r="A10009">
        <v>10007</v>
      </c>
      <c r="B10009">
        <v>1988258615</v>
      </c>
      <c r="C10009">
        <v>1200</v>
      </c>
      <c r="D10009">
        <v>40</v>
      </c>
      <c r="E10009">
        <v>1</v>
      </c>
      <c r="F10009">
        <v>1</v>
      </c>
      <c r="G10009">
        <v>19</v>
      </c>
      <c r="H10009">
        <v>1</v>
      </c>
      <c r="I10009">
        <v>1200</v>
      </c>
      <c r="J10009">
        <v>40</v>
      </c>
      <c r="K10009">
        <v>89.952754630000001</v>
      </c>
      <c r="L10009" t="s">
        <v>1565</v>
      </c>
      <c r="M10009" t="s">
        <v>54</v>
      </c>
      <c r="N10009" s="1">
        <v>42072.654861111114</v>
      </c>
      <c r="O10009" s="1">
        <v>40521.822222222225</v>
      </c>
      <c r="P10009" s="2">
        <v>40525</v>
      </c>
      <c r="Q10009" s="1">
        <v>40555.173611111109</v>
      </c>
      <c r="R10009" t="s">
        <v>153</v>
      </c>
      <c r="S10009" t="s">
        <v>62</v>
      </c>
      <c r="T10009" t="s">
        <v>31</v>
      </c>
      <c r="U10009" t="b">
        <v>1</v>
      </c>
      <c r="V10009" t="s">
        <v>28</v>
      </c>
      <c r="W10009" t="s">
        <v>29</v>
      </c>
      <c r="X10009" t="s">
        <v>28</v>
      </c>
      <c r="Y10009" t="s">
        <v>30</v>
      </c>
    </row>
    <row r="10010" spans="1:25" x14ac:dyDescent="0.2">
      <c r="A10010">
        <v>10008</v>
      </c>
      <c r="B10010">
        <v>1856788268</v>
      </c>
      <c r="C10010">
        <v>1200</v>
      </c>
      <c r="D10010">
        <v>40</v>
      </c>
      <c r="E10010">
        <v>1</v>
      </c>
      <c r="F10010">
        <v>1</v>
      </c>
      <c r="G10010">
        <v>19</v>
      </c>
      <c r="H10010">
        <v>1</v>
      </c>
      <c r="I10010">
        <v>1200</v>
      </c>
      <c r="J10010">
        <v>40</v>
      </c>
      <c r="K10010">
        <v>89.960081020000004</v>
      </c>
      <c r="L10010" t="s">
        <v>1565</v>
      </c>
      <c r="M10010" t="s">
        <v>54</v>
      </c>
      <c r="N10010" s="1">
        <v>42072.654861111114</v>
      </c>
      <c r="O10010" s="1">
        <v>40521.822222222225</v>
      </c>
      <c r="P10010" s="2">
        <v>40525</v>
      </c>
      <c r="Q10010" s="1">
        <v>40555.173611111109</v>
      </c>
      <c r="R10010" t="s">
        <v>153</v>
      </c>
      <c r="S10010" t="s">
        <v>62</v>
      </c>
      <c r="T10010" t="s">
        <v>40</v>
      </c>
      <c r="U10010" t="b">
        <v>1</v>
      </c>
      <c r="V10010" t="s">
        <v>28</v>
      </c>
      <c r="W10010" t="s">
        <v>29</v>
      </c>
      <c r="X10010" t="s">
        <v>28</v>
      </c>
      <c r="Y10010" t="s">
        <v>30</v>
      </c>
    </row>
    <row r="10011" spans="1:25" x14ac:dyDescent="0.2">
      <c r="A10011">
        <v>10009</v>
      </c>
      <c r="B10011">
        <v>1079423824</v>
      </c>
      <c r="C10011">
        <v>15000</v>
      </c>
      <c r="D10011">
        <v>10</v>
      </c>
      <c r="E10011">
        <v>1</v>
      </c>
      <c r="F10011">
        <v>3</v>
      </c>
      <c r="G10011">
        <v>6</v>
      </c>
      <c r="H10011">
        <v>1</v>
      </c>
      <c r="I10011">
        <v>15000</v>
      </c>
      <c r="J10011">
        <v>10</v>
      </c>
      <c r="K10011">
        <v>21.041666670000001</v>
      </c>
      <c r="L10011" t="s">
        <v>1565</v>
      </c>
      <c r="M10011" t="s">
        <v>54</v>
      </c>
      <c r="N10011" s="1">
        <v>42072.654861111114</v>
      </c>
      <c r="O10011" s="1">
        <v>40521.822222222225</v>
      </c>
      <c r="P10011" s="2">
        <v>40525</v>
      </c>
      <c r="Q10011" s="1">
        <v>40555.173611111109</v>
      </c>
      <c r="R10011" t="s">
        <v>37</v>
      </c>
      <c r="S10011" t="s">
        <v>37</v>
      </c>
      <c r="T10011" t="s">
        <v>40</v>
      </c>
      <c r="U10011" t="b">
        <v>0</v>
      </c>
      <c r="V10011" t="s">
        <v>28</v>
      </c>
      <c r="W10011" t="s">
        <v>29</v>
      </c>
      <c r="X10011" t="s">
        <v>28</v>
      </c>
      <c r="Y10011" t="s">
        <v>30</v>
      </c>
    </row>
    <row r="10012" spans="1:25" x14ac:dyDescent="0.2">
      <c r="A10012">
        <v>10010</v>
      </c>
      <c r="B10012">
        <v>1908034435</v>
      </c>
      <c r="C10012">
        <v>1000</v>
      </c>
      <c r="D10012">
        <v>10</v>
      </c>
      <c r="E10012">
        <v>1</v>
      </c>
      <c r="F10012">
        <v>0</v>
      </c>
      <c r="G10012">
        <v>1</v>
      </c>
      <c r="H10012">
        <v>1</v>
      </c>
      <c r="I10012">
        <v>1000</v>
      </c>
      <c r="J10012">
        <v>10</v>
      </c>
      <c r="K10012">
        <v>30.041666670000001</v>
      </c>
      <c r="L10012" t="s">
        <v>1565</v>
      </c>
      <c r="M10012" t="s">
        <v>54</v>
      </c>
      <c r="N10012" s="1">
        <v>42072.654861111114</v>
      </c>
      <c r="O10012" s="1">
        <v>40521.822222222225</v>
      </c>
      <c r="P10012" s="2">
        <v>40525</v>
      </c>
      <c r="Q10012" s="1">
        <v>40555.173611111109</v>
      </c>
      <c r="R10012" t="s">
        <v>61</v>
      </c>
      <c r="S10012" t="s">
        <v>62</v>
      </c>
      <c r="T10012" t="s">
        <v>31</v>
      </c>
      <c r="U10012" t="b">
        <v>0</v>
      </c>
      <c r="V10012" t="s">
        <v>28</v>
      </c>
      <c r="W10012" t="s">
        <v>29</v>
      </c>
      <c r="X10012" t="s">
        <v>28</v>
      </c>
      <c r="Y10012" t="s">
        <v>30</v>
      </c>
    </row>
    <row r="10013" spans="1:25" x14ac:dyDescent="0.2">
      <c r="A10013">
        <v>10011</v>
      </c>
      <c r="B10013">
        <v>1152435068</v>
      </c>
      <c r="C10013">
        <v>1200</v>
      </c>
      <c r="D10013">
        <v>0</v>
      </c>
      <c r="E10013">
        <v>0</v>
      </c>
      <c r="F10013">
        <v>1</v>
      </c>
      <c r="G10013">
        <v>19</v>
      </c>
      <c r="H10013">
        <v>1</v>
      </c>
      <c r="I10013">
        <v>1200</v>
      </c>
      <c r="J10013">
        <v>0</v>
      </c>
      <c r="K10013">
        <v>89.926527780000001</v>
      </c>
      <c r="L10013" t="s">
        <v>1565</v>
      </c>
      <c r="M10013" t="s">
        <v>54</v>
      </c>
      <c r="N10013" s="1">
        <v>42072.654861111114</v>
      </c>
      <c r="O10013" s="1">
        <v>40521.822222222225</v>
      </c>
      <c r="P10013" s="2">
        <v>40525</v>
      </c>
      <c r="Q10013" s="1">
        <v>40555.173611111109</v>
      </c>
      <c r="R10013" t="s">
        <v>59</v>
      </c>
      <c r="S10013" t="s">
        <v>26</v>
      </c>
      <c r="T10013" t="s">
        <v>31</v>
      </c>
      <c r="U10013" t="b">
        <v>1</v>
      </c>
      <c r="V10013" t="s">
        <v>28</v>
      </c>
      <c r="W10013" t="s">
        <v>29</v>
      </c>
      <c r="X10013" t="s">
        <v>28</v>
      </c>
      <c r="Y10013" t="s">
        <v>30</v>
      </c>
    </row>
    <row r="10014" spans="1:25" x14ac:dyDescent="0.2">
      <c r="A10014">
        <v>10012</v>
      </c>
      <c r="B10014">
        <v>220111678</v>
      </c>
      <c r="C10014">
        <v>1200</v>
      </c>
      <c r="D10014">
        <v>0</v>
      </c>
      <c r="E10014">
        <v>0</v>
      </c>
      <c r="F10014">
        <v>1</v>
      </c>
      <c r="G10014">
        <v>19</v>
      </c>
      <c r="H10014">
        <v>1</v>
      </c>
      <c r="I10014">
        <v>1200</v>
      </c>
      <c r="J10014">
        <v>0</v>
      </c>
      <c r="K10014">
        <v>89.943599539999994</v>
      </c>
      <c r="L10014" t="s">
        <v>1565</v>
      </c>
      <c r="M10014" t="s">
        <v>54</v>
      </c>
      <c r="N10014" s="1">
        <v>42072.654861111114</v>
      </c>
      <c r="O10014" s="1">
        <v>40521.822222222225</v>
      </c>
      <c r="P10014" s="2">
        <v>40525</v>
      </c>
      <c r="Q10014" s="1">
        <v>40555.173611111109</v>
      </c>
      <c r="R10014" t="s">
        <v>153</v>
      </c>
      <c r="S10014" t="s">
        <v>62</v>
      </c>
      <c r="T10014" t="s">
        <v>40</v>
      </c>
      <c r="U10014" t="b">
        <v>1</v>
      </c>
      <c r="V10014" t="s">
        <v>28</v>
      </c>
      <c r="W10014" t="s">
        <v>29</v>
      </c>
      <c r="X10014" t="s">
        <v>28</v>
      </c>
      <c r="Y10014" t="s">
        <v>30</v>
      </c>
    </row>
    <row r="10015" spans="1:25" x14ac:dyDescent="0.2">
      <c r="A10015">
        <v>10013</v>
      </c>
      <c r="B10015">
        <v>728902202</v>
      </c>
      <c r="C10015">
        <v>10000</v>
      </c>
      <c r="D10015">
        <v>0</v>
      </c>
      <c r="E10015">
        <v>0</v>
      </c>
      <c r="F10015">
        <v>0</v>
      </c>
      <c r="G10015">
        <v>2</v>
      </c>
      <c r="H10015">
        <v>1</v>
      </c>
      <c r="I10015">
        <v>10000</v>
      </c>
      <c r="J10015">
        <v>0</v>
      </c>
      <c r="K10015">
        <v>90</v>
      </c>
      <c r="L10015" t="s">
        <v>1565</v>
      </c>
      <c r="M10015" t="s">
        <v>54</v>
      </c>
      <c r="N10015" s="1">
        <v>42072.654861111114</v>
      </c>
      <c r="O10015" s="1">
        <v>40521.822222222225</v>
      </c>
      <c r="P10015" s="2">
        <v>40525</v>
      </c>
      <c r="Q10015" s="1">
        <v>40555.173611111109</v>
      </c>
      <c r="R10015" t="s">
        <v>55</v>
      </c>
      <c r="S10015" t="s">
        <v>37</v>
      </c>
      <c r="T10015" t="s">
        <v>31</v>
      </c>
      <c r="U10015" t="b">
        <v>1</v>
      </c>
      <c r="V10015" t="s">
        <v>28</v>
      </c>
      <c r="W10015" t="s">
        <v>29</v>
      </c>
      <c r="X10015" t="s">
        <v>28</v>
      </c>
      <c r="Y10015" t="s">
        <v>30</v>
      </c>
    </row>
    <row r="10016" spans="1:25" x14ac:dyDescent="0.2">
      <c r="A10016">
        <v>10014</v>
      </c>
      <c r="B10016">
        <v>1700138277</v>
      </c>
      <c r="C10016">
        <v>12000</v>
      </c>
      <c r="D10016">
        <v>0</v>
      </c>
      <c r="E10016">
        <v>0</v>
      </c>
      <c r="F10016">
        <v>3</v>
      </c>
      <c r="G10016">
        <v>1</v>
      </c>
      <c r="H10016">
        <v>1</v>
      </c>
      <c r="I10016">
        <v>12000</v>
      </c>
      <c r="J10016">
        <v>0</v>
      </c>
      <c r="K10016">
        <v>16.601493059999999</v>
      </c>
      <c r="L10016" t="s">
        <v>1565</v>
      </c>
      <c r="M10016" t="s">
        <v>54</v>
      </c>
      <c r="N10016" s="1">
        <v>42072.654861111114</v>
      </c>
      <c r="O10016" s="1">
        <v>40521.822222222225</v>
      </c>
      <c r="P10016" s="2">
        <v>40525</v>
      </c>
      <c r="Q10016" s="1">
        <v>40555.173611111109</v>
      </c>
      <c r="R10016" t="s">
        <v>59</v>
      </c>
      <c r="S10016" t="s">
        <v>26</v>
      </c>
      <c r="T10016" t="s">
        <v>31</v>
      </c>
      <c r="U10016" t="b">
        <v>1</v>
      </c>
      <c r="V10016" t="s">
        <v>28</v>
      </c>
      <c r="W10016" t="s">
        <v>29</v>
      </c>
      <c r="X10016" t="s">
        <v>28</v>
      </c>
      <c r="Y10016" t="s">
        <v>30</v>
      </c>
    </row>
    <row r="10017" spans="1:25" x14ac:dyDescent="0.2">
      <c r="A10017">
        <v>10015</v>
      </c>
      <c r="B10017">
        <v>26955393</v>
      </c>
      <c r="C10017">
        <v>5000</v>
      </c>
      <c r="D10017">
        <v>0</v>
      </c>
      <c r="E10017">
        <v>0</v>
      </c>
      <c r="F10017">
        <v>1</v>
      </c>
      <c r="G10017">
        <v>1</v>
      </c>
      <c r="H10017">
        <v>1</v>
      </c>
      <c r="I10017">
        <v>5000</v>
      </c>
      <c r="J10017">
        <v>0</v>
      </c>
      <c r="K10017">
        <v>89.718379630000001</v>
      </c>
      <c r="L10017" t="s">
        <v>1565</v>
      </c>
      <c r="M10017" t="s">
        <v>54</v>
      </c>
      <c r="N10017" s="1">
        <v>42072.654861111114</v>
      </c>
      <c r="O10017" s="1">
        <v>40281.945833333331</v>
      </c>
      <c r="P10017" s="2">
        <v>40282</v>
      </c>
      <c r="Q10017" s="1">
        <v>40318.945833333331</v>
      </c>
      <c r="R10017" t="s">
        <v>165</v>
      </c>
      <c r="S10017" t="s">
        <v>26</v>
      </c>
      <c r="T10017" t="s">
        <v>31</v>
      </c>
      <c r="U10017" t="b">
        <v>1</v>
      </c>
      <c r="V10017" t="s">
        <v>41</v>
      </c>
      <c r="W10017" t="s">
        <v>29</v>
      </c>
      <c r="X10017" t="s">
        <v>41</v>
      </c>
      <c r="Y10017" t="s">
        <v>42</v>
      </c>
    </row>
    <row r="10018" spans="1:25" x14ac:dyDescent="0.2">
      <c r="A10018">
        <v>10016</v>
      </c>
      <c r="B10018">
        <v>1678433399</v>
      </c>
      <c r="C10018">
        <v>30000</v>
      </c>
      <c r="D10018">
        <v>0</v>
      </c>
      <c r="E10018">
        <v>0</v>
      </c>
      <c r="F10018">
        <v>0</v>
      </c>
      <c r="G10018">
        <v>1</v>
      </c>
      <c r="H10018">
        <v>1</v>
      </c>
      <c r="I10018">
        <v>30000</v>
      </c>
      <c r="J10018">
        <v>0</v>
      </c>
      <c r="K10018">
        <v>45.217824069999999</v>
      </c>
      <c r="L10018" t="s">
        <v>1565</v>
      </c>
      <c r="M10018" t="s">
        <v>54</v>
      </c>
      <c r="N10018" s="1">
        <v>42072.654861111114</v>
      </c>
      <c r="O10018" s="1">
        <v>40521.822222222225</v>
      </c>
      <c r="P10018" s="2">
        <v>40525</v>
      </c>
      <c r="Q10018" s="1">
        <v>40555.173611111109</v>
      </c>
      <c r="R10018" t="s">
        <v>47</v>
      </c>
      <c r="S10018" t="s">
        <v>47</v>
      </c>
      <c r="T10018" t="s">
        <v>31</v>
      </c>
      <c r="U10018" t="b">
        <v>1</v>
      </c>
      <c r="V10018" t="s">
        <v>28</v>
      </c>
      <c r="W10018" t="s">
        <v>29</v>
      </c>
      <c r="X10018" t="s">
        <v>28</v>
      </c>
      <c r="Y10018" t="s">
        <v>30</v>
      </c>
    </row>
    <row r="10019" spans="1:25" x14ac:dyDescent="0.2">
      <c r="A10019">
        <v>10017</v>
      </c>
      <c r="B10019">
        <v>660267752</v>
      </c>
      <c r="C10019">
        <v>2800</v>
      </c>
      <c r="D10019">
        <v>0</v>
      </c>
      <c r="E10019">
        <v>0</v>
      </c>
      <c r="F10019">
        <v>2</v>
      </c>
      <c r="G10019">
        <v>1</v>
      </c>
      <c r="H10019">
        <v>1</v>
      </c>
      <c r="I10019">
        <v>2800</v>
      </c>
      <c r="J10019">
        <v>0</v>
      </c>
      <c r="K10019">
        <v>45</v>
      </c>
      <c r="L10019" t="s">
        <v>1566</v>
      </c>
      <c r="M10019" t="s">
        <v>107</v>
      </c>
      <c r="N10019" s="1">
        <v>42072.654861111114</v>
      </c>
      <c r="O10019" s="1">
        <v>40521.822222222225</v>
      </c>
      <c r="P10019" s="2">
        <v>40525</v>
      </c>
      <c r="Q10019" s="1">
        <v>40555.173611111109</v>
      </c>
      <c r="R10019" t="s">
        <v>56</v>
      </c>
      <c r="S10019" t="s">
        <v>34</v>
      </c>
      <c r="T10019" t="s">
        <v>40</v>
      </c>
      <c r="U10019" t="b">
        <v>0</v>
      </c>
      <c r="V10019" t="s">
        <v>28</v>
      </c>
      <c r="W10019" t="s">
        <v>29</v>
      </c>
      <c r="X10019" t="s">
        <v>28</v>
      </c>
      <c r="Y10019" t="s">
        <v>30</v>
      </c>
    </row>
    <row r="10020" spans="1:25" x14ac:dyDescent="0.2">
      <c r="A10020">
        <v>10018</v>
      </c>
      <c r="B10020">
        <v>1119807341</v>
      </c>
      <c r="C10020">
        <v>500</v>
      </c>
      <c r="D10020">
        <v>100</v>
      </c>
      <c r="E10020">
        <v>1</v>
      </c>
      <c r="F10020">
        <v>28</v>
      </c>
      <c r="G10020">
        <v>2</v>
      </c>
      <c r="H10020">
        <v>1</v>
      </c>
      <c r="I10020">
        <v>500</v>
      </c>
      <c r="J10020">
        <v>100</v>
      </c>
      <c r="K10020">
        <v>66.973715279999993</v>
      </c>
      <c r="L10020" t="s">
        <v>1567</v>
      </c>
      <c r="M10020" t="s">
        <v>120</v>
      </c>
      <c r="N10020" s="1">
        <v>42072.654861111114</v>
      </c>
      <c r="O10020" s="1">
        <v>40281.945833333331</v>
      </c>
      <c r="P10020" s="2">
        <v>40282</v>
      </c>
      <c r="Q10020" s="1">
        <v>40318.945833333331</v>
      </c>
      <c r="R10020" t="s">
        <v>114</v>
      </c>
      <c r="S10020" t="s">
        <v>26</v>
      </c>
      <c r="T10020" t="s">
        <v>31</v>
      </c>
      <c r="U10020" t="b">
        <v>0</v>
      </c>
      <c r="V10020" t="s">
        <v>41</v>
      </c>
      <c r="W10020" t="s">
        <v>29</v>
      </c>
      <c r="X10020" t="s">
        <v>41</v>
      </c>
      <c r="Y10020" t="s">
        <v>42</v>
      </c>
    </row>
    <row r="10021" spans="1:25" x14ac:dyDescent="0.2">
      <c r="A10021">
        <v>10019</v>
      </c>
      <c r="B10021">
        <v>663112334</v>
      </c>
      <c r="C10021">
        <v>11000</v>
      </c>
      <c r="D10021">
        <v>17000</v>
      </c>
      <c r="E10021">
        <v>126</v>
      </c>
      <c r="F10021">
        <v>1</v>
      </c>
      <c r="G10021">
        <v>1</v>
      </c>
      <c r="H10021">
        <v>1</v>
      </c>
      <c r="I10021">
        <v>11000</v>
      </c>
      <c r="J10021">
        <v>17000</v>
      </c>
      <c r="K10021">
        <v>14.019328700000001</v>
      </c>
      <c r="L10021" t="s">
        <v>1568</v>
      </c>
      <c r="M10021" t="s">
        <v>148</v>
      </c>
      <c r="N10021" s="1">
        <v>42072.654861111114</v>
      </c>
      <c r="O10021" s="1">
        <v>40521.822222222225</v>
      </c>
      <c r="P10021" s="2">
        <v>40525</v>
      </c>
      <c r="Q10021" s="1">
        <v>40555.173611111109</v>
      </c>
      <c r="R10021" t="s">
        <v>165</v>
      </c>
      <c r="S10021" t="s">
        <v>26</v>
      </c>
      <c r="T10021" t="s">
        <v>27</v>
      </c>
      <c r="U10021" t="b">
        <v>1</v>
      </c>
      <c r="V10021" t="s">
        <v>28</v>
      </c>
      <c r="W10021" t="s">
        <v>29</v>
      </c>
      <c r="X10021" t="s">
        <v>28</v>
      </c>
      <c r="Y10021" t="s">
        <v>30</v>
      </c>
    </row>
    <row r="10022" spans="1:25" x14ac:dyDescent="0.2">
      <c r="A10022">
        <v>10020</v>
      </c>
      <c r="B10022">
        <v>1878499657</v>
      </c>
      <c r="C10022">
        <v>5000</v>
      </c>
      <c r="D10022">
        <v>796</v>
      </c>
      <c r="E10022">
        <v>14</v>
      </c>
      <c r="F10022">
        <v>0</v>
      </c>
      <c r="G10022">
        <v>1</v>
      </c>
      <c r="H10022">
        <v>1</v>
      </c>
      <c r="I10022">
        <v>5000</v>
      </c>
      <c r="J10022">
        <v>796</v>
      </c>
      <c r="K10022">
        <v>30</v>
      </c>
      <c r="L10022" t="s">
        <v>1568</v>
      </c>
      <c r="M10022" t="s">
        <v>148</v>
      </c>
      <c r="N10022" s="1">
        <v>42072.654861111114</v>
      </c>
      <c r="O10022" s="1">
        <v>40521.822222222225</v>
      </c>
      <c r="P10022" s="2">
        <v>40525</v>
      </c>
      <c r="Q10022" s="1">
        <v>40555.173611111109</v>
      </c>
      <c r="R10022" t="s">
        <v>126</v>
      </c>
      <c r="S10022" t="s">
        <v>37</v>
      </c>
      <c r="T10022" t="s">
        <v>40</v>
      </c>
      <c r="U10022" t="b">
        <v>1</v>
      </c>
      <c r="V10022" t="s">
        <v>28</v>
      </c>
      <c r="W10022" t="s">
        <v>29</v>
      </c>
      <c r="X10022" t="s">
        <v>28</v>
      </c>
      <c r="Y10022" t="s">
        <v>30</v>
      </c>
    </row>
    <row r="10023" spans="1:25" x14ac:dyDescent="0.2">
      <c r="A10023">
        <v>10021</v>
      </c>
      <c r="B10023">
        <v>1927903456</v>
      </c>
      <c r="C10023">
        <v>25000</v>
      </c>
      <c r="D10023">
        <v>110</v>
      </c>
      <c r="E10023">
        <v>3</v>
      </c>
      <c r="F10023">
        <v>0</v>
      </c>
      <c r="G10023">
        <v>1</v>
      </c>
      <c r="H10023">
        <v>1</v>
      </c>
      <c r="I10023">
        <v>25000</v>
      </c>
      <c r="J10023">
        <v>110</v>
      </c>
      <c r="K10023">
        <v>20</v>
      </c>
      <c r="L10023" t="s">
        <v>1568</v>
      </c>
      <c r="M10023" t="s">
        <v>148</v>
      </c>
      <c r="N10023" s="1">
        <v>42072.654861111114</v>
      </c>
      <c r="O10023" s="1">
        <v>40521.822222222225</v>
      </c>
      <c r="P10023" s="2">
        <v>40525</v>
      </c>
      <c r="Q10023" s="1">
        <v>40555.173611111109</v>
      </c>
      <c r="R10023" t="s">
        <v>68</v>
      </c>
      <c r="S10023" t="s">
        <v>68</v>
      </c>
      <c r="T10023" t="s">
        <v>31</v>
      </c>
      <c r="U10023" t="b">
        <v>0</v>
      </c>
      <c r="V10023" t="s">
        <v>28</v>
      </c>
      <c r="W10023" t="s">
        <v>29</v>
      </c>
      <c r="X10023" t="s">
        <v>28</v>
      </c>
      <c r="Y10023" t="s">
        <v>30</v>
      </c>
    </row>
    <row r="10024" spans="1:25" x14ac:dyDescent="0.2">
      <c r="A10024">
        <v>10022</v>
      </c>
      <c r="B10024">
        <v>2074467226</v>
      </c>
      <c r="C10024">
        <v>4000</v>
      </c>
      <c r="D10024">
        <v>5140</v>
      </c>
      <c r="E10024">
        <v>36</v>
      </c>
      <c r="F10024">
        <v>1</v>
      </c>
      <c r="G10024">
        <v>1</v>
      </c>
      <c r="H10024">
        <v>1</v>
      </c>
      <c r="I10024">
        <v>4000</v>
      </c>
      <c r="J10024">
        <v>5140</v>
      </c>
      <c r="K10024">
        <v>30.08076389</v>
      </c>
      <c r="L10024" t="s">
        <v>1569</v>
      </c>
      <c r="M10024" t="s">
        <v>100</v>
      </c>
      <c r="N10024" s="1">
        <v>42072.654861111114</v>
      </c>
      <c r="O10024" s="1">
        <v>40521.822222222225</v>
      </c>
      <c r="P10024" s="2">
        <v>40525</v>
      </c>
      <c r="Q10024" s="1">
        <v>40555.173611111109</v>
      </c>
      <c r="R10024" t="s">
        <v>67</v>
      </c>
      <c r="S10024" t="s">
        <v>67</v>
      </c>
      <c r="T10024" t="s">
        <v>27</v>
      </c>
      <c r="U10024" t="b">
        <v>1</v>
      </c>
      <c r="V10024" t="s">
        <v>28</v>
      </c>
      <c r="W10024" t="s">
        <v>29</v>
      </c>
      <c r="X10024" t="s">
        <v>28</v>
      </c>
      <c r="Y10024" t="s">
        <v>30</v>
      </c>
    </row>
    <row r="10025" spans="1:25" x14ac:dyDescent="0.2">
      <c r="A10025">
        <v>10023</v>
      </c>
      <c r="B10025">
        <v>1790988913</v>
      </c>
      <c r="C10025">
        <v>1800</v>
      </c>
      <c r="D10025">
        <v>1155</v>
      </c>
      <c r="E10025">
        <v>16</v>
      </c>
      <c r="F10025">
        <v>0</v>
      </c>
      <c r="G10025">
        <v>1</v>
      </c>
      <c r="H10025">
        <v>1</v>
      </c>
      <c r="I10025">
        <v>1800</v>
      </c>
      <c r="J10025">
        <v>1155</v>
      </c>
      <c r="K10025">
        <v>30</v>
      </c>
      <c r="L10025" t="s">
        <v>1569</v>
      </c>
      <c r="M10025" t="s">
        <v>100</v>
      </c>
      <c r="N10025" s="1">
        <v>42072.654861111114</v>
      </c>
      <c r="O10025" s="1">
        <v>40521.822222222225</v>
      </c>
      <c r="P10025" s="2">
        <v>40525</v>
      </c>
      <c r="Q10025" s="1">
        <v>40555.173611111109</v>
      </c>
      <c r="R10025" t="s">
        <v>59</v>
      </c>
      <c r="S10025" t="s">
        <v>26</v>
      </c>
      <c r="T10025" t="s">
        <v>31</v>
      </c>
      <c r="U10025" t="b">
        <v>1</v>
      </c>
      <c r="V10025" t="s">
        <v>28</v>
      </c>
      <c r="W10025" t="s">
        <v>29</v>
      </c>
      <c r="X10025" t="s">
        <v>28</v>
      </c>
      <c r="Y10025" t="s">
        <v>30</v>
      </c>
    </row>
    <row r="10026" spans="1:25" x14ac:dyDescent="0.2">
      <c r="A10026">
        <v>10024</v>
      </c>
      <c r="B10026">
        <v>1252133364</v>
      </c>
      <c r="C10026">
        <v>10000</v>
      </c>
      <c r="D10026">
        <v>245</v>
      </c>
      <c r="E10026">
        <v>7</v>
      </c>
      <c r="F10026">
        <v>1</v>
      </c>
      <c r="G10026">
        <v>1</v>
      </c>
      <c r="H10026">
        <v>1</v>
      </c>
      <c r="I10026">
        <v>10000</v>
      </c>
      <c r="J10026">
        <v>245</v>
      </c>
      <c r="K10026">
        <v>65</v>
      </c>
      <c r="L10026" t="s">
        <v>1569</v>
      </c>
      <c r="M10026" t="s">
        <v>100</v>
      </c>
      <c r="N10026" s="1">
        <v>42072.654861111114</v>
      </c>
      <c r="O10026" s="1">
        <v>40521.822222222225</v>
      </c>
      <c r="P10026" s="2">
        <v>40525</v>
      </c>
      <c r="Q10026" s="1">
        <v>40555.173611111109</v>
      </c>
      <c r="R10026" t="s">
        <v>68</v>
      </c>
      <c r="S10026" t="s">
        <v>68</v>
      </c>
      <c r="T10026" t="s">
        <v>31</v>
      </c>
      <c r="U10026" t="b">
        <v>1</v>
      </c>
      <c r="V10026" t="s">
        <v>28</v>
      </c>
      <c r="W10026" t="s">
        <v>29</v>
      </c>
      <c r="X10026" t="s">
        <v>28</v>
      </c>
      <c r="Y10026" t="s">
        <v>30</v>
      </c>
    </row>
    <row r="10027" spans="1:25" x14ac:dyDescent="0.2">
      <c r="A10027">
        <v>10025</v>
      </c>
      <c r="B10027">
        <v>945803631</v>
      </c>
      <c r="C10027">
        <v>4000</v>
      </c>
      <c r="D10027">
        <v>165</v>
      </c>
      <c r="E10027">
        <v>6</v>
      </c>
      <c r="F10027">
        <v>1</v>
      </c>
      <c r="G10027">
        <v>1</v>
      </c>
      <c r="H10027">
        <v>1</v>
      </c>
      <c r="I10027">
        <v>4000</v>
      </c>
      <c r="J10027">
        <v>165</v>
      </c>
      <c r="K10027">
        <v>79.958333330000002</v>
      </c>
      <c r="L10027" t="s">
        <v>1569</v>
      </c>
      <c r="M10027" t="s">
        <v>100</v>
      </c>
      <c r="N10027" s="1">
        <v>42072.654861111114</v>
      </c>
      <c r="O10027" s="1">
        <v>40521.822222222225</v>
      </c>
      <c r="P10027" s="2">
        <v>40525</v>
      </c>
      <c r="Q10027" s="1">
        <v>40555.173611111109</v>
      </c>
      <c r="R10027" t="s">
        <v>37</v>
      </c>
      <c r="S10027" t="s">
        <v>37</v>
      </c>
      <c r="T10027" t="s">
        <v>31</v>
      </c>
      <c r="U10027" t="b">
        <v>1</v>
      </c>
      <c r="V10027" t="s">
        <v>28</v>
      </c>
      <c r="W10027" t="s">
        <v>29</v>
      </c>
      <c r="X10027" t="s">
        <v>28</v>
      </c>
      <c r="Y10027" t="s">
        <v>30</v>
      </c>
    </row>
    <row r="10028" spans="1:25" x14ac:dyDescent="0.2">
      <c r="A10028">
        <v>10026</v>
      </c>
      <c r="B10028">
        <v>1526207672</v>
      </c>
      <c r="C10028">
        <v>45500</v>
      </c>
      <c r="D10028">
        <v>5</v>
      </c>
      <c r="E10028">
        <v>1</v>
      </c>
      <c r="F10028">
        <v>0</v>
      </c>
      <c r="G10028">
        <v>1</v>
      </c>
      <c r="H10028">
        <v>1</v>
      </c>
      <c r="I10028">
        <v>45500</v>
      </c>
      <c r="J10028">
        <v>5</v>
      </c>
      <c r="K10028">
        <v>43.88498843</v>
      </c>
      <c r="L10028" t="s">
        <v>1569</v>
      </c>
      <c r="M10028" t="s">
        <v>100</v>
      </c>
      <c r="N10028" s="1">
        <v>42072.654861111114</v>
      </c>
      <c r="O10028" s="1">
        <v>40521.822222222225</v>
      </c>
      <c r="P10028" s="2">
        <v>40525</v>
      </c>
      <c r="Q10028" s="1">
        <v>40555.173611111109</v>
      </c>
      <c r="R10028" t="s">
        <v>45</v>
      </c>
      <c r="S10028" t="s">
        <v>34</v>
      </c>
      <c r="T10028" t="s">
        <v>31</v>
      </c>
      <c r="U10028" t="b">
        <v>1</v>
      </c>
      <c r="V10028" t="s">
        <v>28</v>
      </c>
      <c r="W10028" t="s">
        <v>29</v>
      </c>
      <c r="X10028" t="s">
        <v>28</v>
      </c>
      <c r="Y10028" t="s">
        <v>30</v>
      </c>
    </row>
    <row r="10029" spans="1:25" x14ac:dyDescent="0.2">
      <c r="A10029">
        <v>10027</v>
      </c>
      <c r="B10029">
        <v>1850406778</v>
      </c>
      <c r="C10029">
        <v>1200</v>
      </c>
      <c r="D10029">
        <v>0</v>
      </c>
      <c r="E10029">
        <v>0</v>
      </c>
      <c r="F10029">
        <v>0</v>
      </c>
      <c r="G10029">
        <v>1</v>
      </c>
      <c r="H10029">
        <v>1</v>
      </c>
      <c r="I10029">
        <v>1200</v>
      </c>
      <c r="J10029">
        <v>0</v>
      </c>
      <c r="K10029">
        <v>30.041666670000001</v>
      </c>
      <c r="L10029" t="s">
        <v>1570</v>
      </c>
      <c r="M10029" t="s">
        <v>94</v>
      </c>
      <c r="N10029" s="1">
        <v>42072.654861111114</v>
      </c>
      <c r="O10029" s="1">
        <v>40521.822222222225</v>
      </c>
      <c r="P10029" s="2">
        <v>40525</v>
      </c>
      <c r="Q10029" s="1">
        <v>40555.173611111109</v>
      </c>
      <c r="R10029" t="s">
        <v>103</v>
      </c>
      <c r="S10029" t="s">
        <v>34</v>
      </c>
      <c r="T10029" t="s">
        <v>40</v>
      </c>
      <c r="U10029" t="b">
        <v>0</v>
      </c>
      <c r="V10029" t="s">
        <v>28</v>
      </c>
      <c r="W10029" t="s">
        <v>29</v>
      </c>
      <c r="X10029" t="s">
        <v>28</v>
      </c>
      <c r="Y10029" t="s">
        <v>30</v>
      </c>
    </row>
    <row r="10030" spans="1:25" x14ac:dyDescent="0.2">
      <c r="A10030">
        <v>10028</v>
      </c>
      <c r="B10030">
        <v>503910502</v>
      </c>
      <c r="C10030">
        <v>8500</v>
      </c>
      <c r="D10030">
        <v>1795</v>
      </c>
      <c r="E10030">
        <v>13</v>
      </c>
      <c r="F10030">
        <v>0</v>
      </c>
      <c r="G10030">
        <v>1</v>
      </c>
      <c r="H10030">
        <v>1</v>
      </c>
      <c r="I10030">
        <v>8500</v>
      </c>
      <c r="J10030">
        <v>1795</v>
      </c>
      <c r="K10030">
        <v>76.756643519999997</v>
      </c>
      <c r="L10030" t="s">
        <v>1571</v>
      </c>
      <c r="M10030" t="s">
        <v>139</v>
      </c>
      <c r="N10030" s="1">
        <v>42072.654861111114</v>
      </c>
      <c r="O10030" s="1">
        <v>40521.822222222225</v>
      </c>
      <c r="P10030" s="2">
        <v>40525</v>
      </c>
      <c r="Q10030" s="1">
        <v>40555.173611111109</v>
      </c>
      <c r="R10030" t="s">
        <v>118</v>
      </c>
      <c r="S10030" t="s">
        <v>62</v>
      </c>
      <c r="T10030" t="s">
        <v>31</v>
      </c>
      <c r="U10030" t="b">
        <v>1</v>
      </c>
      <c r="V10030" t="s">
        <v>28</v>
      </c>
      <c r="W10030" t="s">
        <v>29</v>
      </c>
      <c r="X10030" t="s">
        <v>28</v>
      </c>
      <c r="Y10030" t="s">
        <v>30</v>
      </c>
    </row>
    <row r="10031" spans="1:25" x14ac:dyDescent="0.2">
      <c r="A10031">
        <v>10029</v>
      </c>
      <c r="B10031">
        <v>1076980322</v>
      </c>
      <c r="C10031">
        <v>2000</v>
      </c>
      <c r="D10031">
        <v>70</v>
      </c>
      <c r="E10031">
        <v>3</v>
      </c>
      <c r="F10031">
        <v>0</v>
      </c>
      <c r="G10031">
        <v>1</v>
      </c>
      <c r="H10031">
        <v>1</v>
      </c>
      <c r="I10031">
        <v>2000</v>
      </c>
      <c r="J10031">
        <v>70</v>
      </c>
      <c r="K10031">
        <v>40</v>
      </c>
      <c r="L10031" t="s">
        <v>1572</v>
      </c>
      <c r="M10031" t="s">
        <v>58</v>
      </c>
      <c r="N10031" s="1">
        <v>42072.654861111114</v>
      </c>
      <c r="O10031" s="1">
        <v>40521.822222222225</v>
      </c>
      <c r="P10031" s="2">
        <v>40525</v>
      </c>
      <c r="Q10031" s="1">
        <v>40555.173611111109</v>
      </c>
      <c r="R10031" t="s">
        <v>95</v>
      </c>
      <c r="S10031" t="s">
        <v>37</v>
      </c>
      <c r="T10031" t="s">
        <v>31</v>
      </c>
      <c r="U10031" t="b">
        <v>1</v>
      </c>
      <c r="V10031" t="s">
        <v>28</v>
      </c>
      <c r="W10031" t="s">
        <v>29</v>
      </c>
      <c r="X10031" t="s">
        <v>28</v>
      </c>
      <c r="Y10031" t="s">
        <v>30</v>
      </c>
    </row>
    <row r="10032" spans="1:25" x14ac:dyDescent="0.2">
      <c r="A10032">
        <v>10030</v>
      </c>
      <c r="B10032">
        <v>339501742</v>
      </c>
      <c r="C10032">
        <v>3000</v>
      </c>
      <c r="D10032">
        <v>1650</v>
      </c>
      <c r="E10032">
        <v>19</v>
      </c>
      <c r="F10032">
        <v>16</v>
      </c>
      <c r="G10032">
        <v>2</v>
      </c>
      <c r="H10032">
        <v>1</v>
      </c>
      <c r="I10032">
        <v>3000</v>
      </c>
      <c r="J10032">
        <v>1650</v>
      </c>
      <c r="K10032">
        <v>29.521168979999999</v>
      </c>
      <c r="L10032" t="s">
        <v>1573</v>
      </c>
      <c r="M10032" t="s">
        <v>120</v>
      </c>
      <c r="N10032" s="1">
        <v>42072.654861111114</v>
      </c>
      <c r="O10032" s="1">
        <v>40281.945833333331</v>
      </c>
      <c r="P10032" s="2">
        <v>40282</v>
      </c>
      <c r="Q10032" s="1">
        <v>40318.945833333331</v>
      </c>
      <c r="R10032" t="s">
        <v>56</v>
      </c>
      <c r="S10032" t="s">
        <v>34</v>
      </c>
      <c r="T10032" t="s">
        <v>31</v>
      </c>
      <c r="U10032" t="b">
        <v>1</v>
      </c>
      <c r="V10032" t="s">
        <v>41</v>
      </c>
      <c r="W10032" t="s">
        <v>29</v>
      </c>
      <c r="X10032" t="s">
        <v>41</v>
      </c>
      <c r="Y10032" t="s">
        <v>42</v>
      </c>
    </row>
    <row r="10033" spans="1:25" x14ac:dyDescent="0.2">
      <c r="A10033">
        <v>10031</v>
      </c>
      <c r="B10033">
        <v>2008716280</v>
      </c>
      <c r="C10033">
        <v>999</v>
      </c>
      <c r="D10033">
        <v>0</v>
      </c>
      <c r="E10033">
        <v>0</v>
      </c>
      <c r="F10033">
        <v>0</v>
      </c>
      <c r="G10033">
        <v>2</v>
      </c>
      <c r="H10033">
        <v>1</v>
      </c>
      <c r="I10033">
        <v>999</v>
      </c>
      <c r="J10033">
        <v>0</v>
      </c>
      <c r="K10033">
        <v>30</v>
      </c>
      <c r="L10033" t="s">
        <v>1574</v>
      </c>
      <c r="M10033" t="s">
        <v>39</v>
      </c>
      <c r="N10033" s="1">
        <v>42072.654861111114</v>
      </c>
      <c r="O10033" s="1">
        <v>40521.822222222225</v>
      </c>
      <c r="P10033" s="2">
        <v>40525</v>
      </c>
      <c r="Q10033" s="1">
        <v>40555.173611111109</v>
      </c>
      <c r="R10033" t="s">
        <v>37</v>
      </c>
      <c r="S10033" t="s">
        <v>37</v>
      </c>
      <c r="T10033" t="s">
        <v>31</v>
      </c>
      <c r="U10033" t="b">
        <v>0</v>
      </c>
      <c r="V10033" t="s">
        <v>28</v>
      </c>
      <c r="W10033" t="s">
        <v>29</v>
      </c>
      <c r="X10033" t="s">
        <v>28</v>
      </c>
      <c r="Y10033" t="s">
        <v>30</v>
      </c>
    </row>
    <row r="10034" spans="1:25" x14ac:dyDescent="0.2">
      <c r="A10034">
        <v>10032</v>
      </c>
      <c r="B10034">
        <v>459743379</v>
      </c>
      <c r="C10034">
        <v>6000</v>
      </c>
      <c r="D10034">
        <v>30</v>
      </c>
      <c r="E10034">
        <v>1</v>
      </c>
      <c r="F10034">
        <v>0</v>
      </c>
      <c r="G10034">
        <v>1</v>
      </c>
      <c r="H10034">
        <v>1</v>
      </c>
      <c r="I10034">
        <v>6000</v>
      </c>
      <c r="J10034">
        <v>30</v>
      </c>
      <c r="K10034">
        <v>89.943159719999997</v>
      </c>
      <c r="L10034" t="s">
        <v>1575</v>
      </c>
      <c r="M10034" t="s">
        <v>54</v>
      </c>
      <c r="N10034" s="1">
        <v>42072.654861111114</v>
      </c>
      <c r="O10034" s="1">
        <v>40521.822222222225</v>
      </c>
      <c r="P10034" s="2">
        <v>40525</v>
      </c>
      <c r="Q10034" s="1">
        <v>40555.173611111109</v>
      </c>
      <c r="R10034" t="s">
        <v>165</v>
      </c>
      <c r="S10034" t="s">
        <v>26</v>
      </c>
      <c r="T10034" t="s">
        <v>40</v>
      </c>
      <c r="U10034" t="b">
        <v>1</v>
      </c>
      <c r="V10034" t="s">
        <v>28</v>
      </c>
      <c r="W10034" t="s">
        <v>29</v>
      </c>
      <c r="X10034" t="s">
        <v>28</v>
      </c>
      <c r="Y10034" t="s">
        <v>30</v>
      </c>
    </row>
    <row r="10035" spans="1:25" x14ac:dyDescent="0.2">
      <c r="A10035">
        <v>10033</v>
      </c>
      <c r="B10035">
        <v>485839918</v>
      </c>
      <c r="C10035">
        <v>50000</v>
      </c>
      <c r="D10035">
        <v>0</v>
      </c>
      <c r="E10035">
        <v>0</v>
      </c>
      <c r="F10035">
        <v>0</v>
      </c>
      <c r="G10035">
        <v>1</v>
      </c>
      <c r="H10035">
        <v>1</v>
      </c>
      <c r="I10035">
        <v>50000</v>
      </c>
      <c r="J10035">
        <v>0</v>
      </c>
      <c r="K10035">
        <v>44.231261570000001</v>
      </c>
      <c r="L10035" t="s">
        <v>1575</v>
      </c>
      <c r="M10035" t="s">
        <v>54</v>
      </c>
      <c r="N10035" s="1">
        <v>42072.654861111114</v>
      </c>
      <c r="O10035" s="1">
        <v>40281.945833333331</v>
      </c>
      <c r="P10035" s="2">
        <v>40282</v>
      </c>
      <c r="Q10035" s="1">
        <v>40318.945833333331</v>
      </c>
      <c r="R10035" t="s">
        <v>26</v>
      </c>
      <c r="S10035" t="s">
        <v>26</v>
      </c>
      <c r="T10035" t="s">
        <v>31</v>
      </c>
      <c r="U10035" t="b">
        <v>0</v>
      </c>
      <c r="V10035" t="s">
        <v>41</v>
      </c>
      <c r="W10035" t="s">
        <v>29</v>
      </c>
      <c r="X10035" t="s">
        <v>41</v>
      </c>
      <c r="Y10035" t="s">
        <v>42</v>
      </c>
    </row>
    <row r="10036" spans="1:25" x14ac:dyDescent="0.2">
      <c r="A10036">
        <v>10034</v>
      </c>
      <c r="B10036">
        <v>2008294442</v>
      </c>
      <c r="C10036">
        <v>3000</v>
      </c>
      <c r="D10036">
        <v>45</v>
      </c>
      <c r="E10036">
        <v>2</v>
      </c>
      <c r="F10036">
        <v>0</v>
      </c>
      <c r="G10036">
        <v>1</v>
      </c>
      <c r="H10036">
        <v>1</v>
      </c>
      <c r="I10036">
        <v>3000</v>
      </c>
      <c r="J10036">
        <v>45</v>
      </c>
      <c r="K10036">
        <v>45.176180559999999</v>
      </c>
      <c r="L10036" t="s">
        <v>1576</v>
      </c>
      <c r="M10036" t="s">
        <v>54</v>
      </c>
      <c r="N10036" s="1">
        <v>42072.654861111114</v>
      </c>
      <c r="O10036" s="1">
        <v>40281.945833333331</v>
      </c>
      <c r="P10036" s="2">
        <v>40282</v>
      </c>
      <c r="Q10036" s="1">
        <v>40318.945833333331</v>
      </c>
      <c r="R10036" t="s">
        <v>37</v>
      </c>
      <c r="S10036" t="s">
        <v>37</v>
      </c>
      <c r="T10036" t="s">
        <v>31</v>
      </c>
      <c r="U10036" t="b">
        <v>1</v>
      </c>
      <c r="V10036" t="s">
        <v>41</v>
      </c>
      <c r="W10036" t="s">
        <v>29</v>
      </c>
      <c r="X10036" t="s">
        <v>41</v>
      </c>
      <c r="Y10036" t="s">
        <v>42</v>
      </c>
    </row>
    <row r="10037" spans="1:25" x14ac:dyDescent="0.2">
      <c r="A10037">
        <v>10035</v>
      </c>
      <c r="B10037">
        <v>564039422</v>
      </c>
      <c r="C10037">
        <v>2000</v>
      </c>
      <c r="D10037">
        <v>2170</v>
      </c>
      <c r="E10037">
        <v>36</v>
      </c>
      <c r="F10037">
        <v>2</v>
      </c>
      <c r="G10037">
        <v>1</v>
      </c>
      <c r="H10037">
        <v>1</v>
      </c>
      <c r="I10037">
        <v>2000</v>
      </c>
      <c r="J10037">
        <v>2170</v>
      </c>
      <c r="K10037">
        <v>29.612291670000001</v>
      </c>
      <c r="L10037" t="s">
        <v>1577</v>
      </c>
      <c r="M10037" t="s">
        <v>131</v>
      </c>
      <c r="N10037" s="1">
        <v>42072.654861111114</v>
      </c>
      <c r="O10037" s="1">
        <v>40521.822222222225</v>
      </c>
      <c r="P10037" s="2">
        <v>40525</v>
      </c>
      <c r="Q10037" s="1">
        <v>40555.173611111109</v>
      </c>
      <c r="R10037" t="s">
        <v>63</v>
      </c>
      <c r="S10037" t="s">
        <v>37</v>
      </c>
      <c r="T10037" t="s">
        <v>27</v>
      </c>
      <c r="U10037" t="b">
        <v>0</v>
      </c>
      <c r="V10037" t="s">
        <v>28</v>
      </c>
      <c r="W10037" t="s">
        <v>29</v>
      </c>
      <c r="X10037" t="s">
        <v>28</v>
      </c>
      <c r="Y10037" t="s">
        <v>30</v>
      </c>
    </row>
    <row r="10038" spans="1:25" x14ac:dyDescent="0.2">
      <c r="A10038">
        <v>10036</v>
      </c>
      <c r="B10038">
        <v>27031444</v>
      </c>
      <c r="C10038">
        <v>1000</v>
      </c>
      <c r="D10038">
        <v>1260</v>
      </c>
      <c r="E10038">
        <v>27</v>
      </c>
      <c r="F10038">
        <v>0</v>
      </c>
      <c r="G10038">
        <v>1</v>
      </c>
      <c r="H10038">
        <v>1</v>
      </c>
      <c r="I10038">
        <v>1000</v>
      </c>
      <c r="J10038">
        <v>1260</v>
      </c>
      <c r="K10038">
        <v>41.01914352</v>
      </c>
      <c r="L10038" t="s">
        <v>1577</v>
      </c>
      <c r="M10038" t="s">
        <v>131</v>
      </c>
      <c r="N10038" s="1">
        <v>42072.654861111114</v>
      </c>
      <c r="O10038" s="1">
        <v>40281.945833333331</v>
      </c>
      <c r="P10038" s="2">
        <v>40282</v>
      </c>
      <c r="Q10038" s="1">
        <v>40318.945833333331</v>
      </c>
      <c r="R10038" t="s">
        <v>37</v>
      </c>
      <c r="S10038" t="s">
        <v>37</v>
      </c>
      <c r="T10038" t="s">
        <v>27</v>
      </c>
      <c r="U10038" t="b">
        <v>1</v>
      </c>
      <c r="V10038" t="s">
        <v>41</v>
      </c>
      <c r="W10038" t="s">
        <v>29</v>
      </c>
      <c r="X10038" t="s">
        <v>41</v>
      </c>
      <c r="Y10038" t="s">
        <v>42</v>
      </c>
    </row>
    <row r="10039" spans="1:25" x14ac:dyDescent="0.2">
      <c r="A10039">
        <v>10037</v>
      </c>
      <c r="B10039">
        <v>463833268</v>
      </c>
      <c r="C10039">
        <v>1000</v>
      </c>
      <c r="D10039">
        <v>2597</v>
      </c>
      <c r="E10039">
        <v>122</v>
      </c>
      <c r="F10039">
        <v>1</v>
      </c>
      <c r="G10039">
        <v>1</v>
      </c>
      <c r="H10039">
        <v>1</v>
      </c>
      <c r="I10039">
        <v>1000</v>
      </c>
      <c r="J10039">
        <v>2597</v>
      </c>
      <c r="K10039">
        <v>90.958333330000002</v>
      </c>
      <c r="L10039" t="s">
        <v>1578</v>
      </c>
      <c r="M10039" t="s">
        <v>227</v>
      </c>
      <c r="N10039" s="1">
        <v>42072.654861111114</v>
      </c>
      <c r="O10039" s="1">
        <v>40521.822222222225</v>
      </c>
      <c r="P10039" s="2">
        <v>40525</v>
      </c>
      <c r="Q10039" s="1">
        <v>40555.173611111109</v>
      </c>
      <c r="R10039" t="s">
        <v>68</v>
      </c>
      <c r="S10039" t="s">
        <v>68</v>
      </c>
      <c r="T10039" t="s">
        <v>27</v>
      </c>
      <c r="U10039" t="b">
        <v>1</v>
      </c>
      <c r="V10039" t="s">
        <v>28</v>
      </c>
      <c r="W10039" t="s">
        <v>29</v>
      </c>
      <c r="X10039" t="s">
        <v>28</v>
      </c>
      <c r="Y10039" t="s">
        <v>30</v>
      </c>
    </row>
    <row r="10040" spans="1:25" x14ac:dyDescent="0.2">
      <c r="A10040">
        <v>10038</v>
      </c>
      <c r="B10040">
        <v>1289477832</v>
      </c>
      <c r="C10040">
        <v>500</v>
      </c>
      <c r="D10040">
        <v>11</v>
      </c>
      <c r="E10040">
        <v>2</v>
      </c>
      <c r="F10040">
        <v>0</v>
      </c>
      <c r="G10040">
        <v>1</v>
      </c>
      <c r="H10040">
        <v>1</v>
      </c>
      <c r="I10040">
        <v>500</v>
      </c>
      <c r="J10040">
        <v>11</v>
      </c>
      <c r="K10040">
        <v>30</v>
      </c>
      <c r="L10040" t="s">
        <v>1578</v>
      </c>
      <c r="M10040" t="s">
        <v>227</v>
      </c>
      <c r="N10040" s="1">
        <v>42072.654861111114</v>
      </c>
      <c r="O10040" s="1">
        <v>40521.822222222225</v>
      </c>
      <c r="P10040" s="2">
        <v>40525</v>
      </c>
      <c r="Q10040" s="1">
        <v>40555.173611111109</v>
      </c>
      <c r="R10040" t="s">
        <v>126</v>
      </c>
      <c r="S10040" t="s">
        <v>37</v>
      </c>
      <c r="T10040" t="s">
        <v>31</v>
      </c>
      <c r="U10040" t="b">
        <v>0</v>
      </c>
      <c r="V10040" t="s">
        <v>28</v>
      </c>
      <c r="W10040" t="s">
        <v>29</v>
      </c>
      <c r="X10040" t="s">
        <v>28</v>
      </c>
      <c r="Y10040" t="s">
        <v>30</v>
      </c>
    </row>
    <row r="10041" spans="1:25" x14ac:dyDescent="0.2">
      <c r="A10041">
        <v>10039</v>
      </c>
      <c r="B10041">
        <v>12453627</v>
      </c>
      <c r="C10041">
        <v>3000</v>
      </c>
      <c r="D10041">
        <v>80</v>
      </c>
      <c r="E10041">
        <v>2</v>
      </c>
      <c r="F10041">
        <v>0</v>
      </c>
      <c r="G10041">
        <v>1</v>
      </c>
      <c r="H10041">
        <v>1</v>
      </c>
      <c r="I10041">
        <v>3000</v>
      </c>
      <c r="J10041">
        <v>80</v>
      </c>
      <c r="K10041">
        <v>31.02876157</v>
      </c>
      <c r="L10041" t="s">
        <v>1579</v>
      </c>
      <c r="M10041" t="s">
        <v>148</v>
      </c>
      <c r="N10041" s="1">
        <v>42072.654861111114</v>
      </c>
      <c r="O10041" s="1">
        <v>40521.822222222225</v>
      </c>
      <c r="P10041" s="2">
        <v>40525</v>
      </c>
      <c r="Q10041" s="1">
        <v>40555.173611111109</v>
      </c>
      <c r="R10041" t="s">
        <v>67</v>
      </c>
      <c r="S10041" t="s">
        <v>67</v>
      </c>
      <c r="T10041" t="s">
        <v>31</v>
      </c>
      <c r="U10041" t="b">
        <v>1</v>
      </c>
      <c r="V10041" t="s">
        <v>28</v>
      </c>
      <c r="W10041" t="s">
        <v>29</v>
      </c>
      <c r="X10041" t="s">
        <v>28</v>
      </c>
      <c r="Y10041" t="s">
        <v>30</v>
      </c>
    </row>
    <row r="10042" spans="1:25" x14ac:dyDescent="0.2">
      <c r="A10042">
        <v>10040</v>
      </c>
      <c r="B10042">
        <v>1236678579</v>
      </c>
      <c r="C10042">
        <v>700</v>
      </c>
      <c r="D10042">
        <v>530</v>
      </c>
      <c r="E10042">
        <v>34</v>
      </c>
      <c r="F10042">
        <v>4</v>
      </c>
      <c r="G10042">
        <v>1</v>
      </c>
      <c r="H10042">
        <v>1</v>
      </c>
      <c r="I10042">
        <v>700</v>
      </c>
      <c r="J10042">
        <v>530</v>
      </c>
      <c r="K10042">
        <v>8.9799537039999997</v>
      </c>
      <c r="L10042" t="s">
        <v>1580</v>
      </c>
      <c r="M10042" t="s">
        <v>120</v>
      </c>
      <c r="N10042" s="1">
        <v>42072.654861111114</v>
      </c>
      <c r="O10042" s="1">
        <v>40521.822222222225</v>
      </c>
      <c r="P10042" s="2">
        <v>40525</v>
      </c>
      <c r="Q10042" s="1">
        <v>40555.173611111109</v>
      </c>
      <c r="R10042" t="s">
        <v>62</v>
      </c>
      <c r="S10042" t="s">
        <v>62</v>
      </c>
      <c r="T10042" t="s">
        <v>31</v>
      </c>
      <c r="U10042" t="b">
        <v>0</v>
      </c>
      <c r="V10042" t="s">
        <v>28</v>
      </c>
      <c r="W10042" t="s">
        <v>29</v>
      </c>
      <c r="X10042" t="s">
        <v>28</v>
      </c>
      <c r="Y10042" t="s">
        <v>30</v>
      </c>
    </row>
    <row r="10043" spans="1:25" x14ac:dyDescent="0.2">
      <c r="A10043">
        <v>10041</v>
      </c>
      <c r="B10043">
        <v>1537269383</v>
      </c>
      <c r="C10043">
        <v>6700</v>
      </c>
      <c r="D10043">
        <v>7136</v>
      </c>
      <c r="E10043">
        <v>78</v>
      </c>
      <c r="F10043">
        <v>1</v>
      </c>
      <c r="G10043">
        <v>1</v>
      </c>
      <c r="H10043">
        <v>1</v>
      </c>
      <c r="I10043">
        <v>6700</v>
      </c>
      <c r="J10043">
        <v>7136</v>
      </c>
      <c r="K10043">
        <v>41</v>
      </c>
      <c r="L10043" t="s">
        <v>1581</v>
      </c>
      <c r="M10043" t="s">
        <v>54</v>
      </c>
      <c r="N10043" s="1">
        <v>42072.654861111114</v>
      </c>
      <c r="O10043" s="1">
        <v>40521.822222222225</v>
      </c>
      <c r="P10043" s="2">
        <v>40525</v>
      </c>
      <c r="Q10043" s="1">
        <v>40555.173611111109</v>
      </c>
      <c r="R10043" t="s">
        <v>67</v>
      </c>
      <c r="S10043" t="s">
        <v>67</v>
      </c>
      <c r="T10043" t="s">
        <v>27</v>
      </c>
      <c r="U10043" t="b">
        <v>1</v>
      </c>
      <c r="V10043" t="s">
        <v>28</v>
      </c>
      <c r="W10043" t="s">
        <v>29</v>
      </c>
      <c r="X10043" t="s">
        <v>28</v>
      </c>
      <c r="Y10043" t="s">
        <v>30</v>
      </c>
    </row>
    <row r="10044" spans="1:25" x14ac:dyDescent="0.2">
      <c r="A10044">
        <v>10042</v>
      </c>
      <c r="B10044">
        <v>185393615</v>
      </c>
      <c r="C10044">
        <v>10000</v>
      </c>
      <c r="D10044">
        <v>10013</v>
      </c>
      <c r="E10044">
        <v>43</v>
      </c>
      <c r="F10044">
        <v>2</v>
      </c>
      <c r="G10044">
        <v>1</v>
      </c>
      <c r="H10044">
        <v>1</v>
      </c>
      <c r="I10044">
        <v>10000</v>
      </c>
      <c r="J10044">
        <v>10013</v>
      </c>
      <c r="K10044">
        <v>24.585590280000002</v>
      </c>
      <c r="L10044" t="s">
        <v>1581</v>
      </c>
      <c r="M10044" t="s">
        <v>54</v>
      </c>
      <c r="N10044" s="1">
        <v>42072.654861111114</v>
      </c>
      <c r="O10044" s="1">
        <v>40521.822222222225</v>
      </c>
      <c r="P10044" s="2">
        <v>40525</v>
      </c>
      <c r="Q10044" s="1">
        <v>40555.173611111109</v>
      </c>
      <c r="R10044" t="s">
        <v>60</v>
      </c>
      <c r="S10044" t="s">
        <v>26</v>
      </c>
      <c r="T10044" t="s">
        <v>27</v>
      </c>
      <c r="U10044" t="b">
        <v>1</v>
      </c>
      <c r="V10044" t="s">
        <v>28</v>
      </c>
      <c r="W10044" t="s">
        <v>29</v>
      </c>
      <c r="X10044" t="s">
        <v>28</v>
      </c>
      <c r="Y10044" t="s">
        <v>30</v>
      </c>
    </row>
    <row r="10045" spans="1:25" x14ac:dyDescent="0.2">
      <c r="A10045">
        <v>10043</v>
      </c>
      <c r="B10045">
        <v>1164228462</v>
      </c>
      <c r="C10045">
        <v>1000</v>
      </c>
      <c r="D10045">
        <v>1410</v>
      </c>
      <c r="E10045">
        <v>22</v>
      </c>
      <c r="F10045">
        <v>0</v>
      </c>
      <c r="G10045">
        <v>2</v>
      </c>
      <c r="H10045">
        <v>1</v>
      </c>
      <c r="I10045">
        <v>1000</v>
      </c>
      <c r="J10045">
        <v>1410</v>
      </c>
      <c r="K10045">
        <v>40.952199069999999</v>
      </c>
      <c r="L10045" t="s">
        <v>1582</v>
      </c>
      <c r="M10045" t="s">
        <v>428</v>
      </c>
      <c r="N10045" s="1">
        <v>42072.654861111114</v>
      </c>
      <c r="O10045" s="1">
        <v>40521.822222222225</v>
      </c>
      <c r="P10045" s="2">
        <v>40525</v>
      </c>
      <c r="Q10045" s="1">
        <v>40555.173611111109</v>
      </c>
      <c r="R10045" t="s">
        <v>25</v>
      </c>
      <c r="S10045" t="s">
        <v>26</v>
      </c>
      <c r="T10045" t="s">
        <v>27</v>
      </c>
      <c r="U10045" t="b">
        <v>1</v>
      </c>
      <c r="V10045" t="s">
        <v>28</v>
      </c>
      <c r="W10045" t="s">
        <v>29</v>
      </c>
      <c r="X10045" t="s">
        <v>28</v>
      </c>
      <c r="Y10045" t="s">
        <v>30</v>
      </c>
    </row>
    <row r="10046" spans="1:25" x14ac:dyDescent="0.2">
      <c r="A10046">
        <v>10044</v>
      </c>
      <c r="B10046">
        <v>2070782206</v>
      </c>
      <c r="C10046">
        <v>600</v>
      </c>
      <c r="D10046">
        <v>630</v>
      </c>
      <c r="E10046">
        <v>16</v>
      </c>
      <c r="F10046">
        <v>8</v>
      </c>
      <c r="G10046">
        <v>3</v>
      </c>
      <c r="H10046">
        <v>1</v>
      </c>
      <c r="I10046">
        <v>600</v>
      </c>
      <c r="J10046">
        <v>630</v>
      </c>
      <c r="K10046">
        <v>89.016851849999995</v>
      </c>
      <c r="L10046" t="s">
        <v>1582</v>
      </c>
      <c r="M10046" t="s">
        <v>428</v>
      </c>
      <c r="N10046" s="1">
        <v>42072.654861111114</v>
      </c>
      <c r="O10046" s="1">
        <v>40281.945833333331</v>
      </c>
      <c r="P10046" s="2">
        <v>40282</v>
      </c>
      <c r="Q10046" s="1">
        <v>40318.945833333331</v>
      </c>
      <c r="R10046" t="s">
        <v>55</v>
      </c>
      <c r="S10046" t="s">
        <v>37</v>
      </c>
      <c r="T10046" t="s">
        <v>27</v>
      </c>
      <c r="U10046" t="b">
        <v>0</v>
      </c>
      <c r="V10046" t="s">
        <v>41</v>
      </c>
      <c r="W10046" t="s">
        <v>29</v>
      </c>
      <c r="X10046" t="s">
        <v>41</v>
      </c>
      <c r="Y10046" t="s">
        <v>42</v>
      </c>
    </row>
    <row r="10047" spans="1:25" x14ac:dyDescent="0.2">
      <c r="A10047">
        <v>10045</v>
      </c>
      <c r="B10047">
        <v>51800503</v>
      </c>
      <c r="C10047">
        <v>27500</v>
      </c>
      <c r="D10047">
        <v>805</v>
      </c>
      <c r="E10047">
        <v>11</v>
      </c>
      <c r="F10047">
        <v>1</v>
      </c>
      <c r="G10047">
        <v>1</v>
      </c>
      <c r="H10047">
        <v>1</v>
      </c>
      <c r="I10047">
        <v>27500</v>
      </c>
      <c r="J10047">
        <v>805</v>
      </c>
      <c r="K10047">
        <v>85.44267361</v>
      </c>
      <c r="L10047" t="s">
        <v>1582</v>
      </c>
      <c r="M10047" t="s">
        <v>428</v>
      </c>
      <c r="N10047" s="1">
        <v>42072.654861111114</v>
      </c>
      <c r="O10047" s="1">
        <v>40281.945833333331</v>
      </c>
      <c r="P10047" s="2">
        <v>40282</v>
      </c>
      <c r="Q10047" s="1">
        <v>40318.945833333331</v>
      </c>
      <c r="R10047" t="s">
        <v>134</v>
      </c>
      <c r="S10047" t="s">
        <v>34</v>
      </c>
      <c r="T10047" t="s">
        <v>40</v>
      </c>
      <c r="U10047" t="b">
        <v>1</v>
      </c>
      <c r="V10047" t="s">
        <v>41</v>
      </c>
      <c r="W10047" t="s">
        <v>29</v>
      </c>
      <c r="X10047" t="s">
        <v>41</v>
      </c>
      <c r="Y10047" t="s">
        <v>42</v>
      </c>
    </row>
    <row r="10048" spans="1:25" x14ac:dyDescent="0.2">
      <c r="A10048">
        <v>10046</v>
      </c>
      <c r="B10048">
        <v>31321699</v>
      </c>
      <c r="C10048">
        <v>5000</v>
      </c>
      <c r="D10048">
        <v>190</v>
      </c>
      <c r="E10048">
        <v>7</v>
      </c>
      <c r="F10048">
        <v>0</v>
      </c>
      <c r="G10048">
        <v>1</v>
      </c>
      <c r="H10048">
        <v>1</v>
      </c>
      <c r="I10048">
        <v>5000</v>
      </c>
      <c r="J10048">
        <v>190</v>
      </c>
      <c r="K10048">
        <v>45.995300929999999</v>
      </c>
      <c r="L10048" t="s">
        <v>1582</v>
      </c>
      <c r="M10048" t="s">
        <v>428</v>
      </c>
      <c r="N10048" s="1">
        <v>42072.654861111114</v>
      </c>
      <c r="O10048" s="1">
        <v>40281.945833333331</v>
      </c>
      <c r="P10048" s="2">
        <v>40282</v>
      </c>
      <c r="Q10048" s="1">
        <v>40318.945833333331</v>
      </c>
      <c r="R10048" t="s">
        <v>56</v>
      </c>
      <c r="S10048" t="s">
        <v>34</v>
      </c>
      <c r="T10048" t="s">
        <v>31</v>
      </c>
      <c r="U10048" t="b">
        <v>1</v>
      </c>
      <c r="V10048" t="s">
        <v>41</v>
      </c>
      <c r="W10048" t="s">
        <v>29</v>
      </c>
      <c r="X10048" t="s">
        <v>41</v>
      </c>
      <c r="Y10048" t="s">
        <v>42</v>
      </c>
    </row>
    <row r="10049" spans="1:25" x14ac:dyDescent="0.2">
      <c r="A10049">
        <v>10047</v>
      </c>
      <c r="B10049">
        <v>1641128386</v>
      </c>
      <c r="C10049">
        <v>500</v>
      </c>
      <c r="D10049">
        <v>100</v>
      </c>
      <c r="E10049">
        <v>2</v>
      </c>
      <c r="F10049">
        <v>0</v>
      </c>
      <c r="G10049">
        <v>2</v>
      </c>
      <c r="H10049">
        <v>1</v>
      </c>
      <c r="I10049">
        <v>500</v>
      </c>
      <c r="J10049">
        <v>100</v>
      </c>
      <c r="K10049">
        <v>30</v>
      </c>
      <c r="L10049" t="s">
        <v>1583</v>
      </c>
      <c r="M10049" t="s">
        <v>151</v>
      </c>
      <c r="N10049" s="1">
        <v>42072.654861111114</v>
      </c>
      <c r="O10049" s="1">
        <v>40521.822222222225</v>
      </c>
      <c r="P10049" s="2">
        <v>40525</v>
      </c>
      <c r="Q10049" s="1">
        <v>40555.173611111109</v>
      </c>
      <c r="R10049" t="s">
        <v>114</v>
      </c>
      <c r="S10049" t="s">
        <v>26</v>
      </c>
      <c r="T10049" t="s">
        <v>31</v>
      </c>
      <c r="U10049" t="b">
        <v>1</v>
      </c>
      <c r="V10049" t="s">
        <v>28</v>
      </c>
      <c r="W10049" t="s">
        <v>29</v>
      </c>
      <c r="X10049" t="s">
        <v>28</v>
      </c>
      <c r="Y10049" t="s">
        <v>30</v>
      </c>
    </row>
    <row r="10050" spans="1:25" x14ac:dyDescent="0.2">
      <c r="A10050">
        <v>10048</v>
      </c>
      <c r="B10050">
        <v>572177426</v>
      </c>
      <c r="C10050">
        <v>5000</v>
      </c>
      <c r="D10050">
        <v>0</v>
      </c>
      <c r="E10050">
        <v>0</v>
      </c>
      <c r="F10050">
        <v>0</v>
      </c>
      <c r="G10050">
        <v>1</v>
      </c>
      <c r="H10050">
        <v>1</v>
      </c>
      <c r="I10050">
        <v>5000</v>
      </c>
      <c r="J10050">
        <v>0</v>
      </c>
      <c r="K10050">
        <v>23.225277779999999</v>
      </c>
      <c r="L10050" t="s">
        <v>1584</v>
      </c>
      <c r="M10050" t="s">
        <v>79</v>
      </c>
      <c r="N10050" s="1">
        <v>42072.654861111114</v>
      </c>
      <c r="O10050" s="1">
        <v>40521.822222222225</v>
      </c>
      <c r="P10050" s="2">
        <v>40525</v>
      </c>
      <c r="Q10050" s="1">
        <v>40555.173611111109</v>
      </c>
      <c r="R10050" t="s">
        <v>37</v>
      </c>
      <c r="S10050" t="s">
        <v>37</v>
      </c>
      <c r="T10050" t="s">
        <v>31</v>
      </c>
      <c r="U10050" t="b">
        <v>1</v>
      </c>
      <c r="V10050" t="s">
        <v>28</v>
      </c>
      <c r="W10050" t="s">
        <v>29</v>
      </c>
      <c r="X10050" t="s">
        <v>28</v>
      </c>
      <c r="Y10050" t="s">
        <v>30</v>
      </c>
    </row>
    <row r="10051" spans="1:25" x14ac:dyDescent="0.2">
      <c r="A10051">
        <v>10049</v>
      </c>
      <c r="B10051">
        <v>247431971</v>
      </c>
      <c r="C10051">
        <v>3500</v>
      </c>
      <c r="D10051">
        <v>2386</v>
      </c>
      <c r="E10051">
        <v>49</v>
      </c>
      <c r="F10051">
        <v>1</v>
      </c>
      <c r="G10051">
        <v>1</v>
      </c>
      <c r="H10051">
        <v>1</v>
      </c>
      <c r="I10051">
        <v>3500</v>
      </c>
      <c r="J10051">
        <v>2386</v>
      </c>
      <c r="K10051">
        <v>70.605787039999996</v>
      </c>
      <c r="L10051" t="s">
        <v>1585</v>
      </c>
      <c r="M10051" t="s">
        <v>87</v>
      </c>
      <c r="N10051" s="1">
        <v>42072.654861111114</v>
      </c>
      <c r="O10051" s="1">
        <v>40521.822222222225</v>
      </c>
      <c r="P10051" s="2">
        <v>40525</v>
      </c>
      <c r="Q10051" s="1">
        <v>40555.173611111109</v>
      </c>
      <c r="R10051" t="s">
        <v>68</v>
      </c>
      <c r="S10051" t="s">
        <v>68</v>
      </c>
      <c r="T10051" t="s">
        <v>40</v>
      </c>
      <c r="U10051" t="b">
        <v>1</v>
      </c>
      <c r="V10051" t="s">
        <v>28</v>
      </c>
      <c r="W10051" t="s">
        <v>29</v>
      </c>
      <c r="X10051" t="s">
        <v>28</v>
      </c>
      <c r="Y10051" t="s">
        <v>30</v>
      </c>
    </row>
    <row r="10052" spans="1:25" x14ac:dyDescent="0.2">
      <c r="A10052">
        <v>10050</v>
      </c>
      <c r="B10052">
        <v>507149893</v>
      </c>
      <c r="C10052">
        <v>600</v>
      </c>
      <c r="D10052">
        <v>1210</v>
      </c>
      <c r="E10052">
        <v>31</v>
      </c>
      <c r="F10052">
        <v>1</v>
      </c>
      <c r="G10052">
        <v>1</v>
      </c>
      <c r="H10052">
        <v>1</v>
      </c>
      <c r="I10052">
        <v>600</v>
      </c>
      <c r="J10052">
        <v>1210</v>
      </c>
      <c r="K10052">
        <v>40.084050929999997</v>
      </c>
      <c r="L10052" t="s">
        <v>1586</v>
      </c>
      <c r="M10052" t="s">
        <v>339</v>
      </c>
      <c r="N10052" s="1">
        <v>42072.654861111114</v>
      </c>
      <c r="O10052" s="1">
        <v>40521.822222222225</v>
      </c>
      <c r="P10052" s="2">
        <v>40525</v>
      </c>
      <c r="Q10052" s="1">
        <v>40555.173611111109</v>
      </c>
      <c r="R10052" t="s">
        <v>113</v>
      </c>
      <c r="S10052" t="s">
        <v>37</v>
      </c>
      <c r="T10052" t="s">
        <v>27</v>
      </c>
      <c r="U10052" t="b">
        <v>1</v>
      </c>
      <c r="V10052" t="s">
        <v>28</v>
      </c>
      <c r="W10052" t="s">
        <v>29</v>
      </c>
      <c r="X10052" t="s">
        <v>28</v>
      </c>
      <c r="Y10052" t="s">
        <v>30</v>
      </c>
    </row>
    <row r="10053" spans="1:25" x14ac:dyDescent="0.2">
      <c r="A10053">
        <v>10051</v>
      </c>
      <c r="B10053">
        <v>1581203964</v>
      </c>
      <c r="C10053">
        <v>1000</v>
      </c>
      <c r="D10053">
        <v>1085</v>
      </c>
      <c r="E10053">
        <v>30</v>
      </c>
      <c r="F10053">
        <v>1</v>
      </c>
      <c r="G10053">
        <v>1</v>
      </c>
      <c r="H10053">
        <v>1</v>
      </c>
      <c r="I10053">
        <v>1000</v>
      </c>
      <c r="J10053">
        <v>1085</v>
      </c>
      <c r="K10053">
        <v>42.451643519999998</v>
      </c>
      <c r="L10053" t="s">
        <v>1586</v>
      </c>
      <c r="M10053" t="s">
        <v>339</v>
      </c>
      <c r="N10053" s="1">
        <v>42072.654861111114</v>
      </c>
      <c r="O10053" s="1">
        <v>40521.822222222225</v>
      </c>
      <c r="P10053" s="2">
        <v>40525</v>
      </c>
      <c r="Q10053" s="1">
        <v>40555.173611111109</v>
      </c>
      <c r="R10053" t="s">
        <v>76</v>
      </c>
      <c r="S10053" t="s">
        <v>77</v>
      </c>
      <c r="T10053" t="s">
        <v>27</v>
      </c>
      <c r="U10053" t="b">
        <v>1</v>
      </c>
      <c r="V10053" t="s">
        <v>28</v>
      </c>
      <c r="W10053" t="s">
        <v>29</v>
      </c>
      <c r="X10053" t="s">
        <v>28</v>
      </c>
      <c r="Y10053" t="s">
        <v>30</v>
      </c>
    </row>
    <row r="10054" spans="1:25" x14ac:dyDescent="0.2">
      <c r="A10054">
        <v>10052</v>
      </c>
      <c r="B10054">
        <v>227140901</v>
      </c>
      <c r="C10054">
        <v>3000</v>
      </c>
      <c r="D10054">
        <v>1005</v>
      </c>
      <c r="E10054">
        <v>21</v>
      </c>
      <c r="F10054">
        <v>10</v>
      </c>
      <c r="G10054">
        <v>1</v>
      </c>
      <c r="H10054">
        <v>1</v>
      </c>
      <c r="I10054">
        <v>3000</v>
      </c>
      <c r="J10054">
        <v>1005</v>
      </c>
      <c r="K10054">
        <v>52.233564809999997</v>
      </c>
      <c r="L10054" t="s">
        <v>1586</v>
      </c>
      <c r="M10054" t="s">
        <v>339</v>
      </c>
      <c r="N10054" s="1">
        <v>42072.654861111114</v>
      </c>
      <c r="O10054" s="1">
        <v>40281.945833333331</v>
      </c>
      <c r="P10054" s="2">
        <v>40282</v>
      </c>
      <c r="Q10054" s="1">
        <v>40318.945833333331</v>
      </c>
      <c r="R10054" t="s">
        <v>56</v>
      </c>
      <c r="S10054" t="s">
        <v>34</v>
      </c>
      <c r="T10054" t="s">
        <v>31</v>
      </c>
      <c r="U10054" t="b">
        <v>1</v>
      </c>
      <c r="V10054" t="s">
        <v>41</v>
      </c>
      <c r="W10054" t="s">
        <v>29</v>
      </c>
      <c r="X10054" t="s">
        <v>41</v>
      </c>
      <c r="Y10054" t="s">
        <v>42</v>
      </c>
    </row>
    <row r="10055" spans="1:25" x14ac:dyDescent="0.2">
      <c r="A10055">
        <v>10053</v>
      </c>
      <c r="B10055">
        <v>546056861</v>
      </c>
      <c r="C10055">
        <v>1800</v>
      </c>
      <c r="D10055">
        <v>175</v>
      </c>
      <c r="E10055">
        <v>7</v>
      </c>
      <c r="F10055">
        <v>3</v>
      </c>
      <c r="G10055">
        <v>3</v>
      </c>
      <c r="H10055">
        <v>1</v>
      </c>
      <c r="I10055">
        <v>1800</v>
      </c>
      <c r="J10055">
        <v>175</v>
      </c>
      <c r="K10055">
        <v>40</v>
      </c>
      <c r="L10055" t="s">
        <v>1586</v>
      </c>
      <c r="M10055" t="s">
        <v>339</v>
      </c>
      <c r="N10055" s="1">
        <v>42072.654861111114</v>
      </c>
      <c r="O10055" s="1">
        <v>40521.822222222225</v>
      </c>
      <c r="P10055" s="2">
        <v>40525</v>
      </c>
      <c r="Q10055" s="1">
        <v>40555.173611111109</v>
      </c>
      <c r="R10055" t="s">
        <v>47</v>
      </c>
      <c r="S10055" t="s">
        <v>47</v>
      </c>
      <c r="T10055" t="s">
        <v>31</v>
      </c>
      <c r="U10055" t="b">
        <v>1</v>
      </c>
      <c r="V10055" t="s">
        <v>28</v>
      </c>
      <c r="W10055" t="s">
        <v>29</v>
      </c>
      <c r="X10055" t="s">
        <v>28</v>
      </c>
      <c r="Y10055" t="s">
        <v>30</v>
      </c>
    </row>
    <row r="10056" spans="1:25" x14ac:dyDescent="0.2">
      <c r="A10056">
        <v>10054</v>
      </c>
      <c r="B10056">
        <v>1592175467</v>
      </c>
      <c r="C10056">
        <v>5000</v>
      </c>
      <c r="D10056">
        <v>240</v>
      </c>
      <c r="E10056">
        <v>4</v>
      </c>
      <c r="F10056">
        <v>0</v>
      </c>
      <c r="G10056">
        <v>1</v>
      </c>
      <c r="H10056">
        <v>1</v>
      </c>
      <c r="I10056">
        <v>5000</v>
      </c>
      <c r="J10056">
        <v>240</v>
      </c>
      <c r="K10056">
        <v>30</v>
      </c>
      <c r="L10056" t="s">
        <v>1586</v>
      </c>
      <c r="M10056" t="s">
        <v>339</v>
      </c>
      <c r="N10056" s="1">
        <v>42072.654861111114</v>
      </c>
      <c r="O10056" s="1">
        <v>40521.822222222225</v>
      </c>
      <c r="P10056" s="2">
        <v>40525</v>
      </c>
      <c r="Q10056" s="1">
        <v>40555.173611111109</v>
      </c>
      <c r="R10056" t="s">
        <v>26</v>
      </c>
      <c r="S10056" t="s">
        <v>26</v>
      </c>
      <c r="T10056" t="s">
        <v>31</v>
      </c>
      <c r="U10056" t="b">
        <v>1</v>
      </c>
      <c r="V10056" t="s">
        <v>28</v>
      </c>
      <c r="W10056" t="s">
        <v>29</v>
      </c>
      <c r="X10056" t="s">
        <v>28</v>
      </c>
      <c r="Y10056" t="s">
        <v>30</v>
      </c>
    </row>
    <row r="10057" spans="1:25" x14ac:dyDescent="0.2">
      <c r="A10057">
        <v>10055</v>
      </c>
      <c r="B10057">
        <v>2080452290</v>
      </c>
      <c r="C10057">
        <v>11111.11</v>
      </c>
      <c r="D10057">
        <v>12075</v>
      </c>
      <c r="E10057">
        <v>183</v>
      </c>
      <c r="F10057">
        <v>0</v>
      </c>
      <c r="G10057">
        <v>1</v>
      </c>
      <c r="H10057">
        <v>1</v>
      </c>
      <c r="I10057">
        <v>11111.11</v>
      </c>
      <c r="J10057">
        <v>12075</v>
      </c>
      <c r="K10057">
        <v>61.54138889</v>
      </c>
      <c r="L10057" t="s">
        <v>1587</v>
      </c>
      <c r="M10057" t="s">
        <v>151</v>
      </c>
      <c r="N10057" s="1">
        <v>42072.654861111114</v>
      </c>
      <c r="O10057" s="1">
        <v>40521.822222222225</v>
      </c>
      <c r="P10057" s="2">
        <v>40525</v>
      </c>
      <c r="Q10057" s="1">
        <v>40555.173611111109</v>
      </c>
      <c r="R10057" t="s">
        <v>26</v>
      </c>
      <c r="S10057" t="s">
        <v>26</v>
      </c>
      <c r="T10057" t="s">
        <v>27</v>
      </c>
      <c r="U10057" t="b">
        <v>1</v>
      </c>
      <c r="V10057" t="s">
        <v>28</v>
      </c>
      <c r="W10057" t="s">
        <v>29</v>
      </c>
      <c r="X10057" t="s">
        <v>28</v>
      </c>
      <c r="Y10057" t="s">
        <v>30</v>
      </c>
    </row>
    <row r="10058" spans="1:25" x14ac:dyDescent="0.2">
      <c r="A10058">
        <v>10056</v>
      </c>
      <c r="B10058">
        <v>54043474</v>
      </c>
      <c r="C10058">
        <v>1150</v>
      </c>
      <c r="D10058">
        <v>3965</v>
      </c>
      <c r="E10058">
        <v>84</v>
      </c>
      <c r="F10058">
        <v>1</v>
      </c>
      <c r="G10058">
        <v>1</v>
      </c>
      <c r="H10058">
        <v>1</v>
      </c>
      <c r="I10058">
        <v>1150</v>
      </c>
      <c r="J10058">
        <v>3965</v>
      </c>
      <c r="K10058">
        <v>40.041666669999998</v>
      </c>
      <c r="L10058" t="s">
        <v>1587</v>
      </c>
      <c r="M10058" t="s">
        <v>151</v>
      </c>
      <c r="N10058" s="1">
        <v>42072.654861111114</v>
      </c>
      <c r="O10058" s="1">
        <v>40521.822222222225</v>
      </c>
      <c r="P10058" s="2">
        <v>40525</v>
      </c>
      <c r="Q10058" s="1">
        <v>40555.173611111109</v>
      </c>
      <c r="R10058" t="s">
        <v>66</v>
      </c>
      <c r="S10058" t="s">
        <v>66</v>
      </c>
      <c r="T10058" t="s">
        <v>27</v>
      </c>
      <c r="U10058" t="b">
        <v>1</v>
      </c>
      <c r="V10058" t="s">
        <v>28</v>
      </c>
      <c r="W10058" t="s">
        <v>29</v>
      </c>
      <c r="X10058" t="s">
        <v>28</v>
      </c>
      <c r="Y10058" t="s">
        <v>30</v>
      </c>
    </row>
    <row r="10059" spans="1:25" x14ac:dyDescent="0.2">
      <c r="A10059">
        <v>10057</v>
      </c>
      <c r="B10059">
        <v>1686187551</v>
      </c>
      <c r="C10059">
        <v>5000</v>
      </c>
      <c r="D10059">
        <v>1475</v>
      </c>
      <c r="E10059">
        <v>27</v>
      </c>
      <c r="F10059">
        <v>0</v>
      </c>
      <c r="G10059">
        <v>2</v>
      </c>
      <c r="H10059">
        <v>1</v>
      </c>
      <c r="I10059">
        <v>5000</v>
      </c>
      <c r="J10059">
        <v>1475</v>
      </c>
      <c r="K10059">
        <v>41.302592590000003</v>
      </c>
      <c r="L10059" t="s">
        <v>1587</v>
      </c>
      <c r="M10059" t="s">
        <v>151</v>
      </c>
      <c r="N10059" s="1">
        <v>42072.654861111114</v>
      </c>
      <c r="O10059" s="1">
        <v>40281.945833333331</v>
      </c>
      <c r="P10059" s="2">
        <v>40282</v>
      </c>
      <c r="Q10059" s="1">
        <v>40318.945833333331</v>
      </c>
      <c r="R10059" t="s">
        <v>59</v>
      </c>
      <c r="S10059" t="s">
        <v>26</v>
      </c>
      <c r="T10059" t="s">
        <v>31</v>
      </c>
      <c r="U10059" t="b">
        <v>0</v>
      </c>
      <c r="V10059" t="s">
        <v>41</v>
      </c>
      <c r="W10059" t="s">
        <v>29</v>
      </c>
      <c r="X10059" t="s">
        <v>41</v>
      </c>
      <c r="Y10059" t="s">
        <v>42</v>
      </c>
    </row>
    <row r="10060" spans="1:25" x14ac:dyDescent="0.2">
      <c r="A10060">
        <v>10058</v>
      </c>
      <c r="B10060">
        <v>1863296834</v>
      </c>
      <c r="C10060">
        <v>2200</v>
      </c>
      <c r="D10060">
        <v>2292</v>
      </c>
      <c r="E10060">
        <v>25</v>
      </c>
      <c r="F10060">
        <v>8</v>
      </c>
      <c r="G10060">
        <v>1</v>
      </c>
      <c r="H10060">
        <v>1</v>
      </c>
      <c r="I10060">
        <v>2200</v>
      </c>
      <c r="J10060">
        <v>2292</v>
      </c>
      <c r="K10060">
        <v>30.248229169999998</v>
      </c>
      <c r="L10060" t="s">
        <v>1587</v>
      </c>
      <c r="M10060" t="s">
        <v>151</v>
      </c>
      <c r="N10060" s="1">
        <v>42072.654861111114</v>
      </c>
      <c r="O10060" s="1">
        <v>40521.822222222225</v>
      </c>
      <c r="P10060" s="2">
        <v>40525</v>
      </c>
      <c r="Q10060" s="1">
        <v>40555.173611111109</v>
      </c>
      <c r="R10060" t="s">
        <v>59</v>
      </c>
      <c r="S10060" t="s">
        <v>26</v>
      </c>
      <c r="T10060" t="s">
        <v>27</v>
      </c>
      <c r="U10060" t="b">
        <v>1</v>
      </c>
      <c r="V10060" t="s">
        <v>28</v>
      </c>
      <c r="W10060" t="s">
        <v>29</v>
      </c>
      <c r="X10060" t="s">
        <v>28</v>
      </c>
      <c r="Y10060" t="s">
        <v>30</v>
      </c>
    </row>
    <row r="10061" spans="1:25" x14ac:dyDescent="0.2">
      <c r="A10061">
        <v>10059</v>
      </c>
      <c r="B10061">
        <v>1976537669</v>
      </c>
      <c r="C10061">
        <v>1850</v>
      </c>
      <c r="D10061">
        <v>1950</v>
      </c>
      <c r="E10061">
        <v>24</v>
      </c>
      <c r="F10061">
        <v>1</v>
      </c>
      <c r="G10061">
        <v>1</v>
      </c>
      <c r="H10061">
        <v>1</v>
      </c>
      <c r="I10061">
        <v>1850</v>
      </c>
      <c r="J10061">
        <v>1950</v>
      </c>
      <c r="K10061">
        <v>46.852638890000001</v>
      </c>
      <c r="L10061" t="s">
        <v>1587</v>
      </c>
      <c r="M10061" t="s">
        <v>151</v>
      </c>
      <c r="N10061" s="1">
        <v>42072.654861111114</v>
      </c>
      <c r="O10061" s="1">
        <v>40281.945833333331</v>
      </c>
      <c r="P10061" s="2">
        <v>40282</v>
      </c>
      <c r="Q10061" s="1">
        <v>40318.945833333331</v>
      </c>
      <c r="R10061" t="s">
        <v>25</v>
      </c>
      <c r="S10061" t="s">
        <v>26</v>
      </c>
      <c r="T10061" t="s">
        <v>27</v>
      </c>
      <c r="U10061" t="b">
        <v>1</v>
      </c>
      <c r="V10061" t="s">
        <v>41</v>
      </c>
      <c r="W10061" t="s">
        <v>29</v>
      </c>
      <c r="X10061" t="s">
        <v>41</v>
      </c>
      <c r="Y10061" t="s">
        <v>42</v>
      </c>
    </row>
    <row r="10062" spans="1:25" x14ac:dyDescent="0.2">
      <c r="A10062">
        <v>10060</v>
      </c>
      <c r="B10062">
        <v>2052980144</v>
      </c>
      <c r="C10062">
        <v>700</v>
      </c>
      <c r="D10062">
        <v>1025</v>
      </c>
      <c r="E10062">
        <v>19</v>
      </c>
      <c r="F10062">
        <v>0</v>
      </c>
      <c r="G10062">
        <v>1</v>
      </c>
      <c r="H10062">
        <v>1</v>
      </c>
      <c r="I10062">
        <v>700</v>
      </c>
      <c r="J10062">
        <v>1025</v>
      </c>
      <c r="K10062">
        <v>35.948657410000003</v>
      </c>
      <c r="L10062" t="s">
        <v>1587</v>
      </c>
      <c r="M10062" t="s">
        <v>151</v>
      </c>
      <c r="N10062" s="1">
        <v>42072.654861111114</v>
      </c>
      <c r="O10062" s="1">
        <v>40521.822222222225</v>
      </c>
      <c r="P10062" s="2">
        <v>40525</v>
      </c>
      <c r="Q10062" s="1">
        <v>40555.173611111109</v>
      </c>
      <c r="R10062" t="s">
        <v>26</v>
      </c>
      <c r="S10062" t="s">
        <v>26</v>
      </c>
      <c r="T10062" t="s">
        <v>27</v>
      </c>
      <c r="U10062" t="b">
        <v>1</v>
      </c>
      <c r="V10062" t="s">
        <v>28</v>
      </c>
      <c r="W10062" t="s">
        <v>29</v>
      </c>
      <c r="X10062" t="s">
        <v>28</v>
      </c>
      <c r="Y10062" t="s">
        <v>30</v>
      </c>
    </row>
    <row r="10063" spans="1:25" x14ac:dyDescent="0.2">
      <c r="A10063">
        <v>10061</v>
      </c>
      <c r="B10063">
        <v>1889692423</v>
      </c>
      <c r="C10063">
        <v>600</v>
      </c>
      <c r="D10063">
        <v>650</v>
      </c>
      <c r="E10063">
        <v>9</v>
      </c>
      <c r="F10063">
        <v>1</v>
      </c>
      <c r="G10063">
        <v>1</v>
      </c>
      <c r="H10063">
        <v>1</v>
      </c>
      <c r="I10063">
        <v>600</v>
      </c>
      <c r="J10063">
        <v>650</v>
      </c>
      <c r="K10063">
        <v>20</v>
      </c>
      <c r="L10063" t="s">
        <v>1587</v>
      </c>
      <c r="M10063" t="s">
        <v>151</v>
      </c>
      <c r="N10063" s="1">
        <v>42072.654861111114</v>
      </c>
      <c r="O10063" s="1">
        <v>40521.822222222225</v>
      </c>
      <c r="P10063" s="2">
        <v>40525</v>
      </c>
      <c r="Q10063" s="1">
        <v>40555.173611111109</v>
      </c>
      <c r="R10063" t="s">
        <v>25</v>
      </c>
      <c r="S10063" t="s">
        <v>26</v>
      </c>
      <c r="T10063" t="s">
        <v>27</v>
      </c>
      <c r="U10063" t="b">
        <v>0</v>
      </c>
      <c r="V10063" t="s">
        <v>28</v>
      </c>
      <c r="W10063" t="s">
        <v>29</v>
      </c>
      <c r="X10063" t="s">
        <v>28</v>
      </c>
      <c r="Y10063" t="s">
        <v>30</v>
      </c>
    </row>
    <row r="10064" spans="1:25" x14ac:dyDescent="0.2">
      <c r="A10064">
        <v>10062</v>
      </c>
      <c r="B10064">
        <v>1415217323</v>
      </c>
      <c r="C10064">
        <v>250</v>
      </c>
      <c r="D10064">
        <v>251</v>
      </c>
      <c r="E10064">
        <v>7</v>
      </c>
      <c r="F10064">
        <v>0</v>
      </c>
      <c r="G10064">
        <v>1</v>
      </c>
      <c r="H10064">
        <v>1</v>
      </c>
      <c r="I10064">
        <v>250</v>
      </c>
      <c r="J10064">
        <v>251</v>
      </c>
      <c r="K10064">
        <v>68.131539349999997</v>
      </c>
      <c r="L10064" t="s">
        <v>1587</v>
      </c>
      <c r="M10064" t="s">
        <v>151</v>
      </c>
      <c r="N10064" s="1">
        <v>42072.654861111114</v>
      </c>
      <c r="O10064" s="1">
        <v>40281.945833333331</v>
      </c>
      <c r="P10064" s="2">
        <v>40282</v>
      </c>
      <c r="Q10064" s="1">
        <v>40318.945833333331</v>
      </c>
      <c r="R10064" t="s">
        <v>47</v>
      </c>
      <c r="S10064" t="s">
        <v>47</v>
      </c>
      <c r="T10064" t="s">
        <v>27</v>
      </c>
      <c r="U10064" t="b">
        <v>1</v>
      </c>
      <c r="V10064" t="s">
        <v>41</v>
      </c>
      <c r="W10064" t="s">
        <v>29</v>
      </c>
      <c r="X10064" t="s">
        <v>41</v>
      </c>
      <c r="Y10064" t="s">
        <v>42</v>
      </c>
    </row>
    <row r="10065" spans="1:25" x14ac:dyDescent="0.2">
      <c r="A10065">
        <v>10063</v>
      </c>
      <c r="B10065">
        <v>831336159</v>
      </c>
      <c r="C10065">
        <v>8000</v>
      </c>
      <c r="D10065">
        <v>25</v>
      </c>
      <c r="E10065">
        <v>2</v>
      </c>
      <c r="F10065">
        <v>2</v>
      </c>
      <c r="G10065">
        <v>1</v>
      </c>
      <c r="H10065">
        <v>1</v>
      </c>
      <c r="I10065">
        <v>8000</v>
      </c>
      <c r="J10065">
        <v>25</v>
      </c>
      <c r="K10065">
        <v>44.547465279999997</v>
      </c>
      <c r="L10065" t="s">
        <v>1587</v>
      </c>
      <c r="M10065" t="s">
        <v>151</v>
      </c>
      <c r="N10065" s="1">
        <v>42072.654861111114</v>
      </c>
      <c r="O10065" s="1">
        <v>40521.822222222225</v>
      </c>
      <c r="P10065" s="2">
        <v>40525</v>
      </c>
      <c r="Q10065" s="1">
        <v>40555.173611111109</v>
      </c>
      <c r="R10065" t="s">
        <v>25</v>
      </c>
      <c r="S10065" t="s">
        <v>26</v>
      </c>
      <c r="T10065" t="s">
        <v>31</v>
      </c>
      <c r="U10065" t="b">
        <v>1</v>
      </c>
      <c r="V10065" t="s">
        <v>28</v>
      </c>
      <c r="W10065" t="s">
        <v>29</v>
      </c>
      <c r="X10065" t="s">
        <v>28</v>
      </c>
      <c r="Y10065" t="s">
        <v>30</v>
      </c>
    </row>
    <row r="10066" spans="1:25" x14ac:dyDescent="0.2">
      <c r="A10066">
        <v>10064</v>
      </c>
      <c r="B10066">
        <v>1867278393</v>
      </c>
      <c r="C10066">
        <v>5000</v>
      </c>
      <c r="D10066">
        <v>0</v>
      </c>
      <c r="E10066">
        <v>0</v>
      </c>
      <c r="F10066">
        <v>0</v>
      </c>
      <c r="G10066">
        <v>2</v>
      </c>
      <c r="H10066">
        <v>1</v>
      </c>
      <c r="I10066">
        <v>5000</v>
      </c>
      <c r="J10066">
        <v>0</v>
      </c>
      <c r="K10066">
        <v>41.089930559999999</v>
      </c>
      <c r="L10066" t="s">
        <v>1587</v>
      </c>
      <c r="M10066" t="s">
        <v>151</v>
      </c>
      <c r="N10066" s="1">
        <v>42072.654861111114</v>
      </c>
      <c r="O10066" s="1">
        <v>40281.945833333331</v>
      </c>
      <c r="P10066" s="2">
        <v>40282</v>
      </c>
      <c r="Q10066" s="1">
        <v>40318.945833333331</v>
      </c>
      <c r="R10066" t="s">
        <v>59</v>
      </c>
      <c r="S10066" t="s">
        <v>26</v>
      </c>
      <c r="T10066" t="s">
        <v>40</v>
      </c>
      <c r="U10066" t="b">
        <v>0</v>
      </c>
      <c r="V10066" t="s">
        <v>41</v>
      </c>
      <c r="W10066" t="s">
        <v>29</v>
      </c>
      <c r="X10066" t="s">
        <v>41</v>
      </c>
      <c r="Y10066" t="s">
        <v>42</v>
      </c>
    </row>
    <row r="10067" spans="1:25" x14ac:dyDescent="0.2">
      <c r="A10067">
        <v>10065</v>
      </c>
      <c r="B10067">
        <v>1224888167</v>
      </c>
      <c r="C10067">
        <v>3000</v>
      </c>
      <c r="D10067">
        <v>161</v>
      </c>
      <c r="E10067">
        <v>7</v>
      </c>
      <c r="F10067">
        <v>0</v>
      </c>
      <c r="G10067">
        <v>2</v>
      </c>
      <c r="H10067">
        <v>1</v>
      </c>
      <c r="I10067">
        <v>3000</v>
      </c>
      <c r="J10067">
        <v>161</v>
      </c>
      <c r="K10067">
        <v>70</v>
      </c>
      <c r="L10067" t="s">
        <v>1588</v>
      </c>
      <c r="M10067" t="s">
        <v>58</v>
      </c>
      <c r="N10067" s="1">
        <v>42072.654861111114</v>
      </c>
      <c r="O10067" s="1">
        <v>40521.822222222225</v>
      </c>
      <c r="P10067" s="2">
        <v>40525</v>
      </c>
      <c r="Q10067" s="1">
        <v>40555.173611111109</v>
      </c>
      <c r="R10067" t="s">
        <v>68</v>
      </c>
      <c r="S10067" t="s">
        <v>68</v>
      </c>
      <c r="T10067" t="s">
        <v>31</v>
      </c>
      <c r="U10067" t="b">
        <v>1</v>
      </c>
      <c r="V10067" t="s">
        <v>28</v>
      </c>
      <c r="W10067" t="s">
        <v>29</v>
      </c>
      <c r="X10067" t="s">
        <v>28</v>
      </c>
      <c r="Y10067" t="s">
        <v>30</v>
      </c>
    </row>
    <row r="10068" spans="1:25" x14ac:dyDescent="0.2">
      <c r="A10068">
        <v>10066</v>
      </c>
      <c r="B10068">
        <v>1617882196</v>
      </c>
      <c r="C10068">
        <v>2000</v>
      </c>
      <c r="D10068">
        <v>2</v>
      </c>
      <c r="E10068">
        <v>1</v>
      </c>
      <c r="F10068">
        <v>0</v>
      </c>
      <c r="G10068">
        <v>2</v>
      </c>
      <c r="H10068">
        <v>1</v>
      </c>
      <c r="I10068">
        <v>2000</v>
      </c>
      <c r="J10068">
        <v>2</v>
      </c>
      <c r="K10068">
        <v>60</v>
      </c>
      <c r="L10068" t="s">
        <v>1588</v>
      </c>
      <c r="M10068" t="s">
        <v>58</v>
      </c>
      <c r="N10068" s="1">
        <v>42072.654861111114</v>
      </c>
      <c r="O10068" s="1">
        <v>40521.822222222225</v>
      </c>
      <c r="P10068" s="2">
        <v>40525</v>
      </c>
      <c r="Q10068" s="1">
        <v>40555.173611111109</v>
      </c>
      <c r="R10068" t="s">
        <v>68</v>
      </c>
      <c r="S10068" t="s">
        <v>68</v>
      </c>
      <c r="T10068" t="s">
        <v>31</v>
      </c>
      <c r="U10068" t="b">
        <v>0</v>
      </c>
      <c r="V10068" t="s">
        <v>28</v>
      </c>
      <c r="W10068" t="s">
        <v>29</v>
      </c>
      <c r="X10068" t="s">
        <v>28</v>
      </c>
      <c r="Y10068" t="s">
        <v>30</v>
      </c>
    </row>
    <row r="10069" spans="1:25" x14ac:dyDescent="0.2">
      <c r="A10069">
        <v>10067</v>
      </c>
      <c r="B10069">
        <v>1176434865</v>
      </c>
      <c r="C10069">
        <v>1500</v>
      </c>
      <c r="D10069">
        <v>100</v>
      </c>
      <c r="E10069">
        <v>1</v>
      </c>
      <c r="F10069">
        <v>1</v>
      </c>
      <c r="G10069">
        <v>1</v>
      </c>
      <c r="H10069">
        <v>1</v>
      </c>
      <c r="I10069">
        <v>1500</v>
      </c>
      <c r="J10069">
        <v>100</v>
      </c>
      <c r="K10069">
        <v>30</v>
      </c>
      <c r="L10069" t="s">
        <v>1589</v>
      </c>
      <c r="M10069" t="s">
        <v>232</v>
      </c>
      <c r="N10069" s="1">
        <v>42072.654861111114</v>
      </c>
      <c r="O10069" s="1">
        <v>40521.822222222225</v>
      </c>
      <c r="P10069" s="2">
        <v>40525</v>
      </c>
      <c r="Q10069" s="1">
        <v>40555.173611111109</v>
      </c>
      <c r="R10069" t="s">
        <v>25</v>
      </c>
      <c r="S10069" t="s">
        <v>26</v>
      </c>
      <c r="T10069" t="s">
        <v>31</v>
      </c>
      <c r="U10069" t="b">
        <v>1</v>
      </c>
      <c r="V10069" t="s">
        <v>28</v>
      </c>
      <c r="W10069" t="s">
        <v>29</v>
      </c>
      <c r="X10069" t="s">
        <v>28</v>
      </c>
      <c r="Y10069" t="s">
        <v>30</v>
      </c>
    </row>
    <row r="10070" spans="1:25" x14ac:dyDescent="0.2">
      <c r="A10070">
        <v>10068</v>
      </c>
      <c r="B10070">
        <v>240430022</v>
      </c>
      <c r="C10070">
        <v>7600</v>
      </c>
      <c r="D10070">
        <v>7830</v>
      </c>
      <c r="E10070">
        <v>55</v>
      </c>
      <c r="F10070">
        <v>3</v>
      </c>
      <c r="G10070">
        <v>1</v>
      </c>
      <c r="H10070">
        <v>1</v>
      </c>
      <c r="I10070">
        <v>7600</v>
      </c>
      <c r="J10070">
        <v>7830</v>
      </c>
      <c r="K10070">
        <v>56.340555559999999</v>
      </c>
      <c r="L10070" t="s">
        <v>1590</v>
      </c>
      <c r="M10070" t="s">
        <v>33</v>
      </c>
      <c r="N10070" s="1">
        <v>42072.654861111114</v>
      </c>
      <c r="O10070" s="1">
        <v>40281.945833333331</v>
      </c>
      <c r="P10070" s="2">
        <v>40282</v>
      </c>
      <c r="Q10070" s="1">
        <v>40318.945833333331</v>
      </c>
      <c r="R10070" t="s">
        <v>37</v>
      </c>
      <c r="S10070" t="s">
        <v>37</v>
      </c>
      <c r="T10070" t="s">
        <v>27</v>
      </c>
      <c r="U10070" t="b">
        <v>1</v>
      </c>
      <c r="V10070" t="s">
        <v>41</v>
      </c>
      <c r="W10070" t="s">
        <v>29</v>
      </c>
      <c r="X10070" t="s">
        <v>41</v>
      </c>
      <c r="Y10070" t="s">
        <v>42</v>
      </c>
    </row>
    <row r="10071" spans="1:25" x14ac:dyDescent="0.2">
      <c r="A10071">
        <v>10069</v>
      </c>
      <c r="B10071">
        <v>54510384</v>
      </c>
      <c r="C10071">
        <v>2500</v>
      </c>
      <c r="D10071">
        <v>6</v>
      </c>
      <c r="E10071">
        <v>2</v>
      </c>
      <c r="F10071">
        <v>0</v>
      </c>
      <c r="G10071">
        <v>2</v>
      </c>
      <c r="H10071">
        <v>1</v>
      </c>
      <c r="I10071">
        <v>2500</v>
      </c>
      <c r="J10071">
        <v>6</v>
      </c>
      <c r="K10071">
        <v>68.523009259999995</v>
      </c>
      <c r="L10071" t="s">
        <v>1591</v>
      </c>
      <c r="M10071" t="s">
        <v>232</v>
      </c>
      <c r="N10071" s="1">
        <v>42072.654861111114</v>
      </c>
      <c r="O10071" s="1">
        <v>40281.945833333331</v>
      </c>
      <c r="P10071" s="2">
        <v>40282</v>
      </c>
      <c r="Q10071" s="1">
        <v>40318.945833333331</v>
      </c>
      <c r="R10071" t="s">
        <v>55</v>
      </c>
      <c r="S10071" t="s">
        <v>37</v>
      </c>
      <c r="T10071" t="s">
        <v>40</v>
      </c>
      <c r="U10071" t="b">
        <v>0</v>
      </c>
      <c r="V10071" t="s">
        <v>41</v>
      </c>
      <c r="W10071" t="s">
        <v>29</v>
      </c>
      <c r="X10071" t="s">
        <v>41</v>
      </c>
      <c r="Y10071" t="s">
        <v>42</v>
      </c>
    </row>
    <row r="10072" spans="1:25" x14ac:dyDescent="0.2">
      <c r="A10072">
        <v>10070</v>
      </c>
      <c r="B10072">
        <v>1074880502</v>
      </c>
      <c r="C10072">
        <v>1500</v>
      </c>
      <c r="D10072">
        <v>1660</v>
      </c>
      <c r="E10072">
        <v>11</v>
      </c>
      <c r="F10072">
        <v>1</v>
      </c>
      <c r="G10072">
        <v>1</v>
      </c>
      <c r="H10072">
        <v>1</v>
      </c>
      <c r="I10072">
        <v>1500</v>
      </c>
      <c r="J10072">
        <v>1660</v>
      </c>
      <c r="K10072">
        <v>30</v>
      </c>
      <c r="L10072" t="s">
        <v>1592</v>
      </c>
      <c r="M10072" t="s">
        <v>87</v>
      </c>
      <c r="N10072" s="1">
        <v>42072.654861111114</v>
      </c>
      <c r="O10072" s="1">
        <v>40521.822222222225</v>
      </c>
      <c r="P10072" s="2">
        <v>40525</v>
      </c>
      <c r="Q10072" s="1">
        <v>40555.173611111109</v>
      </c>
      <c r="R10072" t="s">
        <v>25</v>
      </c>
      <c r="S10072" t="s">
        <v>26</v>
      </c>
      <c r="T10072" t="s">
        <v>27</v>
      </c>
      <c r="U10072" t="b">
        <v>1</v>
      </c>
      <c r="V10072" t="s">
        <v>28</v>
      </c>
      <c r="W10072" t="s">
        <v>29</v>
      </c>
      <c r="X10072" t="s">
        <v>28</v>
      </c>
      <c r="Y10072" t="s">
        <v>30</v>
      </c>
    </row>
    <row r="10073" spans="1:25" x14ac:dyDescent="0.2">
      <c r="A10073">
        <v>10071</v>
      </c>
      <c r="B10073">
        <v>1422722958</v>
      </c>
      <c r="C10073">
        <v>1650</v>
      </c>
      <c r="D10073">
        <v>1701</v>
      </c>
      <c r="E10073">
        <v>37</v>
      </c>
      <c r="F10073">
        <v>1</v>
      </c>
      <c r="G10073">
        <v>1</v>
      </c>
      <c r="H10073">
        <v>1</v>
      </c>
      <c r="I10073">
        <v>1650</v>
      </c>
      <c r="J10073">
        <v>1701</v>
      </c>
      <c r="K10073">
        <v>57.05</v>
      </c>
      <c r="L10073" t="s">
        <v>1593</v>
      </c>
      <c r="M10073" t="s">
        <v>237</v>
      </c>
      <c r="N10073" s="1">
        <v>42072.654861111114</v>
      </c>
      <c r="O10073" s="1">
        <v>40521.822222222225</v>
      </c>
      <c r="P10073" s="2">
        <v>40525</v>
      </c>
      <c r="Q10073" s="1">
        <v>40555.173611111109</v>
      </c>
      <c r="R10073" t="s">
        <v>64</v>
      </c>
      <c r="S10073" t="s">
        <v>37</v>
      </c>
      <c r="T10073" t="s">
        <v>27</v>
      </c>
      <c r="U10073" t="b">
        <v>1</v>
      </c>
      <c r="V10073" t="s">
        <v>28</v>
      </c>
      <c r="W10073" t="s">
        <v>29</v>
      </c>
      <c r="X10073" t="s">
        <v>28</v>
      </c>
      <c r="Y10073" t="s">
        <v>30</v>
      </c>
    </row>
    <row r="10074" spans="1:25" x14ac:dyDescent="0.2">
      <c r="A10074">
        <v>10072</v>
      </c>
      <c r="B10074">
        <v>577871799</v>
      </c>
      <c r="C10074">
        <v>10000</v>
      </c>
      <c r="D10074">
        <v>145</v>
      </c>
      <c r="E10074">
        <v>5</v>
      </c>
      <c r="F10074">
        <v>1</v>
      </c>
      <c r="G10074">
        <v>1</v>
      </c>
      <c r="H10074">
        <v>1</v>
      </c>
      <c r="I10074">
        <v>10000</v>
      </c>
      <c r="J10074">
        <v>145</v>
      </c>
      <c r="K10074">
        <v>78.595775459999999</v>
      </c>
      <c r="L10074" t="s">
        <v>1594</v>
      </c>
      <c r="M10074" t="s">
        <v>72</v>
      </c>
      <c r="N10074" s="1">
        <v>42072.654861111114</v>
      </c>
      <c r="O10074" s="1">
        <v>40521.822222222225</v>
      </c>
      <c r="P10074" s="2">
        <v>40525</v>
      </c>
      <c r="Q10074" s="1">
        <v>40555.173611111109</v>
      </c>
      <c r="R10074" t="s">
        <v>83</v>
      </c>
      <c r="S10074" t="s">
        <v>77</v>
      </c>
      <c r="T10074" t="s">
        <v>31</v>
      </c>
      <c r="U10074" t="b">
        <v>0</v>
      </c>
      <c r="V10074" t="s">
        <v>28</v>
      </c>
      <c r="W10074" t="s">
        <v>29</v>
      </c>
      <c r="X10074" t="s">
        <v>28</v>
      </c>
      <c r="Y10074" t="s">
        <v>30</v>
      </c>
    </row>
    <row r="10075" spans="1:25" x14ac:dyDescent="0.2">
      <c r="A10075">
        <v>10073</v>
      </c>
      <c r="B10075">
        <v>441314467</v>
      </c>
      <c r="C10075">
        <v>50000</v>
      </c>
      <c r="D10075">
        <v>50335</v>
      </c>
      <c r="E10075">
        <v>165</v>
      </c>
      <c r="F10075">
        <v>7</v>
      </c>
      <c r="G10075">
        <v>1</v>
      </c>
      <c r="H10075">
        <v>1</v>
      </c>
      <c r="I10075">
        <v>50000</v>
      </c>
      <c r="J10075">
        <v>50335</v>
      </c>
      <c r="K10075">
        <v>84.143506939999995</v>
      </c>
      <c r="L10075" t="s">
        <v>1595</v>
      </c>
      <c r="M10075" t="s">
        <v>151</v>
      </c>
      <c r="N10075" s="1">
        <v>42072.654861111114</v>
      </c>
      <c r="O10075" s="1">
        <v>40521.822222222225</v>
      </c>
      <c r="P10075" s="2">
        <v>40525</v>
      </c>
      <c r="Q10075" s="1">
        <v>40555.173611111109</v>
      </c>
      <c r="R10075" t="s">
        <v>59</v>
      </c>
      <c r="S10075" t="s">
        <v>26</v>
      </c>
      <c r="T10075" t="s">
        <v>27</v>
      </c>
      <c r="U10075" t="b">
        <v>1</v>
      </c>
      <c r="V10075" t="s">
        <v>28</v>
      </c>
      <c r="W10075" t="s">
        <v>29</v>
      </c>
      <c r="X10075" t="s">
        <v>28</v>
      </c>
      <c r="Y10075" t="s">
        <v>30</v>
      </c>
    </row>
    <row r="10076" spans="1:25" x14ac:dyDescent="0.2">
      <c r="A10076">
        <v>10074</v>
      </c>
      <c r="B10076">
        <v>88410132</v>
      </c>
      <c r="C10076">
        <v>7500</v>
      </c>
      <c r="D10076">
        <v>10980</v>
      </c>
      <c r="E10076">
        <v>62</v>
      </c>
      <c r="F10076">
        <v>1</v>
      </c>
      <c r="G10076">
        <v>1</v>
      </c>
      <c r="H10076">
        <v>1</v>
      </c>
      <c r="I10076">
        <v>7500</v>
      </c>
      <c r="J10076">
        <v>10980</v>
      </c>
      <c r="K10076">
        <v>67.320254629999994</v>
      </c>
      <c r="L10076" t="s">
        <v>1595</v>
      </c>
      <c r="M10076" t="s">
        <v>151</v>
      </c>
      <c r="N10076" s="1">
        <v>42072.654861111114</v>
      </c>
      <c r="O10076" s="1">
        <v>40521.822222222225</v>
      </c>
      <c r="P10076" s="2">
        <v>40525</v>
      </c>
      <c r="Q10076" s="1">
        <v>40555.173611111109</v>
      </c>
      <c r="R10076" t="s">
        <v>126</v>
      </c>
      <c r="S10076" t="s">
        <v>37</v>
      </c>
      <c r="T10076" t="s">
        <v>27</v>
      </c>
      <c r="U10076" t="b">
        <v>1</v>
      </c>
      <c r="V10076" t="s">
        <v>28</v>
      </c>
      <c r="W10076" t="s">
        <v>29</v>
      </c>
      <c r="X10076" t="s">
        <v>28</v>
      </c>
      <c r="Y10076" t="s">
        <v>30</v>
      </c>
    </row>
    <row r="10077" spans="1:25" x14ac:dyDescent="0.2">
      <c r="A10077">
        <v>10075</v>
      </c>
      <c r="B10077">
        <v>1689185537</v>
      </c>
      <c r="C10077">
        <v>4000</v>
      </c>
      <c r="D10077">
        <v>4230</v>
      </c>
      <c r="E10077">
        <v>39</v>
      </c>
      <c r="F10077">
        <v>1</v>
      </c>
      <c r="G10077">
        <v>1</v>
      </c>
      <c r="H10077">
        <v>1</v>
      </c>
      <c r="I10077">
        <v>4000</v>
      </c>
      <c r="J10077">
        <v>4230</v>
      </c>
      <c r="K10077">
        <v>90.041666669999998</v>
      </c>
      <c r="L10077" t="s">
        <v>1595</v>
      </c>
      <c r="M10077" t="s">
        <v>151</v>
      </c>
      <c r="N10077" s="1">
        <v>42072.654861111114</v>
      </c>
      <c r="O10077" s="1">
        <v>40521.822222222225</v>
      </c>
      <c r="P10077" s="2">
        <v>40525</v>
      </c>
      <c r="Q10077" s="1">
        <v>40555.173611111109</v>
      </c>
      <c r="R10077" t="s">
        <v>25</v>
      </c>
      <c r="S10077" t="s">
        <v>26</v>
      </c>
      <c r="T10077" t="s">
        <v>27</v>
      </c>
      <c r="U10077" t="b">
        <v>1</v>
      </c>
      <c r="V10077" t="s">
        <v>28</v>
      </c>
      <c r="W10077" t="s">
        <v>29</v>
      </c>
      <c r="X10077" t="s">
        <v>28</v>
      </c>
      <c r="Y10077" t="s">
        <v>30</v>
      </c>
    </row>
    <row r="10078" spans="1:25" x14ac:dyDescent="0.2">
      <c r="A10078">
        <v>10076</v>
      </c>
      <c r="B10078">
        <v>1534248073</v>
      </c>
      <c r="C10078">
        <v>4000</v>
      </c>
      <c r="D10078">
        <v>645</v>
      </c>
      <c r="E10078">
        <v>14</v>
      </c>
      <c r="F10078">
        <v>21</v>
      </c>
      <c r="G10078">
        <v>3</v>
      </c>
      <c r="H10078">
        <v>1</v>
      </c>
      <c r="I10078">
        <v>4000</v>
      </c>
      <c r="J10078">
        <v>645</v>
      </c>
      <c r="K10078">
        <v>32.140902779999998</v>
      </c>
      <c r="L10078" t="s">
        <v>1595</v>
      </c>
      <c r="M10078" t="s">
        <v>151</v>
      </c>
      <c r="N10078" s="1">
        <v>42072.654861111114</v>
      </c>
      <c r="O10078" s="1">
        <v>40281.945833333331</v>
      </c>
      <c r="P10078" s="2">
        <v>40282</v>
      </c>
      <c r="Q10078" s="1">
        <v>40318.945833333331</v>
      </c>
      <c r="R10078" t="s">
        <v>26</v>
      </c>
      <c r="S10078" t="s">
        <v>26</v>
      </c>
      <c r="T10078" t="s">
        <v>31</v>
      </c>
      <c r="U10078" t="b">
        <v>1</v>
      </c>
      <c r="V10078" t="s">
        <v>41</v>
      </c>
      <c r="W10078" t="s">
        <v>29</v>
      </c>
      <c r="X10078" t="s">
        <v>41</v>
      </c>
      <c r="Y10078" t="s">
        <v>42</v>
      </c>
    </row>
    <row r="10079" spans="1:25" x14ac:dyDescent="0.2">
      <c r="A10079">
        <v>10077</v>
      </c>
      <c r="B10079">
        <v>18458249</v>
      </c>
      <c r="C10079">
        <v>200</v>
      </c>
      <c r="D10079">
        <v>397</v>
      </c>
      <c r="E10079">
        <v>13</v>
      </c>
      <c r="F10079">
        <v>1</v>
      </c>
      <c r="G10079">
        <v>1</v>
      </c>
      <c r="H10079">
        <v>1</v>
      </c>
      <c r="I10079">
        <v>200</v>
      </c>
      <c r="J10079">
        <v>397</v>
      </c>
      <c r="K10079">
        <v>30</v>
      </c>
      <c r="L10079" t="s">
        <v>1595</v>
      </c>
      <c r="M10079" t="s">
        <v>151</v>
      </c>
      <c r="N10079" s="1">
        <v>42072.654861111114</v>
      </c>
      <c r="O10079" s="1">
        <v>40521.822222222225</v>
      </c>
      <c r="P10079" s="2">
        <v>40525</v>
      </c>
      <c r="Q10079" s="1">
        <v>40555.173611111109</v>
      </c>
      <c r="R10079" t="s">
        <v>59</v>
      </c>
      <c r="S10079" t="s">
        <v>26</v>
      </c>
      <c r="T10079" t="s">
        <v>27</v>
      </c>
      <c r="U10079" t="b">
        <v>1</v>
      </c>
      <c r="V10079" t="s">
        <v>28</v>
      </c>
      <c r="W10079" t="s">
        <v>29</v>
      </c>
      <c r="X10079" t="s">
        <v>28</v>
      </c>
      <c r="Y10079" t="s">
        <v>30</v>
      </c>
    </row>
    <row r="10080" spans="1:25" x14ac:dyDescent="0.2">
      <c r="A10080">
        <v>10078</v>
      </c>
      <c r="B10080">
        <v>1929675138</v>
      </c>
      <c r="C10080">
        <v>1800</v>
      </c>
      <c r="D10080">
        <v>371</v>
      </c>
      <c r="E10080">
        <v>12</v>
      </c>
      <c r="F10080">
        <v>21</v>
      </c>
      <c r="G10080">
        <v>3</v>
      </c>
      <c r="H10080">
        <v>1</v>
      </c>
      <c r="I10080">
        <v>1800</v>
      </c>
      <c r="J10080">
        <v>371</v>
      </c>
      <c r="K10080">
        <v>45.514363430000003</v>
      </c>
      <c r="L10080" t="s">
        <v>1595</v>
      </c>
      <c r="M10080" t="s">
        <v>151</v>
      </c>
      <c r="N10080" s="1">
        <v>42072.654861111114</v>
      </c>
      <c r="O10080" s="1">
        <v>40521.822222222225</v>
      </c>
      <c r="P10080" s="2">
        <v>40525</v>
      </c>
      <c r="Q10080" s="1">
        <v>40555.173611111109</v>
      </c>
      <c r="R10080" t="s">
        <v>25</v>
      </c>
      <c r="S10080" t="s">
        <v>26</v>
      </c>
      <c r="T10080" t="s">
        <v>31</v>
      </c>
      <c r="U10080" t="b">
        <v>1</v>
      </c>
      <c r="V10080" t="s">
        <v>28</v>
      </c>
      <c r="W10080" t="s">
        <v>29</v>
      </c>
      <c r="X10080" t="s">
        <v>28</v>
      </c>
      <c r="Y10080" t="s">
        <v>30</v>
      </c>
    </row>
    <row r="10081" spans="1:25" x14ac:dyDescent="0.2">
      <c r="A10081">
        <v>10079</v>
      </c>
      <c r="B10081">
        <v>1038545024</v>
      </c>
      <c r="C10081">
        <v>3000</v>
      </c>
      <c r="D10081">
        <v>203</v>
      </c>
      <c r="E10081">
        <v>6</v>
      </c>
      <c r="F10081">
        <v>3</v>
      </c>
      <c r="G10081">
        <v>1</v>
      </c>
      <c r="H10081">
        <v>1</v>
      </c>
      <c r="I10081">
        <v>3000</v>
      </c>
      <c r="J10081">
        <v>203</v>
      </c>
      <c r="K10081">
        <v>90.041666669999998</v>
      </c>
      <c r="L10081" t="s">
        <v>1595</v>
      </c>
      <c r="M10081" t="s">
        <v>151</v>
      </c>
      <c r="N10081" s="1">
        <v>42072.654861111114</v>
      </c>
      <c r="O10081" s="1">
        <v>40521.822222222225</v>
      </c>
      <c r="P10081" s="2">
        <v>40525</v>
      </c>
      <c r="Q10081" s="1">
        <v>40555.173611111109</v>
      </c>
      <c r="R10081" t="s">
        <v>25</v>
      </c>
      <c r="S10081" t="s">
        <v>26</v>
      </c>
      <c r="T10081" t="s">
        <v>31</v>
      </c>
      <c r="U10081" t="b">
        <v>1</v>
      </c>
      <c r="V10081" t="s">
        <v>28</v>
      </c>
      <c r="W10081" t="s">
        <v>29</v>
      </c>
      <c r="X10081" t="s">
        <v>28</v>
      </c>
      <c r="Y10081" t="s">
        <v>30</v>
      </c>
    </row>
    <row r="10082" spans="1:25" x14ac:dyDescent="0.2">
      <c r="A10082">
        <v>10080</v>
      </c>
      <c r="B10082">
        <v>1219014160</v>
      </c>
      <c r="C10082">
        <v>2000</v>
      </c>
      <c r="D10082">
        <v>0</v>
      </c>
      <c r="E10082">
        <v>0</v>
      </c>
      <c r="F10082">
        <v>0</v>
      </c>
      <c r="G10082">
        <v>1</v>
      </c>
      <c r="H10082">
        <v>1</v>
      </c>
      <c r="I10082">
        <v>2000</v>
      </c>
      <c r="J10082">
        <v>0</v>
      </c>
      <c r="K10082">
        <v>51.789571760000001</v>
      </c>
      <c r="L10082" t="s">
        <v>1595</v>
      </c>
      <c r="M10082" t="s">
        <v>151</v>
      </c>
      <c r="N10082" s="1">
        <v>42072.654861111114</v>
      </c>
      <c r="O10082" s="1">
        <v>40281.945833333331</v>
      </c>
      <c r="P10082" s="2">
        <v>40282</v>
      </c>
      <c r="Q10082" s="1">
        <v>40318.945833333331</v>
      </c>
      <c r="R10082" t="s">
        <v>60</v>
      </c>
      <c r="S10082" t="s">
        <v>26</v>
      </c>
      <c r="T10082" t="s">
        <v>40</v>
      </c>
      <c r="U10082" t="b">
        <v>0</v>
      </c>
      <c r="V10082" t="s">
        <v>41</v>
      </c>
      <c r="W10082" t="s">
        <v>29</v>
      </c>
      <c r="X10082" t="s">
        <v>41</v>
      </c>
      <c r="Y10082" t="s">
        <v>42</v>
      </c>
    </row>
    <row r="10083" spans="1:25" x14ac:dyDescent="0.2">
      <c r="A10083">
        <v>10081</v>
      </c>
      <c r="B10083">
        <v>1940860072</v>
      </c>
      <c r="C10083">
        <v>1000</v>
      </c>
      <c r="D10083">
        <v>2135</v>
      </c>
      <c r="E10083">
        <v>25</v>
      </c>
      <c r="F10083">
        <v>0</v>
      </c>
      <c r="G10083">
        <v>1</v>
      </c>
      <c r="H10083">
        <v>1</v>
      </c>
      <c r="I10083">
        <v>1000</v>
      </c>
      <c r="J10083">
        <v>2135</v>
      </c>
      <c r="K10083">
        <v>15.29445602</v>
      </c>
      <c r="L10083" t="s">
        <v>1596</v>
      </c>
      <c r="M10083" t="s">
        <v>100</v>
      </c>
      <c r="N10083" s="1">
        <v>42072.654861111114</v>
      </c>
      <c r="O10083" s="1">
        <v>40521.822222222225</v>
      </c>
      <c r="P10083" s="2">
        <v>40525</v>
      </c>
      <c r="Q10083" s="1">
        <v>40555.173611111109</v>
      </c>
      <c r="R10083" t="s">
        <v>26</v>
      </c>
      <c r="S10083" t="s">
        <v>26</v>
      </c>
      <c r="T10083" t="s">
        <v>40</v>
      </c>
      <c r="U10083" t="b">
        <v>1</v>
      </c>
      <c r="V10083" t="s">
        <v>28</v>
      </c>
      <c r="W10083" t="s">
        <v>29</v>
      </c>
      <c r="X10083" t="s">
        <v>28</v>
      </c>
      <c r="Y10083" t="s">
        <v>30</v>
      </c>
    </row>
    <row r="10084" spans="1:25" x14ac:dyDescent="0.2">
      <c r="A10084">
        <v>10082</v>
      </c>
      <c r="B10084">
        <v>1564192414</v>
      </c>
      <c r="C10084">
        <v>15000</v>
      </c>
      <c r="D10084">
        <v>100</v>
      </c>
      <c r="E10084">
        <v>1</v>
      </c>
      <c r="F10084">
        <v>0</v>
      </c>
      <c r="G10084">
        <v>1</v>
      </c>
      <c r="H10084">
        <v>1</v>
      </c>
      <c r="I10084">
        <v>15000</v>
      </c>
      <c r="J10084">
        <v>100</v>
      </c>
      <c r="K10084">
        <v>89.498761569999999</v>
      </c>
      <c r="L10084" t="s">
        <v>1596</v>
      </c>
      <c r="M10084" t="s">
        <v>100</v>
      </c>
      <c r="N10084" s="1">
        <v>42072.654861111114</v>
      </c>
      <c r="O10084" s="1">
        <v>40281.945833333331</v>
      </c>
      <c r="P10084" s="2">
        <v>40282</v>
      </c>
      <c r="Q10084" s="1">
        <v>40318.945833333331</v>
      </c>
      <c r="R10084" t="s">
        <v>114</v>
      </c>
      <c r="S10084" t="s">
        <v>26</v>
      </c>
      <c r="T10084" t="s">
        <v>31</v>
      </c>
      <c r="U10084" t="b">
        <v>1</v>
      </c>
      <c r="V10084" t="s">
        <v>41</v>
      </c>
      <c r="W10084" t="s">
        <v>29</v>
      </c>
      <c r="X10084" t="s">
        <v>41</v>
      </c>
      <c r="Y10084" t="s">
        <v>42</v>
      </c>
    </row>
    <row r="10085" spans="1:25" x14ac:dyDescent="0.2">
      <c r="A10085">
        <v>10083</v>
      </c>
      <c r="B10085">
        <v>1151018857</v>
      </c>
      <c r="C10085">
        <v>2000</v>
      </c>
      <c r="D10085">
        <v>0</v>
      </c>
      <c r="E10085">
        <v>0</v>
      </c>
      <c r="F10085">
        <v>0</v>
      </c>
      <c r="G10085">
        <v>2</v>
      </c>
      <c r="H10085">
        <v>1</v>
      </c>
      <c r="I10085">
        <v>2000</v>
      </c>
      <c r="J10085">
        <v>0</v>
      </c>
      <c r="K10085">
        <v>62.989016200000002</v>
      </c>
      <c r="L10085" t="s">
        <v>1596</v>
      </c>
      <c r="M10085" t="s">
        <v>100</v>
      </c>
      <c r="N10085" s="1">
        <v>42072.654861111114</v>
      </c>
      <c r="O10085" s="1">
        <v>40521.822222222225</v>
      </c>
      <c r="P10085" s="2">
        <v>40525</v>
      </c>
      <c r="Q10085" s="1">
        <v>40555.173611111109</v>
      </c>
      <c r="R10085" t="s">
        <v>25</v>
      </c>
      <c r="S10085" t="s">
        <v>26</v>
      </c>
      <c r="T10085" t="s">
        <v>40</v>
      </c>
      <c r="U10085" t="b">
        <v>1</v>
      </c>
      <c r="V10085" t="s">
        <v>28</v>
      </c>
      <c r="W10085" t="s">
        <v>29</v>
      </c>
      <c r="X10085" t="s">
        <v>28</v>
      </c>
      <c r="Y10085" t="s">
        <v>30</v>
      </c>
    </row>
    <row r="10086" spans="1:25" x14ac:dyDescent="0.2">
      <c r="A10086">
        <v>10084</v>
      </c>
      <c r="B10086">
        <v>1473593156</v>
      </c>
      <c r="C10086">
        <v>3000</v>
      </c>
      <c r="D10086">
        <v>0</v>
      </c>
      <c r="E10086">
        <v>0</v>
      </c>
      <c r="F10086">
        <v>0</v>
      </c>
      <c r="G10086">
        <v>2</v>
      </c>
      <c r="H10086">
        <v>1</v>
      </c>
      <c r="I10086">
        <v>3000</v>
      </c>
      <c r="J10086">
        <v>0</v>
      </c>
      <c r="K10086">
        <v>30</v>
      </c>
      <c r="L10086" t="s">
        <v>1596</v>
      </c>
      <c r="M10086" t="s">
        <v>100</v>
      </c>
      <c r="N10086" s="1">
        <v>42072.654861111114</v>
      </c>
      <c r="O10086" s="1">
        <v>40521.822222222225</v>
      </c>
      <c r="P10086" s="2">
        <v>40525</v>
      </c>
      <c r="Q10086" s="1">
        <v>40555.173611111109</v>
      </c>
      <c r="R10086" t="s">
        <v>25</v>
      </c>
      <c r="S10086" t="s">
        <v>26</v>
      </c>
      <c r="T10086" t="s">
        <v>40</v>
      </c>
      <c r="U10086" t="b">
        <v>1</v>
      </c>
      <c r="V10086" t="s">
        <v>28</v>
      </c>
      <c r="W10086" t="s">
        <v>29</v>
      </c>
      <c r="X10086" t="s">
        <v>28</v>
      </c>
      <c r="Y10086" t="s">
        <v>30</v>
      </c>
    </row>
    <row r="10087" spans="1:25" x14ac:dyDescent="0.2">
      <c r="A10087">
        <v>10085</v>
      </c>
      <c r="B10087">
        <v>699194909</v>
      </c>
      <c r="C10087">
        <v>4200</v>
      </c>
      <c r="D10087">
        <v>0</v>
      </c>
      <c r="E10087">
        <v>0</v>
      </c>
      <c r="F10087">
        <v>1</v>
      </c>
      <c r="G10087">
        <v>1</v>
      </c>
      <c r="H10087">
        <v>1</v>
      </c>
      <c r="I10087">
        <v>4200</v>
      </c>
      <c r="J10087">
        <v>0</v>
      </c>
      <c r="K10087">
        <v>38.962083329999999</v>
      </c>
      <c r="L10087" t="s">
        <v>1596</v>
      </c>
      <c r="M10087" t="s">
        <v>100</v>
      </c>
      <c r="N10087" s="1">
        <v>42072.654861111114</v>
      </c>
      <c r="O10087" s="1">
        <v>40281.945833333331</v>
      </c>
      <c r="P10087" s="2">
        <v>40282</v>
      </c>
      <c r="Q10087" s="1">
        <v>40318.945833333331</v>
      </c>
      <c r="R10087" t="s">
        <v>25</v>
      </c>
      <c r="S10087" t="s">
        <v>26</v>
      </c>
      <c r="T10087" t="s">
        <v>31</v>
      </c>
      <c r="U10087" t="b">
        <v>1</v>
      </c>
      <c r="V10087" t="s">
        <v>41</v>
      </c>
      <c r="W10087" t="s">
        <v>29</v>
      </c>
      <c r="X10087" t="s">
        <v>41</v>
      </c>
      <c r="Y10087" t="s">
        <v>42</v>
      </c>
    </row>
    <row r="10088" spans="1:25" x14ac:dyDescent="0.2">
      <c r="A10088">
        <v>10086</v>
      </c>
      <c r="B10088">
        <v>1079189673</v>
      </c>
      <c r="C10088">
        <v>2500</v>
      </c>
      <c r="D10088">
        <v>0</v>
      </c>
      <c r="E10088">
        <v>0</v>
      </c>
      <c r="F10088">
        <v>7</v>
      </c>
      <c r="G10088">
        <v>1</v>
      </c>
      <c r="H10088">
        <v>1</v>
      </c>
      <c r="I10088">
        <v>2500</v>
      </c>
      <c r="J10088">
        <v>0</v>
      </c>
      <c r="K10088">
        <v>29.898182869999999</v>
      </c>
      <c r="L10088" t="s">
        <v>1596</v>
      </c>
      <c r="M10088" t="s">
        <v>100</v>
      </c>
      <c r="N10088" s="1">
        <v>42072.654861111114</v>
      </c>
      <c r="O10088" s="1">
        <v>40281.945833333331</v>
      </c>
      <c r="P10088" s="2">
        <v>40282</v>
      </c>
      <c r="Q10088" s="1">
        <v>40318.945833333331</v>
      </c>
      <c r="R10088" t="s">
        <v>60</v>
      </c>
      <c r="S10088" t="s">
        <v>26</v>
      </c>
      <c r="T10088" t="s">
        <v>31</v>
      </c>
      <c r="U10088" t="b">
        <v>1</v>
      </c>
      <c r="V10088" t="s">
        <v>41</v>
      </c>
      <c r="W10088" t="s">
        <v>29</v>
      </c>
      <c r="X10088" t="s">
        <v>41</v>
      </c>
      <c r="Y10088" t="s">
        <v>42</v>
      </c>
    </row>
    <row r="10089" spans="1:25" x14ac:dyDescent="0.2">
      <c r="A10089">
        <v>10087</v>
      </c>
      <c r="B10089">
        <v>291891478</v>
      </c>
      <c r="C10089">
        <v>3000</v>
      </c>
      <c r="D10089">
        <v>550</v>
      </c>
      <c r="E10089">
        <v>8</v>
      </c>
      <c r="F10089">
        <v>1</v>
      </c>
      <c r="G10089">
        <v>1</v>
      </c>
      <c r="H10089">
        <v>1</v>
      </c>
      <c r="I10089">
        <v>3000</v>
      </c>
      <c r="J10089">
        <v>550</v>
      </c>
      <c r="K10089">
        <v>42.104062499999998</v>
      </c>
      <c r="L10089" t="s">
        <v>1597</v>
      </c>
      <c r="M10089" t="s">
        <v>177</v>
      </c>
      <c r="N10089" s="1">
        <v>42072.654861111114</v>
      </c>
      <c r="O10089" s="1">
        <v>40281.945833333331</v>
      </c>
      <c r="P10089" s="2">
        <v>40282</v>
      </c>
      <c r="Q10089" s="1">
        <v>40318.945833333331</v>
      </c>
      <c r="R10089" t="s">
        <v>75</v>
      </c>
      <c r="S10089" t="s">
        <v>62</v>
      </c>
      <c r="T10089" t="s">
        <v>31</v>
      </c>
      <c r="U10089" t="b">
        <v>0</v>
      </c>
      <c r="V10089" t="s">
        <v>41</v>
      </c>
      <c r="W10089" t="s">
        <v>29</v>
      </c>
      <c r="X10089" t="s">
        <v>41</v>
      </c>
      <c r="Y10089" t="s">
        <v>42</v>
      </c>
    </row>
    <row r="10090" spans="1:25" x14ac:dyDescent="0.2">
      <c r="A10090">
        <v>10088</v>
      </c>
      <c r="B10090">
        <v>956789129</v>
      </c>
      <c r="C10090">
        <v>4000</v>
      </c>
      <c r="D10090">
        <v>70</v>
      </c>
      <c r="E10090">
        <v>4</v>
      </c>
      <c r="F10090">
        <v>7</v>
      </c>
      <c r="G10090">
        <v>1</v>
      </c>
      <c r="H10090">
        <v>1</v>
      </c>
      <c r="I10090">
        <v>4000</v>
      </c>
      <c r="J10090">
        <v>70</v>
      </c>
      <c r="K10090">
        <v>45</v>
      </c>
      <c r="L10090" t="s">
        <v>1598</v>
      </c>
      <c r="M10090" t="s">
        <v>54</v>
      </c>
      <c r="N10090" s="1">
        <v>42072.654861111114</v>
      </c>
      <c r="O10090" s="1">
        <v>40521.822222222225</v>
      </c>
      <c r="P10090" s="2">
        <v>40525</v>
      </c>
      <c r="Q10090" s="1">
        <v>40555.173611111109</v>
      </c>
      <c r="R10090" t="s">
        <v>56</v>
      </c>
      <c r="S10090" t="s">
        <v>34</v>
      </c>
      <c r="T10090" t="s">
        <v>31</v>
      </c>
      <c r="U10090" t="b">
        <v>1</v>
      </c>
      <c r="V10090" t="s">
        <v>28</v>
      </c>
      <c r="W10090" t="s">
        <v>29</v>
      </c>
      <c r="X10090" t="s">
        <v>28</v>
      </c>
      <c r="Y10090" t="s">
        <v>30</v>
      </c>
    </row>
    <row r="10091" spans="1:25" x14ac:dyDescent="0.2">
      <c r="A10091">
        <v>10089</v>
      </c>
      <c r="B10091">
        <v>1666640430</v>
      </c>
      <c r="C10091">
        <v>4000</v>
      </c>
      <c r="D10091">
        <v>70</v>
      </c>
      <c r="E10091">
        <v>2</v>
      </c>
      <c r="F10091">
        <v>0</v>
      </c>
      <c r="G10091">
        <v>1</v>
      </c>
      <c r="H10091">
        <v>1</v>
      </c>
      <c r="I10091">
        <v>4000</v>
      </c>
      <c r="J10091">
        <v>70</v>
      </c>
      <c r="K10091">
        <v>45.692384259999997</v>
      </c>
      <c r="L10091" t="s">
        <v>1599</v>
      </c>
      <c r="M10091" t="s">
        <v>87</v>
      </c>
      <c r="N10091" s="1">
        <v>42072.654861111114</v>
      </c>
      <c r="O10091" s="1">
        <v>40521.822222222225</v>
      </c>
      <c r="P10091" s="2">
        <v>40525</v>
      </c>
      <c r="Q10091" s="1">
        <v>40555.173611111109</v>
      </c>
      <c r="R10091" t="s">
        <v>26</v>
      </c>
      <c r="S10091" t="s">
        <v>26</v>
      </c>
      <c r="T10091" t="s">
        <v>31</v>
      </c>
      <c r="U10091" t="b">
        <v>1</v>
      </c>
      <c r="V10091" t="s">
        <v>28</v>
      </c>
      <c r="W10091" t="s">
        <v>29</v>
      </c>
      <c r="X10091" t="s">
        <v>28</v>
      </c>
      <c r="Y10091" t="s">
        <v>30</v>
      </c>
    </row>
    <row r="10092" spans="1:25" x14ac:dyDescent="0.2">
      <c r="A10092">
        <v>10090</v>
      </c>
      <c r="B10092">
        <v>87523857</v>
      </c>
      <c r="C10092">
        <v>500</v>
      </c>
      <c r="D10092">
        <v>20</v>
      </c>
      <c r="E10092">
        <v>2</v>
      </c>
      <c r="F10092">
        <v>0</v>
      </c>
      <c r="G10092">
        <v>1</v>
      </c>
      <c r="H10092">
        <v>1</v>
      </c>
      <c r="I10092">
        <v>500</v>
      </c>
      <c r="J10092">
        <v>20</v>
      </c>
      <c r="K10092">
        <v>52.862905089999998</v>
      </c>
      <c r="L10092" t="s">
        <v>1599</v>
      </c>
      <c r="M10092" t="s">
        <v>87</v>
      </c>
      <c r="N10092" s="1">
        <v>42072.654861111114</v>
      </c>
      <c r="O10092" s="1">
        <v>40521.822222222225</v>
      </c>
      <c r="P10092" s="2">
        <v>40525</v>
      </c>
      <c r="Q10092" s="1">
        <v>40555.173611111109</v>
      </c>
      <c r="R10092" t="s">
        <v>65</v>
      </c>
      <c r="S10092" t="s">
        <v>37</v>
      </c>
      <c r="T10092" t="s">
        <v>31</v>
      </c>
      <c r="U10092" t="b">
        <v>0</v>
      </c>
      <c r="V10092" t="s">
        <v>28</v>
      </c>
      <c r="W10092" t="s">
        <v>29</v>
      </c>
      <c r="X10092" t="s">
        <v>28</v>
      </c>
      <c r="Y10092" t="s">
        <v>30</v>
      </c>
    </row>
    <row r="10093" spans="1:25" x14ac:dyDescent="0.2">
      <c r="A10093">
        <v>10091</v>
      </c>
      <c r="B10093">
        <v>1694132475</v>
      </c>
      <c r="C10093">
        <v>1000</v>
      </c>
      <c r="D10093">
        <v>510</v>
      </c>
      <c r="E10093">
        <v>14</v>
      </c>
      <c r="F10093">
        <v>1</v>
      </c>
      <c r="G10093">
        <v>1</v>
      </c>
      <c r="H10093">
        <v>1</v>
      </c>
      <c r="I10093">
        <v>1000</v>
      </c>
      <c r="J10093">
        <v>510</v>
      </c>
      <c r="K10093">
        <v>30</v>
      </c>
      <c r="L10093" t="s">
        <v>1600</v>
      </c>
      <c r="M10093" t="s">
        <v>79</v>
      </c>
      <c r="N10093" s="1">
        <v>42072.654861111114</v>
      </c>
      <c r="O10093" s="1">
        <v>40521.822222222225</v>
      </c>
      <c r="P10093" s="2">
        <v>40525</v>
      </c>
      <c r="Q10093" s="1">
        <v>40555.173611111109</v>
      </c>
      <c r="R10093" t="s">
        <v>159</v>
      </c>
      <c r="S10093" t="s">
        <v>159</v>
      </c>
      <c r="T10093" t="s">
        <v>31</v>
      </c>
      <c r="U10093" t="b">
        <v>1</v>
      </c>
      <c r="V10093" t="s">
        <v>28</v>
      </c>
      <c r="W10093" t="s">
        <v>29</v>
      </c>
      <c r="X10093" t="s">
        <v>28</v>
      </c>
      <c r="Y10093" t="s">
        <v>30</v>
      </c>
    </row>
    <row r="10094" spans="1:25" x14ac:dyDescent="0.2">
      <c r="A10094">
        <v>10092</v>
      </c>
      <c r="B10094">
        <v>561381859</v>
      </c>
      <c r="C10094">
        <v>100</v>
      </c>
      <c r="D10094">
        <v>55</v>
      </c>
      <c r="E10094">
        <v>2</v>
      </c>
      <c r="F10094">
        <v>2</v>
      </c>
      <c r="G10094">
        <v>2</v>
      </c>
      <c r="H10094">
        <v>1</v>
      </c>
      <c r="I10094">
        <v>100</v>
      </c>
      <c r="J10094">
        <v>55</v>
      </c>
      <c r="K10094">
        <v>50.15195602</v>
      </c>
      <c r="L10094" t="s">
        <v>1600</v>
      </c>
      <c r="M10094" t="s">
        <v>79</v>
      </c>
      <c r="N10094" s="1">
        <v>42072.654861111114</v>
      </c>
      <c r="O10094" s="1">
        <v>40281.945833333331</v>
      </c>
      <c r="P10094" s="2">
        <v>40282</v>
      </c>
      <c r="Q10094" s="1">
        <v>40318.945833333331</v>
      </c>
      <c r="R10094" t="s">
        <v>47</v>
      </c>
      <c r="S10094" t="s">
        <v>47</v>
      </c>
      <c r="T10094" t="s">
        <v>31</v>
      </c>
      <c r="U10094" t="b">
        <v>1</v>
      </c>
      <c r="V10094" t="s">
        <v>41</v>
      </c>
      <c r="W10094" t="s">
        <v>29</v>
      </c>
      <c r="X10094" t="s">
        <v>41</v>
      </c>
      <c r="Y10094" t="s">
        <v>42</v>
      </c>
    </row>
    <row r="10095" spans="1:25" x14ac:dyDescent="0.2">
      <c r="A10095">
        <v>10093</v>
      </c>
      <c r="B10095">
        <v>259572515</v>
      </c>
      <c r="C10095">
        <v>1500</v>
      </c>
      <c r="D10095">
        <v>2980</v>
      </c>
      <c r="E10095">
        <v>77</v>
      </c>
      <c r="F10095">
        <v>1</v>
      </c>
      <c r="G10095">
        <v>1</v>
      </c>
      <c r="H10095">
        <v>1</v>
      </c>
      <c r="I10095">
        <v>1500</v>
      </c>
      <c r="J10095">
        <v>2980</v>
      </c>
      <c r="K10095">
        <v>18.270682870000002</v>
      </c>
      <c r="L10095" t="s">
        <v>1601</v>
      </c>
      <c r="M10095" t="s">
        <v>155</v>
      </c>
      <c r="N10095" s="1">
        <v>42072.654861111114</v>
      </c>
      <c r="O10095" s="1">
        <v>40521.822222222225</v>
      </c>
      <c r="P10095" s="2">
        <v>40525</v>
      </c>
      <c r="Q10095" s="1">
        <v>40555.173611111109</v>
      </c>
      <c r="R10095" t="s">
        <v>65</v>
      </c>
      <c r="S10095" t="s">
        <v>37</v>
      </c>
      <c r="T10095" t="s">
        <v>27</v>
      </c>
      <c r="U10095" t="b">
        <v>1</v>
      </c>
      <c r="V10095" t="s">
        <v>28</v>
      </c>
      <c r="W10095" t="s">
        <v>29</v>
      </c>
      <c r="X10095" t="s">
        <v>28</v>
      </c>
      <c r="Y10095" t="s">
        <v>30</v>
      </c>
    </row>
    <row r="10096" spans="1:25" x14ac:dyDescent="0.2">
      <c r="A10096">
        <v>10094</v>
      </c>
      <c r="B10096">
        <v>344106658</v>
      </c>
      <c r="C10096">
        <v>7500</v>
      </c>
      <c r="D10096">
        <v>40</v>
      </c>
      <c r="E10096">
        <v>2</v>
      </c>
      <c r="F10096">
        <v>0</v>
      </c>
      <c r="G10096">
        <v>1</v>
      </c>
      <c r="H10096">
        <v>1</v>
      </c>
      <c r="I10096">
        <v>7500</v>
      </c>
      <c r="J10096">
        <v>40</v>
      </c>
      <c r="K10096">
        <v>30</v>
      </c>
      <c r="L10096" t="s">
        <v>1602</v>
      </c>
      <c r="M10096" t="s">
        <v>44</v>
      </c>
      <c r="N10096" s="1">
        <v>42072.654861111114</v>
      </c>
      <c r="O10096" s="1">
        <v>40521.822222222225</v>
      </c>
      <c r="P10096" s="2">
        <v>40525</v>
      </c>
      <c r="Q10096" s="1">
        <v>40555.173611111109</v>
      </c>
      <c r="R10096" t="s">
        <v>103</v>
      </c>
      <c r="S10096" t="s">
        <v>34</v>
      </c>
      <c r="T10096" t="s">
        <v>40</v>
      </c>
      <c r="U10096" t="b">
        <v>0</v>
      </c>
      <c r="V10096" t="s">
        <v>28</v>
      </c>
      <c r="W10096" t="s">
        <v>29</v>
      </c>
      <c r="X10096" t="s">
        <v>28</v>
      </c>
      <c r="Y10096" t="s">
        <v>30</v>
      </c>
    </row>
    <row r="10097" spans="1:25" x14ac:dyDescent="0.2">
      <c r="A10097">
        <v>10095</v>
      </c>
      <c r="B10097">
        <v>1743172328</v>
      </c>
      <c r="C10097">
        <v>5000</v>
      </c>
      <c r="D10097">
        <v>10405</v>
      </c>
      <c r="E10097">
        <v>160</v>
      </c>
      <c r="F10097">
        <v>17</v>
      </c>
      <c r="G10097">
        <v>1</v>
      </c>
      <c r="H10097">
        <v>1</v>
      </c>
      <c r="I10097">
        <v>5000</v>
      </c>
      <c r="J10097">
        <v>10405</v>
      </c>
      <c r="K10097">
        <v>75.042534720000006</v>
      </c>
      <c r="L10097" t="s">
        <v>1603</v>
      </c>
      <c r="M10097" t="s">
        <v>72</v>
      </c>
      <c r="N10097" s="1">
        <v>42072.654861111114</v>
      </c>
      <c r="O10097" s="1">
        <v>40281.945833333331</v>
      </c>
      <c r="P10097" s="2">
        <v>40282</v>
      </c>
      <c r="Q10097" s="1">
        <v>40318.945833333331</v>
      </c>
      <c r="R10097" t="s">
        <v>55</v>
      </c>
      <c r="S10097" t="s">
        <v>37</v>
      </c>
      <c r="T10097" t="s">
        <v>27</v>
      </c>
      <c r="U10097" t="b">
        <v>1</v>
      </c>
      <c r="V10097" t="s">
        <v>41</v>
      </c>
      <c r="W10097" t="s">
        <v>29</v>
      </c>
      <c r="X10097" t="s">
        <v>41</v>
      </c>
      <c r="Y10097" t="s">
        <v>42</v>
      </c>
    </row>
    <row r="10098" spans="1:25" x14ac:dyDescent="0.2">
      <c r="A10098">
        <v>10096</v>
      </c>
      <c r="B10098">
        <v>361050499</v>
      </c>
      <c r="C10098">
        <v>3440</v>
      </c>
      <c r="D10098">
        <v>3440</v>
      </c>
      <c r="E10098">
        <v>34</v>
      </c>
      <c r="F10098">
        <v>1</v>
      </c>
      <c r="G10098">
        <v>1</v>
      </c>
      <c r="H10098">
        <v>1</v>
      </c>
      <c r="I10098">
        <v>3440</v>
      </c>
      <c r="J10098">
        <v>3440</v>
      </c>
      <c r="K10098">
        <v>51.885532410000003</v>
      </c>
      <c r="L10098" t="s">
        <v>1603</v>
      </c>
      <c r="M10098" t="s">
        <v>72</v>
      </c>
      <c r="N10098" s="1">
        <v>42072.654861111114</v>
      </c>
      <c r="O10098" s="1">
        <v>40281.945833333331</v>
      </c>
      <c r="P10098" s="2">
        <v>40282</v>
      </c>
      <c r="Q10098" s="1">
        <v>40318.945833333331</v>
      </c>
      <c r="R10098" t="s">
        <v>55</v>
      </c>
      <c r="S10098" t="s">
        <v>37</v>
      </c>
      <c r="T10098" t="s">
        <v>27</v>
      </c>
      <c r="U10098" t="b">
        <v>1</v>
      </c>
      <c r="V10098" t="s">
        <v>41</v>
      </c>
      <c r="W10098" t="s">
        <v>29</v>
      </c>
      <c r="X10098" t="s">
        <v>41</v>
      </c>
      <c r="Y10098" t="s">
        <v>42</v>
      </c>
    </row>
    <row r="10099" spans="1:25" x14ac:dyDescent="0.2">
      <c r="A10099">
        <v>10097</v>
      </c>
      <c r="B10099">
        <v>673596266</v>
      </c>
      <c r="C10099">
        <v>25000</v>
      </c>
      <c r="D10099">
        <v>130</v>
      </c>
      <c r="E10099">
        <v>4</v>
      </c>
      <c r="F10099">
        <v>1</v>
      </c>
      <c r="G10099">
        <v>1</v>
      </c>
      <c r="H10099">
        <v>1</v>
      </c>
      <c r="I10099">
        <v>25000</v>
      </c>
      <c r="J10099">
        <v>130</v>
      </c>
      <c r="K10099">
        <v>90</v>
      </c>
      <c r="L10099" t="s">
        <v>1603</v>
      </c>
      <c r="M10099" t="s">
        <v>72</v>
      </c>
      <c r="N10099" s="1">
        <v>42072.654861111114</v>
      </c>
      <c r="O10099" s="1">
        <v>40521.822222222225</v>
      </c>
      <c r="P10099" s="2">
        <v>40525</v>
      </c>
      <c r="Q10099" s="1">
        <v>40555.173611111109</v>
      </c>
      <c r="R10099" t="s">
        <v>25</v>
      </c>
      <c r="S10099" t="s">
        <v>26</v>
      </c>
      <c r="T10099" t="s">
        <v>31</v>
      </c>
      <c r="U10099" t="b">
        <v>1</v>
      </c>
      <c r="V10099" t="s">
        <v>28</v>
      </c>
      <c r="W10099" t="s">
        <v>29</v>
      </c>
      <c r="X10099" t="s">
        <v>28</v>
      </c>
      <c r="Y10099" t="s">
        <v>30</v>
      </c>
    </row>
    <row r="10100" spans="1:25" x14ac:dyDescent="0.2">
      <c r="A10100">
        <v>10098</v>
      </c>
      <c r="B10100">
        <v>835898230</v>
      </c>
      <c r="C10100">
        <v>1500</v>
      </c>
      <c r="D10100">
        <v>0</v>
      </c>
      <c r="E10100">
        <v>0</v>
      </c>
      <c r="F10100">
        <v>0</v>
      </c>
      <c r="G10100">
        <v>1</v>
      </c>
      <c r="H10100">
        <v>1</v>
      </c>
      <c r="I10100">
        <v>1500</v>
      </c>
      <c r="J10100">
        <v>0</v>
      </c>
      <c r="K10100">
        <v>40.911122689999999</v>
      </c>
      <c r="L10100" t="s">
        <v>1604</v>
      </c>
      <c r="M10100" t="s">
        <v>87</v>
      </c>
      <c r="N10100" s="1">
        <v>42072.654861111114</v>
      </c>
      <c r="O10100" s="1">
        <v>40521.822222222225</v>
      </c>
      <c r="P10100" s="2">
        <v>40525</v>
      </c>
      <c r="Q10100" s="1">
        <v>40555.173611111109</v>
      </c>
      <c r="R10100" t="s">
        <v>63</v>
      </c>
      <c r="S10100" t="s">
        <v>37</v>
      </c>
      <c r="T10100" t="s">
        <v>31</v>
      </c>
      <c r="U10100" t="b">
        <v>1</v>
      </c>
      <c r="V10100" t="s">
        <v>28</v>
      </c>
      <c r="W10100" t="s">
        <v>29</v>
      </c>
      <c r="X10100" t="s">
        <v>28</v>
      </c>
      <c r="Y10100" t="s">
        <v>30</v>
      </c>
    </row>
    <row r="10101" spans="1:25" x14ac:dyDescent="0.2">
      <c r="A10101">
        <v>10099</v>
      </c>
      <c r="B10101">
        <v>898348846</v>
      </c>
      <c r="C10101">
        <v>500</v>
      </c>
      <c r="D10101">
        <v>150</v>
      </c>
      <c r="E10101">
        <v>5</v>
      </c>
      <c r="F10101">
        <v>12</v>
      </c>
      <c r="G10101">
        <v>3</v>
      </c>
      <c r="H10101">
        <v>1</v>
      </c>
      <c r="I10101">
        <v>500</v>
      </c>
      <c r="J10101">
        <v>150</v>
      </c>
      <c r="K10101">
        <v>30</v>
      </c>
      <c r="L10101" t="s">
        <v>1605</v>
      </c>
      <c r="M10101" t="s">
        <v>227</v>
      </c>
      <c r="N10101" s="1">
        <v>42072.654861111114</v>
      </c>
      <c r="O10101" s="1">
        <v>40521.822222222225</v>
      </c>
      <c r="P10101" s="2">
        <v>40525</v>
      </c>
      <c r="Q10101" s="1">
        <v>40555.173611111109</v>
      </c>
      <c r="R10101" t="s">
        <v>118</v>
      </c>
      <c r="S10101" t="s">
        <v>62</v>
      </c>
      <c r="T10101" t="s">
        <v>31</v>
      </c>
      <c r="U10101" t="b">
        <v>1</v>
      </c>
      <c r="V10101" t="s">
        <v>28</v>
      </c>
      <c r="W10101" t="s">
        <v>29</v>
      </c>
      <c r="X10101" t="s">
        <v>28</v>
      </c>
      <c r="Y10101" t="s">
        <v>30</v>
      </c>
    </row>
    <row r="10102" spans="1:25" x14ac:dyDescent="0.2">
      <c r="A10102">
        <v>10100</v>
      </c>
      <c r="B10102">
        <v>981485614</v>
      </c>
      <c r="C10102">
        <v>10000</v>
      </c>
      <c r="D10102">
        <v>0</v>
      </c>
      <c r="E10102">
        <v>0</v>
      </c>
      <c r="F10102">
        <v>0</v>
      </c>
      <c r="G10102">
        <v>1</v>
      </c>
      <c r="H10102">
        <v>1</v>
      </c>
      <c r="I10102">
        <v>10000</v>
      </c>
      <c r="J10102">
        <v>0</v>
      </c>
      <c r="K10102">
        <v>54.99555556</v>
      </c>
      <c r="L10102" t="s">
        <v>1606</v>
      </c>
      <c r="M10102" t="s">
        <v>94</v>
      </c>
      <c r="N10102" s="1">
        <v>42072.654861111114</v>
      </c>
      <c r="O10102" s="1">
        <v>40281.945833333331</v>
      </c>
      <c r="P10102" s="2">
        <v>40282</v>
      </c>
      <c r="Q10102" s="1">
        <v>40318.945833333331</v>
      </c>
      <c r="R10102" t="s">
        <v>51</v>
      </c>
      <c r="S10102" t="s">
        <v>52</v>
      </c>
      <c r="T10102" t="s">
        <v>31</v>
      </c>
      <c r="U10102" t="b">
        <v>1</v>
      </c>
      <c r="V10102" t="s">
        <v>41</v>
      </c>
      <c r="W10102" t="s">
        <v>29</v>
      </c>
      <c r="X10102" t="s">
        <v>41</v>
      </c>
      <c r="Y10102" t="s">
        <v>42</v>
      </c>
    </row>
    <row r="10103" spans="1:25" x14ac:dyDescent="0.2">
      <c r="A10103">
        <v>10101</v>
      </c>
      <c r="B10103">
        <v>994469170</v>
      </c>
      <c r="C10103">
        <v>2500</v>
      </c>
      <c r="D10103">
        <v>115</v>
      </c>
      <c r="E10103">
        <v>3</v>
      </c>
      <c r="F10103">
        <v>0</v>
      </c>
      <c r="G10103">
        <v>1</v>
      </c>
      <c r="H10103">
        <v>1</v>
      </c>
      <c r="I10103">
        <v>2500</v>
      </c>
      <c r="J10103">
        <v>115</v>
      </c>
      <c r="K10103">
        <v>70.422893520000002</v>
      </c>
      <c r="L10103" t="s">
        <v>1607</v>
      </c>
      <c r="M10103" t="s">
        <v>58</v>
      </c>
      <c r="N10103" s="1">
        <v>42072.654861111114</v>
      </c>
      <c r="O10103" s="1">
        <v>40521.822222222225</v>
      </c>
      <c r="P10103" s="2">
        <v>40525</v>
      </c>
      <c r="Q10103" s="1">
        <v>40555.173611111109</v>
      </c>
      <c r="R10103" t="s">
        <v>65</v>
      </c>
      <c r="S10103" t="s">
        <v>37</v>
      </c>
      <c r="T10103" t="s">
        <v>31</v>
      </c>
      <c r="U10103" t="b">
        <v>1</v>
      </c>
      <c r="V10103" t="s">
        <v>28</v>
      </c>
      <c r="W10103" t="s">
        <v>29</v>
      </c>
      <c r="X10103" t="s">
        <v>28</v>
      </c>
      <c r="Y10103" t="s">
        <v>30</v>
      </c>
    </row>
    <row r="10104" spans="1:25" x14ac:dyDescent="0.2">
      <c r="A10104">
        <v>10102</v>
      </c>
      <c r="B10104">
        <v>713486833</v>
      </c>
      <c r="C10104">
        <v>5575</v>
      </c>
      <c r="D10104">
        <v>6273</v>
      </c>
      <c r="E10104">
        <v>46</v>
      </c>
      <c r="F10104">
        <v>0</v>
      </c>
      <c r="G10104">
        <v>1</v>
      </c>
      <c r="H10104">
        <v>1</v>
      </c>
      <c r="I10104">
        <v>5575</v>
      </c>
      <c r="J10104">
        <v>6273</v>
      </c>
      <c r="K10104">
        <v>30.041666670000001</v>
      </c>
      <c r="L10104" t="s">
        <v>1608</v>
      </c>
      <c r="M10104" t="s">
        <v>39</v>
      </c>
      <c r="N10104" s="1">
        <v>42072.654861111114</v>
      </c>
      <c r="O10104" s="1">
        <v>40521.822222222225</v>
      </c>
      <c r="P10104" s="2">
        <v>40525</v>
      </c>
      <c r="Q10104" s="1">
        <v>40555.173611111109</v>
      </c>
      <c r="R10104" t="s">
        <v>47</v>
      </c>
      <c r="S10104" t="s">
        <v>47</v>
      </c>
      <c r="T10104" t="s">
        <v>27</v>
      </c>
      <c r="U10104" t="b">
        <v>1</v>
      </c>
      <c r="V10104" t="s">
        <v>28</v>
      </c>
      <c r="W10104" t="s">
        <v>29</v>
      </c>
      <c r="X10104" t="s">
        <v>28</v>
      </c>
      <c r="Y10104" t="s">
        <v>30</v>
      </c>
    </row>
    <row r="10105" spans="1:25" x14ac:dyDescent="0.2">
      <c r="A10105">
        <v>10103</v>
      </c>
      <c r="B10105">
        <v>335693425</v>
      </c>
      <c r="C10105">
        <v>3000</v>
      </c>
      <c r="D10105">
        <v>334</v>
      </c>
      <c r="E10105">
        <v>15</v>
      </c>
      <c r="F10105">
        <v>0</v>
      </c>
      <c r="G10105">
        <v>1</v>
      </c>
      <c r="H10105">
        <v>1</v>
      </c>
      <c r="I10105">
        <v>3000</v>
      </c>
      <c r="J10105">
        <v>334</v>
      </c>
      <c r="K10105">
        <v>60</v>
      </c>
      <c r="L10105" t="s">
        <v>1608</v>
      </c>
      <c r="M10105" t="s">
        <v>39</v>
      </c>
      <c r="N10105" s="1">
        <v>42072.654861111114</v>
      </c>
      <c r="O10105" s="1">
        <v>40521.822222222225</v>
      </c>
      <c r="P10105" s="2">
        <v>40525</v>
      </c>
      <c r="Q10105" s="1">
        <v>40555.173611111109</v>
      </c>
      <c r="R10105" t="s">
        <v>37</v>
      </c>
      <c r="S10105" t="s">
        <v>37</v>
      </c>
      <c r="T10105" t="s">
        <v>31</v>
      </c>
      <c r="U10105" t="b">
        <v>1</v>
      </c>
      <c r="V10105" t="s">
        <v>28</v>
      </c>
      <c r="W10105" t="s">
        <v>29</v>
      </c>
      <c r="X10105" t="s">
        <v>28</v>
      </c>
      <c r="Y10105" t="s">
        <v>30</v>
      </c>
    </row>
    <row r="10106" spans="1:25" x14ac:dyDescent="0.2">
      <c r="A10106">
        <v>10104</v>
      </c>
      <c r="B10106">
        <v>1344131162</v>
      </c>
      <c r="C10106">
        <v>5000</v>
      </c>
      <c r="D10106">
        <v>200</v>
      </c>
      <c r="E10106">
        <v>7</v>
      </c>
      <c r="F10106">
        <v>0</v>
      </c>
      <c r="G10106">
        <v>1</v>
      </c>
      <c r="H10106">
        <v>1</v>
      </c>
      <c r="I10106">
        <v>5000</v>
      </c>
      <c r="J10106">
        <v>200</v>
      </c>
      <c r="K10106">
        <v>29.902430559999999</v>
      </c>
      <c r="L10106" t="s">
        <v>1608</v>
      </c>
      <c r="M10106" t="s">
        <v>39</v>
      </c>
      <c r="N10106" s="1">
        <v>42072.654861111114</v>
      </c>
      <c r="O10106" s="1">
        <v>40281.945833333331</v>
      </c>
      <c r="P10106" s="2">
        <v>40282</v>
      </c>
      <c r="Q10106" s="1">
        <v>40318.945833333331</v>
      </c>
      <c r="R10106" t="s">
        <v>60</v>
      </c>
      <c r="S10106" t="s">
        <v>26</v>
      </c>
      <c r="T10106" t="s">
        <v>31</v>
      </c>
      <c r="U10106" t="b">
        <v>1</v>
      </c>
      <c r="V10106" t="s">
        <v>41</v>
      </c>
      <c r="W10106" t="s">
        <v>29</v>
      </c>
      <c r="X10106" t="s">
        <v>41</v>
      </c>
      <c r="Y10106" t="s">
        <v>42</v>
      </c>
    </row>
    <row r="10107" spans="1:25" x14ac:dyDescent="0.2">
      <c r="A10107">
        <v>10105</v>
      </c>
      <c r="B10107">
        <v>771848923</v>
      </c>
      <c r="C10107">
        <v>3000</v>
      </c>
      <c r="D10107">
        <v>0</v>
      </c>
      <c r="E10107">
        <v>0</v>
      </c>
      <c r="F10107">
        <v>2</v>
      </c>
      <c r="G10107">
        <v>2</v>
      </c>
      <c r="H10107">
        <v>1</v>
      </c>
      <c r="I10107">
        <v>3000</v>
      </c>
      <c r="J10107">
        <v>0</v>
      </c>
      <c r="K10107">
        <v>62.232638889999997</v>
      </c>
      <c r="L10107" t="s">
        <v>1608</v>
      </c>
      <c r="M10107" t="s">
        <v>39</v>
      </c>
      <c r="N10107" s="1">
        <v>42072.654861111114</v>
      </c>
      <c r="O10107" s="1">
        <v>40281.945833333331</v>
      </c>
      <c r="P10107" s="2">
        <v>40282</v>
      </c>
      <c r="Q10107" s="1">
        <v>40318.945833333331</v>
      </c>
      <c r="R10107" t="s">
        <v>37</v>
      </c>
      <c r="S10107" t="s">
        <v>37</v>
      </c>
      <c r="T10107" t="s">
        <v>31</v>
      </c>
      <c r="U10107" t="b">
        <v>0</v>
      </c>
      <c r="V10107" t="s">
        <v>41</v>
      </c>
      <c r="W10107" t="s">
        <v>29</v>
      </c>
      <c r="X10107" t="s">
        <v>41</v>
      </c>
      <c r="Y10107" t="s">
        <v>42</v>
      </c>
    </row>
    <row r="10108" spans="1:25" x14ac:dyDescent="0.2">
      <c r="A10108">
        <v>10106</v>
      </c>
      <c r="B10108">
        <v>1121840129</v>
      </c>
      <c r="C10108">
        <v>5000</v>
      </c>
      <c r="D10108">
        <v>85</v>
      </c>
      <c r="E10108">
        <v>3</v>
      </c>
      <c r="F10108">
        <v>0</v>
      </c>
      <c r="G10108">
        <v>1</v>
      </c>
      <c r="H10108">
        <v>1</v>
      </c>
      <c r="I10108">
        <v>5000</v>
      </c>
      <c r="J10108">
        <v>85</v>
      </c>
      <c r="K10108">
        <v>40.041666669999998</v>
      </c>
      <c r="L10108" t="s">
        <v>1609</v>
      </c>
      <c r="M10108" t="s">
        <v>50</v>
      </c>
      <c r="N10108" s="1">
        <v>42072.654861111114</v>
      </c>
      <c r="O10108" s="1">
        <v>40521.822222222225</v>
      </c>
      <c r="P10108" s="2">
        <v>40525</v>
      </c>
      <c r="Q10108" s="1">
        <v>40555.173611111109</v>
      </c>
      <c r="R10108" t="s">
        <v>62</v>
      </c>
      <c r="S10108" t="s">
        <v>62</v>
      </c>
      <c r="T10108" t="s">
        <v>31</v>
      </c>
      <c r="U10108" t="b">
        <v>1</v>
      </c>
      <c r="V10108" t="s">
        <v>28</v>
      </c>
      <c r="W10108" t="s">
        <v>29</v>
      </c>
      <c r="X10108" t="s">
        <v>28</v>
      </c>
      <c r="Y10108" t="s">
        <v>30</v>
      </c>
    </row>
    <row r="10109" spans="1:25" x14ac:dyDescent="0.2">
      <c r="A10109">
        <v>10107</v>
      </c>
      <c r="B10109">
        <v>923074016</v>
      </c>
      <c r="C10109">
        <v>3000</v>
      </c>
      <c r="D10109">
        <v>3402</v>
      </c>
      <c r="E10109">
        <v>92</v>
      </c>
      <c r="F10109">
        <v>23</v>
      </c>
      <c r="G10109">
        <v>3</v>
      </c>
      <c r="H10109">
        <v>1</v>
      </c>
      <c r="I10109">
        <v>3000</v>
      </c>
      <c r="J10109">
        <v>3402</v>
      </c>
      <c r="K10109">
        <v>41.583333330000002</v>
      </c>
      <c r="L10109" t="s">
        <v>1610</v>
      </c>
      <c r="M10109" t="s">
        <v>72</v>
      </c>
      <c r="N10109" s="1">
        <v>42072.654861111114</v>
      </c>
      <c r="O10109" s="1">
        <v>40521.822222222225</v>
      </c>
      <c r="P10109" s="2">
        <v>40525</v>
      </c>
      <c r="Q10109" s="1">
        <v>40555.173611111109</v>
      </c>
      <c r="R10109" t="s">
        <v>63</v>
      </c>
      <c r="S10109" t="s">
        <v>37</v>
      </c>
      <c r="T10109" t="s">
        <v>27</v>
      </c>
      <c r="U10109" t="b">
        <v>1</v>
      </c>
      <c r="V10109" t="s">
        <v>28</v>
      </c>
      <c r="W10109" t="s">
        <v>29</v>
      </c>
      <c r="X10109" t="s">
        <v>28</v>
      </c>
      <c r="Y10109" t="s">
        <v>30</v>
      </c>
    </row>
    <row r="10110" spans="1:25" x14ac:dyDescent="0.2">
      <c r="A10110">
        <v>10108</v>
      </c>
      <c r="B10110">
        <v>1393314952</v>
      </c>
      <c r="C10110">
        <v>4200</v>
      </c>
      <c r="D10110">
        <v>4330</v>
      </c>
      <c r="E10110">
        <v>46</v>
      </c>
      <c r="F10110">
        <v>1</v>
      </c>
      <c r="G10110">
        <v>1</v>
      </c>
      <c r="H10110">
        <v>1</v>
      </c>
      <c r="I10110">
        <v>4200</v>
      </c>
      <c r="J10110">
        <v>4330</v>
      </c>
      <c r="K10110">
        <v>30</v>
      </c>
      <c r="L10110" t="s">
        <v>1610</v>
      </c>
      <c r="M10110" t="s">
        <v>72</v>
      </c>
      <c r="N10110" s="1">
        <v>42072.654861111114</v>
      </c>
      <c r="O10110" s="1">
        <v>40521.822222222225</v>
      </c>
      <c r="P10110" s="2">
        <v>40525</v>
      </c>
      <c r="Q10110" s="1">
        <v>40555.173611111109</v>
      </c>
      <c r="R10110" t="s">
        <v>127</v>
      </c>
      <c r="S10110" t="s">
        <v>127</v>
      </c>
      <c r="T10110" t="s">
        <v>27</v>
      </c>
      <c r="U10110" t="b">
        <v>1</v>
      </c>
      <c r="V10110" t="s">
        <v>28</v>
      </c>
      <c r="W10110" t="s">
        <v>29</v>
      </c>
      <c r="X10110" t="s">
        <v>28</v>
      </c>
      <c r="Y10110" t="s">
        <v>30</v>
      </c>
    </row>
    <row r="10111" spans="1:25" x14ac:dyDescent="0.2">
      <c r="A10111">
        <v>10109</v>
      </c>
      <c r="B10111">
        <v>1299792877</v>
      </c>
      <c r="C10111">
        <v>300</v>
      </c>
      <c r="D10111">
        <v>0</v>
      </c>
      <c r="E10111">
        <v>0</v>
      </c>
      <c r="F10111">
        <v>0</v>
      </c>
      <c r="G10111">
        <v>1</v>
      </c>
      <c r="H10111">
        <v>1</v>
      </c>
      <c r="I10111">
        <v>300</v>
      </c>
      <c r="J10111">
        <v>0</v>
      </c>
      <c r="K10111">
        <v>40</v>
      </c>
      <c r="L10111" t="s">
        <v>1610</v>
      </c>
      <c r="M10111" t="s">
        <v>72</v>
      </c>
      <c r="N10111" s="1">
        <v>42072.654861111114</v>
      </c>
      <c r="O10111" s="1">
        <v>40521.822222222225</v>
      </c>
      <c r="P10111" s="2">
        <v>40525</v>
      </c>
      <c r="Q10111" s="1">
        <v>40555.173611111109</v>
      </c>
      <c r="R10111" t="s">
        <v>64</v>
      </c>
      <c r="S10111" t="s">
        <v>37</v>
      </c>
      <c r="T10111" t="s">
        <v>31</v>
      </c>
      <c r="U10111" t="b">
        <v>0</v>
      </c>
      <c r="V10111" t="s">
        <v>28</v>
      </c>
      <c r="W10111" t="s">
        <v>29</v>
      </c>
      <c r="X10111" t="s">
        <v>28</v>
      </c>
      <c r="Y10111" t="s">
        <v>30</v>
      </c>
    </row>
    <row r="10112" spans="1:25" x14ac:dyDescent="0.2">
      <c r="A10112">
        <v>10110</v>
      </c>
      <c r="B10112">
        <v>1882956428</v>
      </c>
      <c r="C10112">
        <v>500</v>
      </c>
      <c r="D10112">
        <v>1040</v>
      </c>
      <c r="E10112">
        <v>17</v>
      </c>
      <c r="F10112">
        <v>1</v>
      </c>
      <c r="G10112">
        <v>2</v>
      </c>
      <c r="H10112">
        <v>1</v>
      </c>
      <c r="I10112">
        <v>500</v>
      </c>
      <c r="J10112">
        <v>1040</v>
      </c>
      <c r="K10112">
        <v>11.75537037</v>
      </c>
      <c r="L10112" t="s">
        <v>1611</v>
      </c>
      <c r="M10112" t="s">
        <v>54</v>
      </c>
      <c r="N10112" s="1">
        <v>42072.654861111114</v>
      </c>
      <c r="O10112" s="1">
        <v>40521.822222222225</v>
      </c>
      <c r="P10112" s="2">
        <v>40525</v>
      </c>
      <c r="Q10112" s="1">
        <v>40555.173611111109</v>
      </c>
      <c r="R10112" t="s">
        <v>25</v>
      </c>
      <c r="S10112" t="s">
        <v>26</v>
      </c>
      <c r="T10112" t="s">
        <v>27</v>
      </c>
      <c r="U10112" t="b">
        <v>1</v>
      </c>
      <c r="V10112" t="s">
        <v>28</v>
      </c>
      <c r="W10112" t="s">
        <v>29</v>
      </c>
      <c r="X10112" t="s">
        <v>28</v>
      </c>
      <c r="Y10112" t="s">
        <v>30</v>
      </c>
    </row>
    <row r="10113" spans="1:25" x14ac:dyDescent="0.2">
      <c r="A10113">
        <v>10111</v>
      </c>
      <c r="B10113">
        <v>958088269</v>
      </c>
      <c r="C10113">
        <v>4000</v>
      </c>
      <c r="D10113">
        <v>140</v>
      </c>
      <c r="E10113">
        <v>3</v>
      </c>
      <c r="F10113">
        <v>1</v>
      </c>
      <c r="G10113">
        <v>2</v>
      </c>
      <c r="H10113">
        <v>1</v>
      </c>
      <c r="I10113">
        <v>4000</v>
      </c>
      <c r="J10113">
        <v>140</v>
      </c>
      <c r="K10113">
        <v>11.891435189999999</v>
      </c>
      <c r="L10113" t="s">
        <v>1611</v>
      </c>
      <c r="M10113" t="s">
        <v>54</v>
      </c>
      <c r="N10113" s="1">
        <v>42072.654861111114</v>
      </c>
      <c r="O10113" s="1">
        <v>40521.822222222225</v>
      </c>
      <c r="P10113" s="2">
        <v>40525</v>
      </c>
      <c r="Q10113" s="1">
        <v>40555.173611111109</v>
      </c>
      <c r="R10113" t="s">
        <v>25</v>
      </c>
      <c r="S10113" t="s">
        <v>26</v>
      </c>
      <c r="T10113" t="s">
        <v>40</v>
      </c>
      <c r="U10113" t="b">
        <v>1</v>
      </c>
      <c r="V10113" t="s">
        <v>28</v>
      </c>
      <c r="W10113" t="s">
        <v>29</v>
      </c>
      <c r="X10113" t="s">
        <v>28</v>
      </c>
      <c r="Y10113" t="s">
        <v>30</v>
      </c>
    </row>
    <row r="10114" spans="1:25" x14ac:dyDescent="0.2">
      <c r="A10114">
        <v>10112</v>
      </c>
      <c r="B10114">
        <v>1784063186</v>
      </c>
      <c r="C10114">
        <v>5000</v>
      </c>
      <c r="D10114">
        <v>0</v>
      </c>
      <c r="E10114">
        <v>0</v>
      </c>
      <c r="F10114">
        <v>0</v>
      </c>
      <c r="G10114">
        <v>1</v>
      </c>
      <c r="H10114">
        <v>1</v>
      </c>
      <c r="I10114">
        <v>5000</v>
      </c>
      <c r="J10114">
        <v>0</v>
      </c>
      <c r="K10114">
        <v>29.962222220000001</v>
      </c>
      <c r="L10114" t="s">
        <v>1612</v>
      </c>
      <c r="M10114" t="s">
        <v>893</v>
      </c>
      <c r="N10114" s="1">
        <v>42072.654861111114</v>
      </c>
      <c r="O10114" s="1">
        <v>40281.945833333331</v>
      </c>
      <c r="P10114" s="2">
        <v>40282</v>
      </c>
      <c r="Q10114" s="1">
        <v>40318.945833333331</v>
      </c>
      <c r="R10114" t="s">
        <v>134</v>
      </c>
      <c r="S10114" t="s">
        <v>34</v>
      </c>
      <c r="T10114" t="s">
        <v>31</v>
      </c>
      <c r="U10114" t="b">
        <v>0</v>
      </c>
      <c r="V10114" t="s">
        <v>41</v>
      </c>
      <c r="W10114" t="s">
        <v>29</v>
      </c>
      <c r="X10114" t="s">
        <v>41</v>
      </c>
      <c r="Y10114" t="s">
        <v>42</v>
      </c>
    </row>
    <row r="10115" spans="1:25" x14ac:dyDescent="0.2">
      <c r="A10115">
        <v>10113</v>
      </c>
      <c r="B10115">
        <v>1815293920</v>
      </c>
      <c r="C10115">
        <v>2500</v>
      </c>
      <c r="D10115">
        <v>1050</v>
      </c>
      <c r="E10115">
        <v>17</v>
      </c>
      <c r="F10115">
        <v>1</v>
      </c>
      <c r="G10115">
        <v>1</v>
      </c>
      <c r="H10115">
        <v>1</v>
      </c>
      <c r="I10115">
        <v>2500</v>
      </c>
      <c r="J10115">
        <v>1050</v>
      </c>
      <c r="K10115">
        <v>30</v>
      </c>
      <c r="L10115" t="s">
        <v>1613</v>
      </c>
      <c r="M10115" t="s">
        <v>94</v>
      </c>
      <c r="N10115" s="1">
        <v>42072.654861111114</v>
      </c>
      <c r="O10115" s="1">
        <v>40521.822222222225</v>
      </c>
      <c r="P10115" s="2">
        <v>40525</v>
      </c>
      <c r="Q10115" s="1">
        <v>40555.173611111109</v>
      </c>
      <c r="R10115" t="s">
        <v>76</v>
      </c>
      <c r="S10115" t="s">
        <v>77</v>
      </c>
      <c r="T10115" t="s">
        <v>31</v>
      </c>
      <c r="U10115" t="b">
        <v>1</v>
      </c>
      <c r="V10115" t="s">
        <v>28</v>
      </c>
      <c r="W10115" t="s">
        <v>29</v>
      </c>
      <c r="X10115" t="s">
        <v>28</v>
      </c>
      <c r="Y10115" t="s">
        <v>30</v>
      </c>
    </row>
    <row r="10116" spans="1:25" x14ac:dyDescent="0.2">
      <c r="A10116">
        <v>10114</v>
      </c>
      <c r="B10116">
        <v>80826481</v>
      </c>
      <c r="C10116">
        <v>2000</v>
      </c>
      <c r="D10116">
        <v>0</v>
      </c>
      <c r="E10116">
        <v>0</v>
      </c>
      <c r="F10116">
        <v>0</v>
      </c>
      <c r="G10116">
        <v>1</v>
      </c>
      <c r="H10116">
        <v>1</v>
      </c>
      <c r="I10116">
        <v>2000</v>
      </c>
      <c r="J10116">
        <v>0</v>
      </c>
      <c r="K10116">
        <v>85.078958330000006</v>
      </c>
      <c r="L10116" t="s">
        <v>1613</v>
      </c>
      <c r="M10116" t="s">
        <v>94</v>
      </c>
      <c r="N10116" s="1">
        <v>42072.654861111114</v>
      </c>
      <c r="O10116" s="1">
        <v>40521.822222222225</v>
      </c>
      <c r="P10116" s="2">
        <v>40525</v>
      </c>
      <c r="Q10116" s="1">
        <v>40555.173611111109</v>
      </c>
      <c r="R10116" t="s">
        <v>113</v>
      </c>
      <c r="S10116" t="s">
        <v>37</v>
      </c>
      <c r="T10116" t="s">
        <v>31</v>
      </c>
      <c r="U10116" t="b">
        <v>0</v>
      </c>
      <c r="V10116" t="s">
        <v>28</v>
      </c>
      <c r="W10116" t="s">
        <v>29</v>
      </c>
      <c r="X10116" t="s">
        <v>28</v>
      </c>
      <c r="Y10116" t="s">
        <v>30</v>
      </c>
    </row>
    <row r="10117" spans="1:25" x14ac:dyDescent="0.2">
      <c r="A10117">
        <v>10115</v>
      </c>
      <c r="B10117">
        <v>1443264361</v>
      </c>
      <c r="C10117">
        <v>6000</v>
      </c>
      <c r="D10117">
        <v>7240</v>
      </c>
      <c r="E10117">
        <v>41</v>
      </c>
      <c r="F10117">
        <v>1</v>
      </c>
      <c r="G10117">
        <v>1</v>
      </c>
      <c r="H10117">
        <v>1</v>
      </c>
      <c r="I10117">
        <v>6000</v>
      </c>
      <c r="J10117">
        <v>7240</v>
      </c>
      <c r="K10117">
        <v>31.28572917</v>
      </c>
      <c r="L10117" t="s">
        <v>1614</v>
      </c>
      <c r="M10117" t="s">
        <v>58</v>
      </c>
      <c r="N10117" s="1">
        <v>42072.654861111114</v>
      </c>
      <c r="O10117" s="1">
        <v>40281.945833333331</v>
      </c>
      <c r="P10117" s="2">
        <v>40282</v>
      </c>
      <c r="Q10117" s="1">
        <v>40318.945833333331</v>
      </c>
      <c r="R10117" t="s">
        <v>127</v>
      </c>
      <c r="S10117" t="s">
        <v>127</v>
      </c>
      <c r="T10117" t="s">
        <v>27</v>
      </c>
      <c r="U10117" t="b">
        <v>1</v>
      </c>
      <c r="V10117" t="s">
        <v>41</v>
      </c>
      <c r="W10117" t="s">
        <v>29</v>
      </c>
      <c r="X10117" t="s">
        <v>41</v>
      </c>
      <c r="Y10117" t="s">
        <v>42</v>
      </c>
    </row>
    <row r="10118" spans="1:25" x14ac:dyDescent="0.2">
      <c r="A10118">
        <v>10116</v>
      </c>
      <c r="B10118">
        <v>1693428742</v>
      </c>
      <c r="C10118">
        <v>600</v>
      </c>
      <c r="D10118">
        <v>2119</v>
      </c>
      <c r="E10118">
        <v>40</v>
      </c>
      <c r="F10118">
        <v>0</v>
      </c>
      <c r="G10118">
        <v>2</v>
      </c>
      <c r="H10118">
        <v>1</v>
      </c>
      <c r="I10118">
        <v>600</v>
      </c>
      <c r="J10118">
        <v>2119</v>
      </c>
      <c r="K10118">
        <v>28.017557870000001</v>
      </c>
      <c r="L10118" t="s">
        <v>1614</v>
      </c>
      <c r="M10118" t="s">
        <v>58</v>
      </c>
      <c r="N10118" s="1">
        <v>42072.654861111114</v>
      </c>
      <c r="O10118" s="1">
        <v>40521.822222222225</v>
      </c>
      <c r="P10118" s="2">
        <v>40525</v>
      </c>
      <c r="Q10118" s="1">
        <v>40555.173611111109</v>
      </c>
      <c r="R10118" t="s">
        <v>164</v>
      </c>
      <c r="S10118" t="s">
        <v>34</v>
      </c>
      <c r="T10118" t="s">
        <v>27</v>
      </c>
      <c r="U10118" t="b">
        <v>0</v>
      </c>
      <c r="V10118" t="s">
        <v>28</v>
      </c>
      <c r="W10118" t="s">
        <v>29</v>
      </c>
      <c r="X10118" t="s">
        <v>28</v>
      </c>
      <c r="Y10118" t="s">
        <v>30</v>
      </c>
    </row>
    <row r="10119" spans="1:25" x14ac:dyDescent="0.2">
      <c r="A10119">
        <v>10117</v>
      </c>
      <c r="B10119">
        <v>1633403717</v>
      </c>
      <c r="C10119">
        <v>1000</v>
      </c>
      <c r="D10119">
        <v>1420</v>
      </c>
      <c r="E10119">
        <v>23</v>
      </c>
      <c r="F10119">
        <v>1</v>
      </c>
      <c r="G10119">
        <v>1</v>
      </c>
      <c r="H10119">
        <v>1</v>
      </c>
      <c r="I10119">
        <v>1000</v>
      </c>
      <c r="J10119">
        <v>1420</v>
      </c>
      <c r="K10119">
        <v>20.270868060000002</v>
      </c>
      <c r="L10119" t="s">
        <v>1614</v>
      </c>
      <c r="M10119" t="s">
        <v>58</v>
      </c>
      <c r="N10119" s="1">
        <v>42072.654861111114</v>
      </c>
      <c r="O10119" s="1">
        <v>40521.822222222225</v>
      </c>
      <c r="P10119" s="2">
        <v>40525</v>
      </c>
      <c r="Q10119" s="1">
        <v>40555.173611111109</v>
      </c>
      <c r="R10119" t="s">
        <v>47</v>
      </c>
      <c r="S10119" t="s">
        <v>47</v>
      </c>
      <c r="T10119" t="s">
        <v>27</v>
      </c>
      <c r="U10119" t="b">
        <v>1</v>
      </c>
      <c r="V10119" t="s">
        <v>28</v>
      </c>
      <c r="W10119" t="s">
        <v>29</v>
      </c>
      <c r="X10119" t="s">
        <v>28</v>
      </c>
      <c r="Y10119" t="s">
        <v>30</v>
      </c>
    </row>
    <row r="10120" spans="1:25" x14ac:dyDescent="0.2">
      <c r="A10120">
        <v>10118</v>
      </c>
      <c r="B10120">
        <v>1726119321</v>
      </c>
      <c r="C10120">
        <v>3000</v>
      </c>
      <c r="D10120">
        <v>950</v>
      </c>
      <c r="E10120">
        <v>10</v>
      </c>
      <c r="F10120">
        <v>0</v>
      </c>
      <c r="G10120">
        <v>1</v>
      </c>
      <c r="H10120">
        <v>1</v>
      </c>
      <c r="I10120">
        <v>3000</v>
      </c>
      <c r="J10120">
        <v>950</v>
      </c>
      <c r="K10120">
        <v>60</v>
      </c>
      <c r="L10120" t="s">
        <v>1614</v>
      </c>
      <c r="M10120" t="s">
        <v>58</v>
      </c>
      <c r="N10120" s="1">
        <v>42072.654861111114</v>
      </c>
      <c r="O10120" s="1">
        <v>40521.822222222225</v>
      </c>
      <c r="P10120" s="2">
        <v>40525</v>
      </c>
      <c r="Q10120" s="1">
        <v>40555.173611111109</v>
      </c>
      <c r="R10120" t="s">
        <v>37</v>
      </c>
      <c r="S10120" t="s">
        <v>37</v>
      </c>
      <c r="T10120" t="s">
        <v>31</v>
      </c>
      <c r="U10120" t="b">
        <v>0</v>
      </c>
      <c r="V10120" t="s">
        <v>28</v>
      </c>
      <c r="W10120" t="s">
        <v>29</v>
      </c>
      <c r="X10120" t="s">
        <v>28</v>
      </c>
      <c r="Y10120" t="s">
        <v>30</v>
      </c>
    </row>
    <row r="10121" spans="1:25" x14ac:dyDescent="0.2">
      <c r="A10121">
        <v>10119</v>
      </c>
      <c r="B10121">
        <v>1986518638</v>
      </c>
      <c r="C10121">
        <v>8000</v>
      </c>
      <c r="D10121">
        <v>195</v>
      </c>
      <c r="E10121">
        <v>7</v>
      </c>
      <c r="F10121">
        <v>0</v>
      </c>
      <c r="G10121">
        <v>2</v>
      </c>
      <c r="H10121">
        <v>1</v>
      </c>
      <c r="I10121">
        <v>8000</v>
      </c>
      <c r="J10121">
        <v>195</v>
      </c>
      <c r="K10121">
        <v>45</v>
      </c>
      <c r="L10121" t="s">
        <v>1614</v>
      </c>
      <c r="M10121" t="s">
        <v>58</v>
      </c>
      <c r="N10121" s="1">
        <v>42072.654861111114</v>
      </c>
      <c r="O10121" s="1">
        <v>40521.822222222225</v>
      </c>
      <c r="P10121" s="2">
        <v>40525</v>
      </c>
      <c r="Q10121" s="1">
        <v>40555.173611111109</v>
      </c>
      <c r="R10121" t="s">
        <v>55</v>
      </c>
      <c r="S10121" t="s">
        <v>37</v>
      </c>
      <c r="T10121" t="s">
        <v>31</v>
      </c>
      <c r="U10121" t="b">
        <v>0</v>
      </c>
      <c r="V10121" t="s">
        <v>28</v>
      </c>
      <c r="W10121" t="s">
        <v>29</v>
      </c>
      <c r="X10121" t="s">
        <v>28</v>
      </c>
      <c r="Y10121" t="s">
        <v>30</v>
      </c>
    </row>
    <row r="10122" spans="1:25" x14ac:dyDescent="0.2">
      <c r="A10122">
        <v>10120</v>
      </c>
      <c r="B10122">
        <v>108569095</v>
      </c>
      <c r="C10122">
        <v>1000</v>
      </c>
      <c r="D10122">
        <v>85</v>
      </c>
      <c r="E10122">
        <v>2</v>
      </c>
      <c r="F10122">
        <v>0</v>
      </c>
      <c r="G10122">
        <v>1</v>
      </c>
      <c r="H10122">
        <v>1</v>
      </c>
      <c r="I10122">
        <v>1000</v>
      </c>
      <c r="J10122">
        <v>85</v>
      </c>
      <c r="K10122">
        <v>22.041666670000001</v>
      </c>
      <c r="L10122" t="s">
        <v>1614</v>
      </c>
      <c r="M10122" t="s">
        <v>58</v>
      </c>
      <c r="N10122" s="1">
        <v>42072.654861111114</v>
      </c>
      <c r="O10122" s="1">
        <v>40521.822222222225</v>
      </c>
      <c r="P10122" s="2">
        <v>40525</v>
      </c>
      <c r="Q10122" s="1">
        <v>40555.173611111109</v>
      </c>
      <c r="R10122" t="s">
        <v>85</v>
      </c>
      <c r="S10122" t="s">
        <v>85</v>
      </c>
      <c r="T10122" t="s">
        <v>40</v>
      </c>
      <c r="U10122" t="b">
        <v>1</v>
      </c>
      <c r="V10122" t="s">
        <v>28</v>
      </c>
      <c r="W10122" t="s">
        <v>29</v>
      </c>
      <c r="X10122" t="s">
        <v>28</v>
      </c>
      <c r="Y10122" t="s">
        <v>30</v>
      </c>
    </row>
    <row r="10123" spans="1:25" x14ac:dyDescent="0.2">
      <c r="A10123">
        <v>10121</v>
      </c>
      <c r="B10123">
        <v>491611364</v>
      </c>
      <c r="C10123">
        <v>9000</v>
      </c>
      <c r="D10123">
        <v>0</v>
      </c>
      <c r="E10123">
        <v>0</v>
      </c>
      <c r="F10123">
        <v>1</v>
      </c>
      <c r="G10123">
        <v>1</v>
      </c>
      <c r="H10123">
        <v>1</v>
      </c>
      <c r="I10123">
        <v>9000</v>
      </c>
      <c r="J10123">
        <v>0</v>
      </c>
      <c r="K10123">
        <v>47.664016199999999</v>
      </c>
      <c r="L10123" t="s">
        <v>1614</v>
      </c>
      <c r="M10123" t="s">
        <v>58</v>
      </c>
      <c r="N10123" s="1">
        <v>42072.654861111114</v>
      </c>
      <c r="O10123" s="1">
        <v>40281.945833333331</v>
      </c>
      <c r="P10123" s="2">
        <v>40282</v>
      </c>
      <c r="Q10123" s="1">
        <v>40318.945833333331</v>
      </c>
      <c r="R10123" t="s">
        <v>95</v>
      </c>
      <c r="S10123" t="s">
        <v>37</v>
      </c>
      <c r="T10123" t="s">
        <v>31</v>
      </c>
      <c r="U10123" t="b">
        <v>1</v>
      </c>
      <c r="V10123" t="s">
        <v>41</v>
      </c>
      <c r="W10123" t="s">
        <v>29</v>
      </c>
      <c r="X10123" t="s">
        <v>41</v>
      </c>
      <c r="Y10123" t="s">
        <v>42</v>
      </c>
    </row>
    <row r="10124" spans="1:25" x14ac:dyDescent="0.2">
      <c r="A10124">
        <v>10122</v>
      </c>
      <c r="B10124">
        <v>1030429399</v>
      </c>
      <c r="C10124">
        <v>1500</v>
      </c>
      <c r="D10124">
        <v>0</v>
      </c>
      <c r="E10124">
        <v>0</v>
      </c>
      <c r="F10124">
        <v>0</v>
      </c>
      <c r="G10124">
        <v>1</v>
      </c>
      <c r="H10124">
        <v>1</v>
      </c>
      <c r="I10124">
        <v>1500</v>
      </c>
      <c r="J10124">
        <v>0</v>
      </c>
      <c r="K10124">
        <v>88.01055556</v>
      </c>
      <c r="L10124" t="s">
        <v>1614</v>
      </c>
      <c r="M10124" t="s">
        <v>58</v>
      </c>
      <c r="N10124" s="1">
        <v>42072.654861111114</v>
      </c>
      <c r="O10124" s="1">
        <v>40281.945833333331</v>
      </c>
      <c r="P10124" s="2">
        <v>40282</v>
      </c>
      <c r="Q10124" s="1">
        <v>40318.945833333331</v>
      </c>
      <c r="R10124" t="s">
        <v>67</v>
      </c>
      <c r="S10124" t="s">
        <v>67</v>
      </c>
      <c r="T10124" t="s">
        <v>31</v>
      </c>
      <c r="U10124" t="b">
        <v>0</v>
      </c>
      <c r="V10124" t="s">
        <v>41</v>
      </c>
      <c r="W10124" t="s">
        <v>29</v>
      </c>
      <c r="X10124" t="s">
        <v>41</v>
      </c>
      <c r="Y10124" t="s">
        <v>42</v>
      </c>
    </row>
    <row r="10125" spans="1:25" x14ac:dyDescent="0.2">
      <c r="A10125">
        <v>10123</v>
      </c>
      <c r="B10125">
        <v>1629709327</v>
      </c>
      <c r="C10125">
        <v>8300</v>
      </c>
      <c r="D10125">
        <v>8945</v>
      </c>
      <c r="E10125">
        <v>103</v>
      </c>
      <c r="F10125">
        <v>101</v>
      </c>
      <c r="G10125">
        <v>26</v>
      </c>
      <c r="H10125">
        <v>1</v>
      </c>
      <c r="I10125">
        <v>8300</v>
      </c>
      <c r="J10125">
        <v>8945</v>
      </c>
      <c r="K10125">
        <v>89.370763890000006</v>
      </c>
      <c r="L10125" t="s">
        <v>1615</v>
      </c>
      <c r="M10125" t="s">
        <v>50</v>
      </c>
      <c r="N10125" s="1">
        <v>42072.654861111114</v>
      </c>
      <c r="O10125" s="1">
        <v>40281.945833333331</v>
      </c>
      <c r="P10125" s="2">
        <v>40282</v>
      </c>
      <c r="Q10125" s="1">
        <v>40318.945833333331</v>
      </c>
      <c r="R10125" t="s">
        <v>59</v>
      </c>
      <c r="S10125" t="s">
        <v>26</v>
      </c>
      <c r="T10125" t="s">
        <v>27</v>
      </c>
      <c r="U10125" t="b">
        <v>1</v>
      </c>
      <c r="V10125" t="s">
        <v>41</v>
      </c>
      <c r="W10125" t="s">
        <v>29</v>
      </c>
      <c r="X10125" t="s">
        <v>41</v>
      </c>
      <c r="Y10125" t="s">
        <v>42</v>
      </c>
    </row>
    <row r="10126" spans="1:25" x14ac:dyDescent="0.2">
      <c r="A10126">
        <v>10124</v>
      </c>
      <c r="B10126">
        <v>1186690106</v>
      </c>
      <c r="C10126">
        <v>2400</v>
      </c>
      <c r="D10126">
        <v>2531</v>
      </c>
      <c r="E10126">
        <v>53</v>
      </c>
      <c r="F10126">
        <v>9</v>
      </c>
      <c r="G10126">
        <v>5</v>
      </c>
      <c r="H10126">
        <v>1</v>
      </c>
      <c r="I10126">
        <v>2400</v>
      </c>
      <c r="J10126">
        <v>2531</v>
      </c>
      <c r="K10126">
        <v>30.786539350000002</v>
      </c>
      <c r="L10126" t="s">
        <v>1615</v>
      </c>
      <c r="M10126" t="s">
        <v>50</v>
      </c>
      <c r="N10126" s="1">
        <v>42072.654861111114</v>
      </c>
      <c r="O10126" s="1">
        <v>40281.945833333331</v>
      </c>
      <c r="P10126" s="2">
        <v>40282</v>
      </c>
      <c r="Q10126" s="1">
        <v>40318.945833333331</v>
      </c>
      <c r="R10126" t="s">
        <v>67</v>
      </c>
      <c r="S10126" t="s">
        <v>67</v>
      </c>
      <c r="T10126" t="s">
        <v>27</v>
      </c>
      <c r="U10126" t="b">
        <v>1</v>
      </c>
      <c r="V10126" t="s">
        <v>41</v>
      </c>
      <c r="W10126" t="s">
        <v>29</v>
      </c>
      <c r="X10126" t="s">
        <v>41</v>
      </c>
      <c r="Y10126" t="s">
        <v>42</v>
      </c>
    </row>
    <row r="10127" spans="1:25" x14ac:dyDescent="0.2">
      <c r="A10127">
        <v>10125</v>
      </c>
      <c r="B10127">
        <v>827245452</v>
      </c>
      <c r="C10127">
        <v>1000</v>
      </c>
      <c r="D10127">
        <v>1105</v>
      </c>
      <c r="E10127">
        <v>20</v>
      </c>
      <c r="F10127">
        <v>101</v>
      </c>
      <c r="G10127">
        <v>26</v>
      </c>
      <c r="H10127">
        <v>1</v>
      </c>
      <c r="I10127">
        <v>1000</v>
      </c>
      <c r="J10127">
        <v>1105</v>
      </c>
      <c r="K10127">
        <v>33.179652779999998</v>
      </c>
      <c r="L10127" t="s">
        <v>1615</v>
      </c>
      <c r="M10127" t="s">
        <v>50</v>
      </c>
      <c r="N10127" s="1">
        <v>42072.654861111114</v>
      </c>
      <c r="O10127" s="1">
        <v>40281.945833333331</v>
      </c>
      <c r="P10127" s="2">
        <v>40282</v>
      </c>
      <c r="Q10127" s="1">
        <v>40318.945833333331</v>
      </c>
      <c r="R10127" t="s">
        <v>59</v>
      </c>
      <c r="S10127" t="s">
        <v>26</v>
      </c>
      <c r="T10127" t="s">
        <v>27</v>
      </c>
      <c r="U10127" t="b">
        <v>1</v>
      </c>
      <c r="V10127" t="s">
        <v>41</v>
      </c>
      <c r="W10127" t="s">
        <v>29</v>
      </c>
      <c r="X10127" t="s">
        <v>41</v>
      </c>
      <c r="Y10127" t="s">
        <v>42</v>
      </c>
    </row>
    <row r="10128" spans="1:25" x14ac:dyDescent="0.2">
      <c r="A10128">
        <v>10126</v>
      </c>
      <c r="B10128">
        <v>721833247</v>
      </c>
      <c r="C10128">
        <v>220</v>
      </c>
      <c r="D10128">
        <v>392</v>
      </c>
      <c r="E10128">
        <v>19</v>
      </c>
      <c r="F10128">
        <v>101</v>
      </c>
      <c r="G10128">
        <v>26</v>
      </c>
      <c r="H10128">
        <v>1</v>
      </c>
      <c r="I10128">
        <v>220</v>
      </c>
      <c r="J10128">
        <v>392</v>
      </c>
      <c r="K10128">
        <v>11.274178239999999</v>
      </c>
      <c r="L10128" t="s">
        <v>1615</v>
      </c>
      <c r="M10128" t="s">
        <v>50</v>
      </c>
      <c r="N10128" s="1">
        <v>42072.654861111114</v>
      </c>
      <c r="O10128" s="1">
        <v>40281.945833333331</v>
      </c>
      <c r="P10128" s="2">
        <v>40282</v>
      </c>
      <c r="Q10128" s="1">
        <v>40318.945833333331</v>
      </c>
      <c r="R10128" t="s">
        <v>26</v>
      </c>
      <c r="S10128" t="s">
        <v>26</v>
      </c>
      <c r="T10128" t="s">
        <v>27</v>
      </c>
      <c r="U10128" t="b">
        <v>1</v>
      </c>
      <c r="V10128" t="s">
        <v>41</v>
      </c>
      <c r="W10128" t="s">
        <v>29</v>
      </c>
      <c r="X10128" t="s">
        <v>41</v>
      </c>
      <c r="Y10128" t="s">
        <v>42</v>
      </c>
    </row>
    <row r="10129" spans="1:25" x14ac:dyDescent="0.2">
      <c r="A10129">
        <v>10127</v>
      </c>
      <c r="B10129">
        <v>738390477</v>
      </c>
      <c r="C10129">
        <v>1000</v>
      </c>
      <c r="D10129">
        <v>1015</v>
      </c>
      <c r="E10129">
        <v>17</v>
      </c>
      <c r="F10129">
        <v>1</v>
      </c>
      <c r="G10129">
        <v>1</v>
      </c>
      <c r="H10129">
        <v>1</v>
      </c>
      <c r="I10129">
        <v>1000</v>
      </c>
      <c r="J10129">
        <v>1015</v>
      </c>
      <c r="K10129">
        <v>45.894409719999999</v>
      </c>
      <c r="L10129" t="s">
        <v>1615</v>
      </c>
      <c r="M10129" t="s">
        <v>50</v>
      </c>
      <c r="N10129" s="1">
        <v>42072.654861111114</v>
      </c>
      <c r="O10129" s="1">
        <v>40521.822222222225</v>
      </c>
      <c r="P10129" s="2">
        <v>40525</v>
      </c>
      <c r="Q10129" s="1">
        <v>40555.173611111109</v>
      </c>
      <c r="R10129" t="s">
        <v>25</v>
      </c>
      <c r="S10129" t="s">
        <v>26</v>
      </c>
      <c r="T10129" t="s">
        <v>27</v>
      </c>
      <c r="U10129" t="b">
        <v>1</v>
      </c>
      <c r="V10129" t="s">
        <v>28</v>
      </c>
      <c r="W10129" t="s">
        <v>29</v>
      </c>
      <c r="X10129" t="s">
        <v>28</v>
      </c>
      <c r="Y10129" t="s">
        <v>30</v>
      </c>
    </row>
    <row r="10130" spans="1:25" x14ac:dyDescent="0.2">
      <c r="A10130">
        <v>10128</v>
      </c>
      <c r="B10130">
        <v>854410712</v>
      </c>
      <c r="C10130">
        <v>9000</v>
      </c>
      <c r="D10130">
        <v>870</v>
      </c>
      <c r="E10130">
        <v>12</v>
      </c>
      <c r="F10130">
        <v>0</v>
      </c>
      <c r="G10130">
        <v>1</v>
      </c>
      <c r="H10130">
        <v>1</v>
      </c>
      <c r="I10130">
        <v>9000</v>
      </c>
      <c r="J10130">
        <v>870</v>
      </c>
      <c r="K10130">
        <v>90.958333330000002</v>
      </c>
      <c r="L10130" t="s">
        <v>1615</v>
      </c>
      <c r="M10130" t="s">
        <v>50</v>
      </c>
      <c r="N10130" s="1">
        <v>42072.654861111114</v>
      </c>
      <c r="O10130" s="1">
        <v>40521.822222222225</v>
      </c>
      <c r="P10130" s="2">
        <v>40525</v>
      </c>
      <c r="Q10130" s="1">
        <v>40555.173611111109</v>
      </c>
      <c r="R10130" t="s">
        <v>68</v>
      </c>
      <c r="S10130" t="s">
        <v>68</v>
      </c>
      <c r="T10130" t="s">
        <v>31</v>
      </c>
      <c r="U10130" t="b">
        <v>1</v>
      </c>
      <c r="V10130" t="s">
        <v>28</v>
      </c>
      <c r="W10130" t="s">
        <v>29</v>
      </c>
      <c r="X10130" t="s">
        <v>28</v>
      </c>
      <c r="Y10130" t="s">
        <v>30</v>
      </c>
    </row>
    <row r="10131" spans="1:25" x14ac:dyDescent="0.2">
      <c r="A10131">
        <v>10129</v>
      </c>
      <c r="B10131">
        <v>750623389</v>
      </c>
      <c r="C10131">
        <v>220</v>
      </c>
      <c r="D10131">
        <v>233</v>
      </c>
      <c r="E10131">
        <v>9</v>
      </c>
      <c r="F10131">
        <v>101</v>
      </c>
      <c r="G10131">
        <v>26</v>
      </c>
      <c r="H10131">
        <v>1</v>
      </c>
      <c r="I10131">
        <v>220</v>
      </c>
      <c r="J10131">
        <v>233</v>
      </c>
      <c r="K10131">
        <v>10.86232639</v>
      </c>
      <c r="L10131" t="s">
        <v>1615</v>
      </c>
      <c r="M10131" t="s">
        <v>50</v>
      </c>
      <c r="N10131" s="1">
        <v>42072.654861111114</v>
      </c>
      <c r="O10131" s="1">
        <v>40281.945833333331</v>
      </c>
      <c r="P10131" s="2">
        <v>40282</v>
      </c>
      <c r="Q10131" s="1">
        <v>40318.945833333331</v>
      </c>
      <c r="R10131" t="s">
        <v>26</v>
      </c>
      <c r="S10131" t="s">
        <v>26</v>
      </c>
      <c r="T10131" t="s">
        <v>27</v>
      </c>
      <c r="U10131" t="b">
        <v>1</v>
      </c>
      <c r="V10131" t="s">
        <v>41</v>
      </c>
      <c r="W10131" t="s">
        <v>29</v>
      </c>
      <c r="X10131" t="s">
        <v>41</v>
      </c>
      <c r="Y10131" t="s">
        <v>42</v>
      </c>
    </row>
    <row r="10132" spans="1:25" x14ac:dyDescent="0.2">
      <c r="A10132">
        <v>10130</v>
      </c>
      <c r="B10132">
        <v>563666314</v>
      </c>
      <c r="C10132">
        <v>228</v>
      </c>
      <c r="D10132">
        <v>176</v>
      </c>
      <c r="E10132">
        <v>5</v>
      </c>
      <c r="F10132">
        <v>9</v>
      </c>
      <c r="G10132">
        <v>5</v>
      </c>
      <c r="H10132">
        <v>1</v>
      </c>
      <c r="I10132">
        <v>228</v>
      </c>
      <c r="J10132">
        <v>176</v>
      </c>
      <c r="K10132">
        <v>4.9074999999999998</v>
      </c>
      <c r="L10132" t="s">
        <v>1615</v>
      </c>
      <c r="M10132" t="s">
        <v>50</v>
      </c>
      <c r="N10132" s="1">
        <v>42072.654861111114</v>
      </c>
      <c r="O10132" s="1">
        <v>40521.822222222225</v>
      </c>
      <c r="P10132" s="2">
        <v>40525</v>
      </c>
      <c r="Q10132" s="1">
        <v>40555.173611111109</v>
      </c>
      <c r="R10132" t="s">
        <v>85</v>
      </c>
      <c r="S10132" t="s">
        <v>85</v>
      </c>
      <c r="T10132" t="s">
        <v>31</v>
      </c>
      <c r="U10132" t="b">
        <v>0</v>
      </c>
      <c r="V10132" t="s">
        <v>28</v>
      </c>
      <c r="W10132" t="s">
        <v>29</v>
      </c>
      <c r="X10132" t="s">
        <v>28</v>
      </c>
      <c r="Y10132" t="s">
        <v>30</v>
      </c>
    </row>
    <row r="10133" spans="1:25" x14ac:dyDescent="0.2">
      <c r="A10133">
        <v>10131</v>
      </c>
      <c r="B10133">
        <v>198842144</v>
      </c>
      <c r="C10133">
        <v>10500</v>
      </c>
      <c r="D10133">
        <v>25</v>
      </c>
      <c r="E10133">
        <v>1</v>
      </c>
      <c r="F10133">
        <v>0</v>
      </c>
      <c r="G10133">
        <v>1</v>
      </c>
      <c r="H10133">
        <v>1</v>
      </c>
      <c r="I10133">
        <v>10500</v>
      </c>
      <c r="J10133">
        <v>25</v>
      </c>
      <c r="K10133">
        <v>86.004710650000007</v>
      </c>
      <c r="L10133" t="s">
        <v>1615</v>
      </c>
      <c r="M10133" t="s">
        <v>50</v>
      </c>
      <c r="N10133" s="1">
        <v>42072.654861111114</v>
      </c>
      <c r="O10133" s="1">
        <v>40521.822222222225</v>
      </c>
      <c r="P10133" s="2">
        <v>40525</v>
      </c>
      <c r="Q10133" s="1">
        <v>40555.173611111109</v>
      </c>
      <c r="R10133" t="s">
        <v>95</v>
      </c>
      <c r="S10133" t="s">
        <v>37</v>
      </c>
      <c r="T10133" t="s">
        <v>40</v>
      </c>
      <c r="U10133" t="b">
        <v>0</v>
      </c>
      <c r="V10133" t="s">
        <v>28</v>
      </c>
      <c r="W10133" t="s">
        <v>29</v>
      </c>
      <c r="X10133" t="s">
        <v>28</v>
      </c>
      <c r="Y10133" t="s">
        <v>30</v>
      </c>
    </row>
    <row r="10134" spans="1:25" x14ac:dyDescent="0.2">
      <c r="A10134">
        <v>10132</v>
      </c>
      <c r="B10134">
        <v>426623221</v>
      </c>
      <c r="C10134">
        <v>7500</v>
      </c>
      <c r="D10134">
        <v>20</v>
      </c>
      <c r="E10134">
        <v>1</v>
      </c>
      <c r="F10134">
        <v>0</v>
      </c>
      <c r="G10134">
        <v>2</v>
      </c>
      <c r="H10134">
        <v>1</v>
      </c>
      <c r="I10134">
        <v>7500</v>
      </c>
      <c r="J10134">
        <v>20</v>
      </c>
      <c r="K10134">
        <v>30.041666670000001</v>
      </c>
      <c r="L10134" t="s">
        <v>1616</v>
      </c>
      <c r="M10134" t="s">
        <v>54</v>
      </c>
      <c r="N10134" s="1">
        <v>42072.654861111114</v>
      </c>
      <c r="O10134" s="1">
        <v>40521.822222222225</v>
      </c>
      <c r="P10134" s="2">
        <v>40525</v>
      </c>
      <c r="Q10134" s="1">
        <v>40555.173611111109</v>
      </c>
      <c r="R10134" t="s">
        <v>85</v>
      </c>
      <c r="S10134" t="s">
        <v>85</v>
      </c>
      <c r="T10134" t="s">
        <v>31</v>
      </c>
      <c r="U10134" t="b">
        <v>0</v>
      </c>
      <c r="V10134" t="s">
        <v>28</v>
      </c>
      <c r="W10134" t="s">
        <v>29</v>
      </c>
      <c r="X10134" t="s">
        <v>28</v>
      </c>
      <c r="Y10134" t="s">
        <v>30</v>
      </c>
    </row>
    <row r="10135" spans="1:25" x14ac:dyDescent="0.2">
      <c r="A10135">
        <v>10133</v>
      </c>
      <c r="B10135">
        <v>741079369</v>
      </c>
      <c r="C10135">
        <v>1000</v>
      </c>
      <c r="D10135">
        <v>1116</v>
      </c>
      <c r="E10135">
        <v>17</v>
      </c>
      <c r="F10135">
        <v>1</v>
      </c>
      <c r="G10135">
        <v>1</v>
      </c>
      <c r="H10135">
        <v>1</v>
      </c>
      <c r="I10135">
        <v>1000</v>
      </c>
      <c r="J10135">
        <v>1116</v>
      </c>
      <c r="K10135">
        <v>33.528344910000001</v>
      </c>
      <c r="L10135" t="s">
        <v>1617</v>
      </c>
      <c r="M10135" t="s">
        <v>54</v>
      </c>
      <c r="N10135" s="1">
        <v>42072.654861111114</v>
      </c>
      <c r="O10135" s="1">
        <v>40521.822222222225</v>
      </c>
      <c r="P10135" s="2">
        <v>40525</v>
      </c>
      <c r="Q10135" s="1">
        <v>40555.173611111109</v>
      </c>
      <c r="R10135" t="s">
        <v>37</v>
      </c>
      <c r="S10135" t="s">
        <v>37</v>
      </c>
      <c r="T10135" t="s">
        <v>27</v>
      </c>
      <c r="U10135" t="b">
        <v>1</v>
      </c>
      <c r="V10135" t="s">
        <v>28</v>
      </c>
      <c r="W10135" t="s">
        <v>29</v>
      </c>
      <c r="X10135" t="s">
        <v>28</v>
      </c>
      <c r="Y10135" t="s">
        <v>30</v>
      </c>
    </row>
    <row r="10136" spans="1:25" x14ac:dyDescent="0.2">
      <c r="A10136">
        <v>10134</v>
      </c>
      <c r="B10136">
        <v>1015639305</v>
      </c>
      <c r="C10136">
        <v>250</v>
      </c>
      <c r="D10136">
        <v>0</v>
      </c>
      <c r="E10136">
        <v>0</v>
      </c>
      <c r="F10136">
        <v>0</v>
      </c>
      <c r="G10136">
        <v>1</v>
      </c>
      <c r="H10136">
        <v>1</v>
      </c>
      <c r="I10136">
        <v>250</v>
      </c>
      <c r="J10136">
        <v>0</v>
      </c>
      <c r="K10136">
        <v>60</v>
      </c>
      <c r="L10136" t="s">
        <v>1618</v>
      </c>
      <c r="M10136" t="s">
        <v>382</v>
      </c>
      <c r="N10136" s="1">
        <v>42072.654861111114</v>
      </c>
      <c r="O10136" s="1">
        <v>40521.822222222225</v>
      </c>
      <c r="P10136" s="2">
        <v>40525</v>
      </c>
      <c r="Q10136" s="1">
        <v>40555.173611111109</v>
      </c>
      <c r="R10136" t="s">
        <v>63</v>
      </c>
      <c r="S10136" t="s">
        <v>37</v>
      </c>
      <c r="T10136" t="s">
        <v>31</v>
      </c>
      <c r="U10136" t="b">
        <v>0</v>
      </c>
      <c r="V10136" t="s">
        <v>28</v>
      </c>
      <c r="W10136" t="s">
        <v>29</v>
      </c>
      <c r="X10136" t="s">
        <v>28</v>
      </c>
      <c r="Y10136" t="s">
        <v>30</v>
      </c>
    </row>
  </sheetData>
  <autoFilter ref="A1:Y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60"/>
  <sheetViews>
    <sheetView workbookViewId="0">
      <selection activeCell="B4" sqref="B4:G4"/>
    </sheetView>
  </sheetViews>
  <sheetFormatPr baseColWidth="10" defaultRowHeight="15" x14ac:dyDescent="0.2"/>
  <cols>
    <col min="1" max="1" width="22.6640625" bestFit="1" customWidth="1"/>
    <col min="2" max="2" width="14.83203125" bestFit="1" customWidth="1"/>
    <col min="3" max="4" width="12.1640625" bestFit="1" customWidth="1"/>
    <col min="5" max="5" width="9.33203125" bestFit="1" customWidth="1"/>
    <col min="6" max="6" width="6.5" bestFit="1" customWidth="1"/>
    <col min="7" max="7" width="12.1640625" bestFit="1" customWidth="1"/>
  </cols>
  <sheetData>
    <row r="3" spans="1:7" x14ac:dyDescent="0.2">
      <c r="A3" s="3" t="s">
        <v>1719</v>
      </c>
      <c r="B3" s="3" t="s">
        <v>1623</v>
      </c>
    </row>
    <row r="4" spans="1:7" x14ac:dyDescent="0.2">
      <c r="A4" s="3" t="s">
        <v>1619</v>
      </c>
      <c r="B4" t="s">
        <v>40</v>
      </c>
      <c r="C4" t="s">
        <v>31</v>
      </c>
      <c r="D4" t="s">
        <v>27</v>
      </c>
      <c r="E4" t="s">
        <v>233</v>
      </c>
      <c r="F4" t="s">
        <v>1620</v>
      </c>
      <c r="G4" t="s">
        <v>1621</v>
      </c>
    </row>
    <row r="5" spans="1:7" x14ac:dyDescent="0.2">
      <c r="A5" s="4" t="s">
        <v>117</v>
      </c>
      <c r="B5" s="5"/>
      <c r="C5" s="5">
        <v>623.38461538461536</v>
      </c>
      <c r="D5" s="5">
        <v>7495.8571428571431</v>
      </c>
      <c r="E5" s="5"/>
      <c r="F5" s="5"/>
      <c r="G5" s="5">
        <v>3028.75</v>
      </c>
    </row>
    <row r="6" spans="1:7" x14ac:dyDescent="0.2">
      <c r="A6" s="4" t="s">
        <v>133</v>
      </c>
      <c r="B6" s="5">
        <v>128.33333333333334</v>
      </c>
      <c r="C6" s="5">
        <v>247.61111111111111</v>
      </c>
      <c r="D6" s="5">
        <v>13037.833333333334</v>
      </c>
      <c r="E6" s="5"/>
      <c r="F6" s="5"/>
      <c r="G6" s="5">
        <v>4887.757575757576</v>
      </c>
    </row>
    <row r="7" spans="1:7" x14ac:dyDescent="0.2">
      <c r="A7" s="4" t="s">
        <v>451</v>
      </c>
      <c r="B7" s="5">
        <v>785.5</v>
      </c>
      <c r="C7" s="5">
        <v>152.54545454545453</v>
      </c>
      <c r="D7" s="5">
        <v>5221.875</v>
      </c>
      <c r="E7" s="5"/>
      <c r="F7" s="5"/>
      <c r="G7" s="5">
        <v>2144</v>
      </c>
    </row>
    <row r="8" spans="1:7" x14ac:dyDescent="0.2">
      <c r="A8" s="4" t="s">
        <v>294</v>
      </c>
      <c r="B8" s="5">
        <v>45</v>
      </c>
      <c r="C8" s="5">
        <v>501.12444444444441</v>
      </c>
      <c r="D8" s="5">
        <v>10529</v>
      </c>
      <c r="E8" s="5"/>
      <c r="F8" s="5"/>
      <c r="G8" s="5">
        <v>2584.7942857142853</v>
      </c>
    </row>
    <row r="9" spans="1:7" x14ac:dyDescent="0.2">
      <c r="A9" s="4" t="s">
        <v>382</v>
      </c>
      <c r="B9" s="5">
        <v>31.1</v>
      </c>
      <c r="C9" s="5">
        <v>321.61772151898731</v>
      </c>
      <c r="D9" s="5">
        <v>5687.4444444444443</v>
      </c>
      <c r="E9" s="5"/>
      <c r="F9" s="5"/>
      <c r="G9" s="5">
        <v>1843.7343999999998</v>
      </c>
    </row>
    <row r="10" spans="1:7" x14ac:dyDescent="0.2">
      <c r="A10" s="4" t="s">
        <v>54</v>
      </c>
      <c r="B10" s="5">
        <v>429.13297872340428</v>
      </c>
      <c r="C10" s="5">
        <v>727.43300531914895</v>
      </c>
      <c r="D10" s="5">
        <v>6699.0755813953492</v>
      </c>
      <c r="E10" s="5"/>
      <c r="F10" s="5"/>
      <c r="G10" s="5">
        <v>3061.7768520220588</v>
      </c>
    </row>
    <row r="11" spans="1:7" x14ac:dyDescent="0.2">
      <c r="A11" s="4" t="s">
        <v>155</v>
      </c>
      <c r="B11" s="5">
        <v>86</v>
      </c>
      <c r="C11" s="5">
        <v>875.38750000000005</v>
      </c>
      <c r="D11" s="5">
        <v>5605.041666666667</v>
      </c>
      <c r="E11" s="5"/>
      <c r="F11" s="5"/>
      <c r="G11" s="5">
        <v>2463.282608695652</v>
      </c>
    </row>
    <row r="12" spans="1:7" x14ac:dyDescent="0.2">
      <c r="A12" s="4" t="s">
        <v>237</v>
      </c>
      <c r="B12" s="5">
        <v>373.5</v>
      </c>
      <c r="C12" s="5">
        <v>485.04878048780489</v>
      </c>
      <c r="D12" s="5">
        <v>5928.608695652174</v>
      </c>
      <c r="E12" s="5"/>
      <c r="F12" s="5"/>
      <c r="G12" s="5">
        <v>2264.0857142857144</v>
      </c>
    </row>
    <row r="13" spans="1:7" x14ac:dyDescent="0.2">
      <c r="A13" s="4" t="s">
        <v>1538</v>
      </c>
      <c r="B13" s="5">
        <v>615.57142857142856</v>
      </c>
      <c r="C13" s="5">
        <v>401.93220338983053</v>
      </c>
      <c r="D13" s="5">
        <v>5545.1764705882351</v>
      </c>
      <c r="E13" s="5"/>
      <c r="F13" s="5"/>
      <c r="G13" s="5">
        <v>2165.59</v>
      </c>
    </row>
    <row r="14" spans="1:7" x14ac:dyDescent="0.2">
      <c r="A14" s="4" t="s">
        <v>339</v>
      </c>
      <c r="B14" s="5"/>
      <c r="C14" s="5">
        <v>501</v>
      </c>
      <c r="D14" s="5">
        <v>1147.5</v>
      </c>
      <c r="E14" s="5"/>
      <c r="F14" s="5"/>
      <c r="G14" s="5">
        <v>685.71428571428567</v>
      </c>
    </row>
    <row r="15" spans="1:7" x14ac:dyDescent="0.2">
      <c r="A15" s="4" t="s">
        <v>100</v>
      </c>
      <c r="B15" s="5">
        <v>1393.1578947368421</v>
      </c>
      <c r="C15" s="5">
        <v>419.4889861751152</v>
      </c>
      <c r="D15" s="5">
        <v>3985.5376344086021</v>
      </c>
      <c r="E15" s="5"/>
      <c r="F15" s="5"/>
      <c r="G15" s="5">
        <v>1478.8049137931034</v>
      </c>
    </row>
    <row r="16" spans="1:7" x14ac:dyDescent="0.2">
      <c r="A16" s="4" t="s">
        <v>44</v>
      </c>
      <c r="B16" s="5">
        <v>574.47727272727275</v>
      </c>
      <c r="C16" s="5">
        <v>414.44726708074541</v>
      </c>
      <c r="D16" s="5">
        <v>4594.5744680851067</v>
      </c>
      <c r="E16" s="5"/>
      <c r="F16" s="5"/>
      <c r="G16" s="5">
        <v>1845.6841516245488</v>
      </c>
    </row>
    <row r="17" spans="1:7" x14ac:dyDescent="0.2">
      <c r="A17" s="4" t="s">
        <v>587</v>
      </c>
      <c r="B17" s="5">
        <v>50</v>
      </c>
      <c r="C17" s="5">
        <v>347.6875</v>
      </c>
      <c r="D17" s="5">
        <v>8123.909090909091</v>
      </c>
      <c r="E17" s="5"/>
      <c r="F17" s="5"/>
      <c r="G17" s="5">
        <v>3392</v>
      </c>
    </row>
    <row r="18" spans="1:7" x14ac:dyDescent="0.2">
      <c r="A18" s="4" t="s">
        <v>109</v>
      </c>
      <c r="B18" s="5">
        <v>756.5</v>
      </c>
      <c r="C18" s="5">
        <v>395.05555555555554</v>
      </c>
      <c r="D18" s="5">
        <v>5672.4285714285716</v>
      </c>
      <c r="E18" s="5"/>
      <c r="F18" s="5"/>
      <c r="G18" s="5">
        <v>1718.7586206896551</v>
      </c>
    </row>
    <row r="19" spans="1:7" x14ac:dyDescent="0.2">
      <c r="A19" s="4" t="s">
        <v>263</v>
      </c>
      <c r="B19" s="5">
        <v>1310</v>
      </c>
      <c r="C19" s="5">
        <v>1165.590909090909</v>
      </c>
      <c r="D19" s="5">
        <v>7107.454545454545</v>
      </c>
      <c r="E19" s="5"/>
      <c r="F19" s="5"/>
      <c r="G19" s="5">
        <v>3041.2857142857142</v>
      </c>
    </row>
    <row r="20" spans="1:7" x14ac:dyDescent="0.2">
      <c r="A20" s="4" t="s">
        <v>180</v>
      </c>
      <c r="B20" s="5">
        <v>285.53125</v>
      </c>
      <c r="C20" s="5">
        <v>756.62371134020623</v>
      </c>
      <c r="D20" s="5">
        <v>9910.633507853403</v>
      </c>
      <c r="E20" s="5"/>
      <c r="F20" s="5"/>
      <c r="G20" s="5">
        <v>4913.3165467625895</v>
      </c>
    </row>
    <row r="21" spans="1:7" x14ac:dyDescent="0.2">
      <c r="A21" s="4" t="s">
        <v>120</v>
      </c>
      <c r="B21" s="5">
        <v>91.2</v>
      </c>
      <c r="C21" s="5">
        <v>245.47368421052633</v>
      </c>
      <c r="D21" s="5">
        <v>2877.0416666666665</v>
      </c>
      <c r="E21" s="5"/>
      <c r="F21" s="5"/>
      <c r="G21" s="5">
        <v>1176.6119402985075</v>
      </c>
    </row>
    <row r="22" spans="1:7" x14ac:dyDescent="0.2">
      <c r="A22" s="4" t="s">
        <v>428</v>
      </c>
      <c r="B22" s="5">
        <v>805</v>
      </c>
      <c r="C22" s="5">
        <v>529.27272727272725</v>
      </c>
      <c r="D22" s="5">
        <v>2174.818181818182</v>
      </c>
      <c r="E22" s="5"/>
      <c r="F22" s="5"/>
      <c r="G22" s="5">
        <v>1328.2608695652175</v>
      </c>
    </row>
    <row r="23" spans="1:7" x14ac:dyDescent="0.2">
      <c r="A23" s="4" t="s">
        <v>232</v>
      </c>
      <c r="B23" s="5">
        <v>319.625</v>
      </c>
      <c r="C23" s="5">
        <v>427.77272727272725</v>
      </c>
      <c r="D23" s="5">
        <v>5972.6</v>
      </c>
      <c r="E23" s="5">
        <v>0</v>
      </c>
      <c r="F23" s="5"/>
      <c r="G23" s="5">
        <v>2576.8627450980393</v>
      </c>
    </row>
    <row r="24" spans="1:7" x14ac:dyDescent="0.2">
      <c r="A24" s="4" t="s">
        <v>209</v>
      </c>
      <c r="B24" s="5">
        <v>506.90909090909093</v>
      </c>
      <c r="C24" s="5">
        <v>488.20967741935482</v>
      </c>
      <c r="D24" s="5">
        <v>6486.7962962962965</v>
      </c>
      <c r="E24" s="5"/>
      <c r="F24" s="5"/>
      <c r="G24" s="5">
        <v>3040.4094488188975</v>
      </c>
    </row>
    <row r="25" spans="1:7" x14ac:dyDescent="0.2">
      <c r="A25" s="4" t="s">
        <v>39</v>
      </c>
      <c r="B25" s="5">
        <v>408.8095238095238</v>
      </c>
      <c r="C25" s="5">
        <v>899.10294117647061</v>
      </c>
      <c r="D25" s="5">
        <v>6126.1764705882351</v>
      </c>
      <c r="E25" s="5"/>
      <c r="F25" s="5"/>
      <c r="G25" s="5">
        <v>3290.1808873720138</v>
      </c>
    </row>
    <row r="26" spans="1:7" x14ac:dyDescent="0.2">
      <c r="A26" s="4" t="s">
        <v>131</v>
      </c>
      <c r="B26" s="5">
        <v>1141</v>
      </c>
      <c r="C26" s="5">
        <v>424.74137931034483</v>
      </c>
      <c r="D26" s="5">
        <v>5051.9512195121952</v>
      </c>
      <c r="E26" s="5"/>
      <c r="F26" s="5"/>
      <c r="G26" s="5">
        <v>2221.0545454545454</v>
      </c>
    </row>
    <row r="27" spans="1:7" x14ac:dyDescent="0.2">
      <c r="A27" s="4" t="s">
        <v>177</v>
      </c>
      <c r="B27" s="5">
        <v>333.6</v>
      </c>
      <c r="C27" s="5">
        <v>525.41379310344826</v>
      </c>
      <c r="D27" s="5">
        <v>5152.7666666666664</v>
      </c>
      <c r="E27" s="5"/>
      <c r="F27" s="5"/>
      <c r="G27" s="5">
        <v>2679.5</v>
      </c>
    </row>
    <row r="28" spans="1:7" x14ac:dyDescent="0.2">
      <c r="A28" s="4" t="s">
        <v>50</v>
      </c>
      <c r="B28" s="5">
        <v>160.27272727272728</v>
      </c>
      <c r="C28" s="5">
        <v>362.47663551401871</v>
      </c>
      <c r="D28" s="5">
        <v>5084.068181818182</v>
      </c>
      <c r="E28" s="5">
        <v>0</v>
      </c>
      <c r="F28" s="5"/>
      <c r="G28" s="5">
        <v>2246.3715596330276</v>
      </c>
    </row>
    <row r="29" spans="1:7" x14ac:dyDescent="0.2">
      <c r="A29" s="4" t="s">
        <v>223</v>
      </c>
      <c r="B29" s="5">
        <v>273</v>
      </c>
      <c r="C29" s="5">
        <v>641.73214285714289</v>
      </c>
      <c r="D29" s="5">
        <v>5046.522727272727</v>
      </c>
      <c r="E29" s="5"/>
      <c r="F29" s="5"/>
      <c r="G29" s="5">
        <v>2370.1272727272726</v>
      </c>
    </row>
    <row r="30" spans="1:7" x14ac:dyDescent="0.2">
      <c r="A30" s="4" t="s">
        <v>197</v>
      </c>
      <c r="B30" s="5">
        <v>379.3</v>
      </c>
      <c r="C30" s="5">
        <v>460.10135135135135</v>
      </c>
      <c r="D30" s="5">
        <v>3151.5</v>
      </c>
      <c r="E30" s="5"/>
      <c r="F30" s="5"/>
      <c r="G30" s="5">
        <v>1406.2269230769232</v>
      </c>
    </row>
    <row r="31" spans="1:7" x14ac:dyDescent="0.2">
      <c r="A31" s="4" t="s">
        <v>212</v>
      </c>
      <c r="B31" s="5">
        <v>125</v>
      </c>
      <c r="C31" s="5">
        <v>163.1</v>
      </c>
      <c r="D31" s="5">
        <v>4275.75</v>
      </c>
      <c r="E31" s="5"/>
      <c r="F31" s="5"/>
      <c r="G31" s="5">
        <v>1892.7368421052631</v>
      </c>
    </row>
    <row r="32" spans="1:7" x14ac:dyDescent="0.2">
      <c r="A32" s="4" t="s">
        <v>247</v>
      </c>
      <c r="B32" s="5">
        <v>0</v>
      </c>
      <c r="C32" s="5">
        <v>292.58333333333331</v>
      </c>
      <c r="D32" s="5">
        <v>3452.4</v>
      </c>
      <c r="E32" s="5"/>
      <c r="F32" s="5"/>
      <c r="G32" s="5">
        <v>1154.0555555555557</v>
      </c>
    </row>
    <row r="33" spans="1:7" x14ac:dyDescent="0.2">
      <c r="A33" s="4" t="s">
        <v>151</v>
      </c>
      <c r="B33" s="5">
        <v>603.14285714285711</v>
      </c>
      <c r="C33" s="5">
        <v>529.02272727272725</v>
      </c>
      <c r="D33" s="5">
        <v>6637.1</v>
      </c>
      <c r="E33" s="5"/>
      <c r="F33" s="5"/>
      <c r="G33" s="5">
        <v>2545.0855263157896</v>
      </c>
    </row>
    <row r="34" spans="1:7" x14ac:dyDescent="0.2">
      <c r="A34" s="4" t="s">
        <v>600</v>
      </c>
      <c r="B34" s="5">
        <v>253.5</v>
      </c>
      <c r="C34" s="5">
        <v>600</v>
      </c>
      <c r="D34" s="5">
        <v>2710</v>
      </c>
      <c r="E34" s="5"/>
      <c r="F34" s="5"/>
      <c r="G34" s="5">
        <v>954.25</v>
      </c>
    </row>
    <row r="35" spans="1:7" x14ac:dyDescent="0.2">
      <c r="A35" s="4" t="s">
        <v>893</v>
      </c>
      <c r="B35" s="5">
        <v>60</v>
      </c>
      <c r="C35" s="5">
        <v>285</v>
      </c>
      <c r="D35" s="5">
        <v>2086.5</v>
      </c>
      <c r="E35" s="5"/>
      <c r="F35" s="5"/>
      <c r="G35" s="5">
        <v>496.125</v>
      </c>
    </row>
    <row r="36" spans="1:7" x14ac:dyDescent="0.2">
      <c r="A36" s="4" t="s">
        <v>92</v>
      </c>
      <c r="B36" s="5">
        <v>93</v>
      </c>
      <c r="C36" s="5">
        <v>1743</v>
      </c>
      <c r="D36" s="5">
        <v>4819.5714285714284</v>
      </c>
      <c r="E36" s="5">
        <v>0</v>
      </c>
      <c r="F36" s="5"/>
      <c r="G36" s="5">
        <v>2430.2083333333335</v>
      </c>
    </row>
    <row r="37" spans="1:7" x14ac:dyDescent="0.2">
      <c r="A37" s="4" t="s">
        <v>148</v>
      </c>
      <c r="B37" s="5">
        <v>226.625</v>
      </c>
      <c r="C37" s="5">
        <v>330.7560975609756</v>
      </c>
      <c r="D37" s="5">
        <v>5537.729166666667</v>
      </c>
      <c r="E37" s="5">
        <v>50</v>
      </c>
      <c r="F37" s="5"/>
      <c r="G37" s="5">
        <v>2017.7482993197279</v>
      </c>
    </row>
    <row r="38" spans="1:7" x14ac:dyDescent="0.2">
      <c r="A38" s="4" t="s">
        <v>82</v>
      </c>
      <c r="B38" s="5">
        <v>1247.4444444444443</v>
      </c>
      <c r="C38" s="5">
        <v>420.57142857142856</v>
      </c>
      <c r="D38" s="5">
        <v>6720.391304347826</v>
      </c>
      <c r="E38" s="5"/>
      <c r="F38" s="5"/>
      <c r="G38" s="5">
        <v>2959.5333333333333</v>
      </c>
    </row>
    <row r="39" spans="1:7" x14ac:dyDescent="0.2">
      <c r="A39" s="4" t="s">
        <v>272</v>
      </c>
      <c r="B39" s="5">
        <v>81.875</v>
      </c>
      <c r="C39" s="5">
        <v>316.54054054054052</v>
      </c>
      <c r="D39" s="5">
        <v>3680.8</v>
      </c>
      <c r="E39" s="5"/>
      <c r="F39" s="5"/>
      <c r="G39" s="5">
        <v>1126.3166666666666</v>
      </c>
    </row>
    <row r="40" spans="1:7" x14ac:dyDescent="0.2">
      <c r="A40" s="4" t="s">
        <v>72</v>
      </c>
      <c r="B40" s="5">
        <v>404.65433962264149</v>
      </c>
      <c r="C40" s="5">
        <v>767.40055319148939</v>
      </c>
      <c r="D40" s="5">
        <v>6332.7895174708819</v>
      </c>
      <c r="E40" s="5"/>
      <c r="F40" s="5"/>
      <c r="G40" s="5">
        <v>3649.5912907431552</v>
      </c>
    </row>
    <row r="41" spans="1:7" x14ac:dyDescent="0.2">
      <c r="A41" s="4" t="s">
        <v>174</v>
      </c>
      <c r="B41" s="5"/>
      <c r="C41" s="5">
        <v>30</v>
      </c>
      <c r="D41" s="5">
        <v>4077.75</v>
      </c>
      <c r="E41" s="5"/>
      <c r="F41" s="5"/>
      <c r="G41" s="5">
        <v>3268.2</v>
      </c>
    </row>
    <row r="42" spans="1:7" x14ac:dyDescent="0.2">
      <c r="A42" s="4" t="s">
        <v>58</v>
      </c>
      <c r="B42" s="5">
        <v>419.04545454545456</v>
      </c>
      <c r="C42" s="5">
        <v>394.66346153846155</v>
      </c>
      <c r="D42" s="5">
        <v>5058.3743396226409</v>
      </c>
      <c r="E42" s="5"/>
      <c r="F42" s="5"/>
      <c r="G42" s="5">
        <v>1778.5354189944132</v>
      </c>
    </row>
    <row r="43" spans="1:7" x14ac:dyDescent="0.2">
      <c r="A43" s="4" t="s">
        <v>206</v>
      </c>
      <c r="B43" s="5">
        <v>139.28571428571428</v>
      </c>
      <c r="C43" s="5">
        <v>807.21739130434787</v>
      </c>
      <c r="D43" s="5">
        <v>5564.3</v>
      </c>
      <c r="E43" s="5"/>
      <c r="F43" s="5"/>
      <c r="G43" s="5">
        <v>1879.6</v>
      </c>
    </row>
    <row r="44" spans="1:7" x14ac:dyDescent="0.2">
      <c r="A44" s="4" t="s">
        <v>79</v>
      </c>
      <c r="B44" s="5">
        <v>462.37837837837839</v>
      </c>
      <c r="C44" s="5">
        <v>640.72308823529409</v>
      </c>
      <c r="D44" s="5">
        <v>4546.8431372549021</v>
      </c>
      <c r="E44" s="5"/>
      <c r="F44" s="5"/>
      <c r="G44" s="5">
        <v>2453.7219018404908</v>
      </c>
    </row>
    <row r="45" spans="1:7" x14ac:dyDescent="0.2">
      <c r="A45" s="4" t="s">
        <v>94</v>
      </c>
      <c r="B45" s="5">
        <v>196.3</v>
      </c>
      <c r="C45" s="5">
        <v>509.10691823899373</v>
      </c>
      <c r="D45" s="5">
        <v>3877.5503875968993</v>
      </c>
      <c r="E45" s="5"/>
      <c r="F45" s="5"/>
      <c r="G45" s="5">
        <v>1846.0408805031448</v>
      </c>
    </row>
    <row r="46" spans="1:7" x14ac:dyDescent="0.2">
      <c r="A46" s="4" t="s">
        <v>203</v>
      </c>
      <c r="B46" s="5">
        <v>351</v>
      </c>
      <c r="C46" s="5">
        <v>800.4666666666667</v>
      </c>
      <c r="D46" s="5">
        <v>5288.2105263157891</v>
      </c>
      <c r="E46" s="5"/>
      <c r="F46" s="5"/>
      <c r="G46" s="5">
        <v>3223.8285714285716</v>
      </c>
    </row>
    <row r="47" spans="1:7" x14ac:dyDescent="0.2">
      <c r="A47" s="4" t="s">
        <v>122</v>
      </c>
      <c r="B47" s="5">
        <v>33.857142857142854</v>
      </c>
      <c r="C47" s="5">
        <v>208.07142857142858</v>
      </c>
      <c r="D47" s="5">
        <v>5989.75</v>
      </c>
      <c r="E47" s="5"/>
      <c r="F47" s="5"/>
      <c r="G47" s="5">
        <v>2288.3272727272729</v>
      </c>
    </row>
    <row r="48" spans="1:7" x14ac:dyDescent="0.2">
      <c r="A48" s="4" t="s">
        <v>24</v>
      </c>
      <c r="B48" s="5"/>
      <c r="C48" s="5">
        <v>164.33333333333334</v>
      </c>
      <c r="D48" s="5">
        <v>5002.666666666667</v>
      </c>
      <c r="E48" s="5"/>
      <c r="F48" s="5"/>
      <c r="G48" s="5">
        <v>1777.1111111111111</v>
      </c>
    </row>
    <row r="49" spans="1:7" x14ac:dyDescent="0.2">
      <c r="A49" s="4" t="s">
        <v>392</v>
      </c>
      <c r="B49" s="5">
        <v>795.83333333333337</v>
      </c>
      <c r="C49" s="5">
        <v>548.4905660377359</v>
      </c>
      <c r="D49" s="5">
        <v>9901</v>
      </c>
      <c r="E49" s="5"/>
      <c r="F49" s="5"/>
      <c r="G49" s="5">
        <v>4852.2477064220184</v>
      </c>
    </row>
    <row r="50" spans="1:7" x14ac:dyDescent="0.2">
      <c r="A50" s="4" t="s">
        <v>33</v>
      </c>
      <c r="B50" s="5">
        <v>816.82978723404256</v>
      </c>
      <c r="C50" s="5">
        <v>563.65983606557381</v>
      </c>
      <c r="D50" s="5">
        <v>6331.7142857142853</v>
      </c>
      <c r="E50" s="5"/>
      <c r="F50" s="5"/>
      <c r="G50" s="5">
        <v>2644.5353982300885</v>
      </c>
    </row>
    <row r="51" spans="1:7" x14ac:dyDescent="0.2">
      <c r="A51" s="4" t="s">
        <v>220</v>
      </c>
      <c r="B51" s="5">
        <v>62.5</v>
      </c>
      <c r="C51" s="5">
        <v>718.66666666666663</v>
      </c>
      <c r="D51" s="5">
        <v>5801.0357142857147</v>
      </c>
      <c r="E51" s="5"/>
      <c r="F51" s="5"/>
      <c r="G51" s="5">
        <v>3329.6666666666665</v>
      </c>
    </row>
    <row r="52" spans="1:7" x14ac:dyDescent="0.2">
      <c r="A52" s="4" t="s">
        <v>107</v>
      </c>
      <c r="B52" s="5">
        <v>1368.1666666666667</v>
      </c>
      <c r="C52" s="5">
        <v>1667.4102564102564</v>
      </c>
      <c r="D52" s="5">
        <v>10679.933333333332</v>
      </c>
      <c r="E52" s="5"/>
      <c r="F52" s="5"/>
      <c r="G52" s="5">
        <v>4961.049382716049</v>
      </c>
    </row>
    <row r="53" spans="1:7" x14ac:dyDescent="0.2">
      <c r="A53" s="4" t="s">
        <v>87</v>
      </c>
      <c r="B53" s="5">
        <v>480.9</v>
      </c>
      <c r="C53" s="5">
        <v>500.85714285714283</v>
      </c>
      <c r="D53" s="5">
        <v>4032.3260869565215</v>
      </c>
      <c r="E53" s="5"/>
      <c r="F53" s="5"/>
      <c r="G53" s="5">
        <v>1949.5</v>
      </c>
    </row>
    <row r="54" spans="1:7" x14ac:dyDescent="0.2">
      <c r="A54" s="4" t="s">
        <v>227</v>
      </c>
      <c r="B54" s="5">
        <v>1779</v>
      </c>
      <c r="C54" s="5">
        <v>214.61538461538461</v>
      </c>
      <c r="D54" s="5">
        <v>3521.3529411764707</v>
      </c>
      <c r="E54" s="5">
        <v>25</v>
      </c>
      <c r="F54" s="5"/>
      <c r="G54" s="5">
        <v>2014.28125</v>
      </c>
    </row>
    <row r="55" spans="1:7" x14ac:dyDescent="0.2">
      <c r="A55" s="4" t="s">
        <v>36</v>
      </c>
      <c r="B55" s="5">
        <v>407.25</v>
      </c>
      <c r="C55" s="5">
        <v>527.04794520547944</v>
      </c>
      <c r="D55" s="5">
        <v>6200.4418604651164</v>
      </c>
      <c r="E55" s="5"/>
      <c r="F55" s="5"/>
      <c r="G55" s="5">
        <v>2931.3828382838283</v>
      </c>
    </row>
    <row r="56" spans="1:7" x14ac:dyDescent="0.2">
      <c r="A56" s="4" t="s">
        <v>139</v>
      </c>
      <c r="B56" s="5">
        <v>195.25</v>
      </c>
      <c r="C56" s="5">
        <v>403.30303030303031</v>
      </c>
      <c r="D56" s="5">
        <v>5045.363636363636</v>
      </c>
      <c r="E56" s="5"/>
      <c r="F56" s="5"/>
      <c r="G56" s="5">
        <v>2120.1355932203392</v>
      </c>
    </row>
    <row r="57" spans="1:7" x14ac:dyDescent="0.2">
      <c r="A57" s="4" t="s">
        <v>218</v>
      </c>
      <c r="B57" s="5">
        <v>655</v>
      </c>
      <c r="C57" s="5">
        <v>167</v>
      </c>
      <c r="D57" s="5">
        <v>3908</v>
      </c>
      <c r="E57" s="5"/>
      <c r="F57" s="5"/>
      <c r="G57" s="5">
        <v>1573.4705882352941</v>
      </c>
    </row>
    <row r="58" spans="1:7" x14ac:dyDescent="0.2">
      <c r="A58" s="4" t="s">
        <v>323</v>
      </c>
      <c r="B58" s="5"/>
      <c r="C58" s="5">
        <v>871.14285714285711</v>
      </c>
      <c r="D58" s="5">
        <v>5112</v>
      </c>
      <c r="E58" s="5"/>
      <c r="F58" s="5"/>
      <c r="G58" s="5">
        <v>1401.25</v>
      </c>
    </row>
    <row r="59" spans="1:7" x14ac:dyDescent="0.2">
      <c r="A59" s="4" t="s">
        <v>1620</v>
      </c>
      <c r="B59" s="5"/>
      <c r="C59" s="5"/>
      <c r="D59" s="5"/>
      <c r="E59" s="5"/>
      <c r="F59" s="5"/>
      <c r="G59" s="5"/>
    </row>
    <row r="60" spans="1:7" x14ac:dyDescent="0.2">
      <c r="A60" s="4" t="s">
        <v>1621</v>
      </c>
      <c r="B60" s="5">
        <v>485.89681660899652</v>
      </c>
      <c r="C60" s="5">
        <v>626.33329958308514</v>
      </c>
      <c r="D60" s="5">
        <v>6218.4195078088023</v>
      </c>
      <c r="E60" s="5">
        <v>15</v>
      </c>
      <c r="F60" s="5"/>
      <c r="G60" s="5">
        <v>2945.7552254563393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36"/>
  <sheetViews>
    <sheetView workbookViewId="0">
      <selection sqref="A1:C1048576"/>
    </sheetView>
  </sheetViews>
  <sheetFormatPr baseColWidth="10" defaultRowHeight="15" x14ac:dyDescent="0.2"/>
  <sheetData>
    <row r="1" spans="1:3" x14ac:dyDescent="0.2">
      <c r="A1" t="s">
        <v>2</v>
      </c>
      <c r="B1" t="s">
        <v>1624</v>
      </c>
      <c r="C1" t="s">
        <v>17</v>
      </c>
    </row>
    <row r="2" spans="1:3" x14ac:dyDescent="0.2">
      <c r="A2">
        <v>5275</v>
      </c>
      <c r="B2" t="s">
        <v>24</v>
      </c>
      <c r="C2" t="s">
        <v>27</v>
      </c>
    </row>
    <row r="3" spans="1:3" x14ac:dyDescent="0.2">
      <c r="A3">
        <v>150</v>
      </c>
      <c r="B3" t="s">
        <v>24</v>
      </c>
      <c r="C3" t="s">
        <v>31</v>
      </c>
    </row>
    <row r="4" spans="1:3" x14ac:dyDescent="0.2">
      <c r="A4">
        <v>195</v>
      </c>
      <c r="B4" t="s">
        <v>33</v>
      </c>
      <c r="C4" t="s">
        <v>31</v>
      </c>
    </row>
    <row r="5" spans="1:3" x14ac:dyDescent="0.2">
      <c r="A5">
        <v>1010</v>
      </c>
      <c r="B5" t="s">
        <v>36</v>
      </c>
      <c r="C5" t="s">
        <v>27</v>
      </c>
    </row>
    <row r="6" spans="1:3" x14ac:dyDescent="0.2">
      <c r="A6">
        <v>0</v>
      </c>
      <c r="B6" t="s">
        <v>39</v>
      </c>
      <c r="C6" t="s">
        <v>40</v>
      </c>
    </row>
    <row r="7" spans="1:3" x14ac:dyDescent="0.2">
      <c r="A7">
        <v>0</v>
      </c>
      <c r="B7" t="s">
        <v>44</v>
      </c>
      <c r="C7" t="s">
        <v>31</v>
      </c>
    </row>
    <row r="8" spans="1:3" x14ac:dyDescent="0.2">
      <c r="A8">
        <v>3600</v>
      </c>
      <c r="B8" t="s">
        <v>39</v>
      </c>
      <c r="C8" t="s">
        <v>27</v>
      </c>
    </row>
    <row r="9" spans="1:3" x14ac:dyDescent="0.2">
      <c r="A9">
        <v>2015</v>
      </c>
      <c r="B9" t="s">
        <v>33</v>
      </c>
      <c r="C9" t="s">
        <v>27</v>
      </c>
    </row>
    <row r="10" spans="1:3" x14ac:dyDescent="0.2">
      <c r="A10">
        <v>50</v>
      </c>
      <c r="B10" t="s">
        <v>50</v>
      </c>
      <c r="C10" t="s">
        <v>31</v>
      </c>
    </row>
    <row r="11" spans="1:3" x14ac:dyDescent="0.2">
      <c r="A11">
        <v>125</v>
      </c>
      <c r="B11" t="s">
        <v>54</v>
      </c>
      <c r="C11" t="s">
        <v>31</v>
      </c>
    </row>
    <row r="12" spans="1:3" x14ac:dyDescent="0.2">
      <c r="A12">
        <v>0</v>
      </c>
      <c r="B12" t="s">
        <v>54</v>
      </c>
      <c r="C12" t="s">
        <v>31</v>
      </c>
    </row>
    <row r="13" spans="1:3" x14ac:dyDescent="0.2">
      <c r="A13">
        <v>45535</v>
      </c>
      <c r="B13" t="s">
        <v>58</v>
      </c>
      <c r="C13" t="s">
        <v>27</v>
      </c>
    </row>
    <row r="14" spans="1:3" x14ac:dyDescent="0.2">
      <c r="A14">
        <v>29040</v>
      </c>
      <c r="B14" t="s">
        <v>58</v>
      </c>
      <c r="C14" t="s">
        <v>27</v>
      </c>
    </row>
    <row r="15" spans="1:3" x14ac:dyDescent="0.2">
      <c r="A15">
        <v>283</v>
      </c>
      <c r="B15" t="s">
        <v>58</v>
      </c>
      <c r="C15" t="s">
        <v>31</v>
      </c>
    </row>
    <row r="16" spans="1:3" x14ac:dyDescent="0.2">
      <c r="A16">
        <v>1045</v>
      </c>
      <c r="B16" t="s">
        <v>58</v>
      </c>
      <c r="C16" t="s">
        <v>40</v>
      </c>
    </row>
    <row r="17" spans="1:3" x14ac:dyDescent="0.2">
      <c r="A17">
        <v>734</v>
      </c>
      <c r="B17" t="s">
        <v>58</v>
      </c>
      <c r="C17" t="s">
        <v>31</v>
      </c>
    </row>
    <row r="18" spans="1:3" x14ac:dyDescent="0.2">
      <c r="A18">
        <v>734</v>
      </c>
      <c r="B18" t="s">
        <v>58</v>
      </c>
      <c r="C18" t="s">
        <v>31</v>
      </c>
    </row>
    <row r="19" spans="1:3" x14ac:dyDescent="0.2">
      <c r="A19">
        <v>131</v>
      </c>
      <c r="B19" t="s">
        <v>58</v>
      </c>
      <c r="C19" t="s">
        <v>40</v>
      </c>
    </row>
    <row r="20" spans="1:3" x14ac:dyDescent="0.2">
      <c r="A20">
        <v>1112</v>
      </c>
      <c r="B20" t="s">
        <v>58</v>
      </c>
      <c r="C20" t="s">
        <v>31</v>
      </c>
    </row>
    <row r="21" spans="1:3" x14ac:dyDescent="0.2">
      <c r="A21">
        <v>135</v>
      </c>
      <c r="B21" t="s">
        <v>58</v>
      </c>
      <c r="C21" t="s">
        <v>31</v>
      </c>
    </row>
    <row r="22" spans="1:3" x14ac:dyDescent="0.2">
      <c r="A22">
        <v>35</v>
      </c>
      <c r="B22" t="s">
        <v>58</v>
      </c>
      <c r="C22" t="s">
        <v>31</v>
      </c>
    </row>
    <row r="23" spans="1:3" x14ac:dyDescent="0.2">
      <c r="A23">
        <v>15</v>
      </c>
      <c r="B23" t="s">
        <v>58</v>
      </c>
      <c r="C23" t="s">
        <v>31</v>
      </c>
    </row>
    <row r="24" spans="1:3" x14ac:dyDescent="0.2">
      <c r="A24">
        <v>255</v>
      </c>
      <c r="B24" t="s">
        <v>58</v>
      </c>
      <c r="C24" t="s">
        <v>31</v>
      </c>
    </row>
    <row r="25" spans="1:3" x14ac:dyDescent="0.2">
      <c r="A25">
        <v>0</v>
      </c>
      <c r="B25" t="s">
        <v>58</v>
      </c>
      <c r="C25" t="s">
        <v>31</v>
      </c>
    </row>
    <row r="26" spans="1:3" x14ac:dyDescent="0.2">
      <c r="A26">
        <v>0</v>
      </c>
      <c r="B26" t="s">
        <v>58</v>
      </c>
      <c r="C26" t="s">
        <v>31</v>
      </c>
    </row>
    <row r="27" spans="1:3" x14ac:dyDescent="0.2">
      <c r="A27">
        <v>0</v>
      </c>
      <c r="B27" t="s">
        <v>58</v>
      </c>
      <c r="C27" t="s">
        <v>40</v>
      </c>
    </row>
    <row r="28" spans="1:3" x14ac:dyDescent="0.2">
      <c r="A28">
        <v>0</v>
      </c>
      <c r="B28" t="s">
        <v>58</v>
      </c>
      <c r="C28" t="s">
        <v>31</v>
      </c>
    </row>
    <row r="29" spans="1:3" x14ac:dyDescent="0.2">
      <c r="A29">
        <v>0</v>
      </c>
      <c r="B29" t="s">
        <v>58</v>
      </c>
      <c r="C29" t="s">
        <v>31</v>
      </c>
    </row>
    <row r="30" spans="1:3" x14ac:dyDescent="0.2">
      <c r="A30">
        <v>6761</v>
      </c>
      <c r="B30" t="s">
        <v>54</v>
      </c>
      <c r="C30" t="s">
        <v>27</v>
      </c>
    </row>
    <row r="31" spans="1:3" x14ac:dyDescent="0.2">
      <c r="A31">
        <v>80</v>
      </c>
      <c r="B31" t="s">
        <v>54</v>
      </c>
      <c r="C31" t="s">
        <v>31</v>
      </c>
    </row>
    <row r="32" spans="1:3" x14ac:dyDescent="0.2">
      <c r="A32">
        <v>18196</v>
      </c>
      <c r="B32" t="s">
        <v>72</v>
      </c>
      <c r="C32" t="s">
        <v>27</v>
      </c>
    </row>
    <row r="33" spans="1:3" x14ac:dyDescent="0.2">
      <c r="A33">
        <v>5132</v>
      </c>
      <c r="B33" t="s">
        <v>72</v>
      </c>
      <c r="C33" t="s">
        <v>27</v>
      </c>
    </row>
    <row r="34" spans="1:3" x14ac:dyDescent="0.2">
      <c r="A34">
        <v>10242</v>
      </c>
      <c r="B34" t="s">
        <v>72</v>
      </c>
      <c r="C34" t="s">
        <v>27</v>
      </c>
    </row>
    <row r="35" spans="1:3" x14ac:dyDescent="0.2">
      <c r="A35">
        <v>543</v>
      </c>
      <c r="B35" t="s">
        <v>72</v>
      </c>
      <c r="C35" t="s">
        <v>27</v>
      </c>
    </row>
    <row r="36" spans="1:3" x14ac:dyDescent="0.2">
      <c r="A36">
        <v>2370</v>
      </c>
      <c r="B36" t="s">
        <v>72</v>
      </c>
      <c r="C36" t="s">
        <v>27</v>
      </c>
    </row>
    <row r="37" spans="1:3" x14ac:dyDescent="0.2">
      <c r="A37">
        <v>5038</v>
      </c>
      <c r="B37" t="s">
        <v>72</v>
      </c>
      <c r="C37" t="s">
        <v>27</v>
      </c>
    </row>
    <row r="38" spans="1:3" x14ac:dyDescent="0.2">
      <c r="A38">
        <v>5057</v>
      </c>
      <c r="B38" t="s">
        <v>72</v>
      </c>
      <c r="C38" t="s">
        <v>27</v>
      </c>
    </row>
    <row r="39" spans="1:3" x14ac:dyDescent="0.2">
      <c r="A39">
        <v>1630</v>
      </c>
      <c r="B39" t="s">
        <v>72</v>
      </c>
      <c r="C39" t="s">
        <v>27</v>
      </c>
    </row>
    <row r="40" spans="1:3" x14ac:dyDescent="0.2">
      <c r="A40">
        <v>646</v>
      </c>
      <c r="B40" t="s">
        <v>72</v>
      </c>
      <c r="C40" t="s">
        <v>27</v>
      </c>
    </row>
    <row r="41" spans="1:3" x14ac:dyDescent="0.2">
      <c r="A41">
        <v>512</v>
      </c>
      <c r="B41" t="s">
        <v>72</v>
      </c>
      <c r="C41" t="s">
        <v>31</v>
      </c>
    </row>
    <row r="42" spans="1:3" x14ac:dyDescent="0.2">
      <c r="A42">
        <v>510</v>
      </c>
      <c r="B42" t="s">
        <v>72</v>
      </c>
      <c r="C42" t="s">
        <v>31</v>
      </c>
    </row>
    <row r="43" spans="1:3" x14ac:dyDescent="0.2">
      <c r="A43">
        <v>25</v>
      </c>
      <c r="B43" t="s">
        <v>72</v>
      </c>
      <c r="C43" t="s">
        <v>40</v>
      </c>
    </row>
    <row r="44" spans="1:3" x14ac:dyDescent="0.2">
      <c r="A44">
        <v>0</v>
      </c>
      <c r="B44" t="s">
        <v>72</v>
      </c>
      <c r="C44" t="s">
        <v>31</v>
      </c>
    </row>
    <row r="45" spans="1:3" x14ac:dyDescent="0.2">
      <c r="A45">
        <v>0</v>
      </c>
      <c r="B45" t="s">
        <v>72</v>
      </c>
      <c r="C45" t="s">
        <v>31</v>
      </c>
    </row>
    <row r="46" spans="1:3" x14ac:dyDescent="0.2">
      <c r="A46">
        <v>530</v>
      </c>
      <c r="B46" t="s">
        <v>79</v>
      </c>
      <c r="C46" t="s">
        <v>31</v>
      </c>
    </row>
    <row r="47" spans="1:3" x14ac:dyDescent="0.2">
      <c r="A47">
        <v>365</v>
      </c>
      <c r="B47" t="s">
        <v>79</v>
      </c>
      <c r="C47" t="s">
        <v>40</v>
      </c>
    </row>
    <row r="48" spans="1:3" x14ac:dyDescent="0.2">
      <c r="A48">
        <v>25</v>
      </c>
      <c r="B48" t="s">
        <v>79</v>
      </c>
      <c r="C48" t="s">
        <v>31</v>
      </c>
    </row>
    <row r="49" spans="1:3" x14ac:dyDescent="0.2">
      <c r="A49">
        <v>0</v>
      </c>
      <c r="B49" t="s">
        <v>72</v>
      </c>
      <c r="C49" t="s">
        <v>31</v>
      </c>
    </row>
    <row r="50" spans="1:3" x14ac:dyDescent="0.2">
      <c r="A50">
        <v>15325</v>
      </c>
      <c r="B50" t="s">
        <v>82</v>
      </c>
      <c r="C50" t="s">
        <v>27</v>
      </c>
    </row>
    <row r="51" spans="1:3" x14ac:dyDescent="0.2">
      <c r="A51">
        <v>6326</v>
      </c>
      <c r="B51" t="s">
        <v>82</v>
      </c>
      <c r="C51" t="s">
        <v>27</v>
      </c>
    </row>
    <row r="52" spans="1:3" x14ac:dyDescent="0.2">
      <c r="A52">
        <v>8468</v>
      </c>
      <c r="B52" t="s">
        <v>82</v>
      </c>
      <c r="C52" t="s">
        <v>27</v>
      </c>
    </row>
    <row r="53" spans="1:3" x14ac:dyDescent="0.2">
      <c r="A53">
        <v>1350</v>
      </c>
      <c r="B53" t="s">
        <v>82</v>
      </c>
      <c r="C53" t="s">
        <v>27</v>
      </c>
    </row>
    <row r="54" spans="1:3" x14ac:dyDescent="0.2">
      <c r="A54">
        <v>1190</v>
      </c>
      <c r="B54" t="s">
        <v>82</v>
      </c>
      <c r="C54" t="s">
        <v>31</v>
      </c>
    </row>
    <row r="55" spans="1:3" x14ac:dyDescent="0.2">
      <c r="A55">
        <v>325</v>
      </c>
      <c r="B55" t="s">
        <v>82</v>
      </c>
      <c r="C55" t="s">
        <v>31</v>
      </c>
    </row>
    <row r="56" spans="1:3" x14ac:dyDescent="0.2">
      <c r="A56">
        <v>274</v>
      </c>
      <c r="B56" t="s">
        <v>82</v>
      </c>
      <c r="C56" t="s">
        <v>31</v>
      </c>
    </row>
    <row r="57" spans="1:3" x14ac:dyDescent="0.2">
      <c r="A57">
        <v>225</v>
      </c>
      <c r="B57" t="s">
        <v>82</v>
      </c>
      <c r="C57" t="s">
        <v>31</v>
      </c>
    </row>
    <row r="58" spans="1:3" x14ac:dyDescent="0.2">
      <c r="A58">
        <v>1510</v>
      </c>
      <c r="B58" t="s">
        <v>82</v>
      </c>
      <c r="C58" t="s">
        <v>27</v>
      </c>
    </row>
    <row r="59" spans="1:3" x14ac:dyDescent="0.2">
      <c r="A59">
        <v>340</v>
      </c>
      <c r="B59" t="s">
        <v>82</v>
      </c>
      <c r="C59" t="s">
        <v>31</v>
      </c>
    </row>
    <row r="60" spans="1:3" x14ac:dyDescent="0.2">
      <c r="A60">
        <v>135</v>
      </c>
      <c r="B60" t="s">
        <v>82</v>
      </c>
      <c r="C60" t="s">
        <v>31</v>
      </c>
    </row>
    <row r="61" spans="1:3" x14ac:dyDescent="0.2">
      <c r="A61">
        <v>185</v>
      </c>
      <c r="B61" t="s">
        <v>82</v>
      </c>
      <c r="C61" t="s">
        <v>31</v>
      </c>
    </row>
    <row r="62" spans="1:3" x14ac:dyDescent="0.2">
      <c r="A62">
        <v>31</v>
      </c>
      <c r="B62" t="s">
        <v>82</v>
      </c>
      <c r="C62" t="s">
        <v>40</v>
      </c>
    </row>
    <row r="63" spans="1:3" x14ac:dyDescent="0.2">
      <c r="A63">
        <v>101</v>
      </c>
      <c r="B63" t="s">
        <v>82</v>
      </c>
      <c r="C63" t="s">
        <v>31</v>
      </c>
    </row>
    <row r="64" spans="1:3" x14ac:dyDescent="0.2">
      <c r="A64">
        <v>220</v>
      </c>
      <c r="B64" t="s">
        <v>82</v>
      </c>
      <c r="C64" t="s">
        <v>31</v>
      </c>
    </row>
    <row r="65" spans="1:3" x14ac:dyDescent="0.2">
      <c r="A65">
        <v>60</v>
      </c>
      <c r="B65" t="s">
        <v>82</v>
      </c>
      <c r="C65" t="s">
        <v>31</v>
      </c>
    </row>
    <row r="66" spans="1:3" x14ac:dyDescent="0.2">
      <c r="A66">
        <v>50</v>
      </c>
      <c r="B66" t="s">
        <v>82</v>
      </c>
      <c r="C66" t="s">
        <v>27</v>
      </c>
    </row>
    <row r="67" spans="1:3" x14ac:dyDescent="0.2">
      <c r="A67">
        <v>10</v>
      </c>
      <c r="B67" t="s">
        <v>82</v>
      </c>
      <c r="C67" t="s">
        <v>40</v>
      </c>
    </row>
    <row r="68" spans="1:3" x14ac:dyDescent="0.2">
      <c r="A68">
        <v>0</v>
      </c>
      <c r="B68" t="s">
        <v>82</v>
      </c>
      <c r="C68" t="s">
        <v>31</v>
      </c>
    </row>
    <row r="69" spans="1:3" x14ac:dyDescent="0.2">
      <c r="A69">
        <v>0</v>
      </c>
      <c r="B69" t="s">
        <v>82</v>
      </c>
      <c r="C69" t="s">
        <v>31</v>
      </c>
    </row>
    <row r="70" spans="1:3" x14ac:dyDescent="0.2">
      <c r="A70">
        <v>0</v>
      </c>
      <c r="B70" t="s">
        <v>82</v>
      </c>
      <c r="C70" t="s">
        <v>40</v>
      </c>
    </row>
    <row r="71" spans="1:3" x14ac:dyDescent="0.2">
      <c r="A71">
        <v>0</v>
      </c>
      <c r="B71" t="s">
        <v>82</v>
      </c>
      <c r="C71" t="s">
        <v>31</v>
      </c>
    </row>
    <row r="72" spans="1:3" x14ac:dyDescent="0.2">
      <c r="A72">
        <v>8385</v>
      </c>
      <c r="B72" t="s">
        <v>87</v>
      </c>
      <c r="C72" t="s">
        <v>27</v>
      </c>
    </row>
    <row r="73" spans="1:3" x14ac:dyDescent="0.2">
      <c r="A73">
        <v>2847</v>
      </c>
      <c r="B73" t="s">
        <v>87</v>
      </c>
      <c r="C73" t="s">
        <v>27</v>
      </c>
    </row>
    <row r="74" spans="1:3" x14ac:dyDescent="0.2">
      <c r="A74">
        <v>1451</v>
      </c>
      <c r="B74" t="s">
        <v>87</v>
      </c>
      <c r="C74" t="s">
        <v>27</v>
      </c>
    </row>
    <row r="75" spans="1:3" x14ac:dyDescent="0.2">
      <c r="A75">
        <v>260</v>
      </c>
      <c r="B75" t="s">
        <v>87</v>
      </c>
      <c r="C75" t="s">
        <v>31</v>
      </c>
    </row>
    <row r="76" spans="1:3" x14ac:dyDescent="0.2">
      <c r="A76">
        <v>0</v>
      </c>
      <c r="B76" t="s">
        <v>87</v>
      </c>
      <c r="C76" t="s">
        <v>31</v>
      </c>
    </row>
    <row r="77" spans="1:3" x14ac:dyDescent="0.2">
      <c r="A77">
        <v>610</v>
      </c>
      <c r="B77" t="s">
        <v>54</v>
      </c>
      <c r="C77" t="s">
        <v>31</v>
      </c>
    </row>
    <row r="78" spans="1:3" x14ac:dyDescent="0.2">
      <c r="A78">
        <v>130</v>
      </c>
      <c r="B78" t="s">
        <v>92</v>
      </c>
      <c r="C78" t="s">
        <v>31</v>
      </c>
    </row>
    <row r="79" spans="1:3" x14ac:dyDescent="0.2">
      <c r="A79">
        <v>45</v>
      </c>
      <c r="B79" t="s">
        <v>94</v>
      </c>
      <c r="C79" t="s">
        <v>31</v>
      </c>
    </row>
    <row r="80" spans="1:3" x14ac:dyDescent="0.2">
      <c r="A80">
        <v>110</v>
      </c>
      <c r="B80" t="s">
        <v>94</v>
      </c>
      <c r="C80" t="s">
        <v>31</v>
      </c>
    </row>
    <row r="81" spans="1:3" x14ac:dyDescent="0.2">
      <c r="A81">
        <v>7</v>
      </c>
      <c r="B81" t="s">
        <v>94</v>
      </c>
      <c r="C81" t="s">
        <v>31</v>
      </c>
    </row>
    <row r="82" spans="1:3" x14ac:dyDescent="0.2">
      <c r="A82">
        <v>25</v>
      </c>
      <c r="B82" t="s">
        <v>94</v>
      </c>
      <c r="C82" t="s">
        <v>31</v>
      </c>
    </row>
    <row r="83" spans="1:3" x14ac:dyDescent="0.2">
      <c r="A83">
        <v>10</v>
      </c>
      <c r="B83" t="s">
        <v>44</v>
      </c>
      <c r="C83" t="s">
        <v>31</v>
      </c>
    </row>
    <row r="84" spans="1:3" x14ac:dyDescent="0.2">
      <c r="A84">
        <v>1270</v>
      </c>
      <c r="B84" t="s">
        <v>54</v>
      </c>
      <c r="C84" t="s">
        <v>31</v>
      </c>
    </row>
    <row r="85" spans="1:3" x14ac:dyDescent="0.2">
      <c r="A85">
        <v>100</v>
      </c>
      <c r="B85" t="s">
        <v>72</v>
      </c>
      <c r="C85" t="s">
        <v>40</v>
      </c>
    </row>
    <row r="86" spans="1:3" x14ac:dyDescent="0.2">
      <c r="A86">
        <v>215</v>
      </c>
      <c r="B86" t="s">
        <v>100</v>
      </c>
      <c r="C86" t="s">
        <v>31</v>
      </c>
    </row>
    <row r="87" spans="1:3" x14ac:dyDescent="0.2">
      <c r="A87">
        <v>4055</v>
      </c>
      <c r="B87" t="s">
        <v>54</v>
      </c>
      <c r="C87" t="s">
        <v>27</v>
      </c>
    </row>
    <row r="88" spans="1:3" x14ac:dyDescent="0.2">
      <c r="A88">
        <v>470</v>
      </c>
      <c r="B88" t="s">
        <v>33</v>
      </c>
      <c r="C88" t="s">
        <v>31</v>
      </c>
    </row>
    <row r="89" spans="1:3" x14ac:dyDescent="0.2">
      <c r="A89">
        <v>80</v>
      </c>
      <c r="B89" t="s">
        <v>33</v>
      </c>
      <c r="C89" t="s">
        <v>31</v>
      </c>
    </row>
    <row r="90" spans="1:3" x14ac:dyDescent="0.2">
      <c r="A90">
        <v>20</v>
      </c>
      <c r="B90" t="s">
        <v>33</v>
      </c>
      <c r="C90" t="s">
        <v>31</v>
      </c>
    </row>
    <row r="91" spans="1:3" x14ac:dyDescent="0.2">
      <c r="A91">
        <v>0</v>
      </c>
      <c r="B91" t="s">
        <v>33</v>
      </c>
      <c r="C91" t="s">
        <v>40</v>
      </c>
    </row>
    <row r="92" spans="1:3" x14ac:dyDescent="0.2">
      <c r="A92">
        <v>0</v>
      </c>
      <c r="B92" t="s">
        <v>94</v>
      </c>
      <c r="C92" t="s">
        <v>31</v>
      </c>
    </row>
    <row r="93" spans="1:3" x14ac:dyDescent="0.2">
      <c r="A93">
        <v>977</v>
      </c>
      <c r="B93" t="s">
        <v>94</v>
      </c>
      <c r="C93" t="s">
        <v>31</v>
      </c>
    </row>
    <row r="94" spans="1:3" x14ac:dyDescent="0.2">
      <c r="A94">
        <v>755</v>
      </c>
      <c r="B94" t="s">
        <v>107</v>
      </c>
      <c r="C94" t="s">
        <v>27</v>
      </c>
    </row>
    <row r="95" spans="1:3" x14ac:dyDescent="0.2">
      <c r="A95">
        <v>2379</v>
      </c>
      <c r="B95" t="s">
        <v>109</v>
      </c>
      <c r="C95" t="s">
        <v>27</v>
      </c>
    </row>
    <row r="96" spans="1:3" x14ac:dyDescent="0.2">
      <c r="A96">
        <v>3001</v>
      </c>
      <c r="B96" t="s">
        <v>109</v>
      </c>
      <c r="C96" t="s">
        <v>40</v>
      </c>
    </row>
    <row r="97" spans="1:3" x14ac:dyDescent="0.2">
      <c r="A97">
        <v>10</v>
      </c>
      <c r="B97" t="s">
        <v>109</v>
      </c>
      <c r="C97" t="s">
        <v>31</v>
      </c>
    </row>
    <row r="98" spans="1:3" x14ac:dyDescent="0.2">
      <c r="A98">
        <v>1310</v>
      </c>
      <c r="B98" t="s">
        <v>39</v>
      </c>
      <c r="C98" t="s">
        <v>31</v>
      </c>
    </row>
    <row r="99" spans="1:3" x14ac:dyDescent="0.2">
      <c r="A99">
        <v>6475</v>
      </c>
      <c r="B99" t="s">
        <v>36</v>
      </c>
      <c r="C99" t="s">
        <v>27</v>
      </c>
    </row>
    <row r="100" spans="1:3" x14ac:dyDescent="0.2">
      <c r="A100">
        <v>10223</v>
      </c>
      <c r="B100" t="s">
        <v>54</v>
      </c>
      <c r="C100" t="s">
        <v>27</v>
      </c>
    </row>
    <row r="101" spans="1:3" x14ac:dyDescent="0.2">
      <c r="A101">
        <v>2531</v>
      </c>
      <c r="B101" t="s">
        <v>54</v>
      </c>
      <c r="C101" t="s">
        <v>31</v>
      </c>
    </row>
    <row r="102" spans="1:3" x14ac:dyDescent="0.2">
      <c r="A102">
        <v>525</v>
      </c>
      <c r="B102" t="s">
        <v>54</v>
      </c>
      <c r="C102" t="s">
        <v>31</v>
      </c>
    </row>
    <row r="103" spans="1:3" x14ac:dyDescent="0.2">
      <c r="A103">
        <v>101</v>
      </c>
      <c r="B103" t="s">
        <v>54</v>
      </c>
      <c r="C103" t="s">
        <v>31</v>
      </c>
    </row>
    <row r="104" spans="1:3" x14ac:dyDescent="0.2">
      <c r="A104">
        <v>31.69</v>
      </c>
      <c r="B104" t="s">
        <v>54</v>
      </c>
      <c r="C104" t="s">
        <v>31</v>
      </c>
    </row>
    <row r="105" spans="1:3" x14ac:dyDescent="0.2">
      <c r="A105">
        <v>0</v>
      </c>
      <c r="B105" t="s">
        <v>54</v>
      </c>
      <c r="C105" t="s">
        <v>31</v>
      </c>
    </row>
    <row r="106" spans="1:3" x14ac:dyDescent="0.2">
      <c r="A106">
        <v>15308</v>
      </c>
      <c r="B106" t="s">
        <v>117</v>
      </c>
      <c r="C106" t="s">
        <v>27</v>
      </c>
    </row>
    <row r="107" spans="1:3" x14ac:dyDescent="0.2">
      <c r="A107">
        <v>5160</v>
      </c>
      <c r="B107" t="s">
        <v>117</v>
      </c>
      <c r="C107" t="s">
        <v>31</v>
      </c>
    </row>
    <row r="108" spans="1:3" x14ac:dyDescent="0.2">
      <c r="A108">
        <v>5147</v>
      </c>
      <c r="B108" t="s">
        <v>117</v>
      </c>
      <c r="C108" t="s">
        <v>27</v>
      </c>
    </row>
    <row r="109" spans="1:3" x14ac:dyDescent="0.2">
      <c r="A109">
        <v>1675</v>
      </c>
      <c r="B109" t="s">
        <v>117</v>
      </c>
      <c r="C109" t="s">
        <v>31</v>
      </c>
    </row>
    <row r="110" spans="1:3" x14ac:dyDescent="0.2">
      <c r="A110">
        <v>256</v>
      </c>
      <c r="B110" t="s">
        <v>117</v>
      </c>
      <c r="C110" t="s">
        <v>31</v>
      </c>
    </row>
    <row r="111" spans="1:3" x14ac:dyDescent="0.2">
      <c r="A111">
        <v>100</v>
      </c>
      <c r="B111" t="s">
        <v>117</v>
      </c>
      <c r="C111" t="s">
        <v>31</v>
      </c>
    </row>
    <row r="112" spans="1:3" x14ac:dyDescent="0.2">
      <c r="A112">
        <v>0</v>
      </c>
      <c r="B112" t="s">
        <v>117</v>
      </c>
      <c r="C112" t="s">
        <v>31</v>
      </c>
    </row>
    <row r="113" spans="1:3" x14ac:dyDescent="0.2">
      <c r="A113">
        <v>0</v>
      </c>
      <c r="B113" t="s">
        <v>117</v>
      </c>
      <c r="C113" t="s">
        <v>31</v>
      </c>
    </row>
    <row r="114" spans="1:3" x14ac:dyDescent="0.2">
      <c r="A114">
        <v>0</v>
      </c>
      <c r="B114" t="s">
        <v>117</v>
      </c>
      <c r="C114" t="s">
        <v>31</v>
      </c>
    </row>
    <row r="115" spans="1:3" x14ac:dyDescent="0.2">
      <c r="A115">
        <v>847</v>
      </c>
      <c r="B115" t="s">
        <v>120</v>
      </c>
      <c r="C115" t="s">
        <v>31</v>
      </c>
    </row>
    <row r="116" spans="1:3" x14ac:dyDescent="0.2">
      <c r="A116">
        <v>7</v>
      </c>
      <c r="B116" t="s">
        <v>122</v>
      </c>
      <c r="C116" t="s">
        <v>40</v>
      </c>
    </row>
    <row r="117" spans="1:3" x14ac:dyDescent="0.2">
      <c r="A117">
        <v>0</v>
      </c>
      <c r="B117" t="s">
        <v>120</v>
      </c>
      <c r="C117" t="s">
        <v>31</v>
      </c>
    </row>
    <row r="118" spans="1:3" x14ac:dyDescent="0.2">
      <c r="A118">
        <v>12736</v>
      </c>
      <c r="B118" t="s">
        <v>50</v>
      </c>
      <c r="C118" t="s">
        <v>27</v>
      </c>
    </row>
    <row r="119" spans="1:3" x14ac:dyDescent="0.2">
      <c r="A119">
        <v>9512</v>
      </c>
      <c r="B119" t="s">
        <v>50</v>
      </c>
      <c r="C119" t="s">
        <v>27</v>
      </c>
    </row>
    <row r="120" spans="1:3" x14ac:dyDescent="0.2">
      <c r="A120">
        <v>5646</v>
      </c>
      <c r="B120" t="s">
        <v>50</v>
      </c>
      <c r="C120" t="s">
        <v>27</v>
      </c>
    </row>
    <row r="121" spans="1:3" x14ac:dyDescent="0.2">
      <c r="A121">
        <v>11570</v>
      </c>
      <c r="B121" t="s">
        <v>50</v>
      </c>
      <c r="C121" t="s">
        <v>27</v>
      </c>
    </row>
    <row r="122" spans="1:3" x14ac:dyDescent="0.2">
      <c r="A122">
        <v>3462</v>
      </c>
      <c r="B122" t="s">
        <v>50</v>
      </c>
      <c r="C122" t="s">
        <v>27</v>
      </c>
    </row>
    <row r="123" spans="1:3" x14ac:dyDescent="0.2">
      <c r="A123">
        <v>6415</v>
      </c>
      <c r="B123" t="s">
        <v>50</v>
      </c>
      <c r="C123" t="s">
        <v>27</v>
      </c>
    </row>
    <row r="124" spans="1:3" x14ac:dyDescent="0.2">
      <c r="A124">
        <v>7350</v>
      </c>
      <c r="B124" t="s">
        <v>50</v>
      </c>
      <c r="C124" t="s">
        <v>27</v>
      </c>
    </row>
    <row r="125" spans="1:3" x14ac:dyDescent="0.2">
      <c r="A125">
        <v>4970</v>
      </c>
      <c r="B125" t="s">
        <v>50</v>
      </c>
      <c r="C125" t="s">
        <v>27</v>
      </c>
    </row>
    <row r="126" spans="1:3" x14ac:dyDescent="0.2">
      <c r="A126">
        <v>2130</v>
      </c>
      <c r="B126" t="s">
        <v>50</v>
      </c>
      <c r="C126" t="s">
        <v>27</v>
      </c>
    </row>
    <row r="127" spans="1:3" x14ac:dyDescent="0.2">
      <c r="A127">
        <v>3005</v>
      </c>
      <c r="B127" t="s">
        <v>50</v>
      </c>
      <c r="C127" t="s">
        <v>31</v>
      </c>
    </row>
    <row r="128" spans="1:3" x14ac:dyDescent="0.2">
      <c r="A128">
        <v>1011</v>
      </c>
      <c r="B128" t="s">
        <v>50</v>
      </c>
      <c r="C128" t="s">
        <v>27</v>
      </c>
    </row>
    <row r="129" spans="1:3" x14ac:dyDescent="0.2">
      <c r="A129">
        <v>1570</v>
      </c>
      <c r="B129" t="s">
        <v>50</v>
      </c>
      <c r="C129" t="s">
        <v>31</v>
      </c>
    </row>
    <row r="130" spans="1:3" x14ac:dyDescent="0.2">
      <c r="A130">
        <v>980</v>
      </c>
      <c r="B130" t="s">
        <v>50</v>
      </c>
      <c r="C130" t="s">
        <v>31</v>
      </c>
    </row>
    <row r="131" spans="1:3" x14ac:dyDescent="0.2">
      <c r="A131">
        <v>1114</v>
      </c>
      <c r="B131" t="s">
        <v>50</v>
      </c>
      <c r="C131" t="s">
        <v>27</v>
      </c>
    </row>
    <row r="132" spans="1:3" x14ac:dyDescent="0.2">
      <c r="A132">
        <v>816</v>
      </c>
      <c r="B132" t="s">
        <v>50</v>
      </c>
      <c r="C132" t="s">
        <v>31</v>
      </c>
    </row>
    <row r="133" spans="1:3" x14ac:dyDescent="0.2">
      <c r="A133">
        <v>524</v>
      </c>
      <c r="B133" t="s">
        <v>50</v>
      </c>
      <c r="C133" t="s">
        <v>31</v>
      </c>
    </row>
    <row r="134" spans="1:3" x14ac:dyDescent="0.2">
      <c r="A134">
        <v>675</v>
      </c>
      <c r="B134" t="s">
        <v>50</v>
      </c>
      <c r="C134" t="s">
        <v>31</v>
      </c>
    </row>
    <row r="135" spans="1:3" x14ac:dyDescent="0.2">
      <c r="A135">
        <v>378</v>
      </c>
      <c r="B135" t="s">
        <v>50</v>
      </c>
      <c r="C135" t="s">
        <v>31</v>
      </c>
    </row>
    <row r="136" spans="1:3" x14ac:dyDescent="0.2">
      <c r="A136">
        <v>185</v>
      </c>
      <c r="B136" t="s">
        <v>50</v>
      </c>
      <c r="C136" t="s">
        <v>31</v>
      </c>
    </row>
    <row r="137" spans="1:3" x14ac:dyDescent="0.2">
      <c r="A137">
        <v>390</v>
      </c>
      <c r="B137" t="s">
        <v>50</v>
      </c>
      <c r="C137" t="s">
        <v>31</v>
      </c>
    </row>
    <row r="138" spans="1:3" x14ac:dyDescent="0.2">
      <c r="A138">
        <v>185</v>
      </c>
      <c r="B138" t="s">
        <v>50</v>
      </c>
      <c r="C138" t="s">
        <v>31</v>
      </c>
    </row>
    <row r="139" spans="1:3" x14ac:dyDescent="0.2">
      <c r="A139">
        <v>355</v>
      </c>
      <c r="B139" t="s">
        <v>50</v>
      </c>
      <c r="C139" t="s">
        <v>40</v>
      </c>
    </row>
    <row r="140" spans="1:3" x14ac:dyDescent="0.2">
      <c r="A140">
        <v>0</v>
      </c>
      <c r="B140" t="s">
        <v>50</v>
      </c>
      <c r="C140" t="s">
        <v>31</v>
      </c>
    </row>
    <row r="141" spans="1:3" x14ac:dyDescent="0.2">
      <c r="A141">
        <v>0</v>
      </c>
      <c r="B141" t="s">
        <v>50</v>
      </c>
      <c r="C141" t="s">
        <v>31</v>
      </c>
    </row>
    <row r="142" spans="1:3" x14ac:dyDescent="0.2">
      <c r="A142">
        <v>0</v>
      </c>
      <c r="B142" t="s">
        <v>50</v>
      </c>
      <c r="C142" t="s">
        <v>31</v>
      </c>
    </row>
    <row r="143" spans="1:3" x14ac:dyDescent="0.2">
      <c r="A143">
        <v>0</v>
      </c>
      <c r="B143" t="s">
        <v>50</v>
      </c>
      <c r="C143" t="s">
        <v>31</v>
      </c>
    </row>
    <row r="144" spans="1:3" x14ac:dyDescent="0.2">
      <c r="A144">
        <v>815</v>
      </c>
      <c r="B144" t="s">
        <v>72</v>
      </c>
      <c r="C144" t="s">
        <v>27</v>
      </c>
    </row>
    <row r="145" spans="1:3" x14ac:dyDescent="0.2">
      <c r="A145">
        <v>6432</v>
      </c>
      <c r="B145" t="s">
        <v>131</v>
      </c>
      <c r="C145" t="s">
        <v>31</v>
      </c>
    </row>
    <row r="146" spans="1:3" x14ac:dyDescent="0.2">
      <c r="A146">
        <v>630</v>
      </c>
      <c r="B146" t="s">
        <v>131</v>
      </c>
      <c r="C146" t="s">
        <v>31</v>
      </c>
    </row>
    <row r="147" spans="1:3" x14ac:dyDescent="0.2">
      <c r="A147">
        <v>280</v>
      </c>
      <c r="B147" t="s">
        <v>131</v>
      </c>
      <c r="C147" t="s">
        <v>31</v>
      </c>
    </row>
    <row r="148" spans="1:3" x14ac:dyDescent="0.2">
      <c r="A148">
        <v>0</v>
      </c>
      <c r="B148" t="s">
        <v>133</v>
      </c>
      <c r="C148" t="s">
        <v>31</v>
      </c>
    </row>
    <row r="149" spans="1:3" x14ac:dyDescent="0.2">
      <c r="A149">
        <v>10300</v>
      </c>
      <c r="B149" t="s">
        <v>54</v>
      </c>
      <c r="C149" t="s">
        <v>27</v>
      </c>
    </row>
    <row r="150" spans="1:3" x14ac:dyDescent="0.2">
      <c r="A150">
        <v>290</v>
      </c>
      <c r="B150" t="s">
        <v>54</v>
      </c>
      <c r="C150" t="s">
        <v>31</v>
      </c>
    </row>
    <row r="151" spans="1:3" x14ac:dyDescent="0.2">
      <c r="A151">
        <v>3922</v>
      </c>
      <c r="B151" t="s">
        <v>92</v>
      </c>
      <c r="C151" t="s">
        <v>27</v>
      </c>
    </row>
    <row r="152" spans="1:3" x14ac:dyDescent="0.2">
      <c r="A152">
        <v>5</v>
      </c>
      <c r="B152" t="s">
        <v>100</v>
      </c>
      <c r="C152" t="s">
        <v>31</v>
      </c>
    </row>
    <row r="153" spans="1:3" x14ac:dyDescent="0.2">
      <c r="A153">
        <v>80</v>
      </c>
      <c r="B153" t="s">
        <v>139</v>
      </c>
      <c r="C153" t="s">
        <v>40</v>
      </c>
    </row>
    <row r="154" spans="1:3" x14ac:dyDescent="0.2">
      <c r="A154">
        <v>30</v>
      </c>
      <c r="B154" t="s">
        <v>139</v>
      </c>
      <c r="C154" t="s">
        <v>31</v>
      </c>
    </row>
    <row r="155" spans="1:3" x14ac:dyDescent="0.2">
      <c r="A155">
        <v>5</v>
      </c>
      <c r="B155" t="s">
        <v>139</v>
      </c>
      <c r="C155" t="s">
        <v>31</v>
      </c>
    </row>
    <row r="156" spans="1:3" x14ac:dyDescent="0.2">
      <c r="A156">
        <v>15635</v>
      </c>
      <c r="B156" t="s">
        <v>54</v>
      </c>
      <c r="C156" t="s">
        <v>27</v>
      </c>
    </row>
    <row r="157" spans="1:3" x14ac:dyDescent="0.2">
      <c r="A157">
        <v>605</v>
      </c>
      <c r="B157" t="s">
        <v>54</v>
      </c>
      <c r="C157" t="s">
        <v>31</v>
      </c>
    </row>
    <row r="158" spans="1:3" x14ac:dyDescent="0.2">
      <c r="A158">
        <v>545</v>
      </c>
      <c r="B158" t="s">
        <v>54</v>
      </c>
      <c r="C158" t="s">
        <v>31</v>
      </c>
    </row>
    <row r="159" spans="1:3" x14ac:dyDescent="0.2">
      <c r="A159">
        <v>1</v>
      </c>
      <c r="B159" t="s">
        <v>54</v>
      </c>
      <c r="C159" t="s">
        <v>31</v>
      </c>
    </row>
    <row r="160" spans="1:3" x14ac:dyDescent="0.2">
      <c r="A160">
        <v>325</v>
      </c>
      <c r="B160" t="s">
        <v>94</v>
      </c>
      <c r="C160" t="s">
        <v>31</v>
      </c>
    </row>
    <row r="161" spans="1:3" x14ac:dyDescent="0.2">
      <c r="A161">
        <v>0</v>
      </c>
      <c r="B161" t="s">
        <v>33</v>
      </c>
      <c r="C161" t="s">
        <v>31</v>
      </c>
    </row>
    <row r="162" spans="1:3" x14ac:dyDescent="0.2">
      <c r="A162">
        <v>3320</v>
      </c>
      <c r="B162" t="s">
        <v>33</v>
      </c>
      <c r="C162" t="s">
        <v>27</v>
      </c>
    </row>
    <row r="163" spans="1:3" x14ac:dyDescent="0.2">
      <c r="A163">
        <v>0</v>
      </c>
      <c r="B163" t="s">
        <v>33</v>
      </c>
      <c r="C163" t="s">
        <v>31</v>
      </c>
    </row>
    <row r="164" spans="1:3" x14ac:dyDescent="0.2">
      <c r="A164">
        <v>1928</v>
      </c>
      <c r="B164" t="s">
        <v>87</v>
      </c>
      <c r="C164" t="s">
        <v>31</v>
      </c>
    </row>
    <row r="165" spans="1:3" x14ac:dyDescent="0.2">
      <c r="A165">
        <v>4755</v>
      </c>
      <c r="B165" t="s">
        <v>87</v>
      </c>
      <c r="C165" t="s">
        <v>27</v>
      </c>
    </row>
    <row r="166" spans="1:3" x14ac:dyDescent="0.2">
      <c r="A166">
        <v>25</v>
      </c>
      <c r="B166" t="s">
        <v>36</v>
      </c>
      <c r="C166" t="s">
        <v>31</v>
      </c>
    </row>
    <row r="167" spans="1:3" x14ac:dyDescent="0.2">
      <c r="A167">
        <v>1085</v>
      </c>
      <c r="B167" t="s">
        <v>148</v>
      </c>
      <c r="C167" t="s">
        <v>31</v>
      </c>
    </row>
    <row r="168" spans="1:3" x14ac:dyDescent="0.2">
      <c r="A168">
        <v>16195</v>
      </c>
      <c r="B168" t="s">
        <v>87</v>
      </c>
      <c r="C168" t="s">
        <v>27</v>
      </c>
    </row>
    <row r="169" spans="1:3" x14ac:dyDescent="0.2">
      <c r="A169">
        <v>8851</v>
      </c>
      <c r="B169" t="s">
        <v>151</v>
      </c>
      <c r="C169" t="s">
        <v>27</v>
      </c>
    </row>
    <row r="170" spans="1:3" x14ac:dyDescent="0.2">
      <c r="A170">
        <v>4641</v>
      </c>
      <c r="B170" t="s">
        <v>151</v>
      </c>
      <c r="C170" t="s">
        <v>27</v>
      </c>
    </row>
    <row r="171" spans="1:3" x14ac:dyDescent="0.2">
      <c r="A171">
        <v>9481</v>
      </c>
      <c r="B171" t="s">
        <v>151</v>
      </c>
      <c r="C171" t="s">
        <v>27</v>
      </c>
    </row>
    <row r="172" spans="1:3" x14ac:dyDescent="0.2">
      <c r="A172">
        <v>8425</v>
      </c>
      <c r="B172" t="s">
        <v>151</v>
      </c>
      <c r="C172" t="s">
        <v>27</v>
      </c>
    </row>
    <row r="173" spans="1:3" x14ac:dyDescent="0.2">
      <c r="A173">
        <v>5015</v>
      </c>
      <c r="B173" t="s">
        <v>151</v>
      </c>
      <c r="C173" t="s">
        <v>27</v>
      </c>
    </row>
    <row r="174" spans="1:3" x14ac:dyDescent="0.2">
      <c r="A174">
        <v>15103</v>
      </c>
      <c r="B174" t="s">
        <v>151</v>
      </c>
      <c r="C174" t="s">
        <v>27</v>
      </c>
    </row>
    <row r="175" spans="1:3" x14ac:dyDescent="0.2">
      <c r="A175">
        <v>3077</v>
      </c>
      <c r="B175" t="s">
        <v>151</v>
      </c>
      <c r="C175" t="s">
        <v>27</v>
      </c>
    </row>
    <row r="176" spans="1:3" x14ac:dyDescent="0.2">
      <c r="A176">
        <v>3733</v>
      </c>
      <c r="B176" t="s">
        <v>151</v>
      </c>
      <c r="C176" t="s">
        <v>31</v>
      </c>
    </row>
    <row r="177" spans="1:3" x14ac:dyDescent="0.2">
      <c r="A177">
        <v>8467</v>
      </c>
      <c r="B177" t="s">
        <v>151</v>
      </c>
      <c r="C177" t="s">
        <v>27</v>
      </c>
    </row>
    <row r="178" spans="1:3" x14ac:dyDescent="0.2">
      <c r="A178">
        <v>7629</v>
      </c>
      <c r="B178" t="s">
        <v>151</v>
      </c>
      <c r="C178" t="s">
        <v>27</v>
      </c>
    </row>
    <row r="179" spans="1:3" x14ac:dyDescent="0.2">
      <c r="A179">
        <v>3210</v>
      </c>
      <c r="B179" t="s">
        <v>151</v>
      </c>
      <c r="C179" t="s">
        <v>27</v>
      </c>
    </row>
    <row r="180" spans="1:3" x14ac:dyDescent="0.2">
      <c r="A180">
        <v>950</v>
      </c>
      <c r="B180" t="s">
        <v>151</v>
      </c>
      <c r="C180" t="s">
        <v>31</v>
      </c>
    </row>
    <row r="181" spans="1:3" x14ac:dyDescent="0.2">
      <c r="A181">
        <v>735</v>
      </c>
      <c r="B181" t="s">
        <v>151</v>
      </c>
      <c r="C181" t="s">
        <v>31</v>
      </c>
    </row>
    <row r="182" spans="1:3" x14ac:dyDescent="0.2">
      <c r="A182">
        <v>1141</v>
      </c>
      <c r="B182" t="s">
        <v>151</v>
      </c>
      <c r="C182" t="s">
        <v>40</v>
      </c>
    </row>
    <row r="183" spans="1:3" x14ac:dyDescent="0.2">
      <c r="A183">
        <v>575</v>
      </c>
      <c r="B183" t="s">
        <v>151</v>
      </c>
      <c r="C183" t="s">
        <v>31</v>
      </c>
    </row>
    <row r="184" spans="1:3" x14ac:dyDescent="0.2">
      <c r="A184">
        <v>1425</v>
      </c>
      <c r="B184" t="s">
        <v>151</v>
      </c>
      <c r="C184" t="s">
        <v>31</v>
      </c>
    </row>
    <row r="185" spans="1:3" x14ac:dyDescent="0.2">
      <c r="A185">
        <v>1150</v>
      </c>
      <c r="B185" t="s">
        <v>151</v>
      </c>
      <c r="C185" t="s">
        <v>31</v>
      </c>
    </row>
    <row r="186" spans="1:3" x14ac:dyDescent="0.2">
      <c r="A186">
        <v>477</v>
      </c>
      <c r="B186" t="s">
        <v>151</v>
      </c>
      <c r="C186" t="s">
        <v>31</v>
      </c>
    </row>
    <row r="187" spans="1:3" x14ac:dyDescent="0.2">
      <c r="A187">
        <v>780</v>
      </c>
      <c r="B187" t="s">
        <v>151</v>
      </c>
      <c r="C187" t="s">
        <v>31</v>
      </c>
    </row>
    <row r="188" spans="1:3" x14ac:dyDescent="0.2">
      <c r="A188">
        <v>2410</v>
      </c>
      <c r="B188" t="s">
        <v>151</v>
      </c>
      <c r="C188" t="s">
        <v>31</v>
      </c>
    </row>
    <row r="189" spans="1:3" x14ac:dyDescent="0.2">
      <c r="A189">
        <v>28</v>
      </c>
      <c r="B189" t="s">
        <v>151</v>
      </c>
      <c r="C189" t="s">
        <v>31</v>
      </c>
    </row>
    <row r="190" spans="1:3" x14ac:dyDescent="0.2">
      <c r="A190">
        <v>63</v>
      </c>
      <c r="B190" t="s">
        <v>151</v>
      </c>
      <c r="C190" t="s">
        <v>31</v>
      </c>
    </row>
    <row r="191" spans="1:3" x14ac:dyDescent="0.2">
      <c r="A191">
        <v>250</v>
      </c>
      <c r="B191" t="s">
        <v>151</v>
      </c>
      <c r="C191" t="s">
        <v>31</v>
      </c>
    </row>
    <row r="192" spans="1:3" x14ac:dyDescent="0.2">
      <c r="A192">
        <v>45</v>
      </c>
      <c r="B192" t="s">
        <v>151</v>
      </c>
      <c r="C192" t="s">
        <v>31</v>
      </c>
    </row>
    <row r="193" spans="1:3" x14ac:dyDescent="0.2">
      <c r="A193">
        <v>20</v>
      </c>
      <c r="B193" t="s">
        <v>151</v>
      </c>
      <c r="C193" t="s">
        <v>40</v>
      </c>
    </row>
    <row r="194" spans="1:3" x14ac:dyDescent="0.2">
      <c r="A194">
        <v>60</v>
      </c>
      <c r="B194" t="s">
        <v>151</v>
      </c>
      <c r="C194" t="s">
        <v>40</v>
      </c>
    </row>
    <row r="195" spans="1:3" x14ac:dyDescent="0.2">
      <c r="A195">
        <v>0</v>
      </c>
      <c r="B195" t="s">
        <v>151</v>
      </c>
      <c r="C195" t="s">
        <v>40</v>
      </c>
    </row>
    <row r="196" spans="1:3" x14ac:dyDescent="0.2">
      <c r="A196">
        <v>0</v>
      </c>
      <c r="B196" t="s">
        <v>151</v>
      </c>
      <c r="C196" t="s">
        <v>31</v>
      </c>
    </row>
    <row r="197" spans="1:3" x14ac:dyDescent="0.2">
      <c r="A197">
        <v>0</v>
      </c>
      <c r="B197" t="s">
        <v>151</v>
      </c>
      <c r="C197" t="s">
        <v>31</v>
      </c>
    </row>
    <row r="198" spans="1:3" x14ac:dyDescent="0.2">
      <c r="A198">
        <v>0</v>
      </c>
      <c r="B198" t="s">
        <v>151</v>
      </c>
      <c r="C198" t="s">
        <v>31</v>
      </c>
    </row>
    <row r="199" spans="1:3" x14ac:dyDescent="0.2">
      <c r="A199">
        <v>20138</v>
      </c>
      <c r="B199" t="s">
        <v>79</v>
      </c>
      <c r="C199" t="s">
        <v>27</v>
      </c>
    </row>
    <row r="200" spans="1:3" x14ac:dyDescent="0.2">
      <c r="A200">
        <v>9799</v>
      </c>
      <c r="B200" t="s">
        <v>79</v>
      </c>
      <c r="C200" t="s">
        <v>27</v>
      </c>
    </row>
    <row r="201" spans="1:3" x14ac:dyDescent="0.2">
      <c r="A201">
        <v>2870</v>
      </c>
      <c r="B201" t="s">
        <v>79</v>
      </c>
      <c r="C201" t="s">
        <v>27</v>
      </c>
    </row>
    <row r="202" spans="1:3" x14ac:dyDescent="0.2">
      <c r="A202">
        <v>2155</v>
      </c>
      <c r="B202" t="s">
        <v>79</v>
      </c>
      <c r="C202" t="s">
        <v>27</v>
      </c>
    </row>
    <row r="203" spans="1:3" x14ac:dyDescent="0.2">
      <c r="A203">
        <v>290</v>
      </c>
      <c r="B203" t="s">
        <v>79</v>
      </c>
      <c r="C203" t="s">
        <v>31</v>
      </c>
    </row>
    <row r="204" spans="1:3" x14ac:dyDescent="0.2">
      <c r="A204">
        <v>2</v>
      </c>
      <c r="B204" t="s">
        <v>79</v>
      </c>
      <c r="C204" t="s">
        <v>31</v>
      </c>
    </row>
    <row r="205" spans="1:3" x14ac:dyDescent="0.2">
      <c r="A205">
        <v>2795</v>
      </c>
      <c r="B205" t="s">
        <v>155</v>
      </c>
      <c r="C205" t="s">
        <v>31</v>
      </c>
    </row>
    <row r="206" spans="1:3" x14ac:dyDescent="0.2">
      <c r="A206">
        <v>150</v>
      </c>
      <c r="B206" t="s">
        <v>79</v>
      </c>
      <c r="C206" t="s">
        <v>31</v>
      </c>
    </row>
    <row r="207" spans="1:3" x14ac:dyDescent="0.2">
      <c r="A207">
        <v>10418</v>
      </c>
      <c r="B207" t="s">
        <v>44</v>
      </c>
      <c r="C207" t="s">
        <v>27</v>
      </c>
    </row>
    <row r="208" spans="1:3" x14ac:dyDescent="0.2">
      <c r="A208">
        <v>7711</v>
      </c>
      <c r="B208" t="s">
        <v>44</v>
      </c>
      <c r="C208" t="s">
        <v>27</v>
      </c>
    </row>
    <row r="209" spans="1:3" x14ac:dyDescent="0.2">
      <c r="A209">
        <v>15792</v>
      </c>
      <c r="B209" t="s">
        <v>44</v>
      </c>
      <c r="C209" t="s">
        <v>27</v>
      </c>
    </row>
    <row r="210" spans="1:3" x14ac:dyDescent="0.2">
      <c r="A210">
        <v>4889</v>
      </c>
      <c r="B210" t="s">
        <v>44</v>
      </c>
      <c r="C210" t="s">
        <v>27</v>
      </c>
    </row>
    <row r="211" spans="1:3" x14ac:dyDescent="0.2">
      <c r="A211">
        <v>4218</v>
      </c>
      <c r="B211" t="s">
        <v>44</v>
      </c>
      <c r="C211" t="s">
        <v>27</v>
      </c>
    </row>
    <row r="212" spans="1:3" x14ac:dyDescent="0.2">
      <c r="A212">
        <v>3300</v>
      </c>
      <c r="B212" t="s">
        <v>44</v>
      </c>
      <c r="C212" t="s">
        <v>27</v>
      </c>
    </row>
    <row r="213" spans="1:3" x14ac:dyDescent="0.2">
      <c r="A213">
        <v>3003</v>
      </c>
      <c r="B213" t="s">
        <v>44</v>
      </c>
      <c r="C213" t="s">
        <v>27</v>
      </c>
    </row>
    <row r="214" spans="1:3" x14ac:dyDescent="0.2">
      <c r="A214">
        <v>3053</v>
      </c>
      <c r="B214" t="s">
        <v>44</v>
      </c>
      <c r="C214" t="s">
        <v>27</v>
      </c>
    </row>
    <row r="215" spans="1:3" x14ac:dyDescent="0.2">
      <c r="A215">
        <v>3239</v>
      </c>
      <c r="B215" t="s">
        <v>44</v>
      </c>
      <c r="C215" t="s">
        <v>27</v>
      </c>
    </row>
    <row r="216" spans="1:3" x14ac:dyDescent="0.2">
      <c r="A216">
        <v>3805</v>
      </c>
      <c r="B216" t="s">
        <v>44</v>
      </c>
      <c r="C216" t="s">
        <v>27</v>
      </c>
    </row>
    <row r="217" spans="1:3" x14ac:dyDescent="0.2">
      <c r="A217">
        <v>3590</v>
      </c>
      <c r="B217" t="s">
        <v>44</v>
      </c>
      <c r="C217" t="s">
        <v>27</v>
      </c>
    </row>
    <row r="218" spans="1:3" x14ac:dyDescent="0.2">
      <c r="A218">
        <v>5236</v>
      </c>
      <c r="B218" t="s">
        <v>44</v>
      </c>
      <c r="C218" t="s">
        <v>27</v>
      </c>
    </row>
    <row r="219" spans="1:3" x14ac:dyDescent="0.2">
      <c r="A219">
        <v>2342</v>
      </c>
      <c r="B219" t="s">
        <v>44</v>
      </c>
      <c r="C219" t="s">
        <v>27</v>
      </c>
    </row>
    <row r="220" spans="1:3" x14ac:dyDescent="0.2">
      <c r="A220">
        <v>6170</v>
      </c>
      <c r="B220" t="s">
        <v>44</v>
      </c>
      <c r="C220" t="s">
        <v>27</v>
      </c>
    </row>
    <row r="221" spans="1:3" x14ac:dyDescent="0.2">
      <c r="A221">
        <v>5015</v>
      </c>
      <c r="B221" t="s">
        <v>44</v>
      </c>
      <c r="C221" t="s">
        <v>27</v>
      </c>
    </row>
    <row r="222" spans="1:3" x14ac:dyDescent="0.2">
      <c r="A222">
        <v>2520</v>
      </c>
      <c r="B222" t="s">
        <v>44</v>
      </c>
      <c r="C222" t="s">
        <v>27</v>
      </c>
    </row>
    <row r="223" spans="1:3" x14ac:dyDescent="0.2">
      <c r="A223">
        <v>4554</v>
      </c>
      <c r="B223" t="s">
        <v>44</v>
      </c>
      <c r="C223" t="s">
        <v>27</v>
      </c>
    </row>
    <row r="224" spans="1:3" x14ac:dyDescent="0.2">
      <c r="A224">
        <v>1264</v>
      </c>
      <c r="B224" t="s">
        <v>44</v>
      </c>
      <c r="C224" t="s">
        <v>31</v>
      </c>
    </row>
    <row r="225" spans="1:3" x14ac:dyDescent="0.2">
      <c r="A225">
        <v>1245</v>
      </c>
      <c r="B225" t="s">
        <v>44</v>
      </c>
      <c r="C225" t="s">
        <v>27</v>
      </c>
    </row>
    <row r="226" spans="1:3" x14ac:dyDescent="0.2">
      <c r="A226">
        <v>1730</v>
      </c>
      <c r="B226" t="s">
        <v>44</v>
      </c>
      <c r="C226" t="s">
        <v>31</v>
      </c>
    </row>
    <row r="227" spans="1:3" x14ac:dyDescent="0.2">
      <c r="A227">
        <v>3204</v>
      </c>
      <c r="B227" t="s">
        <v>44</v>
      </c>
      <c r="C227" t="s">
        <v>27</v>
      </c>
    </row>
    <row r="228" spans="1:3" x14ac:dyDescent="0.2">
      <c r="A228">
        <v>843</v>
      </c>
      <c r="B228" t="s">
        <v>44</v>
      </c>
      <c r="C228" t="s">
        <v>31</v>
      </c>
    </row>
    <row r="229" spans="1:3" x14ac:dyDescent="0.2">
      <c r="A229">
        <v>3485</v>
      </c>
      <c r="B229" t="s">
        <v>44</v>
      </c>
      <c r="C229" t="s">
        <v>27</v>
      </c>
    </row>
    <row r="230" spans="1:3" x14ac:dyDescent="0.2">
      <c r="A230">
        <v>1240</v>
      </c>
      <c r="B230" t="s">
        <v>44</v>
      </c>
      <c r="C230" t="s">
        <v>27</v>
      </c>
    </row>
    <row r="231" spans="1:3" x14ac:dyDescent="0.2">
      <c r="A231">
        <v>525</v>
      </c>
      <c r="B231" t="s">
        <v>44</v>
      </c>
      <c r="C231" t="s">
        <v>27</v>
      </c>
    </row>
    <row r="232" spans="1:3" x14ac:dyDescent="0.2">
      <c r="A232">
        <v>1000</v>
      </c>
      <c r="B232" t="s">
        <v>44</v>
      </c>
      <c r="C232" t="s">
        <v>27</v>
      </c>
    </row>
    <row r="233" spans="1:3" x14ac:dyDescent="0.2">
      <c r="A233">
        <v>757</v>
      </c>
      <c r="B233" t="s">
        <v>44</v>
      </c>
      <c r="C233" t="s">
        <v>31</v>
      </c>
    </row>
    <row r="234" spans="1:3" x14ac:dyDescent="0.2">
      <c r="A234">
        <v>617</v>
      </c>
      <c r="B234" t="s">
        <v>44</v>
      </c>
      <c r="C234" t="s">
        <v>27</v>
      </c>
    </row>
    <row r="235" spans="1:3" x14ac:dyDescent="0.2">
      <c r="A235">
        <v>920</v>
      </c>
      <c r="B235" t="s">
        <v>44</v>
      </c>
      <c r="C235" t="s">
        <v>31</v>
      </c>
    </row>
    <row r="236" spans="1:3" x14ac:dyDescent="0.2">
      <c r="A236">
        <v>350</v>
      </c>
      <c r="B236" t="s">
        <v>44</v>
      </c>
      <c r="C236" t="s">
        <v>27</v>
      </c>
    </row>
    <row r="237" spans="1:3" x14ac:dyDescent="0.2">
      <c r="A237">
        <v>451</v>
      </c>
      <c r="B237" t="s">
        <v>44</v>
      </c>
      <c r="C237" t="s">
        <v>31</v>
      </c>
    </row>
    <row r="238" spans="1:3" x14ac:dyDescent="0.2">
      <c r="A238">
        <v>230</v>
      </c>
      <c r="B238" t="s">
        <v>44</v>
      </c>
      <c r="C238" t="s">
        <v>31</v>
      </c>
    </row>
    <row r="239" spans="1:3" x14ac:dyDescent="0.2">
      <c r="A239">
        <v>2000</v>
      </c>
      <c r="B239" t="s">
        <v>44</v>
      </c>
      <c r="C239" t="s">
        <v>27</v>
      </c>
    </row>
    <row r="240" spans="1:3" x14ac:dyDescent="0.2">
      <c r="A240">
        <v>260</v>
      </c>
      <c r="B240" t="s">
        <v>44</v>
      </c>
      <c r="C240" t="s">
        <v>31</v>
      </c>
    </row>
    <row r="241" spans="1:3" x14ac:dyDescent="0.2">
      <c r="A241">
        <v>220</v>
      </c>
      <c r="B241" t="s">
        <v>44</v>
      </c>
      <c r="C241" t="s">
        <v>31</v>
      </c>
    </row>
    <row r="242" spans="1:3" x14ac:dyDescent="0.2">
      <c r="A242">
        <v>71</v>
      </c>
      <c r="B242" t="s">
        <v>44</v>
      </c>
      <c r="C242" t="s">
        <v>31</v>
      </c>
    </row>
    <row r="243" spans="1:3" x14ac:dyDescent="0.2">
      <c r="A243">
        <v>37.5</v>
      </c>
      <c r="B243" t="s">
        <v>44</v>
      </c>
      <c r="C243" t="s">
        <v>40</v>
      </c>
    </row>
    <row r="244" spans="1:3" x14ac:dyDescent="0.2">
      <c r="A244">
        <v>207</v>
      </c>
      <c r="B244" t="s">
        <v>44</v>
      </c>
      <c r="C244" t="s">
        <v>31</v>
      </c>
    </row>
    <row r="245" spans="1:3" x14ac:dyDescent="0.2">
      <c r="A245">
        <v>0</v>
      </c>
      <c r="B245" t="s">
        <v>44</v>
      </c>
      <c r="C245" t="s">
        <v>40</v>
      </c>
    </row>
    <row r="246" spans="1:3" x14ac:dyDescent="0.2">
      <c r="A246">
        <v>0</v>
      </c>
      <c r="B246" t="s">
        <v>44</v>
      </c>
      <c r="C246" t="s">
        <v>31</v>
      </c>
    </row>
    <row r="247" spans="1:3" x14ac:dyDescent="0.2">
      <c r="A247">
        <v>0</v>
      </c>
      <c r="B247" t="s">
        <v>44</v>
      </c>
      <c r="C247" t="s">
        <v>31</v>
      </c>
    </row>
    <row r="248" spans="1:3" x14ac:dyDescent="0.2">
      <c r="A248">
        <v>4646</v>
      </c>
      <c r="B248" t="s">
        <v>58</v>
      </c>
      <c r="C248" t="s">
        <v>27</v>
      </c>
    </row>
    <row r="249" spans="1:3" x14ac:dyDescent="0.2">
      <c r="A249">
        <v>3008</v>
      </c>
      <c r="B249" t="s">
        <v>58</v>
      </c>
      <c r="C249" t="s">
        <v>27</v>
      </c>
    </row>
    <row r="250" spans="1:3" x14ac:dyDescent="0.2">
      <c r="A250">
        <v>555</v>
      </c>
      <c r="B250" t="s">
        <v>58</v>
      </c>
      <c r="C250" t="s">
        <v>31</v>
      </c>
    </row>
    <row r="251" spans="1:3" x14ac:dyDescent="0.2">
      <c r="A251">
        <v>292</v>
      </c>
      <c r="B251" t="s">
        <v>58</v>
      </c>
      <c r="C251" t="s">
        <v>31</v>
      </c>
    </row>
    <row r="252" spans="1:3" x14ac:dyDescent="0.2">
      <c r="A252">
        <v>55</v>
      </c>
      <c r="B252" t="s">
        <v>58</v>
      </c>
      <c r="C252" t="s">
        <v>31</v>
      </c>
    </row>
    <row r="253" spans="1:3" x14ac:dyDescent="0.2">
      <c r="A253">
        <v>0</v>
      </c>
      <c r="B253" t="s">
        <v>58</v>
      </c>
      <c r="C253" t="s">
        <v>31</v>
      </c>
    </row>
    <row r="254" spans="1:3" x14ac:dyDescent="0.2">
      <c r="A254">
        <v>19219</v>
      </c>
      <c r="B254" t="s">
        <v>44</v>
      </c>
      <c r="C254" t="s">
        <v>27</v>
      </c>
    </row>
    <row r="255" spans="1:3" x14ac:dyDescent="0.2">
      <c r="A255">
        <v>10581</v>
      </c>
      <c r="B255" t="s">
        <v>44</v>
      </c>
      <c r="C255" t="s">
        <v>27</v>
      </c>
    </row>
    <row r="256" spans="1:3" x14ac:dyDescent="0.2">
      <c r="A256">
        <v>19055</v>
      </c>
      <c r="B256" t="s">
        <v>44</v>
      </c>
      <c r="C256" t="s">
        <v>27</v>
      </c>
    </row>
    <row r="257" spans="1:3" x14ac:dyDescent="0.2">
      <c r="A257">
        <v>11584</v>
      </c>
      <c r="B257" t="s">
        <v>44</v>
      </c>
      <c r="C257" t="s">
        <v>27</v>
      </c>
    </row>
    <row r="258" spans="1:3" x14ac:dyDescent="0.2">
      <c r="A258">
        <v>23097</v>
      </c>
      <c r="B258" t="s">
        <v>44</v>
      </c>
      <c r="C258" t="s">
        <v>27</v>
      </c>
    </row>
    <row r="259" spans="1:3" x14ac:dyDescent="0.2">
      <c r="A259">
        <v>4549</v>
      </c>
      <c r="B259" t="s">
        <v>44</v>
      </c>
      <c r="C259" t="s">
        <v>27</v>
      </c>
    </row>
    <row r="260" spans="1:3" x14ac:dyDescent="0.2">
      <c r="A260">
        <v>5635</v>
      </c>
      <c r="B260" t="s">
        <v>44</v>
      </c>
      <c r="C260" t="s">
        <v>27</v>
      </c>
    </row>
    <row r="261" spans="1:3" x14ac:dyDescent="0.2">
      <c r="A261">
        <v>5270</v>
      </c>
      <c r="B261" t="s">
        <v>44</v>
      </c>
      <c r="C261" t="s">
        <v>27</v>
      </c>
    </row>
    <row r="262" spans="1:3" x14ac:dyDescent="0.2">
      <c r="A262">
        <v>4156</v>
      </c>
      <c r="B262" t="s">
        <v>44</v>
      </c>
      <c r="C262" t="s">
        <v>27</v>
      </c>
    </row>
    <row r="263" spans="1:3" x14ac:dyDescent="0.2">
      <c r="A263">
        <v>4410</v>
      </c>
      <c r="B263" t="s">
        <v>44</v>
      </c>
      <c r="C263" t="s">
        <v>27</v>
      </c>
    </row>
    <row r="264" spans="1:3" x14ac:dyDescent="0.2">
      <c r="A264">
        <v>3274</v>
      </c>
      <c r="B264" t="s">
        <v>44</v>
      </c>
      <c r="C264" t="s">
        <v>27</v>
      </c>
    </row>
    <row r="265" spans="1:3" x14ac:dyDescent="0.2">
      <c r="A265">
        <v>2027</v>
      </c>
      <c r="B265" t="s">
        <v>44</v>
      </c>
      <c r="C265" t="s">
        <v>27</v>
      </c>
    </row>
    <row r="266" spans="1:3" x14ac:dyDescent="0.2">
      <c r="A266">
        <v>4241</v>
      </c>
      <c r="B266" t="s">
        <v>44</v>
      </c>
      <c r="C266" t="s">
        <v>27</v>
      </c>
    </row>
    <row r="267" spans="1:3" x14ac:dyDescent="0.2">
      <c r="A267">
        <v>7665</v>
      </c>
      <c r="B267" t="s">
        <v>44</v>
      </c>
      <c r="C267" t="s">
        <v>27</v>
      </c>
    </row>
    <row r="268" spans="1:3" x14ac:dyDescent="0.2">
      <c r="A268">
        <v>4480</v>
      </c>
      <c r="B268" t="s">
        <v>44</v>
      </c>
      <c r="C268" t="s">
        <v>27</v>
      </c>
    </row>
    <row r="269" spans="1:3" x14ac:dyDescent="0.2">
      <c r="A269">
        <v>11075</v>
      </c>
      <c r="B269" t="s">
        <v>44</v>
      </c>
      <c r="C269" t="s">
        <v>27</v>
      </c>
    </row>
    <row r="270" spans="1:3" x14ac:dyDescent="0.2">
      <c r="A270">
        <v>2240</v>
      </c>
      <c r="B270" t="s">
        <v>44</v>
      </c>
      <c r="C270" t="s">
        <v>31</v>
      </c>
    </row>
    <row r="271" spans="1:3" x14ac:dyDescent="0.2">
      <c r="A271">
        <v>6261</v>
      </c>
      <c r="B271" t="s">
        <v>44</v>
      </c>
      <c r="C271" t="s">
        <v>27</v>
      </c>
    </row>
    <row r="272" spans="1:3" x14ac:dyDescent="0.2">
      <c r="A272">
        <v>5640</v>
      </c>
      <c r="B272" t="s">
        <v>44</v>
      </c>
      <c r="C272" t="s">
        <v>27</v>
      </c>
    </row>
    <row r="273" spans="1:3" x14ac:dyDescent="0.2">
      <c r="A273">
        <v>4250</v>
      </c>
      <c r="B273" t="s">
        <v>44</v>
      </c>
      <c r="C273" t="s">
        <v>27</v>
      </c>
    </row>
    <row r="274" spans="1:3" x14ac:dyDescent="0.2">
      <c r="A274">
        <v>2255</v>
      </c>
      <c r="B274" t="s">
        <v>44</v>
      </c>
      <c r="C274" t="s">
        <v>27</v>
      </c>
    </row>
    <row r="275" spans="1:3" x14ac:dyDescent="0.2">
      <c r="A275">
        <v>2230</v>
      </c>
      <c r="B275" t="s">
        <v>44</v>
      </c>
      <c r="C275" t="s">
        <v>27</v>
      </c>
    </row>
    <row r="276" spans="1:3" x14ac:dyDescent="0.2">
      <c r="A276">
        <v>4025</v>
      </c>
      <c r="B276" t="s">
        <v>44</v>
      </c>
      <c r="C276" t="s">
        <v>27</v>
      </c>
    </row>
    <row r="277" spans="1:3" x14ac:dyDescent="0.2">
      <c r="A277">
        <v>5560</v>
      </c>
      <c r="B277" t="s">
        <v>44</v>
      </c>
      <c r="C277" t="s">
        <v>27</v>
      </c>
    </row>
    <row r="278" spans="1:3" x14ac:dyDescent="0.2">
      <c r="A278">
        <v>2415</v>
      </c>
      <c r="B278" t="s">
        <v>44</v>
      </c>
      <c r="C278" t="s">
        <v>27</v>
      </c>
    </row>
    <row r="279" spans="1:3" x14ac:dyDescent="0.2">
      <c r="A279">
        <v>1251</v>
      </c>
      <c r="B279" t="s">
        <v>44</v>
      </c>
      <c r="C279" t="s">
        <v>27</v>
      </c>
    </row>
    <row r="280" spans="1:3" x14ac:dyDescent="0.2">
      <c r="A280">
        <v>5510</v>
      </c>
      <c r="B280" t="s">
        <v>44</v>
      </c>
      <c r="C280" t="s">
        <v>27</v>
      </c>
    </row>
    <row r="281" spans="1:3" x14ac:dyDescent="0.2">
      <c r="A281">
        <v>7235</v>
      </c>
      <c r="B281" t="s">
        <v>44</v>
      </c>
      <c r="C281" t="s">
        <v>27</v>
      </c>
    </row>
    <row r="282" spans="1:3" x14ac:dyDescent="0.2">
      <c r="A282">
        <v>2330</v>
      </c>
      <c r="B282" t="s">
        <v>44</v>
      </c>
      <c r="C282" t="s">
        <v>27</v>
      </c>
    </row>
    <row r="283" spans="1:3" x14ac:dyDescent="0.2">
      <c r="A283">
        <v>3123</v>
      </c>
      <c r="B283" t="s">
        <v>44</v>
      </c>
      <c r="C283" t="s">
        <v>27</v>
      </c>
    </row>
    <row r="284" spans="1:3" x14ac:dyDescent="0.2">
      <c r="A284">
        <v>2873</v>
      </c>
      <c r="B284" t="s">
        <v>44</v>
      </c>
      <c r="C284" t="s">
        <v>27</v>
      </c>
    </row>
    <row r="285" spans="1:3" x14ac:dyDescent="0.2">
      <c r="A285">
        <v>8027</v>
      </c>
      <c r="B285" t="s">
        <v>44</v>
      </c>
      <c r="C285" t="s">
        <v>27</v>
      </c>
    </row>
    <row r="286" spans="1:3" x14ac:dyDescent="0.2">
      <c r="A286">
        <v>3187</v>
      </c>
      <c r="B286" t="s">
        <v>44</v>
      </c>
      <c r="C286" t="s">
        <v>27</v>
      </c>
    </row>
    <row r="287" spans="1:3" x14ac:dyDescent="0.2">
      <c r="A287">
        <v>11705</v>
      </c>
      <c r="B287" t="s">
        <v>44</v>
      </c>
      <c r="C287" t="s">
        <v>27</v>
      </c>
    </row>
    <row r="288" spans="1:3" x14ac:dyDescent="0.2">
      <c r="A288">
        <v>715</v>
      </c>
      <c r="B288" t="s">
        <v>44</v>
      </c>
      <c r="C288" t="s">
        <v>31</v>
      </c>
    </row>
    <row r="289" spans="1:3" x14ac:dyDescent="0.2">
      <c r="A289">
        <v>2390</v>
      </c>
      <c r="B289" t="s">
        <v>44</v>
      </c>
      <c r="C289" t="s">
        <v>31</v>
      </c>
    </row>
    <row r="290" spans="1:3" x14ac:dyDescent="0.2">
      <c r="A290">
        <v>3835</v>
      </c>
      <c r="B290" t="s">
        <v>44</v>
      </c>
      <c r="C290" t="s">
        <v>27</v>
      </c>
    </row>
    <row r="291" spans="1:3" x14ac:dyDescent="0.2">
      <c r="A291">
        <v>2256</v>
      </c>
      <c r="B291" t="s">
        <v>44</v>
      </c>
      <c r="C291" t="s">
        <v>27</v>
      </c>
    </row>
    <row r="292" spans="1:3" x14ac:dyDescent="0.2">
      <c r="A292">
        <v>3017</v>
      </c>
      <c r="B292" t="s">
        <v>44</v>
      </c>
      <c r="C292" t="s">
        <v>27</v>
      </c>
    </row>
    <row r="293" spans="1:3" x14ac:dyDescent="0.2">
      <c r="A293">
        <v>6025</v>
      </c>
      <c r="B293" t="s">
        <v>44</v>
      </c>
      <c r="C293" t="s">
        <v>27</v>
      </c>
    </row>
    <row r="294" spans="1:3" x14ac:dyDescent="0.2">
      <c r="A294">
        <v>5350</v>
      </c>
      <c r="B294" t="s">
        <v>44</v>
      </c>
      <c r="C294" t="s">
        <v>27</v>
      </c>
    </row>
    <row r="295" spans="1:3" x14ac:dyDescent="0.2">
      <c r="A295">
        <v>6530</v>
      </c>
      <c r="B295" t="s">
        <v>44</v>
      </c>
      <c r="C295" t="s">
        <v>27</v>
      </c>
    </row>
    <row r="296" spans="1:3" x14ac:dyDescent="0.2">
      <c r="A296">
        <v>1560</v>
      </c>
      <c r="B296" t="s">
        <v>44</v>
      </c>
      <c r="C296" t="s">
        <v>40</v>
      </c>
    </row>
    <row r="297" spans="1:3" x14ac:dyDescent="0.2">
      <c r="A297">
        <v>830</v>
      </c>
      <c r="B297" t="s">
        <v>44</v>
      </c>
      <c r="C297" t="s">
        <v>27</v>
      </c>
    </row>
    <row r="298" spans="1:3" x14ac:dyDescent="0.2">
      <c r="A298">
        <v>2235</v>
      </c>
      <c r="B298" t="s">
        <v>44</v>
      </c>
      <c r="C298" t="s">
        <v>27</v>
      </c>
    </row>
    <row r="299" spans="1:3" x14ac:dyDescent="0.2">
      <c r="A299">
        <v>1561</v>
      </c>
      <c r="B299" t="s">
        <v>44</v>
      </c>
      <c r="C299" t="s">
        <v>27</v>
      </c>
    </row>
    <row r="300" spans="1:3" x14ac:dyDescent="0.2">
      <c r="A300">
        <v>1940</v>
      </c>
      <c r="B300" t="s">
        <v>44</v>
      </c>
      <c r="C300" t="s">
        <v>31</v>
      </c>
    </row>
    <row r="301" spans="1:3" x14ac:dyDescent="0.2">
      <c r="A301">
        <v>7675</v>
      </c>
      <c r="B301" t="s">
        <v>44</v>
      </c>
      <c r="C301" t="s">
        <v>27</v>
      </c>
    </row>
    <row r="302" spans="1:3" x14ac:dyDescent="0.2">
      <c r="A302">
        <v>1000</v>
      </c>
      <c r="B302" t="s">
        <v>44</v>
      </c>
      <c r="C302" t="s">
        <v>27</v>
      </c>
    </row>
    <row r="303" spans="1:3" x14ac:dyDescent="0.2">
      <c r="A303">
        <v>887</v>
      </c>
      <c r="B303" t="s">
        <v>44</v>
      </c>
      <c r="C303" t="s">
        <v>31</v>
      </c>
    </row>
    <row r="304" spans="1:3" x14ac:dyDescent="0.2">
      <c r="A304">
        <v>403</v>
      </c>
      <c r="B304" t="s">
        <v>44</v>
      </c>
      <c r="C304" t="s">
        <v>31</v>
      </c>
    </row>
    <row r="305" spans="1:3" x14ac:dyDescent="0.2">
      <c r="A305">
        <v>886</v>
      </c>
      <c r="B305" t="s">
        <v>44</v>
      </c>
      <c r="C305" t="s">
        <v>31</v>
      </c>
    </row>
    <row r="306" spans="1:3" x14ac:dyDescent="0.2">
      <c r="A306">
        <v>1555</v>
      </c>
      <c r="B306" t="s">
        <v>44</v>
      </c>
      <c r="C306" t="s">
        <v>40</v>
      </c>
    </row>
    <row r="307" spans="1:3" x14ac:dyDescent="0.2">
      <c r="A307">
        <v>1145</v>
      </c>
      <c r="B307" t="s">
        <v>44</v>
      </c>
      <c r="C307" t="s">
        <v>27</v>
      </c>
    </row>
    <row r="308" spans="1:3" x14ac:dyDescent="0.2">
      <c r="A308">
        <v>3045</v>
      </c>
      <c r="B308" t="s">
        <v>44</v>
      </c>
      <c r="C308" t="s">
        <v>27</v>
      </c>
    </row>
    <row r="309" spans="1:3" x14ac:dyDescent="0.2">
      <c r="A309">
        <v>446</v>
      </c>
      <c r="B309" t="s">
        <v>44</v>
      </c>
      <c r="C309" t="s">
        <v>31</v>
      </c>
    </row>
    <row r="310" spans="1:3" x14ac:dyDescent="0.2">
      <c r="A310">
        <v>2540</v>
      </c>
      <c r="B310" t="s">
        <v>44</v>
      </c>
      <c r="C310" t="s">
        <v>27</v>
      </c>
    </row>
    <row r="311" spans="1:3" x14ac:dyDescent="0.2">
      <c r="A311">
        <v>680</v>
      </c>
      <c r="B311" t="s">
        <v>44</v>
      </c>
      <c r="C311" t="s">
        <v>31</v>
      </c>
    </row>
    <row r="312" spans="1:3" x14ac:dyDescent="0.2">
      <c r="A312">
        <v>865</v>
      </c>
      <c r="B312" t="s">
        <v>44</v>
      </c>
      <c r="C312" t="s">
        <v>31</v>
      </c>
    </row>
    <row r="313" spans="1:3" x14ac:dyDescent="0.2">
      <c r="A313">
        <v>314</v>
      </c>
      <c r="B313" t="s">
        <v>44</v>
      </c>
      <c r="C313" t="s">
        <v>31</v>
      </c>
    </row>
    <row r="314" spans="1:3" x14ac:dyDescent="0.2">
      <c r="A314">
        <v>1310</v>
      </c>
      <c r="B314" t="s">
        <v>44</v>
      </c>
      <c r="C314" t="s">
        <v>31</v>
      </c>
    </row>
    <row r="315" spans="1:3" x14ac:dyDescent="0.2">
      <c r="A315">
        <v>517</v>
      </c>
      <c r="B315" t="s">
        <v>44</v>
      </c>
      <c r="C315" t="s">
        <v>31</v>
      </c>
    </row>
    <row r="316" spans="1:3" x14ac:dyDescent="0.2">
      <c r="A316">
        <v>570</v>
      </c>
      <c r="B316" t="s">
        <v>44</v>
      </c>
      <c r="C316" t="s">
        <v>31</v>
      </c>
    </row>
    <row r="317" spans="1:3" x14ac:dyDescent="0.2">
      <c r="A317">
        <v>507</v>
      </c>
      <c r="B317" t="s">
        <v>44</v>
      </c>
      <c r="C317" t="s">
        <v>31</v>
      </c>
    </row>
    <row r="318" spans="1:3" x14ac:dyDescent="0.2">
      <c r="A318">
        <v>481</v>
      </c>
      <c r="B318" t="s">
        <v>44</v>
      </c>
      <c r="C318" t="s">
        <v>31</v>
      </c>
    </row>
    <row r="319" spans="1:3" x14ac:dyDescent="0.2">
      <c r="A319">
        <v>345</v>
      </c>
      <c r="B319" t="s">
        <v>44</v>
      </c>
      <c r="C319" t="s">
        <v>31</v>
      </c>
    </row>
    <row r="320" spans="1:3" x14ac:dyDescent="0.2">
      <c r="A320">
        <v>580</v>
      </c>
      <c r="B320" t="s">
        <v>44</v>
      </c>
      <c r="C320" t="s">
        <v>31</v>
      </c>
    </row>
    <row r="321" spans="1:3" x14ac:dyDescent="0.2">
      <c r="A321">
        <v>255</v>
      </c>
      <c r="B321" t="s">
        <v>44</v>
      </c>
      <c r="C321" t="s">
        <v>31</v>
      </c>
    </row>
    <row r="322" spans="1:3" x14ac:dyDescent="0.2">
      <c r="A322">
        <v>2000</v>
      </c>
      <c r="B322" t="s">
        <v>44</v>
      </c>
      <c r="C322" t="s">
        <v>31</v>
      </c>
    </row>
    <row r="323" spans="1:3" x14ac:dyDescent="0.2">
      <c r="A323">
        <v>256</v>
      </c>
      <c r="B323" t="s">
        <v>44</v>
      </c>
      <c r="C323" t="s">
        <v>31</v>
      </c>
    </row>
    <row r="324" spans="1:3" x14ac:dyDescent="0.2">
      <c r="A324">
        <v>240</v>
      </c>
      <c r="B324" t="s">
        <v>44</v>
      </c>
      <c r="C324" t="s">
        <v>31</v>
      </c>
    </row>
    <row r="325" spans="1:3" x14ac:dyDescent="0.2">
      <c r="A325">
        <v>735</v>
      </c>
      <c r="B325" t="s">
        <v>44</v>
      </c>
      <c r="C325" t="s">
        <v>31</v>
      </c>
    </row>
    <row r="326" spans="1:3" x14ac:dyDescent="0.2">
      <c r="A326">
        <v>705</v>
      </c>
      <c r="B326" t="s">
        <v>44</v>
      </c>
      <c r="C326" t="s">
        <v>31</v>
      </c>
    </row>
    <row r="327" spans="1:3" x14ac:dyDescent="0.2">
      <c r="A327">
        <v>560</v>
      </c>
      <c r="B327" t="s">
        <v>44</v>
      </c>
      <c r="C327" t="s">
        <v>31</v>
      </c>
    </row>
    <row r="328" spans="1:3" x14ac:dyDescent="0.2">
      <c r="A328">
        <v>605</v>
      </c>
      <c r="B328" t="s">
        <v>44</v>
      </c>
      <c r="C328" t="s">
        <v>31</v>
      </c>
    </row>
    <row r="329" spans="1:3" x14ac:dyDescent="0.2">
      <c r="A329">
        <v>261</v>
      </c>
      <c r="B329" t="s">
        <v>44</v>
      </c>
      <c r="C329" t="s">
        <v>31</v>
      </c>
    </row>
    <row r="330" spans="1:3" x14ac:dyDescent="0.2">
      <c r="A330">
        <v>3530</v>
      </c>
      <c r="B330" t="s">
        <v>44</v>
      </c>
      <c r="C330" t="s">
        <v>31</v>
      </c>
    </row>
    <row r="331" spans="1:3" x14ac:dyDescent="0.2">
      <c r="A331">
        <v>53</v>
      </c>
      <c r="B331" t="s">
        <v>44</v>
      </c>
      <c r="C331" t="s">
        <v>27</v>
      </c>
    </row>
    <row r="332" spans="1:3" x14ac:dyDescent="0.2">
      <c r="A332">
        <v>355</v>
      </c>
      <c r="B332" t="s">
        <v>44</v>
      </c>
      <c r="C332" t="s">
        <v>31</v>
      </c>
    </row>
    <row r="333" spans="1:3" x14ac:dyDescent="0.2">
      <c r="A333">
        <v>772</v>
      </c>
      <c r="B333" t="s">
        <v>44</v>
      </c>
      <c r="C333" t="s">
        <v>31</v>
      </c>
    </row>
    <row r="334" spans="1:3" x14ac:dyDescent="0.2">
      <c r="A334">
        <v>71</v>
      </c>
      <c r="B334" t="s">
        <v>44</v>
      </c>
      <c r="C334" t="s">
        <v>31</v>
      </c>
    </row>
    <row r="335" spans="1:3" x14ac:dyDescent="0.2">
      <c r="A335">
        <v>170</v>
      </c>
      <c r="B335" t="s">
        <v>44</v>
      </c>
      <c r="C335" t="s">
        <v>31</v>
      </c>
    </row>
    <row r="336" spans="1:3" x14ac:dyDescent="0.2">
      <c r="A336">
        <v>287</v>
      </c>
      <c r="B336" t="s">
        <v>44</v>
      </c>
      <c r="C336" t="s">
        <v>31</v>
      </c>
    </row>
    <row r="337" spans="1:3" x14ac:dyDescent="0.2">
      <c r="A337">
        <v>1105</v>
      </c>
      <c r="B337" t="s">
        <v>44</v>
      </c>
      <c r="C337" t="s">
        <v>27</v>
      </c>
    </row>
    <row r="338" spans="1:3" x14ac:dyDescent="0.2">
      <c r="A338">
        <v>626</v>
      </c>
      <c r="B338" t="s">
        <v>44</v>
      </c>
      <c r="C338" t="s">
        <v>40</v>
      </c>
    </row>
    <row r="339" spans="1:3" x14ac:dyDescent="0.2">
      <c r="A339">
        <v>705</v>
      </c>
      <c r="B339" t="s">
        <v>44</v>
      </c>
      <c r="C339" t="s">
        <v>31</v>
      </c>
    </row>
    <row r="340" spans="1:3" x14ac:dyDescent="0.2">
      <c r="A340">
        <v>130</v>
      </c>
      <c r="B340" t="s">
        <v>44</v>
      </c>
      <c r="C340" t="s">
        <v>31</v>
      </c>
    </row>
    <row r="341" spans="1:3" x14ac:dyDescent="0.2">
      <c r="A341">
        <v>130</v>
      </c>
      <c r="B341" t="s">
        <v>44</v>
      </c>
      <c r="C341" t="s">
        <v>31</v>
      </c>
    </row>
    <row r="342" spans="1:3" x14ac:dyDescent="0.2">
      <c r="A342">
        <v>270</v>
      </c>
      <c r="B342" t="s">
        <v>44</v>
      </c>
      <c r="C342" t="s">
        <v>31</v>
      </c>
    </row>
    <row r="343" spans="1:3" x14ac:dyDescent="0.2">
      <c r="A343">
        <v>180</v>
      </c>
      <c r="B343" t="s">
        <v>44</v>
      </c>
      <c r="C343" t="s">
        <v>31</v>
      </c>
    </row>
    <row r="344" spans="1:3" x14ac:dyDescent="0.2">
      <c r="A344">
        <v>212</v>
      </c>
      <c r="B344" t="s">
        <v>44</v>
      </c>
      <c r="C344" t="s">
        <v>31</v>
      </c>
    </row>
    <row r="345" spans="1:3" x14ac:dyDescent="0.2">
      <c r="A345">
        <v>255</v>
      </c>
      <c r="B345" t="s">
        <v>44</v>
      </c>
      <c r="C345" t="s">
        <v>40</v>
      </c>
    </row>
    <row r="346" spans="1:3" x14ac:dyDescent="0.2">
      <c r="A346">
        <v>50</v>
      </c>
      <c r="B346" t="s">
        <v>44</v>
      </c>
      <c r="C346" t="s">
        <v>31</v>
      </c>
    </row>
    <row r="347" spans="1:3" x14ac:dyDescent="0.2">
      <c r="A347">
        <v>180</v>
      </c>
      <c r="B347" t="s">
        <v>44</v>
      </c>
      <c r="C347" t="s">
        <v>31</v>
      </c>
    </row>
    <row r="348" spans="1:3" x14ac:dyDescent="0.2">
      <c r="A348">
        <v>165</v>
      </c>
      <c r="B348" t="s">
        <v>44</v>
      </c>
      <c r="C348" t="s">
        <v>31</v>
      </c>
    </row>
    <row r="349" spans="1:3" x14ac:dyDescent="0.2">
      <c r="A349">
        <v>290</v>
      </c>
      <c r="B349" t="s">
        <v>44</v>
      </c>
      <c r="C349" t="s">
        <v>31</v>
      </c>
    </row>
    <row r="350" spans="1:3" x14ac:dyDescent="0.2">
      <c r="A350">
        <v>320</v>
      </c>
      <c r="B350" t="s">
        <v>44</v>
      </c>
      <c r="C350" t="s">
        <v>31</v>
      </c>
    </row>
    <row r="351" spans="1:3" x14ac:dyDescent="0.2">
      <c r="A351">
        <v>140</v>
      </c>
      <c r="B351" t="s">
        <v>44</v>
      </c>
      <c r="C351" t="s">
        <v>31</v>
      </c>
    </row>
    <row r="352" spans="1:3" x14ac:dyDescent="0.2">
      <c r="A352">
        <v>300</v>
      </c>
      <c r="B352" t="s">
        <v>44</v>
      </c>
      <c r="C352" t="s">
        <v>31</v>
      </c>
    </row>
    <row r="353" spans="1:3" x14ac:dyDescent="0.2">
      <c r="A353">
        <v>75</v>
      </c>
      <c r="B353" t="s">
        <v>44</v>
      </c>
      <c r="C353" t="s">
        <v>31</v>
      </c>
    </row>
    <row r="354" spans="1:3" x14ac:dyDescent="0.2">
      <c r="A354">
        <v>30</v>
      </c>
      <c r="B354" t="s">
        <v>44</v>
      </c>
      <c r="C354" t="s">
        <v>31</v>
      </c>
    </row>
    <row r="355" spans="1:3" x14ac:dyDescent="0.2">
      <c r="A355">
        <v>135</v>
      </c>
      <c r="B355" t="s">
        <v>44</v>
      </c>
      <c r="C355" t="s">
        <v>31</v>
      </c>
    </row>
    <row r="356" spans="1:3" x14ac:dyDescent="0.2">
      <c r="A356">
        <v>135</v>
      </c>
      <c r="B356" t="s">
        <v>44</v>
      </c>
      <c r="C356" t="s">
        <v>40</v>
      </c>
    </row>
    <row r="357" spans="1:3" x14ac:dyDescent="0.2">
      <c r="A357">
        <v>170</v>
      </c>
      <c r="B357" t="s">
        <v>44</v>
      </c>
      <c r="C357" t="s">
        <v>31</v>
      </c>
    </row>
    <row r="358" spans="1:3" x14ac:dyDescent="0.2">
      <c r="A358">
        <v>300</v>
      </c>
      <c r="B358" t="s">
        <v>44</v>
      </c>
      <c r="C358" t="s">
        <v>31</v>
      </c>
    </row>
    <row r="359" spans="1:3" x14ac:dyDescent="0.2">
      <c r="A359">
        <v>41</v>
      </c>
      <c r="B359" t="s">
        <v>44</v>
      </c>
      <c r="C359" t="s">
        <v>31</v>
      </c>
    </row>
    <row r="360" spans="1:3" x14ac:dyDescent="0.2">
      <c r="A360">
        <v>150</v>
      </c>
      <c r="B360" t="s">
        <v>44</v>
      </c>
      <c r="C360" t="s">
        <v>40</v>
      </c>
    </row>
    <row r="361" spans="1:3" x14ac:dyDescent="0.2">
      <c r="A361">
        <v>1000</v>
      </c>
      <c r="B361" t="s">
        <v>44</v>
      </c>
      <c r="C361" t="s">
        <v>40</v>
      </c>
    </row>
    <row r="362" spans="1:3" x14ac:dyDescent="0.2">
      <c r="A362">
        <v>111</v>
      </c>
      <c r="B362" t="s">
        <v>44</v>
      </c>
      <c r="C362" t="s">
        <v>31</v>
      </c>
    </row>
    <row r="363" spans="1:3" x14ac:dyDescent="0.2">
      <c r="A363">
        <v>20</v>
      </c>
      <c r="B363" t="s">
        <v>44</v>
      </c>
      <c r="C363" t="s">
        <v>31</v>
      </c>
    </row>
    <row r="364" spans="1:3" x14ac:dyDescent="0.2">
      <c r="A364">
        <v>65</v>
      </c>
      <c r="B364" t="s">
        <v>44</v>
      </c>
      <c r="C364" t="s">
        <v>31</v>
      </c>
    </row>
    <row r="365" spans="1:3" x14ac:dyDescent="0.2">
      <c r="A365">
        <v>10</v>
      </c>
      <c r="B365" t="s">
        <v>44</v>
      </c>
      <c r="C365" t="s">
        <v>31</v>
      </c>
    </row>
    <row r="366" spans="1:3" x14ac:dyDescent="0.2">
      <c r="A366">
        <v>75</v>
      </c>
      <c r="B366" t="s">
        <v>44</v>
      </c>
      <c r="C366" t="s">
        <v>31</v>
      </c>
    </row>
    <row r="367" spans="1:3" x14ac:dyDescent="0.2">
      <c r="A367">
        <v>65</v>
      </c>
      <c r="B367" t="s">
        <v>44</v>
      </c>
      <c r="C367" t="s">
        <v>31</v>
      </c>
    </row>
    <row r="368" spans="1:3" x14ac:dyDescent="0.2">
      <c r="A368">
        <v>50</v>
      </c>
      <c r="B368" t="s">
        <v>44</v>
      </c>
      <c r="C368" t="s">
        <v>31</v>
      </c>
    </row>
    <row r="369" spans="1:3" x14ac:dyDescent="0.2">
      <c r="A369">
        <v>10</v>
      </c>
      <c r="B369" t="s">
        <v>44</v>
      </c>
      <c r="C369" t="s">
        <v>31</v>
      </c>
    </row>
    <row r="370" spans="1:3" x14ac:dyDescent="0.2">
      <c r="A370">
        <v>1000</v>
      </c>
      <c r="B370" t="s">
        <v>44</v>
      </c>
      <c r="C370" t="s">
        <v>31</v>
      </c>
    </row>
    <row r="371" spans="1:3" x14ac:dyDescent="0.2">
      <c r="A371">
        <v>50</v>
      </c>
      <c r="B371" t="s">
        <v>44</v>
      </c>
      <c r="C371" t="s">
        <v>31</v>
      </c>
    </row>
    <row r="372" spans="1:3" x14ac:dyDescent="0.2">
      <c r="A372">
        <v>15</v>
      </c>
      <c r="B372" t="s">
        <v>44</v>
      </c>
      <c r="C372" t="s">
        <v>40</v>
      </c>
    </row>
    <row r="373" spans="1:3" x14ac:dyDescent="0.2">
      <c r="A373">
        <v>5</v>
      </c>
      <c r="B373" t="s">
        <v>44</v>
      </c>
      <c r="C373" t="s">
        <v>31</v>
      </c>
    </row>
    <row r="374" spans="1:3" x14ac:dyDescent="0.2">
      <c r="A374">
        <v>50</v>
      </c>
      <c r="B374" t="s">
        <v>44</v>
      </c>
      <c r="C374" t="s">
        <v>31</v>
      </c>
    </row>
    <row r="375" spans="1:3" x14ac:dyDescent="0.2">
      <c r="A375">
        <v>25</v>
      </c>
      <c r="B375" t="s">
        <v>44</v>
      </c>
      <c r="C375" t="s">
        <v>31</v>
      </c>
    </row>
    <row r="376" spans="1:3" x14ac:dyDescent="0.2">
      <c r="A376">
        <v>35</v>
      </c>
      <c r="B376" t="s">
        <v>44</v>
      </c>
      <c r="C376" t="s">
        <v>31</v>
      </c>
    </row>
    <row r="377" spans="1:3" x14ac:dyDescent="0.2">
      <c r="A377">
        <v>10</v>
      </c>
      <c r="B377" t="s">
        <v>44</v>
      </c>
      <c r="C377" t="s">
        <v>31</v>
      </c>
    </row>
    <row r="378" spans="1:3" x14ac:dyDescent="0.2">
      <c r="A378">
        <v>10</v>
      </c>
      <c r="B378" t="s">
        <v>44</v>
      </c>
      <c r="C378" t="s">
        <v>31</v>
      </c>
    </row>
    <row r="379" spans="1:3" x14ac:dyDescent="0.2">
      <c r="A379">
        <v>1</v>
      </c>
      <c r="B379" t="s">
        <v>44</v>
      </c>
      <c r="C379" t="s">
        <v>31</v>
      </c>
    </row>
    <row r="380" spans="1:3" x14ac:dyDescent="0.2">
      <c r="A380">
        <v>25</v>
      </c>
      <c r="B380" t="s">
        <v>44</v>
      </c>
      <c r="C380" t="s">
        <v>31</v>
      </c>
    </row>
    <row r="381" spans="1:3" x14ac:dyDescent="0.2">
      <c r="A381">
        <v>2</v>
      </c>
      <c r="B381" t="s">
        <v>44</v>
      </c>
      <c r="C381" t="s">
        <v>31</v>
      </c>
    </row>
    <row r="382" spans="1:3" x14ac:dyDescent="0.2">
      <c r="A382">
        <v>10</v>
      </c>
      <c r="B382" t="s">
        <v>44</v>
      </c>
      <c r="C382" t="s">
        <v>31</v>
      </c>
    </row>
    <row r="383" spans="1:3" x14ac:dyDescent="0.2">
      <c r="A383">
        <v>30</v>
      </c>
      <c r="B383" t="s">
        <v>44</v>
      </c>
      <c r="C383" t="s">
        <v>31</v>
      </c>
    </row>
    <row r="384" spans="1:3" x14ac:dyDescent="0.2">
      <c r="A384">
        <v>50</v>
      </c>
      <c r="B384" t="s">
        <v>44</v>
      </c>
      <c r="C384" t="s">
        <v>40</v>
      </c>
    </row>
    <row r="385" spans="1:3" x14ac:dyDescent="0.2">
      <c r="A385">
        <v>0</v>
      </c>
      <c r="B385" t="s">
        <v>44</v>
      </c>
      <c r="C385" t="s">
        <v>31</v>
      </c>
    </row>
    <row r="386" spans="1:3" x14ac:dyDescent="0.2">
      <c r="A386">
        <v>0</v>
      </c>
      <c r="B386" t="s">
        <v>44</v>
      </c>
      <c r="C386" t="s">
        <v>31</v>
      </c>
    </row>
    <row r="387" spans="1:3" x14ac:dyDescent="0.2">
      <c r="A387">
        <v>0</v>
      </c>
      <c r="B387" t="s">
        <v>44</v>
      </c>
      <c r="C387" t="s">
        <v>31</v>
      </c>
    </row>
    <row r="388" spans="1:3" x14ac:dyDescent="0.2">
      <c r="A388">
        <v>0</v>
      </c>
      <c r="B388" t="s">
        <v>44</v>
      </c>
      <c r="C388" t="s">
        <v>40</v>
      </c>
    </row>
    <row r="389" spans="1:3" x14ac:dyDescent="0.2">
      <c r="A389">
        <v>0</v>
      </c>
      <c r="B389" t="s">
        <v>44</v>
      </c>
      <c r="C389" t="s">
        <v>31</v>
      </c>
    </row>
    <row r="390" spans="1:3" x14ac:dyDescent="0.2">
      <c r="A390">
        <v>0</v>
      </c>
      <c r="B390" t="s">
        <v>44</v>
      </c>
      <c r="C390" t="s">
        <v>31</v>
      </c>
    </row>
    <row r="391" spans="1:3" x14ac:dyDescent="0.2">
      <c r="A391">
        <v>0</v>
      </c>
      <c r="B391" t="s">
        <v>44</v>
      </c>
      <c r="C391" t="s">
        <v>31</v>
      </c>
    </row>
    <row r="392" spans="1:3" x14ac:dyDescent="0.2">
      <c r="A392">
        <v>0</v>
      </c>
      <c r="B392" t="s">
        <v>44</v>
      </c>
      <c r="C392" t="s">
        <v>31</v>
      </c>
    </row>
    <row r="393" spans="1:3" x14ac:dyDescent="0.2">
      <c r="A393">
        <v>0</v>
      </c>
      <c r="B393" t="s">
        <v>44</v>
      </c>
      <c r="C393" t="s">
        <v>31</v>
      </c>
    </row>
    <row r="394" spans="1:3" x14ac:dyDescent="0.2">
      <c r="A394">
        <v>0</v>
      </c>
      <c r="B394" t="s">
        <v>44</v>
      </c>
      <c r="C394" t="s">
        <v>31</v>
      </c>
    </row>
    <row r="395" spans="1:3" x14ac:dyDescent="0.2">
      <c r="A395">
        <v>0</v>
      </c>
      <c r="B395" t="s">
        <v>44</v>
      </c>
      <c r="C395" t="s">
        <v>31</v>
      </c>
    </row>
    <row r="396" spans="1:3" x14ac:dyDescent="0.2">
      <c r="A396">
        <v>0</v>
      </c>
      <c r="B396" t="s">
        <v>44</v>
      </c>
      <c r="C396" t="s">
        <v>31</v>
      </c>
    </row>
    <row r="397" spans="1:3" x14ac:dyDescent="0.2">
      <c r="A397">
        <v>0</v>
      </c>
      <c r="B397" t="s">
        <v>44</v>
      </c>
      <c r="C397" t="s">
        <v>31</v>
      </c>
    </row>
    <row r="398" spans="1:3" x14ac:dyDescent="0.2">
      <c r="A398">
        <v>0</v>
      </c>
      <c r="B398" t="s">
        <v>44</v>
      </c>
      <c r="C398" t="s">
        <v>31</v>
      </c>
    </row>
    <row r="399" spans="1:3" x14ac:dyDescent="0.2">
      <c r="A399">
        <v>0</v>
      </c>
      <c r="B399" t="s">
        <v>44</v>
      </c>
      <c r="C399" t="s">
        <v>31</v>
      </c>
    </row>
    <row r="400" spans="1:3" x14ac:dyDescent="0.2">
      <c r="A400">
        <v>0</v>
      </c>
      <c r="B400" t="s">
        <v>44</v>
      </c>
      <c r="C400" t="s">
        <v>31</v>
      </c>
    </row>
    <row r="401" spans="1:3" x14ac:dyDescent="0.2">
      <c r="A401">
        <v>0</v>
      </c>
      <c r="B401" t="s">
        <v>44</v>
      </c>
      <c r="C401" t="s">
        <v>31</v>
      </c>
    </row>
    <row r="402" spans="1:3" x14ac:dyDescent="0.2">
      <c r="A402">
        <v>0</v>
      </c>
      <c r="B402" t="s">
        <v>44</v>
      </c>
      <c r="C402" t="s">
        <v>31</v>
      </c>
    </row>
    <row r="403" spans="1:3" x14ac:dyDescent="0.2">
      <c r="A403">
        <v>0</v>
      </c>
      <c r="B403" t="s">
        <v>44</v>
      </c>
      <c r="C403" t="s">
        <v>31</v>
      </c>
    </row>
    <row r="404" spans="1:3" x14ac:dyDescent="0.2">
      <c r="A404">
        <v>0</v>
      </c>
      <c r="B404" t="s">
        <v>44</v>
      </c>
      <c r="C404" t="s">
        <v>31</v>
      </c>
    </row>
    <row r="405" spans="1:3" x14ac:dyDescent="0.2">
      <c r="A405">
        <v>0</v>
      </c>
      <c r="B405" t="s">
        <v>44</v>
      </c>
      <c r="C405" t="s">
        <v>31</v>
      </c>
    </row>
    <row r="406" spans="1:3" x14ac:dyDescent="0.2">
      <c r="A406">
        <v>0</v>
      </c>
      <c r="B406" t="s">
        <v>44</v>
      </c>
      <c r="C406" t="s">
        <v>31</v>
      </c>
    </row>
    <row r="407" spans="1:3" x14ac:dyDescent="0.2">
      <c r="A407">
        <v>0</v>
      </c>
      <c r="B407" t="s">
        <v>44</v>
      </c>
      <c r="C407" t="s">
        <v>31</v>
      </c>
    </row>
    <row r="408" spans="1:3" x14ac:dyDescent="0.2">
      <c r="A408">
        <v>0</v>
      </c>
      <c r="B408" t="s">
        <v>44</v>
      </c>
      <c r="C408" t="s">
        <v>31</v>
      </c>
    </row>
    <row r="409" spans="1:3" x14ac:dyDescent="0.2">
      <c r="A409">
        <v>0</v>
      </c>
      <c r="B409" t="s">
        <v>44</v>
      </c>
      <c r="C409" t="s">
        <v>31</v>
      </c>
    </row>
    <row r="410" spans="1:3" x14ac:dyDescent="0.2">
      <c r="A410">
        <v>0</v>
      </c>
      <c r="B410" t="s">
        <v>44</v>
      </c>
      <c r="C410" t="s">
        <v>31</v>
      </c>
    </row>
    <row r="411" spans="1:3" x14ac:dyDescent="0.2">
      <c r="A411">
        <v>0</v>
      </c>
      <c r="B411" t="s">
        <v>44</v>
      </c>
      <c r="C411" t="s">
        <v>31</v>
      </c>
    </row>
    <row r="412" spans="1:3" x14ac:dyDescent="0.2">
      <c r="A412">
        <v>1810</v>
      </c>
      <c r="B412" t="s">
        <v>44</v>
      </c>
      <c r="C412" t="s">
        <v>31</v>
      </c>
    </row>
    <row r="413" spans="1:3" x14ac:dyDescent="0.2">
      <c r="A413">
        <v>5</v>
      </c>
      <c r="B413" t="s">
        <v>44</v>
      </c>
      <c r="C413" t="s">
        <v>31</v>
      </c>
    </row>
    <row r="414" spans="1:3" x14ac:dyDescent="0.2">
      <c r="A414">
        <v>0</v>
      </c>
      <c r="B414" t="s">
        <v>151</v>
      </c>
      <c r="C414" t="s">
        <v>40</v>
      </c>
    </row>
    <row r="415" spans="1:3" x14ac:dyDescent="0.2">
      <c r="A415">
        <v>15476</v>
      </c>
      <c r="B415" t="s">
        <v>148</v>
      </c>
      <c r="C415" t="s">
        <v>27</v>
      </c>
    </row>
    <row r="416" spans="1:3" x14ac:dyDescent="0.2">
      <c r="A416">
        <v>579</v>
      </c>
      <c r="B416" t="s">
        <v>148</v>
      </c>
      <c r="C416" t="s">
        <v>31</v>
      </c>
    </row>
    <row r="417" spans="1:3" x14ac:dyDescent="0.2">
      <c r="A417">
        <v>10049</v>
      </c>
      <c r="B417" t="s">
        <v>133</v>
      </c>
      <c r="C417" t="s">
        <v>27</v>
      </c>
    </row>
    <row r="418" spans="1:3" x14ac:dyDescent="0.2">
      <c r="A418">
        <v>2000</v>
      </c>
      <c r="B418" t="s">
        <v>133</v>
      </c>
      <c r="C418" t="s">
        <v>27</v>
      </c>
    </row>
    <row r="419" spans="1:3" x14ac:dyDescent="0.2">
      <c r="A419">
        <v>100</v>
      </c>
      <c r="B419" t="s">
        <v>133</v>
      </c>
      <c r="C419" t="s">
        <v>31</v>
      </c>
    </row>
    <row r="420" spans="1:3" x14ac:dyDescent="0.2">
      <c r="A420">
        <v>600</v>
      </c>
      <c r="B420" t="s">
        <v>72</v>
      </c>
      <c r="C420" t="s">
        <v>31</v>
      </c>
    </row>
    <row r="421" spans="1:3" x14ac:dyDescent="0.2">
      <c r="A421">
        <v>310</v>
      </c>
      <c r="B421" t="s">
        <v>36</v>
      </c>
      <c r="C421" t="s">
        <v>40</v>
      </c>
    </row>
    <row r="422" spans="1:3" x14ac:dyDescent="0.2">
      <c r="A422">
        <v>5055</v>
      </c>
      <c r="B422" t="s">
        <v>174</v>
      </c>
      <c r="C422" t="s">
        <v>27</v>
      </c>
    </row>
    <row r="423" spans="1:3" x14ac:dyDescent="0.2">
      <c r="A423">
        <v>3960</v>
      </c>
      <c r="B423" t="s">
        <v>44</v>
      </c>
      <c r="C423" t="s">
        <v>27</v>
      </c>
    </row>
    <row r="424" spans="1:3" x14ac:dyDescent="0.2">
      <c r="A424">
        <v>2345</v>
      </c>
      <c r="B424" t="s">
        <v>44</v>
      </c>
      <c r="C424" t="s">
        <v>31</v>
      </c>
    </row>
    <row r="425" spans="1:3" x14ac:dyDescent="0.2">
      <c r="A425">
        <v>0</v>
      </c>
      <c r="B425" t="s">
        <v>44</v>
      </c>
      <c r="C425" t="s">
        <v>31</v>
      </c>
    </row>
    <row r="426" spans="1:3" x14ac:dyDescent="0.2">
      <c r="A426">
        <v>0</v>
      </c>
      <c r="B426" t="s">
        <v>177</v>
      </c>
      <c r="C426" t="s">
        <v>40</v>
      </c>
    </row>
    <row r="427" spans="1:3" x14ac:dyDescent="0.2">
      <c r="A427">
        <v>0</v>
      </c>
      <c r="B427" t="s">
        <v>177</v>
      </c>
      <c r="C427" t="s">
        <v>31</v>
      </c>
    </row>
    <row r="428" spans="1:3" x14ac:dyDescent="0.2">
      <c r="A428">
        <v>150</v>
      </c>
      <c r="B428" t="s">
        <v>155</v>
      </c>
      <c r="C428" t="s">
        <v>31</v>
      </c>
    </row>
    <row r="429" spans="1:3" x14ac:dyDescent="0.2">
      <c r="A429">
        <v>1700</v>
      </c>
      <c r="B429" t="s">
        <v>180</v>
      </c>
      <c r="C429" t="s">
        <v>27</v>
      </c>
    </row>
    <row r="430" spans="1:3" x14ac:dyDescent="0.2">
      <c r="A430">
        <v>2545</v>
      </c>
      <c r="B430" t="s">
        <v>180</v>
      </c>
      <c r="C430" t="s">
        <v>27</v>
      </c>
    </row>
    <row r="431" spans="1:3" x14ac:dyDescent="0.2">
      <c r="A431">
        <v>426</v>
      </c>
      <c r="B431" t="s">
        <v>180</v>
      </c>
      <c r="C431" t="s">
        <v>27</v>
      </c>
    </row>
    <row r="432" spans="1:3" x14ac:dyDescent="0.2">
      <c r="A432">
        <v>27306</v>
      </c>
      <c r="B432" t="s">
        <v>33</v>
      </c>
      <c r="C432" t="s">
        <v>27</v>
      </c>
    </row>
    <row r="433" spans="1:3" x14ac:dyDescent="0.2">
      <c r="A433">
        <v>7168</v>
      </c>
      <c r="B433" t="s">
        <v>33</v>
      </c>
      <c r="C433" t="s">
        <v>27</v>
      </c>
    </row>
    <row r="434" spans="1:3" x14ac:dyDescent="0.2">
      <c r="A434">
        <v>18759</v>
      </c>
      <c r="B434" t="s">
        <v>33</v>
      </c>
      <c r="C434" t="s">
        <v>27</v>
      </c>
    </row>
    <row r="435" spans="1:3" x14ac:dyDescent="0.2">
      <c r="A435">
        <v>17702</v>
      </c>
      <c r="B435" t="s">
        <v>33</v>
      </c>
      <c r="C435" t="s">
        <v>40</v>
      </c>
    </row>
    <row r="436" spans="1:3" x14ac:dyDescent="0.2">
      <c r="A436">
        <v>16136</v>
      </c>
      <c r="B436" t="s">
        <v>33</v>
      </c>
      <c r="C436" t="s">
        <v>27</v>
      </c>
    </row>
    <row r="437" spans="1:3" x14ac:dyDescent="0.2">
      <c r="A437">
        <v>10355</v>
      </c>
      <c r="B437" t="s">
        <v>33</v>
      </c>
      <c r="C437" t="s">
        <v>27</v>
      </c>
    </row>
    <row r="438" spans="1:3" x14ac:dyDescent="0.2">
      <c r="A438">
        <v>11526</v>
      </c>
      <c r="B438" t="s">
        <v>33</v>
      </c>
      <c r="C438" t="s">
        <v>27</v>
      </c>
    </row>
    <row r="439" spans="1:3" x14ac:dyDescent="0.2">
      <c r="A439">
        <v>26121</v>
      </c>
      <c r="B439" t="s">
        <v>33</v>
      </c>
      <c r="C439" t="s">
        <v>27</v>
      </c>
    </row>
    <row r="440" spans="1:3" x14ac:dyDescent="0.2">
      <c r="A440">
        <v>10115</v>
      </c>
      <c r="B440" t="s">
        <v>33</v>
      </c>
      <c r="C440" t="s">
        <v>27</v>
      </c>
    </row>
    <row r="441" spans="1:3" x14ac:dyDescent="0.2">
      <c r="A441">
        <v>6905</v>
      </c>
      <c r="B441" t="s">
        <v>33</v>
      </c>
      <c r="C441" t="s">
        <v>27</v>
      </c>
    </row>
    <row r="442" spans="1:3" x14ac:dyDescent="0.2">
      <c r="A442">
        <v>27355</v>
      </c>
      <c r="B442" t="s">
        <v>33</v>
      </c>
      <c r="C442" t="s">
        <v>27</v>
      </c>
    </row>
    <row r="443" spans="1:3" x14ac:dyDescent="0.2">
      <c r="A443">
        <v>6590</v>
      </c>
      <c r="B443" t="s">
        <v>33</v>
      </c>
      <c r="C443" t="s">
        <v>27</v>
      </c>
    </row>
    <row r="444" spans="1:3" x14ac:dyDescent="0.2">
      <c r="A444">
        <v>10242</v>
      </c>
      <c r="B444" t="s">
        <v>33</v>
      </c>
      <c r="C444" t="s">
        <v>27</v>
      </c>
    </row>
    <row r="445" spans="1:3" x14ac:dyDescent="0.2">
      <c r="A445">
        <v>5515</v>
      </c>
      <c r="B445" t="s">
        <v>33</v>
      </c>
      <c r="C445" t="s">
        <v>27</v>
      </c>
    </row>
    <row r="446" spans="1:3" x14ac:dyDescent="0.2">
      <c r="A446">
        <v>12185</v>
      </c>
      <c r="B446" t="s">
        <v>33</v>
      </c>
      <c r="C446" t="s">
        <v>27</v>
      </c>
    </row>
    <row r="447" spans="1:3" x14ac:dyDescent="0.2">
      <c r="A447">
        <v>15194</v>
      </c>
      <c r="B447" t="s">
        <v>33</v>
      </c>
      <c r="C447" t="s">
        <v>27</v>
      </c>
    </row>
    <row r="448" spans="1:3" x14ac:dyDescent="0.2">
      <c r="A448">
        <v>5808</v>
      </c>
      <c r="B448" t="s">
        <v>33</v>
      </c>
      <c r="C448" t="s">
        <v>27</v>
      </c>
    </row>
    <row r="449" spans="1:3" x14ac:dyDescent="0.2">
      <c r="A449">
        <v>11865</v>
      </c>
      <c r="B449" t="s">
        <v>33</v>
      </c>
      <c r="C449" t="s">
        <v>27</v>
      </c>
    </row>
    <row r="450" spans="1:3" x14ac:dyDescent="0.2">
      <c r="A450">
        <v>10368</v>
      </c>
      <c r="B450" t="s">
        <v>33</v>
      </c>
      <c r="C450" t="s">
        <v>27</v>
      </c>
    </row>
    <row r="451" spans="1:3" x14ac:dyDescent="0.2">
      <c r="A451">
        <v>10708</v>
      </c>
      <c r="B451" t="s">
        <v>33</v>
      </c>
      <c r="C451" t="s">
        <v>27</v>
      </c>
    </row>
    <row r="452" spans="1:3" x14ac:dyDescent="0.2">
      <c r="A452">
        <v>6086</v>
      </c>
      <c r="B452" t="s">
        <v>33</v>
      </c>
      <c r="C452" t="s">
        <v>27</v>
      </c>
    </row>
    <row r="453" spans="1:3" x14ac:dyDescent="0.2">
      <c r="A453">
        <v>3535</v>
      </c>
      <c r="B453" t="s">
        <v>33</v>
      </c>
      <c r="C453" t="s">
        <v>27</v>
      </c>
    </row>
    <row r="454" spans="1:3" x14ac:dyDescent="0.2">
      <c r="A454">
        <v>10405</v>
      </c>
      <c r="B454" t="s">
        <v>33</v>
      </c>
      <c r="C454" t="s">
        <v>27</v>
      </c>
    </row>
    <row r="455" spans="1:3" x14ac:dyDescent="0.2">
      <c r="A455">
        <v>3517</v>
      </c>
      <c r="B455" t="s">
        <v>33</v>
      </c>
      <c r="C455" t="s">
        <v>27</v>
      </c>
    </row>
    <row r="456" spans="1:3" x14ac:dyDescent="0.2">
      <c r="A456">
        <v>9140</v>
      </c>
      <c r="B456" t="s">
        <v>33</v>
      </c>
      <c r="C456" t="s">
        <v>27</v>
      </c>
    </row>
    <row r="457" spans="1:3" x14ac:dyDescent="0.2">
      <c r="A457">
        <v>3619</v>
      </c>
      <c r="B457" t="s">
        <v>33</v>
      </c>
      <c r="C457" t="s">
        <v>27</v>
      </c>
    </row>
    <row r="458" spans="1:3" x14ac:dyDescent="0.2">
      <c r="A458">
        <v>4540</v>
      </c>
      <c r="B458" t="s">
        <v>33</v>
      </c>
      <c r="C458" t="s">
        <v>27</v>
      </c>
    </row>
    <row r="459" spans="1:3" x14ac:dyDescent="0.2">
      <c r="A459">
        <v>11231</v>
      </c>
      <c r="B459" t="s">
        <v>33</v>
      </c>
      <c r="C459" t="s">
        <v>27</v>
      </c>
    </row>
    <row r="460" spans="1:3" x14ac:dyDescent="0.2">
      <c r="A460">
        <v>6323</v>
      </c>
      <c r="B460" t="s">
        <v>33</v>
      </c>
      <c r="C460" t="s">
        <v>27</v>
      </c>
    </row>
    <row r="461" spans="1:3" x14ac:dyDescent="0.2">
      <c r="A461">
        <v>2606</v>
      </c>
      <c r="B461" t="s">
        <v>33</v>
      </c>
      <c r="C461" t="s">
        <v>27</v>
      </c>
    </row>
    <row r="462" spans="1:3" x14ac:dyDescent="0.2">
      <c r="A462">
        <v>25175</v>
      </c>
      <c r="B462" t="s">
        <v>33</v>
      </c>
      <c r="C462" t="s">
        <v>27</v>
      </c>
    </row>
    <row r="463" spans="1:3" x14ac:dyDescent="0.2">
      <c r="A463">
        <v>3605</v>
      </c>
      <c r="B463" t="s">
        <v>33</v>
      </c>
      <c r="C463" t="s">
        <v>27</v>
      </c>
    </row>
    <row r="464" spans="1:3" x14ac:dyDescent="0.2">
      <c r="A464">
        <v>5525</v>
      </c>
      <c r="B464" t="s">
        <v>33</v>
      </c>
      <c r="C464" t="s">
        <v>27</v>
      </c>
    </row>
    <row r="465" spans="1:3" x14ac:dyDescent="0.2">
      <c r="A465">
        <v>3295</v>
      </c>
      <c r="B465" t="s">
        <v>33</v>
      </c>
      <c r="C465" t="s">
        <v>27</v>
      </c>
    </row>
    <row r="466" spans="1:3" x14ac:dyDescent="0.2">
      <c r="A466">
        <v>5632</v>
      </c>
      <c r="B466" t="s">
        <v>33</v>
      </c>
      <c r="C466" t="s">
        <v>27</v>
      </c>
    </row>
    <row r="467" spans="1:3" x14ac:dyDescent="0.2">
      <c r="A467">
        <v>6525</v>
      </c>
      <c r="B467" t="s">
        <v>33</v>
      </c>
      <c r="C467" t="s">
        <v>27</v>
      </c>
    </row>
    <row r="468" spans="1:3" x14ac:dyDescent="0.2">
      <c r="A468">
        <v>3960</v>
      </c>
      <c r="B468" t="s">
        <v>33</v>
      </c>
      <c r="C468" t="s">
        <v>31</v>
      </c>
    </row>
    <row r="469" spans="1:3" x14ac:dyDescent="0.2">
      <c r="A469">
        <v>3681</v>
      </c>
      <c r="B469" t="s">
        <v>33</v>
      </c>
      <c r="C469" t="s">
        <v>27</v>
      </c>
    </row>
    <row r="470" spans="1:3" x14ac:dyDescent="0.2">
      <c r="A470">
        <v>4891</v>
      </c>
      <c r="B470" t="s">
        <v>33</v>
      </c>
      <c r="C470" t="s">
        <v>27</v>
      </c>
    </row>
    <row r="471" spans="1:3" x14ac:dyDescent="0.2">
      <c r="A471">
        <v>4099</v>
      </c>
      <c r="B471" t="s">
        <v>33</v>
      </c>
      <c r="C471" t="s">
        <v>27</v>
      </c>
    </row>
    <row r="472" spans="1:3" x14ac:dyDescent="0.2">
      <c r="A472">
        <v>10642</v>
      </c>
      <c r="B472" t="s">
        <v>33</v>
      </c>
      <c r="C472" t="s">
        <v>27</v>
      </c>
    </row>
    <row r="473" spans="1:3" x14ac:dyDescent="0.2">
      <c r="A473">
        <v>5406</v>
      </c>
      <c r="B473" t="s">
        <v>33</v>
      </c>
      <c r="C473" t="s">
        <v>27</v>
      </c>
    </row>
    <row r="474" spans="1:3" x14ac:dyDescent="0.2">
      <c r="A474">
        <v>10328</v>
      </c>
      <c r="B474" t="s">
        <v>33</v>
      </c>
      <c r="C474" t="s">
        <v>27</v>
      </c>
    </row>
    <row r="475" spans="1:3" x14ac:dyDescent="0.2">
      <c r="A475">
        <v>9759</v>
      </c>
      <c r="B475" t="s">
        <v>33</v>
      </c>
      <c r="C475" t="s">
        <v>31</v>
      </c>
    </row>
    <row r="476" spans="1:3" x14ac:dyDescent="0.2">
      <c r="A476">
        <v>5275</v>
      </c>
      <c r="B476" t="s">
        <v>33</v>
      </c>
      <c r="C476" t="s">
        <v>27</v>
      </c>
    </row>
    <row r="477" spans="1:3" x14ac:dyDescent="0.2">
      <c r="A477">
        <v>6125</v>
      </c>
      <c r="B477" t="s">
        <v>33</v>
      </c>
      <c r="C477" t="s">
        <v>27</v>
      </c>
    </row>
    <row r="478" spans="1:3" x14ac:dyDescent="0.2">
      <c r="A478">
        <v>4022</v>
      </c>
      <c r="B478" t="s">
        <v>33</v>
      </c>
      <c r="C478" t="s">
        <v>27</v>
      </c>
    </row>
    <row r="479" spans="1:3" x14ac:dyDescent="0.2">
      <c r="A479">
        <v>5871</v>
      </c>
      <c r="B479" t="s">
        <v>33</v>
      </c>
      <c r="C479" t="s">
        <v>27</v>
      </c>
    </row>
    <row r="480" spans="1:3" x14ac:dyDescent="0.2">
      <c r="A480">
        <v>1410</v>
      </c>
      <c r="B480" t="s">
        <v>33</v>
      </c>
      <c r="C480" t="s">
        <v>27</v>
      </c>
    </row>
    <row r="481" spans="1:3" x14ac:dyDescent="0.2">
      <c r="A481">
        <v>8205</v>
      </c>
      <c r="B481" t="s">
        <v>33</v>
      </c>
      <c r="C481" t="s">
        <v>27</v>
      </c>
    </row>
    <row r="482" spans="1:3" x14ac:dyDescent="0.2">
      <c r="A482">
        <v>5843</v>
      </c>
      <c r="B482" t="s">
        <v>33</v>
      </c>
      <c r="C482" t="s">
        <v>27</v>
      </c>
    </row>
    <row r="483" spans="1:3" x14ac:dyDescent="0.2">
      <c r="A483">
        <v>1990</v>
      </c>
      <c r="B483" t="s">
        <v>33</v>
      </c>
      <c r="C483" t="s">
        <v>31</v>
      </c>
    </row>
    <row r="484" spans="1:3" x14ac:dyDescent="0.2">
      <c r="A484">
        <v>5203</v>
      </c>
      <c r="B484" t="s">
        <v>33</v>
      </c>
      <c r="C484" t="s">
        <v>27</v>
      </c>
    </row>
    <row r="485" spans="1:3" x14ac:dyDescent="0.2">
      <c r="A485">
        <v>2955</v>
      </c>
      <c r="B485" t="s">
        <v>33</v>
      </c>
      <c r="C485" t="s">
        <v>27</v>
      </c>
    </row>
    <row r="486" spans="1:3" x14ac:dyDescent="0.2">
      <c r="A486">
        <v>1465</v>
      </c>
      <c r="B486" t="s">
        <v>33</v>
      </c>
      <c r="C486" t="s">
        <v>27</v>
      </c>
    </row>
    <row r="487" spans="1:3" x14ac:dyDescent="0.2">
      <c r="A487">
        <v>3170</v>
      </c>
      <c r="B487" t="s">
        <v>33</v>
      </c>
      <c r="C487" t="s">
        <v>27</v>
      </c>
    </row>
    <row r="488" spans="1:3" x14ac:dyDescent="0.2">
      <c r="A488">
        <v>8281</v>
      </c>
      <c r="B488" t="s">
        <v>33</v>
      </c>
      <c r="C488" t="s">
        <v>27</v>
      </c>
    </row>
    <row r="489" spans="1:3" x14ac:dyDescent="0.2">
      <c r="A489">
        <v>12005</v>
      </c>
      <c r="B489" t="s">
        <v>33</v>
      </c>
      <c r="C489" t="s">
        <v>27</v>
      </c>
    </row>
    <row r="490" spans="1:3" x14ac:dyDescent="0.2">
      <c r="A490">
        <v>2535</v>
      </c>
      <c r="B490" t="s">
        <v>33</v>
      </c>
      <c r="C490" t="s">
        <v>27</v>
      </c>
    </row>
    <row r="491" spans="1:3" x14ac:dyDescent="0.2">
      <c r="A491">
        <v>3192</v>
      </c>
      <c r="B491" t="s">
        <v>33</v>
      </c>
      <c r="C491" t="s">
        <v>27</v>
      </c>
    </row>
    <row r="492" spans="1:3" x14ac:dyDescent="0.2">
      <c r="A492">
        <v>3684</v>
      </c>
      <c r="B492" t="s">
        <v>33</v>
      </c>
      <c r="C492" t="s">
        <v>31</v>
      </c>
    </row>
    <row r="493" spans="1:3" x14ac:dyDescent="0.2">
      <c r="A493">
        <v>10510</v>
      </c>
      <c r="B493" t="s">
        <v>33</v>
      </c>
      <c r="C493" t="s">
        <v>27</v>
      </c>
    </row>
    <row r="494" spans="1:3" x14ac:dyDescent="0.2">
      <c r="A494">
        <v>10090</v>
      </c>
      <c r="B494" t="s">
        <v>33</v>
      </c>
      <c r="C494" t="s">
        <v>27</v>
      </c>
    </row>
    <row r="495" spans="1:3" x14ac:dyDescent="0.2">
      <c r="A495">
        <v>4031</v>
      </c>
      <c r="B495" t="s">
        <v>33</v>
      </c>
      <c r="C495" t="s">
        <v>27</v>
      </c>
    </row>
    <row r="496" spans="1:3" x14ac:dyDescent="0.2">
      <c r="A496">
        <v>6844</v>
      </c>
      <c r="B496" t="s">
        <v>33</v>
      </c>
      <c r="C496" t="s">
        <v>27</v>
      </c>
    </row>
    <row r="497" spans="1:3" x14ac:dyDescent="0.2">
      <c r="A497">
        <v>3265</v>
      </c>
      <c r="B497" t="s">
        <v>33</v>
      </c>
      <c r="C497" t="s">
        <v>27</v>
      </c>
    </row>
    <row r="498" spans="1:3" x14ac:dyDescent="0.2">
      <c r="A498">
        <v>3000</v>
      </c>
      <c r="B498" t="s">
        <v>33</v>
      </c>
      <c r="C498" t="s">
        <v>27</v>
      </c>
    </row>
    <row r="499" spans="1:3" x14ac:dyDescent="0.2">
      <c r="A499">
        <v>2450</v>
      </c>
      <c r="B499" t="s">
        <v>33</v>
      </c>
      <c r="C499" t="s">
        <v>31</v>
      </c>
    </row>
    <row r="500" spans="1:3" x14ac:dyDescent="0.2">
      <c r="A500">
        <v>2136</v>
      </c>
      <c r="B500" t="s">
        <v>33</v>
      </c>
      <c r="C500" t="s">
        <v>27</v>
      </c>
    </row>
    <row r="501" spans="1:3" x14ac:dyDescent="0.2">
      <c r="A501">
        <v>1445</v>
      </c>
      <c r="B501" t="s">
        <v>33</v>
      </c>
      <c r="C501" t="s">
        <v>27</v>
      </c>
    </row>
    <row r="502" spans="1:3" x14ac:dyDescent="0.2">
      <c r="A502">
        <v>1219</v>
      </c>
      <c r="B502" t="s">
        <v>33</v>
      </c>
      <c r="C502" t="s">
        <v>31</v>
      </c>
    </row>
    <row r="503" spans="1:3" x14ac:dyDescent="0.2">
      <c r="A503">
        <v>2780</v>
      </c>
      <c r="B503" t="s">
        <v>33</v>
      </c>
      <c r="C503" t="s">
        <v>31</v>
      </c>
    </row>
    <row r="504" spans="1:3" x14ac:dyDescent="0.2">
      <c r="A504">
        <v>3505</v>
      </c>
      <c r="B504" t="s">
        <v>33</v>
      </c>
      <c r="C504" t="s">
        <v>27</v>
      </c>
    </row>
    <row r="505" spans="1:3" x14ac:dyDescent="0.2">
      <c r="A505">
        <v>1026</v>
      </c>
      <c r="B505" t="s">
        <v>33</v>
      </c>
      <c r="C505" t="s">
        <v>27</v>
      </c>
    </row>
    <row r="506" spans="1:3" x14ac:dyDescent="0.2">
      <c r="A506">
        <v>3185</v>
      </c>
      <c r="B506" t="s">
        <v>33</v>
      </c>
      <c r="C506" t="s">
        <v>27</v>
      </c>
    </row>
    <row r="507" spans="1:3" x14ac:dyDescent="0.2">
      <c r="A507">
        <v>2677</v>
      </c>
      <c r="B507" t="s">
        <v>33</v>
      </c>
      <c r="C507" t="s">
        <v>31</v>
      </c>
    </row>
    <row r="508" spans="1:3" x14ac:dyDescent="0.2">
      <c r="A508">
        <v>5615</v>
      </c>
      <c r="B508" t="s">
        <v>33</v>
      </c>
      <c r="C508" t="s">
        <v>27</v>
      </c>
    </row>
    <row r="509" spans="1:3" x14ac:dyDescent="0.2">
      <c r="A509">
        <v>3131</v>
      </c>
      <c r="B509" t="s">
        <v>33</v>
      </c>
      <c r="C509" t="s">
        <v>27</v>
      </c>
    </row>
    <row r="510" spans="1:3" x14ac:dyDescent="0.2">
      <c r="A510">
        <v>3160</v>
      </c>
      <c r="B510" t="s">
        <v>33</v>
      </c>
      <c r="C510" t="s">
        <v>31</v>
      </c>
    </row>
    <row r="511" spans="1:3" x14ac:dyDescent="0.2">
      <c r="A511">
        <v>3070</v>
      </c>
      <c r="B511" t="s">
        <v>33</v>
      </c>
      <c r="C511" t="s">
        <v>27</v>
      </c>
    </row>
    <row r="512" spans="1:3" x14ac:dyDescent="0.2">
      <c r="A512">
        <v>3065</v>
      </c>
      <c r="B512" t="s">
        <v>33</v>
      </c>
      <c r="C512" t="s">
        <v>27</v>
      </c>
    </row>
    <row r="513" spans="1:3" x14ac:dyDescent="0.2">
      <c r="A513">
        <v>2095</v>
      </c>
      <c r="B513" t="s">
        <v>33</v>
      </c>
      <c r="C513" t="s">
        <v>27</v>
      </c>
    </row>
    <row r="514" spans="1:3" x14ac:dyDescent="0.2">
      <c r="A514">
        <v>1845</v>
      </c>
      <c r="B514" t="s">
        <v>33</v>
      </c>
      <c r="C514" t="s">
        <v>31</v>
      </c>
    </row>
    <row r="515" spans="1:3" x14ac:dyDescent="0.2">
      <c r="A515">
        <v>1210</v>
      </c>
      <c r="B515" t="s">
        <v>33</v>
      </c>
      <c r="C515" t="s">
        <v>31</v>
      </c>
    </row>
    <row r="516" spans="1:3" x14ac:dyDescent="0.2">
      <c r="A516">
        <v>9044</v>
      </c>
      <c r="B516" t="s">
        <v>33</v>
      </c>
      <c r="C516" t="s">
        <v>27</v>
      </c>
    </row>
    <row r="517" spans="1:3" x14ac:dyDescent="0.2">
      <c r="A517">
        <v>1565</v>
      </c>
      <c r="B517" t="s">
        <v>33</v>
      </c>
      <c r="C517" t="s">
        <v>31</v>
      </c>
    </row>
    <row r="518" spans="1:3" x14ac:dyDescent="0.2">
      <c r="A518">
        <v>1525</v>
      </c>
      <c r="B518" t="s">
        <v>33</v>
      </c>
      <c r="C518" t="s">
        <v>27</v>
      </c>
    </row>
    <row r="519" spans="1:3" x14ac:dyDescent="0.2">
      <c r="A519">
        <v>2560</v>
      </c>
      <c r="B519" t="s">
        <v>33</v>
      </c>
      <c r="C519" t="s">
        <v>31</v>
      </c>
    </row>
    <row r="520" spans="1:3" x14ac:dyDescent="0.2">
      <c r="A520">
        <v>2460</v>
      </c>
      <c r="B520" t="s">
        <v>33</v>
      </c>
      <c r="C520" t="s">
        <v>31</v>
      </c>
    </row>
    <row r="521" spans="1:3" x14ac:dyDescent="0.2">
      <c r="A521">
        <v>2466</v>
      </c>
      <c r="B521" t="s">
        <v>33</v>
      </c>
      <c r="C521" t="s">
        <v>31</v>
      </c>
    </row>
    <row r="522" spans="1:3" x14ac:dyDescent="0.2">
      <c r="A522">
        <v>787</v>
      </c>
      <c r="B522" t="s">
        <v>33</v>
      </c>
      <c r="C522" t="s">
        <v>31</v>
      </c>
    </row>
    <row r="523" spans="1:3" x14ac:dyDescent="0.2">
      <c r="A523">
        <v>640</v>
      </c>
      <c r="B523" t="s">
        <v>33</v>
      </c>
      <c r="C523" t="s">
        <v>27</v>
      </c>
    </row>
    <row r="524" spans="1:3" x14ac:dyDescent="0.2">
      <c r="A524">
        <v>4534</v>
      </c>
      <c r="B524" t="s">
        <v>33</v>
      </c>
      <c r="C524" t="s">
        <v>27</v>
      </c>
    </row>
    <row r="525" spans="1:3" x14ac:dyDescent="0.2">
      <c r="A525">
        <v>1979</v>
      </c>
      <c r="B525" t="s">
        <v>33</v>
      </c>
      <c r="C525" t="s">
        <v>31</v>
      </c>
    </row>
    <row r="526" spans="1:3" x14ac:dyDescent="0.2">
      <c r="A526">
        <v>700</v>
      </c>
      <c r="B526" t="s">
        <v>33</v>
      </c>
      <c r="C526" t="s">
        <v>31</v>
      </c>
    </row>
    <row r="527" spans="1:3" x14ac:dyDescent="0.2">
      <c r="A527">
        <v>1260</v>
      </c>
      <c r="B527" t="s">
        <v>33</v>
      </c>
      <c r="C527" t="s">
        <v>31</v>
      </c>
    </row>
    <row r="528" spans="1:3" x14ac:dyDescent="0.2">
      <c r="A528">
        <v>3081</v>
      </c>
      <c r="B528" t="s">
        <v>33</v>
      </c>
      <c r="C528" t="s">
        <v>27</v>
      </c>
    </row>
    <row r="529" spans="1:3" x14ac:dyDescent="0.2">
      <c r="A529">
        <v>1225</v>
      </c>
      <c r="B529" t="s">
        <v>33</v>
      </c>
      <c r="C529" t="s">
        <v>27</v>
      </c>
    </row>
    <row r="530" spans="1:3" x14ac:dyDescent="0.2">
      <c r="A530">
        <v>385</v>
      </c>
      <c r="B530" t="s">
        <v>33</v>
      </c>
      <c r="C530" t="s">
        <v>31</v>
      </c>
    </row>
    <row r="531" spans="1:3" x14ac:dyDescent="0.2">
      <c r="A531">
        <v>740</v>
      </c>
      <c r="B531" t="s">
        <v>33</v>
      </c>
      <c r="C531" t="s">
        <v>31</v>
      </c>
    </row>
    <row r="532" spans="1:3" x14ac:dyDescent="0.2">
      <c r="A532">
        <v>801</v>
      </c>
      <c r="B532" t="s">
        <v>33</v>
      </c>
      <c r="C532" t="s">
        <v>27</v>
      </c>
    </row>
    <row r="533" spans="1:3" x14ac:dyDescent="0.2">
      <c r="A533">
        <v>528</v>
      </c>
      <c r="B533" t="s">
        <v>33</v>
      </c>
      <c r="C533" t="s">
        <v>31</v>
      </c>
    </row>
    <row r="534" spans="1:3" x14ac:dyDescent="0.2">
      <c r="A534">
        <v>1058</v>
      </c>
      <c r="B534" t="s">
        <v>33</v>
      </c>
      <c r="C534" t="s">
        <v>27</v>
      </c>
    </row>
    <row r="535" spans="1:3" x14ac:dyDescent="0.2">
      <c r="A535">
        <v>1145</v>
      </c>
      <c r="B535" t="s">
        <v>33</v>
      </c>
      <c r="C535" t="s">
        <v>27</v>
      </c>
    </row>
    <row r="536" spans="1:3" x14ac:dyDescent="0.2">
      <c r="A536">
        <v>905</v>
      </c>
      <c r="B536" t="s">
        <v>33</v>
      </c>
      <c r="C536" t="s">
        <v>40</v>
      </c>
    </row>
    <row r="537" spans="1:3" x14ac:dyDescent="0.2">
      <c r="A537">
        <v>690</v>
      </c>
      <c r="B537" t="s">
        <v>33</v>
      </c>
      <c r="C537" t="s">
        <v>27</v>
      </c>
    </row>
    <row r="538" spans="1:3" x14ac:dyDescent="0.2">
      <c r="A538">
        <v>745</v>
      </c>
      <c r="B538" t="s">
        <v>33</v>
      </c>
      <c r="C538" t="s">
        <v>31</v>
      </c>
    </row>
    <row r="539" spans="1:3" x14ac:dyDescent="0.2">
      <c r="A539">
        <v>810</v>
      </c>
      <c r="B539" t="s">
        <v>33</v>
      </c>
      <c r="C539" t="s">
        <v>40</v>
      </c>
    </row>
    <row r="540" spans="1:3" x14ac:dyDescent="0.2">
      <c r="A540">
        <v>1250</v>
      </c>
      <c r="B540" t="s">
        <v>33</v>
      </c>
      <c r="C540" t="s">
        <v>31</v>
      </c>
    </row>
    <row r="541" spans="1:3" x14ac:dyDescent="0.2">
      <c r="A541">
        <v>7600</v>
      </c>
      <c r="B541" t="s">
        <v>33</v>
      </c>
      <c r="C541" t="s">
        <v>27</v>
      </c>
    </row>
    <row r="542" spans="1:3" x14ac:dyDescent="0.2">
      <c r="A542">
        <v>590</v>
      </c>
      <c r="B542" t="s">
        <v>33</v>
      </c>
      <c r="C542" t="s">
        <v>31</v>
      </c>
    </row>
    <row r="543" spans="1:3" x14ac:dyDescent="0.2">
      <c r="A543">
        <v>470</v>
      </c>
      <c r="B543" t="s">
        <v>33</v>
      </c>
      <c r="C543" t="s">
        <v>31</v>
      </c>
    </row>
    <row r="544" spans="1:3" x14ac:dyDescent="0.2">
      <c r="A544">
        <v>500</v>
      </c>
      <c r="B544" t="s">
        <v>33</v>
      </c>
      <c r="C544" t="s">
        <v>27</v>
      </c>
    </row>
    <row r="545" spans="1:3" x14ac:dyDescent="0.2">
      <c r="A545">
        <v>1236</v>
      </c>
      <c r="B545" t="s">
        <v>33</v>
      </c>
      <c r="C545" t="s">
        <v>31</v>
      </c>
    </row>
    <row r="546" spans="1:3" x14ac:dyDescent="0.2">
      <c r="A546">
        <v>1170</v>
      </c>
      <c r="B546" t="s">
        <v>33</v>
      </c>
      <c r="C546" t="s">
        <v>31</v>
      </c>
    </row>
    <row r="547" spans="1:3" x14ac:dyDescent="0.2">
      <c r="A547">
        <v>155</v>
      </c>
      <c r="B547" t="s">
        <v>33</v>
      </c>
      <c r="C547" t="s">
        <v>40</v>
      </c>
    </row>
    <row r="548" spans="1:3" x14ac:dyDescent="0.2">
      <c r="A548">
        <v>110</v>
      </c>
      <c r="B548" t="s">
        <v>33</v>
      </c>
      <c r="C548" t="s">
        <v>31</v>
      </c>
    </row>
    <row r="549" spans="1:3" x14ac:dyDescent="0.2">
      <c r="A549">
        <v>175</v>
      </c>
      <c r="B549" t="s">
        <v>33</v>
      </c>
      <c r="C549" t="s">
        <v>31</v>
      </c>
    </row>
    <row r="550" spans="1:3" x14ac:dyDescent="0.2">
      <c r="A550">
        <v>385</v>
      </c>
      <c r="B550" t="s">
        <v>33</v>
      </c>
      <c r="C550" t="s">
        <v>31</v>
      </c>
    </row>
    <row r="551" spans="1:3" x14ac:dyDescent="0.2">
      <c r="A551">
        <v>208</v>
      </c>
      <c r="B551" t="s">
        <v>33</v>
      </c>
      <c r="C551" t="s">
        <v>31</v>
      </c>
    </row>
    <row r="552" spans="1:3" x14ac:dyDescent="0.2">
      <c r="A552">
        <v>250</v>
      </c>
      <c r="B552" t="s">
        <v>33</v>
      </c>
      <c r="C552" t="s">
        <v>31</v>
      </c>
    </row>
    <row r="553" spans="1:3" x14ac:dyDescent="0.2">
      <c r="A553">
        <v>160</v>
      </c>
      <c r="B553" t="s">
        <v>33</v>
      </c>
      <c r="C553" t="s">
        <v>31</v>
      </c>
    </row>
    <row r="554" spans="1:3" x14ac:dyDescent="0.2">
      <c r="A554">
        <v>167</v>
      </c>
      <c r="B554" t="s">
        <v>33</v>
      </c>
      <c r="C554" t="s">
        <v>31</v>
      </c>
    </row>
    <row r="555" spans="1:3" x14ac:dyDescent="0.2">
      <c r="A555">
        <v>400</v>
      </c>
      <c r="B555" t="s">
        <v>33</v>
      </c>
      <c r="C555" t="s">
        <v>31</v>
      </c>
    </row>
    <row r="556" spans="1:3" x14ac:dyDescent="0.2">
      <c r="A556">
        <v>400</v>
      </c>
      <c r="B556" t="s">
        <v>33</v>
      </c>
      <c r="C556" t="s">
        <v>31</v>
      </c>
    </row>
    <row r="557" spans="1:3" x14ac:dyDescent="0.2">
      <c r="A557">
        <v>580</v>
      </c>
      <c r="B557" t="s">
        <v>33</v>
      </c>
      <c r="C557" t="s">
        <v>31</v>
      </c>
    </row>
    <row r="558" spans="1:3" x14ac:dyDescent="0.2">
      <c r="A558">
        <v>175</v>
      </c>
      <c r="B558" t="s">
        <v>33</v>
      </c>
      <c r="C558" t="s">
        <v>31</v>
      </c>
    </row>
    <row r="559" spans="1:3" x14ac:dyDescent="0.2">
      <c r="A559">
        <v>125</v>
      </c>
      <c r="B559" t="s">
        <v>33</v>
      </c>
      <c r="C559" t="s">
        <v>31</v>
      </c>
    </row>
    <row r="560" spans="1:3" x14ac:dyDescent="0.2">
      <c r="A560">
        <v>285</v>
      </c>
      <c r="B560" t="s">
        <v>33</v>
      </c>
      <c r="C560" t="s">
        <v>31</v>
      </c>
    </row>
    <row r="561" spans="1:3" x14ac:dyDescent="0.2">
      <c r="A561">
        <v>310</v>
      </c>
      <c r="B561" t="s">
        <v>33</v>
      </c>
      <c r="C561" t="s">
        <v>31</v>
      </c>
    </row>
    <row r="562" spans="1:3" x14ac:dyDescent="0.2">
      <c r="A562">
        <v>800</v>
      </c>
      <c r="B562" t="s">
        <v>33</v>
      </c>
      <c r="C562" t="s">
        <v>31</v>
      </c>
    </row>
    <row r="563" spans="1:3" x14ac:dyDescent="0.2">
      <c r="A563">
        <v>811</v>
      </c>
      <c r="B563" t="s">
        <v>33</v>
      </c>
      <c r="C563" t="s">
        <v>31</v>
      </c>
    </row>
    <row r="564" spans="1:3" x14ac:dyDescent="0.2">
      <c r="A564">
        <v>384</v>
      </c>
      <c r="B564" t="s">
        <v>33</v>
      </c>
      <c r="C564" t="s">
        <v>31</v>
      </c>
    </row>
    <row r="565" spans="1:3" x14ac:dyDescent="0.2">
      <c r="A565">
        <v>250</v>
      </c>
      <c r="B565" t="s">
        <v>33</v>
      </c>
      <c r="C565" t="s">
        <v>31</v>
      </c>
    </row>
    <row r="566" spans="1:3" x14ac:dyDescent="0.2">
      <c r="A566">
        <v>240</v>
      </c>
      <c r="B566" t="s">
        <v>33</v>
      </c>
      <c r="C566" t="s">
        <v>31</v>
      </c>
    </row>
    <row r="567" spans="1:3" x14ac:dyDescent="0.2">
      <c r="A567">
        <v>95</v>
      </c>
      <c r="B567" t="s">
        <v>33</v>
      </c>
      <c r="C567" t="s">
        <v>31</v>
      </c>
    </row>
    <row r="568" spans="1:3" x14ac:dyDescent="0.2">
      <c r="A568">
        <v>150</v>
      </c>
      <c r="B568" t="s">
        <v>33</v>
      </c>
      <c r="C568" t="s">
        <v>31</v>
      </c>
    </row>
    <row r="569" spans="1:3" x14ac:dyDescent="0.2">
      <c r="A569">
        <v>120</v>
      </c>
      <c r="B569" t="s">
        <v>33</v>
      </c>
      <c r="C569" t="s">
        <v>31</v>
      </c>
    </row>
    <row r="570" spans="1:3" x14ac:dyDescent="0.2">
      <c r="A570">
        <v>160</v>
      </c>
      <c r="B570" t="s">
        <v>33</v>
      </c>
      <c r="C570" t="s">
        <v>31</v>
      </c>
    </row>
    <row r="571" spans="1:3" x14ac:dyDescent="0.2">
      <c r="A571">
        <v>140</v>
      </c>
      <c r="B571" t="s">
        <v>33</v>
      </c>
      <c r="C571" t="s">
        <v>31</v>
      </c>
    </row>
    <row r="572" spans="1:3" x14ac:dyDescent="0.2">
      <c r="A572">
        <v>70</v>
      </c>
      <c r="B572" t="s">
        <v>33</v>
      </c>
      <c r="C572" t="s">
        <v>31</v>
      </c>
    </row>
    <row r="573" spans="1:3" x14ac:dyDescent="0.2">
      <c r="A573">
        <v>10</v>
      </c>
      <c r="B573" t="s">
        <v>33</v>
      </c>
      <c r="C573" t="s">
        <v>31</v>
      </c>
    </row>
    <row r="574" spans="1:3" x14ac:dyDescent="0.2">
      <c r="A574">
        <v>45</v>
      </c>
      <c r="B574" t="s">
        <v>33</v>
      </c>
      <c r="C574" t="s">
        <v>31</v>
      </c>
    </row>
    <row r="575" spans="1:3" x14ac:dyDescent="0.2">
      <c r="A575">
        <v>60</v>
      </c>
      <c r="B575" t="s">
        <v>33</v>
      </c>
      <c r="C575" t="s">
        <v>31</v>
      </c>
    </row>
    <row r="576" spans="1:3" x14ac:dyDescent="0.2">
      <c r="A576">
        <v>55</v>
      </c>
      <c r="B576" t="s">
        <v>33</v>
      </c>
      <c r="C576" t="s">
        <v>40</v>
      </c>
    </row>
    <row r="577" spans="1:3" x14ac:dyDescent="0.2">
      <c r="A577">
        <v>75</v>
      </c>
      <c r="B577" t="s">
        <v>33</v>
      </c>
      <c r="C577" t="s">
        <v>31</v>
      </c>
    </row>
    <row r="578" spans="1:3" x14ac:dyDescent="0.2">
      <c r="A578">
        <v>175</v>
      </c>
      <c r="B578" t="s">
        <v>33</v>
      </c>
      <c r="C578" t="s">
        <v>31</v>
      </c>
    </row>
    <row r="579" spans="1:3" x14ac:dyDescent="0.2">
      <c r="A579">
        <v>25</v>
      </c>
      <c r="B579" t="s">
        <v>33</v>
      </c>
      <c r="C579" t="s">
        <v>31</v>
      </c>
    </row>
    <row r="580" spans="1:3" x14ac:dyDescent="0.2">
      <c r="A580">
        <v>50</v>
      </c>
      <c r="B580" t="s">
        <v>33</v>
      </c>
      <c r="C580" t="s">
        <v>31</v>
      </c>
    </row>
    <row r="581" spans="1:3" x14ac:dyDescent="0.2">
      <c r="A581">
        <v>25</v>
      </c>
      <c r="B581" t="s">
        <v>33</v>
      </c>
      <c r="C581" t="s">
        <v>40</v>
      </c>
    </row>
    <row r="582" spans="1:3" x14ac:dyDescent="0.2">
      <c r="A582">
        <v>25</v>
      </c>
      <c r="B582" t="s">
        <v>33</v>
      </c>
      <c r="C582" t="s">
        <v>31</v>
      </c>
    </row>
    <row r="583" spans="1:3" x14ac:dyDescent="0.2">
      <c r="A583">
        <v>15</v>
      </c>
      <c r="B583" t="s">
        <v>33</v>
      </c>
      <c r="C583" t="s">
        <v>40</v>
      </c>
    </row>
    <row r="584" spans="1:3" x14ac:dyDescent="0.2">
      <c r="A584">
        <v>20</v>
      </c>
      <c r="B584" t="s">
        <v>33</v>
      </c>
      <c r="C584" t="s">
        <v>31</v>
      </c>
    </row>
    <row r="585" spans="1:3" x14ac:dyDescent="0.2">
      <c r="A585">
        <v>10</v>
      </c>
      <c r="B585" t="s">
        <v>33</v>
      </c>
      <c r="C585" t="s">
        <v>31</v>
      </c>
    </row>
    <row r="586" spans="1:3" x14ac:dyDescent="0.2">
      <c r="A586">
        <v>0</v>
      </c>
      <c r="B586" t="s">
        <v>33</v>
      </c>
      <c r="C586" t="s">
        <v>40</v>
      </c>
    </row>
    <row r="587" spans="1:3" x14ac:dyDescent="0.2">
      <c r="A587">
        <v>0</v>
      </c>
      <c r="B587" t="s">
        <v>33</v>
      </c>
      <c r="C587" t="s">
        <v>31</v>
      </c>
    </row>
    <row r="588" spans="1:3" x14ac:dyDescent="0.2">
      <c r="A588">
        <v>0</v>
      </c>
      <c r="B588" t="s">
        <v>33</v>
      </c>
      <c r="C588" t="s">
        <v>31</v>
      </c>
    </row>
    <row r="589" spans="1:3" x14ac:dyDescent="0.2">
      <c r="A589">
        <v>0</v>
      </c>
      <c r="B589" t="s">
        <v>33</v>
      </c>
      <c r="C589" t="s">
        <v>40</v>
      </c>
    </row>
    <row r="590" spans="1:3" x14ac:dyDescent="0.2">
      <c r="A590">
        <v>0</v>
      </c>
      <c r="B590" t="s">
        <v>33</v>
      </c>
      <c r="C590" t="s">
        <v>31</v>
      </c>
    </row>
    <row r="591" spans="1:3" x14ac:dyDescent="0.2">
      <c r="A591">
        <v>0</v>
      </c>
      <c r="B591" t="s">
        <v>33</v>
      </c>
      <c r="C591" t="s">
        <v>31</v>
      </c>
    </row>
    <row r="592" spans="1:3" x14ac:dyDescent="0.2">
      <c r="A592">
        <v>0</v>
      </c>
      <c r="B592" t="s">
        <v>33</v>
      </c>
      <c r="C592" t="s">
        <v>40</v>
      </c>
    </row>
    <row r="593" spans="1:3" x14ac:dyDescent="0.2">
      <c r="A593">
        <v>0</v>
      </c>
      <c r="B593" t="s">
        <v>33</v>
      </c>
      <c r="C593" t="s">
        <v>40</v>
      </c>
    </row>
    <row r="594" spans="1:3" x14ac:dyDescent="0.2">
      <c r="A594">
        <v>0</v>
      </c>
      <c r="B594" t="s">
        <v>33</v>
      </c>
      <c r="C594" t="s">
        <v>31</v>
      </c>
    </row>
    <row r="595" spans="1:3" x14ac:dyDescent="0.2">
      <c r="A595">
        <v>0</v>
      </c>
      <c r="B595" t="s">
        <v>33</v>
      </c>
      <c r="C595" t="s">
        <v>40</v>
      </c>
    </row>
    <row r="596" spans="1:3" x14ac:dyDescent="0.2">
      <c r="A596">
        <v>0</v>
      </c>
      <c r="B596" t="s">
        <v>33</v>
      </c>
      <c r="C596" t="s">
        <v>31</v>
      </c>
    </row>
    <row r="597" spans="1:3" x14ac:dyDescent="0.2">
      <c r="A597">
        <v>0</v>
      </c>
      <c r="B597" t="s">
        <v>33</v>
      </c>
      <c r="C597" t="s">
        <v>40</v>
      </c>
    </row>
    <row r="598" spans="1:3" x14ac:dyDescent="0.2">
      <c r="A598">
        <v>0</v>
      </c>
      <c r="B598" t="s">
        <v>33</v>
      </c>
      <c r="C598" t="s">
        <v>31</v>
      </c>
    </row>
    <row r="599" spans="1:3" x14ac:dyDescent="0.2">
      <c r="A599">
        <v>0</v>
      </c>
      <c r="B599" t="s">
        <v>33</v>
      </c>
      <c r="C599" t="s">
        <v>31</v>
      </c>
    </row>
    <row r="600" spans="1:3" x14ac:dyDescent="0.2">
      <c r="A600">
        <v>0</v>
      </c>
      <c r="B600" t="s">
        <v>33</v>
      </c>
      <c r="C600" t="s">
        <v>31</v>
      </c>
    </row>
    <row r="601" spans="1:3" x14ac:dyDescent="0.2">
      <c r="A601">
        <v>0</v>
      </c>
      <c r="B601" t="s">
        <v>33</v>
      </c>
      <c r="C601" t="s">
        <v>40</v>
      </c>
    </row>
    <row r="602" spans="1:3" x14ac:dyDescent="0.2">
      <c r="A602">
        <v>0</v>
      </c>
      <c r="B602" t="s">
        <v>33</v>
      </c>
      <c r="C602" t="s">
        <v>31</v>
      </c>
    </row>
    <row r="603" spans="1:3" x14ac:dyDescent="0.2">
      <c r="A603">
        <v>0</v>
      </c>
      <c r="B603" t="s">
        <v>33</v>
      </c>
      <c r="C603" t="s">
        <v>31</v>
      </c>
    </row>
    <row r="604" spans="1:3" x14ac:dyDescent="0.2">
      <c r="A604">
        <v>0</v>
      </c>
      <c r="B604" t="s">
        <v>33</v>
      </c>
      <c r="C604" t="s">
        <v>31</v>
      </c>
    </row>
    <row r="605" spans="1:3" x14ac:dyDescent="0.2">
      <c r="A605">
        <v>0</v>
      </c>
      <c r="B605" t="s">
        <v>33</v>
      </c>
      <c r="C605" t="s">
        <v>40</v>
      </c>
    </row>
    <row r="606" spans="1:3" x14ac:dyDescent="0.2">
      <c r="A606">
        <v>0</v>
      </c>
      <c r="B606" t="s">
        <v>33</v>
      </c>
      <c r="C606" t="s">
        <v>40</v>
      </c>
    </row>
    <row r="607" spans="1:3" x14ac:dyDescent="0.2">
      <c r="A607">
        <v>0</v>
      </c>
      <c r="B607" t="s">
        <v>33</v>
      </c>
      <c r="C607" t="s">
        <v>31</v>
      </c>
    </row>
    <row r="608" spans="1:3" x14ac:dyDescent="0.2">
      <c r="A608">
        <v>7596</v>
      </c>
      <c r="B608" t="s">
        <v>33</v>
      </c>
      <c r="C608" t="s">
        <v>27</v>
      </c>
    </row>
    <row r="609" spans="1:3" x14ac:dyDescent="0.2">
      <c r="A609">
        <v>1231</v>
      </c>
      <c r="B609" t="s">
        <v>33</v>
      </c>
      <c r="C609" t="s">
        <v>31</v>
      </c>
    </row>
    <row r="610" spans="1:3" x14ac:dyDescent="0.2">
      <c r="A610">
        <v>4000</v>
      </c>
      <c r="B610" t="s">
        <v>33</v>
      </c>
      <c r="C610" t="s">
        <v>27</v>
      </c>
    </row>
    <row r="611" spans="1:3" x14ac:dyDescent="0.2">
      <c r="A611">
        <v>1713</v>
      </c>
      <c r="B611" t="s">
        <v>54</v>
      </c>
      <c r="C611" t="s">
        <v>40</v>
      </c>
    </row>
    <row r="612" spans="1:3" x14ac:dyDescent="0.2">
      <c r="A612">
        <v>0</v>
      </c>
      <c r="B612" t="s">
        <v>54</v>
      </c>
      <c r="C612" t="s">
        <v>31</v>
      </c>
    </row>
    <row r="613" spans="1:3" x14ac:dyDescent="0.2">
      <c r="A613">
        <v>13838</v>
      </c>
      <c r="B613" t="s">
        <v>148</v>
      </c>
      <c r="C613" t="s">
        <v>27</v>
      </c>
    </row>
    <row r="614" spans="1:3" x14ac:dyDescent="0.2">
      <c r="A614">
        <v>0</v>
      </c>
      <c r="B614" t="s">
        <v>72</v>
      </c>
      <c r="C614" t="s">
        <v>40</v>
      </c>
    </row>
    <row r="615" spans="1:3" x14ac:dyDescent="0.2">
      <c r="A615">
        <v>50</v>
      </c>
      <c r="B615" t="s">
        <v>151</v>
      </c>
      <c r="C615" t="s">
        <v>31</v>
      </c>
    </row>
    <row r="616" spans="1:3" x14ac:dyDescent="0.2">
      <c r="A616">
        <v>1252</v>
      </c>
      <c r="B616" t="s">
        <v>39</v>
      </c>
      <c r="C616" t="s">
        <v>31</v>
      </c>
    </row>
    <row r="617" spans="1:3" x14ac:dyDescent="0.2">
      <c r="A617">
        <v>100</v>
      </c>
      <c r="B617" t="s">
        <v>177</v>
      </c>
      <c r="C617" t="s">
        <v>31</v>
      </c>
    </row>
    <row r="618" spans="1:3" x14ac:dyDescent="0.2">
      <c r="A618">
        <v>50</v>
      </c>
      <c r="B618" t="s">
        <v>177</v>
      </c>
      <c r="C618" t="s">
        <v>31</v>
      </c>
    </row>
    <row r="619" spans="1:3" x14ac:dyDescent="0.2">
      <c r="A619">
        <v>324</v>
      </c>
      <c r="B619" t="s">
        <v>36</v>
      </c>
      <c r="C619" t="s">
        <v>31</v>
      </c>
    </row>
    <row r="620" spans="1:3" x14ac:dyDescent="0.2">
      <c r="A620">
        <v>0</v>
      </c>
      <c r="B620" t="s">
        <v>36</v>
      </c>
      <c r="C620" t="s">
        <v>31</v>
      </c>
    </row>
    <row r="621" spans="1:3" x14ac:dyDescent="0.2">
      <c r="A621">
        <v>10100</v>
      </c>
      <c r="B621" t="s">
        <v>54</v>
      </c>
      <c r="C621" t="s">
        <v>27</v>
      </c>
    </row>
    <row r="622" spans="1:3" x14ac:dyDescent="0.2">
      <c r="A622">
        <v>190</v>
      </c>
      <c r="B622" t="s">
        <v>54</v>
      </c>
      <c r="C622" t="s">
        <v>31</v>
      </c>
    </row>
    <row r="623" spans="1:3" x14ac:dyDescent="0.2">
      <c r="A623">
        <v>105</v>
      </c>
      <c r="B623" t="s">
        <v>54</v>
      </c>
      <c r="C623" t="s">
        <v>31</v>
      </c>
    </row>
    <row r="624" spans="1:3" x14ac:dyDescent="0.2">
      <c r="A624">
        <v>0</v>
      </c>
      <c r="B624" t="s">
        <v>54</v>
      </c>
      <c r="C624" t="s">
        <v>40</v>
      </c>
    </row>
    <row r="625" spans="1:3" x14ac:dyDescent="0.2">
      <c r="A625">
        <v>0</v>
      </c>
      <c r="B625" t="s">
        <v>54</v>
      </c>
      <c r="C625" t="s">
        <v>31</v>
      </c>
    </row>
    <row r="626" spans="1:3" x14ac:dyDescent="0.2">
      <c r="A626">
        <v>1020</v>
      </c>
      <c r="B626" t="s">
        <v>151</v>
      </c>
      <c r="C626" t="s">
        <v>31</v>
      </c>
    </row>
    <row r="627" spans="1:3" x14ac:dyDescent="0.2">
      <c r="A627">
        <v>1408</v>
      </c>
      <c r="B627" t="s">
        <v>72</v>
      </c>
      <c r="C627" t="s">
        <v>27</v>
      </c>
    </row>
    <row r="628" spans="1:3" x14ac:dyDescent="0.2">
      <c r="A628">
        <v>40</v>
      </c>
      <c r="B628" t="s">
        <v>197</v>
      </c>
      <c r="C628" t="s">
        <v>31</v>
      </c>
    </row>
    <row r="629" spans="1:3" x14ac:dyDescent="0.2">
      <c r="A629">
        <v>10874</v>
      </c>
      <c r="B629" t="s">
        <v>131</v>
      </c>
      <c r="C629" t="s">
        <v>27</v>
      </c>
    </row>
    <row r="630" spans="1:3" x14ac:dyDescent="0.2">
      <c r="A630">
        <v>20870</v>
      </c>
      <c r="B630" t="s">
        <v>131</v>
      </c>
      <c r="C630" t="s">
        <v>27</v>
      </c>
    </row>
    <row r="631" spans="1:3" x14ac:dyDescent="0.2">
      <c r="A631">
        <v>5042</v>
      </c>
      <c r="B631" t="s">
        <v>131</v>
      </c>
      <c r="C631" t="s">
        <v>27</v>
      </c>
    </row>
    <row r="632" spans="1:3" x14ac:dyDescent="0.2">
      <c r="A632">
        <v>12205</v>
      </c>
      <c r="B632" t="s">
        <v>131</v>
      </c>
      <c r="C632" t="s">
        <v>27</v>
      </c>
    </row>
    <row r="633" spans="1:3" x14ac:dyDescent="0.2">
      <c r="A633">
        <v>20624</v>
      </c>
      <c r="B633" t="s">
        <v>131</v>
      </c>
      <c r="C633" t="s">
        <v>27</v>
      </c>
    </row>
    <row r="634" spans="1:3" x14ac:dyDescent="0.2">
      <c r="A634">
        <v>18406</v>
      </c>
      <c r="B634" t="s">
        <v>131</v>
      </c>
      <c r="C634" t="s">
        <v>27</v>
      </c>
    </row>
    <row r="635" spans="1:3" x14ac:dyDescent="0.2">
      <c r="A635">
        <v>13566</v>
      </c>
      <c r="B635" t="s">
        <v>131</v>
      </c>
      <c r="C635" t="s">
        <v>27</v>
      </c>
    </row>
    <row r="636" spans="1:3" x14ac:dyDescent="0.2">
      <c r="A636">
        <v>10700</v>
      </c>
      <c r="B636" t="s">
        <v>131</v>
      </c>
      <c r="C636" t="s">
        <v>27</v>
      </c>
    </row>
    <row r="637" spans="1:3" x14ac:dyDescent="0.2">
      <c r="A637">
        <v>2763</v>
      </c>
      <c r="B637" t="s">
        <v>131</v>
      </c>
      <c r="C637" t="s">
        <v>27</v>
      </c>
    </row>
    <row r="638" spans="1:3" x14ac:dyDescent="0.2">
      <c r="A638">
        <v>3298</v>
      </c>
      <c r="B638" t="s">
        <v>131</v>
      </c>
      <c r="C638" t="s">
        <v>27</v>
      </c>
    </row>
    <row r="639" spans="1:3" x14ac:dyDescent="0.2">
      <c r="A639">
        <v>3052</v>
      </c>
      <c r="B639" t="s">
        <v>131</v>
      </c>
      <c r="C639" t="s">
        <v>27</v>
      </c>
    </row>
    <row r="640" spans="1:3" x14ac:dyDescent="0.2">
      <c r="A640">
        <v>1462</v>
      </c>
      <c r="B640" t="s">
        <v>131</v>
      </c>
      <c r="C640" t="s">
        <v>27</v>
      </c>
    </row>
    <row r="641" spans="1:3" x14ac:dyDescent="0.2">
      <c r="A641">
        <v>4901</v>
      </c>
      <c r="B641" t="s">
        <v>131</v>
      </c>
      <c r="C641" t="s">
        <v>27</v>
      </c>
    </row>
    <row r="642" spans="1:3" x14ac:dyDescent="0.2">
      <c r="A642">
        <v>2635</v>
      </c>
      <c r="B642" t="s">
        <v>131</v>
      </c>
      <c r="C642" t="s">
        <v>27</v>
      </c>
    </row>
    <row r="643" spans="1:3" x14ac:dyDescent="0.2">
      <c r="A643">
        <v>2277</v>
      </c>
      <c r="B643" t="s">
        <v>131</v>
      </c>
      <c r="C643" t="s">
        <v>40</v>
      </c>
    </row>
    <row r="644" spans="1:3" x14ac:dyDescent="0.2">
      <c r="A644">
        <v>2016</v>
      </c>
      <c r="B644" t="s">
        <v>131</v>
      </c>
      <c r="C644" t="s">
        <v>27</v>
      </c>
    </row>
    <row r="645" spans="1:3" x14ac:dyDescent="0.2">
      <c r="A645">
        <v>3002</v>
      </c>
      <c r="B645" t="s">
        <v>131</v>
      </c>
      <c r="C645" t="s">
        <v>27</v>
      </c>
    </row>
    <row r="646" spans="1:3" x14ac:dyDescent="0.2">
      <c r="A646">
        <v>1225</v>
      </c>
      <c r="B646" t="s">
        <v>131</v>
      </c>
      <c r="C646" t="s">
        <v>27</v>
      </c>
    </row>
    <row r="647" spans="1:3" x14ac:dyDescent="0.2">
      <c r="A647">
        <v>2285</v>
      </c>
      <c r="B647" t="s">
        <v>131</v>
      </c>
      <c r="C647" t="s">
        <v>27</v>
      </c>
    </row>
    <row r="648" spans="1:3" x14ac:dyDescent="0.2">
      <c r="A648">
        <v>1835</v>
      </c>
      <c r="B648" t="s">
        <v>131</v>
      </c>
      <c r="C648" t="s">
        <v>27</v>
      </c>
    </row>
    <row r="649" spans="1:3" x14ac:dyDescent="0.2">
      <c r="A649">
        <v>1160</v>
      </c>
      <c r="B649" t="s">
        <v>131</v>
      </c>
      <c r="C649" t="s">
        <v>31</v>
      </c>
    </row>
    <row r="650" spans="1:3" x14ac:dyDescent="0.2">
      <c r="A650">
        <v>2190</v>
      </c>
      <c r="B650" t="s">
        <v>131</v>
      </c>
      <c r="C650" t="s">
        <v>27</v>
      </c>
    </row>
    <row r="651" spans="1:3" x14ac:dyDescent="0.2">
      <c r="A651">
        <v>606</v>
      </c>
      <c r="B651" t="s">
        <v>131</v>
      </c>
      <c r="C651" t="s">
        <v>27</v>
      </c>
    </row>
    <row r="652" spans="1:3" x14ac:dyDescent="0.2">
      <c r="A652">
        <v>4877</v>
      </c>
      <c r="B652" t="s">
        <v>131</v>
      </c>
      <c r="C652" t="s">
        <v>40</v>
      </c>
    </row>
    <row r="653" spans="1:3" x14ac:dyDescent="0.2">
      <c r="A653">
        <v>1445</v>
      </c>
      <c r="B653" t="s">
        <v>131</v>
      </c>
      <c r="C653" t="s">
        <v>27</v>
      </c>
    </row>
    <row r="654" spans="1:3" x14ac:dyDescent="0.2">
      <c r="A654">
        <v>2082</v>
      </c>
      <c r="B654" t="s">
        <v>131</v>
      </c>
      <c r="C654" t="s">
        <v>31</v>
      </c>
    </row>
    <row r="655" spans="1:3" x14ac:dyDescent="0.2">
      <c r="A655">
        <v>335</v>
      </c>
      <c r="B655" t="s">
        <v>131</v>
      </c>
      <c r="C655" t="s">
        <v>31</v>
      </c>
    </row>
    <row r="656" spans="1:3" x14ac:dyDescent="0.2">
      <c r="A656">
        <v>1335</v>
      </c>
      <c r="B656" t="s">
        <v>131</v>
      </c>
      <c r="C656" t="s">
        <v>27</v>
      </c>
    </row>
    <row r="657" spans="1:3" x14ac:dyDescent="0.2">
      <c r="A657">
        <v>570</v>
      </c>
      <c r="B657" t="s">
        <v>131</v>
      </c>
      <c r="C657" t="s">
        <v>31</v>
      </c>
    </row>
    <row r="658" spans="1:3" x14ac:dyDescent="0.2">
      <c r="A658">
        <v>510</v>
      </c>
      <c r="B658" t="s">
        <v>131</v>
      </c>
      <c r="C658" t="s">
        <v>31</v>
      </c>
    </row>
    <row r="659" spans="1:3" x14ac:dyDescent="0.2">
      <c r="A659">
        <v>2293</v>
      </c>
      <c r="B659" t="s">
        <v>131</v>
      </c>
      <c r="C659" t="s">
        <v>27</v>
      </c>
    </row>
    <row r="660" spans="1:3" x14ac:dyDescent="0.2">
      <c r="A660">
        <v>592</v>
      </c>
      <c r="B660" t="s">
        <v>131</v>
      </c>
      <c r="C660" t="s">
        <v>31</v>
      </c>
    </row>
    <row r="661" spans="1:3" x14ac:dyDescent="0.2">
      <c r="A661">
        <v>256</v>
      </c>
      <c r="B661" t="s">
        <v>131</v>
      </c>
      <c r="C661" t="s">
        <v>31</v>
      </c>
    </row>
    <row r="662" spans="1:3" x14ac:dyDescent="0.2">
      <c r="A662">
        <v>600</v>
      </c>
      <c r="B662" t="s">
        <v>131</v>
      </c>
      <c r="C662" t="s">
        <v>31</v>
      </c>
    </row>
    <row r="663" spans="1:3" x14ac:dyDescent="0.2">
      <c r="A663">
        <v>180</v>
      </c>
      <c r="B663" t="s">
        <v>131</v>
      </c>
      <c r="C663" t="s">
        <v>27</v>
      </c>
    </row>
    <row r="664" spans="1:3" x14ac:dyDescent="0.2">
      <c r="A664">
        <v>405</v>
      </c>
      <c r="B664" t="s">
        <v>131</v>
      </c>
      <c r="C664" t="s">
        <v>31</v>
      </c>
    </row>
    <row r="665" spans="1:3" x14ac:dyDescent="0.2">
      <c r="A665">
        <v>310</v>
      </c>
      <c r="B665" t="s">
        <v>131</v>
      </c>
      <c r="C665" t="s">
        <v>31</v>
      </c>
    </row>
    <row r="666" spans="1:3" x14ac:dyDescent="0.2">
      <c r="A666">
        <v>520</v>
      </c>
      <c r="B666" t="s">
        <v>131</v>
      </c>
      <c r="C666" t="s">
        <v>31</v>
      </c>
    </row>
    <row r="667" spans="1:3" x14ac:dyDescent="0.2">
      <c r="A667">
        <v>449</v>
      </c>
      <c r="B667" t="s">
        <v>131</v>
      </c>
      <c r="C667" t="s">
        <v>31</v>
      </c>
    </row>
    <row r="668" spans="1:3" x14ac:dyDescent="0.2">
      <c r="A668">
        <v>456</v>
      </c>
      <c r="B668" t="s">
        <v>131</v>
      </c>
      <c r="C668" t="s">
        <v>31</v>
      </c>
    </row>
    <row r="669" spans="1:3" x14ac:dyDescent="0.2">
      <c r="A669">
        <v>243</v>
      </c>
      <c r="B669" t="s">
        <v>131</v>
      </c>
      <c r="C669" t="s">
        <v>31</v>
      </c>
    </row>
    <row r="670" spans="1:3" x14ac:dyDescent="0.2">
      <c r="A670">
        <v>183</v>
      </c>
      <c r="B670" t="s">
        <v>131</v>
      </c>
      <c r="C670" t="s">
        <v>31</v>
      </c>
    </row>
    <row r="671" spans="1:3" x14ac:dyDescent="0.2">
      <c r="A671">
        <v>213</v>
      </c>
      <c r="B671" t="s">
        <v>131</v>
      </c>
      <c r="C671" t="s">
        <v>27</v>
      </c>
    </row>
    <row r="672" spans="1:3" x14ac:dyDescent="0.2">
      <c r="A672">
        <v>48</v>
      </c>
      <c r="B672" t="s">
        <v>131</v>
      </c>
      <c r="C672" t="s">
        <v>31</v>
      </c>
    </row>
    <row r="673" spans="1:3" x14ac:dyDescent="0.2">
      <c r="A673">
        <v>57</v>
      </c>
      <c r="B673" t="s">
        <v>131</v>
      </c>
      <c r="C673" t="s">
        <v>31</v>
      </c>
    </row>
    <row r="674" spans="1:3" x14ac:dyDescent="0.2">
      <c r="A674">
        <v>105</v>
      </c>
      <c r="B674" t="s">
        <v>131</v>
      </c>
      <c r="C674" t="s">
        <v>31</v>
      </c>
    </row>
    <row r="675" spans="1:3" x14ac:dyDescent="0.2">
      <c r="A675">
        <v>170</v>
      </c>
      <c r="B675" t="s">
        <v>131</v>
      </c>
      <c r="C675" t="s">
        <v>40</v>
      </c>
    </row>
    <row r="676" spans="1:3" x14ac:dyDescent="0.2">
      <c r="A676">
        <v>40</v>
      </c>
      <c r="B676" t="s">
        <v>131</v>
      </c>
      <c r="C676" t="s">
        <v>31</v>
      </c>
    </row>
    <row r="677" spans="1:3" x14ac:dyDescent="0.2">
      <c r="A677">
        <v>170</v>
      </c>
      <c r="B677" t="s">
        <v>131</v>
      </c>
      <c r="C677" t="s">
        <v>31</v>
      </c>
    </row>
    <row r="678" spans="1:3" x14ac:dyDescent="0.2">
      <c r="A678">
        <v>80</v>
      </c>
      <c r="B678" t="s">
        <v>131</v>
      </c>
      <c r="C678" t="s">
        <v>31</v>
      </c>
    </row>
    <row r="679" spans="1:3" x14ac:dyDescent="0.2">
      <c r="A679">
        <v>100</v>
      </c>
      <c r="B679" t="s">
        <v>131</v>
      </c>
      <c r="C679" t="s">
        <v>31</v>
      </c>
    </row>
    <row r="680" spans="1:3" x14ac:dyDescent="0.2">
      <c r="A680">
        <v>25</v>
      </c>
      <c r="B680" t="s">
        <v>131</v>
      </c>
      <c r="C680" t="s">
        <v>31</v>
      </c>
    </row>
    <row r="681" spans="1:3" x14ac:dyDescent="0.2">
      <c r="A681">
        <v>0</v>
      </c>
      <c r="B681" t="s">
        <v>131</v>
      </c>
      <c r="C681" t="s">
        <v>40</v>
      </c>
    </row>
    <row r="682" spans="1:3" x14ac:dyDescent="0.2">
      <c r="A682">
        <v>0</v>
      </c>
      <c r="B682" t="s">
        <v>131</v>
      </c>
      <c r="C682" t="s">
        <v>40</v>
      </c>
    </row>
    <row r="683" spans="1:3" x14ac:dyDescent="0.2">
      <c r="A683">
        <v>0</v>
      </c>
      <c r="B683" t="s">
        <v>131</v>
      </c>
      <c r="C683" t="s">
        <v>31</v>
      </c>
    </row>
    <row r="684" spans="1:3" x14ac:dyDescent="0.2">
      <c r="A684">
        <v>0</v>
      </c>
      <c r="B684" t="s">
        <v>131</v>
      </c>
      <c r="C684" t="s">
        <v>40</v>
      </c>
    </row>
    <row r="685" spans="1:3" x14ac:dyDescent="0.2">
      <c r="A685">
        <v>0</v>
      </c>
      <c r="B685" t="s">
        <v>131</v>
      </c>
      <c r="C685" t="s">
        <v>31</v>
      </c>
    </row>
    <row r="686" spans="1:3" x14ac:dyDescent="0.2">
      <c r="A686">
        <v>0</v>
      </c>
      <c r="B686" t="s">
        <v>131</v>
      </c>
      <c r="C686" t="s">
        <v>31</v>
      </c>
    </row>
    <row r="687" spans="1:3" x14ac:dyDescent="0.2">
      <c r="A687">
        <v>0</v>
      </c>
      <c r="B687" t="s">
        <v>131</v>
      </c>
      <c r="C687" t="s">
        <v>31</v>
      </c>
    </row>
    <row r="688" spans="1:3" x14ac:dyDescent="0.2">
      <c r="A688">
        <v>0</v>
      </c>
      <c r="B688" t="s">
        <v>131</v>
      </c>
      <c r="C688" t="s">
        <v>31</v>
      </c>
    </row>
    <row r="689" spans="1:3" x14ac:dyDescent="0.2">
      <c r="A689">
        <v>0</v>
      </c>
      <c r="B689" t="s">
        <v>131</v>
      </c>
      <c r="C689" t="s">
        <v>31</v>
      </c>
    </row>
    <row r="690" spans="1:3" x14ac:dyDescent="0.2">
      <c r="A690">
        <v>0</v>
      </c>
      <c r="B690" t="s">
        <v>131</v>
      </c>
      <c r="C690" t="s">
        <v>31</v>
      </c>
    </row>
    <row r="691" spans="1:3" x14ac:dyDescent="0.2">
      <c r="A691">
        <v>0</v>
      </c>
      <c r="B691" t="s">
        <v>131</v>
      </c>
      <c r="C691" t="s">
        <v>31</v>
      </c>
    </row>
    <row r="692" spans="1:3" x14ac:dyDescent="0.2">
      <c r="A692">
        <v>0</v>
      </c>
      <c r="B692" t="s">
        <v>131</v>
      </c>
      <c r="C692" t="s">
        <v>31</v>
      </c>
    </row>
    <row r="693" spans="1:3" x14ac:dyDescent="0.2">
      <c r="A693">
        <v>5560</v>
      </c>
      <c r="B693" t="s">
        <v>177</v>
      </c>
      <c r="C693" t="s">
        <v>27</v>
      </c>
    </row>
    <row r="694" spans="1:3" x14ac:dyDescent="0.2">
      <c r="A694">
        <v>2527</v>
      </c>
      <c r="B694" t="s">
        <v>203</v>
      </c>
      <c r="C694" t="s">
        <v>27</v>
      </c>
    </row>
    <row r="695" spans="1:3" x14ac:dyDescent="0.2">
      <c r="A695">
        <v>1080</v>
      </c>
      <c r="B695" t="s">
        <v>72</v>
      </c>
      <c r="C695" t="s">
        <v>27</v>
      </c>
    </row>
    <row r="696" spans="1:3" x14ac:dyDescent="0.2">
      <c r="A696">
        <v>50</v>
      </c>
      <c r="B696" t="s">
        <v>206</v>
      </c>
      <c r="C696" t="s">
        <v>31</v>
      </c>
    </row>
    <row r="697" spans="1:3" x14ac:dyDescent="0.2">
      <c r="A697">
        <v>1313</v>
      </c>
      <c r="B697" t="s">
        <v>177</v>
      </c>
      <c r="C697" t="s">
        <v>31</v>
      </c>
    </row>
    <row r="698" spans="1:3" x14ac:dyDescent="0.2">
      <c r="A698">
        <v>3000</v>
      </c>
      <c r="B698" t="s">
        <v>177</v>
      </c>
      <c r="C698" t="s">
        <v>27</v>
      </c>
    </row>
    <row r="699" spans="1:3" x14ac:dyDescent="0.2">
      <c r="A699">
        <v>2611</v>
      </c>
      <c r="B699" t="s">
        <v>209</v>
      </c>
      <c r="C699" t="s">
        <v>27</v>
      </c>
    </row>
    <row r="700" spans="1:3" x14ac:dyDescent="0.2">
      <c r="A700">
        <v>3010</v>
      </c>
      <c r="B700" t="s">
        <v>209</v>
      </c>
      <c r="C700" t="s">
        <v>27</v>
      </c>
    </row>
    <row r="701" spans="1:3" x14ac:dyDescent="0.2">
      <c r="A701">
        <v>60</v>
      </c>
      <c r="B701" t="s">
        <v>209</v>
      </c>
      <c r="C701" t="s">
        <v>31</v>
      </c>
    </row>
    <row r="702" spans="1:3" x14ac:dyDescent="0.2">
      <c r="A702">
        <v>0</v>
      </c>
      <c r="B702" t="s">
        <v>209</v>
      </c>
      <c r="C702" t="s">
        <v>31</v>
      </c>
    </row>
    <row r="703" spans="1:3" x14ac:dyDescent="0.2">
      <c r="A703">
        <v>80</v>
      </c>
      <c r="B703" t="s">
        <v>72</v>
      </c>
      <c r="C703" t="s">
        <v>31</v>
      </c>
    </row>
    <row r="704" spans="1:3" x14ac:dyDescent="0.2">
      <c r="A704">
        <v>0</v>
      </c>
      <c r="B704" t="s">
        <v>212</v>
      </c>
      <c r="C704" t="s">
        <v>31</v>
      </c>
    </row>
    <row r="705" spans="1:3" x14ac:dyDescent="0.2">
      <c r="A705">
        <v>10</v>
      </c>
      <c r="B705" t="s">
        <v>72</v>
      </c>
      <c r="C705" t="s">
        <v>31</v>
      </c>
    </row>
    <row r="706" spans="1:3" x14ac:dyDescent="0.2">
      <c r="A706">
        <v>450</v>
      </c>
      <c r="B706" t="s">
        <v>122</v>
      </c>
      <c r="C706" t="s">
        <v>31</v>
      </c>
    </row>
    <row r="707" spans="1:3" x14ac:dyDescent="0.2">
      <c r="A707">
        <v>320</v>
      </c>
      <c r="B707" t="s">
        <v>33</v>
      </c>
      <c r="C707" t="s">
        <v>31</v>
      </c>
    </row>
    <row r="708" spans="1:3" x14ac:dyDescent="0.2">
      <c r="A708">
        <v>2005</v>
      </c>
      <c r="B708" t="s">
        <v>33</v>
      </c>
      <c r="C708" t="s">
        <v>27</v>
      </c>
    </row>
    <row r="709" spans="1:3" x14ac:dyDescent="0.2">
      <c r="A709">
        <v>770</v>
      </c>
      <c r="B709" t="s">
        <v>79</v>
      </c>
      <c r="C709" t="s">
        <v>31</v>
      </c>
    </row>
    <row r="710" spans="1:3" x14ac:dyDescent="0.2">
      <c r="A710">
        <v>0</v>
      </c>
      <c r="B710" t="s">
        <v>79</v>
      </c>
      <c r="C710" t="s">
        <v>40</v>
      </c>
    </row>
    <row r="711" spans="1:3" x14ac:dyDescent="0.2">
      <c r="A711">
        <v>0</v>
      </c>
      <c r="B711" t="s">
        <v>218</v>
      </c>
      <c r="C711" t="s">
        <v>40</v>
      </c>
    </row>
    <row r="712" spans="1:3" x14ac:dyDescent="0.2">
      <c r="A712">
        <v>53290</v>
      </c>
      <c r="B712" t="s">
        <v>220</v>
      </c>
      <c r="C712" t="s">
        <v>27</v>
      </c>
    </row>
    <row r="713" spans="1:3" x14ac:dyDescent="0.2">
      <c r="A713">
        <v>100</v>
      </c>
      <c r="B713" t="s">
        <v>220</v>
      </c>
      <c r="C713" t="s">
        <v>31</v>
      </c>
    </row>
    <row r="714" spans="1:3" x14ac:dyDescent="0.2">
      <c r="A714">
        <v>375</v>
      </c>
      <c r="B714" t="s">
        <v>33</v>
      </c>
      <c r="C714" t="s">
        <v>31</v>
      </c>
    </row>
    <row r="715" spans="1:3" x14ac:dyDescent="0.2">
      <c r="A715">
        <v>150</v>
      </c>
      <c r="B715" t="s">
        <v>33</v>
      </c>
      <c r="C715" t="s">
        <v>40</v>
      </c>
    </row>
    <row r="716" spans="1:3" x14ac:dyDescent="0.2">
      <c r="A716">
        <v>440</v>
      </c>
      <c r="B716" t="s">
        <v>223</v>
      </c>
      <c r="C716" t="s">
        <v>31</v>
      </c>
    </row>
    <row r="717" spans="1:3" x14ac:dyDescent="0.2">
      <c r="A717">
        <v>360</v>
      </c>
      <c r="B717" t="s">
        <v>36</v>
      </c>
      <c r="C717" t="s">
        <v>31</v>
      </c>
    </row>
    <row r="718" spans="1:3" x14ac:dyDescent="0.2">
      <c r="A718">
        <v>1</v>
      </c>
      <c r="B718" t="s">
        <v>36</v>
      </c>
      <c r="C718" t="s">
        <v>40</v>
      </c>
    </row>
    <row r="719" spans="1:3" x14ac:dyDescent="0.2">
      <c r="A719">
        <v>10</v>
      </c>
      <c r="B719" t="s">
        <v>36</v>
      </c>
      <c r="C719" t="s">
        <v>31</v>
      </c>
    </row>
    <row r="720" spans="1:3" x14ac:dyDescent="0.2">
      <c r="A720">
        <v>12025</v>
      </c>
      <c r="B720" t="s">
        <v>36</v>
      </c>
      <c r="C720" t="s">
        <v>27</v>
      </c>
    </row>
    <row r="721" spans="1:3" x14ac:dyDescent="0.2">
      <c r="A721">
        <v>5176</v>
      </c>
      <c r="B721" t="s">
        <v>36</v>
      </c>
      <c r="C721" t="s">
        <v>27</v>
      </c>
    </row>
    <row r="722" spans="1:3" x14ac:dyDescent="0.2">
      <c r="A722">
        <v>8799</v>
      </c>
      <c r="B722" t="s">
        <v>36</v>
      </c>
      <c r="C722" t="s">
        <v>27</v>
      </c>
    </row>
    <row r="723" spans="1:3" x14ac:dyDescent="0.2">
      <c r="A723">
        <v>1581</v>
      </c>
      <c r="B723" t="s">
        <v>36</v>
      </c>
      <c r="C723" t="s">
        <v>27</v>
      </c>
    </row>
    <row r="724" spans="1:3" x14ac:dyDescent="0.2">
      <c r="A724">
        <v>1715</v>
      </c>
      <c r="B724" t="s">
        <v>36</v>
      </c>
      <c r="C724" t="s">
        <v>27</v>
      </c>
    </row>
    <row r="725" spans="1:3" x14ac:dyDescent="0.2">
      <c r="A725">
        <v>185</v>
      </c>
      <c r="B725" t="s">
        <v>36</v>
      </c>
      <c r="C725" t="s">
        <v>31</v>
      </c>
    </row>
    <row r="726" spans="1:3" x14ac:dyDescent="0.2">
      <c r="A726">
        <v>205</v>
      </c>
      <c r="B726" t="s">
        <v>36</v>
      </c>
      <c r="C726" t="s">
        <v>31</v>
      </c>
    </row>
    <row r="727" spans="1:3" x14ac:dyDescent="0.2">
      <c r="A727">
        <v>55</v>
      </c>
      <c r="B727" t="s">
        <v>36</v>
      </c>
      <c r="C727" t="s">
        <v>31</v>
      </c>
    </row>
    <row r="728" spans="1:3" x14ac:dyDescent="0.2">
      <c r="A728">
        <v>12</v>
      </c>
      <c r="B728" t="s">
        <v>36</v>
      </c>
      <c r="C728" t="s">
        <v>31</v>
      </c>
    </row>
    <row r="729" spans="1:3" x14ac:dyDescent="0.2">
      <c r="A729">
        <v>1000</v>
      </c>
      <c r="B729" t="s">
        <v>227</v>
      </c>
      <c r="C729" t="s">
        <v>31</v>
      </c>
    </row>
    <row r="730" spans="1:3" x14ac:dyDescent="0.2">
      <c r="A730">
        <v>0</v>
      </c>
      <c r="B730" t="s">
        <v>148</v>
      </c>
      <c r="C730" t="s">
        <v>40</v>
      </c>
    </row>
    <row r="731" spans="1:3" x14ac:dyDescent="0.2">
      <c r="A731">
        <v>880</v>
      </c>
      <c r="B731" t="s">
        <v>79</v>
      </c>
      <c r="C731" t="s">
        <v>31</v>
      </c>
    </row>
    <row r="732" spans="1:3" x14ac:dyDescent="0.2">
      <c r="A732">
        <v>31</v>
      </c>
      <c r="B732" t="s">
        <v>79</v>
      </c>
      <c r="C732" t="s">
        <v>31</v>
      </c>
    </row>
    <row r="733" spans="1:3" x14ac:dyDescent="0.2">
      <c r="A733">
        <v>25</v>
      </c>
      <c r="B733" t="s">
        <v>79</v>
      </c>
      <c r="C733" t="s">
        <v>31</v>
      </c>
    </row>
    <row r="734" spans="1:3" x14ac:dyDescent="0.2">
      <c r="A734">
        <v>0</v>
      </c>
      <c r="B734" t="s">
        <v>79</v>
      </c>
      <c r="C734" t="s">
        <v>31</v>
      </c>
    </row>
    <row r="735" spans="1:3" x14ac:dyDescent="0.2">
      <c r="A735">
        <v>1200</v>
      </c>
      <c r="B735" t="s">
        <v>227</v>
      </c>
      <c r="C735" t="s">
        <v>27</v>
      </c>
    </row>
    <row r="736" spans="1:3" x14ac:dyDescent="0.2">
      <c r="A736">
        <v>7132</v>
      </c>
      <c r="B736" t="s">
        <v>232</v>
      </c>
      <c r="C736" t="s">
        <v>27</v>
      </c>
    </row>
    <row r="737" spans="1:3" x14ac:dyDescent="0.2">
      <c r="A737">
        <v>15</v>
      </c>
      <c r="B737" t="s">
        <v>232</v>
      </c>
      <c r="C737" t="s">
        <v>31</v>
      </c>
    </row>
    <row r="738" spans="1:3" x14ac:dyDescent="0.2">
      <c r="A738">
        <v>0</v>
      </c>
      <c r="B738" t="s">
        <v>232</v>
      </c>
      <c r="C738" t="s">
        <v>233</v>
      </c>
    </row>
    <row r="739" spans="1:3" x14ac:dyDescent="0.2">
      <c r="A739">
        <v>6000</v>
      </c>
      <c r="B739" t="s">
        <v>54</v>
      </c>
      <c r="C739" t="s">
        <v>27</v>
      </c>
    </row>
    <row r="740" spans="1:3" x14ac:dyDescent="0.2">
      <c r="A740">
        <v>2366</v>
      </c>
      <c r="B740" t="s">
        <v>54</v>
      </c>
      <c r="C740" t="s">
        <v>27</v>
      </c>
    </row>
    <row r="741" spans="1:3" x14ac:dyDescent="0.2">
      <c r="A741">
        <v>4245</v>
      </c>
      <c r="B741" t="s">
        <v>54</v>
      </c>
      <c r="C741" t="s">
        <v>27</v>
      </c>
    </row>
    <row r="742" spans="1:3" x14ac:dyDescent="0.2">
      <c r="A742">
        <v>4868</v>
      </c>
      <c r="B742" t="s">
        <v>54</v>
      </c>
      <c r="C742" t="s">
        <v>27</v>
      </c>
    </row>
    <row r="743" spans="1:3" x14ac:dyDescent="0.2">
      <c r="A743">
        <v>9400</v>
      </c>
      <c r="B743" t="s">
        <v>54</v>
      </c>
      <c r="C743" t="s">
        <v>27</v>
      </c>
    </row>
    <row r="744" spans="1:3" x14ac:dyDescent="0.2">
      <c r="A744">
        <v>7195</v>
      </c>
      <c r="B744" t="s">
        <v>54</v>
      </c>
      <c r="C744" t="s">
        <v>27</v>
      </c>
    </row>
    <row r="745" spans="1:3" x14ac:dyDescent="0.2">
      <c r="A745">
        <v>3182</v>
      </c>
      <c r="B745" t="s">
        <v>54</v>
      </c>
      <c r="C745" t="s">
        <v>27</v>
      </c>
    </row>
    <row r="746" spans="1:3" x14ac:dyDescent="0.2">
      <c r="A746">
        <v>5335</v>
      </c>
      <c r="B746" t="s">
        <v>54</v>
      </c>
      <c r="C746" t="s">
        <v>27</v>
      </c>
    </row>
    <row r="747" spans="1:3" x14ac:dyDescent="0.2">
      <c r="A747">
        <v>5634</v>
      </c>
      <c r="B747" t="s">
        <v>54</v>
      </c>
      <c r="C747" t="s">
        <v>27</v>
      </c>
    </row>
    <row r="748" spans="1:3" x14ac:dyDescent="0.2">
      <c r="A748">
        <v>1705</v>
      </c>
      <c r="B748" t="s">
        <v>54</v>
      </c>
      <c r="C748" t="s">
        <v>40</v>
      </c>
    </row>
    <row r="749" spans="1:3" x14ac:dyDescent="0.2">
      <c r="A749">
        <v>1465</v>
      </c>
      <c r="B749" t="s">
        <v>54</v>
      </c>
      <c r="C749" t="s">
        <v>27</v>
      </c>
    </row>
    <row r="750" spans="1:3" x14ac:dyDescent="0.2">
      <c r="A750">
        <v>1100</v>
      </c>
      <c r="B750" t="s">
        <v>54</v>
      </c>
      <c r="C750" t="s">
        <v>27</v>
      </c>
    </row>
    <row r="751" spans="1:3" x14ac:dyDescent="0.2">
      <c r="A751">
        <v>4345</v>
      </c>
      <c r="B751" t="s">
        <v>54</v>
      </c>
      <c r="C751" t="s">
        <v>31</v>
      </c>
    </row>
    <row r="752" spans="1:3" x14ac:dyDescent="0.2">
      <c r="A752">
        <v>1790</v>
      </c>
      <c r="B752" t="s">
        <v>54</v>
      </c>
      <c r="C752" t="s">
        <v>40</v>
      </c>
    </row>
    <row r="753" spans="1:3" x14ac:dyDescent="0.2">
      <c r="A753">
        <v>1130</v>
      </c>
      <c r="B753" t="s">
        <v>54</v>
      </c>
      <c r="C753" t="s">
        <v>27</v>
      </c>
    </row>
    <row r="754" spans="1:3" x14ac:dyDescent="0.2">
      <c r="A754">
        <v>462</v>
      </c>
      <c r="B754" t="s">
        <v>54</v>
      </c>
      <c r="C754" t="s">
        <v>31</v>
      </c>
    </row>
    <row r="755" spans="1:3" x14ac:dyDescent="0.2">
      <c r="A755">
        <v>1760</v>
      </c>
      <c r="B755" t="s">
        <v>54</v>
      </c>
      <c r="C755" t="s">
        <v>27</v>
      </c>
    </row>
    <row r="756" spans="1:3" x14ac:dyDescent="0.2">
      <c r="A756">
        <v>1150</v>
      </c>
      <c r="B756" t="s">
        <v>54</v>
      </c>
      <c r="C756" t="s">
        <v>27</v>
      </c>
    </row>
    <row r="757" spans="1:3" x14ac:dyDescent="0.2">
      <c r="A757">
        <v>730</v>
      </c>
      <c r="B757" t="s">
        <v>54</v>
      </c>
      <c r="C757" t="s">
        <v>31</v>
      </c>
    </row>
    <row r="758" spans="1:3" x14ac:dyDescent="0.2">
      <c r="A758">
        <v>652</v>
      </c>
      <c r="B758" t="s">
        <v>54</v>
      </c>
      <c r="C758" t="s">
        <v>31</v>
      </c>
    </row>
    <row r="759" spans="1:3" x14ac:dyDescent="0.2">
      <c r="A759">
        <v>344</v>
      </c>
      <c r="B759" t="s">
        <v>54</v>
      </c>
      <c r="C759" t="s">
        <v>31</v>
      </c>
    </row>
    <row r="760" spans="1:3" x14ac:dyDescent="0.2">
      <c r="A760">
        <v>240</v>
      </c>
      <c r="B760" t="s">
        <v>54</v>
      </c>
      <c r="C760" t="s">
        <v>31</v>
      </c>
    </row>
    <row r="761" spans="1:3" x14ac:dyDescent="0.2">
      <c r="A761">
        <v>170</v>
      </c>
      <c r="B761" t="s">
        <v>54</v>
      </c>
      <c r="C761" t="s">
        <v>31</v>
      </c>
    </row>
    <row r="762" spans="1:3" x14ac:dyDescent="0.2">
      <c r="A762">
        <v>35</v>
      </c>
      <c r="B762" t="s">
        <v>54</v>
      </c>
      <c r="C762" t="s">
        <v>31</v>
      </c>
    </row>
    <row r="763" spans="1:3" x14ac:dyDescent="0.2">
      <c r="A763">
        <v>0</v>
      </c>
      <c r="B763" t="s">
        <v>54</v>
      </c>
      <c r="C763" t="s">
        <v>31</v>
      </c>
    </row>
    <row r="764" spans="1:3" x14ac:dyDescent="0.2">
      <c r="A764">
        <v>0</v>
      </c>
      <c r="B764" t="s">
        <v>54</v>
      </c>
      <c r="C764" t="s">
        <v>40</v>
      </c>
    </row>
    <row r="765" spans="1:3" x14ac:dyDescent="0.2">
      <c r="A765">
        <v>0</v>
      </c>
      <c r="B765" t="s">
        <v>54</v>
      </c>
      <c r="C765" t="s">
        <v>31</v>
      </c>
    </row>
    <row r="766" spans="1:3" x14ac:dyDescent="0.2">
      <c r="A766">
        <v>0</v>
      </c>
      <c r="B766" t="s">
        <v>54</v>
      </c>
      <c r="C766" t="s">
        <v>31</v>
      </c>
    </row>
    <row r="767" spans="1:3" x14ac:dyDescent="0.2">
      <c r="A767">
        <v>0</v>
      </c>
      <c r="B767" t="s">
        <v>54</v>
      </c>
      <c r="C767" t="s">
        <v>31</v>
      </c>
    </row>
    <row r="768" spans="1:3" x14ac:dyDescent="0.2">
      <c r="A768">
        <v>125</v>
      </c>
      <c r="B768" t="s">
        <v>50</v>
      </c>
      <c r="C768" t="s">
        <v>31</v>
      </c>
    </row>
    <row r="769" spans="1:3" x14ac:dyDescent="0.2">
      <c r="A769">
        <v>1525</v>
      </c>
      <c r="B769" t="s">
        <v>237</v>
      </c>
      <c r="C769" t="s">
        <v>27</v>
      </c>
    </row>
    <row r="770" spans="1:3" x14ac:dyDescent="0.2">
      <c r="A770">
        <v>775</v>
      </c>
      <c r="B770" t="s">
        <v>237</v>
      </c>
      <c r="C770" t="s">
        <v>40</v>
      </c>
    </row>
    <row r="771" spans="1:3" x14ac:dyDescent="0.2">
      <c r="A771">
        <v>295</v>
      </c>
      <c r="B771" t="s">
        <v>148</v>
      </c>
      <c r="C771" t="s">
        <v>40</v>
      </c>
    </row>
    <row r="772" spans="1:3" x14ac:dyDescent="0.2">
      <c r="A772">
        <v>5</v>
      </c>
      <c r="B772" t="s">
        <v>58</v>
      </c>
      <c r="C772" t="s">
        <v>40</v>
      </c>
    </row>
    <row r="773" spans="1:3" x14ac:dyDescent="0.2">
      <c r="A773">
        <v>525</v>
      </c>
      <c r="B773" t="s">
        <v>44</v>
      </c>
      <c r="C773" t="s">
        <v>31</v>
      </c>
    </row>
    <row r="774" spans="1:3" x14ac:dyDescent="0.2">
      <c r="A774">
        <v>5305</v>
      </c>
      <c r="B774" t="s">
        <v>94</v>
      </c>
      <c r="C774" t="s">
        <v>27</v>
      </c>
    </row>
    <row r="775" spans="1:3" x14ac:dyDescent="0.2">
      <c r="A775">
        <v>1744</v>
      </c>
      <c r="B775" t="s">
        <v>94</v>
      </c>
      <c r="C775" t="s">
        <v>27</v>
      </c>
    </row>
    <row r="776" spans="1:3" x14ac:dyDescent="0.2">
      <c r="A776">
        <v>1245</v>
      </c>
      <c r="B776" t="s">
        <v>94</v>
      </c>
      <c r="C776" t="s">
        <v>27</v>
      </c>
    </row>
    <row r="777" spans="1:3" x14ac:dyDescent="0.2">
      <c r="A777">
        <v>250</v>
      </c>
      <c r="B777" t="s">
        <v>94</v>
      </c>
      <c r="C777" t="s">
        <v>31</v>
      </c>
    </row>
    <row r="778" spans="1:3" x14ac:dyDescent="0.2">
      <c r="A778">
        <v>135</v>
      </c>
      <c r="B778" t="s">
        <v>94</v>
      </c>
      <c r="C778" t="s">
        <v>40</v>
      </c>
    </row>
    <row r="779" spans="1:3" x14ac:dyDescent="0.2">
      <c r="A779">
        <v>60</v>
      </c>
      <c r="B779" t="s">
        <v>94</v>
      </c>
      <c r="C779" t="s">
        <v>40</v>
      </c>
    </row>
    <row r="780" spans="1:3" x14ac:dyDescent="0.2">
      <c r="A780">
        <v>0</v>
      </c>
      <c r="B780" t="s">
        <v>94</v>
      </c>
      <c r="C780" t="s">
        <v>31</v>
      </c>
    </row>
    <row r="781" spans="1:3" x14ac:dyDescent="0.2">
      <c r="A781">
        <v>1880</v>
      </c>
      <c r="B781" t="s">
        <v>72</v>
      </c>
      <c r="C781" t="s">
        <v>31</v>
      </c>
    </row>
    <row r="782" spans="1:3" x14ac:dyDescent="0.2">
      <c r="A782">
        <v>50</v>
      </c>
      <c r="B782" t="s">
        <v>54</v>
      </c>
      <c r="C782" t="s">
        <v>31</v>
      </c>
    </row>
    <row r="783" spans="1:3" x14ac:dyDescent="0.2">
      <c r="A783">
        <v>0</v>
      </c>
      <c r="B783" t="s">
        <v>54</v>
      </c>
      <c r="C783" t="s">
        <v>31</v>
      </c>
    </row>
    <row r="784" spans="1:3" x14ac:dyDescent="0.2">
      <c r="A784">
        <v>1000</v>
      </c>
      <c r="B784" t="s">
        <v>177</v>
      </c>
      <c r="C784" t="s">
        <v>27</v>
      </c>
    </row>
    <row r="785" spans="1:3" x14ac:dyDescent="0.2">
      <c r="A785">
        <v>0</v>
      </c>
      <c r="B785" t="s">
        <v>177</v>
      </c>
      <c r="C785" t="s">
        <v>31</v>
      </c>
    </row>
    <row r="786" spans="1:3" x14ac:dyDescent="0.2">
      <c r="A786">
        <v>2750</v>
      </c>
      <c r="B786" t="s">
        <v>54</v>
      </c>
      <c r="C786" t="s">
        <v>27</v>
      </c>
    </row>
    <row r="787" spans="1:3" x14ac:dyDescent="0.2">
      <c r="A787">
        <v>1790</v>
      </c>
      <c r="B787" t="s">
        <v>247</v>
      </c>
      <c r="C787" t="s">
        <v>31</v>
      </c>
    </row>
    <row r="788" spans="1:3" x14ac:dyDescent="0.2">
      <c r="A788">
        <v>5680</v>
      </c>
      <c r="B788" t="s">
        <v>54</v>
      </c>
      <c r="C788" t="s">
        <v>27</v>
      </c>
    </row>
    <row r="789" spans="1:3" x14ac:dyDescent="0.2">
      <c r="A789">
        <v>2500</v>
      </c>
      <c r="B789" t="s">
        <v>72</v>
      </c>
      <c r="C789" t="s">
        <v>27</v>
      </c>
    </row>
    <row r="790" spans="1:3" x14ac:dyDescent="0.2">
      <c r="A790">
        <v>111</v>
      </c>
      <c r="B790" t="s">
        <v>72</v>
      </c>
      <c r="C790" t="s">
        <v>31</v>
      </c>
    </row>
    <row r="791" spans="1:3" x14ac:dyDescent="0.2">
      <c r="A791">
        <v>150</v>
      </c>
      <c r="B791" t="s">
        <v>72</v>
      </c>
      <c r="C791" t="s">
        <v>31</v>
      </c>
    </row>
    <row r="792" spans="1:3" x14ac:dyDescent="0.2">
      <c r="A792">
        <v>27753</v>
      </c>
      <c r="B792" t="s">
        <v>133</v>
      </c>
      <c r="C792" t="s">
        <v>27</v>
      </c>
    </row>
    <row r="793" spans="1:3" x14ac:dyDescent="0.2">
      <c r="A793">
        <v>61082</v>
      </c>
      <c r="B793" t="s">
        <v>133</v>
      </c>
      <c r="C793" t="s">
        <v>27</v>
      </c>
    </row>
    <row r="794" spans="1:3" x14ac:dyDescent="0.2">
      <c r="A794">
        <v>21460</v>
      </c>
      <c r="B794" t="s">
        <v>133</v>
      </c>
      <c r="C794" t="s">
        <v>27</v>
      </c>
    </row>
    <row r="795" spans="1:3" x14ac:dyDescent="0.2">
      <c r="A795">
        <v>9153</v>
      </c>
      <c r="B795" t="s">
        <v>133</v>
      </c>
      <c r="C795" t="s">
        <v>27</v>
      </c>
    </row>
    <row r="796" spans="1:3" x14ac:dyDescent="0.2">
      <c r="A796">
        <v>252</v>
      </c>
      <c r="B796" t="s">
        <v>133</v>
      </c>
      <c r="C796" t="s">
        <v>27</v>
      </c>
    </row>
    <row r="797" spans="1:3" x14ac:dyDescent="0.2">
      <c r="A797">
        <v>915</v>
      </c>
      <c r="B797" t="s">
        <v>133</v>
      </c>
      <c r="C797" t="s">
        <v>31</v>
      </c>
    </row>
    <row r="798" spans="1:3" x14ac:dyDescent="0.2">
      <c r="A798">
        <v>15</v>
      </c>
      <c r="B798" t="s">
        <v>133</v>
      </c>
      <c r="C798" t="s">
        <v>31</v>
      </c>
    </row>
    <row r="799" spans="1:3" x14ac:dyDescent="0.2">
      <c r="A799">
        <v>15</v>
      </c>
      <c r="B799" t="s">
        <v>133</v>
      </c>
      <c r="C799" t="s">
        <v>31</v>
      </c>
    </row>
    <row r="800" spans="1:3" x14ac:dyDescent="0.2">
      <c r="A800">
        <v>0</v>
      </c>
      <c r="B800" t="s">
        <v>133</v>
      </c>
      <c r="C800" t="s">
        <v>31</v>
      </c>
    </row>
    <row r="801" spans="1:3" x14ac:dyDescent="0.2">
      <c r="A801">
        <v>0</v>
      </c>
      <c r="B801" t="s">
        <v>133</v>
      </c>
      <c r="C801" t="s">
        <v>31</v>
      </c>
    </row>
    <row r="802" spans="1:3" x14ac:dyDescent="0.2">
      <c r="A802">
        <v>0</v>
      </c>
      <c r="B802" t="s">
        <v>133</v>
      </c>
      <c r="C802" t="s">
        <v>31</v>
      </c>
    </row>
    <row r="803" spans="1:3" x14ac:dyDescent="0.2">
      <c r="A803">
        <v>518</v>
      </c>
      <c r="B803" t="s">
        <v>50</v>
      </c>
      <c r="C803" t="s">
        <v>31</v>
      </c>
    </row>
    <row r="804" spans="1:3" x14ac:dyDescent="0.2">
      <c r="A804">
        <v>210</v>
      </c>
      <c r="B804" t="s">
        <v>220</v>
      </c>
      <c r="C804" t="s">
        <v>31</v>
      </c>
    </row>
    <row r="805" spans="1:3" x14ac:dyDescent="0.2">
      <c r="A805">
        <v>3600</v>
      </c>
      <c r="B805" t="s">
        <v>87</v>
      </c>
      <c r="C805" t="s">
        <v>27</v>
      </c>
    </row>
    <row r="806" spans="1:3" x14ac:dyDescent="0.2">
      <c r="A806">
        <v>3784</v>
      </c>
      <c r="B806" t="s">
        <v>87</v>
      </c>
      <c r="C806" t="s">
        <v>31</v>
      </c>
    </row>
    <row r="807" spans="1:3" x14ac:dyDescent="0.2">
      <c r="A807">
        <v>2590</v>
      </c>
      <c r="B807" t="s">
        <v>87</v>
      </c>
      <c r="C807" t="s">
        <v>27</v>
      </c>
    </row>
    <row r="808" spans="1:3" x14ac:dyDescent="0.2">
      <c r="A808">
        <v>345</v>
      </c>
      <c r="B808" t="s">
        <v>87</v>
      </c>
      <c r="C808" t="s">
        <v>31</v>
      </c>
    </row>
    <row r="809" spans="1:3" x14ac:dyDescent="0.2">
      <c r="A809">
        <v>260</v>
      </c>
      <c r="B809" t="s">
        <v>33</v>
      </c>
      <c r="C809" t="s">
        <v>31</v>
      </c>
    </row>
    <row r="810" spans="1:3" x14ac:dyDescent="0.2">
      <c r="A810">
        <v>10450</v>
      </c>
      <c r="B810" t="s">
        <v>180</v>
      </c>
      <c r="C810" t="s">
        <v>27</v>
      </c>
    </row>
    <row r="811" spans="1:3" x14ac:dyDescent="0.2">
      <c r="A811">
        <v>90</v>
      </c>
      <c r="B811" t="s">
        <v>180</v>
      </c>
      <c r="C811" t="s">
        <v>31</v>
      </c>
    </row>
    <row r="812" spans="1:3" x14ac:dyDescent="0.2">
      <c r="A812">
        <v>9400</v>
      </c>
      <c r="B812" t="s">
        <v>120</v>
      </c>
      <c r="C812" t="s">
        <v>27</v>
      </c>
    </row>
    <row r="813" spans="1:3" x14ac:dyDescent="0.2">
      <c r="A813">
        <v>8000</v>
      </c>
      <c r="B813" t="s">
        <v>120</v>
      </c>
      <c r="C813" t="s">
        <v>27</v>
      </c>
    </row>
    <row r="814" spans="1:3" x14ac:dyDescent="0.2">
      <c r="A814">
        <v>455</v>
      </c>
      <c r="B814" t="s">
        <v>120</v>
      </c>
      <c r="C814" t="s">
        <v>27</v>
      </c>
    </row>
    <row r="815" spans="1:3" x14ac:dyDescent="0.2">
      <c r="A815">
        <v>305</v>
      </c>
      <c r="B815" t="s">
        <v>120</v>
      </c>
      <c r="C815" t="s">
        <v>31</v>
      </c>
    </row>
    <row r="816" spans="1:3" x14ac:dyDescent="0.2">
      <c r="A816">
        <v>260</v>
      </c>
      <c r="B816" t="s">
        <v>120</v>
      </c>
      <c r="C816" t="s">
        <v>31</v>
      </c>
    </row>
    <row r="817" spans="1:3" x14ac:dyDescent="0.2">
      <c r="A817">
        <v>76</v>
      </c>
      <c r="B817" t="s">
        <v>120</v>
      </c>
      <c r="C817" t="s">
        <v>31</v>
      </c>
    </row>
    <row r="818" spans="1:3" x14ac:dyDescent="0.2">
      <c r="A818">
        <v>315</v>
      </c>
      <c r="B818" t="s">
        <v>197</v>
      </c>
      <c r="C818" t="s">
        <v>40</v>
      </c>
    </row>
    <row r="819" spans="1:3" x14ac:dyDescent="0.2">
      <c r="A819">
        <v>50</v>
      </c>
      <c r="B819" t="s">
        <v>212</v>
      </c>
      <c r="C819" t="s">
        <v>31</v>
      </c>
    </row>
    <row r="820" spans="1:3" x14ac:dyDescent="0.2">
      <c r="A820">
        <v>131</v>
      </c>
      <c r="B820" t="s">
        <v>100</v>
      </c>
      <c r="C820" t="s">
        <v>31</v>
      </c>
    </row>
    <row r="821" spans="1:3" x14ac:dyDescent="0.2">
      <c r="A821">
        <v>10456</v>
      </c>
      <c r="B821" t="s">
        <v>33</v>
      </c>
      <c r="C821" t="s">
        <v>27</v>
      </c>
    </row>
    <row r="822" spans="1:3" x14ac:dyDescent="0.2">
      <c r="A822">
        <v>7106</v>
      </c>
      <c r="B822" t="s">
        <v>148</v>
      </c>
      <c r="C822" t="s">
        <v>27</v>
      </c>
    </row>
    <row r="823" spans="1:3" x14ac:dyDescent="0.2">
      <c r="A823">
        <v>27210</v>
      </c>
      <c r="B823" t="s">
        <v>263</v>
      </c>
      <c r="C823" t="s">
        <v>27</v>
      </c>
    </row>
    <row r="824" spans="1:3" x14ac:dyDescent="0.2">
      <c r="A824">
        <v>12645</v>
      </c>
      <c r="B824" t="s">
        <v>263</v>
      </c>
      <c r="C824" t="s">
        <v>27</v>
      </c>
    </row>
    <row r="825" spans="1:3" x14ac:dyDescent="0.2">
      <c r="A825">
        <v>5091</v>
      </c>
      <c r="B825" t="s">
        <v>263</v>
      </c>
      <c r="C825" t="s">
        <v>27</v>
      </c>
    </row>
    <row r="826" spans="1:3" x14ac:dyDescent="0.2">
      <c r="A826">
        <v>5520</v>
      </c>
      <c r="B826" t="s">
        <v>263</v>
      </c>
      <c r="C826" t="s">
        <v>27</v>
      </c>
    </row>
    <row r="827" spans="1:3" x14ac:dyDescent="0.2">
      <c r="A827">
        <v>1007</v>
      </c>
      <c r="B827" t="s">
        <v>263</v>
      </c>
      <c r="C827" t="s">
        <v>27</v>
      </c>
    </row>
    <row r="828" spans="1:3" x14ac:dyDescent="0.2">
      <c r="A828">
        <v>3140</v>
      </c>
      <c r="B828" t="s">
        <v>263</v>
      </c>
      <c r="C828" t="s">
        <v>27</v>
      </c>
    </row>
    <row r="829" spans="1:3" x14ac:dyDescent="0.2">
      <c r="A829">
        <v>2610</v>
      </c>
      <c r="B829" t="s">
        <v>263</v>
      </c>
      <c r="C829" t="s">
        <v>40</v>
      </c>
    </row>
    <row r="830" spans="1:3" x14ac:dyDescent="0.2">
      <c r="A830">
        <v>2925</v>
      </c>
      <c r="B830" t="s">
        <v>263</v>
      </c>
      <c r="C830" t="s">
        <v>27</v>
      </c>
    </row>
    <row r="831" spans="1:3" x14ac:dyDescent="0.2">
      <c r="A831">
        <v>661</v>
      </c>
      <c r="B831" t="s">
        <v>263</v>
      </c>
      <c r="C831" t="s">
        <v>31</v>
      </c>
    </row>
    <row r="832" spans="1:3" x14ac:dyDescent="0.2">
      <c r="A832">
        <v>426</v>
      </c>
      <c r="B832" t="s">
        <v>263</v>
      </c>
      <c r="C832" t="s">
        <v>31</v>
      </c>
    </row>
    <row r="833" spans="1:3" x14ac:dyDescent="0.2">
      <c r="A833">
        <v>3301</v>
      </c>
      <c r="B833" t="s">
        <v>263</v>
      </c>
      <c r="C833" t="s">
        <v>31</v>
      </c>
    </row>
    <row r="834" spans="1:3" x14ac:dyDescent="0.2">
      <c r="A834">
        <v>745</v>
      </c>
      <c r="B834" t="s">
        <v>263</v>
      </c>
      <c r="C834" t="s">
        <v>31</v>
      </c>
    </row>
    <row r="835" spans="1:3" x14ac:dyDescent="0.2">
      <c r="A835">
        <v>585</v>
      </c>
      <c r="B835" t="s">
        <v>263</v>
      </c>
      <c r="C835" t="s">
        <v>27</v>
      </c>
    </row>
    <row r="836" spans="1:3" x14ac:dyDescent="0.2">
      <c r="A836">
        <v>173</v>
      </c>
      <c r="B836" t="s">
        <v>263</v>
      </c>
      <c r="C836" t="s">
        <v>31</v>
      </c>
    </row>
    <row r="837" spans="1:3" x14ac:dyDescent="0.2">
      <c r="A837">
        <v>245</v>
      </c>
      <c r="B837" t="s">
        <v>263</v>
      </c>
      <c r="C837" t="s">
        <v>31</v>
      </c>
    </row>
    <row r="838" spans="1:3" x14ac:dyDescent="0.2">
      <c r="A838">
        <v>185</v>
      </c>
      <c r="B838" t="s">
        <v>263</v>
      </c>
      <c r="C838" t="s">
        <v>31</v>
      </c>
    </row>
    <row r="839" spans="1:3" x14ac:dyDescent="0.2">
      <c r="A839">
        <v>600</v>
      </c>
      <c r="B839" t="s">
        <v>263</v>
      </c>
      <c r="C839" t="s">
        <v>31</v>
      </c>
    </row>
    <row r="840" spans="1:3" x14ac:dyDescent="0.2">
      <c r="A840">
        <v>55</v>
      </c>
      <c r="B840" t="s">
        <v>263</v>
      </c>
      <c r="C840" t="s">
        <v>31</v>
      </c>
    </row>
    <row r="841" spans="1:3" x14ac:dyDescent="0.2">
      <c r="A841">
        <v>0</v>
      </c>
      <c r="B841" t="s">
        <v>263</v>
      </c>
      <c r="C841" t="s">
        <v>31</v>
      </c>
    </row>
    <row r="842" spans="1:3" x14ac:dyDescent="0.2">
      <c r="A842">
        <v>0</v>
      </c>
      <c r="B842" t="s">
        <v>263</v>
      </c>
      <c r="C842" t="s">
        <v>31</v>
      </c>
    </row>
    <row r="843" spans="1:3" x14ac:dyDescent="0.2">
      <c r="A843">
        <v>0</v>
      </c>
      <c r="B843" t="s">
        <v>263</v>
      </c>
      <c r="C843" t="s">
        <v>31</v>
      </c>
    </row>
    <row r="844" spans="1:3" x14ac:dyDescent="0.2">
      <c r="A844">
        <v>1154</v>
      </c>
      <c r="B844" t="s">
        <v>232</v>
      </c>
      <c r="C844" t="s">
        <v>27</v>
      </c>
    </row>
    <row r="845" spans="1:3" x14ac:dyDescent="0.2">
      <c r="A845">
        <v>0</v>
      </c>
      <c r="B845" t="s">
        <v>148</v>
      </c>
      <c r="C845" t="s">
        <v>31</v>
      </c>
    </row>
    <row r="846" spans="1:3" x14ac:dyDescent="0.2">
      <c r="A846">
        <v>10126</v>
      </c>
      <c r="B846" t="s">
        <v>209</v>
      </c>
      <c r="C846" t="s">
        <v>27</v>
      </c>
    </row>
    <row r="847" spans="1:3" x14ac:dyDescent="0.2">
      <c r="A847">
        <v>87407</v>
      </c>
      <c r="B847" t="s">
        <v>39</v>
      </c>
      <c r="C847" t="s">
        <v>27</v>
      </c>
    </row>
    <row r="848" spans="1:3" x14ac:dyDescent="0.2">
      <c r="A848">
        <v>31337</v>
      </c>
      <c r="B848" t="s">
        <v>39</v>
      </c>
      <c r="C848" t="s">
        <v>27</v>
      </c>
    </row>
    <row r="849" spans="1:3" x14ac:dyDescent="0.2">
      <c r="A849">
        <v>17037</v>
      </c>
      <c r="B849" t="s">
        <v>39</v>
      </c>
      <c r="C849" t="s">
        <v>27</v>
      </c>
    </row>
    <row r="850" spans="1:3" x14ac:dyDescent="0.2">
      <c r="A850">
        <v>11784</v>
      </c>
      <c r="B850" t="s">
        <v>39</v>
      </c>
      <c r="C850" t="s">
        <v>27</v>
      </c>
    </row>
    <row r="851" spans="1:3" x14ac:dyDescent="0.2">
      <c r="A851">
        <v>13384</v>
      </c>
      <c r="B851" t="s">
        <v>39</v>
      </c>
      <c r="C851" t="s">
        <v>31</v>
      </c>
    </row>
    <row r="852" spans="1:3" x14ac:dyDescent="0.2">
      <c r="A852">
        <v>15212</v>
      </c>
      <c r="B852" t="s">
        <v>39</v>
      </c>
      <c r="C852" t="s">
        <v>27</v>
      </c>
    </row>
    <row r="853" spans="1:3" x14ac:dyDescent="0.2">
      <c r="A853">
        <v>10894</v>
      </c>
      <c r="B853" t="s">
        <v>39</v>
      </c>
      <c r="C853" t="s">
        <v>27</v>
      </c>
    </row>
    <row r="854" spans="1:3" x14ac:dyDescent="0.2">
      <c r="A854">
        <v>5235</v>
      </c>
      <c r="B854" t="s">
        <v>39</v>
      </c>
      <c r="C854" t="s">
        <v>27</v>
      </c>
    </row>
    <row r="855" spans="1:3" x14ac:dyDescent="0.2">
      <c r="A855">
        <v>5941</v>
      </c>
      <c r="B855" t="s">
        <v>39</v>
      </c>
      <c r="C855" t="s">
        <v>27</v>
      </c>
    </row>
    <row r="856" spans="1:3" x14ac:dyDescent="0.2">
      <c r="A856">
        <v>5845</v>
      </c>
      <c r="B856" t="s">
        <v>39</v>
      </c>
      <c r="C856" t="s">
        <v>27</v>
      </c>
    </row>
    <row r="857" spans="1:3" x14ac:dyDescent="0.2">
      <c r="A857">
        <v>4769</v>
      </c>
      <c r="B857" t="s">
        <v>39</v>
      </c>
      <c r="C857" t="s">
        <v>31</v>
      </c>
    </row>
    <row r="858" spans="1:3" x14ac:dyDescent="0.2">
      <c r="A858">
        <v>11843</v>
      </c>
      <c r="B858" t="s">
        <v>39</v>
      </c>
      <c r="C858" t="s">
        <v>27</v>
      </c>
    </row>
    <row r="859" spans="1:3" x14ac:dyDescent="0.2">
      <c r="A859">
        <v>6275</v>
      </c>
      <c r="B859" t="s">
        <v>39</v>
      </c>
      <c r="C859" t="s">
        <v>27</v>
      </c>
    </row>
    <row r="860" spans="1:3" x14ac:dyDescent="0.2">
      <c r="A860">
        <v>9435</v>
      </c>
      <c r="B860" t="s">
        <v>39</v>
      </c>
      <c r="C860" t="s">
        <v>27</v>
      </c>
    </row>
    <row r="861" spans="1:3" x14ac:dyDescent="0.2">
      <c r="A861">
        <v>11001</v>
      </c>
      <c r="B861" t="s">
        <v>39</v>
      </c>
      <c r="C861" t="s">
        <v>27</v>
      </c>
    </row>
    <row r="862" spans="1:3" x14ac:dyDescent="0.2">
      <c r="A862">
        <v>5150</v>
      </c>
      <c r="B862" t="s">
        <v>39</v>
      </c>
      <c r="C862" t="s">
        <v>27</v>
      </c>
    </row>
    <row r="863" spans="1:3" x14ac:dyDescent="0.2">
      <c r="A863">
        <v>12570</v>
      </c>
      <c r="B863" t="s">
        <v>39</v>
      </c>
      <c r="C863" t="s">
        <v>27</v>
      </c>
    </row>
    <row r="864" spans="1:3" x14ac:dyDescent="0.2">
      <c r="A864">
        <v>2867</v>
      </c>
      <c r="B864" t="s">
        <v>39</v>
      </c>
      <c r="C864" t="s">
        <v>27</v>
      </c>
    </row>
    <row r="865" spans="1:3" x14ac:dyDescent="0.2">
      <c r="A865">
        <v>15116</v>
      </c>
      <c r="B865" t="s">
        <v>39</v>
      </c>
      <c r="C865" t="s">
        <v>31</v>
      </c>
    </row>
    <row r="866" spans="1:3" x14ac:dyDescent="0.2">
      <c r="A866">
        <v>6346</v>
      </c>
      <c r="B866" t="s">
        <v>39</v>
      </c>
      <c r="C866" t="s">
        <v>27</v>
      </c>
    </row>
    <row r="867" spans="1:3" x14ac:dyDescent="0.2">
      <c r="A867">
        <v>6632</v>
      </c>
      <c r="B867" t="s">
        <v>39</v>
      </c>
      <c r="C867" t="s">
        <v>27</v>
      </c>
    </row>
    <row r="868" spans="1:3" x14ac:dyDescent="0.2">
      <c r="A868">
        <v>4170</v>
      </c>
      <c r="B868" t="s">
        <v>39</v>
      </c>
      <c r="C868" t="s">
        <v>27</v>
      </c>
    </row>
    <row r="869" spans="1:3" x14ac:dyDescent="0.2">
      <c r="A869">
        <v>4560</v>
      </c>
      <c r="B869" t="s">
        <v>39</v>
      </c>
      <c r="C869" t="s">
        <v>27</v>
      </c>
    </row>
    <row r="870" spans="1:3" x14ac:dyDescent="0.2">
      <c r="A870">
        <v>7250</v>
      </c>
      <c r="B870" t="s">
        <v>39</v>
      </c>
      <c r="C870" t="s">
        <v>27</v>
      </c>
    </row>
    <row r="871" spans="1:3" x14ac:dyDescent="0.2">
      <c r="A871">
        <v>2755</v>
      </c>
      <c r="B871" t="s">
        <v>39</v>
      </c>
      <c r="C871" t="s">
        <v>27</v>
      </c>
    </row>
    <row r="872" spans="1:3" x14ac:dyDescent="0.2">
      <c r="A872">
        <v>6390</v>
      </c>
      <c r="B872" t="s">
        <v>39</v>
      </c>
      <c r="C872" t="s">
        <v>31</v>
      </c>
    </row>
    <row r="873" spans="1:3" x14ac:dyDescent="0.2">
      <c r="A873">
        <v>3221</v>
      </c>
      <c r="B873" t="s">
        <v>39</v>
      </c>
      <c r="C873" t="s">
        <v>40</v>
      </c>
    </row>
    <row r="874" spans="1:3" x14ac:dyDescent="0.2">
      <c r="A874">
        <v>4250</v>
      </c>
      <c r="B874" t="s">
        <v>39</v>
      </c>
      <c r="C874" t="s">
        <v>27</v>
      </c>
    </row>
    <row r="875" spans="1:3" x14ac:dyDescent="0.2">
      <c r="A875">
        <v>5323</v>
      </c>
      <c r="B875" t="s">
        <v>39</v>
      </c>
      <c r="C875" t="s">
        <v>27</v>
      </c>
    </row>
    <row r="876" spans="1:3" x14ac:dyDescent="0.2">
      <c r="A876">
        <v>2316</v>
      </c>
      <c r="B876" t="s">
        <v>39</v>
      </c>
      <c r="C876" t="s">
        <v>27</v>
      </c>
    </row>
    <row r="877" spans="1:3" x14ac:dyDescent="0.2">
      <c r="A877">
        <v>7700</v>
      </c>
      <c r="B877" t="s">
        <v>39</v>
      </c>
      <c r="C877" t="s">
        <v>27</v>
      </c>
    </row>
    <row r="878" spans="1:3" x14ac:dyDescent="0.2">
      <c r="A878">
        <v>2794</v>
      </c>
      <c r="B878" t="s">
        <v>39</v>
      </c>
      <c r="C878" t="s">
        <v>27</v>
      </c>
    </row>
    <row r="879" spans="1:3" x14ac:dyDescent="0.2">
      <c r="A879">
        <v>2860</v>
      </c>
      <c r="B879" t="s">
        <v>39</v>
      </c>
      <c r="C879" t="s">
        <v>27</v>
      </c>
    </row>
    <row r="880" spans="1:3" x14ac:dyDescent="0.2">
      <c r="A880">
        <v>2640</v>
      </c>
      <c r="B880" t="s">
        <v>39</v>
      </c>
      <c r="C880" t="s">
        <v>27</v>
      </c>
    </row>
    <row r="881" spans="1:3" x14ac:dyDescent="0.2">
      <c r="A881">
        <v>3240</v>
      </c>
      <c r="B881" t="s">
        <v>39</v>
      </c>
      <c r="C881" t="s">
        <v>27</v>
      </c>
    </row>
    <row r="882" spans="1:3" x14ac:dyDescent="0.2">
      <c r="A882">
        <v>3390</v>
      </c>
      <c r="B882" t="s">
        <v>39</v>
      </c>
      <c r="C882" t="s">
        <v>27</v>
      </c>
    </row>
    <row r="883" spans="1:3" x14ac:dyDescent="0.2">
      <c r="A883">
        <v>2712</v>
      </c>
      <c r="B883" t="s">
        <v>39</v>
      </c>
      <c r="C883" t="s">
        <v>27</v>
      </c>
    </row>
    <row r="884" spans="1:3" x14ac:dyDescent="0.2">
      <c r="A884">
        <v>4576</v>
      </c>
      <c r="B884" t="s">
        <v>39</v>
      </c>
      <c r="C884" t="s">
        <v>27</v>
      </c>
    </row>
    <row r="885" spans="1:3" x14ac:dyDescent="0.2">
      <c r="A885">
        <v>5695</v>
      </c>
      <c r="B885" t="s">
        <v>39</v>
      </c>
      <c r="C885" t="s">
        <v>31</v>
      </c>
    </row>
    <row r="886" spans="1:3" x14ac:dyDescent="0.2">
      <c r="A886">
        <v>1970</v>
      </c>
      <c r="B886" t="s">
        <v>39</v>
      </c>
      <c r="C886" t="s">
        <v>31</v>
      </c>
    </row>
    <row r="887" spans="1:3" x14ac:dyDescent="0.2">
      <c r="A887">
        <v>9005</v>
      </c>
      <c r="B887" t="s">
        <v>39</v>
      </c>
      <c r="C887" t="s">
        <v>27</v>
      </c>
    </row>
    <row r="888" spans="1:3" x14ac:dyDescent="0.2">
      <c r="A888">
        <v>2657</v>
      </c>
      <c r="B888" t="s">
        <v>39</v>
      </c>
      <c r="C888" t="s">
        <v>27</v>
      </c>
    </row>
    <row r="889" spans="1:3" x14ac:dyDescent="0.2">
      <c r="A889">
        <v>2215</v>
      </c>
      <c r="B889" t="s">
        <v>39</v>
      </c>
      <c r="C889" t="s">
        <v>27</v>
      </c>
    </row>
    <row r="890" spans="1:3" x14ac:dyDescent="0.2">
      <c r="A890">
        <v>2795</v>
      </c>
      <c r="B890" t="s">
        <v>39</v>
      </c>
      <c r="C890" t="s">
        <v>27</v>
      </c>
    </row>
    <row r="891" spans="1:3" x14ac:dyDescent="0.2">
      <c r="A891">
        <v>4175</v>
      </c>
      <c r="B891" t="s">
        <v>39</v>
      </c>
      <c r="C891" t="s">
        <v>27</v>
      </c>
    </row>
    <row r="892" spans="1:3" x14ac:dyDescent="0.2">
      <c r="A892">
        <v>3482</v>
      </c>
      <c r="B892" t="s">
        <v>39</v>
      </c>
      <c r="C892" t="s">
        <v>27</v>
      </c>
    </row>
    <row r="893" spans="1:3" x14ac:dyDescent="0.2">
      <c r="A893">
        <v>3375</v>
      </c>
      <c r="B893" t="s">
        <v>39</v>
      </c>
      <c r="C893" t="s">
        <v>27</v>
      </c>
    </row>
    <row r="894" spans="1:3" x14ac:dyDescent="0.2">
      <c r="A894">
        <v>2000</v>
      </c>
      <c r="B894" t="s">
        <v>39</v>
      </c>
      <c r="C894" t="s">
        <v>27</v>
      </c>
    </row>
    <row r="895" spans="1:3" x14ac:dyDescent="0.2">
      <c r="A895">
        <v>5130</v>
      </c>
      <c r="B895" t="s">
        <v>39</v>
      </c>
      <c r="C895" t="s">
        <v>27</v>
      </c>
    </row>
    <row r="896" spans="1:3" x14ac:dyDescent="0.2">
      <c r="A896">
        <v>5050</v>
      </c>
      <c r="B896" t="s">
        <v>39</v>
      </c>
      <c r="C896" t="s">
        <v>27</v>
      </c>
    </row>
    <row r="897" spans="1:3" x14ac:dyDescent="0.2">
      <c r="A897">
        <v>1000</v>
      </c>
      <c r="B897" t="s">
        <v>39</v>
      </c>
      <c r="C897" t="s">
        <v>27</v>
      </c>
    </row>
    <row r="898" spans="1:3" x14ac:dyDescent="0.2">
      <c r="A898">
        <v>2165</v>
      </c>
      <c r="B898" t="s">
        <v>39</v>
      </c>
      <c r="C898" t="s">
        <v>27</v>
      </c>
    </row>
    <row r="899" spans="1:3" x14ac:dyDescent="0.2">
      <c r="A899">
        <v>5125</v>
      </c>
      <c r="B899" t="s">
        <v>39</v>
      </c>
      <c r="C899" t="s">
        <v>27</v>
      </c>
    </row>
    <row r="900" spans="1:3" x14ac:dyDescent="0.2">
      <c r="A900">
        <v>1735</v>
      </c>
      <c r="B900" t="s">
        <v>39</v>
      </c>
      <c r="C900" t="s">
        <v>27</v>
      </c>
    </row>
    <row r="901" spans="1:3" x14ac:dyDescent="0.2">
      <c r="A901">
        <v>1300</v>
      </c>
      <c r="B901" t="s">
        <v>39</v>
      </c>
      <c r="C901" t="s">
        <v>27</v>
      </c>
    </row>
    <row r="902" spans="1:3" x14ac:dyDescent="0.2">
      <c r="A902">
        <v>1770</v>
      </c>
      <c r="B902" t="s">
        <v>39</v>
      </c>
      <c r="C902" t="s">
        <v>27</v>
      </c>
    </row>
    <row r="903" spans="1:3" x14ac:dyDescent="0.2">
      <c r="A903">
        <v>1464</v>
      </c>
      <c r="B903" t="s">
        <v>39</v>
      </c>
      <c r="C903" t="s">
        <v>27</v>
      </c>
    </row>
    <row r="904" spans="1:3" x14ac:dyDescent="0.2">
      <c r="A904">
        <v>1150</v>
      </c>
      <c r="B904" t="s">
        <v>39</v>
      </c>
      <c r="C904" t="s">
        <v>27</v>
      </c>
    </row>
    <row r="905" spans="1:3" x14ac:dyDescent="0.2">
      <c r="A905">
        <v>6634</v>
      </c>
      <c r="B905" t="s">
        <v>39</v>
      </c>
      <c r="C905" t="s">
        <v>27</v>
      </c>
    </row>
    <row r="906" spans="1:3" x14ac:dyDescent="0.2">
      <c r="A906">
        <v>6279</v>
      </c>
      <c r="B906" t="s">
        <v>39</v>
      </c>
      <c r="C906" t="s">
        <v>27</v>
      </c>
    </row>
    <row r="907" spans="1:3" x14ac:dyDescent="0.2">
      <c r="A907">
        <v>1417</v>
      </c>
      <c r="B907" t="s">
        <v>39</v>
      </c>
      <c r="C907" t="s">
        <v>31</v>
      </c>
    </row>
    <row r="908" spans="1:3" x14ac:dyDescent="0.2">
      <c r="A908">
        <v>940</v>
      </c>
      <c r="B908" t="s">
        <v>39</v>
      </c>
      <c r="C908" t="s">
        <v>27</v>
      </c>
    </row>
    <row r="909" spans="1:3" x14ac:dyDescent="0.2">
      <c r="A909">
        <v>2500</v>
      </c>
      <c r="B909" t="s">
        <v>39</v>
      </c>
      <c r="C909" t="s">
        <v>27</v>
      </c>
    </row>
    <row r="910" spans="1:3" x14ac:dyDescent="0.2">
      <c r="A910">
        <v>1735</v>
      </c>
      <c r="B910" t="s">
        <v>39</v>
      </c>
      <c r="C910" t="s">
        <v>27</v>
      </c>
    </row>
    <row r="911" spans="1:3" x14ac:dyDescent="0.2">
      <c r="A911">
        <v>1508</v>
      </c>
      <c r="B911" t="s">
        <v>39</v>
      </c>
      <c r="C911" t="s">
        <v>31</v>
      </c>
    </row>
    <row r="912" spans="1:3" x14ac:dyDescent="0.2">
      <c r="A912">
        <v>1070</v>
      </c>
      <c r="B912" t="s">
        <v>39</v>
      </c>
      <c r="C912" t="s">
        <v>27</v>
      </c>
    </row>
    <row r="913" spans="1:3" x14ac:dyDescent="0.2">
      <c r="A913">
        <v>1731</v>
      </c>
      <c r="B913" t="s">
        <v>39</v>
      </c>
      <c r="C913" t="s">
        <v>27</v>
      </c>
    </row>
    <row r="914" spans="1:3" x14ac:dyDescent="0.2">
      <c r="A914">
        <v>1503</v>
      </c>
      <c r="B914" t="s">
        <v>39</v>
      </c>
      <c r="C914" t="s">
        <v>27</v>
      </c>
    </row>
    <row r="915" spans="1:3" x14ac:dyDescent="0.2">
      <c r="A915">
        <v>707</v>
      </c>
      <c r="B915" t="s">
        <v>39</v>
      </c>
      <c r="C915" t="s">
        <v>27</v>
      </c>
    </row>
    <row r="916" spans="1:3" x14ac:dyDescent="0.2">
      <c r="A916">
        <v>810</v>
      </c>
      <c r="B916" t="s">
        <v>39</v>
      </c>
      <c r="C916" t="s">
        <v>31</v>
      </c>
    </row>
    <row r="917" spans="1:3" x14ac:dyDescent="0.2">
      <c r="A917">
        <v>1660</v>
      </c>
      <c r="B917" t="s">
        <v>39</v>
      </c>
      <c r="C917" t="s">
        <v>27</v>
      </c>
    </row>
    <row r="918" spans="1:3" x14ac:dyDescent="0.2">
      <c r="A918">
        <v>1370</v>
      </c>
      <c r="B918" t="s">
        <v>39</v>
      </c>
      <c r="C918" t="s">
        <v>27</v>
      </c>
    </row>
    <row r="919" spans="1:3" x14ac:dyDescent="0.2">
      <c r="A919">
        <v>743</v>
      </c>
      <c r="B919" t="s">
        <v>39</v>
      </c>
      <c r="C919" t="s">
        <v>27</v>
      </c>
    </row>
    <row r="920" spans="1:3" x14ac:dyDescent="0.2">
      <c r="A920">
        <v>1468</v>
      </c>
      <c r="B920" t="s">
        <v>39</v>
      </c>
      <c r="C920" t="s">
        <v>40</v>
      </c>
    </row>
    <row r="921" spans="1:3" x14ac:dyDescent="0.2">
      <c r="A921">
        <v>1540</v>
      </c>
      <c r="B921" t="s">
        <v>39</v>
      </c>
      <c r="C921" t="s">
        <v>31</v>
      </c>
    </row>
    <row r="922" spans="1:3" x14ac:dyDescent="0.2">
      <c r="A922">
        <v>3380</v>
      </c>
      <c r="B922" t="s">
        <v>39</v>
      </c>
      <c r="C922" t="s">
        <v>27</v>
      </c>
    </row>
    <row r="923" spans="1:3" x14ac:dyDescent="0.2">
      <c r="A923">
        <v>4480</v>
      </c>
      <c r="B923" t="s">
        <v>39</v>
      </c>
      <c r="C923" t="s">
        <v>27</v>
      </c>
    </row>
    <row r="924" spans="1:3" x14ac:dyDescent="0.2">
      <c r="A924">
        <v>1218</v>
      </c>
      <c r="B924" t="s">
        <v>39</v>
      </c>
      <c r="C924" t="s">
        <v>27</v>
      </c>
    </row>
    <row r="925" spans="1:3" x14ac:dyDescent="0.2">
      <c r="A925">
        <v>1003</v>
      </c>
      <c r="B925" t="s">
        <v>39</v>
      </c>
      <c r="C925" t="s">
        <v>27</v>
      </c>
    </row>
    <row r="926" spans="1:3" x14ac:dyDescent="0.2">
      <c r="A926">
        <v>1595</v>
      </c>
      <c r="B926" t="s">
        <v>39</v>
      </c>
      <c r="C926" t="s">
        <v>27</v>
      </c>
    </row>
    <row r="927" spans="1:3" x14ac:dyDescent="0.2">
      <c r="A927">
        <v>920</v>
      </c>
      <c r="B927" t="s">
        <v>39</v>
      </c>
      <c r="C927" t="s">
        <v>31</v>
      </c>
    </row>
    <row r="928" spans="1:3" x14ac:dyDescent="0.2">
      <c r="A928">
        <v>2427</v>
      </c>
      <c r="B928" t="s">
        <v>39</v>
      </c>
      <c r="C928" t="s">
        <v>31</v>
      </c>
    </row>
    <row r="929" spans="1:3" x14ac:dyDescent="0.2">
      <c r="A929">
        <v>636</v>
      </c>
      <c r="B929" t="s">
        <v>39</v>
      </c>
      <c r="C929" t="s">
        <v>31</v>
      </c>
    </row>
    <row r="930" spans="1:3" x14ac:dyDescent="0.2">
      <c r="A930">
        <v>1776</v>
      </c>
      <c r="B930" t="s">
        <v>39</v>
      </c>
      <c r="C930" t="s">
        <v>31</v>
      </c>
    </row>
    <row r="931" spans="1:3" x14ac:dyDescent="0.2">
      <c r="A931">
        <v>1631</v>
      </c>
      <c r="B931" t="s">
        <v>39</v>
      </c>
      <c r="C931" t="s">
        <v>27</v>
      </c>
    </row>
    <row r="932" spans="1:3" x14ac:dyDescent="0.2">
      <c r="A932">
        <v>333</v>
      </c>
      <c r="B932" t="s">
        <v>39</v>
      </c>
      <c r="C932" t="s">
        <v>31</v>
      </c>
    </row>
    <row r="933" spans="1:3" x14ac:dyDescent="0.2">
      <c r="A933">
        <v>760</v>
      </c>
      <c r="B933" t="s">
        <v>39</v>
      </c>
      <c r="C933" t="s">
        <v>27</v>
      </c>
    </row>
    <row r="934" spans="1:3" x14ac:dyDescent="0.2">
      <c r="A934">
        <v>636</v>
      </c>
      <c r="B934" t="s">
        <v>39</v>
      </c>
      <c r="C934" t="s">
        <v>31</v>
      </c>
    </row>
    <row r="935" spans="1:3" x14ac:dyDescent="0.2">
      <c r="A935">
        <v>615</v>
      </c>
      <c r="B935" t="s">
        <v>39</v>
      </c>
      <c r="C935" t="s">
        <v>31</v>
      </c>
    </row>
    <row r="936" spans="1:3" x14ac:dyDescent="0.2">
      <c r="A936">
        <v>1004</v>
      </c>
      <c r="B936" t="s">
        <v>39</v>
      </c>
      <c r="C936" t="s">
        <v>40</v>
      </c>
    </row>
    <row r="937" spans="1:3" x14ac:dyDescent="0.2">
      <c r="A937">
        <v>540</v>
      </c>
      <c r="B937" t="s">
        <v>39</v>
      </c>
      <c r="C937" t="s">
        <v>31</v>
      </c>
    </row>
    <row r="938" spans="1:3" x14ac:dyDescent="0.2">
      <c r="A938">
        <v>415</v>
      </c>
      <c r="B938" t="s">
        <v>39</v>
      </c>
      <c r="C938" t="s">
        <v>40</v>
      </c>
    </row>
    <row r="939" spans="1:3" x14ac:dyDescent="0.2">
      <c r="A939">
        <v>2140</v>
      </c>
      <c r="B939" t="s">
        <v>39</v>
      </c>
      <c r="C939" t="s">
        <v>31</v>
      </c>
    </row>
    <row r="940" spans="1:3" x14ac:dyDescent="0.2">
      <c r="A940">
        <v>755</v>
      </c>
      <c r="B940" t="s">
        <v>39</v>
      </c>
      <c r="C940" t="s">
        <v>31</v>
      </c>
    </row>
    <row r="941" spans="1:3" x14ac:dyDescent="0.2">
      <c r="A941">
        <v>1010</v>
      </c>
      <c r="B941" t="s">
        <v>39</v>
      </c>
      <c r="C941" t="s">
        <v>27</v>
      </c>
    </row>
    <row r="942" spans="1:3" x14ac:dyDescent="0.2">
      <c r="A942">
        <v>1650</v>
      </c>
      <c r="B942" t="s">
        <v>39</v>
      </c>
      <c r="C942" t="s">
        <v>27</v>
      </c>
    </row>
    <row r="943" spans="1:3" x14ac:dyDescent="0.2">
      <c r="A943">
        <v>318</v>
      </c>
      <c r="B943" t="s">
        <v>39</v>
      </c>
      <c r="C943" t="s">
        <v>31</v>
      </c>
    </row>
    <row r="944" spans="1:3" x14ac:dyDescent="0.2">
      <c r="A944">
        <v>1001</v>
      </c>
      <c r="B944" t="s">
        <v>39</v>
      </c>
      <c r="C944" t="s">
        <v>27</v>
      </c>
    </row>
    <row r="945" spans="1:3" x14ac:dyDescent="0.2">
      <c r="A945">
        <v>767</v>
      </c>
      <c r="B945" t="s">
        <v>39</v>
      </c>
      <c r="C945" t="s">
        <v>31</v>
      </c>
    </row>
    <row r="946" spans="1:3" x14ac:dyDescent="0.2">
      <c r="A946">
        <v>397</v>
      </c>
      <c r="B946" t="s">
        <v>39</v>
      </c>
      <c r="C946" t="s">
        <v>31</v>
      </c>
    </row>
    <row r="947" spans="1:3" x14ac:dyDescent="0.2">
      <c r="A947">
        <v>505</v>
      </c>
      <c r="B947" t="s">
        <v>39</v>
      </c>
      <c r="C947" t="s">
        <v>31</v>
      </c>
    </row>
    <row r="948" spans="1:3" x14ac:dyDescent="0.2">
      <c r="A948">
        <v>1120</v>
      </c>
      <c r="B948" t="s">
        <v>39</v>
      </c>
      <c r="C948" t="s">
        <v>27</v>
      </c>
    </row>
    <row r="949" spans="1:3" x14ac:dyDescent="0.2">
      <c r="A949">
        <v>240</v>
      </c>
      <c r="B949" t="s">
        <v>39</v>
      </c>
      <c r="C949" t="s">
        <v>31</v>
      </c>
    </row>
    <row r="950" spans="1:3" x14ac:dyDescent="0.2">
      <c r="A950">
        <v>1460</v>
      </c>
      <c r="B950" t="s">
        <v>39</v>
      </c>
      <c r="C950" t="s">
        <v>31</v>
      </c>
    </row>
    <row r="951" spans="1:3" x14ac:dyDescent="0.2">
      <c r="A951">
        <v>215</v>
      </c>
      <c r="B951" t="s">
        <v>39</v>
      </c>
      <c r="C951" t="s">
        <v>31</v>
      </c>
    </row>
    <row r="952" spans="1:3" x14ac:dyDescent="0.2">
      <c r="A952">
        <v>350</v>
      </c>
      <c r="B952" t="s">
        <v>39</v>
      </c>
      <c r="C952" t="s">
        <v>31</v>
      </c>
    </row>
    <row r="953" spans="1:3" x14ac:dyDescent="0.2">
      <c r="A953">
        <v>530</v>
      </c>
      <c r="B953" t="s">
        <v>39</v>
      </c>
      <c r="C953" t="s">
        <v>31</v>
      </c>
    </row>
    <row r="954" spans="1:3" x14ac:dyDescent="0.2">
      <c r="A954">
        <v>210</v>
      </c>
      <c r="B954" t="s">
        <v>39</v>
      </c>
      <c r="C954" t="s">
        <v>31</v>
      </c>
    </row>
    <row r="955" spans="1:3" x14ac:dyDescent="0.2">
      <c r="A955">
        <v>400</v>
      </c>
      <c r="B955" t="s">
        <v>39</v>
      </c>
      <c r="C955" t="s">
        <v>31</v>
      </c>
    </row>
    <row r="956" spans="1:3" x14ac:dyDescent="0.2">
      <c r="A956">
        <v>370</v>
      </c>
      <c r="B956" t="s">
        <v>39</v>
      </c>
      <c r="C956" t="s">
        <v>31</v>
      </c>
    </row>
    <row r="957" spans="1:3" x14ac:dyDescent="0.2">
      <c r="A957">
        <v>100</v>
      </c>
      <c r="B957" t="s">
        <v>39</v>
      </c>
      <c r="C957" t="s">
        <v>31</v>
      </c>
    </row>
    <row r="958" spans="1:3" x14ac:dyDescent="0.2">
      <c r="A958">
        <v>325</v>
      </c>
      <c r="B958" t="s">
        <v>39</v>
      </c>
      <c r="C958" t="s">
        <v>27</v>
      </c>
    </row>
    <row r="959" spans="1:3" x14ac:dyDescent="0.2">
      <c r="A959">
        <v>145</v>
      </c>
      <c r="B959" t="s">
        <v>39</v>
      </c>
      <c r="C959" t="s">
        <v>31</v>
      </c>
    </row>
    <row r="960" spans="1:3" x14ac:dyDescent="0.2">
      <c r="A960">
        <v>186</v>
      </c>
      <c r="B960" t="s">
        <v>39</v>
      </c>
      <c r="C960" t="s">
        <v>31</v>
      </c>
    </row>
    <row r="961" spans="1:3" x14ac:dyDescent="0.2">
      <c r="A961">
        <v>175</v>
      </c>
      <c r="B961" t="s">
        <v>39</v>
      </c>
      <c r="C961" t="s">
        <v>31</v>
      </c>
    </row>
    <row r="962" spans="1:3" x14ac:dyDescent="0.2">
      <c r="A962">
        <v>175</v>
      </c>
      <c r="B962" t="s">
        <v>39</v>
      </c>
      <c r="C962" t="s">
        <v>31</v>
      </c>
    </row>
    <row r="963" spans="1:3" x14ac:dyDescent="0.2">
      <c r="A963">
        <v>110</v>
      </c>
      <c r="B963" t="s">
        <v>39</v>
      </c>
      <c r="C963" t="s">
        <v>31</v>
      </c>
    </row>
    <row r="964" spans="1:3" x14ac:dyDescent="0.2">
      <c r="A964">
        <v>220</v>
      </c>
      <c r="B964" t="s">
        <v>39</v>
      </c>
      <c r="C964" t="s">
        <v>31</v>
      </c>
    </row>
    <row r="965" spans="1:3" x14ac:dyDescent="0.2">
      <c r="A965">
        <v>100</v>
      </c>
      <c r="B965" t="s">
        <v>39</v>
      </c>
      <c r="C965" t="s">
        <v>31</v>
      </c>
    </row>
    <row r="966" spans="1:3" x14ac:dyDescent="0.2">
      <c r="A966">
        <v>51</v>
      </c>
      <c r="B966" t="s">
        <v>39</v>
      </c>
      <c r="C966" t="s">
        <v>31</v>
      </c>
    </row>
    <row r="967" spans="1:3" x14ac:dyDescent="0.2">
      <c r="A967">
        <v>370</v>
      </c>
      <c r="B967" t="s">
        <v>39</v>
      </c>
      <c r="C967" t="s">
        <v>31</v>
      </c>
    </row>
    <row r="968" spans="1:3" x14ac:dyDescent="0.2">
      <c r="A968">
        <v>130</v>
      </c>
      <c r="B968" t="s">
        <v>39</v>
      </c>
      <c r="C968" t="s">
        <v>31</v>
      </c>
    </row>
    <row r="969" spans="1:3" x14ac:dyDescent="0.2">
      <c r="A969">
        <v>30</v>
      </c>
      <c r="B969" t="s">
        <v>39</v>
      </c>
      <c r="C969" t="s">
        <v>40</v>
      </c>
    </row>
    <row r="970" spans="1:3" x14ac:dyDescent="0.2">
      <c r="A970">
        <v>175</v>
      </c>
      <c r="B970" t="s">
        <v>39</v>
      </c>
      <c r="C970" t="s">
        <v>31</v>
      </c>
    </row>
    <row r="971" spans="1:3" x14ac:dyDescent="0.2">
      <c r="A971">
        <v>25</v>
      </c>
      <c r="B971" t="s">
        <v>39</v>
      </c>
      <c r="C971" t="s">
        <v>31</v>
      </c>
    </row>
    <row r="972" spans="1:3" x14ac:dyDescent="0.2">
      <c r="A972">
        <v>70</v>
      </c>
      <c r="B972" t="s">
        <v>39</v>
      </c>
      <c r="C972" t="s">
        <v>31</v>
      </c>
    </row>
    <row r="973" spans="1:3" x14ac:dyDescent="0.2">
      <c r="A973">
        <v>6</v>
      </c>
      <c r="B973" t="s">
        <v>39</v>
      </c>
      <c r="C973" t="s">
        <v>31</v>
      </c>
    </row>
    <row r="974" spans="1:3" x14ac:dyDescent="0.2">
      <c r="A974">
        <v>41</v>
      </c>
      <c r="B974" t="s">
        <v>39</v>
      </c>
      <c r="C974" t="s">
        <v>31</v>
      </c>
    </row>
    <row r="975" spans="1:3" x14ac:dyDescent="0.2">
      <c r="A975">
        <v>55</v>
      </c>
      <c r="B975" t="s">
        <v>39</v>
      </c>
      <c r="C975" t="s">
        <v>31</v>
      </c>
    </row>
    <row r="976" spans="1:3" x14ac:dyDescent="0.2">
      <c r="A976">
        <v>60</v>
      </c>
      <c r="B976" t="s">
        <v>39</v>
      </c>
      <c r="C976" t="s">
        <v>31</v>
      </c>
    </row>
    <row r="977" spans="1:3" x14ac:dyDescent="0.2">
      <c r="A977">
        <v>15</v>
      </c>
      <c r="B977" t="s">
        <v>39</v>
      </c>
      <c r="C977" t="s">
        <v>31</v>
      </c>
    </row>
    <row r="978" spans="1:3" x14ac:dyDescent="0.2">
      <c r="A978">
        <v>20</v>
      </c>
      <c r="B978" t="s">
        <v>39</v>
      </c>
      <c r="C978" t="s">
        <v>31</v>
      </c>
    </row>
    <row r="979" spans="1:3" x14ac:dyDescent="0.2">
      <c r="A979">
        <v>40</v>
      </c>
      <c r="B979" t="s">
        <v>39</v>
      </c>
      <c r="C979" t="s">
        <v>31</v>
      </c>
    </row>
    <row r="980" spans="1:3" x14ac:dyDescent="0.2">
      <c r="A980">
        <v>20</v>
      </c>
      <c r="B980" t="s">
        <v>39</v>
      </c>
      <c r="C980" t="s">
        <v>31</v>
      </c>
    </row>
    <row r="981" spans="1:3" x14ac:dyDescent="0.2">
      <c r="A981">
        <v>10</v>
      </c>
      <c r="B981" t="s">
        <v>39</v>
      </c>
      <c r="C981" t="s">
        <v>40</v>
      </c>
    </row>
    <row r="982" spans="1:3" x14ac:dyDescent="0.2">
      <c r="A982">
        <v>122</v>
      </c>
      <c r="B982" t="s">
        <v>39</v>
      </c>
      <c r="C982" t="s">
        <v>31</v>
      </c>
    </row>
    <row r="983" spans="1:3" x14ac:dyDescent="0.2">
      <c r="A983">
        <v>205</v>
      </c>
      <c r="B983" t="s">
        <v>39</v>
      </c>
      <c r="C983" t="s">
        <v>31</v>
      </c>
    </row>
    <row r="984" spans="1:3" x14ac:dyDescent="0.2">
      <c r="A984">
        <v>25</v>
      </c>
      <c r="B984" t="s">
        <v>39</v>
      </c>
      <c r="C984" t="s">
        <v>31</v>
      </c>
    </row>
    <row r="985" spans="1:3" x14ac:dyDescent="0.2">
      <c r="A985">
        <v>50</v>
      </c>
      <c r="B985" t="s">
        <v>39</v>
      </c>
      <c r="C985" t="s">
        <v>31</v>
      </c>
    </row>
    <row r="986" spans="1:3" x14ac:dyDescent="0.2">
      <c r="A986">
        <v>5</v>
      </c>
      <c r="B986" t="s">
        <v>39</v>
      </c>
      <c r="C986" t="s">
        <v>31</v>
      </c>
    </row>
    <row r="987" spans="1:3" x14ac:dyDescent="0.2">
      <c r="A987">
        <v>250</v>
      </c>
      <c r="B987" t="s">
        <v>39</v>
      </c>
      <c r="C987" t="s">
        <v>31</v>
      </c>
    </row>
    <row r="988" spans="1:3" x14ac:dyDescent="0.2">
      <c r="A988">
        <v>20</v>
      </c>
      <c r="B988" t="s">
        <v>39</v>
      </c>
      <c r="C988" t="s">
        <v>31</v>
      </c>
    </row>
    <row r="989" spans="1:3" x14ac:dyDescent="0.2">
      <c r="A989">
        <v>10</v>
      </c>
      <c r="B989" t="s">
        <v>39</v>
      </c>
      <c r="C989" t="s">
        <v>31</v>
      </c>
    </row>
    <row r="990" spans="1:3" x14ac:dyDescent="0.2">
      <c r="A990">
        <v>8</v>
      </c>
      <c r="B990" t="s">
        <v>39</v>
      </c>
      <c r="C990" t="s">
        <v>40</v>
      </c>
    </row>
    <row r="991" spans="1:3" x14ac:dyDescent="0.2">
      <c r="A991">
        <v>25</v>
      </c>
      <c r="B991" t="s">
        <v>39</v>
      </c>
      <c r="C991" t="s">
        <v>31</v>
      </c>
    </row>
    <row r="992" spans="1:3" x14ac:dyDescent="0.2">
      <c r="A992">
        <v>25</v>
      </c>
      <c r="B992" t="s">
        <v>39</v>
      </c>
      <c r="C992" t="s">
        <v>31</v>
      </c>
    </row>
    <row r="993" spans="1:3" x14ac:dyDescent="0.2">
      <c r="A993">
        <v>0</v>
      </c>
      <c r="B993" t="s">
        <v>39</v>
      </c>
      <c r="C993" t="s">
        <v>31</v>
      </c>
    </row>
    <row r="994" spans="1:3" x14ac:dyDescent="0.2">
      <c r="A994">
        <v>0</v>
      </c>
      <c r="B994" t="s">
        <v>39</v>
      </c>
      <c r="C994" t="s">
        <v>40</v>
      </c>
    </row>
    <row r="995" spans="1:3" x14ac:dyDescent="0.2">
      <c r="A995">
        <v>0</v>
      </c>
      <c r="B995" t="s">
        <v>39</v>
      </c>
      <c r="C995" t="s">
        <v>31</v>
      </c>
    </row>
    <row r="996" spans="1:3" x14ac:dyDescent="0.2">
      <c r="A996">
        <v>0</v>
      </c>
      <c r="B996" t="s">
        <v>39</v>
      </c>
      <c r="C996" t="s">
        <v>40</v>
      </c>
    </row>
    <row r="997" spans="1:3" x14ac:dyDescent="0.2">
      <c r="A997">
        <v>0</v>
      </c>
      <c r="B997" t="s">
        <v>39</v>
      </c>
      <c r="C997" t="s">
        <v>40</v>
      </c>
    </row>
    <row r="998" spans="1:3" x14ac:dyDescent="0.2">
      <c r="A998">
        <v>0</v>
      </c>
      <c r="B998" t="s">
        <v>39</v>
      </c>
      <c r="C998" t="s">
        <v>31</v>
      </c>
    </row>
    <row r="999" spans="1:3" x14ac:dyDescent="0.2">
      <c r="A999">
        <v>0</v>
      </c>
      <c r="B999" t="s">
        <v>39</v>
      </c>
      <c r="C999" t="s">
        <v>31</v>
      </c>
    </row>
    <row r="1000" spans="1:3" x14ac:dyDescent="0.2">
      <c r="A1000">
        <v>0</v>
      </c>
      <c r="B1000" t="s">
        <v>39</v>
      </c>
      <c r="C1000" t="s">
        <v>31</v>
      </c>
    </row>
    <row r="1001" spans="1:3" x14ac:dyDescent="0.2">
      <c r="A1001">
        <v>0</v>
      </c>
      <c r="B1001" t="s">
        <v>39</v>
      </c>
      <c r="C1001" t="s">
        <v>31</v>
      </c>
    </row>
    <row r="1002" spans="1:3" x14ac:dyDescent="0.2">
      <c r="A1002">
        <v>0</v>
      </c>
      <c r="B1002" t="s">
        <v>39</v>
      </c>
      <c r="C1002" t="s">
        <v>31</v>
      </c>
    </row>
    <row r="1003" spans="1:3" x14ac:dyDescent="0.2">
      <c r="A1003">
        <v>0</v>
      </c>
      <c r="B1003" t="s">
        <v>39</v>
      </c>
      <c r="C1003" t="s">
        <v>40</v>
      </c>
    </row>
    <row r="1004" spans="1:3" x14ac:dyDescent="0.2">
      <c r="A1004">
        <v>0</v>
      </c>
      <c r="B1004" t="s">
        <v>39</v>
      </c>
      <c r="C1004" t="s">
        <v>40</v>
      </c>
    </row>
    <row r="1005" spans="1:3" x14ac:dyDescent="0.2">
      <c r="A1005">
        <v>0</v>
      </c>
      <c r="B1005" t="s">
        <v>39</v>
      </c>
      <c r="C1005" t="s">
        <v>31</v>
      </c>
    </row>
    <row r="1006" spans="1:3" x14ac:dyDescent="0.2">
      <c r="A1006">
        <v>0</v>
      </c>
      <c r="B1006" t="s">
        <v>39</v>
      </c>
      <c r="C1006" t="s">
        <v>31</v>
      </c>
    </row>
    <row r="1007" spans="1:3" x14ac:dyDescent="0.2">
      <c r="A1007">
        <v>0</v>
      </c>
      <c r="B1007" t="s">
        <v>39</v>
      </c>
      <c r="C1007" t="s">
        <v>40</v>
      </c>
    </row>
    <row r="1008" spans="1:3" x14ac:dyDescent="0.2">
      <c r="A1008">
        <v>0</v>
      </c>
      <c r="B1008" t="s">
        <v>39</v>
      </c>
      <c r="C1008" t="s">
        <v>40</v>
      </c>
    </row>
    <row r="1009" spans="1:3" x14ac:dyDescent="0.2">
      <c r="A1009">
        <v>0</v>
      </c>
      <c r="B1009" t="s">
        <v>39</v>
      </c>
      <c r="C1009" t="s">
        <v>31</v>
      </c>
    </row>
    <row r="1010" spans="1:3" x14ac:dyDescent="0.2">
      <c r="A1010">
        <v>0</v>
      </c>
      <c r="B1010" t="s">
        <v>39</v>
      </c>
      <c r="C1010" t="s">
        <v>31</v>
      </c>
    </row>
    <row r="1011" spans="1:3" x14ac:dyDescent="0.2">
      <c r="A1011">
        <v>0</v>
      </c>
      <c r="B1011" t="s">
        <v>39</v>
      </c>
      <c r="C1011" t="s">
        <v>31</v>
      </c>
    </row>
    <row r="1012" spans="1:3" x14ac:dyDescent="0.2">
      <c r="A1012">
        <v>0</v>
      </c>
      <c r="B1012" t="s">
        <v>39</v>
      </c>
      <c r="C1012" t="s">
        <v>31</v>
      </c>
    </row>
    <row r="1013" spans="1:3" x14ac:dyDescent="0.2">
      <c r="A1013">
        <v>0</v>
      </c>
      <c r="B1013" t="s">
        <v>36</v>
      </c>
      <c r="C1013" t="s">
        <v>31</v>
      </c>
    </row>
    <row r="1014" spans="1:3" x14ac:dyDescent="0.2">
      <c r="A1014">
        <v>815</v>
      </c>
      <c r="B1014" t="s">
        <v>272</v>
      </c>
      <c r="C1014" t="s">
        <v>27</v>
      </c>
    </row>
    <row r="1015" spans="1:3" x14ac:dyDescent="0.2">
      <c r="A1015">
        <v>11133</v>
      </c>
      <c r="B1015" t="s">
        <v>155</v>
      </c>
      <c r="C1015" t="s">
        <v>31</v>
      </c>
    </row>
    <row r="1016" spans="1:3" x14ac:dyDescent="0.2">
      <c r="A1016">
        <v>3512</v>
      </c>
      <c r="B1016" t="s">
        <v>155</v>
      </c>
      <c r="C1016" t="s">
        <v>27</v>
      </c>
    </row>
    <row r="1017" spans="1:3" x14ac:dyDescent="0.2">
      <c r="A1017">
        <v>4200</v>
      </c>
      <c r="B1017" t="s">
        <v>155</v>
      </c>
      <c r="C1017" t="s">
        <v>27</v>
      </c>
    </row>
    <row r="1018" spans="1:3" x14ac:dyDescent="0.2">
      <c r="A1018">
        <v>7210</v>
      </c>
      <c r="B1018" t="s">
        <v>155</v>
      </c>
      <c r="C1018" t="s">
        <v>27</v>
      </c>
    </row>
    <row r="1019" spans="1:3" x14ac:dyDescent="0.2">
      <c r="A1019">
        <v>1134</v>
      </c>
      <c r="B1019" t="s">
        <v>155</v>
      </c>
      <c r="C1019" t="s">
        <v>27</v>
      </c>
    </row>
    <row r="1020" spans="1:3" x14ac:dyDescent="0.2">
      <c r="A1020">
        <v>10025</v>
      </c>
      <c r="B1020" t="s">
        <v>155</v>
      </c>
      <c r="C1020" t="s">
        <v>27</v>
      </c>
    </row>
    <row r="1021" spans="1:3" x14ac:dyDescent="0.2">
      <c r="A1021">
        <v>4360</v>
      </c>
      <c r="B1021" t="s">
        <v>155</v>
      </c>
      <c r="C1021" t="s">
        <v>27</v>
      </c>
    </row>
    <row r="1022" spans="1:3" x14ac:dyDescent="0.2">
      <c r="A1022">
        <v>1050</v>
      </c>
      <c r="B1022" t="s">
        <v>155</v>
      </c>
      <c r="C1022" t="s">
        <v>27</v>
      </c>
    </row>
    <row r="1023" spans="1:3" x14ac:dyDescent="0.2">
      <c r="A1023">
        <v>332</v>
      </c>
      <c r="B1023" t="s">
        <v>155</v>
      </c>
      <c r="C1023" t="s">
        <v>31</v>
      </c>
    </row>
    <row r="1024" spans="1:3" x14ac:dyDescent="0.2">
      <c r="A1024">
        <v>470</v>
      </c>
      <c r="B1024" t="s">
        <v>155</v>
      </c>
      <c r="C1024" t="s">
        <v>31</v>
      </c>
    </row>
    <row r="1025" spans="1:3" x14ac:dyDescent="0.2">
      <c r="A1025">
        <v>245</v>
      </c>
      <c r="B1025" t="s">
        <v>155</v>
      </c>
      <c r="C1025" t="s">
        <v>31</v>
      </c>
    </row>
    <row r="1026" spans="1:3" x14ac:dyDescent="0.2">
      <c r="A1026">
        <v>356</v>
      </c>
      <c r="B1026" t="s">
        <v>155</v>
      </c>
      <c r="C1026" t="s">
        <v>31</v>
      </c>
    </row>
    <row r="1027" spans="1:3" x14ac:dyDescent="0.2">
      <c r="A1027">
        <v>62</v>
      </c>
      <c r="B1027" t="s">
        <v>155</v>
      </c>
      <c r="C1027" t="s">
        <v>31</v>
      </c>
    </row>
    <row r="1028" spans="1:3" x14ac:dyDescent="0.2">
      <c r="A1028">
        <v>280</v>
      </c>
      <c r="B1028" t="s">
        <v>155</v>
      </c>
      <c r="C1028" t="s">
        <v>31</v>
      </c>
    </row>
    <row r="1029" spans="1:3" x14ac:dyDescent="0.2">
      <c r="A1029">
        <v>1035</v>
      </c>
      <c r="B1029" t="s">
        <v>155</v>
      </c>
      <c r="C1029" t="s">
        <v>31</v>
      </c>
    </row>
    <row r="1030" spans="1:3" x14ac:dyDescent="0.2">
      <c r="A1030">
        <v>50</v>
      </c>
      <c r="B1030" t="s">
        <v>155</v>
      </c>
      <c r="C1030" t="s">
        <v>31</v>
      </c>
    </row>
    <row r="1031" spans="1:3" x14ac:dyDescent="0.2">
      <c r="A1031">
        <v>50</v>
      </c>
      <c r="B1031" t="s">
        <v>155</v>
      </c>
      <c r="C1031" t="s">
        <v>31</v>
      </c>
    </row>
    <row r="1032" spans="1:3" x14ac:dyDescent="0.2">
      <c r="A1032">
        <v>30</v>
      </c>
      <c r="B1032" t="s">
        <v>155</v>
      </c>
      <c r="C1032" t="s">
        <v>31</v>
      </c>
    </row>
    <row r="1033" spans="1:3" x14ac:dyDescent="0.2">
      <c r="A1033">
        <v>0</v>
      </c>
      <c r="B1033" t="s">
        <v>155</v>
      </c>
      <c r="C1033" t="s">
        <v>31</v>
      </c>
    </row>
    <row r="1034" spans="1:3" x14ac:dyDescent="0.2">
      <c r="A1034">
        <v>0</v>
      </c>
      <c r="B1034" t="s">
        <v>155</v>
      </c>
      <c r="C1034" t="s">
        <v>31</v>
      </c>
    </row>
    <row r="1035" spans="1:3" x14ac:dyDescent="0.2">
      <c r="A1035">
        <v>0</v>
      </c>
      <c r="B1035" t="s">
        <v>155</v>
      </c>
      <c r="C1035" t="s">
        <v>31</v>
      </c>
    </row>
    <row r="1036" spans="1:3" x14ac:dyDescent="0.2">
      <c r="A1036">
        <v>0</v>
      </c>
      <c r="B1036" t="s">
        <v>155</v>
      </c>
      <c r="C1036" t="s">
        <v>40</v>
      </c>
    </row>
    <row r="1037" spans="1:3" x14ac:dyDescent="0.2">
      <c r="A1037">
        <v>0</v>
      </c>
      <c r="B1037" t="s">
        <v>155</v>
      </c>
      <c r="C1037" t="s">
        <v>31</v>
      </c>
    </row>
    <row r="1038" spans="1:3" x14ac:dyDescent="0.2">
      <c r="A1038">
        <v>3465</v>
      </c>
      <c r="B1038" t="s">
        <v>131</v>
      </c>
      <c r="C1038" t="s">
        <v>27</v>
      </c>
    </row>
    <row r="1039" spans="1:3" x14ac:dyDescent="0.2">
      <c r="A1039">
        <v>51</v>
      </c>
      <c r="B1039" t="s">
        <v>131</v>
      </c>
      <c r="C1039" t="s">
        <v>31</v>
      </c>
    </row>
    <row r="1040" spans="1:3" x14ac:dyDescent="0.2">
      <c r="A1040">
        <v>1794</v>
      </c>
      <c r="B1040" t="s">
        <v>232</v>
      </c>
      <c r="C1040" t="s">
        <v>27</v>
      </c>
    </row>
    <row r="1041" spans="1:3" x14ac:dyDescent="0.2">
      <c r="A1041">
        <v>50</v>
      </c>
      <c r="B1041" t="s">
        <v>232</v>
      </c>
      <c r="C1041" t="s">
        <v>31</v>
      </c>
    </row>
    <row r="1042" spans="1:3" x14ac:dyDescent="0.2">
      <c r="A1042">
        <v>1</v>
      </c>
      <c r="B1042" t="s">
        <v>232</v>
      </c>
      <c r="C1042" t="s">
        <v>40</v>
      </c>
    </row>
    <row r="1043" spans="1:3" x14ac:dyDescent="0.2">
      <c r="A1043">
        <v>2080</v>
      </c>
      <c r="B1043" t="s">
        <v>58</v>
      </c>
      <c r="C1043" t="s">
        <v>27</v>
      </c>
    </row>
    <row r="1044" spans="1:3" x14ac:dyDescent="0.2">
      <c r="A1044">
        <v>570</v>
      </c>
      <c r="B1044" t="s">
        <v>58</v>
      </c>
      <c r="C1044" t="s">
        <v>31</v>
      </c>
    </row>
    <row r="1045" spans="1:3" x14ac:dyDescent="0.2">
      <c r="A1045">
        <v>585</v>
      </c>
      <c r="B1045" t="s">
        <v>58</v>
      </c>
      <c r="C1045" t="s">
        <v>27</v>
      </c>
    </row>
    <row r="1046" spans="1:3" x14ac:dyDescent="0.2">
      <c r="A1046">
        <v>100</v>
      </c>
      <c r="B1046" t="s">
        <v>58</v>
      </c>
      <c r="C1046" t="s">
        <v>31</v>
      </c>
    </row>
    <row r="1047" spans="1:3" x14ac:dyDescent="0.2">
      <c r="A1047">
        <v>160</v>
      </c>
      <c r="B1047" t="s">
        <v>58</v>
      </c>
      <c r="C1047" t="s">
        <v>40</v>
      </c>
    </row>
    <row r="1048" spans="1:3" x14ac:dyDescent="0.2">
      <c r="A1048">
        <v>0</v>
      </c>
      <c r="B1048" t="s">
        <v>100</v>
      </c>
      <c r="C1048" t="s">
        <v>31</v>
      </c>
    </row>
    <row r="1049" spans="1:3" x14ac:dyDescent="0.2">
      <c r="A1049">
        <v>1380</v>
      </c>
      <c r="B1049" t="s">
        <v>247</v>
      </c>
      <c r="C1049" t="s">
        <v>27</v>
      </c>
    </row>
    <row r="1050" spans="1:3" x14ac:dyDescent="0.2">
      <c r="A1050">
        <v>226</v>
      </c>
      <c r="B1050" t="s">
        <v>247</v>
      </c>
      <c r="C1050" t="s">
        <v>31</v>
      </c>
    </row>
    <row r="1051" spans="1:3" x14ac:dyDescent="0.2">
      <c r="A1051">
        <v>75</v>
      </c>
      <c r="B1051" t="s">
        <v>247</v>
      </c>
      <c r="C1051" t="s">
        <v>31</v>
      </c>
    </row>
    <row r="1052" spans="1:3" x14ac:dyDescent="0.2">
      <c r="A1052">
        <v>25</v>
      </c>
      <c r="B1052" t="s">
        <v>247</v>
      </c>
      <c r="C1052" t="s">
        <v>31</v>
      </c>
    </row>
    <row r="1053" spans="1:3" x14ac:dyDescent="0.2">
      <c r="A1053">
        <v>50</v>
      </c>
      <c r="B1053" t="s">
        <v>247</v>
      </c>
      <c r="C1053" t="s">
        <v>31</v>
      </c>
    </row>
    <row r="1054" spans="1:3" x14ac:dyDescent="0.2">
      <c r="A1054">
        <v>1845</v>
      </c>
      <c r="B1054" t="s">
        <v>94</v>
      </c>
      <c r="C1054" t="s">
        <v>31</v>
      </c>
    </row>
    <row r="1055" spans="1:3" x14ac:dyDescent="0.2">
      <c r="A1055">
        <v>60</v>
      </c>
      <c r="B1055" t="s">
        <v>94</v>
      </c>
      <c r="C1055" t="s">
        <v>31</v>
      </c>
    </row>
    <row r="1056" spans="1:3" x14ac:dyDescent="0.2">
      <c r="A1056">
        <v>590</v>
      </c>
      <c r="B1056" t="s">
        <v>100</v>
      </c>
      <c r="C1056" t="s">
        <v>31</v>
      </c>
    </row>
    <row r="1057" spans="1:3" x14ac:dyDescent="0.2">
      <c r="A1057">
        <v>0</v>
      </c>
      <c r="B1057" t="s">
        <v>94</v>
      </c>
      <c r="C1057" t="s">
        <v>31</v>
      </c>
    </row>
    <row r="1058" spans="1:3" x14ac:dyDescent="0.2">
      <c r="A1058">
        <v>0</v>
      </c>
      <c r="B1058" t="s">
        <v>94</v>
      </c>
      <c r="C1058" t="s">
        <v>31</v>
      </c>
    </row>
    <row r="1059" spans="1:3" x14ac:dyDescent="0.2">
      <c r="A1059">
        <v>15606</v>
      </c>
      <c r="B1059" t="s">
        <v>223</v>
      </c>
      <c r="C1059" t="s">
        <v>27</v>
      </c>
    </row>
    <row r="1060" spans="1:3" x14ac:dyDescent="0.2">
      <c r="A1060">
        <v>510</v>
      </c>
      <c r="B1060" t="s">
        <v>212</v>
      </c>
      <c r="C1060" t="s">
        <v>27</v>
      </c>
    </row>
    <row r="1061" spans="1:3" x14ac:dyDescent="0.2">
      <c r="A1061">
        <v>470</v>
      </c>
      <c r="B1061" t="s">
        <v>197</v>
      </c>
      <c r="C1061" t="s">
        <v>40</v>
      </c>
    </row>
    <row r="1062" spans="1:3" x14ac:dyDescent="0.2">
      <c r="A1062">
        <v>3477</v>
      </c>
      <c r="B1062" t="s">
        <v>227</v>
      </c>
      <c r="C1062" t="s">
        <v>27</v>
      </c>
    </row>
    <row r="1063" spans="1:3" x14ac:dyDescent="0.2">
      <c r="A1063">
        <v>3335</v>
      </c>
      <c r="B1063" t="s">
        <v>227</v>
      </c>
      <c r="C1063" t="s">
        <v>27</v>
      </c>
    </row>
    <row r="1064" spans="1:3" x14ac:dyDescent="0.2">
      <c r="A1064">
        <v>1795</v>
      </c>
      <c r="B1064" t="s">
        <v>227</v>
      </c>
      <c r="C1064" t="s">
        <v>27</v>
      </c>
    </row>
    <row r="1065" spans="1:3" x14ac:dyDescent="0.2">
      <c r="A1065">
        <v>5</v>
      </c>
      <c r="B1065" t="s">
        <v>227</v>
      </c>
      <c r="C1065" t="s">
        <v>31</v>
      </c>
    </row>
    <row r="1066" spans="1:3" x14ac:dyDescent="0.2">
      <c r="A1066">
        <v>176</v>
      </c>
      <c r="B1066" t="s">
        <v>54</v>
      </c>
      <c r="C1066" t="s">
        <v>31</v>
      </c>
    </row>
    <row r="1067" spans="1:3" x14ac:dyDescent="0.2">
      <c r="A1067">
        <v>0</v>
      </c>
      <c r="B1067" t="s">
        <v>155</v>
      </c>
      <c r="C1067" t="s">
        <v>31</v>
      </c>
    </row>
    <row r="1068" spans="1:3" x14ac:dyDescent="0.2">
      <c r="A1068">
        <v>140</v>
      </c>
      <c r="B1068" t="s">
        <v>72</v>
      </c>
      <c r="C1068" t="s">
        <v>31</v>
      </c>
    </row>
    <row r="1069" spans="1:3" x14ac:dyDescent="0.2">
      <c r="A1069">
        <v>46</v>
      </c>
      <c r="B1069" t="s">
        <v>148</v>
      </c>
      <c r="C1069" t="s">
        <v>31</v>
      </c>
    </row>
    <row r="1070" spans="1:3" x14ac:dyDescent="0.2">
      <c r="A1070">
        <v>5152</v>
      </c>
      <c r="B1070" t="s">
        <v>177</v>
      </c>
      <c r="C1070" t="s">
        <v>27</v>
      </c>
    </row>
    <row r="1071" spans="1:3" x14ac:dyDescent="0.2">
      <c r="A1071">
        <v>0</v>
      </c>
      <c r="B1071" t="s">
        <v>107</v>
      </c>
      <c r="C1071" t="s">
        <v>40</v>
      </c>
    </row>
    <row r="1072" spans="1:3" x14ac:dyDescent="0.2">
      <c r="A1072">
        <v>440</v>
      </c>
      <c r="B1072" t="s">
        <v>220</v>
      </c>
      <c r="C1072" t="s">
        <v>31</v>
      </c>
    </row>
    <row r="1073" spans="1:3" x14ac:dyDescent="0.2">
      <c r="A1073">
        <v>47.12</v>
      </c>
      <c r="B1073" t="s">
        <v>294</v>
      </c>
      <c r="C1073" t="s">
        <v>31</v>
      </c>
    </row>
    <row r="1074" spans="1:3" x14ac:dyDescent="0.2">
      <c r="A1074">
        <v>2025</v>
      </c>
      <c r="B1074" t="s">
        <v>237</v>
      </c>
      <c r="C1074" t="s">
        <v>31</v>
      </c>
    </row>
    <row r="1075" spans="1:3" x14ac:dyDescent="0.2">
      <c r="A1075">
        <v>600</v>
      </c>
      <c r="B1075" t="s">
        <v>139</v>
      </c>
      <c r="C1075" t="s">
        <v>31</v>
      </c>
    </row>
    <row r="1076" spans="1:3" x14ac:dyDescent="0.2">
      <c r="A1076">
        <v>16048</v>
      </c>
      <c r="B1076" t="s">
        <v>72</v>
      </c>
      <c r="C1076" t="s">
        <v>27</v>
      </c>
    </row>
    <row r="1077" spans="1:3" x14ac:dyDescent="0.2">
      <c r="A1077">
        <v>7571</v>
      </c>
      <c r="B1077" t="s">
        <v>72</v>
      </c>
      <c r="C1077" t="s">
        <v>27</v>
      </c>
    </row>
    <row r="1078" spans="1:3" x14ac:dyDescent="0.2">
      <c r="A1078">
        <v>2595</v>
      </c>
      <c r="B1078" t="s">
        <v>72</v>
      </c>
      <c r="C1078" t="s">
        <v>27</v>
      </c>
    </row>
    <row r="1079" spans="1:3" x14ac:dyDescent="0.2">
      <c r="A1079">
        <v>4998</v>
      </c>
      <c r="B1079" t="s">
        <v>72</v>
      </c>
      <c r="C1079" t="s">
        <v>31</v>
      </c>
    </row>
    <row r="1080" spans="1:3" x14ac:dyDescent="0.2">
      <c r="A1080">
        <v>3876</v>
      </c>
      <c r="B1080" t="s">
        <v>72</v>
      </c>
      <c r="C1080" t="s">
        <v>27</v>
      </c>
    </row>
    <row r="1081" spans="1:3" x14ac:dyDescent="0.2">
      <c r="A1081">
        <v>5331</v>
      </c>
      <c r="B1081" t="s">
        <v>72</v>
      </c>
      <c r="C1081" t="s">
        <v>27</v>
      </c>
    </row>
    <row r="1082" spans="1:3" x14ac:dyDescent="0.2">
      <c r="A1082">
        <v>255</v>
      </c>
      <c r="B1082" t="s">
        <v>72</v>
      </c>
      <c r="C1082" t="s">
        <v>31</v>
      </c>
    </row>
    <row r="1083" spans="1:3" x14ac:dyDescent="0.2">
      <c r="A1083">
        <v>360</v>
      </c>
      <c r="B1083" t="s">
        <v>72</v>
      </c>
      <c r="C1083" t="s">
        <v>31</v>
      </c>
    </row>
    <row r="1084" spans="1:3" x14ac:dyDescent="0.2">
      <c r="A1084">
        <v>145</v>
      </c>
      <c r="B1084" t="s">
        <v>72</v>
      </c>
      <c r="C1084" t="s">
        <v>31</v>
      </c>
    </row>
    <row r="1085" spans="1:3" x14ac:dyDescent="0.2">
      <c r="A1085">
        <v>50</v>
      </c>
      <c r="B1085" t="s">
        <v>72</v>
      </c>
      <c r="C1085" t="s">
        <v>40</v>
      </c>
    </row>
    <row r="1086" spans="1:3" x14ac:dyDescent="0.2">
      <c r="A1086">
        <v>10</v>
      </c>
      <c r="B1086" t="s">
        <v>72</v>
      </c>
      <c r="C1086" t="s">
        <v>31</v>
      </c>
    </row>
    <row r="1087" spans="1:3" x14ac:dyDescent="0.2">
      <c r="A1087">
        <v>0</v>
      </c>
      <c r="B1087" t="s">
        <v>72</v>
      </c>
      <c r="C1087" t="s">
        <v>40</v>
      </c>
    </row>
    <row r="1088" spans="1:3" x14ac:dyDescent="0.2">
      <c r="A1088">
        <v>0</v>
      </c>
      <c r="B1088" t="s">
        <v>72</v>
      </c>
      <c r="C1088" t="s">
        <v>40</v>
      </c>
    </row>
    <row r="1089" spans="1:3" x14ac:dyDescent="0.2">
      <c r="A1089">
        <v>0</v>
      </c>
      <c r="B1089" t="s">
        <v>72</v>
      </c>
      <c r="C1089" t="s">
        <v>31</v>
      </c>
    </row>
    <row r="1090" spans="1:3" x14ac:dyDescent="0.2">
      <c r="A1090">
        <v>92</v>
      </c>
      <c r="B1090" t="s">
        <v>72</v>
      </c>
      <c r="C1090" t="s">
        <v>31</v>
      </c>
    </row>
    <row r="1091" spans="1:3" x14ac:dyDescent="0.2">
      <c r="A1091">
        <v>35.770000000000003</v>
      </c>
      <c r="B1091" t="s">
        <v>72</v>
      </c>
      <c r="C1091" t="s">
        <v>31</v>
      </c>
    </row>
    <row r="1092" spans="1:3" x14ac:dyDescent="0.2">
      <c r="A1092">
        <v>60</v>
      </c>
      <c r="B1092" t="s">
        <v>72</v>
      </c>
      <c r="C1092" t="s">
        <v>31</v>
      </c>
    </row>
    <row r="1093" spans="1:3" x14ac:dyDescent="0.2">
      <c r="A1093">
        <v>25</v>
      </c>
      <c r="B1093" t="s">
        <v>72</v>
      </c>
      <c r="C1093" t="s">
        <v>31</v>
      </c>
    </row>
    <row r="1094" spans="1:3" x14ac:dyDescent="0.2">
      <c r="A1094">
        <v>0</v>
      </c>
      <c r="B1094" t="s">
        <v>72</v>
      </c>
      <c r="C1094" t="s">
        <v>31</v>
      </c>
    </row>
    <row r="1095" spans="1:3" x14ac:dyDescent="0.2">
      <c r="A1095">
        <v>0</v>
      </c>
      <c r="B1095" t="s">
        <v>72</v>
      </c>
      <c r="C1095" t="s">
        <v>40</v>
      </c>
    </row>
    <row r="1096" spans="1:3" x14ac:dyDescent="0.2">
      <c r="A1096">
        <v>295</v>
      </c>
      <c r="B1096" t="s">
        <v>237</v>
      </c>
      <c r="C1096" t="s">
        <v>31</v>
      </c>
    </row>
    <row r="1097" spans="1:3" x14ac:dyDescent="0.2">
      <c r="A1097">
        <v>1</v>
      </c>
      <c r="B1097" t="s">
        <v>24</v>
      </c>
      <c r="C1097" t="s">
        <v>31</v>
      </c>
    </row>
    <row r="1098" spans="1:3" x14ac:dyDescent="0.2">
      <c r="A1098">
        <v>0</v>
      </c>
      <c r="B1098" t="s">
        <v>39</v>
      </c>
      <c r="C1098" t="s">
        <v>31</v>
      </c>
    </row>
    <row r="1099" spans="1:3" x14ac:dyDescent="0.2">
      <c r="A1099">
        <v>4600</v>
      </c>
      <c r="B1099" t="s">
        <v>227</v>
      </c>
      <c r="C1099" t="s">
        <v>27</v>
      </c>
    </row>
    <row r="1100" spans="1:3" x14ac:dyDescent="0.2">
      <c r="A1100">
        <v>2656</v>
      </c>
      <c r="B1100" t="s">
        <v>109</v>
      </c>
      <c r="C1100" t="s">
        <v>27</v>
      </c>
    </row>
    <row r="1101" spans="1:3" x14ac:dyDescent="0.2">
      <c r="A1101">
        <v>22869</v>
      </c>
      <c r="B1101" t="s">
        <v>72</v>
      </c>
      <c r="C1101" t="s">
        <v>27</v>
      </c>
    </row>
    <row r="1102" spans="1:3" x14ac:dyDescent="0.2">
      <c r="A1102">
        <v>10454</v>
      </c>
      <c r="B1102" t="s">
        <v>72</v>
      </c>
      <c r="C1102" t="s">
        <v>27</v>
      </c>
    </row>
    <row r="1103" spans="1:3" x14ac:dyDescent="0.2">
      <c r="A1103">
        <v>14795</v>
      </c>
      <c r="B1103" t="s">
        <v>72</v>
      </c>
      <c r="C1103" t="s">
        <v>27</v>
      </c>
    </row>
    <row r="1104" spans="1:3" x14ac:dyDescent="0.2">
      <c r="A1104">
        <v>13695</v>
      </c>
      <c r="B1104" t="s">
        <v>72</v>
      </c>
      <c r="C1104" t="s">
        <v>27</v>
      </c>
    </row>
    <row r="1105" spans="1:3" x14ac:dyDescent="0.2">
      <c r="A1105">
        <v>118505</v>
      </c>
      <c r="B1105" t="s">
        <v>72</v>
      </c>
      <c r="C1105" t="s">
        <v>27</v>
      </c>
    </row>
    <row r="1106" spans="1:3" x14ac:dyDescent="0.2">
      <c r="A1106">
        <v>38543</v>
      </c>
      <c r="B1106" t="s">
        <v>72</v>
      </c>
      <c r="C1106" t="s">
        <v>27</v>
      </c>
    </row>
    <row r="1107" spans="1:3" x14ac:dyDescent="0.2">
      <c r="A1107">
        <v>17996</v>
      </c>
      <c r="B1107" t="s">
        <v>72</v>
      </c>
      <c r="C1107" t="s">
        <v>27</v>
      </c>
    </row>
    <row r="1108" spans="1:3" x14ac:dyDescent="0.2">
      <c r="A1108">
        <v>30001</v>
      </c>
      <c r="B1108" t="s">
        <v>72</v>
      </c>
      <c r="C1108" t="s">
        <v>27</v>
      </c>
    </row>
    <row r="1109" spans="1:3" x14ac:dyDescent="0.2">
      <c r="A1109">
        <v>13560</v>
      </c>
      <c r="B1109" t="s">
        <v>72</v>
      </c>
      <c r="C1109" t="s">
        <v>27</v>
      </c>
    </row>
    <row r="1110" spans="1:3" x14ac:dyDescent="0.2">
      <c r="A1110">
        <v>8441</v>
      </c>
      <c r="B1110" t="s">
        <v>72</v>
      </c>
      <c r="C1110" t="s">
        <v>27</v>
      </c>
    </row>
    <row r="1111" spans="1:3" x14ac:dyDescent="0.2">
      <c r="A1111">
        <v>17482</v>
      </c>
      <c r="B1111" t="s">
        <v>72</v>
      </c>
      <c r="C1111" t="s">
        <v>27</v>
      </c>
    </row>
    <row r="1112" spans="1:3" x14ac:dyDescent="0.2">
      <c r="A1112">
        <v>35295</v>
      </c>
      <c r="B1112" t="s">
        <v>72</v>
      </c>
      <c r="C1112" t="s">
        <v>27</v>
      </c>
    </row>
    <row r="1113" spans="1:3" x14ac:dyDescent="0.2">
      <c r="A1113">
        <v>15673</v>
      </c>
      <c r="B1113" t="s">
        <v>72</v>
      </c>
      <c r="C1113" t="s">
        <v>27</v>
      </c>
    </row>
    <row r="1114" spans="1:3" x14ac:dyDescent="0.2">
      <c r="A1114">
        <v>10284</v>
      </c>
      <c r="B1114" t="s">
        <v>72</v>
      </c>
      <c r="C1114" t="s">
        <v>27</v>
      </c>
    </row>
    <row r="1115" spans="1:3" x14ac:dyDescent="0.2">
      <c r="A1115">
        <v>6234</v>
      </c>
      <c r="B1115" t="s">
        <v>72</v>
      </c>
      <c r="C1115" t="s">
        <v>27</v>
      </c>
    </row>
    <row r="1116" spans="1:3" x14ac:dyDescent="0.2">
      <c r="A1116">
        <v>6506</v>
      </c>
      <c r="B1116" t="s">
        <v>72</v>
      </c>
      <c r="C1116" t="s">
        <v>27</v>
      </c>
    </row>
    <row r="1117" spans="1:3" x14ac:dyDescent="0.2">
      <c r="A1117">
        <v>15220</v>
      </c>
      <c r="B1117" t="s">
        <v>72</v>
      </c>
      <c r="C1117" t="s">
        <v>27</v>
      </c>
    </row>
    <row r="1118" spans="1:3" x14ac:dyDescent="0.2">
      <c r="A1118">
        <v>12929</v>
      </c>
      <c r="B1118" t="s">
        <v>72</v>
      </c>
      <c r="C1118" t="s">
        <v>27</v>
      </c>
    </row>
    <row r="1119" spans="1:3" x14ac:dyDescent="0.2">
      <c r="A1119">
        <v>11011</v>
      </c>
      <c r="B1119" t="s">
        <v>72</v>
      </c>
      <c r="C1119" t="s">
        <v>27</v>
      </c>
    </row>
    <row r="1120" spans="1:3" x14ac:dyDescent="0.2">
      <c r="A1120">
        <v>9405</v>
      </c>
      <c r="B1120" t="s">
        <v>72</v>
      </c>
      <c r="C1120" t="s">
        <v>27</v>
      </c>
    </row>
    <row r="1121" spans="1:3" x14ac:dyDescent="0.2">
      <c r="A1121">
        <v>15835</v>
      </c>
      <c r="B1121" t="s">
        <v>72</v>
      </c>
      <c r="C1121" t="s">
        <v>27</v>
      </c>
    </row>
    <row r="1122" spans="1:3" x14ac:dyDescent="0.2">
      <c r="A1122">
        <v>17624</v>
      </c>
      <c r="B1122" t="s">
        <v>72</v>
      </c>
      <c r="C1122" t="s">
        <v>27</v>
      </c>
    </row>
    <row r="1123" spans="1:3" x14ac:dyDescent="0.2">
      <c r="A1123">
        <v>11893</v>
      </c>
      <c r="B1123" t="s">
        <v>72</v>
      </c>
      <c r="C1123" t="s">
        <v>27</v>
      </c>
    </row>
    <row r="1124" spans="1:3" x14ac:dyDescent="0.2">
      <c r="A1124">
        <v>20281</v>
      </c>
      <c r="B1124" t="s">
        <v>72</v>
      </c>
      <c r="C1124" t="s">
        <v>27</v>
      </c>
    </row>
    <row r="1125" spans="1:3" x14ac:dyDescent="0.2">
      <c r="A1125">
        <v>9629</v>
      </c>
      <c r="B1125" t="s">
        <v>72</v>
      </c>
      <c r="C1125" t="s">
        <v>27</v>
      </c>
    </row>
    <row r="1126" spans="1:3" x14ac:dyDescent="0.2">
      <c r="A1126">
        <v>10325</v>
      </c>
      <c r="B1126" t="s">
        <v>72</v>
      </c>
      <c r="C1126" t="s">
        <v>27</v>
      </c>
    </row>
    <row r="1127" spans="1:3" x14ac:dyDescent="0.2">
      <c r="A1127">
        <v>12909</v>
      </c>
      <c r="B1127" t="s">
        <v>72</v>
      </c>
      <c r="C1127" t="s">
        <v>27</v>
      </c>
    </row>
    <row r="1128" spans="1:3" x14ac:dyDescent="0.2">
      <c r="A1128">
        <v>11088</v>
      </c>
      <c r="B1128" t="s">
        <v>72</v>
      </c>
      <c r="C1128" t="s">
        <v>31</v>
      </c>
    </row>
    <row r="1129" spans="1:3" x14ac:dyDescent="0.2">
      <c r="A1129">
        <v>10545</v>
      </c>
      <c r="B1129" t="s">
        <v>72</v>
      </c>
      <c r="C1129" t="s">
        <v>27</v>
      </c>
    </row>
    <row r="1130" spans="1:3" x14ac:dyDescent="0.2">
      <c r="A1130">
        <v>11945</v>
      </c>
      <c r="B1130" t="s">
        <v>72</v>
      </c>
      <c r="C1130" t="s">
        <v>27</v>
      </c>
    </row>
    <row r="1131" spans="1:3" x14ac:dyDescent="0.2">
      <c r="A1131">
        <v>15241</v>
      </c>
      <c r="B1131" t="s">
        <v>72</v>
      </c>
      <c r="C1131" t="s">
        <v>27</v>
      </c>
    </row>
    <row r="1132" spans="1:3" x14ac:dyDescent="0.2">
      <c r="A1132">
        <v>25100</v>
      </c>
      <c r="B1132" t="s">
        <v>72</v>
      </c>
      <c r="C1132" t="s">
        <v>27</v>
      </c>
    </row>
    <row r="1133" spans="1:3" x14ac:dyDescent="0.2">
      <c r="A1133">
        <v>8470</v>
      </c>
      <c r="B1133" t="s">
        <v>72</v>
      </c>
      <c r="C1133" t="s">
        <v>27</v>
      </c>
    </row>
    <row r="1134" spans="1:3" x14ac:dyDescent="0.2">
      <c r="A1134">
        <v>11183</v>
      </c>
      <c r="B1134" t="s">
        <v>72</v>
      </c>
      <c r="C1134" t="s">
        <v>27</v>
      </c>
    </row>
    <row r="1135" spans="1:3" x14ac:dyDescent="0.2">
      <c r="A1135">
        <v>5409</v>
      </c>
      <c r="B1135" t="s">
        <v>72</v>
      </c>
      <c r="C1135" t="s">
        <v>27</v>
      </c>
    </row>
    <row r="1136" spans="1:3" x14ac:dyDescent="0.2">
      <c r="A1136">
        <v>11616</v>
      </c>
      <c r="B1136" t="s">
        <v>72</v>
      </c>
      <c r="C1136" t="s">
        <v>27</v>
      </c>
    </row>
    <row r="1137" spans="1:3" x14ac:dyDescent="0.2">
      <c r="A1137">
        <v>6822</v>
      </c>
      <c r="B1137" t="s">
        <v>72</v>
      </c>
      <c r="C1137" t="s">
        <v>27</v>
      </c>
    </row>
    <row r="1138" spans="1:3" x14ac:dyDescent="0.2">
      <c r="A1138">
        <v>10406</v>
      </c>
      <c r="B1138" t="s">
        <v>72</v>
      </c>
      <c r="C1138" t="s">
        <v>27</v>
      </c>
    </row>
    <row r="1139" spans="1:3" x14ac:dyDescent="0.2">
      <c r="A1139">
        <v>3080</v>
      </c>
      <c r="B1139" t="s">
        <v>72</v>
      </c>
      <c r="C1139" t="s">
        <v>27</v>
      </c>
    </row>
    <row r="1140" spans="1:3" x14ac:dyDescent="0.2">
      <c r="A1140">
        <v>8363</v>
      </c>
      <c r="B1140" t="s">
        <v>72</v>
      </c>
      <c r="C1140" t="s">
        <v>27</v>
      </c>
    </row>
    <row r="1141" spans="1:3" x14ac:dyDescent="0.2">
      <c r="A1141">
        <v>7747</v>
      </c>
      <c r="B1141" t="s">
        <v>72</v>
      </c>
      <c r="C1141" t="s">
        <v>27</v>
      </c>
    </row>
    <row r="1142" spans="1:3" x14ac:dyDescent="0.2">
      <c r="A1142">
        <v>8000</v>
      </c>
      <c r="B1142" t="s">
        <v>72</v>
      </c>
      <c r="C1142" t="s">
        <v>27</v>
      </c>
    </row>
    <row r="1143" spans="1:3" x14ac:dyDescent="0.2">
      <c r="A1143">
        <v>7712</v>
      </c>
      <c r="B1143" t="s">
        <v>72</v>
      </c>
      <c r="C1143" t="s">
        <v>27</v>
      </c>
    </row>
    <row r="1144" spans="1:3" x14ac:dyDescent="0.2">
      <c r="A1144">
        <v>11023</v>
      </c>
      <c r="B1144" t="s">
        <v>72</v>
      </c>
      <c r="C1144" t="s">
        <v>27</v>
      </c>
    </row>
    <row r="1145" spans="1:3" x14ac:dyDescent="0.2">
      <c r="A1145">
        <v>11362</v>
      </c>
      <c r="B1145" t="s">
        <v>72</v>
      </c>
      <c r="C1145" t="s">
        <v>40</v>
      </c>
    </row>
    <row r="1146" spans="1:3" x14ac:dyDescent="0.2">
      <c r="A1146">
        <v>8186</v>
      </c>
      <c r="B1146" t="s">
        <v>72</v>
      </c>
      <c r="C1146" t="s">
        <v>27</v>
      </c>
    </row>
    <row r="1147" spans="1:3" x14ac:dyDescent="0.2">
      <c r="A1147">
        <v>21320</v>
      </c>
      <c r="B1147" t="s">
        <v>72</v>
      </c>
      <c r="C1147" t="s">
        <v>27</v>
      </c>
    </row>
    <row r="1148" spans="1:3" x14ac:dyDescent="0.2">
      <c r="A1148">
        <v>6609</v>
      </c>
      <c r="B1148" t="s">
        <v>72</v>
      </c>
      <c r="C1148" t="s">
        <v>27</v>
      </c>
    </row>
    <row r="1149" spans="1:3" x14ac:dyDescent="0.2">
      <c r="A1149">
        <v>4814</v>
      </c>
      <c r="B1149" t="s">
        <v>72</v>
      </c>
      <c r="C1149" t="s">
        <v>27</v>
      </c>
    </row>
    <row r="1150" spans="1:3" x14ac:dyDescent="0.2">
      <c r="A1150">
        <v>50866</v>
      </c>
      <c r="B1150" t="s">
        <v>72</v>
      </c>
      <c r="C1150" t="s">
        <v>27</v>
      </c>
    </row>
    <row r="1151" spans="1:3" x14ac:dyDescent="0.2">
      <c r="A1151">
        <v>4035</v>
      </c>
      <c r="B1151" t="s">
        <v>72</v>
      </c>
      <c r="C1151" t="s">
        <v>27</v>
      </c>
    </row>
    <row r="1152" spans="1:3" x14ac:dyDescent="0.2">
      <c r="A1152">
        <v>4490</v>
      </c>
      <c r="B1152" t="s">
        <v>72</v>
      </c>
      <c r="C1152" t="s">
        <v>27</v>
      </c>
    </row>
    <row r="1153" spans="1:3" x14ac:dyDescent="0.2">
      <c r="A1153">
        <v>1652</v>
      </c>
      <c r="B1153" t="s">
        <v>72</v>
      </c>
      <c r="C1153" t="s">
        <v>27</v>
      </c>
    </row>
    <row r="1154" spans="1:3" x14ac:dyDescent="0.2">
      <c r="A1154">
        <v>10474</v>
      </c>
      <c r="B1154" t="s">
        <v>72</v>
      </c>
      <c r="C1154" t="s">
        <v>27</v>
      </c>
    </row>
    <row r="1155" spans="1:3" x14ac:dyDescent="0.2">
      <c r="A1155">
        <v>10808</v>
      </c>
      <c r="B1155" t="s">
        <v>72</v>
      </c>
      <c r="C1155" t="s">
        <v>27</v>
      </c>
    </row>
    <row r="1156" spans="1:3" x14ac:dyDescent="0.2">
      <c r="A1156">
        <v>7772</v>
      </c>
      <c r="B1156" t="s">
        <v>72</v>
      </c>
      <c r="C1156" t="s">
        <v>27</v>
      </c>
    </row>
    <row r="1157" spans="1:3" x14ac:dyDescent="0.2">
      <c r="A1157">
        <v>7644</v>
      </c>
      <c r="B1157" t="s">
        <v>72</v>
      </c>
      <c r="C1157" t="s">
        <v>27</v>
      </c>
    </row>
    <row r="1158" spans="1:3" x14ac:dyDescent="0.2">
      <c r="A1158">
        <v>7095</v>
      </c>
      <c r="B1158" t="s">
        <v>72</v>
      </c>
      <c r="C1158" t="s">
        <v>27</v>
      </c>
    </row>
    <row r="1159" spans="1:3" x14ac:dyDescent="0.2">
      <c r="A1159">
        <v>10021</v>
      </c>
      <c r="B1159" t="s">
        <v>72</v>
      </c>
      <c r="C1159" t="s">
        <v>27</v>
      </c>
    </row>
    <row r="1160" spans="1:3" x14ac:dyDescent="0.2">
      <c r="A1160">
        <v>6895</v>
      </c>
      <c r="B1160" t="s">
        <v>72</v>
      </c>
      <c r="C1160" t="s">
        <v>27</v>
      </c>
    </row>
    <row r="1161" spans="1:3" x14ac:dyDescent="0.2">
      <c r="A1161">
        <v>8976</v>
      </c>
      <c r="B1161" t="s">
        <v>72</v>
      </c>
      <c r="C1161" t="s">
        <v>27</v>
      </c>
    </row>
    <row r="1162" spans="1:3" x14ac:dyDescent="0.2">
      <c r="A1162">
        <v>6000</v>
      </c>
      <c r="B1162" t="s">
        <v>72</v>
      </c>
      <c r="C1162" t="s">
        <v>27</v>
      </c>
    </row>
    <row r="1163" spans="1:3" x14ac:dyDescent="0.2">
      <c r="A1163">
        <v>6357</v>
      </c>
      <c r="B1163" t="s">
        <v>72</v>
      </c>
      <c r="C1163" t="s">
        <v>27</v>
      </c>
    </row>
    <row r="1164" spans="1:3" x14ac:dyDescent="0.2">
      <c r="A1164">
        <v>7108</v>
      </c>
      <c r="B1164" t="s">
        <v>72</v>
      </c>
      <c r="C1164" t="s">
        <v>27</v>
      </c>
    </row>
    <row r="1165" spans="1:3" x14ac:dyDescent="0.2">
      <c r="A1165">
        <v>9496</v>
      </c>
      <c r="B1165" t="s">
        <v>72</v>
      </c>
      <c r="C1165" t="s">
        <v>27</v>
      </c>
    </row>
    <row r="1166" spans="1:3" x14ac:dyDescent="0.2">
      <c r="A1166">
        <v>8205</v>
      </c>
      <c r="B1166" t="s">
        <v>72</v>
      </c>
      <c r="C1166" t="s">
        <v>27</v>
      </c>
    </row>
    <row r="1167" spans="1:3" x14ac:dyDescent="0.2">
      <c r="A1167">
        <v>8685</v>
      </c>
      <c r="B1167" t="s">
        <v>72</v>
      </c>
      <c r="C1167" t="s">
        <v>27</v>
      </c>
    </row>
    <row r="1168" spans="1:3" x14ac:dyDescent="0.2">
      <c r="A1168">
        <v>10115</v>
      </c>
      <c r="B1168" t="s">
        <v>72</v>
      </c>
      <c r="C1168" t="s">
        <v>27</v>
      </c>
    </row>
    <row r="1169" spans="1:3" x14ac:dyDescent="0.2">
      <c r="A1169">
        <v>10898</v>
      </c>
      <c r="B1169" t="s">
        <v>72</v>
      </c>
      <c r="C1169" t="s">
        <v>27</v>
      </c>
    </row>
    <row r="1170" spans="1:3" x14ac:dyDescent="0.2">
      <c r="A1170">
        <v>3548</v>
      </c>
      <c r="B1170" t="s">
        <v>72</v>
      </c>
      <c r="C1170" t="s">
        <v>27</v>
      </c>
    </row>
    <row r="1171" spans="1:3" x14ac:dyDescent="0.2">
      <c r="A1171">
        <v>4900</v>
      </c>
      <c r="B1171" t="s">
        <v>72</v>
      </c>
      <c r="C1171" t="s">
        <v>27</v>
      </c>
    </row>
    <row r="1172" spans="1:3" x14ac:dyDescent="0.2">
      <c r="A1172">
        <v>10835</v>
      </c>
      <c r="B1172" t="s">
        <v>72</v>
      </c>
      <c r="C1172" t="s">
        <v>27</v>
      </c>
    </row>
    <row r="1173" spans="1:3" x14ac:dyDescent="0.2">
      <c r="A1173">
        <v>10045</v>
      </c>
      <c r="B1173" t="s">
        <v>72</v>
      </c>
      <c r="C1173" t="s">
        <v>27</v>
      </c>
    </row>
    <row r="1174" spans="1:3" x14ac:dyDescent="0.2">
      <c r="A1174">
        <v>7640</v>
      </c>
      <c r="B1174" t="s">
        <v>72</v>
      </c>
      <c r="C1174" t="s">
        <v>27</v>
      </c>
    </row>
    <row r="1175" spans="1:3" x14ac:dyDescent="0.2">
      <c r="A1175">
        <v>5654</v>
      </c>
      <c r="B1175" t="s">
        <v>72</v>
      </c>
      <c r="C1175" t="s">
        <v>27</v>
      </c>
    </row>
    <row r="1176" spans="1:3" x14ac:dyDescent="0.2">
      <c r="A1176">
        <v>13344</v>
      </c>
      <c r="B1176" t="s">
        <v>72</v>
      </c>
      <c r="C1176" t="s">
        <v>27</v>
      </c>
    </row>
    <row r="1177" spans="1:3" x14ac:dyDescent="0.2">
      <c r="A1177">
        <v>3147</v>
      </c>
      <c r="B1177" t="s">
        <v>72</v>
      </c>
      <c r="C1177" t="s">
        <v>27</v>
      </c>
    </row>
    <row r="1178" spans="1:3" x14ac:dyDescent="0.2">
      <c r="A1178">
        <v>11350</v>
      </c>
      <c r="B1178" t="s">
        <v>72</v>
      </c>
      <c r="C1178" t="s">
        <v>27</v>
      </c>
    </row>
    <row r="1179" spans="1:3" x14ac:dyDescent="0.2">
      <c r="A1179">
        <v>7078</v>
      </c>
      <c r="B1179" t="s">
        <v>72</v>
      </c>
      <c r="C1179" t="s">
        <v>27</v>
      </c>
    </row>
    <row r="1180" spans="1:3" x14ac:dyDescent="0.2">
      <c r="A1180">
        <v>4806</v>
      </c>
      <c r="B1180" t="s">
        <v>72</v>
      </c>
      <c r="C1180" t="s">
        <v>27</v>
      </c>
    </row>
    <row r="1181" spans="1:3" x14ac:dyDescent="0.2">
      <c r="A1181">
        <v>10901</v>
      </c>
      <c r="B1181" t="s">
        <v>72</v>
      </c>
      <c r="C1181" t="s">
        <v>27</v>
      </c>
    </row>
    <row r="1182" spans="1:3" x14ac:dyDescent="0.2">
      <c r="A1182">
        <v>10105</v>
      </c>
      <c r="B1182" t="s">
        <v>72</v>
      </c>
      <c r="C1182" t="s">
        <v>27</v>
      </c>
    </row>
    <row r="1183" spans="1:3" x14ac:dyDescent="0.2">
      <c r="A1183">
        <v>5958</v>
      </c>
      <c r="B1183" t="s">
        <v>72</v>
      </c>
      <c r="C1183" t="s">
        <v>27</v>
      </c>
    </row>
    <row r="1184" spans="1:3" x14ac:dyDescent="0.2">
      <c r="A1184">
        <v>2672</v>
      </c>
      <c r="B1184" t="s">
        <v>72</v>
      </c>
      <c r="C1184" t="s">
        <v>27</v>
      </c>
    </row>
    <row r="1185" spans="1:3" x14ac:dyDescent="0.2">
      <c r="A1185">
        <v>9360</v>
      </c>
      <c r="B1185" t="s">
        <v>72</v>
      </c>
      <c r="C1185" t="s">
        <v>31</v>
      </c>
    </row>
    <row r="1186" spans="1:3" x14ac:dyDescent="0.2">
      <c r="A1186">
        <v>3776</v>
      </c>
      <c r="B1186" t="s">
        <v>72</v>
      </c>
      <c r="C1186" t="s">
        <v>27</v>
      </c>
    </row>
    <row r="1187" spans="1:3" x14ac:dyDescent="0.2">
      <c r="A1187">
        <v>6020</v>
      </c>
      <c r="B1187" t="s">
        <v>72</v>
      </c>
      <c r="C1187" t="s">
        <v>27</v>
      </c>
    </row>
    <row r="1188" spans="1:3" x14ac:dyDescent="0.2">
      <c r="A1188">
        <v>3236</v>
      </c>
      <c r="B1188" t="s">
        <v>72</v>
      </c>
      <c r="C1188" t="s">
        <v>27</v>
      </c>
    </row>
    <row r="1189" spans="1:3" x14ac:dyDescent="0.2">
      <c r="A1189">
        <v>1475</v>
      </c>
      <c r="B1189" t="s">
        <v>72</v>
      </c>
      <c r="C1189" t="s">
        <v>27</v>
      </c>
    </row>
    <row r="1190" spans="1:3" x14ac:dyDescent="0.2">
      <c r="A1190">
        <v>7390</v>
      </c>
      <c r="B1190" t="s">
        <v>72</v>
      </c>
      <c r="C1190" t="s">
        <v>27</v>
      </c>
    </row>
    <row r="1191" spans="1:3" x14ac:dyDescent="0.2">
      <c r="A1191">
        <v>3630</v>
      </c>
      <c r="B1191" t="s">
        <v>72</v>
      </c>
      <c r="C1191" t="s">
        <v>27</v>
      </c>
    </row>
    <row r="1192" spans="1:3" x14ac:dyDescent="0.2">
      <c r="A1192">
        <v>8489</v>
      </c>
      <c r="B1192" t="s">
        <v>72</v>
      </c>
      <c r="C1192" t="s">
        <v>27</v>
      </c>
    </row>
    <row r="1193" spans="1:3" x14ac:dyDescent="0.2">
      <c r="A1193">
        <v>4417</v>
      </c>
      <c r="B1193" t="s">
        <v>72</v>
      </c>
      <c r="C1193" t="s">
        <v>27</v>
      </c>
    </row>
    <row r="1194" spans="1:3" x14ac:dyDescent="0.2">
      <c r="A1194">
        <v>8642</v>
      </c>
      <c r="B1194" t="s">
        <v>72</v>
      </c>
      <c r="C1194" t="s">
        <v>27</v>
      </c>
    </row>
    <row r="1195" spans="1:3" x14ac:dyDescent="0.2">
      <c r="A1195">
        <v>5036</v>
      </c>
      <c r="B1195" t="s">
        <v>72</v>
      </c>
      <c r="C1195" t="s">
        <v>27</v>
      </c>
    </row>
    <row r="1196" spans="1:3" x14ac:dyDescent="0.2">
      <c r="A1196">
        <v>10111</v>
      </c>
      <c r="B1196" t="s">
        <v>72</v>
      </c>
      <c r="C1196" t="s">
        <v>27</v>
      </c>
    </row>
    <row r="1197" spans="1:3" x14ac:dyDescent="0.2">
      <c r="A1197">
        <v>15371</v>
      </c>
      <c r="B1197" t="s">
        <v>72</v>
      </c>
      <c r="C1197" t="s">
        <v>27</v>
      </c>
    </row>
    <row r="1198" spans="1:3" x14ac:dyDescent="0.2">
      <c r="A1198">
        <v>4332</v>
      </c>
      <c r="B1198" t="s">
        <v>72</v>
      </c>
      <c r="C1198" t="s">
        <v>31</v>
      </c>
    </row>
    <row r="1199" spans="1:3" x14ac:dyDescent="0.2">
      <c r="A1199">
        <v>12356</v>
      </c>
      <c r="B1199" t="s">
        <v>72</v>
      </c>
      <c r="C1199" t="s">
        <v>27</v>
      </c>
    </row>
    <row r="1200" spans="1:3" x14ac:dyDescent="0.2">
      <c r="A1200">
        <v>7320</v>
      </c>
      <c r="B1200" t="s">
        <v>72</v>
      </c>
      <c r="C1200" t="s">
        <v>27</v>
      </c>
    </row>
    <row r="1201" spans="1:3" x14ac:dyDescent="0.2">
      <c r="A1201">
        <v>6459</v>
      </c>
      <c r="B1201" t="s">
        <v>72</v>
      </c>
      <c r="C1201" t="s">
        <v>27</v>
      </c>
    </row>
    <row r="1202" spans="1:3" x14ac:dyDescent="0.2">
      <c r="A1202">
        <v>3217</v>
      </c>
      <c r="B1202" t="s">
        <v>72</v>
      </c>
      <c r="C1202" t="s">
        <v>27</v>
      </c>
    </row>
    <row r="1203" spans="1:3" x14ac:dyDescent="0.2">
      <c r="A1203">
        <v>8514</v>
      </c>
      <c r="B1203" t="s">
        <v>72</v>
      </c>
      <c r="C1203" t="s">
        <v>27</v>
      </c>
    </row>
    <row r="1204" spans="1:3" x14ac:dyDescent="0.2">
      <c r="A1204">
        <v>3653</v>
      </c>
      <c r="B1204" t="s">
        <v>72</v>
      </c>
      <c r="C1204" t="s">
        <v>27</v>
      </c>
    </row>
    <row r="1205" spans="1:3" x14ac:dyDescent="0.2">
      <c r="A1205">
        <v>4315</v>
      </c>
      <c r="B1205" t="s">
        <v>72</v>
      </c>
      <c r="C1205" t="s">
        <v>27</v>
      </c>
    </row>
    <row r="1206" spans="1:3" x14ac:dyDescent="0.2">
      <c r="A1206">
        <v>5441</v>
      </c>
      <c r="B1206" t="s">
        <v>72</v>
      </c>
      <c r="C1206" t="s">
        <v>27</v>
      </c>
    </row>
    <row r="1207" spans="1:3" x14ac:dyDescent="0.2">
      <c r="A1207">
        <v>5300</v>
      </c>
      <c r="B1207" t="s">
        <v>72</v>
      </c>
      <c r="C1207" t="s">
        <v>27</v>
      </c>
    </row>
    <row r="1208" spans="1:3" x14ac:dyDescent="0.2">
      <c r="A1208">
        <v>3622</v>
      </c>
      <c r="B1208" t="s">
        <v>72</v>
      </c>
      <c r="C1208" t="s">
        <v>27</v>
      </c>
    </row>
    <row r="1209" spans="1:3" x14ac:dyDescent="0.2">
      <c r="A1209">
        <v>3364</v>
      </c>
      <c r="B1209" t="s">
        <v>72</v>
      </c>
      <c r="C1209" t="s">
        <v>31</v>
      </c>
    </row>
    <row r="1210" spans="1:3" x14ac:dyDescent="0.2">
      <c r="A1210">
        <v>5327</v>
      </c>
      <c r="B1210" t="s">
        <v>72</v>
      </c>
      <c r="C1210" t="s">
        <v>27</v>
      </c>
    </row>
    <row r="1211" spans="1:3" x14ac:dyDescent="0.2">
      <c r="A1211">
        <v>7243</v>
      </c>
      <c r="B1211" t="s">
        <v>72</v>
      </c>
      <c r="C1211" t="s">
        <v>27</v>
      </c>
    </row>
    <row r="1212" spans="1:3" x14ac:dyDescent="0.2">
      <c r="A1212">
        <v>3360</v>
      </c>
      <c r="B1212" t="s">
        <v>72</v>
      </c>
      <c r="C1212" t="s">
        <v>27</v>
      </c>
    </row>
    <row r="1213" spans="1:3" x14ac:dyDescent="0.2">
      <c r="A1213">
        <v>13315</v>
      </c>
      <c r="B1213" t="s">
        <v>72</v>
      </c>
      <c r="C1213" t="s">
        <v>27</v>
      </c>
    </row>
    <row r="1214" spans="1:3" x14ac:dyDescent="0.2">
      <c r="A1214">
        <v>4373</v>
      </c>
      <c r="B1214" t="s">
        <v>72</v>
      </c>
      <c r="C1214" t="s">
        <v>27</v>
      </c>
    </row>
    <row r="1215" spans="1:3" x14ac:dyDescent="0.2">
      <c r="A1215">
        <v>2279</v>
      </c>
      <c r="B1215" t="s">
        <v>72</v>
      </c>
      <c r="C1215" t="s">
        <v>27</v>
      </c>
    </row>
    <row r="1216" spans="1:3" x14ac:dyDescent="0.2">
      <c r="A1216">
        <v>3113</v>
      </c>
      <c r="B1216" t="s">
        <v>72</v>
      </c>
      <c r="C1216" t="s">
        <v>27</v>
      </c>
    </row>
    <row r="1217" spans="1:3" x14ac:dyDescent="0.2">
      <c r="A1217">
        <v>2484</v>
      </c>
      <c r="B1217" t="s">
        <v>72</v>
      </c>
      <c r="C1217" t="s">
        <v>27</v>
      </c>
    </row>
    <row r="1218" spans="1:3" x14ac:dyDescent="0.2">
      <c r="A1218">
        <v>7017</v>
      </c>
      <c r="B1218" t="s">
        <v>72</v>
      </c>
      <c r="C1218" t="s">
        <v>27</v>
      </c>
    </row>
    <row r="1219" spans="1:3" x14ac:dyDescent="0.2">
      <c r="A1219">
        <v>7667</v>
      </c>
      <c r="B1219" t="s">
        <v>72</v>
      </c>
      <c r="C1219" t="s">
        <v>27</v>
      </c>
    </row>
    <row r="1220" spans="1:3" x14ac:dyDescent="0.2">
      <c r="A1220">
        <v>5087</v>
      </c>
      <c r="B1220" t="s">
        <v>72</v>
      </c>
      <c r="C1220" t="s">
        <v>27</v>
      </c>
    </row>
    <row r="1221" spans="1:3" x14ac:dyDescent="0.2">
      <c r="A1221">
        <v>8004</v>
      </c>
      <c r="B1221" t="s">
        <v>72</v>
      </c>
      <c r="C1221" t="s">
        <v>27</v>
      </c>
    </row>
    <row r="1222" spans="1:3" x14ac:dyDescent="0.2">
      <c r="A1222">
        <v>3100</v>
      </c>
      <c r="B1222" t="s">
        <v>72</v>
      </c>
      <c r="C1222" t="s">
        <v>27</v>
      </c>
    </row>
    <row r="1223" spans="1:3" x14ac:dyDescent="0.2">
      <c r="A1223">
        <v>10444</v>
      </c>
      <c r="B1223" t="s">
        <v>72</v>
      </c>
      <c r="C1223" t="s">
        <v>27</v>
      </c>
    </row>
    <row r="1224" spans="1:3" x14ac:dyDescent="0.2">
      <c r="A1224">
        <v>3802</v>
      </c>
      <c r="B1224" t="s">
        <v>72</v>
      </c>
      <c r="C1224" t="s">
        <v>31</v>
      </c>
    </row>
    <row r="1225" spans="1:3" x14ac:dyDescent="0.2">
      <c r="A1225">
        <v>3653</v>
      </c>
      <c r="B1225" t="s">
        <v>72</v>
      </c>
      <c r="C1225" t="s">
        <v>27</v>
      </c>
    </row>
    <row r="1226" spans="1:3" x14ac:dyDescent="0.2">
      <c r="A1226">
        <v>6936</v>
      </c>
      <c r="B1226" t="s">
        <v>72</v>
      </c>
      <c r="C1226" t="s">
        <v>27</v>
      </c>
    </row>
    <row r="1227" spans="1:3" x14ac:dyDescent="0.2">
      <c r="A1227">
        <v>4510</v>
      </c>
      <c r="B1227" t="s">
        <v>72</v>
      </c>
      <c r="C1227" t="s">
        <v>27</v>
      </c>
    </row>
    <row r="1228" spans="1:3" x14ac:dyDescent="0.2">
      <c r="A1228">
        <v>5309</v>
      </c>
      <c r="B1228" t="s">
        <v>72</v>
      </c>
      <c r="C1228" t="s">
        <v>27</v>
      </c>
    </row>
    <row r="1229" spans="1:3" x14ac:dyDescent="0.2">
      <c r="A1229">
        <v>12080</v>
      </c>
      <c r="B1229" t="s">
        <v>72</v>
      </c>
      <c r="C1229" t="s">
        <v>27</v>
      </c>
    </row>
    <row r="1230" spans="1:3" x14ac:dyDescent="0.2">
      <c r="A1230">
        <v>7501</v>
      </c>
      <c r="B1230" t="s">
        <v>72</v>
      </c>
      <c r="C1230" t="s">
        <v>27</v>
      </c>
    </row>
    <row r="1231" spans="1:3" x14ac:dyDescent="0.2">
      <c r="A1231">
        <v>4590</v>
      </c>
      <c r="B1231" t="s">
        <v>72</v>
      </c>
      <c r="C1231" t="s">
        <v>27</v>
      </c>
    </row>
    <row r="1232" spans="1:3" x14ac:dyDescent="0.2">
      <c r="A1232">
        <v>3029</v>
      </c>
      <c r="B1232" t="s">
        <v>72</v>
      </c>
      <c r="C1232" t="s">
        <v>27</v>
      </c>
    </row>
    <row r="1233" spans="1:3" x14ac:dyDescent="0.2">
      <c r="A1233">
        <v>4777</v>
      </c>
      <c r="B1233" t="s">
        <v>72</v>
      </c>
      <c r="C1233" t="s">
        <v>27</v>
      </c>
    </row>
    <row r="1234" spans="1:3" x14ac:dyDescent="0.2">
      <c r="A1234">
        <v>6815</v>
      </c>
      <c r="B1234" t="s">
        <v>72</v>
      </c>
      <c r="C1234" t="s">
        <v>31</v>
      </c>
    </row>
    <row r="1235" spans="1:3" x14ac:dyDescent="0.2">
      <c r="A1235">
        <v>8553</v>
      </c>
      <c r="B1235" t="s">
        <v>72</v>
      </c>
      <c r="C1235" t="s">
        <v>27</v>
      </c>
    </row>
    <row r="1236" spans="1:3" x14ac:dyDescent="0.2">
      <c r="A1236">
        <v>3640</v>
      </c>
      <c r="B1236" t="s">
        <v>72</v>
      </c>
      <c r="C1236" t="s">
        <v>27</v>
      </c>
    </row>
    <row r="1237" spans="1:3" x14ac:dyDescent="0.2">
      <c r="A1237">
        <v>6670</v>
      </c>
      <c r="B1237" t="s">
        <v>72</v>
      </c>
      <c r="C1237" t="s">
        <v>27</v>
      </c>
    </row>
    <row r="1238" spans="1:3" x14ac:dyDescent="0.2">
      <c r="A1238">
        <v>3124</v>
      </c>
      <c r="B1238" t="s">
        <v>72</v>
      </c>
      <c r="C1238" t="s">
        <v>27</v>
      </c>
    </row>
    <row r="1239" spans="1:3" x14ac:dyDescent="0.2">
      <c r="A1239">
        <v>5005</v>
      </c>
      <c r="B1239" t="s">
        <v>72</v>
      </c>
      <c r="C1239" t="s">
        <v>27</v>
      </c>
    </row>
    <row r="1240" spans="1:3" x14ac:dyDescent="0.2">
      <c r="A1240">
        <v>4345</v>
      </c>
      <c r="B1240" t="s">
        <v>72</v>
      </c>
      <c r="C1240" t="s">
        <v>27</v>
      </c>
    </row>
    <row r="1241" spans="1:3" x14ac:dyDescent="0.2">
      <c r="A1241">
        <v>5195</v>
      </c>
      <c r="B1241" t="s">
        <v>72</v>
      </c>
      <c r="C1241" t="s">
        <v>27</v>
      </c>
    </row>
    <row r="1242" spans="1:3" x14ac:dyDescent="0.2">
      <c r="A1242">
        <v>6360</v>
      </c>
      <c r="B1242" t="s">
        <v>72</v>
      </c>
      <c r="C1242" t="s">
        <v>27</v>
      </c>
    </row>
    <row r="1243" spans="1:3" x14ac:dyDescent="0.2">
      <c r="A1243">
        <v>10250</v>
      </c>
      <c r="B1243" t="s">
        <v>72</v>
      </c>
      <c r="C1243" t="s">
        <v>27</v>
      </c>
    </row>
    <row r="1244" spans="1:3" x14ac:dyDescent="0.2">
      <c r="A1244">
        <v>5075</v>
      </c>
      <c r="B1244" t="s">
        <v>72</v>
      </c>
      <c r="C1244" t="s">
        <v>27</v>
      </c>
    </row>
    <row r="1245" spans="1:3" x14ac:dyDescent="0.2">
      <c r="A1245">
        <v>3395</v>
      </c>
      <c r="B1245" t="s">
        <v>72</v>
      </c>
      <c r="C1245" t="s">
        <v>27</v>
      </c>
    </row>
    <row r="1246" spans="1:3" x14ac:dyDescent="0.2">
      <c r="A1246">
        <v>1510</v>
      </c>
      <c r="B1246" t="s">
        <v>72</v>
      </c>
      <c r="C1246" t="s">
        <v>27</v>
      </c>
    </row>
    <row r="1247" spans="1:3" x14ac:dyDescent="0.2">
      <c r="A1247">
        <v>2855</v>
      </c>
      <c r="B1247" t="s">
        <v>72</v>
      </c>
      <c r="C1247" t="s">
        <v>27</v>
      </c>
    </row>
    <row r="1248" spans="1:3" x14ac:dyDescent="0.2">
      <c r="A1248">
        <v>3140</v>
      </c>
      <c r="B1248" t="s">
        <v>72</v>
      </c>
      <c r="C1248" t="s">
        <v>27</v>
      </c>
    </row>
    <row r="1249" spans="1:3" x14ac:dyDescent="0.2">
      <c r="A1249">
        <v>5251</v>
      </c>
      <c r="B1249" t="s">
        <v>72</v>
      </c>
      <c r="C1249" t="s">
        <v>27</v>
      </c>
    </row>
    <row r="1250" spans="1:3" x14ac:dyDescent="0.2">
      <c r="A1250">
        <v>3145</v>
      </c>
      <c r="B1250" t="s">
        <v>72</v>
      </c>
      <c r="C1250" t="s">
        <v>27</v>
      </c>
    </row>
    <row r="1251" spans="1:3" x14ac:dyDescent="0.2">
      <c r="A1251">
        <v>2307</v>
      </c>
      <c r="B1251" t="s">
        <v>72</v>
      </c>
      <c r="C1251" t="s">
        <v>31</v>
      </c>
    </row>
    <row r="1252" spans="1:3" x14ac:dyDescent="0.2">
      <c r="A1252">
        <v>3305</v>
      </c>
      <c r="B1252" t="s">
        <v>72</v>
      </c>
      <c r="C1252" t="s">
        <v>27</v>
      </c>
    </row>
    <row r="1253" spans="1:3" x14ac:dyDescent="0.2">
      <c r="A1253">
        <v>2379</v>
      </c>
      <c r="B1253" t="s">
        <v>72</v>
      </c>
      <c r="C1253" t="s">
        <v>27</v>
      </c>
    </row>
    <row r="1254" spans="1:3" x14ac:dyDescent="0.2">
      <c r="A1254">
        <v>5457</v>
      </c>
      <c r="B1254" t="s">
        <v>72</v>
      </c>
      <c r="C1254" t="s">
        <v>27</v>
      </c>
    </row>
    <row r="1255" spans="1:3" x14ac:dyDescent="0.2">
      <c r="A1255">
        <v>3718</v>
      </c>
      <c r="B1255" t="s">
        <v>72</v>
      </c>
      <c r="C1255" t="s">
        <v>31</v>
      </c>
    </row>
    <row r="1256" spans="1:3" x14ac:dyDescent="0.2">
      <c r="A1256">
        <v>4152</v>
      </c>
      <c r="B1256" t="s">
        <v>72</v>
      </c>
      <c r="C1256" t="s">
        <v>27</v>
      </c>
    </row>
    <row r="1257" spans="1:3" x14ac:dyDescent="0.2">
      <c r="A1257">
        <v>9682</v>
      </c>
      <c r="B1257" t="s">
        <v>72</v>
      </c>
      <c r="C1257" t="s">
        <v>27</v>
      </c>
    </row>
    <row r="1258" spans="1:3" x14ac:dyDescent="0.2">
      <c r="A1258">
        <v>15144</v>
      </c>
      <c r="B1258" t="s">
        <v>72</v>
      </c>
      <c r="C1258" t="s">
        <v>31</v>
      </c>
    </row>
    <row r="1259" spans="1:3" x14ac:dyDescent="0.2">
      <c r="A1259">
        <v>6075</v>
      </c>
      <c r="B1259" t="s">
        <v>72</v>
      </c>
      <c r="C1259" t="s">
        <v>27</v>
      </c>
    </row>
    <row r="1260" spans="1:3" x14ac:dyDescent="0.2">
      <c r="A1260">
        <v>18433</v>
      </c>
      <c r="B1260" t="s">
        <v>72</v>
      </c>
      <c r="C1260" t="s">
        <v>27</v>
      </c>
    </row>
    <row r="1261" spans="1:3" x14ac:dyDescent="0.2">
      <c r="A1261">
        <v>16794</v>
      </c>
      <c r="B1261" t="s">
        <v>72</v>
      </c>
      <c r="C1261" t="s">
        <v>27</v>
      </c>
    </row>
    <row r="1262" spans="1:3" x14ac:dyDescent="0.2">
      <c r="A1262">
        <v>4200</v>
      </c>
      <c r="B1262" t="s">
        <v>72</v>
      </c>
      <c r="C1262" t="s">
        <v>27</v>
      </c>
    </row>
    <row r="1263" spans="1:3" x14ac:dyDescent="0.2">
      <c r="A1263">
        <v>2635</v>
      </c>
      <c r="B1263" t="s">
        <v>72</v>
      </c>
      <c r="C1263" t="s">
        <v>27</v>
      </c>
    </row>
    <row r="1264" spans="1:3" x14ac:dyDescent="0.2">
      <c r="A1264">
        <v>3170</v>
      </c>
      <c r="B1264" t="s">
        <v>72</v>
      </c>
      <c r="C1264" t="s">
        <v>27</v>
      </c>
    </row>
    <row r="1265" spans="1:3" x14ac:dyDescent="0.2">
      <c r="A1265">
        <v>10020</v>
      </c>
      <c r="B1265" t="s">
        <v>72</v>
      </c>
      <c r="C1265" t="s">
        <v>27</v>
      </c>
    </row>
    <row r="1266" spans="1:3" x14ac:dyDescent="0.2">
      <c r="A1266">
        <v>2500</v>
      </c>
      <c r="B1266" t="s">
        <v>72</v>
      </c>
      <c r="C1266" t="s">
        <v>27</v>
      </c>
    </row>
    <row r="1267" spans="1:3" x14ac:dyDescent="0.2">
      <c r="A1267">
        <v>1361</v>
      </c>
      <c r="B1267" t="s">
        <v>72</v>
      </c>
      <c r="C1267" t="s">
        <v>27</v>
      </c>
    </row>
    <row r="1268" spans="1:3" x14ac:dyDescent="0.2">
      <c r="A1268">
        <v>4450</v>
      </c>
      <c r="B1268" t="s">
        <v>72</v>
      </c>
      <c r="C1268" t="s">
        <v>27</v>
      </c>
    </row>
    <row r="1269" spans="1:3" x14ac:dyDescent="0.2">
      <c r="A1269">
        <v>8300</v>
      </c>
      <c r="B1269" t="s">
        <v>72</v>
      </c>
      <c r="C1269" t="s">
        <v>27</v>
      </c>
    </row>
    <row r="1270" spans="1:3" x14ac:dyDescent="0.2">
      <c r="A1270">
        <v>6705</v>
      </c>
      <c r="B1270" t="s">
        <v>72</v>
      </c>
      <c r="C1270" t="s">
        <v>27</v>
      </c>
    </row>
    <row r="1271" spans="1:3" x14ac:dyDescent="0.2">
      <c r="A1271">
        <v>4453</v>
      </c>
      <c r="B1271" t="s">
        <v>72</v>
      </c>
      <c r="C1271" t="s">
        <v>27</v>
      </c>
    </row>
    <row r="1272" spans="1:3" x14ac:dyDescent="0.2">
      <c r="A1272">
        <v>925</v>
      </c>
      <c r="B1272" t="s">
        <v>72</v>
      </c>
      <c r="C1272" t="s">
        <v>27</v>
      </c>
    </row>
    <row r="1273" spans="1:3" x14ac:dyDescent="0.2">
      <c r="A1273">
        <v>2645</v>
      </c>
      <c r="B1273" t="s">
        <v>72</v>
      </c>
      <c r="C1273" t="s">
        <v>27</v>
      </c>
    </row>
    <row r="1274" spans="1:3" x14ac:dyDescent="0.2">
      <c r="A1274">
        <v>2466</v>
      </c>
      <c r="B1274" t="s">
        <v>72</v>
      </c>
      <c r="C1274" t="s">
        <v>27</v>
      </c>
    </row>
    <row r="1275" spans="1:3" x14ac:dyDescent="0.2">
      <c r="A1275">
        <v>3065</v>
      </c>
      <c r="B1275" t="s">
        <v>72</v>
      </c>
      <c r="C1275" t="s">
        <v>27</v>
      </c>
    </row>
    <row r="1276" spans="1:3" x14ac:dyDescent="0.2">
      <c r="A1276">
        <v>2622</v>
      </c>
      <c r="B1276" t="s">
        <v>72</v>
      </c>
      <c r="C1276" t="s">
        <v>31</v>
      </c>
    </row>
    <row r="1277" spans="1:3" x14ac:dyDescent="0.2">
      <c r="A1277">
        <v>2910</v>
      </c>
      <c r="B1277" t="s">
        <v>72</v>
      </c>
      <c r="C1277" t="s">
        <v>27</v>
      </c>
    </row>
    <row r="1278" spans="1:3" x14ac:dyDescent="0.2">
      <c r="A1278">
        <v>4075</v>
      </c>
      <c r="B1278" t="s">
        <v>72</v>
      </c>
      <c r="C1278" t="s">
        <v>27</v>
      </c>
    </row>
    <row r="1279" spans="1:3" x14ac:dyDescent="0.2">
      <c r="A1279">
        <v>6225</v>
      </c>
      <c r="B1279" t="s">
        <v>72</v>
      </c>
      <c r="C1279" t="s">
        <v>27</v>
      </c>
    </row>
    <row r="1280" spans="1:3" x14ac:dyDescent="0.2">
      <c r="A1280">
        <v>2671</v>
      </c>
      <c r="B1280" t="s">
        <v>72</v>
      </c>
      <c r="C1280" t="s">
        <v>31</v>
      </c>
    </row>
    <row r="1281" spans="1:3" x14ac:dyDescent="0.2">
      <c r="A1281">
        <v>2626</v>
      </c>
      <c r="B1281" t="s">
        <v>72</v>
      </c>
      <c r="C1281" t="s">
        <v>31</v>
      </c>
    </row>
    <row r="1282" spans="1:3" x14ac:dyDescent="0.2">
      <c r="A1282">
        <v>3510</v>
      </c>
      <c r="B1282" t="s">
        <v>72</v>
      </c>
      <c r="C1282" t="s">
        <v>27</v>
      </c>
    </row>
    <row r="1283" spans="1:3" x14ac:dyDescent="0.2">
      <c r="A1283">
        <v>4142</v>
      </c>
      <c r="B1283" t="s">
        <v>72</v>
      </c>
      <c r="C1283" t="s">
        <v>27</v>
      </c>
    </row>
    <row r="1284" spans="1:3" x14ac:dyDescent="0.2">
      <c r="A1284">
        <v>6215</v>
      </c>
      <c r="B1284" t="s">
        <v>72</v>
      </c>
      <c r="C1284" t="s">
        <v>27</v>
      </c>
    </row>
    <row r="1285" spans="1:3" x14ac:dyDescent="0.2">
      <c r="A1285">
        <v>5080</v>
      </c>
      <c r="B1285" t="s">
        <v>72</v>
      </c>
      <c r="C1285" t="s">
        <v>27</v>
      </c>
    </row>
    <row r="1286" spans="1:3" x14ac:dyDescent="0.2">
      <c r="A1286">
        <v>5100</v>
      </c>
      <c r="B1286" t="s">
        <v>72</v>
      </c>
      <c r="C1286" t="s">
        <v>27</v>
      </c>
    </row>
    <row r="1287" spans="1:3" x14ac:dyDescent="0.2">
      <c r="A1287">
        <v>6666</v>
      </c>
      <c r="B1287" t="s">
        <v>72</v>
      </c>
      <c r="C1287" t="s">
        <v>31</v>
      </c>
    </row>
    <row r="1288" spans="1:3" x14ac:dyDescent="0.2">
      <c r="A1288">
        <v>6343</v>
      </c>
      <c r="B1288" t="s">
        <v>72</v>
      </c>
      <c r="C1288" t="s">
        <v>31</v>
      </c>
    </row>
    <row r="1289" spans="1:3" x14ac:dyDescent="0.2">
      <c r="A1289">
        <v>1746</v>
      </c>
      <c r="B1289" t="s">
        <v>72</v>
      </c>
      <c r="C1289" t="s">
        <v>27</v>
      </c>
    </row>
    <row r="1290" spans="1:3" x14ac:dyDescent="0.2">
      <c r="A1290">
        <v>5330</v>
      </c>
      <c r="B1290" t="s">
        <v>72</v>
      </c>
      <c r="C1290" t="s">
        <v>27</v>
      </c>
    </row>
    <row r="1291" spans="1:3" x14ac:dyDescent="0.2">
      <c r="A1291">
        <v>3567</v>
      </c>
      <c r="B1291" t="s">
        <v>72</v>
      </c>
      <c r="C1291" t="s">
        <v>27</v>
      </c>
    </row>
    <row r="1292" spans="1:3" x14ac:dyDescent="0.2">
      <c r="A1292">
        <v>3200</v>
      </c>
      <c r="B1292" t="s">
        <v>72</v>
      </c>
      <c r="C1292" t="s">
        <v>27</v>
      </c>
    </row>
    <row r="1293" spans="1:3" x14ac:dyDescent="0.2">
      <c r="A1293">
        <v>3260</v>
      </c>
      <c r="B1293" t="s">
        <v>72</v>
      </c>
      <c r="C1293" t="s">
        <v>27</v>
      </c>
    </row>
    <row r="1294" spans="1:3" x14ac:dyDescent="0.2">
      <c r="A1294">
        <v>3260</v>
      </c>
      <c r="B1294" t="s">
        <v>72</v>
      </c>
      <c r="C1294" t="s">
        <v>27</v>
      </c>
    </row>
    <row r="1295" spans="1:3" x14ac:dyDescent="0.2">
      <c r="A1295">
        <v>5065</v>
      </c>
      <c r="B1295" t="s">
        <v>72</v>
      </c>
      <c r="C1295" t="s">
        <v>27</v>
      </c>
    </row>
    <row r="1296" spans="1:3" x14ac:dyDescent="0.2">
      <c r="A1296">
        <v>3580</v>
      </c>
      <c r="B1296" t="s">
        <v>72</v>
      </c>
      <c r="C1296" t="s">
        <v>27</v>
      </c>
    </row>
    <row r="1297" spans="1:3" x14ac:dyDescent="0.2">
      <c r="A1297">
        <v>2265</v>
      </c>
      <c r="B1297" t="s">
        <v>72</v>
      </c>
      <c r="C1297" t="s">
        <v>27</v>
      </c>
    </row>
    <row r="1298" spans="1:3" x14ac:dyDescent="0.2">
      <c r="A1298">
        <v>7546</v>
      </c>
      <c r="B1298" t="s">
        <v>72</v>
      </c>
      <c r="C1298" t="s">
        <v>27</v>
      </c>
    </row>
    <row r="1299" spans="1:3" x14ac:dyDescent="0.2">
      <c r="A1299">
        <v>3519</v>
      </c>
      <c r="B1299" t="s">
        <v>72</v>
      </c>
      <c r="C1299" t="s">
        <v>31</v>
      </c>
    </row>
    <row r="1300" spans="1:3" x14ac:dyDescent="0.2">
      <c r="A1300">
        <v>3125</v>
      </c>
      <c r="B1300" t="s">
        <v>72</v>
      </c>
      <c r="C1300" t="s">
        <v>27</v>
      </c>
    </row>
    <row r="1301" spans="1:3" x14ac:dyDescent="0.2">
      <c r="A1301">
        <v>5401</v>
      </c>
      <c r="B1301" t="s">
        <v>72</v>
      </c>
      <c r="C1301" t="s">
        <v>27</v>
      </c>
    </row>
    <row r="1302" spans="1:3" x14ac:dyDescent="0.2">
      <c r="A1302">
        <v>5000</v>
      </c>
      <c r="B1302" t="s">
        <v>72</v>
      </c>
      <c r="C1302" t="s">
        <v>27</v>
      </c>
    </row>
    <row r="1303" spans="1:3" x14ac:dyDescent="0.2">
      <c r="A1303">
        <v>6870</v>
      </c>
      <c r="B1303" t="s">
        <v>72</v>
      </c>
      <c r="C1303" t="s">
        <v>27</v>
      </c>
    </row>
    <row r="1304" spans="1:3" x14ac:dyDescent="0.2">
      <c r="A1304">
        <v>2106</v>
      </c>
      <c r="B1304" t="s">
        <v>72</v>
      </c>
      <c r="C1304" t="s">
        <v>31</v>
      </c>
    </row>
    <row r="1305" spans="1:3" x14ac:dyDescent="0.2">
      <c r="A1305">
        <v>6014</v>
      </c>
      <c r="B1305" t="s">
        <v>72</v>
      </c>
      <c r="C1305" t="s">
        <v>27</v>
      </c>
    </row>
    <row r="1306" spans="1:3" x14ac:dyDescent="0.2">
      <c r="A1306">
        <v>1031</v>
      </c>
      <c r="B1306" t="s">
        <v>72</v>
      </c>
      <c r="C1306" t="s">
        <v>27</v>
      </c>
    </row>
    <row r="1307" spans="1:3" x14ac:dyDescent="0.2">
      <c r="A1307">
        <v>2275</v>
      </c>
      <c r="B1307" t="s">
        <v>72</v>
      </c>
      <c r="C1307" t="s">
        <v>27</v>
      </c>
    </row>
    <row r="1308" spans="1:3" x14ac:dyDescent="0.2">
      <c r="A1308">
        <v>2558</v>
      </c>
      <c r="B1308" t="s">
        <v>72</v>
      </c>
      <c r="C1308" t="s">
        <v>27</v>
      </c>
    </row>
    <row r="1309" spans="1:3" x14ac:dyDescent="0.2">
      <c r="A1309">
        <v>2760</v>
      </c>
      <c r="B1309" t="s">
        <v>72</v>
      </c>
      <c r="C1309" t="s">
        <v>27</v>
      </c>
    </row>
    <row r="1310" spans="1:3" x14ac:dyDescent="0.2">
      <c r="A1310">
        <v>3000</v>
      </c>
      <c r="B1310" t="s">
        <v>72</v>
      </c>
      <c r="C1310" t="s">
        <v>27</v>
      </c>
    </row>
    <row r="1311" spans="1:3" x14ac:dyDescent="0.2">
      <c r="A1311">
        <v>3000</v>
      </c>
      <c r="B1311" t="s">
        <v>72</v>
      </c>
      <c r="C1311" t="s">
        <v>27</v>
      </c>
    </row>
    <row r="1312" spans="1:3" x14ac:dyDescent="0.2">
      <c r="A1312">
        <v>10203</v>
      </c>
      <c r="B1312" t="s">
        <v>72</v>
      </c>
      <c r="C1312" t="s">
        <v>27</v>
      </c>
    </row>
    <row r="1313" spans="1:3" x14ac:dyDescent="0.2">
      <c r="A1313">
        <v>3623</v>
      </c>
      <c r="B1313" t="s">
        <v>72</v>
      </c>
      <c r="C1313" t="s">
        <v>27</v>
      </c>
    </row>
    <row r="1314" spans="1:3" x14ac:dyDescent="0.2">
      <c r="A1314">
        <v>3169</v>
      </c>
      <c r="B1314" t="s">
        <v>72</v>
      </c>
      <c r="C1314" t="s">
        <v>27</v>
      </c>
    </row>
    <row r="1315" spans="1:3" x14ac:dyDescent="0.2">
      <c r="A1315">
        <v>1909</v>
      </c>
      <c r="B1315" t="s">
        <v>72</v>
      </c>
      <c r="C1315" t="s">
        <v>27</v>
      </c>
    </row>
    <row r="1316" spans="1:3" x14ac:dyDescent="0.2">
      <c r="A1316">
        <v>5000</v>
      </c>
      <c r="B1316" t="s">
        <v>72</v>
      </c>
      <c r="C1316" t="s">
        <v>27</v>
      </c>
    </row>
    <row r="1317" spans="1:3" x14ac:dyDescent="0.2">
      <c r="A1317">
        <v>3711</v>
      </c>
      <c r="B1317" t="s">
        <v>72</v>
      </c>
      <c r="C1317" t="s">
        <v>27</v>
      </c>
    </row>
    <row r="1318" spans="1:3" x14ac:dyDescent="0.2">
      <c r="A1318">
        <v>1275</v>
      </c>
      <c r="B1318" t="s">
        <v>72</v>
      </c>
      <c r="C1318" t="s">
        <v>27</v>
      </c>
    </row>
    <row r="1319" spans="1:3" x14ac:dyDescent="0.2">
      <c r="A1319">
        <v>2100</v>
      </c>
      <c r="B1319" t="s">
        <v>72</v>
      </c>
      <c r="C1319" t="s">
        <v>27</v>
      </c>
    </row>
    <row r="1320" spans="1:3" x14ac:dyDescent="0.2">
      <c r="A1320">
        <v>1280</v>
      </c>
      <c r="B1320" t="s">
        <v>72</v>
      </c>
      <c r="C1320" t="s">
        <v>27</v>
      </c>
    </row>
    <row r="1321" spans="1:3" x14ac:dyDescent="0.2">
      <c r="A1321">
        <v>2058</v>
      </c>
      <c r="B1321" t="s">
        <v>72</v>
      </c>
      <c r="C1321" t="s">
        <v>27</v>
      </c>
    </row>
    <row r="1322" spans="1:3" x14ac:dyDescent="0.2">
      <c r="A1322">
        <v>1498</v>
      </c>
      <c r="B1322" t="s">
        <v>72</v>
      </c>
      <c r="C1322" t="s">
        <v>31</v>
      </c>
    </row>
    <row r="1323" spans="1:3" x14ac:dyDescent="0.2">
      <c r="A1323">
        <v>3580</v>
      </c>
      <c r="B1323" t="s">
        <v>72</v>
      </c>
      <c r="C1323" t="s">
        <v>27</v>
      </c>
    </row>
    <row r="1324" spans="1:3" x14ac:dyDescent="0.2">
      <c r="A1324">
        <v>5005</v>
      </c>
      <c r="B1324" t="s">
        <v>72</v>
      </c>
      <c r="C1324" t="s">
        <v>27</v>
      </c>
    </row>
    <row r="1325" spans="1:3" x14ac:dyDescent="0.2">
      <c r="A1325">
        <v>1365</v>
      </c>
      <c r="B1325" t="s">
        <v>72</v>
      </c>
      <c r="C1325" t="s">
        <v>27</v>
      </c>
    </row>
    <row r="1326" spans="1:3" x14ac:dyDescent="0.2">
      <c r="A1326">
        <v>4050</v>
      </c>
      <c r="B1326" t="s">
        <v>72</v>
      </c>
      <c r="C1326" t="s">
        <v>27</v>
      </c>
    </row>
    <row r="1327" spans="1:3" x14ac:dyDescent="0.2">
      <c r="A1327">
        <v>2650</v>
      </c>
      <c r="B1327" t="s">
        <v>72</v>
      </c>
      <c r="C1327" t="s">
        <v>31</v>
      </c>
    </row>
    <row r="1328" spans="1:3" x14ac:dyDescent="0.2">
      <c r="A1328">
        <v>5782</v>
      </c>
      <c r="B1328" t="s">
        <v>72</v>
      </c>
      <c r="C1328" t="s">
        <v>31</v>
      </c>
    </row>
    <row r="1329" spans="1:3" x14ac:dyDescent="0.2">
      <c r="A1329">
        <v>1887</v>
      </c>
      <c r="B1329" t="s">
        <v>72</v>
      </c>
      <c r="C1329" t="s">
        <v>27</v>
      </c>
    </row>
    <row r="1330" spans="1:3" x14ac:dyDescent="0.2">
      <c r="A1330">
        <v>5220</v>
      </c>
      <c r="B1330" t="s">
        <v>72</v>
      </c>
      <c r="C1330" t="s">
        <v>27</v>
      </c>
    </row>
    <row r="1331" spans="1:3" x14ac:dyDescent="0.2">
      <c r="A1331">
        <v>2050</v>
      </c>
      <c r="B1331" t="s">
        <v>72</v>
      </c>
      <c r="C1331" t="s">
        <v>27</v>
      </c>
    </row>
    <row r="1332" spans="1:3" x14ac:dyDescent="0.2">
      <c r="A1332">
        <v>5120</v>
      </c>
      <c r="B1332" t="s">
        <v>72</v>
      </c>
      <c r="C1332" t="s">
        <v>27</v>
      </c>
    </row>
    <row r="1333" spans="1:3" x14ac:dyDescent="0.2">
      <c r="A1333">
        <v>4211</v>
      </c>
      <c r="B1333" t="s">
        <v>72</v>
      </c>
      <c r="C1333" t="s">
        <v>27</v>
      </c>
    </row>
    <row r="1334" spans="1:3" x14ac:dyDescent="0.2">
      <c r="A1334">
        <v>856</v>
      </c>
      <c r="B1334" t="s">
        <v>72</v>
      </c>
      <c r="C1334" t="s">
        <v>27</v>
      </c>
    </row>
    <row r="1335" spans="1:3" x14ac:dyDescent="0.2">
      <c r="A1335">
        <v>3350</v>
      </c>
      <c r="B1335" t="s">
        <v>72</v>
      </c>
      <c r="C1335" t="s">
        <v>27</v>
      </c>
    </row>
    <row r="1336" spans="1:3" x14ac:dyDescent="0.2">
      <c r="A1336">
        <v>2255</v>
      </c>
      <c r="B1336" t="s">
        <v>72</v>
      </c>
      <c r="C1336" t="s">
        <v>31</v>
      </c>
    </row>
    <row r="1337" spans="1:3" x14ac:dyDescent="0.2">
      <c r="A1337">
        <v>4290</v>
      </c>
      <c r="B1337" t="s">
        <v>72</v>
      </c>
      <c r="C1337" t="s">
        <v>27</v>
      </c>
    </row>
    <row r="1338" spans="1:3" x14ac:dyDescent="0.2">
      <c r="A1338">
        <v>3930</v>
      </c>
      <c r="B1338" t="s">
        <v>72</v>
      </c>
      <c r="C1338" t="s">
        <v>27</v>
      </c>
    </row>
    <row r="1339" spans="1:3" x14ac:dyDescent="0.2">
      <c r="A1339">
        <v>1267</v>
      </c>
      <c r="B1339" t="s">
        <v>72</v>
      </c>
      <c r="C1339" t="s">
        <v>27</v>
      </c>
    </row>
    <row r="1340" spans="1:3" x14ac:dyDescent="0.2">
      <c r="A1340">
        <v>2575</v>
      </c>
      <c r="B1340" t="s">
        <v>72</v>
      </c>
      <c r="C1340" t="s">
        <v>27</v>
      </c>
    </row>
    <row r="1341" spans="1:3" x14ac:dyDescent="0.2">
      <c r="A1341">
        <v>2085</v>
      </c>
      <c r="B1341" t="s">
        <v>72</v>
      </c>
      <c r="C1341" t="s">
        <v>27</v>
      </c>
    </row>
    <row r="1342" spans="1:3" x14ac:dyDescent="0.2">
      <c r="A1342">
        <v>1016</v>
      </c>
      <c r="B1342" t="s">
        <v>72</v>
      </c>
      <c r="C1342" t="s">
        <v>27</v>
      </c>
    </row>
    <row r="1343" spans="1:3" x14ac:dyDescent="0.2">
      <c r="A1343">
        <v>3342</v>
      </c>
      <c r="B1343" t="s">
        <v>72</v>
      </c>
      <c r="C1343" t="s">
        <v>27</v>
      </c>
    </row>
    <row r="1344" spans="1:3" x14ac:dyDescent="0.2">
      <c r="A1344">
        <v>1147</v>
      </c>
      <c r="B1344" t="s">
        <v>72</v>
      </c>
      <c r="C1344" t="s">
        <v>27</v>
      </c>
    </row>
    <row r="1345" spans="1:3" x14ac:dyDescent="0.2">
      <c r="A1345">
        <v>1260</v>
      </c>
      <c r="B1345" t="s">
        <v>72</v>
      </c>
      <c r="C1345" t="s">
        <v>40</v>
      </c>
    </row>
    <row r="1346" spans="1:3" x14ac:dyDescent="0.2">
      <c r="A1346">
        <v>2100</v>
      </c>
      <c r="B1346" t="s">
        <v>72</v>
      </c>
      <c r="C1346" t="s">
        <v>27</v>
      </c>
    </row>
    <row r="1347" spans="1:3" x14ac:dyDescent="0.2">
      <c r="A1347">
        <v>1534</v>
      </c>
      <c r="B1347" t="s">
        <v>72</v>
      </c>
      <c r="C1347" t="s">
        <v>27</v>
      </c>
    </row>
    <row r="1348" spans="1:3" x14ac:dyDescent="0.2">
      <c r="A1348">
        <v>1699</v>
      </c>
      <c r="B1348" t="s">
        <v>72</v>
      </c>
      <c r="C1348" t="s">
        <v>27</v>
      </c>
    </row>
    <row r="1349" spans="1:3" x14ac:dyDescent="0.2">
      <c r="A1349">
        <v>1220</v>
      </c>
      <c r="B1349" t="s">
        <v>72</v>
      </c>
      <c r="C1349" t="s">
        <v>27</v>
      </c>
    </row>
    <row r="1350" spans="1:3" x14ac:dyDescent="0.2">
      <c r="A1350">
        <v>2225</v>
      </c>
      <c r="B1350" t="s">
        <v>72</v>
      </c>
      <c r="C1350" t="s">
        <v>27</v>
      </c>
    </row>
    <row r="1351" spans="1:3" x14ac:dyDescent="0.2">
      <c r="A1351">
        <v>2074</v>
      </c>
      <c r="B1351" t="s">
        <v>72</v>
      </c>
      <c r="C1351" t="s">
        <v>27</v>
      </c>
    </row>
    <row r="1352" spans="1:3" x14ac:dyDescent="0.2">
      <c r="A1352">
        <v>1945</v>
      </c>
      <c r="B1352" t="s">
        <v>72</v>
      </c>
      <c r="C1352" t="s">
        <v>27</v>
      </c>
    </row>
    <row r="1353" spans="1:3" x14ac:dyDescent="0.2">
      <c r="A1353">
        <v>5043</v>
      </c>
      <c r="B1353" t="s">
        <v>72</v>
      </c>
      <c r="C1353" t="s">
        <v>27</v>
      </c>
    </row>
    <row r="1354" spans="1:3" x14ac:dyDescent="0.2">
      <c r="A1354">
        <v>3496</v>
      </c>
      <c r="B1354" t="s">
        <v>72</v>
      </c>
      <c r="C1354" t="s">
        <v>27</v>
      </c>
    </row>
    <row r="1355" spans="1:3" x14ac:dyDescent="0.2">
      <c r="A1355">
        <v>2595</v>
      </c>
      <c r="B1355" t="s">
        <v>72</v>
      </c>
      <c r="C1355" t="s">
        <v>31</v>
      </c>
    </row>
    <row r="1356" spans="1:3" x14ac:dyDescent="0.2">
      <c r="A1356">
        <v>5016</v>
      </c>
      <c r="B1356" t="s">
        <v>72</v>
      </c>
      <c r="C1356" t="s">
        <v>27</v>
      </c>
    </row>
    <row r="1357" spans="1:3" x14ac:dyDescent="0.2">
      <c r="A1357">
        <v>2851</v>
      </c>
      <c r="B1357" t="s">
        <v>72</v>
      </c>
      <c r="C1357" t="s">
        <v>27</v>
      </c>
    </row>
    <row r="1358" spans="1:3" x14ac:dyDescent="0.2">
      <c r="A1358">
        <v>5400</v>
      </c>
      <c r="B1358" t="s">
        <v>72</v>
      </c>
      <c r="C1358" t="s">
        <v>27</v>
      </c>
    </row>
    <row r="1359" spans="1:3" x14ac:dyDescent="0.2">
      <c r="A1359">
        <v>2950</v>
      </c>
      <c r="B1359" t="s">
        <v>72</v>
      </c>
      <c r="C1359" t="s">
        <v>27</v>
      </c>
    </row>
    <row r="1360" spans="1:3" x14ac:dyDescent="0.2">
      <c r="A1360">
        <v>3046</v>
      </c>
      <c r="B1360" t="s">
        <v>72</v>
      </c>
      <c r="C1360" t="s">
        <v>31</v>
      </c>
    </row>
    <row r="1361" spans="1:3" x14ac:dyDescent="0.2">
      <c r="A1361">
        <v>2065</v>
      </c>
      <c r="B1361" t="s">
        <v>72</v>
      </c>
      <c r="C1361" t="s">
        <v>27</v>
      </c>
    </row>
    <row r="1362" spans="1:3" x14ac:dyDescent="0.2">
      <c r="A1362">
        <v>2625</v>
      </c>
      <c r="B1362" t="s">
        <v>72</v>
      </c>
      <c r="C1362" t="s">
        <v>27</v>
      </c>
    </row>
    <row r="1363" spans="1:3" x14ac:dyDescent="0.2">
      <c r="A1363">
        <v>5909</v>
      </c>
      <c r="B1363" t="s">
        <v>72</v>
      </c>
      <c r="C1363" t="s">
        <v>27</v>
      </c>
    </row>
    <row r="1364" spans="1:3" x14ac:dyDescent="0.2">
      <c r="A1364">
        <v>3155</v>
      </c>
      <c r="B1364" t="s">
        <v>72</v>
      </c>
      <c r="C1364" t="s">
        <v>27</v>
      </c>
    </row>
    <row r="1365" spans="1:3" x14ac:dyDescent="0.2">
      <c r="A1365">
        <v>3442</v>
      </c>
      <c r="B1365" t="s">
        <v>72</v>
      </c>
      <c r="C1365" t="s">
        <v>27</v>
      </c>
    </row>
    <row r="1366" spans="1:3" x14ac:dyDescent="0.2">
      <c r="A1366">
        <v>2600</v>
      </c>
      <c r="B1366" t="s">
        <v>72</v>
      </c>
      <c r="C1366" t="s">
        <v>27</v>
      </c>
    </row>
    <row r="1367" spans="1:3" x14ac:dyDescent="0.2">
      <c r="A1367">
        <v>4025</v>
      </c>
      <c r="B1367" t="s">
        <v>72</v>
      </c>
      <c r="C1367" t="s">
        <v>27</v>
      </c>
    </row>
    <row r="1368" spans="1:3" x14ac:dyDescent="0.2">
      <c r="A1368">
        <v>1510</v>
      </c>
      <c r="B1368" t="s">
        <v>72</v>
      </c>
      <c r="C1368" t="s">
        <v>40</v>
      </c>
    </row>
    <row r="1369" spans="1:3" x14ac:dyDescent="0.2">
      <c r="A1369">
        <v>1758</v>
      </c>
      <c r="B1369" t="s">
        <v>72</v>
      </c>
      <c r="C1369" t="s">
        <v>27</v>
      </c>
    </row>
    <row r="1370" spans="1:3" x14ac:dyDescent="0.2">
      <c r="A1370">
        <v>5790</v>
      </c>
      <c r="B1370" t="s">
        <v>72</v>
      </c>
      <c r="C1370" t="s">
        <v>27</v>
      </c>
    </row>
    <row r="1371" spans="1:3" x14ac:dyDescent="0.2">
      <c r="A1371">
        <v>921</v>
      </c>
      <c r="B1371" t="s">
        <v>72</v>
      </c>
      <c r="C1371" t="s">
        <v>27</v>
      </c>
    </row>
    <row r="1372" spans="1:3" x14ac:dyDescent="0.2">
      <c r="A1372">
        <v>821</v>
      </c>
      <c r="B1372" t="s">
        <v>72</v>
      </c>
      <c r="C1372" t="s">
        <v>31</v>
      </c>
    </row>
    <row r="1373" spans="1:3" x14ac:dyDescent="0.2">
      <c r="A1373">
        <v>2875</v>
      </c>
      <c r="B1373" t="s">
        <v>72</v>
      </c>
      <c r="C1373" t="s">
        <v>31</v>
      </c>
    </row>
    <row r="1374" spans="1:3" x14ac:dyDescent="0.2">
      <c r="A1374">
        <v>511</v>
      </c>
      <c r="B1374" t="s">
        <v>72</v>
      </c>
      <c r="C1374" t="s">
        <v>27</v>
      </c>
    </row>
    <row r="1375" spans="1:3" x14ac:dyDescent="0.2">
      <c r="A1375">
        <v>3600</v>
      </c>
      <c r="B1375" t="s">
        <v>72</v>
      </c>
      <c r="C1375" t="s">
        <v>27</v>
      </c>
    </row>
    <row r="1376" spans="1:3" x14ac:dyDescent="0.2">
      <c r="A1376">
        <v>1270</v>
      </c>
      <c r="B1376" t="s">
        <v>72</v>
      </c>
      <c r="C1376" t="s">
        <v>27</v>
      </c>
    </row>
    <row r="1377" spans="1:3" x14ac:dyDescent="0.2">
      <c r="A1377">
        <v>2034</v>
      </c>
      <c r="B1377" t="s">
        <v>72</v>
      </c>
      <c r="C1377" t="s">
        <v>31</v>
      </c>
    </row>
    <row r="1378" spans="1:3" x14ac:dyDescent="0.2">
      <c r="A1378">
        <v>10778</v>
      </c>
      <c r="B1378" t="s">
        <v>72</v>
      </c>
      <c r="C1378" t="s">
        <v>27</v>
      </c>
    </row>
    <row r="1379" spans="1:3" x14ac:dyDescent="0.2">
      <c r="A1379">
        <v>2055</v>
      </c>
      <c r="B1379" t="s">
        <v>72</v>
      </c>
      <c r="C1379" t="s">
        <v>31</v>
      </c>
    </row>
    <row r="1380" spans="1:3" x14ac:dyDescent="0.2">
      <c r="A1380">
        <v>660</v>
      </c>
      <c r="B1380" t="s">
        <v>72</v>
      </c>
      <c r="C1380" t="s">
        <v>27</v>
      </c>
    </row>
    <row r="1381" spans="1:3" x14ac:dyDescent="0.2">
      <c r="A1381">
        <v>2091</v>
      </c>
      <c r="B1381" t="s">
        <v>72</v>
      </c>
      <c r="C1381" t="s">
        <v>27</v>
      </c>
    </row>
    <row r="1382" spans="1:3" x14ac:dyDescent="0.2">
      <c r="A1382">
        <v>5973</v>
      </c>
      <c r="B1382" t="s">
        <v>72</v>
      </c>
      <c r="C1382" t="s">
        <v>27</v>
      </c>
    </row>
    <row r="1383" spans="1:3" x14ac:dyDescent="0.2">
      <c r="A1383">
        <v>2040</v>
      </c>
      <c r="B1383" t="s">
        <v>72</v>
      </c>
      <c r="C1383" t="s">
        <v>27</v>
      </c>
    </row>
    <row r="1384" spans="1:3" x14ac:dyDescent="0.2">
      <c r="A1384">
        <v>1550</v>
      </c>
      <c r="B1384" t="s">
        <v>72</v>
      </c>
      <c r="C1384" t="s">
        <v>27</v>
      </c>
    </row>
    <row r="1385" spans="1:3" x14ac:dyDescent="0.2">
      <c r="A1385">
        <v>3881</v>
      </c>
      <c r="B1385" t="s">
        <v>72</v>
      </c>
      <c r="C1385" t="s">
        <v>31</v>
      </c>
    </row>
    <row r="1386" spans="1:3" x14ac:dyDescent="0.2">
      <c r="A1386">
        <v>682</v>
      </c>
      <c r="B1386" t="s">
        <v>72</v>
      </c>
      <c r="C1386" t="s">
        <v>27</v>
      </c>
    </row>
    <row r="1387" spans="1:3" x14ac:dyDescent="0.2">
      <c r="A1387">
        <v>625</v>
      </c>
      <c r="B1387" t="s">
        <v>72</v>
      </c>
      <c r="C1387" t="s">
        <v>31</v>
      </c>
    </row>
    <row r="1388" spans="1:3" x14ac:dyDescent="0.2">
      <c r="A1388">
        <v>3338</v>
      </c>
      <c r="B1388" t="s">
        <v>72</v>
      </c>
      <c r="C1388" t="s">
        <v>27</v>
      </c>
    </row>
    <row r="1389" spans="1:3" x14ac:dyDescent="0.2">
      <c r="A1389">
        <v>2567</v>
      </c>
      <c r="B1389" t="s">
        <v>72</v>
      </c>
      <c r="C1389" t="s">
        <v>27</v>
      </c>
    </row>
    <row r="1390" spans="1:3" x14ac:dyDescent="0.2">
      <c r="A1390">
        <v>1710</v>
      </c>
      <c r="B1390" t="s">
        <v>72</v>
      </c>
      <c r="C1390" t="s">
        <v>31</v>
      </c>
    </row>
    <row r="1391" spans="1:3" x14ac:dyDescent="0.2">
      <c r="A1391">
        <v>1555</v>
      </c>
      <c r="B1391" t="s">
        <v>72</v>
      </c>
      <c r="C1391" t="s">
        <v>27</v>
      </c>
    </row>
    <row r="1392" spans="1:3" x14ac:dyDescent="0.2">
      <c r="A1392">
        <v>1871</v>
      </c>
      <c r="B1392" t="s">
        <v>72</v>
      </c>
      <c r="C1392" t="s">
        <v>27</v>
      </c>
    </row>
    <row r="1393" spans="1:3" x14ac:dyDescent="0.2">
      <c r="A1393">
        <v>4025</v>
      </c>
      <c r="B1393" t="s">
        <v>72</v>
      </c>
      <c r="C1393" t="s">
        <v>27</v>
      </c>
    </row>
    <row r="1394" spans="1:3" x14ac:dyDescent="0.2">
      <c r="A1394">
        <v>2062</v>
      </c>
      <c r="B1394" t="s">
        <v>72</v>
      </c>
      <c r="C1394" t="s">
        <v>31</v>
      </c>
    </row>
    <row r="1395" spans="1:3" x14ac:dyDescent="0.2">
      <c r="A1395">
        <v>536</v>
      </c>
      <c r="B1395" t="s">
        <v>72</v>
      </c>
      <c r="C1395" t="s">
        <v>27</v>
      </c>
    </row>
    <row r="1396" spans="1:3" x14ac:dyDescent="0.2">
      <c r="A1396">
        <v>10145</v>
      </c>
      <c r="B1396" t="s">
        <v>72</v>
      </c>
      <c r="C1396" t="s">
        <v>27</v>
      </c>
    </row>
    <row r="1397" spans="1:3" x14ac:dyDescent="0.2">
      <c r="A1397">
        <v>2089</v>
      </c>
      <c r="B1397" t="s">
        <v>72</v>
      </c>
      <c r="C1397" t="s">
        <v>27</v>
      </c>
    </row>
    <row r="1398" spans="1:3" x14ac:dyDescent="0.2">
      <c r="A1398">
        <v>1796</v>
      </c>
      <c r="B1398" t="s">
        <v>72</v>
      </c>
      <c r="C1398" t="s">
        <v>40</v>
      </c>
    </row>
    <row r="1399" spans="1:3" x14ac:dyDescent="0.2">
      <c r="A1399">
        <v>645</v>
      </c>
      <c r="B1399" t="s">
        <v>72</v>
      </c>
      <c r="C1399" t="s">
        <v>31</v>
      </c>
    </row>
    <row r="1400" spans="1:3" x14ac:dyDescent="0.2">
      <c r="A1400">
        <v>1305</v>
      </c>
      <c r="B1400" t="s">
        <v>72</v>
      </c>
      <c r="C1400" t="s">
        <v>31</v>
      </c>
    </row>
    <row r="1401" spans="1:3" x14ac:dyDescent="0.2">
      <c r="A1401">
        <v>1200</v>
      </c>
      <c r="B1401" t="s">
        <v>72</v>
      </c>
      <c r="C1401" t="s">
        <v>27</v>
      </c>
    </row>
    <row r="1402" spans="1:3" x14ac:dyDescent="0.2">
      <c r="A1402">
        <v>1596</v>
      </c>
      <c r="B1402" t="s">
        <v>72</v>
      </c>
      <c r="C1402" t="s">
        <v>27</v>
      </c>
    </row>
    <row r="1403" spans="1:3" x14ac:dyDescent="0.2">
      <c r="A1403">
        <v>7235</v>
      </c>
      <c r="B1403" t="s">
        <v>72</v>
      </c>
      <c r="C1403" t="s">
        <v>27</v>
      </c>
    </row>
    <row r="1404" spans="1:3" x14ac:dyDescent="0.2">
      <c r="A1404">
        <v>985</v>
      </c>
      <c r="B1404" t="s">
        <v>72</v>
      </c>
      <c r="C1404" t="s">
        <v>31</v>
      </c>
    </row>
    <row r="1405" spans="1:3" x14ac:dyDescent="0.2">
      <c r="A1405">
        <v>2205</v>
      </c>
      <c r="B1405" t="s">
        <v>72</v>
      </c>
      <c r="C1405" t="s">
        <v>27</v>
      </c>
    </row>
    <row r="1406" spans="1:3" x14ac:dyDescent="0.2">
      <c r="A1406">
        <v>665</v>
      </c>
      <c r="B1406" t="s">
        <v>72</v>
      </c>
      <c r="C1406" t="s">
        <v>27</v>
      </c>
    </row>
    <row r="1407" spans="1:3" x14ac:dyDescent="0.2">
      <c r="A1407">
        <v>882</v>
      </c>
      <c r="B1407" t="s">
        <v>72</v>
      </c>
      <c r="C1407" t="s">
        <v>31</v>
      </c>
    </row>
    <row r="1408" spans="1:3" x14ac:dyDescent="0.2">
      <c r="A1408">
        <v>595</v>
      </c>
      <c r="B1408" t="s">
        <v>72</v>
      </c>
      <c r="C1408" t="s">
        <v>31</v>
      </c>
    </row>
    <row r="1409" spans="1:3" x14ac:dyDescent="0.2">
      <c r="A1409">
        <v>248</v>
      </c>
      <c r="B1409" t="s">
        <v>72</v>
      </c>
      <c r="C1409" t="s">
        <v>31</v>
      </c>
    </row>
    <row r="1410" spans="1:3" x14ac:dyDescent="0.2">
      <c r="A1410">
        <v>6575</v>
      </c>
      <c r="B1410" t="s">
        <v>72</v>
      </c>
      <c r="C1410" t="s">
        <v>27</v>
      </c>
    </row>
    <row r="1411" spans="1:3" x14ac:dyDescent="0.2">
      <c r="A1411">
        <v>1090</v>
      </c>
      <c r="B1411" t="s">
        <v>72</v>
      </c>
      <c r="C1411" t="s">
        <v>31</v>
      </c>
    </row>
    <row r="1412" spans="1:3" x14ac:dyDescent="0.2">
      <c r="A1412">
        <v>3250</v>
      </c>
      <c r="B1412" t="s">
        <v>72</v>
      </c>
      <c r="C1412" t="s">
        <v>27</v>
      </c>
    </row>
    <row r="1413" spans="1:3" x14ac:dyDescent="0.2">
      <c r="A1413">
        <v>908</v>
      </c>
      <c r="B1413" t="s">
        <v>72</v>
      </c>
      <c r="C1413" t="s">
        <v>27</v>
      </c>
    </row>
    <row r="1414" spans="1:3" x14ac:dyDescent="0.2">
      <c r="A1414">
        <v>1261</v>
      </c>
      <c r="B1414" t="s">
        <v>72</v>
      </c>
      <c r="C1414" t="s">
        <v>27</v>
      </c>
    </row>
    <row r="1415" spans="1:3" x14ac:dyDescent="0.2">
      <c r="A1415">
        <v>2200</v>
      </c>
      <c r="B1415" t="s">
        <v>72</v>
      </c>
      <c r="C1415" t="s">
        <v>27</v>
      </c>
    </row>
    <row r="1416" spans="1:3" x14ac:dyDescent="0.2">
      <c r="A1416">
        <v>1490</v>
      </c>
      <c r="B1416" t="s">
        <v>72</v>
      </c>
      <c r="C1416" t="s">
        <v>27</v>
      </c>
    </row>
    <row r="1417" spans="1:3" x14ac:dyDescent="0.2">
      <c r="A1417">
        <v>1625</v>
      </c>
      <c r="B1417" t="s">
        <v>72</v>
      </c>
      <c r="C1417" t="s">
        <v>27</v>
      </c>
    </row>
    <row r="1418" spans="1:3" x14ac:dyDescent="0.2">
      <c r="A1418">
        <v>2166</v>
      </c>
      <c r="B1418" t="s">
        <v>72</v>
      </c>
      <c r="C1418" t="s">
        <v>31</v>
      </c>
    </row>
    <row r="1419" spans="1:3" x14ac:dyDescent="0.2">
      <c r="A1419">
        <v>5505</v>
      </c>
      <c r="B1419" t="s">
        <v>72</v>
      </c>
      <c r="C1419" t="s">
        <v>27</v>
      </c>
    </row>
    <row r="1420" spans="1:3" x14ac:dyDescent="0.2">
      <c r="A1420">
        <v>797</v>
      </c>
      <c r="B1420" t="s">
        <v>72</v>
      </c>
      <c r="C1420" t="s">
        <v>31</v>
      </c>
    </row>
    <row r="1421" spans="1:3" x14ac:dyDescent="0.2">
      <c r="A1421">
        <v>1315</v>
      </c>
      <c r="B1421" t="s">
        <v>72</v>
      </c>
      <c r="C1421" t="s">
        <v>27</v>
      </c>
    </row>
    <row r="1422" spans="1:3" x14ac:dyDescent="0.2">
      <c r="A1422">
        <v>1100</v>
      </c>
      <c r="B1422" t="s">
        <v>72</v>
      </c>
      <c r="C1422" t="s">
        <v>27</v>
      </c>
    </row>
    <row r="1423" spans="1:3" x14ac:dyDescent="0.2">
      <c r="A1423">
        <v>488</v>
      </c>
      <c r="B1423" t="s">
        <v>72</v>
      </c>
      <c r="C1423" t="s">
        <v>31</v>
      </c>
    </row>
    <row r="1424" spans="1:3" x14ac:dyDescent="0.2">
      <c r="A1424">
        <v>532</v>
      </c>
      <c r="B1424" t="s">
        <v>72</v>
      </c>
      <c r="C1424" t="s">
        <v>31</v>
      </c>
    </row>
    <row r="1425" spans="1:3" x14ac:dyDescent="0.2">
      <c r="A1425">
        <v>1060</v>
      </c>
      <c r="B1425" t="s">
        <v>72</v>
      </c>
      <c r="C1425" t="s">
        <v>27</v>
      </c>
    </row>
    <row r="1426" spans="1:3" x14ac:dyDescent="0.2">
      <c r="A1426">
        <v>1420</v>
      </c>
      <c r="B1426" t="s">
        <v>72</v>
      </c>
      <c r="C1426" t="s">
        <v>27</v>
      </c>
    </row>
    <row r="1427" spans="1:3" x14ac:dyDescent="0.2">
      <c r="A1427">
        <v>368</v>
      </c>
      <c r="B1427" t="s">
        <v>72</v>
      </c>
      <c r="C1427" t="s">
        <v>31</v>
      </c>
    </row>
    <row r="1428" spans="1:3" x14ac:dyDescent="0.2">
      <c r="A1428">
        <v>615</v>
      </c>
      <c r="B1428" t="s">
        <v>72</v>
      </c>
      <c r="C1428" t="s">
        <v>27</v>
      </c>
    </row>
    <row r="1429" spans="1:3" x14ac:dyDescent="0.2">
      <c r="A1429">
        <v>1006</v>
      </c>
      <c r="B1429" t="s">
        <v>72</v>
      </c>
      <c r="C1429" t="s">
        <v>27</v>
      </c>
    </row>
    <row r="1430" spans="1:3" x14ac:dyDescent="0.2">
      <c r="A1430">
        <v>1620</v>
      </c>
      <c r="B1430" t="s">
        <v>72</v>
      </c>
      <c r="C1430" t="s">
        <v>27</v>
      </c>
    </row>
    <row r="1431" spans="1:3" x14ac:dyDescent="0.2">
      <c r="A1431">
        <v>2331</v>
      </c>
      <c r="B1431" t="s">
        <v>72</v>
      </c>
      <c r="C1431" t="s">
        <v>27</v>
      </c>
    </row>
    <row r="1432" spans="1:3" x14ac:dyDescent="0.2">
      <c r="A1432">
        <v>1260</v>
      </c>
      <c r="B1432" t="s">
        <v>72</v>
      </c>
      <c r="C1432" t="s">
        <v>27</v>
      </c>
    </row>
    <row r="1433" spans="1:3" x14ac:dyDescent="0.2">
      <c r="A1433">
        <v>740</v>
      </c>
      <c r="B1433" t="s">
        <v>72</v>
      </c>
      <c r="C1433" t="s">
        <v>31</v>
      </c>
    </row>
    <row r="1434" spans="1:3" x14ac:dyDescent="0.2">
      <c r="A1434">
        <v>2005</v>
      </c>
      <c r="B1434" t="s">
        <v>72</v>
      </c>
      <c r="C1434" t="s">
        <v>27</v>
      </c>
    </row>
    <row r="1435" spans="1:3" x14ac:dyDescent="0.2">
      <c r="A1435">
        <v>620</v>
      </c>
      <c r="B1435" t="s">
        <v>72</v>
      </c>
      <c r="C1435" t="s">
        <v>27</v>
      </c>
    </row>
    <row r="1436" spans="1:3" x14ac:dyDescent="0.2">
      <c r="A1436">
        <v>1135</v>
      </c>
      <c r="B1436" t="s">
        <v>72</v>
      </c>
      <c r="C1436" t="s">
        <v>31</v>
      </c>
    </row>
    <row r="1437" spans="1:3" x14ac:dyDescent="0.2">
      <c r="A1437">
        <v>740</v>
      </c>
      <c r="B1437" t="s">
        <v>72</v>
      </c>
      <c r="C1437" t="s">
        <v>40</v>
      </c>
    </row>
    <row r="1438" spans="1:3" x14ac:dyDescent="0.2">
      <c r="A1438">
        <v>306</v>
      </c>
      <c r="B1438" t="s">
        <v>72</v>
      </c>
      <c r="C1438" t="s">
        <v>31</v>
      </c>
    </row>
    <row r="1439" spans="1:3" x14ac:dyDescent="0.2">
      <c r="A1439">
        <v>1075</v>
      </c>
      <c r="B1439" t="s">
        <v>72</v>
      </c>
      <c r="C1439" t="s">
        <v>27</v>
      </c>
    </row>
    <row r="1440" spans="1:3" x14ac:dyDescent="0.2">
      <c r="A1440">
        <v>2510</v>
      </c>
      <c r="B1440" t="s">
        <v>72</v>
      </c>
      <c r="C1440" t="s">
        <v>27</v>
      </c>
    </row>
    <row r="1441" spans="1:3" x14ac:dyDescent="0.2">
      <c r="A1441">
        <v>5005</v>
      </c>
      <c r="B1441" t="s">
        <v>72</v>
      </c>
      <c r="C1441" t="s">
        <v>27</v>
      </c>
    </row>
    <row r="1442" spans="1:3" x14ac:dyDescent="0.2">
      <c r="A1442">
        <v>980</v>
      </c>
      <c r="B1442" t="s">
        <v>72</v>
      </c>
      <c r="C1442" t="s">
        <v>31</v>
      </c>
    </row>
    <row r="1443" spans="1:3" x14ac:dyDescent="0.2">
      <c r="A1443">
        <v>1700</v>
      </c>
      <c r="B1443" t="s">
        <v>72</v>
      </c>
      <c r="C1443" t="s">
        <v>31</v>
      </c>
    </row>
    <row r="1444" spans="1:3" x14ac:dyDescent="0.2">
      <c r="A1444">
        <v>685</v>
      </c>
      <c r="B1444" t="s">
        <v>72</v>
      </c>
      <c r="C1444" t="s">
        <v>31</v>
      </c>
    </row>
    <row r="1445" spans="1:3" x14ac:dyDescent="0.2">
      <c r="A1445">
        <v>1055</v>
      </c>
      <c r="B1445" t="s">
        <v>72</v>
      </c>
      <c r="C1445" t="s">
        <v>27</v>
      </c>
    </row>
    <row r="1446" spans="1:3" x14ac:dyDescent="0.2">
      <c r="A1446">
        <v>2118</v>
      </c>
      <c r="B1446" t="s">
        <v>72</v>
      </c>
      <c r="C1446" t="s">
        <v>27</v>
      </c>
    </row>
    <row r="1447" spans="1:3" x14ac:dyDescent="0.2">
      <c r="A1447">
        <v>1190</v>
      </c>
      <c r="B1447" t="s">
        <v>72</v>
      </c>
      <c r="C1447" t="s">
        <v>40</v>
      </c>
    </row>
    <row r="1448" spans="1:3" x14ac:dyDescent="0.2">
      <c r="A1448">
        <v>10890</v>
      </c>
      <c r="B1448" t="s">
        <v>72</v>
      </c>
      <c r="C1448" t="s">
        <v>27</v>
      </c>
    </row>
    <row r="1449" spans="1:3" x14ac:dyDescent="0.2">
      <c r="A1449">
        <v>530</v>
      </c>
      <c r="B1449" t="s">
        <v>72</v>
      </c>
      <c r="C1449" t="s">
        <v>27</v>
      </c>
    </row>
    <row r="1450" spans="1:3" x14ac:dyDescent="0.2">
      <c r="A1450">
        <v>3400</v>
      </c>
      <c r="B1450" t="s">
        <v>72</v>
      </c>
      <c r="C1450" t="s">
        <v>27</v>
      </c>
    </row>
    <row r="1451" spans="1:3" x14ac:dyDescent="0.2">
      <c r="A1451">
        <v>483</v>
      </c>
      <c r="B1451" t="s">
        <v>72</v>
      </c>
      <c r="C1451" t="s">
        <v>31</v>
      </c>
    </row>
    <row r="1452" spans="1:3" x14ac:dyDescent="0.2">
      <c r="A1452">
        <v>1508</v>
      </c>
      <c r="B1452" t="s">
        <v>72</v>
      </c>
      <c r="C1452" t="s">
        <v>27</v>
      </c>
    </row>
    <row r="1453" spans="1:3" x14ac:dyDescent="0.2">
      <c r="A1453">
        <v>665</v>
      </c>
      <c r="B1453" t="s">
        <v>72</v>
      </c>
      <c r="C1453" t="s">
        <v>31</v>
      </c>
    </row>
    <row r="1454" spans="1:3" x14ac:dyDescent="0.2">
      <c r="A1454">
        <v>468</v>
      </c>
      <c r="B1454" t="s">
        <v>72</v>
      </c>
      <c r="C1454" t="s">
        <v>31</v>
      </c>
    </row>
    <row r="1455" spans="1:3" x14ac:dyDescent="0.2">
      <c r="A1455">
        <v>585</v>
      </c>
      <c r="B1455" t="s">
        <v>72</v>
      </c>
      <c r="C1455" t="s">
        <v>27</v>
      </c>
    </row>
    <row r="1456" spans="1:3" x14ac:dyDescent="0.2">
      <c r="A1456">
        <v>700</v>
      </c>
      <c r="B1456" t="s">
        <v>72</v>
      </c>
      <c r="C1456" t="s">
        <v>27</v>
      </c>
    </row>
    <row r="1457" spans="1:3" x14ac:dyDescent="0.2">
      <c r="A1457">
        <v>1200</v>
      </c>
      <c r="B1457" t="s">
        <v>72</v>
      </c>
      <c r="C1457" t="s">
        <v>27</v>
      </c>
    </row>
    <row r="1458" spans="1:3" x14ac:dyDescent="0.2">
      <c r="A1458">
        <v>582</v>
      </c>
      <c r="B1458" t="s">
        <v>72</v>
      </c>
      <c r="C1458" t="s">
        <v>27</v>
      </c>
    </row>
    <row r="1459" spans="1:3" x14ac:dyDescent="0.2">
      <c r="A1459">
        <v>845</v>
      </c>
      <c r="B1459" t="s">
        <v>72</v>
      </c>
      <c r="C1459" t="s">
        <v>31</v>
      </c>
    </row>
    <row r="1460" spans="1:3" x14ac:dyDescent="0.2">
      <c r="A1460">
        <v>936</v>
      </c>
      <c r="B1460" t="s">
        <v>72</v>
      </c>
      <c r="C1460" t="s">
        <v>31</v>
      </c>
    </row>
    <row r="1461" spans="1:3" x14ac:dyDescent="0.2">
      <c r="A1461">
        <v>765</v>
      </c>
      <c r="B1461" t="s">
        <v>72</v>
      </c>
      <c r="C1461" t="s">
        <v>31</v>
      </c>
    </row>
    <row r="1462" spans="1:3" x14ac:dyDescent="0.2">
      <c r="A1462">
        <v>825</v>
      </c>
      <c r="B1462" t="s">
        <v>72</v>
      </c>
      <c r="C1462" t="s">
        <v>27</v>
      </c>
    </row>
    <row r="1463" spans="1:3" x14ac:dyDescent="0.2">
      <c r="A1463">
        <v>490</v>
      </c>
      <c r="B1463" t="s">
        <v>72</v>
      </c>
      <c r="C1463" t="s">
        <v>31</v>
      </c>
    </row>
    <row r="1464" spans="1:3" x14ac:dyDescent="0.2">
      <c r="A1464">
        <v>400</v>
      </c>
      <c r="B1464" t="s">
        <v>72</v>
      </c>
      <c r="C1464" t="s">
        <v>27</v>
      </c>
    </row>
    <row r="1465" spans="1:3" x14ac:dyDescent="0.2">
      <c r="A1465">
        <v>450</v>
      </c>
      <c r="B1465" t="s">
        <v>72</v>
      </c>
      <c r="C1465" t="s">
        <v>40</v>
      </c>
    </row>
    <row r="1466" spans="1:3" x14ac:dyDescent="0.2">
      <c r="A1466">
        <v>416</v>
      </c>
      <c r="B1466" t="s">
        <v>72</v>
      </c>
      <c r="C1466" t="s">
        <v>31</v>
      </c>
    </row>
    <row r="1467" spans="1:3" x14ac:dyDescent="0.2">
      <c r="A1467">
        <v>305</v>
      </c>
      <c r="B1467" t="s">
        <v>72</v>
      </c>
      <c r="C1467" t="s">
        <v>31</v>
      </c>
    </row>
    <row r="1468" spans="1:3" x14ac:dyDescent="0.2">
      <c r="A1468">
        <v>295</v>
      </c>
      <c r="B1468" t="s">
        <v>72</v>
      </c>
      <c r="C1468" t="s">
        <v>31</v>
      </c>
    </row>
    <row r="1469" spans="1:3" x14ac:dyDescent="0.2">
      <c r="A1469">
        <v>422</v>
      </c>
      <c r="B1469" t="s">
        <v>72</v>
      </c>
      <c r="C1469" t="s">
        <v>31</v>
      </c>
    </row>
    <row r="1470" spans="1:3" x14ac:dyDescent="0.2">
      <c r="A1470">
        <v>367</v>
      </c>
      <c r="B1470" t="s">
        <v>72</v>
      </c>
      <c r="C1470" t="s">
        <v>31</v>
      </c>
    </row>
    <row r="1471" spans="1:3" x14ac:dyDescent="0.2">
      <c r="A1471">
        <v>986</v>
      </c>
      <c r="B1471" t="s">
        <v>72</v>
      </c>
      <c r="C1471" t="s">
        <v>40</v>
      </c>
    </row>
    <row r="1472" spans="1:3" x14ac:dyDescent="0.2">
      <c r="A1472">
        <v>330</v>
      </c>
      <c r="B1472" t="s">
        <v>72</v>
      </c>
      <c r="C1472" t="s">
        <v>31</v>
      </c>
    </row>
    <row r="1473" spans="1:3" x14ac:dyDescent="0.2">
      <c r="A1473">
        <v>740</v>
      </c>
      <c r="B1473" t="s">
        <v>72</v>
      </c>
      <c r="C1473" t="s">
        <v>31</v>
      </c>
    </row>
    <row r="1474" spans="1:3" x14ac:dyDescent="0.2">
      <c r="A1474">
        <v>340</v>
      </c>
      <c r="B1474" t="s">
        <v>72</v>
      </c>
      <c r="C1474" t="s">
        <v>31</v>
      </c>
    </row>
    <row r="1475" spans="1:3" x14ac:dyDescent="0.2">
      <c r="A1475">
        <v>347</v>
      </c>
      <c r="B1475" t="s">
        <v>72</v>
      </c>
      <c r="C1475" t="s">
        <v>31</v>
      </c>
    </row>
    <row r="1476" spans="1:3" x14ac:dyDescent="0.2">
      <c r="A1476">
        <v>160</v>
      </c>
      <c r="B1476" t="s">
        <v>72</v>
      </c>
      <c r="C1476" t="s">
        <v>27</v>
      </c>
    </row>
    <row r="1477" spans="1:3" x14ac:dyDescent="0.2">
      <c r="A1477">
        <v>341</v>
      </c>
      <c r="B1477" t="s">
        <v>72</v>
      </c>
      <c r="C1477" t="s">
        <v>31</v>
      </c>
    </row>
    <row r="1478" spans="1:3" x14ac:dyDescent="0.2">
      <c r="A1478">
        <v>610</v>
      </c>
      <c r="B1478" t="s">
        <v>72</v>
      </c>
      <c r="C1478" t="s">
        <v>31</v>
      </c>
    </row>
    <row r="1479" spans="1:3" x14ac:dyDescent="0.2">
      <c r="A1479">
        <v>440</v>
      </c>
      <c r="B1479" t="s">
        <v>72</v>
      </c>
      <c r="C1479" t="s">
        <v>31</v>
      </c>
    </row>
    <row r="1480" spans="1:3" x14ac:dyDescent="0.2">
      <c r="A1480">
        <v>1255</v>
      </c>
      <c r="B1480" t="s">
        <v>72</v>
      </c>
      <c r="C1480" t="s">
        <v>31</v>
      </c>
    </row>
    <row r="1481" spans="1:3" x14ac:dyDescent="0.2">
      <c r="A1481">
        <v>220</v>
      </c>
      <c r="B1481" t="s">
        <v>72</v>
      </c>
      <c r="C1481" t="s">
        <v>31</v>
      </c>
    </row>
    <row r="1482" spans="1:3" x14ac:dyDescent="0.2">
      <c r="A1482">
        <v>503</v>
      </c>
      <c r="B1482" t="s">
        <v>72</v>
      </c>
      <c r="C1482" t="s">
        <v>27</v>
      </c>
    </row>
    <row r="1483" spans="1:3" x14ac:dyDescent="0.2">
      <c r="A1483">
        <v>175</v>
      </c>
      <c r="B1483" t="s">
        <v>72</v>
      </c>
      <c r="C1483" t="s">
        <v>31</v>
      </c>
    </row>
    <row r="1484" spans="1:3" x14ac:dyDescent="0.2">
      <c r="A1484">
        <v>6879</v>
      </c>
      <c r="B1484" t="s">
        <v>72</v>
      </c>
      <c r="C1484" t="s">
        <v>31</v>
      </c>
    </row>
    <row r="1485" spans="1:3" x14ac:dyDescent="0.2">
      <c r="A1485">
        <v>430</v>
      </c>
      <c r="B1485" t="s">
        <v>72</v>
      </c>
      <c r="C1485" t="s">
        <v>31</v>
      </c>
    </row>
    <row r="1486" spans="1:3" x14ac:dyDescent="0.2">
      <c r="A1486">
        <v>503</v>
      </c>
      <c r="B1486" t="s">
        <v>72</v>
      </c>
      <c r="C1486" t="s">
        <v>31</v>
      </c>
    </row>
    <row r="1487" spans="1:3" x14ac:dyDescent="0.2">
      <c r="A1487">
        <v>180</v>
      </c>
      <c r="B1487" t="s">
        <v>72</v>
      </c>
      <c r="C1487" t="s">
        <v>31</v>
      </c>
    </row>
    <row r="1488" spans="1:3" x14ac:dyDescent="0.2">
      <c r="A1488">
        <v>180</v>
      </c>
      <c r="B1488" t="s">
        <v>72</v>
      </c>
      <c r="C1488" t="s">
        <v>31</v>
      </c>
    </row>
    <row r="1489" spans="1:3" x14ac:dyDescent="0.2">
      <c r="A1489">
        <v>315</v>
      </c>
      <c r="B1489" t="s">
        <v>72</v>
      </c>
      <c r="C1489" t="s">
        <v>31</v>
      </c>
    </row>
    <row r="1490" spans="1:3" x14ac:dyDescent="0.2">
      <c r="A1490">
        <v>1215</v>
      </c>
      <c r="B1490" t="s">
        <v>72</v>
      </c>
      <c r="C1490" t="s">
        <v>27</v>
      </c>
    </row>
    <row r="1491" spans="1:3" x14ac:dyDescent="0.2">
      <c r="A1491">
        <v>3000</v>
      </c>
      <c r="B1491" t="s">
        <v>72</v>
      </c>
      <c r="C1491" t="s">
        <v>27</v>
      </c>
    </row>
    <row r="1492" spans="1:3" x14ac:dyDescent="0.2">
      <c r="A1492">
        <v>210</v>
      </c>
      <c r="B1492" t="s">
        <v>72</v>
      </c>
      <c r="C1492" t="s">
        <v>31</v>
      </c>
    </row>
    <row r="1493" spans="1:3" x14ac:dyDescent="0.2">
      <c r="A1493">
        <v>385</v>
      </c>
      <c r="B1493" t="s">
        <v>72</v>
      </c>
      <c r="C1493" t="s">
        <v>31</v>
      </c>
    </row>
    <row r="1494" spans="1:3" x14ac:dyDescent="0.2">
      <c r="A1494">
        <v>3000</v>
      </c>
      <c r="B1494" t="s">
        <v>72</v>
      </c>
      <c r="C1494" t="s">
        <v>27</v>
      </c>
    </row>
    <row r="1495" spans="1:3" x14ac:dyDescent="0.2">
      <c r="A1495">
        <v>134</v>
      </c>
      <c r="B1495" t="s">
        <v>72</v>
      </c>
      <c r="C1495" t="s">
        <v>31</v>
      </c>
    </row>
    <row r="1496" spans="1:3" x14ac:dyDescent="0.2">
      <c r="A1496">
        <v>315</v>
      </c>
      <c r="B1496" t="s">
        <v>72</v>
      </c>
      <c r="C1496" t="s">
        <v>31</v>
      </c>
    </row>
    <row r="1497" spans="1:3" x14ac:dyDescent="0.2">
      <c r="A1497">
        <v>315</v>
      </c>
      <c r="B1497" t="s">
        <v>72</v>
      </c>
      <c r="C1497" t="s">
        <v>31</v>
      </c>
    </row>
    <row r="1498" spans="1:3" x14ac:dyDescent="0.2">
      <c r="A1498">
        <v>26578</v>
      </c>
      <c r="B1498" t="s">
        <v>72</v>
      </c>
      <c r="C1498" t="s">
        <v>27</v>
      </c>
    </row>
    <row r="1499" spans="1:3" x14ac:dyDescent="0.2">
      <c r="A1499">
        <v>475</v>
      </c>
      <c r="B1499" t="s">
        <v>72</v>
      </c>
      <c r="C1499" t="s">
        <v>31</v>
      </c>
    </row>
    <row r="1500" spans="1:3" x14ac:dyDescent="0.2">
      <c r="A1500">
        <v>730</v>
      </c>
      <c r="B1500" t="s">
        <v>72</v>
      </c>
      <c r="C1500" t="s">
        <v>31</v>
      </c>
    </row>
    <row r="1501" spans="1:3" x14ac:dyDescent="0.2">
      <c r="A1501">
        <v>470</v>
      </c>
      <c r="B1501" t="s">
        <v>72</v>
      </c>
      <c r="C1501" t="s">
        <v>40</v>
      </c>
    </row>
    <row r="1502" spans="1:3" x14ac:dyDescent="0.2">
      <c r="A1502">
        <v>110</v>
      </c>
      <c r="B1502" t="s">
        <v>72</v>
      </c>
      <c r="C1502" t="s">
        <v>31</v>
      </c>
    </row>
    <row r="1503" spans="1:3" x14ac:dyDescent="0.2">
      <c r="A1503">
        <v>650</v>
      </c>
      <c r="B1503" t="s">
        <v>72</v>
      </c>
      <c r="C1503" t="s">
        <v>40</v>
      </c>
    </row>
    <row r="1504" spans="1:3" x14ac:dyDescent="0.2">
      <c r="A1504">
        <v>119</v>
      </c>
      <c r="B1504" t="s">
        <v>72</v>
      </c>
      <c r="C1504" t="s">
        <v>31</v>
      </c>
    </row>
    <row r="1505" spans="1:3" x14ac:dyDescent="0.2">
      <c r="A1505">
        <v>85</v>
      </c>
      <c r="B1505" t="s">
        <v>72</v>
      </c>
      <c r="C1505" t="s">
        <v>40</v>
      </c>
    </row>
    <row r="1506" spans="1:3" x14ac:dyDescent="0.2">
      <c r="A1506">
        <v>165</v>
      </c>
      <c r="B1506" t="s">
        <v>72</v>
      </c>
      <c r="C1506" t="s">
        <v>31</v>
      </c>
    </row>
    <row r="1507" spans="1:3" x14ac:dyDescent="0.2">
      <c r="A1507">
        <v>130</v>
      </c>
      <c r="B1507" t="s">
        <v>72</v>
      </c>
      <c r="C1507" t="s">
        <v>31</v>
      </c>
    </row>
    <row r="1508" spans="1:3" x14ac:dyDescent="0.2">
      <c r="A1508">
        <v>411</v>
      </c>
      <c r="B1508" t="s">
        <v>72</v>
      </c>
      <c r="C1508" t="s">
        <v>31</v>
      </c>
    </row>
    <row r="1509" spans="1:3" x14ac:dyDescent="0.2">
      <c r="A1509">
        <v>1205</v>
      </c>
      <c r="B1509" t="s">
        <v>72</v>
      </c>
      <c r="C1509" t="s">
        <v>31</v>
      </c>
    </row>
    <row r="1510" spans="1:3" x14ac:dyDescent="0.2">
      <c r="A1510">
        <v>300</v>
      </c>
      <c r="B1510" t="s">
        <v>72</v>
      </c>
      <c r="C1510" t="s">
        <v>31</v>
      </c>
    </row>
    <row r="1511" spans="1:3" x14ac:dyDescent="0.2">
      <c r="A1511">
        <v>130</v>
      </c>
      <c r="B1511" t="s">
        <v>72</v>
      </c>
      <c r="C1511" t="s">
        <v>31</v>
      </c>
    </row>
    <row r="1512" spans="1:3" x14ac:dyDescent="0.2">
      <c r="A1512">
        <v>610</v>
      </c>
      <c r="B1512" t="s">
        <v>72</v>
      </c>
      <c r="C1512" t="s">
        <v>31</v>
      </c>
    </row>
    <row r="1513" spans="1:3" x14ac:dyDescent="0.2">
      <c r="A1513">
        <v>210</v>
      </c>
      <c r="B1513" t="s">
        <v>72</v>
      </c>
      <c r="C1513" t="s">
        <v>40</v>
      </c>
    </row>
    <row r="1514" spans="1:3" x14ac:dyDescent="0.2">
      <c r="A1514">
        <v>225</v>
      </c>
      <c r="B1514" t="s">
        <v>72</v>
      </c>
      <c r="C1514" t="s">
        <v>31</v>
      </c>
    </row>
    <row r="1515" spans="1:3" x14ac:dyDescent="0.2">
      <c r="A1515">
        <v>101</v>
      </c>
      <c r="B1515" t="s">
        <v>72</v>
      </c>
      <c r="C1515" t="s">
        <v>31</v>
      </c>
    </row>
    <row r="1516" spans="1:3" x14ac:dyDescent="0.2">
      <c r="A1516">
        <v>1430</v>
      </c>
      <c r="B1516" t="s">
        <v>72</v>
      </c>
      <c r="C1516" t="s">
        <v>31</v>
      </c>
    </row>
    <row r="1517" spans="1:3" x14ac:dyDescent="0.2">
      <c r="A1517">
        <v>255</v>
      </c>
      <c r="B1517" t="s">
        <v>72</v>
      </c>
      <c r="C1517" t="s">
        <v>31</v>
      </c>
    </row>
    <row r="1518" spans="1:3" x14ac:dyDescent="0.2">
      <c r="A1518">
        <v>110</v>
      </c>
      <c r="B1518" t="s">
        <v>72</v>
      </c>
      <c r="C1518" t="s">
        <v>31</v>
      </c>
    </row>
    <row r="1519" spans="1:3" x14ac:dyDescent="0.2">
      <c r="A1519">
        <v>425</v>
      </c>
      <c r="B1519" t="s">
        <v>72</v>
      </c>
      <c r="C1519" t="s">
        <v>31</v>
      </c>
    </row>
    <row r="1520" spans="1:3" x14ac:dyDescent="0.2">
      <c r="A1520">
        <v>87</v>
      </c>
      <c r="B1520" t="s">
        <v>72</v>
      </c>
      <c r="C1520" t="s">
        <v>31</v>
      </c>
    </row>
    <row r="1521" spans="1:3" x14ac:dyDescent="0.2">
      <c r="A1521">
        <v>205</v>
      </c>
      <c r="B1521" t="s">
        <v>72</v>
      </c>
      <c r="C1521" t="s">
        <v>40</v>
      </c>
    </row>
    <row r="1522" spans="1:3" x14ac:dyDescent="0.2">
      <c r="A1522">
        <v>28</v>
      </c>
      <c r="B1522" t="s">
        <v>72</v>
      </c>
      <c r="C1522" t="s">
        <v>27</v>
      </c>
    </row>
    <row r="1523" spans="1:3" x14ac:dyDescent="0.2">
      <c r="A1523">
        <v>150</v>
      </c>
      <c r="B1523" t="s">
        <v>72</v>
      </c>
      <c r="C1523" t="s">
        <v>31</v>
      </c>
    </row>
    <row r="1524" spans="1:3" x14ac:dyDescent="0.2">
      <c r="A1524">
        <v>175</v>
      </c>
      <c r="B1524" t="s">
        <v>72</v>
      </c>
      <c r="C1524" t="s">
        <v>31</v>
      </c>
    </row>
    <row r="1525" spans="1:3" x14ac:dyDescent="0.2">
      <c r="A1525">
        <v>125</v>
      </c>
      <c r="B1525" t="s">
        <v>72</v>
      </c>
      <c r="C1525" t="s">
        <v>31</v>
      </c>
    </row>
    <row r="1526" spans="1:3" x14ac:dyDescent="0.2">
      <c r="A1526">
        <v>255</v>
      </c>
      <c r="B1526" t="s">
        <v>72</v>
      </c>
      <c r="C1526" t="s">
        <v>31</v>
      </c>
    </row>
    <row r="1527" spans="1:3" x14ac:dyDescent="0.2">
      <c r="A1527">
        <v>13</v>
      </c>
      <c r="B1527" t="s">
        <v>72</v>
      </c>
      <c r="C1527" t="s">
        <v>31</v>
      </c>
    </row>
    <row r="1528" spans="1:3" x14ac:dyDescent="0.2">
      <c r="A1528">
        <v>40</v>
      </c>
      <c r="B1528" t="s">
        <v>72</v>
      </c>
      <c r="C1528" t="s">
        <v>31</v>
      </c>
    </row>
    <row r="1529" spans="1:3" x14ac:dyDescent="0.2">
      <c r="A1529">
        <v>108</v>
      </c>
      <c r="B1529" t="s">
        <v>72</v>
      </c>
      <c r="C1529" t="s">
        <v>31</v>
      </c>
    </row>
    <row r="1530" spans="1:3" x14ac:dyDescent="0.2">
      <c r="A1530">
        <v>168</v>
      </c>
      <c r="B1530" t="s">
        <v>72</v>
      </c>
      <c r="C1530" t="s">
        <v>40</v>
      </c>
    </row>
    <row r="1531" spans="1:3" x14ac:dyDescent="0.2">
      <c r="A1531">
        <v>80</v>
      </c>
      <c r="B1531" t="s">
        <v>72</v>
      </c>
      <c r="C1531" t="s">
        <v>31</v>
      </c>
    </row>
    <row r="1532" spans="1:3" x14ac:dyDescent="0.2">
      <c r="A1532">
        <v>177</v>
      </c>
      <c r="B1532" t="s">
        <v>72</v>
      </c>
      <c r="C1532" t="s">
        <v>31</v>
      </c>
    </row>
    <row r="1533" spans="1:3" x14ac:dyDescent="0.2">
      <c r="A1533">
        <v>75</v>
      </c>
      <c r="B1533" t="s">
        <v>72</v>
      </c>
      <c r="C1533" t="s">
        <v>31</v>
      </c>
    </row>
    <row r="1534" spans="1:3" x14ac:dyDescent="0.2">
      <c r="A1534">
        <v>70</v>
      </c>
      <c r="B1534" t="s">
        <v>72</v>
      </c>
      <c r="C1534" t="s">
        <v>31</v>
      </c>
    </row>
    <row r="1535" spans="1:3" x14ac:dyDescent="0.2">
      <c r="A1535">
        <v>160</v>
      </c>
      <c r="B1535" t="s">
        <v>72</v>
      </c>
      <c r="C1535" t="s">
        <v>40</v>
      </c>
    </row>
    <row r="1536" spans="1:3" x14ac:dyDescent="0.2">
      <c r="A1536">
        <v>22</v>
      </c>
      <c r="B1536" t="s">
        <v>72</v>
      </c>
      <c r="C1536" t="s">
        <v>31</v>
      </c>
    </row>
    <row r="1537" spans="1:3" x14ac:dyDescent="0.2">
      <c r="A1537">
        <v>125</v>
      </c>
      <c r="B1537" t="s">
        <v>72</v>
      </c>
      <c r="C1537" t="s">
        <v>31</v>
      </c>
    </row>
    <row r="1538" spans="1:3" x14ac:dyDescent="0.2">
      <c r="A1538">
        <v>53</v>
      </c>
      <c r="B1538" t="s">
        <v>72</v>
      </c>
      <c r="C1538" t="s">
        <v>31</v>
      </c>
    </row>
    <row r="1539" spans="1:3" x14ac:dyDescent="0.2">
      <c r="A1539">
        <v>15</v>
      </c>
      <c r="B1539" t="s">
        <v>72</v>
      </c>
      <c r="C1539" t="s">
        <v>31</v>
      </c>
    </row>
    <row r="1540" spans="1:3" x14ac:dyDescent="0.2">
      <c r="A1540">
        <v>30</v>
      </c>
      <c r="B1540" t="s">
        <v>72</v>
      </c>
      <c r="C1540" t="s">
        <v>31</v>
      </c>
    </row>
    <row r="1541" spans="1:3" x14ac:dyDescent="0.2">
      <c r="A1541">
        <v>40</v>
      </c>
      <c r="B1541" t="s">
        <v>72</v>
      </c>
      <c r="C1541" t="s">
        <v>31</v>
      </c>
    </row>
    <row r="1542" spans="1:3" x14ac:dyDescent="0.2">
      <c r="A1542">
        <v>40</v>
      </c>
      <c r="B1542" t="s">
        <v>72</v>
      </c>
      <c r="C1542" t="s">
        <v>31</v>
      </c>
    </row>
    <row r="1543" spans="1:3" x14ac:dyDescent="0.2">
      <c r="A1543">
        <v>95</v>
      </c>
      <c r="B1543" t="s">
        <v>72</v>
      </c>
      <c r="C1543" t="s">
        <v>31</v>
      </c>
    </row>
    <row r="1544" spans="1:3" x14ac:dyDescent="0.2">
      <c r="A1544">
        <v>20</v>
      </c>
      <c r="B1544" t="s">
        <v>72</v>
      </c>
      <c r="C1544" t="s">
        <v>31</v>
      </c>
    </row>
    <row r="1545" spans="1:3" x14ac:dyDescent="0.2">
      <c r="A1545">
        <v>125</v>
      </c>
      <c r="B1545" t="s">
        <v>72</v>
      </c>
      <c r="C1545" t="s">
        <v>31</v>
      </c>
    </row>
    <row r="1546" spans="1:3" x14ac:dyDescent="0.2">
      <c r="A1546">
        <v>25</v>
      </c>
      <c r="B1546" t="s">
        <v>72</v>
      </c>
      <c r="C1546" t="s">
        <v>31</v>
      </c>
    </row>
    <row r="1547" spans="1:3" x14ac:dyDescent="0.2">
      <c r="A1547">
        <v>25</v>
      </c>
      <c r="B1547" t="s">
        <v>72</v>
      </c>
      <c r="C1547" t="s">
        <v>31</v>
      </c>
    </row>
    <row r="1548" spans="1:3" x14ac:dyDescent="0.2">
      <c r="A1548">
        <v>25</v>
      </c>
      <c r="B1548" t="s">
        <v>72</v>
      </c>
      <c r="C1548" t="s">
        <v>31</v>
      </c>
    </row>
    <row r="1549" spans="1:3" x14ac:dyDescent="0.2">
      <c r="A1549">
        <v>50</v>
      </c>
      <c r="B1549" t="s">
        <v>72</v>
      </c>
      <c r="C1549" t="s">
        <v>31</v>
      </c>
    </row>
    <row r="1550" spans="1:3" x14ac:dyDescent="0.2">
      <c r="A1550">
        <v>20</v>
      </c>
      <c r="B1550" t="s">
        <v>72</v>
      </c>
      <c r="C1550" t="s">
        <v>40</v>
      </c>
    </row>
    <row r="1551" spans="1:3" x14ac:dyDescent="0.2">
      <c r="A1551">
        <v>10</v>
      </c>
      <c r="B1551" t="s">
        <v>72</v>
      </c>
      <c r="C1551" t="s">
        <v>31</v>
      </c>
    </row>
    <row r="1552" spans="1:3" x14ac:dyDescent="0.2">
      <c r="A1552">
        <v>50</v>
      </c>
      <c r="B1552" t="s">
        <v>72</v>
      </c>
      <c r="C1552" t="s">
        <v>31</v>
      </c>
    </row>
    <row r="1553" spans="1:3" x14ac:dyDescent="0.2">
      <c r="A1553">
        <v>18</v>
      </c>
      <c r="B1553" t="s">
        <v>72</v>
      </c>
      <c r="C1553" t="s">
        <v>31</v>
      </c>
    </row>
    <row r="1554" spans="1:3" x14ac:dyDescent="0.2">
      <c r="A1554">
        <v>50</v>
      </c>
      <c r="B1554" t="s">
        <v>72</v>
      </c>
      <c r="C1554" t="s">
        <v>31</v>
      </c>
    </row>
    <row r="1555" spans="1:3" x14ac:dyDescent="0.2">
      <c r="A1555">
        <v>20</v>
      </c>
      <c r="B1555" t="s">
        <v>72</v>
      </c>
      <c r="C1555" t="s">
        <v>31</v>
      </c>
    </row>
    <row r="1556" spans="1:3" x14ac:dyDescent="0.2">
      <c r="A1556">
        <v>5.55</v>
      </c>
      <c r="B1556" t="s">
        <v>72</v>
      </c>
      <c r="C1556" t="s">
        <v>40</v>
      </c>
    </row>
    <row r="1557" spans="1:3" x14ac:dyDescent="0.2">
      <c r="A1557">
        <v>10</v>
      </c>
      <c r="B1557" t="s">
        <v>72</v>
      </c>
      <c r="C1557" t="s">
        <v>31</v>
      </c>
    </row>
    <row r="1558" spans="1:3" x14ac:dyDescent="0.2">
      <c r="A1558">
        <v>25</v>
      </c>
      <c r="B1558" t="s">
        <v>72</v>
      </c>
      <c r="C1558" t="s">
        <v>31</v>
      </c>
    </row>
    <row r="1559" spans="1:3" x14ac:dyDescent="0.2">
      <c r="A1559">
        <v>11</v>
      </c>
      <c r="B1559" t="s">
        <v>72</v>
      </c>
      <c r="C1559" t="s">
        <v>31</v>
      </c>
    </row>
    <row r="1560" spans="1:3" x14ac:dyDescent="0.2">
      <c r="A1560">
        <v>10</v>
      </c>
      <c r="B1560" t="s">
        <v>72</v>
      </c>
      <c r="C1560" t="s">
        <v>31</v>
      </c>
    </row>
    <row r="1561" spans="1:3" x14ac:dyDescent="0.2">
      <c r="A1561">
        <v>20</v>
      </c>
      <c r="B1561" t="s">
        <v>72</v>
      </c>
      <c r="C1561" t="s">
        <v>31</v>
      </c>
    </row>
    <row r="1562" spans="1:3" x14ac:dyDescent="0.2">
      <c r="A1562">
        <v>20</v>
      </c>
      <c r="B1562" t="s">
        <v>72</v>
      </c>
      <c r="C1562" t="s">
        <v>31</v>
      </c>
    </row>
    <row r="1563" spans="1:3" x14ac:dyDescent="0.2">
      <c r="A1563">
        <v>50</v>
      </c>
      <c r="B1563" t="s">
        <v>72</v>
      </c>
      <c r="C1563" t="s">
        <v>31</v>
      </c>
    </row>
    <row r="1564" spans="1:3" x14ac:dyDescent="0.2">
      <c r="A1564">
        <v>5</v>
      </c>
      <c r="B1564" t="s">
        <v>72</v>
      </c>
      <c r="C1564" t="s">
        <v>31</v>
      </c>
    </row>
    <row r="1565" spans="1:3" x14ac:dyDescent="0.2">
      <c r="A1565">
        <v>1</v>
      </c>
      <c r="B1565" t="s">
        <v>72</v>
      </c>
      <c r="C1565" t="s">
        <v>31</v>
      </c>
    </row>
    <row r="1566" spans="1:3" x14ac:dyDescent="0.2">
      <c r="A1566">
        <v>20</v>
      </c>
      <c r="B1566" t="s">
        <v>72</v>
      </c>
      <c r="C1566" t="s">
        <v>31</v>
      </c>
    </row>
    <row r="1567" spans="1:3" x14ac:dyDescent="0.2">
      <c r="A1567">
        <v>5</v>
      </c>
      <c r="B1567" t="s">
        <v>72</v>
      </c>
      <c r="C1567" t="s">
        <v>31</v>
      </c>
    </row>
    <row r="1568" spans="1:3" x14ac:dyDescent="0.2">
      <c r="A1568">
        <v>10</v>
      </c>
      <c r="B1568" t="s">
        <v>72</v>
      </c>
      <c r="C1568" t="s">
        <v>31</v>
      </c>
    </row>
    <row r="1569" spans="1:3" x14ac:dyDescent="0.2">
      <c r="A1569">
        <v>100</v>
      </c>
      <c r="B1569" t="s">
        <v>72</v>
      </c>
      <c r="C1569" t="s">
        <v>31</v>
      </c>
    </row>
    <row r="1570" spans="1:3" x14ac:dyDescent="0.2">
      <c r="A1570">
        <v>50</v>
      </c>
      <c r="B1570" t="s">
        <v>72</v>
      </c>
      <c r="C1570" t="s">
        <v>31</v>
      </c>
    </row>
    <row r="1571" spans="1:3" x14ac:dyDescent="0.2">
      <c r="A1571">
        <v>0</v>
      </c>
      <c r="B1571" t="s">
        <v>72</v>
      </c>
      <c r="C1571" t="s">
        <v>31</v>
      </c>
    </row>
    <row r="1572" spans="1:3" x14ac:dyDescent="0.2">
      <c r="A1572">
        <v>0</v>
      </c>
      <c r="B1572" t="s">
        <v>72</v>
      </c>
      <c r="C1572" t="s">
        <v>31</v>
      </c>
    </row>
    <row r="1573" spans="1:3" x14ac:dyDescent="0.2">
      <c r="A1573">
        <v>0</v>
      </c>
      <c r="B1573" t="s">
        <v>72</v>
      </c>
      <c r="C1573" t="s">
        <v>31</v>
      </c>
    </row>
    <row r="1574" spans="1:3" x14ac:dyDescent="0.2">
      <c r="A1574">
        <v>0</v>
      </c>
      <c r="B1574" t="s">
        <v>72</v>
      </c>
      <c r="C1574" t="s">
        <v>40</v>
      </c>
    </row>
    <row r="1575" spans="1:3" x14ac:dyDescent="0.2">
      <c r="A1575">
        <v>0</v>
      </c>
      <c r="B1575" t="s">
        <v>72</v>
      </c>
      <c r="C1575" t="s">
        <v>40</v>
      </c>
    </row>
    <row r="1576" spans="1:3" x14ac:dyDescent="0.2">
      <c r="A1576">
        <v>0</v>
      </c>
      <c r="B1576" t="s">
        <v>72</v>
      </c>
      <c r="C1576" t="s">
        <v>40</v>
      </c>
    </row>
    <row r="1577" spans="1:3" x14ac:dyDescent="0.2">
      <c r="A1577">
        <v>0</v>
      </c>
      <c r="B1577" t="s">
        <v>72</v>
      </c>
      <c r="C1577" t="s">
        <v>31</v>
      </c>
    </row>
    <row r="1578" spans="1:3" x14ac:dyDescent="0.2">
      <c r="A1578">
        <v>0</v>
      </c>
      <c r="B1578" t="s">
        <v>72</v>
      </c>
      <c r="C1578" t="s">
        <v>40</v>
      </c>
    </row>
    <row r="1579" spans="1:3" x14ac:dyDescent="0.2">
      <c r="A1579">
        <v>0</v>
      </c>
      <c r="B1579" t="s">
        <v>72</v>
      </c>
      <c r="C1579" t="s">
        <v>40</v>
      </c>
    </row>
    <row r="1580" spans="1:3" x14ac:dyDescent="0.2">
      <c r="A1580">
        <v>0</v>
      </c>
      <c r="B1580" t="s">
        <v>72</v>
      </c>
      <c r="C1580" t="s">
        <v>31</v>
      </c>
    </row>
    <row r="1581" spans="1:3" x14ac:dyDescent="0.2">
      <c r="A1581">
        <v>0</v>
      </c>
      <c r="B1581" t="s">
        <v>72</v>
      </c>
      <c r="C1581" t="s">
        <v>31</v>
      </c>
    </row>
    <row r="1582" spans="1:3" x14ac:dyDescent="0.2">
      <c r="A1582">
        <v>0</v>
      </c>
      <c r="B1582" t="s">
        <v>72</v>
      </c>
      <c r="C1582" t="s">
        <v>40</v>
      </c>
    </row>
    <row r="1583" spans="1:3" x14ac:dyDescent="0.2">
      <c r="A1583">
        <v>0</v>
      </c>
      <c r="B1583" t="s">
        <v>72</v>
      </c>
      <c r="C1583" t="s">
        <v>31</v>
      </c>
    </row>
    <row r="1584" spans="1:3" x14ac:dyDescent="0.2">
      <c r="A1584">
        <v>0</v>
      </c>
      <c r="B1584" t="s">
        <v>72</v>
      </c>
      <c r="C1584" t="s">
        <v>31</v>
      </c>
    </row>
    <row r="1585" spans="1:3" x14ac:dyDescent="0.2">
      <c r="A1585">
        <v>0</v>
      </c>
      <c r="B1585" t="s">
        <v>72</v>
      </c>
      <c r="C1585" t="s">
        <v>31</v>
      </c>
    </row>
    <row r="1586" spans="1:3" x14ac:dyDescent="0.2">
      <c r="A1586">
        <v>0</v>
      </c>
      <c r="B1586" t="s">
        <v>72</v>
      </c>
      <c r="C1586" t="s">
        <v>31</v>
      </c>
    </row>
    <row r="1587" spans="1:3" x14ac:dyDescent="0.2">
      <c r="A1587">
        <v>0</v>
      </c>
      <c r="B1587" t="s">
        <v>72</v>
      </c>
      <c r="C1587" t="s">
        <v>31</v>
      </c>
    </row>
    <row r="1588" spans="1:3" x14ac:dyDescent="0.2">
      <c r="A1588">
        <v>0</v>
      </c>
      <c r="B1588" t="s">
        <v>72</v>
      </c>
      <c r="C1588" t="s">
        <v>31</v>
      </c>
    </row>
    <row r="1589" spans="1:3" x14ac:dyDescent="0.2">
      <c r="A1589">
        <v>0</v>
      </c>
      <c r="B1589" t="s">
        <v>72</v>
      </c>
      <c r="C1589" t="s">
        <v>31</v>
      </c>
    </row>
    <row r="1590" spans="1:3" x14ac:dyDescent="0.2">
      <c r="A1590">
        <v>0</v>
      </c>
      <c r="B1590" t="s">
        <v>72</v>
      </c>
      <c r="C1590" t="s">
        <v>31</v>
      </c>
    </row>
    <row r="1591" spans="1:3" x14ac:dyDescent="0.2">
      <c r="A1591">
        <v>0</v>
      </c>
      <c r="B1591" t="s">
        <v>72</v>
      </c>
      <c r="C1591" t="s">
        <v>31</v>
      </c>
    </row>
    <row r="1592" spans="1:3" x14ac:dyDescent="0.2">
      <c r="A1592">
        <v>0</v>
      </c>
      <c r="B1592" t="s">
        <v>72</v>
      </c>
      <c r="C1592" t="s">
        <v>31</v>
      </c>
    </row>
    <row r="1593" spans="1:3" x14ac:dyDescent="0.2">
      <c r="A1593">
        <v>0</v>
      </c>
      <c r="B1593" t="s">
        <v>72</v>
      </c>
      <c r="C1593" t="s">
        <v>40</v>
      </c>
    </row>
    <row r="1594" spans="1:3" x14ac:dyDescent="0.2">
      <c r="A1594">
        <v>0</v>
      </c>
      <c r="B1594" t="s">
        <v>72</v>
      </c>
      <c r="C1594" t="s">
        <v>31</v>
      </c>
    </row>
    <row r="1595" spans="1:3" x14ac:dyDescent="0.2">
      <c r="A1595">
        <v>0</v>
      </c>
      <c r="B1595" t="s">
        <v>72</v>
      </c>
      <c r="C1595" t="s">
        <v>31</v>
      </c>
    </row>
    <row r="1596" spans="1:3" x14ac:dyDescent="0.2">
      <c r="A1596">
        <v>0</v>
      </c>
      <c r="B1596" t="s">
        <v>72</v>
      </c>
      <c r="C1596" t="s">
        <v>31</v>
      </c>
    </row>
    <row r="1597" spans="1:3" x14ac:dyDescent="0.2">
      <c r="A1597">
        <v>0</v>
      </c>
      <c r="B1597" t="s">
        <v>72</v>
      </c>
      <c r="C1597" t="s">
        <v>31</v>
      </c>
    </row>
    <row r="1598" spans="1:3" x14ac:dyDescent="0.2">
      <c r="A1598">
        <v>0</v>
      </c>
      <c r="B1598" t="s">
        <v>72</v>
      </c>
      <c r="C1598" t="s">
        <v>31</v>
      </c>
    </row>
    <row r="1599" spans="1:3" x14ac:dyDescent="0.2">
      <c r="A1599">
        <v>0</v>
      </c>
      <c r="B1599" t="s">
        <v>72</v>
      </c>
      <c r="C1599" t="s">
        <v>31</v>
      </c>
    </row>
    <row r="1600" spans="1:3" x14ac:dyDescent="0.2">
      <c r="A1600">
        <v>0</v>
      </c>
      <c r="B1600" t="s">
        <v>72</v>
      </c>
      <c r="C1600" t="s">
        <v>31</v>
      </c>
    </row>
    <row r="1601" spans="1:3" x14ac:dyDescent="0.2">
      <c r="A1601">
        <v>0</v>
      </c>
      <c r="B1601" t="s">
        <v>72</v>
      </c>
      <c r="C1601" t="s">
        <v>31</v>
      </c>
    </row>
    <row r="1602" spans="1:3" x14ac:dyDescent="0.2">
      <c r="A1602">
        <v>0</v>
      </c>
      <c r="B1602" t="s">
        <v>72</v>
      </c>
      <c r="C1602" t="s">
        <v>40</v>
      </c>
    </row>
    <row r="1603" spans="1:3" x14ac:dyDescent="0.2">
      <c r="A1603">
        <v>0</v>
      </c>
      <c r="B1603" t="s">
        <v>72</v>
      </c>
      <c r="C1603" t="s">
        <v>40</v>
      </c>
    </row>
    <row r="1604" spans="1:3" x14ac:dyDescent="0.2">
      <c r="A1604">
        <v>0</v>
      </c>
      <c r="B1604" t="s">
        <v>72</v>
      </c>
      <c r="C1604" t="s">
        <v>31</v>
      </c>
    </row>
    <row r="1605" spans="1:3" x14ac:dyDescent="0.2">
      <c r="A1605">
        <v>4267</v>
      </c>
      <c r="B1605" t="s">
        <v>72</v>
      </c>
      <c r="C1605" t="s">
        <v>27</v>
      </c>
    </row>
    <row r="1606" spans="1:3" x14ac:dyDescent="0.2">
      <c r="A1606">
        <v>2852</v>
      </c>
      <c r="B1606" t="s">
        <v>72</v>
      </c>
      <c r="C1606" t="s">
        <v>27</v>
      </c>
    </row>
    <row r="1607" spans="1:3" x14ac:dyDescent="0.2">
      <c r="A1607">
        <v>5557</v>
      </c>
      <c r="B1607" t="s">
        <v>72</v>
      </c>
      <c r="C1607" t="s">
        <v>27</v>
      </c>
    </row>
    <row r="1608" spans="1:3" x14ac:dyDescent="0.2">
      <c r="A1608">
        <v>3237</v>
      </c>
      <c r="B1608" t="s">
        <v>72</v>
      </c>
      <c r="C1608" t="s">
        <v>27</v>
      </c>
    </row>
    <row r="1609" spans="1:3" x14ac:dyDescent="0.2">
      <c r="A1609">
        <v>5055</v>
      </c>
      <c r="B1609" t="s">
        <v>72</v>
      </c>
      <c r="C1609" t="s">
        <v>27</v>
      </c>
    </row>
    <row r="1610" spans="1:3" x14ac:dyDescent="0.2">
      <c r="A1610">
        <v>5051</v>
      </c>
      <c r="B1610" t="s">
        <v>72</v>
      </c>
      <c r="C1610" t="s">
        <v>27</v>
      </c>
    </row>
    <row r="1611" spans="1:3" x14ac:dyDescent="0.2">
      <c r="A1611">
        <v>2588</v>
      </c>
      <c r="B1611" t="s">
        <v>72</v>
      </c>
      <c r="C1611" t="s">
        <v>27</v>
      </c>
    </row>
    <row r="1612" spans="1:3" x14ac:dyDescent="0.2">
      <c r="A1612">
        <v>1436</v>
      </c>
      <c r="B1612" t="s">
        <v>72</v>
      </c>
      <c r="C1612" t="s">
        <v>31</v>
      </c>
    </row>
    <row r="1613" spans="1:3" x14ac:dyDescent="0.2">
      <c r="A1613">
        <v>2015</v>
      </c>
      <c r="B1613" t="s">
        <v>72</v>
      </c>
      <c r="C1613" t="s">
        <v>27</v>
      </c>
    </row>
    <row r="1614" spans="1:3" x14ac:dyDescent="0.2">
      <c r="A1614">
        <v>510</v>
      </c>
      <c r="B1614" t="s">
        <v>72</v>
      </c>
      <c r="C1614" t="s">
        <v>27</v>
      </c>
    </row>
    <row r="1615" spans="1:3" x14ac:dyDescent="0.2">
      <c r="A1615">
        <v>2602</v>
      </c>
      <c r="B1615" t="s">
        <v>72</v>
      </c>
      <c r="C1615" t="s">
        <v>27</v>
      </c>
    </row>
    <row r="1616" spans="1:3" x14ac:dyDescent="0.2">
      <c r="A1616">
        <v>3260</v>
      </c>
      <c r="B1616" t="s">
        <v>72</v>
      </c>
      <c r="C1616" t="s">
        <v>27</v>
      </c>
    </row>
    <row r="1617" spans="1:3" x14ac:dyDescent="0.2">
      <c r="A1617">
        <v>340</v>
      </c>
      <c r="B1617" t="s">
        <v>72</v>
      </c>
      <c r="C1617" t="s">
        <v>31</v>
      </c>
    </row>
    <row r="1618" spans="1:3" x14ac:dyDescent="0.2">
      <c r="A1618">
        <v>3045</v>
      </c>
      <c r="B1618" t="s">
        <v>131</v>
      </c>
      <c r="C1618" t="s">
        <v>27</v>
      </c>
    </row>
    <row r="1619" spans="1:3" x14ac:dyDescent="0.2">
      <c r="A1619">
        <v>90</v>
      </c>
      <c r="B1619" t="s">
        <v>177</v>
      </c>
      <c r="C1619" t="s">
        <v>31</v>
      </c>
    </row>
    <row r="1620" spans="1:3" x14ac:dyDescent="0.2">
      <c r="A1620">
        <v>175</v>
      </c>
      <c r="B1620" t="s">
        <v>58</v>
      </c>
      <c r="C1620" t="s">
        <v>40</v>
      </c>
    </row>
    <row r="1621" spans="1:3" x14ac:dyDescent="0.2">
      <c r="A1621">
        <v>0</v>
      </c>
      <c r="B1621" t="s">
        <v>58</v>
      </c>
      <c r="C1621" t="s">
        <v>31</v>
      </c>
    </row>
    <row r="1622" spans="1:3" x14ac:dyDescent="0.2">
      <c r="A1622">
        <v>75</v>
      </c>
      <c r="B1622" t="s">
        <v>33</v>
      </c>
      <c r="C1622" t="s">
        <v>31</v>
      </c>
    </row>
    <row r="1623" spans="1:3" x14ac:dyDescent="0.2">
      <c r="A1623">
        <v>610</v>
      </c>
      <c r="B1623" t="s">
        <v>94</v>
      </c>
      <c r="C1623" t="s">
        <v>31</v>
      </c>
    </row>
    <row r="1624" spans="1:3" x14ac:dyDescent="0.2">
      <c r="A1624">
        <v>10</v>
      </c>
      <c r="B1624" t="s">
        <v>94</v>
      </c>
      <c r="C1624" t="s">
        <v>31</v>
      </c>
    </row>
    <row r="1625" spans="1:3" x14ac:dyDescent="0.2">
      <c r="A1625">
        <v>5127</v>
      </c>
      <c r="B1625" t="s">
        <v>218</v>
      </c>
      <c r="C1625" t="s">
        <v>27</v>
      </c>
    </row>
    <row r="1626" spans="1:3" x14ac:dyDescent="0.2">
      <c r="A1626">
        <v>50</v>
      </c>
      <c r="B1626" t="s">
        <v>218</v>
      </c>
      <c r="C1626" t="s">
        <v>31</v>
      </c>
    </row>
    <row r="1627" spans="1:3" x14ac:dyDescent="0.2">
      <c r="A1627">
        <v>920</v>
      </c>
      <c r="B1627" t="s">
        <v>87</v>
      </c>
      <c r="C1627" t="s">
        <v>27</v>
      </c>
    </row>
    <row r="1628" spans="1:3" x14ac:dyDescent="0.2">
      <c r="A1628">
        <v>7246</v>
      </c>
      <c r="B1628" t="s">
        <v>177</v>
      </c>
      <c r="C1628" t="s">
        <v>31</v>
      </c>
    </row>
    <row r="1629" spans="1:3" x14ac:dyDescent="0.2">
      <c r="A1629">
        <v>25</v>
      </c>
      <c r="B1629" t="s">
        <v>155</v>
      </c>
      <c r="C1629" t="s">
        <v>31</v>
      </c>
    </row>
    <row r="1630" spans="1:3" x14ac:dyDescent="0.2">
      <c r="A1630">
        <v>9160</v>
      </c>
      <c r="B1630" t="s">
        <v>72</v>
      </c>
      <c r="C1630" t="s">
        <v>27</v>
      </c>
    </row>
    <row r="1631" spans="1:3" x14ac:dyDescent="0.2">
      <c r="A1631">
        <v>12136</v>
      </c>
      <c r="B1631" t="s">
        <v>72</v>
      </c>
      <c r="C1631" t="s">
        <v>27</v>
      </c>
    </row>
    <row r="1632" spans="1:3" x14ac:dyDescent="0.2">
      <c r="A1632">
        <v>2170</v>
      </c>
      <c r="B1632" t="s">
        <v>72</v>
      </c>
      <c r="C1632" t="s">
        <v>27</v>
      </c>
    </row>
    <row r="1633" spans="1:3" x14ac:dyDescent="0.2">
      <c r="A1633">
        <v>15000</v>
      </c>
      <c r="B1633" t="s">
        <v>72</v>
      </c>
      <c r="C1633" t="s">
        <v>27</v>
      </c>
    </row>
    <row r="1634" spans="1:3" x14ac:dyDescent="0.2">
      <c r="A1634">
        <v>2573</v>
      </c>
      <c r="B1634" t="s">
        <v>72</v>
      </c>
      <c r="C1634" t="s">
        <v>27</v>
      </c>
    </row>
    <row r="1635" spans="1:3" x14ac:dyDescent="0.2">
      <c r="A1635">
        <v>2008</v>
      </c>
      <c r="B1635" t="s">
        <v>72</v>
      </c>
      <c r="C1635" t="s">
        <v>31</v>
      </c>
    </row>
    <row r="1636" spans="1:3" x14ac:dyDescent="0.2">
      <c r="A1636">
        <v>1871</v>
      </c>
      <c r="B1636" t="s">
        <v>72</v>
      </c>
      <c r="C1636" t="s">
        <v>27</v>
      </c>
    </row>
    <row r="1637" spans="1:3" x14ac:dyDescent="0.2">
      <c r="A1637">
        <v>2333</v>
      </c>
      <c r="B1637" t="s">
        <v>72</v>
      </c>
      <c r="C1637" t="s">
        <v>40</v>
      </c>
    </row>
    <row r="1638" spans="1:3" x14ac:dyDescent="0.2">
      <c r="A1638">
        <v>512</v>
      </c>
      <c r="B1638" t="s">
        <v>72</v>
      </c>
      <c r="C1638" t="s">
        <v>31</v>
      </c>
    </row>
    <row r="1639" spans="1:3" x14ac:dyDescent="0.2">
      <c r="A1639">
        <v>364</v>
      </c>
      <c r="B1639" t="s">
        <v>72</v>
      </c>
      <c r="C1639" t="s">
        <v>31</v>
      </c>
    </row>
    <row r="1640" spans="1:3" x14ac:dyDescent="0.2">
      <c r="A1640">
        <v>591</v>
      </c>
      <c r="B1640" t="s">
        <v>72</v>
      </c>
      <c r="C1640" t="s">
        <v>31</v>
      </c>
    </row>
    <row r="1641" spans="1:3" x14ac:dyDescent="0.2">
      <c r="A1641">
        <v>427</v>
      </c>
      <c r="B1641" t="s">
        <v>72</v>
      </c>
      <c r="C1641" t="s">
        <v>31</v>
      </c>
    </row>
    <row r="1642" spans="1:3" x14ac:dyDescent="0.2">
      <c r="A1642">
        <v>700</v>
      </c>
      <c r="B1642" t="s">
        <v>72</v>
      </c>
      <c r="C1642" t="s">
        <v>31</v>
      </c>
    </row>
    <row r="1643" spans="1:3" x14ac:dyDescent="0.2">
      <c r="A1643">
        <v>510</v>
      </c>
      <c r="B1643" t="s">
        <v>72</v>
      </c>
      <c r="C1643" t="s">
        <v>31</v>
      </c>
    </row>
    <row r="1644" spans="1:3" x14ac:dyDescent="0.2">
      <c r="A1644">
        <v>115</v>
      </c>
      <c r="B1644" t="s">
        <v>72</v>
      </c>
      <c r="C1644" t="s">
        <v>31</v>
      </c>
    </row>
    <row r="1645" spans="1:3" x14ac:dyDescent="0.2">
      <c r="A1645">
        <v>0</v>
      </c>
      <c r="B1645" t="s">
        <v>72</v>
      </c>
      <c r="C1645" t="s">
        <v>31</v>
      </c>
    </row>
    <row r="1646" spans="1:3" x14ac:dyDescent="0.2">
      <c r="A1646">
        <v>0</v>
      </c>
      <c r="B1646" t="s">
        <v>72</v>
      </c>
      <c r="C1646" t="s">
        <v>31</v>
      </c>
    </row>
    <row r="1647" spans="1:3" x14ac:dyDescent="0.2">
      <c r="A1647">
        <v>0</v>
      </c>
      <c r="B1647" t="s">
        <v>72</v>
      </c>
      <c r="C1647" t="s">
        <v>40</v>
      </c>
    </row>
    <row r="1648" spans="1:3" x14ac:dyDescent="0.2">
      <c r="A1648">
        <v>110</v>
      </c>
      <c r="B1648" t="s">
        <v>323</v>
      </c>
      <c r="C1648" t="s">
        <v>31</v>
      </c>
    </row>
    <row r="1649" spans="1:3" x14ac:dyDescent="0.2">
      <c r="A1649">
        <v>769</v>
      </c>
      <c r="B1649" t="s">
        <v>209</v>
      </c>
      <c r="C1649" t="s">
        <v>31</v>
      </c>
    </row>
    <row r="1650" spans="1:3" x14ac:dyDescent="0.2">
      <c r="A1650">
        <v>15876</v>
      </c>
      <c r="B1650" t="s">
        <v>54</v>
      </c>
      <c r="C1650" t="s">
        <v>31</v>
      </c>
    </row>
    <row r="1651" spans="1:3" x14ac:dyDescent="0.2">
      <c r="A1651">
        <v>2570</v>
      </c>
      <c r="B1651" t="s">
        <v>54</v>
      </c>
      <c r="C1651" t="s">
        <v>27</v>
      </c>
    </row>
    <row r="1652" spans="1:3" x14ac:dyDescent="0.2">
      <c r="A1652">
        <v>1785</v>
      </c>
      <c r="B1652" t="s">
        <v>54</v>
      </c>
      <c r="C1652" t="s">
        <v>31</v>
      </c>
    </row>
    <row r="1653" spans="1:3" x14ac:dyDescent="0.2">
      <c r="A1653">
        <v>1191</v>
      </c>
      <c r="B1653" t="s">
        <v>54</v>
      </c>
      <c r="C1653" t="s">
        <v>31</v>
      </c>
    </row>
    <row r="1654" spans="1:3" x14ac:dyDescent="0.2">
      <c r="A1654">
        <v>192</v>
      </c>
      <c r="B1654" t="s">
        <v>54</v>
      </c>
      <c r="C1654" t="s">
        <v>31</v>
      </c>
    </row>
    <row r="1655" spans="1:3" x14ac:dyDescent="0.2">
      <c r="A1655">
        <v>1328</v>
      </c>
      <c r="B1655" t="s">
        <v>54</v>
      </c>
      <c r="C1655" t="s">
        <v>31</v>
      </c>
    </row>
    <row r="1656" spans="1:3" x14ac:dyDescent="0.2">
      <c r="A1656">
        <v>867</v>
      </c>
      <c r="B1656" t="s">
        <v>54</v>
      </c>
      <c r="C1656" t="s">
        <v>27</v>
      </c>
    </row>
    <row r="1657" spans="1:3" x14ac:dyDescent="0.2">
      <c r="A1657">
        <v>1170</v>
      </c>
      <c r="B1657" t="s">
        <v>54</v>
      </c>
      <c r="C1657" t="s">
        <v>31</v>
      </c>
    </row>
    <row r="1658" spans="1:3" x14ac:dyDescent="0.2">
      <c r="A1658">
        <v>440</v>
      </c>
      <c r="B1658" t="s">
        <v>54</v>
      </c>
      <c r="C1658" t="s">
        <v>31</v>
      </c>
    </row>
    <row r="1659" spans="1:3" x14ac:dyDescent="0.2">
      <c r="A1659">
        <v>96</v>
      </c>
      <c r="B1659" t="s">
        <v>54</v>
      </c>
      <c r="C1659" t="s">
        <v>31</v>
      </c>
    </row>
    <row r="1660" spans="1:3" x14ac:dyDescent="0.2">
      <c r="A1660">
        <v>196</v>
      </c>
      <c r="B1660" t="s">
        <v>54</v>
      </c>
      <c r="C1660" t="s">
        <v>31</v>
      </c>
    </row>
    <row r="1661" spans="1:3" x14ac:dyDescent="0.2">
      <c r="A1661">
        <v>220</v>
      </c>
      <c r="B1661" t="s">
        <v>54</v>
      </c>
      <c r="C1661" t="s">
        <v>31</v>
      </c>
    </row>
    <row r="1662" spans="1:3" x14ac:dyDescent="0.2">
      <c r="A1662">
        <v>125</v>
      </c>
      <c r="B1662" t="s">
        <v>54</v>
      </c>
      <c r="C1662" t="s">
        <v>31</v>
      </c>
    </row>
    <row r="1663" spans="1:3" x14ac:dyDescent="0.2">
      <c r="A1663">
        <v>400</v>
      </c>
      <c r="B1663" t="s">
        <v>54</v>
      </c>
      <c r="C1663" t="s">
        <v>31</v>
      </c>
    </row>
    <row r="1664" spans="1:3" x14ac:dyDescent="0.2">
      <c r="A1664">
        <v>50</v>
      </c>
      <c r="B1664" t="s">
        <v>54</v>
      </c>
      <c r="C1664" t="s">
        <v>31</v>
      </c>
    </row>
    <row r="1665" spans="1:3" x14ac:dyDescent="0.2">
      <c r="A1665">
        <v>201</v>
      </c>
      <c r="B1665" t="s">
        <v>54</v>
      </c>
      <c r="C1665" t="s">
        <v>31</v>
      </c>
    </row>
    <row r="1666" spans="1:3" x14ac:dyDescent="0.2">
      <c r="A1666">
        <v>26</v>
      </c>
      <c r="B1666" t="s">
        <v>54</v>
      </c>
      <c r="C1666" t="s">
        <v>31</v>
      </c>
    </row>
    <row r="1667" spans="1:3" x14ac:dyDescent="0.2">
      <c r="A1667">
        <v>0</v>
      </c>
      <c r="B1667" t="s">
        <v>54</v>
      </c>
      <c r="C1667" t="s">
        <v>31</v>
      </c>
    </row>
    <row r="1668" spans="1:3" x14ac:dyDescent="0.2">
      <c r="A1668">
        <v>0</v>
      </c>
      <c r="B1668" t="s">
        <v>54</v>
      </c>
      <c r="C1668" t="s">
        <v>31</v>
      </c>
    </row>
    <row r="1669" spans="1:3" x14ac:dyDescent="0.2">
      <c r="A1669">
        <v>0</v>
      </c>
      <c r="B1669" t="s">
        <v>54</v>
      </c>
      <c r="C1669" t="s">
        <v>31</v>
      </c>
    </row>
    <row r="1670" spans="1:3" x14ac:dyDescent="0.2">
      <c r="A1670">
        <v>0</v>
      </c>
      <c r="B1670" t="s">
        <v>54</v>
      </c>
      <c r="C1670" t="s">
        <v>31</v>
      </c>
    </row>
    <row r="1671" spans="1:3" x14ac:dyDescent="0.2">
      <c r="A1671">
        <v>0</v>
      </c>
      <c r="B1671" t="s">
        <v>54</v>
      </c>
      <c r="C1671" t="s">
        <v>31</v>
      </c>
    </row>
    <row r="1672" spans="1:3" x14ac:dyDescent="0.2">
      <c r="A1672">
        <v>500</v>
      </c>
      <c r="B1672" t="s">
        <v>54</v>
      </c>
      <c r="C1672" t="s">
        <v>31</v>
      </c>
    </row>
    <row r="1673" spans="1:3" x14ac:dyDescent="0.2">
      <c r="A1673">
        <v>95</v>
      </c>
      <c r="B1673" t="s">
        <v>151</v>
      </c>
      <c r="C1673" t="s">
        <v>31</v>
      </c>
    </row>
    <row r="1674" spans="1:3" x14ac:dyDescent="0.2">
      <c r="A1674">
        <v>110</v>
      </c>
      <c r="B1674" t="s">
        <v>148</v>
      </c>
      <c r="C1674" t="s">
        <v>31</v>
      </c>
    </row>
    <row r="1675" spans="1:3" x14ac:dyDescent="0.2">
      <c r="A1675">
        <v>6470</v>
      </c>
      <c r="B1675" t="s">
        <v>227</v>
      </c>
      <c r="C1675" t="s">
        <v>27</v>
      </c>
    </row>
    <row r="1676" spans="1:3" x14ac:dyDescent="0.2">
      <c r="A1676">
        <v>6423</v>
      </c>
      <c r="B1676" t="s">
        <v>227</v>
      </c>
      <c r="C1676" t="s">
        <v>27</v>
      </c>
    </row>
    <row r="1677" spans="1:3" x14ac:dyDescent="0.2">
      <c r="A1677">
        <v>6560</v>
      </c>
      <c r="B1677" t="s">
        <v>227</v>
      </c>
      <c r="C1677" t="s">
        <v>27</v>
      </c>
    </row>
    <row r="1678" spans="1:3" x14ac:dyDescent="0.2">
      <c r="A1678">
        <v>2212</v>
      </c>
      <c r="B1678" t="s">
        <v>227</v>
      </c>
      <c r="C1678" t="s">
        <v>27</v>
      </c>
    </row>
    <row r="1679" spans="1:3" x14ac:dyDescent="0.2">
      <c r="A1679">
        <v>1167</v>
      </c>
      <c r="B1679" t="s">
        <v>227</v>
      </c>
      <c r="C1679" t="s">
        <v>27</v>
      </c>
    </row>
    <row r="1680" spans="1:3" x14ac:dyDescent="0.2">
      <c r="A1680">
        <v>1075</v>
      </c>
      <c r="B1680" t="s">
        <v>227</v>
      </c>
      <c r="C1680" t="s">
        <v>27</v>
      </c>
    </row>
    <row r="1681" spans="1:3" x14ac:dyDescent="0.2">
      <c r="A1681">
        <v>1000</v>
      </c>
      <c r="B1681" t="s">
        <v>227</v>
      </c>
      <c r="C1681" t="s">
        <v>27</v>
      </c>
    </row>
    <row r="1682" spans="1:3" x14ac:dyDescent="0.2">
      <c r="A1682">
        <v>1500</v>
      </c>
      <c r="B1682" t="s">
        <v>227</v>
      </c>
      <c r="C1682" t="s">
        <v>27</v>
      </c>
    </row>
    <row r="1683" spans="1:3" x14ac:dyDescent="0.2">
      <c r="A1683">
        <v>458</v>
      </c>
      <c r="B1683" t="s">
        <v>227</v>
      </c>
      <c r="C1683" t="s">
        <v>31</v>
      </c>
    </row>
    <row r="1684" spans="1:3" x14ac:dyDescent="0.2">
      <c r="A1684">
        <v>1779</v>
      </c>
      <c r="B1684" t="s">
        <v>227</v>
      </c>
      <c r="C1684" t="s">
        <v>40</v>
      </c>
    </row>
    <row r="1685" spans="1:3" x14ac:dyDescent="0.2">
      <c r="A1685">
        <v>160</v>
      </c>
      <c r="B1685" t="s">
        <v>227</v>
      </c>
      <c r="C1685" t="s">
        <v>31</v>
      </c>
    </row>
    <row r="1686" spans="1:3" x14ac:dyDescent="0.2">
      <c r="A1686">
        <v>77</v>
      </c>
      <c r="B1686" t="s">
        <v>227</v>
      </c>
      <c r="C1686" t="s">
        <v>31</v>
      </c>
    </row>
    <row r="1687" spans="1:3" x14ac:dyDescent="0.2">
      <c r="A1687">
        <v>42052</v>
      </c>
      <c r="B1687" t="s">
        <v>54</v>
      </c>
      <c r="C1687" t="s">
        <v>27</v>
      </c>
    </row>
    <row r="1688" spans="1:3" x14ac:dyDescent="0.2">
      <c r="A1688">
        <v>4602</v>
      </c>
      <c r="B1688" t="s">
        <v>148</v>
      </c>
      <c r="C1688" t="s">
        <v>27</v>
      </c>
    </row>
    <row r="1689" spans="1:3" x14ac:dyDescent="0.2">
      <c r="A1689">
        <v>220</v>
      </c>
      <c r="B1689" t="s">
        <v>36</v>
      </c>
      <c r="C1689" t="s">
        <v>31</v>
      </c>
    </row>
    <row r="1690" spans="1:3" x14ac:dyDescent="0.2">
      <c r="A1690">
        <v>150</v>
      </c>
      <c r="B1690" t="s">
        <v>36</v>
      </c>
      <c r="C1690" t="s">
        <v>31</v>
      </c>
    </row>
    <row r="1691" spans="1:3" x14ac:dyDescent="0.2">
      <c r="A1691">
        <v>2790</v>
      </c>
      <c r="B1691" t="s">
        <v>54</v>
      </c>
      <c r="C1691" t="s">
        <v>27</v>
      </c>
    </row>
    <row r="1692" spans="1:3" x14ac:dyDescent="0.2">
      <c r="A1692">
        <v>0</v>
      </c>
      <c r="B1692" t="s">
        <v>54</v>
      </c>
      <c r="C1692" t="s">
        <v>31</v>
      </c>
    </row>
    <row r="1693" spans="1:3" x14ac:dyDescent="0.2">
      <c r="A1693">
        <v>0</v>
      </c>
      <c r="B1693" t="s">
        <v>54</v>
      </c>
      <c r="C1693" t="s">
        <v>31</v>
      </c>
    </row>
    <row r="1694" spans="1:3" x14ac:dyDescent="0.2">
      <c r="A1694">
        <v>6030</v>
      </c>
      <c r="B1694" t="s">
        <v>39</v>
      </c>
      <c r="C1694" t="s">
        <v>27</v>
      </c>
    </row>
    <row r="1695" spans="1:3" x14ac:dyDescent="0.2">
      <c r="A1695">
        <v>8581</v>
      </c>
      <c r="B1695" t="s">
        <v>39</v>
      </c>
      <c r="C1695" t="s">
        <v>27</v>
      </c>
    </row>
    <row r="1696" spans="1:3" x14ac:dyDescent="0.2">
      <c r="A1696">
        <v>26676</v>
      </c>
      <c r="B1696" t="s">
        <v>39</v>
      </c>
      <c r="C1696" t="s">
        <v>27</v>
      </c>
    </row>
    <row r="1697" spans="1:3" x14ac:dyDescent="0.2">
      <c r="A1697">
        <v>7900</v>
      </c>
      <c r="B1697" t="s">
        <v>39</v>
      </c>
      <c r="C1697" t="s">
        <v>27</v>
      </c>
    </row>
    <row r="1698" spans="1:3" x14ac:dyDescent="0.2">
      <c r="A1698">
        <v>16405</v>
      </c>
      <c r="B1698" t="s">
        <v>39</v>
      </c>
      <c r="C1698" t="s">
        <v>27</v>
      </c>
    </row>
    <row r="1699" spans="1:3" x14ac:dyDescent="0.2">
      <c r="A1699">
        <v>12713</v>
      </c>
      <c r="B1699" t="s">
        <v>39</v>
      </c>
      <c r="C1699" t="s">
        <v>27</v>
      </c>
    </row>
    <row r="1700" spans="1:3" x14ac:dyDescent="0.2">
      <c r="A1700">
        <v>5867</v>
      </c>
      <c r="B1700" t="s">
        <v>39</v>
      </c>
      <c r="C1700" t="s">
        <v>27</v>
      </c>
    </row>
    <row r="1701" spans="1:3" x14ac:dyDescent="0.2">
      <c r="A1701">
        <v>10035</v>
      </c>
      <c r="B1701" t="s">
        <v>39</v>
      </c>
      <c r="C1701" t="s">
        <v>27</v>
      </c>
    </row>
    <row r="1702" spans="1:3" x14ac:dyDescent="0.2">
      <c r="A1702">
        <v>3057</v>
      </c>
      <c r="B1702" t="s">
        <v>39</v>
      </c>
      <c r="C1702" t="s">
        <v>27</v>
      </c>
    </row>
    <row r="1703" spans="1:3" x14ac:dyDescent="0.2">
      <c r="A1703">
        <v>1584</v>
      </c>
      <c r="B1703" t="s">
        <v>39</v>
      </c>
      <c r="C1703" t="s">
        <v>31</v>
      </c>
    </row>
    <row r="1704" spans="1:3" x14ac:dyDescent="0.2">
      <c r="A1704">
        <v>1201</v>
      </c>
      <c r="B1704" t="s">
        <v>39</v>
      </c>
      <c r="C1704" t="s">
        <v>27</v>
      </c>
    </row>
    <row r="1705" spans="1:3" x14ac:dyDescent="0.2">
      <c r="A1705">
        <v>2028</v>
      </c>
      <c r="B1705" t="s">
        <v>39</v>
      </c>
      <c r="C1705" t="s">
        <v>27</v>
      </c>
    </row>
    <row r="1706" spans="1:3" x14ac:dyDescent="0.2">
      <c r="A1706">
        <v>1373</v>
      </c>
      <c r="B1706" t="s">
        <v>39</v>
      </c>
      <c r="C1706" t="s">
        <v>31</v>
      </c>
    </row>
    <row r="1707" spans="1:3" x14ac:dyDescent="0.2">
      <c r="A1707">
        <v>2710</v>
      </c>
      <c r="B1707" t="s">
        <v>39</v>
      </c>
      <c r="C1707" t="s">
        <v>27</v>
      </c>
    </row>
    <row r="1708" spans="1:3" x14ac:dyDescent="0.2">
      <c r="A1708">
        <v>5665</v>
      </c>
      <c r="B1708" t="s">
        <v>39</v>
      </c>
      <c r="C1708" t="s">
        <v>27</v>
      </c>
    </row>
    <row r="1709" spans="1:3" x14ac:dyDescent="0.2">
      <c r="A1709">
        <v>607</v>
      </c>
      <c r="B1709" t="s">
        <v>39</v>
      </c>
      <c r="C1709" t="s">
        <v>31</v>
      </c>
    </row>
    <row r="1710" spans="1:3" x14ac:dyDescent="0.2">
      <c r="A1710">
        <v>228</v>
      </c>
      <c r="B1710" t="s">
        <v>39</v>
      </c>
      <c r="C1710" t="s">
        <v>31</v>
      </c>
    </row>
    <row r="1711" spans="1:3" x14ac:dyDescent="0.2">
      <c r="A1711">
        <v>65</v>
      </c>
      <c r="B1711" t="s">
        <v>39</v>
      </c>
      <c r="C1711" t="s">
        <v>31</v>
      </c>
    </row>
    <row r="1712" spans="1:3" x14ac:dyDescent="0.2">
      <c r="A1712">
        <v>25</v>
      </c>
      <c r="B1712" t="s">
        <v>39</v>
      </c>
      <c r="C1712" t="s">
        <v>31</v>
      </c>
    </row>
    <row r="1713" spans="1:3" x14ac:dyDescent="0.2">
      <c r="A1713">
        <v>25</v>
      </c>
      <c r="B1713" t="s">
        <v>39</v>
      </c>
      <c r="C1713" t="s">
        <v>31</v>
      </c>
    </row>
    <row r="1714" spans="1:3" x14ac:dyDescent="0.2">
      <c r="A1714">
        <v>0</v>
      </c>
      <c r="B1714" t="s">
        <v>39</v>
      </c>
      <c r="C1714" t="s">
        <v>31</v>
      </c>
    </row>
    <row r="1715" spans="1:3" x14ac:dyDescent="0.2">
      <c r="A1715">
        <v>0</v>
      </c>
      <c r="B1715" t="s">
        <v>39</v>
      </c>
      <c r="C1715" t="s">
        <v>31</v>
      </c>
    </row>
    <row r="1716" spans="1:3" x14ac:dyDescent="0.2">
      <c r="A1716">
        <v>1285</v>
      </c>
      <c r="B1716" t="s">
        <v>72</v>
      </c>
      <c r="C1716" t="s">
        <v>31</v>
      </c>
    </row>
    <row r="1717" spans="1:3" x14ac:dyDescent="0.2">
      <c r="A1717">
        <v>125</v>
      </c>
      <c r="B1717" t="s">
        <v>220</v>
      </c>
      <c r="C1717" t="s">
        <v>40</v>
      </c>
    </row>
    <row r="1718" spans="1:3" x14ac:dyDescent="0.2">
      <c r="A1718">
        <v>125</v>
      </c>
      <c r="B1718" t="s">
        <v>339</v>
      </c>
      <c r="C1718" t="s">
        <v>31</v>
      </c>
    </row>
    <row r="1719" spans="1:3" x14ac:dyDescent="0.2">
      <c r="A1719">
        <v>0</v>
      </c>
      <c r="B1719" t="s">
        <v>148</v>
      </c>
      <c r="C1719" t="s">
        <v>31</v>
      </c>
    </row>
    <row r="1720" spans="1:3" x14ac:dyDescent="0.2">
      <c r="A1720">
        <v>51</v>
      </c>
      <c r="B1720" t="s">
        <v>54</v>
      </c>
      <c r="C1720" t="s">
        <v>31</v>
      </c>
    </row>
    <row r="1721" spans="1:3" x14ac:dyDescent="0.2">
      <c r="A1721">
        <v>110</v>
      </c>
      <c r="B1721" t="s">
        <v>94</v>
      </c>
      <c r="C1721" t="s">
        <v>31</v>
      </c>
    </row>
    <row r="1722" spans="1:3" x14ac:dyDescent="0.2">
      <c r="A1722">
        <v>5290</v>
      </c>
      <c r="B1722" t="s">
        <v>54</v>
      </c>
      <c r="C1722" t="s">
        <v>27</v>
      </c>
    </row>
    <row r="1723" spans="1:3" x14ac:dyDescent="0.2">
      <c r="A1723">
        <v>138</v>
      </c>
      <c r="B1723" t="s">
        <v>54</v>
      </c>
      <c r="C1723" t="s">
        <v>31</v>
      </c>
    </row>
    <row r="1724" spans="1:3" x14ac:dyDescent="0.2">
      <c r="A1724">
        <v>4570</v>
      </c>
      <c r="B1724" t="s">
        <v>54</v>
      </c>
      <c r="C1724" t="s">
        <v>27</v>
      </c>
    </row>
    <row r="1725" spans="1:3" x14ac:dyDescent="0.2">
      <c r="A1725">
        <v>150</v>
      </c>
      <c r="B1725" t="s">
        <v>58</v>
      </c>
      <c r="C1725" t="s">
        <v>31</v>
      </c>
    </row>
    <row r="1726" spans="1:3" x14ac:dyDescent="0.2">
      <c r="A1726">
        <v>310</v>
      </c>
      <c r="B1726" t="s">
        <v>155</v>
      </c>
      <c r="C1726" t="s">
        <v>31</v>
      </c>
    </row>
    <row r="1727" spans="1:3" x14ac:dyDescent="0.2">
      <c r="A1727">
        <v>535</v>
      </c>
      <c r="B1727" t="s">
        <v>44</v>
      </c>
      <c r="C1727" t="s">
        <v>31</v>
      </c>
    </row>
    <row r="1728" spans="1:3" x14ac:dyDescent="0.2">
      <c r="A1728">
        <v>30</v>
      </c>
      <c r="B1728" t="s">
        <v>44</v>
      </c>
      <c r="C1728" t="s">
        <v>31</v>
      </c>
    </row>
    <row r="1729" spans="1:3" x14ac:dyDescent="0.2">
      <c r="A1729">
        <v>500</v>
      </c>
      <c r="B1729" t="s">
        <v>50</v>
      </c>
      <c r="C1729" t="s">
        <v>27</v>
      </c>
    </row>
    <row r="1730" spans="1:3" x14ac:dyDescent="0.2">
      <c r="A1730">
        <v>0</v>
      </c>
      <c r="B1730" t="s">
        <v>151</v>
      </c>
      <c r="C1730" t="s">
        <v>31</v>
      </c>
    </row>
    <row r="1731" spans="1:3" x14ac:dyDescent="0.2">
      <c r="A1731">
        <v>10</v>
      </c>
      <c r="B1731" t="s">
        <v>72</v>
      </c>
      <c r="C1731" t="s">
        <v>31</v>
      </c>
    </row>
    <row r="1732" spans="1:3" x14ac:dyDescent="0.2">
      <c r="A1732">
        <v>120</v>
      </c>
      <c r="B1732" t="s">
        <v>58</v>
      </c>
      <c r="C1732" t="s">
        <v>31</v>
      </c>
    </row>
    <row r="1733" spans="1:3" x14ac:dyDescent="0.2">
      <c r="A1733">
        <v>1</v>
      </c>
      <c r="B1733" t="s">
        <v>33</v>
      </c>
      <c r="C1733" t="s">
        <v>31</v>
      </c>
    </row>
    <row r="1734" spans="1:3" x14ac:dyDescent="0.2">
      <c r="A1734">
        <v>5252</v>
      </c>
      <c r="B1734" t="s">
        <v>100</v>
      </c>
      <c r="C1734" t="s">
        <v>27</v>
      </c>
    </row>
    <row r="1735" spans="1:3" x14ac:dyDescent="0.2">
      <c r="A1735">
        <v>851</v>
      </c>
      <c r="B1735" t="s">
        <v>151</v>
      </c>
      <c r="C1735" t="s">
        <v>31</v>
      </c>
    </row>
    <row r="1736" spans="1:3" x14ac:dyDescent="0.2">
      <c r="A1736">
        <v>225</v>
      </c>
      <c r="B1736" t="s">
        <v>197</v>
      </c>
      <c r="C1736" t="s">
        <v>31</v>
      </c>
    </row>
    <row r="1737" spans="1:3" x14ac:dyDescent="0.2">
      <c r="A1737">
        <v>118</v>
      </c>
      <c r="B1737" t="s">
        <v>180</v>
      </c>
      <c r="C1737" t="s">
        <v>31</v>
      </c>
    </row>
    <row r="1738" spans="1:3" x14ac:dyDescent="0.2">
      <c r="A1738">
        <v>0</v>
      </c>
      <c r="B1738" t="s">
        <v>94</v>
      </c>
      <c r="C1738" t="s">
        <v>40</v>
      </c>
    </row>
    <row r="1739" spans="1:3" x14ac:dyDescent="0.2">
      <c r="A1739">
        <v>311</v>
      </c>
      <c r="B1739" t="s">
        <v>177</v>
      </c>
      <c r="C1739" t="s">
        <v>31</v>
      </c>
    </row>
    <row r="1740" spans="1:3" x14ac:dyDescent="0.2">
      <c r="A1740">
        <v>931</v>
      </c>
      <c r="B1740" t="s">
        <v>54</v>
      </c>
      <c r="C1740" t="s">
        <v>27</v>
      </c>
    </row>
    <row r="1741" spans="1:3" x14ac:dyDescent="0.2">
      <c r="A1741">
        <v>1</v>
      </c>
      <c r="B1741" t="s">
        <v>72</v>
      </c>
      <c r="C1741" t="s">
        <v>40</v>
      </c>
    </row>
    <row r="1742" spans="1:3" x14ac:dyDescent="0.2">
      <c r="A1742">
        <v>1134</v>
      </c>
      <c r="B1742" t="s">
        <v>151</v>
      </c>
      <c r="C1742" t="s">
        <v>27</v>
      </c>
    </row>
    <row r="1743" spans="1:3" x14ac:dyDescent="0.2">
      <c r="A1743">
        <v>1305</v>
      </c>
      <c r="B1743" t="s">
        <v>151</v>
      </c>
      <c r="C1743" t="s">
        <v>31</v>
      </c>
    </row>
    <row r="1744" spans="1:3" x14ac:dyDescent="0.2">
      <c r="A1744">
        <v>36</v>
      </c>
      <c r="B1744" t="s">
        <v>272</v>
      </c>
      <c r="C1744" t="s">
        <v>31</v>
      </c>
    </row>
    <row r="1745" spans="1:3" x14ac:dyDescent="0.2">
      <c r="A1745">
        <v>20</v>
      </c>
      <c r="B1745" t="s">
        <v>272</v>
      </c>
      <c r="C1745" t="s">
        <v>40</v>
      </c>
    </row>
    <row r="1746" spans="1:3" x14ac:dyDescent="0.2">
      <c r="A1746">
        <v>1245</v>
      </c>
      <c r="B1746" t="s">
        <v>151</v>
      </c>
      <c r="C1746" t="s">
        <v>27</v>
      </c>
    </row>
    <row r="1747" spans="1:3" x14ac:dyDescent="0.2">
      <c r="A1747">
        <v>1010</v>
      </c>
      <c r="B1747" t="s">
        <v>131</v>
      </c>
      <c r="C1747" t="s">
        <v>27</v>
      </c>
    </row>
    <row r="1748" spans="1:3" x14ac:dyDescent="0.2">
      <c r="A1748">
        <v>5499</v>
      </c>
      <c r="B1748" t="s">
        <v>72</v>
      </c>
      <c r="C1748" t="s">
        <v>27</v>
      </c>
    </row>
    <row r="1749" spans="1:3" x14ac:dyDescent="0.2">
      <c r="A1749">
        <v>190</v>
      </c>
      <c r="B1749" t="s">
        <v>72</v>
      </c>
      <c r="C1749" t="s">
        <v>31</v>
      </c>
    </row>
    <row r="1750" spans="1:3" x14ac:dyDescent="0.2">
      <c r="A1750">
        <v>1400</v>
      </c>
      <c r="B1750" t="s">
        <v>107</v>
      </c>
      <c r="C1750" t="s">
        <v>31</v>
      </c>
    </row>
    <row r="1751" spans="1:3" x14ac:dyDescent="0.2">
      <c r="A1751">
        <v>50</v>
      </c>
      <c r="B1751" t="s">
        <v>33</v>
      </c>
      <c r="C1751" t="s">
        <v>31</v>
      </c>
    </row>
    <row r="1752" spans="1:3" x14ac:dyDescent="0.2">
      <c r="A1752">
        <v>70</v>
      </c>
      <c r="B1752" t="s">
        <v>33</v>
      </c>
      <c r="C1752" t="s">
        <v>31</v>
      </c>
    </row>
    <row r="1753" spans="1:3" x14ac:dyDescent="0.2">
      <c r="A1753">
        <v>2673</v>
      </c>
      <c r="B1753" t="s">
        <v>109</v>
      </c>
      <c r="C1753" t="s">
        <v>31</v>
      </c>
    </row>
    <row r="1754" spans="1:3" x14ac:dyDescent="0.2">
      <c r="A1754">
        <v>0</v>
      </c>
      <c r="B1754" t="s">
        <v>100</v>
      </c>
      <c r="C1754" t="s">
        <v>31</v>
      </c>
    </row>
    <row r="1755" spans="1:3" x14ac:dyDescent="0.2">
      <c r="A1755">
        <v>1908</v>
      </c>
      <c r="B1755" t="s">
        <v>155</v>
      </c>
      <c r="C1755" t="s">
        <v>31</v>
      </c>
    </row>
    <row r="1756" spans="1:3" x14ac:dyDescent="0.2">
      <c r="A1756">
        <v>390</v>
      </c>
      <c r="B1756" t="s">
        <v>107</v>
      </c>
      <c r="C1756" t="s">
        <v>31</v>
      </c>
    </row>
    <row r="1757" spans="1:3" x14ac:dyDescent="0.2">
      <c r="A1757">
        <v>3682</v>
      </c>
      <c r="B1757" t="s">
        <v>54</v>
      </c>
      <c r="C1757" t="s">
        <v>27</v>
      </c>
    </row>
    <row r="1758" spans="1:3" x14ac:dyDescent="0.2">
      <c r="A1758">
        <v>3061</v>
      </c>
      <c r="B1758" t="s">
        <v>33</v>
      </c>
      <c r="C1758" t="s">
        <v>27</v>
      </c>
    </row>
    <row r="1759" spans="1:3" x14ac:dyDescent="0.2">
      <c r="A1759">
        <v>10</v>
      </c>
      <c r="B1759" t="s">
        <v>33</v>
      </c>
      <c r="C1759" t="s">
        <v>31</v>
      </c>
    </row>
    <row r="1760" spans="1:3" x14ac:dyDescent="0.2">
      <c r="A1760">
        <v>7331</v>
      </c>
      <c r="B1760" t="s">
        <v>87</v>
      </c>
      <c r="C1760" t="s">
        <v>27</v>
      </c>
    </row>
    <row r="1761" spans="1:3" x14ac:dyDescent="0.2">
      <c r="A1761">
        <v>2548</v>
      </c>
      <c r="B1761" t="s">
        <v>54</v>
      </c>
      <c r="C1761" t="s">
        <v>31</v>
      </c>
    </row>
    <row r="1762" spans="1:3" x14ac:dyDescent="0.2">
      <c r="A1762">
        <v>10003</v>
      </c>
      <c r="B1762" t="s">
        <v>82</v>
      </c>
      <c r="C1762" t="s">
        <v>27</v>
      </c>
    </row>
    <row r="1763" spans="1:3" x14ac:dyDescent="0.2">
      <c r="A1763">
        <v>260</v>
      </c>
      <c r="B1763" t="s">
        <v>209</v>
      </c>
      <c r="C1763" t="s">
        <v>31</v>
      </c>
    </row>
    <row r="1764" spans="1:3" x14ac:dyDescent="0.2">
      <c r="A1764">
        <v>0</v>
      </c>
      <c r="B1764" t="s">
        <v>94</v>
      </c>
      <c r="C1764" t="s">
        <v>31</v>
      </c>
    </row>
    <row r="1765" spans="1:3" x14ac:dyDescent="0.2">
      <c r="A1765">
        <v>15625</v>
      </c>
      <c r="B1765" t="s">
        <v>180</v>
      </c>
      <c r="C1765" t="s">
        <v>27</v>
      </c>
    </row>
    <row r="1766" spans="1:3" x14ac:dyDescent="0.2">
      <c r="A1766">
        <v>3622</v>
      </c>
      <c r="B1766" t="s">
        <v>180</v>
      </c>
      <c r="C1766" t="s">
        <v>27</v>
      </c>
    </row>
    <row r="1767" spans="1:3" x14ac:dyDescent="0.2">
      <c r="A1767">
        <v>1000</v>
      </c>
      <c r="B1767" t="s">
        <v>180</v>
      </c>
      <c r="C1767" t="s">
        <v>27</v>
      </c>
    </row>
    <row r="1768" spans="1:3" x14ac:dyDescent="0.2">
      <c r="A1768">
        <v>4520</v>
      </c>
      <c r="B1768" t="s">
        <v>180</v>
      </c>
      <c r="C1768" t="s">
        <v>27</v>
      </c>
    </row>
    <row r="1769" spans="1:3" x14ac:dyDescent="0.2">
      <c r="A1769">
        <v>5761</v>
      </c>
      <c r="B1769" t="s">
        <v>180</v>
      </c>
      <c r="C1769" t="s">
        <v>27</v>
      </c>
    </row>
    <row r="1770" spans="1:3" x14ac:dyDescent="0.2">
      <c r="A1770">
        <v>25</v>
      </c>
      <c r="B1770" t="s">
        <v>180</v>
      </c>
      <c r="C1770" t="s">
        <v>31</v>
      </c>
    </row>
    <row r="1771" spans="1:3" x14ac:dyDescent="0.2">
      <c r="A1771">
        <v>100</v>
      </c>
      <c r="B1771" t="s">
        <v>180</v>
      </c>
      <c r="C1771" t="s">
        <v>31</v>
      </c>
    </row>
    <row r="1772" spans="1:3" x14ac:dyDescent="0.2">
      <c r="A1772">
        <v>0</v>
      </c>
      <c r="B1772" t="s">
        <v>180</v>
      </c>
      <c r="C1772" t="s">
        <v>31</v>
      </c>
    </row>
    <row r="1773" spans="1:3" x14ac:dyDescent="0.2">
      <c r="A1773">
        <v>0</v>
      </c>
      <c r="B1773" t="s">
        <v>180</v>
      </c>
      <c r="C1773" t="s">
        <v>31</v>
      </c>
    </row>
    <row r="1774" spans="1:3" x14ac:dyDescent="0.2">
      <c r="A1774">
        <v>9235</v>
      </c>
      <c r="B1774" t="s">
        <v>382</v>
      </c>
      <c r="C1774" t="s">
        <v>27</v>
      </c>
    </row>
    <row r="1775" spans="1:3" x14ac:dyDescent="0.2">
      <c r="A1775">
        <v>0</v>
      </c>
      <c r="B1775" t="s">
        <v>382</v>
      </c>
      <c r="C1775" t="s">
        <v>40</v>
      </c>
    </row>
    <row r="1776" spans="1:3" x14ac:dyDescent="0.2">
      <c r="A1776">
        <v>146</v>
      </c>
      <c r="B1776" t="s">
        <v>223</v>
      </c>
      <c r="C1776" t="s">
        <v>31</v>
      </c>
    </row>
    <row r="1777" spans="1:3" x14ac:dyDescent="0.2">
      <c r="A1777">
        <v>44259</v>
      </c>
      <c r="B1777" t="s">
        <v>151</v>
      </c>
      <c r="C1777" t="s">
        <v>27</v>
      </c>
    </row>
    <row r="1778" spans="1:3" x14ac:dyDescent="0.2">
      <c r="A1778">
        <v>2838</v>
      </c>
      <c r="B1778" t="s">
        <v>151</v>
      </c>
      <c r="C1778" t="s">
        <v>27</v>
      </c>
    </row>
    <row r="1779" spans="1:3" x14ac:dyDescent="0.2">
      <c r="A1779">
        <v>981</v>
      </c>
      <c r="B1779" t="s">
        <v>151</v>
      </c>
      <c r="C1779" t="s">
        <v>27</v>
      </c>
    </row>
    <row r="1780" spans="1:3" x14ac:dyDescent="0.2">
      <c r="A1780">
        <v>1125</v>
      </c>
      <c r="B1780" t="s">
        <v>151</v>
      </c>
      <c r="C1780" t="s">
        <v>31</v>
      </c>
    </row>
    <row r="1781" spans="1:3" x14ac:dyDescent="0.2">
      <c r="A1781">
        <v>2890</v>
      </c>
      <c r="B1781" t="s">
        <v>151</v>
      </c>
      <c r="C1781" t="s">
        <v>40</v>
      </c>
    </row>
    <row r="1782" spans="1:3" x14ac:dyDescent="0.2">
      <c r="A1782">
        <v>45</v>
      </c>
      <c r="B1782" t="s">
        <v>151</v>
      </c>
      <c r="C1782" t="s">
        <v>31</v>
      </c>
    </row>
    <row r="1783" spans="1:3" x14ac:dyDescent="0.2">
      <c r="A1783">
        <v>17830</v>
      </c>
      <c r="B1783" t="s">
        <v>122</v>
      </c>
      <c r="C1783" t="s">
        <v>27</v>
      </c>
    </row>
    <row r="1784" spans="1:3" x14ac:dyDescent="0.2">
      <c r="A1784">
        <v>4700</v>
      </c>
      <c r="B1784" t="s">
        <v>122</v>
      </c>
      <c r="C1784" t="s">
        <v>27</v>
      </c>
    </row>
    <row r="1785" spans="1:3" x14ac:dyDescent="0.2">
      <c r="A1785">
        <v>3097</v>
      </c>
      <c r="B1785" t="s">
        <v>122</v>
      </c>
      <c r="C1785" t="s">
        <v>27</v>
      </c>
    </row>
    <row r="1786" spans="1:3" x14ac:dyDescent="0.2">
      <c r="A1786">
        <v>2700</v>
      </c>
      <c r="B1786" t="s">
        <v>122</v>
      </c>
      <c r="C1786" t="s">
        <v>27</v>
      </c>
    </row>
    <row r="1787" spans="1:3" x14ac:dyDescent="0.2">
      <c r="A1787">
        <v>190</v>
      </c>
      <c r="B1787" t="s">
        <v>122</v>
      </c>
      <c r="C1787" t="s">
        <v>40</v>
      </c>
    </row>
    <row r="1788" spans="1:3" x14ac:dyDescent="0.2">
      <c r="A1788">
        <v>0</v>
      </c>
      <c r="B1788" t="s">
        <v>122</v>
      </c>
      <c r="C1788" t="s">
        <v>40</v>
      </c>
    </row>
    <row r="1789" spans="1:3" x14ac:dyDescent="0.2">
      <c r="A1789">
        <v>3563</v>
      </c>
      <c r="B1789" t="s">
        <v>218</v>
      </c>
      <c r="C1789" t="s">
        <v>27</v>
      </c>
    </row>
    <row r="1790" spans="1:3" x14ac:dyDescent="0.2">
      <c r="A1790">
        <v>1000</v>
      </c>
      <c r="B1790" t="s">
        <v>218</v>
      </c>
      <c r="C1790" t="s">
        <v>27</v>
      </c>
    </row>
    <row r="1791" spans="1:3" x14ac:dyDescent="0.2">
      <c r="A1791">
        <v>191</v>
      </c>
      <c r="B1791" t="s">
        <v>218</v>
      </c>
      <c r="C1791" t="s">
        <v>31</v>
      </c>
    </row>
    <row r="1792" spans="1:3" x14ac:dyDescent="0.2">
      <c r="A1792">
        <v>0</v>
      </c>
      <c r="B1792" t="s">
        <v>218</v>
      </c>
      <c r="C1792" t="s">
        <v>40</v>
      </c>
    </row>
    <row r="1793" spans="1:3" x14ac:dyDescent="0.2">
      <c r="A1793">
        <v>8825</v>
      </c>
      <c r="B1793" t="s">
        <v>151</v>
      </c>
      <c r="C1793" t="s">
        <v>27</v>
      </c>
    </row>
    <row r="1794" spans="1:3" x14ac:dyDescent="0.2">
      <c r="A1794">
        <v>1173</v>
      </c>
      <c r="B1794" t="s">
        <v>151</v>
      </c>
      <c r="C1794" t="s">
        <v>31</v>
      </c>
    </row>
    <row r="1795" spans="1:3" x14ac:dyDescent="0.2">
      <c r="A1795">
        <v>1368</v>
      </c>
      <c r="B1795" t="s">
        <v>151</v>
      </c>
      <c r="C1795" t="s">
        <v>31</v>
      </c>
    </row>
    <row r="1796" spans="1:3" x14ac:dyDescent="0.2">
      <c r="A1796">
        <v>1273</v>
      </c>
      <c r="B1796" t="s">
        <v>151</v>
      </c>
      <c r="C1796" t="s">
        <v>31</v>
      </c>
    </row>
    <row r="1797" spans="1:3" x14ac:dyDescent="0.2">
      <c r="A1797">
        <v>1270</v>
      </c>
      <c r="B1797" t="s">
        <v>151</v>
      </c>
      <c r="C1797" t="s">
        <v>27</v>
      </c>
    </row>
    <row r="1798" spans="1:3" x14ac:dyDescent="0.2">
      <c r="A1798">
        <v>2055</v>
      </c>
      <c r="B1798" t="s">
        <v>151</v>
      </c>
      <c r="C1798" t="s">
        <v>27</v>
      </c>
    </row>
    <row r="1799" spans="1:3" x14ac:dyDescent="0.2">
      <c r="A1799">
        <v>1545</v>
      </c>
      <c r="B1799" t="s">
        <v>151</v>
      </c>
      <c r="C1799" t="s">
        <v>31</v>
      </c>
    </row>
    <row r="1800" spans="1:3" x14ac:dyDescent="0.2">
      <c r="A1800">
        <v>1796</v>
      </c>
      <c r="B1800" t="s">
        <v>151</v>
      </c>
      <c r="C1800" t="s">
        <v>31</v>
      </c>
    </row>
    <row r="1801" spans="1:3" x14ac:dyDescent="0.2">
      <c r="A1801">
        <v>1669</v>
      </c>
      <c r="B1801" t="s">
        <v>151</v>
      </c>
      <c r="C1801" t="s">
        <v>27</v>
      </c>
    </row>
    <row r="1802" spans="1:3" x14ac:dyDescent="0.2">
      <c r="A1802">
        <v>1890</v>
      </c>
      <c r="B1802" t="s">
        <v>151</v>
      </c>
      <c r="C1802" t="s">
        <v>31</v>
      </c>
    </row>
    <row r="1803" spans="1:3" x14ac:dyDescent="0.2">
      <c r="A1803">
        <v>651</v>
      </c>
      <c r="B1803" t="s">
        <v>151</v>
      </c>
      <c r="C1803" t="s">
        <v>27</v>
      </c>
    </row>
    <row r="1804" spans="1:3" x14ac:dyDescent="0.2">
      <c r="A1804">
        <v>1633</v>
      </c>
      <c r="B1804" t="s">
        <v>151</v>
      </c>
      <c r="C1804" t="s">
        <v>31</v>
      </c>
    </row>
    <row r="1805" spans="1:3" x14ac:dyDescent="0.2">
      <c r="A1805">
        <v>475</v>
      </c>
      <c r="B1805" t="s">
        <v>151</v>
      </c>
      <c r="C1805" t="s">
        <v>31</v>
      </c>
    </row>
    <row r="1806" spans="1:3" x14ac:dyDescent="0.2">
      <c r="A1806">
        <v>597</v>
      </c>
      <c r="B1806" t="s">
        <v>151</v>
      </c>
      <c r="C1806" t="s">
        <v>31</v>
      </c>
    </row>
    <row r="1807" spans="1:3" x14ac:dyDescent="0.2">
      <c r="A1807">
        <v>611</v>
      </c>
      <c r="B1807" t="s">
        <v>151</v>
      </c>
      <c r="C1807" t="s">
        <v>31</v>
      </c>
    </row>
    <row r="1808" spans="1:3" x14ac:dyDescent="0.2">
      <c r="A1808">
        <v>4240</v>
      </c>
      <c r="B1808" t="s">
        <v>151</v>
      </c>
      <c r="C1808" t="s">
        <v>40</v>
      </c>
    </row>
    <row r="1809" spans="1:3" x14ac:dyDescent="0.2">
      <c r="A1809">
        <v>685</v>
      </c>
      <c r="B1809" t="s">
        <v>151</v>
      </c>
      <c r="C1809" t="s">
        <v>31</v>
      </c>
    </row>
    <row r="1810" spans="1:3" x14ac:dyDescent="0.2">
      <c r="A1810">
        <v>325</v>
      </c>
      <c r="B1810" t="s">
        <v>151</v>
      </c>
      <c r="C1810" t="s">
        <v>27</v>
      </c>
    </row>
    <row r="1811" spans="1:3" x14ac:dyDescent="0.2">
      <c r="A1811">
        <v>182</v>
      </c>
      <c r="B1811" t="s">
        <v>151</v>
      </c>
      <c r="C1811" t="s">
        <v>31</v>
      </c>
    </row>
    <row r="1812" spans="1:3" x14ac:dyDescent="0.2">
      <c r="A1812">
        <v>150</v>
      </c>
      <c r="B1812" t="s">
        <v>151</v>
      </c>
      <c r="C1812" t="s">
        <v>31</v>
      </c>
    </row>
    <row r="1813" spans="1:3" x14ac:dyDescent="0.2">
      <c r="A1813">
        <v>100</v>
      </c>
      <c r="B1813" t="s">
        <v>151</v>
      </c>
      <c r="C1813" t="s">
        <v>31</v>
      </c>
    </row>
    <row r="1814" spans="1:3" x14ac:dyDescent="0.2">
      <c r="A1814">
        <v>1</v>
      </c>
      <c r="B1814" t="s">
        <v>151</v>
      </c>
      <c r="C1814" t="s">
        <v>31</v>
      </c>
    </row>
    <row r="1815" spans="1:3" x14ac:dyDescent="0.2">
      <c r="A1815">
        <v>12</v>
      </c>
      <c r="B1815" t="s">
        <v>151</v>
      </c>
      <c r="C1815" t="s">
        <v>40</v>
      </c>
    </row>
    <row r="1816" spans="1:3" x14ac:dyDescent="0.2">
      <c r="A1816">
        <v>0</v>
      </c>
      <c r="B1816" t="s">
        <v>151</v>
      </c>
      <c r="C1816" t="s">
        <v>40</v>
      </c>
    </row>
    <row r="1817" spans="1:3" x14ac:dyDescent="0.2">
      <c r="A1817">
        <v>0</v>
      </c>
      <c r="B1817" t="s">
        <v>151</v>
      </c>
      <c r="C1817" t="s">
        <v>31</v>
      </c>
    </row>
    <row r="1818" spans="1:3" x14ac:dyDescent="0.2">
      <c r="A1818">
        <v>0</v>
      </c>
      <c r="B1818" t="s">
        <v>151</v>
      </c>
      <c r="C1818" t="s">
        <v>40</v>
      </c>
    </row>
    <row r="1819" spans="1:3" x14ac:dyDescent="0.2">
      <c r="A1819">
        <v>8045</v>
      </c>
      <c r="B1819" t="s">
        <v>87</v>
      </c>
      <c r="C1819" t="s">
        <v>27</v>
      </c>
    </row>
    <row r="1820" spans="1:3" x14ac:dyDescent="0.2">
      <c r="A1820">
        <v>8165</v>
      </c>
      <c r="B1820" t="s">
        <v>87</v>
      </c>
      <c r="C1820" t="s">
        <v>27</v>
      </c>
    </row>
    <row r="1821" spans="1:3" x14ac:dyDescent="0.2">
      <c r="A1821">
        <v>10151</v>
      </c>
      <c r="B1821" t="s">
        <v>87</v>
      </c>
      <c r="C1821" t="s">
        <v>27</v>
      </c>
    </row>
    <row r="1822" spans="1:3" x14ac:dyDescent="0.2">
      <c r="A1822">
        <v>3430</v>
      </c>
      <c r="B1822" t="s">
        <v>87</v>
      </c>
      <c r="C1822" t="s">
        <v>27</v>
      </c>
    </row>
    <row r="1823" spans="1:3" x14ac:dyDescent="0.2">
      <c r="A1823">
        <v>3390</v>
      </c>
      <c r="B1823" t="s">
        <v>87</v>
      </c>
      <c r="C1823" t="s">
        <v>27</v>
      </c>
    </row>
    <row r="1824" spans="1:3" x14ac:dyDescent="0.2">
      <c r="A1824">
        <v>812</v>
      </c>
      <c r="B1824" t="s">
        <v>87</v>
      </c>
      <c r="C1824" t="s">
        <v>27</v>
      </c>
    </row>
    <row r="1825" spans="1:3" x14ac:dyDescent="0.2">
      <c r="A1825">
        <v>800</v>
      </c>
      <c r="B1825" t="s">
        <v>87</v>
      </c>
      <c r="C1825" t="s">
        <v>31</v>
      </c>
    </row>
    <row r="1826" spans="1:3" x14ac:dyDescent="0.2">
      <c r="A1826">
        <v>100</v>
      </c>
      <c r="B1826" t="s">
        <v>87</v>
      </c>
      <c r="C1826" t="s">
        <v>31</v>
      </c>
    </row>
    <row r="1827" spans="1:3" x14ac:dyDescent="0.2">
      <c r="A1827">
        <v>55</v>
      </c>
      <c r="B1827" t="s">
        <v>87</v>
      </c>
      <c r="C1827" t="s">
        <v>31</v>
      </c>
    </row>
    <row r="1828" spans="1:3" x14ac:dyDescent="0.2">
      <c r="A1828">
        <v>525</v>
      </c>
      <c r="B1828" t="s">
        <v>87</v>
      </c>
      <c r="C1828" t="s">
        <v>31</v>
      </c>
    </row>
    <row r="1829" spans="1:3" x14ac:dyDescent="0.2">
      <c r="A1829">
        <v>900</v>
      </c>
      <c r="B1829" t="s">
        <v>72</v>
      </c>
      <c r="C1829" t="s">
        <v>40</v>
      </c>
    </row>
    <row r="1830" spans="1:3" x14ac:dyDescent="0.2">
      <c r="A1830">
        <v>500</v>
      </c>
      <c r="B1830" t="s">
        <v>148</v>
      </c>
      <c r="C1830" t="s">
        <v>31</v>
      </c>
    </row>
    <row r="1831" spans="1:3" x14ac:dyDescent="0.2">
      <c r="A1831">
        <v>6242</v>
      </c>
      <c r="B1831" t="s">
        <v>392</v>
      </c>
      <c r="C1831" t="s">
        <v>27</v>
      </c>
    </row>
    <row r="1832" spans="1:3" x14ac:dyDescent="0.2">
      <c r="A1832">
        <v>210</v>
      </c>
      <c r="B1832" t="s">
        <v>392</v>
      </c>
      <c r="C1832" t="s">
        <v>31</v>
      </c>
    </row>
    <row r="1833" spans="1:3" x14ac:dyDescent="0.2">
      <c r="A1833">
        <v>400</v>
      </c>
      <c r="B1833" t="s">
        <v>392</v>
      </c>
      <c r="C1833" t="s">
        <v>31</v>
      </c>
    </row>
    <row r="1834" spans="1:3" x14ac:dyDescent="0.2">
      <c r="A1834">
        <v>90</v>
      </c>
      <c r="B1834" t="s">
        <v>392</v>
      </c>
      <c r="C1834" t="s">
        <v>31</v>
      </c>
    </row>
    <row r="1835" spans="1:3" x14ac:dyDescent="0.2">
      <c r="A1835">
        <v>0</v>
      </c>
      <c r="B1835" t="s">
        <v>392</v>
      </c>
      <c r="C1835" t="s">
        <v>40</v>
      </c>
    </row>
    <row r="1836" spans="1:3" x14ac:dyDescent="0.2">
      <c r="A1836">
        <v>4410</v>
      </c>
      <c r="B1836" t="s">
        <v>148</v>
      </c>
      <c r="C1836" t="s">
        <v>31</v>
      </c>
    </row>
    <row r="1837" spans="1:3" x14ac:dyDescent="0.2">
      <c r="A1837">
        <v>25</v>
      </c>
      <c r="B1837" t="s">
        <v>148</v>
      </c>
      <c r="C1837" t="s">
        <v>31</v>
      </c>
    </row>
    <row r="1838" spans="1:3" x14ac:dyDescent="0.2">
      <c r="A1838">
        <v>150</v>
      </c>
      <c r="B1838" t="s">
        <v>148</v>
      </c>
      <c r="C1838" t="s">
        <v>31</v>
      </c>
    </row>
    <row r="1839" spans="1:3" x14ac:dyDescent="0.2">
      <c r="A1839">
        <v>1888</v>
      </c>
      <c r="B1839" t="s">
        <v>87</v>
      </c>
      <c r="C1839" t="s">
        <v>40</v>
      </c>
    </row>
    <row r="1840" spans="1:3" x14ac:dyDescent="0.2">
      <c r="A1840">
        <v>1157</v>
      </c>
      <c r="B1840" t="s">
        <v>87</v>
      </c>
      <c r="C1840" t="s">
        <v>27</v>
      </c>
    </row>
    <row r="1841" spans="1:3" x14ac:dyDescent="0.2">
      <c r="A1841">
        <v>40</v>
      </c>
      <c r="B1841" t="s">
        <v>87</v>
      </c>
      <c r="C1841" t="s">
        <v>31</v>
      </c>
    </row>
    <row r="1842" spans="1:3" x14ac:dyDescent="0.2">
      <c r="A1842">
        <v>0</v>
      </c>
      <c r="B1842" t="s">
        <v>87</v>
      </c>
      <c r="C1842" t="s">
        <v>31</v>
      </c>
    </row>
    <row r="1843" spans="1:3" x14ac:dyDescent="0.2">
      <c r="A1843">
        <v>0</v>
      </c>
      <c r="B1843" t="s">
        <v>87</v>
      </c>
      <c r="C1843" t="s">
        <v>31</v>
      </c>
    </row>
    <row r="1844" spans="1:3" x14ac:dyDescent="0.2">
      <c r="A1844">
        <v>180</v>
      </c>
      <c r="B1844" t="s">
        <v>58</v>
      </c>
      <c r="C1844" t="s">
        <v>31</v>
      </c>
    </row>
    <row r="1845" spans="1:3" x14ac:dyDescent="0.2">
      <c r="A1845">
        <v>1525</v>
      </c>
      <c r="B1845" t="s">
        <v>323</v>
      </c>
      <c r="C1845" t="s">
        <v>31</v>
      </c>
    </row>
    <row r="1846" spans="1:3" x14ac:dyDescent="0.2">
      <c r="A1846">
        <v>30</v>
      </c>
      <c r="B1846" t="s">
        <v>323</v>
      </c>
      <c r="C1846" t="s">
        <v>31</v>
      </c>
    </row>
    <row r="1847" spans="1:3" x14ac:dyDescent="0.2">
      <c r="A1847">
        <v>942578</v>
      </c>
      <c r="B1847" t="s">
        <v>180</v>
      </c>
      <c r="C1847" t="s">
        <v>27</v>
      </c>
    </row>
    <row r="1848" spans="1:3" x14ac:dyDescent="0.2">
      <c r="A1848">
        <v>84613</v>
      </c>
      <c r="B1848" t="s">
        <v>180</v>
      </c>
      <c r="C1848" t="s">
        <v>27</v>
      </c>
    </row>
    <row r="1849" spans="1:3" x14ac:dyDescent="0.2">
      <c r="A1849">
        <v>36017</v>
      </c>
      <c r="B1849" t="s">
        <v>180</v>
      </c>
      <c r="C1849" t="s">
        <v>27</v>
      </c>
    </row>
    <row r="1850" spans="1:3" x14ac:dyDescent="0.2">
      <c r="A1850">
        <v>15570</v>
      </c>
      <c r="B1850" t="s">
        <v>180</v>
      </c>
      <c r="C1850" t="s">
        <v>27</v>
      </c>
    </row>
    <row r="1851" spans="1:3" x14ac:dyDescent="0.2">
      <c r="A1851">
        <v>23657</v>
      </c>
      <c r="B1851" t="s">
        <v>180</v>
      </c>
      <c r="C1851" t="s">
        <v>27</v>
      </c>
    </row>
    <row r="1852" spans="1:3" x14ac:dyDescent="0.2">
      <c r="A1852">
        <v>40075</v>
      </c>
      <c r="B1852" t="s">
        <v>180</v>
      </c>
      <c r="C1852" t="s">
        <v>27</v>
      </c>
    </row>
    <row r="1853" spans="1:3" x14ac:dyDescent="0.2">
      <c r="A1853">
        <v>14969</v>
      </c>
      <c r="B1853" t="s">
        <v>180</v>
      </c>
      <c r="C1853" t="s">
        <v>27</v>
      </c>
    </row>
    <row r="1854" spans="1:3" x14ac:dyDescent="0.2">
      <c r="A1854">
        <v>7326</v>
      </c>
      <c r="B1854" t="s">
        <v>180</v>
      </c>
      <c r="C1854" t="s">
        <v>27</v>
      </c>
    </row>
    <row r="1855" spans="1:3" x14ac:dyDescent="0.2">
      <c r="A1855">
        <v>9226</v>
      </c>
      <c r="B1855" t="s">
        <v>180</v>
      </c>
      <c r="C1855" t="s">
        <v>27</v>
      </c>
    </row>
    <row r="1856" spans="1:3" x14ac:dyDescent="0.2">
      <c r="A1856">
        <v>13194</v>
      </c>
      <c r="B1856" t="s">
        <v>180</v>
      </c>
      <c r="C1856" t="s">
        <v>27</v>
      </c>
    </row>
    <row r="1857" spans="1:3" x14ac:dyDescent="0.2">
      <c r="A1857">
        <v>17895</v>
      </c>
      <c r="B1857" t="s">
        <v>180</v>
      </c>
      <c r="C1857" t="s">
        <v>27</v>
      </c>
    </row>
    <row r="1858" spans="1:3" x14ac:dyDescent="0.2">
      <c r="A1858">
        <v>20020</v>
      </c>
      <c r="B1858" t="s">
        <v>180</v>
      </c>
      <c r="C1858" t="s">
        <v>27</v>
      </c>
    </row>
    <row r="1859" spans="1:3" x14ac:dyDescent="0.2">
      <c r="A1859">
        <v>5276</v>
      </c>
      <c r="B1859" t="s">
        <v>180</v>
      </c>
      <c r="C1859" t="s">
        <v>27</v>
      </c>
    </row>
    <row r="1860" spans="1:3" x14ac:dyDescent="0.2">
      <c r="A1860">
        <v>15038</v>
      </c>
      <c r="B1860" t="s">
        <v>180</v>
      </c>
      <c r="C1860" t="s">
        <v>27</v>
      </c>
    </row>
    <row r="1861" spans="1:3" x14ac:dyDescent="0.2">
      <c r="A1861">
        <v>12875</v>
      </c>
      <c r="B1861" t="s">
        <v>180</v>
      </c>
      <c r="C1861" t="s">
        <v>27</v>
      </c>
    </row>
    <row r="1862" spans="1:3" x14ac:dyDescent="0.2">
      <c r="A1862">
        <v>8583</v>
      </c>
      <c r="B1862" t="s">
        <v>180</v>
      </c>
      <c r="C1862" t="s">
        <v>27</v>
      </c>
    </row>
    <row r="1863" spans="1:3" x14ac:dyDescent="0.2">
      <c r="A1863">
        <v>10565</v>
      </c>
      <c r="B1863" t="s">
        <v>180</v>
      </c>
      <c r="C1863" t="s">
        <v>27</v>
      </c>
    </row>
    <row r="1864" spans="1:3" x14ac:dyDescent="0.2">
      <c r="A1864">
        <v>10281</v>
      </c>
      <c r="B1864" t="s">
        <v>180</v>
      </c>
      <c r="C1864" t="s">
        <v>27</v>
      </c>
    </row>
    <row r="1865" spans="1:3" x14ac:dyDescent="0.2">
      <c r="A1865">
        <v>6151</v>
      </c>
      <c r="B1865" t="s">
        <v>180</v>
      </c>
      <c r="C1865" t="s">
        <v>27</v>
      </c>
    </row>
    <row r="1866" spans="1:3" x14ac:dyDescent="0.2">
      <c r="A1866">
        <v>6903</v>
      </c>
      <c r="B1866" t="s">
        <v>180</v>
      </c>
      <c r="C1866" t="s">
        <v>27</v>
      </c>
    </row>
    <row r="1867" spans="1:3" x14ac:dyDescent="0.2">
      <c r="A1867">
        <v>4409</v>
      </c>
      <c r="B1867" t="s">
        <v>180</v>
      </c>
      <c r="C1867" t="s">
        <v>27</v>
      </c>
    </row>
    <row r="1868" spans="1:3" x14ac:dyDescent="0.2">
      <c r="A1868">
        <v>7060</v>
      </c>
      <c r="B1868" t="s">
        <v>180</v>
      </c>
      <c r="C1868" t="s">
        <v>27</v>
      </c>
    </row>
    <row r="1869" spans="1:3" x14ac:dyDescent="0.2">
      <c r="A1869">
        <v>6000</v>
      </c>
      <c r="B1869" t="s">
        <v>180</v>
      </c>
      <c r="C1869" t="s">
        <v>27</v>
      </c>
    </row>
    <row r="1870" spans="1:3" x14ac:dyDescent="0.2">
      <c r="A1870">
        <v>6055</v>
      </c>
      <c r="B1870" t="s">
        <v>180</v>
      </c>
      <c r="C1870" t="s">
        <v>27</v>
      </c>
    </row>
    <row r="1871" spans="1:3" x14ac:dyDescent="0.2">
      <c r="A1871">
        <v>13305</v>
      </c>
      <c r="B1871" t="s">
        <v>180</v>
      </c>
      <c r="C1871" t="s">
        <v>27</v>
      </c>
    </row>
    <row r="1872" spans="1:3" x14ac:dyDescent="0.2">
      <c r="A1872">
        <v>10294</v>
      </c>
      <c r="B1872" t="s">
        <v>180</v>
      </c>
      <c r="C1872" t="s">
        <v>31</v>
      </c>
    </row>
    <row r="1873" spans="1:3" x14ac:dyDescent="0.2">
      <c r="A1873">
        <v>3222</v>
      </c>
      <c r="B1873" t="s">
        <v>180</v>
      </c>
      <c r="C1873" t="s">
        <v>27</v>
      </c>
    </row>
    <row r="1874" spans="1:3" x14ac:dyDescent="0.2">
      <c r="A1874">
        <v>10400</v>
      </c>
      <c r="B1874" t="s">
        <v>180</v>
      </c>
      <c r="C1874" t="s">
        <v>27</v>
      </c>
    </row>
    <row r="1875" spans="1:3" x14ac:dyDescent="0.2">
      <c r="A1875">
        <v>7960</v>
      </c>
      <c r="B1875" t="s">
        <v>180</v>
      </c>
      <c r="C1875" t="s">
        <v>27</v>
      </c>
    </row>
    <row r="1876" spans="1:3" x14ac:dyDescent="0.2">
      <c r="A1876">
        <v>5750</v>
      </c>
      <c r="B1876" t="s">
        <v>180</v>
      </c>
      <c r="C1876" t="s">
        <v>27</v>
      </c>
    </row>
    <row r="1877" spans="1:3" x14ac:dyDescent="0.2">
      <c r="A1877">
        <v>8128</v>
      </c>
      <c r="B1877" t="s">
        <v>180</v>
      </c>
      <c r="C1877" t="s">
        <v>27</v>
      </c>
    </row>
    <row r="1878" spans="1:3" x14ac:dyDescent="0.2">
      <c r="A1878">
        <v>8476</v>
      </c>
      <c r="B1878" t="s">
        <v>180</v>
      </c>
      <c r="C1878" t="s">
        <v>27</v>
      </c>
    </row>
    <row r="1879" spans="1:3" x14ac:dyDescent="0.2">
      <c r="A1879">
        <v>5629</v>
      </c>
      <c r="B1879" t="s">
        <v>180</v>
      </c>
      <c r="C1879" t="s">
        <v>27</v>
      </c>
    </row>
    <row r="1880" spans="1:3" x14ac:dyDescent="0.2">
      <c r="A1880">
        <v>5330</v>
      </c>
      <c r="B1880" t="s">
        <v>180</v>
      </c>
      <c r="C1880" t="s">
        <v>27</v>
      </c>
    </row>
    <row r="1881" spans="1:3" x14ac:dyDescent="0.2">
      <c r="A1881">
        <v>10235</v>
      </c>
      <c r="B1881" t="s">
        <v>180</v>
      </c>
      <c r="C1881" t="s">
        <v>27</v>
      </c>
    </row>
    <row r="1882" spans="1:3" x14ac:dyDescent="0.2">
      <c r="A1882">
        <v>6110</v>
      </c>
      <c r="B1882" t="s">
        <v>180</v>
      </c>
      <c r="C1882" t="s">
        <v>27</v>
      </c>
    </row>
    <row r="1883" spans="1:3" x14ac:dyDescent="0.2">
      <c r="A1883">
        <v>15497</v>
      </c>
      <c r="B1883" t="s">
        <v>180</v>
      </c>
      <c r="C1883" t="s">
        <v>31</v>
      </c>
    </row>
    <row r="1884" spans="1:3" x14ac:dyDescent="0.2">
      <c r="A1884">
        <v>6158</v>
      </c>
      <c r="B1884" t="s">
        <v>180</v>
      </c>
      <c r="C1884" t="s">
        <v>27</v>
      </c>
    </row>
    <row r="1885" spans="1:3" x14ac:dyDescent="0.2">
      <c r="A1885">
        <v>6186</v>
      </c>
      <c r="B1885" t="s">
        <v>180</v>
      </c>
      <c r="C1885" t="s">
        <v>27</v>
      </c>
    </row>
    <row r="1886" spans="1:3" x14ac:dyDescent="0.2">
      <c r="A1886">
        <v>6184</v>
      </c>
      <c r="B1886" t="s">
        <v>180</v>
      </c>
      <c r="C1886" t="s">
        <v>27</v>
      </c>
    </row>
    <row r="1887" spans="1:3" x14ac:dyDescent="0.2">
      <c r="A1887">
        <v>12267</v>
      </c>
      <c r="B1887" t="s">
        <v>180</v>
      </c>
      <c r="C1887" t="s">
        <v>27</v>
      </c>
    </row>
    <row r="1888" spans="1:3" x14ac:dyDescent="0.2">
      <c r="A1888">
        <v>7668</v>
      </c>
      <c r="B1888" t="s">
        <v>180</v>
      </c>
      <c r="C1888" t="s">
        <v>27</v>
      </c>
    </row>
    <row r="1889" spans="1:3" x14ac:dyDescent="0.2">
      <c r="A1889">
        <v>6075</v>
      </c>
      <c r="B1889" t="s">
        <v>180</v>
      </c>
      <c r="C1889" t="s">
        <v>27</v>
      </c>
    </row>
    <row r="1890" spans="1:3" x14ac:dyDescent="0.2">
      <c r="A1890">
        <v>4784</v>
      </c>
      <c r="B1890" t="s">
        <v>180</v>
      </c>
      <c r="C1890" t="s">
        <v>27</v>
      </c>
    </row>
    <row r="1891" spans="1:3" x14ac:dyDescent="0.2">
      <c r="A1891">
        <v>5531</v>
      </c>
      <c r="B1891" t="s">
        <v>180</v>
      </c>
      <c r="C1891" t="s">
        <v>27</v>
      </c>
    </row>
    <row r="1892" spans="1:3" x14ac:dyDescent="0.2">
      <c r="A1892">
        <v>6600</v>
      </c>
      <c r="B1892" t="s">
        <v>180</v>
      </c>
      <c r="C1892" t="s">
        <v>27</v>
      </c>
    </row>
    <row r="1893" spans="1:3" x14ac:dyDescent="0.2">
      <c r="A1893">
        <v>5193</v>
      </c>
      <c r="B1893" t="s">
        <v>180</v>
      </c>
      <c r="C1893" t="s">
        <v>27</v>
      </c>
    </row>
    <row r="1894" spans="1:3" x14ac:dyDescent="0.2">
      <c r="A1894">
        <v>5018</v>
      </c>
      <c r="B1894" t="s">
        <v>180</v>
      </c>
      <c r="C1894" t="s">
        <v>27</v>
      </c>
    </row>
    <row r="1895" spans="1:3" x14ac:dyDescent="0.2">
      <c r="A1895">
        <v>5153</v>
      </c>
      <c r="B1895" t="s">
        <v>180</v>
      </c>
      <c r="C1895" t="s">
        <v>27</v>
      </c>
    </row>
    <row r="1896" spans="1:3" x14ac:dyDescent="0.2">
      <c r="A1896">
        <v>5025</v>
      </c>
      <c r="B1896" t="s">
        <v>180</v>
      </c>
      <c r="C1896" t="s">
        <v>27</v>
      </c>
    </row>
    <row r="1897" spans="1:3" x14ac:dyDescent="0.2">
      <c r="A1897">
        <v>3720</v>
      </c>
      <c r="B1897" t="s">
        <v>180</v>
      </c>
      <c r="C1897" t="s">
        <v>27</v>
      </c>
    </row>
    <row r="1898" spans="1:3" x14ac:dyDescent="0.2">
      <c r="A1898">
        <v>5086</v>
      </c>
      <c r="B1898" t="s">
        <v>180</v>
      </c>
      <c r="C1898" t="s">
        <v>27</v>
      </c>
    </row>
    <row r="1899" spans="1:3" x14ac:dyDescent="0.2">
      <c r="A1899">
        <v>2886</v>
      </c>
      <c r="B1899" t="s">
        <v>180</v>
      </c>
      <c r="C1899" t="s">
        <v>27</v>
      </c>
    </row>
    <row r="1900" spans="1:3" x14ac:dyDescent="0.2">
      <c r="A1900">
        <v>3210</v>
      </c>
      <c r="B1900" t="s">
        <v>180</v>
      </c>
      <c r="C1900" t="s">
        <v>27</v>
      </c>
    </row>
    <row r="1901" spans="1:3" x14ac:dyDescent="0.2">
      <c r="A1901">
        <v>1130</v>
      </c>
      <c r="B1901" t="s">
        <v>180</v>
      </c>
      <c r="C1901" t="s">
        <v>27</v>
      </c>
    </row>
    <row r="1902" spans="1:3" x14ac:dyDescent="0.2">
      <c r="A1902">
        <v>4470</v>
      </c>
      <c r="B1902" t="s">
        <v>180</v>
      </c>
      <c r="C1902" t="s">
        <v>27</v>
      </c>
    </row>
    <row r="1903" spans="1:3" x14ac:dyDescent="0.2">
      <c r="A1903">
        <v>1767</v>
      </c>
      <c r="B1903" t="s">
        <v>180</v>
      </c>
      <c r="C1903" t="s">
        <v>27</v>
      </c>
    </row>
    <row r="1904" spans="1:3" x14ac:dyDescent="0.2">
      <c r="A1904">
        <v>3310</v>
      </c>
      <c r="B1904" t="s">
        <v>180</v>
      </c>
      <c r="C1904" t="s">
        <v>27</v>
      </c>
    </row>
    <row r="1905" spans="1:3" x14ac:dyDescent="0.2">
      <c r="A1905">
        <v>8370</v>
      </c>
      <c r="B1905" t="s">
        <v>180</v>
      </c>
      <c r="C1905" t="s">
        <v>27</v>
      </c>
    </row>
    <row r="1906" spans="1:3" x14ac:dyDescent="0.2">
      <c r="A1906">
        <v>4050</v>
      </c>
      <c r="B1906" t="s">
        <v>180</v>
      </c>
      <c r="C1906" t="s">
        <v>27</v>
      </c>
    </row>
    <row r="1907" spans="1:3" x14ac:dyDescent="0.2">
      <c r="A1907">
        <v>3640</v>
      </c>
      <c r="B1907" t="s">
        <v>180</v>
      </c>
      <c r="C1907" t="s">
        <v>27</v>
      </c>
    </row>
    <row r="1908" spans="1:3" x14ac:dyDescent="0.2">
      <c r="A1908">
        <v>3786</v>
      </c>
      <c r="B1908" t="s">
        <v>180</v>
      </c>
      <c r="C1908" t="s">
        <v>27</v>
      </c>
    </row>
    <row r="1909" spans="1:3" x14ac:dyDescent="0.2">
      <c r="A1909">
        <v>7050</v>
      </c>
      <c r="B1909" t="s">
        <v>180</v>
      </c>
      <c r="C1909" t="s">
        <v>27</v>
      </c>
    </row>
    <row r="1910" spans="1:3" x14ac:dyDescent="0.2">
      <c r="A1910">
        <v>4052</v>
      </c>
      <c r="B1910" t="s">
        <v>180</v>
      </c>
      <c r="C1910" t="s">
        <v>31</v>
      </c>
    </row>
    <row r="1911" spans="1:3" x14ac:dyDescent="0.2">
      <c r="A1911">
        <v>5042</v>
      </c>
      <c r="B1911" t="s">
        <v>180</v>
      </c>
      <c r="C1911" t="s">
        <v>27</v>
      </c>
    </row>
    <row r="1912" spans="1:3" x14ac:dyDescent="0.2">
      <c r="A1912">
        <v>2660</v>
      </c>
      <c r="B1912" t="s">
        <v>180</v>
      </c>
      <c r="C1912" t="s">
        <v>27</v>
      </c>
    </row>
    <row r="1913" spans="1:3" x14ac:dyDescent="0.2">
      <c r="A1913">
        <v>6188</v>
      </c>
      <c r="B1913" t="s">
        <v>180</v>
      </c>
      <c r="C1913" t="s">
        <v>27</v>
      </c>
    </row>
    <row r="1914" spans="1:3" x14ac:dyDescent="0.2">
      <c r="A1914">
        <v>10127</v>
      </c>
      <c r="B1914" t="s">
        <v>180</v>
      </c>
      <c r="C1914" t="s">
        <v>27</v>
      </c>
    </row>
    <row r="1915" spans="1:3" x14ac:dyDescent="0.2">
      <c r="A1915">
        <v>7179</v>
      </c>
      <c r="B1915" t="s">
        <v>180</v>
      </c>
      <c r="C1915" t="s">
        <v>27</v>
      </c>
    </row>
    <row r="1916" spans="1:3" x14ac:dyDescent="0.2">
      <c r="A1916">
        <v>2135</v>
      </c>
      <c r="B1916" t="s">
        <v>180</v>
      </c>
      <c r="C1916" t="s">
        <v>27</v>
      </c>
    </row>
    <row r="1917" spans="1:3" x14ac:dyDescent="0.2">
      <c r="A1917">
        <v>6130</v>
      </c>
      <c r="B1917" t="s">
        <v>180</v>
      </c>
      <c r="C1917" t="s">
        <v>27</v>
      </c>
    </row>
    <row r="1918" spans="1:3" x14ac:dyDescent="0.2">
      <c r="A1918">
        <v>1826</v>
      </c>
      <c r="B1918" t="s">
        <v>180</v>
      </c>
      <c r="C1918" t="s">
        <v>27</v>
      </c>
    </row>
    <row r="1919" spans="1:3" x14ac:dyDescent="0.2">
      <c r="A1919">
        <v>4500</v>
      </c>
      <c r="B1919" t="s">
        <v>180</v>
      </c>
      <c r="C1919" t="s">
        <v>27</v>
      </c>
    </row>
    <row r="1920" spans="1:3" x14ac:dyDescent="0.2">
      <c r="A1920">
        <v>5386</v>
      </c>
      <c r="B1920" t="s">
        <v>180</v>
      </c>
      <c r="C1920" t="s">
        <v>27</v>
      </c>
    </row>
    <row r="1921" spans="1:3" x14ac:dyDescent="0.2">
      <c r="A1921">
        <v>2970</v>
      </c>
      <c r="B1921" t="s">
        <v>180</v>
      </c>
      <c r="C1921" t="s">
        <v>27</v>
      </c>
    </row>
    <row r="1922" spans="1:3" x14ac:dyDescent="0.2">
      <c r="A1922">
        <v>5415</v>
      </c>
      <c r="B1922" t="s">
        <v>180</v>
      </c>
      <c r="C1922" t="s">
        <v>27</v>
      </c>
    </row>
    <row r="1923" spans="1:3" x14ac:dyDescent="0.2">
      <c r="A1923">
        <v>3895</v>
      </c>
      <c r="B1923" t="s">
        <v>180</v>
      </c>
      <c r="C1923" t="s">
        <v>27</v>
      </c>
    </row>
    <row r="1924" spans="1:3" x14ac:dyDescent="0.2">
      <c r="A1924">
        <v>3110</v>
      </c>
      <c r="B1924" t="s">
        <v>180</v>
      </c>
      <c r="C1924" t="s">
        <v>27</v>
      </c>
    </row>
    <row r="1925" spans="1:3" x14ac:dyDescent="0.2">
      <c r="A1925">
        <v>1000</v>
      </c>
      <c r="B1925" t="s">
        <v>180</v>
      </c>
      <c r="C1925" t="s">
        <v>27</v>
      </c>
    </row>
    <row r="1926" spans="1:3" x14ac:dyDescent="0.2">
      <c r="A1926">
        <v>11184</v>
      </c>
      <c r="B1926" t="s">
        <v>180</v>
      </c>
      <c r="C1926" t="s">
        <v>27</v>
      </c>
    </row>
    <row r="1927" spans="1:3" x14ac:dyDescent="0.2">
      <c r="A1927">
        <v>10144</v>
      </c>
      <c r="B1927" t="s">
        <v>180</v>
      </c>
      <c r="C1927" t="s">
        <v>27</v>
      </c>
    </row>
    <row r="1928" spans="1:3" x14ac:dyDescent="0.2">
      <c r="A1928">
        <v>2500</v>
      </c>
      <c r="B1928" t="s">
        <v>180</v>
      </c>
      <c r="C1928" t="s">
        <v>27</v>
      </c>
    </row>
    <row r="1929" spans="1:3" x14ac:dyDescent="0.2">
      <c r="A1929">
        <v>3147</v>
      </c>
      <c r="B1929" t="s">
        <v>180</v>
      </c>
      <c r="C1929" t="s">
        <v>27</v>
      </c>
    </row>
    <row r="1930" spans="1:3" x14ac:dyDescent="0.2">
      <c r="A1930">
        <v>2650</v>
      </c>
      <c r="B1930" t="s">
        <v>180</v>
      </c>
      <c r="C1930" t="s">
        <v>27</v>
      </c>
    </row>
    <row r="1931" spans="1:3" x14ac:dyDescent="0.2">
      <c r="A1931">
        <v>4144</v>
      </c>
      <c r="B1931" t="s">
        <v>180</v>
      </c>
      <c r="C1931" t="s">
        <v>27</v>
      </c>
    </row>
    <row r="1932" spans="1:3" x14ac:dyDescent="0.2">
      <c r="A1932">
        <v>5135</v>
      </c>
      <c r="B1932" t="s">
        <v>180</v>
      </c>
      <c r="C1932" t="s">
        <v>27</v>
      </c>
    </row>
    <row r="1933" spans="1:3" x14ac:dyDescent="0.2">
      <c r="A1933">
        <v>1905</v>
      </c>
      <c r="B1933" t="s">
        <v>180</v>
      </c>
      <c r="C1933" t="s">
        <v>27</v>
      </c>
    </row>
    <row r="1934" spans="1:3" x14ac:dyDescent="0.2">
      <c r="A1934">
        <v>4328</v>
      </c>
      <c r="B1934" t="s">
        <v>180</v>
      </c>
      <c r="C1934" t="s">
        <v>27</v>
      </c>
    </row>
    <row r="1935" spans="1:3" x14ac:dyDescent="0.2">
      <c r="A1935">
        <v>2185</v>
      </c>
      <c r="B1935" t="s">
        <v>180</v>
      </c>
      <c r="C1935" t="s">
        <v>27</v>
      </c>
    </row>
    <row r="1936" spans="1:3" x14ac:dyDescent="0.2">
      <c r="A1936">
        <v>1922</v>
      </c>
      <c r="B1936" t="s">
        <v>180</v>
      </c>
      <c r="C1936" t="s">
        <v>31</v>
      </c>
    </row>
    <row r="1937" spans="1:3" x14ac:dyDescent="0.2">
      <c r="A1937">
        <v>3908</v>
      </c>
      <c r="B1937" t="s">
        <v>180</v>
      </c>
      <c r="C1937" t="s">
        <v>27</v>
      </c>
    </row>
    <row r="1938" spans="1:3" x14ac:dyDescent="0.2">
      <c r="A1938">
        <v>1618</v>
      </c>
      <c r="B1938" t="s">
        <v>180</v>
      </c>
      <c r="C1938" t="s">
        <v>27</v>
      </c>
    </row>
    <row r="1939" spans="1:3" x14ac:dyDescent="0.2">
      <c r="A1939">
        <v>1285</v>
      </c>
      <c r="B1939" t="s">
        <v>180</v>
      </c>
      <c r="C1939" t="s">
        <v>27</v>
      </c>
    </row>
    <row r="1940" spans="1:3" x14ac:dyDescent="0.2">
      <c r="A1940">
        <v>3650</v>
      </c>
      <c r="B1940" t="s">
        <v>180</v>
      </c>
      <c r="C1940" t="s">
        <v>27</v>
      </c>
    </row>
    <row r="1941" spans="1:3" x14ac:dyDescent="0.2">
      <c r="A1941">
        <v>2710</v>
      </c>
      <c r="B1941" t="s">
        <v>180</v>
      </c>
      <c r="C1941" t="s">
        <v>27</v>
      </c>
    </row>
    <row r="1942" spans="1:3" x14ac:dyDescent="0.2">
      <c r="A1942">
        <v>3600</v>
      </c>
      <c r="B1942" t="s">
        <v>180</v>
      </c>
      <c r="C1942" t="s">
        <v>27</v>
      </c>
    </row>
    <row r="1943" spans="1:3" x14ac:dyDescent="0.2">
      <c r="A1943">
        <v>3360</v>
      </c>
      <c r="B1943" t="s">
        <v>180</v>
      </c>
      <c r="C1943" t="s">
        <v>27</v>
      </c>
    </row>
    <row r="1944" spans="1:3" x14ac:dyDescent="0.2">
      <c r="A1944">
        <v>2300</v>
      </c>
      <c r="B1944" t="s">
        <v>180</v>
      </c>
      <c r="C1944" t="s">
        <v>27</v>
      </c>
    </row>
    <row r="1945" spans="1:3" x14ac:dyDescent="0.2">
      <c r="A1945">
        <v>1124</v>
      </c>
      <c r="B1945" t="s">
        <v>180</v>
      </c>
      <c r="C1945" t="s">
        <v>31</v>
      </c>
    </row>
    <row r="1946" spans="1:3" x14ac:dyDescent="0.2">
      <c r="A1946">
        <v>2805</v>
      </c>
      <c r="B1946" t="s">
        <v>180</v>
      </c>
      <c r="C1946" t="s">
        <v>27</v>
      </c>
    </row>
    <row r="1947" spans="1:3" x14ac:dyDescent="0.2">
      <c r="A1947">
        <v>1836</v>
      </c>
      <c r="B1947" t="s">
        <v>180</v>
      </c>
      <c r="C1947" t="s">
        <v>27</v>
      </c>
    </row>
    <row r="1948" spans="1:3" x14ac:dyDescent="0.2">
      <c r="A1948">
        <v>4275</v>
      </c>
      <c r="B1948" t="s">
        <v>180</v>
      </c>
      <c r="C1948" t="s">
        <v>27</v>
      </c>
    </row>
    <row r="1949" spans="1:3" x14ac:dyDescent="0.2">
      <c r="A1949">
        <v>2770</v>
      </c>
      <c r="B1949" t="s">
        <v>180</v>
      </c>
      <c r="C1949" t="s">
        <v>31</v>
      </c>
    </row>
    <row r="1950" spans="1:3" x14ac:dyDescent="0.2">
      <c r="A1950">
        <v>1770</v>
      </c>
      <c r="B1950" t="s">
        <v>180</v>
      </c>
      <c r="C1950" t="s">
        <v>27</v>
      </c>
    </row>
    <row r="1951" spans="1:3" x14ac:dyDescent="0.2">
      <c r="A1951">
        <v>1050</v>
      </c>
      <c r="B1951" t="s">
        <v>180</v>
      </c>
      <c r="C1951" t="s">
        <v>27</v>
      </c>
    </row>
    <row r="1952" spans="1:3" x14ac:dyDescent="0.2">
      <c r="A1952">
        <v>3190</v>
      </c>
      <c r="B1952" t="s">
        <v>180</v>
      </c>
      <c r="C1952" t="s">
        <v>27</v>
      </c>
    </row>
    <row r="1953" spans="1:3" x14ac:dyDescent="0.2">
      <c r="A1953">
        <v>2880</v>
      </c>
      <c r="B1953" t="s">
        <v>180</v>
      </c>
      <c r="C1953" t="s">
        <v>27</v>
      </c>
    </row>
    <row r="1954" spans="1:3" x14ac:dyDescent="0.2">
      <c r="A1954">
        <v>3550</v>
      </c>
      <c r="B1954" t="s">
        <v>180</v>
      </c>
      <c r="C1954" t="s">
        <v>27</v>
      </c>
    </row>
    <row r="1955" spans="1:3" x14ac:dyDescent="0.2">
      <c r="A1955">
        <v>4200</v>
      </c>
      <c r="B1955" t="s">
        <v>180</v>
      </c>
      <c r="C1955" t="s">
        <v>27</v>
      </c>
    </row>
    <row r="1956" spans="1:3" x14ac:dyDescent="0.2">
      <c r="A1956">
        <v>1985</v>
      </c>
      <c r="B1956" t="s">
        <v>180</v>
      </c>
      <c r="C1956" t="s">
        <v>27</v>
      </c>
    </row>
    <row r="1957" spans="1:3" x14ac:dyDescent="0.2">
      <c r="A1957">
        <v>2082</v>
      </c>
      <c r="B1957" t="s">
        <v>180</v>
      </c>
      <c r="C1957" t="s">
        <v>31</v>
      </c>
    </row>
    <row r="1958" spans="1:3" x14ac:dyDescent="0.2">
      <c r="A1958">
        <v>1005</v>
      </c>
      <c r="B1958" t="s">
        <v>180</v>
      </c>
      <c r="C1958" t="s">
        <v>27</v>
      </c>
    </row>
    <row r="1959" spans="1:3" x14ac:dyDescent="0.2">
      <c r="A1959">
        <v>2504</v>
      </c>
      <c r="B1959" t="s">
        <v>180</v>
      </c>
      <c r="C1959" t="s">
        <v>27</v>
      </c>
    </row>
    <row r="1960" spans="1:3" x14ac:dyDescent="0.2">
      <c r="A1960">
        <v>692</v>
      </c>
      <c r="B1960" t="s">
        <v>180</v>
      </c>
      <c r="C1960" t="s">
        <v>27</v>
      </c>
    </row>
    <row r="1961" spans="1:3" x14ac:dyDescent="0.2">
      <c r="A1961">
        <v>5035</v>
      </c>
      <c r="B1961" t="s">
        <v>180</v>
      </c>
      <c r="C1961" t="s">
        <v>27</v>
      </c>
    </row>
    <row r="1962" spans="1:3" x14ac:dyDescent="0.2">
      <c r="A1962">
        <v>4633</v>
      </c>
      <c r="B1962" t="s">
        <v>180</v>
      </c>
      <c r="C1962" t="s">
        <v>27</v>
      </c>
    </row>
    <row r="1963" spans="1:3" x14ac:dyDescent="0.2">
      <c r="A1963">
        <v>5975</v>
      </c>
      <c r="B1963" t="s">
        <v>180</v>
      </c>
      <c r="C1963" t="s">
        <v>31</v>
      </c>
    </row>
    <row r="1964" spans="1:3" x14ac:dyDescent="0.2">
      <c r="A1964">
        <v>3665</v>
      </c>
      <c r="B1964" t="s">
        <v>180</v>
      </c>
      <c r="C1964" t="s">
        <v>31</v>
      </c>
    </row>
    <row r="1965" spans="1:3" x14ac:dyDescent="0.2">
      <c r="A1965">
        <v>2780</v>
      </c>
      <c r="B1965" t="s">
        <v>180</v>
      </c>
      <c r="C1965" t="s">
        <v>27</v>
      </c>
    </row>
    <row r="1966" spans="1:3" x14ac:dyDescent="0.2">
      <c r="A1966">
        <v>5350</v>
      </c>
      <c r="B1966" t="s">
        <v>180</v>
      </c>
      <c r="C1966" t="s">
        <v>27</v>
      </c>
    </row>
    <row r="1967" spans="1:3" x14ac:dyDescent="0.2">
      <c r="A1967">
        <v>2115</v>
      </c>
      <c r="B1967" t="s">
        <v>180</v>
      </c>
      <c r="C1967" t="s">
        <v>31</v>
      </c>
    </row>
    <row r="1968" spans="1:3" x14ac:dyDescent="0.2">
      <c r="A1968">
        <v>1010</v>
      </c>
      <c r="B1968" t="s">
        <v>180</v>
      </c>
      <c r="C1968" t="s">
        <v>27</v>
      </c>
    </row>
    <row r="1969" spans="1:3" x14ac:dyDescent="0.2">
      <c r="A1969">
        <v>2562</v>
      </c>
      <c r="B1969" t="s">
        <v>180</v>
      </c>
      <c r="C1969" t="s">
        <v>27</v>
      </c>
    </row>
    <row r="1970" spans="1:3" x14ac:dyDescent="0.2">
      <c r="A1970">
        <v>1246</v>
      </c>
      <c r="B1970" t="s">
        <v>180</v>
      </c>
      <c r="C1970" t="s">
        <v>27</v>
      </c>
    </row>
    <row r="1971" spans="1:3" x14ac:dyDescent="0.2">
      <c r="A1971">
        <v>1585</v>
      </c>
      <c r="B1971" t="s">
        <v>180</v>
      </c>
      <c r="C1971" t="s">
        <v>27</v>
      </c>
    </row>
    <row r="1972" spans="1:3" x14ac:dyDescent="0.2">
      <c r="A1972">
        <v>9175</v>
      </c>
      <c r="B1972" t="s">
        <v>180</v>
      </c>
      <c r="C1972" t="s">
        <v>31</v>
      </c>
    </row>
    <row r="1973" spans="1:3" x14ac:dyDescent="0.2">
      <c r="A1973">
        <v>2185</v>
      </c>
      <c r="B1973" t="s">
        <v>180</v>
      </c>
      <c r="C1973" t="s">
        <v>27</v>
      </c>
    </row>
    <row r="1974" spans="1:3" x14ac:dyDescent="0.2">
      <c r="A1974">
        <v>2691</v>
      </c>
      <c r="B1974" t="s">
        <v>180</v>
      </c>
      <c r="C1974" t="s">
        <v>27</v>
      </c>
    </row>
    <row r="1975" spans="1:3" x14ac:dyDescent="0.2">
      <c r="A1975">
        <v>1170</v>
      </c>
      <c r="B1975" t="s">
        <v>180</v>
      </c>
      <c r="C1975" t="s">
        <v>31</v>
      </c>
    </row>
    <row r="1976" spans="1:3" x14ac:dyDescent="0.2">
      <c r="A1976">
        <v>1170</v>
      </c>
      <c r="B1976" t="s">
        <v>180</v>
      </c>
      <c r="C1976" t="s">
        <v>31</v>
      </c>
    </row>
    <row r="1977" spans="1:3" x14ac:dyDescent="0.2">
      <c r="A1977">
        <v>1087</v>
      </c>
      <c r="B1977" t="s">
        <v>180</v>
      </c>
      <c r="C1977" t="s">
        <v>31</v>
      </c>
    </row>
    <row r="1978" spans="1:3" x14ac:dyDescent="0.2">
      <c r="A1978">
        <v>3169</v>
      </c>
      <c r="B1978" t="s">
        <v>180</v>
      </c>
      <c r="C1978" t="s">
        <v>31</v>
      </c>
    </row>
    <row r="1979" spans="1:3" x14ac:dyDescent="0.2">
      <c r="A1979">
        <v>900</v>
      </c>
      <c r="B1979" t="s">
        <v>180</v>
      </c>
      <c r="C1979" t="s">
        <v>27</v>
      </c>
    </row>
    <row r="1980" spans="1:3" x14ac:dyDescent="0.2">
      <c r="A1980">
        <v>1398</v>
      </c>
      <c r="B1980" t="s">
        <v>180</v>
      </c>
      <c r="C1980" t="s">
        <v>27</v>
      </c>
    </row>
    <row r="1981" spans="1:3" x14ac:dyDescent="0.2">
      <c r="A1981">
        <v>2200</v>
      </c>
      <c r="B1981" t="s">
        <v>180</v>
      </c>
      <c r="C1981" t="s">
        <v>27</v>
      </c>
    </row>
    <row r="1982" spans="1:3" x14ac:dyDescent="0.2">
      <c r="A1982">
        <v>1615</v>
      </c>
      <c r="B1982" t="s">
        <v>180</v>
      </c>
      <c r="C1982" t="s">
        <v>27</v>
      </c>
    </row>
    <row r="1983" spans="1:3" x14ac:dyDescent="0.2">
      <c r="A1983">
        <v>1025</v>
      </c>
      <c r="B1983" t="s">
        <v>180</v>
      </c>
      <c r="C1983" t="s">
        <v>27</v>
      </c>
    </row>
    <row r="1984" spans="1:3" x14ac:dyDescent="0.2">
      <c r="A1984">
        <v>1427</v>
      </c>
      <c r="B1984" t="s">
        <v>180</v>
      </c>
      <c r="C1984" t="s">
        <v>27</v>
      </c>
    </row>
    <row r="1985" spans="1:3" x14ac:dyDescent="0.2">
      <c r="A1985">
        <v>1125</v>
      </c>
      <c r="B1985" t="s">
        <v>180</v>
      </c>
      <c r="C1985" t="s">
        <v>27</v>
      </c>
    </row>
    <row r="1986" spans="1:3" x14ac:dyDescent="0.2">
      <c r="A1986">
        <v>1720</v>
      </c>
      <c r="B1986" t="s">
        <v>180</v>
      </c>
      <c r="C1986" t="s">
        <v>27</v>
      </c>
    </row>
    <row r="1987" spans="1:3" x14ac:dyDescent="0.2">
      <c r="A1987">
        <v>1090</v>
      </c>
      <c r="B1987" t="s">
        <v>180</v>
      </c>
      <c r="C1987" t="s">
        <v>27</v>
      </c>
    </row>
    <row r="1988" spans="1:3" x14ac:dyDescent="0.2">
      <c r="A1988">
        <v>2465</v>
      </c>
      <c r="B1988" t="s">
        <v>180</v>
      </c>
      <c r="C1988" t="s">
        <v>27</v>
      </c>
    </row>
    <row r="1989" spans="1:3" x14ac:dyDescent="0.2">
      <c r="A1989">
        <v>2405</v>
      </c>
      <c r="B1989" t="s">
        <v>180</v>
      </c>
      <c r="C1989" t="s">
        <v>31</v>
      </c>
    </row>
    <row r="1990" spans="1:3" x14ac:dyDescent="0.2">
      <c r="A1990">
        <v>853</v>
      </c>
      <c r="B1990" t="s">
        <v>180</v>
      </c>
      <c r="C1990" t="s">
        <v>27</v>
      </c>
    </row>
    <row r="1991" spans="1:3" x14ac:dyDescent="0.2">
      <c r="A1991">
        <v>2155</v>
      </c>
      <c r="B1991" t="s">
        <v>180</v>
      </c>
      <c r="C1991" t="s">
        <v>27</v>
      </c>
    </row>
    <row r="1992" spans="1:3" x14ac:dyDescent="0.2">
      <c r="A1992">
        <v>3077</v>
      </c>
      <c r="B1992" t="s">
        <v>180</v>
      </c>
      <c r="C1992" t="s">
        <v>27</v>
      </c>
    </row>
    <row r="1993" spans="1:3" x14ac:dyDescent="0.2">
      <c r="A1993">
        <v>2135</v>
      </c>
      <c r="B1993" t="s">
        <v>180</v>
      </c>
      <c r="C1993" t="s">
        <v>31</v>
      </c>
    </row>
    <row r="1994" spans="1:3" x14ac:dyDescent="0.2">
      <c r="A1994">
        <v>2605</v>
      </c>
      <c r="B1994" t="s">
        <v>180</v>
      </c>
      <c r="C1994" t="s">
        <v>31</v>
      </c>
    </row>
    <row r="1995" spans="1:3" x14ac:dyDescent="0.2">
      <c r="A1995">
        <v>5471</v>
      </c>
      <c r="B1995" t="s">
        <v>180</v>
      </c>
      <c r="C1995" t="s">
        <v>27</v>
      </c>
    </row>
    <row r="1996" spans="1:3" x14ac:dyDescent="0.2">
      <c r="A1996">
        <v>956</v>
      </c>
      <c r="B1996" t="s">
        <v>180</v>
      </c>
      <c r="C1996" t="s">
        <v>27</v>
      </c>
    </row>
    <row r="1997" spans="1:3" x14ac:dyDescent="0.2">
      <c r="A1997">
        <v>665</v>
      </c>
      <c r="B1997" t="s">
        <v>180</v>
      </c>
      <c r="C1997" t="s">
        <v>27</v>
      </c>
    </row>
    <row r="1998" spans="1:3" x14ac:dyDescent="0.2">
      <c r="A1998">
        <v>1150</v>
      </c>
      <c r="B1998" t="s">
        <v>180</v>
      </c>
      <c r="C1998" t="s">
        <v>27</v>
      </c>
    </row>
    <row r="1999" spans="1:3" x14ac:dyDescent="0.2">
      <c r="A1999">
        <v>1528</v>
      </c>
      <c r="B1999" t="s">
        <v>180</v>
      </c>
      <c r="C1999" t="s">
        <v>27</v>
      </c>
    </row>
    <row r="2000" spans="1:3" x14ac:dyDescent="0.2">
      <c r="A2000">
        <v>3495</v>
      </c>
      <c r="B2000" t="s">
        <v>180</v>
      </c>
      <c r="C2000" t="s">
        <v>40</v>
      </c>
    </row>
    <row r="2001" spans="1:3" x14ac:dyDescent="0.2">
      <c r="A2001">
        <v>2681</v>
      </c>
      <c r="B2001" t="s">
        <v>180</v>
      </c>
      <c r="C2001" t="s">
        <v>27</v>
      </c>
    </row>
    <row r="2002" spans="1:3" x14ac:dyDescent="0.2">
      <c r="A2002">
        <v>4875</v>
      </c>
      <c r="B2002" t="s">
        <v>180</v>
      </c>
      <c r="C2002" t="s">
        <v>31</v>
      </c>
    </row>
    <row r="2003" spans="1:3" x14ac:dyDescent="0.2">
      <c r="A2003">
        <v>1377</v>
      </c>
      <c r="B2003" t="s">
        <v>180</v>
      </c>
      <c r="C2003" t="s">
        <v>27</v>
      </c>
    </row>
    <row r="2004" spans="1:3" x14ac:dyDescent="0.2">
      <c r="A2004">
        <v>3305</v>
      </c>
      <c r="B2004" t="s">
        <v>180</v>
      </c>
      <c r="C2004" t="s">
        <v>27</v>
      </c>
    </row>
    <row r="2005" spans="1:3" x14ac:dyDescent="0.2">
      <c r="A2005">
        <v>1320</v>
      </c>
      <c r="B2005" t="s">
        <v>180</v>
      </c>
      <c r="C2005" t="s">
        <v>27</v>
      </c>
    </row>
    <row r="2006" spans="1:3" x14ac:dyDescent="0.2">
      <c r="A2006">
        <v>986</v>
      </c>
      <c r="B2006" t="s">
        <v>180</v>
      </c>
      <c r="C2006" t="s">
        <v>31</v>
      </c>
    </row>
    <row r="2007" spans="1:3" x14ac:dyDescent="0.2">
      <c r="A2007">
        <v>1270</v>
      </c>
      <c r="B2007" t="s">
        <v>180</v>
      </c>
      <c r="C2007" t="s">
        <v>31</v>
      </c>
    </row>
    <row r="2008" spans="1:3" x14ac:dyDescent="0.2">
      <c r="A2008">
        <v>2765</v>
      </c>
      <c r="B2008" t="s">
        <v>180</v>
      </c>
      <c r="C2008" t="s">
        <v>27</v>
      </c>
    </row>
    <row r="2009" spans="1:3" x14ac:dyDescent="0.2">
      <c r="A2009">
        <v>987</v>
      </c>
      <c r="B2009" t="s">
        <v>180</v>
      </c>
      <c r="C2009" t="s">
        <v>27</v>
      </c>
    </row>
    <row r="2010" spans="1:3" x14ac:dyDescent="0.2">
      <c r="A2010">
        <v>1175</v>
      </c>
      <c r="B2010" t="s">
        <v>180</v>
      </c>
      <c r="C2010" t="s">
        <v>27</v>
      </c>
    </row>
    <row r="2011" spans="1:3" x14ac:dyDescent="0.2">
      <c r="A2011">
        <v>1341</v>
      </c>
      <c r="B2011" t="s">
        <v>180</v>
      </c>
      <c r="C2011" t="s">
        <v>27</v>
      </c>
    </row>
    <row r="2012" spans="1:3" x14ac:dyDescent="0.2">
      <c r="A2012">
        <v>3040</v>
      </c>
      <c r="B2012" t="s">
        <v>180</v>
      </c>
      <c r="C2012" t="s">
        <v>27</v>
      </c>
    </row>
    <row r="2013" spans="1:3" x14ac:dyDescent="0.2">
      <c r="A2013">
        <v>1570</v>
      </c>
      <c r="B2013" t="s">
        <v>180</v>
      </c>
      <c r="C2013" t="s">
        <v>27</v>
      </c>
    </row>
    <row r="2014" spans="1:3" x14ac:dyDescent="0.2">
      <c r="A2014">
        <v>370</v>
      </c>
      <c r="B2014" t="s">
        <v>180</v>
      </c>
      <c r="C2014" t="s">
        <v>27</v>
      </c>
    </row>
    <row r="2015" spans="1:3" x14ac:dyDescent="0.2">
      <c r="A2015">
        <v>1510</v>
      </c>
      <c r="B2015" t="s">
        <v>180</v>
      </c>
      <c r="C2015" t="s">
        <v>27</v>
      </c>
    </row>
    <row r="2016" spans="1:3" x14ac:dyDescent="0.2">
      <c r="A2016">
        <v>575</v>
      </c>
      <c r="B2016" t="s">
        <v>180</v>
      </c>
      <c r="C2016" t="s">
        <v>27</v>
      </c>
    </row>
    <row r="2017" spans="1:3" x14ac:dyDescent="0.2">
      <c r="A2017">
        <v>1100</v>
      </c>
      <c r="B2017" t="s">
        <v>180</v>
      </c>
      <c r="C2017" t="s">
        <v>27</v>
      </c>
    </row>
    <row r="2018" spans="1:3" x14ac:dyDescent="0.2">
      <c r="A2018">
        <v>1111</v>
      </c>
      <c r="B2018" t="s">
        <v>180</v>
      </c>
      <c r="C2018" t="s">
        <v>27</v>
      </c>
    </row>
    <row r="2019" spans="1:3" x14ac:dyDescent="0.2">
      <c r="A2019">
        <v>800</v>
      </c>
      <c r="B2019" t="s">
        <v>180</v>
      </c>
      <c r="C2019" t="s">
        <v>31</v>
      </c>
    </row>
    <row r="2020" spans="1:3" x14ac:dyDescent="0.2">
      <c r="A2020">
        <v>2535</v>
      </c>
      <c r="B2020" t="s">
        <v>180</v>
      </c>
      <c r="C2020" t="s">
        <v>27</v>
      </c>
    </row>
    <row r="2021" spans="1:3" x14ac:dyDescent="0.2">
      <c r="A2021">
        <v>925</v>
      </c>
      <c r="B2021" t="s">
        <v>180</v>
      </c>
      <c r="C2021" t="s">
        <v>27</v>
      </c>
    </row>
    <row r="2022" spans="1:3" x14ac:dyDescent="0.2">
      <c r="A2022">
        <v>1542</v>
      </c>
      <c r="B2022" t="s">
        <v>180</v>
      </c>
      <c r="C2022" t="s">
        <v>27</v>
      </c>
    </row>
    <row r="2023" spans="1:3" x14ac:dyDescent="0.2">
      <c r="A2023">
        <v>930</v>
      </c>
      <c r="B2023" t="s">
        <v>180</v>
      </c>
      <c r="C2023" t="s">
        <v>27</v>
      </c>
    </row>
    <row r="2024" spans="1:3" x14ac:dyDescent="0.2">
      <c r="A2024">
        <v>1291</v>
      </c>
      <c r="B2024" t="s">
        <v>180</v>
      </c>
      <c r="C2024" t="s">
        <v>31</v>
      </c>
    </row>
    <row r="2025" spans="1:3" x14ac:dyDescent="0.2">
      <c r="A2025">
        <v>760</v>
      </c>
      <c r="B2025" t="s">
        <v>180</v>
      </c>
      <c r="C2025" t="s">
        <v>31</v>
      </c>
    </row>
    <row r="2026" spans="1:3" x14ac:dyDescent="0.2">
      <c r="A2026">
        <v>1345</v>
      </c>
      <c r="B2026" t="s">
        <v>180</v>
      </c>
      <c r="C2026" t="s">
        <v>31</v>
      </c>
    </row>
    <row r="2027" spans="1:3" x14ac:dyDescent="0.2">
      <c r="A2027">
        <v>1023</v>
      </c>
      <c r="B2027" t="s">
        <v>180</v>
      </c>
      <c r="C2027" t="s">
        <v>27</v>
      </c>
    </row>
    <row r="2028" spans="1:3" x14ac:dyDescent="0.2">
      <c r="A2028">
        <v>650</v>
      </c>
      <c r="B2028" t="s">
        <v>180</v>
      </c>
      <c r="C2028" t="s">
        <v>27</v>
      </c>
    </row>
    <row r="2029" spans="1:3" x14ac:dyDescent="0.2">
      <c r="A2029">
        <v>811</v>
      </c>
      <c r="B2029" t="s">
        <v>180</v>
      </c>
      <c r="C2029" t="s">
        <v>27</v>
      </c>
    </row>
    <row r="2030" spans="1:3" x14ac:dyDescent="0.2">
      <c r="A2030">
        <v>676</v>
      </c>
      <c r="B2030" t="s">
        <v>180</v>
      </c>
      <c r="C2030" t="s">
        <v>31</v>
      </c>
    </row>
    <row r="2031" spans="1:3" x14ac:dyDescent="0.2">
      <c r="A2031">
        <v>845</v>
      </c>
      <c r="B2031" t="s">
        <v>180</v>
      </c>
      <c r="C2031" t="s">
        <v>27</v>
      </c>
    </row>
    <row r="2032" spans="1:3" x14ac:dyDescent="0.2">
      <c r="A2032">
        <v>495</v>
      </c>
      <c r="B2032" t="s">
        <v>180</v>
      </c>
      <c r="C2032" t="s">
        <v>27</v>
      </c>
    </row>
    <row r="2033" spans="1:3" x14ac:dyDescent="0.2">
      <c r="A2033">
        <v>1736</v>
      </c>
      <c r="B2033" t="s">
        <v>180</v>
      </c>
      <c r="C2033" t="s">
        <v>27</v>
      </c>
    </row>
    <row r="2034" spans="1:3" x14ac:dyDescent="0.2">
      <c r="A2034">
        <v>1285</v>
      </c>
      <c r="B2034" t="s">
        <v>180</v>
      </c>
      <c r="C2034" t="s">
        <v>31</v>
      </c>
    </row>
    <row r="2035" spans="1:3" x14ac:dyDescent="0.2">
      <c r="A2035">
        <v>2063</v>
      </c>
      <c r="B2035" t="s">
        <v>180</v>
      </c>
      <c r="C2035" t="s">
        <v>31</v>
      </c>
    </row>
    <row r="2036" spans="1:3" x14ac:dyDescent="0.2">
      <c r="A2036">
        <v>526</v>
      </c>
      <c r="B2036" t="s">
        <v>180</v>
      </c>
      <c r="C2036" t="s">
        <v>31</v>
      </c>
    </row>
    <row r="2037" spans="1:3" x14ac:dyDescent="0.2">
      <c r="A2037">
        <v>680</v>
      </c>
      <c r="B2037" t="s">
        <v>180</v>
      </c>
      <c r="C2037" t="s">
        <v>27</v>
      </c>
    </row>
    <row r="2038" spans="1:3" x14ac:dyDescent="0.2">
      <c r="A2038">
        <v>1450</v>
      </c>
      <c r="B2038" t="s">
        <v>180</v>
      </c>
      <c r="C2038" t="s">
        <v>31</v>
      </c>
    </row>
    <row r="2039" spans="1:3" x14ac:dyDescent="0.2">
      <c r="A2039">
        <v>385</v>
      </c>
      <c r="B2039" t="s">
        <v>180</v>
      </c>
      <c r="C2039" t="s">
        <v>27</v>
      </c>
    </row>
    <row r="2040" spans="1:3" x14ac:dyDescent="0.2">
      <c r="A2040">
        <v>361</v>
      </c>
      <c r="B2040" t="s">
        <v>180</v>
      </c>
      <c r="C2040" t="s">
        <v>31</v>
      </c>
    </row>
    <row r="2041" spans="1:3" x14ac:dyDescent="0.2">
      <c r="A2041">
        <v>880</v>
      </c>
      <c r="B2041" t="s">
        <v>180</v>
      </c>
      <c r="C2041" t="s">
        <v>31</v>
      </c>
    </row>
    <row r="2042" spans="1:3" x14ac:dyDescent="0.2">
      <c r="A2042">
        <v>1060</v>
      </c>
      <c r="B2042" t="s">
        <v>180</v>
      </c>
      <c r="C2042" t="s">
        <v>31</v>
      </c>
    </row>
    <row r="2043" spans="1:3" x14ac:dyDescent="0.2">
      <c r="A2043">
        <v>1040</v>
      </c>
      <c r="B2043" t="s">
        <v>180</v>
      </c>
      <c r="C2043" t="s">
        <v>27</v>
      </c>
    </row>
    <row r="2044" spans="1:3" x14ac:dyDescent="0.2">
      <c r="A2044">
        <v>485</v>
      </c>
      <c r="B2044" t="s">
        <v>180</v>
      </c>
      <c r="C2044" t="s">
        <v>31</v>
      </c>
    </row>
    <row r="2045" spans="1:3" x14ac:dyDescent="0.2">
      <c r="A2045">
        <v>1300</v>
      </c>
      <c r="B2045" t="s">
        <v>180</v>
      </c>
      <c r="C2045" t="s">
        <v>31</v>
      </c>
    </row>
    <row r="2046" spans="1:3" x14ac:dyDescent="0.2">
      <c r="A2046">
        <v>1101</v>
      </c>
      <c r="B2046" t="s">
        <v>180</v>
      </c>
      <c r="C2046" t="s">
        <v>27</v>
      </c>
    </row>
    <row r="2047" spans="1:3" x14ac:dyDescent="0.2">
      <c r="A2047">
        <v>610</v>
      </c>
      <c r="B2047" t="s">
        <v>180</v>
      </c>
      <c r="C2047" t="s">
        <v>27</v>
      </c>
    </row>
    <row r="2048" spans="1:3" x14ac:dyDescent="0.2">
      <c r="A2048">
        <v>411</v>
      </c>
      <c r="B2048" t="s">
        <v>180</v>
      </c>
      <c r="C2048" t="s">
        <v>31</v>
      </c>
    </row>
    <row r="2049" spans="1:3" x14ac:dyDescent="0.2">
      <c r="A2049">
        <v>1100</v>
      </c>
      <c r="B2049" t="s">
        <v>180</v>
      </c>
      <c r="C2049" t="s">
        <v>31</v>
      </c>
    </row>
    <row r="2050" spans="1:3" x14ac:dyDescent="0.2">
      <c r="A2050">
        <v>435</v>
      </c>
      <c r="B2050" t="s">
        <v>180</v>
      </c>
      <c r="C2050" t="s">
        <v>31</v>
      </c>
    </row>
    <row r="2051" spans="1:3" x14ac:dyDescent="0.2">
      <c r="A2051">
        <v>821</v>
      </c>
      <c r="B2051" t="s">
        <v>180</v>
      </c>
      <c r="C2051" t="s">
        <v>31</v>
      </c>
    </row>
    <row r="2052" spans="1:3" x14ac:dyDescent="0.2">
      <c r="A2052">
        <v>990</v>
      </c>
      <c r="B2052" t="s">
        <v>180</v>
      </c>
      <c r="C2052" t="s">
        <v>31</v>
      </c>
    </row>
    <row r="2053" spans="1:3" x14ac:dyDescent="0.2">
      <c r="A2053">
        <v>725</v>
      </c>
      <c r="B2053" t="s">
        <v>180</v>
      </c>
      <c r="C2053" t="s">
        <v>40</v>
      </c>
    </row>
    <row r="2054" spans="1:3" x14ac:dyDescent="0.2">
      <c r="A2054">
        <v>973</v>
      </c>
      <c r="B2054" t="s">
        <v>180</v>
      </c>
      <c r="C2054" t="s">
        <v>40</v>
      </c>
    </row>
    <row r="2055" spans="1:3" x14ac:dyDescent="0.2">
      <c r="A2055">
        <v>425</v>
      </c>
      <c r="B2055" t="s">
        <v>180</v>
      </c>
      <c r="C2055" t="s">
        <v>31</v>
      </c>
    </row>
    <row r="2056" spans="1:3" x14ac:dyDescent="0.2">
      <c r="A2056">
        <v>825</v>
      </c>
      <c r="B2056" t="s">
        <v>180</v>
      </c>
      <c r="C2056" t="s">
        <v>31</v>
      </c>
    </row>
    <row r="2057" spans="1:3" x14ac:dyDescent="0.2">
      <c r="A2057">
        <v>690</v>
      </c>
      <c r="B2057" t="s">
        <v>180</v>
      </c>
      <c r="C2057" t="s">
        <v>27</v>
      </c>
    </row>
    <row r="2058" spans="1:3" x14ac:dyDescent="0.2">
      <c r="A2058">
        <v>235</v>
      </c>
      <c r="B2058" t="s">
        <v>180</v>
      </c>
      <c r="C2058" t="s">
        <v>31</v>
      </c>
    </row>
    <row r="2059" spans="1:3" x14ac:dyDescent="0.2">
      <c r="A2059">
        <v>215</v>
      </c>
      <c r="B2059" t="s">
        <v>180</v>
      </c>
      <c r="C2059" t="s">
        <v>31</v>
      </c>
    </row>
    <row r="2060" spans="1:3" x14ac:dyDescent="0.2">
      <c r="A2060">
        <v>226</v>
      </c>
      <c r="B2060" t="s">
        <v>180</v>
      </c>
      <c r="C2060" t="s">
        <v>31</v>
      </c>
    </row>
    <row r="2061" spans="1:3" x14ac:dyDescent="0.2">
      <c r="A2061">
        <v>320</v>
      </c>
      <c r="B2061" t="s">
        <v>180</v>
      </c>
      <c r="C2061" t="s">
        <v>31</v>
      </c>
    </row>
    <row r="2062" spans="1:3" x14ac:dyDescent="0.2">
      <c r="A2062">
        <v>517</v>
      </c>
      <c r="B2062" t="s">
        <v>180</v>
      </c>
      <c r="C2062" t="s">
        <v>27</v>
      </c>
    </row>
    <row r="2063" spans="1:3" x14ac:dyDescent="0.2">
      <c r="A2063">
        <v>1255</v>
      </c>
      <c r="B2063" t="s">
        <v>180</v>
      </c>
      <c r="C2063" t="s">
        <v>40</v>
      </c>
    </row>
    <row r="2064" spans="1:3" x14ac:dyDescent="0.2">
      <c r="A2064">
        <v>775</v>
      </c>
      <c r="B2064" t="s">
        <v>180</v>
      </c>
      <c r="C2064" t="s">
        <v>31</v>
      </c>
    </row>
    <row r="2065" spans="1:3" x14ac:dyDescent="0.2">
      <c r="A2065">
        <v>831</v>
      </c>
      <c r="B2065" t="s">
        <v>180</v>
      </c>
      <c r="C2065" t="s">
        <v>40</v>
      </c>
    </row>
    <row r="2066" spans="1:3" x14ac:dyDescent="0.2">
      <c r="A2066">
        <v>310</v>
      </c>
      <c r="B2066" t="s">
        <v>180</v>
      </c>
      <c r="C2066" t="s">
        <v>31</v>
      </c>
    </row>
    <row r="2067" spans="1:3" x14ac:dyDescent="0.2">
      <c r="A2067">
        <v>221</v>
      </c>
      <c r="B2067" t="s">
        <v>180</v>
      </c>
      <c r="C2067" t="s">
        <v>40</v>
      </c>
    </row>
    <row r="2068" spans="1:3" x14ac:dyDescent="0.2">
      <c r="A2068">
        <v>525</v>
      </c>
      <c r="B2068" t="s">
        <v>180</v>
      </c>
      <c r="C2068" t="s">
        <v>40</v>
      </c>
    </row>
    <row r="2069" spans="1:3" x14ac:dyDescent="0.2">
      <c r="A2069">
        <v>1000</v>
      </c>
      <c r="B2069" t="s">
        <v>180</v>
      </c>
      <c r="C2069" t="s">
        <v>27</v>
      </c>
    </row>
    <row r="2070" spans="1:3" x14ac:dyDescent="0.2">
      <c r="A2070">
        <v>5400</v>
      </c>
      <c r="B2070" t="s">
        <v>180</v>
      </c>
      <c r="C2070" t="s">
        <v>27</v>
      </c>
    </row>
    <row r="2071" spans="1:3" x14ac:dyDescent="0.2">
      <c r="A2071">
        <v>125</v>
      </c>
      <c r="B2071" t="s">
        <v>180</v>
      </c>
      <c r="C2071" t="s">
        <v>40</v>
      </c>
    </row>
    <row r="2072" spans="1:3" x14ac:dyDescent="0.2">
      <c r="A2072">
        <v>250</v>
      </c>
      <c r="B2072" t="s">
        <v>180</v>
      </c>
      <c r="C2072" t="s">
        <v>31</v>
      </c>
    </row>
    <row r="2073" spans="1:3" x14ac:dyDescent="0.2">
      <c r="A2073">
        <v>390</v>
      </c>
      <c r="B2073" t="s">
        <v>180</v>
      </c>
      <c r="C2073" t="s">
        <v>31</v>
      </c>
    </row>
    <row r="2074" spans="1:3" x14ac:dyDescent="0.2">
      <c r="A2074">
        <v>126</v>
      </c>
      <c r="B2074" t="s">
        <v>180</v>
      </c>
      <c r="C2074" t="s">
        <v>31</v>
      </c>
    </row>
    <row r="2075" spans="1:3" x14ac:dyDescent="0.2">
      <c r="A2075">
        <v>136</v>
      </c>
      <c r="B2075" t="s">
        <v>180</v>
      </c>
      <c r="C2075" t="s">
        <v>31</v>
      </c>
    </row>
    <row r="2076" spans="1:3" x14ac:dyDescent="0.2">
      <c r="A2076">
        <v>74</v>
      </c>
      <c r="B2076" t="s">
        <v>180</v>
      </c>
      <c r="C2076" t="s">
        <v>40</v>
      </c>
    </row>
    <row r="2077" spans="1:3" x14ac:dyDescent="0.2">
      <c r="A2077">
        <v>325</v>
      </c>
      <c r="B2077" t="s">
        <v>180</v>
      </c>
      <c r="C2077" t="s">
        <v>31</v>
      </c>
    </row>
    <row r="2078" spans="1:3" x14ac:dyDescent="0.2">
      <c r="A2078">
        <v>240</v>
      </c>
      <c r="B2078" t="s">
        <v>180</v>
      </c>
      <c r="C2078" t="s">
        <v>31</v>
      </c>
    </row>
    <row r="2079" spans="1:3" x14ac:dyDescent="0.2">
      <c r="A2079">
        <v>6100</v>
      </c>
      <c r="B2079" t="s">
        <v>180</v>
      </c>
      <c r="C2079" t="s">
        <v>31</v>
      </c>
    </row>
    <row r="2080" spans="1:3" x14ac:dyDescent="0.2">
      <c r="A2080">
        <v>230</v>
      </c>
      <c r="B2080" t="s">
        <v>180</v>
      </c>
      <c r="C2080" t="s">
        <v>31</v>
      </c>
    </row>
    <row r="2081" spans="1:3" x14ac:dyDescent="0.2">
      <c r="A2081">
        <v>80</v>
      </c>
      <c r="B2081" t="s">
        <v>180</v>
      </c>
      <c r="C2081" t="s">
        <v>31</v>
      </c>
    </row>
    <row r="2082" spans="1:3" x14ac:dyDescent="0.2">
      <c r="A2082">
        <v>186</v>
      </c>
      <c r="B2082" t="s">
        <v>180</v>
      </c>
      <c r="C2082" t="s">
        <v>31</v>
      </c>
    </row>
    <row r="2083" spans="1:3" x14ac:dyDescent="0.2">
      <c r="A2083">
        <v>210</v>
      </c>
      <c r="B2083" t="s">
        <v>180</v>
      </c>
      <c r="C2083" t="s">
        <v>40</v>
      </c>
    </row>
    <row r="2084" spans="1:3" x14ac:dyDescent="0.2">
      <c r="A2084">
        <v>131</v>
      </c>
      <c r="B2084" t="s">
        <v>180</v>
      </c>
      <c r="C2084" t="s">
        <v>31</v>
      </c>
    </row>
    <row r="2085" spans="1:3" x14ac:dyDescent="0.2">
      <c r="A2085">
        <v>1020</v>
      </c>
      <c r="B2085" t="s">
        <v>180</v>
      </c>
      <c r="C2085" t="s">
        <v>31</v>
      </c>
    </row>
    <row r="2086" spans="1:3" x14ac:dyDescent="0.2">
      <c r="A2086">
        <v>114</v>
      </c>
      <c r="B2086" t="s">
        <v>180</v>
      </c>
      <c r="C2086" t="s">
        <v>27</v>
      </c>
    </row>
    <row r="2087" spans="1:3" x14ac:dyDescent="0.2">
      <c r="A2087">
        <v>415</v>
      </c>
      <c r="B2087" t="s">
        <v>180</v>
      </c>
      <c r="C2087" t="s">
        <v>31</v>
      </c>
    </row>
    <row r="2088" spans="1:3" x14ac:dyDescent="0.2">
      <c r="A2088">
        <v>196</v>
      </c>
      <c r="B2088" t="s">
        <v>180</v>
      </c>
      <c r="C2088" t="s">
        <v>31</v>
      </c>
    </row>
    <row r="2089" spans="1:3" x14ac:dyDescent="0.2">
      <c r="A2089">
        <v>235</v>
      </c>
      <c r="B2089" t="s">
        <v>180</v>
      </c>
      <c r="C2089" t="s">
        <v>31</v>
      </c>
    </row>
    <row r="2090" spans="1:3" x14ac:dyDescent="0.2">
      <c r="A2090">
        <v>200</v>
      </c>
      <c r="B2090" t="s">
        <v>180</v>
      </c>
      <c r="C2090" t="s">
        <v>31</v>
      </c>
    </row>
    <row r="2091" spans="1:3" x14ac:dyDescent="0.2">
      <c r="A2091">
        <v>150</v>
      </c>
      <c r="B2091" t="s">
        <v>180</v>
      </c>
      <c r="C2091" t="s">
        <v>31</v>
      </c>
    </row>
    <row r="2092" spans="1:3" x14ac:dyDescent="0.2">
      <c r="A2092">
        <v>410</v>
      </c>
      <c r="B2092" t="s">
        <v>180</v>
      </c>
      <c r="C2092" t="s">
        <v>31</v>
      </c>
    </row>
    <row r="2093" spans="1:3" x14ac:dyDescent="0.2">
      <c r="A2093">
        <v>140</v>
      </c>
      <c r="B2093" t="s">
        <v>180</v>
      </c>
      <c r="C2093" t="s">
        <v>31</v>
      </c>
    </row>
    <row r="2094" spans="1:3" x14ac:dyDescent="0.2">
      <c r="A2094">
        <v>420</v>
      </c>
      <c r="B2094" t="s">
        <v>180</v>
      </c>
      <c r="C2094" t="s">
        <v>31</v>
      </c>
    </row>
    <row r="2095" spans="1:3" x14ac:dyDescent="0.2">
      <c r="A2095">
        <v>110</v>
      </c>
      <c r="B2095" t="s">
        <v>180</v>
      </c>
      <c r="C2095" t="s">
        <v>40</v>
      </c>
    </row>
    <row r="2096" spans="1:3" x14ac:dyDescent="0.2">
      <c r="A2096">
        <v>160</v>
      </c>
      <c r="B2096" t="s">
        <v>180</v>
      </c>
      <c r="C2096" t="s">
        <v>40</v>
      </c>
    </row>
    <row r="2097" spans="1:3" x14ac:dyDescent="0.2">
      <c r="A2097">
        <v>450</v>
      </c>
      <c r="B2097" t="s">
        <v>180</v>
      </c>
      <c r="C2097" t="s">
        <v>31</v>
      </c>
    </row>
    <row r="2098" spans="1:3" x14ac:dyDescent="0.2">
      <c r="A2098">
        <v>240</v>
      </c>
      <c r="B2098" t="s">
        <v>180</v>
      </c>
      <c r="C2098" t="s">
        <v>31</v>
      </c>
    </row>
    <row r="2099" spans="1:3" x14ac:dyDescent="0.2">
      <c r="A2099">
        <v>102</v>
      </c>
      <c r="B2099" t="s">
        <v>180</v>
      </c>
      <c r="C2099" t="s">
        <v>31</v>
      </c>
    </row>
    <row r="2100" spans="1:3" x14ac:dyDescent="0.2">
      <c r="A2100">
        <v>1200</v>
      </c>
      <c r="B2100" t="s">
        <v>180</v>
      </c>
      <c r="C2100" t="s">
        <v>31</v>
      </c>
    </row>
    <row r="2101" spans="1:3" x14ac:dyDescent="0.2">
      <c r="A2101">
        <v>350</v>
      </c>
      <c r="B2101" t="s">
        <v>180</v>
      </c>
      <c r="C2101" t="s">
        <v>31</v>
      </c>
    </row>
    <row r="2102" spans="1:3" x14ac:dyDescent="0.2">
      <c r="A2102">
        <v>70</v>
      </c>
      <c r="B2102" t="s">
        <v>180</v>
      </c>
      <c r="C2102" t="s">
        <v>31</v>
      </c>
    </row>
    <row r="2103" spans="1:3" x14ac:dyDescent="0.2">
      <c r="A2103">
        <v>75</v>
      </c>
      <c r="B2103" t="s">
        <v>180</v>
      </c>
      <c r="C2103" t="s">
        <v>31</v>
      </c>
    </row>
    <row r="2104" spans="1:3" x14ac:dyDescent="0.2">
      <c r="A2104">
        <v>400</v>
      </c>
      <c r="B2104" t="s">
        <v>180</v>
      </c>
      <c r="C2104" t="s">
        <v>27</v>
      </c>
    </row>
    <row r="2105" spans="1:3" x14ac:dyDescent="0.2">
      <c r="A2105">
        <v>45</v>
      </c>
      <c r="B2105" t="s">
        <v>180</v>
      </c>
      <c r="C2105" t="s">
        <v>31</v>
      </c>
    </row>
    <row r="2106" spans="1:3" x14ac:dyDescent="0.2">
      <c r="A2106">
        <v>25</v>
      </c>
      <c r="B2106" t="s">
        <v>180</v>
      </c>
      <c r="C2106" t="s">
        <v>31</v>
      </c>
    </row>
    <row r="2107" spans="1:3" x14ac:dyDescent="0.2">
      <c r="A2107">
        <v>55</v>
      </c>
      <c r="B2107" t="s">
        <v>180</v>
      </c>
      <c r="C2107" t="s">
        <v>31</v>
      </c>
    </row>
    <row r="2108" spans="1:3" x14ac:dyDescent="0.2">
      <c r="A2108">
        <v>101</v>
      </c>
      <c r="B2108" t="s">
        <v>180</v>
      </c>
      <c r="C2108" t="s">
        <v>40</v>
      </c>
    </row>
    <row r="2109" spans="1:3" x14ac:dyDescent="0.2">
      <c r="A2109">
        <v>30</v>
      </c>
      <c r="B2109" t="s">
        <v>180</v>
      </c>
      <c r="C2109" t="s">
        <v>31</v>
      </c>
    </row>
    <row r="2110" spans="1:3" x14ac:dyDescent="0.2">
      <c r="A2110">
        <v>160</v>
      </c>
      <c r="B2110" t="s">
        <v>180</v>
      </c>
      <c r="C2110" t="s">
        <v>40</v>
      </c>
    </row>
    <row r="2111" spans="1:3" x14ac:dyDescent="0.2">
      <c r="A2111">
        <v>70</v>
      </c>
      <c r="B2111" t="s">
        <v>180</v>
      </c>
      <c r="C2111" t="s">
        <v>40</v>
      </c>
    </row>
    <row r="2112" spans="1:3" x14ac:dyDescent="0.2">
      <c r="A2112">
        <v>60</v>
      </c>
      <c r="B2112" t="s">
        <v>180</v>
      </c>
      <c r="C2112" t="s">
        <v>31</v>
      </c>
    </row>
    <row r="2113" spans="1:3" x14ac:dyDescent="0.2">
      <c r="A2113">
        <v>30</v>
      </c>
      <c r="B2113" t="s">
        <v>180</v>
      </c>
      <c r="C2113" t="s">
        <v>31</v>
      </c>
    </row>
    <row r="2114" spans="1:3" x14ac:dyDescent="0.2">
      <c r="A2114">
        <v>60</v>
      </c>
      <c r="B2114" t="s">
        <v>180</v>
      </c>
      <c r="C2114" t="s">
        <v>31</v>
      </c>
    </row>
    <row r="2115" spans="1:3" x14ac:dyDescent="0.2">
      <c r="A2115">
        <v>20</v>
      </c>
      <c r="B2115" t="s">
        <v>180</v>
      </c>
      <c r="C2115" t="s">
        <v>40</v>
      </c>
    </row>
    <row r="2116" spans="1:3" x14ac:dyDescent="0.2">
      <c r="A2116">
        <v>125</v>
      </c>
      <c r="B2116" t="s">
        <v>180</v>
      </c>
      <c r="C2116" t="s">
        <v>31</v>
      </c>
    </row>
    <row r="2117" spans="1:3" x14ac:dyDescent="0.2">
      <c r="A2117">
        <v>50</v>
      </c>
      <c r="B2117" t="s">
        <v>180</v>
      </c>
      <c r="C2117" t="s">
        <v>31</v>
      </c>
    </row>
    <row r="2118" spans="1:3" x14ac:dyDescent="0.2">
      <c r="A2118">
        <v>35</v>
      </c>
      <c r="B2118" t="s">
        <v>180</v>
      </c>
      <c r="C2118" t="s">
        <v>31</v>
      </c>
    </row>
    <row r="2119" spans="1:3" x14ac:dyDescent="0.2">
      <c r="A2119">
        <v>32</v>
      </c>
      <c r="B2119" t="s">
        <v>180</v>
      </c>
      <c r="C2119" t="s">
        <v>31</v>
      </c>
    </row>
    <row r="2120" spans="1:3" x14ac:dyDescent="0.2">
      <c r="A2120">
        <v>134</v>
      </c>
      <c r="B2120" t="s">
        <v>180</v>
      </c>
      <c r="C2120" t="s">
        <v>31</v>
      </c>
    </row>
    <row r="2121" spans="1:3" x14ac:dyDescent="0.2">
      <c r="A2121">
        <v>50</v>
      </c>
      <c r="B2121" t="s">
        <v>180</v>
      </c>
      <c r="C2121" t="s">
        <v>31</v>
      </c>
    </row>
    <row r="2122" spans="1:3" x14ac:dyDescent="0.2">
      <c r="A2122">
        <v>125</v>
      </c>
      <c r="B2122" t="s">
        <v>180</v>
      </c>
      <c r="C2122" t="s">
        <v>31</v>
      </c>
    </row>
    <row r="2123" spans="1:3" x14ac:dyDescent="0.2">
      <c r="A2123">
        <v>76</v>
      </c>
      <c r="B2123" t="s">
        <v>180</v>
      </c>
      <c r="C2123" t="s">
        <v>31</v>
      </c>
    </row>
    <row r="2124" spans="1:3" x14ac:dyDescent="0.2">
      <c r="A2124">
        <v>7500</v>
      </c>
      <c r="B2124" t="s">
        <v>180</v>
      </c>
      <c r="C2124" t="s">
        <v>31</v>
      </c>
    </row>
    <row r="2125" spans="1:3" x14ac:dyDescent="0.2">
      <c r="A2125">
        <v>55</v>
      </c>
      <c r="B2125" t="s">
        <v>180</v>
      </c>
      <c r="C2125" t="s">
        <v>31</v>
      </c>
    </row>
    <row r="2126" spans="1:3" x14ac:dyDescent="0.2">
      <c r="A2126">
        <v>100</v>
      </c>
      <c r="B2126" t="s">
        <v>180</v>
      </c>
      <c r="C2126" t="s">
        <v>31</v>
      </c>
    </row>
    <row r="2127" spans="1:3" x14ac:dyDescent="0.2">
      <c r="A2127">
        <v>135</v>
      </c>
      <c r="B2127" t="s">
        <v>180</v>
      </c>
      <c r="C2127" t="s">
        <v>31</v>
      </c>
    </row>
    <row r="2128" spans="1:3" x14ac:dyDescent="0.2">
      <c r="A2128">
        <v>225</v>
      </c>
      <c r="B2128" t="s">
        <v>180</v>
      </c>
      <c r="C2128" t="s">
        <v>31</v>
      </c>
    </row>
    <row r="2129" spans="1:3" x14ac:dyDescent="0.2">
      <c r="A2129">
        <v>1385</v>
      </c>
      <c r="B2129" t="s">
        <v>180</v>
      </c>
      <c r="C2129" t="s">
        <v>31</v>
      </c>
    </row>
    <row r="2130" spans="1:3" x14ac:dyDescent="0.2">
      <c r="A2130">
        <v>150</v>
      </c>
      <c r="B2130" t="s">
        <v>180</v>
      </c>
      <c r="C2130" t="s">
        <v>31</v>
      </c>
    </row>
    <row r="2131" spans="1:3" x14ac:dyDescent="0.2">
      <c r="A2131">
        <v>35</v>
      </c>
      <c r="B2131" t="s">
        <v>180</v>
      </c>
      <c r="C2131" t="s">
        <v>40</v>
      </c>
    </row>
    <row r="2132" spans="1:3" x14ac:dyDescent="0.2">
      <c r="A2132">
        <v>5</v>
      </c>
      <c r="B2132" t="s">
        <v>180</v>
      </c>
      <c r="C2132" t="s">
        <v>31</v>
      </c>
    </row>
    <row r="2133" spans="1:3" x14ac:dyDescent="0.2">
      <c r="A2133">
        <v>5</v>
      </c>
      <c r="B2133" t="s">
        <v>180</v>
      </c>
      <c r="C2133" t="s">
        <v>31</v>
      </c>
    </row>
    <row r="2134" spans="1:3" x14ac:dyDescent="0.2">
      <c r="A2134">
        <v>20</v>
      </c>
      <c r="B2134" t="s">
        <v>180</v>
      </c>
      <c r="C2134" t="s">
        <v>31</v>
      </c>
    </row>
    <row r="2135" spans="1:3" x14ac:dyDescent="0.2">
      <c r="A2135">
        <v>20</v>
      </c>
      <c r="B2135" t="s">
        <v>180</v>
      </c>
      <c r="C2135" t="s">
        <v>31</v>
      </c>
    </row>
    <row r="2136" spans="1:3" x14ac:dyDescent="0.2">
      <c r="A2136">
        <v>10</v>
      </c>
      <c r="B2136" t="s">
        <v>180</v>
      </c>
      <c r="C2136" t="s">
        <v>31</v>
      </c>
    </row>
    <row r="2137" spans="1:3" x14ac:dyDescent="0.2">
      <c r="A2137">
        <v>11</v>
      </c>
      <c r="B2137" t="s">
        <v>180</v>
      </c>
      <c r="C2137" t="s">
        <v>31</v>
      </c>
    </row>
    <row r="2138" spans="1:3" x14ac:dyDescent="0.2">
      <c r="A2138">
        <v>10</v>
      </c>
      <c r="B2138" t="s">
        <v>180</v>
      </c>
      <c r="C2138" t="s">
        <v>31</v>
      </c>
    </row>
    <row r="2139" spans="1:3" x14ac:dyDescent="0.2">
      <c r="A2139">
        <v>55</v>
      </c>
      <c r="B2139" t="s">
        <v>180</v>
      </c>
      <c r="C2139" t="s">
        <v>31</v>
      </c>
    </row>
    <row r="2140" spans="1:3" x14ac:dyDescent="0.2">
      <c r="A2140">
        <v>25</v>
      </c>
      <c r="B2140" t="s">
        <v>180</v>
      </c>
      <c r="C2140" t="s">
        <v>31</v>
      </c>
    </row>
    <row r="2141" spans="1:3" x14ac:dyDescent="0.2">
      <c r="A2141">
        <v>50</v>
      </c>
      <c r="B2141" t="s">
        <v>180</v>
      </c>
      <c r="C2141" t="s">
        <v>31</v>
      </c>
    </row>
    <row r="2142" spans="1:3" x14ac:dyDescent="0.2">
      <c r="A2142">
        <v>100</v>
      </c>
      <c r="B2142" t="s">
        <v>180</v>
      </c>
      <c r="C2142" t="s">
        <v>31</v>
      </c>
    </row>
    <row r="2143" spans="1:3" x14ac:dyDescent="0.2">
      <c r="A2143">
        <v>1</v>
      </c>
      <c r="B2143" t="s">
        <v>180</v>
      </c>
      <c r="C2143" t="s">
        <v>31</v>
      </c>
    </row>
    <row r="2144" spans="1:3" x14ac:dyDescent="0.2">
      <c r="A2144">
        <v>25</v>
      </c>
      <c r="B2144" t="s">
        <v>180</v>
      </c>
      <c r="C2144" t="s">
        <v>31</v>
      </c>
    </row>
    <row r="2145" spans="1:3" x14ac:dyDescent="0.2">
      <c r="A2145">
        <v>17</v>
      </c>
      <c r="B2145" t="s">
        <v>180</v>
      </c>
      <c r="C2145" t="s">
        <v>40</v>
      </c>
    </row>
    <row r="2146" spans="1:3" x14ac:dyDescent="0.2">
      <c r="A2146">
        <v>2</v>
      </c>
      <c r="B2146" t="s">
        <v>180</v>
      </c>
      <c r="C2146" t="s">
        <v>31</v>
      </c>
    </row>
    <row r="2147" spans="1:3" x14ac:dyDescent="0.2">
      <c r="A2147">
        <v>10</v>
      </c>
      <c r="B2147" t="s">
        <v>180</v>
      </c>
      <c r="C2147" t="s">
        <v>31</v>
      </c>
    </row>
    <row r="2148" spans="1:3" x14ac:dyDescent="0.2">
      <c r="A2148">
        <v>50</v>
      </c>
      <c r="B2148" t="s">
        <v>180</v>
      </c>
      <c r="C2148" t="s">
        <v>31</v>
      </c>
    </row>
    <row r="2149" spans="1:3" x14ac:dyDescent="0.2">
      <c r="A2149">
        <v>0</v>
      </c>
      <c r="B2149" t="s">
        <v>180</v>
      </c>
      <c r="C2149" t="s">
        <v>31</v>
      </c>
    </row>
    <row r="2150" spans="1:3" x14ac:dyDescent="0.2">
      <c r="A2150">
        <v>0</v>
      </c>
      <c r="B2150" t="s">
        <v>180</v>
      </c>
      <c r="C2150" t="s">
        <v>31</v>
      </c>
    </row>
    <row r="2151" spans="1:3" x14ac:dyDescent="0.2">
      <c r="A2151">
        <v>0</v>
      </c>
      <c r="B2151" t="s">
        <v>180</v>
      </c>
      <c r="C2151" t="s">
        <v>31</v>
      </c>
    </row>
    <row r="2152" spans="1:3" x14ac:dyDescent="0.2">
      <c r="A2152">
        <v>0</v>
      </c>
      <c r="B2152" t="s">
        <v>180</v>
      </c>
      <c r="C2152" t="s">
        <v>40</v>
      </c>
    </row>
    <row r="2153" spans="1:3" x14ac:dyDescent="0.2">
      <c r="A2153">
        <v>0</v>
      </c>
      <c r="B2153" t="s">
        <v>180</v>
      </c>
      <c r="C2153" t="s">
        <v>31</v>
      </c>
    </row>
    <row r="2154" spans="1:3" x14ac:dyDescent="0.2">
      <c r="A2154">
        <v>0</v>
      </c>
      <c r="B2154" t="s">
        <v>180</v>
      </c>
      <c r="C2154" t="s">
        <v>31</v>
      </c>
    </row>
    <row r="2155" spans="1:3" x14ac:dyDescent="0.2">
      <c r="A2155">
        <v>0</v>
      </c>
      <c r="B2155" t="s">
        <v>180</v>
      </c>
      <c r="C2155" t="s">
        <v>40</v>
      </c>
    </row>
    <row r="2156" spans="1:3" x14ac:dyDescent="0.2">
      <c r="A2156">
        <v>0</v>
      </c>
      <c r="B2156" t="s">
        <v>180</v>
      </c>
      <c r="C2156" t="s">
        <v>31</v>
      </c>
    </row>
    <row r="2157" spans="1:3" x14ac:dyDescent="0.2">
      <c r="A2157">
        <v>0</v>
      </c>
      <c r="B2157" t="s">
        <v>180</v>
      </c>
      <c r="C2157" t="s">
        <v>40</v>
      </c>
    </row>
    <row r="2158" spans="1:3" x14ac:dyDescent="0.2">
      <c r="A2158">
        <v>0</v>
      </c>
      <c r="B2158" t="s">
        <v>180</v>
      </c>
      <c r="C2158" t="s">
        <v>31</v>
      </c>
    </row>
    <row r="2159" spans="1:3" x14ac:dyDescent="0.2">
      <c r="A2159">
        <v>0</v>
      </c>
      <c r="B2159" t="s">
        <v>180</v>
      </c>
      <c r="C2159" t="s">
        <v>40</v>
      </c>
    </row>
    <row r="2160" spans="1:3" x14ac:dyDescent="0.2">
      <c r="A2160">
        <v>0</v>
      </c>
      <c r="B2160" t="s">
        <v>180</v>
      </c>
      <c r="C2160" t="s">
        <v>31</v>
      </c>
    </row>
    <row r="2161" spans="1:3" x14ac:dyDescent="0.2">
      <c r="A2161">
        <v>0</v>
      </c>
      <c r="B2161" t="s">
        <v>180</v>
      </c>
      <c r="C2161" t="s">
        <v>40</v>
      </c>
    </row>
    <row r="2162" spans="1:3" x14ac:dyDescent="0.2">
      <c r="A2162">
        <v>0</v>
      </c>
      <c r="B2162" t="s">
        <v>180</v>
      </c>
      <c r="C2162" t="s">
        <v>31</v>
      </c>
    </row>
    <row r="2163" spans="1:3" x14ac:dyDescent="0.2">
      <c r="A2163">
        <v>0</v>
      </c>
      <c r="B2163" t="s">
        <v>180</v>
      </c>
      <c r="C2163" t="s">
        <v>31</v>
      </c>
    </row>
    <row r="2164" spans="1:3" x14ac:dyDescent="0.2">
      <c r="A2164">
        <v>0</v>
      </c>
      <c r="B2164" t="s">
        <v>180</v>
      </c>
      <c r="C2164" t="s">
        <v>31</v>
      </c>
    </row>
    <row r="2165" spans="1:3" x14ac:dyDescent="0.2">
      <c r="A2165">
        <v>0</v>
      </c>
      <c r="B2165" t="s">
        <v>180</v>
      </c>
      <c r="C2165" t="s">
        <v>31</v>
      </c>
    </row>
    <row r="2166" spans="1:3" x14ac:dyDescent="0.2">
      <c r="A2166">
        <v>0</v>
      </c>
      <c r="B2166" t="s">
        <v>180</v>
      </c>
      <c r="C2166" t="s">
        <v>40</v>
      </c>
    </row>
    <row r="2167" spans="1:3" x14ac:dyDescent="0.2">
      <c r="A2167">
        <v>0</v>
      </c>
      <c r="B2167" t="s">
        <v>180</v>
      </c>
      <c r="C2167" t="s">
        <v>40</v>
      </c>
    </row>
    <row r="2168" spans="1:3" x14ac:dyDescent="0.2">
      <c r="A2168">
        <v>0</v>
      </c>
      <c r="B2168" t="s">
        <v>180</v>
      </c>
      <c r="C2168" t="s">
        <v>40</v>
      </c>
    </row>
    <row r="2169" spans="1:3" x14ac:dyDescent="0.2">
      <c r="A2169">
        <v>0</v>
      </c>
      <c r="B2169" t="s">
        <v>180</v>
      </c>
      <c r="C2169" t="s">
        <v>40</v>
      </c>
    </row>
    <row r="2170" spans="1:3" x14ac:dyDescent="0.2">
      <c r="A2170">
        <v>0</v>
      </c>
      <c r="B2170" t="s">
        <v>180</v>
      </c>
      <c r="C2170" t="s">
        <v>31</v>
      </c>
    </row>
    <row r="2171" spans="1:3" x14ac:dyDescent="0.2">
      <c r="A2171">
        <v>0</v>
      </c>
      <c r="B2171" t="s">
        <v>180</v>
      </c>
      <c r="C2171" t="s">
        <v>31</v>
      </c>
    </row>
    <row r="2172" spans="1:3" x14ac:dyDescent="0.2">
      <c r="A2172">
        <v>0</v>
      </c>
      <c r="B2172" t="s">
        <v>180</v>
      </c>
      <c r="C2172" t="s">
        <v>40</v>
      </c>
    </row>
    <row r="2173" spans="1:3" x14ac:dyDescent="0.2">
      <c r="A2173">
        <v>0</v>
      </c>
      <c r="B2173" t="s">
        <v>180</v>
      </c>
      <c r="C2173" t="s">
        <v>31</v>
      </c>
    </row>
    <row r="2174" spans="1:3" x14ac:dyDescent="0.2">
      <c r="A2174">
        <v>0</v>
      </c>
      <c r="B2174" t="s">
        <v>180</v>
      </c>
      <c r="C2174" t="s">
        <v>31</v>
      </c>
    </row>
    <row r="2175" spans="1:3" x14ac:dyDescent="0.2">
      <c r="A2175">
        <v>0</v>
      </c>
      <c r="B2175" t="s">
        <v>180</v>
      </c>
      <c r="C2175" t="s">
        <v>31</v>
      </c>
    </row>
    <row r="2176" spans="1:3" x14ac:dyDescent="0.2">
      <c r="A2176">
        <v>0</v>
      </c>
      <c r="B2176" t="s">
        <v>180</v>
      </c>
      <c r="C2176" t="s">
        <v>31</v>
      </c>
    </row>
    <row r="2177" spans="1:3" x14ac:dyDescent="0.2">
      <c r="A2177">
        <v>0</v>
      </c>
      <c r="B2177" t="s">
        <v>180</v>
      </c>
      <c r="C2177" t="s">
        <v>31</v>
      </c>
    </row>
    <row r="2178" spans="1:3" x14ac:dyDescent="0.2">
      <c r="A2178">
        <v>0</v>
      </c>
      <c r="B2178" t="s">
        <v>180</v>
      </c>
      <c r="C2178" t="s">
        <v>31</v>
      </c>
    </row>
    <row r="2179" spans="1:3" x14ac:dyDescent="0.2">
      <c r="A2179">
        <v>3342</v>
      </c>
      <c r="B2179" t="s">
        <v>180</v>
      </c>
      <c r="C2179" t="s">
        <v>27</v>
      </c>
    </row>
    <row r="2180" spans="1:3" x14ac:dyDescent="0.2">
      <c r="A2180">
        <v>0</v>
      </c>
      <c r="B2180" t="s">
        <v>180</v>
      </c>
      <c r="C2180" t="s">
        <v>31</v>
      </c>
    </row>
    <row r="2181" spans="1:3" x14ac:dyDescent="0.2">
      <c r="A2181">
        <v>0</v>
      </c>
      <c r="B2181" t="s">
        <v>180</v>
      </c>
      <c r="C2181" t="s">
        <v>31</v>
      </c>
    </row>
    <row r="2182" spans="1:3" x14ac:dyDescent="0.2">
      <c r="A2182">
        <v>0</v>
      </c>
      <c r="B2182" t="s">
        <v>180</v>
      </c>
      <c r="C2182" t="s">
        <v>31</v>
      </c>
    </row>
    <row r="2183" spans="1:3" x14ac:dyDescent="0.2">
      <c r="A2183">
        <v>0</v>
      </c>
      <c r="B2183" t="s">
        <v>180</v>
      </c>
      <c r="C2183" t="s">
        <v>31</v>
      </c>
    </row>
    <row r="2184" spans="1:3" x14ac:dyDescent="0.2">
      <c r="A2184">
        <v>0</v>
      </c>
      <c r="B2184" t="s">
        <v>180</v>
      </c>
      <c r="C2184" t="s">
        <v>31</v>
      </c>
    </row>
    <row r="2185" spans="1:3" x14ac:dyDescent="0.2">
      <c r="A2185">
        <v>0</v>
      </c>
      <c r="B2185" t="s">
        <v>180</v>
      </c>
      <c r="C2185" t="s">
        <v>31</v>
      </c>
    </row>
    <row r="2186" spans="1:3" x14ac:dyDescent="0.2">
      <c r="A2186">
        <v>0</v>
      </c>
      <c r="B2186" t="s">
        <v>180</v>
      </c>
      <c r="C2186" t="s">
        <v>31</v>
      </c>
    </row>
    <row r="2187" spans="1:3" x14ac:dyDescent="0.2">
      <c r="A2187">
        <v>0</v>
      </c>
      <c r="B2187" t="s">
        <v>180</v>
      </c>
      <c r="C2187" t="s">
        <v>31</v>
      </c>
    </row>
    <row r="2188" spans="1:3" x14ac:dyDescent="0.2">
      <c r="A2188">
        <v>0</v>
      </c>
      <c r="B2188" t="s">
        <v>180</v>
      </c>
      <c r="C2188" t="s">
        <v>31</v>
      </c>
    </row>
    <row r="2189" spans="1:3" x14ac:dyDescent="0.2">
      <c r="A2189">
        <v>0</v>
      </c>
      <c r="B2189" t="s">
        <v>180</v>
      </c>
      <c r="C2189" t="s">
        <v>31</v>
      </c>
    </row>
    <row r="2190" spans="1:3" x14ac:dyDescent="0.2">
      <c r="A2190">
        <v>0</v>
      </c>
      <c r="B2190" t="s">
        <v>180</v>
      </c>
      <c r="C2190" t="s">
        <v>31</v>
      </c>
    </row>
    <row r="2191" spans="1:3" x14ac:dyDescent="0.2">
      <c r="A2191">
        <v>0</v>
      </c>
      <c r="B2191" t="s">
        <v>180</v>
      </c>
      <c r="C2191" t="s">
        <v>31</v>
      </c>
    </row>
    <row r="2192" spans="1:3" x14ac:dyDescent="0.2">
      <c r="A2192">
        <v>0</v>
      </c>
      <c r="B2192" t="s">
        <v>180</v>
      </c>
      <c r="C2192" t="s">
        <v>31</v>
      </c>
    </row>
    <row r="2193" spans="1:3" x14ac:dyDescent="0.2">
      <c r="A2193">
        <v>0</v>
      </c>
      <c r="B2193" t="s">
        <v>180</v>
      </c>
      <c r="C2193" t="s">
        <v>31</v>
      </c>
    </row>
    <row r="2194" spans="1:3" x14ac:dyDescent="0.2">
      <c r="A2194">
        <v>0</v>
      </c>
      <c r="B2194" t="s">
        <v>180</v>
      </c>
      <c r="C2194" t="s">
        <v>31</v>
      </c>
    </row>
    <row r="2195" spans="1:3" x14ac:dyDescent="0.2">
      <c r="A2195">
        <v>0</v>
      </c>
      <c r="B2195" t="s">
        <v>180</v>
      </c>
      <c r="C2195" t="s">
        <v>31</v>
      </c>
    </row>
    <row r="2196" spans="1:3" x14ac:dyDescent="0.2">
      <c r="A2196">
        <v>0</v>
      </c>
      <c r="B2196" t="s">
        <v>180</v>
      </c>
      <c r="C2196" t="s">
        <v>31</v>
      </c>
    </row>
    <row r="2197" spans="1:3" x14ac:dyDescent="0.2">
      <c r="A2197">
        <v>0</v>
      </c>
      <c r="B2197" t="s">
        <v>180</v>
      </c>
      <c r="C2197" t="s">
        <v>31</v>
      </c>
    </row>
    <row r="2198" spans="1:3" x14ac:dyDescent="0.2">
      <c r="A2198">
        <v>0</v>
      </c>
      <c r="B2198" t="s">
        <v>180</v>
      </c>
      <c r="C2198" t="s">
        <v>31</v>
      </c>
    </row>
    <row r="2199" spans="1:3" x14ac:dyDescent="0.2">
      <c r="A2199">
        <v>0</v>
      </c>
      <c r="B2199" t="s">
        <v>180</v>
      </c>
      <c r="C2199" t="s">
        <v>31</v>
      </c>
    </row>
    <row r="2200" spans="1:3" x14ac:dyDescent="0.2">
      <c r="A2200">
        <v>0</v>
      </c>
      <c r="B2200" t="s">
        <v>180</v>
      </c>
      <c r="C2200" t="s">
        <v>40</v>
      </c>
    </row>
    <row r="2201" spans="1:3" x14ac:dyDescent="0.2">
      <c r="A2201">
        <v>0</v>
      </c>
      <c r="B2201" t="s">
        <v>180</v>
      </c>
      <c r="C2201" t="s">
        <v>31</v>
      </c>
    </row>
    <row r="2202" spans="1:3" x14ac:dyDescent="0.2">
      <c r="A2202">
        <v>0</v>
      </c>
      <c r="B2202" t="s">
        <v>180</v>
      </c>
      <c r="C2202" t="s">
        <v>40</v>
      </c>
    </row>
    <row r="2203" spans="1:3" x14ac:dyDescent="0.2">
      <c r="A2203">
        <v>0</v>
      </c>
      <c r="B2203" t="s">
        <v>180</v>
      </c>
      <c r="C2203" t="s">
        <v>31</v>
      </c>
    </row>
    <row r="2204" spans="1:3" x14ac:dyDescent="0.2">
      <c r="A2204">
        <v>1500</v>
      </c>
      <c r="B2204" t="s">
        <v>180</v>
      </c>
      <c r="C2204" t="s">
        <v>27</v>
      </c>
    </row>
    <row r="2205" spans="1:3" x14ac:dyDescent="0.2">
      <c r="A2205">
        <v>2120</v>
      </c>
      <c r="B2205" t="s">
        <v>180</v>
      </c>
      <c r="C2205" t="s">
        <v>31</v>
      </c>
    </row>
    <row r="2206" spans="1:3" x14ac:dyDescent="0.2">
      <c r="A2206">
        <v>7708</v>
      </c>
      <c r="B2206" t="s">
        <v>180</v>
      </c>
      <c r="C2206" t="s">
        <v>27</v>
      </c>
    </row>
    <row r="2207" spans="1:3" x14ac:dyDescent="0.2">
      <c r="A2207">
        <v>1201</v>
      </c>
      <c r="B2207" t="s">
        <v>180</v>
      </c>
      <c r="C2207" t="s">
        <v>27</v>
      </c>
    </row>
    <row r="2208" spans="1:3" x14ac:dyDescent="0.2">
      <c r="A2208">
        <v>1474</v>
      </c>
      <c r="B2208" t="s">
        <v>180</v>
      </c>
      <c r="C2208" t="s">
        <v>27</v>
      </c>
    </row>
    <row r="2209" spans="1:3" x14ac:dyDescent="0.2">
      <c r="A2209">
        <v>3530</v>
      </c>
      <c r="B2209" t="s">
        <v>180</v>
      </c>
      <c r="C2209" t="s">
        <v>31</v>
      </c>
    </row>
    <row r="2210" spans="1:3" x14ac:dyDescent="0.2">
      <c r="A2210">
        <v>165</v>
      </c>
      <c r="B2210" t="s">
        <v>180</v>
      </c>
      <c r="C2210" t="s">
        <v>31</v>
      </c>
    </row>
    <row r="2211" spans="1:3" x14ac:dyDescent="0.2">
      <c r="A2211">
        <v>46</v>
      </c>
      <c r="B2211" t="s">
        <v>180</v>
      </c>
      <c r="C2211" t="s">
        <v>31</v>
      </c>
    </row>
    <row r="2212" spans="1:3" x14ac:dyDescent="0.2">
      <c r="A2212">
        <v>775</v>
      </c>
      <c r="B2212" t="s">
        <v>180</v>
      </c>
      <c r="C2212" t="s">
        <v>31</v>
      </c>
    </row>
    <row r="2213" spans="1:3" x14ac:dyDescent="0.2">
      <c r="A2213">
        <v>160</v>
      </c>
      <c r="B2213" t="s">
        <v>180</v>
      </c>
      <c r="C2213" t="s">
        <v>31</v>
      </c>
    </row>
    <row r="2214" spans="1:3" x14ac:dyDescent="0.2">
      <c r="A2214">
        <v>150</v>
      </c>
      <c r="B2214" t="s">
        <v>180</v>
      </c>
      <c r="C2214" t="s">
        <v>31</v>
      </c>
    </row>
    <row r="2215" spans="1:3" x14ac:dyDescent="0.2">
      <c r="A2215">
        <v>1</v>
      </c>
      <c r="B2215" t="s">
        <v>180</v>
      </c>
      <c r="C2215" t="s">
        <v>31</v>
      </c>
    </row>
    <row r="2216" spans="1:3" x14ac:dyDescent="0.2">
      <c r="A2216">
        <v>50</v>
      </c>
      <c r="B2216" t="s">
        <v>44</v>
      </c>
      <c r="C2216" t="s">
        <v>31</v>
      </c>
    </row>
    <row r="2217" spans="1:3" x14ac:dyDescent="0.2">
      <c r="A2217">
        <v>2500</v>
      </c>
      <c r="B2217" t="s">
        <v>54</v>
      </c>
      <c r="C2217" t="s">
        <v>27</v>
      </c>
    </row>
    <row r="2218" spans="1:3" x14ac:dyDescent="0.2">
      <c r="A2218">
        <v>8550</v>
      </c>
      <c r="B2218" t="s">
        <v>54</v>
      </c>
      <c r="C2218" t="s">
        <v>27</v>
      </c>
    </row>
    <row r="2219" spans="1:3" x14ac:dyDescent="0.2">
      <c r="A2219">
        <v>2616</v>
      </c>
      <c r="B2219" t="s">
        <v>54</v>
      </c>
      <c r="C2219" t="s">
        <v>31</v>
      </c>
    </row>
    <row r="2220" spans="1:3" x14ac:dyDescent="0.2">
      <c r="A2220">
        <v>390</v>
      </c>
      <c r="B2220" t="s">
        <v>54</v>
      </c>
      <c r="C2220" t="s">
        <v>31</v>
      </c>
    </row>
    <row r="2221" spans="1:3" x14ac:dyDescent="0.2">
      <c r="A2221">
        <v>260</v>
      </c>
      <c r="B2221" t="s">
        <v>54</v>
      </c>
      <c r="C2221" t="s">
        <v>31</v>
      </c>
    </row>
    <row r="2222" spans="1:3" x14ac:dyDescent="0.2">
      <c r="A2222">
        <v>330</v>
      </c>
      <c r="B2222" t="s">
        <v>54</v>
      </c>
      <c r="C2222" t="s">
        <v>31</v>
      </c>
    </row>
    <row r="2223" spans="1:3" x14ac:dyDescent="0.2">
      <c r="A2223">
        <v>30</v>
      </c>
      <c r="B2223" t="s">
        <v>100</v>
      </c>
      <c r="C2223" t="s">
        <v>31</v>
      </c>
    </row>
    <row r="2224" spans="1:3" x14ac:dyDescent="0.2">
      <c r="A2224">
        <v>40</v>
      </c>
      <c r="B2224" t="s">
        <v>139</v>
      </c>
      <c r="C2224" t="s">
        <v>31</v>
      </c>
    </row>
    <row r="2225" spans="1:3" x14ac:dyDescent="0.2">
      <c r="A2225">
        <v>2685</v>
      </c>
      <c r="B2225" t="s">
        <v>174</v>
      </c>
      <c r="C2225" t="s">
        <v>27</v>
      </c>
    </row>
    <row r="2226" spans="1:3" x14ac:dyDescent="0.2">
      <c r="A2226">
        <v>30</v>
      </c>
      <c r="B2226" t="s">
        <v>174</v>
      </c>
      <c r="C2226" t="s">
        <v>31</v>
      </c>
    </row>
    <row r="2227" spans="1:3" x14ac:dyDescent="0.2">
      <c r="A2227">
        <v>0</v>
      </c>
      <c r="B2227" t="s">
        <v>33</v>
      </c>
      <c r="C2227" t="s">
        <v>31</v>
      </c>
    </row>
    <row r="2228" spans="1:3" x14ac:dyDescent="0.2">
      <c r="A2228">
        <v>100</v>
      </c>
      <c r="B2228" t="s">
        <v>54</v>
      </c>
      <c r="C2228" t="s">
        <v>31</v>
      </c>
    </row>
    <row r="2229" spans="1:3" x14ac:dyDescent="0.2">
      <c r="A2229">
        <v>4560</v>
      </c>
      <c r="B2229" t="s">
        <v>58</v>
      </c>
      <c r="C2229" t="s">
        <v>27</v>
      </c>
    </row>
    <row r="2230" spans="1:3" x14ac:dyDescent="0.2">
      <c r="A2230">
        <v>3366</v>
      </c>
      <c r="B2230" t="s">
        <v>58</v>
      </c>
      <c r="C2230" t="s">
        <v>27</v>
      </c>
    </row>
    <row r="2231" spans="1:3" x14ac:dyDescent="0.2">
      <c r="A2231">
        <v>3487</v>
      </c>
      <c r="B2231" t="s">
        <v>58</v>
      </c>
      <c r="C2231" t="s">
        <v>27</v>
      </c>
    </row>
    <row r="2232" spans="1:3" x14ac:dyDescent="0.2">
      <c r="A2232">
        <v>2520</v>
      </c>
      <c r="B2232" t="s">
        <v>58</v>
      </c>
      <c r="C2232" t="s">
        <v>27</v>
      </c>
    </row>
    <row r="2233" spans="1:3" x14ac:dyDescent="0.2">
      <c r="A2233">
        <v>9030</v>
      </c>
      <c r="B2233" t="s">
        <v>58</v>
      </c>
      <c r="C2233" t="s">
        <v>27</v>
      </c>
    </row>
    <row r="2234" spans="1:3" x14ac:dyDescent="0.2">
      <c r="A2234">
        <v>3145</v>
      </c>
      <c r="B2234" t="s">
        <v>58</v>
      </c>
      <c r="C2234" t="s">
        <v>27</v>
      </c>
    </row>
    <row r="2235" spans="1:3" x14ac:dyDescent="0.2">
      <c r="A2235">
        <v>1342</v>
      </c>
      <c r="B2235" t="s">
        <v>58</v>
      </c>
      <c r="C2235" t="s">
        <v>27</v>
      </c>
    </row>
    <row r="2236" spans="1:3" x14ac:dyDescent="0.2">
      <c r="A2236">
        <v>6300</v>
      </c>
      <c r="B2236" t="s">
        <v>58</v>
      </c>
      <c r="C2236" t="s">
        <v>27</v>
      </c>
    </row>
    <row r="2237" spans="1:3" x14ac:dyDescent="0.2">
      <c r="A2237">
        <v>1710</v>
      </c>
      <c r="B2237" t="s">
        <v>58</v>
      </c>
      <c r="C2237" t="s">
        <v>27</v>
      </c>
    </row>
    <row r="2238" spans="1:3" x14ac:dyDescent="0.2">
      <c r="A2238">
        <v>975</v>
      </c>
      <c r="B2238" t="s">
        <v>58</v>
      </c>
      <c r="C2238" t="s">
        <v>27</v>
      </c>
    </row>
    <row r="2239" spans="1:3" x14ac:dyDescent="0.2">
      <c r="A2239">
        <v>2065</v>
      </c>
      <c r="B2239" t="s">
        <v>58</v>
      </c>
      <c r="C2239" t="s">
        <v>27</v>
      </c>
    </row>
    <row r="2240" spans="1:3" x14ac:dyDescent="0.2">
      <c r="A2240">
        <v>440</v>
      </c>
      <c r="B2240" t="s">
        <v>58</v>
      </c>
      <c r="C2240" t="s">
        <v>31</v>
      </c>
    </row>
    <row r="2241" spans="1:3" x14ac:dyDescent="0.2">
      <c r="A2241">
        <v>500</v>
      </c>
      <c r="B2241" t="s">
        <v>58</v>
      </c>
      <c r="C2241" t="s">
        <v>27</v>
      </c>
    </row>
    <row r="2242" spans="1:3" x14ac:dyDescent="0.2">
      <c r="A2242">
        <v>1057</v>
      </c>
      <c r="B2242" t="s">
        <v>58</v>
      </c>
      <c r="C2242" t="s">
        <v>27</v>
      </c>
    </row>
    <row r="2243" spans="1:3" x14ac:dyDescent="0.2">
      <c r="A2243">
        <v>470</v>
      </c>
      <c r="B2243" t="s">
        <v>58</v>
      </c>
      <c r="C2243" t="s">
        <v>31</v>
      </c>
    </row>
    <row r="2244" spans="1:3" x14ac:dyDescent="0.2">
      <c r="A2244">
        <v>250</v>
      </c>
      <c r="B2244" t="s">
        <v>58</v>
      </c>
      <c r="C2244" t="s">
        <v>31</v>
      </c>
    </row>
    <row r="2245" spans="1:3" x14ac:dyDescent="0.2">
      <c r="A2245">
        <v>277</v>
      </c>
      <c r="B2245" t="s">
        <v>58</v>
      </c>
      <c r="C2245" t="s">
        <v>31</v>
      </c>
    </row>
    <row r="2246" spans="1:3" x14ac:dyDescent="0.2">
      <c r="A2246">
        <v>40</v>
      </c>
      <c r="B2246" t="s">
        <v>58</v>
      </c>
      <c r="C2246" t="s">
        <v>31</v>
      </c>
    </row>
    <row r="2247" spans="1:3" x14ac:dyDescent="0.2">
      <c r="A2247">
        <v>10</v>
      </c>
      <c r="B2247" t="s">
        <v>58</v>
      </c>
      <c r="C2247" t="s">
        <v>31</v>
      </c>
    </row>
    <row r="2248" spans="1:3" x14ac:dyDescent="0.2">
      <c r="A2248">
        <v>50</v>
      </c>
      <c r="B2248" t="s">
        <v>58</v>
      </c>
      <c r="C2248" t="s">
        <v>40</v>
      </c>
    </row>
    <row r="2249" spans="1:3" x14ac:dyDescent="0.2">
      <c r="A2249">
        <v>0</v>
      </c>
      <c r="B2249" t="s">
        <v>58</v>
      </c>
      <c r="C2249" t="s">
        <v>40</v>
      </c>
    </row>
    <row r="2250" spans="1:3" x14ac:dyDescent="0.2">
      <c r="A2250">
        <v>0</v>
      </c>
      <c r="B2250" t="s">
        <v>58</v>
      </c>
      <c r="C2250" t="s">
        <v>40</v>
      </c>
    </row>
    <row r="2251" spans="1:3" x14ac:dyDescent="0.2">
      <c r="A2251">
        <v>0</v>
      </c>
      <c r="B2251" t="s">
        <v>58</v>
      </c>
      <c r="C2251" t="s">
        <v>31</v>
      </c>
    </row>
    <row r="2252" spans="1:3" x14ac:dyDescent="0.2">
      <c r="A2252">
        <v>0</v>
      </c>
      <c r="B2252" t="s">
        <v>58</v>
      </c>
      <c r="C2252" t="s">
        <v>31</v>
      </c>
    </row>
    <row r="2253" spans="1:3" x14ac:dyDescent="0.2">
      <c r="A2253">
        <v>0</v>
      </c>
      <c r="B2253" t="s">
        <v>58</v>
      </c>
      <c r="C2253" t="s">
        <v>31</v>
      </c>
    </row>
    <row r="2254" spans="1:3" x14ac:dyDescent="0.2">
      <c r="A2254">
        <v>175</v>
      </c>
      <c r="B2254" t="s">
        <v>54</v>
      </c>
      <c r="C2254" t="s">
        <v>31</v>
      </c>
    </row>
    <row r="2255" spans="1:3" x14ac:dyDescent="0.2">
      <c r="A2255">
        <v>20</v>
      </c>
      <c r="B2255" t="s">
        <v>79</v>
      </c>
      <c r="C2255" t="s">
        <v>31</v>
      </c>
    </row>
    <row r="2256" spans="1:3" x14ac:dyDescent="0.2">
      <c r="A2256">
        <v>2721</v>
      </c>
      <c r="B2256" t="s">
        <v>54</v>
      </c>
      <c r="C2256" t="s">
        <v>27</v>
      </c>
    </row>
    <row r="2257" spans="1:3" x14ac:dyDescent="0.2">
      <c r="A2257">
        <v>1151</v>
      </c>
      <c r="B2257" t="s">
        <v>54</v>
      </c>
      <c r="C2257" t="s">
        <v>27</v>
      </c>
    </row>
    <row r="2258" spans="1:3" x14ac:dyDescent="0.2">
      <c r="A2258">
        <v>1200</v>
      </c>
      <c r="B2258" t="s">
        <v>54</v>
      </c>
      <c r="C2258" t="s">
        <v>27</v>
      </c>
    </row>
    <row r="2259" spans="1:3" x14ac:dyDescent="0.2">
      <c r="A2259">
        <v>253</v>
      </c>
      <c r="B2259" t="s">
        <v>54</v>
      </c>
      <c r="C2259" t="s">
        <v>40</v>
      </c>
    </row>
    <row r="2260" spans="1:3" x14ac:dyDescent="0.2">
      <c r="A2260">
        <v>210</v>
      </c>
      <c r="B2260" t="s">
        <v>92</v>
      </c>
      <c r="C2260" t="s">
        <v>31</v>
      </c>
    </row>
    <row r="2261" spans="1:3" x14ac:dyDescent="0.2">
      <c r="A2261">
        <v>220</v>
      </c>
      <c r="B2261" t="s">
        <v>92</v>
      </c>
      <c r="C2261" t="s">
        <v>31</v>
      </c>
    </row>
    <row r="2262" spans="1:3" x14ac:dyDescent="0.2">
      <c r="A2262">
        <v>625</v>
      </c>
      <c r="B2262" t="s">
        <v>206</v>
      </c>
      <c r="C2262" t="s">
        <v>40</v>
      </c>
    </row>
    <row r="2263" spans="1:3" x14ac:dyDescent="0.2">
      <c r="A2263">
        <v>5620</v>
      </c>
      <c r="B2263" t="s">
        <v>180</v>
      </c>
      <c r="C2263" t="s">
        <v>27</v>
      </c>
    </row>
    <row r="2264" spans="1:3" x14ac:dyDescent="0.2">
      <c r="A2264">
        <v>4933</v>
      </c>
      <c r="B2264" t="s">
        <v>218</v>
      </c>
      <c r="C2264" t="s">
        <v>27</v>
      </c>
    </row>
    <row r="2265" spans="1:3" x14ac:dyDescent="0.2">
      <c r="A2265">
        <v>365</v>
      </c>
      <c r="B2265" t="s">
        <v>392</v>
      </c>
      <c r="C2265" t="s">
        <v>31</v>
      </c>
    </row>
    <row r="2266" spans="1:3" x14ac:dyDescent="0.2">
      <c r="A2266">
        <v>0</v>
      </c>
      <c r="B2266" t="s">
        <v>392</v>
      </c>
      <c r="C2266" t="s">
        <v>31</v>
      </c>
    </row>
    <row r="2267" spans="1:3" x14ac:dyDescent="0.2">
      <c r="A2267">
        <v>0</v>
      </c>
      <c r="B2267" t="s">
        <v>392</v>
      </c>
      <c r="C2267" t="s">
        <v>31</v>
      </c>
    </row>
    <row r="2268" spans="1:3" x14ac:dyDescent="0.2">
      <c r="A2268">
        <v>395</v>
      </c>
      <c r="B2268" t="s">
        <v>100</v>
      </c>
      <c r="C2268" t="s">
        <v>31</v>
      </c>
    </row>
    <row r="2269" spans="1:3" x14ac:dyDescent="0.2">
      <c r="A2269">
        <v>140</v>
      </c>
      <c r="B2269" t="s">
        <v>100</v>
      </c>
      <c r="C2269" t="s">
        <v>31</v>
      </c>
    </row>
    <row r="2270" spans="1:3" x14ac:dyDescent="0.2">
      <c r="A2270">
        <v>0</v>
      </c>
      <c r="B2270" t="s">
        <v>100</v>
      </c>
      <c r="C2270" t="s">
        <v>31</v>
      </c>
    </row>
    <row r="2271" spans="1:3" x14ac:dyDescent="0.2">
      <c r="A2271">
        <v>7181</v>
      </c>
      <c r="B2271" t="s">
        <v>122</v>
      </c>
      <c r="C2271" t="s">
        <v>27</v>
      </c>
    </row>
    <row r="2272" spans="1:3" x14ac:dyDescent="0.2">
      <c r="A2272">
        <v>40</v>
      </c>
      <c r="B2272" t="s">
        <v>100</v>
      </c>
      <c r="C2272" t="s">
        <v>31</v>
      </c>
    </row>
    <row r="2273" spans="1:3" x14ac:dyDescent="0.2">
      <c r="A2273">
        <v>0</v>
      </c>
      <c r="B2273" t="s">
        <v>100</v>
      </c>
      <c r="C2273" t="s">
        <v>40</v>
      </c>
    </row>
    <row r="2274" spans="1:3" x14ac:dyDescent="0.2">
      <c r="A2274">
        <v>12480</v>
      </c>
      <c r="B2274" t="s">
        <v>58</v>
      </c>
      <c r="C2274" t="s">
        <v>27</v>
      </c>
    </row>
    <row r="2275" spans="1:3" x14ac:dyDescent="0.2">
      <c r="A2275">
        <v>11002</v>
      </c>
      <c r="B2275" t="s">
        <v>58</v>
      </c>
      <c r="C2275" t="s">
        <v>27</v>
      </c>
    </row>
    <row r="2276" spans="1:3" x14ac:dyDescent="0.2">
      <c r="A2276">
        <v>10025</v>
      </c>
      <c r="B2276" t="s">
        <v>58</v>
      </c>
      <c r="C2276" t="s">
        <v>27</v>
      </c>
    </row>
    <row r="2277" spans="1:3" x14ac:dyDescent="0.2">
      <c r="A2277">
        <v>2808</v>
      </c>
      <c r="B2277" t="s">
        <v>58</v>
      </c>
      <c r="C2277" t="s">
        <v>27</v>
      </c>
    </row>
    <row r="2278" spans="1:3" x14ac:dyDescent="0.2">
      <c r="A2278">
        <v>2952</v>
      </c>
      <c r="B2278" t="s">
        <v>58</v>
      </c>
      <c r="C2278" t="s">
        <v>27</v>
      </c>
    </row>
    <row r="2279" spans="1:3" x14ac:dyDescent="0.2">
      <c r="A2279">
        <v>2882</v>
      </c>
      <c r="B2279" t="s">
        <v>58</v>
      </c>
      <c r="C2279" t="s">
        <v>27</v>
      </c>
    </row>
    <row r="2280" spans="1:3" x14ac:dyDescent="0.2">
      <c r="A2280">
        <v>5150</v>
      </c>
      <c r="B2280" t="s">
        <v>58</v>
      </c>
      <c r="C2280" t="s">
        <v>27</v>
      </c>
    </row>
    <row r="2281" spans="1:3" x14ac:dyDescent="0.2">
      <c r="A2281">
        <v>15290</v>
      </c>
      <c r="B2281" t="s">
        <v>58</v>
      </c>
      <c r="C2281" t="s">
        <v>27</v>
      </c>
    </row>
    <row r="2282" spans="1:3" x14ac:dyDescent="0.2">
      <c r="A2282">
        <v>2256</v>
      </c>
      <c r="B2282" t="s">
        <v>58</v>
      </c>
      <c r="C2282" t="s">
        <v>27</v>
      </c>
    </row>
    <row r="2283" spans="1:3" x14ac:dyDescent="0.2">
      <c r="A2283">
        <v>5054</v>
      </c>
      <c r="B2283" t="s">
        <v>58</v>
      </c>
      <c r="C2283" t="s">
        <v>27</v>
      </c>
    </row>
    <row r="2284" spans="1:3" x14ac:dyDescent="0.2">
      <c r="A2284">
        <v>2637</v>
      </c>
      <c r="B2284" t="s">
        <v>58</v>
      </c>
      <c r="C2284" t="s">
        <v>27</v>
      </c>
    </row>
    <row r="2285" spans="1:3" x14ac:dyDescent="0.2">
      <c r="A2285">
        <v>1199</v>
      </c>
      <c r="B2285" t="s">
        <v>58</v>
      </c>
      <c r="C2285" t="s">
        <v>27</v>
      </c>
    </row>
    <row r="2286" spans="1:3" x14ac:dyDescent="0.2">
      <c r="A2286">
        <v>2480</v>
      </c>
      <c r="B2286" t="s">
        <v>58</v>
      </c>
      <c r="C2286" t="s">
        <v>31</v>
      </c>
    </row>
    <row r="2287" spans="1:3" x14ac:dyDescent="0.2">
      <c r="A2287">
        <v>361</v>
      </c>
      <c r="B2287" t="s">
        <v>58</v>
      </c>
      <c r="C2287" t="s">
        <v>31</v>
      </c>
    </row>
    <row r="2288" spans="1:3" x14ac:dyDescent="0.2">
      <c r="A2288">
        <v>1032</v>
      </c>
      <c r="B2288" t="s">
        <v>58</v>
      </c>
      <c r="C2288" t="s">
        <v>31</v>
      </c>
    </row>
    <row r="2289" spans="1:3" x14ac:dyDescent="0.2">
      <c r="A2289">
        <v>115</v>
      </c>
      <c r="B2289" t="s">
        <v>58</v>
      </c>
      <c r="C2289" t="s">
        <v>40</v>
      </c>
    </row>
    <row r="2290" spans="1:3" x14ac:dyDescent="0.2">
      <c r="A2290">
        <v>100</v>
      </c>
      <c r="B2290" t="s">
        <v>58</v>
      </c>
      <c r="C2290" t="s">
        <v>27</v>
      </c>
    </row>
    <row r="2291" spans="1:3" x14ac:dyDescent="0.2">
      <c r="A2291">
        <v>71.84</v>
      </c>
      <c r="B2291" t="s">
        <v>58</v>
      </c>
      <c r="C2291" t="s">
        <v>27</v>
      </c>
    </row>
    <row r="2292" spans="1:3" x14ac:dyDescent="0.2">
      <c r="A2292">
        <v>60</v>
      </c>
      <c r="B2292" t="s">
        <v>58</v>
      </c>
      <c r="C2292" t="s">
        <v>40</v>
      </c>
    </row>
    <row r="2293" spans="1:3" x14ac:dyDescent="0.2">
      <c r="A2293">
        <v>65</v>
      </c>
      <c r="B2293" t="s">
        <v>58</v>
      </c>
      <c r="C2293" t="s">
        <v>31</v>
      </c>
    </row>
    <row r="2294" spans="1:3" x14ac:dyDescent="0.2">
      <c r="A2294">
        <v>80</v>
      </c>
      <c r="B2294" t="s">
        <v>58</v>
      </c>
      <c r="C2294" t="s">
        <v>31</v>
      </c>
    </row>
    <row r="2295" spans="1:3" x14ac:dyDescent="0.2">
      <c r="A2295">
        <v>350</v>
      </c>
      <c r="B2295" t="s">
        <v>58</v>
      </c>
      <c r="C2295" t="s">
        <v>31</v>
      </c>
    </row>
    <row r="2296" spans="1:3" x14ac:dyDescent="0.2">
      <c r="A2296">
        <v>140</v>
      </c>
      <c r="B2296" t="s">
        <v>58</v>
      </c>
      <c r="C2296" t="s">
        <v>31</v>
      </c>
    </row>
    <row r="2297" spans="1:3" x14ac:dyDescent="0.2">
      <c r="A2297">
        <v>150</v>
      </c>
      <c r="B2297" t="s">
        <v>58</v>
      </c>
      <c r="C2297" t="s">
        <v>31</v>
      </c>
    </row>
    <row r="2298" spans="1:3" x14ac:dyDescent="0.2">
      <c r="A2298">
        <v>65</v>
      </c>
      <c r="B2298" t="s">
        <v>58</v>
      </c>
      <c r="C2298" t="s">
        <v>31</v>
      </c>
    </row>
    <row r="2299" spans="1:3" x14ac:dyDescent="0.2">
      <c r="A2299">
        <v>70</v>
      </c>
      <c r="B2299" t="s">
        <v>58</v>
      </c>
      <c r="C2299" t="s">
        <v>31</v>
      </c>
    </row>
    <row r="2300" spans="1:3" x14ac:dyDescent="0.2">
      <c r="A2300">
        <v>40</v>
      </c>
      <c r="B2300" t="s">
        <v>58</v>
      </c>
      <c r="C2300" t="s">
        <v>31</v>
      </c>
    </row>
    <row r="2301" spans="1:3" x14ac:dyDescent="0.2">
      <c r="A2301">
        <v>550</v>
      </c>
      <c r="B2301" t="s">
        <v>58</v>
      </c>
      <c r="C2301" t="s">
        <v>31</v>
      </c>
    </row>
    <row r="2302" spans="1:3" x14ac:dyDescent="0.2">
      <c r="A2302">
        <v>20</v>
      </c>
      <c r="B2302" t="s">
        <v>58</v>
      </c>
      <c r="C2302" t="s">
        <v>31</v>
      </c>
    </row>
    <row r="2303" spans="1:3" x14ac:dyDescent="0.2">
      <c r="A2303">
        <v>0</v>
      </c>
      <c r="B2303" t="s">
        <v>58</v>
      </c>
      <c r="C2303" t="s">
        <v>31</v>
      </c>
    </row>
    <row r="2304" spans="1:3" x14ac:dyDescent="0.2">
      <c r="A2304">
        <v>0</v>
      </c>
      <c r="B2304" t="s">
        <v>58</v>
      </c>
      <c r="C2304" t="s">
        <v>40</v>
      </c>
    </row>
    <row r="2305" spans="1:3" x14ac:dyDescent="0.2">
      <c r="A2305">
        <v>0</v>
      </c>
      <c r="B2305" t="s">
        <v>58</v>
      </c>
      <c r="C2305" t="s">
        <v>31</v>
      </c>
    </row>
    <row r="2306" spans="1:3" x14ac:dyDescent="0.2">
      <c r="A2306">
        <v>0</v>
      </c>
      <c r="B2306" t="s">
        <v>58</v>
      </c>
      <c r="C2306" t="s">
        <v>31</v>
      </c>
    </row>
    <row r="2307" spans="1:3" x14ac:dyDescent="0.2">
      <c r="A2307">
        <v>0</v>
      </c>
      <c r="B2307" t="s">
        <v>58</v>
      </c>
      <c r="C2307" t="s">
        <v>31</v>
      </c>
    </row>
    <row r="2308" spans="1:3" x14ac:dyDescent="0.2">
      <c r="A2308">
        <v>1675</v>
      </c>
      <c r="B2308" t="s">
        <v>237</v>
      </c>
      <c r="C2308" t="s">
        <v>31</v>
      </c>
    </row>
    <row r="2309" spans="1:3" x14ac:dyDescent="0.2">
      <c r="A2309">
        <v>275</v>
      </c>
      <c r="B2309" t="s">
        <v>237</v>
      </c>
      <c r="C2309" t="s">
        <v>31</v>
      </c>
    </row>
    <row r="2310" spans="1:3" x14ac:dyDescent="0.2">
      <c r="A2310">
        <v>0</v>
      </c>
      <c r="B2310" t="s">
        <v>148</v>
      </c>
      <c r="C2310" t="s">
        <v>31</v>
      </c>
    </row>
    <row r="2311" spans="1:3" x14ac:dyDescent="0.2">
      <c r="A2311">
        <v>13817</v>
      </c>
      <c r="B2311" t="s">
        <v>36</v>
      </c>
      <c r="C2311" t="s">
        <v>27</v>
      </c>
    </row>
    <row r="2312" spans="1:3" x14ac:dyDescent="0.2">
      <c r="A2312">
        <v>1355</v>
      </c>
      <c r="B2312" t="s">
        <v>100</v>
      </c>
      <c r="C2312" t="s">
        <v>31</v>
      </c>
    </row>
    <row r="2313" spans="1:3" x14ac:dyDescent="0.2">
      <c r="A2313">
        <v>3575</v>
      </c>
      <c r="B2313" t="s">
        <v>100</v>
      </c>
      <c r="C2313" t="s">
        <v>27</v>
      </c>
    </row>
    <row r="2314" spans="1:3" x14ac:dyDescent="0.2">
      <c r="A2314">
        <v>3445</v>
      </c>
      <c r="B2314" t="s">
        <v>323</v>
      </c>
      <c r="C2314" t="s">
        <v>31</v>
      </c>
    </row>
    <row r="2315" spans="1:3" x14ac:dyDescent="0.2">
      <c r="A2315">
        <v>80</v>
      </c>
      <c r="B2315" t="s">
        <v>323</v>
      </c>
      <c r="C2315" t="s">
        <v>31</v>
      </c>
    </row>
    <row r="2316" spans="1:3" x14ac:dyDescent="0.2">
      <c r="A2316">
        <v>0</v>
      </c>
      <c r="B2316" t="s">
        <v>428</v>
      </c>
      <c r="C2316" t="s">
        <v>31</v>
      </c>
    </row>
    <row r="2317" spans="1:3" x14ac:dyDescent="0.2">
      <c r="A2317">
        <v>0</v>
      </c>
      <c r="B2317" t="s">
        <v>72</v>
      </c>
      <c r="C2317" t="s">
        <v>31</v>
      </c>
    </row>
    <row r="2318" spans="1:3" x14ac:dyDescent="0.2">
      <c r="A2318">
        <v>720</v>
      </c>
      <c r="B2318" t="s">
        <v>232</v>
      </c>
      <c r="C2318" t="s">
        <v>31</v>
      </c>
    </row>
    <row r="2319" spans="1:3" x14ac:dyDescent="0.2">
      <c r="A2319">
        <v>1305</v>
      </c>
      <c r="B2319" t="s">
        <v>131</v>
      </c>
      <c r="C2319" t="s">
        <v>31</v>
      </c>
    </row>
    <row r="2320" spans="1:3" x14ac:dyDescent="0.2">
      <c r="A2320">
        <v>2508</v>
      </c>
      <c r="B2320" t="s">
        <v>33</v>
      </c>
      <c r="C2320" t="s">
        <v>27</v>
      </c>
    </row>
    <row r="2321" spans="1:3" x14ac:dyDescent="0.2">
      <c r="A2321">
        <v>1122</v>
      </c>
      <c r="B2321" t="s">
        <v>33</v>
      </c>
      <c r="C2321" t="s">
        <v>27</v>
      </c>
    </row>
    <row r="2322" spans="1:3" x14ac:dyDescent="0.2">
      <c r="A2322">
        <v>730</v>
      </c>
      <c r="B2322" t="s">
        <v>33</v>
      </c>
      <c r="C2322" t="s">
        <v>27</v>
      </c>
    </row>
    <row r="2323" spans="1:3" x14ac:dyDescent="0.2">
      <c r="A2323">
        <v>70</v>
      </c>
      <c r="B2323" t="s">
        <v>33</v>
      </c>
      <c r="C2323" t="s">
        <v>31</v>
      </c>
    </row>
    <row r="2324" spans="1:3" x14ac:dyDescent="0.2">
      <c r="A2324">
        <v>0</v>
      </c>
      <c r="B2324" t="s">
        <v>392</v>
      </c>
      <c r="C2324" t="s">
        <v>31</v>
      </c>
    </row>
    <row r="2325" spans="1:3" x14ac:dyDescent="0.2">
      <c r="A2325">
        <v>4285</v>
      </c>
      <c r="B2325" t="s">
        <v>148</v>
      </c>
      <c r="C2325" t="s">
        <v>27</v>
      </c>
    </row>
    <row r="2326" spans="1:3" x14ac:dyDescent="0.2">
      <c r="A2326">
        <v>2036</v>
      </c>
      <c r="B2326" t="s">
        <v>148</v>
      </c>
      <c r="C2326" t="s">
        <v>27</v>
      </c>
    </row>
    <row r="2327" spans="1:3" x14ac:dyDescent="0.2">
      <c r="A2327">
        <v>535</v>
      </c>
      <c r="B2327" t="s">
        <v>148</v>
      </c>
      <c r="C2327" t="s">
        <v>27</v>
      </c>
    </row>
    <row r="2328" spans="1:3" x14ac:dyDescent="0.2">
      <c r="A2328">
        <v>565</v>
      </c>
      <c r="B2328" t="s">
        <v>148</v>
      </c>
      <c r="C2328" t="s">
        <v>31</v>
      </c>
    </row>
    <row r="2329" spans="1:3" x14ac:dyDescent="0.2">
      <c r="A2329">
        <v>932</v>
      </c>
      <c r="B2329" t="s">
        <v>155</v>
      </c>
      <c r="C2329" t="s">
        <v>31</v>
      </c>
    </row>
    <row r="2330" spans="1:3" x14ac:dyDescent="0.2">
      <c r="A2330">
        <v>620</v>
      </c>
      <c r="B2330" t="s">
        <v>155</v>
      </c>
      <c r="C2330" t="s">
        <v>27</v>
      </c>
    </row>
    <row r="2331" spans="1:3" x14ac:dyDescent="0.2">
      <c r="A2331">
        <v>490</v>
      </c>
      <c r="B2331" t="s">
        <v>155</v>
      </c>
      <c r="C2331" t="s">
        <v>31</v>
      </c>
    </row>
    <row r="2332" spans="1:3" x14ac:dyDescent="0.2">
      <c r="A2332">
        <v>437</v>
      </c>
      <c r="B2332" t="s">
        <v>155</v>
      </c>
      <c r="C2332" t="s">
        <v>31</v>
      </c>
    </row>
    <row r="2333" spans="1:3" x14ac:dyDescent="0.2">
      <c r="A2333">
        <v>425</v>
      </c>
      <c r="B2333" t="s">
        <v>155</v>
      </c>
      <c r="C2333" t="s">
        <v>40</v>
      </c>
    </row>
    <row r="2334" spans="1:3" x14ac:dyDescent="0.2">
      <c r="A2334">
        <v>250</v>
      </c>
      <c r="B2334" t="s">
        <v>155</v>
      </c>
      <c r="C2334" t="s">
        <v>31</v>
      </c>
    </row>
    <row r="2335" spans="1:3" x14ac:dyDescent="0.2">
      <c r="A2335">
        <v>49</v>
      </c>
      <c r="B2335" t="s">
        <v>155</v>
      </c>
      <c r="C2335" t="s">
        <v>31</v>
      </c>
    </row>
    <row r="2336" spans="1:3" x14ac:dyDescent="0.2">
      <c r="A2336">
        <v>17</v>
      </c>
      <c r="B2336" t="s">
        <v>155</v>
      </c>
      <c r="C2336" t="s">
        <v>31</v>
      </c>
    </row>
    <row r="2337" spans="1:3" x14ac:dyDescent="0.2">
      <c r="A2337">
        <v>45</v>
      </c>
      <c r="B2337" t="s">
        <v>155</v>
      </c>
      <c r="C2337" t="s">
        <v>31</v>
      </c>
    </row>
    <row r="2338" spans="1:3" x14ac:dyDescent="0.2">
      <c r="A2338">
        <v>10</v>
      </c>
      <c r="B2338" t="s">
        <v>155</v>
      </c>
      <c r="C2338" t="s">
        <v>31</v>
      </c>
    </row>
    <row r="2339" spans="1:3" x14ac:dyDescent="0.2">
      <c r="A2339">
        <v>0</v>
      </c>
      <c r="B2339" t="s">
        <v>155</v>
      </c>
      <c r="C2339" t="s">
        <v>31</v>
      </c>
    </row>
    <row r="2340" spans="1:3" x14ac:dyDescent="0.2">
      <c r="A2340">
        <v>0</v>
      </c>
      <c r="B2340" t="s">
        <v>155</v>
      </c>
      <c r="C2340" t="s">
        <v>31</v>
      </c>
    </row>
    <row r="2341" spans="1:3" x14ac:dyDescent="0.2">
      <c r="A2341">
        <v>0</v>
      </c>
      <c r="B2341" t="s">
        <v>155</v>
      </c>
      <c r="C2341" t="s">
        <v>31</v>
      </c>
    </row>
    <row r="2342" spans="1:3" x14ac:dyDescent="0.2">
      <c r="A2342">
        <v>0</v>
      </c>
      <c r="B2342" t="s">
        <v>247</v>
      </c>
      <c r="C2342" t="s">
        <v>40</v>
      </c>
    </row>
    <row r="2343" spans="1:3" x14ac:dyDescent="0.2">
      <c r="A2343">
        <v>0</v>
      </c>
      <c r="B2343" t="s">
        <v>131</v>
      </c>
      <c r="C2343" t="s">
        <v>31</v>
      </c>
    </row>
    <row r="2344" spans="1:3" x14ac:dyDescent="0.2">
      <c r="A2344">
        <v>0</v>
      </c>
      <c r="B2344" t="s">
        <v>131</v>
      </c>
      <c r="C2344" t="s">
        <v>31</v>
      </c>
    </row>
    <row r="2345" spans="1:3" x14ac:dyDescent="0.2">
      <c r="A2345">
        <v>2549</v>
      </c>
      <c r="B2345" t="s">
        <v>197</v>
      </c>
      <c r="C2345" t="s">
        <v>27</v>
      </c>
    </row>
    <row r="2346" spans="1:3" x14ac:dyDescent="0.2">
      <c r="A2346">
        <v>1346</v>
      </c>
      <c r="B2346" t="s">
        <v>197</v>
      </c>
      <c r="C2346" t="s">
        <v>27</v>
      </c>
    </row>
    <row r="2347" spans="1:3" x14ac:dyDescent="0.2">
      <c r="A2347">
        <v>1002</v>
      </c>
      <c r="B2347" t="s">
        <v>197</v>
      </c>
      <c r="C2347" t="s">
        <v>27</v>
      </c>
    </row>
    <row r="2348" spans="1:3" x14ac:dyDescent="0.2">
      <c r="A2348">
        <v>25</v>
      </c>
      <c r="B2348" t="s">
        <v>197</v>
      </c>
      <c r="C2348" t="s">
        <v>31</v>
      </c>
    </row>
    <row r="2349" spans="1:3" x14ac:dyDescent="0.2">
      <c r="A2349">
        <v>0</v>
      </c>
      <c r="B2349" t="s">
        <v>197</v>
      </c>
      <c r="C2349" t="s">
        <v>31</v>
      </c>
    </row>
    <row r="2350" spans="1:3" x14ac:dyDescent="0.2">
      <c r="A2350">
        <v>11440</v>
      </c>
      <c r="B2350" t="s">
        <v>122</v>
      </c>
      <c r="C2350" t="s">
        <v>27</v>
      </c>
    </row>
    <row r="2351" spans="1:3" x14ac:dyDescent="0.2">
      <c r="A2351">
        <v>5750</v>
      </c>
      <c r="B2351" t="s">
        <v>122</v>
      </c>
      <c r="C2351" t="s">
        <v>27</v>
      </c>
    </row>
    <row r="2352" spans="1:3" x14ac:dyDescent="0.2">
      <c r="A2352">
        <v>9445</v>
      </c>
      <c r="B2352" t="s">
        <v>122</v>
      </c>
      <c r="C2352" t="s">
        <v>27</v>
      </c>
    </row>
    <row r="2353" spans="1:3" x14ac:dyDescent="0.2">
      <c r="A2353">
        <v>1226</v>
      </c>
      <c r="B2353" t="s">
        <v>122</v>
      </c>
      <c r="C2353" t="s">
        <v>27</v>
      </c>
    </row>
    <row r="2354" spans="1:3" x14ac:dyDescent="0.2">
      <c r="A2354">
        <v>4095</v>
      </c>
      <c r="B2354" t="s">
        <v>122</v>
      </c>
      <c r="C2354" t="s">
        <v>27</v>
      </c>
    </row>
    <row r="2355" spans="1:3" x14ac:dyDescent="0.2">
      <c r="A2355">
        <v>2000</v>
      </c>
      <c r="B2355" t="s">
        <v>122</v>
      </c>
      <c r="C2355" t="s">
        <v>27</v>
      </c>
    </row>
    <row r="2356" spans="1:3" x14ac:dyDescent="0.2">
      <c r="A2356">
        <v>2390</v>
      </c>
      <c r="B2356" t="s">
        <v>122</v>
      </c>
      <c r="C2356" t="s">
        <v>27</v>
      </c>
    </row>
    <row r="2357" spans="1:3" x14ac:dyDescent="0.2">
      <c r="A2357">
        <v>240</v>
      </c>
      <c r="B2357" t="s">
        <v>122</v>
      </c>
      <c r="C2357" t="s">
        <v>31</v>
      </c>
    </row>
    <row r="2358" spans="1:3" x14ac:dyDescent="0.2">
      <c r="A2358">
        <v>695</v>
      </c>
      <c r="B2358" t="s">
        <v>122</v>
      </c>
      <c r="C2358" t="s">
        <v>31</v>
      </c>
    </row>
    <row r="2359" spans="1:3" x14ac:dyDescent="0.2">
      <c r="A2359">
        <v>20</v>
      </c>
      <c r="B2359" t="s">
        <v>122</v>
      </c>
      <c r="C2359" t="s">
        <v>31</v>
      </c>
    </row>
    <row r="2360" spans="1:3" x14ac:dyDescent="0.2">
      <c r="A2360">
        <v>40</v>
      </c>
      <c r="B2360" t="s">
        <v>122</v>
      </c>
      <c r="C2360" t="s">
        <v>40</v>
      </c>
    </row>
    <row r="2361" spans="1:3" x14ac:dyDescent="0.2">
      <c r="A2361">
        <v>15</v>
      </c>
      <c r="B2361" t="s">
        <v>122</v>
      </c>
      <c r="C2361" t="s">
        <v>31</v>
      </c>
    </row>
    <row r="2362" spans="1:3" x14ac:dyDescent="0.2">
      <c r="A2362">
        <v>0</v>
      </c>
      <c r="B2362" t="s">
        <v>122</v>
      </c>
      <c r="C2362" t="s">
        <v>31</v>
      </c>
    </row>
    <row r="2363" spans="1:3" x14ac:dyDescent="0.2">
      <c r="A2363">
        <v>0</v>
      </c>
      <c r="B2363" t="s">
        <v>122</v>
      </c>
      <c r="C2363" t="s">
        <v>31</v>
      </c>
    </row>
    <row r="2364" spans="1:3" x14ac:dyDescent="0.2">
      <c r="A2364">
        <v>0</v>
      </c>
      <c r="B2364" t="s">
        <v>122</v>
      </c>
      <c r="C2364" t="s">
        <v>40</v>
      </c>
    </row>
    <row r="2365" spans="1:3" x14ac:dyDescent="0.2">
      <c r="A2365">
        <v>0</v>
      </c>
      <c r="B2365" t="s">
        <v>122</v>
      </c>
      <c r="C2365" t="s">
        <v>40</v>
      </c>
    </row>
    <row r="2366" spans="1:3" x14ac:dyDescent="0.2">
      <c r="A2366">
        <v>0</v>
      </c>
      <c r="B2366" t="s">
        <v>122</v>
      </c>
      <c r="C2366" t="s">
        <v>31</v>
      </c>
    </row>
    <row r="2367" spans="1:3" x14ac:dyDescent="0.2">
      <c r="A2367">
        <v>45</v>
      </c>
      <c r="B2367" t="s">
        <v>44</v>
      </c>
      <c r="C2367" t="s">
        <v>31</v>
      </c>
    </row>
    <row r="2368" spans="1:3" x14ac:dyDescent="0.2">
      <c r="A2368">
        <v>0</v>
      </c>
      <c r="B2368" t="s">
        <v>44</v>
      </c>
      <c r="C2368" t="s">
        <v>31</v>
      </c>
    </row>
    <row r="2369" spans="1:3" x14ac:dyDescent="0.2">
      <c r="A2369">
        <v>2586</v>
      </c>
      <c r="B2369" t="s">
        <v>120</v>
      </c>
      <c r="C2369" t="s">
        <v>31</v>
      </c>
    </row>
    <row r="2370" spans="1:3" x14ac:dyDescent="0.2">
      <c r="A2370">
        <v>5648</v>
      </c>
      <c r="B2370" t="s">
        <v>58</v>
      </c>
      <c r="C2370" t="s">
        <v>27</v>
      </c>
    </row>
    <row r="2371" spans="1:3" x14ac:dyDescent="0.2">
      <c r="A2371">
        <v>6928</v>
      </c>
      <c r="B2371" t="s">
        <v>58</v>
      </c>
      <c r="C2371" t="s">
        <v>27</v>
      </c>
    </row>
    <row r="2372" spans="1:3" x14ac:dyDescent="0.2">
      <c r="A2372">
        <v>3351</v>
      </c>
      <c r="B2372" t="s">
        <v>58</v>
      </c>
      <c r="C2372" t="s">
        <v>27</v>
      </c>
    </row>
    <row r="2373" spans="1:3" x14ac:dyDescent="0.2">
      <c r="A2373">
        <v>1605</v>
      </c>
      <c r="B2373" t="s">
        <v>58</v>
      </c>
      <c r="C2373" t="s">
        <v>27</v>
      </c>
    </row>
    <row r="2374" spans="1:3" x14ac:dyDescent="0.2">
      <c r="A2374">
        <v>2016</v>
      </c>
      <c r="B2374" t="s">
        <v>58</v>
      </c>
      <c r="C2374" t="s">
        <v>27</v>
      </c>
    </row>
    <row r="2375" spans="1:3" x14ac:dyDescent="0.2">
      <c r="A2375">
        <v>2431</v>
      </c>
      <c r="B2375" t="s">
        <v>58</v>
      </c>
      <c r="C2375" t="s">
        <v>31</v>
      </c>
    </row>
    <row r="2376" spans="1:3" x14ac:dyDescent="0.2">
      <c r="A2376">
        <v>534</v>
      </c>
      <c r="B2376" t="s">
        <v>58</v>
      </c>
      <c r="C2376" t="s">
        <v>27</v>
      </c>
    </row>
    <row r="2377" spans="1:3" x14ac:dyDescent="0.2">
      <c r="A2377">
        <v>1168</v>
      </c>
      <c r="B2377" t="s">
        <v>58</v>
      </c>
      <c r="C2377" t="s">
        <v>27</v>
      </c>
    </row>
    <row r="2378" spans="1:3" x14ac:dyDescent="0.2">
      <c r="A2378">
        <v>702</v>
      </c>
      <c r="B2378" t="s">
        <v>58</v>
      </c>
      <c r="C2378" t="s">
        <v>31</v>
      </c>
    </row>
    <row r="2379" spans="1:3" x14ac:dyDescent="0.2">
      <c r="A2379">
        <v>840</v>
      </c>
      <c r="B2379" t="s">
        <v>58</v>
      </c>
      <c r="C2379" t="s">
        <v>27</v>
      </c>
    </row>
    <row r="2380" spans="1:3" x14ac:dyDescent="0.2">
      <c r="A2380">
        <v>570</v>
      </c>
      <c r="B2380" t="s">
        <v>58</v>
      </c>
      <c r="C2380" t="s">
        <v>27</v>
      </c>
    </row>
    <row r="2381" spans="1:3" x14ac:dyDescent="0.2">
      <c r="A2381">
        <v>490</v>
      </c>
      <c r="B2381" t="s">
        <v>58</v>
      </c>
      <c r="C2381" t="s">
        <v>27</v>
      </c>
    </row>
    <row r="2382" spans="1:3" x14ac:dyDescent="0.2">
      <c r="A2382">
        <v>1215</v>
      </c>
      <c r="B2382" t="s">
        <v>58</v>
      </c>
      <c r="C2382" t="s">
        <v>31</v>
      </c>
    </row>
    <row r="2383" spans="1:3" x14ac:dyDescent="0.2">
      <c r="A2383">
        <v>365</v>
      </c>
      <c r="B2383" t="s">
        <v>58</v>
      </c>
      <c r="C2383" t="s">
        <v>31</v>
      </c>
    </row>
    <row r="2384" spans="1:3" x14ac:dyDescent="0.2">
      <c r="A2384">
        <v>366</v>
      </c>
      <c r="B2384" t="s">
        <v>58</v>
      </c>
      <c r="C2384" t="s">
        <v>31</v>
      </c>
    </row>
    <row r="2385" spans="1:3" x14ac:dyDescent="0.2">
      <c r="A2385">
        <v>520</v>
      </c>
      <c r="B2385" t="s">
        <v>58</v>
      </c>
      <c r="C2385" t="s">
        <v>31</v>
      </c>
    </row>
    <row r="2386" spans="1:3" x14ac:dyDescent="0.2">
      <c r="A2386">
        <v>585</v>
      </c>
      <c r="B2386" t="s">
        <v>58</v>
      </c>
      <c r="C2386" t="s">
        <v>31</v>
      </c>
    </row>
    <row r="2387" spans="1:3" x14ac:dyDescent="0.2">
      <c r="A2387">
        <v>165</v>
      </c>
      <c r="B2387" t="s">
        <v>58</v>
      </c>
      <c r="C2387" t="s">
        <v>31</v>
      </c>
    </row>
    <row r="2388" spans="1:3" x14ac:dyDescent="0.2">
      <c r="A2388">
        <v>425</v>
      </c>
      <c r="B2388" t="s">
        <v>58</v>
      </c>
      <c r="C2388" t="s">
        <v>40</v>
      </c>
    </row>
    <row r="2389" spans="1:3" x14ac:dyDescent="0.2">
      <c r="A2389">
        <v>125</v>
      </c>
      <c r="B2389" t="s">
        <v>58</v>
      </c>
      <c r="C2389" t="s">
        <v>31</v>
      </c>
    </row>
    <row r="2390" spans="1:3" x14ac:dyDescent="0.2">
      <c r="A2390">
        <v>98</v>
      </c>
      <c r="B2390" t="s">
        <v>58</v>
      </c>
      <c r="C2390" t="s">
        <v>31</v>
      </c>
    </row>
    <row r="2391" spans="1:3" x14ac:dyDescent="0.2">
      <c r="A2391">
        <v>30</v>
      </c>
      <c r="B2391" t="s">
        <v>58</v>
      </c>
      <c r="C2391" t="s">
        <v>31</v>
      </c>
    </row>
    <row r="2392" spans="1:3" x14ac:dyDescent="0.2">
      <c r="A2392">
        <v>110</v>
      </c>
      <c r="B2392" t="s">
        <v>58</v>
      </c>
      <c r="C2392" t="s">
        <v>40</v>
      </c>
    </row>
    <row r="2393" spans="1:3" x14ac:dyDescent="0.2">
      <c r="A2393">
        <v>23</v>
      </c>
      <c r="B2393" t="s">
        <v>58</v>
      </c>
      <c r="C2393" t="s">
        <v>40</v>
      </c>
    </row>
    <row r="2394" spans="1:3" x14ac:dyDescent="0.2">
      <c r="A2394">
        <v>50</v>
      </c>
      <c r="B2394" t="s">
        <v>58</v>
      </c>
      <c r="C2394" t="s">
        <v>31</v>
      </c>
    </row>
    <row r="2395" spans="1:3" x14ac:dyDescent="0.2">
      <c r="A2395">
        <v>1</v>
      </c>
      <c r="B2395" t="s">
        <v>58</v>
      </c>
      <c r="C2395" t="s">
        <v>31</v>
      </c>
    </row>
    <row r="2396" spans="1:3" x14ac:dyDescent="0.2">
      <c r="A2396">
        <v>0</v>
      </c>
      <c r="B2396" t="s">
        <v>58</v>
      </c>
      <c r="C2396" t="s">
        <v>40</v>
      </c>
    </row>
    <row r="2397" spans="1:3" x14ac:dyDescent="0.2">
      <c r="A2397">
        <v>0</v>
      </c>
      <c r="B2397" t="s">
        <v>58</v>
      </c>
      <c r="C2397" t="s">
        <v>31</v>
      </c>
    </row>
    <row r="2398" spans="1:3" x14ac:dyDescent="0.2">
      <c r="A2398">
        <v>0</v>
      </c>
      <c r="B2398" t="s">
        <v>58</v>
      </c>
      <c r="C2398" t="s">
        <v>31</v>
      </c>
    </row>
    <row r="2399" spans="1:3" x14ac:dyDescent="0.2">
      <c r="A2399">
        <v>0</v>
      </c>
      <c r="B2399" t="s">
        <v>58</v>
      </c>
      <c r="C2399" t="s">
        <v>31</v>
      </c>
    </row>
    <row r="2400" spans="1:3" x14ac:dyDescent="0.2">
      <c r="A2400">
        <v>0</v>
      </c>
      <c r="B2400" t="s">
        <v>58</v>
      </c>
      <c r="C2400" t="s">
        <v>31</v>
      </c>
    </row>
    <row r="2401" spans="1:3" x14ac:dyDescent="0.2">
      <c r="A2401">
        <v>0</v>
      </c>
      <c r="B2401" t="s">
        <v>58</v>
      </c>
      <c r="C2401" t="s">
        <v>31</v>
      </c>
    </row>
    <row r="2402" spans="1:3" x14ac:dyDescent="0.2">
      <c r="A2402">
        <v>0</v>
      </c>
      <c r="B2402" t="s">
        <v>58</v>
      </c>
      <c r="C2402" t="s">
        <v>31</v>
      </c>
    </row>
    <row r="2403" spans="1:3" x14ac:dyDescent="0.2">
      <c r="A2403">
        <v>507</v>
      </c>
      <c r="B2403" t="s">
        <v>33</v>
      </c>
      <c r="C2403" t="s">
        <v>31</v>
      </c>
    </row>
    <row r="2404" spans="1:3" x14ac:dyDescent="0.2">
      <c r="A2404">
        <v>1025</v>
      </c>
      <c r="B2404" t="s">
        <v>212</v>
      </c>
      <c r="C2404" t="s">
        <v>27</v>
      </c>
    </row>
    <row r="2405" spans="1:3" x14ac:dyDescent="0.2">
      <c r="A2405">
        <v>0</v>
      </c>
      <c r="B2405" t="s">
        <v>54</v>
      </c>
      <c r="C2405" t="s">
        <v>31</v>
      </c>
    </row>
    <row r="2406" spans="1:3" x14ac:dyDescent="0.2">
      <c r="A2406">
        <v>46098</v>
      </c>
      <c r="B2406" t="s">
        <v>39</v>
      </c>
      <c r="C2406" t="s">
        <v>27</v>
      </c>
    </row>
    <row r="2407" spans="1:3" x14ac:dyDescent="0.2">
      <c r="A2407">
        <v>0</v>
      </c>
      <c r="B2407" t="s">
        <v>92</v>
      </c>
      <c r="C2407" t="s">
        <v>31</v>
      </c>
    </row>
    <row r="2408" spans="1:3" x14ac:dyDescent="0.2">
      <c r="A2408">
        <v>9496</v>
      </c>
      <c r="B2408" t="s">
        <v>58</v>
      </c>
      <c r="C2408" t="s">
        <v>27</v>
      </c>
    </row>
    <row r="2409" spans="1:3" x14ac:dyDescent="0.2">
      <c r="A2409">
        <v>255</v>
      </c>
      <c r="B2409" t="s">
        <v>151</v>
      </c>
      <c r="C2409" t="s">
        <v>31</v>
      </c>
    </row>
    <row r="2410" spans="1:3" x14ac:dyDescent="0.2">
      <c r="A2410">
        <v>203</v>
      </c>
      <c r="B2410" t="s">
        <v>451</v>
      </c>
      <c r="C2410" t="s">
        <v>31</v>
      </c>
    </row>
    <row r="2411" spans="1:3" x14ac:dyDescent="0.2">
      <c r="A2411">
        <v>265</v>
      </c>
      <c r="B2411" t="s">
        <v>451</v>
      </c>
      <c r="C2411" t="s">
        <v>31</v>
      </c>
    </row>
    <row r="2412" spans="1:3" x14ac:dyDescent="0.2">
      <c r="A2412">
        <v>25</v>
      </c>
      <c r="B2412" t="s">
        <v>451</v>
      </c>
      <c r="C2412" t="s">
        <v>31</v>
      </c>
    </row>
    <row r="2413" spans="1:3" x14ac:dyDescent="0.2">
      <c r="A2413">
        <v>5468</v>
      </c>
      <c r="B2413" t="s">
        <v>39</v>
      </c>
      <c r="C2413" t="s">
        <v>27</v>
      </c>
    </row>
    <row r="2414" spans="1:3" x14ac:dyDescent="0.2">
      <c r="A2414">
        <v>210</v>
      </c>
      <c r="B2414" t="s">
        <v>44</v>
      </c>
      <c r="C2414" t="s">
        <v>31</v>
      </c>
    </row>
    <row r="2415" spans="1:3" x14ac:dyDescent="0.2">
      <c r="A2415">
        <v>170</v>
      </c>
      <c r="B2415" t="s">
        <v>100</v>
      </c>
      <c r="C2415" t="s">
        <v>31</v>
      </c>
    </row>
    <row r="2416" spans="1:3" x14ac:dyDescent="0.2">
      <c r="A2416">
        <v>745</v>
      </c>
      <c r="B2416" t="s">
        <v>33</v>
      </c>
      <c r="C2416" t="s">
        <v>40</v>
      </c>
    </row>
    <row r="2417" spans="1:3" x14ac:dyDescent="0.2">
      <c r="A2417">
        <v>3875</v>
      </c>
      <c r="B2417" t="s">
        <v>100</v>
      </c>
      <c r="C2417" t="s">
        <v>27</v>
      </c>
    </row>
    <row r="2418" spans="1:3" x14ac:dyDescent="0.2">
      <c r="A2418">
        <v>205</v>
      </c>
      <c r="B2418" t="s">
        <v>100</v>
      </c>
      <c r="C2418" t="s">
        <v>31</v>
      </c>
    </row>
    <row r="2419" spans="1:3" x14ac:dyDescent="0.2">
      <c r="A2419">
        <v>0</v>
      </c>
      <c r="B2419" t="s">
        <v>100</v>
      </c>
      <c r="C2419" t="s">
        <v>40</v>
      </c>
    </row>
    <row r="2420" spans="1:3" x14ac:dyDescent="0.2">
      <c r="A2420">
        <v>28</v>
      </c>
      <c r="B2420" t="s">
        <v>109</v>
      </c>
      <c r="C2420" t="s">
        <v>31</v>
      </c>
    </row>
    <row r="2421" spans="1:3" x14ac:dyDescent="0.2">
      <c r="A2421">
        <v>325</v>
      </c>
      <c r="B2421" t="s">
        <v>232</v>
      </c>
      <c r="C2421" t="s">
        <v>31</v>
      </c>
    </row>
    <row r="2422" spans="1:3" x14ac:dyDescent="0.2">
      <c r="A2422">
        <v>201</v>
      </c>
      <c r="B2422" t="s">
        <v>44</v>
      </c>
      <c r="C2422" t="s">
        <v>40</v>
      </c>
    </row>
    <row r="2423" spans="1:3" x14ac:dyDescent="0.2">
      <c r="A2423">
        <v>225</v>
      </c>
      <c r="B2423" t="s">
        <v>44</v>
      </c>
      <c r="C2423" t="s">
        <v>31</v>
      </c>
    </row>
    <row r="2424" spans="1:3" x14ac:dyDescent="0.2">
      <c r="A2424">
        <v>0</v>
      </c>
      <c r="B2424" t="s">
        <v>44</v>
      </c>
      <c r="C2424" t="s">
        <v>31</v>
      </c>
    </row>
    <row r="2425" spans="1:3" x14ac:dyDescent="0.2">
      <c r="A2425">
        <v>0</v>
      </c>
      <c r="B2425" t="s">
        <v>212</v>
      </c>
      <c r="C2425" t="s">
        <v>31</v>
      </c>
    </row>
    <row r="2426" spans="1:3" x14ac:dyDescent="0.2">
      <c r="A2426">
        <v>0</v>
      </c>
      <c r="B2426" t="s">
        <v>44</v>
      </c>
      <c r="C2426" t="s">
        <v>31</v>
      </c>
    </row>
    <row r="2427" spans="1:3" x14ac:dyDescent="0.2">
      <c r="A2427">
        <v>0</v>
      </c>
      <c r="B2427" t="s">
        <v>44</v>
      </c>
      <c r="C2427" t="s">
        <v>31</v>
      </c>
    </row>
    <row r="2428" spans="1:3" x14ac:dyDescent="0.2">
      <c r="A2428">
        <v>4545</v>
      </c>
      <c r="B2428" t="s">
        <v>72</v>
      </c>
      <c r="C2428" t="s">
        <v>27</v>
      </c>
    </row>
    <row r="2429" spans="1:3" x14ac:dyDescent="0.2">
      <c r="A2429">
        <v>2002</v>
      </c>
      <c r="B2429" t="s">
        <v>72</v>
      </c>
      <c r="C2429" t="s">
        <v>31</v>
      </c>
    </row>
    <row r="2430" spans="1:3" x14ac:dyDescent="0.2">
      <c r="A2430">
        <v>5027</v>
      </c>
      <c r="B2430" t="s">
        <v>72</v>
      </c>
      <c r="C2430" t="s">
        <v>27</v>
      </c>
    </row>
    <row r="2431" spans="1:3" x14ac:dyDescent="0.2">
      <c r="A2431">
        <v>5276</v>
      </c>
      <c r="B2431" t="s">
        <v>382</v>
      </c>
      <c r="C2431" t="s">
        <v>27</v>
      </c>
    </row>
    <row r="2432" spans="1:3" x14ac:dyDescent="0.2">
      <c r="A2432">
        <v>0</v>
      </c>
      <c r="B2432" t="s">
        <v>54</v>
      </c>
      <c r="C2432" t="s">
        <v>31</v>
      </c>
    </row>
    <row r="2433" spans="1:3" x14ac:dyDescent="0.2">
      <c r="A2433">
        <v>1</v>
      </c>
      <c r="B2433" t="s">
        <v>33</v>
      </c>
      <c r="C2433" t="s">
        <v>31</v>
      </c>
    </row>
    <row r="2434" spans="1:3" x14ac:dyDescent="0.2">
      <c r="A2434">
        <v>943</v>
      </c>
      <c r="B2434" t="s">
        <v>79</v>
      </c>
      <c r="C2434" t="s">
        <v>31</v>
      </c>
    </row>
    <row r="2435" spans="1:3" x14ac:dyDescent="0.2">
      <c r="A2435">
        <v>3141</v>
      </c>
      <c r="B2435" t="s">
        <v>79</v>
      </c>
      <c r="C2435" t="s">
        <v>27</v>
      </c>
    </row>
    <row r="2436" spans="1:3" x14ac:dyDescent="0.2">
      <c r="A2436">
        <v>1056</v>
      </c>
      <c r="B2436" t="s">
        <v>79</v>
      </c>
      <c r="C2436" t="s">
        <v>31</v>
      </c>
    </row>
    <row r="2437" spans="1:3" x14ac:dyDescent="0.2">
      <c r="A2437">
        <v>1800</v>
      </c>
      <c r="B2437" t="s">
        <v>79</v>
      </c>
      <c r="C2437" t="s">
        <v>31</v>
      </c>
    </row>
    <row r="2438" spans="1:3" x14ac:dyDescent="0.2">
      <c r="A2438">
        <v>0</v>
      </c>
      <c r="B2438" t="s">
        <v>237</v>
      </c>
      <c r="C2438" t="s">
        <v>31</v>
      </c>
    </row>
    <row r="2439" spans="1:3" x14ac:dyDescent="0.2">
      <c r="A2439">
        <v>0</v>
      </c>
      <c r="B2439" t="s">
        <v>237</v>
      </c>
      <c r="C2439" t="s">
        <v>31</v>
      </c>
    </row>
    <row r="2440" spans="1:3" x14ac:dyDescent="0.2">
      <c r="A2440">
        <v>0</v>
      </c>
      <c r="B2440" t="s">
        <v>237</v>
      </c>
      <c r="C2440" t="s">
        <v>31</v>
      </c>
    </row>
    <row r="2441" spans="1:3" x14ac:dyDescent="0.2">
      <c r="A2441">
        <v>160</v>
      </c>
      <c r="B2441" t="s">
        <v>392</v>
      </c>
      <c r="C2441" t="s">
        <v>31</v>
      </c>
    </row>
    <row r="2442" spans="1:3" x14ac:dyDescent="0.2">
      <c r="A2442">
        <v>340</v>
      </c>
      <c r="B2442" t="s">
        <v>54</v>
      </c>
      <c r="C2442" t="s">
        <v>31</v>
      </c>
    </row>
    <row r="2443" spans="1:3" x14ac:dyDescent="0.2">
      <c r="A2443">
        <v>0</v>
      </c>
      <c r="B2443" t="s">
        <v>54</v>
      </c>
      <c r="C2443" t="s">
        <v>31</v>
      </c>
    </row>
    <row r="2444" spans="1:3" x14ac:dyDescent="0.2">
      <c r="A2444">
        <v>2590</v>
      </c>
      <c r="B2444" t="s">
        <v>54</v>
      </c>
      <c r="C2444" t="s">
        <v>31</v>
      </c>
    </row>
    <row r="2445" spans="1:3" x14ac:dyDescent="0.2">
      <c r="A2445">
        <v>15892</v>
      </c>
      <c r="B2445" t="s">
        <v>263</v>
      </c>
      <c r="C2445" t="s">
        <v>31</v>
      </c>
    </row>
    <row r="2446" spans="1:3" x14ac:dyDescent="0.2">
      <c r="A2446">
        <v>2500</v>
      </c>
      <c r="B2446" t="s">
        <v>232</v>
      </c>
      <c r="C2446" t="s">
        <v>27</v>
      </c>
    </row>
    <row r="2447" spans="1:3" x14ac:dyDescent="0.2">
      <c r="A2447">
        <v>12130</v>
      </c>
      <c r="B2447" t="s">
        <v>155</v>
      </c>
      <c r="C2447" t="s">
        <v>27</v>
      </c>
    </row>
    <row r="2448" spans="1:3" x14ac:dyDescent="0.2">
      <c r="A2448">
        <v>1407</v>
      </c>
      <c r="B2448" t="s">
        <v>148</v>
      </c>
      <c r="C2448" t="s">
        <v>31</v>
      </c>
    </row>
    <row r="2449" spans="1:3" x14ac:dyDescent="0.2">
      <c r="A2449">
        <v>1</v>
      </c>
      <c r="B2449" t="s">
        <v>148</v>
      </c>
      <c r="C2449" t="s">
        <v>31</v>
      </c>
    </row>
    <row r="2450" spans="1:3" x14ac:dyDescent="0.2">
      <c r="A2450">
        <v>538</v>
      </c>
      <c r="B2450" t="s">
        <v>148</v>
      </c>
      <c r="C2450" t="s">
        <v>31</v>
      </c>
    </row>
    <row r="2451" spans="1:3" x14ac:dyDescent="0.2">
      <c r="A2451">
        <v>0</v>
      </c>
      <c r="B2451" t="s">
        <v>54</v>
      </c>
      <c r="C2451" t="s">
        <v>31</v>
      </c>
    </row>
    <row r="2452" spans="1:3" x14ac:dyDescent="0.2">
      <c r="A2452">
        <v>0</v>
      </c>
      <c r="B2452" t="s">
        <v>392</v>
      </c>
      <c r="C2452" t="s">
        <v>31</v>
      </c>
    </row>
    <row r="2453" spans="1:3" x14ac:dyDescent="0.2">
      <c r="A2453">
        <v>50</v>
      </c>
      <c r="B2453" t="s">
        <v>72</v>
      </c>
      <c r="C2453" t="s">
        <v>31</v>
      </c>
    </row>
    <row r="2454" spans="1:3" x14ac:dyDescent="0.2">
      <c r="A2454">
        <v>1230</v>
      </c>
      <c r="B2454" t="s">
        <v>247</v>
      </c>
      <c r="C2454" t="s">
        <v>31</v>
      </c>
    </row>
    <row r="2455" spans="1:3" x14ac:dyDescent="0.2">
      <c r="A2455">
        <v>13558</v>
      </c>
      <c r="B2455" t="s">
        <v>50</v>
      </c>
      <c r="C2455" t="s">
        <v>27</v>
      </c>
    </row>
    <row r="2456" spans="1:3" x14ac:dyDescent="0.2">
      <c r="A2456">
        <v>0</v>
      </c>
      <c r="B2456" t="s">
        <v>180</v>
      </c>
      <c r="C2456" t="s">
        <v>31</v>
      </c>
    </row>
    <row r="2457" spans="1:3" x14ac:dyDescent="0.2">
      <c r="A2457">
        <v>758</v>
      </c>
      <c r="B2457" t="s">
        <v>72</v>
      </c>
      <c r="C2457" t="s">
        <v>40</v>
      </c>
    </row>
    <row r="2458" spans="1:3" x14ac:dyDescent="0.2">
      <c r="A2458">
        <v>1075</v>
      </c>
      <c r="B2458" t="s">
        <v>54</v>
      </c>
      <c r="C2458" t="s">
        <v>31</v>
      </c>
    </row>
    <row r="2459" spans="1:3" x14ac:dyDescent="0.2">
      <c r="A2459">
        <v>0</v>
      </c>
      <c r="B2459" t="s">
        <v>94</v>
      </c>
      <c r="C2459" t="s">
        <v>31</v>
      </c>
    </row>
    <row r="2460" spans="1:3" x14ac:dyDescent="0.2">
      <c r="A2460">
        <v>0</v>
      </c>
      <c r="B2460" t="s">
        <v>44</v>
      </c>
      <c r="C2460" t="s">
        <v>31</v>
      </c>
    </row>
    <row r="2461" spans="1:3" x14ac:dyDescent="0.2">
      <c r="A2461">
        <v>210</v>
      </c>
      <c r="B2461" t="s">
        <v>54</v>
      </c>
      <c r="C2461" t="s">
        <v>31</v>
      </c>
    </row>
    <row r="2462" spans="1:3" x14ac:dyDescent="0.2">
      <c r="A2462">
        <v>4099</v>
      </c>
      <c r="B2462" t="s">
        <v>33</v>
      </c>
      <c r="C2462" t="s">
        <v>27</v>
      </c>
    </row>
    <row r="2463" spans="1:3" x14ac:dyDescent="0.2">
      <c r="A2463">
        <v>15100</v>
      </c>
      <c r="B2463" t="s">
        <v>33</v>
      </c>
      <c r="C2463" t="s">
        <v>27</v>
      </c>
    </row>
    <row r="2464" spans="1:3" x14ac:dyDescent="0.2">
      <c r="A2464">
        <v>16080</v>
      </c>
      <c r="B2464" t="s">
        <v>33</v>
      </c>
      <c r="C2464" t="s">
        <v>27</v>
      </c>
    </row>
    <row r="2465" spans="1:3" x14ac:dyDescent="0.2">
      <c r="A2465">
        <v>7185</v>
      </c>
      <c r="B2465" t="s">
        <v>33</v>
      </c>
      <c r="C2465" t="s">
        <v>31</v>
      </c>
    </row>
    <row r="2466" spans="1:3" x14ac:dyDescent="0.2">
      <c r="A2466">
        <v>2100</v>
      </c>
      <c r="B2466" t="s">
        <v>33</v>
      </c>
      <c r="C2466" t="s">
        <v>27</v>
      </c>
    </row>
    <row r="2467" spans="1:3" x14ac:dyDescent="0.2">
      <c r="A2467">
        <v>8321</v>
      </c>
      <c r="B2467" t="s">
        <v>33</v>
      </c>
      <c r="C2467" t="s">
        <v>27</v>
      </c>
    </row>
    <row r="2468" spans="1:3" x14ac:dyDescent="0.2">
      <c r="A2468">
        <v>2120</v>
      </c>
      <c r="B2468" t="s">
        <v>33</v>
      </c>
      <c r="C2468" t="s">
        <v>27</v>
      </c>
    </row>
    <row r="2469" spans="1:3" x14ac:dyDescent="0.2">
      <c r="A2469">
        <v>3459</v>
      </c>
      <c r="B2469" t="s">
        <v>33</v>
      </c>
      <c r="C2469" t="s">
        <v>27</v>
      </c>
    </row>
    <row r="2470" spans="1:3" x14ac:dyDescent="0.2">
      <c r="A2470">
        <v>10200</v>
      </c>
      <c r="B2470" t="s">
        <v>33</v>
      </c>
      <c r="C2470" t="s">
        <v>27</v>
      </c>
    </row>
    <row r="2471" spans="1:3" x14ac:dyDescent="0.2">
      <c r="A2471">
        <v>1905</v>
      </c>
      <c r="B2471" t="s">
        <v>33</v>
      </c>
      <c r="C2471" t="s">
        <v>27</v>
      </c>
    </row>
    <row r="2472" spans="1:3" x14ac:dyDescent="0.2">
      <c r="A2472">
        <v>8000</v>
      </c>
      <c r="B2472" t="s">
        <v>33</v>
      </c>
      <c r="C2472" t="s">
        <v>27</v>
      </c>
    </row>
    <row r="2473" spans="1:3" x14ac:dyDescent="0.2">
      <c r="A2473">
        <v>5960</v>
      </c>
      <c r="B2473" t="s">
        <v>33</v>
      </c>
      <c r="C2473" t="s">
        <v>27</v>
      </c>
    </row>
    <row r="2474" spans="1:3" x14ac:dyDescent="0.2">
      <c r="A2474">
        <v>3050</v>
      </c>
      <c r="B2474" t="s">
        <v>33</v>
      </c>
      <c r="C2474" t="s">
        <v>27</v>
      </c>
    </row>
    <row r="2475" spans="1:3" x14ac:dyDescent="0.2">
      <c r="A2475">
        <v>2525</v>
      </c>
      <c r="B2475" t="s">
        <v>33</v>
      </c>
      <c r="C2475" t="s">
        <v>31</v>
      </c>
    </row>
    <row r="2476" spans="1:3" x14ac:dyDescent="0.2">
      <c r="A2476">
        <v>1200</v>
      </c>
      <c r="B2476" t="s">
        <v>33</v>
      </c>
      <c r="C2476" t="s">
        <v>27</v>
      </c>
    </row>
    <row r="2477" spans="1:3" x14ac:dyDescent="0.2">
      <c r="A2477">
        <v>775</v>
      </c>
      <c r="B2477" t="s">
        <v>33</v>
      </c>
      <c r="C2477" t="s">
        <v>31</v>
      </c>
    </row>
    <row r="2478" spans="1:3" x14ac:dyDescent="0.2">
      <c r="A2478">
        <v>8360</v>
      </c>
      <c r="B2478" t="s">
        <v>33</v>
      </c>
      <c r="C2478" t="s">
        <v>27</v>
      </c>
    </row>
    <row r="2479" spans="1:3" x14ac:dyDescent="0.2">
      <c r="A2479">
        <v>1291</v>
      </c>
      <c r="B2479" t="s">
        <v>33</v>
      </c>
      <c r="C2479" t="s">
        <v>31</v>
      </c>
    </row>
    <row r="2480" spans="1:3" x14ac:dyDescent="0.2">
      <c r="A2480">
        <v>4300</v>
      </c>
      <c r="B2480" t="s">
        <v>33</v>
      </c>
      <c r="C2480" t="s">
        <v>27</v>
      </c>
    </row>
    <row r="2481" spans="1:3" x14ac:dyDescent="0.2">
      <c r="A2481">
        <v>2040</v>
      </c>
      <c r="B2481" t="s">
        <v>33</v>
      </c>
      <c r="C2481" t="s">
        <v>27</v>
      </c>
    </row>
    <row r="2482" spans="1:3" x14ac:dyDescent="0.2">
      <c r="A2482">
        <v>1215</v>
      </c>
      <c r="B2482" t="s">
        <v>33</v>
      </c>
      <c r="C2482" t="s">
        <v>27</v>
      </c>
    </row>
    <row r="2483" spans="1:3" x14ac:dyDescent="0.2">
      <c r="A2483">
        <v>615</v>
      </c>
      <c r="B2483" t="s">
        <v>33</v>
      </c>
      <c r="C2483" t="s">
        <v>27</v>
      </c>
    </row>
    <row r="2484" spans="1:3" x14ac:dyDescent="0.2">
      <c r="A2484">
        <v>926</v>
      </c>
      <c r="B2484" t="s">
        <v>33</v>
      </c>
      <c r="C2484" t="s">
        <v>31</v>
      </c>
    </row>
    <row r="2485" spans="1:3" x14ac:dyDescent="0.2">
      <c r="A2485">
        <v>1590</v>
      </c>
      <c r="B2485" t="s">
        <v>33</v>
      </c>
      <c r="C2485" t="s">
        <v>27</v>
      </c>
    </row>
    <row r="2486" spans="1:3" x14ac:dyDescent="0.2">
      <c r="A2486">
        <v>1180</v>
      </c>
      <c r="B2486" t="s">
        <v>33</v>
      </c>
      <c r="C2486" t="s">
        <v>31</v>
      </c>
    </row>
    <row r="2487" spans="1:3" x14ac:dyDescent="0.2">
      <c r="A2487">
        <v>517</v>
      </c>
      <c r="B2487" t="s">
        <v>33</v>
      </c>
      <c r="C2487" t="s">
        <v>31</v>
      </c>
    </row>
    <row r="2488" spans="1:3" x14ac:dyDescent="0.2">
      <c r="A2488">
        <v>851</v>
      </c>
      <c r="B2488" t="s">
        <v>33</v>
      </c>
      <c r="C2488" t="s">
        <v>31</v>
      </c>
    </row>
    <row r="2489" spans="1:3" x14ac:dyDescent="0.2">
      <c r="A2489">
        <v>500</v>
      </c>
      <c r="B2489" t="s">
        <v>33</v>
      </c>
      <c r="C2489" t="s">
        <v>31</v>
      </c>
    </row>
    <row r="2490" spans="1:3" x14ac:dyDescent="0.2">
      <c r="A2490">
        <v>585</v>
      </c>
      <c r="B2490" t="s">
        <v>33</v>
      </c>
      <c r="C2490" t="s">
        <v>31</v>
      </c>
    </row>
    <row r="2491" spans="1:3" x14ac:dyDescent="0.2">
      <c r="A2491">
        <v>565</v>
      </c>
      <c r="B2491" t="s">
        <v>33</v>
      </c>
      <c r="C2491" t="s">
        <v>31</v>
      </c>
    </row>
    <row r="2492" spans="1:3" x14ac:dyDescent="0.2">
      <c r="A2492">
        <v>800</v>
      </c>
      <c r="B2492" t="s">
        <v>33</v>
      </c>
      <c r="C2492" t="s">
        <v>27</v>
      </c>
    </row>
    <row r="2493" spans="1:3" x14ac:dyDescent="0.2">
      <c r="A2493">
        <v>3060</v>
      </c>
      <c r="B2493" t="s">
        <v>33</v>
      </c>
      <c r="C2493" t="s">
        <v>27</v>
      </c>
    </row>
    <row r="2494" spans="1:3" x14ac:dyDescent="0.2">
      <c r="A2494">
        <v>136</v>
      </c>
      <c r="B2494" t="s">
        <v>33</v>
      </c>
      <c r="C2494" t="s">
        <v>31</v>
      </c>
    </row>
    <row r="2495" spans="1:3" x14ac:dyDescent="0.2">
      <c r="A2495">
        <v>225</v>
      </c>
      <c r="B2495" t="s">
        <v>33</v>
      </c>
      <c r="C2495" t="s">
        <v>31</v>
      </c>
    </row>
    <row r="2496" spans="1:3" x14ac:dyDescent="0.2">
      <c r="A2496">
        <v>250</v>
      </c>
      <c r="B2496" t="s">
        <v>33</v>
      </c>
      <c r="C2496" t="s">
        <v>31</v>
      </c>
    </row>
    <row r="2497" spans="1:3" x14ac:dyDescent="0.2">
      <c r="A2497">
        <v>710</v>
      </c>
      <c r="B2497" t="s">
        <v>33</v>
      </c>
      <c r="C2497" t="s">
        <v>31</v>
      </c>
    </row>
    <row r="2498" spans="1:3" x14ac:dyDescent="0.2">
      <c r="A2498">
        <v>530</v>
      </c>
      <c r="B2498" t="s">
        <v>33</v>
      </c>
      <c r="C2498" t="s">
        <v>31</v>
      </c>
    </row>
    <row r="2499" spans="1:3" x14ac:dyDescent="0.2">
      <c r="A2499">
        <v>455</v>
      </c>
      <c r="B2499" t="s">
        <v>33</v>
      </c>
      <c r="C2499" t="s">
        <v>31</v>
      </c>
    </row>
    <row r="2500" spans="1:3" x14ac:dyDescent="0.2">
      <c r="A2500">
        <v>146</v>
      </c>
      <c r="B2500" t="s">
        <v>33</v>
      </c>
      <c r="C2500" t="s">
        <v>31</v>
      </c>
    </row>
    <row r="2501" spans="1:3" x14ac:dyDescent="0.2">
      <c r="A2501">
        <v>285</v>
      </c>
      <c r="B2501" t="s">
        <v>33</v>
      </c>
      <c r="C2501" t="s">
        <v>31</v>
      </c>
    </row>
    <row r="2502" spans="1:3" x14ac:dyDescent="0.2">
      <c r="A2502">
        <v>150</v>
      </c>
      <c r="B2502" t="s">
        <v>33</v>
      </c>
      <c r="C2502" t="s">
        <v>31</v>
      </c>
    </row>
    <row r="2503" spans="1:3" x14ac:dyDescent="0.2">
      <c r="A2503">
        <v>181</v>
      </c>
      <c r="B2503" t="s">
        <v>33</v>
      </c>
      <c r="C2503" t="s">
        <v>31</v>
      </c>
    </row>
    <row r="2504" spans="1:3" x14ac:dyDescent="0.2">
      <c r="A2504">
        <v>195</v>
      </c>
      <c r="B2504" t="s">
        <v>33</v>
      </c>
      <c r="C2504" t="s">
        <v>31</v>
      </c>
    </row>
    <row r="2505" spans="1:3" x14ac:dyDescent="0.2">
      <c r="A2505">
        <v>30</v>
      </c>
      <c r="B2505" t="s">
        <v>33</v>
      </c>
      <c r="C2505" t="s">
        <v>31</v>
      </c>
    </row>
    <row r="2506" spans="1:3" x14ac:dyDescent="0.2">
      <c r="A2506">
        <v>125</v>
      </c>
      <c r="B2506" t="s">
        <v>33</v>
      </c>
      <c r="C2506" t="s">
        <v>31</v>
      </c>
    </row>
    <row r="2507" spans="1:3" x14ac:dyDescent="0.2">
      <c r="A2507">
        <v>80</v>
      </c>
      <c r="B2507" t="s">
        <v>33</v>
      </c>
      <c r="C2507" t="s">
        <v>31</v>
      </c>
    </row>
    <row r="2508" spans="1:3" x14ac:dyDescent="0.2">
      <c r="A2508">
        <v>35</v>
      </c>
      <c r="B2508" t="s">
        <v>33</v>
      </c>
      <c r="C2508" t="s">
        <v>31</v>
      </c>
    </row>
    <row r="2509" spans="1:3" x14ac:dyDescent="0.2">
      <c r="A2509">
        <v>35</v>
      </c>
      <c r="B2509" t="s">
        <v>33</v>
      </c>
      <c r="C2509" t="s">
        <v>40</v>
      </c>
    </row>
    <row r="2510" spans="1:3" x14ac:dyDescent="0.2">
      <c r="A2510">
        <v>200</v>
      </c>
      <c r="B2510" t="s">
        <v>33</v>
      </c>
      <c r="C2510" t="s">
        <v>31</v>
      </c>
    </row>
    <row r="2511" spans="1:3" x14ac:dyDescent="0.2">
      <c r="A2511">
        <v>10</v>
      </c>
      <c r="B2511" t="s">
        <v>33</v>
      </c>
      <c r="C2511" t="s">
        <v>40</v>
      </c>
    </row>
    <row r="2512" spans="1:3" x14ac:dyDescent="0.2">
      <c r="A2512">
        <v>1</v>
      </c>
      <c r="B2512" t="s">
        <v>33</v>
      </c>
      <c r="C2512" t="s">
        <v>31</v>
      </c>
    </row>
    <row r="2513" spans="1:3" x14ac:dyDescent="0.2">
      <c r="A2513">
        <v>25</v>
      </c>
      <c r="B2513" t="s">
        <v>33</v>
      </c>
      <c r="C2513" t="s">
        <v>31</v>
      </c>
    </row>
    <row r="2514" spans="1:3" x14ac:dyDescent="0.2">
      <c r="A2514">
        <v>5</v>
      </c>
      <c r="B2514" t="s">
        <v>33</v>
      </c>
      <c r="C2514" t="s">
        <v>31</v>
      </c>
    </row>
    <row r="2515" spans="1:3" x14ac:dyDescent="0.2">
      <c r="A2515">
        <v>25</v>
      </c>
      <c r="B2515" t="s">
        <v>33</v>
      </c>
      <c r="C2515" t="s">
        <v>40</v>
      </c>
    </row>
    <row r="2516" spans="1:3" x14ac:dyDescent="0.2">
      <c r="A2516">
        <v>5</v>
      </c>
      <c r="B2516" t="s">
        <v>33</v>
      </c>
      <c r="C2516" t="s">
        <v>31</v>
      </c>
    </row>
    <row r="2517" spans="1:3" x14ac:dyDescent="0.2">
      <c r="A2517">
        <v>100</v>
      </c>
      <c r="B2517" t="s">
        <v>33</v>
      </c>
      <c r="C2517" t="s">
        <v>31</v>
      </c>
    </row>
    <row r="2518" spans="1:3" x14ac:dyDescent="0.2">
      <c r="A2518">
        <v>0</v>
      </c>
      <c r="B2518" t="s">
        <v>33</v>
      </c>
      <c r="C2518" t="s">
        <v>40</v>
      </c>
    </row>
    <row r="2519" spans="1:3" x14ac:dyDescent="0.2">
      <c r="A2519">
        <v>0</v>
      </c>
      <c r="B2519" t="s">
        <v>33</v>
      </c>
      <c r="C2519" t="s">
        <v>31</v>
      </c>
    </row>
    <row r="2520" spans="1:3" x14ac:dyDescent="0.2">
      <c r="A2520">
        <v>0</v>
      </c>
      <c r="B2520" t="s">
        <v>33</v>
      </c>
      <c r="C2520" t="s">
        <v>31</v>
      </c>
    </row>
    <row r="2521" spans="1:3" x14ac:dyDescent="0.2">
      <c r="A2521">
        <v>0</v>
      </c>
      <c r="B2521" t="s">
        <v>33</v>
      </c>
      <c r="C2521" t="s">
        <v>31</v>
      </c>
    </row>
    <row r="2522" spans="1:3" x14ac:dyDescent="0.2">
      <c r="A2522">
        <v>0</v>
      </c>
      <c r="B2522" t="s">
        <v>33</v>
      </c>
      <c r="C2522" t="s">
        <v>31</v>
      </c>
    </row>
    <row r="2523" spans="1:3" x14ac:dyDescent="0.2">
      <c r="A2523">
        <v>0</v>
      </c>
      <c r="B2523" t="s">
        <v>33</v>
      </c>
      <c r="C2523" t="s">
        <v>31</v>
      </c>
    </row>
    <row r="2524" spans="1:3" x14ac:dyDescent="0.2">
      <c r="A2524">
        <v>0</v>
      </c>
      <c r="B2524" t="s">
        <v>33</v>
      </c>
      <c r="C2524" t="s">
        <v>40</v>
      </c>
    </row>
    <row r="2525" spans="1:3" x14ac:dyDescent="0.2">
      <c r="A2525">
        <v>0</v>
      </c>
      <c r="B2525" t="s">
        <v>33</v>
      </c>
      <c r="C2525" t="s">
        <v>31</v>
      </c>
    </row>
    <row r="2526" spans="1:3" x14ac:dyDescent="0.2">
      <c r="A2526">
        <v>0</v>
      </c>
      <c r="B2526" t="s">
        <v>33</v>
      </c>
      <c r="C2526" t="s">
        <v>31</v>
      </c>
    </row>
    <row r="2527" spans="1:3" x14ac:dyDescent="0.2">
      <c r="A2527">
        <v>0</v>
      </c>
      <c r="B2527" t="s">
        <v>33</v>
      </c>
      <c r="C2527" t="s">
        <v>31</v>
      </c>
    </row>
    <row r="2528" spans="1:3" x14ac:dyDescent="0.2">
      <c r="A2528">
        <v>0</v>
      </c>
      <c r="B2528" t="s">
        <v>33</v>
      </c>
      <c r="C2528" t="s">
        <v>31</v>
      </c>
    </row>
    <row r="2529" spans="1:3" x14ac:dyDescent="0.2">
      <c r="A2529">
        <v>0</v>
      </c>
      <c r="B2529" t="s">
        <v>33</v>
      </c>
      <c r="C2529" t="s">
        <v>31</v>
      </c>
    </row>
    <row r="2530" spans="1:3" x14ac:dyDescent="0.2">
      <c r="A2530">
        <v>0</v>
      </c>
      <c r="B2530" t="s">
        <v>33</v>
      </c>
      <c r="C2530" t="s">
        <v>31</v>
      </c>
    </row>
    <row r="2531" spans="1:3" x14ac:dyDescent="0.2">
      <c r="A2531">
        <v>0</v>
      </c>
      <c r="B2531" t="s">
        <v>33</v>
      </c>
      <c r="C2531" t="s">
        <v>40</v>
      </c>
    </row>
    <row r="2532" spans="1:3" x14ac:dyDescent="0.2">
      <c r="A2532">
        <v>1</v>
      </c>
      <c r="B2532" t="s">
        <v>33</v>
      </c>
      <c r="C2532" t="s">
        <v>31</v>
      </c>
    </row>
    <row r="2533" spans="1:3" x14ac:dyDescent="0.2">
      <c r="A2533">
        <v>0</v>
      </c>
      <c r="B2533" t="s">
        <v>33</v>
      </c>
      <c r="C2533" t="s">
        <v>31</v>
      </c>
    </row>
    <row r="2534" spans="1:3" x14ac:dyDescent="0.2">
      <c r="A2534">
        <v>0</v>
      </c>
      <c r="B2534" t="s">
        <v>33</v>
      </c>
      <c r="C2534" t="s">
        <v>31</v>
      </c>
    </row>
    <row r="2535" spans="1:3" x14ac:dyDescent="0.2">
      <c r="A2535">
        <v>0</v>
      </c>
      <c r="B2535" t="s">
        <v>33</v>
      </c>
      <c r="C2535" t="s">
        <v>31</v>
      </c>
    </row>
    <row r="2536" spans="1:3" x14ac:dyDescent="0.2">
      <c r="A2536">
        <v>0</v>
      </c>
      <c r="B2536" t="s">
        <v>54</v>
      </c>
      <c r="C2536" t="s">
        <v>31</v>
      </c>
    </row>
    <row r="2537" spans="1:3" x14ac:dyDescent="0.2">
      <c r="A2537">
        <v>0</v>
      </c>
      <c r="B2537" t="s">
        <v>237</v>
      </c>
      <c r="C2537" t="s">
        <v>31</v>
      </c>
    </row>
    <row r="2538" spans="1:3" x14ac:dyDescent="0.2">
      <c r="A2538">
        <v>0</v>
      </c>
      <c r="B2538" t="s">
        <v>39</v>
      </c>
      <c r="C2538" t="s">
        <v>31</v>
      </c>
    </row>
    <row r="2539" spans="1:3" x14ac:dyDescent="0.2">
      <c r="A2539">
        <v>25</v>
      </c>
      <c r="B2539" t="s">
        <v>94</v>
      </c>
      <c r="C2539" t="s">
        <v>31</v>
      </c>
    </row>
    <row r="2540" spans="1:3" x14ac:dyDescent="0.2">
      <c r="A2540">
        <v>1726</v>
      </c>
      <c r="B2540" t="s">
        <v>39</v>
      </c>
      <c r="C2540" t="s">
        <v>27</v>
      </c>
    </row>
    <row r="2541" spans="1:3" x14ac:dyDescent="0.2">
      <c r="A2541">
        <v>2450</v>
      </c>
      <c r="B2541" t="s">
        <v>100</v>
      </c>
      <c r="C2541" t="s">
        <v>31</v>
      </c>
    </row>
    <row r="2542" spans="1:3" x14ac:dyDescent="0.2">
      <c r="A2542">
        <v>1710</v>
      </c>
      <c r="B2542" t="s">
        <v>54</v>
      </c>
      <c r="C2542" t="s">
        <v>27</v>
      </c>
    </row>
    <row r="2543" spans="1:3" x14ac:dyDescent="0.2">
      <c r="A2543">
        <v>2077</v>
      </c>
      <c r="B2543" t="s">
        <v>54</v>
      </c>
      <c r="C2543" t="s">
        <v>27</v>
      </c>
    </row>
    <row r="2544" spans="1:3" x14ac:dyDescent="0.2">
      <c r="A2544">
        <v>1030</v>
      </c>
      <c r="B2544" t="s">
        <v>54</v>
      </c>
      <c r="C2544" t="s">
        <v>31</v>
      </c>
    </row>
    <row r="2545" spans="1:3" x14ac:dyDescent="0.2">
      <c r="A2545">
        <v>185</v>
      </c>
      <c r="B2545" t="s">
        <v>50</v>
      </c>
      <c r="C2545" t="s">
        <v>31</v>
      </c>
    </row>
    <row r="2546" spans="1:3" x14ac:dyDescent="0.2">
      <c r="A2546">
        <v>1240</v>
      </c>
      <c r="B2546" t="s">
        <v>58</v>
      </c>
      <c r="C2546" t="s">
        <v>27</v>
      </c>
    </row>
    <row r="2547" spans="1:3" x14ac:dyDescent="0.2">
      <c r="A2547">
        <v>571</v>
      </c>
      <c r="B2547" t="s">
        <v>58</v>
      </c>
      <c r="C2547" t="s">
        <v>27</v>
      </c>
    </row>
    <row r="2548" spans="1:3" x14ac:dyDescent="0.2">
      <c r="A2548">
        <v>910</v>
      </c>
      <c r="B2548" t="s">
        <v>58</v>
      </c>
      <c r="C2548" t="s">
        <v>31</v>
      </c>
    </row>
    <row r="2549" spans="1:3" x14ac:dyDescent="0.2">
      <c r="A2549">
        <v>145</v>
      </c>
      <c r="B2549" t="s">
        <v>58</v>
      </c>
      <c r="C2549" t="s">
        <v>31</v>
      </c>
    </row>
    <row r="2550" spans="1:3" x14ac:dyDescent="0.2">
      <c r="A2550">
        <v>55</v>
      </c>
      <c r="B2550" t="s">
        <v>58</v>
      </c>
      <c r="C2550" t="s">
        <v>31</v>
      </c>
    </row>
    <row r="2551" spans="1:3" x14ac:dyDescent="0.2">
      <c r="A2551">
        <v>70</v>
      </c>
      <c r="B2551" t="s">
        <v>58</v>
      </c>
      <c r="C2551" t="s">
        <v>31</v>
      </c>
    </row>
    <row r="2552" spans="1:3" x14ac:dyDescent="0.2">
      <c r="A2552">
        <v>0</v>
      </c>
      <c r="B2552" t="s">
        <v>58</v>
      </c>
      <c r="C2552" t="s">
        <v>31</v>
      </c>
    </row>
    <row r="2553" spans="1:3" x14ac:dyDescent="0.2">
      <c r="A2553">
        <v>0</v>
      </c>
      <c r="B2553" t="s">
        <v>58</v>
      </c>
      <c r="C2553" t="s">
        <v>40</v>
      </c>
    </row>
    <row r="2554" spans="1:3" x14ac:dyDescent="0.2">
      <c r="A2554">
        <v>0</v>
      </c>
      <c r="B2554" t="s">
        <v>58</v>
      </c>
      <c r="C2554" t="s">
        <v>31</v>
      </c>
    </row>
    <row r="2555" spans="1:3" x14ac:dyDescent="0.2">
      <c r="A2555">
        <v>0</v>
      </c>
      <c r="B2555" t="s">
        <v>58</v>
      </c>
      <c r="C2555" t="s">
        <v>40</v>
      </c>
    </row>
    <row r="2556" spans="1:3" x14ac:dyDescent="0.2">
      <c r="A2556">
        <v>91</v>
      </c>
      <c r="B2556" t="s">
        <v>392</v>
      </c>
      <c r="C2556" t="s">
        <v>31</v>
      </c>
    </row>
    <row r="2557" spans="1:3" x14ac:dyDescent="0.2">
      <c r="A2557">
        <v>716</v>
      </c>
      <c r="B2557" t="s">
        <v>100</v>
      </c>
      <c r="C2557" t="s">
        <v>31</v>
      </c>
    </row>
    <row r="2558" spans="1:3" x14ac:dyDescent="0.2">
      <c r="A2558">
        <v>0</v>
      </c>
      <c r="B2558" t="s">
        <v>100</v>
      </c>
      <c r="C2558" t="s">
        <v>40</v>
      </c>
    </row>
    <row r="2559" spans="1:3" x14ac:dyDescent="0.2">
      <c r="A2559">
        <v>0</v>
      </c>
      <c r="B2559" t="s">
        <v>100</v>
      </c>
      <c r="C2559" t="s">
        <v>40</v>
      </c>
    </row>
    <row r="2560" spans="1:3" x14ac:dyDescent="0.2">
      <c r="A2560">
        <v>3060</v>
      </c>
      <c r="B2560" t="s">
        <v>180</v>
      </c>
      <c r="C2560" t="s">
        <v>27</v>
      </c>
    </row>
    <row r="2561" spans="1:3" x14ac:dyDescent="0.2">
      <c r="A2561">
        <v>520</v>
      </c>
      <c r="B2561" t="s">
        <v>180</v>
      </c>
      <c r="C2561" t="s">
        <v>27</v>
      </c>
    </row>
    <row r="2562" spans="1:3" x14ac:dyDescent="0.2">
      <c r="A2562">
        <v>15785</v>
      </c>
      <c r="B2562" t="s">
        <v>100</v>
      </c>
      <c r="C2562" t="s">
        <v>27</v>
      </c>
    </row>
    <row r="2563" spans="1:3" x14ac:dyDescent="0.2">
      <c r="A2563">
        <v>2185</v>
      </c>
      <c r="B2563" t="s">
        <v>100</v>
      </c>
      <c r="C2563" t="s">
        <v>31</v>
      </c>
    </row>
    <row r="2564" spans="1:3" x14ac:dyDescent="0.2">
      <c r="A2564">
        <v>20</v>
      </c>
      <c r="B2564" t="s">
        <v>197</v>
      </c>
      <c r="C2564" t="s">
        <v>31</v>
      </c>
    </row>
    <row r="2565" spans="1:3" x14ac:dyDescent="0.2">
      <c r="A2565">
        <v>1544</v>
      </c>
      <c r="B2565" t="s">
        <v>54</v>
      </c>
      <c r="C2565" t="s">
        <v>40</v>
      </c>
    </row>
    <row r="2566" spans="1:3" x14ac:dyDescent="0.2">
      <c r="A2566">
        <v>0</v>
      </c>
      <c r="B2566" t="s">
        <v>100</v>
      </c>
      <c r="C2566" t="s">
        <v>40</v>
      </c>
    </row>
    <row r="2567" spans="1:3" x14ac:dyDescent="0.2">
      <c r="A2567">
        <v>5</v>
      </c>
      <c r="B2567" t="s">
        <v>223</v>
      </c>
      <c r="C2567" t="s">
        <v>31</v>
      </c>
    </row>
    <row r="2568" spans="1:3" x14ac:dyDescent="0.2">
      <c r="A2568">
        <v>445</v>
      </c>
      <c r="B2568" t="s">
        <v>100</v>
      </c>
      <c r="C2568" t="s">
        <v>40</v>
      </c>
    </row>
    <row r="2569" spans="1:3" x14ac:dyDescent="0.2">
      <c r="A2569">
        <v>59</v>
      </c>
      <c r="B2569" t="s">
        <v>100</v>
      </c>
      <c r="C2569" t="s">
        <v>31</v>
      </c>
    </row>
    <row r="2570" spans="1:3" x14ac:dyDescent="0.2">
      <c r="A2570">
        <v>0</v>
      </c>
      <c r="B2570" t="s">
        <v>100</v>
      </c>
      <c r="C2570" t="s">
        <v>31</v>
      </c>
    </row>
    <row r="2571" spans="1:3" x14ac:dyDescent="0.2">
      <c r="A2571">
        <v>3658</v>
      </c>
      <c r="B2571" t="s">
        <v>120</v>
      </c>
      <c r="C2571" t="s">
        <v>27</v>
      </c>
    </row>
    <row r="2572" spans="1:3" x14ac:dyDescent="0.2">
      <c r="A2572">
        <v>1640</v>
      </c>
      <c r="B2572" t="s">
        <v>33</v>
      </c>
      <c r="C2572" t="s">
        <v>31</v>
      </c>
    </row>
    <row r="2573" spans="1:3" x14ac:dyDescent="0.2">
      <c r="A2573">
        <v>5001</v>
      </c>
      <c r="B2573" t="s">
        <v>177</v>
      </c>
      <c r="C2573" t="s">
        <v>27</v>
      </c>
    </row>
    <row r="2574" spans="1:3" x14ac:dyDescent="0.2">
      <c r="A2574">
        <v>14605</v>
      </c>
      <c r="B2574" t="s">
        <v>33</v>
      </c>
      <c r="C2574" t="s">
        <v>27</v>
      </c>
    </row>
    <row r="2575" spans="1:3" x14ac:dyDescent="0.2">
      <c r="A2575">
        <v>6025</v>
      </c>
      <c r="B2575" t="s">
        <v>33</v>
      </c>
      <c r="C2575" t="s">
        <v>27</v>
      </c>
    </row>
    <row r="2576" spans="1:3" x14ac:dyDescent="0.2">
      <c r="A2576">
        <v>1530</v>
      </c>
      <c r="B2576" t="s">
        <v>33</v>
      </c>
      <c r="C2576" t="s">
        <v>27</v>
      </c>
    </row>
    <row r="2577" spans="1:3" x14ac:dyDescent="0.2">
      <c r="A2577">
        <v>2006</v>
      </c>
      <c r="B2577" t="s">
        <v>33</v>
      </c>
      <c r="C2577" t="s">
        <v>27</v>
      </c>
    </row>
    <row r="2578" spans="1:3" x14ac:dyDescent="0.2">
      <c r="A2578">
        <v>285</v>
      </c>
      <c r="B2578" t="s">
        <v>33</v>
      </c>
      <c r="C2578" t="s">
        <v>31</v>
      </c>
    </row>
    <row r="2579" spans="1:3" x14ac:dyDescent="0.2">
      <c r="A2579">
        <v>0</v>
      </c>
      <c r="B2579" t="s">
        <v>33</v>
      </c>
      <c r="C2579" t="s">
        <v>40</v>
      </c>
    </row>
    <row r="2580" spans="1:3" x14ac:dyDescent="0.2">
      <c r="A2580">
        <v>0</v>
      </c>
      <c r="B2580" t="s">
        <v>33</v>
      </c>
      <c r="C2580" t="s">
        <v>31</v>
      </c>
    </row>
    <row r="2581" spans="1:3" x14ac:dyDescent="0.2">
      <c r="A2581">
        <v>0</v>
      </c>
      <c r="B2581" t="s">
        <v>33</v>
      </c>
      <c r="C2581" t="s">
        <v>31</v>
      </c>
    </row>
    <row r="2582" spans="1:3" x14ac:dyDescent="0.2">
      <c r="A2582">
        <v>7284</v>
      </c>
      <c r="B2582" t="s">
        <v>155</v>
      </c>
      <c r="C2582" t="s">
        <v>27</v>
      </c>
    </row>
    <row r="2583" spans="1:3" x14ac:dyDescent="0.2">
      <c r="A2583">
        <v>5466</v>
      </c>
      <c r="B2583" t="s">
        <v>155</v>
      </c>
      <c r="C2583" t="s">
        <v>27</v>
      </c>
    </row>
    <row r="2584" spans="1:3" x14ac:dyDescent="0.2">
      <c r="A2584">
        <v>6126</v>
      </c>
      <c r="B2584" t="s">
        <v>155</v>
      </c>
      <c r="C2584" t="s">
        <v>27</v>
      </c>
    </row>
    <row r="2585" spans="1:3" x14ac:dyDescent="0.2">
      <c r="A2585">
        <v>4140</v>
      </c>
      <c r="B2585" t="s">
        <v>155</v>
      </c>
      <c r="C2585" t="s">
        <v>27</v>
      </c>
    </row>
    <row r="2586" spans="1:3" x14ac:dyDescent="0.2">
      <c r="A2586">
        <v>4940</v>
      </c>
      <c r="B2586" t="s">
        <v>155</v>
      </c>
      <c r="C2586" t="s">
        <v>27</v>
      </c>
    </row>
    <row r="2587" spans="1:3" x14ac:dyDescent="0.2">
      <c r="A2587">
        <v>15436</v>
      </c>
      <c r="B2587" t="s">
        <v>155</v>
      </c>
      <c r="C2587" t="s">
        <v>27</v>
      </c>
    </row>
    <row r="2588" spans="1:3" x14ac:dyDescent="0.2">
      <c r="A2588">
        <v>2052</v>
      </c>
      <c r="B2588" t="s">
        <v>155</v>
      </c>
      <c r="C2588" t="s">
        <v>27</v>
      </c>
    </row>
    <row r="2589" spans="1:3" x14ac:dyDescent="0.2">
      <c r="A2589">
        <v>8040</v>
      </c>
      <c r="B2589" t="s">
        <v>155</v>
      </c>
      <c r="C2589" t="s">
        <v>27</v>
      </c>
    </row>
    <row r="2590" spans="1:3" x14ac:dyDescent="0.2">
      <c r="A2590">
        <v>3377</v>
      </c>
      <c r="B2590" t="s">
        <v>155</v>
      </c>
      <c r="C2590" t="s">
        <v>27</v>
      </c>
    </row>
    <row r="2591" spans="1:3" x14ac:dyDescent="0.2">
      <c r="A2591">
        <v>7756</v>
      </c>
      <c r="B2591" t="s">
        <v>155</v>
      </c>
      <c r="C2591" t="s">
        <v>31</v>
      </c>
    </row>
    <row r="2592" spans="1:3" x14ac:dyDescent="0.2">
      <c r="A2592">
        <v>4020</v>
      </c>
      <c r="B2592" t="s">
        <v>155</v>
      </c>
      <c r="C2592" t="s">
        <v>27</v>
      </c>
    </row>
    <row r="2593" spans="1:3" x14ac:dyDescent="0.2">
      <c r="A2593">
        <v>3585</v>
      </c>
      <c r="B2593" t="s">
        <v>155</v>
      </c>
      <c r="C2593" t="s">
        <v>27</v>
      </c>
    </row>
    <row r="2594" spans="1:3" x14ac:dyDescent="0.2">
      <c r="A2594">
        <v>2455</v>
      </c>
      <c r="B2594" t="s">
        <v>155</v>
      </c>
      <c r="C2594" t="s">
        <v>27</v>
      </c>
    </row>
    <row r="2595" spans="1:3" x14ac:dyDescent="0.2">
      <c r="A2595">
        <v>3175</v>
      </c>
      <c r="B2595" t="s">
        <v>155</v>
      </c>
      <c r="C2595" t="s">
        <v>27</v>
      </c>
    </row>
    <row r="2596" spans="1:3" x14ac:dyDescent="0.2">
      <c r="A2596">
        <v>2066</v>
      </c>
      <c r="B2596" t="s">
        <v>155</v>
      </c>
      <c r="C2596" t="s">
        <v>27</v>
      </c>
    </row>
    <row r="2597" spans="1:3" x14ac:dyDescent="0.2">
      <c r="A2597">
        <v>4720</v>
      </c>
      <c r="B2597" t="s">
        <v>155</v>
      </c>
      <c r="C2597" t="s">
        <v>27</v>
      </c>
    </row>
    <row r="2598" spans="1:3" x14ac:dyDescent="0.2">
      <c r="A2598">
        <v>10266</v>
      </c>
      <c r="B2598" t="s">
        <v>155</v>
      </c>
      <c r="C2598" t="s">
        <v>27</v>
      </c>
    </row>
    <row r="2599" spans="1:3" x14ac:dyDescent="0.2">
      <c r="A2599">
        <v>1134</v>
      </c>
      <c r="B2599" t="s">
        <v>155</v>
      </c>
      <c r="C2599" t="s">
        <v>27</v>
      </c>
    </row>
    <row r="2600" spans="1:3" x14ac:dyDescent="0.2">
      <c r="A2600">
        <v>2240</v>
      </c>
      <c r="B2600" t="s">
        <v>155</v>
      </c>
      <c r="C2600" t="s">
        <v>27</v>
      </c>
    </row>
    <row r="2601" spans="1:3" x14ac:dyDescent="0.2">
      <c r="A2601">
        <v>3181</v>
      </c>
      <c r="B2601" t="s">
        <v>155</v>
      </c>
      <c r="C2601" t="s">
        <v>27</v>
      </c>
    </row>
    <row r="2602" spans="1:3" x14ac:dyDescent="0.2">
      <c r="A2602">
        <v>2920</v>
      </c>
      <c r="B2602" t="s">
        <v>155</v>
      </c>
      <c r="C2602" t="s">
        <v>31</v>
      </c>
    </row>
    <row r="2603" spans="1:3" x14ac:dyDescent="0.2">
      <c r="A2603">
        <v>4387</v>
      </c>
      <c r="B2603" t="s">
        <v>155</v>
      </c>
      <c r="C2603" t="s">
        <v>27</v>
      </c>
    </row>
    <row r="2604" spans="1:3" x14ac:dyDescent="0.2">
      <c r="A2604">
        <v>1520</v>
      </c>
      <c r="B2604" t="s">
        <v>155</v>
      </c>
      <c r="C2604" t="s">
        <v>31</v>
      </c>
    </row>
    <row r="2605" spans="1:3" x14ac:dyDescent="0.2">
      <c r="A2605">
        <v>3650</v>
      </c>
      <c r="B2605" t="s">
        <v>155</v>
      </c>
      <c r="C2605" t="s">
        <v>27</v>
      </c>
    </row>
    <row r="2606" spans="1:3" x14ac:dyDescent="0.2">
      <c r="A2606">
        <v>3661</v>
      </c>
      <c r="B2606" t="s">
        <v>155</v>
      </c>
      <c r="C2606" t="s">
        <v>27</v>
      </c>
    </row>
    <row r="2607" spans="1:3" x14ac:dyDescent="0.2">
      <c r="A2607">
        <v>1276</v>
      </c>
      <c r="B2607" t="s">
        <v>155</v>
      </c>
      <c r="C2607" t="s">
        <v>27</v>
      </c>
    </row>
    <row r="2608" spans="1:3" x14ac:dyDescent="0.2">
      <c r="A2608">
        <v>1805</v>
      </c>
      <c r="B2608" t="s">
        <v>155</v>
      </c>
      <c r="C2608" t="s">
        <v>31</v>
      </c>
    </row>
    <row r="2609" spans="1:3" x14ac:dyDescent="0.2">
      <c r="A2609">
        <v>9050</v>
      </c>
      <c r="B2609" t="s">
        <v>155</v>
      </c>
      <c r="C2609" t="s">
        <v>27</v>
      </c>
    </row>
    <row r="2610" spans="1:3" x14ac:dyDescent="0.2">
      <c r="A2610">
        <v>1096</v>
      </c>
      <c r="B2610" t="s">
        <v>155</v>
      </c>
      <c r="C2610" t="s">
        <v>27</v>
      </c>
    </row>
    <row r="2611" spans="1:3" x14ac:dyDescent="0.2">
      <c r="A2611">
        <v>2145</v>
      </c>
      <c r="B2611" t="s">
        <v>155</v>
      </c>
      <c r="C2611" t="s">
        <v>27</v>
      </c>
    </row>
    <row r="2612" spans="1:3" x14ac:dyDescent="0.2">
      <c r="A2612">
        <v>1205</v>
      </c>
      <c r="B2612" t="s">
        <v>155</v>
      </c>
      <c r="C2612" t="s">
        <v>27</v>
      </c>
    </row>
    <row r="2613" spans="1:3" x14ac:dyDescent="0.2">
      <c r="A2613">
        <v>1936</v>
      </c>
      <c r="B2613" t="s">
        <v>155</v>
      </c>
      <c r="C2613" t="s">
        <v>27</v>
      </c>
    </row>
    <row r="2614" spans="1:3" x14ac:dyDescent="0.2">
      <c r="A2614">
        <v>1012</v>
      </c>
      <c r="B2614" t="s">
        <v>155</v>
      </c>
      <c r="C2614" t="s">
        <v>31</v>
      </c>
    </row>
    <row r="2615" spans="1:3" x14ac:dyDescent="0.2">
      <c r="A2615">
        <v>840</v>
      </c>
      <c r="B2615" t="s">
        <v>155</v>
      </c>
      <c r="C2615" t="s">
        <v>31</v>
      </c>
    </row>
    <row r="2616" spans="1:3" x14ac:dyDescent="0.2">
      <c r="A2616">
        <v>2010</v>
      </c>
      <c r="B2616" t="s">
        <v>155</v>
      </c>
      <c r="C2616" t="s">
        <v>27</v>
      </c>
    </row>
    <row r="2617" spans="1:3" x14ac:dyDescent="0.2">
      <c r="A2617">
        <v>1276</v>
      </c>
      <c r="B2617" t="s">
        <v>155</v>
      </c>
      <c r="C2617" t="s">
        <v>31</v>
      </c>
    </row>
    <row r="2618" spans="1:3" x14ac:dyDescent="0.2">
      <c r="A2618">
        <v>2100</v>
      </c>
      <c r="B2618" t="s">
        <v>155</v>
      </c>
      <c r="C2618" t="s">
        <v>31</v>
      </c>
    </row>
    <row r="2619" spans="1:3" x14ac:dyDescent="0.2">
      <c r="A2619">
        <v>546</v>
      </c>
      <c r="B2619" t="s">
        <v>155</v>
      </c>
      <c r="C2619" t="s">
        <v>27</v>
      </c>
    </row>
    <row r="2620" spans="1:3" x14ac:dyDescent="0.2">
      <c r="A2620">
        <v>1045</v>
      </c>
      <c r="B2620" t="s">
        <v>155</v>
      </c>
      <c r="C2620" t="s">
        <v>31</v>
      </c>
    </row>
    <row r="2621" spans="1:3" x14ac:dyDescent="0.2">
      <c r="A2621">
        <v>1585</v>
      </c>
      <c r="B2621" t="s">
        <v>155</v>
      </c>
      <c r="C2621" t="s">
        <v>31</v>
      </c>
    </row>
    <row r="2622" spans="1:3" x14ac:dyDescent="0.2">
      <c r="A2622">
        <v>1665</v>
      </c>
      <c r="B2622" t="s">
        <v>155</v>
      </c>
      <c r="C2622" t="s">
        <v>31</v>
      </c>
    </row>
    <row r="2623" spans="1:3" x14ac:dyDescent="0.2">
      <c r="A2623">
        <v>510</v>
      </c>
      <c r="B2623" t="s">
        <v>155</v>
      </c>
      <c r="C2623" t="s">
        <v>27</v>
      </c>
    </row>
    <row r="2624" spans="1:3" x14ac:dyDescent="0.2">
      <c r="A2624">
        <v>680</v>
      </c>
      <c r="B2624" t="s">
        <v>155</v>
      </c>
      <c r="C2624" t="s">
        <v>31</v>
      </c>
    </row>
    <row r="2625" spans="1:3" x14ac:dyDescent="0.2">
      <c r="A2625">
        <v>164</v>
      </c>
      <c r="B2625" t="s">
        <v>155</v>
      </c>
      <c r="C2625" t="s">
        <v>31</v>
      </c>
    </row>
    <row r="2626" spans="1:3" x14ac:dyDescent="0.2">
      <c r="A2626">
        <v>730</v>
      </c>
      <c r="B2626" t="s">
        <v>155</v>
      </c>
      <c r="C2626" t="s">
        <v>27</v>
      </c>
    </row>
    <row r="2627" spans="1:3" x14ac:dyDescent="0.2">
      <c r="A2627">
        <v>170</v>
      </c>
      <c r="B2627" t="s">
        <v>155</v>
      </c>
      <c r="C2627" t="s">
        <v>31</v>
      </c>
    </row>
    <row r="2628" spans="1:3" x14ac:dyDescent="0.2">
      <c r="A2628">
        <v>725</v>
      </c>
      <c r="B2628" t="s">
        <v>155</v>
      </c>
      <c r="C2628" t="s">
        <v>31</v>
      </c>
    </row>
    <row r="2629" spans="1:3" x14ac:dyDescent="0.2">
      <c r="A2629">
        <v>2319</v>
      </c>
      <c r="B2629" t="s">
        <v>155</v>
      </c>
      <c r="C2629" t="s">
        <v>31</v>
      </c>
    </row>
    <row r="2630" spans="1:3" x14ac:dyDescent="0.2">
      <c r="A2630">
        <v>315</v>
      </c>
      <c r="B2630" t="s">
        <v>155</v>
      </c>
      <c r="C2630" t="s">
        <v>31</v>
      </c>
    </row>
    <row r="2631" spans="1:3" x14ac:dyDescent="0.2">
      <c r="A2631">
        <v>1175</v>
      </c>
      <c r="B2631" t="s">
        <v>155</v>
      </c>
      <c r="C2631" t="s">
        <v>31</v>
      </c>
    </row>
    <row r="2632" spans="1:3" x14ac:dyDescent="0.2">
      <c r="A2632">
        <v>140</v>
      </c>
      <c r="B2632" t="s">
        <v>155</v>
      </c>
      <c r="C2632" t="s">
        <v>31</v>
      </c>
    </row>
    <row r="2633" spans="1:3" x14ac:dyDescent="0.2">
      <c r="A2633">
        <v>405</v>
      </c>
      <c r="B2633" t="s">
        <v>155</v>
      </c>
      <c r="C2633" t="s">
        <v>40</v>
      </c>
    </row>
    <row r="2634" spans="1:3" x14ac:dyDescent="0.2">
      <c r="A2634">
        <v>115</v>
      </c>
      <c r="B2634" t="s">
        <v>155</v>
      </c>
      <c r="C2634" t="s">
        <v>31</v>
      </c>
    </row>
    <row r="2635" spans="1:3" x14ac:dyDescent="0.2">
      <c r="A2635">
        <v>5</v>
      </c>
      <c r="B2635" t="s">
        <v>155</v>
      </c>
      <c r="C2635" t="s">
        <v>31</v>
      </c>
    </row>
    <row r="2636" spans="1:3" x14ac:dyDescent="0.2">
      <c r="A2636">
        <v>10</v>
      </c>
      <c r="B2636" t="s">
        <v>155</v>
      </c>
      <c r="C2636" t="s">
        <v>40</v>
      </c>
    </row>
    <row r="2637" spans="1:3" x14ac:dyDescent="0.2">
      <c r="A2637">
        <v>10</v>
      </c>
      <c r="B2637" t="s">
        <v>155</v>
      </c>
      <c r="C2637" t="s">
        <v>31</v>
      </c>
    </row>
    <row r="2638" spans="1:3" x14ac:dyDescent="0.2">
      <c r="A2638">
        <v>5</v>
      </c>
      <c r="B2638" t="s">
        <v>155</v>
      </c>
      <c r="C2638" t="s">
        <v>31</v>
      </c>
    </row>
    <row r="2639" spans="1:3" x14ac:dyDescent="0.2">
      <c r="A2639">
        <v>20</v>
      </c>
      <c r="B2639" t="s">
        <v>155</v>
      </c>
      <c r="C2639" t="s">
        <v>31</v>
      </c>
    </row>
    <row r="2640" spans="1:3" x14ac:dyDescent="0.2">
      <c r="A2640">
        <v>20</v>
      </c>
      <c r="B2640" t="s">
        <v>155</v>
      </c>
      <c r="C2640" t="s">
        <v>31</v>
      </c>
    </row>
    <row r="2641" spans="1:3" x14ac:dyDescent="0.2">
      <c r="A2641">
        <v>0</v>
      </c>
      <c r="B2641" t="s">
        <v>155</v>
      </c>
      <c r="C2641" t="s">
        <v>40</v>
      </c>
    </row>
    <row r="2642" spans="1:3" x14ac:dyDescent="0.2">
      <c r="A2642">
        <v>0</v>
      </c>
      <c r="B2642" t="s">
        <v>155</v>
      </c>
      <c r="C2642" t="s">
        <v>40</v>
      </c>
    </row>
    <row r="2643" spans="1:3" x14ac:dyDescent="0.2">
      <c r="A2643">
        <v>0</v>
      </c>
      <c r="B2643" t="s">
        <v>155</v>
      </c>
      <c r="C2643" t="s">
        <v>31</v>
      </c>
    </row>
    <row r="2644" spans="1:3" x14ac:dyDescent="0.2">
      <c r="A2644">
        <v>0</v>
      </c>
      <c r="B2644" t="s">
        <v>155</v>
      </c>
      <c r="C2644" t="s">
        <v>31</v>
      </c>
    </row>
    <row r="2645" spans="1:3" x14ac:dyDescent="0.2">
      <c r="A2645">
        <v>0</v>
      </c>
      <c r="B2645" t="s">
        <v>155</v>
      </c>
      <c r="C2645" t="s">
        <v>31</v>
      </c>
    </row>
    <row r="2646" spans="1:3" x14ac:dyDescent="0.2">
      <c r="A2646">
        <v>0</v>
      </c>
      <c r="B2646" t="s">
        <v>155</v>
      </c>
      <c r="C2646" t="s">
        <v>31</v>
      </c>
    </row>
    <row r="2647" spans="1:3" x14ac:dyDescent="0.2">
      <c r="A2647">
        <v>0</v>
      </c>
      <c r="B2647" t="s">
        <v>155</v>
      </c>
      <c r="C2647" t="s">
        <v>31</v>
      </c>
    </row>
    <row r="2648" spans="1:3" x14ac:dyDescent="0.2">
      <c r="A2648">
        <v>0</v>
      </c>
      <c r="B2648" t="s">
        <v>155</v>
      </c>
      <c r="C2648" t="s">
        <v>31</v>
      </c>
    </row>
    <row r="2649" spans="1:3" x14ac:dyDescent="0.2">
      <c r="A2649">
        <v>0</v>
      </c>
      <c r="B2649" t="s">
        <v>155</v>
      </c>
      <c r="C2649" t="s">
        <v>31</v>
      </c>
    </row>
    <row r="2650" spans="1:3" x14ac:dyDescent="0.2">
      <c r="A2650">
        <v>2940</v>
      </c>
      <c r="B2650" t="s">
        <v>148</v>
      </c>
      <c r="C2650" t="s">
        <v>27</v>
      </c>
    </row>
    <row r="2651" spans="1:3" x14ac:dyDescent="0.2">
      <c r="A2651">
        <v>190</v>
      </c>
      <c r="B2651" t="s">
        <v>109</v>
      </c>
      <c r="C2651" t="s">
        <v>31</v>
      </c>
    </row>
    <row r="2652" spans="1:3" x14ac:dyDescent="0.2">
      <c r="A2652">
        <v>130</v>
      </c>
      <c r="B2652" t="s">
        <v>109</v>
      </c>
      <c r="C2652" t="s">
        <v>31</v>
      </c>
    </row>
    <row r="2653" spans="1:3" x14ac:dyDescent="0.2">
      <c r="A2653">
        <v>215</v>
      </c>
      <c r="B2653" t="s">
        <v>109</v>
      </c>
      <c r="C2653" t="s">
        <v>31</v>
      </c>
    </row>
    <row r="2654" spans="1:3" x14ac:dyDescent="0.2">
      <c r="A2654">
        <v>0</v>
      </c>
      <c r="B2654" t="s">
        <v>109</v>
      </c>
      <c r="C2654" t="s">
        <v>40</v>
      </c>
    </row>
    <row r="2655" spans="1:3" x14ac:dyDescent="0.2">
      <c r="A2655">
        <v>21632</v>
      </c>
      <c r="B2655" t="s">
        <v>50</v>
      </c>
      <c r="C2655" t="s">
        <v>27</v>
      </c>
    </row>
    <row r="2656" spans="1:3" x14ac:dyDescent="0.2">
      <c r="A2656">
        <v>8151</v>
      </c>
      <c r="B2656" t="s">
        <v>50</v>
      </c>
      <c r="C2656" t="s">
        <v>27</v>
      </c>
    </row>
    <row r="2657" spans="1:3" x14ac:dyDescent="0.2">
      <c r="A2657">
        <v>10968</v>
      </c>
      <c r="B2657" t="s">
        <v>50</v>
      </c>
      <c r="C2657" t="s">
        <v>27</v>
      </c>
    </row>
    <row r="2658" spans="1:3" x14ac:dyDescent="0.2">
      <c r="A2658">
        <v>5288</v>
      </c>
      <c r="B2658" t="s">
        <v>50</v>
      </c>
      <c r="C2658" t="s">
        <v>27</v>
      </c>
    </row>
    <row r="2659" spans="1:3" x14ac:dyDescent="0.2">
      <c r="A2659">
        <v>1779</v>
      </c>
      <c r="B2659" t="s">
        <v>50</v>
      </c>
      <c r="C2659" t="s">
        <v>27</v>
      </c>
    </row>
    <row r="2660" spans="1:3" x14ac:dyDescent="0.2">
      <c r="A2660">
        <v>5098</v>
      </c>
      <c r="B2660" t="s">
        <v>50</v>
      </c>
      <c r="C2660" t="s">
        <v>27</v>
      </c>
    </row>
    <row r="2661" spans="1:3" x14ac:dyDescent="0.2">
      <c r="A2661">
        <v>2171</v>
      </c>
      <c r="B2661" t="s">
        <v>50</v>
      </c>
      <c r="C2661" t="s">
        <v>27</v>
      </c>
    </row>
    <row r="2662" spans="1:3" x14ac:dyDescent="0.2">
      <c r="A2662">
        <v>1582</v>
      </c>
      <c r="B2662" t="s">
        <v>50</v>
      </c>
      <c r="C2662" t="s">
        <v>27</v>
      </c>
    </row>
    <row r="2663" spans="1:3" x14ac:dyDescent="0.2">
      <c r="A2663">
        <v>1231</v>
      </c>
      <c r="B2663" t="s">
        <v>50</v>
      </c>
      <c r="C2663" t="s">
        <v>27</v>
      </c>
    </row>
    <row r="2664" spans="1:3" x14ac:dyDescent="0.2">
      <c r="A2664">
        <v>4209</v>
      </c>
      <c r="B2664" t="s">
        <v>50</v>
      </c>
      <c r="C2664" t="s">
        <v>27</v>
      </c>
    </row>
    <row r="2665" spans="1:3" x14ac:dyDescent="0.2">
      <c r="A2665">
        <v>3282</v>
      </c>
      <c r="B2665" t="s">
        <v>50</v>
      </c>
      <c r="C2665" t="s">
        <v>27</v>
      </c>
    </row>
    <row r="2666" spans="1:3" x14ac:dyDescent="0.2">
      <c r="A2666">
        <v>1462</v>
      </c>
      <c r="B2666" t="s">
        <v>50</v>
      </c>
      <c r="C2666" t="s">
        <v>27</v>
      </c>
    </row>
    <row r="2667" spans="1:3" x14ac:dyDescent="0.2">
      <c r="A2667">
        <v>1555</v>
      </c>
      <c r="B2667" t="s">
        <v>50</v>
      </c>
      <c r="C2667" t="s">
        <v>27</v>
      </c>
    </row>
    <row r="2668" spans="1:3" x14ac:dyDescent="0.2">
      <c r="A2668">
        <v>1239</v>
      </c>
      <c r="B2668" t="s">
        <v>50</v>
      </c>
      <c r="C2668" t="s">
        <v>27</v>
      </c>
    </row>
    <row r="2669" spans="1:3" x14ac:dyDescent="0.2">
      <c r="A2669">
        <v>11000</v>
      </c>
      <c r="B2669" t="s">
        <v>50</v>
      </c>
      <c r="C2669" t="s">
        <v>27</v>
      </c>
    </row>
    <row r="2670" spans="1:3" x14ac:dyDescent="0.2">
      <c r="A2670">
        <v>1179</v>
      </c>
      <c r="B2670" t="s">
        <v>50</v>
      </c>
      <c r="C2670" t="s">
        <v>27</v>
      </c>
    </row>
    <row r="2671" spans="1:3" x14ac:dyDescent="0.2">
      <c r="A2671">
        <v>2287</v>
      </c>
      <c r="B2671" t="s">
        <v>50</v>
      </c>
      <c r="C2671" t="s">
        <v>31</v>
      </c>
    </row>
    <row r="2672" spans="1:3" x14ac:dyDescent="0.2">
      <c r="A2672">
        <v>2521</v>
      </c>
      <c r="B2672" t="s">
        <v>50</v>
      </c>
      <c r="C2672" t="s">
        <v>27</v>
      </c>
    </row>
    <row r="2673" spans="1:3" x14ac:dyDescent="0.2">
      <c r="A2673">
        <v>683</v>
      </c>
      <c r="B2673" t="s">
        <v>50</v>
      </c>
      <c r="C2673" t="s">
        <v>27</v>
      </c>
    </row>
    <row r="2674" spans="1:3" x14ac:dyDescent="0.2">
      <c r="A2674">
        <v>714</v>
      </c>
      <c r="B2674" t="s">
        <v>50</v>
      </c>
      <c r="C2674" t="s">
        <v>27</v>
      </c>
    </row>
    <row r="2675" spans="1:3" x14ac:dyDescent="0.2">
      <c r="A2675">
        <v>3206</v>
      </c>
      <c r="B2675" t="s">
        <v>50</v>
      </c>
      <c r="C2675" t="s">
        <v>27</v>
      </c>
    </row>
    <row r="2676" spans="1:3" x14ac:dyDescent="0.2">
      <c r="A2676">
        <v>1161</v>
      </c>
      <c r="B2676" t="s">
        <v>50</v>
      </c>
      <c r="C2676" t="s">
        <v>27</v>
      </c>
    </row>
    <row r="2677" spans="1:3" x14ac:dyDescent="0.2">
      <c r="A2677">
        <v>590</v>
      </c>
      <c r="B2677" t="s">
        <v>50</v>
      </c>
      <c r="C2677" t="s">
        <v>31</v>
      </c>
    </row>
    <row r="2678" spans="1:3" x14ac:dyDescent="0.2">
      <c r="A2678">
        <v>419</v>
      </c>
      <c r="B2678" t="s">
        <v>50</v>
      </c>
      <c r="C2678" t="s">
        <v>27</v>
      </c>
    </row>
    <row r="2679" spans="1:3" x14ac:dyDescent="0.2">
      <c r="A2679">
        <v>1200</v>
      </c>
      <c r="B2679" t="s">
        <v>50</v>
      </c>
      <c r="C2679" t="s">
        <v>27</v>
      </c>
    </row>
    <row r="2680" spans="1:3" x14ac:dyDescent="0.2">
      <c r="A2680">
        <v>618</v>
      </c>
      <c r="B2680" t="s">
        <v>50</v>
      </c>
      <c r="C2680" t="s">
        <v>27</v>
      </c>
    </row>
    <row r="2681" spans="1:3" x14ac:dyDescent="0.2">
      <c r="A2681">
        <v>455</v>
      </c>
      <c r="B2681" t="s">
        <v>50</v>
      </c>
      <c r="C2681" t="s">
        <v>27</v>
      </c>
    </row>
    <row r="2682" spans="1:3" x14ac:dyDescent="0.2">
      <c r="A2682">
        <v>402</v>
      </c>
      <c r="B2682" t="s">
        <v>50</v>
      </c>
      <c r="C2682" t="s">
        <v>27</v>
      </c>
    </row>
    <row r="2683" spans="1:3" x14ac:dyDescent="0.2">
      <c r="A2683">
        <v>656</v>
      </c>
      <c r="B2683" t="s">
        <v>50</v>
      </c>
      <c r="C2683" t="s">
        <v>31</v>
      </c>
    </row>
    <row r="2684" spans="1:3" x14ac:dyDescent="0.2">
      <c r="A2684">
        <v>685</v>
      </c>
      <c r="B2684" t="s">
        <v>50</v>
      </c>
      <c r="C2684" t="s">
        <v>31</v>
      </c>
    </row>
    <row r="2685" spans="1:3" x14ac:dyDescent="0.2">
      <c r="A2685">
        <v>1570</v>
      </c>
      <c r="B2685" t="s">
        <v>50</v>
      </c>
      <c r="C2685" t="s">
        <v>31</v>
      </c>
    </row>
    <row r="2686" spans="1:3" x14ac:dyDescent="0.2">
      <c r="A2686">
        <v>561</v>
      </c>
      <c r="B2686" t="s">
        <v>50</v>
      </c>
      <c r="C2686" t="s">
        <v>31</v>
      </c>
    </row>
    <row r="2687" spans="1:3" x14ac:dyDescent="0.2">
      <c r="A2687">
        <v>1510</v>
      </c>
      <c r="B2687" t="s">
        <v>50</v>
      </c>
      <c r="C2687" t="s">
        <v>27</v>
      </c>
    </row>
    <row r="2688" spans="1:3" x14ac:dyDescent="0.2">
      <c r="A2688">
        <v>417</v>
      </c>
      <c r="B2688" t="s">
        <v>50</v>
      </c>
      <c r="C2688" t="s">
        <v>27</v>
      </c>
    </row>
    <row r="2689" spans="1:3" x14ac:dyDescent="0.2">
      <c r="A2689">
        <v>572</v>
      </c>
      <c r="B2689" t="s">
        <v>50</v>
      </c>
      <c r="C2689" t="s">
        <v>27</v>
      </c>
    </row>
    <row r="2690" spans="1:3" x14ac:dyDescent="0.2">
      <c r="A2690">
        <v>1030</v>
      </c>
      <c r="B2690" t="s">
        <v>50</v>
      </c>
      <c r="C2690" t="s">
        <v>31</v>
      </c>
    </row>
    <row r="2691" spans="1:3" x14ac:dyDescent="0.2">
      <c r="A2691">
        <v>545</v>
      </c>
      <c r="B2691" t="s">
        <v>50</v>
      </c>
      <c r="C2691" t="s">
        <v>31</v>
      </c>
    </row>
    <row r="2692" spans="1:3" x14ac:dyDescent="0.2">
      <c r="A2692">
        <v>227</v>
      </c>
      <c r="B2692" t="s">
        <v>50</v>
      </c>
      <c r="C2692" t="s">
        <v>31</v>
      </c>
    </row>
    <row r="2693" spans="1:3" x14ac:dyDescent="0.2">
      <c r="A2693">
        <v>1059</v>
      </c>
      <c r="B2693" t="s">
        <v>50</v>
      </c>
      <c r="C2693" t="s">
        <v>31</v>
      </c>
    </row>
    <row r="2694" spans="1:3" x14ac:dyDescent="0.2">
      <c r="A2694">
        <v>603</v>
      </c>
      <c r="B2694" t="s">
        <v>50</v>
      </c>
      <c r="C2694" t="s">
        <v>27</v>
      </c>
    </row>
    <row r="2695" spans="1:3" x14ac:dyDescent="0.2">
      <c r="A2695">
        <v>148</v>
      </c>
      <c r="B2695" t="s">
        <v>50</v>
      </c>
      <c r="C2695" t="s">
        <v>27</v>
      </c>
    </row>
    <row r="2696" spans="1:3" x14ac:dyDescent="0.2">
      <c r="A2696">
        <v>61</v>
      </c>
      <c r="B2696" t="s">
        <v>50</v>
      </c>
      <c r="C2696" t="s">
        <v>31</v>
      </c>
    </row>
    <row r="2697" spans="1:3" x14ac:dyDescent="0.2">
      <c r="A2697">
        <v>186</v>
      </c>
      <c r="B2697" t="s">
        <v>50</v>
      </c>
      <c r="C2697" t="s">
        <v>27</v>
      </c>
    </row>
    <row r="2698" spans="1:3" x14ac:dyDescent="0.2">
      <c r="A2698">
        <v>220</v>
      </c>
      <c r="B2698" t="s">
        <v>50</v>
      </c>
      <c r="C2698" t="s">
        <v>40</v>
      </c>
    </row>
    <row r="2699" spans="1:3" x14ac:dyDescent="0.2">
      <c r="A2699">
        <v>735</v>
      </c>
      <c r="B2699" t="s">
        <v>50</v>
      </c>
      <c r="C2699" t="s">
        <v>40</v>
      </c>
    </row>
    <row r="2700" spans="1:3" x14ac:dyDescent="0.2">
      <c r="A2700">
        <v>680</v>
      </c>
      <c r="B2700" t="s">
        <v>50</v>
      </c>
      <c r="C2700" t="s">
        <v>31</v>
      </c>
    </row>
    <row r="2701" spans="1:3" x14ac:dyDescent="0.2">
      <c r="A2701">
        <v>326</v>
      </c>
      <c r="B2701" t="s">
        <v>50</v>
      </c>
      <c r="C2701" t="s">
        <v>31</v>
      </c>
    </row>
    <row r="2702" spans="1:3" x14ac:dyDescent="0.2">
      <c r="A2702">
        <v>260</v>
      </c>
      <c r="B2702" t="s">
        <v>50</v>
      </c>
      <c r="C2702" t="s">
        <v>31</v>
      </c>
    </row>
    <row r="2703" spans="1:3" x14ac:dyDescent="0.2">
      <c r="A2703">
        <v>120</v>
      </c>
      <c r="B2703" t="s">
        <v>50</v>
      </c>
      <c r="C2703" t="s">
        <v>40</v>
      </c>
    </row>
    <row r="2704" spans="1:3" x14ac:dyDescent="0.2">
      <c r="A2704">
        <v>144</v>
      </c>
      <c r="B2704" t="s">
        <v>50</v>
      </c>
      <c r="C2704" t="s">
        <v>27</v>
      </c>
    </row>
    <row r="2705" spans="1:3" x14ac:dyDescent="0.2">
      <c r="A2705">
        <v>170</v>
      </c>
      <c r="B2705" t="s">
        <v>50</v>
      </c>
      <c r="C2705" t="s">
        <v>31</v>
      </c>
    </row>
    <row r="2706" spans="1:3" x14ac:dyDescent="0.2">
      <c r="A2706">
        <v>225</v>
      </c>
      <c r="B2706" t="s">
        <v>50</v>
      </c>
      <c r="C2706" t="s">
        <v>31</v>
      </c>
    </row>
    <row r="2707" spans="1:3" x14ac:dyDescent="0.2">
      <c r="A2707">
        <v>100</v>
      </c>
      <c r="B2707" t="s">
        <v>50</v>
      </c>
      <c r="C2707" t="s">
        <v>31</v>
      </c>
    </row>
    <row r="2708" spans="1:3" x14ac:dyDescent="0.2">
      <c r="A2708">
        <v>160</v>
      </c>
      <c r="B2708" t="s">
        <v>50</v>
      </c>
      <c r="C2708" t="s">
        <v>31</v>
      </c>
    </row>
    <row r="2709" spans="1:3" x14ac:dyDescent="0.2">
      <c r="A2709">
        <v>65</v>
      </c>
      <c r="B2709" t="s">
        <v>50</v>
      </c>
      <c r="C2709" t="s">
        <v>31</v>
      </c>
    </row>
    <row r="2710" spans="1:3" x14ac:dyDescent="0.2">
      <c r="A2710">
        <v>25</v>
      </c>
      <c r="B2710" t="s">
        <v>50</v>
      </c>
      <c r="C2710" t="s">
        <v>31</v>
      </c>
    </row>
    <row r="2711" spans="1:3" x14ac:dyDescent="0.2">
      <c r="A2711">
        <v>53</v>
      </c>
      <c r="B2711" t="s">
        <v>50</v>
      </c>
      <c r="C2711" t="s">
        <v>27</v>
      </c>
    </row>
    <row r="2712" spans="1:3" x14ac:dyDescent="0.2">
      <c r="A2712">
        <v>100</v>
      </c>
      <c r="B2712" t="s">
        <v>50</v>
      </c>
      <c r="C2712" t="s">
        <v>27</v>
      </c>
    </row>
    <row r="2713" spans="1:3" x14ac:dyDescent="0.2">
      <c r="A2713">
        <v>100</v>
      </c>
      <c r="B2713" t="s">
        <v>50</v>
      </c>
      <c r="C2713" t="s">
        <v>27</v>
      </c>
    </row>
    <row r="2714" spans="1:3" x14ac:dyDescent="0.2">
      <c r="A2714">
        <v>360</v>
      </c>
      <c r="B2714" t="s">
        <v>50</v>
      </c>
      <c r="C2714" t="s">
        <v>31</v>
      </c>
    </row>
    <row r="2715" spans="1:3" x14ac:dyDescent="0.2">
      <c r="A2715">
        <v>440</v>
      </c>
      <c r="B2715" t="s">
        <v>50</v>
      </c>
      <c r="C2715" t="s">
        <v>31</v>
      </c>
    </row>
    <row r="2716" spans="1:3" x14ac:dyDescent="0.2">
      <c r="A2716">
        <v>35</v>
      </c>
      <c r="B2716" t="s">
        <v>50</v>
      </c>
      <c r="C2716" t="s">
        <v>31</v>
      </c>
    </row>
    <row r="2717" spans="1:3" x14ac:dyDescent="0.2">
      <c r="A2717">
        <v>20</v>
      </c>
      <c r="B2717" t="s">
        <v>50</v>
      </c>
      <c r="C2717" t="s">
        <v>31</v>
      </c>
    </row>
    <row r="2718" spans="1:3" x14ac:dyDescent="0.2">
      <c r="A2718">
        <v>60</v>
      </c>
      <c r="B2718" t="s">
        <v>50</v>
      </c>
      <c r="C2718" t="s">
        <v>40</v>
      </c>
    </row>
    <row r="2719" spans="1:3" x14ac:dyDescent="0.2">
      <c r="A2719">
        <v>275</v>
      </c>
      <c r="B2719" t="s">
        <v>50</v>
      </c>
      <c r="C2719" t="s">
        <v>31</v>
      </c>
    </row>
    <row r="2720" spans="1:3" x14ac:dyDescent="0.2">
      <c r="A2720">
        <v>12</v>
      </c>
      <c r="B2720" t="s">
        <v>50</v>
      </c>
      <c r="C2720" t="s">
        <v>40</v>
      </c>
    </row>
    <row r="2721" spans="1:3" x14ac:dyDescent="0.2">
      <c r="A2721">
        <v>4</v>
      </c>
      <c r="B2721" t="s">
        <v>50</v>
      </c>
      <c r="C2721" t="s">
        <v>40</v>
      </c>
    </row>
    <row r="2722" spans="1:3" x14ac:dyDescent="0.2">
      <c r="A2722">
        <v>25</v>
      </c>
      <c r="B2722" t="s">
        <v>50</v>
      </c>
      <c r="C2722" t="s">
        <v>31</v>
      </c>
    </row>
    <row r="2723" spans="1:3" x14ac:dyDescent="0.2">
      <c r="A2723">
        <v>30</v>
      </c>
      <c r="B2723" t="s">
        <v>50</v>
      </c>
      <c r="C2723" t="s">
        <v>31</v>
      </c>
    </row>
    <row r="2724" spans="1:3" x14ac:dyDescent="0.2">
      <c r="A2724">
        <v>250</v>
      </c>
      <c r="B2724" t="s">
        <v>50</v>
      </c>
      <c r="C2724" t="s">
        <v>31</v>
      </c>
    </row>
    <row r="2725" spans="1:3" x14ac:dyDescent="0.2">
      <c r="A2725">
        <v>30</v>
      </c>
      <c r="B2725" t="s">
        <v>50</v>
      </c>
      <c r="C2725" t="s">
        <v>31</v>
      </c>
    </row>
    <row r="2726" spans="1:3" x14ac:dyDescent="0.2">
      <c r="A2726">
        <v>0</v>
      </c>
      <c r="B2726" t="s">
        <v>50</v>
      </c>
      <c r="C2726" t="s">
        <v>40</v>
      </c>
    </row>
    <row r="2727" spans="1:3" x14ac:dyDescent="0.2">
      <c r="A2727">
        <v>0</v>
      </c>
      <c r="B2727" t="s">
        <v>50</v>
      </c>
      <c r="C2727" t="s">
        <v>40</v>
      </c>
    </row>
    <row r="2728" spans="1:3" x14ac:dyDescent="0.2">
      <c r="A2728">
        <v>0</v>
      </c>
      <c r="B2728" t="s">
        <v>50</v>
      </c>
      <c r="C2728" t="s">
        <v>40</v>
      </c>
    </row>
    <row r="2729" spans="1:3" x14ac:dyDescent="0.2">
      <c r="A2729">
        <v>0</v>
      </c>
      <c r="B2729" t="s">
        <v>50</v>
      </c>
      <c r="C2729" t="s">
        <v>233</v>
      </c>
    </row>
    <row r="2730" spans="1:3" x14ac:dyDescent="0.2">
      <c r="A2730">
        <v>0</v>
      </c>
      <c r="B2730" t="s">
        <v>50</v>
      </c>
      <c r="C2730" t="s">
        <v>31</v>
      </c>
    </row>
    <row r="2731" spans="1:3" x14ac:dyDescent="0.2">
      <c r="A2731">
        <v>0</v>
      </c>
      <c r="B2731" t="s">
        <v>50</v>
      </c>
      <c r="C2731" t="s">
        <v>40</v>
      </c>
    </row>
    <row r="2732" spans="1:3" x14ac:dyDescent="0.2">
      <c r="A2732">
        <v>0</v>
      </c>
      <c r="B2732" t="s">
        <v>50</v>
      </c>
      <c r="C2732" t="s">
        <v>31</v>
      </c>
    </row>
    <row r="2733" spans="1:3" x14ac:dyDescent="0.2">
      <c r="A2733">
        <v>0</v>
      </c>
      <c r="B2733" t="s">
        <v>50</v>
      </c>
      <c r="C2733" t="s">
        <v>31</v>
      </c>
    </row>
    <row r="2734" spans="1:3" x14ac:dyDescent="0.2">
      <c r="A2734">
        <v>0</v>
      </c>
      <c r="B2734" t="s">
        <v>50</v>
      </c>
      <c r="C2734" t="s">
        <v>31</v>
      </c>
    </row>
    <row r="2735" spans="1:3" x14ac:dyDescent="0.2">
      <c r="A2735">
        <v>0</v>
      </c>
      <c r="B2735" t="s">
        <v>50</v>
      </c>
      <c r="C2735" t="s">
        <v>31</v>
      </c>
    </row>
    <row r="2736" spans="1:3" x14ac:dyDescent="0.2">
      <c r="A2736">
        <v>0</v>
      </c>
      <c r="B2736" t="s">
        <v>50</v>
      </c>
      <c r="C2736" t="s">
        <v>31</v>
      </c>
    </row>
    <row r="2737" spans="1:3" x14ac:dyDescent="0.2">
      <c r="A2737">
        <v>0</v>
      </c>
      <c r="B2737" t="s">
        <v>50</v>
      </c>
      <c r="C2737" t="s">
        <v>31</v>
      </c>
    </row>
    <row r="2738" spans="1:3" x14ac:dyDescent="0.2">
      <c r="A2738">
        <v>4973</v>
      </c>
      <c r="B2738" t="s">
        <v>50</v>
      </c>
      <c r="C2738" t="s">
        <v>31</v>
      </c>
    </row>
    <row r="2739" spans="1:3" x14ac:dyDescent="0.2">
      <c r="A2739">
        <v>319</v>
      </c>
      <c r="B2739" t="s">
        <v>50</v>
      </c>
      <c r="C2739" t="s">
        <v>27</v>
      </c>
    </row>
    <row r="2740" spans="1:3" x14ac:dyDescent="0.2">
      <c r="A2740">
        <v>671</v>
      </c>
      <c r="B2740" t="s">
        <v>72</v>
      </c>
      <c r="C2740" t="s">
        <v>27</v>
      </c>
    </row>
    <row r="2741" spans="1:3" x14ac:dyDescent="0.2">
      <c r="A2741">
        <v>515</v>
      </c>
      <c r="B2741" t="s">
        <v>54</v>
      </c>
      <c r="C2741" t="s">
        <v>31</v>
      </c>
    </row>
    <row r="2742" spans="1:3" x14ac:dyDescent="0.2">
      <c r="A2742">
        <v>753</v>
      </c>
      <c r="B2742" t="s">
        <v>220</v>
      </c>
      <c r="C2742" t="s">
        <v>27</v>
      </c>
    </row>
    <row r="2743" spans="1:3" x14ac:dyDescent="0.2">
      <c r="A2743">
        <v>401</v>
      </c>
      <c r="B2743" t="s">
        <v>94</v>
      </c>
      <c r="C2743" t="s">
        <v>40</v>
      </c>
    </row>
    <row r="2744" spans="1:3" x14ac:dyDescent="0.2">
      <c r="A2744">
        <v>0</v>
      </c>
      <c r="B2744" t="s">
        <v>94</v>
      </c>
      <c r="C2744" t="s">
        <v>40</v>
      </c>
    </row>
    <row r="2745" spans="1:3" x14ac:dyDescent="0.2">
      <c r="A2745">
        <v>520</v>
      </c>
      <c r="B2745" t="s">
        <v>94</v>
      </c>
      <c r="C2745" t="s">
        <v>27</v>
      </c>
    </row>
    <row r="2746" spans="1:3" x14ac:dyDescent="0.2">
      <c r="A2746">
        <v>1022</v>
      </c>
      <c r="B2746" t="s">
        <v>94</v>
      </c>
      <c r="C2746" t="s">
        <v>27</v>
      </c>
    </row>
    <row r="2747" spans="1:3" x14ac:dyDescent="0.2">
      <c r="A2747">
        <v>0</v>
      </c>
      <c r="B2747" t="s">
        <v>94</v>
      </c>
      <c r="C2747" t="s">
        <v>31</v>
      </c>
    </row>
    <row r="2748" spans="1:3" x14ac:dyDescent="0.2">
      <c r="A2748">
        <v>4101</v>
      </c>
      <c r="B2748" t="s">
        <v>33</v>
      </c>
      <c r="C2748" t="s">
        <v>27</v>
      </c>
    </row>
    <row r="2749" spans="1:3" x14ac:dyDescent="0.2">
      <c r="A2749">
        <v>0</v>
      </c>
      <c r="B2749" t="s">
        <v>54</v>
      </c>
      <c r="C2749" t="s">
        <v>40</v>
      </c>
    </row>
    <row r="2750" spans="1:3" x14ac:dyDescent="0.2">
      <c r="A2750">
        <v>16066</v>
      </c>
      <c r="B2750" t="s">
        <v>109</v>
      </c>
      <c r="C2750" t="s">
        <v>27</v>
      </c>
    </row>
    <row r="2751" spans="1:3" x14ac:dyDescent="0.2">
      <c r="A2751">
        <v>715</v>
      </c>
      <c r="B2751" t="s">
        <v>109</v>
      </c>
      <c r="C2751" t="s">
        <v>31</v>
      </c>
    </row>
    <row r="2752" spans="1:3" x14ac:dyDescent="0.2">
      <c r="A2752">
        <v>400</v>
      </c>
      <c r="B2752" t="s">
        <v>100</v>
      </c>
      <c r="C2752" t="s">
        <v>31</v>
      </c>
    </row>
    <row r="2753" spans="1:3" x14ac:dyDescent="0.2">
      <c r="A2753">
        <v>125</v>
      </c>
      <c r="B2753" t="s">
        <v>44</v>
      </c>
      <c r="C2753" t="s">
        <v>31</v>
      </c>
    </row>
    <row r="2754" spans="1:3" x14ac:dyDescent="0.2">
      <c r="A2754">
        <v>1680</v>
      </c>
      <c r="B2754" t="s">
        <v>223</v>
      </c>
      <c r="C2754" t="s">
        <v>27</v>
      </c>
    </row>
    <row r="2755" spans="1:3" x14ac:dyDescent="0.2">
      <c r="A2755">
        <v>1850</v>
      </c>
      <c r="B2755" t="s">
        <v>223</v>
      </c>
      <c r="C2755" t="s">
        <v>31</v>
      </c>
    </row>
    <row r="2756" spans="1:3" x14ac:dyDescent="0.2">
      <c r="A2756">
        <v>90</v>
      </c>
      <c r="B2756" t="s">
        <v>223</v>
      </c>
      <c r="C2756" t="s">
        <v>31</v>
      </c>
    </row>
    <row r="2757" spans="1:3" x14ac:dyDescent="0.2">
      <c r="A2757">
        <v>0</v>
      </c>
      <c r="B2757" t="s">
        <v>223</v>
      </c>
      <c r="C2757" t="s">
        <v>40</v>
      </c>
    </row>
    <row r="2758" spans="1:3" x14ac:dyDescent="0.2">
      <c r="A2758">
        <v>3365</v>
      </c>
      <c r="B2758" t="s">
        <v>155</v>
      </c>
      <c r="C2758" t="s">
        <v>31</v>
      </c>
    </row>
    <row r="2759" spans="1:3" x14ac:dyDescent="0.2">
      <c r="A2759">
        <v>15383</v>
      </c>
      <c r="B2759" t="s">
        <v>151</v>
      </c>
      <c r="C2759" t="s">
        <v>27</v>
      </c>
    </row>
    <row r="2760" spans="1:3" x14ac:dyDescent="0.2">
      <c r="A2760">
        <v>20685</v>
      </c>
      <c r="B2760" t="s">
        <v>151</v>
      </c>
      <c r="C2760" t="s">
        <v>27</v>
      </c>
    </row>
    <row r="2761" spans="1:3" x14ac:dyDescent="0.2">
      <c r="A2761">
        <v>2380</v>
      </c>
      <c r="B2761" t="s">
        <v>151</v>
      </c>
      <c r="C2761" t="s">
        <v>27</v>
      </c>
    </row>
    <row r="2762" spans="1:3" x14ac:dyDescent="0.2">
      <c r="A2762">
        <v>4035</v>
      </c>
      <c r="B2762" t="s">
        <v>151</v>
      </c>
      <c r="C2762" t="s">
        <v>27</v>
      </c>
    </row>
    <row r="2763" spans="1:3" x14ac:dyDescent="0.2">
      <c r="A2763">
        <v>2149</v>
      </c>
      <c r="B2763" t="s">
        <v>151</v>
      </c>
      <c r="C2763" t="s">
        <v>27</v>
      </c>
    </row>
    <row r="2764" spans="1:3" x14ac:dyDescent="0.2">
      <c r="A2764">
        <v>510</v>
      </c>
      <c r="B2764" t="s">
        <v>151</v>
      </c>
      <c r="C2764" t="s">
        <v>31</v>
      </c>
    </row>
    <row r="2765" spans="1:3" x14ac:dyDescent="0.2">
      <c r="A2765">
        <v>725</v>
      </c>
      <c r="B2765" t="s">
        <v>151</v>
      </c>
      <c r="C2765" t="s">
        <v>31</v>
      </c>
    </row>
    <row r="2766" spans="1:3" x14ac:dyDescent="0.2">
      <c r="A2766">
        <v>66</v>
      </c>
      <c r="B2766" t="s">
        <v>151</v>
      </c>
      <c r="C2766" t="s">
        <v>31</v>
      </c>
    </row>
    <row r="2767" spans="1:3" x14ac:dyDescent="0.2">
      <c r="A2767">
        <v>100</v>
      </c>
      <c r="B2767" t="s">
        <v>151</v>
      </c>
      <c r="C2767" t="s">
        <v>31</v>
      </c>
    </row>
    <row r="2768" spans="1:3" x14ac:dyDescent="0.2">
      <c r="A2768">
        <v>17762</v>
      </c>
      <c r="B2768" t="s">
        <v>92</v>
      </c>
      <c r="C2768" t="s">
        <v>31</v>
      </c>
    </row>
    <row r="2769" spans="1:3" x14ac:dyDescent="0.2">
      <c r="A2769">
        <v>905</v>
      </c>
      <c r="B2769" t="s">
        <v>92</v>
      </c>
      <c r="C2769" t="s">
        <v>31</v>
      </c>
    </row>
    <row r="2770" spans="1:3" x14ac:dyDescent="0.2">
      <c r="A2770">
        <v>115</v>
      </c>
      <c r="B2770" t="s">
        <v>92</v>
      </c>
      <c r="C2770" t="s">
        <v>31</v>
      </c>
    </row>
    <row r="2771" spans="1:3" x14ac:dyDescent="0.2">
      <c r="A2771">
        <v>2266</v>
      </c>
      <c r="B2771" t="s">
        <v>36</v>
      </c>
      <c r="C2771" t="s">
        <v>31</v>
      </c>
    </row>
    <row r="2772" spans="1:3" x14ac:dyDescent="0.2">
      <c r="A2772">
        <v>5</v>
      </c>
      <c r="B2772" t="s">
        <v>36</v>
      </c>
      <c r="C2772" t="s">
        <v>31</v>
      </c>
    </row>
    <row r="2773" spans="1:3" x14ac:dyDescent="0.2">
      <c r="A2773">
        <v>400</v>
      </c>
      <c r="B2773" t="s">
        <v>117</v>
      </c>
      <c r="C2773" t="s">
        <v>31</v>
      </c>
    </row>
    <row r="2774" spans="1:3" x14ac:dyDescent="0.2">
      <c r="A2774">
        <v>65</v>
      </c>
      <c r="B2774" t="s">
        <v>33</v>
      </c>
      <c r="C2774" t="s">
        <v>40</v>
      </c>
    </row>
    <row r="2775" spans="1:3" x14ac:dyDescent="0.2">
      <c r="A2775">
        <v>0</v>
      </c>
      <c r="B2775" t="s">
        <v>33</v>
      </c>
      <c r="C2775" t="s">
        <v>31</v>
      </c>
    </row>
    <row r="2776" spans="1:3" x14ac:dyDescent="0.2">
      <c r="A2776">
        <v>1155</v>
      </c>
      <c r="B2776" t="s">
        <v>72</v>
      </c>
      <c r="C2776" t="s">
        <v>31</v>
      </c>
    </row>
    <row r="2777" spans="1:3" x14ac:dyDescent="0.2">
      <c r="A2777">
        <v>166</v>
      </c>
      <c r="B2777" t="s">
        <v>148</v>
      </c>
      <c r="C2777" t="s">
        <v>31</v>
      </c>
    </row>
    <row r="2778" spans="1:3" x14ac:dyDescent="0.2">
      <c r="A2778">
        <v>25</v>
      </c>
      <c r="B2778" t="s">
        <v>148</v>
      </c>
      <c r="C2778" t="s">
        <v>31</v>
      </c>
    </row>
    <row r="2779" spans="1:3" x14ac:dyDescent="0.2">
      <c r="A2779">
        <v>0</v>
      </c>
      <c r="B2779" t="s">
        <v>120</v>
      </c>
      <c r="C2779" t="s">
        <v>31</v>
      </c>
    </row>
    <row r="2780" spans="1:3" x14ac:dyDescent="0.2">
      <c r="A2780">
        <v>71</v>
      </c>
      <c r="B2780" t="s">
        <v>72</v>
      </c>
      <c r="C2780" t="s">
        <v>31</v>
      </c>
    </row>
    <row r="2781" spans="1:3" x14ac:dyDescent="0.2">
      <c r="A2781">
        <v>10886</v>
      </c>
      <c r="B2781" t="s">
        <v>50</v>
      </c>
      <c r="C2781" t="s">
        <v>27</v>
      </c>
    </row>
    <row r="2782" spans="1:3" x14ac:dyDescent="0.2">
      <c r="A2782">
        <v>50</v>
      </c>
      <c r="B2782" t="s">
        <v>72</v>
      </c>
      <c r="C2782" t="s">
        <v>31</v>
      </c>
    </row>
    <row r="2783" spans="1:3" x14ac:dyDescent="0.2">
      <c r="A2783">
        <v>0</v>
      </c>
      <c r="B2783" t="s">
        <v>148</v>
      </c>
      <c r="C2783" t="s">
        <v>31</v>
      </c>
    </row>
    <row r="2784" spans="1:3" x14ac:dyDescent="0.2">
      <c r="A2784">
        <v>5365</v>
      </c>
      <c r="B2784" t="s">
        <v>44</v>
      </c>
      <c r="C2784" t="s">
        <v>27</v>
      </c>
    </row>
    <row r="2785" spans="1:3" x14ac:dyDescent="0.2">
      <c r="A2785">
        <v>115</v>
      </c>
      <c r="B2785" t="s">
        <v>203</v>
      </c>
      <c r="C2785" t="s">
        <v>31</v>
      </c>
    </row>
    <row r="2786" spans="1:3" x14ac:dyDescent="0.2">
      <c r="A2786">
        <v>10</v>
      </c>
      <c r="B2786" t="s">
        <v>94</v>
      </c>
      <c r="C2786" t="s">
        <v>31</v>
      </c>
    </row>
    <row r="2787" spans="1:3" x14ac:dyDescent="0.2">
      <c r="A2787">
        <v>0</v>
      </c>
      <c r="B2787" t="s">
        <v>94</v>
      </c>
      <c r="C2787" t="s">
        <v>40</v>
      </c>
    </row>
    <row r="2788" spans="1:3" x14ac:dyDescent="0.2">
      <c r="A2788">
        <v>3617</v>
      </c>
      <c r="B2788" t="s">
        <v>39</v>
      </c>
      <c r="C2788" t="s">
        <v>27</v>
      </c>
    </row>
    <row r="2789" spans="1:3" x14ac:dyDescent="0.2">
      <c r="A2789">
        <v>370</v>
      </c>
      <c r="B2789" t="s">
        <v>58</v>
      </c>
      <c r="C2789" t="s">
        <v>40</v>
      </c>
    </row>
    <row r="2790" spans="1:3" x14ac:dyDescent="0.2">
      <c r="A2790">
        <v>325</v>
      </c>
      <c r="B2790" t="s">
        <v>131</v>
      </c>
      <c r="C2790" t="s">
        <v>40</v>
      </c>
    </row>
    <row r="2791" spans="1:3" x14ac:dyDescent="0.2">
      <c r="A2791">
        <v>120</v>
      </c>
      <c r="B2791" t="s">
        <v>131</v>
      </c>
      <c r="C2791" t="s">
        <v>40</v>
      </c>
    </row>
    <row r="2792" spans="1:3" x14ac:dyDescent="0.2">
      <c r="A2792">
        <v>20</v>
      </c>
      <c r="B2792" t="s">
        <v>131</v>
      </c>
      <c r="C2792" t="s">
        <v>31</v>
      </c>
    </row>
    <row r="2793" spans="1:3" x14ac:dyDescent="0.2">
      <c r="A2793">
        <v>0</v>
      </c>
      <c r="B2793" t="s">
        <v>36</v>
      </c>
      <c r="C2793" t="s">
        <v>40</v>
      </c>
    </row>
    <row r="2794" spans="1:3" x14ac:dyDescent="0.2">
      <c r="A2794">
        <v>6610</v>
      </c>
      <c r="B2794" t="s">
        <v>220</v>
      </c>
      <c r="C2794" t="s">
        <v>27</v>
      </c>
    </row>
    <row r="2795" spans="1:3" x14ac:dyDescent="0.2">
      <c r="A2795">
        <v>3579</v>
      </c>
      <c r="B2795" t="s">
        <v>220</v>
      </c>
      <c r="C2795" t="s">
        <v>27</v>
      </c>
    </row>
    <row r="2796" spans="1:3" x14ac:dyDescent="0.2">
      <c r="A2796">
        <v>2525</v>
      </c>
      <c r="B2796" t="s">
        <v>220</v>
      </c>
      <c r="C2796" t="s">
        <v>27</v>
      </c>
    </row>
    <row r="2797" spans="1:3" x14ac:dyDescent="0.2">
      <c r="A2797">
        <v>2630</v>
      </c>
      <c r="B2797" t="s">
        <v>220</v>
      </c>
      <c r="C2797" t="s">
        <v>27</v>
      </c>
    </row>
    <row r="2798" spans="1:3" x14ac:dyDescent="0.2">
      <c r="A2798">
        <v>4055</v>
      </c>
      <c r="B2798" t="s">
        <v>220</v>
      </c>
      <c r="C2798" t="s">
        <v>27</v>
      </c>
    </row>
    <row r="2799" spans="1:3" x14ac:dyDescent="0.2">
      <c r="A2799">
        <v>1675</v>
      </c>
      <c r="B2799" t="s">
        <v>220</v>
      </c>
      <c r="C2799" t="s">
        <v>31</v>
      </c>
    </row>
    <row r="2800" spans="1:3" x14ac:dyDescent="0.2">
      <c r="A2800">
        <v>0</v>
      </c>
      <c r="B2800" t="s">
        <v>148</v>
      </c>
      <c r="C2800" t="s">
        <v>31</v>
      </c>
    </row>
    <row r="2801" spans="1:3" x14ac:dyDescent="0.2">
      <c r="A2801">
        <v>14885</v>
      </c>
      <c r="B2801" t="s">
        <v>36</v>
      </c>
      <c r="C2801" t="s">
        <v>27</v>
      </c>
    </row>
    <row r="2802" spans="1:3" x14ac:dyDescent="0.2">
      <c r="A2802">
        <v>2090</v>
      </c>
      <c r="B2802" t="s">
        <v>92</v>
      </c>
      <c r="C2802" t="s">
        <v>27</v>
      </c>
    </row>
    <row r="2803" spans="1:3" x14ac:dyDescent="0.2">
      <c r="A2803">
        <v>0</v>
      </c>
      <c r="B2803" t="s">
        <v>148</v>
      </c>
      <c r="C2803" t="s">
        <v>31</v>
      </c>
    </row>
    <row r="2804" spans="1:3" x14ac:dyDescent="0.2">
      <c r="A2804">
        <v>10093</v>
      </c>
      <c r="B2804" t="s">
        <v>54</v>
      </c>
      <c r="C2804" t="s">
        <v>27</v>
      </c>
    </row>
    <row r="2805" spans="1:3" x14ac:dyDescent="0.2">
      <c r="A2805">
        <v>1395</v>
      </c>
      <c r="B2805" t="s">
        <v>54</v>
      </c>
      <c r="C2805" t="s">
        <v>27</v>
      </c>
    </row>
    <row r="2806" spans="1:3" x14ac:dyDescent="0.2">
      <c r="A2806">
        <v>3726</v>
      </c>
      <c r="B2806" t="s">
        <v>33</v>
      </c>
      <c r="C2806" t="s">
        <v>27</v>
      </c>
    </row>
    <row r="2807" spans="1:3" x14ac:dyDescent="0.2">
      <c r="A2807">
        <v>185</v>
      </c>
      <c r="B2807" t="s">
        <v>33</v>
      </c>
      <c r="C2807" t="s">
        <v>40</v>
      </c>
    </row>
    <row r="2808" spans="1:3" x14ac:dyDescent="0.2">
      <c r="A2808">
        <v>85</v>
      </c>
      <c r="B2808" t="s">
        <v>33</v>
      </c>
      <c r="C2808" t="s">
        <v>31</v>
      </c>
    </row>
    <row r="2809" spans="1:3" x14ac:dyDescent="0.2">
      <c r="A2809">
        <v>0</v>
      </c>
      <c r="B2809" t="s">
        <v>148</v>
      </c>
      <c r="C2809" t="s">
        <v>40</v>
      </c>
    </row>
    <row r="2810" spans="1:3" x14ac:dyDescent="0.2">
      <c r="A2810">
        <v>215</v>
      </c>
      <c r="B2810" t="s">
        <v>94</v>
      </c>
      <c r="C2810" t="s">
        <v>40</v>
      </c>
    </row>
    <row r="2811" spans="1:3" x14ac:dyDescent="0.2">
      <c r="A2811">
        <v>5867</v>
      </c>
      <c r="B2811" t="s">
        <v>54</v>
      </c>
      <c r="C2811" t="s">
        <v>31</v>
      </c>
    </row>
    <row r="2812" spans="1:3" x14ac:dyDescent="0.2">
      <c r="A2812">
        <v>25</v>
      </c>
      <c r="B2812" t="s">
        <v>120</v>
      </c>
      <c r="C2812" t="s">
        <v>31</v>
      </c>
    </row>
    <row r="2813" spans="1:3" x14ac:dyDescent="0.2">
      <c r="A2813">
        <v>320</v>
      </c>
      <c r="B2813" t="s">
        <v>131</v>
      </c>
      <c r="C2813" t="s">
        <v>40</v>
      </c>
    </row>
    <row r="2814" spans="1:3" x14ac:dyDescent="0.2">
      <c r="A2814">
        <v>1270</v>
      </c>
      <c r="B2814" t="s">
        <v>44</v>
      </c>
      <c r="C2814" t="s">
        <v>27</v>
      </c>
    </row>
    <row r="2815" spans="1:3" x14ac:dyDescent="0.2">
      <c r="A2815">
        <v>0</v>
      </c>
      <c r="B2815" t="s">
        <v>177</v>
      </c>
      <c r="C2815" t="s">
        <v>31</v>
      </c>
    </row>
    <row r="2816" spans="1:3" x14ac:dyDescent="0.2">
      <c r="A2816">
        <v>3815</v>
      </c>
      <c r="B2816" t="s">
        <v>139</v>
      </c>
      <c r="C2816" t="s">
        <v>27</v>
      </c>
    </row>
    <row r="2817" spans="1:3" x14ac:dyDescent="0.2">
      <c r="A2817">
        <v>200</v>
      </c>
      <c r="B2817" t="s">
        <v>180</v>
      </c>
      <c r="C2817" t="s">
        <v>31</v>
      </c>
    </row>
    <row r="2818" spans="1:3" x14ac:dyDescent="0.2">
      <c r="A2818">
        <v>250</v>
      </c>
      <c r="B2818" t="s">
        <v>151</v>
      </c>
      <c r="C2818" t="s">
        <v>31</v>
      </c>
    </row>
    <row r="2819" spans="1:3" x14ac:dyDescent="0.2">
      <c r="A2819">
        <v>1285</v>
      </c>
      <c r="B2819" t="s">
        <v>382</v>
      </c>
      <c r="C2819" t="s">
        <v>31</v>
      </c>
    </row>
    <row r="2820" spans="1:3" x14ac:dyDescent="0.2">
      <c r="A2820">
        <v>3605</v>
      </c>
      <c r="B2820" t="s">
        <v>54</v>
      </c>
      <c r="C2820" t="s">
        <v>27</v>
      </c>
    </row>
    <row r="2821" spans="1:3" x14ac:dyDescent="0.2">
      <c r="A2821">
        <v>210</v>
      </c>
      <c r="B2821" t="s">
        <v>54</v>
      </c>
      <c r="C2821" t="s">
        <v>31</v>
      </c>
    </row>
    <row r="2822" spans="1:3" x14ac:dyDescent="0.2">
      <c r="A2822">
        <v>2510</v>
      </c>
      <c r="B2822" t="s">
        <v>54</v>
      </c>
      <c r="C2822" t="s">
        <v>27</v>
      </c>
    </row>
    <row r="2823" spans="1:3" x14ac:dyDescent="0.2">
      <c r="A2823">
        <v>3315</v>
      </c>
      <c r="B2823" t="s">
        <v>54</v>
      </c>
      <c r="C2823" t="s">
        <v>31</v>
      </c>
    </row>
    <row r="2824" spans="1:3" x14ac:dyDescent="0.2">
      <c r="A2824">
        <v>191</v>
      </c>
      <c r="B2824" t="s">
        <v>237</v>
      </c>
      <c r="C2824" t="s">
        <v>31</v>
      </c>
    </row>
    <row r="2825" spans="1:3" x14ac:dyDescent="0.2">
      <c r="A2825">
        <v>0</v>
      </c>
      <c r="B2825" t="s">
        <v>155</v>
      </c>
      <c r="C2825" t="s">
        <v>40</v>
      </c>
    </row>
    <row r="2826" spans="1:3" x14ac:dyDescent="0.2">
      <c r="A2826">
        <v>360</v>
      </c>
      <c r="B2826" t="s">
        <v>148</v>
      </c>
      <c r="C2826" t="s">
        <v>31</v>
      </c>
    </row>
    <row r="2827" spans="1:3" x14ac:dyDescent="0.2">
      <c r="A2827">
        <v>300</v>
      </c>
      <c r="B2827" t="s">
        <v>148</v>
      </c>
      <c r="C2827" t="s">
        <v>31</v>
      </c>
    </row>
    <row r="2828" spans="1:3" x14ac:dyDescent="0.2">
      <c r="A2828">
        <v>0</v>
      </c>
      <c r="B2828" t="s">
        <v>227</v>
      </c>
      <c r="C2828" t="s">
        <v>31</v>
      </c>
    </row>
    <row r="2829" spans="1:3" x14ac:dyDescent="0.2">
      <c r="A2829">
        <v>2490</v>
      </c>
      <c r="B2829" t="s">
        <v>79</v>
      </c>
      <c r="C2829" t="s">
        <v>27</v>
      </c>
    </row>
    <row r="2830" spans="1:3" x14ac:dyDescent="0.2">
      <c r="A2830">
        <v>866</v>
      </c>
      <c r="B2830" t="s">
        <v>94</v>
      </c>
      <c r="C2830" t="s">
        <v>31</v>
      </c>
    </row>
    <row r="2831" spans="1:3" x14ac:dyDescent="0.2">
      <c r="A2831">
        <v>0</v>
      </c>
      <c r="B2831" t="s">
        <v>94</v>
      </c>
      <c r="C2831" t="s">
        <v>31</v>
      </c>
    </row>
    <row r="2832" spans="1:3" x14ac:dyDescent="0.2">
      <c r="A2832">
        <v>0</v>
      </c>
      <c r="B2832" t="s">
        <v>94</v>
      </c>
      <c r="C2832" t="s">
        <v>40</v>
      </c>
    </row>
    <row r="2833" spans="1:3" x14ac:dyDescent="0.2">
      <c r="A2833">
        <v>45</v>
      </c>
      <c r="B2833" t="s">
        <v>232</v>
      </c>
      <c r="C2833" t="s">
        <v>31</v>
      </c>
    </row>
    <row r="2834" spans="1:3" x14ac:dyDescent="0.2">
      <c r="A2834">
        <v>0</v>
      </c>
      <c r="B2834" t="s">
        <v>50</v>
      </c>
      <c r="C2834" t="s">
        <v>31</v>
      </c>
    </row>
    <row r="2835" spans="1:3" x14ac:dyDescent="0.2">
      <c r="A2835">
        <v>3073</v>
      </c>
      <c r="B2835" t="s">
        <v>54</v>
      </c>
      <c r="C2835" t="s">
        <v>27</v>
      </c>
    </row>
    <row r="2836" spans="1:3" x14ac:dyDescent="0.2">
      <c r="A2836">
        <v>0</v>
      </c>
      <c r="B2836" t="s">
        <v>54</v>
      </c>
      <c r="C2836" t="s">
        <v>31</v>
      </c>
    </row>
    <row r="2837" spans="1:3" x14ac:dyDescent="0.2">
      <c r="A2837">
        <v>2900</v>
      </c>
      <c r="B2837" t="s">
        <v>94</v>
      </c>
      <c r="C2837" t="s">
        <v>27</v>
      </c>
    </row>
    <row r="2838" spans="1:3" x14ac:dyDescent="0.2">
      <c r="A2838">
        <v>11181</v>
      </c>
      <c r="B2838" t="s">
        <v>79</v>
      </c>
      <c r="C2838" t="s">
        <v>27</v>
      </c>
    </row>
    <row r="2839" spans="1:3" x14ac:dyDescent="0.2">
      <c r="A2839">
        <v>3018</v>
      </c>
      <c r="B2839" t="s">
        <v>79</v>
      </c>
      <c r="C2839" t="s">
        <v>27</v>
      </c>
    </row>
    <row r="2840" spans="1:3" x14ac:dyDescent="0.2">
      <c r="A2840">
        <v>1225</v>
      </c>
      <c r="B2840" t="s">
        <v>79</v>
      </c>
      <c r="C2840" t="s">
        <v>27</v>
      </c>
    </row>
    <row r="2841" spans="1:3" x14ac:dyDescent="0.2">
      <c r="A2841">
        <v>85</v>
      </c>
      <c r="B2841" t="s">
        <v>79</v>
      </c>
      <c r="C2841" t="s">
        <v>40</v>
      </c>
    </row>
    <row r="2842" spans="1:3" x14ac:dyDescent="0.2">
      <c r="A2842">
        <v>150</v>
      </c>
      <c r="B2842" t="s">
        <v>79</v>
      </c>
      <c r="C2842" t="s">
        <v>40</v>
      </c>
    </row>
    <row r="2843" spans="1:3" x14ac:dyDescent="0.2">
      <c r="A2843">
        <v>10</v>
      </c>
      <c r="B2843" t="s">
        <v>79</v>
      </c>
      <c r="C2843" t="s">
        <v>31</v>
      </c>
    </row>
    <row r="2844" spans="1:3" x14ac:dyDescent="0.2">
      <c r="A2844">
        <v>0</v>
      </c>
      <c r="B2844" t="s">
        <v>79</v>
      </c>
      <c r="C2844" t="s">
        <v>31</v>
      </c>
    </row>
    <row r="2845" spans="1:3" x14ac:dyDescent="0.2">
      <c r="A2845">
        <v>295</v>
      </c>
      <c r="B2845" t="s">
        <v>451</v>
      </c>
      <c r="C2845" t="s">
        <v>31</v>
      </c>
    </row>
    <row r="2846" spans="1:3" x14ac:dyDescent="0.2">
      <c r="A2846">
        <v>503</v>
      </c>
      <c r="B2846" t="s">
        <v>54</v>
      </c>
      <c r="C2846" t="s">
        <v>31</v>
      </c>
    </row>
    <row r="2847" spans="1:3" x14ac:dyDescent="0.2">
      <c r="A2847">
        <v>140</v>
      </c>
      <c r="B2847" t="s">
        <v>54</v>
      </c>
      <c r="C2847" t="s">
        <v>31</v>
      </c>
    </row>
    <row r="2848" spans="1:3" x14ac:dyDescent="0.2">
      <c r="A2848">
        <v>705</v>
      </c>
      <c r="B2848" t="s">
        <v>180</v>
      </c>
      <c r="C2848" t="s">
        <v>31</v>
      </c>
    </row>
    <row r="2849" spans="1:3" x14ac:dyDescent="0.2">
      <c r="A2849">
        <v>0</v>
      </c>
      <c r="B2849" t="s">
        <v>120</v>
      </c>
      <c r="C2849" t="s">
        <v>31</v>
      </c>
    </row>
    <row r="2850" spans="1:3" x14ac:dyDescent="0.2">
      <c r="A2850">
        <v>0</v>
      </c>
      <c r="B2850" t="s">
        <v>120</v>
      </c>
      <c r="C2850" t="s">
        <v>31</v>
      </c>
    </row>
    <row r="2851" spans="1:3" x14ac:dyDescent="0.2">
      <c r="A2851">
        <v>0</v>
      </c>
      <c r="B2851" t="s">
        <v>120</v>
      </c>
      <c r="C2851" t="s">
        <v>31</v>
      </c>
    </row>
    <row r="2852" spans="1:3" x14ac:dyDescent="0.2">
      <c r="A2852">
        <v>2275</v>
      </c>
      <c r="B2852" t="s">
        <v>36</v>
      </c>
      <c r="C2852" t="s">
        <v>27</v>
      </c>
    </row>
    <row r="2853" spans="1:3" x14ac:dyDescent="0.2">
      <c r="A2853">
        <v>730</v>
      </c>
      <c r="B2853" t="s">
        <v>36</v>
      </c>
      <c r="C2853" t="s">
        <v>31</v>
      </c>
    </row>
    <row r="2854" spans="1:3" x14ac:dyDescent="0.2">
      <c r="A2854">
        <v>253</v>
      </c>
      <c r="B2854" t="s">
        <v>36</v>
      </c>
      <c r="C2854" t="s">
        <v>40</v>
      </c>
    </row>
    <row r="2855" spans="1:3" x14ac:dyDescent="0.2">
      <c r="A2855">
        <v>335</v>
      </c>
      <c r="B2855" t="s">
        <v>36</v>
      </c>
      <c r="C2855" t="s">
        <v>31</v>
      </c>
    </row>
    <row r="2856" spans="1:3" x14ac:dyDescent="0.2">
      <c r="A2856">
        <v>50</v>
      </c>
      <c r="B2856" t="s">
        <v>36</v>
      </c>
      <c r="C2856" t="s">
        <v>31</v>
      </c>
    </row>
    <row r="2857" spans="1:3" x14ac:dyDescent="0.2">
      <c r="A2857">
        <v>6089</v>
      </c>
      <c r="B2857" t="s">
        <v>100</v>
      </c>
      <c r="C2857" t="s">
        <v>27</v>
      </c>
    </row>
    <row r="2858" spans="1:3" x14ac:dyDescent="0.2">
      <c r="A2858">
        <v>53001</v>
      </c>
      <c r="B2858" t="s">
        <v>155</v>
      </c>
      <c r="C2858" t="s">
        <v>27</v>
      </c>
    </row>
    <row r="2859" spans="1:3" x14ac:dyDescent="0.2">
      <c r="A2859">
        <v>50</v>
      </c>
      <c r="B2859" t="s">
        <v>587</v>
      </c>
      <c r="C2859" t="s">
        <v>31</v>
      </c>
    </row>
    <row r="2860" spans="1:3" x14ac:dyDescent="0.2">
      <c r="A2860">
        <v>0</v>
      </c>
      <c r="B2860" t="s">
        <v>148</v>
      </c>
      <c r="C2860" t="s">
        <v>40</v>
      </c>
    </row>
    <row r="2861" spans="1:3" x14ac:dyDescent="0.2">
      <c r="A2861">
        <v>2800</v>
      </c>
      <c r="B2861" t="s">
        <v>94</v>
      </c>
      <c r="C2861" t="s">
        <v>27</v>
      </c>
    </row>
    <row r="2862" spans="1:3" x14ac:dyDescent="0.2">
      <c r="A2862">
        <v>5190</v>
      </c>
      <c r="B2862" t="s">
        <v>117</v>
      </c>
      <c r="C2862" t="s">
        <v>27</v>
      </c>
    </row>
    <row r="2863" spans="1:3" x14ac:dyDescent="0.2">
      <c r="A2863">
        <v>100</v>
      </c>
      <c r="B2863" t="s">
        <v>117</v>
      </c>
      <c r="C2863" t="s">
        <v>31</v>
      </c>
    </row>
    <row r="2864" spans="1:3" x14ac:dyDescent="0.2">
      <c r="A2864">
        <v>15500</v>
      </c>
      <c r="B2864" t="s">
        <v>87</v>
      </c>
      <c r="C2864" t="s">
        <v>27</v>
      </c>
    </row>
    <row r="2865" spans="1:3" x14ac:dyDescent="0.2">
      <c r="A2865">
        <v>3111</v>
      </c>
      <c r="B2865" t="s">
        <v>87</v>
      </c>
      <c r="C2865" t="s">
        <v>27</v>
      </c>
    </row>
    <row r="2866" spans="1:3" x14ac:dyDescent="0.2">
      <c r="A2866">
        <v>0</v>
      </c>
      <c r="B2866" t="s">
        <v>87</v>
      </c>
      <c r="C2866" t="s">
        <v>31</v>
      </c>
    </row>
    <row r="2867" spans="1:3" x14ac:dyDescent="0.2">
      <c r="A2867">
        <v>0</v>
      </c>
      <c r="B2867" t="s">
        <v>87</v>
      </c>
      <c r="C2867" t="s">
        <v>31</v>
      </c>
    </row>
    <row r="2868" spans="1:3" x14ac:dyDescent="0.2">
      <c r="A2868">
        <v>0</v>
      </c>
      <c r="B2868" t="s">
        <v>237</v>
      </c>
      <c r="C2868" t="s">
        <v>31</v>
      </c>
    </row>
    <row r="2869" spans="1:3" x14ac:dyDescent="0.2">
      <c r="A2869">
        <v>455</v>
      </c>
      <c r="B2869" t="s">
        <v>109</v>
      </c>
      <c r="C2869" t="s">
        <v>31</v>
      </c>
    </row>
    <row r="2870" spans="1:3" x14ac:dyDescent="0.2">
      <c r="A2870">
        <v>456</v>
      </c>
      <c r="B2870" t="s">
        <v>109</v>
      </c>
      <c r="C2870" t="s">
        <v>31</v>
      </c>
    </row>
    <row r="2871" spans="1:3" x14ac:dyDescent="0.2">
      <c r="A2871">
        <v>0</v>
      </c>
      <c r="B2871" t="s">
        <v>109</v>
      </c>
      <c r="C2871" t="s">
        <v>31</v>
      </c>
    </row>
    <row r="2872" spans="1:3" x14ac:dyDescent="0.2">
      <c r="A2872">
        <v>650</v>
      </c>
      <c r="B2872" t="s">
        <v>218</v>
      </c>
      <c r="C2872" t="s">
        <v>31</v>
      </c>
    </row>
    <row r="2873" spans="1:3" x14ac:dyDescent="0.2">
      <c r="A2873">
        <v>10</v>
      </c>
      <c r="B2873" t="s">
        <v>218</v>
      </c>
      <c r="C2873" t="s">
        <v>31</v>
      </c>
    </row>
    <row r="2874" spans="1:3" x14ac:dyDescent="0.2">
      <c r="A2874">
        <v>6020</v>
      </c>
      <c r="B2874" t="s">
        <v>392</v>
      </c>
      <c r="C2874" t="s">
        <v>27</v>
      </c>
    </row>
    <row r="2875" spans="1:3" x14ac:dyDescent="0.2">
      <c r="A2875">
        <v>15</v>
      </c>
      <c r="B2875" t="s">
        <v>218</v>
      </c>
      <c r="C2875" t="s">
        <v>31</v>
      </c>
    </row>
    <row r="2876" spans="1:3" x14ac:dyDescent="0.2">
      <c r="A2876">
        <v>150</v>
      </c>
      <c r="B2876" t="s">
        <v>87</v>
      </c>
      <c r="C2876" t="s">
        <v>31</v>
      </c>
    </row>
    <row r="2877" spans="1:3" x14ac:dyDescent="0.2">
      <c r="A2877">
        <v>0</v>
      </c>
      <c r="B2877" t="s">
        <v>39</v>
      </c>
      <c r="C2877" t="s">
        <v>40</v>
      </c>
    </row>
    <row r="2878" spans="1:3" x14ac:dyDescent="0.2">
      <c r="A2878">
        <v>2710</v>
      </c>
      <c r="B2878" t="s">
        <v>600</v>
      </c>
      <c r="C2878" t="s">
        <v>27</v>
      </c>
    </row>
    <row r="2879" spans="1:3" x14ac:dyDescent="0.2">
      <c r="A2879">
        <v>382</v>
      </c>
      <c r="B2879" t="s">
        <v>600</v>
      </c>
      <c r="C2879" t="s">
        <v>40</v>
      </c>
    </row>
    <row r="2880" spans="1:3" x14ac:dyDescent="0.2">
      <c r="A2880">
        <v>125</v>
      </c>
      <c r="B2880" t="s">
        <v>600</v>
      </c>
      <c r="C2880" t="s">
        <v>40</v>
      </c>
    </row>
    <row r="2881" spans="1:3" x14ac:dyDescent="0.2">
      <c r="A2881">
        <v>1629</v>
      </c>
      <c r="B2881" t="s">
        <v>50</v>
      </c>
      <c r="C2881" t="s">
        <v>31</v>
      </c>
    </row>
    <row r="2882" spans="1:3" x14ac:dyDescent="0.2">
      <c r="A2882">
        <v>5875</v>
      </c>
      <c r="B2882" t="s">
        <v>451</v>
      </c>
      <c r="C2882" t="s">
        <v>27</v>
      </c>
    </row>
    <row r="2883" spans="1:3" x14ac:dyDescent="0.2">
      <c r="A2883">
        <v>3369</v>
      </c>
      <c r="B2883" t="s">
        <v>451</v>
      </c>
      <c r="C2883" t="s">
        <v>27</v>
      </c>
    </row>
    <row r="2884" spans="1:3" x14ac:dyDescent="0.2">
      <c r="A2884">
        <v>1556</v>
      </c>
      <c r="B2884" t="s">
        <v>451</v>
      </c>
      <c r="C2884" t="s">
        <v>27</v>
      </c>
    </row>
    <row r="2885" spans="1:3" x14ac:dyDescent="0.2">
      <c r="A2885">
        <v>0</v>
      </c>
      <c r="B2885" t="s">
        <v>451</v>
      </c>
      <c r="C2885" t="s">
        <v>31</v>
      </c>
    </row>
    <row r="2886" spans="1:3" x14ac:dyDescent="0.2">
      <c r="A2886">
        <v>130</v>
      </c>
      <c r="B2886" t="s">
        <v>151</v>
      </c>
      <c r="C2886" t="s">
        <v>31</v>
      </c>
    </row>
    <row r="2887" spans="1:3" x14ac:dyDescent="0.2">
      <c r="A2887">
        <v>0</v>
      </c>
      <c r="B2887" t="s">
        <v>151</v>
      </c>
      <c r="C2887" t="s">
        <v>31</v>
      </c>
    </row>
    <row r="2888" spans="1:3" x14ac:dyDescent="0.2">
      <c r="A2888">
        <v>0</v>
      </c>
      <c r="B2888" t="s">
        <v>151</v>
      </c>
      <c r="C2888" t="s">
        <v>31</v>
      </c>
    </row>
    <row r="2889" spans="1:3" x14ac:dyDescent="0.2">
      <c r="A2889">
        <v>0</v>
      </c>
      <c r="B2889" t="s">
        <v>151</v>
      </c>
      <c r="C2889" t="s">
        <v>31</v>
      </c>
    </row>
    <row r="2890" spans="1:3" x14ac:dyDescent="0.2">
      <c r="A2890">
        <v>0</v>
      </c>
      <c r="B2890" t="s">
        <v>36</v>
      </c>
      <c r="C2890" t="s">
        <v>31</v>
      </c>
    </row>
    <row r="2891" spans="1:3" x14ac:dyDescent="0.2">
      <c r="A2891">
        <v>25</v>
      </c>
      <c r="B2891" t="s">
        <v>100</v>
      </c>
      <c r="C2891" t="s">
        <v>31</v>
      </c>
    </row>
    <row r="2892" spans="1:3" x14ac:dyDescent="0.2">
      <c r="A2892">
        <v>0</v>
      </c>
      <c r="B2892" t="s">
        <v>100</v>
      </c>
      <c r="C2892" t="s">
        <v>40</v>
      </c>
    </row>
    <row r="2893" spans="1:3" x14ac:dyDescent="0.2">
      <c r="A2893">
        <v>255</v>
      </c>
      <c r="B2893" t="s">
        <v>272</v>
      </c>
      <c r="C2893" t="s">
        <v>31</v>
      </c>
    </row>
    <row r="2894" spans="1:3" x14ac:dyDescent="0.2">
      <c r="A2894">
        <v>650</v>
      </c>
      <c r="B2894" t="s">
        <v>72</v>
      </c>
      <c r="C2894" t="s">
        <v>31</v>
      </c>
    </row>
    <row r="2895" spans="1:3" x14ac:dyDescent="0.2">
      <c r="A2895">
        <v>3072</v>
      </c>
      <c r="B2895" t="s">
        <v>39</v>
      </c>
      <c r="C2895" t="s">
        <v>27</v>
      </c>
    </row>
    <row r="2896" spans="1:3" x14ac:dyDescent="0.2">
      <c r="A2896">
        <v>3525</v>
      </c>
      <c r="B2896" t="s">
        <v>39</v>
      </c>
      <c r="C2896" t="s">
        <v>27</v>
      </c>
    </row>
    <row r="2897" spans="1:3" x14ac:dyDescent="0.2">
      <c r="A2897">
        <v>1361</v>
      </c>
      <c r="B2897" t="s">
        <v>39</v>
      </c>
      <c r="C2897" t="s">
        <v>27</v>
      </c>
    </row>
    <row r="2898" spans="1:3" x14ac:dyDescent="0.2">
      <c r="A2898">
        <v>275</v>
      </c>
      <c r="B2898" t="s">
        <v>39</v>
      </c>
      <c r="C2898" t="s">
        <v>31</v>
      </c>
    </row>
    <row r="2899" spans="1:3" x14ac:dyDescent="0.2">
      <c r="A2899">
        <v>0</v>
      </c>
      <c r="B2899" t="s">
        <v>39</v>
      </c>
      <c r="C2899" t="s">
        <v>40</v>
      </c>
    </row>
    <row r="2900" spans="1:3" x14ac:dyDescent="0.2">
      <c r="A2900">
        <v>0</v>
      </c>
      <c r="B2900" t="s">
        <v>39</v>
      </c>
      <c r="C2900" t="s">
        <v>31</v>
      </c>
    </row>
    <row r="2901" spans="1:3" x14ac:dyDescent="0.2">
      <c r="A2901">
        <v>500</v>
      </c>
      <c r="B2901" t="s">
        <v>382</v>
      </c>
      <c r="C2901" t="s">
        <v>31</v>
      </c>
    </row>
    <row r="2902" spans="1:3" x14ac:dyDescent="0.2">
      <c r="A2902">
        <v>161</v>
      </c>
      <c r="B2902" t="s">
        <v>382</v>
      </c>
      <c r="C2902" t="s">
        <v>31</v>
      </c>
    </row>
    <row r="2903" spans="1:3" x14ac:dyDescent="0.2">
      <c r="A2903">
        <v>25</v>
      </c>
      <c r="B2903" t="s">
        <v>148</v>
      </c>
      <c r="C2903" t="s">
        <v>31</v>
      </c>
    </row>
    <row r="2904" spans="1:3" x14ac:dyDescent="0.2">
      <c r="A2904">
        <v>0</v>
      </c>
      <c r="B2904" t="s">
        <v>148</v>
      </c>
      <c r="C2904" t="s">
        <v>40</v>
      </c>
    </row>
    <row r="2905" spans="1:3" x14ac:dyDescent="0.2">
      <c r="A2905">
        <v>0</v>
      </c>
      <c r="B2905" t="s">
        <v>50</v>
      </c>
      <c r="C2905" t="s">
        <v>40</v>
      </c>
    </row>
    <row r="2906" spans="1:3" x14ac:dyDescent="0.2">
      <c r="A2906">
        <v>0</v>
      </c>
      <c r="B2906" t="s">
        <v>122</v>
      </c>
      <c r="C2906" t="s">
        <v>31</v>
      </c>
    </row>
    <row r="2907" spans="1:3" x14ac:dyDescent="0.2">
      <c r="A2907">
        <v>40</v>
      </c>
      <c r="B2907" t="s">
        <v>148</v>
      </c>
      <c r="C2907" t="s">
        <v>40</v>
      </c>
    </row>
    <row r="2908" spans="1:3" x14ac:dyDescent="0.2">
      <c r="A2908">
        <v>12440</v>
      </c>
      <c r="B2908" t="s">
        <v>87</v>
      </c>
      <c r="C2908" t="s">
        <v>27</v>
      </c>
    </row>
    <row r="2909" spans="1:3" x14ac:dyDescent="0.2">
      <c r="A2909">
        <v>2460</v>
      </c>
      <c r="B2909" t="s">
        <v>87</v>
      </c>
      <c r="C2909" t="s">
        <v>27</v>
      </c>
    </row>
    <row r="2910" spans="1:3" x14ac:dyDescent="0.2">
      <c r="A2910">
        <v>575</v>
      </c>
      <c r="B2910" t="s">
        <v>87</v>
      </c>
      <c r="C2910" t="s">
        <v>27</v>
      </c>
    </row>
    <row r="2911" spans="1:3" x14ac:dyDescent="0.2">
      <c r="A2911">
        <v>1045</v>
      </c>
      <c r="B2911" t="s">
        <v>87</v>
      </c>
      <c r="C2911" t="s">
        <v>27</v>
      </c>
    </row>
    <row r="2912" spans="1:3" x14ac:dyDescent="0.2">
      <c r="A2912">
        <v>0</v>
      </c>
      <c r="B2912" t="s">
        <v>87</v>
      </c>
      <c r="C2912" t="s">
        <v>40</v>
      </c>
    </row>
    <row r="2913" spans="1:3" x14ac:dyDescent="0.2">
      <c r="A2913">
        <v>106</v>
      </c>
      <c r="B2913" t="s">
        <v>54</v>
      </c>
      <c r="C2913" t="s">
        <v>31</v>
      </c>
    </row>
    <row r="2914" spans="1:3" x14ac:dyDescent="0.2">
      <c r="A2914">
        <v>72</v>
      </c>
      <c r="B2914" t="s">
        <v>139</v>
      </c>
      <c r="C2914" t="s">
        <v>31</v>
      </c>
    </row>
    <row r="2915" spans="1:3" x14ac:dyDescent="0.2">
      <c r="A2915">
        <v>0</v>
      </c>
      <c r="B2915" t="s">
        <v>151</v>
      </c>
      <c r="C2915" t="s">
        <v>31</v>
      </c>
    </row>
    <row r="2916" spans="1:3" x14ac:dyDescent="0.2">
      <c r="A2916">
        <v>7909</v>
      </c>
      <c r="B2916" t="s">
        <v>155</v>
      </c>
      <c r="C2916" t="s">
        <v>27</v>
      </c>
    </row>
    <row r="2917" spans="1:3" x14ac:dyDescent="0.2">
      <c r="A2917">
        <v>3539</v>
      </c>
      <c r="B2917" t="s">
        <v>155</v>
      </c>
      <c r="C2917" t="s">
        <v>27</v>
      </c>
    </row>
    <row r="2918" spans="1:3" x14ac:dyDescent="0.2">
      <c r="A2918">
        <v>345</v>
      </c>
      <c r="B2918" t="s">
        <v>155</v>
      </c>
      <c r="C2918" t="s">
        <v>31</v>
      </c>
    </row>
    <row r="2919" spans="1:3" x14ac:dyDescent="0.2">
      <c r="A2919">
        <v>230</v>
      </c>
      <c r="B2919" t="s">
        <v>155</v>
      </c>
      <c r="C2919" t="s">
        <v>31</v>
      </c>
    </row>
    <row r="2920" spans="1:3" x14ac:dyDescent="0.2">
      <c r="A2920">
        <v>10</v>
      </c>
      <c r="B2920" t="s">
        <v>155</v>
      </c>
      <c r="C2920" t="s">
        <v>40</v>
      </c>
    </row>
    <row r="2921" spans="1:3" x14ac:dyDescent="0.2">
      <c r="A2921">
        <v>0</v>
      </c>
      <c r="B2921" t="s">
        <v>155</v>
      </c>
      <c r="C2921" t="s">
        <v>31</v>
      </c>
    </row>
    <row r="2922" spans="1:3" x14ac:dyDescent="0.2">
      <c r="A2922">
        <v>3895</v>
      </c>
      <c r="B2922" t="s">
        <v>100</v>
      </c>
      <c r="C2922" t="s">
        <v>27</v>
      </c>
    </row>
    <row r="2923" spans="1:3" x14ac:dyDescent="0.2">
      <c r="A2923">
        <v>6261</v>
      </c>
      <c r="B2923" t="s">
        <v>100</v>
      </c>
      <c r="C2923" t="s">
        <v>27</v>
      </c>
    </row>
    <row r="2924" spans="1:3" x14ac:dyDescent="0.2">
      <c r="A2924">
        <v>2500</v>
      </c>
      <c r="B2924" t="s">
        <v>100</v>
      </c>
      <c r="C2924" t="s">
        <v>27</v>
      </c>
    </row>
    <row r="2925" spans="1:3" x14ac:dyDescent="0.2">
      <c r="A2925">
        <v>1274</v>
      </c>
      <c r="B2925" t="s">
        <v>100</v>
      </c>
      <c r="C2925" t="s">
        <v>27</v>
      </c>
    </row>
    <row r="2926" spans="1:3" x14ac:dyDescent="0.2">
      <c r="A2926">
        <v>442</v>
      </c>
      <c r="B2926" t="s">
        <v>100</v>
      </c>
      <c r="C2926" t="s">
        <v>27</v>
      </c>
    </row>
    <row r="2927" spans="1:3" x14ac:dyDescent="0.2">
      <c r="A2927">
        <v>316</v>
      </c>
      <c r="B2927" t="s">
        <v>100</v>
      </c>
      <c r="C2927" t="s">
        <v>31</v>
      </c>
    </row>
    <row r="2928" spans="1:3" x14ac:dyDescent="0.2">
      <c r="A2928">
        <v>115</v>
      </c>
      <c r="B2928" t="s">
        <v>100</v>
      </c>
      <c r="C2928" t="s">
        <v>31</v>
      </c>
    </row>
    <row r="2929" spans="1:3" x14ac:dyDescent="0.2">
      <c r="A2929">
        <v>1291</v>
      </c>
      <c r="B2929" t="s">
        <v>100</v>
      </c>
      <c r="C2929" t="s">
        <v>31</v>
      </c>
    </row>
    <row r="2930" spans="1:3" x14ac:dyDescent="0.2">
      <c r="A2930">
        <v>155</v>
      </c>
      <c r="B2930" t="s">
        <v>100</v>
      </c>
      <c r="C2930" t="s">
        <v>31</v>
      </c>
    </row>
    <row r="2931" spans="1:3" x14ac:dyDescent="0.2">
      <c r="A2931">
        <v>35</v>
      </c>
      <c r="B2931" t="s">
        <v>100</v>
      </c>
      <c r="C2931" t="s">
        <v>31</v>
      </c>
    </row>
    <row r="2932" spans="1:3" x14ac:dyDescent="0.2">
      <c r="A2932">
        <v>50</v>
      </c>
      <c r="B2932" t="s">
        <v>100</v>
      </c>
      <c r="C2932" t="s">
        <v>31</v>
      </c>
    </row>
    <row r="2933" spans="1:3" x14ac:dyDescent="0.2">
      <c r="A2933">
        <v>200</v>
      </c>
      <c r="B2933" t="s">
        <v>100</v>
      </c>
      <c r="C2933" t="s">
        <v>31</v>
      </c>
    </row>
    <row r="2934" spans="1:3" x14ac:dyDescent="0.2">
      <c r="A2934">
        <v>20</v>
      </c>
      <c r="B2934" t="s">
        <v>100</v>
      </c>
      <c r="C2934" t="s">
        <v>31</v>
      </c>
    </row>
    <row r="2935" spans="1:3" x14ac:dyDescent="0.2">
      <c r="A2935">
        <v>0</v>
      </c>
      <c r="B2935" t="s">
        <v>100</v>
      </c>
      <c r="C2935" t="s">
        <v>40</v>
      </c>
    </row>
    <row r="2936" spans="1:3" x14ac:dyDescent="0.2">
      <c r="A2936">
        <v>0</v>
      </c>
      <c r="B2936" t="s">
        <v>100</v>
      </c>
      <c r="C2936" t="s">
        <v>40</v>
      </c>
    </row>
    <row r="2937" spans="1:3" x14ac:dyDescent="0.2">
      <c r="A2937">
        <v>5111</v>
      </c>
      <c r="B2937" t="s">
        <v>148</v>
      </c>
      <c r="C2937" t="s">
        <v>27</v>
      </c>
    </row>
    <row r="2938" spans="1:3" x14ac:dyDescent="0.2">
      <c r="A2938">
        <v>2031</v>
      </c>
      <c r="B2938" t="s">
        <v>148</v>
      </c>
      <c r="C2938" t="s">
        <v>27</v>
      </c>
    </row>
    <row r="2939" spans="1:3" x14ac:dyDescent="0.2">
      <c r="A2939">
        <v>205</v>
      </c>
      <c r="B2939" t="s">
        <v>36</v>
      </c>
      <c r="C2939" t="s">
        <v>31</v>
      </c>
    </row>
    <row r="2940" spans="1:3" x14ac:dyDescent="0.2">
      <c r="A2940">
        <v>3211</v>
      </c>
      <c r="B2940" t="s">
        <v>122</v>
      </c>
      <c r="C2940" t="s">
        <v>27</v>
      </c>
    </row>
    <row r="2941" spans="1:3" x14ac:dyDescent="0.2">
      <c r="A2941">
        <v>10715</v>
      </c>
      <c r="B2941" t="s">
        <v>100</v>
      </c>
      <c r="C2941" t="s">
        <v>27</v>
      </c>
    </row>
    <row r="2942" spans="1:3" x14ac:dyDescent="0.2">
      <c r="A2942">
        <v>720</v>
      </c>
      <c r="B2942" t="s">
        <v>100</v>
      </c>
      <c r="C2942" t="s">
        <v>31</v>
      </c>
    </row>
    <row r="2943" spans="1:3" x14ac:dyDescent="0.2">
      <c r="A2943">
        <v>0</v>
      </c>
      <c r="B2943" t="s">
        <v>100</v>
      </c>
      <c r="C2943" t="s">
        <v>31</v>
      </c>
    </row>
    <row r="2944" spans="1:3" x14ac:dyDescent="0.2">
      <c r="A2944">
        <v>280</v>
      </c>
      <c r="B2944" t="s">
        <v>209</v>
      </c>
      <c r="C2944" t="s">
        <v>31</v>
      </c>
    </row>
    <row r="2945" spans="1:3" x14ac:dyDescent="0.2">
      <c r="A2945">
        <v>2200</v>
      </c>
      <c r="B2945" t="s">
        <v>120</v>
      </c>
      <c r="C2945" t="s">
        <v>27</v>
      </c>
    </row>
    <row r="2946" spans="1:3" x14ac:dyDescent="0.2">
      <c r="A2946">
        <v>3715</v>
      </c>
      <c r="B2946" t="s">
        <v>120</v>
      </c>
      <c r="C2946" t="s">
        <v>27</v>
      </c>
    </row>
    <row r="2947" spans="1:3" x14ac:dyDescent="0.2">
      <c r="A2947">
        <v>1648</v>
      </c>
      <c r="B2947" t="s">
        <v>120</v>
      </c>
      <c r="C2947" t="s">
        <v>27</v>
      </c>
    </row>
    <row r="2948" spans="1:3" x14ac:dyDescent="0.2">
      <c r="A2948">
        <v>1070</v>
      </c>
      <c r="B2948" t="s">
        <v>120</v>
      </c>
      <c r="C2948" t="s">
        <v>27</v>
      </c>
    </row>
    <row r="2949" spans="1:3" x14ac:dyDescent="0.2">
      <c r="A2949">
        <v>5</v>
      </c>
      <c r="B2949" t="s">
        <v>120</v>
      </c>
      <c r="C2949" t="s">
        <v>31</v>
      </c>
    </row>
    <row r="2950" spans="1:3" x14ac:dyDescent="0.2">
      <c r="A2950">
        <v>5</v>
      </c>
      <c r="B2950" t="s">
        <v>120</v>
      </c>
      <c r="C2950" t="s">
        <v>31</v>
      </c>
    </row>
    <row r="2951" spans="1:3" x14ac:dyDescent="0.2">
      <c r="A2951">
        <v>0</v>
      </c>
      <c r="B2951" t="s">
        <v>120</v>
      </c>
      <c r="C2951" t="s">
        <v>31</v>
      </c>
    </row>
    <row r="2952" spans="1:3" x14ac:dyDescent="0.2">
      <c r="A2952">
        <v>0</v>
      </c>
      <c r="B2952" t="s">
        <v>120</v>
      </c>
      <c r="C2952" t="s">
        <v>40</v>
      </c>
    </row>
    <row r="2953" spans="1:3" x14ac:dyDescent="0.2">
      <c r="A2953">
        <v>41016</v>
      </c>
      <c r="B2953" t="s">
        <v>33</v>
      </c>
      <c r="C2953" t="s">
        <v>27</v>
      </c>
    </row>
    <row r="2954" spans="1:3" x14ac:dyDescent="0.2">
      <c r="A2954">
        <v>370</v>
      </c>
      <c r="B2954" t="s">
        <v>33</v>
      </c>
      <c r="C2954" t="s">
        <v>27</v>
      </c>
    </row>
    <row r="2955" spans="1:3" x14ac:dyDescent="0.2">
      <c r="A2955">
        <v>460</v>
      </c>
      <c r="B2955" t="s">
        <v>33</v>
      </c>
      <c r="C2955" t="s">
        <v>31</v>
      </c>
    </row>
    <row r="2956" spans="1:3" x14ac:dyDescent="0.2">
      <c r="A2956">
        <v>182</v>
      </c>
      <c r="B2956" t="s">
        <v>33</v>
      </c>
      <c r="C2956" t="s">
        <v>27</v>
      </c>
    </row>
    <row r="2957" spans="1:3" x14ac:dyDescent="0.2">
      <c r="A2957">
        <v>622</v>
      </c>
      <c r="B2957" t="s">
        <v>33</v>
      </c>
      <c r="C2957" t="s">
        <v>31</v>
      </c>
    </row>
    <row r="2958" spans="1:3" x14ac:dyDescent="0.2">
      <c r="A2958">
        <v>10</v>
      </c>
      <c r="B2958" t="s">
        <v>33</v>
      </c>
      <c r="C2958" t="s">
        <v>31</v>
      </c>
    </row>
    <row r="2959" spans="1:3" x14ac:dyDescent="0.2">
      <c r="A2959">
        <v>0</v>
      </c>
      <c r="B2959" t="s">
        <v>33</v>
      </c>
      <c r="C2959" t="s">
        <v>31</v>
      </c>
    </row>
    <row r="2960" spans="1:3" x14ac:dyDescent="0.2">
      <c r="A2960">
        <v>0</v>
      </c>
      <c r="B2960" t="s">
        <v>33</v>
      </c>
      <c r="C2960" t="s">
        <v>31</v>
      </c>
    </row>
    <row r="2961" spans="1:3" x14ac:dyDescent="0.2">
      <c r="A2961">
        <v>300</v>
      </c>
      <c r="B2961" t="s">
        <v>54</v>
      </c>
      <c r="C2961" t="s">
        <v>31</v>
      </c>
    </row>
    <row r="2962" spans="1:3" x14ac:dyDescent="0.2">
      <c r="A2962">
        <v>2094</v>
      </c>
      <c r="B2962" t="s">
        <v>39</v>
      </c>
      <c r="C2962" t="s">
        <v>31</v>
      </c>
    </row>
    <row r="2963" spans="1:3" x14ac:dyDescent="0.2">
      <c r="A2963">
        <v>0</v>
      </c>
      <c r="B2963" t="s">
        <v>232</v>
      </c>
      <c r="C2963" t="s">
        <v>31</v>
      </c>
    </row>
    <row r="2964" spans="1:3" x14ac:dyDescent="0.2">
      <c r="A2964">
        <v>50</v>
      </c>
      <c r="B2964" t="s">
        <v>148</v>
      </c>
      <c r="C2964" t="s">
        <v>40</v>
      </c>
    </row>
    <row r="2965" spans="1:3" x14ac:dyDescent="0.2">
      <c r="A2965">
        <v>600</v>
      </c>
      <c r="B2965" t="s">
        <v>120</v>
      </c>
      <c r="C2965" t="s">
        <v>27</v>
      </c>
    </row>
    <row r="2966" spans="1:3" x14ac:dyDescent="0.2">
      <c r="A2966">
        <v>10277</v>
      </c>
      <c r="B2966" t="s">
        <v>392</v>
      </c>
      <c r="C2966" t="s">
        <v>27</v>
      </c>
    </row>
    <row r="2967" spans="1:3" x14ac:dyDescent="0.2">
      <c r="A2967">
        <v>6411</v>
      </c>
      <c r="B2967" t="s">
        <v>392</v>
      </c>
      <c r="C2967" t="s">
        <v>27</v>
      </c>
    </row>
    <row r="2968" spans="1:3" x14ac:dyDescent="0.2">
      <c r="A2968">
        <v>2275</v>
      </c>
      <c r="B2968" t="s">
        <v>392</v>
      </c>
      <c r="C2968" t="s">
        <v>27</v>
      </c>
    </row>
    <row r="2969" spans="1:3" x14ac:dyDescent="0.2">
      <c r="A2969">
        <v>0</v>
      </c>
      <c r="B2969" t="s">
        <v>392</v>
      </c>
      <c r="C2969" t="s">
        <v>31</v>
      </c>
    </row>
    <row r="2970" spans="1:3" x14ac:dyDescent="0.2">
      <c r="A2970">
        <v>490</v>
      </c>
      <c r="B2970" t="s">
        <v>131</v>
      </c>
      <c r="C2970" t="s">
        <v>31</v>
      </c>
    </row>
    <row r="2971" spans="1:3" x14ac:dyDescent="0.2">
      <c r="A2971">
        <v>0</v>
      </c>
      <c r="B2971" t="s">
        <v>131</v>
      </c>
      <c r="C2971" t="s">
        <v>40</v>
      </c>
    </row>
    <row r="2972" spans="1:3" x14ac:dyDescent="0.2">
      <c r="A2972">
        <v>354</v>
      </c>
      <c r="B2972" t="s">
        <v>87</v>
      </c>
      <c r="C2972" t="s">
        <v>31</v>
      </c>
    </row>
    <row r="2973" spans="1:3" x14ac:dyDescent="0.2">
      <c r="A2973">
        <v>320</v>
      </c>
      <c r="B2973" t="s">
        <v>87</v>
      </c>
      <c r="C2973" t="s">
        <v>40</v>
      </c>
    </row>
    <row r="2974" spans="1:3" x14ac:dyDescent="0.2">
      <c r="A2974">
        <v>685</v>
      </c>
      <c r="B2974" t="s">
        <v>72</v>
      </c>
      <c r="C2974" t="s">
        <v>31</v>
      </c>
    </row>
    <row r="2975" spans="1:3" x14ac:dyDescent="0.2">
      <c r="A2975">
        <v>275</v>
      </c>
      <c r="B2975" t="s">
        <v>148</v>
      </c>
      <c r="C2975" t="s">
        <v>31</v>
      </c>
    </row>
    <row r="2976" spans="1:3" x14ac:dyDescent="0.2">
      <c r="A2976">
        <v>101</v>
      </c>
      <c r="B2976" t="s">
        <v>54</v>
      </c>
      <c r="C2976" t="s">
        <v>31</v>
      </c>
    </row>
    <row r="2977" spans="1:3" x14ac:dyDescent="0.2">
      <c r="A2977">
        <v>0</v>
      </c>
      <c r="B2977" t="s">
        <v>54</v>
      </c>
      <c r="C2977" t="s">
        <v>31</v>
      </c>
    </row>
    <row r="2978" spans="1:3" x14ac:dyDescent="0.2">
      <c r="A2978">
        <v>2890</v>
      </c>
      <c r="B2978" t="s">
        <v>54</v>
      </c>
      <c r="C2978" t="s">
        <v>27</v>
      </c>
    </row>
    <row r="2979" spans="1:3" x14ac:dyDescent="0.2">
      <c r="A2979">
        <v>1516</v>
      </c>
      <c r="B2979" t="s">
        <v>54</v>
      </c>
      <c r="C2979" t="s">
        <v>31</v>
      </c>
    </row>
    <row r="2980" spans="1:3" x14ac:dyDescent="0.2">
      <c r="A2980">
        <v>320</v>
      </c>
      <c r="B2980" t="s">
        <v>54</v>
      </c>
      <c r="C2980" t="s">
        <v>31</v>
      </c>
    </row>
    <row r="2981" spans="1:3" x14ac:dyDescent="0.2">
      <c r="A2981">
        <v>375</v>
      </c>
      <c r="B2981" t="s">
        <v>54</v>
      </c>
      <c r="C2981" t="s">
        <v>31</v>
      </c>
    </row>
    <row r="2982" spans="1:3" x14ac:dyDescent="0.2">
      <c r="A2982">
        <v>135</v>
      </c>
      <c r="B2982" t="s">
        <v>54</v>
      </c>
      <c r="C2982" t="s">
        <v>31</v>
      </c>
    </row>
    <row r="2983" spans="1:3" x14ac:dyDescent="0.2">
      <c r="A2983">
        <v>40</v>
      </c>
      <c r="B2983" t="s">
        <v>54</v>
      </c>
      <c r="C2983" t="s">
        <v>31</v>
      </c>
    </row>
    <row r="2984" spans="1:3" x14ac:dyDescent="0.2">
      <c r="A2984">
        <v>0</v>
      </c>
      <c r="B2984" t="s">
        <v>54</v>
      </c>
      <c r="C2984" t="s">
        <v>40</v>
      </c>
    </row>
    <row r="2985" spans="1:3" x14ac:dyDescent="0.2">
      <c r="A2985">
        <v>1206</v>
      </c>
      <c r="B2985" t="s">
        <v>33</v>
      </c>
      <c r="C2985" t="s">
        <v>31</v>
      </c>
    </row>
    <row r="2986" spans="1:3" x14ac:dyDescent="0.2">
      <c r="A2986">
        <v>11630</v>
      </c>
      <c r="B2986" t="s">
        <v>131</v>
      </c>
      <c r="C2986" t="s">
        <v>27</v>
      </c>
    </row>
    <row r="2987" spans="1:3" x14ac:dyDescent="0.2">
      <c r="A2987">
        <v>60</v>
      </c>
      <c r="B2987" t="s">
        <v>100</v>
      </c>
      <c r="C2987" t="s">
        <v>31</v>
      </c>
    </row>
    <row r="2988" spans="1:3" x14ac:dyDescent="0.2">
      <c r="A2988">
        <v>1629</v>
      </c>
      <c r="B2988" t="s">
        <v>54</v>
      </c>
      <c r="C2988" t="s">
        <v>27</v>
      </c>
    </row>
    <row r="2989" spans="1:3" x14ac:dyDescent="0.2">
      <c r="A2989">
        <v>78</v>
      </c>
      <c r="B2989" t="s">
        <v>54</v>
      </c>
      <c r="C2989" t="s">
        <v>31</v>
      </c>
    </row>
    <row r="2990" spans="1:3" x14ac:dyDescent="0.2">
      <c r="A2990">
        <v>130</v>
      </c>
      <c r="B2990" t="s">
        <v>54</v>
      </c>
      <c r="C2990" t="s">
        <v>31</v>
      </c>
    </row>
    <row r="2991" spans="1:3" x14ac:dyDescent="0.2">
      <c r="A2991">
        <v>0</v>
      </c>
      <c r="B2991" t="s">
        <v>54</v>
      </c>
      <c r="C2991" t="s">
        <v>31</v>
      </c>
    </row>
    <row r="2992" spans="1:3" x14ac:dyDescent="0.2">
      <c r="A2992">
        <v>420</v>
      </c>
      <c r="B2992" t="s">
        <v>151</v>
      </c>
      <c r="C2992" t="s">
        <v>31</v>
      </c>
    </row>
    <row r="2993" spans="1:3" x14ac:dyDescent="0.2">
      <c r="A2993">
        <v>28</v>
      </c>
      <c r="B2993" t="s">
        <v>151</v>
      </c>
      <c r="C2993" t="s">
        <v>31</v>
      </c>
    </row>
    <row r="2994" spans="1:3" x14ac:dyDescent="0.2">
      <c r="A2994">
        <v>1271</v>
      </c>
      <c r="B2994" t="s">
        <v>100</v>
      </c>
      <c r="C2994" t="s">
        <v>27</v>
      </c>
    </row>
    <row r="2995" spans="1:3" x14ac:dyDescent="0.2">
      <c r="A2995">
        <v>725</v>
      </c>
      <c r="B2995" t="s">
        <v>100</v>
      </c>
      <c r="C2995" t="s">
        <v>27</v>
      </c>
    </row>
    <row r="2996" spans="1:3" x14ac:dyDescent="0.2">
      <c r="A2996">
        <v>0</v>
      </c>
      <c r="B2996" t="s">
        <v>44</v>
      </c>
      <c r="C2996" t="s">
        <v>31</v>
      </c>
    </row>
    <row r="2997" spans="1:3" x14ac:dyDescent="0.2">
      <c r="A2997">
        <v>1744</v>
      </c>
      <c r="B2997" t="s">
        <v>131</v>
      </c>
      <c r="C2997" t="s">
        <v>27</v>
      </c>
    </row>
    <row r="2998" spans="1:3" x14ac:dyDescent="0.2">
      <c r="A2998">
        <v>52</v>
      </c>
      <c r="B2998" t="s">
        <v>131</v>
      </c>
      <c r="C2998" t="s">
        <v>31</v>
      </c>
    </row>
    <row r="2999" spans="1:3" x14ac:dyDescent="0.2">
      <c r="A2999">
        <v>10200</v>
      </c>
      <c r="B2999" t="s">
        <v>58</v>
      </c>
      <c r="C2999" t="s">
        <v>31</v>
      </c>
    </row>
    <row r="3000" spans="1:3" x14ac:dyDescent="0.2">
      <c r="A3000">
        <v>17000</v>
      </c>
      <c r="B3000" t="s">
        <v>82</v>
      </c>
      <c r="C3000" t="s">
        <v>27</v>
      </c>
    </row>
    <row r="3001" spans="1:3" x14ac:dyDescent="0.2">
      <c r="A3001">
        <v>635</v>
      </c>
      <c r="B3001" t="s">
        <v>33</v>
      </c>
      <c r="C3001" t="s">
        <v>31</v>
      </c>
    </row>
    <row r="3002" spans="1:3" x14ac:dyDescent="0.2">
      <c r="A3002">
        <v>351</v>
      </c>
      <c r="B3002" t="s">
        <v>33</v>
      </c>
      <c r="C3002" t="s">
        <v>31</v>
      </c>
    </row>
    <row r="3003" spans="1:3" x14ac:dyDescent="0.2">
      <c r="A3003">
        <v>200</v>
      </c>
      <c r="B3003" t="s">
        <v>33</v>
      </c>
      <c r="C3003" t="s">
        <v>40</v>
      </c>
    </row>
    <row r="3004" spans="1:3" x14ac:dyDescent="0.2">
      <c r="A3004">
        <v>1270</v>
      </c>
      <c r="B3004" t="s">
        <v>54</v>
      </c>
      <c r="C3004" t="s">
        <v>31</v>
      </c>
    </row>
    <row r="3005" spans="1:3" x14ac:dyDescent="0.2">
      <c r="A3005">
        <v>0</v>
      </c>
      <c r="B3005" t="s">
        <v>39</v>
      </c>
      <c r="C3005" t="s">
        <v>31</v>
      </c>
    </row>
    <row r="3006" spans="1:3" x14ac:dyDescent="0.2">
      <c r="A3006">
        <v>70</v>
      </c>
      <c r="B3006" t="s">
        <v>151</v>
      </c>
      <c r="C3006" t="s">
        <v>31</v>
      </c>
    </row>
    <row r="3007" spans="1:3" x14ac:dyDescent="0.2">
      <c r="A3007">
        <v>1377</v>
      </c>
      <c r="B3007" t="s">
        <v>79</v>
      </c>
      <c r="C3007" t="s">
        <v>27</v>
      </c>
    </row>
    <row r="3008" spans="1:3" x14ac:dyDescent="0.2">
      <c r="A3008">
        <v>2365</v>
      </c>
      <c r="B3008" t="s">
        <v>72</v>
      </c>
      <c r="C3008" t="s">
        <v>27</v>
      </c>
    </row>
    <row r="3009" spans="1:3" x14ac:dyDescent="0.2">
      <c r="A3009">
        <v>53</v>
      </c>
      <c r="B3009" t="s">
        <v>180</v>
      </c>
      <c r="C3009" t="s">
        <v>31</v>
      </c>
    </row>
    <row r="3010" spans="1:3" x14ac:dyDescent="0.2">
      <c r="A3010">
        <v>56618</v>
      </c>
      <c r="B3010" t="s">
        <v>72</v>
      </c>
      <c r="C3010" t="s">
        <v>27</v>
      </c>
    </row>
    <row r="3011" spans="1:3" x14ac:dyDescent="0.2">
      <c r="A3011">
        <v>2030</v>
      </c>
      <c r="B3011" t="s">
        <v>72</v>
      </c>
      <c r="C3011" t="s">
        <v>27</v>
      </c>
    </row>
    <row r="3012" spans="1:3" x14ac:dyDescent="0.2">
      <c r="A3012">
        <v>2550</v>
      </c>
      <c r="B3012" t="s">
        <v>33</v>
      </c>
      <c r="C3012" t="s">
        <v>27</v>
      </c>
    </row>
    <row r="3013" spans="1:3" x14ac:dyDescent="0.2">
      <c r="A3013">
        <v>3175</v>
      </c>
      <c r="B3013" t="s">
        <v>131</v>
      </c>
      <c r="C3013" t="s">
        <v>27</v>
      </c>
    </row>
    <row r="3014" spans="1:3" x14ac:dyDescent="0.2">
      <c r="A3014">
        <v>4462</v>
      </c>
      <c r="B3014" t="s">
        <v>131</v>
      </c>
      <c r="C3014" t="s">
        <v>40</v>
      </c>
    </row>
    <row r="3015" spans="1:3" x14ac:dyDescent="0.2">
      <c r="A3015">
        <v>200</v>
      </c>
      <c r="B3015" t="s">
        <v>94</v>
      </c>
      <c r="C3015" t="s">
        <v>31</v>
      </c>
    </row>
    <row r="3016" spans="1:3" x14ac:dyDescent="0.2">
      <c r="A3016">
        <v>0</v>
      </c>
      <c r="B3016" t="s">
        <v>94</v>
      </c>
      <c r="C3016" t="s">
        <v>31</v>
      </c>
    </row>
    <row r="3017" spans="1:3" x14ac:dyDescent="0.2">
      <c r="A3017">
        <v>7910</v>
      </c>
      <c r="B3017" t="s">
        <v>72</v>
      </c>
      <c r="C3017" t="s">
        <v>31</v>
      </c>
    </row>
    <row r="3018" spans="1:3" x14ac:dyDescent="0.2">
      <c r="A3018">
        <v>9706</v>
      </c>
      <c r="B3018" t="s">
        <v>382</v>
      </c>
      <c r="C3018" t="s">
        <v>27</v>
      </c>
    </row>
    <row r="3019" spans="1:3" x14ac:dyDescent="0.2">
      <c r="A3019">
        <v>45</v>
      </c>
      <c r="B3019" t="s">
        <v>382</v>
      </c>
      <c r="C3019" t="s">
        <v>31</v>
      </c>
    </row>
    <row r="3020" spans="1:3" x14ac:dyDescent="0.2">
      <c r="A3020">
        <v>4880</v>
      </c>
      <c r="B3020" t="s">
        <v>220</v>
      </c>
      <c r="C3020" t="s">
        <v>31</v>
      </c>
    </row>
    <row r="3021" spans="1:3" x14ac:dyDescent="0.2">
      <c r="A3021">
        <v>20</v>
      </c>
      <c r="B3021" t="s">
        <v>148</v>
      </c>
      <c r="C3021" t="s">
        <v>31</v>
      </c>
    </row>
    <row r="3022" spans="1:3" x14ac:dyDescent="0.2">
      <c r="A3022">
        <v>10</v>
      </c>
      <c r="B3022" t="s">
        <v>131</v>
      </c>
      <c r="C3022" t="s">
        <v>31</v>
      </c>
    </row>
    <row r="3023" spans="1:3" x14ac:dyDescent="0.2">
      <c r="A3023">
        <v>0</v>
      </c>
      <c r="B3023" t="s">
        <v>131</v>
      </c>
      <c r="C3023" t="s">
        <v>31</v>
      </c>
    </row>
    <row r="3024" spans="1:3" x14ac:dyDescent="0.2">
      <c r="A3024">
        <v>9350</v>
      </c>
      <c r="B3024" t="s">
        <v>382</v>
      </c>
      <c r="C3024" t="s">
        <v>27</v>
      </c>
    </row>
    <row r="3025" spans="1:3" x14ac:dyDescent="0.2">
      <c r="A3025">
        <v>502</v>
      </c>
      <c r="B3025" t="s">
        <v>382</v>
      </c>
      <c r="C3025" t="s">
        <v>31</v>
      </c>
    </row>
    <row r="3026" spans="1:3" x14ac:dyDescent="0.2">
      <c r="A3026">
        <v>23149</v>
      </c>
      <c r="B3026" t="s">
        <v>54</v>
      </c>
      <c r="C3026" t="s">
        <v>27</v>
      </c>
    </row>
    <row r="3027" spans="1:3" x14ac:dyDescent="0.2">
      <c r="A3027">
        <v>2530</v>
      </c>
      <c r="B3027" t="s">
        <v>54</v>
      </c>
      <c r="C3027" t="s">
        <v>27</v>
      </c>
    </row>
    <row r="3028" spans="1:3" x14ac:dyDescent="0.2">
      <c r="A3028">
        <v>7955</v>
      </c>
      <c r="B3028" t="s">
        <v>54</v>
      </c>
      <c r="C3028" t="s">
        <v>27</v>
      </c>
    </row>
    <row r="3029" spans="1:3" x14ac:dyDescent="0.2">
      <c r="A3029">
        <v>80</v>
      </c>
      <c r="B3029" t="s">
        <v>54</v>
      </c>
      <c r="C3029" t="s">
        <v>40</v>
      </c>
    </row>
    <row r="3030" spans="1:3" x14ac:dyDescent="0.2">
      <c r="A3030">
        <v>135</v>
      </c>
      <c r="B3030" t="s">
        <v>54</v>
      </c>
      <c r="C3030" t="s">
        <v>31</v>
      </c>
    </row>
    <row r="3031" spans="1:3" x14ac:dyDescent="0.2">
      <c r="A3031">
        <v>0</v>
      </c>
      <c r="B3031" t="s">
        <v>54</v>
      </c>
      <c r="C3031" t="s">
        <v>31</v>
      </c>
    </row>
    <row r="3032" spans="1:3" x14ac:dyDescent="0.2">
      <c r="A3032">
        <v>0</v>
      </c>
      <c r="B3032" t="s">
        <v>54</v>
      </c>
      <c r="C3032" t="s">
        <v>31</v>
      </c>
    </row>
    <row r="3033" spans="1:3" x14ac:dyDescent="0.2">
      <c r="A3033">
        <v>0</v>
      </c>
      <c r="B3033" t="s">
        <v>54</v>
      </c>
      <c r="C3033" t="s">
        <v>40</v>
      </c>
    </row>
    <row r="3034" spans="1:3" x14ac:dyDescent="0.2">
      <c r="A3034">
        <v>365</v>
      </c>
      <c r="B3034" t="s">
        <v>54</v>
      </c>
      <c r="C3034" t="s">
        <v>31</v>
      </c>
    </row>
    <row r="3035" spans="1:3" x14ac:dyDescent="0.2">
      <c r="A3035">
        <v>0</v>
      </c>
      <c r="B3035" t="s">
        <v>54</v>
      </c>
      <c r="C3035" t="s">
        <v>31</v>
      </c>
    </row>
    <row r="3036" spans="1:3" x14ac:dyDescent="0.2">
      <c r="A3036">
        <v>2500</v>
      </c>
      <c r="B3036" t="s">
        <v>72</v>
      </c>
      <c r="C3036" t="s">
        <v>27</v>
      </c>
    </row>
    <row r="3037" spans="1:3" x14ac:dyDescent="0.2">
      <c r="A3037">
        <v>215</v>
      </c>
      <c r="B3037" t="s">
        <v>72</v>
      </c>
      <c r="C3037" t="s">
        <v>31</v>
      </c>
    </row>
    <row r="3038" spans="1:3" x14ac:dyDescent="0.2">
      <c r="A3038">
        <v>1019</v>
      </c>
      <c r="B3038" t="s">
        <v>94</v>
      </c>
      <c r="C3038" t="s">
        <v>27</v>
      </c>
    </row>
    <row r="3039" spans="1:3" x14ac:dyDescent="0.2">
      <c r="A3039">
        <v>5</v>
      </c>
      <c r="B3039" t="s">
        <v>382</v>
      </c>
      <c r="C3039" t="s">
        <v>31</v>
      </c>
    </row>
    <row r="3040" spans="1:3" x14ac:dyDescent="0.2">
      <c r="A3040">
        <v>0</v>
      </c>
      <c r="B3040" t="s">
        <v>382</v>
      </c>
      <c r="C3040" t="s">
        <v>31</v>
      </c>
    </row>
    <row r="3041" spans="1:3" x14ac:dyDescent="0.2">
      <c r="A3041">
        <v>3087</v>
      </c>
      <c r="B3041" t="s">
        <v>39</v>
      </c>
      <c r="C3041" t="s">
        <v>27</v>
      </c>
    </row>
    <row r="3042" spans="1:3" x14ac:dyDescent="0.2">
      <c r="A3042">
        <v>5480</v>
      </c>
      <c r="B3042" t="s">
        <v>39</v>
      </c>
      <c r="C3042" t="s">
        <v>27</v>
      </c>
    </row>
    <row r="3043" spans="1:3" x14ac:dyDescent="0.2">
      <c r="A3043">
        <v>2284</v>
      </c>
      <c r="B3043" t="s">
        <v>39</v>
      </c>
      <c r="C3043" t="s">
        <v>40</v>
      </c>
    </row>
    <row r="3044" spans="1:3" x14ac:dyDescent="0.2">
      <c r="A3044">
        <v>1800</v>
      </c>
      <c r="B3044" t="s">
        <v>87</v>
      </c>
      <c r="C3044" t="s">
        <v>27</v>
      </c>
    </row>
    <row r="3045" spans="1:3" x14ac:dyDescent="0.2">
      <c r="A3045">
        <v>20</v>
      </c>
      <c r="B3045" t="s">
        <v>151</v>
      </c>
      <c r="C3045" t="s">
        <v>31</v>
      </c>
    </row>
    <row r="3046" spans="1:3" x14ac:dyDescent="0.2">
      <c r="A3046">
        <v>117</v>
      </c>
      <c r="B3046" t="s">
        <v>151</v>
      </c>
      <c r="C3046" t="s">
        <v>31</v>
      </c>
    </row>
    <row r="3047" spans="1:3" x14ac:dyDescent="0.2">
      <c r="A3047">
        <v>410</v>
      </c>
      <c r="B3047" t="s">
        <v>54</v>
      </c>
      <c r="C3047" t="s">
        <v>31</v>
      </c>
    </row>
    <row r="3048" spans="1:3" x14ac:dyDescent="0.2">
      <c r="A3048">
        <v>360</v>
      </c>
      <c r="B3048" t="s">
        <v>120</v>
      </c>
      <c r="C3048" t="s">
        <v>31</v>
      </c>
    </row>
    <row r="3049" spans="1:3" x14ac:dyDescent="0.2">
      <c r="A3049">
        <v>5</v>
      </c>
      <c r="B3049" t="s">
        <v>120</v>
      </c>
      <c r="C3049" t="s">
        <v>31</v>
      </c>
    </row>
    <row r="3050" spans="1:3" x14ac:dyDescent="0.2">
      <c r="A3050">
        <v>16525</v>
      </c>
      <c r="B3050" t="s">
        <v>39</v>
      </c>
      <c r="C3050" t="s">
        <v>27</v>
      </c>
    </row>
    <row r="3051" spans="1:3" x14ac:dyDescent="0.2">
      <c r="A3051">
        <v>300</v>
      </c>
      <c r="B3051" t="s">
        <v>382</v>
      </c>
      <c r="C3051" t="s">
        <v>31</v>
      </c>
    </row>
    <row r="3052" spans="1:3" x14ac:dyDescent="0.2">
      <c r="A3052">
        <v>0</v>
      </c>
      <c r="B3052" t="s">
        <v>72</v>
      </c>
      <c r="C3052" t="s">
        <v>31</v>
      </c>
    </row>
    <row r="3053" spans="1:3" x14ac:dyDescent="0.2">
      <c r="A3053">
        <v>10185</v>
      </c>
      <c r="B3053" t="s">
        <v>155</v>
      </c>
      <c r="C3053" t="s">
        <v>31</v>
      </c>
    </row>
    <row r="3054" spans="1:3" x14ac:dyDescent="0.2">
      <c r="A3054">
        <v>12125</v>
      </c>
      <c r="B3054" t="s">
        <v>155</v>
      </c>
      <c r="C3054" t="s">
        <v>27</v>
      </c>
    </row>
    <row r="3055" spans="1:3" x14ac:dyDescent="0.2">
      <c r="A3055">
        <v>50</v>
      </c>
      <c r="B3055" t="s">
        <v>155</v>
      </c>
      <c r="C3055" t="s">
        <v>31</v>
      </c>
    </row>
    <row r="3056" spans="1:3" x14ac:dyDescent="0.2">
      <c r="A3056">
        <v>25</v>
      </c>
      <c r="B3056" t="s">
        <v>155</v>
      </c>
      <c r="C3056" t="s">
        <v>31</v>
      </c>
    </row>
    <row r="3057" spans="1:3" x14ac:dyDescent="0.2">
      <c r="A3057">
        <v>60</v>
      </c>
      <c r="B3057" t="s">
        <v>155</v>
      </c>
      <c r="C3057" t="s">
        <v>31</v>
      </c>
    </row>
    <row r="3058" spans="1:3" x14ac:dyDescent="0.2">
      <c r="A3058">
        <v>0</v>
      </c>
      <c r="B3058" t="s">
        <v>155</v>
      </c>
      <c r="C3058" t="s">
        <v>40</v>
      </c>
    </row>
    <row r="3059" spans="1:3" x14ac:dyDescent="0.2">
      <c r="A3059">
        <v>0</v>
      </c>
      <c r="B3059" t="s">
        <v>155</v>
      </c>
      <c r="C3059" t="s">
        <v>31</v>
      </c>
    </row>
    <row r="3060" spans="1:3" x14ac:dyDescent="0.2">
      <c r="A3060">
        <v>50</v>
      </c>
      <c r="B3060" t="s">
        <v>33</v>
      </c>
      <c r="C3060" t="s">
        <v>31</v>
      </c>
    </row>
    <row r="3061" spans="1:3" x14ac:dyDescent="0.2">
      <c r="A3061">
        <v>67708</v>
      </c>
      <c r="B3061" t="s">
        <v>50</v>
      </c>
      <c r="C3061" t="s">
        <v>27</v>
      </c>
    </row>
    <row r="3062" spans="1:3" x14ac:dyDescent="0.2">
      <c r="A3062">
        <v>11330</v>
      </c>
      <c r="B3062" t="s">
        <v>50</v>
      </c>
      <c r="C3062" t="s">
        <v>27</v>
      </c>
    </row>
    <row r="3063" spans="1:3" x14ac:dyDescent="0.2">
      <c r="A3063">
        <v>11465</v>
      </c>
      <c r="B3063" t="s">
        <v>50</v>
      </c>
      <c r="C3063" t="s">
        <v>27</v>
      </c>
    </row>
    <row r="3064" spans="1:3" x14ac:dyDescent="0.2">
      <c r="A3064">
        <v>16830</v>
      </c>
      <c r="B3064" t="s">
        <v>50</v>
      </c>
      <c r="C3064" t="s">
        <v>27</v>
      </c>
    </row>
    <row r="3065" spans="1:3" x14ac:dyDescent="0.2">
      <c r="A3065">
        <v>4819</v>
      </c>
      <c r="B3065" t="s">
        <v>50</v>
      </c>
      <c r="C3065" t="s">
        <v>27</v>
      </c>
    </row>
    <row r="3066" spans="1:3" x14ac:dyDescent="0.2">
      <c r="A3066">
        <v>7339</v>
      </c>
      <c r="B3066" t="s">
        <v>50</v>
      </c>
      <c r="C3066" t="s">
        <v>27</v>
      </c>
    </row>
    <row r="3067" spans="1:3" x14ac:dyDescent="0.2">
      <c r="A3067">
        <v>1186</v>
      </c>
      <c r="B3067" t="s">
        <v>50</v>
      </c>
      <c r="C3067" t="s">
        <v>27</v>
      </c>
    </row>
    <row r="3068" spans="1:3" x14ac:dyDescent="0.2">
      <c r="A3068">
        <v>4996</v>
      </c>
      <c r="B3068" t="s">
        <v>50</v>
      </c>
      <c r="C3068" t="s">
        <v>27</v>
      </c>
    </row>
    <row r="3069" spans="1:3" x14ac:dyDescent="0.2">
      <c r="A3069">
        <v>1440</v>
      </c>
      <c r="B3069" t="s">
        <v>50</v>
      </c>
      <c r="C3069" t="s">
        <v>27</v>
      </c>
    </row>
    <row r="3070" spans="1:3" x14ac:dyDescent="0.2">
      <c r="A3070">
        <v>1026</v>
      </c>
      <c r="B3070" t="s">
        <v>50</v>
      </c>
      <c r="C3070" t="s">
        <v>27</v>
      </c>
    </row>
    <row r="3071" spans="1:3" x14ac:dyDescent="0.2">
      <c r="A3071">
        <v>405</v>
      </c>
      <c r="B3071" t="s">
        <v>50</v>
      </c>
      <c r="C3071" t="s">
        <v>40</v>
      </c>
    </row>
    <row r="3072" spans="1:3" x14ac:dyDescent="0.2">
      <c r="A3072">
        <v>640</v>
      </c>
      <c r="B3072" t="s">
        <v>50</v>
      </c>
      <c r="C3072" t="s">
        <v>31</v>
      </c>
    </row>
    <row r="3073" spans="1:3" x14ac:dyDescent="0.2">
      <c r="A3073">
        <v>283</v>
      </c>
      <c r="B3073" t="s">
        <v>50</v>
      </c>
      <c r="C3073" t="s">
        <v>31</v>
      </c>
    </row>
    <row r="3074" spans="1:3" x14ac:dyDescent="0.2">
      <c r="A3074">
        <v>450</v>
      </c>
      <c r="B3074" t="s">
        <v>50</v>
      </c>
      <c r="C3074" t="s">
        <v>31</v>
      </c>
    </row>
    <row r="3075" spans="1:3" x14ac:dyDescent="0.2">
      <c r="A3075">
        <v>60</v>
      </c>
      <c r="B3075" t="s">
        <v>50</v>
      </c>
      <c r="C3075" t="s">
        <v>31</v>
      </c>
    </row>
    <row r="3076" spans="1:3" x14ac:dyDescent="0.2">
      <c r="A3076">
        <v>320</v>
      </c>
      <c r="B3076" t="s">
        <v>50</v>
      </c>
      <c r="C3076" t="s">
        <v>31</v>
      </c>
    </row>
    <row r="3077" spans="1:3" x14ac:dyDescent="0.2">
      <c r="A3077">
        <v>245</v>
      </c>
      <c r="B3077" t="s">
        <v>50</v>
      </c>
      <c r="C3077" t="s">
        <v>31</v>
      </c>
    </row>
    <row r="3078" spans="1:3" x14ac:dyDescent="0.2">
      <c r="A3078">
        <v>360</v>
      </c>
      <c r="B3078" t="s">
        <v>50</v>
      </c>
      <c r="C3078" t="s">
        <v>31</v>
      </c>
    </row>
    <row r="3079" spans="1:3" x14ac:dyDescent="0.2">
      <c r="A3079">
        <v>161</v>
      </c>
      <c r="B3079" t="s">
        <v>50</v>
      </c>
      <c r="C3079" t="s">
        <v>31</v>
      </c>
    </row>
    <row r="3080" spans="1:3" x14ac:dyDescent="0.2">
      <c r="A3080">
        <v>65</v>
      </c>
      <c r="B3080" t="s">
        <v>50</v>
      </c>
      <c r="C3080" t="s">
        <v>40</v>
      </c>
    </row>
    <row r="3081" spans="1:3" x14ac:dyDescent="0.2">
      <c r="A3081">
        <v>70</v>
      </c>
      <c r="B3081" t="s">
        <v>50</v>
      </c>
      <c r="C3081" t="s">
        <v>31</v>
      </c>
    </row>
    <row r="3082" spans="1:3" x14ac:dyDescent="0.2">
      <c r="A3082">
        <v>520</v>
      </c>
      <c r="B3082" t="s">
        <v>50</v>
      </c>
      <c r="C3082" t="s">
        <v>31</v>
      </c>
    </row>
    <row r="3083" spans="1:3" x14ac:dyDescent="0.2">
      <c r="A3083">
        <v>160</v>
      </c>
      <c r="B3083" t="s">
        <v>50</v>
      </c>
      <c r="C3083" t="s">
        <v>31</v>
      </c>
    </row>
    <row r="3084" spans="1:3" x14ac:dyDescent="0.2">
      <c r="A3084">
        <v>0</v>
      </c>
      <c r="B3084" t="s">
        <v>50</v>
      </c>
      <c r="C3084" t="s">
        <v>40</v>
      </c>
    </row>
    <row r="3085" spans="1:3" x14ac:dyDescent="0.2">
      <c r="A3085">
        <v>0</v>
      </c>
      <c r="B3085" t="s">
        <v>50</v>
      </c>
      <c r="C3085" t="s">
        <v>40</v>
      </c>
    </row>
    <row r="3086" spans="1:3" x14ac:dyDescent="0.2">
      <c r="A3086">
        <v>0</v>
      </c>
      <c r="B3086" t="s">
        <v>50</v>
      </c>
      <c r="C3086" t="s">
        <v>31</v>
      </c>
    </row>
    <row r="3087" spans="1:3" x14ac:dyDescent="0.2">
      <c r="A3087">
        <v>0</v>
      </c>
      <c r="B3087" t="s">
        <v>50</v>
      </c>
      <c r="C3087" t="s">
        <v>31</v>
      </c>
    </row>
    <row r="3088" spans="1:3" x14ac:dyDescent="0.2">
      <c r="A3088">
        <v>0</v>
      </c>
      <c r="B3088" t="s">
        <v>50</v>
      </c>
      <c r="C3088" t="s">
        <v>31</v>
      </c>
    </row>
    <row r="3089" spans="1:3" x14ac:dyDescent="0.2">
      <c r="A3089">
        <v>0</v>
      </c>
      <c r="B3089" t="s">
        <v>50</v>
      </c>
      <c r="C3089" t="s">
        <v>31</v>
      </c>
    </row>
    <row r="3090" spans="1:3" x14ac:dyDescent="0.2">
      <c r="A3090">
        <v>0</v>
      </c>
      <c r="B3090" t="s">
        <v>79</v>
      </c>
      <c r="C3090" t="s">
        <v>31</v>
      </c>
    </row>
    <row r="3091" spans="1:3" x14ac:dyDescent="0.2">
      <c r="A3091">
        <v>510</v>
      </c>
      <c r="B3091" t="s">
        <v>33</v>
      </c>
      <c r="C3091" t="s">
        <v>31</v>
      </c>
    </row>
    <row r="3092" spans="1:3" x14ac:dyDescent="0.2">
      <c r="A3092">
        <v>10641</v>
      </c>
      <c r="B3092" t="s">
        <v>54</v>
      </c>
      <c r="C3092" t="s">
        <v>27</v>
      </c>
    </row>
    <row r="3093" spans="1:3" x14ac:dyDescent="0.2">
      <c r="A3093">
        <v>6485</v>
      </c>
      <c r="B3093" t="s">
        <v>39</v>
      </c>
      <c r="C3093" t="s">
        <v>27</v>
      </c>
    </row>
    <row r="3094" spans="1:3" x14ac:dyDescent="0.2">
      <c r="A3094">
        <v>1364</v>
      </c>
      <c r="B3094" t="s">
        <v>39</v>
      </c>
      <c r="C3094" t="s">
        <v>31</v>
      </c>
    </row>
    <row r="3095" spans="1:3" x14ac:dyDescent="0.2">
      <c r="A3095">
        <v>2220</v>
      </c>
      <c r="B3095" t="s">
        <v>39</v>
      </c>
      <c r="C3095" t="s">
        <v>27</v>
      </c>
    </row>
    <row r="3096" spans="1:3" x14ac:dyDescent="0.2">
      <c r="A3096">
        <v>0</v>
      </c>
      <c r="B3096" t="s">
        <v>39</v>
      </c>
      <c r="C3096" t="s">
        <v>31</v>
      </c>
    </row>
    <row r="3097" spans="1:3" x14ac:dyDescent="0.2">
      <c r="A3097">
        <v>25</v>
      </c>
      <c r="B3097" t="s">
        <v>247</v>
      </c>
      <c r="C3097" t="s">
        <v>31</v>
      </c>
    </row>
    <row r="3098" spans="1:3" x14ac:dyDescent="0.2">
      <c r="A3098">
        <v>0</v>
      </c>
      <c r="B3098" t="s">
        <v>247</v>
      </c>
      <c r="C3098" t="s">
        <v>31</v>
      </c>
    </row>
    <row r="3099" spans="1:3" x14ac:dyDescent="0.2">
      <c r="A3099">
        <v>1360</v>
      </c>
      <c r="B3099" t="s">
        <v>72</v>
      </c>
      <c r="C3099" t="s">
        <v>27</v>
      </c>
    </row>
    <row r="3100" spans="1:3" x14ac:dyDescent="0.2">
      <c r="A3100">
        <v>380</v>
      </c>
      <c r="B3100" t="s">
        <v>139</v>
      </c>
      <c r="C3100" t="s">
        <v>31</v>
      </c>
    </row>
    <row r="3101" spans="1:3" x14ac:dyDescent="0.2">
      <c r="A3101">
        <v>105</v>
      </c>
      <c r="B3101" t="s">
        <v>139</v>
      </c>
      <c r="C3101" t="s">
        <v>31</v>
      </c>
    </row>
    <row r="3102" spans="1:3" x14ac:dyDescent="0.2">
      <c r="A3102">
        <v>0</v>
      </c>
      <c r="B3102" t="s">
        <v>148</v>
      </c>
      <c r="C3102" t="s">
        <v>31</v>
      </c>
    </row>
    <row r="3103" spans="1:3" x14ac:dyDescent="0.2">
      <c r="A3103">
        <v>5555</v>
      </c>
      <c r="B3103" t="s">
        <v>451</v>
      </c>
      <c r="C3103" t="s">
        <v>27</v>
      </c>
    </row>
    <row r="3104" spans="1:3" x14ac:dyDescent="0.2">
      <c r="A3104">
        <v>3025</v>
      </c>
      <c r="B3104" t="s">
        <v>392</v>
      </c>
      <c r="C3104" t="s">
        <v>27</v>
      </c>
    </row>
    <row r="3105" spans="1:3" x14ac:dyDescent="0.2">
      <c r="A3105">
        <v>20563</v>
      </c>
      <c r="B3105" t="s">
        <v>39</v>
      </c>
      <c r="C3105" t="s">
        <v>27</v>
      </c>
    </row>
    <row r="3106" spans="1:3" x14ac:dyDescent="0.2">
      <c r="A3106">
        <v>82</v>
      </c>
      <c r="B3106" t="s">
        <v>39</v>
      </c>
      <c r="C3106" t="s">
        <v>31</v>
      </c>
    </row>
    <row r="3107" spans="1:3" x14ac:dyDescent="0.2">
      <c r="A3107">
        <v>14385</v>
      </c>
      <c r="B3107" t="s">
        <v>72</v>
      </c>
      <c r="C3107" t="s">
        <v>27</v>
      </c>
    </row>
    <row r="3108" spans="1:3" x14ac:dyDescent="0.2">
      <c r="A3108">
        <v>10070</v>
      </c>
      <c r="B3108" t="s">
        <v>133</v>
      </c>
      <c r="C3108" t="s">
        <v>27</v>
      </c>
    </row>
    <row r="3109" spans="1:3" x14ac:dyDescent="0.2">
      <c r="A3109">
        <v>2730</v>
      </c>
      <c r="B3109" t="s">
        <v>151</v>
      </c>
      <c r="C3109" t="s">
        <v>27</v>
      </c>
    </row>
    <row r="3110" spans="1:3" x14ac:dyDescent="0.2">
      <c r="A3110">
        <v>2610</v>
      </c>
      <c r="B3110" t="s">
        <v>151</v>
      </c>
      <c r="C3110" t="s">
        <v>27</v>
      </c>
    </row>
    <row r="3111" spans="1:3" x14ac:dyDescent="0.2">
      <c r="A3111">
        <v>1222</v>
      </c>
      <c r="B3111" t="s">
        <v>151</v>
      </c>
      <c r="C3111" t="s">
        <v>31</v>
      </c>
    </row>
    <row r="3112" spans="1:3" x14ac:dyDescent="0.2">
      <c r="A3112">
        <v>460</v>
      </c>
      <c r="B3112" t="s">
        <v>151</v>
      </c>
      <c r="C3112" t="s">
        <v>31</v>
      </c>
    </row>
    <row r="3113" spans="1:3" x14ac:dyDescent="0.2">
      <c r="A3113">
        <v>81</v>
      </c>
      <c r="B3113" t="s">
        <v>151</v>
      </c>
      <c r="C3113" t="s">
        <v>40</v>
      </c>
    </row>
    <row r="3114" spans="1:3" x14ac:dyDescent="0.2">
      <c r="A3114">
        <v>21</v>
      </c>
      <c r="B3114" t="s">
        <v>151</v>
      </c>
      <c r="C3114" t="s">
        <v>31</v>
      </c>
    </row>
    <row r="3115" spans="1:3" x14ac:dyDescent="0.2">
      <c r="A3115">
        <v>5</v>
      </c>
      <c r="B3115" t="s">
        <v>151</v>
      </c>
      <c r="C3115" t="s">
        <v>31</v>
      </c>
    </row>
    <row r="3116" spans="1:3" x14ac:dyDescent="0.2">
      <c r="A3116">
        <v>0</v>
      </c>
      <c r="B3116" t="s">
        <v>151</v>
      </c>
      <c r="C3116" t="s">
        <v>31</v>
      </c>
    </row>
    <row r="3117" spans="1:3" x14ac:dyDescent="0.2">
      <c r="A3117">
        <v>25</v>
      </c>
      <c r="B3117" t="s">
        <v>212</v>
      </c>
      <c r="C3117" t="s">
        <v>31</v>
      </c>
    </row>
    <row r="3118" spans="1:3" x14ac:dyDescent="0.2">
      <c r="A3118">
        <v>5</v>
      </c>
      <c r="B3118" t="s">
        <v>151</v>
      </c>
      <c r="C3118" t="s">
        <v>31</v>
      </c>
    </row>
    <row r="3119" spans="1:3" x14ac:dyDescent="0.2">
      <c r="A3119">
        <v>0</v>
      </c>
      <c r="B3119" t="s">
        <v>151</v>
      </c>
      <c r="C3119" t="s">
        <v>31</v>
      </c>
    </row>
    <row r="3120" spans="1:3" x14ac:dyDescent="0.2">
      <c r="A3120">
        <v>8327</v>
      </c>
      <c r="B3120" t="s">
        <v>122</v>
      </c>
      <c r="C3120" t="s">
        <v>27</v>
      </c>
    </row>
    <row r="3121" spans="1:3" x14ac:dyDescent="0.2">
      <c r="A3121">
        <v>3950</v>
      </c>
      <c r="B3121" t="s">
        <v>122</v>
      </c>
      <c r="C3121" t="s">
        <v>27</v>
      </c>
    </row>
    <row r="3122" spans="1:3" x14ac:dyDescent="0.2">
      <c r="A3122">
        <v>5068</v>
      </c>
      <c r="B3122" t="s">
        <v>122</v>
      </c>
      <c r="C3122" t="s">
        <v>27</v>
      </c>
    </row>
    <row r="3123" spans="1:3" x14ac:dyDescent="0.2">
      <c r="A3123">
        <v>202</v>
      </c>
      <c r="B3123" t="s">
        <v>122</v>
      </c>
      <c r="C3123" t="s">
        <v>31</v>
      </c>
    </row>
    <row r="3124" spans="1:3" x14ac:dyDescent="0.2">
      <c r="A3124">
        <v>155</v>
      </c>
      <c r="B3124" t="s">
        <v>122</v>
      </c>
      <c r="C3124" t="s">
        <v>31</v>
      </c>
    </row>
    <row r="3125" spans="1:3" x14ac:dyDescent="0.2">
      <c r="A3125">
        <v>120</v>
      </c>
      <c r="B3125" t="s">
        <v>122</v>
      </c>
      <c r="C3125" t="s">
        <v>27</v>
      </c>
    </row>
    <row r="3126" spans="1:3" x14ac:dyDescent="0.2">
      <c r="A3126">
        <v>50</v>
      </c>
      <c r="B3126" t="s">
        <v>122</v>
      </c>
      <c r="C3126" t="s">
        <v>31</v>
      </c>
    </row>
    <row r="3127" spans="1:3" x14ac:dyDescent="0.2">
      <c r="A3127">
        <v>3331</v>
      </c>
      <c r="B3127" t="s">
        <v>237</v>
      </c>
      <c r="C3127" t="s">
        <v>27</v>
      </c>
    </row>
    <row r="3128" spans="1:3" x14ac:dyDescent="0.2">
      <c r="A3128">
        <v>5385</v>
      </c>
      <c r="B3128" t="s">
        <v>44</v>
      </c>
      <c r="C3128" t="s">
        <v>31</v>
      </c>
    </row>
    <row r="3129" spans="1:3" x14ac:dyDescent="0.2">
      <c r="A3129">
        <v>235</v>
      </c>
      <c r="B3129" t="s">
        <v>44</v>
      </c>
      <c r="C3129" t="s">
        <v>31</v>
      </c>
    </row>
    <row r="3130" spans="1:3" x14ac:dyDescent="0.2">
      <c r="A3130">
        <v>4016</v>
      </c>
      <c r="B3130" t="s">
        <v>39</v>
      </c>
      <c r="C3130" t="s">
        <v>31</v>
      </c>
    </row>
    <row r="3131" spans="1:3" x14ac:dyDescent="0.2">
      <c r="A3131">
        <v>125</v>
      </c>
      <c r="B3131" t="s">
        <v>94</v>
      </c>
      <c r="C3131" t="s">
        <v>31</v>
      </c>
    </row>
    <row r="3132" spans="1:3" x14ac:dyDescent="0.2">
      <c r="A3132">
        <v>35</v>
      </c>
      <c r="B3132" t="s">
        <v>148</v>
      </c>
      <c r="C3132" t="s">
        <v>31</v>
      </c>
    </row>
    <row r="3133" spans="1:3" x14ac:dyDescent="0.2">
      <c r="A3133">
        <v>1215</v>
      </c>
      <c r="B3133" t="s">
        <v>131</v>
      </c>
      <c r="C3133" t="s">
        <v>27</v>
      </c>
    </row>
    <row r="3134" spans="1:3" x14ac:dyDescent="0.2">
      <c r="A3134">
        <v>90</v>
      </c>
      <c r="B3134" t="s">
        <v>587</v>
      </c>
      <c r="C3134" t="s">
        <v>31</v>
      </c>
    </row>
    <row r="3135" spans="1:3" x14ac:dyDescent="0.2">
      <c r="A3135">
        <v>7025</v>
      </c>
      <c r="B3135" t="s">
        <v>54</v>
      </c>
      <c r="C3135" t="s">
        <v>27</v>
      </c>
    </row>
    <row r="3136" spans="1:3" x14ac:dyDescent="0.2">
      <c r="A3136">
        <v>0</v>
      </c>
      <c r="B3136" t="s">
        <v>100</v>
      </c>
      <c r="C3136" t="s">
        <v>31</v>
      </c>
    </row>
    <row r="3137" spans="1:3" x14ac:dyDescent="0.2">
      <c r="A3137">
        <v>750</v>
      </c>
      <c r="B3137" t="s">
        <v>177</v>
      </c>
      <c r="C3137" t="s">
        <v>27</v>
      </c>
    </row>
    <row r="3138" spans="1:3" x14ac:dyDescent="0.2">
      <c r="A3138">
        <v>550</v>
      </c>
      <c r="B3138" t="s">
        <v>72</v>
      </c>
      <c r="C3138" t="s">
        <v>31</v>
      </c>
    </row>
    <row r="3139" spans="1:3" x14ac:dyDescent="0.2">
      <c r="A3139">
        <v>2120</v>
      </c>
      <c r="B3139" t="s">
        <v>72</v>
      </c>
      <c r="C3139" t="s">
        <v>31</v>
      </c>
    </row>
    <row r="3140" spans="1:3" x14ac:dyDescent="0.2">
      <c r="A3140">
        <v>6726</v>
      </c>
      <c r="B3140" t="s">
        <v>209</v>
      </c>
      <c r="C3140" t="s">
        <v>27</v>
      </c>
    </row>
    <row r="3141" spans="1:3" x14ac:dyDescent="0.2">
      <c r="A3141">
        <v>30593</v>
      </c>
      <c r="B3141" t="s">
        <v>148</v>
      </c>
      <c r="C3141" t="s">
        <v>27</v>
      </c>
    </row>
    <row r="3142" spans="1:3" x14ac:dyDescent="0.2">
      <c r="A3142">
        <v>65</v>
      </c>
      <c r="B3142" t="s">
        <v>87</v>
      </c>
      <c r="C3142" t="s">
        <v>40</v>
      </c>
    </row>
    <row r="3143" spans="1:3" x14ac:dyDescent="0.2">
      <c r="A3143">
        <v>105</v>
      </c>
      <c r="B3143" t="s">
        <v>87</v>
      </c>
      <c r="C3143" t="s">
        <v>31</v>
      </c>
    </row>
    <row r="3144" spans="1:3" x14ac:dyDescent="0.2">
      <c r="A3144">
        <v>700</v>
      </c>
      <c r="B3144" t="s">
        <v>50</v>
      </c>
      <c r="C3144" t="s">
        <v>40</v>
      </c>
    </row>
    <row r="3145" spans="1:3" x14ac:dyDescent="0.2">
      <c r="A3145">
        <v>300</v>
      </c>
      <c r="B3145" t="s">
        <v>50</v>
      </c>
      <c r="C3145" t="s">
        <v>27</v>
      </c>
    </row>
    <row r="3146" spans="1:3" x14ac:dyDescent="0.2">
      <c r="A3146">
        <v>3755</v>
      </c>
      <c r="B3146" t="s">
        <v>92</v>
      </c>
      <c r="C3146" t="s">
        <v>27</v>
      </c>
    </row>
    <row r="3147" spans="1:3" x14ac:dyDescent="0.2">
      <c r="A3147">
        <v>1845</v>
      </c>
      <c r="B3147" t="s">
        <v>92</v>
      </c>
      <c r="C3147" t="s">
        <v>31</v>
      </c>
    </row>
    <row r="3148" spans="1:3" x14ac:dyDescent="0.2">
      <c r="A3148">
        <v>160</v>
      </c>
      <c r="B3148" t="s">
        <v>94</v>
      </c>
      <c r="C3148" t="s">
        <v>31</v>
      </c>
    </row>
    <row r="3149" spans="1:3" x14ac:dyDescent="0.2">
      <c r="A3149">
        <v>0</v>
      </c>
      <c r="B3149" t="s">
        <v>223</v>
      </c>
      <c r="C3149" t="s">
        <v>40</v>
      </c>
    </row>
    <row r="3150" spans="1:3" x14ac:dyDescent="0.2">
      <c r="A3150">
        <v>0</v>
      </c>
      <c r="B3150" t="s">
        <v>100</v>
      </c>
      <c r="C3150" t="s">
        <v>31</v>
      </c>
    </row>
    <row r="3151" spans="1:3" x14ac:dyDescent="0.2">
      <c r="A3151">
        <v>7385</v>
      </c>
      <c r="B3151" t="s">
        <v>218</v>
      </c>
      <c r="C3151" t="s">
        <v>27</v>
      </c>
    </row>
    <row r="3152" spans="1:3" x14ac:dyDescent="0.2">
      <c r="A3152">
        <v>2828</v>
      </c>
      <c r="B3152" t="s">
        <v>94</v>
      </c>
      <c r="C3152" t="s">
        <v>27</v>
      </c>
    </row>
    <row r="3153" spans="1:3" x14ac:dyDescent="0.2">
      <c r="A3153">
        <v>3700</v>
      </c>
      <c r="B3153" t="s">
        <v>94</v>
      </c>
      <c r="C3153" t="s">
        <v>27</v>
      </c>
    </row>
    <row r="3154" spans="1:3" x14ac:dyDescent="0.2">
      <c r="A3154">
        <v>2525</v>
      </c>
      <c r="B3154" t="s">
        <v>94</v>
      </c>
      <c r="C3154" t="s">
        <v>27</v>
      </c>
    </row>
    <row r="3155" spans="1:3" x14ac:dyDescent="0.2">
      <c r="A3155">
        <v>0</v>
      </c>
      <c r="B3155" t="s">
        <v>94</v>
      </c>
      <c r="C3155" t="s">
        <v>31</v>
      </c>
    </row>
    <row r="3156" spans="1:3" x14ac:dyDescent="0.2">
      <c r="A3156">
        <v>5</v>
      </c>
      <c r="B3156" t="s">
        <v>50</v>
      </c>
      <c r="C3156" t="s">
        <v>31</v>
      </c>
    </row>
    <row r="3157" spans="1:3" x14ac:dyDescent="0.2">
      <c r="A3157">
        <v>245</v>
      </c>
      <c r="B3157" t="s">
        <v>50</v>
      </c>
      <c r="C3157" t="s">
        <v>31</v>
      </c>
    </row>
    <row r="3158" spans="1:3" x14ac:dyDescent="0.2">
      <c r="A3158">
        <v>19325</v>
      </c>
      <c r="B3158" t="s">
        <v>237</v>
      </c>
      <c r="C3158" t="s">
        <v>27</v>
      </c>
    </row>
    <row r="3159" spans="1:3" x14ac:dyDescent="0.2">
      <c r="A3159">
        <v>15211</v>
      </c>
      <c r="B3159" t="s">
        <v>237</v>
      </c>
      <c r="C3159" t="s">
        <v>27</v>
      </c>
    </row>
    <row r="3160" spans="1:3" x14ac:dyDescent="0.2">
      <c r="A3160">
        <v>12970</v>
      </c>
      <c r="B3160" t="s">
        <v>237</v>
      </c>
      <c r="C3160" t="s">
        <v>27</v>
      </c>
    </row>
    <row r="3161" spans="1:3" x14ac:dyDescent="0.2">
      <c r="A3161">
        <v>3001</v>
      </c>
      <c r="B3161" t="s">
        <v>237</v>
      </c>
      <c r="C3161" t="s">
        <v>27</v>
      </c>
    </row>
    <row r="3162" spans="1:3" x14ac:dyDescent="0.2">
      <c r="A3162">
        <v>3180</v>
      </c>
      <c r="B3162" t="s">
        <v>237</v>
      </c>
      <c r="C3162" t="s">
        <v>27</v>
      </c>
    </row>
    <row r="3163" spans="1:3" x14ac:dyDescent="0.2">
      <c r="A3163">
        <v>10067</v>
      </c>
      <c r="B3163" t="s">
        <v>237</v>
      </c>
      <c r="C3163" t="s">
        <v>27</v>
      </c>
    </row>
    <row r="3164" spans="1:3" x14ac:dyDescent="0.2">
      <c r="A3164">
        <v>2875</v>
      </c>
      <c r="B3164" t="s">
        <v>237</v>
      </c>
      <c r="C3164" t="s">
        <v>31</v>
      </c>
    </row>
    <row r="3165" spans="1:3" x14ac:dyDescent="0.2">
      <c r="A3165">
        <v>5149</v>
      </c>
      <c r="B3165" t="s">
        <v>237</v>
      </c>
      <c r="C3165" t="s">
        <v>27</v>
      </c>
    </row>
    <row r="3166" spans="1:3" x14ac:dyDescent="0.2">
      <c r="A3166">
        <v>1482</v>
      </c>
      <c r="B3166" t="s">
        <v>237</v>
      </c>
      <c r="C3166" t="s">
        <v>27</v>
      </c>
    </row>
    <row r="3167" spans="1:3" x14ac:dyDescent="0.2">
      <c r="A3167">
        <v>986</v>
      </c>
      <c r="B3167" t="s">
        <v>237</v>
      </c>
      <c r="C3167" t="s">
        <v>31</v>
      </c>
    </row>
    <row r="3168" spans="1:3" x14ac:dyDescent="0.2">
      <c r="A3168">
        <v>705</v>
      </c>
      <c r="B3168" t="s">
        <v>237</v>
      </c>
      <c r="C3168" t="s">
        <v>31</v>
      </c>
    </row>
    <row r="3169" spans="1:3" x14ac:dyDescent="0.2">
      <c r="A3169">
        <v>98</v>
      </c>
      <c r="B3169" t="s">
        <v>237</v>
      </c>
      <c r="C3169" t="s">
        <v>31</v>
      </c>
    </row>
    <row r="3170" spans="1:3" x14ac:dyDescent="0.2">
      <c r="A3170">
        <v>90</v>
      </c>
      <c r="B3170" t="s">
        <v>237</v>
      </c>
      <c r="C3170" t="s">
        <v>31</v>
      </c>
    </row>
    <row r="3171" spans="1:3" x14ac:dyDescent="0.2">
      <c r="A3171">
        <v>106</v>
      </c>
      <c r="B3171" t="s">
        <v>237</v>
      </c>
      <c r="C3171" t="s">
        <v>40</v>
      </c>
    </row>
    <row r="3172" spans="1:3" x14ac:dyDescent="0.2">
      <c r="A3172">
        <v>0</v>
      </c>
      <c r="B3172" t="s">
        <v>237</v>
      </c>
      <c r="C3172" t="s">
        <v>31</v>
      </c>
    </row>
    <row r="3173" spans="1:3" x14ac:dyDescent="0.2">
      <c r="A3173">
        <v>0</v>
      </c>
      <c r="B3173" t="s">
        <v>237</v>
      </c>
      <c r="C3173" t="s">
        <v>31</v>
      </c>
    </row>
    <row r="3174" spans="1:3" x14ac:dyDescent="0.2">
      <c r="A3174">
        <v>6981</v>
      </c>
      <c r="B3174" t="s">
        <v>180</v>
      </c>
      <c r="C3174" t="s">
        <v>31</v>
      </c>
    </row>
    <row r="3175" spans="1:3" x14ac:dyDescent="0.2">
      <c r="A3175">
        <v>160</v>
      </c>
      <c r="B3175" t="s">
        <v>39</v>
      </c>
      <c r="C3175" t="s">
        <v>31</v>
      </c>
    </row>
    <row r="3176" spans="1:3" x14ac:dyDescent="0.2">
      <c r="A3176">
        <v>50</v>
      </c>
      <c r="B3176" t="s">
        <v>72</v>
      </c>
      <c r="C3176" t="s">
        <v>31</v>
      </c>
    </row>
    <row r="3177" spans="1:3" x14ac:dyDescent="0.2">
      <c r="A3177">
        <v>220</v>
      </c>
      <c r="B3177" t="s">
        <v>94</v>
      </c>
      <c r="C3177" t="s">
        <v>31</v>
      </c>
    </row>
    <row r="3178" spans="1:3" x14ac:dyDescent="0.2">
      <c r="A3178">
        <v>2100</v>
      </c>
      <c r="B3178" t="s">
        <v>148</v>
      </c>
      <c r="C3178" t="s">
        <v>27</v>
      </c>
    </row>
    <row r="3179" spans="1:3" x14ac:dyDescent="0.2">
      <c r="A3179">
        <v>1110</v>
      </c>
      <c r="B3179" t="s">
        <v>72</v>
      </c>
      <c r="C3179" t="s">
        <v>27</v>
      </c>
    </row>
    <row r="3180" spans="1:3" x14ac:dyDescent="0.2">
      <c r="A3180">
        <v>2175</v>
      </c>
      <c r="B3180" t="s">
        <v>428</v>
      </c>
      <c r="C3180" t="s">
        <v>27</v>
      </c>
    </row>
    <row r="3181" spans="1:3" x14ac:dyDescent="0.2">
      <c r="A3181">
        <v>1375</v>
      </c>
      <c r="B3181" t="s">
        <v>54</v>
      </c>
      <c r="C3181" t="s">
        <v>31</v>
      </c>
    </row>
    <row r="3182" spans="1:3" x14ac:dyDescent="0.2">
      <c r="A3182">
        <v>4600</v>
      </c>
      <c r="B3182" t="s">
        <v>247</v>
      </c>
      <c r="C3182" t="s">
        <v>27</v>
      </c>
    </row>
    <row r="3183" spans="1:3" x14ac:dyDescent="0.2">
      <c r="A3183">
        <v>520</v>
      </c>
      <c r="B3183" t="s">
        <v>54</v>
      </c>
      <c r="C3183" t="s">
        <v>31</v>
      </c>
    </row>
    <row r="3184" spans="1:3" x14ac:dyDescent="0.2">
      <c r="A3184">
        <v>1436</v>
      </c>
      <c r="B3184" t="s">
        <v>272</v>
      </c>
      <c r="C3184" t="s">
        <v>27</v>
      </c>
    </row>
    <row r="3185" spans="1:3" x14ac:dyDescent="0.2">
      <c r="A3185">
        <v>0</v>
      </c>
      <c r="B3185" t="s">
        <v>272</v>
      </c>
      <c r="C3185" t="s">
        <v>31</v>
      </c>
    </row>
    <row r="3186" spans="1:3" x14ac:dyDescent="0.2">
      <c r="A3186">
        <v>0</v>
      </c>
      <c r="B3186" t="s">
        <v>272</v>
      </c>
      <c r="C3186" t="s">
        <v>40</v>
      </c>
    </row>
    <row r="3187" spans="1:3" x14ac:dyDescent="0.2">
      <c r="A3187">
        <v>0</v>
      </c>
      <c r="B3187" t="s">
        <v>272</v>
      </c>
      <c r="C3187" t="s">
        <v>31</v>
      </c>
    </row>
    <row r="3188" spans="1:3" x14ac:dyDescent="0.2">
      <c r="A3188">
        <v>2371</v>
      </c>
      <c r="B3188" t="s">
        <v>151</v>
      </c>
      <c r="C3188" t="s">
        <v>27</v>
      </c>
    </row>
    <row r="3189" spans="1:3" x14ac:dyDescent="0.2">
      <c r="A3189">
        <v>0</v>
      </c>
      <c r="B3189" t="s">
        <v>197</v>
      </c>
      <c r="C3189" t="s">
        <v>31</v>
      </c>
    </row>
    <row r="3190" spans="1:3" x14ac:dyDescent="0.2">
      <c r="A3190">
        <v>0</v>
      </c>
      <c r="B3190" t="s">
        <v>54</v>
      </c>
      <c r="C3190" t="s">
        <v>31</v>
      </c>
    </row>
    <row r="3191" spans="1:3" x14ac:dyDescent="0.2">
      <c r="A3191">
        <v>0</v>
      </c>
      <c r="B3191" t="s">
        <v>87</v>
      </c>
      <c r="C3191" t="s">
        <v>40</v>
      </c>
    </row>
    <row r="3192" spans="1:3" x14ac:dyDescent="0.2">
      <c r="A3192">
        <v>1410</v>
      </c>
      <c r="B3192" t="s">
        <v>54</v>
      </c>
      <c r="C3192" t="s">
        <v>27</v>
      </c>
    </row>
    <row r="3193" spans="1:3" x14ac:dyDescent="0.2">
      <c r="A3193">
        <v>0</v>
      </c>
      <c r="B3193" t="s">
        <v>54</v>
      </c>
      <c r="C3193" t="s">
        <v>31</v>
      </c>
    </row>
    <row r="3194" spans="1:3" x14ac:dyDescent="0.2">
      <c r="A3194">
        <v>3075</v>
      </c>
      <c r="B3194" t="s">
        <v>148</v>
      </c>
      <c r="C3194" t="s">
        <v>27</v>
      </c>
    </row>
    <row r="3195" spans="1:3" x14ac:dyDescent="0.2">
      <c r="A3195">
        <v>2600</v>
      </c>
      <c r="B3195" t="s">
        <v>151</v>
      </c>
      <c r="C3195" t="s">
        <v>27</v>
      </c>
    </row>
    <row r="3196" spans="1:3" x14ac:dyDescent="0.2">
      <c r="A3196">
        <v>125</v>
      </c>
      <c r="B3196" t="s">
        <v>151</v>
      </c>
      <c r="C3196" t="s">
        <v>31</v>
      </c>
    </row>
    <row r="3197" spans="1:3" x14ac:dyDescent="0.2">
      <c r="A3197">
        <v>280</v>
      </c>
      <c r="B3197" t="s">
        <v>33</v>
      </c>
      <c r="C3197" t="s">
        <v>31</v>
      </c>
    </row>
    <row r="3198" spans="1:3" x14ac:dyDescent="0.2">
      <c r="A3198">
        <v>0</v>
      </c>
      <c r="B3198" t="s">
        <v>151</v>
      </c>
      <c r="C3198" t="s">
        <v>31</v>
      </c>
    </row>
    <row r="3199" spans="1:3" x14ac:dyDescent="0.2">
      <c r="A3199">
        <v>200</v>
      </c>
      <c r="B3199" t="s">
        <v>294</v>
      </c>
      <c r="C3199" t="s">
        <v>31</v>
      </c>
    </row>
    <row r="3200" spans="1:3" x14ac:dyDescent="0.2">
      <c r="A3200">
        <v>0</v>
      </c>
      <c r="B3200" t="s">
        <v>180</v>
      </c>
      <c r="C3200" t="s">
        <v>31</v>
      </c>
    </row>
    <row r="3201" spans="1:3" x14ac:dyDescent="0.2">
      <c r="A3201">
        <v>156</v>
      </c>
      <c r="B3201" t="s">
        <v>148</v>
      </c>
      <c r="C3201" t="s">
        <v>31</v>
      </c>
    </row>
    <row r="3202" spans="1:3" x14ac:dyDescent="0.2">
      <c r="A3202">
        <v>0</v>
      </c>
      <c r="B3202" t="s">
        <v>54</v>
      </c>
      <c r="C3202" t="s">
        <v>31</v>
      </c>
    </row>
    <row r="3203" spans="1:3" x14ac:dyDescent="0.2">
      <c r="A3203">
        <v>230</v>
      </c>
      <c r="B3203" t="s">
        <v>180</v>
      </c>
      <c r="C3203" t="s">
        <v>31</v>
      </c>
    </row>
    <row r="3204" spans="1:3" x14ac:dyDescent="0.2">
      <c r="A3204">
        <v>25</v>
      </c>
      <c r="B3204" t="s">
        <v>148</v>
      </c>
      <c r="C3204" t="s">
        <v>31</v>
      </c>
    </row>
    <row r="3205" spans="1:3" x14ac:dyDescent="0.2">
      <c r="A3205">
        <v>100</v>
      </c>
      <c r="B3205" t="s">
        <v>58</v>
      </c>
      <c r="C3205" t="s">
        <v>31</v>
      </c>
    </row>
    <row r="3206" spans="1:3" x14ac:dyDescent="0.2">
      <c r="A3206">
        <v>0</v>
      </c>
      <c r="B3206" t="s">
        <v>79</v>
      </c>
      <c r="C3206" t="s">
        <v>40</v>
      </c>
    </row>
    <row r="3207" spans="1:3" x14ac:dyDescent="0.2">
      <c r="A3207">
        <v>8185</v>
      </c>
      <c r="B3207" t="s">
        <v>151</v>
      </c>
      <c r="C3207" t="s">
        <v>27</v>
      </c>
    </row>
    <row r="3208" spans="1:3" x14ac:dyDescent="0.2">
      <c r="A3208">
        <v>10255</v>
      </c>
      <c r="B3208" t="s">
        <v>151</v>
      </c>
      <c r="C3208" t="s">
        <v>27</v>
      </c>
    </row>
    <row r="3209" spans="1:3" x14ac:dyDescent="0.2">
      <c r="A3209">
        <v>4175</v>
      </c>
      <c r="B3209" t="s">
        <v>587</v>
      </c>
      <c r="C3209" t="s">
        <v>27</v>
      </c>
    </row>
    <row r="3210" spans="1:3" x14ac:dyDescent="0.2">
      <c r="A3210">
        <v>120</v>
      </c>
      <c r="B3210" t="s">
        <v>587</v>
      </c>
      <c r="C3210" t="s">
        <v>31</v>
      </c>
    </row>
    <row r="3211" spans="1:3" x14ac:dyDescent="0.2">
      <c r="A3211">
        <v>1486</v>
      </c>
      <c r="B3211" t="s">
        <v>39</v>
      </c>
      <c r="C3211" t="s">
        <v>27</v>
      </c>
    </row>
    <row r="3212" spans="1:3" x14ac:dyDescent="0.2">
      <c r="A3212">
        <v>4271</v>
      </c>
      <c r="B3212" t="s">
        <v>148</v>
      </c>
      <c r="C3212" t="s">
        <v>31</v>
      </c>
    </row>
    <row r="3213" spans="1:3" x14ac:dyDescent="0.2">
      <c r="A3213">
        <v>7545</v>
      </c>
      <c r="B3213" t="s">
        <v>148</v>
      </c>
      <c r="C3213" t="s">
        <v>27</v>
      </c>
    </row>
    <row r="3214" spans="1:3" x14ac:dyDescent="0.2">
      <c r="A3214">
        <v>121</v>
      </c>
      <c r="B3214" t="s">
        <v>148</v>
      </c>
      <c r="C3214" t="s">
        <v>31</v>
      </c>
    </row>
    <row r="3215" spans="1:3" x14ac:dyDescent="0.2">
      <c r="A3215">
        <v>135</v>
      </c>
      <c r="B3215" t="s">
        <v>148</v>
      </c>
      <c r="C3215" t="s">
        <v>31</v>
      </c>
    </row>
    <row r="3216" spans="1:3" x14ac:dyDescent="0.2">
      <c r="A3216">
        <v>0</v>
      </c>
      <c r="B3216" t="s">
        <v>148</v>
      </c>
      <c r="C3216" t="s">
        <v>31</v>
      </c>
    </row>
    <row r="3217" spans="1:3" x14ac:dyDescent="0.2">
      <c r="A3217">
        <v>1350</v>
      </c>
      <c r="B3217" t="s">
        <v>50</v>
      </c>
      <c r="C3217" t="s">
        <v>27</v>
      </c>
    </row>
    <row r="3218" spans="1:3" x14ac:dyDescent="0.2">
      <c r="A3218">
        <v>0</v>
      </c>
      <c r="B3218" t="s">
        <v>50</v>
      </c>
      <c r="C3218" t="s">
        <v>31</v>
      </c>
    </row>
    <row r="3219" spans="1:3" x14ac:dyDescent="0.2">
      <c r="A3219">
        <v>1025</v>
      </c>
      <c r="B3219" t="s">
        <v>72</v>
      </c>
      <c r="C3219" t="s">
        <v>31</v>
      </c>
    </row>
    <row r="3220" spans="1:3" x14ac:dyDescent="0.2">
      <c r="A3220">
        <v>4060</v>
      </c>
      <c r="B3220" t="s">
        <v>100</v>
      </c>
      <c r="C3220" t="s">
        <v>27</v>
      </c>
    </row>
    <row r="3221" spans="1:3" x14ac:dyDescent="0.2">
      <c r="A3221">
        <v>50</v>
      </c>
      <c r="B3221" t="s">
        <v>100</v>
      </c>
      <c r="C3221" t="s">
        <v>31</v>
      </c>
    </row>
    <row r="3222" spans="1:3" x14ac:dyDescent="0.2">
      <c r="A3222">
        <v>45</v>
      </c>
      <c r="B3222" t="s">
        <v>100</v>
      </c>
      <c r="C3222" t="s">
        <v>31</v>
      </c>
    </row>
    <row r="3223" spans="1:3" x14ac:dyDescent="0.2">
      <c r="A3223">
        <v>0</v>
      </c>
      <c r="B3223" t="s">
        <v>100</v>
      </c>
      <c r="C3223" t="s">
        <v>31</v>
      </c>
    </row>
    <row r="3224" spans="1:3" x14ac:dyDescent="0.2">
      <c r="A3224">
        <v>86</v>
      </c>
      <c r="B3224" t="s">
        <v>72</v>
      </c>
      <c r="C3224" t="s">
        <v>31</v>
      </c>
    </row>
    <row r="3225" spans="1:3" x14ac:dyDescent="0.2">
      <c r="A3225">
        <v>422</v>
      </c>
      <c r="B3225" t="s">
        <v>100</v>
      </c>
      <c r="C3225" t="s">
        <v>31</v>
      </c>
    </row>
    <row r="3226" spans="1:3" x14ac:dyDescent="0.2">
      <c r="A3226">
        <v>85</v>
      </c>
      <c r="B3226" t="s">
        <v>100</v>
      </c>
      <c r="C3226" t="s">
        <v>31</v>
      </c>
    </row>
    <row r="3227" spans="1:3" x14ac:dyDescent="0.2">
      <c r="A3227">
        <v>5100</v>
      </c>
      <c r="B3227" t="s">
        <v>117</v>
      </c>
      <c r="C3227" t="s">
        <v>27</v>
      </c>
    </row>
    <row r="3228" spans="1:3" x14ac:dyDescent="0.2">
      <c r="A3228">
        <v>288</v>
      </c>
      <c r="B3228" t="s">
        <v>117</v>
      </c>
      <c r="C3228" t="s">
        <v>31</v>
      </c>
    </row>
    <row r="3229" spans="1:3" x14ac:dyDescent="0.2">
      <c r="A3229">
        <v>285</v>
      </c>
      <c r="B3229" t="s">
        <v>100</v>
      </c>
      <c r="C3229" t="s">
        <v>31</v>
      </c>
    </row>
    <row r="3230" spans="1:3" x14ac:dyDescent="0.2">
      <c r="A3230">
        <v>5125</v>
      </c>
      <c r="B3230" t="s">
        <v>587</v>
      </c>
      <c r="C3230" t="s">
        <v>27</v>
      </c>
    </row>
    <row r="3231" spans="1:3" x14ac:dyDescent="0.2">
      <c r="A3231">
        <v>42458</v>
      </c>
      <c r="B3231" t="s">
        <v>587</v>
      </c>
      <c r="C3231" t="s">
        <v>27</v>
      </c>
    </row>
    <row r="3232" spans="1:3" x14ac:dyDescent="0.2">
      <c r="A3232">
        <v>5305</v>
      </c>
      <c r="B3232" t="s">
        <v>587</v>
      </c>
      <c r="C3232" t="s">
        <v>27</v>
      </c>
    </row>
    <row r="3233" spans="1:3" x14ac:dyDescent="0.2">
      <c r="A3233">
        <v>2690</v>
      </c>
      <c r="B3233" t="s">
        <v>587</v>
      </c>
      <c r="C3233" t="s">
        <v>27</v>
      </c>
    </row>
    <row r="3234" spans="1:3" x14ac:dyDescent="0.2">
      <c r="A3234">
        <v>2170</v>
      </c>
      <c r="B3234" t="s">
        <v>587</v>
      </c>
      <c r="C3234" t="s">
        <v>27</v>
      </c>
    </row>
    <row r="3235" spans="1:3" x14ac:dyDescent="0.2">
      <c r="A3235">
        <v>15100</v>
      </c>
      <c r="B3235" t="s">
        <v>587</v>
      </c>
      <c r="C3235" t="s">
        <v>27</v>
      </c>
    </row>
    <row r="3236" spans="1:3" x14ac:dyDescent="0.2">
      <c r="A3236">
        <v>2954</v>
      </c>
      <c r="B3236" t="s">
        <v>587</v>
      </c>
      <c r="C3236" t="s">
        <v>27</v>
      </c>
    </row>
    <row r="3237" spans="1:3" x14ac:dyDescent="0.2">
      <c r="A3237">
        <v>1500</v>
      </c>
      <c r="B3237" t="s">
        <v>587</v>
      </c>
      <c r="C3237" t="s">
        <v>27</v>
      </c>
    </row>
    <row r="3238" spans="1:3" x14ac:dyDescent="0.2">
      <c r="A3238">
        <v>965</v>
      </c>
      <c r="B3238" t="s">
        <v>587</v>
      </c>
      <c r="C3238" t="s">
        <v>31</v>
      </c>
    </row>
    <row r="3239" spans="1:3" x14ac:dyDescent="0.2">
      <c r="A3239">
        <v>1640</v>
      </c>
      <c r="B3239" t="s">
        <v>587</v>
      </c>
      <c r="C3239" t="s">
        <v>31</v>
      </c>
    </row>
    <row r="3240" spans="1:3" x14ac:dyDescent="0.2">
      <c r="A3240">
        <v>1180</v>
      </c>
      <c r="B3240" t="s">
        <v>587</v>
      </c>
      <c r="C3240" t="s">
        <v>31</v>
      </c>
    </row>
    <row r="3241" spans="1:3" x14ac:dyDescent="0.2">
      <c r="A3241">
        <v>417</v>
      </c>
      <c r="B3241" t="s">
        <v>587</v>
      </c>
      <c r="C3241" t="s">
        <v>31</v>
      </c>
    </row>
    <row r="3242" spans="1:3" x14ac:dyDescent="0.2">
      <c r="A3242">
        <v>331</v>
      </c>
      <c r="B3242" t="s">
        <v>587</v>
      </c>
      <c r="C3242" t="s">
        <v>31</v>
      </c>
    </row>
    <row r="3243" spans="1:3" x14ac:dyDescent="0.2">
      <c r="A3243">
        <v>50</v>
      </c>
      <c r="B3243" t="s">
        <v>587</v>
      </c>
      <c r="C3243" t="s">
        <v>40</v>
      </c>
    </row>
    <row r="3244" spans="1:3" x14ac:dyDescent="0.2">
      <c r="A3244">
        <v>25</v>
      </c>
      <c r="B3244" t="s">
        <v>587</v>
      </c>
      <c r="C3244" t="s">
        <v>31</v>
      </c>
    </row>
    <row r="3245" spans="1:3" x14ac:dyDescent="0.2">
      <c r="A3245">
        <v>0</v>
      </c>
      <c r="B3245" t="s">
        <v>587</v>
      </c>
      <c r="C3245" t="s">
        <v>31</v>
      </c>
    </row>
    <row r="3246" spans="1:3" x14ac:dyDescent="0.2">
      <c r="A3246">
        <v>5060</v>
      </c>
      <c r="B3246" t="s">
        <v>79</v>
      </c>
      <c r="C3246" t="s">
        <v>27</v>
      </c>
    </row>
    <row r="3247" spans="1:3" x14ac:dyDescent="0.2">
      <c r="A3247">
        <v>200</v>
      </c>
      <c r="B3247" t="s">
        <v>79</v>
      </c>
      <c r="C3247" t="s">
        <v>31</v>
      </c>
    </row>
    <row r="3248" spans="1:3" x14ac:dyDescent="0.2">
      <c r="A3248">
        <v>0</v>
      </c>
      <c r="B3248" t="s">
        <v>79</v>
      </c>
      <c r="C3248" t="s">
        <v>31</v>
      </c>
    </row>
    <row r="3249" spans="1:3" x14ac:dyDescent="0.2">
      <c r="A3249">
        <v>16120</v>
      </c>
      <c r="B3249" t="s">
        <v>117</v>
      </c>
      <c r="C3249" t="s">
        <v>27</v>
      </c>
    </row>
    <row r="3250" spans="1:3" x14ac:dyDescent="0.2">
      <c r="A3250">
        <v>30</v>
      </c>
      <c r="B3250" t="s">
        <v>180</v>
      </c>
      <c r="C3250" t="s">
        <v>40</v>
      </c>
    </row>
    <row r="3251" spans="1:3" x14ac:dyDescent="0.2">
      <c r="A3251">
        <v>45</v>
      </c>
      <c r="B3251" t="s">
        <v>232</v>
      </c>
      <c r="C3251" t="s">
        <v>31</v>
      </c>
    </row>
    <row r="3252" spans="1:3" x14ac:dyDescent="0.2">
      <c r="A3252">
        <v>0</v>
      </c>
      <c r="B3252" t="s">
        <v>72</v>
      </c>
      <c r="C3252" t="s">
        <v>31</v>
      </c>
    </row>
    <row r="3253" spans="1:3" x14ac:dyDescent="0.2">
      <c r="A3253">
        <v>10</v>
      </c>
      <c r="B3253" t="s">
        <v>50</v>
      </c>
      <c r="C3253" t="s">
        <v>31</v>
      </c>
    </row>
    <row r="3254" spans="1:3" x14ac:dyDescent="0.2">
      <c r="A3254">
        <v>386</v>
      </c>
      <c r="B3254" t="s">
        <v>50</v>
      </c>
      <c r="C3254" t="s">
        <v>31</v>
      </c>
    </row>
    <row r="3255" spans="1:3" x14ac:dyDescent="0.2">
      <c r="A3255">
        <v>8174</v>
      </c>
      <c r="B3255" t="s">
        <v>33</v>
      </c>
      <c r="C3255" t="s">
        <v>27</v>
      </c>
    </row>
    <row r="3256" spans="1:3" x14ac:dyDescent="0.2">
      <c r="A3256">
        <v>9202</v>
      </c>
      <c r="B3256" t="s">
        <v>33</v>
      </c>
      <c r="C3256" t="s">
        <v>27</v>
      </c>
    </row>
    <row r="3257" spans="1:3" x14ac:dyDescent="0.2">
      <c r="A3257">
        <v>11229</v>
      </c>
      <c r="B3257" t="s">
        <v>33</v>
      </c>
      <c r="C3257" t="s">
        <v>27</v>
      </c>
    </row>
    <row r="3258" spans="1:3" x14ac:dyDescent="0.2">
      <c r="A3258">
        <v>20911</v>
      </c>
      <c r="B3258" t="s">
        <v>33</v>
      </c>
      <c r="C3258" t="s">
        <v>27</v>
      </c>
    </row>
    <row r="3259" spans="1:3" x14ac:dyDescent="0.2">
      <c r="A3259">
        <v>3632</v>
      </c>
      <c r="B3259" t="s">
        <v>33</v>
      </c>
      <c r="C3259" t="s">
        <v>27</v>
      </c>
    </row>
    <row r="3260" spans="1:3" x14ac:dyDescent="0.2">
      <c r="A3260">
        <v>15295</v>
      </c>
      <c r="B3260" t="s">
        <v>33</v>
      </c>
      <c r="C3260" t="s">
        <v>27</v>
      </c>
    </row>
    <row r="3261" spans="1:3" x14ac:dyDescent="0.2">
      <c r="A3261">
        <v>3035</v>
      </c>
      <c r="B3261" t="s">
        <v>33</v>
      </c>
      <c r="C3261" t="s">
        <v>27</v>
      </c>
    </row>
    <row r="3262" spans="1:3" x14ac:dyDescent="0.2">
      <c r="A3262">
        <v>3320</v>
      </c>
      <c r="B3262" t="s">
        <v>33</v>
      </c>
      <c r="C3262" t="s">
        <v>27</v>
      </c>
    </row>
    <row r="3263" spans="1:3" x14ac:dyDescent="0.2">
      <c r="A3263">
        <v>4210</v>
      </c>
      <c r="B3263" t="s">
        <v>33</v>
      </c>
      <c r="C3263" t="s">
        <v>27</v>
      </c>
    </row>
    <row r="3264" spans="1:3" x14ac:dyDescent="0.2">
      <c r="A3264">
        <v>2890</v>
      </c>
      <c r="B3264" t="s">
        <v>33</v>
      </c>
      <c r="C3264" t="s">
        <v>31</v>
      </c>
    </row>
    <row r="3265" spans="1:3" x14ac:dyDescent="0.2">
      <c r="A3265">
        <v>5195</v>
      </c>
      <c r="B3265" t="s">
        <v>33</v>
      </c>
      <c r="C3265" t="s">
        <v>27</v>
      </c>
    </row>
    <row r="3266" spans="1:3" x14ac:dyDescent="0.2">
      <c r="A3266">
        <v>3268</v>
      </c>
      <c r="B3266" t="s">
        <v>33</v>
      </c>
      <c r="C3266" t="s">
        <v>27</v>
      </c>
    </row>
    <row r="3267" spans="1:3" x14ac:dyDescent="0.2">
      <c r="A3267">
        <v>3116</v>
      </c>
      <c r="B3267" t="s">
        <v>33</v>
      </c>
      <c r="C3267" t="s">
        <v>27</v>
      </c>
    </row>
    <row r="3268" spans="1:3" x14ac:dyDescent="0.2">
      <c r="A3268">
        <v>3072</v>
      </c>
      <c r="B3268" t="s">
        <v>33</v>
      </c>
      <c r="C3268" t="s">
        <v>27</v>
      </c>
    </row>
    <row r="3269" spans="1:3" x14ac:dyDescent="0.2">
      <c r="A3269">
        <v>1507</v>
      </c>
      <c r="B3269" t="s">
        <v>33</v>
      </c>
      <c r="C3269" t="s">
        <v>27</v>
      </c>
    </row>
    <row r="3270" spans="1:3" x14ac:dyDescent="0.2">
      <c r="A3270">
        <v>2115</v>
      </c>
      <c r="B3270" t="s">
        <v>33</v>
      </c>
      <c r="C3270" t="s">
        <v>27</v>
      </c>
    </row>
    <row r="3271" spans="1:3" x14ac:dyDescent="0.2">
      <c r="A3271">
        <v>1365</v>
      </c>
      <c r="B3271" t="s">
        <v>33</v>
      </c>
      <c r="C3271" t="s">
        <v>27</v>
      </c>
    </row>
    <row r="3272" spans="1:3" x14ac:dyDescent="0.2">
      <c r="A3272">
        <v>3240</v>
      </c>
      <c r="B3272" t="s">
        <v>33</v>
      </c>
      <c r="C3272" t="s">
        <v>27</v>
      </c>
    </row>
    <row r="3273" spans="1:3" x14ac:dyDescent="0.2">
      <c r="A3273">
        <v>6305</v>
      </c>
      <c r="B3273" t="s">
        <v>33</v>
      </c>
      <c r="C3273" t="s">
        <v>40</v>
      </c>
    </row>
    <row r="3274" spans="1:3" x14ac:dyDescent="0.2">
      <c r="A3274">
        <v>892</v>
      </c>
      <c r="B3274" t="s">
        <v>33</v>
      </c>
      <c r="C3274" t="s">
        <v>31</v>
      </c>
    </row>
    <row r="3275" spans="1:3" x14ac:dyDescent="0.2">
      <c r="A3275">
        <v>1530</v>
      </c>
      <c r="B3275" t="s">
        <v>33</v>
      </c>
      <c r="C3275" t="s">
        <v>27</v>
      </c>
    </row>
    <row r="3276" spans="1:3" x14ac:dyDescent="0.2">
      <c r="A3276">
        <v>1287</v>
      </c>
      <c r="B3276" t="s">
        <v>33</v>
      </c>
      <c r="C3276" t="s">
        <v>40</v>
      </c>
    </row>
    <row r="3277" spans="1:3" x14ac:dyDescent="0.2">
      <c r="A3277">
        <v>545</v>
      </c>
      <c r="B3277" t="s">
        <v>33</v>
      </c>
      <c r="C3277" t="s">
        <v>27</v>
      </c>
    </row>
    <row r="3278" spans="1:3" x14ac:dyDescent="0.2">
      <c r="A3278">
        <v>5767</v>
      </c>
      <c r="B3278" t="s">
        <v>33</v>
      </c>
      <c r="C3278" t="s">
        <v>40</v>
      </c>
    </row>
    <row r="3279" spans="1:3" x14ac:dyDescent="0.2">
      <c r="A3279">
        <v>1321</v>
      </c>
      <c r="B3279" t="s">
        <v>33</v>
      </c>
      <c r="C3279" t="s">
        <v>31</v>
      </c>
    </row>
    <row r="3280" spans="1:3" x14ac:dyDescent="0.2">
      <c r="A3280">
        <v>915</v>
      </c>
      <c r="B3280" t="s">
        <v>33</v>
      </c>
      <c r="C3280" t="s">
        <v>31</v>
      </c>
    </row>
    <row r="3281" spans="1:3" x14ac:dyDescent="0.2">
      <c r="A3281">
        <v>309</v>
      </c>
      <c r="B3281" t="s">
        <v>33</v>
      </c>
      <c r="C3281" t="s">
        <v>31</v>
      </c>
    </row>
    <row r="3282" spans="1:3" x14ac:dyDescent="0.2">
      <c r="A3282">
        <v>370</v>
      </c>
      <c r="B3282" t="s">
        <v>33</v>
      </c>
      <c r="C3282" t="s">
        <v>31</v>
      </c>
    </row>
    <row r="3283" spans="1:3" x14ac:dyDescent="0.2">
      <c r="A3283">
        <v>460</v>
      </c>
      <c r="B3283" t="s">
        <v>33</v>
      </c>
      <c r="C3283" t="s">
        <v>31</v>
      </c>
    </row>
    <row r="3284" spans="1:3" x14ac:dyDescent="0.2">
      <c r="A3284">
        <v>480</v>
      </c>
      <c r="B3284" t="s">
        <v>33</v>
      </c>
      <c r="C3284" t="s">
        <v>31</v>
      </c>
    </row>
    <row r="3285" spans="1:3" x14ac:dyDescent="0.2">
      <c r="A3285">
        <v>225</v>
      </c>
      <c r="B3285" t="s">
        <v>33</v>
      </c>
      <c r="C3285" t="s">
        <v>31</v>
      </c>
    </row>
    <row r="3286" spans="1:3" x14ac:dyDescent="0.2">
      <c r="A3286">
        <v>615</v>
      </c>
      <c r="B3286" t="s">
        <v>33</v>
      </c>
      <c r="C3286" t="s">
        <v>31</v>
      </c>
    </row>
    <row r="3287" spans="1:3" x14ac:dyDescent="0.2">
      <c r="A3287">
        <v>203</v>
      </c>
      <c r="B3287" t="s">
        <v>33</v>
      </c>
      <c r="C3287" t="s">
        <v>31</v>
      </c>
    </row>
    <row r="3288" spans="1:3" x14ac:dyDescent="0.2">
      <c r="A3288">
        <v>245</v>
      </c>
      <c r="B3288" t="s">
        <v>33</v>
      </c>
      <c r="C3288" t="s">
        <v>31</v>
      </c>
    </row>
    <row r="3289" spans="1:3" x14ac:dyDescent="0.2">
      <c r="A3289">
        <v>110</v>
      </c>
      <c r="B3289" t="s">
        <v>33</v>
      </c>
      <c r="C3289" t="s">
        <v>31</v>
      </c>
    </row>
    <row r="3290" spans="1:3" x14ac:dyDescent="0.2">
      <c r="A3290">
        <v>45</v>
      </c>
      <c r="B3290" t="s">
        <v>33</v>
      </c>
      <c r="C3290" t="s">
        <v>31</v>
      </c>
    </row>
    <row r="3291" spans="1:3" x14ac:dyDescent="0.2">
      <c r="A3291">
        <v>45</v>
      </c>
      <c r="B3291" t="s">
        <v>33</v>
      </c>
      <c r="C3291" t="s">
        <v>31</v>
      </c>
    </row>
    <row r="3292" spans="1:3" x14ac:dyDescent="0.2">
      <c r="A3292">
        <v>90</v>
      </c>
      <c r="B3292" t="s">
        <v>33</v>
      </c>
      <c r="C3292" t="s">
        <v>31</v>
      </c>
    </row>
    <row r="3293" spans="1:3" x14ac:dyDescent="0.2">
      <c r="A3293">
        <v>150</v>
      </c>
      <c r="B3293" t="s">
        <v>33</v>
      </c>
      <c r="C3293" t="s">
        <v>31</v>
      </c>
    </row>
    <row r="3294" spans="1:3" x14ac:dyDescent="0.2">
      <c r="A3294">
        <v>15</v>
      </c>
      <c r="B3294" t="s">
        <v>33</v>
      </c>
      <c r="C3294" t="s">
        <v>31</v>
      </c>
    </row>
    <row r="3295" spans="1:3" x14ac:dyDescent="0.2">
      <c r="A3295">
        <v>150</v>
      </c>
      <c r="B3295" t="s">
        <v>33</v>
      </c>
      <c r="C3295" t="s">
        <v>40</v>
      </c>
    </row>
    <row r="3296" spans="1:3" x14ac:dyDescent="0.2">
      <c r="A3296">
        <v>25</v>
      </c>
      <c r="B3296" t="s">
        <v>33</v>
      </c>
      <c r="C3296" t="s">
        <v>31</v>
      </c>
    </row>
    <row r="3297" spans="1:3" x14ac:dyDescent="0.2">
      <c r="A3297">
        <v>125</v>
      </c>
      <c r="B3297" t="s">
        <v>33</v>
      </c>
      <c r="C3297" t="s">
        <v>40</v>
      </c>
    </row>
    <row r="3298" spans="1:3" x14ac:dyDescent="0.2">
      <c r="A3298">
        <v>10</v>
      </c>
      <c r="B3298" t="s">
        <v>33</v>
      </c>
      <c r="C3298" t="s">
        <v>31</v>
      </c>
    </row>
    <row r="3299" spans="1:3" x14ac:dyDescent="0.2">
      <c r="A3299">
        <v>600</v>
      </c>
      <c r="B3299" t="s">
        <v>33</v>
      </c>
      <c r="C3299" t="s">
        <v>31</v>
      </c>
    </row>
    <row r="3300" spans="1:3" x14ac:dyDescent="0.2">
      <c r="A3300">
        <v>10</v>
      </c>
      <c r="B3300" t="s">
        <v>33</v>
      </c>
      <c r="C3300" t="s">
        <v>31</v>
      </c>
    </row>
    <row r="3301" spans="1:3" x14ac:dyDescent="0.2">
      <c r="A3301">
        <v>5</v>
      </c>
      <c r="B3301" t="s">
        <v>33</v>
      </c>
      <c r="C3301" t="s">
        <v>31</v>
      </c>
    </row>
    <row r="3302" spans="1:3" x14ac:dyDescent="0.2">
      <c r="A3302">
        <v>0</v>
      </c>
      <c r="B3302" t="s">
        <v>33</v>
      </c>
      <c r="C3302" t="s">
        <v>31</v>
      </c>
    </row>
    <row r="3303" spans="1:3" x14ac:dyDescent="0.2">
      <c r="A3303">
        <v>0</v>
      </c>
      <c r="B3303" t="s">
        <v>33</v>
      </c>
      <c r="C3303" t="s">
        <v>40</v>
      </c>
    </row>
    <row r="3304" spans="1:3" x14ac:dyDescent="0.2">
      <c r="A3304">
        <v>0</v>
      </c>
      <c r="B3304" t="s">
        <v>33</v>
      </c>
      <c r="C3304" t="s">
        <v>31</v>
      </c>
    </row>
    <row r="3305" spans="1:3" x14ac:dyDescent="0.2">
      <c r="A3305">
        <v>0</v>
      </c>
      <c r="B3305" t="s">
        <v>33</v>
      </c>
      <c r="C3305" t="s">
        <v>40</v>
      </c>
    </row>
    <row r="3306" spans="1:3" x14ac:dyDescent="0.2">
      <c r="A3306">
        <v>0</v>
      </c>
      <c r="B3306" t="s">
        <v>33</v>
      </c>
      <c r="C3306" t="s">
        <v>31</v>
      </c>
    </row>
    <row r="3307" spans="1:3" x14ac:dyDescent="0.2">
      <c r="A3307">
        <v>0</v>
      </c>
      <c r="B3307" t="s">
        <v>33</v>
      </c>
      <c r="C3307" t="s">
        <v>40</v>
      </c>
    </row>
    <row r="3308" spans="1:3" x14ac:dyDescent="0.2">
      <c r="A3308">
        <v>0</v>
      </c>
      <c r="B3308" t="s">
        <v>33</v>
      </c>
      <c r="C3308" t="s">
        <v>31</v>
      </c>
    </row>
    <row r="3309" spans="1:3" x14ac:dyDescent="0.2">
      <c r="A3309">
        <v>0</v>
      </c>
      <c r="B3309" t="s">
        <v>33</v>
      </c>
      <c r="C3309" t="s">
        <v>31</v>
      </c>
    </row>
    <row r="3310" spans="1:3" x14ac:dyDescent="0.2">
      <c r="A3310">
        <v>0</v>
      </c>
      <c r="B3310" t="s">
        <v>33</v>
      </c>
      <c r="C3310" t="s">
        <v>40</v>
      </c>
    </row>
    <row r="3311" spans="1:3" x14ac:dyDescent="0.2">
      <c r="A3311">
        <v>0</v>
      </c>
      <c r="B3311" t="s">
        <v>33</v>
      </c>
      <c r="C3311" t="s">
        <v>40</v>
      </c>
    </row>
    <row r="3312" spans="1:3" x14ac:dyDescent="0.2">
      <c r="A3312">
        <v>0</v>
      </c>
      <c r="B3312" t="s">
        <v>33</v>
      </c>
      <c r="C3312" t="s">
        <v>40</v>
      </c>
    </row>
    <row r="3313" spans="1:3" x14ac:dyDescent="0.2">
      <c r="A3313">
        <v>0</v>
      </c>
      <c r="B3313" t="s">
        <v>33</v>
      </c>
      <c r="C3313" t="s">
        <v>31</v>
      </c>
    </row>
    <row r="3314" spans="1:3" x14ac:dyDescent="0.2">
      <c r="A3314">
        <v>0</v>
      </c>
      <c r="B3314" t="s">
        <v>33</v>
      </c>
      <c r="C3314" t="s">
        <v>31</v>
      </c>
    </row>
    <row r="3315" spans="1:3" x14ac:dyDescent="0.2">
      <c r="A3315">
        <v>0</v>
      </c>
      <c r="B3315" t="s">
        <v>33</v>
      </c>
      <c r="C3315" t="s">
        <v>40</v>
      </c>
    </row>
    <row r="3316" spans="1:3" x14ac:dyDescent="0.2">
      <c r="A3316">
        <v>0</v>
      </c>
      <c r="B3316" t="s">
        <v>33</v>
      </c>
      <c r="C3316" t="s">
        <v>31</v>
      </c>
    </row>
    <row r="3317" spans="1:3" x14ac:dyDescent="0.2">
      <c r="A3317">
        <v>0</v>
      </c>
      <c r="B3317" t="s">
        <v>33</v>
      </c>
      <c r="C3317" t="s">
        <v>31</v>
      </c>
    </row>
    <row r="3318" spans="1:3" x14ac:dyDescent="0.2">
      <c r="A3318">
        <v>0</v>
      </c>
      <c r="B3318" t="s">
        <v>33</v>
      </c>
      <c r="C3318" t="s">
        <v>31</v>
      </c>
    </row>
    <row r="3319" spans="1:3" x14ac:dyDescent="0.2">
      <c r="A3319">
        <v>0</v>
      </c>
      <c r="B3319" t="s">
        <v>33</v>
      </c>
      <c r="C3319" t="s">
        <v>31</v>
      </c>
    </row>
    <row r="3320" spans="1:3" x14ac:dyDescent="0.2">
      <c r="A3320">
        <v>0</v>
      </c>
      <c r="B3320" t="s">
        <v>33</v>
      </c>
      <c r="C3320" t="s">
        <v>31</v>
      </c>
    </row>
    <row r="3321" spans="1:3" x14ac:dyDescent="0.2">
      <c r="A3321">
        <v>0</v>
      </c>
      <c r="B3321" t="s">
        <v>33</v>
      </c>
      <c r="C3321" t="s">
        <v>31</v>
      </c>
    </row>
    <row r="3322" spans="1:3" x14ac:dyDescent="0.2">
      <c r="A3322">
        <v>0</v>
      </c>
      <c r="B3322" t="s">
        <v>33</v>
      </c>
      <c r="C3322" t="s">
        <v>31</v>
      </c>
    </row>
    <row r="3323" spans="1:3" x14ac:dyDescent="0.2">
      <c r="A3323">
        <v>0</v>
      </c>
      <c r="B3323" t="s">
        <v>33</v>
      </c>
      <c r="C3323" t="s">
        <v>31</v>
      </c>
    </row>
    <row r="3324" spans="1:3" x14ac:dyDescent="0.2">
      <c r="A3324">
        <v>0</v>
      </c>
      <c r="B3324" t="s">
        <v>33</v>
      </c>
      <c r="C3324" t="s">
        <v>31</v>
      </c>
    </row>
    <row r="3325" spans="1:3" x14ac:dyDescent="0.2">
      <c r="A3325">
        <v>0</v>
      </c>
      <c r="B3325" t="s">
        <v>33</v>
      </c>
      <c r="C3325" t="s">
        <v>31</v>
      </c>
    </row>
    <row r="3326" spans="1:3" x14ac:dyDescent="0.2">
      <c r="A3326">
        <v>0</v>
      </c>
      <c r="B3326" t="s">
        <v>33</v>
      </c>
      <c r="C3326" t="s">
        <v>31</v>
      </c>
    </row>
    <row r="3327" spans="1:3" x14ac:dyDescent="0.2">
      <c r="A3327">
        <v>0</v>
      </c>
      <c r="B3327" t="s">
        <v>33</v>
      </c>
      <c r="C3327" t="s">
        <v>31</v>
      </c>
    </row>
    <row r="3328" spans="1:3" x14ac:dyDescent="0.2">
      <c r="A3328">
        <v>3419</v>
      </c>
      <c r="B3328" t="s">
        <v>382</v>
      </c>
      <c r="C3328" t="s">
        <v>27</v>
      </c>
    </row>
    <row r="3329" spans="1:3" x14ac:dyDescent="0.2">
      <c r="A3329">
        <v>2748</v>
      </c>
      <c r="B3329" t="s">
        <v>72</v>
      </c>
      <c r="C3329" t="s">
        <v>27</v>
      </c>
    </row>
    <row r="3330" spans="1:3" x14ac:dyDescent="0.2">
      <c r="A3330">
        <v>205</v>
      </c>
      <c r="B3330" t="s">
        <v>72</v>
      </c>
      <c r="C3330" t="s">
        <v>31</v>
      </c>
    </row>
    <row r="3331" spans="1:3" x14ac:dyDescent="0.2">
      <c r="A3331">
        <v>0</v>
      </c>
      <c r="B3331" t="s">
        <v>72</v>
      </c>
      <c r="C3331" t="s">
        <v>31</v>
      </c>
    </row>
    <row r="3332" spans="1:3" x14ac:dyDescent="0.2">
      <c r="A3332">
        <v>200</v>
      </c>
      <c r="B3332" t="s">
        <v>58</v>
      </c>
      <c r="C3332" t="s">
        <v>31</v>
      </c>
    </row>
    <row r="3333" spans="1:3" x14ac:dyDescent="0.2">
      <c r="A3333">
        <v>1063</v>
      </c>
      <c r="B3333" t="s">
        <v>122</v>
      </c>
      <c r="C3333" t="s">
        <v>31</v>
      </c>
    </row>
    <row r="3334" spans="1:3" x14ac:dyDescent="0.2">
      <c r="A3334">
        <v>3565</v>
      </c>
      <c r="B3334" t="s">
        <v>39</v>
      </c>
      <c r="C3334" t="s">
        <v>27</v>
      </c>
    </row>
    <row r="3335" spans="1:3" x14ac:dyDescent="0.2">
      <c r="A3335">
        <v>1833</v>
      </c>
      <c r="B3335" t="s">
        <v>220</v>
      </c>
      <c r="C3335" t="s">
        <v>31</v>
      </c>
    </row>
    <row r="3336" spans="1:3" x14ac:dyDescent="0.2">
      <c r="A3336">
        <v>3770</v>
      </c>
      <c r="B3336" t="s">
        <v>72</v>
      </c>
      <c r="C3336" t="s">
        <v>27</v>
      </c>
    </row>
    <row r="3337" spans="1:3" x14ac:dyDescent="0.2">
      <c r="A3337">
        <v>2550</v>
      </c>
      <c r="B3337" t="s">
        <v>54</v>
      </c>
      <c r="C3337" t="s">
        <v>27</v>
      </c>
    </row>
    <row r="3338" spans="1:3" x14ac:dyDescent="0.2">
      <c r="A3338">
        <v>1135</v>
      </c>
      <c r="B3338" t="s">
        <v>54</v>
      </c>
      <c r="C3338" t="s">
        <v>27</v>
      </c>
    </row>
    <row r="3339" spans="1:3" x14ac:dyDescent="0.2">
      <c r="A3339">
        <v>38</v>
      </c>
      <c r="B3339" t="s">
        <v>54</v>
      </c>
      <c r="C3339" t="s">
        <v>31</v>
      </c>
    </row>
    <row r="3340" spans="1:3" x14ac:dyDescent="0.2">
      <c r="A3340">
        <v>40</v>
      </c>
      <c r="B3340" t="s">
        <v>54</v>
      </c>
      <c r="C3340" t="s">
        <v>31</v>
      </c>
    </row>
    <row r="3341" spans="1:3" x14ac:dyDescent="0.2">
      <c r="A3341">
        <v>0</v>
      </c>
      <c r="B3341" t="s">
        <v>72</v>
      </c>
      <c r="C3341" t="s">
        <v>31</v>
      </c>
    </row>
    <row r="3342" spans="1:3" x14ac:dyDescent="0.2">
      <c r="A3342">
        <v>17185</v>
      </c>
      <c r="B3342" t="s">
        <v>50</v>
      </c>
      <c r="C3342" t="s">
        <v>27</v>
      </c>
    </row>
    <row r="3343" spans="1:3" x14ac:dyDescent="0.2">
      <c r="A3343">
        <v>81</v>
      </c>
      <c r="B3343" t="s">
        <v>72</v>
      </c>
      <c r="C3343" t="s">
        <v>31</v>
      </c>
    </row>
    <row r="3344" spans="1:3" x14ac:dyDescent="0.2">
      <c r="A3344">
        <v>220</v>
      </c>
      <c r="B3344" t="s">
        <v>72</v>
      </c>
      <c r="C3344" t="s">
        <v>31</v>
      </c>
    </row>
    <row r="3345" spans="1:3" x14ac:dyDescent="0.2">
      <c r="A3345">
        <v>0</v>
      </c>
      <c r="B3345" t="s">
        <v>72</v>
      </c>
      <c r="C3345" t="s">
        <v>40</v>
      </c>
    </row>
    <row r="3346" spans="1:3" x14ac:dyDescent="0.2">
      <c r="A3346">
        <v>1440</v>
      </c>
      <c r="B3346" t="s">
        <v>218</v>
      </c>
      <c r="C3346" t="s">
        <v>27</v>
      </c>
    </row>
    <row r="3347" spans="1:3" x14ac:dyDescent="0.2">
      <c r="A3347">
        <v>65</v>
      </c>
      <c r="B3347" t="s">
        <v>218</v>
      </c>
      <c r="C3347" t="s">
        <v>31</v>
      </c>
    </row>
    <row r="3348" spans="1:3" x14ac:dyDescent="0.2">
      <c r="A3348">
        <v>2350</v>
      </c>
      <c r="B3348" t="s">
        <v>133</v>
      </c>
      <c r="C3348" t="s">
        <v>27</v>
      </c>
    </row>
    <row r="3349" spans="1:3" x14ac:dyDescent="0.2">
      <c r="A3349">
        <v>511</v>
      </c>
      <c r="B3349" t="s">
        <v>133</v>
      </c>
      <c r="C3349" t="s">
        <v>31</v>
      </c>
    </row>
    <row r="3350" spans="1:3" x14ac:dyDescent="0.2">
      <c r="A3350">
        <v>115</v>
      </c>
      <c r="B3350" t="s">
        <v>133</v>
      </c>
      <c r="C3350" t="s">
        <v>31</v>
      </c>
    </row>
    <row r="3351" spans="1:3" x14ac:dyDescent="0.2">
      <c r="A3351">
        <v>305</v>
      </c>
      <c r="B3351" t="s">
        <v>133</v>
      </c>
      <c r="C3351" t="s">
        <v>40</v>
      </c>
    </row>
    <row r="3352" spans="1:3" x14ac:dyDescent="0.2">
      <c r="A3352">
        <v>155</v>
      </c>
      <c r="B3352" t="s">
        <v>33</v>
      </c>
      <c r="C3352" t="s">
        <v>31</v>
      </c>
    </row>
    <row r="3353" spans="1:3" x14ac:dyDescent="0.2">
      <c r="A3353">
        <v>195</v>
      </c>
      <c r="B3353" t="s">
        <v>263</v>
      </c>
      <c r="C3353" t="s">
        <v>31</v>
      </c>
    </row>
    <row r="3354" spans="1:3" x14ac:dyDescent="0.2">
      <c r="A3354">
        <v>80</v>
      </c>
      <c r="B3354" t="s">
        <v>263</v>
      </c>
      <c r="C3354" t="s">
        <v>31</v>
      </c>
    </row>
    <row r="3355" spans="1:3" x14ac:dyDescent="0.2">
      <c r="A3355">
        <v>8656</v>
      </c>
      <c r="B3355" t="s">
        <v>263</v>
      </c>
      <c r="C3355" t="s">
        <v>27</v>
      </c>
    </row>
    <row r="3356" spans="1:3" x14ac:dyDescent="0.2">
      <c r="A3356">
        <v>1750</v>
      </c>
      <c r="B3356" t="s">
        <v>50</v>
      </c>
      <c r="C3356" t="s">
        <v>27</v>
      </c>
    </row>
    <row r="3357" spans="1:3" x14ac:dyDescent="0.2">
      <c r="A3357">
        <v>6174</v>
      </c>
      <c r="B3357" t="s">
        <v>120</v>
      </c>
      <c r="C3357" t="s">
        <v>27</v>
      </c>
    </row>
    <row r="3358" spans="1:3" x14ac:dyDescent="0.2">
      <c r="A3358">
        <v>4656</v>
      </c>
      <c r="B3358" t="s">
        <v>120</v>
      </c>
      <c r="C3358" t="s">
        <v>27</v>
      </c>
    </row>
    <row r="3359" spans="1:3" x14ac:dyDescent="0.2">
      <c r="A3359">
        <v>3500</v>
      </c>
      <c r="B3359" t="s">
        <v>120</v>
      </c>
      <c r="C3359" t="s">
        <v>27</v>
      </c>
    </row>
    <row r="3360" spans="1:3" x14ac:dyDescent="0.2">
      <c r="A3360">
        <v>1335</v>
      </c>
      <c r="B3360" t="s">
        <v>120</v>
      </c>
      <c r="C3360" t="s">
        <v>27</v>
      </c>
    </row>
    <row r="3361" spans="1:3" x14ac:dyDescent="0.2">
      <c r="A3361">
        <v>210</v>
      </c>
      <c r="B3361" t="s">
        <v>120</v>
      </c>
      <c r="C3361" t="s">
        <v>31</v>
      </c>
    </row>
    <row r="3362" spans="1:3" x14ac:dyDescent="0.2">
      <c r="A3362">
        <v>1135</v>
      </c>
      <c r="B3362" t="s">
        <v>120</v>
      </c>
      <c r="C3362" t="s">
        <v>31</v>
      </c>
    </row>
    <row r="3363" spans="1:3" x14ac:dyDescent="0.2">
      <c r="A3363">
        <v>135</v>
      </c>
      <c r="B3363" t="s">
        <v>120</v>
      </c>
      <c r="C3363" t="s">
        <v>31</v>
      </c>
    </row>
    <row r="3364" spans="1:3" x14ac:dyDescent="0.2">
      <c r="A3364">
        <v>11</v>
      </c>
      <c r="B3364" t="s">
        <v>120</v>
      </c>
      <c r="C3364" t="s">
        <v>31</v>
      </c>
    </row>
    <row r="3365" spans="1:3" x14ac:dyDescent="0.2">
      <c r="A3365">
        <v>30</v>
      </c>
      <c r="B3365" t="s">
        <v>120</v>
      </c>
      <c r="C3365" t="s">
        <v>31</v>
      </c>
    </row>
    <row r="3366" spans="1:3" x14ac:dyDescent="0.2">
      <c r="A3366">
        <v>10</v>
      </c>
      <c r="B3366" t="s">
        <v>120</v>
      </c>
      <c r="C3366" t="s">
        <v>31</v>
      </c>
    </row>
    <row r="3367" spans="1:3" x14ac:dyDescent="0.2">
      <c r="A3367">
        <v>1</v>
      </c>
      <c r="B3367" t="s">
        <v>120</v>
      </c>
      <c r="C3367" t="s">
        <v>31</v>
      </c>
    </row>
    <row r="3368" spans="1:3" x14ac:dyDescent="0.2">
      <c r="A3368">
        <v>6</v>
      </c>
      <c r="B3368" t="s">
        <v>120</v>
      </c>
      <c r="C3368" t="s">
        <v>40</v>
      </c>
    </row>
    <row r="3369" spans="1:3" x14ac:dyDescent="0.2">
      <c r="A3369">
        <v>0</v>
      </c>
      <c r="B3369" t="s">
        <v>120</v>
      </c>
      <c r="C3369" t="s">
        <v>31</v>
      </c>
    </row>
    <row r="3370" spans="1:3" x14ac:dyDescent="0.2">
      <c r="A3370">
        <v>0</v>
      </c>
      <c r="B3370" t="s">
        <v>120</v>
      </c>
      <c r="C3370" t="s">
        <v>31</v>
      </c>
    </row>
    <row r="3371" spans="1:3" x14ac:dyDescent="0.2">
      <c r="A3371">
        <v>0</v>
      </c>
      <c r="B3371" t="s">
        <v>120</v>
      </c>
      <c r="C3371" t="s">
        <v>31</v>
      </c>
    </row>
    <row r="3372" spans="1:3" x14ac:dyDescent="0.2">
      <c r="A3372">
        <v>0</v>
      </c>
      <c r="B3372" t="s">
        <v>120</v>
      </c>
      <c r="C3372" t="s">
        <v>31</v>
      </c>
    </row>
    <row r="3373" spans="1:3" x14ac:dyDescent="0.2">
      <c r="A3373">
        <v>0</v>
      </c>
      <c r="B3373" t="s">
        <v>120</v>
      </c>
      <c r="C3373" t="s">
        <v>31</v>
      </c>
    </row>
    <row r="3374" spans="1:3" x14ac:dyDescent="0.2">
      <c r="A3374">
        <v>0</v>
      </c>
      <c r="B3374" t="s">
        <v>120</v>
      </c>
      <c r="C3374" t="s">
        <v>31</v>
      </c>
    </row>
    <row r="3375" spans="1:3" x14ac:dyDescent="0.2">
      <c r="A3375">
        <v>2380</v>
      </c>
      <c r="B3375" t="s">
        <v>109</v>
      </c>
      <c r="C3375" t="s">
        <v>27</v>
      </c>
    </row>
    <row r="3376" spans="1:3" x14ac:dyDescent="0.2">
      <c r="A3376">
        <v>230</v>
      </c>
      <c r="B3376" t="s">
        <v>109</v>
      </c>
      <c r="C3376" t="s">
        <v>31</v>
      </c>
    </row>
    <row r="3377" spans="1:3" x14ac:dyDescent="0.2">
      <c r="A3377">
        <v>11260</v>
      </c>
      <c r="B3377" t="s">
        <v>109</v>
      </c>
      <c r="C3377" t="s">
        <v>27</v>
      </c>
    </row>
    <row r="3378" spans="1:3" x14ac:dyDescent="0.2">
      <c r="A3378">
        <v>1724</v>
      </c>
      <c r="B3378" t="s">
        <v>109</v>
      </c>
      <c r="C3378" t="s">
        <v>31</v>
      </c>
    </row>
    <row r="3379" spans="1:3" x14ac:dyDescent="0.2">
      <c r="A3379">
        <v>20</v>
      </c>
      <c r="B3379" t="s">
        <v>109</v>
      </c>
      <c r="C3379" t="s">
        <v>40</v>
      </c>
    </row>
    <row r="3380" spans="1:3" x14ac:dyDescent="0.2">
      <c r="A3380">
        <v>10</v>
      </c>
      <c r="B3380" t="s">
        <v>109</v>
      </c>
      <c r="C3380" t="s">
        <v>31</v>
      </c>
    </row>
    <row r="3381" spans="1:3" x14ac:dyDescent="0.2">
      <c r="A3381">
        <v>0</v>
      </c>
      <c r="B3381" t="s">
        <v>109</v>
      </c>
      <c r="C3381" t="s">
        <v>31</v>
      </c>
    </row>
    <row r="3382" spans="1:3" x14ac:dyDescent="0.2">
      <c r="A3382">
        <v>7439</v>
      </c>
      <c r="B3382" t="s">
        <v>39</v>
      </c>
      <c r="C3382" t="s">
        <v>31</v>
      </c>
    </row>
    <row r="3383" spans="1:3" x14ac:dyDescent="0.2">
      <c r="A3383">
        <v>540</v>
      </c>
      <c r="B3383" t="s">
        <v>223</v>
      </c>
      <c r="C3383" t="s">
        <v>31</v>
      </c>
    </row>
    <row r="3384" spans="1:3" x14ac:dyDescent="0.2">
      <c r="A3384">
        <v>90</v>
      </c>
      <c r="B3384" t="s">
        <v>54</v>
      </c>
      <c r="C3384" t="s">
        <v>31</v>
      </c>
    </row>
    <row r="3385" spans="1:3" x14ac:dyDescent="0.2">
      <c r="A3385">
        <v>100</v>
      </c>
      <c r="B3385" t="s">
        <v>54</v>
      </c>
      <c r="C3385" t="s">
        <v>31</v>
      </c>
    </row>
    <row r="3386" spans="1:3" x14ac:dyDescent="0.2">
      <c r="A3386">
        <v>25</v>
      </c>
      <c r="B3386" t="s">
        <v>54</v>
      </c>
      <c r="C3386" t="s">
        <v>31</v>
      </c>
    </row>
    <row r="3387" spans="1:3" x14ac:dyDescent="0.2">
      <c r="A3387">
        <v>0</v>
      </c>
      <c r="B3387" t="s">
        <v>54</v>
      </c>
      <c r="C3387" t="s">
        <v>40</v>
      </c>
    </row>
    <row r="3388" spans="1:3" x14ac:dyDescent="0.2">
      <c r="A3388">
        <v>0</v>
      </c>
      <c r="B3388" t="s">
        <v>54</v>
      </c>
      <c r="C3388" t="s">
        <v>31</v>
      </c>
    </row>
    <row r="3389" spans="1:3" x14ac:dyDescent="0.2">
      <c r="A3389">
        <v>0</v>
      </c>
      <c r="B3389" t="s">
        <v>54</v>
      </c>
      <c r="C3389" t="s">
        <v>40</v>
      </c>
    </row>
    <row r="3390" spans="1:3" x14ac:dyDescent="0.2">
      <c r="A3390">
        <v>0</v>
      </c>
      <c r="B3390" t="s">
        <v>54</v>
      </c>
      <c r="C3390" t="s">
        <v>40</v>
      </c>
    </row>
    <row r="3391" spans="1:3" x14ac:dyDescent="0.2">
      <c r="A3391">
        <v>275</v>
      </c>
      <c r="B3391" t="s">
        <v>36</v>
      </c>
      <c r="C3391" t="s">
        <v>31</v>
      </c>
    </row>
    <row r="3392" spans="1:3" x14ac:dyDescent="0.2">
      <c r="A3392">
        <v>5590</v>
      </c>
      <c r="B3392" t="s">
        <v>72</v>
      </c>
      <c r="C3392" t="s">
        <v>27</v>
      </c>
    </row>
    <row r="3393" spans="1:3" x14ac:dyDescent="0.2">
      <c r="A3393">
        <v>4259</v>
      </c>
      <c r="B3393" t="s">
        <v>72</v>
      </c>
      <c r="C3393" t="s">
        <v>27</v>
      </c>
    </row>
    <row r="3394" spans="1:3" x14ac:dyDescent="0.2">
      <c r="A3394">
        <v>3270</v>
      </c>
      <c r="B3394" t="s">
        <v>72</v>
      </c>
      <c r="C3394" t="s">
        <v>27</v>
      </c>
    </row>
    <row r="3395" spans="1:3" x14ac:dyDescent="0.2">
      <c r="A3395">
        <v>1255</v>
      </c>
      <c r="B3395" t="s">
        <v>72</v>
      </c>
      <c r="C3395" t="s">
        <v>27</v>
      </c>
    </row>
    <row r="3396" spans="1:3" x14ac:dyDescent="0.2">
      <c r="A3396">
        <v>1745</v>
      </c>
      <c r="B3396" t="s">
        <v>87</v>
      </c>
      <c r="C3396" t="s">
        <v>27</v>
      </c>
    </row>
    <row r="3397" spans="1:3" x14ac:dyDescent="0.2">
      <c r="A3397">
        <v>11993</v>
      </c>
      <c r="B3397" t="s">
        <v>50</v>
      </c>
      <c r="C3397" t="s">
        <v>27</v>
      </c>
    </row>
    <row r="3398" spans="1:3" x14ac:dyDescent="0.2">
      <c r="A3398">
        <v>10</v>
      </c>
      <c r="B3398" t="s">
        <v>50</v>
      </c>
      <c r="C3398" t="s">
        <v>31</v>
      </c>
    </row>
    <row r="3399" spans="1:3" x14ac:dyDescent="0.2">
      <c r="A3399">
        <v>0</v>
      </c>
      <c r="B3399" t="s">
        <v>212</v>
      </c>
      <c r="C3399" t="s">
        <v>31</v>
      </c>
    </row>
    <row r="3400" spans="1:3" x14ac:dyDescent="0.2">
      <c r="A3400">
        <v>0</v>
      </c>
      <c r="B3400" t="s">
        <v>212</v>
      </c>
      <c r="C3400" t="s">
        <v>31</v>
      </c>
    </row>
    <row r="3401" spans="1:3" x14ac:dyDescent="0.2">
      <c r="A3401">
        <v>2525</v>
      </c>
      <c r="B3401" t="s">
        <v>392</v>
      </c>
      <c r="C3401" t="s">
        <v>27</v>
      </c>
    </row>
    <row r="3402" spans="1:3" x14ac:dyDescent="0.2">
      <c r="A3402">
        <v>1620</v>
      </c>
      <c r="B3402" t="s">
        <v>392</v>
      </c>
      <c r="C3402" t="s">
        <v>27</v>
      </c>
    </row>
    <row r="3403" spans="1:3" x14ac:dyDescent="0.2">
      <c r="A3403">
        <v>5112</v>
      </c>
      <c r="B3403" t="s">
        <v>323</v>
      </c>
      <c r="C3403" t="s">
        <v>27</v>
      </c>
    </row>
    <row r="3404" spans="1:3" x14ac:dyDescent="0.2">
      <c r="A3404">
        <v>873</v>
      </c>
      <c r="B3404" t="s">
        <v>323</v>
      </c>
      <c r="C3404" t="s">
        <v>31</v>
      </c>
    </row>
    <row r="3405" spans="1:3" x14ac:dyDescent="0.2">
      <c r="A3405">
        <v>1511</v>
      </c>
      <c r="B3405" t="s">
        <v>100</v>
      </c>
      <c r="C3405" t="s">
        <v>31</v>
      </c>
    </row>
    <row r="3406" spans="1:3" x14ac:dyDescent="0.2">
      <c r="A3406">
        <v>3580</v>
      </c>
      <c r="B3406" t="s">
        <v>100</v>
      </c>
      <c r="C3406" t="s">
        <v>27</v>
      </c>
    </row>
    <row r="3407" spans="1:3" x14ac:dyDescent="0.2">
      <c r="A3407">
        <v>3505</v>
      </c>
      <c r="B3407" t="s">
        <v>100</v>
      </c>
      <c r="C3407" t="s">
        <v>27</v>
      </c>
    </row>
    <row r="3408" spans="1:3" x14ac:dyDescent="0.2">
      <c r="A3408">
        <v>2071</v>
      </c>
      <c r="B3408" t="s">
        <v>100</v>
      </c>
      <c r="C3408" t="s">
        <v>31</v>
      </c>
    </row>
    <row r="3409" spans="1:3" x14ac:dyDescent="0.2">
      <c r="A3409">
        <v>2650</v>
      </c>
      <c r="B3409" t="s">
        <v>100</v>
      </c>
      <c r="C3409" t="s">
        <v>27</v>
      </c>
    </row>
    <row r="3410" spans="1:3" x14ac:dyDescent="0.2">
      <c r="A3410">
        <v>200</v>
      </c>
      <c r="B3410" t="s">
        <v>100</v>
      </c>
      <c r="C3410" t="s">
        <v>31</v>
      </c>
    </row>
    <row r="3411" spans="1:3" x14ac:dyDescent="0.2">
      <c r="A3411">
        <v>670</v>
      </c>
      <c r="B3411" t="s">
        <v>100</v>
      </c>
      <c r="C3411" t="s">
        <v>31</v>
      </c>
    </row>
    <row r="3412" spans="1:3" x14ac:dyDescent="0.2">
      <c r="A3412">
        <v>230</v>
      </c>
      <c r="B3412" t="s">
        <v>100</v>
      </c>
      <c r="C3412" t="s">
        <v>31</v>
      </c>
    </row>
    <row r="3413" spans="1:3" x14ac:dyDescent="0.2">
      <c r="A3413">
        <v>125</v>
      </c>
      <c r="B3413" t="s">
        <v>100</v>
      </c>
      <c r="C3413" t="s">
        <v>31</v>
      </c>
    </row>
    <row r="3414" spans="1:3" x14ac:dyDescent="0.2">
      <c r="A3414">
        <v>0</v>
      </c>
      <c r="B3414" t="s">
        <v>100</v>
      </c>
      <c r="C3414" t="s">
        <v>31</v>
      </c>
    </row>
    <row r="3415" spans="1:3" x14ac:dyDescent="0.2">
      <c r="A3415">
        <v>0</v>
      </c>
      <c r="B3415" t="s">
        <v>100</v>
      </c>
      <c r="C3415" t="s">
        <v>31</v>
      </c>
    </row>
    <row r="3416" spans="1:3" x14ac:dyDescent="0.2">
      <c r="A3416">
        <v>0</v>
      </c>
      <c r="B3416" t="s">
        <v>100</v>
      </c>
      <c r="C3416" t="s">
        <v>31</v>
      </c>
    </row>
    <row r="3417" spans="1:3" x14ac:dyDescent="0.2">
      <c r="A3417">
        <v>951</v>
      </c>
      <c r="B3417" t="s">
        <v>382</v>
      </c>
      <c r="C3417" t="s">
        <v>31</v>
      </c>
    </row>
    <row r="3418" spans="1:3" x14ac:dyDescent="0.2">
      <c r="A3418">
        <v>0</v>
      </c>
      <c r="B3418" t="s">
        <v>382</v>
      </c>
      <c r="C3418" t="s">
        <v>31</v>
      </c>
    </row>
    <row r="3419" spans="1:3" x14ac:dyDescent="0.2">
      <c r="A3419">
        <v>7562</v>
      </c>
      <c r="B3419" t="s">
        <v>148</v>
      </c>
      <c r="C3419" t="s">
        <v>27</v>
      </c>
    </row>
    <row r="3420" spans="1:3" x14ac:dyDescent="0.2">
      <c r="A3420">
        <v>691</v>
      </c>
      <c r="B3420" t="s">
        <v>148</v>
      </c>
      <c r="C3420" t="s">
        <v>27</v>
      </c>
    </row>
    <row r="3421" spans="1:3" x14ac:dyDescent="0.2">
      <c r="A3421">
        <v>6140</v>
      </c>
      <c r="B3421" t="s">
        <v>148</v>
      </c>
      <c r="C3421" t="s">
        <v>27</v>
      </c>
    </row>
    <row r="3422" spans="1:3" x14ac:dyDescent="0.2">
      <c r="A3422">
        <v>1991</v>
      </c>
      <c r="B3422" t="s">
        <v>148</v>
      </c>
      <c r="C3422" t="s">
        <v>40</v>
      </c>
    </row>
    <row r="3423" spans="1:3" x14ac:dyDescent="0.2">
      <c r="A3423">
        <v>1080</v>
      </c>
      <c r="B3423" t="s">
        <v>148</v>
      </c>
      <c r="C3423" t="s">
        <v>27</v>
      </c>
    </row>
    <row r="3424" spans="1:3" x14ac:dyDescent="0.2">
      <c r="A3424">
        <v>1859</v>
      </c>
      <c r="B3424" t="s">
        <v>148</v>
      </c>
      <c r="C3424" t="s">
        <v>31</v>
      </c>
    </row>
    <row r="3425" spans="1:3" x14ac:dyDescent="0.2">
      <c r="A3425">
        <v>301</v>
      </c>
      <c r="B3425" t="s">
        <v>148</v>
      </c>
      <c r="C3425" t="s">
        <v>40</v>
      </c>
    </row>
    <row r="3426" spans="1:3" x14ac:dyDescent="0.2">
      <c r="A3426">
        <v>60</v>
      </c>
      <c r="B3426" t="s">
        <v>148</v>
      </c>
      <c r="C3426" t="s">
        <v>31</v>
      </c>
    </row>
    <row r="3427" spans="1:3" x14ac:dyDescent="0.2">
      <c r="A3427">
        <v>15</v>
      </c>
      <c r="B3427" t="s">
        <v>148</v>
      </c>
      <c r="C3427" t="s">
        <v>31</v>
      </c>
    </row>
    <row r="3428" spans="1:3" x14ac:dyDescent="0.2">
      <c r="A3428">
        <v>0</v>
      </c>
      <c r="B3428" t="s">
        <v>148</v>
      </c>
      <c r="C3428" t="s">
        <v>31</v>
      </c>
    </row>
    <row r="3429" spans="1:3" x14ac:dyDescent="0.2">
      <c r="A3429">
        <v>0</v>
      </c>
      <c r="B3429" t="s">
        <v>148</v>
      </c>
      <c r="C3429" t="s">
        <v>31</v>
      </c>
    </row>
    <row r="3430" spans="1:3" x14ac:dyDescent="0.2">
      <c r="A3430">
        <v>655</v>
      </c>
      <c r="B3430" t="s">
        <v>131</v>
      </c>
      <c r="C3430" t="s">
        <v>31</v>
      </c>
    </row>
    <row r="3431" spans="1:3" x14ac:dyDescent="0.2">
      <c r="A3431">
        <v>0</v>
      </c>
      <c r="B3431" t="s">
        <v>44</v>
      </c>
      <c r="C3431" t="s">
        <v>31</v>
      </c>
    </row>
    <row r="3432" spans="1:3" x14ac:dyDescent="0.2">
      <c r="A3432">
        <v>660</v>
      </c>
      <c r="B3432" t="s">
        <v>392</v>
      </c>
      <c r="C3432" t="s">
        <v>31</v>
      </c>
    </row>
    <row r="3433" spans="1:3" x14ac:dyDescent="0.2">
      <c r="A3433">
        <v>70</v>
      </c>
      <c r="B3433" t="s">
        <v>203</v>
      </c>
      <c r="C3433" t="s">
        <v>31</v>
      </c>
    </row>
    <row r="3434" spans="1:3" x14ac:dyDescent="0.2">
      <c r="A3434">
        <v>0</v>
      </c>
      <c r="B3434" t="s">
        <v>451</v>
      </c>
      <c r="C3434" t="s">
        <v>31</v>
      </c>
    </row>
    <row r="3435" spans="1:3" x14ac:dyDescent="0.2">
      <c r="A3435">
        <v>52</v>
      </c>
      <c r="B3435" t="s">
        <v>44</v>
      </c>
      <c r="C3435" t="s">
        <v>31</v>
      </c>
    </row>
    <row r="3436" spans="1:3" x14ac:dyDescent="0.2">
      <c r="A3436">
        <v>3161</v>
      </c>
      <c r="B3436" t="s">
        <v>197</v>
      </c>
      <c r="C3436" t="s">
        <v>27</v>
      </c>
    </row>
    <row r="3437" spans="1:3" x14ac:dyDescent="0.2">
      <c r="A3437">
        <v>332</v>
      </c>
      <c r="B3437" t="s">
        <v>197</v>
      </c>
      <c r="C3437" t="s">
        <v>31</v>
      </c>
    </row>
    <row r="3438" spans="1:3" x14ac:dyDescent="0.2">
      <c r="A3438">
        <v>0</v>
      </c>
      <c r="B3438" t="s">
        <v>197</v>
      </c>
      <c r="C3438" t="s">
        <v>31</v>
      </c>
    </row>
    <row r="3439" spans="1:3" x14ac:dyDescent="0.2">
      <c r="A3439">
        <v>5338</v>
      </c>
      <c r="B3439" t="s">
        <v>54</v>
      </c>
      <c r="C3439" t="s">
        <v>27</v>
      </c>
    </row>
    <row r="3440" spans="1:3" x14ac:dyDescent="0.2">
      <c r="A3440">
        <v>3265</v>
      </c>
      <c r="B3440" t="s">
        <v>54</v>
      </c>
      <c r="C3440" t="s">
        <v>27</v>
      </c>
    </row>
    <row r="3441" spans="1:3" x14ac:dyDescent="0.2">
      <c r="A3441">
        <v>2098</v>
      </c>
      <c r="B3441" t="s">
        <v>54</v>
      </c>
      <c r="C3441" t="s">
        <v>27</v>
      </c>
    </row>
    <row r="3442" spans="1:3" x14ac:dyDescent="0.2">
      <c r="A3442">
        <v>115</v>
      </c>
      <c r="B3442" t="s">
        <v>54</v>
      </c>
      <c r="C3442" t="s">
        <v>31</v>
      </c>
    </row>
    <row r="3443" spans="1:3" x14ac:dyDescent="0.2">
      <c r="A3443">
        <v>2556</v>
      </c>
      <c r="B3443" t="s">
        <v>117</v>
      </c>
      <c r="C3443" t="s">
        <v>27</v>
      </c>
    </row>
    <row r="3444" spans="1:3" x14ac:dyDescent="0.2">
      <c r="A3444">
        <v>0</v>
      </c>
      <c r="B3444" t="s">
        <v>117</v>
      </c>
      <c r="C3444" t="s">
        <v>31</v>
      </c>
    </row>
    <row r="3445" spans="1:3" x14ac:dyDescent="0.2">
      <c r="A3445">
        <v>4010</v>
      </c>
      <c r="B3445" t="s">
        <v>100</v>
      </c>
      <c r="C3445" t="s">
        <v>27</v>
      </c>
    </row>
    <row r="3446" spans="1:3" x14ac:dyDescent="0.2">
      <c r="A3446">
        <v>15132</v>
      </c>
      <c r="B3446" t="s">
        <v>50</v>
      </c>
      <c r="C3446" t="s">
        <v>27</v>
      </c>
    </row>
    <row r="3447" spans="1:3" x14ac:dyDescent="0.2">
      <c r="A3447">
        <v>4773</v>
      </c>
      <c r="B3447" t="s">
        <v>50</v>
      </c>
      <c r="C3447" t="s">
        <v>27</v>
      </c>
    </row>
    <row r="3448" spans="1:3" x14ac:dyDescent="0.2">
      <c r="A3448">
        <v>4771</v>
      </c>
      <c r="B3448" t="s">
        <v>50</v>
      </c>
      <c r="C3448" t="s">
        <v>27</v>
      </c>
    </row>
    <row r="3449" spans="1:3" x14ac:dyDescent="0.2">
      <c r="A3449">
        <v>6210</v>
      </c>
      <c r="B3449" t="s">
        <v>50</v>
      </c>
      <c r="C3449" t="s">
        <v>27</v>
      </c>
    </row>
    <row r="3450" spans="1:3" x14ac:dyDescent="0.2">
      <c r="A3450">
        <v>50</v>
      </c>
      <c r="B3450" t="s">
        <v>50</v>
      </c>
      <c r="C3450" t="s">
        <v>31</v>
      </c>
    </row>
    <row r="3451" spans="1:3" x14ac:dyDescent="0.2">
      <c r="A3451">
        <v>15</v>
      </c>
      <c r="B3451" t="s">
        <v>180</v>
      </c>
      <c r="C3451" t="s">
        <v>31</v>
      </c>
    </row>
    <row r="3452" spans="1:3" x14ac:dyDescent="0.2">
      <c r="A3452">
        <v>7672</v>
      </c>
      <c r="B3452" t="s">
        <v>197</v>
      </c>
      <c r="C3452" t="s">
        <v>27</v>
      </c>
    </row>
    <row r="3453" spans="1:3" x14ac:dyDescent="0.2">
      <c r="A3453">
        <v>10050</v>
      </c>
      <c r="B3453" t="s">
        <v>197</v>
      </c>
      <c r="C3453" t="s">
        <v>27</v>
      </c>
    </row>
    <row r="3454" spans="1:3" x14ac:dyDescent="0.2">
      <c r="A3454">
        <v>6157</v>
      </c>
      <c r="B3454" t="s">
        <v>197</v>
      </c>
      <c r="C3454" t="s">
        <v>27</v>
      </c>
    </row>
    <row r="3455" spans="1:3" x14ac:dyDescent="0.2">
      <c r="A3455">
        <v>8743</v>
      </c>
      <c r="B3455" t="s">
        <v>197</v>
      </c>
      <c r="C3455" t="s">
        <v>27</v>
      </c>
    </row>
    <row r="3456" spans="1:3" x14ac:dyDescent="0.2">
      <c r="A3456">
        <v>4635</v>
      </c>
      <c r="B3456" t="s">
        <v>197</v>
      </c>
      <c r="C3456" t="s">
        <v>27</v>
      </c>
    </row>
    <row r="3457" spans="1:3" x14ac:dyDescent="0.2">
      <c r="A3457">
        <v>4124</v>
      </c>
      <c r="B3457" t="s">
        <v>197</v>
      </c>
      <c r="C3457" t="s">
        <v>27</v>
      </c>
    </row>
    <row r="3458" spans="1:3" x14ac:dyDescent="0.2">
      <c r="A3458">
        <v>2883</v>
      </c>
      <c r="B3458" t="s">
        <v>197</v>
      </c>
      <c r="C3458" t="s">
        <v>27</v>
      </c>
    </row>
    <row r="3459" spans="1:3" x14ac:dyDescent="0.2">
      <c r="A3459">
        <v>2269</v>
      </c>
      <c r="B3459" t="s">
        <v>197</v>
      </c>
      <c r="C3459" t="s">
        <v>31</v>
      </c>
    </row>
    <row r="3460" spans="1:3" x14ac:dyDescent="0.2">
      <c r="A3460">
        <v>2003</v>
      </c>
      <c r="B3460" t="s">
        <v>197</v>
      </c>
      <c r="C3460" t="s">
        <v>27</v>
      </c>
    </row>
    <row r="3461" spans="1:3" x14ac:dyDescent="0.2">
      <c r="A3461">
        <v>3248</v>
      </c>
      <c r="B3461" t="s">
        <v>197</v>
      </c>
      <c r="C3461" t="s">
        <v>27</v>
      </c>
    </row>
    <row r="3462" spans="1:3" x14ac:dyDescent="0.2">
      <c r="A3462">
        <v>1305</v>
      </c>
      <c r="B3462" t="s">
        <v>197</v>
      </c>
      <c r="C3462" t="s">
        <v>27</v>
      </c>
    </row>
    <row r="3463" spans="1:3" x14ac:dyDescent="0.2">
      <c r="A3463">
        <v>1460</v>
      </c>
      <c r="B3463" t="s">
        <v>197</v>
      </c>
      <c r="C3463" t="s">
        <v>27</v>
      </c>
    </row>
    <row r="3464" spans="1:3" x14ac:dyDescent="0.2">
      <c r="A3464">
        <v>1066</v>
      </c>
      <c r="B3464" t="s">
        <v>197</v>
      </c>
      <c r="C3464" t="s">
        <v>27</v>
      </c>
    </row>
    <row r="3465" spans="1:3" x14ac:dyDescent="0.2">
      <c r="A3465">
        <v>1161</v>
      </c>
      <c r="B3465" t="s">
        <v>197</v>
      </c>
      <c r="C3465" t="s">
        <v>27</v>
      </c>
    </row>
    <row r="3466" spans="1:3" x14ac:dyDescent="0.2">
      <c r="A3466">
        <v>1110</v>
      </c>
      <c r="B3466" t="s">
        <v>197</v>
      </c>
      <c r="C3466" t="s">
        <v>27</v>
      </c>
    </row>
    <row r="3467" spans="1:3" x14ac:dyDescent="0.2">
      <c r="A3467">
        <v>2500</v>
      </c>
      <c r="B3467" t="s">
        <v>197</v>
      </c>
      <c r="C3467" t="s">
        <v>27</v>
      </c>
    </row>
    <row r="3468" spans="1:3" x14ac:dyDescent="0.2">
      <c r="A3468">
        <v>2060</v>
      </c>
      <c r="B3468" t="s">
        <v>197</v>
      </c>
      <c r="C3468" t="s">
        <v>31</v>
      </c>
    </row>
    <row r="3469" spans="1:3" x14ac:dyDescent="0.2">
      <c r="A3469">
        <v>625</v>
      </c>
      <c r="B3469" t="s">
        <v>197</v>
      </c>
      <c r="C3469" t="s">
        <v>27</v>
      </c>
    </row>
    <row r="3470" spans="1:3" x14ac:dyDescent="0.2">
      <c r="A3470">
        <v>572</v>
      </c>
      <c r="B3470" t="s">
        <v>197</v>
      </c>
      <c r="C3470" t="s">
        <v>31</v>
      </c>
    </row>
    <row r="3471" spans="1:3" x14ac:dyDescent="0.2">
      <c r="A3471">
        <v>600</v>
      </c>
      <c r="B3471" t="s">
        <v>197</v>
      </c>
      <c r="C3471" t="s">
        <v>27</v>
      </c>
    </row>
    <row r="3472" spans="1:3" x14ac:dyDescent="0.2">
      <c r="A3472">
        <v>511</v>
      </c>
      <c r="B3472" t="s">
        <v>197</v>
      </c>
      <c r="C3472" t="s">
        <v>31</v>
      </c>
    </row>
    <row r="3473" spans="1:3" x14ac:dyDescent="0.2">
      <c r="A3473">
        <v>465</v>
      </c>
      <c r="B3473" t="s">
        <v>197</v>
      </c>
      <c r="C3473" t="s">
        <v>27</v>
      </c>
    </row>
    <row r="3474" spans="1:3" x14ac:dyDescent="0.2">
      <c r="A3474">
        <v>257</v>
      </c>
      <c r="B3474" t="s">
        <v>197</v>
      </c>
      <c r="C3474" t="s">
        <v>31</v>
      </c>
    </row>
    <row r="3475" spans="1:3" x14ac:dyDescent="0.2">
      <c r="A3475">
        <v>300</v>
      </c>
      <c r="B3475" t="s">
        <v>197</v>
      </c>
      <c r="C3475" t="s">
        <v>31</v>
      </c>
    </row>
    <row r="3476" spans="1:3" x14ac:dyDescent="0.2">
      <c r="A3476">
        <v>52</v>
      </c>
      <c r="B3476" t="s">
        <v>197</v>
      </c>
      <c r="C3476" t="s">
        <v>31</v>
      </c>
    </row>
    <row r="3477" spans="1:3" x14ac:dyDescent="0.2">
      <c r="A3477">
        <v>235</v>
      </c>
      <c r="B3477" t="s">
        <v>197</v>
      </c>
      <c r="C3477" t="s">
        <v>31</v>
      </c>
    </row>
    <row r="3478" spans="1:3" x14ac:dyDescent="0.2">
      <c r="A3478">
        <v>125</v>
      </c>
      <c r="B3478" t="s">
        <v>197</v>
      </c>
      <c r="C3478" t="s">
        <v>31</v>
      </c>
    </row>
    <row r="3479" spans="1:3" x14ac:dyDescent="0.2">
      <c r="A3479">
        <v>85</v>
      </c>
      <c r="B3479" t="s">
        <v>197</v>
      </c>
      <c r="C3479" t="s">
        <v>31</v>
      </c>
    </row>
    <row r="3480" spans="1:3" x14ac:dyDescent="0.2">
      <c r="A3480">
        <v>130</v>
      </c>
      <c r="B3480" t="s">
        <v>197</v>
      </c>
      <c r="C3480" t="s">
        <v>31</v>
      </c>
    </row>
    <row r="3481" spans="1:3" x14ac:dyDescent="0.2">
      <c r="A3481">
        <v>35.5</v>
      </c>
      <c r="B3481" t="s">
        <v>197</v>
      </c>
      <c r="C3481" t="s">
        <v>31</v>
      </c>
    </row>
    <row r="3482" spans="1:3" x14ac:dyDescent="0.2">
      <c r="A3482">
        <v>30</v>
      </c>
      <c r="B3482" t="s">
        <v>197</v>
      </c>
      <c r="C3482" t="s">
        <v>40</v>
      </c>
    </row>
    <row r="3483" spans="1:3" x14ac:dyDescent="0.2">
      <c r="A3483">
        <v>30</v>
      </c>
      <c r="B3483" t="s">
        <v>197</v>
      </c>
      <c r="C3483" t="s">
        <v>31</v>
      </c>
    </row>
    <row r="3484" spans="1:3" x14ac:dyDescent="0.2">
      <c r="A3484">
        <v>35</v>
      </c>
      <c r="B3484" t="s">
        <v>197</v>
      </c>
      <c r="C3484" t="s">
        <v>31</v>
      </c>
    </row>
    <row r="3485" spans="1:3" x14ac:dyDescent="0.2">
      <c r="A3485">
        <v>40</v>
      </c>
      <c r="B3485" t="s">
        <v>197</v>
      </c>
      <c r="C3485" t="s">
        <v>31</v>
      </c>
    </row>
    <row r="3486" spans="1:3" x14ac:dyDescent="0.2">
      <c r="A3486">
        <v>60</v>
      </c>
      <c r="B3486" t="s">
        <v>197</v>
      </c>
      <c r="C3486" t="s">
        <v>31</v>
      </c>
    </row>
    <row r="3487" spans="1:3" x14ac:dyDescent="0.2">
      <c r="A3487">
        <v>50</v>
      </c>
      <c r="B3487" t="s">
        <v>197</v>
      </c>
      <c r="C3487" t="s">
        <v>31</v>
      </c>
    </row>
    <row r="3488" spans="1:3" x14ac:dyDescent="0.2">
      <c r="A3488">
        <v>0</v>
      </c>
      <c r="B3488" t="s">
        <v>197</v>
      </c>
      <c r="C3488" t="s">
        <v>40</v>
      </c>
    </row>
    <row r="3489" spans="1:3" x14ac:dyDescent="0.2">
      <c r="A3489">
        <v>0</v>
      </c>
      <c r="B3489" t="s">
        <v>197</v>
      </c>
      <c r="C3489" t="s">
        <v>31</v>
      </c>
    </row>
    <row r="3490" spans="1:3" x14ac:dyDescent="0.2">
      <c r="A3490">
        <v>0</v>
      </c>
      <c r="B3490" t="s">
        <v>197</v>
      </c>
      <c r="C3490" t="s">
        <v>31</v>
      </c>
    </row>
    <row r="3491" spans="1:3" x14ac:dyDescent="0.2">
      <c r="A3491">
        <v>0</v>
      </c>
      <c r="B3491" t="s">
        <v>197</v>
      </c>
      <c r="C3491" t="s">
        <v>31</v>
      </c>
    </row>
    <row r="3492" spans="1:3" x14ac:dyDescent="0.2">
      <c r="A3492">
        <v>0</v>
      </c>
      <c r="B3492" t="s">
        <v>197</v>
      </c>
      <c r="C3492" t="s">
        <v>40</v>
      </c>
    </row>
    <row r="3493" spans="1:3" x14ac:dyDescent="0.2">
      <c r="A3493">
        <v>0</v>
      </c>
      <c r="B3493" t="s">
        <v>197</v>
      </c>
      <c r="C3493" t="s">
        <v>31</v>
      </c>
    </row>
    <row r="3494" spans="1:3" x14ac:dyDescent="0.2">
      <c r="A3494">
        <v>0</v>
      </c>
      <c r="B3494" t="s">
        <v>197</v>
      </c>
      <c r="C3494" t="s">
        <v>31</v>
      </c>
    </row>
    <row r="3495" spans="1:3" x14ac:dyDescent="0.2">
      <c r="A3495">
        <v>0</v>
      </c>
      <c r="B3495" t="s">
        <v>197</v>
      </c>
      <c r="C3495" t="s">
        <v>31</v>
      </c>
    </row>
    <row r="3496" spans="1:3" x14ac:dyDescent="0.2">
      <c r="A3496">
        <v>7134</v>
      </c>
      <c r="B3496" t="s">
        <v>587</v>
      </c>
      <c r="C3496" t="s">
        <v>27</v>
      </c>
    </row>
    <row r="3497" spans="1:3" x14ac:dyDescent="0.2">
      <c r="A3497">
        <v>15</v>
      </c>
      <c r="B3497" t="s">
        <v>587</v>
      </c>
      <c r="C3497" t="s">
        <v>31</v>
      </c>
    </row>
    <row r="3498" spans="1:3" x14ac:dyDescent="0.2">
      <c r="A3498">
        <v>752</v>
      </c>
      <c r="B3498" t="s">
        <v>587</v>
      </c>
      <c r="C3498" t="s">
        <v>27</v>
      </c>
    </row>
    <row r="3499" spans="1:3" x14ac:dyDescent="0.2">
      <c r="A3499">
        <v>0</v>
      </c>
      <c r="B3499" t="s">
        <v>107</v>
      </c>
      <c r="C3499" t="s">
        <v>40</v>
      </c>
    </row>
    <row r="3500" spans="1:3" x14ac:dyDescent="0.2">
      <c r="A3500">
        <v>0</v>
      </c>
      <c r="B3500" t="s">
        <v>92</v>
      </c>
      <c r="C3500" t="s">
        <v>31</v>
      </c>
    </row>
    <row r="3501" spans="1:3" x14ac:dyDescent="0.2">
      <c r="A3501">
        <v>165</v>
      </c>
      <c r="B3501" t="s">
        <v>33</v>
      </c>
      <c r="C3501" t="s">
        <v>31</v>
      </c>
    </row>
    <row r="3502" spans="1:3" x14ac:dyDescent="0.2">
      <c r="A3502">
        <v>100</v>
      </c>
      <c r="B3502" t="s">
        <v>36</v>
      </c>
      <c r="C3502" t="s">
        <v>31</v>
      </c>
    </row>
    <row r="3503" spans="1:3" x14ac:dyDescent="0.2">
      <c r="A3503">
        <v>2053</v>
      </c>
      <c r="B3503" t="s">
        <v>177</v>
      </c>
      <c r="C3503" t="s">
        <v>27</v>
      </c>
    </row>
    <row r="3504" spans="1:3" x14ac:dyDescent="0.2">
      <c r="A3504">
        <v>5965</v>
      </c>
      <c r="B3504" t="s">
        <v>58</v>
      </c>
      <c r="C3504" t="s">
        <v>40</v>
      </c>
    </row>
    <row r="3505" spans="1:3" x14ac:dyDescent="0.2">
      <c r="A3505">
        <v>2715</v>
      </c>
      <c r="B3505" t="s">
        <v>58</v>
      </c>
      <c r="C3505" t="s">
        <v>27</v>
      </c>
    </row>
    <row r="3506" spans="1:3" x14ac:dyDescent="0.2">
      <c r="A3506">
        <v>292</v>
      </c>
      <c r="B3506" t="s">
        <v>209</v>
      </c>
      <c r="C3506" t="s">
        <v>31</v>
      </c>
    </row>
    <row r="3507" spans="1:3" x14ac:dyDescent="0.2">
      <c r="A3507">
        <v>8460</v>
      </c>
      <c r="B3507" t="s">
        <v>33</v>
      </c>
      <c r="C3507" t="s">
        <v>31</v>
      </c>
    </row>
    <row r="3508" spans="1:3" x14ac:dyDescent="0.2">
      <c r="A3508">
        <v>52</v>
      </c>
      <c r="B3508" t="s">
        <v>263</v>
      </c>
      <c r="C3508" t="s">
        <v>31</v>
      </c>
    </row>
    <row r="3509" spans="1:3" x14ac:dyDescent="0.2">
      <c r="A3509">
        <v>3218</v>
      </c>
      <c r="B3509" t="s">
        <v>72</v>
      </c>
      <c r="C3509" t="s">
        <v>27</v>
      </c>
    </row>
    <row r="3510" spans="1:3" x14ac:dyDescent="0.2">
      <c r="A3510">
        <v>1310</v>
      </c>
      <c r="B3510" t="s">
        <v>94</v>
      </c>
      <c r="C3510" t="s">
        <v>31</v>
      </c>
    </row>
    <row r="3511" spans="1:3" x14ac:dyDescent="0.2">
      <c r="A3511">
        <v>22040</v>
      </c>
      <c r="B3511" t="s">
        <v>451</v>
      </c>
      <c r="C3511" t="s">
        <v>27</v>
      </c>
    </row>
    <row r="3512" spans="1:3" x14ac:dyDescent="0.2">
      <c r="A3512">
        <v>5877</v>
      </c>
      <c r="B3512" t="s">
        <v>72</v>
      </c>
      <c r="C3512" t="s">
        <v>27</v>
      </c>
    </row>
    <row r="3513" spans="1:3" x14ac:dyDescent="0.2">
      <c r="A3513">
        <v>1500</v>
      </c>
      <c r="B3513" t="s">
        <v>72</v>
      </c>
      <c r="C3513" t="s">
        <v>27</v>
      </c>
    </row>
    <row r="3514" spans="1:3" x14ac:dyDescent="0.2">
      <c r="A3514">
        <v>875</v>
      </c>
      <c r="B3514" t="s">
        <v>72</v>
      </c>
      <c r="C3514" t="s">
        <v>31</v>
      </c>
    </row>
    <row r="3515" spans="1:3" x14ac:dyDescent="0.2">
      <c r="A3515">
        <v>2355</v>
      </c>
      <c r="B3515" t="s">
        <v>36</v>
      </c>
      <c r="C3515" t="s">
        <v>27</v>
      </c>
    </row>
    <row r="3516" spans="1:3" x14ac:dyDescent="0.2">
      <c r="A3516">
        <v>476</v>
      </c>
      <c r="B3516" t="s">
        <v>36</v>
      </c>
      <c r="C3516" t="s">
        <v>31</v>
      </c>
    </row>
    <row r="3517" spans="1:3" x14ac:dyDescent="0.2">
      <c r="A3517">
        <v>0</v>
      </c>
      <c r="B3517" t="s">
        <v>72</v>
      </c>
      <c r="C3517" t="s">
        <v>31</v>
      </c>
    </row>
    <row r="3518" spans="1:3" x14ac:dyDescent="0.2">
      <c r="A3518">
        <v>0</v>
      </c>
      <c r="B3518" t="s">
        <v>100</v>
      </c>
      <c r="C3518" t="s">
        <v>31</v>
      </c>
    </row>
    <row r="3519" spans="1:3" x14ac:dyDescent="0.2">
      <c r="A3519">
        <v>12244</v>
      </c>
      <c r="B3519" t="s">
        <v>392</v>
      </c>
      <c r="C3519" t="s">
        <v>27</v>
      </c>
    </row>
    <row r="3520" spans="1:3" x14ac:dyDescent="0.2">
      <c r="A3520">
        <v>12920</v>
      </c>
      <c r="B3520" t="s">
        <v>392</v>
      </c>
      <c r="C3520" t="s">
        <v>27</v>
      </c>
    </row>
    <row r="3521" spans="1:3" x14ac:dyDescent="0.2">
      <c r="A3521">
        <v>3155</v>
      </c>
      <c r="B3521" t="s">
        <v>392</v>
      </c>
      <c r="C3521" t="s">
        <v>27</v>
      </c>
    </row>
    <row r="3522" spans="1:3" x14ac:dyDescent="0.2">
      <c r="A3522">
        <v>2670</v>
      </c>
      <c r="B3522" t="s">
        <v>392</v>
      </c>
      <c r="C3522" t="s">
        <v>27</v>
      </c>
    </row>
    <row r="3523" spans="1:3" x14ac:dyDescent="0.2">
      <c r="A3523">
        <v>5365</v>
      </c>
      <c r="B3523" t="s">
        <v>392</v>
      </c>
      <c r="C3523" t="s">
        <v>27</v>
      </c>
    </row>
    <row r="3524" spans="1:3" x14ac:dyDescent="0.2">
      <c r="A3524">
        <v>6200</v>
      </c>
      <c r="B3524" t="s">
        <v>392</v>
      </c>
      <c r="C3524" t="s">
        <v>27</v>
      </c>
    </row>
    <row r="3525" spans="1:3" x14ac:dyDescent="0.2">
      <c r="A3525">
        <v>2500</v>
      </c>
      <c r="B3525" t="s">
        <v>392</v>
      </c>
      <c r="C3525" t="s">
        <v>27</v>
      </c>
    </row>
    <row r="3526" spans="1:3" x14ac:dyDescent="0.2">
      <c r="A3526">
        <v>711</v>
      </c>
      <c r="B3526" t="s">
        <v>392</v>
      </c>
      <c r="C3526" t="s">
        <v>31</v>
      </c>
    </row>
    <row r="3527" spans="1:3" x14ac:dyDescent="0.2">
      <c r="A3527">
        <v>160</v>
      </c>
      <c r="B3527" t="s">
        <v>392</v>
      </c>
      <c r="C3527" t="s">
        <v>40</v>
      </c>
    </row>
    <row r="3528" spans="1:3" x14ac:dyDescent="0.2">
      <c r="A3528">
        <v>75</v>
      </c>
      <c r="B3528" t="s">
        <v>392</v>
      </c>
      <c r="C3528" t="s">
        <v>31</v>
      </c>
    </row>
    <row r="3529" spans="1:3" x14ac:dyDescent="0.2">
      <c r="A3529">
        <v>85</v>
      </c>
      <c r="B3529" t="s">
        <v>392</v>
      </c>
      <c r="C3529" t="s">
        <v>31</v>
      </c>
    </row>
    <row r="3530" spans="1:3" x14ac:dyDescent="0.2">
      <c r="A3530">
        <v>51</v>
      </c>
      <c r="B3530" t="s">
        <v>392</v>
      </c>
      <c r="C3530" t="s">
        <v>31</v>
      </c>
    </row>
    <row r="3531" spans="1:3" x14ac:dyDescent="0.2">
      <c r="A3531">
        <v>0</v>
      </c>
      <c r="B3531" t="s">
        <v>392</v>
      </c>
      <c r="C3531" t="s">
        <v>40</v>
      </c>
    </row>
    <row r="3532" spans="1:3" x14ac:dyDescent="0.2">
      <c r="A3532">
        <v>150</v>
      </c>
      <c r="B3532" t="s">
        <v>120</v>
      </c>
      <c r="C3532" t="s">
        <v>31</v>
      </c>
    </row>
    <row r="3533" spans="1:3" x14ac:dyDescent="0.2">
      <c r="A3533">
        <v>2035</v>
      </c>
      <c r="B3533" t="s">
        <v>79</v>
      </c>
      <c r="C3533" t="s">
        <v>27</v>
      </c>
    </row>
    <row r="3534" spans="1:3" x14ac:dyDescent="0.2">
      <c r="A3534">
        <v>275</v>
      </c>
      <c r="B3534" t="s">
        <v>44</v>
      </c>
      <c r="C3534" t="s">
        <v>31</v>
      </c>
    </row>
    <row r="3535" spans="1:3" x14ac:dyDescent="0.2">
      <c r="A3535">
        <v>2388</v>
      </c>
      <c r="B3535" t="s">
        <v>82</v>
      </c>
      <c r="C3535" t="s">
        <v>27</v>
      </c>
    </row>
    <row r="3536" spans="1:3" x14ac:dyDescent="0.2">
      <c r="A3536">
        <v>4810</v>
      </c>
      <c r="B3536" t="s">
        <v>54</v>
      </c>
      <c r="C3536" t="s">
        <v>27</v>
      </c>
    </row>
    <row r="3537" spans="1:3" x14ac:dyDescent="0.2">
      <c r="A3537">
        <v>540</v>
      </c>
      <c r="B3537" t="s">
        <v>54</v>
      </c>
      <c r="C3537" t="s">
        <v>31</v>
      </c>
    </row>
    <row r="3538" spans="1:3" x14ac:dyDescent="0.2">
      <c r="A3538">
        <v>1850</v>
      </c>
      <c r="B3538" t="s">
        <v>54</v>
      </c>
      <c r="C3538" t="s">
        <v>31</v>
      </c>
    </row>
    <row r="3539" spans="1:3" x14ac:dyDescent="0.2">
      <c r="A3539">
        <v>6155</v>
      </c>
      <c r="B3539" t="s">
        <v>54</v>
      </c>
      <c r="C3539" t="s">
        <v>27</v>
      </c>
    </row>
    <row r="3540" spans="1:3" x14ac:dyDescent="0.2">
      <c r="A3540">
        <v>1200</v>
      </c>
      <c r="B3540" t="s">
        <v>54</v>
      </c>
      <c r="C3540" t="s">
        <v>27</v>
      </c>
    </row>
    <row r="3541" spans="1:3" x14ac:dyDescent="0.2">
      <c r="A3541">
        <v>109</v>
      </c>
      <c r="B3541" t="s">
        <v>54</v>
      </c>
      <c r="C3541" t="s">
        <v>31</v>
      </c>
    </row>
    <row r="3542" spans="1:3" x14ac:dyDescent="0.2">
      <c r="A3542">
        <v>0</v>
      </c>
      <c r="B3542" t="s">
        <v>54</v>
      </c>
      <c r="C3542" t="s">
        <v>31</v>
      </c>
    </row>
    <row r="3543" spans="1:3" x14ac:dyDescent="0.2">
      <c r="A3543">
        <v>2000</v>
      </c>
      <c r="B3543" t="s">
        <v>36</v>
      </c>
      <c r="C3543" t="s">
        <v>27</v>
      </c>
    </row>
    <row r="3544" spans="1:3" x14ac:dyDescent="0.2">
      <c r="A3544">
        <v>1296</v>
      </c>
      <c r="B3544" t="s">
        <v>209</v>
      </c>
      <c r="C3544" t="s">
        <v>31</v>
      </c>
    </row>
    <row r="3545" spans="1:3" x14ac:dyDescent="0.2">
      <c r="A3545">
        <v>702</v>
      </c>
      <c r="B3545" t="s">
        <v>155</v>
      </c>
      <c r="C3545" t="s">
        <v>31</v>
      </c>
    </row>
    <row r="3546" spans="1:3" x14ac:dyDescent="0.2">
      <c r="A3546">
        <v>3690</v>
      </c>
      <c r="B3546" t="s">
        <v>120</v>
      </c>
      <c r="C3546" t="s">
        <v>27</v>
      </c>
    </row>
    <row r="3547" spans="1:3" x14ac:dyDescent="0.2">
      <c r="A3547">
        <v>650</v>
      </c>
      <c r="B3547" t="s">
        <v>120</v>
      </c>
      <c r="C3547" t="s">
        <v>27</v>
      </c>
    </row>
    <row r="3548" spans="1:3" x14ac:dyDescent="0.2">
      <c r="A3548">
        <v>1014</v>
      </c>
      <c r="B3548" t="s">
        <v>120</v>
      </c>
      <c r="C3548" t="s">
        <v>27</v>
      </c>
    </row>
    <row r="3549" spans="1:3" x14ac:dyDescent="0.2">
      <c r="A3549">
        <v>320</v>
      </c>
      <c r="B3549" t="s">
        <v>120</v>
      </c>
      <c r="C3549" t="s">
        <v>40</v>
      </c>
    </row>
    <row r="3550" spans="1:3" x14ac:dyDescent="0.2">
      <c r="A3550">
        <v>113</v>
      </c>
      <c r="B3550" t="s">
        <v>120</v>
      </c>
      <c r="C3550" t="s">
        <v>27</v>
      </c>
    </row>
    <row r="3551" spans="1:3" x14ac:dyDescent="0.2">
      <c r="A3551">
        <v>55</v>
      </c>
      <c r="B3551" t="s">
        <v>120</v>
      </c>
      <c r="C3551" t="s">
        <v>31</v>
      </c>
    </row>
    <row r="3552" spans="1:3" x14ac:dyDescent="0.2">
      <c r="A3552">
        <v>6210</v>
      </c>
      <c r="B3552" t="s">
        <v>209</v>
      </c>
      <c r="C3552" t="s">
        <v>27</v>
      </c>
    </row>
    <row r="3553" spans="1:3" x14ac:dyDescent="0.2">
      <c r="A3553">
        <v>260</v>
      </c>
      <c r="B3553" t="s">
        <v>209</v>
      </c>
      <c r="C3553" t="s">
        <v>31</v>
      </c>
    </row>
    <row r="3554" spans="1:3" x14ac:dyDescent="0.2">
      <c r="A3554">
        <v>190</v>
      </c>
      <c r="B3554" t="s">
        <v>209</v>
      </c>
      <c r="C3554" t="s">
        <v>31</v>
      </c>
    </row>
    <row r="3555" spans="1:3" x14ac:dyDescent="0.2">
      <c r="A3555">
        <v>0</v>
      </c>
      <c r="B3555" t="s">
        <v>209</v>
      </c>
      <c r="C3555" t="s">
        <v>31</v>
      </c>
    </row>
    <row r="3556" spans="1:3" x14ac:dyDescent="0.2">
      <c r="A3556">
        <v>60</v>
      </c>
      <c r="B3556" t="s">
        <v>587</v>
      </c>
      <c r="C3556" t="s">
        <v>31</v>
      </c>
    </row>
    <row r="3557" spans="1:3" x14ac:dyDescent="0.2">
      <c r="A3557">
        <v>389</v>
      </c>
      <c r="B3557" t="s">
        <v>209</v>
      </c>
      <c r="C3557" t="s">
        <v>31</v>
      </c>
    </row>
    <row r="3558" spans="1:3" x14ac:dyDescent="0.2">
      <c r="A3558">
        <v>10500</v>
      </c>
      <c r="B3558" t="s">
        <v>50</v>
      </c>
      <c r="C3558" t="s">
        <v>27</v>
      </c>
    </row>
    <row r="3559" spans="1:3" x14ac:dyDescent="0.2">
      <c r="A3559">
        <v>8634</v>
      </c>
      <c r="B3559" t="s">
        <v>94</v>
      </c>
      <c r="C3559" t="s">
        <v>27</v>
      </c>
    </row>
    <row r="3560" spans="1:3" x14ac:dyDescent="0.2">
      <c r="A3560">
        <v>4093</v>
      </c>
      <c r="B3560" t="s">
        <v>94</v>
      </c>
      <c r="C3560" t="s">
        <v>27</v>
      </c>
    </row>
    <row r="3561" spans="1:3" x14ac:dyDescent="0.2">
      <c r="A3561">
        <v>2599</v>
      </c>
      <c r="B3561" t="s">
        <v>94</v>
      </c>
      <c r="C3561" t="s">
        <v>27</v>
      </c>
    </row>
    <row r="3562" spans="1:3" x14ac:dyDescent="0.2">
      <c r="A3562">
        <v>335</v>
      </c>
      <c r="B3562" t="s">
        <v>122</v>
      </c>
      <c r="C3562" t="s">
        <v>31</v>
      </c>
    </row>
    <row r="3563" spans="1:3" x14ac:dyDescent="0.2">
      <c r="A3563">
        <v>89</v>
      </c>
      <c r="B3563" t="s">
        <v>139</v>
      </c>
      <c r="C3563" t="s">
        <v>31</v>
      </c>
    </row>
    <row r="3564" spans="1:3" x14ac:dyDescent="0.2">
      <c r="A3564">
        <v>332</v>
      </c>
      <c r="B3564" t="s">
        <v>72</v>
      </c>
      <c r="C3564" t="s">
        <v>31</v>
      </c>
    </row>
    <row r="3565" spans="1:3" x14ac:dyDescent="0.2">
      <c r="A3565">
        <v>735</v>
      </c>
      <c r="B3565" t="s">
        <v>100</v>
      </c>
      <c r="C3565" t="s">
        <v>31</v>
      </c>
    </row>
    <row r="3566" spans="1:3" x14ac:dyDescent="0.2">
      <c r="A3566">
        <v>2095</v>
      </c>
      <c r="B3566" t="s">
        <v>33</v>
      </c>
      <c r="C3566" t="s">
        <v>27</v>
      </c>
    </row>
    <row r="3567" spans="1:3" x14ac:dyDescent="0.2">
      <c r="A3567">
        <v>435</v>
      </c>
      <c r="B3567" t="s">
        <v>72</v>
      </c>
      <c r="C3567" t="s">
        <v>31</v>
      </c>
    </row>
    <row r="3568" spans="1:3" x14ac:dyDescent="0.2">
      <c r="A3568">
        <v>1736</v>
      </c>
      <c r="B3568" t="s">
        <v>72</v>
      </c>
      <c r="C3568" t="s">
        <v>31</v>
      </c>
    </row>
    <row r="3569" spans="1:3" x14ac:dyDescent="0.2">
      <c r="A3569">
        <v>0</v>
      </c>
      <c r="B3569" t="s">
        <v>100</v>
      </c>
      <c r="C3569" t="s">
        <v>31</v>
      </c>
    </row>
    <row r="3570" spans="1:3" x14ac:dyDescent="0.2">
      <c r="A3570">
        <v>795</v>
      </c>
      <c r="B3570" t="s">
        <v>392</v>
      </c>
      <c r="C3570" t="s">
        <v>31</v>
      </c>
    </row>
    <row r="3571" spans="1:3" x14ac:dyDescent="0.2">
      <c r="A3571">
        <v>0</v>
      </c>
      <c r="B3571" t="s">
        <v>237</v>
      </c>
      <c r="C3571" t="s">
        <v>31</v>
      </c>
    </row>
    <row r="3572" spans="1:3" x14ac:dyDescent="0.2">
      <c r="A3572">
        <v>6286</v>
      </c>
      <c r="B3572" t="s">
        <v>94</v>
      </c>
      <c r="C3572" t="s">
        <v>27</v>
      </c>
    </row>
    <row r="3573" spans="1:3" x14ac:dyDescent="0.2">
      <c r="A3573">
        <v>6450</v>
      </c>
      <c r="B3573" t="s">
        <v>94</v>
      </c>
      <c r="C3573" t="s">
        <v>27</v>
      </c>
    </row>
    <row r="3574" spans="1:3" x14ac:dyDescent="0.2">
      <c r="A3574">
        <v>150</v>
      </c>
      <c r="B3574" t="s">
        <v>94</v>
      </c>
      <c r="C3574" t="s">
        <v>31</v>
      </c>
    </row>
    <row r="3575" spans="1:3" x14ac:dyDescent="0.2">
      <c r="A3575">
        <v>25</v>
      </c>
      <c r="B3575" t="s">
        <v>94</v>
      </c>
      <c r="C3575" t="s">
        <v>31</v>
      </c>
    </row>
    <row r="3576" spans="1:3" x14ac:dyDescent="0.2">
      <c r="A3576">
        <v>0</v>
      </c>
      <c r="B3576" t="s">
        <v>122</v>
      </c>
      <c r="C3576" t="s">
        <v>31</v>
      </c>
    </row>
    <row r="3577" spans="1:3" x14ac:dyDescent="0.2">
      <c r="A3577">
        <v>30</v>
      </c>
      <c r="B3577" t="s">
        <v>94</v>
      </c>
      <c r="C3577" t="s">
        <v>31</v>
      </c>
    </row>
    <row r="3578" spans="1:3" x14ac:dyDescent="0.2">
      <c r="A3578">
        <v>5001</v>
      </c>
      <c r="B3578" t="s">
        <v>50</v>
      </c>
      <c r="C3578" t="s">
        <v>27</v>
      </c>
    </row>
    <row r="3579" spans="1:3" x14ac:dyDescent="0.2">
      <c r="A3579">
        <v>1785</v>
      </c>
      <c r="B3579" t="s">
        <v>50</v>
      </c>
      <c r="C3579" t="s">
        <v>27</v>
      </c>
    </row>
    <row r="3580" spans="1:3" x14ac:dyDescent="0.2">
      <c r="A3580">
        <v>2171</v>
      </c>
      <c r="B3580" t="s">
        <v>50</v>
      </c>
      <c r="C3580" t="s">
        <v>27</v>
      </c>
    </row>
    <row r="3581" spans="1:3" x14ac:dyDescent="0.2">
      <c r="A3581">
        <v>3606</v>
      </c>
      <c r="B3581" t="s">
        <v>50</v>
      </c>
      <c r="C3581" t="s">
        <v>27</v>
      </c>
    </row>
    <row r="3582" spans="1:3" x14ac:dyDescent="0.2">
      <c r="A3582">
        <v>539</v>
      </c>
      <c r="B3582" t="s">
        <v>50</v>
      </c>
      <c r="C3582" t="s">
        <v>31</v>
      </c>
    </row>
    <row r="3583" spans="1:3" x14ac:dyDescent="0.2">
      <c r="A3583">
        <v>50</v>
      </c>
      <c r="B3583" t="s">
        <v>50</v>
      </c>
      <c r="C3583" t="s">
        <v>31</v>
      </c>
    </row>
    <row r="3584" spans="1:3" x14ac:dyDescent="0.2">
      <c r="A3584">
        <v>320</v>
      </c>
      <c r="B3584" t="s">
        <v>33</v>
      </c>
      <c r="C3584" t="s">
        <v>31</v>
      </c>
    </row>
    <row r="3585" spans="1:3" x14ac:dyDescent="0.2">
      <c r="A3585">
        <v>195</v>
      </c>
      <c r="B3585" t="s">
        <v>82</v>
      </c>
      <c r="C3585" t="s">
        <v>31</v>
      </c>
    </row>
    <row r="3586" spans="1:3" x14ac:dyDescent="0.2">
      <c r="A3586">
        <v>135</v>
      </c>
      <c r="B3586" t="s">
        <v>82</v>
      </c>
      <c r="C3586" t="s">
        <v>31</v>
      </c>
    </row>
    <row r="3587" spans="1:3" x14ac:dyDescent="0.2">
      <c r="A3587">
        <v>225</v>
      </c>
      <c r="B3587" t="s">
        <v>82</v>
      </c>
      <c r="C3587" t="s">
        <v>31</v>
      </c>
    </row>
    <row r="3588" spans="1:3" x14ac:dyDescent="0.2">
      <c r="A3588">
        <v>9666</v>
      </c>
      <c r="B3588" t="s">
        <v>272</v>
      </c>
      <c r="C3588" t="s">
        <v>27</v>
      </c>
    </row>
    <row r="3589" spans="1:3" x14ac:dyDescent="0.2">
      <c r="A3589">
        <v>12480</v>
      </c>
      <c r="B3589" t="s">
        <v>272</v>
      </c>
      <c r="C3589" t="s">
        <v>27</v>
      </c>
    </row>
    <row r="3590" spans="1:3" x14ac:dyDescent="0.2">
      <c r="A3590">
        <v>7390</v>
      </c>
      <c r="B3590" t="s">
        <v>272</v>
      </c>
      <c r="C3590" t="s">
        <v>31</v>
      </c>
    </row>
    <row r="3591" spans="1:3" x14ac:dyDescent="0.2">
      <c r="A3591">
        <v>6445</v>
      </c>
      <c r="B3591" t="s">
        <v>272</v>
      </c>
      <c r="C3591" t="s">
        <v>27</v>
      </c>
    </row>
    <row r="3592" spans="1:3" x14ac:dyDescent="0.2">
      <c r="A3592">
        <v>5379</v>
      </c>
      <c r="B3592" t="s">
        <v>272</v>
      </c>
      <c r="C3592" t="s">
        <v>27</v>
      </c>
    </row>
    <row r="3593" spans="1:3" x14ac:dyDescent="0.2">
      <c r="A3593">
        <v>1634</v>
      </c>
      <c r="B3593" t="s">
        <v>272</v>
      </c>
      <c r="C3593" t="s">
        <v>31</v>
      </c>
    </row>
    <row r="3594" spans="1:3" x14ac:dyDescent="0.2">
      <c r="A3594">
        <v>2829</v>
      </c>
      <c r="B3594" t="s">
        <v>272</v>
      </c>
      <c r="C3594" t="s">
        <v>27</v>
      </c>
    </row>
    <row r="3595" spans="1:3" x14ac:dyDescent="0.2">
      <c r="A3595">
        <v>1598</v>
      </c>
      <c r="B3595" t="s">
        <v>272</v>
      </c>
      <c r="C3595" t="s">
        <v>27</v>
      </c>
    </row>
    <row r="3596" spans="1:3" x14ac:dyDescent="0.2">
      <c r="A3596">
        <v>6525</v>
      </c>
      <c r="B3596" t="s">
        <v>272</v>
      </c>
      <c r="C3596" t="s">
        <v>27</v>
      </c>
    </row>
    <row r="3597" spans="1:3" x14ac:dyDescent="0.2">
      <c r="A3597">
        <v>1859</v>
      </c>
      <c r="B3597" t="s">
        <v>272</v>
      </c>
      <c r="C3597" t="s">
        <v>27</v>
      </c>
    </row>
    <row r="3598" spans="1:3" x14ac:dyDescent="0.2">
      <c r="A3598">
        <v>1431</v>
      </c>
      <c r="B3598" t="s">
        <v>272</v>
      </c>
      <c r="C3598" t="s">
        <v>27</v>
      </c>
    </row>
    <row r="3599" spans="1:3" x14ac:dyDescent="0.2">
      <c r="A3599">
        <v>3000</v>
      </c>
      <c r="B3599" t="s">
        <v>272</v>
      </c>
      <c r="C3599" t="s">
        <v>27</v>
      </c>
    </row>
    <row r="3600" spans="1:3" x14ac:dyDescent="0.2">
      <c r="A3600">
        <v>235</v>
      </c>
      <c r="B3600" t="s">
        <v>272</v>
      </c>
      <c r="C3600" t="s">
        <v>31</v>
      </c>
    </row>
    <row r="3601" spans="1:3" x14ac:dyDescent="0.2">
      <c r="A3601">
        <v>190</v>
      </c>
      <c r="B3601" t="s">
        <v>272</v>
      </c>
      <c r="C3601" t="s">
        <v>31</v>
      </c>
    </row>
    <row r="3602" spans="1:3" x14ac:dyDescent="0.2">
      <c r="A3602">
        <v>165</v>
      </c>
      <c r="B3602" t="s">
        <v>272</v>
      </c>
      <c r="C3602" t="s">
        <v>31</v>
      </c>
    </row>
    <row r="3603" spans="1:3" x14ac:dyDescent="0.2">
      <c r="A3603">
        <v>31</v>
      </c>
      <c r="B3603" t="s">
        <v>272</v>
      </c>
      <c r="C3603" t="s">
        <v>27</v>
      </c>
    </row>
    <row r="3604" spans="1:3" x14ac:dyDescent="0.2">
      <c r="A3604">
        <v>253</v>
      </c>
      <c r="B3604" t="s">
        <v>272</v>
      </c>
      <c r="C3604" t="s">
        <v>31</v>
      </c>
    </row>
    <row r="3605" spans="1:3" x14ac:dyDescent="0.2">
      <c r="A3605">
        <v>175</v>
      </c>
      <c r="B3605" t="s">
        <v>272</v>
      </c>
      <c r="C3605" t="s">
        <v>31</v>
      </c>
    </row>
    <row r="3606" spans="1:3" x14ac:dyDescent="0.2">
      <c r="A3606">
        <v>150</v>
      </c>
      <c r="B3606" t="s">
        <v>272</v>
      </c>
      <c r="C3606" t="s">
        <v>31</v>
      </c>
    </row>
    <row r="3607" spans="1:3" x14ac:dyDescent="0.2">
      <c r="A3607">
        <v>35</v>
      </c>
      <c r="B3607" t="s">
        <v>272</v>
      </c>
      <c r="C3607" t="s">
        <v>31</v>
      </c>
    </row>
    <row r="3608" spans="1:3" x14ac:dyDescent="0.2">
      <c r="A3608">
        <v>30</v>
      </c>
      <c r="B3608" t="s">
        <v>272</v>
      </c>
      <c r="C3608" t="s">
        <v>31</v>
      </c>
    </row>
    <row r="3609" spans="1:3" x14ac:dyDescent="0.2">
      <c r="A3609">
        <v>275</v>
      </c>
      <c r="B3609" t="s">
        <v>272</v>
      </c>
      <c r="C3609" t="s">
        <v>40</v>
      </c>
    </row>
    <row r="3610" spans="1:3" x14ac:dyDescent="0.2">
      <c r="A3610">
        <v>35</v>
      </c>
      <c r="B3610" t="s">
        <v>272</v>
      </c>
      <c r="C3610" t="s">
        <v>40</v>
      </c>
    </row>
    <row r="3611" spans="1:3" x14ac:dyDescent="0.2">
      <c r="A3611">
        <v>10</v>
      </c>
      <c r="B3611" t="s">
        <v>272</v>
      </c>
      <c r="C3611" t="s">
        <v>31</v>
      </c>
    </row>
    <row r="3612" spans="1:3" x14ac:dyDescent="0.2">
      <c r="A3612">
        <v>50</v>
      </c>
      <c r="B3612" t="s">
        <v>272</v>
      </c>
      <c r="C3612" t="s">
        <v>40</v>
      </c>
    </row>
    <row r="3613" spans="1:3" x14ac:dyDescent="0.2">
      <c r="A3613">
        <v>30</v>
      </c>
      <c r="B3613" t="s">
        <v>272</v>
      </c>
      <c r="C3613" t="s">
        <v>31</v>
      </c>
    </row>
    <row r="3614" spans="1:3" x14ac:dyDescent="0.2">
      <c r="A3614">
        <v>20</v>
      </c>
      <c r="B3614" t="s">
        <v>272</v>
      </c>
      <c r="C3614" t="s">
        <v>31</v>
      </c>
    </row>
    <row r="3615" spans="1:3" x14ac:dyDescent="0.2">
      <c r="A3615">
        <v>20</v>
      </c>
      <c r="B3615" t="s">
        <v>272</v>
      </c>
      <c r="C3615" t="s">
        <v>31</v>
      </c>
    </row>
    <row r="3616" spans="1:3" x14ac:dyDescent="0.2">
      <c r="A3616">
        <v>20</v>
      </c>
      <c r="B3616" t="s">
        <v>272</v>
      </c>
      <c r="C3616" t="s">
        <v>31</v>
      </c>
    </row>
    <row r="3617" spans="1:3" x14ac:dyDescent="0.2">
      <c r="A3617">
        <v>0</v>
      </c>
      <c r="B3617" t="s">
        <v>272</v>
      </c>
      <c r="C3617" t="s">
        <v>31</v>
      </c>
    </row>
    <row r="3618" spans="1:3" x14ac:dyDescent="0.2">
      <c r="A3618">
        <v>0</v>
      </c>
      <c r="B3618" t="s">
        <v>272</v>
      </c>
      <c r="C3618" t="s">
        <v>31</v>
      </c>
    </row>
    <row r="3619" spans="1:3" x14ac:dyDescent="0.2">
      <c r="A3619">
        <v>0</v>
      </c>
      <c r="B3619" t="s">
        <v>272</v>
      </c>
      <c r="C3619" t="s">
        <v>31</v>
      </c>
    </row>
    <row r="3620" spans="1:3" x14ac:dyDescent="0.2">
      <c r="A3620">
        <v>0</v>
      </c>
      <c r="B3620" t="s">
        <v>272</v>
      </c>
      <c r="C3620" t="s">
        <v>31</v>
      </c>
    </row>
    <row r="3621" spans="1:3" x14ac:dyDescent="0.2">
      <c r="A3621">
        <v>0</v>
      </c>
      <c r="B3621" t="s">
        <v>272</v>
      </c>
      <c r="C3621" t="s">
        <v>31</v>
      </c>
    </row>
    <row r="3622" spans="1:3" x14ac:dyDescent="0.2">
      <c r="A3622">
        <v>0</v>
      </c>
      <c r="B3622" t="s">
        <v>272</v>
      </c>
      <c r="C3622" t="s">
        <v>40</v>
      </c>
    </row>
    <row r="3623" spans="1:3" x14ac:dyDescent="0.2">
      <c r="A3623">
        <v>0</v>
      </c>
      <c r="B3623" t="s">
        <v>272</v>
      </c>
      <c r="C3623" t="s">
        <v>31</v>
      </c>
    </row>
    <row r="3624" spans="1:3" x14ac:dyDescent="0.2">
      <c r="A3624">
        <v>0</v>
      </c>
      <c r="B3624" t="s">
        <v>272</v>
      </c>
      <c r="C3624" t="s">
        <v>31</v>
      </c>
    </row>
    <row r="3625" spans="1:3" x14ac:dyDescent="0.2">
      <c r="A3625">
        <v>0</v>
      </c>
      <c r="B3625" t="s">
        <v>272</v>
      </c>
      <c r="C3625" t="s">
        <v>31</v>
      </c>
    </row>
    <row r="3626" spans="1:3" x14ac:dyDescent="0.2">
      <c r="A3626">
        <v>0</v>
      </c>
      <c r="B3626" t="s">
        <v>272</v>
      </c>
      <c r="C3626" t="s">
        <v>31</v>
      </c>
    </row>
    <row r="3627" spans="1:3" x14ac:dyDescent="0.2">
      <c r="A3627">
        <v>4390</v>
      </c>
      <c r="B3627" t="s">
        <v>428</v>
      </c>
      <c r="C3627" t="s">
        <v>27</v>
      </c>
    </row>
    <row r="3628" spans="1:3" x14ac:dyDescent="0.2">
      <c r="A3628">
        <v>2639</v>
      </c>
      <c r="B3628" t="s">
        <v>428</v>
      </c>
      <c r="C3628" t="s">
        <v>27</v>
      </c>
    </row>
    <row r="3629" spans="1:3" x14ac:dyDescent="0.2">
      <c r="A3629">
        <v>3000</v>
      </c>
      <c r="B3629" t="s">
        <v>428</v>
      </c>
      <c r="C3629" t="s">
        <v>31</v>
      </c>
    </row>
    <row r="3630" spans="1:3" x14ac:dyDescent="0.2">
      <c r="A3630">
        <v>3000</v>
      </c>
      <c r="B3630" t="s">
        <v>428</v>
      </c>
      <c r="C3630" t="s">
        <v>27</v>
      </c>
    </row>
    <row r="3631" spans="1:3" x14ac:dyDescent="0.2">
      <c r="A3631">
        <v>1370</v>
      </c>
      <c r="B3631" t="s">
        <v>428</v>
      </c>
      <c r="C3631" t="s">
        <v>27</v>
      </c>
    </row>
    <row r="3632" spans="1:3" x14ac:dyDescent="0.2">
      <c r="A3632">
        <v>2098</v>
      </c>
      <c r="B3632" t="s">
        <v>428</v>
      </c>
      <c r="C3632" t="s">
        <v>27</v>
      </c>
    </row>
    <row r="3633" spans="1:3" x14ac:dyDescent="0.2">
      <c r="A3633">
        <v>220</v>
      </c>
      <c r="B3633" t="s">
        <v>428</v>
      </c>
      <c r="C3633" t="s">
        <v>31</v>
      </c>
    </row>
    <row r="3634" spans="1:3" x14ac:dyDescent="0.2">
      <c r="A3634">
        <v>0</v>
      </c>
      <c r="B3634" t="s">
        <v>428</v>
      </c>
      <c r="C3634" t="s">
        <v>31</v>
      </c>
    </row>
    <row r="3635" spans="1:3" x14ac:dyDescent="0.2">
      <c r="A3635">
        <v>5000</v>
      </c>
      <c r="B3635" t="s">
        <v>44</v>
      </c>
      <c r="C3635" t="s">
        <v>27</v>
      </c>
    </row>
    <row r="3636" spans="1:3" x14ac:dyDescent="0.2">
      <c r="A3636">
        <v>60</v>
      </c>
      <c r="B3636" t="s">
        <v>44</v>
      </c>
      <c r="C3636" t="s">
        <v>40</v>
      </c>
    </row>
    <row r="3637" spans="1:3" x14ac:dyDescent="0.2">
      <c r="A3637">
        <v>0</v>
      </c>
      <c r="B3637" t="s">
        <v>44</v>
      </c>
      <c r="C3637" t="s">
        <v>31</v>
      </c>
    </row>
    <row r="3638" spans="1:3" x14ac:dyDescent="0.2">
      <c r="A3638">
        <v>4005</v>
      </c>
      <c r="B3638" t="s">
        <v>148</v>
      </c>
      <c r="C3638" t="s">
        <v>27</v>
      </c>
    </row>
    <row r="3639" spans="1:3" x14ac:dyDescent="0.2">
      <c r="A3639">
        <v>61</v>
      </c>
      <c r="B3639" t="s">
        <v>155</v>
      </c>
      <c r="C3639" t="s">
        <v>31</v>
      </c>
    </row>
    <row r="3640" spans="1:3" x14ac:dyDescent="0.2">
      <c r="A3640">
        <v>0</v>
      </c>
      <c r="B3640" t="s">
        <v>79</v>
      </c>
      <c r="C3640" t="s">
        <v>31</v>
      </c>
    </row>
    <row r="3641" spans="1:3" x14ac:dyDescent="0.2">
      <c r="A3641">
        <v>290</v>
      </c>
      <c r="B3641" t="s">
        <v>392</v>
      </c>
      <c r="C3641" t="s">
        <v>31</v>
      </c>
    </row>
    <row r="3642" spans="1:3" x14ac:dyDescent="0.2">
      <c r="A3642">
        <v>0</v>
      </c>
      <c r="B3642" t="s">
        <v>87</v>
      </c>
      <c r="C3642" t="s">
        <v>31</v>
      </c>
    </row>
    <row r="3643" spans="1:3" x14ac:dyDescent="0.2">
      <c r="A3643">
        <v>0</v>
      </c>
      <c r="B3643" t="s">
        <v>107</v>
      </c>
      <c r="C3643" t="s">
        <v>40</v>
      </c>
    </row>
    <row r="3644" spans="1:3" x14ac:dyDescent="0.2">
      <c r="A3644">
        <v>0</v>
      </c>
      <c r="B3644" t="s">
        <v>107</v>
      </c>
      <c r="C3644" t="s">
        <v>40</v>
      </c>
    </row>
    <row r="3645" spans="1:3" x14ac:dyDescent="0.2">
      <c r="A3645">
        <v>50</v>
      </c>
      <c r="B3645" t="s">
        <v>39</v>
      </c>
      <c r="C3645" t="s">
        <v>31</v>
      </c>
    </row>
    <row r="3646" spans="1:3" x14ac:dyDescent="0.2">
      <c r="A3646">
        <v>2028</v>
      </c>
      <c r="B3646" t="s">
        <v>39</v>
      </c>
      <c r="C3646" t="s">
        <v>31</v>
      </c>
    </row>
    <row r="3647" spans="1:3" x14ac:dyDescent="0.2">
      <c r="A3647">
        <v>535</v>
      </c>
      <c r="B3647" t="s">
        <v>72</v>
      </c>
      <c r="C3647" t="s">
        <v>27</v>
      </c>
    </row>
    <row r="3648" spans="1:3" x14ac:dyDescent="0.2">
      <c r="A3648">
        <v>15037</v>
      </c>
      <c r="B3648" t="s">
        <v>94</v>
      </c>
      <c r="C3648" t="s">
        <v>27</v>
      </c>
    </row>
    <row r="3649" spans="1:3" x14ac:dyDescent="0.2">
      <c r="A3649">
        <v>4101</v>
      </c>
      <c r="B3649" t="s">
        <v>177</v>
      </c>
      <c r="C3649" t="s">
        <v>27</v>
      </c>
    </row>
    <row r="3650" spans="1:3" x14ac:dyDescent="0.2">
      <c r="A3650">
        <v>3000</v>
      </c>
      <c r="B3650" t="s">
        <v>177</v>
      </c>
      <c r="C3650" t="s">
        <v>27</v>
      </c>
    </row>
    <row r="3651" spans="1:3" x14ac:dyDescent="0.2">
      <c r="A3651">
        <v>3081</v>
      </c>
      <c r="B3651" t="s">
        <v>177</v>
      </c>
      <c r="C3651" t="s">
        <v>27</v>
      </c>
    </row>
    <row r="3652" spans="1:3" x14ac:dyDescent="0.2">
      <c r="A3652">
        <v>883</v>
      </c>
      <c r="B3652" t="s">
        <v>177</v>
      </c>
      <c r="C3652" t="s">
        <v>40</v>
      </c>
    </row>
    <row r="3653" spans="1:3" x14ac:dyDescent="0.2">
      <c r="A3653">
        <v>180</v>
      </c>
      <c r="B3653" t="s">
        <v>177</v>
      </c>
      <c r="C3653" t="s">
        <v>40</v>
      </c>
    </row>
    <row r="3654" spans="1:3" x14ac:dyDescent="0.2">
      <c r="A3654">
        <v>335</v>
      </c>
      <c r="B3654" t="s">
        <v>177</v>
      </c>
      <c r="C3654" t="s">
        <v>31</v>
      </c>
    </row>
    <row r="3655" spans="1:3" x14ac:dyDescent="0.2">
      <c r="A3655">
        <v>9235</v>
      </c>
      <c r="B3655" t="s">
        <v>232</v>
      </c>
      <c r="C3655" t="s">
        <v>27</v>
      </c>
    </row>
    <row r="3656" spans="1:3" x14ac:dyDescent="0.2">
      <c r="A3656">
        <v>12960</v>
      </c>
      <c r="B3656" t="s">
        <v>232</v>
      </c>
      <c r="C3656" t="s">
        <v>27</v>
      </c>
    </row>
    <row r="3657" spans="1:3" x14ac:dyDescent="0.2">
      <c r="A3657">
        <v>4080</v>
      </c>
      <c r="B3657" t="s">
        <v>232</v>
      </c>
      <c r="C3657" t="s">
        <v>27</v>
      </c>
    </row>
    <row r="3658" spans="1:3" x14ac:dyDescent="0.2">
      <c r="A3658">
        <v>11010</v>
      </c>
      <c r="B3658" t="s">
        <v>232</v>
      </c>
      <c r="C3658" t="s">
        <v>27</v>
      </c>
    </row>
    <row r="3659" spans="1:3" x14ac:dyDescent="0.2">
      <c r="A3659">
        <v>7828</v>
      </c>
      <c r="B3659" t="s">
        <v>232</v>
      </c>
      <c r="C3659" t="s">
        <v>27</v>
      </c>
    </row>
    <row r="3660" spans="1:3" x14ac:dyDescent="0.2">
      <c r="A3660">
        <v>2665</v>
      </c>
      <c r="B3660" t="s">
        <v>232</v>
      </c>
      <c r="C3660" t="s">
        <v>27</v>
      </c>
    </row>
    <row r="3661" spans="1:3" x14ac:dyDescent="0.2">
      <c r="A3661">
        <v>1520</v>
      </c>
      <c r="B3661" t="s">
        <v>232</v>
      </c>
      <c r="C3661" t="s">
        <v>27</v>
      </c>
    </row>
    <row r="3662" spans="1:3" x14ac:dyDescent="0.2">
      <c r="A3662">
        <v>1055</v>
      </c>
      <c r="B3662" t="s">
        <v>232</v>
      </c>
      <c r="C3662" t="s">
        <v>27</v>
      </c>
    </row>
    <row r="3663" spans="1:3" x14ac:dyDescent="0.2">
      <c r="A3663">
        <v>1730</v>
      </c>
      <c r="B3663" t="s">
        <v>232</v>
      </c>
      <c r="C3663" t="s">
        <v>27</v>
      </c>
    </row>
    <row r="3664" spans="1:3" x14ac:dyDescent="0.2">
      <c r="A3664">
        <v>1280</v>
      </c>
      <c r="B3664" t="s">
        <v>232</v>
      </c>
      <c r="C3664" t="s">
        <v>40</v>
      </c>
    </row>
    <row r="3665" spans="1:3" x14ac:dyDescent="0.2">
      <c r="A3665">
        <v>3640</v>
      </c>
      <c r="B3665" t="s">
        <v>232</v>
      </c>
      <c r="C3665" t="s">
        <v>27</v>
      </c>
    </row>
    <row r="3666" spans="1:3" x14ac:dyDescent="0.2">
      <c r="A3666">
        <v>170</v>
      </c>
      <c r="B3666" t="s">
        <v>232</v>
      </c>
      <c r="C3666" t="s">
        <v>31</v>
      </c>
    </row>
    <row r="3667" spans="1:3" x14ac:dyDescent="0.2">
      <c r="A3667">
        <v>330</v>
      </c>
      <c r="B3667" t="s">
        <v>232</v>
      </c>
      <c r="C3667" t="s">
        <v>40</v>
      </c>
    </row>
    <row r="3668" spans="1:3" x14ac:dyDescent="0.2">
      <c r="A3668">
        <v>210</v>
      </c>
      <c r="B3668" t="s">
        <v>232</v>
      </c>
      <c r="C3668" t="s">
        <v>40</v>
      </c>
    </row>
    <row r="3669" spans="1:3" x14ac:dyDescent="0.2">
      <c r="A3669">
        <v>0</v>
      </c>
      <c r="B3669" t="s">
        <v>232</v>
      </c>
      <c r="C3669" t="s">
        <v>31</v>
      </c>
    </row>
    <row r="3670" spans="1:3" x14ac:dyDescent="0.2">
      <c r="A3670">
        <v>0</v>
      </c>
      <c r="B3670" t="s">
        <v>232</v>
      </c>
      <c r="C3670" t="s">
        <v>31</v>
      </c>
    </row>
    <row r="3671" spans="1:3" x14ac:dyDescent="0.2">
      <c r="A3671">
        <v>3035</v>
      </c>
      <c r="B3671" t="s">
        <v>39</v>
      </c>
      <c r="C3671" t="s">
        <v>27</v>
      </c>
    </row>
    <row r="3672" spans="1:3" x14ac:dyDescent="0.2">
      <c r="A3672">
        <v>60</v>
      </c>
      <c r="B3672" t="s">
        <v>197</v>
      </c>
      <c r="C3672" t="s">
        <v>31</v>
      </c>
    </row>
    <row r="3673" spans="1:3" x14ac:dyDescent="0.2">
      <c r="A3673">
        <v>0</v>
      </c>
      <c r="B3673" t="s">
        <v>180</v>
      </c>
      <c r="C3673" t="s">
        <v>31</v>
      </c>
    </row>
    <row r="3674" spans="1:3" x14ac:dyDescent="0.2">
      <c r="A3674">
        <v>20</v>
      </c>
      <c r="B3674" t="s">
        <v>180</v>
      </c>
      <c r="C3674" t="s">
        <v>31</v>
      </c>
    </row>
    <row r="3675" spans="1:3" x14ac:dyDescent="0.2">
      <c r="A3675">
        <v>503</v>
      </c>
      <c r="B3675" t="s">
        <v>893</v>
      </c>
      <c r="C3675" t="s">
        <v>27</v>
      </c>
    </row>
    <row r="3676" spans="1:3" x14ac:dyDescent="0.2">
      <c r="A3676">
        <v>154</v>
      </c>
      <c r="B3676" t="s">
        <v>893</v>
      </c>
      <c r="C3676" t="s">
        <v>31</v>
      </c>
    </row>
    <row r="3677" spans="1:3" x14ac:dyDescent="0.2">
      <c r="A3677">
        <v>50</v>
      </c>
      <c r="B3677" t="s">
        <v>893</v>
      </c>
      <c r="C3677" t="s">
        <v>31</v>
      </c>
    </row>
    <row r="3678" spans="1:3" x14ac:dyDescent="0.2">
      <c r="A3678">
        <v>0</v>
      </c>
      <c r="B3678" t="s">
        <v>893</v>
      </c>
      <c r="C3678" t="s">
        <v>31</v>
      </c>
    </row>
    <row r="3679" spans="1:3" x14ac:dyDescent="0.2">
      <c r="A3679">
        <v>0</v>
      </c>
      <c r="B3679" t="s">
        <v>893</v>
      </c>
      <c r="C3679" t="s">
        <v>31</v>
      </c>
    </row>
    <row r="3680" spans="1:3" x14ac:dyDescent="0.2">
      <c r="A3680">
        <v>13881</v>
      </c>
      <c r="B3680" t="s">
        <v>177</v>
      </c>
      <c r="C3680" t="s">
        <v>27</v>
      </c>
    </row>
    <row r="3681" spans="1:3" x14ac:dyDescent="0.2">
      <c r="A3681">
        <v>135</v>
      </c>
      <c r="B3681" t="s">
        <v>177</v>
      </c>
      <c r="C3681" t="s">
        <v>31</v>
      </c>
    </row>
    <row r="3682" spans="1:3" x14ac:dyDescent="0.2">
      <c r="A3682">
        <v>6</v>
      </c>
      <c r="B3682" t="s">
        <v>180</v>
      </c>
      <c r="C3682" t="s">
        <v>31</v>
      </c>
    </row>
    <row r="3683" spans="1:3" x14ac:dyDescent="0.2">
      <c r="A3683">
        <v>17002</v>
      </c>
      <c r="B3683" t="s">
        <v>237</v>
      </c>
      <c r="C3683" t="s">
        <v>27</v>
      </c>
    </row>
    <row r="3684" spans="1:3" x14ac:dyDescent="0.2">
      <c r="A3684">
        <v>20</v>
      </c>
      <c r="B3684" t="s">
        <v>44</v>
      </c>
      <c r="C3684" t="s">
        <v>31</v>
      </c>
    </row>
    <row r="3685" spans="1:3" x14ac:dyDescent="0.2">
      <c r="A3685">
        <v>100</v>
      </c>
      <c r="B3685" t="s">
        <v>223</v>
      </c>
      <c r="C3685" t="s">
        <v>31</v>
      </c>
    </row>
    <row r="3686" spans="1:3" x14ac:dyDescent="0.2">
      <c r="A3686">
        <v>196</v>
      </c>
      <c r="B3686" t="s">
        <v>33</v>
      </c>
      <c r="C3686" t="s">
        <v>31</v>
      </c>
    </row>
    <row r="3687" spans="1:3" x14ac:dyDescent="0.2">
      <c r="A3687">
        <v>720</v>
      </c>
      <c r="B3687" t="s">
        <v>451</v>
      </c>
      <c r="C3687" t="s">
        <v>27</v>
      </c>
    </row>
    <row r="3688" spans="1:3" x14ac:dyDescent="0.2">
      <c r="A3688">
        <v>635</v>
      </c>
      <c r="B3688" t="s">
        <v>451</v>
      </c>
      <c r="C3688" t="s">
        <v>27</v>
      </c>
    </row>
    <row r="3689" spans="1:3" x14ac:dyDescent="0.2">
      <c r="A3689">
        <v>275</v>
      </c>
      <c r="B3689" t="s">
        <v>451</v>
      </c>
      <c r="C3689" t="s">
        <v>31</v>
      </c>
    </row>
    <row r="3690" spans="1:3" x14ac:dyDescent="0.2">
      <c r="A3690">
        <v>200</v>
      </c>
      <c r="B3690" t="s">
        <v>451</v>
      </c>
      <c r="C3690" t="s">
        <v>31</v>
      </c>
    </row>
    <row r="3691" spans="1:3" x14ac:dyDescent="0.2">
      <c r="A3691">
        <v>50</v>
      </c>
      <c r="B3691" t="s">
        <v>451</v>
      </c>
      <c r="C3691" t="s">
        <v>40</v>
      </c>
    </row>
    <row r="3692" spans="1:3" x14ac:dyDescent="0.2">
      <c r="A3692">
        <v>0</v>
      </c>
      <c r="B3692" t="s">
        <v>451</v>
      </c>
      <c r="C3692" t="s">
        <v>31</v>
      </c>
    </row>
    <row r="3693" spans="1:3" x14ac:dyDescent="0.2">
      <c r="A3693">
        <v>10640</v>
      </c>
      <c r="B3693" t="s">
        <v>54</v>
      </c>
      <c r="C3693" t="s">
        <v>27</v>
      </c>
    </row>
    <row r="3694" spans="1:3" x14ac:dyDescent="0.2">
      <c r="A3694">
        <v>51</v>
      </c>
      <c r="B3694" t="s">
        <v>92</v>
      </c>
      <c r="C3694" t="s">
        <v>40</v>
      </c>
    </row>
    <row r="3695" spans="1:3" x14ac:dyDescent="0.2">
      <c r="A3695">
        <v>3326</v>
      </c>
      <c r="B3695" t="s">
        <v>54</v>
      </c>
      <c r="C3695" t="s">
        <v>31</v>
      </c>
    </row>
    <row r="3696" spans="1:3" x14ac:dyDescent="0.2">
      <c r="A3696">
        <v>30</v>
      </c>
      <c r="B3696" t="s">
        <v>54</v>
      </c>
      <c r="C3696" t="s">
        <v>31</v>
      </c>
    </row>
    <row r="3697" spans="1:3" x14ac:dyDescent="0.2">
      <c r="A3697">
        <v>751</v>
      </c>
      <c r="B3697" t="s">
        <v>72</v>
      </c>
      <c r="C3697" t="s">
        <v>27</v>
      </c>
    </row>
    <row r="3698" spans="1:3" x14ac:dyDescent="0.2">
      <c r="A3698">
        <v>0</v>
      </c>
      <c r="B3698" t="s">
        <v>247</v>
      </c>
      <c r="C3698" t="s">
        <v>31</v>
      </c>
    </row>
    <row r="3699" spans="1:3" x14ac:dyDescent="0.2">
      <c r="A3699">
        <v>425</v>
      </c>
      <c r="B3699" t="s">
        <v>50</v>
      </c>
      <c r="C3699" t="s">
        <v>40</v>
      </c>
    </row>
    <row r="3700" spans="1:3" x14ac:dyDescent="0.2">
      <c r="A3700">
        <v>346</v>
      </c>
      <c r="B3700" t="s">
        <v>50</v>
      </c>
      <c r="C3700" t="s">
        <v>31</v>
      </c>
    </row>
    <row r="3701" spans="1:3" x14ac:dyDescent="0.2">
      <c r="A3701">
        <v>0</v>
      </c>
      <c r="B3701" t="s">
        <v>72</v>
      </c>
      <c r="C3701" t="s">
        <v>31</v>
      </c>
    </row>
    <row r="3702" spans="1:3" x14ac:dyDescent="0.2">
      <c r="A3702">
        <v>2613</v>
      </c>
      <c r="B3702" t="s">
        <v>54</v>
      </c>
      <c r="C3702" t="s">
        <v>31</v>
      </c>
    </row>
    <row r="3703" spans="1:3" x14ac:dyDescent="0.2">
      <c r="A3703">
        <v>10</v>
      </c>
      <c r="B3703" t="s">
        <v>107</v>
      </c>
      <c r="C3703" t="s">
        <v>31</v>
      </c>
    </row>
    <row r="3704" spans="1:3" x14ac:dyDescent="0.2">
      <c r="A3704">
        <v>659</v>
      </c>
      <c r="B3704" t="s">
        <v>54</v>
      </c>
      <c r="C3704" t="s">
        <v>31</v>
      </c>
    </row>
    <row r="3705" spans="1:3" x14ac:dyDescent="0.2">
      <c r="A3705">
        <v>20</v>
      </c>
      <c r="B3705" t="s">
        <v>54</v>
      </c>
      <c r="C3705" t="s">
        <v>31</v>
      </c>
    </row>
    <row r="3706" spans="1:3" x14ac:dyDescent="0.2">
      <c r="A3706">
        <v>8485</v>
      </c>
      <c r="B3706" t="s">
        <v>220</v>
      </c>
      <c r="C3706" t="s">
        <v>27</v>
      </c>
    </row>
    <row r="3707" spans="1:3" x14ac:dyDescent="0.2">
      <c r="A3707">
        <v>4679</v>
      </c>
      <c r="B3707" t="s">
        <v>220</v>
      </c>
      <c r="C3707" t="s">
        <v>27</v>
      </c>
    </row>
    <row r="3708" spans="1:3" x14ac:dyDescent="0.2">
      <c r="A3708">
        <v>9226</v>
      </c>
      <c r="B3708" t="s">
        <v>220</v>
      </c>
      <c r="C3708" t="s">
        <v>27</v>
      </c>
    </row>
    <row r="3709" spans="1:3" x14ac:dyDescent="0.2">
      <c r="A3709">
        <v>3335</v>
      </c>
      <c r="B3709" t="s">
        <v>220</v>
      </c>
      <c r="C3709" t="s">
        <v>27</v>
      </c>
    </row>
    <row r="3710" spans="1:3" x14ac:dyDescent="0.2">
      <c r="A3710">
        <v>5010</v>
      </c>
      <c r="B3710" t="s">
        <v>220</v>
      </c>
      <c r="C3710" t="s">
        <v>27</v>
      </c>
    </row>
    <row r="3711" spans="1:3" x14ac:dyDescent="0.2">
      <c r="A3711">
        <v>1183</v>
      </c>
      <c r="B3711" t="s">
        <v>220</v>
      </c>
      <c r="C3711" t="s">
        <v>27</v>
      </c>
    </row>
    <row r="3712" spans="1:3" x14ac:dyDescent="0.2">
      <c r="A3712">
        <v>10238</v>
      </c>
      <c r="B3712" t="s">
        <v>220</v>
      </c>
      <c r="C3712" t="s">
        <v>27</v>
      </c>
    </row>
    <row r="3713" spans="1:3" x14ac:dyDescent="0.2">
      <c r="A3713">
        <v>5403</v>
      </c>
      <c r="B3713" t="s">
        <v>220</v>
      </c>
      <c r="C3713" t="s">
        <v>27</v>
      </c>
    </row>
    <row r="3714" spans="1:3" x14ac:dyDescent="0.2">
      <c r="A3714">
        <v>9036</v>
      </c>
      <c r="B3714" t="s">
        <v>220</v>
      </c>
      <c r="C3714" t="s">
        <v>27</v>
      </c>
    </row>
    <row r="3715" spans="1:3" x14ac:dyDescent="0.2">
      <c r="A3715">
        <v>3205</v>
      </c>
      <c r="B3715" t="s">
        <v>220</v>
      </c>
      <c r="C3715" t="s">
        <v>27</v>
      </c>
    </row>
    <row r="3716" spans="1:3" x14ac:dyDescent="0.2">
      <c r="A3716">
        <v>2067</v>
      </c>
      <c r="B3716" t="s">
        <v>220</v>
      </c>
      <c r="C3716" t="s">
        <v>27</v>
      </c>
    </row>
    <row r="3717" spans="1:3" x14ac:dyDescent="0.2">
      <c r="A3717">
        <v>7000</v>
      </c>
      <c r="B3717" t="s">
        <v>220</v>
      </c>
      <c r="C3717" t="s">
        <v>27</v>
      </c>
    </row>
    <row r="3718" spans="1:3" x14ac:dyDescent="0.2">
      <c r="A3718">
        <v>3355</v>
      </c>
      <c r="B3718" t="s">
        <v>220</v>
      </c>
      <c r="C3718" t="s">
        <v>31</v>
      </c>
    </row>
    <row r="3719" spans="1:3" x14ac:dyDescent="0.2">
      <c r="A3719">
        <v>1060</v>
      </c>
      <c r="B3719" t="s">
        <v>220</v>
      </c>
      <c r="C3719" t="s">
        <v>31</v>
      </c>
    </row>
    <row r="3720" spans="1:3" x14ac:dyDescent="0.2">
      <c r="A3720">
        <v>1186</v>
      </c>
      <c r="B3720" t="s">
        <v>220</v>
      </c>
      <c r="C3720" t="s">
        <v>27</v>
      </c>
    </row>
    <row r="3721" spans="1:3" x14ac:dyDescent="0.2">
      <c r="A3721">
        <v>870</v>
      </c>
      <c r="B3721" t="s">
        <v>220</v>
      </c>
      <c r="C3721" t="s">
        <v>27</v>
      </c>
    </row>
    <row r="3722" spans="1:3" x14ac:dyDescent="0.2">
      <c r="A3722">
        <v>2696</v>
      </c>
      <c r="B3722" t="s">
        <v>220</v>
      </c>
      <c r="C3722" t="s">
        <v>27</v>
      </c>
    </row>
    <row r="3723" spans="1:3" x14ac:dyDescent="0.2">
      <c r="A3723">
        <v>1770</v>
      </c>
      <c r="B3723" t="s">
        <v>220</v>
      </c>
      <c r="C3723" t="s">
        <v>31</v>
      </c>
    </row>
    <row r="3724" spans="1:3" x14ac:dyDescent="0.2">
      <c r="A3724">
        <v>600</v>
      </c>
      <c r="B3724" t="s">
        <v>220</v>
      </c>
      <c r="C3724" t="s">
        <v>27</v>
      </c>
    </row>
    <row r="3725" spans="1:3" x14ac:dyDescent="0.2">
      <c r="A3725">
        <v>1175</v>
      </c>
      <c r="B3725" t="s">
        <v>220</v>
      </c>
      <c r="C3725" t="s">
        <v>27</v>
      </c>
    </row>
    <row r="3726" spans="1:3" x14ac:dyDescent="0.2">
      <c r="A3726">
        <v>225</v>
      </c>
      <c r="B3726" t="s">
        <v>220</v>
      </c>
      <c r="C3726" t="s">
        <v>31</v>
      </c>
    </row>
    <row r="3727" spans="1:3" x14ac:dyDescent="0.2">
      <c r="A3727">
        <v>150</v>
      </c>
      <c r="B3727" t="s">
        <v>220</v>
      </c>
      <c r="C3727" t="s">
        <v>31</v>
      </c>
    </row>
    <row r="3728" spans="1:3" x14ac:dyDescent="0.2">
      <c r="A3728">
        <v>600</v>
      </c>
      <c r="B3728" t="s">
        <v>220</v>
      </c>
      <c r="C3728" t="s">
        <v>31</v>
      </c>
    </row>
    <row r="3729" spans="1:3" x14ac:dyDescent="0.2">
      <c r="A3729">
        <v>193</v>
      </c>
      <c r="B3729" t="s">
        <v>220</v>
      </c>
      <c r="C3729" t="s">
        <v>31</v>
      </c>
    </row>
    <row r="3730" spans="1:3" x14ac:dyDescent="0.2">
      <c r="A3730">
        <v>60</v>
      </c>
      <c r="B3730" t="s">
        <v>220</v>
      </c>
      <c r="C3730" t="s">
        <v>31</v>
      </c>
    </row>
    <row r="3731" spans="1:3" x14ac:dyDescent="0.2">
      <c r="A3731">
        <v>120</v>
      </c>
      <c r="B3731" t="s">
        <v>220</v>
      </c>
      <c r="C3731" t="s">
        <v>31</v>
      </c>
    </row>
    <row r="3732" spans="1:3" x14ac:dyDescent="0.2">
      <c r="A3732">
        <v>150</v>
      </c>
      <c r="B3732" t="s">
        <v>220</v>
      </c>
      <c r="C3732" t="s">
        <v>31</v>
      </c>
    </row>
    <row r="3733" spans="1:3" x14ac:dyDescent="0.2">
      <c r="A3733">
        <v>200</v>
      </c>
      <c r="B3733" t="s">
        <v>220</v>
      </c>
      <c r="C3733" t="s">
        <v>31</v>
      </c>
    </row>
    <row r="3734" spans="1:3" x14ac:dyDescent="0.2">
      <c r="A3734">
        <v>40</v>
      </c>
      <c r="B3734" t="s">
        <v>220</v>
      </c>
      <c r="C3734" t="s">
        <v>31</v>
      </c>
    </row>
    <row r="3735" spans="1:3" x14ac:dyDescent="0.2">
      <c r="A3735">
        <v>2</v>
      </c>
      <c r="B3735" t="s">
        <v>220</v>
      </c>
      <c r="C3735" t="s">
        <v>31</v>
      </c>
    </row>
    <row r="3736" spans="1:3" x14ac:dyDescent="0.2">
      <c r="A3736">
        <v>75</v>
      </c>
      <c r="B3736" t="s">
        <v>220</v>
      </c>
      <c r="C3736" t="s">
        <v>31</v>
      </c>
    </row>
    <row r="3737" spans="1:3" x14ac:dyDescent="0.2">
      <c r="A3737">
        <v>0</v>
      </c>
      <c r="B3737" t="s">
        <v>220</v>
      </c>
      <c r="C3737" t="s">
        <v>40</v>
      </c>
    </row>
    <row r="3738" spans="1:3" x14ac:dyDescent="0.2">
      <c r="A3738">
        <v>0</v>
      </c>
      <c r="B3738" t="s">
        <v>220</v>
      </c>
      <c r="C3738" t="s">
        <v>31</v>
      </c>
    </row>
    <row r="3739" spans="1:3" x14ac:dyDescent="0.2">
      <c r="A3739">
        <v>0</v>
      </c>
      <c r="B3739" t="s">
        <v>220</v>
      </c>
      <c r="C3739" t="s">
        <v>31</v>
      </c>
    </row>
    <row r="3740" spans="1:3" x14ac:dyDescent="0.2">
      <c r="A3740">
        <v>10905</v>
      </c>
      <c r="B3740" t="s">
        <v>54</v>
      </c>
      <c r="C3740" t="s">
        <v>27</v>
      </c>
    </row>
    <row r="3741" spans="1:3" x14ac:dyDescent="0.2">
      <c r="A3741">
        <v>13494</v>
      </c>
      <c r="B3741" t="s">
        <v>54</v>
      </c>
      <c r="C3741" t="s">
        <v>31</v>
      </c>
    </row>
    <row r="3742" spans="1:3" x14ac:dyDescent="0.2">
      <c r="A3742">
        <v>4231</v>
      </c>
      <c r="B3742" t="s">
        <v>54</v>
      </c>
      <c r="C3742" t="s">
        <v>27</v>
      </c>
    </row>
    <row r="3743" spans="1:3" x14ac:dyDescent="0.2">
      <c r="A3743">
        <v>2822</v>
      </c>
      <c r="B3743" t="s">
        <v>54</v>
      </c>
      <c r="C3743" t="s">
        <v>27</v>
      </c>
    </row>
    <row r="3744" spans="1:3" x14ac:dyDescent="0.2">
      <c r="A3744">
        <v>3240</v>
      </c>
      <c r="B3744" t="s">
        <v>54</v>
      </c>
      <c r="C3744" t="s">
        <v>27</v>
      </c>
    </row>
    <row r="3745" spans="1:3" x14ac:dyDescent="0.2">
      <c r="A3745">
        <v>5000</v>
      </c>
      <c r="B3745" t="s">
        <v>54</v>
      </c>
      <c r="C3745" t="s">
        <v>27</v>
      </c>
    </row>
    <row r="3746" spans="1:3" x14ac:dyDescent="0.2">
      <c r="A3746">
        <v>2656</v>
      </c>
      <c r="B3746" t="s">
        <v>54</v>
      </c>
      <c r="C3746" t="s">
        <v>27</v>
      </c>
    </row>
    <row r="3747" spans="1:3" x14ac:dyDescent="0.2">
      <c r="A3747">
        <v>2960</v>
      </c>
      <c r="B3747" t="s">
        <v>54</v>
      </c>
      <c r="C3747" t="s">
        <v>27</v>
      </c>
    </row>
    <row r="3748" spans="1:3" x14ac:dyDescent="0.2">
      <c r="A3748">
        <v>539</v>
      </c>
      <c r="B3748" t="s">
        <v>54</v>
      </c>
      <c r="C3748" t="s">
        <v>27</v>
      </c>
    </row>
    <row r="3749" spans="1:3" x14ac:dyDescent="0.2">
      <c r="A3749">
        <v>6630</v>
      </c>
      <c r="B3749" t="s">
        <v>54</v>
      </c>
      <c r="C3749" t="s">
        <v>27</v>
      </c>
    </row>
    <row r="3750" spans="1:3" x14ac:dyDescent="0.2">
      <c r="A3750">
        <v>925</v>
      </c>
      <c r="B3750" t="s">
        <v>54</v>
      </c>
      <c r="C3750" t="s">
        <v>31</v>
      </c>
    </row>
    <row r="3751" spans="1:3" x14ac:dyDescent="0.2">
      <c r="A3751">
        <v>260</v>
      </c>
      <c r="B3751" t="s">
        <v>54</v>
      </c>
      <c r="C3751" t="s">
        <v>31</v>
      </c>
    </row>
    <row r="3752" spans="1:3" x14ac:dyDescent="0.2">
      <c r="A3752">
        <v>115</v>
      </c>
      <c r="B3752" t="s">
        <v>54</v>
      </c>
      <c r="C3752" t="s">
        <v>31</v>
      </c>
    </row>
    <row r="3753" spans="1:3" x14ac:dyDescent="0.2">
      <c r="A3753">
        <v>149</v>
      </c>
      <c r="B3753" t="s">
        <v>54</v>
      </c>
      <c r="C3753" t="s">
        <v>31</v>
      </c>
    </row>
    <row r="3754" spans="1:3" x14ac:dyDescent="0.2">
      <c r="A3754">
        <v>532</v>
      </c>
      <c r="B3754" t="s">
        <v>54</v>
      </c>
      <c r="C3754" t="s">
        <v>31</v>
      </c>
    </row>
    <row r="3755" spans="1:3" x14ac:dyDescent="0.2">
      <c r="A3755">
        <v>75</v>
      </c>
      <c r="B3755" t="s">
        <v>54</v>
      </c>
      <c r="C3755" t="s">
        <v>31</v>
      </c>
    </row>
    <row r="3756" spans="1:3" x14ac:dyDescent="0.2">
      <c r="A3756">
        <v>121</v>
      </c>
      <c r="B3756" t="s">
        <v>54</v>
      </c>
      <c r="C3756" t="s">
        <v>40</v>
      </c>
    </row>
    <row r="3757" spans="1:3" x14ac:dyDescent="0.2">
      <c r="A3757">
        <v>70</v>
      </c>
      <c r="B3757" t="s">
        <v>54</v>
      </c>
      <c r="C3757" t="s">
        <v>31</v>
      </c>
    </row>
    <row r="3758" spans="1:3" x14ac:dyDescent="0.2">
      <c r="A3758">
        <v>0</v>
      </c>
      <c r="B3758" t="s">
        <v>54</v>
      </c>
      <c r="C3758" t="s">
        <v>31</v>
      </c>
    </row>
    <row r="3759" spans="1:3" x14ac:dyDescent="0.2">
      <c r="A3759">
        <v>0</v>
      </c>
      <c r="B3759" t="s">
        <v>54</v>
      </c>
      <c r="C3759" t="s">
        <v>31</v>
      </c>
    </row>
    <row r="3760" spans="1:3" x14ac:dyDescent="0.2">
      <c r="A3760">
        <v>0</v>
      </c>
      <c r="B3760" t="s">
        <v>54</v>
      </c>
      <c r="C3760" t="s">
        <v>31</v>
      </c>
    </row>
    <row r="3761" spans="1:3" x14ac:dyDescent="0.2">
      <c r="A3761">
        <v>0</v>
      </c>
      <c r="B3761" t="s">
        <v>54</v>
      </c>
      <c r="C3761" t="s">
        <v>31</v>
      </c>
    </row>
    <row r="3762" spans="1:3" x14ac:dyDescent="0.2">
      <c r="A3762">
        <v>1028</v>
      </c>
      <c r="B3762" t="s">
        <v>72</v>
      </c>
      <c r="C3762" t="s">
        <v>27</v>
      </c>
    </row>
    <row r="3763" spans="1:3" x14ac:dyDescent="0.2">
      <c r="A3763">
        <v>2869</v>
      </c>
      <c r="B3763" t="s">
        <v>72</v>
      </c>
      <c r="C3763" t="s">
        <v>27</v>
      </c>
    </row>
    <row r="3764" spans="1:3" x14ac:dyDescent="0.2">
      <c r="A3764">
        <v>1667</v>
      </c>
      <c r="B3764" t="s">
        <v>72</v>
      </c>
      <c r="C3764" t="s">
        <v>31</v>
      </c>
    </row>
    <row r="3765" spans="1:3" x14ac:dyDescent="0.2">
      <c r="A3765">
        <v>2210</v>
      </c>
      <c r="B3765" t="s">
        <v>72</v>
      </c>
      <c r="C3765" t="s">
        <v>27</v>
      </c>
    </row>
    <row r="3766" spans="1:3" x14ac:dyDescent="0.2">
      <c r="A3766">
        <v>1265</v>
      </c>
      <c r="B3766" t="s">
        <v>72</v>
      </c>
      <c r="C3766" t="s">
        <v>27</v>
      </c>
    </row>
    <row r="3767" spans="1:3" x14ac:dyDescent="0.2">
      <c r="A3767">
        <v>730</v>
      </c>
      <c r="B3767" t="s">
        <v>72</v>
      </c>
      <c r="C3767" t="s">
        <v>31</v>
      </c>
    </row>
    <row r="3768" spans="1:3" x14ac:dyDescent="0.2">
      <c r="A3768">
        <v>250</v>
      </c>
      <c r="B3768" t="s">
        <v>72</v>
      </c>
      <c r="C3768" t="s">
        <v>31</v>
      </c>
    </row>
    <row r="3769" spans="1:3" x14ac:dyDescent="0.2">
      <c r="A3769">
        <v>650</v>
      </c>
      <c r="B3769" t="s">
        <v>72</v>
      </c>
      <c r="C3769" t="s">
        <v>27</v>
      </c>
    </row>
    <row r="3770" spans="1:3" x14ac:dyDescent="0.2">
      <c r="A3770">
        <v>190</v>
      </c>
      <c r="B3770" t="s">
        <v>72</v>
      </c>
      <c r="C3770" t="s">
        <v>40</v>
      </c>
    </row>
    <row r="3771" spans="1:3" x14ac:dyDescent="0.2">
      <c r="A3771">
        <v>250</v>
      </c>
      <c r="B3771" t="s">
        <v>72</v>
      </c>
      <c r="C3771" t="s">
        <v>27</v>
      </c>
    </row>
    <row r="3772" spans="1:3" x14ac:dyDescent="0.2">
      <c r="A3772">
        <v>55</v>
      </c>
      <c r="B3772" t="s">
        <v>72</v>
      </c>
      <c r="C3772" t="s">
        <v>40</v>
      </c>
    </row>
    <row r="3773" spans="1:3" x14ac:dyDescent="0.2">
      <c r="A3773">
        <v>40</v>
      </c>
      <c r="B3773" t="s">
        <v>72</v>
      </c>
      <c r="C3773" t="s">
        <v>31</v>
      </c>
    </row>
    <row r="3774" spans="1:3" x14ac:dyDescent="0.2">
      <c r="A3774">
        <v>50</v>
      </c>
      <c r="B3774" t="s">
        <v>72</v>
      </c>
      <c r="C3774" t="s">
        <v>40</v>
      </c>
    </row>
    <row r="3775" spans="1:3" x14ac:dyDescent="0.2">
      <c r="A3775">
        <v>0</v>
      </c>
      <c r="B3775" t="s">
        <v>72</v>
      </c>
      <c r="C3775" t="s">
        <v>31</v>
      </c>
    </row>
    <row r="3776" spans="1:3" x14ac:dyDescent="0.2">
      <c r="A3776">
        <v>75</v>
      </c>
      <c r="B3776" t="s">
        <v>100</v>
      </c>
      <c r="C3776" t="s">
        <v>31</v>
      </c>
    </row>
    <row r="3777" spans="1:3" x14ac:dyDescent="0.2">
      <c r="A3777">
        <v>10101</v>
      </c>
      <c r="B3777" t="s">
        <v>82</v>
      </c>
      <c r="C3777" t="s">
        <v>27</v>
      </c>
    </row>
    <row r="3778" spans="1:3" x14ac:dyDescent="0.2">
      <c r="A3778">
        <v>57569</v>
      </c>
      <c r="B3778" t="s">
        <v>54</v>
      </c>
      <c r="C3778" t="s">
        <v>27</v>
      </c>
    </row>
    <row r="3779" spans="1:3" x14ac:dyDescent="0.2">
      <c r="A3779">
        <v>22057</v>
      </c>
      <c r="B3779" t="s">
        <v>54</v>
      </c>
      <c r="C3779" t="s">
        <v>27</v>
      </c>
    </row>
    <row r="3780" spans="1:3" x14ac:dyDescent="0.2">
      <c r="A3780">
        <v>13126</v>
      </c>
      <c r="B3780" t="s">
        <v>54</v>
      </c>
      <c r="C3780" t="s">
        <v>27</v>
      </c>
    </row>
    <row r="3781" spans="1:3" x14ac:dyDescent="0.2">
      <c r="A3781">
        <v>10751</v>
      </c>
      <c r="B3781" t="s">
        <v>54</v>
      </c>
      <c r="C3781" t="s">
        <v>27</v>
      </c>
    </row>
    <row r="3782" spans="1:3" x14ac:dyDescent="0.2">
      <c r="A3782">
        <v>8010</v>
      </c>
      <c r="B3782" t="s">
        <v>54</v>
      </c>
      <c r="C3782" t="s">
        <v>27</v>
      </c>
    </row>
    <row r="3783" spans="1:3" x14ac:dyDescent="0.2">
      <c r="A3783">
        <v>13597</v>
      </c>
      <c r="B3783" t="s">
        <v>54</v>
      </c>
      <c r="C3783" t="s">
        <v>27</v>
      </c>
    </row>
    <row r="3784" spans="1:3" x14ac:dyDescent="0.2">
      <c r="A3784">
        <v>5116</v>
      </c>
      <c r="B3784" t="s">
        <v>54</v>
      </c>
      <c r="C3784" t="s">
        <v>27</v>
      </c>
    </row>
    <row r="3785" spans="1:3" x14ac:dyDescent="0.2">
      <c r="A3785">
        <v>12081</v>
      </c>
      <c r="B3785" t="s">
        <v>54</v>
      </c>
      <c r="C3785" t="s">
        <v>27</v>
      </c>
    </row>
    <row r="3786" spans="1:3" x14ac:dyDescent="0.2">
      <c r="A3786">
        <v>9386</v>
      </c>
      <c r="B3786" t="s">
        <v>54</v>
      </c>
      <c r="C3786" t="s">
        <v>27</v>
      </c>
    </row>
    <row r="3787" spans="1:3" x14ac:dyDescent="0.2">
      <c r="A3787">
        <v>20187</v>
      </c>
      <c r="B3787" t="s">
        <v>54</v>
      </c>
      <c r="C3787" t="s">
        <v>27</v>
      </c>
    </row>
    <row r="3788" spans="1:3" x14ac:dyDescent="0.2">
      <c r="A3788">
        <v>5415</v>
      </c>
      <c r="B3788" t="s">
        <v>54</v>
      </c>
      <c r="C3788" t="s">
        <v>27</v>
      </c>
    </row>
    <row r="3789" spans="1:3" x14ac:dyDescent="0.2">
      <c r="A3789">
        <v>6135</v>
      </c>
      <c r="B3789" t="s">
        <v>54</v>
      </c>
      <c r="C3789" t="s">
        <v>27</v>
      </c>
    </row>
    <row r="3790" spans="1:3" x14ac:dyDescent="0.2">
      <c r="A3790">
        <v>5761</v>
      </c>
      <c r="B3790" t="s">
        <v>54</v>
      </c>
      <c r="C3790" t="s">
        <v>27</v>
      </c>
    </row>
    <row r="3791" spans="1:3" x14ac:dyDescent="0.2">
      <c r="A3791">
        <v>14032</v>
      </c>
      <c r="B3791" t="s">
        <v>54</v>
      </c>
      <c r="C3791" t="s">
        <v>27</v>
      </c>
    </row>
    <row r="3792" spans="1:3" x14ac:dyDescent="0.2">
      <c r="A3792">
        <v>3332</v>
      </c>
      <c r="B3792" t="s">
        <v>54</v>
      </c>
      <c r="C3792" t="s">
        <v>27</v>
      </c>
    </row>
    <row r="3793" spans="1:3" x14ac:dyDescent="0.2">
      <c r="A3793">
        <v>15177</v>
      </c>
      <c r="B3793" t="s">
        <v>54</v>
      </c>
      <c r="C3793" t="s">
        <v>27</v>
      </c>
    </row>
    <row r="3794" spans="1:3" x14ac:dyDescent="0.2">
      <c r="A3794">
        <v>5259</v>
      </c>
      <c r="B3794" t="s">
        <v>54</v>
      </c>
      <c r="C3794" t="s">
        <v>27</v>
      </c>
    </row>
    <row r="3795" spans="1:3" x14ac:dyDescent="0.2">
      <c r="A3795">
        <v>3400</v>
      </c>
      <c r="B3795" t="s">
        <v>54</v>
      </c>
      <c r="C3795" t="s">
        <v>27</v>
      </c>
    </row>
    <row r="3796" spans="1:3" x14ac:dyDescent="0.2">
      <c r="A3796">
        <v>7530</v>
      </c>
      <c r="B3796" t="s">
        <v>54</v>
      </c>
      <c r="C3796" t="s">
        <v>27</v>
      </c>
    </row>
    <row r="3797" spans="1:3" x14ac:dyDescent="0.2">
      <c r="A3797">
        <v>3215</v>
      </c>
      <c r="B3797" t="s">
        <v>54</v>
      </c>
      <c r="C3797" t="s">
        <v>27</v>
      </c>
    </row>
    <row r="3798" spans="1:3" x14ac:dyDescent="0.2">
      <c r="A3798">
        <v>2570</v>
      </c>
      <c r="B3798" t="s">
        <v>54</v>
      </c>
      <c r="C3798" t="s">
        <v>27</v>
      </c>
    </row>
    <row r="3799" spans="1:3" x14ac:dyDescent="0.2">
      <c r="A3799">
        <v>2052</v>
      </c>
      <c r="B3799" t="s">
        <v>54</v>
      </c>
      <c r="C3799" t="s">
        <v>27</v>
      </c>
    </row>
    <row r="3800" spans="1:3" x14ac:dyDescent="0.2">
      <c r="A3800">
        <v>5281</v>
      </c>
      <c r="B3800" t="s">
        <v>54</v>
      </c>
      <c r="C3800" t="s">
        <v>27</v>
      </c>
    </row>
    <row r="3801" spans="1:3" x14ac:dyDescent="0.2">
      <c r="A3801">
        <v>6165</v>
      </c>
      <c r="B3801" t="s">
        <v>54</v>
      </c>
      <c r="C3801" t="s">
        <v>27</v>
      </c>
    </row>
    <row r="3802" spans="1:3" x14ac:dyDescent="0.2">
      <c r="A3802">
        <v>4445</v>
      </c>
      <c r="B3802" t="s">
        <v>54</v>
      </c>
      <c r="C3802" t="s">
        <v>27</v>
      </c>
    </row>
    <row r="3803" spans="1:3" x14ac:dyDescent="0.2">
      <c r="A3803">
        <v>2510</v>
      </c>
      <c r="B3803" t="s">
        <v>54</v>
      </c>
      <c r="C3803" t="s">
        <v>27</v>
      </c>
    </row>
    <row r="3804" spans="1:3" x14ac:dyDescent="0.2">
      <c r="A3804">
        <v>2605</v>
      </c>
      <c r="B3804" t="s">
        <v>54</v>
      </c>
      <c r="C3804" t="s">
        <v>27</v>
      </c>
    </row>
    <row r="3805" spans="1:3" x14ac:dyDescent="0.2">
      <c r="A3805">
        <v>1187</v>
      </c>
      <c r="B3805" t="s">
        <v>54</v>
      </c>
      <c r="C3805" t="s">
        <v>31</v>
      </c>
    </row>
    <row r="3806" spans="1:3" x14ac:dyDescent="0.2">
      <c r="A3806">
        <v>1926</v>
      </c>
      <c r="B3806" t="s">
        <v>54</v>
      </c>
      <c r="C3806" t="s">
        <v>27</v>
      </c>
    </row>
    <row r="3807" spans="1:3" x14ac:dyDescent="0.2">
      <c r="A3807">
        <v>111965</v>
      </c>
      <c r="B3807" t="s">
        <v>54</v>
      </c>
      <c r="C3807" t="s">
        <v>27</v>
      </c>
    </row>
    <row r="3808" spans="1:3" x14ac:dyDescent="0.2">
      <c r="A3808">
        <v>21070</v>
      </c>
      <c r="B3808" t="s">
        <v>54</v>
      </c>
      <c r="C3808" t="s">
        <v>27</v>
      </c>
    </row>
    <row r="3809" spans="1:3" x14ac:dyDescent="0.2">
      <c r="A3809">
        <v>24194</v>
      </c>
      <c r="B3809" t="s">
        <v>54</v>
      </c>
      <c r="C3809" t="s">
        <v>27</v>
      </c>
    </row>
    <row r="3810" spans="1:3" x14ac:dyDescent="0.2">
      <c r="A3810">
        <v>39645</v>
      </c>
      <c r="B3810" t="s">
        <v>54</v>
      </c>
      <c r="C3810" t="s">
        <v>27</v>
      </c>
    </row>
    <row r="3811" spans="1:3" x14ac:dyDescent="0.2">
      <c r="A3811">
        <v>14366</v>
      </c>
      <c r="B3811" t="s">
        <v>54</v>
      </c>
      <c r="C3811" t="s">
        <v>27</v>
      </c>
    </row>
    <row r="3812" spans="1:3" x14ac:dyDescent="0.2">
      <c r="A3812">
        <v>38050</v>
      </c>
      <c r="B3812" t="s">
        <v>54</v>
      </c>
      <c r="C3812" t="s">
        <v>27</v>
      </c>
    </row>
    <row r="3813" spans="1:3" x14ac:dyDescent="0.2">
      <c r="A3813">
        <v>36238</v>
      </c>
      <c r="B3813" t="s">
        <v>54</v>
      </c>
      <c r="C3813" t="s">
        <v>27</v>
      </c>
    </row>
    <row r="3814" spans="1:3" x14ac:dyDescent="0.2">
      <c r="A3814">
        <v>15987</v>
      </c>
      <c r="B3814" t="s">
        <v>54</v>
      </c>
      <c r="C3814" t="s">
        <v>27</v>
      </c>
    </row>
    <row r="3815" spans="1:3" x14ac:dyDescent="0.2">
      <c r="A3815">
        <v>53585</v>
      </c>
      <c r="B3815" t="s">
        <v>54</v>
      </c>
      <c r="C3815" t="s">
        <v>27</v>
      </c>
    </row>
    <row r="3816" spans="1:3" x14ac:dyDescent="0.2">
      <c r="A3816">
        <v>21488</v>
      </c>
      <c r="B3816" t="s">
        <v>54</v>
      </c>
      <c r="C3816" t="s">
        <v>27</v>
      </c>
    </row>
    <row r="3817" spans="1:3" x14ac:dyDescent="0.2">
      <c r="A3817">
        <v>26162</v>
      </c>
      <c r="B3817" t="s">
        <v>54</v>
      </c>
      <c r="C3817" t="s">
        <v>27</v>
      </c>
    </row>
    <row r="3818" spans="1:3" x14ac:dyDescent="0.2">
      <c r="A3818">
        <v>12665</v>
      </c>
      <c r="B3818" t="s">
        <v>54</v>
      </c>
      <c r="C3818" t="s">
        <v>27</v>
      </c>
    </row>
    <row r="3819" spans="1:3" x14ac:dyDescent="0.2">
      <c r="A3819">
        <v>20873</v>
      </c>
      <c r="B3819" t="s">
        <v>54</v>
      </c>
      <c r="C3819" t="s">
        <v>27</v>
      </c>
    </row>
    <row r="3820" spans="1:3" x14ac:dyDescent="0.2">
      <c r="A3820">
        <v>10398</v>
      </c>
      <c r="B3820" t="s">
        <v>54</v>
      </c>
      <c r="C3820" t="s">
        <v>27</v>
      </c>
    </row>
    <row r="3821" spans="1:3" x14ac:dyDescent="0.2">
      <c r="A3821">
        <v>30866</v>
      </c>
      <c r="B3821" t="s">
        <v>54</v>
      </c>
      <c r="C3821" t="s">
        <v>27</v>
      </c>
    </row>
    <row r="3822" spans="1:3" x14ac:dyDescent="0.2">
      <c r="A3822">
        <v>26777</v>
      </c>
      <c r="B3822" t="s">
        <v>54</v>
      </c>
      <c r="C3822" t="s">
        <v>27</v>
      </c>
    </row>
    <row r="3823" spans="1:3" x14ac:dyDescent="0.2">
      <c r="A3823">
        <v>42352</v>
      </c>
      <c r="B3823" t="s">
        <v>54</v>
      </c>
      <c r="C3823" t="s">
        <v>27</v>
      </c>
    </row>
    <row r="3824" spans="1:3" x14ac:dyDescent="0.2">
      <c r="A3824">
        <v>20211</v>
      </c>
      <c r="B3824" t="s">
        <v>54</v>
      </c>
      <c r="C3824" t="s">
        <v>27</v>
      </c>
    </row>
    <row r="3825" spans="1:3" x14ac:dyDescent="0.2">
      <c r="A3825">
        <v>13368</v>
      </c>
      <c r="B3825" t="s">
        <v>54</v>
      </c>
      <c r="C3825" t="s">
        <v>27</v>
      </c>
    </row>
    <row r="3826" spans="1:3" x14ac:dyDescent="0.2">
      <c r="A3826">
        <v>21684</v>
      </c>
      <c r="B3826" t="s">
        <v>54</v>
      </c>
      <c r="C3826" t="s">
        <v>27</v>
      </c>
    </row>
    <row r="3827" spans="1:3" x14ac:dyDescent="0.2">
      <c r="A3827">
        <v>14577</v>
      </c>
      <c r="B3827" t="s">
        <v>54</v>
      </c>
      <c r="C3827" t="s">
        <v>27</v>
      </c>
    </row>
    <row r="3828" spans="1:3" x14ac:dyDescent="0.2">
      <c r="A3828">
        <v>12486</v>
      </c>
      <c r="B3828" t="s">
        <v>54</v>
      </c>
      <c r="C3828" t="s">
        <v>27</v>
      </c>
    </row>
    <row r="3829" spans="1:3" x14ac:dyDescent="0.2">
      <c r="A3829">
        <v>16203</v>
      </c>
      <c r="B3829" t="s">
        <v>54</v>
      </c>
      <c r="C3829" t="s">
        <v>27</v>
      </c>
    </row>
    <row r="3830" spans="1:3" x14ac:dyDescent="0.2">
      <c r="A3830">
        <v>15273</v>
      </c>
      <c r="B3830" t="s">
        <v>54</v>
      </c>
      <c r="C3830" t="s">
        <v>27</v>
      </c>
    </row>
    <row r="3831" spans="1:3" x14ac:dyDescent="0.2">
      <c r="A3831">
        <v>15865</v>
      </c>
      <c r="B3831" t="s">
        <v>54</v>
      </c>
      <c r="C3831" t="s">
        <v>27</v>
      </c>
    </row>
    <row r="3832" spans="1:3" x14ac:dyDescent="0.2">
      <c r="A3832">
        <v>6867</v>
      </c>
      <c r="B3832" t="s">
        <v>54</v>
      </c>
      <c r="C3832" t="s">
        <v>27</v>
      </c>
    </row>
    <row r="3833" spans="1:3" x14ac:dyDescent="0.2">
      <c r="A3833">
        <v>9635</v>
      </c>
      <c r="B3833" t="s">
        <v>54</v>
      </c>
      <c r="C3833" t="s">
        <v>27</v>
      </c>
    </row>
    <row r="3834" spans="1:3" x14ac:dyDescent="0.2">
      <c r="A3834">
        <v>10112</v>
      </c>
      <c r="B3834" t="s">
        <v>54</v>
      </c>
      <c r="C3834" t="s">
        <v>27</v>
      </c>
    </row>
    <row r="3835" spans="1:3" x14ac:dyDescent="0.2">
      <c r="A3835">
        <v>9381</v>
      </c>
      <c r="B3835" t="s">
        <v>54</v>
      </c>
      <c r="C3835" t="s">
        <v>27</v>
      </c>
    </row>
    <row r="3836" spans="1:3" x14ac:dyDescent="0.2">
      <c r="A3836">
        <v>10492</v>
      </c>
      <c r="B3836" t="s">
        <v>54</v>
      </c>
      <c r="C3836" t="s">
        <v>27</v>
      </c>
    </row>
    <row r="3837" spans="1:3" x14ac:dyDescent="0.2">
      <c r="A3837">
        <v>20285</v>
      </c>
      <c r="B3837" t="s">
        <v>54</v>
      </c>
      <c r="C3837" t="s">
        <v>27</v>
      </c>
    </row>
    <row r="3838" spans="1:3" x14ac:dyDescent="0.2">
      <c r="A3838">
        <v>15732</v>
      </c>
      <c r="B3838" t="s">
        <v>54</v>
      </c>
      <c r="C3838" t="s">
        <v>27</v>
      </c>
    </row>
    <row r="3839" spans="1:3" x14ac:dyDescent="0.2">
      <c r="A3839">
        <v>22832</v>
      </c>
      <c r="B3839" t="s">
        <v>54</v>
      </c>
      <c r="C3839" t="s">
        <v>27</v>
      </c>
    </row>
    <row r="3840" spans="1:3" x14ac:dyDescent="0.2">
      <c r="A3840">
        <v>21174</v>
      </c>
      <c r="B3840" t="s">
        <v>54</v>
      </c>
      <c r="C3840" t="s">
        <v>27</v>
      </c>
    </row>
    <row r="3841" spans="1:3" x14ac:dyDescent="0.2">
      <c r="A3841">
        <v>5864</v>
      </c>
      <c r="B3841" t="s">
        <v>54</v>
      </c>
      <c r="C3841" t="s">
        <v>27</v>
      </c>
    </row>
    <row r="3842" spans="1:3" x14ac:dyDescent="0.2">
      <c r="A3842">
        <v>26902</v>
      </c>
      <c r="B3842" t="s">
        <v>54</v>
      </c>
      <c r="C3842" t="s">
        <v>27</v>
      </c>
    </row>
    <row r="3843" spans="1:3" x14ac:dyDescent="0.2">
      <c r="A3843">
        <v>17727</v>
      </c>
      <c r="B3843" t="s">
        <v>54</v>
      </c>
      <c r="C3843" t="s">
        <v>27</v>
      </c>
    </row>
    <row r="3844" spans="1:3" x14ac:dyDescent="0.2">
      <c r="A3844">
        <v>10687</v>
      </c>
      <c r="B3844" t="s">
        <v>54</v>
      </c>
      <c r="C3844" t="s">
        <v>27</v>
      </c>
    </row>
    <row r="3845" spans="1:3" x14ac:dyDescent="0.2">
      <c r="A3845">
        <v>8299</v>
      </c>
      <c r="B3845" t="s">
        <v>54</v>
      </c>
      <c r="C3845" t="s">
        <v>27</v>
      </c>
    </row>
    <row r="3846" spans="1:3" x14ac:dyDescent="0.2">
      <c r="A3846">
        <v>44095</v>
      </c>
      <c r="B3846" t="s">
        <v>54</v>
      </c>
      <c r="C3846" t="s">
        <v>27</v>
      </c>
    </row>
    <row r="3847" spans="1:3" x14ac:dyDescent="0.2">
      <c r="A3847">
        <v>5938</v>
      </c>
      <c r="B3847" t="s">
        <v>54</v>
      </c>
      <c r="C3847" t="s">
        <v>27</v>
      </c>
    </row>
    <row r="3848" spans="1:3" x14ac:dyDescent="0.2">
      <c r="A3848">
        <v>13618</v>
      </c>
      <c r="B3848" t="s">
        <v>54</v>
      </c>
      <c r="C3848" t="s">
        <v>27</v>
      </c>
    </row>
    <row r="3849" spans="1:3" x14ac:dyDescent="0.2">
      <c r="A3849">
        <v>23691</v>
      </c>
      <c r="B3849" t="s">
        <v>54</v>
      </c>
      <c r="C3849" t="s">
        <v>27</v>
      </c>
    </row>
    <row r="3850" spans="1:3" x14ac:dyDescent="0.2">
      <c r="A3850">
        <v>5360</v>
      </c>
      <c r="B3850" t="s">
        <v>54</v>
      </c>
      <c r="C3850" t="s">
        <v>27</v>
      </c>
    </row>
    <row r="3851" spans="1:3" x14ac:dyDescent="0.2">
      <c r="A3851">
        <v>10851</v>
      </c>
      <c r="B3851" t="s">
        <v>54</v>
      </c>
      <c r="C3851" t="s">
        <v>27</v>
      </c>
    </row>
    <row r="3852" spans="1:3" x14ac:dyDescent="0.2">
      <c r="A3852">
        <v>15463</v>
      </c>
      <c r="B3852" t="s">
        <v>54</v>
      </c>
      <c r="C3852" t="s">
        <v>31</v>
      </c>
    </row>
    <row r="3853" spans="1:3" x14ac:dyDescent="0.2">
      <c r="A3853">
        <v>9178</v>
      </c>
      <c r="B3853" t="s">
        <v>54</v>
      </c>
      <c r="C3853" t="s">
        <v>27</v>
      </c>
    </row>
    <row r="3854" spans="1:3" x14ac:dyDescent="0.2">
      <c r="A3854">
        <v>8141</v>
      </c>
      <c r="B3854" t="s">
        <v>54</v>
      </c>
      <c r="C3854" t="s">
        <v>27</v>
      </c>
    </row>
    <row r="3855" spans="1:3" x14ac:dyDescent="0.2">
      <c r="A3855">
        <v>15700</v>
      </c>
      <c r="B3855" t="s">
        <v>54</v>
      </c>
      <c r="C3855" t="s">
        <v>27</v>
      </c>
    </row>
    <row r="3856" spans="1:3" x14ac:dyDescent="0.2">
      <c r="A3856">
        <v>15827</v>
      </c>
      <c r="B3856" t="s">
        <v>54</v>
      </c>
      <c r="C3856" t="s">
        <v>27</v>
      </c>
    </row>
    <row r="3857" spans="1:3" x14ac:dyDescent="0.2">
      <c r="A3857">
        <v>11291</v>
      </c>
      <c r="B3857" t="s">
        <v>54</v>
      </c>
      <c r="C3857" t="s">
        <v>27</v>
      </c>
    </row>
    <row r="3858" spans="1:3" x14ac:dyDescent="0.2">
      <c r="A3858">
        <v>6524</v>
      </c>
      <c r="B3858" t="s">
        <v>54</v>
      </c>
      <c r="C3858" t="s">
        <v>31</v>
      </c>
    </row>
    <row r="3859" spans="1:3" x14ac:dyDescent="0.2">
      <c r="A3859">
        <v>10005</v>
      </c>
      <c r="B3859" t="s">
        <v>54</v>
      </c>
      <c r="C3859" t="s">
        <v>27</v>
      </c>
    </row>
    <row r="3860" spans="1:3" x14ac:dyDescent="0.2">
      <c r="A3860">
        <v>5156</v>
      </c>
      <c r="B3860" t="s">
        <v>54</v>
      </c>
      <c r="C3860" t="s">
        <v>27</v>
      </c>
    </row>
    <row r="3861" spans="1:3" x14ac:dyDescent="0.2">
      <c r="A3861">
        <v>6212</v>
      </c>
      <c r="B3861" t="s">
        <v>54</v>
      </c>
      <c r="C3861" t="s">
        <v>31</v>
      </c>
    </row>
    <row r="3862" spans="1:3" x14ac:dyDescent="0.2">
      <c r="A3862">
        <v>12797</v>
      </c>
      <c r="B3862" t="s">
        <v>54</v>
      </c>
      <c r="C3862" t="s">
        <v>27</v>
      </c>
    </row>
    <row r="3863" spans="1:3" x14ac:dyDescent="0.2">
      <c r="A3863">
        <v>17371</v>
      </c>
      <c r="B3863" t="s">
        <v>54</v>
      </c>
      <c r="C3863" t="s">
        <v>27</v>
      </c>
    </row>
    <row r="3864" spans="1:3" x14ac:dyDescent="0.2">
      <c r="A3864">
        <v>5761</v>
      </c>
      <c r="B3864" t="s">
        <v>54</v>
      </c>
      <c r="C3864" t="s">
        <v>27</v>
      </c>
    </row>
    <row r="3865" spans="1:3" x14ac:dyDescent="0.2">
      <c r="A3865">
        <v>14974</v>
      </c>
      <c r="B3865" t="s">
        <v>54</v>
      </c>
      <c r="C3865" t="s">
        <v>27</v>
      </c>
    </row>
    <row r="3866" spans="1:3" x14ac:dyDescent="0.2">
      <c r="A3866">
        <v>10387</v>
      </c>
      <c r="B3866" t="s">
        <v>54</v>
      </c>
      <c r="C3866" t="s">
        <v>27</v>
      </c>
    </row>
    <row r="3867" spans="1:3" x14ac:dyDescent="0.2">
      <c r="A3867">
        <v>23098</v>
      </c>
      <c r="B3867" t="s">
        <v>54</v>
      </c>
      <c r="C3867" t="s">
        <v>31</v>
      </c>
    </row>
    <row r="3868" spans="1:3" x14ac:dyDescent="0.2">
      <c r="A3868">
        <v>7364</v>
      </c>
      <c r="B3868" t="s">
        <v>54</v>
      </c>
      <c r="C3868" t="s">
        <v>27</v>
      </c>
    </row>
    <row r="3869" spans="1:3" x14ac:dyDescent="0.2">
      <c r="A3869">
        <v>10509</v>
      </c>
      <c r="B3869" t="s">
        <v>54</v>
      </c>
      <c r="C3869" t="s">
        <v>27</v>
      </c>
    </row>
    <row r="3870" spans="1:3" x14ac:dyDescent="0.2">
      <c r="A3870">
        <v>5175</v>
      </c>
      <c r="B3870" t="s">
        <v>54</v>
      </c>
      <c r="C3870" t="s">
        <v>27</v>
      </c>
    </row>
    <row r="3871" spans="1:3" x14ac:dyDescent="0.2">
      <c r="A3871">
        <v>10588</v>
      </c>
      <c r="B3871" t="s">
        <v>54</v>
      </c>
      <c r="C3871" t="s">
        <v>27</v>
      </c>
    </row>
    <row r="3872" spans="1:3" x14ac:dyDescent="0.2">
      <c r="A3872">
        <v>10134</v>
      </c>
      <c r="B3872" t="s">
        <v>54</v>
      </c>
      <c r="C3872" t="s">
        <v>27</v>
      </c>
    </row>
    <row r="3873" spans="1:3" x14ac:dyDescent="0.2">
      <c r="A3873">
        <v>14736</v>
      </c>
      <c r="B3873" t="s">
        <v>54</v>
      </c>
      <c r="C3873" t="s">
        <v>27</v>
      </c>
    </row>
    <row r="3874" spans="1:3" x14ac:dyDescent="0.2">
      <c r="A3874">
        <v>8142</v>
      </c>
      <c r="B3874" t="s">
        <v>54</v>
      </c>
      <c r="C3874" t="s">
        <v>27</v>
      </c>
    </row>
    <row r="3875" spans="1:3" x14ac:dyDescent="0.2">
      <c r="A3875">
        <v>7775</v>
      </c>
      <c r="B3875" t="s">
        <v>54</v>
      </c>
      <c r="C3875" t="s">
        <v>27</v>
      </c>
    </row>
    <row r="3876" spans="1:3" x14ac:dyDescent="0.2">
      <c r="A3876">
        <v>8705</v>
      </c>
      <c r="B3876" t="s">
        <v>54</v>
      </c>
      <c r="C3876" t="s">
        <v>31</v>
      </c>
    </row>
    <row r="3877" spans="1:3" x14ac:dyDescent="0.2">
      <c r="A3877">
        <v>10555</v>
      </c>
      <c r="B3877" t="s">
        <v>54</v>
      </c>
      <c r="C3877" t="s">
        <v>27</v>
      </c>
    </row>
    <row r="3878" spans="1:3" x14ac:dyDescent="0.2">
      <c r="A3878">
        <v>10016</v>
      </c>
      <c r="B3878" t="s">
        <v>54</v>
      </c>
      <c r="C3878" t="s">
        <v>27</v>
      </c>
    </row>
    <row r="3879" spans="1:3" x14ac:dyDescent="0.2">
      <c r="A3879">
        <v>5060</v>
      </c>
      <c r="B3879" t="s">
        <v>54</v>
      </c>
      <c r="C3879" t="s">
        <v>27</v>
      </c>
    </row>
    <row r="3880" spans="1:3" x14ac:dyDescent="0.2">
      <c r="A3880">
        <v>9010</v>
      </c>
      <c r="B3880" t="s">
        <v>54</v>
      </c>
      <c r="C3880" t="s">
        <v>27</v>
      </c>
    </row>
    <row r="3881" spans="1:3" x14ac:dyDescent="0.2">
      <c r="A3881">
        <v>7514</v>
      </c>
      <c r="B3881" t="s">
        <v>54</v>
      </c>
      <c r="C3881" t="s">
        <v>27</v>
      </c>
    </row>
    <row r="3882" spans="1:3" x14ac:dyDescent="0.2">
      <c r="A3882">
        <v>15358</v>
      </c>
      <c r="B3882" t="s">
        <v>54</v>
      </c>
      <c r="C3882" t="s">
        <v>27</v>
      </c>
    </row>
    <row r="3883" spans="1:3" x14ac:dyDescent="0.2">
      <c r="A3883">
        <v>5838</v>
      </c>
      <c r="B3883" t="s">
        <v>54</v>
      </c>
      <c r="C3883" t="s">
        <v>27</v>
      </c>
    </row>
    <row r="3884" spans="1:3" x14ac:dyDescent="0.2">
      <c r="A3884">
        <v>5218</v>
      </c>
      <c r="B3884" t="s">
        <v>54</v>
      </c>
      <c r="C3884" t="s">
        <v>27</v>
      </c>
    </row>
    <row r="3885" spans="1:3" x14ac:dyDescent="0.2">
      <c r="A3885">
        <v>12801</v>
      </c>
      <c r="B3885" t="s">
        <v>54</v>
      </c>
      <c r="C3885" t="s">
        <v>27</v>
      </c>
    </row>
    <row r="3886" spans="1:3" x14ac:dyDescent="0.2">
      <c r="A3886">
        <v>12377</v>
      </c>
      <c r="B3886" t="s">
        <v>54</v>
      </c>
      <c r="C3886" t="s">
        <v>27</v>
      </c>
    </row>
    <row r="3887" spans="1:3" x14ac:dyDescent="0.2">
      <c r="A3887">
        <v>4489</v>
      </c>
      <c r="B3887" t="s">
        <v>54</v>
      </c>
      <c r="C3887" t="s">
        <v>27</v>
      </c>
    </row>
    <row r="3888" spans="1:3" x14ac:dyDescent="0.2">
      <c r="A3888">
        <v>5523</v>
      </c>
      <c r="B3888" t="s">
        <v>54</v>
      </c>
      <c r="C3888" t="s">
        <v>27</v>
      </c>
    </row>
    <row r="3889" spans="1:3" x14ac:dyDescent="0.2">
      <c r="A3889">
        <v>4681</v>
      </c>
      <c r="B3889" t="s">
        <v>54</v>
      </c>
      <c r="C3889" t="s">
        <v>27</v>
      </c>
    </row>
    <row r="3890" spans="1:3" x14ac:dyDescent="0.2">
      <c r="A3890">
        <v>5930</v>
      </c>
      <c r="B3890" t="s">
        <v>54</v>
      </c>
      <c r="C3890" t="s">
        <v>27</v>
      </c>
    </row>
    <row r="3891" spans="1:3" x14ac:dyDescent="0.2">
      <c r="A3891">
        <v>4150</v>
      </c>
      <c r="B3891" t="s">
        <v>54</v>
      </c>
      <c r="C3891" t="s">
        <v>27</v>
      </c>
    </row>
    <row r="3892" spans="1:3" x14ac:dyDescent="0.2">
      <c r="A3892">
        <v>10125</v>
      </c>
      <c r="B3892" t="s">
        <v>54</v>
      </c>
      <c r="C3892" t="s">
        <v>27</v>
      </c>
    </row>
    <row r="3893" spans="1:3" x14ac:dyDescent="0.2">
      <c r="A3893">
        <v>5099</v>
      </c>
      <c r="B3893" t="s">
        <v>54</v>
      </c>
      <c r="C3893" t="s">
        <v>27</v>
      </c>
    </row>
    <row r="3894" spans="1:3" x14ac:dyDescent="0.2">
      <c r="A3894">
        <v>15636</v>
      </c>
      <c r="B3894" t="s">
        <v>54</v>
      </c>
      <c r="C3894" t="s">
        <v>27</v>
      </c>
    </row>
    <row r="3895" spans="1:3" x14ac:dyDescent="0.2">
      <c r="A3895">
        <v>8441</v>
      </c>
      <c r="B3895" t="s">
        <v>54</v>
      </c>
      <c r="C3895" t="s">
        <v>27</v>
      </c>
    </row>
    <row r="3896" spans="1:3" x14ac:dyDescent="0.2">
      <c r="A3896">
        <v>5111</v>
      </c>
      <c r="B3896" t="s">
        <v>54</v>
      </c>
      <c r="C3896" t="s">
        <v>27</v>
      </c>
    </row>
    <row r="3897" spans="1:3" x14ac:dyDescent="0.2">
      <c r="A3897">
        <v>7133</v>
      </c>
      <c r="B3897" t="s">
        <v>54</v>
      </c>
      <c r="C3897" t="s">
        <v>27</v>
      </c>
    </row>
    <row r="3898" spans="1:3" x14ac:dyDescent="0.2">
      <c r="A3898">
        <v>5638</v>
      </c>
      <c r="B3898" t="s">
        <v>54</v>
      </c>
      <c r="C3898" t="s">
        <v>27</v>
      </c>
    </row>
    <row r="3899" spans="1:3" x14ac:dyDescent="0.2">
      <c r="A3899">
        <v>4630</v>
      </c>
      <c r="B3899" t="s">
        <v>54</v>
      </c>
      <c r="C3899" t="s">
        <v>27</v>
      </c>
    </row>
    <row r="3900" spans="1:3" x14ac:dyDescent="0.2">
      <c r="A3900">
        <v>5264</v>
      </c>
      <c r="B3900" t="s">
        <v>54</v>
      </c>
      <c r="C3900" t="s">
        <v>31</v>
      </c>
    </row>
    <row r="3901" spans="1:3" x14ac:dyDescent="0.2">
      <c r="A3901">
        <v>26590</v>
      </c>
      <c r="B3901" t="s">
        <v>54</v>
      </c>
      <c r="C3901" t="s">
        <v>27</v>
      </c>
    </row>
    <row r="3902" spans="1:3" x14ac:dyDescent="0.2">
      <c r="A3902">
        <v>5875</v>
      </c>
      <c r="B3902" t="s">
        <v>54</v>
      </c>
      <c r="C3902" t="s">
        <v>27</v>
      </c>
    </row>
    <row r="3903" spans="1:3" x14ac:dyDescent="0.2">
      <c r="A3903">
        <v>10184</v>
      </c>
      <c r="B3903" t="s">
        <v>54</v>
      </c>
      <c r="C3903" t="s">
        <v>27</v>
      </c>
    </row>
    <row r="3904" spans="1:3" x14ac:dyDescent="0.2">
      <c r="A3904">
        <v>5588</v>
      </c>
      <c r="B3904" t="s">
        <v>54</v>
      </c>
      <c r="C3904" t="s">
        <v>27</v>
      </c>
    </row>
    <row r="3905" spans="1:3" x14ac:dyDescent="0.2">
      <c r="A3905">
        <v>3873</v>
      </c>
      <c r="B3905" t="s">
        <v>54</v>
      </c>
      <c r="C3905" t="s">
        <v>27</v>
      </c>
    </row>
    <row r="3906" spans="1:3" x14ac:dyDescent="0.2">
      <c r="A3906">
        <v>3629</v>
      </c>
      <c r="B3906" t="s">
        <v>54</v>
      </c>
      <c r="C3906" t="s">
        <v>27</v>
      </c>
    </row>
    <row r="3907" spans="1:3" x14ac:dyDescent="0.2">
      <c r="A3907">
        <v>3041</v>
      </c>
      <c r="B3907" t="s">
        <v>54</v>
      </c>
      <c r="C3907" t="s">
        <v>27</v>
      </c>
    </row>
    <row r="3908" spans="1:3" x14ac:dyDescent="0.2">
      <c r="A3908">
        <v>7021</v>
      </c>
      <c r="B3908" t="s">
        <v>54</v>
      </c>
      <c r="C3908" t="s">
        <v>27</v>
      </c>
    </row>
    <row r="3909" spans="1:3" x14ac:dyDescent="0.2">
      <c r="A3909">
        <v>6064</v>
      </c>
      <c r="B3909" t="s">
        <v>54</v>
      </c>
      <c r="C3909" t="s">
        <v>40</v>
      </c>
    </row>
    <row r="3910" spans="1:3" x14ac:dyDescent="0.2">
      <c r="A3910">
        <v>18364</v>
      </c>
      <c r="B3910" t="s">
        <v>54</v>
      </c>
      <c r="C3910" t="s">
        <v>27</v>
      </c>
    </row>
    <row r="3911" spans="1:3" x14ac:dyDescent="0.2">
      <c r="A3911">
        <v>3600</v>
      </c>
      <c r="B3911" t="s">
        <v>54</v>
      </c>
      <c r="C3911" t="s">
        <v>27</v>
      </c>
    </row>
    <row r="3912" spans="1:3" x14ac:dyDescent="0.2">
      <c r="A3912">
        <v>6511</v>
      </c>
      <c r="B3912" t="s">
        <v>54</v>
      </c>
      <c r="C3912" t="s">
        <v>27</v>
      </c>
    </row>
    <row r="3913" spans="1:3" x14ac:dyDescent="0.2">
      <c r="A3913">
        <v>23144</v>
      </c>
      <c r="B3913" t="s">
        <v>54</v>
      </c>
      <c r="C3913" t="s">
        <v>27</v>
      </c>
    </row>
    <row r="3914" spans="1:3" x14ac:dyDescent="0.2">
      <c r="A3914">
        <v>5050</v>
      </c>
      <c r="B3914" t="s">
        <v>54</v>
      </c>
      <c r="C3914" t="s">
        <v>27</v>
      </c>
    </row>
    <row r="3915" spans="1:3" x14ac:dyDescent="0.2">
      <c r="A3915">
        <v>3232</v>
      </c>
      <c r="B3915" t="s">
        <v>54</v>
      </c>
      <c r="C3915" t="s">
        <v>31</v>
      </c>
    </row>
    <row r="3916" spans="1:3" x14ac:dyDescent="0.2">
      <c r="A3916">
        <v>3292</v>
      </c>
      <c r="B3916" t="s">
        <v>54</v>
      </c>
      <c r="C3916" t="s">
        <v>27</v>
      </c>
    </row>
    <row r="3917" spans="1:3" x14ac:dyDescent="0.2">
      <c r="A3917">
        <v>12125</v>
      </c>
      <c r="B3917" t="s">
        <v>54</v>
      </c>
      <c r="C3917" t="s">
        <v>27</v>
      </c>
    </row>
    <row r="3918" spans="1:3" x14ac:dyDescent="0.2">
      <c r="A3918">
        <v>6095</v>
      </c>
      <c r="B3918" t="s">
        <v>54</v>
      </c>
      <c r="C3918" t="s">
        <v>31</v>
      </c>
    </row>
    <row r="3919" spans="1:3" x14ac:dyDescent="0.2">
      <c r="A3919">
        <v>3244</v>
      </c>
      <c r="B3919" t="s">
        <v>54</v>
      </c>
      <c r="C3919" t="s">
        <v>31</v>
      </c>
    </row>
    <row r="3920" spans="1:3" x14ac:dyDescent="0.2">
      <c r="A3920">
        <v>7695</v>
      </c>
      <c r="B3920" t="s">
        <v>54</v>
      </c>
      <c r="C3920" t="s">
        <v>27</v>
      </c>
    </row>
    <row r="3921" spans="1:3" x14ac:dyDescent="0.2">
      <c r="A3921">
        <v>8244</v>
      </c>
      <c r="B3921" t="s">
        <v>54</v>
      </c>
      <c r="C3921" t="s">
        <v>27</v>
      </c>
    </row>
    <row r="3922" spans="1:3" x14ac:dyDescent="0.2">
      <c r="A3922">
        <v>6110</v>
      </c>
      <c r="B3922" t="s">
        <v>54</v>
      </c>
      <c r="C3922" t="s">
        <v>27</v>
      </c>
    </row>
    <row r="3923" spans="1:3" x14ac:dyDescent="0.2">
      <c r="A3923">
        <v>8721</v>
      </c>
      <c r="B3923" t="s">
        <v>54</v>
      </c>
      <c r="C3923" t="s">
        <v>31</v>
      </c>
    </row>
    <row r="3924" spans="1:3" x14ac:dyDescent="0.2">
      <c r="A3924">
        <v>7445</v>
      </c>
      <c r="B3924" t="s">
        <v>54</v>
      </c>
      <c r="C3924" t="s">
        <v>27</v>
      </c>
    </row>
    <row r="3925" spans="1:3" x14ac:dyDescent="0.2">
      <c r="A3925">
        <v>3706</v>
      </c>
      <c r="B3925" t="s">
        <v>54</v>
      </c>
      <c r="C3925" t="s">
        <v>27</v>
      </c>
    </row>
    <row r="3926" spans="1:3" x14ac:dyDescent="0.2">
      <c r="A3926">
        <v>9363</v>
      </c>
      <c r="B3926" t="s">
        <v>54</v>
      </c>
      <c r="C3926" t="s">
        <v>27</v>
      </c>
    </row>
    <row r="3927" spans="1:3" x14ac:dyDescent="0.2">
      <c r="A3927">
        <v>5375</v>
      </c>
      <c r="B3927" t="s">
        <v>54</v>
      </c>
      <c r="C3927" t="s">
        <v>27</v>
      </c>
    </row>
    <row r="3928" spans="1:3" x14ac:dyDescent="0.2">
      <c r="A3928">
        <v>5036</v>
      </c>
      <c r="B3928" t="s">
        <v>54</v>
      </c>
      <c r="C3928" t="s">
        <v>27</v>
      </c>
    </row>
    <row r="3929" spans="1:3" x14ac:dyDescent="0.2">
      <c r="A3929">
        <v>3620</v>
      </c>
      <c r="B3929" t="s">
        <v>54</v>
      </c>
      <c r="C3929" t="s">
        <v>27</v>
      </c>
    </row>
    <row r="3930" spans="1:3" x14ac:dyDescent="0.2">
      <c r="A3930">
        <v>10001</v>
      </c>
      <c r="B3930" t="s">
        <v>54</v>
      </c>
      <c r="C3930" t="s">
        <v>27</v>
      </c>
    </row>
    <row r="3931" spans="1:3" x14ac:dyDescent="0.2">
      <c r="A3931">
        <v>6008</v>
      </c>
      <c r="B3931" t="s">
        <v>54</v>
      </c>
      <c r="C3931" t="s">
        <v>27</v>
      </c>
    </row>
    <row r="3932" spans="1:3" x14ac:dyDescent="0.2">
      <c r="A3932">
        <v>8820</v>
      </c>
      <c r="B3932" t="s">
        <v>54</v>
      </c>
      <c r="C3932" t="s">
        <v>27</v>
      </c>
    </row>
    <row r="3933" spans="1:3" x14ac:dyDescent="0.2">
      <c r="A3933">
        <v>6420</v>
      </c>
      <c r="B3933" t="s">
        <v>54</v>
      </c>
      <c r="C3933" t="s">
        <v>27</v>
      </c>
    </row>
    <row r="3934" spans="1:3" x14ac:dyDescent="0.2">
      <c r="A3934">
        <v>7425</v>
      </c>
      <c r="B3934" t="s">
        <v>54</v>
      </c>
      <c r="C3934" t="s">
        <v>27</v>
      </c>
    </row>
    <row r="3935" spans="1:3" x14ac:dyDescent="0.2">
      <c r="A3935">
        <v>22206</v>
      </c>
      <c r="B3935" t="s">
        <v>54</v>
      </c>
      <c r="C3935" t="s">
        <v>27</v>
      </c>
    </row>
    <row r="3936" spans="1:3" x14ac:dyDescent="0.2">
      <c r="A3936">
        <v>6660</v>
      </c>
      <c r="B3936" t="s">
        <v>54</v>
      </c>
      <c r="C3936" t="s">
        <v>27</v>
      </c>
    </row>
    <row r="3937" spans="1:3" x14ac:dyDescent="0.2">
      <c r="A3937">
        <v>2750</v>
      </c>
      <c r="B3937" t="s">
        <v>54</v>
      </c>
      <c r="C3937" t="s">
        <v>31</v>
      </c>
    </row>
    <row r="3938" spans="1:3" x14ac:dyDescent="0.2">
      <c r="A3938">
        <v>3300</v>
      </c>
      <c r="B3938" t="s">
        <v>54</v>
      </c>
      <c r="C3938" t="s">
        <v>27</v>
      </c>
    </row>
    <row r="3939" spans="1:3" x14ac:dyDescent="0.2">
      <c r="A3939">
        <v>4305</v>
      </c>
      <c r="B3939" t="s">
        <v>54</v>
      </c>
      <c r="C3939" t="s">
        <v>27</v>
      </c>
    </row>
    <row r="3940" spans="1:3" x14ac:dyDescent="0.2">
      <c r="A3940">
        <v>10505</v>
      </c>
      <c r="B3940" t="s">
        <v>54</v>
      </c>
      <c r="C3940" t="s">
        <v>27</v>
      </c>
    </row>
    <row r="3941" spans="1:3" x14ac:dyDescent="0.2">
      <c r="A3941">
        <v>6010</v>
      </c>
      <c r="B3941" t="s">
        <v>54</v>
      </c>
      <c r="C3941" t="s">
        <v>27</v>
      </c>
    </row>
    <row r="3942" spans="1:3" x14ac:dyDescent="0.2">
      <c r="A3942">
        <v>3155</v>
      </c>
      <c r="B3942" t="s">
        <v>54</v>
      </c>
      <c r="C3942" t="s">
        <v>27</v>
      </c>
    </row>
    <row r="3943" spans="1:3" x14ac:dyDescent="0.2">
      <c r="A3943">
        <v>3097</v>
      </c>
      <c r="B3943" t="s">
        <v>54</v>
      </c>
      <c r="C3943" t="s">
        <v>27</v>
      </c>
    </row>
    <row r="3944" spans="1:3" x14ac:dyDescent="0.2">
      <c r="A3944">
        <v>8030</v>
      </c>
      <c r="B3944" t="s">
        <v>54</v>
      </c>
      <c r="C3944" t="s">
        <v>27</v>
      </c>
    </row>
    <row r="3945" spans="1:3" x14ac:dyDescent="0.2">
      <c r="A3945">
        <v>4638</v>
      </c>
      <c r="B3945" t="s">
        <v>54</v>
      </c>
      <c r="C3945" t="s">
        <v>27</v>
      </c>
    </row>
    <row r="3946" spans="1:3" x14ac:dyDescent="0.2">
      <c r="A3946">
        <v>2602</v>
      </c>
      <c r="B3946" t="s">
        <v>54</v>
      </c>
      <c r="C3946" t="s">
        <v>27</v>
      </c>
    </row>
    <row r="3947" spans="1:3" x14ac:dyDescent="0.2">
      <c r="A3947">
        <v>4462</v>
      </c>
      <c r="B3947" t="s">
        <v>54</v>
      </c>
      <c r="C3947" t="s">
        <v>27</v>
      </c>
    </row>
    <row r="3948" spans="1:3" x14ac:dyDescent="0.2">
      <c r="A3948">
        <v>3530</v>
      </c>
      <c r="B3948" t="s">
        <v>54</v>
      </c>
      <c r="C3948" t="s">
        <v>27</v>
      </c>
    </row>
    <row r="3949" spans="1:3" x14ac:dyDescent="0.2">
      <c r="A3949">
        <v>3590</v>
      </c>
      <c r="B3949" t="s">
        <v>54</v>
      </c>
      <c r="C3949" t="s">
        <v>27</v>
      </c>
    </row>
    <row r="3950" spans="1:3" x14ac:dyDescent="0.2">
      <c r="A3950">
        <v>4740</v>
      </c>
      <c r="B3950" t="s">
        <v>54</v>
      </c>
      <c r="C3950" t="s">
        <v>27</v>
      </c>
    </row>
    <row r="3951" spans="1:3" x14ac:dyDescent="0.2">
      <c r="A3951">
        <v>11265</v>
      </c>
      <c r="B3951" t="s">
        <v>54</v>
      </c>
      <c r="C3951" t="s">
        <v>31</v>
      </c>
    </row>
    <row r="3952" spans="1:3" x14ac:dyDescent="0.2">
      <c r="A3952">
        <v>14292</v>
      </c>
      <c r="B3952" t="s">
        <v>54</v>
      </c>
      <c r="C3952" t="s">
        <v>27</v>
      </c>
    </row>
    <row r="3953" spans="1:3" x14ac:dyDescent="0.2">
      <c r="A3953">
        <v>3976</v>
      </c>
      <c r="B3953" t="s">
        <v>54</v>
      </c>
      <c r="C3953" t="s">
        <v>27</v>
      </c>
    </row>
    <row r="3954" spans="1:3" x14ac:dyDescent="0.2">
      <c r="A3954">
        <v>3180</v>
      </c>
      <c r="B3954" t="s">
        <v>54</v>
      </c>
      <c r="C3954" t="s">
        <v>27</v>
      </c>
    </row>
    <row r="3955" spans="1:3" x14ac:dyDescent="0.2">
      <c r="A3955">
        <v>8259</v>
      </c>
      <c r="B3955" t="s">
        <v>54</v>
      </c>
      <c r="C3955" t="s">
        <v>27</v>
      </c>
    </row>
    <row r="3956" spans="1:3" x14ac:dyDescent="0.2">
      <c r="A3956">
        <v>11661</v>
      </c>
      <c r="B3956" t="s">
        <v>54</v>
      </c>
      <c r="C3956" t="s">
        <v>27</v>
      </c>
    </row>
    <row r="3957" spans="1:3" x14ac:dyDescent="0.2">
      <c r="A3957">
        <v>5340</v>
      </c>
      <c r="B3957" t="s">
        <v>54</v>
      </c>
      <c r="C3957" t="s">
        <v>27</v>
      </c>
    </row>
    <row r="3958" spans="1:3" x14ac:dyDescent="0.2">
      <c r="A3958">
        <v>6425</v>
      </c>
      <c r="B3958" t="s">
        <v>54</v>
      </c>
      <c r="C3958" t="s">
        <v>27</v>
      </c>
    </row>
    <row r="3959" spans="1:3" x14ac:dyDescent="0.2">
      <c r="A3959">
        <v>8602</v>
      </c>
      <c r="B3959" t="s">
        <v>54</v>
      </c>
      <c r="C3959" t="s">
        <v>27</v>
      </c>
    </row>
    <row r="3960" spans="1:3" x14ac:dyDescent="0.2">
      <c r="A3960">
        <v>4120</v>
      </c>
      <c r="B3960" t="s">
        <v>54</v>
      </c>
      <c r="C3960" t="s">
        <v>27</v>
      </c>
    </row>
    <row r="3961" spans="1:3" x14ac:dyDescent="0.2">
      <c r="A3961">
        <v>3867</v>
      </c>
      <c r="B3961" t="s">
        <v>54</v>
      </c>
      <c r="C3961" t="s">
        <v>27</v>
      </c>
    </row>
    <row r="3962" spans="1:3" x14ac:dyDescent="0.2">
      <c r="A3962">
        <v>3213</v>
      </c>
      <c r="B3962" t="s">
        <v>54</v>
      </c>
      <c r="C3962" t="s">
        <v>27</v>
      </c>
    </row>
    <row r="3963" spans="1:3" x14ac:dyDescent="0.2">
      <c r="A3963">
        <v>5649</v>
      </c>
      <c r="B3963" t="s">
        <v>54</v>
      </c>
      <c r="C3963" t="s">
        <v>27</v>
      </c>
    </row>
    <row r="3964" spans="1:3" x14ac:dyDescent="0.2">
      <c r="A3964">
        <v>2457</v>
      </c>
      <c r="B3964" t="s">
        <v>54</v>
      </c>
      <c r="C3964" t="s">
        <v>27</v>
      </c>
    </row>
    <row r="3965" spans="1:3" x14ac:dyDescent="0.2">
      <c r="A3965">
        <v>3636</v>
      </c>
      <c r="B3965" t="s">
        <v>54</v>
      </c>
      <c r="C3965" t="s">
        <v>27</v>
      </c>
    </row>
    <row r="3966" spans="1:3" x14ac:dyDescent="0.2">
      <c r="A3966">
        <v>9060</v>
      </c>
      <c r="B3966" t="s">
        <v>54</v>
      </c>
      <c r="C3966" t="s">
        <v>27</v>
      </c>
    </row>
    <row r="3967" spans="1:3" x14ac:dyDescent="0.2">
      <c r="A3967">
        <v>5107</v>
      </c>
      <c r="B3967" t="s">
        <v>54</v>
      </c>
      <c r="C3967" t="s">
        <v>27</v>
      </c>
    </row>
    <row r="3968" spans="1:3" x14ac:dyDescent="0.2">
      <c r="A3968">
        <v>5614</v>
      </c>
      <c r="B3968" t="s">
        <v>54</v>
      </c>
      <c r="C3968" t="s">
        <v>27</v>
      </c>
    </row>
    <row r="3969" spans="1:3" x14ac:dyDescent="0.2">
      <c r="A3969">
        <v>8000</v>
      </c>
      <c r="B3969" t="s">
        <v>54</v>
      </c>
      <c r="C3969" t="s">
        <v>27</v>
      </c>
    </row>
    <row r="3970" spans="1:3" x14ac:dyDescent="0.2">
      <c r="A3970">
        <v>4350</v>
      </c>
      <c r="B3970" t="s">
        <v>54</v>
      </c>
      <c r="C3970" t="s">
        <v>27</v>
      </c>
    </row>
    <row r="3971" spans="1:3" x14ac:dyDescent="0.2">
      <c r="A3971">
        <v>1894</v>
      </c>
      <c r="B3971" t="s">
        <v>54</v>
      </c>
      <c r="C3971" t="s">
        <v>27</v>
      </c>
    </row>
    <row r="3972" spans="1:3" x14ac:dyDescent="0.2">
      <c r="A3972">
        <v>6075</v>
      </c>
      <c r="B3972" t="s">
        <v>54</v>
      </c>
      <c r="C3972" t="s">
        <v>27</v>
      </c>
    </row>
    <row r="3973" spans="1:3" x14ac:dyDescent="0.2">
      <c r="A3973">
        <v>3135</v>
      </c>
      <c r="B3973" t="s">
        <v>54</v>
      </c>
      <c r="C3973" t="s">
        <v>31</v>
      </c>
    </row>
    <row r="3974" spans="1:3" x14ac:dyDescent="0.2">
      <c r="A3974">
        <v>3066</v>
      </c>
      <c r="B3974" t="s">
        <v>54</v>
      </c>
      <c r="C3974" t="s">
        <v>27</v>
      </c>
    </row>
    <row r="3975" spans="1:3" x14ac:dyDescent="0.2">
      <c r="A3975">
        <v>4152</v>
      </c>
      <c r="B3975" t="s">
        <v>54</v>
      </c>
      <c r="C3975" t="s">
        <v>31</v>
      </c>
    </row>
    <row r="3976" spans="1:3" x14ac:dyDescent="0.2">
      <c r="A3976">
        <v>5473</v>
      </c>
      <c r="B3976" t="s">
        <v>54</v>
      </c>
      <c r="C3976" t="s">
        <v>31</v>
      </c>
    </row>
    <row r="3977" spans="1:3" x14ac:dyDescent="0.2">
      <c r="A3977">
        <v>3983</v>
      </c>
      <c r="B3977" t="s">
        <v>54</v>
      </c>
      <c r="C3977" t="s">
        <v>27</v>
      </c>
    </row>
    <row r="3978" spans="1:3" x14ac:dyDescent="0.2">
      <c r="A3978">
        <v>5433</v>
      </c>
      <c r="B3978" t="s">
        <v>54</v>
      </c>
      <c r="C3978" t="s">
        <v>27</v>
      </c>
    </row>
    <row r="3979" spans="1:3" x14ac:dyDescent="0.2">
      <c r="A3979">
        <v>14035</v>
      </c>
      <c r="B3979" t="s">
        <v>54</v>
      </c>
      <c r="C3979" t="s">
        <v>27</v>
      </c>
    </row>
    <row r="3980" spans="1:3" x14ac:dyDescent="0.2">
      <c r="A3980">
        <v>5380</v>
      </c>
      <c r="B3980" t="s">
        <v>54</v>
      </c>
      <c r="C3980" t="s">
        <v>27</v>
      </c>
    </row>
    <row r="3981" spans="1:3" x14ac:dyDescent="0.2">
      <c r="A3981">
        <v>2960</v>
      </c>
      <c r="B3981" t="s">
        <v>54</v>
      </c>
      <c r="C3981" t="s">
        <v>27</v>
      </c>
    </row>
    <row r="3982" spans="1:3" x14ac:dyDescent="0.2">
      <c r="A3982">
        <v>4781</v>
      </c>
      <c r="B3982" t="s">
        <v>54</v>
      </c>
      <c r="C3982" t="s">
        <v>31</v>
      </c>
    </row>
    <row r="3983" spans="1:3" x14ac:dyDescent="0.2">
      <c r="A3983">
        <v>17724</v>
      </c>
      <c r="B3983" t="s">
        <v>54</v>
      </c>
      <c r="C3983" t="s">
        <v>27</v>
      </c>
    </row>
    <row r="3984" spans="1:3" x14ac:dyDescent="0.2">
      <c r="A3984">
        <v>4350</v>
      </c>
      <c r="B3984" t="s">
        <v>54</v>
      </c>
      <c r="C3984" t="s">
        <v>27</v>
      </c>
    </row>
    <row r="3985" spans="1:3" x14ac:dyDescent="0.2">
      <c r="A3985">
        <v>3376</v>
      </c>
      <c r="B3985" t="s">
        <v>54</v>
      </c>
      <c r="C3985" t="s">
        <v>27</v>
      </c>
    </row>
    <row r="3986" spans="1:3" x14ac:dyDescent="0.2">
      <c r="A3986">
        <v>7145</v>
      </c>
      <c r="B3986" t="s">
        <v>54</v>
      </c>
      <c r="C3986" t="s">
        <v>27</v>
      </c>
    </row>
    <row r="3987" spans="1:3" x14ac:dyDescent="0.2">
      <c r="A3987">
        <v>5000</v>
      </c>
      <c r="B3987" t="s">
        <v>54</v>
      </c>
      <c r="C3987" t="s">
        <v>27</v>
      </c>
    </row>
    <row r="3988" spans="1:3" x14ac:dyDescent="0.2">
      <c r="A3988">
        <v>10509</v>
      </c>
      <c r="B3988" t="s">
        <v>54</v>
      </c>
      <c r="C3988" t="s">
        <v>27</v>
      </c>
    </row>
    <row r="3989" spans="1:3" x14ac:dyDescent="0.2">
      <c r="A3989">
        <v>7567</v>
      </c>
      <c r="B3989" t="s">
        <v>54</v>
      </c>
      <c r="C3989" t="s">
        <v>27</v>
      </c>
    </row>
    <row r="3990" spans="1:3" x14ac:dyDescent="0.2">
      <c r="A3990">
        <v>4106</v>
      </c>
      <c r="B3990" t="s">
        <v>54</v>
      </c>
      <c r="C3990" t="s">
        <v>27</v>
      </c>
    </row>
    <row r="3991" spans="1:3" x14ac:dyDescent="0.2">
      <c r="A3991">
        <v>8109</v>
      </c>
      <c r="B3991" t="s">
        <v>54</v>
      </c>
      <c r="C3991" t="s">
        <v>27</v>
      </c>
    </row>
    <row r="3992" spans="1:3" x14ac:dyDescent="0.2">
      <c r="A3992">
        <v>3050</v>
      </c>
      <c r="B3992" t="s">
        <v>54</v>
      </c>
      <c r="C3992" t="s">
        <v>27</v>
      </c>
    </row>
    <row r="3993" spans="1:3" x14ac:dyDescent="0.2">
      <c r="A3993">
        <v>6187</v>
      </c>
      <c r="B3993" t="s">
        <v>54</v>
      </c>
      <c r="C3993" t="s">
        <v>27</v>
      </c>
    </row>
    <row r="3994" spans="1:3" x14ac:dyDescent="0.2">
      <c r="A3994">
        <v>2879</v>
      </c>
      <c r="B3994" t="s">
        <v>54</v>
      </c>
      <c r="C3994" t="s">
        <v>27</v>
      </c>
    </row>
    <row r="3995" spans="1:3" x14ac:dyDescent="0.2">
      <c r="A3995">
        <v>5066</v>
      </c>
      <c r="B3995" t="s">
        <v>54</v>
      </c>
      <c r="C3995" t="s">
        <v>27</v>
      </c>
    </row>
    <row r="3996" spans="1:3" x14ac:dyDescent="0.2">
      <c r="A3996">
        <v>18000</v>
      </c>
      <c r="B3996" t="s">
        <v>54</v>
      </c>
      <c r="C3996" t="s">
        <v>27</v>
      </c>
    </row>
    <row r="3997" spans="1:3" x14ac:dyDescent="0.2">
      <c r="A3997">
        <v>1266</v>
      </c>
      <c r="B3997" t="s">
        <v>54</v>
      </c>
      <c r="C3997" t="s">
        <v>31</v>
      </c>
    </row>
    <row r="3998" spans="1:3" x14ac:dyDescent="0.2">
      <c r="A3998">
        <v>16620</v>
      </c>
      <c r="B3998" t="s">
        <v>54</v>
      </c>
      <c r="C3998" t="s">
        <v>27</v>
      </c>
    </row>
    <row r="3999" spans="1:3" x14ac:dyDescent="0.2">
      <c r="A3999">
        <v>7291</v>
      </c>
      <c r="B3999" t="s">
        <v>54</v>
      </c>
      <c r="C3999" t="s">
        <v>31</v>
      </c>
    </row>
    <row r="4000" spans="1:3" x14ac:dyDescent="0.2">
      <c r="A4000">
        <v>9077</v>
      </c>
      <c r="B4000" t="s">
        <v>54</v>
      </c>
      <c r="C4000" t="s">
        <v>27</v>
      </c>
    </row>
    <row r="4001" spans="1:3" x14ac:dyDescent="0.2">
      <c r="A4001">
        <v>10130</v>
      </c>
      <c r="B4001" t="s">
        <v>54</v>
      </c>
      <c r="C4001" t="s">
        <v>27</v>
      </c>
    </row>
    <row r="4002" spans="1:3" x14ac:dyDescent="0.2">
      <c r="A4002">
        <v>2010</v>
      </c>
      <c r="B4002" t="s">
        <v>54</v>
      </c>
      <c r="C4002" t="s">
        <v>27</v>
      </c>
    </row>
    <row r="4003" spans="1:3" x14ac:dyDescent="0.2">
      <c r="A4003">
        <v>5161</v>
      </c>
      <c r="B4003" t="s">
        <v>54</v>
      </c>
      <c r="C4003" t="s">
        <v>27</v>
      </c>
    </row>
    <row r="4004" spans="1:3" x14ac:dyDescent="0.2">
      <c r="A4004">
        <v>2565</v>
      </c>
      <c r="B4004" t="s">
        <v>54</v>
      </c>
      <c r="C4004" t="s">
        <v>27</v>
      </c>
    </row>
    <row r="4005" spans="1:3" x14ac:dyDescent="0.2">
      <c r="A4005">
        <v>10552</v>
      </c>
      <c r="B4005" t="s">
        <v>54</v>
      </c>
      <c r="C4005" t="s">
        <v>27</v>
      </c>
    </row>
    <row r="4006" spans="1:3" x14ac:dyDescent="0.2">
      <c r="A4006">
        <v>4408</v>
      </c>
      <c r="B4006" t="s">
        <v>54</v>
      </c>
      <c r="C4006" t="s">
        <v>31</v>
      </c>
    </row>
    <row r="4007" spans="1:3" x14ac:dyDescent="0.2">
      <c r="A4007">
        <v>4292</v>
      </c>
      <c r="B4007" t="s">
        <v>54</v>
      </c>
      <c r="C4007" t="s">
        <v>27</v>
      </c>
    </row>
    <row r="4008" spans="1:3" x14ac:dyDescent="0.2">
      <c r="A4008">
        <v>6220</v>
      </c>
      <c r="B4008" t="s">
        <v>54</v>
      </c>
      <c r="C4008" t="s">
        <v>27</v>
      </c>
    </row>
    <row r="4009" spans="1:3" x14ac:dyDescent="0.2">
      <c r="A4009">
        <v>2515</v>
      </c>
      <c r="B4009" t="s">
        <v>54</v>
      </c>
      <c r="C4009" t="s">
        <v>27</v>
      </c>
    </row>
    <row r="4010" spans="1:3" x14ac:dyDescent="0.2">
      <c r="A4010">
        <v>2226</v>
      </c>
      <c r="B4010" t="s">
        <v>54</v>
      </c>
      <c r="C4010" t="s">
        <v>27</v>
      </c>
    </row>
    <row r="4011" spans="1:3" x14ac:dyDescent="0.2">
      <c r="A4011">
        <v>7606</v>
      </c>
      <c r="B4011" t="s">
        <v>54</v>
      </c>
      <c r="C4011" t="s">
        <v>27</v>
      </c>
    </row>
    <row r="4012" spans="1:3" x14ac:dyDescent="0.2">
      <c r="A4012">
        <v>12925</v>
      </c>
      <c r="B4012" t="s">
        <v>54</v>
      </c>
      <c r="C4012" t="s">
        <v>27</v>
      </c>
    </row>
    <row r="4013" spans="1:3" x14ac:dyDescent="0.2">
      <c r="A4013">
        <v>4307</v>
      </c>
      <c r="B4013" t="s">
        <v>54</v>
      </c>
      <c r="C4013" t="s">
        <v>27</v>
      </c>
    </row>
    <row r="4014" spans="1:3" x14ac:dyDescent="0.2">
      <c r="A4014">
        <v>4483</v>
      </c>
      <c r="B4014" t="s">
        <v>54</v>
      </c>
      <c r="C4014" t="s">
        <v>27</v>
      </c>
    </row>
    <row r="4015" spans="1:3" x14ac:dyDescent="0.2">
      <c r="A4015">
        <v>3000</v>
      </c>
      <c r="B4015" t="s">
        <v>54</v>
      </c>
      <c r="C4015" t="s">
        <v>27</v>
      </c>
    </row>
    <row r="4016" spans="1:3" x14ac:dyDescent="0.2">
      <c r="A4016">
        <v>5000</v>
      </c>
      <c r="B4016" t="s">
        <v>54</v>
      </c>
      <c r="C4016" t="s">
        <v>27</v>
      </c>
    </row>
    <row r="4017" spans="1:3" x14ac:dyDescent="0.2">
      <c r="A4017">
        <v>1245</v>
      </c>
      <c r="B4017" t="s">
        <v>54</v>
      </c>
      <c r="C4017" t="s">
        <v>27</v>
      </c>
    </row>
    <row r="4018" spans="1:3" x14ac:dyDescent="0.2">
      <c r="A4018">
        <v>5046</v>
      </c>
      <c r="B4018" t="s">
        <v>54</v>
      </c>
      <c r="C4018" t="s">
        <v>27</v>
      </c>
    </row>
    <row r="4019" spans="1:3" x14ac:dyDescent="0.2">
      <c r="A4019">
        <v>2670</v>
      </c>
      <c r="B4019" t="s">
        <v>54</v>
      </c>
      <c r="C4019" t="s">
        <v>31</v>
      </c>
    </row>
    <row r="4020" spans="1:3" x14ac:dyDescent="0.2">
      <c r="A4020">
        <v>1699</v>
      </c>
      <c r="B4020" t="s">
        <v>54</v>
      </c>
      <c r="C4020" t="s">
        <v>31</v>
      </c>
    </row>
    <row r="4021" spans="1:3" x14ac:dyDescent="0.2">
      <c r="A4021">
        <v>4861</v>
      </c>
      <c r="B4021" t="s">
        <v>54</v>
      </c>
      <c r="C4021" t="s">
        <v>31</v>
      </c>
    </row>
    <row r="4022" spans="1:3" x14ac:dyDescent="0.2">
      <c r="A4022">
        <v>4431</v>
      </c>
      <c r="B4022" t="s">
        <v>54</v>
      </c>
      <c r="C4022" t="s">
        <v>31</v>
      </c>
    </row>
    <row r="4023" spans="1:3" x14ac:dyDescent="0.2">
      <c r="A4023">
        <v>10600</v>
      </c>
      <c r="B4023" t="s">
        <v>54</v>
      </c>
      <c r="C4023" t="s">
        <v>27</v>
      </c>
    </row>
    <row r="4024" spans="1:3" x14ac:dyDescent="0.2">
      <c r="A4024">
        <v>2150</v>
      </c>
      <c r="B4024" t="s">
        <v>54</v>
      </c>
      <c r="C4024" t="s">
        <v>27</v>
      </c>
    </row>
    <row r="4025" spans="1:3" x14ac:dyDescent="0.2">
      <c r="A4025">
        <v>4117</v>
      </c>
      <c r="B4025" t="s">
        <v>54</v>
      </c>
      <c r="C4025" t="s">
        <v>27</v>
      </c>
    </row>
    <row r="4026" spans="1:3" x14ac:dyDescent="0.2">
      <c r="A4026">
        <v>10036</v>
      </c>
      <c r="B4026" t="s">
        <v>54</v>
      </c>
      <c r="C4026" t="s">
        <v>27</v>
      </c>
    </row>
    <row r="4027" spans="1:3" x14ac:dyDescent="0.2">
      <c r="A4027">
        <v>2009</v>
      </c>
      <c r="B4027" t="s">
        <v>54</v>
      </c>
      <c r="C4027" t="s">
        <v>27</v>
      </c>
    </row>
    <row r="4028" spans="1:3" x14ac:dyDescent="0.2">
      <c r="A4028">
        <v>3781</v>
      </c>
      <c r="B4028" t="s">
        <v>54</v>
      </c>
      <c r="C4028" t="s">
        <v>31</v>
      </c>
    </row>
    <row r="4029" spans="1:3" x14ac:dyDescent="0.2">
      <c r="A4029">
        <v>2653</v>
      </c>
      <c r="B4029" t="s">
        <v>54</v>
      </c>
      <c r="C4029" t="s">
        <v>27</v>
      </c>
    </row>
    <row r="4030" spans="1:3" x14ac:dyDescent="0.2">
      <c r="A4030">
        <v>6000</v>
      </c>
      <c r="B4030" t="s">
        <v>54</v>
      </c>
      <c r="C4030" t="s">
        <v>27</v>
      </c>
    </row>
    <row r="4031" spans="1:3" x14ac:dyDescent="0.2">
      <c r="A4031">
        <v>2615</v>
      </c>
      <c r="B4031" t="s">
        <v>54</v>
      </c>
      <c r="C4031" t="s">
        <v>27</v>
      </c>
    </row>
    <row r="4032" spans="1:3" x14ac:dyDescent="0.2">
      <c r="A4032">
        <v>2531</v>
      </c>
      <c r="B4032" t="s">
        <v>54</v>
      </c>
      <c r="C4032" t="s">
        <v>27</v>
      </c>
    </row>
    <row r="4033" spans="1:3" x14ac:dyDescent="0.2">
      <c r="A4033">
        <v>6665</v>
      </c>
      <c r="B4033" t="s">
        <v>54</v>
      </c>
      <c r="C4033" t="s">
        <v>40</v>
      </c>
    </row>
    <row r="4034" spans="1:3" x14ac:dyDescent="0.2">
      <c r="A4034">
        <v>3910</v>
      </c>
      <c r="B4034" t="s">
        <v>54</v>
      </c>
      <c r="C4034" t="s">
        <v>31</v>
      </c>
    </row>
    <row r="4035" spans="1:3" x14ac:dyDescent="0.2">
      <c r="A4035">
        <v>4470</v>
      </c>
      <c r="B4035" t="s">
        <v>54</v>
      </c>
      <c r="C4035" t="s">
        <v>40</v>
      </c>
    </row>
    <row r="4036" spans="1:3" x14ac:dyDescent="0.2">
      <c r="A4036">
        <v>2805</v>
      </c>
      <c r="B4036" t="s">
        <v>54</v>
      </c>
      <c r="C4036" t="s">
        <v>27</v>
      </c>
    </row>
    <row r="4037" spans="1:3" x14ac:dyDescent="0.2">
      <c r="A4037">
        <v>2000</v>
      </c>
      <c r="B4037" t="s">
        <v>54</v>
      </c>
      <c r="C4037" t="s">
        <v>27</v>
      </c>
    </row>
    <row r="4038" spans="1:3" x14ac:dyDescent="0.2">
      <c r="A4038">
        <v>5559</v>
      </c>
      <c r="B4038" t="s">
        <v>54</v>
      </c>
      <c r="C4038" t="s">
        <v>27</v>
      </c>
    </row>
    <row r="4039" spans="1:3" x14ac:dyDescent="0.2">
      <c r="A4039">
        <v>2276</v>
      </c>
      <c r="B4039" t="s">
        <v>54</v>
      </c>
      <c r="C4039" t="s">
        <v>27</v>
      </c>
    </row>
    <row r="4040" spans="1:3" x14ac:dyDescent="0.2">
      <c r="A4040">
        <v>5450</v>
      </c>
      <c r="B4040" t="s">
        <v>54</v>
      </c>
      <c r="C4040" t="s">
        <v>27</v>
      </c>
    </row>
    <row r="4041" spans="1:3" x14ac:dyDescent="0.2">
      <c r="A4041">
        <v>3998</v>
      </c>
      <c r="B4041" t="s">
        <v>54</v>
      </c>
      <c r="C4041" t="s">
        <v>27</v>
      </c>
    </row>
    <row r="4042" spans="1:3" x14ac:dyDescent="0.2">
      <c r="A4042">
        <v>5356</v>
      </c>
      <c r="B4042" t="s">
        <v>54</v>
      </c>
      <c r="C4042" t="s">
        <v>27</v>
      </c>
    </row>
    <row r="4043" spans="1:3" x14ac:dyDescent="0.2">
      <c r="A4043">
        <v>11042</v>
      </c>
      <c r="B4043" t="s">
        <v>54</v>
      </c>
      <c r="C4043" t="s">
        <v>27</v>
      </c>
    </row>
    <row r="4044" spans="1:3" x14ac:dyDescent="0.2">
      <c r="A4044">
        <v>4000</v>
      </c>
      <c r="B4044" t="s">
        <v>54</v>
      </c>
      <c r="C4044" t="s">
        <v>27</v>
      </c>
    </row>
    <row r="4045" spans="1:3" x14ac:dyDescent="0.2">
      <c r="A4045">
        <v>2954</v>
      </c>
      <c r="B4045" t="s">
        <v>54</v>
      </c>
      <c r="C4045" t="s">
        <v>31</v>
      </c>
    </row>
    <row r="4046" spans="1:3" x14ac:dyDescent="0.2">
      <c r="A4046">
        <v>3100</v>
      </c>
      <c r="B4046" t="s">
        <v>54</v>
      </c>
      <c r="C4046" t="s">
        <v>27</v>
      </c>
    </row>
    <row r="4047" spans="1:3" x14ac:dyDescent="0.2">
      <c r="A4047">
        <v>8385</v>
      </c>
      <c r="B4047" t="s">
        <v>54</v>
      </c>
      <c r="C4047" t="s">
        <v>27</v>
      </c>
    </row>
    <row r="4048" spans="1:3" x14ac:dyDescent="0.2">
      <c r="A4048">
        <v>2080</v>
      </c>
      <c r="B4048" t="s">
        <v>54</v>
      </c>
      <c r="C4048" t="s">
        <v>31</v>
      </c>
    </row>
    <row r="4049" spans="1:3" x14ac:dyDescent="0.2">
      <c r="A4049">
        <v>2280</v>
      </c>
      <c r="B4049" t="s">
        <v>54</v>
      </c>
      <c r="C4049" t="s">
        <v>27</v>
      </c>
    </row>
    <row r="4050" spans="1:3" x14ac:dyDescent="0.2">
      <c r="A4050">
        <v>7730</v>
      </c>
      <c r="B4050" t="s">
        <v>54</v>
      </c>
      <c r="C4050" t="s">
        <v>27</v>
      </c>
    </row>
    <row r="4051" spans="1:3" x14ac:dyDescent="0.2">
      <c r="A4051">
        <v>2685</v>
      </c>
      <c r="B4051" t="s">
        <v>54</v>
      </c>
      <c r="C4051" t="s">
        <v>27</v>
      </c>
    </row>
    <row r="4052" spans="1:3" x14ac:dyDescent="0.2">
      <c r="A4052">
        <v>5145</v>
      </c>
      <c r="B4052" t="s">
        <v>54</v>
      </c>
      <c r="C4052" t="s">
        <v>31</v>
      </c>
    </row>
    <row r="4053" spans="1:3" x14ac:dyDescent="0.2">
      <c r="A4053">
        <v>1875</v>
      </c>
      <c r="B4053" t="s">
        <v>54</v>
      </c>
      <c r="C4053" t="s">
        <v>31</v>
      </c>
    </row>
    <row r="4054" spans="1:3" x14ac:dyDescent="0.2">
      <c r="A4054">
        <v>7145</v>
      </c>
      <c r="B4054" t="s">
        <v>54</v>
      </c>
      <c r="C4054" t="s">
        <v>31</v>
      </c>
    </row>
    <row r="4055" spans="1:3" x14ac:dyDescent="0.2">
      <c r="A4055">
        <v>4015</v>
      </c>
      <c r="B4055" t="s">
        <v>54</v>
      </c>
      <c r="C4055" t="s">
        <v>27</v>
      </c>
    </row>
    <row r="4056" spans="1:3" x14ac:dyDescent="0.2">
      <c r="A4056">
        <v>5505</v>
      </c>
      <c r="B4056" t="s">
        <v>54</v>
      </c>
      <c r="C4056" t="s">
        <v>27</v>
      </c>
    </row>
    <row r="4057" spans="1:3" x14ac:dyDescent="0.2">
      <c r="A4057">
        <v>2033</v>
      </c>
      <c r="B4057" t="s">
        <v>54</v>
      </c>
      <c r="C4057" t="s">
        <v>27</v>
      </c>
    </row>
    <row r="4058" spans="1:3" x14ac:dyDescent="0.2">
      <c r="A4058">
        <v>5200</v>
      </c>
      <c r="B4058" t="s">
        <v>54</v>
      </c>
      <c r="C4058" t="s">
        <v>27</v>
      </c>
    </row>
    <row r="4059" spans="1:3" x14ac:dyDescent="0.2">
      <c r="A4059">
        <v>1764</v>
      </c>
      <c r="B4059" t="s">
        <v>54</v>
      </c>
      <c r="C4059" t="s">
        <v>31</v>
      </c>
    </row>
    <row r="4060" spans="1:3" x14ac:dyDescent="0.2">
      <c r="A4060">
        <v>4331</v>
      </c>
      <c r="B4060" t="s">
        <v>54</v>
      </c>
      <c r="C4060" t="s">
        <v>27</v>
      </c>
    </row>
    <row r="4061" spans="1:3" x14ac:dyDescent="0.2">
      <c r="A4061">
        <v>8800</v>
      </c>
      <c r="B4061" t="s">
        <v>54</v>
      </c>
      <c r="C4061" t="s">
        <v>27</v>
      </c>
    </row>
    <row r="4062" spans="1:3" x14ac:dyDescent="0.2">
      <c r="A4062">
        <v>2713</v>
      </c>
      <c r="B4062" t="s">
        <v>54</v>
      </c>
      <c r="C4062" t="s">
        <v>27</v>
      </c>
    </row>
    <row r="4063" spans="1:3" x14ac:dyDescent="0.2">
      <c r="A4063">
        <v>4100</v>
      </c>
      <c r="B4063" t="s">
        <v>54</v>
      </c>
      <c r="C4063" t="s">
        <v>27</v>
      </c>
    </row>
    <row r="4064" spans="1:3" x14ac:dyDescent="0.2">
      <c r="A4064">
        <v>14600</v>
      </c>
      <c r="B4064" t="s">
        <v>54</v>
      </c>
      <c r="C4064" t="s">
        <v>27</v>
      </c>
    </row>
    <row r="4065" spans="1:3" x14ac:dyDescent="0.2">
      <c r="A4065">
        <v>2455</v>
      </c>
      <c r="B4065" t="s">
        <v>54</v>
      </c>
      <c r="C4065" t="s">
        <v>27</v>
      </c>
    </row>
    <row r="4066" spans="1:3" x14ac:dyDescent="0.2">
      <c r="A4066">
        <v>6728</v>
      </c>
      <c r="B4066" t="s">
        <v>54</v>
      </c>
      <c r="C4066" t="s">
        <v>27</v>
      </c>
    </row>
    <row r="4067" spans="1:3" x14ac:dyDescent="0.2">
      <c r="A4067">
        <v>3621</v>
      </c>
      <c r="B4067" t="s">
        <v>54</v>
      </c>
      <c r="C4067" t="s">
        <v>27</v>
      </c>
    </row>
    <row r="4068" spans="1:3" x14ac:dyDescent="0.2">
      <c r="A4068">
        <v>10335</v>
      </c>
      <c r="B4068" t="s">
        <v>54</v>
      </c>
      <c r="C4068" t="s">
        <v>27</v>
      </c>
    </row>
    <row r="4069" spans="1:3" x14ac:dyDescent="0.2">
      <c r="A4069">
        <v>2250</v>
      </c>
      <c r="B4069" t="s">
        <v>54</v>
      </c>
      <c r="C4069" t="s">
        <v>27</v>
      </c>
    </row>
    <row r="4070" spans="1:3" x14ac:dyDescent="0.2">
      <c r="A4070">
        <v>3296</v>
      </c>
      <c r="B4070" t="s">
        <v>54</v>
      </c>
      <c r="C4070" t="s">
        <v>27</v>
      </c>
    </row>
    <row r="4071" spans="1:3" x14ac:dyDescent="0.2">
      <c r="A4071">
        <v>9885</v>
      </c>
      <c r="B4071" t="s">
        <v>54</v>
      </c>
      <c r="C4071" t="s">
        <v>27</v>
      </c>
    </row>
    <row r="4072" spans="1:3" x14ac:dyDescent="0.2">
      <c r="A4072">
        <v>5445</v>
      </c>
      <c r="B4072" t="s">
        <v>54</v>
      </c>
      <c r="C4072" t="s">
        <v>27</v>
      </c>
    </row>
    <row r="4073" spans="1:3" x14ac:dyDescent="0.2">
      <c r="A4073">
        <v>3002</v>
      </c>
      <c r="B4073" t="s">
        <v>54</v>
      </c>
      <c r="C4073" t="s">
        <v>27</v>
      </c>
    </row>
    <row r="4074" spans="1:3" x14ac:dyDescent="0.2">
      <c r="A4074">
        <v>4006</v>
      </c>
      <c r="B4074" t="s">
        <v>54</v>
      </c>
      <c r="C4074" t="s">
        <v>31</v>
      </c>
    </row>
    <row r="4075" spans="1:3" x14ac:dyDescent="0.2">
      <c r="A4075">
        <v>5176</v>
      </c>
      <c r="B4075" t="s">
        <v>54</v>
      </c>
      <c r="C4075" t="s">
        <v>27</v>
      </c>
    </row>
    <row r="4076" spans="1:3" x14ac:dyDescent="0.2">
      <c r="A4076">
        <v>1500</v>
      </c>
      <c r="B4076" t="s">
        <v>54</v>
      </c>
      <c r="C4076" t="s">
        <v>27</v>
      </c>
    </row>
    <row r="4077" spans="1:3" x14ac:dyDescent="0.2">
      <c r="A4077">
        <v>6001</v>
      </c>
      <c r="B4077" t="s">
        <v>54</v>
      </c>
      <c r="C4077" t="s">
        <v>27</v>
      </c>
    </row>
    <row r="4078" spans="1:3" x14ac:dyDescent="0.2">
      <c r="A4078">
        <v>4961</v>
      </c>
      <c r="B4078" t="s">
        <v>54</v>
      </c>
      <c r="C4078" t="s">
        <v>27</v>
      </c>
    </row>
    <row r="4079" spans="1:3" x14ac:dyDescent="0.2">
      <c r="A4079">
        <v>1770</v>
      </c>
      <c r="B4079" t="s">
        <v>54</v>
      </c>
      <c r="C4079" t="s">
        <v>27</v>
      </c>
    </row>
    <row r="4080" spans="1:3" x14ac:dyDescent="0.2">
      <c r="A4080">
        <v>3051</v>
      </c>
      <c r="B4080" t="s">
        <v>54</v>
      </c>
      <c r="C4080" t="s">
        <v>27</v>
      </c>
    </row>
    <row r="4081" spans="1:3" x14ac:dyDescent="0.2">
      <c r="A4081">
        <v>3225</v>
      </c>
      <c r="B4081" t="s">
        <v>54</v>
      </c>
      <c r="C4081" t="s">
        <v>27</v>
      </c>
    </row>
    <row r="4082" spans="1:3" x14ac:dyDescent="0.2">
      <c r="A4082">
        <v>5920</v>
      </c>
      <c r="B4082" t="s">
        <v>54</v>
      </c>
      <c r="C4082" t="s">
        <v>31</v>
      </c>
    </row>
    <row r="4083" spans="1:3" x14ac:dyDescent="0.2">
      <c r="A4083">
        <v>2400</v>
      </c>
      <c r="B4083" t="s">
        <v>54</v>
      </c>
      <c r="C4083" t="s">
        <v>27</v>
      </c>
    </row>
    <row r="4084" spans="1:3" x14ac:dyDescent="0.2">
      <c r="A4084">
        <v>2074</v>
      </c>
      <c r="B4084" t="s">
        <v>54</v>
      </c>
      <c r="C4084" t="s">
        <v>31</v>
      </c>
    </row>
    <row r="4085" spans="1:3" x14ac:dyDescent="0.2">
      <c r="A4085">
        <v>3005</v>
      </c>
      <c r="B4085" t="s">
        <v>54</v>
      </c>
      <c r="C4085" t="s">
        <v>27</v>
      </c>
    </row>
    <row r="4086" spans="1:3" x14ac:dyDescent="0.2">
      <c r="A4086">
        <v>3153</v>
      </c>
      <c r="B4086" t="s">
        <v>54</v>
      </c>
      <c r="C4086" t="s">
        <v>27</v>
      </c>
    </row>
    <row r="4087" spans="1:3" x14ac:dyDescent="0.2">
      <c r="A4087">
        <v>2280</v>
      </c>
      <c r="B4087" t="s">
        <v>54</v>
      </c>
      <c r="C4087" t="s">
        <v>27</v>
      </c>
    </row>
    <row r="4088" spans="1:3" x14ac:dyDescent="0.2">
      <c r="A4088">
        <v>3000</v>
      </c>
      <c r="B4088" t="s">
        <v>54</v>
      </c>
      <c r="C4088" t="s">
        <v>27</v>
      </c>
    </row>
    <row r="4089" spans="1:3" x14ac:dyDescent="0.2">
      <c r="A4089">
        <v>4300</v>
      </c>
      <c r="B4089" t="s">
        <v>54</v>
      </c>
      <c r="C4089" t="s">
        <v>27</v>
      </c>
    </row>
    <row r="4090" spans="1:3" x14ac:dyDescent="0.2">
      <c r="A4090">
        <v>1575</v>
      </c>
      <c r="B4090" t="s">
        <v>54</v>
      </c>
      <c r="C4090" t="s">
        <v>31</v>
      </c>
    </row>
    <row r="4091" spans="1:3" x14ac:dyDescent="0.2">
      <c r="A4091">
        <v>2817</v>
      </c>
      <c r="B4091" t="s">
        <v>54</v>
      </c>
      <c r="C4091" t="s">
        <v>31</v>
      </c>
    </row>
    <row r="4092" spans="1:3" x14ac:dyDescent="0.2">
      <c r="A4092">
        <v>2135</v>
      </c>
      <c r="B4092" t="s">
        <v>54</v>
      </c>
      <c r="C4092" t="s">
        <v>27</v>
      </c>
    </row>
    <row r="4093" spans="1:3" x14ac:dyDescent="0.2">
      <c r="A4093">
        <v>3034</v>
      </c>
      <c r="B4093" t="s">
        <v>54</v>
      </c>
      <c r="C4093" t="s">
        <v>27</v>
      </c>
    </row>
    <row r="4094" spans="1:3" x14ac:dyDescent="0.2">
      <c r="A4094">
        <v>5653</v>
      </c>
      <c r="B4094" t="s">
        <v>54</v>
      </c>
      <c r="C4094" t="s">
        <v>27</v>
      </c>
    </row>
    <row r="4095" spans="1:3" x14ac:dyDescent="0.2">
      <c r="A4095">
        <v>3595</v>
      </c>
      <c r="B4095" t="s">
        <v>54</v>
      </c>
      <c r="C4095" t="s">
        <v>27</v>
      </c>
    </row>
    <row r="4096" spans="1:3" x14ac:dyDescent="0.2">
      <c r="A4096">
        <v>5182</v>
      </c>
      <c r="B4096" t="s">
        <v>54</v>
      </c>
      <c r="C4096" t="s">
        <v>27</v>
      </c>
    </row>
    <row r="4097" spans="1:3" x14ac:dyDescent="0.2">
      <c r="A4097">
        <v>4815</v>
      </c>
      <c r="B4097" t="s">
        <v>54</v>
      </c>
      <c r="C4097" t="s">
        <v>27</v>
      </c>
    </row>
    <row r="4098" spans="1:3" x14ac:dyDescent="0.2">
      <c r="A4098">
        <v>1436</v>
      </c>
      <c r="B4098" t="s">
        <v>54</v>
      </c>
      <c r="C4098" t="s">
        <v>27</v>
      </c>
    </row>
    <row r="4099" spans="1:3" x14ac:dyDescent="0.2">
      <c r="A4099">
        <v>3926</v>
      </c>
      <c r="B4099" t="s">
        <v>54</v>
      </c>
      <c r="C4099" t="s">
        <v>31</v>
      </c>
    </row>
    <row r="4100" spans="1:3" x14ac:dyDescent="0.2">
      <c r="A4100">
        <v>2157</v>
      </c>
      <c r="B4100" t="s">
        <v>54</v>
      </c>
      <c r="C4100" t="s">
        <v>27</v>
      </c>
    </row>
    <row r="4101" spans="1:3" x14ac:dyDescent="0.2">
      <c r="A4101">
        <v>1835</v>
      </c>
      <c r="B4101" t="s">
        <v>54</v>
      </c>
      <c r="C4101" t="s">
        <v>27</v>
      </c>
    </row>
    <row r="4102" spans="1:3" x14ac:dyDescent="0.2">
      <c r="A4102">
        <v>4216</v>
      </c>
      <c r="B4102" t="s">
        <v>54</v>
      </c>
      <c r="C4102" t="s">
        <v>31</v>
      </c>
    </row>
    <row r="4103" spans="1:3" x14ac:dyDescent="0.2">
      <c r="A4103">
        <v>651</v>
      </c>
      <c r="B4103" t="s">
        <v>54</v>
      </c>
      <c r="C4103" t="s">
        <v>27</v>
      </c>
    </row>
    <row r="4104" spans="1:3" x14ac:dyDescent="0.2">
      <c r="A4104">
        <v>2850</v>
      </c>
      <c r="B4104" t="s">
        <v>54</v>
      </c>
      <c r="C4104" t="s">
        <v>27</v>
      </c>
    </row>
    <row r="4105" spans="1:3" x14ac:dyDescent="0.2">
      <c r="A4105">
        <v>2520</v>
      </c>
      <c r="B4105" t="s">
        <v>54</v>
      </c>
      <c r="C4105" t="s">
        <v>27</v>
      </c>
    </row>
    <row r="4106" spans="1:3" x14ac:dyDescent="0.2">
      <c r="A4106">
        <v>3310</v>
      </c>
      <c r="B4106" t="s">
        <v>54</v>
      </c>
      <c r="C4106" t="s">
        <v>27</v>
      </c>
    </row>
    <row r="4107" spans="1:3" x14ac:dyDescent="0.2">
      <c r="A4107">
        <v>4362</v>
      </c>
      <c r="B4107" t="s">
        <v>54</v>
      </c>
      <c r="C4107" t="s">
        <v>27</v>
      </c>
    </row>
    <row r="4108" spans="1:3" x14ac:dyDescent="0.2">
      <c r="A4108">
        <v>2920</v>
      </c>
      <c r="B4108" t="s">
        <v>54</v>
      </c>
      <c r="C4108" t="s">
        <v>27</v>
      </c>
    </row>
    <row r="4109" spans="1:3" x14ac:dyDescent="0.2">
      <c r="A4109">
        <v>2296</v>
      </c>
      <c r="B4109" t="s">
        <v>54</v>
      </c>
      <c r="C4109" t="s">
        <v>31</v>
      </c>
    </row>
    <row r="4110" spans="1:3" x14ac:dyDescent="0.2">
      <c r="A4110">
        <v>2099</v>
      </c>
      <c r="B4110" t="s">
        <v>54</v>
      </c>
      <c r="C4110" t="s">
        <v>31</v>
      </c>
    </row>
    <row r="4111" spans="1:3" x14ac:dyDescent="0.2">
      <c r="A4111">
        <v>1505</v>
      </c>
      <c r="B4111" t="s">
        <v>54</v>
      </c>
      <c r="C4111" t="s">
        <v>27</v>
      </c>
    </row>
    <row r="4112" spans="1:3" x14ac:dyDescent="0.2">
      <c r="A4112">
        <v>3500</v>
      </c>
      <c r="B4112" t="s">
        <v>54</v>
      </c>
      <c r="C4112" t="s">
        <v>27</v>
      </c>
    </row>
    <row r="4113" spans="1:3" x14ac:dyDescent="0.2">
      <c r="A4113">
        <v>3577</v>
      </c>
      <c r="B4113" t="s">
        <v>54</v>
      </c>
      <c r="C4113" t="s">
        <v>27</v>
      </c>
    </row>
    <row r="4114" spans="1:3" x14ac:dyDescent="0.2">
      <c r="A4114">
        <v>2835</v>
      </c>
      <c r="B4114" t="s">
        <v>54</v>
      </c>
      <c r="C4114" t="s">
        <v>27</v>
      </c>
    </row>
    <row r="4115" spans="1:3" x14ac:dyDescent="0.2">
      <c r="A4115">
        <v>5000</v>
      </c>
      <c r="B4115" t="s">
        <v>54</v>
      </c>
      <c r="C4115" t="s">
        <v>27</v>
      </c>
    </row>
    <row r="4116" spans="1:3" x14ac:dyDescent="0.2">
      <c r="A4116">
        <v>1241</v>
      </c>
      <c r="B4116" t="s">
        <v>54</v>
      </c>
      <c r="C4116" t="s">
        <v>27</v>
      </c>
    </row>
    <row r="4117" spans="1:3" x14ac:dyDescent="0.2">
      <c r="A4117">
        <v>2350</v>
      </c>
      <c r="B4117" t="s">
        <v>54</v>
      </c>
      <c r="C4117" t="s">
        <v>27</v>
      </c>
    </row>
    <row r="4118" spans="1:3" x14ac:dyDescent="0.2">
      <c r="A4118">
        <v>7575</v>
      </c>
      <c r="B4118" t="s">
        <v>54</v>
      </c>
      <c r="C4118" t="s">
        <v>27</v>
      </c>
    </row>
    <row r="4119" spans="1:3" x14ac:dyDescent="0.2">
      <c r="A4119">
        <v>4078</v>
      </c>
      <c r="B4119" t="s">
        <v>54</v>
      </c>
      <c r="C4119" t="s">
        <v>27</v>
      </c>
    </row>
    <row r="4120" spans="1:3" x14ac:dyDescent="0.2">
      <c r="A4120">
        <v>1155</v>
      </c>
      <c r="B4120" t="s">
        <v>54</v>
      </c>
      <c r="C4120" t="s">
        <v>27</v>
      </c>
    </row>
    <row r="4121" spans="1:3" x14ac:dyDescent="0.2">
      <c r="A4121">
        <v>6459</v>
      </c>
      <c r="B4121" t="s">
        <v>54</v>
      </c>
      <c r="C4121" t="s">
        <v>31</v>
      </c>
    </row>
    <row r="4122" spans="1:3" x14ac:dyDescent="0.2">
      <c r="A4122">
        <v>12401</v>
      </c>
      <c r="B4122" t="s">
        <v>54</v>
      </c>
      <c r="C4122" t="s">
        <v>27</v>
      </c>
    </row>
    <row r="4123" spans="1:3" x14ac:dyDescent="0.2">
      <c r="A4123">
        <v>2510</v>
      </c>
      <c r="B4123" t="s">
        <v>54</v>
      </c>
      <c r="C4123" t="s">
        <v>27</v>
      </c>
    </row>
    <row r="4124" spans="1:3" x14ac:dyDescent="0.2">
      <c r="A4124">
        <v>3710</v>
      </c>
      <c r="B4124" t="s">
        <v>54</v>
      </c>
      <c r="C4124" t="s">
        <v>27</v>
      </c>
    </row>
    <row r="4125" spans="1:3" x14ac:dyDescent="0.2">
      <c r="A4125">
        <v>2625</v>
      </c>
      <c r="B4125" t="s">
        <v>54</v>
      </c>
      <c r="C4125" t="s">
        <v>27</v>
      </c>
    </row>
    <row r="4126" spans="1:3" x14ac:dyDescent="0.2">
      <c r="A4126">
        <v>1000</v>
      </c>
      <c r="B4126" t="s">
        <v>54</v>
      </c>
      <c r="C4126" t="s">
        <v>27</v>
      </c>
    </row>
    <row r="4127" spans="1:3" x14ac:dyDescent="0.2">
      <c r="A4127">
        <v>4006</v>
      </c>
      <c r="B4127" t="s">
        <v>54</v>
      </c>
      <c r="C4127" t="s">
        <v>27</v>
      </c>
    </row>
    <row r="4128" spans="1:3" x14ac:dyDescent="0.2">
      <c r="A4128">
        <v>5100</v>
      </c>
      <c r="B4128" t="s">
        <v>54</v>
      </c>
      <c r="C4128" t="s">
        <v>27</v>
      </c>
    </row>
    <row r="4129" spans="1:3" x14ac:dyDescent="0.2">
      <c r="A4129">
        <v>4675</v>
      </c>
      <c r="B4129" t="s">
        <v>54</v>
      </c>
      <c r="C4129" t="s">
        <v>27</v>
      </c>
    </row>
    <row r="4130" spans="1:3" x14ac:dyDescent="0.2">
      <c r="A4130">
        <v>1037</v>
      </c>
      <c r="B4130" t="s">
        <v>54</v>
      </c>
      <c r="C4130" t="s">
        <v>27</v>
      </c>
    </row>
    <row r="4131" spans="1:3" x14ac:dyDescent="0.2">
      <c r="A4131">
        <v>10000</v>
      </c>
      <c r="B4131" t="s">
        <v>54</v>
      </c>
      <c r="C4131" t="s">
        <v>27</v>
      </c>
    </row>
    <row r="4132" spans="1:3" x14ac:dyDescent="0.2">
      <c r="A4132">
        <v>2580</v>
      </c>
      <c r="B4132" t="s">
        <v>54</v>
      </c>
      <c r="C4132" t="s">
        <v>27</v>
      </c>
    </row>
    <row r="4133" spans="1:3" x14ac:dyDescent="0.2">
      <c r="A4133">
        <v>3168</v>
      </c>
      <c r="B4133" t="s">
        <v>54</v>
      </c>
      <c r="C4133" t="s">
        <v>27</v>
      </c>
    </row>
    <row r="4134" spans="1:3" x14ac:dyDescent="0.2">
      <c r="A4134">
        <v>2700</v>
      </c>
      <c r="B4134" t="s">
        <v>54</v>
      </c>
      <c r="C4134" t="s">
        <v>31</v>
      </c>
    </row>
    <row r="4135" spans="1:3" x14ac:dyDescent="0.2">
      <c r="A4135">
        <v>1740</v>
      </c>
      <c r="B4135" t="s">
        <v>54</v>
      </c>
      <c r="C4135" t="s">
        <v>31</v>
      </c>
    </row>
    <row r="4136" spans="1:3" x14ac:dyDescent="0.2">
      <c r="A4136">
        <v>5225</v>
      </c>
      <c r="B4136" t="s">
        <v>54</v>
      </c>
      <c r="C4136" t="s">
        <v>27</v>
      </c>
    </row>
    <row r="4137" spans="1:3" x14ac:dyDescent="0.2">
      <c r="A4137">
        <v>1775</v>
      </c>
      <c r="B4137" t="s">
        <v>54</v>
      </c>
      <c r="C4137" t="s">
        <v>27</v>
      </c>
    </row>
    <row r="4138" spans="1:3" x14ac:dyDescent="0.2">
      <c r="A4138">
        <v>10016</v>
      </c>
      <c r="B4138" t="s">
        <v>54</v>
      </c>
      <c r="C4138" t="s">
        <v>27</v>
      </c>
    </row>
    <row r="4139" spans="1:3" x14ac:dyDescent="0.2">
      <c r="A4139">
        <v>2437</v>
      </c>
      <c r="B4139" t="s">
        <v>54</v>
      </c>
      <c r="C4139" t="s">
        <v>27</v>
      </c>
    </row>
    <row r="4140" spans="1:3" x14ac:dyDescent="0.2">
      <c r="A4140">
        <v>1645</v>
      </c>
      <c r="B4140" t="s">
        <v>54</v>
      </c>
      <c r="C4140" t="s">
        <v>27</v>
      </c>
    </row>
    <row r="4141" spans="1:3" x14ac:dyDescent="0.2">
      <c r="A4141">
        <v>1251</v>
      </c>
      <c r="B4141" t="s">
        <v>54</v>
      </c>
      <c r="C4141" t="s">
        <v>27</v>
      </c>
    </row>
    <row r="4142" spans="1:3" x14ac:dyDescent="0.2">
      <c r="A4142">
        <v>5110</v>
      </c>
      <c r="B4142" t="s">
        <v>54</v>
      </c>
      <c r="C4142" t="s">
        <v>27</v>
      </c>
    </row>
    <row r="4143" spans="1:3" x14ac:dyDescent="0.2">
      <c r="A4143">
        <v>2141</v>
      </c>
      <c r="B4143" t="s">
        <v>54</v>
      </c>
      <c r="C4143" t="s">
        <v>27</v>
      </c>
    </row>
    <row r="4144" spans="1:3" x14ac:dyDescent="0.2">
      <c r="A4144">
        <v>3440</v>
      </c>
      <c r="B4144" t="s">
        <v>54</v>
      </c>
      <c r="C4144" t="s">
        <v>27</v>
      </c>
    </row>
    <row r="4145" spans="1:3" x14ac:dyDescent="0.2">
      <c r="A4145">
        <v>1040</v>
      </c>
      <c r="B4145" t="s">
        <v>54</v>
      </c>
      <c r="C4145" t="s">
        <v>27</v>
      </c>
    </row>
    <row r="4146" spans="1:3" x14ac:dyDescent="0.2">
      <c r="A4146">
        <v>3175</v>
      </c>
      <c r="B4146" t="s">
        <v>54</v>
      </c>
      <c r="C4146" t="s">
        <v>27</v>
      </c>
    </row>
    <row r="4147" spans="1:3" x14ac:dyDescent="0.2">
      <c r="A4147">
        <v>5000</v>
      </c>
      <c r="B4147" t="s">
        <v>54</v>
      </c>
      <c r="C4147" t="s">
        <v>31</v>
      </c>
    </row>
    <row r="4148" spans="1:3" x14ac:dyDescent="0.2">
      <c r="A4148">
        <v>1680</v>
      </c>
      <c r="B4148" t="s">
        <v>54</v>
      </c>
      <c r="C4148" t="s">
        <v>27</v>
      </c>
    </row>
    <row r="4149" spans="1:3" x14ac:dyDescent="0.2">
      <c r="A4149">
        <v>1290</v>
      </c>
      <c r="B4149" t="s">
        <v>54</v>
      </c>
      <c r="C4149" t="s">
        <v>31</v>
      </c>
    </row>
    <row r="4150" spans="1:3" x14ac:dyDescent="0.2">
      <c r="A4150">
        <v>2850</v>
      </c>
      <c r="B4150" t="s">
        <v>54</v>
      </c>
      <c r="C4150" t="s">
        <v>27</v>
      </c>
    </row>
    <row r="4151" spans="1:3" x14ac:dyDescent="0.2">
      <c r="A4151">
        <v>2011</v>
      </c>
      <c r="B4151" t="s">
        <v>54</v>
      </c>
      <c r="C4151" t="s">
        <v>27</v>
      </c>
    </row>
    <row r="4152" spans="1:3" x14ac:dyDescent="0.2">
      <c r="A4152">
        <v>2220</v>
      </c>
      <c r="B4152" t="s">
        <v>54</v>
      </c>
      <c r="C4152" t="s">
        <v>31</v>
      </c>
    </row>
    <row r="4153" spans="1:3" x14ac:dyDescent="0.2">
      <c r="A4153">
        <v>4060</v>
      </c>
      <c r="B4153" t="s">
        <v>54</v>
      </c>
      <c r="C4153" t="s">
        <v>27</v>
      </c>
    </row>
    <row r="4154" spans="1:3" x14ac:dyDescent="0.2">
      <c r="A4154">
        <v>1815</v>
      </c>
      <c r="B4154" t="s">
        <v>54</v>
      </c>
      <c r="C4154" t="s">
        <v>27</v>
      </c>
    </row>
    <row r="4155" spans="1:3" x14ac:dyDescent="0.2">
      <c r="A4155">
        <v>1000</v>
      </c>
      <c r="B4155" t="s">
        <v>54</v>
      </c>
      <c r="C4155" t="s">
        <v>27</v>
      </c>
    </row>
    <row r="4156" spans="1:3" x14ac:dyDescent="0.2">
      <c r="A4156">
        <v>2650</v>
      </c>
      <c r="B4156" t="s">
        <v>54</v>
      </c>
      <c r="C4156" t="s">
        <v>27</v>
      </c>
    </row>
    <row r="4157" spans="1:3" x14ac:dyDescent="0.2">
      <c r="A4157">
        <v>1610</v>
      </c>
      <c r="B4157" t="s">
        <v>54</v>
      </c>
      <c r="C4157" t="s">
        <v>27</v>
      </c>
    </row>
    <row r="4158" spans="1:3" x14ac:dyDescent="0.2">
      <c r="A4158">
        <v>1197</v>
      </c>
      <c r="B4158" t="s">
        <v>54</v>
      </c>
      <c r="C4158" t="s">
        <v>27</v>
      </c>
    </row>
    <row r="4159" spans="1:3" x14ac:dyDescent="0.2">
      <c r="A4159">
        <v>3085</v>
      </c>
      <c r="B4159" t="s">
        <v>54</v>
      </c>
      <c r="C4159" t="s">
        <v>31</v>
      </c>
    </row>
    <row r="4160" spans="1:3" x14ac:dyDescent="0.2">
      <c r="A4160">
        <v>957</v>
      </c>
      <c r="B4160" t="s">
        <v>54</v>
      </c>
      <c r="C4160" t="s">
        <v>31</v>
      </c>
    </row>
    <row r="4161" spans="1:3" x14ac:dyDescent="0.2">
      <c r="A4161">
        <v>5025</v>
      </c>
      <c r="B4161" t="s">
        <v>54</v>
      </c>
      <c r="C4161" t="s">
        <v>27</v>
      </c>
    </row>
    <row r="4162" spans="1:3" x14ac:dyDescent="0.2">
      <c r="A4162">
        <v>2500</v>
      </c>
      <c r="B4162" t="s">
        <v>54</v>
      </c>
      <c r="C4162" t="s">
        <v>27</v>
      </c>
    </row>
    <row r="4163" spans="1:3" x14ac:dyDescent="0.2">
      <c r="A4163">
        <v>1423</v>
      </c>
      <c r="B4163" t="s">
        <v>54</v>
      </c>
      <c r="C4163" t="s">
        <v>31</v>
      </c>
    </row>
    <row r="4164" spans="1:3" x14ac:dyDescent="0.2">
      <c r="A4164">
        <v>2648</v>
      </c>
      <c r="B4164" t="s">
        <v>54</v>
      </c>
      <c r="C4164" t="s">
        <v>31</v>
      </c>
    </row>
    <row r="4165" spans="1:3" x14ac:dyDescent="0.2">
      <c r="A4165">
        <v>1275</v>
      </c>
      <c r="B4165" t="s">
        <v>54</v>
      </c>
      <c r="C4165" t="s">
        <v>31</v>
      </c>
    </row>
    <row r="4166" spans="1:3" x14ac:dyDescent="0.2">
      <c r="A4166">
        <v>1291</v>
      </c>
      <c r="B4166" t="s">
        <v>54</v>
      </c>
      <c r="C4166" t="s">
        <v>27</v>
      </c>
    </row>
    <row r="4167" spans="1:3" x14ac:dyDescent="0.2">
      <c r="A4167">
        <v>1500</v>
      </c>
      <c r="B4167" t="s">
        <v>54</v>
      </c>
      <c r="C4167" t="s">
        <v>27</v>
      </c>
    </row>
    <row r="4168" spans="1:3" x14ac:dyDescent="0.2">
      <c r="A4168">
        <v>2000</v>
      </c>
      <c r="B4168" t="s">
        <v>54</v>
      </c>
      <c r="C4168" t="s">
        <v>27</v>
      </c>
    </row>
    <row r="4169" spans="1:3" x14ac:dyDescent="0.2">
      <c r="A4169">
        <v>2641</v>
      </c>
      <c r="B4169" t="s">
        <v>54</v>
      </c>
      <c r="C4169" t="s">
        <v>40</v>
      </c>
    </row>
    <row r="4170" spans="1:3" x14ac:dyDescent="0.2">
      <c r="A4170">
        <v>1246</v>
      </c>
      <c r="B4170" t="s">
        <v>54</v>
      </c>
      <c r="C4170" t="s">
        <v>27</v>
      </c>
    </row>
    <row r="4171" spans="1:3" x14ac:dyDescent="0.2">
      <c r="A4171">
        <v>4520</v>
      </c>
      <c r="B4171" t="s">
        <v>54</v>
      </c>
      <c r="C4171" t="s">
        <v>27</v>
      </c>
    </row>
    <row r="4172" spans="1:3" x14ac:dyDescent="0.2">
      <c r="A4172">
        <v>3811</v>
      </c>
      <c r="B4172" t="s">
        <v>54</v>
      </c>
      <c r="C4172" t="s">
        <v>27</v>
      </c>
    </row>
    <row r="4173" spans="1:3" x14ac:dyDescent="0.2">
      <c r="A4173">
        <v>3060</v>
      </c>
      <c r="B4173" t="s">
        <v>54</v>
      </c>
      <c r="C4173" t="s">
        <v>27</v>
      </c>
    </row>
    <row r="4174" spans="1:3" x14ac:dyDescent="0.2">
      <c r="A4174">
        <v>1200</v>
      </c>
      <c r="B4174" t="s">
        <v>54</v>
      </c>
      <c r="C4174" t="s">
        <v>31</v>
      </c>
    </row>
    <row r="4175" spans="1:3" x14ac:dyDescent="0.2">
      <c r="A4175">
        <v>660</v>
      </c>
      <c r="B4175" t="s">
        <v>54</v>
      </c>
      <c r="C4175" t="s">
        <v>40</v>
      </c>
    </row>
    <row r="4176" spans="1:3" x14ac:dyDescent="0.2">
      <c r="A4176">
        <v>12425</v>
      </c>
      <c r="B4176" t="s">
        <v>54</v>
      </c>
      <c r="C4176" t="s">
        <v>27</v>
      </c>
    </row>
    <row r="4177" spans="1:3" x14ac:dyDescent="0.2">
      <c r="A4177">
        <v>5001</v>
      </c>
      <c r="B4177" t="s">
        <v>54</v>
      </c>
      <c r="C4177" t="s">
        <v>27</v>
      </c>
    </row>
    <row r="4178" spans="1:3" x14ac:dyDescent="0.2">
      <c r="A4178">
        <v>2030</v>
      </c>
      <c r="B4178" t="s">
        <v>54</v>
      </c>
      <c r="C4178" t="s">
        <v>27</v>
      </c>
    </row>
    <row r="4179" spans="1:3" x14ac:dyDescent="0.2">
      <c r="A4179">
        <v>590</v>
      </c>
      <c r="B4179" t="s">
        <v>54</v>
      </c>
      <c r="C4179" t="s">
        <v>31</v>
      </c>
    </row>
    <row r="4180" spans="1:3" x14ac:dyDescent="0.2">
      <c r="A4180">
        <v>3005</v>
      </c>
      <c r="B4180" t="s">
        <v>54</v>
      </c>
      <c r="C4180" t="s">
        <v>27</v>
      </c>
    </row>
    <row r="4181" spans="1:3" x14ac:dyDescent="0.2">
      <c r="A4181">
        <v>1020</v>
      </c>
      <c r="B4181" t="s">
        <v>54</v>
      </c>
      <c r="C4181" t="s">
        <v>27</v>
      </c>
    </row>
    <row r="4182" spans="1:3" x14ac:dyDescent="0.2">
      <c r="A4182">
        <v>3040</v>
      </c>
      <c r="B4182" t="s">
        <v>54</v>
      </c>
      <c r="C4182" t="s">
        <v>40</v>
      </c>
    </row>
    <row r="4183" spans="1:3" x14ac:dyDescent="0.2">
      <c r="A4183">
        <v>1500</v>
      </c>
      <c r="B4183" t="s">
        <v>54</v>
      </c>
      <c r="C4183" t="s">
        <v>27</v>
      </c>
    </row>
    <row r="4184" spans="1:3" x14ac:dyDescent="0.2">
      <c r="A4184">
        <v>1290</v>
      </c>
      <c r="B4184" t="s">
        <v>54</v>
      </c>
      <c r="C4184" t="s">
        <v>27</v>
      </c>
    </row>
    <row r="4185" spans="1:3" x14ac:dyDescent="0.2">
      <c r="A4185">
        <v>2635</v>
      </c>
      <c r="B4185" t="s">
        <v>54</v>
      </c>
      <c r="C4185" t="s">
        <v>27</v>
      </c>
    </row>
    <row r="4186" spans="1:3" x14ac:dyDescent="0.2">
      <c r="A4186">
        <v>7480</v>
      </c>
      <c r="B4186" t="s">
        <v>54</v>
      </c>
      <c r="C4186" t="s">
        <v>31</v>
      </c>
    </row>
    <row r="4187" spans="1:3" x14ac:dyDescent="0.2">
      <c r="A4187">
        <v>1069</v>
      </c>
      <c r="B4187" t="s">
        <v>54</v>
      </c>
      <c r="C4187" t="s">
        <v>27</v>
      </c>
    </row>
    <row r="4188" spans="1:3" x14ac:dyDescent="0.2">
      <c r="A4188">
        <v>2056</v>
      </c>
      <c r="B4188" t="s">
        <v>54</v>
      </c>
      <c r="C4188" t="s">
        <v>27</v>
      </c>
    </row>
    <row r="4189" spans="1:3" x14ac:dyDescent="0.2">
      <c r="A4189">
        <v>1607</v>
      </c>
      <c r="B4189" t="s">
        <v>54</v>
      </c>
      <c r="C4189" t="s">
        <v>27</v>
      </c>
    </row>
    <row r="4190" spans="1:3" x14ac:dyDescent="0.2">
      <c r="A4190">
        <v>1548</v>
      </c>
      <c r="B4190" t="s">
        <v>54</v>
      </c>
      <c r="C4190" t="s">
        <v>31</v>
      </c>
    </row>
    <row r="4191" spans="1:3" x14ac:dyDescent="0.2">
      <c r="A4191">
        <v>798</v>
      </c>
      <c r="B4191" t="s">
        <v>54</v>
      </c>
      <c r="C4191" t="s">
        <v>31</v>
      </c>
    </row>
    <row r="4192" spans="1:3" x14ac:dyDescent="0.2">
      <c r="A4192">
        <v>8134</v>
      </c>
      <c r="B4192" t="s">
        <v>54</v>
      </c>
      <c r="C4192" t="s">
        <v>31</v>
      </c>
    </row>
    <row r="4193" spans="1:3" x14ac:dyDescent="0.2">
      <c r="A4193">
        <v>825</v>
      </c>
      <c r="B4193" t="s">
        <v>54</v>
      </c>
      <c r="C4193" t="s">
        <v>27</v>
      </c>
    </row>
    <row r="4194" spans="1:3" x14ac:dyDescent="0.2">
      <c r="A4194">
        <v>2025</v>
      </c>
      <c r="B4194" t="s">
        <v>54</v>
      </c>
      <c r="C4194" t="s">
        <v>27</v>
      </c>
    </row>
    <row r="4195" spans="1:3" x14ac:dyDescent="0.2">
      <c r="A4195">
        <v>1576</v>
      </c>
      <c r="B4195" t="s">
        <v>54</v>
      </c>
      <c r="C4195" t="s">
        <v>31</v>
      </c>
    </row>
    <row r="4196" spans="1:3" x14ac:dyDescent="0.2">
      <c r="A4196">
        <v>958</v>
      </c>
      <c r="B4196" t="s">
        <v>54</v>
      </c>
      <c r="C4196" t="s">
        <v>27</v>
      </c>
    </row>
    <row r="4197" spans="1:3" x14ac:dyDescent="0.2">
      <c r="A4197">
        <v>1363</v>
      </c>
      <c r="B4197" t="s">
        <v>54</v>
      </c>
      <c r="C4197" t="s">
        <v>31</v>
      </c>
    </row>
    <row r="4198" spans="1:3" x14ac:dyDescent="0.2">
      <c r="A4198">
        <v>740</v>
      </c>
      <c r="B4198" t="s">
        <v>54</v>
      </c>
      <c r="C4198" t="s">
        <v>31</v>
      </c>
    </row>
    <row r="4199" spans="1:3" x14ac:dyDescent="0.2">
      <c r="A4199">
        <v>1601</v>
      </c>
      <c r="B4199" t="s">
        <v>54</v>
      </c>
      <c r="C4199" t="s">
        <v>31</v>
      </c>
    </row>
    <row r="4200" spans="1:3" x14ac:dyDescent="0.2">
      <c r="A4200">
        <v>2830</v>
      </c>
      <c r="B4200" t="s">
        <v>54</v>
      </c>
      <c r="C4200" t="s">
        <v>31</v>
      </c>
    </row>
    <row r="4201" spans="1:3" x14ac:dyDescent="0.2">
      <c r="A4201">
        <v>1000</v>
      </c>
      <c r="B4201" t="s">
        <v>54</v>
      </c>
      <c r="C4201" t="s">
        <v>31</v>
      </c>
    </row>
    <row r="4202" spans="1:3" x14ac:dyDescent="0.2">
      <c r="A4202">
        <v>5565</v>
      </c>
      <c r="B4202" t="s">
        <v>54</v>
      </c>
      <c r="C4202" t="s">
        <v>27</v>
      </c>
    </row>
    <row r="4203" spans="1:3" x14ac:dyDescent="0.2">
      <c r="A4203">
        <v>550</v>
      </c>
      <c r="B4203" t="s">
        <v>54</v>
      </c>
      <c r="C4203" t="s">
        <v>27</v>
      </c>
    </row>
    <row r="4204" spans="1:3" x14ac:dyDescent="0.2">
      <c r="A4204">
        <v>1420</v>
      </c>
      <c r="B4204" t="s">
        <v>54</v>
      </c>
      <c r="C4204" t="s">
        <v>31</v>
      </c>
    </row>
    <row r="4205" spans="1:3" x14ac:dyDescent="0.2">
      <c r="A4205">
        <v>1150</v>
      </c>
      <c r="B4205" t="s">
        <v>54</v>
      </c>
      <c r="C4205" t="s">
        <v>40</v>
      </c>
    </row>
    <row r="4206" spans="1:3" x14ac:dyDescent="0.2">
      <c r="A4206">
        <v>1200</v>
      </c>
      <c r="B4206" t="s">
        <v>54</v>
      </c>
      <c r="C4206" t="s">
        <v>27</v>
      </c>
    </row>
    <row r="4207" spans="1:3" x14ac:dyDescent="0.2">
      <c r="A4207">
        <v>466</v>
      </c>
      <c r="B4207" t="s">
        <v>54</v>
      </c>
      <c r="C4207" t="s">
        <v>27</v>
      </c>
    </row>
    <row r="4208" spans="1:3" x14ac:dyDescent="0.2">
      <c r="A4208">
        <v>4155</v>
      </c>
      <c r="B4208" t="s">
        <v>54</v>
      </c>
      <c r="C4208" t="s">
        <v>27</v>
      </c>
    </row>
    <row r="4209" spans="1:3" x14ac:dyDescent="0.2">
      <c r="A4209">
        <v>8625</v>
      </c>
      <c r="B4209" t="s">
        <v>54</v>
      </c>
      <c r="C4209" t="s">
        <v>27</v>
      </c>
    </row>
    <row r="4210" spans="1:3" x14ac:dyDescent="0.2">
      <c r="A4210">
        <v>1255</v>
      </c>
      <c r="B4210" t="s">
        <v>54</v>
      </c>
      <c r="C4210" t="s">
        <v>27</v>
      </c>
    </row>
    <row r="4211" spans="1:3" x14ac:dyDescent="0.2">
      <c r="A4211">
        <v>1840</v>
      </c>
      <c r="B4211" t="s">
        <v>54</v>
      </c>
      <c r="C4211" t="s">
        <v>27</v>
      </c>
    </row>
    <row r="4212" spans="1:3" x14ac:dyDescent="0.2">
      <c r="A4212">
        <v>1598</v>
      </c>
      <c r="B4212" t="s">
        <v>54</v>
      </c>
      <c r="C4212" t="s">
        <v>31</v>
      </c>
    </row>
    <row r="4213" spans="1:3" x14ac:dyDescent="0.2">
      <c r="A4213">
        <v>698</v>
      </c>
      <c r="B4213" t="s">
        <v>54</v>
      </c>
      <c r="C4213" t="s">
        <v>31</v>
      </c>
    </row>
    <row r="4214" spans="1:3" x14ac:dyDescent="0.2">
      <c r="A4214">
        <v>791</v>
      </c>
      <c r="B4214" t="s">
        <v>54</v>
      </c>
      <c r="C4214" t="s">
        <v>31</v>
      </c>
    </row>
    <row r="4215" spans="1:3" x14ac:dyDescent="0.2">
      <c r="A4215">
        <v>650</v>
      </c>
      <c r="B4215" t="s">
        <v>54</v>
      </c>
      <c r="C4215" t="s">
        <v>31</v>
      </c>
    </row>
    <row r="4216" spans="1:3" x14ac:dyDescent="0.2">
      <c r="A4216">
        <v>521</v>
      </c>
      <c r="B4216" t="s">
        <v>54</v>
      </c>
      <c r="C4216" t="s">
        <v>31</v>
      </c>
    </row>
    <row r="4217" spans="1:3" x14ac:dyDescent="0.2">
      <c r="A4217">
        <v>2050</v>
      </c>
      <c r="B4217" t="s">
        <v>54</v>
      </c>
      <c r="C4217" t="s">
        <v>27</v>
      </c>
    </row>
    <row r="4218" spans="1:3" x14ac:dyDescent="0.2">
      <c r="A4218">
        <v>2108</v>
      </c>
      <c r="B4218" t="s">
        <v>54</v>
      </c>
      <c r="C4218" t="s">
        <v>27</v>
      </c>
    </row>
    <row r="4219" spans="1:3" x14ac:dyDescent="0.2">
      <c r="A4219">
        <v>690</v>
      </c>
      <c r="B4219" t="s">
        <v>54</v>
      </c>
      <c r="C4219" t="s">
        <v>31</v>
      </c>
    </row>
    <row r="4220" spans="1:3" x14ac:dyDescent="0.2">
      <c r="A4220">
        <v>3150</v>
      </c>
      <c r="B4220" t="s">
        <v>54</v>
      </c>
      <c r="C4220" t="s">
        <v>27</v>
      </c>
    </row>
    <row r="4221" spans="1:3" x14ac:dyDescent="0.2">
      <c r="A4221">
        <v>4010</v>
      </c>
      <c r="B4221" t="s">
        <v>54</v>
      </c>
      <c r="C4221" t="s">
        <v>27</v>
      </c>
    </row>
    <row r="4222" spans="1:3" x14ac:dyDescent="0.2">
      <c r="A4222">
        <v>1585</v>
      </c>
      <c r="B4222" t="s">
        <v>54</v>
      </c>
      <c r="C4222" t="s">
        <v>27</v>
      </c>
    </row>
    <row r="4223" spans="1:3" x14ac:dyDescent="0.2">
      <c r="A4223">
        <v>15895</v>
      </c>
      <c r="B4223" t="s">
        <v>54</v>
      </c>
      <c r="C4223" t="s">
        <v>31</v>
      </c>
    </row>
    <row r="4224" spans="1:3" x14ac:dyDescent="0.2">
      <c r="A4224">
        <v>1063</v>
      </c>
      <c r="B4224" t="s">
        <v>54</v>
      </c>
      <c r="C4224" t="s">
        <v>31</v>
      </c>
    </row>
    <row r="4225" spans="1:3" x14ac:dyDescent="0.2">
      <c r="A4225">
        <v>573</v>
      </c>
      <c r="B4225" t="s">
        <v>54</v>
      </c>
      <c r="C4225" t="s">
        <v>31</v>
      </c>
    </row>
    <row r="4226" spans="1:3" x14ac:dyDescent="0.2">
      <c r="A4226">
        <v>769</v>
      </c>
      <c r="B4226" t="s">
        <v>54</v>
      </c>
      <c r="C4226" t="s">
        <v>27</v>
      </c>
    </row>
    <row r="4227" spans="1:3" x14ac:dyDescent="0.2">
      <c r="A4227">
        <v>1895</v>
      </c>
      <c r="B4227" t="s">
        <v>54</v>
      </c>
      <c r="C4227" t="s">
        <v>31</v>
      </c>
    </row>
    <row r="4228" spans="1:3" x14ac:dyDescent="0.2">
      <c r="A4228">
        <v>2630</v>
      </c>
      <c r="B4228" t="s">
        <v>54</v>
      </c>
      <c r="C4228" t="s">
        <v>27</v>
      </c>
    </row>
    <row r="4229" spans="1:3" x14ac:dyDescent="0.2">
      <c r="A4229">
        <v>1499</v>
      </c>
      <c r="B4229" t="s">
        <v>54</v>
      </c>
      <c r="C4229" t="s">
        <v>27</v>
      </c>
    </row>
    <row r="4230" spans="1:3" x14ac:dyDescent="0.2">
      <c r="A4230">
        <v>557</v>
      </c>
      <c r="B4230" t="s">
        <v>54</v>
      </c>
      <c r="C4230" t="s">
        <v>31</v>
      </c>
    </row>
    <row r="4231" spans="1:3" x14ac:dyDescent="0.2">
      <c r="A4231">
        <v>1885</v>
      </c>
      <c r="B4231" t="s">
        <v>54</v>
      </c>
      <c r="C4231" t="s">
        <v>31</v>
      </c>
    </row>
    <row r="4232" spans="1:3" x14ac:dyDescent="0.2">
      <c r="A4232">
        <v>1226</v>
      </c>
      <c r="B4232" t="s">
        <v>54</v>
      </c>
      <c r="C4232" t="s">
        <v>31</v>
      </c>
    </row>
    <row r="4233" spans="1:3" x14ac:dyDescent="0.2">
      <c r="A4233">
        <v>1505</v>
      </c>
      <c r="B4233" t="s">
        <v>54</v>
      </c>
      <c r="C4233" t="s">
        <v>27</v>
      </c>
    </row>
    <row r="4234" spans="1:3" x14ac:dyDescent="0.2">
      <c r="A4234">
        <v>3380</v>
      </c>
      <c r="B4234" t="s">
        <v>54</v>
      </c>
      <c r="C4234" t="s">
        <v>31</v>
      </c>
    </row>
    <row r="4235" spans="1:3" x14ac:dyDescent="0.2">
      <c r="A4235">
        <v>935</v>
      </c>
      <c r="B4235" t="s">
        <v>54</v>
      </c>
      <c r="C4235" t="s">
        <v>31</v>
      </c>
    </row>
    <row r="4236" spans="1:3" x14ac:dyDescent="0.2">
      <c r="A4236">
        <v>880</v>
      </c>
      <c r="B4236" t="s">
        <v>54</v>
      </c>
      <c r="C4236" t="s">
        <v>31</v>
      </c>
    </row>
    <row r="4237" spans="1:3" x14ac:dyDescent="0.2">
      <c r="A4237">
        <v>423</v>
      </c>
      <c r="B4237" t="s">
        <v>54</v>
      </c>
      <c r="C4237" t="s">
        <v>27</v>
      </c>
    </row>
    <row r="4238" spans="1:3" x14ac:dyDescent="0.2">
      <c r="A4238">
        <v>451</v>
      </c>
      <c r="B4238" t="s">
        <v>54</v>
      </c>
      <c r="C4238" t="s">
        <v>31</v>
      </c>
    </row>
    <row r="4239" spans="1:3" x14ac:dyDescent="0.2">
      <c r="A4239">
        <v>1710</v>
      </c>
      <c r="B4239" t="s">
        <v>54</v>
      </c>
      <c r="C4239" t="s">
        <v>40</v>
      </c>
    </row>
    <row r="4240" spans="1:3" x14ac:dyDescent="0.2">
      <c r="A4240">
        <v>639</v>
      </c>
      <c r="B4240" t="s">
        <v>54</v>
      </c>
      <c r="C4240" t="s">
        <v>31</v>
      </c>
    </row>
    <row r="4241" spans="1:3" x14ac:dyDescent="0.2">
      <c r="A4241">
        <v>825</v>
      </c>
      <c r="B4241" t="s">
        <v>54</v>
      </c>
      <c r="C4241" t="s">
        <v>31</v>
      </c>
    </row>
    <row r="4242" spans="1:3" x14ac:dyDescent="0.2">
      <c r="A4242">
        <v>1345</v>
      </c>
      <c r="B4242" t="s">
        <v>54</v>
      </c>
      <c r="C4242" t="s">
        <v>31</v>
      </c>
    </row>
    <row r="4243" spans="1:3" x14ac:dyDescent="0.2">
      <c r="A4243">
        <v>1115</v>
      </c>
      <c r="B4243" t="s">
        <v>54</v>
      </c>
      <c r="C4243" t="s">
        <v>27</v>
      </c>
    </row>
    <row r="4244" spans="1:3" x14ac:dyDescent="0.2">
      <c r="A4244">
        <v>975</v>
      </c>
      <c r="B4244" t="s">
        <v>54</v>
      </c>
      <c r="C4244" t="s">
        <v>27</v>
      </c>
    </row>
    <row r="4245" spans="1:3" x14ac:dyDescent="0.2">
      <c r="A4245">
        <v>3001</v>
      </c>
      <c r="B4245" t="s">
        <v>54</v>
      </c>
      <c r="C4245" t="s">
        <v>27</v>
      </c>
    </row>
    <row r="4246" spans="1:3" x14ac:dyDescent="0.2">
      <c r="A4246">
        <v>1145</v>
      </c>
      <c r="B4246" t="s">
        <v>54</v>
      </c>
      <c r="C4246" t="s">
        <v>27</v>
      </c>
    </row>
    <row r="4247" spans="1:3" x14ac:dyDescent="0.2">
      <c r="A4247">
        <v>1026</v>
      </c>
      <c r="B4247" t="s">
        <v>54</v>
      </c>
      <c r="C4247" t="s">
        <v>31</v>
      </c>
    </row>
    <row r="4248" spans="1:3" x14ac:dyDescent="0.2">
      <c r="A4248">
        <v>1971</v>
      </c>
      <c r="B4248" t="s">
        <v>54</v>
      </c>
      <c r="C4248" t="s">
        <v>40</v>
      </c>
    </row>
    <row r="4249" spans="1:3" x14ac:dyDescent="0.2">
      <c r="A4249">
        <v>632</v>
      </c>
      <c r="B4249" t="s">
        <v>54</v>
      </c>
      <c r="C4249" t="s">
        <v>40</v>
      </c>
    </row>
    <row r="4250" spans="1:3" x14ac:dyDescent="0.2">
      <c r="A4250">
        <v>1770</v>
      </c>
      <c r="B4250" t="s">
        <v>54</v>
      </c>
      <c r="C4250" t="s">
        <v>27</v>
      </c>
    </row>
    <row r="4251" spans="1:3" x14ac:dyDescent="0.2">
      <c r="A4251">
        <v>5000</v>
      </c>
      <c r="B4251" t="s">
        <v>54</v>
      </c>
      <c r="C4251" t="s">
        <v>27</v>
      </c>
    </row>
    <row r="4252" spans="1:3" x14ac:dyDescent="0.2">
      <c r="A4252">
        <v>2590</v>
      </c>
      <c r="B4252" t="s">
        <v>54</v>
      </c>
      <c r="C4252" t="s">
        <v>27</v>
      </c>
    </row>
    <row r="4253" spans="1:3" x14ac:dyDescent="0.2">
      <c r="A4253">
        <v>2471</v>
      </c>
      <c r="B4253" t="s">
        <v>54</v>
      </c>
      <c r="C4253" t="s">
        <v>31</v>
      </c>
    </row>
    <row r="4254" spans="1:3" x14ac:dyDescent="0.2">
      <c r="A4254">
        <v>1025</v>
      </c>
      <c r="B4254" t="s">
        <v>54</v>
      </c>
      <c r="C4254" t="s">
        <v>27</v>
      </c>
    </row>
    <row r="4255" spans="1:3" x14ac:dyDescent="0.2">
      <c r="A4255">
        <v>4220</v>
      </c>
      <c r="B4255" t="s">
        <v>54</v>
      </c>
      <c r="C4255" t="s">
        <v>31</v>
      </c>
    </row>
    <row r="4256" spans="1:3" x14ac:dyDescent="0.2">
      <c r="A4256">
        <v>2909</v>
      </c>
      <c r="B4256" t="s">
        <v>54</v>
      </c>
      <c r="C4256" t="s">
        <v>27</v>
      </c>
    </row>
    <row r="4257" spans="1:3" x14ac:dyDescent="0.2">
      <c r="A4257">
        <v>671</v>
      </c>
      <c r="B4257" t="s">
        <v>54</v>
      </c>
      <c r="C4257" t="s">
        <v>31</v>
      </c>
    </row>
    <row r="4258" spans="1:3" x14ac:dyDescent="0.2">
      <c r="A4258">
        <v>1495</v>
      </c>
      <c r="B4258" t="s">
        <v>54</v>
      </c>
      <c r="C4258" t="s">
        <v>31</v>
      </c>
    </row>
    <row r="4259" spans="1:3" x14ac:dyDescent="0.2">
      <c r="A4259">
        <v>10036</v>
      </c>
      <c r="B4259" t="s">
        <v>54</v>
      </c>
      <c r="C4259" t="s">
        <v>27</v>
      </c>
    </row>
    <row r="4260" spans="1:3" x14ac:dyDescent="0.2">
      <c r="A4260">
        <v>1610</v>
      </c>
      <c r="B4260" t="s">
        <v>54</v>
      </c>
      <c r="C4260" t="s">
        <v>27</v>
      </c>
    </row>
    <row r="4261" spans="1:3" x14ac:dyDescent="0.2">
      <c r="A4261">
        <v>2055</v>
      </c>
      <c r="B4261" t="s">
        <v>54</v>
      </c>
      <c r="C4261" t="s">
        <v>27</v>
      </c>
    </row>
    <row r="4262" spans="1:3" x14ac:dyDescent="0.2">
      <c r="A4262">
        <v>647</v>
      </c>
      <c r="B4262" t="s">
        <v>54</v>
      </c>
      <c r="C4262" t="s">
        <v>31</v>
      </c>
    </row>
    <row r="4263" spans="1:3" x14ac:dyDescent="0.2">
      <c r="A4263">
        <v>2576</v>
      </c>
      <c r="B4263" t="s">
        <v>54</v>
      </c>
      <c r="C4263" t="s">
        <v>31</v>
      </c>
    </row>
    <row r="4264" spans="1:3" x14ac:dyDescent="0.2">
      <c r="A4264">
        <v>1405</v>
      </c>
      <c r="B4264" t="s">
        <v>54</v>
      </c>
      <c r="C4264" t="s">
        <v>31</v>
      </c>
    </row>
    <row r="4265" spans="1:3" x14ac:dyDescent="0.2">
      <c r="A4265">
        <v>552</v>
      </c>
      <c r="B4265" t="s">
        <v>54</v>
      </c>
      <c r="C4265" t="s">
        <v>40</v>
      </c>
    </row>
    <row r="4266" spans="1:3" x14ac:dyDescent="0.2">
      <c r="A4266">
        <v>2875</v>
      </c>
      <c r="B4266" t="s">
        <v>54</v>
      </c>
      <c r="C4266" t="s">
        <v>31</v>
      </c>
    </row>
    <row r="4267" spans="1:3" x14ac:dyDescent="0.2">
      <c r="A4267">
        <v>2000</v>
      </c>
      <c r="B4267" t="s">
        <v>54</v>
      </c>
      <c r="C4267" t="s">
        <v>27</v>
      </c>
    </row>
    <row r="4268" spans="1:3" x14ac:dyDescent="0.2">
      <c r="A4268">
        <v>3080</v>
      </c>
      <c r="B4268" t="s">
        <v>54</v>
      </c>
      <c r="C4268" t="s">
        <v>27</v>
      </c>
    </row>
    <row r="4269" spans="1:3" x14ac:dyDescent="0.2">
      <c r="A4269">
        <v>2001</v>
      </c>
      <c r="B4269" t="s">
        <v>54</v>
      </c>
      <c r="C4269" t="s">
        <v>27</v>
      </c>
    </row>
    <row r="4270" spans="1:3" x14ac:dyDescent="0.2">
      <c r="A4270">
        <v>1385</v>
      </c>
      <c r="B4270" t="s">
        <v>54</v>
      </c>
      <c r="C4270" t="s">
        <v>31</v>
      </c>
    </row>
    <row r="4271" spans="1:3" x14ac:dyDescent="0.2">
      <c r="A4271">
        <v>309</v>
      </c>
      <c r="B4271" t="s">
        <v>54</v>
      </c>
      <c r="C4271" t="s">
        <v>31</v>
      </c>
    </row>
    <row r="4272" spans="1:3" x14ac:dyDescent="0.2">
      <c r="A4272">
        <v>257</v>
      </c>
      <c r="B4272" t="s">
        <v>54</v>
      </c>
      <c r="C4272" t="s">
        <v>31</v>
      </c>
    </row>
    <row r="4273" spans="1:3" x14ac:dyDescent="0.2">
      <c r="A4273">
        <v>540</v>
      </c>
      <c r="B4273" t="s">
        <v>54</v>
      </c>
      <c r="C4273" t="s">
        <v>31</v>
      </c>
    </row>
    <row r="4274" spans="1:3" x14ac:dyDescent="0.2">
      <c r="A4274">
        <v>1955</v>
      </c>
      <c r="B4274" t="s">
        <v>54</v>
      </c>
      <c r="C4274" t="s">
        <v>31</v>
      </c>
    </row>
    <row r="4275" spans="1:3" x14ac:dyDescent="0.2">
      <c r="A4275">
        <v>550</v>
      </c>
      <c r="B4275" t="s">
        <v>54</v>
      </c>
      <c r="C4275" t="s">
        <v>27</v>
      </c>
    </row>
    <row r="4276" spans="1:3" x14ac:dyDescent="0.2">
      <c r="A4276">
        <v>3225</v>
      </c>
      <c r="B4276" t="s">
        <v>54</v>
      </c>
      <c r="C4276" t="s">
        <v>27</v>
      </c>
    </row>
    <row r="4277" spans="1:3" x14ac:dyDescent="0.2">
      <c r="A4277">
        <v>1989</v>
      </c>
      <c r="B4277" t="s">
        <v>54</v>
      </c>
      <c r="C4277" t="s">
        <v>31</v>
      </c>
    </row>
    <row r="4278" spans="1:3" x14ac:dyDescent="0.2">
      <c r="A4278">
        <v>380</v>
      </c>
      <c r="B4278" t="s">
        <v>54</v>
      </c>
      <c r="C4278" t="s">
        <v>31</v>
      </c>
    </row>
    <row r="4279" spans="1:3" x14ac:dyDescent="0.2">
      <c r="A4279">
        <v>517</v>
      </c>
      <c r="B4279" t="s">
        <v>54</v>
      </c>
      <c r="C4279" t="s">
        <v>31</v>
      </c>
    </row>
    <row r="4280" spans="1:3" x14ac:dyDescent="0.2">
      <c r="A4280">
        <v>8000</v>
      </c>
      <c r="B4280" t="s">
        <v>54</v>
      </c>
      <c r="C4280" t="s">
        <v>27</v>
      </c>
    </row>
    <row r="4281" spans="1:3" x14ac:dyDescent="0.2">
      <c r="A4281">
        <v>881</v>
      </c>
      <c r="B4281" t="s">
        <v>54</v>
      </c>
      <c r="C4281" t="s">
        <v>27</v>
      </c>
    </row>
    <row r="4282" spans="1:3" x14ac:dyDescent="0.2">
      <c r="A4282">
        <v>931</v>
      </c>
      <c r="B4282" t="s">
        <v>54</v>
      </c>
      <c r="C4282" t="s">
        <v>31</v>
      </c>
    </row>
    <row r="4283" spans="1:3" x14ac:dyDescent="0.2">
      <c r="A4283">
        <v>1689</v>
      </c>
      <c r="B4283" t="s">
        <v>54</v>
      </c>
      <c r="C4283" t="s">
        <v>31</v>
      </c>
    </row>
    <row r="4284" spans="1:3" x14ac:dyDescent="0.2">
      <c r="A4284">
        <v>360</v>
      </c>
      <c r="B4284" t="s">
        <v>54</v>
      </c>
      <c r="C4284" t="s">
        <v>31</v>
      </c>
    </row>
    <row r="4285" spans="1:3" x14ac:dyDescent="0.2">
      <c r="A4285">
        <v>405</v>
      </c>
      <c r="B4285" t="s">
        <v>54</v>
      </c>
      <c r="C4285" t="s">
        <v>31</v>
      </c>
    </row>
    <row r="4286" spans="1:3" x14ac:dyDescent="0.2">
      <c r="A4286">
        <v>770</v>
      </c>
      <c r="B4286" t="s">
        <v>54</v>
      </c>
      <c r="C4286" t="s">
        <v>31</v>
      </c>
    </row>
    <row r="4287" spans="1:3" x14ac:dyDescent="0.2">
      <c r="A4287">
        <v>2310</v>
      </c>
      <c r="B4287" t="s">
        <v>54</v>
      </c>
      <c r="C4287" t="s">
        <v>31</v>
      </c>
    </row>
    <row r="4288" spans="1:3" x14ac:dyDescent="0.2">
      <c r="A4288">
        <v>570</v>
      </c>
      <c r="B4288" t="s">
        <v>54</v>
      </c>
      <c r="C4288" t="s">
        <v>31</v>
      </c>
    </row>
    <row r="4289" spans="1:3" x14ac:dyDescent="0.2">
      <c r="A4289">
        <v>515</v>
      </c>
      <c r="B4289" t="s">
        <v>54</v>
      </c>
      <c r="C4289" t="s">
        <v>31</v>
      </c>
    </row>
    <row r="4290" spans="1:3" x14ac:dyDescent="0.2">
      <c r="A4290">
        <v>2000</v>
      </c>
      <c r="B4290" t="s">
        <v>54</v>
      </c>
      <c r="C4290" t="s">
        <v>27</v>
      </c>
    </row>
    <row r="4291" spans="1:3" x14ac:dyDescent="0.2">
      <c r="A4291">
        <v>555</v>
      </c>
      <c r="B4291" t="s">
        <v>54</v>
      </c>
      <c r="C4291" t="s">
        <v>27</v>
      </c>
    </row>
    <row r="4292" spans="1:3" x14ac:dyDescent="0.2">
      <c r="A4292">
        <v>865</v>
      </c>
      <c r="B4292" t="s">
        <v>54</v>
      </c>
      <c r="C4292" t="s">
        <v>31</v>
      </c>
    </row>
    <row r="4293" spans="1:3" x14ac:dyDescent="0.2">
      <c r="A4293">
        <v>1150</v>
      </c>
      <c r="B4293" t="s">
        <v>54</v>
      </c>
      <c r="C4293" t="s">
        <v>27</v>
      </c>
    </row>
    <row r="4294" spans="1:3" x14ac:dyDescent="0.2">
      <c r="A4294">
        <v>750</v>
      </c>
      <c r="B4294" t="s">
        <v>54</v>
      </c>
      <c r="C4294" t="s">
        <v>27</v>
      </c>
    </row>
    <row r="4295" spans="1:3" x14ac:dyDescent="0.2">
      <c r="A4295">
        <v>1531</v>
      </c>
      <c r="B4295" t="s">
        <v>54</v>
      </c>
      <c r="C4295" t="s">
        <v>27</v>
      </c>
    </row>
    <row r="4296" spans="1:3" x14ac:dyDescent="0.2">
      <c r="A4296">
        <v>400</v>
      </c>
      <c r="B4296" t="s">
        <v>54</v>
      </c>
      <c r="C4296" t="s">
        <v>31</v>
      </c>
    </row>
    <row r="4297" spans="1:3" x14ac:dyDescent="0.2">
      <c r="A4297">
        <v>575</v>
      </c>
      <c r="B4297" t="s">
        <v>54</v>
      </c>
      <c r="C4297" t="s">
        <v>31</v>
      </c>
    </row>
    <row r="4298" spans="1:3" x14ac:dyDescent="0.2">
      <c r="A4298">
        <v>435</v>
      </c>
      <c r="B4298" t="s">
        <v>54</v>
      </c>
      <c r="C4298" t="s">
        <v>40</v>
      </c>
    </row>
    <row r="4299" spans="1:3" x14ac:dyDescent="0.2">
      <c r="A4299">
        <v>822</v>
      </c>
      <c r="B4299" t="s">
        <v>54</v>
      </c>
      <c r="C4299" t="s">
        <v>27</v>
      </c>
    </row>
    <row r="4300" spans="1:3" x14ac:dyDescent="0.2">
      <c r="A4300">
        <v>1020</v>
      </c>
      <c r="B4300" t="s">
        <v>54</v>
      </c>
      <c r="C4300" t="s">
        <v>31</v>
      </c>
    </row>
    <row r="4301" spans="1:3" x14ac:dyDescent="0.2">
      <c r="A4301">
        <v>350</v>
      </c>
      <c r="B4301" t="s">
        <v>54</v>
      </c>
      <c r="C4301" t="s">
        <v>40</v>
      </c>
    </row>
    <row r="4302" spans="1:3" x14ac:dyDescent="0.2">
      <c r="A4302">
        <v>543</v>
      </c>
      <c r="B4302" t="s">
        <v>54</v>
      </c>
      <c r="C4302" t="s">
        <v>31</v>
      </c>
    </row>
    <row r="4303" spans="1:3" x14ac:dyDescent="0.2">
      <c r="A4303">
        <v>490</v>
      </c>
      <c r="B4303" t="s">
        <v>54</v>
      </c>
      <c r="C4303" t="s">
        <v>31</v>
      </c>
    </row>
    <row r="4304" spans="1:3" x14ac:dyDescent="0.2">
      <c r="A4304">
        <v>625</v>
      </c>
      <c r="B4304" t="s">
        <v>54</v>
      </c>
      <c r="C4304" t="s">
        <v>40</v>
      </c>
    </row>
    <row r="4305" spans="1:3" x14ac:dyDescent="0.2">
      <c r="A4305">
        <v>646</v>
      </c>
      <c r="B4305" t="s">
        <v>54</v>
      </c>
      <c r="C4305" t="s">
        <v>31</v>
      </c>
    </row>
    <row r="4306" spans="1:3" x14ac:dyDescent="0.2">
      <c r="A4306">
        <v>710</v>
      </c>
      <c r="B4306" t="s">
        <v>54</v>
      </c>
      <c r="C4306" t="s">
        <v>31</v>
      </c>
    </row>
    <row r="4307" spans="1:3" x14ac:dyDescent="0.2">
      <c r="A4307">
        <v>300</v>
      </c>
      <c r="B4307" t="s">
        <v>54</v>
      </c>
      <c r="C4307" t="s">
        <v>31</v>
      </c>
    </row>
    <row r="4308" spans="1:3" x14ac:dyDescent="0.2">
      <c r="A4308">
        <v>480</v>
      </c>
      <c r="B4308" t="s">
        <v>54</v>
      </c>
      <c r="C4308" t="s">
        <v>31</v>
      </c>
    </row>
    <row r="4309" spans="1:3" x14ac:dyDescent="0.2">
      <c r="A4309">
        <v>2486</v>
      </c>
      <c r="B4309" t="s">
        <v>54</v>
      </c>
      <c r="C4309" t="s">
        <v>40</v>
      </c>
    </row>
    <row r="4310" spans="1:3" x14ac:dyDescent="0.2">
      <c r="A4310">
        <v>700</v>
      </c>
      <c r="B4310" t="s">
        <v>54</v>
      </c>
      <c r="C4310" t="s">
        <v>31</v>
      </c>
    </row>
    <row r="4311" spans="1:3" x14ac:dyDescent="0.2">
      <c r="A4311">
        <v>400</v>
      </c>
      <c r="B4311" t="s">
        <v>54</v>
      </c>
      <c r="C4311" t="s">
        <v>31</v>
      </c>
    </row>
    <row r="4312" spans="1:3" x14ac:dyDescent="0.2">
      <c r="A4312">
        <v>300</v>
      </c>
      <c r="B4312" t="s">
        <v>54</v>
      </c>
      <c r="C4312" t="s">
        <v>40</v>
      </c>
    </row>
    <row r="4313" spans="1:3" x14ac:dyDescent="0.2">
      <c r="A4313">
        <v>670</v>
      </c>
      <c r="B4313" t="s">
        <v>54</v>
      </c>
      <c r="C4313" t="s">
        <v>27</v>
      </c>
    </row>
    <row r="4314" spans="1:3" x14ac:dyDescent="0.2">
      <c r="A4314">
        <v>225</v>
      </c>
      <c r="B4314" t="s">
        <v>54</v>
      </c>
      <c r="C4314" t="s">
        <v>31</v>
      </c>
    </row>
    <row r="4315" spans="1:3" x14ac:dyDescent="0.2">
      <c r="A4315">
        <v>594</v>
      </c>
      <c r="B4315" t="s">
        <v>54</v>
      </c>
      <c r="C4315" t="s">
        <v>31</v>
      </c>
    </row>
    <row r="4316" spans="1:3" x14ac:dyDescent="0.2">
      <c r="A4316">
        <v>860</v>
      </c>
      <c r="B4316" t="s">
        <v>54</v>
      </c>
      <c r="C4316" t="s">
        <v>27</v>
      </c>
    </row>
    <row r="4317" spans="1:3" x14ac:dyDescent="0.2">
      <c r="A4317">
        <v>2065</v>
      </c>
      <c r="B4317" t="s">
        <v>54</v>
      </c>
      <c r="C4317" t="s">
        <v>31</v>
      </c>
    </row>
    <row r="4318" spans="1:3" x14ac:dyDescent="0.2">
      <c r="A4318">
        <v>435</v>
      </c>
      <c r="B4318" t="s">
        <v>54</v>
      </c>
      <c r="C4318" t="s">
        <v>31</v>
      </c>
    </row>
    <row r="4319" spans="1:3" x14ac:dyDescent="0.2">
      <c r="A4319">
        <v>1136</v>
      </c>
      <c r="B4319" t="s">
        <v>54</v>
      </c>
      <c r="C4319" t="s">
        <v>40</v>
      </c>
    </row>
    <row r="4320" spans="1:3" x14ac:dyDescent="0.2">
      <c r="A4320">
        <v>1550</v>
      </c>
      <c r="B4320" t="s">
        <v>54</v>
      </c>
      <c r="C4320" t="s">
        <v>31</v>
      </c>
    </row>
    <row r="4321" spans="1:3" x14ac:dyDescent="0.2">
      <c r="A4321">
        <v>526</v>
      </c>
      <c r="B4321" t="s">
        <v>54</v>
      </c>
      <c r="C4321" t="s">
        <v>31</v>
      </c>
    </row>
    <row r="4322" spans="1:3" x14ac:dyDescent="0.2">
      <c r="A4322">
        <v>400</v>
      </c>
      <c r="B4322" t="s">
        <v>54</v>
      </c>
      <c r="C4322" t="s">
        <v>31</v>
      </c>
    </row>
    <row r="4323" spans="1:3" x14ac:dyDescent="0.2">
      <c r="A4323">
        <v>470</v>
      </c>
      <c r="B4323" t="s">
        <v>54</v>
      </c>
      <c r="C4323" t="s">
        <v>31</v>
      </c>
    </row>
    <row r="4324" spans="1:3" x14ac:dyDescent="0.2">
      <c r="A4324">
        <v>1610</v>
      </c>
      <c r="B4324" t="s">
        <v>54</v>
      </c>
      <c r="C4324" t="s">
        <v>31</v>
      </c>
    </row>
    <row r="4325" spans="1:3" x14ac:dyDescent="0.2">
      <c r="A4325">
        <v>429</v>
      </c>
      <c r="B4325" t="s">
        <v>54</v>
      </c>
      <c r="C4325" t="s">
        <v>31</v>
      </c>
    </row>
    <row r="4326" spans="1:3" x14ac:dyDescent="0.2">
      <c r="A4326">
        <v>1025</v>
      </c>
      <c r="B4326" t="s">
        <v>54</v>
      </c>
      <c r="C4326" t="s">
        <v>31</v>
      </c>
    </row>
    <row r="4327" spans="1:3" x14ac:dyDescent="0.2">
      <c r="A4327">
        <v>551</v>
      </c>
      <c r="B4327" t="s">
        <v>54</v>
      </c>
      <c r="C4327" t="s">
        <v>31</v>
      </c>
    </row>
    <row r="4328" spans="1:3" x14ac:dyDescent="0.2">
      <c r="A4328">
        <v>625</v>
      </c>
      <c r="B4328" t="s">
        <v>54</v>
      </c>
      <c r="C4328" t="s">
        <v>31</v>
      </c>
    </row>
    <row r="4329" spans="1:3" x14ac:dyDescent="0.2">
      <c r="A4329">
        <v>445</v>
      </c>
      <c r="B4329" t="s">
        <v>54</v>
      </c>
      <c r="C4329" t="s">
        <v>40</v>
      </c>
    </row>
    <row r="4330" spans="1:3" x14ac:dyDescent="0.2">
      <c r="A4330">
        <v>1500</v>
      </c>
      <c r="B4330" t="s">
        <v>54</v>
      </c>
      <c r="C4330" t="s">
        <v>27</v>
      </c>
    </row>
    <row r="4331" spans="1:3" x14ac:dyDescent="0.2">
      <c r="A4331">
        <v>2005</v>
      </c>
      <c r="B4331" t="s">
        <v>54</v>
      </c>
      <c r="C4331" t="s">
        <v>40</v>
      </c>
    </row>
    <row r="4332" spans="1:3" x14ac:dyDescent="0.2">
      <c r="A4332">
        <v>1650</v>
      </c>
      <c r="B4332" t="s">
        <v>54</v>
      </c>
      <c r="C4332" t="s">
        <v>27</v>
      </c>
    </row>
    <row r="4333" spans="1:3" x14ac:dyDescent="0.2">
      <c r="A4333">
        <v>730</v>
      </c>
      <c r="B4333" t="s">
        <v>54</v>
      </c>
      <c r="C4333" t="s">
        <v>31</v>
      </c>
    </row>
    <row r="4334" spans="1:3" x14ac:dyDescent="0.2">
      <c r="A4334">
        <v>1820</v>
      </c>
      <c r="B4334" t="s">
        <v>54</v>
      </c>
      <c r="C4334" t="s">
        <v>27</v>
      </c>
    </row>
    <row r="4335" spans="1:3" x14ac:dyDescent="0.2">
      <c r="A4335">
        <v>1416</v>
      </c>
      <c r="B4335" t="s">
        <v>54</v>
      </c>
      <c r="C4335" t="s">
        <v>40</v>
      </c>
    </row>
    <row r="4336" spans="1:3" x14ac:dyDescent="0.2">
      <c r="A4336">
        <v>1700</v>
      </c>
      <c r="B4336" t="s">
        <v>54</v>
      </c>
      <c r="C4336" t="s">
        <v>31</v>
      </c>
    </row>
    <row r="4337" spans="1:3" x14ac:dyDescent="0.2">
      <c r="A4337">
        <v>577</v>
      </c>
      <c r="B4337" t="s">
        <v>54</v>
      </c>
      <c r="C4337" t="s">
        <v>31</v>
      </c>
    </row>
    <row r="4338" spans="1:3" x14ac:dyDescent="0.2">
      <c r="A4338">
        <v>270</v>
      </c>
      <c r="B4338" t="s">
        <v>54</v>
      </c>
      <c r="C4338" t="s">
        <v>31</v>
      </c>
    </row>
    <row r="4339" spans="1:3" x14ac:dyDescent="0.2">
      <c r="A4339">
        <v>320</v>
      </c>
      <c r="B4339" t="s">
        <v>54</v>
      </c>
      <c r="C4339" t="s">
        <v>31</v>
      </c>
    </row>
    <row r="4340" spans="1:3" x14ac:dyDescent="0.2">
      <c r="A4340">
        <v>954</v>
      </c>
      <c r="B4340" t="s">
        <v>54</v>
      </c>
      <c r="C4340" t="s">
        <v>40</v>
      </c>
    </row>
    <row r="4341" spans="1:3" x14ac:dyDescent="0.2">
      <c r="A4341">
        <v>590</v>
      </c>
      <c r="B4341" t="s">
        <v>54</v>
      </c>
      <c r="C4341" t="s">
        <v>31</v>
      </c>
    </row>
    <row r="4342" spans="1:3" x14ac:dyDescent="0.2">
      <c r="A4342">
        <v>185</v>
      </c>
      <c r="B4342" t="s">
        <v>54</v>
      </c>
      <c r="C4342" t="s">
        <v>31</v>
      </c>
    </row>
    <row r="4343" spans="1:3" x14ac:dyDescent="0.2">
      <c r="A4343">
        <v>260</v>
      </c>
      <c r="B4343" t="s">
        <v>54</v>
      </c>
      <c r="C4343" t="s">
        <v>31</v>
      </c>
    </row>
    <row r="4344" spans="1:3" x14ac:dyDescent="0.2">
      <c r="A4344">
        <v>1065</v>
      </c>
      <c r="B4344" t="s">
        <v>54</v>
      </c>
      <c r="C4344" t="s">
        <v>31</v>
      </c>
    </row>
    <row r="4345" spans="1:3" x14ac:dyDescent="0.2">
      <c r="A4345">
        <v>1181</v>
      </c>
      <c r="B4345" t="s">
        <v>54</v>
      </c>
      <c r="C4345" t="s">
        <v>31</v>
      </c>
    </row>
    <row r="4346" spans="1:3" x14ac:dyDescent="0.2">
      <c r="A4346">
        <v>432</v>
      </c>
      <c r="B4346" t="s">
        <v>54</v>
      </c>
      <c r="C4346" t="s">
        <v>40</v>
      </c>
    </row>
    <row r="4347" spans="1:3" x14ac:dyDescent="0.2">
      <c r="A4347">
        <v>325</v>
      </c>
      <c r="B4347" t="s">
        <v>54</v>
      </c>
      <c r="C4347" t="s">
        <v>31</v>
      </c>
    </row>
    <row r="4348" spans="1:3" x14ac:dyDescent="0.2">
      <c r="A4348">
        <v>328</v>
      </c>
      <c r="B4348" t="s">
        <v>54</v>
      </c>
      <c r="C4348" t="s">
        <v>31</v>
      </c>
    </row>
    <row r="4349" spans="1:3" x14ac:dyDescent="0.2">
      <c r="A4349">
        <v>1542</v>
      </c>
      <c r="B4349" t="s">
        <v>54</v>
      </c>
      <c r="C4349" t="s">
        <v>31</v>
      </c>
    </row>
    <row r="4350" spans="1:3" x14ac:dyDescent="0.2">
      <c r="A4350">
        <v>540</v>
      </c>
      <c r="B4350" t="s">
        <v>54</v>
      </c>
      <c r="C4350" t="s">
        <v>31</v>
      </c>
    </row>
    <row r="4351" spans="1:3" x14ac:dyDescent="0.2">
      <c r="A4351">
        <v>350</v>
      </c>
      <c r="B4351" t="s">
        <v>54</v>
      </c>
      <c r="C4351" t="s">
        <v>31</v>
      </c>
    </row>
    <row r="4352" spans="1:3" x14ac:dyDescent="0.2">
      <c r="A4352">
        <v>345</v>
      </c>
      <c r="B4352" t="s">
        <v>54</v>
      </c>
      <c r="C4352" t="s">
        <v>31</v>
      </c>
    </row>
    <row r="4353" spans="1:3" x14ac:dyDescent="0.2">
      <c r="A4353">
        <v>3506</v>
      </c>
      <c r="B4353" t="s">
        <v>54</v>
      </c>
      <c r="C4353" t="s">
        <v>27</v>
      </c>
    </row>
    <row r="4354" spans="1:3" x14ac:dyDescent="0.2">
      <c r="A4354">
        <v>940</v>
      </c>
      <c r="B4354" t="s">
        <v>54</v>
      </c>
      <c r="C4354" t="s">
        <v>31</v>
      </c>
    </row>
    <row r="4355" spans="1:3" x14ac:dyDescent="0.2">
      <c r="A4355">
        <v>600</v>
      </c>
      <c r="B4355" t="s">
        <v>54</v>
      </c>
      <c r="C4355" t="s">
        <v>31</v>
      </c>
    </row>
    <row r="4356" spans="1:3" x14ac:dyDescent="0.2">
      <c r="A4356">
        <v>317</v>
      </c>
      <c r="B4356" t="s">
        <v>54</v>
      </c>
      <c r="C4356" t="s">
        <v>31</v>
      </c>
    </row>
    <row r="4357" spans="1:3" x14ac:dyDescent="0.2">
      <c r="A4357">
        <v>594</v>
      </c>
      <c r="B4357" t="s">
        <v>54</v>
      </c>
      <c r="C4357" t="s">
        <v>31</v>
      </c>
    </row>
    <row r="4358" spans="1:3" x14ac:dyDescent="0.2">
      <c r="A4358">
        <v>2000</v>
      </c>
      <c r="B4358" t="s">
        <v>54</v>
      </c>
      <c r="C4358" t="s">
        <v>27</v>
      </c>
    </row>
    <row r="4359" spans="1:3" x14ac:dyDescent="0.2">
      <c r="A4359">
        <v>736</v>
      </c>
      <c r="B4359" t="s">
        <v>54</v>
      </c>
      <c r="C4359" t="s">
        <v>31</v>
      </c>
    </row>
    <row r="4360" spans="1:3" x14ac:dyDescent="0.2">
      <c r="A4360">
        <v>160</v>
      </c>
      <c r="B4360" t="s">
        <v>54</v>
      </c>
      <c r="C4360" t="s">
        <v>31</v>
      </c>
    </row>
    <row r="4361" spans="1:3" x14ac:dyDescent="0.2">
      <c r="A4361">
        <v>228</v>
      </c>
      <c r="B4361" t="s">
        <v>54</v>
      </c>
      <c r="C4361" t="s">
        <v>31</v>
      </c>
    </row>
    <row r="4362" spans="1:3" x14ac:dyDescent="0.2">
      <c r="A4362">
        <v>370</v>
      </c>
      <c r="B4362" t="s">
        <v>54</v>
      </c>
      <c r="C4362" t="s">
        <v>31</v>
      </c>
    </row>
    <row r="4363" spans="1:3" x14ac:dyDescent="0.2">
      <c r="A4363">
        <v>166</v>
      </c>
      <c r="B4363" t="s">
        <v>54</v>
      </c>
      <c r="C4363" t="s">
        <v>31</v>
      </c>
    </row>
    <row r="4364" spans="1:3" x14ac:dyDescent="0.2">
      <c r="A4364">
        <v>301</v>
      </c>
      <c r="B4364" t="s">
        <v>54</v>
      </c>
      <c r="C4364" t="s">
        <v>31</v>
      </c>
    </row>
    <row r="4365" spans="1:3" x14ac:dyDescent="0.2">
      <c r="A4365">
        <v>710</v>
      </c>
      <c r="B4365" t="s">
        <v>54</v>
      </c>
      <c r="C4365" t="s">
        <v>31</v>
      </c>
    </row>
    <row r="4366" spans="1:3" x14ac:dyDescent="0.2">
      <c r="A4366">
        <v>600</v>
      </c>
      <c r="B4366" t="s">
        <v>54</v>
      </c>
      <c r="C4366" t="s">
        <v>31</v>
      </c>
    </row>
    <row r="4367" spans="1:3" x14ac:dyDescent="0.2">
      <c r="A4367">
        <v>260</v>
      </c>
      <c r="B4367" t="s">
        <v>54</v>
      </c>
      <c r="C4367" t="s">
        <v>31</v>
      </c>
    </row>
    <row r="4368" spans="1:3" x14ac:dyDescent="0.2">
      <c r="A4368">
        <v>205</v>
      </c>
      <c r="B4368" t="s">
        <v>54</v>
      </c>
      <c r="C4368" t="s">
        <v>31</v>
      </c>
    </row>
    <row r="4369" spans="1:3" x14ac:dyDescent="0.2">
      <c r="A4369">
        <v>2800</v>
      </c>
      <c r="B4369" t="s">
        <v>54</v>
      </c>
      <c r="C4369" t="s">
        <v>31</v>
      </c>
    </row>
    <row r="4370" spans="1:3" x14ac:dyDescent="0.2">
      <c r="A4370">
        <v>235</v>
      </c>
      <c r="B4370" t="s">
        <v>54</v>
      </c>
      <c r="C4370" t="s">
        <v>31</v>
      </c>
    </row>
    <row r="4371" spans="1:3" x14ac:dyDescent="0.2">
      <c r="A4371">
        <v>900</v>
      </c>
      <c r="B4371" t="s">
        <v>54</v>
      </c>
      <c r="C4371" t="s">
        <v>31</v>
      </c>
    </row>
    <row r="4372" spans="1:3" x14ac:dyDescent="0.2">
      <c r="A4372">
        <v>487</v>
      </c>
      <c r="B4372" t="s">
        <v>54</v>
      </c>
      <c r="C4372" t="s">
        <v>31</v>
      </c>
    </row>
    <row r="4373" spans="1:3" x14ac:dyDescent="0.2">
      <c r="A4373">
        <v>383</v>
      </c>
      <c r="B4373" t="s">
        <v>54</v>
      </c>
      <c r="C4373" t="s">
        <v>31</v>
      </c>
    </row>
    <row r="4374" spans="1:3" x14ac:dyDescent="0.2">
      <c r="A4374">
        <v>245</v>
      </c>
      <c r="B4374" t="s">
        <v>54</v>
      </c>
      <c r="C4374" t="s">
        <v>40</v>
      </c>
    </row>
    <row r="4375" spans="1:3" x14ac:dyDescent="0.2">
      <c r="A4375">
        <v>550</v>
      </c>
      <c r="B4375" t="s">
        <v>54</v>
      </c>
      <c r="C4375" t="s">
        <v>31</v>
      </c>
    </row>
    <row r="4376" spans="1:3" x14ac:dyDescent="0.2">
      <c r="A4376">
        <v>1685</v>
      </c>
      <c r="B4376" t="s">
        <v>54</v>
      </c>
      <c r="C4376" t="s">
        <v>31</v>
      </c>
    </row>
    <row r="4377" spans="1:3" x14ac:dyDescent="0.2">
      <c r="A4377">
        <v>300</v>
      </c>
      <c r="B4377" t="s">
        <v>54</v>
      </c>
      <c r="C4377" t="s">
        <v>31</v>
      </c>
    </row>
    <row r="4378" spans="1:3" x14ac:dyDescent="0.2">
      <c r="A4378">
        <v>860</v>
      </c>
      <c r="B4378" t="s">
        <v>54</v>
      </c>
      <c r="C4378" t="s">
        <v>31</v>
      </c>
    </row>
    <row r="4379" spans="1:3" x14ac:dyDescent="0.2">
      <c r="A4379">
        <v>440</v>
      </c>
      <c r="B4379" t="s">
        <v>54</v>
      </c>
      <c r="C4379" t="s">
        <v>31</v>
      </c>
    </row>
    <row r="4380" spans="1:3" x14ac:dyDescent="0.2">
      <c r="A4380">
        <v>220</v>
      </c>
      <c r="B4380" t="s">
        <v>54</v>
      </c>
      <c r="C4380" t="s">
        <v>31</v>
      </c>
    </row>
    <row r="4381" spans="1:3" x14ac:dyDescent="0.2">
      <c r="A4381">
        <v>546</v>
      </c>
      <c r="B4381" t="s">
        <v>54</v>
      </c>
      <c r="C4381" t="s">
        <v>27</v>
      </c>
    </row>
    <row r="4382" spans="1:3" x14ac:dyDescent="0.2">
      <c r="A4382">
        <v>353</v>
      </c>
      <c r="B4382" t="s">
        <v>54</v>
      </c>
      <c r="C4382" t="s">
        <v>31</v>
      </c>
    </row>
    <row r="4383" spans="1:3" x14ac:dyDescent="0.2">
      <c r="A4383">
        <v>750</v>
      </c>
      <c r="B4383" t="s">
        <v>54</v>
      </c>
      <c r="C4383" t="s">
        <v>31</v>
      </c>
    </row>
    <row r="4384" spans="1:3" x14ac:dyDescent="0.2">
      <c r="A4384">
        <v>1720</v>
      </c>
      <c r="B4384" t="s">
        <v>54</v>
      </c>
      <c r="C4384" t="s">
        <v>31</v>
      </c>
    </row>
    <row r="4385" spans="1:3" x14ac:dyDescent="0.2">
      <c r="A4385">
        <v>290</v>
      </c>
      <c r="B4385" t="s">
        <v>54</v>
      </c>
      <c r="C4385" t="s">
        <v>31</v>
      </c>
    </row>
    <row r="4386" spans="1:3" x14ac:dyDescent="0.2">
      <c r="A4386">
        <v>295</v>
      </c>
      <c r="B4386" t="s">
        <v>54</v>
      </c>
      <c r="C4386" t="s">
        <v>31</v>
      </c>
    </row>
    <row r="4387" spans="1:3" x14ac:dyDescent="0.2">
      <c r="A4387">
        <v>410</v>
      </c>
      <c r="B4387" t="s">
        <v>54</v>
      </c>
      <c r="C4387" t="s">
        <v>31</v>
      </c>
    </row>
    <row r="4388" spans="1:3" x14ac:dyDescent="0.2">
      <c r="A4388">
        <v>1135</v>
      </c>
      <c r="B4388" t="s">
        <v>54</v>
      </c>
      <c r="C4388" t="s">
        <v>40</v>
      </c>
    </row>
    <row r="4389" spans="1:3" x14ac:dyDescent="0.2">
      <c r="A4389">
        <v>375</v>
      </c>
      <c r="B4389" t="s">
        <v>54</v>
      </c>
      <c r="C4389" t="s">
        <v>31</v>
      </c>
    </row>
    <row r="4390" spans="1:3" x14ac:dyDescent="0.2">
      <c r="A4390">
        <v>395</v>
      </c>
      <c r="B4390" t="s">
        <v>54</v>
      </c>
      <c r="C4390" t="s">
        <v>40</v>
      </c>
    </row>
    <row r="4391" spans="1:3" x14ac:dyDescent="0.2">
      <c r="A4391">
        <v>105</v>
      </c>
      <c r="B4391" t="s">
        <v>54</v>
      </c>
      <c r="C4391" t="s">
        <v>31</v>
      </c>
    </row>
    <row r="4392" spans="1:3" x14ac:dyDescent="0.2">
      <c r="A4392">
        <v>495</v>
      </c>
      <c r="B4392" t="s">
        <v>54</v>
      </c>
      <c r="C4392" t="s">
        <v>31</v>
      </c>
    </row>
    <row r="4393" spans="1:3" x14ac:dyDescent="0.2">
      <c r="A4393">
        <v>440</v>
      </c>
      <c r="B4393" t="s">
        <v>54</v>
      </c>
      <c r="C4393" t="s">
        <v>31</v>
      </c>
    </row>
    <row r="4394" spans="1:3" x14ac:dyDescent="0.2">
      <c r="A4394">
        <v>315</v>
      </c>
      <c r="B4394" t="s">
        <v>54</v>
      </c>
      <c r="C4394" t="s">
        <v>31</v>
      </c>
    </row>
    <row r="4395" spans="1:3" x14ac:dyDescent="0.2">
      <c r="A4395">
        <v>1709</v>
      </c>
      <c r="B4395" t="s">
        <v>54</v>
      </c>
      <c r="C4395" t="s">
        <v>31</v>
      </c>
    </row>
    <row r="4396" spans="1:3" x14ac:dyDescent="0.2">
      <c r="A4396">
        <v>515</v>
      </c>
      <c r="B4396" t="s">
        <v>54</v>
      </c>
      <c r="C4396" t="s">
        <v>31</v>
      </c>
    </row>
    <row r="4397" spans="1:3" x14ac:dyDescent="0.2">
      <c r="A4397">
        <v>250</v>
      </c>
      <c r="B4397" t="s">
        <v>54</v>
      </c>
      <c r="C4397" t="s">
        <v>31</v>
      </c>
    </row>
    <row r="4398" spans="1:3" x14ac:dyDescent="0.2">
      <c r="A4398">
        <v>280</v>
      </c>
      <c r="B4398" t="s">
        <v>54</v>
      </c>
      <c r="C4398" t="s">
        <v>31</v>
      </c>
    </row>
    <row r="4399" spans="1:3" x14ac:dyDescent="0.2">
      <c r="A4399">
        <v>405</v>
      </c>
      <c r="B4399" t="s">
        <v>54</v>
      </c>
      <c r="C4399" t="s">
        <v>31</v>
      </c>
    </row>
    <row r="4400" spans="1:3" x14ac:dyDescent="0.2">
      <c r="A4400">
        <v>300</v>
      </c>
      <c r="B4400" t="s">
        <v>54</v>
      </c>
      <c r="C4400" t="s">
        <v>31</v>
      </c>
    </row>
    <row r="4401" spans="1:3" x14ac:dyDescent="0.2">
      <c r="A4401">
        <v>371</v>
      </c>
      <c r="B4401" t="s">
        <v>54</v>
      </c>
      <c r="C4401" t="s">
        <v>31</v>
      </c>
    </row>
    <row r="4402" spans="1:3" x14ac:dyDescent="0.2">
      <c r="A4402">
        <v>435</v>
      </c>
      <c r="B4402" t="s">
        <v>54</v>
      </c>
      <c r="C4402" t="s">
        <v>31</v>
      </c>
    </row>
    <row r="4403" spans="1:3" x14ac:dyDescent="0.2">
      <c r="A4403">
        <v>187</v>
      </c>
      <c r="B4403" t="s">
        <v>54</v>
      </c>
      <c r="C4403" t="s">
        <v>31</v>
      </c>
    </row>
    <row r="4404" spans="1:3" x14ac:dyDescent="0.2">
      <c r="A4404">
        <v>206</v>
      </c>
      <c r="B4404" t="s">
        <v>54</v>
      </c>
      <c r="C4404" t="s">
        <v>31</v>
      </c>
    </row>
    <row r="4405" spans="1:3" x14ac:dyDescent="0.2">
      <c r="A4405">
        <v>350</v>
      </c>
      <c r="B4405" t="s">
        <v>54</v>
      </c>
      <c r="C4405" t="s">
        <v>31</v>
      </c>
    </row>
    <row r="4406" spans="1:3" x14ac:dyDescent="0.2">
      <c r="A4406">
        <v>141</v>
      </c>
      <c r="B4406" t="s">
        <v>54</v>
      </c>
      <c r="C4406" t="s">
        <v>31</v>
      </c>
    </row>
    <row r="4407" spans="1:3" x14ac:dyDescent="0.2">
      <c r="A4407">
        <v>500</v>
      </c>
      <c r="B4407" t="s">
        <v>54</v>
      </c>
      <c r="C4407" t="s">
        <v>31</v>
      </c>
    </row>
    <row r="4408" spans="1:3" x14ac:dyDescent="0.2">
      <c r="A4408">
        <v>680</v>
      </c>
      <c r="B4408" t="s">
        <v>54</v>
      </c>
      <c r="C4408" t="s">
        <v>31</v>
      </c>
    </row>
    <row r="4409" spans="1:3" x14ac:dyDescent="0.2">
      <c r="A4409">
        <v>540</v>
      </c>
      <c r="B4409" t="s">
        <v>54</v>
      </c>
      <c r="C4409" t="s">
        <v>31</v>
      </c>
    </row>
    <row r="4410" spans="1:3" x14ac:dyDescent="0.2">
      <c r="A4410">
        <v>421</v>
      </c>
      <c r="B4410" t="s">
        <v>54</v>
      </c>
      <c r="C4410" t="s">
        <v>31</v>
      </c>
    </row>
    <row r="4411" spans="1:3" x14ac:dyDescent="0.2">
      <c r="A4411">
        <v>508</v>
      </c>
      <c r="B4411" t="s">
        <v>54</v>
      </c>
      <c r="C4411" t="s">
        <v>27</v>
      </c>
    </row>
    <row r="4412" spans="1:3" x14ac:dyDescent="0.2">
      <c r="A4412">
        <v>255</v>
      </c>
      <c r="B4412" t="s">
        <v>54</v>
      </c>
      <c r="C4412" t="s">
        <v>31</v>
      </c>
    </row>
    <row r="4413" spans="1:3" x14ac:dyDescent="0.2">
      <c r="A4413">
        <v>1670</v>
      </c>
      <c r="B4413" t="s">
        <v>54</v>
      </c>
      <c r="C4413" t="s">
        <v>31</v>
      </c>
    </row>
    <row r="4414" spans="1:3" x14ac:dyDescent="0.2">
      <c r="A4414">
        <v>400</v>
      </c>
      <c r="B4414" t="s">
        <v>54</v>
      </c>
      <c r="C4414" t="s">
        <v>31</v>
      </c>
    </row>
    <row r="4415" spans="1:3" x14ac:dyDescent="0.2">
      <c r="A4415">
        <v>460</v>
      </c>
      <c r="B4415" t="s">
        <v>54</v>
      </c>
      <c r="C4415" t="s">
        <v>31</v>
      </c>
    </row>
    <row r="4416" spans="1:3" x14ac:dyDescent="0.2">
      <c r="A4416">
        <v>425</v>
      </c>
      <c r="B4416" t="s">
        <v>54</v>
      </c>
      <c r="C4416" t="s">
        <v>31</v>
      </c>
    </row>
    <row r="4417" spans="1:3" x14ac:dyDescent="0.2">
      <c r="A4417">
        <v>553</v>
      </c>
      <c r="B4417" t="s">
        <v>54</v>
      </c>
      <c r="C4417" t="s">
        <v>31</v>
      </c>
    </row>
    <row r="4418" spans="1:3" x14ac:dyDescent="0.2">
      <c r="A4418">
        <v>196</v>
      </c>
      <c r="B4418" t="s">
        <v>54</v>
      </c>
      <c r="C4418" t="s">
        <v>31</v>
      </c>
    </row>
    <row r="4419" spans="1:3" x14ac:dyDescent="0.2">
      <c r="A4419">
        <v>600</v>
      </c>
      <c r="B4419" t="s">
        <v>54</v>
      </c>
      <c r="C4419" t="s">
        <v>40</v>
      </c>
    </row>
    <row r="4420" spans="1:3" x14ac:dyDescent="0.2">
      <c r="A4420">
        <v>509</v>
      </c>
      <c r="B4420" t="s">
        <v>54</v>
      </c>
      <c r="C4420" t="s">
        <v>31</v>
      </c>
    </row>
    <row r="4421" spans="1:3" x14ac:dyDescent="0.2">
      <c r="A4421">
        <v>477</v>
      </c>
      <c r="B4421" t="s">
        <v>54</v>
      </c>
      <c r="C4421" t="s">
        <v>31</v>
      </c>
    </row>
    <row r="4422" spans="1:3" x14ac:dyDescent="0.2">
      <c r="A4422">
        <v>250</v>
      </c>
      <c r="B4422" t="s">
        <v>54</v>
      </c>
      <c r="C4422" t="s">
        <v>31</v>
      </c>
    </row>
    <row r="4423" spans="1:3" x14ac:dyDescent="0.2">
      <c r="A4423">
        <v>721</v>
      </c>
      <c r="B4423" t="s">
        <v>54</v>
      </c>
      <c r="C4423" t="s">
        <v>27</v>
      </c>
    </row>
    <row r="4424" spans="1:3" x14ac:dyDescent="0.2">
      <c r="A4424">
        <v>1560</v>
      </c>
      <c r="B4424" t="s">
        <v>54</v>
      </c>
      <c r="C4424" t="s">
        <v>27</v>
      </c>
    </row>
    <row r="4425" spans="1:3" x14ac:dyDescent="0.2">
      <c r="A4425">
        <v>235</v>
      </c>
      <c r="B4425" t="s">
        <v>54</v>
      </c>
      <c r="C4425" t="s">
        <v>40</v>
      </c>
    </row>
    <row r="4426" spans="1:3" x14ac:dyDescent="0.2">
      <c r="A4426">
        <v>360</v>
      </c>
      <c r="B4426" t="s">
        <v>54</v>
      </c>
      <c r="C4426" t="s">
        <v>40</v>
      </c>
    </row>
    <row r="4427" spans="1:3" x14ac:dyDescent="0.2">
      <c r="A4427">
        <v>210</v>
      </c>
      <c r="B4427" t="s">
        <v>54</v>
      </c>
      <c r="C4427" t="s">
        <v>31</v>
      </c>
    </row>
    <row r="4428" spans="1:3" x14ac:dyDescent="0.2">
      <c r="A4428">
        <v>450</v>
      </c>
      <c r="B4428" t="s">
        <v>54</v>
      </c>
      <c r="C4428" t="s">
        <v>31</v>
      </c>
    </row>
    <row r="4429" spans="1:3" x14ac:dyDescent="0.2">
      <c r="A4429">
        <v>900</v>
      </c>
      <c r="B4429" t="s">
        <v>54</v>
      </c>
      <c r="C4429" t="s">
        <v>31</v>
      </c>
    </row>
    <row r="4430" spans="1:3" x14ac:dyDescent="0.2">
      <c r="A4430">
        <v>115</v>
      </c>
      <c r="B4430" t="s">
        <v>54</v>
      </c>
      <c r="C4430" t="s">
        <v>31</v>
      </c>
    </row>
    <row r="4431" spans="1:3" x14ac:dyDescent="0.2">
      <c r="A4431">
        <v>325</v>
      </c>
      <c r="B4431" t="s">
        <v>54</v>
      </c>
      <c r="C4431" t="s">
        <v>40</v>
      </c>
    </row>
    <row r="4432" spans="1:3" x14ac:dyDescent="0.2">
      <c r="A4432">
        <v>1200</v>
      </c>
      <c r="B4432" t="s">
        <v>54</v>
      </c>
      <c r="C4432" t="s">
        <v>31</v>
      </c>
    </row>
    <row r="4433" spans="1:3" x14ac:dyDescent="0.2">
      <c r="A4433">
        <v>95</v>
      </c>
      <c r="B4433" t="s">
        <v>54</v>
      </c>
      <c r="C4433" t="s">
        <v>31</v>
      </c>
    </row>
    <row r="4434" spans="1:3" x14ac:dyDescent="0.2">
      <c r="A4434">
        <v>397</v>
      </c>
      <c r="B4434" t="s">
        <v>54</v>
      </c>
      <c r="C4434" t="s">
        <v>31</v>
      </c>
    </row>
    <row r="4435" spans="1:3" x14ac:dyDescent="0.2">
      <c r="A4435">
        <v>425</v>
      </c>
      <c r="B4435" t="s">
        <v>54</v>
      </c>
      <c r="C4435" t="s">
        <v>40</v>
      </c>
    </row>
    <row r="4436" spans="1:3" x14ac:dyDescent="0.2">
      <c r="A4436">
        <v>325</v>
      </c>
      <c r="B4436" t="s">
        <v>54</v>
      </c>
      <c r="C4436" t="s">
        <v>31</v>
      </c>
    </row>
    <row r="4437" spans="1:3" x14ac:dyDescent="0.2">
      <c r="A4437">
        <v>205</v>
      </c>
      <c r="B4437" t="s">
        <v>54</v>
      </c>
      <c r="C4437" t="s">
        <v>31</v>
      </c>
    </row>
    <row r="4438" spans="1:3" x14ac:dyDescent="0.2">
      <c r="A4438">
        <v>160</v>
      </c>
      <c r="B4438" t="s">
        <v>54</v>
      </c>
      <c r="C4438" t="s">
        <v>31</v>
      </c>
    </row>
    <row r="4439" spans="1:3" x14ac:dyDescent="0.2">
      <c r="A4439">
        <v>220</v>
      </c>
      <c r="B4439" t="s">
        <v>54</v>
      </c>
      <c r="C4439" t="s">
        <v>31</v>
      </c>
    </row>
    <row r="4440" spans="1:3" x14ac:dyDescent="0.2">
      <c r="A4440">
        <v>119</v>
      </c>
      <c r="B4440" t="s">
        <v>54</v>
      </c>
      <c r="C4440" t="s">
        <v>40</v>
      </c>
    </row>
    <row r="4441" spans="1:3" x14ac:dyDescent="0.2">
      <c r="A4441">
        <v>360</v>
      </c>
      <c r="B4441" t="s">
        <v>54</v>
      </c>
      <c r="C4441" t="s">
        <v>31</v>
      </c>
    </row>
    <row r="4442" spans="1:3" x14ac:dyDescent="0.2">
      <c r="A4442">
        <v>260</v>
      </c>
      <c r="B4442" t="s">
        <v>54</v>
      </c>
      <c r="C4442" t="s">
        <v>31</v>
      </c>
    </row>
    <row r="4443" spans="1:3" x14ac:dyDescent="0.2">
      <c r="A4443">
        <v>240</v>
      </c>
      <c r="B4443" t="s">
        <v>54</v>
      </c>
      <c r="C4443" t="s">
        <v>31</v>
      </c>
    </row>
    <row r="4444" spans="1:3" x14ac:dyDescent="0.2">
      <c r="A4444">
        <v>180</v>
      </c>
      <c r="B4444" t="s">
        <v>54</v>
      </c>
      <c r="C4444" t="s">
        <v>31</v>
      </c>
    </row>
    <row r="4445" spans="1:3" x14ac:dyDescent="0.2">
      <c r="A4445">
        <v>195</v>
      </c>
      <c r="B4445" t="s">
        <v>54</v>
      </c>
      <c r="C4445" t="s">
        <v>31</v>
      </c>
    </row>
    <row r="4446" spans="1:3" x14ac:dyDescent="0.2">
      <c r="A4446">
        <v>145</v>
      </c>
      <c r="B4446" t="s">
        <v>54</v>
      </c>
      <c r="C4446" t="s">
        <v>31</v>
      </c>
    </row>
    <row r="4447" spans="1:3" x14ac:dyDescent="0.2">
      <c r="A4447">
        <v>535</v>
      </c>
      <c r="B4447" t="s">
        <v>54</v>
      </c>
      <c r="C4447" t="s">
        <v>31</v>
      </c>
    </row>
    <row r="4448" spans="1:3" x14ac:dyDescent="0.2">
      <c r="A4448">
        <v>110</v>
      </c>
      <c r="B4448" t="s">
        <v>54</v>
      </c>
      <c r="C4448" t="s">
        <v>31</v>
      </c>
    </row>
    <row r="4449" spans="1:3" x14ac:dyDescent="0.2">
      <c r="A4449">
        <v>80</v>
      </c>
      <c r="B4449" t="s">
        <v>54</v>
      </c>
      <c r="C4449" t="s">
        <v>31</v>
      </c>
    </row>
    <row r="4450" spans="1:3" x14ac:dyDescent="0.2">
      <c r="A4450">
        <v>200</v>
      </c>
      <c r="B4450" t="s">
        <v>54</v>
      </c>
      <c r="C4450" t="s">
        <v>31</v>
      </c>
    </row>
    <row r="4451" spans="1:3" x14ac:dyDescent="0.2">
      <c r="A4451">
        <v>121</v>
      </c>
      <c r="B4451" t="s">
        <v>54</v>
      </c>
      <c r="C4451" t="s">
        <v>31</v>
      </c>
    </row>
    <row r="4452" spans="1:3" x14ac:dyDescent="0.2">
      <c r="A4452">
        <v>194</v>
      </c>
      <c r="B4452" t="s">
        <v>54</v>
      </c>
      <c r="C4452" t="s">
        <v>40</v>
      </c>
    </row>
    <row r="4453" spans="1:3" x14ac:dyDescent="0.2">
      <c r="A4453">
        <v>85</v>
      </c>
      <c r="B4453" t="s">
        <v>54</v>
      </c>
      <c r="C4453" t="s">
        <v>31</v>
      </c>
    </row>
    <row r="4454" spans="1:3" x14ac:dyDescent="0.2">
      <c r="A4454">
        <v>150</v>
      </c>
      <c r="B4454" t="s">
        <v>54</v>
      </c>
      <c r="C4454" t="s">
        <v>31</v>
      </c>
    </row>
    <row r="4455" spans="1:3" x14ac:dyDescent="0.2">
      <c r="A4455">
        <v>35</v>
      </c>
      <c r="B4455" t="s">
        <v>54</v>
      </c>
      <c r="C4455" t="s">
        <v>31</v>
      </c>
    </row>
    <row r="4456" spans="1:3" x14ac:dyDescent="0.2">
      <c r="A4456">
        <v>140</v>
      </c>
      <c r="B4456" t="s">
        <v>54</v>
      </c>
      <c r="C4456" t="s">
        <v>31</v>
      </c>
    </row>
    <row r="4457" spans="1:3" x14ac:dyDescent="0.2">
      <c r="A4457">
        <v>250</v>
      </c>
      <c r="B4457" t="s">
        <v>54</v>
      </c>
      <c r="C4457" t="s">
        <v>31</v>
      </c>
    </row>
    <row r="4458" spans="1:3" x14ac:dyDescent="0.2">
      <c r="A4458">
        <v>42</v>
      </c>
      <c r="B4458" t="s">
        <v>54</v>
      </c>
      <c r="C4458" t="s">
        <v>31</v>
      </c>
    </row>
    <row r="4459" spans="1:3" x14ac:dyDescent="0.2">
      <c r="A4459">
        <v>310</v>
      </c>
      <c r="B4459" t="s">
        <v>54</v>
      </c>
      <c r="C4459" t="s">
        <v>31</v>
      </c>
    </row>
    <row r="4460" spans="1:3" x14ac:dyDescent="0.2">
      <c r="A4460">
        <v>160</v>
      </c>
      <c r="B4460" t="s">
        <v>54</v>
      </c>
      <c r="C4460" t="s">
        <v>31</v>
      </c>
    </row>
    <row r="4461" spans="1:3" x14ac:dyDescent="0.2">
      <c r="A4461">
        <v>235</v>
      </c>
      <c r="B4461" t="s">
        <v>54</v>
      </c>
      <c r="C4461" t="s">
        <v>31</v>
      </c>
    </row>
    <row r="4462" spans="1:3" x14ac:dyDescent="0.2">
      <c r="A4462">
        <v>155</v>
      </c>
      <c r="B4462" t="s">
        <v>54</v>
      </c>
      <c r="C4462" t="s">
        <v>31</v>
      </c>
    </row>
    <row r="4463" spans="1:3" x14ac:dyDescent="0.2">
      <c r="A4463">
        <v>150</v>
      </c>
      <c r="B4463" t="s">
        <v>54</v>
      </c>
      <c r="C4463" t="s">
        <v>31</v>
      </c>
    </row>
    <row r="4464" spans="1:3" x14ac:dyDescent="0.2">
      <c r="A4464">
        <v>1000</v>
      </c>
      <c r="B4464" t="s">
        <v>54</v>
      </c>
      <c r="C4464" t="s">
        <v>27</v>
      </c>
    </row>
    <row r="4465" spans="1:3" x14ac:dyDescent="0.2">
      <c r="A4465">
        <v>38</v>
      </c>
      <c r="B4465" t="s">
        <v>54</v>
      </c>
      <c r="C4465" t="s">
        <v>40</v>
      </c>
    </row>
    <row r="4466" spans="1:3" x14ac:dyDescent="0.2">
      <c r="A4466">
        <v>400</v>
      </c>
      <c r="B4466" t="s">
        <v>54</v>
      </c>
      <c r="C4466" t="s">
        <v>31</v>
      </c>
    </row>
    <row r="4467" spans="1:3" x14ac:dyDescent="0.2">
      <c r="A4467">
        <v>41</v>
      </c>
      <c r="B4467" t="s">
        <v>54</v>
      </c>
      <c r="C4467" t="s">
        <v>31</v>
      </c>
    </row>
    <row r="4468" spans="1:3" x14ac:dyDescent="0.2">
      <c r="A4468">
        <v>140</v>
      </c>
      <c r="B4468" t="s">
        <v>54</v>
      </c>
      <c r="C4468" t="s">
        <v>31</v>
      </c>
    </row>
    <row r="4469" spans="1:3" x14ac:dyDescent="0.2">
      <c r="A4469">
        <v>100</v>
      </c>
      <c r="B4469" t="s">
        <v>54</v>
      </c>
      <c r="C4469" t="s">
        <v>31</v>
      </c>
    </row>
    <row r="4470" spans="1:3" x14ac:dyDescent="0.2">
      <c r="A4470">
        <v>1400</v>
      </c>
      <c r="B4470" t="s">
        <v>54</v>
      </c>
      <c r="C4470" t="s">
        <v>40</v>
      </c>
    </row>
    <row r="4471" spans="1:3" x14ac:dyDescent="0.2">
      <c r="A4471">
        <v>80</v>
      </c>
      <c r="B4471" t="s">
        <v>54</v>
      </c>
      <c r="C4471" t="s">
        <v>31</v>
      </c>
    </row>
    <row r="4472" spans="1:3" x14ac:dyDescent="0.2">
      <c r="A4472">
        <v>1700</v>
      </c>
      <c r="B4472" t="s">
        <v>54</v>
      </c>
      <c r="C4472" t="s">
        <v>31</v>
      </c>
    </row>
    <row r="4473" spans="1:3" x14ac:dyDescent="0.2">
      <c r="A4473">
        <v>105</v>
      </c>
      <c r="B4473" t="s">
        <v>54</v>
      </c>
      <c r="C4473" t="s">
        <v>31</v>
      </c>
    </row>
    <row r="4474" spans="1:3" x14ac:dyDescent="0.2">
      <c r="A4474">
        <v>65</v>
      </c>
      <c r="B4474" t="s">
        <v>54</v>
      </c>
      <c r="C4474" t="s">
        <v>31</v>
      </c>
    </row>
    <row r="4475" spans="1:3" x14ac:dyDescent="0.2">
      <c r="A4475">
        <v>130</v>
      </c>
      <c r="B4475" t="s">
        <v>54</v>
      </c>
      <c r="C4475" t="s">
        <v>31</v>
      </c>
    </row>
    <row r="4476" spans="1:3" x14ac:dyDescent="0.2">
      <c r="A4476">
        <v>345</v>
      </c>
      <c r="B4476" t="s">
        <v>54</v>
      </c>
      <c r="C4476" t="s">
        <v>31</v>
      </c>
    </row>
    <row r="4477" spans="1:3" x14ac:dyDescent="0.2">
      <c r="A4477">
        <v>200</v>
      </c>
      <c r="B4477" t="s">
        <v>54</v>
      </c>
      <c r="C4477" t="s">
        <v>31</v>
      </c>
    </row>
    <row r="4478" spans="1:3" x14ac:dyDescent="0.2">
      <c r="A4478">
        <v>650</v>
      </c>
      <c r="B4478" t="s">
        <v>54</v>
      </c>
      <c r="C4478" t="s">
        <v>31</v>
      </c>
    </row>
    <row r="4479" spans="1:3" x14ac:dyDescent="0.2">
      <c r="A4479">
        <v>351</v>
      </c>
      <c r="B4479" t="s">
        <v>54</v>
      </c>
      <c r="C4479" t="s">
        <v>31</v>
      </c>
    </row>
    <row r="4480" spans="1:3" x14ac:dyDescent="0.2">
      <c r="A4480">
        <v>125</v>
      </c>
      <c r="B4480" t="s">
        <v>54</v>
      </c>
      <c r="C4480" t="s">
        <v>31</v>
      </c>
    </row>
    <row r="4481" spans="1:3" x14ac:dyDescent="0.2">
      <c r="A4481">
        <v>305</v>
      </c>
      <c r="B4481" t="s">
        <v>54</v>
      </c>
      <c r="C4481" t="s">
        <v>31</v>
      </c>
    </row>
    <row r="4482" spans="1:3" x14ac:dyDescent="0.2">
      <c r="A4482">
        <v>245</v>
      </c>
      <c r="B4482" t="s">
        <v>54</v>
      </c>
      <c r="C4482" t="s">
        <v>31</v>
      </c>
    </row>
    <row r="4483" spans="1:3" x14ac:dyDescent="0.2">
      <c r="A4483">
        <v>45</v>
      </c>
      <c r="B4483" t="s">
        <v>54</v>
      </c>
      <c r="C4483" t="s">
        <v>31</v>
      </c>
    </row>
    <row r="4484" spans="1:3" x14ac:dyDescent="0.2">
      <c r="A4484">
        <v>221</v>
      </c>
      <c r="B4484" t="s">
        <v>54</v>
      </c>
      <c r="C4484" t="s">
        <v>31</v>
      </c>
    </row>
    <row r="4485" spans="1:3" x14ac:dyDescent="0.2">
      <c r="A4485">
        <v>70</v>
      </c>
      <c r="B4485" t="s">
        <v>54</v>
      </c>
      <c r="C4485" t="s">
        <v>31</v>
      </c>
    </row>
    <row r="4486" spans="1:3" x14ac:dyDescent="0.2">
      <c r="A4486">
        <v>270</v>
      </c>
      <c r="B4486" t="s">
        <v>54</v>
      </c>
      <c r="C4486" t="s">
        <v>31</v>
      </c>
    </row>
    <row r="4487" spans="1:3" x14ac:dyDescent="0.2">
      <c r="A4487">
        <v>300</v>
      </c>
      <c r="B4487" t="s">
        <v>54</v>
      </c>
      <c r="C4487" t="s">
        <v>27</v>
      </c>
    </row>
    <row r="4488" spans="1:3" x14ac:dyDescent="0.2">
      <c r="A4488">
        <v>40</v>
      </c>
      <c r="B4488" t="s">
        <v>54</v>
      </c>
      <c r="C4488" t="s">
        <v>40</v>
      </c>
    </row>
    <row r="4489" spans="1:3" x14ac:dyDescent="0.2">
      <c r="A4489">
        <v>415</v>
      </c>
      <c r="B4489" t="s">
        <v>54</v>
      </c>
      <c r="C4489" t="s">
        <v>31</v>
      </c>
    </row>
    <row r="4490" spans="1:3" x14ac:dyDescent="0.2">
      <c r="A4490">
        <v>115</v>
      </c>
      <c r="B4490" t="s">
        <v>54</v>
      </c>
      <c r="C4490" t="s">
        <v>31</v>
      </c>
    </row>
    <row r="4491" spans="1:3" x14ac:dyDescent="0.2">
      <c r="A4491">
        <v>115</v>
      </c>
      <c r="B4491" t="s">
        <v>54</v>
      </c>
      <c r="C4491" t="s">
        <v>40</v>
      </c>
    </row>
    <row r="4492" spans="1:3" x14ac:dyDescent="0.2">
      <c r="A4492">
        <v>77</v>
      </c>
      <c r="B4492" t="s">
        <v>54</v>
      </c>
      <c r="C4492" t="s">
        <v>31</v>
      </c>
    </row>
    <row r="4493" spans="1:3" x14ac:dyDescent="0.2">
      <c r="A4493">
        <v>150</v>
      </c>
      <c r="B4493" t="s">
        <v>54</v>
      </c>
      <c r="C4493" t="s">
        <v>31</v>
      </c>
    </row>
    <row r="4494" spans="1:3" x14ac:dyDescent="0.2">
      <c r="A4494">
        <v>60</v>
      </c>
      <c r="B4494" t="s">
        <v>54</v>
      </c>
      <c r="C4494" t="s">
        <v>31</v>
      </c>
    </row>
    <row r="4495" spans="1:3" x14ac:dyDescent="0.2">
      <c r="A4495">
        <v>330</v>
      </c>
      <c r="B4495" t="s">
        <v>54</v>
      </c>
      <c r="C4495" t="s">
        <v>31</v>
      </c>
    </row>
    <row r="4496" spans="1:3" x14ac:dyDescent="0.2">
      <c r="A4496">
        <v>85</v>
      </c>
      <c r="B4496" t="s">
        <v>54</v>
      </c>
      <c r="C4496" t="s">
        <v>40</v>
      </c>
    </row>
    <row r="4497" spans="1:3" x14ac:dyDescent="0.2">
      <c r="A4497">
        <v>65</v>
      </c>
      <c r="B4497" t="s">
        <v>54</v>
      </c>
      <c r="C4497" t="s">
        <v>31</v>
      </c>
    </row>
    <row r="4498" spans="1:3" x14ac:dyDescent="0.2">
      <c r="A4498">
        <v>125</v>
      </c>
      <c r="B4498" t="s">
        <v>54</v>
      </c>
      <c r="C4498" t="s">
        <v>31</v>
      </c>
    </row>
    <row r="4499" spans="1:3" x14ac:dyDescent="0.2">
      <c r="A4499">
        <v>668</v>
      </c>
      <c r="B4499" t="s">
        <v>54</v>
      </c>
      <c r="C4499" t="s">
        <v>31</v>
      </c>
    </row>
    <row r="4500" spans="1:3" x14ac:dyDescent="0.2">
      <c r="A4500">
        <v>60</v>
      </c>
      <c r="B4500" t="s">
        <v>54</v>
      </c>
      <c r="C4500" t="s">
        <v>31</v>
      </c>
    </row>
    <row r="4501" spans="1:3" x14ac:dyDescent="0.2">
      <c r="A4501">
        <v>50</v>
      </c>
      <c r="B4501" t="s">
        <v>54</v>
      </c>
      <c r="C4501" t="s">
        <v>31</v>
      </c>
    </row>
    <row r="4502" spans="1:3" x14ac:dyDescent="0.2">
      <c r="A4502">
        <v>85</v>
      </c>
      <c r="B4502" t="s">
        <v>54</v>
      </c>
      <c r="C4502" t="s">
        <v>31</v>
      </c>
    </row>
    <row r="4503" spans="1:3" x14ac:dyDescent="0.2">
      <c r="A4503">
        <v>45</v>
      </c>
      <c r="B4503" t="s">
        <v>54</v>
      </c>
      <c r="C4503" t="s">
        <v>31</v>
      </c>
    </row>
    <row r="4504" spans="1:3" x14ac:dyDescent="0.2">
      <c r="A4504">
        <v>30</v>
      </c>
      <c r="B4504" t="s">
        <v>54</v>
      </c>
      <c r="C4504" t="s">
        <v>31</v>
      </c>
    </row>
    <row r="4505" spans="1:3" x14ac:dyDescent="0.2">
      <c r="A4505">
        <v>210</v>
      </c>
      <c r="B4505" t="s">
        <v>54</v>
      </c>
      <c r="C4505" t="s">
        <v>31</v>
      </c>
    </row>
    <row r="4506" spans="1:3" x14ac:dyDescent="0.2">
      <c r="A4506">
        <v>95</v>
      </c>
      <c r="B4506" t="s">
        <v>54</v>
      </c>
      <c r="C4506" t="s">
        <v>31</v>
      </c>
    </row>
    <row r="4507" spans="1:3" x14ac:dyDescent="0.2">
      <c r="A4507">
        <v>50</v>
      </c>
      <c r="B4507" t="s">
        <v>54</v>
      </c>
      <c r="C4507" t="s">
        <v>31</v>
      </c>
    </row>
    <row r="4508" spans="1:3" x14ac:dyDescent="0.2">
      <c r="A4508">
        <v>350</v>
      </c>
      <c r="B4508" t="s">
        <v>54</v>
      </c>
      <c r="C4508" t="s">
        <v>40</v>
      </c>
    </row>
    <row r="4509" spans="1:3" x14ac:dyDescent="0.2">
      <c r="A4509">
        <v>22</v>
      </c>
      <c r="B4509" t="s">
        <v>54</v>
      </c>
      <c r="C4509" t="s">
        <v>31</v>
      </c>
    </row>
    <row r="4510" spans="1:3" x14ac:dyDescent="0.2">
      <c r="A4510">
        <v>550</v>
      </c>
      <c r="B4510" t="s">
        <v>54</v>
      </c>
      <c r="C4510" t="s">
        <v>31</v>
      </c>
    </row>
    <row r="4511" spans="1:3" x14ac:dyDescent="0.2">
      <c r="A4511">
        <v>50</v>
      </c>
      <c r="B4511" t="s">
        <v>54</v>
      </c>
      <c r="C4511" t="s">
        <v>31</v>
      </c>
    </row>
    <row r="4512" spans="1:3" x14ac:dyDescent="0.2">
      <c r="A4512">
        <v>650</v>
      </c>
      <c r="B4512" t="s">
        <v>54</v>
      </c>
      <c r="C4512" t="s">
        <v>31</v>
      </c>
    </row>
    <row r="4513" spans="1:3" x14ac:dyDescent="0.2">
      <c r="A4513">
        <v>325</v>
      </c>
      <c r="B4513" t="s">
        <v>54</v>
      </c>
      <c r="C4513" t="s">
        <v>31</v>
      </c>
    </row>
    <row r="4514" spans="1:3" x14ac:dyDescent="0.2">
      <c r="A4514">
        <v>250</v>
      </c>
      <c r="B4514" t="s">
        <v>54</v>
      </c>
      <c r="C4514" t="s">
        <v>31</v>
      </c>
    </row>
    <row r="4515" spans="1:3" x14ac:dyDescent="0.2">
      <c r="A4515">
        <v>111</v>
      </c>
      <c r="B4515" t="s">
        <v>54</v>
      </c>
      <c r="C4515" t="s">
        <v>31</v>
      </c>
    </row>
    <row r="4516" spans="1:3" x14ac:dyDescent="0.2">
      <c r="A4516">
        <v>60</v>
      </c>
      <c r="B4516" t="s">
        <v>54</v>
      </c>
      <c r="C4516" t="s">
        <v>40</v>
      </c>
    </row>
    <row r="4517" spans="1:3" x14ac:dyDescent="0.2">
      <c r="A4517">
        <v>60</v>
      </c>
      <c r="B4517" t="s">
        <v>54</v>
      </c>
      <c r="C4517" t="s">
        <v>31</v>
      </c>
    </row>
    <row r="4518" spans="1:3" x14ac:dyDescent="0.2">
      <c r="A4518">
        <v>75</v>
      </c>
      <c r="B4518" t="s">
        <v>54</v>
      </c>
      <c r="C4518" t="s">
        <v>31</v>
      </c>
    </row>
    <row r="4519" spans="1:3" x14ac:dyDescent="0.2">
      <c r="A4519">
        <v>60</v>
      </c>
      <c r="B4519" t="s">
        <v>54</v>
      </c>
      <c r="C4519" t="s">
        <v>31</v>
      </c>
    </row>
    <row r="4520" spans="1:3" x14ac:dyDescent="0.2">
      <c r="A4520">
        <v>75</v>
      </c>
      <c r="B4520" t="s">
        <v>54</v>
      </c>
      <c r="C4520" t="s">
        <v>31</v>
      </c>
    </row>
    <row r="4521" spans="1:3" x14ac:dyDescent="0.2">
      <c r="A4521">
        <v>2200</v>
      </c>
      <c r="B4521" t="s">
        <v>54</v>
      </c>
      <c r="C4521" t="s">
        <v>40</v>
      </c>
    </row>
    <row r="4522" spans="1:3" x14ac:dyDescent="0.2">
      <c r="A4522">
        <v>150</v>
      </c>
      <c r="B4522" t="s">
        <v>54</v>
      </c>
      <c r="C4522" t="s">
        <v>31</v>
      </c>
    </row>
    <row r="4523" spans="1:3" x14ac:dyDescent="0.2">
      <c r="A4523">
        <v>135</v>
      </c>
      <c r="B4523" t="s">
        <v>54</v>
      </c>
      <c r="C4523" t="s">
        <v>40</v>
      </c>
    </row>
    <row r="4524" spans="1:3" x14ac:dyDescent="0.2">
      <c r="A4524">
        <v>145</v>
      </c>
      <c r="B4524" t="s">
        <v>54</v>
      </c>
      <c r="C4524" t="s">
        <v>40</v>
      </c>
    </row>
    <row r="4525" spans="1:3" x14ac:dyDescent="0.2">
      <c r="A4525">
        <v>205</v>
      </c>
      <c r="B4525" t="s">
        <v>54</v>
      </c>
      <c r="C4525" t="s">
        <v>31</v>
      </c>
    </row>
    <row r="4526" spans="1:3" x14ac:dyDescent="0.2">
      <c r="A4526">
        <v>53</v>
      </c>
      <c r="B4526" t="s">
        <v>54</v>
      </c>
      <c r="C4526" t="s">
        <v>31</v>
      </c>
    </row>
    <row r="4527" spans="1:3" x14ac:dyDescent="0.2">
      <c r="A4527">
        <v>67</v>
      </c>
      <c r="B4527" t="s">
        <v>54</v>
      </c>
      <c r="C4527" t="s">
        <v>31</v>
      </c>
    </row>
    <row r="4528" spans="1:3" x14ac:dyDescent="0.2">
      <c r="A4528">
        <v>275</v>
      </c>
      <c r="B4528" t="s">
        <v>54</v>
      </c>
      <c r="C4528" t="s">
        <v>31</v>
      </c>
    </row>
    <row r="4529" spans="1:3" x14ac:dyDescent="0.2">
      <c r="A4529">
        <v>160</v>
      </c>
      <c r="B4529" t="s">
        <v>54</v>
      </c>
      <c r="C4529" t="s">
        <v>31</v>
      </c>
    </row>
    <row r="4530" spans="1:3" x14ac:dyDescent="0.2">
      <c r="A4530">
        <v>60</v>
      </c>
      <c r="B4530" t="s">
        <v>54</v>
      </c>
      <c r="C4530" t="s">
        <v>31</v>
      </c>
    </row>
    <row r="4531" spans="1:3" x14ac:dyDescent="0.2">
      <c r="A4531">
        <v>65</v>
      </c>
      <c r="B4531" t="s">
        <v>54</v>
      </c>
      <c r="C4531" t="s">
        <v>31</v>
      </c>
    </row>
    <row r="4532" spans="1:3" x14ac:dyDescent="0.2">
      <c r="A4532">
        <v>10</v>
      </c>
      <c r="B4532" t="s">
        <v>54</v>
      </c>
      <c r="C4532" t="s">
        <v>31</v>
      </c>
    </row>
    <row r="4533" spans="1:3" x14ac:dyDescent="0.2">
      <c r="A4533">
        <v>60</v>
      </c>
      <c r="B4533" t="s">
        <v>54</v>
      </c>
      <c r="C4533" t="s">
        <v>31</v>
      </c>
    </row>
    <row r="4534" spans="1:3" x14ac:dyDescent="0.2">
      <c r="A4534">
        <v>125</v>
      </c>
      <c r="B4534" t="s">
        <v>54</v>
      </c>
      <c r="C4534" t="s">
        <v>31</v>
      </c>
    </row>
    <row r="4535" spans="1:3" x14ac:dyDescent="0.2">
      <c r="A4535">
        <v>100</v>
      </c>
      <c r="B4535" t="s">
        <v>54</v>
      </c>
      <c r="C4535" t="s">
        <v>31</v>
      </c>
    </row>
    <row r="4536" spans="1:3" x14ac:dyDescent="0.2">
      <c r="A4536">
        <v>45</v>
      </c>
      <c r="B4536" t="s">
        <v>54</v>
      </c>
      <c r="C4536" t="s">
        <v>31</v>
      </c>
    </row>
    <row r="4537" spans="1:3" x14ac:dyDescent="0.2">
      <c r="A4537">
        <v>100</v>
      </c>
      <c r="B4537" t="s">
        <v>54</v>
      </c>
      <c r="C4537" t="s">
        <v>31</v>
      </c>
    </row>
    <row r="4538" spans="1:3" x14ac:dyDescent="0.2">
      <c r="A4538">
        <v>225</v>
      </c>
      <c r="B4538" t="s">
        <v>54</v>
      </c>
      <c r="C4538" t="s">
        <v>31</v>
      </c>
    </row>
    <row r="4539" spans="1:3" x14ac:dyDescent="0.2">
      <c r="A4539">
        <v>125</v>
      </c>
      <c r="B4539" t="s">
        <v>54</v>
      </c>
      <c r="C4539" t="s">
        <v>31</v>
      </c>
    </row>
    <row r="4540" spans="1:3" x14ac:dyDescent="0.2">
      <c r="A4540">
        <v>100</v>
      </c>
      <c r="B4540" t="s">
        <v>54</v>
      </c>
      <c r="C4540" t="s">
        <v>31</v>
      </c>
    </row>
    <row r="4541" spans="1:3" x14ac:dyDescent="0.2">
      <c r="A4541">
        <v>300</v>
      </c>
      <c r="B4541" t="s">
        <v>54</v>
      </c>
      <c r="C4541" t="s">
        <v>27</v>
      </c>
    </row>
    <row r="4542" spans="1:3" x14ac:dyDescent="0.2">
      <c r="A4542">
        <v>30</v>
      </c>
      <c r="B4542" t="s">
        <v>54</v>
      </c>
      <c r="C4542" t="s">
        <v>31</v>
      </c>
    </row>
    <row r="4543" spans="1:3" x14ac:dyDescent="0.2">
      <c r="A4543">
        <v>55</v>
      </c>
      <c r="B4543" t="s">
        <v>54</v>
      </c>
      <c r="C4543" t="s">
        <v>31</v>
      </c>
    </row>
    <row r="4544" spans="1:3" x14ac:dyDescent="0.2">
      <c r="A4544">
        <v>520</v>
      </c>
      <c r="B4544" t="s">
        <v>54</v>
      </c>
      <c r="C4544" t="s">
        <v>31</v>
      </c>
    </row>
    <row r="4545" spans="1:3" x14ac:dyDescent="0.2">
      <c r="A4545">
        <v>55</v>
      </c>
      <c r="B4545" t="s">
        <v>54</v>
      </c>
      <c r="C4545" t="s">
        <v>31</v>
      </c>
    </row>
    <row r="4546" spans="1:3" x14ac:dyDescent="0.2">
      <c r="A4546">
        <v>50</v>
      </c>
      <c r="B4546" t="s">
        <v>54</v>
      </c>
      <c r="C4546" t="s">
        <v>31</v>
      </c>
    </row>
    <row r="4547" spans="1:3" x14ac:dyDescent="0.2">
      <c r="A4547">
        <v>50</v>
      </c>
      <c r="B4547" t="s">
        <v>54</v>
      </c>
      <c r="C4547" t="s">
        <v>31</v>
      </c>
    </row>
    <row r="4548" spans="1:3" x14ac:dyDescent="0.2">
      <c r="A4548">
        <v>10</v>
      </c>
      <c r="B4548" t="s">
        <v>54</v>
      </c>
      <c r="C4548" t="s">
        <v>31</v>
      </c>
    </row>
    <row r="4549" spans="1:3" x14ac:dyDescent="0.2">
      <c r="A4549">
        <v>45</v>
      </c>
      <c r="B4549" t="s">
        <v>54</v>
      </c>
      <c r="C4549" t="s">
        <v>31</v>
      </c>
    </row>
    <row r="4550" spans="1:3" x14ac:dyDescent="0.2">
      <c r="A4550">
        <v>40</v>
      </c>
      <c r="B4550" t="s">
        <v>54</v>
      </c>
      <c r="C4550" t="s">
        <v>31</v>
      </c>
    </row>
    <row r="4551" spans="1:3" x14ac:dyDescent="0.2">
      <c r="A4551">
        <v>30</v>
      </c>
      <c r="B4551" t="s">
        <v>54</v>
      </c>
      <c r="C4551" t="s">
        <v>31</v>
      </c>
    </row>
    <row r="4552" spans="1:3" x14ac:dyDescent="0.2">
      <c r="A4552">
        <v>100</v>
      </c>
      <c r="B4552" t="s">
        <v>54</v>
      </c>
      <c r="C4552" t="s">
        <v>31</v>
      </c>
    </row>
    <row r="4553" spans="1:3" x14ac:dyDescent="0.2">
      <c r="A4553">
        <v>60</v>
      </c>
      <c r="B4553" t="s">
        <v>54</v>
      </c>
      <c r="C4553" t="s">
        <v>31</v>
      </c>
    </row>
    <row r="4554" spans="1:3" x14ac:dyDescent="0.2">
      <c r="A4554">
        <v>300</v>
      </c>
      <c r="B4554" t="s">
        <v>54</v>
      </c>
      <c r="C4554" t="s">
        <v>31</v>
      </c>
    </row>
    <row r="4555" spans="1:3" x14ac:dyDescent="0.2">
      <c r="A4555">
        <v>60</v>
      </c>
      <c r="B4555" t="s">
        <v>54</v>
      </c>
      <c r="C4555" t="s">
        <v>40</v>
      </c>
    </row>
    <row r="4556" spans="1:3" x14ac:dyDescent="0.2">
      <c r="A4556">
        <v>125</v>
      </c>
      <c r="B4556" t="s">
        <v>54</v>
      </c>
      <c r="C4556" t="s">
        <v>40</v>
      </c>
    </row>
    <row r="4557" spans="1:3" x14ac:dyDescent="0.2">
      <c r="A4557">
        <v>65</v>
      </c>
      <c r="B4557" t="s">
        <v>54</v>
      </c>
      <c r="C4557" t="s">
        <v>31</v>
      </c>
    </row>
    <row r="4558" spans="1:3" x14ac:dyDescent="0.2">
      <c r="A4558">
        <v>152</v>
      </c>
      <c r="B4558" t="s">
        <v>54</v>
      </c>
      <c r="C4558" t="s">
        <v>31</v>
      </c>
    </row>
    <row r="4559" spans="1:3" x14ac:dyDescent="0.2">
      <c r="A4559">
        <v>45</v>
      </c>
      <c r="B4559" t="s">
        <v>54</v>
      </c>
      <c r="C4559" t="s">
        <v>31</v>
      </c>
    </row>
    <row r="4560" spans="1:3" x14ac:dyDescent="0.2">
      <c r="A4560">
        <v>525</v>
      </c>
      <c r="B4560" t="s">
        <v>54</v>
      </c>
      <c r="C4560" t="s">
        <v>31</v>
      </c>
    </row>
    <row r="4561" spans="1:3" x14ac:dyDescent="0.2">
      <c r="A4561">
        <v>80</v>
      </c>
      <c r="B4561" t="s">
        <v>54</v>
      </c>
      <c r="C4561" t="s">
        <v>31</v>
      </c>
    </row>
    <row r="4562" spans="1:3" x14ac:dyDescent="0.2">
      <c r="A4562">
        <v>75</v>
      </c>
      <c r="B4562" t="s">
        <v>54</v>
      </c>
      <c r="C4562" t="s">
        <v>31</v>
      </c>
    </row>
    <row r="4563" spans="1:3" x14ac:dyDescent="0.2">
      <c r="A4563">
        <v>130</v>
      </c>
      <c r="B4563" t="s">
        <v>54</v>
      </c>
      <c r="C4563" t="s">
        <v>31</v>
      </c>
    </row>
    <row r="4564" spans="1:3" x14ac:dyDescent="0.2">
      <c r="A4564">
        <v>600</v>
      </c>
      <c r="B4564" t="s">
        <v>54</v>
      </c>
      <c r="C4564" t="s">
        <v>31</v>
      </c>
    </row>
    <row r="4565" spans="1:3" x14ac:dyDescent="0.2">
      <c r="A4565">
        <v>40</v>
      </c>
      <c r="B4565" t="s">
        <v>54</v>
      </c>
      <c r="C4565" t="s">
        <v>31</v>
      </c>
    </row>
    <row r="4566" spans="1:3" x14ac:dyDescent="0.2">
      <c r="A4566">
        <v>50</v>
      </c>
      <c r="B4566" t="s">
        <v>54</v>
      </c>
      <c r="C4566" t="s">
        <v>40</v>
      </c>
    </row>
    <row r="4567" spans="1:3" x14ac:dyDescent="0.2">
      <c r="A4567">
        <v>60</v>
      </c>
      <c r="B4567" t="s">
        <v>54</v>
      </c>
      <c r="C4567" t="s">
        <v>31</v>
      </c>
    </row>
    <row r="4568" spans="1:3" x14ac:dyDescent="0.2">
      <c r="A4568">
        <v>100</v>
      </c>
      <c r="B4568" t="s">
        <v>54</v>
      </c>
      <c r="C4568" t="s">
        <v>31</v>
      </c>
    </row>
    <row r="4569" spans="1:3" x14ac:dyDescent="0.2">
      <c r="A4569">
        <v>505</v>
      </c>
      <c r="B4569" t="s">
        <v>54</v>
      </c>
      <c r="C4569" t="s">
        <v>31</v>
      </c>
    </row>
    <row r="4570" spans="1:3" x14ac:dyDescent="0.2">
      <c r="A4570">
        <v>30</v>
      </c>
      <c r="B4570" t="s">
        <v>54</v>
      </c>
      <c r="C4570" t="s">
        <v>31</v>
      </c>
    </row>
    <row r="4571" spans="1:3" x14ac:dyDescent="0.2">
      <c r="A4571">
        <v>40</v>
      </c>
      <c r="B4571" t="s">
        <v>54</v>
      </c>
      <c r="C4571" t="s">
        <v>31</v>
      </c>
    </row>
    <row r="4572" spans="1:3" x14ac:dyDescent="0.2">
      <c r="A4572">
        <v>50</v>
      </c>
      <c r="B4572" t="s">
        <v>54</v>
      </c>
      <c r="C4572" t="s">
        <v>40</v>
      </c>
    </row>
    <row r="4573" spans="1:3" x14ac:dyDescent="0.2">
      <c r="A4573">
        <v>16</v>
      </c>
      <c r="B4573" t="s">
        <v>54</v>
      </c>
      <c r="C4573" t="s">
        <v>31</v>
      </c>
    </row>
    <row r="4574" spans="1:3" x14ac:dyDescent="0.2">
      <c r="A4574">
        <v>25</v>
      </c>
      <c r="B4574" t="s">
        <v>54</v>
      </c>
      <c r="C4574" t="s">
        <v>31</v>
      </c>
    </row>
    <row r="4575" spans="1:3" x14ac:dyDescent="0.2">
      <c r="A4575">
        <v>25</v>
      </c>
      <c r="B4575" t="s">
        <v>54</v>
      </c>
      <c r="C4575" t="s">
        <v>40</v>
      </c>
    </row>
    <row r="4576" spans="1:3" x14ac:dyDescent="0.2">
      <c r="A4576">
        <v>10</v>
      </c>
      <c r="B4576" t="s">
        <v>54</v>
      </c>
      <c r="C4576" t="s">
        <v>31</v>
      </c>
    </row>
    <row r="4577" spans="1:3" x14ac:dyDescent="0.2">
      <c r="A4577">
        <v>100</v>
      </c>
      <c r="B4577" t="s">
        <v>54</v>
      </c>
      <c r="C4577" t="s">
        <v>31</v>
      </c>
    </row>
    <row r="4578" spans="1:3" x14ac:dyDescent="0.2">
      <c r="A4578">
        <v>500</v>
      </c>
      <c r="B4578" t="s">
        <v>54</v>
      </c>
      <c r="C4578" t="s">
        <v>31</v>
      </c>
    </row>
    <row r="4579" spans="1:3" x14ac:dyDescent="0.2">
      <c r="A4579">
        <v>10</v>
      </c>
      <c r="B4579" t="s">
        <v>54</v>
      </c>
      <c r="C4579" t="s">
        <v>31</v>
      </c>
    </row>
    <row r="4580" spans="1:3" x14ac:dyDescent="0.2">
      <c r="A4580">
        <v>50</v>
      </c>
      <c r="B4580" t="s">
        <v>54</v>
      </c>
      <c r="C4580" t="s">
        <v>31</v>
      </c>
    </row>
    <row r="4581" spans="1:3" x14ac:dyDescent="0.2">
      <c r="A4581">
        <v>50</v>
      </c>
      <c r="B4581" t="s">
        <v>54</v>
      </c>
      <c r="C4581" t="s">
        <v>40</v>
      </c>
    </row>
    <row r="4582" spans="1:3" x14ac:dyDescent="0.2">
      <c r="A4582">
        <v>100</v>
      </c>
      <c r="B4582" t="s">
        <v>54</v>
      </c>
      <c r="C4582" t="s">
        <v>31</v>
      </c>
    </row>
    <row r="4583" spans="1:3" x14ac:dyDescent="0.2">
      <c r="A4583">
        <v>35</v>
      </c>
      <c r="B4583" t="s">
        <v>54</v>
      </c>
      <c r="C4583" t="s">
        <v>31</v>
      </c>
    </row>
    <row r="4584" spans="1:3" x14ac:dyDescent="0.2">
      <c r="A4584">
        <v>5</v>
      </c>
      <c r="B4584" t="s">
        <v>54</v>
      </c>
      <c r="C4584" t="s">
        <v>31</v>
      </c>
    </row>
    <row r="4585" spans="1:3" x14ac:dyDescent="0.2">
      <c r="A4585">
        <v>25</v>
      </c>
      <c r="B4585" t="s">
        <v>54</v>
      </c>
      <c r="C4585" t="s">
        <v>31</v>
      </c>
    </row>
    <row r="4586" spans="1:3" x14ac:dyDescent="0.2">
      <c r="A4586">
        <v>20</v>
      </c>
      <c r="B4586" t="s">
        <v>54</v>
      </c>
      <c r="C4586" t="s">
        <v>31</v>
      </c>
    </row>
    <row r="4587" spans="1:3" x14ac:dyDescent="0.2">
      <c r="A4587">
        <v>20</v>
      </c>
      <c r="B4587" t="s">
        <v>54</v>
      </c>
      <c r="C4587" t="s">
        <v>31</v>
      </c>
    </row>
    <row r="4588" spans="1:3" x14ac:dyDescent="0.2">
      <c r="A4588">
        <v>1</v>
      </c>
      <c r="B4588" t="s">
        <v>54</v>
      </c>
      <c r="C4588" t="s">
        <v>31</v>
      </c>
    </row>
    <row r="4589" spans="1:3" x14ac:dyDescent="0.2">
      <c r="A4589">
        <v>10</v>
      </c>
      <c r="B4589" t="s">
        <v>54</v>
      </c>
      <c r="C4589" t="s">
        <v>31</v>
      </c>
    </row>
    <row r="4590" spans="1:3" x14ac:dyDescent="0.2">
      <c r="A4590">
        <v>50</v>
      </c>
      <c r="B4590" t="s">
        <v>54</v>
      </c>
      <c r="C4590" t="s">
        <v>31</v>
      </c>
    </row>
    <row r="4591" spans="1:3" x14ac:dyDescent="0.2">
      <c r="A4591">
        <v>50</v>
      </c>
      <c r="B4591" t="s">
        <v>54</v>
      </c>
      <c r="C4591" t="s">
        <v>31</v>
      </c>
    </row>
    <row r="4592" spans="1:3" x14ac:dyDescent="0.2">
      <c r="A4592">
        <v>100</v>
      </c>
      <c r="B4592" t="s">
        <v>54</v>
      </c>
      <c r="C4592" t="s">
        <v>31</v>
      </c>
    </row>
    <row r="4593" spans="1:3" x14ac:dyDescent="0.2">
      <c r="A4593">
        <v>50</v>
      </c>
      <c r="B4593" t="s">
        <v>54</v>
      </c>
      <c r="C4593" t="s">
        <v>31</v>
      </c>
    </row>
    <row r="4594" spans="1:3" x14ac:dyDescent="0.2">
      <c r="A4594">
        <v>20</v>
      </c>
      <c r="B4594" t="s">
        <v>54</v>
      </c>
      <c r="C4594" t="s">
        <v>31</v>
      </c>
    </row>
    <row r="4595" spans="1:3" x14ac:dyDescent="0.2">
      <c r="A4595">
        <v>10</v>
      </c>
      <c r="B4595" t="s">
        <v>54</v>
      </c>
      <c r="C4595" t="s">
        <v>31</v>
      </c>
    </row>
    <row r="4596" spans="1:3" x14ac:dyDescent="0.2">
      <c r="A4596">
        <v>100</v>
      </c>
      <c r="B4596" t="s">
        <v>54</v>
      </c>
      <c r="C4596" t="s">
        <v>31</v>
      </c>
    </row>
    <row r="4597" spans="1:3" x14ac:dyDescent="0.2">
      <c r="A4597">
        <v>15</v>
      </c>
      <c r="B4597" t="s">
        <v>54</v>
      </c>
      <c r="C4597" t="s">
        <v>31</v>
      </c>
    </row>
    <row r="4598" spans="1:3" x14ac:dyDescent="0.2">
      <c r="A4598">
        <v>20</v>
      </c>
      <c r="B4598" t="s">
        <v>54</v>
      </c>
      <c r="C4598" t="s">
        <v>31</v>
      </c>
    </row>
    <row r="4599" spans="1:3" x14ac:dyDescent="0.2">
      <c r="A4599">
        <v>20</v>
      </c>
      <c r="B4599" t="s">
        <v>54</v>
      </c>
      <c r="C4599" t="s">
        <v>31</v>
      </c>
    </row>
    <row r="4600" spans="1:3" x14ac:dyDescent="0.2">
      <c r="A4600">
        <v>10</v>
      </c>
      <c r="B4600" t="s">
        <v>54</v>
      </c>
      <c r="C4600" t="s">
        <v>31</v>
      </c>
    </row>
    <row r="4601" spans="1:3" x14ac:dyDescent="0.2">
      <c r="A4601">
        <v>20</v>
      </c>
      <c r="B4601" t="s">
        <v>54</v>
      </c>
      <c r="C4601" t="s">
        <v>40</v>
      </c>
    </row>
    <row r="4602" spans="1:3" x14ac:dyDescent="0.2">
      <c r="A4602">
        <v>25</v>
      </c>
      <c r="B4602" t="s">
        <v>54</v>
      </c>
      <c r="C4602" t="s">
        <v>31</v>
      </c>
    </row>
    <row r="4603" spans="1:3" x14ac:dyDescent="0.2">
      <c r="A4603">
        <v>5</v>
      </c>
      <c r="B4603" t="s">
        <v>54</v>
      </c>
      <c r="C4603" t="s">
        <v>31</v>
      </c>
    </row>
    <row r="4604" spans="1:3" x14ac:dyDescent="0.2">
      <c r="A4604">
        <v>27</v>
      </c>
      <c r="B4604" t="s">
        <v>54</v>
      </c>
      <c r="C4604" t="s">
        <v>31</v>
      </c>
    </row>
    <row r="4605" spans="1:3" x14ac:dyDescent="0.2">
      <c r="A4605">
        <v>25</v>
      </c>
      <c r="B4605" t="s">
        <v>54</v>
      </c>
      <c r="C4605" t="s">
        <v>31</v>
      </c>
    </row>
    <row r="4606" spans="1:3" x14ac:dyDescent="0.2">
      <c r="A4606">
        <v>100</v>
      </c>
      <c r="B4606" t="s">
        <v>54</v>
      </c>
      <c r="C4606" t="s">
        <v>31</v>
      </c>
    </row>
    <row r="4607" spans="1:3" x14ac:dyDescent="0.2">
      <c r="A4607">
        <v>50</v>
      </c>
      <c r="B4607" t="s">
        <v>54</v>
      </c>
      <c r="C4607" t="s">
        <v>31</v>
      </c>
    </row>
    <row r="4608" spans="1:3" x14ac:dyDescent="0.2">
      <c r="A4608">
        <v>25</v>
      </c>
      <c r="B4608" t="s">
        <v>54</v>
      </c>
      <c r="C4608" t="s">
        <v>31</v>
      </c>
    </row>
    <row r="4609" spans="1:3" x14ac:dyDescent="0.2">
      <c r="A4609">
        <v>50</v>
      </c>
      <c r="B4609" t="s">
        <v>54</v>
      </c>
      <c r="C4609" t="s">
        <v>31</v>
      </c>
    </row>
    <row r="4610" spans="1:3" x14ac:dyDescent="0.2">
      <c r="A4610">
        <v>10</v>
      </c>
      <c r="B4610" t="s">
        <v>54</v>
      </c>
      <c r="C4610" t="s">
        <v>31</v>
      </c>
    </row>
    <row r="4611" spans="1:3" x14ac:dyDescent="0.2">
      <c r="A4611">
        <v>100</v>
      </c>
      <c r="B4611" t="s">
        <v>54</v>
      </c>
      <c r="C4611" t="s">
        <v>40</v>
      </c>
    </row>
    <row r="4612" spans="1:3" x14ac:dyDescent="0.2">
      <c r="A4612">
        <v>100</v>
      </c>
      <c r="B4612" t="s">
        <v>54</v>
      </c>
      <c r="C4612" t="s">
        <v>31</v>
      </c>
    </row>
    <row r="4613" spans="1:3" x14ac:dyDescent="0.2">
      <c r="A4613">
        <v>10</v>
      </c>
      <c r="B4613" t="s">
        <v>54</v>
      </c>
      <c r="C4613" t="s">
        <v>31</v>
      </c>
    </row>
    <row r="4614" spans="1:3" x14ac:dyDescent="0.2">
      <c r="A4614">
        <v>20</v>
      </c>
      <c r="B4614" t="s">
        <v>54</v>
      </c>
      <c r="C4614" t="s">
        <v>31</v>
      </c>
    </row>
    <row r="4615" spans="1:3" x14ac:dyDescent="0.2">
      <c r="A4615">
        <v>5</v>
      </c>
      <c r="B4615" t="s">
        <v>54</v>
      </c>
      <c r="C4615" t="s">
        <v>31</v>
      </c>
    </row>
    <row r="4616" spans="1:3" x14ac:dyDescent="0.2">
      <c r="A4616">
        <v>100</v>
      </c>
      <c r="B4616" t="s">
        <v>54</v>
      </c>
      <c r="C4616" t="s">
        <v>31</v>
      </c>
    </row>
    <row r="4617" spans="1:3" x14ac:dyDescent="0.2">
      <c r="A4617">
        <v>10</v>
      </c>
      <c r="B4617" t="s">
        <v>54</v>
      </c>
      <c r="C4617" t="s">
        <v>31</v>
      </c>
    </row>
    <row r="4618" spans="1:3" x14ac:dyDescent="0.2">
      <c r="A4618">
        <v>10</v>
      </c>
      <c r="B4618" t="s">
        <v>54</v>
      </c>
      <c r="C4618" t="s">
        <v>31</v>
      </c>
    </row>
    <row r="4619" spans="1:3" x14ac:dyDescent="0.2">
      <c r="A4619">
        <v>10</v>
      </c>
      <c r="B4619" t="s">
        <v>54</v>
      </c>
      <c r="C4619" t="s">
        <v>31</v>
      </c>
    </row>
    <row r="4620" spans="1:3" x14ac:dyDescent="0.2">
      <c r="A4620">
        <v>20</v>
      </c>
      <c r="B4620" t="s">
        <v>54</v>
      </c>
      <c r="C4620" t="s">
        <v>31</v>
      </c>
    </row>
    <row r="4621" spans="1:3" x14ac:dyDescent="0.2">
      <c r="A4621">
        <v>200</v>
      </c>
      <c r="B4621" t="s">
        <v>54</v>
      </c>
      <c r="C4621" t="s">
        <v>40</v>
      </c>
    </row>
    <row r="4622" spans="1:3" x14ac:dyDescent="0.2">
      <c r="A4622">
        <v>100</v>
      </c>
      <c r="B4622" t="s">
        <v>54</v>
      </c>
      <c r="C4622" t="s">
        <v>40</v>
      </c>
    </row>
    <row r="4623" spans="1:3" x14ac:dyDescent="0.2">
      <c r="A4623">
        <v>108</v>
      </c>
      <c r="B4623" t="s">
        <v>54</v>
      </c>
      <c r="C4623" t="s">
        <v>31</v>
      </c>
    </row>
    <row r="4624" spans="1:3" x14ac:dyDescent="0.2">
      <c r="A4624">
        <v>50</v>
      </c>
      <c r="B4624" t="s">
        <v>54</v>
      </c>
      <c r="C4624" t="s">
        <v>31</v>
      </c>
    </row>
    <row r="4625" spans="1:3" x14ac:dyDescent="0.2">
      <c r="A4625">
        <v>50</v>
      </c>
      <c r="B4625" t="s">
        <v>54</v>
      </c>
      <c r="C4625" t="s">
        <v>31</v>
      </c>
    </row>
    <row r="4626" spans="1:3" x14ac:dyDescent="0.2">
      <c r="A4626">
        <v>50</v>
      </c>
      <c r="B4626" t="s">
        <v>54</v>
      </c>
      <c r="C4626" t="s">
        <v>31</v>
      </c>
    </row>
    <row r="4627" spans="1:3" x14ac:dyDescent="0.2">
      <c r="A4627">
        <v>50</v>
      </c>
      <c r="B4627" t="s">
        <v>54</v>
      </c>
      <c r="C4627" t="s">
        <v>31</v>
      </c>
    </row>
    <row r="4628" spans="1:3" x14ac:dyDescent="0.2">
      <c r="A4628">
        <v>2</v>
      </c>
      <c r="B4628" t="s">
        <v>54</v>
      </c>
      <c r="C4628" t="s">
        <v>31</v>
      </c>
    </row>
    <row r="4629" spans="1:3" x14ac:dyDescent="0.2">
      <c r="A4629">
        <v>10</v>
      </c>
      <c r="B4629" t="s">
        <v>54</v>
      </c>
      <c r="C4629" t="s">
        <v>40</v>
      </c>
    </row>
    <row r="4630" spans="1:3" x14ac:dyDescent="0.2">
      <c r="A4630">
        <v>100</v>
      </c>
      <c r="B4630" t="s">
        <v>54</v>
      </c>
      <c r="C4630" t="s">
        <v>31</v>
      </c>
    </row>
    <row r="4631" spans="1:3" x14ac:dyDescent="0.2">
      <c r="A4631">
        <v>50</v>
      </c>
      <c r="B4631" t="s">
        <v>54</v>
      </c>
      <c r="C4631" t="s">
        <v>40</v>
      </c>
    </row>
    <row r="4632" spans="1:3" x14ac:dyDescent="0.2">
      <c r="A4632">
        <v>26</v>
      </c>
      <c r="B4632" t="s">
        <v>54</v>
      </c>
      <c r="C4632" t="s">
        <v>31</v>
      </c>
    </row>
    <row r="4633" spans="1:3" x14ac:dyDescent="0.2">
      <c r="A4633">
        <v>25</v>
      </c>
      <c r="B4633" t="s">
        <v>54</v>
      </c>
      <c r="C4633" t="s">
        <v>31</v>
      </c>
    </row>
    <row r="4634" spans="1:3" x14ac:dyDescent="0.2">
      <c r="A4634">
        <v>10</v>
      </c>
      <c r="B4634" t="s">
        <v>54</v>
      </c>
      <c r="C4634" t="s">
        <v>31</v>
      </c>
    </row>
    <row r="4635" spans="1:3" x14ac:dyDescent="0.2">
      <c r="A4635">
        <v>50</v>
      </c>
      <c r="B4635" t="s">
        <v>54</v>
      </c>
      <c r="C4635" t="s">
        <v>31</v>
      </c>
    </row>
    <row r="4636" spans="1:3" x14ac:dyDescent="0.2">
      <c r="A4636">
        <v>100</v>
      </c>
      <c r="B4636" t="s">
        <v>54</v>
      </c>
      <c r="C4636" t="s">
        <v>40</v>
      </c>
    </row>
    <row r="4637" spans="1:3" x14ac:dyDescent="0.2">
      <c r="A4637">
        <v>1</v>
      </c>
      <c r="B4637" t="s">
        <v>54</v>
      </c>
      <c r="C4637" t="s">
        <v>31</v>
      </c>
    </row>
    <row r="4638" spans="1:3" x14ac:dyDescent="0.2">
      <c r="A4638">
        <v>20</v>
      </c>
      <c r="B4638" t="s">
        <v>54</v>
      </c>
      <c r="C4638" t="s">
        <v>31</v>
      </c>
    </row>
    <row r="4639" spans="1:3" x14ac:dyDescent="0.2">
      <c r="A4639">
        <v>100</v>
      </c>
      <c r="B4639" t="s">
        <v>54</v>
      </c>
      <c r="C4639" t="s">
        <v>31</v>
      </c>
    </row>
    <row r="4640" spans="1:3" x14ac:dyDescent="0.2">
      <c r="A4640">
        <v>100</v>
      </c>
      <c r="B4640" t="s">
        <v>54</v>
      </c>
      <c r="C4640" t="s">
        <v>31</v>
      </c>
    </row>
    <row r="4641" spans="1:3" x14ac:dyDescent="0.2">
      <c r="A4641">
        <v>20</v>
      </c>
      <c r="B4641" t="s">
        <v>54</v>
      </c>
      <c r="C4641" t="s">
        <v>31</v>
      </c>
    </row>
    <row r="4642" spans="1:3" x14ac:dyDescent="0.2">
      <c r="A4642">
        <v>0</v>
      </c>
      <c r="B4642" t="s">
        <v>54</v>
      </c>
      <c r="C4642" t="s">
        <v>31</v>
      </c>
    </row>
    <row r="4643" spans="1:3" x14ac:dyDescent="0.2">
      <c r="A4643">
        <v>0</v>
      </c>
      <c r="B4643" t="s">
        <v>54</v>
      </c>
      <c r="C4643" t="s">
        <v>31</v>
      </c>
    </row>
    <row r="4644" spans="1:3" x14ac:dyDescent="0.2">
      <c r="A4644">
        <v>0</v>
      </c>
      <c r="B4644" t="s">
        <v>54</v>
      </c>
      <c r="C4644" t="s">
        <v>40</v>
      </c>
    </row>
    <row r="4645" spans="1:3" x14ac:dyDescent="0.2">
      <c r="A4645">
        <v>0</v>
      </c>
      <c r="B4645" t="s">
        <v>54</v>
      </c>
      <c r="C4645" t="s">
        <v>31</v>
      </c>
    </row>
    <row r="4646" spans="1:3" x14ac:dyDescent="0.2">
      <c r="A4646">
        <v>0</v>
      </c>
      <c r="B4646" t="s">
        <v>54</v>
      </c>
      <c r="C4646" t="s">
        <v>40</v>
      </c>
    </row>
    <row r="4647" spans="1:3" x14ac:dyDescent="0.2">
      <c r="A4647">
        <v>0</v>
      </c>
      <c r="B4647" t="s">
        <v>54</v>
      </c>
      <c r="C4647" t="s">
        <v>40</v>
      </c>
    </row>
    <row r="4648" spans="1:3" x14ac:dyDescent="0.2">
      <c r="A4648">
        <v>0</v>
      </c>
      <c r="B4648" t="s">
        <v>54</v>
      </c>
      <c r="C4648" t="s">
        <v>31</v>
      </c>
    </row>
    <row r="4649" spans="1:3" x14ac:dyDescent="0.2">
      <c r="A4649">
        <v>0</v>
      </c>
      <c r="B4649" t="s">
        <v>54</v>
      </c>
      <c r="C4649" t="s">
        <v>31</v>
      </c>
    </row>
    <row r="4650" spans="1:3" x14ac:dyDescent="0.2">
      <c r="A4650">
        <v>0</v>
      </c>
      <c r="B4650" t="s">
        <v>54</v>
      </c>
      <c r="C4650" t="s">
        <v>31</v>
      </c>
    </row>
    <row r="4651" spans="1:3" x14ac:dyDescent="0.2">
      <c r="A4651">
        <v>0</v>
      </c>
      <c r="B4651" t="s">
        <v>54</v>
      </c>
      <c r="C4651" t="s">
        <v>31</v>
      </c>
    </row>
    <row r="4652" spans="1:3" x14ac:dyDescent="0.2">
      <c r="A4652">
        <v>0</v>
      </c>
      <c r="B4652" t="s">
        <v>54</v>
      </c>
      <c r="C4652" t="s">
        <v>31</v>
      </c>
    </row>
    <row r="4653" spans="1:3" x14ac:dyDescent="0.2">
      <c r="A4653">
        <v>0</v>
      </c>
      <c r="B4653" t="s">
        <v>54</v>
      </c>
      <c r="C4653" t="s">
        <v>31</v>
      </c>
    </row>
    <row r="4654" spans="1:3" x14ac:dyDescent="0.2">
      <c r="A4654">
        <v>0</v>
      </c>
      <c r="B4654" t="s">
        <v>54</v>
      </c>
      <c r="C4654" t="s">
        <v>31</v>
      </c>
    </row>
    <row r="4655" spans="1:3" x14ac:dyDescent="0.2">
      <c r="A4655">
        <v>0</v>
      </c>
      <c r="B4655" t="s">
        <v>54</v>
      </c>
      <c r="C4655" t="s">
        <v>40</v>
      </c>
    </row>
    <row r="4656" spans="1:3" x14ac:dyDescent="0.2">
      <c r="A4656">
        <v>0</v>
      </c>
      <c r="B4656" t="s">
        <v>54</v>
      </c>
      <c r="C4656" t="s">
        <v>40</v>
      </c>
    </row>
    <row r="4657" spans="1:3" x14ac:dyDescent="0.2">
      <c r="A4657">
        <v>0</v>
      </c>
      <c r="B4657" t="s">
        <v>54</v>
      </c>
      <c r="C4657" t="s">
        <v>31</v>
      </c>
    </row>
    <row r="4658" spans="1:3" x14ac:dyDescent="0.2">
      <c r="A4658">
        <v>0</v>
      </c>
      <c r="B4658" t="s">
        <v>54</v>
      </c>
      <c r="C4658" t="s">
        <v>40</v>
      </c>
    </row>
    <row r="4659" spans="1:3" x14ac:dyDescent="0.2">
      <c r="A4659">
        <v>0</v>
      </c>
      <c r="B4659" t="s">
        <v>54</v>
      </c>
      <c r="C4659" t="s">
        <v>31</v>
      </c>
    </row>
    <row r="4660" spans="1:3" x14ac:dyDescent="0.2">
      <c r="A4660">
        <v>0</v>
      </c>
      <c r="B4660" t="s">
        <v>54</v>
      </c>
      <c r="C4660" t="s">
        <v>31</v>
      </c>
    </row>
    <row r="4661" spans="1:3" x14ac:dyDescent="0.2">
      <c r="A4661">
        <v>0</v>
      </c>
      <c r="B4661" t="s">
        <v>54</v>
      </c>
      <c r="C4661" t="s">
        <v>31</v>
      </c>
    </row>
    <row r="4662" spans="1:3" x14ac:dyDescent="0.2">
      <c r="A4662">
        <v>0</v>
      </c>
      <c r="B4662" t="s">
        <v>54</v>
      </c>
      <c r="C4662" t="s">
        <v>40</v>
      </c>
    </row>
    <row r="4663" spans="1:3" x14ac:dyDescent="0.2">
      <c r="A4663">
        <v>0</v>
      </c>
      <c r="B4663" t="s">
        <v>54</v>
      </c>
      <c r="C4663" t="s">
        <v>31</v>
      </c>
    </row>
    <row r="4664" spans="1:3" x14ac:dyDescent="0.2">
      <c r="A4664">
        <v>0</v>
      </c>
      <c r="B4664" t="s">
        <v>54</v>
      </c>
      <c r="C4664" t="s">
        <v>40</v>
      </c>
    </row>
    <row r="4665" spans="1:3" x14ac:dyDescent="0.2">
      <c r="A4665">
        <v>0</v>
      </c>
      <c r="B4665" t="s">
        <v>54</v>
      </c>
      <c r="C4665" t="s">
        <v>40</v>
      </c>
    </row>
    <row r="4666" spans="1:3" x14ac:dyDescent="0.2">
      <c r="A4666">
        <v>0</v>
      </c>
      <c r="B4666" t="s">
        <v>54</v>
      </c>
      <c r="C4666" t="s">
        <v>31</v>
      </c>
    </row>
    <row r="4667" spans="1:3" x14ac:dyDescent="0.2">
      <c r="A4667">
        <v>0</v>
      </c>
      <c r="B4667" t="s">
        <v>54</v>
      </c>
      <c r="C4667" t="s">
        <v>31</v>
      </c>
    </row>
    <row r="4668" spans="1:3" x14ac:dyDescent="0.2">
      <c r="A4668">
        <v>0</v>
      </c>
      <c r="B4668" t="s">
        <v>54</v>
      </c>
      <c r="C4668" t="s">
        <v>40</v>
      </c>
    </row>
    <row r="4669" spans="1:3" x14ac:dyDescent="0.2">
      <c r="A4669">
        <v>0</v>
      </c>
      <c r="B4669" t="s">
        <v>54</v>
      </c>
      <c r="C4669" t="s">
        <v>31</v>
      </c>
    </row>
    <row r="4670" spans="1:3" x14ac:dyDescent="0.2">
      <c r="A4670">
        <v>0</v>
      </c>
      <c r="B4670" t="s">
        <v>54</v>
      </c>
      <c r="C4670" t="s">
        <v>31</v>
      </c>
    </row>
    <row r="4671" spans="1:3" x14ac:dyDescent="0.2">
      <c r="A4671">
        <v>0</v>
      </c>
      <c r="B4671" t="s">
        <v>54</v>
      </c>
      <c r="C4671" t="s">
        <v>40</v>
      </c>
    </row>
    <row r="4672" spans="1:3" x14ac:dyDescent="0.2">
      <c r="A4672">
        <v>0</v>
      </c>
      <c r="B4672" t="s">
        <v>54</v>
      </c>
      <c r="C4672" t="s">
        <v>31</v>
      </c>
    </row>
    <row r="4673" spans="1:3" x14ac:dyDescent="0.2">
      <c r="A4673">
        <v>0</v>
      </c>
      <c r="B4673" t="s">
        <v>54</v>
      </c>
      <c r="C4673" t="s">
        <v>31</v>
      </c>
    </row>
    <row r="4674" spans="1:3" x14ac:dyDescent="0.2">
      <c r="A4674">
        <v>0</v>
      </c>
      <c r="B4674" t="s">
        <v>54</v>
      </c>
      <c r="C4674" t="s">
        <v>40</v>
      </c>
    </row>
    <row r="4675" spans="1:3" x14ac:dyDescent="0.2">
      <c r="A4675">
        <v>0</v>
      </c>
      <c r="B4675" t="s">
        <v>54</v>
      </c>
      <c r="C4675" t="s">
        <v>31</v>
      </c>
    </row>
    <row r="4676" spans="1:3" x14ac:dyDescent="0.2">
      <c r="A4676">
        <v>0</v>
      </c>
      <c r="B4676" t="s">
        <v>54</v>
      </c>
      <c r="C4676" t="s">
        <v>31</v>
      </c>
    </row>
    <row r="4677" spans="1:3" x14ac:dyDescent="0.2">
      <c r="A4677">
        <v>0</v>
      </c>
      <c r="B4677" t="s">
        <v>54</v>
      </c>
      <c r="C4677" t="s">
        <v>31</v>
      </c>
    </row>
    <row r="4678" spans="1:3" x14ac:dyDescent="0.2">
      <c r="A4678">
        <v>0</v>
      </c>
      <c r="B4678" t="s">
        <v>54</v>
      </c>
      <c r="C4678" t="s">
        <v>31</v>
      </c>
    </row>
    <row r="4679" spans="1:3" x14ac:dyDescent="0.2">
      <c r="A4679">
        <v>0</v>
      </c>
      <c r="B4679" t="s">
        <v>54</v>
      </c>
      <c r="C4679" t="s">
        <v>31</v>
      </c>
    </row>
    <row r="4680" spans="1:3" x14ac:dyDescent="0.2">
      <c r="A4680">
        <v>0</v>
      </c>
      <c r="B4680" t="s">
        <v>54</v>
      </c>
      <c r="C4680" t="s">
        <v>40</v>
      </c>
    </row>
    <row r="4681" spans="1:3" x14ac:dyDescent="0.2">
      <c r="A4681">
        <v>0</v>
      </c>
      <c r="B4681" t="s">
        <v>54</v>
      </c>
      <c r="C4681" t="s">
        <v>40</v>
      </c>
    </row>
    <row r="4682" spans="1:3" x14ac:dyDescent="0.2">
      <c r="A4682">
        <v>0</v>
      </c>
      <c r="B4682" t="s">
        <v>54</v>
      </c>
      <c r="C4682" t="s">
        <v>40</v>
      </c>
    </row>
    <row r="4683" spans="1:3" x14ac:dyDescent="0.2">
      <c r="A4683">
        <v>0</v>
      </c>
      <c r="B4683" t="s">
        <v>54</v>
      </c>
      <c r="C4683" t="s">
        <v>40</v>
      </c>
    </row>
    <row r="4684" spans="1:3" x14ac:dyDescent="0.2">
      <c r="A4684">
        <v>0</v>
      </c>
      <c r="B4684" t="s">
        <v>54</v>
      </c>
      <c r="C4684" t="s">
        <v>40</v>
      </c>
    </row>
    <row r="4685" spans="1:3" x14ac:dyDescent="0.2">
      <c r="A4685">
        <v>0</v>
      </c>
      <c r="B4685" t="s">
        <v>54</v>
      </c>
      <c r="C4685" t="s">
        <v>40</v>
      </c>
    </row>
    <row r="4686" spans="1:3" x14ac:dyDescent="0.2">
      <c r="A4686">
        <v>0</v>
      </c>
      <c r="B4686" t="s">
        <v>54</v>
      </c>
      <c r="C4686" t="s">
        <v>31</v>
      </c>
    </row>
    <row r="4687" spans="1:3" x14ac:dyDescent="0.2">
      <c r="A4687">
        <v>0</v>
      </c>
      <c r="B4687" t="s">
        <v>54</v>
      </c>
      <c r="C4687" t="s">
        <v>40</v>
      </c>
    </row>
    <row r="4688" spans="1:3" x14ac:dyDescent="0.2">
      <c r="A4688">
        <v>0</v>
      </c>
      <c r="B4688" t="s">
        <v>54</v>
      </c>
      <c r="C4688" t="s">
        <v>31</v>
      </c>
    </row>
    <row r="4689" spans="1:3" x14ac:dyDescent="0.2">
      <c r="A4689">
        <v>0</v>
      </c>
      <c r="B4689" t="s">
        <v>54</v>
      </c>
      <c r="C4689" t="s">
        <v>31</v>
      </c>
    </row>
    <row r="4690" spans="1:3" x14ac:dyDescent="0.2">
      <c r="A4690">
        <v>0</v>
      </c>
      <c r="B4690" t="s">
        <v>54</v>
      </c>
      <c r="C4690" t="s">
        <v>40</v>
      </c>
    </row>
    <row r="4691" spans="1:3" x14ac:dyDescent="0.2">
      <c r="A4691">
        <v>0</v>
      </c>
      <c r="B4691" t="s">
        <v>54</v>
      </c>
      <c r="C4691" t="s">
        <v>40</v>
      </c>
    </row>
    <row r="4692" spans="1:3" x14ac:dyDescent="0.2">
      <c r="A4692">
        <v>0</v>
      </c>
      <c r="B4692" t="s">
        <v>54</v>
      </c>
      <c r="C4692" t="s">
        <v>31</v>
      </c>
    </row>
    <row r="4693" spans="1:3" x14ac:dyDescent="0.2">
      <c r="A4693">
        <v>0</v>
      </c>
      <c r="B4693" t="s">
        <v>54</v>
      </c>
      <c r="C4693" t="s">
        <v>31</v>
      </c>
    </row>
    <row r="4694" spans="1:3" x14ac:dyDescent="0.2">
      <c r="A4694">
        <v>0</v>
      </c>
      <c r="B4694" t="s">
        <v>54</v>
      </c>
      <c r="C4694" t="s">
        <v>31</v>
      </c>
    </row>
    <row r="4695" spans="1:3" x14ac:dyDescent="0.2">
      <c r="A4695">
        <v>0</v>
      </c>
      <c r="B4695" t="s">
        <v>54</v>
      </c>
      <c r="C4695" t="s">
        <v>40</v>
      </c>
    </row>
    <row r="4696" spans="1:3" x14ac:dyDescent="0.2">
      <c r="A4696">
        <v>0</v>
      </c>
      <c r="B4696" t="s">
        <v>54</v>
      </c>
      <c r="C4696" t="s">
        <v>31</v>
      </c>
    </row>
    <row r="4697" spans="1:3" x14ac:dyDescent="0.2">
      <c r="A4697">
        <v>0</v>
      </c>
      <c r="B4697" t="s">
        <v>54</v>
      </c>
      <c r="C4697" t="s">
        <v>31</v>
      </c>
    </row>
    <row r="4698" spans="1:3" x14ac:dyDescent="0.2">
      <c r="A4698">
        <v>0</v>
      </c>
      <c r="B4698" t="s">
        <v>54</v>
      </c>
      <c r="C4698" t="s">
        <v>31</v>
      </c>
    </row>
    <row r="4699" spans="1:3" x14ac:dyDescent="0.2">
      <c r="A4699">
        <v>0</v>
      </c>
      <c r="B4699" t="s">
        <v>54</v>
      </c>
      <c r="C4699" t="s">
        <v>31</v>
      </c>
    </row>
    <row r="4700" spans="1:3" x14ac:dyDescent="0.2">
      <c r="A4700">
        <v>0</v>
      </c>
      <c r="B4700" t="s">
        <v>54</v>
      </c>
      <c r="C4700" t="s">
        <v>31</v>
      </c>
    </row>
    <row r="4701" spans="1:3" x14ac:dyDescent="0.2">
      <c r="A4701">
        <v>0</v>
      </c>
      <c r="B4701" t="s">
        <v>54</v>
      </c>
      <c r="C4701" t="s">
        <v>31</v>
      </c>
    </row>
    <row r="4702" spans="1:3" x14ac:dyDescent="0.2">
      <c r="A4702">
        <v>0</v>
      </c>
      <c r="B4702" t="s">
        <v>54</v>
      </c>
      <c r="C4702" t="s">
        <v>31</v>
      </c>
    </row>
    <row r="4703" spans="1:3" x14ac:dyDescent="0.2">
      <c r="A4703">
        <v>0</v>
      </c>
      <c r="B4703" t="s">
        <v>54</v>
      </c>
      <c r="C4703" t="s">
        <v>31</v>
      </c>
    </row>
    <row r="4704" spans="1:3" x14ac:dyDescent="0.2">
      <c r="A4704">
        <v>0</v>
      </c>
      <c r="B4704" t="s">
        <v>54</v>
      </c>
      <c r="C4704" t="s">
        <v>31</v>
      </c>
    </row>
    <row r="4705" spans="1:3" x14ac:dyDescent="0.2">
      <c r="A4705">
        <v>0</v>
      </c>
      <c r="B4705" t="s">
        <v>54</v>
      </c>
      <c r="C4705" t="s">
        <v>31</v>
      </c>
    </row>
    <row r="4706" spans="1:3" x14ac:dyDescent="0.2">
      <c r="A4706">
        <v>0</v>
      </c>
      <c r="B4706" t="s">
        <v>54</v>
      </c>
      <c r="C4706" t="s">
        <v>31</v>
      </c>
    </row>
    <row r="4707" spans="1:3" x14ac:dyDescent="0.2">
      <c r="A4707">
        <v>0</v>
      </c>
      <c r="B4707" t="s">
        <v>54</v>
      </c>
      <c r="C4707" t="s">
        <v>31</v>
      </c>
    </row>
    <row r="4708" spans="1:3" x14ac:dyDescent="0.2">
      <c r="A4708">
        <v>0</v>
      </c>
      <c r="B4708" t="s">
        <v>54</v>
      </c>
      <c r="C4708" t="s">
        <v>40</v>
      </c>
    </row>
    <row r="4709" spans="1:3" x14ac:dyDescent="0.2">
      <c r="A4709">
        <v>0</v>
      </c>
      <c r="B4709" t="s">
        <v>54</v>
      </c>
      <c r="C4709" t="s">
        <v>31</v>
      </c>
    </row>
    <row r="4710" spans="1:3" x14ac:dyDescent="0.2">
      <c r="A4710">
        <v>0</v>
      </c>
      <c r="B4710" t="s">
        <v>54</v>
      </c>
      <c r="C4710" t="s">
        <v>31</v>
      </c>
    </row>
    <row r="4711" spans="1:3" x14ac:dyDescent="0.2">
      <c r="A4711">
        <v>0</v>
      </c>
      <c r="B4711" t="s">
        <v>54</v>
      </c>
      <c r="C4711" t="s">
        <v>31</v>
      </c>
    </row>
    <row r="4712" spans="1:3" x14ac:dyDescent="0.2">
      <c r="A4712">
        <v>0</v>
      </c>
      <c r="B4712" t="s">
        <v>54</v>
      </c>
      <c r="C4712" t="s">
        <v>31</v>
      </c>
    </row>
    <row r="4713" spans="1:3" x14ac:dyDescent="0.2">
      <c r="A4713">
        <v>0</v>
      </c>
      <c r="B4713" t="s">
        <v>54</v>
      </c>
      <c r="C4713" t="s">
        <v>40</v>
      </c>
    </row>
    <row r="4714" spans="1:3" x14ac:dyDescent="0.2">
      <c r="A4714">
        <v>0</v>
      </c>
      <c r="B4714" t="s">
        <v>54</v>
      </c>
      <c r="C4714" t="s">
        <v>31</v>
      </c>
    </row>
    <row r="4715" spans="1:3" x14ac:dyDescent="0.2">
      <c r="A4715">
        <v>0</v>
      </c>
      <c r="B4715" t="s">
        <v>54</v>
      </c>
      <c r="C4715" t="s">
        <v>31</v>
      </c>
    </row>
    <row r="4716" spans="1:3" x14ac:dyDescent="0.2">
      <c r="A4716">
        <v>0</v>
      </c>
      <c r="B4716" t="s">
        <v>54</v>
      </c>
      <c r="C4716" t="s">
        <v>31</v>
      </c>
    </row>
    <row r="4717" spans="1:3" x14ac:dyDescent="0.2">
      <c r="A4717">
        <v>0</v>
      </c>
      <c r="B4717" t="s">
        <v>54</v>
      </c>
      <c r="C4717" t="s">
        <v>40</v>
      </c>
    </row>
    <row r="4718" spans="1:3" x14ac:dyDescent="0.2">
      <c r="A4718">
        <v>0</v>
      </c>
      <c r="B4718" t="s">
        <v>54</v>
      </c>
      <c r="C4718" t="s">
        <v>31</v>
      </c>
    </row>
    <row r="4719" spans="1:3" x14ac:dyDescent="0.2">
      <c r="A4719">
        <v>0</v>
      </c>
      <c r="B4719" t="s">
        <v>54</v>
      </c>
      <c r="C4719" t="s">
        <v>31</v>
      </c>
    </row>
    <row r="4720" spans="1:3" x14ac:dyDescent="0.2">
      <c r="A4720">
        <v>0</v>
      </c>
      <c r="B4720" t="s">
        <v>54</v>
      </c>
      <c r="C4720" t="s">
        <v>31</v>
      </c>
    </row>
    <row r="4721" spans="1:3" x14ac:dyDescent="0.2">
      <c r="A4721">
        <v>0</v>
      </c>
      <c r="B4721" t="s">
        <v>54</v>
      </c>
      <c r="C4721" t="s">
        <v>31</v>
      </c>
    </row>
    <row r="4722" spans="1:3" x14ac:dyDescent="0.2">
      <c r="A4722">
        <v>0</v>
      </c>
      <c r="B4722" t="s">
        <v>54</v>
      </c>
      <c r="C4722" t="s">
        <v>31</v>
      </c>
    </row>
    <row r="4723" spans="1:3" x14ac:dyDescent="0.2">
      <c r="A4723">
        <v>0</v>
      </c>
      <c r="B4723" t="s">
        <v>54</v>
      </c>
      <c r="C4723" t="s">
        <v>31</v>
      </c>
    </row>
    <row r="4724" spans="1:3" x14ac:dyDescent="0.2">
      <c r="A4724">
        <v>0</v>
      </c>
      <c r="B4724" t="s">
        <v>54</v>
      </c>
      <c r="C4724" t="s">
        <v>31</v>
      </c>
    </row>
    <row r="4725" spans="1:3" x14ac:dyDescent="0.2">
      <c r="A4725">
        <v>0</v>
      </c>
      <c r="B4725" t="s">
        <v>54</v>
      </c>
      <c r="C4725" t="s">
        <v>31</v>
      </c>
    </row>
    <row r="4726" spans="1:3" x14ac:dyDescent="0.2">
      <c r="A4726">
        <v>0</v>
      </c>
      <c r="B4726" t="s">
        <v>54</v>
      </c>
      <c r="C4726" t="s">
        <v>31</v>
      </c>
    </row>
    <row r="4727" spans="1:3" x14ac:dyDescent="0.2">
      <c r="A4727">
        <v>0</v>
      </c>
      <c r="B4727" t="s">
        <v>54</v>
      </c>
      <c r="C4727" t="s">
        <v>31</v>
      </c>
    </row>
    <row r="4728" spans="1:3" x14ac:dyDescent="0.2">
      <c r="A4728">
        <v>0</v>
      </c>
      <c r="B4728" t="s">
        <v>54</v>
      </c>
      <c r="C4728" t="s">
        <v>31</v>
      </c>
    </row>
    <row r="4729" spans="1:3" x14ac:dyDescent="0.2">
      <c r="A4729">
        <v>0</v>
      </c>
      <c r="B4729" t="s">
        <v>54</v>
      </c>
      <c r="C4729" t="s">
        <v>31</v>
      </c>
    </row>
    <row r="4730" spans="1:3" x14ac:dyDescent="0.2">
      <c r="A4730">
        <v>0</v>
      </c>
      <c r="B4730" t="s">
        <v>54</v>
      </c>
      <c r="C4730" t="s">
        <v>31</v>
      </c>
    </row>
    <row r="4731" spans="1:3" x14ac:dyDescent="0.2">
      <c r="A4731">
        <v>0</v>
      </c>
      <c r="B4731" t="s">
        <v>54</v>
      </c>
      <c r="C4731" t="s">
        <v>31</v>
      </c>
    </row>
    <row r="4732" spans="1:3" x14ac:dyDescent="0.2">
      <c r="A4732">
        <v>0</v>
      </c>
      <c r="B4732" t="s">
        <v>54</v>
      </c>
      <c r="C4732" t="s">
        <v>31</v>
      </c>
    </row>
    <row r="4733" spans="1:3" x14ac:dyDescent="0.2">
      <c r="A4733">
        <v>0</v>
      </c>
      <c r="B4733" t="s">
        <v>54</v>
      </c>
      <c r="C4733" t="s">
        <v>40</v>
      </c>
    </row>
    <row r="4734" spans="1:3" x14ac:dyDescent="0.2">
      <c r="A4734">
        <v>0</v>
      </c>
      <c r="B4734" t="s">
        <v>54</v>
      </c>
      <c r="C4734" t="s">
        <v>31</v>
      </c>
    </row>
    <row r="4735" spans="1:3" x14ac:dyDescent="0.2">
      <c r="A4735">
        <v>0</v>
      </c>
      <c r="B4735" t="s">
        <v>54</v>
      </c>
      <c r="C4735" t="s">
        <v>40</v>
      </c>
    </row>
    <row r="4736" spans="1:3" x14ac:dyDescent="0.2">
      <c r="A4736">
        <v>0</v>
      </c>
      <c r="B4736" t="s">
        <v>54</v>
      </c>
      <c r="C4736" t="s">
        <v>40</v>
      </c>
    </row>
    <row r="4737" spans="1:3" x14ac:dyDescent="0.2">
      <c r="A4737">
        <v>0</v>
      </c>
      <c r="B4737" t="s">
        <v>54</v>
      </c>
      <c r="C4737" t="s">
        <v>40</v>
      </c>
    </row>
    <row r="4738" spans="1:3" x14ac:dyDescent="0.2">
      <c r="A4738">
        <v>0</v>
      </c>
      <c r="B4738" t="s">
        <v>54</v>
      </c>
      <c r="C4738" t="s">
        <v>31</v>
      </c>
    </row>
    <row r="4739" spans="1:3" x14ac:dyDescent="0.2">
      <c r="A4739">
        <v>0</v>
      </c>
      <c r="B4739" t="s">
        <v>54</v>
      </c>
      <c r="C4739" t="s">
        <v>31</v>
      </c>
    </row>
    <row r="4740" spans="1:3" x14ac:dyDescent="0.2">
      <c r="A4740">
        <v>0</v>
      </c>
      <c r="B4740" t="s">
        <v>54</v>
      </c>
      <c r="C4740" t="s">
        <v>31</v>
      </c>
    </row>
    <row r="4741" spans="1:3" x14ac:dyDescent="0.2">
      <c r="A4741">
        <v>0</v>
      </c>
      <c r="B4741" t="s">
        <v>54</v>
      </c>
      <c r="C4741" t="s">
        <v>31</v>
      </c>
    </row>
    <row r="4742" spans="1:3" x14ac:dyDescent="0.2">
      <c r="A4742">
        <v>0</v>
      </c>
      <c r="B4742" t="s">
        <v>54</v>
      </c>
      <c r="C4742" t="s">
        <v>31</v>
      </c>
    </row>
    <row r="4743" spans="1:3" x14ac:dyDescent="0.2">
      <c r="A4743">
        <v>0</v>
      </c>
      <c r="B4743" t="s">
        <v>54</v>
      </c>
      <c r="C4743" t="s">
        <v>31</v>
      </c>
    </row>
    <row r="4744" spans="1:3" x14ac:dyDescent="0.2">
      <c r="A4744">
        <v>0</v>
      </c>
      <c r="B4744" t="s">
        <v>54</v>
      </c>
      <c r="C4744" t="s">
        <v>31</v>
      </c>
    </row>
    <row r="4745" spans="1:3" x14ac:dyDescent="0.2">
      <c r="A4745">
        <v>0</v>
      </c>
      <c r="B4745" t="s">
        <v>54</v>
      </c>
      <c r="C4745" t="s">
        <v>31</v>
      </c>
    </row>
    <row r="4746" spans="1:3" x14ac:dyDescent="0.2">
      <c r="A4746">
        <v>0</v>
      </c>
      <c r="B4746" t="s">
        <v>54</v>
      </c>
      <c r="C4746" t="s">
        <v>31</v>
      </c>
    </row>
    <row r="4747" spans="1:3" x14ac:dyDescent="0.2">
      <c r="A4747">
        <v>0</v>
      </c>
      <c r="B4747" t="s">
        <v>54</v>
      </c>
      <c r="C4747" t="s">
        <v>31</v>
      </c>
    </row>
    <row r="4748" spans="1:3" x14ac:dyDescent="0.2">
      <c r="A4748">
        <v>0</v>
      </c>
      <c r="B4748" t="s">
        <v>54</v>
      </c>
      <c r="C4748" t="s">
        <v>31</v>
      </c>
    </row>
    <row r="4749" spans="1:3" x14ac:dyDescent="0.2">
      <c r="A4749">
        <v>0</v>
      </c>
      <c r="B4749" t="s">
        <v>54</v>
      </c>
      <c r="C4749" t="s">
        <v>31</v>
      </c>
    </row>
    <row r="4750" spans="1:3" x14ac:dyDescent="0.2">
      <c r="A4750">
        <v>0</v>
      </c>
      <c r="B4750" t="s">
        <v>54</v>
      </c>
      <c r="C4750" t="s">
        <v>31</v>
      </c>
    </row>
    <row r="4751" spans="1:3" x14ac:dyDescent="0.2">
      <c r="A4751">
        <v>0</v>
      </c>
      <c r="B4751" t="s">
        <v>54</v>
      </c>
      <c r="C4751" t="s">
        <v>31</v>
      </c>
    </row>
    <row r="4752" spans="1:3" x14ac:dyDescent="0.2">
      <c r="A4752">
        <v>0</v>
      </c>
      <c r="B4752" t="s">
        <v>54</v>
      </c>
      <c r="C4752" t="s">
        <v>31</v>
      </c>
    </row>
    <row r="4753" spans="1:3" x14ac:dyDescent="0.2">
      <c r="A4753">
        <v>0</v>
      </c>
      <c r="B4753" t="s">
        <v>54</v>
      </c>
      <c r="C4753" t="s">
        <v>40</v>
      </c>
    </row>
    <row r="4754" spans="1:3" x14ac:dyDescent="0.2">
      <c r="A4754">
        <v>0</v>
      </c>
      <c r="B4754" t="s">
        <v>54</v>
      </c>
      <c r="C4754" t="s">
        <v>31</v>
      </c>
    </row>
    <row r="4755" spans="1:3" x14ac:dyDescent="0.2">
      <c r="A4755">
        <v>0</v>
      </c>
      <c r="B4755" t="s">
        <v>54</v>
      </c>
      <c r="C4755" t="s">
        <v>40</v>
      </c>
    </row>
    <row r="4756" spans="1:3" x14ac:dyDescent="0.2">
      <c r="A4756">
        <v>0</v>
      </c>
      <c r="B4756" t="s">
        <v>54</v>
      </c>
      <c r="C4756" t="s">
        <v>31</v>
      </c>
    </row>
    <row r="4757" spans="1:3" x14ac:dyDescent="0.2">
      <c r="A4757">
        <v>0</v>
      </c>
      <c r="B4757" t="s">
        <v>54</v>
      </c>
      <c r="C4757" t="s">
        <v>31</v>
      </c>
    </row>
    <row r="4758" spans="1:3" x14ac:dyDescent="0.2">
      <c r="A4758">
        <v>0</v>
      </c>
      <c r="B4758" t="s">
        <v>54</v>
      </c>
      <c r="C4758" t="s">
        <v>40</v>
      </c>
    </row>
    <row r="4759" spans="1:3" x14ac:dyDescent="0.2">
      <c r="A4759">
        <v>0</v>
      </c>
      <c r="B4759" t="s">
        <v>54</v>
      </c>
      <c r="C4759" t="s">
        <v>40</v>
      </c>
    </row>
    <row r="4760" spans="1:3" x14ac:dyDescent="0.2">
      <c r="A4760">
        <v>0</v>
      </c>
      <c r="B4760" t="s">
        <v>54</v>
      </c>
      <c r="C4760" t="s">
        <v>31</v>
      </c>
    </row>
    <row r="4761" spans="1:3" x14ac:dyDescent="0.2">
      <c r="A4761">
        <v>0</v>
      </c>
      <c r="B4761" t="s">
        <v>54</v>
      </c>
      <c r="C4761" t="s">
        <v>31</v>
      </c>
    </row>
    <row r="4762" spans="1:3" x14ac:dyDescent="0.2">
      <c r="A4762">
        <v>0</v>
      </c>
      <c r="B4762" t="s">
        <v>54</v>
      </c>
      <c r="C4762" t="s">
        <v>31</v>
      </c>
    </row>
    <row r="4763" spans="1:3" x14ac:dyDescent="0.2">
      <c r="A4763">
        <v>0</v>
      </c>
      <c r="B4763" t="s">
        <v>54</v>
      </c>
      <c r="C4763" t="s">
        <v>31</v>
      </c>
    </row>
    <row r="4764" spans="1:3" x14ac:dyDescent="0.2">
      <c r="A4764">
        <v>0</v>
      </c>
      <c r="B4764" t="s">
        <v>54</v>
      </c>
      <c r="C4764" t="s">
        <v>40</v>
      </c>
    </row>
    <row r="4765" spans="1:3" x14ac:dyDescent="0.2">
      <c r="A4765">
        <v>0</v>
      </c>
      <c r="B4765" t="s">
        <v>54</v>
      </c>
      <c r="C4765" t="s">
        <v>31</v>
      </c>
    </row>
    <row r="4766" spans="1:3" x14ac:dyDescent="0.2">
      <c r="A4766">
        <v>0</v>
      </c>
      <c r="B4766" t="s">
        <v>54</v>
      </c>
      <c r="C4766" t="s">
        <v>31</v>
      </c>
    </row>
    <row r="4767" spans="1:3" x14ac:dyDescent="0.2">
      <c r="A4767">
        <v>0</v>
      </c>
      <c r="B4767" t="s">
        <v>54</v>
      </c>
      <c r="C4767" t="s">
        <v>31</v>
      </c>
    </row>
    <row r="4768" spans="1:3" x14ac:dyDescent="0.2">
      <c r="A4768">
        <v>0</v>
      </c>
      <c r="B4768" t="s">
        <v>54</v>
      </c>
      <c r="C4768" t="s">
        <v>31</v>
      </c>
    </row>
    <row r="4769" spans="1:3" x14ac:dyDescent="0.2">
      <c r="A4769">
        <v>0</v>
      </c>
      <c r="B4769" t="s">
        <v>54</v>
      </c>
      <c r="C4769" t="s">
        <v>31</v>
      </c>
    </row>
    <row r="4770" spans="1:3" x14ac:dyDescent="0.2">
      <c r="A4770">
        <v>0</v>
      </c>
      <c r="B4770" t="s">
        <v>54</v>
      </c>
      <c r="C4770" t="s">
        <v>31</v>
      </c>
    </row>
    <row r="4771" spans="1:3" x14ac:dyDescent="0.2">
      <c r="A4771">
        <v>0</v>
      </c>
      <c r="B4771" t="s">
        <v>54</v>
      </c>
      <c r="C4771" t="s">
        <v>31</v>
      </c>
    </row>
    <row r="4772" spans="1:3" x14ac:dyDescent="0.2">
      <c r="A4772">
        <v>0</v>
      </c>
      <c r="B4772" t="s">
        <v>54</v>
      </c>
      <c r="C4772" t="s">
        <v>31</v>
      </c>
    </row>
    <row r="4773" spans="1:3" x14ac:dyDescent="0.2">
      <c r="A4773">
        <v>0</v>
      </c>
      <c r="B4773" t="s">
        <v>54</v>
      </c>
      <c r="C4773" t="s">
        <v>31</v>
      </c>
    </row>
    <row r="4774" spans="1:3" x14ac:dyDescent="0.2">
      <c r="A4774">
        <v>0</v>
      </c>
      <c r="B4774" t="s">
        <v>54</v>
      </c>
      <c r="C4774" t="s">
        <v>31</v>
      </c>
    </row>
    <row r="4775" spans="1:3" x14ac:dyDescent="0.2">
      <c r="A4775">
        <v>0</v>
      </c>
      <c r="B4775" t="s">
        <v>54</v>
      </c>
      <c r="C4775" t="s">
        <v>40</v>
      </c>
    </row>
    <row r="4776" spans="1:3" x14ac:dyDescent="0.2">
      <c r="A4776">
        <v>0</v>
      </c>
      <c r="B4776" t="s">
        <v>54</v>
      </c>
      <c r="C4776" t="s">
        <v>31</v>
      </c>
    </row>
    <row r="4777" spans="1:3" x14ac:dyDescent="0.2">
      <c r="A4777">
        <v>0</v>
      </c>
      <c r="B4777" t="s">
        <v>54</v>
      </c>
      <c r="C4777" t="s">
        <v>31</v>
      </c>
    </row>
    <row r="4778" spans="1:3" x14ac:dyDescent="0.2">
      <c r="A4778">
        <v>0</v>
      </c>
      <c r="B4778" t="s">
        <v>54</v>
      </c>
      <c r="C4778" t="s">
        <v>31</v>
      </c>
    </row>
    <row r="4779" spans="1:3" x14ac:dyDescent="0.2">
      <c r="A4779">
        <v>0</v>
      </c>
      <c r="B4779" t="s">
        <v>54</v>
      </c>
      <c r="C4779" t="s">
        <v>31</v>
      </c>
    </row>
    <row r="4780" spans="1:3" x14ac:dyDescent="0.2">
      <c r="A4780">
        <v>0</v>
      </c>
      <c r="B4780" t="s">
        <v>54</v>
      </c>
      <c r="C4780" t="s">
        <v>31</v>
      </c>
    </row>
    <row r="4781" spans="1:3" x14ac:dyDescent="0.2">
      <c r="A4781">
        <v>0</v>
      </c>
      <c r="B4781" t="s">
        <v>54</v>
      </c>
      <c r="C4781" t="s">
        <v>40</v>
      </c>
    </row>
    <row r="4782" spans="1:3" x14ac:dyDescent="0.2">
      <c r="A4782">
        <v>0</v>
      </c>
      <c r="B4782" t="s">
        <v>54</v>
      </c>
      <c r="C4782" t="s">
        <v>31</v>
      </c>
    </row>
    <row r="4783" spans="1:3" x14ac:dyDescent="0.2">
      <c r="A4783">
        <v>0</v>
      </c>
      <c r="B4783" t="s">
        <v>54</v>
      </c>
      <c r="C4783" t="s">
        <v>31</v>
      </c>
    </row>
    <row r="4784" spans="1:3" x14ac:dyDescent="0.2">
      <c r="A4784">
        <v>0</v>
      </c>
      <c r="B4784" t="s">
        <v>54</v>
      </c>
      <c r="C4784" t="s">
        <v>31</v>
      </c>
    </row>
    <row r="4785" spans="1:3" x14ac:dyDescent="0.2">
      <c r="A4785">
        <v>0</v>
      </c>
      <c r="B4785" t="s">
        <v>54</v>
      </c>
      <c r="C4785" t="s">
        <v>31</v>
      </c>
    </row>
    <row r="4786" spans="1:3" x14ac:dyDescent="0.2">
      <c r="A4786">
        <v>0</v>
      </c>
      <c r="B4786" t="s">
        <v>54</v>
      </c>
      <c r="C4786" t="s">
        <v>31</v>
      </c>
    </row>
    <row r="4787" spans="1:3" x14ac:dyDescent="0.2">
      <c r="A4787">
        <v>0</v>
      </c>
      <c r="B4787" t="s">
        <v>54</v>
      </c>
      <c r="C4787" t="s">
        <v>31</v>
      </c>
    </row>
    <row r="4788" spans="1:3" x14ac:dyDescent="0.2">
      <c r="A4788">
        <v>0</v>
      </c>
      <c r="B4788" t="s">
        <v>54</v>
      </c>
      <c r="C4788" t="s">
        <v>40</v>
      </c>
    </row>
    <row r="4789" spans="1:3" x14ac:dyDescent="0.2">
      <c r="A4789">
        <v>0</v>
      </c>
      <c r="B4789" t="s">
        <v>54</v>
      </c>
      <c r="C4789" t="s">
        <v>40</v>
      </c>
    </row>
    <row r="4790" spans="1:3" x14ac:dyDescent="0.2">
      <c r="A4790">
        <v>0</v>
      </c>
      <c r="B4790" t="s">
        <v>54</v>
      </c>
      <c r="C4790" t="s">
        <v>31</v>
      </c>
    </row>
    <row r="4791" spans="1:3" x14ac:dyDescent="0.2">
      <c r="A4791">
        <v>0</v>
      </c>
      <c r="B4791" t="s">
        <v>54</v>
      </c>
      <c r="C4791" t="s">
        <v>31</v>
      </c>
    </row>
    <row r="4792" spans="1:3" x14ac:dyDescent="0.2">
      <c r="A4792">
        <v>0</v>
      </c>
      <c r="B4792" t="s">
        <v>54</v>
      </c>
      <c r="C4792" t="s">
        <v>40</v>
      </c>
    </row>
    <row r="4793" spans="1:3" x14ac:dyDescent="0.2">
      <c r="A4793">
        <v>0</v>
      </c>
      <c r="B4793" t="s">
        <v>54</v>
      </c>
      <c r="C4793" t="s">
        <v>31</v>
      </c>
    </row>
    <row r="4794" spans="1:3" x14ac:dyDescent="0.2">
      <c r="A4794">
        <v>0</v>
      </c>
      <c r="B4794" t="s">
        <v>54</v>
      </c>
      <c r="C4794" t="s">
        <v>31</v>
      </c>
    </row>
    <row r="4795" spans="1:3" x14ac:dyDescent="0.2">
      <c r="A4795">
        <v>0</v>
      </c>
      <c r="B4795" t="s">
        <v>54</v>
      </c>
      <c r="C4795" t="s">
        <v>31</v>
      </c>
    </row>
    <row r="4796" spans="1:3" x14ac:dyDescent="0.2">
      <c r="A4796">
        <v>0</v>
      </c>
      <c r="B4796" t="s">
        <v>54</v>
      </c>
      <c r="C4796" t="s">
        <v>31</v>
      </c>
    </row>
    <row r="4797" spans="1:3" x14ac:dyDescent="0.2">
      <c r="A4797">
        <v>0</v>
      </c>
      <c r="B4797" t="s">
        <v>54</v>
      </c>
      <c r="C4797" t="s">
        <v>31</v>
      </c>
    </row>
    <row r="4798" spans="1:3" x14ac:dyDescent="0.2">
      <c r="A4798">
        <v>0</v>
      </c>
      <c r="B4798" t="s">
        <v>54</v>
      </c>
      <c r="C4798" t="s">
        <v>31</v>
      </c>
    </row>
    <row r="4799" spans="1:3" x14ac:dyDescent="0.2">
      <c r="A4799">
        <v>0</v>
      </c>
      <c r="B4799" t="s">
        <v>54</v>
      </c>
      <c r="C4799" t="s">
        <v>31</v>
      </c>
    </row>
    <row r="4800" spans="1:3" x14ac:dyDescent="0.2">
      <c r="A4800">
        <v>0</v>
      </c>
      <c r="B4800" t="s">
        <v>54</v>
      </c>
      <c r="C4800" t="s">
        <v>31</v>
      </c>
    </row>
    <row r="4801" spans="1:3" x14ac:dyDescent="0.2">
      <c r="A4801">
        <v>0</v>
      </c>
      <c r="B4801" t="s">
        <v>54</v>
      </c>
      <c r="C4801" t="s">
        <v>31</v>
      </c>
    </row>
    <row r="4802" spans="1:3" x14ac:dyDescent="0.2">
      <c r="A4802">
        <v>0</v>
      </c>
      <c r="B4802" t="s">
        <v>54</v>
      </c>
      <c r="C4802" t="s">
        <v>31</v>
      </c>
    </row>
    <row r="4803" spans="1:3" x14ac:dyDescent="0.2">
      <c r="A4803">
        <v>0</v>
      </c>
      <c r="B4803" t="s">
        <v>54</v>
      </c>
      <c r="C4803" t="s">
        <v>40</v>
      </c>
    </row>
    <row r="4804" spans="1:3" x14ac:dyDescent="0.2">
      <c r="A4804">
        <v>0</v>
      </c>
      <c r="B4804" t="s">
        <v>54</v>
      </c>
      <c r="C4804" t="s">
        <v>40</v>
      </c>
    </row>
    <row r="4805" spans="1:3" x14ac:dyDescent="0.2">
      <c r="A4805">
        <v>0</v>
      </c>
      <c r="B4805" t="s">
        <v>54</v>
      </c>
      <c r="C4805" t="s">
        <v>40</v>
      </c>
    </row>
    <row r="4806" spans="1:3" x14ac:dyDescent="0.2">
      <c r="A4806">
        <v>0</v>
      </c>
      <c r="B4806" t="s">
        <v>54</v>
      </c>
      <c r="C4806" t="s">
        <v>40</v>
      </c>
    </row>
    <row r="4807" spans="1:3" x14ac:dyDescent="0.2">
      <c r="A4807">
        <v>0</v>
      </c>
      <c r="B4807" t="s">
        <v>54</v>
      </c>
      <c r="C4807" t="s">
        <v>40</v>
      </c>
    </row>
    <row r="4808" spans="1:3" x14ac:dyDescent="0.2">
      <c r="A4808">
        <v>0</v>
      </c>
      <c r="B4808" t="s">
        <v>54</v>
      </c>
      <c r="C4808" t="s">
        <v>31</v>
      </c>
    </row>
    <row r="4809" spans="1:3" x14ac:dyDescent="0.2">
      <c r="A4809">
        <v>0</v>
      </c>
      <c r="B4809" t="s">
        <v>54</v>
      </c>
      <c r="C4809" t="s">
        <v>40</v>
      </c>
    </row>
    <row r="4810" spans="1:3" x14ac:dyDescent="0.2">
      <c r="A4810">
        <v>0</v>
      </c>
      <c r="B4810" t="s">
        <v>54</v>
      </c>
      <c r="C4810" t="s">
        <v>31</v>
      </c>
    </row>
    <row r="4811" spans="1:3" x14ac:dyDescent="0.2">
      <c r="A4811">
        <v>0</v>
      </c>
      <c r="B4811" t="s">
        <v>54</v>
      </c>
      <c r="C4811" t="s">
        <v>31</v>
      </c>
    </row>
    <row r="4812" spans="1:3" x14ac:dyDescent="0.2">
      <c r="A4812">
        <v>0</v>
      </c>
      <c r="B4812" t="s">
        <v>54</v>
      </c>
      <c r="C4812" t="s">
        <v>31</v>
      </c>
    </row>
    <row r="4813" spans="1:3" x14ac:dyDescent="0.2">
      <c r="A4813">
        <v>610</v>
      </c>
      <c r="B4813" t="s">
        <v>54</v>
      </c>
      <c r="C4813" t="s">
        <v>31</v>
      </c>
    </row>
    <row r="4814" spans="1:3" x14ac:dyDescent="0.2">
      <c r="A4814">
        <v>525</v>
      </c>
      <c r="B4814" t="s">
        <v>54</v>
      </c>
      <c r="C4814" t="s">
        <v>31</v>
      </c>
    </row>
    <row r="4815" spans="1:3" x14ac:dyDescent="0.2">
      <c r="A4815">
        <v>1611</v>
      </c>
      <c r="B4815" t="s">
        <v>54</v>
      </c>
      <c r="C4815" t="s">
        <v>31</v>
      </c>
    </row>
    <row r="4816" spans="1:3" x14ac:dyDescent="0.2">
      <c r="A4816">
        <v>367</v>
      </c>
      <c r="B4816" t="s">
        <v>54</v>
      </c>
      <c r="C4816" t="s">
        <v>31</v>
      </c>
    </row>
    <row r="4817" spans="1:3" x14ac:dyDescent="0.2">
      <c r="A4817">
        <v>751</v>
      </c>
      <c r="B4817" t="s">
        <v>54</v>
      </c>
      <c r="C4817" t="s">
        <v>31</v>
      </c>
    </row>
    <row r="4818" spans="1:3" x14ac:dyDescent="0.2">
      <c r="A4818">
        <v>171</v>
      </c>
      <c r="B4818" t="s">
        <v>54</v>
      </c>
      <c r="C4818" t="s">
        <v>31</v>
      </c>
    </row>
    <row r="4819" spans="1:3" x14ac:dyDescent="0.2">
      <c r="A4819">
        <v>2010</v>
      </c>
      <c r="B4819" t="s">
        <v>54</v>
      </c>
      <c r="C4819" t="s">
        <v>31</v>
      </c>
    </row>
    <row r="4820" spans="1:3" x14ac:dyDescent="0.2">
      <c r="A4820">
        <v>115</v>
      </c>
      <c r="B4820" t="s">
        <v>54</v>
      </c>
      <c r="C4820" t="s">
        <v>31</v>
      </c>
    </row>
    <row r="4821" spans="1:3" x14ac:dyDescent="0.2">
      <c r="A4821">
        <v>260</v>
      </c>
      <c r="B4821" t="s">
        <v>54</v>
      </c>
      <c r="C4821" t="s">
        <v>40</v>
      </c>
    </row>
    <row r="4822" spans="1:3" x14ac:dyDescent="0.2">
      <c r="A4822">
        <v>135</v>
      </c>
      <c r="B4822" t="s">
        <v>54</v>
      </c>
      <c r="C4822" t="s">
        <v>31</v>
      </c>
    </row>
    <row r="4823" spans="1:3" x14ac:dyDescent="0.2">
      <c r="A4823">
        <v>200</v>
      </c>
      <c r="B4823" t="s">
        <v>54</v>
      </c>
      <c r="C4823" t="s">
        <v>31</v>
      </c>
    </row>
    <row r="4824" spans="1:3" x14ac:dyDescent="0.2">
      <c r="A4824">
        <v>135</v>
      </c>
      <c r="B4824" t="s">
        <v>54</v>
      </c>
      <c r="C4824" t="s">
        <v>31</v>
      </c>
    </row>
    <row r="4825" spans="1:3" x14ac:dyDescent="0.2">
      <c r="A4825">
        <v>150</v>
      </c>
      <c r="B4825" t="s">
        <v>54</v>
      </c>
      <c r="C4825" t="s">
        <v>31</v>
      </c>
    </row>
    <row r="4826" spans="1:3" x14ac:dyDescent="0.2">
      <c r="A4826">
        <v>540</v>
      </c>
      <c r="B4826" t="s">
        <v>54</v>
      </c>
      <c r="C4826" t="s">
        <v>31</v>
      </c>
    </row>
    <row r="4827" spans="1:3" x14ac:dyDescent="0.2">
      <c r="A4827">
        <v>25</v>
      </c>
      <c r="B4827" t="s">
        <v>54</v>
      </c>
      <c r="C4827" t="s">
        <v>31</v>
      </c>
    </row>
    <row r="4828" spans="1:3" x14ac:dyDescent="0.2">
      <c r="A4828">
        <v>10</v>
      </c>
      <c r="B4828" t="s">
        <v>54</v>
      </c>
      <c r="C4828" t="s">
        <v>31</v>
      </c>
    </row>
    <row r="4829" spans="1:3" x14ac:dyDescent="0.2">
      <c r="A4829">
        <v>25</v>
      </c>
      <c r="B4829" t="s">
        <v>54</v>
      </c>
      <c r="C4829" t="s">
        <v>31</v>
      </c>
    </row>
    <row r="4830" spans="1:3" x14ac:dyDescent="0.2">
      <c r="A4830">
        <v>0</v>
      </c>
      <c r="B4830" t="s">
        <v>54</v>
      </c>
      <c r="C4830" t="s">
        <v>31</v>
      </c>
    </row>
    <row r="4831" spans="1:3" x14ac:dyDescent="0.2">
      <c r="A4831">
        <v>0</v>
      </c>
      <c r="B4831" t="s">
        <v>54</v>
      </c>
      <c r="C4831" t="s">
        <v>40</v>
      </c>
    </row>
    <row r="4832" spans="1:3" x14ac:dyDescent="0.2">
      <c r="A4832">
        <v>0</v>
      </c>
      <c r="B4832" t="s">
        <v>54</v>
      </c>
      <c r="C4832" t="s">
        <v>31</v>
      </c>
    </row>
    <row r="4833" spans="1:3" x14ac:dyDescent="0.2">
      <c r="A4833">
        <v>0</v>
      </c>
      <c r="B4833" t="s">
        <v>54</v>
      </c>
      <c r="C4833" t="s">
        <v>31</v>
      </c>
    </row>
    <row r="4834" spans="1:3" x14ac:dyDescent="0.2">
      <c r="A4834">
        <v>0</v>
      </c>
      <c r="B4834" t="s">
        <v>54</v>
      </c>
      <c r="C4834" t="s">
        <v>31</v>
      </c>
    </row>
    <row r="4835" spans="1:3" x14ac:dyDescent="0.2">
      <c r="A4835">
        <v>0</v>
      </c>
      <c r="B4835" t="s">
        <v>54</v>
      </c>
      <c r="C4835" t="s">
        <v>40</v>
      </c>
    </row>
    <row r="4836" spans="1:3" x14ac:dyDescent="0.2">
      <c r="A4836">
        <v>3760</v>
      </c>
      <c r="B4836" t="s">
        <v>155</v>
      </c>
      <c r="C4836" t="s">
        <v>31</v>
      </c>
    </row>
    <row r="4837" spans="1:3" x14ac:dyDescent="0.2">
      <c r="A4837">
        <v>13002</v>
      </c>
      <c r="B4837" t="s">
        <v>232</v>
      </c>
      <c r="C4837" t="s">
        <v>27</v>
      </c>
    </row>
    <row r="4838" spans="1:3" x14ac:dyDescent="0.2">
      <c r="A4838">
        <v>26373</v>
      </c>
      <c r="B4838" t="s">
        <v>232</v>
      </c>
      <c r="C4838" t="s">
        <v>27</v>
      </c>
    </row>
    <row r="4839" spans="1:3" x14ac:dyDescent="0.2">
      <c r="A4839">
        <v>5512</v>
      </c>
      <c r="B4839" t="s">
        <v>232</v>
      </c>
      <c r="C4839" t="s">
        <v>31</v>
      </c>
    </row>
    <row r="4840" spans="1:3" x14ac:dyDescent="0.2">
      <c r="A4840">
        <v>5120</v>
      </c>
      <c r="B4840" t="s">
        <v>232</v>
      </c>
      <c r="C4840" t="s">
        <v>27</v>
      </c>
    </row>
    <row r="4841" spans="1:3" x14ac:dyDescent="0.2">
      <c r="A4841">
        <v>2030</v>
      </c>
      <c r="B4841" t="s">
        <v>232</v>
      </c>
      <c r="C4841" t="s">
        <v>27</v>
      </c>
    </row>
    <row r="4842" spans="1:3" x14ac:dyDescent="0.2">
      <c r="A4842">
        <v>4036</v>
      </c>
      <c r="B4842" t="s">
        <v>232</v>
      </c>
      <c r="C4842" t="s">
        <v>27</v>
      </c>
    </row>
    <row r="4843" spans="1:3" x14ac:dyDescent="0.2">
      <c r="A4843">
        <v>442</v>
      </c>
      <c r="B4843" t="s">
        <v>232</v>
      </c>
      <c r="C4843" t="s">
        <v>31</v>
      </c>
    </row>
    <row r="4844" spans="1:3" x14ac:dyDescent="0.2">
      <c r="A4844">
        <v>665</v>
      </c>
      <c r="B4844" t="s">
        <v>232</v>
      </c>
      <c r="C4844" t="s">
        <v>31</v>
      </c>
    </row>
    <row r="4845" spans="1:3" x14ac:dyDescent="0.2">
      <c r="A4845">
        <v>270</v>
      </c>
      <c r="B4845" t="s">
        <v>232</v>
      </c>
      <c r="C4845" t="s">
        <v>31</v>
      </c>
    </row>
    <row r="4846" spans="1:3" x14ac:dyDescent="0.2">
      <c r="A4846">
        <v>380</v>
      </c>
      <c r="B4846" t="s">
        <v>232</v>
      </c>
      <c r="C4846" t="s">
        <v>40</v>
      </c>
    </row>
    <row r="4847" spans="1:3" x14ac:dyDescent="0.2">
      <c r="A4847">
        <v>297</v>
      </c>
      <c r="B4847" t="s">
        <v>232</v>
      </c>
      <c r="C4847" t="s">
        <v>31</v>
      </c>
    </row>
    <row r="4848" spans="1:3" x14ac:dyDescent="0.2">
      <c r="A4848">
        <v>345</v>
      </c>
      <c r="B4848" t="s">
        <v>232</v>
      </c>
      <c r="C4848" t="s">
        <v>31</v>
      </c>
    </row>
    <row r="4849" spans="1:3" x14ac:dyDescent="0.2">
      <c r="A4849">
        <v>90</v>
      </c>
      <c r="B4849" t="s">
        <v>232</v>
      </c>
      <c r="C4849" t="s">
        <v>31</v>
      </c>
    </row>
    <row r="4850" spans="1:3" x14ac:dyDescent="0.2">
      <c r="A4850">
        <v>0</v>
      </c>
      <c r="B4850" t="s">
        <v>232</v>
      </c>
      <c r="C4850" t="s">
        <v>31</v>
      </c>
    </row>
    <row r="4851" spans="1:3" x14ac:dyDescent="0.2">
      <c r="A4851">
        <v>3575</v>
      </c>
      <c r="B4851" t="s">
        <v>39</v>
      </c>
      <c r="C4851" t="s">
        <v>27</v>
      </c>
    </row>
    <row r="4852" spans="1:3" x14ac:dyDescent="0.2">
      <c r="A4852">
        <v>1430</v>
      </c>
      <c r="B4852" t="s">
        <v>39</v>
      </c>
      <c r="C4852" t="s">
        <v>27</v>
      </c>
    </row>
    <row r="4853" spans="1:3" x14ac:dyDescent="0.2">
      <c r="A4853">
        <v>1686</v>
      </c>
      <c r="B4853" t="s">
        <v>177</v>
      </c>
      <c r="C4853" t="s">
        <v>27</v>
      </c>
    </row>
    <row r="4854" spans="1:3" x14ac:dyDescent="0.2">
      <c r="A4854">
        <v>1000</v>
      </c>
      <c r="B4854" t="s">
        <v>54</v>
      </c>
      <c r="C4854" t="s">
        <v>27</v>
      </c>
    </row>
    <row r="4855" spans="1:3" x14ac:dyDescent="0.2">
      <c r="A4855">
        <v>3211</v>
      </c>
      <c r="B4855" t="s">
        <v>33</v>
      </c>
      <c r="C4855" t="s">
        <v>27</v>
      </c>
    </row>
    <row r="4856" spans="1:3" x14ac:dyDescent="0.2">
      <c r="A4856">
        <v>990</v>
      </c>
      <c r="B4856" t="s">
        <v>33</v>
      </c>
      <c r="C4856" t="s">
        <v>31</v>
      </c>
    </row>
    <row r="4857" spans="1:3" x14ac:dyDescent="0.2">
      <c r="A4857">
        <v>501</v>
      </c>
      <c r="B4857" t="s">
        <v>33</v>
      </c>
      <c r="C4857" t="s">
        <v>31</v>
      </c>
    </row>
    <row r="4858" spans="1:3" x14ac:dyDescent="0.2">
      <c r="A4858">
        <v>370</v>
      </c>
      <c r="B4858" t="s">
        <v>33</v>
      </c>
      <c r="C4858" t="s">
        <v>31</v>
      </c>
    </row>
    <row r="4859" spans="1:3" x14ac:dyDescent="0.2">
      <c r="A4859">
        <v>240</v>
      </c>
      <c r="B4859" t="s">
        <v>33</v>
      </c>
      <c r="C4859" t="s">
        <v>31</v>
      </c>
    </row>
    <row r="4860" spans="1:3" x14ac:dyDescent="0.2">
      <c r="A4860">
        <v>300</v>
      </c>
      <c r="B4860" t="s">
        <v>33</v>
      </c>
      <c r="C4860" t="s">
        <v>31</v>
      </c>
    </row>
    <row r="4861" spans="1:3" x14ac:dyDescent="0.2">
      <c r="A4861">
        <v>3050</v>
      </c>
      <c r="B4861" t="s">
        <v>33</v>
      </c>
      <c r="C4861" t="s">
        <v>40</v>
      </c>
    </row>
    <row r="4862" spans="1:3" x14ac:dyDescent="0.2">
      <c r="A4862">
        <v>25</v>
      </c>
      <c r="B4862" t="s">
        <v>33</v>
      </c>
      <c r="C4862" t="s">
        <v>31</v>
      </c>
    </row>
    <row r="4863" spans="1:3" x14ac:dyDescent="0.2">
      <c r="A4863">
        <v>85</v>
      </c>
      <c r="B4863" t="s">
        <v>151</v>
      </c>
      <c r="C4863" t="s">
        <v>31</v>
      </c>
    </row>
    <row r="4864" spans="1:3" x14ac:dyDescent="0.2">
      <c r="A4864">
        <v>4521</v>
      </c>
      <c r="B4864" t="s">
        <v>94</v>
      </c>
      <c r="C4864" t="s">
        <v>27</v>
      </c>
    </row>
    <row r="4865" spans="1:3" x14ac:dyDescent="0.2">
      <c r="A4865">
        <v>709</v>
      </c>
      <c r="B4865" t="s">
        <v>87</v>
      </c>
      <c r="C4865" t="s">
        <v>27</v>
      </c>
    </row>
    <row r="4866" spans="1:3" x14ac:dyDescent="0.2">
      <c r="A4866">
        <v>3265</v>
      </c>
      <c r="B4866" t="s">
        <v>87</v>
      </c>
      <c r="C4866" t="s">
        <v>27</v>
      </c>
    </row>
    <row r="4867" spans="1:3" x14ac:dyDescent="0.2">
      <c r="A4867">
        <v>3475</v>
      </c>
      <c r="B4867" t="s">
        <v>87</v>
      </c>
      <c r="C4867" t="s">
        <v>31</v>
      </c>
    </row>
    <row r="4868" spans="1:3" x14ac:dyDescent="0.2">
      <c r="A4868">
        <v>340</v>
      </c>
      <c r="B4868" t="s">
        <v>87</v>
      </c>
      <c r="C4868" t="s">
        <v>31</v>
      </c>
    </row>
    <row r="4869" spans="1:3" x14ac:dyDescent="0.2">
      <c r="A4869">
        <v>0</v>
      </c>
      <c r="B4869" t="s">
        <v>54</v>
      </c>
      <c r="C4869" t="s">
        <v>40</v>
      </c>
    </row>
    <row r="4870" spans="1:3" x14ac:dyDescent="0.2">
      <c r="A4870">
        <v>0</v>
      </c>
      <c r="B4870" t="s">
        <v>54</v>
      </c>
      <c r="C4870" t="s">
        <v>31</v>
      </c>
    </row>
    <row r="4871" spans="1:3" x14ac:dyDescent="0.2">
      <c r="A4871">
        <v>0</v>
      </c>
      <c r="B4871" t="s">
        <v>54</v>
      </c>
      <c r="C4871" t="s">
        <v>31</v>
      </c>
    </row>
    <row r="4872" spans="1:3" x14ac:dyDescent="0.2">
      <c r="A4872">
        <v>12</v>
      </c>
      <c r="B4872" t="s">
        <v>36</v>
      </c>
      <c r="C4872" t="s">
        <v>31</v>
      </c>
    </row>
    <row r="4873" spans="1:3" x14ac:dyDescent="0.2">
      <c r="A4873">
        <v>18315</v>
      </c>
      <c r="B4873" t="s">
        <v>177</v>
      </c>
      <c r="C4873" t="s">
        <v>27</v>
      </c>
    </row>
    <row r="4874" spans="1:3" x14ac:dyDescent="0.2">
      <c r="A4874">
        <v>380</v>
      </c>
      <c r="B4874" t="s">
        <v>177</v>
      </c>
      <c r="C4874" t="s">
        <v>40</v>
      </c>
    </row>
    <row r="4875" spans="1:3" x14ac:dyDescent="0.2">
      <c r="A4875">
        <v>7985</v>
      </c>
      <c r="B4875" t="s">
        <v>44</v>
      </c>
      <c r="C4875" t="s">
        <v>31</v>
      </c>
    </row>
    <row r="4876" spans="1:3" x14ac:dyDescent="0.2">
      <c r="A4876">
        <v>6097</v>
      </c>
      <c r="B4876" t="s">
        <v>44</v>
      </c>
      <c r="C4876" t="s">
        <v>40</v>
      </c>
    </row>
    <row r="4877" spans="1:3" x14ac:dyDescent="0.2">
      <c r="A4877">
        <v>2001</v>
      </c>
      <c r="B4877" t="s">
        <v>44</v>
      </c>
      <c r="C4877" t="s">
        <v>27</v>
      </c>
    </row>
    <row r="4878" spans="1:3" x14ac:dyDescent="0.2">
      <c r="A4878">
        <v>1017</v>
      </c>
      <c r="B4878" t="s">
        <v>44</v>
      </c>
      <c r="C4878" t="s">
        <v>27</v>
      </c>
    </row>
    <row r="4879" spans="1:3" x14ac:dyDescent="0.2">
      <c r="A4879">
        <v>465</v>
      </c>
      <c r="B4879" t="s">
        <v>44</v>
      </c>
      <c r="C4879" t="s">
        <v>27</v>
      </c>
    </row>
    <row r="4880" spans="1:3" x14ac:dyDescent="0.2">
      <c r="A4880">
        <v>10</v>
      </c>
      <c r="B4880" t="s">
        <v>44</v>
      </c>
      <c r="C4880" t="s">
        <v>40</v>
      </c>
    </row>
    <row r="4881" spans="1:3" x14ac:dyDescent="0.2">
      <c r="A4881">
        <v>0</v>
      </c>
      <c r="B4881" t="s">
        <v>44</v>
      </c>
      <c r="C4881" t="s">
        <v>31</v>
      </c>
    </row>
    <row r="4882" spans="1:3" x14ac:dyDescent="0.2">
      <c r="A4882">
        <v>0</v>
      </c>
      <c r="B4882" t="s">
        <v>44</v>
      </c>
      <c r="C4882" t="s">
        <v>31</v>
      </c>
    </row>
    <row r="4883" spans="1:3" x14ac:dyDescent="0.2">
      <c r="A4883">
        <v>5</v>
      </c>
      <c r="B4883" t="s">
        <v>197</v>
      </c>
      <c r="C4883" t="s">
        <v>31</v>
      </c>
    </row>
    <row r="4884" spans="1:3" x14ac:dyDescent="0.2">
      <c r="A4884">
        <v>100</v>
      </c>
      <c r="B4884" t="s">
        <v>133</v>
      </c>
      <c r="C4884" t="s">
        <v>31</v>
      </c>
    </row>
    <row r="4885" spans="1:3" x14ac:dyDescent="0.2">
      <c r="A4885">
        <v>0</v>
      </c>
      <c r="B4885" t="s">
        <v>237</v>
      </c>
      <c r="C4885" t="s">
        <v>31</v>
      </c>
    </row>
    <row r="4886" spans="1:3" x14ac:dyDescent="0.2">
      <c r="A4886">
        <v>6498</v>
      </c>
      <c r="B4886" t="s">
        <v>148</v>
      </c>
      <c r="C4886" t="s">
        <v>27</v>
      </c>
    </row>
    <row r="4887" spans="1:3" x14ac:dyDescent="0.2">
      <c r="A4887">
        <v>510</v>
      </c>
      <c r="B4887" t="s">
        <v>148</v>
      </c>
      <c r="C4887" t="s">
        <v>31</v>
      </c>
    </row>
    <row r="4888" spans="1:3" x14ac:dyDescent="0.2">
      <c r="A4888">
        <v>8665</v>
      </c>
      <c r="B4888" t="s">
        <v>139</v>
      </c>
      <c r="C4888" t="s">
        <v>27</v>
      </c>
    </row>
    <row r="4889" spans="1:3" x14ac:dyDescent="0.2">
      <c r="A4889">
        <v>4851</v>
      </c>
      <c r="B4889" t="s">
        <v>139</v>
      </c>
      <c r="C4889" t="s">
        <v>27</v>
      </c>
    </row>
    <row r="4890" spans="1:3" x14ac:dyDescent="0.2">
      <c r="A4890">
        <v>5821</v>
      </c>
      <c r="B4890" t="s">
        <v>139</v>
      </c>
      <c r="C4890" t="s">
        <v>27</v>
      </c>
    </row>
    <row r="4891" spans="1:3" x14ac:dyDescent="0.2">
      <c r="A4891">
        <v>5025</v>
      </c>
      <c r="B4891" t="s">
        <v>139</v>
      </c>
      <c r="C4891" t="s">
        <v>27</v>
      </c>
    </row>
    <row r="4892" spans="1:3" x14ac:dyDescent="0.2">
      <c r="A4892">
        <v>1465</v>
      </c>
      <c r="B4892" t="s">
        <v>139</v>
      </c>
      <c r="C4892" t="s">
        <v>27</v>
      </c>
    </row>
    <row r="4893" spans="1:3" x14ac:dyDescent="0.2">
      <c r="A4893">
        <v>2131</v>
      </c>
      <c r="B4893" t="s">
        <v>139</v>
      </c>
      <c r="C4893" t="s">
        <v>31</v>
      </c>
    </row>
    <row r="4894" spans="1:3" x14ac:dyDescent="0.2">
      <c r="A4894">
        <v>1051</v>
      </c>
      <c r="B4894" t="s">
        <v>139</v>
      </c>
      <c r="C4894" t="s">
        <v>27</v>
      </c>
    </row>
    <row r="4895" spans="1:3" x14ac:dyDescent="0.2">
      <c r="A4895">
        <v>926</v>
      </c>
      <c r="B4895" t="s">
        <v>139</v>
      </c>
      <c r="C4895" t="s">
        <v>31</v>
      </c>
    </row>
    <row r="4896" spans="1:3" x14ac:dyDescent="0.2">
      <c r="A4896">
        <v>336</v>
      </c>
      <c r="B4896" t="s">
        <v>139</v>
      </c>
      <c r="C4896" t="s">
        <v>27</v>
      </c>
    </row>
    <row r="4897" spans="1:3" x14ac:dyDescent="0.2">
      <c r="A4897">
        <v>465</v>
      </c>
      <c r="B4897" t="s">
        <v>139</v>
      </c>
      <c r="C4897" t="s">
        <v>31</v>
      </c>
    </row>
    <row r="4898" spans="1:3" x14ac:dyDescent="0.2">
      <c r="A4898">
        <v>273</v>
      </c>
      <c r="B4898" t="s">
        <v>139</v>
      </c>
      <c r="C4898" t="s">
        <v>31</v>
      </c>
    </row>
    <row r="4899" spans="1:3" x14ac:dyDescent="0.2">
      <c r="A4899">
        <v>215</v>
      </c>
      <c r="B4899" t="s">
        <v>139</v>
      </c>
      <c r="C4899" t="s">
        <v>31</v>
      </c>
    </row>
    <row r="4900" spans="1:3" x14ac:dyDescent="0.2">
      <c r="A4900">
        <v>360</v>
      </c>
      <c r="B4900" t="s">
        <v>139</v>
      </c>
      <c r="C4900" t="s">
        <v>31</v>
      </c>
    </row>
    <row r="4901" spans="1:3" x14ac:dyDescent="0.2">
      <c r="A4901">
        <v>100</v>
      </c>
      <c r="B4901" t="s">
        <v>139</v>
      </c>
      <c r="C4901" t="s">
        <v>40</v>
      </c>
    </row>
    <row r="4902" spans="1:3" x14ac:dyDescent="0.2">
      <c r="A4902">
        <v>65</v>
      </c>
      <c r="B4902" t="s">
        <v>139</v>
      </c>
      <c r="C4902" t="s">
        <v>31</v>
      </c>
    </row>
    <row r="4903" spans="1:3" x14ac:dyDescent="0.2">
      <c r="A4903">
        <v>1</v>
      </c>
      <c r="B4903" t="s">
        <v>139</v>
      </c>
      <c r="C4903" t="s">
        <v>31</v>
      </c>
    </row>
    <row r="4904" spans="1:3" x14ac:dyDescent="0.2">
      <c r="A4904">
        <v>100</v>
      </c>
      <c r="B4904" t="s">
        <v>139</v>
      </c>
      <c r="C4904" t="s">
        <v>31</v>
      </c>
    </row>
    <row r="4905" spans="1:3" x14ac:dyDescent="0.2">
      <c r="A4905">
        <v>775</v>
      </c>
      <c r="B4905" t="s">
        <v>82</v>
      </c>
      <c r="C4905" t="s">
        <v>27</v>
      </c>
    </row>
    <row r="4906" spans="1:3" x14ac:dyDescent="0.2">
      <c r="A4906">
        <v>635</v>
      </c>
      <c r="B4906" t="s">
        <v>72</v>
      </c>
      <c r="C4906" t="s">
        <v>31</v>
      </c>
    </row>
    <row r="4907" spans="1:3" x14ac:dyDescent="0.2">
      <c r="A4907">
        <v>0</v>
      </c>
      <c r="B4907" t="s">
        <v>58</v>
      </c>
      <c r="C4907" t="s">
        <v>31</v>
      </c>
    </row>
    <row r="4908" spans="1:3" x14ac:dyDescent="0.2">
      <c r="A4908">
        <v>10074</v>
      </c>
      <c r="B4908" t="s">
        <v>54</v>
      </c>
      <c r="C4908" t="s">
        <v>31</v>
      </c>
    </row>
    <row r="4909" spans="1:3" x14ac:dyDescent="0.2">
      <c r="A4909">
        <v>195</v>
      </c>
      <c r="B4909" t="s">
        <v>54</v>
      </c>
      <c r="C4909" t="s">
        <v>31</v>
      </c>
    </row>
    <row r="4910" spans="1:3" x14ac:dyDescent="0.2">
      <c r="A4910">
        <v>20</v>
      </c>
      <c r="B4910" t="s">
        <v>54</v>
      </c>
      <c r="C4910" t="s">
        <v>31</v>
      </c>
    </row>
    <row r="4911" spans="1:3" x14ac:dyDescent="0.2">
      <c r="A4911">
        <v>0</v>
      </c>
      <c r="B4911" t="s">
        <v>54</v>
      </c>
      <c r="C4911" t="s">
        <v>40</v>
      </c>
    </row>
    <row r="4912" spans="1:3" x14ac:dyDescent="0.2">
      <c r="A4912">
        <v>0</v>
      </c>
      <c r="B4912" t="s">
        <v>54</v>
      </c>
      <c r="C4912" t="s">
        <v>31</v>
      </c>
    </row>
    <row r="4913" spans="1:3" x14ac:dyDescent="0.2">
      <c r="A4913">
        <v>400</v>
      </c>
      <c r="B4913" t="s">
        <v>54</v>
      </c>
      <c r="C4913" t="s">
        <v>40</v>
      </c>
    </row>
    <row r="4914" spans="1:3" x14ac:dyDescent="0.2">
      <c r="A4914">
        <v>45</v>
      </c>
      <c r="B4914" t="s">
        <v>148</v>
      </c>
      <c r="C4914" t="s">
        <v>31</v>
      </c>
    </row>
    <row r="4915" spans="1:3" x14ac:dyDescent="0.2">
      <c r="A4915">
        <v>505</v>
      </c>
      <c r="B4915" t="s">
        <v>148</v>
      </c>
      <c r="C4915" t="s">
        <v>31</v>
      </c>
    </row>
    <row r="4916" spans="1:3" x14ac:dyDescent="0.2">
      <c r="A4916">
        <v>45</v>
      </c>
      <c r="B4916" t="s">
        <v>148</v>
      </c>
      <c r="C4916" t="s">
        <v>31</v>
      </c>
    </row>
    <row r="4917" spans="1:3" x14ac:dyDescent="0.2">
      <c r="A4917">
        <v>10021</v>
      </c>
      <c r="B4917" t="s">
        <v>50</v>
      </c>
      <c r="C4917" t="s">
        <v>27</v>
      </c>
    </row>
    <row r="4918" spans="1:3" x14ac:dyDescent="0.2">
      <c r="A4918">
        <v>805</v>
      </c>
      <c r="B4918" t="s">
        <v>92</v>
      </c>
      <c r="C4918" t="s">
        <v>31</v>
      </c>
    </row>
    <row r="4919" spans="1:3" x14ac:dyDescent="0.2">
      <c r="A4919">
        <v>0</v>
      </c>
      <c r="B4919" t="s">
        <v>92</v>
      </c>
      <c r="C4919" t="s">
        <v>31</v>
      </c>
    </row>
    <row r="4920" spans="1:3" x14ac:dyDescent="0.2">
      <c r="A4920">
        <v>567</v>
      </c>
      <c r="B4920" t="s">
        <v>220</v>
      </c>
      <c r="C4920" t="s">
        <v>27</v>
      </c>
    </row>
    <row r="4921" spans="1:3" x14ac:dyDescent="0.2">
      <c r="A4921">
        <v>110</v>
      </c>
      <c r="B4921" t="s">
        <v>220</v>
      </c>
      <c r="C4921" t="s">
        <v>31</v>
      </c>
    </row>
    <row r="4922" spans="1:3" x14ac:dyDescent="0.2">
      <c r="A4922">
        <v>0</v>
      </c>
      <c r="B4922" t="s">
        <v>220</v>
      </c>
      <c r="C4922" t="s">
        <v>31</v>
      </c>
    </row>
    <row r="4923" spans="1:3" x14ac:dyDescent="0.2">
      <c r="A4923">
        <v>135</v>
      </c>
      <c r="B4923" t="s">
        <v>227</v>
      </c>
      <c r="C4923" t="s">
        <v>31</v>
      </c>
    </row>
    <row r="4924" spans="1:3" x14ac:dyDescent="0.2">
      <c r="A4924">
        <v>17143</v>
      </c>
      <c r="B4924" t="s">
        <v>72</v>
      </c>
      <c r="C4924" t="s">
        <v>27</v>
      </c>
    </row>
    <row r="4925" spans="1:3" x14ac:dyDescent="0.2">
      <c r="A4925">
        <v>11917</v>
      </c>
      <c r="B4925" t="s">
        <v>72</v>
      </c>
      <c r="C4925" t="s">
        <v>27</v>
      </c>
    </row>
    <row r="4926" spans="1:3" x14ac:dyDescent="0.2">
      <c r="A4926">
        <v>4915</v>
      </c>
      <c r="B4926" t="s">
        <v>72</v>
      </c>
      <c r="C4926" t="s">
        <v>27</v>
      </c>
    </row>
    <row r="4927" spans="1:3" x14ac:dyDescent="0.2">
      <c r="A4927">
        <v>4042</v>
      </c>
      <c r="B4927" t="s">
        <v>72</v>
      </c>
      <c r="C4927" t="s">
        <v>27</v>
      </c>
    </row>
    <row r="4928" spans="1:3" x14ac:dyDescent="0.2">
      <c r="A4928">
        <v>4000</v>
      </c>
      <c r="B4928" t="s">
        <v>72</v>
      </c>
      <c r="C4928" t="s">
        <v>27</v>
      </c>
    </row>
    <row r="4929" spans="1:3" x14ac:dyDescent="0.2">
      <c r="A4929">
        <v>2507</v>
      </c>
      <c r="B4929" t="s">
        <v>72</v>
      </c>
      <c r="C4929" t="s">
        <v>27</v>
      </c>
    </row>
    <row r="4930" spans="1:3" x14ac:dyDescent="0.2">
      <c r="A4930">
        <v>6215</v>
      </c>
      <c r="B4930" t="s">
        <v>72</v>
      </c>
      <c r="C4930" t="s">
        <v>31</v>
      </c>
    </row>
    <row r="4931" spans="1:3" x14ac:dyDescent="0.2">
      <c r="A4931">
        <v>3350</v>
      </c>
      <c r="B4931" t="s">
        <v>72</v>
      </c>
      <c r="C4931" t="s">
        <v>27</v>
      </c>
    </row>
    <row r="4932" spans="1:3" x14ac:dyDescent="0.2">
      <c r="A4932">
        <v>2525</v>
      </c>
      <c r="B4932" t="s">
        <v>72</v>
      </c>
      <c r="C4932" t="s">
        <v>27</v>
      </c>
    </row>
    <row r="4933" spans="1:3" x14ac:dyDescent="0.2">
      <c r="A4933">
        <v>1020</v>
      </c>
      <c r="B4933" t="s">
        <v>72</v>
      </c>
      <c r="C4933" t="s">
        <v>40</v>
      </c>
    </row>
    <row r="4934" spans="1:3" x14ac:dyDescent="0.2">
      <c r="A4934">
        <v>1206</v>
      </c>
      <c r="B4934" t="s">
        <v>72</v>
      </c>
      <c r="C4934" t="s">
        <v>27</v>
      </c>
    </row>
    <row r="4935" spans="1:3" x14ac:dyDescent="0.2">
      <c r="A4935">
        <v>12565</v>
      </c>
      <c r="B4935" t="s">
        <v>72</v>
      </c>
      <c r="C4935" t="s">
        <v>27</v>
      </c>
    </row>
    <row r="4936" spans="1:3" x14ac:dyDescent="0.2">
      <c r="A4936">
        <v>2596</v>
      </c>
      <c r="B4936" t="s">
        <v>72</v>
      </c>
      <c r="C4936" t="s">
        <v>27</v>
      </c>
    </row>
    <row r="4937" spans="1:3" x14ac:dyDescent="0.2">
      <c r="A4937">
        <v>1639</v>
      </c>
      <c r="B4937" t="s">
        <v>72</v>
      </c>
      <c r="C4937" t="s">
        <v>31</v>
      </c>
    </row>
    <row r="4938" spans="1:3" x14ac:dyDescent="0.2">
      <c r="A4938">
        <v>2532</v>
      </c>
      <c r="B4938" t="s">
        <v>72</v>
      </c>
      <c r="C4938" t="s">
        <v>27</v>
      </c>
    </row>
    <row r="4939" spans="1:3" x14ac:dyDescent="0.2">
      <c r="A4939">
        <v>1925</v>
      </c>
      <c r="B4939" t="s">
        <v>72</v>
      </c>
      <c r="C4939" t="s">
        <v>31</v>
      </c>
    </row>
    <row r="4940" spans="1:3" x14ac:dyDescent="0.2">
      <c r="A4940">
        <v>535</v>
      </c>
      <c r="B4940" t="s">
        <v>72</v>
      </c>
      <c r="C4940" t="s">
        <v>27</v>
      </c>
    </row>
    <row r="4941" spans="1:3" x14ac:dyDescent="0.2">
      <c r="A4941">
        <v>2211</v>
      </c>
      <c r="B4941" t="s">
        <v>72</v>
      </c>
      <c r="C4941" t="s">
        <v>27</v>
      </c>
    </row>
    <row r="4942" spans="1:3" x14ac:dyDescent="0.2">
      <c r="A4942">
        <v>2620</v>
      </c>
      <c r="B4942" t="s">
        <v>72</v>
      </c>
      <c r="C4942" t="s">
        <v>31</v>
      </c>
    </row>
    <row r="4943" spans="1:3" x14ac:dyDescent="0.2">
      <c r="A4943">
        <v>1415</v>
      </c>
      <c r="B4943" t="s">
        <v>72</v>
      </c>
      <c r="C4943" t="s">
        <v>27</v>
      </c>
    </row>
    <row r="4944" spans="1:3" x14ac:dyDescent="0.2">
      <c r="A4944">
        <v>765</v>
      </c>
      <c r="B4944" t="s">
        <v>72</v>
      </c>
      <c r="C4944" t="s">
        <v>31</v>
      </c>
    </row>
    <row r="4945" spans="1:3" x14ac:dyDescent="0.2">
      <c r="A4945">
        <v>205</v>
      </c>
      <c r="B4945" t="s">
        <v>72</v>
      </c>
      <c r="C4945" t="s">
        <v>31</v>
      </c>
    </row>
    <row r="4946" spans="1:3" x14ac:dyDescent="0.2">
      <c r="A4946">
        <v>1645</v>
      </c>
      <c r="B4946" t="s">
        <v>72</v>
      </c>
      <c r="C4946" t="s">
        <v>27</v>
      </c>
    </row>
    <row r="4947" spans="1:3" x14ac:dyDescent="0.2">
      <c r="A4947">
        <v>350</v>
      </c>
      <c r="B4947" t="s">
        <v>72</v>
      </c>
      <c r="C4947" t="s">
        <v>40</v>
      </c>
    </row>
    <row r="4948" spans="1:3" x14ac:dyDescent="0.2">
      <c r="A4948">
        <v>235</v>
      </c>
      <c r="B4948" t="s">
        <v>72</v>
      </c>
      <c r="C4948" t="s">
        <v>31</v>
      </c>
    </row>
    <row r="4949" spans="1:3" x14ac:dyDescent="0.2">
      <c r="A4949">
        <v>50</v>
      </c>
      <c r="B4949" t="s">
        <v>72</v>
      </c>
      <c r="C4949" t="s">
        <v>31</v>
      </c>
    </row>
    <row r="4950" spans="1:3" x14ac:dyDescent="0.2">
      <c r="A4950">
        <v>2</v>
      </c>
      <c r="B4950" t="s">
        <v>72</v>
      </c>
      <c r="C4950" t="s">
        <v>31</v>
      </c>
    </row>
    <row r="4951" spans="1:3" x14ac:dyDescent="0.2">
      <c r="A4951">
        <v>250</v>
      </c>
      <c r="B4951" t="s">
        <v>72</v>
      </c>
      <c r="C4951" t="s">
        <v>31</v>
      </c>
    </row>
    <row r="4952" spans="1:3" x14ac:dyDescent="0.2">
      <c r="A4952">
        <v>10</v>
      </c>
      <c r="B4952" t="s">
        <v>72</v>
      </c>
      <c r="C4952" t="s">
        <v>40</v>
      </c>
    </row>
    <row r="4953" spans="1:3" x14ac:dyDescent="0.2">
      <c r="A4953">
        <v>50</v>
      </c>
      <c r="B4953" t="s">
        <v>72</v>
      </c>
      <c r="C4953" t="s">
        <v>31</v>
      </c>
    </row>
    <row r="4954" spans="1:3" x14ac:dyDescent="0.2">
      <c r="A4954">
        <v>0</v>
      </c>
      <c r="B4954" t="s">
        <v>72</v>
      </c>
      <c r="C4954" t="s">
        <v>31</v>
      </c>
    </row>
    <row r="4955" spans="1:3" x14ac:dyDescent="0.2">
      <c r="A4955">
        <v>0</v>
      </c>
      <c r="B4955" t="s">
        <v>72</v>
      </c>
      <c r="C4955" t="s">
        <v>31</v>
      </c>
    </row>
    <row r="4956" spans="1:3" x14ac:dyDescent="0.2">
      <c r="A4956">
        <v>0</v>
      </c>
      <c r="B4956" t="s">
        <v>72</v>
      </c>
      <c r="C4956" t="s">
        <v>31</v>
      </c>
    </row>
    <row r="4957" spans="1:3" x14ac:dyDescent="0.2">
      <c r="A4957">
        <v>0</v>
      </c>
      <c r="B4957" t="s">
        <v>72</v>
      </c>
      <c r="C4957" t="s">
        <v>31</v>
      </c>
    </row>
    <row r="4958" spans="1:3" x14ac:dyDescent="0.2">
      <c r="A4958">
        <v>0</v>
      </c>
      <c r="B4958" t="s">
        <v>72</v>
      </c>
      <c r="C4958" t="s">
        <v>31</v>
      </c>
    </row>
    <row r="4959" spans="1:3" x14ac:dyDescent="0.2">
      <c r="A4959">
        <v>0</v>
      </c>
      <c r="B4959" t="s">
        <v>72</v>
      </c>
      <c r="C4959" t="s">
        <v>31</v>
      </c>
    </row>
    <row r="4960" spans="1:3" x14ac:dyDescent="0.2">
      <c r="A4960">
        <v>0</v>
      </c>
      <c r="B4960" t="s">
        <v>72</v>
      </c>
      <c r="C4960" t="s">
        <v>31</v>
      </c>
    </row>
    <row r="4961" spans="1:3" x14ac:dyDescent="0.2">
      <c r="A4961">
        <v>0</v>
      </c>
      <c r="B4961" t="s">
        <v>72</v>
      </c>
      <c r="C4961" t="s">
        <v>31</v>
      </c>
    </row>
    <row r="4962" spans="1:3" x14ac:dyDescent="0.2">
      <c r="A4962">
        <v>790</v>
      </c>
      <c r="B4962" t="s">
        <v>50</v>
      </c>
      <c r="C4962" t="s">
        <v>31</v>
      </c>
    </row>
    <row r="4963" spans="1:3" x14ac:dyDescent="0.2">
      <c r="A4963">
        <v>7112</v>
      </c>
      <c r="B4963" t="s">
        <v>155</v>
      </c>
      <c r="C4963" t="s">
        <v>27</v>
      </c>
    </row>
    <row r="4964" spans="1:3" x14ac:dyDescent="0.2">
      <c r="A4964">
        <v>50</v>
      </c>
      <c r="B4964" t="s">
        <v>223</v>
      </c>
      <c r="C4964" t="s">
        <v>31</v>
      </c>
    </row>
    <row r="4965" spans="1:3" x14ac:dyDescent="0.2">
      <c r="A4965">
        <v>1521</v>
      </c>
      <c r="B4965" t="s">
        <v>451</v>
      </c>
      <c r="C4965" t="s">
        <v>40</v>
      </c>
    </row>
    <row r="4966" spans="1:3" x14ac:dyDescent="0.2">
      <c r="A4966">
        <v>210</v>
      </c>
      <c r="B4966" t="s">
        <v>451</v>
      </c>
      <c r="C4966" t="s">
        <v>31</v>
      </c>
    </row>
    <row r="4967" spans="1:3" x14ac:dyDescent="0.2">
      <c r="A4967">
        <v>4605</v>
      </c>
      <c r="B4967" t="s">
        <v>50</v>
      </c>
      <c r="C4967" t="s">
        <v>27</v>
      </c>
    </row>
    <row r="4968" spans="1:3" x14ac:dyDescent="0.2">
      <c r="A4968">
        <v>1922</v>
      </c>
      <c r="B4968" t="s">
        <v>58</v>
      </c>
      <c r="C4968" t="s">
        <v>31</v>
      </c>
    </row>
    <row r="4969" spans="1:3" x14ac:dyDescent="0.2">
      <c r="A4969">
        <v>0</v>
      </c>
      <c r="B4969" t="s">
        <v>107</v>
      </c>
      <c r="C4969" t="s">
        <v>31</v>
      </c>
    </row>
    <row r="4970" spans="1:3" x14ac:dyDescent="0.2">
      <c r="A4970">
        <v>20</v>
      </c>
      <c r="B4970" t="s">
        <v>148</v>
      </c>
      <c r="C4970" t="s">
        <v>31</v>
      </c>
    </row>
    <row r="4971" spans="1:3" x14ac:dyDescent="0.2">
      <c r="A4971">
        <v>30</v>
      </c>
      <c r="B4971" t="s">
        <v>100</v>
      </c>
      <c r="C4971" t="s">
        <v>31</v>
      </c>
    </row>
    <row r="4972" spans="1:3" x14ac:dyDescent="0.2">
      <c r="A4972">
        <v>10</v>
      </c>
      <c r="B4972" t="s">
        <v>155</v>
      </c>
      <c r="C4972" t="s">
        <v>40</v>
      </c>
    </row>
    <row r="4973" spans="1:3" x14ac:dyDescent="0.2">
      <c r="A4973">
        <v>3775</v>
      </c>
      <c r="B4973" t="s">
        <v>33</v>
      </c>
      <c r="C4973" t="s">
        <v>27</v>
      </c>
    </row>
    <row r="4974" spans="1:3" x14ac:dyDescent="0.2">
      <c r="A4974">
        <v>4612</v>
      </c>
      <c r="B4974" t="s">
        <v>72</v>
      </c>
      <c r="C4974" t="s">
        <v>31</v>
      </c>
    </row>
    <row r="4975" spans="1:3" x14ac:dyDescent="0.2">
      <c r="A4975">
        <v>66.010000000000005</v>
      </c>
      <c r="B4975" t="s">
        <v>44</v>
      </c>
      <c r="C4975" t="s">
        <v>31</v>
      </c>
    </row>
    <row r="4976" spans="1:3" x14ac:dyDescent="0.2">
      <c r="A4976">
        <v>25</v>
      </c>
      <c r="B4976" t="s">
        <v>44</v>
      </c>
      <c r="C4976" t="s">
        <v>31</v>
      </c>
    </row>
    <row r="4977" spans="1:3" x14ac:dyDescent="0.2">
      <c r="A4977">
        <v>105</v>
      </c>
      <c r="B4977" t="s">
        <v>120</v>
      </c>
      <c r="C4977" t="s">
        <v>31</v>
      </c>
    </row>
    <row r="4978" spans="1:3" x14ac:dyDescent="0.2">
      <c r="A4978">
        <v>125</v>
      </c>
      <c r="B4978" t="s">
        <v>151</v>
      </c>
      <c r="C4978" t="s">
        <v>31</v>
      </c>
    </row>
    <row r="4979" spans="1:3" x14ac:dyDescent="0.2">
      <c r="A4979">
        <v>194</v>
      </c>
      <c r="B4979" t="s">
        <v>72</v>
      </c>
      <c r="C4979" t="s">
        <v>31</v>
      </c>
    </row>
    <row r="4980" spans="1:3" x14ac:dyDescent="0.2">
      <c r="A4980">
        <v>25</v>
      </c>
      <c r="B4980" t="s">
        <v>120</v>
      </c>
      <c r="C4980" t="s">
        <v>31</v>
      </c>
    </row>
    <row r="4981" spans="1:3" x14ac:dyDescent="0.2">
      <c r="A4981">
        <v>7641</v>
      </c>
      <c r="B4981" t="s">
        <v>33</v>
      </c>
      <c r="C4981" t="s">
        <v>27</v>
      </c>
    </row>
    <row r="4982" spans="1:3" x14ac:dyDescent="0.2">
      <c r="A4982">
        <v>105</v>
      </c>
      <c r="B4982" t="s">
        <v>148</v>
      </c>
      <c r="C4982" t="s">
        <v>31</v>
      </c>
    </row>
    <row r="4983" spans="1:3" x14ac:dyDescent="0.2">
      <c r="A4983">
        <v>0</v>
      </c>
      <c r="B4983" t="s">
        <v>148</v>
      </c>
      <c r="C4983" t="s">
        <v>31</v>
      </c>
    </row>
    <row r="4984" spans="1:3" x14ac:dyDescent="0.2">
      <c r="A4984">
        <v>0</v>
      </c>
      <c r="B4984" t="s">
        <v>209</v>
      </c>
      <c r="C4984" t="s">
        <v>40</v>
      </c>
    </row>
    <row r="4985" spans="1:3" x14ac:dyDescent="0.2">
      <c r="A4985">
        <v>0</v>
      </c>
      <c r="B4985" t="s">
        <v>50</v>
      </c>
      <c r="C4985" t="s">
        <v>31</v>
      </c>
    </row>
    <row r="4986" spans="1:3" x14ac:dyDescent="0.2">
      <c r="A4986">
        <v>0</v>
      </c>
      <c r="B4986" t="s">
        <v>223</v>
      </c>
      <c r="C4986" t="s">
        <v>40</v>
      </c>
    </row>
    <row r="4987" spans="1:3" x14ac:dyDescent="0.2">
      <c r="A4987">
        <v>0</v>
      </c>
      <c r="B4987" t="s">
        <v>54</v>
      </c>
      <c r="C4987" t="s">
        <v>40</v>
      </c>
    </row>
    <row r="4988" spans="1:3" x14ac:dyDescent="0.2">
      <c r="A4988">
        <v>270</v>
      </c>
      <c r="B4988" t="s">
        <v>58</v>
      </c>
      <c r="C4988" t="s">
        <v>31</v>
      </c>
    </row>
    <row r="4989" spans="1:3" x14ac:dyDescent="0.2">
      <c r="A4989">
        <v>0</v>
      </c>
      <c r="B4989" t="s">
        <v>87</v>
      </c>
      <c r="C4989" t="s">
        <v>40</v>
      </c>
    </row>
    <row r="4990" spans="1:3" x14ac:dyDescent="0.2">
      <c r="A4990">
        <v>4010</v>
      </c>
      <c r="B4990" t="s">
        <v>94</v>
      </c>
      <c r="C4990" t="s">
        <v>27</v>
      </c>
    </row>
    <row r="4991" spans="1:3" x14ac:dyDescent="0.2">
      <c r="A4991">
        <v>360</v>
      </c>
      <c r="B4991" t="s">
        <v>94</v>
      </c>
      <c r="C4991" t="s">
        <v>27</v>
      </c>
    </row>
    <row r="4992" spans="1:3" x14ac:dyDescent="0.2">
      <c r="A4992">
        <v>50</v>
      </c>
      <c r="B4992" t="s">
        <v>36</v>
      </c>
      <c r="C4992" t="s">
        <v>31</v>
      </c>
    </row>
    <row r="4993" spans="1:3" x14ac:dyDescent="0.2">
      <c r="A4993">
        <v>0</v>
      </c>
      <c r="B4993" t="s">
        <v>39</v>
      </c>
      <c r="C4993" t="s">
        <v>31</v>
      </c>
    </row>
    <row r="4994" spans="1:3" x14ac:dyDescent="0.2">
      <c r="A4994">
        <v>500</v>
      </c>
      <c r="B4994" t="s">
        <v>58</v>
      </c>
      <c r="C4994" t="s">
        <v>40</v>
      </c>
    </row>
    <row r="4995" spans="1:3" x14ac:dyDescent="0.2">
      <c r="A4995">
        <v>2115</v>
      </c>
      <c r="B4995" t="s">
        <v>382</v>
      </c>
      <c r="C4995" t="s">
        <v>31</v>
      </c>
    </row>
    <row r="4996" spans="1:3" x14ac:dyDescent="0.2">
      <c r="A4996">
        <v>10</v>
      </c>
      <c r="B4996" t="s">
        <v>33</v>
      </c>
      <c r="C4996" t="s">
        <v>31</v>
      </c>
    </row>
    <row r="4997" spans="1:3" x14ac:dyDescent="0.2">
      <c r="A4997">
        <v>35</v>
      </c>
      <c r="B4997" t="s">
        <v>79</v>
      </c>
      <c r="C4997" t="s">
        <v>31</v>
      </c>
    </row>
    <row r="4998" spans="1:3" x14ac:dyDescent="0.2">
      <c r="A4998">
        <v>1</v>
      </c>
      <c r="B4998" t="s">
        <v>79</v>
      </c>
      <c r="C4998" t="s">
        <v>31</v>
      </c>
    </row>
    <row r="4999" spans="1:3" x14ac:dyDescent="0.2">
      <c r="A4999">
        <v>692</v>
      </c>
      <c r="B4999" t="s">
        <v>94</v>
      </c>
      <c r="C4999" t="s">
        <v>31</v>
      </c>
    </row>
    <row r="5000" spans="1:3" x14ac:dyDescent="0.2">
      <c r="A5000">
        <v>46</v>
      </c>
      <c r="B5000" t="s">
        <v>87</v>
      </c>
      <c r="C5000" t="s">
        <v>31</v>
      </c>
    </row>
    <row r="5001" spans="1:3" x14ac:dyDescent="0.2">
      <c r="A5001">
        <v>0</v>
      </c>
      <c r="B5001" t="s">
        <v>72</v>
      </c>
      <c r="C5001" t="s">
        <v>31</v>
      </c>
    </row>
    <row r="5002" spans="1:3" x14ac:dyDescent="0.2">
      <c r="A5002">
        <v>395</v>
      </c>
      <c r="B5002" t="s">
        <v>79</v>
      </c>
      <c r="C5002" t="s">
        <v>31</v>
      </c>
    </row>
    <row r="5003" spans="1:3" x14ac:dyDescent="0.2">
      <c r="A5003">
        <v>0</v>
      </c>
      <c r="B5003" t="s">
        <v>79</v>
      </c>
      <c r="C5003" t="s">
        <v>31</v>
      </c>
    </row>
    <row r="5004" spans="1:3" x14ac:dyDescent="0.2">
      <c r="A5004">
        <v>1442</v>
      </c>
      <c r="B5004" t="s">
        <v>294</v>
      </c>
      <c r="C5004" t="s">
        <v>27</v>
      </c>
    </row>
    <row r="5005" spans="1:3" x14ac:dyDescent="0.2">
      <c r="A5005">
        <v>585</v>
      </c>
      <c r="B5005" t="s">
        <v>294</v>
      </c>
      <c r="C5005" t="s">
        <v>31</v>
      </c>
    </row>
    <row r="5006" spans="1:3" x14ac:dyDescent="0.2">
      <c r="A5006">
        <v>90</v>
      </c>
      <c r="B5006" t="s">
        <v>294</v>
      </c>
      <c r="C5006" t="s">
        <v>40</v>
      </c>
    </row>
    <row r="5007" spans="1:3" x14ac:dyDescent="0.2">
      <c r="A5007">
        <v>12340</v>
      </c>
      <c r="B5007" t="s">
        <v>100</v>
      </c>
      <c r="C5007" t="s">
        <v>27</v>
      </c>
    </row>
    <row r="5008" spans="1:3" x14ac:dyDescent="0.2">
      <c r="A5008">
        <v>1565</v>
      </c>
      <c r="B5008" t="s">
        <v>100</v>
      </c>
      <c r="C5008" t="s">
        <v>27</v>
      </c>
    </row>
    <row r="5009" spans="1:3" x14ac:dyDescent="0.2">
      <c r="A5009">
        <v>481</v>
      </c>
      <c r="B5009" t="s">
        <v>100</v>
      </c>
      <c r="C5009" t="s">
        <v>31</v>
      </c>
    </row>
    <row r="5010" spans="1:3" x14ac:dyDescent="0.2">
      <c r="A5010">
        <v>155</v>
      </c>
      <c r="B5010" t="s">
        <v>100</v>
      </c>
      <c r="C5010" t="s">
        <v>31</v>
      </c>
    </row>
    <row r="5011" spans="1:3" x14ac:dyDescent="0.2">
      <c r="A5011">
        <v>35</v>
      </c>
      <c r="B5011" t="s">
        <v>100</v>
      </c>
      <c r="C5011" t="s">
        <v>31</v>
      </c>
    </row>
    <row r="5012" spans="1:3" x14ac:dyDescent="0.2">
      <c r="A5012">
        <v>15955</v>
      </c>
      <c r="B5012" t="s">
        <v>392</v>
      </c>
      <c r="C5012" t="s">
        <v>27</v>
      </c>
    </row>
    <row r="5013" spans="1:3" x14ac:dyDescent="0.2">
      <c r="A5013">
        <v>14215</v>
      </c>
      <c r="B5013" t="s">
        <v>392</v>
      </c>
      <c r="C5013" t="s">
        <v>27</v>
      </c>
    </row>
    <row r="5014" spans="1:3" x14ac:dyDescent="0.2">
      <c r="A5014">
        <v>6200</v>
      </c>
      <c r="B5014" t="s">
        <v>392</v>
      </c>
      <c r="C5014" t="s">
        <v>27</v>
      </c>
    </row>
    <row r="5015" spans="1:3" x14ac:dyDescent="0.2">
      <c r="A5015">
        <v>11108</v>
      </c>
      <c r="B5015" t="s">
        <v>392</v>
      </c>
      <c r="C5015" t="s">
        <v>27</v>
      </c>
    </row>
    <row r="5016" spans="1:3" x14ac:dyDescent="0.2">
      <c r="A5016">
        <v>1630</v>
      </c>
      <c r="B5016" t="s">
        <v>392</v>
      </c>
      <c r="C5016" t="s">
        <v>27</v>
      </c>
    </row>
    <row r="5017" spans="1:3" x14ac:dyDescent="0.2">
      <c r="A5017">
        <v>7545</v>
      </c>
      <c r="B5017" t="s">
        <v>392</v>
      </c>
      <c r="C5017" t="s">
        <v>27</v>
      </c>
    </row>
    <row r="5018" spans="1:3" x14ac:dyDescent="0.2">
      <c r="A5018">
        <v>1640</v>
      </c>
      <c r="B5018" t="s">
        <v>392</v>
      </c>
      <c r="C5018" t="s">
        <v>27</v>
      </c>
    </row>
    <row r="5019" spans="1:3" x14ac:dyDescent="0.2">
      <c r="A5019">
        <v>3755</v>
      </c>
      <c r="B5019" t="s">
        <v>392</v>
      </c>
      <c r="C5019" t="s">
        <v>27</v>
      </c>
    </row>
    <row r="5020" spans="1:3" x14ac:dyDescent="0.2">
      <c r="A5020">
        <v>2390</v>
      </c>
      <c r="B5020" t="s">
        <v>392</v>
      </c>
      <c r="C5020" t="s">
        <v>27</v>
      </c>
    </row>
    <row r="5021" spans="1:3" x14ac:dyDescent="0.2">
      <c r="A5021">
        <v>1829</v>
      </c>
      <c r="B5021" t="s">
        <v>392</v>
      </c>
      <c r="C5021" t="s">
        <v>27</v>
      </c>
    </row>
    <row r="5022" spans="1:3" x14ac:dyDescent="0.2">
      <c r="A5022">
        <v>447</v>
      </c>
      <c r="B5022" t="s">
        <v>392</v>
      </c>
      <c r="C5022" t="s">
        <v>31</v>
      </c>
    </row>
    <row r="5023" spans="1:3" x14ac:dyDescent="0.2">
      <c r="A5023">
        <v>8314</v>
      </c>
      <c r="B5023" t="s">
        <v>392</v>
      </c>
      <c r="C5023" t="s">
        <v>27</v>
      </c>
    </row>
    <row r="5024" spans="1:3" x14ac:dyDescent="0.2">
      <c r="A5024">
        <v>1745</v>
      </c>
      <c r="B5024" t="s">
        <v>392</v>
      </c>
      <c r="C5024" t="s">
        <v>27</v>
      </c>
    </row>
    <row r="5025" spans="1:3" x14ac:dyDescent="0.2">
      <c r="A5025">
        <v>871</v>
      </c>
      <c r="B5025" t="s">
        <v>392</v>
      </c>
      <c r="C5025" t="s">
        <v>27</v>
      </c>
    </row>
    <row r="5026" spans="1:3" x14ac:dyDescent="0.2">
      <c r="A5026">
        <v>1525</v>
      </c>
      <c r="B5026" t="s">
        <v>392</v>
      </c>
      <c r="C5026" t="s">
        <v>27</v>
      </c>
    </row>
    <row r="5027" spans="1:3" x14ac:dyDescent="0.2">
      <c r="A5027">
        <v>3560</v>
      </c>
      <c r="B5027" t="s">
        <v>392</v>
      </c>
      <c r="C5027" t="s">
        <v>27</v>
      </c>
    </row>
    <row r="5028" spans="1:3" x14ac:dyDescent="0.2">
      <c r="A5028">
        <v>582</v>
      </c>
      <c r="B5028" t="s">
        <v>392</v>
      </c>
      <c r="C5028" t="s">
        <v>31</v>
      </c>
    </row>
    <row r="5029" spans="1:3" x14ac:dyDescent="0.2">
      <c r="A5029">
        <v>516</v>
      </c>
      <c r="B5029" t="s">
        <v>392</v>
      </c>
      <c r="C5029" t="s">
        <v>27</v>
      </c>
    </row>
    <row r="5030" spans="1:3" x14ac:dyDescent="0.2">
      <c r="A5030">
        <v>1025</v>
      </c>
      <c r="B5030" t="s">
        <v>392</v>
      </c>
      <c r="C5030" t="s">
        <v>31</v>
      </c>
    </row>
    <row r="5031" spans="1:3" x14ac:dyDescent="0.2">
      <c r="A5031">
        <v>33</v>
      </c>
      <c r="B5031" t="s">
        <v>392</v>
      </c>
      <c r="C5031" t="s">
        <v>31</v>
      </c>
    </row>
    <row r="5032" spans="1:3" x14ac:dyDescent="0.2">
      <c r="A5032">
        <v>70</v>
      </c>
      <c r="B5032" t="s">
        <v>392</v>
      </c>
      <c r="C5032" t="s">
        <v>31</v>
      </c>
    </row>
    <row r="5033" spans="1:3" x14ac:dyDescent="0.2">
      <c r="A5033">
        <v>30</v>
      </c>
      <c r="B5033" t="s">
        <v>392</v>
      </c>
      <c r="C5033" t="s">
        <v>31</v>
      </c>
    </row>
    <row r="5034" spans="1:3" x14ac:dyDescent="0.2">
      <c r="A5034">
        <v>25</v>
      </c>
      <c r="B5034" t="s">
        <v>392</v>
      </c>
      <c r="C5034" t="s">
        <v>31</v>
      </c>
    </row>
    <row r="5035" spans="1:3" x14ac:dyDescent="0.2">
      <c r="A5035">
        <v>25</v>
      </c>
      <c r="B5035" t="s">
        <v>392</v>
      </c>
      <c r="C5035" t="s">
        <v>31</v>
      </c>
    </row>
    <row r="5036" spans="1:3" x14ac:dyDescent="0.2">
      <c r="A5036">
        <v>75</v>
      </c>
      <c r="B5036" t="s">
        <v>392</v>
      </c>
      <c r="C5036" t="s">
        <v>31</v>
      </c>
    </row>
    <row r="5037" spans="1:3" x14ac:dyDescent="0.2">
      <c r="A5037">
        <v>25</v>
      </c>
      <c r="B5037" t="s">
        <v>392</v>
      </c>
      <c r="C5037" t="s">
        <v>31</v>
      </c>
    </row>
    <row r="5038" spans="1:3" x14ac:dyDescent="0.2">
      <c r="A5038">
        <v>0</v>
      </c>
      <c r="B5038" t="s">
        <v>392</v>
      </c>
      <c r="C5038" t="s">
        <v>31</v>
      </c>
    </row>
    <row r="5039" spans="1:3" x14ac:dyDescent="0.2">
      <c r="A5039">
        <v>0</v>
      </c>
      <c r="B5039" t="s">
        <v>392</v>
      </c>
      <c r="C5039" t="s">
        <v>31</v>
      </c>
    </row>
    <row r="5040" spans="1:3" x14ac:dyDescent="0.2">
      <c r="A5040">
        <v>0</v>
      </c>
      <c r="B5040" t="s">
        <v>392</v>
      </c>
      <c r="C5040" t="s">
        <v>31</v>
      </c>
    </row>
    <row r="5041" spans="1:3" x14ac:dyDescent="0.2">
      <c r="A5041">
        <v>0</v>
      </c>
      <c r="B5041" t="s">
        <v>392</v>
      </c>
      <c r="C5041" t="s">
        <v>31</v>
      </c>
    </row>
    <row r="5042" spans="1:3" x14ac:dyDescent="0.2">
      <c r="A5042">
        <v>10104</v>
      </c>
      <c r="B5042" t="s">
        <v>148</v>
      </c>
      <c r="C5042" t="s">
        <v>27</v>
      </c>
    </row>
    <row r="5043" spans="1:3" x14ac:dyDescent="0.2">
      <c r="A5043">
        <v>9911</v>
      </c>
      <c r="B5043" t="s">
        <v>54</v>
      </c>
      <c r="C5043" t="s">
        <v>31</v>
      </c>
    </row>
    <row r="5044" spans="1:3" x14ac:dyDescent="0.2">
      <c r="A5044">
        <v>0</v>
      </c>
      <c r="B5044" t="s">
        <v>54</v>
      </c>
      <c r="C5044" t="s">
        <v>31</v>
      </c>
    </row>
    <row r="5045" spans="1:3" x14ac:dyDescent="0.2">
      <c r="A5045">
        <v>250</v>
      </c>
      <c r="B5045" t="s">
        <v>58</v>
      </c>
      <c r="C5045" t="s">
        <v>31</v>
      </c>
    </row>
    <row r="5046" spans="1:3" x14ac:dyDescent="0.2">
      <c r="A5046">
        <v>720</v>
      </c>
      <c r="B5046" t="s">
        <v>263</v>
      </c>
      <c r="C5046" t="s">
        <v>31</v>
      </c>
    </row>
    <row r="5047" spans="1:3" x14ac:dyDescent="0.2">
      <c r="A5047">
        <v>10405</v>
      </c>
      <c r="B5047" t="s">
        <v>212</v>
      </c>
      <c r="C5047" t="s">
        <v>27</v>
      </c>
    </row>
    <row r="5048" spans="1:3" x14ac:dyDescent="0.2">
      <c r="A5048">
        <v>160</v>
      </c>
      <c r="B5048" t="s">
        <v>120</v>
      </c>
      <c r="C5048" t="s">
        <v>31</v>
      </c>
    </row>
    <row r="5049" spans="1:3" x14ac:dyDescent="0.2">
      <c r="A5049">
        <v>2575</v>
      </c>
      <c r="B5049" t="s">
        <v>382</v>
      </c>
      <c r="C5049" t="s">
        <v>27</v>
      </c>
    </row>
    <row r="5050" spans="1:3" x14ac:dyDescent="0.2">
      <c r="A5050">
        <v>105</v>
      </c>
      <c r="B5050" t="s">
        <v>382</v>
      </c>
      <c r="C5050" t="s">
        <v>31</v>
      </c>
    </row>
    <row r="5051" spans="1:3" x14ac:dyDescent="0.2">
      <c r="A5051">
        <v>26</v>
      </c>
      <c r="B5051" t="s">
        <v>382</v>
      </c>
      <c r="C5051" t="s">
        <v>31</v>
      </c>
    </row>
    <row r="5052" spans="1:3" x14ac:dyDescent="0.2">
      <c r="A5052">
        <v>0</v>
      </c>
      <c r="B5052" t="s">
        <v>382</v>
      </c>
      <c r="C5052" t="s">
        <v>31</v>
      </c>
    </row>
    <row r="5053" spans="1:3" x14ac:dyDescent="0.2">
      <c r="A5053">
        <v>865</v>
      </c>
      <c r="B5053" t="s">
        <v>100</v>
      </c>
      <c r="C5053" t="s">
        <v>27</v>
      </c>
    </row>
    <row r="5054" spans="1:3" x14ac:dyDescent="0.2">
      <c r="A5054">
        <v>1205</v>
      </c>
      <c r="B5054" t="s">
        <v>100</v>
      </c>
      <c r="C5054" t="s">
        <v>31</v>
      </c>
    </row>
    <row r="5055" spans="1:3" x14ac:dyDescent="0.2">
      <c r="A5055">
        <v>140</v>
      </c>
      <c r="B5055" t="s">
        <v>100</v>
      </c>
      <c r="C5055" t="s">
        <v>31</v>
      </c>
    </row>
    <row r="5056" spans="1:3" x14ac:dyDescent="0.2">
      <c r="A5056">
        <v>17.11</v>
      </c>
      <c r="B5056" t="s">
        <v>100</v>
      </c>
      <c r="C5056" t="s">
        <v>31</v>
      </c>
    </row>
    <row r="5057" spans="1:3" x14ac:dyDescent="0.2">
      <c r="A5057">
        <v>100</v>
      </c>
      <c r="B5057" t="s">
        <v>100</v>
      </c>
      <c r="C5057" t="s">
        <v>31</v>
      </c>
    </row>
    <row r="5058" spans="1:3" x14ac:dyDescent="0.2">
      <c r="A5058">
        <v>0</v>
      </c>
      <c r="B5058" t="s">
        <v>100</v>
      </c>
      <c r="C5058" t="s">
        <v>31</v>
      </c>
    </row>
    <row r="5059" spans="1:3" x14ac:dyDescent="0.2">
      <c r="A5059">
        <v>4642</v>
      </c>
      <c r="B5059" t="s">
        <v>100</v>
      </c>
      <c r="C5059" t="s">
        <v>27</v>
      </c>
    </row>
    <row r="5060" spans="1:3" x14ac:dyDescent="0.2">
      <c r="A5060">
        <v>10910</v>
      </c>
      <c r="B5060" t="s">
        <v>100</v>
      </c>
      <c r="C5060" t="s">
        <v>27</v>
      </c>
    </row>
    <row r="5061" spans="1:3" x14ac:dyDescent="0.2">
      <c r="A5061">
        <v>5237</v>
      </c>
      <c r="B5061" t="s">
        <v>100</v>
      </c>
      <c r="C5061" t="s">
        <v>27</v>
      </c>
    </row>
    <row r="5062" spans="1:3" x14ac:dyDescent="0.2">
      <c r="A5062">
        <v>14984</v>
      </c>
      <c r="B5062" t="s">
        <v>100</v>
      </c>
      <c r="C5062" t="s">
        <v>31</v>
      </c>
    </row>
    <row r="5063" spans="1:3" x14ac:dyDescent="0.2">
      <c r="A5063">
        <v>2410</v>
      </c>
      <c r="B5063" t="s">
        <v>100</v>
      </c>
      <c r="C5063" t="s">
        <v>27</v>
      </c>
    </row>
    <row r="5064" spans="1:3" x14ac:dyDescent="0.2">
      <c r="A5064">
        <v>3010</v>
      </c>
      <c r="B5064" t="s">
        <v>100</v>
      </c>
      <c r="C5064" t="s">
        <v>27</v>
      </c>
    </row>
    <row r="5065" spans="1:3" x14ac:dyDescent="0.2">
      <c r="A5065">
        <v>3600</v>
      </c>
      <c r="B5065" t="s">
        <v>100</v>
      </c>
      <c r="C5065" t="s">
        <v>27</v>
      </c>
    </row>
    <row r="5066" spans="1:3" x14ac:dyDescent="0.2">
      <c r="A5066">
        <v>1146</v>
      </c>
      <c r="B5066" t="s">
        <v>100</v>
      </c>
      <c r="C5066" t="s">
        <v>27</v>
      </c>
    </row>
    <row r="5067" spans="1:3" x14ac:dyDescent="0.2">
      <c r="A5067">
        <v>2501</v>
      </c>
      <c r="B5067" t="s">
        <v>100</v>
      </c>
      <c r="C5067" t="s">
        <v>27</v>
      </c>
    </row>
    <row r="5068" spans="1:3" x14ac:dyDescent="0.2">
      <c r="A5068">
        <v>3015</v>
      </c>
      <c r="B5068" t="s">
        <v>100</v>
      </c>
      <c r="C5068" t="s">
        <v>27</v>
      </c>
    </row>
    <row r="5069" spans="1:3" x14ac:dyDescent="0.2">
      <c r="A5069">
        <v>3526</v>
      </c>
      <c r="B5069" t="s">
        <v>100</v>
      </c>
      <c r="C5069" t="s">
        <v>27</v>
      </c>
    </row>
    <row r="5070" spans="1:3" x14ac:dyDescent="0.2">
      <c r="A5070">
        <v>876</v>
      </c>
      <c r="B5070" t="s">
        <v>100</v>
      </c>
      <c r="C5070" t="s">
        <v>31</v>
      </c>
    </row>
    <row r="5071" spans="1:3" x14ac:dyDescent="0.2">
      <c r="A5071">
        <v>5224</v>
      </c>
      <c r="B5071" t="s">
        <v>100</v>
      </c>
      <c r="C5071" t="s">
        <v>27</v>
      </c>
    </row>
    <row r="5072" spans="1:3" x14ac:dyDescent="0.2">
      <c r="A5072">
        <v>870</v>
      </c>
      <c r="B5072" t="s">
        <v>100</v>
      </c>
      <c r="C5072" t="s">
        <v>27</v>
      </c>
    </row>
    <row r="5073" spans="1:3" x14ac:dyDescent="0.2">
      <c r="A5073">
        <v>9100</v>
      </c>
      <c r="B5073" t="s">
        <v>100</v>
      </c>
      <c r="C5073" t="s">
        <v>27</v>
      </c>
    </row>
    <row r="5074" spans="1:3" x14ac:dyDescent="0.2">
      <c r="A5074">
        <v>4836</v>
      </c>
      <c r="B5074" t="s">
        <v>100</v>
      </c>
      <c r="C5074" t="s">
        <v>27</v>
      </c>
    </row>
    <row r="5075" spans="1:3" x14ac:dyDescent="0.2">
      <c r="A5075">
        <v>1175</v>
      </c>
      <c r="B5075" t="s">
        <v>100</v>
      </c>
      <c r="C5075" t="s">
        <v>27</v>
      </c>
    </row>
    <row r="5076" spans="1:3" x14ac:dyDescent="0.2">
      <c r="A5076">
        <v>953</v>
      </c>
      <c r="B5076" t="s">
        <v>100</v>
      </c>
      <c r="C5076" t="s">
        <v>31</v>
      </c>
    </row>
    <row r="5077" spans="1:3" x14ac:dyDescent="0.2">
      <c r="A5077">
        <v>808</v>
      </c>
      <c r="B5077" t="s">
        <v>100</v>
      </c>
      <c r="C5077" t="s">
        <v>31</v>
      </c>
    </row>
    <row r="5078" spans="1:3" x14ac:dyDescent="0.2">
      <c r="A5078">
        <v>980</v>
      </c>
      <c r="B5078" t="s">
        <v>100</v>
      </c>
      <c r="C5078" t="s">
        <v>27</v>
      </c>
    </row>
    <row r="5079" spans="1:3" x14ac:dyDescent="0.2">
      <c r="A5079">
        <v>2199</v>
      </c>
      <c r="B5079" t="s">
        <v>100</v>
      </c>
      <c r="C5079" t="s">
        <v>31</v>
      </c>
    </row>
    <row r="5080" spans="1:3" x14ac:dyDescent="0.2">
      <c r="A5080">
        <v>580</v>
      </c>
      <c r="B5080" t="s">
        <v>100</v>
      </c>
      <c r="C5080" t="s">
        <v>27</v>
      </c>
    </row>
    <row r="5081" spans="1:3" x14ac:dyDescent="0.2">
      <c r="A5081">
        <v>730</v>
      </c>
      <c r="B5081" t="s">
        <v>100</v>
      </c>
      <c r="C5081" t="s">
        <v>31</v>
      </c>
    </row>
    <row r="5082" spans="1:3" x14ac:dyDescent="0.2">
      <c r="A5082">
        <v>635</v>
      </c>
      <c r="B5082" t="s">
        <v>100</v>
      </c>
      <c r="C5082" t="s">
        <v>31</v>
      </c>
    </row>
    <row r="5083" spans="1:3" x14ac:dyDescent="0.2">
      <c r="A5083">
        <v>200</v>
      </c>
      <c r="B5083" t="s">
        <v>100</v>
      </c>
      <c r="C5083" t="s">
        <v>31</v>
      </c>
    </row>
    <row r="5084" spans="1:3" x14ac:dyDescent="0.2">
      <c r="A5084">
        <v>850</v>
      </c>
      <c r="B5084" t="s">
        <v>100</v>
      </c>
      <c r="C5084" t="s">
        <v>31</v>
      </c>
    </row>
    <row r="5085" spans="1:3" x14ac:dyDescent="0.2">
      <c r="A5085">
        <v>145</v>
      </c>
      <c r="B5085" t="s">
        <v>100</v>
      </c>
      <c r="C5085" t="s">
        <v>40</v>
      </c>
    </row>
    <row r="5086" spans="1:3" x14ac:dyDescent="0.2">
      <c r="A5086">
        <v>535</v>
      </c>
      <c r="B5086" t="s">
        <v>100</v>
      </c>
      <c r="C5086" t="s">
        <v>31</v>
      </c>
    </row>
    <row r="5087" spans="1:3" x14ac:dyDescent="0.2">
      <c r="A5087">
        <v>91</v>
      </c>
      <c r="B5087" t="s">
        <v>100</v>
      </c>
      <c r="C5087" t="s">
        <v>31</v>
      </c>
    </row>
    <row r="5088" spans="1:3" x14ac:dyDescent="0.2">
      <c r="A5088">
        <v>70</v>
      </c>
      <c r="B5088" t="s">
        <v>100</v>
      </c>
      <c r="C5088" t="s">
        <v>31</v>
      </c>
    </row>
    <row r="5089" spans="1:3" x14ac:dyDescent="0.2">
      <c r="A5089">
        <v>21</v>
      </c>
      <c r="B5089" t="s">
        <v>100</v>
      </c>
      <c r="C5089" t="s">
        <v>31</v>
      </c>
    </row>
    <row r="5090" spans="1:3" x14ac:dyDescent="0.2">
      <c r="A5090">
        <v>33</v>
      </c>
      <c r="B5090" t="s">
        <v>100</v>
      </c>
      <c r="C5090" t="s">
        <v>31</v>
      </c>
    </row>
    <row r="5091" spans="1:3" x14ac:dyDescent="0.2">
      <c r="A5091">
        <v>45</v>
      </c>
      <c r="B5091" t="s">
        <v>100</v>
      </c>
      <c r="C5091" t="s">
        <v>40</v>
      </c>
    </row>
    <row r="5092" spans="1:3" x14ac:dyDescent="0.2">
      <c r="A5092">
        <v>215</v>
      </c>
      <c r="B5092" t="s">
        <v>100</v>
      </c>
      <c r="C5092" t="s">
        <v>31</v>
      </c>
    </row>
    <row r="5093" spans="1:3" x14ac:dyDescent="0.2">
      <c r="A5093">
        <v>80</v>
      </c>
      <c r="B5093" t="s">
        <v>100</v>
      </c>
      <c r="C5093" t="s">
        <v>31</v>
      </c>
    </row>
    <row r="5094" spans="1:3" x14ac:dyDescent="0.2">
      <c r="A5094">
        <v>200</v>
      </c>
      <c r="B5094" t="s">
        <v>100</v>
      </c>
      <c r="C5094" t="s">
        <v>31</v>
      </c>
    </row>
    <row r="5095" spans="1:3" x14ac:dyDescent="0.2">
      <c r="A5095">
        <v>55</v>
      </c>
      <c r="B5095" t="s">
        <v>100</v>
      </c>
      <c r="C5095" t="s">
        <v>31</v>
      </c>
    </row>
    <row r="5096" spans="1:3" x14ac:dyDescent="0.2">
      <c r="A5096">
        <v>60</v>
      </c>
      <c r="B5096" t="s">
        <v>100</v>
      </c>
      <c r="C5096" t="s">
        <v>31</v>
      </c>
    </row>
    <row r="5097" spans="1:3" x14ac:dyDescent="0.2">
      <c r="A5097">
        <v>30</v>
      </c>
      <c r="B5097" t="s">
        <v>100</v>
      </c>
      <c r="C5097" t="s">
        <v>31</v>
      </c>
    </row>
    <row r="5098" spans="1:3" x14ac:dyDescent="0.2">
      <c r="A5098">
        <v>35</v>
      </c>
      <c r="B5098" t="s">
        <v>100</v>
      </c>
      <c r="C5098" t="s">
        <v>31</v>
      </c>
    </row>
    <row r="5099" spans="1:3" x14ac:dyDescent="0.2">
      <c r="A5099">
        <v>75</v>
      </c>
      <c r="B5099" t="s">
        <v>100</v>
      </c>
      <c r="C5099" t="s">
        <v>31</v>
      </c>
    </row>
    <row r="5100" spans="1:3" x14ac:dyDescent="0.2">
      <c r="A5100">
        <v>5</v>
      </c>
      <c r="B5100" t="s">
        <v>100</v>
      </c>
      <c r="C5100" t="s">
        <v>40</v>
      </c>
    </row>
    <row r="5101" spans="1:3" x14ac:dyDescent="0.2">
      <c r="A5101">
        <v>10</v>
      </c>
      <c r="B5101" t="s">
        <v>100</v>
      </c>
      <c r="C5101" t="s">
        <v>31</v>
      </c>
    </row>
    <row r="5102" spans="1:3" x14ac:dyDescent="0.2">
      <c r="A5102">
        <v>15</v>
      </c>
      <c r="B5102" t="s">
        <v>100</v>
      </c>
      <c r="C5102" t="s">
        <v>31</v>
      </c>
    </row>
    <row r="5103" spans="1:3" x14ac:dyDescent="0.2">
      <c r="A5103">
        <v>0</v>
      </c>
      <c r="B5103" t="s">
        <v>100</v>
      </c>
      <c r="C5103" t="s">
        <v>40</v>
      </c>
    </row>
    <row r="5104" spans="1:3" x14ac:dyDescent="0.2">
      <c r="A5104">
        <v>0</v>
      </c>
      <c r="B5104" t="s">
        <v>100</v>
      </c>
      <c r="C5104" t="s">
        <v>31</v>
      </c>
    </row>
    <row r="5105" spans="1:3" x14ac:dyDescent="0.2">
      <c r="A5105">
        <v>0</v>
      </c>
      <c r="B5105" t="s">
        <v>100</v>
      </c>
      <c r="C5105" t="s">
        <v>31</v>
      </c>
    </row>
    <row r="5106" spans="1:3" x14ac:dyDescent="0.2">
      <c r="A5106">
        <v>0</v>
      </c>
      <c r="B5106" t="s">
        <v>100</v>
      </c>
      <c r="C5106" t="s">
        <v>31</v>
      </c>
    </row>
    <row r="5107" spans="1:3" x14ac:dyDescent="0.2">
      <c r="A5107">
        <v>0</v>
      </c>
      <c r="B5107" t="s">
        <v>100</v>
      </c>
      <c r="C5107" t="s">
        <v>31</v>
      </c>
    </row>
    <row r="5108" spans="1:3" x14ac:dyDescent="0.2">
      <c r="A5108">
        <v>0</v>
      </c>
      <c r="B5108" t="s">
        <v>100</v>
      </c>
      <c r="C5108" t="s">
        <v>31</v>
      </c>
    </row>
    <row r="5109" spans="1:3" x14ac:dyDescent="0.2">
      <c r="A5109">
        <v>0</v>
      </c>
      <c r="B5109" t="s">
        <v>100</v>
      </c>
      <c r="C5109" t="s">
        <v>31</v>
      </c>
    </row>
    <row r="5110" spans="1:3" x14ac:dyDescent="0.2">
      <c r="A5110">
        <v>0</v>
      </c>
      <c r="B5110" t="s">
        <v>237</v>
      </c>
      <c r="C5110" t="s">
        <v>40</v>
      </c>
    </row>
    <row r="5111" spans="1:3" x14ac:dyDescent="0.2">
      <c r="A5111">
        <v>872</v>
      </c>
      <c r="B5111" t="s">
        <v>227</v>
      </c>
      <c r="C5111" t="s">
        <v>27</v>
      </c>
    </row>
    <row r="5112" spans="1:3" x14ac:dyDescent="0.2">
      <c r="A5112">
        <v>1355</v>
      </c>
      <c r="B5112" t="s">
        <v>58</v>
      </c>
      <c r="C5112" t="s">
        <v>31</v>
      </c>
    </row>
    <row r="5113" spans="1:3" x14ac:dyDescent="0.2">
      <c r="A5113">
        <v>30</v>
      </c>
      <c r="B5113" t="s">
        <v>58</v>
      </c>
      <c r="C5113" t="s">
        <v>31</v>
      </c>
    </row>
    <row r="5114" spans="1:3" x14ac:dyDescent="0.2">
      <c r="A5114">
        <v>178</v>
      </c>
      <c r="B5114" t="s">
        <v>263</v>
      </c>
      <c r="C5114" t="s">
        <v>31</v>
      </c>
    </row>
    <row r="5115" spans="1:3" x14ac:dyDescent="0.2">
      <c r="A5115">
        <v>3036</v>
      </c>
      <c r="B5115" t="s">
        <v>33</v>
      </c>
      <c r="C5115" t="s">
        <v>31</v>
      </c>
    </row>
    <row r="5116" spans="1:3" x14ac:dyDescent="0.2">
      <c r="A5116">
        <v>0</v>
      </c>
      <c r="B5116" t="s">
        <v>33</v>
      </c>
      <c r="C5116" t="s">
        <v>31</v>
      </c>
    </row>
    <row r="5117" spans="1:3" x14ac:dyDescent="0.2">
      <c r="A5117">
        <v>35</v>
      </c>
      <c r="B5117" t="s">
        <v>323</v>
      </c>
      <c r="C5117" t="s">
        <v>31</v>
      </c>
    </row>
    <row r="5118" spans="1:3" x14ac:dyDescent="0.2">
      <c r="A5118">
        <v>765</v>
      </c>
      <c r="B5118" t="s">
        <v>72</v>
      </c>
      <c r="C5118" t="s">
        <v>27</v>
      </c>
    </row>
    <row r="5119" spans="1:3" x14ac:dyDescent="0.2">
      <c r="A5119">
        <v>28475</v>
      </c>
      <c r="B5119" t="s">
        <v>139</v>
      </c>
      <c r="C5119" t="s">
        <v>27</v>
      </c>
    </row>
    <row r="5120" spans="1:3" x14ac:dyDescent="0.2">
      <c r="A5120">
        <v>15395</v>
      </c>
      <c r="B5120" t="s">
        <v>139</v>
      </c>
      <c r="C5120" t="s">
        <v>27</v>
      </c>
    </row>
    <row r="5121" spans="1:3" x14ac:dyDescent="0.2">
      <c r="A5121">
        <v>2816</v>
      </c>
      <c r="B5121" t="s">
        <v>139</v>
      </c>
      <c r="C5121" t="s">
        <v>27</v>
      </c>
    </row>
    <row r="5122" spans="1:3" x14ac:dyDescent="0.2">
      <c r="A5122">
        <v>7365</v>
      </c>
      <c r="B5122" t="s">
        <v>139</v>
      </c>
      <c r="C5122" t="s">
        <v>27</v>
      </c>
    </row>
    <row r="5123" spans="1:3" x14ac:dyDescent="0.2">
      <c r="A5123">
        <v>1581</v>
      </c>
      <c r="B5123" t="s">
        <v>139</v>
      </c>
      <c r="C5123" t="s">
        <v>27</v>
      </c>
    </row>
    <row r="5124" spans="1:3" x14ac:dyDescent="0.2">
      <c r="A5124">
        <v>1696</v>
      </c>
      <c r="B5124" t="s">
        <v>139</v>
      </c>
      <c r="C5124" t="s">
        <v>27</v>
      </c>
    </row>
    <row r="5125" spans="1:3" x14ac:dyDescent="0.2">
      <c r="A5125">
        <v>2881</v>
      </c>
      <c r="B5125" t="s">
        <v>139</v>
      </c>
      <c r="C5125" t="s">
        <v>27</v>
      </c>
    </row>
    <row r="5126" spans="1:3" x14ac:dyDescent="0.2">
      <c r="A5126">
        <v>2780</v>
      </c>
      <c r="B5126" t="s">
        <v>139</v>
      </c>
      <c r="C5126" t="s">
        <v>31</v>
      </c>
    </row>
    <row r="5127" spans="1:3" x14ac:dyDescent="0.2">
      <c r="A5127">
        <v>1908</v>
      </c>
      <c r="B5127" t="s">
        <v>139</v>
      </c>
      <c r="C5127" t="s">
        <v>27</v>
      </c>
    </row>
    <row r="5128" spans="1:3" x14ac:dyDescent="0.2">
      <c r="A5128">
        <v>579</v>
      </c>
      <c r="B5128" t="s">
        <v>139</v>
      </c>
      <c r="C5128" t="s">
        <v>27</v>
      </c>
    </row>
    <row r="5129" spans="1:3" x14ac:dyDescent="0.2">
      <c r="A5129">
        <v>1000</v>
      </c>
      <c r="B5129" t="s">
        <v>139</v>
      </c>
      <c r="C5129" t="s">
        <v>27</v>
      </c>
    </row>
    <row r="5130" spans="1:3" x14ac:dyDescent="0.2">
      <c r="A5130">
        <v>575</v>
      </c>
      <c r="B5130" t="s">
        <v>139</v>
      </c>
      <c r="C5130" t="s">
        <v>31</v>
      </c>
    </row>
    <row r="5131" spans="1:3" x14ac:dyDescent="0.2">
      <c r="A5131">
        <v>665</v>
      </c>
      <c r="B5131" t="s">
        <v>139</v>
      </c>
      <c r="C5131" t="s">
        <v>31</v>
      </c>
    </row>
    <row r="5132" spans="1:3" x14ac:dyDescent="0.2">
      <c r="A5132">
        <v>601</v>
      </c>
      <c r="B5132" t="s">
        <v>139</v>
      </c>
      <c r="C5132" t="s">
        <v>40</v>
      </c>
    </row>
    <row r="5133" spans="1:3" x14ac:dyDescent="0.2">
      <c r="A5133">
        <v>395</v>
      </c>
      <c r="B5133" t="s">
        <v>139</v>
      </c>
      <c r="C5133" t="s">
        <v>31</v>
      </c>
    </row>
    <row r="5134" spans="1:3" x14ac:dyDescent="0.2">
      <c r="A5134">
        <v>195</v>
      </c>
      <c r="B5134" t="s">
        <v>139</v>
      </c>
      <c r="C5134" t="s">
        <v>31</v>
      </c>
    </row>
    <row r="5135" spans="1:3" x14ac:dyDescent="0.2">
      <c r="A5135">
        <v>205</v>
      </c>
      <c r="B5135" t="s">
        <v>139</v>
      </c>
      <c r="C5135" t="s">
        <v>31</v>
      </c>
    </row>
    <row r="5136" spans="1:3" x14ac:dyDescent="0.2">
      <c r="A5136">
        <v>95</v>
      </c>
      <c r="B5136" t="s">
        <v>139</v>
      </c>
      <c r="C5136" t="s">
        <v>31</v>
      </c>
    </row>
    <row r="5137" spans="1:3" x14ac:dyDescent="0.2">
      <c r="A5137">
        <v>60</v>
      </c>
      <c r="B5137" t="s">
        <v>139</v>
      </c>
      <c r="C5137" t="s">
        <v>31</v>
      </c>
    </row>
    <row r="5138" spans="1:3" x14ac:dyDescent="0.2">
      <c r="A5138">
        <v>27</v>
      </c>
      <c r="B5138" t="s">
        <v>139</v>
      </c>
      <c r="C5138" t="s">
        <v>31</v>
      </c>
    </row>
    <row r="5139" spans="1:3" x14ac:dyDescent="0.2">
      <c r="A5139">
        <v>5</v>
      </c>
      <c r="B5139" t="s">
        <v>139</v>
      </c>
      <c r="C5139" t="s">
        <v>31</v>
      </c>
    </row>
    <row r="5140" spans="1:3" x14ac:dyDescent="0.2">
      <c r="A5140">
        <v>0</v>
      </c>
      <c r="B5140" t="s">
        <v>139</v>
      </c>
      <c r="C5140" t="s">
        <v>40</v>
      </c>
    </row>
    <row r="5141" spans="1:3" x14ac:dyDescent="0.2">
      <c r="A5141">
        <v>0</v>
      </c>
      <c r="B5141" t="s">
        <v>139</v>
      </c>
      <c r="C5141" t="s">
        <v>31</v>
      </c>
    </row>
    <row r="5142" spans="1:3" x14ac:dyDescent="0.2">
      <c r="A5142">
        <v>0</v>
      </c>
      <c r="B5142" t="s">
        <v>139</v>
      </c>
      <c r="C5142" t="s">
        <v>31</v>
      </c>
    </row>
    <row r="5143" spans="1:3" x14ac:dyDescent="0.2">
      <c r="A5143">
        <v>0</v>
      </c>
      <c r="B5143" t="s">
        <v>139</v>
      </c>
      <c r="C5143" t="s">
        <v>31</v>
      </c>
    </row>
    <row r="5144" spans="1:3" x14ac:dyDescent="0.2">
      <c r="A5144">
        <v>475</v>
      </c>
      <c r="B5144" t="s">
        <v>272</v>
      </c>
      <c r="C5144" t="s">
        <v>31</v>
      </c>
    </row>
    <row r="5145" spans="1:3" x14ac:dyDescent="0.2">
      <c r="A5145">
        <v>714</v>
      </c>
      <c r="B5145" t="s">
        <v>223</v>
      </c>
      <c r="C5145" t="s">
        <v>31</v>
      </c>
    </row>
    <row r="5146" spans="1:3" x14ac:dyDescent="0.2">
      <c r="A5146">
        <v>10916</v>
      </c>
      <c r="B5146" t="s">
        <v>223</v>
      </c>
      <c r="C5146" t="s">
        <v>27</v>
      </c>
    </row>
    <row r="5147" spans="1:3" x14ac:dyDescent="0.2">
      <c r="A5147">
        <v>10445</v>
      </c>
      <c r="B5147" t="s">
        <v>223</v>
      </c>
      <c r="C5147" t="s">
        <v>27</v>
      </c>
    </row>
    <row r="5148" spans="1:3" x14ac:dyDescent="0.2">
      <c r="A5148">
        <v>11763</v>
      </c>
      <c r="B5148" t="s">
        <v>223</v>
      </c>
      <c r="C5148" t="s">
        <v>27</v>
      </c>
    </row>
    <row r="5149" spans="1:3" x14ac:dyDescent="0.2">
      <c r="A5149">
        <v>8455</v>
      </c>
      <c r="B5149" t="s">
        <v>223</v>
      </c>
      <c r="C5149" t="s">
        <v>27</v>
      </c>
    </row>
    <row r="5150" spans="1:3" x14ac:dyDescent="0.2">
      <c r="A5150">
        <v>7630</v>
      </c>
      <c r="B5150" t="s">
        <v>223</v>
      </c>
      <c r="C5150" t="s">
        <v>27</v>
      </c>
    </row>
    <row r="5151" spans="1:3" x14ac:dyDescent="0.2">
      <c r="A5151">
        <v>10583</v>
      </c>
      <c r="B5151" t="s">
        <v>223</v>
      </c>
      <c r="C5151" t="s">
        <v>27</v>
      </c>
    </row>
    <row r="5152" spans="1:3" x14ac:dyDescent="0.2">
      <c r="A5152">
        <v>8202</v>
      </c>
      <c r="B5152" t="s">
        <v>223</v>
      </c>
      <c r="C5152" t="s">
        <v>27</v>
      </c>
    </row>
    <row r="5153" spans="1:3" x14ac:dyDescent="0.2">
      <c r="A5153">
        <v>7593</v>
      </c>
      <c r="B5153" t="s">
        <v>223</v>
      </c>
      <c r="C5153" t="s">
        <v>31</v>
      </c>
    </row>
    <row r="5154" spans="1:3" x14ac:dyDescent="0.2">
      <c r="A5154">
        <v>8080</v>
      </c>
      <c r="B5154" t="s">
        <v>223</v>
      </c>
      <c r="C5154" t="s">
        <v>27</v>
      </c>
    </row>
    <row r="5155" spans="1:3" x14ac:dyDescent="0.2">
      <c r="A5155">
        <v>3532</v>
      </c>
      <c r="B5155" t="s">
        <v>223</v>
      </c>
      <c r="C5155" t="s">
        <v>27</v>
      </c>
    </row>
    <row r="5156" spans="1:3" x14ac:dyDescent="0.2">
      <c r="A5156">
        <v>3040</v>
      </c>
      <c r="B5156" t="s">
        <v>223</v>
      </c>
      <c r="C5156" t="s">
        <v>27</v>
      </c>
    </row>
    <row r="5157" spans="1:3" x14ac:dyDescent="0.2">
      <c r="A5157">
        <v>3035</v>
      </c>
      <c r="B5157" t="s">
        <v>223</v>
      </c>
      <c r="C5157" t="s">
        <v>27</v>
      </c>
    </row>
    <row r="5158" spans="1:3" x14ac:dyDescent="0.2">
      <c r="A5158">
        <v>47608</v>
      </c>
      <c r="B5158" t="s">
        <v>223</v>
      </c>
      <c r="C5158" t="s">
        <v>27</v>
      </c>
    </row>
    <row r="5159" spans="1:3" x14ac:dyDescent="0.2">
      <c r="A5159">
        <v>2112</v>
      </c>
      <c r="B5159" t="s">
        <v>223</v>
      </c>
      <c r="C5159" t="s">
        <v>27</v>
      </c>
    </row>
    <row r="5160" spans="1:3" x14ac:dyDescent="0.2">
      <c r="A5160">
        <v>2540</v>
      </c>
      <c r="B5160" t="s">
        <v>223</v>
      </c>
      <c r="C5160" t="s">
        <v>27</v>
      </c>
    </row>
    <row r="5161" spans="1:3" x14ac:dyDescent="0.2">
      <c r="A5161">
        <v>5020</v>
      </c>
      <c r="B5161" t="s">
        <v>223</v>
      </c>
      <c r="C5161" t="s">
        <v>27</v>
      </c>
    </row>
    <row r="5162" spans="1:3" x14ac:dyDescent="0.2">
      <c r="A5162">
        <v>5119</v>
      </c>
      <c r="B5162" t="s">
        <v>223</v>
      </c>
      <c r="C5162" t="s">
        <v>27</v>
      </c>
    </row>
    <row r="5163" spans="1:3" x14ac:dyDescent="0.2">
      <c r="A5163">
        <v>5000</v>
      </c>
      <c r="B5163" t="s">
        <v>223</v>
      </c>
      <c r="C5163" t="s">
        <v>27</v>
      </c>
    </row>
    <row r="5164" spans="1:3" x14ac:dyDescent="0.2">
      <c r="A5164">
        <v>2603</v>
      </c>
      <c r="B5164" t="s">
        <v>223</v>
      </c>
      <c r="C5164" t="s">
        <v>27</v>
      </c>
    </row>
    <row r="5165" spans="1:3" x14ac:dyDescent="0.2">
      <c r="A5165">
        <v>1445</v>
      </c>
      <c r="B5165" t="s">
        <v>223</v>
      </c>
      <c r="C5165" t="s">
        <v>27</v>
      </c>
    </row>
    <row r="5166" spans="1:3" x14ac:dyDescent="0.2">
      <c r="A5166">
        <v>1920</v>
      </c>
      <c r="B5166" t="s">
        <v>223</v>
      </c>
      <c r="C5166" t="s">
        <v>31</v>
      </c>
    </row>
    <row r="5167" spans="1:3" x14ac:dyDescent="0.2">
      <c r="A5167">
        <v>2670</v>
      </c>
      <c r="B5167" t="s">
        <v>223</v>
      </c>
      <c r="C5167" t="s">
        <v>27</v>
      </c>
    </row>
    <row r="5168" spans="1:3" x14ac:dyDescent="0.2">
      <c r="A5168">
        <v>675</v>
      </c>
      <c r="B5168" t="s">
        <v>223</v>
      </c>
      <c r="C5168" t="s">
        <v>27</v>
      </c>
    </row>
    <row r="5169" spans="1:3" x14ac:dyDescent="0.2">
      <c r="A5169">
        <v>7060</v>
      </c>
      <c r="B5169" t="s">
        <v>223</v>
      </c>
      <c r="C5169" t="s">
        <v>27</v>
      </c>
    </row>
    <row r="5170" spans="1:3" x14ac:dyDescent="0.2">
      <c r="A5170">
        <v>1497</v>
      </c>
      <c r="B5170" t="s">
        <v>223</v>
      </c>
      <c r="C5170" t="s">
        <v>27</v>
      </c>
    </row>
    <row r="5171" spans="1:3" x14ac:dyDescent="0.2">
      <c r="A5171">
        <v>2100</v>
      </c>
      <c r="B5171" t="s">
        <v>223</v>
      </c>
      <c r="C5171" t="s">
        <v>27</v>
      </c>
    </row>
    <row r="5172" spans="1:3" x14ac:dyDescent="0.2">
      <c r="A5172">
        <v>787</v>
      </c>
      <c r="B5172" t="s">
        <v>223</v>
      </c>
      <c r="C5172" t="s">
        <v>27</v>
      </c>
    </row>
    <row r="5173" spans="1:3" x14ac:dyDescent="0.2">
      <c r="A5173">
        <v>3247</v>
      </c>
      <c r="B5173" t="s">
        <v>223</v>
      </c>
      <c r="C5173" t="s">
        <v>27</v>
      </c>
    </row>
    <row r="5174" spans="1:3" x14ac:dyDescent="0.2">
      <c r="A5174">
        <v>1760</v>
      </c>
      <c r="B5174" t="s">
        <v>223</v>
      </c>
      <c r="C5174" t="s">
        <v>27</v>
      </c>
    </row>
    <row r="5175" spans="1:3" x14ac:dyDescent="0.2">
      <c r="A5175">
        <v>1540</v>
      </c>
      <c r="B5175" t="s">
        <v>223</v>
      </c>
      <c r="C5175" t="s">
        <v>27</v>
      </c>
    </row>
    <row r="5176" spans="1:3" x14ac:dyDescent="0.2">
      <c r="A5176">
        <v>2345</v>
      </c>
      <c r="B5176" t="s">
        <v>223</v>
      </c>
      <c r="C5176" t="s">
        <v>27</v>
      </c>
    </row>
    <row r="5177" spans="1:3" x14ac:dyDescent="0.2">
      <c r="A5177">
        <v>1085</v>
      </c>
      <c r="B5177" t="s">
        <v>223</v>
      </c>
      <c r="C5177" t="s">
        <v>27</v>
      </c>
    </row>
    <row r="5178" spans="1:3" x14ac:dyDescent="0.2">
      <c r="A5178">
        <v>840</v>
      </c>
      <c r="B5178" t="s">
        <v>223</v>
      </c>
      <c r="C5178" t="s">
        <v>27</v>
      </c>
    </row>
    <row r="5179" spans="1:3" x14ac:dyDescent="0.2">
      <c r="A5179">
        <v>11059</v>
      </c>
      <c r="B5179" t="s">
        <v>223</v>
      </c>
      <c r="C5179" t="s">
        <v>31</v>
      </c>
    </row>
    <row r="5180" spans="1:3" x14ac:dyDescent="0.2">
      <c r="A5180">
        <v>690</v>
      </c>
      <c r="B5180" t="s">
        <v>223</v>
      </c>
      <c r="C5180" t="s">
        <v>31</v>
      </c>
    </row>
    <row r="5181" spans="1:3" x14ac:dyDescent="0.2">
      <c r="A5181">
        <v>626</v>
      </c>
      <c r="B5181" t="s">
        <v>223</v>
      </c>
      <c r="C5181" t="s">
        <v>27</v>
      </c>
    </row>
    <row r="5182" spans="1:3" x14ac:dyDescent="0.2">
      <c r="A5182">
        <v>635</v>
      </c>
      <c r="B5182" t="s">
        <v>223</v>
      </c>
      <c r="C5182" t="s">
        <v>27</v>
      </c>
    </row>
    <row r="5183" spans="1:3" x14ac:dyDescent="0.2">
      <c r="A5183">
        <v>2030</v>
      </c>
      <c r="B5183" t="s">
        <v>223</v>
      </c>
      <c r="C5183" t="s">
        <v>27</v>
      </c>
    </row>
    <row r="5184" spans="1:3" x14ac:dyDescent="0.2">
      <c r="A5184">
        <v>2000</v>
      </c>
      <c r="B5184" t="s">
        <v>223</v>
      </c>
      <c r="C5184" t="s">
        <v>27</v>
      </c>
    </row>
    <row r="5185" spans="1:3" x14ac:dyDescent="0.2">
      <c r="A5185">
        <v>1100</v>
      </c>
      <c r="B5185" t="s">
        <v>223</v>
      </c>
      <c r="C5185" t="s">
        <v>27</v>
      </c>
    </row>
    <row r="5186" spans="1:3" x14ac:dyDescent="0.2">
      <c r="A5186">
        <v>2245</v>
      </c>
      <c r="B5186" t="s">
        <v>223</v>
      </c>
      <c r="C5186" t="s">
        <v>31</v>
      </c>
    </row>
    <row r="5187" spans="1:3" x14ac:dyDescent="0.2">
      <c r="A5187">
        <v>563</v>
      </c>
      <c r="B5187" t="s">
        <v>223</v>
      </c>
      <c r="C5187" t="s">
        <v>31</v>
      </c>
    </row>
    <row r="5188" spans="1:3" x14ac:dyDescent="0.2">
      <c r="A5188">
        <v>1853</v>
      </c>
      <c r="B5188" t="s">
        <v>223</v>
      </c>
      <c r="C5188" t="s">
        <v>31</v>
      </c>
    </row>
    <row r="5189" spans="1:3" x14ac:dyDescent="0.2">
      <c r="A5189">
        <v>571</v>
      </c>
      <c r="B5189" t="s">
        <v>223</v>
      </c>
      <c r="C5189" t="s">
        <v>40</v>
      </c>
    </row>
    <row r="5190" spans="1:3" x14ac:dyDescent="0.2">
      <c r="A5190">
        <v>357</v>
      </c>
      <c r="B5190" t="s">
        <v>223</v>
      </c>
      <c r="C5190" t="s">
        <v>31</v>
      </c>
    </row>
    <row r="5191" spans="1:3" x14ac:dyDescent="0.2">
      <c r="A5191">
        <v>625</v>
      </c>
      <c r="B5191" t="s">
        <v>223</v>
      </c>
      <c r="C5191" t="s">
        <v>31</v>
      </c>
    </row>
    <row r="5192" spans="1:3" x14ac:dyDescent="0.2">
      <c r="A5192">
        <v>605</v>
      </c>
      <c r="B5192" t="s">
        <v>223</v>
      </c>
      <c r="C5192" t="s">
        <v>27</v>
      </c>
    </row>
    <row r="5193" spans="1:3" x14ac:dyDescent="0.2">
      <c r="A5193">
        <v>269</v>
      </c>
      <c r="B5193" t="s">
        <v>223</v>
      </c>
      <c r="C5193" t="s">
        <v>40</v>
      </c>
    </row>
    <row r="5194" spans="1:3" x14ac:dyDescent="0.2">
      <c r="A5194">
        <v>345</v>
      </c>
      <c r="B5194" t="s">
        <v>223</v>
      </c>
      <c r="C5194" t="s">
        <v>31</v>
      </c>
    </row>
    <row r="5195" spans="1:3" x14ac:dyDescent="0.2">
      <c r="A5195">
        <v>110</v>
      </c>
      <c r="B5195" t="s">
        <v>223</v>
      </c>
      <c r="C5195" t="s">
        <v>31</v>
      </c>
    </row>
    <row r="5196" spans="1:3" x14ac:dyDescent="0.2">
      <c r="A5196">
        <v>380</v>
      </c>
      <c r="B5196" t="s">
        <v>223</v>
      </c>
      <c r="C5196" t="s">
        <v>31</v>
      </c>
    </row>
    <row r="5197" spans="1:3" x14ac:dyDescent="0.2">
      <c r="A5197">
        <v>140</v>
      </c>
      <c r="B5197" t="s">
        <v>223</v>
      </c>
      <c r="C5197" t="s">
        <v>31</v>
      </c>
    </row>
    <row r="5198" spans="1:3" x14ac:dyDescent="0.2">
      <c r="A5198">
        <v>155</v>
      </c>
      <c r="B5198" t="s">
        <v>223</v>
      </c>
      <c r="C5198" t="s">
        <v>31</v>
      </c>
    </row>
    <row r="5199" spans="1:3" x14ac:dyDescent="0.2">
      <c r="A5199">
        <v>720</v>
      </c>
      <c r="B5199" t="s">
        <v>223</v>
      </c>
      <c r="C5199" t="s">
        <v>31</v>
      </c>
    </row>
    <row r="5200" spans="1:3" x14ac:dyDescent="0.2">
      <c r="A5200">
        <v>88</v>
      </c>
      <c r="B5200" t="s">
        <v>223</v>
      </c>
      <c r="C5200" t="s">
        <v>31</v>
      </c>
    </row>
    <row r="5201" spans="1:3" x14ac:dyDescent="0.2">
      <c r="A5201">
        <v>250</v>
      </c>
      <c r="B5201" t="s">
        <v>223</v>
      </c>
      <c r="C5201" t="s">
        <v>31</v>
      </c>
    </row>
    <row r="5202" spans="1:3" x14ac:dyDescent="0.2">
      <c r="A5202">
        <v>130</v>
      </c>
      <c r="B5202" t="s">
        <v>223</v>
      </c>
      <c r="C5202" t="s">
        <v>31</v>
      </c>
    </row>
    <row r="5203" spans="1:3" x14ac:dyDescent="0.2">
      <c r="A5203">
        <v>120</v>
      </c>
      <c r="B5203" t="s">
        <v>223</v>
      </c>
      <c r="C5203" t="s">
        <v>31</v>
      </c>
    </row>
    <row r="5204" spans="1:3" x14ac:dyDescent="0.2">
      <c r="A5204">
        <v>95</v>
      </c>
      <c r="B5204" t="s">
        <v>223</v>
      </c>
      <c r="C5204" t="s">
        <v>31</v>
      </c>
    </row>
    <row r="5205" spans="1:3" x14ac:dyDescent="0.2">
      <c r="A5205">
        <v>30</v>
      </c>
      <c r="B5205" t="s">
        <v>223</v>
      </c>
      <c r="C5205" t="s">
        <v>31</v>
      </c>
    </row>
    <row r="5206" spans="1:3" x14ac:dyDescent="0.2">
      <c r="A5206">
        <v>20</v>
      </c>
      <c r="B5206" t="s">
        <v>223</v>
      </c>
      <c r="C5206" t="s">
        <v>31</v>
      </c>
    </row>
    <row r="5207" spans="1:3" x14ac:dyDescent="0.2">
      <c r="A5207">
        <v>25</v>
      </c>
      <c r="B5207" t="s">
        <v>223</v>
      </c>
      <c r="C5207" t="s">
        <v>31</v>
      </c>
    </row>
    <row r="5208" spans="1:3" x14ac:dyDescent="0.2">
      <c r="A5208">
        <v>50</v>
      </c>
      <c r="B5208" t="s">
        <v>223</v>
      </c>
      <c r="C5208" t="s">
        <v>40</v>
      </c>
    </row>
    <row r="5209" spans="1:3" x14ac:dyDescent="0.2">
      <c r="A5209">
        <v>40</v>
      </c>
      <c r="B5209" t="s">
        <v>223</v>
      </c>
      <c r="C5209" t="s">
        <v>31</v>
      </c>
    </row>
    <row r="5210" spans="1:3" x14ac:dyDescent="0.2">
      <c r="A5210">
        <v>20</v>
      </c>
      <c r="B5210" t="s">
        <v>223</v>
      </c>
      <c r="C5210" t="s">
        <v>31</v>
      </c>
    </row>
    <row r="5211" spans="1:3" x14ac:dyDescent="0.2">
      <c r="A5211">
        <v>1</v>
      </c>
      <c r="B5211" t="s">
        <v>223</v>
      </c>
      <c r="C5211" t="s">
        <v>31</v>
      </c>
    </row>
    <row r="5212" spans="1:3" x14ac:dyDescent="0.2">
      <c r="A5212">
        <v>5</v>
      </c>
      <c r="B5212" t="s">
        <v>223</v>
      </c>
      <c r="C5212" t="s">
        <v>31</v>
      </c>
    </row>
    <row r="5213" spans="1:3" x14ac:dyDescent="0.2">
      <c r="A5213">
        <v>5</v>
      </c>
      <c r="B5213" t="s">
        <v>223</v>
      </c>
      <c r="C5213" t="s">
        <v>31</v>
      </c>
    </row>
    <row r="5214" spans="1:3" x14ac:dyDescent="0.2">
      <c r="A5214">
        <v>5</v>
      </c>
      <c r="B5214" t="s">
        <v>223</v>
      </c>
      <c r="C5214" t="s">
        <v>31</v>
      </c>
    </row>
    <row r="5215" spans="1:3" x14ac:dyDescent="0.2">
      <c r="A5215">
        <v>10</v>
      </c>
      <c r="B5215" t="s">
        <v>223</v>
      </c>
      <c r="C5215" t="s">
        <v>40</v>
      </c>
    </row>
    <row r="5216" spans="1:3" x14ac:dyDescent="0.2">
      <c r="A5216">
        <v>10</v>
      </c>
      <c r="B5216" t="s">
        <v>223</v>
      </c>
      <c r="C5216" t="s">
        <v>31</v>
      </c>
    </row>
    <row r="5217" spans="1:3" x14ac:dyDescent="0.2">
      <c r="A5217">
        <v>0</v>
      </c>
      <c r="B5217" t="s">
        <v>223</v>
      </c>
      <c r="C5217" t="s">
        <v>40</v>
      </c>
    </row>
    <row r="5218" spans="1:3" x14ac:dyDescent="0.2">
      <c r="A5218">
        <v>0</v>
      </c>
      <c r="B5218" t="s">
        <v>223</v>
      </c>
      <c r="C5218" t="s">
        <v>31</v>
      </c>
    </row>
    <row r="5219" spans="1:3" x14ac:dyDescent="0.2">
      <c r="A5219">
        <v>0</v>
      </c>
      <c r="B5219" t="s">
        <v>223</v>
      </c>
      <c r="C5219" t="s">
        <v>31</v>
      </c>
    </row>
    <row r="5220" spans="1:3" x14ac:dyDescent="0.2">
      <c r="A5220">
        <v>0</v>
      </c>
      <c r="B5220" t="s">
        <v>223</v>
      </c>
      <c r="C5220" t="s">
        <v>31</v>
      </c>
    </row>
    <row r="5221" spans="1:3" x14ac:dyDescent="0.2">
      <c r="A5221">
        <v>0</v>
      </c>
      <c r="B5221" t="s">
        <v>223</v>
      </c>
      <c r="C5221" t="s">
        <v>31</v>
      </c>
    </row>
    <row r="5222" spans="1:3" x14ac:dyDescent="0.2">
      <c r="A5222">
        <v>0</v>
      </c>
      <c r="B5222" t="s">
        <v>223</v>
      </c>
      <c r="C5222" t="s">
        <v>31</v>
      </c>
    </row>
    <row r="5223" spans="1:3" x14ac:dyDescent="0.2">
      <c r="A5223">
        <v>526</v>
      </c>
      <c r="B5223" t="s">
        <v>100</v>
      </c>
      <c r="C5223" t="s">
        <v>40</v>
      </c>
    </row>
    <row r="5224" spans="1:3" x14ac:dyDescent="0.2">
      <c r="A5224">
        <v>3300</v>
      </c>
      <c r="B5224" t="s">
        <v>54</v>
      </c>
      <c r="C5224" t="s">
        <v>27</v>
      </c>
    </row>
    <row r="5225" spans="1:3" x14ac:dyDescent="0.2">
      <c r="A5225">
        <v>3200</v>
      </c>
      <c r="B5225" t="s">
        <v>54</v>
      </c>
      <c r="C5225" t="s">
        <v>27</v>
      </c>
    </row>
    <row r="5226" spans="1:3" x14ac:dyDescent="0.2">
      <c r="A5226">
        <v>9</v>
      </c>
      <c r="B5226" t="s">
        <v>54</v>
      </c>
      <c r="C5226" t="s">
        <v>31</v>
      </c>
    </row>
    <row r="5227" spans="1:3" x14ac:dyDescent="0.2">
      <c r="A5227">
        <v>45</v>
      </c>
      <c r="B5227" t="s">
        <v>54</v>
      </c>
      <c r="C5227" t="s">
        <v>40</v>
      </c>
    </row>
    <row r="5228" spans="1:3" x14ac:dyDescent="0.2">
      <c r="A5228">
        <v>12</v>
      </c>
      <c r="B5228" t="s">
        <v>54</v>
      </c>
      <c r="C5228" t="s">
        <v>31</v>
      </c>
    </row>
    <row r="5229" spans="1:3" x14ac:dyDescent="0.2">
      <c r="A5229">
        <v>0</v>
      </c>
      <c r="B5229" t="s">
        <v>54</v>
      </c>
      <c r="C5229" t="s">
        <v>31</v>
      </c>
    </row>
    <row r="5230" spans="1:3" x14ac:dyDescent="0.2">
      <c r="A5230">
        <v>160</v>
      </c>
      <c r="B5230" t="s">
        <v>24</v>
      </c>
      <c r="C5230" t="s">
        <v>31</v>
      </c>
    </row>
    <row r="5231" spans="1:3" x14ac:dyDescent="0.2">
      <c r="A5231">
        <v>5704</v>
      </c>
      <c r="B5231" t="s">
        <v>247</v>
      </c>
      <c r="C5231" t="s">
        <v>27</v>
      </c>
    </row>
    <row r="5232" spans="1:3" x14ac:dyDescent="0.2">
      <c r="A5232">
        <v>3720</v>
      </c>
      <c r="B5232" t="s">
        <v>247</v>
      </c>
      <c r="C5232" t="s">
        <v>27</v>
      </c>
    </row>
    <row r="5233" spans="1:3" x14ac:dyDescent="0.2">
      <c r="A5233">
        <v>1858</v>
      </c>
      <c r="B5233" t="s">
        <v>247</v>
      </c>
      <c r="C5233" t="s">
        <v>27</v>
      </c>
    </row>
    <row r="5234" spans="1:3" x14ac:dyDescent="0.2">
      <c r="A5234">
        <v>65</v>
      </c>
      <c r="B5234" t="s">
        <v>247</v>
      </c>
      <c r="C5234" t="s">
        <v>31</v>
      </c>
    </row>
    <row r="5235" spans="1:3" x14ac:dyDescent="0.2">
      <c r="A5235">
        <v>25</v>
      </c>
      <c r="B5235" t="s">
        <v>247</v>
      </c>
      <c r="C5235" t="s">
        <v>31</v>
      </c>
    </row>
    <row r="5236" spans="1:3" x14ac:dyDescent="0.2">
      <c r="A5236">
        <v>0</v>
      </c>
      <c r="B5236" t="s">
        <v>107</v>
      </c>
      <c r="C5236" t="s">
        <v>31</v>
      </c>
    </row>
    <row r="5237" spans="1:3" x14ac:dyDescent="0.2">
      <c r="A5237">
        <v>2867</v>
      </c>
      <c r="B5237" t="s">
        <v>133</v>
      </c>
      <c r="C5237" t="s">
        <v>27</v>
      </c>
    </row>
    <row r="5238" spans="1:3" x14ac:dyDescent="0.2">
      <c r="A5238">
        <v>1785</v>
      </c>
      <c r="B5238" t="s">
        <v>133</v>
      </c>
      <c r="C5238" t="s">
        <v>31</v>
      </c>
    </row>
    <row r="5239" spans="1:3" x14ac:dyDescent="0.2">
      <c r="A5239">
        <v>590</v>
      </c>
      <c r="B5239" t="s">
        <v>133</v>
      </c>
      <c r="C5239" t="s">
        <v>31</v>
      </c>
    </row>
    <row r="5240" spans="1:3" x14ac:dyDescent="0.2">
      <c r="A5240">
        <v>50</v>
      </c>
      <c r="B5240" t="s">
        <v>133</v>
      </c>
      <c r="C5240" t="s">
        <v>31</v>
      </c>
    </row>
    <row r="5241" spans="1:3" x14ac:dyDescent="0.2">
      <c r="A5241">
        <v>80</v>
      </c>
      <c r="B5241" t="s">
        <v>133</v>
      </c>
      <c r="C5241" t="s">
        <v>40</v>
      </c>
    </row>
    <row r="5242" spans="1:3" x14ac:dyDescent="0.2">
      <c r="A5242">
        <v>0</v>
      </c>
      <c r="B5242" t="s">
        <v>133</v>
      </c>
      <c r="C5242" t="s">
        <v>31</v>
      </c>
    </row>
    <row r="5243" spans="1:3" x14ac:dyDescent="0.2">
      <c r="A5243">
        <v>0</v>
      </c>
      <c r="B5243" t="s">
        <v>133</v>
      </c>
      <c r="C5243" t="s">
        <v>31</v>
      </c>
    </row>
    <row r="5244" spans="1:3" x14ac:dyDescent="0.2">
      <c r="A5244">
        <v>225</v>
      </c>
      <c r="B5244" t="s">
        <v>54</v>
      </c>
      <c r="C5244" t="s">
        <v>31</v>
      </c>
    </row>
    <row r="5245" spans="1:3" x14ac:dyDescent="0.2">
      <c r="A5245">
        <v>0</v>
      </c>
      <c r="B5245" t="s">
        <v>54</v>
      </c>
      <c r="C5245" t="s">
        <v>31</v>
      </c>
    </row>
    <row r="5246" spans="1:3" x14ac:dyDescent="0.2">
      <c r="A5246">
        <v>486</v>
      </c>
      <c r="B5246" t="s">
        <v>79</v>
      </c>
      <c r="C5246" t="s">
        <v>27</v>
      </c>
    </row>
    <row r="5247" spans="1:3" x14ac:dyDescent="0.2">
      <c r="A5247">
        <v>207</v>
      </c>
      <c r="B5247" t="s">
        <v>79</v>
      </c>
      <c r="C5247" t="s">
        <v>27</v>
      </c>
    </row>
    <row r="5248" spans="1:3" x14ac:dyDescent="0.2">
      <c r="A5248">
        <v>4610</v>
      </c>
      <c r="B5248" t="s">
        <v>220</v>
      </c>
      <c r="C5248" t="s">
        <v>27</v>
      </c>
    </row>
    <row r="5249" spans="1:3" x14ac:dyDescent="0.2">
      <c r="A5249">
        <v>55</v>
      </c>
      <c r="B5249" t="s">
        <v>180</v>
      </c>
      <c r="C5249" t="s">
        <v>31</v>
      </c>
    </row>
    <row r="5250" spans="1:3" x14ac:dyDescent="0.2">
      <c r="A5250">
        <v>0</v>
      </c>
      <c r="B5250" t="s">
        <v>122</v>
      </c>
      <c r="C5250" t="s">
        <v>31</v>
      </c>
    </row>
    <row r="5251" spans="1:3" x14ac:dyDescent="0.2">
      <c r="A5251">
        <v>0</v>
      </c>
      <c r="B5251" t="s">
        <v>122</v>
      </c>
      <c r="C5251" t="s">
        <v>31</v>
      </c>
    </row>
    <row r="5252" spans="1:3" x14ac:dyDescent="0.2">
      <c r="A5252">
        <v>60</v>
      </c>
      <c r="B5252" t="s">
        <v>177</v>
      </c>
      <c r="C5252" t="s">
        <v>31</v>
      </c>
    </row>
    <row r="5253" spans="1:3" x14ac:dyDescent="0.2">
      <c r="A5253">
        <v>10140</v>
      </c>
      <c r="B5253" t="s">
        <v>72</v>
      </c>
      <c r="C5253" t="s">
        <v>27</v>
      </c>
    </row>
    <row r="5254" spans="1:3" x14ac:dyDescent="0.2">
      <c r="A5254">
        <v>10</v>
      </c>
      <c r="B5254" t="s">
        <v>58</v>
      </c>
      <c r="C5254" t="s">
        <v>31</v>
      </c>
    </row>
    <row r="5255" spans="1:3" x14ac:dyDescent="0.2">
      <c r="A5255">
        <v>2415</v>
      </c>
      <c r="B5255" t="s">
        <v>148</v>
      </c>
      <c r="C5255" t="s">
        <v>27</v>
      </c>
    </row>
    <row r="5256" spans="1:3" x14ac:dyDescent="0.2">
      <c r="A5256">
        <v>45</v>
      </c>
      <c r="B5256" t="s">
        <v>148</v>
      </c>
      <c r="C5256" t="s">
        <v>31</v>
      </c>
    </row>
    <row r="5257" spans="1:3" x14ac:dyDescent="0.2">
      <c r="A5257">
        <v>50</v>
      </c>
      <c r="B5257" t="s">
        <v>148</v>
      </c>
      <c r="C5257" t="s">
        <v>233</v>
      </c>
    </row>
    <row r="5258" spans="1:3" x14ac:dyDescent="0.2">
      <c r="A5258">
        <v>0</v>
      </c>
      <c r="B5258" t="s">
        <v>148</v>
      </c>
      <c r="C5258" t="s">
        <v>40</v>
      </c>
    </row>
    <row r="5259" spans="1:3" x14ac:dyDescent="0.2">
      <c r="A5259">
        <v>0</v>
      </c>
      <c r="B5259" t="s">
        <v>148</v>
      </c>
      <c r="C5259" t="s">
        <v>40</v>
      </c>
    </row>
    <row r="5260" spans="1:3" x14ac:dyDescent="0.2">
      <c r="A5260">
        <v>5155</v>
      </c>
      <c r="B5260" t="s">
        <v>54</v>
      </c>
      <c r="C5260" t="s">
        <v>27</v>
      </c>
    </row>
    <row r="5261" spans="1:3" x14ac:dyDescent="0.2">
      <c r="A5261">
        <v>1</v>
      </c>
      <c r="B5261" t="s">
        <v>54</v>
      </c>
      <c r="C5261" t="s">
        <v>31</v>
      </c>
    </row>
    <row r="5262" spans="1:3" x14ac:dyDescent="0.2">
      <c r="A5262">
        <v>0</v>
      </c>
      <c r="B5262" t="s">
        <v>54</v>
      </c>
      <c r="C5262" t="s">
        <v>40</v>
      </c>
    </row>
    <row r="5263" spans="1:3" x14ac:dyDescent="0.2">
      <c r="A5263">
        <v>0</v>
      </c>
      <c r="B5263" t="s">
        <v>54</v>
      </c>
      <c r="C5263" t="s">
        <v>31</v>
      </c>
    </row>
    <row r="5264" spans="1:3" x14ac:dyDescent="0.2">
      <c r="A5264">
        <v>0</v>
      </c>
      <c r="B5264" t="s">
        <v>54</v>
      </c>
      <c r="C5264" t="s">
        <v>31</v>
      </c>
    </row>
    <row r="5265" spans="1:3" x14ac:dyDescent="0.2">
      <c r="A5265">
        <v>0</v>
      </c>
      <c r="B5265" t="s">
        <v>54</v>
      </c>
      <c r="C5265" t="s">
        <v>31</v>
      </c>
    </row>
    <row r="5266" spans="1:3" x14ac:dyDescent="0.2">
      <c r="A5266">
        <v>2260</v>
      </c>
      <c r="B5266" t="s">
        <v>227</v>
      </c>
      <c r="C5266" t="s">
        <v>27</v>
      </c>
    </row>
    <row r="5267" spans="1:3" x14ac:dyDescent="0.2">
      <c r="A5267">
        <v>200</v>
      </c>
      <c r="B5267" t="s">
        <v>227</v>
      </c>
      <c r="C5267" t="s">
        <v>31</v>
      </c>
    </row>
    <row r="5268" spans="1:3" x14ac:dyDescent="0.2">
      <c r="A5268">
        <v>2288</v>
      </c>
      <c r="B5268" t="s">
        <v>148</v>
      </c>
      <c r="C5268" t="s">
        <v>27</v>
      </c>
    </row>
    <row r="5269" spans="1:3" x14ac:dyDescent="0.2">
      <c r="A5269">
        <v>1553</v>
      </c>
      <c r="B5269" t="s">
        <v>120</v>
      </c>
      <c r="C5269" t="s">
        <v>27</v>
      </c>
    </row>
    <row r="5270" spans="1:3" x14ac:dyDescent="0.2">
      <c r="A5270">
        <v>3790</v>
      </c>
      <c r="B5270" t="s">
        <v>151</v>
      </c>
      <c r="C5270" t="s">
        <v>27</v>
      </c>
    </row>
    <row r="5271" spans="1:3" x14ac:dyDescent="0.2">
      <c r="A5271">
        <v>1211</v>
      </c>
      <c r="B5271" t="s">
        <v>223</v>
      </c>
      <c r="C5271" t="s">
        <v>27</v>
      </c>
    </row>
    <row r="5272" spans="1:3" x14ac:dyDescent="0.2">
      <c r="A5272">
        <v>0</v>
      </c>
      <c r="B5272" t="s">
        <v>54</v>
      </c>
      <c r="C5272" t="s">
        <v>31</v>
      </c>
    </row>
    <row r="5273" spans="1:3" x14ac:dyDescent="0.2">
      <c r="A5273">
        <v>26238</v>
      </c>
      <c r="B5273" t="s">
        <v>82</v>
      </c>
      <c r="C5273" t="s">
        <v>27</v>
      </c>
    </row>
    <row r="5274" spans="1:3" x14ac:dyDescent="0.2">
      <c r="A5274">
        <v>0</v>
      </c>
      <c r="B5274" t="s">
        <v>58</v>
      </c>
      <c r="C5274" t="s">
        <v>31</v>
      </c>
    </row>
    <row r="5275" spans="1:3" x14ac:dyDescent="0.2">
      <c r="A5275">
        <v>500</v>
      </c>
      <c r="B5275" t="s">
        <v>54</v>
      </c>
      <c r="C5275" t="s">
        <v>27</v>
      </c>
    </row>
    <row r="5276" spans="1:3" x14ac:dyDescent="0.2">
      <c r="A5276">
        <v>0</v>
      </c>
      <c r="B5276" t="s">
        <v>54</v>
      </c>
      <c r="C5276" t="s">
        <v>31</v>
      </c>
    </row>
    <row r="5277" spans="1:3" x14ac:dyDescent="0.2">
      <c r="A5277">
        <v>0</v>
      </c>
      <c r="B5277" t="s">
        <v>54</v>
      </c>
      <c r="C5277" t="s">
        <v>31</v>
      </c>
    </row>
    <row r="5278" spans="1:3" x14ac:dyDescent="0.2">
      <c r="A5278">
        <v>295</v>
      </c>
      <c r="B5278" t="s">
        <v>218</v>
      </c>
      <c r="C5278" t="s">
        <v>31</v>
      </c>
    </row>
    <row r="5279" spans="1:3" x14ac:dyDescent="0.2">
      <c r="A5279">
        <v>5</v>
      </c>
      <c r="B5279" t="s">
        <v>223</v>
      </c>
      <c r="C5279" t="s">
        <v>31</v>
      </c>
    </row>
    <row r="5280" spans="1:3" x14ac:dyDescent="0.2">
      <c r="A5280">
        <v>0</v>
      </c>
      <c r="B5280" t="s">
        <v>223</v>
      </c>
      <c r="C5280" t="s">
        <v>31</v>
      </c>
    </row>
    <row r="5281" spans="1:3" x14ac:dyDescent="0.2">
      <c r="A5281">
        <v>235</v>
      </c>
      <c r="B5281" t="s">
        <v>148</v>
      </c>
      <c r="C5281" t="s">
        <v>31</v>
      </c>
    </row>
    <row r="5282" spans="1:3" x14ac:dyDescent="0.2">
      <c r="A5282">
        <v>2368</v>
      </c>
      <c r="B5282" t="s">
        <v>151</v>
      </c>
      <c r="C5282" t="s">
        <v>31</v>
      </c>
    </row>
    <row r="5283" spans="1:3" x14ac:dyDescent="0.2">
      <c r="A5283">
        <v>0</v>
      </c>
      <c r="B5283" t="s">
        <v>263</v>
      </c>
      <c r="C5283" t="s">
        <v>31</v>
      </c>
    </row>
    <row r="5284" spans="1:3" x14ac:dyDescent="0.2">
      <c r="A5284">
        <v>745</v>
      </c>
      <c r="B5284" t="s">
        <v>54</v>
      </c>
      <c r="C5284" t="s">
        <v>31</v>
      </c>
    </row>
    <row r="5285" spans="1:3" x14ac:dyDescent="0.2">
      <c r="A5285">
        <v>333</v>
      </c>
      <c r="B5285" t="s">
        <v>44</v>
      </c>
      <c r="C5285" t="s">
        <v>31</v>
      </c>
    </row>
    <row r="5286" spans="1:3" x14ac:dyDescent="0.2">
      <c r="A5286">
        <v>25</v>
      </c>
      <c r="B5286" t="s">
        <v>212</v>
      </c>
      <c r="C5286" t="s">
        <v>31</v>
      </c>
    </row>
    <row r="5287" spans="1:3" x14ac:dyDescent="0.2">
      <c r="A5287">
        <v>780</v>
      </c>
      <c r="B5287" t="s">
        <v>148</v>
      </c>
      <c r="C5287" t="s">
        <v>27</v>
      </c>
    </row>
    <row r="5288" spans="1:3" x14ac:dyDescent="0.2">
      <c r="A5288">
        <v>10</v>
      </c>
      <c r="B5288" t="s">
        <v>50</v>
      </c>
      <c r="C5288" t="s">
        <v>31</v>
      </c>
    </row>
    <row r="5289" spans="1:3" x14ac:dyDescent="0.2">
      <c r="A5289">
        <v>200</v>
      </c>
      <c r="B5289" t="s">
        <v>54</v>
      </c>
      <c r="C5289" t="s">
        <v>31</v>
      </c>
    </row>
    <row r="5290" spans="1:3" x14ac:dyDescent="0.2">
      <c r="A5290">
        <v>917</v>
      </c>
      <c r="B5290" t="s">
        <v>36</v>
      </c>
      <c r="C5290" t="s">
        <v>27</v>
      </c>
    </row>
    <row r="5291" spans="1:3" x14ac:dyDescent="0.2">
      <c r="A5291">
        <v>605</v>
      </c>
      <c r="B5291" t="s">
        <v>263</v>
      </c>
      <c r="C5291" t="s">
        <v>31</v>
      </c>
    </row>
    <row r="5292" spans="1:3" x14ac:dyDescent="0.2">
      <c r="A5292">
        <v>35319</v>
      </c>
      <c r="B5292" t="s">
        <v>54</v>
      </c>
      <c r="C5292" t="s">
        <v>27</v>
      </c>
    </row>
    <row r="5293" spans="1:3" x14ac:dyDescent="0.2">
      <c r="A5293">
        <v>2772</v>
      </c>
      <c r="B5293" t="s">
        <v>54</v>
      </c>
      <c r="C5293" t="s">
        <v>27</v>
      </c>
    </row>
    <row r="5294" spans="1:3" x14ac:dyDescent="0.2">
      <c r="A5294">
        <v>2734</v>
      </c>
      <c r="B5294" t="s">
        <v>54</v>
      </c>
      <c r="C5294" t="s">
        <v>31</v>
      </c>
    </row>
    <row r="5295" spans="1:3" x14ac:dyDescent="0.2">
      <c r="A5295">
        <v>3145</v>
      </c>
      <c r="B5295" t="s">
        <v>139</v>
      </c>
      <c r="C5295" t="s">
        <v>27</v>
      </c>
    </row>
    <row r="5296" spans="1:3" x14ac:dyDescent="0.2">
      <c r="A5296">
        <v>501</v>
      </c>
      <c r="B5296" t="s">
        <v>120</v>
      </c>
      <c r="C5296" t="s">
        <v>27</v>
      </c>
    </row>
    <row r="5297" spans="1:3" x14ac:dyDescent="0.2">
      <c r="A5297">
        <v>130</v>
      </c>
      <c r="B5297" t="s">
        <v>120</v>
      </c>
      <c r="C5297" t="s">
        <v>40</v>
      </c>
    </row>
    <row r="5298" spans="1:3" x14ac:dyDescent="0.2">
      <c r="A5298">
        <v>0</v>
      </c>
      <c r="B5298" t="s">
        <v>120</v>
      </c>
      <c r="C5298" t="s">
        <v>40</v>
      </c>
    </row>
    <row r="5299" spans="1:3" x14ac:dyDescent="0.2">
      <c r="A5299">
        <v>1485</v>
      </c>
      <c r="B5299" t="s">
        <v>392</v>
      </c>
      <c r="C5299" t="s">
        <v>27</v>
      </c>
    </row>
    <row r="5300" spans="1:3" x14ac:dyDescent="0.2">
      <c r="A5300">
        <v>325</v>
      </c>
      <c r="B5300" t="s">
        <v>392</v>
      </c>
      <c r="C5300" t="s">
        <v>31</v>
      </c>
    </row>
    <row r="5301" spans="1:3" x14ac:dyDescent="0.2">
      <c r="A5301">
        <v>20</v>
      </c>
      <c r="B5301" t="s">
        <v>392</v>
      </c>
      <c r="C5301" t="s">
        <v>31</v>
      </c>
    </row>
    <row r="5302" spans="1:3" x14ac:dyDescent="0.2">
      <c r="A5302">
        <v>0</v>
      </c>
      <c r="B5302" t="s">
        <v>392</v>
      </c>
      <c r="C5302" t="s">
        <v>31</v>
      </c>
    </row>
    <row r="5303" spans="1:3" x14ac:dyDescent="0.2">
      <c r="A5303">
        <v>0</v>
      </c>
      <c r="B5303" t="s">
        <v>392</v>
      </c>
      <c r="C5303" t="s">
        <v>31</v>
      </c>
    </row>
    <row r="5304" spans="1:3" x14ac:dyDescent="0.2">
      <c r="A5304">
        <v>20725</v>
      </c>
      <c r="B5304" t="s">
        <v>122</v>
      </c>
      <c r="C5304" t="s">
        <v>27</v>
      </c>
    </row>
    <row r="5305" spans="1:3" x14ac:dyDescent="0.2">
      <c r="A5305">
        <v>2168</v>
      </c>
      <c r="B5305" t="s">
        <v>54</v>
      </c>
      <c r="C5305" t="s">
        <v>40</v>
      </c>
    </row>
    <row r="5306" spans="1:3" x14ac:dyDescent="0.2">
      <c r="A5306">
        <v>1045</v>
      </c>
      <c r="B5306" t="s">
        <v>54</v>
      </c>
      <c r="C5306" t="s">
        <v>27</v>
      </c>
    </row>
    <row r="5307" spans="1:3" x14ac:dyDescent="0.2">
      <c r="A5307">
        <v>0</v>
      </c>
      <c r="B5307" t="s">
        <v>54</v>
      </c>
      <c r="C5307" t="s">
        <v>31</v>
      </c>
    </row>
    <row r="5308" spans="1:3" x14ac:dyDescent="0.2">
      <c r="A5308">
        <v>275</v>
      </c>
      <c r="B5308" t="s">
        <v>109</v>
      </c>
      <c r="C5308" t="s">
        <v>31</v>
      </c>
    </row>
    <row r="5309" spans="1:3" x14ac:dyDescent="0.2">
      <c r="A5309">
        <v>211</v>
      </c>
      <c r="B5309" t="s">
        <v>133</v>
      </c>
      <c r="C5309" t="s">
        <v>31</v>
      </c>
    </row>
    <row r="5310" spans="1:3" x14ac:dyDescent="0.2">
      <c r="A5310">
        <v>20</v>
      </c>
      <c r="B5310" t="s">
        <v>50</v>
      </c>
      <c r="C5310" t="s">
        <v>31</v>
      </c>
    </row>
    <row r="5311" spans="1:3" x14ac:dyDescent="0.2">
      <c r="A5311">
        <v>910</v>
      </c>
      <c r="B5311" t="s">
        <v>206</v>
      </c>
      <c r="C5311" t="s">
        <v>31</v>
      </c>
    </row>
    <row r="5312" spans="1:3" x14ac:dyDescent="0.2">
      <c r="A5312">
        <v>4015</v>
      </c>
      <c r="B5312" t="s">
        <v>122</v>
      </c>
      <c r="C5312" t="s">
        <v>27</v>
      </c>
    </row>
    <row r="5313" spans="1:3" x14ac:dyDescent="0.2">
      <c r="A5313">
        <v>701</v>
      </c>
      <c r="B5313" t="s">
        <v>122</v>
      </c>
      <c r="C5313" t="s">
        <v>31</v>
      </c>
    </row>
    <row r="5314" spans="1:3" x14ac:dyDescent="0.2">
      <c r="A5314">
        <v>875</v>
      </c>
      <c r="B5314" t="s">
        <v>122</v>
      </c>
      <c r="C5314" t="s">
        <v>31</v>
      </c>
    </row>
    <row r="5315" spans="1:3" x14ac:dyDescent="0.2">
      <c r="A5315">
        <v>0</v>
      </c>
      <c r="B5315" t="s">
        <v>122</v>
      </c>
      <c r="C5315" t="s">
        <v>31</v>
      </c>
    </row>
    <row r="5316" spans="1:3" x14ac:dyDescent="0.2">
      <c r="A5316">
        <v>0</v>
      </c>
      <c r="B5316" t="s">
        <v>122</v>
      </c>
      <c r="C5316" t="s">
        <v>31</v>
      </c>
    </row>
    <row r="5317" spans="1:3" x14ac:dyDescent="0.2">
      <c r="A5317">
        <v>0</v>
      </c>
      <c r="B5317" t="s">
        <v>122</v>
      </c>
      <c r="C5317" t="s">
        <v>31</v>
      </c>
    </row>
    <row r="5318" spans="1:3" x14ac:dyDescent="0.2">
      <c r="A5318">
        <v>305</v>
      </c>
      <c r="B5318" t="s">
        <v>72</v>
      </c>
      <c r="C5318" t="s">
        <v>31</v>
      </c>
    </row>
    <row r="5319" spans="1:3" x14ac:dyDescent="0.2">
      <c r="A5319">
        <v>10150</v>
      </c>
      <c r="B5319" t="s">
        <v>54</v>
      </c>
      <c r="C5319" t="s">
        <v>27</v>
      </c>
    </row>
    <row r="5320" spans="1:3" x14ac:dyDescent="0.2">
      <c r="A5320">
        <v>150</v>
      </c>
      <c r="B5320" t="s">
        <v>180</v>
      </c>
      <c r="C5320" t="s">
        <v>31</v>
      </c>
    </row>
    <row r="5321" spans="1:3" x14ac:dyDescent="0.2">
      <c r="A5321">
        <v>26</v>
      </c>
      <c r="B5321" t="s">
        <v>180</v>
      </c>
      <c r="C5321" t="s">
        <v>31</v>
      </c>
    </row>
    <row r="5322" spans="1:3" x14ac:dyDescent="0.2">
      <c r="A5322">
        <v>310</v>
      </c>
      <c r="B5322" t="s">
        <v>100</v>
      </c>
      <c r="C5322" t="s">
        <v>31</v>
      </c>
    </row>
    <row r="5323" spans="1:3" x14ac:dyDescent="0.2">
      <c r="A5323">
        <v>750</v>
      </c>
      <c r="B5323" t="s">
        <v>100</v>
      </c>
      <c r="C5323" t="s">
        <v>31</v>
      </c>
    </row>
    <row r="5324" spans="1:3" x14ac:dyDescent="0.2">
      <c r="A5324">
        <v>3384</v>
      </c>
      <c r="B5324" t="s">
        <v>203</v>
      </c>
      <c r="C5324" t="s">
        <v>27</v>
      </c>
    </row>
    <row r="5325" spans="1:3" x14ac:dyDescent="0.2">
      <c r="A5325">
        <v>15180</v>
      </c>
      <c r="B5325" t="s">
        <v>92</v>
      </c>
      <c r="C5325" t="s">
        <v>27</v>
      </c>
    </row>
    <row r="5326" spans="1:3" x14ac:dyDescent="0.2">
      <c r="A5326">
        <v>120</v>
      </c>
      <c r="B5326" t="s">
        <v>92</v>
      </c>
      <c r="C5326" t="s">
        <v>31</v>
      </c>
    </row>
    <row r="5327" spans="1:3" x14ac:dyDescent="0.2">
      <c r="A5327">
        <v>345992</v>
      </c>
      <c r="B5327" t="s">
        <v>392</v>
      </c>
      <c r="C5327" t="s">
        <v>27</v>
      </c>
    </row>
    <row r="5328" spans="1:3" x14ac:dyDescent="0.2">
      <c r="A5328">
        <v>26806</v>
      </c>
      <c r="B5328" t="s">
        <v>392</v>
      </c>
      <c r="C5328" t="s">
        <v>27</v>
      </c>
    </row>
    <row r="5329" spans="1:3" x14ac:dyDescent="0.2">
      <c r="A5329">
        <v>23016</v>
      </c>
      <c r="B5329" t="s">
        <v>392</v>
      </c>
      <c r="C5329" t="s">
        <v>27</v>
      </c>
    </row>
    <row r="5330" spans="1:3" x14ac:dyDescent="0.2">
      <c r="A5330">
        <v>31472</v>
      </c>
      <c r="B5330" t="s">
        <v>392</v>
      </c>
      <c r="C5330" t="s">
        <v>27</v>
      </c>
    </row>
    <row r="5331" spans="1:3" x14ac:dyDescent="0.2">
      <c r="A5331">
        <v>16705</v>
      </c>
      <c r="B5331" t="s">
        <v>392</v>
      </c>
      <c r="C5331" t="s">
        <v>27</v>
      </c>
    </row>
    <row r="5332" spans="1:3" x14ac:dyDescent="0.2">
      <c r="A5332">
        <v>11197</v>
      </c>
      <c r="B5332" t="s">
        <v>392</v>
      </c>
      <c r="C5332" t="s">
        <v>27</v>
      </c>
    </row>
    <row r="5333" spans="1:3" x14ac:dyDescent="0.2">
      <c r="A5333">
        <v>9891</v>
      </c>
      <c r="B5333" t="s">
        <v>392</v>
      </c>
      <c r="C5333" t="s">
        <v>27</v>
      </c>
    </row>
    <row r="5334" spans="1:3" x14ac:dyDescent="0.2">
      <c r="A5334">
        <v>7410</v>
      </c>
      <c r="B5334" t="s">
        <v>392</v>
      </c>
      <c r="C5334" t="s">
        <v>27</v>
      </c>
    </row>
    <row r="5335" spans="1:3" x14ac:dyDescent="0.2">
      <c r="A5335">
        <v>20475</v>
      </c>
      <c r="B5335" t="s">
        <v>392</v>
      </c>
      <c r="C5335" t="s">
        <v>27</v>
      </c>
    </row>
    <row r="5336" spans="1:3" x14ac:dyDescent="0.2">
      <c r="A5336">
        <v>11568</v>
      </c>
      <c r="B5336" t="s">
        <v>392</v>
      </c>
      <c r="C5336" t="s">
        <v>27</v>
      </c>
    </row>
    <row r="5337" spans="1:3" x14ac:dyDescent="0.2">
      <c r="A5337">
        <v>11324</v>
      </c>
      <c r="B5337" t="s">
        <v>392</v>
      </c>
      <c r="C5337" t="s">
        <v>27</v>
      </c>
    </row>
    <row r="5338" spans="1:3" x14ac:dyDescent="0.2">
      <c r="A5338">
        <v>12443</v>
      </c>
      <c r="B5338" t="s">
        <v>392</v>
      </c>
      <c r="C5338" t="s">
        <v>27</v>
      </c>
    </row>
    <row r="5339" spans="1:3" x14ac:dyDescent="0.2">
      <c r="A5339">
        <v>20310</v>
      </c>
      <c r="B5339" t="s">
        <v>392</v>
      </c>
      <c r="C5339" t="s">
        <v>27</v>
      </c>
    </row>
    <row r="5340" spans="1:3" x14ac:dyDescent="0.2">
      <c r="A5340">
        <v>9163</v>
      </c>
      <c r="B5340" t="s">
        <v>392</v>
      </c>
      <c r="C5340" t="s">
        <v>27</v>
      </c>
    </row>
    <row r="5341" spans="1:3" x14ac:dyDescent="0.2">
      <c r="A5341">
        <v>13815</v>
      </c>
      <c r="B5341" t="s">
        <v>392</v>
      </c>
      <c r="C5341" t="s">
        <v>27</v>
      </c>
    </row>
    <row r="5342" spans="1:3" x14ac:dyDescent="0.2">
      <c r="A5342">
        <v>2398</v>
      </c>
      <c r="B5342" t="s">
        <v>392</v>
      </c>
      <c r="C5342" t="s">
        <v>31</v>
      </c>
    </row>
    <row r="5343" spans="1:3" x14ac:dyDescent="0.2">
      <c r="A5343">
        <v>15315</v>
      </c>
      <c r="B5343" t="s">
        <v>392</v>
      </c>
      <c r="C5343" t="s">
        <v>27</v>
      </c>
    </row>
    <row r="5344" spans="1:3" x14ac:dyDescent="0.2">
      <c r="A5344">
        <v>14500</v>
      </c>
      <c r="B5344" t="s">
        <v>392</v>
      </c>
      <c r="C5344" t="s">
        <v>27</v>
      </c>
    </row>
    <row r="5345" spans="1:3" x14ac:dyDescent="0.2">
      <c r="A5345">
        <v>2835</v>
      </c>
      <c r="B5345" t="s">
        <v>392</v>
      </c>
      <c r="C5345" t="s">
        <v>31</v>
      </c>
    </row>
    <row r="5346" spans="1:3" x14ac:dyDescent="0.2">
      <c r="A5346">
        <v>3530</v>
      </c>
      <c r="B5346" t="s">
        <v>392</v>
      </c>
      <c r="C5346" t="s">
        <v>27</v>
      </c>
    </row>
    <row r="5347" spans="1:3" x14ac:dyDescent="0.2">
      <c r="A5347">
        <v>5404</v>
      </c>
      <c r="B5347" t="s">
        <v>392</v>
      </c>
      <c r="C5347" t="s">
        <v>27</v>
      </c>
    </row>
    <row r="5348" spans="1:3" x14ac:dyDescent="0.2">
      <c r="A5348">
        <v>7751</v>
      </c>
      <c r="B5348" t="s">
        <v>392</v>
      </c>
      <c r="C5348" t="s">
        <v>27</v>
      </c>
    </row>
    <row r="5349" spans="1:3" x14ac:dyDescent="0.2">
      <c r="A5349">
        <v>7460</v>
      </c>
      <c r="B5349" t="s">
        <v>392</v>
      </c>
      <c r="C5349" t="s">
        <v>27</v>
      </c>
    </row>
    <row r="5350" spans="1:3" x14ac:dyDescent="0.2">
      <c r="A5350">
        <v>10200</v>
      </c>
      <c r="B5350" t="s">
        <v>392</v>
      </c>
      <c r="C5350" t="s">
        <v>27</v>
      </c>
    </row>
    <row r="5351" spans="1:3" x14ac:dyDescent="0.2">
      <c r="A5351">
        <v>9240</v>
      </c>
      <c r="B5351" t="s">
        <v>392</v>
      </c>
      <c r="C5351" t="s">
        <v>27</v>
      </c>
    </row>
    <row r="5352" spans="1:3" x14ac:dyDescent="0.2">
      <c r="A5352">
        <v>5000</v>
      </c>
      <c r="B5352" t="s">
        <v>392</v>
      </c>
      <c r="C5352" t="s">
        <v>27</v>
      </c>
    </row>
    <row r="5353" spans="1:3" x14ac:dyDescent="0.2">
      <c r="A5353">
        <v>4152</v>
      </c>
      <c r="B5353" t="s">
        <v>392</v>
      </c>
      <c r="C5353" t="s">
        <v>27</v>
      </c>
    </row>
    <row r="5354" spans="1:3" x14ac:dyDescent="0.2">
      <c r="A5354">
        <v>4510</v>
      </c>
      <c r="B5354" t="s">
        <v>392</v>
      </c>
      <c r="C5354" t="s">
        <v>27</v>
      </c>
    </row>
    <row r="5355" spans="1:3" x14ac:dyDescent="0.2">
      <c r="A5355">
        <v>9860</v>
      </c>
      <c r="B5355" t="s">
        <v>392</v>
      </c>
      <c r="C5355" t="s">
        <v>27</v>
      </c>
    </row>
    <row r="5356" spans="1:3" x14ac:dyDescent="0.2">
      <c r="A5356">
        <v>3924</v>
      </c>
      <c r="B5356" t="s">
        <v>392</v>
      </c>
      <c r="C5356" t="s">
        <v>27</v>
      </c>
    </row>
    <row r="5357" spans="1:3" x14ac:dyDescent="0.2">
      <c r="A5357">
        <v>2289</v>
      </c>
      <c r="B5357" t="s">
        <v>392</v>
      </c>
      <c r="C5357" t="s">
        <v>31</v>
      </c>
    </row>
    <row r="5358" spans="1:3" x14ac:dyDescent="0.2">
      <c r="A5358">
        <v>7732</v>
      </c>
      <c r="B5358" t="s">
        <v>392</v>
      </c>
      <c r="C5358" t="s">
        <v>27</v>
      </c>
    </row>
    <row r="5359" spans="1:3" x14ac:dyDescent="0.2">
      <c r="A5359">
        <v>2292</v>
      </c>
      <c r="B5359" t="s">
        <v>392</v>
      </c>
      <c r="C5359" t="s">
        <v>27</v>
      </c>
    </row>
    <row r="5360" spans="1:3" x14ac:dyDescent="0.2">
      <c r="A5360">
        <v>3064</v>
      </c>
      <c r="B5360" t="s">
        <v>392</v>
      </c>
      <c r="C5360" t="s">
        <v>27</v>
      </c>
    </row>
    <row r="5361" spans="1:3" x14ac:dyDescent="0.2">
      <c r="A5361">
        <v>7600</v>
      </c>
      <c r="B5361" t="s">
        <v>392</v>
      </c>
      <c r="C5361" t="s">
        <v>27</v>
      </c>
    </row>
    <row r="5362" spans="1:3" x14ac:dyDescent="0.2">
      <c r="A5362">
        <v>3275</v>
      </c>
      <c r="B5362" t="s">
        <v>392</v>
      </c>
      <c r="C5362" t="s">
        <v>27</v>
      </c>
    </row>
    <row r="5363" spans="1:3" x14ac:dyDescent="0.2">
      <c r="A5363">
        <v>2550</v>
      </c>
      <c r="B5363" t="s">
        <v>392</v>
      </c>
      <c r="C5363" t="s">
        <v>27</v>
      </c>
    </row>
    <row r="5364" spans="1:3" x14ac:dyDescent="0.2">
      <c r="A5364">
        <v>1940</v>
      </c>
      <c r="B5364" t="s">
        <v>392</v>
      </c>
      <c r="C5364" t="s">
        <v>27</v>
      </c>
    </row>
    <row r="5365" spans="1:3" x14ac:dyDescent="0.2">
      <c r="A5365">
        <v>2200</v>
      </c>
      <c r="B5365" t="s">
        <v>392</v>
      </c>
      <c r="C5365" t="s">
        <v>27</v>
      </c>
    </row>
    <row r="5366" spans="1:3" x14ac:dyDescent="0.2">
      <c r="A5366">
        <v>2212</v>
      </c>
      <c r="B5366" t="s">
        <v>392</v>
      </c>
      <c r="C5366" t="s">
        <v>27</v>
      </c>
    </row>
    <row r="5367" spans="1:3" x14ac:dyDescent="0.2">
      <c r="A5367">
        <v>2415</v>
      </c>
      <c r="B5367" t="s">
        <v>392</v>
      </c>
      <c r="C5367" t="s">
        <v>27</v>
      </c>
    </row>
    <row r="5368" spans="1:3" x14ac:dyDescent="0.2">
      <c r="A5368">
        <v>2858</v>
      </c>
      <c r="B5368" t="s">
        <v>392</v>
      </c>
      <c r="C5368" t="s">
        <v>27</v>
      </c>
    </row>
    <row r="5369" spans="1:3" x14ac:dyDescent="0.2">
      <c r="A5369">
        <v>12525</v>
      </c>
      <c r="B5369" t="s">
        <v>392</v>
      </c>
      <c r="C5369" t="s">
        <v>27</v>
      </c>
    </row>
    <row r="5370" spans="1:3" x14ac:dyDescent="0.2">
      <c r="A5370">
        <v>4190</v>
      </c>
      <c r="B5370" t="s">
        <v>392</v>
      </c>
      <c r="C5370" t="s">
        <v>31</v>
      </c>
    </row>
    <row r="5371" spans="1:3" x14ac:dyDescent="0.2">
      <c r="A5371">
        <v>2800</v>
      </c>
      <c r="B5371" t="s">
        <v>392</v>
      </c>
      <c r="C5371" t="s">
        <v>27</v>
      </c>
    </row>
    <row r="5372" spans="1:3" x14ac:dyDescent="0.2">
      <c r="A5372">
        <v>3532</v>
      </c>
      <c r="B5372" t="s">
        <v>392</v>
      </c>
      <c r="C5372" t="s">
        <v>27</v>
      </c>
    </row>
    <row r="5373" spans="1:3" x14ac:dyDescent="0.2">
      <c r="A5373">
        <v>11720</v>
      </c>
      <c r="B5373" t="s">
        <v>392</v>
      </c>
      <c r="C5373" t="s">
        <v>27</v>
      </c>
    </row>
    <row r="5374" spans="1:3" x14ac:dyDescent="0.2">
      <c r="A5374">
        <v>3293</v>
      </c>
      <c r="B5374" t="s">
        <v>392</v>
      </c>
      <c r="C5374" t="s">
        <v>27</v>
      </c>
    </row>
    <row r="5375" spans="1:3" x14ac:dyDescent="0.2">
      <c r="A5375">
        <v>2015</v>
      </c>
      <c r="B5375" t="s">
        <v>392</v>
      </c>
      <c r="C5375" t="s">
        <v>27</v>
      </c>
    </row>
    <row r="5376" spans="1:3" x14ac:dyDescent="0.2">
      <c r="A5376">
        <v>3916</v>
      </c>
      <c r="B5376" t="s">
        <v>392</v>
      </c>
      <c r="C5376" t="s">
        <v>27</v>
      </c>
    </row>
    <row r="5377" spans="1:3" x14ac:dyDescent="0.2">
      <c r="A5377">
        <v>3489</v>
      </c>
      <c r="B5377" t="s">
        <v>392</v>
      </c>
      <c r="C5377" t="s">
        <v>31</v>
      </c>
    </row>
    <row r="5378" spans="1:3" x14ac:dyDescent="0.2">
      <c r="A5378">
        <v>3422</v>
      </c>
      <c r="B5378" t="s">
        <v>392</v>
      </c>
      <c r="C5378" t="s">
        <v>27</v>
      </c>
    </row>
    <row r="5379" spans="1:3" x14ac:dyDescent="0.2">
      <c r="A5379">
        <v>2205</v>
      </c>
      <c r="B5379" t="s">
        <v>392</v>
      </c>
      <c r="C5379" t="s">
        <v>40</v>
      </c>
    </row>
    <row r="5380" spans="1:3" x14ac:dyDescent="0.2">
      <c r="A5380">
        <v>3060</v>
      </c>
      <c r="B5380" t="s">
        <v>392</v>
      </c>
      <c r="C5380" t="s">
        <v>27</v>
      </c>
    </row>
    <row r="5381" spans="1:3" x14ac:dyDescent="0.2">
      <c r="A5381">
        <v>2130</v>
      </c>
      <c r="B5381" t="s">
        <v>392</v>
      </c>
      <c r="C5381" t="s">
        <v>40</v>
      </c>
    </row>
    <row r="5382" spans="1:3" x14ac:dyDescent="0.2">
      <c r="A5382">
        <v>6085</v>
      </c>
      <c r="B5382" t="s">
        <v>392</v>
      </c>
      <c r="C5382" t="s">
        <v>27</v>
      </c>
    </row>
    <row r="5383" spans="1:3" x14ac:dyDescent="0.2">
      <c r="A5383">
        <v>5558</v>
      </c>
      <c r="B5383" t="s">
        <v>392</v>
      </c>
      <c r="C5383" t="s">
        <v>31</v>
      </c>
    </row>
    <row r="5384" spans="1:3" x14ac:dyDescent="0.2">
      <c r="A5384">
        <v>5055</v>
      </c>
      <c r="B5384" t="s">
        <v>392</v>
      </c>
      <c r="C5384" t="s">
        <v>27</v>
      </c>
    </row>
    <row r="5385" spans="1:3" x14ac:dyDescent="0.2">
      <c r="A5385">
        <v>3669</v>
      </c>
      <c r="B5385" t="s">
        <v>392</v>
      </c>
      <c r="C5385" t="s">
        <v>27</v>
      </c>
    </row>
    <row r="5386" spans="1:3" x14ac:dyDescent="0.2">
      <c r="A5386">
        <v>7185</v>
      </c>
      <c r="B5386" t="s">
        <v>392</v>
      </c>
      <c r="C5386" t="s">
        <v>27</v>
      </c>
    </row>
    <row r="5387" spans="1:3" x14ac:dyDescent="0.2">
      <c r="A5387">
        <v>1235</v>
      </c>
      <c r="B5387" t="s">
        <v>392</v>
      </c>
      <c r="C5387" t="s">
        <v>27</v>
      </c>
    </row>
    <row r="5388" spans="1:3" x14ac:dyDescent="0.2">
      <c r="A5388">
        <v>10038</v>
      </c>
      <c r="B5388" t="s">
        <v>392</v>
      </c>
      <c r="C5388" t="s">
        <v>27</v>
      </c>
    </row>
    <row r="5389" spans="1:3" x14ac:dyDescent="0.2">
      <c r="A5389">
        <v>3573</v>
      </c>
      <c r="B5389" t="s">
        <v>392</v>
      </c>
      <c r="C5389" t="s">
        <v>27</v>
      </c>
    </row>
    <row r="5390" spans="1:3" x14ac:dyDescent="0.2">
      <c r="A5390">
        <v>4880</v>
      </c>
      <c r="B5390" t="s">
        <v>392</v>
      </c>
      <c r="C5390" t="s">
        <v>27</v>
      </c>
    </row>
    <row r="5391" spans="1:3" x14ac:dyDescent="0.2">
      <c r="A5391">
        <v>1695</v>
      </c>
      <c r="B5391" t="s">
        <v>392</v>
      </c>
      <c r="C5391" t="s">
        <v>40</v>
      </c>
    </row>
    <row r="5392" spans="1:3" x14ac:dyDescent="0.2">
      <c r="A5392">
        <v>1211</v>
      </c>
      <c r="B5392" t="s">
        <v>392</v>
      </c>
      <c r="C5392" t="s">
        <v>27</v>
      </c>
    </row>
    <row r="5393" spans="1:3" x14ac:dyDescent="0.2">
      <c r="A5393">
        <v>4500</v>
      </c>
      <c r="B5393" t="s">
        <v>392</v>
      </c>
      <c r="C5393" t="s">
        <v>27</v>
      </c>
    </row>
    <row r="5394" spans="1:3" x14ac:dyDescent="0.2">
      <c r="A5394">
        <v>2105</v>
      </c>
      <c r="B5394" t="s">
        <v>392</v>
      </c>
      <c r="C5394" t="s">
        <v>27</v>
      </c>
    </row>
    <row r="5395" spans="1:3" x14ac:dyDescent="0.2">
      <c r="A5395">
        <v>2416</v>
      </c>
      <c r="B5395" t="s">
        <v>392</v>
      </c>
      <c r="C5395" t="s">
        <v>31</v>
      </c>
    </row>
    <row r="5396" spans="1:3" x14ac:dyDescent="0.2">
      <c r="A5396">
        <v>5535</v>
      </c>
      <c r="B5396" t="s">
        <v>392</v>
      </c>
      <c r="C5396" t="s">
        <v>31</v>
      </c>
    </row>
    <row r="5397" spans="1:3" x14ac:dyDescent="0.2">
      <c r="A5397">
        <v>2615</v>
      </c>
      <c r="B5397" t="s">
        <v>392</v>
      </c>
      <c r="C5397" t="s">
        <v>27</v>
      </c>
    </row>
    <row r="5398" spans="1:3" x14ac:dyDescent="0.2">
      <c r="A5398">
        <v>910</v>
      </c>
      <c r="B5398" t="s">
        <v>392</v>
      </c>
      <c r="C5398" t="s">
        <v>31</v>
      </c>
    </row>
    <row r="5399" spans="1:3" x14ac:dyDescent="0.2">
      <c r="A5399">
        <v>2931</v>
      </c>
      <c r="B5399" t="s">
        <v>392</v>
      </c>
      <c r="C5399" t="s">
        <v>27</v>
      </c>
    </row>
    <row r="5400" spans="1:3" x14ac:dyDescent="0.2">
      <c r="A5400">
        <v>1060</v>
      </c>
      <c r="B5400" t="s">
        <v>392</v>
      </c>
      <c r="C5400" t="s">
        <v>27</v>
      </c>
    </row>
    <row r="5401" spans="1:3" x14ac:dyDescent="0.2">
      <c r="A5401">
        <v>2255</v>
      </c>
      <c r="B5401" t="s">
        <v>392</v>
      </c>
      <c r="C5401" t="s">
        <v>31</v>
      </c>
    </row>
    <row r="5402" spans="1:3" x14ac:dyDescent="0.2">
      <c r="A5402">
        <v>525</v>
      </c>
      <c r="B5402" t="s">
        <v>392</v>
      </c>
      <c r="C5402" t="s">
        <v>31</v>
      </c>
    </row>
    <row r="5403" spans="1:3" x14ac:dyDescent="0.2">
      <c r="A5403">
        <v>1090</v>
      </c>
      <c r="B5403" t="s">
        <v>392</v>
      </c>
      <c r="C5403" t="s">
        <v>31</v>
      </c>
    </row>
    <row r="5404" spans="1:3" x14ac:dyDescent="0.2">
      <c r="A5404">
        <v>1540</v>
      </c>
      <c r="B5404" t="s">
        <v>392</v>
      </c>
      <c r="C5404" t="s">
        <v>31</v>
      </c>
    </row>
    <row r="5405" spans="1:3" x14ac:dyDescent="0.2">
      <c r="A5405">
        <v>917</v>
      </c>
      <c r="B5405" t="s">
        <v>392</v>
      </c>
      <c r="C5405" t="s">
        <v>31</v>
      </c>
    </row>
    <row r="5406" spans="1:3" x14ac:dyDescent="0.2">
      <c r="A5406">
        <v>585</v>
      </c>
      <c r="B5406" t="s">
        <v>392</v>
      </c>
      <c r="C5406" t="s">
        <v>31</v>
      </c>
    </row>
    <row r="5407" spans="1:3" x14ac:dyDescent="0.2">
      <c r="A5407">
        <v>950</v>
      </c>
      <c r="B5407" t="s">
        <v>392</v>
      </c>
      <c r="C5407" t="s">
        <v>31</v>
      </c>
    </row>
    <row r="5408" spans="1:3" x14ac:dyDescent="0.2">
      <c r="A5408">
        <v>1281</v>
      </c>
      <c r="B5408" t="s">
        <v>392</v>
      </c>
      <c r="C5408" t="s">
        <v>27</v>
      </c>
    </row>
    <row r="5409" spans="1:3" x14ac:dyDescent="0.2">
      <c r="A5409">
        <v>2125</v>
      </c>
      <c r="B5409" t="s">
        <v>392</v>
      </c>
      <c r="C5409" t="s">
        <v>40</v>
      </c>
    </row>
    <row r="5410" spans="1:3" x14ac:dyDescent="0.2">
      <c r="A5410">
        <v>1830</v>
      </c>
      <c r="B5410" t="s">
        <v>392</v>
      </c>
      <c r="C5410" t="s">
        <v>31</v>
      </c>
    </row>
    <row r="5411" spans="1:3" x14ac:dyDescent="0.2">
      <c r="A5411">
        <v>1257</v>
      </c>
      <c r="B5411" t="s">
        <v>392</v>
      </c>
      <c r="C5411" t="s">
        <v>27</v>
      </c>
    </row>
    <row r="5412" spans="1:3" x14ac:dyDescent="0.2">
      <c r="A5412">
        <v>1690</v>
      </c>
      <c r="B5412" t="s">
        <v>392</v>
      </c>
      <c r="C5412" t="s">
        <v>27</v>
      </c>
    </row>
    <row r="5413" spans="1:3" x14ac:dyDescent="0.2">
      <c r="A5413">
        <v>653</v>
      </c>
      <c r="B5413" t="s">
        <v>392</v>
      </c>
      <c r="C5413" t="s">
        <v>31</v>
      </c>
    </row>
    <row r="5414" spans="1:3" x14ac:dyDescent="0.2">
      <c r="A5414">
        <v>418</v>
      </c>
      <c r="B5414" t="s">
        <v>392</v>
      </c>
      <c r="C5414" t="s">
        <v>31</v>
      </c>
    </row>
    <row r="5415" spans="1:3" x14ac:dyDescent="0.2">
      <c r="A5415">
        <v>515</v>
      </c>
      <c r="B5415" t="s">
        <v>392</v>
      </c>
      <c r="C5415" t="s">
        <v>31</v>
      </c>
    </row>
    <row r="5416" spans="1:3" x14ac:dyDescent="0.2">
      <c r="A5416">
        <v>1500</v>
      </c>
      <c r="B5416" t="s">
        <v>392</v>
      </c>
      <c r="C5416" t="s">
        <v>27</v>
      </c>
    </row>
    <row r="5417" spans="1:3" x14ac:dyDescent="0.2">
      <c r="A5417">
        <v>747</v>
      </c>
      <c r="B5417" t="s">
        <v>392</v>
      </c>
      <c r="C5417" t="s">
        <v>31</v>
      </c>
    </row>
    <row r="5418" spans="1:3" x14ac:dyDescent="0.2">
      <c r="A5418">
        <v>1075</v>
      </c>
      <c r="B5418" t="s">
        <v>392</v>
      </c>
      <c r="C5418" t="s">
        <v>31</v>
      </c>
    </row>
    <row r="5419" spans="1:3" x14ac:dyDescent="0.2">
      <c r="A5419">
        <v>590</v>
      </c>
      <c r="B5419" t="s">
        <v>392</v>
      </c>
      <c r="C5419" t="s">
        <v>31</v>
      </c>
    </row>
    <row r="5420" spans="1:3" x14ac:dyDescent="0.2">
      <c r="A5420">
        <v>845</v>
      </c>
      <c r="B5420" t="s">
        <v>392</v>
      </c>
      <c r="C5420" t="s">
        <v>31</v>
      </c>
    </row>
    <row r="5421" spans="1:3" x14ac:dyDescent="0.2">
      <c r="A5421">
        <v>390</v>
      </c>
      <c r="B5421" t="s">
        <v>392</v>
      </c>
      <c r="C5421" t="s">
        <v>31</v>
      </c>
    </row>
    <row r="5422" spans="1:3" x14ac:dyDescent="0.2">
      <c r="A5422">
        <v>549</v>
      </c>
      <c r="B5422" t="s">
        <v>392</v>
      </c>
      <c r="C5422" t="s">
        <v>27</v>
      </c>
    </row>
    <row r="5423" spans="1:3" x14ac:dyDescent="0.2">
      <c r="A5423">
        <v>500</v>
      </c>
      <c r="B5423" t="s">
        <v>392</v>
      </c>
      <c r="C5423" t="s">
        <v>31</v>
      </c>
    </row>
    <row r="5424" spans="1:3" x14ac:dyDescent="0.2">
      <c r="A5424">
        <v>1220</v>
      </c>
      <c r="B5424" t="s">
        <v>392</v>
      </c>
      <c r="C5424" t="s">
        <v>40</v>
      </c>
    </row>
    <row r="5425" spans="1:3" x14ac:dyDescent="0.2">
      <c r="A5425">
        <v>1020</v>
      </c>
      <c r="B5425" t="s">
        <v>392</v>
      </c>
      <c r="C5425" t="s">
        <v>31</v>
      </c>
    </row>
    <row r="5426" spans="1:3" x14ac:dyDescent="0.2">
      <c r="A5426">
        <v>265</v>
      </c>
      <c r="B5426" t="s">
        <v>392</v>
      </c>
      <c r="C5426" t="s">
        <v>31</v>
      </c>
    </row>
    <row r="5427" spans="1:3" x14ac:dyDescent="0.2">
      <c r="A5427">
        <v>275</v>
      </c>
      <c r="B5427" t="s">
        <v>392</v>
      </c>
      <c r="C5427" t="s">
        <v>31</v>
      </c>
    </row>
    <row r="5428" spans="1:3" x14ac:dyDescent="0.2">
      <c r="A5428">
        <v>320</v>
      </c>
      <c r="B5428" t="s">
        <v>392</v>
      </c>
      <c r="C5428" t="s">
        <v>31</v>
      </c>
    </row>
    <row r="5429" spans="1:3" x14ac:dyDescent="0.2">
      <c r="A5429">
        <v>355</v>
      </c>
      <c r="B5429" t="s">
        <v>392</v>
      </c>
      <c r="C5429" t="s">
        <v>31</v>
      </c>
    </row>
    <row r="5430" spans="1:3" x14ac:dyDescent="0.2">
      <c r="A5430">
        <v>65</v>
      </c>
      <c r="B5430" t="s">
        <v>392</v>
      </c>
      <c r="C5430" t="s">
        <v>31</v>
      </c>
    </row>
    <row r="5431" spans="1:3" x14ac:dyDescent="0.2">
      <c r="A5431">
        <v>220</v>
      </c>
      <c r="B5431" t="s">
        <v>392</v>
      </c>
      <c r="C5431" t="s">
        <v>31</v>
      </c>
    </row>
    <row r="5432" spans="1:3" x14ac:dyDescent="0.2">
      <c r="A5432">
        <v>310</v>
      </c>
      <c r="B5432" t="s">
        <v>392</v>
      </c>
      <c r="C5432" t="s">
        <v>31</v>
      </c>
    </row>
    <row r="5433" spans="1:3" x14ac:dyDescent="0.2">
      <c r="A5433">
        <v>160</v>
      </c>
      <c r="B5433" t="s">
        <v>392</v>
      </c>
      <c r="C5433" t="s">
        <v>31</v>
      </c>
    </row>
    <row r="5434" spans="1:3" x14ac:dyDescent="0.2">
      <c r="A5434">
        <v>126</v>
      </c>
      <c r="B5434" t="s">
        <v>392</v>
      </c>
      <c r="C5434" t="s">
        <v>31</v>
      </c>
    </row>
    <row r="5435" spans="1:3" x14ac:dyDescent="0.2">
      <c r="A5435">
        <v>120</v>
      </c>
      <c r="B5435" t="s">
        <v>392</v>
      </c>
      <c r="C5435" t="s">
        <v>31</v>
      </c>
    </row>
    <row r="5436" spans="1:3" x14ac:dyDescent="0.2">
      <c r="A5436">
        <v>195</v>
      </c>
      <c r="B5436" t="s">
        <v>392</v>
      </c>
      <c r="C5436" t="s">
        <v>31</v>
      </c>
    </row>
    <row r="5437" spans="1:3" x14ac:dyDescent="0.2">
      <c r="A5437">
        <v>365</v>
      </c>
      <c r="B5437" t="s">
        <v>392</v>
      </c>
      <c r="C5437" t="s">
        <v>31</v>
      </c>
    </row>
    <row r="5438" spans="1:3" x14ac:dyDescent="0.2">
      <c r="A5438">
        <v>114</v>
      </c>
      <c r="B5438" t="s">
        <v>392</v>
      </c>
      <c r="C5438" t="s">
        <v>31</v>
      </c>
    </row>
    <row r="5439" spans="1:3" x14ac:dyDescent="0.2">
      <c r="A5439">
        <v>280</v>
      </c>
      <c r="B5439" t="s">
        <v>392</v>
      </c>
      <c r="C5439" t="s">
        <v>31</v>
      </c>
    </row>
    <row r="5440" spans="1:3" x14ac:dyDescent="0.2">
      <c r="A5440">
        <v>185</v>
      </c>
      <c r="B5440" t="s">
        <v>392</v>
      </c>
      <c r="C5440" t="s">
        <v>31</v>
      </c>
    </row>
    <row r="5441" spans="1:3" x14ac:dyDescent="0.2">
      <c r="A5441">
        <v>225</v>
      </c>
      <c r="B5441" t="s">
        <v>392</v>
      </c>
      <c r="C5441" t="s">
        <v>31</v>
      </c>
    </row>
    <row r="5442" spans="1:3" x14ac:dyDescent="0.2">
      <c r="A5442">
        <v>235</v>
      </c>
      <c r="B5442" t="s">
        <v>392</v>
      </c>
      <c r="C5442" t="s">
        <v>31</v>
      </c>
    </row>
    <row r="5443" spans="1:3" x14ac:dyDescent="0.2">
      <c r="A5443">
        <v>245</v>
      </c>
      <c r="B5443" t="s">
        <v>392</v>
      </c>
      <c r="C5443" t="s">
        <v>31</v>
      </c>
    </row>
    <row r="5444" spans="1:3" x14ac:dyDescent="0.2">
      <c r="A5444">
        <v>130</v>
      </c>
      <c r="B5444" t="s">
        <v>392</v>
      </c>
      <c r="C5444" t="s">
        <v>31</v>
      </c>
    </row>
    <row r="5445" spans="1:3" x14ac:dyDescent="0.2">
      <c r="A5445">
        <v>45</v>
      </c>
      <c r="B5445" t="s">
        <v>392</v>
      </c>
      <c r="C5445" t="s">
        <v>31</v>
      </c>
    </row>
    <row r="5446" spans="1:3" x14ac:dyDescent="0.2">
      <c r="A5446">
        <v>85</v>
      </c>
      <c r="B5446" t="s">
        <v>392</v>
      </c>
      <c r="C5446" t="s">
        <v>31</v>
      </c>
    </row>
    <row r="5447" spans="1:3" x14ac:dyDescent="0.2">
      <c r="A5447">
        <v>220</v>
      </c>
      <c r="B5447" t="s">
        <v>392</v>
      </c>
      <c r="C5447" t="s">
        <v>31</v>
      </c>
    </row>
    <row r="5448" spans="1:3" x14ac:dyDescent="0.2">
      <c r="A5448">
        <v>60</v>
      </c>
      <c r="B5448" t="s">
        <v>392</v>
      </c>
      <c r="C5448" t="s">
        <v>31</v>
      </c>
    </row>
    <row r="5449" spans="1:3" x14ac:dyDescent="0.2">
      <c r="A5449">
        <v>75</v>
      </c>
      <c r="B5449" t="s">
        <v>392</v>
      </c>
      <c r="C5449" t="s">
        <v>31</v>
      </c>
    </row>
    <row r="5450" spans="1:3" x14ac:dyDescent="0.2">
      <c r="A5450">
        <v>20</v>
      </c>
      <c r="B5450" t="s">
        <v>392</v>
      </c>
      <c r="C5450" t="s">
        <v>31</v>
      </c>
    </row>
    <row r="5451" spans="1:3" x14ac:dyDescent="0.2">
      <c r="A5451">
        <v>35</v>
      </c>
      <c r="B5451" t="s">
        <v>392</v>
      </c>
      <c r="C5451" t="s">
        <v>31</v>
      </c>
    </row>
    <row r="5452" spans="1:3" x14ac:dyDescent="0.2">
      <c r="A5452">
        <v>200</v>
      </c>
      <c r="B5452" t="s">
        <v>392</v>
      </c>
      <c r="C5452" t="s">
        <v>31</v>
      </c>
    </row>
    <row r="5453" spans="1:3" x14ac:dyDescent="0.2">
      <c r="A5453">
        <v>145</v>
      </c>
      <c r="B5453" t="s">
        <v>392</v>
      </c>
      <c r="C5453" t="s">
        <v>31</v>
      </c>
    </row>
    <row r="5454" spans="1:3" x14ac:dyDescent="0.2">
      <c r="A5454">
        <v>30</v>
      </c>
      <c r="B5454" t="s">
        <v>392</v>
      </c>
      <c r="C5454" t="s">
        <v>31</v>
      </c>
    </row>
    <row r="5455" spans="1:3" x14ac:dyDescent="0.2">
      <c r="A5455">
        <v>110</v>
      </c>
      <c r="B5455" t="s">
        <v>392</v>
      </c>
      <c r="C5455" t="s">
        <v>31</v>
      </c>
    </row>
    <row r="5456" spans="1:3" x14ac:dyDescent="0.2">
      <c r="A5456">
        <v>75</v>
      </c>
      <c r="B5456" t="s">
        <v>392</v>
      </c>
      <c r="C5456" t="s">
        <v>31</v>
      </c>
    </row>
    <row r="5457" spans="1:3" x14ac:dyDescent="0.2">
      <c r="A5457">
        <v>50</v>
      </c>
      <c r="B5457" t="s">
        <v>392</v>
      </c>
      <c r="C5457" t="s">
        <v>31</v>
      </c>
    </row>
    <row r="5458" spans="1:3" x14ac:dyDescent="0.2">
      <c r="A5458">
        <v>20</v>
      </c>
      <c r="B5458" t="s">
        <v>392</v>
      </c>
      <c r="C5458" t="s">
        <v>31</v>
      </c>
    </row>
    <row r="5459" spans="1:3" x14ac:dyDescent="0.2">
      <c r="A5459">
        <v>15</v>
      </c>
      <c r="B5459" t="s">
        <v>392</v>
      </c>
      <c r="C5459" t="s">
        <v>40</v>
      </c>
    </row>
    <row r="5460" spans="1:3" x14ac:dyDescent="0.2">
      <c r="A5460">
        <v>50</v>
      </c>
      <c r="B5460" t="s">
        <v>392</v>
      </c>
      <c r="C5460" t="s">
        <v>31</v>
      </c>
    </row>
    <row r="5461" spans="1:3" x14ac:dyDescent="0.2">
      <c r="A5461">
        <v>0</v>
      </c>
      <c r="B5461" t="s">
        <v>392</v>
      </c>
      <c r="C5461" t="s">
        <v>31</v>
      </c>
    </row>
    <row r="5462" spans="1:3" x14ac:dyDescent="0.2">
      <c r="A5462">
        <v>0</v>
      </c>
      <c r="B5462" t="s">
        <v>392</v>
      </c>
      <c r="C5462" t="s">
        <v>31</v>
      </c>
    </row>
    <row r="5463" spans="1:3" x14ac:dyDescent="0.2">
      <c r="A5463">
        <v>0</v>
      </c>
      <c r="B5463" t="s">
        <v>392</v>
      </c>
      <c r="C5463" t="s">
        <v>40</v>
      </c>
    </row>
    <row r="5464" spans="1:3" x14ac:dyDescent="0.2">
      <c r="A5464">
        <v>0</v>
      </c>
      <c r="B5464" t="s">
        <v>392</v>
      </c>
      <c r="C5464" t="s">
        <v>31</v>
      </c>
    </row>
    <row r="5465" spans="1:3" x14ac:dyDescent="0.2">
      <c r="A5465">
        <v>0</v>
      </c>
      <c r="B5465" t="s">
        <v>392</v>
      </c>
      <c r="C5465" t="s">
        <v>31</v>
      </c>
    </row>
    <row r="5466" spans="1:3" x14ac:dyDescent="0.2">
      <c r="A5466">
        <v>0</v>
      </c>
      <c r="B5466" t="s">
        <v>392</v>
      </c>
      <c r="C5466" t="s">
        <v>31</v>
      </c>
    </row>
    <row r="5467" spans="1:3" x14ac:dyDescent="0.2">
      <c r="A5467">
        <v>0</v>
      </c>
      <c r="B5467" t="s">
        <v>392</v>
      </c>
      <c r="C5467" t="s">
        <v>31</v>
      </c>
    </row>
    <row r="5468" spans="1:3" x14ac:dyDescent="0.2">
      <c r="A5468">
        <v>0</v>
      </c>
      <c r="B5468" t="s">
        <v>392</v>
      </c>
      <c r="C5468" t="s">
        <v>31</v>
      </c>
    </row>
    <row r="5469" spans="1:3" x14ac:dyDescent="0.2">
      <c r="A5469">
        <v>0</v>
      </c>
      <c r="B5469" t="s">
        <v>392</v>
      </c>
      <c r="C5469" t="s">
        <v>31</v>
      </c>
    </row>
    <row r="5470" spans="1:3" x14ac:dyDescent="0.2">
      <c r="A5470">
        <v>0</v>
      </c>
      <c r="B5470" t="s">
        <v>392</v>
      </c>
      <c r="C5470" t="s">
        <v>31</v>
      </c>
    </row>
    <row r="5471" spans="1:3" x14ac:dyDescent="0.2">
      <c r="A5471">
        <v>0</v>
      </c>
      <c r="B5471" t="s">
        <v>392</v>
      </c>
      <c r="C5471" t="s">
        <v>40</v>
      </c>
    </row>
    <row r="5472" spans="1:3" x14ac:dyDescent="0.2">
      <c r="A5472">
        <v>0</v>
      </c>
      <c r="B5472" t="s">
        <v>392</v>
      </c>
      <c r="C5472" t="s">
        <v>40</v>
      </c>
    </row>
    <row r="5473" spans="1:3" x14ac:dyDescent="0.2">
      <c r="A5473">
        <v>2020</v>
      </c>
      <c r="B5473" t="s">
        <v>237</v>
      </c>
      <c r="C5473" t="s">
        <v>27</v>
      </c>
    </row>
    <row r="5474" spans="1:3" x14ac:dyDescent="0.2">
      <c r="A5474">
        <v>815</v>
      </c>
      <c r="B5474" t="s">
        <v>39</v>
      </c>
      <c r="C5474" t="s">
        <v>31</v>
      </c>
    </row>
    <row r="5475" spans="1:3" x14ac:dyDescent="0.2">
      <c r="A5475">
        <v>8000</v>
      </c>
      <c r="B5475" t="s">
        <v>174</v>
      </c>
      <c r="C5475" t="s">
        <v>27</v>
      </c>
    </row>
    <row r="5476" spans="1:3" x14ac:dyDescent="0.2">
      <c r="A5476">
        <v>5274</v>
      </c>
      <c r="B5476" t="s">
        <v>54</v>
      </c>
      <c r="C5476" t="s">
        <v>27</v>
      </c>
    </row>
    <row r="5477" spans="1:3" x14ac:dyDescent="0.2">
      <c r="A5477">
        <v>18275</v>
      </c>
      <c r="B5477" t="s">
        <v>39</v>
      </c>
      <c r="C5477" t="s">
        <v>27</v>
      </c>
    </row>
    <row r="5478" spans="1:3" x14ac:dyDescent="0.2">
      <c r="A5478">
        <v>710</v>
      </c>
      <c r="B5478" t="s">
        <v>151</v>
      </c>
      <c r="C5478" t="s">
        <v>31</v>
      </c>
    </row>
    <row r="5479" spans="1:3" x14ac:dyDescent="0.2">
      <c r="A5479">
        <v>0</v>
      </c>
      <c r="B5479" t="s">
        <v>151</v>
      </c>
      <c r="C5479" t="s">
        <v>31</v>
      </c>
    </row>
    <row r="5480" spans="1:3" x14ac:dyDescent="0.2">
      <c r="A5480">
        <v>600</v>
      </c>
      <c r="B5480" t="s">
        <v>237</v>
      </c>
      <c r="C5480" t="s">
        <v>27</v>
      </c>
    </row>
    <row r="5481" spans="1:3" x14ac:dyDescent="0.2">
      <c r="A5481">
        <v>195</v>
      </c>
      <c r="B5481" t="s">
        <v>237</v>
      </c>
      <c r="C5481" t="s">
        <v>31</v>
      </c>
    </row>
    <row r="5482" spans="1:3" x14ac:dyDescent="0.2">
      <c r="A5482">
        <v>5350</v>
      </c>
      <c r="B5482" t="s">
        <v>148</v>
      </c>
      <c r="C5482" t="s">
        <v>27</v>
      </c>
    </row>
    <row r="5483" spans="1:3" x14ac:dyDescent="0.2">
      <c r="A5483">
        <v>3644</v>
      </c>
      <c r="B5483" t="s">
        <v>148</v>
      </c>
      <c r="C5483" t="s">
        <v>27</v>
      </c>
    </row>
    <row r="5484" spans="1:3" x14ac:dyDescent="0.2">
      <c r="A5484">
        <v>2435</v>
      </c>
      <c r="B5484" t="s">
        <v>148</v>
      </c>
      <c r="C5484" t="s">
        <v>27</v>
      </c>
    </row>
    <row r="5485" spans="1:3" x14ac:dyDescent="0.2">
      <c r="A5485">
        <v>455</v>
      </c>
      <c r="B5485" t="s">
        <v>148</v>
      </c>
      <c r="C5485" t="s">
        <v>27</v>
      </c>
    </row>
    <row r="5486" spans="1:3" x14ac:dyDescent="0.2">
      <c r="A5486">
        <v>670</v>
      </c>
      <c r="B5486" t="s">
        <v>94</v>
      </c>
      <c r="C5486" t="s">
        <v>31</v>
      </c>
    </row>
    <row r="5487" spans="1:3" x14ac:dyDescent="0.2">
      <c r="A5487">
        <v>705</v>
      </c>
      <c r="B5487" t="s">
        <v>94</v>
      </c>
      <c r="C5487" t="s">
        <v>31</v>
      </c>
    </row>
    <row r="5488" spans="1:3" x14ac:dyDescent="0.2">
      <c r="A5488">
        <v>570</v>
      </c>
      <c r="B5488" t="s">
        <v>148</v>
      </c>
      <c r="C5488" t="s">
        <v>31</v>
      </c>
    </row>
    <row r="5489" spans="1:3" x14ac:dyDescent="0.2">
      <c r="A5489">
        <v>3510</v>
      </c>
      <c r="B5489" t="s">
        <v>237</v>
      </c>
      <c r="C5489" t="s">
        <v>27</v>
      </c>
    </row>
    <row r="5490" spans="1:3" x14ac:dyDescent="0.2">
      <c r="A5490">
        <v>2216</v>
      </c>
      <c r="B5490" t="s">
        <v>237</v>
      </c>
      <c r="C5490" t="s">
        <v>27</v>
      </c>
    </row>
    <row r="5491" spans="1:3" x14ac:dyDescent="0.2">
      <c r="A5491">
        <v>20300</v>
      </c>
      <c r="B5491" t="s">
        <v>237</v>
      </c>
      <c r="C5491" t="s">
        <v>27</v>
      </c>
    </row>
    <row r="5492" spans="1:3" x14ac:dyDescent="0.2">
      <c r="A5492">
        <v>2350</v>
      </c>
      <c r="B5492" t="s">
        <v>237</v>
      </c>
      <c r="C5492" t="s">
        <v>27</v>
      </c>
    </row>
    <row r="5493" spans="1:3" x14ac:dyDescent="0.2">
      <c r="A5493">
        <v>785</v>
      </c>
      <c r="B5493" t="s">
        <v>237</v>
      </c>
      <c r="C5493" t="s">
        <v>27</v>
      </c>
    </row>
    <row r="5494" spans="1:3" x14ac:dyDescent="0.2">
      <c r="A5494">
        <v>945</v>
      </c>
      <c r="B5494" t="s">
        <v>237</v>
      </c>
      <c r="C5494" t="s">
        <v>31</v>
      </c>
    </row>
    <row r="5495" spans="1:3" x14ac:dyDescent="0.2">
      <c r="A5495">
        <v>565</v>
      </c>
      <c r="B5495" t="s">
        <v>237</v>
      </c>
      <c r="C5495" t="s">
        <v>31</v>
      </c>
    </row>
    <row r="5496" spans="1:3" x14ac:dyDescent="0.2">
      <c r="A5496">
        <v>2000</v>
      </c>
      <c r="B5496" t="s">
        <v>237</v>
      </c>
      <c r="C5496" t="s">
        <v>27</v>
      </c>
    </row>
    <row r="5497" spans="1:3" x14ac:dyDescent="0.2">
      <c r="A5497">
        <v>700</v>
      </c>
      <c r="B5497" t="s">
        <v>237</v>
      </c>
      <c r="C5497" t="s">
        <v>31</v>
      </c>
    </row>
    <row r="5498" spans="1:3" x14ac:dyDescent="0.2">
      <c r="A5498">
        <v>210</v>
      </c>
      <c r="B5498" t="s">
        <v>237</v>
      </c>
      <c r="C5498" t="s">
        <v>40</v>
      </c>
    </row>
    <row r="5499" spans="1:3" x14ac:dyDescent="0.2">
      <c r="A5499">
        <v>115</v>
      </c>
      <c r="B5499" t="s">
        <v>237</v>
      </c>
      <c r="C5499" t="s">
        <v>31</v>
      </c>
    </row>
    <row r="5500" spans="1:3" x14ac:dyDescent="0.2">
      <c r="A5500">
        <v>45</v>
      </c>
      <c r="B5500" t="s">
        <v>237</v>
      </c>
      <c r="C5500" t="s">
        <v>31</v>
      </c>
    </row>
    <row r="5501" spans="1:3" x14ac:dyDescent="0.2">
      <c r="A5501">
        <v>980</v>
      </c>
      <c r="B5501" t="s">
        <v>237</v>
      </c>
      <c r="C5501" t="s">
        <v>31</v>
      </c>
    </row>
    <row r="5502" spans="1:3" x14ac:dyDescent="0.2">
      <c r="A5502">
        <v>60</v>
      </c>
      <c r="B5502" t="s">
        <v>237</v>
      </c>
      <c r="C5502" t="s">
        <v>31</v>
      </c>
    </row>
    <row r="5503" spans="1:3" x14ac:dyDescent="0.2">
      <c r="A5503">
        <v>100</v>
      </c>
      <c r="B5503" t="s">
        <v>237</v>
      </c>
      <c r="C5503" t="s">
        <v>31</v>
      </c>
    </row>
    <row r="5504" spans="1:3" x14ac:dyDescent="0.2">
      <c r="A5504">
        <v>30</v>
      </c>
      <c r="B5504" t="s">
        <v>237</v>
      </c>
      <c r="C5504" t="s">
        <v>31</v>
      </c>
    </row>
    <row r="5505" spans="1:3" x14ac:dyDescent="0.2">
      <c r="A5505">
        <v>0</v>
      </c>
      <c r="B5505" t="s">
        <v>237</v>
      </c>
      <c r="C5505" t="s">
        <v>31</v>
      </c>
    </row>
    <row r="5506" spans="1:3" x14ac:dyDescent="0.2">
      <c r="A5506">
        <v>0</v>
      </c>
      <c r="B5506" t="s">
        <v>237</v>
      </c>
      <c r="C5506" t="s">
        <v>31</v>
      </c>
    </row>
    <row r="5507" spans="1:3" x14ac:dyDescent="0.2">
      <c r="A5507">
        <v>515</v>
      </c>
      <c r="B5507" t="s">
        <v>237</v>
      </c>
      <c r="C5507" t="s">
        <v>31</v>
      </c>
    </row>
    <row r="5508" spans="1:3" x14ac:dyDescent="0.2">
      <c r="A5508">
        <v>4017</v>
      </c>
      <c r="B5508" t="s">
        <v>237</v>
      </c>
      <c r="C5508" t="s">
        <v>27</v>
      </c>
    </row>
    <row r="5509" spans="1:3" x14ac:dyDescent="0.2">
      <c r="A5509">
        <v>170</v>
      </c>
      <c r="B5509" t="s">
        <v>237</v>
      </c>
      <c r="C5509" t="s">
        <v>31</v>
      </c>
    </row>
    <row r="5510" spans="1:3" x14ac:dyDescent="0.2">
      <c r="A5510">
        <v>1016</v>
      </c>
      <c r="B5510" t="s">
        <v>209</v>
      </c>
      <c r="C5510" t="s">
        <v>27</v>
      </c>
    </row>
    <row r="5511" spans="1:3" x14ac:dyDescent="0.2">
      <c r="A5511">
        <v>30752</v>
      </c>
      <c r="B5511" t="s">
        <v>209</v>
      </c>
      <c r="C5511" t="s">
        <v>27</v>
      </c>
    </row>
    <row r="5512" spans="1:3" x14ac:dyDescent="0.2">
      <c r="A5512">
        <v>28049</v>
      </c>
      <c r="B5512" t="s">
        <v>209</v>
      </c>
      <c r="C5512" t="s">
        <v>27</v>
      </c>
    </row>
    <row r="5513" spans="1:3" x14ac:dyDescent="0.2">
      <c r="A5513">
        <v>23171</v>
      </c>
      <c r="B5513" t="s">
        <v>209</v>
      </c>
      <c r="C5513" t="s">
        <v>27</v>
      </c>
    </row>
    <row r="5514" spans="1:3" x14ac:dyDescent="0.2">
      <c r="A5514">
        <v>5635</v>
      </c>
      <c r="B5514" t="s">
        <v>209</v>
      </c>
      <c r="C5514" t="s">
        <v>27</v>
      </c>
    </row>
    <row r="5515" spans="1:3" x14ac:dyDescent="0.2">
      <c r="A5515">
        <v>24689</v>
      </c>
      <c r="B5515" t="s">
        <v>209</v>
      </c>
      <c r="C5515" t="s">
        <v>27</v>
      </c>
    </row>
    <row r="5516" spans="1:3" x14ac:dyDescent="0.2">
      <c r="A5516">
        <v>8285</v>
      </c>
      <c r="B5516" t="s">
        <v>209</v>
      </c>
      <c r="C5516" t="s">
        <v>27</v>
      </c>
    </row>
    <row r="5517" spans="1:3" x14ac:dyDescent="0.2">
      <c r="A5517">
        <v>5919</v>
      </c>
      <c r="B5517" t="s">
        <v>209</v>
      </c>
      <c r="C5517" t="s">
        <v>27</v>
      </c>
    </row>
    <row r="5518" spans="1:3" x14ac:dyDescent="0.2">
      <c r="A5518">
        <v>15055</v>
      </c>
      <c r="B5518" t="s">
        <v>209</v>
      </c>
      <c r="C5518" t="s">
        <v>27</v>
      </c>
    </row>
    <row r="5519" spans="1:3" x14ac:dyDescent="0.2">
      <c r="A5519">
        <v>4100</v>
      </c>
      <c r="B5519" t="s">
        <v>209</v>
      </c>
      <c r="C5519" t="s">
        <v>27</v>
      </c>
    </row>
    <row r="5520" spans="1:3" x14ac:dyDescent="0.2">
      <c r="A5520">
        <v>15083</v>
      </c>
      <c r="B5520" t="s">
        <v>209</v>
      </c>
      <c r="C5520" t="s">
        <v>27</v>
      </c>
    </row>
    <row r="5521" spans="1:3" x14ac:dyDescent="0.2">
      <c r="A5521">
        <v>10372</v>
      </c>
      <c r="B5521" t="s">
        <v>209</v>
      </c>
      <c r="C5521" t="s">
        <v>27</v>
      </c>
    </row>
    <row r="5522" spans="1:3" x14ac:dyDescent="0.2">
      <c r="A5522">
        <v>3518</v>
      </c>
      <c r="B5522" t="s">
        <v>209</v>
      </c>
      <c r="C5522" t="s">
        <v>27</v>
      </c>
    </row>
    <row r="5523" spans="1:3" x14ac:dyDescent="0.2">
      <c r="A5523">
        <v>5611</v>
      </c>
      <c r="B5523" t="s">
        <v>209</v>
      </c>
      <c r="C5523" t="s">
        <v>27</v>
      </c>
    </row>
    <row r="5524" spans="1:3" x14ac:dyDescent="0.2">
      <c r="A5524">
        <v>6437</v>
      </c>
      <c r="B5524" t="s">
        <v>209</v>
      </c>
      <c r="C5524" t="s">
        <v>27</v>
      </c>
    </row>
    <row r="5525" spans="1:3" x14ac:dyDescent="0.2">
      <c r="A5525">
        <v>5361</v>
      </c>
      <c r="B5525" t="s">
        <v>209</v>
      </c>
      <c r="C5525" t="s">
        <v>27</v>
      </c>
    </row>
    <row r="5526" spans="1:3" x14ac:dyDescent="0.2">
      <c r="A5526">
        <v>3316</v>
      </c>
      <c r="B5526" t="s">
        <v>209</v>
      </c>
      <c r="C5526" t="s">
        <v>27</v>
      </c>
    </row>
    <row r="5527" spans="1:3" x14ac:dyDescent="0.2">
      <c r="A5527">
        <v>3095</v>
      </c>
      <c r="B5527" t="s">
        <v>209</v>
      </c>
      <c r="C5527" t="s">
        <v>27</v>
      </c>
    </row>
    <row r="5528" spans="1:3" x14ac:dyDescent="0.2">
      <c r="A5528">
        <v>4283</v>
      </c>
      <c r="B5528" t="s">
        <v>209</v>
      </c>
      <c r="C5528" t="s">
        <v>27</v>
      </c>
    </row>
    <row r="5529" spans="1:3" x14ac:dyDescent="0.2">
      <c r="A5529">
        <v>4197</v>
      </c>
      <c r="B5529" t="s">
        <v>209</v>
      </c>
      <c r="C5529" t="s">
        <v>27</v>
      </c>
    </row>
    <row r="5530" spans="1:3" x14ac:dyDescent="0.2">
      <c r="A5530">
        <v>7612</v>
      </c>
      <c r="B5530" t="s">
        <v>209</v>
      </c>
      <c r="C5530" t="s">
        <v>27</v>
      </c>
    </row>
    <row r="5531" spans="1:3" x14ac:dyDescent="0.2">
      <c r="A5531">
        <v>10540</v>
      </c>
      <c r="B5531" t="s">
        <v>209</v>
      </c>
      <c r="C5531" t="s">
        <v>27</v>
      </c>
    </row>
    <row r="5532" spans="1:3" x14ac:dyDescent="0.2">
      <c r="A5532">
        <v>2681</v>
      </c>
      <c r="B5532" t="s">
        <v>209</v>
      </c>
      <c r="C5532" t="s">
        <v>27</v>
      </c>
    </row>
    <row r="5533" spans="1:3" x14ac:dyDescent="0.2">
      <c r="A5533">
        <v>1605</v>
      </c>
      <c r="B5533" t="s">
        <v>209</v>
      </c>
      <c r="C5533" t="s">
        <v>40</v>
      </c>
    </row>
    <row r="5534" spans="1:3" x14ac:dyDescent="0.2">
      <c r="A5534">
        <v>2803</v>
      </c>
      <c r="B5534" t="s">
        <v>209</v>
      </c>
      <c r="C5534" t="s">
        <v>27</v>
      </c>
    </row>
    <row r="5535" spans="1:3" x14ac:dyDescent="0.2">
      <c r="A5535">
        <v>4518</v>
      </c>
      <c r="B5535" t="s">
        <v>209</v>
      </c>
      <c r="C5535" t="s">
        <v>31</v>
      </c>
    </row>
    <row r="5536" spans="1:3" x14ac:dyDescent="0.2">
      <c r="A5536">
        <v>10502</v>
      </c>
      <c r="B5536" t="s">
        <v>209</v>
      </c>
      <c r="C5536" t="s">
        <v>27</v>
      </c>
    </row>
    <row r="5537" spans="1:3" x14ac:dyDescent="0.2">
      <c r="A5537">
        <v>5732</v>
      </c>
      <c r="B5537" t="s">
        <v>209</v>
      </c>
      <c r="C5537" t="s">
        <v>27</v>
      </c>
    </row>
    <row r="5538" spans="1:3" x14ac:dyDescent="0.2">
      <c r="A5538">
        <v>1536</v>
      </c>
      <c r="B5538" t="s">
        <v>209</v>
      </c>
      <c r="C5538" t="s">
        <v>27</v>
      </c>
    </row>
    <row r="5539" spans="1:3" x14ac:dyDescent="0.2">
      <c r="A5539">
        <v>7120</v>
      </c>
      <c r="B5539" t="s">
        <v>209</v>
      </c>
      <c r="C5539" t="s">
        <v>27</v>
      </c>
    </row>
    <row r="5540" spans="1:3" x14ac:dyDescent="0.2">
      <c r="A5540">
        <v>2249</v>
      </c>
      <c r="B5540" t="s">
        <v>209</v>
      </c>
      <c r="C5540" t="s">
        <v>27</v>
      </c>
    </row>
    <row r="5541" spans="1:3" x14ac:dyDescent="0.2">
      <c r="A5541">
        <v>2227</v>
      </c>
      <c r="B5541" t="s">
        <v>209</v>
      </c>
      <c r="C5541" t="s">
        <v>27</v>
      </c>
    </row>
    <row r="5542" spans="1:3" x14ac:dyDescent="0.2">
      <c r="A5542">
        <v>3560</v>
      </c>
      <c r="B5542" t="s">
        <v>209</v>
      </c>
      <c r="C5542" t="s">
        <v>27</v>
      </c>
    </row>
    <row r="5543" spans="1:3" x14ac:dyDescent="0.2">
      <c r="A5543">
        <v>3576</v>
      </c>
      <c r="B5543" t="s">
        <v>209</v>
      </c>
      <c r="C5543" t="s">
        <v>31</v>
      </c>
    </row>
    <row r="5544" spans="1:3" x14ac:dyDescent="0.2">
      <c r="A5544">
        <v>2345</v>
      </c>
      <c r="B5544" t="s">
        <v>209</v>
      </c>
      <c r="C5544" t="s">
        <v>31</v>
      </c>
    </row>
    <row r="5545" spans="1:3" x14ac:dyDescent="0.2">
      <c r="A5545">
        <v>2727</v>
      </c>
      <c r="B5545" t="s">
        <v>209</v>
      </c>
      <c r="C5545" t="s">
        <v>27</v>
      </c>
    </row>
    <row r="5546" spans="1:3" x14ac:dyDescent="0.2">
      <c r="A5546">
        <v>2179</v>
      </c>
      <c r="B5546" t="s">
        <v>209</v>
      </c>
      <c r="C5546" t="s">
        <v>27</v>
      </c>
    </row>
    <row r="5547" spans="1:3" x14ac:dyDescent="0.2">
      <c r="A5547">
        <v>10420</v>
      </c>
      <c r="B5547" t="s">
        <v>209</v>
      </c>
      <c r="C5547" t="s">
        <v>27</v>
      </c>
    </row>
    <row r="5548" spans="1:3" x14ac:dyDescent="0.2">
      <c r="A5548">
        <v>1219</v>
      </c>
      <c r="B5548" t="s">
        <v>209</v>
      </c>
      <c r="C5548" t="s">
        <v>27</v>
      </c>
    </row>
    <row r="5549" spans="1:3" x14ac:dyDescent="0.2">
      <c r="A5549">
        <v>3085</v>
      </c>
      <c r="B5549" t="s">
        <v>209</v>
      </c>
      <c r="C5549" t="s">
        <v>27</v>
      </c>
    </row>
    <row r="5550" spans="1:3" x14ac:dyDescent="0.2">
      <c r="A5550">
        <v>3013</v>
      </c>
      <c r="B5550" t="s">
        <v>209</v>
      </c>
      <c r="C5550" t="s">
        <v>27</v>
      </c>
    </row>
    <row r="5551" spans="1:3" x14ac:dyDescent="0.2">
      <c r="A5551">
        <v>1540</v>
      </c>
      <c r="B5551" t="s">
        <v>209</v>
      </c>
      <c r="C5551" t="s">
        <v>27</v>
      </c>
    </row>
    <row r="5552" spans="1:3" x14ac:dyDescent="0.2">
      <c r="A5552">
        <v>3067</v>
      </c>
      <c r="B5552" t="s">
        <v>209</v>
      </c>
      <c r="C5552" t="s">
        <v>27</v>
      </c>
    </row>
    <row r="5553" spans="1:3" x14ac:dyDescent="0.2">
      <c r="A5553">
        <v>15066</v>
      </c>
      <c r="B5553" t="s">
        <v>209</v>
      </c>
      <c r="C5553" t="s">
        <v>27</v>
      </c>
    </row>
    <row r="5554" spans="1:3" x14ac:dyDescent="0.2">
      <c r="A5554">
        <v>1635</v>
      </c>
      <c r="B5554" t="s">
        <v>209</v>
      </c>
      <c r="C5554" t="s">
        <v>27</v>
      </c>
    </row>
    <row r="5555" spans="1:3" x14ac:dyDescent="0.2">
      <c r="A5555">
        <v>1145</v>
      </c>
      <c r="B5555" t="s">
        <v>209</v>
      </c>
      <c r="C5555" t="s">
        <v>40</v>
      </c>
    </row>
    <row r="5556" spans="1:3" x14ac:dyDescent="0.2">
      <c r="A5556">
        <v>1375</v>
      </c>
      <c r="B5556" t="s">
        <v>209</v>
      </c>
      <c r="C5556" t="s">
        <v>31</v>
      </c>
    </row>
    <row r="5557" spans="1:3" x14ac:dyDescent="0.2">
      <c r="A5557">
        <v>1485</v>
      </c>
      <c r="B5557" t="s">
        <v>209</v>
      </c>
      <c r="C5557" t="s">
        <v>31</v>
      </c>
    </row>
    <row r="5558" spans="1:3" x14ac:dyDescent="0.2">
      <c r="A5558">
        <v>734</v>
      </c>
      <c r="B5558" t="s">
        <v>209</v>
      </c>
      <c r="C5558" t="s">
        <v>31</v>
      </c>
    </row>
    <row r="5559" spans="1:3" x14ac:dyDescent="0.2">
      <c r="A5559">
        <v>720</v>
      </c>
      <c r="B5559" t="s">
        <v>209</v>
      </c>
      <c r="C5559" t="s">
        <v>27</v>
      </c>
    </row>
    <row r="5560" spans="1:3" x14ac:dyDescent="0.2">
      <c r="A5560">
        <v>995</v>
      </c>
      <c r="B5560" t="s">
        <v>209</v>
      </c>
      <c r="C5560" t="s">
        <v>31</v>
      </c>
    </row>
    <row r="5561" spans="1:3" x14ac:dyDescent="0.2">
      <c r="A5561">
        <v>473</v>
      </c>
      <c r="B5561" t="s">
        <v>209</v>
      </c>
      <c r="C5561" t="s">
        <v>31</v>
      </c>
    </row>
    <row r="5562" spans="1:3" x14ac:dyDescent="0.2">
      <c r="A5562">
        <v>890</v>
      </c>
      <c r="B5562" t="s">
        <v>209</v>
      </c>
      <c r="C5562" t="s">
        <v>27</v>
      </c>
    </row>
    <row r="5563" spans="1:3" x14ac:dyDescent="0.2">
      <c r="A5563">
        <v>1040</v>
      </c>
      <c r="B5563" t="s">
        <v>209</v>
      </c>
      <c r="C5563" t="s">
        <v>31</v>
      </c>
    </row>
    <row r="5564" spans="1:3" x14ac:dyDescent="0.2">
      <c r="A5564">
        <v>2245</v>
      </c>
      <c r="B5564" t="s">
        <v>209</v>
      </c>
      <c r="C5564" t="s">
        <v>27</v>
      </c>
    </row>
    <row r="5565" spans="1:3" x14ac:dyDescent="0.2">
      <c r="A5565">
        <v>395</v>
      </c>
      <c r="B5565" t="s">
        <v>209</v>
      </c>
      <c r="C5565" t="s">
        <v>31</v>
      </c>
    </row>
    <row r="5566" spans="1:3" x14ac:dyDescent="0.2">
      <c r="A5566">
        <v>1521</v>
      </c>
      <c r="B5566" t="s">
        <v>209</v>
      </c>
      <c r="C5566" t="s">
        <v>27</v>
      </c>
    </row>
    <row r="5567" spans="1:3" x14ac:dyDescent="0.2">
      <c r="A5567">
        <v>535</v>
      </c>
      <c r="B5567" t="s">
        <v>209</v>
      </c>
      <c r="C5567" t="s">
        <v>40</v>
      </c>
    </row>
    <row r="5568" spans="1:3" x14ac:dyDescent="0.2">
      <c r="A5568">
        <v>575</v>
      </c>
      <c r="B5568" t="s">
        <v>209</v>
      </c>
      <c r="C5568" t="s">
        <v>27</v>
      </c>
    </row>
    <row r="5569" spans="1:3" x14ac:dyDescent="0.2">
      <c r="A5569">
        <v>570</v>
      </c>
      <c r="B5569" t="s">
        <v>209</v>
      </c>
      <c r="C5569" t="s">
        <v>31</v>
      </c>
    </row>
    <row r="5570" spans="1:3" x14ac:dyDescent="0.2">
      <c r="A5570">
        <v>878</v>
      </c>
      <c r="B5570" t="s">
        <v>209</v>
      </c>
      <c r="C5570" t="s">
        <v>27</v>
      </c>
    </row>
    <row r="5571" spans="1:3" x14ac:dyDescent="0.2">
      <c r="A5571">
        <v>525</v>
      </c>
      <c r="B5571" t="s">
        <v>209</v>
      </c>
      <c r="C5571" t="s">
        <v>31</v>
      </c>
    </row>
    <row r="5572" spans="1:3" x14ac:dyDescent="0.2">
      <c r="A5572">
        <v>455</v>
      </c>
      <c r="B5572" t="s">
        <v>209</v>
      </c>
      <c r="C5572" t="s">
        <v>31</v>
      </c>
    </row>
    <row r="5573" spans="1:3" x14ac:dyDescent="0.2">
      <c r="A5573">
        <v>1090</v>
      </c>
      <c r="B5573" t="s">
        <v>209</v>
      </c>
      <c r="C5573" t="s">
        <v>31</v>
      </c>
    </row>
    <row r="5574" spans="1:3" x14ac:dyDescent="0.2">
      <c r="A5574">
        <v>810</v>
      </c>
      <c r="B5574" t="s">
        <v>209</v>
      </c>
      <c r="C5574" t="s">
        <v>31</v>
      </c>
    </row>
    <row r="5575" spans="1:3" x14ac:dyDescent="0.2">
      <c r="A5575">
        <v>645</v>
      </c>
      <c r="B5575" t="s">
        <v>209</v>
      </c>
      <c r="C5575" t="s">
        <v>31</v>
      </c>
    </row>
    <row r="5576" spans="1:3" x14ac:dyDescent="0.2">
      <c r="A5576">
        <v>1208</v>
      </c>
      <c r="B5576" t="s">
        <v>209</v>
      </c>
      <c r="C5576" t="s">
        <v>31</v>
      </c>
    </row>
    <row r="5577" spans="1:3" x14ac:dyDescent="0.2">
      <c r="A5577">
        <v>716</v>
      </c>
      <c r="B5577" t="s">
        <v>209</v>
      </c>
      <c r="C5577" t="s">
        <v>40</v>
      </c>
    </row>
    <row r="5578" spans="1:3" x14ac:dyDescent="0.2">
      <c r="A5578">
        <v>245</v>
      </c>
      <c r="B5578" t="s">
        <v>209</v>
      </c>
      <c r="C5578" t="s">
        <v>31</v>
      </c>
    </row>
    <row r="5579" spans="1:3" x14ac:dyDescent="0.2">
      <c r="A5579">
        <v>1295</v>
      </c>
      <c r="B5579" t="s">
        <v>209</v>
      </c>
      <c r="C5579" t="s">
        <v>40</v>
      </c>
    </row>
    <row r="5580" spans="1:3" x14ac:dyDescent="0.2">
      <c r="A5580">
        <v>110</v>
      </c>
      <c r="B5580" t="s">
        <v>209</v>
      </c>
      <c r="C5580" t="s">
        <v>40</v>
      </c>
    </row>
    <row r="5581" spans="1:3" x14ac:dyDescent="0.2">
      <c r="A5581">
        <v>310</v>
      </c>
      <c r="B5581" t="s">
        <v>209</v>
      </c>
      <c r="C5581" t="s">
        <v>31</v>
      </c>
    </row>
    <row r="5582" spans="1:3" x14ac:dyDescent="0.2">
      <c r="A5582">
        <v>301</v>
      </c>
      <c r="B5582" t="s">
        <v>209</v>
      </c>
      <c r="C5582" t="s">
        <v>31</v>
      </c>
    </row>
    <row r="5583" spans="1:3" x14ac:dyDescent="0.2">
      <c r="A5583">
        <v>910</v>
      </c>
      <c r="B5583" t="s">
        <v>209</v>
      </c>
      <c r="C5583" t="s">
        <v>31</v>
      </c>
    </row>
    <row r="5584" spans="1:3" x14ac:dyDescent="0.2">
      <c r="A5584">
        <v>178</v>
      </c>
      <c r="B5584" t="s">
        <v>209</v>
      </c>
      <c r="C5584" t="s">
        <v>31</v>
      </c>
    </row>
    <row r="5585" spans="1:3" x14ac:dyDescent="0.2">
      <c r="A5585">
        <v>225</v>
      </c>
      <c r="B5585" t="s">
        <v>209</v>
      </c>
      <c r="C5585" t="s">
        <v>31</v>
      </c>
    </row>
    <row r="5586" spans="1:3" x14ac:dyDescent="0.2">
      <c r="A5586">
        <v>75</v>
      </c>
      <c r="B5586" t="s">
        <v>209</v>
      </c>
      <c r="C5586" t="s">
        <v>31</v>
      </c>
    </row>
    <row r="5587" spans="1:3" x14ac:dyDescent="0.2">
      <c r="A5587">
        <v>200</v>
      </c>
      <c r="B5587" t="s">
        <v>209</v>
      </c>
      <c r="C5587" t="s">
        <v>27</v>
      </c>
    </row>
    <row r="5588" spans="1:3" x14ac:dyDescent="0.2">
      <c r="A5588">
        <v>290</v>
      </c>
      <c r="B5588" t="s">
        <v>209</v>
      </c>
      <c r="C5588" t="s">
        <v>31</v>
      </c>
    </row>
    <row r="5589" spans="1:3" x14ac:dyDescent="0.2">
      <c r="A5589">
        <v>250</v>
      </c>
      <c r="B5589" t="s">
        <v>209</v>
      </c>
      <c r="C5589" t="s">
        <v>31</v>
      </c>
    </row>
    <row r="5590" spans="1:3" x14ac:dyDescent="0.2">
      <c r="A5590">
        <v>45</v>
      </c>
      <c r="B5590" t="s">
        <v>209</v>
      </c>
      <c r="C5590" t="s">
        <v>40</v>
      </c>
    </row>
    <row r="5591" spans="1:3" x14ac:dyDescent="0.2">
      <c r="A5591">
        <v>85</v>
      </c>
      <c r="B5591" t="s">
        <v>209</v>
      </c>
      <c r="C5591" t="s">
        <v>31</v>
      </c>
    </row>
    <row r="5592" spans="1:3" x14ac:dyDescent="0.2">
      <c r="A5592">
        <v>70</v>
      </c>
      <c r="B5592" t="s">
        <v>209</v>
      </c>
      <c r="C5592" t="s">
        <v>31</v>
      </c>
    </row>
    <row r="5593" spans="1:3" x14ac:dyDescent="0.2">
      <c r="A5593">
        <v>42</v>
      </c>
      <c r="B5593" t="s">
        <v>209</v>
      </c>
      <c r="C5593" t="s">
        <v>31</v>
      </c>
    </row>
    <row r="5594" spans="1:3" x14ac:dyDescent="0.2">
      <c r="A5594">
        <v>120</v>
      </c>
      <c r="B5594" t="s">
        <v>209</v>
      </c>
      <c r="C5594" t="s">
        <v>31</v>
      </c>
    </row>
    <row r="5595" spans="1:3" x14ac:dyDescent="0.2">
      <c r="A5595">
        <v>50</v>
      </c>
      <c r="B5595" t="s">
        <v>209</v>
      </c>
      <c r="C5595" t="s">
        <v>40</v>
      </c>
    </row>
    <row r="5596" spans="1:3" x14ac:dyDescent="0.2">
      <c r="A5596">
        <v>125</v>
      </c>
      <c r="B5596" t="s">
        <v>209</v>
      </c>
      <c r="C5596" t="s">
        <v>31</v>
      </c>
    </row>
    <row r="5597" spans="1:3" x14ac:dyDescent="0.2">
      <c r="A5597">
        <v>80</v>
      </c>
      <c r="B5597" t="s">
        <v>209</v>
      </c>
      <c r="C5597" t="s">
        <v>31</v>
      </c>
    </row>
    <row r="5598" spans="1:3" x14ac:dyDescent="0.2">
      <c r="A5598">
        <v>75</v>
      </c>
      <c r="B5598" t="s">
        <v>209</v>
      </c>
      <c r="C5598" t="s">
        <v>31</v>
      </c>
    </row>
    <row r="5599" spans="1:3" x14ac:dyDescent="0.2">
      <c r="A5599">
        <v>55</v>
      </c>
      <c r="B5599" t="s">
        <v>209</v>
      </c>
      <c r="C5599" t="s">
        <v>31</v>
      </c>
    </row>
    <row r="5600" spans="1:3" x14ac:dyDescent="0.2">
      <c r="A5600">
        <v>107</v>
      </c>
      <c r="B5600" t="s">
        <v>209</v>
      </c>
      <c r="C5600" t="s">
        <v>31</v>
      </c>
    </row>
    <row r="5601" spans="1:3" x14ac:dyDescent="0.2">
      <c r="A5601">
        <v>5</v>
      </c>
      <c r="B5601" t="s">
        <v>209</v>
      </c>
      <c r="C5601" t="s">
        <v>40</v>
      </c>
    </row>
    <row r="5602" spans="1:3" x14ac:dyDescent="0.2">
      <c r="A5602">
        <v>100</v>
      </c>
      <c r="B5602" t="s">
        <v>209</v>
      </c>
      <c r="C5602" t="s">
        <v>31</v>
      </c>
    </row>
    <row r="5603" spans="1:3" x14ac:dyDescent="0.2">
      <c r="A5603">
        <v>25</v>
      </c>
      <c r="B5603" t="s">
        <v>209</v>
      </c>
      <c r="C5603" t="s">
        <v>31</v>
      </c>
    </row>
    <row r="5604" spans="1:3" x14ac:dyDescent="0.2">
      <c r="A5604">
        <v>1</v>
      </c>
      <c r="B5604" t="s">
        <v>209</v>
      </c>
      <c r="C5604" t="s">
        <v>31</v>
      </c>
    </row>
    <row r="5605" spans="1:3" x14ac:dyDescent="0.2">
      <c r="A5605">
        <v>10</v>
      </c>
      <c r="B5605" t="s">
        <v>209</v>
      </c>
      <c r="C5605" t="s">
        <v>31</v>
      </c>
    </row>
    <row r="5606" spans="1:3" x14ac:dyDescent="0.2">
      <c r="A5606">
        <v>0</v>
      </c>
      <c r="B5606" t="s">
        <v>209</v>
      </c>
      <c r="C5606" t="s">
        <v>31</v>
      </c>
    </row>
    <row r="5607" spans="1:3" x14ac:dyDescent="0.2">
      <c r="A5607">
        <v>0</v>
      </c>
      <c r="B5607" t="s">
        <v>209</v>
      </c>
      <c r="C5607" t="s">
        <v>31</v>
      </c>
    </row>
    <row r="5608" spans="1:3" x14ac:dyDescent="0.2">
      <c r="A5608">
        <v>0</v>
      </c>
      <c r="B5608" t="s">
        <v>209</v>
      </c>
      <c r="C5608" t="s">
        <v>31</v>
      </c>
    </row>
    <row r="5609" spans="1:3" x14ac:dyDescent="0.2">
      <c r="A5609">
        <v>0</v>
      </c>
      <c r="B5609" t="s">
        <v>209</v>
      </c>
      <c r="C5609" t="s">
        <v>31</v>
      </c>
    </row>
    <row r="5610" spans="1:3" x14ac:dyDescent="0.2">
      <c r="A5610">
        <v>0</v>
      </c>
      <c r="B5610" t="s">
        <v>209</v>
      </c>
      <c r="C5610" t="s">
        <v>31</v>
      </c>
    </row>
    <row r="5611" spans="1:3" x14ac:dyDescent="0.2">
      <c r="A5611">
        <v>0</v>
      </c>
      <c r="B5611" t="s">
        <v>209</v>
      </c>
      <c r="C5611" t="s">
        <v>31</v>
      </c>
    </row>
    <row r="5612" spans="1:3" x14ac:dyDescent="0.2">
      <c r="A5612">
        <v>0</v>
      </c>
      <c r="B5612" t="s">
        <v>209</v>
      </c>
      <c r="C5612" t="s">
        <v>31</v>
      </c>
    </row>
    <row r="5613" spans="1:3" x14ac:dyDescent="0.2">
      <c r="A5613">
        <v>0</v>
      </c>
      <c r="B5613" t="s">
        <v>209</v>
      </c>
      <c r="C5613" t="s">
        <v>31</v>
      </c>
    </row>
    <row r="5614" spans="1:3" x14ac:dyDescent="0.2">
      <c r="A5614">
        <v>230</v>
      </c>
      <c r="B5614" t="s">
        <v>209</v>
      </c>
      <c r="C5614" t="s">
        <v>31</v>
      </c>
    </row>
    <row r="5615" spans="1:3" x14ac:dyDescent="0.2">
      <c r="A5615">
        <v>0</v>
      </c>
      <c r="B5615" t="s">
        <v>72</v>
      </c>
      <c r="C5615" t="s">
        <v>31</v>
      </c>
    </row>
    <row r="5616" spans="1:3" x14ac:dyDescent="0.2">
      <c r="A5616">
        <v>1011</v>
      </c>
      <c r="B5616" t="s">
        <v>100</v>
      </c>
      <c r="C5616" t="s">
        <v>27</v>
      </c>
    </row>
    <row r="5617" spans="1:3" x14ac:dyDescent="0.2">
      <c r="A5617">
        <v>25</v>
      </c>
      <c r="B5617" t="s">
        <v>100</v>
      </c>
      <c r="C5617" t="s">
        <v>31</v>
      </c>
    </row>
    <row r="5618" spans="1:3" x14ac:dyDescent="0.2">
      <c r="A5618">
        <v>0</v>
      </c>
      <c r="B5618" t="s">
        <v>100</v>
      </c>
      <c r="C5618" t="s">
        <v>31</v>
      </c>
    </row>
    <row r="5619" spans="1:3" x14ac:dyDescent="0.2">
      <c r="A5619">
        <v>25</v>
      </c>
      <c r="B5619" t="s">
        <v>72</v>
      </c>
      <c r="C5619" t="s">
        <v>31</v>
      </c>
    </row>
    <row r="5620" spans="1:3" x14ac:dyDescent="0.2">
      <c r="A5620">
        <v>0</v>
      </c>
      <c r="B5620" t="s">
        <v>94</v>
      </c>
      <c r="C5620" t="s">
        <v>31</v>
      </c>
    </row>
    <row r="5621" spans="1:3" x14ac:dyDescent="0.2">
      <c r="A5621">
        <v>200641</v>
      </c>
      <c r="B5621" t="s">
        <v>72</v>
      </c>
      <c r="C5621" t="s">
        <v>27</v>
      </c>
    </row>
    <row r="5622" spans="1:3" x14ac:dyDescent="0.2">
      <c r="A5622">
        <v>137417</v>
      </c>
      <c r="B5622" t="s">
        <v>72</v>
      </c>
      <c r="C5622" t="s">
        <v>27</v>
      </c>
    </row>
    <row r="5623" spans="1:3" x14ac:dyDescent="0.2">
      <c r="A5623">
        <v>9165</v>
      </c>
      <c r="B5623" t="s">
        <v>72</v>
      </c>
      <c r="C5623" t="s">
        <v>27</v>
      </c>
    </row>
    <row r="5624" spans="1:3" x14ac:dyDescent="0.2">
      <c r="A5624">
        <v>27147</v>
      </c>
      <c r="B5624" t="s">
        <v>72</v>
      </c>
      <c r="C5624" t="s">
        <v>31</v>
      </c>
    </row>
    <row r="5625" spans="1:3" x14ac:dyDescent="0.2">
      <c r="A5625">
        <v>11038</v>
      </c>
      <c r="B5625" t="s">
        <v>72</v>
      </c>
      <c r="C5625" t="s">
        <v>27</v>
      </c>
    </row>
    <row r="5626" spans="1:3" x14ac:dyDescent="0.2">
      <c r="A5626">
        <v>10430</v>
      </c>
      <c r="B5626" t="s">
        <v>72</v>
      </c>
      <c r="C5626" t="s">
        <v>27</v>
      </c>
    </row>
    <row r="5627" spans="1:3" x14ac:dyDescent="0.2">
      <c r="A5627">
        <v>10681</v>
      </c>
      <c r="B5627" t="s">
        <v>72</v>
      </c>
      <c r="C5627" t="s">
        <v>27</v>
      </c>
    </row>
    <row r="5628" spans="1:3" x14ac:dyDescent="0.2">
      <c r="A5628">
        <v>14543</v>
      </c>
      <c r="B5628" t="s">
        <v>72</v>
      </c>
      <c r="C5628" t="s">
        <v>27</v>
      </c>
    </row>
    <row r="5629" spans="1:3" x14ac:dyDescent="0.2">
      <c r="A5629">
        <v>8650</v>
      </c>
      <c r="B5629" t="s">
        <v>72</v>
      </c>
      <c r="C5629" t="s">
        <v>27</v>
      </c>
    </row>
    <row r="5630" spans="1:3" x14ac:dyDescent="0.2">
      <c r="A5630">
        <v>6162</v>
      </c>
      <c r="B5630" t="s">
        <v>72</v>
      </c>
      <c r="C5630" t="s">
        <v>27</v>
      </c>
    </row>
    <row r="5631" spans="1:3" x14ac:dyDescent="0.2">
      <c r="A5631">
        <v>5703</v>
      </c>
      <c r="B5631" t="s">
        <v>72</v>
      </c>
      <c r="C5631" t="s">
        <v>27</v>
      </c>
    </row>
    <row r="5632" spans="1:3" x14ac:dyDescent="0.2">
      <c r="A5632">
        <v>6041</v>
      </c>
      <c r="B5632" t="s">
        <v>72</v>
      </c>
      <c r="C5632" t="s">
        <v>27</v>
      </c>
    </row>
    <row r="5633" spans="1:3" x14ac:dyDescent="0.2">
      <c r="A5633">
        <v>5247</v>
      </c>
      <c r="B5633" t="s">
        <v>72</v>
      </c>
      <c r="C5633" t="s">
        <v>27</v>
      </c>
    </row>
    <row r="5634" spans="1:3" x14ac:dyDescent="0.2">
      <c r="A5634">
        <v>12326</v>
      </c>
      <c r="B5634" t="s">
        <v>72</v>
      </c>
      <c r="C5634" t="s">
        <v>31</v>
      </c>
    </row>
    <row r="5635" spans="1:3" x14ac:dyDescent="0.2">
      <c r="A5635">
        <v>5287</v>
      </c>
      <c r="B5635" t="s">
        <v>72</v>
      </c>
      <c r="C5635" t="s">
        <v>27</v>
      </c>
    </row>
    <row r="5636" spans="1:3" x14ac:dyDescent="0.2">
      <c r="A5636">
        <v>10402</v>
      </c>
      <c r="B5636" t="s">
        <v>72</v>
      </c>
      <c r="C5636" t="s">
        <v>27</v>
      </c>
    </row>
    <row r="5637" spans="1:3" x14ac:dyDescent="0.2">
      <c r="A5637">
        <v>7114</v>
      </c>
      <c r="B5637" t="s">
        <v>72</v>
      </c>
      <c r="C5637" t="s">
        <v>27</v>
      </c>
    </row>
    <row r="5638" spans="1:3" x14ac:dyDescent="0.2">
      <c r="A5638">
        <v>3395</v>
      </c>
      <c r="B5638" t="s">
        <v>72</v>
      </c>
      <c r="C5638" t="s">
        <v>27</v>
      </c>
    </row>
    <row r="5639" spans="1:3" x14ac:dyDescent="0.2">
      <c r="A5639">
        <v>4115</v>
      </c>
      <c r="B5639" t="s">
        <v>72</v>
      </c>
      <c r="C5639" t="s">
        <v>31</v>
      </c>
    </row>
    <row r="5640" spans="1:3" x14ac:dyDescent="0.2">
      <c r="A5640">
        <v>10152</v>
      </c>
      <c r="B5640" t="s">
        <v>72</v>
      </c>
      <c r="C5640" t="s">
        <v>27</v>
      </c>
    </row>
    <row r="5641" spans="1:3" x14ac:dyDescent="0.2">
      <c r="A5641">
        <v>2845</v>
      </c>
      <c r="B5641" t="s">
        <v>72</v>
      </c>
      <c r="C5641" t="s">
        <v>27</v>
      </c>
    </row>
    <row r="5642" spans="1:3" x14ac:dyDescent="0.2">
      <c r="A5642">
        <v>6000</v>
      </c>
      <c r="B5642" t="s">
        <v>72</v>
      </c>
      <c r="C5642" t="s">
        <v>27</v>
      </c>
    </row>
    <row r="5643" spans="1:3" x14ac:dyDescent="0.2">
      <c r="A5643">
        <v>10746</v>
      </c>
      <c r="B5643" t="s">
        <v>72</v>
      </c>
      <c r="C5643" t="s">
        <v>27</v>
      </c>
    </row>
    <row r="5644" spans="1:3" x14ac:dyDescent="0.2">
      <c r="A5644">
        <v>2659</v>
      </c>
      <c r="B5644" t="s">
        <v>72</v>
      </c>
      <c r="C5644" t="s">
        <v>27</v>
      </c>
    </row>
    <row r="5645" spans="1:3" x14ac:dyDescent="0.2">
      <c r="A5645">
        <v>4290</v>
      </c>
      <c r="B5645" t="s">
        <v>72</v>
      </c>
      <c r="C5645" t="s">
        <v>27</v>
      </c>
    </row>
    <row r="5646" spans="1:3" x14ac:dyDescent="0.2">
      <c r="A5646">
        <v>3787</v>
      </c>
      <c r="B5646" t="s">
        <v>72</v>
      </c>
      <c r="C5646" t="s">
        <v>27</v>
      </c>
    </row>
    <row r="5647" spans="1:3" x14ac:dyDescent="0.2">
      <c r="A5647">
        <v>4135</v>
      </c>
      <c r="B5647" t="s">
        <v>72</v>
      </c>
      <c r="C5647" t="s">
        <v>27</v>
      </c>
    </row>
    <row r="5648" spans="1:3" x14ac:dyDescent="0.2">
      <c r="A5648">
        <v>3705</v>
      </c>
      <c r="B5648" t="s">
        <v>72</v>
      </c>
      <c r="C5648" t="s">
        <v>27</v>
      </c>
    </row>
    <row r="5649" spans="1:3" x14ac:dyDescent="0.2">
      <c r="A5649">
        <v>2936</v>
      </c>
      <c r="B5649" t="s">
        <v>72</v>
      </c>
      <c r="C5649" t="s">
        <v>27</v>
      </c>
    </row>
    <row r="5650" spans="1:3" x14ac:dyDescent="0.2">
      <c r="A5650">
        <v>3201</v>
      </c>
      <c r="B5650" t="s">
        <v>72</v>
      </c>
      <c r="C5650" t="s">
        <v>27</v>
      </c>
    </row>
    <row r="5651" spans="1:3" x14ac:dyDescent="0.2">
      <c r="A5651">
        <v>5180</v>
      </c>
      <c r="B5651" t="s">
        <v>72</v>
      </c>
      <c r="C5651" t="s">
        <v>27</v>
      </c>
    </row>
    <row r="5652" spans="1:3" x14ac:dyDescent="0.2">
      <c r="A5652">
        <v>2914</v>
      </c>
      <c r="B5652" t="s">
        <v>72</v>
      </c>
      <c r="C5652" t="s">
        <v>27</v>
      </c>
    </row>
    <row r="5653" spans="1:3" x14ac:dyDescent="0.2">
      <c r="A5653">
        <v>5625</v>
      </c>
      <c r="B5653" t="s">
        <v>72</v>
      </c>
      <c r="C5653" t="s">
        <v>27</v>
      </c>
    </row>
    <row r="5654" spans="1:3" x14ac:dyDescent="0.2">
      <c r="A5654">
        <v>1128</v>
      </c>
      <c r="B5654" t="s">
        <v>72</v>
      </c>
      <c r="C5654" t="s">
        <v>27</v>
      </c>
    </row>
    <row r="5655" spans="1:3" x14ac:dyDescent="0.2">
      <c r="A5655">
        <v>7500</v>
      </c>
      <c r="B5655" t="s">
        <v>72</v>
      </c>
      <c r="C5655" t="s">
        <v>27</v>
      </c>
    </row>
    <row r="5656" spans="1:3" x14ac:dyDescent="0.2">
      <c r="A5656">
        <v>1720</v>
      </c>
      <c r="B5656" t="s">
        <v>72</v>
      </c>
      <c r="C5656" t="s">
        <v>27</v>
      </c>
    </row>
    <row r="5657" spans="1:3" x14ac:dyDescent="0.2">
      <c r="A5657">
        <v>1522</v>
      </c>
      <c r="B5657" t="s">
        <v>72</v>
      </c>
      <c r="C5657" t="s">
        <v>27</v>
      </c>
    </row>
    <row r="5658" spans="1:3" x14ac:dyDescent="0.2">
      <c r="A5658">
        <v>1857</v>
      </c>
      <c r="B5658" t="s">
        <v>72</v>
      </c>
      <c r="C5658" t="s">
        <v>31</v>
      </c>
    </row>
    <row r="5659" spans="1:3" x14ac:dyDescent="0.2">
      <c r="A5659">
        <v>5015</v>
      </c>
      <c r="B5659" t="s">
        <v>72</v>
      </c>
      <c r="C5659" t="s">
        <v>27</v>
      </c>
    </row>
    <row r="5660" spans="1:3" x14ac:dyDescent="0.2">
      <c r="A5660">
        <v>1726</v>
      </c>
      <c r="B5660" t="s">
        <v>72</v>
      </c>
      <c r="C5660" t="s">
        <v>27</v>
      </c>
    </row>
    <row r="5661" spans="1:3" x14ac:dyDescent="0.2">
      <c r="A5661">
        <v>3435</v>
      </c>
      <c r="B5661" t="s">
        <v>72</v>
      </c>
      <c r="C5661" t="s">
        <v>27</v>
      </c>
    </row>
    <row r="5662" spans="1:3" x14ac:dyDescent="0.2">
      <c r="A5662">
        <v>3585</v>
      </c>
      <c r="B5662" t="s">
        <v>72</v>
      </c>
      <c r="C5662" t="s">
        <v>27</v>
      </c>
    </row>
    <row r="5663" spans="1:3" x14ac:dyDescent="0.2">
      <c r="A5663">
        <v>1541</v>
      </c>
      <c r="B5663" t="s">
        <v>72</v>
      </c>
      <c r="C5663" t="s">
        <v>27</v>
      </c>
    </row>
    <row r="5664" spans="1:3" x14ac:dyDescent="0.2">
      <c r="A5664">
        <v>6785</v>
      </c>
      <c r="B5664" t="s">
        <v>72</v>
      </c>
      <c r="C5664" t="s">
        <v>27</v>
      </c>
    </row>
    <row r="5665" spans="1:3" x14ac:dyDescent="0.2">
      <c r="A5665">
        <v>1741</v>
      </c>
      <c r="B5665" t="s">
        <v>72</v>
      </c>
      <c r="C5665" t="s">
        <v>27</v>
      </c>
    </row>
    <row r="5666" spans="1:3" x14ac:dyDescent="0.2">
      <c r="A5666">
        <v>3925</v>
      </c>
      <c r="B5666" t="s">
        <v>72</v>
      </c>
      <c r="C5666" t="s">
        <v>31</v>
      </c>
    </row>
    <row r="5667" spans="1:3" x14ac:dyDescent="0.2">
      <c r="A5667">
        <v>2255</v>
      </c>
      <c r="B5667" t="s">
        <v>72</v>
      </c>
      <c r="C5667" t="s">
        <v>31</v>
      </c>
    </row>
    <row r="5668" spans="1:3" x14ac:dyDescent="0.2">
      <c r="A5668">
        <v>2850</v>
      </c>
      <c r="B5668" t="s">
        <v>72</v>
      </c>
      <c r="C5668" t="s">
        <v>27</v>
      </c>
    </row>
    <row r="5669" spans="1:3" x14ac:dyDescent="0.2">
      <c r="A5669">
        <v>4230</v>
      </c>
      <c r="B5669" t="s">
        <v>72</v>
      </c>
      <c r="C5669" t="s">
        <v>31</v>
      </c>
    </row>
    <row r="5670" spans="1:3" x14ac:dyDescent="0.2">
      <c r="A5670">
        <v>827</v>
      </c>
      <c r="B5670" t="s">
        <v>72</v>
      </c>
      <c r="C5670" t="s">
        <v>27</v>
      </c>
    </row>
    <row r="5671" spans="1:3" x14ac:dyDescent="0.2">
      <c r="A5671">
        <v>1715</v>
      </c>
      <c r="B5671" t="s">
        <v>72</v>
      </c>
      <c r="C5671" t="s">
        <v>31</v>
      </c>
    </row>
    <row r="5672" spans="1:3" x14ac:dyDescent="0.2">
      <c r="A5672">
        <v>2715</v>
      </c>
      <c r="B5672" t="s">
        <v>72</v>
      </c>
      <c r="C5672" t="s">
        <v>31</v>
      </c>
    </row>
    <row r="5673" spans="1:3" x14ac:dyDescent="0.2">
      <c r="A5673">
        <v>5202</v>
      </c>
      <c r="B5673" t="s">
        <v>72</v>
      </c>
      <c r="C5673" t="s">
        <v>27</v>
      </c>
    </row>
    <row r="5674" spans="1:3" x14ac:dyDescent="0.2">
      <c r="A5674">
        <v>2280</v>
      </c>
      <c r="B5674" t="s">
        <v>72</v>
      </c>
      <c r="C5674" t="s">
        <v>31</v>
      </c>
    </row>
    <row r="5675" spans="1:3" x14ac:dyDescent="0.2">
      <c r="A5675">
        <v>1215</v>
      </c>
      <c r="B5675" t="s">
        <v>72</v>
      </c>
      <c r="C5675" t="s">
        <v>31</v>
      </c>
    </row>
    <row r="5676" spans="1:3" x14ac:dyDescent="0.2">
      <c r="A5676">
        <v>2020</v>
      </c>
      <c r="B5676" t="s">
        <v>72</v>
      </c>
      <c r="C5676" t="s">
        <v>27</v>
      </c>
    </row>
    <row r="5677" spans="1:3" x14ac:dyDescent="0.2">
      <c r="A5677">
        <v>911</v>
      </c>
      <c r="B5677" t="s">
        <v>72</v>
      </c>
      <c r="C5677" t="s">
        <v>31</v>
      </c>
    </row>
    <row r="5678" spans="1:3" x14ac:dyDescent="0.2">
      <c r="A5678">
        <v>975</v>
      </c>
      <c r="B5678" t="s">
        <v>72</v>
      </c>
      <c r="C5678" t="s">
        <v>40</v>
      </c>
    </row>
    <row r="5679" spans="1:3" x14ac:dyDescent="0.2">
      <c r="A5679">
        <v>1500</v>
      </c>
      <c r="B5679" t="s">
        <v>72</v>
      </c>
      <c r="C5679" t="s">
        <v>27</v>
      </c>
    </row>
    <row r="5680" spans="1:3" x14ac:dyDescent="0.2">
      <c r="A5680">
        <v>452</v>
      </c>
      <c r="B5680" t="s">
        <v>72</v>
      </c>
      <c r="C5680" t="s">
        <v>31</v>
      </c>
    </row>
    <row r="5681" spans="1:3" x14ac:dyDescent="0.2">
      <c r="A5681">
        <v>6500</v>
      </c>
      <c r="B5681" t="s">
        <v>72</v>
      </c>
      <c r="C5681" t="s">
        <v>27</v>
      </c>
    </row>
    <row r="5682" spans="1:3" x14ac:dyDescent="0.2">
      <c r="A5682">
        <v>3500</v>
      </c>
      <c r="B5682" t="s">
        <v>72</v>
      </c>
      <c r="C5682" t="s">
        <v>27</v>
      </c>
    </row>
    <row r="5683" spans="1:3" x14ac:dyDescent="0.2">
      <c r="A5683">
        <v>1855</v>
      </c>
      <c r="B5683" t="s">
        <v>72</v>
      </c>
      <c r="C5683" t="s">
        <v>27</v>
      </c>
    </row>
    <row r="5684" spans="1:3" x14ac:dyDescent="0.2">
      <c r="A5684">
        <v>1575</v>
      </c>
      <c r="B5684" t="s">
        <v>72</v>
      </c>
      <c r="C5684" t="s">
        <v>27</v>
      </c>
    </row>
    <row r="5685" spans="1:3" x14ac:dyDescent="0.2">
      <c r="A5685">
        <v>700</v>
      </c>
      <c r="B5685" t="s">
        <v>72</v>
      </c>
      <c r="C5685" t="s">
        <v>27</v>
      </c>
    </row>
    <row r="5686" spans="1:3" x14ac:dyDescent="0.2">
      <c r="A5686">
        <v>610</v>
      </c>
      <c r="B5686" t="s">
        <v>72</v>
      </c>
      <c r="C5686" t="s">
        <v>31</v>
      </c>
    </row>
    <row r="5687" spans="1:3" x14ac:dyDescent="0.2">
      <c r="A5687">
        <v>31575</v>
      </c>
      <c r="B5687" t="s">
        <v>72</v>
      </c>
      <c r="C5687" t="s">
        <v>27</v>
      </c>
    </row>
    <row r="5688" spans="1:3" x14ac:dyDescent="0.2">
      <c r="A5688">
        <v>27413</v>
      </c>
      <c r="B5688" t="s">
        <v>72</v>
      </c>
      <c r="C5688" t="s">
        <v>27</v>
      </c>
    </row>
    <row r="5689" spans="1:3" x14ac:dyDescent="0.2">
      <c r="A5689">
        <v>530</v>
      </c>
      <c r="B5689" t="s">
        <v>72</v>
      </c>
      <c r="C5689" t="s">
        <v>31</v>
      </c>
    </row>
    <row r="5690" spans="1:3" x14ac:dyDescent="0.2">
      <c r="A5690">
        <v>247</v>
      </c>
      <c r="B5690" t="s">
        <v>72</v>
      </c>
      <c r="C5690" t="s">
        <v>31</v>
      </c>
    </row>
    <row r="5691" spans="1:3" x14ac:dyDescent="0.2">
      <c r="A5691">
        <v>17242</v>
      </c>
      <c r="B5691" t="s">
        <v>72</v>
      </c>
      <c r="C5691" t="s">
        <v>27</v>
      </c>
    </row>
    <row r="5692" spans="1:3" x14ac:dyDescent="0.2">
      <c r="A5692">
        <v>22887</v>
      </c>
      <c r="B5692" t="s">
        <v>72</v>
      </c>
      <c r="C5692" t="s">
        <v>27</v>
      </c>
    </row>
    <row r="5693" spans="1:3" x14ac:dyDescent="0.2">
      <c r="A5693">
        <v>76822</v>
      </c>
      <c r="B5693" t="s">
        <v>72</v>
      </c>
      <c r="C5693" t="s">
        <v>27</v>
      </c>
    </row>
    <row r="5694" spans="1:3" x14ac:dyDescent="0.2">
      <c r="A5694">
        <v>35055</v>
      </c>
      <c r="B5694" t="s">
        <v>72</v>
      </c>
      <c r="C5694" t="s">
        <v>27</v>
      </c>
    </row>
    <row r="5695" spans="1:3" x14ac:dyDescent="0.2">
      <c r="A5695">
        <v>30743</v>
      </c>
      <c r="B5695" t="s">
        <v>72</v>
      </c>
      <c r="C5695" t="s">
        <v>27</v>
      </c>
    </row>
    <row r="5696" spans="1:3" x14ac:dyDescent="0.2">
      <c r="A5696">
        <v>65618</v>
      </c>
      <c r="B5696" t="s">
        <v>72</v>
      </c>
      <c r="C5696" t="s">
        <v>27</v>
      </c>
    </row>
    <row r="5697" spans="1:3" x14ac:dyDescent="0.2">
      <c r="A5697">
        <v>24207</v>
      </c>
      <c r="B5697" t="s">
        <v>72</v>
      </c>
      <c r="C5697" t="s">
        <v>27</v>
      </c>
    </row>
    <row r="5698" spans="1:3" x14ac:dyDescent="0.2">
      <c r="A5698">
        <v>23226</v>
      </c>
      <c r="B5698" t="s">
        <v>72</v>
      </c>
      <c r="C5698" t="s">
        <v>27</v>
      </c>
    </row>
    <row r="5699" spans="1:3" x14ac:dyDescent="0.2">
      <c r="A5699">
        <v>25506</v>
      </c>
      <c r="B5699" t="s">
        <v>72</v>
      </c>
      <c r="C5699" t="s">
        <v>27</v>
      </c>
    </row>
    <row r="5700" spans="1:3" x14ac:dyDescent="0.2">
      <c r="A5700">
        <v>50005</v>
      </c>
      <c r="B5700" t="s">
        <v>72</v>
      </c>
      <c r="C5700" t="s">
        <v>27</v>
      </c>
    </row>
    <row r="5701" spans="1:3" x14ac:dyDescent="0.2">
      <c r="A5701">
        <v>15620</v>
      </c>
      <c r="B5701" t="s">
        <v>72</v>
      </c>
      <c r="C5701" t="s">
        <v>27</v>
      </c>
    </row>
    <row r="5702" spans="1:3" x14ac:dyDescent="0.2">
      <c r="A5702">
        <v>33535</v>
      </c>
      <c r="B5702" t="s">
        <v>72</v>
      </c>
      <c r="C5702" t="s">
        <v>27</v>
      </c>
    </row>
    <row r="5703" spans="1:3" x14ac:dyDescent="0.2">
      <c r="A5703">
        <v>16107</v>
      </c>
      <c r="B5703" t="s">
        <v>72</v>
      </c>
      <c r="C5703" t="s">
        <v>27</v>
      </c>
    </row>
    <row r="5704" spans="1:3" x14ac:dyDescent="0.2">
      <c r="A5704">
        <v>6711</v>
      </c>
      <c r="B5704" t="s">
        <v>72</v>
      </c>
      <c r="C5704" t="s">
        <v>27</v>
      </c>
    </row>
    <row r="5705" spans="1:3" x14ac:dyDescent="0.2">
      <c r="A5705">
        <v>38105</v>
      </c>
      <c r="B5705" t="s">
        <v>72</v>
      </c>
      <c r="C5705" t="s">
        <v>27</v>
      </c>
    </row>
    <row r="5706" spans="1:3" x14ac:dyDescent="0.2">
      <c r="A5706">
        <v>21022</v>
      </c>
      <c r="B5706" t="s">
        <v>72</v>
      </c>
      <c r="C5706" t="s">
        <v>27</v>
      </c>
    </row>
    <row r="5707" spans="1:3" x14ac:dyDescent="0.2">
      <c r="A5707">
        <v>50663</v>
      </c>
      <c r="B5707" t="s">
        <v>72</v>
      </c>
      <c r="C5707" t="s">
        <v>27</v>
      </c>
    </row>
    <row r="5708" spans="1:3" x14ac:dyDescent="0.2">
      <c r="A5708">
        <v>15045</v>
      </c>
      <c r="B5708" t="s">
        <v>72</v>
      </c>
      <c r="C5708" t="s">
        <v>27</v>
      </c>
    </row>
    <row r="5709" spans="1:3" x14ac:dyDescent="0.2">
      <c r="A5709">
        <v>17911</v>
      </c>
      <c r="B5709" t="s">
        <v>72</v>
      </c>
      <c r="C5709" t="s">
        <v>27</v>
      </c>
    </row>
    <row r="5710" spans="1:3" x14ac:dyDescent="0.2">
      <c r="A5710">
        <v>20925</v>
      </c>
      <c r="B5710" t="s">
        <v>72</v>
      </c>
      <c r="C5710" t="s">
        <v>27</v>
      </c>
    </row>
    <row r="5711" spans="1:3" x14ac:dyDescent="0.2">
      <c r="A5711">
        <v>13192</v>
      </c>
      <c r="B5711" t="s">
        <v>72</v>
      </c>
      <c r="C5711" t="s">
        <v>27</v>
      </c>
    </row>
    <row r="5712" spans="1:3" x14ac:dyDescent="0.2">
      <c r="A5712">
        <v>7489</v>
      </c>
      <c r="B5712" t="s">
        <v>72</v>
      </c>
      <c r="C5712" t="s">
        <v>27</v>
      </c>
    </row>
    <row r="5713" spans="1:3" x14ac:dyDescent="0.2">
      <c r="A5713">
        <v>9133</v>
      </c>
      <c r="B5713" t="s">
        <v>72</v>
      </c>
      <c r="C5713" t="s">
        <v>27</v>
      </c>
    </row>
    <row r="5714" spans="1:3" x14ac:dyDescent="0.2">
      <c r="A5714">
        <v>31101</v>
      </c>
      <c r="B5714" t="s">
        <v>72</v>
      </c>
      <c r="C5714" t="s">
        <v>27</v>
      </c>
    </row>
    <row r="5715" spans="1:3" x14ac:dyDescent="0.2">
      <c r="A5715">
        <v>20000</v>
      </c>
      <c r="B5715" t="s">
        <v>72</v>
      </c>
      <c r="C5715" t="s">
        <v>27</v>
      </c>
    </row>
    <row r="5716" spans="1:3" x14ac:dyDescent="0.2">
      <c r="A5716">
        <v>28205</v>
      </c>
      <c r="B5716" t="s">
        <v>72</v>
      </c>
      <c r="C5716" t="s">
        <v>27</v>
      </c>
    </row>
    <row r="5717" spans="1:3" x14ac:dyDescent="0.2">
      <c r="A5717">
        <v>16288</v>
      </c>
      <c r="B5717" t="s">
        <v>72</v>
      </c>
      <c r="C5717" t="s">
        <v>27</v>
      </c>
    </row>
    <row r="5718" spans="1:3" x14ac:dyDescent="0.2">
      <c r="A5718">
        <v>10429</v>
      </c>
      <c r="B5718" t="s">
        <v>72</v>
      </c>
      <c r="C5718" t="s">
        <v>27</v>
      </c>
    </row>
    <row r="5719" spans="1:3" x14ac:dyDescent="0.2">
      <c r="A5719">
        <v>15530</v>
      </c>
      <c r="B5719" t="s">
        <v>72</v>
      </c>
      <c r="C5719" t="s">
        <v>27</v>
      </c>
    </row>
    <row r="5720" spans="1:3" x14ac:dyDescent="0.2">
      <c r="A5720">
        <v>9008</v>
      </c>
      <c r="B5720" t="s">
        <v>72</v>
      </c>
      <c r="C5720" t="s">
        <v>27</v>
      </c>
    </row>
    <row r="5721" spans="1:3" x14ac:dyDescent="0.2">
      <c r="A5721">
        <v>22110</v>
      </c>
      <c r="B5721" t="s">
        <v>72</v>
      </c>
      <c r="C5721" t="s">
        <v>27</v>
      </c>
    </row>
    <row r="5722" spans="1:3" x14ac:dyDescent="0.2">
      <c r="A5722">
        <v>10624</v>
      </c>
      <c r="B5722" t="s">
        <v>72</v>
      </c>
      <c r="C5722" t="s">
        <v>27</v>
      </c>
    </row>
    <row r="5723" spans="1:3" x14ac:dyDescent="0.2">
      <c r="A5723">
        <v>17805</v>
      </c>
      <c r="B5723" t="s">
        <v>72</v>
      </c>
      <c r="C5723" t="s">
        <v>27</v>
      </c>
    </row>
    <row r="5724" spans="1:3" x14ac:dyDescent="0.2">
      <c r="A5724">
        <v>16926</v>
      </c>
      <c r="B5724" t="s">
        <v>72</v>
      </c>
      <c r="C5724" t="s">
        <v>27</v>
      </c>
    </row>
    <row r="5725" spans="1:3" x14ac:dyDescent="0.2">
      <c r="A5725">
        <v>50015</v>
      </c>
      <c r="B5725" t="s">
        <v>72</v>
      </c>
      <c r="C5725" t="s">
        <v>27</v>
      </c>
    </row>
    <row r="5726" spans="1:3" x14ac:dyDescent="0.2">
      <c r="A5726">
        <v>15070</v>
      </c>
      <c r="B5726" t="s">
        <v>72</v>
      </c>
      <c r="C5726" t="s">
        <v>27</v>
      </c>
    </row>
    <row r="5727" spans="1:3" x14ac:dyDescent="0.2">
      <c r="A5727">
        <v>10721</v>
      </c>
      <c r="B5727" t="s">
        <v>72</v>
      </c>
      <c r="C5727" t="s">
        <v>27</v>
      </c>
    </row>
    <row r="5728" spans="1:3" x14ac:dyDescent="0.2">
      <c r="A5728">
        <v>11073</v>
      </c>
      <c r="B5728" t="s">
        <v>72</v>
      </c>
      <c r="C5728" t="s">
        <v>27</v>
      </c>
    </row>
    <row r="5729" spans="1:3" x14ac:dyDescent="0.2">
      <c r="A5729">
        <v>10610</v>
      </c>
      <c r="B5729" t="s">
        <v>72</v>
      </c>
      <c r="C5729" t="s">
        <v>27</v>
      </c>
    </row>
    <row r="5730" spans="1:3" x14ac:dyDescent="0.2">
      <c r="A5730">
        <v>15606</v>
      </c>
      <c r="B5730" t="s">
        <v>72</v>
      </c>
      <c r="C5730" t="s">
        <v>27</v>
      </c>
    </row>
    <row r="5731" spans="1:3" x14ac:dyDescent="0.2">
      <c r="A5731">
        <v>10086</v>
      </c>
      <c r="B5731" t="s">
        <v>72</v>
      </c>
      <c r="C5731" t="s">
        <v>27</v>
      </c>
    </row>
    <row r="5732" spans="1:3" x14ac:dyDescent="0.2">
      <c r="A5732">
        <v>11284</v>
      </c>
      <c r="B5732" t="s">
        <v>72</v>
      </c>
      <c r="C5732" t="s">
        <v>27</v>
      </c>
    </row>
    <row r="5733" spans="1:3" x14ac:dyDescent="0.2">
      <c r="A5733">
        <v>21755</v>
      </c>
      <c r="B5733" t="s">
        <v>72</v>
      </c>
      <c r="C5733" t="s">
        <v>27</v>
      </c>
    </row>
    <row r="5734" spans="1:3" x14ac:dyDescent="0.2">
      <c r="A5734">
        <v>10523</v>
      </c>
      <c r="B5734" t="s">
        <v>72</v>
      </c>
      <c r="C5734" t="s">
        <v>27</v>
      </c>
    </row>
    <row r="5735" spans="1:3" x14ac:dyDescent="0.2">
      <c r="A5735">
        <v>9240</v>
      </c>
      <c r="B5735" t="s">
        <v>72</v>
      </c>
      <c r="C5735" t="s">
        <v>27</v>
      </c>
    </row>
    <row r="5736" spans="1:3" x14ac:dyDescent="0.2">
      <c r="A5736">
        <v>10575</v>
      </c>
      <c r="B5736" t="s">
        <v>72</v>
      </c>
      <c r="C5736" t="s">
        <v>27</v>
      </c>
    </row>
    <row r="5737" spans="1:3" x14ac:dyDescent="0.2">
      <c r="A5737">
        <v>21634</v>
      </c>
      <c r="B5737" t="s">
        <v>72</v>
      </c>
      <c r="C5737" t="s">
        <v>27</v>
      </c>
    </row>
    <row r="5738" spans="1:3" x14ac:dyDescent="0.2">
      <c r="A5738">
        <v>50264</v>
      </c>
      <c r="B5738" t="s">
        <v>72</v>
      </c>
      <c r="C5738" t="s">
        <v>27</v>
      </c>
    </row>
    <row r="5739" spans="1:3" x14ac:dyDescent="0.2">
      <c r="A5739">
        <v>8428</v>
      </c>
      <c r="B5739" t="s">
        <v>72</v>
      </c>
      <c r="C5739" t="s">
        <v>27</v>
      </c>
    </row>
    <row r="5740" spans="1:3" x14ac:dyDescent="0.2">
      <c r="A5740">
        <v>10698</v>
      </c>
      <c r="B5740" t="s">
        <v>72</v>
      </c>
      <c r="C5740" t="s">
        <v>27</v>
      </c>
    </row>
    <row r="5741" spans="1:3" x14ac:dyDescent="0.2">
      <c r="A5741">
        <v>15545</v>
      </c>
      <c r="B5741" t="s">
        <v>72</v>
      </c>
      <c r="C5741" t="s">
        <v>27</v>
      </c>
    </row>
    <row r="5742" spans="1:3" x14ac:dyDescent="0.2">
      <c r="A5742">
        <v>22065</v>
      </c>
      <c r="B5742" t="s">
        <v>72</v>
      </c>
      <c r="C5742" t="s">
        <v>27</v>
      </c>
    </row>
    <row r="5743" spans="1:3" x14ac:dyDescent="0.2">
      <c r="A5743">
        <v>10795</v>
      </c>
      <c r="B5743" t="s">
        <v>72</v>
      </c>
      <c r="C5743" t="s">
        <v>27</v>
      </c>
    </row>
    <row r="5744" spans="1:3" x14ac:dyDescent="0.2">
      <c r="A5744">
        <v>20810</v>
      </c>
      <c r="B5744" t="s">
        <v>72</v>
      </c>
      <c r="C5744" t="s">
        <v>27</v>
      </c>
    </row>
    <row r="5745" spans="1:3" x14ac:dyDescent="0.2">
      <c r="A5745">
        <v>8170</v>
      </c>
      <c r="B5745" t="s">
        <v>72</v>
      </c>
      <c r="C5745" t="s">
        <v>27</v>
      </c>
    </row>
    <row r="5746" spans="1:3" x14ac:dyDescent="0.2">
      <c r="A5746">
        <v>12064</v>
      </c>
      <c r="B5746" t="s">
        <v>72</v>
      </c>
      <c r="C5746" t="s">
        <v>27</v>
      </c>
    </row>
    <row r="5747" spans="1:3" x14ac:dyDescent="0.2">
      <c r="A5747">
        <v>5025</v>
      </c>
      <c r="B5747" t="s">
        <v>72</v>
      </c>
      <c r="C5747" t="s">
        <v>27</v>
      </c>
    </row>
    <row r="5748" spans="1:3" x14ac:dyDescent="0.2">
      <c r="A5748">
        <v>6053</v>
      </c>
      <c r="B5748" t="s">
        <v>72</v>
      </c>
      <c r="C5748" t="s">
        <v>27</v>
      </c>
    </row>
    <row r="5749" spans="1:3" x14ac:dyDescent="0.2">
      <c r="A5749">
        <v>10030</v>
      </c>
      <c r="B5749" t="s">
        <v>72</v>
      </c>
      <c r="C5749" t="s">
        <v>27</v>
      </c>
    </row>
    <row r="5750" spans="1:3" x14ac:dyDescent="0.2">
      <c r="A5750">
        <v>7609</v>
      </c>
      <c r="B5750" t="s">
        <v>72</v>
      </c>
      <c r="C5750" t="s">
        <v>27</v>
      </c>
    </row>
    <row r="5751" spans="1:3" x14ac:dyDescent="0.2">
      <c r="A5751">
        <v>9190</v>
      </c>
      <c r="B5751" t="s">
        <v>72</v>
      </c>
      <c r="C5751" t="s">
        <v>27</v>
      </c>
    </row>
    <row r="5752" spans="1:3" x14ac:dyDescent="0.2">
      <c r="A5752">
        <v>7428</v>
      </c>
      <c r="B5752" t="s">
        <v>72</v>
      </c>
      <c r="C5752" t="s">
        <v>27</v>
      </c>
    </row>
    <row r="5753" spans="1:3" x14ac:dyDescent="0.2">
      <c r="A5753">
        <v>20605</v>
      </c>
      <c r="B5753" t="s">
        <v>72</v>
      </c>
      <c r="C5753" t="s">
        <v>27</v>
      </c>
    </row>
    <row r="5754" spans="1:3" x14ac:dyDescent="0.2">
      <c r="A5754">
        <v>5949</v>
      </c>
      <c r="B5754" t="s">
        <v>72</v>
      </c>
      <c r="C5754" t="s">
        <v>27</v>
      </c>
    </row>
    <row r="5755" spans="1:3" x14ac:dyDescent="0.2">
      <c r="A5755">
        <v>10702</v>
      </c>
      <c r="B5755" t="s">
        <v>72</v>
      </c>
      <c r="C5755" t="s">
        <v>27</v>
      </c>
    </row>
    <row r="5756" spans="1:3" x14ac:dyDescent="0.2">
      <c r="A5756">
        <v>15046</v>
      </c>
      <c r="B5756" t="s">
        <v>72</v>
      </c>
      <c r="C5756" t="s">
        <v>27</v>
      </c>
    </row>
    <row r="5757" spans="1:3" x14ac:dyDescent="0.2">
      <c r="A5757">
        <v>7715</v>
      </c>
      <c r="B5757" t="s">
        <v>72</v>
      </c>
      <c r="C5757" t="s">
        <v>27</v>
      </c>
    </row>
    <row r="5758" spans="1:3" x14ac:dyDescent="0.2">
      <c r="A5758">
        <v>18585</v>
      </c>
      <c r="B5758" t="s">
        <v>72</v>
      </c>
      <c r="C5758" t="s">
        <v>27</v>
      </c>
    </row>
    <row r="5759" spans="1:3" x14ac:dyDescent="0.2">
      <c r="A5759">
        <v>9228</v>
      </c>
      <c r="B5759" t="s">
        <v>72</v>
      </c>
      <c r="C5759" t="s">
        <v>27</v>
      </c>
    </row>
    <row r="5760" spans="1:3" x14ac:dyDescent="0.2">
      <c r="A5760">
        <v>12152</v>
      </c>
      <c r="B5760" t="s">
        <v>72</v>
      </c>
      <c r="C5760" t="s">
        <v>27</v>
      </c>
    </row>
    <row r="5761" spans="1:3" x14ac:dyDescent="0.2">
      <c r="A5761">
        <v>10112</v>
      </c>
      <c r="B5761" t="s">
        <v>72</v>
      </c>
      <c r="C5761" t="s">
        <v>27</v>
      </c>
    </row>
    <row r="5762" spans="1:3" x14ac:dyDescent="0.2">
      <c r="A5762">
        <v>20070</v>
      </c>
      <c r="B5762" t="s">
        <v>72</v>
      </c>
      <c r="C5762" t="s">
        <v>27</v>
      </c>
    </row>
    <row r="5763" spans="1:3" x14ac:dyDescent="0.2">
      <c r="A5763">
        <v>8211</v>
      </c>
      <c r="B5763" t="s">
        <v>72</v>
      </c>
      <c r="C5763" t="s">
        <v>27</v>
      </c>
    </row>
    <row r="5764" spans="1:3" x14ac:dyDescent="0.2">
      <c r="A5764">
        <v>9650</v>
      </c>
      <c r="B5764" t="s">
        <v>72</v>
      </c>
      <c r="C5764" t="s">
        <v>27</v>
      </c>
    </row>
    <row r="5765" spans="1:3" x14ac:dyDescent="0.2">
      <c r="A5765">
        <v>8595</v>
      </c>
      <c r="B5765" t="s">
        <v>72</v>
      </c>
      <c r="C5765" t="s">
        <v>27</v>
      </c>
    </row>
    <row r="5766" spans="1:3" x14ac:dyDescent="0.2">
      <c r="A5766">
        <v>13323</v>
      </c>
      <c r="B5766" t="s">
        <v>72</v>
      </c>
      <c r="C5766" t="s">
        <v>27</v>
      </c>
    </row>
    <row r="5767" spans="1:3" x14ac:dyDescent="0.2">
      <c r="A5767">
        <v>13090</v>
      </c>
      <c r="B5767" t="s">
        <v>72</v>
      </c>
      <c r="C5767" t="s">
        <v>27</v>
      </c>
    </row>
    <row r="5768" spans="1:3" x14ac:dyDescent="0.2">
      <c r="A5768">
        <v>12060</v>
      </c>
      <c r="B5768" t="s">
        <v>72</v>
      </c>
      <c r="C5768" t="s">
        <v>27</v>
      </c>
    </row>
    <row r="5769" spans="1:3" x14ac:dyDescent="0.2">
      <c r="A5769">
        <v>5950</v>
      </c>
      <c r="B5769" t="s">
        <v>72</v>
      </c>
      <c r="C5769" t="s">
        <v>27</v>
      </c>
    </row>
    <row r="5770" spans="1:3" x14ac:dyDescent="0.2">
      <c r="A5770">
        <v>11150</v>
      </c>
      <c r="B5770" t="s">
        <v>72</v>
      </c>
      <c r="C5770" t="s">
        <v>27</v>
      </c>
    </row>
    <row r="5771" spans="1:3" x14ac:dyDescent="0.2">
      <c r="A5771">
        <v>17410</v>
      </c>
      <c r="B5771" t="s">
        <v>72</v>
      </c>
      <c r="C5771" t="s">
        <v>27</v>
      </c>
    </row>
    <row r="5772" spans="1:3" x14ac:dyDescent="0.2">
      <c r="A5772">
        <v>8729</v>
      </c>
      <c r="B5772" t="s">
        <v>72</v>
      </c>
      <c r="C5772" t="s">
        <v>27</v>
      </c>
    </row>
    <row r="5773" spans="1:3" x14ac:dyDescent="0.2">
      <c r="A5773">
        <v>4607</v>
      </c>
      <c r="B5773" t="s">
        <v>72</v>
      </c>
      <c r="C5773" t="s">
        <v>27</v>
      </c>
    </row>
    <row r="5774" spans="1:3" x14ac:dyDescent="0.2">
      <c r="A5774">
        <v>7475</v>
      </c>
      <c r="B5774" t="s">
        <v>72</v>
      </c>
      <c r="C5774" t="s">
        <v>27</v>
      </c>
    </row>
    <row r="5775" spans="1:3" x14ac:dyDescent="0.2">
      <c r="A5775">
        <v>5452</v>
      </c>
      <c r="B5775" t="s">
        <v>72</v>
      </c>
      <c r="C5775" t="s">
        <v>27</v>
      </c>
    </row>
    <row r="5776" spans="1:3" x14ac:dyDescent="0.2">
      <c r="A5776">
        <v>6635</v>
      </c>
      <c r="B5776" t="s">
        <v>72</v>
      </c>
      <c r="C5776" t="s">
        <v>27</v>
      </c>
    </row>
    <row r="5777" spans="1:3" x14ac:dyDescent="0.2">
      <c r="A5777">
        <v>16270</v>
      </c>
      <c r="B5777" t="s">
        <v>72</v>
      </c>
      <c r="C5777" t="s">
        <v>27</v>
      </c>
    </row>
    <row r="5778" spans="1:3" x14ac:dyDescent="0.2">
      <c r="A5778">
        <v>2280</v>
      </c>
      <c r="B5778" t="s">
        <v>72</v>
      </c>
      <c r="C5778" t="s">
        <v>27</v>
      </c>
    </row>
    <row r="5779" spans="1:3" x14ac:dyDescent="0.2">
      <c r="A5779">
        <v>4150</v>
      </c>
      <c r="B5779" t="s">
        <v>72</v>
      </c>
      <c r="C5779" t="s">
        <v>27</v>
      </c>
    </row>
    <row r="5780" spans="1:3" x14ac:dyDescent="0.2">
      <c r="A5780">
        <v>10772</v>
      </c>
      <c r="B5780" t="s">
        <v>72</v>
      </c>
      <c r="C5780" t="s">
        <v>27</v>
      </c>
    </row>
    <row r="5781" spans="1:3" x14ac:dyDescent="0.2">
      <c r="A5781">
        <v>8386</v>
      </c>
      <c r="B5781" t="s">
        <v>72</v>
      </c>
      <c r="C5781" t="s">
        <v>27</v>
      </c>
    </row>
    <row r="5782" spans="1:3" x14ac:dyDescent="0.2">
      <c r="A5782">
        <v>13430</v>
      </c>
      <c r="B5782" t="s">
        <v>72</v>
      </c>
      <c r="C5782" t="s">
        <v>27</v>
      </c>
    </row>
    <row r="5783" spans="1:3" x14ac:dyDescent="0.2">
      <c r="A5783">
        <v>8961</v>
      </c>
      <c r="B5783" t="s">
        <v>72</v>
      </c>
      <c r="C5783" t="s">
        <v>27</v>
      </c>
    </row>
    <row r="5784" spans="1:3" x14ac:dyDescent="0.2">
      <c r="A5784">
        <v>11525</v>
      </c>
      <c r="B5784" t="s">
        <v>72</v>
      </c>
      <c r="C5784" t="s">
        <v>27</v>
      </c>
    </row>
    <row r="5785" spans="1:3" x14ac:dyDescent="0.2">
      <c r="A5785">
        <v>9380</v>
      </c>
      <c r="B5785" t="s">
        <v>72</v>
      </c>
      <c r="C5785" t="s">
        <v>27</v>
      </c>
    </row>
    <row r="5786" spans="1:3" x14ac:dyDescent="0.2">
      <c r="A5786">
        <v>7856</v>
      </c>
      <c r="B5786" t="s">
        <v>72</v>
      </c>
      <c r="C5786" t="s">
        <v>27</v>
      </c>
    </row>
    <row r="5787" spans="1:3" x14ac:dyDescent="0.2">
      <c r="A5787">
        <v>10800</v>
      </c>
      <c r="B5787" t="s">
        <v>72</v>
      </c>
      <c r="C5787" t="s">
        <v>27</v>
      </c>
    </row>
    <row r="5788" spans="1:3" x14ac:dyDescent="0.2">
      <c r="A5788">
        <v>5776</v>
      </c>
      <c r="B5788" t="s">
        <v>72</v>
      </c>
      <c r="C5788" t="s">
        <v>27</v>
      </c>
    </row>
    <row r="5789" spans="1:3" x14ac:dyDescent="0.2">
      <c r="A5789">
        <v>2513</v>
      </c>
      <c r="B5789" t="s">
        <v>72</v>
      </c>
      <c r="C5789" t="s">
        <v>27</v>
      </c>
    </row>
    <row r="5790" spans="1:3" x14ac:dyDescent="0.2">
      <c r="A5790">
        <v>10055</v>
      </c>
      <c r="B5790" t="s">
        <v>72</v>
      </c>
      <c r="C5790" t="s">
        <v>27</v>
      </c>
    </row>
    <row r="5791" spans="1:3" x14ac:dyDescent="0.2">
      <c r="A5791">
        <v>12634</v>
      </c>
      <c r="B5791" t="s">
        <v>72</v>
      </c>
      <c r="C5791" t="s">
        <v>27</v>
      </c>
    </row>
    <row r="5792" spans="1:3" x14ac:dyDescent="0.2">
      <c r="A5792">
        <v>7485</v>
      </c>
      <c r="B5792" t="s">
        <v>72</v>
      </c>
      <c r="C5792" t="s">
        <v>27</v>
      </c>
    </row>
    <row r="5793" spans="1:3" x14ac:dyDescent="0.2">
      <c r="A5793">
        <v>3956</v>
      </c>
      <c r="B5793" t="s">
        <v>72</v>
      </c>
      <c r="C5793" t="s">
        <v>27</v>
      </c>
    </row>
    <row r="5794" spans="1:3" x14ac:dyDescent="0.2">
      <c r="A5794">
        <v>8876</v>
      </c>
      <c r="B5794" t="s">
        <v>72</v>
      </c>
      <c r="C5794" t="s">
        <v>27</v>
      </c>
    </row>
    <row r="5795" spans="1:3" x14ac:dyDescent="0.2">
      <c r="A5795">
        <v>8215</v>
      </c>
      <c r="B5795" t="s">
        <v>72</v>
      </c>
      <c r="C5795" t="s">
        <v>27</v>
      </c>
    </row>
    <row r="5796" spans="1:3" x14ac:dyDescent="0.2">
      <c r="A5796">
        <v>8475</v>
      </c>
      <c r="B5796" t="s">
        <v>72</v>
      </c>
      <c r="C5796" t="s">
        <v>27</v>
      </c>
    </row>
    <row r="5797" spans="1:3" x14ac:dyDescent="0.2">
      <c r="A5797">
        <v>10245</v>
      </c>
      <c r="B5797" t="s">
        <v>72</v>
      </c>
      <c r="C5797" t="s">
        <v>27</v>
      </c>
    </row>
    <row r="5798" spans="1:3" x14ac:dyDescent="0.2">
      <c r="A5798">
        <v>6433</v>
      </c>
      <c r="B5798" t="s">
        <v>72</v>
      </c>
      <c r="C5798" t="s">
        <v>27</v>
      </c>
    </row>
    <row r="5799" spans="1:3" x14ac:dyDescent="0.2">
      <c r="A5799">
        <v>8174</v>
      </c>
      <c r="B5799" t="s">
        <v>72</v>
      </c>
      <c r="C5799" t="s">
        <v>27</v>
      </c>
    </row>
    <row r="5800" spans="1:3" x14ac:dyDescent="0.2">
      <c r="A5800">
        <v>7204</v>
      </c>
      <c r="B5800" t="s">
        <v>72</v>
      </c>
      <c r="C5800" t="s">
        <v>27</v>
      </c>
    </row>
    <row r="5801" spans="1:3" x14ac:dyDescent="0.2">
      <c r="A5801">
        <v>10156</v>
      </c>
      <c r="B5801" t="s">
        <v>72</v>
      </c>
      <c r="C5801" t="s">
        <v>27</v>
      </c>
    </row>
    <row r="5802" spans="1:3" x14ac:dyDescent="0.2">
      <c r="A5802">
        <v>4025</v>
      </c>
      <c r="B5802" t="s">
        <v>72</v>
      </c>
      <c r="C5802" t="s">
        <v>27</v>
      </c>
    </row>
    <row r="5803" spans="1:3" x14ac:dyDescent="0.2">
      <c r="A5803">
        <v>3039</v>
      </c>
      <c r="B5803" t="s">
        <v>72</v>
      </c>
      <c r="C5803" t="s">
        <v>27</v>
      </c>
    </row>
    <row r="5804" spans="1:3" x14ac:dyDescent="0.2">
      <c r="A5804">
        <v>13180</v>
      </c>
      <c r="B5804" t="s">
        <v>72</v>
      </c>
      <c r="C5804" t="s">
        <v>27</v>
      </c>
    </row>
    <row r="5805" spans="1:3" x14ac:dyDescent="0.2">
      <c r="A5805">
        <v>13199</v>
      </c>
      <c r="B5805" t="s">
        <v>72</v>
      </c>
      <c r="C5805" t="s">
        <v>27</v>
      </c>
    </row>
    <row r="5806" spans="1:3" x14ac:dyDescent="0.2">
      <c r="A5806">
        <v>9555</v>
      </c>
      <c r="B5806" t="s">
        <v>72</v>
      </c>
      <c r="C5806" t="s">
        <v>27</v>
      </c>
    </row>
    <row r="5807" spans="1:3" x14ac:dyDescent="0.2">
      <c r="A5807">
        <v>10590</v>
      </c>
      <c r="B5807" t="s">
        <v>72</v>
      </c>
      <c r="C5807" t="s">
        <v>27</v>
      </c>
    </row>
    <row r="5808" spans="1:3" x14ac:dyDescent="0.2">
      <c r="A5808">
        <v>11600</v>
      </c>
      <c r="B5808" t="s">
        <v>72</v>
      </c>
      <c r="C5808" t="s">
        <v>27</v>
      </c>
    </row>
    <row r="5809" spans="1:3" x14ac:dyDescent="0.2">
      <c r="A5809">
        <v>4105</v>
      </c>
      <c r="B5809" t="s">
        <v>72</v>
      </c>
      <c r="C5809" t="s">
        <v>27</v>
      </c>
    </row>
    <row r="5810" spans="1:3" x14ac:dyDescent="0.2">
      <c r="A5810">
        <v>6805</v>
      </c>
      <c r="B5810" t="s">
        <v>72</v>
      </c>
      <c r="C5810" t="s">
        <v>27</v>
      </c>
    </row>
    <row r="5811" spans="1:3" x14ac:dyDescent="0.2">
      <c r="A5811">
        <v>10420</v>
      </c>
      <c r="B5811" t="s">
        <v>72</v>
      </c>
      <c r="C5811" t="s">
        <v>31</v>
      </c>
    </row>
    <row r="5812" spans="1:3" x14ac:dyDescent="0.2">
      <c r="A5812">
        <v>5497</v>
      </c>
      <c r="B5812" t="s">
        <v>72</v>
      </c>
      <c r="C5812" t="s">
        <v>27</v>
      </c>
    </row>
    <row r="5813" spans="1:3" x14ac:dyDescent="0.2">
      <c r="A5813">
        <v>8110</v>
      </c>
      <c r="B5813" t="s">
        <v>72</v>
      </c>
      <c r="C5813" t="s">
        <v>27</v>
      </c>
    </row>
    <row r="5814" spans="1:3" x14ac:dyDescent="0.2">
      <c r="A5814">
        <v>4668</v>
      </c>
      <c r="B5814" t="s">
        <v>72</v>
      </c>
      <c r="C5814" t="s">
        <v>27</v>
      </c>
    </row>
    <row r="5815" spans="1:3" x14ac:dyDescent="0.2">
      <c r="A5815">
        <v>6799</v>
      </c>
      <c r="B5815" t="s">
        <v>72</v>
      </c>
      <c r="C5815" t="s">
        <v>27</v>
      </c>
    </row>
    <row r="5816" spans="1:3" x14ac:dyDescent="0.2">
      <c r="A5816">
        <v>10673</v>
      </c>
      <c r="B5816" t="s">
        <v>72</v>
      </c>
      <c r="C5816" t="s">
        <v>31</v>
      </c>
    </row>
    <row r="5817" spans="1:3" x14ac:dyDescent="0.2">
      <c r="A5817">
        <v>5732</v>
      </c>
      <c r="B5817" t="s">
        <v>72</v>
      </c>
      <c r="C5817" t="s">
        <v>27</v>
      </c>
    </row>
    <row r="5818" spans="1:3" x14ac:dyDescent="0.2">
      <c r="A5818">
        <v>6860</v>
      </c>
      <c r="B5818" t="s">
        <v>72</v>
      </c>
      <c r="C5818" t="s">
        <v>27</v>
      </c>
    </row>
    <row r="5819" spans="1:3" x14ac:dyDescent="0.2">
      <c r="A5819">
        <v>10430</v>
      </c>
      <c r="B5819" t="s">
        <v>72</v>
      </c>
      <c r="C5819" t="s">
        <v>27</v>
      </c>
    </row>
    <row r="5820" spans="1:3" x14ac:dyDescent="0.2">
      <c r="A5820">
        <v>3329</v>
      </c>
      <c r="B5820" t="s">
        <v>72</v>
      </c>
      <c r="C5820" t="s">
        <v>27</v>
      </c>
    </row>
    <row r="5821" spans="1:3" x14ac:dyDescent="0.2">
      <c r="A5821">
        <v>3680</v>
      </c>
      <c r="B5821" t="s">
        <v>72</v>
      </c>
      <c r="C5821" t="s">
        <v>27</v>
      </c>
    </row>
    <row r="5822" spans="1:3" x14ac:dyDescent="0.2">
      <c r="A5822">
        <v>5876</v>
      </c>
      <c r="B5822" t="s">
        <v>72</v>
      </c>
      <c r="C5822" t="s">
        <v>27</v>
      </c>
    </row>
    <row r="5823" spans="1:3" x14ac:dyDescent="0.2">
      <c r="A5823">
        <v>4167</v>
      </c>
      <c r="B5823" t="s">
        <v>72</v>
      </c>
      <c r="C5823" t="s">
        <v>31</v>
      </c>
    </row>
    <row r="5824" spans="1:3" x14ac:dyDescent="0.2">
      <c r="A5824">
        <v>10536</v>
      </c>
      <c r="B5824" t="s">
        <v>72</v>
      </c>
      <c r="C5824" t="s">
        <v>27</v>
      </c>
    </row>
    <row r="5825" spans="1:3" x14ac:dyDescent="0.2">
      <c r="A5825">
        <v>7432</v>
      </c>
      <c r="B5825" t="s">
        <v>72</v>
      </c>
      <c r="C5825" t="s">
        <v>27</v>
      </c>
    </row>
    <row r="5826" spans="1:3" x14ac:dyDescent="0.2">
      <c r="A5826">
        <v>11610</v>
      </c>
      <c r="B5826" t="s">
        <v>72</v>
      </c>
      <c r="C5826" t="s">
        <v>27</v>
      </c>
    </row>
    <row r="5827" spans="1:3" x14ac:dyDescent="0.2">
      <c r="A5827">
        <v>3271</v>
      </c>
      <c r="B5827" t="s">
        <v>72</v>
      </c>
      <c r="C5827" t="s">
        <v>27</v>
      </c>
    </row>
    <row r="5828" spans="1:3" x14ac:dyDescent="0.2">
      <c r="A5828">
        <v>26450</v>
      </c>
      <c r="B5828" t="s">
        <v>72</v>
      </c>
      <c r="C5828" t="s">
        <v>27</v>
      </c>
    </row>
    <row r="5829" spans="1:3" x14ac:dyDescent="0.2">
      <c r="A5829">
        <v>5495</v>
      </c>
      <c r="B5829" t="s">
        <v>72</v>
      </c>
      <c r="C5829" t="s">
        <v>27</v>
      </c>
    </row>
    <row r="5830" spans="1:3" x14ac:dyDescent="0.2">
      <c r="A5830">
        <v>4564</v>
      </c>
      <c r="B5830" t="s">
        <v>72</v>
      </c>
      <c r="C5830" t="s">
        <v>27</v>
      </c>
    </row>
    <row r="5831" spans="1:3" x14ac:dyDescent="0.2">
      <c r="A5831">
        <v>3405</v>
      </c>
      <c r="B5831" t="s">
        <v>72</v>
      </c>
      <c r="C5831" t="s">
        <v>27</v>
      </c>
    </row>
    <row r="5832" spans="1:3" x14ac:dyDescent="0.2">
      <c r="A5832">
        <v>5851</v>
      </c>
      <c r="B5832" t="s">
        <v>72</v>
      </c>
      <c r="C5832" t="s">
        <v>27</v>
      </c>
    </row>
    <row r="5833" spans="1:3" x14ac:dyDescent="0.2">
      <c r="A5833">
        <v>12000</v>
      </c>
      <c r="B5833" t="s">
        <v>72</v>
      </c>
      <c r="C5833" t="s">
        <v>27</v>
      </c>
    </row>
    <row r="5834" spans="1:3" x14ac:dyDescent="0.2">
      <c r="A5834">
        <v>10400</v>
      </c>
      <c r="B5834" t="s">
        <v>72</v>
      </c>
      <c r="C5834" t="s">
        <v>27</v>
      </c>
    </row>
    <row r="5835" spans="1:3" x14ac:dyDescent="0.2">
      <c r="A5835">
        <v>10035</v>
      </c>
      <c r="B5835" t="s">
        <v>72</v>
      </c>
      <c r="C5835" t="s">
        <v>27</v>
      </c>
    </row>
    <row r="5836" spans="1:3" x14ac:dyDescent="0.2">
      <c r="A5836">
        <v>10094</v>
      </c>
      <c r="B5836" t="s">
        <v>72</v>
      </c>
      <c r="C5836" t="s">
        <v>27</v>
      </c>
    </row>
    <row r="5837" spans="1:3" x14ac:dyDescent="0.2">
      <c r="A5837">
        <v>5699</v>
      </c>
      <c r="B5837" t="s">
        <v>72</v>
      </c>
      <c r="C5837" t="s">
        <v>27</v>
      </c>
    </row>
    <row r="5838" spans="1:3" x14ac:dyDescent="0.2">
      <c r="A5838">
        <v>11263</v>
      </c>
      <c r="B5838" t="s">
        <v>72</v>
      </c>
      <c r="C5838" t="s">
        <v>27</v>
      </c>
    </row>
    <row r="5839" spans="1:3" x14ac:dyDescent="0.2">
      <c r="A5839">
        <v>3020</v>
      </c>
      <c r="B5839" t="s">
        <v>72</v>
      </c>
      <c r="C5839" t="s">
        <v>27</v>
      </c>
    </row>
    <row r="5840" spans="1:3" x14ac:dyDescent="0.2">
      <c r="A5840">
        <v>3216</v>
      </c>
      <c r="B5840" t="s">
        <v>72</v>
      </c>
      <c r="C5840" t="s">
        <v>27</v>
      </c>
    </row>
    <row r="5841" spans="1:3" x14ac:dyDescent="0.2">
      <c r="A5841">
        <v>9049</v>
      </c>
      <c r="B5841" t="s">
        <v>72</v>
      </c>
      <c r="C5841" t="s">
        <v>31</v>
      </c>
    </row>
    <row r="5842" spans="1:3" x14ac:dyDescent="0.2">
      <c r="A5842">
        <v>6393</v>
      </c>
      <c r="B5842" t="s">
        <v>72</v>
      </c>
      <c r="C5842" t="s">
        <v>27</v>
      </c>
    </row>
    <row r="5843" spans="1:3" x14ac:dyDescent="0.2">
      <c r="A5843">
        <v>11658</v>
      </c>
      <c r="B5843" t="s">
        <v>72</v>
      </c>
      <c r="C5843" t="s">
        <v>27</v>
      </c>
    </row>
    <row r="5844" spans="1:3" x14ac:dyDescent="0.2">
      <c r="A5844">
        <v>5847</v>
      </c>
      <c r="B5844" t="s">
        <v>72</v>
      </c>
      <c r="C5844" t="s">
        <v>27</v>
      </c>
    </row>
    <row r="5845" spans="1:3" x14ac:dyDescent="0.2">
      <c r="A5845">
        <v>3915</v>
      </c>
      <c r="B5845" t="s">
        <v>72</v>
      </c>
      <c r="C5845" t="s">
        <v>27</v>
      </c>
    </row>
    <row r="5846" spans="1:3" x14ac:dyDescent="0.2">
      <c r="A5846">
        <v>21611</v>
      </c>
      <c r="B5846" t="s">
        <v>72</v>
      </c>
      <c r="C5846" t="s">
        <v>27</v>
      </c>
    </row>
    <row r="5847" spans="1:3" x14ac:dyDescent="0.2">
      <c r="A5847">
        <v>4255</v>
      </c>
      <c r="B5847" t="s">
        <v>72</v>
      </c>
      <c r="C5847" t="s">
        <v>27</v>
      </c>
    </row>
    <row r="5848" spans="1:3" x14ac:dyDescent="0.2">
      <c r="A5848">
        <v>16016</v>
      </c>
      <c r="B5848" t="s">
        <v>72</v>
      </c>
      <c r="C5848" t="s">
        <v>27</v>
      </c>
    </row>
    <row r="5849" spans="1:3" x14ac:dyDescent="0.2">
      <c r="A5849">
        <v>8898</v>
      </c>
      <c r="B5849" t="s">
        <v>72</v>
      </c>
      <c r="C5849" t="s">
        <v>27</v>
      </c>
    </row>
    <row r="5850" spans="1:3" x14ac:dyDescent="0.2">
      <c r="A5850">
        <v>5138</v>
      </c>
      <c r="B5850" t="s">
        <v>72</v>
      </c>
      <c r="C5850" t="s">
        <v>27</v>
      </c>
    </row>
    <row r="5851" spans="1:3" x14ac:dyDescent="0.2">
      <c r="A5851">
        <v>8811</v>
      </c>
      <c r="B5851" t="s">
        <v>72</v>
      </c>
      <c r="C5851" t="s">
        <v>27</v>
      </c>
    </row>
    <row r="5852" spans="1:3" x14ac:dyDescent="0.2">
      <c r="A5852">
        <v>10812</v>
      </c>
      <c r="B5852" t="s">
        <v>72</v>
      </c>
      <c r="C5852" t="s">
        <v>27</v>
      </c>
    </row>
    <row r="5853" spans="1:3" x14ac:dyDescent="0.2">
      <c r="A5853">
        <v>18352</v>
      </c>
      <c r="B5853" t="s">
        <v>72</v>
      </c>
      <c r="C5853" t="s">
        <v>27</v>
      </c>
    </row>
    <row r="5854" spans="1:3" x14ac:dyDescent="0.2">
      <c r="A5854">
        <v>10600</v>
      </c>
      <c r="B5854" t="s">
        <v>72</v>
      </c>
      <c r="C5854" t="s">
        <v>27</v>
      </c>
    </row>
    <row r="5855" spans="1:3" x14ac:dyDescent="0.2">
      <c r="A5855">
        <v>12026</v>
      </c>
      <c r="B5855" t="s">
        <v>72</v>
      </c>
      <c r="C5855" t="s">
        <v>27</v>
      </c>
    </row>
    <row r="5856" spans="1:3" x14ac:dyDescent="0.2">
      <c r="A5856">
        <v>10135</v>
      </c>
      <c r="B5856" t="s">
        <v>72</v>
      </c>
      <c r="C5856" t="s">
        <v>27</v>
      </c>
    </row>
    <row r="5857" spans="1:3" x14ac:dyDescent="0.2">
      <c r="A5857">
        <v>9242</v>
      </c>
      <c r="B5857" t="s">
        <v>72</v>
      </c>
      <c r="C5857" t="s">
        <v>27</v>
      </c>
    </row>
    <row r="5858" spans="1:3" x14ac:dyDescent="0.2">
      <c r="A5858">
        <v>6035</v>
      </c>
      <c r="B5858" t="s">
        <v>72</v>
      </c>
      <c r="C5858" t="s">
        <v>27</v>
      </c>
    </row>
    <row r="5859" spans="1:3" x14ac:dyDescent="0.2">
      <c r="A5859">
        <v>3436</v>
      </c>
      <c r="B5859" t="s">
        <v>72</v>
      </c>
      <c r="C5859" t="s">
        <v>27</v>
      </c>
    </row>
    <row r="5860" spans="1:3" x14ac:dyDescent="0.2">
      <c r="A5860">
        <v>7358</v>
      </c>
      <c r="B5860" t="s">
        <v>72</v>
      </c>
      <c r="C5860" t="s">
        <v>27</v>
      </c>
    </row>
    <row r="5861" spans="1:3" x14ac:dyDescent="0.2">
      <c r="A5861">
        <v>5065</v>
      </c>
      <c r="B5861" t="s">
        <v>72</v>
      </c>
      <c r="C5861" t="s">
        <v>27</v>
      </c>
    </row>
    <row r="5862" spans="1:3" x14ac:dyDescent="0.2">
      <c r="A5862">
        <v>6559</v>
      </c>
      <c r="B5862" t="s">
        <v>72</v>
      </c>
      <c r="C5862" t="s">
        <v>27</v>
      </c>
    </row>
    <row r="5863" spans="1:3" x14ac:dyDescent="0.2">
      <c r="A5863">
        <v>4685</v>
      </c>
      <c r="B5863" t="s">
        <v>72</v>
      </c>
      <c r="C5863" t="s">
        <v>27</v>
      </c>
    </row>
    <row r="5864" spans="1:3" x14ac:dyDescent="0.2">
      <c r="A5864">
        <v>6118</v>
      </c>
      <c r="B5864" t="s">
        <v>72</v>
      </c>
      <c r="C5864" t="s">
        <v>27</v>
      </c>
    </row>
    <row r="5865" spans="1:3" x14ac:dyDescent="0.2">
      <c r="A5865">
        <v>5700</v>
      </c>
      <c r="B5865" t="s">
        <v>72</v>
      </c>
      <c r="C5865" t="s">
        <v>27</v>
      </c>
    </row>
    <row r="5866" spans="1:3" x14ac:dyDescent="0.2">
      <c r="A5866">
        <v>3600</v>
      </c>
      <c r="B5866" t="s">
        <v>72</v>
      </c>
      <c r="C5866" t="s">
        <v>27</v>
      </c>
    </row>
    <row r="5867" spans="1:3" x14ac:dyDescent="0.2">
      <c r="A5867">
        <v>10105</v>
      </c>
      <c r="B5867" t="s">
        <v>72</v>
      </c>
      <c r="C5867" t="s">
        <v>27</v>
      </c>
    </row>
    <row r="5868" spans="1:3" x14ac:dyDescent="0.2">
      <c r="A5868">
        <v>5280</v>
      </c>
      <c r="B5868" t="s">
        <v>72</v>
      </c>
      <c r="C5868" t="s">
        <v>27</v>
      </c>
    </row>
    <row r="5869" spans="1:3" x14ac:dyDescent="0.2">
      <c r="A5869">
        <v>6165</v>
      </c>
      <c r="B5869" t="s">
        <v>72</v>
      </c>
      <c r="C5869" t="s">
        <v>27</v>
      </c>
    </row>
    <row r="5870" spans="1:3" x14ac:dyDescent="0.2">
      <c r="A5870">
        <v>4776</v>
      </c>
      <c r="B5870" t="s">
        <v>72</v>
      </c>
      <c r="C5870" t="s">
        <v>27</v>
      </c>
    </row>
    <row r="5871" spans="1:3" x14ac:dyDescent="0.2">
      <c r="A5871">
        <v>12075</v>
      </c>
      <c r="B5871" t="s">
        <v>72</v>
      </c>
      <c r="C5871" t="s">
        <v>27</v>
      </c>
    </row>
    <row r="5872" spans="1:3" x14ac:dyDescent="0.2">
      <c r="A5872">
        <v>6955</v>
      </c>
      <c r="B5872" t="s">
        <v>72</v>
      </c>
      <c r="C5872" t="s">
        <v>27</v>
      </c>
    </row>
    <row r="5873" spans="1:3" x14ac:dyDescent="0.2">
      <c r="A5873">
        <v>6372</v>
      </c>
      <c r="B5873" t="s">
        <v>72</v>
      </c>
      <c r="C5873" t="s">
        <v>27</v>
      </c>
    </row>
    <row r="5874" spans="1:3" x14ac:dyDescent="0.2">
      <c r="A5874">
        <v>8844</v>
      </c>
      <c r="B5874" t="s">
        <v>72</v>
      </c>
      <c r="C5874" t="s">
        <v>31</v>
      </c>
    </row>
    <row r="5875" spans="1:3" x14ac:dyDescent="0.2">
      <c r="A5875">
        <v>3107</v>
      </c>
      <c r="B5875" t="s">
        <v>72</v>
      </c>
      <c r="C5875" t="s">
        <v>27</v>
      </c>
    </row>
    <row r="5876" spans="1:3" x14ac:dyDescent="0.2">
      <c r="A5876">
        <v>10396</v>
      </c>
      <c r="B5876" t="s">
        <v>72</v>
      </c>
      <c r="C5876" t="s">
        <v>27</v>
      </c>
    </row>
    <row r="5877" spans="1:3" x14ac:dyDescent="0.2">
      <c r="A5877">
        <v>5070</v>
      </c>
      <c r="B5877" t="s">
        <v>72</v>
      </c>
      <c r="C5877" t="s">
        <v>27</v>
      </c>
    </row>
    <row r="5878" spans="1:3" x14ac:dyDescent="0.2">
      <c r="A5878">
        <v>3137</v>
      </c>
      <c r="B5878" t="s">
        <v>72</v>
      </c>
      <c r="C5878" t="s">
        <v>27</v>
      </c>
    </row>
    <row r="5879" spans="1:3" x14ac:dyDescent="0.2">
      <c r="A5879">
        <v>9565</v>
      </c>
      <c r="B5879" t="s">
        <v>72</v>
      </c>
      <c r="C5879" t="s">
        <v>27</v>
      </c>
    </row>
    <row r="5880" spans="1:3" x14ac:dyDescent="0.2">
      <c r="A5880">
        <v>11207</v>
      </c>
      <c r="B5880" t="s">
        <v>72</v>
      </c>
      <c r="C5880" t="s">
        <v>27</v>
      </c>
    </row>
    <row r="5881" spans="1:3" x14ac:dyDescent="0.2">
      <c r="A5881">
        <v>2506</v>
      </c>
      <c r="B5881" t="s">
        <v>72</v>
      </c>
      <c r="C5881" t="s">
        <v>27</v>
      </c>
    </row>
    <row r="5882" spans="1:3" x14ac:dyDescent="0.2">
      <c r="A5882">
        <v>7445</v>
      </c>
      <c r="B5882" t="s">
        <v>72</v>
      </c>
      <c r="C5882" t="s">
        <v>27</v>
      </c>
    </row>
    <row r="5883" spans="1:3" x14ac:dyDescent="0.2">
      <c r="A5883">
        <v>5171</v>
      </c>
      <c r="B5883" t="s">
        <v>72</v>
      </c>
      <c r="C5883" t="s">
        <v>27</v>
      </c>
    </row>
    <row r="5884" spans="1:3" x14ac:dyDescent="0.2">
      <c r="A5884">
        <v>2851</v>
      </c>
      <c r="B5884" t="s">
        <v>72</v>
      </c>
      <c r="C5884" t="s">
        <v>31</v>
      </c>
    </row>
    <row r="5885" spans="1:3" x14ac:dyDescent="0.2">
      <c r="A5885">
        <v>10918</v>
      </c>
      <c r="B5885" t="s">
        <v>72</v>
      </c>
      <c r="C5885" t="s">
        <v>27</v>
      </c>
    </row>
    <row r="5886" spans="1:3" x14ac:dyDescent="0.2">
      <c r="A5886">
        <v>6633</v>
      </c>
      <c r="B5886" t="s">
        <v>72</v>
      </c>
      <c r="C5886" t="s">
        <v>27</v>
      </c>
    </row>
    <row r="5887" spans="1:3" x14ac:dyDescent="0.2">
      <c r="A5887">
        <v>10300</v>
      </c>
      <c r="B5887" t="s">
        <v>72</v>
      </c>
      <c r="C5887" t="s">
        <v>27</v>
      </c>
    </row>
    <row r="5888" spans="1:3" x14ac:dyDescent="0.2">
      <c r="A5888">
        <v>16102</v>
      </c>
      <c r="B5888" t="s">
        <v>72</v>
      </c>
      <c r="C5888" t="s">
        <v>27</v>
      </c>
    </row>
    <row r="5889" spans="1:3" x14ac:dyDescent="0.2">
      <c r="A5889">
        <v>5350</v>
      </c>
      <c r="B5889" t="s">
        <v>72</v>
      </c>
      <c r="C5889" t="s">
        <v>27</v>
      </c>
    </row>
    <row r="5890" spans="1:3" x14ac:dyDescent="0.2">
      <c r="A5890">
        <v>3981</v>
      </c>
      <c r="B5890" t="s">
        <v>72</v>
      </c>
      <c r="C5890" t="s">
        <v>27</v>
      </c>
    </row>
    <row r="5891" spans="1:3" x14ac:dyDescent="0.2">
      <c r="A5891">
        <v>10805</v>
      </c>
      <c r="B5891" t="s">
        <v>72</v>
      </c>
      <c r="C5891" t="s">
        <v>27</v>
      </c>
    </row>
    <row r="5892" spans="1:3" x14ac:dyDescent="0.2">
      <c r="A5892">
        <v>1444</v>
      </c>
      <c r="B5892" t="s">
        <v>72</v>
      </c>
      <c r="C5892" t="s">
        <v>27</v>
      </c>
    </row>
    <row r="5893" spans="1:3" x14ac:dyDescent="0.2">
      <c r="A5893">
        <v>5512</v>
      </c>
      <c r="B5893" t="s">
        <v>72</v>
      </c>
      <c r="C5893" t="s">
        <v>27</v>
      </c>
    </row>
    <row r="5894" spans="1:3" x14ac:dyDescent="0.2">
      <c r="A5894">
        <v>3015</v>
      </c>
      <c r="B5894" t="s">
        <v>72</v>
      </c>
      <c r="C5894" t="s">
        <v>27</v>
      </c>
    </row>
    <row r="5895" spans="1:3" x14ac:dyDescent="0.2">
      <c r="A5895">
        <v>5287</v>
      </c>
      <c r="B5895" t="s">
        <v>72</v>
      </c>
      <c r="C5895" t="s">
        <v>27</v>
      </c>
    </row>
    <row r="5896" spans="1:3" x14ac:dyDescent="0.2">
      <c r="A5896">
        <v>9030</v>
      </c>
      <c r="B5896" t="s">
        <v>72</v>
      </c>
      <c r="C5896" t="s">
        <v>27</v>
      </c>
    </row>
    <row r="5897" spans="1:3" x14ac:dyDescent="0.2">
      <c r="A5897">
        <v>10290</v>
      </c>
      <c r="B5897" t="s">
        <v>72</v>
      </c>
      <c r="C5897" t="s">
        <v>27</v>
      </c>
    </row>
    <row r="5898" spans="1:3" x14ac:dyDescent="0.2">
      <c r="A5898">
        <v>9000</v>
      </c>
      <c r="B5898" t="s">
        <v>72</v>
      </c>
      <c r="C5898" t="s">
        <v>27</v>
      </c>
    </row>
    <row r="5899" spans="1:3" x14ac:dyDescent="0.2">
      <c r="A5899">
        <v>17405</v>
      </c>
      <c r="B5899" t="s">
        <v>72</v>
      </c>
      <c r="C5899" t="s">
        <v>27</v>
      </c>
    </row>
    <row r="5900" spans="1:3" x14ac:dyDescent="0.2">
      <c r="A5900">
        <v>7263</v>
      </c>
      <c r="B5900" t="s">
        <v>72</v>
      </c>
      <c r="C5900" t="s">
        <v>27</v>
      </c>
    </row>
    <row r="5901" spans="1:3" x14ac:dyDescent="0.2">
      <c r="A5901">
        <v>21317</v>
      </c>
      <c r="B5901" t="s">
        <v>72</v>
      </c>
      <c r="C5901" t="s">
        <v>27</v>
      </c>
    </row>
    <row r="5902" spans="1:3" x14ac:dyDescent="0.2">
      <c r="A5902">
        <v>5161</v>
      </c>
      <c r="B5902" t="s">
        <v>72</v>
      </c>
      <c r="C5902" t="s">
        <v>27</v>
      </c>
    </row>
    <row r="5903" spans="1:3" x14ac:dyDescent="0.2">
      <c r="A5903">
        <v>3785</v>
      </c>
      <c r="B5903" t="s">
        <v>72</v>
      </c>
      <c r="C5903" t="s">
        <v>27</v>
      </c>
    </row>
    <row r="5904" spans="1:3" x14ac:dyDescent="0.2">
      <c r="A5904">
        <v>5185</v>
      </c>
      <c r="B5904" t="s">
        <v>72</v>
      </c>
      <c r="C5904" t="s">
        <v>27</v>
      </c>
    </row>
    <row r="5905" spans="1:3" x14ac:dyDescent="0.2">
      <c r="A5905">
        <v>10725</v>
      </c>
      <c r="B5905" t="s">
        <v>72</v>
      </c>
      <c r="C5905" t="s">
        <v>27</v>
      </c>
    </row>
    <row r="5906" spans="1:3" x14ac:dyDescent="0.2">
      <c r="A5906">
        <v>7167</v>
      </c>
      <c r="B5906" t="s">
        <v>72</v>
      </c>
      <c r="C5906" t="s">
        <v>27</v>
      </c>
    </row>
    <row r="5907" spans="1:3" x14ac:dyDescent="0.2">
      <c r="A5907">
        <v>8035</v>
      </c>
      <c r="B5907" t="s">
        <v>72</v>
      </c>
      <c r="C5907" t="s">
        <v>27</v>
      </c>
    </row>
    <row r="5908" spans="1:3" x14ac:dyDescent="0.2">
      <c r="A5908">
        <v>3081</v>
      </c>
      <c r="B5908" t="s">
        <v>72</v>
      </c>
      <c r="C5908" t="s">
        <v>27</v>
      </c>
    </row>
    <row r="5909" spans="1:3" x14ac:dyDescent="0.2">
      <c r="A5909">
        <v>10180</v>
      </c>
      <c r="B5909" t="s">
        <v>72</v>
      </c>
      <c r="C5909" t="s">
        <v>27</v>
      </c>
    </row>
    <row r="5910" spans="1:3" x14ac:dyDescent="0.2">
      <c r="A5910">
        <v>2925</v>
      </c>
      <c r="B5910" t="s">
        <v>72</v>
      </c>
      <c r="C5910" t="s">
        <v>27</v>
      </c>
    </row>
    <row r="5911" spans="1:3" x14ac:dyDescent="0.2">
      <c r="A5911">
        <v>5075</v>
      </c>
      <c r="B5911" t="s">
        <v>72</v>
      </c>
      <c r="C5911" t="s">
        <v>31</v>
      </c>
    </row>
    <row r="5912" spans="1:3" x14ac:dyDescent="0.2">
      <c r="A5912">
        <v>5497</v>
      </c>
      <c r="B5912" t="s">
        <v>72</v>
      </c>
      <c r="C5912" t="s">
        <v>27</v>
      </c>
    </row>
    <row r="5913" spans="1:3" x14ac:dyDescent="0.2">
      <c r="A5913">
        <v>3415</v>
      </c>
      <c r="B5913" t="s">
        <v>72</v>
      </c>
      <c r="C5913" t="s">
        <v>27</v>
      </c>
    </row>
    <row r="5914" spans="1:3" x14ac:dyDescent="0.2">
      <c r="A5914">
        <v>6645</v>
      </c>
      <c r="B5914" t="s">
        <v>72</v>
      </c>
      <c r="C5914" t="s">
        <v>27</v>
      </c>
    </row>
    <row r="5915" spans="1:3" x14ac:dyDescent="0.2">
      <c r="A5915">
        <v>3198</v>
      </c>
      <c r="B5915" t="s">
        <v>72</v>
      </c>
      <c r="C5915" t="s">
        <v>27</v>
      </c>
    </row>
    <row r="5916" spans="1:3" x14ac:dyDescent="0.2">
      <c r="A5916">
        <v>6910</v>
      </c>
      <c r="B5916" t="s">
        <v>72</v>
      </c>
      <c r="C5916" t="s">
        <v>27</v>
      </c>
    </row>
    <row r="5917" spans="1:3" x14ac:dyDescent="0.2">
      <c r="A5917">
        <v>3590</v>
      </c>
      <c r="B5917" t="s">
        <v>72</v>
      </c>
      <c r="C5917" t="s">
        <v>31</v>
      </c>
    </row>
    <row r="5918" spans="1:3" x14ac:dyDescent="0.2">
      <c r="A5918">
        <v>4165</v>
      </c>
      <c r="B5918" t="s">
        <v>72</v>
      </c>
      <c r="C5918" t="s">
        <v>27</v>
      </c>
    </row>
    <row r="5919" spans="1:3" x14ac:dyDescent="0.2">
      <c r="A5919">
        <v>5001</v>
      </c>
      <c r="B5919" t="s">
        <v>72</v>
      </c>
      <c r="C5919" t="s">
        <v>27</v>
      </c>
    </row>
    <row r="5920" spans="1:3" x14ac:dyDescent="0.2">
      <c r="A5920">
        <v>4125</v>
      </c>
      <c r="B5920" t="s">
        <v>72</v>
      </c>
      <c r="C5920" t="s">
        <v>27</v>
      </c>
    </row>
    <row r="5921" spans="1:3" x14ac:dyDescent="0.2">
      <c r="A5921">
        <v>3075</v>
      </c>
      <c r="B5921" t="s">
        <v>72</v>
      </c>
      <c r="C5921" t="s">
        <v>31</v>
      </c>
    </row>
    <row r="5922" spans="1:3" x14ac:dyDescent="0.2">
      <c r="A5922">
        <v>7845</v>
      </c>
      <c r="B5922" t="s">
        <v>72</v>
      </c>
      <c r="C5922" t="s">
        <v>27</v>
      </c>
    </row>
    <row r="5923" spans="1:3" x14ac:dyDescent="0.2">
      <c r="A5923">
        <v>2458</v>
      </c>
      <c r="B5923" t="s">
        <v>72</v>
      </c>
      <c r="C5923" t="s">
        <v>27</v>
      </c>
    </row>
    <row r="5924" spans="1:3" x14ac:dyDescent="0.2">
      <c r="A5924">
        <v>5560</v>
      </c>
      <c r="B5924" t="s">
        <v>72</v>
      </c>
      <c r="C5924" t="s">
        <v>27</v>
      </c>
    </row>
    <row r="5925" spans="1:3" x14ac:dyDescent="0.2">
      <c r="A5925">
        <v>5155</v>
      </c>
      <c r="B5925" t="s">
        <v>72</v>
      </c>
      <c r="C5925" t="s">
        <v>27</v>
      </c>
    </row>
    <row r="5926" spans="1:3" x14ac:dyDescent="0.2">
      <c r="A5926">
        <v>3494</v>
      </c>
      <c r="B5926" t="s">
        <v>72</v>
      </c>
      <c r="C5926" t="s">
        <v>27</v>
      </c>
    </row>
    <row r="5927" spans="1:3" x14ac:dyDescent="0.2">
      <c r="A5927">
        <v>4055</v>
      </c>
      <c r="B5927" t="s">
        <v>72</v>
      </c>
      <c r="C5927" t="s">
        <v>27</v>
      </c>
    </row>
    <row r="5928" spans="1:3" x14ac:dyDescent="0.2">
      <c r="A5928">
        <v>10000</v>
      </c>
      <c r="B5928" t="s">
        <v>72</v>
      </c>
      <c r="C5928" t="s">
        <v>27</v>
      </c>
    </row>
    <row r="5929" spans="1:3" x14ac:dyDescent="0.2">
      <c r="A5929">
        <v>6330</v>
      </c>
      <c r="B5929" t="s">
        <v>72</v>
      </c>
      <c r="C5929" t="s">
        <v>27</v>
      </c>
    </row>
    <row r="5930" spans="1:3" x14ac:dyDescent="0.2">
      <c r="A5930">
        <v>4358</v>
      </c>
      <c r="B5930" t="s">
        <v>72</v>
      </c>
      <c r="C5930" t="s">
        <v>27</v>
      </c>
    </row>
    <row r="5931" spans="1:3" x14ac:dyDescent="0.2">
      <c r="A5931">
        <v>7904</v>
      </c>
      <c r="B5931" t="s">
        <v>72</v>
      </c>
      <c r="C5931" t="s">
        <v>27</v>
      </c>
    </row>
    <row r="5932" spans="1:3" x14ac:dyDescent="0.2">
      <c r="A5932">
        <v>26194</v>
      </c>
      <c r="B5932" t="s">
        <v>72</v>
      </c>
      <c r="C5932" t="s">
        <v>27</v>
      </c>
    </row>
    <row r="5933" spans="1:3" x14ac:dyDescent="0.2">
      <c r="A5933">
        <v>4950</v>
      </c>
      <c r="B5933" t="s">
        <v>72</v>
      </c>
      <c r="C5933" t="s">
        <v>27</v>
      </c>
    </row>
    <row r="5934" spans="1:3" x14ac:dyDescent="0.2">
      <c r="A5934">
        <v>2855</v>
      </c>
      <c r="B5934" t="s">
        <v>72</v>
      </c>
      <c r="C5934" t="s">
        <v>27</v>
      </c>
    </row>
    <row r="5935" spans="1:3" x14ac:dyDescent="0.2">
      <c r="A5935">
        <v>4000</v>
      </c>
      <c r="B5935" t="s">
        <v>72</v>
      </c>
      <c r="C5935" t="s">
        <v>27</v>
      </c>
    </row>
    <row r="5936" spans="1:3" x14ac:dyDescent="0.2">
      <c r="A5936">
        <v>7925</v>
      </c>
      <c r="B5936" t="s">
        <v>72</v>
      </c>
      <c r="C5936" t="s">
        <v>27</v>
      </c>
    </row>
    <row r="5937" spans="1:3" x14ac:dyDescent="0.2">
      <c r="A5937">
        <v>5450</v>
      </c>
      <c r="B5937" t="s">
        <v>72</v>
      </c>
      <c r="C5937" t="s">
        <v>27</v>
      </c>
    </row>
    <row r="5938" spans="1:3" x14ac:dyDescent="0.2">
      <c r="A5938">
        <v>6595</v>
      </c>
      <c r="B5938" t="s">
        <v>72</v>
      </c>
      <c r="C5938" t="s">
        <v>31</v>
      </c>
    </row>
    <row r="5939" spans="1:3" x14ac:dyDescent="0.2">
      <c r="A5939">
        <v>10100</v>
      </c>
      <c r="B5939" t="s">
        <v>72</v>
      </c>
      <c r="C5939" t="s">
        <v>27</v>
      </c>
    </row>
    <row r="5940" spans="1:3" x14ac:dyDescent="0.2">
      <c r="A5940">
        <v>3190</v>
      </c>
      <c r="B5940" t="s">
        <v>72</v>
      </c>
      <c r="C5940" t="s">
        <v>27</v>
      </c>
    </row>
    <row r="5941" spans="1:3" x14ac:dyDescent="0.2">
      <c r="A5941">
        <v>10311</v>
      </c>
      <c r="B5941" t="s">
        <v>72</v>
      </c>
      <c r="C5941" t="s">
        <v>27</v>
      </c>
    </row>
    <row r="5942" spans="1:3" x14ac:dyDescent="0.2">
      <c r="A5942">
        <v>4160</v>
      </c>
      <c r="B5942" t="s">
        <v>72</v>
      </c>
      <c r="C5942" t="s">
        <v>27</v>
      </c>
    </row>
    <row r="5943" spans="1:3" x14ac:dyDescent="0.2">
      <c r="A5943">
        <v>19141</v>
      </c>
      <c r="B5943" t="s">
        <v>72</v>
      </c>
      <c r="C5943" t="s">
        <v>27</v>
      </c>
    </row>
    <row r="5944" spans="1:3" x14ac:dyDescent="0.2">
      <c r="A5944">
        <v>4535</v>
      </c>
      <c r="B5944" t="s">
        <v>72</v>
      </c>
      <c r="C5944" t="s">
        <v>27</v>
      </c>
    </row>
    <row r="5945" spans="1:3" x14ac:dyDescent="0.2">
      <c r="A5945">
        <v>3160</v>
      </c>
      <c r="B5945" t="s">
        <v>72</v>
      </c>
      <c r="C5945" t="s">
        <v>27</v>
      </c>
    </row>
    <row r="5946" spans="1:3" x14ac:dyDescent="0.2">
      <c r="A5946">
        <v>2187</v>
      </c>
      <c r="B5946" t="s">
        <v>72</v>
      </c>
      <c r="C5946" t="s">
        <v>27</v>
      </c>
    </row>
    <row r="5947" spans="1:3" x14ac:dyDescent="0.2">
      <c r="A5947">
        <v>9209</v>
      </c>
      <c r="B5947" t="s">
        <v>72</v>
      </c>
      <c r="C5947" t="s">
        <v>27</v>
      </c>
    </row>
    <row r="5948" spans="1:3" x14ac:dyDescent="0.2">
      <c r="A5948">
        <v>6171</v>
      </c>
      <c r="B5948" t="s">
        <v>72</v>
      </c>
      <c r="C5948" t="s">
        <v>27</v>
      </c>
    </row>
    <row r="5949" spans="1:3" x14ac:dyDescent="0.2">
      <c r="A5949">
        <v>3045</v>
      </c>
      <c r="B5949" t="s">
        <v>72</v>
      </c>
      <c r="C5949" t="s">
        <v>27</v>
      </c>
    </row>
    <row r="5950" spans="1:3" x14ac:dyDescent="0.2">
      <c r="A5950">
        <v>4244</v>
      </c>
      <c r="B5950" t="s">
        <v>72</v>
      </c>
      <c r="C5950" t="s">
        <v>27</v>
      </c>
    </row>
    <row r="5951" spans="1:3" x14ac:dyDescent="0.2">
      <c r="A5951">
        <v>4245</v>
      </c>
      <c r="B5951" t="s">
        <v>72</v>
      </c>
      <c r="C5951" t="s">
        <v>27</v>
      </c>
    </row>
    <row r="5952" spans="1:3" x14ac:dyDescent="0.2">
      <c r="A5952">
        <v>9300</v>
      </c>
      <c r="B5952" t="s">
        <v>72</v>
      </c>
      <c r="C5952" t="s">
        <v>27</v>
      </c>
    </row>
    <row r="5953" spans="1:3" x14ac:dyDescent="0.2">
      <c r="A5953">
        <v>30348</v>
      </c>
      <c r="B5953" t="s">
        <v>72</v>
      </c>
      <c r="C5953" t="s">
        <v>27</v>
      </c>
    </row>
    <row r="5954" spans="1:3" x14ac:dyDescent="0.2">
      <c r="A5954">
        <v>3049</v>
      </c>
      <c r="B5954" t="s">
        <v>72</v>
      </c>
      <c r="C5954" t="s">
        <v>27</v>
      </c>
    </row>
    <row r="5955" spans="1:3" x14ac:dyDescent="0.2">
      <c r="A5955">
        <v>5916</v>
      </c>
      <c r="B5955" t="s">
        <v>72</v>
      </c>
      <c r="C5955" t="s">
        <v>27</v>
      </c>
    </row>
    <row r="5956" spans="1:3" x14ac:dyDescent="0.2">
      <c r="A5956">
        <v>7327</v>
      </c>
      <c r="B5956" t="s">
        <v>72</v>
      </c>
      <c r="C5956" t="s">
        <v>31</v>
      </c>
    </row>
    <row r="5957" spans="1:3" x14ac:dyDescent="0.2">
      <c r="A5957">
        <v>4128</v>
      </c>
      <c r="B5957" t="s">
        <v>72</v>
      </c>
      <c r="C5957" t="s">
        <v>27</v>
      </c>
    </row>
    <row r="5958" spans="1:3" x14ac:dyDescent="0.2">
      <c r="A5958">
        <v>3427</v>
      </c>
      <c r="B5958" t="s">
        <v>72</v>
      </c>
      <c r="C5958" t="s">
        <v>27</v>
      </c>
    </row>
    <row r="5959" spans="1:3" x14ac:dyDescent="0.2">
      <c r="A5959">
        <v>6296</v>
      </c>
      <c r="B5959" t="s">
        <v>72</v>
      </c>
      <c r="C5959" t="s">
        <v>27</v>
      </c>
    </row>
    <row r="5960" spans="1:3" x14ac:dyDescent="0.2">
      <c r="A5960">
        <v>3175</v>
      </c>
      <c r="B5960" t="s">
        <v>72</v>
      </c>
      <c r="C5960" t="s">
        <v>27</v>
      </c>
    </row>
    <row r="5961" spans="1:3" x14ac:dyDescent="0.2">
      <c r="A5961">
        <v>3203</v>
      </c>
      <c r="B5961" t="s">
        <v>72</v>
      </c>
      <c r="C5961" t="s">
        <v>27</v>
      </c>
    </row>
    <row r="5962" spans="1:3" x14ac:dyDescent="0.2">
      <c r="A5962">
        <v>3315</v>
      </c>
      <c r="B5962" t="s">
        <v>72</v>
      </c>
      <c r="C5962" t="s">
        <v>27</v>
      </c>
    </row>
    <row r="5963" spans="1:3" x14ac:dyDescent="0.2">
      <c r="A5963">
        <v>7170</v>
      </c>
      <c r="B5963" t="s">
        <v>72</v>
      </c>
      <c r="C5963" t="s">
        <v>31</v>
      </c>
    </row>
    <row r="5964" spans="1:3" x14ac:dyDescent="0.2">
      <c r="A5964">
        <v>11015</v>
      </c>
      <c r="B5964" t="s">
        <v>72</v>
      </c>
      <c r="C5964" t="s">
        <v>27</v>
      </c>
    </row>
    <row r="5965" spans="1:3" x14ac:dyDescent="0.2">
      <c r="A5965">
        <v>7501</v>
      </c>
      <c r="B5965" t="s">
        <v>72</v>
      </c>
      <c r="C5965" t="s">
        <v>27</v>
      </c>
    </row>
    <row r="5966" spans="1:3" x14ac:dyDescent="0.2">
      <c r="A5966">
        <v>1920</v>
      </c>
      <c r="B5966" t="s">
        <v>72</v>
      </c>
      <c r="C5966" t="s">
        <v>27</v>
      </c>
    </row>
    <row r="5967" spans="1:3" x14ac:dyDescent="0.2">
      <c r="A5967">
        <v>6790</v>
      </c>
      <c r="B5967" t="s">
        <v>72</v>
      </c>
      <c r="C5967" t="s">
        <v>27</v>
      </c>
    </row>
    <row r="5968" spans="1:3" x14ac:dyDescent="0.2">
      <c r="A5968">
        <v>7701</v>
      </c>
      <c r="B5968" t="s">
        <v>72</v>
      </c>
      <c r="C5968" t="s">
        <v>27</v>
      </c>
    </row>
    <row r="5969" spans="1:3" x14ac:dyDescent="0.2">
      <c r="A5969">
        <v>5771</v>
      </c>
      <c r="B5969" t="s">
        <v>72</v>
      </c>
      <c r="C5969" t="s">
        <v>27</v>
      </c>
    </row>
    <row r="5970" spans="1:3" x14ac:dyDescent="0.2">
      <c r="A5970">
        <v>3132</v>
      </c>
      <c r="B5970" t="s">
        <v>72</v>
      </c>
      <c r="C5970" t="s">
        <v>27</v>
      </c>
    </row>
    <row r="5971" spans="1:3" x14ac:dyDescent="0.2">
      <c r="A5971">
        <v>3870</v>
      </c>
      <c r="B5971" t="s">
        <v>72</v>
      </c>
      <c r="C5971" t="s">
        <v>27</v>
      </c>
    </row>
    <row r="5972" spans="1:3" x14ac:dyDescent="0.2">
      <c r="A5972">
        <v>5566</v>
      </c>
      <c r="B5972" t="s">
        <v>72</v>
      </c>
      <c r="C5972" t="s">
        <v>27</v>
      </c>
    </row>
    <row r="5973" spans="1:3" x14ac:dyDescent="0.2">
      <c r="A5973">
        <v>3525</v>
      </c>
      <c r="B5973" t="s">
        <v>72</v>
      </c>
      <c r="C5973" t="s">
        <v>27</v>
      </c>
    </row>
    <row r="5974" spans="1:3" x14ac:dyDescent="0.2">
      <c r="A5974">
        <v>11095</v>
      </c>
      <c r="B5974" t="s">
        <v>72</v>
      </c>
      <c r="C5974" t="s">
        <v>27</v>
      </c>
    </row>
    <row r="5975" spans="1:3" x14ac:dyDescent="0.2">
      <c r="A5975">
        <v>5155</v>
      </c>
      <c r="B5975" t="s">
        <v>72</v>
      </c>
      <c r="C5975" t="s">
        <v>27</v>
      </c>
    </row>
    <row r="5976" spans="1:3" x14ac:dyDescent="0.2">
      <c r="A5976">
        <v>4227</v>
      </c>
      <c r="B5976" t="s">
        <v>72</v>
      </c>
      <c r="C5976" t="s">
        <v>27</v>
      </c>
    </row>
    <row r="5977" spans="1:3" x14ac:dyDescent="0.2">
      <c r="A5977">
        <v>6722</v>
      </c>
      <c r="B5977" t="s">
        <v>72</v>
      </c>
      <c r="C5977" t="s">
        <v>27</v>
      </c>
    </row>
    <row r="5978" spans="1:3" x14ac:dyDescent="0.2">
      <c r="A5978">
        <v>2563</v>
      </c>
      <c r="B5978" t="s">
        <v>72</v>
      </c>
      <c r="C5978" t="s">
        <v>31</v>
      </c>
    </row>
    <row r="5979" spans="1:3" x14ac:dyDescent="0.2">
      <c r="A5979">
        <v>4100</v>
      </c>
      <c r="B5979" t="s">
        <v>72</v>
      </c>
      <c r="C5979" t="s">
        <v>27</v>
      </c>
    </row>
    <row r="5980" spans="1:3" x14ac:dyDescent="0.2">
      <c r="A5980">
        <v>2977</v>
      </c>
      <c r="B5980" t="s">
        <v>72</v>
      </c>
      <c r="C5980" t="s">
        <v>31</v>
      </c>
    </row>
    <row r="5981" spans="1:3" x14ac:dyDescent="0.2">
      <c r="A5981">
        <v>3638</v>
      </c>
      <c r="B5981" t="s">
        <v>72</v>
      </c>
      <c r="C5981" t="s">
        <v>27</v>
      </c>
    </row>
    <row r="5982" spans="1:3" x14ac:dyDescent="0.2">
      <c r="A5982">
        <v>5551</v>
      </c>
      <c r="B5982" t="s">
        <v>72</v>
      </c>
      <c r="C5982" t="s">
        <v>27</v>
      </c>
    </row>
    <row r="5983" spans="1:3" x14ac:dyDescent="0.2">
      <c r="A5983">
        <v>3805</v>
      </c>
      <c r="B5983" t="s">
        <v>72</v>
      </c>
      <c r="C5983" t="s">
        <v>31</v>
      </c>
    </row>
    <row r="5984" spans="1:3" x14ac:dyDescent="0.2">
      <c r="A5984">
        <v>11873</v>
      </c>
      <c r="B5984" t="s">
        <v>72</v>
      </c>
      <c r="C5984" t="s">
        <v>27</v>
      </c>
    </row>
    <row r="5985" spans="1:3" x14ac:dyDescent="0.2">
      <c r="A5985">
        <v>2805</v>
      </c>
      <c r="B5985" t="s">
        <v>72</v>
      </c>
      <c r="C5985" t="s">
        <v>27</v>
      </c>
    </row>
    <row r="5986" spans="1:3" x14ac:dyDescent="0.2">
      <c r="A5986">
        <v>4143</v>
      </c>
      <c r="B5986" t="s">
        <v>72</v>
      </c>
      <c r="C5986" t="s">
        <v>27</v>
      </c>
    </row>
    <row r="5987" spans="1:3" x14ac:dyDescent="0.2">
      <c r="A5987">
        <v>4198</v>
      </c>
      <c r="B5987" t="s">
        <v>72</v>
      </c>
      <c r="C5987" t="s">
        <v>27</v>
      </c>
    </row>
    <row r="5988" spans="1:3" x14ac:dyDescent="0.2">
      <c r="A5988">
        <v>2207</v>
      </c>
      <c r="B5988" t="s">
        <v>72</v>
      </c>
      <c r="C5988" t="s">
        <v>27</v>
      </c>
    </row>
    <row r="5989" spans="1:3" x14ac:dyDescent="0.2">
      <c r="A5989">
        <v>3117</v>
      </c>
      <c r="B5989" t="s">
        <v>72</v>
      </c>
      <c r="C5989" t="s">
        <v>27</v>
      </c>
    </row>
    <row r="5990" spans="1:3" x14ac:dyDescent="0.2">
      <c r="A5990">
        <v>10316</v>
      </c>
      <c r="B5990" t="s">
        <v>72</v>
      </c>
      <c r="C5990" t="s">
        <v>27</v>
      </c>
    </row>
    <row r="5991" spans="1:3" x14ac:dyDescent="0.2">
      <c r="A5991">
        <v>2675</v>
      </c>
      <c r="B5991" t="s">
        <v>72</v>
      </c>
      <c r="C5991" t="s">
        <v>27</v>
      </c>
    </row>
    <row r="5992" spans="1:3" x14ac:dyDescent="0.2">
      <c r="A5992">
        <v>7370</v>
      </c>
      <c r="B5992" t="s">
        <v>72</v>
      </c>
      <c r="C5992" t="s">
        <v>27</v>
      </c>
    </row>
    <row r="5993" spans="1:3" x14ac:dyDescent="0.2">
      <c r="A5993">
        <v>5135</v>
      </c>
      <c r="B5993" t="s">
        <v>72</v>
      </c>
      <c r="C5993" t="s">
        <v>27</v>
      </c>
    </row>
    <row r="5994" spans="1:3" x14ac:dyDescent="0.2">
      <c r="A5994">
        <v>5551</v>
      </c>
      <c r="B5994" t="s">
        <v>72</v>
      </c>
      <c r="C5994" t="s">
        <v>27</v>
      </c>
    </row>
    <row r="5995" spans="1:3" x14ac:dyDescent="0.2">
      <c r="A5995">
        <v>6005</v>
      </c>
      <c r="B5995" t="s">
        <v>72</v>
      </c>
      <c r="C5995" t="s">
        <v>27</v>
      </c>
    </row>
    <row r="5996" spans="1:3" x14ac:dyDescent="0.2">
      <c r="A5996">
        <v>1735</v>
      </c>
      <c r="B5996" t="s">
        <v>72</v>
      </c>
      <c r="C5996" t="s">
        <v>27</v>
      </c>
    </row>
    <row r="5997" spans="1:3" x14ac:dyDescent="0.2">
      <c r="A5997">
        <v>13673</v>
      </c>
      <c r="B5997" t="s">
        <v>72</v>
      </c>
      <c r="C5997" t="s">
        <v>27</v>
      </c>
    </row>
    <row r="5998" spans="1:3" x14ac:dyDescent="0.2">
      <c r="A5998">
        <v>8240</v>
      </c>
      <c r="B5998" t="s">
        <v>72</v>
      </c>
      <c r="C5998" t="s">
        <v>27</v>
      </c>
    </row>
    <row r="5999" spans="1:3" x14ac:dyDescent="0.2">
      <c r="A5999">
        <v>1243</v>
      </c>
      <c r="B5999" t="s">
        <v>72</v>
      </c>
      <c r="C5999" t="s">
        <v>27</v>
      </c>
    </row>
    <row r="6000" spans="1:3" x14ac:dyDescent="0.2">
      <c r="A6000">
        <v>4670</v>
      </c>
      <c r="B6000" t="s">
        <v>72</v>
      </c>
      <c r="C6000" t="s">
        <v>27</v>
      </c>
    </row>
    <row r="6001" spans="1:3" x14ac:dyDescent="0.2">
      <c r="A6001">
        <v>3382</v>
      </c>
      <c r="B6001" t="s">
        <v>72</v>
      </c>
      <c r="C6001" t="s">
        <v>27</v>
      </c>
    </row>
    <row r="6002" spans="1:3" x14ac:dyDescent="0.2">
      <c r="A6002">
        <v>4350</v>
      </c>
      <c r="B6002" t="s">
        <v>72</v>
      </c>
      <c r="C6002" t="s">
        <v>27</v>
      </c>
    </row>
    <row r="6003" spans="1:3" x14ac:dyDescent="0.2">
      <c r="A6003">
        <v>6468</v>
      </c>
      <c r="B6003" t="s">
        <v>72</v>
      </c>
      <c r="C6003" t="s">
        <v>27</v>
      </c>
    </row>
    <row r="6004" spans="1:3" x14ac:dyDescent="0.2">
      <c r="A6004">
        <v>2540</v>
      </c>
      <c r="B6004" t="s">
        <v>72</v>
      </c>
      <c r="C6004" t="s">
        <v>27</v>
      </c>
    </row>
    <row r="6005" spans="1:3" x14ac:dyDescent="0.2">
      <c r="A6005">
        <v>5185</v>
      </c>
      <c r="B6005" t="s">
        <v>72</v>
      </c>
      <c r="C6005" t="s">
        <v>27</v>
      </c>
    </row>
    <row r="6006" spans="1:3" x14ac:dyDescent="0.2">
      <c r="A6006">
        <v>3000</v>
      </c>
      <c r="B6006" t="s">
        <v>72</v>
      </c>
      <c r="C6006" t="s">
        <v>27</v>
      </c>
    </row>
    <row r="6007" spans="1:3" x14ac:dyDescent="0.2">
      <c r="A6007">
        <v>5176</v>
      </c>
      <c r="B6007" t="s">
        <v>72</v>
      </c>
      <c r="C6007" t="s">
        <v>31</v>
      </c>
    </row>
    <row r="6008" spans="1:3" x14ac:dyDescent="0.2">
      <c r="A6008">
        <v>3269</v>
      </c>
      <c r="B6008" t="s">
        <v>72</v>
      </c>
      <c r="C6008" t="s">
        <v>27</v>
      </c>
    </row>
    <row r="6009" spans="1:3" x14ac:dyDescent="0.2">
      <c r="A6009">
        <v>14029</v>
      </c>
      <c r="B6009" t="s">
        <v>72</v>
      </c>
      <c r="C6009" t="s">
        <v>27</v>
      </c>
    </row>
    <row r="6010" spans="1:3" x14ac:dyDescent="0.2">
      <c r="A6010">
        <v>3014</v>
      </c>
      <c r="B6010" t="s">
        <v>72</v>
      </c>
      <c r="C6010" t="s">
        <v>27</v>
      </c>
    </row>
    <row r="6011" spans="1:3" x14ac:dyDescent="0.2">
      <c r="A6011">
        <v>4510</v>
      </c>
      <c r="B6011" t="s">
        <v>72</v>
      </c>
      <c r="C6011" t="s">
        <v>27</v>
      </c>
    </row>
    <row r="6012" spans="1:3" x14ac:dyDescent="0.2">
      <c r="A6012">
        <v>5227</v>
      </c>
      <c r="B6012" t="s">
        <v>72</v>
      </c>
      <c r="C6012" t="s">
        <v>27</v>
      </c>
    </row>
    <row r="6013" spans="1:3" x14ac:dyDescent="0.2">
      <c r="A6013">
        <v>4141</v>
      </c>
      <c r="B6013" t="s">
        <v>72</v>
      </c>
      <c r="C6013" t="s">
        <v>31</v>
      </c>
    </row>
    <row r="6014" spans="1:3" x14ac:dyDescent="0.2">
      <c r="A6014">
        <v>5521</v>
      </c>
      <c r="B6014" t="s">
        <v>72</v>
      </c>
      <c r="C6014" t="s">
        <v>27</v>
      </c>
    </row>
    <row r="6015" spans="1:3" x14ac:dyDescent="0.2">
      <c r="A6015">
        <v>2130</v>
      </c>
      <c r="B6015" t="s">
        <v>72</v>
      </c>
      <c r="C6015" t="s">
        <v>27</v>
      </c>
    </row>
    <row r="6016" spans="1:3" x14ac:dyDescent="0.2">
      <c r="A6016">
        <v>8027</v>
      </c>
      <c r="B6016" t="s">
        <v>72</v>
      </c>
      <c r="C6016" t="s">
        <v>31</v>
      </c>
    </row>
    <row r="6017" spans="1:3" x14ac:dyDescent="0.2">
      <c r="A6017">
        <v>3731</v>
      </c>
      <c r="B6017" t="s">
        <v>72</v>
      </c>
      <c r="C6017" t="s">
        <v>27</v>
      </c>
    </row>
    <row r="6018" spans="1:3" x14ac:dyDescent="0.2">
      <c r="A6018">
        <v>12765</v>
      </c>
      <c r="B6018" t="s">
        <v>72</v>
      </c>
      <c r="C6018" t="s">
        <v>27</v>
      </c>
    </row>
    <row r="6019" spans="1:3" x14ac:dyDescent="0.2">
      <c r="A6019">
        <v>3028</v>
      </c>
      <c r="B6019" t="s">
        <v>72</v>
      </c>
      <c r="C6019" t="s">
        <v>27</v>
      </c>
    </row>
    <row r="6020" spans="1:3" x14ac:dyDescent="0.2">
      <c r="A6020">
        <v>3160</v>
      </c>
      <c r="B6020" t="s">
        <v>72</v>
      </c>
      <c r="C6020" t="s">
        <v>27</v>
      </c>
    </row>
    <row r="6021" spans="1:3" x14ac:dyDescent="0.2">
      <c r="A6021">
        <v>3010</v>
      </c>
      <c r="B6021" t="s">
        <v>72</v>
      </c>
      <c r="C6021" t="s">
        <v>27</v>
      </c>
    </row>
    <row r="6022" spans="1:3" x14ac:dyDescent="0.2">
      <c r="A6022">
        <v>5518</v>
      </c>
      <c r="B6022" t="s">
        <v>72</v>
      </c>
      <c r="C6022" t="s">
        <v>27</v>
      </c>
    </row>
    <row r="6023" spans="1:3" x14ac:dyDescent="0.2">
      <c r="A6023">
        <v>2211</v>
      </c>
      <c r="B6023" t="s">
        <v>72</v>
      </c>
      <c r="C6023" t="s">
        <v>27</v>
      </c>
    </row>
    <row r="6024" spans="1:3" x14ac:dyDescent="0.2">
      <c r="A6024">
        <v>1885</v>
      </c>
      <c r="B6024" t="s">
        <v>72</v>
      </c>
      <c r="C6024" t="s">
        <v>27</v>
      </c>
    </row>
    <row r="6025" spans="1:3" x14ac:dyDescent="0.2">
      <c r="A6025">
        <v>16561</v>
      </c>
      <c r="B6025" t="s">
        <v>72</v>
      </c>
      <c r="C6025" t="s">
        <v>27</v>
      </c>
    </row>
    <row r="6026" spans="1:3" x14ac:dyDescent="0.2">
      <c r="A6026">
        <v>3569</v>
      </c>
      <c r="B6026" t="s">
        <v>72</v>
      </c>
      <c r="C6026" t="s">
        <v>27</v>
      </c>
    </row>
    <row r="6027" spans="1:3" x14ac:dyDescent="0.2">
      <c r="A6027">
        <v>8471</v>
      </c>
      <c r="B6027" t="s">
        <v>72</v>
      </c>
      <c r="C6027" t="s">
        <v>31</v>
      </c>
    </row>
    <row r="6028" spans="1:3" x14ac:dyDescent="0.2">
      <c r="A6028">
        <v>13040</v>
      </c>
      <c r="B6028" t="s">
        <v>72</v>
      </c>
      <c r="C6028" t="s">
        <v>27</v>
      </c>
    </row>
    <row r="6029" spans="1:3" x14ac:dyDescent="0.2">
      <c r="A6029">
        <v>5478</v>
      </c>
      <c r="B6029" t="s">
        <v>72</v>
      </c>
      <c r="C6029" t="s">
        <v>27</v>
      </c>
    </row>
    <row r="6030" spans="1:3" x14ac:dyDescent="0.2">
      <c r="A6030">
        <v>2612</v>
      </c>
      <c r="B6030" t="s">
        <v>72</v>
      </c>
      <c r="C6030" t="s">
        <v>27</v>
      </c>
    </row>
    <row r="6031" spans="1:3" x14ac:dyDescent="0.2">
      <c r="A6031">
        <v>2725</v>
      </c>
      <c r="B6031" t="s">
        <v>72</v>
      </c>
      <c r="C6031" t="s">
        <v>27</v>
      </c>
    </row>
    <row r="6032" spans="1:3" x14ac:dyDescent="0.2">
      <c r="A6032">
        <v>5915</v>
      </c>
      <c r="B6032" t="s">
        <v>72</v>
      </c>
      <c r="C6032" t="s">
        <v>40</v>
      </c>
    </row>
    <row r="6033" spans="1:3" x14ac:dyDescent="0.2">
      <c r="A6033">
        <v>10022</v>
      </c>
      <c r="B6033" t="s">
        <v>72</v>
      </c>
      <c r="C6033" t="s">
        <v>27</v>
      </c>
    </row>
    <row r="6034" spans="1:3" x14ac:dyDescent="0.2">
      <c r="A6034">
        <v>6130</v>
      </c>
      <c r="B6034" t="s">
        <v>72</v>
      </c>
      <c r="C6034" t="s">
        <v>27</v>
      </c>
    </row>
    <row r="6035" spans="1:3" x14ac:dyDescent="0.2">
      <c r="A6035">
        <v>6330</v>
      </c>
      <c r="B6035" t="s">
        <v>72</v>
      </c>
      <c r="C6035" t="s">
        <v>27</v>
      </c>
    </row>
    <row r="6036" spans="1:3" x14ac:dyDescent="0.2">
      <c r="A6036">
        <v>6733</v>
      </c>
      <c r="B6036" t="s">
        <v>72</v>
      </c>
      <c r="C6036" t="s">
        <v>27</v>
      </c>
    </row>
    <row r="6037" spans="1:3" x14ac:dyDescent="0.2">
      <c r="A6037">
        <v>3836</v>
      </c>
      <c r="B6037" t="s">
        <v>72</v>
      </c>
      <c r="C6037" t="s">
        <v>27</v>
      </c>
    </row>
    <row r="6038" spans="1:3" x14ac:dyDescent="0.2">
      <c r="A6038">
        <v>10630</v>
      </c>
      <c r="B6038" t="s">
        <v>72</v>
      </c>
      <c r="C6038" t="s">
        <v>27</v>
      </c>
    </row>
    <row r="6039" spans="1:3" x14ac:dyDescent="0.2">
      <c r="A6039">
        <v>4665</v>
      </c>
      <c r="B6039" t="s">
        <v>72</v>
      </c>
      <c r="C6039" t="s">
        <v>27</v>
      </c>
    </row>
    <row r="6040" spans="1:3" x14ac:dyDescent="0.2">
      <c r="A6040">
        <v>2516</v>
      </c>
      <c r="B6040" t="s">
        <v>72</v>
      </c>
      <c r="C6040" t="s">
        <v>27</v>
      </c>
    </row>
    <row r="6041" spans="1:3" x14ac:dyDescent="0.2">
      <c r="A6041">
        <v>2006</v>
      </c>
      <c r="B6041" t="s">
        <v>72</v>
      </c>
      <c r="C6041" t="s">
        <v>27</v>
      </c>
    </row>
    <row r="6042" spans="1:3" x14ac:dyDescent="0.2">
      <c r="A6042">
        <v>6398</v>
      </c>
      <c r="B6042" t="s">
        <v>72</v>
      </c>
      <c r="C6042" t="s">
        <v>27</v>
      </c>
    </row>
    <row r="6043" spans="1:3" x14ac:dyDescent="0.2">
      <c r="A6043">
        <v>2600</v>
      </c>
      <c r="B6043" t="s">
        <v>72</v>
      </c>
      <c r="C6043" t="s">
        <v>27</v>
      </c>
    </row>
    <row r="6044" spans="1:3" x14ac:dyDescent="0.2">
      <c r="A6044">
        <v>4220</v>
      </c>
      <c r="B6044" t="s">
        <v>72</v>
      </c>
      <c r="C6044" t="s">
        <v>27</v>
      </c>
    </row>
    <row r="6045" spans="1:3" x14ac:dyDescent="0.2">
      <c r="A6045">
        <v>5023</v>
      </c>
      <c r="B6045" t="s">
        <v>72</v>
      </c>
      <c r="C6045" t="s">
        <v>27</v>
      </c>
    </row>
    <row r="6046" spans="1:3" x14ac:dyDescent="0.2">
      <c r="A6046">
        <v>3115</v>
      </c>
      <c r="B6046" t="s">
        <v>72</v>
      </c>
      <c r="C6046" t="s">
        <v>27</v>
      </c>
    </row>
    <row r="6047" spans="1:3" x14ac:dyDescent="0.2">
      <c r="A6047">
        <v>5870</v>
      </c>
      <c r="B6047" t="s">
        <v>72</v>
      </c>
      <c r="C6047" t="s">
        <v>27</v>
      </c>
    </row>
    <row r="6048" spans="1:3" x14ac:dyDescent="0.2">
      <c r="A6048">
        <v>4215</v>
      </c>
      <c r="B6048" t="s">
        <v>72</v>
      </c>
      <c r="C6048" t="s">
        <v>27</v>
      </c>
    </row>
    <row r="6049" spans="1:3" x14ac:dyDescent="0.2">
      <c r="A6049">
        <v>3170</v>
      </c>
      <c r="B6049" t="s">
        <v>72</v>
      </c>
      <c r="C6049" t="s">
        <v>31</v>
      </c>
    </row>
    <row r="6050" spans="1:3" x14ac:dyDescent="0.2">
      <c r="A6050">
        <v>2919</v>
      </c>
      <c r="B6050" t="s">
        <v>72</v>
      </c>
      <c r="C6050" t="s">
        <v>27</v>
      </c>
    </row>
    <row r="6051" spans="1:3" x14ac:dyDescent="0.2">
      <c r="A6051">
        <v>4467</v>
      </c>
      <c r="B6051" t="s">
        <v>72</v>
      </c>
      <c r="C6051" t="s">
        <v>27</v>
      </c>
    </row>
    <row r="6052" spans="1:3" x14ac:dyDescent="0.2">
      <c r="A6052">
        <v>4139</v>
      </c>
      <c r="B6052" t="s">
        <v>72</v>
      </c>
      <c r="C6052" t="s">
        <v>27</v>
      </c>
    </row>
    <row r="6053" spans="1:3" x14ac:dyDescent="0.2">
      <c r="A6053">
        <v>5019</v>
      </c>
      <c r="B6053" t="s">
        <v>72</v>
      </c>
      <c r="C6053" t="s">
        <v>27</v>
      </c>
    </row>
    <row r="6054" spans="1:3" x14ac:dyDescent="0.2">
      <c r="A6054">
        <v>3115</v>
      </c>
      <c r="B6054" t="s">
        <v>72</v>
      </c>
      <c r="C6054" t="s">
        <v>27</v>
      </c>
    </row>
    <row r="6055" spans="1:3" x14ac:dyDescent="0.2">
      <c r="A6055">
        <v>3163</v>
      </c>
      <c r="B6055" t="s">
        <v>72</v>
      </c>
      <c r="C6055" t="s">
        <v>27</v>
      </c>
    </row>
    <row r="6056" spans="1:3" x14ac:dyDescent="0.2">
      <c r="A6056">
        <v>3555</v>
      </c>
      <c r="B6056" t="s">
        <v>72</v>
      </c>
      <c r="C6056" t="s">
        <v>27</v>
      </c>
    </row>
    <row r="6057" spans="1:3" x14ac:dyDescent="0.2">
      <c r="A6057">
        <v>3150</v>
      </c>
      <c r="B6057" t="s">
        <v>72</v>
      </c>
      <c r="C6057" t="s">
        <v>27</v>
      </c>
    </row>
    <row r="6058" spans="1:3" x14ac:dyDescent="0.2">
      <c r="A6058">
        <v>2035</v>
      </c>
      <c r="B6058" t="s">
        <v>72</v>
      </c>
      <c r="C6058" t="s">
        <v>27</v>
      </c>
    </row>
    <row r="6059" spans="1:3" x14ac:dyDescent="0.2">
      <c r="A6059">
        <v>3057</v>
      </c>
      <c r="B6059" t="s">
        <v>72</v>
      </c>
      <c r="C6059" t="s">
        <v>27</v>
      </c>
    </row>
    <row r="6060" spans="1:3" x14ac:dyDescent="0.2">
      <c r="A6060">
        <v>5001</v>
      </c>
      <c r="B6060" t="s">
        <v>72</v>
      </c>
      <c r="C6060" t="s">
        <v>27</v>
      </c>
    </row>
    <row r="6061" spans="1:3" x14ac:dyDescent="0.2">
      <c r="A6061">
        <v>6037</v>
      </c>
      <c r="B6061" t="s">
        <v>72</v>
      </c>
      <c r="C6061" t="s">
        <v>27</v>
      </c>
    </row>
    <row r="6062" spans="1:3" x14ac:dyDescent="0.2">
      <c r="A6062">
        <v>7305</v>
      </c>
      <c r="B6062" t="s">
        <v>72</v>
      </c>
      <c r="C6062" t="s">
        <v>27</v>
      </c>
    </row>
    <row r="6063" spans="1:3" x14ac:dyDescent="0.2">
      <c r="A6063">
        <v>3370</v>
      </c>
      <c r="B6063" t="s">
        <v>72</v>
      </c>
      <c r="C6063" t="s">
        <v>40</v>
      </c>
    </row>
    <row r="6064" spans="1:3" x14ac:dyDescent="0.2">
      <c r="A6064">
        <v>5493</v>
      </c>
      <c r="B6064" t="s">
        <v>72</v>
      </c>
      <c r="C6064" t="s">
        <v>27</v>
      </c>
    </row>
    <row r="6065" spans="1:3" x14ac:dyDescent="0.2">
      <c r="A6065">
        <v>1020</v>
      </c>
      <c r="B6065" t="s">
        <v>72</v>
      </c>
      <c r="C6065" t="s">
        <v>27</v>
      </c>
    </row>
    <row r="6066" spans="1:3" x14ac:dyDescent="0.2">
      <c r="A6066">
        <v>4121</v>
      </c>
      <c r="B6066" t="s">
        <v>72</v>
      </c>
      <c r="C6066" t="s">
        <v>27</v>
      </c>
    </row>
    <row r="6067" spans="1:3" x14ac:dyDescent="0.2">
      <c r="A6067">
        <v>4077</v>
      </c>
      <c r="B6067" t="s">
        <v>72</v>
      </c>
      <c r="C6067" t="s">
        <v>27</v>
      </c>
    </row>
    <row r="6068" spans="1:3" x14ac:dyDescent="0.2">
      <c r="A6068">
        <v>6861</v>
      </c>
      <c r="B6068" t="s">
        <v>72</v>
      </c>
      <c r="C6068" t="s">
        <v>27</v>
      </c>
    </row>
    <row r="6069" spans="1:3" x14ac:dyDescent="0.2">
      <c r="A6069">
        <v>2750</v>
      </c>
      <c r="B6069" t="s">
        <v>72</v>
      </c>
      <c r="C6069" t="s">
        <v>27</v>
      </c>
    </row>
    <row r="6070" spans="1:3" x14ac:dyDescent="0.2">
      <c r="A6070">
        <v>6862</v>
      </c>
      <c r="B6070" t="s">
        <v>72</v>
      </c>
      <c r="C6070" t="s">
        <v>27</v>
      </c>
    </row>
    <row r="6071" spans="1:3" x14ac:dyDescent="0.2">
      <c r="A6071">
        <v>5100</v>
      </c>
      <c r="B6071" t="s">
        <v>72</v>
      </c>
      <c r="C6071" t="s">
        <v>27</v>
      </c>
    </row>
    <row r="6072" spans="1:3" x14ac:dyDescent="0.2">
      <c r="A6072">
        <v>3522</v>
      </c>
      <c r="B6072" t="s">
        <v>72</v>
      </c>
      <c r="C6072" t="s">
        <v>27</v>
      </c>
    </row>
    <row r="6073" spans="1:3" x14ac:dyDescent="0.2">
      <c r="A6073">
        <v>2011</v>
      </c>
      <c r="B6073" t="s">
        <v>72</v>
      </c>
      <c r="C6073" t="s">
        <v>27</v>
      </c>
    </row>
    <row r="6074" spans="1:3" x14ac:dyDescent="0.2">
      <c r="A6074">
        <v>10942</v>
      </c>
      <c r="B6074" t="s">
        <v>72</v>
      </c>
      <c r="C6074" t="s">
        <v>27</v>
      </c>
    </row>
    <row r="6075" spans="1:3" x14ac:dyDescent="0.2">
      <c r="A6075">
        <v>7155</v>
      </c>
      <c r="B6075" t="s">
        <v>72</v>
      </c>
      <c r="C6075" t="s">
        <v>27</v>
      </c>
    </row>
    <row r="6076" spans="1:3" x14ac:dyDescent="0.2">
      <c r="A6076">
        <v>11610</v>
      </c>
      <c r="B6076" t="s">
        <v>72</v>
      </c>
      <c r="C6076" t="s">
        <v>27</v>
      </c>
    </row>
    <row r="6077" spans="1:3" x14ac:dyDescent="0.2">
      <c r="A6077">
        <v>4010</v>
      </c>
      <c r="B6077" t="s">
        <v>72</v>
      </c>
      <c r="C6077" t="s">
        <v>27</v>
      </c>
    </row>
    <row r="6078" spans="1:3" x14ac:dyDescent="0.2">
      <c r="A6078">
        <v>3054</v>
      </c>
      <c r="B6078" t="s">
        <v>72</v>
      </c>
      <c r="C6078" t="s">
        <v>27</v>
      </c>
    </row>
    <row r="6079" spans="1:3" x14ac:dyDescent="0.2">
      <c r="A6079">
        <v>4511</v>
      </c>
      <c r="B6079" t="s">
        <v>72</v>
      </c>
      <c r="C6079" t="s">
        <v>27</v>
      </c>
    </row>
    <row r="6080" spans="1:3" x14ac:dyDescent="0.2">
      <c r="A6080">
        <v>1195</v>
      </c>
      <c r="B6080" t="s">
        <v>72</v>
      </c>
      <c r="C6080" t="s">
        <v>27</v>
      </c>
    </row>
    <row r="6081" spans="1:3" x14ac:dyDescent="0.2">
      <c r="A6081">
        <v>14825</v>
      </c>
      <c r="B6081" t="s">
        <v>72</v>
      </c>
      <c r="C6081" t="s">
        <v>31</v>
      </c>
    </row>
    <row r="6082" spans="1:3" x14ac:dyDescent="0.2">
      <c r="A6082">
        <v>4321</v>
      </c>
      <c r="B6082" t="s">
        <v>72</v>
      </c>
      <c r="C6082" t="s">
        <v>27</v>
      </c>
    </row>
    <row r="6083" spans="1:3" x14ac:dyDescent="0.2">
      <c r="A6083">
        <v>5095</v>
      </c>
      <c r="B6083" t="s">
        <v>72</v>
      </c>
      <c r="C6083" t="s">
        <v>27</v>
      </c>
    </row>
    <row r="6084" spans="1:3" x14ac:dyDescent="0.2">
      <c r="A6084">
        <v>2551</v>
      </c>
      <c r="B6084" t="s">
        <v>72</v>
      </c>
      <c r="C6084" t="s">
        <v>31</v>
      </c>
    </row>
    <row r="6085" spans="1:3" x14ac:dyDescent="0.2">
      <c r="A6085">
        <v>3070</v>
      </c>
      <c r="B6085" t="s">
        <v>72</v>
      </c>
      <c r="C6085" t="s">
        <v>27</v>
      </c>
    </row>
    <row r="6086" spans="1:3" x14ac:dyDescent="0.2">
      <c r="A6086">
        <v>3895</v>
      </c>
      <c r="B6086" t="s">
        <v>72</v>
      </c>
      <c r="C6086" t="s">
        <v>27</v>
      </c>
    </row>
    <row r="6087" spans="1:3" x14ac:dyDescent="0.2">
      <c r="A6087">
        <v>7341</v>
      </c>
      <c r="B6087" t="s">
        <v>72</v>
      </c>
      <c r="C6087" t="s">
        <v>27</v>
      </c>
    </row>
    <row r="6088" spans="1:3" x14ac:dyDescent="0.2">
      <c r="A6088">
        <v>3285</v>
      </c>
      <c r="B6088" t="s">
        <v>72</v>
      </c>
      <c r="C6088" t="s">
        <v>27</v>
      </c>
    </row>
    <row r="6089" spans="1:3" x14ac:dyDescent="0.2">
      <c r="A6089">
        <v>900</v>
      </c>
      <c r="B6089" t="s">
        <v>72</v>
      </c>
      <c r="C6089" t="s">
        <v>27</v>
      </c>
    </row>
    <row r="6090" spans="1:3" x14ac:dyDescent="0.2">
      <c r="A6090">
        <v>2630</v>
      </c>
      <c r="B6090" t="s">
        <v>72</v>
      </c>
      <c r="C6090" t="s">
        <v>27</v>
      </c>
    </row>
    <row r="6091" spans="1:3" x14ac:dyDescent="0.2">
      <c r="A6091">
        <v>3094</v>
      </c>
      <c r="B6091" t="s">
        <v>72</v>
      </c>
      <c r="C6091" t="s">
        <v>27</v>
      </c>
    </row>
    <row r="6092" spans="1:3" x14ac:dyDescent="0.2">
      <c r="A6092">
        <v>2055</v>
      </c>
      <c r="B6092" t="s">
        <v>72</v>
      </c>
      <c r="C6092" t="s">
        <v>27</v>
      </c>
    </row>
    <row r="6093" spans="1:3" x14ac:dyDescent="0.2">
      <c r="A6093">
        <v>9000</v>
      </c>
      <c r="B6093" t="s">
        <v>72</v>
      </c>
      <c r="C6093" t="s">
        <v>27</v>
      </c>
    </row>
    <row r="6094" spans="1:3" x14ac:dyDescent="0.2">
      <c r="A6094">
        <v>3536</v>
      </c>
      <c r="B6094" t="s">
        <v>72</v>
      </c>
      <c r="C6094" t="s">
        <v>27</v>
      </c>
    </row>
    <row r="6095" spans="1:3" x14ac:dyDescent="0.2">
      <c r="A6095">
        <v>2810</v>
      </c>
      <c r="B6095" t="s">
        <v>72</v>
      </c>
      <c r="C6095" t="s">
        <v>27</v>
      </c>
    </row>
    <row r="6096" spans="1:3" x14ac:dyDescent="0.2">
      <c r="A6096">
        <v>7935</v>
      </c>
      <c r="B6096" t="s">
        <v>72</v>
      </c>
      <c r="C6096" t="s">
        <v>27</v>
      </c>
    </row>
    <row r="6097" spans="1:3" x14ac:dyDescent="0.2">
      <c r="A6097">
        <v>3010</v>
      </c>
      <c r="B6097" t="s">
        <v>72</v>
      </c>
      <c r="C6097" t="s">
        <v>27</v>
      </c>
    </row>
    <row r="6098" spans="1:3" x14ac:dyDescent="0.2">
      <c r="A6098">
        <v>3445</v>
      </c>
      <c r="B6098" t="s">
        <v>72</v>
      </c>
      <c r="C6098" t="s">
        <v>27</v>
      </c>
    </row>
    <row r="6099" spans="1:3" x14ac:dyDescent="0.2">
      <c r="A6099">
        <v>2140</v>
      </c>
      <c r="B6099" t="s">
        <v>72</v>
      </c>
      <c r="C6099" t="s">
        <v>27</v>
      </c>
    </row>
    <row r="6100" spans="1:3" x14ac:dyDescent="0.2">
      <c r="A6100">
        <v>3101</v>
      </c>
      <c r="B6100" t="s">
        <v>72</v>
      </c>
      <c r="C6100" t="s">
        <v>27</v>
      </c>
    </row>
    <row r="6101" spans="1:3" x14ac:dyDescent="0.2">
      <c r="A6101">
        <v>4500</v>
      </c>
      <c r="B6101" t="s">
        <v>72</v>
      </c>
      <c r="C6101" t="s">
        <v>27</v>
      </c>
    </row>
    <row r="6102" spans="1:3" x14ac:dyDescent="0.2">
      <c r="A6102">
        <v>3818</v>
      </c>
      <c r="B6102" t="s">
        <v>72</v>
      </c>
      <c r="C6102" t="s">
        <v>27</v>
      </c>
    </row>
    <row r="6103" spans="1:3" x14ac:dyDescent="0.2">
      <c r="A6103">
        <v>4545</v>
      </c>
      <c r="B6103" t="s">
        <v>72</v>
      </c>
      <c r="C6103" t="s">
        <v>27</v>
      </c>
    </row>
    <row r="6104" spans="1:3" x14ac:dyDescent="0.2">
      <c r="A6104">
        <v>5050</v>
      </c>
      <c r="B6104" t="s">
        <v>72</v>
      </c>
      <c r="C6104" t="s">
        <v>27</v>
      </c>
    </row>
    <row r="6105" spans="1:3" x14ac:dyDescent="0.2">
      <c r="A6105">
        <v>4621</v>
      </c>
      <c r="B6105" t="s">
        <v>72</v>
      </c>
      <c r="C6105" t="s">
        <v>27</v>
      </c>
    </row>
    <row r="6106" spans="1:3" x14ac:dyDescent="0.2">
      <c r="A6106">
        <v>4582</v>
      </c>
      <c r="B6106" t="s">
        <v>72</v>
      </c>
      <c r="C6106" t="s">
        <v>27</v>
      </c>
    </row>
    <row r="6107" spans="1:3" x14ac:dyDescent="0.2">
      <c r="A6107">
        <v>2455</v>
      </c>
      <c r="B6107" t="s">
        <v>72</v>
      </c>
      <c r="C6107" t="s">
        <v>31</v>
      </c>
    </row>
    <row r="6108" spans="1:3" x14ac:dyDescent="0.2">
      <c r="A6108">
        <v>3370</v>
      </c>
      <c r="B6108" t="s">
        <v>72</v>
      </c>
      <c r="C6108" t="s">
        <v>27</v>
      </c>
    </row>
    <row r="6109" spans="1:3" x14ac:dyDescent="0.2">
      <c r="A6109">
        <v>5525</v>
      </c>
      <c r="B6109" t="s">
        <v>72</v>
      </c>
      <c r="C6109" t="s">
        <v>27</v>
      </c>
    </row>
    <row r="6110" spans="1:3" x14ac:dyDescent="0.2">
      <c r="A6110">
        <v>2836</v>
      </c>
      <c r="B6110" t="s">
        <v>72</v>
      </c>
      <c r="C6110" t="s">
        <v>27</v>
      </c>
    </row>
    <row r="6111" spans="1:3" x14ac:dyDescent="0.2">
      <c r="A6111">
        <v>2155</v>
      </c>
      <c r="B6111" t="s">
        <v>72</v>
      </c>
      <c r="C6111" t="s">
        <v>27</v>
      </c>
    </row>
    <row r="6112" spans="1:3" x14ac:dyDescent="0.2">
      <c r="A6112">
        <v>3225</v>
      </c>
      <c r="B6112" t="s">
        <v>72</v>
      </c>
      <c r="C6112" t="s">
        <v>27</v>
      </c>
    </row>
    <row r="6113" spans="1:3" x14ac:dyDescent="0.2">
      <c r="A6113">
        <v>2123</v>
      </c>
      <c r="B6113" t="s">
        <v>72</v>
      </c>
      <c r="C6113" t="s">
        <v>27</v>
      </c>
    </row>
    <row r="6114" spans="1:3" x14ac:dyDescent="0.2">
      <c r="A6114">
        <v>10110</v>
      </c>
      <c r="B6114" t="s">
        <v>72</v>
      </c>
      <c r="C6114" t="s">
        <v>27</v>
      </c>
    </row>
    <row r="6115" spans="1:3" x14ac:dyDescent="0.2">
      <c r="A6115">
        <v>6510</v>
      </c>
      <c r="B6115" t="s">
        <v>72</v>
      </c>
      <c r="C6115" t="s">
        <v>27</v>
      </c>
    </row>
    <row r="6116" spans="1:3" x14ac:dyDescent="0.2">
      <c r="A6116">
        <v>1430</v>
      </c>
      <c r="B6116" t="s">
        <v>72</v>
      </c>
      <c r="C6116" t="s">
        <v>31</v>
      </c>
    </row>
    <row r="6117" spans="1:3" x14ac:dyDescent="0.2">
      <c r="A6117">
        <v>5695</v>
      </c>
      <c r="B6117" t="s">
        <v>72</v>
      </c>
      <c r="C6117" t="s">
        <v>27</v>
      </c>
    </row>
    <row r="6118" spans="1:3" x14ac:dyDescent="0.2">
      <c r="A6118">
        <v>2575</v>
      </c>
      <c r="B6118" t="s">
        <v>72</v>
      </c>
      <c r="C6118" t="s">
        <v>27</v>
      </c>
    </row>
    <row r="6119" spans="1:3" x14ac:dyDescent="0.2">
      <c r="A6119">
        <v>5171</v>
      </c>
      <c r="B6119" t="s">
        <v>72</v>
      </c>
      <c r="C6119" t="s">
        <v>27</v>
      </c>
    </row>
    <row r="6120" spans="1:3" x14ac:dyDescent="0.2">
      <c r="A6120">
        <v>3273</v>
      </c>
      <c r="B6120" t="s">
        <v>72</v>
      </c>
      <c r="C6120" t="s">
        <v>27</v>
      </c>
    </row>
    <row r="6121" spans="1:3" x14ac:dyDescent="0.2">
      <c r="A6121">
        <v>5145</v>
      </c>
      <c r="B6121" t="s">
        <v>72</v>
      </c>
      <c r="C6121" t="s">
        <v>27</v>
      </c>
    </row>
    <row r="6122" spans="1:3" x14ac:dyDescent="0.2">
      <c r="A6122">
        <v>1038</v>
      </c>
      <c r="B6122" t="s">
        <v>72</v>
      </c>
      <c r="C6122" t="s">
        <v>27</v>
      </c>
    </row>
    <row r="6123" spans="1:3" x14ac:dyDescent="0.2">
      <c r="A6123">
        <v>3195</v>
      </c>
      <c r="B6123" t="s">
        <v>72</v>
      </c>
      <c r="C6123" t="s">
        <v>27</v>
      </c>
    </row>
    <row r="6124" spans="1:3" x14ac:dyDescent="0.2">
      <c r="A6124">
        <v>2149</v>
      </c>
      <c r="B6124" t="s">
        <v>72</v>
      </c>
      <c r="C6124" t="s">
        <v>27</v>
      </c>
    </row>
    <row r="6125" spans="1:3" x14ac:dyDescent="0.2">
      <c r="A6125">
        <v>2740</v>
      </c>
      <c r="B6125" t="s">
        <v>72</v>
      </c>
      <c r="C6125" t="s">
        <v>27</v>
      </c>
    </row>
    <row r="6126" spans="1:3" x14ac:dyDescent="0.2">
      <c r="A6126">
        <v>4530</v>
      </c>
      <c r="B6126" t="s">
        <v>72</v>
      </c>
      <c r="C6126" t="s">
        <v>27</v>
      </c>
    </row>
    <row r="6127" spans="1:3" x14ac:dyDescent="0.2">
      <c r="A6127">
        <v>1484</v>
      </c>
      <c r="B6127" t="s">
        <v>72</v>
      </c>
      <c r="C6127" t="s">
        <v>40</v>
      </c>
    </row>
    <row r="6128" spans="1:3" x14ac:dyDescent="0.2">
      <c r="A6128">
        <v>2100</v>
      </c>
      <c r="B6128" t="s">
        <v>72</v>
      </c>
      <c r="C6128" t="s">
        <v>27</v>
      </c>
    </row>
    <row r="6129" spans="1:3" x14ac:dyDescent="0.2">
      <c r="A6129">
        <v>20000</v>
      </c>
      <c r="B6129" t="s">
        <v>72</v>
      </c>
      <c r="C6129" t="s">
        <v>27</v>
      </c>
    </row>
    <row r="6130" spans="1:3" x14ac:dyDescent="0.2">
      <c r="A6130">
        <v>3374</v>
      </c>
      <c r="B6130" t="s">
        <v>72</v>
      </c>
      <c r="C6130" t="s">
        <v>27</v>
      </c>
    </row>
    <row r="6131" spans="1:3" x14ac:dyDescent="0.2">
      <c r="A6131">
        <v>5009</v>
      </c>
      <c r="B6131" t="s">
        <v>72</v>
      </c>
      <c r="C6131" t="s">
        <v>27</v>
      </c>
    </row>
    <row r="6132" spans="1:3" x14ac:dyDescent="0.2">
      <c r="A6132">
        <v>5021</v>
      </c>
      <c r="B6132" t="s">
        <v>72</v>
      </c>
      <c r="C6132" t="s">
        <v>27</v>
      </c>
    </row>
    <row r="6133" spans="1:3" x14ac:dyDescent="0.2">
      <c r="A6133">
        <v>3368</v>
      </c>
      <c r="B6133" t="s">
        <v>72</v>
      </c>
      <c r="C6133" t="s">
        <v>27</v>
      </c>
    </row>
    <row r="6134" spans="1:3" x14ac:dyDescent="0.2">
      <c r="A6134">
        <v>1746</v>
      </c>
      <c r="B6134" t="s">
        <v>72</v>
      </c>
      <c r="C6134" t="s">
        <v>31</v>
      </c>
    </row>
    <row r="6135" spans="1:3" x14ac:dyDescent="0.2">
      <c r="A6135">
        <v>2465</v>
      </c>
      <c r="B6135" t="s">
        <v>72</v>
      </c>
      <c r="C6135" t="s">
        <v>27</v>
      </c>
    </row>
    <row r="6136" spans="1:3" x14ac:dyDescent="0.2">
      <c r="A6136">
        <v>2470</v>
      </c>
      <c r="B6136" t="s">
        <v>72</v>
      </c>
      <c r="C6136" t="s">
        <v>27</v>
      </c>
    </row>
    <row r="6137" spans="1:3" x14ac:dyDescent="0.2">
      <c r="A6137">
        <v>8950</v>
      </c>
      <c r="B6137" t="s">
        <v>72</v>
      </c>
      <c r="C6137" t="s">
        <v>27</v>
      </c>
    </row>
    <row r="6138" spans="1:3" x14ac:dyDescent="0.2">
      <c r="A6138">
        <v>1305</v>
      </c>
      <c r="B6138" t="s">
        <v>72</v>
      </c>
      <c r="C6138" t="s">
        <v>27</v>
      </c>
    </row>
    <row r="6139" spans="1:3" x14ac:dyDescent="0.2">
      <c r="A6139">
        <v>1733</v>
      </c>
      <c r="B6139" t="s">
        <v>72</v>
      </c>
      <c r="C6139" t="s">
        <v>27</v>
      </c>
    </row>
    <row r="6140" spans="1:3" x14ac:dyDescent="0.2">
      <c r="A6140">
        <v>2437</v>
      </c>
      <c r="B6140" t="s">
        <v>72</v>
      </c>
      <c r="C6140" t="s">
        <v>27</v>
      </c>
    </row>
    <row r="6141" spans="1:3" x14ac:dyDescent="0.2">
      <c r="A6141">
        <v>15365</v>
      </c>
      <c r="B6141" t="s">
        <v>72</v>
      </c>
      <c r="C6141" t="s">
        <v>27</v>
      </c>
    </row>
    <row r="6142" spans="1:3" x14ac:dyDescent="0.2">
      <c r="A6142">
        <v>2021</v>
      </c>
      <c r="B6142" t="s">
        <v>72</v>
      </c>
      <c r="C6142" t="s">
        <v>27</v>
      </c>
    </row>
    <row r="6143" spans="1:3" x14ac:dyDescent="0.2">
      <c r="A6143">
        <v>1256</v>
      </c>
      <c r="B6143" t="s">
        <v>72</v>
      </c>
      <c r="C6143" t="s">
        <v>27</v>
      </c>
    </row>
    <row r="6144" spans="1:3" x14ac:dyDescent="0.2">
      <c r="A6144">
        <v>6684</v>
      </c>
      <c r="B6144" t="s">
        <v>72</v>
      </c>
      <c r="C6144" t="s">
        <v>27</v>
      </c>
    </row>
    <row r="6145" spans="1:3" x14ac:dyDescent="0.2">
      <c r="A6145">
        <v>3000</v>
      </c>
      <c r="B6145" t="s">
        <v>72</v>
      </c>
      <c r="C6145" t="s">
        <v>27</v>
      </c>
    </row>
    <row r="6146" spans="1:3" x14ac:dyDescent="0.2">
      <c r="A6146">
        <v>2701</v>
      </c>
      <c r="B6146" t="s">
        <v>72</v>
      </c>
      <c r="C6146" t="s">
        <v>27</v>
      </c>
    </row>
    <row r="6147" spans="1:3" x14ac:dyDescent="0.2">
      <c r="A6147">
        <v>15001</v>
      </c>
      <c r="B6147" t="s">
        <v>72</v>
      </c>
      <c r="C6147" t="s">
        <v>27</v>
      </c>
    </row>
    <row r="6148" spans="1:3" x14ac:dyDescent="0.2">
      <c r="A6148">
        <v>1858</v>
      </c>
      <c r="B6148" t="s">
        <v>72</v>
      </c>
      <c r="C6148" t="s">
        <v>27</v>
      </c>
    </row>
    <row r="6149" spans="1:3" x14ac:dyDescent="0.2">
      <c r="A6149">
        <v>5818</v>
      </c>
      <c r="B6149" t="s">
        <v>72</v>
      </c>
      <c r="C6149" t="s">
        <v>27</v>
      </c>
    </row>
    <row r="6150" spans="1:3" x14ac:dyDescent="0.2">
      <c r="A6150">
        <v>3435</v>
      </c>
      <c r="B6150" t="s">
        <v>72</v>
      </c>
      <c r="C6150" t="s">
        <v>27</v>
      </c>
    </row>
    <row r="6151" spans="1:3" x14ac:dyDescent="0.2">
      <c r="A6151">
        <v>3103</v>
      </c>
      <c r="B6151" t="s">
        <v>72</v>
      </c>
      <c r="C6151" t="s">
        <v>27</v>
      </c>
    </row>
    <row r="6152" spans="1:3" x14ac:dyDescent="0.2">
      <c r="A6152">
        <v>4000</v>
      </c>
      <c r="B6152" t="s">
        <v>72</v>
      </c>
      <c r="C6152" t="s">
        <v>27</v>
      </c>
    </row>
    <row r="6153" spans="1:3" x14ac:dyDescent="0.2">
      <c r="A6153">
        <v>1810</v>
      </c>
      <c r="B6153" t="s">
        <v>72</v>
      </c>
      <c r="C6153" t="s">
        <v>31</v>
      </c>
    </row>
    <row r="6154" spans="1:3" x14ac:dyDescent="0.2">
      <c r="A6154">
        <v>4440</v>
      </c>
      <c r="B6154" t="s">
        <v>72</v>
      </c>
      <c r="C6154" t="s">
        <v>27</v>
      </c>
    </row>
    <row r="6155" spans="1:3" x14ac:dyDescent="0.2">
      <c r="A6155">
        <v>5045</v>
      </c>
      <c r="B6155" t="s">
        <v>72</v>
      </c>
      <c r="C6155" t="s">
        <v>27</v>
      </c>
    </row>
    <row r="6156" spans="1:3" x14ac:dyDescent="0.2">
      <c r="A6156">
        <v>1293</v>
      </c>
      <c r="B6156" t="s">
        <v>72</v>
      </c>
      <c r="C6156" t="s">
        <v>27</v>
      </c>
    </row>
    <row r="6157" spans="1:3" x14ac:dyDescent="0.2">
      <c r="A6157">
        <v>5176</v>
      </c>
      <c r="B6157" t="s">
        <v>72</v>
      </c>
      <c r="C6157" t="s">
        <v>27</v>
      </c>
    </row>
    <row r="6158" spans="1:3" x14ac:dyDescent="0.2">
      <c r="A6158">
        <v>1196</v>
      </c>
      <c r="B6158" t="s">
        <v>72</v>
      </c>
      <c r="C6158" t="s">
        <v>27</v>
      </c>
    </row>
    <row r="6159" spans="1:3" x14ac:dyDescent="0.2">
      <c r="A6159">
        <v>1451</v>
      </c>
      <c r="B6159" t="s">
        <v>72</v>
      </c>
      <c r="C6159" t="s">
        <v>27</v>
      </c>
    </row>
    <row r="6160" spans="1:3" x14ac:dyDescent="0.2">
      <c r="A6160">
        <v>4287</v>
      </c>
      <c r="B6160" t="s">
        <v>72</v>
      </c>
      <c r="C6160" t="s">
        <v>31</v>
      </c>
    </row>
    <row r="6161" spans="1:3" x14ac:dyDescent="0.2">
      <c r="A6161">
        <v>2040</v>
      </c>
      <c r="B6161" t="s">
        <v>72</v>
      </c>
      <c r="C6161" t="s">
        <v>27</v>
      </c>
    </row>
    <row r="6162" spans="1:3" x14ac:dyDescent="0.2">
      <c r="A6162">
        <v>5380</v>
      </c>
      <c r="B6162" t="s">
        <v>72</v>
      </c>
      <c r="C6162" t="s">
        <v>27</v>
      </c>
    </row>
    <row r="6163" spans="1:3" x14ac:dyDescent="0.2">
      <c r="A6163">
        <v>5078</v>
      </c>
      <c r="B6163" t="s">
        <v>72</v>
      </c>
      <c r="C6163" t="s">
        <v>27</v>
      </c>
    </row>
    <row r="6164" spans="1:3" x14ac:dyDescent="0.2">
      <c r="A6164">
        <v>2708</v>
      </c>
      <c r="B6164" t="s">
        <v>72</v>
      </c>
      <c r="C6164" t="s">
        <v>27</v>
      </c>
    </row>
    <row r="6165" spans="1:3" x14ac:dyDescent="0.2">
      <c r="A6165">
        <v>4275</v>
      </c>
      <c r="B6165" t="s">
        <v>72</v>
      </c>
      <c r="C6165" t="s">
        <v>27</v>
      </c>
    </row>
    <row r="6166" spans="1:3" x14ac:dyDescent="0.2">
      <c r="A6166">
        <v>7325</v>
      </c>
      <c r="B6166" t="s">
        <v>72</v>
      </c>
      <c r="C6166" t="s">
        <v>27</v>
      </c>
    </row>
    <row r="6167" spans="1:3" x14ac:dyDescent="0.2">
      <c r="A6167">
        <v>3045</v>
      </c>
      <c r="B6167" t="s">
        <v>72</v>
      </c>
      <c r="C6167" t="s">
        <v>27</v>
      </c>
    </row>
    <row r="6168" spans="1:3" x14ac:dyDescent="0.2">
      <c r="A6168">
        <v>1030</v>
      </c>
      <c r="B6168" t="s">
        <v>72</v>
      </c>
      <c r="C6168" t="s">
        <v>27</v>
      </c>
    </row>
    <row r="6169" spans="1:3" x14ac:dyDescent="0.2">
      <c r="A6169">
        <v>1615</v>
      </c>
      <c r="B6169" t="s">
        <v>72</v>
      </c>
      <c r="C6169" t="s">
        <v>27</v>
      </c>
    </row>
    <row r="6170" spans="1:3" x14ac:dyDescent="0.2">
      <c r="A6170">
        <v>18510</v>
      </c>
      <c r="B6170" t="s">
        <v>72</v>
      </c>
      <c r="C6170" t="s">
        <v>27</v>
      </c>
    </row>
    <row r="6171" spans="1:3" x14ac:dyDescent="0.2">
      <c r="A6171">
        <v>1470</v>
      </c>
      <c r="B6171" t="s">
        <v>72</v>
      </c>
      <c r="C6171" t="s">
        <v>27</v>
      </c>
    </row>
    <row r="6172" spans="1:3" x14ac:dyDescent="0.2">
      <c r="A6172">
        <v>2124</v>
      </c>
      <c r="B6172" t="s">
        <v>72</v>
      </c>
      <c r="C6172" t="s">
        <v>27</v>
      </c>
    </row>
    <row r="6173" spans="1:3" x14ac:dyDescent="0.2">
      <c r="A6173">
        <v>3470</v>
      </c>
      <c r="B6173" t="s">
        <v>72</v>
      </c>
      <c r="C6173" t="s">
        <v>27</v>
      </c>
    </row>
    <row r="6174" spans="1:3" x14ac:dyDescent="0.2">
      <c r="A6174">
        <v>10000</v>
      </c>
      <c r="B6174" t="s">
        <v>72</v>
      </c>
      <c r="C6174" t="s">
        <v>27</v>
      </c>
    </row>
    <row r="6175" spans="1:3" x14ac:dyDescent="0.2">
      <c r="A6175">
        <v>1100</v>
      </c>
      <c r="B6175" t="s">
        <v>72</v>
      </c>
      <c r="C6175" t="s">
        <v>27</v>
      </c>
    </row>
    <row r="6176" spans="1:3" x14ac:dyDescent="0.2">
      <c r="A6176">
        <v>7000</v>
      </c>
      <c r="B6176" t="s">
        <v>72</v>
      </c>
      <c r="C6176" t="s">
        <v>27</v>
      </c>
    </row>
    <row r="6177" spans="1:3" x14ac:dyDescent="0.2">
      <c r="A6177">
        <v>1636</v>
      </c>
      <c r="B6177" t="s">
        <v>72</v>
      </c>
      <c r="C6177" t="s">
        <v>31</v>
      </c>
    </row>
    <row r="6178" spans="1:3" x14ac:dyDescent="0.2">
      <c r="A6178">
        <v>2645</v>
      </c>
      <c r="B6178" t="s">
        <v>72</v>
      </c>
      <c r="C6178" t="s">
        <v>27</v>
      </c>
    </row>
    <row r="6179" spans="1:3" x14ac:dyDescent="0.2">
      <c r="A6179">
        <v>2100</v>
      </c>
      <c r="B6179" t="s">
        <v>72</v>
      </c>
      <c r="C6179" t="s">
        <v>27</v>
      </c>
    </row>
    <row r="6180" spans="1:3" x14ac:dyDescent="0.2">
      <c r="A6180">
        <v>2261</v>
      </c>
      <c r="B6180" t="s">
        <v>72</v>
      </c>
      <c r="C6180" t="s">
        <v>27</v>
      </c>
    </row>
    <row r="6181" spans="1:3" x14ac:dyDescent="0.2">
      <c r="A6181">
        <v>3085</v>
      </c>
      <c r="B6181" t="s">
        <v>72</v>
      </c>
      <c r="C6181" t="s">
        <v>27</v>
      </c>
    </row>
    <row r="6182" spans="1:3" x14ac:dyDescent="0.2">
      <c r="A6182">
        <v>3010</v>
      </c>
      <c r="B6182" t="s">
        <v>72</v>
      </c>
      <c r="C6182" t="s">
        <v>27</v>
      </c>
    </row>
    <row r="6183" spans="1:3" x14ac:dyDescent="0.2">
      <c r="A6183">
        <v>4240</v>
      </c>
      <c r="B6183" t="s">
        <v>72</v>
      </c>
      <c r="C6183" t="s">
        <v>27</v>
      </c>
    </row>
    <row r="6184" spans="1:3" x14ac:dyDescent="0.2">
      <c r="A6184">
        <v>2830</v>
      </c>
      <c r="B6184" t="s">
        <v>72</v>
      </c>
      <c r="C6184" t="s">
        <v>27</v>
      </c>
    </row>
    <row r="6185" spans="1:3" x14ac:dyDescent="0.2">
      <c r="A6185">
        <v>4295</v>
      </c>
      <c r="B6185" t="s">
        <v>72</v>
      </c>
      <c r="C6185" t="s">
        <v>27</v>
      </c>
    </row>
    <row r="6186" spans="1:3" x14ac:dyDescent="0.2">
      <c r="A6186">
        <v>6810</v>
      </c>
      <c r="B6186" t="s">
        <v>72</v>
      </c>
      <c r="C6186" t="s">
        <v>27</v>
      </c>
    </row>
    <row r="6187" spans="1:3" x14ac:dyDescent="0.2">
      <c r="A6187">
        <v>1533</v>
      </c>
      <c r="B6187" t="s">
        <v>72</v>
      </c>
      <c r="C6187" t="s">
        <v>27</v>
      </c>
    </row>
    <row r="6188" spans="1:3" x14ac:dyDescent="0.2">
      <c r="A6188">
        <v>6213</v>
      </c>
      <c r="B6188" t="s">
        <v>72</v>
      </c>
      <c r="C6188" t="s">
        <v>27</v>
      </c>
    </row>
    <row r="6189" spans="1:3" x14ac:dyDescent="0.2">
      <c r="A6189">
        <v>2825</v>
      </c>
      <c r="B6189" t="s">
        <v>72</v>
      </c>
      <c r="C6189" t="s">
        <v>27</v>
      </c>
    </row>
    <row r="6190" spans="1:3" x14ac:dyDescent="0.2">
      <c r="A6190">
        <v>1965</v>
      </c>
      <c r="B6190" t="s">
        <v>72</v>
      </c>
      <c r="C6190" t="s">
        <v>27</v>
      </c>
    </row>
    <row r="6191" spans="1:3" x14ac:dyDescent="0.2">
      <c r="A6191">
        <v>2346</v>
      </c>
      <c r="B6191" t="s">
        <v>72</v>
      </c>
      <c r="C6191" t="s">
        <v>31</v>
      </c>
    </row>
    <row r="6192" spans="1:3" x14ac:dyDescent="0.2">
      <c r="A6192">
        <v>2670</v>
      </c>
      <c r="B6192" t="s">
        <v>72</v>
      </c>
      <c r="C6192" t="s">
        <v>27</v>
      </c>
    </row>
    <row r="6193" spans="1:3" x14ac:dyDescent="0.2">
      <c r="A6193">
        <v>1322</v>
      </c>
      <c r="B6193" t="s">
        <v>72</v>
      </c>
      <c r="C6193" t="s">
        <v>27</v>
      </c>
    </row>
    <row r="6194" spans="1:3" x14ac:dyDescent="0.2">
      <c r="A6194">
        <v>2617</v>
      </c>
      <c r="B6194" t="s">
        <v>72</v>
      </c>
      <c r="C6194" t="s">
        <v>27</v>
      </c>
    </row>
    <row r="6195" spans="1:3" x14ac:dyDescent="0.2">
      <c r="A6195">
        <v>6000</v>
      </c>
      <c r="B6195" t="s">
        <v>72</v>
      </c>
      <c r="C6195" t="s">
        <v>27</v>
      </c>
    </row>
    <row r="6196" spans="1:3" x14ac:dyDescent="0.2">
      <c r="A6196">
        <v>2510</v>
      </c>
      <c r="B6196" t="s">
        <v>72</v>
      </c>
      <c r="C6196" t="s">
        <v>27</v>
      </c>
    </row>
    <row r="6197" spans="1:3" x14ac:dyDescent="0.2">
      <c r="A6197">
        <v>3051</v>
      </c>
      <c r="B6197" t="s">
        <v>72</v>
      </c>
      <c r="C6197" t="s">
        <v>31</v>
      </c>
    </row>
    <row r="6198" spans="1:3" x14ac:dyDescent="0.2">
      <c r="A6198">
        <v>4795</v>
      </c>
      <c r="B6198" t="s">
        <v>72</v>
      </c>
      <c r="C6198" t="s">
        <v>27</v>
      </c>
    </row>
    <row r="6199" spans="1:3" x14ac:dyDescent="0.2">
      <c r="A6199">
        <v>15075</v>
      </c>
      <c r="B6199" t="s">
        <v>72</v>
      </c>
      <c r="C6199" t="s">
        <v>27</v>
      </c>
    </row>
    <row r="6200" spans="1:3" x14ac:dyDescent="0.2">
      <c r="A6200">
        <v>2695</v>
      </c>
      <c r="B6200" t="s">
        <v>72</v>
      </c>
      <c r="C6200" t="s">
        <v>27</v>
      </c>
    </row>
    <row r="6201" spans="1:3" x14ac:dyDescent="0.2">
      <c r="A6201">
        <v>2110</v>
      </c>
      <c r="B6201" t="s">
        <v>72</v>
      </c>
      <c r="C6201" t="s">
        <v>27</v>
      </c>
    </row>
    <row r="6202" spans="1:3" x14ac:dyDescent="0.2">
      <c r="A6202">
        <v>2665</v>
      </c>
      <c r="B6202" t="s">
        <v>72</v>
      </c>
      <c r="C6202" t="s">
        <v>27</v>
      </c>
    </row>
    <row r="6203" spans="1:3" x14ac:dyDescent="0.2">
      <c r="A6203">
        <v>3109</v>
      </c>
      <c r="B6203" t="s">
        <v>72</v>
      </c>
      <c r="C6203" t="s">
        <v>27</v>
      </c>
    </row>
    <row r="6204" spans="1:3" x14ac:dyDescent="0.2">
      <c r="A6204">
        <v>2237</v>
      </c>
      <c r="B6204" t="s">
        <v>72</v>
      </c>
      <c r="C6204" t="s">
        <v>27</v>
      </c>
    </row>
    <row r="6205" spans="1:3" x14ac:dyDescent="0.2">
      <c r="A6205">
        <v>3157</v>
      </c>
      <c r="B6205" t="s">
        <v>72</v>
      </c>
      <c r="C6205" t="s">
        <v>31</v>
      </c>
    </row>
    <row r="6206" spans="1:3" x14ac:dyDescent="0.2">
      <c r="A6206">
        <v>6051</v>
      </c>
      <c r="B6206" t="s">
        <v>72</v>
      </c>
      <c r="C6206" t="s">
        <v>27</v>
      </c>
    </row>
    <row r="6207" spans="1:3" x14ac:dyDescent="0.2">
      <c r="A6207">
        <v>2020</v>
      </c>
      <c r="B6207" t="s">
        <v>72</v>
      </c>
      <c r="C6207" t="s">
        <v>27</v>
      </c>
    </row>
    <row r="6208" spans="1:3" x14ac:dyDescent="0.2">
      <c r="A6208">
        <v>4002</v>
      </c>
      <c r="B6208" t="s">
        <v>72</v>
      </c>
      <c r="C6208" t="s">
        <v>27</v>
      </c>
    </row>
    <row r="6209" spans="1:3" x14ac:dyDescent="0.2">
      <c r="A6209">
        <v>2586</v>
      </c>
      <c r="B6209" t="s">
        <v>72</v>
      </c>
      <c r="C6209" t="s">
        <v>27</v>
      </c>
    </row>
    <row r="6210" spans="1:3" x14ac:dyDescent="0.2">
      <c r="A6210">
        <v>2050</v>
      </c>
      <c r="B6210" t="s">
        <v>72</v>
      </c>
      <c r="C6210" t="s">
        <v>27</v>
      </c>
    </row>
    <row r="6211" spans="1:3" x14ac:dyDescent="0.2">
      <c r="A6211">
        <v>2809</v>
      </c>
      <c r="B6211" t="s">
        <v>72</v>
      </c>
      <c r="C6211" t="s">
        <v>27</v>
      </c>
    </row>
    <row r="6212" spans="1:3" x14ac:dyDescent="0.2">
      <c r="A6212">
        <v>2650</v>
      </c>
      <c r="B6212" t="s">
        <v>72</v>
      </c>
      <c r="C6212" t="s">
        <v>27</v>
      </c>
    </row>
    <row r="6213" spans="1:3" x14ac:dyDescent="0.2">
      <c r="A6213">
        <v>2000</v>
      </c>
      <c r="B6213" t="s">
        <v>72</v>
      </c>
      <c r="C6213" t="s">
        <v>27</v>
      </c>
    </row>
    <row r="6214" spans="1:3" x14ac:dyDescent="0.2">
      <c r="A6214">
        <v>2620</v>
      </c>
      <c r="B6214" t="s">
        <v>72</v>
      </c>
      <c r="C6214" t="s">
        <v>31</v>
      </c>
    </row>
    <row r="6215" spans="1:3" x14ac:dyDescent="0.2">
      <c r="A6215">
        <v>2130</v>
      </c>
      <c r="B6215" t="s">
        <v>72</v>
      </c>
      <c r="C6215" t="s">
        <v>27</v>
      </c>
    </row>
    <row r="6216" spans="1:3" x14ac:dyDescent="0.2">
      <c r="A6216">
        <v>2405</v>
      </c>
      <c r="B6216" t="s">
        <v>72</v>
      </c>
      <c r="C6216" t="s">
        <v>27</v>
      </c>
    </row>
    <row r="6217" spans="1:3" x14ac:dyDescent="0.2">
      <c r="A6217">
        <v>1210</v>
      </c>
      <c r="B6217" t="s">
        <v>72</v>
      </c>
      <c r="C6217" t="s">
        <v>27</v>
      </c>
    </row>
    <row r="6218" spans="1:3" x14ac:dyDescent="0.2">
      <c r="A6218">
        <v>2506</v>
      </c>
      <c r="B6218" t="s">
        <v>72</v>
      </c>
      <c r="C6218" t="s">
        <v>27</v>
      </c>
    </row>
    <row r="6219" spans="1:3" x14ac:dyDescent="0.2">
      <c r="A6219">
        <v>3136</v>
      </c>
      <c r="B6219" t="s">
        <v>72</v>
      </c>
      <c r="C6219" t="s">
        <v>27</v>
      </c>
    </row>
    <row r="6220" spans="1:3" x14ac:dyDescent="0.2">
      <c r="A6220">
        <v>2005</v>
      </c>
      <c r="B6220" t="s">
        <v>72</v>
      </c>
      <c r="C6220" t="s">
        <v>27</v>
      </c>
    </row>
    <row r="6221" spans="1:3" x14ac:dyDescent="0.2">
      <c r="A6221">
        <v>3020</v>
      </c>
      <c r="B6221" t="s">
        <v>72</v>
      </c>
      <c r="C6221" t="s">
        <v>27</v>
      </c>
    </row>
    <row r="6222" spans="1:3" x14ac:dyDescent="0.2">
      <c r="A6222">
        <v>2162</v>
      </c>
      <c r="B6222" t="s">
        <v>72</v>
      </c>
      <c r="C6222" t="s">
        <v>27</v>
      </c>
    </row>
    <row r="6223" spans="1:3" x14ac:dyDescent="0.2">
      <c r="A6223">
        <v>5073</v>
      </c>
      <c r="B6223" t="s">
        <v>72</v>
      </c>
      <c r="C6223" t="s">
        <v>27</v>
      </c>
    </row>
    <row r="6224" spans="1:3" x14ac:dyDescent="0.2">
      <c r="A6224">
        <v>2701</v>
      </c>
      <c r="B6224" t="s">
        <v>72</v>
      </c>
      <c r="C6224" t="s">
        <v>31</v>
      </c>
    </row>
    <row r="6225" spans="1:3" x14ac:dyDescent="0.2">
      <c r="A6225">
        <v>1449</v>
      </c>
      <c r="B6225" t="s">
        <v>72</v>
      </c>
      <c r="C6225" t="s">
        <v>27</v>
      </c>
    </row>
    <row r="6226" spans="1:3" x14ac:dyDescent="0.2">
      <c r="A6226">
        <v>3246</v>
      </c>
      <c r="B6226" t="s">
        <v>72</v>
      </c>
      <c r="C6226" t="s">
        <v>27</v>
      </c>
    </row>
    <row r="6227" spans="1:3" x14ac:dyDescent="0.2">
      <c r="A6227">
        <v>1653</v>
      </c>
      <c r="B6227" t="s">
        <v>72</v>
      </c>
      <c r="C6227" t="s">
        <v>27</v>
      </c>
    </row>
    <row r="6228" spans="1:3" x14ac:dyDescent="0.2">
      <c r="A6228">
        <v>1430</v>
      </c>
      <c r="B6228" t="s">
        <v>72</v>
      </c>
      <c r="C6228" t="s">
        <v>27</v>
      </c>
    </row>
    <row r="6229" spans="1:3" x14ac:dyDescent="0.2">
      <c r="A6229">
        <v>2485</v>
      </c>
      <c r="B6229" t="s">
        <v>72</v>
      </c>
      <c r="C6229" t="s">
        <v>27</v>
      </c>
    </row>
    <row r="6230" spans="1:3" x14ac:dyDescent="0.2">
      <c r="A6230">
        <v>4097</v>
      </c>
      <c r="B6230" t="s">
        <v>72</v>
      </c>
      <c r="C6230" t="s">
        <v>27</v>
      </c>
    </row>
    <row r="6231" spans="1:3" x14ac:dyDescent="0.2">
      <c r="A6231">
        <v>1966</v>
      </c>
      <c r="B6231" t="s">
        <v>72</v>
      </c>
      <c r="C6231" t="s">
        <v>31</v>
      </c>
    </row>
    <row r="6232" spans="1:3" x14ac:dyDescent="0.2">
      <c r="A6232">
        <v>1511</v>
      </c>
      <c r="B6232" t="s">
        <v>72</v>
      </c>
      <c r="C6232" t="s">
        <v>31</v>
      </c>
    </row>
    <row r="6233" spans="1:3" x14ac:dyDescent="0.2">
      <c r="A6233">
        <v>6200</v>
      </c>
      <c r="B6233" t="s">
        <v>72</v>
      </c>
      <c r="C6233" t="s">
        <v>27</v>
      </c>
    </row>
    <row r="6234" spans="1:3" x14ac:dyDescent="0.2">
      <c r="A6234">
        <v>1640</v>
      </c>
      <c r="B6234" t="s">
        <v>72</v>
      </c>
      <c r="C6234" t="s">
        <v>31</v>
      </c>
    </row>
    <row r="6235" spans="1:3" x14ac:dyDescent="0.2">
      <c r="A6235">
        <v>766</v>
      </c>
      <c r="B6235" t="s">
        <v>72</v>
      </c>
      <c r="C6235" t="s">
        <v>31</v>
      </c>
    </row>
    <row r="6236" spans="1:3" x14ac:dyDescent="0.2">
      <c r="A6236">
        <v>1813</v>
      </c>
      <c r="B6236" t="s">
        <v>72</v>
      </c>
      <c r="C6236" t="s">
        <v>27</v>
      </c>
    </row>
    <row r="6237" spans="1:3" x14ac:dyDescent="0.2">
      <c r="A6237">
        <v>8632</v>
      </c>
      <c r="B6237" t="s">
        <v>72</v>
      </c>
      <c r="C6237" t="s">
        <v>27</v>
      </c>
    </row>
    <row r="6238" spans="1:3" x14ac:dyDescent="0.2">
      <c r="A6238">
        <v>1550</v>
      </c>
      <c r="B6238" t="s">
        <v>72</v>
      </c>
      <c r="C6238" t="s">
        <v>27</v>
      </c>
    </row>
    <row r="6239" spans="1:3" x14ac:dyDescent="0.2">
      <c r="A6239">
        <v>1557</v>
      </c>
      <c r="B6239" t="s">
        <v>72</v>
      </c>
      <c r="C6239" t="s">
        <v>27</v>
      </c>
    </row>
    <row r="6240" spans="1:3" x14ac:dyDescent="0.2">
      <c r="A6240">
        <v>1216</v>
      </c>
      <c r="B6240" t="s">
        <v>72</v>
      </c>
      <c r="C6240" t="s">
        <v>27</v>
      </c>
    </row>
    <row r="6241" spans="1:3" x14ac:dyDescent="0.2">
      <c r="A6241">
        <v>1641</v>
      </c>
      <c r="B6241" t="s">
        <v>72</v>
      </c>
      <c r="C6241" t="s">
        <v>27</v>
      </c>
    </row>
    <row r="6242" spans="1:3" x14ac:dyDescent="0.2">
      <c r="A6242">
        <v>1430</v>
      </c>
      <c r="B6242" t="s">
        <v>72</v>
      </c>
      <c r="C6242" t="s">
        <v>27</v>
      </c>
    </row>
    <row r="6243" spans="1:3" x14ac:dyDescent="0.2">
      <c r="A6243">
        <v>921</v>
      </c>
      <c r="B6243" t="s">
        <v>72</v>
      </c>
      <c r="C6243" t="s">
        <v>27</v>
      </c>
    </row>
    <row r="6244" spans="1:3" x14ac:dyDescent="0.2">
      <c r="A6244">
        <v>3030</v>
      </c>
      <c r="B6244" t="s">
        <v>72</v>
      </c>
      <c r="C6244" t="s">
        <v>27</v>
      </c>
    </row>
    <row r="6245" spans="1:3" x14ac:dyDescent="0.2">
      <c r="A6245">
        <v>3580</v>
      </c>
      <c r="B6245" t="s">
        <v>72</v>
      </c>
      <c r="C6245" t="s">
        <v>27</v>
      </c>
    </row>
    <row r="6246" spans="1:3" x14ac:dyDescent="0.2">
      <c r="A6246">
        <v>4119</v>
      </c>
      <c r="B6246" t="s">
        <v>72</v>
      </c>
      <c r="C6246" t="s">
        <v>27</v>
      </c>
    </row>
    <row r="6247" spans="1:3" x14ac:dyDescent="0.2">
      <c r="A6247">
        <v>2211</v>
      </c>
      <c r="B6247" t="s">
        <v>72</v>
      </c>
      <c r="C6247" t="s">
        <v>27</v>
      </c>
    </row>
    <row r="6248" spans="1:3" x14ac:dyDescent="0.2">
      <c r="A6248">
        <v>3144</v>
      </c>
      <c r="B6248" t="s">
        <v>72</v>
      </c>
      <c r="C6248" t="s">
        <v>27</v>
      </c>
    </row>
    <row r="6249" spans="1:3" x14ac:dyDescent="0.2">
      <c r="A6249">
        <v>2605</v>
      </c>
      <c r="B6249" t="s">
        <v>72</v>
      </c>
      <c r="C6249" t="s">
        <v>27</v>
      </c>
    </row>
    <row r="6250" spans="1:3" x14ac:dyDescent="0.2">
      <c r="A6250">
        <v>4093</v>
      </c>
      <c r="B6250" t="s">
        <v>72</v>
      </c>
      <c r="C6250" t="s">
        <v>27</v>
      </c>
    </row>
    <row r="6251" spans="1:3" x14ac:dyDescent="0.2">
      <c r="A6251">
        <v>3007</v>
      </c>
      <c r="B6251" t="s">
        <v>72</v>
      </c>
      <c r="C6251" t="s">
        <v>27</v>
      </c>
    </row>
    <row r="6252" spans="1:3" x14ac:dyDescent="0.2">
      <c r="A6252">
        <v>1803</v>
      </c>
      <c r="B6252" t="s">
        <v>72</v>
      </c>
      <c r="C6252" t="s">
        <v>27</v>
      </c>
    </row>
    <row r="6253" spans="1:3" x14ac:dyDescent="0.2">
      <c r="A6253">
        <v>1042</v>
      </c>
      <c r="B6253" t="s">
        <v>72</v>
      </c>
      <c r="C6253" t="s">
        <v>27</v>
      </c>
    </row>
    <row r="6254" spans="1:3" x14ac:dyDescent="0.2">
      <c r="A6254">
        <v>1821</v>
      </c>
      <c r="B6254" t="s">
        <v>72</v>
      </c>
      <c r="C6254" t="s">
        <v>27</v>
      </c>
    </row>
    <row r="6255" spans="1:3" x14ac:dyDescent="0.2">
      <c r="A6255">
        <v>1496</v>
      </c>
      <c r="B6255" t="s">
        <v>72</v>
      </c>
      <c r="C6255" t="s">
        <v>31</v>
      </c>
    </row>
    <row r="6256" spans="1:3" x14ac:dyDescent="0.2">
      <c r="A6256">
        <v>2475</v>
      </c>
      <c r="B6256" t="s">
        <v>72</v>
      </c>
      <c r="C6256" t="s">
        <v>27</v>
      </c>
    </row>
    <row r="6257" spans="1:3" x14ac:dyDescent="0.2">
      <c r="A6257">
        <v>1707</v>
      </c>
      <c r="B6257" t="s">
        <v>72</v>
      </c>
      <c r="C6257" t="s">
        <v>27</v>
      </c>
    </row>
    <row r="6258" spans="1:3" x14ac:dyDescent="0.2">
      <c r="A6258">
        <v>4305</v>
      </c>
      <c r="B6258" t="s">
        <v>72</v>
      </c>
      <c r="C6258" t="s">
        <v>27</v>
      </c>
    </row>
    <row r="6259" spans="1:3" x14ac:dyDescent="0.2">
      <c r="A6259">
        <v>2540</v>
      </c>
      <c r="B6259" t="s">
        <v>72</v>
      </c>
      <c r="C6259" t="s">
        <v>27</v>
      </c>
    </row>
    <row r="6260" spans="1:3" x14ac:dyDescent="0.2">
      <c r="A6260">
        <v>2850</v>
      </c>
      <c r="B6260" t="s">
        <v>72</v>
      </c>
      <c r="C6260" t="s">
        <v>27</v>
      </c>
    </row>
    <row r="6261" spans="1:3" x14ac:dyDescent="0.2">
      <c r="A6261">
        <v>3550</v>
      </c>
      <c r="B6261" t="s">
        <v>72</v>
      </c>
      <c r="C6261" t="s">
        <v>27</v>
      </c>
    </row>
    <row r="6262" spans="1:3" x14ac:dyDescent="0.2">
      <c r="A6262">
        <v>1054</v>
      </c>
      <c r="B6262" t="s">
        <v>72</v>
      </c>
      <c r="C6262" t="s">
        <v>27</v>
      </c>
    </row>
    <row r="6263" spans="1:3" x14ac:dyDescent="0.2">
      <c r="A6263">
        <v>2604</v>
      </c>
      <c r="B6263" t="s">
        <v>72</v>
      </c>
      <c r="C6263" t="s">
        <v>27</v>
      </c>
    </row>
    <row r="6264" spans="1:3" x14ac:dyDescent="0.2">
      <c r="A6264">
        <v>5305</v>
      </c>
      <c r="B6264" t="s">
        <v>72</v>
      </c>
      <c r="C6264" t="s">
        <v>27</v>
      </c>
    </row>
    <row r="6265" spans="1:3" x14ac:dyDescent="0.2">
      <c r="A6265">
        <v>6375</v>
      </c>
      <c r="B6265" t="s">
        <v>72</v>
      </c>
      <c r="C6265" t="s">
        <v>27</v>
      </c>
    </row>
    <row r="6266" spans="1:3" x14ac:dyDescent="0.2">
      <c r="A6266">
        <v>900</v>
      </c>
      <c r="B6266" t="s">
        <v>72</v>
      </c>
      <c r="C6266" t="s">
        <v>27</v>
      </c>
    </row>
    <row r="6267" spans="1:3" x14ac:dyDescent="0.2">
      <c r="A6267">
        <v>2250</v>
      </c>
      <c r="B6267" t="s">
        <v>72</v>
      </c>
      <c r="C6267" t="s">
        <v>27</v>
      </c>
    </row>
    <row r="6268" spans="1:3" x14ac:dyDescent="0.2">
      <c r="A6268">
        <v>845</v>
      </c>
      <c r="B6268" t="s">
        <v>72</v>
      </c>
      <c r="C6268" t="s">
        <v>27</v>
      </c>
    </row>
    <row r="6269" spans="1:3" x14ac:dyDescent="0.2">
      <c r="A6269">
        <v>1665</v>
      </c>
      <c r="B6269" t="s">
        <v>72</v>
      </c>
      <c r="C6269" t="s">
        <v>27</v>
      </c>
    </row>
    <row r="6270" spans="1:3" x14ac:dyDescent="0.2">
      <c r="A6270">
        <v>1016</v>
      </c>
      <c r="B6270" t="s">
        <v>72</v>
      </c>
      <c r="C6270" t="s">
        <v>27</v>
      </c>
    </row>
    <row r="6271" spans="1:3" x14ac:dyDescent="0.2">
      <c r="A6271">
        <v>11169</v>
      </c>
      <c r="B6271" t="s">
        <v>72</v>
      </c>
      <c r="C6271" t="s">
        <v>27</v>
      </c>
    </row>
    <row r="6272" spans="1:3" x14ac:dyDescent="0.2">
      <c r="A6272">
        <v>2800</v>
      </c>
      <c r="B6272" t="s">
        <v>72</v>
      </c>
      <c r="C6272" t="s">
        <v>27</v>
      </c>
    </row>
    <row r="6273" spans="1:3" x14ac:dyDescent="0.2">
      <c r="A6273">
        <v>4570</v>
      </c>
      <c r="B6273" t="s">
        <v>72</v>
      </c>
      <c r="C6273" t="s">
        <v>27</v>
      </c>
    </row>
    <row r="6274" spans="1:3" x14ac:dyDescent="0.2">
      <c r="A6274">
        <v>8800</v>
      </c>
      <c r="B6274" t="s">
        <v>72</v>
      </c>
      <c r="C6274" t="s">
        <v>27</v>
      </c>
    </row>
    <row r="6275" spans="1:3" x14ac:dyDescent="0.2">
      <c r="A6275">
        <v>2665</v>
      </c>
      <c r="B6275" t="s">
        <v>72</v>
      </c>
      <c r="C6275" t="s">
        <v>31</v>
      </c>
    </row>
    <row r="6276" spans="1:3" x14ac:dyDescent="0.2">
      <c r="A6276">
        <v>1080</v>
      </c>
      <c r="B6276" t="s">
        <v>72</v>
      </c>
      <c r="C6276" t="s">
        <v>27</v>
      </c>
    </row>
    <row r="6277" spans="1:3" x14ac:dyDescent="0.2">
      <c r="A6277">
        <v>1603</v>
      </c>
      <c r="B6277" t="s">
        <v>72</v>
      </c>
      <c r="C6277" t="s">
        <v>27</v>
      </c>
    </row>
    <row r="6278" spans="1:3" x14ac:dyDescent="0.2">
      <c r="A6278">
        <v>3526</v>
      </c>
      <c r="B6278" t="s">
        <v>72</v>
      </c>
      <c r="C6278" t="s">
        <v>27</v>
      </c>
    </row>
    <row r="6279" spans="1:3" x14ac:dyDescent="0.2">
      <c r="A6279">
        <v>1710</v>
      </c>
      <c r="B6279" t="s">
        <v>72</v>
      </c>
      <c r="C6279" t="s">
        <v>27</v>
      </c>
    </row>
    <row r="6280" spans="1:3" x14ac:dyDescent="0.2">
      <c r="A6280">
        <v>1182</v>
      </c>
      <c r="B6280" t="s">
        <v>72</v>
      </c>
      <c r="C6280" t="s">
        <v>27</v>
      </c>
    </row>
    <row r="6281" spans="1:3" x14ac:dyDescent="0.2">
      <c r="A6281">
        <v>1001</v>
      </c>
      <c r="B6281" t="s">
        <v>72</v>
      </c>
      <c r="C6281" t="s">
        <v>27</v>
      </c>
    </row>
    <row r="6282" spans="1:3" x14ac:dyDescent="0.2">
      <c r="A6282">
        <v>1620</v>
      </c>
      <c r="B6282" t="s">
        <v>72</v>
      </c>
      <c r="C6282" t="s">
        <v>27</v>
      </c>
    </row>
    <row r="6283" spans="1:3" x14ac:dyDescent="0.2">
      <c r="A6283">
        <v>4505</v>
      </c>
      <c r="B6283" t="s">
        <v>72</v>
      </c>
      <c r="C6283" t="s">
        <v>27</v>
      </c>
    </row>
    <row r="6284" spans="1:3" x14ac:dyDescent="0.2">
      <c r="A6284">
        <v>1086</v>
      </c>
      <c r="B6284" t="s">
        <v>72</v>
      </c>
      <c r="C6284" t="s">
        <v>31</v>
      </c>
    </row>
    <row r="6285" spans="1:3" x14ac:dyDescent="0.2">
      <c r="A6285">
        <v>2500</v>
      </c>
      <c r="B6285" t="s">
        <v>72</v>
      </c>
      <c r="C6285" t="s">
        <v>31</v>
      </c>
    </row>
    <row r="6286" spans="1:3" x14ac:dyDescent="0.2">
      <c r="A6286">
        <v>6645</v>
      </c>
      <c r="B6286" t="s">
        <v>72</v>
      </c>
      <c r="C6286" t="s">
        <v>31</v>
      </c>
    </row>
    <row r="6287" spans="1:3" x14ac:dyDescent="0.2">
      <c r="A6287">
        <v>1247</v>
      </c>
      <c r="B6287" t="s">
        <v>72</v>
      </c>
      <c r="C6287" t="s">
        <v>27</v>
      </c>
    </row>
    <row r="6288" spans="1:3" x14ac:dyDescent="0.2">
      <c r="A6288">
        <v>2179</v>
      </c>
      <c r="B6288" t="s">
        <v>72</v>
      </c>
      <c r="C6288" t="s">
        <v>27</v>
      </c>
    </row>
    <row r="6289" spans="1:3" x14ac:dyDescent="0.2">
      <c r="A6289">
        <v>2590</v>
      </c>
      <c r="B6289" t="s">
        <v>72</v>
      </c>
      <c r="C6289" t="s">
        <v>27</v>
      </c>
    </row>
    <row r="6290" spans="1:3" x14ac:dyDescent="0.2">
      <c r="A6290">
        <v>1705</v>
      </c>
      <c r="B6290" t="s">
        <v>72</v>
      </c>
      <c r="C6290" t="s">
        <v>27</v>
      </c>
    </row>
    <row r="6291" spans="1:3" x14ac:dyDescent="0.2">
      <c r="A6291">
        <v>895</v>
      </c>
      <c r="B6291" t="s">
        <v>72</v>
      </c>
      <c r="C6291" t="s">
        <v>31</v>
      </c>
    </row>
    <row r="6292" spans="1:3" x14ac:dyDescent="0.2">
      <c r="A6292">
        <v>1125</v>
      </c>
      <c r="B6292" t="s">
        <v>72</v>
      </c>
      <c r="C6292" t="s">
        <v>31</v>
      </c>
    </row>
    <row r="6293" spans="1:3" x14ac:dyDescent="0.2">
      <c r="A6293">
        <v>1100</v>
      </c>
      <c r="B6293" t="s">
        <v>72</v>
      </c>
      <c r="C6293" t="s">
        <v>31</v>
      </c>
    </row>
    <row r="6294" spans="1:3" x14ac:dyDescent="0.2">
      <c r="A6294">
        <v>1039</v>
      </c>
      <c r="B6294" t="s">
        <v>72</v>
      </c>
      <c r="C6294" t="s">
        <v>31</v>
      </c>
    </row>
    <row r="6295" spans="1:3" x14ac:dyDescent="0.2">
      <c r="A6295">
        <v>1515</v>
      </c>
      <c r="B6295" t="s">
        <v>72</v>
      </c>
      <c r="C6295" t="s">
        <v>40</v>
      </c>
    </row>
    <row r="6296" spans="1:3" x14ac:dyDescent="0.2">
      <c r="A6296">
        <v>2655</v>
      </c>
      <c r="B6296" t="s">
        <v>72</v>
      </c>
      <c r="C6296" t="s">
        <v>31</v>
      </c>
    </row>
    <row r="6297" spans="1:3" x14ac:dyDescent="0.2">
      <c r="A6297">
        <v>2250</v>
      </c>
      <c r="B6297" t="s">
        <v>72</v>
      </c>
      <c r="C6297" t="s">
        <v>27</v>
      </c>
    </row>
    <row r="6298" spans="1:3" x14ac:dyDescent="0.2">
      <c r="A6298">
        <v>3062</v>
      </c>
      <c r="B6298" t="s">
        <v>72</v>
      </c>
      <c r="C6298" t="s">
        <v>27</v>
      </c>
    </row>
    <row r="6299" spans="1:3" x14ac:dyDescent="0.2">
      <c r="A6299">
        <v>1310</v>
      </c>
      <c r="B6299" t="s">
        <v>72</v>
      </c>
      <c r="C6299" t="s">
        <v>27</v>
      </c>
    </row>
    <row r="6300" spans="1:3" x14ac:dyDescent="0.2">
      <c r="A6300">
        <v>10091</v>
      </c>
      <c r="B6300" t="s">
        <v>72</v>
      </c>
      <c r="C6300" t="s">
        <v>27</v>
      </c>
    </row>
    <row r="6301" spans="1:3" x14ac:dyDescent="0.2">
      <c r="A6301">
        <v>2360</v>
      </c>
      <c r="B6301" t="s">
        <v>72</v>
      </c>
      <c r="C6301" t="s">
        <v>27</v>
      </c>
    </row>
    <row r="6302" spans="1:3" x14ac:dyDescent="0.2">
      <c r="A6302">
        <v>1565</v>
      </c>
      <c r="B6302" t="s">
        <v>72</v>
      </c>
      <c r="C6302" t="s">
        <v>27</v>
      </c>
    </row>
    <row r="6303" spans="1:3" x14ac:dyDescent="0.2">
      <c r="A6303">
        <v>4027</v>
      </c>
      <c r="B6303" t="s">
        <v>72</v>
      </c>
      <c r="C6303" t="s">
        <v>27</v>
      </c>
    </row>
    <row r="6304" spans="1:3" x14ac:dyDescent="0.2">
      <c r="A6304">
        <v>3010</v>
      </c>
      <c r="B6304" t="s">
        <v>72</v>
      </c>
      <c r="C6304" t="s">
        <v>27</v>
      </c>
    </row>
    <row r="6305" spans="1:3" x14ac:dyDescent="0.2">
      <c r="A6305">
        <v>2240</v>
      </c>
      <c r="B6305" t="s">
        <v>72</v>
      </c>
      <c r="C6305" t="s">
        <v>27</v>
      </c>
    </row>
    <row r="6306" spans="1:3" x14ac:dyDescent="0.2">
      <c r="A6306">
        <v>1357</v>
      </c>
      <c r="B6306" t="s">
        <v>72</v>
      </c>
      <c r="C6306" t="s">
        <v>27</v>
      </c>
    </row>
    <row r="6307" spans="1:3" x14ac:dyDescent="0.2">
      <c r="A6307">
        <v>755</v>
      </c>
      <c r="B6307" t="s">
        <v>72</v>
      </c>
      <c r="C6307" t="s">
        <v>27</v>
      </c>
    </row>
    <row r="6308" spans="1:3" x14ac:dyDescent="0.2">
      <c r="A6308">
        <v>2257</v>
      </c>
      <c r="B6308" t="s">
        <v>72</v>
      </c>
      <c r="C6308" t="s">
        <v>27</v>
      </c>
    </row>
    <row r="6309" spans="1:3" x14ac:dyDescent="0.2">
      <c r="A6309">
        <v>1319</v>
      </c>
      <c r="B6309" t="s">
        <v>72</v>
      </c>
      <c r="C6309" t="s">
        <v>27</v>
      </c>
    </row>
    <row r="6310" spans="1:3" x14ac:dyDescent="0.2">
      <c r="A6310">
        <v>1960</v>
      </c>
      <c r="B6310" t="s">
        <v>72</v>
      </c>
      <c r="C6310" t="s">
        <v>40</v>
      </c>
    </row>
    <row r="6311" spans="1:3" x14ac:dyDescent="0.2">
      <c r="A6311">
        <v>2085</v>
      </c>
      <c r="B6311" t="s">
        <v>72</v>
      </c>
      <c r="C6311" t="s">
        <v>27</v>
      </c>
    </row>
    <row r="6312" spans="1:3" x14ac:dyDescent="0.2">
      <c r="A6312">
        <v>2550</v>
      </c>
      <c r="B6312" t="s">
        <v>72</v>
      </c>
      <c r="C6312" t="s">
        <v>27</v>
      </c>
    </row>
    <row r="6313" spans="1:3" x14ac:dyDescent="0.2">
      <c r="A6313">
        <v>3000</v>
      </c>
      <c r="B6313" t="s">
        <v>72</v>
      </c>
      <c r="C6313" t="s">
        <v>27</v>
      </c>
    </row>
    <row r="6314" spans="1:3" x14ac:dyDescent="0.2">
      <c r="A6314">
        <v>5300</v>
      </c>
      <c r="B6314" t="s">
        <v>72</v>
      </c>
      <c r="C6314" t="s">
        <v>27</v>
      </c>
    </row>
    <row r="6315" spans="1:3" x14ac:dyDescent="0.2">
      <c r="A6315">
        <v>3725</v>
      </c>
      <c r="B6315" t="s">
        <v>72</v>
      </c>
      <c r="C6315" t="s">
        <v>27</v>
      </c>
    </row>
    <row r="6316" spans="1:3" x14ac:dyDescent="0.2">
      <c r="A6316">
        <v>2000</v>
      </c>
      <c r="B6316" t="s">
        <v>72</v>
      </c>
      <c r="C6316" t="s">
        <v>27</v>
      </c>
    </row>
    <row r="6317" spans="1:3" x14ac:dyDescent="0.2">
      <c r="A6317">
        <v>5071</v>
      </c>
      <c r="B6317" t="s">
        <v>72</v>
      </c>
      <c r="C6317" t="s">
        <v>27</v>
      </c>
    </row>
    <row r="6318" spans="1:3" x14ac:dyDescent="0.2">
      <c r="A6318">
        <v>2659</v>
      </c>
      <c r="B6318" t="s">
        <v>72</v>
      </c>
      <c r="C6318" t="s">
        <v>31</v>
      </c>
    </row>
    <row r="6319" spans="1:3" x14ac:dyDescent="0.2">
      <c r="A6319">
        <v>920</v>
      </c>
      <c r="B6319" t="s">
        <v>72</v>
      </c>
      <c r="C6319" t="s">
        <v>31</v>
      </c>
    </row>
    <row r="6320" spans="1:3" x14ac:dyDescent="0.2">
      <c r="A6320">
        <v>1764</v>
      </c>
      <c r="B6320" t="s">
        <v>72</v>
      </c>
      <c r="C6320" t="s">
        <v>40</v>
      </c>
    </row>
    <row r="6321" spans="1:3" x14ac:dyDescent="0.2">
      <c r="A6321">
        <v>10001</v>
      </c>
      <c r="B6321" t="s">
        <v>72</v>
      </c>
      <c r="C6321" t="s">
        <v>27</v>
      </c>
    </row>
    <row r="6322" spans="1:3" x14ac:dyDescent="0.2">
      <c r="A6322">
        <v>3830</v>
      </c>
      <c r="B6322" t="s">
        <v>72</v>
      </c>
      <c r="C6322" t="s">
        <v>27</v>
      </c>
    </row>
    <row r="6323" spans="1:3" x14ac:dyDescent="0.2">
      <c r="A6323">
        <v>3235</v>
      </c>
      <c r="B6323" t="s">
        <v>72</v>
      </c>
      <c r="C6323" t="s">
        <v>27</v>
      </c>
    </row>
    <row r="6324" spans="1:3" x14ac:dyDescent="0.2">
      <c r="A6324">
        <v>695</v>
      </c>
      <c r="B6324" t="s">
        <v>72</v>
      </c>
      <c r="C6324" t="s">
        <v>31</v>
      </c>
    </row>
    <row r="6325" spans="1:3" x14ac:dyDescent="0.2">
      <c r="A6325">
        <v>1100</v>
      </c>
      <c r="B6325" t="s">
        <v>72</v>
      </c>
      <c r="C6325" t="s">
        <v>27</v>
      </c>
    </row>
    <row r="6326" spans="1:3" x14ac:dyDescent="0.2">
      <c r="A6326">
        <v>485</v>
      </c>
      <c r="B6326" t="s">
        <v>72</v>
      </c>
      <c r="C6326" t="s">
        <v>27</v>
      </c>
    </row>
    <row r="6327" spans="1:3" x14ac:dyDescent="0.2">
      <c r="A6327">
        <v>921</v>
      </c>
      <c r="B6327" t="s">
        <v>72</v>
      </c>
      <c r="C6327" t="s">
        <v>31</v>
      </c>
    </row>
    <row r="6328" spans="1:3" x14ac:dyDescent="0.2">
      <c r="A6328">
        <v>910</v>
      </c>
      <c r="B6328" t="s">
        <v>72</v>
      </c>
      <c r="C6328" t="s">
        <v>27</v>
      </c>
    </row>
    <row r="6329" spans="1:3" x14ac:dyDescent="0.2">
      <c r="A6329">
        <v>1585</v>
      </c>
      <c r="B6329" t="s">
        <v>72</v>
      </c>
      <c r="C6329" t="s">
        <v>27</v>
      </c>
    </row>
    <row r="6330" spans="1:3" x14ac:dyDescent="0.2">
      <c r="A6330">
        <v>1005</v>
      </c>
      <c r="B6330" t="s">
        <v>72</v>
      </c>
      <c r="C6330" t="s">
        <v>27</v>
      </c>
    </row>
    <row r="6331" spans="1:3" x14ac:dyDescent="0.2">
      <c r="A6331">
        <v>855</v>
      </c>
      <c r="B6331" t="s">
        <v>72</v>
      </c>
      <c r="C6331" t="s">
        <v>27</v>
      </c>
    </row>
    <row r="6332" spans="1:3" x14ac:dyDescent="0.2">
      <c r="A6332">
        <v>3131</v>
      </c>
      <c r="B6332" t="s">
        <v>72</v>
      </c>
      <c r="C6332" t="s">
        <v>27</v>
      </c>
    </row>
    <row r="6333" spans="1:3" x14ac:dyDescent="0.2">
      <c r="A6333">
        <v>1324</v>
      </c>
      <c r="B6333" t="s">
        <v>72</v>
      </c>
      <c r="C6333" t="s">
        <v>27</v>
      </c>
    </row>
    <row r="6334" spans="1:3" x14ac:dyDescent="0.2">
      <c r="A6334">
        <v>2020</v>
      </c>
      <c r="B6334" t="s">
        <v>72</v>
      </c>
      <c r="C6334" t="s">
        <v>31</v>
      </c>
    </row>
    <row r="6335" spans="1:3" x14ac:dyDescent="0.2">
      <c r="A6335">
        <v>2260</v>
      </c>
      <c r="B6335" t="s">
        <v>72</v>
      </c>
      <c r="C6335" t="s">
        <v>31</v>
      </c>
    </row>
    <row r="6336" spans="1:3" x14ac:dyDescent="0.2">
      <c r="A6336">
        <v>3266</v>
      </c>
      <c r="B6336" t="s">
        <v>72</v>
      </c>
      <c r="C6336" t="s">
        <v>31</v>
      </c>
    </row>
    <row r="6337" spans="1:3" x14ac:dyDescent="0.2">
      <c r="A6337">
        <v>1809</v>
      </c>
      <c r="B6337" t="s">
        <v>72</v>
      </c>
      <c r="C6337" t="s">
        <v>31</v>
      </c>
    </row>
    <row r="6338" spans="1:3" x14ac:dyDescent="0.2">
      <c r="A6338">
        <v>1220</v>
      </c>
      <c r="B6338" t="s">
        <v>72</v>
      </c>
      <c r="C6338" t="s">
        <v>31</v>
      </c>
    </row>
    <row r="6339" spans="1:3" x14ac:dyDescent="0.2">
      <c r="A6339">
        <v>645</v>
      </c>
      <c r="B6339" t="s">
        <v>72</v>
      </c>
      <c r="C6339" t="s">
        <v>27</v>
      </c>
    </row>
    <row r="6340" spans="1:3" x14ac:dyDescent="0.2">
      <c r="A6340">
        <v>1845</v>
      </c>
      <c r="B6340" t="s">
        <v>72</v>
      </c>
      <c r="C6340" t="s">
        <v>27</v>
      </c>
    </row>
    <row r="6341" spans="1:3" x14ac:dyDescent="0.2">
      <c r="A6341">
        <v>1367</v>
      </c>
      <c r="B6341" t="s">
        <v>72</v>
      </c>
      <c r="C6341" t="s">
        <v>27</v>
      </c>
    </row>
    <row r="6342" spans="1:3" x14ac:dyDescent="0.2">
      <c r="A6342">
        <v>3171</v>
      </c>
      <c r="B6342" t="s">
        <v>72</v>
      </c>
      <c r="C6342" t="s">
        <v>27</v>
      </c>
    </row>
    <row r="6343" spans="1:3" x14ac:dyDescent="0.2">
      <c r="A6343">
        <v>1175</v>
      </c>
      <c r="B6343" t="s">
        <v>72</v>
      </c>
      <c r="C6343" t="s">
        <v>27</v>
      </c>
    </row>
    <row r="6344" spans="1:3" x14ac:dyDescent="0.2">
      <c r="A6344">
        <v>1250</v>
      </c>
      <c r="B6344" t="s">
        <v>72</v>
      </c>
      <c r="C6344" t="s">
        <v>27</v>
      </c>
    </row>
    <row r="6345" spans="1:3" x14ac:dyDescent="0.2">
      <c r="A6345">
        <v>930</v>
      </c>
      <c r="B6345" t="s">
        <v>72</v>
      </c>
      <c r="C6345" t="s">
        <v>27</v>
      </c>
    </row>
    <row r="6346" spans="1:3" x14ac:dyDescent="0.2">
      <c r="A6346">
        <v>916</v>
      </c>
      <c r="B6346" t="s">
        <v>72</v>
      </c>
      <c r="C6346" t="s">
        <v>31</v>
      </c>
    </row>
    <row r="6347" spans="1:3" x14ac:dyDescent="0.2">
      <c r="A6347">
        <v>853</v>
      </c>
      <c r="B6347" t="s">
        <v>72</v>
      </c>
      <c r="C6347" t="s">
        <v>31</v>
      </c>
    </row>
    <row r="6348" spans="1:3" x14ac:dyDescent="0.2">
      <c r="A6348">
        <v>2650</v>
      </c>
      <c r="B6348" t="s">
        <v>72</v>
      </c>
      <c r="C6348" t="s">
        <v>31</v>
      </c>
    </row>
    <row r="6349" spans="1:3" x14ac:dyDescent="0.2">
      <c r="A6349">
        <v>1410</v>
      </c>
      <c r="B6349" t="s">
        <v>72</v>
      </c>
      <c r="C6349" t="s">
        <v>31</v>
      </c>
    </row>
    <row r="6350" spans="1:3" x14ac:dyDescent="0.2">
      <c r="A6350">
        <v>875</v>
      </c>
      <c r="B6350" t="s">
        <v>72</v>
      </c>
      <c r="C6350" t="s">
        <v>31</v>
      </c>
    </row>
    <row r="6351" spans="1:3" x14ac:dyDescent="0.2">
      <c r="A6351">
        <v>1370</v>
      </c>
      <c r="B6351" t="s">
        <v>72</v>
      </c>
      <c r="C6351" t="s">
        <v>27</v>
      </c>
    </row>
    <row r="6352" spans="1:3" x14ac:dyDescent="0.2">
      <c r="A6352">
        <v>610</v>
      </c>
      <c r="B6352" t="s">
        <v>72</v>
      </c>
      <c r="C6352" t="s">
        <v>31</v>
      </c>
    </row>
    <row r="6353" spans="1:3" x14ac:dyDescent="0.2">
      <c r="A6353">
        <v>3610</v>
      </c>
      <c r="B6353" t="s">
        <v>72</v>
      </c>
      <c r="C6353" t="s">
        <v>27</v>
      </c>
    </row>
    <row r="6354" spans="1:3" x14ac:dyDescent="0.2">
      <c r="A6354">
        <v>1064</v>
      </c>
      <c r="B6354" t="s">
        <v>72</v>
      </c>
      <c r="C6354" t="s">
        <v>27</v>
      </c>
    </row>
    <row r="6355" spans="1:3" x14ac:dyDescent="0.2">
      <c r="A6355">
        <v>1825</v>
      </c>
      <c r="B6355" t="s">
        <v>72</v>
      </c>
      <c r="C6355" t="s">
        <v>27</v>
      </c>
    </row>
    <row r="6356" spans="1:3" x14ac:dyDescent="0.2">
      <c r="A6356">
        <v>6185</v>
      </c>
      <c r="B6356" t="s">
        <v>72</v>
      </c>
      <c r="C6356" t="s">
        <v>27</v>
      </c>
    </row>
    <row r="6357" spans="1:3" x14ac:dyDescent="0.2">
      <c r="A6357">
        <v>2240</v>
      </c>
      <c r="B6357" t="s">
        <v>72</v>
      </c>
      <c r="C6357" t="s">
        <v>27</v>
      </c>
    </row>
    <row r="6358" spans="1:3" x14ac:dyDescent="0.2">
      <c r="A6358">
        <v>2600</v>
      </c>
      <c r="B6358" t="s">
        <v>72</v>
      </c>
      <c r="C6358" t="s">
        <v>27</v>
      </c>
    </row>
    <row r="6359" spans="1:3" x14ac:dyDescent="0.2">
      <c r="A6359">
        <v>2220</v>
      </c>
      <c r="B6359" t="s">
        <v>72</v>
      </c>
      <c r="C6359" t="s">
        <v>27</v>
      </c>
    </row>
    <row r="6360" spans="1:3" x14ac:dyDescent="0.2">
      <c r="A6360">
        <v>2001</v>
      </c>
      <c r="B6360" t="s">
        <v>72</v>
      </c>
      <c r="C6360" t="s">
        <v>31</v>
      </c>
    </row>
    <row r="6361" spans="1:3" x14ac:dyDescent="0.2">
      <c r="A6361">
        <v>3800</v>
      </c>
      <c r="B6361" t="s">
        <v>72</v>
      </c>
      <c r="C6361" t="s">
        <v>27</v>
      </c>
    </row>
    <row r="6362" spans="1:3" x14ac:dyDescent="0.2">
      <c r="A6362">
        <v>1373</v>
      </c>
      <c r="B6362" t="s">
        <v>72</v>
      </c>
      <c r="C6362" t="s">
        <v>31</v>
      </c>
    </row>
    <row r="6363" spans="1:3" x14ac:dyDescent="0.2">
      <c r="A6363">
        <v>1293</v>
      </c>
      <c r="B6363" t="s">
        <v>72</v>
      </c>
      <c r="C6363" t="s">
        <v>31</v>
      </c>
    </row>
    <row r="6364" spans="1:3" x14ac:dyDescent="0.2">
      <c r="A6364">
        <v>8502</v>
      </c>
      <c r="B6364" t="s">
        <v>72</v>
      </c>
      <c r="C6364" t="s">
        <v>27</v>
      </c>
    </row>
    <row r="6365" spans="1:3" x14ac:dyDescent="0.2">
      <c r="A6365">
        <v>1233</v>
      </c>
      <c r="B6365" t="s">
        <v>72</v>
      </c>
      <c r="C6365" t="s">
        <v>27</v>
      </c>
    </row>
    <row r="6366" spans="1:3" x14ac:dyDescent="0.2">
      <c r="A6366">
        <v>5005</v>
      </c>
      <c r="B6366" t="s">
        <v>72</v>
      </c>
      <c r="C6366" t="s">
        <v>27</v>
      </c>
    </row>
    <row r="6367" spans="1:3" x14ac:dyDescent="0.2">
      <c r="A6367">
        <v>2241</v>
      </c>
      <c r="B6367" t="s">
        <v>72</v>
      </c>
      <c r="C6367" t="s">
        <v>27</v>
      </c>
    </row>
    <row r="6368" spans="1:3" x14ac:dyDescent="0.2">
      <c r="A6368">
        <v>1005</v>
      </c>
      <c r="B6368" t="s">
        <v>72</v>
      </c>
      <c r="C6368" t="s">
        <v>27</v>
      </c>
    </row>
    <row r="6369" spans="1:3" x14ac:dyDescent="0.2">
      <c r="A6369">
        <v>2900</v>
      </c>
      <c r="B6369" t="s">
        <v>72</v>
      </c>
      <c r="C6369" t="s">
        <v>27</v>
      </c>
    </row>
    <row r="6370" spans="1:3" x14ac:dyDescent="0.2">
      <c r="A6370">
        <v>2500</v>
      </c>
      <c r="B6370" t="s">
        <v>72</v>
      </c>
      <c r="C6370" t="s">
        <v>27</v>
      </c>
    </row>
    <row r="6371" spans="1:3" x14ac:dyDescent="0.2">
      <c r="A6371">
        <v>2025</v>
      </c>
      <c r="B6371" t="s">
        <v>72</v>
      </c>
      <c r="C6371" t="s">
        <v>27</v>
      </c>
    </row>
    <row r="6372" spans="1:3" x14ac:dyDescent="0.2">
      <c r="A6372">
        <v>3100</v>
      </c>
      <c r="B6372" t="s">
        <v>72</v>
      </c>
      <c r="C6372" t="s">
        <v>27</v>
      </c>
    </row>
    <row r="6373" spans="1:3" x14ac:dyDescent="0.2">
      <c r="A6373">
        <v>2454</v>
      </c>
      <c r="B6373" t="s">
        <v>72</v>
      </c>
      <c r="C6373" t="s">
        <v>27</v>
      </c>
    </row>
    <row r="6374" spans="1:3" x14ac:dyDescent="0.2">
      <c r="A6374">
        <v>1004</v>
      </c>
      <c r="B6374" t="s">
        <v>72</v>
      </c>
      <c r="C6374" t="s">
        <v>31</v>
      </c>
    </row>
    <row r="6375" spans="1:3" x14ac:dyDescent="0.2">
      <c r="A6375">
        <v>950</v>
      </c>
      <c r="B6375" t="s">
        <v>72</v>
      </c>
      <c r="C6375" t="s">
        <v>31</v>
      </c>
    </row>
    <row r="6376" spans="1:3" x14ac:dyDescent="0.2">
      <c r="A6376">
        <v>3316</v>
      </c>
      <c r="B6376" t="s">
        <v>72</v>
      </c>
      <c r="C6376" t="s">
        <v>27</v>
      </c>
    </row>
    <row r="6377" spans="1:3" x14ac:dyDescent="0.2">
      <c r="A6377">
        <v>430</v>
      </c>
      <c r="B6377" t="s">
        <v>72</v>
      </c>
      <c r="C6377" t="s">
        <v>31</v>
      </c>
    </row>
    <row r="6378" spans="1:3" x14ac:dyDescent="0.2">
      <c r="A6378">
        <v>1201</v>
      </c>
      <c r="B6378" t="s">
        <v>72</v>
      </c>
      <c r="C6378" t="s">
        <v>27</v>
      </c>
    </row>
    <row r="6379" spans="1:3" x14ac:dyDescent="0.2">
      <c r="A6379">
        <v>2896</v>
      </c>
      <c r="B6379" t="s">
        <v>72</v>
      </c>
      <c r="C6379" t="s">
        <v>27</v>
      </c>
    </row>
    <row r="6380" spans="1:3" x14ac:dyDescent="0.2">
      <c r="A6380">
        <v>5010</v>
      </c>
      <c r="B6380" t="s">
        <v>72</v>
      </c>
      <c r="C6380" t="s">
        <v>27</v>
      </c>
    </row>
    <row r="6381" spans="1:3" x14ac:dyDescent="0.2">
      <c r="A6381">
        <v>1145</v>
      </c>
      <c r="B6381" t="s">
        <v>72</v>
      </c>
      <c r="C6381" t="s">
        <v>27</v>
      </c>
    </row>
    <row r="6382" spans="1:3" x14ac:dyDescent="0.2">
      <c r="A6382">
        <v>1070</v>
      </c>
      <c r="B6382" t="s">
        <v>72</v>
      </c>
      <c r="C6382" t="s">
        <v>31</v>
      </c>
    </row>
    <row r="6383" spans="1:3" x14ac:dyDescent="0.2">
      <c r="A6383">
        <v>1945</v>
      </c>
      <c r="B6383" t="s">
        <v>72</v>
      </c>
      <c r="C6383" t="s">
        <v>27</v>
      </c>
    </row>
    <row r="6384" spans="1:3" x14ac:dyDescent="0.2">
      <c r="A6384">
        <v>1833</v>
      </c>
      <c r="B6384" t="s">
        <v>72</v>
      </c>
      <c r="C6384" t="s">
        <v>27</v>
      </c>
    </row>
    <row r="6385" spans="1:3" x14ac:dyDescent="0.2">
      <c r="A6385">
        <v>5026</v>
      </c>
      <c r="B6385" t="s">
        <v>72</v>
      </c>
      <c r="C6385" t="s">
        <v>27</v>
      </c>
    </row>
    <row r="6386" spans="1:3" x14ac:dyDescent="0.2">
      <c r="A6386">
        <v>2980</v>
      </c>
      <c r="B6386" t="s">
        <v>72</v>
      </c>
      <c r="C6386" t="s">
        <v>27</v>
      </c>
    </row>
    <row r="6387" spans="1:3" x14ac:dyDescent="0.2">
      <c r="A6387">
        <v>4525</v>
      </c>
      <c r="B6387" t="s">
        <v>72</v>
      </c>
      <c r="C6387" t="s">
        <v>31</v>
      </c>
    </row>
    <row r="6388" spans="1:3" x14ac:dyDescent="0.2">
      <c r="A6388">
        <v>1890</v>
      </c>
      <c r="B6388" t="s">
        <v>72</v>
      </c>
      <c r="C6388" t="s">
        <v>31</v>
      </c>
    </row>
    <row r="6389" spans="1:3" x14ac:dyDescent="0.2">
      <c r="A6389">
        <v>1125</v>
      </c>
      <c r="B6389" t="s">
        <v>72</v>
      </c>
      <c r="C6389" t="s">
        <v>31</v>
      </c>
    </row>
    <row r="6390" spans="1:3" x14ac:dyDescent="0.2">
      <c r="A6390">
        <v>1219</v>
      </c>
      <c r="B6390" t="s">
        <v>72</v>
      </c>
      <c r="C6390" t="s">
        <v>27</v>
      </c>
    </row>
    <row r="6391" spans="1:3" x14ac:dyDescent="0.2">
      <c r="A6391">
        <v>1220</v>
      </c>
      <c r="B6391" t="s">
        <v>72</v>
      </c>
      <c r="C6391" t="s">
        <v>27</v>
      </c>
    </row>
    <row r="6392" spans="1:3" x14ac:dyDescent="0.2">
      <c r="A6392">
        <v>2000</v>
      </c>
      <c r="B6392" t="s">
        <v>72</v>
      </c>
      <c r="C6392" t="s">
        <v>27</v>
      </c>
    </row>
    <row r="6393" spans="1:3" x14ac:dyDescent="0.2">
      <c r="A6393">
        <v>2500</v>
      </c>
      <c r="B6393" t="s">
        <v>72</v>
      </c>
      <c r="C6393" t="s">
        <v>27</v>
      </c>
    </row>
    <row r="6394" spans="1:3" x14ac:dyDescent="0.2">
      <c r="A6394">
        <v>3120</v>
      </c>
      <c r="B6394" t="s">
        <v>72</v>
      </c>
      <c r="C6394" t="s">
        <v>27</v>
      </c>
    </row>
    <row r="6395" spans="1:3" x14ac:dyDescent="0.2">
      <c r="A6395">
        <v>900</v>
      </c>
      <c r="B6395" t="s">
        <v>72</v>
      </c>
      <c r="C6395" t="s">
        <v>31</v>
      </c>
    </row>
    <row r="6396" spans="1:3" x14ac:dyDescent="0.2">
      <c r="A6396">
        <v>1850</v>
      </c>
      <c r="B6396" t="s">
        <v>72</v>
      </c>
      <c r="C6396" t="s">
        <v>40</v>
      </c>
    </row>
    <row r="6397" spans="1:3" x14ac:dyDescent="0.2">
      <c r="A6397">
        <v>1000</v>
      </c>
      <c r="B6397" t="s">
        <v>72</v>
      </c>
      <c r="C6397" t="s">
        <v>31</v>
      </c>
    </row>
    <row r="6398" spans="1:3" x14ac:dyDescent="0.2">
      <c r="A6398">
        <v>1390</v>
      </c>
      <c r="B6398" t="s">
        <v>72</v>
      </c>
      <c r="C6398" t="s">
        <v>31</v>
      </c>
    </row>
    <row r="6399" spans="1:3" x14ac:dyDescent="0.2">
      <c r="A6399">
        <v>2400</v>
      </c>
      <c r="B6399" t="s">
        <v>72</v>
      </c>
      <c r="C6399" t="s">
        <v>27</v>
      </c>
    </row>
    <row r="6400" spans="1:3" x14ac:dyDescent="0.2">
      <c r="A6400">
        <v>1295</v>
      </c>
      <c r="B6400" t="s">
        <v>72</v>
      </c>
      <c r="C6400" t="s">
        <v>27</v>
      </c>
    </row>
    <row r="6401" spans="1:3" x14ac:dyDescent="0.2">
      <c r="A6401">
        <v>2026</v>
      </c>
      <c r="B6401" t="s">
        <v>72</v>
      </c>
      <c r="C6401" t="s">
        <v>27</v>
      </c>
    </row>
    <row r="6402" spans="1:3" x14ac:dyDescent="0.2">
      <c r="A6402">
        <v>4225</v>
      </c>
      <c r="B6402" t="s">
        <v>72</v>
      </c>
      <c r="C6402" t="s">
        <v>27</v>
      </c>
    </row>
    <row r="6403" spans="1:3" x14ac:dyDescent="0.2">
      <c r="A6403">
        <v>700</v>
      </c>
      <c r="B6403" t="s">
        <v>72</v>
      </c>
      <c r="C6403" t="s">
        <v>27</v>
      </c>
    </row>
    <row r="6404" spans="1:3" x14ac:dyDescent="0.2">
      <c r="A6404">
        <v>3035</v>
      </c>
      <c r="B6404" t="s">
        <v>72</v>
      </c>
      <c r="C6404" t="s">
        <v>27</v>
      </c>
    </row>
    <row r="6405" spans="1:3" x14ac:dyDescent="0.2">
      <c r="A6405">
        <v>2500</v>
      </c>
      <c r="B6405" t="s">
        <v>72</v>
      </c>
      <c r="C6405" t="s">
        <v>27</v>
      </c>
    </row>
    <row r="6406" spans="1:3" x14ac:dyDescent="0.2">
      <c r="A6406">
        <v>951</v>
      </c>
      <c r="B6406" t="s">
        <v>72</v>
      </c>
      <c r="C6406" t="s">
        <v>27</v>
      </c>
    </row>
    <row r="6407" spans="1:3" x14ac:dyDescent="0.2">
      <c r="A6407">
        <v>4221</v>
      </c>
      <c r="B6407" t="s">
        <v>72</v>
      </c>
      <c r="C6407" t="s">
        <v>27</v>
      </c>
    </row>
    <row r="6408" spans="1:3" x14ac:dyDescent="0.2">
      <c r="A6408">
        <v>1270</v>
      </c>
      <c r="B6408" t="s">
        <v>72</v>
      </c>
      <c r="C6408" t="s">
        <v>31</v>
      </c>
    </row>
    <row r="6409" spans="1:3" x14ac:dyDescent="0.2">
      <c r="A6409">
        <v>2255</v>
      </c>
      <c r="B6409" t="s">
        <v>72</v>
      </c>
      <c r="C6409" t="s">
        <v>31</v>
      </c>
    </row>
    <row r="6410" spans="1:3" x14ac:dyDescent="0.2">
      <c r="A6410">
        <v>1745</v>
      </c>
      <c r="B6410" t="s">
        <v>72</v>
      </c>
      <c r="C6410" t="s">
        <v>31</v>
      </c>
    </row>
    <row r="6411" spans="1:3" x14ac:dyDescent="0.2">
      <c r="A6411">
        <v>791</v>
      </c>
      <c r="B6411" t="s">
        <v>72</v>
      </c>
      <c r="C6411" t="s">
        <v>31</v>
      </c>
    </row>
    <row r="6412" spans="1:3" x14ac:dyDescent="0.2">
      <c r="A6412">
        <v>2171</v>
      </c>
      <c r="B6412" t="s">
        <v>72</v>
      </c>
      <c r="C6412" t="s">
        <v>31</v>
      </c>
    </row>
    <row r="6413" spans="1:3" x14ac:dyDescent="0.2">
      <c r="A6413">
        <v>3030</v>
      </c>
      <c r="B6413" t="s">
        <v>72</v>
      </c>
      <c r="C6413" t="s">
        <v>27</v>
      </c>
    </row>
    <row r="6414" spans="1:3" x14ac:dyDescent="0.2">
      <c r="A6414">
        <v>8180</v>
      </c>
      <c r="B6414" t="s">
        <v>72</v>
      </c>
      <c r="C6414" t="s">
        <v>27</v>
      </c>
    </row>
    <row r="6415" spans="1:3" x14ac:dyDescent="0.2">
      <c r="A6415">
        <v>5155</v>
      </c>
      <c r="B6415" t="s">
        <v>72</v>
      </c>
      <c r="C6415" t="s">
        <v>27</v>
      </c>
    </row>
    <row r="6416" spans="1:3" x14ac:dyDescent="0.2">
      <c r="A6416">
        <v>3310</v>
      </c>
      <c r="B6416" t="s">
        <v>72</v>
      </c>
      <c r="C6416" t="s">
        <v>27</v>
      </c>
    </row>
    <row r="6417" spans="1:3" x14ac:dyDescent="0.2">
      <c r="A6417">
        <v>1700</v>
      </c>
      <c r="B6417" t="s">
        <v>72</v>
      </c>
      <c r="C6417" t="s">
        <v>27</v>
      </c>
    </row>
    <row r="6418" spans="1:3" x14ac:dyDescent="0.2">
      <c r="A6418">
        <v>1745</v>
      </c>
      <c r="B6418" t="s">
        <v>72</v>
      </c>
      <c r="C6418" t="s">
        <v>27</v>
      </c>
    </row>
    <row r="6419" spans="1:3" x14ac:dyDescent="0.2">
      <c r="A6419">
        <v>3720</v>
      </c>
      <c r="B6419" t="s">
        <v>72</v>
      </c>
      <c r="C6419" t="s">
        <v>27</v>
      </c>
    </row>
    <row r="6420" spans="1:3" x14ac:dyDescent="0.2">
      <c r="A6420">
        <v>615</v>
      </c>
      <c r="B6420" t="s">
        <v>72</v>
      </c>
      <c r="C6420" t="s">
        <v>40</v>
      </c>
    </row>
    <row r="6421" spans="1:3" x14ac:dyDescent="0.2">
      <c r="A6421">
        <v>4480</v>
      </c>
      <c r="B6421" t="s">
        <v>72</v>
      </c>
      <c r="C6421" t="s">
        <v>31</v>
      </c>
    </row>
    <row r="6422" spans="1:3" x14ac:dyDescent="0.2">
      <c r="A6422">
        <v>1230</v>
      </c>
      <c r="B6422" t="s">
        <v>72</v>
      </c>
      <c r="C6422" t="s">
        <v>27</v>
      </c>
    </row>
    <row r="6423" spans="1:3" x14ac:dyDescent="0.2">
      <c r="A6423">
        <v>2000</v>
      </c>
      <c r="B6423" t="s">
        <v>72</v>
      </c>
      <c r="C6423" t="s">
        <v>27</v>
      </c>
    </row>
    <row r="6424" spans="1:3" x14ac:dyDescent="0.2">
      <c r="A6424">
        <v>1519</v>
      </c>
      <c r="B6424" t="s">
        <v>72</v>
      </c>
      <c r="C6424" t="s">
        <v>31</v>
      </c>
    </row>
    <row r="6425" spans="1:3" x14ac:dyDescent="0.2">
      <c r="A6425">
        <v>615</v>
      </c>
      <c r="B6425" t="s">
        <v>72</v>
      </c>
      <c r="C6425" t="s">
        <v>31</v>
      </c>
    </row>
    <row r="6426" spans="1:3" x14ac:dyDescent="0.2">
      <c r="A6426">
        <v>1326</v>
      </c>
      <c r="B6426" t="s">
        <v>72</v>
      </c>
      <c r="C6426" t="s">
        <v>27</v>
      </c>
    </row>
    <row r="6427" spans="1:3" x14ac:dyDescent="0.2">
      <c r="A6427">
        <v>1367</v>
      </c>
      <c r="B6427" t="s">
        <v>72</v>
      </c>
      <c r="C6427" t="s">
        <v>27</v>
      </c>
    </row>
    <row r="6428" spans="1:3" x14ac:dyDescent="0.2">
      <c r="A6428">
        <v>1050</v>
      </c>
      <c r="B6428" t="s">
        <v>72</v>
      </c>
      <c r="C6428" t="s">
        <v>27</v>
      </c>
    </row>
    <row r="6429" spans="1:3" x14ac:dyDescent="0.2">
      <c r="A6429">
        <v>634</v>
      </c>
      <c r="B6429" t="s">
        <v>72</v>
      </c>
      <c r="C6429" t="s">
        <v>40</v>
      </c>
    </row>
    <row r="6430" spans="1:3" x14ac:dyDescent="0.2">
      <c r="A6430">
        <v>1680</v>
      </c>
      <c r="B6430" t="s">
        <v>72</v>
      </c>
      <c r="C6430" t="s">
        <v>27</v>
      </c>
    </row>
    <row r="6431" spans="1:3" x14ac:dyDescent="0.2">
      <c r="A6431">
        <v>2263</v>
      </c>
      <c r="B6431" t="s">
        <v>72</v>
      </c>
      <c r="C6431" t="s">
        <v>31</v>
      </c>
    </row>
    <row r="6432" spans="1:3" x14ac:dyDescent="0.2">
      <c r="A6432">
        <v>2648</v>
      </c>
      <c r="B6432" t="s">
        <v>72</v>
      </c>
      <c r="C6432" t="s">
        <v>31</v>
      </c>
    </row>
    <row r="6433" spans="1:3" x14ac:dyDescent="0.2">
      <c r="A6433">
        <v>1497</v>
      </c>
      <c r="B6433" t="s">
        <v>72</v>
      </c>
      <c r="C6433" t="s">
        <v>31</v>
      </c>
    </row>
    <row r="6434" spans="1:3" x14ac:dyDescent="0.2">
      <c r="A6434">
        <v>740</v>
      </c>
      <c r="B6434" t="s">
        <v>72</v>
      </c>
      <c r="C6434" t="s">
        <v>31</v>
      </c>
    </row>
    <row r="6435" spans="1:3" x14ac:dyDescent="0.2">
      <c r="A6435">
        <v>680</v>
      </c>
      <c r="B6435" t="s">
        <v>72</v>
      </c>
      <c r="C6435" t="s">
        <v>31</v>
      </c>
    </row>
    <row r="6436" spans="1:3" x14ac:dyDescent="0.2">
      <c r="A6436">
        <v>620</v>
      </c>
      <c r="B6436" t="s">
        <v>72</v>
      </c>
      <c r="C6436" t="s">
        <v>31</v>
      </c>
    </row>
    <row r="6437" spans="1:3" x14ac:dyDescent="0.2">
      <c r="A6437">
        <v>1340</v>
      </c>
      <c r="B6437" t="s">
        <v>72</v>
      </c>
      <c r="C6437" t="s">
        <v>27</v>
      </c>
    </row>
    <row r="6438" spans="1:3" x14ac:dyDescent="0.2">
      <c r="A6438">
        <v>2591</v>
      </c>
      <c r="B6438" t="s">
        <v>72</v>
      </c>
      <c r="C6438" t="s">
        <v>31</v>
      </c>
    </row>
    <row r="6439" spans="1:3" x14ac:dyDescent="0.2">
      <c r="A6439">
        <v>1445</v>
      </c>
      <c r="B6439" t="s">
        <v>72</v>
      </c>
      <c r="C6439" t="s">
        <v>27</v>
      </c>
    </row>
    <row r="6440" spans="1:3" x14ac:dyDescent="0.2">
      <c r="A6440">
        <v>1600</v>
      </c>
      <c r="B6440" t="s">
        <v>72</v>
      </c>
      <c r="C6440" t="s">
        <v>27</v>
      </c>
    </row>
    <row r="6441" spans="1:3" x14ac:dyDescent="0.2">
      <c r="A6441">
        <v>20620</v>
      </c>
      <c r="B6441" t="s">
        <v>72</v>
      </c>
      <c r="C6441" t="s">
        <v>27</v>
      </c>
    </row>
    <row r="6442" spans="1:3" x14ac:dyDescent="0.2">
      <c r="A6442">
        <v>6126</v>
      </c>
      <c r="B6442" t="s">
        <v>72</v>
      </c>
      <c r="C6442" t="s">
        <v>27</v>
      </c>
    </row>
    <row r="6443" spans="1:3" x14ac:dyDescent="0.2">
      <c r="A6443">
        <v>1760</v>
      </c>
      <c r="B6443" t="s">
        <v>72</v>
      </c>
      <c r="C6443" t="s">
        <v>27</v>
      </c>
    </row>
    <row r="6444" spans="1:3" x14ac:dyDescent="0.2">
      <c r="A6444">
        <v>504</v>
      </c>
      <c r="B6444" t="s">
        <v>72</v>
      </c>
      <c r="C6444" t="s">
        <v>40</v>
      </c>
    </row>
    <row r="6445" spans="1:3" x14ac:dyDescent="0.2">
      <c r="A6445">
        <v>329</v>
      </c>
      <c r="B6445" t="s">
        <v>72</v>
      </c>
      <c r="C6445" t="s">
        <v>31</v>
      </c>
    </row>
    <row r="6446" spans="1:3" x14ac:dyDescent="0.2">
      <c r="A6446">
        <v>550</v>
      </c>
      <c r="B6446" t="s">
        <v>72</v>
      </c>
      <c r="C6446" t="s">
        <v>27</v>
      </c>
    </row>
    <row r="6447" spans="1:3" x14ac:dyDescent="0.2">
      <c r="A6447">
        <v>625</v>
      </c>
      <c r="B6447" t="s">
        <v>72</v>
      </c>
      <c r="C6447" t="s">
        <v>31</v>
      </c>
    </row>
    <row r="6448" spans="1:3" x14ac:dyDescent="0.2">
      <c r="A6448">
        <v>2145</v>
      </c>
      <c r="B6448" t="s">
        <v>72</v>
      </c>
      <c r="C6448" t="s">
        <v>31</v>
      </c>
    </row>
    <row r="6449" spans="1:3" x14ac:dyDescent="0.2">
      <c r="A6449">
        <v>968</v>
      </c>
      <c r="B6449" t="s">
        <v>72</v>
      </c>
      <c r="C6449" t="s">
        <v>31</v>
      </c>
    </row>
    <row r="6450" spans="1:3" x14ac:dyDescent="0.2">
      <c r="A6450">
        <v>2599</v>
      </c>
      <c r="B6450" t="s">
        <v>72</v>
      </c>
      <c r="C6450" t="s">
        <v>31</v>
      </c>
    </row>
    <row r="6451" spans="1:3" x14ac:dyDescent="0.2">
      <c r="A6451">
        <v>10088</v>
      </c>
      <c r="B6451" t="s">
        <v>72</v>
      </c>
      <c r="C6451" t="s">
        <v>27</v>
      </c>
    </row>
    <row r="6452" spans="1:3" x14ac:dyDescent="0.2">
      <c r="A6452">
        <v>299</v>
      </c>
      <c r="B6452" t="s">
        <v>72</v>
      </c>
      <c r="C6452" t="s">
        <v>31</v>
      </c>
    </row>
    <row r="6453" spans="1:3" x14ac:dyDescent="0.2">
      <c r="A6453">
        <v>1300</v>
      </c>
      <c r="B6453" t="s">
        <v>72</v>
      </c>
      <c r="C6453" t="s">
        <v>27</v>
      </c>
    </row>
    <row r="6454" spans="1:3" x14ac:dyDescent="0.2">
      <c r="A6454">
        <v>873</v>
      </c>
      <c r="B6454" t="s">
        <v>72</v>
      </c>
      <c r="C6454" t="s">
        <v>31</v>
      </c>
    </row>
    <row r="6455" spans="1:3" x14ac:dyDescent="0.2">
      <c r="A6455">
        <v>1551</v>
      </c>
      <c r="B6455" t="s">
        <v>72</v>
      </c>
      <c r="C6455" t="s">
        <v>27</v>
      </c>
    </row>
    <row r="6456" spans="1:3" x14ac:dyDescent="0.2">
      <c r="A6456">
        <v>1035</v>
      </c>
      <c r="B6456" t="s">
        <v>72</v>
      </c>
      <c r="C6456" t="s">
        <v>27</v>
      </c>
    </row>
    <row r="6457" spans="1:3" x14ac:dyDescent="0.2">
      <c r="A6457">
        <v>840</v>
      </c>
      <c r="B6457" t="s">
        <v>72</v>
      </c>
      <c r="C6457" t="s">
        <v>27</v>
      </c>
    </row>
    <row r="6458" spans="1:3" x14ac:dyDescent="0.2">
      <c r="A6458">
        <v>4035</v>
      </c>
      <c r="B6458" t="s">
        <v>72</v>
      </c>
      <c r="C6458" t="s">
        <v>27</v>
      </c>
    </row>
    <row r="6459" spans="1:3" x14ac:dyDescent="0.2">
      <c r="A6459">
        <v>927</v>
      </c>
      <c r="B6459" t="s">
        <v>72</v>
      </c>
      <c r="C6459" t="s">
        <v>27</v>
      </c>
    </row>
    <row r="6460" spans="1:3" x14ac:dyDescent="0.2">
      <c r="A6460">
        <v>1571</v>
      </c>
      <c r="B6460" t="s">
        <v>72</v>
      </c>
      <c r="C6460" t="s">
        <v>31</v>
      </c>
    </row>
    <row r="6461" spans="1:3" x14ac:dyDescent="0.2">
      <c r="A6461">
        <v>1010</v>
      </c>
      <c r="B6461" t="s">
        <v>72</v>
      </c>
      <c r="C6461" t="s">
        <v>31</v>
      </c>
    </row>
    <row r="6462" spans="1:3" x14ac:dyDescent="0.2">
      <c r="A6462">
        <v>6155</v>
      </c>
      <c r="B6462" t="s">
        <v>72</v>
      </c>
      <c r="C6462" t="s">
        <v>27</v>
      </c>
    </row>
    <row r="6463" spans="1:3" x14ac:dyDescent="0.2">
      <c r="A6463">
        <v>1544</v>
      </c>
      <c r="B6463" t="s">
        <v>72</v>
      </c>
      <c r="C6463" t="s">
        <v>27</v>
      </c>
    </row>
    <row r="6464" spans="1:3" x14ac:dyDescent="0.2">
      <c r="A6464">
        <v>841</v>
      </c>
      <c r="B6464" t="s">
        <v>72</v>
      </c>
      <c r="C6464" t="s">
        <v>31</v>
      </c>
    </row>
    <row r="6465" spans="1:3" x14ac:dyDescent="0.2">
      <c r="A6465">
        <v>750</v>
      </c>
      <c r="B6465" t="s">
        <v>72</v>
      </c>
      <c r="C6465" t="s">
        <v>31</v>
      </c>
    </row>
    <row r="6466" spans="1:3" x14ac:dyDescent="0.2">
      <c r="A6466">
        <v>2185</v>
      </c>
      <c r="B6466" t="s">
        <v>72</v>
      </c>
      <c r="C6466" t="s">
        <v>31</v>
      </c>
    </row>
    <row r="6467" spans="1:3" x14ac:dyDescent="0.2">
      <c r="A6467">
        <v>1768</v>
      </c>
      <c r="B6467" t="s">
        <v>72</v>
      </c>
      <c r="C6467" t="s">
        <v>31</v>
      </c>
    </row>
    <row r="6468" spans="1:3" x14ac:dyDescent="0.2">
      <c r="A6468">
        <v>379</v>
      </c>
      <c r="B6468" t="s">
        <v>72</v>
      </c>
      <c r="C6468" t="s">
        <v>31</v>
      </c>
    </row>
    <row r="6469" spans="1:3" x14ac:dyDescent="0.2">
      <c r="A6469">
        <v>2920</v>
      </c>
      <c r="B6469" t="s">
        <v>72</v>
      </c>
      <c r="C6469" t="s">
        <v>27</v>
      </c>
    </row>
    <row r="6470" spans="1:3" x14ac:dyDescent="0.2">
      <c r="A6470">
        <v>585</v>
      </c>
      <c r="B6470" t="s">
        <v>72</v>
      </c>
      <c r="C6470" t="s">
        <v>27</v>
      </c>
    </row>
    <row r="6471" spans="1:3" x14ac:dyDescent="0.2">
      <c r="A6471">
        <v>1075</v>
      </c>
      <c r="B6471" t="s">
        <v>72</v>
      </c>
      <c r="C6471" t="s">
        <v>27</v>
      </c>
    </row>
    <row r="6472" spans="1:3" x14ac:dyDescent="0.2">
      <c r="A6472">
        <v>777</v>
      </c>
      <c r="B6472" t="s">
        <v>72</v>
      </c>
      <c r="C6472" t="s">
        <v>31</v>
      </c>
    </row>
    <row r="6473" spans="1:3" x14ac:dyDescent="0.2">
      <c r="A6473">
        <v>3355</v>
      </c>
      <c r="B6473" t="s">
        <v>72</v>
      </c>
      <c r="C6473" t="s">
        <v>31</v>
      </c>
    </row>
    <row r="6474" spans="1:3" x14ac:dyDescent="0.2">
      <c r="A6474">
        <v>2445</v>
      </c>
      <c r="B6474" t="s">
        <v>72</v>
      </c>
      <c r="C6474" t="s">
        <v>31</v>
      </c>
    </row>
    <row r="6475" spans="1:3" x14ac:dyDescent="0.2">
      <c r="A6475">
        <v>890</v>
      </c>
      <c r="B6475" t="s">
        <v>72</v>
      </c>
      <c r="C6475" t="s">
        <v>31</v>
      </c>
    </row>
    <row r="6476" spans="1:3" x14ac:dyDescent="0.2">
      <c r="A6476">
        <v>1700</v>
      </c>
      <c r="B6476" t="s">
        <v>72</v>
      </c>
      <c r="C6476" t="s">
        <v>31</v>
      </c>
    </row>
    <row r="6477" spans="1:3" x14ac:dyDescent="0.2">
      <c r="A6477">
        <v>1036</v>
      </c>
      <c r="B6477" t="s">
        <v>72</v>
      </c>
      <c r="C6477" t="s">
        <v>27</v>
      </c>
    </row>
    <row r="6478" spans="1:3" x14ac:dyDescent="0.2">
      <c r="A6478">
        <v>816</v>
      </c>
      <c r="B6478" t="s">
        <v>72</v>
      </c>
      <c r="C6478" t="s">
        <v>31</v>
      </c>
    </row>
    <row r="6479" spans="1:3" x14ac:dyDescent="0.2">
      <c r="A6479">
        <v>2065</v>
      </c>
      <c r="B6479" t="s">
        <v>72</v>
      </c>
      <c r="C6479" t="s">
        <v>27</v>
      </c>
    </row>
    <row r="6480" spans="1:3" x14ac:dyDescent="0.2">
      <c r="A6480">
        <v>1751</v>
      </c>
      <c r="B6480" t="s">
        <v>72</v>
      </c>
      <c r="C6480" t="s">
        <v>27</v>
      </c>
    </row>
    <row r="6481" spans="1:3" x14ac:dyDescent="0.2">
      <c r="A6481">
        <v>260</v>
      </c>
      <c r="B6481" t="s">
        <v>72</v>
      </c>
      <c r="C6481" t="s">
        <v>31</v>
      </c>
    </row>
    <row r="6482" spans="1:3" x14ac:dyDescent="0.2">
      <c r="A6482">
        <v>835</v>
      </c>
      <c r="B6482" t="s">
        <v>72</v>
      </c>
      <c r="C6482" t="s">
        <v>27</v>
      </c>
    </row>
    <row r="6483" spans="1:3" x14ac:dyDescent="0.2">
      <c r="A6483">
        <v>3170</v>
      </c>
      <c r="B6483" t="s">
        <v>72</v>
      </c>
      <c r="C6483" t="s">
        <v>27</v>
      </c>
    </row>
    <row r="6484" spans="1:3" x14ac:dyDescent="0.2">
      <c r="A6484">
        <v>2005</v>
      </c>
      <c r="B6484" t="s">
        <v>72</v>
      </c>
      <c r="C6484" t="s">
        <v>27</v>
      </c>
    </row>
    <row r="6485" spans="1:3" x14ac:dyDescent="0.2">
      <c r="A6485">
        <v>1550</v>
      </c>
      <c r="B6485" t="s">
        <v>72</v>
      </c>
      <c r="C6485" t="s">
        <v>31</v>
      </c>
    </row>
    <row r="6486" spans="1:3" x14ac:dyDescent="0.2">
      <c r="A6486">
        <v>654</v>
      </c>
      <c r="B6486" t="s">
        <v>72</v>
      </c>
      <c r="C6486" t="s">
        <v>27</v>
      </c>
    </row>
    <row r="6487" spans="1:3" x14ac:dyDescent="0.2">
      <c r="A6487">
        <v>1105</v>
      </c>
      <c r="B6487" t="s">
        <v>72</v>
      </c>
      <c r="C6487" t="s">
        <v>27</v>
      </c>
    </row>
    <row r="6488" spans="1:3" x14ac:dyDescent="0.2">
      <c r="A6488">
        <v>1455</v>
      </c>
      <c r="B6488" t="s">
        <v>72</v>
      </c>
      <c r="C6488" t="s">
        <v>31</v>
      </c>
    </row>
    <row r="6489" spans="1:3" x14ac:dyDescent="0.2">
      <c r="A6489">
        <v>645</v>
      </c>
      <c r="B6489" t="s">
        <v>72</v>
      </c>
      <c r="C6489" t="s">
        <v>31</v>
      </c>
    </row>
    <row r="6490" spans="1:3" x14ac:dyDescent="0.2">
      <c r="A6490">
        <v>1500</v>
      </c>
      <c r="B6490" t="s">
        <v>72</v>
      </c>
      <c r="C6490" t="s">
        <v>31</v>
      </c>
    </row>
    <row r="6491" spans="1:3" x14ac:dyDescent="0.2">
      <c r="A6491">
        <v>710</v>
      </c>
      <c r="B6491" t="s">
        <v>72</v>
      </c>
      <c r="C6491" t="s">
        <v>40</v>
      </c>
    </row>
    <row r="6492" spans="1:3" x14ac:dyDescent="0.2">
      <c r="A6492">
        <v>990</v>
      </c>
      <c r="B6492" t="s">
        <v>72</v>
      </c>
      <c r="C6492" t="s">
        <v>31</v>
      </c>
    </row>
    <row r="6493" spans="1:3" x14ac:dyDescent="0.2">
      <c r="A6493">
        <v>565</v>
      </c>
      <c r="B6493" t="s">
        <v>72</v>
      </c>
      <c r="C6493" t="s">
        <v>31</v>
      </c>
    </row>
    <row r="6494" spans="1:3" x14ac:dyDescent="0.2">
      <c r="A6494">
        <v>580</v>
      </c>
      <c r="B6494" t="s">
        <v>72</v>
      </c>
      <c r="C6494" t="s">
        <v>31</v>
      </c>
    </row>
    <row r="6495" spans="1:3" x14ac:dyDescent="0.2">
      <c r="A6495">
        <v>1000</v>
      </c>
      <c r="B6495" t="s">
        <v>72</v>
      </c>
      <c r="C6495" t="s">
        <v>27</v>
      </c>
    </row>
    <row r="6496" spans="1:3" x14ac:dyDescent="0.2">
      <c r="A6496">
        <v>940</v>
      </c>
      <c r="B6496" t="s">
        <v>72</v>
      </c>
      <c r="C6496" t="s">
        <v>31</v>
      </c>
    </row>
    <row r="6497" spans="1:3" x14ac:dyDescent="0.2">
      <c r="A6497">
        <v>1275</v>
      </c>
      <c r="B6497" t="s">
        <v>72</v>
      </c>
      <c r="C6497" t="s">
        <v>31</v>
      </c>
    </row>
    <row r="6498" spans="1:3" x14ac:dyDescent="0.2">
      <c r="A6498">
        <v>800</v>
      </c>
      <c r="B6498" t="s">
        <v>72</v>
      </c>
      <c r="C6498" t="s">
        <v>27</v>
      </c>
    </row>
    <row r="6499" spans="1:3" x14ac:dyDescent="0.2">
      <c r="A6499">
        <v>556</v>
      </c>
      <c r="B6499" t="s">
        <v>72</v>
      </c>
      <c r="C6499" t="s">
        <v>31</v>
      </c>
    </row>
    <row r="6500" spans="1:3" x14ac:dyDescent="0.2">
      <c r="A6500">
        <v>565</v>
      </c>
      <c r="B6500" t="s">
        <v>72</v>
      </c>
      <c r="C6500" t="s">
        <v>31</v>
      </c>
    </row>
    <row r="6501" spans="1:3" x14ac:dyDescent="0.2">
      <c r="A6501">
        <v>605</v>
      </c>
      <c r="B6501" t="s">
        <v>72</v>
      </c>
      <c r="C6501" t="s">
        <v>31</v>
      </c>
    </row>
    <row r="6502" spans="1:3" x14ac:dyDescent="0.2">
      <c r="A6502">
        <v>246</v>
      </c>
      <c r="B6502" t="s">
        <v>72</v>
      </c>
      <c r="C6502" t="s">
        <v>40</v>
      </c>
    </row>
    <row r="6503" spans="1:3" x14ac:dyDescent="0.2">
      <c r="A6503">
        <v>1003</v>
      </c>
      <c r="B6503" t="s">
        <v>72</v>
      </c>
      <c r="C6503" t="s">
        <v>31</v>
      </c>
    </row>
    <row r="6504" spans="1:3" x14ac:dyDescent="0.2">
      <c r="A6504">
        <v>500</v>
      </c>
      <c r="B6504" t="s">
        <v>72</v>
      </c>
      <c r="C6504" t="s">
        <v>31</v>
      </c>
    </row>
    <row r="6505" spans="1:3" x14ac:dyDescent="0.2">
      <c r="A6505">
        <v>2225</v>
      </c>
      <c r="B6505" t="s">
        <v>72</v>
      </c>
      <c r="C6505" t="s">
        <v>31</v>
      </c>
    </row>
    <row r="6506" spans="1:3" x14ac:dyDescent="0.2">
      <c r="A6506">
        <v>650</v>
      </c>
      <c r="B6506" t="s">
        <v>72</v>
      </c>
      <c r="C6506" t="s">
        <v>27</v>
      </c>
    </row>
    <row r="6507" spans="1:3" x14ac:dyDescent="0.2">
      <c r="A6507">
        <v>1220</v>
      </c>
      <c r="B6507" t="s">
        <v>72</v>
      </c>
      <c r="C6507" t="s">
        <v>27</v>
      </c>
    </row>
    <row r="6508" spans="1:3" x14ac:dyDescent="0.2">
      <c r="A6508">
        <v>1550</v>
      </c>
      <c r="B6508" t="s">
        <v>72</v>
      </c>
      <c r="C6508" t="s">
        <v>27</v>
      </c>
    </row>
    <row r="6509" spans="1:3" x14ac:dyDescent="0.2">
      <c r="A6509">
        <v>1145</v>
      </c>
      <c r="B6509" t="s">
        <v>72</v>
      </c>
      <c r="C6509" t="s">
        <v>27</v>
      </c>
    </row>
    <row r="6510" spans="1:3" x14ac:dyDescent="0.2">
      <c r="A6510">
        <v>961</v>
      </c>
      <c r="B6510" t="s">
        <v>72</v>
      </c>
      <c r="C6510" t="s">
        <v>27</v>
      </c>
    </row>
    <row r="6511" spans="1:3" x14ac:dyDescent="0.2">
      <c r="A6511">
        <v>1460</v>
      </c>
      <c r="B6511" t="s">
        <v>72</v>
      </c>
      <c r="C6511" t="s">
        <v>31</v>
      </c>
    </row>
    <row r="6512" spans="1:3" x14ac:dyDescent="0.2">
      <c r="A6512">
        <v>1220</v>
      </c>
      <c r="B6512" t="s">
        <v>72</v>
      </c>
      <c r="C6512" t="s">
        <v>31</v>
      </c>
    </row>
    <row r="6513" spans="1:3" x14ac:dyDescent="0.2">
      <c r="A6513">
        <v>445</v>
      </c>
      <c r="B6513" t="s">
        <v>72</v>
      </c>
      <c r="C6513" t="s">
        <v>31</v>
      </c>
    </row>
    <row r="6514" spans="1:3" x14ac:dyDescent="0.2">
      <c r="A6514">
        <v>785</v>
      </c>
      <c r="B6514" t="s">
        <v>72</v>
      </c>
      <c r="C6514" t="s">
        <v>31</v>
      </c>
    </row>
    <row r="6515" spans="1:3" x14ac:dyDescent="0.2">
      <c r="A6515">
        <v>353</v>
      </c>
      <c r="B6515" t="s">
        <v>72</v>
      </c>
      <c r="C6515" t="s">
        <v>31</v>
      </c>
    </row>
    <row r="6516" spans="1:3" x14ac:dyDescent="0.2">
      <c r="A6516">
        <v>1277</v>
      </c>
      <c r="B6516" t="s">
        <v>72</v>
      </c>
      <c r="C6516" t="s">
        <v>31</v>
      </c>
    </row>
    <row r="6517" spans="1:3" x14ac:dyDescent="0.2">
      <c r="A6517">
        <v>725</v>
      </c>
      <c r="B6517" t="s">
        <v>72</v>
      </c>
      <c r="C6517" t="s">
        <v>40</v>
      </c>
    </row>
    <row r="6518" spans="1:3" x14ac:dyDescent="0.2">
      <c r="A6518">
        <v>210</v>
      </c>
      <c r="B6518" t="s">
        <v>72</v>
      </c>
      <c r="C6518" t="s">
        <v>31</v>
      </c>
    </row>
    <row r="6519" spans="1:3" x14ac:dyDescent="0.2">
      <c r="A6519">
        <v>1810</v>
      </c>
      <c r="B6519" t="s">
        <v>72</v>
      </c>
      <c r="C6519" t="s">
        <v>27</v>
      </c>
    </row>
    <row r="6520" spans="1:3" x14ac:dyDescent="0.2">
      <c r="A6520">
        <v>2965</v>
      </c>
      <c r="B6520" t="s">
        <v>72</v>
      </c>
      <c r="C6520" t="s">
        <v>27</v>
      </c>
    </row>
    <row r="6521" spans="1:3" x14ac:dyDescent="0.2">
      <c r="A6521">
        <v>781</v>
      </c>
      <c r="B6521" t="s">
        <v>72</v>
      </c>
      <c r="C6521" t="s">
        <v>27</v>
      </c>
    </row>
    <row r="6522" spans="1:3" x14ac:dyDescent="0.2">
      <c r="A6522">
        <v>2070</v>
      </c>
      <c r="B6522" t="s">
        <v>72</v>
      </c>
      <c r="C6522" t="s">
        <v>27</v>
      </c>
    </row>
    <row r="6523" spans="1:3" x14ac:dyDescent="0.2">
      <c r="A6523">
        <v>1000</v>
      </c>
      <c r="B6523" t="s">
        <v>72</v>
      </c>
      <c r="C6523" t="s">
        <v>31</v>
      </c>
    </row>
    <row r="6524" spans="1:3" x14ac:dyDescent="0.2">
      <c r="A6524">
        <v>1440</v>
      </c>
      <c r="B6524" t="s">
        <v>72</v>
      </c>
      <c r="C6524" t="s">
        <v>31</v>
      </c>
    </row>
    <row r="6525" spans="1:3" x14ac:dyDescent="0.2">
      <c r="A6525">
        <v>540</v>
      </c>
      <c r="B6525" t="s">
        <v>72</v>
      </c>
      <c r="C6525" t="s">
        <v>31</v>
      </c>
    </row>
    <row r="6526" spans="1:3" x14ac:dyDescent="0.2">
      <c r="A6526">
        <v>741</v>
      </c>
      <c r="B6526" t="s">
        <v>72</v>
      </c>
      <c r="C6526" t="s">
        <v>27</v>
      </c>
    </row>
    <row r="6527" spans="1:3" x14ac:dyDescent="0.2">
      <c r="A6527">
        <v>431</v>
      </c>
      <c r="B6527" t="s">
        <v>72</v>
      </c>
      <c r="C6527" t="s">
        <v>31</v>
      </c>
    </row>
    <row r="6528" spans="1:3" x14ac:dyDescent="0.2">
      <c r="A6528">
        <v>540</v>
      </c>
      <c r="B6528" t="s">
        <v>72</v>
      </c>
      <c r="C6528" t="s">
        <v>40</v>
      </c>
    </row>
    <row r="6529" spans="1:3" x14ac:dyDescent="0.2">
      <c r="A6529">
        <v>555</v>
      </c>
      <c r="B6529" t="s">
        <v>72</v>
      </c>
      <c r="C6529" t="s">
        <v>31</v>
      </c>
    </row>
    <row r="6530" spans="1:3" x14ac:dyDescent="0.2">
      <c r="A6530">
        <v>297</v>
      </c>
      <c r="B6530" t="s">
        <v>72</v>
      </c>
      <c r="C6530" t="s">
        <v>31</v>
      </c>
    </row>
    <row r="6531" spans="1:3" x14ac:dyDescent="0.2">
      <c r="A6531">
        <v>495</v>
      </c>
      <c r="B6531" t="s">
        <v>72</v>
      </c>
      <c r="C6531" t="s">
        <v>31</v>
      </c>
    </row>
    <row r="6532" spans="1:3" x14ac:dyDescent="0.2">
      <c r="A6532">
        <v>695</v>
      </c>
      <c r="B6532" t="s">
        <v>72</v>
      </c>
      <c r="C6532" t="s">
        <v>40</v>
      </c>
    </row>
    <row r="6533" spans="1:3" x14ac:dyDescent="0.2">
      <c r="A6533">
        <v>850</v>
      </c>
      <c r="B6533" t="s">
        <v>72</v>
      </c>
      <c r="C6533" t="s">
        <v>31</v>
      </c>
    </row>
    <row r="6534" spans="1:3" x14ac:dyDescent="0.2">
      <c r="A6534">
        <v>2100</v>
      </c>
      <c r="B6534" t="s">
        <v>72</v>
      </c>
      <c r="C6534" t="s">
        <v>27</v>
      </c>
    </row>
    <row r="6535" spans="1:3" x14ac:dyDescent="0.2">
      <c r="A6535">
        <v>1242</v>
      </c>
      <c r="B6535" t="s">
        <v>72</v>
      </c>
      <c r="C6535" t="s">
        <v>27</v>
      </c>
    </row>
    <row r="6536" spans="1:3" x14ac:dyDescent="0.2">
      <c r="A6536">
        <v>510</v>
      </c>
      <c r="B6536" t="s">
        <v>72</v>
      </c>
      <c r="C6536" t="s">
        <v>27</v>
      </c>
    </row>
    <row r="6537" spans="1:3" x14ac:dyDescent="0.2">
      <c r="A6537">
        <v>590</v>
      </c>
      <c r="B6537" t="s">
        <v>72</v>
      </c>
      <c r="C6537" t="s">
        <v>31</v>
      </c>
    </row>
    <row r="6538" spans="1:3" x14ac:dyDescent="0.2">
      <c r="A6538">
        <v>670</v>
      </c>
      <c r="B6538" t="s">
        <v>72</v>
      </c>
      <c r="C6538" t="s">
        <v>31</v>
      </c>
    </row>
    <row r="6539" spans="1:3" x14ac:dyDescent="0.2">
      <c r="A6539">
        <v>1000</v>
      </c>
      <c r="B6539" t="s">
        <v>72</v>
      </c>
      <c r="C6539" t="s">
        <v>31</v>
      </c>
    </row>
    <row r="6540" spans="1:3" x14ac:dyDescent="0.2">
      <c r="A6540">
        <v>620</v>
      </c>
      <c r="B6540" t="s">
        <v>72</v>
      </c>
      <c r="C6540" t="s">
        <v>31</v>
      </c>
    </row>
    <row r="6541" spans="1:3" x14ac:dyDescent="0.2">
      <c r="A6541">
        <v>615</v>
      </c>
      <c r="B6541" t="s">
        <v>72</v>
      </c>
      <c r="C6541" t="s">
        <v>31</v>
      </c>
    </row>
    <row r="6542" spans="1:3" x14ac:dyDescent="0.2">
      <c r="A6542">
        <v>209</v>
      </c>
      <c r="B6542" t="s">
        <v>72</v>
      </c>
      <c r="C6542" t="s">
        <v>31</v>
      </c>
    </row>
    <row r="6543" spans="1:3" x14ac:dyDescent="0.2">
      <c r="A6543">
        <v>98</v>
      </c>
      <c r="B6543" t="s">
        <v>72</v>
      </c>
      <c r="C6543" t="s">
        <v>31</v>
      </c>
    </row>
    <row r="6544" spans="1:3" x14ac:dyDescent="0.2">
      <c r="A6544">
        <v>805</v>
      </c>
      <c r="B6544" t="s">
        <v>72</v>
      </c>
      <c r="C6544" t="s">
        <v>31</v>
      </c>
    </row>
    <row r="6545" spans="1:3" x14ac:dyDescent="0.2">
      <c r="A6545">
        <v>286</v>
      </c>
      <c r="B6545" t="s">
        <v>72</v>
      </c>
      <c r="C6545" t="s">
        <v>31</v>
      </c>
    </row>
    <row r="6546" spans="1:3" x14ac:dyDescent="0.2">
      <c r="A6546">
        <v>1525</v>
      </c>
      <c r="B6546" t="s">
        <v>72</v>
      </c>
      <c r="C6546" t="s">
        <v>31</v>
      </c>
    </row>
    <row r="6547" spans="1:3" x14ac:dyDescent="0.2">
      <c r="A6547">
        <v>391</v>
      </c>
      <c r="B6547" t="s">
        <v>72</v>
      </c>
      <c r="C6547" t="s">
        <v>31</v>
      </c>
    </row>
    <row r="6548" spans="1:3" x14ac:dyDescent="0.2">
      <c r="A6548">
        <v>167</v>
      </c>
      <c r="B6548" t="s">
        <v>72</v>
      </c>
      <c r="C6548" t="s">
        <v>31</v>
      </c>
    </row>
    <row r="6549" spans="1:3" x14ac:dyDescent="0.2">
      <c r="A6549">
        <v>500</v>
      </c>
      <c r="B6549" t="s">
        <v>72</v>
      </c>
      <c r="C6549" t="s">
        <v>27</v>
      </c>
    </row>
    <row r="6550" spans="1:3" x14ac:dyDescent="0.2">
      <c r="A6550">
        <v>456</v>
      </c>
      <c r="B6550" t="s">
        <v>72</v>
      </c>
      <c r="C6550" t="s">
        <v>40</v>
      </c>
    </row>
    <row r="6551" spans="1:3" x14ac:dyDescent="0.2">
      <c r="A6551">
        <v>780</v>
      </c>
      <c r="B6551" t="s">
        <v>72</v>
      </c>
      <c r="C6551" t="s">
        <v>40</v>
      </c>
    </row>
    <row r="6552" spans="1:3" x14ac:dyDescent="0.2">
      <c r="A6552">
        <v>625</v>
      </c>
      <c r="B6552" t="s">
        <v>72</v>
      </c>
      <c r="C6552" t="s">
        <v>27</v>
      </c>
    </row>
    <row r="6553" spans="1:3" x14ac:dyDescent="0.2">
      <c r="A6553">
        <v>855</v>
      </c>
      <c r="B6553" t="s">
        <v>72</v>
      </c>
      <c r="C6553" t="s">
        <v>27</v>
      </c>
    </row>
    <row r="6554" spans="1:3" x14ac:dyDescent="0.2">
      <c r="A6554">
        <v>200</v>
      </c>
      <c r="B6554" t="s">
        <v>72</v>
      </c>
      <c r="C6554" t="s">
        <v>27</v>
      </c>
    </row>
    <row r="6555" spans="1:3" x14ac:dyDescent="0.2">
      <c r="A6555">
        <v>805</v>
      </c>
      <c r="B6555" t="s">
        <v>72</v>
      </c>
      <c r="C6555" t="s">
        <v>27</v>
      </c>
    </row>
    <row r="6556" spans="1:3" x14ac:dyDescent="0.2">
      <c r="A6556">
        <v>379</v>
      </c>
      <c r="B6556" t="s">
        <v>72</v>
      </c>
      <c r="C6556" t="s">
        <v>31</v>
      </c>
    </row>
    <row r="6557" spans="1:3" x14ac:dyDescent="0.2">
      <c r="A6557">
        <v>335</v>
      </c>
      <c r="B6557" t="s">
        <v>72</v>
      </c>
      <c r="C6557" t="s">
        <v>31</v>
      </c>
    </row>
    <row r="6558" spans="1:3" x14ac:dyDescent="0.2">
      <c r="A6558">
        <v>765</v>
      </c>
      <c r="B6558" t="s">
        <v>72</v>
      </c>
      <c r="C6558" t="s">
        <v>27</v>
      </c>
    </row>
    <row r="6559" spans="1:3" x14ac:dyDescent="0.2">
      <c r="A6559">
        <v>600</v>
      </c>
      <c r="B6559" t="s">
        <v>72</v>
      </c>
      <c r="C6559" t="s">
        <v>31</v>
      </c>
    </row>
    <row r="6560" spans="1:3" x14ac:dyDescent="0.2">
      <c r="A6560">
        <v>900</v>
      </c>
      <c r="B6560" t="s">
        <v>72</v>
      </c>
      <c r="C6560" t="s">
        <v>31</v>
      </c>
    </row>
    <row r="6561" spans="1:3" x14ac:dyDescent="0.2">
      <c r="A6561">
        <v>245</v>
      </c>
      <c r="B6561" t="s">
        <v>72</v>
      </c>
      <c r="C6561" t="s">
        <v>31</v>
      </c>
    </row>
    <row r="6562" spans="1:3" x14ac:dyDescent="0.2">
      <c r="A6562">
        <v>445</v>
      </c>
      <c r="B6562" t="s">
        <v>72</v>
      </c>
      <c r="C6562" t="s">
        <v>31</v>
      </c>
    </row>
    <row r="6563" spans="1:3" x14ac:dyDescent="0.2">
      <c r="A6563">
        <v>545</v>
      </c>
      <c r="B6563" t="s">
        <v>72</v>
      </c>
      <c r="C6563" t="s">
        <v>31</v>
      </c>
    </row>
    <row r="6564" spans="1:3" x14ac:dyDescent="0.2">
      <c r="A6564">
        <v>426</v>
      </c>
      <c r="B6564" t="s">
        <v>72</v>
      </c>
      <c r="C6564" t="s">
        <v>31</v>
      </c>
    </row>
    <row r="6565" spans="1:3" x14ac:dyDescent="0.2">
      <c r="A6565">
        <v>650</v>
      </c>
      <c r="B6565" t="s">
        <v>72</v>
      </c>
      <c r="C6565" t="s">
        <v>31</v>
      </c>
    </row>
    <row r="6566" spans="1:3" x14ac:dyDescent="0.2">
      <c r="A6566">
        <v>265</v>
      </c>
      <c r="B6566" t="s">
        <v>72</v>
      </c>
      <c r="C6566" t="s">
        <v>27</v>
      </c>
    </row>
    <row r="6567" spans="1:3" x14ac:dyDescent="0.2">
      <c r="A6567">
        <v>665</v>
      </c>
      <c r="B6567" t="s">
        <v>72</v>
      </c>
      <c r="C6567" t="s">
        <v>31</v>
      </c>
    </row>
    <row r="6568" spans="1:3" x14ac:dyDescent="0.2">
      <c r="A6568">
        <v>895</v>
      </c>
      <c r="B6568" t="s">
        <v>72</v>
      </c>
      <c r="C6568" t="s">
        <v>31</v>
      </c>
    </row>
    <row r="6569" spans="1:3" x14ac:dyDescent="0.2">
      <c r="A6569">
        <v>595</v>
      </c>
      <c r="B6569" t="s">
        <v>72</v>
      </c>
      <c r="C6569" t="s">
        <v>40</v>
      </c>
    </row>
    <row r="6570" spans="1:3" x14ac:dyDescent="0.2">
      <c r="A6570">
        <v>260</v>
      </c>
      <c r="B6570" t="s">
        <v>72</v>
      </c>
      <c r="C6570" t="s">
        <v>31</v>
      </c>
    </row>
    <row r="6571" spans="1:3" x14ac:dyDescent="0.2">
      <c r="A6571">
        <v>1080</v>
      </c>
      <c r="B6571" t="s">
        <v>72</v>
      </c>
      <c r="C6571" t="s">
        <v>31</v>
      </c>
    </row>
    <row r="6572" spans="1:3" x14ac:dyDescent="0.2">
      <c r="A6572">
        <v>935</v>
      </c>
      <c r="B6572" t="s">
        <v>72</v>
      </c>
      <c r="C6572" t="s">
        <v>40</v>
      </c>
    </row>
    <row r="6573" spans="1:3" x14ac:dyDescent="0.2">
      <c r="A6573">
        <v>360</v>
      </c>
      <c r="B6573" t="s">
        <v>72</v>
      </c>
      <c r="C6573" t="s">
        <v>31</v>
      </c>
    </row>
    <row r="6574" spans="1:3" x14ac:dyDescent="0.2">
      <c r="A6574">
        <v>600</v>
      </c>
      <c r="B6574" t="s">
        <v>72</v>
      </c>
      <c r="C6574" t="s">
        <v>31</v>
      </c>
    </row>
    <row r="6575" spans="1:3" x14ac:dyDescent="0.2">
      <c r="A6575">
        <v>1460</v>
      </c>
      <c r="B6575" t="s">
        <v>72</v>
      </c>
      <c r="C6575" t="s">
        <v>31</v>
      </c>
    </row>
    <row r="6576" spans="1:3" x14ac:dyDescent="0.2">
      <c r="A6576">
        <v>740</v>
      </c>
      <c r="B6576" t="s">
        <v>72</v>
      </c>
      <c r="C6576" t="s">
        <v>31</v>
      </c>
    </row>
    <row r="6577" spans="1:3" x14ac:dyDescent="0.2">
      <c r="A6577">
        <v>313</v>
      </c>
      <c r="B6577" t="s">
        <v>72</v>
      </c>
      <c r="C6577" t="s">
        <v>31</v>
      </c>
    </row>
    <row r="6578" spans="1:3" x14ac:dyDescent="0.2">
      <c r="A6578">
        <v>230</v>
      </c>
      <c r="B6578" t="s">
        <v>72</v>
      </c>
      <c r="C6578" t="s">
        <v>31</v>
      </c>
    </row>
    <row r="6579" spans="1:3" x14ac:dyDescent="0.2">
      <c r="A6579">
        <v>2000</v>
      </c>
      <c r="B6579" t="s">
        <v>72</v>
      </c>
      <c r="C6579" t="s">
        <v>27</v>
      </c>
    </row>
    <row r="6580" spans="1:3" x14ac:dyDescent="0.2">
      <c r="A6580">
        <v>2485</v>
      </c>
      <c r="B6580" t="s">
        <v>72</v>
      </c>
      <c r="C6580" t="s">
        <v>27</v>
      </c>
    </row>
    <row r="6581" spans="1:3" x14ac:dyDescent="0.2">
      <c r="A6581">
        <v>785</v>
      </c>
      <c r="B6581" t="s">
        <v>72</v>
      </c>
      <c r="C6581" t="s">
        <v>27</v>
      </c>
    </row>
    <row r="6582" spans="1:3" x14ac:dyDescent="0.2">
      <c r="A6582">
        <v>185</v>
      </c>
      <c r="B6582" t="s">
        <v>72</v>
      </c>
      <c r="C6582" t="s">
        <v>31</v>
      </c>
    </row>
    <row r="6583" spans="1:3" x14ac:dyDescent="0.2">
      <c r="A6583">
        <v>480</v>
      </c>
      <c r="B6583" t="s">
        <v>72</v>
      </c>
      <c r="C6583" t="s">
        <v>31</v>
      </c>
    </row>
    <row r="6584" spans="1:3" x14ac:dyDescent="0.2">
      <c r="A6584">
        <v>2000</v>
      </c>
      <c r="B6584" t="s">
        <v>72</v>
      </c>
      <c r="C6584" t="s">
        <v>27</v>
      </c>
    </row>
    <row r="6585" spans="1:3" x14ac:dyDescent="0.2">
      <c r="A6585">
        <v>270</v>
      </c>
      <c r="B6585" t="s">
        <v>72</v>
      </c>
      <c r="C6585" t="s">
        <v>31</v>
      </c>
    </row>
    <row r="6586" spans="1:3" x14ac:dyDescent="0.2">
      <c r="A6586">
        <v>165</v>
      </c>
      <c r="B6586" t="s">
        <v>72</v>
      </c>
      <c r="C6586" t="s">
        <v>31</v>
      </c>
    </row>
    <row r="6587" spans="1:3" x14ac:dyDescent="0.2">
      <c r="A6587">
        <v>270</v>
      </c>
      <c r="B6587" t="s">
        <v>72</v>
      </c>
      <c r="C6587" t="s">
        <v>31</v>
      </c>
    </row>
    <row r="6588" spans="1:3" x14ac:dyDescent="0.2">
      <c r="A6588">
        <v>385</v>
      </c>
      <c r="B6588" t="s">
        <v>72</v>
      </c>
      <c r="C6588" t="s">
        <v>31</v>
      </c>
    </row>
    <row r="6589" spans="1:3" x14ac:dyDescent="0.2">
      <c r="A6589">
        <v>570</v>
      </c>
      <c r="B6589" t="s">
        <v>72</v>
      </c>
      <c r="C6589" t="s">
        <v>31</v>
      </c>
    </row>
    <row r="6590" spans="1:3" x14ac:dyDescent="0.2">
      <c r="A6590">
        <v>410</v>
      </c>
      <c r="B6590" t="s">
        <v>72</v>
      </c>
      <c r="C6590" t="s">
        <v>31</v>
      </c>
    </row>
    <row r="6591" spans="1:3" x14ac:dyDescent="0.2">
      <c r="A6591">
        <v>310</v>
      </c>
      <c r="B6591" t="s">
        <v>72</v>
      </c>
      <c r="C6591" t="s">
        <v>31</v>
      </c>
    </row>
    <row r="6592" spans="1:3" x14ac:dyDescent="0.2">
      <c r="A6592">
        <v>2475</v>
      </c>
      <c r="B6592" t="s">
        <v>72</v>
      </c>
      <c r="C6592" t="s">
        <v>31</v>
      </c>
    </row>
    <row r="6593" spans="1:3" x14ac:dyDescent="0.2">
      <c r="A6593">
        <v>770</v>
      </c>
      <c r="B6593" t="s">
        <v>72</v>
      </c>
      <c r="C6593" t="s">
        <v>40</v>
      </c>
    </row>
    <row r="6594" spans="1:3" x14ac:dyDescent="0.2">
      <c r="A6594">
        <v>1080</v>
      </c>
      <c r="B6594" t="s">
        <v>72</v>
      </c>
      <c r="C6594" t="s">
        <v>31</v>
      </c>
    </row>
    <row r="6595" spans="1:3" x14ac:dyDescent="0.2">
      <c r="A6595">
        <v>291</v>
      </c>
      <c r="B6595" t="s">
        <v>72</v>
      </c>
      <c r="C6595" t="s">
        <v>31</v>
      </c>
    </row>
    <row r="6596" spans="1:3" x14ac:dyDescent="0.2">
      <c r="A6596">
        <v>481</v>
      </c>
      <c r="B6596" t="s">
        <v>72</v>
      </c>
      <c r="C6596" t="s">
        <v>31</v>
      </c>
    </row>
    <row r="6597" spans="1:3" x14ac:dyDescent="0.2">
      <c r="A6597">
        <v>1010</v>
      </c>
      <c r="B6597" t="s">
        <v>72</v>
      </c>
      <c r="C6597" t="s">
        <v>27</v>
      </c>
    </row>
    <row r="6598" spans="1:3" x14ac:dyDescent="0.2">
      <c r="A6598">
        <v>415</v>
      </c>
      <c r="B6598" t="s">
        <v>72</v>
      </c>
      <c r="C6598" t="s">
        <v>31</v>
      </c>
    </row>
    <row r="6599" spans="1:3" x14ac:dyDescent="0.2">
      <c r="A6599">
        <v>333</v>
      </c>
      <c r="B6599" t="s">
        <v>72</v>
      </c>
      <c r="C6599" t="s">
        <v>31</v>
      </c>
    </row>
    <row r="6600" spans="1:3" x14ac:dyDescent="0.2">
      <c r="A6600">
        <v>1030</v>
      </c>
      <c r="B6600" t="s">
        <v>72</v>
      </c>
      <c r="C6600" t="s">
        <v>31</v>
      </c>
    </row>
    <row r="6601" spans="1:3" x14ac:dyDescent="0.2">
      <c r="A6601">
        <v>313</v>
      </c>
      <c r="B6601" t="s">
        <v>72</v>
      </c>
      <c r="C6601" t="s">
        <v>31</v>
      </c>
    </row>
    <row r="6602" spans="1:3" x14ac:dyDescent="0.2">
      <c r="A6602">
        <v>221</v>
      </c>
      <c r="B6602" t="s">
        <v>72</v>
      </c>
      <c r="C6602" t="s">
        <v>31</v>
      </c>
    </row>
    <row r="6603" spans="1:3" x14ac:dyDescent="0.2">
      <c r="A6603">
        <v>315</v>
      </c>
      <c r="B6603" t="s">
        <v>72</v>
      </c>
      <c r="C6603" t="s">
        <v>31</v>
      </c>
    </row>
    <row r="6604" spans="1:3" x14ac:dyDescent="0.2">
      <c r="A6604">
        <v>1730</v>
      </c>
      <c r="B6604" t="s">
        <v>72</v>
      </c>
      <c r="C6604" t="s">
        <v>31</v>
      </c>
    </row>
    <row r="6605" spans="1:3" x14ac:dyDescent="0.2">
      <c r="A6605">
        <v>250</v>
      </c>
      <c r="B6605" t="s">
        <v>72</v>
      </c>
      <c r="C6605" t="s">
        <v>27</v>
      </c>
    </row>
    <row r="6606" spans="1:3" x14ac:dyDescent="0.2">
      <c r="A6606">
        <v>1060</v>
      </c>
      <c r="B6606" t="s">
        <v>72</v>
      </c>
      <c r="C6606" t="s">
        <v>27</v>
      </c>
    </row>
    <row r="6607" spans="1:3" x14ac:dyDescent="0.2">
      <c r="A6607">
        <v>321</v>
      </c>
      <c r="B6607" t="s">
        <v>72</v>
      </c>
      <c r="C6607" t="s">
        <v>31</v>
      </c>
    </row>
    <row r="6608" spans="1:3" x14ac:dyDescent="0.2">
      <c r="A6608">
        <v>140</v>
      </c>
      <c r="B6608" t="s">
        <v>72</v>
      </c>
      <c r="C6608" t="s">
        <v>31</v>
      </c>
    </row>
    <row r="6609" spans="1:3" x14ac:dyDescent="0.2">
      <c r="A6609">
        <v>300</v>
      </c>
      <c r="B6609" t="s">
        <v>72</v>
      </c>
      <c r="C6609" t="s">
        <v>31</v>
      </c>
    </row>
    <row r="6610" spans="1:3" x14ac:dyDescent="0.2">
      <c r="A6610">
        <v>385</v>
      </c>
      <c r="B6610" t="s">
        <v>72</v>
      </c>
      <c r="C6610" t="s">
        <v>31</v>
      </c>
    </row>
    <row r="6611" spans="1:3" x14ac:dyDescent="0.2">
      <c r="A6611">
        <v>325</v>
      </c>
      <c r="B6611" t="s">
        <v>72</v>
      </c>
      <c r="C6611" t="s">
        <v>31</v>
      </c>
    </row>
    <row r="6612" spans="1:3" x14ac:dyDescent="0.2">
      <c r="A6612">
        <v>375</v>
      </c>
      <c r="B6612" t="s">
        <v>72</v>
      </c>
      <c r="C6612" t="s">
        <v>31</v>
      </c>
    </row>
    <row r="6613" spans="1:3" x14ac:dyDescent="0.2">
      <c r="A6613">
        <v>770</v>
      </c>
      <c r="B6613" t="s">
        <v>72</v>
      </c>
      <c r="C6613" t="s">
        <v>31</v>
      </c>
    </row>
    <row r="6614" spans="1:3" x14ac:dyDescent="0.2">
      <c r="A6614">
        <v>1965</v>
      </c>
      <c r="B6614" t="s">
        <v>72</v>
      </c>
      <c r="C6614" t="s">
        <v>31</v>
      </c>
    </row>
    <row r="6615" spans="1:3" x14ac:dyDescent="0.2">
      <c r="A6615">
        <v>385</v>
      </c>
      <c r="B6615" t="s">
        <v>72</v>
      </c>
      <c r="C6615" t="s">
        <v>31</v>
      </c>
    </row>
    <row r="6616" spans="1:3" x14ac:dyDescent="0.2">
      <c r="A6616">
        <v>1415</v>
      </c>
      <c r="B6616" t="s">
        <v>72</v>
      </c>
      <c r="C6616" t="s">
        <v>31</v>
      </c>
    </row>
    <row r="6617" spans="1:3" x14ac:dyDescent="0.2">
      <c r="A6617">
        <v>1000</v>
      </c>
      <c r="B6617" t="s">
        <v>72</v>
      </c>
      <c r="C6617" t="s">
        <v>27</v>
      </c>
    </row>
    <row r="6618" spans="1:3" x14ac:dyDescent="0.2">
      <c r="A6618">
        <v>615</v>
      </c>
      <c r="B6618" t="s">
        <v>72</v>
      </c>
      <c r="C6618" t="s">
        <v>31</v>
      </c>
    </row>
    <row r="6619" spans="1:3" x14ac:dyDescent="0.2">
      <c r="A6619">
        <v>345</v>
      </c>
      <c r="B6619" t="s">
        <v>72</v>
      </c>
      <c r="C6619" t="s">
        <v>31</v>
      </c>
    </row>
    <row r="6620" spans="1:3" x14ac:dyDescent="0.2">
      <c r="A6620">
        <v>160</v>
      </c>
      <c r="B6620" t="s">
        <v>72</v>
      </c>
      <c r="C6620" t="s">
        <v>31</v>
      </c>
    </row>
    <row r="6621" spans="1:3" x14ac:dyDescent="0.2">
      <c r="A6621">
        <v>120</v>
      </c>
      <c r="B6621" t="s">
        <v>72</v>
      </c>
      <c r="C6621" t="s">
        <v>31</v>
      </c>
    </row>
    <row r="6622" spans="1:3" x14ac:dyDescent="0.2">
      <c r="A6622">
        <v>232</v>
      </c>
      <c r="B6622" t="s">
        <v>72</v>
      </c>
      <c r="C6622" t="s">
        <v>31</v>
      </c>
    </row>
    <row r="6623" spans="1:3" x14ac:dyDescent="0.2">
      <c r="A6623">
        <v>170</v>
      </c>
      <c r="B6623" t="s">
        <v>72</v>
      </c>
      <c r="C6623" t="s">
        <v>31</v>
      </c>
    </row>
    <row r="6624" spans="1:3" x14ac:dyDescent="0.2">
      <c r="A6624">
        <v>225</v>
      </c>
      <c r="B6624" t="s">
        <v>72</v>
      </c>
      <c r="C6624" t="s">
        <v>31</v>
      </c>
    </row>
    <row r="6625" spans="1:3" x14ac:dyDescent="0.2">
      <c r="A6625">
        <v>280</v>
      </c>
      <c r="B6625" t="s">
        <v>72</v>
      </c>
      <c r="C6625" t="s">
        <v>31</v>
      </c>
    </row>
    <row r="6626" spans="1:3" x14ac:dyDescent="0.2">
      <c r="A6626">
        <v>155</v>
      </c>
      <c r="B6626" t="s">
        <v>72</v>
      </c>
      <c r="C6626" t="s">
        <v>31</v>
      </c>
    </row>
    <row r="6627" spans="1:3" x14ac:dyDescent="0.2">
      <c r="A6627">
        <v>375</v>
      </c>
      <c r="B6627" t="s">
        <v>72</v>
      </c>
      <c r="C6627" t="s">
        <v>31</v>
      </c>
    </row>
    <row r="6628" spans="1:3" x14ac:dyDescent="0.2">
      <c r="A6628">
        <v>1225</v>
      </c>
      <c r="B6628" t="s">
        <v>72</v>
      </c>
      <c r="C6628" t="s">
        <v>31</v>
      </c>
    </row>
    <row r="6629" spans="1:3" x14ac:dyDescent="0.2">
      <c r="A6629">
        <v>370</v>
      </c>
      <c r="B6629" t="s">
        <v>72</v>
      </c>
      <c r="C6629" t="s">
        <v>31</v>
      </c>
    </row>
    <row r="6630" spans="1:3" x14ac:dyDescent="0.2">
      <c r="A6630">
        <v>96</v>
      </c>
      <c r="B6630" t="s">
        <v>72</v>
      </c>
      <c r="C6630" t="s">
        <v>31</v>
      </c>
    </row>
    <row r="6631" spans="1:3" x14ac:dyDescent="0.2">
      <c r="A6631">
        <v>180</v>
      </c>
      <c r="B6631" t="s">
        <v>72</v>
      </c>
      <c r="C6631" t="s">
        <v>31</v>
      </c>
    </row>
    <row r="6632" spans="1:3" x14ac:dyDescent="0.2">
      <c r="A6632">
        <v>108</v>
      </c>
      <c r="B6632" t="s">
        <v>72</v>
      </c>
      <c r="C6632" t="s">
        <v>40</v>
      </c>
    </row>
    <row r="6633" spans="1:3" x14ac:dyDescent="0.2">
      <c r="A6633">
        <v>225</v>
      </c>
      <c r="B6633" t="s">
        <v>72</v>
      </c>
      <c r="C6633" t="s">
        <v>31</v>
      </c>
    </row>
    <row r="6634" spans="1:3" x14ac:dyDescent="0.2">
      <c r="A6634">
        <v>447</v>
      </c>
      <c r="B6634" t="s">
        <v>72</v>
      </c>
      <c r="C6634" t="s">
        <v>31</v>
      </c>
    </row>
    <row r="6635" spans="1:3" x14ac:dyDescent="0.2">
      <c r="A6635">
        <v>125</v>
      </c>
      <c r="B6635" t="s">
        <v>72</v>
      </c>
      <c r="C6635" t="s">
        <v>31</v>
      </c>
    </row>
    <row r="6636" spans="1:3" x14ac:dyDescent="0.2">
      <c r="A6636">
        <v>190</v>
      </c>
      <c r="B6636" t="s">
        <v>72</v>
      </c>
      <c r="C6636" t="s">
        <v>31</v>
      </c>
    </row>
    <row r="6637" spans="1:3" x14ac:dyDescent="0.2">
      <c r="A6637">
        <v>3545</v>
      </c>
      <c r="B6637" t="s">
        <v>72</v>
      </c>
      <c r="C6637" t="s">
        <v>31</v>
      </c>
    </row>
    <row r="6638" spans="1:3" x14ac:dyDescent="0.2">
      <c r="A6638">
        <v>130</v>
      </c>
      <c r="B6638" t="s">
        <v>72</v>
      </c>
      <c r="C6638" t="s">
        <v>31</v>
      </c>
    </row>
    <row r="6639" spans="1:3" x14ac:dyDescent="0.2">
      <c r="A6639">
        <v>109</v>
      </c>
      <c r="B6639" t="s">
        <v>72</v>
      </c>
      <c r="C6639" t="s">
        <v>31</v>
      </c>
    </row>
    <row r="6640" spans="1:3" x14ac:dyDescent="0.2">
      <c r="A6640">
        <v>325</v>
      </c>
      <c r="B6640" t="s">
        <v>72</v>
      </c>
      <c r="C6640" t="s">
        <v>31</v>
      </c>
    </row>
    <row r="6641" spans="1:3" x14ac:dyDescent="0.2">
      <c r="A6641">
        <v>216</v>
      </c>
      <c r="B6641" t="s">
        <v>72</v>
      </c>
      <c r="C6641" t="s">
        <v>31</v>
      </c>
    </row>
    <row r="6642" spans="1:3" x14ac:dyDescent="0.2">
      <c r="A6642">
        <v>1074</v>
      </c>
      <c r="B6642" t="s">
        <v>72</v>
      </c>
      <c r="C6642" t="s">
        <v>31</v>
      </c>
    </row>
    <row r="6643" spans="1:3" x14ac:dyDescent="0.2">
      <c r="A6643">
        <v>187</v>
      </c>
      <c r="B6643" t="s">
        <v>72</v>
      </c>
      <c r="C6643" t="s">
        <v>31</v>
      </c>
    </row>
    <row r="6644" spans="1:3" x14ac:dyDescent="0.2">
      <c r="A6644">
        <v>331</v>
      </c>
      <c r="B6644" t="s">
        <v>72</v>
      </c>
      <c r="C6644" t="s">
        <v>31</v>
      </c>
    </row>
    <row r="6645" spans="1:3" x14ac:dyDescent="0.2">
      <c r="A6645">
        <v>285</v>
      </c>
      <c r="B6645" t="s">
        <v>72</v>
      </c>
      <c r="C6645" t="s">
        <v>40</v>
      </c>
    </row>
    <row r="6646" spans="1:3" x14ac:dyDescent="0.2">
      <c r="A6646">
        <v>175</v>
      </c>
      <c r="B6646" t="s">
        <v>72</v>
      </c>
      <c r="C6646" t="s">
        <v>31</v>
      </c>
    </row>
    <row r="6647" spans="1:3" x14ac:dyDescent="0.2">
      <c r="A6647">
        <v>245</v>
      </c>
      <c r="B6647" t="s">
        <v>72</v>
      </c>
      <c r="C6647" t="s">
        <v>31</v>
      </c>
    </row>
    <row r="6648" spans="1:3" x14ac:dyDescent="0.2">
      <c r="A6648">
        <v>370</v>
      </c>
      <c r="B6648" t="s">
        <v>72</v>
      </c>
      <c r="C6648" t="s">
        <v>40</v>
      </c>
    </row>
    <row r="6649" spans="1:3" x14ac:dyDescent="0.2">
      <c r="A6649">
        <v>85</v>
      </c>
      <c r="B6649" t="s">
        <v>72</v>
      </c>
      <c r="C6649" t="s">
        <v>31</v>
      </c>
    </row>
    <row r="6650" spans="1:3" x14ac:dyDescent="0.2">
      <c r="A6650">
        <v>460</v>
      </c>
      <c r="B6650" t="s">
        <v>72</v>
      </c>
      <c r="C6650" t="s">
        <v>31</v>
      </c>
    </row>
    <row r="6651" spans="1:3" x14ac:dyDescent="0.2">
      <c r="A6651">
        <v>335</v>
      </c>
      <c r="B6651" t="s">
        <v>72</v>
      </c>
      <c r="C6651" t="s">
        <v>31</v>
      </c>
    </row>
    <row r="6652" spans="1:3" x14ac:dyDescent="0.2">
      <c r="A6652">
        <v>210</v>
      </c>
      <c r="B6652" t="s">
        <v>72</v>
      </c>
      <c r="C6652" t="s">
        <v>40</v>
      </c>
    </row>
    <row r="6653" spans="1:3" x14ac:dyDescent="0.2">
      <c r="A6653">
        <v>290</v>
      </c>
      <c r="B6653" t="s">
        <v>72</v>
      </c>
      <c r="C6653" t="s">
        <v>31</v>
      </c>
    </row>
    <row r="6654" spans="1:3" x14ac:dyDescent="0.2">
      <c r="A6654">
        <v>210</v>
      </c>
      <c r="B6654" t="s">
        <v>72</v>
      </c>
      <c r="C6654" t="s">
        <v>31</v>
      </c>
    </row>
    <row r="6655" spans="1:3" x14ac:dyDescent="0.2">
      <c r="A6655">
        <v>315</v>
      </c>
      <c r="B6655" t="s">
        <v>72</v>
      </c>
      <c r="C6655" t="s">
        <v>31</v>
      </c>
    </row>
    <row r="6656" spans="1:3" x14ac:dyDescent="0.2">
      <c r="A6656">
        <v>570</v>
      </c>
      <c r="B6656" t="s">
        <v>72</v>
      </c>
      <c r="C6656" t="s">
        <v>31</v>
      </c>
    </row>
    <row r="6657" spans="1:3" x14ac:dyDescent="0.2">
      <c r="A6657">
        <v>150</v>
      </c>
      <c r="B6657" t="s">
        <v>72</v>
      </c>
      <c r="C6657" t="s">
        <v>31</v>
      </c>
    </row>
    <row r="6658" spans="1:3" x14ac:dyDescent="0.2">
      <c r="A6658">
        <v>325</v>
      </c>
      <c r="B6658" t="s">
        <v>72</v>
      </c>
      <c r="C6658" t="s">
        <v>31</v>
      </c>
    </row>
    <row r="6659" spans="1:3" x14ac:dyDescent="0.2">
      <c r="A6659">
        <v>275</v>
      </c>
      <c r="B6659" t="s">
        <v>72</v>
      </c>
      <c r="C6659" t="s">
        <v>31</v>
      </c>
    </row>
    <row r="6660" spans="1:3" x14ac:dyDescent="0.2">
      <c r="A6660">
        <v>300</v>
      </c>
      <c r="B6660" t="s">
        <v>72</v>
      </c>
      <c r="C6660" t="s">
        <v>31</v>
      </c>
    </row>
    <row r="6661" spans="1:3" x14ac:dyDescent="0.2">
      <c r="A6661">
        <v>310</v>
      </c>
      <c r="B6661" t="s">
        <v>72</v>
      </c>
      <c r="C6661" t="s">
        <v>31</v>
      </c>
    </row>
    <row r="6662" spans="1:3" x14ac:dyDescent="0.2">
      <c r="A6662">
        <v>255</v>
      </c>
      <c r="B6662" t="s">
        <v>72</v>
      </c>
      <c r="C6662" t="s">
        <v>31</v>
      </c>
    </row>
    <row r="6663" spans="1:3" x14ac:dyDescent="0.2">
      <c r="A6663">
        <v>160</v>
      </c>
      <c r="B6663" t="s">
        <v>72</v>
      </c>
      <c r="C6663" t="s">
        <v>31</v>
      </c>
    </row>
    <row r="6664" spans="1:3" x14ac:dyDescent="0.2">
      <c r="A6664">
        <v>650</v>
      </c>
      <c r="B6664" t="s">
        <v>72</v>
      </c>
      <c r="C6664" t="s">
        <v>31</v>
      </c>
    </row>
    <row r="6665" spans="1:3" x14ac:dyDescent="0.2">
      <c r="A6665">
        <v>230</v>
      </c>
      <c r="B6665" t="s">
        <v>72</v>
      </c>
      <c r="C6665" t="s">
        <v>31</v>
      </c>
    </row>
    <row r="6666" spans="1:3" x14ac:dyDescent="0.2">
      <c r="A6666">
        <v>325</v>
      </c>
      <c r="B6666" t="s">
        <v>72</v>
      </c>
      <c r="C6666" t="s">
        <v>31</v>
      </c>
    </row>
    <row r="6667" spans="1:3" x14ac:dyDescent="0.2">
      <c r="A6667">
        <v>165</v>
      </c>
      <c r="B6667" t="s">
        <v>72</v>
      </c>
      <c r="C6667" t="s">
        <v>31</v>
      </c>
    </row>
    <row r="6668" spans="1:3" x14ac:dyDescent="0.2">
      <c r="A6668">
        <v>132</v>
      </c>
      <c r="B6668" t="s">
        <v>72</v>
      </c>
      <c r="C6668" t="s">
        <v>31</v>
      </c>
    </row>
    <row r="6669" spans="1:3" x14ac:dyDescent="0.2">
      <c r="A6669">
        <v>420</v>
      </c>
      <c r="B6669" t="s">
        <v>72</v>
      </c>
      <c r="C6669" t="s">
        <v>31</v>
      </c>
    </row>
    <row r="6670" spans="1:3" x14ac:dyDescent="0.2">
      <c r="A6670">
        <v>150</v>
      </c>
      <c r="B6670" t="s">
        <v>72</v>
      </c>
      <c r="C6670" t="s">
        <v>40</v>
      </c>
    </row>
    <row r="6671" spans="1:3" x14ac:dyDescent="0.2">
      <c r="A6671">
        <v>250</v>
      </c>
      <c r="B6671" t="s">
        <v>72</v>
      </c>
      <c r="C6671" t="s">
        <v>31</v>
      </c>
    </row>
    <row r="6672" spans="1:3" x14ac:dyDescent="0.2">
      <c r="A6672">
        <v>275</v>
      </c>
      <c r="B6672" t="s">
        <v>72</v>
      </c>
      <c r="C6672" t="s">
        <v>31</v>
      </c>
    </row>
    <row r="6673" spans="1:3" x14ac:dyDescent="0.2">
      <c r="A6673">
        <v>110</v>
      </c>
      <c r="B6673" t="s">
        <v>72</v>
      </c>
      <c r="C6673" t="s">
        <v>31</v>
      </c>
    </row>
    <row r="6674" spans="1:3" x14ac:dyDescent="0.2">
      <c r="A6674">
        <v>96</v>
      </c>
      <c r="B6674" t="s">
        <v>72</v>
      </c>
      <c r="C6674" t="s">
        <v>31</v>
      </c>
    </row>
    <row r="6675" spans="1:3" x14ac:dyDescent="0.2">
      <c r="A6675">
        <v>810</v>
      </c>
      <c r="B6675" t="s">
        <v>72</v>
      </c>
      <c r="C6675" t="s">
        <v>31</v>
      </c>
    </row>
    <row r="6676" spans="1:3" x14ac:dyDescent="0.2">
      <c r="A6676">
        <v>127</v>
      </c>
      <c r="B6676" t="s">
        <v>72</v>
      </c>
      <c r="C6676" t="s">
        <v>31</v>
      </c>
    </row>
    <row r="6677" spans="1:3" x14ac:dyDescent="0.2">
      <c r="A6677">
        <v>171</v>
      </c>
      <c r="B6677" t="s">
        <v>72</v>
      </c>
      <c r="C6677" t="s">
        <v>31</v>
      </c>
    </row>
    <row r="6678" spans="1:3" x14ac:dyDescent="0.2">
      <c r="A6678">
        <v>130</v>
      </c>
      <c r="B6678" t="s">
        <v>72</v>
      </c>
      <c r="C6678" t="s">
        <v>31</v>
      </c>
    </row>
    <row r="6679" spans="1:3" x14ac:dyDescent="0.2">
      <c r="A6679">
        <v>95</v>
      </c>
      <c r="B6679" t="s">
        <v>72</v>
      </c>
      <c r="C6679" t="s">
        <v>31</v>
      </c>
    </row>
    <row r="6680" spans="1:3" x14ac:dyDescent="0.2">
      <c r="A6680">
        <v>350</v>
      </c>
      <c r="B6680" t="s">
        <v>72</v>
      </c>
      <c r="C6680" t="s">
        <v>31</v>
      </c>
    </row>
    <row r="6681" spans="1:3" x14ac:dyDescent="0.2">
      <c r="A6681">
        <v>285</v>
      </c>
      <c r="B6681" t="s">
        <v>72</v>
      </c>
      <c r="C6681" t="s">
        <v>31</v>
      </c>
    </row>
    <row r="6682" spans="1:3" x14ac:dyDescent="0.2">
      <c r="A6682">
        <v>120</v>
      </c>
      <c r="B6682" t="s">
        <v>72</v>
      </c>
      <c r="C6682" t="s">
        <v>31</v>
      </c>
    </row>
    <row r="6683" spans="1:3" x14ac:dyDescent="0.2">
      <c r="A6683">
        <v>179</v>
      </c>
      <c r="B6683" t="s">
        <v>72</v>
      </c>
      <c r="C6683" t="s">
        <v>31</v>
      </c>
    </row>
    <row r="6684" spans="1:3" x14ac:dyDescent="0.2">
      <c r="A6684">
        <v>300</v>
      </c>
      <c r="B6684" t="s">
        <v>72</v>
      </c>
      <c r="C6684" t="s">
        <v>31</v>
      </c>
    </row>
    <row r="6685" spans="1:3" x14ac:dyDescent="0.2">
      <c r="A6685">
        <v>450</v>
      </c>
      <c r="B6685" t="s">
        <v>72</v>
      </c>
      <c r="C6685" t="s">
        <v>40</v>
      </c>
    </row>
    <row r="6686" spans="1:3" x14ac:dyDescent="0.2">
      <c r="A6686">
        <v>195</v>
      </c>
      <c r="B6686" t="s">
        <v>72</v>
      </c>
      <c r="C6686" t="s">
        <v>31</v>
      </c>
    </row>
    <row r="6687" spans="1:3" x14ac:dyDescent="0.2">
      <c r="A6687">
        <v>125</v>
      </c>
      <c r="B6687" t="s">
        <v>72</v>
      </c>
      <c r="C6687" t="s">
        <v>31</v>
      </c>
    </row>
    <row r="6688" spans="1:3" x14ac:dyDescent="0.2">
      <c r="A6688">
        <v>776</v>
      </c>
      <c r="B6688" t="s">
        <v>72</v>
      </c>
      <c r="C6688" t="s">
        <v>31</v>
      </c>
    </row>
    <row r="6689" spans="1:3" x14ac:dyDescent="0.2">
      <c r="A6689">
        <v>45</v>
      </c>
      <c r="B6689" t="s">
        <v>72</v>
      </c>
      <c r="C6689" t="s">
        <v>31</v>
      </c>
    </row>
    <row r="6690" spans="1:3" x14ac:dyDescent="0.2">
      <c r="A6690">
        <v>84</v>
      </c>
      <c r="B6690" t="s">
        <v>72</v>
      </c>
      <c r="C6690" t="s">
        <v>31</v>
      </c>
    </row>
    <row r="6691" spans="1:3" x14ac:dyDescent="0.2">
      <c r="A6691">
        <v>280</v>
      </c>
      <c r="B6691" t="s">
        <v>72</v>
      </c>
      <c r="C6691" t="s">
        <v>31</v>
      </c>
    </row>
    <row r="6692" spans="1:3" x14ac:dyDescent="0.2">
      <c r="A6692">
        <v>787</v>
      </c>
      <c r="B6692" t="s">
        <v>72</v>
      </c>
      <c r="C6692" t="s">
        <v>31</v>
      </c>
    </row>
    <row r="6693" spans="1:3" x14ac:dyDescent="0.2">
      <c r="A6693">
        <v>230</v>
      </c>
      <c r="B6693" t="s">
        <v>72</v>
      </c>
      <c r="C6693" t="s">
        <v>31</v>
      </c>
    </row>
    <row r="6694" spans="1:3" x14ac:dyDescent="0.2">
      <c r="A6694">
        <v>260</v>
      </c>
      <c r="B6694" t="s">
        <v>72</v>
      </c>
      <c r="C6694" t="s">
        <v>31</v>
      </c>
    </row>
    <row r="6695" spans="1:3" x14ac:dyDescent="0.2">
      <c r="A6695">
        <v>90</v>
      </c>
      <c r="B6695" t="s">
        <v>72</v>
      </c>
      <c r="C6695" t="s">
        <v>31</v>
      </c>
    </row>
    <row r="6696" spans="1:3" x14ac:dyDescent="0.2">
      <c r="A6696">
        <v>300</v>
      </c>
      <c r="B6696" t="s">
        <v>72</v>
      </c>
      <c r="C6696" t="s">
        <v>31</v>
      </c>
    </row>
    <row r="6697" spans="1:3" x14ac:dyDescent="0.2">
      <c r="A6697">
        <v>175</v>
      </c>
      <c r="B6697" t="s">
        <v>72</v>
      </c>
      <c r="C6697" t="s">
        <v>31</v>
      </c>
    </row>
    <row r="6698" spans="1:3" x14ac:dyDescent="0.2">
      <c r="A6698">
        <v>75</v>
      </c>
      <c r="B6698" t="s">
        <v>72</v>
      </c>
      <c r="C6698" t="s">
        <v>31</v>
      </c>
    </row>
    <row r="6699" spans="1:3" x14ac:dyDescent="0.2">
      <c r="A6699">
        <v>533</v>
      </c>
      <c r="B6699" t="s">
        <v>72</v>
      </c>
      <c r="C6699" t="s">
        <v>31</v>
      </c>
    </row>
    <row r="6700" spans="1:3" x14ac:dyDescent="0.2">
      <c r="A6700">
        <v>240</v>
      </c>
      <c r="B6700" t="s">
        <v>72</v>
      </c>
      <c r="C6700" t="s">
        <v>31</v>
      </c>
    </row>
    <row r="6701" spans="1:3" x14ac:dyDescent="0.2">
      <c r="A6701">
        <v>132</v>
      </c>
      <c r="B6701" t="s">
        <v>72</v>
      </c>
      <c r="C6701" t="s">
        <v>31</v>
      </c>
    </row>
    <row r="6702" spans="1:3" x14ac:dyDescent="0.2">
      <c r="A6702">
        <v>105</v>
      </c>
      <c r="B6702" t="s">
        <v>72</v>
      </c>
      <c r="C6702" t="s">
        <v>31</v>
      </c>
    </row>
    <row r="6703" spans="1:3" x14ac:dyDescent="0.2">
      <c r="A6703">
        <v>255</v>
      </c>
      <c r="B6703" t="s">
        <v>72</v>
      </c>
      <c r="C6703" t="s">
        <v>31</v>
      </c>
    </row>
    <row r="6704" spans="1:3" x14ac:dyDescent="0.2">
      <c r="A6704">
        <v>624</v>
      </c>
      <c r="B6704" t="s">
        <v>72</v>
      </c>
      <c r="C6704" t="s">
        <v>31</v>
      </c>
    </row>
    <row r="6705" spans="1:3" x14ac:dyDescent="0.2">
      <c r="A6705">
        <v>650</v>
      </c>
      <c r="B6705" t="s">
        <v>72</v>
      </c>
      <c r="C6705" t="s">
        <v>40</v>
      </c>
    </row>
    <row r="6706" spans="1:3" x14ac:dyDescent="0.2">
      <c r="A6706">
        <v>36</v>
      </c>
      <c r="B6706" t="s">
        <v>72</v>
      </c>
      <c r="C6706" t="s">
        <v>31</v>
      </c>
    </row>
    <row r="6707" spans="1:3" x14ac:dyDescent="0.2">
      <c r="A6707">
        <v>515</v>
      </c>
      <c r="B6707" t="s">
        <v>72</v>
      </c>
      <c r="C6707" t="s">
        <v>31</v>
      </c>
    </row>
    <row r="6708" spans="1:3" x14ac:dyDescent="0.2">
      <c r="A6708">
        <v>528</v>
      </c>
      <c r="B6708" t="s">
        <v>72</v>
      </c>
      <c r="C6708" t="s">
        <v>40</v>
      </c>
    </row>
    <row r="6709" spans="1:3" x14ac:dyDescent="0.2">
      <c r="A6709">
        <v>225</v>
      </c>
      <c r="B6709" t="s">
        <v>72</v>
      </c>
      <c r="C6709" t="s">
        <v>31</v>
      </c>
    </row>
    <row r="6710" spans="1:3" x14ac:dyDescent="0.2">
      <c r="A6710">
        <v>40</v>
      </c>
      <c r="B6710" t="s">
        <v>72</v>
      </c>
      <c r="C6710" t="s">
        <v>31</v>
      </c>
    </row>
    <row r="6711" spans="1:3" x14ac:dyDescent="0.2">
      <c r="A6711">
        <v>125</v>
      </c>
      <c r="B6711" t="s">
        <v>72</v>
      </c>
      <c r="C6711" t="s">
        <v>40</v>
      </c>
    </row>
    <row r="6712" spans="1:3" x14ac:dyDescent="0.2">
      <c r="A6712">
        <v>1210</v>
      </c>
      <c r="B6712" t="s">
        <v>72</v>
      </c>
      <c r="C6712" t="s">
        <v>31</v>
      </c>
    </row>
    <row r="6713" spans="1:3" x14ac:dyDescent="0.2">
      <c r="A6713">
        <v>66</v>
      </c>
      <c r="B6713" t="s">
        <v>72</v>
      </c>
      <c r="C6713" t="s">
        <v>31</v>
      </c>
    </row>
    <row r="6714" spans="1:3" x14ac:dyDescent="0.2">
      <c r="A6714">
        <v>166</v>
      </c>
      <c r="B6714" t="s">
        <v>72</v>
      </c>
      <c r="C6714" t="s">
        <v>31</v>
      </c>
    </row>
    <row r="6715" spans="1:3" x14ac:dyDescent="0.2">
      <c r="A6715">
        <v>85</v>
      </c>
      <c r="B6715" t="s">
        <v>72</v>
      </c>
      <c r="C6715" t="s">
        <v>31</v>
      </c>
    </row>
    <row r="6716" spans="1:3" x14ac:dyDescent="0.2">
      <c r="A6716">
        <v>160</v>
      </c>
      <c r="B6716" t="s">
        <v>72</v>
      </c>
      <c r="C6716" t="s">
        <v>31</v>
      </c>
    </row>
    <row r="6717" spans="1:3" x14ac:dyDescent="0.2">
      <c r="A6717">
        <v>165</v>
      </c>
      <c r="B6717" t="s">
        <v>72</v>
      </c>
      <c r="C6717" t="s">
        <v>40</v>
      </c>
    </row>
    <row r="6718" spans="1:3" x14ac:dyDescent="0.2">
      <c r="A6718">
        <v>275</v>
      </c>
      <c r="B6718" t="s">
        <v>72</v>
      </c>
      <c r="C6718" t="s">
        <v>40</v>
      </c>
    </row>
    <row r="6719" spans="1:3" x14ac:dyDescent="0.2">
      <c r="A6719">
        <v>625</v>
      </c>
      <c r="B6719" t="s">
        <v>72</v>
      </c>
      <c r="C6719" t="s">
        <v>31</v>
      </c>
    </row>
    <row r="6720" spans="1:3" x14ac:dyDescent="0.2">
      <c r="A6720">
        <v>150</v>
      </c>
      <c r="B6720" t="s">
        <v>72</v>
      </c>
      <c r="C6720" t="s">
        <v>31</v>
      </c>
    </row>
    <row r="6721" spans="1:3" x14ac:dyDescent="0.2">
      <c r="A6721">
        <v>165</v>
      </c>
      <c r="B6721" t="s">
        <v>72</v>
      </c>
      <c r="C6721" t="s">
        <v>31</v>
      </c>
    </row>
    <row r="6722" spans="1:3" x14ac:dyDescent="0.2">
      <c r="A6722">
        <v>335</v>
      </c>
      <c r="B6722" t="s">
        <v>72</v>
      </c>
      <c r="C6722" t="s">
        <v>31</v>
      </c>
    </row>
    <row r="6723" spans="1:3" x14ac:dyDescent="0.2">
      <c r="A6723">
        <v>60</v>
      </c>
      <c r="B6723" t="s">
        <v>72</v>
      </c>
      <c r="C6723" t="s">
        <v>31</v>
      </c>
    </row>
    <row r="6724" spans="1:3" x14ac:dyDescent="0.2">
      <c r="A6724">
        <v>320</v>
      </c>
      <c r="B6724" t="s">
        <v>72</v>
      </c>
      <c r="C6724" t="s">
        <v>31</v>
      </c>
    </row>
    <row r="6725" spans="1:3" x14ac:dyDescent="0.2">
      <c r="A6725">
        <v>210</v>
      </c>
      <c r="B6725" t="s">
        <v>72</v>
      </c>
      <c r="C6725" t="s">
        <v>31</v>
      </c>
    </row>
    <row r="6726" spans="1:3" x14ac:dyDescent="0.2">
      <c r="A6726">
        <v>209</v>
      </c>
      <c r="B6726" t="s">
        <v>72</v>
      </c>
      <c r="C6726" t="s">
        <v>31</v>
      </c>
    </row>
    <row r="6727" spans="1:3" x14ac:dyDescent="0.2">
      <c r="A6727">
        <v>380</v>
      </c>
      <c r="B6727" t="s">
        <v>72</v>
      </c>
      <c r="C6727" t="s">
        <v>31</v>
      </c>
    </row>
    <row r="6728" spans="1:3" x14ac:dyDescent="0.2">
      <c r="A6728">
        <v>190</v>
      </c>
      <c r="B6728" t="s">
        <v>72</v>
      </c>
      <c r="C6728" t="s">
        <v>31</v>
      </c>
    </row>
    <row r="6729" spans="1:3" x14ac:dyDescent="0.2">
      <c r="A6729">
        <v>315</v>
      </c>
      <c r="B6729" t="s">
        <v>72</v>
      </c>
      <c r="C6729" t="s">
        <v>31</v>
      </c>
    </row>
    <row r="6730" spans="1:3" x14ac:dyDescent="0.2">
      <c r="A6730">
        <v>380</v>
      </c>
      <c r="B6730" t="s">
        <v>72</v>
      </c>
      <c r="C6730" t="s">
        <v>31</v>
      </c>
    </row>
    <row r="6731" spans="1:3" x14ac:dyDescent="0.2">
      <c r="A6731">
        <v>150</v>
      </c>
      <c r="B6731" t="s">
        <v>72</v>
      </c>
      <c r="C6731" t="s">
        <v>31</v>
      </c>
    </row>
    <row r="6732" spans="1:3" x14ac:dyDescent="0.2">
      <c r="A6732">
        <v>1072</v>
      </c>
      <c r="B6732" t="s">
        <v>72</v>
      </c>
      <c r="C6732" t="s">
        <v>31</v>
      </c>
    </row>
    <row r="6733" spans="1:3" x14ac:dyDescent="0.2">
      <c r="A6733">
        <v>45</v>
      </c>
      <c r="B6733" t="s">
        <v>72</v>
      </c>
      <c r="C6733" t="s">
        <v>31</v>
      </c>
    </row>
    <row r="6734" spans="1:3" x14ac:dyDescent="0.2">
      <c r="A6734">
        <v>120</v>
      </c>
      <c r="B6734" t="s">
        <v>72</v>
      </c>
      <c r="C6734" t="s">
        <v>31</v>
      </c>
    </row>
    <row r="6735" spans="1:3" x14ac:dyDescent="0.2">
      <c r="A6735">
        <v>675</v>
      </c>
      <c r="B6735" t="s">
        <v>72</v>
      </c>
      <c r="C6735" t="s">
        <v>31</v>
      </c>
    </row>
    <row r="6736" spans="1:3" x14ac:dyDescent="0.2">
      <c r="A6736">
        <v>300</v>
      </c>
      <c r="B6736" t="s">
        <v>72</v>
      </c>
      <c r="C6736" t="s">
        <v>40</v>
      </c>
    </row>
    <row r="6737" spans="1:3" x14ac:dyDescent="0.2">
      <c r="A6737">
        <v>160</v>
      </c>
      <c r="B6737" t="s">
        <v>72</v>
      </c>
      <c r="C6737" t="s">
        <v>31</v>
      </c>
    </row>
    <row r="6738" spans="1:3" x14ac:dyDescent="0.2">
      <c r="A6738">
        <v>30</v>
      </c>
      <c r="B6738" t="s">
        <v>72</v>
      </c>
      <c r="C6738" t="s">
        <v>31</v>
      </c>
    </row>
    <row r="6739" spans="1:3" x14ac:dyDescent="0.2">
      <c r="A6739">
        <v>110</v>
      </c>
      <c r="B6739" t="s">
        <v>72</v>
      </c>
      <c r="C6739" t="s">
        <v>31</v>
      </c>
    </row>
    <row r="6740" spans="1:3" x14ac:dyDescent="0.2">
      <c r="A6740">
        <v>201</v>
      </c>
      <c r="B6740" t="s">
        <v>72</v>
      </c>
      <c r="C6740" t="s">
        <v>31</v>
      </c>
    </row>
    <row r="6741" spans="1:3" x14ac:dyDescent="0.2">
      <c r="A6741">
        <v>105</v>
      </c>
      <c r="B6741" t="s">
        <v>72</v>
      </c>
      <c r="C6741" t="s">
        <v>27</v>
      </c>
    </row>
    <row r="6742" spans="1:3" x14ac:dyDescent="0.2">
      <c r="A6742">
        <v>650</v>
      </c>
      <c r="B6742" t="s">
        <v>72</v>
      </c>
      <c r="C6742" t="s">
        <v>31</v>
      </c>
    </row>
    <row r="6743" spans="1:3" x14ac:dyDescent="0.2">
      <c r="A6743">
        <v>275</v>
      </c>
      <c r="B6743" t="s">
        <v>72</v>
      </c>
      <c r="C6743" t="s">
        <v>31</v>
      </c>
    </row>
    <row r="6744" spans="1:3" x14ac:dyDescent="0.2">
      <c r="A6744">
        <v>40</v>
      </c>
      <c r="B6744" t="s">
        <v>72</v>
      </c>
      <c r="C6744" t="s">
        <v>31</v>
      </c>
    </row>
    <row r="6745" spans="1:3" x14ac:dyDescent="0.2">
      <c r="A6745">
        <v>120</v>
      </c>
      <c r="B6745" t="s">
        <v>72</v>
      </c>
      <c r="C6745" t="s">
        <v>31</v>
      </c>
    </row>
    <row r="6746" spans="1:3" x14ac:dyDescent="0.2">
      <c r="A6746">
        <v>140</v>
      </c>
      <c r="B6746" t="s">
        <v>72</v>
      </c>
      <c r="C6746" t="s">
        <v>31</v>
      </c>
    </row>
    <row r="6747" spans="1:3" x14ac:dyDescent="0.2">
      <c r="A6747">
        <v>200</v>
      </c>
      <c r="B6747" t="s">
        <v>72</v>
      </c>
      <c r="C6747" t="s">
        <v>31</v>
      </c>
    </row>
    <row r="6748" spans="1:3" x14ac:dyDescent="0.2">
      <c r="A6748">
        <v>80</v>
      </c>
      <c r="B6748" t="s">
        <v>72</v>
      </c>
      <c r="C6748" t="s">
        <v>40</v>
      </c>
    </row>
    <row r="6749" spans="1:3" x14ac:dyDescent="0.2">
      <c r="A6749">
        <v>75</v>
      </c>
      <c r="B6749" t="s">
        <v>72</v>
      </c>
      <c r="C6749" t="s">
        <v>31</v>
      </c>
    </row>
    <row r="6750" spans="1:3" x14ac:dyDescent="0.2">
      <c r="A6750">
        <v>35</v>
      </c>
      <c r="B6750" t="s">
        <v>72</v>
      </c>
      <c r="C6750" t="s">
        <v>31</v>
      </c>
    </row>
    <row r="6751" spans="1:3" x14ac:dyDescent="0.2">
      <c r="A6751">
        <v>15</v>
      </c>
      <c r="B6751" t="s">
        <v>72</v>
      </c>
      <c r="C6751" t="s">
        <v>31</v>
      </c>
    </row>
    <row r="6752" spans="1:3" x14ac:dyDescent="0.2">
      <c r="A6752">
        <v>57</v>
      </c>
      <c r="B6752" t="s">
        <v>72</v>
      </c>
      <c r="C6752" t="s">
        <v>31</v>
      </c>
    </row>
    <row r="6753" spans="1:3" x14ac:dyDescent="0.2">
      <c r="A6753">
        <v>90</v>
      </c>
      <c r="B6753" t="s">
        <v>72</v>
      </c>
      <c r="C6753" t="s">
        <v>31</v>
      </c>
    </row>
    <row r="6754" spans="1:3" x14ac:dyDescent="0.2">
      <c r="A6754">
        <v>160</v>
      </c>
      <c r="B6754" t="s">
        <v>72</v>
      </c>
      <c r="C6754" t="s">
        <v>31</v>
      </c>
    </row>
    <row r="6755" spans="1:3" x14ac:dyDescent="0.2">
      <c r="A6755">
        <v>270</v>
      </c>
      <c r="B6755" t="s">
        <v>72</v>
      </c>
      <c r="C6755" t="s">
        <v>31</v>
      </c>
    </row>
    <row r="6756" spans="1:3" x14ac:dyDescent="0.2">
      <c r="A6756">
        <v>38</v>
      </c>
      <c r="B6756" t="s">
        <v>72</v>
      </c>
      <c r="C6756" t="s">
        <v>31</v>
      </c>
    </row>
    <row r="6757" spans="1:3" x14ac:dyDescent="0.2">
      <c r="A6757">
        <v>304</v>
      </c>
      <c r="B6757" t="s">
        <v>72</v>
      </c>
      <c r="C6757" t="s">
        <v>31</v>
      </c>
    </row>
    <row r="6758" spans="1:3" x14ac:dyDescent="0.2">
      <c r="A6758">
        <v>130</v>
      </c>
      <c r="B6758" t="s">
        <v>72</v>
      </c>
      <c r="C6758" t="s">
        <v>31</v>
      </c>
    </row>
    <row r="6759" spans="1:3" x14ac:dyDescent="0.2">
      <c r="A6759">
        <v>65</v>
      </c>
      <c r="B6759" t="s">
        <v>72</v>
      </c>
      <c r="C6759" t="s">
        <v>31</v>
      </c>
    </row>
    <row r="6760" spans="1:3" x14ac:dyDescent="0.2">
      <c r="A6760">
        <v>65</v>
      </c>
      <c r="B6760" t="s">
        <v>72</v>
      </c>
      <c r="C6760" t="s">
        <v>31</v>
      </c>
    </row>
    <row r="6761" spans="1:3" x14ac:dyDescent="0.2">
      <c r="A6761">
        <v>150</v>
      </c>
      <c r="B6761" t="s">
        <v>72</v>
      </c>
      <c r="C6761" t="s">
        <v>31</v>
      </c>
    </row>
    <row r="6762" spans="1:3" x14ac:dyDescent="0.2">
      <c r="A6762">
        <v>90</v>
      </c>
      <c r="B6762" t="s">
        <v>72</v>
      </c>
      <c r="C6762" t="s">
        <v>31</v>
      </c>
    </row>
    <row r="6763" spans="1:3" x14ac:dyDescent="0.2">
      <c r="A6763">
        <v>60</v>
      </c>
      <c r="B6763" t="s">
        <v>72</v>
      </c>
      <c r="C6763" t="s">
        <v>31</v>
      </c>
    </row>
    <row r="6764" spans="1:3" x14ac:dyDescent="0.2">
      <c r="A6764">
        <v>175</v>
      </c>
      <c r="B6764" t="s">
        <v>72</v>
      </c>
      <c r="C6764" t="s">
        <v>31</v>
      </c>
    </row>
    <row r="6765" spans="1:3" x14ac:dyDescent="0.2">
      <c r="A6765">
        <v>120</v>
      </c>
      <c r="B6765" t="s">
        <v>72</v>
      </c>
      <c r="C6765" t="s">
        <v>31</v>
      </c>
    </row>
    <row r="6766" spans="1:3" x14ac:dyDescent="0.2">
      <c r="A6766">
        <v>60</v>
      </c>
      <c r="B6766" t="s">
        <v>72</v>
      </c>
      <c r="C6766" t="s">
        <v>31</v>
      </c>
    </row>
    <row r="6767" spans="1:3" x14ac:dyDescent="0.2">
      <c r="A6767">
        <v>225</v>
      </c>
      <c r="B6767" t="s">
        <v>72</v>
      </c>
      <c r="C6767" t="s">
        <v>31</v>
      </c>
    </row>
    <row r="6768" spans="1:3" x14ac:dyDescent="0.2">
      <c r="A6768">
        <v>70</v>
      </c>
      <c r="B6768" t="s">
        <v>72</v>
      </c>
      <c r="C6768" t="s">
        <v>31</v>
      </c>
    </row>
    <row r="6769" spans="1:3" x14ac:dyDescent="0.2">
      <c r="A6769">
        <v>275</v>
      </c>
      <c r="B6769" t="s">
        <v>72</v>
      </c>
      <c r="C6769" t="s">
        <v>40</v>
      </c>
    </row>
    <row r="6770" spans="1:3" x14ac:dyDescent="0.2">
      <c r="A6770">
        <v>70</v>
      </c>
      <c r="B6770" t="s">
        <v>72</v>
      </c>
      <c r="C6770" t="s">
        <v>31</v>
      </c>
    </row>
    <row r="6771" spans="1:3" x14ac:dyDescent="0.2">
      <c r="A6771">
        <v>146</v>
      </c>
      <c r="B6771" t="s">
        <v>72</v>
      </c>
      <c r="C6771" t="s">
        <v>31</v>
      </c>
    </row>
    <row r="6772" spans="1:3" x14ac:dyDescent="0.2">
      <c r="A6772">
        <v>41</v>
      </c>
      <c r="B6772" t="s">
        <v>72</v>
      </c>
      <c r="C6772" t="s">
        <v>31</v>
      </c>
    </row>
    <row r="6773" spans="1:3" x14ac:dyDescent="0.2">
      <c r="A6773">
        <v>40</v>
      </c>
      <c r="B6773" t="s">
        <v>72</v>
      </c>
      <c r="C6773" t="s">
        <v>31</v>
      </c>
    </row>
    <row r="6774" spans="1:3" x14ac:dyDescent="0.2">
      <c r="A6774">
        <v>250</v>
      </c>
      <c r="B6774" t="s">
        <v>72</v>
      </c>
      <c r="C6774" t="s">
        <v>40</v>
      </c>
    </row>
    <row r="6775" spans="1:3" x14ac:dyDescent="0.2">
      <c r="A6775">
        <v>350</v>
      </c>
      <c r="B6775" t="s">
        <v>72</v>
      </c>
      <c r="C6775" t="s">
        <v>31</v>
      </c>
    </row>
    <row r="6776" spans="1:3" x14ac:dyDescent="0.2">
      <c r="A6776">
        <v>130</v>
      </c>
      <c r="B6776" t="s">
        <v>72</v>
      </c>
      <c r="C6776" t="s">
        <v>31</v>
      </c>
    </row>
    <row r="6777" spans="1:3" x14ac:dyDescent="0.2">
      <c r="A6777">
        <v>150</v>
      </c>
      <c r="B6777" t="s">
        <v>72</v>
      </c>
      <c r="C6777" t="s">
        <v>31</v>
      </c>
    </row>
    <row r="6778" spans="1:3" x14ac:dyDescent="0.2">
      <c r="A6778">
        <v>65</v>
      </c>
      <c r="B6778" t="s">
        <v>72</v>
      </c>
      <c r="C6778" t="s">
        <v>31</v>
      </c>
    </row>
    <row r="6779" spans="1:3" x14ac:dyDescent="0.2">
      <c r="A6779">
        <v>95</v>
      </c>
      <c r="B6779" t="s">
        <v>72</v>
      </c>
      <c r="C6779" t="s">
        <v>31</v>
      </c>
    </row>
    <row r="6780" spans="1:3" x14ac:dyDescent="0.2">
      <c r="A6780">
        <v>70</v>
      </c>
      <c r="B6780" t="s">
        <v>72</v>
      </c>
      <c r="C6780" t="s">
        <v>40</v>
      </c>
    </row>
    <row r="6781" spans="1:3" x14ac:dyDescent="0.2">
      <c r="A6781">
        <v>250</v>
      </c>
      <c r="B6781" t="s">
        <v>72</v>
      </c>
      <c r="C6781" t="s">
        <v>31</v>
      </c>
    </row>
    <row r="6782" spans="1:3" x14ac:dyDescent="0.2">
      <c r="A6782">
        <v>40</v>
      </c>
      <c r="B6782" t="s">
        <v>72</v>
      </c>
      <c r="C6782" t="s">
        <v>40</v>
      </c>
    </row>
    <row r="6783" spans="1:3" x14ac:dyDescent="0.2">
      <c r="A6783">
        <v>11</v>
      </c>
      <c r="B6783" t="s">
        <v>72</v>
      </c>
      <c r="C6783" t="s">
        <v>31</v>
      </c>
    </row>
    <row r="6784" spans="1:3" x14ac:dyDescent="0.2">
      <c r="A6784">
        <v>150</v>
      </c>
      <c r="B6784" t="s">
        <v>72</v>
      </c>
      <c r="C6784" t="s">
        <v>40</v>
      </c>
    </row>
    <row r="6785" spans="1:3" x14ac:dyDescent="0.2">
      <c r="A6785">
        <v>70</v>
      </c>
      <c r="B6785" t="s">
        <v>72</v>
      </c>
      <c r="C6785" t="s">
        <v>40</v>
      </c>
    </row>
    <row r="6786" spans="1:3" x14ac:dyDescent="0.2">
      <c r="A6786">
        <v>120</v>
      </c>
      <c r="B6786" t="s">
        <v>72</v>
      </c>
      <c r="C6786" t="s">
        <v>40</v>
      </c>
    </row>
    <row r="6787" spans="1:3" x14ac:dyDescent="0.2">
      <c r="A6787">
        <v>40</v>
      </c>
      <c r="B6787" t="s">
        <v>72</v>
      </c>
      <c r="C6787" t="s">
        <v>31</v>
      </c>
    </row>
    <row r="6788" spans="1:3" x14ac:dyDescent="0.2">
      <c r="A6788">
        <v>35</v>
      </c>
      <c r="B6788" t="s">
        <v>72</v>
      </c>
      <c r="C6788" t="s">
        <v>31</v>
      </c>
    </row>
    <row r="6789" spans="1:3" x14ac:dyDescent="0.2">
      <c r="A6789">
        <v>101</v>
      </c>
      <c r="B6789" t="s">
        <v>72</v>
      </c>
      <c r="C6789" t="s">
        <v>31</v>
      </c>
    </row>
    <row r="6790" spans="1:3" x14ac:dyDescent="0.2">
      <c r="A6790">
        <v>101</v>
      </c>
      <c r="B6790" t="s">
        <v>72</v>
      </c>
      <c r="C6790" t="s">
        <v>27</v>
      </c>
    </row>
    <row r="6791" spans="1:3" x14ac:dyDescent="0.2">
      <c r="A6791">
        <v>150</v>
      </c>
      <c r="B6791" t="s">
        <v>72</v>
      </c>
      <c r="C6791" t="s">
        <v>40</v>
      </c>
    </row>
    <row r="6792" spans="1:3" x14ac:dyDescent="0.2">
      <c r="A6792">
        <v>11</v>
      </c>
      <c r="B6792" t="s">
        <v>72</v>
      </c>
      <c r="C6792" t="s">
        <v>31</v>
      </c>
    </row>
    <row r="6793" spans="1:3" x14ac:dyDescent="0.2">
      <c r="A6793">
        <v>35</v>
      </c>
      <c r="B6793" t="s">
        <v>72</v>
      </c>
      <c r="C6793" t="s">
        <v>31</v>
      </c>
    </row>
    <row r="6794" spans="1:3" x14ac:dyDescent="0.2">
      <c r="A6794">
        <v>100</v>
      </c>
      <c r="B6794" t="s">
        <v>72</v>
      </c>
      <c r="C6794" t="s">
        <v>31</v>
      </c>
    </row>
    <row r="6795" spans="1:3" x14ac:dyDescent="0.2">
      <c r="A6795">
        <v>13</v>
      </c>
      <c r="B6795" t="s">
        <v>72</v>
      </c>
      <c r="C6795" t="s">
        <v>31</v>
      </c>
    </row>
    <row r="6796" spans="1:3" x14ac:dyDescent="0.2">
      <c r="A6796">
        <v>40</v>
      </c>
      <c r="B6796" t="s">
        <v>72</v>
      </c>
      <c r="C6796" t="s">
        <v>31</v>
      </c>
    </row>
    <row r="6797" spans="1:3" x14ac:dyDescent="0.2">
      <c r="A6797">
        <v>120</v>
      </c>
      <c r="B6797" t="s">
        <v>72</v>
      </c>
      <c r="C6797" t="s">
        <v>31</v>
      </c>
    </row>
    <row r="6798" spans="1:3" x14ac:dyDescent="0.2">
      <c r="A6798">
        <v>110</v>
      </c>
      <c r="B6798" t="s">
        <v>72</v>
      </c>
      <c r="C6798" t="s">
        <v>31</v>
      </c>
    </row>
    <row r="6799" spans="1:3" x14ac:dyDescent="0.2">
      <c r="A6799">
        <v>1010</v>
      </c>
      <c r="B6799" t="s">
        <v>72</v>
      </c>
      <c r="C6799" t="s">
        <v>31</v>
      </c>
    </row>
    <row r="6800" spans="1:3" x14ac:dyDescent="0.2">
      <c r="A6800">
        <v>50</v>
      </c>
      <c r="B6800" t="s">
        <v>72</v>
      </c>
      <c r="C6800" t="s">
        <v>31</v>
      </c>
    </row>
    <row r="6801" spans="1:3" x14ac:dyDescent="0.2">
      <c r="A6801">
        <v>200</v>
      </c>
      <c r="B6801" t="s">
        <v>72</v>
      </c>
      <c r="C6801" t="s">
        <v>40</v>
      </c>
    </row>
    <row r="6802" spans="1:3" x14ac:dyDescent="0.2">
      <c r="A6802">
        <v>110</v>
      </c>
      <c r="B6802" t="s">
        <v>72</v>
      </c>
      <c r="C6802" t="s">
        <v>31</v>
      </c>
    </row>
    <row r="6803" spans="1:3" x14ac:dyDescent="0.2">
      <c r="A6803">
        <v>520</v>
      </c>
      <c r="B6803" t="s">
        <v>72</v>
      </c>
      <c r="C6803" t="s">
        <v>31</v>
      </c>
    </row>
    <row r="6804" spans="1:3" x14ac:dyDescent="0.2">
      <c r="A6804">
        <v>75</v>
      </c>
      <c r="B6804" t="s">
        <v>72</v>
      </c>
      <c r="C6804" t="s">
        <v>31</v>
      </c>
    </row>
    <row r="6805" spans="1:3" x14ac:dyDescent="0.2">
      <c r="A6805">
        <v>50</v>
      </c>
      <c r="B6805" t="s">
        <v>72</v>
      </c>
      <c r="C6805" t="s">
        <v>31</v>
      </c>
    </row>
    <row r="6806" spans="1:3" x14ac:dyDescent="0.2">
      <c r="A6806">
        <v>50</v>
      </c>
      <c r="B6806" t="s">
        <v>72</v>
      </c>
      <c r="C6806" t="s">
        <v>31</v>
      </c>
    </row>
    <row r="6807" spans="1:3" x14ac:dyDescent="0.2">
      <c r="A6807">
        <v>15</v>
      </c>
      <c r="B6807" t="s">
        <v>72</v>
      </c>
      <c r="C6807" t="s">
        <v>31</v>
      </c>
    </row>
    <row r="6808" spans="1:3" x14ac:dyDescent="0.2">
      <c r="A6808">
        <v>101</v>
      </c>
      <c r="B6808" t="s">
        <v>72</v>
      </c>
      <c r="C6808" t="s">
        <v>31</v>
      </c>
    </row>
    <row r="6809" spans="1:3" x14ac:dyDescent="0.2">
      <c r="A6809">
        <v>70</v>
      </c>
      <c r="B6809" t="s">
        <v>72</v>
      </c>
      <c r="C6809" t="s">
        <v>31</v>
      </c>
    </row>
    <row r="6810" spans="1:3" x14ac:dyDescent="0.2">
      <c r="A6810">
        <v>30</v>
      </c>
      <c r="B6810" t="s">
        <v>72</v>
      </c>
      <c r="C6810" t="s">
        <v>31</v>
      </c>
    </row>
    <row r="6811" spans="1:3" x14ac:dyDescent="0.2">
      <c r="A6811">
        <v>20</v>
      </c>
      <c r="B6811" t="s">
        <v>72</v>
      </c>
      <c r="C6811" t="s">
        <v>31</v>
      </c>
    </row>
    <row r="6812" spans="1:3" x14ac:dyDescent="0.2">
      <c r="A6812">
        <v>38</v>
      </c>
      <c r="B6812" t="s">
        <v>72</v>
      </c>
      <c r="C6812" t="s">
        <v>31</v>
      </c>
    </row>
    <row r="6813" spans="1:3" x14ac:dyDescent="0.2">
      <c r="A6813">
        <v>80</v>
      </c>
      <c r="B6813" t="s">
        <v>72</v>
      </c>
      <c r="C6813" t="s">
        <v>31</v>
      </c>
    </row>
    <row r="6814" spans="1:3" x14ac:dyDescent="0.2">
      <c r="A6814">
        <v>150</v>
      </c>
      <c r="B6814" t="s">
        <v>72</v>
      </c>
      <c r="C6814" t="s">
        <v>31</v>
      </c>
    </row>
    <row r="6815" spans="1:3" x14ac:dyDescent="0.2">
      <c r="A6815">
        <v>60</v>
      </c>
      <c r="B6815" t="s">
        <v>72</v>
      </c>
      <c r="C6815" t="s">
        <v>31</v>
      </c>
    </row>
    <row r="6816" spans="1:3" x14ac:dyDescent="0.2">
      <c r="A6816">
        <v>125</v>
      </c>
      <c r="B6816" t="s">
        <v>72</v>
      </c>
      <c r="C6816" t="s">
        <v>31</v>
      </c>
    </row>
    <row r="6817" spans="1:3" x14ac:dyDescent="0.2">
      <c r="A6817">
        <v>45</v>
      </c>
      <c r="B6817" t="s">
        <v>72</v>
      </c>
      <c r="C6817" t="s">
        <v>31</v>
      </c>
    </row>
    <row r="6818" spans="1:3" x14ac:dyDescent="0.2">
      <c r="A6818">
        <v>50</v>
      </c>
      <c r="B6818" t="s">
        <v>72</v>
      </c>
      <c r="C6818" t="s">
        <v>31</v>
      </c>
    </row>
    <row r="6819" spans="1:3" x14ac:dyDescent="0.2">
      <c r="A6819">
        <v>50</v>
      </c>
      <c r="B6819" t="s">
        <v>72</v>
      </c>
      <c r="C6819" t="s">
        <v>31</v>
      </c>
    </row>
    <row r="6820" spans="1:3" x14ac:dyDescent="0.2">
      <c r="A6820">
        <v>25</v>
      </c>
      <c r="B6820" t="s">
        <v>72</v>
      </c>
      <c r="C6820" t="s">
        <v>31</v>
      </c>
    </row>
    <row r="6821" spans="1:3" x14ac:dyDescent="0.2">
      <c r="A6821">
        <v>75</v>
      </c>
      <c r="B6821" t="s">
        <v>72</v>
      </c>
      <c r="C6821" t="s">
        <v>31</v>
      </c>
    </row>
    <row r="6822" spans="1:3" x14ac:dyDescent="0.2">
      <c r="A6822">
        <v>150</v>
      </c>
      <c r="B6822" t="s">
        <v>72</v>
      </c>
      <c r="C6822" t="s">
        <v>31</v>
      </c>
    </row>
    <row r="6823" spans="1:3" x14ac:dyDescent="0.2">
      <c r="A6823">
        <v>200</v>
      </c>
      <c r="B6823" t="s">
        <v>72</v>
      </c>
      <c r="C6823" t="s">
        <v>31</v>
      </c>
    </row>
    <row r="6824" spans="1:3" x14ac:dyDescent="0.2">
      <c r="A6824">
        <v>11.5</v>
      </c>
      <c r="B6824" t="s">
        <v>72</v>
      </c>
      <c r="C6824" t="s">
        <v>40</v>
      </c>
    </row>
    <row r="6825" spans="1:3" x14ac:dyDescent="0.2">
      <c r="A6825">
        <v>52.75</v>
      </c>
      <c r="B6825" t="s">
        <v>72</v>
      </c>
      <c r="C6825" t="s">
        <v>31</v>
      </c>
    </row>
    <row r="6826" spans="1:3" x14ac:dyDescent="0.2">
      <c r="A6826">
        <v>110</v>
      </c>
      <c r="B6826" t="s">
        <v>72</v>
      </c>
      <c r="C6826" t="s">
        <v>31</v>
      </c>
    </row>
    <row r="6827" spans="1:3" x14ac:dyDescent="0.2">
      <c r="A6827">
        <v>110</v>
      </c>
      <c r="B6827" t="s">
        <v>72</v>
      </c>
      <c r="C6827" t="s">
        <v>31</v>
      </c>
    </row>
    <row r="6828" spans="1:3" x14ac:dyDescent="0.2">
      <c r="A6828">
        <v>220</v>
      </c>
      <c r="B6828" t="s">
        <v>72</v>
      </c>
      <c r="C6828" t="s">
        <v>40</v>
      </c>
    </row>
    <row r="6829" spans="1:3" x14ac:dyDescent="0.2">
      <c r="A6829">
        <v>110</v>
      </c>
      <c r="B6829" t="s">
        <v>72</v>
      </c>
      <c r="C6829" t="s">
        <v>31</v>
      </c>
    </row>
    <row r="6830" spans="1:3" x14ac:dyDescent="0.2">
      <c r="A6830">
        <v>3620</v>
      </c>
      <c r="B6830" t="s">
        <v>72</v>
      </c>
      <c r="C6830" t="s">
        <v>31</v>
      </c>
    </row>
    <row r="6831" spans="1:3" x14ac:dyDescent="0.2">
      <c r="A6831">
        <v>110</v>
      </c>
      <c r="B6831" t="s">
        <v>72</v>
      </c>
      <c r="C6831" t="s">
        <v>31</v>
      </c>
    </row>
    <row r="6832" spans="1:3" x14ac:dyDescent="0.2">
      <c r="A6832">
        <v>10</v>
      </c>
      <c r="B6832" t="s">
        <v>72</v>
      </c>
      <c r="C6832" t="s">
        <v>31</v>
      </c>
    </row>
    <row r="6833" spans="1:3" x14ac:dyDescent="0.2">
      <c r="A6833">
        <v>75</v>
      </c>
      <c r="B6833" t="s">
        <v>72</v>
      </c>
      <c r="C6833" t="s">
        <v>31</v>
      </c>
    </row>
    <row r="6834" spans="1:3" x14ac:dyDescent="0.2">
      <c r="A6834">
        <v>65</v>
      </c>
      <c r="B6834" t="s">
        <v>72</v>
      </c>
      <c r="C6834" t="s">
        <v>31</v>
      </c>
    </row>
    <row r="6835" spans="1:3" x14ac:dyDescent="0.2">
      <c r="A6835">
        <v>16.989999999999998</v>
      </c>
      <c r="B6835" t="s">
        <v>72</v>
      </c>
      <c r="C6835" t="s">
        <v>40</v>
      </c>
    </row>
    <row r="6836" spans="1:3" x14ac:dyDescent="0.2">
      <c r="A6836">
        <v>25</v>
      </c>
      <c r="B6836" t="s">
        <v>72</v>
      </c>
      <c r="C6836" t="s">
        <v>31</v>
      </c>
    </row>
    <row r="6837" spans="1:3" x14ac:dyDescent="0.2">
      <c r="A6837">
        <v>50</v>
      </c>
      <c r="B6837" t="s">
        <v>72</v>
      </c>
      <c r="C6837" t="s">
        <v>31</v>
      </c>
    </row>
    <row r="6838" spans="1:3" x14ac:dyDescent="0.2">
      <c r="A6838">
        <v>25</v>
      </c>
      <c r="B6838" t="s">
        <v>72</v>
      </c>
      <c r="C6838" t="s">
        <v>31</v>
      </c>
    </row>
    <row r="6839" spans="1:3" x14ac:dyDescent="0.2">
      <c r="A6839">
        <v>35</v>
      </c>
      <c r="B6839" t="s">
        <v>72</v>
      </c>
      <c r="C6839" t="s">
        <v>31</v>
      </c>
    </row>
    <row r="6840" spans="1:3" x14ac:dyDescent="0.2">
      <c r="A6840">
        <v>25</v>
      </c>
      <c r="B6840" t="s">
        <v>72</v>
      </c>
      <c r="C6840" t="s">
        <v>31</v>
      </c>
    </row>
    <row r="6841" spans="1:3" x14ac:dyDescent="0.2">
      <c r="A6841">
        <v>100</v>
      </c>
      <c r="B6841" t="s">
        <v>72</v>
      </c>
      <c r="C6841" t="s">
        <v>40</v>
      </c>
    </row>
    <row r="6842" spans="1:3" x14ac:dyDescent="0.2">
      <c r="A6842">
        <v>100</v>
      </c>
      <c r="B6842" t="s">
        <v>72</v>
      </c>
      <c r="C6842" t="s">
        <v>40</v>
      </c>
    </row>
    <row r="6843" spans="1:3" x14ac:dyDescent="0.2">
      <c r="A6843">
        <v>20</v>
      </c>
      <c r="B6843" t="s">
        <v>72</v>
      </c>
      <c r="C6843" t="s">
        <v>40</v>
      </c>
    </row>
    <row r="6844" spans="1:3" x14ac:dyDescent="0.2">
      <c r="A6844">
        <v>350</v>
      </c>
      <c r="B6844" t="s">
        <v>72</v>
      </c>
      <c r="C6844" t="s">
        <v>40</v>
      </c>
    </row>
    <row r="6845" spans="1:3" x14ac:dyDescent="0.2">
      <c r="A6845">
        <v>10</v>
      </c>
      <c r="B6845" t="s">
        <v>72</v>
      </c>
      <c r="C6845" t="s">
        <v>31</v>
      </c>
    </row>
    <row r="6846" spans="1:3" x14ac:dyDescent="0.2">
      <c r="A6846">
        <v>500</v>
      </c>
      <c r="B6846" t="s">
        <v>72</v>
      </c>
      <c r="C6846" t="s">
        <v>31</v>
      </c>
    </row>
    <row r="6847" spans="1:3" x14ac:dyDescent="0.2">
      <c r="A6847">
        <v>35</v>
      </c>
      <c r="B6847" t="s">
        <v>72</v>
      </c>
      <c r="C6847" t="s">
        <v>40</v>
      </c>
    </row>
    <row r="6848" spans="1:3" x14ac:dyDescent="0.2">
      <c r="A6848">
        <v>15</v>
      </c>
      <c r="B6848" t="s">
        <v>72</v>
      </c>
      <c r="C6848" t="s">
        <v>40</v>
      </c>
    </row>
    <row r="6849" spans="1:3" x14ac:dyDescent="0.2">
      <c r="A6849">
        <v>100</v>
      </c>
      <c r="B6849" t="s">
        <v>72</v>
      </c>
      <c r="C6849" t="s">
        <v>31</v>
      </c>
    </row>
    <row r="6850" spans="1:3" x14ac:dyDescent="0.2">
      <c r="A6850">
        <v>125</v>
      </c>
      <c r="B6850" t="s">
        <v>72</v>
      </c>
      <c r="C6850" t="s">
        <v>31</v>
      </c>
    </row>
    <row r="6851" spans="1:3" x14ac:dyDescent="0.2">
      <c r="A6851">
        <v>250</v>
      </c>
      <c r="B6851" t="s">
        <v>72</v>
      </c>
      <c r="C6851" t="s">
        <v>31</v>
      </c>
    </row>
    <row r="6852" spans="1:3" x14ac:dyDescent="0.2">
      <c r="A6852">
        <v>50</v>
      </c>
      <c r="B6852" t="s">
        <v>72</v>
      </c>
      <c r="C6852" t="s">
        <v>40</v>
      </c>
    </row>
    <row r="6853" spans="1:3" x14ac:dyDescent="0.2">
      <c r="A6853">
        <v>20</v>
      </c>
      <c r="B6853" t="s">
        <v>72</v>
      </c>
      <c r="C6853" t="s">
        <v>31</v>
      </c>
    </row>
    <row r="6854" spans="1:3" x14ac:dyDescent="0.2">
      <c r="A6854">
        <v>7</v>
      </c>
      <c r="B6854" t="s">
        <v>72</v>
      </c>
      <c r="C6854" t="s">
        <v>31</v>
      </c>
    </row>
    <row r="6855" spans="1:3" x14ac:dyDescent="0.2">
      <c r="A6855">
        <v>50</v>
      </c>
      <c r="B6855" t="s">
        <v>72</v>
      </c>
      <c r="C6855" t="s">
        <v>31</v>
      </c>
    </row>
    <row r="6856" spans="1:3" x14ac:dyDescent="0.2">
      <c r="A6856">
        <v>500</v>
      </c>
      <c r="B6856" t="s">
        <v>72</v>
      </c>
      <c r="C6856" t="s">
        <v>31</v>
      </c>
    </row>
    <row r="6857" spans="1:3" x14ac:dyDescent="0.2">
      <c r="A6857">
        <v>100</v>
      </c>
      <c r="B6857" t="s">
        <v>72</v>
      </c>
      <c r="C6857" t="s">
        <v>40</v>
      </c>
    </row>
    <row r="6858" spans="1:3" x14ac:dyDescent="0.2">
      <c r="A6858">
        <v>30</v>
      </c>
      <c r="B6858" t="s">
        <v>72</v>
      </c>
      <c r="C6858" t="s">
        <v>40</v>
      </c>
    </row>
    <row r="6859" spans="1:3" x14ac:dyDescent="0.2">
      <c r="A6859">
        <v>50</v>
      </c>
      <c r="B6859" t="s">
        <v>72</v>
      </c>
      <c r="C6859" t="s">
        <v>31</v>
      </c>
    </row>
    <row r="6860" spans="1:3" x14ac:dyDescent="0.2">
      <c r="A6860">
        <v>50</v>
      </c>
      <c r="B6860" t="s">
        <v>72</v>
      </c>
      <c r="C6860" t="s">
        <v>31</v>
      </c>
    </row>
    <row r="6861" spans="1:3" x14ac:dyDescent="0.2">
      <c r="A6861">
        <v>25</v>
      </c>
      <c r="B6861" t="s">
        <v>72</v>
      </c>
      <c r="C6861" t="s">
        <v>31</v>
      </c>
    </row>
    <row r="6862" spans="1:3" x14ac:dyDescent="0.2">
      <c r="A6862">
        <v>25</v>
      </c>
      <c r="B6862" t="s">
        <v>72</v>
      </c>
      <c r="C6862" t="s">
        <v>31</v>
      </c>
    </row>
    <row r="6863" spans="1:3" x14ac:dyDescent="0.2">
      <c r="A6863">
        <v>50</v>
      </c>
      <c r="B6863" t="s">
        <v>72</v>
      </c>
      <c r="C6863" t="s">
        <v>40</v>
      </c>
    </row>
    <row r="6864" spans="1:3" x14ac:dyDescent="0.2">
      <c r="A6864">
        <v>5</v>
      </c>
      <c r="B6864" t="s">
        <v>72</v>
      </c>
      <c r="C6864" t="s">
        <v>31</v>
      </c>
    </row>
    <row r="6865" spans="1:3" x14ac:dyDescent="0.2">
      <c r="A6865">
        <v>25</v>
      </c>
      <c r="B6865" t="s">
        <v>72</v>
      </c>
      <c r="C6865" t="s">
        <v>31</v>
      </c>
    </row>
    <row r="6866" spans="1:3" x14ac:dyDescent="0.2">
      <c r="A6866">
        <v>25</v>
      </c>
      <c r="B6866" t="s">
        <v>72</v>
      </c>
      <c r="C6866" t="s">
        <v>31</v>
      </c>
    </row>
    <row r="6867" spans="1:3" x14ac:dyDescent="0.2">
      <c r="A6867">
        <v>50</v>
      </c>
      <c r="B6867" t="s">
        <v>72</v>
      </c>
      <c r="C6867" t="s">
        <v>31</v>
      </c>
    </row>
    <row r="6868" spans="1:3" x14ac:dyDescent="0.2">
      <c r="A6868">
        <v>5</v>
      </c>
      <c r="B6868" t="s">
        <v>72</v>
      </c>
      <c r="C6868" t="s">
        <v>31</v>
      </c>
    </row>
    <row r="6869" spans="1:3" x14ac:dyDescent="0.2">
      <c r="A6869">
        <v>10</v>
      </c>
      <c r="B6869" t="s">
        <v>72</v>
      </c>
      <c r="C6869" t="s">
        <v>31</v>
      </c>
    </row>
    <row r="6870" spans="1:3" x14ac:dyDescent="0.2">
      <c r="A6870">
        <v>10</v>
      </c>
      <c r="B6870" t="s">
        <v>72</v>
      </c>
      <c r="C6870" t="s">
        <v>31</v>
      </c>
    </row>
    <row r="6871" spans="1:3" x14ac:dyDescent="0.2">
      <c r="A6871">
        <v>50</v>
      </c>
      <c r="B6871" t="s">
        <v>72</v>
      </c>
      <c r="C6871" t="s">
        <v>31</v>
      </c>
    </row>
    <row r="6872" spans="1:3" x14ac:dyDescent="0.2">
      <c r="A6872">
        <v>75</v>
      </c>
      <c r="B6872" t="s">
        <v>72</v>
      </c>
      <c r="C6872" t="s">
        <v>40</v>
      </c>
    </row>
    <row r="6873" spans="1:3" x14ac:dyDescent="0.2">
      <c r="A6873">
        <v>250</v>
      </c>
      <c r="B6873" t="s">
        <v>72</v>
      </c>
      <c r="C6873" t="s">
        <v>31</v>
      </c>
    </row>
    <row r="6874" spans="1:3" x14ac:dyDescent="0.2">
      <c r="A6874">
        <v>20</v>
      </c>
      <c r="B6874" t="s">
        <v>72</v>
      </c>
      <c r="C6874" t="s">
        <v>31</v>
      </c>
    </row>
    <row r="6875" spans="1:3" x14ac:dyDescent="0.2">
      <c r="A6875">
        <v>20</v>
      </c>
      <c r="B6875" t="s">
        <v>72</v>
      </c>
      <c r="C6875" t="s">
        <v>31</v>
      </c>
    </row>
    <row r="6876" spans="1:3" x14ac:dyDescent="0.2">
      <c r="A6876">
        <v>100</v>
      </c>
      <c r="B6876" t="s">
        <v>72</v>
      </c>
      <c r="C6876" t="s">
        <v>31</v>
      </c>
    </row>
    <row r="6877" spans="1:3" x14ac:dyDescent="0.2">
      <c r="A6877">
        <v>5</v>
      </c>
      <c r="B6877" t="s">
        <v>72</v>
      </c>
      <c r="C6877" t="s">
        <v>31</v>
      </c>
    </row>
    <row r="6878" spans="1:3" x14ac:dyDescent="0.2">
      <c r="A6878">
        <v>100</v>
      </c>
      <c r="B6878" t="s">
        <v>72</v>
      </c>
      <c r="C6878" t="s">
        <v>31</v>
      </c>
    </row>
    <row r="6879" spans="1:3" x14ac:dyDescent="0.2">
      <c r="A6879">
        <v>25</v>
      </c>
      <c r="B6879" t="s">
        <v>72</v>
      </c>
      <c r="C6879" t="s">
        <v>31</v>
      </c>
    </row>
    <row r="6880" spans="1:3" x14ac:dyDescent="0.2">
      <c r="A6880">
        <v>15</v>
      </c>
      <c r="B6880" t="s">
        <v>72</v>
      </c>
      <c r="C6880" t="s">
        <v>31</v>
      </c>
    </row>
    <row r="6881" spans="1:3" x14ac:dyDescent="0.2">
      <c r="A6881">
        <v>20</v>
      </c>
      <c r="B6881" t="s">
        <v>72</v>
      </c>
      <c r="C6881" t="s">
        <v>40</v>
      </c>
    </row>
    <row r="6882" spans="1:3" x14ac:dyDescent="0.2">
      <c r="A6882">
        <v>25</v>
      </c>
      <c r="B6882" t="s">
        <v>72</v>
      </c>
      <c r="C6882" t="s">
        <v>31</v>
      </c>
    </row>
    <row r="6883" spans="1:3" x14ac:dyDescent="0.2">
      <c r="A6883">
        <v>25</v>
      </c>
      <c r="B6883" t="s">
        <v>72</v>
      </c>
      <c r="C6883" t="s">
        <v>31</v>
      </c>
    </row>
    <row r="6884" spans="1:3" x14ac:dyDescent="0.2">
      <c r="A6884">
        <v>100</v>
      </c>
      <c r="B6884" t="s">
        <v>72</v>
      </c>
      <c r="C6884" t="s">
        <v>40</v>
      </c>
    </row>
    <row r="6885" spans="1:3" x14ac:dyDescent="0.2">
      <c r="A6885">
        <v>25</v>
      </c>
      <c r="B6885" t="s">
        <v>72</v>
      </c>
      <c r="C6885" t="s">
        <v>31</v>
      </c>
    </row>
    <row r="6886" spans="1:3" x14ac:dyDescent="0.2">
      <c r="A6886">
        <v>10</v>
      </c>
      <c r="B6886" t="s">
        <v>72</v>
      </c>
      <c r="C6886" t="s">
        <v>31</v>
      </c>
    </row>
    <row r="6887" spans="1:3" x14ac:dyDescent="0.2">
      <c r="A6887">
        <v>25</v>
      </c>
      <c r="B6887" t="s">
        <v>72</v>
      </c>
      <c r="C6887" t="s">
        <v>31</v>
      </c>
    </row>
    <row r="6888" spans="1:3" x14ac:dyDescent="0.2">
      <c r="A6888">
        <v>35</v>
      </c>
      <c r="B6888" t="s">
        <v>72</v>
      </c>
      <c r="C6888" t="s">
        <v>31</v>
      </c>
    </row>
    <row r="6889" spans="1:3" x14ac:dyDescent="0.2">
      <c r="A6889">
        <v>200</v>
      </c>
      <c r="B6889" t="s">
        <v>72</v>
      </c>
      <c r="C6889" t="s">
        <v>31</v>
      </c>
    </row>
    <row r="6890" spans="1:3" x14ac:dyDescent="0.2">
      <c r="A6890">
        <v>100</v>
      </c>
      <c r="B6890" t="s">
        <v>72</v>
      </c>
      <c r="C6890" t="s">
        <v>40</v>
      </c>
    </row>
    <row r="6891" spans="1:3" x14ac:dyDescent="0.2">
      <c r="A6891">
        <v>30</v>
      </c>
      <c r="B6891" t="s">
        <v>72</v>
      </c>
      <c r="C6891" t="s">
        <v>31</v>
      </c>
    </row>
    <row r="6892" spans="1:3" x14ac:dyDescent="0.2">
      <c r="A6892">
        <v>40</v>
      </c>
      <c r="B6892" t="s">
        <v>72</v>
      </c>
      <c r="C6892" t="s">
        <v>31</v>
      </c>
    </row>
    <row r="6893" spans="1:3" x14ac:dyDescent="0.2">
      <c r="A6893">
        <v>100</v>
      </c>
      <c r="B6893" t="s">
        <v>72</v>
      </c>
      <c r="C6893" t="s">
        <v>40</v>
      </c>
    </row>
    <row r="6894" spans="1:3" x14ac:dyDescent="0.2">
      <c r="A6894">
        <v>50</v>
      </c>
      <c r="B6894" t="s">
        <v>72</v>
      </c>
      <c r="C6894" t="s">
        <v>31</v>
      </c>
    </row>
    <row r="6895" spans="1:3" x14ac:dyDescent="0.2">
      <c r="A6895">
        <v>25</v>
      </c>
      <c r="B6895" t="s">
        <v>72</v>
      </c>
      <c r="C6895" t="s">
        <v>40</v>
      </c>
    </row>
    <row r="6896" spans="1:3" x14ac:dyDescent="0.2">
      <c r="A6896">
        <v>100</v>
      </c>
      <c r="B6896" t="s">
        <v>72</v>
      </c>
      <c r="C6896" t="s">
        <v>31</v>
      </c>
    </row>
    <row r="6897" spans="1:3" x14ac:dyDescent="0.2">
      <c r="A6897">
        <v>10</v>
      </c>
      <c r="B6897" t="s">
        <v>72</v>
      </c>
      <c r="C6897" t="s">
        <v>31</v>
      </c>
    </row>
    <row r="6898" spans="1:3" x14ac:dyDescent="0.2">
      <c r="A6898">
        <v>20</v>
      </c>
      <c r="B6898" t="s">
        <v>72</v>
      </c>
      <c r="C6898" t="s">
        <v>31</v>
      </c>
    </row>
    <row r="6899" spans="1:3" x14ac:dyDescent="0.2">
      <c r="A6899">
        <v>10</v>
      </c>
      <c r="B6899" t="s">
        <v>72</v>
      </c>
      <c r="C6899" t="s">
        <v>31</v>
      </c>
    </row>
    <row r="6900" spans="1:3" x14ac:dyDescent="0.2">
      <c r="A6900">
        <v>250</v>
      </c>
      <c r="B6900" t="s">
        <v>72</v>
      </c>
      <c r="C6900" t="s">
        <v>31</v>
      </c>
    </row>
    <row r="6901" spans="1:3" x14ac:dyDescent="0.2">
      <c r="A6901">
        <v>10</v>
      </c>
      <c r="B6901" t="s">
        <v>72</v>
      </c>
      <c r="C6901" t="s">
        <v>31</v>
      </c>
    </row>
    <row r="6902" spans="1:3" x14ac:dyDescent="0.2">
      <c r="A6902">
        <v>5</v>
      </c>
      <c r="B6902" t="s">
        <v>72</v>
      </c>
      <c r="C6902" t="s">
        <v>31</v>
      </c>
    </row>
    <row r="6903" spans="1:3" x14ac:dyDescent="0.2">
      <c r="A6903">
        <v>10</v>
      </c>
      <c r="B6903" t="s">
        <v>72</v>
      </c>
      <c r="C6903" t="s">
        <v>40</v>
      </c>
    </row>
    <row r="6904" spans="1:3" x14ac:dyDescent="0.2">
      <c r="A6904">
        <v>20</v>
      </c>
      <c r="B6904" t="s">
        <v>72</v>
      </c>
      <c r="C6904" t="s">
        <v>40</v>
      </c>
    </row>
    <row r="6905" spans="1:3" x14ac:dyDescent="0.2">
      <c r="A6905">
        <v>30</v>
      </c>
      <c r="B6905" t="s">
        <v>72</v>
      </c>
      <c r="C6905" t="s">
        <v>31</v>
      </c>
    </row>
    <row r="6906" spans="1:3" x14ac:dyDescent="0.2">
      <c r="A6906">
        <v>300</v>
      </c>
      <c r="B6906" t="s">
        <v>72</v>
      </c>
      <c r="C6906" t="s">
        <v>31</v>
      </c>
    </row>
    <row r="6907" spans="1:3" x14ac:dyDescent="0.2">
      <c r="A6907">
        <v>0</v>
      </c>
      <c r="B6907" t="s">
        <v>72</v>
      </c>
      <c r="C6907" t="s">
        <v>31</v>
      </c>
    </row>
    <row r="6908" spans="1:3" x14ac:dyDescent="0.2">
      <c r="A6908">
        <v>0</v>
      </c>
      <c r="B6908" t="s">
        <v>72</v>
      </c>
      <c r="C6908" t="s">
        <v>31</v>
      </c>
    </row>
    <row r="6909" spans="1:3" x14ac:dyDescent="0.2">
      <c r="A6909">
        <v>0</v>
      </c>
      <c r="B6909" t="s">
        <v>72</v>
      </c>
      <c r="C6909" t="s">
        <v>31</v>
      </c>
    </row>
    <row r="6910" spans="1:3" x14ac:dyDescent="0.2">
      <c r="A6910">
        <v>0</v>
      </c>
      <c r="B6910" t="s">
        <v>72</v>
      </c>
      <c r="C6910" t="s">
        <v>40</v>
      </c>
    </row>
    <row r="6911" spans="1:3" x14ac:dyDescent="0.2">
      <c r="A6911">
        <v>0</v>
      </c>
      <c r="B6911" t="s">
        <v>72</v>
      </c>
      <c r="C6911" t="s">
        <v>31</v>
      </c>
    </row>
    <row r="6912" spans="1:3" x14ac:dyDescent="0.2">
      <c r="A6912">
        <v>0</v>
      </c>
      <c r="B6912" t="s">
        <v>72</v>
      </c>
      <c r="C6912" t="s">
        <v>31</v>
      </c>
    </row>
    <row r="6913" spans="1:3" x14ac:dyDescent="0.2">
      <c r="A6913">
        <v>0</v>
      </c>
      <c r="B6913" t="s">
        <v>72</v>
      </c>
      <c r="C6913" t="s">
        <v>31</v>
      </c>
    </row>
    <row r="6914" spans="1:3" x14ac:dyDescent="0.2">
      <c r="A6914">
        <v>0</v>
      </c>
      <c r="B6914" t="s">
        <v>72</v>
      </c>
      <c r="C6914" t="s">
        <v>31</v>
      </c>
    </row>
    <row r="6915" spans="1:3" x14ac:dyDescent="0.2">
      <c r="A6915">
        <v>0</v>
      </c>
      <c r="B6915" t="s">
        <v>72</v>
      </c>
      <c r="C6915" t="s">
        <v>40</v>
      </c>
    </row>
    <row r="6916" spans="1:3" x14ac:dyDescent="0.2">
      <c r="A6916">
        <v>0</v>
      </c>
      <c r="B6916" t="s">
        <v>72</v>
      </c>
      <c r="C6916" t="s">
        <v>40</v>
      </c>
    </row>
    <row r="6917" spans="1:3" x14ac:dyDescent="0.2">
      <c r="A6917">
        <v>0</v>
      </c>
      <c r="B6917" t="s">
        <v>72</v>
      </c>
      <c r="C6917" t="s">
        <v>31</v>
      </c>
    </row>
    <row r="6918" spans="1:3" x14ac:dyDescent="0.2">
      <c r="A6918">
        <v>0</v>
      </c>
      <c r="B6918" t="s">
        <v>72</v>
      </c>
      <c r="C6918" t="s">
        <v>40</v>
      </c>
    </row>
    <row r="6919" spans="1:3" x14ac:dyDescent="0.2">
      <c r="A6919">
        <v>0</v>
      </c>
      <c r="B6919" t="s">
        <v>72</v>
      </c>
      <c r="C6919" t="s">
        <v>31</v>
      </c>
    </row>
    <row r="6920" spans="1:3" x14ac:dyDescent="0.2">
      <c r="A6920">
        <v>0</v>
      </c>
      <c r="B6920" t="s">
        <v>72</v>
      </c>
      <c r="C6920" t="s">
        <v>31</v>
      </c>
    </row>
    <row r="6921" spans="1:3" x14ac:dyDescent="0.2">
      <c r="A6921">
        <v>0</v>
      </c>
      <c r="B6921" t="s">
        <v>72</v>
      </c>
      <c r="C6921" t="s">
        <v>31</v>
      </c>
    </row>
    <row r="6922" spans="1:3" x14ac:dyDescent="0.2">
      <c r="A6922">
        <v>0</v>
      </c>
      <c r="B6922" t="s">
        <v>72</v>
      </c>
      <c r="C6922" t="s">
        <v>31</v>
      </c>
    </row>
    <row r="6923" spans="1:3" x14ac:dyDescent="0.2">
      <c r="A6923">
        <v>0</v>
      </c>
      <c r="B6923" t="s">
        <v>72</v>
      </c>
      <c r="C6923" t="s">
        <v>31</v>
      </c>
    </row>
    <row r="6924" spans="1:3" x14ac:dyDescent="0.2">
      <c r="A6924">
        <v>0</v>
      </c>
      <c r="B6924" t="s">
        <v>72</v>
      </c>
      <c r="C6924" t="s">
        <v>40</v>
      </c>
    </row>
    <row r="6925" spans="1:3" x14ac:dyDescent="0.2">
      <c r="A6925">
        <v>0</v>
      </c>
      <c r="B6925" t="s">
        <v>72</v>
      </c>
      <c r="C6925" t="s">
        <v>31</v>
      </c>
    </row>
    <row r="6926" spans="1:3" x14ac:dyDescent="0.2">
      <c r="A6926">
        <v>0</v>
      </c>
      <c r="B6926" t="s">
        <v>72</v>
      </c>
      <c r="C6926" t="s">
        <v>31</v>
      </c>
    </row>
    <row r="6927" spans="1:3" x14ac:dyDescent="0.2">
      <c r="A6927">
        <v>0</v>
      </c>
      <c r="B6927" t="s">
        <v>72</v>
      </c>
      <c r="C6927" t="s">
        <v>31</v>
      </c>
    </row>
    <row r="6928" spans="1:3" x14ac:dyDescent="0.2">
      <c r="A6928">
        <v>0</v>
      </c>
      <c r="B6928" t="s">
        <v>72</v>
      </c>
      <c r="C6928" t="s">
        <v>40</v>
      </c>
    </row>
    <row r="6929" spans="1:3" x14ac:dyDescent="0.2">
      <c r="A6929">
        <v>0</v>
      </c>
      <c r="B6929" t="s">
        <v>72</v>
      </c>
      <c r="C6929" t="s">
        <v>40</v>
      </c>
    </row>
    <row r="6930" spans="1:3" x14ac:dyDescent="0.2">
      <c r="A6930">
        <v>0</v>
      </c>
      <c r="B6930" t="s">
        <v>72</v>
      </c>
      <c r="C6930" t="s">
        <v>40</v>
      </c>
    </row>
    <row r="6931" spans="1:3" x14ac:dyDescent="0.2">
      <c r="A6931">
        <v>0</v>
      </c>
      <c r="B6931" t="s">
        <v>72</v>
      </c>
      <c r="C6931" t="s">
        <v>31</v>
      </c>
    </row>
    <row r="6932" spans="1:3" x14ac:dyDescent="0.2">
      <c r="A6932">
        <v>0</v>
      </c>
      <c r="B6932" t="s">
        <v>72</v>
      </c>
      <c r="C6932" t="s">
        <v>40</v>
      </c>
    </row>
    <row r="6933" spans="1:3" x14ac:dyDescent="0.2">
      <c r="A6933">
        <v>0</v>
      </c>
      <c r="B6933" t="s">
        <v>72</v>
      </c>
      <c r="C6933" t="s">
        <v>40</v>
      </c>
    </row>
    <row r="6934" spans="1:3" x14ac:dyDescent="0.2">
      <c r="A6934">
        <v>0</v>
      </c>
      <c r="B6934" t="s">
        <v>72</v>
      </c>
      <c r="C6934" t="s">
        <v>31</v>
      </c>
    </row>
    <row r="6935" spans="1:3" x14ac:dyDescent="0.2">
      <c r="A6935">
        <v>0</v>
      </c>
      <c r="B6935" t="s">
        <v>72</v>
      </c>
      <c r="C6935" t="s">
        <v>31</v>
      </c>
    </row>
    <row r="6936" spans="1:3" x14ac:dyDescent="0.2">
      <c r="A6936">
        <v>0</v>
      </c>
      <c r="B6936" t="s">
        <v>72</v>
      </c>
      <c r="C6936" t="s">
        <v>31</v>
      </c>
    </row>
    <row r="6937" spans="1:3" x14ac:dyDescent="0.2">
      <c r="A6937">
        <v>0</v>
      </c>
      <c r="B6937" t="s">
        <v>72</v>
      </c>
      <c r="C6937" t="s">
        <v>40</v>
      </c>
    </row>
    <row r="6938" spans="1:3" x14ac:dyDescent="0.2">
      <c r="A6938">
        <v>0</v>
      </c>
      <c r="B6938" t="s">
        <v>72</v>
      </c>
      <c r="C6938" t="s">
        <v>31</v>
      </c>
    </row>
    <row r="6939" spans="1:3" x14ac:dyDescent="0.2">
      <c r="A6939">
        <v>0</v>
      </c>
      <c r="B6939" t="s">
        <v>72</v>
      </c>
      <c r="C6939" t="s">
        <v>31</v>
      </c>
    </row>
    <row r="6940" spans="1:3" x14ac:dyDescent="0.2">
      <c r="A6940">
        <v>0</v>
      </c>
      <c r="B6940" t="s">
        <v>72</v>
      </c>
      <c r="C6940" t="s">
        <v>31</v>
      </c>
    </row>
    <row r="6941" spans="1:3" x14ac:dyDescent="0.2">
      <c r="A6941">
        <v>0</v>
      </c>
      <c r="B6941" t="s">
        <v>72</v>
      </c>
      <c r="C6941" t="s">
        <v>40</v>
      </c>
    </row>
    <row r="6942" spans="1:3" x14ac:dyDescent="0.2">
      <c r="A6942">
        <v>0</v>
      </c>
      <c r="B6942" t="s">
        <v>72</v>
      </c>
      <c r="C6942" t="s">
        <v>31</v>
      </c>
    </row>
    <row r="6943" spans="1:3" x14ac:dyDescent="0.2">
      <c r="A6943">
        <v>0</v>
      </c>
      <c r="B6943" t="s">
        <v>72</v>
      </c>
      <c r="C6943" t="s">
        <v>31</v>
      </c>
    </row>
    <row r="6944" spans="1:3" x14ac:dyDescent="0.2">
      <c r="A6944">
        <v>0</v>
      </c>
      <c r="B6944" t="s">
        <v>72</v>
      </c>
      <c r="C6944" t="s">
        <v>31</v>
      </c>
    </row>
    <row r="6945" spans="1:3" x14ac:dyDescent="0.2">
      <c r="A6945">
        <v>0</v>
      </c>
      <c r="B6945" t="s">
        <v>72</v>
      </c>
      <c r="C6945" t="s">
        <v>31</v>
      </c>
    </row>
    <row r="6946" spans="1:3" x14ac:dyDescent="0.2">
      <c r="A6946">
        <v>0</v>
      </c>
      <c r="B6946" t="s">
        <v>72</v>
      </c>
      <c r="C6946" t="s">
        <v>31</v>
      </c>
    </row>
    <row r="6947" spans="1:3" x14ac:dyDescent="0.2">
      <c r="A6947">
        <v>0</v>
      </c>
      <c r="B6947" t="s">
        <v>72</v>
      </c>
      <c r="C6947" t="s">
        <v>31</v>
      </c>
    </row>
    <row r="6948" spans="1:3" x14ac:dyDescent="0.2">
      <c r="A6948">
        <v>0</v>
      </c>
      <c r="B6948" t="s">
        <v>72</v>
      </c>
      <c r="C6948" t="s">
        <v>31</v>
      </c>
    </row>
    <row r="6949" spans="1:3" x14ac:dyDescent="0.2">
      <c r="A6949">
        <v>0</v>
      </c>
      <c r="B6949" t="s">
        <v>72</v>
      </c>
      <c r="C6949" t="s">
        <v>31</v>
      </c>
    </row>
    <row r="6950" spans="1:3" x14ac:dyDescent="0.2">
      <c r="A6950">
        <v>0</v>
      </c>
      <c r="B6950" t="s">
        <v>72</v>
      </c>
      <c r="C6950" t="s">
        <v>40</v>
      </c>
    </row>
    <row r="6951" spans="1:3" x14ac:dyDescent="0.2">
      <c r="A6951">
        <v>0</v>
      </c>
      <c r="B6951" t="s">
        <v>72</v>
      </c>
      <c r="C6951" t="s">
        <v>40</v>
      </c>
    </row>
    <row r="6952" spans="1:3" x14ac:dyDescent="0.2">
      <c r="A6952">
        <v>0</v>
      </c>
      <c r="B6952" t="s">
        <v>72</v>
      </c>
      <c r="C6952" t="s">
        <v>40</v>
      </c>
    </row>
    <row r="6953" spans="1:3" x14ac:dyDescent="0.2">
      <c r="A6953">
        <v>0</v>
      </c>
      <c r="B6953" t="s">
        <v>72</v>
      </c>
      <c r="C6953" t="s">
        <v>31</v>
      </c>
    </row>
    <row r="6954" spans="1:3" x14ac:dyDescent="0.2">
      <c r="A6954">
        <v>0</v>
      </c>
      <c r="B6954" t="s">
        <v>72</v>
      </c>
      <c r="C6954" t="s">
        <v>31</v>
      </c>
    </row>
    <row r="6955" spans="1:3" x14ac:dyDescent="0.2">
      <c r="A6955">
        <v>0</v>
      </c>
      <c r="B6955" t="s">
        <v>72</v>
      </c>
      <c r="C6955" t="s">
        <v>40</v>
      </c>
    </row>
    <row r="6956" spans="1:3" x14ac:dyDescent="0.2">
      <c r="A6956">
        <v>0</v>
      </c>
      <c r="B6956" t="s">
        <v>72</v>
      </c>
      <c r="C6956" t="s">
        <v>40</v>
      </c>
    </row>
    <row r="6957" spans="1:3" x14ac:dyDescent="0.2">
      <c r="A6957">
        <v>0</v>
      </c>
      <c r="B6957" t="s">
        <v>72</v>
      </c>
      <c r="C6957" t="s">
        <v>40</v>
      </c>
    </row>
    <row r="6958" spans="1:3" x14ac:dyDescent="0.2">
      <c r="A6958">
        <v>0</v>
      </c>
      <c r="B6958" t="s">
        <v>72</v>
      </c>
      <c r="C6958" t="s">
        <v>31</v>
      </c>
    </row>
    <row r="6959" spans="1:3" x14ac:dyDescent="0.2">
      <c r="A6959">
        <v>0</v>
      </c>
      <c r="B6959" t="s">
        <v>72</v>
      </c>
      <c r="C6959" t="s">
        <v>31</v>
      </c>
    </row>
    <row r="6960" spans="1:3" x14ac:dyDescent="0.2">
      <c r="A6960">
        <v>0</v>
      </c>
      <c r="B6960" t="s">
        <v>72</v>
      </c>
      <c r="C6960" t="s">
        <v>31</v>
      </c>
    </row>
    <row r="6961" spans="1:3" x14ac:dyDescent="0.2">
      <c r="A6961">
        <v>0</v>
      </c>
      <c r="B6961" t="s">
        <v>72</v>
      </c>
      <c r="C6961" t="s">
        <v>40</v>
      </c>
    </row>
    <row r="6962" spans="1:3" x14ac:dyDescent="0.2">
      <c r="A6962">
        <v>0</v>
      </c>
      <c r="B6962" t="s">
        <v>72</v>
      </c>
      <c r="C6962" t="s">
        <v>31</v>
      </c>
    </row>
    <row r="6963" spans="1:3" x14ac:dyDescent="0.2">
      <c r="A6963">
        <v>0</v>
      </c>
      <c r="B6963" t="s">
        <v>72</v>
      </c>
      <c r="C6963" t="s">
        <v>31</v>
      </c>
    </row>
    <row r="6964" spans="1:3" x14ac:dyDescent="0.2">
      <c r="A6964">
        <v>0</v>
      </c>
      <c r="B6964" t="s">
        <v>72</v>
      </c>
      <c r="C6964" t="s">
        <v>40</v>
      </c>
    </row>
    <row r="6965" spans="1:3" x14ac:dyDescent="0.2">
      <c r="A6965">
        <v>0</v>
      </c>
      <c r="B6965" t="s">
        <v>72</v>
      </c>
      <c r="C6965" t="s">
        <v>31</v>
      </c>
    </row>
    <row r="6966" spans="1:3" x14ac:dyDescent="0.2">
      <c r="A6966">
        <v>0</v>
      </c>
      <c r="B6966" t="s">
        <v>72</v>
      </c>
      <c r="C6966" t="s">
        <v>31</v>
      </c>
    </row>
    <row r="6967" spans="1:3" x14ac:dyDescent="0.2">
      <c r="A6967">
        <v>0</v>
      </c>
      <c r="B6967" t="s">
        <v>72</v>
      </c>
      <c r="C6967" t="s">
        <v>31</v>
      </c>
    </row>
    <row r="6968" spans="1:3" x14ac:dyDescent="0.2">
      <c r="A6968">
        <v>0</v>
      </c>
      <c r="B6968" t="s">
        <v>72</v>
      </c>
      <c r="C6968" t="s">
        <v>31</v>
      </c>
    </row>
    <row r="6969" spans="1:3" x14ac:dyDescent="0.2">
      <c r="A6969">
        <v>0</v>
      </c>
      <c r="B6969" t="s">
        <v>72</v>
      </c>
      <c r="C6969" t="s">
        <v>40</v>
      </c>
    </row>
    <row r="6970" spans="1:3" x14ac:dyDescent="0.2">
      <c r="A6970">
        <v>0</v>
      </c>
      <c r="B6970" t="s">
        <v>72</v>
      </c>
      <c r="C6970" t="s">
        <v>40</v>
      </c>
    </row>
    <row r="6971" spans="1:3" x14ac:dyDescent="0.2">
      <c r="A6971">
        <v>0</v>
      </c>
      <c r="B6971" t="s">
        <v>72</v>
      </c>
      <c r="C6971" t="s">
        <v>31</v>
      </c>
    </row>
    <row r="6972" spans="1:3" x14ac:dyDescent="0.2">
      <c r="A6972">
        <v>0</v>
      </c>
      <c r="B6972" t="s">
        <v>72</v>
      </c>
      <c r="C6972" t="s">
        <v>40</v>
      </c>
    </row>
    <row r="6973" spans="1:3" x14ac:dyDescent="0.2">
      <c r="A6973">
        <v>0</v>
      </c>
      <c r="B6973" t="s">
        <v>72</v>
      </c>
      <c r="C6973" t="s">
        <v>40</v>
      </c>
    </row>
    <row r="6974" spans="1:3" x14ac:dyDescent="0.2">
      <c r="A6974">
        <v>0</v>
      </c>
      <c r="B6974" t="s">
        <v>72</v>
      </c>
      <c r="C6974" t="s">
        <v>40</v>
      </c>
    </row>
    <row r="6975" spans="1:3" x14ac:dyDescent="0.2">
      <c r="A6975">
        <v>0</v>
      </c>
      <c r="B6975" t="s">
        <v>72</v>
      </c>
      <c r="C6975" t="s">
        <v>31</v>
      </c>
    </row>
    <row r="6976" spans="1:3" x14ac:dyDescent="0.2">
      <c r="A6976">
        <v>0</v>
      </c>
      <c r="B6976" t="s">
        <v>72</v>
      </c>
      <c r="C6976" t="s">
        <v>31</v>
      </c>
    </row>
    <row r="6977" spans="1:3" x14ac:dyDescent="0.2">
      <c r="A6977">
        <v>0</v>
      </c>
      <c r="B6977" t="s">
        <v>72</v>
      </c>
      <c r="C6977" t="s">
        <v>31</v>
      </c>
    </row>
    <row r="6978" spans="1:3" x14ac:dyDescent="0.2">
      <c r="A6978">
        <v>0</v>
      </c>
      <c r="B6978" t="s">
        <v>72</v>
      </c>
      <c r="C6978" t="s">
        <v>31</v>
      </c>
    </row>
    <row r="6979" spans="1:3" x14ac:dyDescent="0.2">
      <c r="A6979">
        <v>0</v>
      </c>
      <c r="B6979" t="s">
        <v>72</v>
      </c>
      <c r="C6979" t="s">
        <v>40</v>
      </c>
    </row>
    <row r="6980" spans="1:3" x14ac:dyDescent="0.2">
      <c r="A6980">
        <v>0</v>
      </c>
      <c r="B6980" t="s">
        <v>72</v>
      </c>
      <c r="C6980" t="s">
        <v>40</v>
      </c>
    </row>
    <row r="6981" spans="1:3" x14ac:dyDescent="0.2">
      <c r="A6981">
        <v>0</v>
      </c>
      <c r="B6981" t="s">
        <v>72</v>
      </c>
      <c r="C6981" t="s">
        <v>31</v>
      </c>
    </row>
    <row r="6982" spans="1:3" x14ac:dyDescent="0.2">
      <c r="A6982">
        <v>0</v>
      </c>
      <c r="B6982" t="s">
        <v>72</v>
      </c>
      <c r="C6982" t="s">
        <v>31</v>
      </c>
    </row>
    <row r="6983" spans="1:3" x14ac:dyDescent="0.2">
      <c r="A6983">
        <v>0</v>
      </c>
      <c r="B6983" t="s">
        <v>72</v>
      </c>
      <c r="C6983" t="s">
        <v>31</v>
      </c>
    </row>
    <row r="6984" spans="1:3" x14ac:dyDescent="0.2">
      <c r="A6984">
        <v>0</v>
      </c>
      <c r="B6984" t="s">
        <v>72</v>
      </c>
      <c r="C6984" t="s">
        <v>31</v>
      </c>
    </row>
    <row r="6985" spans="1:3" x14ac:dyDescent="0.2">
      <c r="A6985">
        <v>0</v>
      </c>
      <c r="B6985" t="s">
        <v>72</v>
      </c>
      <c r="C6985" t="s">
        <v>31</v>
      </c>
    </row>
    <row r="6986" spans="1:3" x14ac:dyDescent="0.2">
      <c r="A6986">
        <v>0</v>
      </c>
      <c r="B6986" t="s">
        <v>72</v>
      </c>
      <c r="C6986" t="s">
        <v>31</v>
      </c>
    </row>
    <row r="6987" spans="1:3" x14ac:dyDescent="0.2">
      <c r="A6987">
        <v>0</v>
      </c>
      <c r="B6987" t="s">
        <v>72</v>
      </c>
      <c r="C6987" t="s">
        <v>31</v>
      </c>
    </row>
    <row r="6988" spans="1:3" x14ac:dyDescent="0.2">
      <c r="A6988">
        <v>0</v>
      </c>
      <c r="B6988" t="s">
        <v>72</v>
      </c>
      <c r="C6988" t="s">
        <v>31</v>
      </c>
    </row>
    <row r="6989" spans="1:3" x14ac:dyDescent="0.2">
      <c r="A6989">
        <v>0</v>
      </c>
      <c r="B6989" t="s">
        <v>72</v>
      </c>
      <c r="C6989" t="s">
        <v>31</v>
      </c>
    </row>
    <row r="6990" spans="1:3" x14ac:dyDescent="0.2">
      <c r="A6990">
        <v>0</v>
      </c>
      <c r="B6990" t="s">
        <v>72</v>
      </c>
      <c r="C6990" t="s">
        <v>31</v>
      </c>
    </row>
    <row r="6991" spans="1:3" x14ac:dyDescent="0.2">
      <c r="A6991">
        <v>0</v>
      </c>
      <c r="B6991" t="s">
        <v>72</v>
      </c>
      <c r="C6991" t="s">
        <v>31</v>
      </c>
    </row>
    <row r="6992" spans="1:3" x14ac:dyDescent="0.2">
      <c r="A6992">
        <v>0</v>
      </c>
      <c r="B6992" t="s">
        <v>72</v>
      </c>
      <c r="C6992" t="s">
        <v>31</v>
      </c>
    </row>
    <row r="6993" spans="1:3" x14ac:dyDescent="0.2">
      <c r="A6993">
        <v>0</v>
      </c>
      <c r="B6993" t="s">
        <v>72</v>
      </c>
      <c r="C6993" t="s">
        <v>31</v>
      </c>
    </row>
    <row r="6994" spans="1:3" x14ac:dyDescent="0.2">
      <c r="A6994">
        <v>0</v>
      </c>
      <c r="B6994" t="s">
        <v>72</v>
      </c>
      <c r="C6994" t="s">
        <v>31</v>
      </c>
    </row>
    <row r="6995" spans="1:3" x14ac:dyDescent="0.2">
      <c r="A6995">
        <v>0</v>
      </c>
      <c r="B6995" t="s">
        <v>72</v>
      </c>
      <c r="C6995" t="s">
        <v>31</v>
      </c>
    </row>
    <row r="6996" spans="1:3" x14ac:dyDescent="0.2">
      <c r="A6996">
        <v>0</v>
      </c>
      <c r="B6996" t="s">
        <v>72</v>
      </c>
      <c r="C6996" t="s">
        <v>40</v>
      </c>
    </row>
    <row r="6997" spans="1:3" x14ac:dyDescent="0.2">
      <c r="A6997">
        <v>0</v>
      </c>
      <c r="B6997" t="s">
        <v>72</v>
      </c>
      <c r="C6997" t="s">
        <v>40</v>
      </c>
    </row>
    <row r="6998" spans="1:3" x14ac:dyDescent="0.2">
      <c r="A6998">
        <v>0</v>
      </c>
      <c r="B6998" t="s">
        <v>72</v>
      </c>
      <c r="C6998" t="s">
        <v>40</v>
      </c>
    </row>
    <row r="6999" spans="1:3" x14ac:dyDescent="0.2">
      <c r="A6999">
        <v>0</v>
      </c>
      <c r="B6999" t="s">
        <v>72</v>
      </c>
      <c r="C6999" t="s">
        <v>40</v>
      </c>
    </row>
    <row r="7000" spans="1:3" x14ac:dyDescent="0.2">
      <c r="A7000">
        <v>0</v>
      </c>
      <c r="B7000" t="s">
        <v>72</v>
      </c>
      <c r="C7000" t="s">
        <v>31</v>
      </c>
    </row>
    <row r="7001" spans="1:3" x14ac:dyDescent="0.2">
      <c r="A7001">
        <v>0</v>
      </c>
      <c r="B7001" t="s">
        <v>72</v>
      </c>
      <c r="C7001" t="s">
        <v>40</v>
      </c>
    </row>
    <row r="7002" spans="1:3" x14ac:dyDescent="0.2">
      <c r="A7002">
        <v>0</v>
      </c>
      <c r="B7002" t="s">
        <v>72</v>
      </c>
      <c r="C7002" t="s">
        <v>40</v>
      </c>
    </row>
    <row r="7003" spans="1:3" x14ac:dyDescent="0.2">
      <c r="A7003">
        <v>0</v>
      </c>
      <c r="B7003" t="s">
        <v>72</v>
      </c>
      <c r="C7003" t="s">
        <v>31</v>
      </c>
    </row>
    <row r="7004" spans="1:3" x14ac:dyDescent="0.2">
      <c r="A7004">
        <v>0</v>
      </c>
      <c r="B7004" t="s">
        <v>72</v>
      </c>
      <c r="C7004" t="s">
        <v>31</v>
      </c>
    </row>
    <row r="7005" spans="1:3" x14ac:dyDescent="0.2">
      <c r="A7005">
        <v>0</v>
      </c>
      <c r="B7005" t="s">
        <v>72</v>
      </c>
      <c r="C7005" t="s">
        <v>31</v>
      </c>
    </row>
    <row r="7006" spans="1:3" x14ac:dyDescent="0.2">
      <c r="A7006">
        <v>0</v>
      </c>
      <c r="B7006" t="s">
        <v>72</v>
      </c>
      <c r="C7006" t="s">
        <v>31</v>
      </c>
    </row>
    <row r="7007" spans="1:3" x14ac:dyDescent="0.2">
      <c r="A7007">
        <v>0</v>
      </c>
      <c r="B7007" t="s">
        <v>72</v>
      </c>
      <c r="C7007" t="s">
        <v>31</v>
      </c>
    </row>
    <row r="7008" spans="1:3" x14ac:dyDescent="0.2">
      <c r="A7008">
        <v>0</v>
      </c>
      <c r="B7008" t="s">
        <v>72</v>
      </c>
      <c r="C7008" t="s">
        <v>31</v>
      </c>
    </row>
    <row r="7009" spans="1:3" x14ac:dyDescent="0.2">
      <c r="A7009">
        <v>0</v>
      </c>
      <c r="B7009" t="s">
        <v>72</v>
      </c>
      <c r="C7009" t="s">
        <v>31</v>
      </c>
    </row>
    <row r="7010" spans="1:3" x14ac:dyDescent="0.2">
      <c r="A7010">
        <v>0</v>
      </c>
      <c r="B7010" t="s">
        <v>72</v>
      </c>
      <c r="C7010" t="s">
        <v>31</v>
      </c>
    </row>
    <row r="7011" spans="1:3" x14ac:dyDescent="0.2">
      <c r="A7011">
        <v>0</v>
      </c>
      <c r="B7011" t="s">
        <v>72</v>
      </c>
      <c r="C7011" t="s">
        <v>31</v>
      </c>
    </row>
    <row r="7012" spans="1:3" x14ac:dyDescent="0.2">
      <c r="A7012">
        <v>0</v>
      </c>
      <c r="B7012" t="s">
        <v>72</v>
      </c>
      <c r="C7012" t="s">
        <v>40</v>
      </c>
    </row>
    <row r="7013" spans="1:3" x14ac:dyDescent="0.2">
      <c r="A7013">
        <v>0</v>
      </c>
      <c r="B7013" t="s">
        <v>72</v>
      </c>
      <c r="C7013" t="s">
        <v>31</v>
      </c>
    </row>
    <row r="7014" spans="1:3" x14ac:dyDescent="0.2">
      <c r="A7014">
        <v>0</v>
      </c>
      <c r="B7014" t="s">
        <v>72</v>
      </c>
      <c r="C7014" t="s">
        <v>31</v>
      </c>
    </row>
    <row r="7015" spans="1:3" x14ac:dyDescent="0.2">
      <c r="A7015">
        <v>0</v>
      </c>
      <c r="B7015" t="s">
        <v>72</v>
      </c>
      <c r="C7015" t="s">
        <v>31</v>
      </c>
    </row>
    <row r="7016" spans="1:3" x14ac:dyDescent="0.2">
      <c r="A7016">
        <v>0</v>
      </c>
      <c r="B7016" t="s">
        <v>72</v>
      </c>
      <c r="C7016" t="s">
        <v>40</v>
      </c>
    </row>
    <row r="7017" spans="1:3" x14ac:dyDescent="0.2">
      <c r="A7017">
        <v>0</v>
      </c>
      <c r="B7017" t="s">
        <v>72</v>
      </c>
      <c r="C7017" t="s">
        <v>31</v>
      </c>
    </row>
    <row r="7018" spans="1:3" x14ac:dyDescent="0.2">
      <c r="A7018">
        <v>0</v>
      </c>
      <c r="B7018" t="s">
        <v>72</v>
      </c>
      <c r="C7018" t="s">
        <v>31</v>
      </c>
    </row>
    <row r="7019" spans="1:3" x14ac:dyDescent="0.2">
      <c r="A7019">
        <v>0</v>
      </c>
      <c r="B7019" t="s">
        <v>72</v>
      </c>
      <c r="C7019" t="s">
        <v>31</v>
      </c>
    </row>
    <row r="7020" spans="1:3" x14ac:dyDescent="0.2">
      <c r="A7020">
        <v>0</v>
      </c>
      <c r="B7020" t="s">
        <v>72</v>
      </c>
      <c r="C7020" t="s">
        <v>40</v>
      </c>
    </row>
    <row r="7021" spans="1:3" x14ac:dyDescent="0.2">
      <c r="A7021">
        <v>0</v>
      </c>
      <c r="B7021" t="s">
        <v>72</v>
      </c>
      <c r="C7021" t="s">
        <v>31</v>
      </c>
    </row>
    <row r="7022" spans="1:3" x14ac:dyDescent="0.2">
      <c r="A7022">
        <v>0</v>
      </c>
      <c r="B7022" t="s">
        <v>72</v>
      </c>
      <c r="C7022" t="s">
        <v>31</v>
      </c>
    </row>
    <row r="7023" spans="1:3" x14ac:dyDescent="0.2">
      <c r="A7023">
        <v>0</v>
      </c>
      <c r="B7023" t="s">
        <v>72</v>
      </c>
      <c r="C7023" t="s">
        <v>40</v>
      </c>
    </row>
    <row r="7024" spans="1:3" x14ac:dyDescent="0.2">
      <c r="A7024">
        <v>0</v>
      </c>
      <c r="B7024" t="s">
        <v>72</v>
      </c>
      <c r="C7024" t="s">
        <v>31</v>
      </c>
    </row>
    <row r="7025" spans="1:3" x14ac:dyDescent="0.2">
      <c r="A7025">
        <v>0</v>
      </c>
      <c r="B7025" t="s">
        <v>72</v>
      </c>
      <c r="C7025" t="s">
        <v>31</v>
      </c>
    </row>
    <row r="7026" spans="1:3" x14ac:dyDescent="0.2">
      <c r="A7026">
        <v>0</v>
      </c>
      <c r="B7026" t="s">
        <v>72</v>
      </c>
      <c r="C7026" t="s">
        <v>31</v>
      </c>
    </row>
    <row r="7027" spans="1:3" x14ac:dyDescent="0.2">
      <c r="A7027">
        <v>0</v>
      </c>
      <c r="B7027" t="s">
        <v>72</v>
      </c>
      <c r="C7027" t="s">
        <v>31</v>
      </c>
    </row>
    <row r="7028" spans="1:3" x14ac:dyDescent="0.2">
      <c r="A7028">
        <v>0</v>
      </c>
      <c r="B7028" t="s">
        <v>72</v>
      </c>
      <c r="C7028" t="s">
        <v>31</v>
      </c>
    </row>
    <row r="7029" spans="1:3" x14ac:dyDescent="0.2">
      <c r="A7029">
        <v>0</v>
      </c>
      <c r="B7029" t="s">
        <v>72</v>
      </c>
      <c r="C7029" t="s">
        <v>31</v>
      </c>
    </row>
    <row r="7030" spans="1:3" x14ac:dyDescent="0.2">
      <c r="A7030">
        <v>0</v>
      </c>
      <c r="B7030" t="s">
        <v>72</v>
      </c>
      <c r="C7030" t="s">
        <v>31</v>
      </c>
    </row>
    <row r="7031" spans="1:3" x14ac:dyDescent="0.2">
      <c r="A7031">
        <v>0</v>
      </c>
      <c r="B7031" t="s">
        <v>72</v>
      </c>
      <c r="C7031" t="s">
        <v>31</v>
      </c>
    </row>
    <row r="7032" spans="1:3" x14ac:dyDescent="0.2">
      <c r="A7032">
        <v>0</v>
      </c>
      <c r="B7032" t="s">
        <v>72</v>
      </c>
      <c r="C7032" t="s">
        <v>31</v>
      </c>
    </row>
    <row r="7033" spans="1:3" x14ac:dyDescent="0.2">
      <c r="A7033">
        <v>0</v>
      </c>
      <c r="B7033" t="s">
        <v>72</v>
      </c>
      <c r="C7033" t="s">
        <v>31</v>
      </c>
    </row>
    <row r="7034" spans="1:3" x14ac:dyDescent="0.2">
      <c r="A7034">
        <v>0</v>
      </c>
      <c r="B7034" t="s">
        <v>72</v>
      </c>
      <c r="C7034" t="s">
        <v>31</v>
      </c>
    </row>
    <row r="7035" spans="1:3" x14ac:dyDescent="0.2">
      <c r="A7035">
        <v>0</v>
      </c>
      <c r="B7035" t="s">
        <v>72</v>
      </c>
      <c r="C7035" t="s">
        <v>31</v>
      </c>
    </row>
    <row r="7036" spans="1:3" x14ac:dyDescent="0.2">
      <c r="A7036">
        <v>0</v>
      </c>
      <c r="B7036" t="s">
        <v>72</v>
      </c>
      <c r="C7036" t="s">
        <v>31</v>
      </c>
    </row>
    <row r="7037" spans="1:3" x14ac:dyDescent="0.2">
      <c r="A7037">
        <v>0</v>
      </c>
      <c r="B7037" t="s">
        <v>72</v>
      </c>
      <c r="C7037" t="s">
        <v>31</v>
      </c>
    </row>
    <row r="7038" spans="1:3" x14ac:dyDescent="0.2">
      <c r="A7038">
        <v>0</v>
      </c>
      <c r="B7038" t="s">
        <v>72</v>
      </c>
      <c r="C7038" t="s">
        <v>31</v>
      </c>
    </row>
    <row r="7039" spans="1:3" x14ac:dyDescent="0.2">
      <c r="A7039">
        <v>0</v>
      </c>
      <c r="B7039" t="s">
        <v>72</v>
      </c>
      <c r="C7039" t="s">
        <v>31</v>
      </c>
    </row>
    <row r="7040" spans="1:3" x14ac:dyDescent="0.2">
      <c r="A7040">
        <v>0</v>
      </c>
      <c r="B7040" t="s">
        <v>72</v>
      </c>
      <c r="C7040" t="s">
        <v>31</v>
      </c>
    </row>
    <row r="7041" spans="1:3" x14ac:dyDescent="0.2">
      <c r="A7041">
        <v>0</v>
      </c>
      <c r="B7041" t="s">
        <v>72</v>
      </c>
      <c r="C7041" t="s">
        <v>31</v>
      </c>
    </row>
    <row r="7042" spans="1:3" x14ac:dyDescent="0.2">
      <c r="A7042">
        <v>0</v>
      </c>
      <c r="B7042" t="s">
        <v>72</v>
      </c>
      <c r="C7042" t="s">
        <v>31</v>
      </c>
    </row>
    <row r="7043" spans="1:3" x14ac:dyDescent="0.2">
      <c r="A7043">
        <v>0</v>
      </c>
      <c r="B7043" t="s">
        <v>72</v>
      </c>
      <c r="C7043" t="s">
        <v>31</v>
      </c>
    </row>
    <row r="7044" spans="1:3" x14ac:dyDescent="0.2">
      <c r="A7044">
        <v>0</v>
      </c>
      <c r="B7044" t="s">
        <v>72</v>
      </c>
      <c r="C7044" t="s">
        <v>31</v>
      </c>
    </row>
    <row r="7045" spans="1:3" x14ac:dyDescent="0.2">
      <c r="A7045">
        <v>0</v>
      </c>
      <c r="B7045" t="s">
        <v>72</v>
      </c>
      <c r="C7045" t="s">
        <v>31</v>
      </c>
    </row>
    <row r="7046" spans="1:3" x14ac:dyDescent="0.2">
      <c r="A7046">
        <v>0</v>
      </c>
      <c r="B7046" t="s">
        <v>72</v>
      </c>
      <c r="C7046" t="s">
        <v>31</v>
      </c>
    </row>
    <row r="7047" spans="1:3" x14ac:dyDescent="0.2">
      <c r="A7047">
        <v>0</v>
      </c>
      <c r="B7047" t="s">
        <v>72</v>
      </c>
      <c r="C7047" t="s">
        <v>31</v>
      </c>
    </row>
    <row r="7048" spans="1:3" x14ac:dyDescent="0.2">
      <c r="A7048">
        <v>0</v>
      </c>
      <c r="B7048" t="s">
        <v>72</v>
      </c>
      <c r="C7048" t="s">
        <v>31</v>
      </c>
    </row>
    <row r="7049" spans="1:3" x14ac:dyDescent="0.2">
      <c r="A7049">
        <v>0</v>
      </c>
      <c r="B7049" t="s">
        <v>72</v>
      </c>
      <c r="C7049" t="s">
        <v>31</v>
      </c>
    </row>
    <row r="7050" spans="1:3" x14ac:dyDescent="0.2">
      <c r="A7050">
        <v>0</v>
      </c>
      <c r="B7050" t="s">
        <v>72</v>
      </c>
      <c r="C7050" t="s">
        <v>31</v>
      </c>
    </row>
    <row r="7051" spans="1:3" x14ac:dyDescent="0.2">
      <c r="A7051">
        <v>0</v>
      </c>
      <c r="B7051" t="s">
        <v>72</v>
      </c>
      <c r="C7051" t="s">
        <v>40</v>
      </c>
    </row>
    <row r="7052" spans="1:3" x14ac:dyDescent="0.2">
      <c r="A7052">
        <v>0</v>
      </c>
      <c r="B7052" t="s">
        <v>72</v>
      </c>
      <c r="C7052" t="s">
        <v>31</v>
      </c>
    </row>
    <row r="7053" spans="1:3" x14ac:dyDescent="0.2">
      <c r="A7053">
        <v>0</v>
      </c>
      <c r="B7053" t="s">
        <v>72</v>
      </c>
      <c r="C7053" t="s">
        <v>31</v>
      </c>
    </row>
    <row r="7054" spans="1:3" x14ac:dyDescent="0.2">
      <c r="A7054">
        <v>0</v>
      </c>
      <c r="B7054" t="s">
        <v>72</v>
      </c>
      <c r="C7054" t="s">
        <v>31</v>
      </c>
    </row>
    <row r="7055" spans="1:3" x14ac:dyDescent="0.2">
      <c r="A7055">
        <v>0</v>
      </c>
      <c r="B7055" t="s">
        <v>72</v>
      </c>
      <c r="C7055" t="s">
        <v>31</v>
      </c>
    </row>
    <row r="7056" spans="1:3" x14ac:dyDescent="0.2">
      <c r="A7056">
        <v>0</v>
      </c>
      <c r="B7056" t="s">
        <v>72</v>
      </c>
      <c r="C7056" t="s">
        <v>31</v>
      </c>
    </row>
    <row r="7057" spans="1:3" x14ac:dyDescent="0.2">
      <c r="A7057">
        <v>0</v>
      </c>
      <c r="B7057" t="s">
        <v>72</v>
      </c>
      <c r="C7057" t="s">
        <v>31</v>
      </c>
    </row>
    <row r="7058" spans="1:3" x14ac:dyDescent="0.2">
      <c r="A7058">
        <v>0</v>
      </c>
      <c r="B7058" t="s">
        <v>72</v>
      </c>
      <c r="C7058" t="s">
        <v>31</v>
      </c>
    </row>
    <row r="7059" spans="1:3" x14ac:dyDescent="0.2">
      <c r="A7059">
        <v>0</v>
      </c>
      <c r="B7059" t="s">
        <v>72</v>
      </c>
      <c r="C7059" t="s">
        <v>40</v>
      </c>
    </row>
    <row r="7060" spans="1:3" x14ac:dyDescent="0.2">
      <c r="A7060">
        <v>0</v>
      </c>
      <c r="B7060" t="s">
        <v>72</v>
      </c>
      <c r="C7060" t="s">
        <v>31</v>
      </c>
    </row>
    <row r="7061" spans="1:3" x14ac:dyDescent="0.2">
      <c r="A7061">
        <v>0</v>
      </c>
      <c r="B7061" t="s">
        <v>72</v>
      </c>
      <c r="C7061" t="s">
        <v>40</v>
      </c>
    </row>
    <row r="7062" spans="1:3" x14ac:dyDescent="0.2">
      <c r="A7062">
        <v>0</v>
      </c>
      <c r="B7062" t="s">
        <v>72</v>
      </c>
      <c r="C7062" t="s">
        <v>31</v>
      </c>
    </row>
    <row r="7063" spans="1:3" x14ac:dyDescent="0.2">
      <c r="A7063">
        <v>0</v>
      </c>
      <c r="B7063" t="s">
        <v>72</v>
      </c>
      <c r="C7063" t="s">
        <v>31</v>
      </c>
    </row>
    <row r="7064" spans="1:3" x14ac:dyDescent="0.2">
      <c r="A7064">
        <v>0</v>
      </c>
      <c r="B7064" t="s">
        <v>72</v>
      </c>
      <c r="C7064" t="s">
        <v>31</v>
      </c>
    </row>
    <row r="7065" spans="1:3" x14ac:dyDescent="0.2">
      <c r="A7065">
        <v>0</v>
      </c>
      <c r="B7065" t="s">
        <v>72</v>
      </c>
      <c r="C7065" t="s">
        <v>31</v>
      </c>
    </row>
    <row r="7066" spans="1:3" x14ac:dyDescent="0.2">
      <c r="A7066">
        <v>0</v>
      </c>
      <c r="B7066" t="s">
        <v>72</v>
      </c>
      <c r="C7066" t="s">
        <v>31</v>
      </c>
    </row>
    <row r="7067" spans="1:3" x14ac:dyDescent="0.2">
      <c r="A7067">
        <v>0</v>
      </c>
      <c r="B7067" t="s">
        <v>72</v>
      </c>
      <c r="C7067" t="s">
        <v>40</v>
      </c>
    </row>
    <row r="7068" spans="1:3" x14ac:dyDescent="0.2">
      <c r="A7068">
        <v>0</v>
      </c>
      <c r="B7068" t="s">
        <v>72</v>
      </c>
      <c r="C7068" t="s">
        <v>31</v>
      </c>
    </row>
    <row r="7069" spans="1:3" x14ac:dyDescent="0.2">
      <c r="A7069">
        <v>0</v>
      </c>
      <c r="B7069" t="s">
        <v>72</v>
      </c>
      <c r="C7069" t="s">
        <v>31</v>
      </c>
    </row>
    <row r="7070" spans="1:3" x14ac:dyDescent="0.2">
      <c r="A7070">
        <v>0</v>
      </c>
      <c r="B7070" t="s">
        <v>72</v>
      </c>
      <c r="C7070" t="s">
        <v>31</v>
      </c>
    </row>
    <row r="7071" spans="1:3" x14ac:dyDescent="0.2">
      <c r="A7071">
        <v>0</v>
      </c>
      <c r="B7071" t="s">
        <v>72</v>
      </c>
      <c r="C7071" t="s">
        <v>31</v>
      </c>
    </row>
    <row r="7072" spans="1:3" x14ac:dyDescent="0.2">
      <c r="A7072">
        <v>0</v>
      </c>
      <c r="B7072" t="s">
        <v>72</v>
      </c>
      <c r="C7072" t="s">
        <v>31</v>
      </c>
    </row>
    <row r="7073" spans="1:3" x14ac:dyDescent="0.2">
      <c r="A7073">
        <v>0</v>
      </c>
      <c r="B7073" t="s">
        <v>72</v>
      </c>
      <c r="C7073" t="s">
        <v>40</v>
      </c>
    </row>
    <row r="7074" spans="1:3" x14ac:dyDescent="0.2">
      <c r="A7074">
        <v>0</v>
      </c>
      <c r="B7074" t="s">
        <v>72</v>
      </c>
      <c r="C7074" t="s">
        <v>31</v>
      </c>
    </row>
    <row r="7075" spans="1:3" x14ac:dyDescent="0.2">
      <c r="A7075">
        <v>0</v>
      </c>
      <c r="B7075" t="s">
        <v>72</v>
      </c>
      <c r="C7075" t="s">
        <v>31</v>
      </c>
    </row>
    <row r="7076" spans="1:3" x14ac:dyDescent="0.2">
      <c r="A7076">
        <v>0</v>
      </c>
      <c r="B7076" t="s">
        <v>72</v>
      </c>
      <c r="C7076" t="s">
        <v>31</v>
      </c>
    </row>
    <row r="7077" spans="1:3" x14ac:dyDescent="0.2">
      <c r="A7077">
        <v>0</v>
      </c>
      <c r="B7077" t="s">
        <v>72</v>
      </c>
      <c r="C7077" t="s">
        <v>31</v>
      </c>
    </row>
    <row r="7078" spans="1:3" x14ac:dyDescent="0.2">
      <c r="A7078">
        <v>0</v>
      </c>
      <c r="B7078" t="s">
        <v>72</v>
      </c>
      <c r="C7078" t="s">
        <v>31</v>
      </c>
    </row>
    <row r="7079" spans="1:3" x14ac:dyDescent="0.2">
      <c r="A7079">
        <v>0</v>
      </c>
      <c r="B7079" t="s">
        <v>72</v>
      </c>
      <c r="C7079" t="s">
        <v>31</v>
      </c>
    </row>
    <row r="7080" spans="1:3" x14ac:dyDescent="0.2">
      <c r="A7080">
        <v>0</v>
      </c>
      <c r="B7080" t="s">
        <v>72</v>
      </c>
      <c r="C7080" t="s">
        <v>31</v>
      </c>
    </row>
    <row r="7081" spans="1:3" x14ac:dyDescent="0.2">
      <c r="A7081">
        <v>0</v>
      </c>
      <c r="B7081" t="s">
        <v>72</v>
      </c>
      <c r="C7081" t="s">
        <v>31</v>
      </c>
    </row>
    <row r="7082" spans="1:3" x14ac:dyDescent="0.2">
      <c r="A7082">
        <v>0</v>
      </c>
      <c r="B7082" t="s">
        <v>72</v>
      </c>
      <c r="C7082" t="s">
        <v>31</v>
      </c>
    </row>
    <row r="7083" spans="1:3" x14ac:dyDescent="0.2">
      <c r="A7083">
        <v>0</v>
      </c>
      <c r="B7083" t="s">
        <v>72</v>
      </c>
      <c r="C7083" t="s">
        <v>31</v>
      </c>
    </row>
    <row r="7084" spans="1:3" x14ac:dyDescent="0.2">
      <c r="A7084">
        <v>0</v>
      </c>
      <c r="B7084" t="s">
        <v>72</v>
      </c>
      <c r="C7084" t="s">
        <v>31</v>
      </c>
    </row>
    <row r="7085" spans="1:3" x14ac:dyDescent="0.2">
      <c r="A7085">
        <v>160</v>
      </c>
      <c r="B7085" t="s">
        <v>72</v>
      </c>
      <c r="C7085" t="s">
        <v>31</v>
      </c>
    </row>
    <row r="7086" spans="1:3" x14ac:dyDescent="0.2">
      <c r="A7086">
        <v>235</v>
      </c>
      <c r="B7086" t="s">
        <v>72</v>
      </c>
      <c r="C7086" t="s">
        <v>31</v>
      </c>
    </row>
    <row r="7087" spans="1:3" x14ac:dyDescent="0.2">
      <c r="A7087">
        <v>150</v>
      </c>
      <c r="B7087" t="s">
        <v>72</v>
      </c>
      <c r="C7087" t="s">
        <v>31</v>
      </c>
    </row>
    <row r="7088" spans="1:3" x14ac:dyDescent="0.2">
      <c r="A7088">
        <v>500</v>
      </c>
      <c r="B7088" t="s">
        <v>72</v>
      </c>
      <c r="C7088" t="s">
        <v>31</v>
      </c>
    </row>
    <row r="7089" spans="1:3" x14ac:dyDescent="0.2">
      <c r="A7089">
        <v>100</v>
      </c>
      <c r="B7089" t="s">
        <v>72</v>
      </c>
      <c r="C7089" t="s">
        <v>31</v>
      </c>
    </row>
    <row r="7090" spans="1:3" x14ac:dyDescent="0.2">
      <c r="A7090">
        <v>50</v>
      </c>
      <c r="B7090" t="s">
        <v>72</v>
      </c>
      <c r="C7090" t="s">
        <v>31</v>
      </c>
    </row>
    <row r="7091" spans="1:3" x14ac:dyDescent="0.2">
      <c r="A7091">
        <v>10</v>
      </c>
      <c r="B7091" t="s">
        <v>72</v>
      </c>
      <c r="C7091" t="s">
        <v>31</v>
      </c>
    </row>
    <row r="7092" spans="1:3" x14ac:dyDescent="0.2">
      <c r="A7092">
        <v>0</v>
      </c>
      <c r="B7092" t="s">
        <v>72</v>
      </c>
      <c r="C7092" t="s">
        <v>31</v>
      </c>
    </row>
    <row r="7093" spans="1:3" x14ac:dyDescent="0.2">
      <c r="A7093">
        <v>0</v>
      </c>
      <c r="B7093" t="s">
        <v>72</v>
      </c>
      <c r="C7093" t="s">
        <v>31</v>
      </c>
    </row>
    <row r="7094" spans="1:3" x14ac:dyDescent="0.2">
      <c r="A7094">
        <v>0</v>
      </c>
      <c r="B7094" t="s">
        <v>72</v>
      </c>
      <c r="C7094" t="s">
        <v>31</v>
      </c>
    </row>
    <row r="7095" spans="1:3" x14ac:dyDescent="0.2">
      <c r="A7095">
        <v>0</v>
      </c>
      <c r="B7095" t="s">
        <v>72</v>
      </c>
      <c r="C7095" t="s">
        <v>31</v>
      </c>
    </row>
    <row r="7096" spans="1:3" x14ac:dyDescent="0.2">
      <c r="A7096">
        <v>0</v>
      </c>
      <c r="B7096" t="s">
        <v>72</v>
      </c>
      <c r="C7096" t="s">
        <v>31</v>
      </c>
    </row>
    <row r="7097" spans="1:3" x14ac:dyDescent="0.2">
      <c r="A7097">
        <v>5378</v>
      </c>
      <c r="B7097" t="s">
        <v>148</v>
      </c>
      <c r="C7097" t="s">
        <v>27</v>
      </c>
    </row>
    <row r="7098" spans="1:3" x14ac:dyDescent="0.2">
      <c r="A7098">
        <v>385</v>
      </c>
      <c r="B7098" t="s">
        <v>148</v>
      </c>
      <c r="C7098" t="s">
        <v>31</v>
      </c>
    </row>
    <row r="7099" spans="1:3" x14ac:dyDescent="0.2">
      <c r="A7099">
        <v>0</v>
      </c>
      <c r="B7099" t="s">
        <v>148</v>
      </c>
      <c r="C7099" t="s">
        <v>31</v>
      </c>
    </row>
    <row r="7100" spans="1:3" x14ac:dyDescent="0.2">
      <c r="A7100">
        <v>0</v>
      </c>
      <c r="B7100" t="s">
        <v>148</v>
      </c>
      <c r="C7100" t="s">
        <v>31</v>
      </c>
    </row>
    <row r="7101" spans="1:3" x14ac:dyDescent="0.2">
      <c r="A7101">
        <v>0</v>
      </c>
      <c r="B7101" t="s">
        <v>148</v>
      </c>
      <c r="C7101" t="s">
        <v>31</v>
      </c>
    </row>
    <row r="7102" spans="1:3" x14ac:dyDescent="0.2">
      <c r="A7102">
        <v>25</v>
      </c>
      <c r="B7102" t="s">
        <v>50</v>
      </c>
      <c r="C7102" t="s">
        <v>31</v>
      </c>
    </row>
    <row r="7103" spans="1:3" x14ac:dyDescent="0.2">
      <c r="A7103">
        <v>107</v>
      </c>
      <c r="B7103" t="s">
        <v>79</v>
      </c>
      <c r="C7103" t="s">
        <v>31</v>
      </c>
    </row>
    <row r="7104" spans="1:3" x14ac:dyDescent="0.2">
      <c r="A7104">
        <v>350</v>
      </c>
      <c r="B7104" t="s">
        <v>79</v>
      </c>
      <c r="C7104" t="s">
        <v>31</v>
      </c>
    </row>
    <row r="7105" spans="1:3" x14ac:dyDescent="0.2">
      <c r="A7105">
        <v>0</v>
      </c>
      <c r="B7105" t="s">
        <v>227</v>
      </c>
      <c r="C7105" t="s">
        <v>31</v>
      </c>
    </row>
    <row r="7106" spans="1:3" x14ac:dyDescent="0.2">
      <c r="A7106">
        <v>289</v>
      </c>
      <c r="B7106" t="s">
        <v>54</v>
      </c>
      <c r="C7106" t="s">
        <v>40</v>
      </c>
    </row>
    <row r="7107" spans="1:3" x14ac:dyDescent="0.2">
      <c r="A7107">
        <v>0</v>
      </c>
      <c r="B7107" t="s">
        <v>54</v>
      </c>
      <c r="C7107" t="s">
        <v>40</v>
      </c>
    </row>
    <row r="7108" spans="1:3" x14ac:dyDescent="0.2">
      <c r="A7108">
        <v>1269</v>
      </c>
      <c r="B7108" t="s">
        <v>87</v>
      </c>
      <c r="C7108" t="s">
        <v>27</v>
      </c>
    </row>
    <row r="7109" spans="1:3" x14ac:dyDescent="0.2">
      <c r="A7109">
        <v>240</v>
      </c>
      <c r="B7109" t="s">
        <v>87</v>
      </c>
      <c r="C7109" t="s">
        <v>31</v>
      </c>
    </row>
    <row r="7110" spans="1:3" x14ac:dyDescent="0.2">
      <c r="A7110">
        <v>2310</v>
      </c>
      <c r="B7110" t="s">
        <v>39</v>
      </c>
      <c r="C7110" t="s">
        <v>27</v>
      </c>
    </row>
    <row r="7111" spans="1:3" x14ac:dyDescent="0.2">
      <c r="A7111">
        <v>10031</v>
      </c>
      <c r="B7111" t="s">
        <v>72</v>
      </c>
      <c r="C7111" t="s">
        <v>27</v>
      </c>
    </row>
    <row r="7112" spans="1:3" x14ac:dyDescent="0.2">
      <c r="A7112">
        <v>400</v>
      </c>
      <c r="B7112" t="s">
        <v>72</v>
      </c>
      <c r="C7112" t="s">
        <v>31</v>
      </c>
    </row>
    <row r="7113" spans="1:3" x14ac:dyDescent="0.2">
      <c r="A7113">
        <v>0</v>
      </c>
      <c r="B7113" t="s">
        <v>72</v>
      </c>
      <c r="C7113" t="s">
        <v>31</v>
      </c>
    </row>
    <row r="7114" spans="1:3" x14ac:dyDescent="0.2">
      <c r="A7114">
        <v>11570</v>
      </c>
      <c r="B7114" t="s">
        <v>206</v>
      </c>
      <c r="C7114" t="s">
        <v>31</v>
      </c>
    </row>
    <row r="7115" spans="1:3" x14ac:dyDescent="0.2">
      <c r="A7115">
        <v>325</v>
      </c>
      <c r="B7115" t="s">
        <v>120</v>
      </c>
      <c r="C7115" t="s">
        <v>27</v>
      </c>
    </row>
    <row r="7116" spans="1:3" x14ac:dyDescent="0.2">
      <c r="A7116">
        <v>3131</v>
      </c>
      <c r="B7116" t="s">
        <v>87</v>
      </c>
      <c r="C7116" t="s">
        <v>27</v>
      </c>
    </row>
    <row r="7117" spans="1:3" x14ac:dyDescent="0.2">
      <c r="A7117">
        <v>1278</v>
      </c>
      <c r="B7117" t="s">
        <v>87</v>
      </c>
      <c r="C7117" t="s">
        <v>27</v>
      </c>
    </row>
    <row r="7118" spans="1:3" x14ac:dyDescent="0.2">
      <c r="A7118">
        <v>640</v>
      </c>
      <c r="B7118" t="s">
        <v>87</v>
      </c>
      <c r="C7118" t="s">
        <v>31</v>
      </c>
    </row>
    <row r="7119" spans="1:3" x14ac:dyDescent="0.2">
      <c r="A7119">
        <v>200</v>
      </c>
      <c r="B7119" t="s">
        <v>87</v>
      </c>
      <c r="C7119" t="s">
        <v>31</v>
      </c>
    </row>
    <row r="7120" spans="1:3" x14ac:dyDescent="0.2">
      <c r="A7120">
        <v>240</v>
      </c>
      <c r="B7120" t="s">
        <v>87</v>
      </c>
      <c r="C7120" t="s">
        <v>31</v>
      </c>
    </row>
    <row r="7121" spans="1:3" x14ac:dyDescent="0.2">
      <c r="A7121">
        <v>45</v>
      </c>
      <c r="B7121" t="s">
        <v>87</v>
      </c>
      <c r="C7121" t="s">
        <v>31</v>
      </c>
    </row>
    <row r="7122" spans="1:3" x14ac:dyDescent="0.2">
      <c r="A7122">
        <v>51</v>
      </c>
      <c r="B7122" t="s">
        <v>87</v>
      </c>
      <c r="C7122" t="s">
        <v>31</v>
      </c>
    </row>
    <row r="7123" spans="1:3" x14ac:dyDescent="0.2">
      <c r="A7123">
        <v>40</v>
      </c>
      <c r="B7123" t="s">
        <v>87</v>
      </c>
      <c r="C7123" t="s">
        <v>31</v>
      </c>
    </row>
    <row r="7124" spans="1:3" x14ac:dyDescent="0.2">
      <c r="A7124">
        <v>2991</v>
      </c>
      <c r="B7124" t="s">
        <v>206</v>
      </c>
      <c r="C7124" t="s">
        <v>31</v>
      </c>
    </row>
    <row r="7125" spans="1:3" x14ac:dyDescent="0.2">
      <c r="A7125">
        <v>5300</v>
      </c>
      <c r="B7125" t="s">
        <v>39</v>
      </c>
      <c r="C7125" t="s">
        <v>27</v>
      </c>
    </row>
    <row r="7126" spans="1:3" x14ac:dyDescent="0.2">
      <c r="A7126">
        <v>805</v>
      </c>
      <c r="B7126" t="s">
        <v>39</v>
      </c>
      <c r="C7126" t="s">
        <v>31</v>
      </c>
    </row>
    <row r="7127" spans="1:3" x14ac:dyDescent="0.2">
      <c r="A7127">
        <v>839</v>
      </c>
      <c r="B7127" t="s">
        <v>39</v>
      </c>
      <c r="C7127" t="s">
        <v>27</v>
      </c>
    </row>
    <row r="7128" spans="1:3" x14ac:dyDescent="0.2">
      <c r="A7128">
        <v>2551</v>
      </c>
      <c r="B7128" t="s">
        <v>39</v>
      </c>
      <c r="C7128" t="s">
        <v>27</v>
      </c>
    </row>
    <row r="7129" spans="1:3" x14ac:dyDescent="0.2">
      <c r="A7129">
        <v>430</v>
      </c>
      <c r="B7129" t="s">
        <v>39</v>
      </c>
      <c r="C7129" t="s">
        <v>27</v>
      </c>
    </row>
    <row r="7130" spans="1:3" x14ac:dyDescent="0.2">
      <c r="A7130">
        <v>1290</v>
      </c>
      <c r="B7130" t="s">
        <v>39</v>
      </c>
      <c r="C7130" t="s">
        <v>31</v>
      </c>
    </row>
    <row r="7131" spans="1:3" x14ac:dyDescent="0.2">
      <c r="A7131">
        <v>412</v>
      </c>
      <c r="B7131" t="s">
        <v>131</v>
      </c>
      <c r="C7131" t="s">
        <v>31</v>
      </c>
    </row>
    <row r="7132" spans="1:3" x14ac:dyDescent="0.2">
      <c r="A7132">
        <v>10069</v>
      </c>
      <c r="B7132" t="s">
        <v>148</v>
      </c>
      <c r="C7132" t="s">
        <v>27</v>
      </c>
    </row>
    <row r="7133" spans="1:3" x14ac:dyDescent="0.2">
      <c r="A7133">
        <v>5075</v>
      </c>
      <c r="B7133" t="s">
        <v>148</v>
      </c>
      <c r="C7133" t="s">
        <v>27</v>
      </c>
    </row>
    <row r="7134" spans="1:3" x14ac:dyDescent="0.2">
      <c r="A7134">
        <v>240</v>
      </c>
      <c r="B7134" t="s">
        <v>148</v>
      </c>
      <c r="C7134" t="s">
        <v>31</v>
      </c>
    </row>
    <row r="7135" spans="1:3" x14ac:dyDescent="0.2">
      <c r="A7135">
        <v>0</v>
      </c>
      <c r="B7135" t="s">
        <v>58</v>
      </c>
      <c r="C7135" t="s">
        <v>31</v>
      </c>
    </row>
    <row r="7136" spans="1:3" x14ac:dyDescent="0.2">
      <c r="A7136">
        <v>120</v>
      </c>
      <c r="B7136" t="s">
        <v>122</v>
      </c>
      <c r="C7136" t="s">
        <v>31</v>
      </c>
    </row>
    <row r="7137" spans="1:3" x14ac:dyDescent="0.2">
      <c r="A7137">
        <v>100</v>
      </c>
      <c r="B7137" t="s">
        <v>117</v>
      </c>
      <c r="C7137" t="s">
        <v>31</v>
      </c>
    </row>
    <row r="7138" spans="1:3" x14ac:dyDescent="0.2">
      <c r="A7138">
        <v>7960</v>
      </c>
      <c r="B7138" t="s">
        <v>39</v>
      </c>
      <c r="C7138" t="s">
        <v>27</v>
      </c>
    </row>
    <row r="7139" spans="1:3" x14ac:dyDescent="0.2">
      <c r="A7139">
        <v>12100</v>
      </c>
      <c r="B7139" t="s">
        <v>39</v>
      </c>
      <c r="C7139" t="s">
        <v>27</v>
      </c>
    </row>
    <row r="7140" spans="1:3" x14ac:dyDescent="0.2">
      <c r="A7140">
        <v>4050</v>
      </c>
      <c r="B7140" t="s">
        <v>39</v>
      </c>
      <c r="C7140" t="s">
        <v>27</v>
      </c>
    </row>
    <row r="7141" spans="1:3" x14ac:dyDescent="0.2">
      <c r="A7141">
        <v>3340</v>
      </c>
      <c r="B7141" t="s">
        <v>39</v>
      </c>
      <c r="C7141" t="s">
        <v>27</v>
      </c>
    </row>
    <row r="7142" spans="1:3" x14ac:dyDescent="0.2">
      <c r="A7142">
        <v>3105</v>
      </c>
      <c r="B7142" t="s">
        <v>39</v>
      </c>
      <c r="C7142" t="s">
        <v>31</v>
      </c>
    </row>
    <row r="7143" spans="1:3" x14ac:dyDescent="0.2">
      <c r="A7143">
        <v>727</v>
      </c>
      <c r="B7143" t="s">
        <v>39</v>
      </c>
      <c r="C7143" t="s">
        <v>27</v>
      </c>
    </row>
    <row r="7144" spans="1:3" x14ac:dyDescent="0.2">
      <c r="A7144">
        <v>1540</v>
      </c>
      <c r="B7144" t="s">
        <v>39</v>
      </c>
      <c r="C7144" t="s">
        <v>31</v>
      </c>
    </row>
    <row r="7145" spans="1:3" x14ac:dyDescent="0.2">
      <c r="A7145">
        <v>460</v>
      </c>
      <c r="B7145" t="s">
        <v>39</v>
      </c>
      <c r="C7145" t="s">
        <v>31</v>
      </c>
    </row>
    <row r="7146" spans="1:3" x14ac:dyDescent="0.2">
      <c r="A7146">
        <v>392</v>
      </c>
      <c r="B7146" t="s">
        <v>39</v>
      </c>
      <c r="C7146" t="s">
        <v>31</v>
      </c>
    </row>
    <row r="7147" spans="1:3" x14ac:dyDescent="0.2">
      <c r="A7147">
        <v>151</v>
      </c>
      <c r="B7147" t="s">
        <v>39</v>
      </c>
      <c r="C7147" t="s">
        <v>31</v>
      </c>
    </row>
    <row r="7148" spans="1:3" x14ac:dyDescent="0.2">
      <c r="A7148">
        <v>100</v>
      </c>
      <c r="B7148" t="s">
        <v>39</v>
      </c>
      <c r="C7148" t="s">
        <v>31</v>
      </c>
    </row>
    <row r="7149" spans="1:3" x14ac:dyDescent="0.2">
      <c r="A7149">
        <v>0</v>
      </c>
      <c r="B7149" t="s">
        <v>39</v>
      </c>
      <c r="C7149" t="s">
        <v>31</v>
      </c>
    </row>
    <row r="7150" spans="1:3" x14ac:dyDescent="0.2">
      <c r="A7150">
        <v>0</v>
      </c>
      <c r="B7150" t="s">
        <v>39</v>
      </c>
      <c r="C7150" t="s">
        <v>31</v>
      </c>
    </row>
    <row r="7151" spans="1:3" x14ac:dyDescent="0.2">
      <c r="A7151">
        <v>0</v>
      </c>
      <c r="B7151" t="s">
        <v>232</v>
      </c>
      <c r="C7151" t="s">
        <v>40</v>
      </c>
    </row>
    <row r="7152" spans="1:3" x14ac:dyDescent="0.2">
      <c r="A7152">
        <v>0</v>
      </c>
      <c r="B7152" t="s">
        <v>232</v>
      </c>
      <c r="C7152" t="s">
        <v>31</v>
      </c>
    </row>
    <row r="7153" spans="1:3" x14ac:dyDescent="0.2">
      <c r="A7153">
        <v>0</v>
      </c>
      <c r="B7153" t="s">
        <v>148</v>
      </c>
      <c r="C7153" t="s">
        <v>31</v>
      </c>
    </row>
    <row r="7154" spans="1:3" x14ac:dyDescent="0.2">
      <c r="A7154">
        <v>125</v>
      </c>
      <c r="B7154" t="s">
        <v>54</v>
      </c>
      <c r="C7154" t="s">
        <v>31</v>
      </c>
    </row>
    <row r="7155" spans="1:3" x14ac:dyDescent="0.2">
      <c r="A7155">
        <v>0</v>
      </c>
      <c r="B7155" t="s">
        <v>148</v>
      </c>
      <c r="C7155" t="s">
        <v>31</v>
      </c>
    </row>
    <row r="7156" spans="1:3" x14ac:dyDescent="0.2">
      <c r="A7156">
        <v>0</v>
      </c>
      <c r="B7156" t="s">
        <v>148</v>
      </c>
      <c r="C7156" t="s">
        <v>31</v>
      </c>
    </row>
    <row r="7157" spans="1:3" x14ac:dyDescent="0.2">
      <c r="A7157">
        <v>1872</v>
      </c>
      <c r="B7157" t="s">
        <v>72</v>
      </c>
      <c r="C7157" t="s">
        <v>31</v>
      </c>
    </row>
    <row r="7158" spans="1:3" x14ac:dyDescent="0.2">
      <c r="A7158">
        <v>3520</v>
      </c>
      <c r="B7158" t="s">
        <v>72</v>
      </c>
      <c r="C7158" t="s">
        <v>27</v>
      </c>
    </row>
    <row r="7159" spans="1:3" x14ac:dyDescent="0.2">
      <c r="A7159">
        <v>75</v>
      </c>
      <c r="B7159" t="s">
        <v>39</v>
      </c>
      <c r="C7159" t="s">
        <v>31</v>
      </c>
    </row>
    <row r="7160" spans="1:3" x14ac:dyDescent="0.2">
      <c r="A7160">
        <v>520</v>
      </c>
      <c r="B7160" t="s">
        <v>36</v>
      </c>
      <c r="C7160" t="s">
        <v>31</v>
      </c>
    </row>
    <row r="7161" spans="1:3" x14ac:dyDescent="0.2">
      <c r="A7161">
        <v>0</v>
      </c>
      <c r="B7161" t="s">
        <v>180</v>
      </c>
      <c r="C7161" t="s">
        <v>31</v>
      </c>
    </row>
    <row r="7162" spans="1:3" x14ac:dyDescent="0.2">
      <c r="A7162">
        <v>0</v>
      </c>
      <c r="B7162" t="s">
        <v>180</v>
      </c>
      <c r="C7162" t="s">
        <v>31</v>
      </c>
    </row>
    <row r="7163" spans="1:3" x14ac:dyDescent="0.2">
      <c r="A7163">
        <v>25</v>
      </c>
      <c r="B7163" t="s">
        <v>50</v>
      </c>
      <c r="C7163" t="s">
        <v>31</v>
      </c>
    </row>
    <row r="7164" spans="1:3" x14ac:dyDescent="0.2">
      <c r="A7164">
        <v>7203</v>
      </c>
      <c r="B7164" t="s">
        <v>54</v>
      </c>
      <c r="C7164" t="s">
        <v>27</v>
      </c>
    </row>
    <row r="7165" spans="1:3" x14ac:dyDescent="0.2">
      <c r="A7165">
        <v>0</v>
      </c>
      <c r="B7165" t="s">
        <v>54</v>
      </c>
      <c r="C7165" t="s">
        <v>31</v>
      </c>
    </row>
    <row r="7166" spans="1:3" x14ac:dyDescent="0.2">
      <c r="A7166">
        <v>56832</v>
      </c>
      <c r="B7166" t="s">
        <v>54</v>
      </c>
      <c r="C7166" t="s">
        <v>27</v>
      </c>
    </row>
    <row r="7167" spans="1:3" x14ac:dyDescent="0.2">
      <c r="A7167">
        <v>17897</v>
      </c>
      <c r="B7167" t="s">
        <v>54</v>
      </c>
      <c r="C7167" t="s">
        <v>27</v>
      </c>
    </row>
    <row r="7168" spans="1:3" x14ac:dyDescent="0.2">
      <c r="A7168">
        <v>21097</v>
      </c>
      <c r="B7168" t="s">
        <v>54</v>
      </c>
      <c r="C7168" t="s">
        <v>27</v>
      </c>
    </row>
    <row r="7169" spans="1:3" x14ac:dyDescent="0.2">
      <c r="A7169">
        <v>10918</v>
      </c>
      <c r="B7169" t="s">
        <v>54</v>
      </c>
      <c r="C7169" t="s">
        <v>27</v>
      </c>
    </row>
    <row r="7170" spans="1:3" x14ac:dyDescent="0.2">
      <c r="A7170">
        <v>8604</v>
      </c>
      <c r="B7170" t="s">
        <v>54</v>
      </c>
      <c r="C7170" t="s">
        <v>27</v>
      </c>
    </row>
    <row r="7171" spans="1:3" x14ac:dyDescent="0.2">
      <c r="A7171">
        <v>6144</v>
      </c>
      <c r="B7171" t="s">
        <v>54</v>
      </c>
      <c r="C7171" t="s">
        <v>27</v>
      </c>
    </row>
    <row r="7172" spans="1:3" x14ac:dyDescent="0.2">
      <c r="A7172">
        <v>9042</v>
      </c>
      <c r="B7172" t="s">
        <v>54</v>
      </c>
      <c r="C7172" t="s">
        <v>27</v>
      </c>
    </row>
    <row r="7173" spans="1:3" x14ac:dyDescent="0.2">
      <c r="A7173">
        <v>3135</v>
      </c>
      <c r="B7173" t="s">
        <v>54</v>
      </c>
      <c r="C7173" t="s">
        <v>27</v>
      </c>
    </row>
    <row r="7174" spans="1:3" x14ac:dyDescent="0.2">
      <c r="A7174">
        <v>16375</v>
      </c>
      <c r="B7174" t="s">
        <v>54</v>
      </c>
      <c r="C7174" t="s">
        <v>27</v>
      </c>
    </row>
    <row r="7175" spans="1:3" x14ac:dyDescent="0.2">
      <c r="A7175">
        <v>3207</v>
      </c>
      <c r="B7175" t="s">
        <v>54</v>
      </c>
      <c r="C7175" t="s">
        <v>27</v>
      </c>
    </row>
    <row r="7176" spans="1:3" x14ac:dyDescent="0.2">
      <c r="A7176">
        <v>7646</v>
      </c>
      <c r="B7176" t="s">
        <v>54</v>
      </c>
      <c r="C7176" t="s">
        <v>27</v>
      </c>
    </row>
    <row r="7177" spans="1:3" x14ac:dyDescent="0.2">
      <c r="A7177">
        <v>5585</v>
      </c>
      <c r="B7177" t="s">
        <v>54</v>
      </c>
      <c r="C7177" t="s">
        <v>27</v>
      </c>
    </row>
    <row r="7178" spans="1:3" x14ac:dyDescent="0.2">
      <c r="A7178">
        <v>1941</v>
      </c>
      <c r="B7178" t="s">
        <v>54</v>
      </c>
      <c r="C7178" t="s">
        <v>27</v>
      </c>
    </row>
    <row r="7179" spans="1:3" x14ac:dyDescent="0.2">
      <c r="A7179">
        <v>2753</v>
      </c>
      <c r="B7179" t="s">
        <v>54</v>
      </c>
      <c r="C7179" t="s">
        <v>27</v>
      </c>
    </row>
    <row r="7180" spans="1:3" x14ac:dyDescent="0.2">
      <c r="A7180">
        <v>3183</v>
      </c>
      <c r="B7180" t="s">
        <v>54</v>
      </c>
      <c r="C7180" t="s">
        <v>27</v>
      </c>
    </row>
    <row r="7181" spans="1:3" x14ac:dyDescent="0.2">
      <c r="A7181">
        <v>4018</v>
      </c>
      <c r="B7181" t="s">
        <v>54</v>
      </c>
      <c r="C7181" t="s">
        <v>27</v>
      </c>
    </row>
    <row r="7182" spans="1:3" x14ac:dyDescent="0.2">
      <c r="A7182">
        <v>3188</v>
      </c>
      <c r="B7182" t="s">
        <v>54</v>
      </c>
      <c r="C7182" t="s">
        <v>27</v>
      </c>
    </row>
    <row r="7183" spans="1:3" x14ac:dyDescent="0.2">
      <c r="A7183">
        <v>4537</v>
      </c>
      <c r="B7183" t="s">
        <v>54</v>
      </c>
      <c r="C7183" t="s">
        <v>27</v>
      </c>
    </row>
    <row r="7184" spans="1:3" x14ac:dyDescent="0.2">
      <c r="A7184">
        <v>6025</v>
      </c>
      <c r="B7184" t="s">
        <v>54</v>
      </c>
      <c r="C7184" t="s">
        <v>27</v>
      </c>
    </row>
    <row r="7185" spans="1:3" x14ac:dyDescent="0.2">
      <c r="A7185">
        <v>2044</v>
      </c>
      <c r="B7185" t="s">
        <v>54</v>
      </c>
      <c r="C7185" t="s">
        <v>27</v>
      </c>
    </row>
    <row r="7186" spans="1:3" x14ac:dyDescent="0.2">
      <c r="A7186">
        <v>3126</v>
      </c>
      <c r="B7186" t="s">
        <v>54</v>
      </c>
      <c r="C7186" t="s">
        <v>27</v>
      </c>
    </row>
    <row r="7187" spans="1:3" x14ac:dyDescent="0.2">
      <c r="A7187">
        <v>2425</v>
      </c>
      <c r="B7187" t="s">
        <v>54</v>
      </c>
      <c r="C7187" t="s">
        <v>31</v>
      </c>
    </row>
    <row r="7188" spans="1:3" x14ac:dyDescent="0.2">
      <c r="A7188">
        <v>2220</v>
      </c>
      <c r="B7188" t="s">
        <v>54</v>
      </c>
      <c r="C7188" t="s">
        <v>27</v>
      </c>
    </row>
    <row r="7189" spans="1:3" x14ac:dyDescent="0.2">
      <c r="A7189">
        <v>5477</v>
      </c>
      <c r="B7189" t="s">
        <v>54</v>
      </c>
      <c r="C7189" t="s">
        <v>27</v>
      </c>
    </row>
    <row r="7190" spans="1:3" x14ac:dyDescent="0.2">
      <c r="A7190">
        <v>2686</v>
      </c>
      <c r="B7190" t="s">
        <v>54</v>
      </c>
      <c r="C7190" t="s">
        <v>27</v>
      </c>
    </row>
    <row r="7191" spans="1:3" x14ac:dyDescent="0.2">
      <c r="A7191">
        <v>2549</v>
      </c>
      <c r="B7191" t="s">
        <v>54</v>
      </c>
      <c r="C7191" t="s">
        <v>27</v>
      </c>
    </row>
    <row r="7192" spans="1:3" x14ac:dyDescent="0.2">
      <c r="A7192">
        <v>3578</v>
      </c>
      <c r="B7192" t="s">
        <v>54</v>
      </c>
      <c r="C7192" t="s">
        <v>27</v>
      </c>
    </row>
    <row r="7193" spans="1:3" x14ac:dyDescent="0.2">
      <c r="A7193">
        <v>2005</v>
      </c>
      <c r="B7193" t="s">
        <v>54</v>
      </c>
      <c r="C7193" t="s">
        <v>27</v>
      </c>
    </row>
    <row r="7194" spans="1:3" x14ac:dyDescent="0.2">
      <c r="A7194">
        <v>3085</v>
      </c>
      <c r="B7194" t="s">
        <v>54</v>
      </c>
      <c r="C7194" t="s">
        <v>27</v>
      </c>
    </row>
    <row r="7195" spans="1:3" x14ac:dyDescent="0.2">
      <c r="A7195">
        <v>4571</v>
      </c>
      <c r="B7195" t="s">
        <v>54</v>
      </c>
      <c r="C7195" t="s">
        <v>31</v>
      </c>
    </row>
    <row r="7196" spans="1:3" x14ac:dyDescent="0.2">
      <c r="A7196">
        <v>1580</v>
      </c>
      <c r="B7196" t="s">
        <v>54</v>
      </c>
      <c r="C7196" t="s">
        <v>27</v>
      </c>
    </row>
    <row r="7197" spans="1:3" x14ac:dyDescent="0.2">
      <c r="A7197">
        <v>1595</v>
      </c>
      <c r="B7197" t="s">
        <v>54</v>
      </c>
      <c r="C7197" t="s">
        <v>27</v>
      </c>
    </row>
    <row r="7198" spans="1:3" x14ac:dyDescent="0.2">
      <c r="A7198">
        <v>4250</v>
      </c>
      <c r="B7198" t="s">
        <v>54</v>
      </c>
      <c r="C7198" t="s">
        <v>27</v>
      </c>
    </row>
    <row r="7199" spans="1:3" x14ac:dyDescent="0.2">
      <c r="A7199">
        <v>605</v>
      </c>
      <c r="B7199" t="s">
        <v>54</v>
      </c>
      <c r="C7199" t="s">
        <v>27</v>
      </c>
    </row>
    <row r="7200" spans="1:3" x14ac:dyDescent="0.2">
      <c r="A7200">
        <v>1105</v>
      </c>
      <c r="B7200" t="s">
        <v>54</v>
      </c>
      <c r="C7200" t="s">
        <v>40</v>
      </c>
    </row>
    <row r="7201" spans="1:3" x14ac:dyDescent="0.2">
      <c r="A7201">
        <v>1030</v>
      </c>
      <c r="B7201" t="s">
        <v>54</v>
      </c>
      <c r="C7201" t="s">
        <v>27</v>
      </c>
    </row>
    <row r="7202" spans="1:3" x14ac:dyDescent="0.2">
      <c r="A7202">
        <v>1010</v>
      </c>
      <c r="B7202" t="s">
        <v>54</v>
      </c>
      <c r="C7202" t="s">
        <v>27</v>
      </c>
    </row>
    <row r="7203" spans="1:3" x14ac:dyDescent="0.2">
      <c r="A7203">
        <v>884</v>
      </c>
      <c r="B7203" t="s">
        <v>54</v>
      </c>
      <c r="C7203" t="s">
        <v>31</v>
      </c>
    </row>
    <row r="7204" spans="1:3" x14ac:dyDescent="0.2">
      <c r="A7204">
        <v>2680</v>
      </c>
      <c r="B7204" t="s">
        <v>54</v>
      </c>
      <c r="C7204" t="s">
        <v>31</v>
      </c>
    </row>
    <row r="7205" spans="1:3" x14ac:dyDescent="0.2">
      <c r="A7205">
        <v>1088</v>
      </c>
      <c r="B7205" t="s">
        <v>54</v>
      </c>
      <c r="C7205" t="s">
        <v>27</v>
      </c>
    </row>
    <row r="7206" spans="1:3" x14ac:dyDescent="0.2">
      <c r="A7206">
        <v>1877</v>
      </c>
      <c r="B7206" t="s">
        <v>54</v>
      </c>
      <c r="C7206" t="s">
        <v>31</v>
      </c>
    </row>
    <row r="7207" spans="1:3" x14ac:dyDescent="0.2">
      <c r="A7207">
        <v>1595</v>
      </c>
      <c r="B7207" t="s">
        <v>54</v>
      </c>
      <c r="C7207" t="s">
        <v>27</v>
      </c>
    </row>
    <row r="7208" spans="1:3" x14ac:dyDescent="0.2">
      <c r="A7208">
        <v>916</v>
      </c>
      <c r="B7208" t="s">
        <v>54</v>
      </c>
      <c r="C7208" t="s">
        <v>27</v>
      </c>
    </row>
    <row r="7209" spans="1:3" x14ac:dyDescent="0.2">
      <c r="A7209">
        <v>7751</v>
      </c>
      <c r="B7209" t="s">
        <v>54</v>
      </c>
      <c r="C7209" t="s">
        <v>27</v>
      </c>
    </row>
    <row r="7210" spans="1:3" x14ac:dyDescent="0.2">
      <c r="A7210">
        <v>1042</v>
      </c>
      <c r="B7210" t="s">
        <v>54</v>
      </c>
      <c r="C7210" t="s">
        <v>31</v>
      </c>
    </row>
    <row r="7211" spans="1:3" x14ac:dyDescent="0.2">
      <c r="A7211">
        <v>1525</v>
      </c>
      <c r="B7211" t="s">
        <v>54</v>
      </c>
      <c r="C7211" t="s">
        <v>27</v>
      </c>
    </row>
    <row r="7212" spans="1:3" x14ac:dyDescent="0.2">
      <c r="A7212">
        <v>2581</v>
      </c>
      <c r="B7212" t="s">
        <v>54</v>
      </c>
      <c r="C7212" t="s">
        <v>31</v>
      </c>
    </row>
    <row r="7213" spans="1:3" x14ac:dyDescent="0.2">
      <c r="A7213">
        <v>485</v>
      </c>
      <c r="B7213" t="s">
        <v>54</v>
      </c>
      <c r="C7213" t="s">
        <v>31</v>
      </c>
    </row>
    <row r="7214" spans="1:3" x14ac:dyDescent="0.2">
      <c r="A7214">
        <v>2188</v>
      </c>
      <c r="B7214" t="s">
        <v>54</v>
      </c>
      <c r="C7214" t="s">
        <v>27</v>
      </c>
    </row>
    <row r="7215" spans="1:3" x14ac:dyDescent="0.2">
      <c r="A7215">
        <v>1500</v>
      </c>
      <c r="B7215" t="s">
        <v>54</v>
      </c>
      <c r="C7215" t="s">
        <v>27</v>
      </c>
    </row>
    <row r="7216" spans="1:3" x14ac:dyDescent="0.2">
      <c r="A7216">
        <v>1700</v>
      </c>
      <c r="B7216" t="s">
        <v>54</v>
      </c>
      <c r="C7216" t="s">
        <v>27</v>
      </c>
    </row>
    <row r="7217" spans="1:3" x14ac:dyDescent="0.2">
      <c r="A7217">
        <v>526</v>
      </c>
      <c r="B7217" t="s">
        <v>54</v>
      </c>
      <c r="C7217" t="s">
        <v>27</v>
      </c>
    </row>
    <row r="7218" spans="1:3" x14ac:dyDescent="0.2">
      <c r="A7218">
        <v>544</v>
      </c>
      <c r="B7218" t="s">
        <v>54</v>
      </c>
      <c r="C7218" t="s">
        <v>31</v>
      </c>
    </row>
    <row r="7219" spans="1:3" x14ac:dyDescent="0.2">
      <c r="A7219">
        <v>835</v>
      </c>
      <c r="B7219" t="s">
        <v>54</v>
      </c>
      <c r="C7219" t="s">
        <v>31</v>
      </c>
    </row>
    <row r="7220" spans="1:3" x14ac:dyDescent="0.2">
      <c r="A7220">
        <v>359</v>
      </c>
      <c r="B7220" t="s">
        <v>54</v>
      </c>
      <c r="C7220" t="s">
        <v>40</v>
      </c>
    </row>
    <row r="7221" spans="1:3" x14ac:dyDescent="0.2">
      <c r="A7221">
        <v>325</v>
      </c>
      <c r="B7221" t="s">
        <v>54</v>
      </c>
      <c r="C7221" t="s">
        <v>31</v>
      </c>
    </row>
    <row r="7222" spans="1:3" x14ac:dyDescent="0.2">
      <c r="A7222">
        <v>710</v>
      </c>
      <c r="B7222" t="s">
        <v>54</v>
      </c>
      <c r="C7222" t="s">
        <v>31</v>
      </c>
    </row>
    <row r="7223" spans="1:3" x14ac:dyDescent="0.2">
      <c r="A7223">
        <v>250</v>
      </c>
      <c r="B7223" t="s">
        <v>54</v>
      </c>
      <c r="C7223" t="s">
        <v>31</v>
      </c>
    </row>
    <row r="7224" spans="1:3" x14ac:dyDescent="0.2">
      <c r="A7224">
        <v>80</v>
      </c>
      <c r="B7224" t="s">
        <v>54</v>
      </c>
      <c r="C7224" t="s">
        <v>31</v>
      </c>
    </row>
    <row r="7225" spans="1:3" x14ac:dyDescent="0.2">
      <c r="A7225">
        <v>180</v>
      </c>
      <c r="B7225" t="s">
        <v>54</v>
      </c>
      <c r="C7225" t="s">
        <v>40</v>
      </c>
    </row>
    <row r="7226" spans="1:3" x14ac:dyDescent="0.2">
      <c r="A7226">
        <v>40</v>
      </c>
      <c r="B7226" t="s">
        <v>54</v>
      </c>
      <c r="C7226" t="s">
        <v>31</v>
      </c>
    </row>
    <row r="7227" spans="1:3" x14ac:dyDescent="0.2">
      <c r="A7227">
        <v>30</v>
      </c>
      <c r="B7227" t="s">
        <v>54</v>
      </c>
      <c r="C7227" t="s">
        <v>31</v>
      </c>
    </row>
    <row r="7228" spans="1:3" x14ac:dyDescent="0.2">
      <c r="A7228">
        <v>10</v>
      </c>
      <c r="B7228" t="s">
        <v>54</v>
      </c>
      <c r="C7228" t="s">
        <v>31</v>
      </c>
    </row>
    <row r="7229" spans="1:3" x14ac:dyDescent="0.2">
      <c r="A7229">
        <v>0</v>
      </c>
      <c r="B7229" t="s">
        <v>54</v>
      </c>
      <c r="C7229" t="s">
        <v>40</v>
      </c>
    </row>
    <row r="7230" spans="1:3" x14ac:dyDescent="0.2">
      <c r="A7230">
        <v>0</v>
      </c>
      <c r="B7230" t="s">
        <v>54</v>
      </c>
      <c r="C7230" t="s">
        <v>31</v>
      </c>
    </row>
    <row r="7231" spans="1:3" x14ac:dyDescent="0.2">
      <c r="A7231">
        <v>0</v>
      </c>
      <c r="B7231" t="s">
        <v>54</v>
      </c>
      <c r="C7231" t="s">
        <v>31</v>
      </c>
    </row>
    <row r="7232" spans="1:3" x14ac:dyDescent="0.2">
      <c r="A7232">
        <v>0</v>
      </c>
      <c r="B7232" t="s">
        <v>54</v>
      </c>
      <c r="C7232" t="s">
        <v>31</v>
      </c>
    </row>
    <row r="7233" spans="1:3" x14ac:dyDescent="0.2">
      <c r="A7233">
        <v>0</v>
      </c>
      <c r="B7233" t="s">
        <v>54</v>
      </c>
      <c r="C7233" t="s">
        <v>31</v>
      </c>
    </row>
    <row r="7234" spans="1:3" x14ac:dyDescent="0.2">
      <c r="A7234">
        <v>0</v>
      </c>
      <c r="B7234" t="s">
        <v>54</v>
      </c>
      <c r="C7234" t="s">
        <v>31</v>
      </c>
    </row>
    <row r="7235" spans="1:3" x14ac:dyDescent="0.2">
      <c r="A7235">
        <v>0</v>
      </c>
      <c r="B7235" t="s">
        <v>54</v>
      </c>
      <c r="C7235" t="s">
        <v>31</v>
      </c>
    </row>
    <row r="7236" spans="1:3" x14ac:dyDescent="0.2">
      <c r="A7236">
        <v>0</v>
      </c>
      <c r="B7236" t="s">
        <v>54</v>
      </c>
      <c r="C7236" t="s">
        <v>40</v>
      </c>
    </row>
    <row r="7237" spans="1:3" x14ac:dyDescent="0.2">
      <c r="A7237">
        <v>0</v>
      </c>
      <c r="B7237" t="s">
        <v>148</v>
      </c>
      <c r="C7237" t="s">
        <v>31</v>
      </c>
    </row>
    <row r="7238" spans="1:3" x14ac:dyDescent="0.2">
      <c r="A7238">
        <v>2062</v>
      </c>
      <c r="B7238" t="s">
        <v>58</v>
      </c>
      <c r="C7238" t="s">
        <v>27</v>
      </c>
    </row>
    <row r="7239" spans="1:3" x14ac:dyDescent="0.2">
      <c r="A7239">
        <v>611</v>
      </c>
      <c r="B7239" t="s">
        <v>58</v>
      </c>
      <c r="C7239" t="s">
        <v>27</v>
      </c>
    </row>
    <row r="7240" spans="1:3" x14ac:dyDescent="0.2">
      <c r="A7240">
        <v>208</v>
      </c>
      <c r="B7240" t="s">
        <v>100</v>
      </c>
      <c r="C7240" t="s">
        <v>27</v>
      </c>
    </row>
    <row r="7241" spans="1:3" x14ac:dyDescent="0.2">
      <c r="A7241">
        <v>95</v>
      </c>
      <c r="B7241" t="s">
        <v>100</v>
      </c>
      <c r="C7241" t="s">
        <v>31</v>
      </c>
    </row>
    <row r="7242" spans="1:3" x14ac:dyDescent="0.2">
      <c r="A7242">
        <v>80</v>
      </c>
      <c r="B7242" t="s">
        <v>100</v>
      </c>
      <c r="C7242" t="s">
        <v>31</v>
      </c>
    </row>
    <row r="7243" spans="1:3" x14ac:dyDescent="0.2">
      <c r="A7243">
        <v>250</v>
      </c>
      <c r="B7243" t="s">
        <v>54</v>
      </c>
      <c r="C7243" t="s">
        <v>31</v>
      </c>
    </row>
    <row r="7244" spans="1:3" x14ac:dyDescent="0.2">
      <c r="A7244">
        <v>2590</v>
      </c>
      <c r="B7244" t="s">
        <v>131</v>
      </c>
      <c r="C7244" t="s">
        <v>27</v>
      </c>
    </row>
    <row r="7245" spans="1:3" x14ac:dyDescent="0.2">
      <c r="A7245">
        <v>2520</v>
      </c>
      <c r="B7245" t="s">
        <v>148</v>
      </c>
      <c r="C7245" t="s">
        <v>27</v>
      </c>
    </row>
    <row r="7246" spans="1:3" x14ac:dyDescent="0.2">
      <c r="A7246">
        <v>10</v>
      </c>
      <c r="B7246" t="s">
        <v>212</v>
      </c>
      <c r="C7246" t="s">
        <v>31</v>
      </c>
    </row>
    <row r="7247" spans="1:3" x14ac:dyDescent="0.2">
      <c r="A7247">
        <v>1881</v>
      </c>
      <c r="B7247" t="s">
        <v>54</v>
      </c>
      <c r="C7247" t="s">
        <v>27</v>
      </c>
    </row>
    <row r="7248" spans="1:3" x14ac:dyDescent="0.2">
      <c r="A7248">
        <v>1088</v>
      </c>
      <c r="B7248" t="s">
        <v>33</v>
      </c>
      <c r="C7248" t="s">
        <v>27</v>
      </c>
    </row>
    <row r="7249" spans="1:3" x14ac:dyDescent="0.2">
      <c r="A7249">
        <v>51955</v>
      </c>
      <c r="B7249" t="s">
        <v>107</v>
      </c>
      <c r="C7249" t="s">
        <v>31</v>
      </c>
    </row>
    <row r="7250" spans="1:3" x14ac:dyDescent="0.2">
      <c r="A7250">
        <v>2520</v>
      </c>
      <c r="B7250" t="s">
        <v>107</v>
      </c>
      <c r="C7250" t="s">
        <v>31</v>
      </c>
    </row>
    <row r="7251" spans="1:3" x14ac:dyDescent="0.2">
      <c r="A7251">
        <v>0</v>
      </c>
      <c r="B7251" t="s">
        <v>107</v>
      </c>
      <c r="C7251" t="s">
        <v>31</v>
      </c>
    </row>
    <row r="7252" spans="1:3" x14ac:dyDescent="0.2">
      <c r="A7252">
        <v>135</v>
      </c>
      <c r="B7252" t="s">
        <v>94</v>
      </c>
      <c r="C7252" t="s">
        <v>31</v>
      </c>
    </row>
    <row r="7253" spans="1:3" x14ac:dyDescent="0.2">
      <c r="A7253">
        <v>9375</v>
      </c>
      <c r="B7253" t="s">
        <v>54</v>
      </c>
      <c r="C7253" t="s">
        <v>27</v>
      </c>
    </row>
    <row r="7254" spans="1:3" x14ac:dyDescent="0.2">
      <c r="A7254">
        <v>3080</v>
      </c>
      <c r="B7254" t="s">
        <v>54</v>
      </c>
      <c r="C7254" t="s">
        <v>27</v>
      </c>
    </row>
    <row r="7255" spans="1:3" x14ac:dyDescent="0.2">
      <c r="A7255">
        <v>3100</v>
      </c>
      <c r="B7255" t="s">
        <v>54</v>
      </c>
      <c r="C7255" t="s">
        <v>27</v>
      </c>
    </row>
    <row r="7256" spans="1:3" x14ac:dyDescent="0.2">
      <c r="A7256">
        <v>10025</v>
      </c>
      <c r="B7256" t="s">
        <v>54</v>
      </c>
      <c r="C7256" t="s">
        <v>27</v>
      </c>
    </row>
    <row r="7257" spans="1:3" x14ac:dyDescent="0.2">
      <c r="A7257">
        <v>2890</v>
      </c>
      <c r="B7257" t="s">
        <v>54</v>
      </c>
      <c r="C7257" t="s">
        <v>27</v>
      </c>
    </row>
    <row r="7258" spans="1:3" x14ac:dyDescent="0.2">
      <c r="A7258">
        <v>2060</v>
      </c>
      <c r="B7258" t="s">
        <v>54</v>
      </c>
      <c r="C7258" t="s">
        <v>27</v>
      </c>
    </row>
    <row r="7259" spans="1:3" x14ac:dyDescent="0.2">
      <c r="A7259">
        <v>885</v>
      </c>
      <c r="B7259" t="s">
        <v>54</v>
      </c>
      <c r="C7259" t="s">
        <v>31</v>
      </c>
    </row>
    <row r="7260" spans="1:3" x14ac:dyDescent="0.2">
      <c r="A7260">
        <v>140</v>
      </c>
      <c r="B7260" t="s">
        <v>54</v>
      </c>
      <c r="C7260" t="s">
        <v>31</v>
      </c>
    </row>
    <row r="7261" spans="1:3" x14ac:dyDescent="0.2">
      <c r="A7261">
        <v>125</v>
      </c>
      <c r="B7261" t="s">
        <v>54</v>
      </c>
      <c r="C7261" t="s">
        <v>31</v>
      </c>
    </row>
    <row r="7262" spans="1:3" x14ac:dyDescent="0.2">
      <c r="A7262">
        <v>1</v>
      </c>
      <c r="B7262" t="s">
        <v>54</v>
      </c>
      <c r="C7262" t="s">
        <v>31</v>
      </c>
    </row>
    <row r="7263" spans="1:3" x14ac:dyDescent="0.2">
      <c r="A7263">
        <v>3030</v>
      </c>
      <c r="B7263" t="s">
        <v>206</v>
      </c>
      <c r="C7263" t="s">
        <v>27</v>
      </c>
    </row>
    <row r="7264" spans="1:3" x14ac:dyDescent="0.2">
      <c r="A7264">
        <v>5140</v>
      </c>
      <c r="B7264" t="s">
        <v>206</v>
      </c>
      <c r="C7264" t="s">
        <v>27</v>
      </c>
    </row>
    <row r="7265" spans="1:3" x14ac:dyDescent="0.2">
      <c r="A7265">
        <v>3085</v>
      </c>
      <c r="B7265" t="s">
        <v>206</v>
      </c>
      <c r="C7265" t="s">
        <v>27</v>
      </c>
    </row>
    <row r="7266" spans="1:3" x14ac:dyDescent="0.2">
      <c r="A7266">
        <v>1250</v>
      </c>
      <c r="B7266" t="s">
        <v>206</v>
      </c>
      <c r="C7266" t="s">
        <v>27</v>
      </c>
    </row>
    <row r="7267" spans="1:3" x14ac:dyDescent="0.2">
      <c r="A7267">
        <v>135</v>
      </c>
      <c r="B7267" t="s">
        <v>206</v>
      </c>
      <c r="C7267" t="s">
        <v>31</v>
      </c>
    </row>
    <row r="7268" spans="1:3" x14ac:dyDescent="0.2">
      <c r="A7268">
        <v>241</v>
      </c>
      <c r="B7268" t="s">
        <v>206</v>
      </c>
      <c r="C7268" t="s">
        <v>31</v>
      </c>
    </row>
    <row r="7269" spans="1:3" x14ac:dyDescent="0.2">
      <c r="A7269">
        <v>75</v>
      </c>
      <c r="B7269" t="s">
        <v>206</v>
      </c>
      <c r="C7269" t="s">
        <v>31</v>
      </c>
    </row>
    <row r="7270" spans="1:3" x14ac:dyDescent="0.2">
      <c r="A7270">
        <v>107</v>
      </c>
      <c r="B7270" t="s">
        <v>206</v>
      </c>
      <c r="C7270" t="s">
        <v>31</v>
      </c>
    </row>
    <row r="7271" spans="1:3" x14ac:dyDescent="0.2">
      <c r="A7271">
        <v>120</v>
      </c>
      <c r="B7271" t="s">
        <v>206</v>
      </c>
      <c r="C7271" t="s">
        <v>31</v>
      </c>
    </row>
    <row r="7272" spans="1:3" x14ac:dyDescent="0.2">
      <c r="A7272">
        <v>101</v>
      </c>
      <c r="B7272" t="s">
        <v>206</v>
      </c>
      <c r="C7272" t="s">
        <v>31</v>
      </c>
    </row>
    <row r="7273" spans="1:3" x14ac:dyDescent="0.2">
      <c r="A7273">
        <v>120</v>
      </c>
      <c r="B7273" t="s">
        <v>206</v>
      </c>
      <c r="C7273" t="s">
        <v>31</v>
      </c>
    </row>
    <row r="7274" spans="1:3" x14ac:dyDescent="0.2">
      <c r="A7274">
        <v>1</v>
      </c>
      <c r="B7274" t="s">
        <v>206</v>
      </c>
      <c r="C7274" t="s">
        <v>31</v>
      </c>
    </row>
    <row r="7275" spans="1:3" x14ac:dyDescent="0.2">
      <c r="A7275">
        <v>0</v>
      </c>
      <c r="B7275" t="s">
        <v>206</v>
      </c>
      <c r="C7275" t="s">
        <v>40</v>
      </c>
    </row>
    <row r="7276" spans="1:3" x14ac:dyDescent="0.2">
      <c r="A7276">
        <v>0</v>
      </c>
      <c r="B7276" t="s">
        <v>206</v>
      </c>
      <c r="C7276" t="s">
        <v>31</v>
      </c>
    </row>
    <row r="7277" spans="1:3" x14ac:dyDescent="0.2">
      <c r="A7277">
        <v>2841</v>
      </c>
      <c r="B7277" t="s">
        <v>237</v>
      </c>
      <c r="C7277" t="s">
        <v>27</v>
      </c>
    </row>
    <row r="7278" spans="1:3" x14ac:dyDescent="0.2">
      <c r="A7278">
        <v>5298</v>
      </c>
      <c r="B7278" t="s">
        <v>100</v>
      </c>
      <c r="C7278" t="s">
        <v>27</v>
      </c>
    </row>
    <row r="7279" spans="1:3" x14ac:dyDescent="0.2">
      <c r="A7279">
        <v>3161</v>
      </c>
      <c r="B7279" t="s">
        <v>36</v>
      </c>
      <c r="C7279" t="s">
        <v>27</v>
      </c>
    </row>
    <row r="7280" spans="1:3" x14ac:dyDescent="0.2">
      <c r="A7280">
        <v>653</v>
      </c>
      <c r="B7280" t="s">
        <v>36</v>
      </c>
      <c r="C7280" t="s">
        <v>27</v>
      </c>
    </row>
    <row r="7281" spans="1:3" x14ac:dyDescent="0.2">
      <c r="A7281">
        <v>2467</v>
      </c>
      <c r="B7281" t="s">
        <v>36</v>
      </c>
      <c r="C7281" t="s">
        <v>27</v>
      </c>
    </row>
    <row r="7282" spans="1:3" x14ac:dyDescent="0.2">
      <c r="A7282">
        <v>641</v>
      </c>
      <c r="B7282" t="s">
        <v>36</v>
      </c>
      <c r="C7282" t="s">
        <v>27</v>
      </c>
    </row>
    <row r="7283" spans="1:3" x14ac:dyDescent="0.2">
      <c r="A7283">
        <v>650</v>
      </c>
      <c r="B7283" t="s">
        <v>36</v>
      </c>
      <c r="C7283" t="s">
        <v>31</v>
      </c>
    </row>
    <row r="7284" spans="1:3" x14ac:dyDescent="0.2">
      <c r="A7284">
        <v>875</v>
      </c>
      <c r="B7284" t="s">
        <v>36</v>
      </c>
      <c r="C7284" t="s">
        <v>27</v>
      </c>
    </row>
    <row r="7285" spans="1:3" x14ac:dyDescent="0.2">
      <c r="A7285">
        <v>526</v>
      </c>
      <c r="B7285" t="s">
        <v>36</v>
      </c>
      <c r="C7285" t="s">
        <v>31</v>
      </c>
    </row>
    <row r="7286" spans="1:3" x14ac:dyDescent="0.2">
      <c r="A7286">
        <v>700</v>
      </c>
      <c r="B7286" t="s">
        <v>36</v>
      </c>
      <c r="C7286" t="s">
        <v>27</v>
      </c>
    </row>
    <row r="7287" spans="1:3" x14ac:dyDescent="0.2">
      <c r="A7287">
        <v>1080</v>
      </c>
      <c r="B7287" t="s">
        <v>36</v>
      </c>
      <c r="C7287" t="s">
        <v>31</v>
      </c>
    </row>
    <row r="7288" spans="1:3" x14ac:dyDescent="0.2">
      <c r="A7288">
        <v>125</v>
      </c>
      <c r="B7288" t="s">
        <v>36</v>
      </c>
      <c r="C7288" t="s">
        <v>31</v>
      </c>
    </row>
    <row r="7289" spans="1:3" x14ac:dyDescent="0.2">
      <c r="A7289">
        <v>10</v>
      </c>
      <c r="B7289" t="s">
        <v>36</v>
      </c>
      <c r="C7289" t="s">
        <v>31</v>
      </c>
    </row>
    <row r="7290" spans="1:3" x14ac:dyDescent="0.2">
      <c r="A7290">
        <v>0</v>
      </c>
      <c r="B7290" t="s">
        <v>36</v>
      </c>
      <c r="C7290" t="s">
        <v>31</v>
      </c>
    </row>
    <row r="7291" spans="1:3" x14ac:dyDescent="0.2">
      <c r="A7291">
        <v>0</v>
      </c>
      <c r="B7291" t="s">
        <v>36</v>
      </c>
      <c r="C7291" t="s">
        <v>31</v>
      </c>
    </row>
    <row r="7292" spans="1:3" x14ac:dyDescent="0.2">
      <c r="A7292">
        <v>3670</v>
      </c>
      <c r="B7292" t="s">
        <v>893</v>
      </c>
      <c r="C7292" t="s">
        <v>27</v>
      </c>
    </row>
    <row r="7293" spans="1:3" x14ac:dyDescent="0.2">
      <c r="A7293">
        <v>1940</v>
      </c>
      <c r="B7293" t="s">
        <v>893</v>
      </c>
      <c r="C7293" t="s">
        <v>31</v>
      </c>
    </row>
    <row r="7294" spans="1:3" x14ac:dyDescent="0.2">
      <c r="A7294">
        <v>680</v>
      </c>
      <c r="B7294" t="s">
        <v>893</v>
      </c>
      <c r="C7294" t="s">
        <v>31</v>
      </c>
    </row>
    <row r="7295" spans="1:3" x14ac:dyDescent="0.2">
      <c r="A7295">
        <v>450</v>
      </c>
      <c r="B7295" t="s">
        <v>893</v>
      </c>
      <c r="C7295" t="s">
        <v>31</v>
      </c>
    </row>
    <row r="7296" spans="1:3" x14ac:dyDescent="0.2">
      <c r="A7296">
        <v>181</v>
      </c>
      <c r="B7296" t="s">
        <v>893</v>
      </c>
      <c r="C7296" t="s">
        <v>31</v>
      </c>
    </row>
    <row r="7297" spans="1:3" x14ac:dyDescent="0.2">
      <c r="A7297">
        <v>245</v>
      </c>
      <c r="B7297" t="s">
        <v>893</v>
      </c>
      <c r="C7297" t="s">
        <v>31</v>
      </c>
    </row>
    <row r="7298" spans="1:3" x14ac:dyDescent="0.2">
      <c r="A7298">
        <v>60</v>
      </c>
      <c r="B7298" t="s">
        <v>893</v>
      </c>
      <c r="C7298" t="s">
        <v>40</v>
      </c>
    </row>
    <row r="7299" spans="1:3" x14ac:dyDescent="0.2">
      <c r="A7299">
        <v>5</v>
      </c>
      <c r="B7299" t="s">
        <v>893</v>
      </c>
      <c r="C7299" t="s">
        <v>31</v>
      </c>
    </row>
    <row r="7300" spans="1:3" x14ac:dyDescent="0.2">
      <c r="A7300">
        <v>0</v>
      </c>
      <c r="B7300" t="s">
        <v>893</v>
      </c>
      <c r="C7300" t="s">
        <v>31</v>
      </c>
    </row>
    <row r="7301" spans="1:3" x14ac:dyDescent="0.2">
      <c r="A7301">
        <v>0</v>
      </c>
      <c r="B7301" t="s">
        <v>893</v>
      </c>
      <c r="C7301" t="s">
        <v>31</v>
      </c>
    </row>
    <row r="7302" spans="1:3" x14ac:dyDescent="0.2">
      <c r="A7302">
        <v>260</v>
      </c>
      <c r="B7302" t="s">
        <v>54</v>
      </c>
      <c r="C7302" t="s">
        <v>40</v>
      </c>
    </row>
    <row r="7303" spans="1:3" x14ac:dyDescent="0.2">
      <c r="A7303">
        <v>14626</v>
      </c>
      <c r="B7303" t="s">
        <v>54</v>
      </c>
      <c r="C7303" t="s">
        <v>27</v>
      </c>
    </row>
    <row r="7304" spans="1:3" x14ac:dyDescent="0.2">
      <c r="A7304">
        <v>7266</v>
      </c>
      <c r="B7304" t="s">
        <v>54</v>
      </c>
      <c r="C7304" t="s">
        <v>27</v>
      </c>
    </row>
    <row r="7305" spans="1:3" x14ac:dyDescent="0.2">
      <c r="A7305">
        <v>1301</v>
      </c>
      <c r="B7305" t="s">
        <v>54</v>
      </c>
      <c r="C7305" t="s">
        <v>27</v>
      </c>
    </row>
    <row r="7306" spans="1:3" x14ac:dyDescent="0.2">
      <c r="A7306">
        <v>805</v>
      </c>
      <c r="B7306" t="s">
        <v>54</v>
      </c>
      <c r="C7306" t="s">
        <v>27</v>
      </c>
    </row>
    <row r="7307" spans="1:3" x14ac:dyDescent="0.2">
      <c r="A7307">
        <v>300</v>
      </c>
      <c r="B7307" t="s">
        <v>54</v>
      </c>
      <c r="C7307" t="s">
        <v>31</v>
      </c>
    </row>
    <row r="7308" spans="1:3" x14ac:dyDescent="0.2">
      <c r="A7308">
        <v>0</v>
      </c>
      <c r="B7308" t="s">
        <v>122</v>
      </c>
      <c r="C7308" t="s">
        <v>31</v>
      </c>
    </row>
    <row r="7309" spans="1:3" x14ac:dyDescent="0.2">
      <c r="A7309">
        <v>2002</v>
      </c>
      <c r="B7309" t="s">
        <v>36</v>
      </c>
      <c r="C7309" t="s">
        <v>27</v>
      </c>
    </row>
    <row r="7310" spans="1:3" x14ac:dyDescent="0.2">
      <c r="A7310">
        <v>191</v>
      </c>
      <c r="B7310" t="s">
        <v>36</v>
      </c>
      <c r="C7310" t="s">
        <v>31</v>
      </c>
    </row>
    <row r="7311" spans="1:3" x14ac:dyDescent="0.2">
      <c r="A7311">
        <v>1403</v>
      </c>
      <c r="B7311" t="s">
        <v>107</v>
      </c>
      <c r="C7311" t="s">
        <v>27</v>
      </c>
    </row>
    <row r="7312" spans="1:3" x14ac:dyDescent="0.2">
      <c r="A7312">
        <v>35718</v>
      </c>
      <c r="B7312" t="s">
        <v>100</v>
      </c>
      <c r="C7312" t="s">
        <v>40</v>
      </c>
    </row>
    <row r="7313" spans="1:3" x14ac:dyDescent="0.2">
      <c r="A7313">
        <v>10756</v>
      </c>
      <c r="B7313" t="s">
        <v>100</v>
      </c>
      <c r="C7313" t="s">
        <v>27</v>
      </c>
    </row>
    <row r="7314" spans="1:3" x14ac:dyDescent="0.2">
      <c r="A7314">
        <v>8417</v>
      </c>
      <c r="B7314" t="s">
        <v>100</v>
      </c>
      <c r="C7314" t="s">
        <v>27</v>
      </c>
    </row>
    <row r="7315" spans="1:3" x14ac:dyDescent="0.2">
      <c r="A7315">
        <v>3569</v>
      </c>
      <c r="B7315" t="s">
        <v>100</v>
      </c>
      <c r="C7315" t="s">
        <v>27</v>
      </c>
    </row>
    <row r="7316" spans="1:3" x14ac:dyDescent="0.2">
      <c r="A7316">
        <v>3155</v>
      </c>
      <c r="B7316" t="s">
        <v>100</v>
      </c>
      <c r="C7316" t="s">
        <v>27</v>
      </c>
    </row>
    <row r="7317" spans="1:3" x14ac:dyDescent="0.2">
      <c r="A7317">
        <v>4020</v>
      </c>
      <c r="B7317" t="s">
        <v>100</v>
      </c>
      <c r="C7317" t="s">
        <v>27</v>
      </c>
    </row>
    <row r="7318" spans="1:3" x14ac:dyDescent="0.2">
      <c r="A7318">
        <v>12910</v>
      </c>
      <c r="B7318" t="s">
        <v>100</v>
      </c>
      <c r="C7318" t="s">
        <v>27</v>
      </c>
    </row>
    <row r="7319" spans="1:3" x14ac:dyDescent="0.2">
      <c r="A7319">
        <v>4000</v>
      </c>
      <c r="B7319" t="s">
        <v>100</v>
      </c>
      <c r="C7319" t="s">
        <v>27</v>
      </c>
    </row>
    <row r="7320" spans="1:3" x14ac:dyDescent="0.2">
      <c r="A7320">
        <v>3333</v>
      </c>
      <c r="B7320" t="s">
        <v>100</v>
      </c>
      <c r="C7320" t="s">
        <v>27</v>
      </c>
    </row>
    <row r="7321" spans="1:3" x14ac:dyDescent="0.2">
      <c r="A7321">
        <v>10235</v>
      </c>
      <c r="B7321" t="s">
        <v>100</v>
      </c>
      <c r="C7321" t="s">
        <v>27</v>
      </c>
    </row>
    <row r="7322" spans="1:3" x14ac:dyDescent="0.2">
      <c r="A7322">
        <v>8670</v>
      </c>
      <c r="B7322" t="s">
        <v>100</v>
      </c>
      <c r="C7322" t="s">
        <v>40</v>
      </c>
    </row>
    <row r="7323" spans="1:3" x14ac:dyDescent="0.2">
      <c r="A7323">
        <v>2081</v>
      </c>
      <c r="B7323" t="s">
        <v>100</v>
      </c>
      <c r="C7323" t="s">
        <v>27</v>
      </c>
    </row>
    <row r="7324" spans="1:3" x14ac:dyDescent="0.2">
      <c r="A7324">
        <v>5860</v>
      </c>
      <c r="B7324" t="s">
        <v>100</v>
      </c>
      <c r="C7324" t="s">
        <v>27</v>
      </c>
    </row>
    <row r="7325" spans="1:3" x14ac:dyDescent="0.2">
      <c r="A7325">
        <v>1730</v>
      </c>
      <c r="B7325" t="s">
        <v>100</v>
      </c>
      <c r="C7325" t="s">
        <v>27</v>
      </c>
    </row>
    <row r="7326" spans="1:3" x14ac:dyDescent="0.2">
      <c r="A7326">
        <v>4083</v>
      </c>
      <c r="B7326" t="s">
        <v>100</v>
      </c>
      <c r="C7326" t="s">
        <v>27</v>
      </c>
    </row>
    <row r="7327" spans="1:3" x14ac:dyDescent="0.2">
      <c r="A7327">
        <v>2690</v>
      </c>
      <c r="B7327" t="s">
        <v>100</v>
      </c>
      <c r="C7327" t="s">
        <v>31</v>
      </c>
    </row>
    <row r="7328" spans="1:3" x14ac:dyDescent="0.2">
      <c r="A7328">
        <v>2670</v>
      </c>
      <c r="B7328" t="s">
        <v>100</v>
      </c>
      <c r="C7328" t="s">
        <v>31</v>
      </c>
    </row>
    <row r="7329" spans="1:3" x14ac:dyDescent="0.2">
      <c r="A7329">
        <v>3055</v>
      </c>
      <c r="B7329" t="s">
        <v>100</v>
      </c>
      <c r="C7329" t="s">
        <v>27</v>
      </c>
    </row>
    <row r="7330" spans="1:3" x14ac:dyDescent="0.2">
      <c r="A7330">
        <v>4335</v>
      </c>
      <c r="B7330" t="s">
        <v>100</v>
      </c>
      <c r="C7330" t="s">
        <v>27</v>
      </c>
    </row>
    <row r="7331" spans="1:3" x14ac:dyDescent="0.2">
      <c r="A7331">
        <v>1768</v>
      </c>
      <c r="B7331" t="s">
        <v>100</v>
      </c>
      <c r="C7331" t="s">
        <v>27</v>
      </c>
    </row>
    <row r="7332" spans="1:3" x14ac:dyDescent="0.2">
      <c r="A7332">
        <v>1923</v>
      </c>
      <c r="B7332" t="s">
        <v>100</v>
      </c>
      <c r="C7332" t="s">
        <v>27</v>
      </c>
    </row>
    <row r="7333" spans="1:3" x14ac:dyDescent="0.2">
      <c r="A7333">
        <v>1600</v>
      </c>
      <c r="B7333" t="s">
        <v>100</v>
      </c>
      <c r="C7333" t="s">
        <v>27</v>
      </c>
    </row>
    <row r="7334" spans="1:3" x14ac:dyDescent="0.2">
      <c r="A7334">
        <v>1049</v>
      </c>
      <c r="B7334" t="s">
        <v>100</v>
      </c>
      <c r="C7334" t="s">
        <v>31</v>
      </c>
    </row>
    <row r="7335" spans="1:3" x14ac:dyDescent="0.2">
      <c r="A7335">
        <v>1600</v>
      </c>
      <c r="B7335" t="s">
        <v>100</v>
      </c>
      <c r="C7335" t="s">
        <v>27</v>
      </c>
    </row>
    <row r="7336" spans="1:3" x14ac:dyDescent="0.2">
      <c r="A7336">
        <v>8590</v>
      </c>
      <c r="B7336" t="s">
        <v>100</v>
      </c>
      <c r="C7336" t="s">
        <v>27</v>
      </c>
    </row>
    <row r="7337" spans="1:3" x14ac:dyDescent="0.2">
      <c r="A7337">
        <v>1402</v>
      </c>
      <c r="B7337" t="s">
        <v>100</v>
      </c>
      <c r="C7337" t="s">
        <v>27</v>
      </c>
    </row>
    <row r="7338" spans="1:3" x14ac:dyDescent="0.2">
      <c r="A7338">
        <v>600</v>
      </c>
      <c r="B7338" t="s">
        <v>100</v>
      </c>
      <c r="C7338" t="s">
        <v>27</v>
      </c>
    </row>
    <row r="7339" spans="1:3" x14ac:dyDescent="0.2">
      <c r="A7339">
        <v>2146</v>
      </c>
      <c r="B7339" t="s">
        <v>100</v>
      </c>
      <c r="C7339" t="s">
        <v>27</v>
      </c>
    </row>
    <row r="7340" spans="1:3" x14ac:dyDescent="0.2">
      <c r="A7340">
        <v>4110</v>
      </c>
      <c r="B7340" t="s">
        <v>100</v>
      </c>
      <c r="C7340" t="s">
        <v>27</v>
      </c>
    </row>
    <row r="7341" spans="1:3" x14ac:dyDescent="0.2">
      <c r="A7341">
        <v>4040</v>
      </c>
      <c r="B7341" t="s">
        <v>100</v>
      </c>
      <c r="C7341" t="s">
        <v>31</v>
      </c>
    </row>
    <row r="7342" spans="1:3" x14ac:dyDescent="0.2">
      <c r="A7342">
        <v>265</v>
      </c>
      <c r="B7342" t="s">
        <v>100</v>
      </c>
      <c r="C7342" t="s">
        <v>27</v>
      </c>
    </row>
    <row r="7343" spans="1:3" x14ac:dyDescent="0.2">
      <c r="A7343">
        <v>520</v>
      </c>
      <c r="B7343" t="s">
        <v>100</v>
      </c>
      <c r="C7343" t="s">
        <v>31</v>
      </c>
    </row>
    <row r="7344" spans="1:3" x14ac:dyDescent="0.2">
      <c r="A7344">
        <v>652</v>
      </c>
      <c r="B7344" t="s">
        <v>100</v>
      </c>
      <c r="C7344" t="s">
        <v>27</v>
      </c>
    </row>
    <row r="7345" spans="1:3" x14ac:dyDescent="0.2">
      <c r="A7345">
        <v>3735</v>
      </c>
      <c r="B7345" t="s">
        <v>100</v>
      </c>
      <c r="C7345" t="s">
        <v>27</v>
      </c>
    </row>
    <row r="7346" spans="1:3" x14ac:dyDescent="0.2">
      <c r="A7346">
        <v>2852</v>
      </c>
      <c r="B7346" t="s">
        <v>100</v>
      </c>
      <c r="C7346" t="s">
        <v>31</v>
      </c>
    </row>
    <row r="7347" spans="1:3" x14ac:dyDescent="0.2">
      <c r="A7347">
        <v>280</v>
      </c>
      <c r="B7347" t="s">
        <v>100</v>
      </c>
      <c r="C7347" t="s">
        <v>31</v>
      </c>
    </row>
    <row r="7348" spans="1:3" x14ac:dyDescent="0.2">
      <c r="A7348">
        <v>350</v>
      </c>
      <c r="B7348" t="s">
        <v>100</v>
      </c>
      <c r="C7348" t="s">
        <v>31</v>
      </c>
    </row>
    <row r="7349" spans="1:3" x14ac:dyDescent="0.2">
      <c r="A7349">
        <v>131</v>
      </c>
      <c r="B7349" t="s">
        <v>100</v>
      </c>
      <c r="C7349" t="s">
        <v>40</v>
      </c>
    </row>
    <row r="7350" spans="1:3" x14ac:dyDescent="0.2">
      <c r="A7350">
        <v>495</v>
      </c>
      <c r="B7350" t="s">
        <v>100</v>
      </c>
      <c r="C7350" t="s">
        <v>31</v>
      </c>
    </row>
    <row r="7351" spans="1:3" x14ac:dyDescent="0.2">
      <c r="A7351">
        <v>165</v>
      </c>
      <c r="B7351" t="s">
        <v>100</v>
      </c>
      <c r="C7351" t="s">
        <v>31</v>
      </c>
    </row>
    <row r="7352" spans="1:3" x14ac:dyDescent="0.2">
      <c r="A7352">
        <v>480</v>
      </c>
      <c r="B7352" t="s">
        <v>100</v>
      </c>
      <c r="C7352" t="s">
        <v>31</v>
      </c>
    </row>
    <row r="7353" spans="1:3" x14ac:dyDescent="0.2">
      <c r="A7353">
        <v>360</v>
      </c>
      <c r="B7353" t="s">
        <v>100</v>
      </c>
      <c r="C7353" t="s">
        <v>31</v>
      </c>
    </row>
    <row r="7354" spans="1:3" x14ac:dyDescent="0.2">
      <c r="A7354">
        <v>765</v>
      </c>
      <c r="B7354" t="s">
        <v>100</v>
      </c>
      <c r="C7354" t="s">
        <v>31</v>
      </c>
    </row>
    <row r="7355" spans="1:3" x14ac:dyDescent="0.2">
      <c r="A7355">
        <v>211</v>
      </c>
      <c r="B7355" t="s">
        <v>100</v>
      </c>
      <c r="C7355" t="s">
        <v>31</v>
      </c>
    </row>
    <row r="7356" spans="1:3" x14ac:dyDescent="0.2">
      <c r="A7356">
        <v>510</v>
      </c>
      <c r="B7356" t="s">
        <v>100</v>
      </c>
      <c r="C7356" t="s">
        <v>31</v>
      </c>
    </row>
    <row r="7357" spans="1:3" x14ac:dyDescent="0.2">
      <c r="A7357">
        <v>70</v>
      </c>
      <c r="B7357" t="s">
        <v>100</v>
      </c>
      <c r="C7357" t="s">
        <v>31</v>
      </c>
    </row>
    <row r="7358" spans="1:3" x14ac:dyDescent="0.2">
      <c r="A7358">
        <v>114</v>
      </c>
      <c r="B7358" t="s">
        <v>100</v>
      </c>
      <c r="C7358" t="s">
        <v>31</v>
      </c>
    </row>
    <row r="7359" spans="1:3" x14ac:dyDescent="0.2">
      <c r="A7359">
        <v>250</v>
      </c>
      <c r="B7359" t="s">
        <v>100</v>
      </c>
      <c r="C7359" t="s">
        <v>40</v>
      </c>
    </row>
    <row r="7360" spans="1:3" x14ac:dyDescent="0.2">
      <c r="A7360">
        <v>220</v>
      </c>
      <c r="B7360" t="s">
        <v>100</v>
      </c>
      <c r="C7360" t="s">
        <v>31</v>
      </c>
    </row>
    <row r="7361" spans="1:3" x14ac:dyDescent="0.2">
      <c r="A7361">
        <v>110</v>
      </c>
      <c r="B7361" t="s">
        <v>100</v>
      </c>
      <c r="C7361" t="s">
        <v>40</v>
      </c>
    </row>
    <row r="7362" spans="1:3" x14ac:dyDescent="0.2">
      <c r="A7362">
        <v>220</v>
      </c>
      <c r="B7362" t="s">
        <v>100</v>
      </c>
      <c r="C7362" t="s">
        <v>27</v>
      </c>
    </row>
    <row r="7363" spans="1:3" x14ac:dyDescent="0.2">
      <c r="A7363">
        <v>535</v>
      </c>
      <c r="B7363" t="s">
        <v>100</v>
      </c>
      <c r="C7363" t="s">
        <v>31</v>
      </c>
    </row>
    <row r="7364" spans="1:3" x14ac:dyDescent="0.2">
      <c r="A7364">
        <v>95</v>
      </c>
      <c r="B7364" t="s">
        <v>100</v>
      </c>
      <c r="C7364" t="s">
        <v>31</v>
      </c>
    </row>
    <row r="7365" spans="1:3" x14ac:dyDescent="0.2">
      <c r="A7365">
        <v>285</v>
      </c>
      <c r="B7365" t="s">
        <v>100</v>
      </c>
      <c r="C7365" t="s">
        <v>31</v>
      </c>
    </row>
    <row r="7366" spans="1:3" x14ac:dyDescent="0.2">
      <c r="A7366">
        <v>1115</v>
      </c>
      <c r="B7366" t="s">
        <v>100</v>
      </c>
      <c r="C7366" t="s">
        <v>31</v>
      </c>
    </row>
    <row r="7367" spans="1:3" x14ac:dyDescent="0.2">
      <c r="A7367">
        <v>45</v>
      </c>
      <c r="B7367" t="s">
        <v>100</v>
      </c>
      <c r="C7367" t="s">
        <v>31</v>
      </c>
    </row>
    <row r="7368" spans="1:3" x14ac:dyDescent="0.2">
      <c r="A7368">
        <v>160</v>
      </c>
      <c r="B7368" t="s">
        <v>100</v>
      </c>
      <c r="C7368" t="s">
        <v>31</v>
      </c>
    </row>
    <row r="7369" spans="1:3" x14ac:dyDescent="0.2">
      <c r="A7369">
        <v>110</v>
      </c>
      <c r="B7369" t="s">
        <v>100</v>
      </c>
      <c r="C7369" t="s">
        <v>31</v>
      </c>
    </row>
    <row r="7370" spans="1:3" x14ac:dyDescent="0.2">
      <c r="A7370">
        <v>21</v>
      </c>
      <c r="B7370" t="s">
        <v>100</v>
      </c>
      <c r="C7370" t="s">
        <v>31</v>
      </c>
    </row>
    <row r="7371" spans="1:3" x14ac:dyDescent="0.2">
      <c r="A7371">
        <v>125</v>
      </c>
      <c r="B7371" t="s">
        <v>100</v>
      </c>
      <c r="C7371" t="s">
        <v>31</v>
      </c>
    </row>
    <row r="7372" spans="1:3" x14ac:dyDescent="0.2">
      <c r="A7372">
        <v>35</v>
      </c>
      <c r="B7372" t="s">
        <v>100</v>
      </c>
      <c r="C7372" t="s">
        <v>31</v>
      </c>
    </row>
    <row r="7373" spans="1:3" x14ac:dyDescent="0.2">
      <c r="A7373">
        <v>70</v>
      </c>
      <c r="B7373" t="s">
        <v>100</v>
      </c>
      <c r="C7373" t="s">
        <v>40</v>
      </c>
    </row>
    <row r="7374" spans="1:3" x14ac:dyDescent="0.2">
      <c r="A7374">
        <v>100</v>
      </c>
      <c r="B7374" t="s">
        <v>100</v>
      </c>
      <c r="C7374" t="s">
        <v>31</v>
      </c>
    </row>
    <row r="7375" spans="1:3" x14ac:dyDescent="0.2">
      <c r="A7375">
        <v>110</v>
      </c>
      <c r="B7375" t="s">
        <v>100</v>
      </c>
      <c r="C7375" t="s">
        <v>40</v>
      </c>
    </row>
    <row r="7376" spans="1:3" x14ac:dyDescent="0.2">
      <c r="A7376">
        <v>125</v>
      </c>
      <c r="B7376" t="s">
        <v>100</v>
      </c>
      <c r="C7376" t="s">
        <v>31</v>
      </c>
    </row>
    <row r="7377" spans="1:3" x14ac:dyDescent="0.2">
      <c r="A7377">
        <v>75</v>
      </c>
      <c r="B7377" t="s">
        <v>100</v>
      </c>
      <c r="C7377" t="s">
        <v>31</v>
      </c>
    </row>
    <row r="7378" spans="1:3" x14ac:dyDescent="0.2">
      <c r="A7378">
        <v>125</v>
      </c>
      <c r="B7378" t="s">
        <v>100</v>
      </c>
      <c r="C7378" t="s">
        <v>31</v>
      </c>
    </row>
    <row r="7379" spans="1:3" x14ac:dyDescent="0.2">
      <c r="A7379">
        <v>30</v>
      </c>
      <c r="B7379" t="s">
        <v>100</v>
      </c>
      <c r="C7379" t="s">
        <v>31</v>
      </c>
    </row>
    <row r="7380" spans="1:3" x14ac:dyDescent="0.2">
      <c r="A7380">
        <v>100</v>
      </c>
      <c r="B7380" t="s">
        <v>100</v>
      </c>
      <c r="C7380" t="s">
        <v>31</v>
      </c>
    </row>
    <row r="7381" spans="1:3" x14ac:dyDescent="0.2">
      <c r="A7381">
        <v>10</v>
      </c>
      <c r="B7381" t="s">
        <v>100</v>
      </c>
      <c r="C7381" t="s">
        <v>31</v>
      </c>
    </row>
    <row r="7382" spans="1:3" x14ac:dyDescent="0.2">
      <c r="A7382">
        <v>50</v>
      </c>
      <c r="B7382" t="s">
        <v>100</v>
      </c>
      <c r="C7382" t="s">
        <v>31</v>
      </c>
    </row>
    <row r="7383" spans="1:3" x14ac:dyDescent="0.2">
      <c r="A7383">
        <v>10</v>
      </c>
      <c r="B7383" t="s">
        <v>100</v>
      </c>
      <c r="C7383" t="s">
        <v>31</v>
      </c>
    </row>
    <row r="7384" spans="1:3" x14ac:dyDescent="0.2">
      <c r="A7384">
        <v>5</v>
      </c>
      <c r="B7384" t="s">
        <v>100</v>
      </c>
      <c r="C7384" t="s">
        <v>31</v>
      </c>
    </row>
    <row r="7385" spans="1:3" x14ac:dyDescent="0.2">
      <c r="A7385">
        <v>0</v>
      </c>
      <c r="B7385" t="s">
        <v>100</v>
      </c>
      <c r="C7385" t="s">
        <v>31</v>
      </c>
    </row>
    <row r="7386" spans="1:3" x14ac:dyDescent="0.2">
      <c r="A7386">
        <v>0</v>
      </c>
      <c r="B7386" t="s">
        <v>100</v>
      </c>
      <c r="C7386" t="s">
        <v>40</v>
      </c>
    </row>
    <row r="7387" spans="1:3" x14ac:dyDescent="0.2">
      <c r="A7387">
        <v>0</v>
      </c>
      <c r="B7387" t="s">
        <v>100</v>
      </c>
      <c r="C7387" t="s">
        <v>31</v>
      </c>
    </row>
    <row r="7388" spans="1:3" x14ac:dyDescent="0.2">
      <c r="A7388">
        <v>0</v>
      </c>
      <c r="B7388" t="s">
        <v>100</v>
      </c>
      <c r="C7388" t="s">
        <v>40</v>
      </c>
    </row>
    <row r="7389" spans="1:3" x14ac:dyDescent="0.2">
      <c r="A7389">
        <v>0</v>
      </c>
      <c r="B7389" t="s">
        <v>100</v>
      </c>
      <c r="C7389" t="s">
        <v>31</v>
      </c>
    </row>
    <row r="7390" spans="1:3" x14ac:dyDescent="0.2">
      <c r="A7390">
        <v>0</v>
      </c>
      <c r="B7390" t="s">
        <v>100</v>
      </c>
      <c r="C7390" t="s">
        <v>31</v>
      </c>
    </row>
    <row r="7391" spans="1:3" x14ac:dyDescent="0.2">
      <c r="A7391">
        <v>0</v>
      </c>
      <c r="B7391" t="s">
        <v>100</v>
      </c>
      <c r="C7391" t="s">
        <v>31</v>
      </c>
    </row>
    <row r="7392" spans="1:3" x14ac:dyDescent="0.2">
      <c r="A7392">
        <v>0</v>
      </c>
      <c r="B7392" t="s">
        <v>100</v>
      </c>
      <c r="C7392" t="s">
        <v>40</v>
      </c>
    </row>
    <row r="7393" spans="1:3" x14ac:dyDescent="0.2">
      <c r="A7393">
        <v>0</v>
      </c>
      <c r="B7393" t="s">
        <v>100</v>
      </c>
      <c r="C7393" t="s">
        <v>31</v>
      </c>
    </row>
    <row r="7394" spans="1:3" x14ac:dyDescent="0.2">
      <c r="A7394">
        <v>0</v>
      </c>
      <c r="B7394" t="s">
        <v>100</v>
      </c>
      <c r="C7394" t="s">
        <v>31</v>
      </c>
    </row>
    <row r="7395" spans="1:3" x14ac:dyDescent="0.2">
      <c r="A7395">
        <v>0</v>
      </c>
      <c r="B7395" t="s">
        <v>100</v>
      </c>
      <c r="C7395" t="s">
        <v>31</v>
      </c>
    </row>
    <row r="7396" spans="1:3" x14ac:dyDescent="0.2">
      <c r="A7396">
        <v>0</v>
      </c>
      <c r="B7396" t="s">
        <v>100</v>
      </c>
      <c r="C7396" t="s">
        <v>31</v>
      </c>
    </row>
    <row r="7397" spans="1:3" x14ac:dyDescent="0.2">
      <c r="A7397">
        <v>0</v>
      </c>
      <c r="B7397" t="s">
        <v>100</v>
      </c>
      <c r="C7397" t="s">
        <v>40</v>
      </c>
    </row>
    <row r="7398" spans="1:3" x14ac:dyDescent="0.2">
      <c r="A7398">
        <v>675</v>
      </c>
      <c r="B7398" t="s">
        <v>100</v>
      </c>
      <c r="C7398" t="s">
        <v>27</v>
      </c>
    </row>
    <row r="7399" spans="1:3" x14ac:dyDescent="0.2">
      <c r="A7399">
        <v>0</v>
      </c>
      <c r="B7399" t="s">
        <v>197</v>
      </c>
      <c r="C7399" t="s">
        <v>31</v>
      </c>
    </row>
    <row r="7400" spans="1:3" x14ac:dyDescent="0.2">
      <c r="A7400">
        <v>0</v>
      </c>
      <c r="B7400" t="s">
        <v>197</v>
      </c>
      <c r="C7400" t="s">
        <v>31</v>
      </c>
    </row>
    <row r="7401" spans="1:3" x14ac:dyDescent="0.2">
      <c r="A7401">
        <v>330</v>
      </c>
      <c r="B7401" t="s">
        <v>139</v>
      </c>
      <c r="C7401" t="s">
        <v>31</v>
      </c>
    </row>
    <row r="7402" spans="1:3" x14ac:dyDescent="0.2">
      <c r="A7402">
        <v>95</v>
      </c>
      <c r="B7402" t="s">
        <v>72</v>
      </c>
      <c r="C7402" t="s">
        <v>31</v>
      </c>
    </row>
    <row r="7403" spans="1:3" x14ac:dyDescent="0.2">
      <c r="A7403">
        <v>635</v>
      </c>
      <c r="B7403" t="s">
        <v>79</v>
      </c>
      <c r="C7403" t="s">
        <v>31</v>
      </c>
    </row>
    <row r="7404" spans="1:3" x14ac:dyDescent="0.2">
      <c r="A7404">
        <v>355</v>
      </c>
      <c r="B7404" t="s">
        <v>180</v>
      </c>
      <c r="C7404" t="s">
        <v>27</v>
      </c>
    </row>
    <row r="7405" spans="1:3" x14ac:dyDescent="0.2">
      <c r="A7405">
        <v>0</v>
      </c>
      <c r="B7405" t="s">
        <v>109</v>
      </c>
      <c r="C7405" t="s">
        <v>31</v>
      </c>
    </row>
    <row r="7406" spans="1:3" x14ac:dyDescent="0.2">
      <c r="A7406">
        <v>3025</v>
      </c>
      <c r="B7406" t="s">
        <v>428</v>
      </c>
      <c r="C7406" t="s">
        <v>27</v>
      </c>
    </row>
    <row r="7407" spans="1:3" x14ac:dyDescent="0.2">
      <c r="A7407">
        <v>225</v>
      </c>
      <c r="B7407" t="s">
        <v>428</v>
      </c>
      <c r="C7407" t="s">
        <v>31</v>
      </c>
    </row>
    <row r="7408" spans="1:3" x14ac:dyDescent="0.2">
      <c r="A7408">
        <v>60</v>
      </c>
      <c r="B7408" t="s">
        <v>428</v>
      </c>
      <c r="C7408" t="s">
        <v>31</v>
      </c>
    </row>
    <row r="7409" spans="1:3" x14ac:dyDescent="0.2">
      <c r="A7409">
        <v>0</v>
      </c>
      <c r="B7409" t="s">
        <v>131</v>
      </c>
      <c r="C7409" t="s">
        <v>31</v>
      </c>
    </row>
    <row r="7410" spans="1:3" x14ac:dyDescent="0.2">
      <c r="A7410">
        <v>8780</v>
      </c>
      <c r="B7410" t="s">
        <v>212</v>
      </c>
      <c r="C7410" t="s">
        <v>27</v>
      </c>
    </row>
    <row r="7411" spans="1:3" x14ac:dyDescent="0.2">
      <c r="A7411">
        <v>5061</v>
      </c>
      <c r="B7411" t="s">
        <v>212</v>
      </c>
      <c r="C7411" t="s">
        <v>27</v>
      </c>
    </row>
    <row r="7412" spans="1:3" x14ac:dyDescent="0.2">
      <c r="A7412">
        <v>2865</v>
      </c>
      <c r="B7412" t="s">
        <v>212</v>
      </c>
      <c r="C7412" t="s">
        <v>27</v>
      </c>
    </row>
    <row r="7413" spans="1:3" x14ac:dyDescent="0.2">
      <c r="A7413">
        <v>6191</v>
      </c>
      <c r="B7413" t="s">
        <v>220</v>
      </c>
      <c r="C7413" t="s">
        <v>27</v>
      </c>
    </row>
    <row r="7414" spans="1:3" x14ac:dyDescent="0.2">
      <c r="A7414">
        <v>140</v>
      </c>
      <c r="B7414" t="s">
        <v>587</v>
      </c>
      <c r="C7414" t="s">
        <v>31</v>
      </c>
    </row>
    <row r="7415" spans="1:3" x14ac:dyDescent="0.2">
      <c r="A7415">
        <v>480</v>
      </c>
      <c r="B7415" t="s">
        <v>587</v>
      </c>
      <c r="C7415" t="s">
        <v>31</v>
      </c>
    </row>
    <row r="7416" spans="1:3" x14ac:dyDescent="0.2">
      <c r="A7416">
        <v>195</v>
      </c>
      <c r="B7416" t="s">
        <v>33</v>
      </c>
      <c r="C7416" t="s">
        <v>31</v>
      </c>
    </row>
    <row r="7417" spans="1:3" x14ac:dyDescent="0.2">
      <c r="A7417">
        <v>1210</v>
      </c>
      <c r="B7417" t="s">
        <v>100</v>
      </c>
      <c r="C7417" t="s">
        <v>27</v>
      </c>
    </row>
    <row r="7418" spans="1:3" x14ac:dyDescent="0.2">
      <c r="A7418">
        <v>180</v>
      </c>
      <c r="B7418" t="s">
        <v>100</v>
      </c>
      <c r="C7418" t="s">
        <v>31</v>
      </c>
    </row>
    <row r="7419" spans="1:3" x14ac:dyDescent="0.2">
      <c r="A7419">
        <v>0</v>
      </c>
      <c r="B7419" t="s">
        <v>100</v>
      </c>
      <c r="C7419" t="s">
        <v>40</v>
      </c>
    </row>
    <row r="7420" spans="1:3" x14ac:dyDescent="0.2">
      <c r="A7420">
        <v>0</v>
      </c>
      <c r="B7420" t="s">
        <v>100</v>
      </c>
      <c r="C7420" t="s">
        <v>31</v>
      </c>
    </row>
    <row r="7421" spans="1:3" x14ac:dyDescent="0.2">
      <c r="A7421">
        <v>100</v>
      </c>
      <c r="B7421" t="s">
        <v>100</v>
      </c>
      <c r="C7421" t="s">
        <v>31</v>
      </c>
    </row>
    <row r="7422" spans="1:3" x14ac:dyDescent="0.2">
      <c r="A7422">
        <v>1220</v>
      </c>
      <c r="B7422" t="s">
        <v>100</v>
      </c>
      <c r="C7422" t="s">
        <v>27</v>
      </c>
    </row>
    <row r="7423" spans="1:3" x14ac:dyDescent="0.2">
      <c r="A7423">
        <v>30</v>
      </c>
      <c r="B7423" t="s">
        <v>100</v>
      </c>
      <c r="C7423" t="s">
        <v>31</v>
      </c>
    </row>
    <row r="7424" spans="1:3" x14ac:dyDescent="0.2">
      <c r="A7424">
        <v>0</v>
      </c>
      <c r="B7424" t="s">
        <v>100</v>
      </c>
      <c r="C7424" t="s">
        <v>31</v>
      </c>
    </row>
    <row r="7425" spans="1:3" x14ac:dyDescent="0.2">
      <c r="A7425">
        <v>5007</v>
      </c>
      <c r="B7425" t="s">
        <v>54</v>
      </c>
      <c r="C7425" t="s">
        <v>27</v>
      </c>
    </row>
    <row r="7426" spans="1:3" x14ac:dyDescent="0.2">
      <c r="A7426">
        <v>3000</v>
      </c>
      <c r="B7426" t="s">
        <v>54</v>
      </c>
      <c r="C7426" t="s">
        <v>27</v>
      </c>
    </row>
    <row r="7427" spans="1:3" x14ac:dyDescent="0.2">
      <c r="A7427">
        <v>297</v>
      </c>
      <c r="B7427" t="s">
        <v>100</v>
      </c>
      <c r="C7427" t="s">
        <v>31</v>
      </c>
    </row>
    <row r="7428" spans="1:3" x14ac:dyDescent="0.2">
      <c r="A7428">
        <v>16</v>
      </c>
      <c r="B7428" t="s">
        <v>100</v>
      </c>
      <c r="C7428" t="s">
        <v>31</v>
      </c>
    </row>
    <row r="7429" spans="1:3" x14ac:dyDescent="0.2">
      <c r="A7429">
        <v>11640</v>
      </c>
      <c r="B7429" t="s">
        <v>54</v>
      </c>
      <c r="C7429" t="s">
        <v>27</v>
      </c>
    </row>
    <row r="7430" spans="1:3" x14ac:dyDescent="0.2">
      <c r="A7430">
        <v>0</v>
      </c>
      <c r="B7430" t="s">
        <v>54</v>
      </c>
      <c r="C7430" t="s">
        <v>31</v>
      </c>
    </row>
    <row r="7431" spans="1:3" x14ac:dyDescent="0.2">
      <c r="A7431">
        <v>0</v>
      </c>
      <c r="B7431" t="s">
        <v>54</v>
      </c>
      <c r="C7431" t="s">
        <v>31</v>
      </c>
    </row>
    <row r="7432" spans="1:3" x14ac:dyDescent="0.2">
      <c r="A7432">
        <v>262</v>
      </c>
      <c r="B7432" t="s">
        <v>54</v>
      </c>
      <c r="C7432" t="s">
        <v>31</v>
      </c>
    </row>
    <row r="7433" spans="1:3" x14ac:dyDescent="0.2">
      <c r="A7433">
        <v>1920</v>
      </c>
      <c r="B7433" t="s">
        <v>54</v>
      </c>
      <c r="C7433" t="s">
        <v>27</v>
      </c>
    </row>
    <row r="7434" spans="1:3" x14ac:dyDescent="0.2">
      <c r="A7434">
        <v>1506</v>
      </c>
      <c r="B7434" t="s">
        <v>54</v>
      </c>
      <c r="C7434" t="s">
        <v>27</v>
      </c>
    </row>
    <row r="7435" spans="1:3" x14ac:dyDescent="0.2">
      <c r="A7435">
        <v>211</v>
      </c>
      <c r="B7435" t="s">
        <v>54</v>
      </c>
      <c r="C7435" t="s">
        <v>31</v>
      </c>
    </row>
    <row r="7436" spans="1:3" x14ac:dyDescent="0.2">
      <c r="A7436">
        <v>250</v>
      </c>
      <c r="B7436" t="s">
        <v>54</v>
      </c>
      <c r="C7436" t="s">
        <v>31</v>
      </c>
    </row>
    <row r="7437" spans="1:3" x14ac:dyDescent="0.2">
      <c r="A7437">
        <v>85</v>
      </c>
      <c r="B7437" t="s">
        <v>54</v>
      </c>
      <c r="C7437" t="s">
        <v>31</v>
      </c>
    </row>
    <row r="7438" spans="1:3" x14ac:dyDescent="0.2">
      <c r="A7438">
        <v>0</v>
      </c>
      <c r="B7438" t="s">
        <v>54</v>
      </c>
      <c r="C7438" t="s">
        <v>31</v>
      </c>
    </row>
    <row r="7439" spans="1:3" x14ac:dyDescent="0.2">
      <c r="A7439">
        <v>2880</v>
      </c>
      <c r="B7439" t="s">
        <v>100</v>
      </c>
      <c r="C7439" t="s">
        <v>40</v>
      </c>
    </row>
    <row r="7440" spans="1:3" x14ac:dyDescent="0.2">
      <c r="A7440">
        <v>1702</v>
      </c>
      <c r="B7440" t="s">
        <v>100</v>
      </c>
      <c r="C7440" t="s">
        <v>31</v>
      </c>
    </row>
    <row r="7441" spans="1:3" x14ac:dyDescent="0.2">
      <c r="A7441">
        <v>3387</v>
      </c>
      <c r="B7441" t="s">
        <v>107</v>
      </c>
      <c r="C7441" t="s">
        <v>27</v>
      </c>
    </row>
    <row r="7442" spans="1:3" x14ac:dyDescent="0.2">
      <c r="A7442">
        <v>6030</v>
      </c>
      <c r="B7442" t="s">
        <v>107</v>
      </c>
      <c r="C7442" t="s">
        <v>27</v>
      </c>
    </row>
    <row r="7443" spans="1:3" x14ac:dyDescent="0.2">
      <c r="A7443">
        <v>637</v>
      </c>
      <c r="B7443" t="s">
        <v>107</v>
      </c>
      <c r="C7443" t="s">
        <v>31</v>
      </c>
    </row>
    <row r="7444" spans="1:3" x14ac:dyDescent="0.2">
      <c r="A7444">
        <v>0</v>
      </c>
      <c r="B7444" t="s">
        <v>107</v>
      </c>
      <c r="C7444" t="s">
        <v>40</v>
      </c>
    </row>
    <row r="7445" spans="1:3" x14ac:dyDescent="0.2">
      <c r="A7445">
        <v>37</v>
      </c>
      <c r="B7445" t="s">
        <v>223</v>
      </c>
      <c r="C7445" t="s">
        <v>31</v>
      </c>
    </row>
    <row r="7446" spans="1:3" x14ac:dyDescent="0.2">
      <c r="A7446">
        <v>5</v>
      </c>
      <c r="B7446" t="s">
        <v>155</v>
      </c>
      <c r="C7446" t="s">
        <v>31</v>
      </c>
    </row>
    <row r="7447" spans="1:3" x14ac:dyDescent="0.2">
      <c r="A7447">
        <v>60</v>
      </c>
      <c r="B7447" t="s">
        <v>218</v>
      </c>
      <c r="C7447" t="s">
        <v>31</v>
      </c>
    </row>
    <row r="7448" spans="1:3" x14ac:dyDescent="0.2">
      <c r="A7448">
        <v>10</v>
      </c>
      <c r="B7448" t="s">
        <v>148</v>
      </c>
      <c r="C7448" t="s">
        <v>40</v>
      </c>
    </row>
    <row r="7449" spans="1:3" x14ac:dyDescent="0.2">
      <c r="A7449">
        <v>25</v>
      </c>
      <c r="B7449" t="s">
        <v>428</v>
      </c>
      <c r="C7449" t="s">
        <v>31</v>
      </c>
    </row>
    <row r="7450" spans="1:3" x14ac:dyDescent="0.2">
      <c r="A7450">
        <v>7985</v>
      </c>
      <c r="B7450" t="s">
        <v>54</v>
      </c>
      <c r="C7450" t="s">
        <v>27</v>
      </c>
    </row>
    <row r="7451" spans="1:3" x14ac:dyDescent="0.2">
      <c r="A7451">
        <v>1071</v>
      </c>
      <c r="B7451" t="s">
        <v>54</v>
      </c>
      <c r="C7451" t="s">
        <v>27</v>
      </c>
    </row>
    <row r="7452" spans="1:3" x14ac:dyDescent="0.2">
      <c r="A7452">
        <v>1081</v>
      </c>
      <c r="B7452" t="s">
        <v>54</v>
      </c>
      <c r="C7452" t="s">
        <v>31</v>
      </c>
    </row>
    <row r="7453" spans="1:3" x14ac:dyDescent="0.2">
      <c r="A7453">
        <v>1089</v>
      </c>
      <c r="B7453" t="s">
        <v>54</v>
      </c>
      <c r="C7453" t="s">
        <v>27</v>
      </c>
    </row>
    <row r="7454" spans="1:3" x14ac:dyDescent="0.2">
      <c r="A7454">
        <v>265</v>
      </c>
      <c r="B7454" t="s">
        <v>54</v>
      </c>
      <c r="C7454" t="s">
        <v>31</v>
      </c>
    </row>
    <row r="7455" spans="1:3" x14ac:dyDescent="0.2">
      <c r="A7455">
        <v>2425</v>
      </c>
      <c r="B7455" t="s">
        <v>54</v>
      </c>
      <c r="C7455" t="s">
        <v>27</v>
      </c>
    </row>
    <row r="7456" spans="1:3" x14ac:dyDescent="0.2">
      <c r="A7456">
        <v>0</v>
      </c>
      <c r="B7456" t="s">
        <v>54</v>
      </c>
      <c r="C7456" t="s">
        <v>31</v>
      </c>
    </row>
    <row r="7457" spans="1:3" x14ac:dyDescent="0.2">
      <c r="A7457">
        <v>0</v>
      </c>
      <c r="B7457" t="s">
        <v>54</v>
      </c>
      <c r="C7457" t="s">
        <v>31</v>
      </c>
    </row>
    <row r="7458" spans="1:3" x14ac:dyDescent="0.2">
      <c r="A7458">
        <v>0</v>
      </c>
      <c r="B7458" t="s">
        <v>54</v>
      </c>
      <c r="C7458" t="s">
        <v>31</v>
      </c>
    </row>
    <row r="7459" spans="1:3" x14ac:dyDescent="0.2">
      <c r="A7459">
        <v>5010</v>
      </c>
      <c r="B7459" t="s">
        <v>382</v>
      </c>
      <c r="C7459" t="s">
        <v>27</v>
      </c>
    </row>
    <row r="7460" spans="1:3" x14ac:dyDescent="0.2">
      <c r="A7460">
        <v>170</v>
      </c>
      <c r="B7460" t="s">
        <v>148</v>
      </c>
      <c r="C7460" t="s">
        <v>31</v>
      </c>
    </row>
    <row r="7461" spans="1:3" x14ac:dyDescent="0.2">
      <c r="A7461">
        <v>40</v>
      </c>
      <c r="B7461" t="s">
        <v>50</v>
      </c>
      <c r="C7461" t="s">
        <v>31</v>
      </c>
    </row>
    <row r="7462" spans="1:3" x14ac:dyDescent="0.2">
      <c r="A7462">
        <v>2568</v>
      </c>
      <c r="B7462" t="s">
        <v>203</v>
      </c>
      <c r="C7462" t="s">
        <v>27</v>
      </c>
    </row>
    <row r="7463" spans="1:3" x14ac:dyDescent="0.2">
      <c r="A7463">
        <v>130</v>
      </c>
      <c r="B7463" t="s">
        <v>107</v>
      </c>
      <c r="C7463" t="s">
        <v>31</v>
      </c>
    </row>
    <row r="7464" spans="1:3" x14ac:dyDescent="0.2">
      <c r="A7464">
        <v>267</v>
      </c>
      <c r="B7464" t="s">
        <v>39</v>
      </c>
      <c r="C7464" t="s">
        <v>31</v>
      </c>
    </row>
    <row r="7465" spans="1:3" x14ac:dyDescent="0.2">
      <c r="A7465">
        <v>180</v>
      </c>
      <c r="B7465" t="s">
        <v>94</v>
      </c>
      <c r="C7465" t="s">
        <v>31</v>
      </c>
    </row>
    <row r="7466" spans="1:3" x14ac:dyDescent="0.2">
      <c r="A7466">
        <v>0</v>
      </c>
      <c r="B7466" t="s">
        <v>94</v>
      </c>
      <c r="C7466" t="s">
        <v>31</v>
      </c>
    </row>
    <row r="7467" spans="1:3" x14ac:dyDescent="0.2">
      <c r="A7467">
        <v>60</v>
      </c>
      <c r="B7467" t="s">
        <v>100</v>
      </c>
      <c r="C7467" t="s">
        <v>31</v>
      </c>
    </row>
    <row r="7468" spans="1:3" x14ac:dyDescent="0.2">
      <c r="A7468">
        <v>40</v>
      </c>
      <c r="B7468" t="s">
        <v>100</v>
      </c>
      <c r="C7468" t="s">
        <v>40</v>
      </c>
    </row>
    <row r="7469" spans="1:3" x14ac:dyDescent="0.2">
      <c r="A7469">
        <v>1</v>
      </c>
      <c r="B7469" t="s">
        <v>100</v>
      </c>
      <c r="C7469" t="s">
        <v>31</v>
      </c>
    </row>
    <row r="7470" spans="1:3" x14ac:dyDescent="0.2">
      <c r="A7470">
        <v>100</v>
      </c>
      <c r="B7470" t="s">
        <v>100</v>
      </c>
      <c r="C7470" t="s">
        <v>31</v>
      </c>
    </row>
    <row r="7471" spans="1:3" x14ac:dyDescent="0.2">
      <c r="A7471">
        <v>10</v>
      </c>
      <c r="B7471" t="s">
        <v>180</v>
      </c>
      <c r="C7471" t="s">
        <v>31</v>
      </c>
    </row>
    <row r="7472" spans="1:3" x14ac:dyDescent="0.2">
      <c r="A7472">
        <v>0</v>
      </c>
      <c r="B7472" t="s">
        <v>180</v>
      </c>
      <c r="C7472" t="s">
        <v>40</v>
      </c>
    </row>
    <row r="7473" spans="1:3" x14ac:dyDescent="0.2">
      <c r="A7473">
        <v>5601</v>
      </c>
      <c r="B7473" t="s">
        <v>139</v>
      </c>
      <c r="C7473" t="s">
        <v>27</v>
      </c>
    </row>
    <row r="7474" spans="1:3" x14ac:dyDescent="0.2">
      <c r="A7474">
        <v>0</v>
      </c>
      <c r="B7474" t="s">
        <v>54</v>
      </c>
      <c r="C7474" t="s">
        <v>31</v>
      </c>
    </row>
    <row r="7475" spans="1:3" x14ac:dyDescent="0.2">
      <c r="A7475">
        <v>25299</v>
      </c>
      <c r="B7475" t="s">
        <v>294</v>
      </c>
      <c r="C7475" t="s">
        <v>27</v>
      </c>
    </row>
    <row r="7476" spans="1:3" x14ac:dyDescent="0.2">
      <c r="A7476">
        <v>500</v>
      </c>
      <c r="B7476" t="s">
        <v>120</v>
      </c>
      <c r="C7476" t="s">
        <v>27</v>
      </c>
    </row>
    <row r="7477" spans="1:3" x14ac:dyDescent="0.2">
      <c r="A7477">
        <v>25</v>
      </c>
      <c r="B7477" t="s">
        <v>54</v>
      </c>
      <c r="C7477" t="s">
        <v>40</v>
      </c>
    </row>
    <row r="7478" spans="1:3" x14ac:dyDescent="0.2">
      <c r="A7478">
        <v>458</v>
      </c>
      <c r="B7478" t="s">
        <v>54</v>
      </c>
      <c r="C7478" t="s">
        <v>31</v>
      </c>
    </row>
    <row r="7479" spans="1:3" x14ac:dyDescent="0.2">
      <c r="A7479">
        <v>155</v>
      </c>
      <c r="B7479" t="s">
        <v>54</v>
      </c>
      <c r="C7479" t="s">
        <v>31</v>
      </c>
    </row>
    <row r="7480" spans="1:3" x14ac:dyDescent="0.2">
      <c r="A7480">
        <v>70</v>
      </c>
      <c r="B7480" t="s">
        <v>54</v>
      </c>
      <c r="C7480" t="s">
        <v>31</v>
      </c>
    </row>
    <row r="7481" spans="1:3" x14ac:dyDescent="0.2">
      <c r="A7481">
        <v>1043</v>
      </c>
      <c r="B7481" t="s">
        <v>92</v>
      </c>
      <c r="C7481" t="s">
        <v>27</v>
      </c>
    </row>
    <row r="7482" spans="1:3" x14ac:dyDescent="0.2">
      <c r="A7482">
        <v>2000</v>
      </c>
      <c r="B7482" t="s">
        <v>92</v>
      </c>
      <c r="C7482" t="s">
        <v>31</v>
      </c>
    </row>
    <row r="7483" spans="1:3" x14ac:dyDescent="0.2">
      <c r="A7483">
        <v>15420</v>
      </c>
      <c r="B7483" t="s">
        <v>94</v>
      </c>
      <c r="C7483" t="s">
        <v>27</v>
      </c>
    </row>
    <row r="7484" spans="1:3" x14ac:dyDescent="0.2">
      <c r="A7484">
        <v>15151</v>
      </c>
      <c r="B7484" t="s">
        <v>94</v>
      </c>
      <c r="C7484" t="s">
        <v>27</v>
      </c>
    </row>
    <row r="7485" spans="1:3" x14ac:dyDescent="0.2">
      <c r="A7485">
        <v>23882</v>
      </c>
      <c r="B7485" t="s">
        <v>94</v>
      </c>
      <c r="C7485" t="s">
        <v>27</v>
      </c>
    </row>
    <row r="7486" spans="1:3" x14ac:dyDescent="0.2">
      <c r="A7486">
        <v>10339</v>
      </c>
      <c r="B7486" t="s">
        <v>94</v>
      </c>
      <c r="C7486" t="s">
        <v>27</v>
      </c>
    </row>
    <row r="7487" spans="1:3" x14ac:dyDescent="0.2">
      <c r="A7487">
        <v>13686</v>
      </c>
      <c r="B7487" t="s">
        <v>94</v>
      </c>
      <c r="C7487" t="s">
        <v>27</v>
      </c>
    </row>
    <row r="7488" spans="1:3" x14ac:dyDescent="0.2">
      <c r="A7488">
        <v>7004</v>
      </c>
      <c r="B7488" t="s">
        <v>94</v>
      </c>
      <c r="C7488" t="s">
        <v>31</v>
      </c>
    </row>
    <row r="7489" spans="1:3" x14ac:dyDescent="0.2">
      <c r="A7489">
        <v>8996</v>
      </c>
      <c r="B7489" t="s">
        <v>94</v>
      </c>
      <c r="C7489" t="s">
        <v>27</v>
      </c>
    </row>
    <row r="7490" spans="1:3" x14ac:dyDescent="0.2">
      <c r="A7490">
        <v>10500</v>
      </c>
      <c r="B7490" t="s">
        <v>94</v>
      </c>
      <c r="C7490" t="s">
        <v>27</v>
      </c>
    </row>
    <row r="7491" spans="1:3" x14ac:dyDescent="0.2">
      <c r="A7491">
        <v>3278</v>
      </c>
      <c r="B7491" t="s">
        <v>94</v>
      </c>
      <c r="C7491" t="s">
        <v>27</v>
      </c>
    </row>
    <row r="7492" spans="1:3" x14ac:dyDescent="0.2">
      <c r="A7492">
        <v>4408</v>
      </c>
      <c r="B7492" t="s">
        <v>94</v>
      </c>
      <c r="C7492" t="s">
        <v>27</v>
      </c>
    </row>
    <row r="7493" spans="1:3" x14ac:dyDescent="0.2">
      <c r="A7493">
        <v>4278</v>
      </c>
      <c r="B7493" t="s">
        <v>94</v>
      </c>
      <c r="C7493" t="s">
        <v>27</v>
      </c>
    </row>
    <row r="7494" spans="1:3" x14ac:dyDescent="0.2">
      <c r="A7494">
        <v>8110</v>
      </c>
      <c r="B7494" t="s">
        <v>94</v>
      </c>
      <c r="C7494" t="s">
        <v>27</v>
      </c>
    </row>
    <row r="7495" spans="1:3" x14ac:dyDescent="0.2">
      <c r="A7495">
        <v>2930</v>
      </c>
      <c r="B7495" t="s">
        <v>94</v>
      </c>
      <c r="C7495" t="s">
        <v>27</v>
      </c>
    </row>
    <row r="7496" spans="1:3" x14ac:dyDescent="0.2">
      <c r="A7496">
        <v>5945</v>
      </c>
      <c r="B7496" t="s">
        <v>94</v>
      </c>
      <c r="C7496" t="s">
        <v>27</v>
      </c>
    </row>
    <row r="7497" spans="1:3" x14ac:dyDescent="0.2">
      <c r="A7497">
        <v>8053</v>
      </c>
      <c r="B7497" t="s">
        <v>94</v>
      </c>
      <c r="C7497" t="s">
        <v>27</v>
      </c>
    </row>
    <row r="7498" spans="1:3" x14ac:dyDescent="0.2">
      <c r="A7498">
        <v>3676</v>
      </c>
      <c r="B7498" t="s">
        <v>94</v>
      </c>
      <c r="C7498" t="s">
        <v>27</v>
      </c>
    </row>
    <row r="7499" spans="1:3" x14ac:dyDescent="0.2">
      <c r="A7499">
        <v>3651</v>
      </c>
      <c r="B7499" t="s">
        <v>94</v>
      </c>
      <c r="C7499" t="s">
        <v>27</v>
      </c>
    </row>
    <row r="7500" spans="1:3" x14ac:dyDescent="0.2">
      <c r="A7500">
        <v>5196</v>
      </c>
      <c r="B7500" t="s">
        <v>94</v>
      </c>
      <c r="C7500" t="s">
        <v>27</v>
      </c>
    </row>
    <row r="7501" spans="1:3" x14ac:dyDescent="0.2">
      <c r="A7501">
        <v>3257</v>
      </c>
      <c r="B7501" t="s">
        <v>94</v>
      </c>
      <c r="C7501" t="s">
        <v>27</v>
      </c>
    </row>
    <row r="7502" spans="1:3" x14ac:dyDescent="0.2">
      <c r="A7502">
        <v>8337</v>
      </c>
      <c r="B7502" t="s">
        <v>94</v>
      </c>
      <c r="C7502" t="s">
        <v>27</v>
      </c>
    </row>
    <row r="7503" spans="1:3" x14ac:dyDescent="0.2">
      <c r="A7503">
        <v>6631</v>
      </c>
      <c r="B7503" t="s">
        <v>94</v>
      </c>
      <c r="C7503" t="s">
        <v>27</v>
      </c>
    </row>
    <row r="7504" spans="1:3" x14ac:dyDescent="0.2">
      <c r="A7504">
        <v>4059</v>
      </c>
      <c r="B7504" t="s">
        <v>94</v>
      </c>
      <c r="C7504" t="s">
        <v>27</v>
      </c>
    </row>
    <row r="7505" spans="1:3" x14ac:dyDescent="0.2">
      <c r="A7505">
        <v>4735</v>
      </c>
      <c r="B7505" t="s">
        <v>94</v>
      </c>
      <c r="C7505" t="s">
        <v>27</v>
      </c>
    </row>
    <row r="7506" spans="1:3" x14ac:dyDescent="0.2">
      <c r="A7506">
        <v>5471</v>
      </c>
      <c r="B7506" t="s">
        <v>94</v>
      </c>
      <c r="C7506" t="s">
        <v>27</v>
      </c>
    </row>
    <row r="7507" spans="1:3" x14ac:dyDescent="0.2">
      <c r="A7507">
        <v>5280</v>
      </c>
      <c r="B7507" t="s">
        <v>94</v>
      </c>
      <c r="C7507" t="s">
        <v>27</v>
      </c>
    </row>
    <row r="7508" spans="1:3" x14ac:dyDescent="0.2">
      <c r="A7508">
        <v>2611</v>
      </c>
      <c r="B7508" t="s">
        <v>94</v>
      </c>
      <c r="C7508" t="s">
        <v>27</v>
      </c>
    </row>
    <row r="7509" spans="1:3" x14ac:dyDescent="0.2">
      <c r="A7509">
        <v>3200</v>
      </c>
      <c r="B7509" t="s">
        <v>94</v>
      </c>
      <c r="C7509" t="s">
        <v>27</v>
      </c>
    </row>
    <row r="7510" spans="1:3" x14ac:dyDescent="0.2">
      <c r="A7510">
        <v>3120</v>
      </c>
      <c r="B7510" t="s">
        <v>94</v>
      </c>
      <c r="C7510" t="s">
        <v>27</v>
      </c>
    </row>
    <row r="7511" spans="1:3" x14ac:dyDescent="0.2">
      <c r="A7511">
        <v>5185</v>
      </c>
      <c r="B7511" t="s">
        <v>94</v>
      </c>
      <c r="C7511" t="s">
        <v>27</v>
      </c>
    </row>
    <row r="7512" spans="1:3" x14ac:dyDescent="0.2">
      <c r="A7512">
        <v>2928</v>
      </c>
      <c r="B7512" t="s">
        <v>94</v>
      </c>
      <c r="C7512" t="s">
        <v>27</v>
      </c>
    </row>
    <row r="7513" spans="1:3" x14ac:dyDescent="0.2">
      <c r="A7513">
        <v>2209</v>
      </c>
      <c r="B7513" t="s">
        <v>94</v>
      </c>
      <c r="C7513" t="s">
        <v>31</v>
      </c>
    </row>
    <row r="7514" spans="1:3" x14ac:dyDescent="0.2">
      <c r="A7514">
        <v>5275</v>
      </c>
      <c r="B7514" t="s">
        <v>94</v>
      </c>
      <c r="C7514" t="s">
        <v>27</v>
      </c>
    </row>
    <row r="7515" spans="1:3" x14ac:dyDescent="0.2">
      <c r="A7515">
        <v>3238</v>
      </c>
      <c r="B7515" t="s">
        <v>94</v>
      </c>
      <c r="C7515" t="s">
        <v>27</v>
      </c>
    </row>
    <row r="7516" spans="1:3" x14ac:dyDescent="0.2">
      <c r="A7516">
        <v>4563</v>
      </c>
      <c r="B7516" t="s">
        <v>94</v>
      </c>
      <c r="C7516" t="s">
        <v>27</v>
      </c>
    </row>
    <row r="7517" spans="1:3" x14ac:dyDescent="0.2">
      <c r="A7517">
        <v>4605</v>
      </c>
      <c r="B7517" t="s">
        <v>94</v>
      </c>
      <c r="C7517" t="s">
        <v>27</v>
      </c>
    </row>
    <row r="7518" spans="1:3" x14ac:dyDescent="0.2">
      <c r="A7518">
        <v>3635</v>
      </c>
      <c r="B7518" t="s">
        <v>94</v>
      </c>
      <c r="C7518" t="s">
        <v>27</v>
      </c>
    </row>
    <row r="7519" spans="1:3" x14ac:dyDescent="0.2">
      <c r="A7519">
        <v>9979</v>
      </c>
      <c r="B7519" t="s">
        <v>94</v>
      </c>
      <c r="C7519" t="s">
        <v>31</v>
      </c>
    </row>
    <row r="7520" spans="1:3" x14ac:dyDescent="0.2">
      <c r="A7520">
        <v>6018</v>
      </c>
      <c r="B7520" t="s">
        <v>94</v>
      </c>
      <c r="C7520" t="s">
        <v>31</v>
      </c>
    </row>
    <row r="7521" spans="1:3" x14ac:dyDescent="0.2">
      <c r="A7521">
        <v>2695</v>
      </c>
      <c r="B7521" t="s">
        <v>94</v>
      </c>
      <c r="C7521" t="s">
        <v>27</v>
      </c>
    </row>
    <row r="7522" spans="1:3" x14ac:dyDescent="0.2">
      <c r="A7522">
        <v>2685</v>
      </c>
      <c r="B7522" t="s">
        <v>94</v>
      </c>
      <c r="C7522" t="s">
        <v>27</v>
      </c>
    </row>
    <row r="7523" spans="1:3" x14ac:dyDescent="0.2">
      <c r="A7523">
        <v>3125</v>
      </c>
      <c r="B7523" t="s">
        <v>94</v>
      </c>
      <c r="C7523" t="s">
        <v>27</v>
      </c>
    </row>
    <row r="7524" spans="1:3" x14ac:dyDescent="0.2">
      <c r="A7524">
        <v>1241</v>
      </c>
      <c r="B7524" t="s">
        <v>94</v>
      </c>
      <c r="C7524" t="s">
        <v>27</v>
      </c>
    </row>
    <row r="7525" spans="1:3" x14ac:dyDescent="0.2">
      <c r="A7525">
        <v>1328</v>
      </c>
      <c r="B7525" t="s">
        <v>94</v>
      </c>
      <c r="C7525" t="s">
        <v>27</v>
      </c>
    </row>
    <row r="7526" spans="1:3" x14ac:dyDescent="0.2">
      <c r="A7526">
        <v>3041</v>
      </c>
      <c r="B7526" t="s">
        <v>94</v>
      </c>
      <c r="C7526" t="s">
        <v>27</v>
      </c>
    </row>
    <row r="7527" spans="1:3" x14ac:dyDescent="0.2">
      <c r="A7527">
        <v>4112</v>
      </c>
      <c r="B7527" t="s">
        <v>94</v>
      </c>
      <c r="C7527" t="s">
        <v>27</v>
      </c>
    </row>
    <row r="7528" spans="1:3" x14ac:dyDescent="0.2">
      <c r="A7528">
        <v>2176</v>
      </c>
      <c r="B7528" t="s">
        <v>94</v>
      </c>
      <c r="C7528" t="s">
        <v>27</v>
      </c>
    </row>
    <row r="7529" spans="1:3" x14ac:dyDescent="0.2">
      <c r="A7529">
        <v>4154</v>
      </c>
      <c r="B7529" t="s">
        <v>94</v>
      </c>
      <c r="C7529" t="s">
        <v>27</v>
      </c>
    </row>
    <row r="7530" spans="1:3" x14ac:dyDescent="0.2">
      <c r="A7530">
        <v>2495</v>
      </c>
      <c r="B7530" t="s">
        <v>94</v>
      </c>
      <c r="C7530" t="s">
        <v>27</v>
      </c>
    </row>
    <row r="7531" spans="1:3" x14ac:dyDescent="0.2">
      <c r="A7531">
        <v>2985</v>
      </c>
      <c r="B7531" t="s">
        <v>94</v>
      </c>
      <c r="C7531" t="s">
        <v>31</v>
      </c>
    </row>
    <row r="7532" spans="1:3" x14ac:dyDescent="0.2">
      <c r="A7532">
        <v>765</v>
      </c>
      <c r="B7532" t="s">
        <v>94</v>
      </c>
      <c r="C7532" t="s">
        <v>27</v>
      </c>
    </row>
    <row r="7533" spans="1:3" x14ac:dyDescent="0.2">
      <c r="A7533">
        <v>2630</v>
      </c>
      <c r="B7533" t="s">
        <v>94</v>
      </c>
      <c r="C7533" t="s">
        <v>27</v>
      </c>
    </row>
    <row r="7534" spans="1:3" x14ac:dyDescent="0.2">
      <c r="A7534">
        <v>2027</v>
      </c>
      <c r="B7534" t="s">
        <v>94</v>
      </c>
      <c r="C7534" t="s">
        <v>27</v>
      </c>
    </row>
    <row r="7535" spans="1:3" x14ac:dyDescent="0.2">
      <c r="A7535">
        <v>2215</v>
      </c>
      <c r="B7535" t="s">
        <v>94</v>
      </c>
      <c r="C7535" t="s">
        <v>31</v>
      </c>
    </row>
    <row r="7536" spans="1:3" x14ac:dyDescent="0.2">
      <c r="A7536">
        <v>1035</v>
      </c>
      <c r="B7536" t="s">
        <v>94</v>
      </c>
      <c r="C7536" t="s">
        <v>27</v>
      </c>
    </row>
    <row r="7537" spans="1:3" x14ac:dyDescent="0.2">
      <c r="A7537">
        <v>1545</v>
      </c>
      <c r="B7537" t="s">
        <v>94</v>
      </c>
      <c r="C7537" t="s">
        <v>27</v>
      </c>
    </row>
    <row r="7538" spans="1:3" x14ac:dyDescent="0.2">
      <c r="A7538">
        <v>2755</v>
      </c>
      <c r="B7538" t="s">
        <v>94</v>
      </c>
      <c r="C7538" t="s">
        <v>27</v>
      </c>
    </row>
    <row r="7539" spans="1:3" x14ac:dyDescent="0.2">
      <c r="A7539">
        <v>1500</v>
      </c>
      <c r="B7539" t="s">
        <v>94</v>
      </c>
      <c r="C7539" t="s">
        <v>27</v>
      </c>
    </row>
    <row r="7540" spans="1:3" x14ac:dyDescent="0.2">
      <c r="A7540">
        <v>1315</v>
      </c>
      <c r="B7540" t="s">
        <v>94</v>
      </c>
      <c r="C7540" t="s">
        <v>27</v>
      </c>
    </row>
    <row r="7541" spans="1:3" x14ac:dyDescent="0.2">
      <c r="A7541">
        <v>2675</v>
      </c>
      <c r="B7541" t="s">
        <v>94</v>
      </c>
      <c r="C7541" t="s">
        <v>27</v>
      </c>
    </row>
    <row r="7542" spans="1:3" x14ac:dyDescent="0.2">
      <c r="A7542">
        <v>1110</v>
      </c>
      <c r="B7542" t="s">
        <v>94</v>
      </c>
      <c r="C7542" t="s">
        <v>27</v>
      </c>
    </row>
    <row r="7543" spans="1:3" x14ac:dyDescent="0.2">
      <c r="A7543">
        <v>775</v>
      </c>
      <c r="B7543" t="s">
        <v>94</v>
      </c>
      <c r="C7543" t="s">
        <v>27</v>
      </c>
    </row>
    <row r="7544" spans="1:3" x14ac:dyDescent="0.2">
      <c r="A7544">
        <v>3025</v>
      </c>
      <c r="B7544" t="s">
        <v>94</v>
      </c>
      <c r="C7544" t="s">
        <v>27</v>
      </c>
    </row>
    <row r="7545" spans="1:3" x14ac:dyDescent="0.2">
      <c r="A7545">
        <v>1640</v>
      </c>
      <c r="B7545" t="s">
        <v>94</v>
      </c>
      <c r="C7545" t="s">
        <v>27</v>
      </c>
    </row>
    <row r="7546" spans="1:3" x14ac:dyDescent="0.2">
      <c r="A7546">
        <v>1236</v>
      </c>
      <c r="B7546" t="s">
        <v>94</v>
      </c>
      <c r="C7546" t="s">
        <v>27</v>
      </c>
    </row>
    <row r="7547" spans="1:3" x14ac:dyDescent="0.2">
      <c r="A7547">
        <v>1425</v>
      </c>
      <c r="B7547" t="s">
        <v>94</v>
      </c>
      <c r="C7547" t="s">
        <v>27</v>
      </c>
    </row>
    <row r="7548" spans="1:3" x14ac:dyDescent="0.2">
      <c r="A7548">
        <v>1555</v>
      </c>
      <c r="B7548" t="s">
        <v>94</v>
      </c>
      <c r="C7548" t="s">
        <v>27</v>
      </c>
    </row>
    <row r="7549" spans="1:3" x14ac:dyDescent="0.2">
      <c r="A7549">
        <v>1310</v>
      </c>
      <c r="B7549" t="s">
        <v>94</v>
      </c>
      <c r="C7549" t="s">
        <v>31</v>
      </c>
    </row>
    <row r="7550" spans="1:3" x14ac:dyDescent="0.2">
      <c r="A7550">
        <v>1365</v>
      </c>
      <c r="B7550" t="s">
        <v>94</v>
      </c>
      <c r="C7550" t="s">
        <v>40</v>
      </c>
    </row>
    <row r="7551" spans="1:3" x14ac:dyDescent="0.2">
      <c r="A7551">
        <v>1305</v>
      </c>
      <c r="B7551" t="s">
        <v>94</v>
      </c>
      <c r="C7551" t="s">
        <v>31</v>
      </c>
    </row>
    <row r="7552" spans="1:3" x14ac:dyDescent="0.2">
      <c r="A7552">
        <v>2500</v>
      </c>
      <c r="B7552" t="s">
        <v>94</v>
      </c>
      <c r="C7552" t="s">
        <v>27</v>
      </c>
    </row>
    <row r="7553" spans="1:3" x14ac:dyDescent="0.2">
      <c r="A7553">
        <v>1111</v>
      </c>
      <c r="B7553" t="s">
        <v>94</v>
      </c>
      <c r="C7553" t="s">
        <v>31</v>
      </c>
    </row>
    <row r="7554" spans="1:3" x14ac:dyDescent="0.2">
      <c r="A7554">
        <v>1500</v>
      </c>
      <c r="B7554" t="s">
        <v>94</v>
      </c>
      <c r="C7554" t="s">
        <v>27</v>
      </c>
    </row>
    <row r="7555" spans="1:3" x14ac:dyDescent="0.2">
      <c r="A7555">
        <v>2065</v>
      </c>
      <c r="B7555" t="s">
        <v>94</v>
      </c>
      <c r="C7555" t="s">
        <v>31</v>
      </c>
    </row>
    <row r="7556" spans="1:3" x14ac:dyDescent="0.2">
      <c r="A7556">
        <v>1050</v>
      </c>
      <c r="B7556" t="s">
        <v>94</v>
      </c>
      <c r="C7556" t="s">
        <v>27</v>
      </c>
    </row>
    <row r="7557" spans="1:3" x14ac:dyDescent="0.2">
      <c r="A7557">
        <v>1005</v>
      </c>
      <c r="B7557" t="s">
        <v>94</v>
      </c>
      <c r="C7557" t="s">
        <v>27</v>
      </c>
    </row>
    <row r="7558" spans="1:3" x14ac:dyDescent="0.2">
      <c r="A7558">
        <v>405</v>
      </c>
      <c r="B7558" t="s">
        <v>94</v>
      </c>
      <c r="C7558" t="s">
        <v>31</v>
      </c>
    </row>
    <row r="7559" spans="1:3" x14ac:dyDescent="0.2">
      <c r="A7559">
        <v>1050</v>
      </c>
      <c r="B7559" t="s">
        <v>94</v>
      </c>
      <c r="C7559" t="s">
        <v>27</v>
      </c>
    </row>
    <row r="7560" spans="1:3" x14ac:dyDescent="0.2">
      <c r="A7560">
        <v>2070</v>
      </c>
      <c r="B7560" t="s">
        <v>94</v>
      </c>
      <c r="C7560" t="s">
        <v>40</v>
      </c>
    </row>
    <row r="7561" spans="1:3" x14ac:dyDescent="0.2">
      <c r="A7561">
        <v>1580</v>
      </c>
      <c r="B7561" t="s">
        <v>94</v>
      </c>
      <c r="C7561" t="s">
        <v>31</v>
      </c>
    </row>
    <row r="7562" spans="1:3" x14ac:dyDescent="0.2">
      <c r="A7562">
        <v>1600</v>
      </c>
      <c r="B7562" t="s">
        <v>94</v>
      </c>
      <c r="C7562" t="s">
        <v>27</v>
      </c>
    </row>
    <row r="7563" spans="1:3" x14ac:dyDescent="0.2">
      <c r="A7563">
        <v>519</v>
      </c>
      <c r="B7563" t="s">
        <v>94</v>
      </c>
      <c r="C7563" t="s">
        <v>27</v>
      </c>
    </row>
    <row r="7564" spans="1:3" x14ac:dyDescent="0.2">
      <c r="A7564">
        <v>1435</v>
      </c>
      <c r="B7564" t="s">
        <v>94</v>
      </c>
      <c r="C7564" t="s">
        <v>31</v>
      </c>
    </row>
    <row r="7565" spans="1:3" x14ac:dyDescent="0.2">
      <c r="A7565">
        <v>2110</v>
      </c>
      <c r="B7565" t="s">
        <v>94</v>
      </c>
      <c r="C7565" t="s">
        <v>27</v>
      </c>
    </row>
    <row r="7566" spans="1:3" x14ac:dyDescent="0.2">
      <c r="A7566">
        <v>642</v>
      </c>
      <c r="B7566" t="s">
        <v>94</v>
      </c>
      <c r="C7566" t="s">
        <v>31</v>
      </c>
    </row>
    <row r="7567" spans="1:3" x14ac:dyDescent="0.2">
      <c r="A7567">
        <v>470</v>
      </c>
      <c r="B7567" t="s">
        <v>94</v>
      </c>
      <c r="C7567" t="s">
        <v>40</v>
      </c>
    </row>
    <row r="7568" spans="1:3" x14ac:dyDescent="0.2">
      <c r="A7568">
        <v>301</v>
      </c>
      <c r="B7568" t="s">
        <v>94</v>
      </c>
      <c r="C7568" t="s">
        <v>27</v>
      </c>
    </row>
    <row r="7569" spans="1:3" x14ac:dyDescent="0.2">
      <c r="A7569">
        <v>303</v>
      </c>
      <c r="B7569" t="s">
        <v>94</v>
      </c>
      <c r="C7569" t="s">
        <v>31</v>
      </c>
    </row>
    <row r="7570" spans="1:3" x14ac:dyDescent="0.2">
      <c r="A7570">
        <v>435</v>
      </c>
      <c r="B7570" t="s">
        <v>94</v>
      </c>
      <c r="C7570" t="s">
        <v>31</v>
      </c>
    </row>
    <row r="7571" spans="1:3" x14ac:dyDescent="0.2">
      <c r="A7571">
        <v>142</v>
      </c>
      <c r="B7571" t="s">
        <v>94</v>
      </c>
      <c r="C7571" t="s">
        <v>31</v>
      </c>
    </row>
    <row r="7572" spans="1:3" x14ac:dyDescent="0.2">
      <c r="A7572">
        <v>463</v>
      </c>
      <c r="B7572" t="s">
        <v>94</v>
      </c>
      <c r="C7572" t="s">
        <v>31</v>
      </c>
    </row>
    <row r="7573" spans="1:3" x14ac:dyDescent="0.2">
      <c r="A7573">
        <v>371</v>
      </c>
      <c r="B7573" t="s">
        <v>94</v>
      </c>
      <c r="C7573" t="s">
        <v>31</v>
      </c>
    </row>
    <row r="7574" spans="1:3" x14ac:dyDescent="0.2">
      <c r="A7574">
        <v>260</v>
      </c>
      <c r="B7574" t="s">
        <v>94</v>
      </c>
      <c r="C7574" t="s">
        <v>31</v>
      </c>
    </row>
    <row r="7575" spans="1:3" x14ac:dyDescent="0.2">
      <c r="A7575">
        <v>575</v>
      </c>
      <c r="B7575" t="s">
        <v>94</v>
      </c>
      <c r="C7575" t="s">
        <v>31</v>
      </c>
    </row>
    <row r="7576" spans="1:3" x14ac:dyDescent="0.2">
      <c r="A7576">
        <v>215</v>
      </c>
      <c r="B7576" t="s">
        <v>94</v>
      </c>
      <c r="C7576" t="s">
        <v>31</v>
      </c>
    </row>
    <row r="7577" spans="1:3" x14ac:dyDescent="0.2">
      <c r="A7577">
        <v>625</v>
      </c>
      <c r="B7577" t="s">
        <v>94</v>
      </c>
      <c r="C7577" t="s">
        <v>40</v>
      </c>
    </row>
    <row r="7578" spans="1:3" x14ac:dyDescent="0.2">
      <c r="A7578">
        <v>220</v>
      </c>
      <c r="B7578" t="s">
        <v>94</v>
      </c>
      <c r="C7578" t="s">
        <v>40</v>
      </c>
    </row>
    <row r="7579" spans="1:3" x14ac:dyDescent="0.2">
      <c r="A7579">
        <v>200</v>
      </c>
      <c r="B7579" t="s">
        <v>94</v>
      </c>
      <c r="C7579" t="s">
        <v>31</v>
      </c>
    </row>
    <row r="7580" spans="1:3" x14ac:dyDescent="0.2">
      <c r="A7580">
        <v>130</v>
      </c>
      <c r="B7580" t="s">
        <v>94</v>
      </c>
      <c r="C7580" t="s">
        <v>31</v>
      </c>
    </row>
    <row r="7581" spans="1:3" x14ac:dyDescent="0.2">
      <c r="A7581">
        <v>156</v>
      </c>
      <c r="B7581" t="s">
        <v>94</v>
      </c>
      <c r="C7581" t="s">
        <v>31</v>
      </c>
    </row>
    <row r="7582" spans="1:3" x14ac:dyDescent="0.2">
      <c r="A7582">
        <v>100</v>
      </c>
      <c r="B7582" t="s">
        <v>94</v>
      </c>
      <c r="C7582" t="s">
        <v>31</v>
      </c>
    </row>
    <row r="7583" spans="1:3" x14ac:dyDescent="0.2">
      <c r="A7583">
        <v>135</v>
      </c>
      <c r="B7583" t="s">
        <v>94</v>
      </c>
      <c r="C7583" t="s">
        <v>31</v>
      </c>
    </row>
    <row r="7584" spans="1:3" x14ac:dyDescent="0.2">
      <c r="A7584">
        <v>130</v>
      </c>
      <c r="B7584" t="s">
        <v>94</v>
      </c>
      <c r="C7584" t="s">
        <v>31</v>
      </c>
    </row>
    <row r="7585" spans="1:3" x14ac:dyDescent="0.2">
      <c r="A7585">
        <v>41</v>
      </c>
      <c r="B7585" t="s">
        <v>94</v>
      </c>
      <c r="C7585" t="s">
        <v>31</v>
      </c>
    </row>
    <row r="7586" spans="1:3" x14ac:dyDescent="0.2">
      <c r="A7586">
        <v>210</v>
      </c>
      <c r="B7586" t="s">
        <v>94</v>
      </c>
      <c r="C7586" t="s">
        <v>31</v>
      </c>
    </row>
    <row r="7587" spans="1:3" x14ac:dyDescent="0.2">
      <c r="A7587">
        <v>235</v>
      </c>
      <c r="B7587" t="s">
        <v>94</v>
      </c>
      <c r="C7587" t="s">
        <v>31</v>
      </c>
    </row>
    <row r="7588" spans="1:3" x14ac:dyDescent="0.2">
      <c r="A7588">
        <v>474</v>
      </c>
      <c r="B7588" t="s">
        <v>94</v>
      </c>
      <c r="C7588" t="s">
        <v>31</v>
      </c>
    </row>
    <row r="7589" spans="1:3" x14ac:dyDescent="0.2">
      <c r="A7589">
        <v>70</v>
      </c>
      <c r="B7589" t="s">
        <v>94</v>
      </c>
      <c r="C7589" t="s">
        <v>31</v>
      </c>
    </row>
    <row r="7590" spans="1:3" x14ac:dyDescent="0.2">
      <c r="A7590">
        <v>205</v>
      </c>
      <c r="B7590" t="s">
        <v>94</v>
      </c>
      <c r="C7590" t="s">
        <v>31</v>
      </c>
    </row>
    <row r="7591" spans="1:3" x14ac:dyDescent="0.2">
      <c r="A7591">
        <v>75</v>
      </c>
      <c r="B7591" t="s">
        <v>94</v>
      </c>
      <c r="C7591" t="s">
        <v>31</v>
      </c>
    </row>
    <row r="7592" spans="1:3" x14ac:dyDescent="0.2">
      <c r="A7592">
        <v>125</v>
      </c>
      <c r="B7592" t="s">
        <v>94</v>
      </c>
      <c r="C7592" t="s">
        <v>31</v>
      </c>
    </row>
    <row r="7593" spans="1:3" x14ac:dyDescent="0.2">
      <c r="A7593">
        <v>50</v>
      </c>
      <c r="B7593" t="s">
        <v>94</v>
      </c>
      <c r="C7593" t="s">
        <v>31</v>
      </c>
    </row>
    <row r="7594" spans="1:3" x14ac:dyDescent="0.2">
      <c r="A7594">
        <v>525</v>
      </c>
      <c r="B7594" t="s">
        <v>94</v>
      </c>
      <c r="C7594" t="s">
        <v>31</v>
      </c>
    </row>
    <row r="7595" spans="1:3" x14ac:dyDescent="0.2">
      <c r="A7595">
        <v>101</v>
      </c>
      <c r="B7595" t="s">
        <v>94</v>
      </c>
      <c r="C7595" t="s">
        <v>31</v>
      </c>
    </row>
    <row r="7596" spans="1:3" x14ac:dyDescent="0.2">
      <c r="A7596">
        <v>60</v>
      </c>
      <c r="B7596" t="s">
        <v>94</v>
      </c>
      <c r="C7596" t="s">
        <v>31</v>
      </c>
    </row>
    <row r="7597" spans="1:3" x14ac:dyDescent="0.2">
      <c r="A7597">
        <v>225</v>
      </c>
      <c r="B7597" t="s">
        <v>94</v>
      </c>
      <c r="C7597" t="s">
        <v>31</v>
      </c>
    </row>
    <row r="7598" spans="1:3" x14ac:dyDescent="0.2">
      <c r="A7598">
        <v>75</v>
      </c>
      <c r="B7598" t="s">
        <v>94</v>
      </c>
      <c r="C7598" t="s">
        <v>31</v>
      </c>
    </row>
    <row r="7599" spans="1:3" x14ac:dyDescent="0.2">
      <c r="A7599">
        <v>50</v>
      </c>
      <c r="B7599" t="s">
        <v>94</v>
      </c>
      <c r="C7599" t="s">
        <v>31</v>
      </c>
    </row>
    <row r="7600" spans="1:3" x14ac:dyDescent="0.2">
      <c r="A7600">
        <v>10</v>
      </c>
      <c r="B7600" t="s">
        <v>94</v>
      </c>
      <c r="C7600" t="s">
        <v>31</v>
      </c>
    </row>
    <row r="7601" spans="1:3" x14ac:dyDescent="0.2">
      <c r="A7601">
        <v>10</v>
      </c>
      <c r="B7601" t="s">
        <v>94</v>
      </c>
      <c r="C7601" t="s">
        <v>31</v>
      </c>
    </row>
    <row r="7602" spans="1:3" x14ac:dyDescent="0.2">
      <c r="A7602">
        <v>25</v>
      </c>
      <c r="B7602" t="s">
        <v>94</v>
      </c>
      <c r="C7602" t="s">
        <v>40</v>
      </c>
    </row>
    <row r="7603" spans="1:3" x14ac:dyDescent="0.2">
      <c r="A7603">
        <v>100</v>
      </c>
      <c r="B7603" t="s">
        <v>94</v>
      </c>
      <c r="C7603" t="s">
        <v>31</v>
      </c>
    </row>
    <row r="7604" spans="1:3" x14ac:dyDescent="0.2">
      <c r="A7604">
        <v>5</v>
      </c>
      <c r="B7604" t="s">
        <v>94</v>
      </c>
      <c r="C7604" t="s">
        <v>31</v>
      </c>
    </row>
    <row r="7605" spans="1:3" x14ac:dyDescent="0.2">
      <c r="A7605">
        <v>45</v>
      </c>
      <c r="B7605" t="s">
        <v>94</v>
      </c>
      <c r="C7605" t="s">
        <v>40</v>
      </c>
    </row>
    <row r="7606" spans="1:3" x14ac:dyDescent="0.2">
      <c r="A7606">
        <v>50</v>
      </c>
      <c r="B7606" t="s">
        <v>94</v>
      </c>
      <c r="C7606" t="s">
        <v>31</v>
      </c>
    </row>
    <row r="7607" spans="1:3" x14ac:dyDescent="0.2">
      <c r="A7607">
        <v>25</v>
      </c>
      <c r="B7607" t="s">
        <v>94</v>
      </c>
      <c r="C7607" t="s">
        <v>31</v>
      </c>
    </row>
    <row r="7608" spans="1:3" x14ac:dyDescent="0.2">
      <c r="A7608">
        <v>0</v>
      </c>
      <c r="B7608" t="s">
        <v>94</v>
      </c>
      <c r="C7608" t="s">
        <v>31</v>
      </c>
    </row>
    <row r="7609" spans="1:3" x14ac:dyDescent="0.2">
      <c r="A7609">
        <v>0</v>
      </c>
      <c r="B7609" t="s">
        <v>94</v>
      </c>
      <c r="C7609" t="s">
        <v>31</v>
      </c>
    </row>
    <row r="7610" spans="1:3" x14ac:dyDescent="0.2">
      <c r="A7610">
        <v>0</v>
      </c>
      <c r="B7610" t="s">
        <v>94</v>
      </c>
      <c r="C7610" t="s">
        <v>31</v>
      </c>
    </row>
    <row r="7611" spans="1:3" x14ac:dyDescent="0.2">
      <c r="A7611">
        <v>0</v>
      </c>
      <c r="B7611" t="s">
        <v>94</v>
      </c>
      <c r="C7611" t="s">
        <v>40</v>
      </c>
    </row>
    <row r="7612" spans="1:3" x14ac:dyDescent="0.2">
      <c r="A7612">
        <v>0</v>
      </c>
      <c r="B7612" t="s">
        <v>94</v>
      </c>
      <c r="C7612" t="s">
        <v>40</v>
      </c>
    </row>
    <row r="7613" spans="1:3" x14ac:dyDescent="0.2">
      <c r="A7613">
        <v>0</v>
      </c>
      <c r="B7613" t="s">
        <v>94</v>
      </c>
      <c r="C7613" t="s">
        <v>40</v>
      </c>
    </row>
    <row r="7614" spans="1:3" x14ac:dyDescent="0.2">
      <c r="A7614">
        <v>0</v>
      </c>
      <c r="B7614" t="s">
        <v>94</v>
      </c>
      <c r="C7614" t="s">
        <v>31</v>
      </c>
    </row>
    <row r="7615" spans="1:3" x14ac:dyDescent="0.2">
      <c r="A7615">
        <v>0</v>
      </c>
      <c r="B7615" t="s">
        <v>94</v>
      </c>
      <c r="C7615" t="s">
        <v>31</v>
      </c>
    </row>
    <row r="7616" spans="1:3" x14ac:dyDescent="0.2">
      <c r="A7616">
        <v>0</v>
      </c>
      <c r="B7616" t="s">
        <v>94</v>
      </c>
      <c r="C7616" t="s">
        <v>31</v>
      </c>
    </row>
    <row r="7617" spans="1:3" x14ac:dyDescent="0.2">
      <c r="A7617">
        <v>0</v>
      </c>
      <c r="B7617" t="s">
        <v>94</v>
      </c>
      <c r="C7617" t="s">
        <v>31</v>
      </c>
    </row>
    <row r="7618" spans="1:3" x14ac:dyDescent="0.2">
      <c r="A7618">
        <v>0</v>
      </c>
      <c r="B7618" t="s">
        <v>94</v>
      </c>
      <c r="C7618" t="s">
        <v>31</v>
      </c>
    </row>
    <row r="7619" spans="1:3" x14ac:dyDescent="0.2">
      <c r="A7619">
        <v>0</v>
      </c>
      <c r="B7619" t="s">
        <v>94</v>
      </c>
      <c r="C7619" t="s">
        <v>31</v>
      </c>
    </row>
    <row r="7620" spans="1:3" x14ac:dyDescent="0.2">
      <c r="A7620">
        <v>0</v>
      </c>
      <c r="B7620" t="s">
        <v>94</v>
      </c>
      <c r="C7620" t="s">
        <v>40</v>
      </c>
    </row>
    <row r="7621" spans="1:3" x14ac:dyDescent="0.2">
      <c r="A7621">
        <v>0</v>
      </c>
      <c r="B7621" t="s">
        <v>94</v>
      </c>
      <c r="C7621" t="s">
        <v>31</v>
      </c>
    </row>
    <row r="7622" spans="1:3" x14ac:dyDescent="0.2">
      <c r="A7622">
        <v>0</v>
      </c>
      <c r="B7622" t="s">
        <v>94</v>
      </c>
      <c r="C7622" t="s">
        <v>31</v>
      </c>
    </row>
    <row r="7623" spans="1:3" x14ac:dyDescent="0.2">
      <c r="A7623">
        <v>0</v>
      </c>
      <c r="B7623" t="s">
        <v>94</v>
      </c>
      <c r="C7623" t="s">
        <v>40</v>
      </c>
    </row>
    <row r="7624" spans="1:3" x14ac:dyDescent="0.2">
      <c r="A7624">
        <v>0</v>
      </c>
      <c r="B7624" t="s">
        <v>94</v>
      </c>
      <c r="C7624" t="s">
        <v>31</v>
      </c>
    </row>
    <row r="7625" spans="1:3" x14ac:dyDescent="0.2">
      <c r="A7625">
        <v>5381</v>
      </c>
      <c r="B7625" t="s">
        <v>382</v>
      </c>
      <c r="C7625" t="s">
        <v>27</v>
      </c>
    </row>
    <row r="7626" spans="1:3" x14ac:dyDescent="0.2">
      <c r="A7626">
        <v>6065</v>
      </c>
      <c r="B7626" t="s">
        <v>382</v>
      </c>
      <c r="C7626" t="s">
        <v>27</v>
      </c>
    </row>
    <row r="7627" spans="1:3" x14ac:dyDescent="0.2">
      <c r="A7627">
        <v>2173</v>
      </c>
      <c r="B7627" t="s">
        <v>382</v>
      </c>
      <c r="C7627" t="s">
        <v>27</v>
      </c>
    </row>
    <row r="7628" spans="1:3" x14ac:dyDescent="0.2">
      <c r="A7628">
        <v>4711</v>
      </c>
      <c r="B7628" t="s">
        <v>382</v>
      </c>
      <c r="C7628" t="s">
        <v>27</v>
      </c>
    </row>
    <row r="7629" spans="1:3" x14ac:dyDescent="0.2">
      <c r="A7629">
        <v>4095</v>
      </c>
      <c r="B7629" t="s">
        <v>382</v>
      </c>
      <c r="C7629" t="s">
        <v>27</v>
      </c>
    </row>
    <row r="7630" spans="1:3" x14ac:dyDescent="0.2">
      <c r="A7630">
        <v>1865</v>
      </c>
      <c r="B7630" t="s">
        <v>382</v>
      </c>
      <c r="C7630" t="s">
        <v>31</v>
      </c>
    </row>
    <row r="7631" spans="1:3" x14ac:dyDescent="0.2">
      <c r="A7631">
        <v>10295</v>
      </c>
      <c r="B7631" t="s">
        <v>382</v>
      </c>
      <c r="C7631" t="s">
        <v>27</v>
      </c>
    </row>
    <row r="7632" spans="1:3" x14ac:dyDescent="0.2">
      <c r="A7632">
        <v>1455</v>
      </c>
      <c r="B7632" t="s">
        <v>382</v>
      </c>
      <c r="C7632" t="s">
        <v>27</v>
      </c>
    </row>
    <row r="7633" spans="1:3" x14ac:dyDescent="0.2">
      <c r="A7633">
        <v>1315</v>
      </c>
      <c r="B7633" t="s">
        <v>382</v>
      </c>
      <c r="C7633" t="s">
        <v>27</v>
      </c>
    </row>
    <row r="7634" spans="1:3" x14ac:dyDescent="0.2">
      <c r="A7634">
        <v>985</v>
      </c>
      <c r="B7634" t="s">
        <v>382</v>
      </c>
      <c r="C7634" t="s">
        <v>31</v>
      </c>
    </row>
    <row r="7635" spans="1:3" x14ac:dyDescent="0.2">
      <c r="A7635">
        <v>1140</v>
      </c>
      <c r="B7635" t="s">
        <v>382</v>
      </c>
      <c r="C7635" t="s">
        <v>31</v>
      </c>
    </row>
    <row r="7636" spans="1:3" x14ac:dyDescent="0.2">
      <c r="A7636">
        <v>2175</v>
      </c>
      <c r="B7636" t="s">
        <v>382</v>
      </c>
      <c r="C7636" t="s">
        <v>27</v>
      </c>
    </row>
    <row r="7637" spans="1:3" x14ac:dyDescent="0.2">
      <c r="A7637">
        <v>2575</v>
      </c>
      <c r="B7637" t="s">
        <v>382</v>
      </c>
      <c r="C7637" t="s">
        <v>27</v>
      </c>
    </row>
    <row r="7638" spans="1:3" x14ac:dyDescent="0.2">
      <c r="A7638">
        <v>320</v>
      </c>
      <c r="B7638" t="s">
        <v>382</v>
      </c>
      <c r="C7638" t="s">
        <v>31</v>
      </c>
    </row>
    <row r="7639" spans="1:3" x14ac:dyDescent="0.2">
      <c r="A7639">
        <v>1880</v>
      </c>
      <c r="B7639" t="s">
        <v>382</v>
      </c>
      <c r="C7639" t="s">
        <v>31</v>
      </c>
    </row>
    <row r="7640" spans="1:3" x14ac:dyDescent="0.2">
      <c r="A7640">
        <v>760</v>
      </c>
      <c r="B7640" t="s">
        <v>382</v>
      </c>
      <c r="C7640" t="s">
        <v>27</v>
      </c>
    </row>
    <row r="7641" spans="1:3" x14ac:dyDescent="0.2">
      <c r="A7641">
        <v>672</v>
      </c>
      <c r="B7641" t="s">
        <v>382</v>
      </c>
      <c r="C7641" t="s">
        <v>27</v>
      </c>
    </row>
    <row r="7642" spans="1:3" x14ac:dyDescent="0.2">
      <c r="A7642">
        <v>340</v>
      </c>
      <c r="B7642" t="s">
        <v>382</v>
      </c>
      <c r="C7642" t="s">
        <v>31</v>
      </c>
    </row>
    <row r="7643" spans="1:3" x14ac:dyDescent="0.2">
      <c r="A7643">
        <v>260</v>
      </c>
      <c r="B7643" t="s">
        <v>382</v>
      </c>
      <c r="C7643" t="s">
        <v>31</v>
      </c>
    </row>
    <row r="7644" spans="1:3" x14ac:dyDescent="0.2">
      <c r="A7644">
        <v>187</v>
      </c>
      <c r="B7644" t="s">
        <v>382</v>
      </c>
      <c r="C7644" t="s">
        <v>31</v>
      </c>
    </row>
    <row r="7645" spans="1:3" x14ac:dyDescent="0.2">
      <c r="A7645">
        <v>95</v>
      </c>
      <c r="B7645" t="s">
        <v>382</v>
      </c>
      <c r="C7645" t="s">
        <v>31</v>
      </c>
    </row>
    <row r="7646" spans="1:3" x14ac:dyDescent="0.2">
      <c r="A7646">
        <v>101</v>
      </c>
      <c r="B7646" t="s">
        <v>382</v>
      </c>
      <c r="C7646" t="s">
        <v>31</v>
      </c>
    </row>
    <row r="7647" spans="1:3" x14ac:dyDescent="0.2">
      <c r="A7647">
        <v>205</v>
      </c>
      <c r="B7647" t="s">
        <v>382</v>
      </c>
      <c r="C7647" t="s">
        <v>31</v>
      </c>
    </row>
    <row r="7648" spans="1:3" x14ac:dyDescent="0.2">
      <c r="A7648">
        <v>260</v>
      </c>
      <c r="B7648" t="s">
        <v>382</v>
      </c>
      <c r="C7648" t="s">
        <v>31</v>
      </c>
    </row>
    <row r="7649" spans="1:3" x14ac:dyDescent="0.2">
      <c r="A7649">
        <v>160</v>
      </c>
      <c r="B7649" t="s">
        <v>382</v>
      </c>
      <c r="C7649" t="s">
        <v>31</v>
      </c>
    </row>
    <row r="7650" spans="1:3" x14ac:dyDescent="0.2">
      <c r="A7650">
        <v>530</v>
      </c>
      <c r="B7650" t="s">
        <v>382</v>
      </c>
      <c r="C7650" t="s">
        <v>27</v>
      </c>
    </row>
    <row r="7651" spans="1:3" x14ac:dyDescent="0.2">
      <c r="A7651">
        <v>11</v>
      </c>
      <c r="B7651" t="s">
        <v>382</v>
      </c>
      <c r="C7651" t="s">
        <v>31</v>
      </c>
    </row>
    <row r="7652" spans="1:3" x14ac:dyDescent="0.2">
      <c r="A7652">
        <v>150</v>
      </c>
      <c r="B7652" t="s">
        <v>382</v>
      </c>
      <c r="C7652" t="s">
        <v>31</v>
      </c>
    </row>
    <row r="7653" spans="1:3" x14ac:dyDescent="0.2">
      <c r="A7653">
        <v>70</v>
      </c>
      <c r="B7653" t="s">
        <v>382</v>
      </c>
      <c r="C7653" t="s">
        <v>31</v>
      </c>
    </row>
    <row r="7654" spans="1:3" x14ac:dyDescent="0.2">
      <c r="A7654">
        <v>125</v>
      </c>
      <c r="B7654" t="s">
        <v>382</v>
      </c>
      <c r="C7654" t="s">
        <v>31</v>
      </c>
    </row>
    <row r="7655" spans="1:3" x14ac:dyDescent="0.2">
      <c r="A7655">
        <v>6</v>
      </c>
      <c r="B7655" t="s">
        <v>382</v>
      </c>
      <c r="C7655" t="s">
        <v>31</v>
      </c>
    </row>
    <row r="7656" spans="1:3" x14ac:dyDescent="0.2">
      <c r="A7656">
        <v>80</v>
      </c>
      <c r="B7656" t="s">
        <v>382</v>
      </c>
      <c r="C7656" t="s">
        <v>31</v>
      </c>
    </row>
    <row r="7657" spans="1:3" x14ac:dyDescent="0.2">
      <c r="A7657">
        <v>15</v>
      </c>
      <c r="B7657" t="s">
        <v>382</v>
      </c>
      <c r="C7657" t="s">
        <v>31</v>
      </c>
    </row>
    <row r="7658" spans="1:3" x14ac:dyDescent="0.2">
      <c r="A7658">
        <v>80</v>
      </c>
      <c r="B7658" t="s">
        <v>382</v>
      </c>
      <c r="C7658" t="s">
        <v>31</v>
      </c>
    </row>
    <row r="7659" spans="1:3" x14ac:dyDescent="0.2">
      <c r="A7659">
        <v>200</v>
      </c>
      <c r="B7659" t="s">
        <v>382</v>
      </c>
      <c r="C7659" t="s">
        <v>31</v>
      </c>
    </row>
    <row r="7660" spans="1:3" x14ac:dyDescent="0.2">
      <c r="A7660">
        <v>25</v>
      </c>
      <c r="B7660" t="s">
        <v>382</v>
      </c>
      <c r="C7660" t="s">
        <v>31</v>
      </c>
    </row>
    <row r="7661" spans="1:3" x14ac:dyDescent="0.2">
      <c r="A7661">
        <v>20.8</v>
      </c>
      <c r="B7661" t="s">
        <v>382</v>
      </c>
      <c r="C7661" t="s">
        <v>31</v>
      </c>
    </row>
    <row r="7662" spans="1:3" x14ac:dyDescent="0.2">
      <c r="A7662">
        <v>10</v>
      </c>
      <c r="B7662" t="s">
        <v>382</v>
      </c>
      <c r="C7662" t="s">
        <v>31</v>
      </c>
    </row>
    <row r="7663" spans="1:3" x14ac:dyDescent="0.2">
      <c r="A7663">
        <v>10</v>
      </c>
      <c r="B7663" t="s">
        <v>382</v>
      </c>
      <c r="C7663" t="s">
        <v>40</v>
      </c>
    </row>
    <row r="7664" spans="1:3" x14ac:dyDescent="0.2">
      <c r="A7664">
        <v>0</v>
      </c>
      <c r="B7664" t="s">
        <v>382</v>
      </c>
      <c r="C7664" t="s">
        <v>40</v>
      </c>
    </row>
    <row r="7665" spans="1:3" x14ac:dyDescent="0.2">
      <c r="A7665">
        <v>0</v>
      </c>
      <c r="B7665" t="s">
        <v>382</v>
      </c>
      <c r="C7665" t="s">
        <v>31</v>
      </c>
    </row>
    <row r="7666" spans="1:3" x14ac:dyDescent="0.2">
      <c r="A7666">
        <v>0</v>
      </c>
      <c r="B7666" t="s">
        <v>382</v>
      </c>
      <c r="C7666" t="s">
        <v>31</v>
      </c>
    </row>
    <row r="7667" spans="1:3" x14ac:dyDescent="0.2">
      <c r="A7667">
        <v>0</v>
      </c>
      <c r="B7667" t="s">
        <v>382</v>
      </c>
      <c r="C7667" t="s">
        <v>40</v>
      </c>
    </row>
    <row r="7668" spans="1:3" x14ac:dyDescent="0.2">
      <c r="A7668">
        <v>0</v>
      </c>
      <c r="B7668" t="s">
        <v>382</v>
      </c>
      <c r="C7668" t="s">
        <v>31</v>
      </c>
    </row>
    <row r="7669" spans="1:3" x14ac:dyDescent="0.2">
      <c r="A7669">
        <v>0</v>
      </c>
      <c r="B7669" t="s">
        <v>382</v>
      </c>
      <c r="C7669" t="s">
        <v>31</v>
      </c>
    </row>
    <row r="7670" spans="1:3" x14ac:dyDescent="0.2">
      <c r="A7670">
        <v>0</v>
      </c>
      <c r="B7670" t="s">
        <v>382</v>
      </c>
      <c r="C7670" t="s">
        <v>40</v>
      </c>
    </row>
    <row r="7671" spans="1:3" x14ac:dyDescent="0.2">
      <c r="A7671">
        <v>0</v>
      </c>
      <c r="B7671" t="s">
        <v>382</v>
      </c>
      <c r="C7671" t="s">
        <v>31</v>
      </c>
    </row>
    <row r="7672" spans="1:3" x14ac:dyDescent="0.2">
      <c r="A7672">
        <v>0</v>
      </c>
      <c r="B7672" t="s">
        <v>382</v>
      </c>
      <c r="C7672" t="s">
        <v>31</v>
      </c>
    </row>
    <row r="7673" spans="1:3" x14ac:dyDescent="0.2">
      <c r="A7673">
        <v>0</v>
      </c>
      <c r="B7673" t="s">
        <v>382</v>
      </c>
      <c r="C7673" t="s">
        <v>31</v>
      </c>
    </row>
    <row r="7674" spans="1:3" x14ac:dyDescent="0.2">
      <c r="A7674">
        <v>0</v>
      </c>
      <c r="B7674" t="s">
        <v>382</v>
      </c>
      <c r="C7674" t="s">
        <v>31</v>
      </c>
    </row>
    <row r="7675" spans="1:3" x14ac:dyDescent="0.2">
      <c r="A7675">
        <v>0</v>
      </c>
      <c r="B7675" t="s">
        <v>382</v>
      </c>
      <c r="C7675" t="s">
        <v>31</v>
      </c>
    </row>
    <row r="7676" spans="1:3" x14ac:dyDescent="0.2">
      <c r="A7676">
        <v>0</v>
      </c>
      <c r="B7676" t="s">
        <v>382</v>
      </c>
      <c r="C7676" t="s">
        <v>31</v>
      </c>
    </row>
    <row r="7677" spans="1:3" x14ac:dyDescent="0.2">
      <c r="A7677">
        <v>0</v>
      </c>
      <c r="B7677" t="s">
        <v>382</v>
      </c>
      <c r="C7677" t="s">
        <v>31</v>
      </c>
    </row>
    <row r="7678" spans="1:3" x14ac:dyDescent="0.2">
      <c r="A7678">
        <v>4480</v>
      </c>
      <c r="B7678" t="s">
        <v>94</v>
      </c>
      <c r="C7678" t="s">
        <v>27</v>
      </c>
    </row>
    <row r="7679" spans="1:3" x14ac:dyDescent="0.2">
      <c r="A7679">
        <v>5583</v>
      </c>
      <c r="B7679" t="s">
        <v>24</v>
      </c>
      <c r="C7679" t="s">
        <v>27</v>
      </c>
    </row>
    <row r="7680" spans="1:3" x14ac:dyDescent="0.2">
      <c r="A7680">
        <v>325</v>
      </c>
      <c r="B7680" t="s">
        <v>151</v>
      </c>
      <c r="C7680" t="s">
        <v>31</v>
      </c>
    </row>
    <row r="7681" spans="1:3" x14ac:dyDescent="0.2">
      <c r="A7681">
        <v>205</v>
      </c>
      <c r="B7681" t="s">
        <v>451</v>
      </c>
      <c r="C7681" t="s">
        <v>31</v>
      </c>
    </row>
    <row r="7682" spans="1:3" x14ac:dyDescent="0.2">
      <c r="A7682">
        <v>0</v>
      </c>
      <c r="B7682" t="s">
        <v>72</v>
      </c>
      <c r="C7682" t="s">
        <v>31</v>
      </c>
    </row>
    <row r="7683" spans="1:3" x14ac:dyDescent="0.2">
      <c r="A7683">
        <v>4150</v>
      </c>
      <c r="B7683" t="s">
        <v>24</v>
      </c>
      <c r="C7683" t="s">
        <v>27</v>
      </c>
    </row>
    <row r="7684" spans="1:3" x14ac:dyDescent="0.2">
      <c r="A7684">
        <v>310</v>
      </c>
      <c r="B7684" t="s">
        <v>24</v>
      </c>
      <c r="C7684" t="s">
        <v>31</v>
      </c>
    </row>
    <row r="7685" spans="1:3" x14ac:dyDescent="0.2">
      <c r="A7685">
        <v>2361</v>
      </c>
      <c r="B7685" t="s">
        <v>151</v>
      </c>
      <c r="C7685" t="s">
        <v>27</v>
      </c>
    </row>
    <row r="7686" spans="1:3" x14ac:dyDescent="0.2">
      <c r="A7686">
        <v>960</v>
      </c>
      <c r="B7686" t="s">
        <v>54</v>
      </c>
      <c r="C7686" t="s">
        <v>27</v>
      </c>
    </row>
    <row r="7687" spans="1:3" x14ac:dyDescent="0.2">
      <c r="A7687">
        <v>100</v>
      </c>
      <c r="B7687" t="s">
        <v>54</v>
      </c>
      <c r="C7687" t="s">
        <v>31</v>
      </c>
    </row>
    <row r="7688" spans="1:3" x14ac:dyDescent="0.2">
      <c r="A7688">
        <v>4178</v>
      </c>
      <c r="B7688" t="s">
        <v>94</v>
      </c>
      <c r="C7688" t="s">
        <v>27</v>
      </c>
    </row>
    <row r="7689" spans="1:3" x14ac:dyDescent="0.2">
      <c r="A7689">
        <v>5786</v>
      </c>
      <c r="B7689" t="s">
        <v>94</v>
      </c>
      <c r="C7689" t="s">
        <v>27</v>
      </c>
    </row>
    <row r="7690" spans="1:3" x14ac:dyDescent="0.2">
      <c r="A7690">
        <v>9022</v>
      </c>
      <c r="B7690" t="s">
        <v>94</v>
      </c>
      <c r="C7690" t="s">
        <v>27</v>
      </c>
    </row>
    <row r="7691" spans="1:3" x14ac:dyDescent="0.2">
      <c r="A7691">
        <v>10566</v>
      </c>
      <c r="B7691" t="s">
        <v>94</v>
      </c>
      <c r="C7691" t="s">
        <v>27</v>
      </c>
    </row>
    <row r="7692" spans="1:3" x14ac:dyDescent="0.2">
      <c r="A7692">
        <v>3085</v>
      </c>
      <c r="B7692" t="s">
        <v>94</v>
      </c>
      <c r="C7692" t="s">
        <v>27</v>
      </c>
    </row>
    <row r="7693" spans="1:3" x14ac:dyDescent="0.2">
      <c r="A7693">
        <v>4221</v>
      </c>
      <c r="B7693" t="s">
        <v>94</v>
      </c>
      <c r="C7693" t="s">
        <v>27</v>
      </c>
    </row>
    <row r="7694" spans="1:3" x14ac:dyDescent="0.2">
      <c r="A7694">
        <v>9110</v>
      </c>
      <c r="B7694" t="s">
        <v>94</v>
      </c>
      <c r="C7694" t="s">
        <v>27</v>
      </c>
    </row>
    <row r="7695" spans="1:3" x14ac:dyDescent="0.2">
      <c r="A7695">
        <v>2925</v>
      </c>
      <c r="B7695" t="s">
        <v>94</v>
      </c>
      <c r="C7695" t="s">
        <v>27</v>
      </c>
    </row>
    <row r="7696" spans="1:3" x14ac:dyDescent="0.2">
      <c r="A7696">
        <v>3660</v>
      </c>
      <c r="B7696" t="s">
        <v>94</v>
      </c>
      <c r="C7696" t="s">
        <v>27</v>
      </c>
    </row>
    <row r="7697" spans="1:3" x14ac:dyDescent="0.2">
      <c r="A7697">
        <v>4775</v>
      </c>
      <c r="B7697" t="s">
        <v>94</v>
      </c>
      <c r="C7697" t="s">
        <v>27</v>
      </c>
    </row>
    <row r="7698" spans="1:3" x14ac:dyDescent="0.2">
      <c r="A7698">
        <v>7211</v>
      </c>
      <c r="B7698" t="s">
        <v>94</v>
      </c>
      <c r="C7698" t="s">
        <v>27</v>
      </c>
    </row>
    <row r="7699" spans="1:3" x14ac:dyDescent="0.2">
      <c r="A7699">
        <v>1352</v>
      </c>
      <c r="B7699" t="s">
        <v>94</v>
      </c>
      <c r="C7699" t="s">
        <v>31</v>
      </c>
    </row>
    <row r="7700" spans="1:3" x14ac:dyDescent="0.2">
      <c r="A7700">
        <v>3300</v>
      </c>
      <c r="B7700" t="s">
        <v>94</v>
      </c>
      <c r="C7700" t="s">
        <v>27</v>
      </c>
    </row>
    <row r="7701" spans="1:3" x14ac:dyDescent="0.2">
      <c r="A7701">
        <v>3695</v>
      </c>
      <c r="B7701" t="s">
        <v>94</v>
      </c>
      <c r="C7701" t="s">
        <v>27</v>
      </c>
    </row>
    <row r="7702" spans="1:3" x14ac:dyDescent="0.2">
      <c r="A7702">
        <v>2888</v>
      </c>
      <c r="B7702" t="s">
        <v>94</v>
      </c>
      <c r="C7702" t="s">
        <v>27</v>
      </c>
    </row>
    <row r="7703" spans="1:3" x14ac:dyDescent="0.2">
      <c r="A7703">
        <v>5210</v>
      </c>
      <c r="B7703" t="s">
        <v>94</v>
      </c>
      <c r="C7703" t="s">
        <v>27</v>
      </c>
    </row>
    <row r="7704" spans="1:3" x14ac:dyDescent="0.2">
      <c r="A7704">
        <v>1718</v>
      </c>
      <c r="B7704" t="s">
        <v>94</v>
      </c>
      <c r="C7704" t="s">
        <v>27</v>
      </c>
    </row>
    <row r="7705" spans="1:3" x14ac:dyDescent="0.2">
      <c r="A7705">
        <v>2010</v>
      </c>
      <c r="B7705" t="s">
        <v>94</v>
      </c>
      <c r="C7705" t="s">
        <v>27</v>
      </c>
    </row>
    <row r="7706" spans="1:3" x14ac:dyDescent="0.2">
      <c r="A7706">
        <v>4515</v>
      </c>
      <c r="B7706" t="s">
        <v>94</v>
      </c>
      <c r="C7706" t="s">
        <v>27</v>
      </c>
    </row>
    <row r="7707" spans="1:3" x14ac:dyDescent="0.2">
      <c r="A7707">
        <v>2233</v>
      </c>
      <c r="B7707" t="s">
        <v>94</v>
      </c>
      <c r="C7707" t="s">
        <v>27</v>
      </c>
    </row>
    <row r="7708" spans="1:3" x14ac:dyDescent="0.2">
      <c r="A7708">
        <v>3065</v>
      </c>
      <c r="B7708" t="s">
        <v>94</v>
      </c>
      <c r="C7708" t="s">
        <v>27</v>
      </c>
    </row>
    <row r="7709" spans="1:3" x14ac:dyDescent="0.2">
      <c r="A7709">
        <v>1509</v>
      </c>
      <c r="B7709" t="s">
        <v>94</v>
      </c>
      <c r="C7709" t="s">
        <v>27</v>
      </c>
    </row>
    <row r="7710" spans="1:3" x14ac:dyDescent="0.2">
      <c r="A7710">
        <v>1385</v>
      </c>
      <c r="B7710" t="s">
        <v>94</v>
      </c>
      <c r="C7710" t="s">
        <v>27</v>
      </c>
    </row>
    <row r="7711" spans="1:3" x14ac:dyDescent="0.2">
      <c r="A7711">
        <v>5100</v>
      </c>
      <c r="B7711" t="s">
        <v>94</v>
      </c>
      <c r="C7711" t="s">
        <v>27</v>
      </c>
    </row>
    <row r="7712" spans="1:3" x14ac:dyDescent="0.2">
      <c r="A7712">
        <v>3500</v>
      </c>
      <c r="B7712" t="s">
        <v>94</v>
      </c>
      <c r="C7712" t="s">
        <v>27</v>
      </c>
    </row>
    <row r="7713" spans="1:3" x14ac:dyDescent="0.2">
      <c r="A7713">
        <v>2555</v>
      </c>
      <c r="B7713" t="s">
        <v>94</v>
      </c>
      <c r="C7713" t="s">
        <v>27</v>
      </c>
    </row>
    <row r="7714" spans="1:3" x14ac:dyDescent="0.2">
      <c r="A7714">
        <v>4689</v>
      </c>
      <c r="B7714" t="s">
        <v>94</v>
      </c>
      <c r="C7714" t="s">
        <v>31</v>
      </c>
    </row>
    <row r="7715" spans="1:3" x14ac:dyDescent="0.2">
      <c r="A7715">
        <v>1932</v>
      </c>
      <c r="B7715" t="s">
        <v>94</v>
      </c>
      <c r="C7715" t="s">
        <v>27</v>
      </c>
    </row>
    <row r="7716" spans="1:3" x14ac:dyDescent="0.2">
      <c r="A7716">
        <v>1500</v>
      </c>
      <c r="B7716" t="s">
        <v>94</v>
      </c>
      <c r="C7716" t="s">
        <v>27</v>
      </c>
    </row>
    <row r="7717" spans="1:3" x14ac:dyDescent="0.2">
      <c r="A7717">
        <v>1000</v>
      </c>
      <c r="B7717" t="s">
        <v>94</v>
      </c>
      <c r="C7717" t="s">
        <v>27</v>
      </c>
    </row>
    <row r="7718" spans="1:3" x14ac:dyDescent="0.2">
      <c r="A7718">
        <v>1626</v>
      </c>
      <c r="B7718" t="s">
        <v>94</v>
      </c>
      <c r="C7718" t="s">
        <v>31</v>
      </c>
    </row>
    <row r="7719" spans="1:3" x14ac:dyDescent="0.2">
      <c r="A7719">
        <v>1020</v>
      </c>
      <c r="B7719" t="s">
        <v>94</v>
      </c>
      <c r="C7719" t="s">
        <v>27</v>
      </c>
    </row>
    <row r="7720" spans="1:3" x14ac:dyDescent="0.2">
      <c r="A7720">
        <v>1101</v>
      </c>
      <c r="B7720" t="s">
        <v>94</v>
      </c>
      <c r="C7720" t="s">
        <v>27</v>
      </c>
    </row>
    <row r="7721" spans="1:3" x14ac:dyDescent="0.2">
      <c r="A7721">
        <v>800</v>
      </c>
      <c r="B7721" t="s">
        <v>94</v>
      </c>
      <c r="C7721" t="s">
        <v>27</v>
      </c>
    </row>
    <row r="7722" spans="1:3" x14ac:dyDescent="0.2">
      <c r="A7722">
        <v>666</v>
      </c>
      <c r="B7722" t="s">
        <v>94</v>
      </c>
      <c r="C7722" t="s">
        <v>27</v>
      </c>
    </row>
    <row r="7723" spans="1:3" x14ac:dyDescent="0.2">
      <c r="A7723">
        <v>561</v>
      </c>
      <c r="B7723" t="s">
        <v>94</v>
      </c>
      <c r="C7723" t="s">
        <v>27</v>
      </c>
    </row>
    <row r="7724" spans="1:3" x14ac:dyDescent="0.2">
      <c r="A7724">
        <v>2462</v>
      </c>
      <c r="B7724" t="s">
        <v>94</v>
      </c>
      <c r="C7724" t="s">
        <v>31</v>
      </c>
    </row>
    <row r="7725" spans="1:3" x14ac:dyDescent="0.2">
      <c r="A7725">
        <v>1000</v>
      </c>
      <c r="B7725" t="s">
        <v>94</v>
      </c>
      <c r="C7725" t="s">
        <v>27</v>
      </c>
    </row>
    <row r="7726" spans="1:3" x14ac:dyDescent="0.2">
      <c r="A7726">
        <v>425</v>
      </c>
      <c r="B7726" t="s">
        <v>94</v>
      </c>
      <c r="C7726" t="s">
        <v>31</v>
      </c>
    </row>
    <row r="7727" spans="1:3" x14ac:dyDescent="0.2">
      <c r="A7727">
        <v>605</v>
      </c>
      <c r="B7727" t="s">
        <v>94</v>
      </c>
      <c r="C7727" t="s">
        <v>31</v>
      </c>
    </row>
    <row r="7728" spans="1:3" x14ac:dyDescent="0.2">
      <c r="A7728">
        <v>1075</v>
      </c>
      <c r="B7728" t="s">
        <v>94</v>
      </c>
      <c r="C7728" t="s">
        <v>27</v>
      </c>
    </row>
    <row r="7729" spans="1:3" x14ac:dyDescent="0.2">
      <c r="A7729">
        <v>900</v>
      </c>
      <c r="B7729" t="s">
        <v>94</v>
      </c>
      <c r="C7729" t="s">
        <v>31</v>
      </c>
    </row>
    <row r="7730" spans="1:3" x14ac:dyDescent="0.2">
      <c r="A7730">
        <v>380</v>
      </c>
      <c r="B7730" t="s">
        <v>94</v>
      </c>
      <c r="C7730" t="s">
        <v>31</v>
      </c>
    </row>
    <row r="7731" spans="1:3" x14ac:dyDescent="0.2">
      <c r="A7731">
        <v>170</v>
      </c>
      <c r="B7731" t="s">
        <v>94</v>
      </c>
      <c r="C7731" t="s">
        <v>31</v>
      </c>
    </row>
    <row r="7732" spans="1:3" x14ac:dyDescent="0.2">
      <c r="A7732">
        <v>70</v>
      </c>
      <c r="B7732" t="s">
        <v>94</v>
      </c>
      <c r="C7732" t="s">
        <v>31</v>
      </c>
    </row>
    <row r="7733" spans="1:3" x14ac:dyDescent="0.2">
      <c r="A7733">
        <v>125</v>
      </c>
      <c r="B7733" t="s">
        <v>94</v>
      </c>
      <c r="C7733" t="s">
        <v>31</v>
      </c>
    </row>
    <row r="7734" spans="1:3" x14ac:dyDescent="0.2">
      <c r="A7734">
        <v>180</v>
      </c>
      <c r="B7734" t="s">
        <v>94</v>
      </c>
      <c r="C7734" t="s">
        <v>31</v>
      </c>
    </row>
    <row r="7735" spans="1:3" x14ac:dyDescent="0.2">
      <c r="A7735">
        <v>400</v>
      </c>
      <c r="B7735" t="s">
        <v>94</v>
      </c>
      <c r="C7735" t="s">
        <v>31</v>
      </c>
    </row>
    <row r="7736" spans="1:3" x14ac:dyDescent="0.2">
      <c r="A7736">
        <v>71</v>
      </c>
      <c r="B7736" t="s">
        <v>94</v>
      </c>
      <c r="C7736" t="s">
        <v>40</v>
      </c>
    </row>
    <row r="7737" spans="1:3" x14ac:dyDescent="0.2">
      <c r="A7737">
        <v>445</v>
      </c>
      <c r="B7737" t="s">
        <v>94</v>
      </c>
      <c r="C7737" t="s">
        <v>31</v>
      </c>
    </row>
    <row r="7738" spans="1:3" x14ac:dyDescent="0.2">
      <c r="A7738">
        <v>177</v>
      </c>
      <c r="B7738" t="s">
        <v>94</v>
      </c>
      <c r="C7738" t="s">
        <v>31</v>
      </c>
    </row>
    <row r="7739" spans="1:3" x14ac:dyDescent="0.2">
      <c r="A7739">
        <v>77</v>
      </c>
      <c r="B7739" t="s">
        <v>94</v>
      </c>
      <c r="C7739" t="s">
        <v>31</v>
      </c>
    </row>
    <row r="7740" spans="1:3" x14ac:dyDescent="0.2">
      <c r="A7740">
        <v>75</v>
      </c>
      <c r="B7740" t="s">
        <v>94</v>
      </c>
      <c r="C7740" t="s">
        <v>31</v>
      </c>
    </row>
    <row r="7741" spans="1:3" x14ac:dyDescent="0.2">
      <c r="A7741">
        <v>105</v>
      </c>
      <c r="B7741" t="s">
        <v>94</v>
      </c>
      <c r="C7741" t="s">
        <v>31</v>
      </c>
    </row>
    <row r="7742" spans="1:3" x14ac:dyDescent="0.2">
      <c r="A7742">
        <v>150</v>
      </c>
      <c r="B7742" t="s">
        <v>94</v>
      </c>
      <c r="C7742" t="s">
        <v>31</v>
      </c>
    </row>
    <row r="7743" spans="1:3" x14ac:dyDescent="0.2">
      <c r="A7743">
        <v>70</v>
      </c>
      <c r="B7743" t="s">
        <v>94</v>
      </c>
      <c r="C7743" t="s">
        <v>31</v>
      </c>
    </row>
    <row r="7744" spans="1:3" x14ac:dyDescent="0.2">
      <c r="A7744">
        <v>220</v>
      </c>
      <c r="B7744" t="s">
        <v>94</v>
      </c>
      <c r="C7744" t="s">
        <v>31</v>
      </c>
    </row>
    <row r="7745" spans="1:3" x14ac:dyDescent="0.2">
      <c r="A7745">
        <v>52</v>
      </c>
      <c r="B7745" t="s">
        <v>94</v>
      </c>
      <c r="C7745" t="s">
        <v>40</v>
      </c>
    </row>
    <row r="7746" spans="1:3" x14ac:dyDescent="0.2">
      <c r="A7746">
        <v>35</v>
      </c>
      <c r="B7746" t="s">
        <v>94</v>
      </c>
      <c r="C7746" t="s">
        <v>31</v>
      </c>
    </row>
    <row r="7747" spans="1:3" x14ac:dyDescent="0.2">
      <c r="A7747">
        <v>40</v>
      </c>
      <c r="B7747" t="s">
        <v>94</v>
      </c>
      <c r="C7747" t="s">
        <v>40</v>
      </c>
    </row>
    <row r="7748" spans="1:3" x14ac:dyDescent="0.2">
      <c r="A7748">
        <v>90</v>
      </c>
      <c r="B7748" t="s">
        <v>94</v>
      </c>
      <c r="C7748" t="s">
        <v>31</v>
      </c>
    </row>
    <row r="7749" spans="1:3" x14ac:dyDescent="0.2">
      <c r="A7749">
        <v>45</v>
      </c>
      <c r="B7749" t="s">
        <v>94</v>
      </c>
      <c r="C7749" t="s">
        <v>31</v>
      </c>
    </row>
    <row r="7750" spans="1:3" x14ac:dyDescent="0.2">
      <c r="A7750">
        <v>150</v>
      </c>
      <c r="B7750" t="s">
        <v>94</v>
      </c>
      <c r="C7750" t="s">
        <v>31</v>
      </c>
    </row>
    <row r="7751" spans="1:3" x14ac:dyDescent="0.2">
      <c r="A7751">
        <v>40</v>
      </c>
      <c r="B7751" t="s">
        <v>94</v>
      </c>
      <c r="C7751" t="s">
        <v>31</v>
      </c>
    </row>
    <row r="7752" spans="1:3" x14ac:dyDescent="0.2">
      <c r="A7752">
        <v>100</v>
      </c>
      <c r="B7752" t="s">
        <v>94</v>
      </c>
      <c r="C7752" t="s">
        <v>31</v>
      </c>
    </row>
    <row r="7753" spans="1:3" x14ac:dyDescent="0.2">
      <c r="A7753">
        <v>15</v>
      </c>
      <c r="B7753" t="s">
        <v>94</v>
      </c>
      <c r="C7753" t="s">
        <v>40</v>
      </c>
    </row>
    <row r="7754" spans="1:3" x14ac:dyDescent="0.2">
      <c r="A7754">
        <v>25</v>
      </c>
      <c r="B7754" t="s">
        <v>94</v>
      </c>
      <c r="C7754" t="s">
        <v>31</v>
      </c>
    </row>
    <row r="7755" spans="1:3" x14ac:dyDescent="0.2">
      <c r="A7755">
        <v>0</v>
      </c>
      <c r="B7755" t="s">
        <v>94</v>
      </c>
      <c r="C7755" t="s">
        <v>40</v>
      </c>
    </row>
    <row r="7756" spans="1:3" x14ac:dyDescent="0.2">
      <c r="A7756">
        <v>0</v>
      </c>
      <c r="B7756" t="s">
        <v>94</v>
      </c>
      <c r="C7756" t="s">
        <v>31</v>
      </c>
    </row>
    <row r="7757" spans="1:3" x14ac:dyDescent="0.2">
      <c r="A7757">
        <v>0</v>
      </c>
      <c r="B7757" t="s">
        <v>94</v>
      </c>
      <c r="C7757" t="s">
        <v>31</v>
      </c>
    </row>
    <row r="7758" spans="1:3" x14ac:dyDescent="0.2">
      <c r="A7758">
        <v>0</v>
      </c>
      <c r="B7758" t="s">
        <v>94</v>
      </c>
      <c r="C7758" t="s">
        <v>40</v>
      </c>
    </row>
    <row r="7759" spans="1:3" x14ac:dyDescent="0.2">
      <c r="A7759">
        <v>0</v>
      </c>
      <c r="B7759" t="s">
        <v>94</v>
      </c>
      <c r="C7759" t="s">
        <v>31</v>
      </c>
    </row>
    <row r="7760" spans="1:3" x14ac:dyDescent="0.2">
      <c r="A7760">
        <v>0</v>
      </c>
      <c r="B7760" t="s">
        <v>94</v>
      </c>
      <c r="C7760" t="s">
        <v>31</v>
      </c>
    </row>
    <row r="7761" spans="1:3" x14ac:dyDescent="0.2">
      <c r="A7761">
        <v>0</v>
      </c>
      <c r="B7761" t="s">
        <v>94</v>
      </c>
      <c r="C7761" t="s">
        <v>31</v>
      </c>
    </row>
    <row r="7762" spans="1:3" x14ac:dyDescent="0.2">
      <c r="A7762">
        <v>0</v>
      </c>
      <c r="B7762" t="s">
        <v>94</v>
      </c>
      <c r="C7762" t="s">
        <v>31</v>
      </c>
    </row>
    <row r="7763" spans="1:3" x14ac:dyDescent="0.2">
      <c r="A7763">
        <v>0</v>
      </c>
      <c r="B7763" t="s">
        <v>94</v>
      </c>
      <c r="C7763" t="s">
        <v>31</v>
      </c>
    </row>
    <row r="7764" spans="1:3" x14ac:dyDescent="0.2">
      <c r="A7764">
        <v>0</v>
      </c>
      <c r="B7764" t="s">
        <v>94</v>
      </c>
      <c r="C7764" t="s">
        <v>31</v>
      </c>
    </row>
    <row r="7765" spans="1:3" x14ac:dyDescent="0.2">
      <c r="A7765">
        <v>9980</v>
      </c>
      <c r="B7765" t="s">
        <v>39</v>
      </c>
      <c r="C7765" t="s">
        <v>31</v>
      </c>
    </row>
    <row r="7766" spans="1:3" x14ac:dyDescent="0.2">
      <c r="A7766">
        <v>3657</v>
      </c>
      <c r="B7766" t="s">
        <v>39</v>
      </c>
      <c r="C7766" t="s">
        <v>27</v>
      </c>
    </row>
    <row r="7767" spans="1:3" x14ac:dyDescent="0.2">
      <c r="A7767">
        <v>2246</v>
      </c>
      <c r="B7767" t="s">
        <v>39</v>
      </c>
      <c r="C7767" t="s">
        <v>27</v>
      </c>
    </row>
    <row r="7768" spans="1:3" x14ac:dyDescent="0.2">
      <c r="A7768">
        <v>345</v>
      </c>
      <c r="B7768" t="s">
        <v>39</v>
      </c>
      <c r="C7768" t="s">
        <v>31</v>
      </c>
    </row>
    <row r="7769" spans="1:3" x14ac:dyDescent="0.2">
      <c r="A7769">
        <v>70</v>
      </c>
      <c r="B7769" t="s">
        <v>39</v>
      </c>
      <c r="C7769" t="s">
        <v>31</v>
      </c>
    </row>
    <row r="7770" spans="1:3" x14ac:dyDescent="0.2">
      <c r="A7770">
        <v>100</v>
      </c>
      <c r="B7770" t="s">
        <v>54</v>
      </c>
      <c r="C7770" t="s">
        <v>31</v>
      </c>
    </row>
    <row r="7771" spans="1:3" x14ac:dyDescent="0.2">
      <c r="A7771">
        <v>35</v>
      </c>
      <c r="B7771" t="s">
        <v>54</v>
      </c>
      <c r="C7771" t="s">
        <v>40</v>
      </c>
    </row>
    <row r="7772" spans="1:3" x14ac:dyDescent="0.2">
      <c r="A7772">
        <v>69882</v>
      </c>
      <c r="B7772" t="s">
        <v>54</v>
      </c>
      <c r="C7772" t="s">
        <v>27</v>
      </c>
    </row>
    <row r="7773" spans="1:3" x14ac:dyDescent="0.2">
      <c r="A7773">
        <v>1655</v>
      </c>
      <c r="B7773" t="s">
        <v>54</v>
      </c>
      <c r="C7773" t="s">
        <v>27</v>
      </c>
    </row>
    <row r="7774" spans="1:3" x14ac:dyDescent="0.2">
      <c r="A7774">
        <v>785</v>
      </c>
      <c r="B7774" t="s">
        <v>72</v>
      </c>
      <c r="C7774" t="s">
        <v>27</v>
      </c>
    </row>
    <row r="7775" spans="1:3" x14ac:dyDescent="0.2">
      <c r="A7775">
        <v>570</v>
      </c>
      <c r="B7775" t="s">
        <v>72</v>
      </c>
      <c r="C7775" t="s">
        <v>31</v>
      </c>
    </row>
    <row r="7776" spans="1:3" x14ac:dyDescent="0.2">
      <c r="A7776">
        <v>161774</v>
      </c>
      <c r="B7776" t="s">
        <v>107</v>
      </c>
      <c r="C7776" t="s">
        <v>27</v>
      </c>
    </row>
    <row r="7777" spans="1:3" x14ac:dyDescent="0.2">
      <c r="A7777">
        <v>1437</v>
      </c>
      <c r="B7777" t="s">
        <v>72</v>
      </c>
      <c r="C7777" t="s">
        <v>27</v>
      </c>
    </row>
    <row r="7778" spans="1:3" x14ac:dyDescent="0.2">
      <c r="A7778">
        <v>140</v>
      </c>
      <c r="B7778" t="s">
        <v>54</v>
      </c>
      <c r="C7778" t="s">
        <v>31</v>
      </c>
    </row>
    <row r="7779" spans="1:3" x14ac:dyDescent="0.2">
      <c r="A7779">
        <v>2027</v>
      </c>
      <c r="B7779" t="s">
        <v>72</v>
      </c>
      <c r="C7779" t="s">
        <v>27</v>
      </c>
    </row>
    <row r="7780" spans="1:3" x14ac:dyDescent="0.2">
      <c r="A7780">
        <v>40</v>
      </c>
      <c r="B7780" t="s">
        <v>39</v>
      </c>
      <c r="C7780" t="s">
        <v>31</v>
      </c>
    </row>
    <row r="7781" spans="1:3" x14ac:dyDescent="0.2">
      <c r="A7781">
        <v>303</v>
      </c>
      <c r="B7781" t="s">
        <v>50</v>
      </c>
      <c r="C7781" t="s">
        <v>27</v>
      </c>
    </row>
    <row r="7782" spans="1:3" x14ac:dyDescent="0.2">
      <c r="A7782">
        <v>2342</v>
      </c>
      <c r="B7782" t="s">
        <v>92</v>
      </c>
      <c r="C7782" t="s">
        <v>27</v>
      </c>
    </row>
    <row r="7783" spans="1:3" x14ac:dyDescent="0.2">
      <c r="A7783">
        <v>0</v>
      </c>
      <c r="B7783" t="s">
        <v>247</v>
      </c>
      <c r="C7783" t="s">
        <v>31</v>
      </c>
    </row>
    <row r="7784" spans="1:3" x14ac:dyDescent="0.2">
      <c r="A7784">
        <v>2591</v>
      </c>
      <c r="B7784" t="s">
        <v>54</v>
      </c>
      <c r="C7784" t="s">
        <v>27</v>
      </c>
    </row>
    <row r="7785" spans="1:3" x14ac:dyDescent="0.2">
      <c r="A7785">
        <v>78</v>
      </c>
      <c r="B7785" t="s">
        <v>54</v>
      </c>
      <c r="C7785" t="s">
        <v>31</v>
      </c>
    </row>
    <row r="7786" spans="1:3" x14ac:dyDescent="0.2">
      <c r="A7786">
        <v>2997</v>
      </c>
      <c r="B7786" t="s">
        <v>100</v>
      </c>
      <c r="C7786" t="s">
        <v>31</v>
      </c>
    </row>
    <row r="7787" spans="1:3" x14ac:dyDescent="0.2">
      <c r="A7787">
        <v>786</v>
      </c>
      <c r="B7787" t="s">
        <v>100</v>
      </c>
      <c r="C7787" t="s">
        <v>31</v>
      </c>
    </row>
    <row r="7788" spans="1:3" x14ac:dyDescent="0.2">
      <c r="A7788">
        <v>1</v>
      </c>
      <c r="B7788" t="s">
        <v>50</v>
      </c>
      <c r="C7788" t="s">
        <v>31</v>
      </c>
    </row>
    <row r="7789" spans="1:3" x14ac:dyDescent="0.2">
      <c r="A7789">
        <v>190</v>
      </c>
      <c r="B7789" t="s">
        <v>72</v>
      </c>
      <c r="C7789" t="s">
        <v>31</v>
      </c>
    </row>
    <row r="7790" spans="1:3" x14ac:dyDescent="0.2">
      <c r="A7790">
        <v>330</v>
      </c>
      <c r="B7790" t="s">
        <v>100</v>
      </c>
      <c r="C7790" t="s">
        <v>31</v>
      </c>
    </row>
    <row r="7791" spans="1:3" x14ac:dyDescent="0.2">
      <c r="A7791">
        <v>0</v>
      </c>
      <c r="B7791" t="s">
        <v>100</v>
      </c>
      <c r="C7791" t="s">
        <v>31</v>
      </c>
    </row>
    <row r="7792" spans="1:3" x14ac:dyDescent="0.2">
      <c r="A7792">
        <v>2816</v>
      </c>
      <c r="B7792" t="s">
        <v>36</v>
      </c>
      <c r="C7792" t="s">
        <v>27</v>
      </c>
    </row>
    <row r="7793" spans="1:3" x14ac:dyDescent="0.2">
      <c r="A7793">
        <v>1101</v>
      </c>
      <c r="B7793" t="s">
        <v>36</v>
      </c>
      <c r="C7793" t="s">
        <v>27</v>
      </c>
    </row>
    <row r="7794" spans="1:3" x14ac:dyDescent="0.2">
      <c r="A7794">
        <v>3090</v>
      </c>
      <c r="B7794" t="s">
        <v>36</v>
      </c>
      <c r="C7794" t="s">
        <v>27</v>
      </c>
    </row>
    <row r="7795" spans="1:3" x14ac:dyDescent="0.2">
      <c r="A7795">
        <v>12178</v>
      </c>
      <c r="B7795" t="s">
        <v>177</v>
      </c>
      <c r="C7795" t="s">
        <v>27</v>
      </c>
    </row>
    <row r="7796" spans="1:3" x14ac:dyDescent="0.2">
      <c r="A7796">
        <v>5766</v>
      </c>
      <c r="B7796" t="s">
        <v>177</v>
      </c>
      <c r="C7796" t="s">
        <v>27</v>
      </c>
    </row>
    <row r="7797" spans="1:3" x14ac:dyDescent="0.2">
      <c r="A7797">
        <v>9897</v>
      </c>
      <c r="B7797" t="s">
        <v>177</v>
      </c>
      <c r="C7797" t="s">
        <v>27</v>
      </c>
    </row>
    <row r="7798" spans="1:3" x14ac:dyDescent="0.2">
      <c r="A7798">
        <v>18195</v>
      </c>
      <c r="B7798" t="s">
        <v>177</v>
      </c>
      <c r="C7798" t="s">
        <v>27</v>
      </c>
    </row>
    <row r="7799" spans="1:3" x14ac:dyDescent="0.2">
      <c r="A7799">
        <v>3120</v>
      </c>
      <c r="B7799" t="s">
        <v>177</v>
      </c>
      <c r="C7799" t="s">
        <v>27</v>
      </c>
    </row>
    <row r="7800" spans="1:3" x14ac:dyDescent="0.2">
      <c r="A7800">
        <v>5400</v>
      </c>
      <c r="B7800" t="s">
        <v>177</v>
      </c>
      <c r="C7800" t="s">
        <v>27</v>
      </c>
    </row>
    <row r="7801" spans="1:3" x14ac:dyDescent="0.2">
      <c r="A7801">
        <v>17955</v>
      </c>
      <c r="B7801" t="s">
        <v>177</v>
      </c>
      <c r="C7801" t="s">
        <v>27</v>
      </c>
    </row>
    <row r="7802" spans="1:3" x14ac:dyDescent="0.2">
      <c r="A7802">
        <v>2224</v>
      </c>
      <c r="B7802" t="s">
        <v>177</v>
      </c>
      <c r="C7802" t="s">
        <v>27</v>
      </c>
    </row>
    <row r="7803" spans="1:3" x14ac:dyDescent="0.2">
      <c r="A7803">
        <v>1545</v>
      </c>
      <c r="B7803" t="s">
        <v>177</v>
      </c>
      <c r="C7803" t="s">
        <v>27</v>
      </c>
    </row>
    <row r="7804" spans="1:3" x14ac:dyDescent="0.2">
      <c r="A7804">
        <v>2537</v>
      </c>
      <c r="B7804" t="s">
        <v>177</v>
      </c>
      <c r="C7804" t="s">
        <v>27</v>
      </c>
    </row>
    <row r="7805" spans="1:3" x14ac:dyDescent="0.2">
      <c r="A7805">
        <v>1225</v>
      </c>
      <c r="B7805" t="s">
        <v>177</v>
      </c>
      <c r="C7805" t="s">
        <v>27</v>
      </c>
    </row>
    <row r="7806" spans="1:3" x14ac:dyDescent="0.2">
      <c r="A7806">
        <v>733</v>
      </c>
      <c r="B7806" t="s">
        <v>177</v>
      </c>
      <c r="C7806" t="s">
        <v>27</v>
      </c>
    </row>
    <row r="7807" spans="1:3" x14ac:dyDescent="0.2">
      <c r="A7807">
        <v>1125</v>
      </c>
      <c r="B7807" t="s">
        <v>177</v>
      </c>
      <c r="C7807" t="s">
        <v>27</v>
      </c>
    </row>
    <row r="7808" spans="1:3" x14ac:dyDescent="0.2">
      <c r="A7808">
        <v>1725</v>
      </c>
      <c r="B7808" t="s">
        <v>177</v>
      </c>
      <c r="C7808" t="s">
        <v>27</v>
      </c>
    </row>
    <row r="7809" spans="1:3" x14ac:dyDescent="0.2">
      <c r="A7809">
        <v>1265</v>
      </c>
      <c r="B7809" t="s">
        <v>177</v>
      </c>
      <c r="C7809" t="s">
        <v>31</v>
      </c>
    </row>
    <row r="7810" spans="1:3" x14ac:dyDescent="0.2">
      <c r="A7810">
        <v>345</v>
      </c>
      <c r="B7810" t="s">
        <v>177</v>
      </c>
      <c r="C7810" t="s">
        <v>31</v>
      </c>
    </row>
    <row r="7811" spans="1:3" x14ac:dyDescent="0.2">
      <c r="A7811">
        <v>365</v>
      </c>
      <c r="B7811" t="s">
        <v>177</v>
      </c>
      <c r="C7811" t="s">
        <v>31</v>
      </c>
    </row>
    <row r="7812" spans="1:3" x14ac:dyDescent="0.2">
      <c r="A7812">
        <v>112</v>
      </c>
      <c r="B7812" t="s">
        <v>177</v>
      </c>
      <c r="C7812" t="s">
        <v>27</v>
      </c>
    </row>
    <row r="7813" spans="1:3" x14ac:dyDescent="0.2">
      <c r="A7813">
        <v>763</v>
      </c>
      <c r="B7813" t="s">
        <v>177</v>
      </c>
      <c r="C7813" t="s">
        <v>31</v>
      </c>
    </row>
    <row r="7814" spans="1:3" x14ac:dyDescent="0.2">
      <c r="A7814">
        <v>355</v>
      </c>
      <c r="B7814" t="s">
        <v>177</v>
      </c>
      <c r="C7814" t="s">
        <v>31</v>
      </c>
    </row>
    <row r="7815" spans="1:3" x14ac:dyDescent="0.2">
      <c r="A7815">
        <v>225</v>
      </c>
      <c r="B7815" t="s">
        <v>177</v>
      </c>
      <c r="C7815" t="s">
        <v>40</v>
      </c>
    </row>
    <row r="7816" spans="1:3" x14ac:dyDescent="0.2">
      <c r="A7816">
        <v>295</v>
      </c>
      <c r="B7816" t="s">
        <v>177</v>
      </c>
      <c r="C7816" t="s">
        <v>31</v>
      </c>
    </row>
    <row r="7817" spans="1:3" x14ac:dyDescent="0.2">
      <c r="A7817">
        <v>185</v>
      </c>
      <c r="B7817" t="s">
        <v>177</v>
      </c>
      <c r="C7817" t="s">
        <v>27</v>
      </c>
    </row>
    <row r="7818" spans="1:3" x14ac:dyDescent="0.2">
      <c r="A7818">
        <v>140</v>
      </c>
      <c r="B7818" t="s">
        <v>177</v>
      </c>
      <c r="C7818" t="s">
        <v>31</v>
      </c>
    </row>
    <row r="7819" spans="1:3" x14ac:dyDescent="0.2">
      <c r="A7819">
        <v>138</v>
      </c>
      <c r="B7819" t="s">
        <v>177</v>
      </c>
      <c r="C7819" t="s">
        <v>31</v>
      </c>
    </row>
    <row r="7820" spans="1:3" x14ac:dyDescent="0.2">
      <c r="A7820">
        <v>25</v>
      </c>
      <c r="B7820" t="s">
        <v>177</v>
      </c>
      <c r="C7820" t="s">
        <v>31</v>
      </c>
    </row>
    <row r="7821" spans="1:3" x14ac:dyDescent="0.2">
      <c r="A7821">
        <v>0</v>
      </c>
      <c r="B7821" t="s">
        <v>177</v>
      </c>
      <c r="C7821" t="s">
        <v>31</v>
      </c>
    </row>
    <row r="7822" spans="1:3" x14ac:dyDescent="0.2">
      <c r="A7822">
        <v>0</v>
      </c>
      <c r="B7822" t="s">
        <v>177</v>
      </c>
      <c r="C7822" t="s">
        <v>31</v>
      </c>
    </row>
    <row r="7823" spans="1:3" x14ac:dyDescent="0.2">
      <c r="A7823">
        <v>0</v>
      </c>
      <c r="B7823" t="s">
        <v>177</v>
      </c>
      <c r="C7823" t="s">
        <v>31</v>
      </c>
    </row>
    <row r="7824" spans="1:3" x14ac:dyDescent="0.2">
      <c r="A7824">
        <v>0</v>
      </c>
      <c r="B7824" t="s">
        <v>177</v>
      </c>
      <c r="C7824" t="s">
        <v>31</v>
      </c>
    </row>
    <row r="7825" spans="1:3" x14ac:dyDescent="0.2">
      <c r="A7825">
        <v>5547</v>
      </c>
      <c r="B7825" t="s">
        <v>79</v>
      </c>
      <c r="C7825" t="s">
        <v>27</v>
      </c>
    </row>
    <row r="7826" spans="1:3" x14ac:dyDescent="0.2">
      <c r="A7826">
        <v>3124</v>
      </c>
      <c r="B7826" t="s">
        <v>79</v>
      </c>
      <c r="C7826" t="s">
        <v>27</v>
      </c>
    </row>
    <row r="7827" spans="1:3" x14ac:dyDescent="0.2">
      <c r="A7827">
        <v>1010</v>
      </c>
      <c r="B7827" t="s">
        <v>79</v>
      </c>
      <c r="C7827" t="s">
        <v>27</v>
      </c>
    </row>
    <row r="7828" spans="1:3" x14ac:dyDescent="0.2">
      <c r="A7828">
        <v>238</v>
      </c>
      <c r="B7828" t="s">
        <v>79</v>
      </c>
      <c r="C7828" t="s">
        <v>40</v>
      </c>
    </row>
    <row r="7829" spans="1:3" x14ac:dyDescent="0.2">
      <c r="A7829">
        <v>270</v>
      </c>
      <c r="B7829" t="s">
        <v>79</v>
      </c>
      <c r="C7829" t="s">
        <v>40</v>
      </c>
    </row>
    <row r="7830" spans="1:3" x14ac:dyDescent="0.2">
      <c r="A7830">
        <v>28701</v>
      </c>
      <c r="B7830" t="s">
        <v>79</v>
      </c>
      <c r="C7830" t="s">
        <v>27</v>
      </c>
    </row>
    <row r="7831" spans="1:3" x14ac:dyDescent="0.2">
      <c r="A7831">
        <v>6331</v>
      </c>
      <c r="B7831" t="s">
        <v>79</v>
      </c>
      <c r="C7831" t="s">
        <v>27</v>
      </c>
    </row>
    <row r="7832" spans="1:3" x14ac:dyDescent="0.2">
      <c r="A7832">
        <v>13665</v>
      </c>
      <c r="B7832" t="s">
        <v>79</v>
      </c>
      <c r="C7832" t="s">
        <v>27</v>
      </c>
    </row>
    <row r="7833" spans="1:3" x14ac:dyDescent="0.2">
      <c r="A7833">
        <v>17010</v>
      </c>
      <c r="B7833" t="s">
        <v>79</v>
      </c>
      <c r="C7833" t="s">
        <v>27</v>
      </c>
    </row>
    <row r="7834" spans="1:3" x14ac:dyDescent="0.2">
      <c r="A7834">
        <v>14162</v>
      </c>
      <c r="B7834" t="s">
        <v>79</v>
      </c>
      <c r="C7834" t="s">
        <v>27</v>
      </c>
    </row>
    <row r="7835" spans="1:3" x14ac:dyDescent="0.2">
      <c r="A7835">
        <v>13220</v>
      </c>
      <c r="B7835" t="s">
        <v>79</v>
      </c>
      <c r="C7835" t="s">
        <v>27</v>
      </c>
    </row>
    <row r="7836" spans="1:3" x14ac:dyDescent="0.2">
      <c r="A7836">
        <v>11590</v>
      </c>
      <c r="B7836" t="s">
        <v>79</v>
      </c>
      <c r="C7836" t="s">
        <v>27</v>
      </c>
    </row>
    <row r="7837" spans="1:3" x14ac:dyDescent="0.2">
      <c r="A7837">
        <v>10284</v>
      </c>
      <c r="B7837" t="s">
        <v>79</v>
      </c>
      <c r="C7837" t="s">
        <v>27</v>
      </c>
    </row>
    <row r="7838" spans="1:3" x14ac:dyDescent="0.2">
      <c r="A7838">
        <v>31046</v>
      </c>
      <c r="B7838" t="s">
        <v>79</v>
      </c>
      <c r="C7838" t="s">
        <v>27</v>
      </c>
    </row>
    <row r="7839" spans="1:3" x14ac:dyDescent="0.2">
      <c r="A7839">
        <v>8308</v>
      </c>
      <c r="B7839" t="s">
        <v>79</v>
      </c>
      <c r="C7839" t="s">
        <v>27</v>
      </c>
    </row>
    <row r="7840" spans="1:3" x14ac:dyDescent="0.2">
      <c r="A7840">
        <v>13030</v>
      </c>
      <c r="B7840" t="s">
        <v>79</v>
      </c>
      <c r="C7840" t="s">
        <v>27</v>
      </c>
    </row>
    <row r="7841" spans="1:3" x14ac:dyDescent="0.2">
      <c r="A7841">
        <v>5885</v>
      </c>
      <c r="B7841" t="s">
        <v>79</v>
      </c>
      <c r="C7841" t="s">
        <v>27</v>
      </c>
    </row>
    <row r="7842" spans="1:3" x14ac:dyDescent="0.2">
      <c r="A7842">
        <v>4800</v>
      </c>
      <c r="B7842" t="s">
        <v>79</v>
      </c>
      <c r="C7842" t="s">
        <v>27</v>
      </c>
    </row>
    <row r="7843" spans="1:3" x14ac:dyDescent="0.2">
      <c r="A7843">
        <v>6280</v>
      </c>
      <c r="B7843" t="s">
        <v>79</v>
      </c>
      <c r="C7843" t="s">
        <v>27</v>
      </c>
    </row>
    <row r="7844" spans="1:3" x14ac:dyDescent="0.2">
      <c r="A7844">
        <v>4890</v>
      </c>
      <c r="B7844" t="s">
        <v>79</v>
      </c>
      <c r="C7844" t="s">
        <v>27</v>
      </c>
    </row>
    <row r="7845" spans="1:3" x14ac:dyDescent="0.2">
      <c r="A7845">
        <v>10625</v>
      </c>
      <c r="B7845" t="s">
        <v>79</v>
      </c>
      <c r="C7845" t="s">
        <v>27</v>
      </c>
    </row>
    <row r="7846" spans="1:3" x14ac:dyDescent="0.2">
      <c r="A7846">
        <v>7990</v>
      </c>
      <c r="B7846" t="s">
        <v>79</v>
      </c>
      <c r="C7846" t="s">
        <v>27</v>
      </c>
    </row>
    <row r="7847" spans="1:3" x14ac:dyDescent="0.2">
      <c r="A7847">
        <v>6902</v>
      </c>
      <c r="B7847" t="s">
        <v>79</v>
      </c>
      <c r="C7847" t="s">
        <v>27</v>
      </c>
    </row>
    <row r="7848" spans="1:3" x14ac:dyDescent="0.2">
      <c r="A7848">
        <v>10251</v>
      </c>
      <c r="B7848" t="s">
        <v>79</v>
      </c>
      <c r="C7848" t="s">
        <v>27</v>
      </c>
    </row>
    <row r="7849" spans="1:3" x14ac:dyDescent="0.2">
      <c r="A7849">
        <v>10635</v>
      </c>
      <c r="B7849" t="s">
        <v>79</v>
      </c>
      <c r="C7849" t="s">
        <v>27</v>
      </c>
    </row>
    <row r="7850" spans="1:3" x14ac:dyDescent="0.2">
      <c r="A7850">
        <v>8000</v>
      </c>
      <c r="B7850" t="s">
        <v>79</v>
      </c>
      <c r="C7850" t="s">
        <v>27</v>
      </c>
    </row>
    <row r="7851" spans="1:3" x14ac:dyDescent="0.2">
      <c r="A7851">
        <v>5020</v>
      </c>
      <c r="B7851" t="s">
        <v>79</v>
      </c>
      <c r="C7851" t="s">
        <v>27</v>
      </c>
    </row>
    <row r="7852" spans="1:3" x14ac:dyDescent="0.2">
      <c r="A7852">
        <v>10049</v>
      </c>
      <c r="B7852" t="s">
        <v>79</v>
      </c>
      <c r="C7852" t="s">
        <v>27</v>
      </c>
    </row>
    <row r="7853" spans="1:3" x14ac:dyDescent="0.2">
      <c r="A7853">
        <v>5002</v>
      </c>
      <c r="B7853" t="s">
        <v>79</v>
      </c>
      <c r="C7853" t="s">
        <v>27</v>
      </c>
    </row>
    <row r="7854" spans="1:3" x14ac:dyDescent="0.2">
      <c r="A7854">
        <v>5150</v>
      </c>
      <c r="B7854" t="s">
        <v>79</v>
      </c>
      <c r="C7854" t="s">
        <v>27</v>
      </c>
    </row>
    <row r="7855" spans="1:3" x14ac:dyDescent="0.2">
      <c r="A7855">
        <v>8282</v>
      </c>
      <c r="B7855" t="s">
        <v>79</v>
      </c>
      <c r="C7855" t="s">
        <v>27</v>
      </c>
    </row>
    <row r="7856" spans="1:3" x14ac:dyDescent="0.2">
      <c r="A7856">
        <v>2102</v>
      </c>
      <c r="B7856" t="s">
        <v>79</v>
      </c>
      <c r="C7856" t="s">
        <v>27</v>
      </c>
    </row>
    <row r="7857" spans="1:3" x14ac:dyDescent="0.2">
      <c r="A7857">
        <v>10287</v>
      </c>
      <c r="B7857" t="s">
        <v>79</v>
      </c>
      <c r="C7857" t="s">
        <v>27</v>
      </c>
    </row>
    <row r="7858" spans="1:3" x14ac:dyDescent="0.2">
      <c r="A7858">
        <v>4123</v>
      </c>
      <c r="B7858" t="s">
        <v>79</v>
      </c>
      <c r="C7858" t="s">
        <v>27</v>
      </c>
    </row>
    <row r="7859" spans="1:3" x14ac:dyDescent="0.2">
      <c r="A7859">
        <v>4402</v>
      </c>
      <c r="B7859" t="s">
        <v>79</v>
      </c>
      <c r="C7859" t="s">
        <v>27</v>
      </c>
    </row>
    <row r="7860" spans="1:3" x14ac:dyDescent="0.2">
      <c r="A7860">
        <v>6420</v>
      </c>
      <c r="B7860" t="s">
        <v>79</v>
      </c>
      <c r="C7860" t="s">
        <v>27</v>
      </c>
    </row>
    <row r="7861" spans="1:3" x14ac:dyDescent="0.2">
      <c r="A7861">
        <v>5084</v>
      </c>
      <c r="B7861" t="s">
        <v>79</v>
      </c>
      <c r="C7861" t="s">
        <v>27</v>
      </c>
    </row>
    <row r="7862" spans="1:3" x14ac:dyDescent="0.2">
      <c r="A7862">
        <v>5808</v>
      </c>
      <c r="B7862" t="s">
        <v>79</v>
      </c>
      <c r="C7862" t="s">
        <v>27</v>
      </c>
    </row>
    <row r="7863" spans="1:3" x14ac:dyDescent="0.2">
      <c r="A7863">
        <v>5710</v>
      </c>
      <c r="B7863" t="s">
        <v>79</v>
      </c>
      <c r="C7863" t="s">
        <v>27</v>
      </c>
    </row>
    <row r="7864" spans="1:3" x14ac:dyDescent="0.2">
      <c r="A7864">
        <v>4748</v>
      </c>
      <c r="B7864" t="s">
        <v>79</v>
      </c>
      <c r="C7864" t="s">
        <v>27</v>
      </c>
    </row>
    <row r="7865" spans="1:3" x14ac:dyDescent="0.2">
      <c r="A7865">
        <v>3335</v>
      </c>
      <c r="B7865" t="s">
        <v>79</v>
      </c>
      <c r="C7865" t="s">
        <v>27</v>
      </c>
    </row>
    <row r="7866" spans="1:3" x14ac:dyDescent="0.2">
      <c r="A7866">
        <v>3315</v>
      </c>
      <c r="B7866" t="s">
        <v>79</v>
      </c>
      <c r="C7866" t="s">
        <v>27</v>
      </c>
    </row>
    <row r="7867" spans="1:3" x14ac:dyDescent="0.2">
      <c r="A7867">
        <v>5050</v>
      </c>
      <c r="B7867" t="s">
        <v>79</v>
      </c>
      <c r="C7867" t="s">
        <v>27</v>
      </c>
    </row>
    <row r="7868" spans="1:3" x14ac:dyDescent="0.2">
      <c r="A7868">
        <v>7560</v>
      </c>
      <c r="B7868" t="s">
        <v>79</v>
      </c>
      <c r="C7868" t="s">
        <v>27</v>
      </c>
    </row>
    <row r="7869" spans="1:3" x14ac:dyDescent="0.2">
      <c r="A7869">
        <v>5022</v>
      </c>
      <c r="B7869" t="s">
        <v>79</v>
      </c>
      <c r="C7869" t="s">
        <v>27</v>
      </c>
    </row>
    <row r="7870" spans="1:3" x14ac:dyDescent="0.2">
      <c r="A7870">
        <v>2169</v>
      </c>
      <c r="B7870" t="s">
        <v>79</v>
      </c>
      <c r="C7870" t="s">
        <v>27</v>
      </c>
    </row>
    <row r="7871" spans="1:3" x14ac:dyDescent="0.2">
      <c r="A7871">
        <v>7143</v>
      </c>
      <c r="B7871" t="s">
        <v>79</v>
      </c>
      <c r="C7871" t="s">
        <v>27</v>
      </c>
    </row>
    <row r="7872" spans="1:3" x14ac:dyDescent="0.2">
      <c r="A7872">
        <v>3535</v>
      </c>
      <c r="B7872" t="s">
        <v>79</v>
      </c>
      <c r="C7872" t="s">
        <v>27</v>
      </c>
    </row>
    <row r="7873" spans="1:3" x14ac:dyDescent="0.2">
      <c r="A7873">
        <v>7523</v>
      </c>
      <c r="B7873" t="s">
        <v>79</v>
      </c>
      <c r="C7873" t="s">
        <v>27</v>
      </c>
    </row>
    <row r="7874" spans="1:3" x14ac:dyDescent="0.2">
      <c r="A7874">
        <v>3634</v>
      </c>
      <c r="B7874" t="s">
        <v>79</v>
      </c>
      <c r="C7874" t="s">
        <v>27</v>
      </c>
    </row>
    <row r="7875" spans="1:3" x14ac:dyDescent="0.2">
      <c r="A7875">
        <v>2608</v>
      </c>
      <c r="B7875" t="s">
        <v>79</v>
      </c>
      <c r="C7875" t="s">
        <v>31</v>
      </c>
    </row>
    <row r="7876" spans="1:3" x14ac:dyDescent="0.2">
      <c r="A7876">
        <v>5440</v>
      </c>
      <c r="B7876" t="s">
        <v>79</v>
      </c>
      <c r="C7876" t="s">
        <v>27</v>
      </c>
    </row>
    <row r="7877" spans="1:3" x14ac:dyDescent="0.2">
      <c r="A7877">
        <v>6100</v>
      </c>
      <c r="B7877" t="s">
        <v>79</v>
      </c>
      <c r="C7877" t="s">
        <v>27</v>
      </c>
    </row>
    <row r="7878" spans="1:3" x14ac:dyDescent="0.2">
      <c r="A7878">
        <v>2565</v>
      </c>
      <c r="B7878" t="s">
        <v>79</v>
      </c>
      <c r="C7878" t="s">
        <v>27</v>
      </c>
    </row>
    <row r="7879" spans="1:3" x14ac:dyDescent="0.2">
      <c r="A7879">
        <v>2109</v>
      </c>
      <c r="B7879" t="s">
        <v>79</v>
      </c>
      <c r="C7879" t="s">
        <v>27</v>
      </c>
    </row>
    <row r="7880" spans="1:3" x14ac:dyDescent="0.2">
      <c r="A7880">
        <v>2931</v>
      </c>
      <c r="B7880" t="s">
        <v>79</v>
      </c>
      <c r="C7880" t="s">
        <v>31</v>
      </c>
    </row>
    <row r="7881" spans="1:3" x14ac:dyDescent="0.2">
      <c r="A7881">
        <v>3810</v>
      </c>
      <c r="B7881" t="s">
        <v>79</v>
      </c>
      <c r="C7881" t="s">
        <v>27</v>
      </c>
    </row>
    <row r="7882" spans="1:3" x14ac:dyDescent="0.2">
      <c r="A7882">
        <v>3476</v>
      </c>
      <c r="B7882" t="s">
        <v>79</v>
      </c>
      <c r="C7882" t="s">
        <v>27</v>
      </c>
    </row>
    <row r="7883" spans="1:3" x14ac:dyDescent="0.2">
      <c r="A7883">
        <v>2162</v>
      </c>
      <c r="B7883" t="s">
        <v>79</v>
      </c>
      <c r="C7883" t="s">
        <v>27</v>
      </c>
    </row>
    <row r="7884" spans="1:3" x14ac:dyDescent="0.2">
      <c r="A7884">
        <v>2565</v>
      </c>
      <c r="B7884" t="s">
        <v>79</v>
      </c>
      <c r="C7884" t="s">
        <v>27</v>
      </c>
    </row>
    <row r="7885" spans="1:3" x14ac:dyDescent="0.2">
      <c r="A7885">
        <v>2107</v>
      </c>
      <c r="B7885" t="s">
        <v>79</v>
      </c>
      <c r="C7885" t="s">
        <v>27</v>
      </c>
    </row>
    <row r="7886" spans="1:3" x14ac:dyDescent="0.2">
      <c r="A7886">
        <v>5731</v>
      </c>
      <c r="B7886" t="s">
        <v>79</v>
      </c>
      <c r="C7886" t="s">
        <v>27</v>
      </c>
    </row>
    <row r="7887" spans="1:3" x14ac:dyDescent="0.2">
      <c r="A7887">
        <v>2450</v>
      </c>
      <c r="B7887" t="s">
        <v>79</v>
      </c>
      <c r="C7887" t="s">
        <v>27</v>
      </c>
    </row>
    <row r="7888" spans="1:3" x14ac:dyDescent="0.2">
      <c r="A7888">
        <v>2090</v>
      </c>
      <c r="B7888" t="s">
        <v>79</v>
      </c>
      <c r="C7888" t="s">
        <v>27</v>
      </c>
    </row>
    <row r="7889" spans="1:3" x14ac:dyDescent="0.2">
      <c r="A7889">
        <v>2601</v>
      </c>
      <c r="B7889" t="s">
        <v>79</v>
      </c>
      <c r="C7889" t="s">
        <v>27</v>
      </c>
    </row>
    <row r="7890" spans="1:3" x14ac:dyDescent="0.2">
      <c r="A7890">
        <v>4809</v>
      </c>
      <c r="B7890" t="s">
        <v>79</v>
      </c>
      <c r="C7890" t="s">
        <v>27</v>
      </c>
    </row>
    <row r="7891" spans="1:3" x14ac:dyDescent="0.2">
      <c r="A7891">
        <v>3103</v>
      </c>
      <c r="B7891" t="s">
        <v>79</v>
      </c>
      <c r="C7891" t="s">
        <v>31</v>
      </c>
    </row>
    <row r="7892" spans="1:3" x14ac:dyDescent="0.2">
      <c r="A7892">
        <v>2078</v>
      </c>
      <c r="B7892" t="s">
        <v>79</v>
      </c>
      <c r="C7892" t="s">
        <v>31</v>
      </c>
    </row>
    <row r="7893" spans="1:3" x14ac:dyDescent="0.2">
      <c r="A7893">
        <v>2469</v>
      </c>
      <c r="B7893" t="s">
        <v>79</v>
      </c>
      <c r="C7893" t="s">
        <v>27</v>
      </c>
    </row>
    <row r="7894" spans="1:3" x14ac:dyDescent="0.2">
      <c r="A7894">
        <v>1650</v>
      </c>
      <c r="B7894" t="s">
        <v>79</v>
      </c>
      <c r="C7894" t="s">
        <v>27</v>
      </c>
    </row>
    <row r="7895" spans="1:3" x14ac:dyDescent="0.2">
      <c r="A7895">
        <v>6019</v>
      </c>
      <c r="B7895" t="s">
        <v>79</v>
      </c>
      <c r="C7895" t="s">
        <v>31</v>
      </c>
    </row>
    <row r="7896" spans="1:3" x14ac:dyDescent="0.2">
      <c r="A7896">
        <v>5085</v>
      </c>
      <c r="B7896" t="s">
        <v>79</v>
      </c>
      <c r="C7896" t="s">
        <v>27</v>
      </c>
    </row>
    <row r="7897" spans="1:3" x14ac:dyDescent="0.2">
      <c r="A7897">
        <v>5385</v>
      </c>
      <c r="B7897" t="s">
        <v>79</v>
      </c>
      <c r="C7897" t="s">
        <v>27</v>
      </c>
    </row>
    <row r="7898" spans="1:3" x14ac:dyDescent="0.2">
      <c r="A7898">
        <v>2750</v>
      </c>
      <c r="B7898" t="s">
        <v>79</v>
      </c>
      <c r="C7898" t="s">
        <v>27</v>
      </c>
    </row>
    <row r="7899" spans="1:3" x14ac:dyDescent="0.2">
      <c r="A7899">
        <v>3168</v>
      </c>
      <c r="B7899" t="s">
        <v>79</v>
      </c>
      <c r="C7899" t="s">
        <v>27</v>
      </c>
    </row>
    <row r="7900" spans="1:3" x14ac:dyDescent="0.2">
      <c r="A7900">
        <v>10301</v>
      </c>
      <c r="B7900" t="s">
        <v>79</v>
      </c>
      <c r="C7900" t="s">
        <v>27</v>
      </c>
    </row>
    <row r="7901" spans="1:3" x14ac:dyDescent="0.2">
      <c r="A7901">
        <v>1622</v>
      </c>
      <c r="B7901" t="s">
        <v>79</v>
      </c>
      <c r="C7901" t="s">
        <v>27</v>
      </c>
    </row>
    <row r="7902" spans="1:3" x14ac:dyDescent="0.2">
      <c r="A7902">
        <v>1656</v>
      </c>
      <c r="B7902" t="s">
        <v>79</v>
      </c>
      <c r="C7902" t="s">
        <v>27</v>
      </c>
    </row>
    <row r="7903" spans="1:3" x14ac:dyDescent="0.2">
      <c r="A7903">
        <v>1968</v>
      </c>
      <c r="B7903" t="s">
        <v>79</v>
      </c>
      <c r="C7903" t="s">
        <v>31</v>
      </c>
    </row>
    <row r="7904" spans="1:3" x14ac:dyDescent="0.2">
      <c r="A7904">
        <v>2335</v>
      </c>
      <c r="B7904" t="s">
        <v>79</v>
      </c>
      <c r="C7904" t="s">
        <v>27</v>
      </c>
    </row>
    <row r="7905" spans="1:3" x14ac:dyDescent="0.2">
      <c r="A7905">
        <v>2520</v>
      </c>
      <c r="B7905" t="s">
        <v>79</v>
      </c>
      <c r="C7905" t="s">
        <v>27</v>
      </c>
    </row>
    <row r="7906" spans="1:3" x14ac:dyDescent="0.2">
      <c r="A7906">
        <v>827</v>
      </c>
      <c r="B7906" t="s">
        <v>79</v>
      </c>
      <c r="C7906" t="s">
        <v>27</v>
      </c>
    </row>
    <row r="7907" spans="1:3" x14ac:dyDescent="0.2">
      <c r="A7907">
        <v>3146</v>
      </c>
      <c r="B7907" t="s">
        <v>79</v>
      </c>
      <c r="C7907" t="s">
        <v>27</v>
      </c>
    </row>
    <row r="7908" spans="1:3" x14ac:dyDescent="0.2">
      <c r="A7908">
        <v>3701</v>
      </c>
      <c r="B7908" t="s">
        <v>79</v>
      </c>
      <c r="C7908" t="s">
        <v>27</v>
      </c>
    </row>
    <row r="7909" spans="1:3" x14ac:dyDescent="0.2">
      <c r="A7909">
        <v>1260</v>
      </c>
      <c r="B7909" t="s">
        <v>79</v>
      </c>
      <c r="C7909" t="s">
        <v>27</v>
      </c>
    </row>
    <row r="7910" spans="1:3" x14ac:dyDescent="0.2">
      <c r="A7910">
        <v>4066</v>
      </c>
      <c r="B7910" t="s">
        <v>79</v>
      </c>
      <c r="C7910" t="s">
        <v>27</v>
      </c>
    </row>
    <row r="7911" spans="1:3" x14ac:dyDescent="0.2">
      <c r="A7911">
        <v>5115</v>
      </c>
      <c r="B7911" t="s">
        <v>79</v>
      </c>
      <c r="C7911" t="s">
        <v>27</v>
      </c>
    </row>
    <row r="7912" spans="1:3" x14ac:dyDescent="0.2">
      <c r="A7912">
        <v>1210</v>
      </c>
      <c r="B7912" t="s">
        <v>79</v>
      </c>
      <c r="C7912" t="s">
        <v>27</v>
      </c>
    </row>
    <row r="7913" spans="1:3" x14ac:dyDescent="0.2">
      <c r="A7913">
        <v>3878</v>
      </c>
      <c r="B7913" t="s">
        <v>79</v>
      </c>
      <c r="C7913" t="s">
        <v>27</v>
      </c>
    </row>
    <row r="7914" spans="1:3" x14ac:dyDescent="0.2">
      <c r="A7914">
        <v>552</v>
      </c>
      <c r="B7914" t="s">
        <v>79</v>
      </c>
      <c r="C7914" t="s">
        <v>27</v>
      </c>
    </row>
    <row r="7915" spans="1:3" x14ac:dyDescent="0.2">
      <c r="A7915">
        <v>1456</v>
      </c>
      <c r="B7915" t="s">
        <v>79</v>
      </c>
      <c r="C7915" t="s">
        <v>27</v>
      </c>
    </row>
    <row r="7916" spans="1:3" x14ac:dyDescent="0.2">
      <c r="A7916">
        <v>1543</v>
      </c>
      <c r="B7916" t="s">
        <v>79</v>
      </c>
      <c r="C7916" t="s">
        <v>27</v>
      </c>
    </row>
    <row r="7917" spans="1:3" x14ac:dyDescent="0.2">
      <c r="A7917">
        <v>4095</v>
      </c>
      <c r="B7917" t="s">
        <v>79</v>
      </c>
      <c r="C7917" t="s">
        <v>27</v>
      </c>
    </row>
    <row r="7918" spans="1:3" x14ac:dyDescent="0.2">
      <c r="A7918">
        <v>713</v>
      </c>
      <c r="B7918" t="s">
        <v>79</v>
      </c>
      <c r="C7918" t="s">
        <v>31</v>
      </c>
    </row>
    <row r="7919" spans="1:3" x14ac:dyDescent="0.2">
      <c r="A7919">
        <v>2911</v>
      </c>
      <c r="B7919" t="s">
        <v>79</v>
      </c>
      <c r="C7919" t="s">
        <v>27</v>
      </c>
    </row>
    <row r="7920" spans="1:3" x14ac:dyDescent="0.2">
      <c r="A7920">
        <v>5110</v>
      </c>
      <c r="B7920" t="s">
        <v>79</v>
      </c>
      <c r="C7920" t="s">
        <v>27</v>
      </c>
    </row>
    <row r="7921" spans="1:3" x14ac:dyDescent="0.2">
      <c r="A7921">
        <v>2176</v>
      </c>
      <c r="B7921" t="s">
        <v>79</v>
      </c>
      <c r="C7921" t="s">
        <v>27</v>
      </c>
    </row>
    <row r="7922" spans="1:3" x14ac:dyDescent="0.2">
      <c r="A7922">
        <v>2443</v>
      </c>
      <c r="B7922" t="s">
        <v>79</v>
      </c>
      <c r="C7922" t="s">
        <v>27</v>
      </c>
    </row>
    <row r="7923" spans="1:3" x14ac:dyDescent="0.2">
      <c r="A7923">
        <v>6000</v>
      </c>
      <c r="B7923" t="s">
        <v>79</v>
      </c>
      <c r="C7923" t="s">
        <v>27</v>
      </c>
    </row>
    <row r="7924" spans="1:3" x14ac:dyDescent="0.2">
      <c r="A7924">
        <v>1000</v>
      </c>
      <c r="B7924" t="s">
        <v>79</v>
      </c>
      <c r="C7924" t="s">
        <v>27</v>
      </c>
    </row>
    <row r="7925" spans="1:3" x14ac:dyDescent="0.2">
      <c r="A7925">
        <v>2827</v>
      </c>
      <c r="B7925" t="s">
        <v>79</v>
      </c>
      <c r="C7925" t="s">
        <v>40</v>
      </c>
    </row>
    <row r="7926" spans="1:3" x14ac:dyDescent="0.2">
      <c r="A7926">
        <v>2681</v>
      </c>
      <c r="B7926" t="s">
        <v>79</v>
      </c>
      <c r="C7926" t="s">
        <v>27</v>
      </c>
    </row>
    <row r="7927" spans="1:3" x14ac:dyDescent="0.2">
      <c r="A7927">
        <v>1166</v>
      </c>
      <c r="B7927" t="s">
        <v>79</v>
      </c>
      <c r="C7927" t="s">
        <v>27</v>
      </c>
    </row>
    <row r="7928" spans="1:3" x14ac:dyDescent="0.2">
      <c r="A7928">
        <v>5215</v>
      </c>
      <c r="B7928" t="s">
        <v>79</v>
      </c>
      <c r="C7928" t="s">
        <v>40</v>
      </c>
    </row>
    <row r="7929" spans="1:3" x14ac:dyDescent="0.2">
      <c r="A7929">
        <v>5115</v>
      </c>
      <c r="B7929" t="s">
        <v>79</v>
      </c>
      <c r="C7929" t="s">
        <v>31</v>
      </c>
    </row>
    <row r="7930" spans="1:3" x14ac:dyDescent="0.2">
      <c r="A7930">
        <v>5205</v>
      </c>
      <c r="B7930" t="s">
        <v>79</v>
      </c>
      <c r="C7930" t="s">
        <v>31</v>
      </c>
    </row>
    <row r="7931" spans="1:3" x14ac:dyDescent="0.2">
      <c r="A7931">
        <v>1760</v>
      </c>
      <c r="B7931" t="s">
        <v>79</v>
      </c>
      <c r="C7931" t="s">
        <v>27</v>
      </c>
    </row>
    <row r="7932" spans="1:3" x14ac:dyDescent="0.2">
      <c r="A7932">
        <v>1876</v>
      </c>
      <c r="B7932" t="s">
        <v>79</v>
      </c>
      <c r="C7932" t="s">
        <v>27</v>
      </c>
    </row>
    <row r="7933" spans="1:3" x14ac:dyDescent="0.2">
      <c r="A7933">
        <v>7680</v>
      </c>
      <c r="B7933" t="s">
        <v>79</v>
      </c>
      <c r="C7933" t="s">
        <v>27</v>
      </c>
    </row>
    <row r="7934" spans="1:3" x14ac:dyDescent="0.2">
      <c r="A7934">
        <v>5413</v>
      </c>
      <c r="B7934" t="s">
        <v>79</v>
      </c>
      <c r="C7934" t="s">
        <v>27</v>
      </c>
    </row>
    <row r="7935" spans="1:3" x14ac:dyDescent="0.2">
      <c r="A7935">
        <v>2110</v>
      </c>
      <c r="B7935" t="s">
        <v>79</v>
      </c>
      <c r="C7935" t="s">
        <v>27</v>
      </c>
    </row>
    <row r="7936" spans="1:3" x14ac:dyDescent="0.2">
      <c r="A7936">
        <v>1559</v>
      </c>
      <c r="B7936" t="s">
        <v>79</v>
      </c>
      <c r="C7936" t="s">
        <v>27</v>
      </c>
    </row>
    <row r="7937" spans="1:3" x14ac:dyDescent="0.2">
      <c r="A7937">
        <v>2592</v>
      </c>
      <c r="B7937" t="s">
        <v>79</v>
      </c>
      <c r="C7937" t="s">
        <v>27</v>
      </c>
    </row>
    <row r="7938" spans="1:3" x14ac:dyDescent="0.2">
      <c r="A7938">
        <v>1140</v>
      </c>
      <c r="B7938" t="s">
        <v>79</v>
      </c>
      <c r="C7938" t="s">
        <v>27</v>
      </c>
    </row>
    <row r="7939" spans="1:3" x14ac:dyDescent="0.2">
      <c r="A7939">
        <v>1542</v>
      </c>
      <c r="B7939" t="s">
        <v>79</v>
      </c>
      <c r="C7939" t="s">
        <v>40</v>
      </c>
    </row>
    <row r="7940" spans="1:3" x14ac:dyDescent="0.2">
      <c r="A7940">
        <v>720</v>
      </c>
      <c r="B7940" t="s">
        <v>79</v>
      </c>
      <c r="C7940" t="s">
        <v>27</v>
      </c>
    </row>
    <row r="7941" spans="1:3" x14ac:dyDescent="0.2">
      <c r="A7941">
        <v>1792</v>
      </c>
      <c r="B7941" t="s">
        <v>79</v>
      </c>
      <c r="C7941" t="s">
        <v>27</v>
      </c>
    </row>
    <row r="7942" spans="1:3" x14ac:dyDescent="0.2">
      <c r="A7942">
        <v>817</v>
      </c>
      <c r="B7942" t="s">
        <v>79</v>
      </c>
      <c r="C7942" t="s">
        <v>27</v>
      </c>
    </row>
    <row r="7943" spans="1:3" x14ac:dyDescent="0.2">
      <c r="A7943">
        <v>2295</v>
      </c>
      <c r="B7943" t="s">
        <v>79</v>
      </c>
      <c r="C7943" t="s">
        <v>27</v>
      </c>
    </row>
    <row r="7944" spans="1:3" x14ac:dyDescent="0.2">
      <c r="A7944">
        <v>8465</v>
      </c>
      <c r="B7944" t="s">
        <v>79</v>
      </c>
      <c r="C7944" t="s">
        <v>27</v>
      </c>
    </row>
    <row r="7945" spans="1:3" x14ac:dyDescent="0.2">
      <c r="A7945">
        <v>1745</v>
      </c>
      <c r="B7945" t="s">
        <v>79</v>
      </c>
      <c r="C7945" t="s">
        <v>27</v>
      </c>
    </row>
    <row r="7946" spans="1:3" x14ac:dyDescent="0.2">
      <c r="A7946">
        <v>1723</v>
      </c>
      <c r="B7946" t="s">
        <v>79</v>
      </c>
      <c r="C7946" t="s">
        <v>27</v>
      </c>
    </row>
    <row r="7947" spans="1:3" x14ac:dyDescent="0.2">
      <c r="A7947">
        <v>2140</v>
      </c>
      <c r="B7947" t="s">
        <v>79</v>
      </c>
      <c r="C7947" t="s">
        <v>27</v>
      </c>
    </row>
    <row r="7948" spans="1:3" x14ac:dyDescent="0.2">
      <c r="A7948">
        <v>1545</v>
      </c>
      <c r="B7948" t="s">
        <v>79</v>
      </c>
      <c r="C7948" t="s">
        <v>31</v>
      </c>
    </row>
    <row r="7949" spans="1:3" x14ac:dyDescent="0.2">
      <c r="A7949">
        <v>1270</v>
      </c>
      <c r="B7949" t="s">
        <v>79</v>
      </c>
      <c r="C7949" t="s">
        <v>31</v>
      </c>
    </row>
    <row r="7950" spans="1:3" x14ac:dyDescent="0.2">
      <c r="A7950">
        <v>3855</v>
      </c>
      <c r="B7950" t="s">
        <v>79</v>
      </c>
      <c r="C7950" t="s">
        <v>27</v>
      </c>
    </row>
    <row r="7951" spans="1:3" x14ac:dyDescent="0.2">
      <c r="A7951">
        <v>545</v>
      </c>
      <c r="B7951" t="s">
        <v>79</v>
      </c>
      <c r="C7951" t="s">
        <v>27</v>
      </c>
    </row>
    <row r="7952" spans="1:3" x14ac:dyDescent="0.2">
      <c r="A7952">
        <v>3847</v>
      </c>
      <c r="B7952" t="s">
        <v>79</v>
      </c>
      <c r="C7952" t="s">
        <v>31</v>
      </c>
    </row>
    <row r="7953" spans="1:3" x14ac:dyDescent="0.2">
      <c r="A7953">
        <v>2451</v>
      </c>
      <c r="B7953" t="s">
        <v>79</v>
      </c>
      <c r="C7953" t="s">
        <v>27</v>
      </c>
    </row>
    <row r="7954" spans="1:3" x14ac:dyDescent="0.2">
      <c r="A7954">
        <v>4155</v>
      </c>
      <c r="B7954" t="s">
        <v>79</v>
      </c>
      <c r="C7954" t="s">
        <v>31</v>
      </c>
    </row>
    <row r="7955" spans="1:3" x14ac:dyDescent="0.2">
      <c r="A7955">
        <v>2010</v>
      </c>
      <c r="B7955" t="s">
        <v>79</v>
      </c>
      <c r="C7955" t="s">
        <v>27</v>
      </c>
    </row>
    <row r="7956" spans="1:3" x14ac:dyDescent="0.2">
      <c r="A7956">
        <v>3921</v>
      </c>
      <c r="B7956" t="s">
        <v>79</v>
      </c>
      <c r="C7956" t="s">
        <v>31</v>
      </c>
    </row>
    <row r="7957" spans="1:3" x14ac:dyDescent="0.2">
      <c r="A7957">
        <v>1371</v>
      </c>
      <c r="B7957" t="s">
        <v>79</v>
      </c>
      <c r="C7957" t="s">
        <v>31</v>
      </c>
    </row>
    <row r="7958" spans="1:3" x14ac:dyDescent="0.2">
      <c r="A7958">
        <v>1145</v>
      </c>
      <c r="B7958" t="s">
        <v>79</v>
      </c>
      <c r="C7958" t="s">
        <v>40</v>
      </c>
    </row>
    <row r="7959" spans="1:3" x14ac:dyDescent="0.2">
      <c r="A7959">
        <v>4760</v>
      </c>
      <c r="B7959" t="s">
        <v>79</v>
      </c>
      <c r="C7959" t="s">
        <v>31</v>
      </c>
    </row>
    <row r="7960" spans="1:3" x14ac:dyDescent="0.2">
      <c r="A7960">
        <v>1023</v>
      </c>
      <c r="B7960" t="s">
        <v>79</v>
      </c>
      <c r="C7960" t="s">
        <v>31</v>
      </c>
    </row>
    <row r="7961" spans="1:3" x14ac:dyDescent="0.2">
      <c r="A7961">
        <v>935</v>
      </c>
      <c r="B7961" t="s">
        <v>79</v>
      </c>
      <c r="C7961" t="s">
        <v>27</v>
      </c>
    </row>
    <row r="7962" spans="1:3" x14ac:dyDescent="0.2">
      <c r="A7962">
        <v>1005</v>
      </c>
      <c r="B7962" t="s">
        <v>79</v>
      </c>
      <c r="C7962" t="s">
        <v>31</v>
      </c>
    </row>
    <row r="7963" spans="1:3" x14ac:dyDescent="0.2">
      <c r="A7963">
        <v>760</v>
      </c>
      <c r="B7963" t="s">
        <v>79</v>
      </c>
      <c r="C7963" t="s">
        <v>31</v>
      </c>
    </row>
    <row r="7964" spans="1:3" x14ac:dyDescent="0.2">
      <c r="A7964">
        <v>1945</v>
      </c>
      <c r="B7964" t="s">
        <v>79</v>
      </c>
      <c r="C7964" t="s">
        <v>27</v>
      </c>
    </row>
    <row r="7965" spans="1:3" x14ac:dyDescent="0.2">
      <c r="A7965">
        <v>687</v>
      </c>
      <c r="B7965" t="s">
        <v>79</v>
      </c>
      <c r="C7965" t="s">
        <v>27</v>
      </c>
    </row>
    <row r="7966" spans="1:3" x14ac:dyDescent="0.2">
      <c r="A7966">
        <v>2040</v>
      </c>
      <c r="B7966" t="s">
        <v>79</v>
      </c>
      <c r="C7966" t="s">
        <v>27</v>
      </c>
    </row>
    <row r="7967" spans="1:3" x14ac:dyDescent="0.2">
      <c r="A7967">
        <v>1023</v>
      </c>
      <c r="B7967" t="s">
        <v>79</v>
      </c>
      <c r="C7967" t="s">
        <v>31</v>
      </c>
    </row>
    <row r="7968" spans="1:3" x14ac:dyDescent="0.2">
      <c r="A7968">
        <v>516</v>
      </c>
      <c r="B7968" t="s">
        <v>79</v>
      </c>
      <c r="C7968" t="s">
        <v>31</v>
      </c>
    </row>
    <row r="7969" spans="1:3" x14ac:dyDescent="0.2">
      <c r="A7969">
        <v>1560</v>
      </c>
      <c r="B7969" t="s">
        <v>79</v>
      </c>
      <c r="C7969" t="s">
        <v>27</v>
      </c>
    </row>
    <row r="7970" spans="1:3" x14ac:dyDescent="0.2">
      <c r="A7970">
        <v>580</v>
      </c>
      <c r="B7970" t="s">
        <v>79</v>
      </c>
      <c r="C7970" t="s">
        <v>27</v>
      </c>
    </row>
    <row r="7971" spans="1:3" x14ac:dyDescent="0.2">
      <c r="A7971">
        <v>3525</v>
      </c>
      <c r="B7971" t="s">
        <v>79</v>
      </c>
      <c r="C7971" t="s">
        <v>27</v>
      </c>
    </row>
    <row r="7972" spans="1:3" x14ac:dyDescent="0.2">
      <c r="A7972">
        <v>1000</v>
      </c>
      <c r="B7972" t="s">
        <v>79</v>
      </c>
      <c r="C7972" t="s">
        <v>27</v>
      </c>
    </row>
    <row r="7973" spans="1:3" x14ac:dyDescent="0.2">
      <c r="A7973">
        <v>550</v>
      </c>
      <c r="B7973" t="s">
        <v>79</v>
      </c>
      <c r="C7973" t="s">
        <v>27</v>
      </c>
    </row>
    <row r="7974" spans="1:3" x14ac:dyDescent="0.2">
      <c r="A7974">
        <v>486</v>
      </c>
      <c r="B7974" t="s">
        <v>79</v>
      </c>
      <c r="C7974" t="s">
        <v>31</v>
      </c>
    </row>
    <row r="7975" spans="1:3" x14ac:dyDescent="0.2">
      <c r="A7975">
        <v>730</v>
      </c>
      <c r="B7975" t="s">
        <v>79</v>
      </c>
      <c r="C7975" t="s">
        <v>31</v>
      </c>
    </row>
    <row r="7976" spans="1:3" x14ac:dyDescent="0.2">
      <c r="A7976">
        <v>3505</v>
      </c>
      <c r="B7976" t="s">
        <v>79</v>
      </c>
      <c r="C7976" t="s">
        <v>27</v>
      </c>
    </row>
    <row r="7977" spans="1:3" x14ac:dyDescent="0.2">
      <c r="A7977">
        <v>2003</v>
      </c>
      <c r="B7977" t="s">
        <v>79</v>
      </c>
      <c r="C7977" t="s">
        <v>27</v>
      </c>
    </row>
    <row r="7978" spans="1:3" x14ac:dyDescent="0.2">
      <c r="A7978">
        <v>491</v>
      </c>
      <c r="B7978" t="s">
        <v>79</v>
      </c>
      <c r="C7978" t="s">
        <v>40</v>
      </c>
    </row>
    <row r="7979" spans="1:3" x14ac:dyDescent="0.2">
      <c r="A7979">
        <v>563</v>
      </c>
      <c r="B7979" t="s">
        <v>79</v>
      </c>
      <c r="C7979" t="s">
        <v>27</v>
      </c>
    </row>
    <row r="7980" spans="1:3" x14ac:dyDescent="0.2">
      <c r="A7980">
        <v>851</v>
      </c>
      <c r="B7980" t="s">
        <v>79</v>
      </c>
      <c r="C7980" t="s">
        <v>27</v>
      </c>
    </row>
    <row r="7981" spans="1:3" x14ac:dyDescent="0.2">
      <c r="A7981">
        <v>490</v>
      </c>
      <c r="B7981" t="s">
        <v>79</v>
      </c>
      <c r="C7981" t="s">
        <v>31</v>
      </c>
    </row>
    <row r="7982" spans="1:3" x14ac:dyDescent="0.2">
      <c r="A7982">
        <v>521</v>
      </c>
      <c r="B7982" t="s">
        <v>79</v>
      </c>
      <c r="C7982" t="s">
        <v>31</v>
      </c>
    </row>
    <row r="7983" spans="1:3" x14ac:dyDescent="0.2">
      <c r="A7983">
        <v>415</v>
      </c>
      <c r="B7983" t="s">
        <v>79</v>
      </c>
      <c r="C7983" t="s">
        <v>31</v>
      </c>
    </row>
    <row r="7984" spans="1:3" x14ac:dyDescent="0.2">
      <c r="A7984">
        <v>1610</v>
      </c>
      <c r="B7984" t="s">
        <v>79</v>
      </c>
      <c r="C7984" t="s">
        <v>27</v>
      </c>
    </row>
    <row r="7985" spans="1:3" x14ac:dyDescent="0.2">
      <c r="A7985">
        <v>550</v>
      </c>
      <c r="B7985" t="s">
        <v>79</v>
      </c>
      <c r="C7985" t="s">
        <v>31</v>
      </c>
    </row>
    <row r="7986" spans="1:3" x14ac:dyDescent="0.2">
      <c r="A7986">
        <v>2070</v>
      </c>
      <c r="B7986" t="s">
        <v>79</v>
      </c>
      <c r="C7986" t="s">
        <v>27</v>
      </c>
    </row>
    <row r="7987" spans="1:3" x14ac:dyDescent="0.2">
      <c r="A7987">
        <v>815</v>
      </c>
      <c r="B7987" t="s">
        <v>79</v>
      </c>
      <c r="C7987" t="s">
        <v>31</v>
      </c>
    </row>
    <row r="7988" spans="1:3" x14ac:dyDescent="0.2">
      <c r="A7988">
        <v>847</v>
      </c>
      <c r="B7988" t="s">
        <v>79</v>
      </c>
      <c r="C7988" t="s">
        <v>40</v>
      </c>
    </row>
    <row r="7989" spans="1:3" x14ac:dyDescent="0.2">
      <c r="A7989">
        <v>299</v>
      </c>
      <c r="B7989" t="s">
        <v>79</v>
      </c>
      <c r="C7989" t="s">
        <v>27</v>
      </c>
    </row>
    <row r="7990" spans="1:3" x14ac:dyDescent="0.2">
      <c r="A7990">
        <v>3200</v>
      </c>
      <c r="B7990" t="s">
        <v>79</v>
      </c>
      <c r="C7990" t="s">
        <v>27</v>
      </c>
    </row>
    <row r="7991" spans="1:3" x14ac:dyDescent="0.2">
      <c r="A7991">
        <v>1369</v>
      </c>
      <c r="B7991" t="s">
        <v>79</v>
      </c>
      <c r="C7991" t="s">
        <v>40</v>
      </c>
    </row>
    <row r="7992" spans="1:3" x14ac:dyDescent="0.2">
      <c r="A7992">
        <v>2685</v>
      </c>
      <c r="B7992" t="s">
        <v>79</v>
      </c>
      <c r="C7992" t="s">
        <v>27</v>
      </c>
    </row>
    <row r="7993" spans="1:3" x14ac:dyDescent="0.2">
      <c r="A7993">
        <v>1040</v>
      </c>
      <c r="B7993" t="s">
        <v>79</v>
      </c>
      <c r="C7993" t="s">
        <v>31</v>
      </c>
    </row>
    <row r="7994" spans="1:3" x14ac:dyDescent="0.2">
      <c r="A7994">
        <v>390</v>
      </c>
      <c r="B7994" t="s">
        <v>79</v>
      </c>
      <c r="C7994" t="s">
        <v>31</v>
      </c>
    </row>
    <row r="7995" spans="1:3" x14ac:dyDescent="0.2">
      <c r="A7995">
        <v>5805</v>
      </c>
      <c r="B7995" t="s">
        <v>79</v>
      </c>
      <c r="C7995" t="s">
        <v>27</v>
      </c>
    </row>
    <row r="7996" spans="1:3" x14ac:dyDescent="0.2">
      <c r="A7996">
        <v>870</v>
      </c>
      <c r="B7996" t="s">
        <v>79</v>
      </c>
      <c r="C7996" t="s">
        <v>31</v>
      </c>
    </row>
    <row r="7997" spans="1:3" x14ac:dyDescent="0.2">
      <c r="A7997">
        <v>385</v>
      </c>
      <c r="B7997" t="s">
        <v>79</v>
      </c>
      <c r="C7997" t="s">
        <v>40</v>
      </c>
    </row>
    <row r="7998" spans="1:3" x14ac:dyDescent="0.2">
      <c r="A7998">
        <v>1325</v>
      </c>
      <c r="B7998" t="s">
        <v>79</v>
      </c>
      <c r="C7998" t="s">
        <v>31</v>
      </c>
    </row>
    <row r="7999" spans="1:3" x14ac:dyDescent="0.2">
      <c r="A7999">
        <v>490</v>
      </c>
      <c r="B7999" t="s">
        <v>79</v>
      </c>
      <c r="C7999" t="s">
        <v>31</v>
      </c>
    </row>
    <row r="8000" spans="1:3" x14ac:dyDescent="0.2">
      <c r="A8000">
        <v>300</v>
      </c>
      <c r="B8000" t="s">
        <v>79</v>
      </c>
      <c r="C8000" t="s">
        <v>27</v>
      </c>
    </row>
    <row r="8001" spans="1:3" x14ac:dyDescent="0.2">
      <c r="A8001">
        <v>365</v>
      </c>
      <c r="B8001" t="s">
        <v>79</v>
      </c>
      <c r="C8001" t="s">
        <v>31</v>
      </c>
    </row>
    <row r="8002" spans="1:3" x14ac:dyDescent="0.2">
      <c r="A8002">
        <v>272</v>
      </c>
      <c r="B8002" t="s">
        <v>79</v>
      </c>
      <c r="C8002" t="s">
        <v>31</v>
      </c>
    </row>
    <row r="8003" spans="1:3" x14ac:dyDescent="0.2">
      <c r="A8003">
        <v>285</v>
      </c>
      <c r="B8003" t="s">
        <v>79</v>
      </c>
      <c r="C8003" t="s">
        <v>40</v>
      </c>
    </row>
    <row r="8004" spans="1:3" x14ac:dyDescent="0.2">
      <c r="A8004">
        <v>492</v>
      </c>
      <c r="B8004" t="s">
        <v>79</v>
      </c>
      <c r="C8004" t="s">
        <v>31</v>
      </c>
    </row>
    <row r="8005" spans="1:3" x14ac:dyDescent="0.2">
      <c r="A8005">
        <v>145</v>
      </c>
      <c r="B8005" t="s">
        <v>79</v>
      </c>
      <c r="C8005" t="s">
        <v>31</v>
      </c>
    </row>
    <row r="8006" spans="1:3" x14ac:dyDescent="0.2">
      <c r="A8006">
        <v>455</v>
      </c>
      <c r="B8006" t="s">
        <v>79</v>
      </c>
      <c r="C8006" t="s">
        <v>31</v>
      </c>
    </row>
    <row r="8007" spans="1:3" x14ac:dyDescent="0.2">
      <c r="A8007">
        <v>246</v>
      </c>
      <c r="B8007" t="s">
        <v>79</v>
      </c>
      <c r="C8007" t="s">
        <v>31</v>
      </c>
    </row>
    <row r="8008" spans="1:3" x14ac:dyDescent="0.2">
      <c r="A8008">
        <v>201</v>
      </c>
      <c r="B8008" t="s">
        <v>79</v>
      </c>
      <c r="C8008" t="s">
        <v>40</v>
      </c>
    </row>
    <row r="8009" spans="1:3" x14ac:dyDescent="0.2">
      <c r="A8009">
        <v>380</v>
      </c>
      <c r="B8009" t="s">
        <v>79</v>
      </c>
      <c r="C8009" t="s">
        <v>31</v>
      </c>
    </row>
    <row r="8010" spans="1:3" x14ac:dyDescent="0.2">
      <c r="A8010">
        <v>502</v>
      </c>
      <c r="B8010" t="s">
        <v>79</v>
      </c>
      <c r="C8010" t="s">
        <v>27</v>
      </c>
    </row>
    <row r="8011" spans="1:3" x14ac:dyDescent="0.2">
      <c r="A8011">
        <v>930</v>
      </c>
      <c r="B8011" t="s">
        <v>79</v>
      </c>
      <c r="C8011" t="s">
        <v>31</v>
      </c>
    </row>
    <row r="8012" spans="1:3" x14ac:dyDescent="0.2">
      <c r="A8012">
        <v>1325</v>
      </c>
      <c r="B8012" t="s">
        <v>79</v>
      </c>
      <c r="C8012" t="s">
        <v>31</v>
      </c>
    </row>
    <row r="8013" spans="1:3" x14ac:dyDescent="0.2">
      <c r="A8013">
        <v>930</v>
      </c>
      <c r="B8013" t="s">
        <v>79</v>
      </c>
      <c r="C8013" t="s">
        <v>31</v>
      </c>
    </row>
    <row r="8014" spans="1:3" x14ac:dyDescent="0.2">
      <c r="A8014">
        <v>180</v>
      </c>
      <c r="B8014" t="s">
        <v>79</v>
      </c>
      <c r="C8014" t="s">
        <v>31</v>
      </c>
    </row>
    <row r="8015" spans="1:3" x14ac:dyDescent="0.2">
      <c r="A8015">
        <v>432</v>
      </c>
      <c r="B8015" t="s">
        <v>79</v>
      </c>
      <c r="C8015" t="s">
        <v>27</v>
      </c>
    </row>
    <row r="8016" spans="1:3" x14ac:dyDescent="0.2">
      <c r="A8016">
        <v>231</v>
      </c>
      <c r="B8016" t="s">
        <v>79</v>
      </c>
      <c r="C8016" t="s">
        <v>31</v>
      </c>
    </row>
    <row r="8017" spans="1:3" x14ac:dyDescent="0.2">
      <c r="A8017">
        <v>260</v>
      </c>
      <c r="B8017" t="s">
        <v>79</v>
      </c>
      <c r="C8017" t="s">
        <v>31</v>
      </c>
    </row>
    <row r="8018" spans="1:3" x14ac:dyDescent="0.2">
      <c r="A8018">
        <v>37.340000000000003</v>
      </c>
      <c r="B8018" t="s">
        <v>79</v>
      </c>
      <c r="C8018" t="s">
        <v>31</v>
      </c>
    </row>
    <row r="8019" spans="1:3" x14ac:dyDescent="0.2">
      <c r="A8019">
        <v>141</v>
      </c>
      <c r="B8019" t="s">
        <v>79</v>
      </c>
      <c r="C8019" t="s">
        <v>31</v>
      </c>
    </row>
    <row r="8020" spans="1:3" x14ac:dyDescent="0.2">
      <c r="A8020">
        <v>680</v>
      </c>
      <c r="B8020" t="s">
        <v>79</v>
      </c>
      <c r="C8020" t="s">
        <v>31</v>
      </c>
    </row>
    <row r="8021" spans="1:3" x14ac:dyDescent="0.2">
      <c r="A8021">
        <v>290</v>
      </c>
      <c r="B8021" t="s">
        <v>79</v>
      </c>
      <c r="C8021" t="s">
        <v>31</v>
      </c>
    </row>
    <row r="8022" spans="1:3" x14ac:dyDescent="0.2">
      <c r="A8022">
        <v>198</v>
      </c>
      <c r="B8022" t="s">
        <v>79</v>
      </c>
      <c r="C8022" t="s">
        <v>40</v>
      </c>
    </row>
    <row r="8023" spans="1:3" x14ac:dyDescent="0.2">
      <c r="A8023">
        <v>155</v>
      </c>
      <c r="B8023" t="s">
        <v>79</v>
      </c>
      <c r="C8023" t="s">
        <v>31</v>
      </c>
    </row>
    <row r="8024" spans="1:3" x14ac:dyDescent="0.2">
      <c r="A8024">
        <v>130</v>
      </c>
      <c r="B8024" t="s">
        <v>79</v>
      </c>
      <c r="C8024" t="s">
        <v>31</v>
      </c>
    </row>
    <row r="8025" spans="1:3" x14ac:dyDescent="0.2">
      <c r="A8025">
        <v>400</v>
      </c>
      <c r="B8025" t="s">
        <v>79</v>
      </c>
      <c r="C8025" t="s">
        <v>31</v>
      </c>
    </row>
    <row r="8026" spans="1:3" x14ac:dyDescent="0.2">
      <c r="A8026">
        <v>400</v>
      </c>
      <c r="B8026" t="s">
        <v>79</v>
      </c>
      <c r="C8026" t="s">
        <v>40</v>
      </c>
    </row>
    <row r="8027" spans="1:3" x14ac:dyDescent="0.2">
      <c r="A8027">
        <v>345</v>
      </c>
      <c r="B8027" t="s">
        <v>79</v>
      </c>
      <c r="C8027" t="s">
        <v>31</v>
      </c>
    </row>
    <row r="8028" spans="1:3" x14ac:dyDescent="0.2">
      <c r="A8028">
        <v>225</v>
      </c>
      <c r="B8028" t="s">
        <v>79</v>
      </c>
      <c r="C8028" t="s">
        <v>31</v>
      </c>
    </row>
    <row r="8029" spans="1:3" x14ac:dyDescent="0.2">
      <c r="A8029">
        <v>116</v>
      </c>
      <c r="B8029" t="s">
        <v>79</v>
      </c>
      <c r="C8029" t="s">
        <v>31</v>
      </c>
    </row>
    <row r="8030" spans="1:3" x14ac:dyDescent="0.2">
      <c r="A8030">
        <v>145</v>
      </c>
      <c r="B8030" t="s">
        <v>79</v>
      </c>
      <c r="C8030" t="s">
        <v>40</v>
      </c>
    </row>
    <row r="8031" spans="1:3" x14ac:dyDescent="0.2">
      <c r="A8031">
        <v>45</v>
      </c>
      <c r="B8031" t="s">
        <v>79</v>
      </c>
      <c r="C8031" t="s">
        <v>31</v>
      </c>
    </row>
    <row r="8032" spans="1:3" x14ac:dyDescent="0.2">
      <c r="A8032">
        <v>105</v>
      </c>
      <c r="B8032" t="s">
        <v>79</v>
      </c>
      <c r="C8032" t="s">
        <v>27</v>
      </c>
    </row>
    <row r="8033" spans="1:3" x14ac:dyDescent="0.2">
      <c r="A8033">
        <v>300</v>
      </c>
      <c r="B8033" t="s">
        <v>79</v>
      </c>
      <c r="C8033" t="s">
        <v>40</v>
      </c>
    </row>
    <row r="8034" spans="1:3" x14ac:dyDescent="0.2">
      <c r="A8034">
        <v>475</v>
      </c>
      <c r="B8034" t="s">
        <v>79</v>
      </c>
      <c r="C8034" t="s">
        <v>40</v>
      </c>
    </row>
    <row r="8035" spans="1:3" x14ac:dyDescent="0.2">
      <c r="A8035">
        <v>235</v>
      </c>
      <c r="B8035" t="s">
        <v>79</v>
      </c>
      <c r="C8035" t="s">
        <v>31</v>
      </c>
    </row>
    <row r="8036" spans="1:3" x14ac:dyDescent="0.2">
      <c r="A8036">
        <v>195</v>
      </c>
      <c r="B8036" t="s">
        <v>79</v>
      </c>
      <c r="C8036" t="s">
        <v>31</v>
      </c>
    </row>
    <row r="8037" spans="1:3" x14ac:dyDescent="0.2">
      <c r="A8037">
        <v>87</v>
      </c>
      <c r="B8037" t="s">
        <v>79</v>
      </c>
      <c r="C8037" t="s">
        <v>31</v>
      </c>
    </row>
    <row r="8038" spans="1:3" x14ac:dyDescent="0.2">
      <c r="A8038">
        <v>120</v>
      </c>
      <c r="B8038" t="s">
        <v>79</v>
      </c>
      <c r="C8038" t="s">
        <v>31</v>
      </c>
    </row>
    <row r="8039" spans="1:3" x14ac:dyDescent="0.2">
      <c r="A8039">
        <v>85</v>
      </c>
      <c r="B8039" t="s">
        <v>79</v>
      </c>
      <c r="C8039" t="s">
        <v>31</v>
      </c>
    </row>
    <row r="8040" spans="1:3" x14ac:dyDescent="0.2">
      <c r="A8040">
        <v>28</v>
      </c>
      <c r="B8040" t="s">
        <v>79</v>
      </c>
      <c r="C8040" t="s">
        <v>31</v>
      </c>
    </row>
    <row r="8041" spans="1:3" x14ac:dyDescent="0.2">
      <c r="A8041">
        <v>55</v>
      </c>
      <c r="B8041" t="s">
        <v>79</v>
      </c>
      <c r="C8041" t="s">
        <v>31</v>
      </c>
    </row>
    <row r="8042" spans="1:3" x14ac:dyDescent="0.2">
      <c r="A8042">
        <v>45</v>
      </c>
      <c r="B8042" t="s">
        <v>79</v>
      </c>
      <c r="C8042" t="s">
        <v>31</v>
      </c>
    </row>
    <row r="8043" spans="1:3" x14ac:dyDescent="0.2">
      <c r="A8043">
        <v>35</v>
      </c>
      <c r="B8043" t="s">
        <v>79</v>
      </c>
      <c r="C8043" t="s">
        <v>31</v>
      </c>
    </row>
    <row r="8044" spans="1:3" x14ac:dyDescent="0.2">
      <c r="A8044">
        <v>90</v>
      </c>
      <c r="B8044" t="s">
        <v>79</v>
      </c>
      <c r="C8044" t="s">
        <v>31</v>
      </c>
    </row>
    <row r="8045" spans="1:3" x14ac:dyDescent="0.2">
      <c r="A8045">
        <v>135</v>
      </c>
      <c r="B8045" t="s">
        <v>79</v>
      </c>
      <c r="C8045" t="s">
        <v>31</v>
      </c>
    </row>
    <row r="8046" spans="1:3" x14ac:dyDescent="0.2">
      <c r="A8046">
        <v>120</v>
      </c>
      <c r="B8046" t="s">
        <v>79</v>
      </c>
      <c r="C8046" t="s">
        <v>31</v>
      </c>
    </row>
    <row r="8047" spans="1:3" x14ac:dyDescent="0.2">
      <c r="A8047">
        <v>15</v>
      </c>
      <c r="B8047" t="s">
        <v>79</v>
      </c>
      <c r="C8047" t="s">
        <v>31</v>
      </c>
    </row>
    <row r="8048" spans="1:3" x14ac:dyDescent="0.2">
      <c r="A8048">
        <v>1130</v>
      </c>
      <c r="B8048" t="s">
        <v>79</v>
      </c>
      <c r="C8048" t="s">
        <v>31</v>
      </c>
    </row>
    <row r="8049" spans="1:3" x14ac:dyDescent="0.2">
      <c r="A8049">
        <v>31</v>
      </c>
      <c r="B8049" t="s">
        <v>79</v>
      </c>
      <c r="C8049" t="s">
        <v>31</v>
      </c>
    </row>
    <row r="8050" spans="1:3" x14ac:dyDescent="0.2">
      <c r="A8050">
        <v>11</v>
      </c>
      <c r="B8050" t="s">
        <v>79</v>
      </c>
      <c r="C8050" t="s">
        <v>31</v>
      </c>
    </row>
    <row r="8051" spans="1:3" x14ac:dyDescent="0.2">
      <c r="A8051">
        <v>50</v>
      </c>
      <c r="B8051" t="s">
        <v>79</v>
      </c>
      <c r="C8051" t="s">
        <v>31</v>
      </c>
    </row>
    <row r="8052" spans="1:3" x14ac:dyDescent="0.2">
      <c r="A8052">
        <v>60</v>
      </c>
      <c r="B8052" t="s">
        <v>79</v>
      </c>
      <c r="C8052" t="s">
        <v>31</v>
      </c>
    </row>
    <row r="8053" spans="1:3" x14ac:dyDescent="0.2">
      <c r="A8053">
        <v>300</v>
      </c>
      <c r="B8053" t="s">
        <v>79</v>
      </c>
      <c r="C8053" t="s">
        <v>31</v>
      </c>
    </row>
    <row r="8054" spans="1:3" x14ac:dyDescent="0.2">
      <c r="A8054">
        <v>1050</v>
      </c>
      <c r="B8054" t="s">
        <v>79</v>
      </c>
      <c r="C8054" t="s">
        <v>31</v>
      </c>
    </row>
    <row r="8055" spans="1:3" x14ac:dyDescent="0.2">
      <c r="A8055">
        <v>75</v>
      </c>
      <c r="B8055" t="s">
        <v>79</v>
      </c>
      <c r="C8055" t="s">
        <v>31</v>
      </c>
    </row>
    <row r="8056" spans="1:3" x14ac:dyDescent="0.2">
      <c r="A8056">
        <v>50</v>
      </c>
      <c r="B8056" t="s">
        <v>79</v>
      </c>
      <c r="C8056" t="s">
        <v>31</v>
      </c>
    </row>
    <row r="8057" spans="1:3" x14ac:dyDescent="0.2">
      <c r="A8057">
        <v>15</v>
      </c>
      <c r="B8057" t="s">
        <v>79</v>
      </c>
      <c r="C8057" t="s">
        <v>40</v>
      </c>
    </row>
    <row r="8058" spans="1:3" x14ac:dyDescent="0.2">
      <c r="A8058">
        <v>50</v>
      </c>
      <c r="B8058" t="s">
        <v>79</v>
      </c>
      <c r="C8058" t="s">
        <v>40</v>
      </c>
    </row>
    <row r="8059" spans="1:3" x14ac:dyDescent="0.2">
      <c r="A8059">
        <v>100</v>
      </c>
      <c r="B8059" t="s">
        <v>79</v>
      </c>
      <c r="C8059" t="s">
        <v>31</v>
      </c>
    </row>
    <row r="8060" spans="1:3" x14ac:dyDescent="0.2">
      <c r="A8060">
        <v>10</v>
      </c>
      <c r="B8060" t="s">
        <v>79</v>
      </c>
      <c r="C8060" t="s">
        <v>31</v>
      </c>
    </row>
    <row r="8061" spans="1:3" x14ac:dyDescent="0.2">
      <c r="A8061">
        <v>100</v>
      </c>
      <c r="B8061" t="s">
        <v>79</v>
      </c>
      <c r="C8061" t="s">
        <v>40</v>
      </c>
    </row>
    <row r="8062" spans="1:3" x14ac:dyDescent="0.2">
      <c r="A8062">
        <v>5</v>
      </c>
      <c r="B8062" t="s">
        <v>79</v>
      </c>
      <c r="C8062" t="s">
        <v>31</v>
      </c>
    </row>
    <row r="8063" spans="1:3" x14ac:dyDescent="0.2">
      <c r="A8063">
        <v>5</v>
      </c>
      <c r="B8063" t="s">
        <v>79</v>
      </c>
      <c r="C8063" t="s">
        <v>31</v>
      </c>
    </row>
    <row r="8064" spans="1:3" x14ac:dyDescent="0.2">
      <c r="A8064">
        <v>5</v>
      </c>
      <c r="B8064" t="s">
        <v>79</v>
      </c>
      <c r="C8064" t="s">
        <v>31</v>
      </c>
    </row>
    <row r="8065" spans="1:3" x14ac:dyDescent="0.2">
      <c r="A8065">
        <v>100</v>
      </c>
      <c r="B8065" t="s">
        <v>79</v>
      </c>
      <c r="C8065" t="s">
        <v>31</v>
      </c>
    </row>
    <row r="8066" spans="1:3" x14ac:dyDescent="0.2">
      <c r="A8066">
        <v>10</v>
      </c>
      <c r="B8066" t="s">
        <v>79</v>
      </c>
      <c r="C8066" t="s">
        <v>40</v>
      </c>
    </row>
    <row r="8067" spans="1:3" x14ac:dyDescent="0.2">
      <c r="A8067">
        <v>17</v>
      </c>
      <c r="B8067" t="s">
        <v>79</v>
      </c>
      <c r="C8067" t="s">
        <v>31</v>
      </c>
    </row>
    <row r="8068" spans="1:3" x14ac:dyDescent="0.2">
      <c r="A8068">
        <v>50</v>
      </c>
      <c r="B8068" t="s">
        <v>79</v>
      </c>
      <c r="C8068" t="s">
        <v>31</v>
      </c>
    </row>
    <row r="8069" spans="1:3" x14ac:dyDescent="0.2">
      <c r="A8069">
        <v>0</v>
      </c>
      <c r="B8069" t="s">
        <v>79</v>
      </c>
      <c r="C8069" t="s">
        <v>40</v>
      </c>
    </row>
    <row r="8070" spans="1:3" x14ac:dyDescent="0.2">
      <c r="A8070">
        <v>0</v>
      </c>
      <c r="B8070" t="s">
        <v>79</v>
      </c>
      <c r="C8070" t="s">
        <v>40</v>
      </c>
    </row>
    <row r="8071" spans="1:3" x14ac:dyDescent="0.2">
      <c r="A8071">
        <v>0</v>
      </c>
      <c r="B8071" t="s">
        <v>79</v>
      </c>
      <c r="C8071" t="s">
        <v>31</v>
      </c>
    </row>
    <row r="8072" spans="1:3" x14ac:dyDescent="0.2">
      <c r="A8072">
        <v>0</v>
      </c>
      <c r="B8072" t="s">
        <v>79</v>
      </c>
      <c r="C8072" t="s">
        <v>40</v>
      </c>
    </row>
    <row r="8073" spans="1:3" x14ac:dyDescent="0.2">
      <c r="A8073">
        <v>0</v>
      </c>
      <c r="B8073" t="s">
        <v>79</v>
      </c>
      <c r="C8073" t="s">
        <v>31</v>
      </c>
    </row>
    <row r="8074" spans="1:3" x14ac:dyDescent="0.2">
      <c r="A8074">
        <v>0</v>
      </c>
      <c r="B8074" t="s">
        <v>79</v>
      </c>
      <c r="C8074" t="s">
        <v>31</v>
      </c>
    </row>
    <row r="8075" spans="1:3" x14ac:dyDescent="0.2">
      <c r="A8075">
        <v>0</v>
      </c>
      <c r="B8075" t="s">
        <v>79</v>
      </c>
      <c r="C8075" t="s">
        <v>40</v>
      </c>
    </row>
    <row r="8076" spans="1:3" x14ac:dyDescent="0.2">
      <c r="A8076">
        <v>0</v>
      </c>
      <c r="B8076" t="s">
        <v>79</v>
      </c>
      <c r="C8076" t="s">
        <v>31</v>
      </c>
    </row>
    <row r="8077" spans="1:3" x14ac:dyDescent="0.2">
      <c r="A8077">
        <v>0</v>
      </c>
      <c r="B8077" t="s">
        <v>79</v>
      </c>
      <c r="C8077" t="s">
        <v>40</v>
      </c>
    </row>
    <row r="8078" spans="1:3" x14ac:dyDescent="0.2">
      <c r="A8078">
        <v>0</v>
      </c>
      <c r="B8078" t="s">
        <v>79</v>
      </c>
      <c r="C8078" t="s">
        <v>31</v>
      </c>
    </row>
    <row r="8079" spans="1:3" x14ac:dyDescent="0.2">
      <c r="A8079">
        <v>0</v>
      </c>
      <c r="B8079" t="s">
        <v>79</v>
      </c>
      <c r="C8079" t="s">
        <v>40</v>
      </c>
    </row>
    <row r="8080" spans="1:3" x14ac:dyDescent="0.2">
      <c r="A8080">
        <v>0</v>
      </c>
      <c r="B8080" t="s">
        <v>79</v>
      </c>
      <c r="C8080" t="s">
        <v>31</v>
      </c>
    </row>
    <row r="8081" spans="1:3" x14ac:dyDescent="0.2">
      <c r="A8081">
        <v>0</v>
      </c>
      <c r="B8081" t="s">
        <v>79</v>
      </c>
      <c r="C8081" t="s">
        <v>31</v>
      </c>
    </row>
    <row r="8082" spans="1:3" x14ac:dyDescent="0.2">
      <c r="A8082">
        <v>0</v>
      </c>
      <c r="B8082" t="s">
        <v>79</v>
      </c>
      <c r="C8082" t="s">
        <v>40</v>
      </c>
    </row>
    <row r="8083" spans="1:3" x14ac:dyDescent="0.2">
      <c r="A8083">
        <v>0</v>
      </c>
      <c r="B8083" t="s">
        <v>79</v>
      </c>
      <c r="C8083" t="s">
        <v>40</v>
      </c>
    </row>
    <row r="8084" spans="1:3" x14ac:dyDescent="0.2">
      <c r="A8084">
        <v>0</v>
      </c>
      <c r="B8084" t="s">
        <v>79</v>
      </c>
      <c r="C8084" t="s">
        <v>31</v>
      </c>
    </row>
    <row r="8085" spans="1:3" x14ac:dyDescent="0.2">
      <c r="A8085">
        <v>0</v>
      </c>
      <c r="B8085" t="s">
        <v>79</v>
      </c>
      <c r="C8085" t="s">
        <v>31</v>
      </c>
    </row>
    <row r="8086" spans="1:3" x14ac:dyDescent="0.2">
      <c r="A8086">
        <v>0</v>
      </c>
      <c r="B8086" t="s">
        <v>79</v>
      </c>
      <c r="C8086" t="s">
        <v>31</v>
      </c>
    </row>
    <row r="8087" spans="1:3" x14ac:dyDescent="0.2">
      <c r="A8087">
        <v>0</v>
      </c>
      <c r="B8087" t="s">
        <v>79</v>
      </c>
      <c r="C8087" t="s">
        <v>31</v>
      </c>
    </row>
    <row r="8088" spans="1:3" x14ac:dyDescent="0.2">
      <c r="A8088">
        <v>0</v>
      </c>
      <c r="B8088" t="s">
        <v>79</v>
      </c>
      <c r="C8088" t="s">
        <v>31</v>
      </c>
    </row>
    <row r="8089" spans="1:3" x14ac:dyDescent="0.2">
      <c r="A8089">
        <v>0</v>
      </c>
      <c r="B8089" t="s">
        <v>79</v>
      </c>
      <c r="C8089" t="s">
        <v>31</v>
      </c>
    </row>
    <row r="8090" spans="1:3" x14ac:dyDescent="0.2">
      <c r="A8090">
        <v>0</v>
      </c>
      <c r="B8090" t="s">
        <v>79</v>
      </c>
      <c r="C8090" t="s">
        <v>40</v>
      </c>
    </row>
    <row r="8091" spans="1:3" x14ac:dyDescent="0.2">
      <c r="A8091">
        <v>0</v>
      </c>
      <c r="B8091" t="s">
        <v>79</v>
      </c>
      <c r="C8091" t="s">
        <v>31</v>
      </c>
    </row>
    <row r="8092" spans="1:3" x14ac:dyDescent="0.2">
      <c r="A8092">
        <v>0</v>
      </c>
      <c r="B8092" t="s">
        <v>79</v>
      </c>
      <c r="C8092" t="s">
        <v>40</v>
      </c>
    </row>
    <row r="8093" spans="1:3" x14ac:dyDescent="0.2">
      <c r="A8093">
        <v>0</v>
      </c>
      <c r="B8093" t="s">
        <v>79</v>
      </c>
      <c r="C8093" t="s">
        <v>40</v>
      </c>
    </row>
    <row r="8094" spans="1:3" x14ac:dyDescent="0.2">
      <c r="A8094">
        <v>0</v>
      </c>
      <c r="B8094" t="s">
        <v>79</v>
      </c>
      <c r="C8094" t="s">
        <v>31</v>
      </c>
    </row>
    <row r="8095" spans="1:3" x14ac:dyDescent="0.2">
      <c r="A8095">
        <v>0</v>
      </c>
      <c r="B8095" t="s">
        <v>54</v>
      </c>
      <c r="C8095" t="s">
        <v>31</v>
      </c>
    </row>
    <row r="8096" spans="1:3" x14ac:dyDescent="0.2">
      <c r="A8096">
        <v>5405</v>
      </c>
      <c r="B8096" t="s">
        <v>92</v>
      </c>
      <c r="C8096" t="s">
        <v>27</v>
      </c>
    </row>
    <row r="8097" spans="1:3" x14ac:dyDescent="0.2">
      <c r="A8097">
        <v>135</v>
      </c>
      <c r="B8097" t="s">
        <v>92</v>
      </c>
      <c r="C8097" t="s">
        <v>40</v>
      </c>
    </row>
    <row r="8098" spans="1:3" x14ac:dyDescent="0.2">
      <c r="A8098">
        <v>1782</v>
      </c>
      <c r="B8098" t="s">
        <v>87</v>
      </c>
      <c r="C8098" t="s">
        <v>27</v>
      </c>
    </row>
    <row r="8099" spans="1:3" x14ac:dyDescent="0.2">
      <c r="A8099">
        <v>0</v>
      </c>
      <c r="B8099" t="s">
        <v>206</v>
      </c>
      <c r="C8099" t="s">
        <v>40</v>
      </c>
    </row>
    <row r="8100" spans="1:3" x14ac:dyDescent="0.2">
      <c r="A8100">
        <v>0</v>
      </c>
      <c r="B8100" t="s">
        <v>206</v>
      </c>
      <c r="C8100" t="s">
        <v>31</v>
      </c>
    </row>
    <row r="8101" spans="1:3" x14ac:dyDescent="0.2">
      <c r="A8101">
        <v>1545</v>
      </c>
      <c r="B8101" t="s">
        <v>72</v>
      </c>
      <c r="C8101" t="s">
        <v>27</v>
      </c>
    </row>
    <row r="8102" spans="1:3" x14ac:dyDescent="0.2">
      <c r="A8102">
        <v>0</v>
      </c>
      <c r="B8102" t="s">
        <v>94</v>
      </c>
      <c r="C8102" t="s">
        <v>31</v>
      </c>
    </row>
    <row r="8103" spans="1:3" x14ac:dyDescent="0.2">
      <c r="A8103">
        <v>2873</v>
      </c>
      <c r="B8103" t="s">
        <v>72</v>
      </c>
      <c r="C8103" t="s">
        <v>27</v>
      </c>
    </row>
    <row r="8104" spans="1:3" x14ac:dyDescent="0.2">
      <c r="A8104">
        <v>3035</v>
      </c>
      <c r="B8104" t="s">
        <v>72</v>
      </c>
      <c r="C8104" t="s">
        <v>27</v>
      </c>
    </row>
    <row r="8105" spans="1:3" x14ac:dyDescent="0.2">
      <c r="A8105">
        <v>153</v>
      </c>
      <c r="B8105" t="s">
        <v>72</v>
      </c>
      <c r="C8105" t="s">
        <v>31</v>
      </c>
    </row>
    <row r="8106" spans="1:3" x14ac:dyDescent="0.2">
      <c r="A8106">
        <v>190</v>
      </c>
      <c r="B8106" t="s">
        <v>72</v>
      </c>
      <c r="C8106" t="s">
        <v>31</v>
      </c>
    </row>
    <row r="8107" spans="1:3" x14ac:dyDescent="0.2">
      <c r="A8107">
        <v>150</v>
      </c>
      <c r="B8107" t="s">
        <v>72</v>
      </c>
      <c r="C8107" t="s">
        <v>31</v>
      </c>
    </row>
    <row r="8108" spans="1:3" x14ac:dyDescent="0.2">
      <c r="A8108">
        <v>25</v>
      </c>
      <c r="B8108" t="s">
        <v>382</v>
      </c>
      <c r="C8108" t="s">
        <v>31</v>
      </c>
    </row>
    <row r="8109" spans="1:3" x14ac:dyDescent="0.2">
      <c r="A8109">
        <v>20190</v>
      </c>
      <c r="B8109" t="s">
        <v>382</v>
      </c>
      <c r="C8109" t="s">
        <v>27</v>
      </c>
    </row>
    <row r="8110" spans="1:3" x14ac:dyDescent="0.2">
      <c r="A8110">
        <v>715</v>
      </c>
      <c r="B8110" t="s">
        <v>382</v>
      </c>
      <c r="C8110" t="s">
        <v>31</v>
      </c>
    </row>
    <row r="8111" spans="1:3" x14ac:dyDescent="0.2">
      <c r="A8111">
        <v>37</v>
      </c>
      <c r="B8111" t="s">
        <v>382</v>
      </c>
      <c r="C8111" t="s">
        <v>31</v>
      </c>
    </row>
    <row r="8112" spans="1:3" x14ac:dyDescent="0.2">
      <c r="A8112">
        <v>821</v>
      </c>
      <c r="B8112" t="s">
        <v>148</v>
      </c>
      <c r="C8112" t="s">
        <v>31</v>
      </c>
    </row>
    <row r="8113" spans="1:3" x14ac:dyDescent="0.2">
      <c r="A8113">
        <v>123</v>
      </c>
      <c r="B8113" t="s">
        <v>148</v>
      </c>
      <c r="C8113" t="s">
        <v>40</v>
      </c>
    </row>
    <row r="8114" spans="1:3" x14ac:dyDescent="0.2">
      <c r="A8114">
        <v>116</v>
      </c>
      <c r="B8114" t="s">
        <v>148</v>
      </c>
      <c r="C8114" t="s">
        <v>31</v>
      </c>
    </row>
    <row r="8115" spans="1:3" x14ac:dyDescent="0.2">
      <c r="A8115">
        <v>84</v>
      </c>
      <c r="B8115" t="s">
        <v>148</v>
      </c>
      <c r="C8115" t="s">
        <v>31</v>
      </c>
    </row>
    <row r="8116" spans="1:3" x14ac:dyDescent="0.2">
      <c r="A8116">
        <v>0</v>
      </c>
      <c r="B8116" t="s">
        <v>148</v>
      </c>
      <c r="C8116" t="s">
        <v>40</v>
      </c>
    </row>
    <row r="8117" spans="1:3" x14ac:dyDescent="0.2">
      <c r="A8117">
        <v>23750</v>
      </c>
      <c r="B8117" t="s">
        <v>203</v>
      </c>
      <c r="C8117" t="s">
        <v>27</v>
      </c>
    </row>
    <row r="8118" spans="1:3" x14ac:dyDescent="0.2">
      <c r="A8118">
        <v>6087</v>
      </c>
      <c r="B8118" t="s">
        <v>203</v>
      </c>
      <c r="C8118" t="s">
        <v>27</v>
      </c>
    </row>
    <row r="8119" spans="1:3" x14ac:dyDescent="0.2">
      <c r="A8119">
        <v>20317</v>
      </c>
      <c r="B8119" t="s">
        <v>203</v>
      </c>
      <c r="C8119" t="s">
        <v>27</v>
      </c>
    </row>
    <row r="8120" spans="1:3" x14ac:dyDescent="0.2">
      <c r="A8120">
        <v>5091</v>
      </c>
      <c r="B8120" t="s">
        <v>203</v>
      </c>
      <c r="C8120" t="s">
        <v>27</v>
      </c>
    </row>
    <row r="8121" spans="1:3" x14ac:dyDescent="0.2">
      <c r="A8121">
        <v>4411</v>
      </c>
      <c r="B8121" t="s">
        <v>203</v>
      </c>
      <c r="C8121" t="s">
        <v>27</v>
      </c>
    </row>
    <row r="8122" spans="1:3" x14ac:dyDescent="0.2">
      <c r="A8122">
        <v>4926</v>
      </c>
      <c r="B8122" t="s">
        <v>203</v>
      </c>
      <c r="C8122" t="s">
        <v>27</v>
      </c>
    </row>
    <row r="8123" spans="1:3" x14ac:dyDescent="0.2">
      <c r="A8123">
        <v>7675</v>
      </c>
      <c r="B8123" t="s">
        <v>203</v>
      </c>
      <c r="C8123" t="s">
        <v>27</v>
      </c>
    </row>
    <row r="8124" spans="1:3" x14ac:dyDescent="0.2">
      <c r="A8124">
        <v>3899</v>
      </c>
      <c r="B8124" t="s">
        <v>203</v>
      </c>
      <c r="C8124" t="s">
        <v>27</v>
      </c>
    </row>
    <row r="8125" spans="1:3" x14ac:dyDescent="0.2">
      <c r="A8125">
        <v>1611</v>
      </c>
      <c r="B8125" t="s">
        <v>203</v>
      </c>
      <c r="C8125" t="s">
        <v>27</v>
      </c>
    </row>
    <row r="8126" spans="1:3" x14ac:dyDescent="0.2">
      <c r="A8126">
        <v>2023</v>
      </c>
      <c r="B8126" t="s">
        <v>203</v>
      </c>
      <c r="C8126" t="s">
        <v>27</v>
      </c>
    </row>
    <row r="8127" spans="1:3" x14ac:dyDescent="0.2">
      <c r="A8127">
        <v>1860</v>
      </c>
      <c r="B8127" t="s">
        <v>203</v>
      </c>
      <c r="C8127" t="s">
        <v>27</v>
      </c>
    </row>
    <row r="8128" spans="1:3" x14ac:dyDescent="0.2">
      <c r="A8128">
        <v>1105</v>
      </c>
      <c r="B8128" t="s">
        <v>203</v>
      </c>
      <c r="C8128" t="s">
        <v>27</v>
      </c>
    </row>
    <row r="8129" spans="1:3" x14ac:dyDescent="0.2">
      <c r="A8129">
        <v>2167</v>
      </c>
      <c r="B8129" t="s">
        <v>203</v>
      </c>
      <c r="C8129" t="s">
        <v>31</v>
      </c>
    </row>
    <row r="8130" spans="1:3" x14ac:dyDescent="0.2">
      <c r="A8130">
        <v>6019</v>
      </c>
      <c r="B8130" t="s">
        <v>203</v>
      </c>
      <c r="C8130" t="s">
        <v>31</v>
      </c>
    </row>
    <row r="8131" spans="1:3" x14ac:dyDescent="0.2">
      <c r="A8131">
        <v>1642</v>
      </c>
      <c r="B8131" t="s">
        <v>203</v>
      </c>
      <c r="C8131" t="s">
        <v>27</v>
      </c>
    </row>
    <row r="8132" spans="1:3" x14ac:dyDescent="0.2">
      <c r="A8132">
        <v>1589</v>
      </c>
      <c r="B8132" t="s">
        <v>203</v>
      </c>
      <c r="C8132" t="s">
        <v>27</v>
      </c>
    </row>
    <row r="8133" spans="1:3" x14ac:dyDescent="0.2">
      <c r="A8133">
        <v>1001</v>
      </c>
      <c r="B8133" t="s">
        <v>203</v>
      </c>
      <c r="C8133" t="s">
        <v>27</v>
      </c>
    </row>
    <row r="8134" spans="1:3" x14ac:dyDescent="0.2">
      <c r="A8134">
        <v>785</v>
      </c>
      <c r="B8134" t="s">
        <v>203</v>
      </c>
      <c r="C8134" t="s">
        <v>31</v>
      </c>
    </row>
    <row r="8135" spans="1:3" x14ac:dyDescent="0.2">
      <c r="A8135">
        <v>556</v>
      </c>
      <c r="B8135" t="s">
        <v>203</v>
      </c>
      <c r="C8135" t="s">
        <v>31</v>
      </c>
    </row>
    <row r="8136" spans="1:3" x14ac:dyDescent="0.2">
      <c r="A8136">
        <v>351</v>
      </c>
      <c r="B8136" t="s">
        <v>203</v>
      </c>
      <c r="C8136" t="s">
        <v>40</v>
      </c>
    </row>
    <row r="8137" spans="1:3" x14ac:dyDescent="0.2">
      <c r="A8137">
        <v>1030</v>
      </c>
      <c r="B8137" t="s">
        <v>203</v>
      </c>
      <c r="C8137" t="s">
        <v>31</v>
      </c>
    </row>
    <row r="8138" spans="1:3" x14ac:dyDescent="0.2">
      <c r="A8138">
        <v>257</v>
      </c>
      <c r="B8138" t="s">
        <v>203</v>
      </c>
      <c r="C8138" t="s">
        <v>31</v>
      </c>
    </row>
    <row r="8139" spans="1:3" x14ac:dyDescent="0.2">
      <c r="A8139">
        <v>430</v>
      </c>
      <c r="B8139" t="s">
        <v>203</v>
      </c>
      <c r="C8139" t="s">
        <v>31</v>
      </c>
    </row>
    <row r="8140" spans="1:3" x14ac:dyDescent="0.2">
      <c r="A8140">
        <v>160</v>
      </c>
      <c r="B8140" t="s">
        <v>203</v>
      </c>
      <c r="C8140" t="s">
        <v>31</v>
      </c>
    </row>
    <row r="8141" spans="1:3" x14ac:dyDescent="0.2">
      <c r="A8141">
        <v>275</v>
      </c>
      <c r="B8141" t="s">
        <v>203</v>
      </c>
      <c r="C8141" t="s">
        <v>31</v>
      </c>
    </row>
    <row r="8142" spans="1:3" x14ac:dyDescent="0.2">
      <c r="A8142">
        <v>50</v>
      </c>
      <c r="B8142" t="s">
        <v>203</v>
      </c>
      <c r="C8142" t="s">
        <v>31</v>
      </c>
    </row>
    <row r="8143" spans="1:3" x14ac:dyDescent="0.2">
      <c r="A8143">
        <v>10</v>
      </c>
      <c r="B8143" t="s">
        <v>203</v>
      </c>
      <c r="C8143" t="s">
        <v>31</v>
      </c>
    </row>
    <row r="8144" spans="1:3" x14ac:dyDescent="0.2">
      <c r="A8144">
        <v>0</v>
      </c>
      <c r="B8144" t="s">
        <v>203</v>
      </c>
      <c r="C8144" t="s">
        <v>31</v>
      </c>
    </row>
    <row r="8145" spans="1:3" x14ac:dyDescent="0.2">
      <c r="A8145">
        <v>8295</v>
      </c>
      <c r="B8145" t="s">
        <v>39</v>
      </c>
      <c r="C8145" t="s">
        <v>27</v>
      </c>
    </row>
    <row r="8146" spans="1:3" x14ac:dyDescent="0.2">
      <c r="A8146">
        <v>302</v>
      </c>
      <c r="B8146" t="s">
        <v>39</v>
      </c>
      <c r="C8146" t="s">
        <v>31</v>
      </c>
    </row>
    <row r="8147" spans="1:3" x14ac:dyDescent="0.2">
      <c r="A8147">
        <v>22508</v>
      </c>
      <c r="B8147" t="s">
        <v>107</v>
      </c>
      <c r="C8147" t="s">
        <v>27</v>
      </c>
    </row>
    <row r="8148" spans="1:3" x14ac:dyDescent="0.2">
      <c r="A8148">
        <v>3060</v>
      </c>
      <c r="B8148" t="s">
        <v>107</v>
      </c>
      <c r="C8148" t="s">
        <v>27</v>
      </c>
    </row>
    <row r="8149" spans="1:3" x14ac:dyDescent="0.2">
      <c r="A8149">
        <v>687</v>
      </c>
      <c r="B8149" t="s">
        <v>107</v>
      </c>
      <c r="C8149" t="s">
        <v>31</v>
      </c>
    </row>
    <row r="8150" spans="1:3" x14ac:dyDescent="0.2">
      <c r="A8150">
        <v>950</v>
      </c>
      <c r="B8150" t="s">
        <v>107</v>
      </c>
      <c r="C8150" t="s">
        <v>31</v>
      </c>
    </row>
    <row r="8151" spans="1:3" x14ac:dyDescent="0.2">
      <c r="A8151">
        <v>873</v>
      </c>
      <c r="B8151" t="s">
        <v>107</v>
      </c>
      <c r="C8151" t="s">
        <v>31</v>
      </c>
    </row>
    <row r="8152" spans="1:3" x14ac:dyDescent="0.2">
      <c r="A8152">
        <v>275</v>
      </c>
      <c r="B8152" t="s">
        <v>107</v>
      </c>
      <c r="C8152" t="s">
        <v>27</v>
      </c>
    </row>
    <row r="8153" spans="1:3" x14ac:dyDescent="0.2">
      <c r="A8153">
        <v>255</v>
      </c>
      <c r="B8153" t="s">
        <v>107</v>
      </c>
      <c r="C8153" t="s">
        <v>31</v>
      </c>
    </row>
    <row r="8154" spans="1:3" x14ac:dyDescent="0.2">
      <c r="A8154">
        <v>160</v>
      </c>
      <c r="B8154" t="s">
        <v>107</v>
      </c>
      <c r="C8154" t="s">
        <v>31</v>
      </c>
    </row>
    <row r="8155" spans="1:3" x14ac:dyDescent="0.2">
      <c r="A8155">
        <v>0</v>
      </c>
      <c r="B8155" t="s">
        <v>107</v>
      </c>
      <c r="C8155" t="s">
        <v>31</v>
      </c>
    </row>
    <row r="8156" spans="1:3" x14ac:dyDescent="0.2">
      <c r="A8156">
        <v>0</v>
      </c>
      <c r="B8156" t="s">
        <v>107</v>
      </c>
      <c r="C8156" t="s">
        <v>31</v>
      </c>
    </row>
    <row r="8157" spans="1:3" x14ac:dyDescent="0.2">
      <c r="A8157">
        <v>195</v>
      </c>
      <c r="B8157" t="s">
        <v>155</v>
      </c>
      <c r="C8157" t="s">
        <v>31</v>
      </c>
    </row>
    <row r="8158" spans="1:3" x14ac:dyDescent="0.2">
      <c r="A8158">
        <v>500</v>
      </c>
      <c r="B8158" t="s">
        <v>87</v>
      </c>
      <c r="C8158" t="s">
        <v>27</v>
      </c>
    </row>
    <row r="8159" spans="1:3" x14ac:dyDescent="0.2">
      <c r="A8159">
        <v>8016</v>
      </c>
      <c r="B8159" t="s">
        <v>72</v>
      </c>
      <c r="C8159" t="s">
        <v>27</v>
      </c>
    </row>
    <row r="8160" spans="1:3" x14ac:dyDescent="0.2">
      <c r="A8160">
        <v>3881</v>
      </c>
      <c r="B8160" t="s">
        <v>72</v>
      </c>
      <c r="C8160" t="s">
        <v>31</v>
      </c>
    </row>
    <row r="8161" spans="1:3" x14ac:dyDescent="0.2">
      <c r="A8161">
        <v>2012</v>
      </c>
      <c r="B8161" t="s">
        <v>72</v>
      </c>
      <c r="C8161" t="s">
        <v>27</v>
      </c>
    </row>
    <row r="8162" spans="1:3" x14ac:dyDescent="0.2">
      <c r="A8162">
        <v>1521</v>
      </c>
      <c r="B8162" t="s">
        <v>72</v>
      </c>
      <c r="C8162" t="s">
        <v>27</v>
      </c>
    </row>
    <row r="8163" spans="1:3" x14ac:dyDescent="0.2">
      <c r="A8163">
        <v>854</v>
      </c>
      <c r="B8163" t="s">
        <v>72</v>
      </c>
      <c r="C8163" t="s">
        <v>27</v>
      </c>
    </row>
    <row r="8164" spans="1:3" x14ac:dyDescent="0.2">
      <c r="A8164">
        <v>848</v>
      </c>
      <c r="B8164" t="s">
        <v>72</v>
      </c>
      <c r="C8164" t="s">
        <v>31</v>
      </c>
    </row>
    <row r="8165" spans="1:3" x14ac:dyDescent="0.2">
      <c r="A8165">
        <v>1938</v>
      </c>
      <c r="B8165" t="s">
        <v>72</v>
      </c>
      <c r="C8165" t="s">
        <v>27</v>
      </c>
    </row>
    <row r="8166" spans="1:3" x14ac:dyDescent="0.2">
      <c r="A8166">
        <v>110</v>
      </c>
      <c r="B8166" t="s">
        <v>36</v>
      </c>
      <c r="C8166" t="s">
        <v>31</v>
      </c>
    </row>
    <row r="8167" spans="1:3" x14ac:dyDescent="0.2">
      <c r="A8167">
        <v>100</v>
      </c>
      <c r="B8167" t="s">
        <v>36</v>
      </c>
      <c r="C8167" t="s">
        <v>31</v>
      </c>
    </row>
    <row r="8168" spans="1:3" x14ac:dyDescent="0.2">
      <c r="A8168">
        <v>0</v>
      </c>
      <c r="B8168" t="s">
        <v>36</v>
      </c>
      <c r="C8168" t="s">
        <v>31</v>
      </c>
    </row>
    <row r="8169" spans="1:3" x14ac:dyDescent="0.2">
      <c r="A8169">
        <v>0</v>
      </c>
      <c r="B8169" t="s">
        <v>36</v>
      </c>
      <c r="C8169" t="s">
        <v>31</v>
      </c>
    </row>
    <row r="8170" spans="1:3" x14ac:dyDescent="0.2">
      <c r="A8170">
        <v>0</v>
      </c>
      <c r="B8170" t="s">
        <v>382</v>
      </c>
      <c r="C8170" t="s">
        <v>31</v>
      </c>
    </row>
    <row r="8171" spans="1:3" x14ac:dyDescent="0.2">
      <c r="A8171">
        <v>12840</v>
      </c>
      <c r="B8171" t="s">
        <v>72</v>
      </c>
      <c r="C8171" t="s">
        <v>27</v>
      </c>
    </row>
    <row r="8172" spans="1:3" x14ac:dyDescent="0.2">
      <c r="A8172">
        <v>2666</v>
      </c>
      <c r="B8172" t="s">
        <v>72</v>
      </c>
      <c r="C8172" t="s">
        <v>27</v>
      </c>
    </row>
    <row r="8173" spans="1:3" x14ac:dyDescent="0.2">
      <c r="A8173">
        <v>5741</v>
      </c>
      <c r="B8173" t="s">
        <v>72</v>
      </c>
      <c r="C8173" t="s">
        <v>27</v>
      </c>
    </row>
    <row r="8174" spans="1:3" x14ac:dyDescent="0.2">
      <c r="A8174">
        <v>2621</v>
      </c>
      <c r="B8174" t="s">
        <v>72</v>
      </c>
      <c r="C8174" t="s">
        <v>27</v>
      </c>
    </row>
    <row r="8175" spans="1:3" x14ac:dyDescent="0.2">
      <c r="A8175">
        <v>2057</v>
      </c>
      <c r="B8175" t="s">
        <v>72</v>
      </c>
      <c r="C8175" t="s">
        <v>27</v>
      </c>
    </row>
    <row r="8176" spans="1:3" x14ac:dyDescent="0.2">
      <c r="A8176">
        <v>290</v>
      </c>
      <c r="B8176" t="s">
        <v>72</v>
      </c>
      <c r="C8176" t="s">
        <v>31</v>
      </c>
    </row>
    <row r="8177" spans="1:3" x14ac:dyDescent="0.2">
      <c r="A8177">
        <v>431</v>
      </c>
      <c r="B8177" t="s">
        <v>72</v>
      </c>
      <c r="C8177" t="s">
        <v>27</v>
      </c>
    </row>
    <row r="8178" spans="1:3" x14ac:dyDescent="0.2">
      <c r="A8178">
        <v>287</v>
      </c>
      <c r="B8178" t="s">
        <v>72</v>
      </c>
      <c r="C8178" t="s">
        <v>31</v>
      </c>
    </row>
    <row r="8179" spans="1:3" x14ac:dyDescent="0.2">
      <c r="A8179">
        <v>186</v>
      </c>
      <c r="B8179" t="s">
        <v>72</v>
      </c>
      <c r="C8179" t="s">
        <v>31</v>
      </c>
    </row>
    <row r="8180" spans="1:3" x14ac:dyDescent="0.2">
      <c r="A8180">
        <v>610</v>
      </c>
      <c r="B8180" t="s">
        <v>72</v>
      </c>
      <c r="C8180" t="s">
        <v>31</v>
      </c>
    </row>
    <row r="8181" spans="1:3" x14ac:dyDescent="0.2">
      <c r="A8181">
        <v>185</v>
      </c>
      <c r="B8181" t="s">
        <v>72</v>
      </c>
      <c r="C8181" t="s">
        <v>31</v>
      </c>
    </row>
    <row r="8182" spans="1:3" x14ac:dyDescent="0.2">
      <c r="A8182">
        <v>110</v>
      </c>
      <c r="B8182" t="s">
        <v>72</v>
      </c>
      <c r="C8182" t="s">
        <v>31</v>
      </c>
    </row>
    <row r="8183" spans="1:3" x14ac:dyDescent="0.2">
      <c r="A8183">
        <v>125</v>
      </c>
      <c r="B8183" t="s">
        <v>72</v>
      </c>
      <c r="C8183" t="s">
        <v>40</v>
      </c>
    </row>
    <row r="8184" spans="1:3" x14ac:dyDescent="0.2">
      <c r="A8184">
        <v>0</v>
      </c>
      <c r="B8184" t="s">
        <v>72</v>
      </c>
      <c r="C8184" t="s">
        <v>31</v>
      </c>
    </row>
    <row r="8185" spans="1:3" x14ac:dyDescent="0.2">
      <c r="A8185">
        <v>0</v>
      </c>
      <c r="B8185" t="s">
        <v>72</v>
      </c>
      <c r="C8185" t="s">
        <v>31</v>
      </c>
    </row>
    <row r="8186" spans="1:3" x14ac:dyDescent="0.2">
      <c r="A8186">
        <v>0</v>
      </c>
      <c r="B8186" t="s">
        <v>72</v>
      </c>
      <c r="C8186" t="s">
        <v>31</v>
      </c>
    </row>
    <row r="8187" spans="1:3" x14ac:dyDescent="0.2">
      <c r="A8187">
        <v>0</v>
      </c>
      <c r="B8187" t="s">
        <v>72</v>
      </c>
      <c r="C8187" t="s">
        <v>31</v>
      </c>
    </row>
    <row r="8188" spans="1:3" x14ac:dyDescent="0.2">
      <c r="A8188">
        <v>0</v>
      </c>
      <c r="B8188" t="s">
        <v>72</v>
      </c>
      <c r="C8188" t="s">
        <v>31</v>
      </c>
    </row>
    <row r="8189" spans="1:3" x14ac:dyDescent="0.2">
      <c r="A8189">
        <v>135</v>
      </c>
      <c r="B8189" t="s">
        <v>72</v>
      </c>
      <c r="C8189" t="s">
        <v>31</v>
      </c>
    </row>
    <row r="8190" spans="1:3" x14ac:dyDescent="0.2">
      <c r="A8190">
        <v>910</v>
      </c>
      <c r="B8190" t="s">
        <v>39</v>
      </c>
      <c r="C8190" t="s">
        <v>31</v>
      </c>
    </row>
    <row r="8191" spans="1:3" x14ac:dyDescent="0.2">
      <c r="A8191">
        <v>6706</v>
      </c>
      <c r="B8191" t="s">
        <v>151</v>
      </c>
      <c r="C8191" t="s">
        <v>27</v>
      </c>
    </row>
    <row r="8192" spans="1:3" x14ac:dyDescent="0.2">
      <c r="A8192">
        <v>15119</v>
      </c>
      <c r="B8192" t="s">
        <v>151</v>
      </c>
      <c r="C8192" t="s">
        <v>27</v>
      </c>
    </row>
    <row r="8193" spans="1:3" x14ac:dyDescent="0.2">
      <c r="A8193">
        <v>752</v>
      </c>
      <c r="B8193" t="s">
        <v>151</v>
      </c>
      <c r="C8193" t="s">
        <v>31</v>
      </c>
    </row>
    <row r="8194" spans="1:3" x14ac:dyDescent="0.2">
      <c r="A8194">
        <v>2535</v>
      </c>
      <c r="B8194" t="s">
        <v>151</v>
      </c>
      <c r="C8194" t="s">
        <v>31</v>
      </c>
    </row>
    <row r="8195" spans="1:3" x14ac:dyDescent="0.2">
      <c r="A8195">
        <v>525</v>
      </c>
      <c r="B8195" t="s">
        <v>151</v>
      </c>
      <c r="C8195" t="s">
        <v>27</v>
      </c>
    </row>
    <row r="8196" spans="1:3" x14ac:dyDescent="0.2">
      <c r="A8196">
        <v>155</v>
      </c>
      <c r="B8196" t="s">
        <v>151</v>
      </c>
      <c r="C8196" t="s">
        <v>31</v>
      </c>
    </row>
    <row r="8197" spans="1:3" x14ac:dyDescent="0.2">
      <c r="A8197">
        <v>130</v>
      </c>
      <c r="B8197" t="s">
        <v>151</v>
      </c>
      <c r="C8197" t="s">
        <v>31</v>
      </c>
    </row>
    <row r="8198" spans="1:3" x14ac:dyDescent="0.2">
      <c r="A8198">
        <v>150</v>
      </c>
      <c r="B8198" t="s">
        <v>151</v>
      </c>
      <c r="C8198" t="s">
        <v>31</v>
      </c>
    </row>
    <row r="8199" spans="1:3" x14ac:dyDescent="0.2">
      <c r="A8199">
        <v>200</v>
      </c>
      <c r="B8199" t="s">
        <v>151</v>
      </c>
      <c r="C8199" t="s">
        <v>31</v>
      </c>
    </row>
    <row r="8200" spans="1:3" x14ac:dyDescent="0.2">
      <c r="A8200">
        <v>150</v>
      </c>
      <c r="B8200" t="s">
        <v>151</v>
      </c>
      <c r="C8200" t="s">
        <v>31</v>
      </c>
    </row>
    <row r="8201" spans="1:3" x14ac:dyDescent="0.2">
      <c r="A8201">
        <v>40</v>
      </c>
      <c r="B8201" t="s">
        <v>151</v>
      </c>
      <c r="C8201" t="s">
        <v>31</v>
      </c>
    </row>
    <row r="8202" spans="1:3" x14ac:dyDescent="0.2">
      <c r="A8202">
        <v>0</v>
      </c>
      <c r="B8202" t="s">
        <v>151</v>
      </c>
      <c r="C8202" t="s">
        <v>40</v>
      </c>
    </row>
    <row r="8203" spans="1:3" x14ac:dyDescent="0.2">
      <c r="A8203">
        <v>262</v>
      </c>
      <c r="B8203" t="s">
        <v>428</v>
      </c>
      <c r="C8203" t="s">
        <v>31</v>
      </c>
    </row>
    <row r="8204" spans="1:3" x14ac:dyDescent="0.2">
      <c r="A8204">
        <v>511</v>
      </c>
      <c r="B8204" t="s">
        <v>54</v>
      </c>
      <c r="C8204" t="s">
        <v>31</v>
      </c>
    </row>
    <row r="8205" spans="1:3" x14ac:dyDescent="0.2">
      <c r="A8205">
        <v>90</v>
      </c>
      <c r="B8205" t="s">
        <v>54</v>
      </c>
      <c r="C8205" t="s">
        <v>31</v>
      </c>
    </row>
    <row r="8206" spans="1:3" x14ac:dyDescent="0.2">
      <c r="A8206">
        <v>1015</v>
      </c>
      <c r="B8206" t="s">
        <v>54</v>
      </c>
      <c r="C8206" t="s">
        <v>27</v>
      </c>
    </row>
    <row r="8207" spans="1:3" x14ac:dyDescent="0.2">
      <c r="A8207">
        <v>1720</v>
      </c>
      <c r="B8207" t="s">
        <v>148</v>
      </c>
      <c r="C8207" t="s">
        <v>27</v>
      </c>
    </row>
    <row r="8208" spans="1:3" x14ac:dyDescent="0.2">
      <c r="A8208">
        <v>4247</v>
      </c>
      <c r="B8208" t="s">
        <v>148</v>
      </c>
      <c r="C8208" t="s">
        <v>27</v>
      </c>
    </row>
    <row r="8209" spans="1:3" x14ac:dyDescent="0.2">
      <c r="A8209">
        <v>5020</v>
      </c>
      <c r="B8209" t="s">
        <v>139</v>
      </c>
      <c r="C8209" t="s">
        <v>27</v>
      </c>
    </row>
    <row r="8210" spans="1:3" x14ac:dyDescent="0.2">
      <c r="A8210">
        <v>4081</v>
      </c>
      <c r="B8210" t="s">
        <v>177</v>
      </c>
      <c r="C8210" t="s">
        <v>27</v>
      </c>
    </row>
    <row r="8211" spans="1:3" x14ac:dyDescent="0.2">
      <c r="A8211">
        <v>240</v>
      </c>
      <c r="B8211" t="s">
        <v>24</v>
      </c>
      <c r="C8211" t="s">
        <v>31</v>
      </c>
    </row>
    <row r="8212" spans="1:3" x14ac:dyDescent="0.2">
      <c r="A8212">
        <v>4020</v>
      </c>
      <c r="B8212" t="s">
        <v>94</v>
      </c>
      <c r="C8212" t="s">
        <v>27</v>
      </c>
    </row>
    <row r="8213" spans="1:3" x14ac:dyDescent="0.2">
      <c r="A8213">
        <v>1155</v>
      </c>
      <c r="B8213" t="s">
        <v>94</v>
      </c>
      <c r="C8213" t="s">
        <v>27</v>
      </c>
    </row>
    <row r="8214" spans="1:3" x14ac:dyDescent="0.2">
      <c r="A8214">
        <v>270</v>
      </c>
      <c r="B8214" t="s">
        <v>94</v>
      </c>
      <c r="C8214" t="s">
        <v>31</v>
      </c>
    </row>
    <row r="8215" spans="1:3" x14ac:dyDescent="0.2">
      <c r="A8215">
        <v>280</v>
      </c>
      <c r="B8215" t="s">
        <v>94</v>
      </c>
      <c r="C8215" t="s">
        <v>31</v>
      </c>
    </row>
    <row r="8216" spans="1:3" x14ac:dyDescent="0.2">
      <c r="A8216">
        <v>25</v>
      </c>
      <c r="B8216" t="s">
        <v>94</v>
      </c>
      <c r="C8216" t="s">
        <v>31</v>
      </c>
    </row>
    <row r="8217" spans="1:3" x14ac:dyDescent="0.2">
      <c r="A8217">
        <v>3885</v>
      </c>
      <c r="B8217" t="s">
        <v>72</v>
      </c>
      <c r="C8217" t="s">
        <v>27</v>
      </c>
    </row>
    <row r="8218" spans="1:3" x14ac:dyDescent="0.2">
      <c r="A8218">
        <v>1540</v>
      </c>
      <c r="B8218" t="s">
        <v>54</v>
      </c>
      <c r="C8218" t="s">
        <v>27</v>
      </c>
    </row>
    <row r="8219" spans="1:3" x14ac:dyDescent="0.2">
      <c r="A8219">
        <v>0</v>
      </c>
      <c r="B8219" t="s">
        <v>54</v>
      </c>
      <c r="C8219" t="s">
        <v>31</v>
      </c>
    </row>
    <row r="8220" spans="1:3" x14ac:dyDescent="0.2">
      <c r="A8220">
        <v>470</v>
      </c>
      <c r="B8220" t="s">
        <v>54</v>
      </c>
      <c r="C8220" t="s">
        <v>31</v>
      </c>
    </row>
    <row r="8221" spans="1:3" x14ac:dyDescent="0.2">
      <c r="A8221">
        <v>700</v>
      </c>
      <c r="B8221" t="s">
        <v>54</v>
      </c>
      <c r="C8221" t="s">
        <v>27</v>
      </c>
    </row>
    <row r="8222" spans="1:3" x14ac:dyDescent="0.2">
      <c r="A8222">
        <v>82</v>
      </c>
      <c r="B8222" t="s">
        <v>54</v>
      </c>
      <c r="C8222" t="s">
        <v>31</v>
      </c>
    </row>
    <row r="8223" spans="1:3" x14ac:dyDescent="0.2">
      <c r="A8223">
        <v>50</v>
      </c>
      <c r="B8223" t="s">
        <v>36</v>
      </c>
      <c r="C8223" t="s">
        <v>31</v>
      </c>
    </row>
    <row r="8224" spans="1:3" x14ac:dyDescent="0.2">
      <c r="A8224">
        <v>0</v>
      </c>
      <c r="B8224" t="s">
        <v>36</v>
      </c>
      <c r="C8224" t="s">
        <v>31</v>
      </c>
    </row>
    <row r="8225" spans="1:3" x14ac:dyDescent="0.2">
      <c r="A8225">
        <v>6005</v>
      </c>
      <c r="B8225" t="s">
        <v>54</v>
      </c>
      <c r="C8225" t="s">
        <v>27</v>
      </c>
    </row>
    <row r="8226" spans="1:3" x14ac:dyDescent="0.2">
      <c r="A8226">
        <v>165</v>
      </c>
      <c r="B8226" t="s">
        <v>54</v>
      </c>
      <c r="C8226" t="s">
        <v>31</v>
      </c>
    </row>
    <row r="8227" spans="1:3" x14ac:dyDescent="0.2">
      <c r="A8227">
        <v>60</v>
      </c>
      <c r="B8227" t="s">
        <v>54</v>
      </c>
      <c r="C8227" t="s">
        <v>31</v>
      </c>
    </row>
    <row r="8228" spans="1:3" x14ac:dyDescent="0.2">
      <c r="A8228">
        <v>0</v>
      </c>
      <c r="B8228" t="s">
        <v>54</v>
      </c>
      <c r="C8228" t="s">
        <v>31</v>
      </c>
    </row>
    <row r="8229" spans="1:3" x14ac:dyDescent="0.2">
      <c r="A8229">
        <v>0</v>
      </c>
      <c r="B8229" t="s">
        <v>54</v>
      </c>
      <c r="C8229" t="s">
        <v>31</v>
      </c>
    </row>
    <row r="8230" spans="1:3" x14ac:dyDescent="0.2">
      <c r="A8230">
        <v>4970</v>
      </c>
      <c r="B8230" t="s">
        <v>54</v>
      </c>
      <c r="C8230" t="s">
        <v>27</v>
      </c>
    </row>
    <row r="8231" spans="1:3" x14ac:dyDescent="0.2">
      <c r="A8231">
        <v>530</v>
      </c>
      <c r="B8231" t="s">
        <v>54</v>
      </c>
      <c r="C8231" t="s">
        <v>31</v>
      </c>
    </row>
    <row r="8232" spans="1:3" x14ac:dyDescent="0.2">
      <c r="A8232">
        <v>558</v>
      </c>
      <c r="B8232" t="s">
        <v>272</v>
      </c>
      <c r="C8232" t="s">
        <v>27</v>
      </c>
    </row>
    <row r="8233" spans="1:3" x14ac:dyDescent="0.2">
      <c r="A8233">
        <v>234</v>
      </c>
      <c r="B8233" t="s">
        <v>272</v>
      </c>
      <c r="C8233" t="s">
        <v>31</v>
      </c>
    </row>
    <row r="8234" spans="1:3" x14ac:dyDescent="0.2">
      <c r="A8234">
        <v>115</v>
      </c>
      <c r="B8234" t="s">
        <v>272</v>
      </c>
      <c r="C8234" t="s">
        <v>40</v>
      </c>
    </row>
    <row r="8235" spans="1:3" x14ac:dyDescent="0.2">
      <c r="A8235">
        <v>70</v>
      </c>
      <c r="B8235" t="s">
        <v>272</v>
      </c>
      <c r="C8235" t="s">
        <v>31</v>
      </c>
    </row>
    <row r="8236" spans="1:3" x14ac:dyDescent="0.2">
      <c r="A8236">
        <v>160</v>
      </c>
      <c r="B8236" t="s">
        <v>272</v>
      </c>
      <c r="C8236" t="s">
        <v>40</v>
      </c>
    </row>
    <row r="8237" spans="1:3" x14ac:dyDescent="0.2">
      <c r="A8237">
        <v>150</v>
      </c>
      <c r="B8237" t="s">
        <v>272</v>
      </c>
      <c r="C8237" t="s">
        <v>31</v>
      </c>
    </row>
    <row r="8238" spans="1:3" x14ac:dyDescent="0.2">
      <c r="A8238">
        <v>75</v>
      </c>
      <c r="B8238" t="s">
        <v>272</v>
      </c>
      <c r="C8238" t="s">
        <v>31</v>
      </c>
    </row>
    <row r="8239" spans="1:3" x14ac:dyDescent="0.2">
      <c r="A8239">
        <v>60</v>
      </c>
      <c r="B8239" t="s">
        <v>272</v>
      </c>
      <c r="C8239" t="s">
        <v>31</v>
      </c>
    </row>
    <row r="8240" spans="1:3" x14ac:dyDescent="0.2">
      <c r="A8240">
        <v>0</v>
      </c>
      <c r="B8240" t="s">
        <v>272</v>
      </c>
      <c r="C8240" t="s">
        <v>31</v>
      </c>
    </row>
    <row r="8241" spans="1:3" x14ac:dyDescent="0.2">
      <c r="A8241">
        <v>0</v>
      </c>
      <c r="B8241" t="s">
        <v>272</v>
      </c>
      <c r="C8241" t="s">
        <v>31</v>
      </c>
    </row>
    <row r="8242" spans="1:3" x14ac:dyDescent="0.2">
      <c r="A8242">
        <v>0</v>
      </c>
      <c r="B8242" t="s">
        <v>272</v>
      </c>
      <c r="C8242" t="s">
        <v>31</v>
      </c>
    </row>
    <row r="8243" spans="1:3" x14ac:dyDescent="0.2">
      <c r="A8243">
        <v>10</v>
      </c>
      <c r="B8243" t="s">
        <v>263</v>
      </c>
      <c r="C8243" t="s">
        <v>40</v>
      </c>
    </row>
    <row r="8244" spans="1:3" x14ac:dyDescent="0.2">
      <c r="A8244">
        <v>0</v>
      </c>
      <c r="B8244" t="s">
        <v>54</v>
      </c>
      <c r="C8244" t="s">
        <v>31</v>
      </c>
    </row>
    <row r="8245" spans="1:3" x14ac:dyDescent="0.2">
      <c r="A8245">
        <v>0</v>
      </c>
      <c r="B8245" t="s">
        <v>58</v>
      </c>
      <c r="C8245" t="s">
        <v>31</v>
      </c>
    </row>
    <row r="8246" spans="1:3" x14ac:dyDescent="0.2">
      <c r="A8246">
        <v>588</v>
      </c>
      <c r="B8246" t="s">
        <v>232</v>
      </c>
      <c r="C8246" t="s">
        <v>27</v>
      </c>
    </row>
    <row r="8247" spans="1:3" x14ac:dyDescent="0.2">
      <c r="A8247">
        <v>350</v>
      </c>
      <c r="B8247" t="s">
        <v>232</v>
      </c>
      <c r="C8247" t="s">
        <v>40</v>
      </c>
    </row>
    <row r="8248" spans="1:3" x14ac:dyDescent="0.2">
      <c r="A8248">
        <v>5600</v>
      </c>
      <c r="B8248" t="s">
        <v>87</v>
      </c>
      <c r="C8248" t="s">
        <v>27</v>
      </c>
    </row>
    <row r="8249" spans="1:3" x14ac:dyDescent="0.2">
      <c r="A8249">
        <v>3599</v>
      </c>
      <c r="B8249" t="s">
        <v>87</v>
      </c>
      <c r="C8249" t="s">
        <v>27</v>
      </c>
    </row>
    <row r="8250" spans="1:3" x14ac:dyDescent="0.2">
      <c r="A8250">
        <v>3915</v>
      </c>
      <c r="B8250" t="s">
        <v>87</v>
      </c>
      <c r="C8250" t="s">
        <v>27</v>
      </c>
    </row>
    <row r="8251" spans="1:3" x14ac:dyDescent="0.2">
      <c r="A8251">
        <v>2625</v>
      </c>
      <c r="B8251" t="s">
        <v>87</v>
      </c>
      <c r="C8251" t="s">
        <v>27</v>
      </c>
    </row>
    <row r="8252" spans="1:3" x14ac:dyDescent="0.2">
      <c r="A8252">
        <v>5400</v>
      </c>
      <c r="B8252" t="s">
        <v>87</v>
      </c>
      <c r="C8252" t="s">
        <v>27</v>
      </c>
    </row>
    <row r="8253" spans="1:3" x14ac:dyDescent="0.2">
      <c r="A8253">
        <v>3455</v>
      </c>
      <c r="B8253" t="s">
        <v>87</v>
      </c>
      <c r="C8253" t="s">
        <v>27</v>
      </c>
    </row>
    <row r="8254" spans="1:3" x14ac:dyDescent="0.2">
      <c r="A8254">
        <v>5732</v>
      </c>
      <c r="B8254" t="s">
        <v>87</v>
      </c>
      <c r="C8254" t="s">
        <v>27</v>
      </c>
    </row>
    <row r="8255" spans="1:3" x14ac:dyDescent="0.2">
      <c r="A8255">
        <v>2535</v>
      </c>
      <c r="B8255" t="s">
        <v>87</v>
      </c>
      <c r="C8255" t="s">
        <v>27</v>
      </c>
    </row>
    <row r="8256" spans="1:3" x14ac:dyDescent="0.2">
      <c r="A8256">
        <v>5383</v>
      </c>
      <c r="B8256" t="s">
        <v>87</v>
      </c>
      <c r="C8256" t="s">
        <v>27</v>
      </c>
    </row>
    <row r="8257" spans="1:3" x14ac:dyDescent="0.2">
      <c r="A8257">
        <v>922</v>
      </c>
      <c r="B8257" t="s">
        <v>87</v>
      </c>
      <c r="C8257" t="s">
        <v>31</v>
      </c>
    </row>
    <row r="8258" spans="1:3" x14ac:dyDescent="0.2">
      <c r="A8258">
        <v>2591</v>
      </c>
      <c r="B8258" t="s">
        <v>87</v>
      </c>
      <c r="C8258" t="s">
        <v>31</v>
      </c>
    </row>
    <row r="8259" spans="1:3" x14ac:dyDescent="0.2">
      <c r="A8259">
        <v>288</v>
      </c>
      <c r="B8259" t="s">
        <v>87</v>
      </c>
      <c r="C8259" t="s">
        <v>31</v>
      </c>
    </row>
    <row r="8260" spans="1:3" x14ac:dyDescent="0.2">
      <c r="A8260">
        <v>1128</v>
      </c>
      <c r="B8260" t="s">
        <v>87</v>
      </c>
      <c r="C8260" t="s">
        <v>27</v>
      </c>
    </row>
    <row r="8261" spans="1:3" x14ac:dyDescent="0.2">
      <c r="A8261">
        <v>485</v>
      </c>
      <c r="B8261" t="s">
        <v>87</v>
      </c>
      <c r="C8261" t="s">
        <v>31</v>
      </c>
    </row>
    <row r="8262" spans="1:3" x14ac:dyDescent="0.2">
      <c r="A8262">
        <v>155</v>
      </c>
      <c r="B8262" t="s">
        <v>87</v>
      </c>
      <c r="C8262" t="s">
        <v>31</v>
      </c>
    </row>
    <row r="8263" spans="1:3" x14ac:dyDescent="0.2">
      <c r="A8263">
        <v>100</v>
      </c>
      <c r="B8263" t="s">
        <v>87</v>
      </c>
      <c r="C8263" t="s">
        <v>31</v>
      </c>
    </row>
    <row r="8264" spans="1:3" x14ac:dyDescent="0.2">
      <c r="A8264">
        <v>220</v>
      </c>
      <c r="B8264" t="s">
        <v>87</v>
      </c>
      <c r="C8264" t="s">
        <v>31</v>
      </c>
    </row>
    <row r="8265" spans="1:3" x14ac:dyDescent="0.2">
      <c r="A8265">
        <v>160</v>
      </c>
      <c r="B8265" t="s">
        <v>87</v>
      </c>
      <c r="C8265" t="s">
        <v>31</v>
      </c>
    </row>
    <row r="8266" spans="1:3" x14ac:dyDescent="0.2">
      <c r="A8266">
        <v>0</v>
      </c>
      <c r="B8266" t="s">
        <v>87</v>
      </c>
      <c r="C8266" t="s">
        <v>31</v>
      </c>
    </row>
    <row r="8267" spans="1:3" x14ac:dyDescent="0.2">
      <c r="A8267">
        <v>0</v>
      </c>
      <c r="B8267" t="s">
        <v>87</v>
      </c>
      <c r="C8267" t="s">
        <v>31</v>
      </c>
    </row>
    <row r="8268" spans="1:3" x14ac:dyDescent="0.2">
      <c r="A8268">
        <v>0</v>
      </c>
      <c r="B8268" t="s">
        <v>87</v>
      </c>
      <c r="C8268" t="s">
        <v>31</v>
      </c>
    </row>
    <row r="8269" spans="1:3" x14ac:dyDescent="0.2">
      <c r="A8269">
        <v>0</v>
      </c>
      <c r="B8269" t="s">
        <v>87</v>
      </c>
      <c r="C8269" t="s">
        <v>40</v>
      </c>
    </row>
    <row r="8270" spans="1:3" x14ac:dyDescent="0.2">
      <c r="A8270">
        <v>0</v>
      </c>
      <c r="B8270" t="s">
        <v>87</v>
      </c>
      <c r="C8270" t="s">
        <v>31</v>
      </c>
    </row>
    <row r="8271" spans="1:3" x14ac:dyDescent="0.2">
      <c r="A8271">
        <v>0</v>
      </c>
      <c r="B8271" t="s">
        <v>87</v>
      </c>
      <c r="C8271" t="s">
        <v>40</v>
      </c>
    </row>
    <row r="8272" spans="1:3" x14ac:dyDescent="0.2">
      <c r="A8272">
        <v>0</v>
      </c>
      <c r="B8272" t="s">
        <v>87</v>
      </c>
      <c r="C8272" t="s">
        <v>31</v>
      </c>
    </row>
    <row r="8273" spans="1:3" x14ac:dyDescent="0.2">
      <c r="A8273">
        <v>0</v>
      </c>
      <c r="B8273" t="s">
        <v>87</v>
      </c>
      <c r="C8273" t="s">
        <v>31</v>
      </c>
    </row>
    <row r="8274" spans="1:3" x14ac:dyDescent="0.2">
      <c r="A8274">
        <v>70</v>
      </c>
      <c r="B8274" t="s">
        <v>227</v>
      </c>
      <c r="C8274" t="s">
        <v>31</v>
      </c>
    </row>
    <row r="8275" spans="1:3" x14ac:dyDescent="0.2">
      <c r="A8275">
        <v>4700</v>
      </c>
      <c r="B8275" t="s">
        <v>36</v>
      </c>
      <c r="C8275" t="s">
        <v>40</v>
      </c>
    </row>
    <row r="8276" spans="1:3" x14ac:dyDescent="0.2">
      <c r="A8276">
        <v>1000</v>
      </c>
      <c r="B8276" t="s">
        <v>148</v>
      </c>
      <c r="C8276" t="s">
        <v>27</v>
      </c>
    </row>
    <row r="8277" spans="1:3" x14ac:dyDescent="0.2">
      <c r="A8277">
        <v>165</v>
      </c>
      <c r="B8277" t="s">
        <v>382</v>
      </c>
      <c r="C8277" t="s">
        <v>40</v>
      </c>
    </row>
    <row r="8278" spans="1:3" x14ac:dyDescent="0.2">
      <c r="A8278">
        <v>5</v>
      </c>
      <c r="B8278" t="s">
        <v>382</v>
      </c>
      <c r="C8278" t="s">
        <v>31</v>
      </c>
    </row>
    <row r="8279" spans="1:3" x14ac:dyDescent="0.2">
      <c r="A8279">
        <v>390</v>
      </c>
      <c r="B8279" t="s">
        <v>82</v>
      </c>
      <c r="C8279" t="s">
        <v>31</v>
      </c>
    </row>
    <row r="8280" spans="1:3" x14ac:dyDescent="0.2">
      <c r="A8280">
        <v>410</v>
      </c>
      <c r="B8280" t="s">
        <v>82</v>
      </c>
      <c r="C8280" t="s">
        <v>31</v>
      </c>
    </row>
    <row r="8281" spans="1:3" x14ac:dyDescent="0.2">
      <c r="A8281">
        <v>206</v>
      </c>
      <c r="B8281" t="s">
        <v>82</v>
      </c>
      <c r="C8281" t="s">
        <v>40</v>
      </c>
    </row>
    <row r="8282" spans="1:3" x14ac:dyDescent="0.2">
      <c r="A8282">
        <v>60</v>
      </c>
      <c r="B8282" t="s">
        <v>54</v>
      </c>
      <c r="C8282" t="s">
        <v>31</v>
      </c>
    </row>
    <row r="8283" spans="1:3" x14ac:dyDescent="0.2">
      <c r="A8283">
        <v>12</v>
      </c>
      <c r="B8283" t="s">
        <v>54</v>
      </c>
      <c r="C8283" t="s">
        <v>31</v>
      </c>
    </row>
    <row r="8284" spans="1:3" x14ac:dyDescent="0.2">
      <c r="A8284">
        <v>0</v>
      </c>
      <c r="B8284" t="s">
        <v>54</v>
      </c>
      <c r="C8284" t="s">
        <v>31</v>
      </c>
    </row>
    <row r="8285" spans="1:3" x14ac:dyDescent="0.2">
      <c r="A8285">
        <v>0</v>
      </c>
      <c r="B8285" t="s">
        <v>54</v>
      </c>
      <c r="C8285" t="s">
        <v>31</v>
      </c>
    </row>
    <row r="8286" spans="1:3" x14ac:dyDescent="0.2">
      <c r="A8286">
        <v>110</v>
      </c>
      <c r="B8286" t="s">
        <v>107</v>
      </c>
      <c r="C8286" t="s">
        <v>31</v>
      </c>
    </row>
    <row r="8287" spans="1:3" x14ac:dyDescent="0.2">
      <c r="A8287">
        <v>1792</v>
      </c>
      <c r="B8287" t="s">
        <v>87</v>
      </c>
      <c r="C8287" t="s">
        <v>31</v>
      </c>
    </row>
    <row r="8288" spans="1:3" x14ac:dyDescent="0.2">
      <c r="A8288">
        <v>500</v>
      </c>
      <c r="B8288" t="s">
        <v>54</v>
      </c>
      <c r="C8288" t="s">
        <v>27</v>
      </c>
    </row>
    <row r="8289" spans="1:3" x14ac:dyDescent="0.2">
      <c r="A8289">
        <v>500</v>
      </c>
      <c r="B8289" t="s">
        <v>87</v>
      </c>
      <c r="C8289" t="s">
        <v>27</v>
      </c>
    </row>
    <row r="8290" spans="1:3" x14ac:dyDescent="0.2">
      <c r="A8290">
        <v>0</v>
      </c>
      <c r="B8290" t="s">
        <v>50</v>
      </c>
      <c r="C8290" t="s">
        <v>31</v>
      </c>
    </row>
    <row r="8291" spans="1:3" x14ac:dyDescent="0.2">
      <c r="A8291">
        <v>1295</v>
      </c>
      <c r="B8291" t="s">
        <v>50</v>
      </c>
      <c r="C8291" t="s">
        <v>31</v>
      </c>
    </row>
    <row r="8292" spans="1:3" x14ac:dyDescent="0.2">
      <c r="A8292">
        <v>7306</v>
      </c>
      <c r="B8292" t="s">
        <v>72</v>
      </c>
      <c r="C8292" t="s">
        <v>27</v>
      </c>
    </row>
    <row r="8293" spans="1:3" x14ac:dyDescent="0.2">
      <c r="A8293">
        <v>8944</v>
      </c>
      <c r="B8293" t="s">
        <v>72</v>
      </c>
      <c r="C8293" t="s">
        <v>27</v>
      </c>
    </row>
    <row r="8294" spans="1:3" x14ac:dyDescent="0.2">
      <c r="A8294">
        <v>3675</v>
      </c>
      <c r="B8294" t="s">
        <v>72</v>
      </c>
      <c r="C8294" t="s">
        <v>27</v>
      </c>
    </row>
    <row r="8295" spans="1:3" x14ac:dyDescent="0.2">
      <c r="A8295">
        <v>4050</v>
      </c>
      <c r="B8295" t="s">
        <v>72</v>
      </c>
      <c r="C8295" t="s">
        <v>27</v>
      </c>
    </row>
    <row r="8296" spans="1:3" x14ac:dyDescent="0.2">
      <c r="A8296">
        <v>1500</v>
      </c>
      <c r="B8296" t="s">
        <v>72</v>
      </c>
      <c r="C8296" t="s">
        <v>27</v>
      </c>
    </row>
    <row r="8297" spans="1:3" x14ac:dyDescent="0.2">
      <c r="A8297">
        <v>1710</v>
      </c>
      <c r="B8297" t="s">
        <v>72</v>
      </c>
      <c r="C8297" t="s">
        <v>27</v>
      </c>
    </row>
    <row r="8298" spans="1:3" x14ac:dyDescent="0.2">
      <c r="A8298">
        <v>1185</v>
      </c>
      <c r="B8298" t="s">
        <v>72</v>
      </c>
      <c r="C8298" t="s">
        <v>27</v>
      </c>
    </row>
    <row r="8299" spans="1:3" x14ac:dyDescent="0.2">
      <c r="A8299">
        <v>900</v>
      </c>
      <c r="B8299" t="s">
        <v>72</v>
      </c>
      <c r="C8299" t="s">
        <v>27</v>
      </c>
    </row>
    <row r="8300" spans="1:3" x14ac:dyDescent="0.2">
      <c r="A8300">
        <v>713</v>
      </c>
      <c r="B8300" t="s">
        <v>72</v>
      </c>
      <c r="C8300" t="s">
        <v>31</v>
      </c>
    </row>
    <row r="8301" spans="1:3" x14ac:dyDescent="0.2">
      <c r="A8301">
        <v>502</v>
      </c>
      <c r="B8301" t="s">
        <v>72</v>
      </c>
      <c r="C8301" t="s">
        <v>27</v>
      </c>
    </row>
    <row r="8302" spans="1:3" x14ac:dyDescent="0.2">
      <c r="A8302">
        <v>3265</v>
      </c>
      <c r="B8302" t="s">
        <v>72</v>
      </c>
      <c r="C8302" t="s">
        <v>27</v>
      </c>
    </row>
    <row r="8303" spans="1:3" x14ac:dyDescent="0.2">
      <c r="A8303">
        <v>601</v>
      </c>
      <c r="B8303" t="s">
        <v>72</v>
      </c>
      <c r="C8303" t="s">
        <v>27</v>
      </c>
    </row>
    <row r="8304" spans="1:3" x14ac:dyDescent="0.2">
      <c r="A8304">
        <v>136</v>
      </c>
      <c r="B8304" t="s">
        <v>72</v>
      </c>
      <c r="C8304" t="s">
        <v>31</v>
      </c>
    </row>
    <row r="8305" spans="1:3" x14ac:dyDescent="0.2">
      <c r="A8305">
        <v>355</v>
      </c>
      <c r="B8305" t="s">
        <v>72</v>
      </c>
      <c r="C8305" t="s">
        <v>31</v>
      </c>
    </row>
    <row r="8306" spans="1:3" x14ac:dyDescent="0.2">
      <c r="A8306">
        <v>150</v>
      </c>
      <c r="B8306" t="s">
        <v>72</v>
      </c>
      <c r="C8306" t="s">
        <v>31</v>
      </c>
    </row>
    <row r="8307" spans="1:3" x14ac:dyDescent="0.2">
      <c r="A8307">
        <v>300</v>
      </c>
      <c r="B8307" t="s">
        <v>72</v>
      </c>
      <c r="C8307" t="s">
        <v>27</v>
      </c>
    </row>
    <row r="8308" spans="1:3" x14ac:dyDescent="0.2">
      <c r="A8308">
        <v>66</v>
      </c>
      <c r="B8308" t="s">
        <v>72</v>
      </c>
      <c r="C8308" t="s">
        <v>31</v>
      </c>
    </row>
    <row r="8309" spans="1:3" x14ac:dyDescent="0.2">
      <c r="A8309">
        <v>35</v>
      </c>
      <c r="B8309" t="s">
        <v>72</v>
      </c>
      <c r="C8309" t="s">
        <v>31</v>
      </c>
    </row>
    <row r="8310" spans="1:3" x14ac:dyDescent="0.2">
      <c r="A8310">
        <v>130</v>
      </c>
      <c r="B8310" t="s">
        <v>72</v>
      </c>
      <c r="C8310" t="s">
        <v>31</v>
      </c>
    </row>
    <row r="8311" spans="1:3" x14ac:dyDescent="0.2">
      <c r="A8311">
        <v>105</v>
      </c>
      <c r="B8311" t="s">
        <v>72</v>
      </c>
      <c r="C8311" t="s">
        <v>31</v>
      </c>
    </row>
    <row r="8312" spans="1:3" x14ac:dyDescent="0.2">
      <c r="A8312">
        <v>51</v>
      </c>
      <c r="B8312" t="s">
        <v>72</v>
      </c>
      <c r="C8312" t="s">
        <v>31</v>
      </c>
    </row>
    <row r="8313" spans="1:3" x14ac:dyDescent="0.2">
      <c r="A8313">
        <v>20</v>
      </c>
      <c r="B8313" t="s">
        <v>72</v>
      </c>
      <c r="C8313" t="s">
        <v>31</v>
      </c>
    </row>
    <row r="8314" spans="1:3" x14ac:dyDescent="0.2">
      <c r="A8314">
        <v>0</v>
      </c>
      <c r="B8314" t="s">
        <v>72</v>
      </c>
      <c r="C8314" t="s">
        <v>40</v>
      </c>
    </row>
    <row r="8315" spans="1:3" x14ac:dyDescent="0.2">
      <c r="A8315">
        <v>0</v>
      </c>
      <c r="B8315" t="s">
        <v>72</v>
      </c>
      <c r="C8315" t="s">
        <v>31</v>
      </c>
    </row>
    <row r="8316" spans="1:3" x14ac:dyDescent="0.2">
      <c r="A8316">
        <v>1965</v>
      </c>
      <c r="B8316" t="s">
        <v>218</v>
      </c>
      <c r="C8316" t="s">
        <v>40</v>
      </c>
    </row>
    <row r="8317" spans="1:3" x14ac:dyDescent="0.2">
      <c r="A8317">
        <v>20</v>
      </c>
      <c r="B8317" t="s">
        <v>72</v>
      </c>
      <c r="C8317" t="s">
        <v>31</v>
      </c>
    </row>
    <row r="8318" spans="1:3" x14ac:dyDescent="0.2">
      <c r="A8318">
        <v>0</v>
      </c>
      <c r="B8318" t="s">
        <v>72</v>
      </c>
      <c r="C8318" t="s">
        <v>40</v>
      </c>
    </row>
    <row r="8319" spans="1:3" x14ac:dyDescent="0.2">
      <c r="A8319">
        <v>80</v>
      </c>
      <c r="B8319" t="s">
        <v>180</v>
      </c>
      <c r="C8319" t="s">
        <v>31</v>
      </c>
    </row>
    <row r="8320" spans="1:3" x14ac:dyDescent="0.2">
      <c r="A8320">
        <v>5</v>
      </c>
      <c r="B8320" t="s">
        <v>109</v>
      </c>
      <c r="C8320" t="s">
        <v>40</v>
      </c>
    </row>
    <row r="8321" spans="1:3" x14ac:dyDescent="0.2">
      <c r="A8321">
        <v>0</v>
      </c>
      <c r="B8321" t="s">
        <v>109</v>
      </c>
      <c r="C8321" t="s">
        <v>31</v>
      </c>
    </row>
    <row r="8322" spans="1:3" x14ac:dyDescent="0.2">
      <c r="A8322">
        <v>495</v>
      </c>
      <c r="B8322" t="s">
        <v>148</v>
      </c>
      <c r="C8322" t="s">
        <v>31</v>
      </c>
    </row>
    <row r="8323" spans="1:3" x14ac:dyDescent="0.2">
      <c r="A8323">
        <v>140</v>
      </c>
      <c r="B8323" t="s">
        <v>180</v>
      </c>
      <c r="C8323" t="s">
        <v>31</v>
      </c>
    </row>
    <row r="8324" spans="1:3" x14ac:dyDescent="0.2">
      <c r="A8324">
        <v>0</v>
      </c>
      <c r="B8324" t="s">
        <v>180</v>
      </c>
      <c r="C8324" t="s">
        <v>31</v>
      </c>
    </row>
    <row r="8325" spans="1:3" x14ac:dyDescent="0.2">
      <c r="A8325">
        <v>2485</v>
      </c>
      <c r="B8325" t="s">
        <v>100</v>
      </c>
      <c r="C8325" t="s">
        <v>27</v>
      </c>
    </row>
    <row r="8326" spans="1:3" x14ac:dyDescent="0.2">
      <c r="A8326">
        <v>975</v>
      </c>
      <c r="B8326" t="s">
        <v>54</v>
      </c>
      <c r="C8326" t="s">
        <v>31</v>
      </c>
    </row>
    <row r="8327" spans="1:3" x14ac:dyDescent="0.2">
      <c r="A8327">
        <v>4813</v>
      </c>
      <c r="B8327" t="s">
        <v>131</v>
      </c>
      <c r="C8327" t="s">
        <v>27</v>
      </c>
    </row>
    <row r="8328" spans="1:3" x14ac:dyDescent="0.2">
      <c r="A8328">
        <v>10</v>
      </c>
      <c r="B8328" t="s">
        <v>197</v>
      </c>
      <c r="C8328" t="s">
        <v>31</v>
      </c>
    </row>
    <row r="8329" spans="1:3" x14ac:dyDescent="0.2">
      <c r="A8329">
        <v>0</v>
      </c>
      <c r="B8329" t="s">
        <v>54</v>
      </c>
      <c r="C8329" t="s">
        <v>31</v>
      </c>
    </row>
    <row r="8330" spans="1:3" x14ac:dyDescent="0.2">
      <c r="A8330">
        <v>1375</v>
      </c>
      <c r="B8330" t="s">
        <v>72</v>
      </c>
      <c r="C8330" t="s">
        <v>40</v>
      </c>
    </row>
    <row r="8331" spans="1:3" x14ac:dyDescent="0.2">
      <c r="A8331">
        <v>53</v>
      </c>
      <c r="B8331" t="s">
        <v>72</v>
      </c>
      <c r="C8331" t="s">
        <v>40</v>
      </c>
    </row>
    <row r="8332" spans="1:3" x14ac:dyDescent="0.2">
      <c r="A8332">
        <v>11584</v>
      </c>
      <c r="B8332" t="s">
        <v>79</v>
      </c>
      <c r="C8332" t="s">
        <v>27</v>
      </c>
    </row>
    <row r="8333" spans="1:3" x14ac:dyDescent="0.2">
      <c r="A8333">
        <v>10</v>
      </c>
      <c r="B8333" t="s">
        <v>54</v>
      </c>
      <c r="C8333" t="s">
        <v>40</v>
      </c>
    </row>
    <row r="8334" spans="1:3" x14ac:dyDescent="0.2">
      <c r="A8334">
        <v>0</v>
      </c>
      <c r="B8334" t="s">
        <v>54</v>
      </c>
      <c r="C8334" t="s">
        <v>31</v>
      </c>
    </row>
    <row r="8335" spans="1:3" x14ac:dyDescent="0.2">
      <c r="A8335">
        <v>822</v>
      </c>
      <c r="B8335" t="s">
        <v>44</v>
      </c>
      <c r="C8335" t="s">
        <v>40</v>
      </c>
    </row>
    <row r="8336" spans="1:3" x14ac:dyDescent="0.2">
      <c r="A8336">
        <v>0</v>
      </c>
      <c r="B8336" t="s">
        <v>44</v>
      </c>
      <c r="C8336" t="s">
        <v>31</v>
      </c>
    </row>
    <row r="8337" spans="1:3" x14ac:dyDescent="0.2">
      <c r="A8337">
        <v>550</v>
      </c>
      <c r="B8337" t="s">
        <v>180</v>
      </c>
      <c r="C8337" t="s">
        <v>31</v>
      </c>
    </row>
    <row r="8338" spans="1:3" x14ac:dyDescent="0.2">
      <c r="A8338">
        <v>690</v>
      </c>
      <c r="B8338" t="s">
        <v>39</v>
      </c>
      <c r="C8338" t="s">
        <v>31</v>
      </c>
    </row>
    <row r="8339" spans="1:3" x14ac:dyDescent="0.2">
      <c r="A8339">
        <v>300</v>
      </c>
      <c r="B8339" t="s">
        <v>237</v>
      </c>
      <c r="C8339" t="s">
        <v>31</v>
      </c>
    </row>
    <row r="8340" spans="1:3" x14ac:dyDescent="0.2">
      <c r="A8340">
        <v>9675</v>
      </c>
      <c r="B8340" t="s">
        <v>131</v>
      </c>
      <c r="C8340" t="s">
        <v>27</v>
      </c>
    </row>
    <row r="8341" spans="1:3" x14ac:dyDescent="0.2">
      <c r="A8341">
        <v>6343</v>
      </c>
      <c r="B8341" t="s">
        <v>50</v>
      </c>
      <c r="C8341" t="s">
        <v>27</v>
      </c>
    </row>
    <row r="8342" spans="1:3" x14ac:dyDescent="0.2">
      <c r="A8342">
        <v>261</v>
      </c>
      <c r="B8342" t="s">
        <v>50</v>
      </c>
      <c r="C8342" t="s">
        <v>31</v>
      </c>
    </row>
    <row r="8343" spans="1:3" x14ac:dyDescent="0.2">
      <c r="A8343">
        <v>941</v>
      </c>
      <c r="B8343" t="s">
        <v>94</v>
      </c>
      <c r="C8343" t="s">
        <v>31</v>
      </c>
    </row>
    <row r="8344" spans="1:3" x14ac:dyDescent="0.2">
      <c r="A8344">
        <v>0</v>
      </c>
      <c r="B8344" t="s">
        <v>94</v>
      </c>
      <c r="C8344" t="s">
        <v>31</v>
      </c>
    </row>
    <row r="8345" spans="1:3" x14ac:dyDescent="0.2">
      <c r="A8345">
        <v>21340</v>
      </c>
      <c r="B8345" t="s">
        <v>82</v>
      </c>
      <c r="C8345" t="s">
        <v>27</v>
      </c>
    </row>
    <row r="8346" spans="1:3" x14ac:dyDescent="0.2">
      <c r="A8346">
        <v>125</v>
      </c>
      <c r="B8346" t="s">
        <v>148</v>
      </c>
      <c r="C8346" t="s">
        <v>31</v>
      </c>
    </row>
    <row r="8347" spans="1:3" x14ac:dyDescent="0.2">
      <c r="A8347">
        <v>10</v>
      </c>
      <c r="B8347" t="s">
        <v>148</v>
      </c>
      <c r="C8347" t="s">
        <v>31</v>
      </c>
    </row>
    <row r="8348" spans="1:3" x14ac:dyDescent="0.2">
      <c r="A8348">
        <v>11</v>
      </c>
      <c r="B8348" t="s">
        <v>131</v>
      </c>
      <c r="C8348" t="s">
        <v>31</v>
      </c>
    </row>
    <row r="8349" spans="1:3" x14ac:dyDescent="0.2">
      <c r="A8349">
        <v>1</v>
      </c>
      <c r="B8349" t="s">
        <v>131</v>
      </c>
      <c r="C8349" t="s">
        <v>31</v>
      </c>
    </row>
    <row r="8350" spans="1:3" x14ac:dyDescent="0.2">
      <c r="A8350">
        <v>1055</v>
      </c>
      <c r="B8350" t="s">
        <v>177</v>
      </c>
      <c r="C8350" t="s">
        <v>31</v>
      </c>
    </row>
    <row r="8351" spans="1:3" x14ac:dyDescent="0.2">
      <c r="A8351">
        <v>11855</v>
      </c>
      <c r="B8351" t="s">
        <v>54</v>
      </c>
      <c r="C8351" t="s">
        <v>27</v>
      </c>
    </row>
    <row r="8352" spans="1:3" x14ac:dyDescent="0.2">
      <c r="A8352">
        <v>10170</v>
      </c>
      <c r="B8352" t="s">
        <v>54</v>
      </c>
      <c r="C8352" t="s">
        <v>27</v>
      </c>
    </row>
    <row r="8353" spans="1:3" x14ac:dyDescent="0.2">
      <c r="A8353">
        <v>7775</v>
      </c>
      <c r="B8353" t="s">
        <v>54</v>
      </c>
      <c r="C8353" t="s">
        <v>27</v>
      </c>
    </row>
    <row r="8354" spans="1:3" x14ac:dyDescent="0.2">
      <c r="A8354">
        <v>13250</v>
      </c>
      <c r="B8354" t="s">
        <v>54</v>
      </c>
      <c r="C8354" t="s">
        <v>27</v>
      </c>
    </row>
    <row r="8355" spans="1:3" x14ac:dyDescent="0.2">
      <c r="A8355">
        <v>10405</v>
      </c>
      <c r="B8355" t="s">
        <v>54</v>
      </c>
      <c r="C8355" t="s">
        <v>27</v>
      </c>
    </row>
    <row r="8356" spans="1:3" x14ac:dyDescent="0.2">
      <c r="A8356">
        <v>3891</v>
      </c>
      <c r="B8356" t="s">
        <v>54</v>
      </c>
      <c r="C8356" t="s">
        <v>27</v>
      </c>
    </row>
    <row r="8357" spans="1:3" x14ac:dyDescent="0.2">
      <c r="A8357">
        <v>4000</v>
      </c>
      <c r="B8357" t="s">
        <v>54</v>
      </c>
      <c r="C8357" t="s">
        <v>27</v>
      </c>
    </row>
    <row r="8358" spans="1:3" x14ac:dyDescent="0.2">
      <c r="A8358">
        <v>4127</v>
      </c>
      <c r="B8358" t="s">
        <v>54</v>
      </c>
      <c r="C8358" t="s">
        <v>27</v>
      </c>
    </row>
    <row r="8359" spans="1:3" x14ac:dyDescent="0.2">
      <c r="A8359">
        <v>2115</v>
      </c>
      <c r="B8359" t="s">
        <v>54</v>
      </c>
      <c r="C8359" t="s">
        <v>27</v>
      </c>
    </row>
    <row r="8360" spans="1:3" x14ac:dyDescent="0.2">
      <c r="A8360">
        <v>570</v>
      </c>
      <c r="B8360" t="s">
        <v>54</v>
      </c>
      <c r="C8360" t="s">
        <v>27</v>
      </c>
    </row>
    <row r="8361" spans="1:3" x14ac:dyDescent="0.2">
      <c r="A8361">
        <v>1285</v>
      </c>
      <c r="B8361" t="s">
        <v>54</v>
      </c>
      <c r="C8361" t="s">
        <v>31</v>
      </c>
    </row>
    <row r="8362" spans="1:3" x14ac:dyDescent="0.2">
      <c r="A8362">
        <v>961</v>
      </c>
      <c r="B8362" t="s">
        <v>54</v>
      </c>
      <c r="C8362" t="s">
        <v>31</v>
      </c>
    </row>
    <row r="8363" spans="1:3" x14ac:dyDescent="0.2">
      <c r="A8363">
        <v>595</v>
      </c>
      <c r="B8363" t="s">
        <v>54</v>
      </c>
      <c r="C8363" t="s">
        <v>31</v>
      </c>
    </row>
    <row r="8364" spans="1:3" x14ac:dyDescent="0.2">
      <c r="A8364">
        <v>1655</v>
      </c>
      <c r="B8364" t="s">
        <v>54</v>
      </c>
      <c r="C8364" t="s">
        <v>31</v>
      </c>
    </row>
    <row r="8365" spans="1:3" x14ac:dyDescent="0.2">
      <c r="A8365">
        <v>515</v>
      </c>
      <c r="B8365" t="s">
        <v>54</v>
      </c>
      <c r="C8365" t="s">
        <v>31</v>
      </c>
    </row>
    <row r="8366" spans="1:3" x14ac:dyDescent="0.2">
      <c r="A8366">
        <v>181</v>
      </c>
      <c r="B8366" t="s">
        <v>54</v>
      </c>
      <c r="C8366" t="s">
        <v>31</v>
      </c>
    </row>
    <row r="8367" spans="1:3" x14ac:dyDescent="0.2">
      <c r="A8367">
        <v>526</v>
      </c>
      <c r="B8367" t="s">
        <v>54</v>
      </c>
      <c r="C8367" t="s">
        <v>31</v>
      </c>
    </row>
    <row r="8368" spans="1:3" x14ac:dyDescent="0.2">
      <c r="A8368">
        <v>386</v>
      </c>
      <c r="B8368" t="s">
        <v>54</v>
      </c>
      <c r="C8368" t="s">
        <v>31</v>
      </c>
    </row>
    <row r="8369" spans="1:3" x14ac:dyDescent="0.2">
      <c r="A8369">
        <v>186</v>
      </c>
      <c r="B8369" t="s">
        <v>54</v>
      </c>
      <c r="C8369" t="s">
        <v>31</v>
      </c>
    </row>
    <row r="8370" spans="1:3" x14ac:dyDescent="0.2">
      <c r="A8370">
        <v>71</v>
      </c>
      <c r="B8370" t="s">
        <v>54</v>
      </c>
      <c r="C8370" t="s">
        <v>31</v>
      </c>
    </row>
    <row r="8371" spans="1:3" x14ac:dyDescent="0.2">
      <c r="A8371">
        <v>75</v>
      </c>
      <c r="B8371" t="s">
        <v>54</v>
      </c>
      <c r="C8371" t="s">
        <v>31</v>
      </c>
    </row>
    <row r="8372" spans="1:3" x14ac:dyDescent="0.2">
      <c r="A8372">
        <v>100</v>
      </c>
      <c r="B8372" t="s">
        <v>54</v>
      </c>
      <c r="C8372" t="s">
        <v>40</v>
      </c>
    </row>
    <row r="8373" spans="1:3" x14ac:dyDescent="0.2">
      <c r="A8373">
        <v>10</v>
      </c>
      <c r="B8373" t="s">
        <v>54</v>
      </c>
      <c r="C8373" t="s">
        <v>31</v>
      </c>
    </row>
    <row r="8374" spans="1:3" x14ac:dyDescent="0.2">
      <c r="A8374">
        <v>0</v>
      </c>
      <c r="B8374" t="s">
        <v>54</v>
      </c>
      <c r="C8374" t="s">
        <v>40</v>
      </c>
    </row>
    <row r="8375" spans="1:3" x14ac:dyDescent="0.2">
      <c r="A8375">
        <v>0</v>
      </c>
      <c r="B8375" t="s">
        <v>54</v>
      </c>
      <c r="C8375" t="s">
        <v>40</v>
      </c>
    </row>
    <row r="8376" spans="1:3" x14ac:dyDescent="0.2">
      <c r="A8376">
        <v>0</v>
      </c>
      <c r="B8376" t="s">
        <v>54</v>
      </c>
      <c r="C8376" t="s">
        <v>31</v>
      </c>
    </row>
    <row r="8377" spans="1:3" x14ac:dyDescent="0.2">
      <c r="A8377">
        <v>0</v>
      </c>
      <c r="B8377" t="s">
        <v>54</v>
      </c>
      <c r="C8377" t="s">
        <v>31</v>
      </c>
    </row>
    <row r="8378" spans="1:3" x14ac:dyDescent="0.2">
      <c r="A8378">
        <v>0</v>
      </c>
      <c r="B8378" t="s">
        <v>54</v>
      </c>
      <c r="C8378" t="s">
        <v>31</v>
      </c>
    </row>
    <row r="8379" spans="1:3" x14ac:dyDescent="0.2">
      <c r="A8379">
        <v>0</v>
      </c>
      <c r="B8379" t="s">
        <v>54</v>
      </c>
      <c r="C8379" t="s">
        <v>31</v>
      </c>
    </row>
    <row r="8380" spans="1:3" x14ac:dyDescent="0.2">
      <c r="A8380">
        <v>0</v>
      </c>
      <c r="B8380" t="s">
        <v>54</v>
      </c>
      <c r="C8380" t="s">
        <v>31</v>
      </c>
    </row>
    <row r="8381" spans="1:3" x14ac:dyDescent="0.2">
      <c r="A8381">
        <v>0</v>
      </c>
      <c r="B8381" t="s">
        <v>54</v>
      </c>
      <c r="C8381" t="s">
        <v>31</v>
      </c>
    </row>
    <row r="8382" spans="1:3" x14ac:dyDescent="0.2">
      <c r="A8382">
        <v>0</v>
      </c>
      <c r="B8382" t="s">
        <v>54</v>
      </c>
      <c r="C8382" t="s">
        <v>31</v>
      </c>
    </row>
    <row r="8383" spans="1:3" x14ac:dyDescent="0.2">
      <c r="A8383">
        <v>11575</v>
      </c>
      <c r="B8383" t="s">
        <v>72</v>
      </c>
      <c r="C8383" t="s">
        <v>27</v>
      </c>
    </row>
    <row r="8384" spans="1:3" x14ac:dyDescent="0.2">
      <c r="A8384">
        <v>0</v>
      </c>
      <c r="B8384" t="s">
        <v>72</v>
      </c>
      <c r="C8384" t="s">
        <v>31</v>
      </c>
    </row>
    <row r="8385" spans="1:3" x14ac:dyDescent="0.2">
      <c r="A8385">
        <v>701</v>
      </c>
      <c r="B8385" t="s">
        <v>50</v>
      </c>
      <c r="C8385" t="s">
        <v>27</v>
      </c>
    </row>
    <row r="8386" spans="1:3" x14ac:dyDescent="0.2">
      <c r="A8386">
        <v>87</v>
      </c>
      <c r="B8386" t="s">
        <v>50</v>
      </c>
      <c r="C8386" t="s">
        <v>31</v>
      </c>
    </row>
    <row r="8387" spans="1:3" x14ac:dyDescent="0.2">
      <c r="A8387">
        <v>0</v>
      </c>
      <c r="B8387" t="s">
        <v>50</v>
      </c>
      <c r="C8387" t="s">
        <v>31</v>
      </c>
    </row>
    <row r="8388" spans="1:3" x14ac:dyDescent="0.2">
      <c r="A8388">
        <v>2364</v>
      </c>
      <c r="B8388" t="s">
        <v>382</v>
      </c>
      <c r="C8388" t="s">
        <v>31</v>
      </c>
    </row>
    <row r="8389" spans="1:3" x14ac:dyDescent="0.2">
      <c r="A8389">
        <v>102</v>
      </c>
      <c r="B8389" t="s">
        <v>50</v>
      </c>
      <c r="C8389" t="s">
        <v>31</v>
      </c>
    </row>
    <row r="8390" spans="1:3" x14ac:dyDescent="0.2">
      <c r="A8390">
        <v>50</v>
      </c>
      <c r="B8390" t="s">
        <v>50</v>
      </c>
      <c r="C8390" t="s">
        <v>40</v>
      </c>
    </row>
    <row r="8391" spans="1:3" x14ac:dyDescent="0.2">
      <c r="A8391">
        <v>4809</v>
      </c>
      <c r="B8391" t="s">
        <v>39</v>
      </c>
      <c r="C8391" t="s">
        <v>27</v>
      </c>
    </row>
    <row r="8392" spans="1:3" x14ac:dyDescent="0.2">
      <c r="A8392">
        <v>95</v>
      </c>
      <c r="B8392" t="s">
        <v>39</v>
      </c>
      <c r="C8392" t="s">
        <v>40</v>
      </c>
    </row>
    <row r="8393" spans="1:3" x14ac:dyDescent="0.2">
      <c r="A8393">
        <v>210</v>
      </c>
      <c r="B8393" t="s">
        <v>39</v>
      </c>
      <c r="C8393" t="s">
        <v>31</v>
      </c>
    </row>
    <row r="8394" spans="1:3" x14ac:dyDescent="0.2">
      <c r="A8394">
        <v>1320</v>
      </c>
      <c r="B8394" t="s">
        <v>79</v>
      </c>
      <c r="C8394" t="s">
        <v>31</v>
      </c>
    </row>
    <row r="8395" spans="1:3" x14ac:dyDescent="0.2">
      <c r="A8395">
        <v>1750</v>
      </c>
      <c r="B8395" t="s">
        <v>79</v>
      </c>
      <c r="C8395" t="s">
        <v>27</v>
      </c>
    </row>
    <row r="8396" spans="1:3" x14ac:dyDescent="0.2">
      <c r="A8396">
        <v>4</v>
      </c>
      <c r="B8396" t="s">
        <v>79</v>
      </c>
      <c r="C8396" t="s">
        <v>31</v>
      </c>
    </row>
    <row r="8397" spans="1:3" x14ac:dyDescent="0.2">
      <c r="A8397">
        <v>2531</v>
      </c>
      <c r="B8397" t="s">
        <v>428</v>
      </c>
      <c r="C8397" t="s">
        <v>27</v>
      </c>
    </row>
    <row r="8398" spans="1:3" x14ac:dyDescent="0.2">
      <c r="A8398">
        <v>1170</v>
      </c>
      <c r="B8398" t="s">
        <v>428</v>
      </c>
      <c r="C8398" t="s">
        <v>31</v>
      </c>
    </row>
    <row r="8399" spans="1:3" x14ac:dyDescent="0.2">
      <c r="A8399">
        <v>100</v>
      </c>
      <c r="B8399" t="s">
        <v>131</v>
      </c>
      <c r="C8399" t="s">
        <v>31</v>
      </c>
    </row>
    <row r="8400" spans="1:3" x14ac:dyDescent="0.2">
      <c r="A8400">
        <v>0</v>
      </c>
      <c r="B8400" t="s">
        <v>206</v>
      </c>
      <c r="C8400" t="s">
        <v>31</v>
      </c>
    </row>
    <row r="8401" spans="1:3" x14ac:dyDescent="0.2">
      <c r="A8401">
        <v>31580</v>
      </c>
      <c r="B8401" t="s">
        <v>107</v>
      </c>
      <c r="C8401" t="s">
        <v>27</v>
      </c>
    </row>
    <row r="8402" spans="1:3" x14ac:dyDescent="0.2">
      <c r="A8402">
        <v>11205</v>
      </c>
      <c r="B8402" t="s">
        <v>107</v>
      </c>
      <c r="C8402" t="s">
        <v>27</v>
      </c>
    </row>
    <row r="8403" spans="1:3" x14ac:dyDescent="0.2">
      <c r="A8403">
        <v>6633</v>
      </c>
      <c r="B8403" t="s">
        <v>107</v>
      </c>
      <c r="C8403" t="s">
        <v>27</v>
      </c>
    </row>
    <row r="8404" spans="1:3" x14ac:dyDescent="0.2">
      <c r="A8404">
        <v>10095</v>
      </c>
      <c r="B8404" t="s">
        <v>107</v>
      </c>
      <c r="C8404" t="s">
        <v>27</v>
      </c>
    </row>
    <row r="8405" spans="1:3" x14ac:dyDescent="0.2">
      <c r="A8405">
        <v>14623</v>
      </c>
      <c r="B8405" t="s">
        <v>107</v>
      </c>
      <c r="C8405" t="s">
        <v>40</v>
      </c>
    </row>
    <row r="8406" spans="1:3" x14ac:dyDescent="0.2">
      <c r="A8406">
        <v>6604</v>
      </c>
      <c r="B8406" t="s">
        <v>107</v>
      </c>
      <c r="C8406" t="s">
        <v>27</v>
      </c>
    </row>
    <row r="8407" spans="1:3" x14ac:dyDescent="0.2">
      <c r="A8407">
        <v>2650</v>
      </c>
      <c r="B8407" t="s">
        <v>107</v>
      </c>
      <c r="C8407" t="s">
        <v>27</v>
      </c>
    </row>
    <row r="8408" spans="1:3" x14ac:dyDescent="0.2">
      <c r="A8408">
        <v>4150</v>
      </c>
      <c r="B8408" t="s">
        <v>107</v>
      </c>
      <c r="C8408" t="s">
        <v>27</v>
      </c>
    </row>
    <row r="8409" spans="1:3" x14ac:dyDescent="0.2">
      <c r="A8409">
        <v>1740</v>
      </c>
      <c r="B8409" t="s">
        <v>107</v>
      </c>
      <c r="C8409" t="s">
        <v>27</v>
      </c>
    </row>
    <row r="8410" spans="1:3" x14ac:dyDescent="0.2">
      <c r="A8410">
        <v>1726</v>
      </c>
      <c r="B8410" t="s">
        <v>107</v>
      </c>
      <c r="C8410" t="s">
        <v>27</v>
      </c>
    </row>
    <row r="8411" spans="1:3" x14ac:dyDescent="0.2">
      <c r="A8411">
        <v>3000</v>
      </c>
      <c r="B8411" t="s">
        <v>107</v>
      </c>
      <c r="C8411" t="s">
        <v>27</v>
      </c>
    </row>
    <row r="8412" spans="1:3" x14ac:dyDescent="0.2">
      <c r="A8412">
        <v>813</v>
      </c>
      <c r="B8412" t="s">
        <v>107</v>
      </c>
      <c r="C8412" t="s">
        <v>31</v>
      </c>
    </row>
    <row r="8413" spans="1:3" x14ac:dyDescent="0.2">
      <c r="A8413">
        <v>2557</v>
      </c>
      <c r="B8413" t="s">
        <v>107</v>
      </c>
      <c r="C8413" t="s">
        <v>27</v>
      </c>
    </row>
    <row r="8414" spans="1:3" x14ac:dyDescent="0.2">
      <c r="A8414">
        <v>2870</v>
      </c>
      <c r="B8414" t="s">
        <v>107</v>
      </c>
      <c r="C8414" t="s">
        <v>27</v>
      </c>
    </row>
    <row r="8415" spans="1:3" x14ac:dyDescent="0.2">
      <c r="A8415">
        <v>1020</v>
      </c>
      <c r="B8415" t="s">
        <v>107</v>
      </c>
      <c r="C8415" t="s">
        <v>27</v>
      </c>
    </row>
    <row r="8416" spans="1:3" x14ac:dyDescent="0.2">
      <c r="A8416">
        <v>5321</v>
      </c>
      <c r="B8416" t="s">
        <v>107</v>
      </c>
      <c r="C8416" t="s">
        <v>27</v>
      </c>
    </row>
    <row r="8417" spans="1:3" x14ac:dyDescent="0.2">
      <c r="A8417">
        <v>1695</v>
      </c>
      <c r="B8417" t="s">
        <v>107</v>
      </c>
      <c r="C8417" t="s">
        <v>27</v>
      </c>
    </row>
    <row r="8418" spans="1:3" x14ac:dyDescent="0.2">
      <c r="A8418">
        <v>3150</v>
      </c>
      <c r="B8418" t="s">
        <v>107</v>
      </c>
      <c r="C8418" t="s">
        <v>27</v>
      </c>
    </row>
    <row r="8419" spans="1:3" x14ac:dyDescent="0.2">
      <c r="A8419">
        <v>1525</v>
      </c>
      <c r="B8419" t="s">
        <v>107</v>
      </c>
      <c r="C8419" t="s">
        <v>27</v>
      </c>
    </row>
    <row r="8420" spans="1:3" x14ac:dyDescent="0.2">
      <c r="A8420">
        <v>1515</v>
      </c>
      <c r="B8420" t="s">
        <v>107</v>
      </c>
      <c r="C8420" t="s">
        <v>27</v>
      </c>
    </row>
    <row r="8421" spans="1:3" x14ac:dyDescent="0.2">
      <c r="A8421">
        <v>795</v>
      </c>
      <c r="B8421" t="s">
        <v>107</v>
      </c>
      <c r="C8421" t="s">
        <v>27</v>
      </c>
    </row>
    <row r="8422" spans="1:3" x14ac:dyDescent="0.2">
      <c r="A8422">
        <v>640</v>
      </c>
      <c r="B8422" t="s">
        <v>107</v>
      </c>
      <c r="C8422" t="s">
        <v>31</v>
      </c>
    </row>
    <row r="8423" spans="1:3" x14ac:dyDescent="0.2">
      <c r="A8423">
        <v>1009</v>
      </c>
      <c r="B8423" t="s">
        <v>107</v>
      </c>
      <c r="C8423" t="s">
        <v>40</v>
      </c>
    </row>
    <row r="8424" spans="1:3" x14ac:dyDescent="0.2">
      <c r="A8424">
        <v>353</v>
      </c>
      <c r="B8424" t="s">
        <v>107</v>
      </c>
      <c r="C8424" t="s">
        <v>31</v>
      </c>
    </row>
    <row r="8425" spans="1:3" x14ac:dyDescent="0.2">
      <c r="A8425">
        <v>325</v>
      </c>
      <c r="B8425" t="s">
        <v>107</v>
      </c>
      <c r="C8425" t="s">
        <v>31</v>
      </c>
    </row>
    <row r="8426" spans="1:3" x14ac:dyDescent="0.2">
      <c r="A8426">
        <v>2005</v>
      </c>
      <c r="B8426" t="s">
        <v>107</v>
      </c>
      <c r="C8426" t="s">
        <v>27</v>
      </c>
    </row>
    <row r="8427" spans="1:3" x14ac:dyDescent="0.2">
      <c r="A8427">
        <v>272</v>
      </c>
      <c r="B8427" t="s">
        <v>107</v>
      </c>
      <c r="C8427" t="s">
        <v>31</v>
      </c>
    </row>
    <row r="8428" spans="1:3" x14ac:dyDescent="0.2">
      <c r="A8428">
        <v>678</v>
      </c>
      <c r="B8428" t="s">
        <v>107</v>
      </c>
      <c r="C8428" t="s">
        <v>31</v>
      </c>
    </row>
    <row r="8429" spans="1:3" x14ac:dyDescent="0.2">
      <c r="A8429">
        <v>550</v>
      </c>
      <c r="B8429" t="s">
        <v>107</v>
      </c>
      <c r="C8429" t="s">
        <v>31</v>
      </c>
    </row>
    <row r="8430" spans="1:3" x14ac:dyDescent="0.2">
      <c r="A8430">
        <v>230</v>
      </c>
      <c r="B8430" t="s">
        <v>107</v>
      </c>
      <c r="C8430" t="s">
        <v>31</v>
      </c>
    </row>
    <row r="8431" spans="1:3" x14ac:dyDescent="0.2">
      <c r="A8431">
        <v>255</v>
      </c>
      <c r="B8431" t="s">
        <v>107</v>
      </c>
      <c r="C8431" t="s">
        <v>31</v>
      </c>
    </row>
    <row r="8432" spans="1:3" x14ac:dyDescent="0.2">
      <c r="A8432">
        <v>535</v>
      </c>
      <c r="B8432" t="s">
        <v>107</v>
      </c>
      <c r="C8432" t="s">
        <v>40</v>
      </c>
    </row>
    <row r="8433" spans="1:3" x14ac:dyDescent="0.2">
      <c r="A8433">
        <v>66</v>
      </c>
      <c r="B8433" t="s">
        <v>107</v>
      </c>
      <c r="C8433" t="s">
        <v>31</v>
      </c>
    </row>
    <row r="8434" spans="1:3" x14ac:dyDescent="0.2">
      <c r="A8434">
        <v>1</v>
      </c>
      <c r="B8434" t="s">
        <v>107</v>
      </c>
      <c r="C8434" t="s">
        <v>40</v>
      </c>
    </row>
    <row r="8435" spans="1:3" x14ac:dyDescent="0.2">
      <c r="A8435">
        <v>10</v>
      </c>
      <c r="B8435" t="s">
        <v>107</v>
      </c>
      <c r="C8435" t="s">
        <v>31</v>
      </c>
    </row>
    <row r="8436" spans="1:3" x14ac:dyDescent="0.2">
      <c r="A8436">
        <v>16</v>
      </c>
      <c r="B8436" t="s">
        <v>107</v>
      </c>
      <c r="C8436" t="s">
        <v>31</v>
      </c>
    </row>
    <row r="8437" spans="1:3" x14ac:dyDescent="0.2">
      <c r="A8437">
        <v>50</v>
      </c>
      <c r="B8437" t="s">
        <v>107</v>
      </c>
      <c r="C8437" t="s">
        <v>31</v>
      </c>
    </row>
    <row r="8438" spans="1:3" x14ac:dyDescent="0.2">
      <c r="A8438">
        <v>50</v>
      </c>
      <c r="B8438" t="s">
        <v>107</v>
      </c>
      <c r="C8438" t="s">
        <v>31</v>
      </c>
    </row>
    <row r="8439" spans="1:3" x14ac:dyDescent="0.2">
      <c r="A8439">
        <v>25</v>
      </c>
      <c r="B8439" t="s">
        <v>107</v>
      </c>
      <c r="C8439" t="s">
        <v>31</v>
      </c>
    </row>
    <row r="8440" spans="1:3" x14ac:dyDescent="0.2">
      <c r="A8440">
        <v>0</v>
      </c>
      <c r="B8440" t="s">
        <v>107</v>
      </c>
      <c r="C8440" t="s">
        <v>31</v>
      </c>
    </row>
    <row r="8441" spans="1:3" x14ac:dyDescent="0.2">
      <c r="A8441">
        <v>0</v>
      </c>
      <c r="B8441" t="s">
        <v>107</v>
      </c>
      <c r="C8441" t="s">
        <v>31</v>
      </c>
    </row>
    <row r="8442" spans="1:3" x14ac:dyDescent="0.2">
      <c r="A8442">
        <v>0</v>
      </c>
      <c r="B8442" t="s">
        <v>107</v>
      </c>
      <c r="C8442" t="s">
        <v>31</v>
      </c>
    </row>
    <row r="8443" spans="1:3" x14ac:dyDescent="0.2">
      <c r="A8443">
        <v>0</v>
      </c>
      <c r="B8443" t="s">
        <v>107</v>
      </c>
      <c r="C8443" t="s">
        <v>40</v>
      </c>
    </row>
    <row r="8444" spans="1:3" x14ac:dyDescent="0.2">
      <c r="A8444">
        <v>185</v>
      </c>
      <c r="B8444" t="s">
        <v>232</v>
      </c>
      <c r="C8444" t="s">
        <v>31</v>
      </c>
    </row>
    <row r="8445" spans="1:3" x14ac:dyDescent="0.2">
      <c r="A8445">
        <v>143</v>
      </c>
      <c r="B8445" t="s">
        <v>33</v>
      </c>
      <c r="C8445" t="s">
        <v>31</v>
      </c>
    </row>
    <row r="8446" spans="1:3" x14ac:dyDescent="0.2">
      <c r="A8446">
        <v>50</v>
      </c>
      <c r="B8446" t="s">
        <v>33</v>
      </c>
      <c r="C8446" t="s">
        <v>31</v>
      </c>
    </row>
    <row r="8447" spans="1:3" x14ac:dyDescent="0.2">
      <c r="A8447">
        <v>30566</v>
      </c>
      <c r="B8447" t="s">
        <v>33</v>
      </c>
      <c r="C8447" t="s">
        <v>27</v>
      </c>
    </row>
    <row r="8448" spans="1:3" x14ac:dyDescent="0.2">
      <c r="A8448">
        <v>16636</v>
      </c>
      <c r="B8448" t="s">
        <v>33</v>
      </c>
      <c r="C8448" t="s">
        <v>27</v>
      </c>
    </row>
    <row r="8449" spans="1:3" x14ac:dyDescent="0.2">
      <c r="A8449">
        <v>6880</v>
      </c>
      <c r="B8449" t="s">
        <v>33</v>
      </c>
      <c r="C8449" t="s">
        <v>27</v>
      </c>
    </row>
    <row r="8450" spans="1:3" x14ac:dyDescent="0.2">
      <c r="A8450">
        <v>17535</v>
      </c>
      <c r="B8450" t="s">
        <v>33</v>
      </c>
      <c r="C8450" t="s">
        <v>27</v>
      </c>
    </row>
    <row r="8451" spans="1:3" x14ac:dyDescent="0.2">
      <c r="A8451">
        <v>6470</v>
      </c>
      <c r="B8451" t="s">
        <v>33</v>
      </c>
      <c r="C8451" t="s">
        <v>27</v>
      </c>
    </row>
    <row r="8452" spans="1:3" x14ac:dyDescent="0.2">
      <c r="A8452">
        <v>1271</v>
      </c>
      <c r="B8452" t="s">
        <v>33</v>
      </c>
      <c r="C8452" t="s">
        <v>31</v>
      </c>
    </row>
    <row r="8453" spans="1:3" x14ac:dyDescent="0.2">
      <c r="A8453">
        <v>500</v>
      </c>
      <c r="B8453" t="s">
        <v>33</v>
      </c>
      <c r="C8453" t="s">
        <v>31</v>
      </c>
    </row>
    <row r="8454" spans="1:3" x14ac:dyDescent="0.2">
      <c r="A8454">
        <v>710</v>
      </c>
      <c r="B8454" t="s">
        <v>33</v>
      </c>
      <c r="C8454" t="s">
        <v>31</v>
      </c>
    </row>
    <row r="8455" spans="1:3" x14ac:dyDescent="0.2">
      <c r="A8455">
        <v>3700</v>
      </c>
      <c r="B8455" t="s">
        <v>33</v>
      </c>
      <c r="C8455" t="s">
        <v>31</v>
      </c>
    </row>
    <row r="8456" spans="1:3" x14ac:dyDescent="0.2">
      <c r="A8456">
        <v>1000</v>
      </c>
      <c r="B8456" t="s">
        <v>33</v>
      </c>
      <c r="C8456" t="s">
        <v>27</v>
      </c>
    </row>
    <row r="8457" spans="1:3" x14ac:dyDescent="0.2">
      <c r="A8457">
        <v>380</v>
      </c>
      <c r="B8457" t="s">
        <v>33</v>
      </c>
      <c r="C8457" t="s">
        <v>31</v>
      </c>
    </row>
    <row r="8458" spans="1:3" x14ac:dyDescent="0.2">
      <c r="A8458">
        <v>215</v>
      </c>
      <c r="B8458" t="s">
        <v>33</v>
      </c>
      <c r="C8458" t="s">
        <v>31</v>
      </c>
    </row>
    <row r="8459" spans="1:3" x14ac:dyDescent="0.2">
      <c r="A8459">
        <v>95</v>
      </c>
      <c r="B8459" t="s">
        <v>33</v>
      </c>
      <c r="C8459" t="s">
        <v>31</v>
      </c>
    </row>
    <row r="8460" spans="1:3" x14ac:dyDescent="0.2">
      <c r="A8460">
        <v>500</v>
      </c>
      <c r="B8460" t="s">
        <v>33</v>
      </c>
      <c r="C8460" t="s">
        <v>27</v>
      </c>
    </row>
    <row r="8461" spans="1:3" x14ac:dyDescent="0.2">
      <c r="A8461">
        <v>800</v>
      </c>
      <c r="B8461" t="s">
        <v>33</v>
      </c>
      <c r="C8461" t="s">
        <v>31</v>
      </c>
    </row>
    <row r="8462" spans="1:3" x14ac:dyDescent="0.2">
      <c r="A8462">
        <v>200</v>
      </c>
      <c r="B8462" t="s">
        <v>33</v>
      </c>
      <c r="C8462" t="s">
        <v>31</v>
      </c>
    </row>
    <row r="8463" spans="1:3" x14ac:dyDescent="0.2">
      <c r="A8463">
        <v>151</v>
      </c>
      <c r="B8463" t="s">
        <v>33</v>
      </c>
      <c r="C8463" t="s">
        <v>31</v>
      </c>
    </row>
    <row r="8464" spans="1:3" x14ac:dyDescent="0.2">
      <c r="A8464">
        <v>900</v>
      </c>
      <c r="B8464" t="s">
        <v>33</v>
      </c>
      <c r="C8464" t="s">
        <v>31</v>
      </c>
    </row>
    <row r="8465" spans="1:3" x14ac:dyDescent="0.2">
      <c r="A8465">
        <v>50</v>
      </c>
      <c r="B8465" t="s">
        <v>33</v>
      </c>
      <c r="C8465" t="s">
        <v>31</v>
      </c>
    </row>
    <row r="8466" spans="1:3" x14ac:dyDescent="0.2">
      <c r="A8466">
        <v>111</v>
      </c>
      <c r="B8466" t="s">
        <v>33</v>
      </c>
      <c r="C8466" t="s">
        <v>31</v>
      </c>
    </row>
    <row r="8467" spans="1:3" x14ac:dyDescent="0.2">
      <c r="A8467">
        <v>200</v>
      </c>
      <c r="B8467" t="s">
        <v>33</v>
      </c>
      <c r="C8467" t="s">
        <v>31</v>
      </c>
    </row>
    <row r="8468" spans="1:3" x14ac:dyDescent="0.2">
      <c r="A8468">
        <v>20</v>
      </c>
      <c r="B8468" t="s">
        <v>33</v>
      </c>
      <c r="C8468" t="s">
        <v>31</v>
      </c>
    </row>
    <row r="8469" spans="1:3" x14ac:dyDescent="0.2">
      <c r="A8469">
        <v>30</v>
      </c>
      <c r="B8469" t="s">
        <v>33</v>
      </c>
      <c r="C8469" t="s">
        <v>31</v>
      </c>
    </row>
    <row r="8470" spans="1:3" x14ac:dyDescent="0.2">
      <c r="A8470">
        <v>25</v>
      </c>
      <c r="B8470" t="s">
        <v>33</v>
      </c>
      <c r="C8470" t="s">
        <v>31</v>
      </c>
    </row>
    <row r="8471" spans="1:3" x14ac:dyDescent="0.2">
      <c r="A8471">
        <v>0</v>
      </c>
      <c r="B8471" t="s">
        <v>33</v>
      </c>
      <c r="C8471" t="s">
        <v>40</v>
      </c>
    </row>
    <row r="8472" spans="1:3" x14ac:dyDescent="0.2">
      <c r="A8472">
        <v>0</v>
      </c>
      <c r="B8472" t="s">
        <v>33</v>
      </c>
      <c r="C8472" t="s">
        <v>40</v>
      </c>
    </row>
    <row r="8473" spans="1:3" x14ac:dyDescent="0.2">
      <c r="A8473">
        <v>0</v>
      </c>
      <c r="B8473" t="s">
        <v>33</v>
      </c>
      <c r="C8473" t="s">
        <v>31</v>
      </c>
    </row>
    <row r="8474" spans="1:3" x14ac:dyDescent="0.2">
      <c r="A8474">
        <v>0</v>
      </c>
      <c r="B8474" t="s">
        <v>33</v>
      </c>
      <c r="C8474" t="s">
        <v>40</v>
      </c>
    </row>
    <row r="8475" spans="1:3" x14ac:dyDescent="0.2">
      <c r="A8475">
        <v>0</v>
      </c>
      <c r="B8475" t="s">
        <v>33</v>
      </c>
      <c r="C8475" t="s">
        <v>31</v>
      </c>
    </row>
    <row r="8476" spans="1:3" x14ac:dyDescent="0.2">
      <c r="A8476">
        <v>5</v>
      </c>
      <c r="B8476" t="s">
        <v>54</v>
      </c>
      <c r="C8476" t="s">
        <v>31</v>
      </c>
    </row>
    <row r="8477" spans="1:3" x14ac:dyDescent="0.2">
      <c r="A8477">
        <v>5403</v>
      </c>
      <c r="B8477" t="s">
        <v>54</v>
      </c>
      <c r="C8477" t="s">
        <v>27</v>
      </c>
    </row>
    <row r="8478" spans="1:3" x14ac:dyDescent="0.2">
      <c r="A8478">
        <v>200</v>
      </c>
      <c r="B8478" t="s">
        <v>54</v>
      </c>
      <c r="C8478" t="s">
        <v>31</v>
      </c>
    </row>
    <row r="8479" spans="1:3" x14ac:dyDescent="0.2">
      <c r="A8479">
        <v>0</v>
      </c>
      <c r="B8479" t="s">
        <v>54</v>
      </c>
      <c r="C8479" t="s">
        <v>31</v>
      </c>
    </row>
    <row r="8480" spans="1:3" x14ac:dyDescent="0.2">
      <c r="A8480">
        <v>62695</v>
      </c>
      <c r="B8480" t="s">
        <v>54</v>
      </c>
      <c r="C8480" t="s">
        <v>27</v>
      </c>
    </row>
    <row r="8481" spans="1:3" x14ac:dyDescent="0.2">
      <c r="A8481">
        <v>6236</v>
      </c>
      <c r="B8481" t="s">
        <v>54</v>
      </c>
      <c r="C8481" t="s">
        <v>27</v>
      </c>
    </row>
    <row r="8482" spans="1:3" x14ac:dyDescent="0.2">
      <c r="A8482">
        <v>8031</v>
      </c>
      <c r="B8482" t="s">
        <v>54</v>
      </c>
      <c r="C8482" t="s">
        <v>27</v>
      </c>
    </row>
    <row r="8483" spans="1:3" x14ac:dyDescent="0.2">
      <c r="A8483">
        <v>12980</v>
      </c>
      <c r="B8483" t="s">
        <v>54</v>
      </c>
      <c r="C8483" t="s">
        <v>27</v>
      </c>
    </row>
    <row r="8484" spans="1:3" x14ac:dyDescent="0.2">
      <c r="A8484">
        <v>11720</v>
      </c>
      <c r="B8484" t="s">
        <v>54</v>
      </c>
      <c r="C8484" t="s">
        <v>27</v>
      </c>
    </row>
    <row r="8485" spans="1:3" x14ac:dyDescent="0.2">
      <c r="A8485">
        <v>7423</v>
      </c>
      <c r="B8485" t="s">
        <v>54</v>
      </c>
      <c r="C8485" t="s">
        <v>27</v>
      </c>
    </row>
    <row r="8486" spans="1:3" x14ac:dyDescent="0.2">
      <c r="A8486">
        <v>5200</v>
      </c>
      <c r="B8486" t="s">
        <v>54</v>
      </c>
      <c r="C8486" t="s">
        <v>27</v>
      </c>
    </row>
    <row r="8487" spans="1:3" x14ac:dyDescent="0.2">
      <c r="A8487">
        <v>10116</v>
      </c>
      <c r="B8487" t="s">
        <v>54</v>
      </c>
      <c r="C8487" t="s">
        <v>27</v>
      </c>
    </row>
    <row r="8488" spans="1:3" x14ac:dyDescent="0.2">
      <c r="A8488">
        <v>2914</v>
      </c>
      <c r="B8488" t="s">
        <v>54</v>
      </c>
      <c r="C8488" t="s">
        <v>27</v>
      </c>
    </row>
    <row r="8489" spans="1:3" x14ac:dyDescent="0.2">
      <c r="A8489">
        <v>5540</v>
      </c>
      <c r="B8489" t="s">
        <v>54</v>
      </c>
      <c r="C8489" t="s">
        <v>27</v>
      </c>
    </row>
    <row r="8490" spans="1:3" x14ac:dyDescent="0.2">
      <c r="A8490">
        <v>6010</v>
      </c>
      <c r="B8490" t="s">
        <v>54</v>
      </c>
      <c r="C8490" t="s">
        <v>27</v>
      </c>
    </row>
    <row r="8491" spans="1:3" x14ac:dyDescent="0.2">
      <c r="A8491">
        <v>5131</v>
      </c>
      <c r="B8491" t="s">
        <v>54</v>
      </c>
      <c r="C8491" t="s">
        <v>27</v>
      </c>
    </row>
    <row r="8492" spans="1:3" x14ac:dyDescent="0.2">
      <c r="A8492">
        <v>3402</v>
      </c>
      <c r="B8492" t="s">
        <v>54</v>
      </c>
      <c r="C8492" t="s">
        <v>27</v>
      </c>
    </row>
    <row r="8493" spans="1:3" x14ac:dyDescent="0.2">
      <c r="A8493">
        <v>3213</v>
      </c>
      <c r="B8493" t="s">
        <v>54</v>
      </c>
      <c r="C8493" t="s">
        <v>27</v>
      </c>
    </row>
    <row r="8494" spans="1:3" x14ac:dyDescent="0.2">
      <c r="A8494">
        <v>1855</v>
      </c>
      <c r="B8494" t="s">
        <v>54</v>
      </c>
      <c r="C8494" t="s">
        <v>27</v>
      </c>
    </row>
    <row r="8495" spans="1:3" x14ac:dyDescent="0.2">
      <c r="A8495">
        <v>2733</v>
      </c>
      <c r="B8495" t="s">
        <v>54</v>
      </c>
      <c r="C8495" t="s">
        <v>27</v>
      </c>
    </row>
    <row r="8496" spans="1:3" x14ac:dyDescent="0.2">
      <c r="A8496">
        <v>3715</v>
      </c>
      <c r="B8496" t="s">
        <v>54</v>
      </c>
      <c r="C8496" t="s">
        <v>27</v>
      </c>
    </row>
    <row r="8497" spans="1:3" x14ac:dyDescent="0.2">
      <c r="A8497">
        <v>3650</v>
      </c>
      <c r="B8497" t="s">
        <v>54</v>
      </c>
      <c r="C8497" t="s">
        <v>27</v>
      </c>
    </row>
    <row r="8498" spans="1:3" x14ac:dyDescent="0.2">
      <c r="A8498">
        <v>5235</v>
      </c>
      <c r="B8498" t="s">
        <v>54</v>
      </c>
      <c r="C8498" t="s">
        <v>27</v>
      </c>
    </row>
    <row r="8499" spans="1:3" x14ac:dyDescent="0.2">
      <c r="A8499">
        <v>3720</v>
      </c>
      <c r="B8499" t="s">
        <v>54</v>
      </c>
      <c r="C8499" t="s">
        <v>27</v>
      </c>
    </row>
    <row r="8500" spans="1:3" x14ac:dyDescent="0.2">
      <c r="A8500">
        <v>10020</v>
      </c>
      <c r="B8500" t="s">
        <v>54</v>
      </c>
      <c r="C8500" t="s">
        <v>27</v>
      </c>
    </row>
    <row r="8501" spans="1:3" x14ac:dyDescent="0.2">
      <c r="A8501">
        <v>5504</v>
      </c>
      <c r="B8501" t="s">
        <v>54</v>
      </c>
      <c r="C8501" t="s">
        <v>27</v>
      </c>
    </row>
    <row r="8502" spans="1:3" x14ac:dyDescent="0.2">
      <c r="A8502">
        <v>2542</v>
      </c>
      <c r="B8502" t="s">
        <v>54</v>
      </c>
      <c r="C8502" t="s">
        <v>27</v>
      </c>
    </row>
    <row r="8503" spans="1:3" x14ac:dyDescent="0.2">
      <c r="A8503">
        <v>2625</v>
      </c>
      <c r="B8503" t="s">
        <v>54</v>
      </c>
      <c r="C8503" t="s">
        <v>27</v>
      </c>
    </row>
    <row r="8504" spans="1:3" x14ac:dyDescent="0.2">
      <c r="A8504">
        <v>1715</v>
      </c>
      <c r="B8504" t="s">
        <v>54</v>
      </c>
      <c r="C8504" t="s">
        <v>27</v>
      </c>
    </row>
    <row r="8505" spans="1:3" x14ac:dyDescent="0.2">
      <c r="A8505">
        <v>3355</v>
      </c>
      <c r="B8505" t="s">
        <v>54</v>
      </c>
      <c r="C8505" t="s">
        <v>27</v>
      </c>
    </row>
    <row r="8506" spans="1:3" x14ac:dyDescent="0.2">
      <c r="A8506">
        <v>3445</v>
      </c>
      <c r="B8506" t="s">
        <v>54</v>
      </c>
      <c r="C8506" t="s">
        <v>31</v>
      </c>
    </row>
    <row r="8507" spans="1:3" x14ac:dyDescent="0.2">
      <c r="A8507">
        <v>3020</v>
      </c>
      <c r="B8507" t="s">
        <v>54</v>
      </c>
      <c r="C8507" t="s">
        <v>31</v>
      </c>
    </row>
    <row r="8508" spans="1:3" x14ac:dyDescent="0.2">
      <c r="A8508">
        <v>2246</v>
      </c>
      <c r="B8508" t="s">
        <v>54</v>
      </c>
      <c r="C8508" t="s">
        <v>27</v>
      </c>
    </row>
    <row r="8509" spans="1:3" x14ac:dyDescent="0.2">
      <c r="A8509">
        <v>2003</v>
      </c>
      <c r="B8509" t="s">
        <v>54</v>
      </c>
      <c r="C8509" t="s">
        <v>27</v>
      </c>
    </row>
    <row r="8510" spans="1:3" x14ac:dyDescent="0.2">
      <c r="A8510">
        <v>1260</v>
      </c>
      <c r="B8510" t="s">
        <v>54</v>
      </c>
      <c r="C8510" t="s">
        <v>31</v>
      </c>
    </row>
    <row r="8511" spans="1:3" x14ac:dyDescent="0.2">
      <c r="A8511">
        <v>2980</v>
      </c>
      <c r="B8511" t="s">
        <v>54</v>
      </c>
      <c r="C8511" t="s">
        <v>27</v>
      </c>
    </row>
    <row r="8512" spans="1:3" x14ac:dyDescent="0.2">
      <c r="A8512">
        <v>467</v>
      </c>
      <c r="B8512" t="s">
        <v>54</v>
      </c>
      <c r="C8512" t="s">
        <v>27</v>
      </c>
    </row>
    <row r="8513" spans="1:3" x14ac:dyDescent="0.2">
      <c r="A8513">
        <v>2604</v>
      </c>
      <c r="B8513" t="s">
        <v>54</v>
      </c>
      <c r="C8513" t="s">
        <v>27</v>
      </c>
    </row>
    <row r="8514" spans="1:3" x14ac:dyDescent="0.2">
      <c r="A8514">
        <v>3871</v>
      </c>
      <c r="B8514" t="s">
        <v>54</v>
      </c>
      <c r="C8514" t="s">
        <v>27</v>
      </c>
    </row>
    <row r="8515" spans="1:3" x14ac:dyDescent="0.2">
      <c r="A8515">
        <v>1090</v>
      </c>
      <c r="B8515" t="s">
        <v>54</v>
      </c>
      <c r="C8515" t="s">
        <v>27</v>
      </c>
    </row>
    <row r="8516" spans="1:3" x14ac:dyDescent="0.2">
      <c r="A8516">
        <v>1060</v>
      </c>
      <c r="B8516" t="s">
        <v>54</v>
      </c>
      <c r="C8516" t="s">
        <v>27</v>
      </c>
    </row>
    <row r="8517" spans="1:3" x14ac:dyDescent="0.2">
      <c r="A8517">
        <v>735</v>
      </c>
      <c r="B8517" t="s">
        <v>54</v>
      </c>
      <c r="C8517" t="s">
        <v>27</v>
      </c>
    </row>
    <row r="8518" spans="1:3" x14ac:dyDescent="0.2">
      <c r="A8518">
        <v>1045</v>
      </c>
      <c r="B8518" t="s">
        <v>54</v>
      </c>
      <c r="C8518" t="s">
        <v>31</v>
      </c>
    </row>
    <row r="8519" spans="1:3" x14ac:dyDescent="0.2">
      <c r="A8519">
        <v>5025</v>
      </c>
      <c r="B8519" t="s">
        <v>54</v>
      </c>
      <c r="C8519" t="s">
        <v>27</v>
      </c>
    </row>
    <row r="8520" spans="1:3" x14ac:dyDescent="0.2">
      <c r="A8520">
        <v>731</v>
      </c>
      <c r="B8520" t="s">
        <v>54</v>
      </c>
      <c r="C8520" t="s">
        <v>27</v>
      </c>
    </row>
    <row r="8521" spans="1:3" x14ac:dyDescent="0.2">
      <c r="A8521">
        <v>3000</v>
      </c>
      <c r="B8521" t="s">
        <v>54</v>
      </c>
      <c r="C8521" t="s">
        <v>27</v>
      </c>
    </row>
    <row r="8522" spans="1:3" x14ac:dyDescent="0.2">
      <c r="A8522">
        <v>590</v>
      </c>
      <c r="B8522" t="s">
        <v>54</v>
      </c>
      <c r="C8522" t="s">
        <v>31</v>
      </c>
    </row>
    <row r="8523" spans="1:3" x14ac:dyDescent="0.2">
      <c r="A8523">
        <v>490</v>
      </c>
      <c r="B8523" t="s">
        <v>54</v>
      </c>
      <c r="C8523" t="s">
        <v>31</v>
      </c>
    </row>
    <row r="8524" spans="1:3" x14ac:dyDescent="0.2">
      <c r="A8524">
        <v>885</v>
      </c>
      <c r="B8524" t="s">
        <v>54</v>
      </c>
      <c r="C8524" t="s">
        <v>31</v>
      </c>
    </row>
    <row r="8525" spans="1:3" x14ac:dyDescent="0.2">
      <c r="A8525">
        <v>1230</v>
      </c>
      <c r="B8525" t="s">
        <v>54</v>
      </c>
      <c r="C8525" t="s">
        <v>27</v>
      </c>
    </row>
    <row r="8526" spans="1:3" x14ac:dyDescent="0.2">
      <c r="A8526">
        <v>830</v>
      </c>
      <c r="B8526" t="s">
        <v>54</v>
      </c>
      <c r="C8526" t="s">
        <v>31</v>
      </c>
    </row>
    <row r="8527" spans="1:3" x14ac:dyDescent="0.2">
      <c r="A8527">
        <v>610</v>
      </c>
      <c r="B8527" t="s">
        <v>54</v>
      </c>
      <c r="C8527" t="s">
        <v>27</v>
      </c>
    </row>
    <row r="8528" spans="1:3" x14ac:dyDescent="0.2">
      <c r="A8528">
        <v>1076</v>
      </c>
      <c r="B8528" t="s">
        <v>54</v>
      </c>
      <c r="C8528" t="s">
        <v>27</v>
      </c>
    </row>
    <row r="8529" spans="1:3" x14ac:dyDescent="0.2">
      <c r="A8529">
        <v>1521</v>
      </c>
      <c r="B8529" t="s">
        <v>54</v>
      </c>
      <c r="C8529" t="s">
        <v>31</v>
      </c>
    </row>
    <row r="8530" spans="1:3" x14ac:dyDescent="0.2">
      <c r="A8530">
        <v>2126</v>
      </c>
      <c r="B8530" t="s">
        <v>54</v>
      </c>
      <c r="C8530" t="s">
        <v>31</v>
      </c>
    </row>
    <row r="8531" spans="1:3" x14ac:dyDescent="0.2">
      <c r="A8531">
        <v>857</v>
      </c>
      <c r="B8531" t="s">
        <v>54</v>
      </c>
      <c r="C8531" t="s">
        <v>27</v>
      </c>
    </row>
    <row r="8532" spans="1:3" x14ac:dyDescent="0.2">
      <c r="A8532">
        <v>370</v>
      </c>
      <c r="B8532" t="s">
        <v>54</v>
      </c>
      <c r="C8532" t="s">
        <v>31</v>
      </c>
    </row>
    <row r="8533" spans="1:3" x14ac:dyDescent="0.2">
      <c r="A8533">
        <v>523</v>
      </c>
      <c r="B8533" t="s">
        <v>54</v>
      </c>
      <c r="C8533" t="s">
        <v>31</v>
      </c>
    </row>
    <row r="8534" spans="1:3" x14ac:dyDescent="0.2">
      <c r="A8534">
        <v>2270</v>
      </c>
      <c r="B8534" t="s">
        <v>54</v>
      </c>
      <c r="C8534" t="s">
        <v>31</v>
      </c>
    </row>
    <row r="8535" spans="1:3" x14ac:dyDescent="0.2">
      <c r="A8535">
        <v>1190</v>
      </c>
      <c r="B8535" t="s">
        <v>54</v>
      </c>
      <c r="C8535" t="s">
        <v>40</v>
      </c>
    </row>
    <row r="8536" spans="1:3" x14ac:dyDescent="0.2">
      <c r="A8536">
        <v>2300</v>
      </c>
      <c r="B8536" t="s">
        <v>54</v>
      </c>
      <c r="C8536" t="s">
        <v>31</v>
      </c>
    </row>
    <row r="8537" spans="1:3" x14ac:dyDescent="0.2">
      <c r="A8537">
        <v>2920</v>
      </c>
      <c r="B8537" t="s">
        <v>54</v>
      </c>
      <c r="C8537" t="s">
        <v>40</v>
      </c>
    </row>
    <row r="8538" spans="1:3" x14ac:dyDescent="0.2">
      <c r="A8538">
        <v>1260</v>
      </c>
      <c r="B8538" t="s">
        <v>54</v>
      </c>
      <c r="C8538" t="s">
        <v>31</v>
      </c>
    </row>
    <row r="8539" spans="1:3" x14ac:dyDescent="0.2">
      <c r="A8539">
        <v>1255</v>
      </c>
      <c r="B8539" t="s">
        <v>54</v>
      </c>
      <c r="C8539" t="s">
        <v>40</v>
      </c>
    </row>
    <row r="8540" spans="1:3" x14ac:dyDescent="0.2">
      <c r="A8540">
        <v>225</v>
      </c>
      <c r="B8540" t="s">
        <v>54</v>
      </c>
      <c r="C8540" t="s">
        <v>31</v>
      </c>
    </row>
    <row r="8541" spans="1:3" x14ac:dyDescent="0.2">
      <c r="A8541">
        <v>1005</v>
      </c>
      <c r="B8541" t="s">
        <v>54</v>
      </c>
      <c r="C8541" t="s">
        <v>31</v>
      </c>
    </row>
    <row r="8542" spans="1:3" x14ac:dyDescent="0.2">
      <c r="A8542">
        <v>170</v>
      </c>
      <c r="B8542" t="s">
        <v>54</v>
      </c>
      <c r="C8542" t="s">
        <v>31</v>
      </c>
    </row>
    <row r="8543" spans="1:3" x14ac:dyDescent="0.2">
      <c r="A8543">
        <v>75</v>
      </c>
      <c r="B8543" t="s">
        <v>54</v>
      </c>
      <c r="C8543" t="s">
        <v>31</v>
      </c>
    </row>
    <row r="8544" spans="1:3" x14ac:dyDescent="0.2">
      <c r="A8544">
        <v>181</v>
      </c>
      <c r="B8544" t="s">
        <v>54</v>
      </c>
      <c r="C8544" t="s">
        <v>31</v>
      </c>
    </row>
    <row r="8545" spans="1:3" x14ac:dyDescent="0.2">
      <c r="A8545">
        <v>72</v>
      </c>
      <c r="B8545" t="s">
        <v>54</v>
      </c>
      <c r="C8545" t="s">
        <v>31</v>
      </c>
    </row>
    <row r="8546" spans="1:3" x14ac:dyDescent="0.2">
      <c r="A8546">
        <v>125</v>
      </c>
      <c r="B8546" t="s">
        <v>54</v>
      </c>
      <c r="C8546" t="s">
        <v>31</v>
      </c>
    </row>
    <row r="8547" spans="1:3" x14ac:dyDescent="0.2">
      <c r="A8547">
        <v>400</v>
      </c>
      <c r="B8547" t="s">
        <v>54</v>
      </c>
      <c r="C8547" t="s">
        <v>31</v>
      </c>
    </row>
    <row r="8548" spans="1:3" x14ac:dyDescent="0.2">
      <c r="A8548">
        <v>100</v>
      </c>
      <c r="B8548" t="s">
        <v>54</v>
      </c>
      <c r="C8548" t="s">
        <v>31</v>
      </c>
    </row>
    <row r="8549" spans="1:3" x14ac:dyDescent="0.2">
      <c r="A8549">
        <v>75</v>
      </c>
      <c r="B8549" t="s">
        <v>54</v>
      </c>
      <c r="C8549" t="s">
        <v>31</v>
      </c>
    </row>
    <row r="8550" spans="1:3" x14ac:dyDescent="0.2">
      <c r="A8550">
        <v>45</v>
      </c>
      <c r="B8550" t="s">
        <v>54</v>
      </c>
      <c r="C8550" t="s">
        <v>40</v>
      </c>
    </row>
    <row r="8551" spans="1:3" x14ac:dyDescent="0.2">
      <c r="A8551">
        <v>155</v>
      </c>
      <c r="B8551" t="s">
        <v>54</v>
      </c>
      <c r="C8551" t="s">
        <v>31</v>
      </c>
    </row>
    <row r="8552" spans="1:3" x14ac:dyDescent="0.2">
      <c r="A8552">
        <v>50</v>
      </c>
      <c r="B8552" t="s">
        <v>54</v>
      </c>
      <c r="C8552" t="s">
        <v>31</v>
      </c>
    </row>
    <row r="8553" spans="1:3" x14ac:dyDescent="0.2">
      <c r="A8553">
        <v>130</v>
      </c>
      <c r="B8553" t="s">
        <v>54</v>
      </c>
      <c r="C8553" t="s">
        <v>31</v>
      </c>
    </row>
    <row r="8554" spans="1:3" x14ac:dyDescent="0.2">
      <c r="A8554">
        <v>18</v>
      </c>
      <c r="B8554" t="s">
        <v>54</v>
      </c>
      <c r="C8554" t="s">
        <v>31</v>
      </c>
    </row>
    <row r="8555" spans="1:3" x14ac:dyDescent="0.2">
      <c r="A8555">
        <v>550</v>
      </c>
      <c r="B8555" t="s">
        <v>54</v>
      </c>
      <c r="C8555" t="s">
        <v>31</v>
      </c>
    </row>
    <row r="8556" spans="1:3" x14ac:dyDescent="0.2">
      <c r="A8556">
        <v>700</v>
      </c>
      <c r="B8556" t="s">
        <v>54</v>
      </c>
      <c r="C8556" t="s">
        <v>27</v>
      </c>
    </row>
    <row r="8557" spans="1:3" x14ac:dyDescent="0.2">
      <c r="A8557">
        <v>2</v>
      </c>
      <c r="B8557" t="s">
        <v>54</v>
      </c>
      <c r="C8557" t="s">
        <v>31</v>
      </c>
    </row>
    <row r="8558" spans="1:3" x14ac:dyDescent="0.2">
      <c r="A8558">
        <v>90</v>
      </c>
      <c r="B8558" t="s">
        <v>54</v>
      </c>
      <c r="C8558" t="s">
        <v>31</v>
      </c>
    </row>
    <row r="8559" spans="1:3" x14ac:dyDescent="0.2">
      <c r="A8559">
        <v>6</v>
      </c>
      <c r="B8559" t="s">
        <v>54</v>
      </c>
      <c r="C8559" t="s">
        <v>31</v>
      </c>
    </row>
    <row r="8560" spans="1:3" x14ac:dyDescent="0.2">
      <c r="A8560">
        <v>150</v>
      </c>
      <c r="B8560" t="s">
        <v>54</v>
      </c>
      <c r="C8560" t="s">
        <v>31</v>
      </c>
    </row>
    <row r="8561" spans="1:3" x14ac:dyDescent="0.2">
      <c r="A8561">
        <v>30</v>
      </c>
      <c r="B8561" t="s">
        <v>54</v>
      </c>
      <c r="C8561" t="s">
        <v>31</v>
      </c>
    </row>
    <row r="8562" spans="1:3" x14ac:dyDescent="0.2">
      <c r="A8562">
        <v>20</v>
      </c>
      <c r="B8562" t="s">
        <v>54</v>
      </c>
      <c r="C8562" t="s">
        <v>31</v>
      </c>
    </row>
    <row r="8563" spans="1:3" x14ac:dyDescent="0.2">
      <c r="A8563">
        <v>30</v>
      </c>
      <c r="B8563" t="s">
        <v>54</v>
      </c>
      <c r="C8563" t="s">
        <v>40</v>
      </c>
    </row>
    <row r="8564" spans="1:3" x14ac:dyDescent="0.2">
      <c r="A8564">
        <v>5</v>
      </c>
      <c r="B8564" t="s">
        <v>54</v>
      </c>
      <c r="C8564" t="s">
        <v>31</v>
      </c>
    </row>
    <row r="8565" spans="1:3" x14ac:dyDescent="0.2">
      <c r="A8565">
        <v>75</v>
      </c>
      <c r="B8565" t="s">
        <v>54</v>
      </c>
      <c r="C8565" t="s">
        <v>31</v>
      </c>
    </row>
    <row r="8566" spans="1:3" x14ac:dyDescent="0.2">
      <c r="A8566">
        <v>20</v>
      </c>
      <c r="B8566" t="s">
        <v>54</v>
      </c>
      <c r="C8566" t="s">
        <v>31</v>
      </c>
    </row>
    <row r="8567" spans="1:3" x14ac:dyDescent="0.2">
      <c r="A8567">
        <v>350</v>
      </c>
      <c r="B8567" t="s">
        <v>54</v>
      </c>
      <c r="C8567" t="s">
        <v>31</v>
      </c>
    </row>
    <row r="8568" spans="1:3" x14ac:dyDescent="0.2">
      <c r="A8568">
        <v>5</v>
      </c>
      <c r="B8568" t="s">
        <v>54</v>
      </c>
      <c r="C8568" t="s">
        <v>31</v>
      </c>
    </row>
    <row r="8569" spans="1:3" x14ac:dyDescent="0.2">
      <c r="A8569">
        <v>50</v>
      </c>
      <c r="B8569" t="s">
        <v>54</v>
      </c>
      <c r="C8569" t="s">
        <v>31</v>
      </c>
    </row>
    <row r="8570" spans="1:3" x14ac:dyDescent="0.2">
      <c r="A8570">
        <v>10</v>
      </c>
      <c r="B8570" t="s">
        <v>54</v>
      </c>
      <c r="C8570" t="s">
        <v>31</v>
      </c>
    </row>
    <row r="8571" spans="1:3" x14ac:dyDescent="0.2">
      <c r="A8571">
        <v>0</v>
      </c>
      <c r="B8571" t="s">
        <v>54</v>
      </c>
      <c r="C8571" t="s">
        <v>31</v>
      </c>
    </row>
    <row r="8572" spans="1:3" x14ac:dyDescent="0.2">
      <c r="A8572">
        <v>0</v>
      </c>
      <c r="B8572" t="s">
        <v>54</v>
      </c>
      <c r="C8572" t="s">
        <v>31</v>
      </c>
    </row>
    <row r="8573" spans="1:3" x14ac:dyDescent="0.2">
      <c r="A8573">
        <v>0</v>
      </c>
      <c r="B8573" t="s">
        <v>54</v>
      </c>
      <c r="C8573" t="s">
        <v>31</v>
      </c>
    </row>
    <row r="8574" spans="1:3" x14ac:dyDescent="0.2">
      <c r="A8574">
        <v>0</v>
      </c>
      <c r="B8574" t="s">
        <v>54</v>
      </c>
      <c r="C8574" t="s">
        <v>31</v>
      </c>
    </row>
    <row r="8575" spans="1:3" x14ac:dyDescent="0.2">
      <c r="A8575">
        <v>0</v>
      </c>
      <c r="B8575" t="s">
        <v>54</v>
      </c>
      <c r="C8575" t="s">
        <v>31</v>
      </c>
    </row>
    <row r="8576" spans="1:3" x14ac:dyDescent="0.2">
      <c r="A8576">
        <v>0</v>
      </c>
      <c r="B8576" t="s">
        <v>54</v>
      </c>
      <c r="C8576" t="s">
        <v>31</v>
      </c>
    </row>
    <row r="8577" spans="1:3" x14ac:dyDescent="0.2">
      <c r="A8577">
        <v>0</v>
      </c>
      <c r="B8577" t="s">
        <v>54</v>
      </c>
      <c r="C8577" t="s">
        <v>31</v>
      </c>
    </row>
    <row r="8578" spans="1:3" x14ac:dyDescent="0.2">
      <c r="A8578">
        <v>0</v>
      </c>
      <c r="B8578" t="s">
        <v>54</v>
      </c>
      <c r="C8578" t="s">
        <v>40</v>
      </c>
    </row>
    <row r="8579" spans="1:3" x14ac:dyDescent="0.2">
      <c r="A8579">
        <v>0</v>
      </c>
      <c r="B8579" t="s">
        <v>54</v>
      </c>
      <c r="C8579" t="s">
        <v>31</v>
      </c>
    </row>
    <row r="8580" spans="1:3" x14ac:dyDescent="0.2">
      <c r="A8580">
        <v>0</v>
      </c>
      <c r="B8580" t="s">
        <v>54</v>
      </c>
      <c r="C8580" t="s">
        <v>31</v>
      </c>
    </row>
    <row r="8581" spans="1:3" x14ac:dyDescent="0.2">
      <c r="A8581">
        <v>0</v>
      </c>
      <c r="B8581" t="s">
        <v>54</v>
      </c>
      <c r="C8581" t="s">
        <v>31</v>
      </c>
    </row>
    <row r="8582" spans="1:3" x14ac:dyDescent="0.2">
      <c r="A8582">
        <v>0</v>
      </c>
      <c r="B8582" t="s">
        <v>54</v>
      </c>
      <c r="C8582" t="s">
        <v>40</v>
      </c>
    </row>
    <row r="8583" spans="1:3" x14ac:dyDescent="0.2">
      <c r="A8583">
        <v>0</v>
      </c>
      <c r="B8583" t="s">
        <v>54</v>
      </c>
      <c r="C8583" t="s">
        <v>31</v>
      </c>
    </row>
    <row r="8584" spans="1:3" x14ac:dyDescent="0.2">
      <c r="A8584">
        <v>2880</v>
      </c>
      <c r="B8584" t="s">
        <v>54</v>
      </c>
      <c r="C8584" t="s">
        <v>27</v>
      </c>
    </row>
    <row r="8585" spans="1:3" x14ac:dyDescent="0.2">
      <c r="A8585">
        <v>160</v>
      </c>
      <c r="B8585" t="s">
        <v>54</v>
      </c>
      <c r="C8585" t="s">
        <v>31</v>
      </c>
    </row>
    <row r="8586" spans="1:3" x14ac:dyDescent="0.2">
      <c r="A8586">
        <v>100</v>
      </c>
      <c r="B8586" t="s">
        <v>54</v>
      </c>
      <c r="C8586" t="s">
        <v>31</v>
      </c>
    </row>
    <row r="8587" spans="1:3" x14ac:dyDescent="0.2">
      <c r="A8587">
        <v>5</v>
      </c>
      <c r="B8587" t="s">
        <v>54</v>
      </c>
      <c r="C8587" t="s">
        <v>31</v>
      </c>
    </row>
    <row r="8588" spans="1:3" x14ac:dyDescent="0.2">
      <c r="A8588">
        <v>0</v>
      </c>
      <c r="B8588" t="s">
        <v>54</v>
      </c>
      <c r="C8588" t="s">
        <v>31</v>
      </c>
    </row>
    <row r="8589" spans="1:3" x14ac:dyDescent="0.2">
      <c r="A8589">
        <v>0</v>
      </c>
      <c r="B8589" t="s">
        <v>54</v>
      </c>
      <c r="C8589" t="s">
        <v>31</v>
      </c>
    </row>
    <row r="8590" spans="1:3" x14ac:dyDescent="0.2">
      <c r="A8590">
        <v>0</v>
      </c>
      <c r="B8590" t="s">
        <v>54</v>
      </c>
      <c r="C8590" t="s">
        <v>31</v>
      </c>
    </row>
    <row r="8591" spans="1:3" x14ac:dyDescent="0.2">
      <c r="A8591">
        <v>32645</v>
      </c>
      <c r="B8591" t="s">
        <v>54</v>
      </c>
      <c r="C8591" t="s">
        <v>27</v>
      </c>
    </row>
    <row r="8592" spans="1:3" x14ac:dyDescent="0.2">
      <c r="A8592">
        <v>7624</v>
      </c>
      <c r="B8592" t="s">
        <v>54</v>
      </c>
      <c r="C8592" t="s">
        <v>27</v>
      </c>
    </row>
    <row r="8593" spans="1:3" x14ac:dyDescent="0.2">
      <c r="A8593">
        <v>7655</v>
      </c>
      <c r="B8593" t="s">
        <v>54</v>
      </c>
      <c r="C8593" t="s">
        <v>31</v>
      </c>
    </row>
    <row r="8594" spans="1:3" x14ac:dyDescent="0.2">
      <c r="A8594">
        <v>6588</v>
      </c>
      <c r="B8594" t="s">
        <v>54</v>
      </c>
      <c r="C8594" t="s">
        <v>27</v>
      </c>
    </row>
    <row r="8595" spans="1:3" x14ac:dyDescent="0.2">
      <c r="A8595">
        <v>3020</v>
      </c>
      <c r="B8595" t="s">
        <v>54</v>
      </c>
      <c r="C8595" t="s">
        <v>27</v>
      </c>
    </row>
    <row r="8596" spans="1:3" x14ac:dyDescent="0.2">
      <c r="A8596">
        <v>4450</v>
      </c>
      <c r="B8596" t="s">
        <v>54</v>
      </c>
      <c r="C8596" t="s">
        <v>27</v>
      </c>
    </row>
    <row r="8597" spans="1:3" x14ac:dyDescent="0.2">
      <c r="A8597">
        <v>500</v>
      </c>
      <c r="B8597" t="s">
        <v>54</v>
      </c>
      <c r="C8597" t="s">
        <v>27</v>
      </c>
    </row>
    <row r="8598" spans="1:3" x14ac:dyDescent="0.2">
      <c r="A8598">
        <v>155</v>
      </c>
      <c r="B8598" t="s">
        <v>54</v>
      </c>
      <c r="C8598" t="s">
        <v>31</v>
      </c>
    </row>
    <row r="8599" spans="1:3" x14ac:dyDescent="0.2">
      <c r="A8599">
        <v>63163</v>
      </c>
      <c r="B8599" t="s">
        <v>54</v>
      </c>
      <c r="C8599" t="s">
        <v>27</v>
      </c>
    </row>
    <row r="8600" spans="1:3" x14ac:dyDescent="0.2">
      <c r="A8600">
        <v>27806</v>
      </c>
      <c r="B8600" t="s">
        <v>54</v>
      </c>
      <c r="C8600" t="s">
        <v>27</v>
      </c>
    </row>
    <row r="8601" spans="1:3" x14ac:dyDescent="0.2">
      <c r="A8601">
        <v>46690</v>
      </c>
      <c r="B8601" t="s">
        <v>54</v>
      </c>
      <c r="C8601" t="s">
        <v>27</v>
      </c>
    </row>
    <row r="8602" spans="1:3" x14ac:dyDescent="0.2">
      <c r="A8602">
        <v>64965</v>
      </c>
      <c r="B8602" t="s">
        <v>54</v>
      </c>
      <c r="C8602" t="s">
        <v>27</v>
      </c>
    </row>
    <row r="8603" spans="1:3" x14ac:dyDescent="0.2">
      <c r="A8603">
        <v>81025</v>
      </c>
      <c r="B8603" t="s">
        <v>54</v>
      </c>
      <c r="C8603" t="s">
        <v>27</v>
      </c>
    </row>
    <row r="8604" spans="1:3" x14ac:dyDescent="0.2">
      <c r="A8604">
        <v>13942</v>
      </c>
      <c r="B8604" t="s">
        <v>54</v>
      </c>
      <c r="C8604" t="s">
        <v>27</v>
      </c>
    </row>
    <row r="8605" spans="1:3" x14ac:dyDescent="0.2">
      <c r="A8605">
        <v>56300</v>
      </c>
      <c r="B8605" t="s">
        <v>54</v>
      </c>
      <c r="C8605" t="s">
        <v>31</v>
      </c>
    </row>
    <row r="8606" spans="1:3" x14ac:dyDescent="0.2">
      <c r="A8606">
        <v>27864</v>
      </c>
      <c r="B8606" t="s">
        <v>54</v>
      </c>
      <c r="C8606" t="s">
        <v>27</v>
      </c>
    </row>
    <row r="8607" spans="1:3" x14ac:dyDescent="0.2">
      <c r="A8607">
        <v>22501</v>
      </c>
      <c r="B8607" t="s">
        <v>54</v>
      </c>
      <c r="C8607" t="s">
        <v>27</v>
      </c>
    </row>
    <row r="8608" spans="1:3" x14ac:dyDescent="0.2">
      <c r="A8608">
        <v>22660</v>
      </c>
      <c r="B8608" t="s">
        <v>54</v>
      </c>
      <c r="C8608" t="s">
        <v>27</v>
      </c>
    </row>
    <row r="8609" spans="1:3" x14ac:dyDescent="0.2">
      <c r="A8609">
        <v>25024</v>
      </c>
      <c r="B8609" t="s">
        <v>54</v>
      </c>
      <c r="C8609" t="s">
        <v>27</v>
      </c>
    </row>
    <row r="8610" spans="1:3" x14ac:dyDescent="0.2">
      <c r="A8610">
        <v>26813</v>
      </c>
      <c r="B8610" t="s">
        <v>54</v>
      </c>
      <c r="C8610" t="s">
        <v>27</v>
      </c>
    </row>
    <row r="8611" spans="1:3" x14ac:dyDescent="0.2">
      <c r="A8611">
        <v>10974</v>
      </c>
      <c r="B8611" t="s">
        <v>54</v>
      </c>
      <c r="C8611" t="s">
        <v>27</v>
      </c>
    </row>
    <row r="8612" spans="1:3" x14ac:dyDescent="0.2">
      <c r="A8612">
        <v>20394</v>
      </c>
      <c r="B8612" t="s">
        <v>54</v>
      </c>
      <c r="C8612" t="s">
        <v>27</v>
      </c>
    </row>
    <row r="8613" spans="1:3" x14ac:dyDescent="0.2">
      <c r="A8613">
        <v>7028</v>
      </c>
      <c r="B8613" t="s">
        <v>54</v>
      </c>
      <c r="C8613" t="s">
        <v>27</v>
      </c>
    </row>
    <row r="8614" spans="1:3" x14ac:dyDescent="0.2">
      <c r="A8614">
        <v>6880</v>
      </c>
      <c r="B8614" t="s">
        <v>54</v>
      </c>
      <c r="C8614" t="s">
        <v>27</v>
      </c>
    </row>
    <row r="8615" spans="1:3" x14ac:dyDescent="0.2">
      <c r="A8615">
        <v>11034</v>
      </c>
      <c r="B8615" t="s">
        <v>54</v>
      </c>
      <c r="C8615" t="s">
        <v>27</v>
      </c>
    </row>
    <row r="8616" spans="1:3" x14ac:dyDescent="0.2">
      <c r="A8616">
        <v>9170</v>
      </c>
      <c r="B8616" t="s">
        <v>54</v>
      </c>
      <c r="C8616" t="s">
        <v>27</v>
      </c>
    </row>
    <row r="8617" spans="1:3" x14ac:dyDescent="0.2">
      <c r="A8617">
        <v>11005</v>
      </c>
      <c r="B8617" t="s">
        <v>54</v>
      </c>
      <c r="C8617" t="s">
        <v>27</v>
      </c>
    </row>
    <row r="8618" spans="1:3" x14ac:dyDescent="0.2">
      <c r="A8618">
        <v>12545</v>
      </c>
      <c r="B8618" t="s">
        <v>54</v>
      </c>
      <c r="C8618" t="s">
        <v>27</v>
      </c>
    </row>
    <row r="8619" spans="1:3" x14ac:dyDescent="0.2">
      <c r="A8619">
        <v>7924</v>
      </c>
      <c r="B8619" t="s">
        <v>54</v>
      </c>
      <c r="C8619" t="s">
        <v>27</v>
      </c>
    </row>
    <row r="8620" spans="1:3" x14ac:dyDescent="0.2">
      <c r="A8620">
        <v>12121</v>
      </c>
      <c r="B8620" t="s">
        <v>54</v>
      </c>
      <c r="C8620" t="s">
        <v>27</v>
      </c>
    </row>
    <row r="8621" spans="1:3" x14ac:dyDescent="0.2">
      <c r="A8621">
        <v>8020</v>
      </c>
      <c r="B8621" t="s">
        <v>54</v>
      </c>
      <c r="C8621" t="s">
        <v>27</v>
      </c>
    </row>
    <row r="8622" spans="1:3" x14ac:dyDescent="0.2">
      <c r="A8622">
        <v>5457</v>
      </c>
      <c r="B8622" t="s">
        <v>54</v>
      </c>
      <c r="C8622" t="s">
        <v>27</v>
      </c>
    </row>
    <row r="8623" spans="1:3" x14ac:dyDescent="0.2">
      <c r="A8623">
        <v>5644</v>
      </c>
      <c r="B8623" t="s">
        <v>54</v>
      </c>
      <c r="C8623" t="s">
        <v>27</v>
      </c>
    </row>
    <row r="8624" spans="1:3" x14ac:dyDescent="0.2">
      <c r="A8624">
        <v>6577</v>
      </c>
      <c r="B8624" t="s">
        <v>54</v>
      </c>
      <c r="C8624" t="s">
        <v>27</v>
      </c>
    </row>
    <row r="8625" spans="1:3" x14ac:dyDescent="0.2">
      <c r="A8625">
        <v>10529</v>
      </c>
      <c r="B8625" t="s">
        <v>54</v>
      </c>
      <c r="C8625" t="s">
        <v>27</v>
      </c>
    </row>
    <row r="8626" spans="1:3" x14ac:dyDescent="0.2">
      <c r="A8626">
        <v>13162</v>
      </c>
      <c r="B8626" t="s">
        <v>54</v>
      </c>
      <c r="C8626" t="s">
        <v>27</v>
      </c>
    </row>
    <row r="8627" spans="1:3" x14ac:dyDescent="0.2">
      <c r="A8627">
        <v>20315</v>
      </c>
      <c r="B8627" t="s">
        <v>54</v>
      </c>
      <c r="C8627" t="s">
        <v>27</v>
      </c>
    </row>
    <row r="8628" spans="1:3" x14ac:dyDescent="0.2">
      <c r="A8628">
        <v>11140</v>
      </c>
      <c r="B8628" t="s">
        <v>54</v>
      </c>
      <c r="C8628" t="s">
        <v>27</v>
      </c>
    </row>
    <row r="8629" spans="1:3" x14ac:dyDescent="0.2">
      <c r="A8629">
        <v>4705</v>
      </c>
      <c r="B8629" t="s">
        <v>54</v>
      </c>
      <c r="C8629" t="s">
        <v>27</v>
      </c>
    </row>
    <row r="8630" spans="1:3" x14ac:dyDescent="0.2">
      <c r="A8630">
        <v>4435</v>
      </c>
      <c r="B8630" t="s">
        <v>54</v>
      </c>
      <c r="C8630" t="s">
        <v>27</v>
      </c>
    </row>
    <row r="8631" spans="1:3" x14ac:dyDescent="0.2">
      <c r="A8631">
        <v>3698</v>
      </c>
      <c r="B8631" t="s">
        <v>54</v>
      </c>
      <c r="C8631" t="s">
        <v>27</v>
      </c>
    </row>
    <row r="8632" spans="1:3" x14ac:dyDescent="0.2">
      <c r="A8632">
        <v>17550</v>
      </c>
      <c r="B8632" t="s">
        <v>54</v>
      </c>
      <c r="C8632" t="s">
        <v>31</v>
      </c>
    </row>
    <row r="8633" spans="1:3" x14ac:dyDescent="0.2">
      <c r="A8633">
        <v>6779</v>
      </c>
      <c r="B8633" t="s">
        <v>54</v>
      </c>
      <c r="C8633" t="s">
        <v>27</v>
      </c>
    </row>
    <row r="8634" spans="1:3" x14ac:dyDescent="0.2">
      <c r="A8634">
        <v>6820</v>
      </c>
      <c r="B8634" t="s">
        <v>54</v>
      </c>
      <c r="C8634" t="s">
        <v>27</v>
      </c>
    </row>
    <row r="8635" spans="1:3" x14ac:dyDescent="0.2">
      <c r="A8635">
        <v>10223</v>
      </c>
      <c r="B8635" t="s">
        <v>54</v>
      </c>
      <c r="C8635" t="s">
        <v>27</v>
      </c>
    </row>
    <row r="8636" spans="1:3" x14ac:dyDescent="0.2">
      <c r="A8636">
        <v>4540</v>
      </c>
      <c r="B8636" t="s">
        <v>54</v>
      </c>
      <c r="C8636" t="s">
        <v>27</v>
      </c>
    </row>
    <row r="8637" spans="1:3" x14ac:dyDescent="0.2">
      <c r="A8637">
        <v>6126</v>
      </c>
      <c r="B8637" t="s">
        <v>54</v>
      </c>
      <c r="C8637" t="s">
        <v>27</v>
      </c>
    </row>
    <row r="8638" spans="1:3" x14ac:dyDescent="0.2">
      <c r="A8638">
        <v>8462</v>
      </c>
      <c r="B8638" t="s">
        <v>54</v>
      </c>
      <c r="C8638" t="s">
        <v>27</v>
      </c>
    </row>
    <row r="8639" spans="1:3" x14ac:dyDescent="0.2">
      <c r="A8639">
        <v>10296</v>
      </c>
      <c r="B8639" t="s">
        <v>54</v>
      </c>
      <c r="C8639" t="s">
        <v>27</v>
      </c>
    </row>
    <row r="8640" spans="1:3" x14ac:dyDescent="0.2">
      <c r="A8640">
        <v>5945</v>
      </c>
      <c r="B8640" t="s">
        <v>54</v>
      </c>
      <c r="C8640" t="s">
        <v>27</v>
      </c>
    </row>
    <row r="8641" spans="1:3" x14ac:dyDescent="0.2">
      <c r="A8641">
        <v>3975</v>
      </c>
      <c r="B8641" t="s">
        <v>54</v>
      </c>
      <c r="C8641" t="s">
        <v>27</v>
      </c>
    </row>
    <row r="8642" spans="1:3" x14ac:dyDescent="0.2">
      <c r="A8642">
        <v>10329</v>
      </c>
      <c r="B8642" t="s">
        <v>54</v>
      </c>
      <c r="C8642" t="s">
        <v>27</v>
      </c>
    </row>
    <row r="8643" spans="1:3" x14ac:dyDescent="0.2">
      <c r="A8643">
        <v>12580</v>
      </c>
      <c r="B8643" t="s">
        <v>54</v>
      </c>
      <c r="C8643" t="s">
        <v>27</v>
      </c>
    </row>
    <row r="8644" spans="1:3" x14ac:dyDescent="0.2">
      <c r="A8644">
        <v>10686</v>
      </c>
      <c r="B8644" t="s">
        <v>54</v>
      </c>
      <c r="C8644" t="s">
        <v>27</v>
      </c>
    </row>
    <row r="8645" spans="1:3" x14ac:dyDescent="0.2">
      <c r="A8645">
        <v>2913</v>
      </c>
      <c r="B8645" t="s">
        <v>54</v>
      </c>
      <c r="C8645" t="s">
        <v>27</v>
      </c>
    </row>
    <row r="8646" spans="1:3" x14ac:dyDescent="0.2">
      <c r="A8646">
        <v>5687</v>
      </c>
      <c r="B8646" t="s">
        <v>54</v>
      </c>
      <c r="C8646" t="s">
        <v>27</v>
      </c>
    </row>
    <row r="8647" spans="1:3" x14ac:dyDescent="0.2">
      <c r="A8647">
        <v>5355</v>
      </c>
      <c r="B8647" t="s">
        <v>54</v>
      </c>
      <c r="C8647" t="s">
        <v>27</v>
      </c>
    </row>
    <row r="8648" spans="1:3" x14ac:dyDescent="0.2">
      <c r="A8648">
        <v>11196</v>
      </c>
      <c r="B8648" t="s">
        <v>54</v>
      </c>
      <c r="C8648" t="s">
        <v>27</v>
      </c>
    </row>
    <row r="8649" spans="1:3" x14ac:dyDescent="0.2">
      <c r="A8649">
        <v>5580</v>
      </c>
      <c r="B8649" t="s">
        <v>54</v>
      </c>
      <c r="C8649" t="s">
        <v>27</v>
      </c>
    </row>
    <row r="8650" spans="1:3" x14ac:dyDescent="0.2">
      <c r="A8650">
        <v>8055</v>
      </c>
      <c r="B8650" t="s">
        <v>54</v>
      </c>
      <c r="C8650" t="s">
        <v>27</v>
      </c>
    </row>
    <row r="8651" spans="1:3" x14ac:dyDescent="0.2">
      <c r="A8651">
        <v>6000</v>
      </c>
      <c r="B8651" t="s">
        <v>54</v>
      </c>
      <c r="C8651" t="s">
        <v>27</v>
      </c>
    </row>
    <row r="8652" spans="1:3" x14ac:dyDescent="0.2">
      <c r="A8652">
        <v>5000</v>
      </c>
      <c r="B8652" t="s">
        <v>54</v>
      </c>
      <c r="C8652" t="s">
        <v>27</v>
      </c>
    </row>
    <row r="8653" spans="1:3" x14ac:dyDescent="0.2">
      <c r="A8653">
        <v>1990</v>
      </c>
      <c r="B8653" t="s">
        <v>54</v>
      </c>
      <c r="C8653" t="s">
        <v>27</v>
      </c>
    </row>
    <row r="8654" spans="1:3" x14ac:dyDescent="0.2">
      <c r="A8654">
        <v>5050</v>
      </c>
      <c r="B8654" t="s">
        <v>54</v>
      </c>
      <c r="C8654" t="s">
        <v>27</v>
      </c>
    </row>
    <row r="8655" spans="1:3" x14ac:dyDescent="0.2">
      <c r="A8655">
        <v>5674</v>
      </c>
      <c r="B8655" t="s">
        <v>54</v>
      </c>
      <c r="C8655" t="s">
        <v>27</v>
      </c>
    </row>
    <row r="8656" spans="1:3" x14ac:dyDescent="0.2">
      <c r="A8656">
        <v>6815</v>
      </c>
      <c r="B8656" t="s">
        <v>54</v>
      </c>
      <c r="C8656" t="s">
        <v>27</v>
      </c>
    </row>
    <row r="8657" spans="1:3" x14ac:dyDescent="0.2">
      <c r="A8657">
        <v>5415</v>
      </c>
      <c r="B8657" t="s">
        <v>54</v>
      </c>
      <c r="C8657" t="s">
        <v>27</v>
      </c>
    </row>
    <row r="8658" spans="1:3" x14ac:dyDescent="0.2">
      <c r="A8658">
        <v>8070</v>
      </c>
      <c r="B8658" t="s">
        <v>54</v>
      </c>
      <c r="C8658" t="s">
        <v>27</v>
      </c>
    </row>
    <row r="8659" spans="1:3" x14ac:dyDescent="0.2">
      <c r="A8659">
        <v>3810</v>
      </c>
      <c r="B8659" t="s">
        <v>54</v>
      </c>
      <c r="C8659" t="s">
        <v>27</v>
      </c>
    </row>
    <row r="8660" spans="1:3" x14ac:dyDescent="0.2">
      <c r="A8660">
        <v>7591</v>
      </c>
      <c r="B8660" t="s">
        <v>54</v>
      </c>
      <c r="C8660" t="s">
        <v>27</v>
      </c>
    </row>
    <row r="8661" spans="1:3" x14ac:dyDescent="0.2">
      <c r="A8661">
        <v>5691</v>
      </c>
      <c r="B8661" t="s">
        <v>54</v>
      </c>
      <c r="C8661" t="s">
        <v>27</v>
      </c>
    </row>
    <row r="8662" spans="1:3" x14ac:dyDescent="0.2">
      <c r="A8662">
        <v>2038</v>
      </c>
      <c r="B8662" t="s">
        <v>54</v>
      </c>
      <c r="C8662" t="s">
        <v>27</v>
      </c>
    </row>
    <row r="8663" spans="1:3" x14ac:dyDescent="0.2">
      <c r="A8663">
        <v>3780</v>
      </c>
      <c r="B8663" t="s">
        <v>54</v>
      </c>
      <c r="C8663" t="s">
        <v>27</v>
      </c>
    </row>
    <row r="8664" spans="1:3" x14ac:dyDescent="0.2">
      <c r="A8664">
        <v>4059</v>
      </c>
      <c r="B8664" t="s">
        <v>54</v>
      </c>
      <c r="C8664" t="s">
        <v>27</v>
      </c>
    </row>
    <row r="8665" spans="1:3" x14ac:dyDescent="0.2">
      <c r="A8665">
        <v>2546</v>
      </c>
      <c r="B8665" t="s">
        <v>54</v>
      </c>
      <c r="C8665" t="s">
        <v>27</v>
      </c>
    </row>
    <row r="8666" spans="1:3" x14ac:dyDescent="0.2">
      <c r="A8666">
        <v>4958</v>
      </c>
      <c r="B8666" t="s">
        <v>54</v>
      </c>
      <c r="C8666" t="s">
        <v>27</v>
      </c>
    </row>
    <row r="8667" spans="1:3" x14ac:dyDescent="0.2">
      <c r="A8667">
        <v>4159</v>
      </c>
      <c r="B8667" t="s">
        <v>54</v>
      </c>
      <c r="C8667" t="s">
        <v>27</v>
      </c>
    </row>
    <row r="8668" spans="1:3" x14ac:dyDescent="0.2">
      <c r="A8668">
        <v>7999</v>
      </c>
      <c r="B8668" t="s">
        <v>54</v>
      </c>
      <c r="C8668" t="s">
        <v>27</v>
      </c>
    </row>
    <row r="8669" spans="1:3" x14ac:dyDescent="0.2">
      <c r="A8669">
        <v>4330</v>
      </c>
      <c r="B8669" t="s">
        <v>54</v>
      </c>
      <c r="C8669" t="s">
        <v>27</v>
      </c>
    </row>
    <row r="8670" spans="1:3" x14ac:dyDescent="0.2">
      <c r="A8670">
        <v>4165</v>
      </c>
      <c r="B8670" t="s">
        <v>54</v>
      </c>
      <c r="C8670" t="s">
        <v>27</v>
      </c>
    </row>
    <row r="8671" spans="1:3" x14ac:dyDescent="0.2">
      <c r="A8671">
        <v>8275</v>
      </c>
      <c r="B8671" t="s">
        <v>54</v>
      </c>
      <c r="C8671" t="s">
        <v>27</v>
      </c>
    </row>
    <row r="8672" spans="1:3" x14ac:dyDescent="0.2">
      <c r="A8672">
        <v>13066</v>
      </c>
      <c r="B8672" t="s">
        <v>54</v>
      </c>
      <c r="C8672" t="s">
        <v>27</v>
      </c>
    </row>
    <row r="8673" spans="1:3" x14ac:dyDescent="0.2">
      <c r="A8673">
        <v>10150</v>
      </c>
      <c r="B8673" t="s">
        <v>54</v>
      </c>
      <c r="C8673" t="s">
        <v>27</v>
      </c>
    </row>
    <row r="8674" spans="1:3" x14ac:dyDescent="0.2">
      <c r="A8674">
        <v>6125</v>
      </c>
      <c r="B8674" t="s">
        <v>54</v>
      </c>
      <c r="C8674" t="s">
        <v>27</v>
      </c>
    </row>
    <row r="8675" spans="1:3" x14ac:dyDescent="0.2">
      <c r="A8675">
        <v>4128</v>
      </c>
      <c r="B8675" t="s">
        <v>54</v>
      </c>
      <c r="C8675" t="s">
        <v>27</v>
      </c>
    </row>
    <row r="8676" spans="1:3" x14ac:dyDescent="0.2">
      <c r="A8676">
        <v>14445</v>
      </c>
      <c r="B8676" t="s">
        <v>54</v>
      </c>
      <c r="C8676" t="s">
        <v>27</v>
      </c>
    </row>
    <row r="8677" spans="1:3" x14ac:dyDescent="0.2">
      <c r="A8677">
        <v>3707</v>
      </c>
      <c r="B8677" t="s">
        <v>54</v>
      </c>
      <c r="C8677" t="s">
        <v>27</v>
      </c>
    </row>
    <row r="8678" spans="1:3" x14ac:dyDescent="0.2">
      <c r="A8678">
        <v>3063</v>
      </c>
      <c r="B8678" t="s">
        <v>54</v>
      </c>
      <c r="C8678" t="s">
        <v>27</v>
      </c>
    </row>
    <row r="8679" spans="1:3" x14ac:dyDescent="0.2">
      <c r="A8679">
        <v>5217</v>
      </c>
      <c r="B8679" t="s">
        <v>54</v>
      </c>
      <c r="C8679" t="s">
        <v>27</v>
      </c>
    </row>
    <row r="8680" spans="1:3" x14ac:dyDescent="0.2">
      <c r="A8680">
        <v>3080</v>
      </c>
      <c r="B8680" t="s">
        <v>54</v>
      </c>
      <c r="C8680" t="s">
        <v>27</v>
      </c>
    </row>
    <row r="8681" spans="1:3" x14ac:dyDescent="0.2">
      <c r="A8681">
        <v>2167</v>
      </c>
      <c r="B8681" t="s">
        <v>54</v>
      </c>
      <c r="C8681" t="s">
        <v>27</v>
      </c>
    </row>
    <row r="8682" spans="1:3" x14ac:dyDescent="0.2">
      <c r="A8682">
        <v>4445</v>
      </c>
      <c r="B8682" t="s">
        <v>54</v>
      </c>
      <c r="C8682" t="s">
        <v>31</v>
      </c>
    </row>
    <row r="8683" spans="1:3" x14ac:dyDescent="0.2">
      <c r="A8683">
        <v>8501</v>
      </c>
      <c r="B8683" t="s">
        <v>54</v>
      </c>
      <c r="C8683" t="s">
        <v>27</v>
      </c>
    </row>
    <row r="8684" spans="1:3" x14ac:dyDescent="0.2">
      <c r="A8684">
        <v>4006</v>
      </c>
      <c r="B8684" t="s">
        <v>54</v>
      </c>
      <c r="C8684" t="s">
        <v>27</v>
      </c>
    </row>
    <row r="8685" spans="1:3" x14ac:dyDescent="0.2">
      <c r="A8685">
        <v>3825</v>
      </c>
      <c r="B8685" t="s">
        <v>54</v>
      </c>
      <c r="C8685" t="s">
        <v>27</v>
      </c>
    </row>
    <row r="8686" spans="1:3" x14ac:dyDescent="0.2">
      <c r="A8686">
        <v>7625</v>
      </c>
      <c r="B8686" t="s">
        <v>54</v>
      </c>
      <c r="C8686" t="s">
        <v>27</v>
      </c>
    </row>
    <row r="8687" spans="1:3" x14ac:dyDescent="0.2">
      <c r="A8687">
        <v>2706</v>
      </c>
      <c r="B8687" t="s">
        <v>54</v>
      </c>
      <c r="C8687" t="s">
        <v>27</v>
      </c>
    </row>
    <row r="8688" spans="1:3" x14ac:dyDescent="0.2">
      <c r="A8688">
        <v>1697</v>
      </c>
      <c r="B8688" t="s">
        <v>54</v>
      </c>
      <c r="C8688" t="s">
        <v>27</v>
      </c>
    </row>
    <row r="8689" spans="1:3" x14ac:dyDescent="0.2">
      <c r="A8689">
        <v>5000</v>
      </c>
      <c r="B8689" t="s">
        <v>54</v>
      </c>
      <c r="C8689" t="s">
        <v>27</v>
      </c>
    </row>
    <row r="8690" spans="1:3" x14ac:dyDescent="0.2">
      <c r="A8690">
        <v>2667</v>
      </c>
      <c r="B8690" t="s">
        <v>54</v>
      </c>
      <c r="C8690" t="s">
        <v>31</v>
      </c>
    </row>
    <row r="8691" spans="1:3" x14ac:dyDescent="0.2">
      <c r="A8691">
        <v>2179</v>
      </c>
      <c r="B8691" t="s">
        <v>54</v>
      </c>
      <c r="C8691" t="s">
        <v>27</v>
      </c>
    </row>
    <row r="8692" spans="1:3" x14ac:dyDescent="0.2">
      <c r="A8692">
        <v>7000</v>
      </c>
      <c r="B8692" t="s">
        <v>54</v>
      </c>
      <c r="C8692" t="s">
        <v>27</v>
      </c>
    </row>
    <row r="8693" spans="1:3" x14ac:dyDescent="0.2">
      <c r="A8693">
        <v>2700</v>
      </c>
      <c r="B8693" t="s">
        <v>54</v>
      </c>
      <c r="C8693" t="s">
        <v>27</v>
      </c>
    </row>
    <row r="8694" spans="1:3" x14ac:dyDescent="0.2">
      <c r="A8694">
        <v>3578</v>
      </c>
      <c r="B8694" t="s">
        <v>54</v>
      </c>
      <c r="C8694" t="s">
        <v>27</v>
      </c>
    </row>
    <row r="8695" spans="1:3" x14ac:dyDescent="0.2">
      <c r="A8695">
        <v>3680</v>
      </c>
      <c r="B8695" t="s">
        <v>54</v>
      </c>
      <c r="C8695" t="s">
        <v>27</v>
      </c>
    </row>
    <row r="8696" spans="1:3" x14ac:dyDescent="0.2">
      <c r="A8696">
        <v>1972</v>
      </c>
      <c r="B8696" t="s">
        <v>54</v>
      </c>
      <c r="C8696" t="s">
        <v>27</v>
      </c>
    </row>
    <row r="8697" spans="1:3" x14ac:dyDescent="0.2">
      <c r="A8697">
        <v>3076</v>
      </c>
      <c r="B8697" t="s">
        <v>54</v>
      </c>
      <c r="C8697" t="s">
        <v>27</v>
      </c>
    </row>
    <row r="8698" spans="1:3" x14ac:dyDescent="0.2">
      <c r="A8698">
        <v>4002</v>
      </c>
      <c r="B8698" t="s">
        <v>54</v>
      </c>
      <c r="C8698" t="s">
        <v>27</v>
      </c>
    </row>
    <row r="8699" spans="1:3" x14ac:dyDescent="0.2">
      <c r="A8699">
        <v>3375</v>
      </c>
      <c r="B8699" t="s">
        <v>54</v>
      </c>
      <c r="C8699" t="s">
        <v>27</v>
      </c>
    </row>
    <row r="8700" spans="1:3" x14ac:dyDescent="0.2">
      <c r="A8700">
        <v>3327</v>
      </c>
      <c r="B8700" t="s">
        <v>54</v>
      </c>
      <c r="C8700" t="s">
        <v>27</v>
      </c>
    </row>
    <row r="8701" spans="1:3" x14ac:dyDescent="0.2">
      <c r="A8701">
        <v>7249</v>
      </c>
      <c r="B8701" t="s">
        <v>54</v>
      </c>
      <c r="C8701" t="s">
        <v>27</v>
      </c>
    </row>
    <row r="8702" spans="1:3" x14ac:dyDescent="0.2">
      <c r="A8702">
        <v>2180</v>
      </c>
      <c r="B8702" t="s">
        <v>54</v>
      </c>
      <c r="C8702" t="s">
        <v>31</v>
      </c>
    </row>
    <row r="8703" spans="1:3" x14ac:dyDescent="0.2">
      <c r="A8703">
        <v>1527</v>
      </c>
      <c r="B8703" t="s">
        <v>54</v>
      </c>
      <c r="C8703" t="s">
        <v>27</v>
      </c>
    </row>
    <row r="8704" spans="1:3" x14ac:dyDescent="0.2">
      <c r="A8704">
        <v>2506</v>
      </c>
      <c r="B8704" t="s">
        <v>54</v>
      </c>
      <c r="C8704" t="s">
        <v>27</v>
      </c>
    </row>
    <row r="8705" spans="1:3" x14ac:dyDescent="0.2">
      <c r="A8705">
        <v>5200</v>
      </c>
      <c r="B8705" t="s">
        <v>54</v>
      </c>
      <c r="C8705" t="s">
        <v>27</v>
      </c>
    </row>
    <row r="8706" spans="1:3" x14ac:dyDescent="0.2">
      <c r="A8706">
        <v>4175</v>
      </c>
      <c r="B8706" t="s">
        <v>54</v>
      </c>
      <c r="C8706" t="s">
        <v>27</v>
      </c>
    </row>
    <row r="8707" spans="1:3" x14ac:dyDescent="0.2">
      <c r="A8707">
        <v>1655</v>
      </c>
      <c r="B8707" t="s">
        <v>54</v>
      </c>
      <c r="C8707" t="s">
        <v>27</v>
      </c>
    </row>
    <row r="8708" spans="1:3" x14ac:dyDescent="0.2">
      <c r="A8708">
        <v>11366</v>
      </c>
      <c r="B8708" t="s">
        <v>54</v>
      </c>
      <c r="C8708" t="s">
        <v>27</v>
      </c>
    </row>
    <row r="8709" spans="1:3" x14ac:dyDescent="0.2">
      <c r="A8709">
        <v>2196</v>
      </c>
      <c r="B8709" t="s">
        <v>54</v>
      </c>
      <c r="C8709" t="s">
        <v>27</v>
      </c>
    </row>
    <row r="8710" spans="1:3" x14ac:dyDescent="0.2">
      <c r="A8710">
        <v>1170</v>
      </c>
      <c r="B8710" t="s">
        <v>54</v>
      </c>
      <c r="C8710" t="s">
        <v>27</v>
      </c>
    </row>
    <row r="8711" spans="1:3" x14ac:dyDescent="0.2">
      <c r="A8711">
        <v>2128</v>
      </c>
      <c r="B8711" t="s">
        <v>54</v>
      </c>
      <c r="C8711" t="s">
        <v>27</v>
      </c>
    </row>
    <row r="8712" spans="1:3" x14ac:dyDescent="0.2">
      <c r="A8712">
        <v>3025</v>
      </c>
      <c r="B8712" t="s">
        <v>54</v>
      </c>
      <c r="C8712" t="s">
        <v>27</v>
      </c>
    </row>
    <row r="8713" spans="1:3" x14ac:dyDescent="0.2">
      <c r="A8713">
        <v>1740</v>
      </c>
      <c r="B8713" t="s">
        <v>54</v>
      </c>
      <c r="C8713" t="s">
        <v>27</v>
      </c>
    </row>
    <row r="8714" spans="1:3" x14ac:dyDescent="0.2">
      <c r="A8714">
        <v>1670</v>
      </c>
      <c r="B8714" t="s">
        <v>54</v>
      </c>
      <c r="C8714" t="s">
        <v>31</v>
      </c>
    </row>
    <row r="8715" spans="1:3" x14ac:dyDescent="0.2">
      <c r="A8715">
        <v>3530</v>
      </c>
      <c r="B8715" t="s">
        <v>54</v>
      </c>
      <c r="C8715" t="s">
        <v>27</v>
      </c>
    </row>
    <row r="8716" spans="1:3" x14ac:dyDescent="0.2">
      <c r="A8716">
        <v>6645</v>
      </c>
      <c r="B8716" t="s">
        <v>54</v>
      </c>
      <c r="C8716" t="s">
        <v>27</v>
      </c>
    </row>
    <row r="8717" spans="1:3" x14ac:dyDescent="0.2">
      <c r="A8717">
        <v>4570</v>
      </c>
      <c r="B8717" t="s">
        <v>54</v>
      </c>
      <c r="C8717" t="s">
        <v>31</v>
      </c>
    </row>
    <row r="8718" spans="1:3" x14ac:dyDescent="0.2">
      <c r="A8718">
        <v>2825</v>
      </c>
      <c r="B8718" t="s">
        <v>54</v>
      </c>
      <c r="C8718" t="s">
        <v>27</v>
      </c>
    </row>
    <row r="8719" spans="1:3" x14ac:dyDescent="0.2">
      <c r="A8719">
        <v>3029</v>
      </c>
      <c r="B8719" t="s">
        <v>54</v>
      </c>
      <c r="C8719" t="s">
        <v>27</v>
      </c>
    </row>
    <row r="8720" spans="1:3" x14ac:dyDescent="0.2">
      <c r="A8720">
        <v>10021</v>
      </c>
      <c r="B8720" t="s">
        <v>54</v>
      </c>
      <c r="C8720" t="s">
        <v>27</v>
      </c>
    </row>
    <row r="8721" spans="1:3" x14ac:dyDescent="0.2">
      <c r="A8721">
        <v>4280</v>
      </c>
      <c r="B8721" t="s">
        <v>54</v>
      </c>
      <c r="C8721" t="s">
        <v>27</v>
      </c>
    </row>
    <row r="8722" spans="1:3" x14ac:dyDescent="0.2">
      <c r="A8722">
        <v>1535</v>
      </c>
      <c r="B8722" t="s">
        <v>54</v>
      </c>
      <c r="C8722" t="s">
        <v>27</v>
      </c>
    </row>
    <row r="8723" spans="1:3" x14ac:dyDescent="0.2">
      <c r="A8723">
        <v>1705</v>
      </c>
      <c r="B8723" t="s">
        <v>54</v>
      </c>
      <c r="C8723" t="s">
        <v>27</v>
      </c>
    </row>
    <row r="8724" spans="1:3" x14ac:dyDescent="0.2">
      <c r="A8724">
        <v>7000</v>
      </c>
      <c r="B8724" t="s">
        <v>54</v>
      </c>
      <c r="C8724" t="s">
        <v>27</v>
      </c>
    </row>
    <row r="8725" spans="1:3" x14ac:dyDescent="0.2">
      <c r="A8725">
        <v>7575</v>
      </c>
      <c r="B8725" t="s">
        <v>54</v>
      </c>
      <c r="C8725" t="s">
        <v>27</v>
      </c>
    </row>
    <row r="8726" spans="1:3" x14ac:dyDescent="0.2">
      <c r="A8726">
        <v>1907</v>
      </c>
      <c r="B8726" t="s">
        <v>54</v>
      </c>
      <c r="C8726" t="s">
        <v>27</v>
      </c>
    </row>
    <row r="8727" spans="1:3" x14ac:dyDescent="0.2">
      <c r="A8727">
        <v>2750</v>
      </c>
      <c r="B8727" t="s">
        <v>54</v>
      </c>
      <c r="C8727" t="s">
        <v>27</v>
      </c>
    </row>
    <row r="8728" spans="1:3" x14ac:dyDescent="0.2">
      <c r="A8728">
        <v>5787</v>
      </c>
      <c r="B8728" t="s">
        <v>54</v>
      </c>
      <c r="C8728" t="s">
        <v>27</v>
      </c>
    </row>
    <row r="8729" spans="1:3" x14ac:dyDescent="0.2">
      <c r="A8729">
        <v>3175</v>
      </c>
      <c r="B8729" t="s">
        <v>54</v>
      </c>
      <c r="C8729" t="s">
        <v>27</v>
      </c>
    </row>
    <row r="8730" spans="1:3" x14ac:dyDescent="0.2">
      <c r="A8730">
        <v>5091</v>
      </c>
      <c r="B8730" t="s">
        <v>54</v>
      </c>
      <c r="C8730" t="s">
        <v>27</v>
      </c>
    </row>
    <row r="8731" spans="1:3" x14ac:dyDescent="0.2">
      <c r="A8731">
        <v>1350</v>
      </c>
      <c r="B8731" t="s">
        <v>54</v>
      </c>
      <c r="C8731" t="s">
        <v>27</v>
      </c>
    </row>
    <row r="8732" spans="1:3" x14ac:dyDescent="0.2">
      <c r="A8732">
        <v>6205</v>
      </c>
      <c r="B8732" t="s">
        <v>54</v>
      </c>
      <c r="C8732" t="s">
        <v>27</v>
      </c>
    </row>
    <row r="8733" spans="1:3" x14ac:dyDescent="0.2">
      <c r="A8733">
        <v>3815</v>
      </c>
      <c r="B8733" t="s">
        <v>54</v>
      </c>
      <c r="C8733" t="s">
        <v>27</v>
      </c>
    </row>
    <row r="8734" spans="1:3" x14ac:dyDescent="0.2">
      <c r="A8734">
        <v>1630</v>
      </c>
      <c r="B8734" t="s">
        <v>54</v>
      </c>
      <c r="C8734" t="s">
        <v>27</v>
      </c>
    </row>
    <row r="8735" spans="1:3" x14ac:dyDescent="0.2">
      <c r="A8735">
        <v>2460</v>
      </c>
      <c r="B8735" t="s">
        <v>54</v>
      </c>
      <c r="C8735" t="s">
        <v>27</v>
      </c>
    </row>
    <row r="8736" spans="1:3" x14ac:dyDescent="0.2">
      <c r="A8736">
        <v>2570</v>
      </c>
      <c r="B8736" t="s">
        <v>54</v>
      </c>
      <c r="C8736" t="s">
        <v>27</v>
      </c>
    </row>
    <row r="8737" spans="1:3" x14ac:dyDescent="0.2">
      <c r="A8737">
        <v>2500</v>
      </c>
      <c r="B8737" t="s">
        <v>54</v>
      </c>
      <c r="C8737" t="s">
        <v>27</v>
      </c>
    </row>
    <row r="8738" spans="1:3" x14ac:dyDescent="0.2">
      <c r="A8738">
        <v>2325</v>
      </c>
      <c r="B8738" t="s">
        <v>54</v>
      </c>
      <c r="C8738" t="s">
        <v>31</v>
      </c>
    </row>
    <row r="8739" spans="1:3" x14ac:dyDescent="0.2">
      <c r="A8739">
        <v>1781</v>
      </c>
      <c r="B8739" t="s">
        <v>54</v>
      </c>
      <c r="C8739" t="s">
        <v>40</v>
      </c>
    </row>
    <row r="8740" spans="1:3" x14ac:dyDescent="0.2">
      <c r="A8740">
        <v>980</v>
      </c>
      <c r="B8740" t="s">
        <v>54</v>
      </c>
      <c r="C8740" t="s">
        <v>27</v>
      </c>
    </row>
    <row r="8741" spans="1:3" x14ac:dyDescent="0.2">
      <c r="A8741">
        <v>1168</v>
      </c>
      <c r="B8741" t="s">
        <v>54</v>
      </c>
      <c r="C8741" t="s">
        <v>31</v>
      </c>
    </row>
    <row r="8742" spans="1:3" x14ac:dyDescent="0.2">
      <c r="A8742">
        <v>2500</v>
      </c>
      <c r="B8742" t="s">
        <v>54</v>
      </c>
      <c r="C8742" t="s">
        <v>27</v>
      </c>
    </row>
    <row r="8743" spans="1:3" x14ac:dyDescent="0.2">
      <c r="A8743">
        <v>1710</v>
      </c>
      <c r="B8743" t="s">
        <v>54</v>
      </c>
      <c r="C8743" t="s">
        <v>27</v>
      </c>
    </row>
    <row r="8744" spans="1:3" x14ac:dyDescent="0.2">
      <c r="A8744">
        <v>3001</v>
      </c>
      <c r="B8744" t="s">
        <v>54</v>
      </c>
      <c r="C8744" t="s">
        <v>27</v>
      </c>
    </row>
    <row r="8745" spans="1:3" x14ac:dyDescent="0.2">
      <c r="A8745">
        <v>2410</v>
      </c>
      <c r="B8745" t="s">
        <v>54</v>
      </c>
      <c r="C8745" t="s">
        <v>31</v>
      </c>
    </row>
    <row r="8746" spans="1:3" x14ac:dyDescent="0.2">
      <c r="A8746">
        <v>890</v>
      </c>
      <c r="B8746" t="s">
        <v>54</v>
      </c>
      <c r="C8746" t="s">
        <v>40</v>
      </c>
    </row>
    <row r="8747" spans="1:3" x14ac:dyDescent="0.2">
      <c r="A8747">
        <v>2690</v>
      </c>
      <c r="B8747" t="s">
        <v>54</v>
      </c>
      <c r="C8747" t="s">
        <v>27</v>
      </c>
    </row>
    <row r="8748" spans="1:3" x14ac:dyDescent="0.2">
      <c r="A8748">
        <v>1600</v>
      </c>
      <c r="B8748" t="s">
        <v>54</v>
      </c>
      <c r="C8748" t="s">
        <v>27</v>
      </c>
    </row>
    <row r="8749" spans="1:3" x14ac:dyDescent="0.2">
      <c r="A8749">
        <v>1166</v>
      </c>
      <c r="B8749" t="s">
        <v>54</v>
      </c>
      <c r="C8749" t="s">
        <v>27</v>
      </c>
    </row>
    <row r="8750" spans="1:3" x14ac:dyDescent="0.2">
      <c r="A8750">
        <v>1538</v>
      </c>
      <c r="B8750" t="s">
        <v>54</v>
      </c>
      <c r="C8750" t="s">
        <v>27</v>
      </c>
    </row>
    <row r="8751" spans="1:3" x14ac:dyDescent="0.2">
      <c r="A8751">
        <v>2564</v>
      </c>
      <c r="B8751" t="s">
        <v>54</v>
      </c>
      <c r="C8751" t="s">
        <v>27</v>
      </c>
    </row>
    <row r="8752" spans="1:3" x14ac:dyDescent="0.2">
      <c r="A8752">
        <v>1390</v>
      </c>
      <c r="B8752" t="s">
        <v>54</v>
      </c>
      <c r="C8752" t="s">
        <v>40</v>
      </c>
    </row>
    <row r="8753" spans="1:3" x14ac:dyDescent="0.2">
      <c r="A8753">
        <v>875</v>
      </c>
      <c r="B8753" t="s">
        <v>54</v>
      </c>
      <c r="C8753" t="s">
        <v>31</v>
      </c>
    </row>
    <row r="8754" spans="1:3" x14ac:dyDescent="0.2">
      <c r="A8754">
        <v>2975</v>
      </c>
      <c r="B8754" t="s">
        <v>54</v>
      </c>
      <c r="C8754" t="s">
        <v>27</v>
      </c>
    </row>
    <row r="8755" spans="1:3" x14ac:dyDescent="0.2">
      <c r="A8755">
        <v>2890</v>
      </c>
      <c r="B8755" t="s">
        <v>54</v>
      </c>
      <c r="C8755" t="s">
        <v>31</v>
      </c>
    </row>
    <row r="8756" spans="1:3" x14ac:dyDescent="0.2">
      <c r="A8756">
        <v>2107</v>
      </c>
      <c r="B8756" t="s">
        <v>54</v>
      </c>
      <c r="C8756" t="s">
        <v>27</v>
      </c>
    </row>
    <row r="8757" spans="1:3" x14ac:dyDescent="0.2">
      <c r="A8757">
        <v>2250</v>
      </c>
      <c r="B8757" t="s">
        <v>54</v>
      </c>
      <c r="C8757" t="s">
        <v>27</v>
      </c>
    </row>
    <row r="8758" spans="1:3" x14ac:dyDescent="0.2">
      <c r="A8758">
        <v>4715</v>
      </c>
      <c r="B8758" t="s">
        <v>54</v>
      </c>
      <c r="C8758" t="s">
        <v>31</v>
      </c>
    </row>
    <row r="8759" spans="1:3" x14ac:dyDescent="0.2">
      <c r="A8759">
        <v>1505</v>
      </c>
      <c r="B8759" t="s">
        <v>54</v>
      </c>
      <c r="C8759" t="s">
        <v>27</v>
      </c>
    </row>
    <row r="8760" spans="1:3" x14ac:dyDescent="0.2">
      <c r="A8760">
        <v>917</v>
      </c>
      <c r="B8760" t="s">
        <v>54</v>
      </c>
      <c r="C8760" t="s">
        <v>27</v>
      </c>
    </row>
    <row r="8761" spans="1:3" x14ac:dyDescent="0.2">
      <c r="A8761">
        <v>1905</v>
      </c>
      <c r="B8761" t="s">
        <v>54</v>
      </c>
      <c r="C8761" t="s">
        <v>40</v>
      </c>
    </row>
    <row r="8762" spans="1:3" x14ac:dyDescent="0.2">
      <c r="A8762">
        <v>1155</v>
      </c>
      <c r="B8762" t="s">
        <v>54</v>
      </c>
      <c r="C8762" t="s">
        <v>31</v>
      </c>
    </row>
    <row r="8763" spans="1:3" x14ac:dyDescent="0.2">
      <c r="A8763">
        <v>1940</v>
      </c>
      <c r="B8763" t="s">
        <v>54</v>
      </c>
      <c r="C8763" t="s">
        <v>27</v>
      </c>
    </row>
    <row r="8764" spans="1:3" x14ac:dyDescent="0.2">
      <c r="A8764">
        <v>1252</v>
      </c>
      <c r="B8764" t="s">
        <v>54</v>
      </c>
      <c r="C8764" t="s">
        <v>27</v>
      </c>
    </row>
    <row r="8765" spans="1:3" x14ac:dyDescent="0.2">
      <c r="A8765">
        <v>1156</v>
      </c>
      <c r="B8765" t="s">
        <v>54</v>
      </c>
      <c r="C8765" t="s">
        <v>31</v>
      </c>
    </row>
    <row r="8766" spans="1:3" x14ac:dyDescent="0.2">
      <c r="A8766">
        <v>1860</v>
      </c>
      <c r="B8766" t="s">
        <v>54</v>
      </c>
      <c r="C8766" t="s">
        <v>31</v>
      </c>
    </row>
    <row r="8767" spans="1:3" x14ac:dyDescent="0.2">
      <c r="A8767">
        <v>416</v>
      </c>
      <c r="B8767" t="s">
        <v>54</v>
      </c>
      <c r="C8767" t="s">
        <v>27</v>
      </c>
    </row>
    <row r="8768" spans="1:3" x14ac:dyDescent="0.2">
      <c r="A8768">
        <v>4180</v>
      </c>
      <c r="B8768" t="s">
        <v>54</v>
      </c>
      <c r="C8768" t="s">
        <v>27</v>
      </c>
    </row>
    <row r="8769" spans="1:3" x14ac:dyDescent="0.2">
      <c r="A8769">
        <v>1200</v>
      </c>
      <c r="B8769" t="s">
        <v>54</v>
      </c>
      <c r="C8769" t="s">
        <v>27</v>
      </c>
    </row>
    <row r="8770" spans="1:3" x14ac:dyDescent="0.2">
      <c r="A8770">
        <v>915</v>
      </c>
      <c r="B8770" t="s">
        <v>54</v>
      </c>
      <c r="C8770" t="s">
        <v>31</v>
      </c>
    </row>
    <row r="8771" spans="1:3" x14ac:dyDescent="0.2">
      <c r="A8771">
        <v>1895</v>
      </c>
      <c r="B8771" t="s">
        <v>54</v>
      </c>
      <c r="C8771" t="s">
        <v>31</v>
      </c>
    </row>
    <row r="8772" spans="1:3" x14ac:dyDescent="0.2">
      <c r="A8772">
        <v>1150</v>
      </c>
      <c r="B8772" t="s">
        <v>54</v>
      </c>
      <c r="C8772" t="s">
        <v>27</v>
      </c>
    </row>
    <row r="8773" spans="1:3" x14ac:dyDescent="0.2">
      <c r="A8773">
        <v>800</v>
      </c>
      <c r="B8773" t="s">
        <v>54</v>
      </c>
      <c r="C8773" t="s">
        <v>31</v>
      </c>
    </row>
    <row r="8774" spans="1:3" x14ac:dyDescent="0.2">
      <c r="A8774">
        <v>3076</v>
      </c>
      <c r="B8774" t="s">
        <v>54</v>
      </c>
      <c r="C8774" t="s">
        <v>27</v>
      </c>
    </row>
    <row r="8775" spans="1:3" x14ac:dyDescent="0.2">
      <c r="A8775">
        <v>2118</v>
      </c>
      <c r="B8775" t="s">
        <v>54</v>
      </c>
      <c r="C8775" t="s">
        <v>31</v>
      </c>
    </row>
    <row r="8776" spans="1:3" x14ac:dyDescent="0.2">
      <c r="A8776">
        <v>648</v>
      </c>
      <c r="B8776" t="s">
        <v>54</v>
      </c>
      <c r="C8776" t="s">
        <v>27</v>
      </c>
    </row>
    <row r="8777" spans="1:3" x14ac:dyDescent="0.2">
      <c r="A8777">
        <v>817</v>
      </c>
      <c r="B8777" t="s">
        <v>54</v>
      </c>
      <c r="C8777" t="s">
        <v>31</v>
      </c>
    </row>
    <row r="8778" spans="1:3" x14ac:dyDescent="0.2">
      <c r="A8778">
        <v>800</v>
      </c>
      <c r="B8778" t="s">
        <v>54</v>
      </c>
      <c r="C8778" t="s">
        <v>31</v>
      </c>
    </row>
    <row r="8779" spans="1:3" x14ac:dyDescent="0.2">
      <c r="A8779">
        <v>1675</v>
      </c>
      <c r="B8779" t="s">
        <v>54</v>
      </c>
      <c r="C8779" t="s">
        <v>27</v>
      </c>
    </row>
    <row r="8780" spans="1:3" x14ac:dyDescent="0.2">
      <c r="A8780">
        <v>2550</v>
      </c>
      <c r="B8780" t="s">
        <v>54</v>
      </c>
      <c r="C8780" t="s">
        <v>27</v>
      </c>
    </row>
    <row r="8781" spans="1:3" x14ac:dyDescent="0.2">
      <c r="A8781">
        <v>660</v>
      </c>
      <c r="B8781" t="s">
        <v>54</v>
      </c>
      <c r="C8781" t="s">
        <v>31</v>
      </c>
    </row>
    <row r="8782" spans="1:3" x14ac:dyDescent="0.2">
      <c r="A8782">
        <v>1101</v>
      </c>
      <c r="B8782" t="s">
        <v>54</v>
      </c>
      <c r="C8782" t="s">
        <v>31</v>
      </c>
    </row>
    <row r="8783" spans="1:3" x14ac:dyDescent="0.2">
      <c r="A8783">
        <v>1265</v>
      </c>
      <c r="B8783" t="s">
        <v>54</v>
      </c>
      <c r="C8783" t="s">
        <v>27</v>
      </c>
    </row>
    <row r="8784" spans="1:3" x14ac:dyDescent="0.2">
      <c r="A8784">
        <v>1475</v>
      </c>
      <c r="B8784" t="s">
        <v>54</v>
      </c>
      <c r="C8784" t="s">
        <v>27</v>
      </c>
    </row>
    <row r="8785" spans="1:3" x14ac:dyDescent="0.2">
      <c r="A8785">
        <v>1010</v>
      </c>
      <c r="B8785" t="s">
        <v>54</v>
      </c>
      <c r="C8785" t="s">
        <v>27</v>
      </c>
    </row>
    <row r="8786" spans="1:3" x14ac:dyDescent="0.2">
      <c r="A8786">
        <v>1730</v>
      </c>
      <c r="B8786" t="s">
        <v>54</v>
      </c>
      <c r="C8786" t="s">
        <v>27</v>
      </c>
    </row>
    <row r="8787" spans="1:3" x14ac:dyDescent="0.2">
      <c r="A8787">
        <v>1780</v>
      </c>
      <c r="B8787" t="s">
        <v>54</v>
      </c>
      <c r="C8787" t="s">
        <v>31</v>
      </c>
    </row>
    <row r="8788" spans="1:3" x14ac:dyDescent="0.2">
      <c r="A8788">
        <v>1020</v>
      </c>
      <c r="B8788" t="s">
        <v>54</v>
      </c>
      <c r="C8788" t="s">
        <v>27</v>
      </c>
    </row>
    <row r="8789" spans="1:3" x14ac:dyDescent="0.2">
      <c r="A8789">
        <v>2388</v>
      </c>
      <c r="B8789" t="s">
        <v>54</v>
      </c>
      <c r="C8789" t="s">
        <v>27</v>
      </c>
    </row>
    <row r="8790" spans="1:3" x14ac:dyDescent="0.2">
      <c r="A8790">
        <v>825</v>
      </c>
      <c r="B8790" t="s">
        <v>54</v>
      </c>
      <c r="C8790" t="s">
        <v>27</v>
      </c>
    </row>
    <row r="8791" spans="1:3" x14ac:dyDescent="0.2">
      <c r="A8791">
        <v>1050</v>
      </c>
      <c r="B8791" t="s">
        <v>54</v>
      </c>
      <c r="C8791" t="s">
        <v>27</v>
      </c>
    </row>
    <row r="8792" spans="1:3" x14ac:dyDescent="0.2">
      <c r="A8792">
        <v>256</v>
      </c>
      <c r="B8792" t="s">
        <v>54</v>
      </c>
      <c r="C8792" t="s">
        <v>31</v>
      </c>
    </row>
    <row r="8793" spans="1:3" x14ac:dyDescent="0.2">
      <c r="A8793">
        <v>700</v>
      </c>
      <c r="B8793" t="s">
        <v>54</v>
      </c>
      <c r="C8793" t="s">
        <v>40</v>
      </c>
    </row>
    <row r="8794" spans="1:3" x14ac:dyDescent="0.2">
      <c r="A8794">
        <v>3345</v>
      </c>
      <c r="B8794" t="s">
        <v>54</v>
      </c>
      <c r="C8794" t="s">
        <v>31</v>
      </c>
    </row>
    <row r="8795" spans="1:3" x14ac:dyDescent="0.2">
      <c r="A8795">
        <v>2203</v>
      </c>
      <c r="B8795" t="s">
        <v>54</v>
      </c>
      <c r="C8795" t="s">
        <v>31</v>
      </c>
    </row>
    <row r="8796" spans="1:3" x14ac:dyDescent="0.2">
      <c r="A8796">
        <v>975</v>
      </c>
      <c r="B8796" t="s">
        <v>54</v>
      </c>
      <c r="C8796" t="s">
        <v>31</v>
      </c>
    </row>
    <row r="8797" spans="1:3" x14ac:dyDescent="0.2">
      <c r="A8797">
        <v>1500</v>
      </c>
      <c r="B8797" t="s">
        <v>54</v>
      </c>
      <c r="C8797" t="s">
        <v>27</v>
      </c>
    </row>
    <row r="8798" spans="1:3" x14ac:dyDescent="0.2">
      <c r="A8798">
        <v>499</v>
      </c>
      <c r="B8798" t="s">
        <v>54</v>
      </c>
      <c r="C8798" t="s">
        <v>31</v>
      </c>
    </row>
    <row r="8799" spans="1:3" x14ac:dyDescent="0.2">
      <c r="A8799">
        <v>785</v>
      </c>
      <c r="B8799" t="s">
        <v>54</v>
      </c>
      <c r="C8799" t="s">
        <v>31</v>
      </c>
    </row>
    <row r="8800" spans="1:3" x14ac:dyDescent="0.2">
      <c r="A8800">
        <v>902</v>
      </c>
      <c r="B8800" t="s">
        <v>54</v>
      </c>
      <c r="C8800" t="s">
        <v>27</v>
      </c>
    </row>
    <row r="8801" spans="1:3" x14ac:dyDescent="0.2">
      <c r="A8801">
        <v>283</v>
      </c>
      <c r="B8801" t="s">
        <v>54</v>
      </c>
      <c r="C8801" t="s">
        <v>31</v>
      </c>
    </row>
    <row r="8802" spans="1:3" x14ac:dyDescent="0.2">
      <c r="A8802">
        <v>1315</v>
      </c>
      <c r="B8802" t="s">
        <v>54</v>
      </c>
      <c r="C8802" t="s">
        <v>31</v>
      </c>
    </row>
    <row r="8803" spans="1:3" x14ac:dyDescent="0.2">
      <c r="A8803">
        <v>384</v>
      </c>
      <c r="B8803" t="s">
        <v>54</v>
      </c>
      <c r="C8803" t="s">
        <v>31</v>
      </c>
    </row>
    <row r="8804" spans="1:3" x14ac:dyDescent="0.2">
      <c r="A8804">
        <v>224</v>
      </c>
      <c r="B8804" t="s">
        <v>54</v>
      </c>
      <c r="C8804" t="s">
        <v>31</v>
      </c>
    </row>
    <row r="8805" spans="1:3" x14ac:dyDescent="0.2">
      <c r="A8805">
        <v>752</v>
      </c>
      <c r="B8805" t="s">
        <v>54</v>
      </c>
      <c r="C8805" t="s">
        <v>31</v>
      </c>
    </row>
    <row r="8806" spans="1:3" x14ac:dyDescent="0.2">
      <c r="A8806">
        <v>3286</v>
      </c>
      <c r="B8806" t="s">
        <v>54</v>
      </c>
      <c r="C8806" t="s">
        <v>27</v>
      </c>
    </row>
    <row r="8807" spans="1:3" x14ac:dyDescent="0.2">
      <c r="A8807">
        <v>515</v>
      </c>
      <c r="B8807" t="s">
        <v>54</v>
      </c>
      <c r="C8807" t="s">
        <v>27</v>
      </c>
    </row>
    <row r="8808" spans="1:3" x14ac:dyDescent="0.2">
      <c r="A8808">
        <v>625</v>
      </c>
      <c r="B8808" t="s">
        <v>54</v>
      </c>
      <c r="C8808" t="s">
        <v>40</v>
      </c>
    </row>
    <row r="8809" spans="1:3" x14ac:dyDescent="0.2">
      <c r="A8809">
        <v>350</v>
      </c>
      <c r="B8809" t="s">
        <v>54</v>
      </c>
      <c r="C8809" t="s">
        <v>31</v>
      </c>
    </row>
    <row r="8810" spans="1:3" x14ac:dyDescent="0.2">
      <c r="A8810">
        <v>459</v>
      </c>
      <c r="B8810" t="s">
        <v>54</v>
      </c>
      <c r="C8810" t="s">
        <v>31</v>
      </c>
    </row>
    <row r="8811" spans="1:3" x14ac:dyDescent="0.2">
      <c r="A8811">
        <v>1060</v>
      </c>
      <c r="B8811" t="s">
        <v>54</v>
      </c>
      <c r="C8811" t="s">
        <v>31</v>
      </c>
    </row>
    <row r="8812" spans="1:3" x14ac:dyDescent="0.2">
      <c r="A8812">
        <v>560</v>
      </c>
      <c r="B8812" t="s">
        <v>54</v>
      </c>
      <c r="C8812" t="s">
        <v>31</v>
      </c>
    </row>
    <row r="8813" spans="1:3" x14ac:dyDescent="0.2">
      <c r="A8813">
        <v>275</v>
      </c>
      <c r="B8813" t="s">
        <v>54</v>
      </c>
      <c r="C8813" t="s">
        <v>31</v>
      </c>
    </row>
    <row r="8814" spans="1:3" x14ac:dyDescent="0.2">
      <c r="A8814">
        <v>1260</v>
      </c>
      <c r="B8814" t="s">
        <v>54</v>
      </c>
      <c r="C8814" t="s">
        <v>40</v>
      </c>
    </row>
    <row r="8815" spans="1:3" x14ac:dyDescent="0.2">
      <c r="A8815">
        <v>750</v>
      </c>
      <c r="B8815" t="s">
        <v>54</v>
      </c>
      <c r="C8815" t="s">
        <v>31</v>
      </c>
    </row>
    <row r="8816" spans="1:3" x14ac:dyDescent="0.2">
      <c r="A8816">
        <v>440</v>
      </c>
      <c r="B8816" t="s">
        <v>54</v>
      </c>
      <c r="C8816" t="s">
        <v>31</v>
      </c>
    </row>
    <row r="8817" spans="1:3" x14ac:dyDescent="0.2">
      <c r="A8817">
        <v>485</v>
      </c>
      <c r="B8817" t="s">
        <v>54</v>
      </c>
      <c r="C8817" t="s">
        <v>31</v>
      </c>
    </row>
    <row r="8818" spans="1:3" x14ac:dyDescent="0.2">
      <c r="A8818">
        <v>387</v>
      </c>
      <c r="B8818" t="s">
        <v>54</v>
      </c>
      <c r="C8818" t="s">
        <v>31</v>
      </c>
    </row>
    <row r="8819" spans="1:3" x14ac:dyDescent="0.2">
      <c r="A8819">
        <v>850</v>
      </c>
      <c r="B8819" t="s">
        <v>54</v>
      </c>
      <c r="C8819" t="s">
        <v>31</v>
      </c>
    </row>
    <row r="8820" spans="1:3" x14ac:dyDescent="0.2">
      <c r="A8820">
        <v>320</v>
      </c>
      <c r="B8820" t="s">
        <v>54</v>
      </c>
      <c r="C8820" t="s">
        <v>31</v>
      </c>
    </row>
    <row r="8821" spans="1:3" x14ac:dyDescent="0.2">
      <c r="A8821">
        <v>350</v>
      </c>
      <c r="B8821" t="s">
        <v>54</v>
      </c>
      <c r="C8821" t="s">
        <v>27</v>
      </c>
    </row>
    <row r="8822" spans="1:3" x14ac:dyDescent="0.2">
      <c r="A8822">
        <v>225</v>
      </c>
      <c r="B8822" t="s">
        <v>54</v>
      </c>
      <c r="C8822" t="s">
        <v>31</v>
      </c>
    </row>
    <row r="8823" spans="1:3" x14ac:dyDescent="0.2">
      <c r="A8823">
        <v>1385</v>
      </c>
      <c r="B8823" t="s">
        <v>54</v>
      </c>
      <c r="C8823" t="s">
        <v>31</v>
      </c>
    </row>
    <row r="8824" spans="1:3" x14ac:dyDescent="0.2">
      <c r="A8824">
        <v>330</v>
      </c>
      <c r="B8824" t="s">
        <v>54</v>
      </c>
      <c r="C8824" t="s">
        <v>31</v>
      </c>
    </row>
    <row r="8825" spans="1:3" x14ac:dyDescent="0.2">
      <c r="A8825">
        <v>2540</v>
      </c>
      <c r="B8825" t="s">
        <v>54</v>
      </c>
      <c r="C8825" t="s">
        <v>31</v>
      </c>
    </row>
    <row r="8826" spans="1:3" x14ac:dyDescent="0.2">
      <c r="A8826">
        <v>157</v>
      </c>
      <c r="B8826" t="s">
        <v>54</v>
      </c>
      <c r="C8826" t="s">
        <v>31</v>
      </c>
    </row>
    <row r="8827" spans="1:3" x14ac:dyDescent="0.2">
      <c r="A8827">
        <v>1535</v>
      </c>
      <c r="B8827" t="s">
        <v>54</v>
      </c>
      <c r="C8827" t="s">
        <v>31</v>
      </c>
    </row>
    <row r="8828" spans="1:3" x14ac:dyDescent="0.2">
      <c r="A8828">
        <v>356</v>
      </c>
      <c r="B8828" t="s">
        <v>54</v>
      </c>
      <c r="C8828" t="s">
        <v>31</v>
      </c>
    </row>
    <row r="8829" spans="1:3" x14ac:dyDescent="0.2">
      <c r="A8829">
        <v>410</v>
      </c>
      <c r="B8829" t="s">
        <v>54</v>
      </c>
      <c r="C8829" t="s">
        <v>31</v>
      </c>
    </row>
    <row r="8830" spans="1:3" x14ac:dyDescent="0.2">
      <c r="A8830">
        <v>375</v>
      </c>
      <c r="B8830" t="s">
        <v>54</v>
      </c>
      <c r="C8830" t="s">
        <v>31</v>
      </c>
    </row>
    <row r="8831" spans="1:3" x14ac:dyDescent="0.2">
      <c r="A8831">
        <v>250</v>
      </c>
      <c r="B8831" t="s">
        <v>54</v>
      </c>
      <c r="C8831" t="s">
        <v>31</v>
      </c>
    </row>
    <row r="8832" spans="1:3" x14ac:dyDescent="0.2">
      <c r="A8832">
        <v>680</v>
      </c>
      <c r="B8832" t="s">
        <v>54</v>
      </c>
      <c r="C8832" t="s">
        <v>31</v>
      </c>
    </row>
    <row r="8833" spans="1:3" x14ac:dyDescent="0.2">
      <c r="A8833">
        <v>470</v>
      </c>
      <c r="B8833" t="s">
        <v>54</v>
      </c>
      <c r="C8833" t="s">
        <v>31</v>
      </c>
    </row>
    <row r="8834" spans="1:3" x14ac:dyDescent="0.2">
      <c r="A8834">
        <v>260</v>
      </c>
      <c r="B8834" t="s">
        <v>54</v>
      </c>
      <c r="C8834" t="s">
        <v>31</v>
      </c>
    </row>
    <row r="8835" spans="1:3" x14ac:dyDescent="0.2">
      <c r="A8835">
        <v>525</v>
      </c>
      <c r="B8835" t="s">
        <v>54</v>
      </c>
      <c r="C8835" t="s">
        <v>31</v>
      </c>
    </row>
    <row r="8836" spans="1:3" x14ac:dyDescent="0.2">
      <c r="A8836">
        <v>275</v>
      </c>
      <c r="B8836" t="s">
        <v>54</v>
      </c>
      <c r="C8836" t="s">
        <v>27</v>
      </c>
    </row>
    <row r="8837" spans="1:3" x14ac:dyDescent="0.2">
      <c r="A8837">
        <v>198</v>
      </c>
      <c r="B8837" t="s">
        <v>54</v>
      </c>
      <c r="C8837" t="s">
        <v>31</v>
      </c>
    </row>
    <row r="8838" spans="1:3" x14ac:dyDescent="0.2">
      <c r="A8838">
        <v>300</v>
      </c>
      <c r="B8838" t="s">
        <v>54</v>
      </c>
      <c r="C8838" t="s">
        <v>31</v>
      </c>
    </row>
    <row r="8839" spans="1:3" x14ac:dyDescent="0.2">
      <c r="A8839">
        <v>635</v>
      </c>
      <c r="B8839" t="s">
        <v>54</v>
      </c>
      <c r="C8839" t="s">
        <v>31</v>
      </c>
    </row>
    <row r="8840" spans="1:3" x14ac:dyDescent="0.2">
      <c r="A8840">
        <v>310</v>
      </c>
      <c r="B8840" t="s">
        <v>54</v>
      </c>
      <c r="C8840" t="s">
        <v>31</v>
      </c>
    </row>
    <row r="8841" spans="1:3" x14ac:dyDescent="0.2">
      <c r="A8841">
        <v>450</v>
      </c>
      <c r="B8841" t="s">
        <v>54</v>
      </c>
      <c r="C8841" t="s">
        <v>31</v>
      </c>
    </row>
    <row r="8842" spans="1:3" x14ac:dyDescent="0.2">
      <c r="A8842">
        <v>175</v>
      </c>
      <c r="B8842" t="s">
        <v>54</v>
      </c>
      <c r="C8842" t="s">
        <v>31</v>
      </c>
    </row>
    <row r="8843" spans="1:3" x14ac:dyDescent="0.2">
      <c r="A8843">
        <v>265</v>
      </c>
      <c r="B8843" t="s">
        <v>54</v>
      </c>
      <c r="C8843" t="s">
        <v>31</v>
      </c>
    </row>
    <row r="8844" spans="1:3" x14ac:dyDescent="0.2">
      <c r="A8844">
        <v>750</v>
      </c>
      <c r="B8844" t="s">
        <v>54</v>
      </c>
      <c r="C8844" t="s">
        <v>31</v>
      </c>
    </row>
    <row r="8845" spans="1:3" x14ac:dyDescent="0.2">
      <c r="A8845">
        <v>500</v>
      </c>
      <c r="B8845" t="s">
        <v>54</v>
      </c>
      <c r="C8845" t="s">
        <v>27</v>
      </c>
    </row>
    <row r="8846" spans="1:3" x14ac:dyDescent="0.2">
      <c r="A8846">
        <v>115</v>
      </c>
      <c r="B8846" t="s">
        <v>54</v>
      </c>
      <c r="C8846" t="s">
        <v>31</v>
      </c>
    </row>
    <row r="8847" spans="1:3" x14ac:dyDescent="0.2">
      <c r="A8847">
        <v>290</v>
      </c>
      <c r="B8847" t="s">
        <v>54</v>
      </c>
      <c r="C8847" t="s">
        <v>31</v>
      </c>
    </row>
    <row r="8848" spans="1:3" x14ac:dyDescent="0.2">
      <c r="A8848">
        <v>190</v>
      </c>
      <c r="B8848" t="s">
        <v>54</v>
      </c>
      <c r="C8848" t="s">
        <v>31</v>
      </c>
    </row>
    <row r="8849" spans="1:3" x14ac:dyDescent="0.2">
      <c r="A8849">
        <v>160</v>
      </c>
      <c r="B8849" t="s">
        <v>54</v>
      </c>
      <c r="C8849" t="s">
        <v>31</v>
      </c>
    </row>
    <row r="8850" spans="1:3" x14ac:dyDescent="0.2">
      <c r="A8850">
        <v>97</v>
      </c>
      <c r="B8850" t="s">
        <v>54</v>
      </c>
      <c r="C8850" t="s">
        <v>31</v>
      </c>
    </row>
    <row r="8851" spans="1:3" x14ac:dyDescent="0.2">
      <c r="A8851">
        <v>410</v>
      </c>
      <c r="B8851" t="s">
        <v>54</v>
      </c>
      <c r="C8851" t="s">
        <v>31</v>
      </c>
    </row>
    <row r="8852" spans="1:3" x14ac:dyDescent="0.2">
      <c r="A8852">
        <v>574</v>
      </c>
      <c r="B8852" t="s">
        <v>54</v>
      </c>
      <c r="C8852" t="s">
        <v>31</v>
      </c>
    </row>
    <row r="8853" spans="1:3" x14ac:dyDescent="0.2">
      <c r="A8853">
        <v>153</v>
      </c>
      <c r="B8853" t="s">
        <v>54</v>
      </c>
      <c r="C8853" t="s">
        <v>31</v>
      </c>
    </row>
    <row r="8854" spans="1:3" x14ac:dyDescent="0.2">
      <c r="A8854">
        <v>120</v>
      </c>
      <c r="B8854" t="s">
        <v>54</v>
      </c>
      <c r="C8854" t="s">
        <v>31</v>
      </c>
    </row>
    <row r="8855" spans="1:3" x14ac:dyDescent="0.2">
      <c r="A8855">
        <v>230</v>
      </c>
      <c r="B8855" t="s">
        <v>54</v>
      </c>
      <c r="C8855" t="s">
        <v>31</v>
      </c>
    </row>
    <row r="8856" spans="1:3" x14ac:dyDescent="0.2">
      <c r="A8856">
        <v>493</v>
      </c>
      <c r="B8856" t="s">
        <v>54</v>
      </c>
      <c r="C8856" t="s">
        <v>31</v>
      </c>
    </row>
    <row r="8857" spans="1:3" x14ac:dyDescent="0.2">
      <c r="A8857">
        <v>81</v>
      </c>
      <c r="B8857" t="s">
        <v>54</v>
      </c>
      <c r="C8857" t="s">
        <v>31</v>
      </c>
    </row>
    <row r="8858" spans="1:3" x14ac:dyDescent="0.2">
      <c r="A8858">
        <v>107</v>
      </c>
      <c r="B8858" t="s">
        <v>54</v>
      </c>
      <c r="C8858" t="s">
        <v>31</v>
      </c>
    </row>
    <row r="8859" spans="1:3" x14ac:dyDescent="0.2">
      <c r="A8859">
        <v>125</v>
      </c>
      <c r="B8859" t="s">
        <v>54</v>
      </c>
      <c r="C8859" t="s">
        <v>31</v>
      </c>
    </row>
    <row r="8860" spans="1:3" x14ac:dyDescent="0.2">
      <c r="A8860">
        <v>250</v>
      </c>
      <c r="B8860" t="s">
        <v>54</v>
      </c>
      <c r="C8860" t="s">
        <v>31</v>
      </c>
    </row>
    <row r="8861" spans="1:3" x14ac:dyDescent="0.2">
      <c r="A8861">
        <v>200</v>
      </c>
      <c r="B8861" t="s">
        <v>54</v>
      </c>
      <c r="C8861" t="s">
        <v>40</v>
      </c>
    </row>
    <row r="8862" spans="1:3" x14ac:dyDescent="0.2">
      <c r="A8862">
        <v>170</v>
      </c>
      <c r="B8862" t="s">
        <v>54</v>
      </c>
      <c r="C8862" t="s">
        <v>31</v>
      </c>
    </row>
    <row r="8863" spans="1:3" x14ac:dyDescent="0.2">
      <c r="A8863">
        <v>190</v>
      </c>
      <c r="B8863" t="s">
        <v>54</v>
      </c>
      <c r="C8863" t="s">
        <v>31</v>
      </c>
    </row>
    <row r="8864" spans="1:3" x14ac:dyDescent="0.2">
      <c r="A8864">
        <v>177</v>
      </c>
      <c r="B8864" t="s">
        <v>54</v>
      </c>
      <c r="C8864" t="s">
        <v>40</v>
      </c>
    </row>
    <row r="8865" spans="1:3" x14ac:dyDescent="0.2">
      <c r="A8865">
        <v>274</v>
      </c>
      <c r="B8865" t="s">
        <v>54</v>
      </c>
      <c r="C8865" t="s">
        <v>31</v>
      </c>
    </row>
    <row r="8866" spans="1:3" x14ac:dyDescent="0.2">
      <c r="A8866">
        <v>56</v>
      </c>
      <c r="B8866" t="s">
        <v>54</v>
      </c>
      <c r="C8866" t="s">
        <v>31</v>
      </c>
    </row>
    <row r="8867" spans="1:3" x14ac:dyDescent="0.2">
      <c r="A8867">
        <v>90</v>
      </c>
      <c r="B8867" t="s">
        <v>54</v>
      </c>
      <c r="C8867" t="s">
        <v>31</v>
      </c>
    </row>
    <row r="8868" spans="1:3" x14ac:dyDescent="0.2">
      <c r="A8868">
        <v>115</v>
      </c>
      <c r="B8868" t="s">
        <v>54</v>
      </c>
      <c r="C8868" t="s">
        <v>31</v>
      </c>
    </row>
    <row r="8869" spans="1:3" x14ac:dyDescent="0.2">
      <c r="A8869">
        <v>260</v>
      </c>
      <c r="B8869" t="s">
        <v>54</v>
      </c>
      <c r="C8869" t="s">
        <v>31</v>
      </c>
    </row>
    <row r="8870" spans="1:3" x14ac:dyDescent="0.2">
      <c r="A8870">
        <v>215</v>
      </c>
      <c r="B8870" t="s">
        <v>54</v>
      </c>
      <c r="C8870" t="s">
        <v>31</v>
      </c>
    </row>
    <row r="8871" spans="1:3" x14ac:dyDescent="0.2">
      <c r="A8871">
        <v>36</v>
      </c>
      <c r="B8871" t="s">
        <v>54</v>
      </c>
      <c r="C8871" t="s">
        <v>31</v>
      </c>
    </row>
    <row r="8872" spans="1:3" x14ac:dyDescent="0.2">
      <c r="A8872">
        <v>155</v>
      </c>
      <c r="B8872" t="s">
        <v>54</v>
      </c>
      <c r="C8872" t="s">
        <v>31</v>
      </c>
    </row>
    <row r="8873" spans="1:3" x14ac:dyDescent="0.2">
      <c r="A8873">
        <v>1125</v>
      </c>
      <c r="B8873" t="s">
        <v>54</v>
      </c>
      <c r="C8873" t="s">
        <v>31</v>
      </c>
    </row>
    <row r="8874" spans="1:3" x14ac:dyDescent="0.2">
      <c r="A8874">
        <v>150</v>
      </c>
      <c r="B8874" t="s">
        <v>54</v>
      </c>
      <c r="C8874" t="s">
        <v>31</v>
      </c>
    </row>
    <row r="8875" spans="1:3" x14ac:dyDescent="0.2">
      <c r="A8875">
        <v>21</v>
      </c>
      <c r="B8875" t="s">
        <v>54</v>
      </c>
      <c r="C8875" t="s">
        <v>31</v>
      </c>
    </row>
    <row r="8876" spans="1:3" x14ac:dyDescent="0.2">
      <c r="A8876">
        <v>300</v>
      </c>
      <c r="B8876" t="s">
        <v>54</v>
      </c>
      <c r="C8876" t="s">
        <v>31</v>
      </c>
    </row>
    <row r="8877" spans="1:3" x14ac:dyDescent="0.2">
      <c r="A8877">
        <v>235</v>
      </c>
      <c r="B8877" t="s">
        <v>54</v>
      </c>
      <c r="C8877" t="s">
        <v>31</v>
      </c>
    </row>
    <row r="8878" spans="1:3" x14ac:dyDescent="0.2">
      <c r="A8878">
        <v>65</v>
      </c>
      <c r="B8878" t="s">
        <v>54</v>
      </c>
      <c r="C8878" t="s">
        <v>31</v>
      </c>
    </row>
    <row r="8879" spans="1:3" x14ac:dyDescent="0.2">
      <c r="A8879">
        <v>105</v>
      </c>
      <c r="B8879" t="s">
        <v>54</v>
      </c>
      <c r="C8879" t="s">
        <v>31</v>
      </c>
    </row>
    <row r="8880" spans="1:3" x14ac:dyDescent="0.2">
      <c r="A8880">
        <v>65</v>
      </c>
      <c r="B8880" t="s">
        <v>54</v>
      </c>
      <c r="C8880" t="s">
        <v>31</v>
      </c>
    </row>
    <row r="8881" spans="1:3" x14ac:dyDescent="0.2">
      <c r="A8881">
        <v>365</v>
      </c>
      <c r="B8881" t="s">
        <v>54</v>
      </c>
      <c r="C8881" t="s">
        <v>31</v>
      </c>
    </row>
    <row r="8882" spans="1:3" x14ac:dyDescent="0.2">
      <c r="A8882">
        <v>125</v>
      </c>
      <c r="B8882" t="s">
        <v>54</v>
      </c>
      <c r="C8882" t="s">
        <v>40</v>
      </c>
    </row>
    <row r="8883" spans="1:3" x14ac:dyDescent="0.2">
      <c r="A8883">
        <v>6</v>
      </c>
      <c r="B8883" t="s">
        <v>54</v>
      </c>
      <c r="C8883" t="s">
        <v>31</v>
      </c>
    </row>
    <row r="8884" spans="1:3" x14ac:dyDescent="0.2">
      <c r="A8884">
        <v>225</v>
      </c>
      <c r="B8884" t="s">
        <v>54</v>
      </c>
      <c r="C8884" t="s">
        <v>31</v>
      </c>
    </row>
    <row r="8885" spans="1:3" x14ac:dyDescent="0.2">
      <c r="A8885">
        <v>110</v>
      </c>
      <c r="B8885" t="s">
        <v>54</v>
      </c>
      <c r="C8885" t="s">
        <v>31</v>
      </c>
    </row>
    <row r="8886" spans="1:3" x14ac:dyDescent="0.2">
      <c r="A8886">
        <v>500</v>
      </c>
      <c r="B8886" t="s">
        <v>54</v>
      </c>
      <c r="C8886" t="s">
        <v>31</v>
      </c>
    </row>
    <row r="8887" spans="1:3" x14ac:dyDescent="0.2">
      <c r="A8887">
        <v>60</v>
      </c>
      <c r="B8887" t="s">
        <v>54</v>
      </c>
      <c r="C8887" t="s">
        <v>31</v>
      </c>
    </row>
    <row r="8888" spans="1:3" x14ac:dyDescent="0.2">
      <c r="A8888">
        <v>75</v>
      </c>
      <c r="B8888" t="s">
        <v>54</v>
      </c>
      <c r="C8888" t="s">
        <v>31</v>
      </c>
    </row>
    <row r="8889" spans="1:3" x14ac:dyDescent="0.2">
      <c r="A8889">
        <v>150</v>
      </c>
      <c r="B8889" t="s">
        <v>54</v>
      </c>
      <c r="C8889" t="s">
        <v>40</v>
      </c>
    </row>
    <row r="8890" spans="1:3" x14ac:dyDescent="0.2">
      <c r="A8890">
        <v>555</v>
      </c>
      <c r="B8890" t="s">
        <v>54</v>
      </c>
      <c r="C8890" t="s">
        <v>31</v>
      </c>
    </row>
    <row r="8891" spans="1:3" x14ac:dyDescent="0.2">
      <c r="A8891">
        <v>76.56</v>
      </c>
      <c r="B8891" t="s">
        <v>54</v>
      </c>
      <c r="C8891" t="s">
        <v>31</v>
      </c>
    </row>
    <row r="8892" spans="1:3" x14ac:dyDescent="0.2">
      <c r="A8892">
        <v>150</v>
      </c>
      <c r="B8892" t="s">
        <v>54</v>
      </c>
      <c r="C8892" t="s">
        <v>31</v>
      </c>
    </row>
    <row r="8893" spans="1:3" x14ac:dyDescent="0.2">
      <c r="A8893">
        <v>5</v>
      </c>
      <c r="B8893" t="s">
        <v>54</v>
      </c>
      <c r="C8893" t="s">
        <v>31</v>
      </c>
    </row>
    <row r="8894" spans="1:3" x14ac:dyDescent="0.2">
      <c r="A8894">
        <v>5</v>
      </c>
      <c r="B8894" t="s">
        <v>54</v>
      </c>
      <c r="C8894" t="s">
        <v>31</v>
      </c>
    </row>
    <row r="8895" spans="1:3" x14ac:dyDescent="0.2">
      <c r="A8895">
        <v>50</v>
      </c>
      <c r="B8895" t="s">
        <v>54</v>
      </c>
      <c r="C8895" t="s">
        <v>31</v>
      </c>
    </row>
    <row r="8896" spans="1:3" x14ac:dyDescent="0.2">
      <c r="A8896">
        <v>50</v>
      </c>
      <c r="B8896" t="s">
        <v>54</v>
      </c>
      <c r="C8896" t="s">
        <v>31</v>
      </c>
    </row>
    <row r="8897" spans="1:3" x14ac:dyDescent="0.2">
      <c r="A8897">
        <v>5</v>
      </c>
      <c r="B8897" t="s">
        <v>54</v>
      </c>
      <c r="C8897" t="s">
        <v>31</v>
      </c>
    </row>
    <row r="8898" spans="1:3" x14ac:dyDescent="0.2">
      <c r="A8898">
        <v>10</v>
      </c>
      <c r="B8898" t="s">
        <v>54</v>
      </c>
      <c r="C8898" t="s">
        <v>31</v>
      </c>
    </row>
    <row r="8899" spans="1:3" x14ac:dyDescent="0.2">
      <c r="A8899">
        <v>30</v>
      </c>
      <c r="B8899" t="s">
        <v>54</v>
      </c>
      <c r="C8899" t="s">
        <v>31</v>
      </c>
    </row>
    <row r="8900" spans="1:3" x14ac:dyDescent="0.2">
      <c r="A8900">
        <v>100</v>
      </c>
      <c r="B8900" t="s">
        <v>54</v>
      </c>
      <c r="C8900" t="s">
        <v>40</v>
      </c>
    </row>
    <row r="8901" spans="1:3" x14ac:dyDescent="0.2">
      <c r="A8901">
        <v>10</v>
      </c>
      <c r="B8901" t="s">
        <v>54</v>
      </c>
      <c r="C8901" t="s">
        <v>31</v>
      </c>
    </row>
    <row r="8902" spans="1:3" x14ac:dyDescent="0.2">
      <c r="A8902">
        <v>25</v>
      </c>
      <c r="B8902" t="s">
        <v>54</v>
      </c>
      <c r="C8902" t="s">
        <v>31</v>
      </c>
    </row>
    <row r="8903" spans="1:3" x14ac:dyDescent="0.2">
      <c r="A8903">
        <v>20</v>
      </c>
      <c r="B8903" t="s">
        <v>54</v>
      </c>
      <c r="C8903" t="s">
        <v>40</v>
      </c>
    </row>
    <row r="8904" spans="1:3" x14ac:dyDescent="0.2">
      <c r="A8904">
        <v>20</v>
      </c>
      <c r="B8904" t="s">
        <v>54</v>
      </c>
      <c r="C8904" t="s">
        <v>31</v>
      </c>
    </row>
    <row r="8905" spans="1:3" x14ac:dyDescent="0.2">
      <c r="A8905">
        <v>24</v>
      </c>
      <c r="B8905" t="s">
        <v>54</v>
      </c>
      <c r="C8905" t="s">
        <v>31</v>
      </c>
    </row>
    <row r="8906" spans="1:3" x14ac:dyDescent="0.2">
      <c r="A8906">
        <v>30</v>
      </c>
      <c r="B8906" t="s">
        <v>54</v>
      </c>
      <c r="C8906" t="s">
        <v>31</v>
      </c>
    </row>
    <row r="8907" spans="1:3" x14ac:dyDescent="0.2">
      <c r="A8907">
        <v>10</v>
      </c>
      <c r="B8907" t="s">
        <v>54</v>
      </c>
      <c r="C8907" t="s">
        <v>31</v>
      </c>
    </row>
    <row r="8908" spans="1:3" x14ac:dyDescent="0.2">
      <c r="A8908">
        <v>0</v>
      </c>
      <c r="B8908" t="s">
        <v>54</v>
      </c>
      <c r="C8908" t="s">
        <v>31</v>
      </c>
    </row>
    <row r="8909" spans="1:3" x14ac:dyDescent="0.2">
      <c r="A8909">
        <v>0</v>
      </c>
      <c r="B8909" t="s">
        <v>54</v>
      </c>
      <c r="C8909" t="s">
        <v>31</v>
      </c>
    </row>
    <row r="8910" spans="1:3" x14ac:dyDescent="0.2">
      <c r="A8910">
        <v>0</v>
      </c>
      <c r="B8910" t="s">
        <v>54</v>
      </c>
      <c r="C8910" t="s">
        <v>31</v>
      </c>
    </row>
    <row r="8911" spans="1:3" x14ac:dyDescent="0.2">
      <c r="A8911">
        <v>0</v>
      </c>
      <c r="B8911" t="s">
        <v>54</v>
      </c>
      <c r="C8911" t="s">
        <v>31</v>
      </c>
    </row>
    <row r="8912" spans="1:3" x14ac:dyDescent="0.2">
      <c r="A8912">
        <v>0</v>
      </c>
      <c r="B8912" t="s">
        <v>54</v>
      </c>
      <c r="C8912" t="s">
        <v>31</v>
      </c>
    </row>
    <row r="8913" spans="1:3" x14ac:dyDescent="0.2">
      <c r="A8913">
        <v>0</v>
      </c>
      <c r="B8913" t="s">
        <v>54</v>
      </c>
      <c r="C8913" t="s">
        <v>40</v>
      </c>
    </row>
    <row r="8914" spans="1:3" x14ac:dyDescent="0.2">
      <c r="A8914">
        <v>0</v>
      </c>
      <c r="B8914" t="s">
        <v>54</v>
      </c>
      <c r="C8914" t="s">
        <v>31</v>
      </c>
    </row>
    <row r="8915" spans="1:3" x14ac:dyDescent="0.2">
      <c r="A8915">
        <v>0</v>
      </c>
      <c r="B8915" t="s">
        <v>54</v>
      </c>
      <c r="C8915" t="s">
        <v>31</v>
      </c>
    </row>
    <row r="8916" spans="1:3" x14ac:dyDescent="0.2">
      <c r="A8916">
        <v>0</v>
      </c>
      <c r="B8916" t="s">
        <v>54</v>
      </c>
      <c r="C8916" t="s">
        <v>40</v>
      </c>
    </row>
    <row r="8917" spans="1:3" x14ac:dyDescent="0.2">
      <c r="A8917">
        <v>0</v>
      </c>
      <c r="B8917" t="s">
        <v>54</v>
      </c>
      <c r="C8917" t="s">
        <v>40</v>
      </c>
    </row>
    <row r="8918" spans="1:3" x14ac:dyDescent="0.2">
      <c r="A8918">
        <v>0</v>
      </c>
      <c r="B8918" t="s">
        <v>54</v>
      </c>
      <c r="C8918" t="s">
        <v>40</v>
      </c>
    </row>
    <row r="8919" spans="1:3" x14ac:dyDescent="0.2">
      <c r="A8919">
        <v>0</v>
      </c>
      <c r="B8919" t="s">
        <v>54</v>
      </c>
      <c r="C8919" t="s">
        <v>40</v>
      </c>
    </row>
    <row r="8920" spans="1:3" x14ac:dyDescent="0.2">
      <c r="A8920">
        <v>0</v>
      </c>
      <c r="B8920" t="s">
        <v>54</v>
      </c>
      <c r="C8920" t="s">
        <v>31</v>
      </c>
    </row>
    <row r="8921" spans="1:3" x14ac:dyDescent="0.2">
      <c r="A8921">
        <v>0</v>
      </c>
      <c r="B8921" t="s">
        <v>54</v>
      </c>
      <c r="C8921" t="s">
        <v>40</v>
      </c>
    </row>
    <row r="8922" spans="1:3" x14ac:dyDescent="0.2">
      <c r="A8922">
        <v>0</v>
      </c>
      <c r="B8922" t="s">
        <v>54</v>
      </c>
      <c r="C8922" t="s">
        <v>40</v>
      </c>
    </row>
    <row r="8923" spans="1:3" x14ac:dyDescent="0.2">
      <c r="A8923">
        <v>0</v>
      </c>
      <c r="B8923" t="s">
        <v>54</v>
      </c>
      <c r="C8923" t="s">
        <v>31</v>
      </c>
    </row>
    <row r="8924" spans="1:3" x14ac:dyDescent="0.2">
      <c r="A8924">
        <v>0</v>
      </c>
      <c r="B8924" t="s">
        <v>54</v>
      </c>
      <c r="C8924" t="s">
        <v>31</v>
      </c>
    </row>
    <row r="8925" spans="1:3" x14ac:dyDescent="0.2">
      <c r="A8925">
        <v>0</v>
      </c>
      <c r="B8925" t="s">
        <v>54</v>
      </c>
      <c r="C8925" t="s">
        <v>31</v>
      </c>
    </row>
    <row r="8926" spans="1:3" x14ac:dyDescent="0.2">
      <c r="A8926">
        <v>0</v>
      </c>
      <c r="B8926" t="s">
        <v>54</v>
      </c>
      <c r="C8926" t="s">
        <v>31</v>
      </c>
    </row>
    <row r="8927" spans="1:3" x14ac:dyDescent="0.2">
      <c r="A8927">
        <v>0</v>
      </c>
      <c r="B8927" t="s">
        <v>54</v>
      </c>
      <c r="C8927" t="s">
        <v>40</v>
      </c>
    </row>
    <row r="8928" spans="1:3" x14ac:dyDescent="0.2">
      <c r="A8928">
        <v>0</v>
      </c>
      <c r="B8928" t="s">
        <v>54</v>
      </c>
      <c r="C8928" t="s">
        <v>31</v>
      </c>
    </row>
    <row r="8929" spans="1:3" x14ac:dyDescent="0.2">
      <c r="A8929">
        <v>0</v>
      </c>
      <c r="B8929" t="s">
        <v>54</v>
      </c>
      <c r="C8929" t="s">
        <v>31</v>
      </c>
    </row>
    <row r="8930" spans="1:3" x14ac:dyDescent="0.2">
      <c r="A8930">
        <v>0</v>
      </c>
      <c r="B8930" t="s">
        <v>54</v>
      </c>
      <c r="C8930" t="s">
        <v>31</v>
      </c>
    </row>
    <row r="8931" spans="1:3" x14ac:dyDescent="0.2">
      <c r="A8931">
        <v>0</v>
      </c>
      <c r="B8931" t="s">
        <v>54</v>
      </c>
      <c r="C8931" t="s">
        <v>40</v>
      </c>
    </row>
    <row r="8932" spans="1:3" x14ac:dyDescent="0.2">
      <c r="A8932">
        <v>0</v>
      </c>
      <c r="B8932" t="s">
        <v>54</v>
      </c>
      <c r="C8932" t="s">
        <v>31</v>
      </c>
    </row>
    <row r="8933" spans="1:3" x14ac:dyDescent="0.2">
      <c r="A8933">
        <v>0</v>
      </c>
      <c r="B8933" t="s">
        <v>54</v>
      </c>
      <c r="C8933" t="s">
        <v>31</v>
      </c>
    </row>
    <row r="8934" spans="1:3" x14ac:dyDescent="0.2">
      <c r="A8934">
        <v>0</v>
      </c>
      <c r="B8934" t="s">
        <v>54</v>
      </c>
      <c r="C8934" t="s">
        <v>31</v>
      </c>
    </row>
    <row r="8935" spans="1:3" x14ac:dyDescent="0.2">
      <c r="A8935">
        <v>0</v>
      </c>
      <c r="B8935" t="s">
        <v>54</v>
      </c>
      <c r="C8935" t="s">
        <v>31</v>
      </c>
    </row>
    <row r="8936" spans="1:3" x14ac:dyDescent="0.2">
      <c r="A8936">
        <v>0</v>
      </c>
      <c r="B8936" t="s">
        <v>54</v>
      </c>
      <c r="C8936" t="s">
        <v>31</v>
      </c>
    </row>
    <row r="8937" spans="1:3" x14ac:dyDescent="0.2">
      <c r="A8937">
        <v>0</v>
      </c>
      <c r="B8937" t="s">
        <v>54</v>
      </c>
      <c r="C8937" t="s">
        <v>40</v>
      </c>
    </row>
    <row r="8938" spans="1:3" x14ac:dyDescent="0.2">
      <c r="A8938">
        <v>0</v>
      </c>
      <c r="B8938" t="s">
        <v>54</v>
      </c>
      <c r="C8938" t="s">
        <v>40</v>
      </c>
    </row>
    <row r="8939" spans="1:3" x14ac:dyDescent="0.2">
      <c r="A8939">
        <v>0</v>
      </c>
      <c r="B8939" t="s">
        <v>54</v>
      </c>
      <c r="C8939" t="s">
        <v>31</v>
      </c>
    </row>
    <row r="8940" spans="1:3" x14ac:dyDescent="0.2">
      <c r="A8940">
        <v>0</v>
      </c>
      <c r="B8940" t="s">
        <v>54</v>
      </c>
      <c r="C8940" t="s">
        <v>31</v>
      </c>
    </row>
    <row r="8941" spans="1:3" x14ac:dyDescent="0.2">
      <c r="A8941">
        <v>0</v>
      </c>
      <c r="B8941" t="s">
        <v>54</v>
      </c>
      <c r="C8941" t="s">
        <v>31</v>
      </c>
    </row>
    <row r="8942" spans="1:3" x14ac:dyDescent="0.2">
      <c r="A8942">
        <v>0</v>
      </c>
      <c r="B8942" t="s">
        <v>54</v>
      </c>
      <c r="C8942" t="s">
        <v>31</v>
      </c>
    </row>
    <row r="8943" spans="1:3" x14ac:dyDescent="0.2">
      <c r="A8943">
        <v>0</v>
      </c>
      <c r="B8943" t="s">
        <v>54</v>
      </c>
      <c r="C8943" t="s">
        <v>31</v>
      </c>
    </row>
    <row r="8944" spans="1:3" x14ac:dyDescent="0.2">
      <c r="A8944">
        <v>0</v>
      </c>
      <c r="B8944" t="s">
        <v>54</v>
      </c>
      <c r="C8944" t="s">
        <v>40</v>
      </c>
    </row>
    <row r="8945" spans="1:3" x14ac:dyDescent="0.2">
      <c r="A8945">
        <v>0</v>
      </c>
      <c r="B8945" t="s">
        <v>54</v>
      </c>
      <c r="C8945" t="s">
        <v>31</v>
      </c>
    </row>
    <row r="8946" spans="1:3" x14ac:dyDescent="0.2">
      <c r="A8946">
        <v>0</v>
      </c>
      <c r="B8946" t="s">
        <v>54</v>
      </c>
      <c r="C8946" t="s">
        <v>31</v>
      </c>
    </row>
    <row r="8947" spans="1:3" x14ac:dyDescent="0.2">
      <c r="A8947">
        <v>0</v>
      </c>
      <c r="B8947" t="s">
        <v>54</v>
      </c>
      <c r="C8947" t="s">
        <v>31</v>
      </c>
    </row>
    <row r="8948" spans="1:3" x14ac:dyDescent="0.2">
      <c r="A8948">
        <v>3101</v>
      </c>
      <c r="B8948" t="s">
        <v>54</v>
      </c>
      <c r="C8948" t="s">
        <v>27</v>
      </c>
    </row>
    <row r="8949" spans="1:3" x14ac:dyDescent="0.2">
      <c r="A8949">
        <v>2356</v>
      </c>
      <c r="B8949" t="s">
        <v>54</v>
      </c>
      <c r="C8949" t="s">
        <v>27</v>
      </c>
    </row>
    <row r="8950" spans="1:3" x14ac:dyDescent="0.2">
      <c r="A8950">
        <v>3205</v>
      </c>
      <c r="B8950" t="s">
        <v>54</v>
      </c>
      <c r="C8950" t="s">
        <v>27</v>
      </c>
    </row>
    <row r="8951" spans="1:3" x14ac:dyDescent="0.2">
      <c r="A8951">
        <v>2320</v>
      </c>
      <c r="B8951" t="s">
        <v>54</v>
      </c>
      <c r="C8951" t="s">
        <v>27</v>
      </c>
    </row>
    <row r="8952" spans="1:3" x14ac:dyDescent="0.2">
      <c r="A8952">
        <v>3565</v>
      </c>
      <c r="B8952" t="s">
        <v>54</v>
      </c>
      <c r="C8952" t="s">
        <v>27</v>
      </c>
    </row>
    <row r="8953" spans="1:3" x14ac:dyDescent="0.2">
      <c r="A8953">
        <v>3246</v>
      </c>
      <c r="B8953" t="s">
        <v>54</v>
      </c>
      <c r="C8953" t="s">
        <v>27</v>
      </c>
    </row>
    <row r="8954" spans="1:3" x14ac:dyDescent="0.2">
      <c r="A8954">
        <v>810</v>
      </c>
      <c r="B8954" t="s">
        <v>54</v>
      </c>
      <c r="C8954" t="s">
        <v>27</v>
      </c>
    </row>
    <row r="8955" spans="1:3" x14ac:dyDescent="0.2">
      <c r="A8955">
        <v>1175</v>
      </c>
      <c r="B8955" t="s">
        <v>54</v>
      </c>
      <c r="C8955" t="s">
        <v>27</v>
      </c>
    </row>
    <row r="8956" spans="1:3" x14ac:dyDescent="0.2">
      <c r="A8956">
        <v>601</v>
      </c>
      <c r="B8956" t="s">
        <v>54</v>
      </c>
      <c r="C8956" t="s">
        <v>31</v>
      </c>
    </row>
    <row r="8957" spans="1:3" x14ac:dyDescent="0.2">
      <c r="A8957">
        <v>635</v>
      </c>
      <c r="B8957" t="s">
        <v>54</v>
      </c>
      <c r="C8957" t="s">
        <v>31</v>
      </c>
    </row>
    <row r="8958" spans="1:3" x14ac:dyDescent="0.2">
      <c r="A8958">
        <v>2135</v>
      </c>
      <c r="B8958" t="s">
        <v>54</v>
      </c>
      <c r="C8958" t="s">
        <v>27</v>
      </c>
    </row>
    <row r="8959" spans="1:3" x14ac:dyDescent="0.2">
      <c r="A8959">
        <v>406</v>
      </c>
      <c r="B8959" t="s">
        <v>54</v>
      </c>
      <c r="C8959" t="s">
        <v>31</v>
      </c>
    </row>
    <row r="8960" spans="1:3" x14ac:dyDescent="0.2">
      <c r="A8960">
        <v>887</v>
      </c>
      <c r="B8960" t="s">
        <v>54</v>
      </c>
      <c r="C8960" t="s">
        <v>31</v>
      </c>
    </row>
    <row r="8961" spans="1:3" x14ac:dyDescent="0.2">
      <c r="A8961">
        <v>770</v>
      </c>
      <c r="B8961" t="s">
        <v>54</v>
      </c>
      <c r="C8961" t="s">
        <v>31</v>
      </c>
    </row>
    <row r="8962" spans="1:3" x14ac:dyDescent="0.2">
      <c r="A8962">
        <v>85</v>
      </c>
      <c r="B8962" t="s">
        <v>54</v>
      </c>
      <c r="C8962" t="s">
        <v>31</v>
      </c>
    </row>
    <row r="8963" spans="1:3" x14ac:dyDescent="0.2">
      <c r="A8963">
        <v>140</v>
      </c>
      <c r="B8963" t="s">
        <v>54</v>
      </c>
      <c r="C8963" t="s">
        <v>31</v>
      </c>
    </row>
    <row r="8964" spans="1:3" x14ac:dyDescent="0.2">
      <c r="A8964">
        <v>370</v>
      </c>
      <c r="B8964" t="s">
        <v>54</v>
      </c>
      <c r="C8964" t="s">
        <v>31</v>
      </c>
    </row>
    <row r="8965" spans="1:3" x14ac:dyDescent="0.2">
      <c r="A8965">
        <v>205</v>
      </c>
      <c r="B8965" t="s">
        <v>54</v>
      </c>
      <c r="C8965" t="s">
        <v>40</v>
      </c>
    </row>
    <row r="8966" spans="1:3" x14ac:dyDescent="0.2">
      <c r="A8966">
        <v>12</v>
      </c>
      <c r="B8966" t="s">
        <v>54</v>
      </c>
      <c r="C8966" t="s">
        <v>31</v>
      </c>
    </row>
    <row r="8967" spans="1:3" x14ac:dyDescent="0.2">
      <c r="A8967">
        <v>70</v>
      </c>
      <c r="B8967" t="s">
        <v>54</v>
      </c>
      <c r="C8967" t="s">
        <v>31</v>
      </c>
    </row>
    <row r="8968" spans="1:3" x14ac:dyDescent="0.2">
      <c r="A8968">
        <v>10</v>
      </c>
      <c r="B8968" t="s">
        <v>54</v>
      </c>
      <c r="C8968" t="s">
        <v>31</v>
      </c>
    </row>
    <row r="8969" spans="1:3" x14ac:dyDescent="0.2">
      <c r="A8969">
        <v>0</v>
      </c>
      <c r="B8969" t="s">
        <v>54</v>
      </c>
      <c r="C8969" t="s">
        <v>31</v>
      </c>
    </row>
    <row r="8970" spans="1:3" x14ac:dyDescent="0.2">
      <c r="A8970">
        <v>0</v>
      </c>
      <c r="B8970" t="s">
        <v>54</v>
      </c>
      <c r="C8970" t="s">
        <v>40</v>
      </c>
    </row>
    <row r="8971" spans="1:3" x14ac:dyDescent="0.2">
      <c r="A8971">
        <v>0</v>
      </c>
      <c r="B8971" t="s">
        <v>54</v>
      </c>
      <c r="C8971" t="s">
        <v>31</v>
      </c>
    </row>
    <row r="8972" spans="1:3" x14ac:dyDescent="0.2">
      <c r="A8972">
        <v>5836</v>
      </c>
      <c r="B8972" t="s">
        <v>54</v>
      </c>
      <c r="C8972" t="s">
        <v>27</v>
      </c>
    </row>
    <row r="8973" spans="1:3" x14ac:dyDescent="0.2">
      <c r="A8973">
        <v>0</v>
      </c>
      <c r="B8973" t="s">
        <v>54</v>
      </c>
      <c r="C8973" t="s">
        <v>31</v>
      </c>
    </row>
    <row r="8974" spans="1:3" x14ac:dyDescent="0.2">
      <c r="A8974">
        <v>8073</v>
      </c>
      <c r="B8974" t="s">
        <v>54</v>
      </c>
      <c r="C8974" t="s">
        <v>27</v>
      </c>
    </row>
    <row r="8975" spans="1:3" x14ac:dyDescent="0.2">
      <c r="A8975">
        <v>461</v>
      </c>
      <c r="B8975" t="s">
        <v>54</v>
      </c>
      <c r="C8975" t="s">
        <v>31</v>
      </c>
    </row>
    <row r="8976" spans="1:3" x14ac:dyDescent="0.2">
      <c r="A8976">
        <v>0</v>
      </c>
      <c r="B8976" t="s">
        <v>54</v>
      </c>
      <c r="C8976" t="s">
        <v>31</v>
      </c>
    </row>
    <row r="8977" spans="1:3" x14ac:dyDescent="0.2">
      <c r="A8977">
        <v>3782</v>
      </c>
      <c r="B8977" t="s">
        <v>33</v>
      </c>
      <c r="C8977" t="s">
        <v>27</v>
      </c>
    </row>
    <row r="8978" spans="1:3" x14ac:dyDescent="0.2">
      <c r="A8978">
        <v>270</v>
      </c>
      <c r="B8978" t="s">
        <v>33</v>
      </c>
      <c r="C8978" t="s">
        <v>31</v>
      </c>
    </row>
    <row r="8979" spans="1:3" x14ac:dyDescent="0.2">
      <c r="A8979">
        <v>0</v>
      </c>
      <c r="B8979" t="s">
        <v>33</v>
      </c>
      <c r="C8979" t="s">
        <v>31</v>
      </c>
    </row>
    <row r="8980" spans="1:3" x14ac:dyDescent="0.2">
      <c r="A8980">
        <v>0</v>
      </c>
      <c r="B8980" t="s">
        <v>33</v>
      </c>
      <c r="C8980" t="s">
        <v>31</v>
      </c>
    </row>
    <row r="8981" spans="1:3" x14ac:dyDescent="0.2">
      <c r="A8981">
        <v>630</v>
      </c>
      <c r="B8981" t="s">
        <v>54</v>
      </c>
      <c r="C8981" t="s">
        <v>31</v>
      </c>
    </row>
    <row r="8982" spans="1:3" x14ac:dyDescent="0.2">
      <c r="A8982">
        <v>0</v>
      </c>
      <c r="B8982" t="s">
        <v>54</v>
      </c>
      <c r="C8982" t="s">
        <v>31</v>
      </c>
    </row>
    <row r="8983" spans="1:3" x14ac:dyDescent="0.2">
      <c r="A8983">
        <v>0</v>
      </c>
      <c r="B8983" t="s">
        <v>54</v>
      </c>
      <c r="C8983" t="s">
        <v>31</v>
      </c>
    </row>
    <row r="8984" spans="1:3" x14ac:dyDescent="0.2">
      <c r="A8984">
        <v>0</v>
      </c>
      <c r="B8984" t="s">
        <v>54</v>
      </c>
      <c r="C8984" t="s">
        <v>31</v>
      </c>
    </row>
    <row r="8985" spans="1:3" x14ac:dyDescent="0.2">
      <c r="A8985">
        <v>6390</v>
      </c>
      <c r="B8985" t="s">
        <v>263</v>
      </c>
      <c r="C8985" t="s">
        <v>27</v>
      </c>
    </row>
    <row r="8986" spans="1:3" x14ac:dyDescent="0.2">
      <c r="A8986">
        <v>225</v>
      </c>
      <c r="B8986" t="s">
        <v>100</v>
      </c>
      <c r="C8986" t="s">
        <v>31</v>
      </c>
    </row>
    <row r="8987" spans="1:3" x14ac:dyDescent="0.2">
      <c r="A8987">
        <v>3800</v>
      </c>
      <c r="B8987" t="s">
        <v>54</v>
      </c>
      <c r="C8987" t="s">
        <v>27</v>
      </c>
    </row>
    <row r="8988" spans="1:3" x14ac:dyDescent="0.2">
      <c r="A8988">
        <v>300</v>
      </c>
      <c r="B8988" t="s">
        <v>54</v>
      </c>
      <c r="C8988" t="s">
        <v>31</v>
      </c>
    </row>
    <row r="8989" spans="1:3" x14ac:dyDescent="0.2">
      <c r="A8989">
        <v>240</v>
      </c>
      <c r="B8989" t="s">
        <v>54</v>
      </c>
      <c r="C8989" t="s">
        <v>31</v>
      </c>
    </row>
    <row r="8990" spans="1:3" x14ac:dyDescent="0.2">
      <c r="A8990">
        <v>6781</v>
      </c>
      <c r="B8990" t="s">
        <v>54</v>
      </c>
      <c r="C8990" t="s">
        <v>27</v>
      </c>
    </row>
    <row r="8991" spans="1:3" x14ac:dyDescent="0.2">
      <c r="A8991">
        <v>7070</v>
      </c>
      <c r="B8991" t="s">
        <v>54</v>
      </c>
      <c r="C8991" t="s">
        <v>27</v>
      </c>
    </row>
    <row r="8992" spans="1:3" x14ac:dyDescent="0.2">
      <c r="A8992">
        <v>3800</v>
      </c>
      <c r="B8992" t="s">
        <v>54</v>
      </c>
      <c r="C8992" t="s">
        <v>31</v>
      </c>
    </row>
    <row r="8993" spans="1:3" x14ac:dyDescent="0.2">
      <c r="A8993">
        <v>3090</v>
      </c>
      <c r="B8993" t="s">
        <v>54</v>
      </c>
      <c r="C8993" t="s">
        <v>31</v>
      </c>
    </row>
    <row r="8994" spans="1:3" x14ac:dyDescent="0.2">
      <c r="A8994">
        <v>1826</v>
      </c>
      <c r="B8994" t="s">
        <v>54</v>
      </c>
      <c r="C8994" t="s">
        <v>27</v>
      </c>
    </row>
    <row r="8995" spans="1:3" x14ac:dyDescent="0.2">
      <c r="A8995">
        <v>1870</v>
      </c>
      <c r="B8995" t="s">
        <v>54</v>
      </c>
      <c r="C8995" t="s">
        <v>27</v>
      </c>
    </row>
    <row r="8996" spans="1:3" x14ac:dyDescent="0.2">
      <c r="A8996">
        <v>2515</v>
      </c>
      <c r="B8996" t="s">
        <v>54</v>
      </c>
      <c r="C8996" t="s">
        <v>27</v>
      </c>
    </row>
    <row r="8997" spans="1:3" x14ac:dyDescent="0.2">
      <c r="A8997">
        <v>1632</v>
      </c>
      <c r="B8997" t="s">
        <v>54</v>
      </c>
      <c r="C8997" t="s">
        <v>31</v>
      </c>
    </row>
    <row r="8998" spans="1:3" x14ac:dyDescent="0.2">
      <c r="A8998">
        <v>550</v>
      </c>
      <c r="B8998" t="s">
        <v>54</v>
      </c>
      <c r="C8998" t="s">
        <v>27</v>
      </c>
    </row>
    <row r="8999" spans="1:3" x14ac:dyDescent="0.2">
      <c r="A8999">
        <v>635</v>
      </c>
      <c r="B8999" t="s">
        <v>54</v>
      </c>
      <c r="C8999" t="s">
        <v>31</v>
      </c>
    </row>
    <row r="9000" spans="1:3" x14ac:dyDescent="0.2">
      <c r="A9000">
        <v>560</v>
      </c>
      <c r="B9000" t="s">
        <v>54</v>
      </c>
      <c r="C9000" t="s">
        <v>31</v>
      </c>
    </row>
    <row r="9001" spans="1:3" x14ac:dyDescent="0.2">
      <c r="A9001">
        <v>345</v>
      </c>
      <c r="B9001" t="s">
        <v>54</v>
      </c>
      <c r="C9001" t="s">
        <v>31</v>
      </c>
    </row>
    <row r="9002" spans="1:3" x14ac:dyDescent="0.2">
      <c r="A9002">
        <v>247</v>
      </c>
      <c r="B9002" t="s">
        <v>54</v>
      </c>
      <c r="C9002" t="s">
        <v>31</v>
      </c>
    </row>
    <row r="9003" spans="1:3" x14ac:dyDescent="0.2">
      <c r="A9003">
        <v>171</v>
      </c>
      <c r="B9003" t="s">
        <v>54</v>
      </c>
      <c r="C9003" t="s">
        <v>31</v>
      </c>
    </row>
    <row r="9004" spans="1:3" x14ac:dyDescent="0.2">
      <c r="A9004">
        <v>320</v>
      </c>
      <c r="B9004" t="s">
        <v>54</v>
      </c>
      <c r="C9004" t="s">
        <v>31</v>
      </c>
    </row>
    <row r="9005" spans="1:3" x14ac:dyDescent="0.2">
      <c r="A9005">
        <v>535</v>
      </c>
      <c r="B9005" t="s">
        <v>54</v>
      </c>
      <c r="C9005" t="s">
        <v>27</v>
      </c>
    </row>
    <row r="9006" spans="1:3" x14ac:dyDescent="0.2">
      <c r="A9006">
        <v>260</v>
      </c>
      <c r="B9006" t="s">
        <v>54</v>
      </c>
      <c r="C9006" t="s">
        <v>31</v>
      </c>
    </row>
    <row r="9007" spans="1:3" x14ac:dyDescent="0.2">
      <c r="A9007">
        <v>435</v>
      </c>
      <c r="B9007" t="s">
        <v>54</v>
      </c>
      <c r="C9007" t="s">
        <v>31</v>
      </c>
    </row>
    <row r="9008" spans="1:3" x14ac:dyDescent="0.2">
      <c r="A9008">
        <v>70</v>
      </c>
      <c r="B9008" t="s">
        <v>54</v>
      </c>
      <c r="C9008" t="s">
        <v>31</v>
      </c>
    </row>
    <row r="9009" spans="1:3" x14ac:dyDescent="0.2">
      <c r="A9009">
        <v>85</v>
      </c>
      <c r="B9009" t="s">
        <v>54</v>
      </c>
      <c r="C9009" t="s">
        <v>27</v>
      </c>
    </row>
    <row r="9010" spans="1:3" x14ac:dyDescent="0.2">
      <c r="A9010">
        <v>350</v>
      </c>
      <c r="B9010" t="s">
        <v>54</v>
      </c>
      <c r="C9010" t="s">
        <v>31</v>
      </c>
    </row>
    <row r="9011" spans="1:3" x14ac:dyDescent="0.2">
      <c r="A9011">
        <v>15.18</v>
      </c>
      <c r="B9011" t="s">
        <v>54</v>
      </c>
      <c r="C9011" t="s">
        <v>31</v>
      </c>
    </row>
    <row r="9012" spans="1:3" x14ac:dyDescent="0.2">
      <c r="A9012">
        <v>200</v>
      </c>
      <c r="B9012" t="s">
        <v>54</v>
      </c>
      <c r="C9012" t="s">
        <v>31</v>
      </c>
    </row>
    <row r="9013" spans="1:3" x14ac:dyDescent="0.2">
      <c r="A9013">
        <v>10</v>
      </c>
      <c r="B9013" t="s">
        <v>54</v>
      </c>
      <c r="C9013" t="s">
        <v>31</v>
      </c>
    </row>
    <row r="9014" spans="1:3" x14ac:dyDescent="0.2">
      <c r="A9014">
        <v>5085</v>
      </c>
      <c r="B9014" t="s">
        <v>54</v>
      </c>
      <c r="C9014" t="s">
        <v>27</v>
      </c>
    </row>
    <row r="9015" spans="1:3" x14ac:dyDescent="0.2">
      <c r="A9015">
        <v>40</v>
      </c>
      <c r="B9015" t="s">
        <v>54</v>
      </c>
      <c r="C9015" t="s">
        <v>31</v>
      </c>
    </row>
    <row r="9016" spans="1:3" x14ac:dyDescent="0.2">
      <c r="A9016">
        <v>4622</v>
      </c>
      <c r="B9016" t="s">
        <v>54</v>
      </c>
      <c r="C9016" t="s">
        <v>31</v>
      </c>
    </row>
    <row r="9017" spans="1:3" x14ac:dyDescent="0.2">
      <c r="A9017">
        <v>8971</v>
      </c>
      <c r="B9017" t="s">
        <v>54</v>
      </c>
      <c r="C9017" t="s">
        <v>27</v>
      </c>
    </row>
    <row r="9018" spans="1:3" x14ac:dyDescent="0.2">
      <c r="A9018">
        <v>12136</v>
      </c>
      <c r="B9018" t="s">
        <v>54</v>
      </c>
      <c r="C9018" t="s">
        <v>27</v>
      </c>
    </row>
    <row r="9019" spans="1:3" x14ac:dyDescent="0.2">
      <c r="A9019">
        <v>2811</v>
      </c>
      <c r="B9019" t="s">
        <v>54</v>
      </c>
      <c r="C9019" t="s">
        <v>31</v>
      </c>
    </row>
    <row r="9020" spans="1:3" x14ac:dyDescent="0.2">
      <c r="A9020">
        <v>3598</v>
      </c>
      <c r="B9020" t="s">
        <v>54</v>
      </c>
      <c r="C9020" t="s">
        <v>27</v>
      </c>
    </row>
    <row r="9021" spans="1:3" x14ac:dyDescent="0.2">
      <c r="A9021">
        <v>10240</v>
      </c>
      <c r="B9021" t="s">
        <v>54</v>
      </c>
      <c r="C9021" t="s">
        <v>27</v>
      </c>
    </row>
    <row r="9022" spans="1:3" x14ac:dyDescent="0.2">
      <c r="A9022">
        <v>809</v>
      </c>
      <c r="B9022" t="s">
        <v>54</v>
      </c>
      <c r="C9022" t="s">
        <v>31</v>
      </c>
    </row>
    <row r="9023" spans="1:3" x14ac:dyDescent="0.2">
      <c r="A9023">
        <v>1450</v>
      </c>
      <c r="B9023" t="s">
        <v>54</v>
      </c>
      <c r="C9023" t="s">
        <v>31</v>
      </c>
    </row>
    <row r="9024" spans="1:3" x14ac:dyDescent="0.2">
      <c r="A9024">
        <v>250</v>
      </c>
      <c r="B9024" t="s">
        <v>54</v>
      </c>
      <c r="C9024" t="s">
        <v>31</v>
      </c>
    </row>
    <row r="9025" spans="1:3" x14ac:dyDescent="0.2">
      <c r="A9025">
        <v>756</v>
      </c>
      <c r="B9025" t="s">
        <v>54</v>
      </c>
      <c r="C9025" t="s">
        <v>31</v>
      </c>
    </row>
    <row r="9026" spans="1:3" x14ac:dyDescent="0.2">
      <c r="A9026">
        <v>94</v>
      </c>
      <c r="B9026" t="s">
        <v>54</v>
      </c>
      <c r="C9026" t="s">
        <v>31</v>
      </c>
    </row>
    <row r="9027" spans="1:3" x14ac:dyDescent="0.2">
      <c r="A9027">
        <v>0</v>
      </c>
      <c r="B9027" t="s">
        <v>54</v>
      </c>
      <c r="C9027" t="s">
        <v>31</v>
      </c>
    </row>
    <row r="9028" spans="1:3" x14ac:dyDescent="0.2">
      <c r="A9028">
        <v>0</v>
      </c>
      <c r="B9028" t="s">
        <v>54</v>
      </c>
      <c r="C9028" t="s">
        <v>31</v>
      </c>
    </row>
    <row r="9029" spans="1:3" x14ac:dyDescent="0.2">
      <c r="A9029">
        <v>7560</v>
      </c>
      <c r="B9029" t="s">
        <v>82</v>
      </c>
      <c r="C9029" t="s">
        <v>27</v>
      </c>
    </row>
    <row r="9030" spans="1:3" x14ac:dyDescent="0.2">
      <c r="A9030">
        <v>3062</v>
      </c>
      <c r="B9030" t="s">
        <v>82</v>
      </c>
      <c r="C9030" t="s">
        <v>27</v>
      </c>
    </row>
    <row r="9031" spans="1:3" x14ac:dyDescent="0.2">
      <c r="A9031">
        <v>3481</v>
      </c>
      <c r="B9031" t="s">
        <v>82</v>
      </c>
      <c r="C9031" t="s">
        <v>27</v>
      </c>
    </row>
    <row r="9032" spans="1:3" x14ac:dyDescent="0.2">
      <c r="A9032">
        <v>3385</v>
      </c>
      <c r="B9032" t="s">
        <v>82</v>
      </c>
      <c r="C9032" t="s">
        <v>27</v>
      </c>
    </row>
    <row r="9033" spans="1:3" x14ac:dyDescent="0.2">
      <c r="A9033">
        <v>3230</v>
      </c>
      <c r="B9033" t="s">
        <v>82</v>
      </c>
      <c r="C9033" t="s">
        <v>27</v>
      </c>
    </row>
    <row r="9034" spans="1:3" x14ac:dyDescent="0.2">
      <c r="A9034">
        <v>2845</v>
      </c>
      <c r="B9034" t="s">
        <v>82</v>
      </c>
      <c r="C9034" t="s">
        <v>31</v>
      </c>
    </row>
    <row r="9035" spans="1:3" x14ac:dyDescent="0.2">
      <c r="A9035">
        <v>1300</v>
      </c>
      <c r="B9035" t="s">
        <v>82</v>
      </c>
      <c r="C9035" t="s">
        <v>27</v>
      </c>
    </row>
    <row r="9036" spans="1:3" x14ac:dyDescent="0.2">
      <c r="A9036">
        <v>3328</v>
      </c>
      <c r="B9036" t="s">
        <v>82</v>
      </c>
      <c r="C9036" t="s">
        <v>31</v>
      </c>
    </row>
    <row r="9037" spans="1:3" x14ac:dyDescent="0.2">
      <c r="A9037">
        <v>4170</v>
      </c>
      <c r="B9037" t="s">
        <v>82</v>
      </c>
      <c r="C9037" t="s">
        <v>27</v>
      </c>
    </row>
    <row r="9038" spans="1:3" x14ac:dyDescent="0.2">
      <c r="A9038">
        <v>5460</v>
      </c>
      <c r="B9038" t="s">
        <v>82</v>
      </c>
      <c r="C9038" t="s">
        <v>27</v>
      </c>
    </row>
    <row r="9039" spans="1:3" x14ac:dyDescent="0.2">
      <c r="A9039">
        <v>640</v>
      </c>
      <c r="B9039" t="s">
        <v>82</v>
      </c>
      <c r="C9039" t="s">
        <v>27</v>
      </c>
    </row>
    <row r="9040" spans="1:3" x14ac:dyDescent="0.2">
      <c r="A9040">
        <v>410</v>
      </c>
      <c r="B9040" t="s">
        <v>82</v>
      </c>
      <c r="C9040" t="s">
        <v>31</v>
      </c>
    </row>
    <row r="9041" spans="1:3" x14ac:dyDescent="0.2">
      <c r="A9041">
        <v>345</v>
      </c>
      <c r="B9041" t="s">
        <v>82</v>
      </c>
      <c r="C9041" t="s">
        <v>31</v>
      </c>
    </row>
    <row r="9042" spans="1:3" x14ac:dyDescent="0.2">
      <c r="A9042">
        <v>255</v>
      </c>
      <c r="B9042" t="s">
        <v>82</v>
      </c>
      <c r="C9042" t="s">
        <v>31</v>
      </c>
    </row>
    <row r="9043" spans="1:3" x14ac:dyDescent="0.2">
      <c r="A9043">
        <v>50</v>
      </c>
      <c r="B9043" t="s">
        <v>82</v>
      </c>
      <c r="C9043" t="s">
        <v>40</v>
      </c>
    </row>
    <row r="9044" spans="1:3" x14ac:dyDescent="0.2">
      <c r="A9044">
        <v>28</v>
      </c>
      <c r="B9044" t="s">
        <v>82</v>
      </c>
      <c r="C9044" t="s">
        <v>31</v>
      </c>
    </row>
    <row r="9045" spans="1:3" x14ac:dyDescent="0.2">
      <c r="A9045">
        <v>0</v>
      </c>
      <c r="B9045" t="s">
        <v>82</v>
      </c>
      <c r="C9045" t="s">
        <v>40</v>
      </c>
    </row>
    <row r="9046" spans="1:3" x14ac:dyDescent="0.2">
      <c r="A9046">
        <v>0</v>
      </c>
      <c r="B9046" t="s">
        <v>82</v>
      </c>
      <c r="C9046" t="s">
        <v>31</v>
      </c>
    </row>
    <row r="9047" spans="1:3" x14ac:dyDescent="0.2">
      <c r="A9047">
        <v>0</v>
      </c>
      <c r="B9047" t="s">
        <v>82</v>
      </c>
      <c r="C9047" t="s">
        <v>31</v>
      </c>
    </row>
    <row r="9048" spans="1:3" x14ac:dyDescent="0.2">
      <c r="A9048">
        <v>9481</v>
      </c>
      <c r="B9048" t="s">
        <v>54</v>
      </c>
      <c r="C9048" t="s">
        <v>27</v>
      </c>
    </row>
    <row r="9049" spans="1:3" x14ac:dyDescent="0.2">
      <c r="A9049">
        <v>3860</v>
      </c>
      <c r="B9049" t="s">
        <v>54</v>
      </c>
      <c r="C9049" t="s">
        <v>27</v>
      </c>
    </row>
    <row r="9050" spans="1:3" x14ac:dyDescent="0.2">
      <c r="A9050">
        <v>16785</v>
      </c>
      <c r="B9050" t="s">
        <v>54</v>
      </c>
      <c r="C9050" t="s">
        <v>27</v>
      </c>
    </row>
    <row r="9051" spans="1:3" x14ac:dyDescent="0.2">
      <c r="A9051">
        <v>6599</v>
      </c>
      <c r="B9051" t="s">
        <v>54</v>
      </c>
      <c r="C9051" t="s">
        <v>27</v>
      </c>
    </row>
    <row r="9052" spans="1:3" x14ac:dyDescent="0.2">
      <c r="A9052">
        <v>7600</v>
      </c>
      <c r="B9052" t="s">
        <v>54</v>
      </c>
      <c r="C9052" t="s">
        <v>27</v>
      </c>
    </row>
    <row r="9053" spans="1:3" x14ac:dyDescent="0.2">
      <c r="A9053">
        <v>2755</v>
      </c>
      <c r="B9053" t="s">
        <v>54</v>
      </c>
      <c r="C9053" t="s">
        <v>27</v>
      </c>
    </row>
    <row r="9054" spans="1:3" x14ac:dyDescent="0.2">
      <c r="A9054">
        <v>7563</v>
      </c>
      <c r="B9054" t="s">
        <v>54</v>
      </c>
      <c r="C9054" t="s">
        <v>27</v>
      </c>
    </row>
    <row r="9055" spans="1:3" x14ac:dyDescent="0.2">
      <c r="A9055">
        <v>2580</v>
      </c>
      <c r="B9055" t="s">
        <v>54</v>
      </c>
      <c r="C9055" t="s">
        <v>27</v>
      </c>
    </row>
    <row r="9056" spans="1:3" x14ac:dyDescent="0.2">
      <c r="A9056">
        <v>2560</v>
      </c>
      <c r="B9056" t="s">
        <v>54</v>
      </c>
      <c r="C9056" t="s">
        <v>27</v>
      </c>
    </row>
    <row r="9057" spans="1:3" x14ac:dyDescent="0.2">
      <c r="A9057">
        <v>2455</v>
      </c>
      <c r="B9057" t="s">
        <v>54</v>
      </c>
      <c r="C9057" t="s">
        <v>27</v>
      </c>
    </row>
    <row r="9058" spans="1:3" x14ac:dyDescent="0.2">
      <c r="A9058">
        <v>6510</v>
      </c>
      <c r="B9058" t="s">
        <v>54</v>
      </c>
      <c r="C9058" t="s">
        <v>27</v>
      </c>
    </row>
    <row r="9059" spans="1:3" x14ac:dyDescent="0.2">
      <c r="A9059">
        <v>3575</v>
      </c>
      <c r="B9059" t="s">
        <v>54</v>
      </c>
      <c r="C9059" t="s">
        <v>31</v>
      </c>
    </row>
    <row r="9060" spans="1:3" x14ac:dyDescent="0.2">
      <c r="A9060">
        <v>10530</v>
      </c>
      <c r="B9060" t="s">
        <v>54</v>
      </c>
      <c r="C9060" t="s">
        <v>27</v>
      </c>
    </row>
    <row r="9061" spans="1:3" x14ac:dyDescent="0.2">
      <c r="A9061">
        <v>1195</v>
      </c>
      <c r="B9061" t="s">
        <v>54</v>
      </c>
      <c r="C9061" t="s">
        <v>40</v>
      </c>
    </row>
    <row r="9062" spans="1:3" x14ac:dyDescent="0.2">
      <c r="A9062">
        <v>420</v>
      </c>
      <c r="B9062" t="s">
        <v>54</v>
      </c>
      <c r="C9062" t="s">
        <v>31</v>
      </c>
    </row>
    <row r="9063" spans="1:3" x14ac:dyDescent="0.2">
      <c r="A9063">
        <v>272</v>
      </c>
      <c r="B9063" t="s">
        <v>54</v>
      </c>
      <c r="C9063" t="s">
        <v>40</v>
      </c>
    </row>
    <row r="9064" spans="1:3" x14ac:dyDescent="0.2">
      <c r="A9064">
        <v>203</v>
      </c>
      <c r="B9064" t="s">
        <v>54</v>
      </c>
      <c r="C9064" t="s">
        <v>31</v>
      </c>
    </row>
    <row r="9065" spans="1:3" x14ac:dyDescent="0.2">
      <c r="A9065">
        <v>55</v>
      </c>
      <c r="B9065" t="s">
        <v>54</v>
      </c>
      <c r="C9065" t="s">
        <v>40</v>
      </c>
    </row>
    <row r="9066" spans="1:3" x14ac:dyDescent="0.2">
      <c r="A9066">
        <v>65</v>
      </c>
      <c r="B9066" t="s">
        <v>54</v>
      </c>
      <c r="C9066" t="s">
        <v>40</v>
      </c>
    </row>
    <row r="9067" spans="1:3" x14ac:dyDescent="0.2">
      <c r="A9067">
        <v>305</v>
      </c>
      <c r="B9067" t="s">
        <v>54</v>
      </c>
      <c r="C9067" t="s">
        <v>31</v>
      </c>
    </row>
    <row r="9068" spans="1:3" x14ac:dyDescent="0.2">
      <c r="A9068">
        <v>100</v>
      </c>
      <c r="B9068" t="s">
        <v>54</v>
      </c>
      <c r="C9068" t="s">
        <v>31</v>
      </c>
    </row>
    <row r="9069" spans="1:3" x14ac:dyDescent="0.2">
      <c r="A9069">
        <v>15</v>
      </c>
      <c r="B9069" t="s">
        <v>54</v>
      </c>
      <c r="C9069" t="s">
        <v>40</v>
      </c>
    </row>
    <row r="9070" spans="1:3" x14ac:dyDescent="0.2">
      <c r="A9070">
        <v>45</v>
      </c>
      <c r="B9070" t="s">
        <v>54</v>
      </c>
      <c r="C9070" t="s">
        <v>31</v>
      </c>
    </row>
    <row r="9071" spans="1:3" x14ac:dyDescent="0.2">
      <c r="A9071">
        <v>120</v>
      </c>
      <c r="B9071" t="s">
        <v>54</v>
      </c>
      <c r="C9071" t="s">
        <v>31</v>
      </c>
    </row>
    <row r="9072" spans="1:3" x14ac:dyDescent="0.2">
      <c r="A9072">
        <v>76</v>
      </c>
      <c r="B9072" t="s">
        <v>54</v>
      </c>
      <c r="C9072" t="s">
        <v>40</v>
      </c>
    </row>
    <row r="9073" spans="1:3" x14ac:dyDescent="0.2">
      <c r="A9073">
        <v>25</v>
      </c>
      <c r="B9073" t="s">
        <v>54</v>
      </c>
      <c r="C9073" t="s">
        <v>31</v>
      </c>
    </row>
    <row r="9074" spans="1:3" x14ac:dyDescent="0.2">
      <c r="A9074">
        <v>0</v>
      </c>
      <c r="B9074" t="s">
        <v>54</v>
      </c>
      <c r="C9074" t="s">
        <v>31</v>
      </c>
    </row>
    <row r="9075" spans="1:3" x14ac:dyDescent="0.2">
      <c r="A9075">
        <v>0</v>
      </c>
      <c r="B9075" t="s">
        <v>54</v>
      </c>
      <c r="C9075" t="s">
        <v>31</v>
      </c>
    </row>
    <row r="9076" spans="1:3" x14ac:dyDescent="0.2">
      <c r="A9076">
        <v>0</v>
      </c>
      <c r="B9076" t="s">
        <v>54</v>
      </c>
      <c r="C9076" t="s">
        <v>31</v>
      </c>
    </row>
    <row r="9077" spans="1:3" x14ac:dyDescent="0.2">
      <c r="A9077">
        <v>100</v>
      </c>
      <c r="B9077" t="s">
        <v>100</v>
      </c>
      <c r="C9077" t="s">
        <v>31</v>
      </c>
    </row>
    <row r="9078" spans="1:3" x14ac:dyDescent="0.2">
      <c r="A9078">
        <v>20053</v>
      </c>
      <c r="B9078" t="s">
        <v>54</v>
      </c>
      <c r="C9078" t="s">
        <v>27</v>
      </c>
    </row>
    <row r="9079" spans="1:3" x14ac:dyDescent="0.2">
      <c r="A9079">
        <v>2535</v>
      </c>
      <c r="B9079" t="s">
        <v>54</v>
      </c>
      <c r="C9079" t="s">
        <v>27</v>
      </c>
    </row>
    <row r="9080" spans="1:3" x14ac:dyDescent="0.2">
      <c r="A9080">
        <v>2380</v>
      </c>
      <c r="B9080" t="s">
        <v>54</v>
      </c>
      <c r="C9080" t="s">
        <v>31</v>
      </c>
    </row>
    <row r="9081" spans="1:3" x14ac:dyDescent="0.2">
      <c r="A9081">
        <v>2735</v>
      </c>
      <c r="B9081" t="s">
        <v>54</v>
      </c>
      <c r="C9081" t="s">
        <v>27</v>
      </c>
    </row>
    <row r="9082" spans="1:3" x14ac:dyDescent="0.2">
      <c r="A9082">
        <v>1505</v>
      </c>
      <c r="B9082" t="s">
        <v>54</v>
      </c>
      <c r="C9082" t="s">
        <v>31</v>
      </c>
    </row>
    <row r="9083" spans="1:3" x14ac:dyDescent="0.2">
      <c r="A9083">
        <v>670</v>
      </c>
      <c r="B9083" t="s">
        <v>54</v>
      </c>
      <c r="C9083" t="s">
        <v>31</v>
      </c>
    </row>
    <row r="9084" spans="1:3" x14ac:dyDescent="0.2">
      <c r="A9084">
        <v>70</v>
      </c>
      <c r="B9084" t="s">
        <v>54</v>
      </c>
      <c r="C9084" t="s">
        <v>31</v>
      </c>
    </row>
    <row r="9085" spans="1:3" x14ac:dyDescent="0.2">
      <c r="A9085">
        <v>26</v>
      </c>
      <c r="B9085" t="s">
        <v>54</v>
      </c>
      <c r="C9085" t="s">
        <v>31</v>
      </c>
    </row>
    <row r="9086" spans="1:3" x14ac:dyDescent="0.2">
      <c r="A9086">
        <v>105</v>
      </c>
      <c r="B9086" t="s">
        <v>54</v>
      </c>
      <c r="C9086" t="s">
        <v>31</v>
      </c>
    </row>
    <row r="9087" spans="1:3" x14ac:dyDescent="0.2">
      <c r="A9087">
        <v>35</v>
      </c>
      <c r="B9087" t="s">
        <v>54</v>
      </c>
      <c r="C9087" t="s">
        <v>31</v>
      </c>
    </row>
    <row r="9088" spans="1:3" x14ac:dyDescent="0.2">
      <c r="A9088">
        <v>20</v>
      </c>
      <c r="B9088" t="s">
        <v>54</v>
      </c>
      <c r="C9088" t="s">
        <v>31</v>
      </c>
    </row>
    <row r="9089" spans="1:3" x14ac:dyDescent="0.2">
      <c r="A9089">
        <v>0</v>
      </c>
      <c r="B9089" t="s">
        <v>54</v>
      </c>
      <c r="C9089" t="s">
        <v>31</v>
      </c>
    </row>
    <row r="9090" spans="1:3" x14ac:dyDescent="0.2">
      <c r="A9090">
        <v>960</v>
      </c>
      <c r="B9090" t="s">
        <v>100</v>
      </c>
      <c r="C9090" t="s">
        <v>31</v>
      </c>
    </row>
    <row r="9091" spans="1:3" x14ac:dyDescent="0.2">
      <c r="A9091">
        <v>705</v>
      </c>
      <c r="B9091" t="s">
        <v>100</v>
      </c>
      <c r="C9091" t="s">
        <v>31</v>
      </c>
    </row>
    <row r="9092" spans="1:3" x14ac:dyDescent="0.2">
      <c r="A9092">
        <v>335</v>
      </c>
      <c r="B9092" t="s">
        <v>100</v>
      </c>
      <c r="C9092" t="s">
        <v>31</v>
      </c>
    </row>
    <row r="9093" spans="1:3" x14ac:dyDescent="0.2">
      <c r="A9093">
        <v>105</v>
      </c>
      <c r="B9093" t="s">
        <v>100</v>
      </c>
      <c r="C9093" t="s">
        <v>31</v>
      </c>
    </row>
    <row r="9094" spans="1:3" x14ac:dyDescent="0.2">
      <c r="A9094">
        <v>50</v>
      </c>
      <c r="B9094" t="s">
        <v>100</v>
      </c>
      <c r="C9094" t="s">
        <v>31</v>
      </c>
    </row>
    <row r="9095" spans="1:3" x14ac:dyDescent="0.2">
      <c r="A9095">
        <v>75</v>
      </c>
      <c r="B9095" t="s">
        <v>100</v>
      </c>
      <c r="C9095" t="s">
        <v>31</v>
      </c>
    </row>
    <row r="9096" spans="1:3" x14ac:dyDescent="0.2">
      <c r="A9096">
        <v>30</v>
      </c>
      <c r="B9096" t="s">
        <v>100</v>
      </c>
      <c r="C9096" t="s">
        <v>31</v>
      </c>
    </row>
    <row r="9097" spans="1:3" x14ac:dyDescent="0.2">
      <c r="A9097">
        <v>25</v>
      </c>
      <c r="B9097" t="s">
        <v>100</v>
      </c>
      <c r="C9097" t="s">
        <v>31</v>
      </c>
    </row>
    <row r="9098" spans="1:3" x14ac:dyDescent="0.2">
      <c r="A9098">
        <v>25</v>
      </c>
      <c r="B9098" t="s">
        <v>100</v>
      </c>
      <c r="C9098" t="s">
        <v>31</v>
      </c>
    </row>
    <row r="9099" spans="1:3" x14ac:dyDescent="0.2">
      <c r="A9099">
        <v>150</v>
      </c>
      <c r="B9099" t="s">
        <v>100</v>
      </c>
      <c r="C9099" t="s">
        <v>31</v>
      </c>
    </row>
    <row r="9100" spans="1:3" x14ac:dyDescent="0.2">
      <c r="A9100">
        <v>7377</v>
      </c>
      <c r="B9100" t="s">
        <v>72</v>
      </c>
      <c r="C9100" t="s">
        <v>31</v>
      </c>
    </row>
    <row r="9101" spans="1:3" x14ac:dyDescent="0.2">
      <c r="A9101">
        <v>1370</v>
      </c>
      <c r="B9101" t="s">
        <v>72</v>
      </c>
      <c r="C9101" t="s">
        <v>27</v>
      </c>
    </row>
    <row r="9102" spans="1:3" x14ac:dyDescent="0.2">
      <c r="A9102">
        <v>100</v>
      </c>
      <c r="B9102" t="s">
        <v>107</v>
      </c>
      <c r="C9102" t="s">
        <v>31</v>
      </c>
    </row>
    <row r="9103" spans="1:3" x14ac:dyDescent="0.2">
      <c r="A9103">
        <v>2507</v>
      </c>
      <c r="B9103" t="s">
        <v>139</v>
      </c>
      <c r="C9103" t="s">
        <v>27</v>
      </c>
    </row>
    <row r="9104" spans="1:3" x14ac:dyDescent="0.2">
      <c r="A9104">
        <v>1</v>
      </c>
      <c r="B9104" t="s">
        <v>223</v>
      </c>
      <c r="C9104" t="s">
        <v>31</v>
      </c>
    </row>
    <row r="9105" spans="1:3" x14ac:dyDescent="0.2">
      <c r="A9105">
        <v>13180</v>
      </c>
      <c r="B9105" t="s">
        <v>54</v>
      </c>
      <c r="C9105" t="s">
        <v>27</v>
      </c>
    </row>
    <row r="9106" spans="1:3" x14ac:dyDescent="0.2">
      <c r="A9106">
        <v>10186</v>
      </c>
      <c r="B9106" t="s">
        <v>54</v>
      </c>
      <c r="C9106" t="s">
        <v>27</v>
      </c>
    </row>
    <row r="9107" spans="1:3" x14ac:dyDescent="0.2">
      <c r="A9107">
        <v>8420</v>
      </c>
      <c r="B9107" t="s">
        <v>54</v>
      </c>
      <c r="C9107" t="s">
        <v>27</v>
      </c>
    </row>
    <row r="9108" spans="1:3" x14ac:dyDescent="0.2">
      <c r="A9108">
        <v>241</v>
      </c>
      <c r="B9108" t="s">
        <v>54</v>
      </c>
      <c r="C9108" t="s">
        <v>31</v>
      </c>
    </row>
    <row r="9109" spans="1:3" x14ac:dyDescent="0.2">
      <c r="A9109">
        <v>1</v>
      </c>
      <c r="B9109" t="s">
        <v>54</v>
      </c>
      <c r="C9109" t="s">
        <v>31</v>
      </c>
    </row>
    <row r="9110" spans="1:3" x14ac:dyDescent="0.2">
      <c r="A9110">
        <v>100</v>
      </c>
      <c r="B9110" t="s">
        <v>54</v>
      </c>
      <c r="C9110" t="s">
        <v>31</v>
      </c>
    </row>
    <row r="9111" spans="1:3" x14ac:dyDescent="0.2">
      <c r="A9111">
        <v>12166</v>
      </c>
      <c r="B9111" t="s">
        <v>44</v>
      </c>
      <c r="C9111" t="s">
        <v>27</v>
      </c>
    </row>
    <row r="9112" spans="1:3" x14ac:dyDescent="0.2">
      <c r="A9112">
        <v>6850</v>
      </c>
      <c r="B9112" t="s">
        <v>44</v>
      </c>
      <c r="C9112" t="s">
        <v>27</v>
      </c>
    </row>
    <row r="9113" spans="1:3" x14ac:dyDescent="0.2">
      <c r="A9113">
        <v>3500</v>
      </c>
      <c r="B9113" t="s">
        <v>44</v>
      </c>
      <c r="C9113" t="s">
        <v>27</v>
      </c>
    </row>
    <row r="9114" spans="1:3" x14ac:dyDescent="0.2">
      <c r="A9114">
        <v>1685</v>
      </c>
      <c r="B9114" t="s">
        <v>44</v>
      </c>
      <c r="C9114" t="s">
        <v>27</v>
      </c>
    </row>
    <row r="9115" spans="1:3" x14ac:dyDescent="0.2">
      <c r="A9115">
        <v>5000</v>
      </c>
      <c r="B9115" t="s">
        <v>44</v>
      </c>
      <c r="C9115" t="s">
        <v>27</v>
      </c>
    </row>
    <row r="9116" spans="1:3" x14ac:dyDescent="0.2">
      <c r="A9116">
        <v>916</v>
      </c>
      <c r="B9116" t="s">
        <v>44</v>
      </c>
      <c r="C9116" t="s">
        <v>27</v>
      </c>
    </row>
    <row r="9117" spans="1:3" x14ac:dyDescent="0.2">
      <c r="A9117">
        <v>1045</v>
      </c>
      <c r="B9117" t="s">
        <v>44</v>
      </c>
      <c r="C9117" t="s">
        <v>31</v>
      </c>
    </row>
    <row r="9118" spans="1:3" x14ac:dyDescent="0.2">
      <c r="A9118">
        <v>666</v>
      </c>
      <c r="B9118" t="s">
        <v>44</v>
      </c>
      <c r="C9118" t="s">
        <v>31</v>
      </c>
    </row>
    <row r="9119" spans="1:3" x14ac:dyDescent="0.2">
      <c r="A9119">
        <v>3080</v>
      </c>
      <c r="B9119" t="s">
        <v>44</v>
      </c>
      <c r="C9119" t="s">
        <v>27</v>
      </c>
    </row>
    <row r="9120" spans="1:3" x14ac:dyDescent="0.2">
      <c r="A9120">
        <v>1286</v>
      </c>
      <c r="B9120" t="s">
        <v>44</v>
      </c>
      <c r="C9120" t="s">
        <v>31</v>
      </c>
    </row>
    <row r="9121" spans="1:3" x14ac:dyDescent="0.2">
      <c r="A9121">
        <v>1070</v>
      </c>
      <c r="B9121" t="s">
        <v>44</v>
      </c>
      <c r="C9121" t="s">
        <v>27</v>
      </c>
    </row>
    <row r="9122" spans="1:3" x14ac:dyDescent="0.2">
      <c r="A9122">
        <v>1220</v>
      </c>
      <c r="B9122" t="s">
        <v>44</v>
      </c>
      <c r="C9122" t="s">
        <v>27</v>
      </c>
    </row>
    <row r="9123" spans="1:3" x14ac:dyDescent="0.2">
      <c r="A9123">
        <v>142</v>
      </c>
      <c r="B9123" t="s">
        <v>44</v>
      </c>
      <c r="C9123" t="s">
        <v>31</v>
      </c>
    </row>
    <row r="9124" spans="1:3" x14ac:dyDescent="0.2">
      <c r="A9124">
        <v>110</v>
      </c>
      <c r="B9124" t="s">
        <v>44</v>
      </c>
      <c r="C9124" t="s">
        <v>31</v>
      </c>
    </row>
    <row r="9125" spans="1:3" x14ac:dyDescent="0.2">
      <c r="A9125">
        <v>615</v>
      </c>
      <c r="B9125" t="s">
        <v>44</v>
      </c>
      <c r="C9125" t="s">
        <v>31</v>
      </c>
    </row>
    <row r="9126" spans="1:3" x14ac:dyDescent="0.2">
      <c r="A9126">
        <v>40</v>
      </c>
      <c r="B9126" t="s">
        <v>44</v>
      </c>
      <c r="C9126" t="s">
        <v>31</v>
      </c>
    </row>
    <row r="9127" spans="1:3" x14ac:dyDescent="0.2">
      <c r="A9127">
        <v>25</v>
      </c>
      <c r="B9127" t="s">
        <v>44</v>
      </c>
      <c r="C9127" t="s">
        <v>40</v>
      </c>
    </row>
    <row r="9128" spans="1:3" x14ac:dyDescent="0.2">
      <c r="A9128">
        <v>0</v>
      </c>
      <c r="B9128" t="s">
        <v>44</v>
      </c>
      <c r="C9128" t="s">
        <v>31</v>
      </c>
    </row>
    <row r="9129" spans="1:3" x14ac:dyDescent="0.2">
      <c r="A9129">
        <v>0</v>
      </c>
      <c r="B9129" t="s">
        <v>44</v>
      </c>
      <c r="C9129" t="s">
        <v>31</v>
      </c>
    </row>
    <row r="9130" spans="1:3" x14ac:dyDescent="0.2">
      <c r="A9130">
        <v>0</v>
      </c>
      <c r="B9130" t="s">
        <v>44</v>
      </c>
      <c r="C9130" t="s">
        <v>40</v>
      </c>
    </row>
    <row r="9131" spans="1:3" x14ac:dyDescent="0.2">
      <c r="A9131">
        <v>0</v>
      </c>
      <c r="B9131" t="s">
        <v>44</v>
      </c>
      <c r="C9131" t="s">
        <v>31</v>
      </c>
    </row>
    <row r="9132" spans="1:3" x14ac:dyDescent="0.2">
      <c r="A9132">
        <v>0</v>
      </c>
      <c r="B9132" t="s">
        <v>44</v>
      </c>
      <c r="C9132" t="s">
        <v>40</v>
      </c>
    </row>
    <row r="9133" spans="1:3" x14ac:dyDescent="0.2">
      <c r="A9133">
        <v>1349</v>
      </c>
      <c r="B9133" t="s">
        <v>72</v>
      </c>
      <c r="C9133" t="s">
        <v>27</v>
      </c>
    </row>
    <row r="9134" spans="1:3" x14ac:dyDescent="0.2">
      <c r="A9134">
        <v>10705</v>
      </c>
      <c r="B9134" t="s">
        <v>72</v>
      </c>
      <c r="C9134" t="s">
        <v>27</v>
      </c>
    </row>
    <row r="9135" spans="1:3" x14ac:dyDescent="0.2">
      <c r="A9135">
        <v>570</v>
      </c>
      <c r="B9135" t="s">
        <v>72</v>
      </c>
      <c r="C9135" t="s">
        <v>31</v>
      </c>
    </row>
    <row r="9136" spans="1:3" x14ac:dyDescent="0.2">
      <c r="A9136">
        <v>166</v>
      </c>
      <c r="B9136" t="s">
        <v>72</v>
      </c>
      <c r="C9136" t="s">
        <v>31</v>
      </c>
    </row>
    <row r="9137" spans="1:3" x14ac:dyDescent="0.2">
      <c r="A9137">
        <v>0</v>
      </c>
      <c r="B9137" t="s">
        <v>197</v>
      </c>
      <c r="C9137" t="s">
        <v>31</v>
      </c>
    </row>
    <row r="9138" spans="1:3" x14ac:dyDescent="0.2">
      <c r="A9138">
        <v>0</v>
      </c>
      <c r="B9138" t="s">
        <v>209</v>
      </c>
      <c r="C9138" t="s">
        <v>31</v>
      </c>
    </row>
    <row r="9139" spans="1:3" x14ac:dyDescent="0.2">
      <c r="A9139">
        <v>1550</v>
      </c>
      <c r="B9139" t="s">
        <v>382</v>
      </c>
      <c r="C9139" t="s">
        <v>27</v>
      </c>
    </row>
    <row r="9140" spans="1:3" x14ac:dyDescent="0.2">
      <c r="A9140">
        <v>2006</v>
      </c>
      <c r="B9140" t="s">
        <v>382</v>
      </c>
      <c r="C9140" t="s">
        <v>27</v>
      </c>
    </row>
    <row r="9141" spans="1:3" x14ac:dyDescent="0.2">
      <c r="A9141">
        <v>5233</v>
      </c>
      <c r="B9141" t="s">
        <v>382</v>
      </c>
      <c r="C9141" t="s">
        <v>27</v>
      </c>
    </row>
    <row r="9142" spans="1:3" x14ac:dyDescent="0.2">
      <c r="A9142">
        <v>370</v>
      </c>
      <c r="B9142" t="s">
        <v>382</v>
      </c>
      <c r="C9142" t="s">
        <v>31</v>
      </c>
    </row>
    <row r="9143" spans="1:3" x14ac:dyDescent="0.2">
      <c r="A9143">
        <v>0</v>
      </c>
      <c r="B9143" t="s">
        <v>382</v>
      </c>
      <c r="C9143" t="s">
        <v>31</v>
      </c>
    </row>
    <row r="9144" spans="1:3" x14ac:dyDescent="0.2">
      <c r="A9144">
        <v>3365</v>
      </c>
      <c r="B9144" t="s">
        <v>94</v>
      </c>
      <c r="C9144" t="s">
        <v>27</v>
      </c>
    </row>
    <row r="9145" spans="1:3" x14ac:dyDescent="0.2">
      <c r="A9145">
        <v>370</v>
      </c>
      <c r="B9145" t="s">
        <v>94</v>
      </c>
      <c r="C9145" t="s">
        <v>31</v>
      </c>
    </row>
    <row r="9146" spans="1:3" x14ac:dyDescent="0.2">
      <c r="A9146">
        <v>0</v>
      </c>
      <c r="B9146" t="s">
        <v>94</v>
      </c>
      <c r="C9146" t="s">
        <v>40</v>
      </c>
    </row>
    <row r="9147" spans="1:3" x14ac:dyDescent="0.2">
      <c r="A9147">
        <v>0</v>
      </c>
      <c r="B9147" t="s">
        <v>94</v>
      </c>
      <c r="C9147" t="s">
        <v>31</v>
      </c>
    </row>
    <row r="9148" spans="1:3" x14ac:dyDescent="0.2">
      <c r="A9148">
        <v>10880</v>
      </c>
      <c r="B9148" t="s">
        <v>33</v>
      </c>
      <c r="C9148" t="s">
        <v>27</v>
      </c>
    </row>
    <row r="9149" spans="1:3" x14ac:dyDescent="0.2">
      <c r="A9149">
        <v>960</v>
      </c>
      <c r="B9149" t="s">
        <v>339</v>
      </c>
      <c r="C9149" t="s">
        <v>31</v>
      </c>
    </row>
    <row r="9150" spans="1:3" x14ac:dyDescent="0.2">
      <c r="A9150">
        <v>105</v>
      </c>
      <c r="B9150" t="s">
        <v>72</v>
      </c>
      <c r="C9150" t="s">
        <v>31</v>
      </c>
    </row>
    <row r="9151" spans="1:3" x14ac:dyDescent="0.2">
      <c r="A9151">
        <v>1</v>
      </c>
      <c r="B9151" t="s">
        <v>54</v>
      </c>
      <c r="C9151" t="s">
        <v>31</v>
      </c>
    </row>
    <row r="9152" spans="1:3" x14ac:dyDescent="0.2">
      <c r="A9152">
        <v>190352</v>
      </c>
      <c r="B9152" t="s">
        <v>36</v>
      </c>
      <c r="C9152" t="s">
        <v>27</v>
      </c>
    </row>
    <row r="9153" spans="1:3" x14ac:dyDescent="0.2">
      <c r="A9153">
        <v>5337</v>
      </c>
      <c r="B9153" t="s">
        <v>36</v>
      </c>
      <c r="C9153" t="s">
        <v>27</v>
      </c>
    </row>
    <row r="9154" spans="1:3" x14ac:dyDescent="0.2">
      <c r="A9154">
        <v>185</v>
      </c>
      <c r="B9154" t="s">
        <v>36</v>
      </c>
      <c r="C9154" t="s">
        <v>31</v>
      </c>
    </row>
    <row r="9155" spans="1:3" x14ac:dyDescent="0.2">
      <c r="A9155">
        <v>36774</v>
      </c>
      <c r="B9155" t="s">
        <v>36</v>
      </c>
      <c r="C9155" t="s">
        <v>27</v>
      </c>
    </row>
    <row r="9156" spans="1:3" x14ac:dyDescent="0.2">
      <c r="A9156">
        <v>31197</v>
      </c>
      <c r="B9156" t="s">
        <v>36</v>
      </c>
      <c r="C9156" t="s">
        <v>27</v>
      </c>
    </row>
    <row r="9157" spans="1:3" x14ac:dyDescent="0.2">
      <c r="A9157">
        <v>12568</v>
      </c>
      <c r="B9157" t="s">
        <v>36</v>
      </c>
      <c r="C9157" t="s">
        <v>27</v>
      </c>
    </row>
    <row r="9158" spans="1:3" x14ac:dyDescent="0.2">
      <c r="A9158">
        <v>11021</v>
      </c>
      <c r="B9158" t="s">
        <v>36</v>
      </c>
      <c r="C9158" t="s">
        <v>27</v>
      </c>
    </row>
    <row r="9159" spans="1:3" x14ac:dyDescent="0.2">
      <c r="A9159">
        <v>26823</v>
      </c>
      <c r="B9159" t="s">
        <v>36</v>
      </c>
      <c r="C9159" t="s">
        <v>27</v>
      </c>
    </row>
    <row r="9160" spans="1:3" x14ac:dyDescent="0.2">
      <c r="A9160">
        <v>8190</v>
      </c>
      <c r="B9160" t="s">
        <v>36</v>
      </c>
      <c r="C9160" t="s">
        <v>27</v>
      </c>
    </row>
    <row r="9161" spans="1:3" x14ac:dyDescent="0.2">
      <c r="A9161">
        <v>13099</v>
      </c>
      <c r="B9161" t="s">
        <v>36</v>
      </c>
      <c r="C9161" t="s">
        <v>27</v>
      </c>
    </row>
    <row r="9162" spans="1:3" x14ac:dyDescent="0.2">
      <c r="A9162">
        <v>5645</v>
      </c>
      <c r="B9162" t="s">
        <v>36</v>
      </c>
      <c r="C9162" t="s">
        <v>27</v>
      </c>
    </row>
    <row r="9163" spans="1:3" x14ac:dyDescent="0.2">
      <c r="A9163">
        <v>4574</v>
      </c>
      <c r="B9163" t="s">
        <v>36</v>
      </c>
      <c r="C9163" t="s">
        <v>27</v>
      </c>
    </row>
    <row r="9164" spans="1:3" x14ac:dyDescent="0.2">
      <c r="A9164">
        <v>5061</v>
      </c>
      <c r="B9164" t="s">
        <v>36</v>
      </c>
      <c r="C9164" t="s">
        <v>27</v>
      </c>
    </row>
    <row r="9165" spans="1:3" x14ac:dyDescent="0.2">
      <c r="A9165">
        <v>10836</v>
      </c>
      <c r="B9165" t="s">
        <v>36</v>
      </c>
      <c r="C9165" t="s">
        <v>27</v>
      </c>
    </row>
    <row r="9166" spans="1:3" x14ac:dyDescent="0.2">
      <c r="A9166">
        <v>3300</v>
      </c>
      <c r="B9166" t="s">
        <v>36</v>
      </c>
      <c r="C9166" t="s">
        <v>27</v>
      </c>
    </row>
    <row r="9167" spans="1:3" x14ac:dyDescent="0.2">
      <c r="A9167">
        <v>5055</v>
      </c>
      <c r="B9167" t="s">
        <v>36</v>
      </c>
      <c r="C9167" t="s">
        <v>27</v>
      </c>
    </row>
    <row r="9168" spans="1:3" x14ac:dyDescent="0.2">
      <c r="A9168">
        <v>5339</v>
      </c>
      <c r="B9168" t="s">
        <v>36</v>
      </c>
      <c r="C9168" t="s">
        <v>27</v>
      </c>
    </row>
    <row r="9169" spans="1:3" x14ac:dyDescent="0.2">
      <c r="A9169">
        <v>4250</v>
      </c>
      <c r="B9169" t="s">
        <v>36</v>
      </c>
      <c r="C9169" t="s">
        <v>27</v>
      </c>
    </row>
    <row r="9170" spans="1:3" x14ac:dyDescent="0.2">
      <c r="A9170">
        <v>5240</v>
      </c>
      <c r="B9170" t="s">
        <v>36</v>
      </c>
      <c r="C9170" t="s">
        <v>27</v>
      </c>
    </row>
    <row r="9171" spans="1:3" x14ac:dyDescent="0.2">
      <c r="A9171">
        <v>6065</v>
      </c>
      <c r="B9171" t="s">
        <v>36</v>
      </c>
      <c r="C9171" t="s">
        <v>27</v>
      </c>
    </row>
    <row r="9172" spans="1:3" x14ac:dyDescent="0.2">
      <c r="A9172">
        <v>10075</v>
      </c>
      <c r="B9172" t="s">
        <v>36</v>
      </c>
      <c r="C9172" t="s">
        <v>27</v>
      </c>
    </row>
    <row r="9173" spans="1:3" x14ac:dyDescent="0.2">
      <c r="A9173">
        <v>8250</v>
      </c>
      <c r="B9173" t="s">
        <v>36</v>
      </c>
      <c r="C9173" t="s">
        <v>27</v>
      </c>
    </row>
    <row r="9174" spans="1:3" x14ac:dyDescent="0.2">
      <c r="A9174">
        <v>11802</v>
      </c>
      <c r="B9174" t="s">
        <v>36</v>
      </c>
      <c r="C9174" t="s">
        <v>27</v>
      </c>
    </row>
    <row r="9175" spans="1:3" x14ac:dyDescent="0.2">
      <c r="A9175">
        <v>6216</v>
      </c>
      <c r="B9175" t="s">
        <v>36</v>
      </c>
      <c r="C9175" t="s">
        <v>27</v>
      </c>
    </row>
    <row r="9176" spans="1:3" x14ac:dyDescent="0.2">
      <c r="A9176">
        <v>10380</v>
      </c>
      <c r="B9176" t="s">
        <v>36</v>
      </c>
      <c r="C9176" t="s">
        <v>27</v>
      </c>
    </row>
    <row r="9177" spans="1:3" x14ac:dyDescent="0.2">
      <c r="A9177">
        <v>8180</v>
      </c>
      <c r="B9177" t="s">
        <v>36</v>
      </c>
      <c r="C9177" t="s">
        <v>27</v>
      </c>
    </row>
    <row r="9178" spans="1:3" x14ac:dyDescent="0.2">
      <c r="A9178">
        <v>5175</v>
      </c>
      <c r="B9178" t="s">
        <v>36</v>
      </c>
      <c r="C9178" t="s">
        <v>27</v>
      </c>
    </row>
    <row r="9179" spans="1:3" x14ac:dyDescent="0.2">
      <c r="A9179">
        <v>3095</v>
      </c>
      <c r="B9179" t="s">
        <v>36</v>
      </c>
      <c r="C9179" t="s">
        <v>27</v>
      </c>
    </row>
    <row r="9180" spans="1:3" x14ac:dyDescent="0.2">
      <c r="A9180">
        <v>5012</v>
      </c>
      <c r="B9180" t="s">
        <v>36</v>
      </c>
      <c r="C9180" t="s">
        <v>27</v>
      </c>
    </row>
    <row r="9181" spans="1:3" x14ac:dyDescent="0.2">
      <c r="A9181">
        <v>2200</v>
      </c>
      <c r="B9181" t="s">
        <v>36</v>
      </c>
      <c r="C9181" t="s">
        <v>27</v>
      </c>
    </row>
    <row r="9182" spans="1:3" x14ac:dyDescent="0.2">
      <c r="A9182">
        <v>3620</v>
      </c>
      <c r="B9182" t="s">
        <v>36</v>
      </c>
      <c r="C9182" t="s">
        <v>27</v>
      </c>
    </row>
    <row r="9183" spans="1:3" x14ac:dyDescent="0.2">
      <c r="A9183">
        <v>3647</v>
      </c>
      <c r="B9183" t="s">
        <v>36</v>
      </c>
      <c r="C9183" t="s">
        <v>27</v>
      </c>
    </row>
    <row r="9184" spans="1:3" x14ac:dyDescent="0.2">
      <c r="A9184">
        <v>4251</v>
      </c>
      <c r="B9184" t="s">
        <v>36</v>
      </c>
      <c r="C9184" t="s">
        <v>27</v>
      </c>
    </row>
    <row r="9185" spans="1:3" x14ac:dyDescent="0.2">
      <c r="A9185">
        <v>2070</v>
      </c>
      <c r="B9185" t="s">
        <v>36</v>
      </c>
      <c r="C9185" t="s">
        <v>27</v>
      </c>
    </row>
    <row r="9186" spans="1:3" x14ac:dyDescent="0.2">
      <c r="A9186">
        <v>5620</v>
      </c>
      <c r="B9186" t="s">
        <v>36</v>
      </c>
      <c r="C9186" t="s">
        <v>27</v>
      </c>
    </row>
    <row r="9187" spans="1:3" x14ac:dyDescent="0.2">
      <c r="A9187">
        <v>4839</v>
      </c>
      <c r="B9187" t="s">
        <v>36</v>
      </c>
      <c r="C9187" t="s">
        <v>27</v>
      </c>
    </row>
    <row r="9188" spans="1:3" x14ac:dyDescent="0.2">
      <c r="A9188">
        <v>5445</v>
      </c>
      <c r="B9188" t="s">
        <v>36</v>
      </c>
      <c r="C9188" t="s">
        <v>27</v>
      </c>
    </row>
    <row r="9189" spans="1:3" x14ac:dyDescent="0.2">
      <c r="A9189">
        <v>2130</v>
      </c>
      <c r="B9189" t="s">
        <v>36</v>
      </c>
      <c r="C9189" t="s">
        <v>27</v>
      </c>
    </row>
    <row r="9190" spans="1:3" x14ac:dyDescent="0.2">
      <c r="A9190">
        <v>1680</v>
      </c>
      <c r="B9190" t="s">
        <v>36</v>
      </c>
      <c r="C9190" t="s">
        <v>27</v>
      </c>
    </row>
    <row r="9191" spans="1:3" x14ac:dyDescent="0.2">
      <c r="A9191">
        <v>3001</v>
      </c>
      <c r="B9191" t="s">
        <v>36</v>
      </c>
      <c r="C9191" t="s">
        <v>27</v>
      </c>
    </row>
    <row r="9192" spans="1:3" x14ac:dyDescent="0.2">
      <c r="A9192">
        <v>7031</v>
      </c>
      <c r="B9192" t="s">
        <v>36</v>
      </c>
      <c r="C9192" t="s">
        <v>27</v>
      </c>
    </row>
    <row r="9193" spans="1:3" x14ac:dyDescent="0.2">
      <c r="A9193">
        <v>3583</v>
      </c>
      <c r="B9193" t="s">
        <v>36</v>
      </c>
      <c r="C9193" t="s">
        <v>27</v>
      </c>
    </row>
    <row r="9194" spans="1:3" x14ac:dyDescent="0.2">
      <c r="A9194">
        <v>3530</v>
      </c>
      <c r="B9194" t="s">
        <v>36</v>
      </c>
      <c r="C9194" t="s">
        <v>27</v>
      </c>
    </row>
    <row r="9195" spans="1:3" x14ac:dyDescent="0.2">
      <c r="A9195">
        <v>4106</v>
      </c>
      <c r="B9195" t="s">
        <v>36</v>
      </c>
      <c r="C9195" t="s">
        <v>27</v>
      </c>
    </row>
    <row r="9196" spans="1:3" x14ac:dyDescent="0.2">
      <c r="A9196">
        <v>4360</v>
      </c>
      <c r="B9196" t="s">
        <v>36</v>
      </c>
      <c r="C9196" t="s">
        <v>27</v>
      </c>
    </row>
    <row r="9197" spans="1:3" x14ac:dyDescent="0.2">
      <c r="A9197">
        <v>10011</v>
      </c>
      <c r="B9197" t="s">
        <v>36</v>
      </c>
      <c r="C9197" t="s">
        <v>27</v>
      </c>
    </row>
    <row r="9198" spans="1:3" x14ac:dyDescent="0.2">
      <c r="A9198">
        <v>4134</v>
      </c>
      <c r="B9198" t="s">
        <v>36</v>
      </c>
      <c r="C9198" t="s">
        <v>27</v>
      </c>
    </row>
    <row r="9199" spans="1:3" x14ac:dyDescent="0.2">
      <c r="A9199">
        <v>2556</v>
      </c>
      <c r="B9199" t="s">
        <v>36</v>
      </c>
      <c r="C9199" t="s">
        <v>27</v>
      </c>
    </row>
    <row r="9200" spans="1:3" x14ac:dyDescent="0.2">
      <c r="A9200">
        <v>2755</v>
      </c>
      <c r="B9200" t="s">
        <v>36</v>
      </c>
      <c r="C9200" t="s">
        <v>27</v>
      </c>
    </row>
    <row r="9201" spans="1:3" x14ac:dyDescent="0.2">
      <c r="A9201">
        <v>3235</v>
      </c>
      <c r="B9201" t="s">
        <v>36</v>
      </c>
      <c r="C9201" t="s">
        <v>27</v>
      </c>
    </row>
    <row r="9202" spans="1:3" x14ac:dyDescent="0.2">
      <c r="A9202">
        <v>4000</v>
      </c>
      <c r="B9202" t="s">
        <v>36</v>
      </c>
      <c r="C9202" t="s">
        <v>27</v>
      </c>
    </row>
    <row r="9203" spans="1:3" x14ac:dyDescent="0.2">
      <c r="A9203">
        <v>3630</v>
      </c>
      <c r="B9203" t="s">
        <v>36</v>
      </c>
      <c r="C9203" t="s">
        <v>31</v>
      </c>
    </row>
    <row r="9204" spans="1:3" x14ac:dyDescent="0.2">
      <c r="A9204">
        <v>2800</v>
      </c>
      <c r="B9204" t="s">
        <v>36</v>
      </c>
      <c r="C9204" t="s">
        <v>27</v>
      </c>
    </row>
    <row r="9205" spans="1:3" x14ac:dyDescent="0.2">
      <c r="A9205">
        <v>5130</v>
      </c>
      <c r="B9205" t="s">
        <v>36</v>
      </c>
      <c r="C9205" t="s">
        <v>27</v>
      </c>
    </row>
    <row r="9206" spans="1:3" x14ac:dyDescent="0.2">
      <c r="A9206">
        <v>5085</v>
      </c>
      <c r="B9206" t="s">
        <v>36</v>
      </c>
      <c r="C9206" t="s">
        <v>27</v>
      </c>
    </row>
    <row r="9207" spans="1:3" x14ac:dyDescent="0.2">
      <c r="A9207">
        <v>5490</v>
      </c>
      <c r="B9207" t="s">
        <v>36</v>
      </c>
      <c r="C9207" t="s">
        <v>27</v>
      </c>
    </row>
    <row r="9208" spans="1:3" x14ac:dyDescent="0.2">
      <c r="A9208">
        <v>5330</v>
      </c>
      <c r="B9208" t="s">
        <v>36</v>
      </c>
      <c r="C9208" t="s">
        <v>27</v>
      </c>
    </row>
    <row r="9209" spans="1:3" x14ac:dyDescent="0.2">
      <c r="A9209">
        <v>3708</v>
      </c>
      <c r="B9209" t="s">
        <v>36</v>
      </c>
      <c r="C9209" t="s">
        <v>31</v>
      </c>
    </row>
    <row r="9210" spans="1:3" x14ac:dyDescent="0.2">
      <c r="A9210">
        <v>1831</v>
      </c>
      <c r="B9210" t="s">
        <v>36</v>
      </c>
      <c r="C9210" t="s">
        <v>31</v>
      </c>
    </row>
    <row r="9211" spans="1:3" x14ac:dyDescent="0.2">
      <c r="A9211">
        <v>3235</v>
      </c>
      <c r="B9211" t="s">
        <v>36</v>
      </c>
      <c r="C9211" t="s">
        <v>27</v>
      </c>
    </row>
    <row r="9212" spans="1:3" x14ac:dyDescent="0.2">
      <c r="A9212">
        <v>3040</v>
      </c>
      <c r="B9212" t="s">
        <v>36</v>
      </c>
      <c r="C9212" t="s">
        <v>27</v>
      </c>
    </row>
    <row r="9213" spans="1:3" x14ac:dyDescent="0.2">
      <c r="A9213">
        <v>2160</v>
      </c>
      <c r="B9213" t="s">
        <v>36</v>
      </c>
      <c r="C9213" t="s">
        <v>27</v>
      </c>
    </row>
    <row r="9214" spans="1:3" x14ac:dyDescent="0.2">
      <c r="A9214">
        <v>2015</v>
      </c>
      <c r="B9214" t="s">
        <v>36</v>
      </c>
      <c r="C9214" t="s">
        <v>27</v>
      </c>
    </row>
    <row r="9215" spans="1:3" x14ac:dyDescent="0.2">
      <c r="A9215">
        <v>1804</v>
      </c>
      <c r="B9215" t="s">
        <v>36</v>
      </c>
      <c r="C9215" t="s">
        <v>27</v>
      </c>
    </row>
    <row r="9216" spans="1:3" x14ac:dyDescent="0.2">
      <c r="A9216">
        <v>2065</v>
      </c>
      <c r="B9216" t="s">
        <v>36</v>
      </c>
      <c r="C9216" t="s">
        <v>27</v>
      </c>
    </row>
    <row r="9217" spans="1:3" x14ac:dyDescent="0.2">
      <c r="A9217">
        <v>2693</v>
      </c>
      <c r="B9217" t="s">
        <v>36</v>
      </c>
      <c r="C9217" t="s">
        <v>31</v>
      </c>
    </row>
    <row r="9218" spans="1:3" x14ac:dyDescent="0.2">
      <c r="A9218">
        <v>1541</v>
      </c>
      <c r="B9218" t="s">
        <v>36</v>
      </c>
      <c r="C9218" t="s">
        <v>27</v>
      </c>
    </row>
    <row r="9219" spans="1:3" x14ac:dyDescent="0.2">
      <c r="A9219">
        <v>1482</v>
      </c>
      <c r="B9219" t="s">
        <v>36</v>
      </c>
      <c r="C9219" t="s">
        <v>27</v>
      </c>
    </row>
    <row r="9220" spans="1:3" x14ac:dyDescent="0.2">
      <c r="A9220">
        <v>2755</v>
      </c>
      <c r="B9220" t="s">
        <v>36</v>
      </c>
      <c r="C9220" t="s">
        <v>27</v>
      </c>
    </row>
    <row r="9221" spans="1:3" x14ac:dyDescent="0.2">
      <c r="A9221">
        <v>2000</v>
      </c>
      <c r="B9221" t="s">
        <v>36</v>
      </c>
      <c r="C9221" t="s">
        <v>27</v>
      </c>
    </row>
    <row r="9222" spans="1:3" x14ac:dyDescent="0.2">
      <c r="A9222">
        <v>3945</v>
      </c>
      <c r="B9222" t="s">
        <v>36</v>
      </c>
      <c r="C9222" t="s">
        <v>27</v>
      </c>
    </row>
    <row r="9223" spans="1:3" x14ac:dyDescent="0.2">
      <c r="A9223">
        <v>850</v>
      </c>
      <c r="B9223" t="s">
        <v>36</v>
      </c>
      <c r="C9223" t="s">
        <v>40</v>
      </c>
    </row>
    <row r="9224" spans="1:3" x14ac:dyDescent="0.2">
      <c r="A9224">
        <v>1541</v>
      </c>
      <c r="B9224" t="s">
        <v>36</v>
      </c>
      <c r="C9224" t="s">
        <v>27</v>
      </c>
    </row>
    <row r="9225" spans="1:3" x14ac:dyDescent="0.2">
      <c r="A9225">
        <v>800</v>
      </c>
      <c r="B9225" t="s">
        <v>36</v>
      </c>
      <c r="C9225" t="s">
        <v>27</v>
      </c>
    </row>
    <row r="9226" spans="1:3" x14ac:dyDescent="0.2">
      <c r="A9226">
        <v>1105</v>
      </c>
      <c r="B9226" t="s">
        <v>36</v>
      </c>
      <c r="C9226" t="s">
        <v>27</v>
      </c>
    </row>
    <row r="9227" spans="1:3" x14ac:dyDescent="0.2">
      <c r="A9227">
        <v>2605</v>
      </c>
      <c r="B9227" t="s">
        <v>36</v>
      </c>
      <c r="C9227" t="s">
        <v>27</v>
      </c>
    </row>
    <row r="9228" spans="1:3" x14ac:dyDescent="0.2">
      <c r="A9228">
        <v>1153</v>
      </c>
      <c r="B9228" t="s">
        <v>36</v>
      </c>
      <c r="C9228" t="s">
        <v>40</v>
      </c>
    </row>
    <row r="9229" spans="1:3" x14ac:dyDescent="0.2">
      <c r="A9229">
        <v>2065</v>
      </c>
      <c r="B9229" t="s">
        <v>36</v>
      </c>
      <c r="C9229" t="s">
        <v>31</v>
      </c>
    </row>
    <row r="9230" spans="1:3" x14ac:dyDescent="0.2">
      <c r="A9230">
        <v>7362</v>
      </c>
      <c r="B9230" t="s">
        <v>36</v>
      </c>
      <c r="C9230" t="s">
        <v>27</v>
      </c>
    </row>
    <row r="9231" spans="1:3" x14ac:dyDescent="0.2">
      <c r="A9231">
        <v>1555</v>
      </c>
      <c r="B9231" t="s">
        <v>36</v>
      </c>
      <c r="C9231" t="s">
        <v>27</v>
      </c>
    </row>
    <row r="9232" spans="1:3" x14ac:dyDescent="0.2">
      <c r="A9232">
        <v>1594</v>
      </c>
      <c r="B9232" t="s">
        <v>36</v>
      </c>
      <c r="C9232" t="s">
        <v>27</v>
      </c>
    </row>
    <row r="9233" spans="1:3" x14ac:dyDescent="0.2">
      <c r="A9233">
        <v>2711</v>
      </c>
      <c r="B9233" t="s">
        <v>36</v>
      </c>
      <c r="C9233" t="s">
        <v>31</v>
      </c>
    </row>
    <row r="9234" spans="1:3" x14ac:dyDescent="0.2">
      <c r="A9234">
        <v>1965</v>
      </c>
      <c r="B9234" t="s">
        <v>36</v>
      </c>
      <c r="C9234" t="s">
        <v>31</v>
      </c>
    </row>
    <row r="9235" spans="1:3" x14ac:dyDescent="0.2">
      <c r="A9235">
        <v>2735</v>
      </c>
      <c r="B9235" t="s">
        <v>36</v>
      </c>
      <c r="C9235" t="s">
        <v>27</v>
      </c>
    </row>
    <row r="9236" spans="1:3" x14ac:dyDescent="0.2">
      <c r="A9236">
        <v>1460</v>
      </c>
      <c r="B9236" t="s">
        <v>36</v>
      </c>
      <c r="C9236" t="s">
        <v>27</v>
      </c>
    </row>
    <row r="9237" spans="1:3" x14ac:dyDescent="0.2">
      <c r="A9237">
        <v>1850</v>
      </c>
      <c r="B9237" t="s">
        <v>36</v>
      </c>
      <c r="C9237" t="s">
        <v>27</v>
      </c>
    </row>
    <row r="9238" spans="1:3" x14ac:dyDescent="0.2">
      <c r="A9238">
        <v>3150</v>
      </c>
      <c r="B9238" t="s">
        <v>36</v>
      </c>
      <c r="C9238" t="s">
        <v>31</v>
      </c>
    </row>
    <row r="9239" spans="1:3" x14ac:dyDescent="0.2">
      <c r="A9239">
        <v>1450</v>
      </c>
      <c r="B9239" t="s">
        <v>36</v>
      </c>
      <c r="C9239" t="s">
        <v>31</v>
      </c>
    </row>
    <row r="9240" spans="1:3" x14ac:dyDescent="0.2">
      <c r="A9240">
        <v>1970</v>
      </c>
      <c r="B9240" t="s">
        <v>36</v>
      </c>
      <c r="C9240" t="s">
        <v>31</v>
      </c>
    </row>
    <row r="9241" spans="1:3" x14ac:dyDescent="0.2">
      <c r="A9241">
        <v>2907</v>
      </c>
      <c r="B9241" t="s">
        <v>36</v>
      </c>
      <c r="C9241" t="s">
        <v>31</v>
      </c>
    </row>
    <row r="9242" spans="1:3" x14ac:dyDescent="0.2">
      <c r="A9242">
        <v>1730</v>
      </c>
      <c r="B9242" t="s">
        <v>36</v>
      </c>
      <c r="C9242" t="s">
        <v>31</v>
      </c>
    </row>
    <row r="9243" spans="1:3" x14ac:dyDescent="0.2">
      <c r="A9243">
        <v>1611</v>
      </c>
      <c r="B9243" t="s">
        <v>36</v>
      </c>
      <c r="C9243" t="s">
        <v>27</v>
      </c>
    </row>
    <row r="9244" spans="1:3" x14ac:dyDescent="0.2">
      <c r="A9244">
        <v>1194</v>
      </c>
      <c r="B9244" t="s">
        <v>36</v>
      </c>
      <c r="C9244" t="s">
        <v>27</v>
      </c>
    </row>
    <row r="9245" spans="1:3" x14ac:dyDescent="0.2">
      <c r="A9245">
        <v>1818</v>
      </c>
      <c r="B9245" t="s">
        <v>36</v>
      </c>
      <c r="C9245" t="s">
        <v>31</v>
      </c>
    </row>
    <row r="9246" spans="1:3" x14ac:dyDescent="0.2">
      <c r="A9246">
        <v>1046</v>
      </c>
      <c r="B9246" t="s">
        <v>36</v>
      </c>
      <c r="C9246" t="s">
        <v>27</v>
      </c>
    </row>
    <row r="9247" spans="1:3" x14ac:dyDescent="0.2">
      <c r="A9247">
        <v>2502</v>
      </c>
      <c r="B9247" t="s">
        <v>36</v>
      </c>
      <c r="C9247" t="s">
        <v>27</v>
      </c>
    </row>
    <row r="9248" spans="1:3" x14ac:dyDescent="0.2">
      <c r="A9248">
        <v>935</v>
      </c>
      <c r="B9248" t="s">
        <v>36</v>
      </c>
      <c r="C9248" t="s">
        <v>31</v>
      </c>
    </row>
    <row r="9249" spans="1:3" x14ac:dyDescent="0.2">
      <c r="A9249">
        <v>1425</v>
      </c>
      <c r="B9249" t="s">
        <v>36</v>
      </c>
      <c r="C9249" t="s">
        <v>31</v>
      </c>
    </row>
    <row r="9250" spans="1:3" x14ac:dyDescent="0.2">
      <c r="A9250">
        <v>1500</v>
      </c>
      <c r="B9250" t="s">
        <v>36</v>
      </c>
      <c r="C9250" t="s">
        <v>27</v>
      </c>
    </row>
    <row r="9251" spans="1:3" x14ac:dyDescent="0.2">
      <c r="A9251">
        <v>820</v>
      </c>
      <c r="B9251" t="s">
        <v>36</v>
      </c>
      <c r="C9251" t="s">
        <v>31</v>
      </c>
    </row>
    <row r="9252" spans="1:3" x14ac:dyDescent="0.2">
      <c r="A9252">
        <v>1595</v>
      </c>
      <c r="B9252" t="s">
        <v>36</v>
      </c>
      <c r="C9252" t="s">
        <v>27</v>
      </c>
    </row>
    <row r="9253" spans="1:3" x14ac:dyDescent="0.2">
      <c r="A9253">
        <v>1055</v>
      </c>
      <c r="B9253" t="s">
        <v>36</v>
      </c>
      <c r="C9253" t="s">
        <v>27</v>
      </c>
    </row>
    <row r="9254" spans="1:3" x14ac:dyDescent="0.2">
      <c r="A9254">
        <v>1057</v>
      </c>
      <c r="B9254" t="s">
        <v>36</v>
      </c>
      <c r="C9254" t="s">
        <v>40</v>
      </c>
    </row>
    <row r="9255" spans="1:3" x14ac:dyDescent="0.2">
      <c r="A9255">
        <v>3301</v>
      </c>
      <c r="B9255" t="s">
        <v>36</v>
      </c>
      <c r="C9255" t="s">
        <v>27</v>
      </c>
    </row>
    <row r="9256" spans="1:3" x14ac:dyDescent="0.2">
      <c r="A9256">
        <v>2025</v>
      </c>
      <c r="B9256" t="s">
        <v>36</v>
      </c>
      <c r="C9256" t="s">
        <v>27</v>
      </c>
    </row>
    <row r="9257" spans="1:3" x14ac:dyDescent="0.2">
      <c r="A9257">
        <v>5060</v>
      </c>
      <c r="B9257" t="s">
        <v>36</v>
      </c>
      <c r="C9257" t="s">
        <v>27</v>
      </c>
    </row>
    <row r="9258" spans="1:3" x14ac:dyDescent="0.2">
      <c r="A9258">
        <v>1462</v>
      </c>
      <c r="B9258" t="s">
        <v>36</v>
      </c>
      <c r="C9258" t="s">
        <v>27</v>
      </c>
    </row>
    <row r="9259" spans="1:3" x14ac:dyDescent="0.2">
      <c r="A9259">
        <v>736</v>
      </c>
      <c r="B9259" t="s">
        <v>36</v>
      </c>
      <c r="C9259" t="s">
        <v>31</v>
      </c>
    </row>
    <row r="9260" spans="1:3" x14ac:dyDescent="0.2">
      <c r="A9260">
        <v>597</v>
      </c>
      <c r="B9260" t="s">
        <v>36</v>
      </c>
      <c r="C9260" t="s">
        <v>31</v>
      </c>
    </row>
    <row r="9261" spans="1:3" x14ac:dyDescent="0.2">
      <c r="A9261">
        <v>540</v>
      </c>
      <c r="B9261" t="s">
        <v>36</v>
      </c>
      <c r="C9261" t="s">
        <v>27</v>
      </c>
    </row>
    <row r="9262" spans="1:3" x14ac:dyDescent="0.2">
      <c r="A9262">
        <v>501</v>
      </c>
      <c r="B9262" t="s">
        <v>36</v>
      </c>
      <c r="C9262" t="s">
        <v>27</v>
      </c>
    </row>
    <row r="9263" spans="1:3" x14ac:dyDescent="0.2">
      <c r="A9263">
        <v>510</v>
      </c>
      <c r="B9263" t="s">
        <v>36</v>
      </c>
      <c r="C9263" t="s">
        <v>27</v>
      </c>
    </row>
    <row r="9264" spans="1:3" x14ac:dyDescent="0.2">
      <c r="A9264">
        <v>1255</v>
      </c>
      <c r="B9264" t="s">
        <v>36</v>
      </c>
      <c r="C9264" t="s">
        <v>31</v>
      </c>
    </row>
    <row r="9265" spans="1:3" x14ac:dyDescent="0.2">
      <c r="A9265">
        <v>1075</v>
      </c>
      <c r="B9265" t="s">
        <v>36</v>
      </c>
      <c r="C9265" t="s">
        <v>27</v>
      </c>
    </row>
    <row r="9266" spans="1:3" x14ac:dyDescent="0.2">
      <c r="A9266">
        <v>795</v>
      </c>
      <c r="B9266" t="s">
        <v>36</v>
      </c>
      <c r="C9266" t="s">
        <v>31</v>
      </c>
    </row>
    <row r="9267" spans="1:3" x14ac:dyDescent="0.2">
      <c r="A9267">
        <v>812</v>
      </c>
      <c r="B9267" t="s">
        <v>36</v>
      </c>
      <c r="C9267" t="s">
        <v>31</v>
      </c>
    </row>
    <row r="9268" spans="1:3" x14ac:dyDescent="0.2">
      <c r="A9268">
        <v>1866</v>
      </c>
      <c r="B9268" t="s">
        <v>36</v>
      </c>
      <c r="C9268" t="s">
        <v>31</v>
      </c>
    </row>
    <row r="9269" spans="1:3" x14ac:dyDescent="0.2">
      <c r="A9269">
        <v>553</v>
      </c>
      <c r="B9269" t="s">
        <v>36</v>
      </c>
      <c r="C9269" t="s">
        <v>31</v>
      </c>
    </row>
    <row r="9270" spans="1:3" x14ac:dyDescent="0.2">
      <c r="A9270">
        <v>511</v>
      </c>
      <c r="B9270" t="s">
        <v>36</v>
      </c>
      <c r="C9270" t="s">
        <v>27</v>
      </c>
    </row>
    <row r="9271" spans="1:3" x14ac:dyDescent="0.2">
      <c r="A9271">
        <v>490</v>
      </c>
      <c r="B9271" t="s">
        <v>36</v>
      </c>
      <c r="C9271" t="s">
        <v>40</v>
      </c>
    </row>
    <row r="9272" spans="1:3" x14ac:dyDescent="0.2">
      <c r="A9272">
        <v>5000</v>
      </c>
      <c r="B9272" t="s">
        <v>36</v>
      </c>
      <c r="C9272" t="s">
        <v>27</v>
      </c>
    </row>
    <row r="9273" spans="1:3" x14ac:dyDescent="0.2">
      <c r="A9273">
        <v>601</v>
      </c>
      <c r="B9273" t="s">
        <v>36</v>
      </c>
      <c r="C9273" t="s">
        <v>27</v>
      </c>
    </row>
    <row r="9274" spans="1:3" x14ac:dyDescent="0.2">
      <c r="A9274">
        <v>2175</v>
      </c>
      <c r="B9274" t="s">
        <v>36</v>
      </c>
      <c r="C9274" t="s">
        <v>27</v>
      </c>
    </row>
    <row r="9275" spans="1:3" x14ac:dyDescent="0.2">
      <c r="A9275">
        <v>750</v>
      </c>
      <c r="B9275" t="s">
        <v>36</v>
      </c>
      <c r="C9275" t="s">
        <v>27</v>
      </c>
    </row>
    <row r="9276" spans="1:3" x14ac:dyDescent="0.2">
      <c r="A9276">
        <v>838</v>
      </c>
      <c r="B9276" t="s">
        <v>36</v>
      </c>
      <c r="C9276" t="s">
        <v>31</v>
      </c>
    </row>
    <row r="9277" spans="1:3" x14ac:dyDescent="0.2">
      <c r="A9277">
        <v>1000</v>
      </c>
      <c r="B9277" t="s">
        <v>36</v>
      </c>
      <c r="C9277" t="s">
        <v>31</v>
      </c>
    </row>
    <row r="9278" spans="1:3" x14ac:dyDescent="0.2">
      <c r="A9278">
        <v>363</v>
      </c>
      <c r="B9278" t="s">
        <v>36</v>
      </c>
      <c r="C9278" t="s">
        <v>31</v>
      </c>
    </row>
    <row r="9279" spans="1:3" x14ac:dyDescent="0.2">
      <c r="A9279">
        <v>1109</v>
      </c>
      <c r="B9279" t="s">
        <v>36</v>
      </c>
      <c r="C9279" t="s">
        <v>31</v>
      </c>
    </row>
    <row r="9280" spans="1:3" x14ac:dyDescent="0.2">
      <c r="A9280">
        <v>864</v>
      </c>
      <c r="B9280" t="s">
        <v>36</v>
      </c>
      <c r="C9280" t="s">
        <v>31</v>
      </c>
    </row>
    <row r="9281" spans="1:3" x14ac:dyDescent="0.2">
      <c r="A9281">
        <v>637</v>
      </c>
      <c r="B9281" t="s">
        <v>36</v>
      </c>
      <c r="C9281" t="s">
        <v>31</v>
      </c>
    </row>
    <row r="9282" spans="1:3" x14ac:dyDescent="0.2">
      <c r="A9282">
        <v>526</v>
      </c>
      <c r="B9282" t="s">
        <v>36</v>
      </c>
      <c r="C9282" t="s">
        <v>31</v>
      </c>
    </row>
    <row r="9283" spans="1:3" x14ac:dyDescent="0.2">
      <c r="A9283">
        <v>385</v>
      </c>
      <c r="B9283" t="s">
        <v>36</v>
      </c>
      <c r="C9283" t="s">
        <v>31</v>
      </c>
    </row>
    <row r="9284" spans="1:3" x14ac:dyDescent="0.2">
      <c r="A9284">
        <v>1240</v>
      </c>
      <c r="B9284" t="s">
        <v>36</v>
      </c>
      <c r="C9284" t="s">
        <v>27</v>
      </c>
    </row>
    <row r="9285" spans="1:3" x14ac:dyDescent="0.2">
      <c r="A9285">
        <v>520</v>
      </c>
      <c r="B9285" t="s">
        <v>36</v>
      </c>
      <c r="C9285" t="s">
        <v>31</v>
      </c>
    </row>
    <row r="9286" spans="1:3" x14ac:dyDescent="0.2">
      <c r="A9286">
        <v>772</v>
      </c>
      <c r="B9286" t="s">
        <v>36</v>
      </c>
      <c r="C9286" t="s">
        <v>31</v>
      </c>
    </row>
    <row r="9287" spans="1:3" x14ac:dyDescent="0.2">
      <c r="A9287">
        <v>1390</v>
      </c>
      <c r="B9287" t="s">
        <v>36</v>
      </c>
      <c r="C9287" t="s">
        <v>31</v>
      </c>
    </row>
    <row r="9288" spans="1:3" x14ac:dyDescent="0.2">
      <c r="A9288">
        <v>226</v>
      </c>
      <c r="B9288" t="s">
        <v>36</v>
      </c>
      <c r="C9288" t="s">
        <v>27</v>
      </c>
    </row>
    <row r="9289" spans="1:3" x14ac:dyDescent="0.2">
      <c r="A9289">
        <v>285</v>
      </c>
      <c r="B9289" t="s">
        <v>36</v>
      </c>
      <c r="C9289" t="s">
        <v>40</v>
      </c>
    </row>
    <row r="9290" spans="1:3" x14ac:dyDescent="0.2">
      <c r="A9290">
        <v>140</v>
      </c>
      <c r="B9290" t="s">
        <v>36</v>
      </c>
      <c r="C9290" t="s">
        <v>31</v>
      </c>
    </row>
    <row r="9291" spans="1:3" x14ac:dyDescent="0.2">
      <c r="A9291">
        <v>505</v>
      </c>
      <c r="B9291" t="s">
        <v>36</v>
      </c>
      <c r="C9291" t="s">
        <v>31</v>
      </c>
    </row>
    <row r="9292" spans="1:3" x14ac:dyDescent="0.2">
      <c r="A9292">
        <v>340</v>
      </c>
      <c r="B9292" t="s">
        <v>36</v>
      </c>
      <c r="C9292" t="s">
        <v>27</v>
      </c>
    </row>
    <row r="9293" spans="1:3" x14ac:dyDescent="0.2">
      <c r="A9293">
        <v>635</v>
      </c>
      <c r="B9293" t="s">
        <v>36</v>
      </c>
      <c r="C9293" t="s">
        <v>31</v>
      </c>
    </row>
    <row r="9294" spans="1:3" x14ac:dyDescent="0.2">
      <c r="A9294">
        <v>175</v>
      </c>
      <c r="B9294" t="s">
        <v>36</v>
      </c>
      <c r="C9294" t="s">
        <v>31</v>
      </c>
    </row>
    <row r="9295" spans="1:3" x14ac:dyDescent="0.2">
      <c r="A9295">
        <v>250</v>
      </c>
      <c r="B9295" t="s">
        <v>36</v>
      </c>
      <c r="C9295" t="s">
        <v>40</v>
      </c>
    </row>
    <row r="9296" spans="1:3" x14ac:dyDescent="0.2">
      <c r="A9296">
        <v>260</v>
      </c>
      <c r="B9296" t="s">
        <v>36</v>
      </c>
      <c r="C9296" t="s">
        <v>27</v>
      </c>
    </row>
    <row r="9297" spans="1:3" x14ac:dyDescent="0.2">
      <c r="A9297">
        <v>345</v>
      </c>
      <c r="B9297" t="s">
        <v>36</v>
      </c>
      <c r="C9297" t="s">
        <v>31</v>
      </c>
    </row>
    <row r="9298" spans="1:3" x14ac:dyDescent="0.2">
      <c r="A9298">
        <v>320</v>
      </c>
      <c r="B9298" t="s">
        <v>36</v>
      </c>
      <c r="C9298" t="s">
        <v>31</v>
      </c>
    </row>
    <row r="9299" spans="1:3" x14ac:dyDescent="0.2">
      <c r="A9299">
        <v>1305</v>
      </c>
      <c r="B9299" t="s">
        <v>36</v>
      </c>
      <c r="C9299" t="s">
        <v>31</v>
      </c>
    </row>
    <row r="9300" spans="1:3" x14ac:dyDescent="0.2">
      <c r="A9300">
        <v>750</v>
      </c>
      <c r="B9300" t="s">
        <v>36</v>
      </c>
      <c r="C9300" t="s">
        <v>31</v>
      </c>
    </row>
    <row r="9301" spans="1:3" x14ac:dyDescent="0.2">
      <c r="A9301">
        <v>185</v>
      </c>
      <c r="B9301" t="s">
        <v>36</v>
      </c>
      <c r="C9301" t="s">
        <v>31</v>
      </c>
    </row>
    <row r="9302" spans="1:3" x14ac:dyDescent="0.2">
      <c r="A9302">
        <v>440</v>
      </c>
      <c r="B9302" t="s">
        <v>36</v>
      </c>
      <c r="C9302" t="s">
        <v>31</v>
      </c>
    </row>
    <row r="9303" spans="1:3" x14ac:dyDescent="0.2">
      <c r="A9303">
        <v>152</v>
      </c>
      <c r="B9303" t="s">
        <v>36</v>
      </c>
      <c r="C9303" t="s">
        <v>31</v>
      </c>
    </row>
    <row r="9304" spans="1:3" x14ac:dyDescent="0.2">
      <c r="A9304">
        <v>105</v>
      </c>
      <c r="B9304" t="s">
        <v>36</v>
      </c>
      <c r="C9304" t="s">
        <v>31</v>
      </c>
    </row>
    <row r="9305" spans="1:3" x14ac:dyDescent="0.2">
      <c r="A9305">
        <v>70</v>
      </c>
      <c r="B9305" t="s">
        <v>36</v>
      </c>
      <c r="C9305" t="s">
        <v>40</v>
      </c>
    </row>
    <row r="9306" spans="1:3" x14ac:dyDescent="0.2">
      <c r="A9306">
        <v>200</v>
      </c>
      <c r="B9306" t="s">
        <v>36</v>
      </c>
      <c r="C9306" t="s">
        <v>31</v>
      </c>
    </row>
    <row r="9307" spans="1:3" x14ac:dyDescent="0.2">
      <c r="A9307">
        <v>109</v>
      </c>
      <c r="B9307" t="s">
        <v>36</v>
      </c>
      <c r="C9307" t="s">
        <v>31</v>
      </c>
    </row>
    <row r="9308" spans="1:3" x14ac:dyDescent="0.2">
      <c r="A9308">
        <v>175</v>
      </c>
      <c r="B9308" t="s">
        <v>36</v>
      </c>
      <c r="C9308" t="s">
        <v>40</v>
      </c>
    </row>
    <row r="9309" spans="1:3" x14ac:dyDescent="0.2">
      <c r="A9309">
        <v>290</v>
      </c>
      <c r="B9309" t="s">
        <v>36</v>
      </c>
      <c r="C9309" t="s">
        <v>40</v>
      </c>
    </row>
    <row r="9310" spans="1:3" x14ac:dyDescent="0.2">
      <c r="A9310">
        <v>70</v>
      </c>
      <c r="B9310" t="s">
        <v>36</v>
      </c>
      <c r="C9310" t="s">
        <v>40</v>
      </c>
    </row>
    <row r="9311" spans="1:3" x14ac:dyDescent="0.2">
      <c r="A9311">
        <v>90</v>
      </c>
      <c r="B9311" t="s">
        <v>36</v>
      </c>
      <c r="C9311" t="s">
        <v>31</v>
      </c>
    </row>
    <row r="9312" spans="1:3" x14ac:dyDescent="0.2">
      <c r="A9312">
        <v>130</v>
      </c>
      <c r="B9312" t="s">
        <v>36</v>
      </c>
      <c r="C9312" t="s">
        <v>31</v>
      </c>
    </row>
    <row r="9313" spans="1:3" x14ac:dyDescent="0.2">
      <c r="A9313">
        <v>186</v>
      </c>
      <c r="B9313" t="s">
        <v>36</v>
      </c>
      <c r="C9313" t="s">
        <v>31</v>
      </c>
    </row>
    <row r="9314" spans="1:3" x14ac:dyDescent="0.2">
      <c r="A9314">
        <v>295</v>
      </c>
      <c r="B9314" t="s">
        <v>36</v>
      </c>
      <c r="C9314" t="s">
        <v>31</v>
      </c>
    </row>
    <row r="9315" spans="1:3" x14ac:dyDescent="0.2">
      <c r="A9315">
        <v>50</v>
      </c>
      <c r="B9315" t="s">
        <v>36</v>
      </c>
      <c r="C9315" t="s">
        <v>40</v>
      </c>
    </row>
    <row r="9316" spans="1:3" x14ac:dyDescent="0.2">
      <c r="A9316">
        <v>75</v>
      </c>
      <c r="B9316" t="s">
        <v>36</v>
      </c>
      <c r="C9316" t="s">
        <v>31</v>
      </c>
    </row>
    <row r="9317" spans="1:3" x14ac:dyDescent="0.2">
      <c r="A9317">
        <v>30</v>
      </c>
      <c r="B9317" t="s">
        <v>36</v>
      </c>
      <c r="C9317" t="s">
        <v>31</v>
      </c>
    </row>
    <row r="9318" spans="1:3" x14ac:dyDescent="0.2">
      <c r="A9318">
        <v>20</v>
      </c>
      <c r="B9318" t="s">
        <v>36</v>
      </c>
      <c r="C9318" t="s">
        <v>31</v>
      </c>
    </row>
    <row r="9319" spans="1:3" x14ac:dyDescent="0.2">
      <c r="A9319">
        <v>350</v>
      </c>
      <c r="B9319" t="s">
        <v>36</v>
      </c>
      <c r="C9319" t="s">
        <v>31</v>
      </c>
    </row>
    <row r="9320" spans="1:3" x14ac:dyDescent="0.2">
      <c r="A9320">
        <v>20</v>
      </c>
      <c r="B9320" t="s">
        <v>36</v>
      </c>
      <c r="C9320" t="s">
        <v>31</v>
      </c>
    </row>
    <row r="9321" spans="1:3" x14ac:dyDescent="0.2">
      <c r="A9321">
        <v>20</v>
      </c>
      <c r="B9321" t="s">
        <v>36</v>
      </c>
      <c r="C9321" t="s">
        <v>31</v>
      </c>
    </row>
    <row r="9322" spans="1:3" x14ac:dyDescent="0.2">
      <c r="A9322">
        <v>100</v>
      </c>
      <c r="B9322" t="s">
        <v>36</v>
      </c>
      <c r="C9322" t="s">
        <v>40</v>
      </c>
    </row>
    <row r="9323" spans="1:3" x14ac:dyDescent="0.2">
      <c r="A9323">
        <v>50</v>
      </c>
      <c r="B9323" t="s">
        <v>36</v>
      </c>
      <c r="C9323" t="s">
        <v>31</v>
      </c>
    </row>
    <row r="9324" spans="1:3" x14ac:dyDescent="0.2">
      <c r="A9324">
        <v>25</v>
      </c>
      <c r="B9324" t="s">
        <v>36</v>
      </c>
      <c r="C9324" t="s">
        <v>31</v>
      </c>
    </row>
    <row r="9325" spans="1:3" x14ac:dyDescent="0.2">
      <c r="A9325">
        <v>5</v>
      </c>
      <c r="B9325" t="s">
        <v>36</v>
      </c>
      <c r="C9325" t="s">
        <v>31</v>
      </c>
    </row>
    <row r="9326" spans="1:3" x14ac:dyDescent="0.2">
      <c r="A9326">
        <v>25</v>
      </c>
      <c r="B9326" t="s">
        <v>36</v>
      </c>
      <c r="C9326" t="s">
        <v>31</v>
      </c>
    </row>
    <row r="9327" spans="1:3" x14ac:dyDescent="0.2">
      <c r="A9327">
        <v>5</v>
      </c>
      <c r="B9327" t="s">
        <v>36</v>
      </c>
      <c r="C9327" t="s">
        <v>31</v>
      </c>
    </row>
    <row r="9328" spans="1:3" x14ac:dyDescent="0.2">
      <c r="A9328">
        <v>50</v>
      </c>
      <c r="B9328" t="s">
        <v>36</v>
      </c>
      <c r="C9328" t="s">
        <v>31</v>
      </c>
    </row>
    <row r="9329" spans="1:3" x14ac:dyDescent="0.2">
      <c r="A9329">
        <v>20</v>
      </c>
      <c r="B9329" t="s">
        <v>36</v>
      </c>
      <c r="C9329" t="s">
        <v>31</v>
      </c>
    </row>
    <row r="9330" spans="1:3" x14ac:dyDescent="0.2">
      <c r="A9330">
        <v>50</v>
      </c>
      <c r="B9330" t="s">
        <v>36</v>
      </c>
      <c r="C9330" t="s">
        <v>31</v>
      </c>
    </row>
    <row r="9331" spans="1:3" x14ac:dyDescent="0.2">
      <c r="A9331">
        <v>0</v>
      </c>
      <c r="B9331" t="s">
        <v>36</v>
      </c>
      <c r="C9331" t="s">
        <v>31</v>
      </c>
    </row>
    <row r="9332" spans="1:3" x14ac:dyDescent="0.2">
      <c r="A9332">
        <v>0</v>
      </c>
      <c r="B9332" t="s">
        <v>36</v>
      </c>
      <c r="C9332" t="s">
        <v>31</v>
      </c>
    </row>
    <row r="9333" spans="1:3" x14ac:dyDescent="0.2">
      <c r="A9333">
        <v>0</v>
      </c>
      <c r="B9333" t="s">
        <v>36</v>
      </c>
      <c r="C9333" t="s">
        <v>40</v>
      </c>
    </row>
    <row r="9334" spans="1:3" x14ac:dyDescent="0.2">
      <c r="A9334">
        <v>0</v>
      </c>
      <c r="B9334" t="s">
        <v>36</v>
      </c>
      <c r="C9334" t="s">
        <v>31</v>
      </c>
    </row>
    <row r="9335" spans="1:3" x14ac:dyDescent="0.2">
      <c r="A9335">
        <v>0</v>
      </c>
      <c r="B9335" t="s">
        <v>36</v>
      </c>
      <c r="C9335" t="s">
        <v>31</v>
      </c>
    </row>
    <row r="9336" spans="1:3" x14ac:dyDescent="0.2">
      <c r="A9336">
        <v>0</v>
      </c>
      <c r="B9336" t="s">
        <v>36</v>
      </c>
      <c r="C9336" t="s">
        <v>31</v>
      </c>
    </row>
    <row r="9337" spans="1:3" x14ac:dyDescent="0.2">
      <c r="A9337">
        <v>0</v>
      </c>
      <c r="B9337" t="s">
        <v>36</v>
      </c>
      <c r="C9337" t="s">
        <v>40</v>
      </c>
    </row>
    <row r="9338" spans="1:3" x14ac:dyDescent="0.2">
      <c r="A9338">
        <v>0</v>
      </c>
      <c r="B9338" t="s">
        <v>36</v>
      </c>
      <c r="C9338" t="s">
        <v>40</v>
      </c>
    </row>
    <row r="9339" spans="1:3" x14ac:dyDescent="0.2">
      <c r="A9339">
        <v>0</v>
      </c>
      <c r="B9339" t="s">
        <v>36</v>
      </c>
      <c r="C9339" t="s">
        <v>31</v>
      </c>
    </row>
    <row r="9340" spans="1:3" x14ac:dyDescent="0.2">
      <c r="A9340">
        <v>0</v>
      </c>
      <c r="B9340" t="s">
        <v>36</v>
      </c>
      <c r="C9340" t="s">
        <v>31</v>
      </c>
    </row>
    <row r="9341" spans="1:3" x14ac:dyDescent="0.2">
      <c r="A9341">
        <v>0</v>
      </c>
      <c r="B9341" t="s">
        <v>36</v>
      </c>
      <c r="C9341" t="s">
        <v>31</v>
      </c>
    </row>
    <row r="9342" spans="1:3" x14ac:dyDescent="0.2">
      <c r="A9342">
        <v>0</v>
      </c>
      <c r="B9342" t="s">
        <v>36</v>
      </c>
      <c r="C9342" t="s">
        <v>31</v>
      </c>
    </row>
    <row r="9343" spans="1:3" x14ac:dyDescent="0.2">
      <c r="A9343">
        <v>0</v>
      </c>
      <c r="B9343" t="s">
        <v>36</v>
      </c>
      <c r="C9343" t="s">
        <v>31</v>
      </c>
    </row>
    <row r="9344" spans="1:3" x14ac:dyDescent="0.2">
      <c r="A9344">
        <v>0</v>
      </c>
      <c r="B9344" t="s">
        <v>36</v>
      </c>
      <c r="C9344" t="s">
        <v>31</v>
      </c>
    </row>
    <row r="9345" spans="1:3" x14ac:dyDescent="0.2">
      <c r="A9345">
        <v>0</v>
      </c>
      <c r="B9345" t="s">
        <v>36</v>
      </c>
      <c r="C9345" t="s">
        <v>40</v>
      </c>
    </row>
    <row r="9346" spans="1:3" x14ac:dyDescent="0.2">
      <c r="A9346">
        <v>0</v>
      </c>
      <c r="B9346" t="s">
        <v>36</v>
      </c>
      <c r="C9346" t="s">
        <v>40</v>
      </c>
    </row>
    <row r="9347" spans="1:3" x14ac:dyDescent="0.2">
      <c r="A9347">
        <v>0</v>
      </c>
      <c r="B9347" t="s">
        <v>36</v>
      </c>
      <c r="C9347" t="s">
        <v>31</v>
      </c>
    </row>
    <row r="9348" spans="1:3" x14ac:dyDescent="0.2">
      <c r="A9348">
        <v>0</v>
      </c>
      <c r="B9348" t="s">
        <v>36</v>
      </c>
      <c r="C9348" t="s">
        <v>31</v>
      </c>
    </row>
    <row r="9349" spans="1:3" x14ac:dyDescent="0.2">
      <c r="A9349">
        <v>0</v>
      </c>
      <c r="B9349" t="s">
        <v>36</v>
      </c>
      <c r="C9349" t="s">
        <v>40</v>
      </c>
    </row>
    <row r="9350" spans="1:3" x14ac:dyDescent="0.2">
      <c r="A9350">
        <v>0</v>
      </c>
      <c r="B9350" t="s">
        <v>36</v>
      </c>
      <c r="C9350" t="s">
        <v>31</v>
      </c>
    </row>
    <row r="9351" spans="1:3" x14ac:dyDescent="0.2">
      <c r="A9351">
        <v>0</v>
      </c>
      <c r="B9351" t="s">
        <v>36</v>
      </c>
      <c r="C9351" t="s">
        <v>31</v>
      </c>
    </row>
    <row r="9352" spans="1:3" x14ac:dyDescent="0.2">
      <c r="A9352">
        <v>0</v>
      </c>
      <c r="B9352" t="s">
        <v>36</v>
      </c>
      <c r="C9352" t="s">
        <v>31</v>
      </c>
    </row>
    <row r="9353" spans="1:3" x14ac:dyDescent="0.2">
      <c r="A9353">
        <v>0</v>
      </c>
      <c r="B9353" t="s">
        <v>36</v>
      </c>
      <c r="C9353" t="s">
        <v>31</v>
      </c>
    </row>
    <row r="9354" spans="1:3" x14ac:dyDescent="0.2">
      <c r="A9354">
        <v>0</v>
      </c>
      <c r="B9354" t="s">
        <v>36</v>
      </c>
      <c r="C9354" t="s">
        <v>31</v>
      </c>
    </row>
    <row r="9355" spans="1:3" x14ac:dyDescent="0.2">
      <c r="A9355">
        <v>0</v>
      </c>
      <c r="B9355" t="s">
        <v>36</v>
      </c>
      <c r="C9355" t="s">
        <v>31</v>
      </c>
    </row>
    <row r="9356" spans="1:3" x14ac:dyDescent="0.2">
      <c r="A9356">
        <v>0</v>
      </c>
      <c r="B9356" t="s">
        <v>36</v>
      </c>
      <c r="C9356" t="s">
        <v>31</v>
      </c>
    </row>
    <row r="9357" spans="1:3" x14ac:dyDescent="0.2">
      <c r="A9357">
        <v>0</v>
      </c>
      <c r="B9357" t="s">
        <v>36</v>
      </c>
      <c r="C9357" t="s">
        <v>31</v>
      </c>
    </row>
    <row r="9358" spans="1:3" x14ac:dyDescent="0.2">
      <c r="A9358">
        <v>0</v>
      </c>
      <c r="B9358" t="s">
        <v>36</v>
      </c>
      <c r="C9358" t="s">
        <v>40</v>
      </c>
    </row>
    <row r="9359" spans="1:3" x14ac:dyDescent="0.2">
      <c r="A9359">
        <v>0</v>
      </c>
      <c r="B9359" t="s">
        <v>36</v>
      </c>
      <c r="C9359" t="s">
        <v>40</v>
      </c>
    </row>
    <row r="9360" spans="1:3" x14ac:dyDescent="0.2">
      <c r="A9360">
        <v>0</v>
      </c>
      <c r="B9360" t="s">
        <v>36</v>
      </c>
      <c r="C9360" t="s">
        <v>31</v>
      </c>
    </row>
    <row r="9361" spans="1:3" x14ac:dyDescent="0.2">
      <c r="A9361">
        <v>3230</v>
      </c>
      <c r="B9361" t="s">
        <v>54</v>
      </c>
      <c r="C9361" t="s">
        <v>27</v>
      </c>
    </row>
    <row r="9362" spans="1:3" x14ac:dyDescent="0.2">
      <c r="A9362">
        <v>0</v>
      </c>
      <c r="B9362" t="s">
        <v>54</v>
      </c>
      <c r="C9362" t="s">
        <v>31</v>
      </c>
    </row>
    <row r="9363" spans="1:3" x14ac:dyDescent="0.2">
      <c r="A9363">
        <v>7080</v>
      </c>
      <c r="B9363" t="s">
        <v>148</v>
      </c>
      <c r="C9363" t="s">
        <v>27</v>
      </c>
    </row>
    <row r="9364" spans="1:3" x14ac:dyDescent="0.2">
      <c r="A9364">
        <v>0</v>
      </c>
      <c r="B9364" t="s">
        <v>148</v>
      </c>
      <c r="C9364" t="s">
        <v>31</v>
      </c>
    </row>
    <row r="9365" spans="1:3" x14ac:dyDescent="0.2">
      <c r="A9365">
        <v>2674</v>
      </c>
      <c r="B9365" t="s">
        <v>382</v>
      </c>
      <c r="C9365" t="s">
        <v>31</v>
      </c>
    </row>
    <row r="9366" spans="1:3" x14ac:dyDescent="0.2">
      <c r="A9366">
        <v>6085</v>
      </c>
      <c r="B9366" t="s">
        <v>382</v>
      </c>
      <c r="C9366" t="s">
        <v>27</v>
      </c>
    </row>
    <row r="9367" spans="1:3" x14ac:dyDescent="0.2">
      <c r="A9367">
        <v>955</v>
      </c>
      <c r="B9367" t="s">
        <v>382</v>
      </c>
      <c r="C9367" t="s">
        <v>27</v>
      </c>
    </row>
    <row r="9368" spans="1:3" x14ac:dyDescent="0.2">
      <c r="A9368">
        <v>421</v>
      </c>
      <c r="B9368" t="s">
        <v>382</v>
      </c>
      <c r="C9368" t="s">
        <v>31</v>
      </c>
    </row>
    <row r="9369" spans="1:3" x14ac:dyDescent="0.2">
      <c r="A9369">
        <v>240</v>
      </c>
      <c r="B9369" t="s">
        <v>382</v>
      </c>
      <c r="C9369" t="s">
        <v>31</v>
      </c>
    </row>
    <row r="9370" spans="1:3" x14ac:dyDescent="0.2">
      <c r="A9370">
        <v>240</v>
      </c>
      <c r="B9370" t="s">
        <v>382</v>
      </c>
      <c r="C9370" t="s">
        <v>31</v>
      </c>
    </row>
    <row r="9371" spans="1:3" x14ac:dyDescent="0.2">
      <c r="A9371">
        <v>515</v>
      </c>
      <c r="B9371" t="s">
        <v>382</v>
      </c>
      <c r="C9371" t="s">
        <v>31</v>
      </c>
    </row>
    <row r="9372" spans="1:3" x14ac:dyDescent="0.2">
      <c r="A9372">
        <v>100</v>
      </c>
      <c r="B9372" t="s">
        <v>382</v>
      </c>
      <c r="C9372" t="s">
        <v>31</v>
      </c>
    </row>
    <row r="9373" spans="1:3" x14ac:dyDescent="0.2">
      <c r="A9373">
        <v>5</v>
      </c>
      <c r="B9373" t="s">
        <v>382</v>
      </c>
      <c r="C9373" t="s">
        <v>31</v>
      </c>
    </row>
    <row r="9374" spans="1:3" x14ac:dyDescent="0.2">
      <c r="A9374">
        <v>0</v>
      </c>
      <c r="B9374" t="s">
        <v>382</v>
      </c>
      <c r="C9374" t="s">
        <v>40</v>
      </c>
    </row>
    <row r="9375" spans="1:3" x14ac:dyDescent="0.2">
      <c r="A9375">
        <v>0</v>
      </c>
      <c r="B9375" t="s">
        <v>100</v>
      </c>
      <c r="C9375" t="s">
        <v>31</v>
      </c>
    </row>
    <row r="9376" spans="1:3" x14ac:dyDescent="0.2">
      <c r="A9376">
        <v>0</v>
      </c>
      <c r="B9376" t="s">
        <v>100</v>
      </c>
      <c r="C9376" t="s">
        <v>31</v>
      </c>
    </row>
    <row r="9377" spans="1:3" x14ac:dyDescent="0.2">
      <c r="A9377">
        <v>795</v>
      </c>
      <c r="B9377" t="s">
        <v>122</v>
      </c>
      <c r="C9377" t="s">
        <v>31</v>
      </c>
    </row>
    <row r="9378" spans="1:3" x14ac:dyDescent="0.2">
      <c r="A9378">
        <v>5000</v>
      </c>
      <c r="B9378" t="s">
        <v>131</v>
      </c>
      <c r="C9378" t="s">
        <v>27</v>
      </c>
    </row>
    <row r="9379" spans="1:3" x14ac:dyDescent="0.2">
      <c r="A9379">
        <v>125</v>
      </c>
      <c r="B9379" t="s">
        <v>131</v>
      </c>
      <c r="C9379" t="s">
        <v>31</v>
      </c>
    </row>
    <row r="9380" spans="1:3" x14ac:dyDescent="0.2">
      <c r="A9380">
        <v>30</v>
      </c>
      <c r="B9380" t="s">
        <v>148</v>
      </c>
      <c r="C9380" t="s">
        <v>31</v>
      </c>
    </row>
    <row r="9381" spans="1:3" x14ac:dyDescent="0.2">
      <c r="A9381">
        <v>580</v>
      </c>
      <c r="B9381" t="s">
        <v>94</v>
      </c>
      <c r="C9381" t="s">
        <v>31</v>
      </c>
    </row>
    <row r="9382" spans="1:3" x14ac:dyDescent="0.2">
      <c r="A9382">
        <v>25</v>
      </c>
      <c r="B9382" t="s">
        <v>227</v>
      </c>
      <c r="C9382" t="s">
        <v>233</v>
      </c>
    </row>
    <row r="9383" spans="1:3" x14ac:dyDescent="0.2">
      <c r="A9383">
        <v>0</v>
      </c>
      <c r="B9383" t="s">
        <v>206</v>
      </c>
      <c r="C9383" t="s">
        <v>31</v>
      </c>
    </row>
    <row r="9384" spans="1:3" x14ac:dyDescent="0.2">
      <c r="A9384">
        <v>690</v>
      </c>
      <c r="B9384" t="s">
        <v>151</v>
      </c>
      <c r="C9384" t="s">
        <v>31</v>
      </c>
    </row>
    <row r="9385" spans="1:3" x14ac:dyDescent="0.2">
      <c r="A9385">
        <v>637</v>
      </c>
      <c r="B9385" t="s">
        <v>79</v>
      </c>
      <c r="C9385" t="s">
        <v>31</v>
      </c>
    </row>
    <row r="9386" spans="1:3" x14ac:dyDescent="0.2">
      <c r="A9386">
        <v>2380</v>
      </c>
      <c r="B9386" t="s">
        <v>94</v>
      </c>
      <c r="C9386" t="s">
        <v>27</v>
      </c>
    </row>
    <row r="9387" spans="1:3" x14ac:dyDescent="0.2">
      <c r="A9387">
        <v>80</v>
      </c>
      <c r="B9387" t="s">
        <v>94</v>
      </c>
      <c r="C9387" t="s">
        <v>40</v>
      </c>
    </row>
    <row r="9388" spans="1:3" x14ac:dyDescent="0.2">
      <c r="A9388">
        <v>0</v>
      </c>
      <c r="B9388" t="s">
        <v>94</v>
      </c>
      <c r="C9388" t="s">
        <v>40</v>
      </c>
    </row>
    <row r="9389" spans="1:3" x14ac:dyDescent="0.2">
      <c r="A9389">
        <v>0</v>
      </c>
      <c r="B9389" t="s">
        <v>82</v>
      </c>
      <c r="C9389" t="s">
        <v>31</v>
      </c>
    </row>
    <row r="9390" spans="1:3" x14ac:dyDescent="0.2">
      <c r="A9390">
        <v>0</v>
      </c>
      <c r="B9390" t="s">
        <v>223</v>
      </c>
      <c r="C9390" t="s">
        <v>31</v>
      </c>
    </row>
    <row r="9391" spans="1:3" x14ac:dyDescent="0.2">
      <c r="A9391">
        <v>0</v>
      </c>
      <c r="B9391" t="s">
        <v>148</v>
      </c>
      <c r="C9391" t="s">
        <v>31</v>
      </c>
    </row>
    <row r="9392" spans="1:3" x14ac:dyDescent="0.2">
      <c r="A9392">
        <v>6118</v>
      </c>
      <c r="B9392" t="s">
        <v>209</v>
      </c>
      <c r="C9392" t="s">
        <v>27</v>
      </c>
    </row>
    <row r="9393" spans="1:3" x14ac:dyDescent="0.2">
      <c r="A9393">
        <v>70</v>
      </c>
      <c r="B9393" t="s">
        <v>209</v>
      </c>
      <c r="C9393" t="s">
        <v>40</v>
      </c>
    </row>
    <row r="9394" spans="1:3" x14ac:dyDescent="0.2">
      <c r="A9394">
        <v>300</v>
      </c>
      <c r="B9394" t="s">
        <v>209</v>
      </c>
      <c r="C9394" t="s">
        <v>31</v>
      </c>
    </row>
    <row r="9395" spans="1:3" x14ac:dyDescent="0.2">
      <c r="A9395">
        <v>3530</v>
      </c>
      <c r="B9395" t="s">
        <v>148</v>
      </c>
      <c r="C9395" t="s">
        <v>27</v>
      </c>
    </row>
    <row r="9396" spans="1:3" x14ac:dyDescent="0.2">
      <c r="A9396">
        <v>2165</v>
      </c>
      <c r="B9396" t="s">
        <v>148</v>
      </c>
      <c r="C9396" t="s">
        <v>27</v>
      </c>
    </row>
    <row r="9397" spans="1:3" x14ac:dyDescent="0.2">
      <c r="A9397">
        <v>1895</v>
      </c>
      <c r="B9397" t="s">
        <v>151</v>
      </c>
      <c r="C9397" t="s">
        <v>27</v>
      </c>
    </row>
    <row r="9398" spans="1:3" x14ac:dyDescent="0.2">
      <c r="A9398">
        <v>2025</v>
      </c>
      <c r="B9398" t="s">
        <v>451</v>
      </c>
      <c r="C9398" t="s">
        <v>27</v>
      </c>
    </row>
    <row r="9399" spans="1:3" x14ac:dyDescent="0.2">
      <c r="A9399">
        <v>5165</v>
      </c>
      <c r="B9399" t="s">
        <v>131</v>
      </c>
      <c r="C9399" t="s">
        <v>27</v>
      </c>
    </row>
    <row r="9400" spans="1:3" x14ac:dyDescent="0.2">
      <c r="A9400">
        <v>3745</v>
      </c>
      <c r="B9400" t="s">
        <v>131</v>
      </c>
      <c r="C9400" t="s">
        <v>31</v>
      </c>
    </row>
    <row r="9401" spans="1:3" x14ac:dyDescent="0.2">
      <c r="A9401">
        <v>95</v>
      </c>
      <c r="B9401" t="s">
        <v>131</v>
      </c>
      <c r="C9401" t="s">
        <v>31</v>
      </c>
    </row>
    <row r="9402" spans="1:3" x14ac:dyDescent="0.2">
      <c r="A9402">
        <v>200</v>
      </c>
      <c r="B9402" t="s">
        <v>131</v>
      </c>
      <c r="C9402" t="s">
        <v>31</v>
      </c>
    </row>
    <row r="9403" spans="1:3" x14ac:dyDescent="0.2">
      <c r="A9403">
        <v>100</v>
      </c>
      <c r="B9403" t="s">
        <v>131</v>
      </c>
      <c r="C9403" t="s">
        <v>31</v>
      </c>
    </row>
    <row r="9404" spans="1:3" x14ac:dyDescent="0.2">
      <c r="A9404">
        <v>0</v>
      </c>
      <c r="B9404" t="s">
        <v>131</v>
      </c>
      <c r="C9404" t="s">
        <v>31</v>
      </c>
    </row>
    <row r="9405" spans="1:3" x14ac:dyDescent="0.2">
      <c r="A9405">
        <v>405</v>
      </c>
      <c r="B9405" t="s">
        <v>54</v>
      </c>
      <c r="C9405" t="s">
        <v>31</v>
      </c>
    </row>
    <row r="9406" spans="1:3" x14ac:dyDescent="0.2">
      <c r="A9406">
        <v>125</v>
      </c>
      <c r="B9406" t="s">
        <v>24</v>
      </c>
      <c r="C9406" t="s">
        <v>31</v>
      </c>
    </row>
    <row r="9407" spans="1:3" x14ac:dyDescent="0.2">
      <c r="A9407">
        <v>176</v>
      </c>
      <c r="B9407" t="s">
        <v>177</v>
      </c>
      <c r="C9407" t="s">
        <v>31</v>
      </c>
    </row>
    <row r="9408" spans="1:3" x14ac:dyDescent="0.2">
      <c r="A9408">
        <v>5015</v>
      </c>
      <c r="B9408" t="s">
        <v>33</v>
      </c>
      <c r="C9408" t="s">
        <v>27</v>
      </c>
    </row>
    <row r="9409" spans="1:3" x14ac:dyDescent="0.2">
      <c r="A9409">
        <v>625</v>
      </c>
      <c r="B9409" t="s">
        <v>33</v>
      </c>
      <c r="C9409" t="s">
        <v>40</v>
      </c>
    </row>
    <row r="9410" spans="1:3" x14ac:dyDescent="0.2">
      <c r="A9410">
        <v>5197</v>
      </c>
      <c r="B9410" t="s">
        <v>36</v>
      </c>
      <c r="C9410" t="s">
        <v>27</v>
      </c>
    </row>
    <row r="9411" spans="1:3" x14ac:dyDescent="0.2">
      <c r="A9411">
        <v>0</v>
      </c>
      <c r="B9411" t="s">
        <v>36</v>
      </c>
      <c r="C9411" t="s">
        <v>31</v>
      </c>
    </row>
    <row r="9412" spans="1:3" x14ac:dyDescent="0.2">
      <c r="A9412">
        <v>8406</v>
      </c>
      <c r="B9412" t="s">
        <v>39</v>
      </c>
      <c r="C9412" t="s">
        <v>27</v>
      </c>
    </row>
    <row r="9413" spans="1:3" x14ac:dyDescent="0.2">
      <c r="A9413">
        <v>8020</v>
      </c>
      <c r="B9413" t="s">
        <v>39</v>
      </c>
      <c r="C9413" t="s">
        <v>27</v>
      </c>
    </row>
    <row r="9414" spans="1:3" x14ac:dyDescent="0.2">
      <c r="A9414">
        <v>3090</v>
      </c>
      <c r="B9414" t="s">
        <v>39</v>
      </c>
      <c r="C9414" t="s">
        <v>27</v>
      </c>
    </row>
    <row r="9415" spans="1:3" x14ac:dyDescent="0.2">
      <c r="A9415">
        <v>1201</v>
      </c>
      <c r="B9415" t="s">
        <v>39</v>
      </c>
      <c r="C9415" t="s">
        <v>27</v>
      </c>
    </row>
    <row r="9416" spans="1:3" x14ac:dyDescent="0.2">
      <c r="A9416">
        <v>5571</v>
      </c>
      <c r="B9416" t="s">
        <v>39</v>
      </c>
      <c r="C9416" t="s">
        <v>27</v>
      </c>
    </row>
    <row r="9417" spans="1:3" x14ac:dyDescent="0.2">
      <c r="A9417">
        <v>2099</v>
      </c>
      <c r="B9417" t="s">
        <v>39</v>
      </c>
      <c r="C9417" t="s">
        <v>27</v>
      </c>
    </row>
    <row r="9418" spans="1:3" x14ac:dyDescent="0.2">
      <c r="A9418">
        <v>538</v>
      </c>
      <c r="B9418" t="s">
        <v>39</v>
      </c>
      <c r="C9418" t="s">
        <v>27</v>
      </c>
    </row>
    <row r="9419" spans="1:3" x14ac:dyDescent="0.2">
      <c r="A9419">
        <v>765</v>
      </c>
      <c r="B9419" t="s">
        <v>39</v>
      </c>
      <c r="C9419" t="s">
        <v>31</v>
      </c>
    </row>
    <row r="9420" spans="1:3" x14ac:dyDescent="0.2">
      <c r="A9420">
        <v>540</v>
      </c>
      <c r="B9420" t="s">
        <v>39</v>
      </c>
      <c r="C9420" t="s">
        <v>31</v>
      </c>
    </row>
    <row r="9421" spans="1:3" x14ac:dyDescent="0.2">
      <c r="A9421">
        <v>14444</v>
      </c>
      <c r="B9421" t="s">
        <v>54</v>
      </c>
      <c r="C9421" t="s">
        <v>27</v>
      </c>
    </row>
    <row r="9422" spans="1:3" x14ac:dyDescent="0.2">
      <c r="A9422">
        <v>1835</v>
      </c>
      <c r="B9422" t="s">
        <v>120</v>
      </c>
      <c r="C9422" t="s">
        <v>27</v>
      </c>
    </row>
    <row r="9423" spans="1:3" x14ac:dyDescent="0.2">
      <c r="A9423">
        <v>5131</v>
      </c>
      <c r="B9423" t="s">
        <v>120</v>
      </c>
      <c r="C9423" t="s">
        <v>27</v>
      </c>
    </row>
    <row r="9424" spans="1:3" x14ac:dyDescent="0.2">
      <c r="A9424">
        <v>5</v>
      </c>
      <c r="B9424" t="s">
        <v>87</v>
      </c>
      <c r="C9424" t="s">
        <v>31</v>
      </c>
    </row>
    <row r="9425" spans="1:3" x14ac:dyDescent="0.2">
      <c r="A9425">
        <v>2350</v>
      </c>
      <c r="B9425" t="s">
        <v>107</v>
      </c>
      <c r="C9425" t="s">
        <v>27</v>
      </c>
    </row>
    <row r="9426" spans="1:3" x14ac:dyDescent="0.2">
      <c r="A9426">
        <v>250</v>
      </c>
      <c r="B9426" t="s">
        <v>107</v>
      </c>
      <c r="C9426" t="s">
        <v>40</v>
      </c>
    </row>
    <row r="9427" spans="1:3" x14ac:dyDescent="0.2">
      <c r="A9427">
        <v>10050</v>
      </c>
      <c r="B9427" t="s">
        <v>148</v>
      </c>
      <c r="C9427" t="s">
        <v>27</v>
      </c>
    </row>
    <row r="9428" spans="1:3" x14ac:dyDescent="0.2">
      <c r="A9428">
        <v>2040</v>
      </c>
      <c r="B9428" t="s">
        <v>72</v>
      </c>
      <c r="C9428" t="s">
        <v>27</v>
      </c>
    </row>
    <row r="9429" spans="1:3" x14ac:dyDescent="0.2">
      <c r="A9429">
        <v>1371</v>
      </c>
      <c r="B9429" t="s">
        <v>212</v>
      </c>
      <c r="C9429" t="s">
        <v>31</v>
      </c>
    </row>
    <row r="9430" spans="1:3" x14ac:dyDescent="0.2">
      <c r="A9430">
        <v>321</v>
      </c>
      <c r="B9430" t="s">
        <v>72</v>
      </c>
      <c r="C9430" t="s">
        <v>31</v>
      </c>
    </row>
    <row r="9431" spans="1:3" x14ac:dyDescent="0.2">
      <c r="A9431">
        <v>60</v>
      </c>
      <c r="B9431" t="s">
        <v>72</v>
      </c>
      <c r="C9431" t="s">
        <v>31</v>
      </c>
    </row>
    <row r="9432" spans="1:3" x14ac:dyDescent="0.2">
      <c r="A9432">
        <v>17020</v>
      </c>
      <c r="B9432" t="s">
        <v>107</v>
      </c>
      <c r="C9432" t="s">
        <v>27</v>
      </c>
    </row>
    <row r="9433" spans="1:3" x14ac:dyDescent="0.2">
      <c r="A9433">
        <v>150</v>
      </c>
      <c r="B9433" t="s">
        <v>107</v>
      </c>
      <c r="C9433" t="s">
        <v>31</v>
      </c>
    </row>
    <row r="9434" spans="1:3" x14ac:dyDescent="0.2">
      <c r="A9434">
        <v>1160</v>
      </c>
      <c r="B9434" t="s">
        <v>272</v>
      </c>
      <c r="C9434" t="s">
        <v>27</v>
      </c>
    </row>
    <row r="9435" spans="1:3" x14ac:dyDescent="0.2">
      <c r="A9435">
        <v>2525</v>
      </c>
      <c r="B9435" t="s">
        <v>122</v>
      </c>
      <c r="C9435" t="s">
        <v>27</v>
      </c>
    </row>
    <row r="9436" spans="1:3" x14ac:dyDescent="0.2">
      <c r="A9436">
        <v>100</v>
      </c>
      <c r="B9436" t="s">
        <v>122</v>
      </c>
      <c r="C9436" t="s">
        <v>31</v>
      </c>
    </row>
    <row r="9437" spans="1:3" x14ac:dyDescent="0.2">
      <c r="A9437">
        <v>0</v>
      </c>
      <c r="B9437" t="s">
        <v>122</v>
      </c>
      <c r="C9437" t="s">
        <v>40</v>
      </c>
    </row>
    <row r="9438" spans="1:3" x14ac:dyDescent="0.2">
      <c r="A9438">
        <v>0</v>
      </c>
      <c r="B9438" t="s">
        <v>122</v>
      </c>
      <c r="C9438" t="s">
        <v>31</v>
      </c>
    </row>
    <row r="9439" spans="1:3" x14ac:dyDescent="0.2">
      <c r="A9439">
        <v>3749</v>
      </c>
      <c r="B9439" t="s">
        <v>36</v>
      </c>
      <c r="C9439" t="s">
        <v>31</v>
      </c>
    </row>
    <row r="9440" spans="1:3" x14ac:dyDescent="0.2">
      <c r="A9440">
        <v>594</v>
      </c>
      <c r="B9440" t="s">
        <v>36</v>
      </c>
      <c r="C9440" t="s">
        <v>40</v>
      </c>
    </row>
    <row r="9441" spans="1:3" x14ac:dyDescent="0.2">
      <c r="A9441">
        <v>305</v>
      </c>
      <c r="B9441" t="s">
        <v>36</v>
      </c>
      <c r="C9441" t="s">
        <v>31</v>
      </c>
    </row>
    <row r="9442" spans="1:3" x14ac:dyDescent="0.2">
      <c r="A9442">
        <v>78</v>
      </c>
      <c r="B9442" t="s">
        <v>36</v>
      </c>
      <c r="C9442" t="s">
        <v>31</v>
      </c>
    </row>
    <row r="9443" spans="1:3" x14ac:dyDescent="0.2">
      <c r="A9443">
        <v>180</v>
      </c>
      <c r="B9443" t="s">
        <v>36</v>
      </c>
      <c r="C9443" t="s">
        <v>31</v>
      </c>
    </row>
    <row r="9444" spans="1:3" x14ac:dyDescent="0.2">
      <c r="A9444">
        <v>100</v>
      </c>
      <c r="B9444" t="s">
        <v>237</v>
      </c>
      <c r="C9444" t="s">
        <v>31</v>
      </c>
    </row>
    <row r="9445" spans="1:3" x14ac:dyDescent="0.2">
      <c r="A9445">
        <v>0</v>
      </c>
      <c r="B9445" t="s">
        <v>72</v>
      </c>
      <c r="C9445" t="s">
        <v>31</v>
      </c>
    </row>
    <row r="9446" spans="1:3" x14ac:dyDescent="0.2">
      <c r="A9446">
        <v>2248</v>
      </c>
      <c r="B9446" t="s">
        <v>180</v>
      </c>
      <c r="C9446" t="s">
        <v>27</v>
      </c>
    </row>
    <row r="9447" spans="1:3" x14ac:dyDescent="0.2">
      <c r="A9447">
        <v>110</v>
      </c>
      <c r="B9447" t="s">
        <v>180</v>
      </c>
      <c r="C9447" t="s">
        <v>31</v>
      </c>
    </row>
    <row r="9448" spans="1:3" x14ac:dyDescent="0.2">
      <c r="A9448">
        <v>295</v>
      </c>
      <c r="B9448" t="s">
        <v>39</v>
      </c>
      <c r="C9448" t="s">
        <v>31</v>
      </c>
    </row>
    <row r="9449" spans="1:3" x14ac:dyDescent="0.2">
      <c r="A9449">
        <v>25</v>
      </c>
      <c r="B9449" t="s">
        <v>39</v>
      </c>
      <c r="C9449" t="s">
        <v>31</v>
      </c>
    </row>
    <row r="9450" spans="1:3" x14ac:dyDescent="0.2">
      <c r="A9450">
        <v>24915</v>
      </c>
      <c r="B9450" t="s">
        <v>197</v>
      </c>
      <c r="C9450" t="s">
        <v>27</v>
      </c>
    </row>
    <row r="9451" spans="1:3" x14ac:dyDescent="0.2">
      <c r="A9451">
        <v>5071</v>
      </c>
      <c r="B9451" t="s">
        <v>197</v>
      </c>
      <c r="C9451" t="s">
        <v>27</v>
      </c>
    </row>
    <row r="9452" spans="1:3" x14ac:dyDescent="0.2">
      <c r="A9452">
        <v>3105</v>
      </c>
      <c r="B9452" t="s">
        <v>197</v>
      </c>
      <c r="C9452" t="s">
        <v>27</v>
      </c>
    </row>
    <row r="9453" spans="1:3" x14ac:dyDescent="0.2">
      <c r="A9453">
        <v>5121</v>
      </c>
      <c r="B9453" t="s">
        <v>197</v>
      </c>
      <c r="C9453" t="s">
        <v>27</v>
      </c>
    </row>
    <row r="9454" spans="1:3" x14ac:dyDescent="0.2">
      <c r="A9454">
        <v>3071</v>
      </c>
      <c r="B9454" t="s">
        <v>197</v>
      </c>
      <c r="C9454" t="s">
        <v>27</v>
      </c>
    </row>
    <row r="9455" spans="1:3" x14ac:dyDescent="0.2">
      <c r="A9455">
        <v>1936</v>
      </c>
      <c r="B9455" t="s">
        <v>197</v>
      </c>
      <c r="C9455" t="s">
        <v>27</v>
      </c>
    </row>
    <row r="9456" spans="1:3" x14ac:dyDescent="0.2">
      <c r="A9456">
        <v>1861</v>
      </c>
      <c r="B9456" t="s">
        <v>197</v>
      </c>
      <c r="C9456" t="s">
        <v>27</v>
      </c>
    </row>
    <row r="9457" spans="1:3" x14ac:dyDescent="0.2">
      <c r="A9457">
        <v>2650</v>
      </c>
      <c r="B9457" t="s">
        <v>197</v>
      </c>
      <c r="C9457" t="s">
        <v>27</v>
      </c>
    </row>
    <row r="9458" spans="1:3" x14ac:dyDescent="0.2">
      <c r="A9458">
        <v>610</v>
      </c>
      <c r="B9458" t="s">
        <v>197</v>
      </c>
      <c r="C9458" t="s">
        <v>27</v>
      </c>
    </row>
    <row r="9459" spans="1:3" x14ac:dyDescent="0.2">
      <c r="A9459">
        <v>12035</v>
      </c>
      <c r="B9459" t="s">
        <v>197</v>
      </c>
      <c r="C9459" t="s">
        <v>31</v>
      </c>
    </row>
    <row r="9460" spans="1:3" x14ac:dyDescent="0.2">
      <c r="A9460">
        <v>740</v>
      </c>
      <c r="B9460" t="s">
        <v>197</v>
      </c>
      <c r="C9460" t="s">
        <v>27</v>
      </c>
    </row>
    <row r="9461" spans="1:3" x14ac:dyDescent="0.2">
      <c r="A9461">
        <v>943</v>
      </c>
      <c r="B9461" t="s">
        <v>197</v>
      </c>
      <c r="C9461" t="s">
        <v>31</v>
      </c>
    </row>
    <row r="9462" spans="1:3" x14ac:dyDescent="0.2">
      <c r="A9462">
        <v>425</v>
      </c>
      <c r="B9462" t="s">
        <v>197</v>
      </c>
      <c r="C9462" t="s">
        <v>31</v>
      </c>
    </row>
    <row r="9463" spans="1:3" x14ac:dyDescent="0.2">
      <c r="A9463">
        <v>101</v>
      </c>
      <c r="B9463" t="s">
        <v>197</v>
      </c>
      <c r="C9463" t="s">
        <v>31</v>
      </c>
    </row>
    <row r="9464" spans="1:3" x14ac:dyDescent="0.2">
      <c r="A9464">
        <v>15</v>
      </c>
      <c r="B9464" t="s">
        <v>197</v>
      </c>
      <c r="C9464" t="s">
        <v>31</v>
      </c>
    </row>
    <row r="9465" spans="1:3" x14ac:dyDescent="0.2">
      <c r="A9465">
        <v>150</v>
      </c>
      <c r="B9465" t="s">
        <v>197</v>
      </c>
      <c r="C9465" t="s">
        <v>31</v>
      </c>
    </row>
    <row r="9466" spans="1:3" x14ac:dyDescent="0.2">
      <c r="A9466">
        <v>50</v>
      </c>
      <c r="B9466" t="s">
        <v>197</v>
      </c>
      <c r="C9466" t="s">
        <v>31</v>
      </c>
    </row>
    <row r="9467" spans="1:3" x14ac:dyDescent="0.2">
      <c r="A9467">
        <v>25</v>
      </c>
      <c r="B9467" t="s">
        <v>197</v>
      </c>
      <c r="C9467" t="s">
        <v>31</v>
      </c>
    </row>
    <row r="9468" spans="1:3" x14ac:dyDescent="0.2">
      <c r="A9468">
        <v>0</v>
      </c>
      <c r="B9468" t="s">
        <v>197</v>
      </c>
      <c r="C9468" t="s">
        <v>31</v>
      </c>
    </row>
    <row r="9469" spans="1:3" x14ac:dyDescent="0.2">
      <c r="A9469">
        <v>0</v>
      </c>
      <c r="B9469" t="s">
        <v>197</v>
      </c>
      <c r="C9469" t="s">
        <v>31</v>
      </c>
    </row>
    <row r="9470" spans="1:3" x14ac:dyDescent="0.2">
      <c r="A9470">
        <v>0</v>
      </c>
      <c r="B9470" t="s">
        <v>197</v>
      </c>
      <c r="C9470" t="s">
        <v>31</v>
      </c>
    </row>
    <row r="9471" spans="1:3" x14ac:dyDescent="0.2">
      <c r="A9471">
        <v>0</v>
      </c>
      <c r="B9471" t="s">
        <v>197</v>
      </c>
      <c r="C9471" t="s">
        <v>31</v>
      </c>
    </row>
    <row r="9472" spans="1:3" x14ac:dyDescent="0.2">
      <c r="A9472">
        <v>106</v>
      </c>
      <c r="B9472" t="s">
        <v>58</v>
      </c>
      <c r="C9472" t="s">
        <v>31</v>
      </c>
    </row>
    <row r="9473" spans="1:3" x14ac:dyDescent="0.2">
      <c r="A9473">
        <v>80</v>
      </c>
      <c r="B9473" t="s">
        <v>100</v>
      </c>
      <c r="C9473" t="s">
        <v>31</v>
      </c>
    </row>
    <row r="9474" spans="1:3" x14ac:dyDescent="0.2">
      <c r="A9474">
        <v>0</v>
      </c>
      <c r="B9474" t="s">
        <v>100</v>
      </c>
      <c r="C9474" t="s">
        <v>31</v>
      </c>
    </row>
    <row r="9475" spans="1:3" x14ac:dyDescent="0.2">
      <c r="A9475">
        <v>4513</v>
      </c>
      <c r="B9475" t="s">
        <v>180</v>
      </c>
      <c r="C9475" t="s">
        <v>31</v>
      </c>
    </row>
    <row r="9476" spans="1:3" x14ac:dyDescent="0.2">
      <c r="A9476">
        <v>90</v>
      </c>
      <c r="B9476" t="s">
        <v>50</v>
      </c>
      <c r="C9476" t="s">
        <v>31</v>
      </c>
    </row>
    <row r="9477" spans="1:3" x14ac:dyDescent="0.2">
      <c r="A9477">
        <v>369</v>
      </c>
      <c r="B9477" t="s">
        <v>107</v>
      </c>
      <c r="C9477" t="s">
        <v>31</v>
      </c>
    </row>
    <row r="9478" spans="1:3" x14ac:dyDescent="0.2">
      <c r="A9478">
        <v>200</v>
      </c>
      <c r="B9478" t="s">
        <v>36</v>
      </c>
      <c r="C9478" t="s">
        <v>31</v>
      </c>
    </row>
    <row r="9479" spans="1:3" x14ac:dyDescent="0.2">
      <c r="A9479">
        <v>0</v>
      </c>
      <c r="B9479" t="s">
        <v>36</v>
      </c>
      <c r="C9479" t="s">
        <v>40</v>
      </c>
    </row>
    <row r="9480" spans="1:3" x14ac:dyDescent="0.2">
      <c r="A9480">
        <v>2550</v>
      </c>
      <c r="B9480" t="s">
        <v>50</v>
      </c>
      <c r="C9480" t="s">
        <v>27</v>
      </c>
    </row>
    <row r="9481" spans="1:3" x14ac:dyDescent="0.2">
      <c r="A9481">
        <v>25</v>
      </c>
      <c r="B9481" t="s">
        <v>50</v>
      </c>
      <c r="C9481" t="s">
        <v>31</v>
      </c>
    </row>
    <row r="9482" spans="1:3" x14ac:dyDescent="0.2">
      <c r="A9482">
        <v>2532</v>
      </c>
      <c r="B9482" t="s">
        <v>197</v>
      </c>
      <c r="C9482" t="s">
        <v>27</v>
      </c>
    </row>
    <row r="9483" spans="1:3" x14ac:dyDescent="0.2">
      <c r="A9483">
        <v>3080</v>
      </c>
      <c r="B9483" t="s">
        <v>197</v>
      </c>
      <c r="C9483" t="s">
        <v>27</v>
      </c>
    </row>
    <row r="9484" spans="1:3" x14ac:dyDescent="0.2">
      <c r="A9484">
        <v>7080</v>
      </c>
      <c r="B9484" t="s">
        <v>197</v>
      </c>
      <c r="C9484" t="s">
        <v>27</v>
      </c>
    </row>
    <row r="9485" spans="1:3" x14ac:dyDescent="0.2">
      <c r="A9485">
        <v>2177</v>
      </c>
      <c r="B9485" t="s">
        <v>197</v>
      </c>
      <c r="C9485" t="s">
        <v>27</v>
      </c>
    </row>
    <row r="9486" spans="1:3" x14ac:dyDescent="0.2">
      <c r="A9486">
        <v>2609</v>
      </c>
      <c r="B9486" t="s">
        <v>197</v>
      </c>
      <c r="C9486" t="s">
        <v>27</v>
      </c>
    </row>
    <row r="9487" spans="1:3" x14ac:dyDescent="0.2">
      <c r="A9487">
        <v>1423</v>
      </c>
      <c r="B9487" t="s">
        <v>197</v>
      </c>
      <c r="C9487" t="s">
        <v>27</v>
      </c>
    </row>
    <row r="9488" spans="1:3" x14ac:dyDescent="0.2">
      <c r="A9488">
        <v>3275</v>
      </c>
      <c r="B9488" t="s">
        <v>197</v>
      </c>
      <c r="C9488" t="s">
        <v>31</v>
      </c>
    </row>
    <row r="9489" spans="1:3" x14ac:dyDescent="0.2">
      <c r="A9489">
        <v>2520</v>
      </c>
      <c r="B9489" t="s">
        <v>197</v>
      </c>
      <c r="C9489" t="s">
        <v>27</v>
      </c>
    </row>
    <row r="9490" spans="1:3" x14ac:dyDescent="0.2">
      <c r="A9490">
        <v>714</v>
      </c>
      <c r="B9490" t="s">
        <v>197</v>
      </c>
      <c r="C9490" t="s">
        <v>31</v>
      </c>
    </row>
    <row r="9491" spans="1:3" x14ac:dyDescent="0.2">
      <c r="A9491">
        <v>1385</v>
      </c>
      <c r="B9491" t="s">
        <v>197</v>
      </c>
      <c r="C9491" t="s">
        <v>27</v>
      </c>
    </row>
    <row r="9492" spans="1:3" x14ac:dyDescent="0.2">
      <c r="A9492">
        <v>1000</v>
      </c>
      <c r="B9492" t="s">
        <v>197</v>
      </c>
      <c r="C9492" t="s">
        <v>27</v>
      </c>
    </row>
    <row r="9493" spans="1:3" x14ac:dyDescent="0.2">
      <c r="A9493">
        <v>2685</v>
      </c>
      <c r="B9493" t="s">
        <v>197</v>
      </c>
      <c r="C9493" t="s">
        <v>40</v>
      </c>
    </row>
    <row r="9494" spans="1:3" x14ac:dyDescent="0.2">
      <c r="A9494">
        <v>1515</v>
      </c>
      <c r="B9494" t="s">
        <v>197</v>
      </c>
      <c r="C9494" t="s">
        <v>31</v>
      </c>
    </row>
    <row r="9495" spans="1:3" x14ac:dyDescent="0.2">
      <c r="A9495">
        <v>2525</v>
      </c>
      <c r="B9495" t="s">
        <v>197</v>
      </c>
      <c r="C9495" t="s">
        <v>27</v>
      </c>
    </row>
    <row r="9496" spans="1:3" x14ac:dyDescent="0.2">
      <c r="A9496">
        <v>580</v>
      </c>
      <c r="B9496" t="s">
        <v>197</v>
      </c>
      <c r="C9496" t="s">
        <v>27</v>
      </c>
    </row>
    <row r="9497" spans="1:3" x14ac:dyDescent="0.2">
      <c r="A9497">
        <v>302</v>
      </c>
      <c r="B9497" t="s">
        <v>197</v>
      </c>
      <c r="C9497" t="s">
        <v>27</v>
      </c>
    </row>
    <row r="9498" spans="1:3" x14ac:dyDescent="0.2">
      <c r="A9498">
        <v>430</v>
      </c>
      <c r="B9498" t="s">
        <v>197</v>
      </c>
      <c r="C9498" t="s">
        <v>31</v>
      </c>
    </row>
    <row r="9499" spans="1:3" x14ac:dyDescent="0.2">
      <c r="A9499">
        <v>489</v>
      </c>
      <c r="B9499" t="s">
        <v>197</v>
      </c>
      <c r="C9499" t="s">
        <v>27</v>
      </c>
    </row>
    <row r="9500" spans="1:3" x14ac:dyDescent="0.2">
      <c r="A9500">
        <v>322</v>
      </c>
      <c r="B9500" t="s">
        <v>197</v>
      </c>
      <c r="C9500" t="s">
        <v>27</v>
      </c>
    </row>
    <row r="9501" spans="1:3" x14ac:dyDescent="0.2">
      <c r="A9501">
        <v>445</v>
      </c>
      <c r="B9501" t="s">
        <v>197</v>
      </c>
      <c r="C9501" t="s">
        <v>31</v>
      </c>
    </row>
    <row r="9502" spans="1:3" x14ac:dyDescent="0.2">
      <c r="A9502">
        <v>450</v>
      </c>
      <c r="B9502" t="s">
        <v>197</v>
      </c>
      <c r="C9502" t="s">
        <v>31</v>
      </c>
    </row>
    <row r="9503" spans="1:3" x14ac:dyDescent="0.2">
      <c r="A9503">
        <v>213</v>
      </c>
      <c r="B9503" t="s">
        <v>197</v>
      </c>
      <c r="C9503" t="s">
        <v>40</v>
      </c>
    </row>
    <row r="9504" spans="1:3" x14ac:dyDescent="0.2">
      <c r="A9504">
        <v>105</v>
      </c>
      <c r="B9504" t="s">
        <v>197</v>
      </c>
      <c r="C9504" t="s">
        <v>31</v>
      </c>
    </row>
    <row r="9505" spans="1:3" x14ac:dyDescent="0.2">
      <c r="A9505">
        <v>82</v>
      </c>
      <c r="B9505" t="s">
        <v>197</v>
      </c>
      <c r="C9505" t="s">
        <v>31</v>
      </c>
    </row>
    <row r="9506" spans="1:3" x14ac:dyDescent="0.2">
      <c r="A9506">
        <v>45</v>
      </c>
      <c r="B9506" t="s">
        <v>197</v>
      </c>
      <c r="C9506" t="s">
        <v>31</v>
      </c>
    </row>
    <row r="9507" spans="1:3" x14ac:dyDescent="0.2">
      <c r="A9507">
        <v>180</v>
      </c>
      <c r="B9507" t="s">
        <v>197</v>
      </c>
      <c r="C9507" t="s">
        <v>31</v>
      </c>
    </row>
    <row r="9508" spans="1:3" x14ac:dyDescent="0.2">
      <c r="A9508">
        <v>80</v>
      </c>
      <c r="B9508" t="s">
        <v>197</v>
      </c>
      <c r="C9508" t="s">
        <v>40</v>
      </c>
    </row>
    <row r="9509" spans="1:3" x14ac:dyDescent="0.2">
      <c r="A9509">
        <v>25</v>
      </c>
      <c r="B9509" t="s">
        <v>197</v>
      </c>
      <c r="C9509" t="s">
        <v>31</v>
      </c>
    </row>
    <row r="9510" spans="1:3" x14ac:dyDescent="0.2">
      <c r="A9510">
        <v>100</v>
      </c>
      <c r="B9510" t="s">
        <v>197</v>
      </c>
      <c r="C9510" t="s">
        <v>31</v>
      </c>
    </row>
    <row r="9511" spans="1:3" x14ac:dyDescent="0.2">
      <c r="A9511">
        <v>10</v>
      </c>
      <c r="B9511" t="s">
        <v>197</v>
      </c>
      <c r="C9511" t="s">
        <v>31</v>
      </c>
    </row>
    <row r="9512" spans="1:3" x14ac:dyDescent="0.2">
      <c r="A9512">
        <v>10</v>
      </c>
      <c r="B9512" t="s">
        <v>197</v>
      </c>
      <c r="C9512" t="s">
        <v>31</v>
      </c>
    </row>
    <row r="9513" spans="1:3" x14ac:dyDescent="0.2">
      <c r="A9513">
        <v>10</v>
      </c>
      <c r="B9513" t="s">
        <v>197</v>
      </c>
      <c r="C9513" t="s">
        <v>31</v>
      </c>
    </row>
    <row r="9514" spans="1:3" x14ac:dyDescent="0.2">
      <c r="A9514">
        <v>0</v>
      </c>
      <c r="B9514" t="s">
        <v>197</v>
      </c>
      <c r="C9514" t="s">
        <v>31</v>
      </c>
    </row>
    <row r="9515" spans="1:3" x14ac:dyDescent="0.2">
      <c r="A9515">
        <v>0</v>
      </c>
      <c r="B9515" t="s">
        <v>197</v>
      </c>
      <c r="C9515" t="s">
        <v>31</v>
      </c>
    </row>
    <row r="9516" spans="1:3" x14ac:dyDescent="0.2">
      <c r="A9516">
        <v>0</v>
      </c>
      <c r="B9516" t="s">
        <v>197</v>
      </c>
      <c r="C9516" t="s">
        <v>31</v>
      </c>
    </row>
    <row r="9517" spans="1:3" x14ac:dyDescent="0.2">
      <c r="A9517">
        <v>0</v>
      </c>
      <c r="B9517" t="s">
        <v>197</v>
      </c>
      <c r="C9517" t="s">
        <v>40</v>
      </c>
    </row>
    <row r="9518" spans="1:3" x14ac:dyDescent="0.2">
      <c r="A9518">
        <v>0</v>
      </c>
      <c r="B9518" t="s">
        <v>197</v>
      </c>
      <c r="C9518" t="s">
        <v>31</v>
      </c>
    </row>
    <row r="9519" spans="1:3" x14ac:dyDescent="0.2">
      <c r="A9519">
        <v>0</v>
      </c>
      <c r="B9519" t="s">
        <v>197</v>
      </c>
      <c r="C9519" t="s">
        <v>31</v>
      </c>
    </row>
    <row r="9520" spans="1:3" x14ac:dyDescent="0.2">
      <c r="A9520">
        <v>0</v>
      </c>
      <c r="B9520" t="s">
        <v>197</v>
      </c>
      <c r="C9520" t="s">
        <v>31</v>
      </c>
    </row>
    <row r="9521" spans="1:3" x14ac:dyDescent="0.2">
      <c r="A9521">
        <v>0</v>
      </c>
      <c r="B9521" t="s">
        <v>197</v>
      </c>
      <c r="C9521" t="s">
        <v>40</v>
      </c>
    </row>
    <row r="9522" spans="1:3" x14ac:dyDescent="0.2">
      <c r="A9522">
        <v>2626</v>
      </c>
      <c r="B9522" t="s">
        <v>223</v>
      </c>
      <c r="C9522" t="s">
        <v>27</v>
      </c>
    </row>
    <row r="9523" spans="1:3" x14ac:dyDescent="0.2">
      <c r="A9523">
        <v>1920</v>
      </c>
      <c r="B9523" t="s">
        <v>223</v>
      </c>
      <c r="C9523" t="s">
        <v>31</v>
      </c>
    </row>
    <row r="9524" spans="1:3" x14ac:dyDescent="0.2">
      <c r="A9524">
        <v>6155</v>
      </c>
      <c r="B9524" t="s">
        <v>223</v>
      </c>
      <c r="C9524" t="s">
        <v>27</v>
      </c>
    </row>
    <row r="9525" spans="1:3" x14ac:dyDescent="0.2">
      <c r="A9525">
        <v>2534</v>
      </c>
      <c r="B9525" t="s">
        <v>223</v>
      </c>
      <c r="C9525" t="s">
        <v>27</v>
      </c>
    </row>
    <row r="9526" spans="1:3" x14ac:dyDescent="0.2">
      <c r="A9526">
        <v>2505</v>
      </c>
      <c r="B9526" t="s">
        <v>223</v>
      </c>
      <c r="C9526" t="s">
        <v>27</v>
      </c>
    </row>
    <row r="9527" spans="1:3" x14ac:dyDescent="0.2">
      <c r="A9527">
        <v>1615</v>
      </c>
      <c r="B9527" t="s">
        <v>223</v>
      </c>
      <c r="C9527" t="s">
        <v>40</v>
      </c>
    </row>
    <row r="9528" spans="1:3" x14ac:dyDescent="0.2">
      <c r="A9528">
        <v>215</v>
      </c>
      <c r="B9528" t="s">
        <v>223</v>
      </c>
      <c r="C9528" t="s">
        <v>40</v>
      </c>
    </row>
    <row r="9529" spans="1:3" x14ac:dyDescent="0.2">
      <c r="A9529">
        <v>185</v>
      </c>
      <c r="B9529" t="s">
        <v>223</v>
      </c>
      <c r="C9529" t="s">
        <v>31</v>
      </c>
    </row>
    <row r="9530" spans="1:3" x14ac:dyDescent="0.2">
      <c r="A9530">
        <v>230</v>
      </c>
      <c r="B9530" t="s">
        <v>223</v>
      </c>
      <c r="C9530" t="s">
        <v>31</v>
      </c>
    </row>
    <row r="9531" spans="1:3" x14ac:dyDescent="0.2">
      <c r="A9531">
        <v>10</v>
      </c>
      <c r="B9531" t="s">
        <v>223</v>
      </c>
      <c r="C9531" t="s">
        <v>31</v>
      </c>
    </row>
    <row r="9532" spans="1:3" x14ac:dyDescent="0.2">
      <c r="A9532">
        <v>15</v>
      </c>
      <c r="B9532" t="s">
        <v>223</v>
      </c>
      <c r="C9532" t="s">
        <v>31</v>
      </c>
    </row>
    <row r="9533" spans="1:3" x14ac:dyDescent="0.2">
      <c r="A9533">
        <v>0</v>
      </c>
      <c r="B9533" t="s">
        <v>223</v>
      </c>
      <c r="C9533" t="s">
        <v>31</v>
      </c>
    </row>
    <row r="9534" spans="1:3" x14ac:dyDescent="0.2">
      <c r="A9534">
        <v>0</v>
      </c>
      <c r="B9534" t="s">
        <v>223</v>
      </c>
      <c r="C9534" t="s">
        <v>31</v>
      </c>
    </row>
    <row r="9535" spans="1:3" x14ac:dyDescent="0.2">
      <c r="A9535">
        <v>10000</v>
      </c>
      <c r="B9535" t="s">
        <v>100</v>
      </c>
      <c r="C9535" t="s">
        <v>27</v>
      </c>
    </row>
    <row r="9536" spans="1:3" x14ac:dyDescent="0.2">
      <c r="A9536">
        <v>10350</v>
      </c>
      <c r="B9536" t="s">
        <v>100</v>
      </c>
      <c r="C9536" t="s">
        <v>27</v>
      </c>
    </row>
    <row r="9537" spans="1:3" x14ac:dyDescent="0.2">
      <c r="A9537">
        <v>5631</v>
      </c>
      <c r="B9537" t="s">
        <v>100</v>
      </c>
      <c r="C9537" t="s">
        <v>27</v>
      </c>
    </row>
    <row r="9538" spans="1:3" x14ac:dyDescent="0.2">
      <c r="A9538">
        <v>300</v>
      </c>
      <c r="B9538" t="s">
        <v>100</v>
      </c>
      <c r="C9538" t="s">
        <v>31</v>
      </c>
    </row>
    <row r="9539" spans="1:3" x14ac:dyDescent="0.2">
      <c r="A9539">
        <v>50</v>
      </c>
      <c r="B9539" t="s">
        <v>100</v>
      </c>
      <c r="C9539" t="s">
        <v>31</v>
      </c>
    </row>
    <row r="9540" spans="1:3" x14ac:dyDescent="0.2">
      <c r="A9540">
        <v>5079</v>
      </c>
      <c r="B9540" t="s">
        <v>237</v>
      </c>
      <c r="C9540" t="s">
        <v>31</v>
      </c>
    </row>
    <row r="9541" spans="1:3" x14ac:dyDescent="0.2">
      <c r="A9541">
        <v>1530</v>
      </c>
      <c r="B9541" t="s">
        <v>263</v>
      </c>
      <c r="C9541" t="s">
        <v>31</v>
      </c>
    </row>
    <row r="9542" spans="1:3" x14ac:dyDescent="0.2">
      <c r="A9542">
        <v>135</v>
      </c>
      <c r="B9542" t="s">
        <v>232</v>
      </c>
      <c r="C9542" t="s">
        <v>31</v>
      </c>
    </row>
    <row r="9543" spans="1:3" x14ac:dyDescent="0.2">
      <c r="A9543">
        <v>580</v>
      </c>
      <c r="B9543" t="s">
        <v>94</v>
      </c>
      <c r="C9543" t="s">
        <v>31</v>
      </c>
    </row>
    <row r="9544" spans="1:3" x14ac:dyDescent="0.2">
      <c r="A9544">
        <v>274</v>
      </c>
      <c r="B9544" t="s">
        <v>94</v>
      </c>
      <c r="C9544" t="s">
        <v>31</v>
      </c>
    </row>
    <row r="9545" spans="1:3" x14ac:dyDescent="0.2">
      <c r="A9545">
        <v>1295</v>
      </c>
      <c r="B9545" t="s">
        <v>94</v>
      </c>
      <c r="C9545" t="s">
        <v>31</v>
      </c>
    </row>
    <row r="9546" spans="1:3" x14ac:dyDescent="0.2">
      <c r="A9546">
        <v>155</v>
      </c>
      <c r="B9546" t="s">
        <v>94</v>
      </c>
      <c r="C9546" t="s">
        <v>31</v>
      </c>
    </row>
    <row r="9547" spans="1:3" x14ac:dyDescent="0.2">
      <c r="A9547">
        <v>62</v>
      </c>
      <c r="B9547" t="s">
        <v>94</v>
      </c>
      <c r="C9547" t="s">
        <v>31</v>
      </c>
    </row>
    <row r="9548" spans="1:3" x14ac:dyDescent="0.2">
      <c r="A9548">
        <v>1996</v>
      </c>
      <c r="B9548" t="s">
        <v>72</v>
      </c>
      <c r="C9548" t="s">
        <v>31</v>
      </c>
    </row>
    <row r="9549" spans="1:3" x14ac:dyDescent="0.2">
      <c r="A9549">
        <v>30</v>
      </c>
      <c r="B9549" t="s">
        <v>72</v>
      </c>
      <c r="C9549" t="s">
        <v>31</v>
      </c>
    </row>
    <row r="9550" spans="1:3" x14ac:dyDescent="0.2">
      <c r="A9550">
        <v>25</v>
      </c>
      <c r="B9550" t="s">
        <v>72</v>
      </c>
      <c r="C9550" t="s">
        <v>40</v>
      </c>
    </row>
    <row r="9551" spans="1:3" x14ac:dyDescent="0.2">
      <c r="A9551">
        <v>15</v>
      </c>
      <c r="B9551" t="s">
        <v>72</v>
      </c>
      <c r="C9551" t="s">
        <v>31</v>
      </c>
    </row>
    <row r="9552" spans="1:3" x14ac:dyDescent="0.2">
      <c r="A9552">
        <v>2046</v>
      </c>
      <c r="B9552" t="s">
        <v>44</v>
      </c>
      <c r="C9552" t="s">
        <v>27</v>
      </c>
    </row>
    <row r="9553" spans="1:3" x14ac:dyDescent="0.2">
      <c r="A9553">
        <v>1678</v>
      </c>
      <c r="B9553" t="s">
        <v>44</v>
      </c>
      <c r="C9553" t="s">
        <v>31</v>
      </c>
    </row>
    <row r="9554" spans="1:3" x14ac:dyDescent="0.2">
      <c r="A9554">
        <v>0</v>
      </c>
      <c r="B9554" t="s">
        <v>151</v>
      </c>
      <c r="C9554" t="s">
        <v>31</v>
      </c>
    </row>
    <row r="9555" spans="1:3" x14ac:dyDescent="0.2">
      <c r="A9555">
        <v>150</v>
      </c>
      <c r="B9555" t="s">
        <v>87</v>
      </c>
      <c r="C9555" t="s">
        <v>40</v>
      </c>
    </row>
    <row r="9556" spans="1:3" x14ac:dyDescent="0.2">
      <c r="A9556">
        <v>0</v>
      </c>
      <c r="B9556" t="s">
        <v>87</v>
      </c>
      <c r="C9556" t="s">
        <v>31</v>
      </c>
    </row>
    <row r="9557" spans="1:3" x14ac:dyDescent="0.2">
      <c r="A9557">
        <v>0</v>
      </c>
      <c r="B9557" t="s">
        <v>87</v>
      </c>
      <c r="C9557" t="s">
        <v>31</v>
      </c>
    </row>
    <row r="9558" spans="1:3" x14ac:dyDescent="0.2">
      <c r="A9558">
        <v>150</v>
      </c>
      <c r="B9558" t="s">
        <v>50</v>
      </c>
      <c r="C9558" t="s">
        <v>40</v>
      </c>
    </row>
    <row r="9559" spans="1:3" x14ac:dyDescent="0.2">
      <c r="A9559">
        <v>325</v>
      </c>
      <c r="B9559" t="s">
        <v>139</v>
      </c>
      <c r="C9559" t="s">
        <v>31</v>
      </c>
    </row>
    <row r="9560" spans="1:3" x14ac:dyDescent="0.2">
      <c r="A9560">
        <v>9197</v>
      </c>
      <c r="B9560" t="s">
        <v>206</v>
      </c>
      <c r="C9560" t="s">
        <v>27</v>
      </c>
    </row>
    <row r="9561" spans="1:3" x14ac:dyDescent="0.2">
      <c r="A9561">
        <v>16047</v>
      </c>
      <c r="B9561" t="s">
        <v>206</v>
      </c>
      <c r="C9561" t="s">
        <v>27</v>
      </c>
    </row>
    <row r="9562" spans="1:3" x14ac:dyDescent="0.2">
      <c r="A9562">
        <v>310</v>
      </c>
      <c r="B9562" t="s">
        <v>206</v>
      </c>
      <c r="C9562" t="s">
        <v>31</v>
      </c>
    </row>
    <row r="9563" spans="1:3" x14ac:dyDescent="0.2">
      <c r="A9563">
        <v>4257</v>
      </c>
      <c r="B9563" t="s">
        <v>54</v>
      </c>
      <c r="C9563" t="s">
        <v>27</v>
      </c>
    </row>
    <row r="9564" spans="1:3" x14ac:dyDescent="0.2">
      <c r="A9564">
        <v>304</v>
      </c>
      <c r="B9564" t="s">
        <v>54</v>
      </c>
      <c r="C9564" t="s">
        <v>31</v>
      </c>
    </row>
    <row r="9565" spans="1:3" x14ac:dyDescent="0.2">
      <c r="A9565">
        <v>461</v>
      </c>
      <c r="B9565" t="s">
        <v>54</v>
      </c>
      <c r="C9565" t="s">
        <v>40</v>
      </c>
    </row>
    <row r="9566" spans="1:3" x14ac:dyDescent="0.2">
      <c r="A9566">
        <v>0</v>
      </c>
      <c r="B9566" t="s">
        <v>54</v>
      </c>
      <c r="C9566" t="s">
        <v>31</v>
      </c>
    </row>
    <row r="9567" spans="1:3" x14ac:dyDescent="0.2">
      <c r="A9567">
        <v>0</v>
      </c>
      <c r="B9567" t="s">
        <v>54</v>
      </c>
      <c r="C9567" t="s">
        <v>31</v>
      </c>
    </row>
    <row r="9568" spans="1:3" x14ac:dyDescent="0.2">
      <c r="A9568">
        <v>560</v>
      </c>
      <c r="B9568" t="s">
        <v>44</v>
      </c>
      <c r="C9568" t="s">
        <v>31</v>
      </c>
    </row>
    <row r="9569" spans="1:3" x14ac:dyDescent="0.2">
      <c r="A9569">
        <v>2820</v>
      </c>
      <c r="B9569" t="s">
        <v>72</v>
      </c>
      <c r="C9569" t="s">
        <v>27</v>
      </c>
    </row>
    <row r="9570" spans="1:3" x14ac:dyDescent="0.2">
      <c r="A9570">
        <v>1150</v>
      </c>
      <c r="B9570" t="s">
        <v>237</v>
      </c>
      <c r="C9570" t="s">
        <v>40</v>
      </c>
    </row>
    <row r="9571" spans="1:3" x14ac:dyDescent="0.2">
      <c r="A9571">
        <v>10</v>
      </c>
      <c r="B9571" t="s">
        <v>72</v>
      </c>
      <c r="C9571" t="s">
        <v>31</v>
      </c>
    </row>
    <row r="9572" spans="1:3" x14ac:dyDescent="0.2">
      <c r="A9572">
        <v>2840</v>
      </c>
      <c r="B9572" t="s">
        <v>58</v>
      </c>
      <c r="C9572" t="s">
        <v>31</v>
      </c>
    </row>
    <row r="9573" spans="1:3" x14ac:dyDescent="0.2">
      <c r="A9573">
        <v>524</v>
      </c>
      <c r="B9573" t="s">
        <v>227</v>
      </c>
      <c r="C9573" t="s">
        <v>31</v>
      </c>
    </row>
    <row r="9574" spans="1:3" x14ac:dyDescent="0.2">
      <c r="A9574">
        <v>0</v>
      </c>
      <c r="B9574" t="s">
        <v>148</v>
      </c>
      <c r="C9574" t="s">
        <v>31</v>
      </c>
    </row>
    <row r="9575" spans="1:3" x14ac:dyDescent="0.2">
      <c r="A9575">
        <v>9257</v>
      </c>
      <c r="B9575" t="s">
        <v>148</v>
      </c>
      <c r="C9575" t="s">
        <v>27</v>
      </c>
    </row>
    <row r="9576" spans="1:3" x14ac:dyDescent="0.2">
      <c r="A9576">
        <v>1011</v>
      </c>
      <c r="B9576" t="s">
        <v>148</v>
      </c>
      <c r="C9576" t="s">
        <v>27</v>
      </c>
    </row>
    <row r="9577" spans="1:3" x14ac:dyDescent="0.2">
      <c r="A9577">
        <v>725</v>
      </c>
      <c r="B9577" t="s">
        <v>33</v>
      </c>
      <c r="C9577" t="s">
        <v>31</v>
      </c>
    </row>
    <row r="9578" spans="1:3" x14ac:dyDescent="0.2">
      <c r="A9578">
        <v>3095</v>
      </c>
      <c r="B9578" t="s">
        <v>392</v>
      </c>
      <c r="C9578" t="s">
        <v>27</v>
      </c>
    </row>
    <row r="9579" spans="1:3" x14ac:dyDescent="0.2">
      <c r="A9579">
        <v>6130</v>
      </c>
      <c r="B9579" t="s">
        <v>148</v>
      </c>
      <c r="C9579" t="s">
        <v>27</v>
      </c>
    </row>
    <row r="9580" spans="1:3" x14ac:dyDescent="0.2">
      <c r="A9580">
        <v>221</v>
      </c>
      <c r="B9580" t="s">
        <v>36</v>
      </c>
      <c r="C9580" t="s">
        <v>31</v>
      </c>
    </row>
    <row r="9581" spans="1:3" x14ac:dyDescent="0.2">
      <c r="A9581">
        <v>126</v>
      </c>
      <c r="B9581" t="s">
        <v>36</v>
      </c>
      <c r="C9581" t="s">
        <v>31</v>
      </c>
    </row>
    <row r="9582" spans="1:3" x14ac:dyDescent="0.2">
      <c r="A9582">
        <v>2225</v>
      </c>
      <c r="B9582" t="s">
        <v>220</v>
      </c>
      <c r="C9582" t="s">
        <v>27</v>
      </c>
    </row>
    <row r="9583" spans="1:3" x14ac:dyDescent="0.2">
      <c r="A9583">
        <v>2190</v>
      </c>
      <c r="B9583" t="s">
        <v>54</v>
      </c>
      <c r="C9583" t="s">
        <v>31</v>
      </c>
    </row>
    <row r="9584" spans="1:3" x14ac:dyDescent="0.2">
      <c r="A9584">
        <v>0</v>
      </c>
      <c r="B9584" t="s">
        <v>54</v>
      </c>
      <c r="C9584" t="s">
        <v>31</v>
      </c>
    </row>
    <row r="9585" spans="1:3" x14ac:dyDescent="0.2">
      <c r="A9585">
        <v>12230</v>
      </c>
      <c r="B9585" t="s">
        <v>155</v>
      </c>
      <c r="C9585" t="s">
        <v>27</v>
      </c>
    </row>
    <row r="9586" spans="1:3" x14ac:dyDescent="0.2">
      <c r="A9586">
        <v>180</v>
      </c>
      <c r="B9586" t="s">
        <v>148</v>
      </c>
      <c r="C9586" t="s">
        <v>31</v>
      </c>
    </row>
    <row r="9587" spans="1:3" x14ac:dyDescent="0.2">
      <c r="A9587">
        <v>50</v>
      </c>
      <c r="B9587" t="s">
        <v>148</v>
      </c>
      <c r="C9587" t="s">
        <v>31</v>
      </c>
    </row>
    <row r="9588" spans="1:3" x14ac:dyDescent="0.2">
      <c r="A9588">
        <v>0</v>
      </c>
      <c r="B9588" t="s">
        <v>92</v>
      </c>
      <c r="C9588" t="s">
        <v>233</v>
      </c>
    </row>
    <row r="9589" spans="1:3" x14ac:dyDescent="0.2">
      <c r="A9589">
        <v>450</v>
      </c>
      <c r="B9589" t="s">
        <v>44</v>
      </c>
      <c r="C9589" t="s">
        <v>31</v>
      </c>
    </row>
    <row r="9590" spans="1:3" x14ac:dyDescent="0.2">
      <c r="A9590">
        <v>4846</v>
      </c>
      <c r="B9590" t="s">
        <v>294</v>
      </c>
      <c r="C9590" t="s">
        <v>27</v>
      </c>
    </row>
    <row r="9591" spans="1:3" x14ac:dyDescent="0.2">
      <c r="A9591">
        <v>2058</v>
      </c>
      <c r="B9591" t="s">
        <v>294</v>
      </c>
      <c r="C9591" t="s">
        <v>31</v>
      </c>
    </row>
    <row r="9592" spans="1:3" x14ac:dyDescent="0.2">
      <c r="A9592">
        <v>1290</v>
      </c>
      <c r="B9592" t="s">
        <v>294</v>
      </c>
      <c r="C9592" t="s">
        <v>31</v>
      </c>
    </row>
    <row r="9593" spans="1:3" x14ac:dyDescent="0.2">
      <c r="A9593">
        <v>185</v>
      </c>
      <c r="B9593" t="s">
        <v>294</v>
      </c>
      <c r="C9593" t="s">
        <v>31</v>
      </c>
    </row>
    <row r="9594" spans="1:3" x14ac:dyDescent="0.2">
      <c r="A9594">
        <v>85</v>
      </c>
      <c r="B9594" t="s">
        <v>294</v>
      </c>
      <c r="C9594" t="s">
        <v>31</v>
      </c>
    </row>
    <row r="9595" spans="1:3" x14ac:dyDescent="0.2">
      <c r="A9595">
        <v>60</v>
      </c>
      <c r="B9595" t="s">
        <v>294</v>
      </c>
      <c r="C9595" t="s">
        <v>31</v>
      </c>
    </row>
    <row r="9596" spans="1:3" x14ac:dyDescent="0.2">
      <c r="A9596">
        <v>0</v>
      </c>
      <c r="B9596" t="s">
        <v>294</v>
      </c>
      <c r="C9596" t="s">
        <v>40</v>
      </c>
    </row>
    <row r="9597" spans="1:3" x14ac:dyDescent="0.2">
      <c r="A9597">
        <v>0</v>
      </c>
      <c r="B9597" t="s">
        <v>294</v>
      </c>
      <c r="C9597" t="s">
        <v>31</v>
      </c>
    </row>
    <row r="9598" spans="1:3" x14ac:dyDescent="0.2">
      <c r="A9598">
        <v>5075</v>
      </c>
      <c r="B9598" t="s">
        <v>72</v>
      </c>
      <c r="C9598" t="s">
        <v>27</v>
      </c>
    </row>
    <row r="9599" spans="1:3" x14ac:dyDescent="0.2">
      <c r="A9599">
        <v>3358</v>
      </c>
      <c r="B9599" t="s">
        <v>72</v>
      </c>
      <c r="C9599" t="s">
        <v>27</v>
      </c>
    </row>
    <row r="9600" spans="1:3" x14ac:dyDescent="0.2">
      <c r="A9600">
        <v>1628</v>
      </c>
      <c r="B9600" t="s">
        <v>72</v>
      </c>
      <c r="C9600" t="s">
        <v>27</v>
      </c>
    </row>
    <row r="9601" spans="1:3" x14ac:dyDescent="0.2">
      <c r="A9601">
        <v>1627</v>
      </c>
      <c r="B9601" t="s">
        <v>72</v>
      </c>
      <c r="C9601" t="s">
        <v>27</v>
      </c>
    </row>
    <row r="9602" spans="1:3" x14ac:dyDescent="0.2">
      <c r="A9602">
        <v>3049</v>
      </c>
      <c r="B9602" t="s">
        <v>72</v>
      </c>
      <c r="C9602" t="s">
        <v>31</v>
      </c>
    </row>
    <row r="9603" spans="1:3" x14ac:dyDescent="0.2">
      <c r="A9603">
        <v>1119</v>
      </c>
      <c r="B9603" t="s">
        <v>72</v>
      </c>
      <c r="C9603" t="s">
        <v>27</v>
      </c>
    </row>
    <row r="9604" spans="1:3" x14ac:dyDescent="0.2">
      <c r="A9604">
        <v>1535</v>
      </c>
      <c r="B9604" t="s">
        <v>72</v>
      </c>
      <c r="C9604" t="s">
        <v>27</v>
      </c>
    </row>
    <row r="9605" spans="1:3" x14ac:dyDescent="0.2">
      <c r="A9605">
        <v>363</v>
      </c>
      <c r="B9605" t="s">
        <v>72</v>
      </c>
      <c r="C9605" t="s">
        <v>31</v>
      </c>
    </row>
    <row r="9606" spans="1:3" x14ac:dyDescent="0.2">
      <c r="A9606">
        <v>587</v>
      </c>
      <c r="B9606" t="s">
        <v>72</v>
      </c>
      <c r="C9606" t="s">
        <v>31</v>
      </c>
    </row>
    <row r="9607" spans="1:3" x14ac:dyDescent="0.2">
      <c r="A9607">
        <v>400</v>
      </c>
      <c r="B9607" t="s">
        <v>72</v>
      </c>
      <c r="C9607" t="s">
        <v>31</v>
      </c>
    </row>
    <row r="9608" spans="1:3" x14ac:dyDescent="0.2">
      <c r="A9608">
        <v>0</v>
      </c>
      <c r="B9608" t="s">
        <v>72</v>
      </c>
      <c r="C9608" t="s">
        <v>31</v>
      </c>
    </row>
    <row r="9609" spans="1:3" x14ac:dyDescent="0.2">
      <c r="A9609">
        <v>2025</v>
      </c>
      <c r="B9609" t="s">
        <v>36</v>
      </c>
      <c r="C9609" t="s">
        <v>27</v>
      </c>
    </row>
    <row r="9610" spans="1:3" x14ac:dyDescent="0.2">
      <c r="A9610">
        <v>780</v>
      </c>
      <c r="B9610" t="s">
        <v>36</v>
      </c>
      <c r="C9610" t="s">
        <v>31</v>
      </c>
    </row>
    <row r="9611" spans="1:3" x14ac:dyDescent="0.2">
      <c r="A9611">
        <v>1420</v>
      </c>
      <c r="B9611" t="s">
        <v>36</v>
      </c>
      <c r="C9611" t="s">
        <v>31</v>
      </c>
    </row>
    <row r="9612" spans="1:3" x14ac:dyDescent="0.2">
      <c r="A9612">
        <v>15</v>
      </c>
      <c r="B9612" t="s">
        <v>36</v>
      </c>
      <c r="C9612" t="s">
        <v>31</v>
      </c>
    </row>
    <row r="9613" spans="1:3" x14ac:dyDescent="0.2">
      <c r="A9613">
        <v>0</v>
      </c>
      <c r="B9613" t="s">
        <v>36</v>
      </c>
      <c r="C9613" t="s">
        <v>31</v>
      </c>
    </row>
    <row r="9614" spans="1:3" x14ac:dyDescent="0.2">
      <c r="A9614">
        <v>13320</v>
      </c>
      <c r="B9614" t="s">
        <v>227</v>
      </c>
      <c r="C9614" t="s">
        <v>27</v>
      </c>
    </row>
    <row r="9615" spans="1:3" x14ac:dyDescent="0.2">
      <c r="A9615">
        <v>6475</v>
      </c>
      <c r="B9615" t="s">
        <v>54</v>
      </c>
      <c r="C9615" t="s">
        <v>27</v>
      </c>
    </row>
    <row r="9616" spans="1:3" x14ac:dyDescent="0.2">
      <c r="A9616">
        <v>2150</v>
      </c>
      <c r="B9616" t="s">
        <v>131</v>
      </c>
      <c r="C9616" t="s">
        <v>27</v>
      </c>
    </row>
    <row r="9617" spans="1:3" x14ac:dyDescent="0.2">
      <c r="A9617">
        <v>25</v>
      </c>
      <c r="B9617" t="s">
        <v>117</v>
      </c>
      <c r="C9617" t="s">
        <v>31</v>
      </c>
    </row>
    <row r="9618" spans="1:3" x14ac:dyDescent="0.2">
      <c r="A9618">
        <v>3025</v>
      </c>
      <c r="B9618" t="s">
        <v>100</v>
      </c>
      <c r="C9618" t="s">
        <v>27</v>
      </c>
    </row>
    <row r="9619" spans="1:3" x14ac:dyDescent="0.2">
      <c r="A9619">
        <v>1082</v>
      </c>
      <c r="B9619" t="s">
        <v>100</v>
      </c>
      <c r="C9619" t="s">
        <v>31</v>
      </c>
    </row>
    <row r="9620" spans="1:3" x14ac:dyDescent="0.2">
      <c r="A9620">
        <v>162</v>
      </c>
      <c r="B9620" t="s">
        <v>100</v>
      </c>
      <c r="C9620" t="s">
        <v>40</v>
      </c>
    </row>
    <row r="9621" spans="1:3" x14ac:dyDescent="0.2">
      <c r="A9621">
        <v>80</v>
      </c>
      <c r="B9621" t="s">
        <v>100</v>
      </c>
      <c r="C9621" t="s">
        <v>31</v>
      </c>
    </row>
    <row r="9622" spans="1:3" x14ac:dyDescent="0.2">
      <c r="A9622">
        <v>230</v>
      </c>
      <c r="B9622" t="s">
        <v>100</v>
      </c>
      <c r="C9622" t="s">
        <v>31</v>
      </c>
    </row>
    <row r="9623" spans="1:3" x14ac:dyDescent="0.2">
      <c r="A9623">
        <v>215</v>
      </c>
      <c r="B9623" t="s">
        <v>100</v>
      </c>
      <c r="C9623" t="s">
        <v>31</v>
      </c>
    </row>
    <row r="9624" spans="1:3" x14ac:dyDescent="0.2">
      <c r="A9624">
        <v>65</v>
      </c>
      <c r="B9624" t="s">
        <v>100</v>
      </c>
      <c r="C9624" t="s">
        <v>31</v>
      </c>
    </row>
    <row r="9625" spans="1:3" x14ac:dyDescent="0.2">
      <c r="A9625">
        <v>3</v>
      </c>
      <c r="B9625" t="s">
        <v>100</v>
      </c>
      <c r="C9625" t="s">
        <v>40</v>
      </c>
    </row>
    <row r="9626" spans="1:3" x14ac:dyDescent="0.2">
      <c r="A9626">
        <v>50</v>
      </c>
      <c r="B9626" t="s">
        <v>100</v>
      </c>
      <c r="C9626" t="s">
        <v>31</v>
      </c>
    </row>
    <row r="9627" spans="1:3" x14ac:dyDescent="0.2">
      <c r="A9627">
        <v>10</v>
      </c>
      <c r="B9627" t="s">
        <v>100</v>
      </c>
      <c r="C9627" t="s">
        <v>31</v>
      </c>
    </row>
    <row r="9628" spans="1:3" x14ac:dyDescent="0.2">
      <c r="A9628">
        <v>0</v>
      </c>
      <c r="B9628" t="s">
        <v>100</v>
      </c>
      <c r="C9628" t="s">
        <v>31</v>
      </c>
    </row>
    <row r="9629" spans="1:3" x14ac:dyDescent="0.2">
      <c r="A9629">
        <v>8300</v>
      </c>
      <c r="B9629" t="s">
        <v>100</v>
      </c>
      <c r="C9629" t="s">
        <v>27</v>
      </c>
    </row>
    <row r="9630" spans="1:3" x14ac:dyDescent="0.2">
      <c r="A9630">
        <v>7115</v>
      </c>
      <c r="B9630" t="s">
        <v>100</v>
      </c>
      <c r="C9630" t="s">
        <v>27</v>
      </c>
    </row>
    <row r="9631" spans="1:3" x14ac:dyDescent="0.2">
      <c r="A9631">
        <v>5047</v>
      </c>
      <c r="B9631" t="s">
        <v>100</v>
      </c>
      <c r="C9631" t="s">
        <v>27</v>
      </c>
    </row>
    <row r="9632" spans="1:3" x14ac:dyDescent="0.2">
      <c r="A9632">
        <v>4092</v>
      </c>
      <c r="B9632" t="s">
        <v>100</v>
      </c>
      <c r="C9632" t="s">
        <v>27</v>
      </c>
    </row>
    <row r="9633" spans="1:3" x14ac:dyDescent="0.2">
      <c r="A9633">
        <v>5165</v>
      </c>
      <c r="B9633" t="s">
        <v>100</v>
      </c>
      <c r="C9633" t="s">
        <v>31</v>
      </c>
    </row>
    <row r="9634" spans="1:3" x14ac:dyDescent="0.2">
      <c r="A9634">
        <v>3510</v>
      </c>
      <c r="B9634" t="s">
        <v>100</v>
      </c>
      <c r="C9634" t="s">
        <v>27</v>
      </c>
    </row>
    <row r="9635" spans="1:3" x14ac:dyDescent="0.2">
      <c r="A9635">
        <v>4390</v>
      </c>
      <c r="B9635" t="s">
        <v>100</v>
      </c>
      <c r="C9635" t="s">
        <v>27</v>
      </c>
    </row>
    <row r="9636" spans="1:3" x14ac:dyDescent="0.2">
      <c r="A9636">
        <v>5020</v>
      </c>
      <c r="B9636" t="s">
        <v>100</v>
      </c>
      <c r="C9636" t="s">
        <v>27</v>
      </c>
    </row>
    <row r="9637" spans="1:3" x14ac:dyDescent="0.2">
      <c r="A9637">
        <v>1645</v>
      </c>
      <c r="B9637" t="s">
        <v>100</v>
      </c>
      <c r="C9637" t="s">
        <v>27</v>
      </c>
    </row>
    <row r="9638" spans="1:3" x14ac:dyDescent="0.2">
      <c r="A9638">
        <v>5000</v>
      </c>
      <c r="B9638" t="s">
        <v>100</v>
      </c>
      <c r="C9638" t="s">
        <v>27</v>
      </c>
    </row>
    <row r="9639" spans="1:3" x14ac:dyDescent="0.2">
      <c r="A9639">
        <v>3950</v>
      </c>
      <c r="B9639" t="s">
        <v>100</v>
      </c>
      <c r="C9639" t="s">
        <v>27</v>
      </c>
    </row>
    <row r="9640" spans="1:3" x14ac:dyDescent="0.2">
      <c r="A9640">
        <v>1375</v>
      </c>
      <c r="B9640" t="s">
        <v>100</v>
      </c>
      <c r="C9640" t="s">
        <v>27</v>
      </c>
    </row>
    <row r="9641" spans="1:3" x14ac:dyDescent="0.2">
      <c r="A9641">
        <v>2500</v>
      </c>
      <c r="B9641" t="s">
        <v>100</v>
      </c>
      <c r="C9641" t="s">
        <v>27</v>
      </c>
    </row>
    <row r="9642" spans="1:3" x14ac:dyDescent="0.2">
      <c r="A9642">
        <v>1446</v>
      </c>
      <c r="B9642" t="s">
        <v>100</v>
      </c>
      <c r="C9642" t="s">
        <v>31</v>
      </c>
    </row>
    <row r="9643" spans="1:3" x14ac:dyDescent="0.2">
      <c r="A9643">
        <v>3245</v>
      </c>
      <c r="B9643" t="s">
        <v>100</v>
      </c>
      <c r="C9643" t="s">
        <v>27</v>
      </c>
    </row>
    <row r="9644" spans="1:3" x14ac:dyDescent="0.2">
      <c r="A9644">
        <v>1420</v>
      </c>
      <c r="B9644" t="s">
        <v>100</v>
      </c>
      <c r="C9644" t="s">
        <v>40</v>
      </c>
    </row>
    <row r="9645" spans="1:3" x14ac:dyDescent="0.2">
      <c r="A9645">
        <v>433</v>
      </c>
      <c r="B9645" t="s">
        <v>100</v>
      </c>
      <c r="C9645" t="s">
        <v>31</v>
      </c>
    </row>
    <row r="9646" spans="1:3" x14ac:dyDescent="0.2">
      <c r="A9646">
        <v>1505</v>
      </c>
      <c r="B9646" t="s">
        <v>100</v>
      </c>
      <c r="C9646" t="s">
        <v>27</v>
      </c>
    </row>
    <row r="9647" spans="1:3" x14ac:dyDescent="0.2">
      <c r="A9647">
        <v>562</v>
      </c>
      <c r="B9647" t="s">
        <v>100</v>
      </c>
      <c r="C9647" t="s">
        <v>27</v>
      </c>
    </row>
    <row r="9648" spans="1:3" x14ac:dyDescent="0.2">
      <c r="A9648">
        <v>922</v>
      </c>
      <c r="B9648" t="s">
        <v>100</v>
      </c>
      <c r="C9648" t="s">
        <v>31</v>
      </c>
    </row>
    <row r="9649" spans="1:3" x14ac:dyDescent="0.2">
      <c r="A9649">
        <v>1160</v>
      </c>
      <c r="B9649" t="s">
        <v>100</v>
      </c>
      <c r="C9649" t="s">
        <v>31</v>
      </c>
    </row>
    <row r="9650" spans="1:3" x14ac:dyDescent="0.2">
      <c r="A9650">
        <v>210</v>
      </c>
      <c r="B9650" t="s">
        <v>100</v>
      </c>
      <c r="C9650" t="s">
        <v>31</v>
      </c>
    </row>
    <row r="9651" spans="1:3" x14ac:dyDescent="0.2">
      <c r="A9651">
        <v>185</v>
      </c>
      <c r="B9651" t="s">
        <v>100</v>
      </c>
      <c r="C9651" t="s">
        <v>31</v>
      </c>
    </row>
    <row r="9652" spans="1:3" x14ac:dyDescent="0.2">
      <c r="A9652">
        <v>120</v>
      </c>
      <c r="B9652" t="s">
        <v>100</v>
      </c>
      <c r="C9652" t="s">
        <v>31</v>
      </c>
    </row>
    <row r="9653" spans="1:3" x14ac:dyDescent="0.2">
      <c r="A9653">
        <v>75</v>
      </c>
      <c r="B9653" t="s">
        <v>100</v>
      </c>
      <c r="C9653" t="s">
        <v>40</v>
      </c>
    </row>
    <row r="9654" spans="1:3" x14ac:dyDescent="0.2">
      <c r="A9654">
        <v>100</v>
      </c>
      <c r="B9654" t="s">
        <v>100</v>
      </c>
      <c r="C9654" t="s">
        <v>31</v>
      </c>
    </row>
    <row r="9655" spans="1:3" x14ac:dyDescent="0.2">
      <c r="A9655">
        <v>35</v>
      </c>
      <c r="B9655" t="s">
        <v>100</v>
      </c>
      <c r="C9655" t="s">
        <v>31</v>
      </c>
    </row>
    <row r="9656" spans="1:3" x14ac:dyDescent="0.2">
      <c r="A9656">
        <v>1000</v>
      </c>
      <c r="B9656" t="s">
        <v>100</v>
      </c>
      <c r="C9656" t="s">
        <v>31</v>
      </c>
    </row>
    <row r="9657" spans="1:3" x14ac:dyDescent="0.2">
      <c r="A9657">
        <v>100</v>
      </c>
      <c r="B9657" t="s">
        <v>100</v>
      </c>
      <c r="C9657" t="s">
        <v>31</v>
      </c>
    </row>
    <row r="9658" spans="1:3" x14ac:dyDescent="0.2">
      <c r="A9658">
        <v>25</v>
      </c>
      <c r="B9658" t="s">
        <v>100</v>
      </c>
      <c r="C9658" t="s">
        <v>31</v>
      </c>
    </row>
    <row r="9659" spans="1:3" x14ac:dyDescent="0.2">
      <c r="A9659">
        <v>0</v>
      </c>
      <c r="B9659" t="s">
        <v>100</v>
      </c>
      <c r="C9659" t="s">
        <v>31</v>
      </c>
    </row>
    <row r="9660" spans="1:3" x14ac:dyDescent="0.2">
      <c r="A9660">
        <v>0</v>
      </c>
      <c r="B9660" t="s">
        <v>100</v>
      </c>
      <c r="C9660" t="s">
        <v>40</v>
      </c>
    </row>
    <row r="9661" spans="1:3" x14ac:dyDescent="0.2">
      <c r="A9661">
        <v>0</v>
      </c>
      <c r="B9661" t="s">
        <v>100</v>
      </c>
      <c r="C9661" t="s">
        <v>31</v>
      </c>
    </row>
    <row r="9662" spans="1:3" x14ac:dyDescent="0.2">
      <c r="A9662">
        <v>0</v>
      </c>
      <c r="B9662" t="s">
        <v>100</v>
      </c>
      <c r="C9662" t="s">
        <v>31</v>
      </c>
    </row>
    <row r="9663" spans="1:3" x14ac:dyDescent="0.2">
      <c r="A9663">
        <v>0</v>
      </c>
      <c r="B9663" t="s">
        <v>100</v>
      </c>
      <c r="C9663" t="s">
        <v>31</v>
      </c>
    </row>
    <row r="9664" spans="1:3" x14ac:dyDescent="0.2">
      <c r="A9664">
        <v>0</v>
      </c>
      <c r="B9664" t="s">
        <v>100</v>
      </c>
      <c r="C9664" t="s">
        <v>40</v>
      </c>
    </row>
    <row r="9665" spans="1:3" x14ac:dyDescent="0.2">
      <c r="A9665">
        <v>0</v>
      </c>
      <c r="B9665" t="s">
        <v>100</v>
      </c>
      <c r="C9665" t="s">
        <v>40</v>
      </c>
    </row>
    <row r="9666" spans="1:3" x14ac:dyDescent="0.2">
      <c r="A9666">
        <v>0</v>
      </c>
      <c r="B9666" t="s">
        <v>100</v>
      </c>
      <c r="C9666" t="s">
        <v>31</v>
      </c>
    </row>
    <row r="9667" spans="1:3" x14ac:dyDescent="0.2">
      <c r="A9667">
        <v>0</v>
      </c>
      <c r="B9667" t="s">
        <v>100</v>
      </c>
      <c r="C9667" t="s">
        <v>31</v>
      </c>
    </row>
    <row r="9668" spans="1:3" x14ac:dyDescent="0.2">
      <c r="A9668">
        <v>0</v>
      </c>
      <c r="B9668" t="s">
        <v>100</v>
      </c>
      <c r="C9668" t="s">
        <v>31</v>
      </c>
    </row>
    <row r="9669" spans="1:3" x14ac:dyDescent="0.2">
      <c r="A9669">
        <v>0</v>
      </c>
      <c r="B9669" t="s">
        <v>100</v>
      </c>
      <c r="C9669" t="s">
        <v>31</v>
      </c>
    </row>
    <row r="9670" spans="1:3" x14ac:dyDescent="0.2">
      <c r="A9670">
        <v>0</v>
      </c>
      <c r="B9670" t="s">
        <v>100</v>
      </c>
      <c r="C9670" t="s">
        <v>31</v>
      </c>
    </row>
    <row r="9671" spans="1:3" x14ac:dyDescent="0.2">
      <c r="A9671">
        <v>9935</v>
      </c>
      <c r="B9671" t="s">
        <v>82</v>
      </c>
      <c r="C9671" t="s">
        <v>40</v>
      </c>
    </row>
    <row r="9672" spans="1:3" x14ac:dyDescent="0.2">
      <c r="A9672">
        <v>1407</v>
      </c>
      <c r="B9672" t="s">
        <v>82</v>
      </c>
      <c r="C9672" t="s">
        <v>27</v>
      </c>
    </row>
    <row r="9673" spans="1:3" x14ac:dyDescent="0.2">
      <c r="A9673">
        <v>965</v>
      </c>
      <c r="B9673" t="s">
        <v>82</v>
      </c>
      <c r="C9673" t="s">
        <v>40</v>
      </c>
    </row>
    <row r="9674" spans="1:3" x14ac:dyDescent="0.2">
      <c r="A9674">
        <v>155</v>
      </c>
      <c r="B9674" t="s">
        <v>82</v>
      </c>
      <c r="C9674" t="s">
        <v>31</v>
      </c>
    </row>
    <row r="9675" spans="1:3" x14ac:dyDescent="0.2">
      <c r="A9675">
        <v>1865</v>
      </c>
      <c r="B9675" t="s">
        <v>72</v>
      </c>
      <c r="C9675" t="s">
        <v>27</v>
      </c>
    </row>
    <row r="9676" spans="1:3" x14ac:dyDescent="0.2">
      <c r="A9676">
        <v>1500</v>
      </c>
      <c r="B9676" t="s">
        <v>72</v>
      </c>
      <c r="C9676" t="s">
        <v>27</v>
      </c>
    </row>
    <row r="9677" spans="1:3" x14ac:dyDescent="0.2">
      <c r="A9677">
        <v>0</v>
      </c>
      <c r="B9677" t="s">
        <v>72</v>
      </c>
      <c r="C9677" t="s">
        <v>31</v>
      </c>
    </row>
    <row r="9678" spans="1:3" x14ac:dyDescent="0.2">
      <c r="A9678">
        <v>70</v>
      </c>
      <c r="B9678" t="s">
        <v>50</v>
      </c>
      <c r="C9678" t="s">
        <v>31</v>
      </c>
    </row>
    <row r="9679" spans="1:3" x14ac:dyDescent="0.2">
      <c r="A9679">
        <v>10246</v>
      </c>
      <c r="B9679" t="s">
        <v>148</v>
      </c>
      <c r="C9679" t="s">
        <v>27</v>
      </c>
    </row>
    <row r="9680" spans="1:3" x14ac:dyDescent="0.2">
      <c r="A9680">
        <v>375</v>
      </c>
      <c r="B9680" t="s">
        <v>148</v>
      </c>
      <c r="C9680" t="s">
        <v>27</v>
      </c>
    </row>
    <row r="9681" spans="1:3" x14ac:dyDescent="0.2">
      <c r="A9681">
        <v>276</v>
      </c>
      <c r="B9681" t="s">
        <v>148</v>
      </c>
      <c r="C9681" t="s">
        <v>31</v>
      </c>
    </row>
    <row r="9682" spans="1:3" x14ac:dyDescent="0.2">
      <c r="A9682">
        <v>0</v>
      </c>
      <c r="B9682" t="s">
        <v>155</v>
      </c>
      <c r="C9682" t="s">
        <v>31</v>
      </c>
    </row>
    <row r="9683" spans="1:3" x14ac:dyDescent="0.2">
      <c r="A9683">
        <v>5224</v>
      </c>
      <c r="B9683" t="s">
        <v>382</v>
      </c>
      <c r="C9683" t="s">
        <v>27</v>
      </c>
    </row>
    <row r="9684" spans="1:3" x14ac:dyDescent="0.2">
      <c r="A9684">
        <v>2724</v>
      </c>
      <c r="B9684" t="s">
        <v>382</v>
      </c>
      <c r="C9684" t="s">
        <v>27</v>
      </c>
    </row>
    <row r="9685" spans="1:3" x14ac:dyDescent="0.2">
      <c r="A9685">
        <v>355</v>
      </c>
      <c r="B9685" t="s">
        <v>382</v>
      </c>
      <c r="C9685" t="s">
        <v>27</v>
      </c>
    </row>
    <row r="9686" spans="1:3" x14ac:dyDescent="0.2">
      <c r="A9686">
        <v>36</v>
      </c>
      <c r="B9686" t="s">
        <v>382</v>
      </c>
      <c r="C9686" t="s">
        <v>40</v>
      </c>
    </row>
    <row r="9687" spans="1:3" x14ac:dyDescent="0.2">
      <c r="A9687">
        <v>50</v>
      </c>
      <c r="B9687" t="s">
        <v>382</v>
      </c>
      <c r="C9687" t="s">
        <v>31</v>
      </c>
    </row>
    <row r="9688" spans="1:3" x14ac:dyDescent="0.2">
      <c r="A9688">
        <v>125</v>
      </c>
      <c r="B9688" t="s">
        <v>382</v>
      </c>
      <c r="C9688" t="s">
        <v>31</v>
      </c>
    </row>
    <row r="9689" spans="1:3" x14ac:dyDescent="0.2">
      <c r="A9689">
        <v>0</v>
      </c>
      <c r="B9689" t="s">
        <v>382</v>
      </c>
      <c r="C9689" t="s">
        <v>31</v>
      </c>
    </row>
    <row r="9690" spans="1:3" x14ac:dyDescent="0.2">
      <c r="A9690">
        <v>0</v>
      </c>
      <c r="B9690" t="s">
        <v>382</v>
      </c>
      <c r="C9690" t="s">
        <v>31</v>
      </c>
    </row>
    <row r="9691" spans="1:3" x14ac:dyDescent="0.2">
      <c r="A9691">
        <v>6665</v>
      </c>
      <c r="B9691" t="s">
        <v>39</v>
      </c>
      <c r="C9691" t="s">
        <v>27</v>
      </c>
    </row>
    <row r="9692" spans="1:3" x14ac:dyDescent="0.2">
      <c r="A9692">
        <v>0</v>
      </c>
      <c r="B9692" t="s">
        <v>39</v>
      </c>
      <c r="C9692" t="s">
        <v>40</v>
      </c>
    </row>
    <row r="9693" spans="1:3" x14ac:dyDescent="0.2">
      <c r="A9693">
        <v>2790</v>
      </c>
      <c r="B9693" t="s">
        <v>39</v>
      </c>
      <c r="C9693" t="s">
        <v>27</v>
      </c>
    </row>
    <row r="9694" spans="1:3" x14ac:dyDescent="0.2">
      <c r="A9694">
        <v>0</v>
      </c>
      <c r="B9694" t="s">
        <v>33</v>
      </c>
      <c r="C9694" t="s">
        <v>31</v>
      </c>
    </row>
    <row r="9695" spans="1:3" x14ac:dyDescent="0.2">
      <c r="A9695">
        <v>4428</v>
      </c>
      <c r="B9695" t="s">
        <v>197</v>
      </c>
      <c r="C9695" t="s">
        <v>31</v>
      </c>
    </row>
    <row r="9696" spans="1:3" x14ac:dyDescent="0.2">
      <c r="A9696">
        <v>3090</v>
      </c>
      <c r="B9696" t="s">
        <v>54</v>
      </c>
      <c r="C9696" t="s">
        <v>27</v>
      </c>
    </row>
    <row r="9697" spans="1:3" x14ac:dyDescent="0.2">
      <c r="A9697">
        <v>25</v>
      </c>
      <c r="B9697" t="s">
        <v>209</v>
      </c>
      <c r="C9697" t="s">
        <v>31</v>
      </c>
    </row>
    <row r="9698" spans="1:3" x14ac:dyDescent="0.2">
      <c r="A9698">
        <v>530</v>
      </c>
      <c r="B9698" t="s">
        <v>44</v>
      </c>
      <c r="C9698" t="s">
        <v>31</v>
      </c>
    </row>
    <row r="9699" spans="1:3" x14ac:dyDescent="0.2">
      <c r="A9699">
        <v>2660</v>
      </c>
      <c r="B9699" t="s">
        <v>79</v>
      </c>
      <c r="C9699" t="s">
        <v>27</v>
      </c>
    </row>
    <row r="9700" spans="1:3" x14ac:dyDescent="0.2">
      <c r="A9700">
        <v>30</v>
      </c>
      <c r="B9700" t="s">
        <v>82</v>
      </c>
      <c r="C9700" t="s">
        <v>40</v>
      </c>
    </row>
    <row r="9701" spans="1:3" x14ac:dyDescent="0.2">
      <c r="A9701">
        <v>230</v>
      </c>
      <c r="B9701" t="s">
        <v>79</v>
      </c>
      <c r="C9701" t="s">
        <v>31</v>
      </c>
    </row>
    <row r="9702" spans="1:3" x14ac:dyDescent="0.2">
      <c r="A9702">
        <v>290</v>
      </c>
      <c r="B9702" t="s">
        <v>92</v>
      </c>
      <c r="C9702" t="s">
        <v>31</v>
      </c>
    </row>
    <row r="9703" spans="1:3" x14ac:dyDescent="0.2">
      <c r="A9703">
        <v>1000</v>
      </c>
      <c r="B9703" t="s">
        <v>109</v>
      </c>
      <c r="C9703" t="s">
        <v>27</v>
      </c>
    </row>
    <row r="9704" spans="1:3" x14ac:dyDescent="0.2">
      <c r="A9704">
        <v>150</v>
      </c>
      <c r="B9704" t="s">
        <v>100</v>
      </c>
      <c r="C9704" t="s">
        <v>31</v>
      </c>
    </row>
    <row r="9705" spans="1:3" x14ac:dyDescent="0.2">
      <c r="A9705">
        <v>815</v>
      </c>
      <c r="B9705" t="s">
        <v>72</v>
      </c>
      <c r="C9705" t="s">
        <v>27</v>
      </c>
    </row>
    <row r="9706" spans="1:3" x14ac:dyDescent="0.2">
      <c r="A9706">
        <v>90</v>
      </c>
      <c r="B9706" t="s">
        <v>72</v>
      </c>
      <c r="C9706" t="s">
        <v>31</v>
      </c>
    </row>
    <row r="9707" spans="1:3" x14ac:dyDescent="0.2">
      <c r="A9707">
        <v>18612</v>
      </c>
      <c r="B9707" t="s">
        <v>58</v>
      </c>
      <c r="C9707" t="s">
        <v>27</v>
      </c>
    </row>
    <row r="9708" spans="1:3" x14ac:dyDescent="0.2">
      <c r="A9708">
        <v>315</v>
      </c>
      <c r="B9708" t="s">
        <v>58</v>
      </c>
      <c r="C9708" t="s">
        <v>31</v>
      </c>
    </row>
    <row r="9709" spans="1:3" x14ac:dyDescent="0.2">
      <c r="A9709">
        <v>1390</v>
      </c>
      <c r="B9709" t="s">
        <v>58</v>
      </c>
      <c r="C9709" t="s">
        <v>31</v>
      </c>
    </row>
    <row r="9710" spans="1:3" x14ac:dyDescent="0.2">
      <c r="A9710">
        <v>180</v>
      </c>
      <c r="B9710" t="s">
        <v>58</v>
      </c>
      <c r="C9710" t="s">
        <v>31</v>
      </c>
    </row>
    <row r="9711" spans="1:3" x14ac:dyDescent="0.2">
      <c r="A9711">
        <v>190</v>
      </c>
      <c r="B9711" t="s">
        <v>58</v>
      </c>
      <c r="C9711" t="s">
        <v>31</v>
      </c>
    </row>
    <row r="9712" spans="1:3" x14ac:dyDescent="0.2">
      <c r="A9712">
        <v>65</v>
      </c>
      <c r="B9712" t="s">
        <v>58</v>
      </c>
      <c r="C9712" t="s">
        <v>31</v>
      </c>
    </row>
    <row r="9713" spans="1:3" x14ac:dyDescent="0.2">
      <c r="A9713">
        <v>71</v>
      </c>
      <c r="B9713" t="s">
        <v>58</v>
      </c>
      <c r="C9713" t="s">
        <v>31</v>
      </c>
    </row>
    <row r="9714" spans="1:3" x14ac:dyDescent="0.2">
      <c r="A9714">
        <v>498</v>
      </c>
      <c r="B9714" t="s">
        <v>237</v>
      </c>
      <c r="C9714" t="s">
        <v>31</v>
      </c>
    </row>
    <row r="9715" spans="1:3" x14ac:dyDescent="0.2">
      <c r="A9715">
        <v>20</v>
      </c>
      <c r="B9715" t="s">
        <v>148</v>
      </c>
      <c r="C9715" t="s">
        <v>40</v>
      </c>
    </row>
    <row r="9716" spans="1:3" x14ac:dyDescent="0.2">
      <c r="A9716">
        <v>25</v>
      </c>
      <c r="B9716" t="s">
        <v>148</v>
      </c>
      <c r="C9716" t="s">
        <v>31</v>
      </c>
    </row>
    <row r="9717" spans="1:3" x14ac:dyDescent="0.2">
      <c r="A9717">
        <v>655</v>
      </c>
      <c r="B9717" t="s">
        <v>428</v>
      </c>
      <c r="C9717" t="s">
        <v>27</v>
      </c>
    </row>
    <row r="9718" spans="1:3" x14ac:dyDescent="0.2">
      <c r="A9718">
        <v>670</v>
      </c>
      <c r="B9718" t="s">
        <v>428</v>
      </c>
      <c r="C9718" t="s">
        <v>31</v>
      </c>
    </row>
    <row r="9719" spans="1:3" x14ac:dyDescent="0.2">
      <c r="A9719">
        <v>775</v>
      </c>
      <c r="B9719" t="s">
        <v>151</v>
      </c>
      <c r="C9719" t="s">
        <v>27</v>
      </c>
    </row>
    <row r="9720" spans="1:3" x14ac:dyDescent="0.2">
      <c r="A9720">
        <v>1</v>
      </c>
      <c r="B9720" t="s">
        <v>54</v>
      </c>
      <c r="C9720" t="s">
        <v>31</v>
      </c>
    </row>
    <row r="9721" spans="1:3" x14ac:dyDescent="0.2">
      <c r="A9721">
        <v>0</v>
      </c>
      <c r="B9721" t="s">
        <v>54</v>
      </c>
      <c r="C9721" t="s">
        <v>31</v>
      </c>
    </row>
    <row r="9722" spans="1:3" x14ac:dyDescent="0.2">
      <c r="A9722">
        <v>0</v>
      </c>
      <c r="B9722" t="s">
        <v>54</v>
      </c>
      <c r="C9722" t="s">
        <v>31</v>
      </c>
    </row>
    <row r="9723" spans="1:3" x14ac:dyDescent="0.2">
      <c r="A9723">
        <v>0</v>
      </c>
      <c r="B9723" t="s">
        <v>54</v>
      </c>
      <c r="C9723" t="s">
        <v>31</v>
      </c>
    </row>
    <row r="9724" spans="1:3" x14ac:dyDescent="0.2">
      <c r="A9724">
        <v>0</v>
      </c>
      <c r="B9724" t="s">
        <v>54</v>
      </c>
      <c r="C9724" t="s">
        <v>31</v>
      </c>
    </row>
    <row r="9725" spans="1:3" x14ac:dyDescent="0.2">
      <c r="A9725">
        <v>0</v>
      </c>
      <c r="B9725" t="s">
        <v>237</v>
      </c>
      <c r="C9725" t="s">
        <v>31</v>
      </c>
    </row>
    <row r="9726" spans="1:3" x14ac:dyDescent="0.2">
      <c r="A9726">
        <v>350</v>
      </c>
      <c r="B9726" t="s">
        <v>54</v>
      </c>
      <c r="C9726" t="s">
        <v>27</v>
      </c>
    </row>
    <row r="9727" spans="1:3" x14ac:dyDescent="0.2">
      <c r="A9727">
        <v>5771</v>
      </c>
      <c r="B9727" t="s">
        <v>50</v>
      </c>
      <c r="C9727" t="s">
        <v>27</v>
      </c>
    </row>
    <row r="9728" spans="1:3" x14ac:dyDescent="0.2">
      <c r="A9728">
        <v>266</v>
      </c>
      <c r="B9728" t="s">
        <v>50</v>
      </c>
      <c r="C9728" t="s">
        <v>31</v>
      </c>
    </row>
    <row r="9729" spans="1:3" x14ac:dyDescent="0.2">
      <c r="A9729">
        <v>220</v>
      </c>
      <c r="B9729" t="s">
        <v>50</v>
      </c>
      <c r="C9729" t="s">
        <v>31</v>
      </c>
    </row>
    <row r="9730" spans="1:3" x14ac:dyDescent="0.2">
      <c r="A9730">
        <v>200</v>
      </c>
      <c r="B9730" t="s">
        <v>50</v>
      </c>
      <c r="C9730" t="s">
        <v>40</v>
      </c>
    </row>
    <row r="9731" spans="1:3" x14ac:dyDescent="0.2">
      <c r="A9731">
        <v>0</v>
      </c>
      <c r="B9731" t="s">
        <v>50</v>
      </c>
      <c r="C9731" t="s">
        <v>31</v>
      </c>
    </row>
    <row r="9732" spans="1:3" x14ac:dyDescent="0.2">
      <c r="A9732">
        <v>2067</v>
      </c>
      <c r="B9732" t="s">
        <v>148</v>
      </c>
      <c r="C9732" t="s">
        <v>27</v>
      </c>
    </row>
    <row r="9733" spans="1:3" x14ac:dyDescent="0.2">
      <c r="A9733">
        <v>2106</v>
      </c>
      <c r="B9733" t="s">
        <v>148</v>
      </c>
      <c r="C9733" t="s">
        <v>27</v>
      </c>
    </row>
    <row r="9734" spans="1:3" x14ac:dyDescent="0.2">
      <c r="A9734">
        <v>620</v>
      </c>
      <c r="B9734" t="s">
        <v>148</v>
      </c>
      <c r="C9734" t="s">
        <v>31</v>
      </c>
    </row>
    <row r="9735" spans="1:3" x14ac:dyDescent="0.2">
      <c r="A9735">
        <v>750</v>
      </c>
      <c r="B9735" t="s">
        <v>148</v>
      </c>
      <c r="C9735" t="s">
        <v>31</v>
      </c>
    </row>
    <row r="9736" spans="1:3" x14ac:dyDescent="0.2">
      <c r="A9736">
        <v>71</v>
      </c>
      <c r="B9736" t="s">
        <v>148</v>
      </c>
      <c r="C9736" t="s">
        <v>31</v>
      </c>
    </row>
    <row r="9737" spans="1:3" x14ac:dyDescent="0.2">
      <c r="A9737">
        <v>205</v>
      </c>
      <c r="B9737" t="s">
        <v>148</v>
      </c>
      <c r="C9737" t="s">
        <v>31</v>
      </c>
    </row>
    <row r="9738" spans="1:3" x14ac:dyDescent="0.2">
      <c r="A9738">
        <v>770</v>
      </c>
      <c r="B9738" t="s">
        <v>148</v>
      </c>
      <c r="C9738" t="s">
        <v>31</v>
      </c>
    </row>
    <row r="9739" spans="1:3" x14ac:dyDescent="0.2">
      <c r="A9739">
        <v>1935</v>
      </c>
      <c r="B9739" t="s">
        <v>72</v>
      </c>
      <c r="C9739" t="s">
        <v>40</v>
      </c>
    </row>
    <row r="9740" spans="1:3" x14ac:dyDescent="0.2">
      <c r="A9740">
        <v>2333</v>
      </c>
      <c r="B9740" t="s">
        <v>54</v>
      </c>
      <c r="C9740" t="s">
        <v>27</v>
      </c>
    </row>
    <row r="9741" spans="1:3" x14ac:dyDescent="0.2">
      <c r="A9741">
        <v>5376</v>
      </c>
      <c r="B9741" t="s">
        <v>54</v>
      </c>
      <c r="C9741" t="s">
        <v>27</v>
      </c>
    </row>
    <row r="9742" spans="1:3" x14ac:dyDescent="0.2">
      <c r="A9742">
        <v>0</v>
      </c>
      <c r="B9742" t="s">
        <v>54</v>
      </c>
      <c r="C9742" t="s">
        <v>31</v>
      </c>
    </row>
    <row r="9743" spans="1:3" x14ac:dyDescent="0.2">
      <c r="A9743">
        <v>5000</v>
      </c>
      <c r="B9743" t="s">
        <v>44</v>
      </c>
      <c r="C9743" t="s">
        <v>27</v>
      </c>
    </row>
    <row r="9744" spans="1:3" x14ac:dyDescent="0.2">
      <c r="A9744">
        <v>48378</v>
      </c>
      <c r="B9744" t="s">
        <v>382</v>
      </c>
      <c r="C9744" t="s">
        <v>27</v>
      </c>
    </row>
    <row r="9745" spans="1:3" x14ac:dyDescent="0.2">
      <c r="A9745">
        <v>10325</v>
      </c>
      <c r="B9745" t="s">
        <v>382</v>
      </c>
      <c r="C9745" t="s">
        <v>27</v>
      </c>
    </row>
    <row r="9746" spans="1:3" x14ac:dyDescent="0.2">
      <c r="A9746">
        <v>5075</v>
      </c>
      <c r="B9746" t="s">
        <v>382</v>
      </c>
      <c r="C9746" t="s">
        <v>27</v>
      </c>
    </row>
    <row r="9747" spans="1:3" x14ac:dyDescent="0.2">
      <c r="A9747">
        <v>3659</v>
      </c>
      <c r="B9747" t="s">
        <v>382</v>
      </c>
      <c r="C9747" t="s">
        <v>27</v>
      </c>
    </row>
    <row r="9748" spans="1:3" x14ac:dyDescent="0.2">
      <c r="A9748">
        <v>3700</v>
      </c>
      <c r="B9748" t="s">
        <v>382</v>
      </c>
      <c r="C9748" t="s">
        <v>27</v>
      </c>
    </row>
    <row r="9749" spans="1:3" x14ac:dyDescent="0.2">
      <c r="A9749">
        <v>890</v>
      </c>
      <c r="B9749" t="s">
        <v>382</v>
      </c>
      <c r="C9749" t="s">
        <v>31</v>
      </c>
    </row>
    <row r="9750" spans="1:3" x14ac:dyDescent="0.2">
      <c r="A9750">
        <v>849</v>
      </c>
      <c r="B9750" t="s">
        <v>382</v>
      </c>
      <c r="C9750" t="s">
        <v>31</v>
      </c>
    </row>
    <row r="9751" spans="1:3" x14ac:dyDescent="0.2">
      <c r="A9751">
        <v>740</v>
      </c>
      <c r="B9751" t="s">
        <v>382</v>
      </c>
      <c r="C9751" t="s">
        <v>31</v>
      </c>
    </row>
    <row r="9752" spans="1:3" x14ac:dyDescent="0.2">
      <c r="A9752">
        <v>2000</v>
      </c>
      <c r="B9752" t="s">
        <v>382</v>
      </c>
      <c r="C9752" t="s">
        <v>27</v>
      </c>
    </row>
    <row r="9753" spans="1:3" x14ac:dyDescent="0.2">
      <c r="A9753">
        <v>516</v>
      </c>
      <c r="B9753" t="s">
        <v>382</v>
      </c>
      <c r="C9753" t="s">
        <v>27</v>
      </c>
    </row>
    <row r="9754" spans="1:3" x14ac:dyDescent="0.2">
      <c r="A9754">
        <v>342</v>
      </c>
      <c r="B9754" t="s">
        <v>382</v>
      </c>
      <c r="C9754" t="s">
        <v>31</v>
      </c>
    </row>
    <row r="9755" spans="1:3" x14ac:dyDescent="0.2">
      <c r="A9755">
        <v>35</v>
      </c>
      <c r="B9755" t="s">
        <v>382</v>
      </c>
      <c r="C9755" t="s">
        <v>31</v>
      </c>
    </row>
    <row r="9756" spans="1:3" x14ac:dyDescent="0.2">
      <c r="A9756">
        <v>100</v>
      </c>
      <c r="B9756" t="s">
        <v>382</v>
      </c>
      <c r="C9756" t="s">
        <v>40</v>
      </c>
    </row>
    <row r="9757" spans="1:3" x14ac:dyDescent="0.2">
      <c r="A9757">
        <v>55</v>
      </c>
      <c r="B9757" t="s">
        <v>382</v>
      </c>
      <c r="C9757" t="s">
        <v>31</v>
      </c>
    </row>
    <row r="9758" spans="1:3" x14ac:dyDescent="0.2">
      <c r="A9758">
        <v>25</v>
      </c>
      <c r="B9758" t="s">
        <v>382</v>
      </c>
      <c r="C9758" t="s">
        <v>31</v>
      </c>
    </row>
    <row r="9759" spans="1:3" x14ac:dyDescent="0.2">
      <c r="A9759">
        <v>0</v>
      </c>
      <c r="B9759" t="s">
        <v>382</v>
      </c>
      <c r="C9759" t="s">
        <v>31</v>
      </c>
    </row>
    <row r="9760" spans="1:3" x14ac:dyDescent="0.2">
      <c r="A9760">
        <v>0</v>
      </c>
      <c r="B9760" t="s">
        <v>382</v>
      </c>
      <c r="C9760" t="s">
        <v>31</v>
      </c>
    </row>
    <row r="9761" spans="1:3" x14ac:dyDescent="0.2">
      <c r="A9761">
        <v>0</v>
      </c>
      <c r="B9761" t="s">
        <v>382</v>
      </c>
      <c r="C9761" t="s">
        <v>40</v>
      </c>
    </row>
    <row r="9762" spans="1:3" x14ac:dyDescent="0.2">
      <c r="A9762">
        <v>7254</v>
      </c>
      <c r="B9762" t="s">
        <v>206</v>
      </c>
      <c r="C9762" t="s">
        <v>27</v>
      </c>
    </row>
    <row r="9763" spans="1:3" x14ac:dyDescent="0.2">
      <c r="A9763">
        <v>7235</v>
      </c>
      <c r="B9763" t="s">
        <v>206</v>
      </c>
      <c r="C9763" t="s">
        <v>27</v>
      </c>
    </row>
    <row r="9764" spans="1:3" x14ac:dyDescent="0.2">
      <c r="A9764">
        <v>2835</v>
      </c>
      <c r="B9764" t="s">
        <v>206</v>
      </c>
      <c r="C9764" t="s">
        <v>27</v>
      </c>
    </row>
    <row r="9765" spans="1:3" x14ac:dyDescent="0.2">
      <c r="A9765">
        <v>1350</v>
      </c>
      <c r="B9765" t="s">
        <v>206</v>
      </c>
      <c r="C9765" t="s">
        <v>31</v>
      </c>
    </row>
    <row r="9766" spans="1:3" x14ac:dyDescent="0.2">
      <c r="A9766">
        <v>570</v>
      </c>
      <c r="B9766" t="s">
        <v>206</v>
      </c>
      <c r="C9766" t="s">
        <v>27</v>
      </c>
    </row>
    <row r="9767" spans="1:3" x14ac:dyDescent="0.2">
      <c r="A9767">
        <v>350</v>
      </c>
      <c r="B9767" t="s">
        <v>206</v>
      </c>
      <c r="C9767" t="s">
        <v>40</v>
      </c>
    </row>
    <row r="9768" spans="1:3" x14ac:dyDescent="0.2">
      <c r="A9768">
        <v>215</v>
      </c>
      <c r="B9768" t="s">
        <v>206</v>
      </c>
      <c r="C9768" t="s">
        <v>31</v>
      </c>
    </row>
    <row r="9769" spans="1:3" x14ac:dyDescent="0.2">
      <c r="A9769">
        <v>210</v>
      </c>
      <c r="B9769" t="s">
        <v>206</v>
      </c>
      <c r="C9769" t="s">
        <v>31</v>
      </c>
    </row>
    <row r="9770" spans="1:3" x14ac:dyDescent="0.2">
      <c r="A9770">
        <v>50</v>
      </c>
      <c r="B9770" t="s">
        <v>206</v>
      </c>
      <c r="C9770" t="s">
        <v>31</v>
      </c>
    </row>
    <row r="9771" spans="1:3" x14ac:dyDescent="0.2">
      <c r="A9771">
        <v>10</v>
      </c>
      <c r="B9771" t="s">
        <v>206</v>
      </c>
      <c r="C9771" t="s">
        <v>31</v>
      </c>
    </row>
    <row r="9772" spans="1:3" x14ac:dyDescent="0.2">
      <c r="A9772">
        <v>0</v>
      </c>
      <c r="B9772" t="s">
        <v>206</v>
      </c>
      <c r="C9772" t="s">
        <v>40</v>
      </c>
    </row>
    <row r="9773" spans="1:3" x14ac:dyDescent="0.2">
      <c r="A9773">
        <v>0</v>
      </c>
      <c r="B9773" t="s">
        <v>206</v>
      </c>
      <c r="C9773" t="s">
        <v>31</v>
      </c>
    </row>
    <row r="9774" spans="1:3" x14ac:dyDescent="0.2">
      <c r="A9774">
        <v>0</v>
      </c>
      <c r="B9774" t="s">
        <v>206</v>
      </c>
      <c r="C9774" t="s">
        <v>40</v>
      </c>
    </row>
    <row r="9775" spans="1:3" x14ac:dyDescent="0.2">
      <c r="A9775">
        <v>0</v>
      </c>
      <c r="B9775" t="s">
        <v>206</v>
      </c>
      <c r="C9775" t="s">
        <v>40</v>
      </c>
    </row>
    <row r="9776" spans="1:3" x14ac:dyDescent="0.2">
      <c r="A9776">
        <v>2227</v>
      </c>
      <c r="B9776" t="s">
        <v>212</v>
      </c>
      <c r="C9776" t="s">
        <v>27</v>
      </c>
    </row>
    <row r="9777" spans="1:3" x14ac:dyDescent="0.2">
      <c r="A9777">
        <v>3333</v>
      </c>
      <c r="B9777" t="s">
        <v>212</v>
      </c>
      <c r="C9777" t="s">
        <v>27</v>
      </c>
    </row>
    <row r="9778" spans="1:3" x14ac:dyDescent="0.2">
      <c r="A9778">
        <v>125</v>
      </c>
      <c r="B9778" t="s">
        <v>212</v>
      </c>
      <c r="C9778" t="s">
        <v>40</v>
      </c>
    </row>
    <row r="9779" spans="1:3" x14ac:dyDescent="0.2">
      <c r="A9779">
        <v>30306</v>
      </c>
      <c r="B9779" t="s">
        <v>54</v>
      </c>
      <c r="C9779" t="s">
        <v>27</v>
      </c>
    </row>
    <row r="9780" spans="1:3" x14ac:dyDescent="0.2">
      <c r="A9780">
        <v>115</v>
      </c>
      <c r="B9780" t="s">
        <v>94</v>
      </c>
      <c r="C9780" t="s">
        <v>31</v>
      </c>
    </row>
    <row r="9781" spans="1:3" x14ac:dyDescent="0.2">
      <c r="A9781">
        <v>3670</v>
      </c>
      <c r="B9781" t="s">
        <v>133</v>
      </c>
      <c r="C9781" t="s">
        <v>27</v>
      </c>
    </row>
    <row r="9782" spans="1:3" x14ac:dyDescent="0.2">
      <c r="A9782">
        <v>50</v>
      </c>
      <c r="B9782" t="s">
        <v>133</v>
      </c>
      <c r="C9782" t="s">
        <v>31</v>
      </c>
    </row>
    <row r="9783" spans="1:3" x14ac:dyDescent="0.2">
      <c r="A9783">
        <v>13399</v>
      </c>
      <c r="B9783" t="s">
        <v>54</v>
      </c>
      <c r="C9783" t="s">
        <v>27</v>
      </c>
    </row>
    <row r="9784" spans="1:3" x14ac:dyDescent="0.2">
      <c r="A9784">
        <v>5060</v>
      </c>
      <c r="B9784" t="s">
        <v>54</v>
      </c>
      <c r="C9784" t="s">
        <v>27</v>
      </c>
    </row>
    <row r="9785" spans="1:3" x14ac:dyDescent="0.2">
      <c r="A9785">
        <v>5013</v>
      </c>
      <c r="B9785" t="s">
        <v>263</v>
      </c>
      <c r="C9785" t="s">
        <v>27</v>
      </c>
    </row>
    <row r="9786" spans="1:3" x14ac:dyDescent="0.2">
      <c r="A9786">
        <v>0</v>
      </c>
      <c r="B9786" t="s">
        <v>263</v>
      </c>
      <c r="C9786" t="s">
        <v>31</v>
      </c>
    </row>
    <row r="9787" spans="1:3" x14ac:dyDescent="0.2">
      <c r="A9787">
        <v>1361</v>
      </c>
      <c r="B9787" t="s">
        <v>44</v>
      </c>
      <c r="C9787" t="s">
        <v>27</v>
      </c>
    </row>
    <row r="9788" spans="1:3" x14ac:dyDescent="0.2">
      <c r="A9788">
        <v>3050</v>
      </c>
      <c r="B9788" t="s">
        <v>117</v>
      </c>
      <c r="C9788" t="s">
        <v>27</v>
      </c>
    </row>
    <row r="9789" spans="1:3" x14ac:dyDescent="0.2">
      <c r="A9789">
        <v>340</v>
      </c>
      <c r="B9789" t="s">
        <v>148</v>
      </c>
      <c r="C9789" t="s">
        <v>31</v>
      </c>
    </row>
    <row r="9790" spans="1:3" x14ac:dyDescent="0.2">
      <c r="A9790">
        <v>0</v>
      </c>
      <c r="B9790" t="s">
        <v>54</v>
      </c>
      <c r="C9790" t="s">
        <v>31</v>
      </c>
    </row>
    <row r="9791" spans="1:3" x14ac:dyDescent="0.2">
      <c r="A9791">
        <v>415</v>
      </c>
      <c r="B9791" t="s">
        <v>131</v>
      </c>
      <c r="C9791" t="s">
        <v>31</v>
      </c>
    </row>
    <row r="9792" spans="1:3" x14ac:dyDescent="0.2">
      <c r="A9792">
        <v>445</v>
      </c>
      <c r="B9792" t="s">
        <v>180</v>
      </c>
      <c r="C9792" t="s">
        <v>27</v>
      </c>
    </row>
    <row r="9793" spans="1:3" x14ac:dyDescent="0.2">
      <c r="A9793">
        <v>0</v>
      </c>
      <c r="B9793" t="s">
        <v>180</v>
      </c>
      <c r="C9793" t="s">
        <v>31</v>
      </c>
    </row>
    <row r="9794" spans="1:3" x14ac:dyDescent="0.2">
      <c r="A9794">
        <v>0</v>
      </c>
      <c r="B9794" t="s">
        <v>180</v>
      </c>
      <c r="C9794" t="s">
        <v>31</v>
      </c>
    </row>
    <row r="9795" spans="1:3" x14ac:dyDescent="0.2">
      <c r="A9795">
        <v>0</v>
      </c>
      <c r="B9795" t="s">
        <v>109</v>
      </c>
      <c r="C9795" t="s">
        <v>31</v>
      </c>
    </row>
    <row r="9796" spans="1:3" x14ac:dyDescent="0.2">
      <c r="A9796">
        <v>7326</v>
      </c>
      <c r="B9796" t="s">
        <v>120</v>
      </c>
      <c r="C9796" t="s">
        <v>27</v>
      </c>
    </row>
    <row r="9797" spans="1:3" x14ac:dyDescent="0.2">
      <c r="A9797">
        <v>80</v>
      </c>
      <c r="B9797" t="s">
        <v>50</v>
      </c>
      <c r="C9797" t="s">
        <v>31</v>
      </c>
    </row>
    <row r="9798" spans="1:3" x14ac:dyDescent="0.2">
      <c r="A9798">
        <v>435</v>
      </c>
      <c r="B9798" t="s">
        <v>72</v>
      </c>
      <c r="C9798" t="s">
        <v>31</v>
      </c>
    </row>
    <row r="9799" spans="1:3" x14ac:dyDescent="0.2">
      <c r="A9799">
        <v>0</v>
      </c>
      <c r="B9799" t="s">
        <v>72</v>
      </c>
      <c r="C9799" t="s">
        <v>31</v>
      </c>
    </row>
    <row r="9800" spans="1:3" x14ac:dyDescent="0.2">
      <c r="A9800">
        <v>0</v>
      </c>
      <c r="B9800" t="s">
        <v>72</v>
      </c>
      <c r="C9800" t="s">
        <v>31</v>
      </c>
    </row>
    <row r="9801" spans="1:3" x14ac:dyDescent="0.2">
      <c r="A9801">
        <v>0</v>
      </c>
      <c r="B9801" t="s">
        <v>44</v>
      </c>
      <c r="C9801" t="s">
        <v>40</v>
      </c>
    </row>
    <row r="9802" spans="1:3" x14ac:dyDescent="0.2">
      <c r="A9802">
        <v>1248</v>
      </c>
      <c r="B9802" t="s">
        <v>54</v>
      </c>
      <c r="C9802" t="s">
        <v>31</v>
      </c>
    </row>
    <row r="9803" spans="1:3" x14ac:dyDescent="0.2">
      <c r="A9803">
        <v>1000</v>
      </c>
      <c r="B9803" t="s">
        <v>54</v>
      </c>
      <c r="C9803" t="s">
        <v>31</v>
      </c>
    </row>
    <row r="9804" spans="1:3" x14ac:dyDescent="0.2">
      <c r="A9804">
        <v>160</v>
      </c>
      <c r="B9804" t="s">
        <v>54</v>
      </c>
      <c r="C9804" t="s">
        <v>31</v>
      </c>
    </row>
    <row r="9805" spans="1:3" x14ac:dyDescent="0.2">
      <c r="A9805">
        <v>0</v>
      </c>
      <c r="B9805" t="s">
        <v>133</v>
      </c>
      <c r="C9805" t="s">
        <v>40</v>
      </c>
    </row>
    <row r="9806" spans="1:3" x14ac:dyDescent="0.2">
      <c r="A9806">
        <v>5</v>
      </c>
      <c r="B9806" t="s">
        <v>100</v>
      </c>
      <c r="C9806" t="s">
        <v>31</v>
      </c>
    </row>
    <row r="9807" spans="1:3" x14ac:dyDescent="0.2">
      <c r="A9807">
        <v>13300</v>
      </c>
      <c r="B9807" t="s">
        <v>36</v>
      </c>
      <c r="C9807" t="s">
        <v>27</v>
      </c>
    </row>
    <row r="9808" spans="1:3" x14ac:dyDescent="0.2">
      <c r="A9808">
        <v>1633</v>
      </c>
      <c r="B9808" t="s">
        <v>36</v>
      </c>
      <c r="C9808" t="s">
        <v>31</v>
      </c>
    </row>
    <row r="9809" spans="1:3" x14ac:dyDescent="0.2">
      <c r="A9809">
        <v>865</v>
      </c>
      <c r="B9809" t="s">
        <v>36</v>
      </c>
      <c r="C9809" t="s">
        <v>31</v>
      </c>
    </row>
    <row r="9810" spans="1:3" x14ac:dyDescent="0.2">
      <c r="A9810">
        <v>467</v>
      </c>
      <c r="B9810" t="s">
        <v>36</v>
      </c>
      <c r="C9810" t="s">
        <v>31</v>
      </c>
    </row>
    <row r="9811" spans="1:3" x14ac:dyDescent="0.2">
      <c r="A9811">
        <v>535</v>
      </c>
      <c r="B9811" t="s">
        <v>36</v>
      </c>
      <c r="C9811" t="s">
        <v>31</v>
      </c>
    </row>
    <row r="9812" spans="1:3" x14ac:dyDescent="0.2">
      <c r="A9812">
        <v>140</v>
      </c>
      <c r="B9812" t="s">
        <v>36</v>
      </c>
      <c r="C9812" t="s">
        <v>31</v>
      </c>
    </row>
    <row r="9813" spans="1:3" x14ac:dyDescent="0.2">
      <c r="A9813">
        <v>0</v>
      </c>
      <c r="B9813" t="s">
        <v>36</v>
      </c>
      <c r="C9813" t="s">
        <v>31</v>
      </c>
    </row>
    <row r="9814" spans="1:3" x14ac:dyDescent="0.2">
      <c r="A9814">
        <v>2342</v>
      </c>
      <c r="B9814" t="s">
        <v>36</v>
      </c>
      <c r="C9814" t="s">
        <v>27</v>
      </c>
    </row>
    <row r="9815" spans="1:3" x14ac:dyDescent="0.2">
      <c r="A9815">
        <v>705</v>
      </c>
      <c r="B9815" t="s">
        <v>36</v>
      </c>
      <c r="C9815" t="s">
        <v>40</v>
      </c>
    </row>
    <row r="9816" spans="1:3" x14ac:dyDescent="0.2">
      <c r="A9816">
        <v>4852</v>
      </c>
      <c r="B9816" t="s">
        <v>54</v>
      </c>
      <c r="C9816" t="s">
        <v>27</v>
      </c>
    </row>
    <row r="9817" spans="1:3" x14ac:dyDescent="0.2">
      <c r="A9817">
        <v>18594</v>
      </c>
      <c r="B9817" t="s">
        <v>54</v>
      </c>
      <c r="C9817" t="s">
        <v>27</v>
      </c>
    </row>
    <row r="9818" spans="1:3" x14ac:dyDescent="0.2">
      <c r="A9818">
        <v>1608</v>
      </c>
      <c r="B9818" t="s">
        <v>54</v>
      </c>
      <c r="C9818" t="s">
        <v>27</v>
      </c>
    </row>
    <row r="9819" spans="1:3" x14ac:dyDescent="0.2">
      <c r="A9819">
        <v>10036</v>
      </c>
      <c r="B9819" t="s">
        <v>54</v>
      </c>
      <c r="C9819" t="s">
        <v>27</v>
      </c>
    </row>
    <row r="9820" spans="1:3" x14ac:dyDescent="0.2">
      <c r="A9820">
        <v>1190</v>
      </c>
      <c r="B9820" t="s">
        <v>54</v>
      </c>
      <c r="C9820" t="s">
        <v>31</v>
      </c>
    </row>
    <row r="9821" spans="1:3" x14ac:dyDescent="0.2">
      <c r="A9821">
        <v>148</v>
      </c>
      <c r="B9821" t="s">
        <v>54</v>
      </c>
      <c r="C9821" t="s">
        <v>40</v>
      </c>
    </row>
    <row r="9822" spans="1:3" x14ac:dyDescent="0.2">
      <c r="A9822">
        <v>135</v>
      </c>
      <c r="B9822" t="s">
        <v>54</v>
      </c>
      <c r="C9822" t="s">
        <v>31</v>
      </c>
    </row>
    <row r="9823" spans="1:3" x14ac:dyDescent="0.2">
      <c r="A9823">
        <v>547</v>
      </c>
      <c r="B9823" t="s">
        <v>120</v>
      </c>
      <c r="C9823" t="s">
        <v>31</v>
      </c>
    </row>
    <row r="9824" spans="1:3" x14ac:dyDescent="0.2">
      <c r="A9824">
        <v>25</v>
      </c>
      <c r="B9824" t="s">
        <v>72</v>
      </c>
      <c r="C9824" t="s">
        <v>31</v>
      </c>
    </row>
    <row r="9825" spans="1:3" x14ac:dyDescent="0.2">
      <c r="A9825">
        <v>825</v>
      </c>
      <c r="B9825" t="s">
        <v>54</v>
      </c>
      <c r="C9825" t="s">
        <v>31</v>
      </c>
    </row>
    <row r="9826" spans="1:3" x14ac:dyDescent="0.2">
      <c r="A9826">
        <v>175</v>
      </c>
      <c r="B9826" t="s">
        <v>87</v>
      </c>
      <c r="C9826" t="s">
        <v>31</v>
      </c>
    </row>
    <row r="9827" spans="1:3" x14ac:dyDescent="0.2">
      <c r="A9827">
        <v>0</v>
      </c>
      <c r="B9827" t="s">
        <v>44</v>
      </c>
      <c r="C9827" t="s">
        <v>31</v>
      </c>
    </row>
    <row r="9828" spans="1:3" x14ac:dyDescent="0.2">
      <c r="A9828">
        <v>8059</v>
      </c>
      <c r="B9828" t="s">
        <v>39</v>
      </c>
      <c r="C9828" t="s">
        <v>27</v>
      </c>
    </row>
    <row r="9829" spans="1:3" x14ac:dyDescent="0.2">
      <c r="A9829">
        <v>50</v>
      </c>
      <c r="B9829" t="s">
        <v>39</v>
      </c>
      <c r="C9829" t="s">
        <v>40</v>
      </c>
    </row>
    <row r="9830" spans="1:3" x14ac:dyDescent="0.2">
      <c r="A9830">
        <v>0</v>
      </c>
      <c r="B9830" t="s">
        <v>87</v>
      </c>
      <c r="C9830" t="s">
        <v>31</v>
      </c>
    </row>
    <row r="9831" spans="1:3" x14ac:dyDescent="0.2">
      <c r="A9831">
        <v>7262</v>
      </c>
      <c r="B9831" t="s">
        <v>87</v>
      </c>
      <c r="C9831" t="s">
        <v>31</v>
      </c>
    </row>
    <row r="9832" spans="1:3" x14ac:dyDescent="0.2">
      <c r="A9832">
        <v>5535</v>
      </c>
      <c r="B9832" t="s">
        <v>87</v>
      </c>
      <c r="C9832" t="s">
        <v>27</v>
      </c>
    </row>
    <row r="9833" spans="1:3" x14ac:dyDescent="0.2">
      <c r="A9833">
        <v>2581</v>
      </c>
      <c r="B9833" t="s">
        <v>87</v>
      </c>
      <c r="C9833" t="s">
        <v>27</v>
      </c>
    </row>
    <row r="9834" spans="1:3" x14ac:dyDescent="0.2">
      <c r="A9834">
        <v>2005</v>
      </c>
      <c r="B9834" t="s">
        <v>87</v>
      </c>
      <c r="C9834" t="s">
        <v>27</v>
      </c>
    </row>
    <row r="9835" spans="1:3" x14ac:dyDescent="0.2">
      <c r="A9835">
        <v>20</v>
      </c>
      <c r="B9835" t="s">
        <v>87</v>
      </c>
      <c r="C9835" t="s">
        <v>31</v>
      </c>
    </row>
    <row r="9836" spans="1:3" x14ac:dyDescent="0.2">
      <c r="A9836">
        <v>10</v>
      </c>
      <c r="B9836" t="s">
        <v>87</v>
      </c>
      <c r="C9836" t="s">
        <v>31</v>
      </c>
    </row>
    <row r="9837" spans="1:3" x14ac:dyDescent="0.2">
      <c r="A9837">
        <v>10</v>
      </c>
      <c r="B9837" t="s">
        <v>87</v>
      </c>
      <c r="C9837" t="s">
        <v>31</v>
      </c>
    </row>
    <row r="9838" spans="1:3" x14ac:dyDescent="0.2">
      <c r="A9838">
        <v>0</v>
      </c>
      <c r="B9838" t="s">
        <v>87</v>
      </c>
      <c r="C9838" t="s">
        <v>31</v>
      </c>
    </row>
    <row r="9839" spans="1:3" x14ac:dyDescent="0.2">
      <c r="A9839">
        <v>961</v>
      </c>
      <c r="B9839" t="s">
        <v>54</v>
      </c>
      <c r="C9839" t="s">
        <v>31</v>
      </c>
    </row>
    <row r="9840" spans="1:3" x14ac:dyDescent="0.2">
      <c r="A9840">
        <v>8285</v>
      </c>
      <c r="B9840" t="s">
        <v>33</v>
      </c>
      <c r="C9840" t="s">
        <v>31</v>
      </c>
    </row>
    <row r="9841" spans="1:3" x14ac:dyDescent="0.2">
      <c r="A9841">
        <v>603</v>
      </c>
      <c r="B9841" t="s">
        <v>33</v>
      </c>
      <c r="C9841" t="s">
        <v>27</v>
      </c>
    </row>
    <row r="9842" spans="1:3" x14ac:dyDescent="0.2">
      <c r="A9842">
        <v>0</v>
      </c>
      <c r="B9842" t="s">
        <v>33</v>
      </c>
      <c r="C9842" t="s">
        <v>31</v>
      </c>
    </row>
    <row r="9843" spans="1:3" x14ac:dyDescent="0.2">
      <c r="A9843">
        <v>0</v>
      </c>
      <c r="B9843" t="s">
        <v>33</v>
      </c>
      <c r="C9843" t="s">
        <v>40</v>
      </c>
    </row>
    <row r="9844" spans="1:3" x14ac:dyDescent="0.2">
      <c r="A9844">
        <v>0</v>
      </c>
      <c r="B9844" t="s">
        <v>587</v>
      </c>
      <c r="C9844" t="s">
        <v>31</v>
      </c>
    </row>
    <row r="9845" spans="1:3" x14ac:dyDescent="0.2">
      <c r="A9845">
        <v>50</v>
      </c>
      <c r="B9845" t="s">
        <v>587</v>
      </c>
      <c r="C9845" t="s">
        <v>31</v>
      </c>
    </row>
    <row r="9846" spans="1:3" x14ac:dyDescent="0.2">
      <c r="A9846">
        <v>5010</v>
      </c>
      <c r="B9846" t="s">
        <v>203</v>
      </c>
      <c r="C9846" t="s">
        <v>27</v>
      </c>
    </row>
    <row r="9847" spans="1:3" x14ac:dyDescent="0.2">
      <c r="A9847">
        <v>83</v>
      </c>
      <c r="B9847" t="s">
        <v>203</v>
      </c>
      <c r="C9847" t="s">
        <v>31</v>
      </c>
    </row>
    <row r="9848" spans="1:3" x14ac:dyDescent="0.2">
      <c r="A9848">
        <v>210</v>
      </c>
      <c r="B9848" t="s">
        <v>131</v>
      </c>
      <c r="C9848" t="s">
        <v>31</v>
      </c>
    </row>
    <row r="9849" spans="1:3" x14ac:dyDescent="0.2">
      <c r="A9849">
        <v>200</v>
      </c>
      <c r="B9849" t="s">
        <v>237</v>
      </c>
      <c r="C9849" t="s">
        <v>31</v>
      </c>
    </row>
    <row r="9850" spans="1:3" x14ac:dyDescent="0.2">
      <c r="A9850">
        <v>0</v>
      </c>
      <c r="B9850" t="s">
        <v>237</v>
      </c>
      <c r="C9850" t="s">
        <v>31</v>
      </c>
    </row>
    <row r="9851" spans="1:3" x14ac:dyDescent="0.2">
      <c r="A9851">
        <v>100</v>
      </c>
      <c r="B9851" t="s">
        <v>54</v>
      </c>
      <c r="C9851" t="s">
        <v>31</v>
      </c>
    </row>
    <row r="9852" spans="1:3" x14ac:dyDescent="0.2">
      <c r="A9852">
        <v>0</v>
      </c>
      <c r="B9852" t="s">
        <v>54</v>
      </c>
      <c r="C9852" t="s">
        <v>31</v>
      </c>
    </row>
    <row r="9853" spans="1:3" x14ac:dyDescent="0.2">
      <c r="A9853">
        <v>2390</v>
      </c>
      <c r="B9853" t="s">
        <v>54</v>
      </c>
      <c r="C9853" t="s">
        <v>27</v>
      </c>
    </row>
    <row r="9854" spans="1:3" x14ac:dyDescent="0.2">
      <c r="A9854">
        <v>0</v>
      </c>
      <c r="B9854" t="s">
        <v>54</v>
      </c>
      <c r="C9854" t="s">
        <v>40</v>
      </c>
    </row>
    <row r="9855" spans="1:3" x14ac:dyDescent="0.2">
      <c r="A9855">
        <v>0</v>
      </c>
      <c r="B9855" t="s">
        <v>39</v>
      </c>
      <c r="C9855" t="s">
        <v>31</v>
      </c>
    </row>
    <row r="9856" spans="1:3" x14ac:dyDescent="0.2">
      <c r="A9856">
        <v>0</v>
      </c>
      <c r="B9856" t="s">
        <v>39</v>
      </c>
      <c r="C9856" t="s">
        <v>31</v>
      </c>
    </row>
    <row r="9857" spans="1:3" x14ac:dyDescent="0.2">
      <c r="A9857">
        <v>26658</v>
      </c>
      <c r="B9857" t="s">
        <v>39</v>
      </c>
      <c r="C9857" t="s">
        <v>27</v>
      </c>
    </row>
    <row r="9858" spans="1:3" x14ac:dyDescent="0.2">
      <c r="A9858">
        <v>4570</v>
      </c>
      <c r="B9858" t="s">
        <v>39</v>
      </c>
      <c r="C9858" t="s">
        <v>27</v>
      </c>
    </row>
    <row r="9859" spans="1:3" x14ac:dyDescent="0.2">
      <c r="A9859">
        <v>75</v>
      </c>
      <c r="B9859" t="s">
        <v>72</v>
      </c>
      <c r="C9859" t="s">
        <v>31</v>
      </c>
    </row>
    <row r="9860" spans="1:3" x14ac:dyDescent="0.2">
      <c r="A9860">
        <v>200</v>
      </c>
      <c r="B9860" t="s">
        <v>155</v>
      </c>
      <c r="C9860" t="s">
        <v>31</v>
      </c>
    </row>
    <row r="9861" spans="1:3" x14ac:dyDescent="0.2">
      <c r="A9861">
        <v>0</v>
      </c>
      <c r="B9861" t="s">
        <v>197</v>
      </c>
      <c r="C9861" t="s">
        <v>31</v>
      </c>
    </row>
    <row r="9862" spans="1:3" x14ac:dyDescent="0.2">
      <c r="A9862">
        <v>0</v>
      </c>
      <c r="B9862" t="s">
        <v>197</v>
      </c>
      <c r="C9862" t="s">
        <v>31</v>
      </c>
    </row>
    <row r="9863" spans="1:3" x14ac:dyDescent="0.2">
      <c r="A9863">
        <v>110</v>
      </c>
      <c r="B9863" t="s">
        <v>72</v>
      </c>
      <c r="C9863" t="s">
        <v>40</v>
      </c>
    </row>
    <row r="9864" spans="1:3" x14ac:dyDescent="0.2">
      <c r="A9864">
        <v>100</v>
      </c>
      <c r="B9864" t="s">
        <v>72</v>
      </c>
      <c r="C9864" t="s">
        <v>31</v>
      </c>
    </row>
    <row r="9865" spans="1:3" x14ac:dyDescent="0.2">
      <c r="A9865">
        <v>600</v>
      </c>
      <c r="B9865" t="s">
        <v>600</v>
      </c>
      <c r="C9865" t="s">
        <v>31</v>
      </c>
    </row>
    <row r="9866" spans="1:3" x14ac:dyDescent="0.2">
      <c r="A9866">
        <v>75</v>
      </c>
      <c r="B9866" t="s">
        <v>1538</v>
      </c>
      <c r="C9866" t="s">
        <v>40</v>
      </c>
    </row>
    <row r="9867" spans="1:3" x14ac:dyDescent="0.2">
      <c r="A9867">
        <v>16221</v>
      </c>
      <c r="B9867" t="s">
        <v>1538</v>
      </c>
      <c r="C9867" t="s">
        <v>27</v>
      </c>
    </row>
    <row r="9868" spans="1:3" x14ac:dyDescent="0.2">
      <c r="A9868">
        <v>7559</v>
      </c>
      <c r="B9868" t="s">
        <v>1538</v>
      </c>
      <c r="C9868" t="s">
        <v>27</v>
      </c>
    </row>
    <row r="9869" spans="1:3" x14ac:dyDescent="0.2">
      <c r="A9869">
        <v>9938</v>
      </c>
      <c r="B9869" t="s">
        <v>1538</v>
      </c>
      <c r="C9869" t="s">
        <v>27</v>
      </c>
    </row>
    <row r="9870" spans="1:3" x14ac:dyDescent="0.2">
      <c r="A9870">
        <v>5731</v>
      </c>
      <c r="B9870" t="s">
        <v>1538</v>
      </c>
      <c r="C9870" t="s">
        <v>27</v>
      </c>
    </row>
    <row r="9871" spans="1:3" x14ac:dyDescent="0.2">
      <c r="A9871">
        <v>15566</v>
      </c>
      <c r="B9871" t="s">
        <v>1538</v>
      </c>
      <c r="C9871" t="s">
        <v>27</v>
      </c>
    </row>
    <row r="9872" spans="1:3" x14ac:dyDescent="0.2">
      <c r="A9872">
        <v>17250</v>
      </c>
      <c r="B9872" t="s">
        <v>1538</v>
      </c>
      <c r="C9872" t="s">
        <v>27</v>
      </c>
    </row>
    <row r="9873" spans="1:3" x14ac:dyDescent="0.2">
      <c r="A9873">
        <v>13925</v>
      </c>
      <c r="B9873" t="s">
        <v>1538</v>
      </c>
      <c r="C9873" t="s">
        <v>27</v>
      </c>
    </row>
    <row r="9874" spans="1:3" x14ac:dyDescent="0.2">
      <c r="A9874">
        <v>6120</v>
      </c>
      <c r="B9874" t="s">
        <v>1538</v>
      </c>
      <c r="C9874" t="s">
        <v>27</v>
      </c>
    </row>
    <row r="9875" spans="1:3" x14ac:dyDescent="0.2">
      <c r="A9875">
        <v>3410</v>
      </c>
      <c r="B9875" t="s">
        <v>1538</v>
      </c>
      <c r="C9875" t="s">
        <v>27</v>
      </c>
    </row>
    <row r="9876" spans="1:3" x14ac:dyDescent="0.2">
      <c r="A9876">
        <v>3065</v>
      </c>
      <c r="B9876" t="s">
        <v>1538</v>
      </c>
      <c r="C9876" t="s">
        <v>27</v>
      </c>
    </row>
    <row r="9877" spans="1:3" x14ac:dyDescent="0.2">
      <c r="A9877">
        <v>3313</v>
      </c>
      <c r="B9877" t="s">
        <v>1538</v>
      </c>
      <c r="C9877" t="s">
        <v>27</v>
      </c>
    </row>
    <row r="9878" spans="1:3" x14ac:dyDescent="0.2">
      <c r="A9878">
        <v>2970</v>
      </c>
      <c r="B9878" t="s">
        <v>1538</v>
      </c>
      <c r="C9878" t="s">
        <v>27</v>
      </c>
    </row>
    <row r="9879" spans="1:3" x14ac:dyDescent="0.2">
      <c r="A9879">
        <v>4170</v>
      </c>
      <c r="B9879" t="s">
        <v>1538</v>
      </c>
      <c r="C9879" t="s">
        <v>27</v>
      </c>
    </row>
    <row r="9880" spans="1:3" x14ac:dyDescent="0.2">
      <c r="A9880">
        <v>5343</v>
      </c>
      <c r="B9880" t="s">
        <v>1538</v>
      </c>
      <c r="C9880" t="s">
        <v>27</v>
      </c>
    </row>
    <row r="9881" spans="1:3" x14ac:dyDescent="0.2">
      <c r="A9881">
        <v>5000</v>
      </c>
      <c r="B9881" t="s">
        <v>1538</v>
      </c>
      <c r="C9881" t="s">
        <v>27</v>
      </c>
    </row>
    <row r="9882" spans="1:3" x14ac:dyDescent="0.2">
      <c r="A9882">
        <v>2585</v>
      </c>
      <c r="B9882" t="s">
        <v>1538</v>
      </c>
      <c r="C9882" t="s">
        <v>27</v>
      </c>
    </row>
    <row r="9883" spans="1:3" x14ac:dyDescent="0.2">
      <c r="A9883">
        <v>5735</v>
      </c>
      <c r="B9883" t="s">
        <v>1538</v>
      </c>
      <c r="C9883" t="s">
        <v>27</v>
      </c>
    </row>
    <row r="9884" spans="1:3" x14ac:dyDescent="0.2">
      <c r="A9884">
        <v>1665</v>
      </c>
      <c r="B9884" t="s">
        <v>1538</v>
      </c>
      <c r="C9884" t="s">
        <v>31</v>
      </c>
    </row>
    <row r="9885" spans="1:3" x14ac:dyDescent="0.2">
      <c r="A9885">
        <v>800</v>
      </c>
      <c r="B9885" t="s">
        <v>1538</v>
      </c>
      <c r="C9885" t="s">
        <v>27</v>
      </c>
    </row>
    <row r="9886" spans="1:3" x14ac:dyDescent="0.2">
      <c r="A9886">
        <v>2644</v>
      </c>
      <c r="B9886" t="s">
        <v>1538</v>
      </c>
      <c r="C9886" t="s">
        <v>27</v>
      </c>
    </row>
    <row r="9887" spans="1:3" x14ac:dyDescent="0.2">
      <c r="A9887">
        <v>1159</v>
      </c>
      <c r="B9887" t="s">
        <v>1538</v>
      </c>
      <c r="C9887" t="s">
        <v>27</v>
      </c>
    </row>
    <row r="9888" spans="1:3" x14ac:dyDescent="0.2">
      <c r="A9888">
        <v>2782</v>
      </c>
      <c r="B9888" t="s">
        <v>1538</v>
      </c>
      <c r="C9888" t="s">
        <v>27</v>
      </c>
    </row>
    <row r="9889" spans="1:3" x14ac:dyDescent="0.2">
      <c r="A9889">
        <v>2700</v>
      </c>
      <c r="B9889" t="s">
        <v>1538</v>
      </c>
      <c r="C9889" t="s">
        <v>27</v>
      </c>
    </row>
    <row r="9890" spans="1:3" x14ac:dyDescent="0.2">
      <c r="A9890">
        <v>2260</v>
      </c>
      <c r="B9890" t="s">
        <v>1538</v>
      </c>
      <c r="C9890" t="s">
        <v>31</v>
      </c>
    </row>
    <row r="9891" spans="1:3" x14ac:dyDescent="0.2">
      <c r="A9891">
        <v>18895</v>
      </c>
      <c r="B9891" t="s">
        <v>1538</v>
      </c>
      <c r="C9891" t="s">
        <v>27</v>
      </c>
    </row>
    <row r="9892" spans="1:3" x14ac:dyDescent="0.2">
      <c r="A9892">
        <v>10042</v>
      </c>
      <c r="B9892" t="s">
        <v>1538</v>
      </c>
      <c r="C9892" t="s">
        <v>27</v>
      </c>
    </row>
    <row r="9893" spans="1:3" x14ac:dyDescent="0.2">
      <c r="A9893">
        <v>2845</v>
      </c>
      <c r="B9893" t="s">
        <v>1538</v>
      </c>
      <c r="C9893" t="s">
        <v>27</v>
      </c>
    </row>
    <row r="9894" spans="1:3" x14ac:dyDescent="0.2">
      <c r="A9894">
        <v>1970</v>
      </c>
      <c r="B9894" t="s">
        <v>1538</v>
      </c>
      <c r="C9894" t="s">
        <v>40</v>
      </c>
    </row>
    <row r="9895" spans="1:3" x14ac:dyDescent="0.2">
      <c r="A9895">
        <v>3656</v>
      </c>
      <c r="B9895" t="s">
        <v>1538</v>
      </c>
      <c r="C9895" t="s">
        <v>27</v>
      </c>
    </row>
    <row r="9896" spans="1:3" x14ac:dyDescent="0.2">
      <c r="A9896">
        <v>1490</v>
      </c>
      <c r="B9896" t="s">
        <v>1538</v>
      </c>
      <c r="C9896" t="s">
        <v>31</v>
      </c>
    </row>
    <row r="9897" spans="1:3" x14ac:dyDescent="0.2">
      <c r="A9897">
        <v>1500</v>
      </c>
      <c r="B9897" t="s">
        <v>1538</v>
      </c>
      <c r="C9897" t="s">
        <v>27</v>
      </c>
    </row>
    <row r="9898" spans="1:3" x14ac:dyDescent="0.2">
      <c r="A9898">
        <v>1330</v>
      </c>
      <c r="B9898" t="s">
        <v>1538</v>
      </c>
      <c r="C9898" t="s">
        <v>31</v>
      </c>
    </row>
    <row r="9899" spans="1:3" x14ac:dyDescent="0.2">
      <c r="A9899">
        <v>3122</v>
      </c>
      <c r="B9899" t="s">
        <v>1538</v>
      </c>
      <c r="C9899" t="s">
        <v>31</v>
      </c>
    </row>
    <row r="9900" spans="1:3" x14ac:dyDescent="0.2">
      <c r="A9900">
        <v>3760</v>
      </c>
      <c r="B9900" t="s">
        <v>1538</v>
      </c>
      <c r="C9900" t="s">
        <v>27</v>
      </c>
    </row>
    <row r="9901" spans="1:3" x14ac:dyDescent="0.2">
      <c r="A9901">
        <v>786</v>
      </c>
      <c r="B9901" t="s">
        <v>1538</v>
      </c>
      <c r="C9901" t="s">
        <v>31</v>
      </c>
    </row>
    <row r="9902" spans="1:3" x14ac:dyDescent="0.2">
      <c r="A9902">
        <v>840</v>
      </c>
      <c r="B9902" t="s">
        <v>1538</v>
      </c>
      <c r="C9902" t="s">
        <v>27</v>
      </c>
    </row>
    <row r="9903" spans="1:3" x14ac:dyDescent="0.2">
      <c r="A9903">
        <v>2685</v>
      </c>
      <c r="B9903" t="s">
        <v>1538</v>
      </c>
      <c r="C9903" t="s">
        <v>27</v>
      </c>
    </row>
    <row r="9904" spans="1:3" x14ac:dyDescent="0.2">
      <c r="A9904">
        <v>1570</v>
      </c>
      <c r="B9904" t="s">
        <v>1538</v>
      </c>
      <c r="C9904" t="s">
        <v>31</v>
      </c>
    </row>
    <row r="9905" spans="1:3" x14ac:dyDescent="0.2">
      <c r="A9905">
        <v>1675</v>
      </c>
      <c r="B9905" t="s">
        <v>1538</v>
      </c>
      <c r="C9905" t="s">
        <v>40</v>
      </c>
    </row>
    <row r="9906" spans="1:3" x14ac:dyDescent="0.2">
      <c r="A9906">
        <v>616</v>
      </c>
      <c r="B9906" t="s">
        <v>1538</v>
      </c>
      <c r="C9906" t="s">
        <v>31</v>
      </c>
    </row>
    <row r="9907" spans="1:3" x14ac:dyDescent="0.2">
      <c r="A9907">
        <v>940</v>
      </c>
      <c r="B9907" t="s">
        <v>1538</v>
      </c>
      <c r="C9907" t="s">
        <v>31</v>
      </c>
    </row>
    <row r="9908" spans="1:3" x14ac:dyDescent="0.2">
      <c r="A9908">
        <v>509</v>
      </c>
      <c r="B9908" t="s">
        <v>1538</v>
      </c>
      <c r="C9908" t="s">
        <v>31</v>
      </c>
    </row>
    <row r="9909" spans="1:3" x14ac:dyDescent="0.2">
      <c r="A9909">
        <v>740</v>
      </c>
      <c r="B9909" t="s">
        <v>1538</v>
      </c>
      <c r="C9909" t="s">
        <v>27</v>
      </c>
    </row>
    <row r="9910" spans="1:3" x14ac:dyDescent="0.2">
      <c r="A9910">
        <v>475</v>
      </c>
      <c r="B9910" t="s">
        <v>1538</v>
      </c>
      <c r="C9910" t="s">
        <v>31</v>
      </c>
    </row>
    <row r="9911" spans="1:3" x14ac:dyDescent="0.2">
      <c r="A9911">
        <v>675</v>
      </c>
      <c r="B9911" t="s">
        <v>1538</v>
      </c>
      <c r="C9911" t="s">
        <v>31</v>
      </c>
    </row>
    <row r="9912" spans="1:3" x14ac:dyDescent="0.2">
      <c r="A9912">
        <v>1142</v>
      </c>
      <c r="B9912" t="s">
        <v>1538</v>
      </c>
      <c r="C9912" t="s">
        <v>27</v>
      </c>
    </row>
    <row r="9913" spans="1:3" x14ac:dyDescent="0.2">
      <c r="A9913">
        <v>1270</v>
      </c>
      <c r="B9913" t="s">
        <v>1538</v>
      </c>
      <c r="C9913" t="s">
        <v>27</v>
      </c>
    </row>
    <row r="9914" spans="1:3" x14ac:dyDescent="0.2">
      <c r="A9914">
        <v>589</v>
      </c>
      <c r="B9914" t="s">
        <v>1538</v>
      </c>
      <c r="C9914" t="s">
        <v>40</v>
      </c>
    </row>
    <row r="9915" spans="1:3" x14ac:dyDescent="0.2">
      <c r="A9915">
        <v>520</v>
      </c>
      <c r="B9915" t="s">
        <v>1538</v>
      </c>
      <c r="C9915" t="s">
        <v>31</v>
      </c>
    </row>
    <row r="9916" spans="1:3" x14ac:dyDescent="0.2">
      <c r="A9916">
        <v>3175</v>
      </c>
      <c r="B9916" t="s">
        <v>1538</v>
      </c>
      <c r="C9916" t="s">
        <v>27</v>
      </c>
    </row>
    <row r="9917" spans="1:3" x14ac:dyDescent="0.2">
      <c r="A9917">
        <v>550</v>
      </c>
      <c r="B9917" t="s">
        <v>1538</v>
      </c>
      <c r="C9917" t="s">
        <v>31</v>
      </c>
    </row>
    <row r="9918" spans="1:3" x14ac:dyDescent="0.2">
      <c r="A9918">
        <v>156</v>
      </c>
      <c r="B9918" t="s">
        <v>1538</v>
      </c>
      <c r="C9918" t="s">
        <v>31</v>
      </c>
    </row>
    <row r="9919" spans="1:3" x14ac:dyDescent="0.2">
      <c r="A9919">
        <v>270</v>
      </c>
      <c r="B9919" t="s">
        <v>1538</v>
      </c>
      <c r="C9919" t="s">
        <v>31</v>
      </c>
    </row>
    <row r="9920" spans="1:3" x14ac:dyDescent="0.2">
      <c r="A9920">
        <v>315</v>
      </c>
      <c r="B9920" t="s">
        <v>1538</v>
      </c>
      <c r="C9920" t="s">
        <v>31</v>
      </c>
    </row>
    <row r="9921" spans="1:3" x14ac:dyDescent="0.2">
      <c r="A9921">
        <v>140</v>
      </c>
      <c r="B9921" t="s">
        <v>1538</v>
      </c>
      <c r="C9921" t="s">
        <v>31</v>
      </c>
    </row>
    <row r="9922" spans="1:3" x14ac:dyDescent="0.2">
      <c r="A9922">
        <v>300</v>
      </c>
      <c r="B9922" t="s">
        <v>1538</v>
      </c>
      <c r="C9922" t="s">
        <v>31</v>
      </c>
    </row>
    <row r="9923" spans="1:3" x14ac:dyDescent="0.2">
      <c r="A9923">
        <v>190</v>
      </c>
      <c r="B9923" t="s">
        <v>1538</v>
      </c>
      <c r="C9923" t="s">
        <v>31</v>
      </c>
    </row>
    <row r="9924" spans="1:3" x14ac:dyDescent="0.2">
      <c r="A9924">
        <v>405</v>
      </c>
      <c r="B9924" t="s">
        <v>1538</v>
      </c>
      <c r="C9924" t="s">
        <v>31</v>
      </c>
    </row>
    <row r="9925" spans="1:3" x14ac:dyDescent="0.2">
      <c r="A9925">
        <v>200</v>
      </c>
      <c r="B9925" t="s">
        <v>1538</v>
      </c>
      <c r="C9925" t="s">
        <v>31</v>
      </c>
    </row>
    <row r="9926" spans="1:3" x14ac:dyDescent="0.2">
      <c r="A9926">
        <v>490</v>
      </c>
      <c r="B9926" t="s">
        <v>1538</v>
      </c>
      <c r="C9926" t="s">
        <v>31</v>
      </c>
    </row>
    <row r="9927" spans="1:3" x14ac:dyDescent="0.2">
      <c r="A9927">
        <v>355</v>
      </c>
      <c r="B9927" t="s">
        <v>1538</v>
      </c>
      <c r="C9927" t="s">
        <v>31</v>
      </c>
    </row>
    <row r="9928" spans="1:3" x14ac:dyDescent="0.2">
      <c r="A9928">
        <v>305</v>
      </c>
      <c r="B9928" t="s">
        <v>1538</v>
      </c>
      <c r="C9928" t="s">
        <v>31</v>
      </c>
    </row>
    <row r="9929" spans="1:3" x14ac:dyDescent="0.2">
      <c r="A9929">
        <v>130</v>
      </c>
      <c r="B9929" t="s">
        <v>1538</v>
      </c>
      <c r="C9929" t="s">
        <v>31</v>
      </c>
    </row>
    <row r="9930" spans="1:3" x14ac:dyDescent="0.2">
      <c r="A9930">
        <v>701</v>
      </c>
      <c r="B9930" t="s">
        <v>1538</v>
      </c>
      <c r="C9930" t="s">
        <v>31</v>
      </c>
    </row>
    <row r="9931" spans="1:3" x14ac:dyDescent="0.2">
      <c r="A9931">
        <v>205</v>
      </c>
      <c r="B9931" t="s">
        <v>1538</v>
      </c>
      <c r="C9931" t="s">
        <v>31</v>
      </c>
    </row>
    <row r="9932" spans="1:3" x14ac:dyDescent="0.2">
      <c r="A9932">
        <v>390</v>
      </c>
      <c r="B9932" t="s">
        <v>1538</v>
      </c>
      <c r="C9932" t="s">
        <v>31</v>
      </c>
    </row>
    <row r="9933" spans="1:3" x14ac:dyDescent="0.2">
      <c r="A9933">
        <v>350</v>
      </c>
      <c r="B9933" t="s">
        <v>1538</v>
      </c>
      <c r="C9933" t="s">
        <v>31</v>
      </c>
    </row>
    <row r="9934" spans="1:3" x14ac:dyDescent="0.2">
      <c r="A9934">
        <v>285</v>
      </c>
      <c r="B9934" t="s">
        <v>1538</v>
      </c>
      <c r="C9934" t="s">
        <v>31</v>
      </c>
    </row>
    <row r="9935" spans="1:3" x14ac:dyDescent="0.2">
      <c r="A9935">
        <v>120</v>
      </c>
      <c r="B9935" t="s">
        <v>1538</v>
      </c>
      <c r="C9935" t="s">
        <v>31</v>
      </c>
    </row>
    <row r="9936" spans="1:3" x14ac:dyDescent="0.2">
      <c r="A9936">
        <v>101</v>
      </c>
      <c r="B9936" t="s">
        <v>1538</v>
      </c>
      <c r="C9936" t="s">
        <v>31</v>
      </c>
    </row>
    <row r="9937" spans="1:3" x14ac:dyDescent="0.2">
      <c r="A9937">
        <v>76</v>
      </c>
      <c r="B9937" t="s">
        <v>1538</v>
      </c>
      <c r="C9937" t="s">
        <v>31</v>
      </c>
    </row>
    <row r="9938" spans="1:3" x14ac:dyDescent="0.2">
      <c r="A9938">
        <v>150</v>
      </c>
      <c r="B9938" t="s">
        <v>1538</v>
      </c>
      <c r="C9938" t="s">
        <v>31</v>
      </c>
    </row>
    <row r="9939" spans="1:3" x14ac:dyDescent="0.2">
      <c r="A9939">
        <v>40</v>
      </c>
      <c r="B9939" t="s">
        <v>1538</v>
      </c>
      <c r="C9939" t="s">
        <v>31</v>
      </c>
    </row>
    <row r="9940" spans="1:3" x14ac:dyDescent="0.2">
      <c r="A9940">
        <v>120</v>
      </c>
      <c r="B9940" t="s">
        <v>1538</v>
      </c>
      <c r="C9940" t="s">
        <v>31</v>
      </c>
    </row>
    <row r="9941" spans="1:3" x14ac:dyDescent="0.2">
      <c r="A9941">
        <v>210</v>
      </c>
      <c r="B9941" t="s">
        <v>1538</v>
      </c>
      <c r="C9941" t="s">
        <v>31</v>
      </c>
    </row>
    <row r="9942" spans="1:3" x14ac:dyDescent="0.2">
      <c r="A9942">
        <v>179</v>
      </c>
      <c r="B9942" t="s">
        <v>1538</v>
      </c>
      <c r="C9942" t="s">
        <v>31</v>
      </c>
    </row>
    <row r="9943" spans="1:3" x14ac:dyDescent="0.2">
      <c r="A9943">
        <v>141</v>
      </c>
      <c r="B9943" t="s">
        <v>1538</v>
      </c>
      <c r="C9943" t="s">
        <v>31</v>
      </c>
    </row>
    <row r="9944" spans="1:3" x14ac:dyDescent="0.2">
      <c r="A9944">
        <v>155</v>
      </c>
      <c r="B9944" t="s">
        <v>1538</v>
      </c>
      <c r="C9944" t="s">
        <v>31</v>
      </c>
    </row>
    <row r="9945" spans="1:3" x14ac:dyDescent="0.2">
      <c r="A9945">
        <v>20</v>
      </c>
      <c r="B9945" t="s">
        <v>1538</v>
      </c>
      <c r="C9945" t="s">
        <v>31</v>
      </c>
    </row>
    <row r="9946" spans="1:3" x14ac:dyDescent="0.2">
      <c r="A9946">
        <v>575</v>
      </c>
      <c r="B9946" t="s">
        <v>1538</v>
      </c>
      <c r="C9946" t="s">
        <v>31</v>
      </c>
    </row>
    <row r="9947" spans="1:3" x14ac:dyDescent="0.2">
      <c r="A9947">
        <v>50</v>
      </c>
      <c r="B9947" t="s">
        <v>1538</v>
      </c>
      <c r="C9947" t="s">
        <v>31</v>
      </c>
    </row>
    <row r="9948" spans="1:3" x14ac:dyDescent="0.2">
      <c r="A9948">
        <v>50</v>
      </c>
      <c r="B9948" t="s">
        <v>1538</v>
      </c>
      <c r="C9948" t="s">
        <v>31</v>
      </c>
    </row>
    <row r="9949" spans="1:3" x14ac:dyDescent="0.2">
      <c r="A9949">
        <v>20</v>
      </c>
      <c r="B9949" t="s">
        <v>1538</v>
      </c>
      <c r="C9949" t="s">
        <v>31</v>
      </c>
    </row>
    <row r="9950" spans="1:3" x14ac:dyDescent="0.2">
      <c r="A9950">
        <v>8</v>
      </c>
      <c r="B9950" t="s">
        <v>1538</v>
      </c>
      <c r="C9950" t="s">
        <v>31</v>
      </c>
    </row>
    <row r="9951" spans="1:3" x14ac:dyDescent="0.2">
      <c r="A9951">
        <v>3</v>
      </c>
      <c r="B9951" t="s">
        <v>1538</v>
      </c>
      <c r="C9951" t="s">
        <v>31</v>
      </c>
    </row>
    <row r="9952" spans="1:3" x14ac:dyDescent="0.2">
      <c r="A9952">
        <v>1</v>
      </c>
      <c r="B9952" t="s">
        <v>1538</v>
      </c>
      <c r="C9952" t="s">
        <v>31</v>
      </c>
    </row>
    <row r="9953" spans="1:3" x14ac:dyDescent="0.2">
      <c r="A9953">
        <v>0</v>
      </c>
      <c r="B9953" t="s">
        <v>1538</v>
      </c>
      <c r="C9953" t="s">
        <v>31</v>
      </c>
    </row>
    <row r="9954" spans="1:3" x14ac:dyDescent="0.2">
      <c r="A9954">
        <v>0</v>
      </c>
      <c r="B9954" t="s">
        <v>1538</v>
      </c>
      <c r="C9954" t="s">
        <v>40</v>
      </c>
    </row>
    <row r="9955" spans="1:3" x14ac:dyDescent="0.2">
      <c r="A9955">
        <v>0</v>
      </c>
      <c r="B9955" t="s">
        <v>1538</v>
      </c>
      <c r="C9955" t="s">
        <v>31</v>
      </c>
    </row>
    <row r="9956" spans="1:3" x14ac:dyDescent="0.2">
      <c r="A9956">
        <v>0</v>
      </c>
      <c r="B9956" t="s">
        <v>1538</v>
      </c>
      <c r="C9956" t="s">
        <v>31</v>
      </c>
    </row>
    <row r="9957" spans="1:3" x14ac:dyDescent="0.2">
      <c r="A9957">
        <v>0</v>
      </c>
      <c r="B9957" t="s">
        <v>1538</v>
      </c>
      <c r="C9957" t="s">
        <v>31</v>
      </c>
    </row>
    <row r="9958" spans="1:3" x14ac:dyDescent="0.2">
      <c r="A9958">
        <v>0</v>
      </c>
      <c r="B9958" t="s">
        <v>1538</v>
      </c>
      <c r="C9958" t="s">
        <v>40</v>
      </c>
    </row>
    <row r="9959" spans="1:3" x14ac:dyDescent="0.2">
      <c r="A9959">
        <v>0</v>
      </c>
      <c r="B9959" t="s">
        <v>1538</v>
      </c>
      <c r="C9959" t="s">
        <v>31</v>
      </c>
    </row>
    <row r="9960" spans="1:3" x14ac:dyDescent="0.2">
      <c r="A9960">
        <v>0</v>
      </c>
      <c r="B9960" t="s">
        <v>1538</v>
      </c>
      <c r="C9960" t="s">
        <v>40</v>
      </c>
    </row>
    <row r="9961" spans="1:3" x14ac:dyDescent="0.2">
      <c r="A9961">
        <v>0</v>
      </c>
      <c r="B9961" t="s">
        <v>1538</v>
      </c>
      <c r="C9961" t="s">
        <v>31</v>
      </c>
    </row>
    <row r="9962" spans="1:3" x14ac:dyDescent="0.2">
      <c r="A9962">
        <v>0</v>
      </c>
      <c r="B9962" t="s">
        <v>1538</v>
      </c>
      <c r="C9962" t="s">
        <v>31</v>
      </c>
    </row>
    <row r="9963" spans="1:3" x14ac:dyDescent="0.2">
      <c r="A9963">
        <v>0</v>
      </c>
      <c r="B9963" t="s">
        <v>1538</v>
      </c>
      <c r="C9963" t="s">
        <v>31</v>
      </c>
    </row>
    <row r="9964" spans="1:3" x14ac:dyDescent="0.2">
      <c r="A9964">
        <v>0</v>
      </c>
      <c r="B9964" t="s">
        <v>1538</v>
      </c>
      <c r="C9964" t="s">
        <v>31</v>
      </c>
    </row>
    <row r="9965" spans="1:3" x14ac:dyDescent="0.2">
      <c r="A9965">
        <v>0</v>
      </c>
      <c r="B9965" t="s">
        <v>1538</v>
      </c>
      <c r="C9965" t="s">
        <v>31</v>
      </c>
    </row>
    <row r="9966" spans="1:3" x14ac:dyDescent="0.2">
      <c r="A9966">
        <v>120</v>
      </c>
      <c r="B9966" t="s">
        <v>94</v>
      </c>
      <c r="C9966" t="s">
        <v>31</v>
      </c>
    </row>
    <row r="9967" spans="1:3" x14ac:dyDescent="0.2">
      <c r="A9967">
        <v>765</v>
      </c>
      <c r="B9967" t="s">
        <v>148</v>
      </c>
      <c r="C9967" t="s">
        <v>31</v>
      </c>
    </row>
    <row r="9968" spans="1:3" x14ac:dyDescent="0.2">
      <c r="A9968">
        <v>1060</v>
      </c>
      <c r="B9968" t="s">
        <v>148</v>
      </c>
      <c r="C9968" t="s">
        <v>31</v>
      </c>
    </row>
    <row r="9969" spans="1:3" x14ac:dyDescent="0.2">
      <c r="A9969">
        <v>402</v>
      </c>
      <c r="B9969" t="s">
        <v>50</v>
      </c>
      <c r="C9969" t="s">
        <v>31</v>
      </c>
    </row>
    <row r="9970" spans="1:3" x14ac:dyDescent="0.2">
      <c r="A9970">
        <v>0</v>
      </c>
      <c r="B9970" t="s">
        <v>237</v>
      </c>
      <c r="C9970" t="s">
        <v>40</v>
      </c>
    </row>
    <row r="9971" spans="1:3" x14ac:dyDescent="0.2">
      <c r="A9971">
        <v>2560</v>
      </c>
      <c r="B9971" t="s">
        <v>39</v>
      </c>
      <c r="C9971" t="s">
        <v>27</v>
      </c>
    </row>
    <row r="9972" spans="1:3" x14ac:dyDescent="0.2">
      <c r="A9972">
        <v>2130</v>
      </c>
      <c r="B9972" t="s">
        <v>39</v>
      </c>
      <c r="C9972" t="s">
        <v>31</v>
      </c>
    </row>
    <row r="9973" spans="1:3" x14ac:dyDescent="0.2">
      <c r="A9973">
        <v>125</v>
      </c>
      <c r="B9973" t="s">
        <v>177</v>
      </c>
      <c r="C9973" t="s">
        <v>31</v>
      </c>
    </row>
    <row r="9974" spans="1:3" x14ac:dyDescent="0.2">
      <c r="A9974">
        <v>3025</v>
      </c>
      <c r="B9974" t="s">
        <v>94</v>
      </c>
      <c r="C9974" t="s">
        <v>31</v>
      </c>
    </row>
    <row r="9975" spans="1:3" x14ac:dyDescent="0.2">
      <c r="A9975">
        <v>89</v>
      </c>
      <c r="B9975" t="s">
        <v>54</v>
      </c>
      <c r="C9975" t="s">
        <v>31</v>
      </c>
    </row>
    <row r="9976" spans="1:3" x14ac:dyDescent="0.2">
      <c r="A9976">
        <v>150</v>
      </c>
      <c r="B9976" t="s">
        <v>212</v>
      </c>
      <c r="C9976" t="s">
        <v>31</v>
      </c>
    </row>
    <row r="9977" spans="1:3" x14ac:dyDescent="0.2">
      <c r="A9977">
        <v>5748</v>
      </c>
      <c r="B9977" t="s">
        <v>133</v>
      </c>
      <c r="C9977" t="s">
        <v>27</v>
      </c>
    </row>
    <row r="9978" spans="1:3" x14ac:dyDescent="0.2">
      <c r="A9978">
        <v>916</v>
      </c>
      <c r="B9978" t="s">
        <v>197</v>
      </c>
      <c r="C9978" t="s">
        <v>31</v>
      </c>
    </row>
    <row r="9979" spans="1:3" x14ac:dyDescent="0.2">
      <c r="A9979">
        <v>674</v>
      </c>
      <c r="B9979" t="s">
        <v>54</v>
      </c>
      <c r="C9979" t="s">
        <v>31</v>
      </c>
    </row>
    <row r="9980" spans="1:3" x14ac:dyDescent="0.2">
      <c r="A9980">
        <v>0</v>
      </c>
      <c r="B9980" t="s">
        <v>54</v>
      </c>
      <c r="C9980" t="s">
        <v>31</v>
      </c>
    </row>
    <row r="9981" spans="1:3" x14ac:dyDescent="0.2">
      <c r="A9981">
        <v>571</v>
      </c>
      <c r="B9981" t="s">
        <v>174</v>
      </c>
      <c r="C9981" t="s">
        <v>27</v>
      </c>
    </row>
    <row r="9982" spans="1:3" x14ac:dyDescent="0.2">
      <c r="A9982">
        <v>10</v>
      </c>
      <c r="B9982" t="s">
        <v>58</v>
      </c>
      <c r="C9982" t="s">
        <v>31</v>
      </c>
    </row>
    <row r="9983" spans="1:3" x14ac:dyDescent="0.2">
      <c r="A9983">
        <v>17763</v>
      </c>
      <c r="B9983" t="s">
        <v>36</v>
      </c>
      <c r="C9983" t="s">
        <v>27</v>
      </c>
    </row>
    <row r="9984" spans="1:3" x14ac:dyDescent="0.2">
      <c r="A9984">
        <v>13415</v>
      </c>
      <c r="B9984" t="s">
        <v>36</v>
      </c>
      <c r="C9984" t="s">
        <v>27</v>
      </c>
    </row>
    <row r="9985" spans="1:3" x14ac:dyDescent="0.2">
      <c r="A9985">
        <v>101</v>
      </c>
      <c r="B9985" t="s">
        <v>94</v>
      </c>
      <c r="C9985" t="s">
        <v>31</v>
      </c>
    </row>
    <row r="9986" spans="1:3" x14ac:dyDescent="0.2">
      <c r="A9986">
        <v>0</v>
      </c>
      <c r="B9986" t="s">
        <v>58</v>
      </c>
      <c r="C9986" t="s">
        <v>31</v>
      </c>
    </row>
    <row r="9987" spans="1:3" x14ac:dyDescent="0.2">
      <c r="A9987">
        <v>41</v>
      </c>
      <c r="B9987" t="s">
        <v>94</v>
      </c>
      <c r="C9987" t="s">
        <v>31</v>
      </c>
    </row>
    <row r="9988" spans="1:3" x14ac:dyDescent="0.2">
      <c r="A9988">
        <v>10</v>
      </c>
      <c r="B9988" t="s">
        <v>122</v>
      </c>
      <c r="C9988" t="s">
        <v>31</v>
      </c>
    </row>
    <row r="9989" spans="1:3" x14ac:dyDescent="0.2">
      <c r="A9989">
        <v>300</v>
      </c>
      <c r="B9989" t="s">
        <v>39</v>
      </c>
      <c r="C9989" t="s">
        <v>31</v>
      </c>
    </row>
    <row r="9990" spans="1:3" x14ac:dyDescent="0.2">
      <c r="A9990">
        <v>10065</v>
      </c>
      <c r="B9990" t="s">
        <v>148</v>
      </c>
      <c r="C9990" t="s">
        <v>27</v>
      </c>
    </row>
    <row r="9991" spans="1:3" x14ac:dyDescent="0.2">
      <c r="A9991">
        <v>3966</v>
      </c>
      <c r="B9991" t="s">
        <v>109</v>
      </c>
      <c r="C9991" t="s">
        <v>27</v>
      </c>
    </row>
    <row r="9992" spans="1:3" x14ac:dyDescent="0.2">
      <c r="A9992">
        <v>200</v>
      </c>
      <c r="B9992" t="s">
        <v>151</v>
      </c>
      <c r="C9992" t="s">
        <v>31</v>
      </c>
    </row>
    <row r="9993" spans="1:3" x14ac:dyDescent="0.2">
      <c r="A9993">
        <v>75</v>
      </c>
      <c r="B9993" t="s">
        <v>237</v>
      </c>
      <c r="C9993" t="s">
        <v>31</v>
      </c>
    </row>
    <row r="9994" spans="1:3" x14ac:dyDescent="0.2">
      <c r="A9994">
        <v>1775</v>
      </c>
      <c r="B9994" t="s">
        <v>237</v>
      </c>
      <c r="C9994" t="s">
        <v>27</v>
      </c>
    </row>
    <row r="9995" spans="1:3" x14ac:dyDescent="0.2">
      <c r="A9995">
        <v>100</v>
      </c>
      <c r="B9995" t="s">
        <v>72</v>
      </c>
      <c r="C9995" t="s">
        <v>31</v>
      </c>
    </row>
    <row r="9996" spans="1:3" x14ac:dyDescent="0.2">
      <c r="A9996">
        <v>708</v>
      </c>
      <c r="B9996" t="s">
        <v>54</v>
      </c>
      <c r="C9996" t="s">
        <v>31</v>
      </c>
    </row>
    <row r="9997" spans="1:3" x14ac:dyDescent="0.2">
      <c r="A9997">
        <v>1080</v>
      </c>
      <c r="B9997" t="s">
        <v>54</v>
      </c>
      <c r="C9997" t="s">
        <v>40</v>
      </c>
    </row>
    <row r="9998" spans="1:3" x14ac:dyDescent="0.2">
      <c r="A9998">
        <v>686</v>
      </c>
      <c r="B9998" t="s">
        <v>54</v>
      </c>
      <c r="C9998" t="s">
        <v>31</v>
      </c>
    </row>
    <row r="9999" spans="1:3" x14ac:dyDescent="0.2">
      <c r="A9999">
        <v>1240</v>
      </c>
      <c r="B9999" t="s">
        <v>54</v>
      </c>
      <c r="C9999" t="s">
        <v>27</v>
      </c>
    </row>
    <row r="10000" spans="1:3" x14ac:dyDescent="0.2">
      <c r="A10000">
        <v>750</v>
      </c>
      <c r="B10000" t="s">
        <v>54</v>
      </c>
      <c r="C10000" t="s">
        <v>27</v>
      </c>
    </row>
    <row r="10001" spans="1:3" x14ac:dyDescent="0.2">
      <c r="A10001">
        <v>281</v>
      </c>
      <c r="B10001" t="s">
        <v>54</v>
      </c>
      <c r="C10001" t="s">
        <v>31</v>
      </c>
    </row>
    <row r="10002" spans="1:3" x14ac:dyDescent="0.2">
      <c r="A10002">
        <v>400</v>
      </c>
      <c r="B10002" t="s">
        <v>54</v>
      </c>
      <c r="C10002" t="s">
        <v>31</v>
      </c>
    </row>
    <row r="10003" spans="1:3" x14ac:dyDescent="0.2">
      <c r="A10003">
        <v>70</v>
      </c>
      <c r="B10003" t="s">
        <v>54</v>
      </c>
      <c r="C10003" t="s">
        <v>31</v>
      </c>
    </row>
    <row r="10004" spans="1:3" x14ac:dyDescent="0.2">
      <c r="A10004">
        <v>150</v>
      </c>
      <c r="B10004" t="s">
        <v>54</v>
      </c>
      <c r="C10004" t="s">
        <v>31</v>
      </c>
    </row>
    <row r="10005" spans="1:3" x14ac:dyDescent="0.2">
      <c r="A10005">
        <v>140</v>
      </c>
      <c r="B10005" t="s">
        <v>54</v>
      </c>
      <c r="C10005" t="s">
        <v>31</v>
      </c>
    </row>
    <row r="10006" spans="1:3" x14ac:dyDescent="0.2">
      <c r="A10006">
        <v>60</v>
      </c>
      <c r="B10006" t="s">
        <v>54</v>
      </c>
      <c r="C10006" t="s">
        <v>31</v>
      </c>
    </row>
    <row r="10007" spans="1:3" x14ac:dyDescent="0.2">
      <c r="A10007">
        <v>60</v>
      </c>
      <c r="B10007" t="s">
        <v>54</v>
      </c>
      <c r="C10007" t="s">
        <v>31</v>
      </c>
    </row>
    <row r="10008" spans="1:3" x14ac:dyDescent="0.2">
      <c r="A10008">
        <v>40</v>
      </c>
      <c r="B10008" t="s">
        <v>54</v>
      </c>
      <c r="C10008" t="s">
        <v>31</v>
      </c>
    </row>
    <row r="10009" spans="1:3" x14ac:dyDescent="0.2">
      <c r="A10009">
        <v>40</v>
      </c>
      <c r="B10009" t="s">
        <v>54</v>
      </c>
      <c r="C10009" t="s">
        <v>31</v>
      </c>
    </row>
    <row r="10010" spans="1:3" x14ac:dyDescent="0.2">
      <c r="A10010">
        <v>40</v>
      </c>
      <c r="B10010" t="s">
        <v>54</v>
      </c>
      <c r="C10010" t="s">
        <v>40</v>
      </c>
    </row>
    <row r="10011" spans="1:3" x14ac:dyDescent="0.2">
      <c r="A10011">
        <v>10</v>
      </c>
      <c r="B10011" t="s">
        <v>54</v>
      </c>
      <c r="C10011" t="s">
        <v>40</v>
      </c>
    </row>
    <row r="10012" spans="1:3" x14ac:dyDescent="0.2">
      <c r="A10012">
        <v>10</v>
      </c>
      <c r="B10012" t="s">
        <v>54</v>
      </c>
      <c r="C10012" t="s">
        <v>31</v>
      </c>
    </row>
    <row r="10013" spans="1:3" x14ac:dyDescent="0.2">
      <c r="A10013">
        <v>0</v>
      </c>
      <c r="B10013" t="s">
        <v>54</v>
      </c>
      <c r="C10013" t="s">
        <v>31</v>
      </c>
    </row>
    <row r="10014" spans="1:3" x14ac:dyDescent="0.2">
      <c r="A10014">
        <v>0</v>
      </c>
      <c r="B10014" t="s">
        <v>54</v>
      </c>
      <c r="C10014" t="s">
        <v>40</v>
      </c>
    </row>
    <row r="10015" spans="1:3" x14ac:dyDescent="0.2">
      <c r="A10015">
        <v>0</v>
      </c>
      <c r="B10015" t="s">
        <v>54</v>
      </c>
      <c r="C10015" t="s">
        <v>31</v>
      </c>
    </row>
    <row r="10016" spans="1:3" x14ac:dyDescent="0.2">
      <c r="A10016">
        <v>0</v>
      </c>
      <c r="B10016" t="s">
        <v>54</v>
      </c>
      <c r="C10016" t="s">
        <v>31</v>
      </c>
    </row>
    <row r="10017" spans="1:3" x14ac:dyDescent="0.2">
      <c r="A10017">
        <v>0</v>
      </c>
      <c r="B10017" t="s">
        <v>54</v>
      </c>
      <c r="C10017" t="s">
        <v>31</v>
      </c>
    </row>
    <row r="10018" spans="1:3" x14ac:dyDescent="0.2">
      <c r="A10018">
        <v>0</v>
      </c>
      <c r="B10018" t="s">
        <v>54</v>
      </c>
      <c r="C10018" t="s">
        <v>31</v>
      </c>
    </row>
    <row r="10019" spans="1:3" x14ac:dyDescent="0.2">
      <c r="A10019">
        <v>0</v>
      </c>
      <c r="B10019" t="s">
        <v>107</v>
      </c>
      <c r="C10019" t="s">
        <v>40</v>
      </c>
    </row>
    <row r="10020" spans="1:3" x14ac:dyDescent="0.2">
      <c r="A10020">
        <v>100</v>
      </c>
      <c r="B10020" t="s">
        <v>120</v>
      </c>
      <c r="C10020" t="s">
        <v>31</v>
      </c>
    </row>
    <row r="10021" spans="1:3" x14ac:dyDescent="0.2">
      <c r="A10021">
        <v>17000</v>
      </c>
      <c r="B10021" t="s">
        <v>148</v>
      </c>
      <c r="C10021" t="s">
        <v>27</v>
      </c>
    </row>
    <row r="10022" spans="1:3" x14ac:dyDescent="0.2">
      <c r="A10022">
        <v>796</v>
      </c>
      <c r="B10022" t="s">
        <v>148</v>
      </c>
      <c r="C10022" t="s">
        <v>40</v>
      </c>
    </row>
    <row r="10023" spans="1:3" x14ac:dyDescent="0.2">
      <c r="A10023">
        <v>110</v>
      </c>
      <c r="B10023" t="s">
        <v>148</v>
      </c>
      <c r="C10023" t="s">
        <v>31</v>
      </c>
    </row>
    <row r="10024" spans="1:3" x14ac:dyDescent="0.2">
      <c r="A10024">
        <v>5140</v>
      </c>
      <c r="B10024" t="s">
        <v>100</v>
      </c>
      <c r="C10024" t="s">
        <v>27</v>
      </c>
    </row>
    <row r="10025" spans="1:3" x14ac:dyDescent="0.2">
      <c r="A10025">
        <v>1155</v>
      </c>
      <c r="B10025" t="s">
        <v>100</v>
      </c>
      <c r="C10025" t="s">
        <v>31</v>
      </c>
    </row>
    <row r="10026" spans="1:3" x14ac:dyDescent="0.2">
      <c r="A10026">
        <v>245</v>
      </c>
      <c r="B10026" t="s">
        <v>100</v>
      </c>
      <c r="C10026" t="s">
        <v>31</v>
      </c>
    </row>
    <row r="10027" spans="1:3" x14ac:dyDescent="0.2">
      <c r="A10027">
        <v>165</v>
      </c>
      <c r="B10027" t="s">
        <v>100</v>
      </c>
      <c r="C10027" t="s">
        <v>31</v>
      </c>
    </row>
    <row r="10028" spans="1:3" x14ac:dyDescent="0.2">
      <c r="A10028">
        <v>5</v>
      </c>
      <c r="B10028" t="s">
        <v>100</v>
      </c>
      <c r="C10028" t="s">
        <v>31</v>
      </c>
    </row>
    <row r="10029" spans="1:3" x14ac:dyDescent="0.2">
      <c r="A10029">
        <v>0</v>
      </c>
      <c r="B10029" t="s">
        <v>94</v>
      </c>
      <c r="C10029" t="s">
        <v>40</v>
      </c>
    </row>
    <row r="10030" spans="1:3" x14ac:dyDescent="0.2">
      <c r="A10030">
        <v>1795</v>
      </c>
      <c r="B10030" t="s">
        <v>139</v>
      </c>
      <c r="C10030" t="s">
        <v>31</v>
      </c>
    </row>
    <row r="10031" spans="1:3" x14ac:dyDescent="0.2">
      <c r="A10031">
        <v>70</v>
      </c>
      <c r="B10031" t="s">
        <v>58</v>
      </c>
      <c r="C10031" t="s">
        <v>31</v>
      </c>
    </row>
    <row r="10032" spans="1:3" x14ac:dyDescent="0.2">
      <c r="A10032">
        <v>1650</v>
      </c>
      <c r="B10032" t="s">
        <v>120</v>
      </c>
      <c r="C10032" t="s">
        <v>31</v>
      </c>
    </row>
    <row r="10033" spans="1:3" x14ac:dyDescent="0.2">
      <c r="A10033">
        <v>0</v>
      </c>
      <c r="B10033" t="s">
        <v>39</v>
      </c>
      <c r="C10033" t="s">
        <v>31</v>
      </c>
    </row>
    <row r="10034" spans="1:3" x14ac:dyDescent="0.2">
      <c r="A10034">
        <v>30</v>
      </c>
      <c r="B10034" t="s">
        <v>54</v>
      </c>
      <c r="C10034" t="s">
        <v>40</v>
      </c>
    </row>
    <row r="10035" spans="1:3" x14ac:dyDescent="0.2">
      <c r="A10035">
        <v>0</v>
      </c>
      <c r="B10035" t="s">
        <v>54</v>
      </c>
      <c r="C10035" t="s">
        <v>31</v>
      </c>
    </row>
    <row r="10036" spans="1:3" x14ac:dyDescent="0.2">
      <c r="A10036">
        <v>45</v>
      </c>
      <c r="B10036" t="s">
        <v>54</v>
      </c>
      <c r="C10036" t="s">
        <v>31</v>
      </c>
    </row>
    <row r="10037" spans="1:3" x14ac:dyDescent="0.2">
      <c r="A10037">
        <v>2170</v>
      </c>
      <c r="B10037" t="s">
        <v>131</v>
      </c>
      <c r="C10037" t="s">
        <v>27</v>
      </c>
    </row>
    <row r="10038" spans="1:3" x14ac:dyDescent="0.2">
      <c r="A10038">
        <v>1260</v>
      </c>
      <c r="B10038" t="s">
        <v>131</v>
      </c>
      <c r="C10038" t="s">
        <v>27</v>
      </c>
    </row>
    <row r="10039" spans="1:3" x14ac:dyDescent="0.2">
      <c r="A10039">
        <v>2597</v>
      </c>
      <c r="B10039" t="s">
        <v>227</v>
      </c>
      <c r="C10039" t="s">
        <v>27</v>
      </c>
    </row>
    <row r="10040" spans="1:3" x14ac:dyDescent="0.2">
      <c r="A10040">
        <v>11</v>
      </c>
      <c r="B10040" t="s">
        <v>227</v>
      </c>
      <c r="C10040" t="s">
        <v>31</v>
      </c>
    </row>
    <row r="10041" spans="1:3" x14ac:dyDescent="0.2">
      <c r="A10041">
        <v>80</v>
      </c>
      <c r="B10041" t="s">
        <v>148</v>
      </c>
      <c r="C10041" t="s">
        <v>31</v>
      </c>
    </row>
    <row r="10042" spans="1:3" x14ac:dyDescent="0.2">
      <c r="A10042">
        <v>530</v>
      </c>
      <c r="B10042" t="s">
        <v>120</v>
      </c>
      <c r="C10042" t="s">
        <v>31</v>
      </c>
    </row>
    <row r="10043" spans="1:3" x14ac:dyDescent="0.2">
      <c r="A10043">
        <v>7136</v>
      </c>
      <c r="B10043" t="s">
        <v>54</v>
      </c>
      <c r="C10043" t="s">
        <v>27</v>
      </c>
    </row>
    <row r="10044" spans="1:3" x14ac:dyDescent="0.2">
      <c r="A10044">
        <v>10013</v>
      </c>
      <c r="B10044" t="s">
        <v>54</v>
      </c>
      <c r="C10044" t="s">
        <v>27</v>
      </c>
    </row>
    <row r="10045" spans="1:3" x14ac:dyDescent="0.2">
      <c r="A10045">
        <v>1410</v>
      </c>
      <c r="B10045" t="s">
        <v>428</v>
      </c>
      <c r="C10045" t="s">
        <v>27</v>
      </c>
    </row>
    <row r="10046" spans="1:3" x14ac:dyDescent="0.2">
      <c r="A10046">
        <v>630</v>
      </c>
      <c r="B10046" t="s">
        <v>428</v>
      </c>
      <c r="C10046" t="s">
        <v>27</v>
      </c>
    </row>
    <row r="10047" spans="1:3" x14ac:dyDescent="0.2">
      <c r="A10047">
        <v>805</v>
      </c>
      <c r="B10047" t="s">
        <v>428</v>
      </c>
      <c r="C10047" t="s">
        <v>40</v>
      </c>
    </row>
    <row r="10048" spans="1:3" x14ac:dyDescent="0.2">
      <c r="A10048">
        <v>190</v>
      </c>
      <c r="B10048" t="s">
        <v>428</v>
      </c>
      <c r="C10048" t="s">
        <v>31</v>
      </c>
    </row>
    <row r="10049" spans="1:3" x14ac:dyDescent="0.2">
      <c r="A10049">
        <v>100</v>
      </c>
      <c r="B10049" t="s">
        <v>151</v>
      </c>
      <c r="C10049" t="s">
        <v>31</v>
      </c>
    </row>
    <row r="10050" spans="1:3" x14ac:dyDescent="0.2">
      <c r="A10050">
        <v>0</v>
      </c>
      <c r="B10050" t="s">
        <v>79</v>
      </c>
      <c r="C10050" t="s">
        <v>31</v>
      </c>
    </row>
    <row r="10051" spans="1:3" x14ac:dyDescent="0.2">
      <c r="A10051">
        <v>2386</v>
      </c>
      <c r="B10051" t="s">
        <v>87</v>
      </c>
      <c r="C10051" t="s">
        <v>40</v>
      </c>
    </row>
    <row r="10052" spans="1:3" x14ac:dyDescent="0.2">
      <c r="A10052">
        <v>1210</v>
      </c>
      <c r="B10052" t="s">
        <v>339</v>
      </c>
      <c r="C10052" t="s">
        <v>27</v>
      </c>
    </row>
    <row r="10053" spans="1:3" x14ac:dyDescent="0.2">
      <c r="A10053">
        <v>1085</v>
      </c>
      <c r="B10053" t="s">
        <v>339</v>
      </c>
      <c r="C10053" t="s">
        <v>27</v>
      </c>
    </row>
    <row r="10054" spans="1:3" x14ac:dyDescent="0.2">
      <c r="A10054">
        <v>1005</v>
      </c>
      <c r="B10054" t="s">
        <v>339</v>
      </c>
      <c r="C10054" t="s">
        <v>31</v>
      </c>
    </row>
    <row r="10055" spans="1:3" x14ac:dyDescent="0.2">
      <c r="A10055">
        <v>175</v>
      </c>
      <c r="B10055" t="s">
        <v>339</v>
      </c>
      <c r="C10055" t="s">
        <v>31</v>
      </c>
    </row>
    <row r="10056" spans="1:3" x14ac:dyDescent="0.2">
      <c r="A10056">
        <v>240</v>
      </c>
      <c r="B10056" t="s">
        <v>339</v>
      </c>
      <c r="C10056" t="s">
        <v>31</v>
      </c>
    </row>
    <row r="10057" spans="1:3" x14ac:dyDescent="0.2">
      <c r="A10057">
        <v>12075</v>
      </c>
      <c r="B10057" t="s">
        <v>151</v>
      </c>
      <c r="C10057" t="s">
        <v>27</v>
      </c>
    </row>
    <row r="10058" spans="1:3" x14ac:dyDescent="0.2">
      <c r="A10058">
        <v>3965</v>
      </c>
      <c r="B10058" t="s">
        <v>151</v>
      </c>
      <c r="C10058" t="s">
        <v>27</v>
      </c>
    </row>
    <row r="10059" spans="1:3" x14ac:dyDescent="0.2">
      <c r="A10059">
        <v>1475</v>
      </c>
      <c r="B10059" t="s">
        <v>151</v>
      </c>
      <c r="C10059" t="s">
        <v>31</v>
      </c>
    </row>
    <row r="10060" spans="1:3" x14ac:dyDescent="0.2">
      <c r="A10060">
        <v>2292</v>
      </c>
      <c r="B10060" t="s">
        <v>151</v>
      </c>
      <c r="C10060" t="s">
        <v>27</v>
      </c>
    </row>
    <row r="10061" spans="1:3" x14ac:dyDescent="0.2">
      <c r="A10061">
        <v>1950</v>
      </c>
      <c r="B10061" t="s">
        <v>151</v>
      </c>
      <c r="C10061" t="s">
        <v>27</v>
      </c>
    </row>
    <row r="10062" spans="1:3" x14ac:dyDescent="0.2">
      <c r="A10062">
        <v>1025</v>
      </c>
      <c r="B10062" t="s">
        <v>151</v>
      </c>
      <c r="C10062" t="s">
        <v>27</v>
      </c>
    </row>
    <row r="10063" spans="1:3" x14ac:dyDescent="0.2">
      <c r="A10063">
        <v>650</v>
      </c>
      <c r="B10063" t="s">
        <v>151</v>
      </c>
      <c r="C10063" t="s">
        <v>27</v>
      </c>
    </row>
    <row r="10064" spans="1:3" x14ac:dyDescent="0.2">
      <c r="A10064">
        <v>251</v>
      </c>
      <c r="B10064" t="s">
        <v>151</v>
      </c>
      <c r="C10064" t="s">
        <v>27</v>
      </c>
    </row>
    <row r="10065" spans="1:3" x14ac:dyDescent="0.2">
      <c r="A10065">
        <v>25</v>
      </c>
      <c r="B10065" t="s">
        <v>151</v>
      </c>
      <c r="C10065" t="s">
        <v>31</v>
      </c>
    </row>
    <row r="10066" spans="1:3" x14ac:dyDescent="0.2">
      <c r="A10066">
        <v>0</v>
      </c>
      <c r="B10066" t="s">
        <v>151</v>
      </c>
      <c r="C10066" t="s">
        <v>40</v>
      </c>
    </row>
    <row r="10067" spans="1:3" x14ac:dyDescent="0.2">
      <c r="A10067">
        <v>161</v>
      </c>
      <c r="B10067" t="s">
        <v>58</v>
      </c>
      <c r="C10067" t="s">
        <v>31</v>
      </c>
    </row>
    <row r="10068" spans="1:3" x14ac:dyDescent="0.2">
      <c r="A10068">
        <v>2</v>
      </c>
      <c r="B10068" t="s">
        <v>58</v>
      </c>
      <c r="C10068" t="s">
        <v>31</v>
      </c>
    </row>
    <row r="10069" spans="1:3" x14ac:dyDescent="0.2">
      <c r="A10069">
        <v>100</v>
      </c>
      <c r="B10069" t="s">
        <v>232</v>
      </c>
      <c r="C10069" t="s">
        <v>31</v>
      </c>
    </row>
    <row r="10070" spans="1:3" x14ac:dyDescent="0.2">
      <c r="A10070">
        <v>7830</v>
      </c>
      <c r="B10070" t="s">
        <v>33</v>
      </c>
      <c r="C10070" t="s">
        <v>27</v>
      </c>
    </row>
    <row r="10071" spans="1:3" x14ac:dyDescent="0.2">
      <c r="A10071">
        <v>6</v>
      </c>
      <c r="B10071" t="s">
        <v>232</v>
      </c>
      <c r="C10071" t="s">
        <v>40</v>
      </c>
    </row>
    <row r="10072" spans="1:3" x14ac:dyDescent="0.2">
      <c r="A10072">
        <v>1660</v>
      </c>
      <c r="B10072" t="s">
        <v>87</v>
      </c>
      <c r="C10072" t="s">
        <v>27</v>
      </c>
    </row>
    <row r="10073" spans="1:3" x14ac:dyDescent="0.2">
      <c r="A10073">
        <v>1701</v>
      </c>
      <c r="B10073" t="s">
        <v>237</v>
      </c>
      <c r="C10073" t="s">
        <v>27</v>
      </c>
    </row>
    <row r="10074" spans="1:3" x14ac:dyDescent="0.2">
      <c r="A10074">
        <v>145</v>
      </c>
      <c r="B10074" t="s">
        <v>72</v>
      </c>
      <c r="C10074" t="s">
        <v>31</v>
      </c>
    </row>
    <row r="10075" spans="1:3" x14ac:dyDescent="0.2">
      <c r="A10075">
        <v>50335</v>
      </c>
      <c r="B10075" t="s">
        <v>151</v>
      </c>
      <c r="C10075" t="s">
        <v>27</v>
      </c>
    </row>
    <row r="10076" spans="1:3" x14ac:dyDescent="0.2">
      <c r="A10076">
        <v>10980</v>
      </c>
      <c r="B10076" t="s">
        <v>151</v>
      </c>
      <c r="C10076" t="s">
        <v>27</v>
      </c>
    </row>
    <row r="10077" spans="1:3" x14ac:dyDescent="0.2">
      <c r="A10077">
        <v>4230</v>
      </c>
      <c r="B10077" t="s">
        <v>151</v>
      </c>
      <c r="C10077" t="s">
        <v>27</v>
      </c>
    </row>
    <row r="10078" spans="1:3" x14ac:dyDescent="0.2">
      <c r="A10078">
        <v>645</v>
      </c>
      <c r="B10078" t="s">
        <v>151</v>
      </c>
      <c r="C10078" t="s">
        <v>31</v>
      </c>
    </row>
    <row r="10079" spans="1:3" x14ac:dyDescent="0.2">
      <c r="A10079">
        <v>397</v>
      </c>
      <c r="B10079" t="s">
        <v>151</v>
      </c>
      <c r="C10079" t="s">
        <v>27</v>
      </c>
    </row>
    <row r="10080" spans="1:3" x14ac:dyDescent="0.2">
      <c r="A10080">
        <v>371</v>
      </c>
      <c r="B10080" t="s">
        <v>151</v>
      </c>
      <c r="C10080" t="s">
        <v>31</v>
      </c>
    </row>
    <row r="10081" spans="1:3" x14ac:dyDescent="0.2">
      <c r="A10081">
        <v>203</v>
      </c>
      <c r="B10081" t="s">
        <v>151</v>
      </c>
      <c r="C10081" t="s">
        <v>31</v>
      </c>
    </row>
    <row r="10082" spans="1:3" x14ac:dyDescent="0.2">
      <c r="A10082">
        <v>0</v>
      </c>
      <c r="B10082" t="s">
        <v>151</v>
      </c>
      <c r="C10082" t="s">
        <v>40</v>
      </c>
    </row>
    <row r="10083" spans="1:3" x14ac:dyDescent="0.2">
      <c r="A10083">
        <v>2135</v>
      </c>
      <c r="B10083" t="s">
        <v>100</v>
      </c>
      <c r="C10083" t="s">
        <v>40</v>
      </c>
    </row>
    <row r="10084" spans="1:3" x14ac:dyDescent="0.2">
      <c r="A10084">
        <v>100</v>
      </c>
      <c r="B10084" t="s">
        <v>100</v>
      </c>
      <c r="C10084" t="s">
        <v>31</v>
      </c>
    </row>
    <row r="10085" spans="1:3" x14ac:dyDescent="0.2">
      <c r="A10085">
        <v>0</v>
      </c>
      <c r="B10085" t="s">
        <v>100</v>
      </c>
      <c r="C10085" t="s">
        <v>40</v>
      </c>
    </row>
    <row r="10086" spans="1:3" x14ac:dyDescent="0.2">
      <c r="A10086">
        <v>0</v>
      </c>
      <c r="B10086" t="s">
        <v>100</v>
      </c>
      <c r="C10086" t="s">
        <v>40</v>
      </c>
    </row>
    <row r="10087" spans="1:3" x14ac:dyDescent="0.2">
      <c r="A10087">
        <v>0</v>
      </c>
      <c r="B10087" t="s">
        <v>100</v>
      </c>
      <c r="C10087" t="s">
        <v>31</v>
      </c>
    </row>
    <row r="10088" spans="1:3" x14ac:dyDescent="0.2">
      <c r="A10088">
        <v>0</v>
      </c>
      <c r="B10088" t="s">
        <v>100</v>
      </c>
      <c r="C10088" t="s">
        <v>31</v>
      </c>
    </row>
    <row r="10089" spans="1:3" x14ac:dyDescent="0.2">
      <c r="A10089">
        <v>550</v>
      </c>
      <c r="B10089" t="s">
        <v>177</v>
      </c>
      <c r="C10089" t="s">
        <v>31</v>
      </c>
    </row>
    <row r="10090" spans="1:3" x14ac:dyDescent="0.2">
      <c r="A10090">
        <v>70</v>
      </c>
      <c r="B10090" t="s">
        <v>54</v>
      </c>
      <c r="C10090" t="s">
        <v>31</v>
      </c>
    </row>
    <row r="10091" spans="1:3" x14ac:dyDescent="0.2">
      <c r="A10091">
        <v>70</v>
      </c>
      <c r="B10091" t="s">
        <v>87</v>
      </c>
      <c r="C10091" t="s">
        <v>31</v>
      </c>
    </row>
    <row r="10092" spans="1:3" x14ac:dyDescent="0.2">
      <c r="A10092">
        <v>20</v>
      </c>
      <c r="B10092" t="s">
        <v>87</v>
      </c>
      <c r="C10092" t="s">
        <v>31</v>
      </c>
    </row>
    <row r="10093" spans="1:3" x14ac:dyDescent="0.2">
      <c r="A10093">
        <v>510</v>
      </c>
      <c r="B10093" t="s">
        <v>79</v>
      </c>
      <c r="C10093" t="s">
        <v>31</v>
      </c>
    </row>
    <row r="10094" spans="1:3" x14ac:dyDescent="0.2">
      <c r="A10094">
        <v>55</v>
      </c>
      <c r="B10094" t="s">
        <v>79</v>
      </c>
      <c r="C10094" t="s">
        <v>31</v>
      </c>
    </row>
    <row r="10095" spans="1:3" x14ac:dyDescent="0.2">
      <c r="A10095">
        <v>2980</v>
      </c>
      <c r="B10095" t="s">
        <v>155</v>
      </c>
      <c r="C10095" t="s">
        <v>27</v>
      </c>
    </row>
    <row r="10096" spans="1:3" x14ac:dyDescent="0.2">
      <c r="A10096">
        <v>40</v>
      </c>
      <c r="B10096" t="s">
        <v>44</v>
      </c>
      <c r="C10096" t="s">
        <v>40</v>
      </c>
    </row>
    <row r="10097" spans="1:3" x14ac:dyDescent="0.2">
      <c r="A10097">
        <v>10405</v>
      </c>
      <c r="B10097" t="s">
        <v>72</v>
      </c>
      <c r="C10097" t="s">
        <v>27</v>
      </c>
    </row>
    <row r="10098" spans="1:3" x14ac:dyDescent="0.2">
      <c r="A10098">
        <v>3440</v>
      </c>
      <c r="B10098" t="s">
        <v>72</v>
      </c>
      <c r="C10098" t="s">
        <v>27</v>
      </c>
    </row>
    <row r="10099" spans="1:3" x14ac:dyDescent="0.2">
      <c r="A10099">
        <v>130</v>
      </c>
      <c r="B10099" t="s">
        <v>72</v>
      </c>
      <c r="C10099" t="s">
        <v>31</v>
      </c>
    </row>
    <row r="10100" spans="1:3" x14ac:dyDescent="0.2">
      <c r="A10100">
        <v>0</v>
      </c>
      <c r="B10100" t="s">
        <v>87</v>
      </c>
      <c r="C10100" t="s">
        <v>31</v>
      </c>
    </row>
    <row r="10101" spans="1:3" x14ac:dyDescent="0.2">
      <c r="A10101">
        <v>150</v>
      </c>
      <c r="B10101" t="s">
        <v>227</v>
      </c>
      <c r="C10101" t="s">
        <v>31</v>
      </c>
    </row>
    <row r="10102" spans="1:3" x14ac:dyDescent="0.2">
      <c r="A10102">
        <v>0</v>
      </c>
      <c r="B10102" t="s">
        <v>94</v>
      </c>
      <c r="C10102" t="s">
        <v>31</v>
      </c>
    </row>
    <row r="10103" spans="1:3" x14ac:dyDescent="0.2">
      <c r="A10103">
        <v>115</v>
      </c>
      <c r="B10103" t="s">
        <v>58</v>
      </c>
      <c r="C10103" t="s">
        <v>31</v>
      </c>
    </row>
    <row r="10104" spans="1:3" x14ac:dyDescent="0.2">
      <c r="A10104">
        <v>6273</v>
      </c>
      <c r="B10104" t="s">
        <v>39</v>
      </c>
      <c r="C10104" t="s">
        <v>27</v>
      </c>
    </row>
    <row r="10105" spans="1:3" x14ac:dyDescent="0.2">
      <c r="A10105">
        <v>334</v>
      </c>
      <c r="B10105" t="s">
        <v>39</v>
      </c>
      <c r="C10105" t="s">
        <v>31</v>
      </c>
    </row>
    <row r="10106" spans="1:3" x14ac:dyDescent="0.2">
      <c r="A10106">
        <v>200</v>
      </c>
      <c r="B10106" t="s">
        <v>39</v>
      </c>
      <c r="C10106" t="s">
        <v>31</v>
      </c>
    </row>
    <row r="10107" spans="1:3" x14ac:dyDescent="0.2">
      <c r="A10107">
        <v>0</v>
      </c>
      <c r="B10107" t="s">
        <v>39</v>
      </c>
      <c r="C10107" t="s">
        <v>31</v>
      </c>
    </row>
    <row r="10108" spans="1:3" x14ac:dyDescent="0.2">
      <c r="A10108">
        <v>85</v>
      </c>
      <c r="B10108" t="s">
        <v>50</v>
      </c>
      <c r="C10108" t="s">
        <v>31</v>
      </c>
    </row>
    <row r="10109" spans="1:3" x14ac:dyDescent="0.2">
      <c r="A10109">
        <v>3402</v>
      </c>
      <c r="B10109" t="s">
        <v>72</v>
      </c>
      <c r="C10109" t="s">
        <v>27</v>
      </c>
    </row>
    <row r="10110" spans="1:3" x14ac:dyDescent="0.2">
      <c r="A10110">
        <v>4330</v>
      </c>
      <c r="B10110" t="s">
        <v>72</v>
      </c>
      <c r="C10110" t="s">
        <v>27</v>
      </c>
    </row>
    <row r="10111" spans="1:3" x14ac:dyDescent="0.2">
      <c r="A10111">
        <v>0</v>
      </c>
      <c r="B10111" t="s">
        <v>72</v>
      </c>
      <c r="C10111" t="s">
        <v>31</v>
      </c>
    </row>
    <row r="10112" spans="1:3" x14ac:dyDescent="0.2">
      <c r="A10112">
        <v>1040</v>
      </c>
      <c r="B10112" t="s">
        <v>54</v>
      </c>
      <c r="C10112" t="s">
        <v>27</v>
      </c>
    </row>
    <row r="10113" spans="1:3" x14ac:dyDescent="0.2">
      <c r="A10113">
        <v>140</v>
      </c>
      <c r="B10113" t="s">
        <v>54</v>
      </c>
      <c r="C10113" t="s">
        <v>40</v>
      </c>
    </row>
    <row r="10114" spans="1:3" x14ac:dyDescent="0.2">
      <c r="A10114">
        <v>0</v>
      </c>
      <c r="B10114" t="s">
        <v>893</v>
      </c>
      <c r="C10114" t="s">
        <v>31</v>
      </c>
    </row>
    <row r="10115" spans="1:3" x14ac:dyDescent="0.2">
      <c r="A10115">
        <v>1050</v>
      </c>
      <c r="B10115" t="s">
        <v>94</v>
      </c>
      <c r="C10115" t="s">
        <v>31</v>
      </c>
    </row>
    <row r="10116" spans="1:3" x14ac:dyDescent="0.2">
      <c r="A10116">
        <v>0</v>
      </c>
      <c r="B10116" t="s">
        <v>94</v>
      </c>
      <c r="C10116" t="s">
        <v>31</v>
      </c>
    </row>
    <row r="10117" spans="1:3" x14ac:dyDescent="0.2">
      <c r="A10117">
        <v>7240</v>
      </c>
      <c r="B10117" t="s">
        <v>58</v>
      </c>
      <c r="C10117" t="s">
        <v>27</v>
      </c>
    </row>
    <row r="10118" spans="1:3" x14ac:dyDescent="0.2">
      <c r="A10118">
        <v>2119</v>
      </c>
      <c r="B10118" t="s">
        <v>58</v>
      </c>
      <c r="C10118" t="s">
        <v>27</v>
      </c>
    </row>
    <row r="10119" spans="1:3" x14ac:dyDescent="0.2">
      <c r="A10119">
        <v>1420</v>
      </c>
      <c r="B10119" t="s">
        <v>58</v>
      </c>
      <c r="C10119" t="s">
        <v>27</v>
      </c>
    </row>
    <row r="10120" spans="1:3" x14ac:dyDescent="0.2">
      <c r="A10120">
        <v>950</v>
      </c>
      <c r="B10120" t="s">
        <v>58</v>
      </c>
      <c r="C10120" t="s">
        <v>31</v>
      </c>
    </row>
    <row r="10121" spans="1:3" x14ac:dyDescent="0.2">
      <c r="A10121">
        <v>195</v>
      </c>
      <c r="B10121" t="s">
        <v>58</v>
      </c>
      <c r="C10121" t="s">
        <v>31</v>
      </c>
    </row>
    <row r="10122" spans="1:3" x14ac:dyDescent="0.2">
      <c r="A10122">
        <v>85</v>
      </c>
      <c r="B10122" t="s">
        <v>58</v>
      </c>
      <c r="C10122" t="s">
        <v>40</v>
      </c>
    </row>
    <row r="10123" spans="1:3" x14ac:dyDescent="0.2">
      <c r="A10123">
        <v>0</v>
      </c>
      <c r="B10123" t="s">
        <v>58</v>
      </c>
      <c r="C10123" t="s">
        <v>31</v>
      </c>
    </row>
    <row r="10124" spans="1:3" x14ac:dyDescent="0.2">
      <c r="A10124">
        <v>0</v>
      </c>
      <c r="B10124" t="s">
        <v>58</v>
      </c>
      <c r="C10124" t="s">
        <v>31</v>
      </c>
    </row>
    <row r="10125" spans="1:3" x14ac:dyDescent="0.2">
      <c r="A10125">
        <v>8945</v>
      </c>
      <c r="B10125" t="s">
        <v>50</v>
      </c>
      <c r="C10125" t="s">
        <v>27</v>
      </c>
    </row>
    <row r="10126" spans="1:3" x14ac:dyDescent="0.2">
      <c r="A10126">
        <v>2531</v>
      </c>
      <c r="B10126" t="s">
        <v>50</v>
      </c>
      <c r="C10126" t="s">
        <v>27</v>
      </c>
    </row>
    <row r="10127" spans="1:3" x14ac:dyDescent="0.2">
      <c r="A10127">
        <v>1105</v>
      </c>
      <c r="B10127" t="s">
        <v>50</v>
      </c>
      <c r="C10127" t="s">
        <v>27</v>
      </c>
    </row>
    <row r="10128" spans="1:3" x14ac:dyDescent="0.2">
      <c r="A10128">
        <v>392</v>
      </c>
      <c r="B10128" t="s">
        <v>50</v>
      </c>
      <c r="C10128" t="s">
        <v>27</v>
      </c>
    </row>
    <row r="10129" spans="1:3" x14ac:dyDescent="0.2">
      <c r="A10129">
        <v>1015</v>
      </c>
      <c r="B10129" t="s">
        <v>50</v>
      </c>
      <c r="C10129" t="s">
        <v>27</v>
      </c>
    </row>
    <row r="10130" spans="1:3" x14ac:dyDescent="0.2">
      <c r="A10130">
        <v>870</v>
      </c>
      <c r="B10130" t="s">
        <v>50</v>
      </c>
      <c r="C10130" t="s">
        <v>31</v>
      </c>
    </row>
    <row r="10131" spans="1:3" x14ac:dyDescent="0.2">
      <c r="A10131">
        <v>233</v>
      </c>
      <c r="B10131" t="s">
        <v>50</v>
      </c>
      <c r="C10131" t="s">
        <v>27</v>
      </c>
    </row>
    <row r="10132" spans="1:3" x14ac:dyDescent="0.2">
      <c r="A10132">
        <v>176</v>
      </c>
      <c r="B10132" t="s">
        <v>50</v>
      </c>
      <c r="C10132" t="s">
        <v>31</v>
      </c>
    </row>
    <row r="10133" spans="1:3" x14ac:dyDescent="0.2">
      <c r="A10133">
        <v>25</v>
      </c>
      <c r="B10133" t="s">
        <v>50</v>
      </c>
      <c r="C10133" t="s">
        <v>40</v>
      </c>
    </row>
    <row r="10134" spans="1:3" x14ac:dyDescent="0.2">
      <c r="A10134">
        <v>20</v>
      </c>
      <c r="B10134" t="s">
        <v>54</v>
      </c>
      <c r="C10134" t="s">
        <v>31</v>
      </c>
    </row>
    <row r="10135" spans="1:3" x14ac:dyDescent="0.2">
      <c r="A10135">
        <v>1116</v>
      </c>
      <c r="B10135" t="s">
        <v>54</v>
      </c>
      <c r="C10135" t="s">
        <v>27</v>
      </c>
    </row>
    <row r="10136" spans="1:3" x14ac:dyDescent="0.2">
      <c r="A10136">
        <v>0</v>
      </c>
      <c r="B10136" t="s">
        <v>382</v>
      </c>
      <c r="C10136" t="s">
        <v>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9"/>
  <sheetViews>
    <sheetView workbookViewId="0">
      <selection activeCell="F3" sqref="F3:F4"/>
    </sheetView>
  </sheetViews>
  <sheetFormatPr baseColWidth="10" defaultColWidth="8.83203125" defaultRowHeight="15" x14ac:dyDescent="0.2"/>
  <cols>
    <col min="1" max="1" width="23.1640625" bestFit="1" customWidth="1"/>
    <col min="2" max="2" width="16.33203125" bestFit="1" customWidth="1"/>
    <col min="3" max="3" width="11" bestFit="1" customWidth="1"/>
    <col min="4" max="4" width="12" bestFit="1" customWidth="1"/>
    <col min="5" max="5" width="10.6640625" bestFit="1" customWidth="1"/>
    <col min="6" max="6" width="12" bestFit="1" customWidth="1"/>
  </cols>
  <sheetData>
    <row r="3" spans="1:6" x14ac:dyDescent="0.2">
      <c r="A3" s="3" t="s">
        <v>1700</v>
      </c>
      <c r="B3" s="3" t="s">
        <v>1623</v>
      </c>
    </row>
    <row r="4" spans="1:6" x14ac:dyDescent="0.2">
      <c r="A4" s="3" t="s">
        <v>1619</v>
      </c>
      <c r="B4" t="s">
        <v>40</v>
      </c>
      <c r="C4" t="s">
        <v>31</v>
      </c>
      <c r="D4" t="s">
        <v>27</v>
      </c>
      <c r="E4" t="s">
        <v>233</v>
      </c>
      <c r="F4" t="s">
        <v>1621</v>
      </c>
    </row>
    <row r="5" spans="1:6" x14ac:dyDescent="0.2">
      <c r="A5" s="4" t="s">
        <v>117</v>
      </c>
      <c r="B5" s="5"/>
      <c r="C5" s="5">
        <v>8104</v>
      </c>
      <c r="D5" s="5">
        <v>52471</v>
      </c>
      <c r="E5" s="5"/>
      <c r="F5" s="5">
        <v>60575</v>
      </c>
    </row>
    <row r="6" spans="1:6" x14ac:dyDescent="0.2">
      <c r="A6" s="4" t="s">
        <v>133</v>
      </c>
      <c r="B6" s="5">
        <v>385</v>
      </c>
      <c r="C6" s="5">
        <v>4457</v>
      </c>
      <c r="D6" s="5">
        <v>156454</v>
      </c>
      <c r="E6" s="5"/>
      <c r="F6" s="5">
        <v>161296</v>
      </c>
    </row>
    <row r="7" spans="1:6" x14ac:dyDescent="0.2">
      <c r="A7" s="4" t="s">
        <v>451</v>
      </c>
      <c r="B7" s="5">
        <v>1571</v>
      </c>
      <c r="C7" s="5">
        <v>1678</v>
      </c>
      <c r="D7" s="5">
        <v>41775</v>
      </c>
      <c r="E7" s="5"/>
      <c r="F7" s="5">
        <v>45024</v>
      </c>
    </row>
    <row r="8" spans="1:6" x14ac:dyDescent="0.2">
      <c r="A8" s="4" t="s">
        <v>294</v>
      </c>
      <c r="B8" s="5">
        <v>90</v>
      </c>
      <c r="C8" s="5">
        <v>4510.12</v>
      </c>
      <c r="D8" s="5">
        <v>31587</v>
      </c>
      <c r="E8" s="5"/>
      <c r="F8" s="5">
        <v>36187.119999999995</v>
      </c>
    </row>
    <row r="9" spans="1:6" x14ac:dyDescent="0.2">
      <c r="A9" s="4" t="s">
        <v>382</v>
      </c>
      <c r="B9" s="5">
        <v>311</v>
      </c>
      <c r="C9" s="5">
        <v>25407.8</v>
      </c>
      <c r="D9" s="5">
        <v>204748</v>
      </c>
      <c r="E9" s="5"/>
      <c r="F9" s="5">
        <v>230466.8</v>
      </c>
    </row>
    <row r="10" spans="1:6" x14ac:dyDescent="0.2">
      <c r="A10" s="4" t="s">
        <v>54</v>
      </c>
      <c r="B10" s="5">
        <v>80677</v>
      </c>
      <c r="C10" s="5">
        <v>820544.43</v>
      </c>
      <c r="D10" s="5">
        <v>5761205</v>
      </c>
      <c r="E10" s="5"/>
      <c r="F10" s="5">
        <v>6662426.4299999997</v>
      </c>
    </row>
    <row r="11" spans="1:6" x14ac:dyDescent="0.2">
      <c r="A11" s="4" t="s">
        <v>155</v>
      </c>
      <c r="B11" s="5">
        <v>860</v>
      </c>
      <c r="C11" s="5">
        <v>70031</v>
      </c>
      <c r="D11" s="5">
        <v>269042</v>
      </c>
      <c r="E11" s="5"/>
      <c r="F11" s="5">
        <v>339933</v>
      </c>
    </row>
    <row r="12" spans="1:6" x14ac:dyDescent="0.2">
      <c r="A12" s="4" t="s">
        <v>237</v>
      </c>
      <c r="B12" s="5">
        <v>2241</v>
      </c>
      <c r="C12" s="5">
        <v>19887</v>
      </c>
      <c r="D12" s="5">
        <v>136358</v>
      </c>
      <c r="E12" s="5"/>
      <c r="F12" s="5">
        <v>158486</v>
      </c>
    </row>
    <row r="13" spans="1:6" x14ac:dyDescent="0.2">
      <c r="A13" s="4" t="s">
        <v>1538</v>
      </c>
      <c r="B13" s="5">
        <v>4309</v>
      </c>
      <c r="C13" s="5">
        <v>23714</v>
      </c>
      <c r="D13" s="5">
        <v>188536</v>
      </c>
      <c r="E13" s="5"/>
      <c r="F13" s="5">
        <v>216559</v>
      </c>
    </row>
    <row r="14" spans="1:6" x14ac:dyDescent="0.2">
      <c r="A14" s="4" t="s">
        <v>339</v>
      </c>
      <c r="B14" s="5"/>
      <c r="C14" s="5">
        <v>2505</v>
      </c>
      <c r="D14" s="5">
        <v>2295</v>
      </c>
      <c r="E14" s="5"/>
      <c r="F14" s="5">
        <v>4800</v>
      </c>
    </row>
    <row r="15" spans="1:6" x14ac:dyDescent="0.2">
      <c r="A15" s="4" t="s">
        <v>100</v>
      </c>
      <c r="B15" s="5">
        <v>52940</v>
      </c>
      <c r="C15" s="5">
        <v>91029.11</v>
      </c>
      <c r="D15" s="5">
        <v>370655</v>
      </c>
      <c r="E15" s="5"/>
      <c r="F15" s="5">
        <v>514624.11</v>
      </c>
    </row>
    <row r="16" spans="1:6" x14ac:dyDescent="0.2">
      <c r="A16" s="4" t="s">
        <v>44</v>
      </c>
      <c r="B16" s="5">
        <v>12638.5</v>
      </c>
      <c r="C16" s="5">
        <v>66726.010000000009</v>
      </c>
      <c r="D16" s="5">
        <v>431890</v>
      </c>
      <c r="E16" s="5"/>
      <c r="F16" s="5">
        <v>511254.51</v>
      </c>
    </row>
    <row r="17" spans="1:6" x14ac:dyDescent="0.2">
      <c r="A17" s="4" t="s">
        <v>587</v>
      </c>
      <c r="B17" s="5">
        <v>50</v>
      </c>
      <c r="C17" s="5">
        <v>5563</v>
      </c>
      <c r="D17" s="5">
        <v>89363</v>
      </c>
      <c r="E17" s="5"/>
      <c r="F17" s="5">
        <v>94976</v>
      </c>
    </row>
    <row r="18" spans="1:6" x14ac:dyDescent="0.2">
      <c r="A18" s="4" t="s">
        <v>109</v>
      </c>
      <c r="B18" s="5">
        <v>3026</v>
      </c>
      <c r="C18" s="5">
        <v>7111</v>
      </c>
      <c r="D18" s="5">
        <v>39707</v>
      </c>
      <c r="E18" s="5"/>
      <c r="F18" s="5">
        <v>49844</v>
      </c>
    </row>
    <row r="19" spans="1:6" x14ac:dyDescent="0.2">
      <c r="A19" s="4" t="s">
        <v>263</v>
      </c>
      <c r="B19" s="5">
        <v>2620</v>
      </c>
      <c r="C19" s="5">
        <v>25643</v>
      </c>
      <c r="D19" s="5">
        <v>78182</v>
      </c>
      <c r="E19" s="5"/>
      <c r="F19" s="5">
        <v>106445</v>
      </c>
    </row>
    <row r="20" spans="1:6" x14ac:dyDescent="0.2">
      <c r="A20" s="4" t="s">
        <v>180</v>
      </c>
      <c r="B20" s="5">
        <v>9137</v>
      </c>
      <c r="C20" s="5">
        <v>146785</v>
      </c>
      <c r="D20" s="5">
        <v>1892931</v>
      </c>
      <c r="E20" s="5"/>
      <c r="F20" s="5">
        <v>2048853</v>
      </c>
    </row>
    <row r="21" spans="1:6" x14ac:dyDescent="0.2">
      <c r="A21" s="4" t="s">
        <v>120</v>
      </c>
      <c r="B21" s="5">
        <v>456</v>
      </c>
      <c r="C21" s="5">
        <v>9328</v>
      </c>
      <c r="D21" s="5">
        <v>69049</v>
      </c>
      <c r="E21" s="5"/>
      <c r="F21" s="5">
        <v>78833</v>
      </c>
    </row>
    <row r="22" spans="1:6" x14ac:dyDescent="0.2">
      <c r="A22" s="4" t="s">
        <v>428</v>
      </c>
      <c r="B22" s="5">
        <v>805</v>
      </c>
      <c r="C22" s="5">
        <v>5822</v>
      </c>
      <c r="D22" s="5">
        <v>23923</v>
      </c>
      <c r="E22" s="5"/>
      <c r="F22" s="5">
        <v>30550</v>
      </c>
    </row>
    <row r="23" spans="1:6" x14ac:dyDescent="0.2">
      <c r="A23" s="4" t="s">
        <v>232</v>
      </c>
      <c r="B23" s="5">
        <v>2557</v>
      </c>
      <c r="C23" s="5">
        <v>9411</v>
      </c>
      <c r="D23" s="5">
        <v>119452</v>
      </c>
      <c r="E23" s="5">
        <v>0</v>
      </c>
      <c r="F23" s="5">
        <v>131420</v>
      </c>
    </row>
    <row r="24" spans="1:6" x14ac:dyDescent="0.2">
      <c r="A24" s="4" t="s">
        <v>209</v>
      </c>
      <c r="B24" s="5">
        <v>5576</v>
      </c>
      <c r="C24" s="5">
        <v>30269</v>
      </c>
      <c r="D24" s="5">
        <v>350287</v>
      </c>
      <c r="E24" s="5"/>
      <c r="F24" s="5">
        <v>386132</v>
      </c>
    </row>
    <row r="25" spans="1:6" x14ac:dyDescent="0.2">
      <c r="A25" s="4" t="s">
        <v>39</v>
      </c>
      <c r="B25" s="5">
        <v>8585</v>
      </c>
      <c r="C25" s="5">
        <v>122278</v>
      </c>
      <c r="D25" s="5">
        <v>833160</v>
      </c>
      <c r="E25" s="5"/>
      <c r="F25" s="5">
        <v>964023</v>
      </c>
    </row>
    <row r="26" spans="1:6" x14ac:dyDescent="0.2">
      <c r="A26" s="4" t="s">
        <v>131</v>
      </c>
      <c r="B26" s="5">
        <v>12551</v>
      </c>
      <c r="C26" s="5">
        <v>24635</v>
      </c>
      <c r="D26" s="5">
        <v>207130</v>
      </c>
      <c r="E26" s="5"/>
      <c r="F26" s="5">
        <v>244316</v>
      </c>
    </row>
    <row r="27" spans="1:6" x14ac:dyDescent="0.2">
      <c r="A27" s="4" t="s">
        <v>177</v>
      </c>
      <c r="B27" s="5">
        <v>1668</v>
      </c>
      <c r="C27" s="5">
        <v>15237</v>
      </c>
      <c r="D27" s="5">
        <v>154583</v>
      </c>
      <c r="E27" s="5"/>
      <c r="F27" s="5">
        <v>171488</v>
      </c>
    </row>
    <row r="28" spans="1:6" x14ac:dyDescent="0.2">
      <c r="A28" s="4" t="s">
        <v>50</v>
      </c>
      <c r="B28" s="5">
        <v>3526</v>
      </c>
      <c r="C28" s="5">
        <v>38785</v>
      </c>
      <c r="D28" s="5">
        <v>447398</v>
      </c>
      <c r="E28" s="5">
        <v>0</v>
      </c>
      <c r="F28" s="5">
        <v>489709</v>
      </c>
    </row>
    <row r="29" spans="1:6" x14ac:dyDescent="0.2">
      <c r="A29" s="4" t="s">
        <v>223</v>
      </c>
      <c r="B29" s="5">
        <v>2730</v>
      </c>
      <c r="C29" s="5">
        <v>35937</v>
      </c>
      <c r="D29" s="5">
        <v>222047</v>
      </c>
      <c r="E29" s="5"/>
      <c r="F29" s="5">
        <v>260714</v>
      </c>
    </row>
    <row r="30" spans="1:6" x14ac:dyDescent="0.2">
      <c r="A30" s="4" t="s">
        <v>197</v>
      </c>
      <c r="B30" s="5">
        <v>3793</v>
      </c>
      <c r="C30" s="5">
        <v>34047.5</v>
      </c>
      <c r="D30" s="5">
        <v>144969</v>
      </c>
      <c r="E30" s="5"/>
      <c r="F30" s="5">
        <v>182809.5</v>
      </c>
    </row>
    <row r="31" spans="1:6" x14ac:dyDescent="0.2">
      <c r="A31" s="4" t="s">
        <v>212</v>
      </c>
      <c r="B31" s="5">
        <v>125</v>
      </c>
      <c r="C31" s="5">
        <v>1631</v>
      </c>
      <c r="D31" s="5">
        <v>34206</v>
      </c>
      <c r="E31" s="5"/>
      <c r="F31" s="5">
        <v>35962</v>
      </c>
    </row>
    <row r="32" spans="1:6" x14ac:dyDescent="0.2">
      <c r="A32" s="4" t="s">
        <v>247</v>
      </c>
      <c r="B32" s="5">
        <v>0</v>
      </c>
      <c r="C32" s="5">
        <v>3511</v>
      </c>
      <c r="D32" s="5">
        <v>17262</v>
      </c>
      <c r="E32" s="5"/>
      <c r="F32" s="5">
        <v>20773</v>
      </c>
    </row>
    <row r="33" spans="1:6" x14ac:dyDescent="0.2">
      <c r="A33" s="4" t="s">
        <v>151</v>
      </c>
      <c r="B33" s="5">
        <v>8444</v>
      </c>
      <c r="C33" s="5">
        <v>46554</v>
      </c>
      <c r="D33" s="5">
        <v>331855</v>
      </c>
      <c r="E33" s="5"/>
      <c r="F33" s="5">
        <v>386853</v>
      </c>
    </row>
    <row r="34" spans="1:6" x14ac:dyDescent="0.2">
      <c r="A34" s="4" t="s">
        <v>600</v>
      </c>
      <c r="B34" s="5">
        <v>507</v>
      </c>
      <c r="C34" s="5">
        <v>600</v>
      </c>
      <c r="D34" s="5">
        <v>2710</v>
      </c>
      <c r="E34" s="5"/>
      <c r="F34" s="5">
        <v>3817</v>
      </c>
    </row>
    <row r="35" spans="1:6" x14ac:dyDescent="0.2">
      <c r="A35" s="4" t="s">
        <v>893</v>
      </c>
      <c r="B35" s="5">
        <v>60</v>
      </c>
      <c r="C35" s="5">
        <v>3705</v>
      </c>
      <c r="D35" s="5">
        <v>4173</v>
      </c>
      <c r="E35" s="5"/>
      <c r="F35" s="5">
        <v>7938</v>
      </c>
    </row>
    <row r="36" spans="1:6" x14ac:dyDescent="0.2">
      <c r="A36" s="4" t="s">
        <v>92</v>
      </c>
      <c r="B36" s="5">
        <v>186</v>
      </c>
      <c r="C36" s="5">
        <v>24402</v>
      </c>
      <c r="D36" s="5">
        <v>33737</v>
      </c>
      <c r="E36" s="5">
        <v>0</v>
      </c>
      <c r="F36" s="5">
        <v>58325</v>
      </c>
    </row>
    <row r="37" spans="1:6" x14ac:dyDescent="0.2">
      <c r="A37" s="4" t="s">
        <v>148</v>
      </c>
      <c r="B37" s="5">
        <v>3626</v>
      </c>
      <c r="C37" s="5">
        <v>27122</v>
      </c>
      <c r="D37" s="5">
        <v>265811</v>
      </c>
      <c r="E37" s="5">
        <v>50</v>
      </c>
      <c r="F37" s="5">
        <v>296609</v>
      </c>
    </row>
    <row r="38" spans="1:6" x14ac:dyDescent="0.2">
      <c r="A38" s="4" t="s">
        <v>82</v>
      </c>
      <c r="B38" s="5">
        <v>11227</v>
      </c>
      <c r="C38" s="5">
        <v>11776</v>
      </c>
      <c r="D38" s="5">
        <v>154569</v>
      </c>
      <c r="E38" s="5"/>
      <c r="F38" s="5">
        <v>177572</v>
      </c>
    </row>
    <row r="39" spans="1:6" x14ac:dyDescent="0.2">
      <c r="A39" s="4" t="s">
        <v>272</v>
      </c>
      <c r="B39" s="5">
        <v>655</v>
      </c>
      <c r="C39" s="5">
        <v>11712</v>
      </c>
      <c r="D39" s="5">
        <v>55212</v>
      </c>
      <c r="E39" s="5"/>
      <c r="F39" s="5">
        <v>67579</v>
      </c>
    </row>
    <row r="40" spans="1:6" x14ac:dyDescent="0.2">
      <c r="A40" s="4" t="s">
        <v>72</v>
      </c>
      <c r="B40" s="5">
        <v>64340.04</v>
      </c>
      <c r="C40" s="5">
        <v>721356.52</v>
      </c>
      <c r="D40" s="5">
        <v>7612013</v>
      </c>
      <c r="E40" s="5"/>
      <c r="F40" s="5">
        <v>8397709.5600000005</v>
      </c>
    </row>
    <row r="41" spans="1:6" x14ac:dyDescent="0.2">
      <c r="A41" s="4" t="s">
        <v>174</v>
      </c>
      <c r="B41" s="5"/>
      <c r="C41" s="5">
        <v>30</v>
      </c>
      <c r="D41" s="5">
        <v>16311</v>
      </c>
      <c r="E41" s="5"/>
      <c r="F41" s="5">
        <v>16341</v>
      </c>
    </row>
    <row r="42" spans="1:6" x14ac:dyDescent="0.2">
      <c r="A42" s="4" t="s">
        <v>58</v>
      </c>
      <c r="B42" s="5">
        <v>9219</v>
      </c>
      <c r="C42" s="5">
        <v>41045</v>
      </c>
      <c r="D42" s="5">
        <v>268093.83999999997</v>
      </c>
      <c r="E42" s="5"/>
      <c r="F42" s="5">
        <v>318357.83999999997</v>
      </c>
    </row>
    <row r="43" spans="1:6" x14ac:dyDescent="0.2">
      <c r="A43" s="4" t="s">
        <v>206</v>
      </c>
      <c r="B43" s="5">
        <v>975</v>
      </c>
      <c r="C43" s="5">
        <v>18566</v>
      </c>
      <c r="D43" s="5">
        <v>55643</v>
      </c>
      <c r="E43" s="5"/>
      <c r="F43" s="5">
        <v>75184</v>
      </c>
    </row>
    <row r="44" spans="1:6" x14ac:dyDescent="0.2">
      <c r="A44" s="4" t="s">
        <v>79</v>
      </c>
      <c r="B44" s="5">
        <v>17108</v>
      </c>
      <c r="C44" s="5">
        <v>87138.34</v>
      </c>
      <c r="D44" s="5">
        <v>695667</v>
      </c>
      <c r="E44" s="5"/>
      <c r="F44" s="5">
        <v>799913.34</v>
      </c>
    </row>
    <row r="45" spans="1:6" x14ac:dyDescent="0.2">
      <c r="A45" s="4" t="s">
        <v>94</v>
      </c>
      <c r="B45" s="5">
        <v>5889</v>
      </c>
      <c r="C45" s="5">
        <v>80948</v>
      </c>
      <c r="D45" s="5">
        <v>500204</v>
      </c>
      <c r="E45" s="5"/>
      <c r="F45" s="5">
        <v>587041</v>
      </c>
    </row>
    <row r="46" spans="1:6" x14ac:dyDescent="0.2">
      <c r="A46" s="4" t="s">
        <v>203</v>
      </c>
      <c r="B46" s="5">
        <v>351</v>
      </c>
      <c r="C46" s="5">
        <v>12007</v>
      </c>
      <c r="D46" s="5">
        <v>100476</v>
      </c>
      <c r="E46" s="5"/>
      <c r="F46" s="5">
        <v>112834</v>
      </c>
    </row>
    <row r="47" spans="1:6" x14ac:dyDescent="0.2">
      <c r="A47" s="4" t="s">
        <v>122</v>
      </c>
      <c r="B47" s="5">
        <v>237</v>
      </c>
      <c r="C47" s="5">
        <v>5826</v>
      </c>
      <c r="D47" s="5">
        <v>119795</v>
      </c>
      <c r="E47" s="5"/>
      <c r="F47" s="5">
        <v>125858</v>
      </c>
    </row>
    <row r="48" spans="1:6" x14ac:dyDescent="0.2">
      <c r="A48" s="4" t="s">
        <v>24</v>
      </c>
      <c r="B48" s="5"/>
      <c r="C48" s="5">
        <v>986</v>
      </c>
      <c r="D48" s="5">
        <v>15008</v>
      </c>
      <c r="E48" s="5"/>
      <c r="F48" s="5">
        <v>15994</v>
      </c>
    </row>
    <row r="49" spans="1:6" x14ac:dyDescent="0.2">
      <c r="A49" s="4" t="s">
        <v>392</v>
      </c>
      <c r="B49" s="5">
        <v>9550</v>
      </c>
      <c r="C49" s="5">
        <v>58140</v>
      </c>
      <c r="D49" s="5">
        <v>990100</v>
      </c>
      <c r="E49" s="5"/>
      <c r="F49" s="5">
        <v>1057790</v>
      </c>
    </row>
    <row r="50" spans="1:6" x14ac:dyDescent="0.2">
      <c r="A50" s="4" t="s">
        <v>33</v>
      </c>
      <c r="B50" s="5">
        <v>38391</v>
      </c>
      <c r="C50" s="5">
        <v>137533</v>
      </c>
      <c r="D50" s="5">
        <v>1019406</v>
      </c>
      <c r="E50" s="5"/>
      <c r="F50" s="5">
        <v>1195330</v>
      </c>
    </row>
    <row r="51" spans="1:6" x14ac:dyDescent="0.2">
      <c r="A51" s="4" t="s">
        <v>220</v>
      </c>
      <c r="B51" s="5">
        <v>125</v>
      </c>
      <c r="C51" s="5">
        <v>17248</v>
      </c>
      <c r="D51" s="5">
        <v>162429</v>
      </c>
      <c r="E51" s="5"/>
      <c r="F51" s="5">
        <v>179802</v>
      </c>
    </row>
    <row r="52" spans="1:6" x14ac:dyDescent="0.2">
      <c r="A52" s="4" t="s">
        <v>107</v>
      </c>
      <c r="B52" s="5">
        <v>16418</v>
      </c>
      <c r="C52" s="5">
        <v>65029</v>
      </c>
      <c r="D52" s="5">
        <v>320398</v>
      </c>
      <c r="E52" s="5"/>
      <c r="F52" s="5">
        <v>401845</v>
      </c>
    </row>
    <row r="53" spans="1:6" x14ac:dyDescent="0.2">
      <c r="A53" s="4" t="s">
        <v>87</v>
      </c>
      <c r="B53" s="5">
        <v>4809</v>
      </c>
      <c r="C53" s="5">
        <v>28048</v>
      </c>
      <c r="D53" s="5">
        <v>185487</v>
      </c>
      <c r="E53" s="5"/>
      <c r="F53" s="5">
        <v>218344</v>
      </c>
    </row>
    <row r="54" spans="1:6" x14ac:dyDescent="0.2">
      <c r="A54" s="4" t="s">
        <v>227</v>
      </c>
      <c r="B54" s="5">
        <v>1779</v>
      </c>
      <c r="C54" s="5">
        <v>2790</v>
      </c>
      <c r="D54" s="5">
        <v>59863</v>
      </c>
      <c r="E54" s="5">
        <v>25</v>
      </c>
      <c r="F54" s="5">
        <v>64457</v>
      </c>
    </row>
    <row r="55" spans="1:6" x14ac:dyDescent="0.2">
      <c r="A55" s="4" t="s">
        <v>36</v>
      </c>
      <c r="B55" s="5">
        <v>11403</v>
      </c>
      <c r="C55" s="5">
        <v>76949</v>
      </c>
      <c r="D55" s="5">
        <v>799857</v>
      </c>
      <c r="E55" s="5"/>
      <c r="F55" s="5">
        <v>888209</v>
      </c>
    </row>
    <row r="56" spans="1:6" x14ac:dyDescent="0.2">
      <c r="A56" s="4" t="s">
        <v>139</v>
      </c>
      <c r="B56" s="5">
        <v>781</v>
      </c>
      <c r="C56" s="5">
        <v>13309</v>
      </c>
      <c r="D56" s="5">
        <v>110998</v>
      </c>
      <c r="E56" s="5"/>
      <c r="F56" s="5">
        <v>125088</v>
      </c>
    </row>
    <row r="57" spans="1:6" x14ac:dyDescent="0.2">
      <c r="A57" s="4" t="s">
        <v>218</v>
      </c>
      <c r="B57" s="5">
        <v>1965</v>
      </c>
      <c r="C57" s="5">
        <v>1336</v>
      </c>
      <c r="D57" s="5">
        <v>23448</v>
      </c>
      <c r="E57" s="5"/>
      <c r="F57" s="5">
        <v>26749</v>
      </c>
    </row>
    <row r="58" spans="1:6" x14ac:dyDescent="0.2">
      <c r="A58" s="4" t="s">
        <v>323</v>
      </c>
      <c r="B58" s="5"/>
      <c r="C58" s="5">
        <v>6098</v>
      </c>
      <c r="D58" s="5">
        <v>5112</v>
      </c>
      <c r="E58" s="5"/>
      <c r="F58" s="5">
        <v>11210</v>
      </c>
    </row>
    <row r="59" spans="1:6" x14ac:dyDescent="0.2">
      <c r="A59" s="4" t="s">
        <v>1621</v>
      </c>
      <c r="B59" s="5">
        <v>421272.54</v>
      </c>
      <c r="C59" s="5">
        <v>3154840.83</v>
      </c>
      <c r="D59" s="5">
        <v>26279040.84</v>
      </c>
      <c r="E59" s="5">
        <v>75</v>
      </c>
      <c r="F59" s="5">
        <v>29855229.209999997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60"/>
  <sheetViews>
    <sheetView topLeftCell="A22" workbookViewId="0">
      <selection activeCell="A3" sqref="A3:G60"/>
      <pivotSelection pane="bottomRight" showHeader="1" activeRow="2" previousRow="2" click="1" r:id="rId1">
        <pivotArea type="all" dataOnly="0" outline="0" fieldPosition="0"/>
      </pivotSelection>
    </sheetView>
  </sheetViews>
  <sheetFormatPr baseColWidth="10" defaultColWidth="8.83203125" defaultRowHeight="15" x14ac:dyDescent="0.2"/>
  <cols>
    <col min="1" max="1" width="15.33203125" customWidth="1"/>
    <col min="2" max="2" width="16.33203125" bestFit="1" customWidth="1"/>
    <col min="3" max="4" width="12" bestFit="1" customWidth="1"/>
    <col min="5" max="5" width="10.6640625" bestFit="1" customWidth="1"/>
    <col min="6" max="6" width="7.33203125" bestFit="1" customWidth="1"/>
    <col min="7" max="7" width="12" bestFit="1" customWidth="1"/>
    <col min="8" max="35" width="4" bestFit="1" customWidth="1"/>
    <col min="36" max="114" width="5" bestFit="1" customWidth="1"/>
    <col min="115" max="175" width="6" bestFit="1" customWidth="1"/>
    <col min="176" max="185" width="7" bestFit="1" customWidth="1"/>
    <col min="186" max="186" width="8" bestFit="1" customWidth="1"/>
    <col min="187" max="187" width="13.83203125" bestFit="1" customWidth="1"/>
    <col min="188" max="188" width="8" bestFit="1" customWidth="1"/>
    <col min="189" max="193" width="3" bestFit="1" customWidth="1"/>
    <col min="194" max="257" width="4" bestFit="1" customWidth="1"/>
    <col min="258" max="478" width="5" bestFit="1" customWidth="1"/>
    <col min="479" max="614" width="6" bestFit="1" customWidth="1"/>
    <col min="615" max="634" width="7" bestFit="1" customWidth="1"/>
    <col min="635" max="635" width="8" bestFit="1" customWidth="1"/>
    <col min="636" max="636" width="11" bestFit="1" customWidth="1"/>
    <col min="637" max="637" width="11.83203125" bestFit="1" customWidth="1"/>
    <col min="638" max="639" width="3" bestFit="1" customWidth="1"/>
    <col min="640" max="640" width="5" bestFit="1" customWidth="1"/>
    <col min="641" max="648" width="3" bestFit="1" customWidth="1"/>
    <col min="649" max="666" width="4" bestFit="1" customWidth="1"/>
    <col min="667" max="667" width="7" bestFit="1" customWidth="1"/>
    <col min="668" max="671" width="4" bestFit="1" customWidth="1"/>
    <col min="672" max="672" width="7" bestFit="1" customWidth="1"/>
    <col min="673" max="689" width="4" bestFit="1" customWidth="1"/>
    <col min="690" max="690" width="7" bestFit="1" customWidth="1"/>
    <col min="691" max="695" width="4" bestFit="1" customWidth="1"/>
    <col min="696" max="696" width="7" bestFit="1" customWidth="1"/>
    <col min="697" max="700" width="4" bestFit="1" customWidth="1"/>
    <col min="701" max="701" width="7" bestFit="1" customWidth="1"/>
    <col min="702" max="706" width="4" bestFit="1" customWidth="1"/>
    <col min="707" max="712" width="5" bestFit="1" customWidth="1"/>
    <col min="713" max="713" width="7" bestFit="1" customWidth="1"/>
    <col min="714" max="725" width="5" bestFit="1" customWidth="1"/>
    <col min="726" max="726" width="8" bestFit="1" customWidth="1"/>
    <col min="727" max="740" width="5" bestFit="1" customWidth="1"/>
    <col min="741" max="741" width="8" bestFit="1" customWidth="1"/>
    <col min="742" max="758" width="5" bestFit="1" customWidth="1"/>
    <col min="759" max="759" width="8" bestFit="1" customWidth="1"/>
    <col min="760" max="760" width="5" bestFit="1" customWidth="1"/>
    <col min="761" max="761" width="8" bestFit="1" customWidth="1"/>
    <col min="762" max="795" width="5" bestFit="1" customWidth="1"/>
    <col min="796" max="797" width="8" bestFit="1" customWidth="1"/>
    <col min="798" max="798" width="5" bestFit="1" customWidth="1"/>
    <col min="799" max="799" width="8" bestFit="1" customWidth="1"/>
    <col min="800" max="833" width="5" bestFit="1" customWidth="1"/>
    <col min="834" max="834" width="7" bestFit="1" customWidth="1"/>
    <col min="835" max="835" width="5" bestFit="1" customWidth="1"/>
    <col min="836" max="836" width="8" bestFit="1" customWidth="1"/>
    <col min="837" max="837" width="5" bestFit="1" customWidth="1"/>
    <col min="838" max="838" width="8" bestFit="1" customWidth="1"/>
    <col min="839" max="840" width="5" bestFit="1" customWidth="1"/>
    <col min="841" max="841" width="8" bestFit="1" customWidth="1"/>
    <col min="842" max="862" width="5" bestFit="1" customWidth="1"/>
    <col min="863" max="863" width="8" bestFit="1" customWidth="1"/>
    <col min="864" max="897" width="5" bestFit="1" customWidth="1"/>
    <col min="898" max="898" width="8" bestFit="1" customWidth="1"/>
    <col min="899" max="904" width="5" bestFit="1" customWidth="1"/>
    <col min="905" max="911" width="6" bestFit="1" customWidth="1"/>
    <col min="912" max="913" width="9" bestFit="1" customWidth="1"/>
    <col min="914" max="965" width="6" bestFit="1" customWidth="1"/>
    <col min="966" max="968" width="7" bestFit="1" customWidth="1"/>
    <col min="969" max="969" width="15" bestFit="1" customWidth="1"/>
    <col min="970" max="970" width="12.5" bestFit="1" customWidth="1"/>
    <col min="971" max="971" width="5" bestFit="1" customWidth="1"/>
    <col min="972" max="972" width="6" bestFit="1" customWidth="1"/>
    <col min="973" max="973" width="7" bestFit="1" customWidth="1"/>
    <col min="974" max="974" width="15.6640625" bestFit="1" customWidth="1"/>
    <col min="976" max="976" width="12.1640625" bestFit="1" customWidth="1"/>
    <col min="977" max="977" width="11.33203125" bestFit="1" customWidth="1"/>
  </cols>
  <sheetData>
    <row r="3" spans="1:7" x14ac:dyDescent="0.2">
      <c r="A3" s="3" t="s">
        <v>1712</v>
      </c>
      <c r="B3" s="3" t="s">
        <v>1623</v>
      </c>
    </row>
    <row r="4" spans="1:7" x14ac:dyDescent="0.2">
      <c r="A4" s="3" t="s">
        <v>1619</v>
      </c>
      <c r="B4" t="s">
        <v>40</v>
      </c>
      <c r="C4" t="s">
        <v>31</v>
      </c>
      <c r="D4" t="s">
        <v>27</v>
      </c>
      <c r="E4" t="s">
        <v>233</v>
      </c>
      <c r="F4" t="s">
        <v>1620</v>
      </c>
      <c r="G4" t="s">
        <v>1621</v>
      </c>
    </row>
    <row r="5" spans="1:7" x14ac:dyDescent="0.2">
      <c r="A5" s="4" t="s">
        <v>117</v>
      </c>
      <c r="B5" s="5"/>
      <c r="C5" s="5">
        <v>6900</v>
      </c>
      <c r="D5" s="5">
        <v>7214.2857142857147</v>
      </c>
      <c r="E5" s="5"/>
      <c r="F5" s="5"/>
      <c r="G5" s="5">
        <v>7010</v>
      </c>
    </row>
    <row r="6" spans="1:7" x14ac:dyDescent="0.2">
      <c r="A6" s="4" t="s">
        <v>133</v>
      </c>
      <c r="B6" s="5">
        <v>4833.333333333333</v>
      </c>
      <c r="C6" s="5">
        <v>11691.666666666666</v>
      </c>
      <c r="D6" s="5">
        <v>10835</v>
      </c>
      <c r="E6" s="5"/>
      <c r="F6" s="5"/>
      <c r="G6" s="5">
        <v>10756.666666666666</v>
      </c>
    </row>
    <row r="7" spans="1:7" x14ac:dyDescent="0.2">
      <c r="A7" s="4" t="s">
        <v>451</v>
      </c>
      <c r="B7" s="5">
        <v>3500</v>
      </c>
      <c r="C7" s="5">
        <v>4590.909090909091</v>
      </c>
      <c r="D7" s="5">
        <v>4900</v>
      </c>
      <c r="E7" s="5"/>
      <c r="F7" s="5"/>
      <c r="G7" s="5">
        <v>4604.7619047619046</v>
      </c>
    </row>
    <row r="8" spans="1:7" x14ac:dyDescent="0.2">
      <c r="A8" s="4" t="s">
        <v>294</v>
      </c>
      <c r="B8" s="5">
        <v>6250</v>
      </c>
      <c r="C8" s="5">
        <v>12611.111111111111</v>
      </c>
      <c r="D8" s="5">
        <v>6400</v>
      </c>
      <c r="E8" s="5"/>
      <c r="F8" s="5"/>
      <c r="G8" s="5">
        <v>10371.428571428571</v>
      </c>
    </row>
    <row r="9" spans="1:7" x14ac:dyDescent="0.2">
      <c r="A9" s="4" t="s">
        <v>382</v>
      </c>
      <c r="B9" s="5">
        <v>40461.599999999999</v>
      </c>
      <c r="C9" s="5">
        <v>10140.506329113925</v>
      </c>
      <c r="D9" s="5">
        <v>4171.666666666667</v>
      </c>
      <c r="E9" s="5"/>
      <c r="F9" s="5"/>
      <c r="G9" s="5">
        <v>10847.168</v>
      </c>
    </row>
    <row r="10" spans="1:7" x14ac:dyDescent="0.2">
      <c r="A10" s="4" t="s">
        <v>54</v>
      </c>
      <c r="B10" s="5">
        <v>13839.632978723404</v>
      </c>
      <c r="C10" s="5">
        <v>12287.838652482269</v>
      </c>
      <c r="D10" s="5">
        <v>5323.4705697674426</v>
      </c>
      <c r="E10" s="5"/>
      <c r="F10" s="5"/>
      <c r="G10" s="5">
        <v>9669.4474678308816</v>
      </c>
    </row>
    <row r="11" spans="1:7" x14ac:dyDescent="0.2">
      <c r="A11" s="4" t="s">
        <v>155</v>
      </c>
      <c r="B11" s="5">
        <v>7005</v>
      </c>
      <c r="C11" s="5">
        <v>8015.2749999999996</v>
      </c>
      <c r="D11" s="5">
        <v>4408.6064583333327</v>
      </c>
      <c r="E11" s="5"/>
      <c r="F11" s="5"/>
      <c r="G11" s="5">
        <v>6687.5732608695653</v>
      </c>
    </row>
    <row r="12" spans="1:7" x14ac:dyDescent="0.2">
      <c r="A12" s="4" t="s">
        <v>237</v>
      </c>
      <c r="B12" s="5">
        <v>11666.666666666666</v>
      </c>
      <c r="C12" s="5">
        <v>8540.4878048780483</v>
      </c>
      <c r="D12" s="5">
        <v>5358.695652173913</v>
      </c>
      <c r="E12" s="5"/>
      <c r="F12" s="5"/>
      <c r="G12" s="5">
        <v>7763</v>
      </c>
    </row>
    <row r="13" spans="1:7" x14ac:dyDescent="0.2">
      <c r="A13" s="4" t="s">
        <v>1538</v>
      </c>
      <c r="B13" s="5">
        <v>16692.857142857141</v>
      </c>
      <c r="C13" s="5">
        <v>13143.016949152543</v>
      </c>
      <c r="D13" s="5">
        <v>4613.8823529411766</v>
      </c>
      <c r="E13" s="5"/>
      <c r="F13" s="5"/>
      <c r="G13" s="5">
        <v>10491.6</v>
      </c>
    </row>
    <row r="14" spans="1:7" x14ac:dyDescent="0.2">
      <c r="A14" s="4" t="s">
        <v>339</v>
      </c>
      <c r="B14" s="5"/>
      <c r="C14" s="5">
        <v>3160</v>
      </c>
      <c r="D14" s="5">
        <v>800</v>
      </c>
      <c r="E14" s="5"/>
      <c r="F14" s="5"/>
      <c r="G14" s="5">
        <v>2485.7142857142858</v>
      </c>
    </row>
    <row r="15" spans="1:7" x14ac:dyDescent="0.2">
      <c r="A15" s="4" t="s">
        <v>100</v>
      </c>
      <c r="B15" s="5">
        <v>14343.578947368422</v>
      </c>
      <c r="C15" s="5">
        <v>10394.654377880184</v>
      </c>
      <c r="D15" s="5">
        <v>3351.1182795698924</v>
      </c>
      <c r="E15" s="5"/>
      <c r="F15" s="5"/>
      <c r="G15" s="5">
        <v>8943.5344827586214</v>
      </c>
    </row>
    <row r="16" spans="1:7" x14ac:dyDescent="0.2">
      <c r="A16" s="4" t="s">
        <v>44</v>
      </c>
      <c r="B16" s="5">
        <v>14999.272727272728</v>
      </c>
      <c r="C16" s="5">
        <v>8413.6024844720505</v>
      </c>
      <c r="D16" s="5">
        <v>3883.3829787234044</v>
      </c>
      <c r="E16" s="5"/>
      <c r="F16" s="5"/>
      <c r="G16" s="5">
        <v>7399.3212996389893</v>
      </c>
    </row>
    <row r="17" spans="1:7" x14ac:dyDescent="0.2">
      <c r="A17" s="4" t="s">
        <v>587</v>
      </c>
      <c r="B17" s="5">
        <v>10000</v>
      </c>
      <c r="C17" s="5">
        <v>5503.125</v>
      </c>
      <c r="D17" s="5">
        <v>7281.818181818182</v>
      </c>
      <c r="E17" s="5"/>
      <c r="F17" s="5"/>
      <c r="G17" s="5">
        <v>6362.5</v>
      </c>
    </row>
    <row r="18" spans="1:7" x14ac:dyDescent="0.2">
      <c r="A18" s="4" t="s">
        <v>109</v>
      </c>
      <c r="B18" s="5">
        <v>4875</v>
      </c>
      <c r="C18" s="5">
        <v>4088.8888888888887</v>
      </c>
      <c r="D18" s="5">
        <v>4897.8571428571431</v>
      </c>
      <c r="E18" s="5"/>
      <c r="F18" s="5"/>
      <c r="G18" s="5">
        <v>4392.5862068965516</v>
      </c>
    </row>
    <row r="19" spans="1:7" x14ac:dyDescent="0.2">
      <c r="A19" s="4" t="s">
        <v>263</v>
      </c>
      <c r="B19" s="5">
        <v>13750</v>
      </c>
      <c r="C19" s="5">
        <v>77293.954545454544</v>
      </c>
      <c r="D19" s="5">
        <v>6250</v>
      </c>
      <c r="E19" s="5"/>
      <c r="F19" s="5"/>
      <c r="G19" s="5">
        <v>51334.771428571432</v>
      </c>
    </row>
    <row r="20" spans="1:7" x14ac:dyDescent="0.2">
      <c r="A20" s="4" t="s">
        <v>180</v>
      </c>
      <c r="B20" s="5">
        <v>18103.75</v>
      </c>
      <c r="C20" s="5">
        <v>8408.5979381443303</v>
      </c>
      <c r="D20" s="5">
        <v>3780.7982722513088</v>
      </c>
      <c r="E20" s="5"/>
      <c r="F20" s="5"/>
      <c r="G20" s="5">
        <v>7032.902805755396</v>
      </c>
    </row>
    <row r="21" spans="1:7" x14ac:dyDescent="0.2">
      <c r="A21" s="4" t="s">
        <v>120</v>
      </c>
      <c r="B21" s="5">
        <v>1995</v>
      </c>
      <c r="C21" s="5">
        <v>4581.0263157894733</v>
      </c>
      <c r="D21" s="5">
        <v>2361.4583333333335</v>
      </c>
      <c r="E21" s="5"/>
      <c r="F21" s="5"/>
      <c r="G21" s="5">
        <v>3592.9701492537315</v>
      </c>
    </row>
    <row r="22" spans="1:7" x14ac:dyDescent="0.2">
      <c r="A22" s="4" t="s">
        <v>428</v>
      </c>
      <c r="B22" s="5">
        <v>27500</v>
      </c>
      <c r="C22" s="5">
        <v>2518.181818181818</v>
      </c>
      <c r="D22" s="5">
        <v>1995.4545454545455</v>
      </c>
      <c r="E22" s="5"/>
      <c r="F22" s="5"/>
      <c r="G22" s="5">
        <v>3354.3478260869565</v>
      </c>
    </row>
    <row r="23" spans="1:7" x14ac:dyDescent="0.2">
      <c r="A23" s="4" t="s">
        <v>232</v>
      </c>
      <c r="B23" s="5">
        <v>2737.125</v>
      </c>
      <c r="C23" s="5">
        <v>5092.409090909091</v>
      </c>
      <c r="D23" s="5">
        <v>4955</v>
      </c>
      <c r="E23" s="5">
        <v>10000</v>
      </c>
      <c r="F23" s="5"/>
      <c r="G23" s="5">
        <v>4765.2941176470586</v>
      </c>
    </row>
    <row r="24" spans="1:7" x14ac:dyDescent="0.2">
      <c r="A24" s="4" t="s">
        <v>209</v>
      </c>
      <c r="B24" s="5">
        <v>8309.0909090909099</v>
      </c>
      <c r="C24" s="5">
        <v>11617.225806451614</v>
      </c>
      <c r="D24" s="5">
        <v>5154.5555555555557</v>
      </c>
      <c r="E24" s="5"/>
      <c r="F24" s="5"/>
      <c r="G24" s="5">
        <v>8582.7874015748039</v>
      </c>
    </row>
    <row r="25" spans="1:7" x14ac:dyDescent="0.2">
      <c r="A25" s="4" t="s">
        <v>39</v>
      </c>
      <c r="B25" s="5">
        <v>12146.428571428571</v>
      </c>
      <c r="C25" s="5">
        <v>9531.1838235294126</v>
      </c>
      <c r="D25" s="5">
        <v>4223.5038235294123</v>
      </c>
      <c r="E25" s="5"/>
      <c r="F25" s="5"/>
      <c r="G25" s="5">
        <v>7254.9915358361777</v>
      </c>
    </row>
    <row r="26" spans="1:7" x14ac:dyDescent="0.2">
      <c r="A26" s="4" t="s">
        <v>131</v>
      </c>
      <c r="B26" s="5">
        <v>101788.63636363637</v>
      </c>
      <c r="C26" s="5">
        <v>12930.844827586207</v>
      </c>
      <c r="D26" s="5">
        <v>3992.5121951219512</v>
      </c>
      <c r="E26" s="5"/>
      <c r="F26" s="5"/>
      <c r="G26" s="5">
        <v>18485.063636363637</v>
      </c>
    </row>
    <row r="27" spans="1:7" x14ac:dyDescent="0.2">
      <c r="A27" s="4" t="s">
        <v>177</v>
      </c>
      <c r="B27" s="5">
        <v>6600</v>
      </c>
      <c r="C27" s="5">
        <v>4551.7241379310344</v>
      </c>
      <c r="D27" s="5">
        <v>4248.6000000000004</v>
      </c>
      <c r="E27" s="5"/>
      <c r="F27" s="5"/>
      <c r="G27" s="5">
        <v>4569.65625</v>
      </c>
    </row>
    <row r="28" spans="1:7" x14ac:dyDescent="0.2">
      <c r="A28" s="4" t="s">
        <v>50</v>
      </c>
      <c r="B28" s="5">
        <v>6073.454545454545</v>
      </c>
      <c r="C28" s="5">
        <v>5569.3738317757006</v>
      </c>
      <c r="D28" s="5">
        <v>3889.5617045454546</v>
      </c>
      <c r="E28" s="5">
        <v>10000</v>
      </c>
      <c r="F28" s="5"/>
      <c r="G28" s="5">
        <v>4962.4790366972475</v>
      </c>
    </row>
    <row r="29" spans="1:7" x14ac:dyDescent="0.2">
      <c r="A29" s="4" t="s">
        <v>223</v>
      </c>
      <c r="B29" s="5">
        <v>8110</v>
      </c>
      <c r="C29" s="5">
        <v>6624.6428571428569</v>
      </c>
      <c r="D29" s="5">
        <v>3791.318181818182</v>
      </c>
      <c r="E29" s="5"/>
      <c r="F29" s="5"/>
      <c r="G29" s="5">
        <v>5626.3454545454542</v>
      </c>
    </row>
    <row r="30" spans="1:7" x14ac:dyDescent="0.2">
      <c r="A30" s="4" t="s">
        <v>197</v>
      </c>
      <c r="B30" s="5">
        <v>24165</v>
      </c>
      <c r="C30" s="5">
        <v>6245.1081081081084</v>
      </c>
      <c r="D30" s="5">
        <v>2368.8932608695654</v>
      </c>
      <c r="E30" s="5"/>
      <c r="F30" s="5"/>
      <c r="G30" s="5">
        <v>6251.9776153846151</v>
      </c>
    </row>
    <row r="31" spans="1:7" x14ac:dyDescent="0.2">
      <c r="A31" s="4" t="s">
        <v>212</v>
      </c>
      <c r="B31" s="5">
        <v>5000</v>
      </c>
      <c r="C31" s="5">
        <v>9675</v>
      </c>
      <c r="D31" s="5">
        <v>4016.625</v>
      </c>
      <c r="E31" s="5"/>
      <c r="F31" s="5"/>
      <c r="G31" s="5">
        <v>7046.4736842105267</v>
      </c>
    </row>
    <row r="32" spans="1:7" x14ac:dyDescent="0.2">
      <c r="A32" s="4" t="s">
        <v>247</v>
      </c>
      <c r="B32" s="5">
        <v>1200</v>
      </c>
      <c r="C32" s="5">
        <v>8300</v>
      </c>
      <c r="D32" s="5">
        <v>2600</v>
      </c>
      <c r="E32" s="5"/>
      <c r="F32" s="5"/>
      <c r="G32" s="5">
        <v>6322.2222222222226</v>
      </c>
    </row>
    <row r="33" spans="1:7" x14ac:dyDescent="0.2">
      <c r="A33" s="4" t="s">
        <v>151</v>
      </c>
      <c r="B33" s="5">
        <v>6432.6428571428569</v>
      </c>
      <c r="C33" s="5">
        <v>8963.1590909090901</v>
      </c>
      <c r="D33" s="5">
        <v>6030.8822</v>
      </c>
      <c r="E33" s="5"/>
      <c r="F33" s="5"/>
      <c r="G33" s="5">
        <v>7765.5204605263161</v>
      </c>
    </row>
    <row r="34" spans="1:7" x14ac:dyDescent="0.2">
      <c r="A34" s="4" t="s">
        <v>600</v>
      </c>
      <c r="B34" s="5">
        <v>1250</v>
      </c>
      <c r="C34" s="5">
        <v>19000</v>
      </c>
      <c r="D34" s="5">
        <v>2500</v>
      </c>
      <c r="E34" s="5"/>
      <c r="F34" s="5"/>
      <c r="G34" s="5">
        <v>6000</v>
      </c>
    </row>
    <row r="35" spans="1:7" x14ac:dyDescent="0.2">
      <c r="A35" s="4" t="s">
        <v>893</v>
      </c>
      <c r="B35" s="5">
        <v>20000</v>
      </c>
      <c r="C35" s="5">
        <v>3680.7692307692309</v>
      </c>
      <c r="D35" s="5">
        <v>2000</v>
      </c>
      <c r="E35" s="5"/>
      <c r="F35" s="5"/>
      <c r="G35" s="5">
        <v>4490.625</v>
      </c>
    </row>
    <row r="36" spans="1:7" x14ac:dyDescent="0.2">
      <c r="A36" s="4" t="s">
        <v>92</v>
      </c>
      <c r="B36" s="5">
        <v>7375</v>
      </c>
      <c r="C36" s="5">
        <v>11564.285714285714</v>
      </c>
      <c r="D36" s="5">
        <v>3014.2857142857142</v>
      </c>
      <c r="E36" s="5">
        <v>5000</v>
      </c>
      <c r="F36" s="5"/>
      <c r="G36" s="5">
        <v>8447.9166666666661</v>
      </c>
    </row>
    <row r="37" spans="1:7" x14ac:dyDescent="0.2">
      <c r="A37" s="4" t="s">
        <v>148</v>
      </c>
      <c r="B37" s="5">
        <v>5392.4375</v>
      </c>
      <c r="C37" s="5">
        <v>6847.1829268292686</v>
      </c>
      <c r="D37" s="5">
        <v>4669.625</v>
      </c>
      <c r="E37" s="5">
        <v>900</v>
      </c>
      <c r="F37" s="5"/>
      <c r="G37" s="5">
        <v>5937.3469387755104</v>
      </c>
    </row>
    <row r="38" spans="1:7" x14ac:dyDescent="0.2">
      <c r="A38" s="4" t="s">
        <v>82</v>
      </c>
      <c r="B38" s="5">
        <v>14013.888888888889</v>
      </c>
      <c r="C38" s="5">
        <v>5491.0714285714284</v>
      </c>
      <c r="D38" s="5">
        <v>5608.478260869565</v>
      </c>
      <c r="E38" s="5"/>
      <c r="F38" s="5"/>
      <c r="G38" s="5">
        <v>6814.5</v>
      </c>
    </row>
    <row r="39" spans="1:7" x14ac:dyDescent="0.2">
      <c r="A39" s="4" t="s">
        <v>272</v>
      </c>
      <c r="B39" s="5">
        <v>6791.875</v>
      </c>
      <c r="C39" s="5">
        <v>9178.8108108108099</v>
      </c>
      <c r="D39" s="5">
        <v>3317</v>
      </c>
      <c r="E39" s="5"/>
      <c r="F39" s="5"/>
      <c r="G39" s="5">
        <v>7395.1</v>
      </c>
    </row>
    <row r="40" spans="1:7" x14ac:dyDescent="0.2">
      <c r="A40" s="4" t="s">
        <v>72</v>
      </c>
      <c r="B40" s="5">
        <v>13026.037735849057</v>
      </c>
      <c r="C40" s="5">
        <v>8594.7542553191488</v>
      </c>
      <c r="D40" s="5">
        <v>5077.2002412645588</v>
      </c>
      <c r="E40" s="5"/>
      <c r="F40" s="5"/>
      <c r="G40" s="5">
        <v>7063.4522772707523</v>
      </c>
    </row>
    <row r="41" spans="1:7" x14ac:dyDescent="0.2">
      <c r="A41" s="4" t="s">
        <v>174</v>
      </c>
      <c r="B41" s="5"/>
      <c r="C41" s="5">
        <v>30000</v>
      </c>
      <c r="D41" s="5">
        <v>3852.5</v>
      </c>
      <c r="E41" s="5"/>
      <c r="F41" s="5"/>
      <c r="G41" s="5">
        <v>9082</v>
      </c>
    </row>
    <row r="42" spans="1:7" x14ac:dyDescent="0.2">
      <c r="A42" s="4" t="s">
        <v>58</v>
      </c>
      <c r="B42" s="5">
        <v>12164.045454545454</v>
      </c>
      <c r="C42" s="5">
        <v>6728.8269230769229</v>
      </c>
      <c r="D42" s="5">
        <v>4357.2641509433961</v>
      </c>
      <c r="E42" s="5"/>
      <c r="F42" s="5"/>
      <c r="G42" s="5">
        <v>6694.6480446927371</v>
      </c>
    </row>
    <row r="43" spans="1:7" x14ac:dyDescent="0.2">
      <c r="A43" s="4" t="s">
        <v>206</v>
      </c>
      <c r="B43" s="5">
        <v>4428.5714285714284</v>
      </c>
      <c r="C43" s="5">
        <v>5621.130434782609</v>
      </c>
      <c r="D43" s="5">
        <v>4955</v>
      </c>
      <c r="E43" s="5"/>
      <c r="F43" s="5"/>
      <c r="G43" s="5">
        <v>5245.9</v>
      </c>
    </row>
    <row r="44" spans="1:7" x14ac:dyDescent="0.2">
      <c r="A44" s="4" t="s">
        <v>79</v>
      </c>
      <c r="B44" s="5">
        <v>28334.91891891892</v>
      </c>
      <c r="C44" s="5">
        <v>7503.7279411764703</v>
      </c>
      <c r="D44" s="5">
        <v>3749.5660784313732</v>
      </c>
      <c r="E44" s="5"/>
      <c r="F44" s="5"/>
      <c r="G44" s="5">
        <v>8106.0816257668712</v>
      </c>
    </row>
    <row r="45" spans="1:7" x14ac:dyDescent="0.2">
      <c r="A45" s="4" t="s">
        <v>94</v>
      </c>
      <c r="B45" s="5">
        <v>7611</v>
      </c>
      <c r="C45" s="5">
        <v>9757.6415094339627</v>
      </c>
      <c r="D45" s="5">
        <v>3160.3549612403099</v>
      </c>
      <c r="E45" s="5"/>
      <c r="F45" s="5"/>
      <c r="G45" s="5">
        <v>6878.8704088050317</v>
      </c>
    </row>
    <row r="46" spans="1:7" x14ac:dyDescent="0.2">
      <c r="A46" s="4" t="s">
        <v>203</v>
      </c>
      <c r="B46" s="5">
        <v>10000</v>
      </c>
      <c r="C46" s="5">
        <v>9220</v>
      </c>
      <c r="D46" s="5">
        <v>4263.4736842105267</v>
      </c>
      <c r="E46" s="5"/>
      <c r="F46" s="5"/>
      <c r="G46" s="5">
        <v>6551.6</v>
      </c>
    </row>
    <row r="47" spans="1:7" x14ac:dyDescent="0.2">
      <c r="A47" s="4" t="s">
        <v>122</v>
      </c>
      <c r="B47" s="5">
        <v>16087.285714285714</v>
      </c>
      <c r="C47" s="5">
        <v>5416.9642857142853</v>
      </c>
      <c r="D47" s="5">
        <v>5290</v>
      </c>
      <c r="E47" s="5"/>
      <c r="F47" s="5"/>
      <c r="G47" s="5">
        <v>6728.8363636363638</v>
      </c>
    </row>
    <row r="48" spans="1:7" x14ac:dyDescent="0.2">
      <c r="A48" s="4" t="s">
        <v>24</v>
      </c>
      <c r="B48" s="5"/>
      <c r="C48" s="5">
        <v>5420.833333333333</v>
      </c>
      <c r="D48" s="5">
        <v>4666.666666666667</v>
      </c>
      <c r="E48" s="5"/>
      <c r="F48" s="5"/>
      <c r="G48" s="5">
        <v>5169.4444444444443</v>
      </c>
    </row>
    <row r="49" spans="1:7" x14ac:dyDescent="0.2">
      <c r="A49" s="4" t="s">
        <v>392</v>
      </c>
      <c r="B49" s="5">
        <v>27166.666666666668</v>
      </c>
      <c r="C49" s="5">
        <v>10860.896226415094</v>
      </c>
      <c r="D49" s="5">
        <v>6542.95</v>
      </c>
      <c r="E49" s="5"/>
      <c r="F49" s="5"/>
      <c r="G49" s="5">
        <v>9777.7522935779816</v>
      </c>
    </row>
    <row r="50" spans="1:7" x14ac:dyDescent="0.2">
      <c r="A50" s="4" t="s">
        <v>33</v>
      </c>
      <c r="B50" s="5">
        <v>9872.3404255319147</v>
      </c>
      <c r="C50" s="5">
        <v>8543.6065573770484</v>
      </c>
      <c r="D50" s="5">
        <v>5190.8509316770187</v>
      </c>
      <c r="E50" s="5"/>
      <c r="F50" s="5"/>
      <c r="G50" s="5">
        <v>7487.537610619469</v>
      </c>
    </row>
    <row r="51" spans="1:7" x14ac:dyDescent="0.2">
      <c r="A51" s="4" t="s">
        <v>220</v>
      </c>
      <c r="B51" s="5">
        <v>5250</v>
      </c>
      <c r="C51" s="5">
        <v>15771.125</v>
      </c>
      <c r="D51" s="5">
        <v>4926.7857142857147</v>
      </c>
      <c r="E51" s="5"/>
      <c r="F51" s="5"/>
      <c r="G51" s="5">
        <v>9758.4629629629635</v>
      </c>
    </row>
    <row r="52" spans="1:7" x14ac:dyDescent="0.2">
      <c r="A52" s="4" t="s">
        <v>107</v>
      </c>
      <c r="B52" s="5">
        <v>9016.6666666666661</v>
      </c>
      <c r="C52" s="5">
        <v>14852.794871794871</v>
      </c>
      <c r="D52" s="5">
        <v>9464.0333333333328</v>
      </c>
      <c r="E52" s="5"/>
      <c r="F52" s="5"/>
      <c r="G52" s="5">
        <v>11992.345679012345</v>
      </c>
    </row>
    <row r="53" spans="1:7" x14ac:dyDescent="0.2">
      <c r="A53" s="4" t="s">
        <v>87</v>
      </c>
      <c r="B53" s="5">
        <v>6810</v>
      </c>
      <c r="C53" s="5">
        <v>8074.1071428571431</v>
      </c>
      <c r="D53" s="5">
        <v>3491.6260869565217</v>
      </c>
      <c r="E53" s="5"/>
      <c r="F53" s="5"/>
      <c r="G53" s="5">
        <v>6079.1500000000005</v>
      </c>
    </row>
    <row r="54" spans="1:7" x14ac:dyDescent="0.2">
      <c r="A54" s="4" t="s">
        <v>227</v>
      </c>
      <c r="B54" s="5">
        <v>30000</v>
      </c>
      <c r="C54" s="5">
        <v>4294.6923076923076</v>
      </c>
      <c r="D54" s="5">
        <v>2908.8235294117649</v>
      </c>
      <c r="E54" s="5">
        <v>210000</v>
      </c>
      <c r="F54" s="5"/>
      <c r="G54" s="5">
        <v>10790.03125</v>
      </c>
    </row>
    <row r="55" spans="1:7" x14ac:dyDescent="0.2">
      <c r="A55" s="4" t="s">
        <v>36</v>
      </c>
      <c r="B55" s="5">
        <v>13643.392857142857</v>
      </c>
      <c r="C55" s="5">
        <v>7892.7123287671229</v>
      </c>
      <c r="D55" s="5">
        <v>3869.338062015504</v>
      </c>
      <c r="E55" s="5"/>
      <c r="F55" s="5"/>
      <c r="G55" s="5">
        <v>6711.206633663367</v>
      </c>
    </row>
    <row r="56" spans="1:7" x14ac:dyDescent="0.2">
      <c r="A56" s="4" t="s">
        <v>139</v>
      </c>
      <c r="B56" s="5">
        <v>6100</v>
      </c>
      <c r="C56" s="5">
        <v>6729.393939393939</v>
      </c>
      <c r="D56" s="5">
        <v>4110.7213636363631</v>
      </c>
      <c r="E56" s="5"/>
      <c r="F56" s="5"/>
      <c r="G56" s="5">
        <v>5710.2689830508471</v>
      </c>
    </row>
    <row r="57" spans="1:7" x14ac:dyDescent="0.2">
      <c r="A57" s="4" t="s">
        <v>218</v>
      </c>
      <c r="B57" s="5">
        <v>3000</v>
      </c>
      <c r="C57" s="5">
        <v>9250</v>
      </c>
      <c r="D57" s="5">
        <v>2250</v>
      </c>
      <c r="E57" s="5"/>
      <c r="F57" s="5"/>
      <c r="G57" s="5">
        <v>5676.4705882352937</v>
      </c>
    </row>
    <row r="58" spans="1:7" x14ac:dyDescent="0.2">
      <c r="A58" s="4" t="s">
        <v>323</v>
      </c>
      <c r="B58" s="5"/>
      <c r="C58" s="5">
        <v>7328.5714285714284</v>
      </c>
      <c r="D58" s="5">
        <v>5000</v>
      </c>
      <c r="E58" s="5"/>
      <c r="F58" s="5"/>
      <c r="G58" s="5">
        <v>7037.5</v>
      </c>
    </row>
    <row r="59" spans="1:7" x14ac:dyDescent="0.2">
      <c r="A59" s="4" t="s">
        <v>1620</v>
      </c>
      <c r="B59" s="5"/>
      <c r="C59" s="5"/>
      <c r="D59" s="5"/>
      <c r="E59" s="5"/>
      <c r="F59" s="5"/>
      <c r="G59" s="5"/>
    </row>
    <row r="60" spans="1:7" x14ac:dyDescent="0.2">
      <c r="A60" s="4" t="s">
        <v>1621</v>
      </c>
      <c r="B60" s="5">
        <v>14319.674740484428</v>
      </c>
      <c r="C60" s="5">
        <v>9719.3138773079208</v>
      </c>
      <c r="D60" s="5">
        <v>4749.2519616658783</v>
      </c>
      <c r="E60" s="5">
        <v>47180</v>
      </c>
      <c r="F60" s="5"/>
      <c r="G60" s="5">
        <v>8058.9620907745439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36"/>
  <sheetViews>
    <sheetView workbookViewId="0">
      <selection sqref="A1:E1048576"/>
    </sheetView>
  </sheetViews>
  <sheetFormatPr baseColWidth="10" defaultColWidth="8.83203125" defaultRowHeight="15" x14ac:dyDescent="0.2"/>
  <sheetData>
    <row r="1" spans="1:5" x14ac:dyDescent="0.2">
      <c r="A1" t="s">
        <v>1</v>
      </c>
      <c r="B1" t="s">
        <v>2</v>
      </c>
      <c r="C1" t="s">
        <v>1624</v>
      </c>
      <c r="D1" t="s">
        <v>16</v>
      </c>
      <c r="E1" t="s">
        <v>17</v>
      </c>
    </row>
    <row r="2" spans="1:5" x14ac:dyDescent="0.2">
      <c r="A2">
        <v>5000</v>
      </c>
      <c r="B2">
        <v>5275</v>
      </c>
      <c r="C2" t="s">
        <v>24</v>
      </c>
      <c r="D2" t="s">
        <v>26</v>
      </c>
      <c r="E2" t="s">
        <v>27</v>
      </c>
    </row>
    <row r="3" spans="1:5" x14ac:dyDescent="0.2">
      <c r="A3">
        <v>3000</v>
      </c>
      <c r="B3">
        <v>150</v>
      </c>
      <c r="C3" t="s">
        <v>24</v>
      </c>
      <c r="D3" t="s">
        <v>26</v>
      </c>
      <c r="E3" t="s">
        <v>31</v>
      </c>
    </row>
    <row r="4" spans="1:5" x14ac:dyDescent="0.2">
      <c r="A4">
        <v>5300</v>
      </c>
      <c r="B4">
        <v>195</v>
      </c>
      <c r="C4" t="s">
        <v>33</v>
      </c>
      <c r="D4" t="s">
        <v>34</v>
      </c>
      <c r="E4" t="s">
        <v>31</v>
      </c>
    </row>
    <row r="5" spans="1:5" x14ac:dyDescent="0.2">
      <c r="A5">
        <v>1000</v>
      </c>
      <c r="B5">
        <v>1010</v>
      </c>
      <c r="C5" t="s">
        <v>36</v>
      </c>
      <c r="D5" t="s">
        <v>37</v>
      </c>
      <c r="E5" t="s">
        <v>27</v>
      </c>
    </row>
    <row r="6" spans="1:5" x14ac:dyDescent="0.2">
      <c r="A6">
        <v>2900</v>
      </c>
      <c r="B6">
        <v>0</v>
      </c>
      <c r="C6" t="s">
        <v>39</v>
      </c>
      <c r="D6" t="s">
        <v>26</v>
      </c>
      <c r="E6" t="s">
        <v>40</v>
      </c>
    </row>
    <row r="7" spans="1:5" x14ac:dyDescent="0.2">
      <c r="A7">
        <v>3000</v>
      </c>
      <c r="B7">
        <v>0</v>
      </c>
      <c r="C7" t="s">
        <v>44</v>
      </c>
      <c r="D7" t="s">
        <v>34</v>
      </c>
      <c r="E7" t="s">
        <v>31</v>
      </c>
    </row>
    <row r="8" spans="1:5" x14ac:dyDescent="0.2">
      <c r="A8">
        <v>3000</v>
      </c>
      <c r="B8">
        <v>3600</v>
      </c>
      <c r="C8" t="s">
        <v>39</v>
      </c>
      <c r="D8" t="s">
        <v>47</v>
      </c>
      <c r="E8" t="s">
        <v>27</v>
      </c>
    </row>
    <row r="9" spans="1:5" x14ac:dyDescent="0.2">
      <c r="A9">
        <v>1500</v>
      </c>
      <c r="B9">
        <v>2015</v>
      </c>
      <c r="C9" t="s">
        <v>33</v>
      </c>
      <c r="D9" t="s">
        <v>47</v>
      </c>
      <c r="E9" t="s">
        <v>27</v>
      </c>
    </row>
    <row r="10" spans="1:5" x14ac:dyDescent="0.2">
      <c r="A10">
        <v>40000</v>
      </c>
      <c r="B10">
        <v>50</v>
      </c>
      <c r="C10" t="s">
        <v>50</v>
      </c>
      <c r="D10" t="s">
        <v>52</v>
      </c>
      <c r="E10" t="s">
        <v>31</v>
      </c>
    </row>
    <row r="11" spans="1:5" x14ac:dyDescent="0.2">
      <c r="A11">
        <v>2500</v>
      </c>
      <c r="B11">
        <v>125</v>
      </c>
      <c r="C11" t="s">
        <v>54</v>
      </c>
      <c r="D11" t="s">
        <v>37</v>
      </c>
      <c r="E11" t="s">
        <v>31</v>
      </c>
    </row>
    <row r="12" spans="1:5" x14ac:dyDescent="0.2">
      <c r="A12">
        <v>100000</v>
      </c>
      <c r="B12">
        <v>0</v>
      </c>
      <c r="C12" t="s">
        <v>54</v>
      </c>
      <c r="D12" t="s">
        <v>34</v>
      </c>
      <c r="E12" t="s">
        <v>31</v>
      </c>
    </row>
    <row r="13" spans="1:5" x14ac:dyDescent="0.2">
      <c r="A13">
        <v>45000</v>
      </c>
      <c r="B13">
        <v>45535</v>
      </c>
      <c r="C13" t="s">
        <v>58</v>
      </c>
      <c r="D13" t="s">
        <v>26</v>
      </c>
      <c r="E13" t="s">
        <v>27</v>
      </c>
    </row>
    <row r="14" spans="1:5" x14ac:dyDescent="0.2">
      <c r="A14">
        <v>25000</v>
      </c>
      <c r="B14">
        <v>29040</v>
      </c>
      <c r="C14" t="s">
        <v>58</v>
      </c>
      <c r="D14" t="s">
        <v>26</v>
      </c>
      <c r="E14" t="s">
        <v>27</v>
      </c>
    </row>
    <row r="15" spans="1:5" x14ac:dyDescent="0.2">
      <c r="A15">
        <v>3000</v>
      </c>
      <c r="B15">
        <v>283</v>
      </c>
      <c r="C15" t="s">
        <v>58</v>
      </c>
      <c r="D15" t="s">
        <v>62</v>
      </c>
      <c r="E15" t="s">
        <v>31</v>
      </c>
    </row>
    <row r="16" spans="1:5" x14ac:dyDescent="0.2">
      <c r="A16">
        <v>5000</v>
      </c>
      <c r="B16">
        <v>1045</v>
      </c>
      <c r="C16" t="s">
        <v>58</v>
      </c>
      <c r="D16" t="s">
        <v>37</v>
      </c>
      <c r="E16" t="s">
        <v>40</v>
      </c>
    </row>
    <row r="17" spans="1:5" x14ac:dyDescent="0.2">
      <c r="A17">
        <v>1500</v>
      </c>
      <c r="B17">
        <v>734</v>
      </c>
      <c r="C17" t="s">
        <v>58</v>
      </c>
      <c r="D17" t="s">
        <v>37</v>
      </c>
      <c r="E17" t="s">
        <v>31</v>
      </c>
    </row>
    <row r="18" spans="1:5" x14ac:dyDescent="0.2">
      <c r="A18">
        <v>2900</v>
      </c>
      <c r="B18">
        <v>734</v>
      </c>
      <c r="C18" t="s">
        <v>58</v>
      </c>
      <c r="D18" t="s">
        <v>37</v>
      </c>
      <c r="E18" t="s">
        <v>31</v>
      </c>
    </row>
    <row r="19" spans="1:5" x14ac:dyDescent="0.2">
      <c r="A19">
        <v>3000</v>
      </c>
      <c r="B19">
        <v>131</v>
      </c>
      <c r="C19" t="s">
        <v>58</v>
      </c>
      <c r="D19" t="s">
        <v>66</v>
      </c>
      <c r="E19" t="s">
        <v>40</v>
      </c>
    </row>
    <row r="20" spans="1:5" x14ac:dyDescent="0.2">
      <c r="A20">
        <v>10000</v>
      </c>
      <c r="B20">
        <v>1112</v>
      </c>
      <c r="C20" t="s">
        <v>58</v>
      </c>
      <c r="D20" t="s">
        <v>37</v>
      </c>
      <c r="E20" t="s">
        <v>31</v>
      </c>
    </row>
    <row r="21" spans="1:5" x14ac:dyDescent="0.2">
      <c r="A21">
        <v>1500</v>
      </c>
      <c r="B21">
        <v>135</v>
      </c>
      <c r="C21" t="s">
        <v>58</v>
      </c>
      <c r="D21" t="s">
        <v>66</v>
      </c>
      <c r="E21" t="s">
        <v>31</v>
      </c>
    </row>
    <row r="22" spans="1:5" x14ac:dyDescent="0.2">
      <c r="A22">
        <v>6000</v>
      </c>
      <c r="B22">
        <v>35</v>
      </c>
      <c r="C22" t="s">
        <v>58</v>
      </c>
      <c r="D22" t="s">
        <v>67</v>
      </c>
      <c r="E22" t="s">
        <v>31</v>
      </c>
    </row>
    <row r="23" spans="1:5" x14ac:dyDescent="0.2">
      <c r="A23">
        <v>10000</v>
      </c>
      <c r="B23">
        <v>15</v>
      </c>
      <c r="C23" t="s">
        <v>58</v>
      </c>
      <c r="D23" t="s">
        <v>62</v>
      </c>
      <c r="E23" t="s">
        <v>31</v>
      </c>
    </row>
    <row r="24" spans="1:5" x14ac:dyDescent="0.2">
      <c r="A24">
        <v>5000</v>
      </c>
      <c r="B24">
        <v>255</v>
      </c>
      <c r="C24" t="s">
        <v>58</v>
      </c>
      <c r="D24" t="s">
        <v>68</v>
      </c>
      <c r="E24" t="s">
        <v>31</v>
      </c>
    </row>
    <row r="25" spans="1:5" x14ac:dyDescent="0.2">
      <c r="A25">
        <v>300</v>
      </c>
      <c r="B25">
        <v>0</v>
      </c>
      <c r="C25" t="s">
        <v>58</v>
      </c>
      <c r="D25" t="s">
        <v>37</v>
      </c>
      <c r="E25" t="s">
        <v>31</v>
      </c>
    </row>
    <row r="26" spans="1:5" x14ac:dyDescent="0.2">
      <c r="A26">
        <v>19000</v>
      </c>
      <c r="B26">
        <v>0</v>
      </c>
      <c r="C26" t="s">
        <v>58</v>
      </c>
      <c r="D26" t="s">
        <v>37</v>
      </c>
      <c r="E26" t="s">
        <v>31</v>
      </c>
    </row>
    <row r="27" spans="1:5" x14ac:dyDescent="0.2">
      <c r="A27">
        <v>12000</v>
      </c>
      <c r="B27">
        <v>0</v>
      </c>
      <c r="C27" t="s">
        <v>58</v>
      </c>
      <c r="D27" t="s">
        <v>37</v>
      </c>
      <c r="E27" t="s">
        <v>40</v>
      </c>
    </row>
    <row r="28" spans="1:5" x14ac:dyDescent="0.2">
      <c r="A28">
        <v>5750</v>
      </c>
      <c r="B28">
        <v>0</v>
      </c>
      <c r="C28" t="s">
        <v>58</v>
      </c>
      <c r="D28" t="s">
        <v>26</v>
      </c>
      <c r="E28" t="s">
        <v>31</v>
      </c>
    </row>
    <row r="29" spans="1:5" x14ac:dyDescent="0.2">
      <c r="A29">
        <v>10000</v>
      </c>
      <c r="B29">
        <v>0</v>
      </c>
      <c r="C29" t="s">
        <v>58</v>
      </c>
      <c r="D29" t="s">
        <v>37</v>
      </c>
      <c r="E29" t="s">
        <v>31</v>
      </c>
    </row>
    <row r="30" spans="1:5" x14ac:dyDescent="0.2">
      <c r="A30">
        <v>5500</v>
      </c>
      <c r="B30">
        <v>6761</v>
      </c>
      <c r="C30" t="s">
        <v>54</v>
      </c>
      <c r="D30" t="s">
        <v>62</v>
      </c>
      <c r="E30" t="s">
        <v>27</v>
      </c>
    </row>
    <row r="31" spans="1:5" x14ac:dyDescent="0.2">
      <c r="A31">
        <v>500</v>
      </c>
      <c r="B31">
        <v>80</v>
      </c>
      <c r="C31" t="s">
        <v>54</v>
      </c>
      <c r="D31" t="s">
        <v>37</v>
      </c>
      <c r="E31" t="s">
        <v>31</v>
      </c>
    </row>
    <row r="32" spans="1:5" x14ac:dyDescent="0.2">
      <c r="A32">
        <v>15000</v>
      </c>
      <c r="B32">
        <v>18196</v>
      </c>
      <c r="C32" t="s">
        <v>72</v>
      </c>
      <c r="D32" t="s">
        <v>74</v>
      </c>
      <c r="E32" t="s">
        <v>27</v>
      </c>
    </row>
    <row r="33" spans="1:5" x14ac:dyDescent="0.2">
      <c r="A33">
        <v>5000</v>
      </c>
      <c r="B33">
        <v>5132</v>
      </c>
      <c r="C33" t="s">
        <v>72</v>
      </c>
      <c r="D33" t="s">
        <v>37</v>
      </c>
      <c r="E33" t="s">
        <v>27</v>
      </c>
    </row>
    <row r="34" spans="1:5" x14ac:dyDescent="0.2">
      <c r="A34">
        <v>10000</v>
      </c>
      <c r="B34">
        <v>10242</v>
      </c>
      <c r="C34" t="s">
        <v>72</v>
      </c>
      <c r="D34" t="s">
        <v>26</v>
      </c>
      <c r="E34" t="s">
        <v>27</v>
      </c>
    </row>
    <row r="35" spans="1:5" x14ac:dyDescent="0.2">
      <c r="A35">
        <v>300</v>
      </c>
      <c r="B35">
        <v>543</v>
      </c>
      <c r="C35" t="s">
        <v>72</v>
      </c>
      <c r="D35" t="s">
        <v>62</v>
      </c>
      <c r="E35" t="s">
        <v>27</v>
      </c>
    </row>
    <row r="36" spans="1:5" x14ac:dyDescent="0.2">
      <c r="A36">
        <v>2250</v>
      </c>
      <c r="B36">
        <v>2370</v>
      </c>
      <c r="C36" t="s">
        <v>72</v>
      </c>
      <c r="D36" t="s">
        <v>26</v>
      </c>
      <c r="E36" t="s">
        <v>27</v>
      </c>
    </row>
    <row r="37" spans="1:5" x14ac:dyDescent="0.2">
      <c r="A37">
        <v>5000</v>
      </c>
      <c r="B37">
        <v>5038</v>
      </c>
      <c r="C37" t="s">
        <v>72</v>
      </c>
      <c r="D37" t="s">
        <v>26</v>
      </c>
      <c r="E37" t="s">
        <v>27</v>
      </c>
    </row>
    <row r="38" spans="1:5" x14ac:dyDescent="0.2">
      <c r="A38">
        <v>5000</v>
      </c>
      <c r="B38">
        <v>5057</v>
      </c>
      <c r="C38" t="s">
        <v>72</v>
      </c>
      <c r="D38" t="s">
        <v>26</v>
      </c>
      <c r="E38" t="s">
        <v>27</v>
      </c>
    </row>
    <row r="39" spans="1:5" x14ac:dyDescent="0.2">
      <c r="A39">
        <v>1500</v>
      </c>
      <c r="B39">
        <v>1630</v>
      </c>
      <c r="C39" t="s">
        <v>72</v>
      </c>
      <c r="D39" t="s">
        <v>26</v>
      </c>
      <c r="E39" t="s">
        <v>27</v>
      </c>
    </row>
    <row r="40" spans="1:5" x14ac:dyDescent="0.2">
      <c r="A40">
        <v>500</v>
      </c>
      <c r="B40">
        <v>646</v>
      </c>
      <c r="C40" t="s">
        <v>72</v>
      </c>
      <c r="D40" t="s">
        <v>37</v>
      </c>
      <c r="E40" t="s">
        <v>27</v>
      </c>
    </row>
    <row r="41" spans="1:5" x14ac:dyDescent="0.2">
      <c r="A41">
        <v>5000</v>
      </c>
      <c r="B41">
        <v>512</v>
      </c>
      <c r="C41" t="s">
        <v>72</v>
      </c>
      <c r="D41" t="s">
        <v>37</v>
      </c>
      <c r="E41" t="s">
        <v>31</v>
      </c>
    </row>
    <row r="42" spans="1:5" x14ac:dyDescent="0.2">
      <c r="A42">
        <v>1100</v>
      </c>
      <c r="B42">
        <v>510</v>
      </c>
      <c r="C42" t="s">
        <v>72</v>
      </c>
      <c r="D42" t="s">
        <v>26</v>
      </c>
      <c r="E42" t="s">
        <v>31</v>
      </c>
    </row>
    <row r="43" spans="1:5" x14ac:dyDescent="0.2">
      <c r="A43">
        <v>12000</v>
      </c>
      <c r="B43">
        <v>25</v>
      </c>
      <c r="C43" t="s">
        <v>72</v>
      </c>
      <c r="D43" t="s">
        <v>77</v>
      </c>
      <c r="E43" t="s">
        <v>40</v>
      </c>
    </row>
    <row r="44" spans="1:5" x14ac:dyDescent="0.2">
      <c r="A44">
        <v>500</v>
      </c>
      <c r="B44">
        <v>0</v>
      </c>
      <c r="C44" t="s">
        <v>72</v>
      </c>
      <c r="D44" t="s">
        <v>26</v>
      </c>
      <c r="E44" t="s">
        <v>31</v>
      </c>
    </row>
    <row r="45" spans="1:5" x14ac:dyDescent="0.2">
      <c r="A45">
        <v>5500</v>
      </c>
      <c r="B45">
        <v>0</v>
      </c>
      <c r="C45" t="s">
        <v>72</v>
      </c>
      <c r="D45" t="s">
        <v>26</v>
      </c>
      <c r="E45" t="s">
        <v>31</v>
      </c>
    </row>
    <row r="46" spans="1:5" x14ac:dyDescent="0.2">
      <c r="A46">
        <v>3000</v>
      </c>
      <c r="B46">
        <v>530</v>
      </c>
      <c r="C46" t="s">
        <v>79</v>
      </c>
      <c r="D46" t="s">
        <v>26</v>
      </c>
      <c r="E46" t="s">
        <v>31</v>
      </c>
    </row>
    <row r="47" spans="1:5" x14ac:dyDescent="0.2">
      <c r="A47">
        <v>4000</v>
      </c>
      <c r="B47">
        <v>365</v>
      </c>
      <c r="C47" t="s">
        <v>79</v>
      </c>
      <c r="D47" t="s">
        <v>26</v>
      </c>
      <c r="E47" t="s">
        <v>40</v>
      </c>
    </row>
    <row r="48" spans="1:5" x14ac:dyDescent="0.2">
      <c r="A48">
        <v>8000</v>
      </c>
      <c r="B48">
        <v>25</v>
      </c>
      <c r="C48" t="s">
        <v>79</v>
      </c>
      <c r="D48" t="s">
        <v>37</v>
      </c>
      <c r="E48" t="s">
        <v>31</v>
      </c>
    </row>
    <row r="49" spans="1:5" x14ac:dyDescent="0.2">
      <c r="A49">
        <v>16000</v>
      </c>
      <c r="B49">
        <v>0</v>
      </c>
      <c r="C49" t="s">
        <v>72</v>
      </c>
      <c r="D49" t="s">
        <v>34</v>
      </c>
      <c r="E49" t="s">
        <v>31</v>
      </c>
    </row>
    <row r="50" spans="1:5" x14ac:dyDescent="0.2">
      <c r="A50">
        <v>6000</v>
      </c>
      <c r="B50">
        <v>15325</v>
      </c>
      <c r="C50" t="s">
        <v>82</v>
      </c>
      <c r="D50" t="s">
        <v>77</v>
      </c>
      <c r="E50" t="s">
        <v>27</v>
      </c>
    </row>
    <row r="51" spans="1:5" x14ac:dyDescent="0.2">
      <c r="A51">
        <v>5000</v>
      </c>
      <c r="B51">
        <v>6326</v>
      </c>
      <c r="C51" t="s">
        <v>82</v>
      </c>
      <c r="D51" t="s">
        <v>26</v>
      </c>
      <c r="E51" t="s">
        <v>27</v>
      </c>
    </row>
    <row r="52" spans="1:5" x14ac:dyDescent="0.2">
      <c r="A52">
        <v>8000</v>
      </c>
      <c r="B52">
        <v>8468</v>
      </c>
      <c r="C52" t="s">
        <v>82</v>
      </c>
      <c r="D52" t="s">
        <v>68</v>
      </c>
      <c r="E52" t="s">
        <v>27</v>
      </c>
    </row>
    <row r="53" spans="1:5" x14ac:dyDescent="0.2">
      <c r="A53">
        <v>1000</v>
      </c>
      <c r="B53">
        <v>1350</v>
      </c>
      <c r="C53" t="s">
        <v>82</v>
      </c>
      <c r="D53" t="s">
        <v>37</v>
      </c>
      <c r="E53" t="s">
        <v>27</v>
      </c>
    </row>
    <row r="54" spans="1:5" x14ac:dyDescent="0.2">
      <c r="A54">
        <v>20000</v>
      </c>
      <c r="B54">
        <v>1190</v>
      </c>
      <c r="C54" t="s">
        <v>82</v>
      </c>
      <c r="D54" t="s">
        <v>26</v>
      </c>
      <c r="E54" t="s">
        <v>31</v>
      </c>
    </row>
    <row r="55" spans="1:5" x14ac:dyDescent="0.2">
      <c r="A55">
        <v>3000</v>
      </c>
      <c r="B55">
        <v>325</v>
      </c>
      <c r="C55" t="s">
        <v>82</v>
      </c>
      <c r="D55" t="s">
        <v>62</v>
      </c>
      <c r="E55" t="s">
        <v>31</v>
      </c>
    </row>
    <row r="56" spans="1:5" x14ac:dyDescent="0.2">
      <c r="A56">
        <v>4200</v>
      </c>
      <c r="B56">
        <v>274</v>
      </c>
      <c r="C56" t="s">
        <v>82</v>
      </c>
      <c r="D56" t="s">
        <v>62</v>
      </c>
      <c r="E56" t="s">
        <v>31</v>
      </c>
    </row>
    <row r="57" spans="1:5" x14ac:dyDescent="0.2">
      <c r="A57">
        <v>1600</v>
      </c>
      <c r="B57">
        <v>225</v>
      </c>
      <c r="C57" t="s">
        <v>82</v>
      </c>
      <c r="D57" t="s">
        <v>85</v>
      </c>
      <c r="E57" t="s">
        <v>31</v>
      </c>
    </row>
    <row r="58" spans="1:5" x14ac:dyDescent="0.2">
      <c r="A58">
        <v>1500</v>
      </c>
      <c r="B58">
        <v>1510</v>
      </c>
      <c r="C58" t="s">
        <v>82</v>
      </c>
      <c r="D58" t="s">
        <v>77</v>
      </c>
      <c r="E58" t="s">
        <v>27</v>
      </c>
    </row>
    <row r="59" spans="1:5" x14ac:dyDescent="0.2">
      <c r="A59">
        <v>3000</v>
      </c>
      <c r="B59">
        <v>340</v>
      </c>
      <c r="C59" t="s">
        <v>82</v>
      </c>
      <c r="D59" t="s">
        <v>26</v>
      </c>
      <c r="E59" t="s">
        <v>31</v>
      </c>
    </row>
    <row r="60" spans="1:5" x14ac:dyDescent="0.2">
      <c r="A60">
        <v>5000</v>
      </c>
      <c r="B60">
        <v>135</v>
      </c>
      <c r="C60" t="s">
        <v>82</v>
      </c>
      <c r="D60" t="s">
        <v>26</v>
      </c>
      <c r="E60" t="s">
        <v>31</v>
      </c>
    </row>
    <row r="61" spans="1:5" x14ac:dyDescent="0.2">
      <c r="A61">
        <v>1200</v>
      </c>
      <c r="B61">
        <v>185</v>
      </c>
      <c r="C61" t="s">
        <v>82</v>
      </c>
      <c r="D61" t="s">
        <v>67</v>
      </c>
      <c r="E61" t="s">
        <v>31</v>
      </c>
    </row>
    <row r="62" spans="1:5" x14ac:dyDescent="0.2">
      <c r="A62">
        <v>10000</v>
      </c>
      <c r="B62">
        <v>31</v>
      </c>
      <c r="C62" t="s">
        <v>82</v>
      </c>
      <c r="D62" t="s">
        <v>26</v>
      </c>
      <c r="E62" t="s">
        <v>40</v>
      </c>
    </row>
    <row r="63" spans="1:5" x14ac:dyDescent="0.2">
      <c r="A63">
        <v>1250</v>
      </c>
      <c r="B63">
        <v>101</v>
      </c>
      <c r="C63" t="s">
        <v>82</v>
      </c>
      <c r="D63" t="s">
        <v>34</v>
      </c>
      <c r="E63" t="s">
        <v>31</v>
      </c>
    </row>
    <row r="64" spans="1:5" x14ac:dyDescent="0.2">
      <c r="A64">
        <v>5000</v>
      </c>
      <c r="B64">
        <v>220</v>
      </c>
      <c r="C64" t="s">
        <v>82</v>
      </c>
      <c r="D64" t="s">
        <v>26</v>
      </c>
      <c r="E64" t="s">
        <v>31</v>
      </c>
    </row>
    <row r="65" spans="1:5" x14ac:dyDescent="0.2">
      <c r="A65">
        <v>3000</v>
      </c>
      <c r="B65">
        <v>60</v>
      </c>
      <c r="C65" t="s">
        <v>82</v>
      </c>
      <c r="D65" t="s">
        <v>26</v>
      </c>
      <c r="E65" t="s">
        <v>31</v>
      </c>
    </row>
    <row r="66" spans="1:5" x14ac:dyDescent="0.2">
      <c r="A66">
        <v>50</v>
      </c>
      <c r="B66">
        <v>50</v>
      </c>
      <c r="C66" t="s">
        <v>82</v>
      </c>
      <c r="D66" t="s">
        <v>34</v>
      </c>
      <c r="E66" t="s">
        <v>27</v>
      </c>
    </row>
    <row r="67" spans="1:5" x14ac:dyDescent="0.2">
      <c r="A67">
        <v>625</v>
      </c>
      <c r="B67">
        <v>10</v>
      </c>
      <c r="C67" t="s">
        <v>82</v>
      </c>
      <c r="D67" t="s">
        <v>26</v>
      </c>
      <c r="E67" t="s">
        <v>40</v>
      </c>
    </row>
    <row r="68" spans="1:5" x14ac:dyDescent="0.2">
      <c r="A68">
        <v>8000</v>
      </c>
      <c r="B68">
        <v>0</v>
      </c>
      <c r="C68" t="s">
        <v>82</v>
      </c>
      <c r="D68" t="s">
        <v>37</v>
      </c>
      <c r="E68" t="s">
        <v>31</v>
      </c>
    </row>
    <row r="69" spans="1:5" x14ac:dyDescent="0.2">
      <c r="A69">
        <v>2000</v>
      </c>
      <c r="B69">
        <v>0</v>
      </c>
      <c r="C69" t="s">
        <v>82</v>
      </c>
      <c r="D69" t="s">
        <v>37</v>
      </c>
      <c r="E69" t="s">
        <v>31</v>
      </c>
    </row>
    <row r="70" spans="1:5" x14ac:dyDescent="0.2">
      <c r="A70">
        <v>45000</v>
      </c>
      <c r="B70">
        <v>0</v>
      </c>
      <c r="C70" t="s">
        <v>82</v>
      </c>
      <c r="D70" t="s">
        <v>26</v>
      </c>
      <c r="E70" t="s">
        <v>40</v>
      </c>
    </row>
    <row r="71" spans="1:5" x14ac:dyDescent="0.2">
      <c r="A71">
        <v>3000</v>
      </c>
      <c r="B71">
        <v>0</v>
      </c>
      <c r="C71" t="s">
        <v>82</v>
      </c>
      <c r="D71" t="s">
        <v>26</v>
      </c>
      <c r="E71" t="s">
        <v>31</v>
      </c>
    </row>
    <row r="72" spans="1:5" x14ac:dyDescent="0.2">
      <c r="A72">
        <v>6500</v>
      </c>
      <c r="B72">
        <v>8385</v>
      </c>
      <c r="C72" t="s">
        <v>87</v>
      </c>
      <c r="D72" t="s">
        <v>47</v>
      </c>
      <c r="E72" t="s">
        <v>27</v>
      </c>
    </row>
    <row r="73" spans="1:5" x14ac:dyDescent="0.2">
      <c r="A73">
        <v>2500</v>
      </c>
      <c r="B73">
        <v>2847</v>
      </c>
      <c r="C73" t="s">
        <v>87</v>
      </c>
      <c r="D73" t="s">
        <v>37</v>
      </c>
      <c r="E73" t="s">
        <v>27</v>
      </c>
    </row>
    <row r="74" spans="1:5" x14ac:dyDescent="0.2">
      <c r="A74">
        <v>1000</v>
      </c>
      <c r="B74">
        <v>1451</v>
      </c>
      <c r="C74" t="s">
        <v>87</v>
      </c>
      <c r="D74" t="s">
        <v>26</v>
      </c>
      <c r="E74" t="s">
        <v>27</v>
      </c>
    </row>
    <row r="75" spans="1:5" x14ac:dyDescent="0.2">
      <c r="A75">
        <v>888</v>
      </c>
      <c r="B75">
        <v>260</v>
      </c>
      <c r="C75" t="s">
        <v>87</v>
      </c>
      <c r="D75" t="s">
        <v>85</v>
      </c>
      <c r="E75" t="s">
        <v>31</v>
      </c>
    </row>
    <row r="76" spans="1:5" x14ac:dyDescent="0.2">
      <c r="A76">
        <v>35000</v>
      </c>
      <c r="B76">
        <v>0</v>
      </c>
      <c r="C76" t="s">
        <v>87</v>
      </c>
      <c r="D76" t="s">
        <v>34</v>
      </c>
      <c r="E76" t="s">
        <v>31</v>
      </c>
    </row>
    <row r="77" spans="1:5" x14ac:dyDescent="0.2">
      <c r="A77">
        <v>3000</v>
      </c>
      <c r="B77">
        <v>610</v>
      </c>
      <c r="C77" t="s">
        <v>54</v>
      </c>
      <c r="D77" t="s">
        <v>26</v>
      </c>
      <c r="E77" t="s">
        <v>31</v>
      </c>
    </row>
    <row r="78" spans="1:5" x14ac:dyDescent="0.2">
      <c r="A78">
        <v>2500</v>
      </c>
      <c r="B78">
        <v>130</v>
      </c>
      <c r="C78" t="s">
        <v>92</v>
      </c>
      <c r="D78" t="s">
        <v>37</v>
      </c>
      <c r="E78" t="s">
        <v>31</v>
      </c>
    </row>
    <row r="79" spans="1:5" x14ac:dyDescent="0.2">
      <c r="A79">
        <v>7000</v>
      </c>
      <c r="B79">
        <v>45</v>
      </c>
      <c r="C79" t="s">
        <v>94</v>
      </c>
      <c r="D79" t="s">
        <v>26</v>
      </c>
      <c r="E79" t="s">
        <v>31</v>
      </c>
    </row>
    <row r="80" spans="1:5" x14ac:dyDescent="0.2">
      <c r="A80">
        <v>8000</v>
      </c>
      <c r="B80">
        <v>110</v>
      </c>
      <c r="C80" t="s">
        <v>94</v>
      </c>
      <c r="D80" t="s">
        <v>37</v>
      </c>
      <c r="E80" t="s">
        <v>31</v>
      </c>
    </row>
    <row r="81" spans="1:5" x14ac:dyDescent="0.2">
      <c r="A81">
        <v>7000</v>
      </c>
      <c r="B81">
        <v>7</v>
      </c>
      <c r="C81" t="s">
        <v>94</v>
      </c>
      <c r="D81" t="s">
        <v>26</v>
      </c>
      <c r="E81" t="s">
        <v>31</v>
      </c>
    </row>
    <row r="82" spans="1:5" x14ac:dyDescent="0.2">
      <c r="A82">
        <v>7000</v>
      </c>
      <c r="B82">
        <v>25</v>
      </c>
      <c r="C82" t="s">
        <v>94</v>
      </c>
      <c r="D82" t="s">
        <v>37</v>
      </c>
      <c r="E82" t="s">
        <v>31</v>
      </c>
    </row>
    <row r="83" spans="1:5" x14ac:dyDescent="0.2">
      <c r="A83">
        <v>4500</v>
      </c>
      <c r="B83">
        <v>10</v>
      </c>
      <c r="C83" t="s">
        <v>44</v>
      </c>
      <c r="D83" t="s">
        <v>77</v>
      </c>
      <c r="E83" t="s">
        <v>31</v>
      </c>
    </row>
    <row r="84" spans="1:5" x14ac:dyDescent="0.2">
      <c r="A84">
        <v>6000</v>
      </c>
      <c r="B84">
        <v>1270</v>
      </c>
      <c r="C84" t="s">
        <v>54</v>
      </c>
      <c r="D84" t="s">
        <v>77</v>
      </c>
      <c r="E84" t="s">
        <v>31</v>
      </c>
    </row>
    <row r="85" spans="1:5" x14ac:dyDescent="0.2">
      <c r="A85">
        <v>25000</v>
      </c>
      <c r="B85">
        <v>100</v>
      </c>
      <c r="C85" t="s">
        <v>72</v>
      </c>
      <c r="D85" t="s">
        <v>66</v>
      </c>
      <c r="E85" t="s">
        <v>40</v>
      </c>
    </row>
    <row r="86" spans="1:5" x14ac:dyDescent="0.2">
      <c r="A86">
        <v>5000</v>
      </c>
      <c r="B86">
        <v>215</v>
      </c>
      <c r="C86" t="s">
        <v>100</v>
      </c>
      <c r="D86" t="s">
        <v>26</v>
      </c>
      <c r="E86" t="s">
        <v>31</v>
      </c>
    </row>
    <row r="87" spans="1:5" x14ac:dyDescent="0.2">
      <c r="A87">
        <v>4000</v>
      </c>
      <c r="B87">
        <v>4055</v>
      </c>
      <c r="C87" t="s">
        <v>54</v>
      </c>
      <c r="D87" t="s">
        <v>26</v>
      </c>
      <c r="E87" t="s">
        <v>27</v>
      </c>
    </row>
    <row r="88" spans="1:5" x14ac:dyDescent="0.2">
      <c r="A88">
        <v>3000</v>
      </c>
      <c r="B88">
        <v>470</v>
      </c>
      <c r="C88" t="s">
        <v>33</v>
      </c>
      <c r="D88" t="s">
        <v>37</v>
      </c>
      <c r="E88" t="s">
        <v>31</v>
      </c>
    </row>
    <row r="89" spans="1:5" x14ac:dyDescent="0.2">
      <c r="A89">
        <v>1300</v>
      </c>
      <c r="B89">
        <v>80</v>
      </c>
      <c r="C89" t="s">
        <v>33</v>
      </c>
      <c r="D89" t="s">
        <v>34</v>
      </c>
      <c r="E89" t="s">
        <v>31</v>
      </c>
    </row>
    <row r="90" spans="1:5" x14ac:dyDescent="0.2">
      <c r="A90">
        <v>6500</v>
      </c>
      <c r="B90">
        <v>20</v>
      </c>
      <c r="C90" t="s">
        <v>33</v>
      </c>
      <c r="D90" t="s">
        <v>67</v>
      </c>
      <c r="E90" t="s">
        <v>31</v>
      </c>
    </row>
    <row r="91" spans="1:5" x14ac:dyDescent="0.2">
      <c r="A91">
        <v>700</v>
      </c>
      <c r="B91">
        <v>0</v>
      </c>
      <c r="C91" t="s">
        <v>33</v>
      </c>
      <c r="D91" t="s">
        <v>37</v>
      </c>
      <c r="E91" t="s">
        <v>40</v>
      </c>
    </row>
    <row r="92" spans="1:5" x14ac:dyDescent="0.2">
      <c r="A92">
        <v>1000</v>
      </c>
      <c r="B92">
        <v>0</v>
      </c>
      <c r="C92" t="s">
        <v>94</v>
      </c>
      <c r="D92" t="s">
        <v>34</v>
      </c>
      <c r="E92" t="s">
        <v>31</v>
      </c>
    </row>
    <row r="93" spans="1:5" x14ac:dyDescent="0.2">
      <c r="A93">
        <v>2500</v>
      </c>
      <c r="B93">
        <v>977</v>
      </c>
      <c r="C93" t="s">
        <v>94</v>
      </c>
      <c r="D93" t="s">
        <v>37</v>
      </c>
      <c r="E93" t="s">
        <v>31</v>
      </c>
    </row>
    <row r="94" spans="1:5" x14ac:dyDescent="0.2">
      <c r="A94">
        <v>300</v>
      </c>
      <c r="B94">
        <v>755</v>
      </c>
      <c r="C94" t="s">
        <v>107</v>
      </c>
      <c r="D94" t="s">
        <v>37</v>
      </c>
      <c r="E94" t="s">
        <v>27</v>
      </c>
    </row>
    <row r="95" spans="1:5" x14ac:dyDescent="0.2">
      <c r="A95">
        <v>1000</v>
      </c>
      <c r="B95">
        <v>2379</v>
      </c>
      <c r="C95" t="s">
        <v>109</v>
      </c>
      <c r="D95" t="s">
        <v>77</v>
      </c>
      <c r="E95" t="s">
        <v>27</v>
      </c>
    </row>
    <row r="96" spans="1:5" x14ac:dyDescent="0.2">
      <c r="A96">
        <v>5000</v>
      </c>
      <c r="B96">
        <v>3001</v>
      </c>
      <c r="C96" t="s">
        <v>109</v>
      </c>
      <c r="D96" t="s">
        <v>77</v>
      </c>
      <c r="E96" t="s">
        <v>40</v>
      </c>
    </row>
    <row r="97" spans="1:5" x14ac:dyDescent="0.2">
      <c r="A97">
        <v>5000</v>
      </c>
      <c r="B97">
        <v>10</v>
      </c>
      <c r="C97" t="s">
        <v>109</v>
      </c>
      <c r="D97" t="s">
        <v>26</v>
      </c>
      <c r="E97" t="s">
        <v>31</v>
      </c>
    </row>
    <row r="98" spans="1:5" x14ac:dyDescent="0.2">
      <c r="A98">
        <v>15000</v>
      </c>
      <c r="B98">
        <v>1310</v>
      </c>
      <c r="C98" t="s">
        <v>39</v>
      </c>
      <c r="D98" t="s">
        <v>66</v>
      </c>
      <c r="E98" t="s">
        <v>31</v>
      </c>
    </row>
    <row r="99" spans="1:5" x14ac:dyDescent="0.2">
      <c r="A99">
        <v>2000</v>
      </c>
      <c r="B99">
        <v>6475</v>
      </c>
      <c r="C99" t="s">
        <v>36</v>
      </c>
      <c r="D99" t="s">
        <v>26</v>
      </c>
      <c r="E99" t="s">
        <v>27</v>
      </c>
    </row>
    <row r="100" spans="1:5" x14ac:dyDescent="0.2">
      <c r="A100">
        <v>8500</v>
      </c>
      <c r="B100">
        <v>10223</v>
      </c>
      <c r="C100" t="s">
        <v>54</v>
      </c>
      <c r="D100" t="s">
        <v>37</v>
      </c>
      <c r="E100" t="s">
        <v>27</v>
      </c>
    </row>
    <row r="101" spans="1:5" x14ac:dyDescent="0.2">
      <c r="A101">
        <v>6500</v>
      </c>
      <c r="B101">
        <v>2531</v>
      </c>
      <c r="C101" t="s">
        <v>54</v>
      </c>
      <c r="D101" t="s">
        <v>34</v>
      </c>
      <c r="E101" t="s">
        <v>31</v>
      </c>
    </row>
    <row r="102" spans="1:5" x14ac:dyDescent="0.2">
      <c r="A102">
        <v>14216</v>
      </c>
      <c r="B102">
        <v>525</v>
      </c>
      <c r="C102" t="s">
        <v>54</v>
      </c>
      <c r="D102" t="s">
        <v>37</v>
      </c>
      <c r="E102" t="s">
        <v>31</v>
      </c>
    </row>
    <row r="103" spans="1:5" x14ac:dyDescent="0.2">
      <c r="A103">
        <v>1200</v>
      </c>
      <c r="B103">
        <v>101</v>
      </c>
      <c r="C103" t="s">
        <v>54</v>
      </c>
      <c r="D103" t="s">
        <v>26</v>
      </c>
      <c r="E103" t="s">
        <v>31</v>
      </c>
    </row>
    <row r="104" spans="1:5" x14ac:dyDescent="0.2">
      <c r="A104">
        <v>5000</v>
      </c>
      <c r="B104">
        <v>31.69</v>
      </c>
      <c r="C104" t="s">
        <v>54</v>
      </c>
      <c r="D104" t="s">
        <v>26</v>
      </c>
      <c r="E104" t="s">
        <v>31</v>
      </c>
    </row>
    <row r="105" spans="1:5" x14ac:dyDescent="0.2">
      <c r="A105">
        <v>10000</v>
      </c>
      <c r="B105">
        <v>0</v>
      </c>
      <c r="C105" t="s">
        <v>54</v>
      </c>
      <c r="D105" t="s">
        <v>115</v>
      </c>
      <c r="E105" t="s">
        <v>31</v>
      </c>
    </row>
    <row r="106" spans="1:5" x14ac:dyDescent="0.2">
      <c r="A106">
        <v>15000</v>
      </c>
      <c r="B106">
        <v>15308</v>
      </c>
      <c r="C106" t="s">
        <v>117</v>
      </c>
      <c r="D106" t="s">
        <v>62</v>
      </c>
      <c r="E106" t="s">
        <v>27</v>
      </c>
    </row>
    <row r="107" spans="1:5" x14ac:dyDescent="0.2">
      <c r="A107">
        <v>21400</v>
      </c>
      <c r="B107">
        <v>5160</v>
      </c>
      <c r="C107" t="s">
        <v>117</v>
      </c>
      <c r="D107" t="s">
        <v>26</v>
      </c>
      <c r="E107" t="s">
        <v>31</v>
      </c>
    </row>
    <row r="108" spans="1:5" x14ac:dyDescent="0.2">
      <c r="A108">
        <v>5000</v>
      </c>
      <c r="B108">
        <v>5147</v>
      </c>
      <c r="C108" t="s">
        <v>117</v>
      </c>
      <c r="D108" t="s">
        <v>26</v>
      </c>
      <c r="E108" t="s">
        <v>27</v>
      </c>
    </row>
    <row r="109" spans="1:5" x14ac:dyDescent="0.2">
      <c r="A109">
        <v>6000</v>
      </c>
      <c r="B109">
        <v>1675</v>
      </c>
      <c r="C109" t="s">
        <v>117</v>
      </c>
      <c r="D109" t="s">
        <v>67</v>
      </c>
      <c r="E109" t="s">
        <v>31</v>
      </c>
    </row>
    <row r="110" spans="1:5" x14ac:dyDescent="0.2">
      <c r="A110">
        <v>5000</v>
      </c>
      <c r="B110">
        <v>256</v>
      </c>
      <c r="C110" t="s">
        <v>117</v>
      </c>
      <c r="D110" t="s">
        <v>34</v>
      </c>
      <c r="E110" t="s">
        <v>31</v>
      </c>
    </row>
    <row r="111" spans="1:5" x14ac:dyDescent="0.2">
      <c r="A111">
        <v>2500</v>
      </c>
      <c r="B111">
        <v>100</v>
      </c>
      <c r="C111" t="s">
        <v>117</v>
      </c>
      <c r="D111" t="s">
        <v>115</v>
      </c>
      <c r="E111" t="s">
        <v>31</v>
      </c>
    </row>
    <row r="112" spans="1:5" x14ac:dyDescent="0.2">
      <c r="A112">
        <v>7000</v>
      </c>
      <c r="B112">
        <v>0</v>
      </c>
      <c r="C112" t="s">
        <v>117</v>
      </c>
      <c r="D112" t="s">
        <v>37</v>
      </c>
      <c r="E112" t="s">
        <v>31</v>
      </c>
    </row>
    <row r="113" spans="1:5" x14ac:dyDescent="0.2">
      <c r="A113">
        <v>5000</v>
      </c>
      <c r="B113">
        <v>0</v>
      </c>
      <c r="C113" t="s">
        <v>117</v>
      </c>
      <c r="D113" t="s">
        <v>77</v>
      </c>
      <c r="E113" t="s">
        <v>31</v>
      </c>
    </row>
    <row r="114" spans="1:5" x14ac:dyDescent="0.2">
      <c r="A114">
        <v>10000</v>
      </c>
      <c r="B114">
        <v>0</v>
      </c>
      <c r="C114" t="s">
        <v>117</v>
      </c>
      <c r="D114" t="s">
        <v>37</v>
      </c>
      <c r="E114" t="s">
        <v>31</v>
      </c>
    </row>
    <row r="115" spans="1:5" x14ac:dyDescent="0.2">
      <c r="A115">
        <v>3000</v>
      </c>
      <c r="B115">
        <v>847</v>
      </c>
      <c r="C115" t="s">
        <v>120</v>
      </c>
      <c r="D115" t="s">
        <v>34</v>
      </c>
      <c r="E115" t="s">
        <v>31</v>
      </c>
    </row>
    <row r="116" spans="1:5" x14ac:dyDescent="0.2">
      <c r="A116">
        <v>500</v>
      </c>
      <c r="B116">
        <v>7</v>
      </c>
      <c r="C116" t="s">
        <v>122</v>
      </c>
      <c r="D116" t="s">
        <v>37</v>
      </c>
      <c r="E116" t="s">
        <v>40</v>
      </c>
    </row>
    <row r="117" spans="1:5" x14ac:dyDescent="0.2">
      <c r="A117">
        <v>600</v>
      </c>
      <c r="B117">
        <v>0</v>
      </c>
      <c r="C117" t="s">
        <v>120</v>
      </c>
      <c r="D117" t="s">
        <v>37</v>
      </c>
      <c r="E117" t="s">
        <v>31</v>
      </c>
    </row>
    <row r="118" spans="1:5" x14ac:dyDescent="0.2">
      <c r="A118">
        <v>10000</v>
      </c>
      <c r="B118">
        <v>12736</v>
      </c>
      <c r="C118" t="s">
        <v>50</v>
      </c>
      <c r="D118" t="s">
        <v>37</v>
      </c>
      <c r="E118" t="s">
        <v>27</v>
      </c>
    </row>
    <row r="119" spans="1:5" x14ac:dyDescent="0.2">
      <c r="A119">
        <v>5000</v>
      </c>
      <c r="B119">
        <v>9512</v>
      </c>
      <c r="C119" t="s">
        <v>50</v>
      </c>
      <c r="D119" t="s">
        <v>37</v>
      </c>
      <c r="E119" t="s">
        <v>27</v>
      </c>
    </row>
    <row r="120" spans="1:5" x14ac:dyDescent="0.2">
      <c r="A120">
        <v>5000</v>
      </c>
      <c r="B120">
        <v>5646</v>
      </c>
      <c r="C120" t="s">
        <v>50</v>
      </c>
      <c r="D120" t="s">
        <v>52</v>
      </c>
      <c r="E120" t="s">
        <v>27</v>
      </c>
    </row>
    <row r="121" spans="1:5" x14ac:dyDescent="0.2">
      <c r="A121">
        <v>10000</v>
      </c>
      <c r="B121">
        <v>11570</v>
      </c>
      <c r="C121" t="s">
        <v>50</v>
      </c>
      <c r="D121" t="s">
        <v>52</v>
      </c>
      <c r="E121" t="s">
        <v>27</v>
      </c>
    </row>
    <row r="122" spans="1:5" x14ac:dyDescent="0.2">
      <c r="A122">
        <v>3000</v>
      </c>
      <c r="B122">
        <v>3462</v>
      </c>
      <c r="C122" t="s">
        <v>50</v>
      </c>
      <c r="D122" t="s">
        <v>37</v>
      </c>
      <c r="E122" t="s">
        <v>27</v>
      </c>
    </row>
    <row r="123" spans="1:5" x14ac:dyDescent="0.2">
      <c r="A123">
        <v>6000</v>
      </c>
      <c r="B123">
        <v>6415</v>
      </c>
      <c r="C123" t="s">
        <v>50</v>
      </c>
      <c r="D123" t="s">
        <v>26</v>
      </c>
      <c r="E123" t="s">
        <v>27</v>
      </c>
    </row>
    <row r="124" spans="1:5" x14ac:dyDescent="0.2">
      <c r="A124">
        <v>6000</v>
      </c>
      <c r="B124">
        <v>7350</v>
      </c>
      <c r="C124" t="s">
        <v>50</v>
      </c>
      <c r="D124" t="s">
        <v>62</v>
      </c>
      <c r="E124" t="s">
        <v>27</v>
      </c>
    </row>
    <row r="125" spans="1:5" x14ac:dyDescent="0.2">
      <c r="A125">
        <v>4000</v>
      </c>
      <c r="B125">
        <v>4970</v>
      </c>
      <c r="C125" t="s">
        <v>50</v>
      </c>
      <c r="D125" t="s">
        <v>47</v>
      </c>
      <c r="E125" t="s">
        <v>27</v>
      </c>
    </row>
    <row r="126" spans="1:5" x14ac:dyDescent="0.2">
      <c r="A126">
        <v>2000</v>
      </c>
      <c r="B126">
        <v>2130</v>
      </c>
      <c r="C126" t="s">
        <v>50</v>
      </c>
      <c r="D126" t="s">
        <v>37</v>
      </c>
      <c r="E126" t="s">
        <v>27</v>
      </c>
    </row>
    <row r="127" spans="1:5" x14ac:dyDescent="0.2">
      <c r="A127">
        <v>30000</v>
      </c>
      <c r="B127">
        <v>3005</v>
      </c>
      <c r="C127" t="s">
        <v>50</v>
      </c>
      <c r="D127" t="s">
        <v>26</v>
      </c>
      <c r="E127" t="s">
        <v>31</v>
      </c>
    </row>
    <row r="128" spans="1:5" x14ac:dyDescent="0.2">
      <c r="A128">
        <v>1000</v>
      </c>
      <c r="B128">
        <v>1011</v>
      </c>
      <c r="C128" t="s">
        <v>50</v>
      </c>
      <c r="D128" t="s">
        <v>37</v>
      </c>
      <c r="E128" t="s">
        <v>27</v>
      </c>
    </row>
    <row r="129" spans="1:5" x14ac:dyDescent="0.2">
      <c r="A129">
        <v>5000</v>
      </c>
      <c r="B129">
        <v>1570</v>
      </c>
      <c r="C129" t="s">
        <v>50</v>
      </c>
      <c r="D129" t="s">
        <v>52</v>
      </c>
      <c r="E129" t="s">
        <v>31</v>
      </c>
    </row>
    <row r="130" spans="1:5" x14ac:dyDescent="0.2">
      <c r="A130">
        <v>9900</v>
      </c>
      <c r="B130">
        <v>980</v>
      </c>
      <c r="C130" t="s">
        <v>50</v>
      </c>
      <c r="D130" t="s">
        <v>74</v>
      </c>
      <c r="E130" t="s">
        <v>31</v>
      </c>
    </row>
    <row r="131" spans="1:5" x14ac:dyDescent="0.2">
      <c r="A131">
        <v>1000</v>
      </c>
      <c r="B131">
        <v>1114</v>
      </c>
      <c r="C131" t="s">
        <v>50</v>
      </c>
      <c r="D131" t="s">
        <v>26</v>
      </c>
      <c r="E131" t="s">
        <v>27</v>
      </c>
    </row>
    <row r="132" spans="1:5" x14ac:dyDescent="0.2">
      <c r="A132">
        <v>10000</v>
      </c>
      <c r="B132">
        <v>816</v>
      </c>
      <c r="C132" t="s">
        <v>50</v>
      </c>
      <c r="D132" t="s">
        <v>26</v>
      </c>
      <c r="E132" t="s">
        <v>31</v>
      </c>
    </row>
    <row r="133" spans="1:5" x14ac:dyDescent="0.2">
      <c r="A133">
        <v>5000</v>
      </c>
      <c r="B133">
        <v>524</v>
      </c>
      <c r="C133" t="s">
        <v>50</v>
      </c>
      <c r="D133" t="s">
        <v>26</v>
      </c>
      <c r="E133" t="s">
        <v>31</v>
      </c>
    </row>
    <row r="134" spans="1:5" x14ac:dyDescent="0.2">
      <c r="A134">
        <v>5000</v>
      </c>
      <c r="B134">
        <v>675</v>
      </c>
      <c r="C134" t="s">
        <v>50</v>
      </c>
      <c r="D134" t="s">
        <v>37</v>
      </c>
      <c r="E134" t="s">
        <v>31</v>
      </c>
    </row>
    <row r="135" spans="1:5" x14ac:dyDescent="0.2">
      <c r="A135">
        <v>1500</v>
      </c>
      <c r="B135">
        <v>378</v>
      </c>
      <c r="C135" t="s">
        <v>50</v>
      </c>
      <c r="D135" t="s">
        <v>77</v>
      </c>
      <c r="E135" t="s">
        <v>31</v>
      </c>
    </row>
    <row r="136" spans="1:5" x14ac:dyDescent="0.2">
      <c r="A136">
        <v>2000</v>
      </c>
      <c r="B136">
        <v>185</v>
      </c>
      <c r="C136" t="s">
        <v>50</v>
      </c>
      <c r="D136" t="s">
        <v>37</v>
      </c>
      <c r="E136" t="s">
        <v>31</v>
      </c>
    </row>
    <row r="137" spans="1:5" x14ac:dyDescent="0.2">
      <c r="A137">
        <v>700</v>
      </c>
      <c r="B137">
        <v>390</v>
      </c>
      <c r="C137" t="s">
        <v>50</v>
      </c>
      <c r="D137" t="s">
        <v>127</v>
      </c>
      <c r="E137" t="s">
        <v>31</v>
      </c>
    </row>
    <row r="138" spans="1:5" x14ac:dyDescent="0.2">
      <c r="A138">
        <v>1500</v>
      </c>
      <c r="B138">
        <v>185</v>
      </c>
      <c r="C138" t="s">
        <v>50</v>
      </c>
      <c r="D138" t="s">
        <v>67</v>
      </c>
      <c r="E138" t="s">
        <v>31</v>
      </c>
    </row>
    <row r="139" spans="1:5" x14ac:dyDescent="0.2">
      <c r="A139">
        <v>3000</v>
      </c>
      <c r="B139">
        <v>355</v>
      </c>
      <c r="C139" t="s">
        <v>50</v>
      </c>
      <c r="D139" t="s">
        <v>37</v>
      </c>
      <c r="E139" t="s">
        <v>40</v>
      </c>
    </row>
    <row r="140" spans="1:5" x14ac:dyDescent="0.2">
      <c r="A140">
        <v>2000</v>
      </c>
      <c r="B140">
        <v>0</v>
      </c>
      <c r="C140" t="s">
        <v>50</v>
      </c>
      <c r="D140" t="s">
        <v>77</v>
      </c>
      <c r="E140" t="s">
        <v>31</v>
      </c>
    </row>
    <row r="141" spans="1:5" x14ac:dyDescent="0.2">
      <c r="A141">
        <v>2600</v>
      </c>
      <c r="B141">
        <v>0</v>
      </c>
      <c r="C141" t="s">
        <v>50</v>
      </c>
      <c r="D141" t="s">
        <v>37</v>
      </c>
      <c r="E141" t="s">
        <v>31</v>
      </c>
    </row>
    <row r="142" spans="1:5" x14ac:dyDescent="0.2">
      <c r="A142">
        <v>1120</v>
      </c>
      <c r="B142">
        <v>0</v>
      </c>
      <c r="C142" t="s">
        <v>50</v>
      </c>
      <c r="D142" t="s">
        <v>52</v>
      </c>
      <c r="E142" t="s">
        <v>31</v>
      </c>
    </row>
    <row r="143" spans="1:5" x14ac:dyDescent="0.2">
      <c r="A143">
        <v>2000</v>
      </c>
      <c r="B143">
        <v>0</v>
      </c>
      <c r="C143" t="s">
        <v>50</v>
      </c>
      <c r="D143" t="s">
        <v>37</v>
      </c>
      <c r="E143" t="s">
        <v>31</v>
      </c>
    </row>
    <row r="144" spans="1:5" x14ac:dyDescent="0.2">
      <c r="A144">
        <v>750</v>
      </c>
      <c r="B144">
        <v>815</v>
      </c>
      <c r="C144" t="s">
        <v>72</v>
      </c>
      <c r="D144" t="s">
        <v>47</v>
      </c>
      <c r="E144" t="s">
        <v>27</v>
      </c>
    </row>
    <row r="145" spans="1:5" x14ac:dyDescent="0.2">
      <c r="A145">
        <v>52500</v>
      </c>
      <c r="B145">
        <v>6432</v>
      </c>
      <c r="C145" t="s">
        <v>131</v>
      </c>
      <c r="D145" t="s">
        <v>37</v>
      </c>
      <c r="E145" t="s">
        <v>31</v>
      </c>
    </row>
    <row r="146" spans="1:5" x14ac:dyDescent="0.2">
      <c r="A146">
        <v>10000</v>
      </c>
      <c r="B146">
        <v>630</v>
      </c>
      <c r="C146" t="s">
        <v>131</v>
      </c>
      <c r="D146" t="s">
        <v>127</v>
      </c>
      <c r="E146" t="s">
        <v>31</v>
      </c>
    </row>
    <row r="147" spans="1:5" x14ac:dyDescent="0.2">
      <c r="A147">
        <v>3500</v>
      </c>
      <c r="B147">
        <v>280</v>
      </c>
      <c r="C147" t="s">
        <v>131</v>
      </c>
      <c r="D147" t="s">
        <v>26</v>
      </c>
      <c r="E147" t="s">
        <v>31</v>
      </c>
    </row>
    <row r="148" spans="1:5" x14ac:dyDescent="0.2">
      <c r="A148">
        <v>12000</v>
      </c>
      <c r="B148">
        <v>0</v>
      </c>
      <c r="C148" t="s">
        <v>133</v>
      </c>
      <c r="D148" t="s">
        <v>34</v>
      </c>
      <c r="E148" t="s">
        <v>31</v>
      </c>
    </row>
    <row r="149" spans="1:5" x14ac:dyDescent="0.2">
      <c r="A149">
        <v>10000</v>
      </c>
      <c r="B149">
        <v>10300</v>
      </c>
      <c r="C149" t="s">
        <v>54</v>
      </c>
      <c r="D149" t="s">
        <v>26</v>
      </c>
      <c r="E149" t="s">
        <v>27</v>
      </c>
    </row>
    <row r="150" spans="1:5" x14ac:dyDescent="0.2">
      <c r="A150">
        <v>3000</v>
      </c>
      <c r="B150">
        <v>290</v>
      </c>
      <c r="C150" t="s">
        <v>54</v>
      </c>
      <c r="D150" t="s">
        <v>26</v>
      </c>
      <c r="E150" t="s">
        <v>31</v>
      </c>
    </row>
    <row r="151" spans="1:5" x14ac:dyDescent="0.2">
      <c r="A151">
        <v>3000</v>
      </c>
      <c r="B151">
        <v>3922</v>
      </c>
      <c r="C151" t="s">
        <v>92</v>
      </c>
      <c r="D151" t="s">
        <v>37</v>
      </c>
      <c r="E151" t="s">
        <v>27</v>
      </c>
    </row>
    <row r="152" spans="1:5" x14ac:dyDescent="0.2">
      <c r="A152">
        <v>5500</v>
      </c>
      <c r="B152">
        <v>5</v>
      </c>
      <c r="C152" t="s">
        <v>100</v>
      </c>
      <c r="D152" t="s">
        <v>37</v>
      </c>
      <c r="E152" t="s">
        <v>31</v>
      </c>
    </row>
    <row r="153" spans="1:5" x14ac:dyDescent="0.2">
      <c r="A153">
        <v>10000</v>
      </c>
      <c r="B153">
        <v>80</v>
      </c>
      <c r="C153" t="s">
        <v>139</v>
      </c>
      <c r="D153" t="s">
        <v>66</v>
      </c>
      <c r="E153" t="s">
        <v>40</v>
      </c>
    </row>
    <row r="154" spans="1:5" x14ac:dyDescent="0.2">
      <c r="A154">
        <v>5000</v>
      </c>
      <c r="B154">
        <v>30</v>
      </c>
      <c r="C154" t="s">
        <v>139</v>
      </c>
      <c r="D154" t="s">
        <v>26</v>
      </c>
      <c r="E154" t="s">
        <v>31</v>
      </c>
    </row>
    <row r="155" spans="1:5" x14ac:dyDescent="0.2">
      <c r="A155">
        <v>3000</v>
      </c>
      <c r="B155">
        <v>5</v>
      </c>
      <c r="C155" t="s">
        <v>139</v>
      </c>
      <c r="D155" t="s">
        <v>37</v>
      </c>
      <c r="E155" t="s">
        <v>31</v>
      </c>
    </row>
    <row r="156" spans="1:5" x14ac:dyDescent="0.2">
      <c r="A156">
        <v>15000</v>
      </c>
      <c r="B156">
        <v>15635</v>
      </c>
      <c r="C156" t="s">
        <v>54</v>
      </c>
      <c r="D156" t="s">
        <v>26</v>
      </c>
      <c r="E156" t="s">
        <v>27</v>
      </c>
    </row>
    <row r="157" spans="1:5" x14ac:dyDescent="0.2">
      <c r="A157">
        <v>8000</v>
      </c>
      <c r="B157">
        <v>605</v>
      </c>
      <c r="C157" t="s">
        <v>54</v>
      </c>
      <c r="D157" t="s">
        <v>26</v>
      </c>
      <c r="E157" t="s">
        <v>31</v>
      </c>
    </row>
    <row r="158" spans="1:5" x14ac:dyDescent="0.2">
      <c r="A158">
        <v>2200</v>
      </c>
      <c r="B158">
        <v>545</v>
      </c>
      <c r="C158" t="s">
        <v>54</v>
      </c>
      <c r="D158" t="s">
        <v>34</v>
      </c>
      <c r="E158" t="s">
        <v>31</v>
      </c>
    </row>
    <row r="159" spans="1:5" x14ac:dyDescent="0.2">
      <c r="A159">
        <v>1300</v>
      </c>
      <c r="B159">
        <v>1</v>
      </c>
      <c r="C159" t="s">
        <v>54</v>
      </c>
      <c r="D159" t="s">
        <v>37</v>
      </c>
      <c r="E159" t="s">
        <v>31</v>
      </c>
    </row>
    <row r="160" spans="1:5" x14ac:dyDescent="0.2">
      <c r="A160">
        <v>2000</v>
      </c>
      <c r="B160">
        <v>325</v>
      </c>
      <c r="C160" t="s">
        <v>94</v>
      </c>
      <c r="D160" t="s">
        <v>37</v>
      </c>
      <c r="E160" t="s">
        <v>31</v>
      </c>
    </row>
    <row r="161" spans="1:5" x14ac:dyDescent="0.2">
      <c r="A161">
        <v>1500</v>
      </c>
      <c r="B161">
        <v>0</v>
      </c>
      <c r="C161" t="s">
        <v>33</v>
      </c>
      <c r="D161" t="s">
        <v>37</v>
      </c>
      <c r="E161" t="s">
        <v>31</v>
      </c>
    </row>
    <row r="162" spans="1:5" x14ac:dyDescent="0.2">
      <c r="A162">
        <v>3000</v>
      </c>
      <c r="B162">
        <v>3320</v>
      </c>
      <c r="C162" t="s">
        <v>33</v>
      </c>
      <c r="D162" t="s">
        <v>26</v>
      </c>
      <c r="E162" t="s">
        <v>27</v>
      </c>
    </row>
    <row r="163" spans="1:5" x14ac:dyDescent="0.2">
      <c r="A163">
        <v>200</v>
      </c>
      <c r="B163">
        <v>0</v>
      </c>
      <c r="C163" t="s">
        <v>33</v>
      </c>
      <c r="D163" t="s">
        <v>34</v>
      </c>
      <c r="E163" t="s">
        <v>31</v>
      </c>
    </row>
    <row r="164" spans="1:5" x14ac:dyDescent="0.2">
      <c r="A164">
        <v>8500</v>
      </c>
      <c r="B164">
        <v>1928</v>
      </c>
      <c r="C164" t="s">
        <v>87</v>
      </c>
      <c r="D164" t="s">
        <v>26</v>
      </c>
      <c r="E164" t="s">
        <v>31</v>
      </c>
    </row>
    <row r="165" spans="1:5" x14ac:dyDescent="0.2">
      <c r="A165">
        <v>4754.8</v>
      </c>
      <c r="B165">
        <v>4755</v>
      </c>
      <c r="C165" t="s">
        <v>87</v>
      </c>
      <c r="D165" t="s">
        <v>127</v>
      </c>
      <c r="E165" t="s">
        <v>27</v>
      </c>
    </row>
    <row r="166" spans="1:5" x14ac:dyDescent="0.2">
      <c r="A166">
        <v>10000</v>
      </c>
      <c r="B166">
        <v>25</v>
      </c>
      <c r="C166" t="s">
        <v>36</v>
      </c>
      <c r="D166" t="s">
        <v>37</v>
      </c>
      <c r="E166" t="s">
        <v>31</v>
      </c>
    </row>
    <row r="167" spans="1:5" x14ac:dyDescent="0.2">
      <c r="A167">
        <v>3000</v>
      </c>
      <c r="B167">
        <v>1085</v>
      </c>
      <c r="C167" t="s">
        <v>148</v>
      </c>
      <c r="D167" t="s">
        <v>37</v>
      </c>
      <c r="E167" t="s">
        <v>31</v>
      </c>
    </row>
    <row r="168" spans="1:5" x14ac:dyDescent="0.2">
      <c r="A168">
        <v>15000</v>
      </c>
      <c r="B168">
        <v>16195</v>
      </c>
      <c r="C168" t="s">
        <v>87</v>
      </c>
      <c r="D168" t="s">
        <v>34</v>
      </c>
      <c r="E168" t="s">
        <v>27</v>
      </c>
    </row>
    <row r="169" spans="1:5" x14ac:dyDescent="0.2">
      <c r="A169">
        <v>8000</v>
      </c>
      <c r="B169">
        <v>8851</v>
      </c>
      <c r="C169" t="s">
        <v>151</v>
      </c>
      <c r="D169" t="s">
        <v>127</v>
      </c>
      <c r="E169" t="s">
        <v>27</v>
      </c>
    </row>
    <row r="170" spans="1:5" x14ac:dyDescent="0.2">
      <c r="A170">
        <v>3000</v>
      </c>
      <c r="B170">
        <v>4641</v>
      </c>
      <c r="C170" t="s">
        <v>151</v>
      </c>
      <c r="D170" t="s">
        <v>37</v>
      </c>
      <c r="E170" t="s">
        <v>27</v>
      </c>
    </row>
    <row r="171" spans="1:5" x14ac:dyDescent="0.2">
      <c r="A171">
        <v>9000</v>
      </c>
      <c r="B171">
        <v>9481</v>
      </c>
      <c r="C171" t="s">
        <v>151</v>
      </c>
      <c r="D171" t="s">
        <v>37</v>
      </c>
      <c r="E171" t="s">
        <v>27</v>
      </c>
    </row>
    <row r="172" spans="1:5" x14ac:dyDescent="0.2">
      <c r="A172">
        <v>7000</v>
      </c>
      <c r="B172">
        <v>8425</v>
      </c>
      <c r="C172" t="s">
        <v>151</v>
      </c>
      <c r="D172" t="s">
        <v>37</v>
      </c>
      <c r="E172" t="s">
        <v>27</v>
      </c>
    </row>
    <row r="173" spans="1:5" x14ac:dyDescent="0.2">
      <c r="A173">
        <v>5000</v>
      </c>
      <c r="B173">
        <v>5015</v>
      </c>
      <c r="C173" t="s">
        <v>151</v>
      </c>
      <c r="D173" t="s">
        <v>66</v>
      </c>
      <c r="E173" t="s">
        <v>27</v>
      </c>
    </row>
    <row r="174" spans="1:5" x14ac:dyDescent="0.2">
      <c r="A174">
        <v>15000</v>
      </c>
      <c r="B174">
        <v>15103</v>
      </c>
      <c r="C174" t="s">
        <v>151</v>
      </c>
      <c r="D174" t="s">
        <v>37</v>
      </c>
      <c r="E174" t="s">
        <v>27</v>
      </c>
    </row>
    <row r="175" spans="1:5" x14ac:dyDescent="0.2">
      <c r="A175">
        <v>2700</v>
      </c>
      <c r="B175">
        <v>3077</v>
      </c>
      <c r="C175" t="s">
        <v>151</v>
      </c>
      <c r="D175" t="s">
        <v>37</v>
      </c>
      <c r="E175" t="s">
        <v>27</v>
      </c>
    </row>
    <row r="176" spans="1:5" x14ac:dyDescent="0.2">
      <c r="A176">
        <v>20000</v>
      </c>
      <c r="B176">
        <v>3733</v>
      </c>
      <c r="C176" t="s">
        <v>151</v>
      </c>
      <c r="D176" t="s">
        <v>26</v>
      </c>
      <c r="E176" t="s">
        <v>31</v>
      </c>
    </row>
    <row r="177" spans="1:5" x14ac:dyDescent="0.2">
      <c r="A177">
        <v>8000</v>
      </c>
      <c r="B177">
        <v>8467</v>
      </c>
      <c r="C177" t="s">
        <v>151</v>
      </c>
      <c r="D177" t="s">
        <v>47</v>
      </c>
      <c r="E177" t="s">
        <v>27</v>
      </c>
    </row>
    <row r="178" spans="1:5" x14ac:dyDescent="0.2">
      <c r="A178">
        <v>7500</v>
      </c>
      <c r="B178">
        <v>7629</v>
      </c>
      <c r="C178" t="s">
        <v>151</v>
      </c>
      <c r="D178" t="s">
        <v>26</v>
      </c>
      <c r="E178" t="s">
        <v>27</v>
      </c>
    </row>
    <row r="179" spans="1:5" x14ac:dyDescent="0.2">
      <c r="A179">
        <v>3000</v>
      </c>
      <c r="B179">
        <v>3210</v>
      </c>
      <c r="C179" t="s">
        <v>151</v>
      </c>
      <c r="D179" t="s">
        <v>37</v>
      </c>
      <c r="E179" t="s">
        <v>27</v>
      </c>
    </row>
    <row r="180" spans="1:5" x14ac:dyDescent="0.2">
      <c r="A180">
        <v>4500</v>
      </c>
      <c r="B180">
        <v>950</v>
      </c>
      <c r="C180" t="s">
        <v>151</v>
      </c>
      <c r="D180" t="s">
        <v>34</v>
      </c>
      <c r="E180" t="s">
        <v>31</v>
      </c>
    </row>
    <row r="181" spans="1:5" x14ac:dyDescent="0.2">
      <c r="A181">
        <v>2000</v>
      </c>
      <c r="B181">
        <v>735</v>
      </c>
      <c r="C181" t="s">
        <v>151</v>
      </c>
      <c r="D181" t="s">
        <v>26</v>
      </c>
      <c r="E181" t="s">
        <v>31</v>
      </c>
    </row>
    <row r="182" spans="1:5" x14ac:dyDescent="0.2">
      <c r="A182">
        <v>2600</v>
      </c>
      <c r="B182">
        <v>1141</v>
      </c>
      <c r="C182" t="s">
        <v>151</v>
      </c>
      <c r="D182" t="s">
        <v>67</v>
      </c>
      <c r="E182" t="s">
        <v>40</v>
      </c>
    </row>
    <row r="183" spans="1:5" x14ac:dyDescent="0.2">
      <c r="A183">
        <v>2300</v>
      </c>
      <c r="B183">
        <v>575</v>
      </c>
      <c r="C183" t="s">
        <v>151</v>
      </c>
      <c r="D183" t="s">
        <v>37</v>
      </c>
      <c r="E183" t="s">
        <v>31</v>
      </c>
    </row>
    <row r="184" spans="1:5" x14ac:dyDescent="0.2">
      <c r="A184">
        <v>15000</v>
      </c>
      <c r="B184">
        <v>1425</v>
      </c>
      <c r="C184" t="s">
        <v>151</v>
      </c>
      <c r="D184" t="s">
        <v>26</v>
      </c>
      <c r="E184" t="s">
        <v>31</v>
      </c>
    </row>
    <row r="185" spans="1:5" x14ac:dyDescent="0.2">
      <c r="A185">
        <v>7500</v>
      </c>
      <c r="B185">
        <v>1150</v>
      </c>
      <c r="C185" t="s">
        <v>151</v>
      </c>
      <c r="D185" t="s">
        <v>62</v>
      </c>
      <c r="E185" t="s">
        <v>31</v>
      </c>
    </row>
    <row r="186" spans="1:5" x14ac:dyDescent="0.2">
      <c r="A186">
        <v>11111</v>
      </c>
      <c r="B186">
        <v>477</v>
      </c>
      <c r="C186" t="s">
        <v>151</v>
      </c>
      <c r="D186" t="s">
        <v>26</v>
      </c>
      <c r="E186" t="s">
        <v>31</v>
      </c>
    </row>
    <row r="187" spans="1:5" x14ac:dyDescent="0.2">
      <c r="A187">
        <v>10000</v>
      </c>
      <c r="B187">
        <v>780</v>
      </c>
      <c r="C187" t="s">
        <v>151</v>
      </c>
      <c r="D187" t="s">
        <v>127</v>
      </c>
      <c r="E187" t="s">
        <v>31</v>
      </c>
    </row>
    <row r="188" spans="1:5" x14ac:dyDescent="0.2">
      <c r="A188">
        <v>15000</v>
      </c>
      <c r="B188">
        <v>2410</v>
      </c>
      <c r="C188" t="s">
        <v>151</v>
      </c>
      <c r="D188" t="s">
        <v>26</v>
      </c>
      <c r="E188" t="s">
        <v>31</v>
      </c>
    </row>
    <row r="189" spans="1:5" x14ac:dyDescent="0.2">
      <c r="A189">
        <v>350</v>
      </c>
      <c r="B189">
        <v>28</v>
      </c>
      <c r="C189" t="s">
        <v>151</v>
      </c>
      <c r="D189" t="s">
        <v>34</v>
      </c>
      <c r="E189" t="s">
        <v>31</v>
      </c>
    </row>
    <row r="190" spans="1:5" x14ac:dyDescent="0.2">
      <c r="A190">
        <v>1800</v>
      </c>
      <c r="B190">
        <v>63</v>
      </c>
      <c r="C190" t="s">
        <v>151</v>
      </c>
      <c r="D190" t="s">
        <v>62</v>
      </c>
      <c r="E190" t="s">
        <v>31</v>
      </c>
    </row>
    <row r="191" spans="1:5" x14ac:dyDescent="0.2">
      <c r="A191">
        <v>12000</v>
      </c>
      <c r="B191">
        <v>250</v>
      </c>
      <c r="C191" t="s">
        <v>151</v>
      </c>
      <c r="D191" t="s">
        <v>62</v>
      </c>
      <c r="E191" t="s">
        <v>31</v>
      </c>
    </row>
    <row r="192" spans="1:5" x14ac:dyDescent="0.2">
      <c r="A192">
        <v>4995</v>
      </c>
      <c r="B192">
        <v>45</v>
      </c>
      <c r="C192" t="s">
        <v>151</v>
      </c>
      <c r="D192" t="s">
        <v>47</v>
      </c>
      <c r="E192" t="s">
        <v>31</v>
      </c>
    </row>
    <row r="193" spans="1:5" x14ac:dyDescent="0.2">
      <c r="A193">
        <v>2500</v>
      </c>
      <c r="B193">
        <v>20</v>
      </c>
      <c r="C193" t="s">
        <v>151</v>
      </c>
      <c r="D193" t="s">
        <v>26</v>
      </c>
      <c r="E193" t="s">
        <v>40</v>
      </c>
    </row>
    <row r="194" spans="1:5" x14ac:dyDescent="0.2">
      <c r="A194">
        <v>2000</v>
      </c>
      <c r="B194">
        <v>60</v>
      </c>
      <c r="C194" t="s">
        <v>151</v>
      </c>
      <c r="D194" t="s">
        <v>26</v>
      </c>
      <c r="E194" t="s">
        <v>40</v>
      </c>
    </row>
    <row r="195" spans="1:5" x14ac:dyDescent="0.2">
      <c r="A195">
        <v>3000</v>
      </c>
      <c r="B195">
        <v>0</v>
      </c>
      <c r="C195" t="s">
        <v>151</v>
      </c>
      <c r="D195" t="s">
        <v>34</v>
      </c>
      <c r="E195" t="s">
        <v>40</v>
      </c>
    </row>
    <row r="196" spans="1:5" x14ac:dyDescent="0.2">
      <c r="A196">
        <v>3500</v>
      </c>
      <c r="B196">
        <v>0</v>
      </c>
      <c r="C196" t="s">
        <v>151</v>
      </c>
      <c r="D196" t="s">
        <v>26</v>
      </c>
      <c r="E196" t="s">
        <v>31</v>
      </c>
    </row>
    <row r="197" spans="1:5" x14ac:dyDescent="0.2">
      <c r="A197">
        <v>6500</v>
      </c>
      <c r="B197">
        <v>0</v>
      </c>
      <c r="C197" t="s">
        <v>151</v>
      </c>
      <c r="D197" t="s">
        <v>26</v>
      </c>
      <c r="E197" t="s">
        <v>31</v>
      </c>
    </row>
    <row r="198" spans="1:5" x14ac:dyDescent="0.2">
      <c r="A198">
        <v>2500</v>
      </c>
      <c r="B198">
        <v>0</v>
      </c>
      <c r="C198" t="s">
        <v>151</v>
      </c>
      <c r="D198" t="s">
        <v>37</v>
      </c>
      <c r="E198" t="s">
        <v>31</v>
      </c>
    </row>
    <row r="199" spans="1:5" x14ac:dyDescent="0.2">
      <c r="A199">
        <v>20000</v>
      </c>
      <c r="B199">
        <v>20138</v>
      </c>
      <c r="C199" t="s">
        <v>79</v>
      </c>
      <c r="D199" t="s">
        <v>37</v>
      </c>
      <c r="E199" t="s">
        <v>27</v>
      </c>
    </row>
    <row r="200" spans="1:5" x14ac:dyDescent="0.2">
      <c r="A200">
        <v>7800</v>
      </c>
      <c r="B200">
        <v>9799</v>
      </c>
      <c r="C200" t="s">
        <v>79</v>
      </c>
      <c r="D200" t="s">
        <v>66</v>
      </c>
      <c r="E200" t="s">
        <v>27</v>
      </c>
    </row>
    <row r="201" spans="1:5" x14ac:dyDescent="0.2">
      <c r="A201">
        <v>2500</v>
      </c>
      <c r="B201">
        <v>2870</v>
      </c>
      <c r="C201" t="s">
        <v>79</v>
      </c>
      <c r="D201" t="s">
        <v>26</v>
      </c>
      <c r="E201" t="s">
        <v>27</v>
      </c>
    </row>
    <row r="202" spans="1:5" x14ac:dyDescent="0.2">
      <c r="A202">
        <v>2100</v>
      </c>
      <c r="B202">
        <v>2155</v>
      </c>
      <c r="C202" t="s">
        <v>79</v>
      </c>
      <c r="D202" t="s">
        <v>62</v>
      </c>
      <c r="E202" t="s">
        <v>27</v>
      </c>
    </row>
    <row r="203" spans="1:5" x14ac:dyDescent="0.2">
      <c r="A203">
        <v>50000</v>
      </c>
      <c r="B203">
        <v>290</v>
      </c>
      <c r="C203" t="s">
        <v>79</v>
      </c>
      <c r="D203" t="s">
        <v>37</v>
      </c>
      <c r="E203" t="s">
        <v>31</v>
      </c>
    </row>
    <row r="204" spans="1:5" x14ac:dyDescent="0.2">
      <c r="A204">
        <v>7500</v>
      </c>
      <c r="B204">
        <v>2</v>
      </c>
      <c r="C204" t="s">
        <v>79</v>
      </c>
      <c r="D204" t="s">
        <v>67</v>
      </c>
      <c r="E204" t="s">
        <v>31</v>
      </c>
    </row>
    <row r="205" spans="1:5" x14ac:dyDescent="0.2">
      <c r="A205">
        <v>12000</v>
      </c>
      <c r="B205">
        <v>2795</v>
      </c>
      <c r="C205" t="s">
        <v>155</v>
      </c>
      <c r="D205" t="s">
        <v>67</v>
      </c>
      <c r="E205" t="s">
        <v>31</v>
      </c>
    </row>
    <row r="206" spans="1:5" x14ac:dyDescent="0.2">
      <c r="A206">
        <v>3500</v>
      </c>
      <c r="B206">
        <v>150</v>
      </c>
      <c r="C206" t="s">
        <v>79</v>
      </c>
      <c r="D206" t="s">
        <v>127</v>
      </c>
      <c r="E206" t="s">
        <v>31</v>
      </c>
    </row>
    <row r="207" spans="1:5" x14ac:dyDescent="0.2">
      <c r="A207">
        <v>7500</v>
      </c>
      <c r="B207">
        <v>10418</v>
      </c>
      <c r="C207" t="s">
        <v>44</v>
      </c>
      <c r="D207" t="s">
        <v>37</v>
      </c>
      <c r="E207" t="s">
        <v>27</v>
      </c>
    </row>
    <row r="208" spans="1:5" x14ac:dyDescent="0.2">
      <c r="A208">
        <v>2000</v>
      </c>
      <c r="B208">
        <v>7711</v>
      </c>
      <c r="C208" t="s">
        <v>44</v>
      </c>
      <c r="D208" t="s">
        <v>37</v>
      </c>
      <c r="E208" t="s">
        <v>27</v>
      </c>
    </row>
    <row r="209" spans="1:5" x14ac:dyDescent="0.2">
      <c r="A209">
        <v>15000</v>
      </c>
      <c r="B209">
        <v>15792</v>
      </c>
      <c r="C209" t="s">
        <v>44</v>
      </c>
      <c r="D209" t="s">
        <v>37</v>
      </c>
      <c r="E209" t="s">
        <v>27</v>
      </c>
    </row>
    <row r="210" spans="1:5" x14ac:dyDescent="0.2">
      <c r="A210">
        <v>4000</v>
      </c>
      <c r="B210">
        <v>4889</v>
      </c>
      <c r="C210" t="s">
        <v>44</v>
      </c>
      <c r="D210" t="s">
        <v>26</v>
      </c>
      <c r="E210" t="s">
        <v>27</v>
      </c>
    </row>
    <row r="211" spans="1:5" x14ac:dyDescent="0.2">
      <c r="A211">
        <v>4000</v>
      </c>
      <c r="B211">
        <v>4218</v>
      </c>
      <c r="C211" t="s">
        <v>44</v>
      </c>
      <c r="D211" t="s">
        <v>37</v>
      </c>
      <c r="E211" t="s">
        <v>27</v>
      </c>
    </row>
    <row r="212" spans="1:5" x14ac:dyDescent="0.2">
      <c r="A212">
        <v>3000</v>
      </c>
      <c r="B212">
        <v>3300</v>
      </c>
      <c r="C212" t="s">
        <v>44</v>
      </c>
      <c r="D212" t="s">
        <v>37</v>
      </c>
      <c r="E212" t="s">
        <v>27</v>
      </c>
    </row>
    <row r="213" spans="1:5" x14ac:dyDescent="0.2">
      <c r="A213">
        <v>2000</v>
      </c>
      <c r="B213">
        <v>3003</v>
      </c>
      <c r="C213" t="s">
        <v>44</v>
      </c>
      <c r="D213" t="s">
        <v>37</v>
      </c>
      <c r="E213" t="s">
        <v>27</v>
      </c>
    </row>
    <row r="214" spans="1:5" x14ac:dyDescent="0.2">
      <c r="A214">
        <v>3000</v>
      </c>
      <c r="B214">
        <v>3053</v>
      </c>
      <c r="C214" t="s">
        <v>44</v>
      </c>
      <c r="D214" t="s">
        <v>37</v>
      </c>
      <c r="E214" t="s">
        <v>27</v>
      </c>
    </row>
    <row r="215" spans="1:5" x14ac:dyDescent="0.2">
      <c r="A215">
        <v>3000</v>
      </c>
      <c r="B215">
        <v>3239</v>
      </c>
      <c r="C215" t="s">
        <v>44</v>
      </c>
      <c r="D215" t="s">
        <v>37</v>
      </c>
      <c r="E215" t="s">
        <v>27</v>
      </c>
    </row>
    <row r="216" spans="1:5" x14ac:dyDescent="0.2">
      <c r="A216">
        <v>3500</v>
      </c>
      <c r="B216">
        <v>3805</v>
      </c>
      <c r="C216" t="s">
        <v>44</v>
      </c>
      <c r="D216" t="s">
        <v>37</v>
      </c>
      <c r="E216" t="s">
        <v>27</v>
      </c>
    </row>
    <row r="217" spans="1:5" x14ac:dyDescent="0.2">
      <c r="A217">
        <v>3500</v>
      </c>
      <c r="B217">
        <v>3590</v>
      </c>
      <c r="C217" t="s">
        <v>44</v>
      </c>
      <c r="D217" t="s">
        <v>62</v>
      </c>
      <c r="E217" t="s">
        <v>27</v>
      </c>
    </row>
    <row r="218" spans="1:5" x14ac:dyDescent="0.2">
      <c r="A218">
        <v>5000</v>
      </c>
      <c r="B218">
        <v>5236</v>
      </c>
      <c r="C218" t="s">
        <v>44</v>
      </c>
      <c r="D218" t="s">
        <v>37</v>
      </c>
      <c r="E218" t="s">
        <v>27</v>
      </c>
    </row>
    <row r="219" spans="1:5" x14ac:dyDescent="0.2">
      <c r="A219">
        <v>1000</v>
      </c>
      <c r="B219">
        <v>2342</v>
      </c>
      <c r="C219" t="s">
        <v>44</v>
      </c>
      <c r="D219" t="s">
        <v>37</v>
      </c>
      <c r="E219" t="s">
        <v>27</v>
      </c>
    </row>
    <row r="220" spans="1:5" x14ac:dyDescent="0.2">
      <c r="A220">
        <v>3500</v>
      </c>
      <c r="B220">
        <v>6170</v>
      </c>
      <c r="C220" t="s">
        <v>44</v>
      </c>
      <c r="D220" t="s">
        <v>37</v>
      </c>
      <c r="E220" t="s">
        <v>27</v>
      </c>
    </row>
    <row r="221" spans="1:5" x14ac:dyDescent="0.2">
      <c r="A221">
        <v>5000</v>
      </c>
      <c r="B221">
        <v>5015</v>
      </c>
      <c r="C221" t="s">
        <v>44</v>
      </c>
      <c r="D221" t="s">
        <v>37</v>
      </c>
      <c r="E221" t="s">
        <v>27</v>
      </c>
    </row>
    <row r="222" spans="1:5" x14ac:dyDescent="0.2">
      <c r="A222">
        <v>2500</v>
      </c>
      <c r="B222">
        <v>2520</v>
      </c>
      <c r="C222" t="s">
        <v>44</v>
      </c>
      <c r="D222" t="s">
        <v>26</v>
      </c>
      <c r="E222" t="s">
        <v>27</v>
      </c>
    </row>
    <row r="223" spans="1:5" x14ac:dyDescent="0.2">
      <c r="A223">
        <v>4000</v>
      </c>
      <c r="B223">
        <v>4554</v>
      </c>
      <c r="C223" t="s">
        <v>44</v>
      </c>
      <c r="D223" t="s">
        <v>37</v>
      </c>
      <c r="E223" t="s">
        <v>27</v>
      </c>
    </row>
    <row r="224" spans="1:5" x14ac:dyDescent="0.2">
      <c r="A224">
        <v>2000</v>
      </c>
      <c r="B224">
        <v>1264</v>
      </c>
      <c r="C224" t="s">
        <v>44</v>
      </c>
      <c r="D224" t="s">
        <v>62</v>
      </c>
      <c r="E224" t="s">
        <v>31</v>
      </c>
    </row>
    <row r="225" spans="1:5" x14ac:dyDescent="0.2">
      <c r="A225">
        <v>1000</v>
      </c>
      <c r="B225">
        <v>1245</v>
      </c>
      <c r="C225" t="s">
        <v>44</v>
      </c>
      <c r="D225" t="s">
        <v>62</v>
      </c>
      <c r="E225" t="s">
        <v>27</v>
      </c>
    </row>
    <row r="226" spans="1:5" x14ac:dyDescent="0.2">
      <c r="A226">
        <v>3500</v>
      </c>
      <c r="B226">
        <v>1730</v>
      </c>
      <c r="C226" t="s">
        <v>44</v>
      </c>
      <c r="D226" t="s">
        <v>37</v>
      </c>
      <c r="E226" t="s">
        <v>31</v>
      </c>
    </row>
    <row r="227" spans="1:5" x14ac:dyDescent="0.2">
      <c r="A227">
        <v>3000</v>
      </c>
      <c r="B227">
        <v>3204</v>
      </c>
      <c r="C227" t="s">
        <v>44</v>
      </c>
      <c r="D227" t="s">
        <v>77</v>
      </c>
      <c r="E227" t="s">
        <v>27</v>
      </c>
    </row>
    <row r="228" spans="1:5" x14ac:dyDescent="0.2">
      <c r="A228">
        <v>2000</v>
      </c>
      <c r="B228">
        <v>843</v>
      </c>
      <c r="C228" t="s">
        <v>44</v>
      </c>
      <c r="D228" t="s">
        <v>37</v>
      </c>
      <c r="E228" t="s">
        <v>31</v>
      </c>
    </row>
    <row r="229" spans="1:5" x14ac:dyDescent="0.2">
      <c r="A229">
        <v>3250</v>
      </c>
      <c r="B229">
        <v>3485</v>
      </c>
      <c r="C229" t="s">
        <v>44</v>
      </c>
      <c r="D229" t="s">
        <v>37</v>
      </c>
      <c r="E229" t="s">
        <v>27</v>
      </c>
    </row>
    <row r="230" spans="1:5" x14ac:dyDescent="0.2">
      <c r="A230">
        <v>1200</v>
      </c>
      <c r="B230">
        <v>1240</v>
      </c>
      <c r="C230" t="s">
        <v>44</v>
      </c>
      <c r="D230" t="s">
        <v>37</v>
      </c>
      <c r="E230" t="s">
        <v>27</v>
      </c>
    </row>
    <row r="231" spans="1:5" x14ac:dyDescent="0.2">
      <c r="A231">
        <v>500</v>
      </c>
      <c r="B231">
        <v>525</v>
      </c>
      <c r="C231" t="s">
        <v>44</v>
      </c>
      <c r="D231" t="s">
        <v>37</v>
      </c>
      <c r="E231" t="s">
        <v>27</v>
      </c>
    </row>
    <row r="232" spans="1:5" x14ac:dyDescent="0.2">
      <c r="A232">
        <v>1000</v>
      </c>
      <c r="B232">
        <v>1000</v>
      </c>
      <c r="C232" t="s">
        <v>44</v>
      </c>
      <c r="D232" t="s">
        <v>37</v>
      </c>
      <c r="E232" t="s">
        <v>27</v>
      </c>
    </row>
    <row r="233" spans="1:5" x14ac:dyDescent="0.2">
      <c r="A233">
        <v>3500</v>
      </c>
      <c r="B233">
        <v>757</v>
      </c>
      <c r="C233" t="s">
        <v>44</v>
      </c>
      <c r="D233" t="s">
        <v>26</v>
      </c>
      <c r="E233" t="s">
        <v>31</v>
      </c>
    </row>
    <row r="234" spans="1:5" x14ac:dyDescent="0.2">
      <c r="A234">
        <v>600</v>
      </c>
      <c r="B234">
        <v>617</v>
      </c>
      <c r="C234" t="s">
        <v>44</v>
      </c>
      <c r="D234" t="s">
        <v>37</v>
      </c>
      <c r="E234" t="s">
        <v>27</v>
      </c>
    </row>
    <row r="235" spans="1:5" x14ac:dyDescent="0.2">
      <c r="A235">
        <v>2000</v>
      </c>
      <c r="B235">
        <v>920</v>
      </c>
      <c r="C235" t="s">
        <v>44</v>
      </c>
      <c r="D235" t="s">
        <v>47</v>
      </c>
      <c r="E235" t="s">
        <v>31</v>
      </c>
    </row>
    <row r="236" spans="1:5" x14ac:dyDescent="0.2">
      <c r="A236">
        <v>333</v>
      </c>
      <c r="B236">
        <v>350</v>
      </c>
      <c r="C236" t="s">
        <v>44</v>
      </c>
      <c r="D236" t="s">
        <v>37</v>
      </c>
      <c r="E236" t="s">
        <v>27</v>
      </c>
    </row>
    <row r="237" spans="1:5" x14ac:dyDescent="0.2">
      <c r="A237">
        <v>2000</v>
      </c>
      <c r="B237">
        <v>451</v>
      </c>
      <c r="C237" t="s">
        <v>44</v>
      </c>
      <c r="D237" t="s">
        <v>37</v>
      </c>
      <c r="E237" t="s">
        <v>31</v>
      </c>
    </row>
    <row r="238" spans="1:5" x14ac:dyDescent="0.2">
      <c r="A238">
        <v>3500</v>
      </c>
      <c r="B238">
        <v>230</v>
      </c>
      <c r="C238" t="s">
        <v>44</v>
      </c>
      <c r="D238" t="s">
        <v>37</v>
      </c>
      <c r="E238" t="s">
        <v>31</v>
      </c>
    </row>
    <row r="239" spans="1:5" x14ac:dyDescent="0.2">
      <c r="A239">
        <v>2000</v>
      </c>
      <c r="B239">
        <v>2000</v>
      </c>
      <c r="C239" t="s">
        <v>44</v>
      </c>
      <c r="D239" t="s">
        <v>26</v>
      </c>
      <c r="E239" t="s">
        <v>27</v>
      </c>
    </row>
    <row r="240" spans="1:5" x14ac:dyDescent="0.2">
      <c r="A240">
        <v>500</v>
      </c>
      <c r="B240">
        <v>260</v>
      </c>
      <c r="C240" t="s">
        <v>44</v>
      </c>
      <c r="D240" t="s">
        <v>26</v>
      </c>
      <c r="E240" t="s">
        <v>31</v>
      </c>
    </row>
    <row r="241" spans="1:5" x14ac:dyDescent="0.2">
      <c r="A241">
        <v>3000</v>
      </c>
      <c r="B241">
        <v>220</v>
      </c>
      <c r="C241" t="s">
        <v>44</v>
      </c>
      <c r="D241" t="s">
        <v>66</v>
      </c>
      <c r="E241" t="s">
        <v>31</v>
      </c>
    </row>
    <row r="242" spans="1:5" x14ac:dyDescent="0.2">
      <c r="A242">
        <v>2100</v>
      </c>
      <c r="B242">
        <v>71</v>
      </c>
      <c r="C242" t="s">
        <v>44</v>
      </c>
      <c r="D242" t="s">
        <v>74</v>
      </c>
      <c r="E242" t="s">
        <v>31</v>
      </c>
    </row>
    <row r="243" spans="1:5" x14ac:dyDescent="0.2">
      <c r="A243">
        <v>9999</v>
      </c>
      <c r="B243">
        <v>37.5</v>
      </c>
      <c r="C243" t="s">
        <v>44</v>
      </c>
      <c r="D243" t="s">
        <v>37</v>
      </c>
      <c r="E243" t="s">
        <v>40</v>
      </c>
    </row>
    <row r="244" spans="1:5" x14ac:dyDescent="0.2">
      <c r="A244">
        <v>4500</v>
      </c>
      <c r="B244">
        <v>207</v>
      </c>
      <c r="C244" t="s">
        <v>44</v>
      </c>
      <c r="D244" t="s">
        <v>37</v>
      </c>
      <c r="E244" t="s">
        <v>31</v>
      </c>
    </row>
    <row r="245" spans="1:5" x14ac:dyDescent="0.2">
      <c r="A245">
        <v>500</v>
      </c>
      <c r="B245">
        <v>0</v>
      </c>
      <c r="C245" t="s">
        <v>44</v>
      </c>
      <c r="D245" t="s">
        <v>159</v>
      </c>
      <c r="E245" t="s">
        <v>40</v>
      </c>
    </row>
    <row r="246" spans="1:5" x14ac:dyDescent="0.2">
      <c r="A246">
        <v>6500</v>
      </c>
      <c r="B246">
        <v>0</v>
      </c>
      <c r="C246" t="s">
        <v>44</v>
      </c>
      <c r="D246" t="s">
        <v>37</v>
      </c>
      <c r="E246" t="s">
        <v>31</v>
      </c>
    </row>
    <row r="247" spans="1:5" x14ac:dyDescent="0.2">
      <c r="A247">
        <v>750</v>
      </c>
      <c r="B247">
        <v>0</v>
      </c>
      <c r="C247" t="s">
        <v>44</v>
      </c>
      <c r="D247" t="s">
        <v>62</v>
      </c>
      <c r="E247" t="s">
        <v>31</v>
      </c>
    </row>
    <row r="248" spans="1:5" x14ac:dyDescent="0.2">
      <c r="A248">
        <v>3000</v>
      </c>
      <c r="B248">
        <v>4646</v>
      </c>
      <c r="C248" t="s">
        <v>58</v>
      </c>
      <c r="D248" t="s">
        <v>77</v>
      </c>
      <c r="E248" t="s">
        <v>27</v>
      </c>
    </row>
    <row r="249" spans="1:5" x14ac:dyDescent="0.2">
      <c r="A249">
        <v>3000</v>
      </c>
      <c r="B249">
        <v>3008</v>
      </c>
      <c r="C249" t="s">
        <v>58</v>
      </c>
      <c r="D249" t="s">
        <v>26</v>
      </c>
      <c r="E249" t="s">
        <v>27</v>
      </c>
    </row>
    <row r="250" spans="1:5" x14ac:dyDescent="0.2">
      <c r="A250">
        <v>5000</v>
      </c>
      <c r="B250">
        <v>555</v>
      </c>
      <c r="C250" t="s">
        <v>58</v>
      </c>
      <c r="D250" t="s">
        <v>77</v>
      </c>
      <c r="E250" t="s">
        <v>31</v>
      </c>
    </row>
    <row r="251" spans="1:5" x14ac:dyDescent="0.2">
      <c r="A251">
        <v>10000</v>
      </c>
      <c r="B251">
        <v>292</v>
      </c>
      <c r="C251" t="s">
        <v>58</v>
      </c>
      <c r="D251" t="s">
        <v>52</v>
      </c>
      <c r="E251" t="s">
        <v>31</v>
      </c>
    </row>
    <row r="252" spans="1:5" x14ac:dyDescent="0.2">
      <c r="A252">
        <v>1200</v>
      </c>
      <c r="B252">
        <v>55</v>
      </c>
      <c r="C252" t="s">
        <v>58</v>
      </c>
      <c r="D252" t="s">
        <v>77</v>
      </c>
      <c r="E252" t="s">
        <v>31</v>
      </c>
    </row>
    <row r="253" spans="1:5" x14ac:dyDescent="0.2">
      <c r="A253">
        <v>3000</v>
      </c>
      <c r="B253">
        <v>0</v>
      </c>
      <c r="C253" t="s">
        <v>58</v>
      </c>
      <c r="D253" t="s">
        <v>26</v>
      </c>
      <c r="E253" t="s">
        <v>31</v>
      </c>
    </row>
    <row r="254" spans="1:5" x14ac:dyDescent="0.2">
      <c r="A254">
        <v>17500</v>
      </c>
      <c r="B254">
        <v>19219</v>
      </c>
      <c r="C254" t="s">
        <v>44</v>
      </c>
      <c r="D254" t="s">
        <v>34</v>
      </c>
      <c r="E254" t="s">
        <v>27</v>
      </c>
    </row>
    <row r="255" spans="1:5" x14ac:dyDescent="0.2">
      <c r="A255">
        <v>10000</v>
      </c>
      <c r="B255">
        <v>10581</v>
      </c>
      <c r="C255" t="s">
        <v>44</v>
      </c>
      <c r="D255" t="s">
        <v>26</v>
      </c>
      <c r="E255" t="s">
        <v>27</v>
      </c>
    </row>
    <row r="256" spans="1:5" x14ac:dyDescent="0.2">
      <c r="A256">
        <v>15000</v>
      </c>
      <c r="B256">
        <v>19055</v>
      </c>
      <c r="C256" t="s">
        <v>44</v>
      </c>
      <c r="D256" t="s">
        <v>37</v>
      </c>
      <c r="E256" t="s">
        <v>27</v>
      </c>
    </row>
    <row r="257" spans="1:5" x14ac:dyDescent="0.2">
      <c r="A257">
        <v>10000</v>
      </c>
      <c r="B257">
        <v>11584</v>
      </c>
      <c r="C257" t="s">
        <v>44</v>
      </c>
      <c r="D257" t="s">
        <v>37</v>
      </c>
      <c r="E257" t="s">
        <v>27</v>
      </c>
    </row>
    <row r="258" spans="1:5" x14ac:dyDescent="0.2">
      <c r="A258">
        <v>20000</v>
      </c>
      <c r="B258">
        <v>23097</v>
      </c>
      <c r="C258" t="s">
        <v>44</v>
      </c>
      <c r="D258" t="s">
        <v>37</v>
      </c>
      <c r="E258" t="s">
        <v>27</v>
      </c>
    </row>
    <row r="259" spans="1:5" x14ac:dyDescent="0.2">
      <c r="A259">
        <v>4000</v>
      </c>
      <c r="B259">
        <v>4549</v>
      </c>
      <c r="C259" t="s">
        <v>44</v>
      </c>
      <c r="D259" t="s">
        <v>37</v>
      </c>
      <c r="E259" t="s">
        <v>27</v>
      </c>
    </row>
    <row r="260" spans="1:5" x14ac:dyDescent="0.2">
      <c r="A260">
        <v>5000</v>
      </c>
      <c r="B260">
        <v>5635</v>
      </c>
      <c r="C260" t="s">
        <v>44</v>
      </c>
      <c r="D260" t="s">
        <v>37</v>
      </c>
      <c r="E260" t="s">
        <v>27</v>
      </c>
    </row>
    <row r="261" spans="1:5" x14ac:dyDescent="0.2">
      <c r="A261">
        <v>4000</v>
      </c>
      <c r="B261">
        <v>5270</v>
      </c>
      <c r="C261" t="s">
        <v>44</v>
      </c>
      <c r="D261" t="s">
        <v>37</v>
      </c>
      <c r="E261" t="s">
        <v>27</v>
      </c>
    </row>
    <row r="262" spans="1:5" x14ac:dyDescent="0.2">
      <c r="A262">
        <v>4000</v>
      </c>
      <c r="B262">
        <v>4156</v>
      </c>
      <c r="C262" t="s">
        <v>44</v>
      </c>
      <c r="D262" t="s">
        <v>37</v>
      </c>
      <c r="E262" t="s">
        <v>27</v>
      </c>
    </row>
    <row r="263" spans="1:5" x14ac:dyDescent="0.2">
      <c r="A263">
        <v>4200</v>
      </c>
      <c r="B263">
        <v>4410</v>
      </c>
      <c r="C263" t="s">
        <v>44</v>
      </c>
      <c r="D263" t="s">
        <v>127</v>
      </c>
      <c r="E263" t="s">
        <v>27</v>
      </c>
    </row>
    <row r="264" spans="1:5" x14ac:dyDescent="0.2">
      <c r="A264">
        <v>3000</v>
      </c>
      <c r="B264">
        <v>3274</v>
      </c>
      <c r="C264" t="s">
        <v>44</v>
      </c>
      <c r="D264" t="s">
        <v>26</v>
      </c>
      <c r="E264" t="s">
        <v>27</v>
      </c>
    </row>
    <row r="265" spans="1:5" x14ac:dyDescent="0.2">
      <c r="A265">
        <v>1000</v>
      </c>
      <c r="B265">
        <v>2027</v>
      </c>
      <c r="C265" t="s">
        <v>44</v>
      </c>
      <c r="D265" t="s">
        <v>37</v>
      </c>
      <c r="E265" t="s">
        <v>27</v>
      </c>
    </row>
    <row r="266" spans="1:5" x14ac:dyDescent="0.2">
      <c r="A266">
        <v>4000</v>
      </c>
      <c r="B266">
        <v>4241</v>
      </c>
      <c r="C266" t="s">
        <v>44</v>
      </c>
      <c r="D266" t="s">
        <v>37</v>
      </c>
      <c r="E266" t="s">
        <v>27</v>
      </c>
    </row>
    <row r="267" spans="1:5" x14ac:dyDescent="0.2">
      <c r="A267">
        <v>6000</v>
      </c>
      <c r="B267">
        <v>7665</v>
      </c>
      <c r="C267" t="s">
        <v>44</v>
      </c>
      <c r="D267" t="s">
        <v>26</v>
      </c>
      <c r="E267" t="s">
        <v>27</v>
      </c>
    </row>
    <row r="268" spans="1:5" x14ac:dyDescent="0.2">
      <c r="A268">
        <v>3500</v>
      </c>
      <c r="B268">
        <v>4480</v>
      </c>
      <c r="C268" t="s">
        <v>44</v>
      </c>
      <c r="D268" t="s">
        <v>37</v>
      </c>
      <c r="E268" t="s">
        <v>27</v>
      </c>
    </row>
    <row r="269" spans="1:5" x14ac:dyDescent="0.2">
      <c r="A269">
        <v>10000</v>
      </c>
      <c r="B269">
        <v>11075</v>
      </c>
      <c r="C269" t="s">
        <v>44</v>
      </c>
      <c r="D269" t="s">
        <v>26</v>
      </c>
      <c r="E269" t="s">
        <v>27</v>
      </c>
    </row>
    <row r="270" spans="1:5" x14ac:dyDescent="0.2">
      <c r="A270">
        <v>3500</v>
      </c>
      <c r="B270">
        <v>2240</v>
      </c>
      <c r="C270" t="s">
        <v>44</v>
      </c>
      <c r="D270" t="s">
        <v>37</v>
      </c>
      <c r="E270" t="s">
        <v>31</v>
      </c>
    </row>
    <row r="271" spans="1:5" x14ac:dyDescent="0.2">
      <c r="A271">
        <v>2000</v>
      </c>
      <c r="B271">
        <v>6261</v>
      </c>
      <c r="C271" t="s">
        <v>44</v>
      </c>
      <c r="D271" t="s">
        <v>37</v>
      </c>
      <c r="E271" t="s">
        <v>27</v>
      </c>
    </row>
    <row r="272" spans="1:5" x14ac:dyDescent="0.2">
      <c r="A272">
        <v>5155</v>
      </c>
      <c r="B272">
        <v>5640</v>
      </c>
      <c r="C272" t="s">
        <v>44</v>
      </c>
      <c r="D272" t="s">
        <v>26</v>
      </c>
      <c r="E272" t="s">
        <v>27</v>
      </c>
    </row>
    <row r="273" spans="1:5" x14ac:dyDescent="0.2">
      <c r="A273">
        <v>4000</v>
      </c>
      <c r="B273">
        <v>4250</v>
      </c>
      <c r="C273" t="s">
        <v>44</v>
      </c>
      <c r="D273" t="s">
        <v>62</v>
      </c>
      <c r="E273" t="s">
        <v>27</v>
      </c>
    </row>
    <row r="274" spans="1:5" x14ac:dyDescent="0.2">
      <c r="A274">
        <v>2000</v>
      </c>
      <c r="B274">
        <v>2255</v>
      </c>
      <c r="C274" t="s">
        <v>44</v>
      </c>
      <c r="D274" t="s">
        <v>37</v>
      </c>
      <c r="E274" t="s">
        <v>27</v>
      </c>
    </row>
    <row r="275" spans="1:5" x14ac:dyDescent="0.2">
      <c r="A275">
        <v>800</v>
      </c>
      <c r="B275">
        <v>2230</v>
      </c>
      <c r="C275" t="s">
        <v>44</v>
      </c>
      <c r="D275" t="s">
        <v>26</v>
      </c>
      <c r="E275" t="s">
        <v>27</v>
      </c>
    </row>
    <row r="276" spans="1:5" x14ac:dyDescent="0.2">
      <c r="A276">
        <v>2500</v>
      </c>
      <c r="B276">
        <v>4025</v>
      </c>
      <c r="C276" t="s">
        <v>44</v>
      </c>
      <c r="D276" t="s">
        <v>26</v>
      </c>
      <c r="E276" t="s">
        <v>27</v>
      </c>
    </row>
    <row r="277" spans="1:5" x14ac:dyDescent="0.2">
      <c r="A277">
        <v>5000</v>
      </c>
      <c r="B277">
        <v>5560</v>
      </c>
      <c r="C277" t="s">
        <v>44</v>
      </c>
      <c r="D277" t="s">
        <v>26</v>
      </c>
      <c r="E277" t="s">
        <v>27</v>
      </c>
    </row>
    <row r="278" spans="1:5" x14ac:dyDescent="0.2">
      <c r="A278">
        <v>2000</v>
      </c>
      <c r="B278">
        <v>2415</v>
      </c>
      <c r="C278" t="s">
        <v>44</v>
      </c>
      <c r="D278" t="s">
        <v>37</v>
      </c>
      <c r="E278" t="s">
        <v>27</v>
      </c>
    </row>
    <row r="279" spans="1:5" x14ac:dyDescent="0.2">
      <c r="A279">
        <v>1050</v>
      </c>
      <c r="B279">
        <v>1251</v>
      </c>
      <c r="C279" t="s">
        <v>44</v>
      </c>
      <c r="D279" t="s">
        <v>37</v>
      </c>
      <c r="E279" t="s">
        <v>27</v>
      </c>
    </row>
    <row r="280" spans="1:5" x14ac:dyDescent="0.2">
      <c r="A280">
        <v>2500</v>
      </c>
      <c r="B280">
        <v>5510</v>
      </c>
      <c r="C280" t="s">
        <v>44</v>
      </c>
      <c r="D280" t="s">
        <v>26</v>
      </c>
      <c r="E280" t="s">
        <v>27</v>
      </c>
    </row>
    <row r="281" spans="1:5" x14ac:dyDescent="0.2">
      <c r="A281">
        <v>7000</v>
      </c>
      <c r="B281">
        <v>7235</v>
      </c>
      <c r="C281" t="s">
        <v>44</v>
      </c>
      <c r="D281" t="s">
        <v>34</v>
      </c>
      <c r="E281" t="s">
        <v>27</v>
      </c>
    </row>
    <row r="282" spans="1:5" x14ac:dyDescent="0.2">
      <c r="A282">
        <v>2000</v>
      </c>
      <c r="B282">
        <v>2330</v>
      </c>
      <c r="C282" t="s">
        <v>44</v>
      </c>
      <c r="D282" t="s">
        <v>26</v>
      </c>
      <c r="E282" t="s">
        <v>27</v>
      </c>
    </row>
    <row r="283" spans="1:5" x14ac:dyDescent="0.2">
      <c r="A283">
        <v>2500</v>
      </c>
      <c r="B283">
        <v>3123</v>
      </c>
      <c r="C283" t="s">
        <v>44</v>
      </c>
      <c r="D283" t="s">
        <v>37</v>
      </c>
      <c r="E283" t="s">
        <v>27</v>
      </c>
    </row>
    <row r="284" spans="1:5" x14ac:dyDescent="0.2">
      <c r="A284">
        <v>2500</v>
      </c>
      <c r="B284">
        <v>2873</v>
      </c>
      <c r="C284" t="s">
        <v>44</v>
      </c>
      <c r="D284" t="s">
        <v>26</v>
      </c>
      <c r="E284" t="s">
        <v>27</v>
      </c>
    </row>
    <row r="285" spans="1:5" x14ac:dyDescent="0.2">
      <c r="A285">
        <v>7500</v>
      </c>
      <c r="B285">
        <v>8027</v>
      </c>
      <c r="C285" t="s">
        <v>44</v>
      </c>
      <c r="D285" t="s">
        <v>37</v>
      </c>
      <c r="E285" t="s">
        <v>27</v>
      </c>
    </row>
    <row r="286" spans="1:5" x14ac:dyDescent="0.2">
      <c r="A286">
        <v>3000</v>
      </c>
      <c r="B286">
        <v>3187</v>
      </c>
      <c r="C286" t="s">
        <v>44</v>
      </c>
      <c r="D286" t="s">
        <v>37</v>
      </c>
      <c r="E286" t="s">
        <v>27</v>
      </c>
    </row>
    <row r="287" spans="1:5" x14ac:dyDescent="0.2">
      <c r="A287">
        <v>7500</v>
      </c>
      <c r="B287">
        <v>11705</v>
      </c>
      <c r="C287" t="s">
        <v>44</v>
      </c>
      <c r="D287" t="s">
        <v>26</v>
      </c>
      <c r="E287" t="s">
        <v>27</v>
      </c>
    </row>
    <row r="288" spans="1:5" x14ac:dyDescent="0.2">
      <c r="A288">
        <v>8000</v>
      </c>
      <c r="B288">
        <v>715</v>
      </c>
      <c r="C288" t="s">
        <v>44</v>
      </c>
      <c r="D288" t="s">
        <v>37</v>
      </c>
      <c r="E288" t="s">
        <v>31</v>
      </c>
    </row>
    <row r="289" spans="1:5" x14ac:dyDescent="0.2">
      <c r="A289">
        <v>10000</v>
      </c>
      <c r="B289">
        <v>2390</v>
      </c>
      <c r="C289" t="s">
        <v>44</v>
      </c>
      <c r="D289" t="s">
        <v>47</v>
      </c>
      <c r="E289" t="s">
        <v>31</v>
      </c>
    </row>
    <row r="290" spans="1:5" x14ac:dyDescent="0.2">
      <c r="A290">
        <v>3750</v>
      </c>
      <c r="B290">
        <v>3835</v>
      </c>
      <c r="C290" t="s">
        <v>44</v>
      </c>
      <c r="D290" t="s">
        <v>37</v>
      </c>
      <c r="E290" t="s">
        <v>27</v>
      </c>
    </row>
    <row r="291" spans="1:5" x14ac:dyDescent="0.2">
      <c r="A291">
        <v>2200</v>
      </c>
      <c r="B291">
        <v>2256</v>
      </c>
      <c r="C291" t="s">
        <v>44</v>
      </c>
      <c r="D291" t="s">
        <v>26</v>
      </c>
      <c r="E291" t="s">
        <v>27</v>
      </c>
    </row>
    <row r="292" spans="1:5" x14ac:dyDescent="0.2">
      <c r="A292">
        <v>3000</v>
      </c>
      <c r="B292">
        <v>3017</v>
      </c>
      <c r="C292" t="s">
        <v>44</v>
      </c>
      <c r="D292" t="s">
        <v>26</v>
      </c>
      <c r="E292" t="s">
        <v>27</v>
      </c>
    </row>
    <row r="293" spans="1:5" x14ac:dyDescent="0.2">
      <c r="A293">
        <v>6000</v>
      </c>
      <c r="B293">
        <v>6025</v>
      </c>
      <c r="C293" t="s">
        <v>44</v>
      </c>
      <c r="D293" t="s">
        <v>26</v>
      </c>
      <c r="E293" t="s">
        <v>27</v>
      </c>
    </row>
    <row r="294" spans="1:5" x14ac:dyDescent="0.2">
      <c r="A294">
        <v>5000</v>
      </c>
      <c r="B294">
        <v>5350</v>
      </c>
      <c r="C294" t="s">
        <v>44</v>
      </c>
      <c r="D294" t="s">
        <v>37</v>
      </c>
      <c r="E294" t="s">
        <v>27</v>
      </c>
    </row>
    <row r="295" spans="1:5" x14ac:dyDescent="0.2">
      <c r="A295">
        <v>6500</v>
      </c>
      <c r="B295">
        <v>6530</v>
      </c>
      <c r="C295" t="s">
        <v>44</v>
      </c>
      <c r="D295" t="s">
        <v>37</v>
      </c>
      <c r="E295" t="s">
        <v>27</v>
      </c>
    </row>
    <row r="296" spans="1:5" x14ac:dyDescent="0.2">
      <c r="A296">
        <v>4000</v>
      </c>
      <c r="B296">
        <v>1560</v>
      </c>
      <c r="C296" t="s">
        <v>44</v>
      </c>
      <c r="D296" t="s">
        <v>37</v>
      </c>
      <c r="E296" t="s">
        <v>40</v>
      </c>
    </row>
    <row r="297" spans="1:5" x14ac:dyDescent="0.2">
      <c r="A297">
        <v>800</v>
      </c>
      <c r="B297">
        <v>830</v>
      </c>
      <c r="C297" t="s">
        <v>44</v>
      </c>
      <c r="D297" t="s">
        <v>37</v>
      </c>
      <c r="E297" t="s">
        <v>27</v>
      </c>
    </row>
    <row r="298" spans="1:5" x14ac:dyDescent="0.2">
      <c r="A298">
        <v>2000</v>
      </c>
      <c r="B298">
        <v>2235</v>
      </c>
      <c r="C298" t="s">
        <v>44</v>
      </c>
      <c r="D298" t="s">
        <v>62</v>
      </c>
      <c r="E298" t="s">
        <v>27</v>
      </c>
    </row>
    <row r="299" spans="1:5" x14ac:dyDescent="0.2">
      <c r="A299">
        <v>1500</v>
      </c>
      <c r="B299">
        <v>1561</v>
      </c>
      <c r="C299" t="s">
        <v>44</v>
      </c>
      <c r="D299" t="s">
        <v>37</v>
      </c>
      <c r="E299" t="s">
        <v>27</v>
      </c>
    </row>
    <row r="300" spans="1:5" x14ac:dyDescent="0.2">
      <c r="A300">
        <v>10000</v>
      </c>
      <c r="B300">
        <v>1940</v>
      </c>
      <c r="C300" t="s">
        <v>44</v>
      </c>
      <c r="D300" t="s">
        <v>52</v>
      </c>
      <c r="E300" t="s">
        <v>31</v>
      </c>
    </row>
    <row r="301" spans="1:5" x14ac:dyDescent="0.2">
      <c r="A301">
        <v>5000</v>
      </c>
      <c r="B301">
        <v>7675</v>
      </c>
      <c r="C301" t="s">
        <v>44</v>
      </c>
      <c r="D301" t="s">
        <v>26</v>
      </c>
      <c r="E301" t="s">
        <v>27</v>
      </c>
    </row>
    <row r="302" spans="1:5" x14ac:dyDescent="0.2">
      <c r="A302">
        <v>900</v>
      </c>
      <c r="B302">
        <v>1000</v>
      </c>
      <c r="C302" t="s">
        <v>44</v>
      </c>
      <c r="D302" t="s">
        <v>34</v>
      </c>
      <c r="E302" t="s">
        <v>27</v>
      </c>
    </row>
    <row r="303" spans="1:5" x14ac:dyDescent="0.2">
      <c r="A303">
        <v>2500</v>
      </c>
      <c r="B303">
        <v>887</v>
      </c>
      <c r="C303" t="s">
        <v>44</v>
      </c>
      <c r="D303" t="s">
        <v>37</v>
      </c>
      <c r="E303" t="s">
        <v>31</v>
      </c>
    </row>
    <row r="304" spans="1:5" x14ac:dyDescent="0.2">
      <c r="A304">
        <v>700</v>
      </c>
      <c r="B304">
        <v>403</v>
      </c>
      <c r="C304" t="s">
        <v>44</v>
      </c>
      <c r="D304" t="s">
        <v>37</v>
      </c>
      <c r="E304" t="s">
        <v>31</v>
      </c>
    </row>
    <row r="305" spans="1:5" x14ac:dyDescent="0.2">
      <c r="A305">
        <v>5000</v>
      </c>
      <c r="B305">
        <v>886</v>
      </c>
      <c r="C305" t="s">
        <v>44</v>
      </c>
      <c r="D305" t="s">
        <v>68</v>
      </c>
      <c r="E305" t="s">
        <v>31</v>
      </c>
    </row>
    <row r="306" spans="1:5" x14ac:dyDescent="0.2">
      <c r="A306">
        <v>15000</v>
      </c>
      <c r="B306">
        <v>1555</v>
      </c>
      <c r="C306" t="s">
        <v>44</v>
      </c>
      <c r="D306" t="s">
        <v>26</v>
      </c>
      <c r="E306" t="s">
        <v>40</v>
      </c>
    </row>
    <row r="307" spans="1:5" x14ac:dyDescent="0.2">
      <c r="A307">
        <v>1100</v>
      </c>
      <c r="B307">
        <v>1145</v>
      </c>
      <c r="C307" t="s">
        <v>44</v>
      </c>
      <c r="D307" t="s">
        <v>37</v>
      </c>
      <c r="E307" t="s">
        <v>27</v>
      </c>
    </row>
    <row r="308" spans="1:5" x14ac:dyDescent="0.2">
      <c r="A308">
        <v>3000</v>
      </c>
      <c r="B308">
        <v>3045</v>
      </c>
      <c r="C308" t="s">
        <v>44</v>
      </c>
      <c r="D308" t="s">
        <v>34</v>
      </c>
      <c r="E308" t="s">
        <v>27</v>
      </c>
    </row>
    <row r="309" spans="1:5" x14ac:dyDescent="0.2">
      <c r="A309">
        <v>10000</v>
      </c>
      <c r="B309">
        <v>446</v>
      </c>
      <c r="C309" t="s">
        <v>44</v>
      </c>
      <c r="D309" t="s">
        <v>52</v>
      </c>
      <c r="E309" t="s">
        <v>31</v>
      </c>
    </row>
    <row r="310" spans="1:5" x14ac:dyDescent="0.2">
      <c r="A310">
        <v>2500</v>
      </c>
      <c r="B310">
        <v>2540</v>
      </c>
      <c r="C310" t="s">
        <v>44</v>
      </c>
      <c r="D310" t="s">
        <v>26</v>
      </c>
      <c r="E310" t="s">
        <v>27</v>
      </c>
    </row>
    <row r="311" spans="1:5" x14ac:dyDescent="0.2">
      <c r="A311">
        <v>5000</v>
      </c>
      <c r="B311">
        <v>680</v>
      </c>
      <c r="C311" t="s">
        <v>44</v>
      </c>
      <c r="D311" t="s">
        <v>34</v>
      </c>
      <c r="E311" t="s">
        <v>31</v>
      </c>
    </row>
    <row r="312" spans="1:5" x14ac:dyDescent="0.2">
      <c r="A312">
        <v>15000</v>
      </c>
      <c r="B312">
        <v>865</v>
      </c>
      <c r="C312" t="s">
        <v>44</v>
      </c>
      <c r="D312" t="s">
        <v>52</v>
      </c>
      <c r="E312" t="s">
        <v>31</v>
      </c>
    </row>
    <row r="313" spans="1:5" x14ac:dyDescent="0.2">
      <c r="A313">
        <v>5000</v>
      </c>
      <c r="B313">
        <v>314</v>
      </c>
      <c r="C313" t="s">
        <v>44</v>
      </c>
      <c r="D313" t="s">
        <v>37</v>
      </c>
      <c r="E313" t="s">
        <v>31</v>
      </c>
    </row>
    <row r="314" spans="1:5" x14ac:dyDescent="0.2">
      <c r="A314">
        <v>5500</v>
      </c>
      <c r="B314">
        <v>1310</v>
      </c>
      <c r="C314" t="s">
        <v>44</v>
      </c>
      <c r="D314" t="s">
        <v>37</v>
      </c>
      <c r="E314" t="s">
        <v>31</v>
      </c>
    </row>
    <row r="315" spans="1:5" x14ac:dyDescent="0.2">
      <c r="A315">
        <v>3000</v>
      </c>
      <c r="B315">
        <v>517</v>
      </c>
      <c r="C315" t="s">
        <v>44</v>
      </c>
      <c r="D315" t="s">
        <v>115</v>
      </c>
      <c r="E315" t="s">
        <v>31</v>
      </c>
    </row>
    <row r="316" spans="1:5" x14ac:dyDescent="0.2">
      <c r="A316">
        <v>5000</v>
      </c>
      <c r="B316">
        <v>570</v>
      </c>
      <c r="C316" t="s">
        <v>44</v>
      </c>
      <c r="D316" t="s">
        <v>37</v>
      </c>
      <c r="E316" t="s">
        <v>31</v>
      </c>
    </row>
    <row r="317" spans="1:5" x14ac:dyDescent="0.2">
      <c r="A317">
        <v>5000</v>
      </c>
      <c r="B317">
        <v>507</v>
      </c>
      <c r="C317" t="s">
        <v>44</v>
      </c>
      <c r="D317" t="s">
        <v>37</v>
      </c>
      <c r="E317" t="s">
        <v>31</v>
      </c>
    </row>
    <row r="318" spans="1:5" x14ac:dyDescent="0.2">
      <c r="A318">
        <v>8000</v>
      </c>
      <c r="B318">
        <v>481</v>
      </c>
      <c r="C318" t="s">
        <v>44</v>
      </c>
      <c r="D318" t="s">
        <v>26</v>
      </c>
      <c r="E318" t="s">
        <v>31</v>
      </c>
    </row>
    <row r="319" spans="1:5" x14ac:dyDescent="0.2">
      <c r="A319">
        <v>2000</v>
      </c>
      <c r="B319">
        <v>345</v>
      </c>
      <c r="C319" t="s">
        <v>44</v>
      </c>
      <c r="D319" t="s">
        <v>37</v>
      </c>
      <c r="E319" t="s">
        <v>31</v>
      </c>
    </row>
    <row r="320" spans="1:5" x14ac:dyDescent="0.2">
      <c r="A320">
        <v>1500</v>
      </c>
      <c r="B320">
        <v>580</v>
      </c>
      <c r="C320" t="s">
        <v>44</v>
      </c>
      <c r="D320" t="s">
        <v>26</v>
      </c>
      <c r="E320" t="s">
        <v>31</v>
      </c>
    </row>
    <row r="321" spans="1:5" x14ac:dyDescent="0.2">
      <c r="A321">
        <v>5000</v>
      </c>
      <c r="B321">
        <v>255</v>
      </c>
      <c r="C321" t="s">
        <v>44</v>
      </c>
      <c r="D321" t="s">
        <v>26</v>
      </c>
      <c r="E321" t="s">
        <v>31</v>
      </c>
    </row>
    <row r="322" spans="1:5" x14ac:dyDescent="0.2">
      <c r="A322">
        <v>6476</v>
      </c>
      <c r="B322">
        <v>2000</v>
      </c>
      <c r="C322" t="s">
        <v>44</v>
      </c>
      <c r="D322" t="s">
        <v>127</v>
      </c>
      <c r="E322" t="s">
        <v>31</v>
      </c>
    </row>
    <row r="323" spans="1:5" x14ac:dyDescent="0.2">
      <c r="A323">
        <v>5000</v>
      </c>
      <c r="B323">
        <v>256</v>
      </c>
      <c r="C323" t="s">
        <v>44</v>
      </c>
      <c r="D323" t="s">
        <v>37</v>
      </c>
      <c r="E323" t="s">
        <v>31</v>
      </c>
    </row>
    <row r="324" spans="1:5" x14ac:dyDescent="0.2">
      <c r="A324">
        <v>1000</v>
      </c>
      <c r="B324">
        <v>240</v>
      </c>
      <c r="C324" t="s">
        <v>44</v>
      </c>
      <c r="D324" t="s">
        <v>26</v>
      </c>
      <c r="E324" t="s">
        <v>31</v>
      </c>
    </row>
    <row r="325" spans="1:5" x14ac:dyDescent="0.2">
      <c r="A325">
        <v>2000</v>
      </c>
      <c r="B325">
        <v>735</v>
      </c>
      <c r="C325" t="s">
        <v>44</v>
      </c>
      <c r="D325" t="s">
        <v>26</v>
      </c>
      <c r="E325" t="s">
        <v>31</v>
      </c>
    </row>
    <row r="326" spans="1:5" x14ac:dyDescent="0.2">
      <c r="A326">
        <v>5000</v>
      </c>
      <c r="B326">
        <v>705</v>
      </c>
      <c r="C326" t="s">
        <v>44</v>
      </c>
      <c r="D326" t="s">
        <v>47</v>
      </c>
      <c r="E326" t="s">
        <v>31</v>
      </c>
    </row>
    <row r="327" spans="1:5" x14ac:dyDescent="0.2">
      <c r="A327">
        <v>5500</v>
      </c>
      <c r="B327">
        <v>560</v>
      </c>
      <c r="C327" t="s">
        <v>44</v>
      </c>
      <c r="D327" t="s">
        <v>26</v>
      </c>
      <c r="E327" t="s">
        <v>31</v>
      </c>
    </row>
    <row r="328" spans="1:5" x14ac:dyDescent="0.2">
      <c r="A328">
        <v>3500</v>
      </c>
      <c r="B328">
        <v>605</v>
      </c>
      <c r="C328" t="s">
        <v>44</v>
      </c>
      <c r="D328" t="s">
        <v>62</v>
      </c>
      <c r="E328" t="s">
        <v>31</v>
      </c>
    </row>
    <row r="329" spans="1:5" x14ac:dyDescent="0.2">
      <c r="A329">
        <v>3000</v>
      </c>
      <c r="B329">
        <v>261</v>
      </c>
      <c r="C329" t="s">
        <v>44</v>
      </c>
      <c r="D329" t="s">
        <v>37</v>
      </c>
      <c r="E329" t="s">
        <v>31</v>
      </c>
    </row>
    <row r="330" spans="1:5" x14ac:dyDescent="0.2">
      <c r="A330">
        <v>11000</v>
      </c>
      <c r="B330">
        <v>3530</v>
      </c>
      <c r="C330" t="s">
        <v>44</v>
      </c>
      <c r="D330" t="s">
        <v>26</v>
      </c>
      <c r="E330" t="s">
        <v>31</v>
      </c>
    </row>
    <row r="331" spans="1:5" x14ac:dyDescent="0.2">
      <c r="A331">
        <v>50</v>
      </c>
      <c r="B331">
        <v>53</v>
      </c>
      <c r="C331" t="s">
        <v>44</v>
      </c>
      <c r="D331" t="s">
        <v>62</v>
      </c>
      <c r="E331" t="s">
        <v>27</v>
      </c>
    </row>
    <row r="332" spans="1:5" x14ac:dyDescent="0.2">
      <c r="A332">
        <v>3500</v>
      </c>
      <c r="B332">
        <v>355</v>
      </c>
      <c r="C332" t="s">
        <v>44</v>
      </c>
      <c r="D332" t="s">
        <v>34</v>
      </c>
      <c r="E332" t="s">
        <v>31</v>
      </c>
    </row>
    <row r="333" spans="1:5" x14ac:dyDescent="0.2">
      <c r="A333">
        <v>100000</v>
      </c>
      <c r="B333">
        <v>772</v>
      </c>
      <c r="C333" t="s">
        <v>44</v>
      </c>
      <c r="D333" t="s">
        <v>26</v>
      </c>
      <c r="E333" t="s">
        <v>31</v>
      </c>
    </row>
    <row r="334" spans="1:5" x14ac:dyDescent="0.2">
      <c r="A334">
        <v>10000</v>
      </c>
      <c r="B334">
        <v>71</v>
      </c>
      <c r="C334" t="s">
        <v>44</v>
      </c>
      <c r="D334" t="s">
        <v>26</v>
      </c>
      <c r="E334" t="s">
        <v>31</v>
      </c>
    </row>
    <row r="335" spans="1:5" x14ac:dyDescent="0.2">
      <c r="A335">
        <v>2000</v>
      </c>
      <c r="B335">
        <v>170</v>
      </c>
      <c r="C335" t="s">
        <v>44</v>
      </c>
      <c r="D335" t="s">
        <v>26</v>
      </c>
      <c r="E335" t="s">
        <v>31</v>
      </c>
    </row>
    <row r="336" spans="1:5" x14ac:dyDescent="0.2">
      <c r="A336">
        <v>1225</v>
      </c>
      <c r="B336">
        <v>287</v>
      </c>
      <c r="C336" t="s">
        <v>44</v>
      </c>
      <c r="D336" t="s">
        <v>34</v>
      </c>
      <c r="E336" t="s">
        <v>31</v>
      </c>
    </row>
    <row r="337" spans="1:5" x14ac:dyDescent="0.2">
      <c r="A337">
        <v>550</v>
      </c>
      <c r="B337">
        <v>1105</v>
      </c>
      <c r="C337" t="s">
        <v>44</v>
      </c>
      <c r="D337" t="s">
        <v>34</v>
      </c>
      <c r="E337" t="s">
        <v>27</v>
      </c>
    </row>
    <row r="338" spans="1:5" x14ac:dyDescent="0.2">
      <c r="A338">
        <v>28500</v>
      </c>
      <c r="B338">
        <v>626</v>
      </c>
      <c r="C338" t="s">
        <v>44</v>
      </c>
      <c r="D338" t="s">
        <v>26</v>
      </c>
      <c r="E338" t="s">
        <v>40</v>
      </c>
    </row>
    <row r="339" spans="1:5" x14ac:dyDescent="0.2">
      <c r="A339">
        <v>12000</v>
      </c>
      <c r="B339">
        <v>705</v>
      </c>
      <c r="C339" t="s">
        <v>44</v>
      </c>
      <c r="D339" t="s">
        <v>26</v>
      </c>
      <c r="E339" t="s">
        <v>31</v>
      </c>
    </row>
    <row r="340" spans="1:5" x14ac:dyDescent="0.2">
      <c r="A340">
        <v>50000</v>
      </c>
      <c r="B340">
        <v>130</v>
      </c>
      <c r="C340" t="s">
        <v>44</v>
      </c>
      <c r="D340" t="s">
        <v>26</v>
      </c>
      <c r="E340" t="s">
        <v>31</v>
      </c>
    </row>
    <row r="341" spans="1:5" x14ac:dyDescent="0.2">
      <c r="A341">
        <v>2500</v>
      </c>
      <c r="B341">
        <v>130</v>
      </c>
      <c r="C341" t="s">
        <v>44</v>
      </c>
      <c r="D341" t="s">
        <v>74</v>
      </c>
      <c r="E341" t="s">
        <v>31</v>
      </c>
    </row>
    <row r="342" spans="1:5" x14ac:dyDescent="0.2">
      <c r="A342">
        <v>15000</v>
      </c>
      <c r="B342">
        <v>270</v>
      </c>
      <c r="C342" t="s">
        <v>44</v>
      </c>
      <c r="D342" t="s">
        <v>67</v>
      </c>
      <c r="E342" t="s">
        <v>31</v>
      </c>
    </row>
    <row r="343" spans="1:5" x14ac:dyDescent="0.2">
      <c r="A343">
        <v>2800</v>
      </c>
      <c r="B343">
        <v>180</v>
      </c>
      <c r="C343" t="s">
        <v>44</v>
      </c>
      <c r="D343" t="s">
        <v>37</v>
      </c>
      <c r="E343" t="s">
        <v>31</v>
      </c>
    </row>
    <row r="344" spans="1:5" x14ac:dyDescent="0.2">
      <c r="A344">
        <v>50000</v>
      </c>
      <c r="B344">
        <v>212</v>
      </c>
      <c r="C344" t="s">
        <v>44</v>
      </c>
      <c r="D344" t="s">
        <v>62</v>
      </c>
      <c r="E344" t="s">
        <v>31</v>
      </c>
    </row>
    <row r="345" spans="1:5" x14ac:dyDescent="0.2">
      <c r="A345">
        <v>130000</v>
      </c>
      <c r="B345">
        <v>255</v>
      </c>
      <c r="C345" t="s">
        <v>44</v>
      </c>
      <c r="D345" t="s">
        <v>26</v>
      </c>
      <c r="E345" t="s">
        <v>40</v>
      </c>
    </row>
    <row r="346" spans="1:5" x14ac:dyDescent="0.2">
      <c r="A346">
        <v>800</v>
      </c>
      <c r="B346">
        <v>50</v>
      </c>
      <c r="C346" t="s">
        <v>44</v>
      </c>
      <c r="D346" t="s">
        <v>37</v>
      </c>
      <c r="E346" t="s">
        <v>31</v>
      </c>
    </row>
    <row r="347" spans="1:5" x14ac:dyDescent="0.2">
      <c r="A347">
        <v>1675</v>
      </c>
      <c r="B347">
        <v>180</v>
      </c>
      <c r="C347" t="s">
        <v>44</v>
      </c>
      <c r="D347" t="s">
        <v>67</v>
      </c>
      <c r="E347" t="s">
        <v>31</v>
      </c>
    </row>
    <row r="348" spans="1:5" x14ac:dyDescent="0.2">
      <c r="A348">
        <v>5000</v>
      </c>
      <c r="B348">
        <v>165</v>
      </c>
      <c r="C348" t="s">
        <v>44</v>
      </c>
      <c r="D348" t="s">
        <v>67</v>
      </c>
      <c r="E348" t="s">
        <v>31</v>
      </c>
    </row>
    <row r="349" spans="1:5" x14ac:dyDescent="0.2">
      <c r="A349">
        <v>5000</v>
      </c>
      <c r="B349">
        <v>290</v>
      </c>
      <c r="C349" t="s">
        <v>44</v>
      </c>
      <c r="D349" t="s">
        <v>37</v>
      </c>
      <c r="E349" t="s">
        <v>31</v>
      </c>
    </row>
    <row r="350" spans="1:5" x14ac:dyDescent="0.2">
      <c r="A350">
        <v>2000</v>
      </c>
      <c r="B350">
        <v>320</v>
      </c>
      <c r="C350" t="s">
        <v>44</v>
      </c>
      <c r="D350" t="s">
        <v>127</v>
      </c>
      <c r="E350" t="s">
        <v>31</v>
      </c>
    </row>
    <row r="351" spans="1:5" x14ac:dyDescent="0.2">
      <c r="A351">
        <v>1000</v>
      </c>
      <c r="B351">
        <v>140</v>
      </c>
      <c r="C351" t="s">
        <v>44</v>
      </c>
      <c r="D351" t="s">
        <v>34</v>
      </c>
      <c r="E351" t="s">
        <v>31</v>
      </c>
    </row>
    <row r="352" spans="1:5" x14ac:dyDescent="0.2">
      <c r="A352">
        <v>6500</v>
      </c>
      <c r="B352">
        <v>300</v>
      </c>
      <c r="C352" t="s">
        <v>44</v>
      </c>
      <c r="D352" t="s">
        <v>67</v>
      </c>
      <c r="E352" t="s">
        <v>31</v>
      </c>
    </row>
    <row r="353" spans="1:5" x14ac:dyDescent="0.2">
      <c r="A353">
        <v>20000</v>
      </c>
      <c r="B353">
        <v>75</v>
      </c>
      <c r="C353" t="s">
        <v>44</v>
      </c>
      <c r="D353" t="s">
        <v>37</v>
      </c>
      <c r="E353" t="s">
        <v>31</v>
      </c>
    </row>
    <row r="354" spans="1:5" x14ac:dyDescent="0.2">
      <c r="A354">
        <v>300</v>
      </c>
      <c r="B354">
        <v>30</v>
      </c>
      <c r="C354" t="s">
        <v>44</v>
      </c>
      <c r="D354" t="s">
        <v>34</v>
      </c>
      <c r="E354" t="s">
        <v>31</v>
      </c>
    </row>
    <row r="355" spans="1:5" x14ac:dyDescent="0.2">
      <c r="A355">
        <v>7000</v>
      </c>
      <c r="B355">
        <v>135</v>
      </c>
      <c r="C355" t="s">
        <v>44</v>
      </c>
      <c r="D355" t="s">
        <v>77</v>
      </c>
      <c r="E355" t="s">
        <v>31</v>
      </c>
    </row>
    <row r="356" spans="1:5" x14ac:dyDescent="0.2">
      <c r="A356">
        <v>5000</v>
      </c>
      <c r="B356">
        <v>135</v>
      </c>
      <c r="C356" t="s">
        <v>44</v>
      </c>
      <c r="D356" t="s">
        <v>37</v>
      </c>
      <c r="E356" t="s">
        <v>40</v>
      </c>
    </row>
    <row r="357" spans="1:5" x14ac:dyDescent="0.2">
      <c r="A357">
        <v>5000</v>
      </c>
      <c r="B357">
        <v>170</v>
      </c>
      <c r="C357" t="s">
        <v>44</v>
      </c>
      <c r="D357" t="s">
        <v>37</v>
      </c>
      <c r="E357" t="s">
        <v>31</v>
      </c>
    </row>
    <row r="358" spans="1:5" x14ac:dyDescent="0.2">
      <c r="A358">
        <v>65000</v>
      </c>
      <c r="B358">
        <v>300</v>
      </c>
      <c r="C358" t="s">
        <v>44</v>
      </c>
      <c r="D358" t="s">
        <v>26</v>
      </c>
      <c r="E358" t="s">
        <v>31</v>
      </c>
    </row>
    <row r="359" spans="1:5" x14ac:dyDescent="0.2">
      <c r="A359">
        <v>200</v>
      </c>
      <c r="B359">
        <v>41</v>
      </c>
      <c r="C359" t="s">
        <v>44</v>
      </c>
      <c r="D359" t="s">
        <v>37</v>
      </c>
      <c r="E359" t="s">
        <v>31</v>
      </c>
    </row>
    <row r="360" spans="1:5" x14ac:dyDescent="0.2">
      <c r="A360">
        <v>15000</v>
      </c>
      <c r="B360">
        <v>150</v>
      </c>
      <c r="C360" t="s">
        <v>44</v>
      </c>
      <c r="D360" t="s">
        <v>62</v>
      </c>
      <c r="E360" t="s">
        <v>40</v>
      </c>
    </row>
    <row r="361" spans="1:5" x14ac:dyDescent="0.2">
      <c r="A361">
        <v>8000</v>
      </c>
      <c r="B361">
        <v>1000</v>
      </c>
      <c r="C361" t="s">
        <v>44</v>
      </c>
      <c r="D361" t="s">
        <v>26</v>
      </c>
      <c r="E361" t="s">
        <v>40</v>
      </c>
    </row>
    <row r="362" spans="1:5" x14ac:dyDescent="0.2">
      <c r="A362">
        <v>400</v>
      </c>
      <c r="B362">
        <v>111</v>
      </c>
      <c r="C362" t="s">
        <v>44</v>
      </c>
      <c r="D362" t="s">
        <v>67</v>
      </c>
      <c r="E362" t="s">
        <v>31</v>
      </c>
    </row>
    <row r="363" spans="1:5" x14ac:dyDescent="0.2">
      <c r="A363">
        <v>1700</v>
      </c>
      <c r="B363">
        <v>20</v>
      </c>
      <c r="C363" t="s">
        <v>44</v>
      </c>
      <c r="D363" t="s">
        <v>62</v>
      </c>
      <c r="E363" t="s">
        <v>31</v>
      </c>
    </row>
    <row r="364" spans="1:5" x14ac:dyDescent="0.2">
      <c r="A364">
        <v>10000</v>
      </c>
      <c r="B364">
        <v>65</v>
      </c>
      <c r="C364" t="s">
        <v>44</v>
      </c>
      <c r="D364" t="s">
        <v>37</v>
      </c>
      <c r="E364" t="s">
        <v>31</v>
      </c>
    </row>
    <row r="365" spans="1:5" x14ac:dyDescent="0.2">
      <c r="A365">
        <v>15000</v>
      </c>
      <c r="B365">
        <v>10</v>
      </c>
      <c r="C365" t="s">
        <v>44</v>
      </c>
      <c r="D365" t="s">
        <v>37</v>
      </c>
      <c r="E365" t="s">
        <v>31</v>
      </c>
    </row>
    <row r="366" spans="1:5" x14ac:dyDescent="0.2">
      <c r="A366">
        <v>5000</v>
      </c>
      <c r="B366">
        <v>75</v>
      </c>
      <c r="C366" t="s">
        <v>44</v>
      </c>
      <c r="D366" t="s">
        <v>37</v>
      </c>
      <c r="E366" t="s">
        <v>31</v>
      </c>
    </row>
    <row r="367" spans="1:5" x14ac:dyDescent="0.2">
      <c r="A367">
        <v>3800</v>
      </c>
      <c r="B367">
        <v>65</v>
      </c>
      <c r="C367" t="s">
        <v>44</v>
      </c>
      <c r="D367" t="s">
        <v>85</v>
      </c>
      <c r="E367" t="s">
        <v>31</v>
      </c>
    </row>
    <row r="368" spans="1:5" x14ac:dyDescent="0.2">
      <c r="A368">
        <v>3000</v>
      </c>
      <c r="B368">
        <v>50</v>
      </c>
      <c r="C368" t="s">
        <v>44</v>
      </c>
      <c r="D368" t="s">
        <v>37</v>
      </c>
      <c r="E368" t="s">
        <v>31</v>
      </c>
    </row>
    <row r="369" spans="1:5" x14ac:dyDescent="0.2">
      <c r="A369">
        <v>2500</v>
      </c>
      <c r="B369">
        <v>10</v>
      </c>
      <c r="C369" t="s">
        <v>44</v>
      </c>
      <c r="D369" t="s">
        <v>37</v>
      </c>
      <c r="E369" t="s">
        <v>31</v>
      </c>
    </row>
    <row r="370" spans="1:5" x14ac:dyDescent="0.2">
      <c r="A370">
        <v>100000</v>
      </c>
      <c r="B370">
        <v>1000</v>
      </c>
      <c r="C370" t="s">
        <v>44</v>
      </c>
      <c r="D370" t="s">
        <v>26</v>
      </c>
      <c r="E370" t="s">
        <v>31</v>
      </c>
    </row>
    <row r="371" spans="1:5" x14ac:dyDescent="0.2">
      <c r="A371">
        <v>4000</v>
      </c>
      <c r="B371">
        <v>50</v>
      </c>
      <c r="C371" t="s">
        <v>44</v>
      </c>
      <c r="D371" t="s">
        <v>159</v>
      </c>
      <c r="E371" t="s">
        <v>31</v>
      </c>
    </row>
    <row r="372" spans="1:5" x14ac:dyDescent="0.2">
      <c r="A372">
        <v>500</v>
      </c>
      <c r="B372">
        <v>15</v>
      </c>
      <c r="C372" t="s">
        <v>44</v>
      </c>
      <c r="D372" t="s">
        <v>37</v>
      </c>
      <c r="E372" t="s">
        <v>40</v>
      </c>
    </row>
    <row r="373" spans="1:5" x14ac:dyDescent="0.2">
      <c r="A373">
        <v>10000</v>
      </c>
      <c r="B373">
        <v>5</v>
      </c>
      <c r="C373" t="s">
        <v>44</v>
      </c>
      <c r="D373" t="s">
        <v>26</v>
      </c>
      <c r="E373" t="s">
        <v>31</v>
      </c>
    </row>
    <row r="374" spans="1:5" x14ac:dyDescent="0.2">
      <c r="A374">
        <v>50000</v>
      </c>
      <c r="B374">
        <v>50</v>
      </c>
      <c r="C374" t="s">
        <v>44</v>
      </c>
      <c r="D374" t="s">
        <v>26</v>
      </c>
      <c r="E374" t="s">
        <v>31</v>
      </c>
    </row>
    <row r="375" spans="1:5" x14ac:dyDescent="0.2">
      <c r="A375">
        <v>15796</v>
      </c>
      <c r="B375">
        <v>25</v>
      </c>
      <c r="C375" t="s">
        <v>44</v>
      </c>
      <c r="D375" t="s">
        <v>26</v>
      </c>
      <c r="E375" t="s">
        <v>31</v>
      </c>
    </row>
    <row r="376" spans="1:5" x14ac:dyDescent="0.2">
      <c r="A376">
        <v>10000</v>
      </c>
      <c r="B376">
        <v>35</v>
      </c>
      <c r="C376" t="s">
        <v>44</v>
      </c>
      <c r="D376" t="s">
        <v>34</v>
      </c>
      <c r="E376" t="s">
        <v>31</v>
      </c>
    </row>
    <row r="377" spans="1:5" x14ac:dyDescent="0.2">
      <c r="A377">
        <v>7500</v>
      </c>
      <c r="B377">
        <v>10</v>
      </c>
      <c r="C377" t="s">
        <v>44</v>
      </c>
      <c r="D377" t="s">
        <v>37</v>
      </c>
      <c r="E377" t="s">
        <v>31</v>
      </c>
    </row>
    <row r="378" spans="1:5" x14ac:dyDescent="0.2">
      <c r="A378">
        <v>3500</v>
      </c>
      <c r="B378">
        <v>10</v>
      </c>
      <c r="C378" t="s">
        <v>44</v>
      </c>
      <c r="D378" t="s">
        <v>34</v>
      </c>
      <c r="E378" t="s">
        <v>31</v>
      </c>
    </row>
    <row r="379" spans="1:5" x14ac:dyDescent="0.2">
      <c r="A379">
        <v>3000</v>
      </c>
      <c r="B379">
        <v>1</v>
      </c>
      <c r="C379" t="s">
        <v>44</v>
      </c>
      <c r="D379" t="s">
        <v>37</v>
      </c>
      <c r="E379" t="s">
        <v>31</v>
      </c>
    </row>
    <row r="380" spans="1:5" x14ac:dyDescent="0.2">
      <c r="A380">
        <v>1000</v>
      </c>
      <c r="B380">
        <v>25</v>
      </c>
      <c r="C380" t="s">
        <v>44</v>
      </c>
      <c r="D380" t="s">
        <v>37</v>
      </c>
      <c r="E380" t="s">
        <v>31</v>
      </c>
    </row>
    <row r="381" spans="1:5" x14ac:dyDescent="0.2">
      <c r="A381">
        <v>4000</v>
      </c>
      <c r="B381">
        <v>2</v>
      </c>
      <c r="C381" t="s">
        <v>44</v>
      </c>
      <c r="D381" t="s">
        <v>37</v>
      </c>
      <c r="E381" t="s">
        <v>31</v>
      </c>
    </row>
    <row r="382" spans="1:5" x14ac:dyDescent="0.2">
      <c r="A382">
        <v>3000</v>
      </c>
      <c r="B382">
        <v>10</v>
      </c>
      <c r="C382" t="s">
        <v>44</v>
      </c>
      <c r="D382" t="s">
        <v>37</v>
      </c>
      <c r="E382" t="s">
        <v>31</v>
      </c>
    </row>
    <row r="383" spans="1:5" x14ac:dyDescent="0.2">
      <c r="A383">
        <v>3500</v>
      </c>
      <c r="B383">
        <v>30</v>
      </c>
      <c r="C383" t="s">
        <v>44</v>
      </c>
      <c r="D383" t="s">
        <v>26</v>
      </c>
      <c r="E383" t="s">
        <v>31</v>
      </c>
    </row>
    <row r="384" spans="1:5" x14ac:dyDescent="0.2">
      <c r="A384">
        <v>3800</v>
      </c>
      <c r="B384">
        <v>50</v>
      </c>
      <c r="C384" t="s">
        <v>44</v>
      </c>
      <c r="D384" t="s">
        <v>34</v>
      </c>
      <c r="E384" t="s">
        <v>40</v>
      </c>
    </row>
    <row r="385" spans="1:5" x14ac:dyDescent="0.2">
      <c r="A385">
        <v>6000</v>
      </c>
      <c r="B385">
        <v>0</v>
      </c>
      <c r="C385" t="s">
        <v>44</v>
      </c>
      <c r="D385" t="s">
        <v>26</v>
      </c>
      <c r="E385" t="s">
        <v>31</v>
      </c>
    </row>
    <row r="386" spans="1:5" x14ac:dyDescent="0.2">
      <c r="A386">
        <v>20000</v>
      </c>
      <c r="B386">
        <v>0</v>
      </c>
      <c r="C386" t="s">
        <v>44</v>
      </c>
      <c r="D386" t="s">
        <v>26</v>
      </c>
      <c r="E386" t="s">
        <v>31</v>
      </c>
    </row>
    <row r="387" spans="1:5" x14ac:dyDescent="0.2">
      <c r="A387">
        <v>2000</v>
      </c>
      <c r="B387">
        <v>0</v>
      </c>
      <c r="C387" t="s">
        <v>44</v>
      </c>
      <c r="D387" t="s">
        <v>26</v>
      </c>
      <c r="E387" t="s">
        <v>31</v>
      </c>
    </row>
    <row r="388" spans="1:5" x14ac:dyDescent="0.2">
      <c r="A388">
        <v>17000</v>
      </c>
      <c r="B388">
        <v>0</v>
      </c>
      <c r="C388" t="s">
        <v>44</v>
      </c>
      <c r="D388" t="s">
        <v>37</v>
      </c>
      <c r="E388" t="s">
        <v>40</v>
      </c>
    </row>
    <row r="389" spans="1:5" x14ac:dyDescent="0.2">
      <c r="A389">
        <v>7500</v>
      </c>
      <c r="B389">
        <v>0</v>
      </c>
      <c r="C389" t="s">
        <v>44</v>
      </c>
      <c r="D389" t="s">
        <v>37</v>
      </c>
      <c r="E389" t="s">
        <v>31</v>
      </c>
    </row>
    <row r="390" spans="1:5" x14ac:dyDescent="0.2">
      <c r="A390">
        <v>6000</v>
      </c>
      <c r="B390">
        <v>0</v>
      </c>
      <c r="C390" t="s">
        <v>44</v>
      </c>
      <c r="D390" t="s">
        <v>67</v>
      </c>
      <c r="E390" t="s">
        <v>31</v>
      </c>
    </row>
    <row r="391" spans="1:5" x14ac:dyDescent="0.2">
      <c r="A391">
        <v>15000</v>
      </c>
      <c r="B391">
        <v>0</v>
      </c>
      <c r="C391" t="s">
        <v>44</v>
      </c>
      <c r="D391" t="s">
        <v>26</v>
      </c>
      <c r="E391" t="s">
        <v>31</v>
      </c>
    </row>
    <row r="392" spans="1:5" x14ac:dyDescent="0.2">
      <c r="A392">
        <v>700</v>
      </c>
      <c r="B392">
        <v>0</v>
      </c>
      <c r="C392" t="s">
        <v>44</v>
      </c>
      <c r="D392" t="s">
        <v>26</v>
      </c>
      <c r="E392" t="s">
        <v>31</v>
      </c>
    </row>
    <row r="393" spans="1:5" x14ac:dyDescent="0.2">
      <c r="A393">
        <v>4500</v>
      </c>
      <c r="B393">
        <v>0</v>
      </c>
      <c r="C393" t="s">
        <v>44</v>
      </c>
      <c r="D393" t="s">
        <v>26</v>
      </c>
      <c r="E393" t="s">
        <v>31</v>
      </c>
    </row>
    <row r="394" spans="1:5" x14ac:dyDescent="0.2">
      <c r="A394">
        <v>25000</v>
      </c>
      <c r="B394">
        <v>0</v>
      </c>
      <c r="C394" t="s">
        <v>44</v>
      </c>
      <c r="D394" t="s">
        <v>26</v>
      </c>
      <c r="E394" t="s">
        <v>31</v>
      </c>
    </row>
    <row r="395" spans="1:5" x14ac:dyDescent="0.2">
      <c r="A395">
        <v>16000</v>
      </c>
      <c r="B395">
        <v>0</v>
      </c>
      <c r="C395" t="s">
        <v>44</v>
      </c>
      <c r="D395" t="s">
        <v>26</v>
      </c>
      <c r="E395" t="s">
        <v>31</v>
      </c>
    </row>
    <row r="396" spans="1:5" x14ac:dyDescent="0.2">
      <c r="A396">
        <v>5000</v>
      </c>
      <c r="B396">
        <v>0</v>
      </c>
      <c r="C396" t="s">
        <v>44</v>
      </c>
      <c r="D396" t="s">
        <v>47</v>
      </c>
      <c r="E396" t="s">
        <v>31</v>
      </c>
    </row>
    <row r="397" spans="1:5" x14ac:dyDescent="0.2">
      <c r="A397">
        <v>20000</v>
      </c>
      <c r="B397">
        <v>0</v>
      </c>
      <c r="C397" t="s">
        <v>44</v>
      </c>
      <c r="D397" t="s">
        <v>62</v>
      </c>
      <c r="E397" t="s">
        <v>31</v>
      </c>
    </row>
    <row r="398" spans="1:5" x14ac:dyDescent="0.2">
      <c r="A398">
        <v>7500</v>
      </c>
      <c r="B398">
        <v>0</v>
      </c>
      <c r="C398" t="s">
        <v>44</v>
      </c>
      <c r="D398" t="s">
        <v>26</v>
      </c>
      <c r="E398" t="s">
        <v>31</v>
      </c>
    </row>
    <row r="399" spans="1:5" x14ac:dyDescent="0.2">
      <c r="A399">
        <v>9000</v>
      </c>
      <c r="B399">
        <v>0</v>
      </c>
      <c r="C399" t="s">
        <v>44</v>
      </c>
      <c r="D399" t="s">
        <v>37</v>
      </c>
      <c r="E399" t="s">
        <v>31</v>
      </c>
    </row>
    <row r="400" spans="1:5" x14ac:dyDescent="0.2">
      <c r="A400">
        <v>500</v>
      </c>
      <c r="B400">
        <v>0</v>
      </c>
      <c r="C400" t="s">
        <v>44</v>
      </c>
      <c r="D400" t="s">
        <v>34</v>
      </c>
      <c r="E400" t="s">
        <v>31</v>
      </c>
    </row>
    <row r="401" spans="1:5" x14ac:dyDescent="0.2">
      <c r="A401">
        <v>20000</v>
      </c>
      <c r="B401">
        <v>0</v>
      </c>
      <c r="C401" t="s">
        <v>44</v>
      </c>
      <c r="D401" t="s">
        <v>52</v>
      </c>
      <c r="E401" t="s">
        <v>31</v>
      </c>
    </row>
    <row r="402" spans="1:5" x14ac:dyDescent="0.2">
      <c r="A402">
        <v>5000</v>
      </c>
      <c r="B402">
        <v>0</v>
      </c>
      <c r="C402" t="s">
        <v>44</v>
      </c>
      <c r="D402" t="s">
        <v>67</v>
      </c>
      <c r="E402" t="s">
        <v>31</v>
      </c>
    </row>
    <row r="403" spans="1:5" x14ac:dyDescent="0.2">
      <c r="A403">
        <v>5000</v>
      </c>
      <c r="B403">
        <v>0</v>
      </c>
      <c r="C403" t="s">
        <v>44</v>
      </c>
      <c r="D403" t="s">
        <v>37</v>
      </c>
      <c r="E403" t="s">
        <v>31</v>
      </c>
    </row>
    <row r="404" spans="1:5" x14ac:dyDescent="0.2">
      <c r="A404">
        <v>3000</v>
      </c>
      <c r="B404">
        <v>0</v>
      </c>
      <c r="C404" t="s">
        <v>44</v>
      </c>
      <c r="D404" t="s">
        <v>26</v>
      </c>
      <c r="E404" t="s">
        <v>31</v>
      </c>
    </row>
    <row r="405" spans="1:5" x14ac:dyDescent="0.2">
      <c r="A405">
        <v>65000</v>
      </c>
      <c r="B405">
        <v>0</v>
      </c>
      <c r="C405" t="s">
        <v>44</v>
      </c>
      <c r="D405" t="s">
        <v>26</v>
      </c>
      <c r="E405" t="s">
        <v>31</v>
      </c>
    </row>
    <row r="406" spans="1:5" x14ac:dyDescent="0.2">
      <c r="A406">
        <v>300</v>
      </c>
      <c r="B406">
        <v>0</v>
      </c>
      <c r="C406" t="s">
        <v>44</v>
      </c>
      <c r="D406" t="s">
        <v>37</v>
      </c>
      <c r="E406" t="s">
        <v>31</v>
      </c>
    </row>
    <row r="407" spans="1:5" x14ac:dyDescent="0.2">
      <c r="A407">
        <v>300</v>
      </c>
      <c r="B407">
        <v>0</v>
      </c>
      <c r="C407" t="s">
        <v>44</v>
      </c>
      <c r="D407" t="s">
        <v>68</v>
      </c>
      <c r="E407" t="s">
        <v>31</v>
      </c>
    </row>
    <row r="408" spans="1:5" x14ac:dyDescent="0.2">
      <c r="A408">
        <v>6000</v>
      </c>
      <c r="B408">
        <v>0</v>
      </c>
      <c r="C408" t="s">
        <v>44</v>
      </c>
      <c r="D408" t="s">
        <v>47</v>
      </c>
      <c r="E408" t="s">
        <v>31</v>
      </c>
    </row>
    <row r="409" spans="1:5" x14ac:dyDescent="0.2">
      <c r="A409">
        <v>2300</v>
      </c>
      <c r="B409">
        <v>0</v>
      </c>
      <c r="C409" t="s">
        <v>44</v>
      </c>
      <c r="D409" t="s">
        <v>68</v>
      </c>
      <c r="E409" t="s">
        <v>31</v>
      </c>
    </row>
    <row r="410" spans="1:5" x14ac:dyDescent="0.2">
      <c r="A410">
        <v>5000</v>
      </c>
      <c r="B410">
        <v>0</v>
      </c>
      <c r="C410" t="s">
        <v>44</v>
      </c>
      <c r="D410" t="s">
        <v>62</v>
      </c>
      <c r="E410" t="s">
        <v>31</v>
      </c>
    </row>
    <row r="411" spans="1:5" x14ac:dyDescent="0.2">
      <c r="A411">
        <v>8000</v>
      </c>
      <c r="B411">
        <v>0</v>
      </c>
      <c r="C411" t="s">
        <v>44</v>
      </c>
      <c r="D411" t="s">
        <v>26</v>
      </c>
      <c r="E411" t="s">
        <v>31</v>
      </c>
    </row>
    <row r="412" spans="1:5" x14ac:dyDescent="0.2">
      <c r="A412">
        <v>5000</v>
      </c>
      <c r="B412">
        <v>1810</v>
      </c>
      <c r="C412" t="s">
        <v>44</v>
      </c>
      <c r="D412" t="s">
        <v>127</v>
      </c>
      <c r="E412" t="s">
        <v>31</v>
      </c>
    </row>
    <row r="413" spans="1:5" x14ac:dyDescent="0.2">
      <c r="A413">
        <v>5000</v>
      </c>
      <c r="B413">
        <v>5</v>
      </c>
      <c r="C413" t="s">
        <v>44</v>
      </c>
      <c r="D413" t="s">
        <v>62</v>
      </c>
      <c r="E413" t="s">
        <v>31</v>
      </c>
    </row>
    <row r="414" spans="1:5" x14ac:dyDescent="0.2">
      <c r="A414">
        <v>3000</v>
      </c>
      <c r="B414">
        <v>0</v>
      </c>
      <c r="C414" t="s">
        <v>151</v>
      </c>
      <c r="D414" t="s">
        <v>34</v>
      </c>
      <c r="E414" t="s">
        <v>40</v>
      </c>
    </row>
    <row r="415" spans="1:5" x14ac:dyDescent="0.2">
      <c r="A415">
        <v>15000</v>
      </c>
      <c r="B415">
        <v>15476</v>
      </c>
      <c r="C415" t="s">
        <v>148</v>
      </c>
      <c r="D415" t="s">
        <v>74</v>
      </c>
      <c r="E415" t="s">
        <v>27</v>
      </c>
    </row>
    <row r="416" spans="1:5" x14ac:dyDescent="0.2">
      <c r="A416">
        <v>3000</v>
      </c>
      <c r="B416">
        <v>579</v>
      </c>
      <c r="C416" t="s">
        <v>148</v>
      </c>
      <c r="D416" t="s">
        <v>77</v>
      </c>
      <c r="E416" t="s">
        <v>31</v>
      </c>
    </row>
    <row r="417" spans="1:5" x14ac:dyDescent="0.2">
      <c r="A417">
        <v>10000</v>
      </c>
      <c r="B417">
        <v>10049</v>
      </c>
      <c r="C417" t="s">
        <v>133</v>
      </c>
      <c r="D417" t="s">
        <v>37</v>
      </c>
      <c r="E417" t="s">
        <v>27</v>
      </c>
    </row>
    <row r="418" spans="1:5" x14ac:dyDescent="0.2">
      <c r="A418">
        <v>2000</v>
      </c>
      <c r="B418">
        <v>2000</v>
      </c>
      <c r="C418" t="s">
        <v>133</v>
      </c>
      <c r="D418" t="s">
        <v>37</v>
      </c>
      <c r="E418" t="s">
        <v>27</v>
      </c>
    </row>
    <row r="419" spans="1:5" x14ac:dyDescent="0.2">
      <c r="A419">
        <v>22000</v>
      </c>
      <c r="B419">
        <v>100</v>
      </c>
      <c r="C419" t="s">
        <v>133</v>
      </c>
      <c r="D419" t="s">
        <v>37</v>
      </c>
      <c r="E419" t="s">
        <v>31</v>
      </c>
    </row>
    <row r="420" spans="1:5" x14ac:dyDescent="0.2">
      <c r="A420">
        <v>2500</v>
      </c>
      <c r="B420">
        <v>600</v>
      </c>
      <c r="C420" t="s">
        <v>72</v>
      </c>
      <c r="D420" t="s">
        <v>115</v>
      </c>
      <c r="E420" t="s">
        <v>31</v>
      </c>
    </row>
    <row r="421" spans="1:5" x14ac:dyDescent="0.2">
      <c r="A421">
        <v>1500</v>
      </c>
      <c r="B421">
        <v>310</v>
      </c>
      <c r="C421" t="s">
        <v>36</v>
      </c>
      <c r="D421" t="s">
        <v>68</v>
      </c>
      <c r="E421" t="s">
        <v>40</v>
      </c>
    </row>
    <row r="422" spans="1:5" x14ac:dyDescent="0.2">
      <c r="A422">
        <v>5000</v>
      </c>
      <c r="B422">
        <v>5055</v>
      </c>
      <c r="C422" t="s">
        <v>174</v>
      </c>
      <c r="D422" t="s">
        <v>127</v>
      </c>
      <c r="E422" t="s">
        <v>27</v>
      </c>
    </row>
    <row r="423" spans="1:5" x14ac:dyDescent="0.2">
      <c r="A423">
        <v>3700</v>
      </c>
      <c r="B423">
        <v>3960</v>
      </c>
      <c r="C423" t="s">
        <v>44</v>
      </c>
      <c r="D423" t="s">
        <v>26</v>
      </c>
      <c r="E423" t="s">
        <v>27</v>
      </c>
    </row>
    <row r="424" spans="1:5" x14ac:dyDescent="0.2">
      <c r="A424">
        <v>10000</v>
      </c>
      <c r="B424">
        <v>2345</v>
      </c>
      <c r="C424" t="s">
        <v>44</v>
      </c>
      <c r="D424" t="s">
        <v>47</v>
      </c>
      <c r="E424" t="s">
        <v>31</v>
      </c>
    </row>
    <row r="425" spans="1:5" x14ac:dyDescent="0.2">
      <c r="A425">
        <v>2500</v>
      </c>
      <c r="B425">
        <v>0</v>
      </c>
      <c r="C425" t="s">
        <v>44</v>
      </c>
      <c r="D425" t="s">
        <v>37</v>
      </c>
      <c r="E425" t="s">
        <v>31</v>
      </c>
    </row>
    <row r="426" spans="1:5" x14ac:dyDescent="0.2">
      <c r="A426">
        <v>1000</v>
      </c>
      <c r="B426">
        <v>0</v>
      </c>
      <c r="C426" t="s">
        <v>177</v>
      </c>
      <c r="D426" t="s">
        <v>26</v>
      </c>
      <c r="E426" t="s">
        <v>40</v>
      </c>
    </row>
    <row r="427" spans="1:5" x14ac:dyDescent="0.2">
      <c r="A427">
        <v>3500</v>
      </c>
      <c r="B427">
        <v>0</v>
      </c>
      <c r="C427" t="s">
        <v>177</v>
      </c>
      <c r="D427" t="s">
        <v>26</v>
      </c>
      <c r="E427" t="s">
        <v>31</v>
      </c>
    </row>
    <row r="428" spans="1:5" x14ac:dyDescent="0.2">
      <c r="A428">
        <v>750</v>
      </c>
      <c r="B428">
        <v>150</v>
      </c>
      <c r="C428" t="s">
        <v>155</v>
      </c>
      <c r="D428" t="s">
        <v>34</v>
      </c>
      <c r="E428" t="s">
        <v>31</v>
      </c>
    </row>
    <row r="429" spans="1:5" x14ac:dyDescent="0.2">
      <c r="A429">
        <v>1650</v>
      </c>
      <c r="B429">
        <v>1700</v>
      </c>
      <c r="C429" t="s">
        <v>180</v>
      </c>
      <c r="D429" t="s">
        <v>77</v>
      </c>
      <c r="E429" t="s">
        <v>27</v>
      </c>
    </row>
    <row r="430" spans="1:5" x14ac:dyDescent="0.2">
      <c r="A430">
        <v>2500</v>
      </c>
      <c r="B430">
        <v>2545</v>
      </c>
      <c r="C430" t="s">
        <v>180</v>
      </c>
      <c r="D430" t="s">
        <v>77</v>
      </c>
      <c r="E430" t="s">
        <v>27</v>
      </c>
    </row>
    <row r="431" spans="1:5" x14ac:dyDescent="0.2">
      <c r="A431">
        <v>400</v>
      </c>
      <c r="B431">
        <v>426</v>
      </c>
      <c r="C431" t="s">
        <v>180</v>
      </c>
      <c r="D431" t="s">
        <v>34</v>
      </c>
      <c r="E431" t="s">
        <v>27</v>
      </c>
    </row>
    <row r="432" spans="1:5" x14ac:dyDescent="0.2">
      <c r="A432">
        <v>17000</v>
      </c>
      <c r="B432">
        <v>27306</v>
      </c>
      <c r="C432" t="s">
        <v>33</v>
      </c>
      <c r="D432" t="s">
        <v>26</v>
      </c>
      <c r="E432" t="s">
        <v>27</v>
      </c>
    </row>
    <row r="433" spans="1:5" x14ac:dyDescent="0.2">
      <c r="A433">
        <v>6000</v>
      </c>
      <c r="B433">
        <v>7168</v>
      </c>
      <c r="C433" t="s">
        <v>33</v>
      </c>
      <c r="D433" t="s">
        <v>127</v>
      </c>
      <c r="E433" t="s">
        <v>27</v>
      </c>
    </row>
    <row r="434" spans="1:5" x14ac:dyDescent="0.2">
      <c r="A434">
        <v>10000</v>
      </c>
      <c r="B434">
        <v>18759</v>
      </c>
      <c r="C434" t="s">
        <v>33</v>
      </c>
      <c r="D434" t="s">
        <v>26</v>
      </c>
      <c r="E434" t="s">
        <v>27</v>
      </c>
    </row>
    <row r="435" spans="1:5" x14ac:dyDescent="0.2">
      <c r="A435">
        <v>48000</v>
      </c>
      <c r="B435">
        <v>17702</v>
      </c>
      <c r="C435" t="s">
        <v>33</v>
      </c>
      <c r="D435" t="s">
        <v>26</v>
      </c>
      <c r="E435" t="s">
        <v>40</v>
      </c>
    </row>
    <row r="436" spans="1:5" x14ac:dyDescent="0.2">
      <c r="A436">
        <v>15000</v>
      </c>
      <c r="B436">
        <v>16136</v>
      </c>
      <c r="C436" t="s">
        <v>33</v>
      </c>
      <c r="D436" t="s">
        <v>26</v>
      </c>
      <c r="E436" t="s">
        <v>27</v>
      </c>
    </row>
    <row r="437" spans="1:5" x14ac:dyDescent="0.2">
      <c r="A437">
        <v>10000</v>
      </c>
      <c r="B437">
        <v>10355</v>
      </c>
      <c r="C437" t="s">
        <v>33</v>
      </c>
      <c r="D437" t="s">
        <v>37</v>
      </c>
      <c r="E437" t="s">
        <v>27</v>
      </c>
    </row>
    <row r="438" spans="1:5" x14ac:dyDescent="0.2">
      <c r="A438">
        <v>10000</v>
      </c>
      <c r="B438">
        <v>11526</v>
      </c>
      <c r="C438" t="s">
        <v>33</v>
      </c>
      <c r="D438" t="s">
        <v>37</v>
      </c>
      <c r="E438" t="s">
        <v>27</v>
      </c>
    </row>
    <row r="439" spans="1:5" x14ac:dyDescent="0.2">
      <c r="A439">
        <v>25000</v>
      </c>
      <c r="B439">
        <v>26121</v>
      </c>
      <c r="C439" t="s">
        <v>33</v>
      </c>
      <c r="D439" t="s">
        <v>26</v>
      </c>
      <c r="E439" t="s">
        <v>27</v>
      </c>
    </row>
    <row r="440" spans="1:5" x14ac:dyDescent="0.2">
      <c r="A440">
        <v>6000</v>
      </c>
      <c r="B440">
        <v>10115</v>
      </c>
      <c r="C440" t="s">
        <v>33</v>
      </c>
      <c r="D440" t="s">
        <v>37</v>
      </c>
      <c r="E440" t="s">
        <v>27</v>
      </c>
    </row>
    <row r="441" spans="1:5" x14ac:dyDescent="0.2">
      <c r="A441">
        <v>5000</v>
      </c>
      <c r="B441">
        <v>6905</v>
      </c>
      <c r="C441" t="s">
        <v>33</v>
      </c>
      <c r="D441" t="s">
        <v>37</v>
      </c>
      <c r="E441" t="s">
        <v>27</v>
      </c>
    </row>
    <row r="442" spans="1:5" x14ac:dyDescent="0.2">
      <c r="A442">
        <v>20000</v>
      </c>
      <c r="B442">
        <v>27355</v>
      </c>
      <c r="C442" t="s">
        <v>33</v>
      </c>
      <c r="D442" t="s">
        <v>37</v>
      </c>
      <c r="E442" t="s">
        <v>27</v>
      </c>
    </row>
    <row r="443" spans="1:5" x14ac:dyDescent="0.2">
      <c r="A443">
        <v>3200</v>
      </c>
      <c r="B443">
        <v>6590</v>
      </c>
      <c r="C443" t="s">
        <v>33</v>
      </c>
      <c r="D443" t="s">
        <v>77</v>
      </c>
      <c r="E443" t="s">
        <v>27</v>
      </c>
    </row>
    <row r="444" spans="1:5" x14ac:dyDescent="0.2">
      <c r="A444">
        <v>6000</v>
      </c>
      <c r="B444">
        <v>10242</v>
      </c>
      <c r="C444" t="s">
        <v>33</v>
      </c>
      <c r="D444" t="s">
        <v>37</v>
      </c>
      <c r="E444" t="s">
        <v>27</v>
      </c>
    </row>
    <row r="445" spans="1:5" x14ac:dyDescent="0.2">
      <c r="A445">
        <v>5000</v>
      </c>
      <c r="B445">
        <v>5515</v>
      </c>
      <c r="C445" t="s">
        <v>33</v>
      </c>
      <c r="D445" t="s">
        <v>127</v>
      </c>
      <c r="E445" t="s">
        <v>27</v>
      </c>
    </row>
    <row r="446" spans="1:5" x14ac:dyDescent="0.2">
      <c r="A446">
        <v>10000</v>
      </c>
      <c r="B446">
        <v>12185</v>
      </c>
      <c r="C446" t="s">
        <v>33</v>
      </c>
      <c r="D446" t="s">
        <v>26</v>
      </c>
      <c r="E446" t="s">
        <v>27</v>
      </c>
    </row>
    <row r="447" spans="1:5" x14ac:dyDescent="0.2">
      <c r="A447">
        <v>15000</v>
      </c>
      <c r="B447">
        <v>15194</v>
      </c>
      <c r="C447" t="s">
        <v>33</v>
      </c>
      <c r="D447" t="s">
        <v>26</v>
      </c>
      <c r="E447" t="s">
        <v>27</v>
      </c>
    </row>
    <row r="448" spans="1:5" x14ac:dyDescent="0.2">
      <c r="A448">
        <v>5000</v>
      </c>
      <c r="B448">
        <v>5808</v>
      </c>
      <c r="C448" t="s">
        <v>33</v>
      </c>
      <c r="D448" t="s">
        <v>52</v>
      </c>
      <c r="E448" t="s">
        <v>27</v>
      </c>
    </row>
    <row r="449" spans="1:5" x14ac:dyDescent="0.2">
      <c r="A449">
        <v>10000</v>
      </c>
      <c r="B449">
        <v>11865</v>
      </c>
      <c r="C449" t="s">
        <v>33</v>
      </c>
      <c r="D449" t="s">
        <v>37</v>
      </c>
      <c r="E449" t="s">
        <v>27</v>
      </c>
    </row>
    <row r="450" spans="1:5" x14ac:dyDescent="0.2">
      <c r="A450">
        <v>10000</v>
      </c>
      <c r="B450">
        <v>10368</v>
      </c>
      <c r="C450" t="s">
        <v>33</v>
      </c>
      <c r="D450" t="s">
        <v>26</v>
      </c>
      <c r="E450" t="s">
        <v>27</v>
      </c>
    </row>
    <row r="451" spans="1:5" x14ac:dyDescent="0.2">
      <c r="A451">
        <v>7500</v>
      </c>
      <c r="B451">
        <v>10708</v>
      </c>
      <c r="C451" t="s">
        <v>33</v>
      </c>
      <c r="D451" t="s">
        <v>62</v>
      </c>
      <c r="E451" t="s">
        <v>27</v>
      </c>
    </row>
    <row r="452" spans="1:5" x14ac:dyDescent="0.2">
      <c r="A452">
        <v>5000</v>
      </c>
      <c r="B452">
        <v>6086</v>
      </c>
      <c r="C452" t="s">
        <v>33</v>
      </c>
      <c r="D452" t="s">
        <v>26</v>
      </c>
      <c r="E452" t="s">
        <v>27</v>
      </c>
    </row>
    <row r="453" spans="1:5" x14ac:dyDescent="0.2">
      <c r="A453">
        <v>3500</v>
      </c>
      <c r="B453">
        <v>3535</v>
      </c>
      <c r="C453" t="s">
        <v>33</v>
      </c>
      <c r="D453" t="s">
        <v>47</v>
      </c>
      <c r="E453" t="s">
        <v>27</v>
      </c>
    </row>
    <row r="454" spans="1:5" x14ac:dyDescent="0.2">
      <c r="A454">
        <v>10000</v>
      </c>
      <c r="B454">
        <v>10405</v>
      </c>
      <c r="C454" t="s">
        <v>33</v>
      </c>
      <c r="D454" t="s">
        <v>26</v>
      </c>
      <c r="E454" t="s">
        <v>27</v>
      </c>
    </row>
    <row r="455" spans="1:5" x14ac:dyDescent="0.2">
      <c r="A455">
        <v>3000</v>
      </c>
      <c r="B455">
        <v>3517</v>
      </c>
      <c r="C455" t="s">
        <v>33</v>
      </c>
      <c r="D455" t="s">
        <v>37</v>
      </c>
      <c r="E455" t="s">
        <v>27</v>
      </c>
    </row>
    <row r="456" spans="1:5" x14ac:dyDescent="0.2">
      <c r="A456">
        <v>5000</v>
      </c>
      <c r="B456">
        <v>9140</v>
      </c>
      <c r="C456" t="s">
        <v>33</v>
      </c>
      <c r="D456" t="s">
        <v>37</v>
      </c>
      <c r="E456" t="s">
        <v>27</v>
      </c>
    </row>
    <row r="457" spans="1:5" x14ac:dyDescent="0.2">
      <c r="A457">
        <v>3500</v>
      </c>
      <c r="B457">
        <v>3619</v>
      </c>
      <c r="C457" t="s">
        <v>33</v>
      </c>
      <c r="D457" t="s">
        <v>37</v>
      </c>
      <c r="E457" t="s">
        <v>27</v>
      </c>
    </row>
    <row r="458" spans="1:5" x14ac:dyDescent="0.2">
      <c r="A458">
        <v>2500</v>
      </c>
      <c r="B458">
        <v>4540</v>
      </c>
      <c r="C458" t="s">
        <v>33</v>
      </c>
      <c r="D458" t="s">
        <v>37</v>
      </c>
      <c r="E458" t="s">
        <v>27</v>
      </c>
    </row>
    <row r="459" spans="1:5" x14ac:dyDescent="0.2">
      <c r="A459">
        <v>11000</v>
      </c>
      <c r="B459">
        <v>11231</v>
      </c>
      <c r="C459" t="s">
        <v>33</v>
      </c>
      <c r="D459" t="s">
        <v>37</v>
      </c>
      <c r="E459" t="s">
        <v>27</v>
      </c>
    </row>
    <row r="460" spans="1:5" x14ac:dyDescent="0.2">
      <c r="A460">
        <v>3500</v>
      </c>
      <c r="B460">
        <v>6323</v>
      </c>
      <c r="C460" t="s">
        <v>33</v>
      </c>
      <c r="D460" t="s">
        <v>37</v>
      </c>
      <c r="E460" t="s">
        <v>27</v>
      </c>
    </row>
    <row r="461" spans="1:5" x14ac:dyDescent="0.2">
      <c r="A461">
        <v>2500</v>
      </c>
      <c r="B461">
        <v>2606</v>
      </c>
      <c r="C461" t="s">
        <v>33</v>
      </c>
      <c r="D461" t="s">
        <v>26</v>
      </c>
      <c r="E461" t="s">
        <v>27</v>
      </c>
    </row>
    <row r="462" spans="1:5" x14ac:dyDescent="0.2">
      <c r="A462">
        <v>20000</v>
      </c>
      <c r="B462">
        <v>25175</v>
      </c>
      <c r="C462" t="s">
        <v>33</v>
      </c>
      <c r="D462" t="s">
        <v>26</v>
      </c>
      <c r="E462" t="s">
        <v>27</v>
      </c>
    </row>
    <row r="463" spans="1:5" x14ac:dyDescent="0.2">
      <c r="A463">
        <v>3000</v>
      </c>
      <c r="B463">
        <v>3605</v>
      </c>
      <c r="C463" t="s">
        <v>33</v>
      </c>
      <c r="D463" t="s">
        <v>127</v>
      </c>
      <c r="E463" t="s">
        <v>27</v>
      </c>
    </row>
    <row r="464" spans="1:5" x14ac:dyDescent="0.2">
      <c r="A464">
        <v>5000</v>
      </c>
      <c r="B464">
        <v>5525</v>
      </c>
      <c r="C464" t="s">
        <v>33</v>
      </c>
      <c r="D464" t="s">
        <v>34</v>
      </c>
      <c r="E464" t="s">
        <v>27</v>
      </c>
    </row>
    <row r="465" spans="1:5" x14ac:dyDescent="0.2">
      <c r="A465">
        <v>3200</v>
      </c>
      <c r="B465">
        <v>3295</v>
      </c>
      <c r="C465" t="s">
        <v>33</v>
      </c>
      <c r="D465" t="s">
        <v>62</v>
      </c>
      <c r="E465" t="s">
        <v>27</v>
      </c>
    </row>
    <row r="466" spans="1:5" x14ac:dyDescent="0.2">
      <c r="A466">
        <v>5000</v>
      </c>
      <c r="B466">
        <v>5632</v>
      </c>
      <c r="C466" t="s">
        <v>33</v>
      </c>
      <c r="D466" t="s">
        <v>37</v>
      </c>
      <c r="E466" t="s">
        <v>27</v>
      </c>
    </row>
    <row r="467" spans="1:5" x14ac:dyDescent="0.2">
      <c r="A467">
        <v>5000</v>
      </c>
      <c r="B467">
        <v>6525</v>
      </c>
      <c r="C467" t="s">
        <v>33</v>
      </c>
      <c r="D467" t="s">
        <v>37</v>
      </c>
      <c r="E467" t="s">
        <v>27</v>
      </c>
    </row>
    <row r="468" spans="1:5" x14ac:dyDescent="0.2">
      <c r="A468">
        <v>10000</v>
      </c>
      <c r="B468">
        <v>3960</v>
      </c>
      <c r="C468" t="s">
        <v>33</v>
      </c>
      <c r="D468" t="s">
        <v>37</v>
      </c>
      <c r="E468" t="s">
        <v>31</v>
      </c>
    </row>
    <row r="469" spans="1:5" x14ac:dyDescent="0.2">
      <c r="A469">
        <v>2000</v>
      </c>
      <c r="B469">
        <v>3681</v>
      </c>
      <c r="C469" t="s">
        <v>33</v>
      </c>
      <c r="D469" t="s">
        <v>37</v>
      </c>
      <c r="E469" t="s">
        <v>27</v>
      </c>
    </row>
    <row r="470" spans="1:5" x14ac:dyDescent="0.2">
      <c r="A470">
        <v>3000</v>
      </c>
      <c r="B470">
        <v>4891</v>
      </c>
      <c r="C470" t="s">
        <v>33</v>
      </c>
      <c r="D470" t="s">
        <v>115</v>
      </c>
      <c r="E470" t="s">
        <v>27</v>
      </c>
    </row>
    <row r="471" spans="1:5" x14ac:dyDescent="0.2">
      <c r="A471">
        <v>4000</v>
      </c>
      <c r="B471">
        <v>4099</v>
      </c>
      <c r="C471" t="s">
        <v>33</v>
      </c>
      <c r="D471" t="s">
        <v>37</v>
      </c>
      <c r="E471" t="s">
        <v>27</v>
      </c>
    </row>
    <row r="472" spans="1:5" x14ac:dyDescent="0.2">
      <c r="A472">
        <v>10000</v>
      </c>
      <c r="B472">
        <v>10642</v>
      </c>
      <c r="C472" t="s">
        <v>33</v>
      </c>
      <c r="D472" t="s">
        <v>37</v>
      </c>
      <c r="E472" t="s">
        <v>27</v>
      </c>
    </row>
    <row r="473" spans="1:5" x14ac:dyDescent="0.2">
      <c r="A473">
        <v>5000</v>
      </c>
      <c r="B473">
        <v>5406</v>
      </c>
      <c r="C473" t="s">
        <v>33</v>
      </c>
      <c r="D473" t="s">
        <v>37</v>
      </c>
      <c r="E473" t="s">
        <v>27</v>
      </c>
    </row>
    <row r="474" spans="1:5" x14ac:dyDescent="0.2">
      <c r="A474">
        <v>10000</v>
      </c>
      <c r="B474">
        <v>10328</v>
      </c>
      <c r="C474" t="s">
        <v>33</v>
      </c>
      <c r="D474" t="s">
        <v>37</v>
      </c>
      <c r="E474" t="s">
        <v>27</v>
      </c>
    </row>
    <row r="475" spans="1:5" x14ac:dyDescent="0.2">
      <c r="A475">
        <v>20000</v>
      </c>
      <c r="B475">
        <v>9759</v>
      </c>
      <c r="C475" t="s">
        <v>33</v>
      </c>
      <c r="D475" t="s">
        <v>26</v>
      </c>
      <c r="E475" t="s">
        <v>31</v>
      </c>
    </row>
    <row r="476" spans="1:5" x14ac:dyDescent="0.2">
      <c r="A476">
        <v>5000</v>
      </c>
      <c r="B476">
        <v>5275</v>
      </c>
      <c r="C476" t="s">
        <v>33</v>
      </c>
      <c r="D476" t="s">
        <v>37</v>
      </c>
      <c r="E476" t="s">
        <v>27</v>
      </c>
    </row>
    <row r="477" spans="1:5" x14ac:dyDescent="0.2">
      <c r="A477">
        <v>6000</v>
      </c>
      <c r="B477">
        <v>6125</v>
      </c>
      <c r="C477" t="s">
        <v>33</v>
      </c>
      <c r="D477" t="s">
        <v>34</v>
      </c>
      <c r="E477" t="s">
        <v>27</v>
      </c>
    </row>
    <row r="478" spans="1:5" x14ac:dyDescent="0.2">
      <c r="A478">
        <v>4000</v>
      </c>
      <c r="B478">
        <v>4022</v>
      </c>
      <c r="C478" t="s">
        <v>33</v>
      </c>
      <c r="D478" t="s">
        <v>37</v>
      </c>
      <c r="E478" t="s">
        <v>27</v>
      </c>
    </row>
    <row r="479" spans="1:5" x14ac:dyDescent="0.2">
      <c r="A479">
        <v>5000</v>
      </c>
      <c r="B479">
        <v>5871</v>
      </c>
      <c r="C479" t="s">
        <v>33</v>
      </c>
      <c r="D479" t="s">
        <v>74</v>
      </c>
      <c r="E479" t="s">
        <v>27</v>
      </c>
    </row>
    <row r="480" spans="1:5" x14ac:dyDescent="0.2">
      <c r="A480">
        <v>1100</v>
      </c>
      <c r="B480">
        <v>1410</v>
      </c>
      <c r="C480" t="s">
        <v>33</v>
      </c>
      <c r="D480" t="s">
        <v>77</v>
      </c>
      <c r="E480" t="s">
        <v>27</v>
      </c>
    </row>
    <row r="481" spans="1:5" x14ac:dyDescent="0.2">
      <c r="A481">
        <v>8000</v>
      </c>
      <c r="B481">
        <v>8205</v>
      </c>
      <c r="C481" t="s">
        <v>33</v>
      </c>
      <c r="D481" t="s">
        <v>37</v>
      </c>
      <c r="E481" t="s">
        <v>27</v>
      </c>
    </row>
    <row r="482" spans="1:5" x14ac:dyDescent="0.2">
      <c r="A482">
        <v>5000</v>
      </c>
      <c r="B482">
        <v>5843</v>
      </c>
      <c r="C482" t="s">
        <v>33</v>
      </c>
      <c r="D482" t="s">
        <v>52</v>
      </c>
      <c r="E482" t="s">
        <v>27</v>
      </c>
    </row>
    <row r="483" spans="1:5" x14ac:dyDescent="0.2">
      <c r="A483">
        <v>3000</v>
      </c>
      <c r="B483">
        <v>1990</v>
      </c>
      <c r="C483" t="s">
        <v>33</v>
      </c>
      <c r="D483" t="s">
        <v>26</v>
      </c>
      <c r="E483" t="s">
        <v>31</v>
      </c>
    </row>
    <row r="484" spans="1:5" x14ac:dyDescent="0.2">
      <c r="A484">
        <v>5000</v>
      </c>
      <c r="B484">
        <v>5203</v>
      </c>
      <c r="C484" t="s">
        <v>33</v>
      </c>
      <c r="D484" t="s">
        <v>26</v>
      </c>
      <c r="E484" t="s">
        <v>27</v>
      </c>
    </row>
    <row r="485" spans="1:5" x14ac:dyDescent="0.2">
      <c r="A485">
        <v>2500</v>
      </c>
      <c r="B485">
        <v>2955</v>
      </c>
      <c r="C485" t="s">
        <v>33</v>
      </c>
      <c r="D485" t="s">
        <v>26</v>
      </c>
      <c r="E485" t="s">
        <v>27</v>
      </c>
    </row>
    <row r="486" spans="1:5" x14ac:dyDescent="0.2">
      <c r="A486">
        <v>1000</v>
      </c>
      <c r="B486">
        <v>1465</v>
      </c>
      <c r="C486" t="s">
        <v>33</v>
      </c>
      <c r="D486" t="s">
        <v>37</v>
      </c>
      <c r="E486" t="s">
        <v>27</v>
      </c>
    </row>
    <row r="487" spans="1:5" x14ac:dyDescent="0.2">
      <c r="A487">
        <v>3000</v>
      </c>
      <c r="B487">
        <v>3170</v>
      </c>
      <c r="C487" t="s">
        <v>33</v>
      </c>
      <c r="D487" t="s">
        <v>37</v>
      </c>
      <c r="E487" t="s">
        <v>27</v>
      </c>
    </row>
    <row r="488" spans="1:5" x14ac:dyDescent="0.2">
      <c r="A488">
        <v>8000</v>
      </c>
      <c r="B488">
        <v>8281</v>
      </c>
      <c r="C488" t="s">
        <v>33</v>
      </c>
      <c r="D488" t="s">
        <v>74</v>
      </c>
      <c r="E488" t="s">
        <v>27</v>
      </c>
    </row>
    <row r="489" spans="1:5" x14ac:dyDescent="0.2">
      <c r="A489">
        <v>11000</v>
      </c>
      <c r="B489">
        <v>12005</v>
      </c>
      <c r="C489" t="s">
        <v>33</v>
      </c>
      <c r="D489" t="s">
        <v>26</v>
      </c>
      <c r="E489" t="s">
        <v>27</v>
      </c>
    </row>
    <row r="490" spans="1:5" x14ac:dyDescent="0.2">
      <c r="A490">
        <v>2500</v>
      </c>
      <c r="B490">
        <v>2535</v>
      </c>
      <c r="C490" t="s">
        <v>33</v>
      </c>
      <c r="D490" t="s">
        <v>62</v>
      </c>
      <c r="E490" t="s">
        <v>27</v>
      </c>
    </row>
    <row r="491" spans="1:5" x14ac:dyDescent="0.2">
      <c r="A491">
        <v>2300</v>
      </c>
      <c r="B491">
        <v>3192</v>
      </c>
      <c r="C491" t="s">
        <v>33</v>
      </c>
      <c r="D491" t="s">
        <v>26</v>
      </c>
      <c r="E491" t="s">
        <v>27</v>
      </c>
    </row>
    <row r="492" spans="1:5" x14ac:dyDescent="0.2">
      <c r="A492">
        <v>15000</v>
      </c>
      <c r="B492">
        <v>3684</v>
      </c>
      <c r="C492" t="s">
        <v>33</v>
      </c>
      <c r="D492" t="s">
        <v>37</v>
      </c>
      <c r="E492" t="s">
        <v>31</v>
      </c>
    </row>
    <row r="493" spans="1:5" x14ac:dyDescent="0.2">
      <c r="A493">
        <v>10000</v>
      </c>
      <c r="B493">
        <v>10510</v>
      </c>
      <c r="C493" t="s">
        <v>33</v>
      </c>
      <c r="D493" t="s">
        <v>37</v>
      </c>
      <c r="E493" t="s">
        <v>27</v>
      </c>
    </row>
    <row r="494" spans="1:5" x14ac:dyDescent="0.2">
      <c r="A494">
        <v>10000</v>
      </c>
      <c r="B494">
        <v>10090</v>
      </c>
      <c r="C494" t="s">
        <v>33</v>
      </c>
      <c r="D494" t="s">
        <v>26</v>
      </c>
      <c r="E494" t="s">
        <v>27</v>
      </c>
    </row>
    <row r="495" spans="1:5" x14ac:dyDescent="0.2">
      <c r="A495">
        <v>3500</v>
      </c>
      <c r="B495">
        <v>4031</v>
      </c>
      <c r="C495" t="s">
        <v>33</v>
      </c>
      <c r="D495" t="s">
        <v>37</v>
      </c>
      <c r="E495" t="s">
        <v>27</v>
      </c>
    </row>
    <row r="496" spans="1:5" x14ac:dyDescent="0.2">
      <c r="A496">
        <v>6500</v>
      </c>
      <c r="B496">
        <v>6844</v>
      </c>
      <c r="C496" t="s">
        <v>33</v>
      </c>
      <c r="D496" t="s">
        <v>26</v>
      </c>
      <c r="E496" t="s">
        <v>27</v>
      </c>
    </row>
    <row r="497" spans="1:5" x14ac:dyDescent="0.2">
      <c r="A497">
        <v>3000</v>
      </c>
      <c r="B497">
        <v>3265</v>
      </c>
      <c r="C497" t="s">
        <v>33</v>
      </c>
      <c r="D497" t="s">
        <v>26</v>
      </c>
      <c r="E497" t="s">
        <v>27</v>
      </c>
    </row>
    <row r="498" spans="1:5" x14ac:dyDescent="0.2">
      <c r="A498">
        <v>3000</v>
      </c>
      <c r="B498">
        <v>3000</v>
      </c>
      <c r="C498" t="s">
        <v>33</v>
      </c>
      <c r="D498" t="s">
        <v>37</v>
      </c>
      <c r="E498" t="s">
        <v>27</v>
      </c>
    </row>
    <row r="499" spans="1:5" x14ac:dyDescent="0.2">
      <c r="A499">
        <v>15000</v>
      </c>
      <c r="B499">
        <v>2450</v>
      </c>
      <c r="C499" t="s">
        <v>33</v>
      </c>
      <c r="D499" t="s">
        <v>37</v>
      </c>
      <c r="E499" t="s">
        <v>31</v>
      </c>
    </row>
    <row r="500" spans="1:5" x14ac:dyDescent="0.2">
      <c r="A500">
        <v>2000</v>
      </c>
      <c r="B500">
        <v>2136</v>
      </c>
      <c r="C500" t="s">
        <v>33</v>
      </c>
      <c r="D500" t="s">
        <v>37</v>
      </c>
      <c r="E500" t="s">
        <v>27</v>
      </c>
    </row>
    <row r="501" spans="1:5" x14ac:dyDescent="0.2">
      <c r="A501">
        <v>1100</v>
      </c>
      <c r="B501">
        <v>1445</v>
      </c>
      <c r="C501" t="s">
        <v>33</v>
      </c>
      <c r="D501" t="s">
        <v>37</v>
      </c>
      <c r="E501" t="s">
        <v>27</v>
      </c>
    </row>
    <row r="502" spans="1:5" x14ac:dyDescent="0.2">
      <c r="A502">
        <v>7500</v>
      </c>
      <c r="B502">
        <v>1219</v>
      </c>
      <c r="C502" t="s">
        <v>33</v>
      </c>
      <c r="D502" t="s">
        <v>37</v>
      </c>
      <c r="E502" t="s">
        <v>31</v>
      </c>
    </row>
    <row r="503" spans="1:5" x14ac:dyDescent="0.2">
      <c r="A503">
        <v>4500</v>
      </c>
      <c r="B503">
        <v>2780</v>
      </c>
      <c r="C503" t="s">
        <v>33</v>
      </c>
      <c r="D503" t="s">
        <v>85</v>
      </c>
      <c r="E503" t="s">
        <v>31</v>
      </c>
    </row>
    <row r="504" spans="1:5" x14ac:dyDescent="0.2">
      <c r="A504">
        <v>3500</v>
      </c>
      <c r="B504">
        <v>3505</v>
      </c>
      <c r="C504" t="s">
        <v>33</v>
      </c>
      <c r="D504" t="s">
        <v>26</v>
      </c>
      <c r="E504" t="s">
        <v>27</v>
      </c>
    </row>
    <row r="505" spans="1:5" x14ac:dyDescent="0.2">
      <c r="A505">
        <v>650</v>
      </c>
      <c r="B505">
        <v>1026</v>
      </c>
      <c r="C505" t="s">
        <v>33</v>
      </c>
      <c r="D505" t="s">
        <v>85</v>
      </c>
      <c r="E505" t="s">
        <v>27</v>
      </c>
    </row>
    <row r="506" spans="1:5" x14ac:dyDescent="0.2">
      <c r="A506">
        <v>3000</v>
      </c>
      <c r="B506">
        <v>3185</v>
      </c>
      <c r="C506" t="s">
        <v>33</v>
      </c>
      <c r="D506" t="s">
        <v>37</v>
      </c>
      <c r="E506" t="s">
        <v>27</v>
      </c>
    </row>
    <row r="507" spans="1:5" x14ac:dyDescent="0.2">
      <c r="A507">
        <v>6000</v>
      </c>
      <c r="B507">
        <v>2677</v>
      </c>
      <c r="C507" t="s">
        <v>33</v>
      </c>
      <c r="D507" t="s">
        <v>26</v>
      </c>
      <c r="E507" t="s">
        <v>31</v>
      </c>
    </row>
    <row r="508" spans="1:5" x14ac:dyDescent="0.2">
      <c r="A508">
        <v>5000</v>
      </c>
      <c r="B508">
        <v>5615</v>
      </c>
      <c r="C508" t="s">
        <v>33</v>
      </c>
      <c r="D508" t="s">
        <v>26</v>
      </c>
      <c r="E508" t="s">
        <v>27</v>
      </c>
    </row>
    <row r="509" spans="1:5" x14ac:dyDescent="0.2">
      <c r="A509">
        <v>3000</v>
      </c>
      <c r="B509">
        <v>3131</v>
      </c>
      <c r="C509" t="s">
        <v>33</v>
      </c>
      <c r="D509" t="s">
        <v>26</v>
      </c>
      <c r="E509" t="s">
        <v>27</v>
      </c>
    </row>
    <row r="510" spans="1:5" x14ac:dyDescent="0.2">
      <c r="A510">
        <v>5000</v>
      </c>
      <c r="B510">
        <v>3160</v>
      </c>
      <c r="C510" t="s">
        <v>33</v>
      </c>
      <c r="D510" t="s">
        <v>37</v>
      </c>
      <c r="E510" t="s">
        <v>31</v>
      </c>
    </row>
    <row r="511" spans="1:5" x14ac:dyDescent="0.2">
      <c r="A511">
        <v>3000</v>
      </c>
      <c r="B511">
        <v>3070</v>
      </c>
      <c r="C511" t="s">
        <v>33</v>
      </c>
      <c r="D511" t="s">
        <v>67</v>
      </c>
      <c r="E511" t="s">
        <v>27</v>
      </c>
    </row>
    <row r="512" spans="1:5" x14ac:dyDescent="0.2">
      <c r="A512">
        <v>2750</v>
      </c>
      <c r="B512">
        <v>3065</v>
      </c>
      <c r="C512" t="s">
        <v>33</v>
      </c>
      <c r="D512" t="s">
        <v>37</v>
      </c>
      <c r="E512" t="s">
        <v>27</v>
      </c>
    </row>
    <row r="513" spans="1:5" x14ac:dyDescent="0.2">
      <c r="A513">
        <v>1400</v>
      </c>
      <c r="B513">
        <v>2095</v>
      </c>
      <c r="C513" t="s">
        <v>33</v>
      </c>
      <c r="D513" t="s">
        <v>26</v>
      </c>
      <c r="E513" t="s">
        <v>27</v>
      </c>
    </row>
    <row r="514" spans="1:5" x14ac:dyDescent="0.2">
      <c r="A514">
        <v>14000</v>
      </c>
      <c r="B514">
        <v>1845</v>
      </c>
      <c r="C514" t="s">
        <v>33</v>
      </c>
      <c r="D514" t="s">
        <v>34</v>
      </c>
      <c r="E514" t="s">
        <v>31</v>
      </c>
    </row>
    <row r="515" spans="1:5" x14ac:dyDescent="0.2">
      <c r="A515">
        <v>12015</v>
      </c>
      <c r="B515">
        <v>1210</v>
      </c>
      <c r="C515" t="s">
        <v>33</v>
      </c>
      <c r="D515" t="s">
        <v>66</v>
      </c>
      <c r="E515" t="s">
        <v>31</v>
      </c>
    </row>
    <row r="516" spans="1:5" x14ac:dyDescent="0.2">
      <c r="A516">
        <v>8925</v>
      </c>
      <c r="B516">
        <v>9044</v>
      </c>
      <c r="C516" t="s">
        <v>33</v>
      </c>
      <c r="D516" t="s">
        <v>26</v>
      </c>
      <c r="E516" t="s">
        <v>27</v>
      </c>
    </row>
    <row r="517" spans="1:5" x14ac:dyDescent="0.2">
      <c r="A517">
        <v>5000</v>
      </c>
      <c r="B517">
        <v>1565</v>
      </c>
      <c r="C517" t="s">
        <v>33</v>
      </c>
      <c r="D517" t="s">
        <v>62</v>
      </c>
      <c r="E517" t="s">
        <v>31</v>
      </c>
    </row>
    <row r="518" spans="1:5" x14ac:dyDescent="0.2">
      <c r="A518">
        <v>1500</v>
      </c>
      <c r="B518">
        <v>1525</v>
      </c>
      <c r="C518" t="s">
        <v>33</v>
      </c>
      <c r="D518" t="s">
        <v>26</v>
      </c>
      <c r="E518" t="s">
        <v>27</v>
      </c>
    </row>
    <row r="519" spans="1:5" x14ac:dyDescent="0.2">
      <c r="A519">
        <v>10000</v>
      </c>
      <c r="B519">
        <v>2560</v>
      </c>
      <c r="C519" t="s">
        <v>33</v>
      </c>
      <c r="D519" t="s">
        <v>26</v>
      </c>
      <c r="E519" t="s">
        <v>31</v>
      </c>
    </row>
    <row r="520" spans="1:5" x14ac:dyDescent="0.2">
      <c r="A520">
        <v>15000</v>
      </c>
      <c r="B520">
        <v>2460</v>
      </c>
      <c r="C520" t="s">
        <v>33</v>
      </c>
      <c r="D520" t="s">
        <v>26</v>
      </c>
      <c r="E520" t="s">
        <v>31</v>
      </c>
    </row>
    <row r="521" spans="1:5" x14ac:dyDescent="0.2">
      <c r="A521">
        <v>5000</v>
      </c>
      <c r="B521">
        <v>2466</v>
      </c>
      <c r="C521" t="s">
        <v>33</v>
      </c>
      <c r="D521" t="s">
        <v>37</v>
      </c>
      <c r="E521" t="s">
        <v>31</v>
      </c>
    </row>
    <row r="522" spans="1:5" x14ac:dyDescent="0.2">
      <c r="A522">
        <v>5000</v>
      </c>
      <c r="B522">
        <v>787</v>
      </c>
      <c r="C522" t="s">
        <v>33</v>
      </c>
      <c r="D522" t="s">
        <v>26</v>
      </c>
      <c r="E522" t="s">
        <v>31</v>
      </c>
    </row>
    <row r="523" spans="1:5" x14ac:dyDescent="0.2">
      <c r="A523">
        <v>500</v>
      </c>
      <c r="B523">
        <v>640</v>
      </c>
      <c r="C523" t="s">
        <v>33</v>
      </c>
      <c r="D523" t="s">
        <v>37</v>
      </c>
      <c r="E523" t="s">
        <v>27</v>
      </c>
    </row>
    <row r="524" spans="1:5" x14ac:dyDescent="0.2">
      <c r="A524">
        <v>3000</v>
      </c>
      <c r="B524">
        <v>4534</v>
      </c>
      <c r="C524" t="s">
        <v>33</v>
      </c>
      <c r="D524" t="s">
        <v>37</v>
      </c>
      <c r="E524" t="s">
        <v>27</v>
      </c>
    </row>
    <row r="525" spans="1:5" x14ac:dyDescent="0.2">
      <c r="A525">
        <v>15000</v>
      </c>
      <c r="B525">
        <v>1979</v>
      </c>
      <c r="C525" t="s">
        <v>33</v>
      </c>
      <c r="D525" t="s">
        <v>127</v>
      </c>
      <c r="E525" t="s">
        <v>31</v>
      </c>
    </row>
    <row r="526" spans="1:5" x14ac:dyDescent="0.2">
      <c r="A526">
        <v>5000</v>
      </c>
      <c r="B526">
        <v>700</v>
      </c>
      <c r="C526" t="s">
        <v>33</v>
      </c>
      <c r="D526" t="s">
        <v>26</v>
      </c>
      <c r="E526" t="s">
        <v>31</v>
      </c>
    </row>
    <row r="527" spans="1:5" x14ac:dyDescent="0.2">
      <c r="A527">
        <v>3200</v>
      </c>
      <c r="B527">
        <v>1260</v>
      </c>
      <c r="C527" t="s">
        <v>33</v>
      </c>
      <c r="D527" t="s">
        <v>67</v>
      </c>
      <c r="E527" t="s">
        <v>31</v>
      </c>
    </row>
    <row r="528" spans="1:5" x14ac:dyDescent="0.2">
      <c r="A528">
        <v>3000</v>
      </c>
      <c r="B528">
        <v>3081</v>
      </c>
      <c r="C528" t="s">
        <v>33</v>
      </c>
      <c r="D528" t="s">
        <v>26</v>
      </c>
      <c r="E528" t="s">
        <v>27</v>
      </c>
    </row>
    <row r="529" spans="1:5" x14ac:dyDescent="0.2">
      <c r="A529">
        <v>1200</v>
      </c>
      <c r="B529">
        <v>1225</v>
      </c>
      <c r="C529" t="s">
        <v>33</v>
      </c>
      <c r="D529" t="s">
        <v>26</v>
      </c>
      <c r="E529" t="s">
        <v>27</v>
      </c>
    </row>
    <row r="530" spans="1:5" x14ac:dyDescent="0.2">
      <c r="A530">
        <v>1000</v>
      </c>
      <c r="B530">
        <v>385</v>
      </c>
      <c r="C530" t="s">
        <v>33</v>
      </c>
      <c r="D530" t="s">
        <v>26</v>
      </c>
      <c r="E530" t="s">
        <v>31</v>
      </c>
    </row>
    <row r="531" spans="1:5" x14ac:dyDescent="0.2">
      <c r="A531">
        <v>2500</v>
      </c>
      <c r="B531">
        <v>740</v>
      </c>
      <c r="C531" t="s">
        <v>33</v>
      </c>
      <c r="D531" t="s">
        <v>26</v>
      </c>
      <c r="E531" t="s">
        <v>31</v>
      </c>
    </row>
    <row r="532" spans="1:5" x14ac:dyDescent="0.2">
      <c r="A532">
        <v>800</v>
      </c>
      <c r="B532">
        <v>801</v>
      </c>
      <c r="C532" t="s">
        <v>33</v>
      </c>
      <c r="D532" t="s">
        <v>37</v>
      </c>
      <c r="E532" t="s">
        <v>27</v>
      </c>
    </row>
    <row r="533" spans="1:5" x14ac:dyDescent="0.2">
      <c r="A533">
        <v>10000</v>
      </c>
      <c r="B533">
        <v>528</v>
      </c>
      <c r="C533" t="s">
        <v>33</v>
      </c>
      <c r="D533" t="s">
        <v>77</v>
      </c>
      <c r="E533" t="s">
        <v>31</v>
      </c>
    </row>
    <row r="534" spans="1:5" x14ac:dyDescent="0.2">
      <c r="A534">
        <v>1000</v>
      </c>
      <c r="B534">
        <v>1058</v>
      </c>
      <c r="C534" t="s">
        <v>33</v>
      </c>
      <c r="D534" t="s">
        <v>37</v>
      </c>
      <c r="E534" t="s">
        <v>27</v>
      </c>
    </row>
    <row r="535" spans="1:5" x14ac:dyDescent="0.2">
      <c r="A535">
        <v>1000</v>
      </c>
      <c r="B535">
        <v>1145</v>
      </c>
      <c r="C535" t="s">
        <v>33</v>
      </c>
      <c r="D535" t="s">
        <v>37</v>
      </c>
      <c r="E535" t="s">
        <v>27</v>
      </c>
    </row>
    <row r="536" spans="1:5" x14ac:dyDescent="0.2">
      <c r="A536">
        <v>12000</v>
      </c>
      <c r="B536">
        <v>905</v>
      </c>
      <c r="C536" t="s">
        <v>33</v>
      </c>
      <c r="D536" t="s">
        <v>26</v>
      </c>
      <c r="E536" t="s">
        <v>40</v>
      </c>
    </row>
    <row r="537" spans="1:5" x14ac:dyDescent="0.2">
      <c r="A537">
        <v>50</v>
      </c>
      <c r="B537">
        <v>690</v>
      </c>
      <c r="C537" t="s">
        <v>33</v>
      </c>
      <c r="D537" t="s">
        <v>37</v>
      </c>
      <c r="E537" t="s">
        <v>27</v>
      </c>
    </row>
    <row r="538" spans="1:5" x14ac:dyDescent="0.2">
      <c r="A538">
        <v>10000</v>
      </c>
      <c r="B538">
        <v>745</v>
      </c>
      <c r="C538" t="s">
        <v>33</v>
      </c>
      <c r="D538" t="s">
        <v>26</v>
      </c>
      <c r="E538" t="s">
        <v>31</v>
      </c>
    </row>
    <row r="539" spans="1:5" x14ac:dyDescent="0.2">
      <c r="A539">
        <v>2500</v>
      </c>
      <c r="B539">
        <v>810</v>
      </c>
      <c r="C539" t="s">
        <v>33</v>
      </c>
      <c r="D539" t="s">
        <v>26</v>
      </c>
      <c r="E539" t="s">
        <v>40</v>
      </c>
    </row>
    <row r="540" spans="1:5" x14ac:dyDescent="0.2">
      <c r="A540">
        <v>16000</v>
      </c>
      <c r="B540">
        <v>1250</v>
      </c>
      <c r="C540" t="s">
        <v>33</v>
      </c>
      <c r="D540" t="s">
        <v>37</v>
      </c>
      <c r="E540" t="s">
        <v>31</v>
      </c>
    </row>
    <row r="541" spans="1:5" x14ac:dyDescent="0.2">
      <c r="A541">
        <v>7500</v>
      </c>
      <c r="B541">
        <v>7600</v>
      </c>
      <c r="C541" t="s">
        <v>33</v>
      </c>
      <c r="D541" t="s">
        <v>37</v>
      </c>
      <c r="E541" t="s">
        <v>27</v>
      </c>
    </row>
    <row r="542" spans="1:5" x14ac:dyDescent="0.2">
      <c r="A542">
        <v>3000</v>
      </c>
      <c r="B542">
        <v>590</v>
      </c>
      <c r="C542" t="s">
        <v>33</v>
      </c>
      <c r="D542" t="s">
        <v>37</v>
      </c>
      <c r="E542" t="s">
        <v>31</v>
      </c>
    </row>
    <row r="543" spans="1:5" x14ac:dyDescent="0.2">
      <c r="A543">
        <v>1500</v>
      </c>
      <c r="B543">
        <v>470</v>
      </c>
      <c r="C543" t="s">
        <v>33</v>
      </c>
      <c r="D543" t="s">
        <v>26</v>
      </c>
      <c r="E543" t="s">
        <v>31</v>
      </c>
    </row>
    <row r="544" spans="1:5" x14ac:dyDescent="0.2">
      <c r="A544">
        <v>500</v>
      </c>
      <c r="B544">
        <v>500</v>
      </c>
      <c r="C544" t="s">
        <v>33</v>
      </c>
      <c r="D544" t="s">
        <v>37</v>
      </c>
      <c r="E544" t="s">
        <v>27</v>
      </c>
    </row>
    <row r="545" spans="1:5" x14ac:dyDescent="0.2">
      <c r="A545">
        <v>12000</v>
      </c>
      <c r="B545">
        <v>1236</v>
      </c>
      <c r="C545" t="s">
        <v>33</v>
      </c>
      <c r="D545" t="s">
        <v>26</v>
      </c>
      <c r="E545" t="s">
        <v>31</v>
      </c>
    </row>
    <row r="546" spans="1:5" x14ac:dyDescent="0.2">
      <c r="A546">
        <v>7000</v>
      </c>
      <c r="B546">
        <v>1170</v>
      </c>
      <c r="C546" t="s">
        <v>33</v>
      </c>
      <c r="D546" t="s">
        <v>37</v>
      </c>
      <c r="E546" t="s">
        <v>31</v>
      </c>
    </row>
    <row r="547" spans="1:5" x14ac:dyDescent="0.2">
      <c r="A547">
        <v>3000</v>
      </c>
      <c r="B547">
        <v>155</v>
      </c>
      <c r="C547" t="s">
        <v>33</v>
      </c>
      <c r="D547" t="s">
        <v>37</v>
      </c>
      <c r="E547" t="s">
        <v>40</v>
      </c>
    </row>
    <row r="548" spans="1:5" x14ac:dyDescent="0.2">
      <c r="A548">
        <v>2000</v>
      </c>
      <c r="B548">
        <v>110</v>
      </c>
      <c r="C548" t="s">
        <v>33</v>
      </c>
      <c r="D548" t="s">
        <v>37</v>
      </c>
      <c r="E548" t="s">
        <v>31</v>
      </c>
    </row>
    <row r="549" spans="1:5" x14ac:dyDescent="0.2">
      <c r="A549">
        <v>2250</v>
      </c>
      <c r="B549">
        <v>175</v>
      </c>
      <c r="C549" t="s">
        <v>33</v>
      </c>
      <c r="D549" t="s">
        <v>37</v>
      </c>
      <c r="E549" t="s">
        <v>31</v>
      </c>
    </row>
    <row r="550" spans="1:5" x14ac:dyDescent="0.2">
      <c r="A550">
        <v>2000</v>
      </c>
      <c r="B550">
        <v>385</v>
      </c>
      <c r="C550" t="s">
        <v>33</v>
      </c>
      <c r="D550" t="s">
        <v>77</v>
      </c>
      <c r="E550" t="s">
        <v>31</v>
      </c>
    </row>
    <row r="551" spans="1:5" x14ac:dyDescent="0.2">
      <c r="A551">
        <v>6500</v>
      </c>
      <c r="B551">
        <v>208</v>
      </c>
      <c r="C551" t="s">
        <v>33</v>
      </c>
      <c r="D551" t="s">
        <v>37</v>
      </c>
      <c r="E551" t="s">
        <v>31</v>
      </c>
    </row>
    <row r="552" spans="1:5" x14ac:dyDescent="0.2">
      <c r="A552">
        <v>5000</v>
      </c>
      <c r="B552">
        <v>250</v>
      </c>
      <c r="C552" t="s">
        <v>33</v>
      </c>
      <c r="D552" t="s">
        <v>26</v>
      </c>
      <c r="E552" t="s">
        <v>31</v>
      </c>
    </row>
    <row r="553" spans="1:5" x14ac:dyDescent="0.2">
      <c r="A553">
        <v>1800</v>
      </c>
      <c r="B553">
        <v>160</v>
      </c>
      <c r="C553" t="s">
        <v>33</v>
      </c>
      <c r="D553" t="s">
        <v>85</v>
      </c>
      <c r="E553" t="s">
        <v>31</v>
      </c>
    </row>
    <row r="554" spans="1:5" x14ac:dyDescent="0.2">
      <c r="A554">
        <v>2500</v>
      </c>
      <c r="B554">
        <v>167</v>
      </c>
      <c r="C554" t="s">
        <v>33</v>
      </c>
      <c r="D554" t="s">
        <v>37</v>
      </c>
      <c r="E554" t="s">
        <v>31</v>
      </c>
    </row>
    <row r="555" spans="1:5" x14ac:dyDescent="0.2">
      <c r="A555">
        <v>3000</v>
      </c>
      <c r="B555">
        <v>400</v>
      </c>
      <c r="C555" t="s">
        <v>33</v>
      </c>
      <c r="D555" t="s">
        <v>66</v>
      </c>
      <c r="E555" t="s">
        <v>31</v>
      </c>
    </row>
    <row r="556" spans="1:5" x14ac:dyDescent="0.2">
      <c r="A556">
        <v>20000</v>
      </c>
      <c r="B556">
        <v>400</v>
      </c>
      <c r="C556" t="s">
        <v>33</v>
      </c>
      <c r="D556" t="s">
        <v>26</v>
      </c>
      <c r="E556" t="s">
        <v>31</v>
      </c>
    </row>
    <row r="557" spans="1:5" x14ac:dyDescent="0.2">
      <c r="A557">
        <v>1000</v>
      </c>
      <c r="B557">
        <v>580</v>
      </c>
      <c r="C557" t="s">
        <v>33</v>
      </c>
      <c r="D557" t="s">
        <v>37</v>
      </c>
      <c r="E557" t="s">
        <v>31</v>
      </c>
    </row>
    <row r="558" spans="1:5" x14ac:dyDescent="0.2">
      <c r="A558">
        <v>2000</v>
      </c>
      <c r="B558">
        <v>175</v>
      </c>
      <c r="C558" t="s">
        <v>33</v>
      </c>
      <c r="D558" t="s">
        <v>67</v>
      </c>
      <c r="E558" t="s">
        <v>31</v>
      </c>
    </row>
    <row r="559" spans="1:5" x14ac:dyDescent="0.2">
      <c r="A559">
        <v>5000</v>
      </c>
      <c r="B559">
        <v>125</v>
      </c>
      <c r="C559" t="s">
        <v>33</v>
      </c>
      <c r="D559" t="s">
        <v>77</v>
      </c>
      <c r="E559" t="s">
        <v>31</v>
      </c>
    </row>
    <row r="560" spans="1:5" x14ac:dyDescent="0.2">
      <c r="A560">
        <v>2500</v>
      </c>
      <c r="B560">
        <v>285</v>
      </c>
      <c r="C560" t="s">
        <v>33</v>
      </c>
      <c r="D560" t="s">
        <v>26</v>
      </c>
      <c r="E560" t="s">
        <v>31</v>
      </c>
    </row>
    <row r="561" spans="1:5" x14ac:dyDescent="0.2">
      <c r="A561">
        <v>1000</v>
      </c>
      <c r="B561">
        <v>310</v>
      </c>
      <c r="C561" t="s">
        <v>33</v>
      </c>
      <c r="D561" t="s">
        <v>37</v>
      </c>
      <c r="E561" t="s">
        <v>31</v>
      </c>
    </row>
    <row r="562" spans="1:5" x14ac:dyDescent="0.2">
      <c r="A562">
        <v>30000</v>
      </c>
      <c r="B562">
        <v>800</v>
      </c>
      <c r="C562" t="s">
        <v>33</v>
      </c>
      <c r="D562" t="s">
        <v>26</v>
      </c>
      <c r="E562" t="s">
        <v>31</v>
      </c>
    </row>
    <row r="563" spans="1:5" x14ac:dyDescent="0.2">
      <c r="A563">
        <v>7500</v>
      </c>
      <c r="B563">
        <v>811</v>
      </c>
      <c r="C563" t="s">
        <v>33</v>
      </c>
      <c r="D563" t="s">
        <v>77</v>
      </c>
      <c r="E563" t="s">
        <v>31</v>
      </c>
    </row>
    <row r="564" spans="1:5" x14ac:dyDescent="0.2">
      <c r="A564">
        <v>4500</v>
      </c>
      <c r="B564">
        <v>384</v>
      </c>
      <c r="C564" t="s">
        <v>33</v>
      </c>
      <c r="D564" t="s">
        <v>52</v>
      </c>
      <c r="E564" t="s">
        <v>31</v>
      </c>
    </row>
    <row r="565" spans="1:5" x14ac:dyDescent="0.2">
      <c r="A565">
        <v>1000</v>
      </c>
      <c r="B565">
        <v>250</v>
      </c>
      <c r="C565" t="s">
        <v>33</v>
      </c>
      <c r="D565" t="s">
        <v>37</v>
      </c>
      <c r="E565" t="s">
        <v>31</v>
      </c>
    </row>
    <row r="566" spans="1:5" x14ac:dyDescent="0.2">
      <c r="A566">
        <v>3000</v>
      </c>
      <c r="B566">
        <v>240</v>
      </c>
      <c r="C566" t="s">
        <v>33</v>
      </c>
      <c r="D566" t="s">
        <v>37</v>
      </c>
      <c r="E566" t="s">
        <v>31</v>
      </c>
    </row>
    <row r="567" spans="1:5" x14ac:dyDescent="0.2">
      <c r="A567">
        <v>5000</v>
      </c>
      <c r="B567">
        <v>95</v>
      </c>
      <c r="C567" t="s">
        <v>33</v>
      </c>
      <c r="D567" t="s">
        <v>34</v>
      </c>
      <c r="E567" t="s">
        <v>31</v>
      </c>
    </row>
    <row r="568" spans="1:5" x14ac:dyDescent="0.2">
      <c r="A568">
        <v>5000</v>
      </c>
      <c r="B568">
        <v>150</v>
      </c>
      <c r="C568" t="s">
        <v>33</v>
      </c>
      <c r="D568" t="s">
        <v>37</v>
      </c>
      <c r="E568" t="s">
        <v>31</v>
      </c>
    </row>
    <row r="569" spans="1:5" x14ac:dyDescent="0.2">
      <c r="A569">
        <v>6000</v>
      </c>
      <c r="B569">
        <v>120</v>
      </c>
      <c r="C569" t="s">
        <v>33</v>
      </c>
      <c r="D569" t="s">
        <v>37</v>
      </c>
      <c r="E569" t="s">
        <v>31</v>
      </c>
    </row>
    <row r="570" spans="1:5" x14ac:dyDescent="0.2">
      <c r="A570">
        <v>1500</v>
      </c>
      <c r="B570">
        <v>160</v>
      </c>
      <c r="C570" t="s">
        <v>33</v>
      </c>
      <c r="D570" t="s">
        <v>37</v>
      </c>
      <c r="E570" t="s">
        <v>31</v>
      </c>
    </row>
    <row r="571" spans="1:5" x14ac:dyDescent="0.2">
      <c r="A571">
        <v>7000</v>
      </c>
      <c r="B571">
        <v>140</v>
      </c>
      <c r="C571" t="s">
        <v>33</v>
      </c>
      <c r="D571" t="s">
        <v>26</v>
      </c>
      <c r="E571" t="s">
        <v>31</v>
      </c>
    </row>
    <row r="572" spans="1:5" x14ac:dyDescent="0.2">
      <c r="A572">
        <v>7000</v>
      </c>
      <c r="B572">
        <v>70</v>
      </c>
      <c r="C572" t="s">
        <v>33</v>
      </c>
      <c r="D572" t="s">
        <v>37</v>
      </c>
      <c r="E572" t="s">
        <v>31</v>
      </c>
    </row>
    <row r="573" spans="1:5" x14ac:dyDescent="0.2">
      <c r="A573">
        <v>4000</v>
      </c>
      <c r="B573">
        <v>10</v>
      </c>
      <c r="C573" t="s">
        <v>33</v>
      </c>
      <c r="D573" t="s">
        <v>67</v>
      </c>
      <c r="E573" t="s">
        <v>31</v>
      </c>
    </row>
    <row r="574" spans="1:5" x14ac:dyDescent="0.2">
      <c r="A574">
        <v>600</v>
      </c>
      <c r="B574">
        <v>45</v>
      </c>
      <c r="C574" t="s">
        <v>33</v>
      </c>
      <c r="D574" t="s">
        <v>47</v>
      </c>
      <c r="E574" t="s">
        <v>31</v>
      </c>
    </row>
    <row r="575" spans="1:5" x14ac:dyDescent="0.2">
      <c r="A575">
        <v>5000</v>
      </c>
      <c r="B575">
        <v>60</v>
      </c>
      <c r="C575" t="s">
        <v>33</v>
      </c>
      <c r="D575" t="s">
        <v>26</v>
      </c>
      <c r="E575" t="s">
        <v>31</v>
      </c>
    </row>
    <row r="576" spans="1:5" x14ac:dyDescent="0.2">
      <c r="A576">
        <v>500</v>
      </c>
      <c r="B576">
        <v>55</v>
      </c>
      <c r="C576" t="s">
        <v>33</v>
      </c>
      <c r="D576" t="s">
        <v>37</v>
      </c>
      <c r="E576" t="s">
        <v>40</v>
      </c>
    </row>
    <row r="577" spans="1:5" x14ac:dyDescent="0.2">
      <c r="A577">
        <v>5500</v>
      </c>
      <c r="B577">
        <v>75</v>
      </c>
      <c r="C577" t="s">
        <v>33</v>
      </c>
      <c r="D577" t="s">
        <v>26</v>
      </c>
      <c r="E577" t="s">
        <v>31</v>
      </c>
    </row>
    <row r="578" spans="1:5" x14ac:dyDescent="0.2">
      <c r="A578">
        <v>1500</v>
      </c>
      <c r="B578">
        <v>175</v>
      </c>
      <c r="C578" t="s">
        <v>33</v>
      </c>
      <c r="D578" t="s">
        <v>62</v>
      </c>
      <c r="E578" t="s">
        <v>31</v>
      </c>
    </row>
    <row r="579" spans="1:5" x14ac:dyDescent="0.2">
      <c r="A579">
        <v>1500</v>
      </c>
      <c r="B579">
        <v>25</v>
      </c>
      <c r="C579" t="s">
        <v>33</v>
      </c>
      <c r="D579" t="s">
        <v>26</v>
      </c>
      <c r="E579" t="s">
        <v>31</v>
      </c>
    </row>
    <row r="580" spans="1:5" x14ac:dyDescent="0.2">
      <c r="A580">
        <v>2500</v>
      </c>
      <c r="B580">
        <v>50</v>
      </c>
      <c r="C580" t="s">
        <v>33</v>
      </c>
      <c r="D580" t="s">
        <v>34</v>
      </c>
      <c r="E580" t="s">
        <v>31</v>
      </c>
    </row>
    <row r="581" spans="1:5" x14ac:dyDescent="0.2">
      <c r="A581">
        <v>800</v>
      </c>
      <c r="B581">
        <v>25</v>
      </c>
      <c r="C581" t="s">
        <v>33</v>
      </c>
      <c r="D581" t="s">
        <v>37</v>
      </c>
      <c r="E581" t="s">
        <v>40</v>
      </c>
    </row>
    <row r="582" spans="1:5" x14ac:dyDescent="0.2">
      <c r="A582">
        <v>5000</v>
      </c>
      <c r="B582">
        <v>25</v>
      </c>
      <c r="C582" t="s">
        <v>33</v>
      </c>
      <c r="D582" t="s">
        <v>26</v>
      </c>
      <c r="E582" t="s">
        <v>31</v>
      </c>
    </row>
    <row r="583" spans="1:5" x14ac:dyDescent="0.2">
      <c r="A583">
        <v>1000</v>
      </c>
      <c r="B583">
        <v>15</v>
      </c>
      <c r="C583" t="s">
        <v>33</v>
      </c>
      <c r="D583" t="s">
        <v>26</v>
      </c>
      <c r="E583" t="s">
        <v>40</v>
      </c>
    </row>
    <row r="584" spans="1:5" x14ac:dyDescent="0.2">
      <c r="A584">
        <v>700</v>
      </c>
      <c r="B584">
        <v>20</v>
      </c>
      <c r="C584" t="s">
        <v>33</v>
      </c>
      <c r="D584" t="s">
        <v>34</v>
      </c>
      <c r="E584" t="s">
        <v>31</v>
      </c>
    </row>
    <row r="585" spans="1:5" x14ac:dyDescent="0.2">
      <c r="A585">
        <v>5000</v>
      </c>
      <c r="B585">
        <v>10</v>
      </c>
      <c r="C585" t="s">
        <v>33</v>
      </c>
      <c r="D585" t="s">
        <v>37</v>
      </c>
      <c r="E585" t="s">
        <v>31</v>
      </c>
    </row>
    <row r="586" spans="1:5" x14ac:dyDescent="0.2">
      <c r="A586">
        <v>3000</v>
      </c>
      <c r="B586">
        <v>0</v>
      </c>
      <c r="C586" t="s">
        <v>33</v>
      </c>
      <c r="D586" t="s">
        <v>26</v>
      </c>
      <c r="E586" t="s">
        <v>40</v>
      </c>
    </row>
    <row r="587" spans="1:5" x14ac:dyDescent="0.2">
      <c r="A587">
        <v>600</v>
      </c>
      <c r="B587">
        <v>0</v>
      </c>
      <c r="C587" t="s">
        <v>33</v>
      </c>
      <c r="D587" t="s">
        <v>26</v>
      </c>
      <c r="E587" t="s">
        <v>31</v>
      </c>
    </row>
    <row r="588" spans="1:5" x14ac:dyDescent="0.2">
      <c r="A588">
        <v>15000</v>
      </c>
      <c r="B588">
        <v>0</v>
      </c>
      <c r="C588" t="s">
        <v>33</v>
      </c>
      <c r="D588" t="s">
        <v>37</v>
      </c>
      <c r="E588" t="s">
        <v>31</v>
      </c>
    </row>
    <row r="589" spans="1:5" x14ac:dyDescent="0.2">
      <c r="A589">
        <v>3000</v>
      </c>
      <c r="B589">
        <v>0</v>
      </c>
      <c r="C589" t="s">
        <v>33</v>
      </c>
      <c r="D589" t="s">
        <v>26</v>
      </c>
      <c r="E589" t="s">
        <v>40</v>
      </c>
    </row>
    <row r="590" spans="1:5" x14ac:dyDescent="0.2">
      <c r="A590">
        <v>2000</v>
      </c>
      <c r="B590">
        <v>0</v>
      </c>
      <c r="C590" t="s">
        <v>33</v>
      </c>
      <c r="D590" t="s">
        <v>26</v>
      </c>
      <c r="E590" t="s">
        <v>31</v>
      </c>
    </row>
    <row r="591" spans="1:5" x14ac:dyDescent="0.2">
      <c r="A591">
        <v>1000</v>
      </c>
      <c r="B591">
        <v>0</v>
      </c>
      <c r="C591" t="s">
        <v>33</v>
      </c>
      <c r="D591" t="s">
        <v>37</v>
      </c>
      <c r="E591" t="s">
        <v>31</v>
      </c>
    </row>
    <row r="592" spans="1:5" x14ac:dyDescent="0.2">
      <c r="A592">
        <v>4000</v>
      </c>
      <c r="B592">
        <v>0</v>
      </c>
      <c r="C592" t="s">
        <v>33</v>
      </c>
      <c r="D592" t="s">
        <v>26</v>
      </c>
      <c r="E592" t="s">
        <v>40</v>
      </c>
    </row>
    <row r="593" spans="1:5" x14ac:dyDescent="0.2">
      <c r="A593">
        <v>20000</v>
      </c>
      <c r="B593">
        <v>0</v>
      </c>
      <c r="C593" t="s">
        <v>33</v>
      </c>
      <c r="D593" t="s">
        <v>37</v>
      </c>
      <c r="E593" t="s">
        <v>40</v>
      </c>
    </row>
    <row r="594" spans="1:5" x14ac:dyDescent="0.2">
      <c r="A594">
        <v>500</v>
      </c>
      <c r="B594">
        <v>0</v>
      </c>
      <c r="C594" t="s">
        <v>33</v>
      </c>
      <c r="D594" t="s">
        <v>26</v>
      </c>
      <c r="E594" t="s">
        <v>31</v>
      </c>
    </row>
    <row r="595" spans="1:5" x14ac:dyDescent="0.2">
      <c r="A595">
        <v>2000</v>
      </c>
      <c r="B595">
        <v>0</v>
      </c>
      <c r="C595" t="s">
        <v>33</v>
      </c>
      <c r="D595" t="s">
        <v>26</v>
      </c>
      <c r="E595" t="s">
        <v>40</v>
      </c>
    </row>
    <row r="596" spans="1:5" x14ac:dyDescent="0.2">
      <c r="A596">
        <v>5500</v>
      </c>
      <c r="B596">
        <v>0</v>
      </c>
      <c r="C596" t="s">
        <v>33</v>
      </c>
      <c r="D596" t="s">
        <v>115</v>
      </c>
      <c r="E596" t="s">
        <v>31</v>
      </c>
    </row>
    <row r="597" spans="1:5" x14ac:dyDescent="0.2">
      <c r="A597">
        <v>3000</v>
      </c>
      <c r="B597">
        <v>0</v>
      </c>
      <c r="C597" t="s">
        <v>33</v>
      </c>
      <c r="D597" t="s">
        <v>26</v>
      </c>
      <c r="E597" t="s">
        <v>40</v>
      </c>
    </row>
    <row r="598" spans="1:5" x14ac:dyDescent="0.2">
      <c r="A598">
        <v>3000</v>
      </c>
      <c r="B598">
        <v>0</v>
      </c>
      <c r="C598" t="s">
        <v>33</v>
      </c>
      <c r="D598" t="s">
        <v>47</v>
      </c>
      <c r="E598" t="s">
        <v>31</v>
      </c>
    </row>
    <row r="599" spans="1:5" x14ac:dyDescent="0.2">
      <c r="A599">
        <v>1500</v>
      </c>
      <c r="B599">
        <v>0</v>
      </c>
      <c r="C599" t="s">
        <v>33</v>
      </c>
      <c r="D599" t="s">
        <v>47</v>
      </c>
      <c r="E599" t="s">
        <v>31</v>
      </c>
    </row>
    <row r="600" spans="1:5" x14ac:dyDescent="0.2">
      <c r="A600">
        <v>1000</v>
      </c>
      <c r="B600">
        <v>0</v>
      </c>
      <c r="C600" t="s">
        <v>33</v>
      </c>
      <c r="D600" t="s">
        <v>52</v>
      </c>
      <c r="E600" t="s">
        <v>31</v>
      </c>
    </row>
    <row r="601" spans="1:5" x14ac:dyDescent="0.2">
      <c r="A601">
        <v>5000</v>
      </c>
      <c r="B601">
        <v>0</v>
      </c>
      <c r="C601" t="s">
        <v>33</v>
      </c>
      <c r="D601" t="s">
        <v>62</v>
      </c>
      <c r="E601" t="s">
        <v>40</v>
      </c>
    </row>
    <row r="602" spans="1:5" x14ac:dyDescent="0.2">
      <c r="A602">
        <v>6500</v>
      </c>
      <c r="B602">
        <v>0</v>
      </c>
      <c r="C602" t="s">
        <v>33</v>
      </c>
      <c r="D602" t="s">
        <v>37</v>
      </c>
      <c r="E602" t="s">
        <v>31</v>
      </c>
    </row>
    <row r="603" spans="1:5" x14ac:dyDescent="0.2">
      <c r="A603">
        <v>5000</v>
      </c>
      <c r="B603">
        <v>0</v>
      </c>
      <c r="C603" t="s">
        <v>33</v>
      </c>
      <c r="D603" t="s">
        <v>62</v>
      </c>
      <c r="E603" t="s">
        <v>31</v>
      </c>
    </row>
    <row r="604" spans="1:5" x14ac:dyDescent="0.2">
      <c r="A604">
        <v>850</v>
      </c>
      <c r="B604">
        <v>0</v>
      </c>
      <c r="C604" t="s">
        <v>33</v>
      </c>
      <c r="D604" t="s">
        <v>127</v>
      </c>
      <c r="E604" t="s">
        <v>31</v>
      </c>
    </row>
    <row r="605" spans="1:5" x14ac:dyDescent="0.2">
      <c r="A605">
        <v>10000</v>
      </c>
      <c r="B605">
        <v>0</v>
      </c>
      <c r="C605" t="s">
        <v>33</v>
      </c>
      <c r="D605" t="s">
        <v>26</v>
      </c>
      <c r="E605" t="s">
        <v>40</v>
      </c>
    </row>
    <row r="606" spans="1:5" x14ac:dyDescent="0.2">
      <c r="A606">
        <v>2500</v>
      </c>
      <c r="B606">
        <v>0</v>
      </c>
      <c r="C606" t="s">
        <v>33</v>
      </c>
      <c r="D606" t="s">
        <v>68</v>
      </c>
      <c r="E606" t="s">
        <v>40</v>
      </c>
    </row>
    <row r="607" spans="1:5" x14ac:dyDescent="0.2">
      <c r="A607">
        <v>17000</v>
      </c>
      <c r="B607">
        <v>0</v>
      </c>
      <c r="C607" t="s">
        <v>33</v>
      </c>
      <c r="D607" t="s">
        <v>77</v>
      </c>
      <c r="E607" t="s">
        <v>31</v>
      </c>
    </row>
    <row r="608" spans="1:5" x14ac:dyDescent="0.2">
      <c r="A608">
        <v>7500</v>
      </c>
      <c r="B608">
        <v>7596</v>
      </c>
      <c r="C608" t="s">
        <v>33</v>
      </c>
      <c r="D608" t="s">
        <v>115</v>
      </c>
      <c r="E608" t="s">
        <v>27</v>
      </c>
    </row>
    <row r="609" spans="1:5" x14ac:dyDescent="0.2">
      <c r="A609">
        <v>7250</v>
      </c>
      <c r="B609">
        <v>1231</v>
      </c>
      <c r="C609" t="s">
        <v>33</v>
      </c>
      <c r="D609" t="s">
        <v>26</v>
      </c>
      <c r="E609" t="s">
        <v>31</v>
      </c>
    </row>
    <row r="610" spans="1:5" x14ac:dyDescent="0.2">
      <c r="A610">
        <v>3600</v>
      </c>
      <c r="B610">
        <v>4000</v>
      </c>
      <c r="C610" t="s">
        <v>33</v>
      </c>
      <c r="D610" t="s">
        <v>26</v>
      </c>
      <c r="E610" t="s">
        <v>27</v>
      </c>
    </row>
    <row r="611" spans="1:5" x14ac:dyDescent="0.2">
      <c r="A611">
        <v>15000</v>
      </c>
      <c r="B611">
        <v>1713</v>
      </c>
      <c r="C611" t="s">
        <v>54</v>
      </c>
      <c r="D611" t="s">
        <v>26</v>
      </c>
      <c r="E611" t="s">
        <v>40</v>
      </c>
    </row>
    <row r="612" spans="1:5" x14ac:dyDescent="0.2">
      <c r="A612">
        <v>7500</v>
      </c>
      <c r="B612">
        <v>0</v>
      </c>
      <c r="C612" t="s">
        <v>54</v>
      </c>
      <c r="D612" t="s">
        <v>26</v>
      </c>
      <c r="E612" t="s">
        <v>31</v>
      </c>
    </row>
    <row r="613" spans="1:5" x14ac:dyDescent="0.2">
      <c r="A613">
        <v>13700</v>
      </c>
      <c r="B613">
        <v>13838</v>
      </c>
      <c r="C613" t="s">
        <v>148</v>
      </c>
      <c r="D613" t="s">
        <v>34</v>
      </c>
      <c r="E613" t="s">
        <v>27</v>
      </c>
    </row>
    <row r="614" spans="1:5" x14ac:dyDescent="0.2">
      <c r="A614">
        <v>1000</v>
      </c>
      <c r="B614">
        <v>0</v>
      </c>
      <c r="C614" t="s">
        <v>72</v>
      </c>
      <c r="D614" t="s">
        <v>26</v>
      </c>
      <c r="E614" t="s">
        <v>40</v>
      </c>
    </row>
    <row r="615" spans="1:5" x14ac:dyDescent="0.2">
      <c r="A615">
        <v>10000</v>
      </c>
      <c r="B615">
        <v>50</v>
      </c>
      <c r="C615" t="s">
        <v>151</v>
      </c>
      <c r="D615" t="s">
        <v>26</v>
      </c>
      <c r="E615" t="s">
        <v>31</v>
      </c>
    </row>
    <row r="616" spans="1:5" x14ac:dyDescent="0.2">
      <c r="A616">
        <v>8000</v>
      </c>
      <c r="B616">
        <v>1252</v>
      </c>
      <c r="C616" t="s">
        <v>39</v>
      </c>
      <c r="D616" t="s">
        <v>77</v>
      </c>
      <c r="E616" t="s">
        <v>31</v>
      </c>
    </row>
    <row r="617" spans="1:5" x14ac:dyDescent="0.2">
      <c r="A617">
        <v>5000</v>
      </c>
      <c r="B617">
        <v>100</v>
      </c>
      <c r="C617" t="s">
        <v>177</v>
      </c>
      <c r="D617" t="s">
        <v>26</v>
      </c>
      <c r="E617" t="s">
        <v>31</v>
      </c>
    </row>
    <row r="618" spans="1:5" x14ac:dyDescent="0.2">
      <c r="A618">
        <v>5000</v>
      </c>
      <c r="B618">
        <v>50</v>
      </c>
      <c r="C618" t="s">
        <v>177</v>
      </c>
      <c r="D618" t="s">
        <v>26</v>
      </c>
      <c r="E618" t="s">
        <v>31</v>
      </c>
    </row>
    <row r="619" spans="1:5" x14ac:dyDescent="0.2">
      <c r="A619">
        <v>10000</v>
      </c>
      <c r="B619">
        <v>324</v>
      </c>
      <c r="C619" t="s">
        <v>36</v>
      </c>
      <c r="D619" t="s">
        <v>34</v>
      </c>
      <c r="E619" t="s">
        <v>31</v>
      </c>
    </row>
    <row r="620" spans="1:5" x14ac:dyDescent="0.2">
      <c r="A620">
        <v>5000</v>
      </c>
      <c r="B620">
        <v>0</v>
      </c>
      <c r="C620" t="s">
        <v>36</v>
      </c>
      <c r="D620" t="s">
        <v>37</v>
      </c>
      <c r="E620" t="s">
        <v>31</v>
      </c>
    </row>
    <row r="621" spans="1:5" x14ac:dyDescent="0.2">
      <c r="A621">
        <v>10000</v>
      </c>
      <c r="B621">
        <v>10100</v>
      </c>
      <c r="C621" t="s">
        <v>54</v>
      </c>
      <c r="D621" t="s">
        <v>37</v>
      </c>
      <c r="E621" t="s">
        <v>27</v>
      </c>
    </row>
    <row r="622" spans="1:5" x14ac:dyDescent="0.2">
      <c r="A622">
        <v>2200</v>
      </c>
      <c r="B622">
        <v>190</v>
      </c>
      <c r="C622" t="s">
        <v>54</v>
      </c>
      <c r="D622" t="s">
        <v>34</v>
      </c>
      <c r="E622" t="s">
        <v>31</v>
      </c>
    </row>
    <row r="623" spans="1:5" x14ac:dyDescent="0.2">
      <c r="A623">
        <v>1200</v>
      </c>
      <c r="B623">
        <v>105</v>
      </c>
      <c r="C623" t="s">
        <v>54</v>
      </c>
      <c r="D623" t="s">
        <v>37</v>
      </c>
      <c r="E623" t="s">
        <v>31</v>
      </c>
    </row>
    <row r="624" spans="1:5" x14ac:dyDescent="0.2">
      <c r="A624">
        <v>5000</v>
      </c>
      <c r="B624">
        <v>0</v>
      </c>
      <c r="C624" t="s">
        <v>54</v>
      </c>
      <c r="D624" t="s">
        <v>26</v>
      </c>
      <c r="E624" t="s">
        <v>40</v>
      </c>
    </row>
    <row r="625" spans="1:5" x14ac:dyDescent="0.2">
      <c r="A625">
        <v>10000</v>
      </c>
      <c r="B625">
        <v>0</v>
      </c>
      <c r="C625" t="s">
        <v>54</v>
      </c>
      <c r="D625" t="s">
        <v>37</v>
      </c>
      <c r="E625" t="s">
        <v>31</v>
      </c>
    </row>
    <row r="626" spans="1:5" x14ac:dyDescent="0.2">
      <c r="A626">
        <v>4000</v>
      </c>
      <c r="B626">
        <v>1020</v>
      </c>
      <c r="C626" t="s">
        <v>151</v>
      </c>
      <c r="D626" t="s">
        <v>67</v>
      </c>
      <c r="E626" t="s">
        <v>31</v>
      </c>
    </row>
    <row r="627" spans="1:5" x14ac:dyDescent="0.2">
      <c r="A627">
        <v>1300</v>
      </c>
      <c r="B627">
        <v>1408</v>
      </c>
      <c r="C627" t="s">
        <v>72</v>
      </c>
      <c r="D627" t="s">
        <v>26</v>
      </c>
      <c r="E627" t="s">
        <v>27</v>
      </c>
    </row>
    <row r="628" spans="1:5" x14ac:dyDescent="0.2">
      <c r="A628">
        <v>4000</v>
      </c>
      <c r="B628">
        <v>40</v>
      </c>
      <c r="C628" t="s">
        <v>197</v>
      </c>
      <c r="D628" t="s">
        <v>34</v>
      </c>
      <c r="E628" t="s">
        <v>31</v>
      </c>
    </row>
    <row r="629" spans="1:5" x14ac:dyDescent="0.2">
      <c r="A629">
        <v>10000</v>
      </c>
      <c r="B629">
        <v>10874</v>
      </c>
      <c r="C629" t="s">
        <v>131</v>
      </c>
      <c r="D629" t="s">
        <v>34</v>
      </c>
      <c r="E629" t="s">
        <v>27</v>
      </c>
    </row>
    <row r="630" spans="1:5" x14ac:dyDescent="0.2">
      <c r="A630">
        <v>20000</v>
      </c>
      <c r="B630">
        <v>20870</v>
      </c>
      <c r="C630" t="s">
        <v>131</v>
      </c>
      <c r="D630" t="s">
        <v>26</v>
      </c>
      <c r="E630" t="s">
        <v>27</v>
      </c>
    </row>
    <row r="631" spans="1:5" x14ac:dyDescent="0.2">
      <c r="A631">
        <v>2550</v>
      </c>
      <c r="B631">
        <v>5042</v>
      </c>
      <c r="C631" t="s">
        <v>131</v>
      </c>
      <c r="D631" t="s">
        <v>37</v>
      </c>
      <c r="E631" t="s">
        <v>27</v>
      </c>
    </row>
    <row r="632" spans="1:5" x14ac:dyDescent="0.2">
      <c r="A632">
        <v>12000</v>
      </c>
      <c r="B632">
        <v>12205</v>
      </c>
      <c r="C632" t="s">
        <v>131</v>
      </c>
      <c r="D632" t="s">
        <v>26</v>
      </c>
      <c r="E632" t="s">
        <v>27</v>
      </c>
    </row>
    <row r="633" spans="1:5" x14ac:dyDescent="0.2">
      <c r="A633">
        <v>10000</v>
      </c>
      <c r="B633">
        <v>20624</v>
      </c>
      <c r="C633" t="s">
        <v>131</v>
      </c>
      <c r="D633" t="s">
        <v>26</v>
      </c>
      <c r="E633" t="s">
        <v>27</v>
      </c>
    </row>
    <row r="634" spans="1:5" x14ac:dyDescent="0.2">
      <c r="A634">
        <v>15000</v>
      </c>
      <c r="B634">
        <v>18406</v>
      </c>
      <c r="C634" t="s">
        <v>131</v>
      </c>
      <c r="D634" t="s">
        <v>127</v>
      </c>
      <c r="E634" t="s">
        <v>27</v>
      </c>
    </row>
    <row r="635" spans="1:5" x14ac:dyDescent="0.2">
      <c r="A635">
        <v>10000</v>
      </c>
      <c r="B635">
        <v>13566</v>
      </c>
      <c r="C635" t="s">
        <v>131</v>
      </c>
      <c r="D635" t="s">
        <v>26</v>
      </c>
      <c r="E635" t="s">
        <v>27</v>
      </c>
    </row>
    <row r="636" spans="1:5" x14ac:dyDescent="0.2">
      <c r="A636">
        <v>10000</v>
      </c>
      <c r="B636">
        <v>10700</v>
      </c>
      <c r="C636" t="s">
        <v>131</v>
      </c>
      <c r="D636" t="s">
        <v>127</v>
      </c>
      <c r="E636" t="s">
        <v>27</v>
      </c>
    </row>
    <row r="637" spans="1:5" x14ac:dyDescent="0.2">
      <c r="A637">
        <v>2488</v>
      </c>
      <c r="B637">
        <v>2763</v>
      </c>
      <c r="C637" t="s">
        <v>131</v>
      </c>
      <c r="D637" t="s">
        <v>37</v>
      </c>
      <c r="E637" t="s">
        <v>27</v>
      </c>
    </row>
    <row r="638" spans="1:5" x14ac:dyDescent="0.2">
      <c r="A638">
        <v>3000</v>
      </c>
      <c r="B638">
        <v>3298</v>
      </c>
      <c r="C638" t="s">
        <v>131</v>
      </c>
      <c r="D638" t="s">
        <v>34</v>
      </c>
      <c r="E638" t="s">
        <v>27</v>
      </c>
    </row>
    <row r="639" spans="1:5" x14ac:dyDescent="0.2">
      <c r="A639">
        <v>3000</v>
      </c>
      <c r="B639">
        <v>3052</v>
      </c>
      <c r="C639" t="s">
        <v>131</v>
      </c>
      <c r="D639" t="s">
        <v>37</v>
      </c>
      <c r="E639" t="s">
        <v>27</v>
      </c>
    </row>
    <row r="640" spans="1:5" x14ac:dyDescent="0.2">
      <c r="A640">
        <v>900</v>
      </c>
      <c r="B640">
        <v>1462</v>
      </c>
      <c r="C640" t="s">
        <v>131</v>
      </c>
      <c r="D640" t="s">
        <v>37</v>
      </c>
      <c r="E640" t="s">
        <v>27</v>
      </c>
    </row>
    <row r="641" spans="1:5" x14ac:dyDescent="0.2">
      <c r="A641">
        <v>4000</v>
      </c>
      <c r="B641">
        <v>4901</v>
      </c>
      <c r="C641" t="s">
        <v>131</v>
      </c>
      <c r="D641" t="s">
        <v>26</v>
      </c>
      <c r="E641" t="s">
        <v>27</v>
      </c>
    </row>
    <row r="642" spans="1:5" x14ac:dyDescent="0.2">
      <c r="A642">
        <v>1000</v>
      </c>
      <c r="B642">
        <v>2635</v>
      </c>
      <c r="C642" t="s">
        <v>131</v>
      </c>
      <c r="D642" t="s">
        <v>37</v>
      </c>
      <c r="E642" t="s">
        <v>27</v>
      </c>
    </row>
    <row r="643" spans="1:5" x14ac:dyDescent="0.2">
      <c r="A643">
        <v>12625</v>
      </c>
      <c r="B643">
        <v>2277</v>
      </c>
      <c r="C643" t="s">
        <v>131</v>
      </c>
      <c r="D643" t="s">
        <v>26</v>
      </c>
      <c r="E643" t="s">
        <v>40</v>
      </c>
    </row>
    <row r="644" spans="1:5" x14ac:dyDescent="0.2">
      <c r="A644">
        <v>2000</v>
      </c>
      <c r="B644">
        <v>2016</v>
      </c>
      <c r="C644" t="s">
        <v>131</v>
      </c>
      <c r="D644" t="s">
        <v>37</v>
      </c>
      <c r="E644" t="s">
        <v>27</v>
      </c>
    </row>
    <row r="645" spans="1:5" x14ac:dyDescent="0.2">
      <c r="A645">
        <v>3000</v>
      </c>
      <c r="B645">
        <v>3002</v>
      </c>
      <c r="C645" t="s">
        <v>131</v>
      </c>
      <c r="D645" t="s">
        <v>26</v>
      </c>
      <c r="E645" t="s">
        <v>27</v>
      </c>
    </row>
    <row r="646" spans="1:5" x14ac:dyDescent="0.2">
      <c r="A646">
        <v>600</v>
      </c>
      <c r="B646">
        <v>1225</v>
      </c>
      <c r="C646" t="s">
        <v>131</v>
      </c>
      <c r="D646" t="s">
        <v>37</v>
      </c>
      <c r="E646" t="s">
        <v>27</v>
      </c>
    </row>
    <row r="647" spans="1:5" x14ac:dyDescent="0.2">
      <c r="A647">
        <v>2200</v>
      </c>
      <c r="B647">
        <v>2285</v>
      </c>
      <c r="C647" t="s">
        <v>131</v>
      </c>
      <c r="D647" t="s">
        <v>47</v>
      </c>
      <c r="E647" t="s">
        <v>27</v>
      </c>
    </row>
    <row r="648" spans="1:5" x14ac:dyDescent="0.2">
      <c r="A648">
        <v>1500</v>
      </c>
      <c r="B648">
        <v>1835</v>
      </c>
      <c r="C648" t="s">
        <v>131</v>
      </c>
      <c r="D648" t="s">
        <v>37</v>
      </c>
      <c r="E648" t="s">
        <v>27</v>
      </c>
    </row>
    <row r="649" spans="1:5" x14ac:dyDescent="0.2">
      <c r="A649">
        <v>4000</v>
      </c>
      <c r="B649">
        <v>1160</v>
      </c>
      <c r="C649" t="s">
        <v>131</v>
      </c>
      <c r="D649" t="s">
        <v>37</v>
      </c>
      <c r="E649" t="s">
        <v>31</v>
      </c>
    </row>
    <row r="650" spans="1:5" x14ac:dyDescent="0.2">
      <c r="A650">
        <v>2000</v>
      </c>
      <c r="B650">
        <v>2190</v>
      </c>
      <c r="C650" t="s">
        <v>131</v>
      </c>
      <c r="D650" t="s">
        <v>37</v>
      </c>
      <c r="E650" t="s">
        <v>27</v>
      </c>
    </row>
    <row r="651" spans="1:5" x14ac:dyDescent="0.2">
      <c r="A651">
        <v>550</v>
      </c>
      <c r="B651">
        <v>606</v>
      </c>
      <c r="C651" t="s">
        <v>131</v>
      </c>
      <c r="D651" t="s">
        <v>37</v>
      </c>
      <c r="E651" t="s">
        <v>27</v>
      </c>
    </row>
    <row r="652" spans="1:5" x14ac:dyDescent="0.2">
      <c r="A652">
        <v>25000</v>
      </c>
      <c r="B652">
        <v>4877</v>
      </c>
      <c r="C652" t="s">
        <v>131</v>
      </c>
      <c r="D652" t="s">
        <v>26</v>
      </c>
      <c r="E652" t="s">
        <v>40</v>
      </c>
    </row>
    <row r="653" spans="1:5" x14ac:dyDescent="0.2">
      <c r="A653">
        <v>1200</v>
      </c>
      <c r="B653">
        <v>1445</v>
      </c>
      <c r="C653" t="s">
        <v>131</v>
      </c>
      <c r="D653" t="s">
        <v>26</v>
      </c>
      <c r="E653" t="s">
        <v>27</v>
      </c>
    </row>
    <row r="654" spans="1:5" x14ac:dyDescent="0.2">
      <c r="A654">
        <v>3000</v>
      </c>
      <c r="B654">
        <v>2082</v>
      </c>
      <c r="C654" t="s">
        <v>131</v>
      </c>
      <c r="D654" t="s">
        <v>68</v>
      </c>
      <c r="E654" t="s">
        <v>31</v>
      </c>
    </row>
    <row r="655" spans="1:5" x14ac:dyDescent="0.2">
      <c r="A655">
        <v>50000</v>
      </c>
      <c r="B655">
        <v>335</v>
      </c>
      <c r="C655" t="s">
        <v>131</v>
      </c>
      <c r="D655" t="s">
        <v>37</v>
      </c>
      <c r="E655" t="s">
        <v>31</v>
      </c>
    </row>
    <row r="656" spans="1:5" x14ac:dyDescent="0.2">
      <c r="A656">
        <v>1250</v>
      </c>
      <c r="B656">
        <v>1335</v>
      </c>
      <c r="C656" t="s">
        <v>131</v>
      </c>
      <c r="D656" t="s">
        <v>37</v>
      </c>
      <c r="E656" t="s">
        <v>27</v>
      </c>
    </row>
    <row r="657" spans="1:5" x14ac:dyDescent="0.2">
      <c r="A657">
        <v>2000</v>
      </c>
      <c r="B657">
        <v>570</v>
      </c>
      <c r="C657" t="s">
        <v>131</v>
      </c>
      <c r="D657" t="s">
        <v>34</v>
      </c>
      <c r="E657" t="s">
        <v>31</v>
      </c>
    </row>
    <row r="658" spans="1:5" x14ac:dyDescent="0.2">
      <c r="A658">
        <v>2000</v>
      </c>
      <c r="B658">
        <v>510</v>
      </c>
      <c r="C658" t="s">
        <v>131</v>
      </c>
      <c r="D658" t="s">
        <v>26</v>
      </c>
      <c r="E658" t="s">
        <v>31</v>
      </c>
    </row>
    <row r="659" spans="1:5" x14ac:dyDescent="0.2">
      <c r="A659">
        <v>1750</v>
      </c>
      <c r="B659">
        <v>2293</v>
      </c>
      <c r="C659" t="s">
        <v>131</v>
      </c>
      <c r="D659" t="s">
        <v>37</v>
      </c>
      <c r="E659" t="s">
        <v>27</v>
      </c>
    </row>
    <row r="660" spans="1:5" x14ac:dyDescent="0.2">
      <c r="A660">
        <v>7000</v>
      </c>
      <c r="B660">
        <v>592</v>
      </c>
      <c r="C660" t="s">
        <v>131</v>
      </c>
      <c r="D660" t="s">
        <v>66</v>
      </c>
      <c r="E660" t="s">
        <v>31</v>
      </c>
    </row>
    <row r="661" spans="1:5" x14ac:dyDescent="0.2">
      <c r="A661">
        <v>5000</v>
      </c>
      <c r="B661">
        <v>256</v>
      </c>
      <c r="C661" t="s">
        <v>131</v>
      </c>
      <c r="D661" t="s">
        <v>26</v>
      </c>
      <c r="E661" t="s">
        <v>31</v>
      </c>
    </row>
    <row r="662" spans="1:5" x14ac:dyDescent="0.2">
      <c r="A662">
        <v>3000</v>
      </c>
      <c r="B662">
        <v>600</v>
      </c>
      <c r="C662" t="s">
        <v>131</v>
      </c>
      <c r="D662" t="s">
        <v>26</v>
      </c>
      <c r="E662" t="s">
        <v>31</v>
      </c>
    </row>
    <row r="663" spans="1:5" x14ac:dyDescent="0.2">
      <c r="A663">
        <v>100</v>
      </c>
      <c r="B663">
        <v>180</v>
      </c>
      <c r="C663" t="s">
        <v>131</v>
      </c>
      <c r="D663" t="s">
        <v>34</v>
      </c>
      <c r="E663" t="s">
        <v>27</v>
      </c>
    </row>
    <row r="664" spans="1:5" x14ac:dyDescent="0.2">
      <c r="A664">
        <v>35000</v>
      </c>
      <c r="B664">
        <v>405</v>
      </c>
      <c r="C664" t="s">
        <v>131</v>
      </c>
      <c r="D664" t="s">
        <v>26</v>
      </c>
      <c r="E664" t="s">
        <v>31</v>
      </c>
    </row>
    <row r="665" spans="1:5" x14ac:dyDescent="0.2">
      <c r="A665">
        <v>5500</v>
      </c>
      <c r="B665">
        <v>310</v>
      </c>
      <c r="C665" t="s">
        <v>131</v>
      </c>
      <c r="D665" t="s">
        <v>115</v>
      </c>
      <c r="E665" t="s">
        <v>31</v>
      </c>
    </row>
    <row r="666" spans="1:5" x14ac:dyDescent="0.2">
      <c r="A666">
        <v>1500</v>
      </c>
      <c r="B666">
        <v>520</v>
      </c>
      <c r="C666" t="s">
        <v>131</v>
      </c>
      <c r="D666" t="s">
        <v>37</v>
      </c>
      <c r="E666" t="s">
        <v>31</v>
      </c>
    </row>
    <row r="667" spans="1:5" x14ac:dyDescent="0.2">
      <c r="A667">
        <v>4000</v>
      </c>
      <c r="B667">
        <v>449</v>
      </c>
      <c r="C667" t="s">
        <v>131</v>
      </c>
      <c r="D667" t="s">
        <v>26</v>
      </c>
      <c r="E667" t="s">
        <v>31</v>
      </c>
    </row>
    <row r="668" spans="1:5" x14ac:dyDescent="0.2">
      <c r="A668">
        <v>9000</v>
      </c>
      <c r="B668">
        <v>456</v>
      </c>
      <c r="C668" t="s">
        <v>131</v>
      </c>
      <c r="D668" t="s">
        <v>37</v>
      </c>
      <c r="E668" t="s">
        <v>31</v>
      </c>
    </row>
    <row r="669" spans="1:5" x14ac:dyDescent="0.2">
      <c r="A669">
        <v>8500</v>
      </c>
      <c r="B669">
        <v>243</v>
      </c>
      <c r="C669" t="s">
        <v>131</v>
      </c>
      <c r="D669" t="s">
        <v>85</v>
      </c>
      <c r="E669" t="s">
        <v>31</v>
      </c>
    </row>
    <row r="670" spans="1:5" x14ac:dyDescent="0.2">
      <c r="A670">
        <v>1000</v>
      </c>
      <c r="B670">
        <v>183</v>
      </c>
      <c r="C670" t="s">
        <v>131</v>
      </c>
      <c r="D670" t="s">
        <v>37</v>
      </c>
      <c r="E670" t="s">
        <v>31</v>
      </c>
    </row>
    <row r="671" spans="1:5" x14ac:dyDescent="0.2">
      <c r="A671">
        <v>200</v>
      </c>
      <c r="B671">
        <v>213</v>
      </c>
      <c r="C671" t="s">
        <v>131</v>
      </c>
      <c r="D671" t="s">
        <v>85</v>
      </c>
      <c r="E671" t="s">
        <v>27</v>
      </c>
    </row>
    <row r="672" spans="1:5" x14ac:dyDescent="0.2">
      <c r="A672">
        <v>885</v>
      </c>
      <c r="B672">
        <v>48</v>
      </c>
      <c r="C672" t="s">
        <v>131</v>
      </c>
      <c r="D672" t="s">
        <v>62</v>
      </c>
      <c r="E672" t="s">
        <v>31</v>
      </c>
    </row>
    <row r="673" spans="1:5" x14ac:dyDescent="0.2">
      <c r="A673">
        <v>15000</v>
      </c>
      <c r="B673">
        <v>57</v>
      </c>
      <c r="C673" t="s">
        <v>131</v>
      </c>
      <c r="D673" t="s">
        <v>26</v>
      </c>
      <c r="E673" t="s">
        <v>31</v>
      </c>
    </row>
    <row r="674" spans="1:5" x14ac:dyDescent="0.2">
      <c r="A674">
        <v>850</v>
      </c>
      <c r="B674">
        <v>105</v>
      </c>
      <c r="C674" t="s">
        <v>131</v>
      </c>
      <c r="D674" t="s">
        <v>37</v>
      </c>
      <c r="E674" t="s">
        <v>31</v>
      </c>
    </row>
    <row r="675" spans="1:5" x14ac:dyDescent="0.2">
      <c r="A675">
        <v>20000</v>
      </c>
      <c r="B675">
        <v>170</v>
      </c>
      <c r="C675" t="s">
        <v>131</v>
      </c>
      <c r="D675" t="s">
        <v>37</v>
      </c>
      <c r="E675" t="s">
        <v>40</v>
      </c>
    </row>
    <row r="676" spans="1:5" x14ac:dyDescent="0.2">
      <c r="A676">
        <v>5000</v>
      </c>
      <c r="B676">
        <v>40</v>
      </c>
      <c r="C676" t="s">
        <v>131</v>
      </c>
      <c r="D676" t="s">
        <v>37</v>
      </c>
      <c r="E676" t="s">
        <v>31</v>
      </c>
    </row>
    <row r="677" spans="1:5" x14ac:dyDescent="0.2">
      <c r="A677">
        <v>7654</v>
      </c>
      <c r="B677">
        <v>170</v>
      </c>
      <c r="C677" t="s">
        <v>131</v>
      </c>
      <c r="D677" t="s">
        <v>127</v>
      </c>
      <c r="E677" t="s">
        <v>31</v>
      </c>
    </row>
    <row r="678" spans="1:5" x14ac:dyDescent="0.2">
      <c r="A678">
        <v>1000</v>
      </c>
      <c r="B678">
        <v>80</v>
      </c>
      <c r="C678" t="s">
        <v>131</v>
      </c>
      <c r="D678" t="s">
        <v>37</v>
      </c>
      <c r="E678" t="s">
        <v>31</v>
      </c>
    </row>
    <row r="679" spans="1:5" x14ac:dyDescent="0.2">
      <c r="A679">
        <v>1500</v>
      </c>
      <c r="B679">
        <v>100</v>
      </c>
      <c r="C679" t="s">
        <v>131</v>
      </c>
      <c r="D679" t="s">
        <v>37</v>
      </c>
      <c r="E679" t="s">
        <v>31</v>
      </c>
    </row>
    <row r="680" spans="1:5" x14ac:dyDescent="0.2">
      <c r="A680">
        <v>5000</v>
      </c>
      <c r="B680">
        <v>25</v>
      </c>
      <c r="C680" t="s">
        <v>131</v>
      </c>
      <c r="D680" t="s">
        <v>26</v>
      </c>
      <c r="E680" t="s">
        <v>31</v>
      </c>
    </row>
    <row r="681" spans="1:5" x14ac:dyDescent="0.2">
      <c r="A681">
        <v>2000</v>
      </c>
      <c r="B681">
        <v>0</v>
      </c>
      <c r="C681" t="s">
        <v>131</v>
      </c>
      <c r="D681" t="s">
        <v>26</v>
      </c>
      <c r="E681" t="s">
        <v>40</v>
      </c>
    </row>
    <row r="682" spans="1:5" x14ac:dyDescent="0.2">
      <c r="A682">
        <v>250</v>
      </c>
      <c r="B682">
        <v>0</v>
      </c>
      <c r="C682" t="s">
        <v>131</v>
      </c>
      <c r="D682" t="s">
        <v>26</v>
      </c>
      <c r="E682" t="s">
        <v>40</v>
      </c>
    </row>
    <row r="683" spans="1:5" x14ac:dyDescent="0.2">
      <c r="A683">
        <v>3000</v>
      </c>
      <c r="B683">
        <v>0</v>
      </c>
      <c r="C683" t="s">
        <v>131</v>
      </c>
      <c r="D683" t="s">
        <v>77</v>
      </c>
      <c r="E683" t="s">
        <v>31</v>
      </c>
    </row>
    <row r="684" spans="1:5" x14ac:dyDescent="0.2">
      <c r="A684">
        <v>1500</v>
      </c>
      <c r="B684">
        <v>0</v>
      </c>
      <c r="C684" t="s">
        <v>131</v>
      </c>
      <c r="D684" t="s">
        <v>34</v>
      </c>
      <c r="E684" t="s">
        <v>40</v>
      </c>
    </row>
    <row r="685" spans="1:5" x14ac:dyDescent="0.2">
      <c r="A685">
        <v>4700</v>
      </c>
      <c r="B685">
        <v>0</v>
      </c>
      <c r="C685" t="s">
        <v>131</v>
      </c>
      <c r="D685" t="s">
        <v>34</v>
      </c>
      <c r="E685" t="s">
        <v>31</v>
      </c>
    </row>
    <row r="686" spans="1:5" x14ac:dyDescent="0.2">
      <c r="A686">
        <v>2000</v>
      </c>
      <c r="B686">
        <v>0</v>
      </c>
      <c r="C686" t="s">
        <v>131</v>
      </c>
      <c r="D686" t="s">
        <v>37</v>
      </c>
      <c r="E686" t="s">
        <v>31</v>
      </c>
    </row>
    <row r="687" spans="1:5" x14ac:dyDescent="0.2">
      <c r="A687">
        <v>5000</v>
      </c>
      <c r="B687">
        <v>0</v>
      </c>
      <c r="C687" t="s">
        <v>131</v>
      </c>
      <c r="D687" t="s">
        <v>37</v>
      </c>
      <c r="E687" t="s">
        <v>31</v>
      </c>
    </row>
    <row r="688" spans="1:5" x14ac:dyDescent="0.2">
      <c r="A688">
        <v>4000</v>
      </c>
      <c r="B688">
        <v>0</v>
      </c>
      <c r="C688" t="s">
        <v>131</v>
      </c>
      <c r="D688" t="s">
        <v>37</v>
      </c>
      <c r="E688" t="s">
        <v>31</v>
      </c>
    </row>
    <row r="689" spans="1:5" x14ac:dyDescent="0.2">
      <c r="A689">
        <v>1000</v>
      </c>
      <c r="B689">
        <v>0</v>
      </c>
      <c r="C689" t="s">
        <v>131</v>
      </c>
      <c r="D689" t="s">
        <v>26</v>
      </c>
      <c r="E689" t="s">
        <v>31</v>
      </c>
    </row>
    <row r="690" spans="1:5" x14ac:dyDescent="0.2">
      <c r="A690">
        <v>40000</v>
      </c>
      <c r="B690">
        <v>0</v>
      </c>
      <c r="C690" t="s">
        <v>131</v>
      </c>
      <c r="D690" t="s">
        <v>26</v>
      </c>
      <c r="E690" t="s">
        <v>31</v>
      </c>
    </row>
    <row r="691" spans="1:5" x14ac:dyDescent="0.2">
      <c r="A691">
        <v>22000</v>
      </c>
      <c r="B691">
        <v>0</v>
      </c>
      <c r="C691" t="s">
        <v>131</v>
      </c>
      <c r="D691" t="s">
        <v>26</v>
      </c>
      <c r="E691" t="s">
        <v>31</v>
      </c>
    </row>
    <row r="692" spans="1:5" x14ac:dyDescent="0.2">
      <c r="A692">
        <v>12000</v>
      </c>
      <c r="B692">
        <v>0</v>
      </c>
      <c r="C692" t="s">
        <v>131</v>
      </c>
      <c r="D692" t="s">
        <v>37</v>
      </c>
      <c r="E692" t="s">
        <v>31</v>
      </c>
    </row>
    <row r="693" spans="1:5" x14ac:dyDescent="0.2">
      <c r="A693">
        <v>5000</v>
      </c>
      <c r="B693">
        <v>5560</v>
      </c>
      <c r="C693" t="s">
        <v>177</v>
      </c>
      <c r="D693" t="s">
        <v>26</v>
      </c>
      <c r="E693" t="s">
        <v>27</v>
      </c>
    </row>
    <row r="694" spans="1:5" x14ac:dyDescent="0.2">
      <c r="A694">
        <v>2526</v>
      </c>
      <c r="B694">
        <v>2527</v>
      </c>
      <c r="C694" t="s">
        <v>203</v>
      </c>
      <c r="D694" t="s">
        <v>34</v>
      </c>
      <c r="E694" t="s">
        <v>27</v>
      </c>
    </row>
    <row r="695" spans="1:5" x14ac:dyDescent="0.2">
      <c r="A695">
        <v>600</v>
      </c>
      <c r="B695">
        <v>1080</v>
      </c>
      <c r="C695" t="s">
        <v>72</v>
      </c>
      <c r="D695" t="s">
        <v>26</v>
      </c>
      <c r="E695" t="s">
        <v>27</v>
      </c>
    </row>
    <row r="696" spans="1:5" x14ac:dyDescent="0.2">
      <c r="A696">
        <v>1500</v>
      </c>
      <c r="B696">
        <v>50</v>
      </c>
      <c r="C696" t="s">
        <v>206</v>
      </c>
      <c r="D696" t="s">
        <v>68</v>
      </c>
      <c r="E696" t="s">
        <v>31</v>
      </c>
    </row>
    <row r="697" spans="1:5" x14ac:dyDescent="0.2">
      <c r="A697">
        <v>17500</v>
      </c>
      <c r="B697">
        <v>1313</v>
      </c>
      <c r="C697" t="s">
        <v>177</v>
      </c>
      <c r="D697" t="s">
        <v>34</v>
      </c>
      <c r="E697" t="s">
        <v>31</v>
      </c>
    </row>
    <row r="698" spans="1:5" x14ac:dyDescent="0.2">
      <c r="A698">
        <v>3000</v>
      </c>
      <c r="B698">
        <v>3000</v>
      </c>
      <c r="C698" t="s">
        <v>177</v>
      </c>
      <c r="D698" t="s">
        <v>37</v>
      </c>
      <c r="E698" t="s">
        <v>27</v>
      </c>
    </row>
    <row r="699" spans="1:5" x14ac:dyDescent="0.2">
      <c r="A699">
        <v>2000</v>
      </c>
      <c r="B699">
        <v>2611</v>
      </c>
      <c r="C699" t="s">
        <v>209</v>
      </c>
      <c r="D699" t="s">
        <v>37</v>
      </c>
      <c r="E699" t="s">
        <v>27</v>
      </c>
    </row>
    <row r="700" spans="1:5" x14ac:dyDescent="0.2">
      <c r="A700">
        <v>3000</v>
      </c>
      <c r="B700">
        <v>3010</v>
      </c>
      <c r="C700" t="s">
        <v>209</v>
      </c>
      <c r="D700" t="s">
        <v>26</v>
      </c>
      <c r="E700" t="s">
        <v>27</v>
      </c>
    </row>
    <row r="701" spans="1:5" x14ac:dyDescent="0.2">
      <c r="A701">
        <v>5000</v>
      </c>
      <c r="B701">
        <v>60</v>
      </c>
      <c r="C701" t="s">
        <v>209</v>
      </c>
      <c r="D701" t="s">
        <v>26</v>
      </c>
      <c r="E701" t="s">
        <v>31</v>
      </c>
    </row>
    <row r="702" spans="1:5" x14ac:dyDescent="0.2">
      <c r="A702">
        <v>1500</v>
      </c>
      <c r="B702">
        <v>0</v>
      </c>
      <c r="C702" t="s">
        <v>209</v>
      </c>
      <c r="D702" t="s">
        <v>37</v>
      </c>
      <c r="E702" t="s">
        <v>31</v>
      </c>
    </row>
    <row r="703" spans="1:5" x14ac:dyDescent="0.2">
      <c r="A703">
        <v>2100</v>
      </c>
      <c r="B703">
        <v>80</v>
      </c>
      <c r="C703" t="s">
        <v>72</v>
      </c>
      <c r="D703" t="s">
        <v>34</v>
      </c>
      <c r="E703" t="s">
        <v>31</v>
      </c>
    </row>
    <row r="704" spans="1:5" x14ac:dyDescent="0.2">
      <c r="A704">
        <v>15000</v>
      </c>
      <c r="B704">
        <v>0</v>
      </c>
      <c r="C704" t="s">
        <v>212</v>
      </c>
      <c r="D704" t="s">
        <v>34</v>
      </c>
      <c r="E704" t="s">
        <v>31</v>
      </c>
    </row>
    <row r="705" spans="1:5" x14ac:dyDescent="0.2">
      <c r="A705">
        <v>1000</v>
      </c>
      <c r="B705">
        <v>10</v>
      </c>
      <c r="C705" t="s">
        <v>72</v>
      </c>
      <c r="D705" t="s">
        <v>115</v>
      </c>
      <c r="E705" t="s">
        <v>31</v>
      </c>
    </row>
    <row r="706" spans="1:5" x14ac:dyDescent="0.2">
      <c r="A706">
        <v>9800</v>
      </c>
      <c r="B706">
        <v>450</v>
      </c>
      <c r="C706" t="s">
        <v>122</v>
      </c>
      <c r="D706" t="s">
        <v>37</v>
      </c>
      <c r="E706" t="s">
        <v>31</v>
      </c>
    </row>
    <row r="707" spans="1:5" x14ac:dyDescent="0.2">
      <c r="A707">
        <v>2000</v>
      </c>
      <c r="B707">
        <v>320</v>
      </c>
      <c r="C707" t="s">
        <v>33</v>
      </c>
      <c r="D707" t="s">
        <v>37</v>
      </c>
      <c r="E707" t="s">
        <v>31</v>
      </c>
    </row>
    <row r="708" spans="1:5" x14ac:dyDescent="0.2">
      <c r="A708">
        <v>2000</v>
      </c>
      <c r="B708">
        <v>2005</v>
      </c>
      <c r="C708" t="s">
        <v>33</v>
      </c>
      <c r="D708" t="s">
        <v>26</v>
      </c>
      <c r="E708" t="s">
        <v>27</v>
      </c>
    </row>
    <row r="709" spans="1:5" x14ac:dyDescent="0.2">
      <c r="A709">
        <v>3100</v>
      </c>
      <c r="B709">
        <v>770</v>
      </c>
      <c r="C709" t="s">
        <v>79</v>
      </c>
      <c r="D709" t="s">
        <v>62</v>
      </c>
      <c r="E709" t="s">
        <v>31</v>
      </c>
    </row>
    <row r="710" spans="1:5" x14ac:dyDescent="0.2">
      <c r="A710">
        <v>10000</v>
      </c>
      <c r="B710">
        <v>0</v>
      </c>
      <c r="C710" t="s">
        <v>79</v>
      </c>
      <c r="D710" t="s">
        <v>52</v>
      </c>
      <c r="E710" t="s">
        <v>40</v>
      </c>
    </row>
    <row r="711" spans="1:5" x14ac:dyDescent="0.2">
      <c r="A711">
        <v>1000</v>
      </c>
      <c r="B711">
        <v>0</v>
      </c>
      <c r="C711" t="s">
        <v>218</v>
      </c>
      <c r="D711" t="s">
        <v>26</v>
      </c>
      <c r="E711" t="s">
        <v>40</v>
      </c>
    </row>
    <row r="712" spans="1:5" x14ac:dyDescent="0.2">
      <c r="A712">
        <v>40000</v>
      </c>
      <c r="B712">
        <v>53290</v>
      </c>
      <c r="C712" t="s">
        <v>220</v>
      </c>
      <c r="D712" t="s">
        <v>34</v>
      </c>
      <c r="E712" t="s">
        <v>27</v>
      </c>
    </row>
    <row r="713" spans="1:5" x14ac:dyDescent="0.2">
      <c r="A713">
        <v>20000</v>
      </c>
      <c r="B713">
        <v>100</v>
      </c>
      <c r="C713" t="s">
        <v>220</v>
      </c>
      <c r="D713" t="s">
        <v>26</v>
      </c>
      <c r="E713" t="s">
        <v>31</v>
      </c>
    </row>
    <row r="714" spans="1:5" x14ac:dyDescent="0.2">
      <c r="A714">
        <v>10000</v>
      </c>
      <c r="B714">
        <v>375</v>
      </c>
      <c r="C714" t="s">
        <v>33</v>
      </c>
      <c r="D714" t="s">
        <v>26</v>
      </c>
      <c r="E714" t="s">
        <v>31</v>
      </c>
    </row>
    <row r="715" spans="1:5" x14ac:dyDescent="0.2">
      <c r="A715">
        <v>130000</v>
      </c>
      <c r="B715">
        <v>150</v>
      </c>
      <c r="C715" t="s">
        <v>33</v>
      </c>
      <c r="D715" t="s">
        <v>47</v>
      </c>
      <c r="E715" t="s">
        <v>40</v>
      </c>
    </row>
    <row r="716" spans="1:5" x14ac:dyDescent="0.2">
      <c r="A716">
        <v>2500</v>
      </c>
      <c r="B716">
        <v>440</v>
      </c>
      <c r="C716" t="s">
        <v>223</v>
      </c>
      <c r="D716" t="s">
        <v>68</v>
      </c>
      <c r="E716" t="s">
        <v>31</v>
      </c>
    </row>
    <row r="717" spans="1:5" x14ac:dyDescent="0.2">
      <c r="A717">
        <v>10000</v>
      </c>
      <c r="B717">
        <v>360</v>
      </c>
      <c r="C717" t="s">
        <v>36</v>
      </c>
      <c r="D717" t="s">
        <v>67</v>
      </c>
      <c r="E717" t="s">
        <v>31</v>
      </c>
    </row>
    <row r="718" spans="1:5" x14ac:dyDescent="0.2">
      <c r="A718">
        <v>40000</v>
      </c>
      <c r="B718">
        <v>1</v>
      </c>
      <c r="C718" t="s">
        <v>36</v>
      </c>
      <c r="D718" t="s">
        <v>52</v>
      </c>
      <c r="E718" t="s">
        <v>40</v>
      </c>
    </row>
    <row r="719" spans="1:5" x14ac:dyDescent="0.2">
      <c r="A719">
        <v>5000</v>
      </c>
      <c r="B719">
        <v>10</v>
      </c>
      <c r="C719" t="s">
        <v>36</v>
      </c>
      <c r="D719" t="s">
        <v>37</v>
      </c>
      <c r="E719" t="s">
        <v>31</v>
      </c>
    </row>
    <row r="720" spans="1:5" x14ac:dyDescent="0.2">
      <c r="A720">
        <v>8500</v>
      </c>
      <c r="B720">
        <v>12025</v>
      </c>
      <c r="C720" t="s">
        <v>36</v>
      </c>
      <c r="D720" t="s">
        <v>37</v>
      </c>
      <c r="E720" t="s">
        <v>27</v>
      </c>
    </row>
    <row r="721" spans="1:5" x14ac:dyDescent="0.2">
      <c r="A721">
        <v>5000</v>
      </c>
      <c r="B721">
        <v>5176</v>
      </c>
      <c r="C721" t="s">
        <v>36</v>
      </c>
      <c r="D721" t="s">
        <v>37</v>
      </c>
      <c r="E721" t="s">
        <v>27</v>
      </c>
    </row>
    <row r="722" spans="1:5" x14ac:dyDescent="0.2">
      <c r="A722">
        <v>8750</v>
      </c>
      <c r="B722">
        <v>8799</v>
      </c>
      <c r="C722" t="s">
        <v>36</v>
      </c>
      <c r="D722" t="s">
        <v>26</v>
      </c>
      <c r="E722" t="s">
        <v>27</v>
      </c>
    </row>
    <row r="723" spans="1:5" x14ac:dyDescent="0.2">
      <c r="A723">
        <v>1000</v>
      </c>
      <c r="B723">
        <v>1581</v>
      </c>
      <c r="C723" t="s">
        <v>36</v>
      </c>
      <c r="D723" t="s">
        <v>74</v>
      </c>
      <c r="E723" t="s">
        <v>27</v>
      </c>
    </row>
    <row r="724" spans="1:5" x14ac:dyDescent="0.2">
      <c r="A724">
        <v>1500</v>
      </c>
      <c r="B724">
        <v>1715</v>
      </c>
      <c r="C724" t="s">
        <v>36</v>
      </c>
      <c r="D724" t="s">
        <v>26</v>
      </c>
      <c r="E724" t="s">
        <v>27</v>
      </c>
    </row>
    <row r="725" spans="1:5" x14ac:dyDescent="0.2">
      <c r="A725">
        <v>2800</v>
      </c>
      <c r="B725">
        <v>185</v>
      </c>
      <c r="C725" t="s">
        <v>36</v>
      </c>
      <c r="D725" t="s">
        <v>34</v>
      </c>
      <c r="E725" t="s">
        <v>31</v>
      </c>
    </row>
    <row r="726" spans="1:5" x14ac:dyDescent="0.2">
      <c r="A726">
        <v>12000</v>
      </c>
      <c r="B726">
        <v>205</v>
      </c>
      <c r="C726" t="s">
        <v>36</v>
      </c>
      <c r="D726" t="s">
        <v>26</v>
      </c>
      <c r="E726" t="s">
        <v>31</v>
      </c>
    </row>
    <row r="727" spans="1:5" x14ac:dyDescent="0.2">
      <c r="A727">
        <v>300</v>
      </c>
      <c r="B727">
        <v>55</v>
      </c>
      <c r="C727" t="s">
        <v>36</v>
      </c>
      <c r="D727" t="s">
        <v>37</v>
      </c>
      <c r="E727" t="s">
        <v>31</v>
      </c>
    </row>
    <row r="728" spans="1:5" x14ac:dyDescent="0.2">
      <c r="A728">
        <v>1500</v>
      </c>
      <c r="B728">
        <v>12</v>
      </c>
      <c r="C728" t="s">
        <v>36</v>
      </c>
      <c r="D728" t="s">
        <v>66</v>
      </c>
      <c r="E728" t="s">
        <v>31</v>
      </c>
    </row>
    <row r="729" spans="1:5" x14ac:dyDescent="0.2">
      <c r="A729">
        <v>5000</v>
      </c>
      <c r="B729">
        <v>1000</v>
      </c>
      <c r="C729" t="s">
        <v>227</v>
      </c>
      <c r="D729" t="s">
        <v>26</v>
      </c>
      <c r="E729" t="s">
        <v>31</v>
      </c>
    </row>
    <row r="730" spans="1:5" x14ac:dyDescent="0.2">
      <c r="A730">
        <v>1000</v>
      </c>
      <c r="B730">
        <v>0</v>
      </c>
      <c r="C730" t="s">
        <v>148</v>
      </c>
      <c r="D730" t="s">
        <v>52</v>
      </c>
      <c r="E730" t="s">
        <v>40</v>
      </c>
    </row>
    <row r="731" spans="1:5" x14ac:dyDescent="0.2">
      <c r="A731">
        <v>6000</v>
      </c>
      <c r="B731">
        <v>880</v>
      </c>
      <c r="C731" t="s">
        <v>79</v>
      </c>
      <c r="D731" t="s">
        <v>66</v>
      </c>
      <c r="E731" t="s">
        <v>31</v>
      </c>
    </row>
    <row r="732" spans="1:5" x14ac:dyDescent="0.2">
      <c r="A732">
        <v>3500</v>
      </c>
      <c r="B732">
        <v>31</v>
      </c>
      <c r="C732" t="s">
        <v>79</v>
      </c>
      <c r="D732" t="s">
        <v>37</v>
      </c>
      <c r="E732" t="s">
        <v>31</v>
      </c>
    </row>
    <row r="733" spans="1:5" x14ac:dyDescent="0.2">
      <c r="A733">
        <v>500</v>
      </c>
      <c r="B733">
        <v>25</v>
      </c>
      <c r="C733" t="s">
        <v>79</v>
      </c>
      <c r="D733" t="s">
        <v>37</v>
      </c>
      <c r="E733" t="s">
        <v>31</v>
      </c>
    </row>
    <row r="734" spans="1:5" x14ac:dyDescent="0.2">
      <c r="A734">
        <v>6500</v>
      </c>
      <c r="B734">
        <v>0</v>
      </c>
      <c r="C734" t="s">
        <v>79</v>
      </c>
      <c r="D734" t="s">
        <v>37</v>
      </c>
      <c r="E734" t="s">
        <v>31</v>
      </c>
    </row>
    <row r="735" spans="1:5" x14ac:dyDescent="0.2">
      <c r="A735">
        <v>1200</v>
      </c>
      <c r="B735">
        <v>1200</v>
      </c>
      <c r="C735" t="s">
        <v>227</v>
      </c>
      <c r="D735" t="s">
        <v>37</v>
      </c>
      <c r="E735" t="s">
        <v>27</v>
      </c>
    </row>
    <row r="736" spans="1:5" x14ac:dyDescent="0.2">
      <c r="A736">
        <v>4800</v>
      </c>
      <c r="B736">
        <v>7132</v>
      </c>
      <c r="C736" t="s">
        <v>232</v>
      </c>
      <c r="D736" t="s">
        <v>26</v>
      </c>
      <c r="E736" t="s">
        <v>27</v>
      </c>
    </row>
    <row r="737" spans="1:5" x14ac:dyDescent="0.2">
      <c r="A737">
        <v>8000</v>
      </c>
      <c r="B737">
        <v>15</v>
      </c>
      <c r="C737" t="s">
        <v>232</v>
      </c>
      <c r="D737" t="s">
        <v>67</v>
      </c>
      <c r="E737" t="s">
        <v>31</v>
      </c>
    </row>
    <row r="738" spans="1:5" x14ac:dyDescent="0.2">
      <c r="A738">
        <v>10000</v>
      </c>
      <c r="B738">
        <v>0</v>
      </c>
      <c r="C738" t="s">
        <v>232</v>
      </c>
      <c r="D738" t="s">
        <v>62</v>
      </c>
      <c r="E738" t="s">
        <v>233</v>
      </c>
    </row>
    <row r="739" spans="1:5" x14ac:dyDescent="0.2">
      <c r="A739">
        <v>3000</v>
      </c>
      <c r="B739">
        <v>6000</v>
      </c>
      <c r="C739" t="s">
        <v>54</v>
      </c>
      <c r="D739" t="s">
        <v>68</v>
      </c>
      <c r="E739" t="s">
        <v>27</v>
      </c>
    </row>
    <row r="740" spans="1:5" x14ac:dyDescent="0.2">
      <c r="A740">
        <v>1000</v>
      </c>
      <c r="B740">
        <v>2366</v>
      </c>
      <c r="C740" t="s">
        <v>54</v>
      </c>
      <c r="D740" t="s">
        <v>67</v>
      </c>
      <c r="E740" t="s">
        <v>27</v>
      </c>
    </row>
    <row r="741" spans="1:5" x14ac:dyDescent="0.2">
      <c r="A741">
        <v>3700</v>
      </c>
      <c r="B741">
        <v>4245</v>
      </c>
      <c r="C741" t="s">
        <v>54</v>
      </c>
      <c r="D741" t="s">
        <v>159</v>
      </c>
      <c r="E741" t="s">
        <v>27</v>
      </c>
    </row>
    <row r="742" spans="1:5" x14ac:dyDescent="0.2">
      <c r="A742">
        <v>4500</v>
      </c>
      <c r="B742">
        <v>4868</v>
      </c>
      <c r="C742" t="s">
        <v>54</v>
      </c>
      <c r="D742" t="s">
        <v>37</v>
      </c>
      <c r="E742" t="s">
        <v>27</v>
      </c>
    </row>
    <row r="743" spans="1:5" x14ac:dyDescent="0.2">
      <c r="A743">
        <v>9000</v>
      </c>
      <c r="B743">
        <v>9400</v>
      </c>
      <c r="C743" t="s">
        <v>54</v>
      </c>
      <c r="D743" t="s">
        <v>26</v>
      </c>
      <c r="E743" t="s">
        <v>27</v>
      </c>
    </row>
    <row r="744" spans="1:5" x14ac:dyDescent="0.2">
      <c r="A744">
        <v>6000</v>
      </c>
      <c r="B744">
        <v>7195</v>
      </c>
      <c r="C744" t="s">
        <v>54</v>
      </c>
      <c r="D744" t="s">
        <v>34</v>
      </c>
      <c r="E744" t="s">
        <v>27</v>
      </c>
    </row>
    <row r="745" spans="1:5" x14ac:dyDescent="0.2">
      <c r="A745">
        <v>3000</v>
      </c>
      <c r="B745">
        <v>3182</v>
      </c>
      <c r="C745" t="s">
        <v>54</v>
      </c>
      <c r="D745" t="s">
        <v>67</v>
      </c>
      <c r="E745" t="s">
        <v>27</v>
      </c>
    </row>
    <row r="746" spans="1:5" x14ac:dyDescent="0.2">
      <c r="A746">
        <v>5000</v>
      </c>
      <c r="B746">
        <v>5335</v>
      </c>
      <c r="C746" t="s">
        <v>54</v>
      </c>
      <c r="D746" t="s">
        <v>26</v>
      </c>
      <c r="E746" t="s">
        <v>27</v>
      </c>
    </row>
    <row r="747" spans="1:5" x14ac:dyDescent="0.2">
      <c r="A747">
        <v>5000</v>
      </c>
      <c r="B747">
        <v>5634</v>
      </c>
      <c r="C747" t="s">
        <v>54</v>
      </c>
      <c r="D747" t="s">
        <v>26</v>
      </c>
      <c r="E747" t="s">
        <v>27</v>
      </c>
    </row>
    <row r="748" spans="1:5" x14ac:dyDescent="0.2">
      <c r="A748">
        <v>15000</v>
      </c>
      <c r="B748">
        <v>1705</v>
      </c>
      <c r="C748" t="s">
        <v>54</v>
      </c>
      <c r="D748" t="s">
        <v>37</v>
      </c>
      <c r="E748" t="s">
        <v>40</v>
      </c>
    </row>
    <row r="749" spans="1:5" x14ac:dyDescent="0.2">
      <c r="A749">
        <v>1200</v>
      </c>
      <c r="B749">
        <v>1465</v>
      </c>
      <c r="C749" t="s">
        <v>54</v>
      </c>
      <c r="D749" t="s">
        <v>34</v>
      </c>
      <c r="E749" t="s">
        <v>27</v>
      </c>
    </row>
    <row r="750" spans="1:5" x14ac:dyDescent="0.2">
      <c r="A750">
        <v>1000</v>
      </c>
      <c r="B750">
        <v>1100</v>
      </c>
      <c r="C750" t="s">
        <v>54</v>
      </c>
      <c r="D750" t="s">
        <v>47</v>
      </c>
      <c r="E750" t="s">
        <v>27</v>
      </c>
    </row>
    <row r="751" spans="1:5" x14ac:dyDescent="0.2">
      <c r="A751">
        <v>20000</v>
      </c>
      <c r="B751">
        <v>4345</v>
      </c>
      <c r="C751" t="s">
        <v>54</v>
      </c>
      <c r="D751" t="s">
        <v>37</v>
      </c>
      <c r="E751" t="s">
        <v>31</v>
      </c>
    </row>
    <row r="752" spans="1:5" x14ac:dyDescent="0.2">
      <c r="A752">
        <v>10000</v>
      </c>
      <c r="B752">
        <v>1790</v>
      </c>
      <c r="C752" t="s">
        <v>54</v>
      </c>
      <c r="D752" t="s">
        <v>34</v>
      </c>
      <c r="E752" t="s">
        <v>40</v>
      </c>
    </row>
    <row r="753" spans="1:5" x14ac:dyDescent="0.2">
      <c r="A753">
        <v>800</v>
      </c>
      <c r="B753">
        <v>1130</v>
      </c>
      <c r="C753" t="s">
        <v>54</v>
      </c>
      <c r="D753" t="s">
        <v>26</v>
      </c>
      <c r="E753" t="s">
        <v>27</v>
      </c>
    </row>
    <row r="754" spans="1:5" x14ac:dyDescent="0.2">
      <c r="A754">
        <v>2000</v>
      </c>
      <c r="B754">
        <v>462</v>
      </c>
      <c r="C754" t="s">
        <v>54</v>
      </c>
      <c r="D754" t="s">
        <v>62</v>
      </c>
      <c r="E754" t="s">
        <v>31</v>
      </c>
    </row>
    <row r="755" spans="1:5" x14ac:dyDescent="0.2">
      <c r="A755">
        <v>1500</v>
      </c>
      <c r="B755">
        <v>1760</v>
      </c>
      <c r="C755" t="s">
        <v>54</v>
      </c>
      <c r="D755" t="s">
        <v>37</v>
      </c>
      <c r="E755" t="s">
        <v>27</v>
      </c>
    </row>
    <row r="756" spans="1:5" x14ac:dyDescent="0.2">
      <c r="A756">
        <v>1000</v>
      </c>
      <c r="B756">
        <v>1150</v>
      </c>
      <c r="C756" t="s">
        <v>54</v>
      </c>
      <c r="D756" t="s">
        <v>37</v>
      </c>
      <c r="E756" t="s">
        <v>27</v>
      </c>
    </row>
    <row r="757" spans="1:5" x14ac:dyDescent="0.2">
      <c r="A757">
        <v>20000</v>
      </c>
      <c r="B757">
        <v>730</v>
      </c>
      <c r="C757" t="s">
        <v>54</v>
      </c>
      <c r="D757" t="s">
        <v>26</v>
      </c>
      <c r="E757" t="s">
        <v>31</v>
      </c>
    </row>
    <row r="758" spans="1:5" x14ac:dyDescent="0.2">
      <c r="A758">
        <v>3500</v>
      </c>
      <c r="B758">
        <v>652</v>
      </c>
      <c r="C758" t="s">
        <v>54</v>
      </c>
      <c r="D758" t="s">
        <v>34</v>
      </c>
      <c r="E758" t="s">
        <v>31</v>
      </c>
    </row>
    <row r="759" spans="1:5" x14ac:dyDescent="0.2">
      <c r="A759">
        <v>6000</v>
      </c>
      <c r="B759">
        <v>344</v>
      </c>
      <c r="C759" t="s">
        <v>54</v>
      </c>
      <c r="D759" t="s">
        <v>37</v>
      </c>
      <c r="E759" t="s">
        <v>31</v>
      </c>
    </row>
    <row r="760" spans="1:5" x14ac:dyDescent="0.2">
      <c r="A760">
        <v>2000</v>
      </c>
      <c r="B760">
        <v>240</v>
      </c>
      <c r="C760" t="s">
        <v>54</v>
      </c>
      <c r="D760" t="s">
        <v>37</v>
      </c>
      <c r="E760" t="s">
        <v>31</v>
      </c>
    </row>
    <row r="761" spans="1:5" x14ac:dyDescent="0.2">
      <c r="A761">
        <v>5000</v>
      </c>
      <c r="B761">
        <v>170</v>
      </c>
      <c r="C761" t="s">
        <v>54</v>
      </c>
      <c r="D761" t="s">
        <v>62</v>
      </c>
      <c r="E761" t="s">
        <v>31</v>
      </c>
    </row>
    <row r="762" spans="1:5" x14ac:dyDescent="0.2">
      <c r="A762">
        <v>7500</v>
      </c>
      <c r="B762">
        <v>35</v>
      </c>
      <c r="C762" t="s">
        <v>54</v>
      </c>
      <c r="D762" t="s">
        <v>66</v>
      </c>
      <c r="E762" t="s">
        <v>31</v>
      </c>
    </row>
    <row r="763" spans="1:5" x14ac:dyDescent="0.2">
      <c r="A763">
        <v>900</v>
      </c>
      <c r="B763">
        <v>0</v>
      </c>
      <c r="C763" t="s">
        <v>54</v>
      </c>
      <c r="D763" t="s">
        <v>37</v>
      </c>
      <c r="E763" t="s">
        <v>31</v>
      </c>
    </row>
    <row r="764" spans="1:5" x14ac:dyDescent="0.2">
      <c r="A764">
        <v>9800</v>
      </c>
      <c r="B764">
        <v>0</v>
      </c>
      <c r="C764" t="s">
        <v>54</v>
      </c>
      <c r="D764" t="s">
        <v>62</v>
      </c>
      <c r="E764" t="s">
        <v>40</v>
      </c>
    </row>
    <row r="765" spans="1:5" x14ac:dyDescent="0.2">
      <c r="A765">
        <v>3333</v>
      </c>
      <c r="B765">
        <v>0</v>
      </c>
      <c r="C765" t="s">
        <v>54</v>
      </c>
      <c r="D765" t="s">
        <v>37</v>
      </c>
      <c r="E765" t="s">
        <v>31</v>
      </c>
    </row>
    <row r="766" spans="1:5" x14ac:dyDescent="0.2">
      <c r="A766">
        <v>2500</v>
      </c>
      <c r="B766">
        <v>0</v>
      </c>
      <c r="C766" t="s">
        <v>54</v>
      </c>
      <c r="D766" t="s">
        <v>37</v>
      </c>
      <c r="E766" t="s">
        <v>31</v>
      </c>
    </row>
    <row r="767" spans="1:5" x14ac:dyDescent="0.2">
      <c r="A767">
        <v>500</v>
      </c>
      <c r="B767">
        <v>0</v>
      </c>
      <c r="C767" t="s">
        <v>54</v>
      </c>
      <c r="D767" t="s">
        <v>37</v>
      </c>
      <c r="E767" t="s">
        <v>31</v>
      </c>
    </row>
    <row r="768" spans="1:5" x14ac:dyDescent="0.2">
      <c r="A768">
        <v>250</v>
      </c>
      <c r="B768">
        <v>125</v>
      </c>
      <c r="C768" t="s">
        <v>50</v>
      </c>
      <c r="D768" t="s">
        <v>62</v>
      </c>
      <c r="E768" t="s">
        <v>31</v>
      </c>
    </row>
    <row r="769" spans="1:5" x14ac:dyDescent="0.2">
      <c r="A769">
        <v>1500</v>
      </c>
      <c r="B769">
        <v>1525</v>
      </c>
      <c r="C769" t="s">
        <v>237</v>
      </c>
      <c r="D769" t="s">
        <v>37</v>
      </c>
      <c r="E769" t="s">
        <v>27</v>
      </c>
    </row>
    <row r="770" spans="1:5" x14ac:dyDescent="0.2">
      <c r="A770">
        <v>8000</v>
      </c>
      <c r="B770">
        <v>775</v>
      </c>
      <c r="C770" t="s">
        <v>237</v>
      </c>
      <c r="D770" t="s">
        <v>26</v>
      </c>
      <c r="E770" t="s">
        <v>40</v>
      </c>
    </row>
    <row r="771" spans="1:5" x14ac:dyDescent="0.2">
      <c r="A771">
        <v>7350</v>
      </c>
      <c r="B771">
        <v>295</v>
      </c>
      <c r="C771" t="s">
        <v>148</v>
      </c>
      <c r="D771" t="s">
        <v>26</v>
      </c>
      <c r="E771" t="s">
        <v>40</v>
      </c>
    </row>
    <row r="772" spans="1:5" x14ac:dyDescent="0.2">
      <c r="A772">
        <v>5750</v>
      </c>
      <c r="B772">
        <v>5</v>
      </c>
      <c r="C772" t="s">
        <v>58</v>
      </c>
      <c r="D772" t="s">
        <v>26</v>
      </c>
      <c r="E772" t="s">
        <v>40</v>
      </c>
    </row>
    <row r="773" spans="1:5" x14ac:dyDescent="0.2">
      <c r="A773">
        <v>1500</v>
      </c>
      <c r="B773">
        <v>525</v>
      </c>
      <c r="C773" t="s">
        <v>44</v>
      </c>
      <c r="D773" t="s">
        <v>67</v>
      </c>
      <c r="E773" t="s">
        <v>31</v>
      </c>
    </row>
    <row r="774" spans="1:5" x14ac:dyDescent="0.2">
      <c r="A774">
        <v>5000</v>
      </c>
      <c r="B774">
        <v>5305</v>
      </c>
      <c r="C774" t="s">
        <v>94</v>
      </c>
      <c r="D774" t="s">
        <v>37</v>
      </c>
      <c r="E774" t="s">
        <v>27</v>
      </c>
    </row>
    <row r="775" spans="1:5" x14ac:dyDescent="0.2">
      <c r="A775">
        <v>1500</v>
      </c>
      <c r="B775">
        <v>1744</v>
      </c>
      <c r="C775" t="s">
        <v>94</v>
      </c>
      <c r="D775" t="s">
        <v>26</v>
      </c>
      <c r="E775" t="s">
        <v>27</v>
      </c>
    </row>
    <row r="776" spans="1:5" x14ac:dyDescent="0.2">
      <c r="A776">
        <v>800</v>
      </c>
      <c r="B776">
        <v>1245</v>
      </c>
      <c r="C776" t="s">
        <v>94</v>
      </c>
      <c r="D776" t="s">
        <v>26</v>
      </c>
      <c r="E776" t="s">
        <v>27</v>
      </c>
    </row>
    <row r="777" spans="1:5" x14ac:dyDescent="0.2">
      <c r="A777">
        <v>2500</v>
      </c>
      <c r="B777">
        <v>250</v>
      </c>
      <c r="C777" t="s">
        <v>94</v>
      </c>
      <c r="D777" t="s">
        <v>68</v>
      </c>
      <c r="E777" t="s">
        <v>31</v>
      </c>
    </row>
    <row r="778" spans="1:5" x14ac:dyDescent="0.2">
      <c r="A778">
        <v>4000</v>
      </c>
      <c r="B778">
        <v>135</v>
      </c>
      <c r="C778" t="s">
        <v>94</v>
      </c>
      <c r="D778" t="s">
        <v>68</v>
      </c>
      <c r="E778" t="s">
        <v>40</v>
      </c>
    </row>
    <row r="779" spans="1:5" x14ac:dyDescent="0.2">
      <c r="A779">
        <v>3000</v>
      </c>
      <c r="B779">
        <v>60</v>
      </c>
      <c r="C779" t="s">
        <v>94</v>
      </c>
      <c r="D779" t="s">
        <v>37</v>
      </c>
      <c r="E779" t="s">
        <v>40</v>
      </c>
    </row>
    <row r="780" spans="1:5" x14ac:dyDescent="0.2">
      <c r="A780">
        <v>1000</v>
      </c>
      <c r="B780">
        <v>0</v>
      </c>
      <c r="C780" t="s">
        <v>94</v>
      </c>
      <c r="D780" t="s">
        <v>37</v>
      </c>
      <c r="E780" t="s">
        <v>31</v>
      </c>
    </row>
    <row r="781" spans="1:5" x14ac:dyDescent="0.2">
      <c r="A781">
        <v>11000</v>
      </c>
      <c r="B781">
        <v>1880</v>
      </c>
      <c r="C781" t="s">
        <v>72</v>
      </c>
      <c r="D781" t="s">
        <v>26</v>
      </c>
      <c r="E781" t="s">
        <v>31</v>
      </c>
    </row>
    <row r="782" spans="1:5" x14ac:dyDescent="0.2">
      <c r="A782">
        <v>2000</v>
      </c>
      <c r="B782">
        <v>50</v>
      </c>
      <c r="C782" t="s">
        <v>54</v>
      </c>
      <c r="D782" t="s">
        <v>26</v>
      </c>
      <c r="E782" t="s">
        <v>31</v>
      </c>
    </row>
    <row r="783" spans="1:5" x14ac:dyDescent="0.2">
      <c r="A783">
        <v>1000</v>
      </c>
      <c r="B783">
        <v>0</v>
      </c>
      <c r="C783" t="s">
        <v>54</v>
      </c>
      <c r="D783" t="s">
        <v>26</v>
      </c>
      <c r="E783" t="s">
        <v>31</v>
      </c>
    </row>
    <row r="784" spans="1:5" x14ac:dyDescent="0.2">
      <c r="A784">
        <v>1000</v>
      </c>
      <c r="B784">
        <v>1000</v>
      </c>
      <c r="C784" t="s">
        <v>177</v>
      </c>
      <c r="D784" t="s">
        <v>62</v>
      </c>
      <c r="E784" t="s">
        <v>27</v>
      </c>
    </row>
    <row r="785" spans="1:5" x14ac:dyDescent="0.2">
      <c r="A785">
        <v>5800</v>
      </c>
      <c r="B785">
        <v>0</v>
      </c>
      <c r="C785" t="s">
        <v>177</v>
      </c>
      <c r="D785" t="s">
        <v>37</v>
      </c>
      <c r="E785" t="s">
        <v>31</v>
      </c>
    </row>
    <row r="786" spans="1:5" x14ac:dyDescent="0.2">
      <c r="A786">
        <v>2500</v>
      </c>
      <c r="B786">
        <v>2750</v>
      </c>
      <c r="C786" t="s">
        <v>54</v>
      </c>
      <c r="D786" t="s">
        <v>67</v>
      </c>
      <c r="E786" t="s">
        <v>27</v>
      </c>
    </row>
    <row r="787" spans="1:5" x14ac:dyDescent="0.2">
      <c r="A787">
        <v>10000</v>
      </c>
      <c r="B787">
        <v>1790</v>
      </c>
      <c r="C787" t="s">
        <v>247</v>
      </c>
      <c r="D787" t="s">
        <v>66</v>
      </c>
      <c r="E787" t="s">
        <v>31</v>
      </c>
    </row>
    <row r="788" spans="1:5" x14ac:dyDescent="0.2">
      <c r="A788">
        <v>5000</v>
      </c>
      <c r="B788">
        <v>5680</v>
      </c>
      <c r="C788" t="s">
        <v>54</v>
      </c>
      <c r="D788" t="s">
        <v>26</v>
      </c>
      <c r="E788" t="s">
        <v>27</v>
      </c>
    </row>
    <row r="789" spans="1:5" x14ac:dyDescent="0.2">
      <c r="A789">
        <v>2000</v>
      </c>
      <c r="B789">
        <v>2500</v>
      </c>
      <c r="C789" t="s">
        <v>72</v>
      </c>
      <c r="D789" t="s">
        <v>37</v>
      </c>
      <c r="E789" t="s">
        <v>27</v>
      </c>
    </row>
    <row r="790" spans="1:5" x14ac:dyDescent="0.2">
      <c r="A790">
        <v>650</v>
      </c>
      <c r="B790">
        <v>111</v>
      </c>
      <c r="C790" t="s">
        <v>72</v>
      </c>
      <c r="D790" t="s">
        <v>34</v>
      </c>
      <c r="E790" t="s">
        <v>31</v>
      </c>
    </row>
    <row r="791" spans="1:5" x14ac:dyDescent="0.2">
      <c r="A791">
        <v>1500</v>
      </c>
      <c r="B791">
        <v>150</v>
      </c>
      <c r="C791" t="s">
        <v>72</v>
      </c>
      <c r="D791" t="s">
        <v>66</v>
      </c>
      <c r="E791" t="s">
        <v>31</v>
      </c>
    </row>
    <row r="792" spans="1:5" x14ac:dyDescent="0.2">
      <c r="A792">
        <v>10000</v>
      </c>
      <c r="B792">
        <v>27753</v>
      </c>
      <c r="C792" t="s">
        <v>133</v>
      </c>
      <c r="D792" t="s">
        <v>74</v>
      </c>
      <c r="E792" t="s">
        <v>27</v>
      </c>
    </row>
    <row r="793" spans="1:5" x14ac:dyDescent="0.2">
      <c r="A793">
        <v>60000</v>
      </c>
      <c r="B793">
        <v>61082</v>
      </c>
      <c r="C793" t="s">
        <v>133</v>
      </c>
      <c r="D793" t="s">
        <v>37</v>
      </c>
      <c r="E793" t="s">
        <v>27</v>
      </c>
    </row>
    <row r="794" spans="1:5" x14ac:dyDescent="0.2">
      <c r="A794">
        <v>20000</v>
      </c>
      <c r="B794">
        <v>21460</v>
      </c>
      <c r="C794" t="s">
        <v>133</v>
      </c>
      <c r="D794" t="s">
        <v>34</v>
      </c>
      <c r="E794" t="s">
        <v>27</v>
      </c>
    </row>
    <row r="795" spans="1:5" x14ac:dyDescent="0.2">
      <c r="A795">
        <v>5500</v>
      </c>
      <c r="B795">
        <v>9153</v>
      </c>
      <c r="C795" t="s">
        <v>133</v>
      </c>
      <c r="D795" t="s">
        <v>37</v>
      </c>
      <c r="E795" t="s">
        <v>27</v>
      </c>
    </row>
    <row r="796" spans="1:5" x14ac:dyDescent="0.2">
      <c r="A796">
        <v>120</v>
      </c>
      <c r="B796">
        <v>252</v>
      </c>
      <c r="C796" t="s">
        <v>133</v>
      </c>
      <c r="D796" t="s">
        <v>67</v>
      </c>
      <c r="E796" t="s">
        <v>27</v>
      </c>
    </row>
    <row r="797" spans="1:5" x14ac:dyDescent="0.2">
      <c r="A797">
        <v>2000</v>
      </c>
      <c r="B797">
        <v>915</v>
      </c>
      <c r="C797" t="s">
        <v>133</v>
      </c>
      <c r="D797" t="s">
        <v>62</v>
      </c>
      <c r="E797" t="s">
        <v>31</v>
      </c>
    </row>
    <row r="798" spans="1:5" x14ac:dyDescent="0.2">
      <c r="A798">
        <v>500</v>
      </c>
      <c r="B798">
        <v>15</v>
      </c>
      <c r="C798" t="s">
        <v>133</v>
      </c>
      <c r="D798" t="s">
        <v>37</v>
      </c>
      <c r="E798" t="s">
        <v>31</v>
      </c>
    </row>
    <row r="799" spans="1:5" x14ac:dyDescent="0.2">
      <c r="A799">
        <v>100</v>
      </c>
      <c r="B799">
        <v>15</v>
      </c>
      <c r="C799" t="s">
        <v>133</v>
      </c>
      <c r="D799" t="s">
        <v>37</v>
      </c>
      <c r="E799" t="s">
        <v>31</v>
      </c>
    </row>
    <row r="800" spans="1:5" x14ac:dyDescent="0.2">
      <c r="A800">
        <v>38500</v>
      </c>
      <c r="B800">
        <v>0</v>
      </c>
      <c r="C800" t="s">
        <v>133</v>
      </c>
      <c r="D800" t="s">
        <v>26</v>
      </c>
      <c r="E800" t="s">
        <v>31</v>
      </c>
    </row>
    <row r="801" spans="1:5" x14ac:dyDescent="0.2">
      <c r="A801">
        <v>2000</v>
      </c>
      <c r="B801">
        <v>0</v>
      </c>
      <c r="C801" t="s">
        <v>133</v>
      </c>
      <c r="D801" t="s">
        <v>26</v>
      </c>
      <c r="E801" t="s">
        <v>31</v>
      </c>
    </row>
    <row r="802" spans="1:5" x14ac:dyDescent="0.2">
      <c r="A802">
        <v>3500</v>
      </c>
      <c r="B802">
        <v>0</v>
      </c>
      <c r="C802" t="s">
        <v>133</v>
      </c>
      <c r="D802" t="s">
        <v>115</v>
      </c>
      <c r="E802" t="s">
        <v>31</v>
      </c>
    </row>
    <row r="803" spans="1:5" x14ac:dyDescent="0.2">
      <c r="A803">
        <v>1500</v>
      </c>
      <c r="B803">
        <v>518</v>
      </c>
      <c r="C803" t="s">
        <v>50</v>
      </c>
      <c r="D803" t="s">
        <v>85</v>
      </c>
      <c r="E803" t="s">
        <v>31</v>
      </c>
    </row>
    <row r="804" spans="1:5" x14ac:dyDescent="0.2">
      <c r="A804">
        <v>5000</v>
      </c>
      <c r="B804">
        <v>210</v>
      </c>
      <c r="C804" t="s">
        <v>220</v>
      </c>
      <c r="D804" t="s">
        <v>62</v>
      </c>
      <c r="E804" t="s">
        <v>31</v>
      </c>
    </row>
    <row r="805" spans="1:5" x14ac:dyDescent="0.2">
      <c r="A805">
        <v>3500</v>
      </c>
      <c r="B805">
        <v>3600</v>
      </c>
      <c r="C805" t="s">
        <v>87</v>
      </c>
      <c r="D805" t="s">
        <v>37</v>
      </c>
      <c r="E805" t="s">
        <v>27</v>
      </c>
    </row>
    <row r="806" spans="1:5" x14ac:dyDescent="0.2">
      <c r="A806">
        <v>30750</v>
      </c>
      <c r="B806">
        <v>3784</v>
      </c>
      <c r="C806" t="s">
        <v>87</v>
      </c>
      <c r="D806" t="s">
        <v>52</v>
      </c>
      <c r="E806" t="s">
        <v>31</v>
      </c>
    </row>
    <row r="807" spans="1:5" x14ac:dyDescent="0.2">
      <c r="A807">
        <v>2500</v>
      </c>
      <c r="B807">
        <v>2590</v>
      </c>
      <c r="C807" t="s">
        <v>87</v>
      </c>
      <c r="D807" t="s">
        <v>34</v>
      </c>
      <c r="E807" t="s">
        <v>27</v>
      </c>
    </row>
    <row r="808" spans="1:5" x14ac:dyDescent="0.2">
      <c r="A808">
        <v>3000</v>
      </c>
      <c r="B808">
        <v>345</v>
      </c>
      <c r="C808" t="s">
        <v>87</v>
      </c>
      <c r="D808" t="s">
        <v>37</v>
      </c>
      <c r="E808" t="s">
        <v>31</v>
      </c>
    </row>
    <row r="809" spans="1:5" x14ac:dyDescent="0.2">
      <c r="A809">
        <v>3500</v>
      </c>
      <c r="B809">
        <v>260</v>
      </c>
      <c r="C809" t="s">
        <v>33</v>
      </c>
      <c r="D809" t="s">
        <v>74</v>
      </c>
      <c r="E809" t="s">
        <v>31</v>
      </c>
    </row>
    <row r="810" spans="1:5" x14ac:dyDescent="0.2">
      <c r="A810">
        <v>7000</v>
      </c>
      <c r="B810">
        <v>10450</v>
      </c>
      <c r="C810" t="s">
        <v>180</v>
      </c>
      <c r="D810" t="s">
        <v>68</v>
      </c>
      <c r="E810" t="s">
        <v>27</v>
      </c>
    </row>
    <row r="811" spans="1:5" x14ac:dyDescent="0.2">
      <c r="A811">
        <v>1600</v>
      </c>
      <c r="B811">
        <v>90</v>
      </c>
      <c r="C811" t="s">
        <v>180</v>
      </c>
      <c r="D811" t="s">
        <v>37</v>
      </c>
      <c r="E811" t="s">
        <v>31</v>
      </c>
    </row>
    <row r="812" spans="1:5" x14ac:dyDescent="0.2">
      <c r="A812">
        <v>6500</v>
      </c>
      <c r="B812">
        <v>9400</v>
      </c>
      <c r="C812" t="s">
        <v>120</v>
      </c>
      <c r="D812" t="s">
        <v>37</v>
      </c>
      <c r="E812" t="s">
        <v>27</v>
      </c>
    </row>
    <row r="813" spans="1:5" x14ac:dyDescent="0.2">
      <c r="A813">
        <v>7000</v>
      </c>
      <c r="B813">
        <v>8000</v>
      </c>
      <c r="C813" t="s">
        <v>120</v>
      </c>
      <c r="D813" t="s">
        <v>26</v>
      </c>
      <c r="E813" t="s">
        <v>27</v>
      </c>
    </row>
    <row r="814" spans="1:5" x14ac:dyDescent="0.2">
      <c r="A814">
        <v>300</v>
      </c>
      <c r="B814">
        <v>455</v>
      </c>
      <c r="C814" t="s">
        <v>120</v>
      </c>
      <c r="D814" t="s">
        <v>34</v>
      </c>
      <c r="E814" t="s">
        <v>27</v>
      </c>
    </row>
    <row r="815" spans="1:5" x14ac:dyDescent="0.2">
      <c r="A815">
        <v>600</v>
      </c>
      <c r="B815">
        <v>305</v>
      </c>
      <c r="C815" t="s">
        <v>120</v>
      </c>
      <c r="D815" t="s">
        <v>47</v>
      </c>
      <c r="E815" t="s">
        <v>31</v>
      </c>
    </row>
    <row r="816" spans="1:5" x14ac:dyDescent="0.2">
      <c r="A816">
        <v>2200</v>
      </c>
      <c r="B816">
        <v>260</v>
      </c>
      <c r="C816" t="s">
        <v>120</v>
      </c>
      <c r="D816" t="s">
        <v>26</v>
      </c>
      <c r="E816" t="s">
        <v>31</v>
      </c>
    </row>
    <row r="817" spans="1:5" x14ac:dyDescent="0.2">
      <c r="A817">
        <v>17500</v>
      </c>
      <c r="B817">
        <v>76</v>
      </c>
      <c r="C817" t="s">
        <v>120</v>
      </c>
      <c r="D817" t="s">
        <v>34</v>
      </c>
      <c r="E817" t="s">
        <v>31</v>
      </c>
    </row>
    <row r="818" spans="1:5" x14ac:dyDescent="0.2">
      <c r="A818">
        <v>9500</v>
      </c>
      <c r="B818">
        <v>315</v>
      </c>
      <c r="C818" t="s">
        <v>197</v>
      </c>
      <c r="D818" t="s">
        <v>34</v>
      </c>
      <c r="E818" t="s">
        <v>40</v>
      </c>
    </row>
    <row r="819" spans="1:5" x14ac:dyDescent="0.2">
      <c r="A819">
        <v>60000</v>
      </c>
      <c r="B819">
        <v>50</v>
      </c>
      <c r="C819" t="s">
        <v>212</v>
      </c>
      <c r="D819" t="s">
        <v>37</v>
      </c>
      <c r="E819" t="s">
        <v>31</v>
      </c>
    </row>
    <row r="820" spans="1:5" x14ac:dyDescent="0.2">
      <c r="A820">
        <v>1000</v>
      </c>
      <c r="B820">
        <v>131</v>
      </c>
      <c r="C820" t="s">
        <v>100</v>
      </c>
      <c r="D820" t="s">
        <v>37</v>
      </c>
      <c r="E820" t="s">
        <v>31</v>
      </c>
    </row>
    <row r="821" spans="1:5" x14ac:dyDescent="0.2">
      <c r="A821">
        <v>10000</v>
      </c>
      <c r="B821">
        <v>10456</v>
      </c>
      <c r="C821" t="s">
        <v>33</v>
      </c>
      <c r="D821" t="s">
        <v>37</v>
      </c>
      <c r="E821" t="s">
        <v>27</v>
      </c>
    </row>
    <row r="822" spans="1:5" x14ac:dyDescent="0.2">
      <c r="A822">
        <v>6850</v>
      </c>
      <c r="B822">
        <v>7106</v>
      </c>
      <c r="C822" t="s">
        <v>148</v>
      </c>
      <c r="D822" t="s">
        <v>37</v>
      </c>
      <c r="E822" t="s">
        <v>27</v>
      </c>
    </row>
    <row r="823" spans="1:5" x14ac:dyDescent="0.2">
      <c r="A823">
        <v>25000</v>
      </c>
      <c r="B823">
        <v>27210</v>
      </c>
      <c r="C823" t="s">
        <v>263</v>
      </c>
      <c r="D823" t="s">
        <v>26</v>
      </c>
      <c r="E823" t="s">
        <v>27</v>
      </c>
    </row>
    <row r="824" spans="1:5" x14ac:dyDescent="0.2">
      <c r="A824">
        <v>10000</v>
      </c>
      <c r="B824">
        <v>12645</v>
      </c>
      <c r="C824" t="s">
        <v>263</v>
      </c>
      <c r="D824" t="s">
        <v>47</v>
      </c>
      <c r="E824" t="s">
        <v>27</v>
      </c>
    </row>
    <row r="825" spans="1:5" x14ac:dyDescent="0.2">
      <c r="A825">
        <v>5000</v>
      </c>
      <c r="B825">
        <v>5091</v>
      </c>
      <c r="C825" t="s">
        <v>263</v>
      </c>
      <c r="D825" t="s">
        <v>26</v>
      </c>
      <c r="E825" t="s">
        <v>27</v>
      </c>
    </row>
    <row r="826" spans="1:5" x14ac:dyDescent="0.2">
      <c r="A826">
        <v>5000</v>
      </c>
      <c r="B826">
        <v>5520</v>
      </c>
      <c r="C826" t="s">
        <v>263</v>
      </c>
      <c r="D826" t="s">
        <v>115</v>
      </c>
      <c r="E826" t="s">
        <v>27</v>
      </c>
    </row>
    <row r="827" spans="1:5" x14ac:dyDescent="0.2">
      <c r="A827">
        <v>1000</v>
      </c>
      <c r="B827">
        <v>1007</v>
      </c>
      <c r="C827" t="s">
        <v>263</v>
      </c>
      <c r="D827" t="s">
        <v>37</v>
      </c>
      <c r="E827" t="s">
        <v>27</v>
      </c>
    </row>
    <row r="828" spans="1:5" x14ac:dyDescent="0.2">
      <c r="A828">
        <v>3000</v>
      </c>
      <c r="B828">
        <v>3140</v>
      </c>
      <c r="C828" t="s">
        <v>263</v>
      </c>
      <c r="D828" t="s">
        <v>26</v>
      </c>
      <c r="E828" t="s">
        <v>27</v>
      </c>
    </row>
    <row r="829" spans="1:5" x14ac:dyDescent="0.2">
      <c r="A829">
        <v>25000</v>
      </c>
      <c r="B829">
        <v>2610</v>
      </c>
      <c r="C829" t="s">
        <v>263</v>
      </c>
      <c r="D829" t="s">
        <v>26</v>
      </c>
      <c r="E829" t="s">
        <v>40</v>
      </c>
    </row>
    <row r="830" spans="1:5" x14ac:dyDescent="0.2">
      <c r="A830">
        <v>2000</v>
      </c>
      <c r="B830">
        <v>2925</v>
      </c>
      <c r="C830" t="s">
        <v>263</v>
      </c>
      <c r="D830" t="s">
        <v>26</v>
      </c>
      <c r="E830" t="s">
        <v>27</v>
      </c>
    </row>
    <row r="831" spans="1:5" x14ac:dyDescent="0.2">
      <c r="A831">
        <v>3000</v>
      </c>
      <c r="B831">
        <v>661</v>
      </c>
      <c r="C831" t="s">
        <v>263</v>
      </c>
      <c r="D831" t="s">
        <v>26</v>
      </c>
      <c r="E831" t="s">
        <v>31</v>
      </c>
    </row>
    <row r="832" spans="1:5" x14ac:dyDescent="0.2">
      <c r="A832">
        <v>10000</v>
      </c>
      <c r="B832">
        <v>426</v>
      </c>
      <c r="C832" t="s">
        <v>263</v>
      </c>
      <c r="D832" t="s">
        <v>26</v>
      </c>
      <c r="E832" t="s">
        <v>31</v>
      </c>
    </row>
    <row r="833" spans="1:5" x14ac:dyDescent="0.2">
      <c r="A833">
        <v>50000</v>
      </c>
      <c r="B833">
        <v>3301</v>
      </c>
      <c r="C833" t="s">
        <v>263</v>
      </c>
      <c r="D833" t="s">
        <v>127</v>
      </c>
      <c r="E833" t="s">
        <v>31</v>
      </c>
    </row>
    <row r="834" spans="1:5" x14ac:dyDescent="0.2">
      <c r="A834">
        <v>20000</v>
      </c>
      <c r="B834">
        <v>745</v>
      </c>
      <c r="C834" t="s">
        <v>263</v>
      </c>
      <c r="D834" t="s">
        <v>66</v>
      </c>
      <c r="E834" t="s">
        <v>31</v>
      </c>
    </row>
    <row r="835" spans="1:5" x14ac:dyDescent="0.2">
      <c r="A835">
        <v>500</v>
      </c>
      <c r="B835">
        <v>585</v>
      </c>
      <c r="C835" t="s">
        <v>263</v>
      </c>
      <c r="D835" t="s">
        <v>26</v>
      </c>
      <c r="E835" t="s">
        <v>27</v>
      </c>
    </row>
    <row r="836" spans="1:5" x14ac:dyDescent="0.2">
      <c r="A836">
        <v>5000</v>
      </c>
      <c r="B836">
        <v>173</v>
      </c>
      <c r="C836" t="s">
        <v>263</v>
      </c>
      <c r="D836" t="s">
        <v>26</v>
      </c>
      <c r="E836" t="s">
        <v>31</v>
      </c>
    </row>
    <row r="837" spans="1:5" x14ac:dyDescent="0.2">
      <c r="A837">
        <v>4000</v>
      </c>
      <c r="B837">
        <v>245</v>
      </c>
      <c r="C837" t="s">
        <v>263</v>
      </c>
      <c r="D837" t="s">
        <v>37</v>
      </c>
      <c r="E837" t="s">
        <v>31</v>
      </c>
    </row>
    <row r="838" spans="1:5" x14ac:dyDescent="0.2">
      <c r="A838">
        <v>25000</v>
      </c>
      <c r="B838">
        <v>185</v>
      </c>
      <c r="C838" t="s">
        <v>263</v>
      </c>
      <c r="D838" t="s">
        <v>74</v>
      </c>
      <c r="E838" t="s">
        <v>31</v>
      </c>
    </row>
    <row r="839" spans="1:5" x14ac:dyDescent="0.2">
      <c r="A839">
        <v>4000</v>
      </c>
      <c r="B839">
        <v>600</v>
      </c>
      <c r="C839" t="s">
        <v>263</v>
      </c>
      <c r="D839" t="s">
        <v>37</v>
      </c>
      <c r="E839" t="s">
        <v>31</v>
      </c>
    </row>
    <row r="840" spans="1:5" x14ac:dyDescent="0.2">
      <c r="A840">
        <v>7500</v>
      </c>
      <c r="B840">
        <v>55</v>
      </c>
      <c r="C840" t="s">
        <v>263</v>
      </c>
      <c r="D840" t="s">
        <v>37</v>
      </c>
      <c r="E840" t="s">
        <v>31</v>
      </c>
    </row>
    <row r="841" spans="1:5" x14ac:dyDescent="0.2">
      <c r="A841">
        <v>7000</v>
      </c>
      <c r="B841">
        <v>0</v>
      </c>
      <c r="C841" t="s">
        <v>263</v>
      </c>
      <c r="D841" t="s">
        <v>127</v>
      </c>
      <c r="E841" t="s">
        <v>31</v>
      </c>
    </row>
    <row r="842" spans="1:5" x14ac:dyDescent="0.2">
      <c r="A842">
        <v>1000</v>
      </c>
      <c r="B842">
        <v>0</v>
      </c>
      <c r="C842" t="s">
        <v>263</v>
      </c>
      <c r="D842" t="s">
        <v>37</v>
      </c>
      <c r="E842" t="s">
        <v>31</v>
      </c>
    </row>
    <row r="843" spans="1:5" x14ac:dyDescent="0.2">
      <c r="A843">
        <v>2000</v>
      </c>
      <c r="B843">
        <v>0</v>
      </c>
      <c r="C843" t="s">
        <v>263</v>
      </c>
      <c r="D843" t="s">
        <v>37</v>
      </c>
      <c r="E843" t="s">
        <v>31</v>
      </c>
    </row>
    <row r="844" spans="1:5" x14ac:dyDescent="0.2">
      <c r="A844">
        <v>1000</v>
      </c>
      <c r="B844">
        <v>1154</v>
      </c>
      <c r="C844" t="s">
        <v>232</v>
      </c>
      <c r="D844" t="s">
        <v>26</v>
      </c>
      <c r="E844" t="s">
        <v>27</v>
      </c>
    </row>
    <row r="845" spans="1:5" x14ac:dyDescent="0.2">
      <c r="A845">
        <v>3000</v>
      </c>
      <c r="B845">
        <v>0</v>
      </c>
      <c r="C845" t="s">
        <v>148</v>
      </c>
      <c r="D845" t="s">
        <v>159</v>
      </c>
      <c r="E845" t="s">
        <v>31</v>
      </c>
    </row>
    <row r="846" spans="1:5" x14ac:dyDescent="0.2">
      <c r="A846">
        <v>10000</v>
      </c>
      <c r="B846">
        <v>10126</v>
      </c>
      <c r="C846" t="s">
        <v>209</v>
      </c>
      <c r="D846" t="s">
        <v>37</v>
      </c>
      <c r="E846" t="s">
        <v>27</v>
      </c>
    </row>
    <row r="847" spans="1:5" x14ac:dyDescent="0.2">
      <c r="A847">
        <v>6000</v>
      </c>
      <c r="B847">
        <v>87407</v>
      </c>
      <c r="C847" t="s">
        <v>39</v>
      </c>
      <c r="D847" t="s">
        <v>74</v>
      </c>
      <c r="E847" t="s">
        <v>27</v>
      </c>
    </row>
    <row r="848" spans="1:5" x14ac:dyDescent="0.2">
      <c r="A848">
        <v>8000</v>
      </c>
      <c r="B848">
        <v>31337</v>
      </c>
      <c r="C848" t="s">
        <v>39</v>
      </c>
      <c r="D848" t="s">
        <v>77</v>
      </c>
      <c r="E848" t="s">
        <v>27</v>
      </c>
    </row>
    <row r="849" spans="1:5" x14ac:dyDescent="0.2">
      <c r="A849">
        <v>11000</v>
      </c>
      <c r="B849">
        <v>17037</v>
      </c>
      <c r="C849" t="s">
        <v>39</v>
      </c>
      <c r="D849" t="s">
        <v>37</v>
      </c>
      <c r="E849" t="s">
        <v>27</v>
      </c>
    </row>
    <row r="850" spans="1:5" x14ac:dyDescent="0.2">
      <c r="A850">
        <v>5000</v>
      </c>
      <c r="B850">
        <v>11784</v>
      </c>
      <c r="C850" t="s">
        <v>39</v>
      </c>
      <c r="D850" t="s">
        <v>52</v>
      </c>
      <c r="E850" t="s">
        <v>27</v>
      </c>
    </row>
    <row r="851" spans="1:5" x14ac:dyDescent="0.2">
      <c r="A851">
        <v>35000</v>
      </c>
      <c r="B851">
        <v>13384</v>
      </c>
      <c r="C851" t="s">
        <v>39</v>
      </c>
      <c r="D851" t="s">
        <v>26</v>
      </c>
      <c r="E851" t="s">
        <v>31</v>
      </c>
    </row>
    <row r="852" spans="1:5" x14ac:dyDescent="0.2">
      <c r="A852">
        <v>15000</v>
      </c>
      <c r="B852">
        <v>15212</v>
      </c>
      <c r="C852" t="s">
        <v>39</v>
      </c>
      <c r="D852" t="s">
        <v>26</v>
      </c>
      <c r="E852" t="s">
        <v>27</v>
      </c>
    </row>
    <row r="853" spans="1:5" x14ac:dyDescent="0.2">
      <c r="A853">
        <v>10000</v>
      </c>
      <c r="B853">
        <v>10894</v>
      </c>
      <c r="C853" t="s">
        <v>39</v>
      </c>
      <c r="D853" t="s">
        <v>37</v>
      </c>
      <c r="E853" t="s">
        <v>27</v>
      </c>
    </row>
    <row r="854" spans="1:5" x14ac:dyDescent="0.2">
      <c r="A854">
        <v>5000</v>
      </c>
      <c r="B854">
        <v>5235</v>
      </c>
      <c r="C854" t="s">
        <v>39</v>
      </c>
      <c r="D854" t="s">
        <v>37</v>
      </c>
      <c r="E854" t="s">
        <v>27</v>
      </c>
    </row>
    <row r="855" spans="1:5" x14ac:dyDescent="0.2">
      <c r="A855">
        <v>4200</v>
      </c>
      <c r="B855">
        <v>5941</v>
      </c>
      <c r="C855" t="s">
        <v>39</v>
      </c>
      <c r="D855" t="s">
        <v>115</v>
      </c>
      <c r="E855" t="s">
        <v>27</v>
      </c>
    </row>
    <row r="856" spans="1:5" x14ac:dyDescent="0.2">
      <c r="A856">
        <v>5500</v>
      </c>
      <c r="B856">
        <v>5845</v>
      </c>
      <c r="C856" t="s">
        <v>39</v>
      </c>
      <c r="D856" t="s">
        <v>37</v>
      </c>
      <c r="E856" t="s">
        <v>27</v>
      </c>
    </row>
    <row r="857" spans="1:5" x14ac:dyDescent="0.2">
      <c r="A857">
        <v>16000</v>
      </c>
      <c r="B857">
        <v>4769</v>
      </c>
      <c r="C857" t="s">
        <v>39</v>
      </c>
      <c r="D857" t="s">
        <v>37</v>
      </c>
      <c r="E857" t="s">
        <v>31</v>
      </c>
    </row>
    <row r="858" spans="1:5" x14ac:dyDescent="0.2">
      <c r="A858">
        <v>10000</v>
      </c>
      <c r="B858">
        <v>11843</v>
      </c>
      <c r="C858" t="s">
        <v>39</v>
      </c>
      <c r="D858" t="s">
        <v>37</v>
      </c>
      <c r="E858" t="s">
        <v>27</v>
      </c>
    </row>
    <row r="859" spans="1:5" x14ac:dyDescent="0.2">
      <c r="A859">
        <v>6000</v>
      </c>
      <c r="B859">
        <v>6275</v>
      </c>
      <c r="C859" t="s">
        <v>39</v>
      </c>
      <c r="D859" t="s">
        <v>115</v>
      </c>
      <c r="E859" t="s">
        <v>27</v>
      </c>
    </row>
    <row r="860" spans="1:5" x14ac:dyDescent="0.2">
      <c r="A860">
        <v>3000</v>
      </c>
      <c r="B860">
        <v>9435</v>
      </c>
      <c r="C860" t="s">
        <v>39</v>
      </c>
      <c r="D860" t="s">
        <v>77</v>
      </c>
      <c r="E860" t="s">
        <v>27</v>
      </c>
    </row>
    <row r="861" spans="1:5" x14ac:dyDescent="0.2">
      <c r="A861">
        <v>7000</v>
      </c>
      <c r="B861">
        <v>11001</v>
      </c>
      <c r="C861" t="s">
        <v>39</v>
      </c>
      <c r="D861" t="s">
        <v>26</v>
      </c>
      <c r="E861" t="s">
        <v>27</v>
      </c>
    </row>
    <row r="862" spans="1:5" x14ac:dyDescent="0.2">
      <c r="A862">
        <v>5000</v>
      </c>
      <c r="B862">
        <v>5150</v>
      </c>
      <c r="C862" t="s">
        <v>39</v>
      </c>
      <c r="D862" t="s">
        <v>37</v>
      </c>
      <c r="E862" t="s">
        <v>27</v>
      </c>
    </row>
    <row r="863" spans="1:5" x14ac:dyDescent="0.2">
      <c r="A863">
        <v>12000</v>
      </c>
      <c r="B863">
        <v>12570</v>
      </c>
      <c r="C863" t="s">
        <v>39</v>
      </c>
      <c r="D863" t="s">
        <v>26</v>
      </c>
      <c r="E863" t="s">
        <v>27</v>
      </c>
    </row>
    <row r="864" spans="1:5" x14ac:dyDescent="0.2">
      <c r="A864">
        <v>2500</v>
      </c>
      <c r="B864">
        <v>2867</v>
      </c>
      <c r="C864" t="s">
        <v>39</v>
      </c>
      <c r="D864" t="s">
        <v>26</v>
      </c>
      <c r="E864" t="s">
        <v>27</v>
      </c>
    </row>
    <row r="865" spans="1:5" x14ac:dyDescent="0.2">
      <c r="A865">
        <v>25000</v>
      </c>
      <c r="B865">
        <v>15116</v>
      </c>
      <c r="C865" t="s">
        <v>39</v>
      </c>
      <c r="D865" t="s">
        <v>26</v>
      </c>
      <c r="E865" t="s">
        <v>31</v>
      </c>
    </row>
    <row r="866" spans="1:5" x14ac:dyDescent="0.2">
      <c r="A866">
        <v>6000</v>
      </c>
      <c r="B866">
        <v>6346</v>
      </c>
      <c r="C866" t="s">
        <v>39</v>
      </c>
      <c r="D866" t="s">
        <v>26</v>
      </c>
      <c r="E866" t="s">
        <v>27</v>
      </c>
    </row>
    <row r="867" spans="1:5" x14ac:dyDescent="0.2">
      <c r="A867">
        <v>5500</v>
      </c>
      <c r="B867">
        <v>6632</v>
      </c>
      <c r="C867" t="s">
        <v>39</v>
      </c>
      <c r="D867" t="s">
        <v>26</v>
      </c>
      <c r="E867" t="s">
        <v>27</v>
      </c>
    </row>
    <row r="868" spans="1:5" x14ac:dyDescent="0.2">
      <c r="A868">
        <v>3850</v>
      </c>
      <c r="B868">
        <v>4170</v>
      </c>
      <c r="C868" t="s">
        <v>39</v>
      </c>
      <c r="D868" t="s">
        <v>37</v>
      </c>
      <c r="E868" t="s">
        <v>27</v>
      </c>
    </row>
    <row r="869" spans="1:5" x14ac:dyDescent="0.2">
      <c r="A869">
        <v>4000</v>
      </c>
      <c r="B869">
        <v>4560</v>
      </c>
      <c r="C869" t="s">
        <v>39</v>
      </c>
      <c r="D869" t="s">
        <v>37</v>
      </c>
      <c r="E869" t="s">
        <v>27</v>
      </c>
    </row>
    <row r="870" spans="1:5" x14ac:dyDescent="0.2">
      <c r="A870">
        <v>6000</v>
      </c>
      <c r="B870">
        <v>7250</v>
      </c>
      <c r="C870" t="s">
        <v>39</v>
      </c>
      <c r="D870" t="s">
        <v>37</v>
      </c>
      <c r="E870" t="s">
        <v>27</v>
      </c>
    </row>
    <row r="871" spans="1:5" x14ac:dyDescent="0.2">
      <c r="A871">
        <v>2500</v>
      </c>
      <c r="B871">
        <v>2755</v>
      </c>
      <c r="C871" t="s">
        <v>39</v>
      </c>
      <c r="D871" t="s">
        <v>37</v>
      </c>
      <c r="E871" t="s">
        <v>27</v>
      </c>
    </row>
    <row r="872" spans="1:5" x14ac:dyDescent="0.2">
      <c r="A872">
        <v>75000</v>
      </c>
      <c r="B872">
        <v>6390</v>
      </c>
      <c r="C872" t="s">
        <v>39</v>
      </c>
      <c r="D872" t="s">
        <v>74</v>
      </c>
      <c r="E872" t="s">
        <v>31</v>
      </c>
    </row>
    <row r="873" spans="1:5" x14ac:dyDescent="0.2">
      <c r="A873">
        <v>15000</v>
      </c>
      <c r="B873">
        <v>3221</v>
      </c>
      <c r="C873" t="s">
        <v>39</v>
      </c>
      <c r="D873" t="s">
        <v>77</v>
      </c>
      <c r="E873" t="s">
        <v>40</v>
      </c>
    </row>
    <row r="874" spans="1:5" x14ac:dyDescent="0.2">
      <c r="A874">
        <v>4000</v>
      </c>
      <c r="B874">
        <v>4250</v>
      </c>
      <c r="C874" t="s">
        <v>39</v>
      </c>
      <c r="D874" t="s">
        <v>34</v>
      </c>
      <c r="E874" t="s">
        <v>27</v>
      </c>
    </row>
    <row r="875" spans="1:5" x14ac:dyDescent="0.2">
      <c r="A875">
        <v>3000</v>
      </c>
      <c r="B875">
        <v>5323</v>
      </c>
      <c r="C875" t="s">
        <v>39</v>
      </c>
      <c r="D875" t="s">
        <v>26</v>
      </c>
      <c r="E875" t="s">
        <v>27</v>
      </c>
    </row>
    <row r="876" spans="1:5" x14ac:dyDescent="0.2">
      <c r="A876">
        <v>2000</v>
      </c>
      <c r="B876">
        <v>2316</v>
      </c>
      <c r="C876" t="s">
        <v>39</v>
      </c>
      <c r="D876" t="s">
        <v>68</v>
      </c>
      <c r="E876" t="s">
        <v>27</v>
      </c>
    </row>
    <row r="877" spans="1:5" x14ac:dyDescent="0.2">
      <c r="A877">
        <v>7500</v>
      </c>
      <c r="B877">
        <v>7700</v>
      </c>
      <c r="C877" t="s">
        <v>39</v>
      </c>
      <c r="D877" t="s">
        <v>26</v>
      </c>
      <c r="E877" t="s">
        <v>27</v>
      </c>
    </row>
    <row r="878" spans="1:5" x14ac:dyDescent="0.2">
      <c r="A878">
        <v>2500</v>
      </c>
      <c r="B878">
        <v>2794</v>
      </c>
      <c r="C878" t="s">
        <v>39</v>
      </c>
      <c r="D878" t="s">
        <v>26</v>
      </c>
      <c r="E878" t="s">
        <v>27</v>
      </c>
    </row>
    <row r="879" spans="1:5" x14ac:dyDescent="0.2">
      <c r="A879">
        <v>2500</v>
      </c>
      <c r="B879">
        <v>2860</v>
      </c>
      <c r="C879" t="s">
        <v>39</v>
      </c>
      <c r="D879" t="s">
        <v>47</v>
      </c>
      <c r="E879" t="s">
        <v>27</v>
      </c>
    </row>
    <row r="880" spans="1:5" x14ac:dyDescent="0.2">
      <c r="A880">
        <v>2500</v>
      </c>
      <c r="B880">
        <v>2640</v>
      </c>
      <c r="C880" t="s">
        <v>39</v>
      </c>
      <c r="D880" t="s">
        <v>26</v>
      </c>
      <c r="E880" t="s">
        <v>27</v>
      </c>
    </row>
    <row r="881" spans="1:5" x14ac:dyDescent="0.2">
      <c r="A881">
        <v>3000</v>
      </c>
      <c r="B881">
        <v>3240</v>
      </c>
      <c r="C881" t="s">
        <v>39</v>
      </c>
      <c r="D881" t="s">
        <v>37</v>
      </c>
      <c r="E881" t="s">
        <v>27</v>
      </c>
    </row>
    <row r="882" spans="1:5" x14ac:dyDescent="0.2">
      <c r="A882">
        <v>2500</v>
      </c>
      <c r="B882">
        <v>3390</v>
      </c>
      <c r="C882" t="s">
        <v>39</v>
      </c>
      <c r="D882" t="s">
        <v>37</v>
      </c>
      <c r="E882" t="s">
        <v>27</v>
      </c>
    </row>
    <row r="883" spans="1:5" x14ac:dyDescent="0.2">
      <c r="A883">
        <v>2500</v>
      </c>
      <c r="B883">
        <v>2712</v>
      </c>
      <c r="C883" t="s">
        <v>39</v>
      </c>
      <c r="D883" t="s">
        <v>37</v>
      </c>
      <c r="E883" t="s">
        <v>27</v>
      </c>
    </row>
    <row r="884" spans="1:5" x14ac:dyDescent="0.2">
      <c r="A884">
        <v>2700</v>
      </c>
      <c r="B884">
        <v>4576</v>
      </c>
      <c r="C884" t="s">
        <v>39</v>
      </c>
      <c r="D884" t="s">
        <v>26</v>
      </c>
      <c r="E884" t="s">
        <v>27</v>
      </c>
    </row>
    <row r="885" spans="1:5" x14ac:dyDescent="0.2">
      <c r="A885">
        <v>13333</v>
      </c>
      <c r="B885">
        <v>5695</v>
      </c>
      <c r="C885" t="s">
        <v>39</v>
      </c>
      <c r="D885" t="s">
        <v>37</v>
      </c>
      <c r="E885" t="s">
        <v>31</v>
      </c>
    </row>
    <row r="886" spans="1:5" x14ac:dyDescent="0.2">
      <c r="A886">
        <v>4000</v>
      </c>
      <c r="B886">
        <v>1970</v>
      </c>
      <c r="C886" t="s">
        <v>39</v>
      </c>
      <c r="D886" t="s">
        <v>37</v>
      </c>
      <c r="E886" t="s">
        <v>31</v>
      </c>
    </row>
    <row r="887" spans="1:5" x14ac:dyDescent="0.2">
      <c r="A887">
        <v>6200</v>
      </c>
      <c r="B887">
        <v>9005</v>
      </c>
      <c r="C887" t="s">
        <v>39</v>
      </c>
      <c r="D887" t="s">
        <v>37</v>
      </c>
      <c r="E887" t="s">
        <v>27</v>
      </c>
    </row>
    <row r="888" spans="1:5" x14ac:dyDescent="0.2">
      <c r="A888">
        <v>2000</v>
      </c>
      <c r="B888">
        <v>2657</v>
      </c>
      <c r="C888" t="s">
        <v>39</v>
      </c>
      <c r="D888" t="s">
        <v>47</v>
      </c>
      <c r="E888" t="s">
        <v>27</v>
      </c>
    </row>
    <row r="889" spans="1:5" x14ac:dyDescent="0.2">
      <c r="A889">
        <v>2000</v>
      </c>
      <c r="B889">
        <v>2215</v>
      </c>
      <c r="C889" t="s">
        <v>39</v>
      </c>
      <c r="D889" t="s">
        <v>37</v>
      </c>
      <c r="E889" t="s">
        <v>27</v>
      </c>
    </row>
    <row r="890" spans="1:5" x14ac:dyDescent="0.2">
      <c r="A890">
        <v>2500</v>
      </c>
      <c r="B890">
        <v>2795</v>
      </c>
      <c r="C890" t="s">
        <v>39</v>
      </c>
      <c r="D890" t="s">
        <v>37</v>
      </c>
      <c r="E890" t="s">
        <v>27</v>
      </c>
    </row>
    <row r="891" spans="1:5" x14ac:dyDescent="0.2">
      <c r="A891">
        <v>4000</v>
      </c>
      <c r="B891">
        <v>4175</v>
      </c>
      <c r="C891" t="s">
        <v>39</v>
      </c>
      <c r="D891" t="s">
        <v>37</v>
      </c>
      <c r="E891" t="s">
        <v>27</v>
      </c>
    </row>
    <row r="892" spans="1:5" x14ac:dyDescent="0.2">
      <c r="A892">
        <v>3307</v>
      </c>
      <c r="B892">
        <v>3482</v>
      </c>
      <c r="C892" t="s">
        <v>39</v>
      </c>
      <c r="D892" t="s">
        <v>26</v>
      </c>
      <c r="E892" t="s">
        <v>27</v>
      </c>
    </row>
    <row r="893" spans="1:5" x14ac:dyDescent="0.2">
      <c r="A893">
        <v>3300</v>
      </c>
      <c r="B893">
        <v>3375</v>
      </c>
      <c r="C893" t="s">
        <v>39</v>
      </c>
      <c r="D893" t="s">
        <v>37</v>
      </c>
      <c r="E893" t="s">
        <v>27</v>
      </c>
    </row>
    <row r="894" spans="1:5" x14ac:dyDescent="0.2">
      <c r="A894">
        <v>2000</v>
      </c>
      <c r="B894">
        <v>2000</v>
      </c>
      <c r="C894" t="s">
        <v>39</v>
      </c>
      <c r="D894" t="s">
        <v>26</v>
      </c>
      <c r="E894" t="s">
        <v>27</v>
      </c>
    </row>
    <row r="895" spans="1:5" x14ac:dyDescent="0.2">
      <c r="A895">
        <v>5000</v>
      </c>
      <c r="B895">
        <v>5130</v>
      </c>
      <c r="C895" t="s">
        <v>39</v>
      </c>
      <c r="D895" t="s">
        <v>37</v>
      </c>
      <c r="E895" t="s">
        <v>27</v>
      </c>
    </row>
    <row r="896" spans="1:5" x14ac:dyDescent="0.2">
      <c r="A896">
        <v>5000</v>
      </c>
      <c r="B896">
        <v>5050</v>
      </c>
      <c r="C896" t="s">
        <v>39</v>
      </c>
      <c r="D896" t="s">
        <v>74</v>
      </c>
      <c r="E896" t="s">
        <v>27</v>
      </c>
    </row>
    <row r="897" spans="1:5" x14ac:dyDescent="0.2">
      <c r="A897">
        <v>500</v>
      </c>
      <c r="B897">
        <v>1000</v>
      </c>
      <c r="C897" t="s">
        <v>39</v>
      </c>
      <c r="D897" t="s">
        <v>68</v>
      </c>
      <c r="E897" t="s">
        <v>27</v>
      </c>
    </row>
    <row r="898" spans="1:5" x14ac:dyDescent="0.2">
      <c r="A898">
        <v>2000</v>
      </c>
      <c r="B898">
        <v>2165</v>
      </c>
      <c r="C898" t="s">
        <v>39</v>
      </c>
      <c r="D898" t="s">
        <v>37</v>
      </c>
      <c r="E898" t="s">
        <v>27</v>
      </c>
    </row>
    <row r="899" spans="1:5" x14ac:dyDescent="0.2">
      <c r="A899">
        <v>5000</v>
      </c>
      <c r="B899">
        <v>5125</v>
      </c>
      <c r="C899" t="s">
        <v>39</v>
      </c>
      <c r="D899" t="s">
        <v>26</v>
      </c>
      <c r="E899" t="s">
        <v>27</v>
      </c>
    </row>
    <row r="900" spans="1:5" x14ac:dyDescent="0.2">
      <c r="A900">
        <v>1500</v>
      </c>
      <c r="B900">
        <v>1735</v>
      </c>
      <c r="C900" t="s">
        <v>39</v>
      </c>
      <c r="D900" t="s">
        <v>37</v>
      </c>
      <c r="E900" t="s">
        <v>27</v>
      </c>
    </row>
    <row r="901" spans="1:5" x14ac:dyDescent="0.2">
      <c r="A901">
        <v>500</v>
      </c>
      <c r="B901">
        <v>1300</v>
      </c>
      <c r="C901" t="s">
        <v>39</v>
      </c>
      <c r="D901" t="s">
        <v>37</v>
      </c>
      <c r="E901" t="s">
        <v>27</v>
      </c>
    </row>
    <row r="902" spans="1:5" x14ac:dyDescent="0.2">
      <c r="A902">
        <v>1700</v>
      </c>
      <c r="B902">
        <v>1770</v>
      </c>
      <c r="C902" t="s">
        <v>39</v>
      </c>
      <c r="D902" t="s">
        <v>37</v>
      </c>
      <c r="E902" t="s">
        <v>27</v>
      </c>
    </row>
    <row r="903" spans="1:5" x14ac:dyDescent="0.2">
      <c r="A903">
        <v>1000</v>
      </c>
      <c r="B903">
        <v>1464</v>
      </c>
      <c r="C903" t="s">
        <v>39</v>
      </c>
      <c r="D903" t="s">
        <v>26</v>
      </c>
      <c r="E903" t="s">
        <v>27</v>
      </c>
    </row>
    <row r="904" spans="1:5" x14ac:dyDescent="0.2">
      <c r="A904">
        <v>1000</v>
      </c>
      <c r="B904">
        <v>1150</v>
      </c>
      <c r="C904" t="s">
        <v>39</v>
      </c>
      <c r="D904" t="s">
        <v>37</v>
      </c>
      <c r="E904" t="s">
        <v>27</v>
      </c>
    </row>
    <row r="905" spans="1:5" x14ac:dyDescent="0.2">
      <c r="A905">
        <v>6000</v>
      </c>
      <c r="B905">
        <v>6634</v>
      </c>
      <c r="C905" t="s">
        <v>39</v>
      </c>
      <c r="D905" t="s">
        <v>37</v>
      </c>
      <c r="E905" t="s">
        <v>27</v>
      </c>
    </row>
    <row r="906" spans="1:5" x14ac:dyDescent="0.2">
      <c r="A906">
        <v>3800</v>
      </c>
      <c r="B906">
        <v>6279</v>
      </c>
      <c r="C906" t="s">
        <v>39</v>
      </c>
      <c r="D906" t="s">
        <v>26</v>
      </c>
      <c r="E906" t="s">
        <v>27</v>
      </c>
    </row>
    <row r="907" spans="1:5" x14ac:dyDescent="0.2">
      <c r="A907">
        <v>10000</v>
      </c>
      <c r="B907">
        <v>1417</v>
      </c>
      <c r="C907" t="s">
        <v>39</v>
      </c>
      <c r="D907" t="s">
        <v>26</v>
      </c>
      <c r="E907" t="s">
        <v>31</v>
      </c>
    </row>
    <row r="908" spans="1:5" x14ac:dyDescent="0.2">
      <c r="A908">
        <v>400</v>
      </c>
      <c r="B908">
        <v>940</v>
      </c>
      <c r="C908" t="s">
        <v>39</v>
      </c>
      <c r="D908" t="s">
        <v>37</v>
      </c>
      <c r="E908" t="s">
        <v>27</v>
      </c>
    </row>
    <row r="909" spans="1:5" x14ac:dyDescent="0.2">
      <c r="A909">
        <v>1500</v>
      </c>
      <c r="B909">
        <v>2500</v>
      </c>
      <c r="C909" t="s">
        <v>39</v>
      </c>
      <c r="D909" t="s">
        <v>37</v>
      </c>
      <c r="E909" t="s">
        <v>27</v>
      </c>
    </row>
    <row r="910" spans="1:5" x14ac:dyDescent="0.2">
      <c r="A910">
        <v>1500</v>
      </c>
      <c r="B910">
        <v>1735</v>
      </c>
      <c r="C910" t="s">
        <v>39</v>
      </c>
      <c r="D910" t="s">
        <v>26</v>
      </c>
      <c r="E910" t="s">
        <v>27</v>
      </c>
    </row>
    <row r="911" spans="1:5" x14ac:dyDescent="0.2">
      <c r="A911">
        <v>4600</v>
      </c>
      <c r="B911">
        <v>1508</v>
      </c>
      <c r="C911" t="s">
        <v>39</v>
      </c>
      <c r="D911" t="s">
        <v>34</v>
      </c>
      <c r="E911" t="s">
        <v>31</v>
      </c>
    </row>
    <row r="912" spans="1:5" x14ac:dyDescent="0.2">
      <c r="A912">
        <v>1000</v>
      </c>
      <c r="B912">
        <v>1070</v>
      </c>
      <c r="C912" t="s">
        <v>39</v>
      </c>
      <c r="D912" t="s">
        <v>37</v>
      </c>
      <c r="E912" t="s">
        <v>27</v>
      </c>
    </row>
    <row r="913" spans="1:5" x14ac:dyDescent="0.2">
      <c r="A913">
        <v>1500</v>
      </c>
      <c r="B913">
        <v>1731</v>
      </c>
      <c r="C913" t="s">
        <v>39</v>
      </c>
      <c r="D913" t="s">
        <v>26</v>
      </c>
      <c r="E913" t="s">
        <v>27</v>
      </c>
    </row>
    <row r="914" spans="1:5" x14ac:dyDescent="0.2">
      <c r="A914">
        <v>999</v>
      </c>
      <c r="B914">
        <v>1503</v>
      </c>
      <c r="C914" t="s">
        <v>39</v>
      </c>
      <c r="D914" t="s">
        <v>26</v>
      </c>
      <c r="E914" t="s">
        <v>27</v>
      </c>
    </row>
    <row r="915" spans="1:5" x14ac:dyDescent="0.2">
      <c r="A915">
        <v>625</v>
      </c>
      <c r="B915">
        <v>707</v>
      </c>
      <c r="C915" t="s">
        <v>39</v>
      </c>
      <c r="D915" t="s">
        <v>62</v>
      </c>
      <c r="E915" t="s">
        <v>27</v>
      </c>
    </row>
    <row r="916" spans="1:5" x14ac:dyDescent="0.2">
      <c r="A916">
        <v>3000</v>
      </c>
      <c r="B916">
        <v>810</v>
      </c>
      <c r="C916" t="s">
        <v>39</v>
      </c>
      <c r="D916" t="s">
        <v>37</v>
      </c>
      <c r="E916" t="s">
        <v>31</v>
      </c>
    </row>
    <row r="917" spans="1:5" x14ac:dyDescent="0.2">
      <c r="A917">
        <v>1500</v>
      </c>
      <c r="B917">
        <v>1660</v>
      </c>
      <c r="C917" t="s">
        <v>39</v>
      </c>
      <c r="D917" t="s">
        <v>77</v>
      </c>
      <c r="E917" t="s">
        <v>27</v>
      </c>
    </row>
    <row r="918" spans="1:5" x14ac:dyDescent="0.2">
      <c r="A918">
        <v>1000</v>
      </c>
      <c r="B918">
        <v>1370</v>
      </c>
      <c r="C918" t="s">
        <v>39</v>
      </c>
      <c r="D918" t="s">
        <v>37</v>
      </c>
      <c r="E918" t="s">
        <v>27</v>
      </c>
    </row>
    <row r="919" spans="1:5" x14ac:dyDescent="0.2">
      <c r="A919">
        <v>500</v>
      </c>
      <c r="B919">
        <v>743</v>
      </c>
      <c r="C919" t="s">
        <v>39</v>
      </c>
      <c r="D919" t="s">
        <v>77</v>
      </c>
      <c r="E919" t="s">
        <v>27</v>
      </c>
    </row>
    <row r="920" spans="1:5" x14ac:dyDescent="0.2">
      <c r="A920">
        <v>5000</v>
      </c>
      <c r="B920">
        <v>1468</v>
      </c>
      <c r="C920" t="s">
        <v>39</v>
      </c>
      <c r="D920" t="s">
        <v>37</v>
      </c>
      <c r="E920" t="s">
        <v>40</v>
      </c>
    </row>
    <row r="921" spans="1:5" x14ac:dyDescent="0.2">
      <c r="A921">
        <v>15000</v>
      </c>
      <c r="B921">
        <v>1540</v>
      </c>
      <c r="C921" t="s">
        <v>39</v>
      </c>
      <c r="D921" t="s">
        <v>26</v>
      </c>
      <c r="E921" t="s">
        <v>31</v>
      </c>
    </row>
    <row r="922" spans="1:5" x14ac:dyDescent="0.2">
      <c r="A922">
        <v>3000</v>
      </c>
      <c r="B922">
        <v>3380</v>
      </c>
      <c r="C922" t="s">
        <v>39</v>
      </c>
      <c r="D922" t="s">
        <v>34</v>
      </c>
      <c r="E922" t="s">
        <v>27</v>
      </c>
    </row>
    <row r="923" spans="1:5" x14ac:dyDescent="0.2">
      <c r="A923">
        <v>4000</v>
      </c>
      <c r="B923">
        <v>4480</v>
      </c>
      <c r="C923" t="s">
        <v>39</v>
      </c>
      <c r="D923" t="s">
        <v>26</v>
      </c>
      <c r="E923" t="s">
        <v>27</v>
      </c>
    </row>
    <row r="924" spans="1:5" x14ac:dyDescent="0.2">
      <c r="A924">
        <v>1000</v>
      </c>
      <c r="B924">
        <v>1218</v>
      </c>
      <c r="C924" t="s">
        <v>39</v>
      </c>
      <c r="D924" t="s">
        <v>26</v>
      </c>
      <c r="E924" t="s">
        <v>27</v>
      </c>
    </row>
    <row r="925" spans="1:5" x14ac:dyDescent="0.2">
      <c r="A925">
        <v>1000</v>
      </c>
      <c r="B925">
        <v>1003</v>
      </c>
      <c r="C925" t="s">
        <v>39</v>
      </c>
      <c r="D925" t="s">
        <v>37</v>
      </c>
      <c r="E925" t="s">
        <v>27</v>
      </c>
    </row>
    <row r="926" spans="1:5" x14ac:dyDescent="0.2">
      <c r="A926">
        <v>1500</v>
      </c>
      <c r="B926">
        <v>1595</v>
      </c>
      <c r="C926" t="s">
        <v>39</v>
      </c>
      <c r="D926" t="s">
        <v>37</v>
      </c>
      <c r="E926" t="s">
        <v>27</v>
      </c>
    </row>
    <row r="927" spans="1:5" x14ac:dyDescent="0.2">
      <c r="A927">
        <v>2200</v>
      </c>
      <c r="B927">
        <v>920</v>
      </c>
      <c r="C927" t="s">
        <v>39</v>
      </c>
      <c r="D927" t="s">
        <v>37</v>
      </c>
      <c r="E927" t="s">
        <v>31</v>
      </c>
    </row>
    <row r="928" spans="1:5" x14ac:dyDescent="0.2">
      <c r="A928">
        <v>8500</v>
      </c>
      <c r="B928">
        <v>2427</v>
      </c>
      <c r="C928" t="s">
        <v>39</v>
      </c>
      <c r="D928" t="s">
        <v>74</v>
      </c>
      <c r="E928" t="s">
        <v>31</v>
      </c>
    </row>
    <row r="929" spans="1:5" x14ac:dyDescent="0.2">
      <c r="A929">
        <v>2000</v>
      </c>
      <c r="B929">
        <v>636</v>
      </c>
      <c r="C929" t="s">
        <v>39</v>
      </c>
      <c r="D929" t="s">
        <v>77</v>
      </c>
      <c r="E929" t="s">
        <v>31</v>
      </c>
    </row>
    <row r="930" spans="1:5" x14ac:dyDescent="0.2">
      <c r="A930">
        <v>35000</v>
      </c>
      <c r="B930">
        <v>1776</v>
      </c>
      <c r="C930" t="s">
        <v>39</v>
      </c>
      <c r="D930" t="s">
        <v>26</v>
      </c>
      <c r="E930" t="s">
        <v>31</v>
      </c>
    </row>
    <row r="931" spans="1:5" x14ac:dyDescent="0.2">
      <c r="A931">
        <v>1000</v>
      </c>
      <c r="B931">
        <v>1631</v>
      </c>
      <c r="C931" t="s">
        <v>39</v>
      </c>
      <c r="D931" t="s">
        <v>26</v>
      </c>
      <c r="E931" t="s">
        <v>27</v>
      </c>
    </row>
    <row r="932" spans="1:5" x14ac:dyDescent="0.2">
      <c r="A932">
        <v>970</v>
      </c>
      <c r="B932">
        <v>333</v>
      </c>
      <c r="C932" t="s">
        <v>39</v>
      </c>
      <c r="D932" t="s">
        <v>62</v>
      </c>
      <c r="E932" t="s">
        <v>31</v>
      </c>
    </row>
    <row r="933" spans="1:5" x14ac:dyDescent="0.2">
      <c r="A933">
        <v>600</v>
      </c>
      <c r="B933">
        <v>760</v>
      </c>
      <c r="C933" t="s">
        <v>39</v>
      </c>
      <c r="D933" t="s">
        <v>62</v>
      </c>
      <c r="E933" t="s">
        <v>27</v>
      </c>
    </row>
    <row r="934" spans="1:5" x14ac:dyDescent="0.2">
      <c r="A934">
        <v>1200</v>
      </c>
      <c r="B934">
        <v>636</v>
      </c>
      <c r="C934" t="s">
        <v>39</v>
      </c>
      <c r="D934" t="s">
        <v>26</v>
      </c>
      <c r="E934" t="s">
        <v>31</v>
      </c>
    </row>
    <row r="935" spans="1:5" x14ac:dyDescent="0.2">
      <c r="A935">
        <v>5000</v>
      </c>
      <c r="B935">
        <v>615</v>
      </c>
      <c r="C935" t="s">
        <v>39</v>
      </c>
      <c r="D935" t="s">
        <v>37</v>
      </c>
      <c r="E935" t="s">
        <v>31</v>
      </c>
    </row>
    <row r="936" spans="1:5" x14ac:dyDescent="0.2">
      <c r="A936">
        <v>15000</v>
      </c>
      <c r="B936">
        <v>1004</v>
      </c>
      <c r="C936" t="s">
        <v>39</v>
      </c>
      <c r="D936" t="s">
        <v>26</v>
      </c>
      <c r="E936" t="s">
        <v>40</v>
      </c>
    </row>
    <row r="937" spans="1:5" x14ac:dyDescent="0.2">
      <c r="A937">
        <v>2750</v>
      </c>
      <c r="B937">
        <v>540</v>
      </c>
      <c r="C937" t="s">
        <v>39</v>
      </c>
      <c r="D937" t="s">
        <v>26</v>
      </c>
      <c r="E937" t="s">
        <v>31</v>
      </c>
    </row>
    <row r="938" spans="1:5" x14ac:dyDescent="0.2">
      <c r="A938">
        <v>3600</v>
      </c>
      <c r="B938">
        <v>415</v>
      </c>
      <c r="C938" t="s">
        <v>39</v>
      </c>
      <c r="D938" t="s">
        <v>67</v>
      </c>
      <c r="E938" t="s">
        <v>40</v>
      </c>
    </row>
    <row r="939" spans="1:5" x14ac:dyDescent="0.2">
      <c r="A939">
        <v>18000</v>
      </c>
      <c r="B939">
        <v>2140</v>
      </c>
      <c r="C939" t="s">
        <v>39</v>
      </c>
      <c r="D939" t="s">
        <v>37</v>
      </c>
      <c r="E939" t="s">
        <v>31</v>
      </c>
    </row>
    <row r="940" spans="1:5" x14ac:dyDescent="0.2">
      <c r="A940">
        <v>7500</v>
      </c>
      <c r="B940">
        <v>755</v>
      </c>
      <c r="C940" t="s">
        <v>39</v>
      </c>
      <c r="D940" t="s">
        <v>62</v>
      </c>
      <c r="E940" t="s">
        <v>31</v>
      </c>
    </row>
    <row r="941" spans="1:5" x14ac:dyDescent="0.2">
      <c r="A941">
        <v>1000</v>
      </c>
      <c r="B941">
        <v>1010</v>
      </c>
      <c r="C941" t="s">
        <v>39</v>
      </c>
      <c r="D941" t="s">
        <v>26</v>
      </c>
      <c r="E941" t="s">
        <v>27</v>
      </c>
    </row>
    <row r="942" spans="1:5" x14ac:dyDescent="0.2">
      <c r="A942">
        <v>1650</v>
      </c>
      <c r="B942">
        <v>1650</v>
      </c>
      <c r="C942" t="s">
        <v>39</v>
      </c>
      <c r="D942" t="s">
        <v>85</v>
      </c>
      <c r="E942" t="s">
        <v>27</v>
      </c>
    </row>
    <row r="943" spans="1:5" x14ac:dyDescent="0.2">
      <c r="A943">
        <v>1000</v>
      </c>
      <c r="B943">
        <v>318</v>
      </c>
      <c r="C943" t="s">
        <v>39</v>
      </c>
      <c r="D943" t="s">
        <v>37</v>
      </c>
      <c r="E943" t="s">
        <v>31</v>
      </c>
    </row>
    <row r="944" spans="1:5" x14ac:dyDescent="0.2">
      <c r="A944">
        <v>1000</v>
      </c>
      <c r="B944">
        <v>1001</v>
      </c>
      <c r="C944" t="s">
        <v>39</v>
      </c>
      <c r="D944" t="s">
        <v>26</v>
      </c>
      <c r="E944" t="s">
        <v>27</v>
      </c>
    </row>
    <row r="945" spans="1:5" x14ac:dyDescent="0.2">
      <c r="A945">
        <v>4000</v>
      </c>
      <c r="B945">
        <v>767</v>
      </c>
      <c r="C945" t="s">
        <v>39</v>
      </c>
      <c r="D945" t="s">
        <v>159</v>
      </c>
      <c r="E945" t="s">
        <v>31</v>
      </c>
    </row>
    <row r="946" spans="1:5" x14ac:dyDescent="0.2">
      <c r="A946">
        <v>7000</v>
      </c>
      <c r="B946">
        <v>397</v>
      </c>
      <c r="C946" t="s">
        <v>39</v>
      </c>
      <c r="D946" t="s">
        <v>77</v>
      </c>
      <c r="E946" t="s">
        <v>31</v>
      </c>
    </row>
    <row r="947" spans="1:5" x14ac:dyDescent="0.2">
      <c r="A947">
        <v>2000</v>
      </c>
      <c r="B947">
        <v>505</v>
      </c>
      <c r="C947" t="s">
        <v>39</v>
      </c>
      <c r="D947" t="s">
        <v>37</v>
      </c>
      <c r="E947" t="s">
        <v>31</v>
      </c>
    </row>
    <row r="948" spans="1:5" x14ac:dyDescent="0.2">
      <c r="A948">
        <v>1000</v>
      </c>
      <c r="B948">
        <v>1120</v>
      </c>
      <c r="C948" t="s">
        <v>39</v>
      </c>
      <c r="D948" t="s">
        <v>37</v>
      </c>
      <c r="E948" t="s">
        <v>27</v>
      </c>
    </row>
    <row r="949" spans="1:5" x14ac:dyDescent="0.2">
      <c r="A949">
        <v>2000</v>
      </c>
      <c r="B949">
        <v>240</v>
      </c>
      <c r="C949" t="s">
        <v>39</v>
      </c>
      <c r="D949" t="s">
        <v>77</v>
      </c>
      <c r="E949" t="s">
        <v>31</v>
      </c>
    </row>
    <row r="950" spans="1:5" x14ac:dyDescent="0.2">
      <c r="A950">
        <v>10000</v>
      </c>
      <c r="B950">
        <v>1460</v>
      </c>
      <c r="C950" t="s">
        <v>39</v>
      </c>
      <c r="D950" t="s">
        <v>26</v>
      </c>
      <c r="E950" t="s">
        <v>31</v>
      </c>
    </row>
    <row r="951" spans="1:5" x14ac:dyDescent="0.2">
      <c r="A951">
        <v>1500</v>
      </c>
      <c r="B951">
        <v>215</v>
      </c>
      <c r="C951" t="s">
        <v>39</v>
      </c>
      <c r="D951" t="s">
        <v>26</v>
      </c>
      <c r="E951" t="s">
        <v>31</v>
      </c>
    </row>
    <row r="952" spans="1:5" x14ac:dyDescent="0.2">
      <c r="A952">
        <v>700</v>
      </c>
      <c r="B952">
        <v>350</v>
      </c>
      <c r="C952" t="s">
        <v>39</v>
      </c>
      <c r="D952" t="s">
        <v>34</v>
      </c>
      <c r="E952" t="s">
        <v>31</v>
      </c>
    </row>
    <row r="953" spans="1:5" x14ac:dyDescent="0.2">
      <c r="A953">
        <v>8000</v>
      </c>
      <c r="B953">
        <v>530</v>
      </c>
      <c r="C953" t="s">
        <v>39</v>
      </c>
      <c r="D953" t="s">
        <v>34</v>
      </c>
      <c r="E953" t="s">
        <v>31</v>
      </c>
    </row>
    <row r="954" spans="1:5" x14ac:dyDescent="0.2">
      <c r="A954">
        <v>3000</v>
      </c>
      <c r="B954">
        <v>210</v>
      </c>
      <c r="C954" t="s">
        <v>39</v>
      </c>
      <c r="D954" t="s">
        <v>26</v>
      </c>
      <c r="E954" t="s">
        <v>31</v>
      </c>
    </row>
    <row r="955" spans="1:5" x14ac:dyDescent="0.2">
      <c r="A955">
        <v>15000</v>
      </c>
      <c r="B955">
        <v>400</v>
      </c>
      <c r="C955" t="s">
        <v>39</v>
      </c>
      <c r="D955" t="s">
        <v>34</v>
      </c>
      <c r="E955" t="s">
        <v>31</v>
      </c>
    </row>
    <row r="956" spans="1:5" x14ac:dyDescent="0.2">
      <c r="A956">
        <v>5000</v>
      </c>
      <c r="B956">
        <v>370</v>
      </c>
      <c r="C956" t="s">
        <v>39</v>
      </c>
      <c r="D956" t="s">
        <v>37</v>
      </c>
      <c r="E956" t="s">
        <v>31</v>
      </c>
    </row>
    <row r="957" spans="1:5" x14ac:dyDescent="0.2">
      <c r="A957">
        <v>4500</v>
      </c>
      <c r="B957">
        <v>100</v>
      </c>
      <c r="C957" t="s">
        <v>39</v>
      </c>
      <c r="D957" t="s">
        <v>26</v>
      </c>
      <c r="E957" t="s">
        <v>31</v>
      </c>
    </row>
    <row r="958" spans="1:5" x14ac:dyDescent="0.2">
      <c r="A958">
        <v>300</v>
      </c>
      <c r="B958">
        <v>325</v>
      </c>
      <c r="C958" t="s">
        <v>39</v>
      </c>
      <c r="D958" t="s">
        <v>37</v>
      </c>
      <c r="E958" t="s">
        <v>27</v>
      </c>
    </row>
    <row r="959" spans="1:5" x14ac:dyDescent="0.2">
      <c r="A959">
        <v>8000</v>
      </c>
      <c r="B959">
        <v>145</v>
      </c>
      <c r="C959" t="s">
        <v>39</v>
      </c>
      <c r="D959" t="s">
        <v>37</v>
      </c>
      <c r="E959" t="s">
        <v>31</v>
      </c>
    </row>
    <row r="960" spans="1:5" x14ac:dyDescent="0.2">
      <c r="A960">
        <v>400</v>
      </c>
      <c r="B960">
        <v>186</v>
      </c>
      <c r="C960" t="s">
        <v>39</v>
      </c>
      <c r="D960" t="s">
        <v>37</v>
      </c>
      <c r="E960" t="s">
        <v>31</v>
      </c>
    </row>
    <row r="961" spans="1:5" x14ac:dyDescent="0.2">
      <c r="A961">
        <v>3000</v>
      </c>
      <c r="B961">
        <v>175</v>
      </c>
      <c r="C961" t="s">
        <v>39</v>
      </c>
      <c r="D961" t="s">
        <v>52</v>
      </c>
      <c r="E961" t="s">
        <v>31</v>
      </c>
    </row>
    <row r="962" spans="1:5" x14ac:dyDescent="0.2">
      <c r="A962">
        <v>20000</v>
      </c>
      <c r="B962">
        <v>175</v>
      </c>
      <c r="C962" t="s">
        <v>39</v>
      </c>
      <c r="D962" t="s">
        <v>26</v>
      </c>
      <c r="E962" t="s">
        <v>31</v>
      </c>
    </row>
    <row r="963" spans="1:5" x14ac:dyDescent="0.2">
      <c r="A963">
        <v>2500</v>
      </c>
      <c r="B963">
        <v>110</v>
      </c>
      <c r="C963" t="s">
        <v>39</v>
      </c>
      <c r="D963" t="s">
        <v>26</v>
      </c>
      <c r="E963" t="s">
        <v>31</v>
      </c>
    </row>
    <row r="964" spans="1:5" x14ac:dyDescent="0.2">
      <c r="A964">
        <v>4500</v>
      </c>
      <c r="B964">
        <v>220</v>
      </c>
      <c r="C964" t="s">
        <v>39</v>
      </c>
      <c r="D964" t="s">
        <v>34</v>
      </c>
      <c r="E964" t="s">
        <v>31</v>
      </c>
    </row>
    <row r="965" spans="1:5" x14ac:dyDescent="0.2">
      <c r="A965">
        <v>5000</v>
      </c>
      <c r="B965">
        <v>100</v>
      </c>
      <c r="C965" t="s">
        <v>39</v>
      </c>
      <c r="D965" t="s">
        <v>37</v>
      </c>
      <c r="E965" t="s">
        <v>31</v>
      </c>
    </row>
    <row r="966" spans="1:5" x14ac:dyDescent="0.2">
      <c r="A966">
        <v>900</v>
      </c>
      <c r="B966">
        <v>51</v>
      </c>
      <c r="C966" t="s">
        <v>39</v>
      </c>
      <c r="D966" t="s">
        <v>37</v>
      </c>
      <c r="E966" t="s">
        <v>31</v>
      </c>
    </row>
    <row r="967" spans="1:5" x14ac:dyDescent="0.2">
      <c r="A967">
        <v>10000</v>
      </c>
      <c r="B967">
        <v>370</v>
      </c>
      <c r="C967" t="s">
        <v>39</v>
      </c>
      <c r="D967" t="s">
        <v>26</v>
      </c>
      <c r="E967" t="s">
        <v>31</v>
      </c>
    </row>
    <row r="968" spans="1:5" x14ac:dyDescent="0.2">
      <c r="A968">
        <v>6500</v>
      </c>
      <c r="B968">
        <v>130</v>
      </c>
      <c r="C968" t="s">
        <v>39</v>
      </c>
      <c r="D968" t="s">
        <v>26</v>
      </c>
      <c r="E968" t="s">
        <v>31</v>
      </c>
    </row>
    <row r="969" spans="1:5" x14ac:dyDescent="0.2">
      <c r="A969">
        <v>500</v>
      </c>
      <c r="B969">
        <v>30</v>
      </c>
      <c r="C969" t="s">
        <v>39</v>
      </c>
      <c r="D969" t="s">
        <v>37</v>
      </c>
      <c r="E969" t="s">
        <v>40</v>
      </c>
    </row>
    <row r="970" spans="1:5" x14ac:dyDescent="0.2">
      <c r="A970">
        <v>1500</v>
      </c>
      <c r="B970">
        <v>175</v>
      </c>
      <c r="C970" t="s">
        <v>39</v>
      </c>
      <c r="D970" t="s">
        <v>67</v>
      </c>
      <c r="E970" t="s">
        <v>31</v>
      </c>
    </row>
    <row r="971" spans="1:5" x14ac:dyDescent="0.2">
      <c r="A971">
        <v>600</v>
      </c>
      <c r="B971">
        <v>25</v>
      </c>
      <c r="C971" t="s">
        <v>39</v>
      </c>
      <c r="D971" t="s">
        <v>37</v>
      </c>
      <c r="E971" t="s">
        <v>31</v>
      </c>
    </row>
    <row r="972" spans="1:5" x14ac:dyDescent="0.2">
      <c r="A972">
        <v>500</v>
      </c>
      <c r="B972">
        <v>70</v>
      </c>
      <c r="C972" t="s">
        <v>39</v>
      </c>
      <c r="D972" t="s">
        <v>115</v>
      </c>
      <c r="E972" t="s">
        <v>31</v>
      </c>
    </row>
    <row r="973" spans="1:5" x14ac:dyDescent="0.2">
      <c r="A973">
        <v>3000</v>
      </c>
      <c r="B973">
        <v>6</v>
      </c>
      <c r="C973" t="s">
        <v>39</v>
      </c>
      <c r="D973" t="s">
        <v>62</v>
      </c>
      <c r="E973" t="s">
        <v>31</v>
      </c>
    </row>
    <row r="974" spans="1:5" x14ac:dyDescent="0.2">
      <c r="A974">
        <v>2500</v>
      </c>
      <c r="B974">
        <v>41</v>
      </c>
      <c r="C974" t="s">
        <v>39</v>
      </c>
      <c r="D974" t="s">
        <v>85</v>
      </c>
      <c r="E974" t="s">
        <v>31</v>
      </c>
    </row>
    <row r="975" spans="1:5" x14ac:dyDescent="0.2">
      <c r="A975">
        <v>1000</v>
      </c>
      <c r="B975">
        <v>55</v>
      </c>
      <c r="C975" t="s">
        <v>39</v>
      </c>
      <c r="D975" t="s">
        <v>26</v>
      </c>
      <c r="E975" t="s">
        <v>31</v>
      </c>
    </row>
    <row r="976" spans="1:5" x14ac:dyDescent="0.2">
      <c r="A976">
        <v>10000</v>
      </c>
      <c r="B976">
        <v>60</v>
      </c>
      <c r="C976" t="s">
        <v>39</v>
      </c>
      <c r="D976" t="s">
        <v>26</v>
      </c>
      <c r="E976" t="s">
        <v>31</v>
      </c>
    </row>
    <row r="977" spans="1:5" x14ac:dyDescent="0.2">
      <c r="A977">
        <v>2500</v>
      </c>
      <c r="B977">
        <v>15</v>
      </c>
      <c r="C977" t="s">
        <v>39</v>
      </c>
      <c r="D977" t="s">
        <v>26</v>
      </c>
      <c r="E977" t="s">
        <v>31</v>
      </c>
    </row>
    <row r="978" spans="1:5" x14ac:dyDescent="0.2">
      <c r="A978">
        <v>2000</v>
      </c>
      <c r="B978">
        <v>20</v>
      </c>
      <c r="C978" t="s">
        <v>39</v>
      </c>
      <c r="D978" t="s">
        <v>26</v>
      </c>
      <c r="E978" t="s">
        <v>31</v>
      </c>
    </row>
    <row r="979" spans="1:5" x14ac:dyDescent="0.2">
      <c r="A979">
        <v>700</v>
      </c>
      <c r="B979">
        <v>40</v>
      </c>
      <c r="C979" t="s">
        <v>39</v>
      </c>
      <c r="D979" t="s">
        <v>37</v>
      </c>
      <c r="E979" t="s">
        <v>31</v>
      </c>
    </row>
    <row r="980" spans="1:5" x14ac:dyDescent="0.2">
      <c r="A980">
        <v>10000</v>
      </c>
      <c r="B980">
        <v>20</v>
      </c>
      <c r="C980" t="s">
        <v>39</v>
      </c>
      <c r="D980" t="s">
        <v>37</v>
      </c>
      <c r="E980" t="s">
        <v>31</v>
      </c>
    </row>
    <row r="981" spans="1:5" x14ac:dyDescent="0.2">
      <c r="A981">
        <v>1500</v>
      </c>
      <c r="B981">
        <v>10</v>
      </c>
      <c r="C981" t="s">
        <v>39</v>
      </c>
      <c r="D981" t="s">
        <v>34</v>
      </c>
      <c r="E981" t="s">
        <v>40</v>
      </c>
    </row>
    <row r="982" spans="1:5" x14ac:dyDescent="0.2">
      <c r="A982">
        <v>10000</v>
      </c>
      <c r="B982">
        <v>122</v>
      </c>
      <c r="C982" t="s">
        <v>39</v>
      </c>
      <c r="D982" t="s">
        <v>37</v>
      </c>
      <c r="E982" t="s">
        <v>31</v>
      </c>
    </row>
    <row r="983" spans="1:5" x14ac:dyDescent="0.2">
      <c r="A983">
        <v>20000</v>
      </c>
      <c r="B983">
        <v>205</v>
      </c>
      <c r="C983" t="s">
        <v>39</v>
      </c>
      <c r="D983" t="s">
        <v>26</v>
      </c>
      <c r="E983" t="s">
        <v>31</v>
      </c>
    </row>
    <row r="984" spans="1:5" x14ac:dyDescent="0.2">
      <c r="A984">
        <v>4000</v>
      </c>
      <c r="B984">
        <v>25</v>
      </c>
      <c r="C984" t="s">
        <v>39</v>
      </c>
      <c r="D984" t="s">
        <v>77</v>
      </c>
      <c r="E984" t="s">
        <v>31</v>
      </c>
    </row>
    <row r="985" spans="1:5" x14ac:dyDescent="0.2">
      <c r="A985">
        <v>7125</v>
      </c>
      <c r="B985">
        <v>50</v>
      </c>
      <c r="C985" t="s">
        <v>39</v>
      </c>
      <c r="D985" t="s">
        <v>26</v>
      </c>
      <c r="E985" t="s">
        <v>31</v>
      </c>
    </row>
    <row r="986" spans="1:5" x14ac:dyDescent="0.2">
      <c r="A986">
        <v>1200</v>
      </c>
      <c r="B986">
        <v>5</v>
      </c>
      <c r="C986" t="s">
        <v>39</v>
      </c>
      <c r="D986" t="s">
        <v>47</v>
      </c>
      <c r="E986" t="s">
        <v>31</v>
      </c>
    </row>
    <row r="987" spans="1:5" x14ac:dyDescent="0.2">
      <c r="A987">
        <v>5000</v>
      </c>
      <c r="B987">
        <v>250</v>
      </c>
      <c r="C987" t="s">
        <v>39</v>
      </c>
      <c r="D987" t="s">
        <v>26</v>
      </c>
      <c r="E987" t="s">
        <v>31</v>
      </c>
    </row>
    <row r="988" spans="1:5" x14ac:dyDescent="0.2">
      <c r="A988">
        <v>11000</v>
      </c>
      <c r="B988">
        <v>20</v>
      </c>
      <c r="C988" t="s">
        <v>39</v>
      </c>
      <c r="D988" t="s">
        <v>37</v>
      </c>
      <c r="E988" t="s">
        <v>31</v>
      </c>
    </row>
    <row r="989" spans="1:5" x14ac:dyDescent="0.2">
      <c r="A989">
        <v>3000</v>
      </c>
      <c r="B989">
        <v>10</v>
      </c>
      <c r="C989" t="s">
        <v>39</v>
      </c>
      <c r="D989" t="s">
        <v>37</v>
      </c>
      <c r="E989" t="s">
        <v>31</v>
      </c>
    </row>
    <row r="990" spans="1:5" x14ac:dyDescent="0.2">
      <c r="A990">
        <v>5000</v>
      </c>
      <c r="B990">
        <v>8</v>
      </c>
      <c r="C990" t="s">
        <v>39</v>
      </c>
      <c r="D990" t="s">
        <v>34</v>
      </c>
      <c r="E990" t="s">
        <v>40</v>
      </c>
    </row>
    <row r="991" spans="1:5" x14ac:dyDescent="0.2">
      <c r="A991">
        <v>8400</v>
      </c>
      <c r="B991">
        <v>25</v>
      </c>
      <c r="C991" t="s">
        <v>39</v>
      </c>
      <c r="D991" t="s">
        <v>26</v>
      </c>
      <c r="E991" t="s">
        <v>31</v>
      </c>
    </row>
    <row r="992" spans="1:5" x14ac:dyDescent="0.2">
      <c r="A992">
        <v>750</v>
      </c>
      <c r="B992">
        <v>25</v>
      </c>
      <c r="C992" t="s">
        <v>39</v>
      </c>
      <c r="D992" t="s">
        <v>37</v>
      </c>
      <c r="E992" t="s">
        <v>31</v>
      </c>
    </row>
    <row r="993" spans="1:5" x14ac:dyDescent="0.2">
      <c r="A993">
        <v>1000</v>
      </c>
      <c r="B993">
        <v>0</v>
      </c>
      <c r="C993" t="s">
        <v>39</v>
      </c>
      <c r="D993" t="s">
        <v>26</v>
      </c>
      <c r="E993" t="s">
        <v>31</v>
      </c>
    </row>
    <row r="994" spans="1:5" x14ac:dyDescent="0.2">
      <c r="A994">
        <v>5000</v>
      </c>
      <c r="B994">
        <v>0</v>
      </c>
      <c r="C994" t="s">
        <v>39</v>
      </c>
      <c r="D994" t="s">
        <v>62</v>
      </c>
      <c r="E994" t="s">
        <v>40</v>
      </c>
    </row>
    <row r="995" spans="1:5" x14ac:dyDescent="0.2">
      <c r="A995">
        <v>30000</v>
      </c>
      <c r="B995">
        <v>0</v>
      </c>
      <c r="C995" t="s">
        <v>39</v>
      </c>
      <c r="D995" t="s">
        <v>26</v>
      </c>
      <c r="E995" t="s">
        <v>31</v>
      </c>
    </row>
    <row r="996" spans="1:5" x14ac:dyDescent="0.2">
      <c r="A996">
        <v>10000</v>
      </c>
      <c r="B996">
        <v>0</v>
      </c>
      <c r="C996" t="s">
        <v>39</v>
      </c>
      <c r="D996" t="s">
        <v>37</v>
      </c>
      <c r="E996" t="s">
        <v>40</v>
      </c>
    </row>
    <row r="997" spans="1:5" x14ac:dyDescent="0.2">
      <c r="A997">
        <v>3500</v>
      </c>
      <c r="B997">
        <v>0</v>
      </c>
      <c r="C997" t="s">
        <v>39</v>
      </c>
      <c r="D997" t="s">
        <v>26</v>
      </c>
      <c r="E997" t="s">
        <v>40</v>
      </c>
    </row>
    <row r="998" spans="1:5" x14ac:dyDescent="0.2">
      <c r="A998">
        <v>2500</v>
      </c>
      <c r="B998">
        <v>0</v>
      </c>
      <c r="C998" t="s">
        <v>39</v>
      </c>
      <c r="D998" t="s">
        <v>26</v>
      </c>
      <c r="E998" t="s">
        <v>31</v>
      </c>
    </row>
    <row r="999" spans="1:5" x14ac:dyDescent="0.2">
      <c r="A999">
        <v>2500</v>
      </c>
      <c r="B999">
        <v>0</v>
      </c>
      <c r="C999" t="s">
        <v>39</v>
      </c>
      <c r="D999" t="s">
        <v>37</v>
      </c>
      <c r="E999" t="s">
        <v>31</v>
      </c>
    </row>
    <row r="1000" spans="1:5" x14ac:dyDescent="0.2">
      <c r="A1000">
        <v>1500</v>
      </c>
      <c r="B1000">
        <v>0</v>
      </c>
      <c r="C1000" t="s">
        <v>39</v>
      </c>
      <c r="D1000" t="s">
        <v>26</v>
      </c>
      <c r="E1000" t="s">
        <v>31</v>
      </c>
    </row>
    <row r="1001" spans="1:5" x14ac:dyDescent="0.2">
      <c r="A1001">
        <v>450</v>
      </c>
      <c r="B1001">
        <v>0</v>
      </c>
      <c r="C1001" t="s">
        <v>39</v>
      </c>
      <c r="D1001" t="s">
        <v>47</v>
      </c>
      <c r="E1001" t="s">
        <v>31</v>
      </c>
    </row>
    <row r="1002" spans="1:5" x14ac:dyDescent="0.2">
      <c r="A1002">
        <v>15000</v>
      </c>
      <c r="B1002">
        <v>0</v>
      </c>
      <c r="C1002" t="s">
        <v>39</v>
      </c>
      <c r="D1002" t="s">
        <v>26</v>
      </c>
      <c r="E1002" t="s">
        <v>31</v>
      </c>
    </row>
    <row r="1003" spans="1:5" x14ac:dyDescent="0.2">
      <c r="A1003">
        <v>23000</v>
      </c>
      <c r="B1003">
        <v>0</v>
      </c>
      <c r="C1003" t="s">
        <v>39</v>
      </c>
      <c r="D1003" t="s">
        <v>26</v>
      </c>
      <c r="E1003" t="s">
        <v>40</v>
      </c>
    </row>
    <row r="1004" spans="1:5" x14ac:dyDescent="0.2">
      <c r="A1004">
        <v>750</v>
      </c>
      <c r="B1004">
        <v>0</v>
      </c>
      <c r="C1004" t="s">
        <v>39</v>
      </c>
      <c r="D1004" t="s">
        <v>26</v>
      </c>
      <c r="E1004" t="s">
        <v>40</v>
      </c>
    </row>
    <row r="1005" spans="1:5" x14ac:dyDescent="0.2">
      <c r="A1005">
        <v>3500</v>
      </c>
      <c r="B1005">
        <v>0</v>
      </c>
      <c r="C1005" t="s">
        <v>39</v>
      </c>
      <c r="D1005" t="s">
        <v>37</v>
      </c>
      <c r="E1005" t="s">
        <v>31</v>
      </c>
    </row>
    <row r="1006" spans="1:5" x14ac:dyDescent="0.2">
      <c r="A1006">
        <v>5000</v>
      </c>
      <c r="B1006">
        <v>0</v>
      </c>
      <c r="C1006" t="s">
        <v>39</v>
      </c>
      <c r="D1006" t="s">
        <v>37</v>
      </c>
      <c r="E1006" t="s">
        <v>31</v>
      </c>
    </row>
    <row r="1007" spans="1:5" x14ac:dyDescent="0.2">
      <c r="A1007">
        <v>1325</v>
      </c>
      <c r="B1007">
        <v>0</v>
      </c>
      <c r="C1007" t="s">
        <v>39</v>
      </c>
      <c r="D1007" t="s">
        <v>37</v>
      </c>
      <c r="E1007" t="s">
        <v>40</v>
      </c>
    </row>
    <row r="1008" spans="1:5" x14ac:dyDescent="0.2">
      <c r="A1008">
        <v>3000</v>
      </c>
      <c r="B1008">
        <v>0</v>
      </c>
      <c r="C1008" t="s">
        <v>39</v>
      </c>
      <c r="D1008" t="s">
        <v>37</v>
      </c>
      <c r="E1008" t="s">
        <v>40</v>
      </c>
    </row>
    <row r="1009" spans="1:5" x14ac:dyDescent="0.2">
      <c r="A1009">
        <v>550</v>
      </c>
      <c r="B1009">
        <v>0</v>
      </c>
      <c r="C1009" t="s">
        <v>39</v>
      </c>
      <c r="D1009" t="s">
        <v>62</v>
      </c>
      <c r="E1009" t="s">
        <v>31</v>
      </c>
    </row>
    <row r="1010" spans="1:5" x14ac:dyDescent="0.2">
      <c r="A1010">
        <v>1500</v>
      </c>
      <c r="B1010">
        <v>0</v>
      </c>
      <c r="C1010" t="s">
        <v>39</v>
      </c>
      <c r="D1010" t="s">
        <v>34</v>
      </c>
      <c r="E1010" t="s">
        <v>31</v>
      </c>
    </row>
    <row r="1011" spans="1:5" x14ac:dyDescent="0.2">
      <c r="A1011">
        <v>500</v>
      </c>
      <c r="B1011">
        <v>0</v>
      </c>
      <c r="C1011" t="s">
        <v>39</v>
      </c>
      <c r="D1011" t="s">
        <v>47</v>
      </c>
      <c r="E1011" t="s">
        <v>31</v>
      </c>
    </row>
    <row r="1012" spans="1:5" x14ac:dyDescent="0.2">
      <c r="A1012">
        <v>2000</v>
      </c>
      <c r="B1012">
        <v>0</v>
      </c>
      <c r="C1012" t="s">
        <v>39</v>
      </c>
      <c r="D1012" t="s">
        <v>37</v>
      </c>
      <c r="E1012" t="s">
        <v>31</v>
      </c>
    </row>
    <row r="1013" spans="1:5" x14ac:dyDescent="0.2">
      <c r="A1013">
        <v>1000</v>
      </c>
      <c r="B1013">
        <v>0</v>
      </c>
      <c r="C1013" t="s">
        <v>36</v>
      </c>
      <c r="D1013" t="s">
        <v>37</v>
      </c>
      <c r="E1013" t="s">
        <v>31</v>
      </c>
    </row>
    <row r="1014" spans="1:5" x14ac:dyDescent="0.2">
      <c r="A1014">
        <v>800</v>
      </c>
      <c r="B1014">
        <v>815</v>
      </c>
      <c r="C1014" t="s">
        <v>272</v>
      </c>
      <c r="D1014" t="s">
        <v>37</v>
      </c>
      <c r="E1014" t="s">
        <v>27</v>
      </c>
    </row>
    <row r="1015" spans="1:5" x14ac:dyDescent="0.2">
      <c r="A1015">
        <v>25000</v>
      </c>
      <c r="B1015">
        <v>11133</v>
      </c>
      <c r="C1015" t="s">
        <v>155</v>
      </c>
      <c r="D1015" t="s">
        <v>52</v>
      </c>
      <c r="E1015" t="s">
        <v>31</v>
      </c>
    </row>
    <row r="1016" spans="1:5" x14ac:dyDescent="0.2">
      <c r="A1016">
        <v>3160</v>
      </c>
      <c r="B1016">
        <v>3512</v>
      </c>
      <c r="C1016" t="s">
        <v>155</v>
      </c>
      <c r="D1016" t="s">
        <v>47</v>
      </c>
      <c r="E1016" t="s">
        <v>27</v>
      </c>
    </row>
    <row r="1017" spans="1:5" x14ac:dyDescent="0.2">
      <c r="A1017">
        <v>4200</v>
      </c>
      <c r="B1017">
        <v>4200</v>
      </c>
      <c r="C1017" t="s">
        <v>155</v>
      </c>
      <c r="D1017" t="s">
        <v>34</v>
      </c>
      <c r="E1017" t="s">
        <v>27</v>
      </c>
    </row>
    <row r="1018" spans="1:5" x14ac:dyDescent="0.2">
      <c r="A1018">
        <v>3550</v>
      </c>
      <c r="B1018">
        <v>7210</v>
      </c>
      <c r="C1018" t="s">
        <v>155</v>
      </c>
      <c r="D1018" t="s">
        <v>26</v>
      </c>
      <c r="E1018" t="s">
        <v>27</v>
      </c>
    </row>
    <row r="1019" spans="1:5" x14ac:dyDescent="0.2">
      <c r="A1019">
        <v>1000</v>
      </c>
      <c r="B1019">
        <v>1134</v>
      </c>
      <c r="C1019" t="s">
        <v>155</v>
      </c>
      <c r="D1019" t="s">
        <v>67</v>
      </c>
      <c r="E1019" t="s">
        <v>27</v>
      </c>
    </row>
    <row r="1020" spans="1:5" x14ac:dyDescent="0.2">
      <c r="A1020">
        <v>10000</v>
      </c>
      <c r="B1020">
        <v>10025</v>
      </c>
      <c r="C1020" t="s">
        <v>155</v>
      </c>
      <c r="D1020" t="s">
        <v>127</v>
      </c>
      <c r="E1020" t="s">
        <v>27</v>
      </c>
    </row>
    <row r="1021" spans="1:5" x14ac:dyDescent="0.2">
      <c r="A1021">
        <v>4000</v>
      </c>
      <c r="B1021">
        <v>4360</v>
      </c>
      <c r="C1021" t="s">
        <v>155</v>
      </c>
      <c r="D1021" t="s">
        <v>37</v>
      </c>
      <c r="E1021" t="s">
        <v>27</v>
      </c>
    </row>
    <row r="1022" spans="1:5" x14ac:dyDescent="0.2">
      <c r="A1022">
        <v>800</v>
      </c>
      <c r="B1022">
        <v>1050</v>
      </c>
      <c r="C1022" t="s">
        <v>155</v>
      </c>
      <c r="D1022" t="s">
        <v>47</v>
      </c>
      <c r="E1022" t="s">
        <v>27</v>
      </c>
    </row>
    <row r="1023" spans="1:5" x14ac:dyDescent="0.2">
      <c r="A1023">
        <v>8000</v>
      </c>
      <c r="B1023">
        <v>332</v>
      </c>
      <c r="C1023" t="s">
        <v>155</v>
      </c>
      <c r="D1023" t="s">
        <v>62</v>
      </c>
      <c r="E1023" t="s">
        <v>31</v>
      </c>
    </row>
    <row r="1024" spans="1:5" x14ac:dyDescent="0.2">
      <c r="A1024">
        <v>1000</v>
      </c>
      <c r="B1024">
        <v>470</v>
      </c>
      <c r="C1024" t="s">
        <v>155</v>
      </c>
      <c r="D1024" t="s">
        <v>37</v>
      </c>
      <c r="E1024" t="s">
        <v>31</v>
      </c>
    </row>
    <row r="1025" spans="1:5" x14ac:dyDescent="0.2">
      <c r="A1025">
        <v>18036</v>
      </c>
      <c r="B1025">
        <v>245</v>
      </c>
      <c r="C1025" t="s">
        <v>155</v>
      </c>
      <c r="D1025" t="s">
        <v>34</v>
      </c>
      <c r="E1025" t="s">
        <v>31</v>
      </c>
    </row>
    <row r="1026" spans="1:5" x14ac:dyDescent="0.2">
      <c r="A1026">
        <v>1000</v>
      </c>
      <c r="B1026">
        <v>356</v>
      </c>
      <c r="C1026" t="s">
        <v>155</v>
      </c>
      <c r="D1026" t="s">
        <v>37</v>
      </c>
      <c r="E1026" t="s">
        <v>31</v>
      </c>
    </row>
    <row r="1027" spans="1:5" x14ac:dyDescent="0.2">
      <c r="A1027">
        <v>950</v>
      </c>
      <c r="B1027">
        <v>62</v>
      </c>
      <c r="C1027" t="s">
        <v>155</v>
      </c>
      <c r="D1027" t="s">
        <v>77</v>
      </c>
      <c r="E1027" t="s">
        <v>31</v>
      </c>
    </row>
    <row r="1028" spans="1:5" x14ac:dyDescent="0.2">
      <c r="A1028">
        <v>2000</v>
      </c>
      <c r="B1028">
        <v>280</v>
      </c>
      <c r="C1028" t="s">
        <v>155</v>
      </c>
      <c r="D1028" t="s">
        <v>62</v>
      </c>
      <c r="E1028" t="s">
        <v>31</v>
      </c>
    </row>
    <row r="1029" spans="1:5" x14ac:dyDescent="0.2">
      <c r="A1029">
        <v>50000</v>
      </c>
      <c r="B1029">
        <v>1035</v>
      </c>
      <c r="C1029" t="s">
        <v>155</v>
      </c>
      <c r="D1029" t="s">
        <v>26</v>
      </c>
      <c r="E1029" t="s">
        <v>31</v>
      </c>
    </row>
    <row r="1030" spans="1:5" x14ac:dyDescent="0.2">
      <c r="A1030">
        <v>4500</v>
      </c>
      <c r="B1030">
        <v>50</v>
      </c>
      <c r="C1030" t="s">
        <v>155</v>
      </c>
      <c r="D1030" t="s">
        <v>34</v>
      </c>
      <c r="E1030" t="s">
        <v>31</v>
      </c>
    </row>
    <row r="1031" spans="1:5" x14ac:dyDescent="0.2">
      <c r="A1031">
        <v>2000</v>
      </c>
      <c r="B1031">
        <v>50</v>
      </c>
      <c r="C1031" t="s">
        <v>155</v>
      </c>
      <c r="D1031" t="s">
        <v>26</v>
      </c>
      <c r="E1031" t="s">
        <v>31</v>
      </c>
    </row>
    <row r="1032" spans="1:5" x14ac:dyDescent="0.2">
      <c r="A1032">
        <v>7000</v>
      </c>
      <c r="B1032">
        <v>30</v>
      </c>
      <c r="C1032" t="s">
        <v>155</v>
      </c>
      <c r="D1032" t="s">
        <v>37</v>
      </c>
      <c r="E1032" t="s">
        <v>31</v>
      </c>
    </row>
    <row r="1033" spans="1:5" x14ac:dyDescent="0.2">
      <c r="A1033">
        <v>30000</v>
      </c>
      <c r="B1033">
        <v>0</v>
      </c>
      <c r="C1033" t="s">
        <v>155</v>
      </c>
      <c r="D1033" t="s">
        <v>62</v>
      </c>
      <c r="E1033" t="s">
        <v>31</v>
      </c>
    </row>
    <row r="1034" spans="1:5" x14ac:dyDescent="0.2">
      <c r="A1034">
        <v>2250</v>
      </c>
      <c r="B1034">
        <v>0</v>
      </c>
      <c r="C1034" t="s">
        <v>155</v>
      </c>
      <c r="D1034" t="s">
        <v>85</v>
      </c>
      <c r="E1034" t="s">
        <v>31</v>
      </c>
    </row>
    <row r="1035" spans="1:5" x14ac:dyDescent="0.2">
      <c r="A1035">
        <v>20000</v>
      </c>
      <c r="B1035">
        <v>0</v>
      </c>
      <c r="C1035" t="s">
        <v>155</v>
      </c>
      <c r="D1035" t="s">
        <v>26</v>
      </c>
      <c r="E1035" t="s">
        <v>31</v>
      </c>
    </row>
    <row r="1036" spans="1:5" x14ac:dyDescent="0.2">
      <c r="A1036">
        <v>5000</v>
      </c>
      <c r="B1036">
        <v>0</v>
      </c>
      <c r="C1036" t="s">
        <v>155</v>
      </c>
      <c r="D1036" t="s">
        <v>62</v>
      </c>
      <c r="E1036" t="s">
        <v>40</v>
      </c>
    </row>
    <row r="1037" spans="1:5" x14ac:dyDescent="0.2">
      <c r="A1037">
        <v>25000</v>
      </c>
      <c r="B1037">
        <v>0</v>
      </c>
      <c r="C1037" t="s">
        <v>155</v>
      </c>
      <c r="D1037" t="s">
        <v>26</v>
      </c>
      <c r="E1037" t="s">
        <v>31</v>
      </c>
    </row>
    <row r="1038" spans="1:5" x14ac:dyDescent="0.2">
      <c r="A1038">
        <v>3000</v>
      </c>
      <c r="B1038">
        <v>3465</v>
      </c>
      <c r="C1038" t="s">
        <v>131</v>
      </c>
      <c r="D1038" t="s">
        <v>37</v>
      </c>
      <c r="E1038" t="s">
        <v>27</v>
      </c>
    </row>
    <row r="1039" spans="1:5" x14ac:dyDescent="0.2">
      <c r="A1039">
        <v>8500</v>
      </c>
      <c r="B1039">
        <v>51</v>
      </c>
      <c r="C1039" t="s">
        <v>131</v>
      </c>
      <c r="D1039" t="s">
        <v>34</v>
      </c>
      <c r="E1039" t="s">
        <v>31</v>
      </c>
    </row>
    <row r="1040" spans="1:5" x14ac:dyDescent="0.2">
      <c r="A1040">
        <v>1500</v>
      </c>
      <c r="B1040">
        <v>1794</v>
      </c>
      <c r="C1040" t="s">
        <v>232</v>
      </c>
      <c r="D1040" t="s">
        <v>34</v>
      </c>
      <c r="E1040" t="s">
        <v>27</v>
      </c>
    </row>
    <row r="1041" spans="1:5" x14ac:dyDescent="0.2">
      <c r="A1041">
        <v>10000</v>
      </c>
      <c r="B1041">
        <v>50</v>
      </c>
      <c r="C1041" t="s">
        <v>232</v>
      </c>
      <c r="D1041" t="s">
        <v>26</v>
      </c>
      <c r="E1041" t="s">
        <v>31</v>
      </c>
    </row>
    <row r="1042" spans="1:5" x14ac:dyDescent="0.2">
      <c r="A1042">
        <v>767</v>
      </c>
      <c r="B1042">
        <v>1</v>
      </c>
      <c r="C1042" t="s">
        <v>232</v>
      </c>
      <c r="D1042" t="s">
        <v>34</v>
      </c>
      <c r="E1042" t="s">
        <v>40</v>
      </c>
    </row>
    <row r="1043" spans="1:5" x14ac:dyDescent="0.2">
      <c r="A1043">
        <v>2000</v>
      </c>
      <c r="B1043">
        <v>2080</v>
      </c>
      <c r="C1043" t="s">
        <v>58</v>
      </c>
      <c r="D1043" t="s">
        <v>26</v>
      </c>
      <c r="E1043" t="s">
        <v>27</v>
      </c>
    </row>
    <row r="1044" spans="1:5" x14ac:dyDescent="0.2">
      <c r="A1044">
        <v>8000</v>
      </c>
      <c r="B1044">
        <v>570</v>
      </c>
      <c r="C1044" t="s">
        <v>58</v>
      </c>
      <c r="D1044" t="s">
        <v>37</v>
      </c>
      <c r="E1044" t="s">
        <v>31</v>
      </c>
    </row>
    <row r="1045" spans="1:5" x14ac:dyDescent="0.2">
      <c r="A1045">
        <v>500</v>
      </c>
      <c r="B1045">
        <v>585</v>
      </c>
      <c r="C1045" t="s">
        <v>58</v>
      </c>
      <c r="D1045" t="s">
        <v>37</v>
      </c>
      <c r="E1045" t="s">
        <v>27</v>
      </c>
    </row>
    <row r="1046" spans="1:5" x14ac:dyDescent="0.2">
      <c r="A1046">
        <v>80000</v>
      </c>
      <c r="B1046">
        <v>100</v>
      </c>
      <c r="C1046" t="s">
        <v>58</v>
      </c>
      <c r="D1046" t="s">
        <v>26</v>
      </c>
      <c r="E1046" t="s">
        <v>31</v>
      </c>
    </row>
    <row r="1047" spans="1:5" x14ac:dyDescent="0.2">
      <c r="A1047">
        <v>27000</v>
      </c>
      <c r="B1047">
        <v>160</v>
      </c>
      <c r="C1047" t="s">
        <v>58</v>
      </c>
      <c r="D1047" t="s">
        <v>26</v>
      </c>
      <c r="E1047" t="s">
        <v>40</v>
      </c>
    </row>
    <row r="1048" spans="1:5" x14ac:dyDescent="0.2">
      <c r="A1048">
        <v>6500</v>
      </c>
      <c r="B1048">
        <v>0</v>
      </c>
      <c r="C1048" t="s">
        <v>100</v>
      </c>
      <c r="D1048" t="s">
        <v>34</v>
      </c>
      <c r="E1048" t="s">
        <v>31</v>
      </c>
    </row>
    <row r="1049" spans="1:5" x14ac:dyDescent="0.2">
      <c r="A1049">
        <v>1000</v>
      </c>
      <c r="B1049">
        <v>1380</v>
      </c>
      <c r="C1049" t="s">
        <v>247</v>
      </c>
      <c r="D1049" t="s">
        <v>26</v>
      </c>
      <c r="E1049" t="s">
        <v>27</v>
      </c>
    </row>
    <row r="1050" spans="1:5" x14ac:dyDescent="0.2">
      <c r="A1050">
        <v>3000</v>
      </c>
      <c r="B1050">
        <v>226</v>
      </c>
      <c r="C1050" t="s">
        <v>247</v>
      </c>
      <c r="D1050" t="s">
        <v>26</v>
      </c>
      <c r="E1050" t="s">
        <v>31</v>
      </c>
    </row>
    <row r="1051" spans="1:5" x14ac:dyDescent="0.2">
      <c r="A1051">
        <v>12000</v>
      </c>
      <c r="B1051">
        <v>75</v>
      </c>
      <c r="C1051" t="s">
        <v>247</v>
      </c>
      <c r="D1051" t="s">
        <v>26</v>
      </c>
      <c r="E1051" t="s">
        <v>31</v>
      </c>
    </row>
    <row r="1052" spans="1:5" x14ac:dyDescent="0.2">
      <c r="A1052">
        <v>6000</v>
      </c>
      <c r="B1052">
        <v>25</v>
      </c>
      <c r="C1052" t="s">
        <v>247</v>
      </c>
      <c r="D1052" t="s">
        <v>34</v>
      </c>
      <c r="E1052" t="s">
        <v>31</v>
      </c>
    </row>
    <row r="1053" spans="1:5" x14ac:dyDescent="0.2">
      <c r="A1053">
        <v>7000</v>
      </c>
      <c r="B1053">
        <v>50</v>
      </c>
      <c r="C1053" t="s">
        <v>247</v>
      </c>
      <c r="D1053" t="s">
        <v>52</v>
      </c>
      <c r="E1053" t="s">
        <v>31</v>
      </c>
    </row>
    <row r="1054" spans="1:5" x14ac:dyDescent="0.2">
      <c r="A1054">
        <v>12000</v>
      </c>
      <c r="B1054">
        <v>1845</v>
      </c>
      <c r="C1054" t="s">
        <v>94</v>
      </c>
      <c r="D1054" t="s">
        <v>34</v>
      </c>
      <c r="E1054" t="s">
        <v>31</v>
      </c>
    </row>
    <row r="1055" spans="1:5" x14ac:dyDescent="0.2">
      <c r="A1055">
        <v>800</v>
      </c>
      <c r="B1055">
        <v>60</v>
      </c>
      <c r="C1055" t="s">
        <v>94</v>
      </c>
      <c r="D1055" t="s">
        <v>67</v>
      </c>
      <c r="E1055" t="s">
        <v>31</v>
      </c>
    </row>
    <row r="1056" spans="1:5" x14ac:dyDescent="0.2">
      <c r="A1056">
        <v>6500</v>
      </c>
      <c r="B1056">
        <v>590</v>
      </c>
      <c r="C1056" t="s">
        <v>100</v>
      </c>
      <c r="D1056" t="s">
        <v>127</v>
      </c>
      <c r="E1056" t="s">
        <v>31</v>
      </c>
    </row>
    <row r="1057" spans="1:5" x14ac:dyDescent="0.2">
      <c r="A1057">
        <v>3000</v>
      </c>
      <c r="B1057">
        <v>0</v>
      </c>
      <c r="C1057" t="s">
        <v>94</v>
      </c>
      <c r="D1057" t="s">
        <v>37</v>
      </c>
      <c r="E1057" t="s">
        <v>31</v>
      </c>
    </row>
    <row r="1058" spans="1:5" x14ac:dyDescent="0.2">
      <c r="A1058">
        <v>12000</v>
      </c>
      <c r="B1058">
        <v>0</v>
      </c>
      <c r="C1058" t="s">
        <v>94</v>
      </c>
      <c r="D1058" t="s">
        <v>26</v>
      </c>
      <c r="E1058" t="s">
        <v>31</v>
      </c>
    </row>
    <row r="1059" spans="1:5" x14ac:dyDescent="0.2">
      <c r="A1059">
        <v>15000</v>
      </c>
      <c r="B1059">
        <v>15606</v>
      </c>
      <c r="C1059" t="s">
        <v>223</v>
      </c>
      <c r="D1059" t="s">
        <v>26</v>
      </c>
      <c r="E1059" t="s">
        <v>27</v>
      </c>
    </row>
    <row r="1060" spans="1:5" x14ac:dyDescent="0.2">
      <c r="A1060">
        <v>500</v>
      </c>
      <c r="B1060">
        <v>510</v>
      </c>
      <c r="C1060" t="s">
        <v>212</v>
      </c>
      <c r="D1060" t="s">
        <v>34</v>
      </c>
      <c r="E1060" t="s">
        <v>27</v>
      </c>
    </row>
    <row r="1061" spans="1:5" x14ac:dyDescent="0.2">
      <c r="A1061">
        <v>30000</v>
      </c>
      <c r="B1061">
        <v>470</v>
      </c>
      <c r="C1061" t="s">
        <v>197</v>
      </c>
      <c r="D1061" t="s">
        <v>74</v>
      </c>
      <c r="E1061" t="s">
        <v>40</v>
      </c>
    </row>
    <row r="1062" spans="1:5" x14ac:dyDescent="0.2">
      <c r="A1062">
        <v>3000</v>
      </c>
      <c r="B1062">
        <v>3477</v>
      </c>
      <c r="C1062" t="s">
        <v>227</v>
      </c>
      <c r="D1062" t="s">
        <v>37</v>
      </c>
      <c r="E1062" t="s">
        <v>27</v>
      </c>
    </row>
    <row r="1063" spans="1:5" x14ac:dyDescent="0.2">
      <c r="A1063">
        <v>3000</v>
      </c>
      <c r="B1063">
        <v>3335</v>
      </c>
      <c r="C1063" t="s">
        <v>227</v>
      </c>
      <c r="D1063" t="s">
        <v>37</v>
      </c>
      <c r="E1063" t="s">
        <v>27</v>
      </c>
    </row>
    <row r="1064" spans="1:5" x14ac:dyDescent="0.2">
      <c r="A1064">
        <v>1000</v>
      </c>
      <c r="B1064">
        <v>1795</v>
      </c>
      <c r="C1064" t="s">
        <v>227</v>
      </c>
      <c r="D1064" t="s">
        <v>37</v>
      </c>
      <c r="E1064" t="s">
        <v>27</v>
      </c>
    </row>
    <row r="1065" spans="1:5" x14ac:dyDescent="0.2">
      <c r="A1065">
        <v>420</v>
      </c>
      <c r="B1065">
        <v>5</v>
      </c>
      <c r="C1065" t="s">
        <v>227</v>
      </c>
      <c r="D1065" t="s">
        <v>37</v>
      </c>
      <c r="E1065" t="s">
        <v>31</v>
      </c>
    </row>
    <row r="1066" spans="1:5" x14ac:dyDescent="0.2">
      <c r="A1066">
        <v>7500</v>
      </c>
      <c r="B1066">
        <v>176</v>
      </c>
      <c r="C1066" t="s">
        <v>54</v>
      </c>
      <c r="D1066" t="s">
        <v>34</v>
      </c>
      <c r="E1066" t="s">
        <v>31</v>
      </c>
    </row>
    <row r="1067" spans="1:5" x14ac:dyDescent="0.2">
      <c r="A1067">
        <v>5000</v>
      </c>
      <c r="B1067">
        <v>0</v>
      </c>
      <c r="C1067" t="s">
        <v>155</v>
      </c>
      <c r="D1067" t="s">
        <v>26</v>
      </c>
      <c r="E1067" t="s">
        <v>31</v>
      </c>
    </row>
    <row r="1068" spans="1:5" x14ac:dyDescent="0.2">
      <c r="A1068">
        <v>2000</v>
      </c>
      <c r="B1068">
        <v>140</v>
      </c>
      <c r="C1068" t="s">
        <v>72</v>
      </c>
      <c r="D1068" t="s">
        <v>37</v>
      </c>
      <c r="E1068" t="s">
        <v>31</v>
      </c>
    </row>
    <row r="1069" spans="1:5" x14ac:dyDescent="0.2">
      <c r="A1069">
        <v>800</v>
      </c>
      <c r="B1069">
        <v>46</v>
      </c>
      <c r="C1069" t="s">
        <v>148</v>
      </c>
      <c r="D1069" t="s">
        <v>74</v>
      </c>
      <c r="E1069" t="s">
        <v>31</v>
      </c>
    </row>
    <row r="1070" spans="1:5" x14ac:dyDescent="0.2">
      <c r="A1070">
        <v>5000</v>
      </c>
      <c r="B1070">
        <v>5152</v>
      </c>
      <c r="C1070" t="s">
        <v>177</v>
      </c>
      <c r="D1070" t="s">
        <v>62</v>
      </c>
      <c r="E1070" t="s">
        <v>27</v>
      </c>
    </row>
    <row r="1071" spans="1:5" x14ac:dyDescent="0.2">
      <c r="A1071">
        <v>3400</v>
      </c>
      <c r="B1071">
        <v>0</v>
      </c>
      <c r="C1071" t="s">
        <v>107</v>
      </c>
      <c r="D1071" t="s">
        <v>62</v>
      </c>
      <c r="E1071" t="s">
        <v>40</v>
      </c>
    </row>
    <row r="1072" spans="1:5" x14ac:dyDescent="0.2">
      <c r="A1072">
        <v>20000</v>
      </c>
      <c r="B1072">
        <v>440</v>
      </c>
      <c r="C1072" t="s">
        <v>220</v>
      </c>
      <c r="D1072" t="s">
        <v>26</v>
      </c>
      <c r="E1072" t="s">
        <v>31</v>
      </c>
    </row>
    <row r="1073" spans="1:5" x14ac:dyDescent="0.2">
      <c r="A1073">
        <v>300</v>
      </c>
      <c r="B1073">
        <v>47.12</v>
      </c>
      <c r="C1073" t="s">
        <v>294</v>
      </c>
      <c r="D1073" t="s">
        <v>115</v>
      </c>
      <c r="E1073" t="s">
        <v>31</v>
      </c>
    </row>
    <row r="1074" spans="1:5" x14ac:dyDescent="0.2">
      <c r="A1074">
        <v>10000</v>
      </c>
      <c r="B1074">
        <v>2025</v>
      </c>
      <c r="C1074" t="s">
        <v>237</v>
      </c>
      <c r="D1074" t="s">
        <v>34</v>
      </c>
      <c r="E1074" t="s">
        <v>31</v>
      </c>
    </row>
    <row r="1075" spans="1:5" x14ac:dyDescent="0.2">
      <c r="A1075">
        <v>8000</v>
      </c>
      <c r="B1075">
        <v>600</v>
      </c>
      <c r="C1075" t="s">
        <v>139</v>
      </c>
      <c r="D1075" t="s">
        <v>77</v>
      </c>
      <c r="E1075" t="s">
        <v>31</v>
      </c>
    </row>
    <row r="1076" spans="1:5" x14ac:dyDescent="0.2">
      <c r="A1076">
        <v>15000</v>
      </c>
      <c r="B1076">
        <v>16048</v>
      </c>
      <c r="C1076" t="s">
        <v>72</v>
      </c>
      <c r="D1076" t="s">
        <v>26</v>
      </c>
      <c r="E1076" t="s">
        <v>27</v>
      </c>
    </row>
    <row r="1077" spans="1:5" x14ac:dyDescent="0.2">
      <c r="A1077">
        <v>7000</v>
      </c>
      <c r="B1077">
        <v>7571</v>
      </c>
      <c r="C1077" t="s">
        <v>72</v>
      </c>
      <c r="D1077" t="s">
        <v>37</v>
      </c>
      <c r="E1077" t="s">
        <v>27</v>
      </c>
    </row>
    <row r="1078" spans="1:5" x14ac:dyDescent="0.2">
      <c r="A1078">
        <v>2500</v>
      </c>
      <c r="B1078">
        <v>2595</v>
      </c>
      <c r="C1078" t="s">
        <v>72</v>
      </c>
      <c r="D1078" t="s">
        <v>62</v>
      </c>
      <c r="E1078" t="s">
        <v>27</v>
      </c>
    </row>
    <row r="1079" spans="1:5" x14ac:dyDescent="0.2">
      <c r="A1079">
        <v>19616</v>
      </c>
      <c r="B1079">
        <v>4998</v>
      </c>
      <c r="C1079" t="s">
        <v>72</v>
      </c>
      <c r="D1079" t="s">
        <v>68</v>
      </c>
      <c r="E1079" t="s">
        <v>31</v>
      </c>
    </row>
    <row r="1080" spans="1:5" x14ac:dyDescent="0.2">
      <c r="A1080">
        <v>3820</v>
      </c>
      <c r="B1080">
        <v>3876</v>
      </c>
      <c r="C1080" t="s">
        <v>72</v>
      </c>
      <c r="D1080" t="s">
        <v>52</v>
      </c>
      <c r="E1080" t="s">
        <v>27</v>
      </c>
    </row>
    <row r="1081" spans="1:5" x14ac:dyDescent="0.2">
      <c r="A1081">
        <v>5000</v>
      </c>
      <c r="B1081">
        <v>5331</v>
      </c>
      <c r="C1081" t="s">
        <v>72</v>
      </c>
      <c r="D1081" t="s">
        <v>68</v>
      </c>
      <c r="E1081" t="s">
        <v>27</v>
      </c>
    </row>
    <row r="1082" spans="1:5" x14ac:dyDescent="0.2">
      <c r="A1082">
        <v>10000</v>
      </c>
      <c r="B1082">
        <v>255</v>
      </c>
      <c r="C1082" t="s">
        <v>72</v>
      </c>
      <c r="D1082" t="s">
        <v>34</v>
      </c>
      <c r="E1082" t="s">
        <v>31</v>
      </c>
    </row>
    <row r="1083" spans="1:5" x14ac:dyDescent="0.2">
      <c r="A1083">
        <v>3000</v>
      </c>
      <c r="B1083">
        <v>360</v>
      </c>
      <c r="C1083" t="s">
        <v>72</v>
      </c>
      <c r="D1083" t="s">
        <v>26</v>
      </c>
      <c r="E1083" t="s">
        <v>31</v>
      </c>
    </row>
    <row r="1084" spans="1:5" x14ac:dyDescent="0.2">
      <c r="A1084">
        <v>5000</v>
      </c>
      <c r="B1084">
        <v>145</v>
      </c>
      <c r="C1084" t="s">
        <v>72</v>
      </c>
      <c r="D1084" t="s">
        <v>26</v>
      </c>
      <c r="E1084" t="s">
        <v>31</v>
      </c>
    </row>
    <row r="1085" spans="1:5" x14ac:dyDescent="0.2">
      <c r="A1085">
        <v>5000</v>
      </c>
      <c r="B1085">
        <v>50</v>
      </c>
      <c r="C1085" t="s">
        <v>72</v>
      </c>
      <c r="D1085" t="s">
        <v>37</v>
      </c>
      <c r="E1085" t="s">
        <v>40</v>
      </c>
    </row>
    <row r="1086" spans="1:5" x14ac:dyDescent="0.2">
      <c r="A1086">
        <v>1500</v>
      </c>
      <c r="B1086">
        <v>10</v>
      </c>
      <c r="C1086" t="s">
        <v>72</v>
      </c>
      <c r="D1086" t="s">
        <v>62</v>
      </c>
      <c r="E1086" t="s">
        <v>31</v>
      </c>
    </row>
    <row r="1087" spans="1:5" x14ac:dyDescent="0.2">
      <c r="A1087">
        <v>12000</v>
      </c>
      <c r="B1087">
        <v>0</v>
      </c>
      <c r="C1087" t="s">
        <v>72</v>
      </c>
      <c r="D1087" t="s">
        <v>47</v>
      </c>
      <c r="E1087" t="s">
        <v>40</v>
      </c>
    </row>
    <row r="1088" spans="1:5" x14ac:dyDescent="0.2">
      <c r="A1088">
        <v>105000</v>
      </c>
      <c r="B1088">
        <v>0</v>
      </c>
      <c r="C1088" t="s">
        <v>72</v>
      </c>
      <c r="D1088" t="s">
        <v>26</v>
      </c>
      <c r="E1088" t="s">
        <v>40</v>
      </c>
    </row>
    <row r="1089" spans="1:5" x14ac:dyDescent="0.2">
      <c r="A1089">
        <v>7000</v>
      </c>
      <c r="B1089">
        <v>0</v>
      </c>
      <c r="C1089" t="s">
        <v>72</v>
      </c>
      <c r="D1089" t="s">
        <v>68</v>
      </c>
      <c r="E1089" t="s">
        <v>31</v>
      </c>
    </row>
    <row r="1090" spans="1:5" x14ac:dyDescent="0.2">
      <c r="A1090">
        <v>649</v>
      </c>
      <c r="B1090">
        <v>92</v>
      </c>
      <c r="C1090" t="s">
        <v>72</v>
      </c>
      <c r="D1090" t="s">
        <v>67</v>
      </c>
      <c r="E1090" t="s">
        <v>31</v>
      </c>
    </row>
    <row r="1091" spans="1:5" x14ac:dyDescent="0.2">
      <c r="A1091">
        <v>300</v>
      </c>
      <c r="B1091">
        <v>35.770000000000003</v>
      </c>
      <c r="C1091" t="s">
        <v>72</v>
      </c>
      <c r="D1091" t="s">
        <v>67</v>
      </c>
      <c r="E1091" t="s">
        <v>31</v>
      </c>
    </row>
    <row r="1092" spans="1:5" x14ac:dyDescent="0.2">
      <c r="A1092">
        <v>6000</v>
      </c>
      <c r="B1092">
        <v>60</v>
      </c>
      <c r="C1092" t="s">
        <v>72</v>
      </c>
      <c r="D1092" t="s">
        <v>34</v>
      </c>
      <c r="E1092" t="s">
        <v>31</v>
      </c>
    </row>
    <row r="1093" spans="1:5" x14ac:dyDescent="0.2">
      <c r="A1093">
        <v>2000</v>
      </c>
      <c r="B1093">
        <v>25</v>
      </c>
      <c r="C1093" t="s">
        <v>72</v>
      </c>
      <c r="D1093" t="s">
        <v>62</v>
      </c>
      <c r="E1093" t="s">
        <v>31</v>
      </c>
    </row>
    <row r="1094" spans="1:5" x14ac:dyDescent="0.2">
      <c r="A1094">
        <v>30</v>
      </c>
      <c r="B1094">
        <v>0</v>
      </c>
      <c r="C1094" t="s">
        <v>72</v>
      </c>
      <c r="D1094" t="s">
        <v>62</v>
      </c>
      <c r="E1094" t="s">
        <v>31</v>
      </c>
    </row>
    <row r="1095" spans="1:5" x14ac:dyDescent="0.2">
      <c r="A1095">
        <v>200</v>
      </c>
      <c r="B1095">
        <v>0</v>
      </c>
      <c r="C1095" t="s">
        <v>72</v>
      </c>
      <c r="D1095" t="s">
        <v>52</v>
      </c>
      <c r="E1095" t="s">
        <v>40</v>
      </c>
    </row>
    <row r="1096" spans="1:5" x14ac:dyDescent="0.2">
      <c r="A1096">
        <v>800</v>
      </c>
      <c r="B1096">
        <v>295</v>
      </c>
      <c r="C1096" t="s">
        <v>237</v>
      </c>
      <c r="D1096" t="s">
        <v>66</v>
      </c>
      <c r="E1096" t="s">
        <v>31</v>
      </c>
    </row>
    <row r="1097" spans="1:5" x14ac:dyDescent="0.2">
      <c r="A1097">
        <v>250</v>
      </c>
      <c r="B1097">
        <v>1</v>
      </c>
      <c r="C1097" t="s">
        <v>24</v>
      </c>
      <c r="D1097" t="s">
        <v>85</v>
      </c>
      <c r="E1097" t="s">
        <v>31</v>
      </c>
    </row>
    <row r="1098" spans="1:5" x14ac:dyDescent="0.2">
      <c r="A1098">
        <v>250</v>
      </c>
      <c r="B1098">
        <v>0</v>
      </c>
      <c r="C1098" t="s">
        <v>39</v>
      </c>
      <c r="D1098" t="s">
        <v>26</v>
      </c>
      <c r="E1098" t="s">
        <v>31</v>
      </c>
    </row>
    <row r="1099" spans="1:5" x14ac:dyDescent="0.2">
      <c r="A1099">
        <v>4000</v>
      </c>
      <c r="B1099">
        <v>4600</v>
      </c>
      <c r="C1099" t="s">
        <v>227</v>
      </c>
      <c r="D1099" t="s">
        <v>62</v>
      </c>
      <c r="E1099" t="s">
        <v>27</v>
      </c>
    </row>
    <row r="1100" spans="1:5" x14ac:dyDescent="0.2">
      <c r="A1100">
        <v>2400</v>
      </c>
      <c r="B1100">
        <v>2656</v>
      </c>
      <c r="C1100" t="s">
        <v>109</v>
      </c>
      <c r="D1100" t="s">
        <v>66</v>
      </c>
      <c r="E1100" t="s">
        <v>27</v>
      </c>
    </row>
    <row r="1101" spans="1:5" x14ac:dyDescent="0.2">
      <c r="A1101">
        <v>15000</v>
      </c>
      <c r="B1101">
        <v>22869</v>
      </c>
      <c r="C1101" t="s">
        <v>72</v>
      </c>
      <c r="D1101" t="s">
        <v>37</v>
      </c>
      <c r="E1101" t="s">
        <v>27</v>
      </c>
    </row>
    <row r="1102" spans="1:5" x14ac:dyDescent="0.2">
      <c r="A1102">
        <v>10000</v>
      </c>
      <c r="B1102">
        <v>10454</v>
      </c>
      <c r="C1102" t="s">
        <v>72</v>
      </c>
      <c r="D1102" t="s">
        <v>26</v>
      </c>
      <c r="E1102" t="s">
        <v>27</v>
      </c>
    </row>
    <row r="1103" spans="1:5" x14ac:dyDescent="0.2">
      <c r="A1103">
        <v>12500</v>
      </c>
      <c r="B1103">
        <v>14795</v>
      </c>
      <c r="C1103" t="s">
        <v>72</v>
      </c>
      <c r="D1103" t="s">
        <v>37</v>
      </c>
      <c r="E1103" t="s">
        <v>27</v>
      </c>
    </row>
    <row r="1104" spans="1:5" x14ac:dyDescent="0.2">
      <c r="A1104">
        <v>13500</v>
      </c>
      <c r="B1104">
        <v>13695</v>
      </c>
      <c r="C1104" t="s">
        <v>72</v>
      </c>
      <c r="D1104" t="s">
        <v>37</v>
      </c>
      <c r="E1104" t="s">
        <v>27</v>
      </c>
    </row>
    <row r="1105" spans="1:5" x14ac:dyDescent="0.2">
      <c r="A1105">
        <v>85000</v>
      </c>
      <c r="B1105">
        <v>118505</v>
      </c>
      <c r="C1105" t="s">
        <v>72</v>
      </c>
      <c r="D1105" t="s">
        <v>26</v>
      </c>
      <c r="E1105" t="s">
        <v>27</v>
      </c>
    </row>
    <row r="1106" spans="1:5" x14ac:dyDescent="0.2">
      <c r="A1106">
        <v>20000</v>
      </c>
      <c r="B1106">
        <v>38543</v>
      </c>
      <c r="C1106" t="s">
        <v>72</v>
      </c>
      <c r="D1106" t="s">
        <v>37</v>
      </c>
      <c r="E1106" t="s">
        <v>27</v>
      </c>
    </row>
    <row r="1107" spans="1:5" x14ac:dyDescent="0.2">
      <c r="A1107">
        <v>15000</v>
      </c>
      <c r="B1107">
        <v>17996</v>
      </c>
      <c r="C1107" t="s">
        <v>72</v>
      </c>
      <c r="D1107" t="s">
        <v>62</v>
      </c>
      <c r="E1107" t="s">
        <v>27</v>
      </c>
    </row>
    <row r="1108" spans="1:5" x14ac:dyDescent="0.2">
      <c r="A1108">
        <v>20000</v>
      </c>
      <c r="B1108">
        <v>30001</v>
      </c>
      <c r="C1108" t="s">
        <v>72</v>
      </c>
      <c r="D1108" t="s">
        <v>37</v>
      </c>
      <c r="E1108" t="s">
        <v>27</v>
      </c>
    </row>
    <row r="1109" spans="1:5" x14ac:dyDescent="0.2">
      <c r="A1109">
        <v>12500</v>
      </c>
      <c r="B1109">
        <v>13560</v>
      </c>
      <c r="C1109" t="s">
        <v>72</v>
      </c>
      <c r="D1109" t="s">
        <v>52</v>
      </c>
      <c r="E1109" t="s">
        <v>27</v>
      </c>
    </row>
    <row r="1110" spans="1:5" x14ac:dyDescent="0.2">
      <c r="A1110">
        <v>7500</v>
      </c>
      <c r="B1110">
        <v>8441</v>
      </c>
      <c r="C1110" t="s">
        <v>72</v>
      </c>
      <c r="D1110" t="s">
        <v>52</v>
      </c>
      <c r="E1110" t="s">
        <v>27</v>
      </c>
    </row>
    <row r="1111" spans="1:5" x14ac:dyDescent="0.2">
      <c r="A1111">
        <v>15000</v>
      </c>
      <c r="B1111">
        <v>17482</v>
      </c>
      <c r="C1111" t="s">
        <v>72</v>
      </c>
      <c r="D1111" t="s">
        <v>37</v>
      </c>
      <c r="E1111" t="s">
        <v>27</v>
      </c>
    </row>
    <row r="1112" spans="1:5" x14ac:dyDescent="0.2">
      <c r="A1112">
        <v>20000</v>
      </c>
      <c r="B1112">
        <v>35295</v>
      </c>
      <c r="C1112" t="s">
        <v>72</v>
      </c>
      <c r="D1112" t="s">
        <v>26</v>
      </c>
      <c r="E1112" t="s">
        <v>27</v>
      </c>
    </row>
    <row r="1113" spans="1:5" x14ac:dyDescent="0.2">
      <c r="A1113">
        <v>10000</v>
      </c>
      <c r="B1113">
        <v>15673</v>
      </c>
      <c r="C1113" t="s">
        <v>72</v>
      </c>
      <c r="D1113" t="s">
        <v>26</v>
      </c>
      <c r="E1113" t="s">
        <v>27</v>
      </c>
    </row>
    <row r="1114" spans="1:5" x14ac:dyDescent="0.2">
      <c r="A1114">
        <v>10000</v>
      </c>
      <c r="B1114">
        <v>10284</v>
      </c>
      <c r="C1114" t="s">
        <v>72</v>
      </c>
      <c r="D1114" t="s">
        <v>37</v>
      </c>
      <c r="E1114" t="s">
        <v>27</v>
      </c>
    </row>
    <row r="1115" spans="1:5" x14ac:dyDescent="0.2">
      <c r="A1115">
        <v>4000</v>
      </c>
      <c r="B1115">
        <v>6234</v>
      </c>
      <c r="C1115" t="s">
        <v>72</v>
      </c>
      <c r="D1115" t="s">
        <v>52</v>
      </c>
      <c r="E1115" t="s">
        <v>27</v>
      </c>
    </row>
    <row r="1116" spans="1:5" x14ac:dyDescent="0.2">
      <c r="A1116">
        <v>3500</v>
      </c>
      <c r="B1116">
        <v>6506</v>
      </c>
      <c r="C1116" t="s">
        <v>72</v>
      </c>
      <c r="D1116" t="s">
        <v>37</v>
      </c>
      <c r="E1116" t="s">
        <v>27</v>
      </c>
    </row>
    <row r="1117" spans="1:5" x14ac:dyDescent="0.2">
      <c r="A1117">
        <v>10000</v>
      </c>
      <c r="B1117">
        <v>15220</v>
      </c>
      <c r="C1117" t="s">
        <v>72</v>
      </c>
      <c r="D1117" t="s">
        <v>37</v>
      </c>
      <c r="E1117" t="s">
        <v>27</v>
      </c>
    </row>
    <row r="1118" spans="1:5" x14ac:dyDescent="0.2">
      <c r="A1118">
        <v>12444</v>
      </c>
      <c r="B1118">
        <v>12929</v>
      </c>
      <c r="C1118" t="s">
        <v>72</v>
      </c>
      <c r="D1118" t="s">
        <v>26</v>
      </c>
      <c r="E1118" t="s">
        <v>27</v>
      </c>
    </row>
    <row r="1119" spans="1:5" x14ac:dyDescent="0.2">
      <c r="A1119">
        <v>10000</v>
      </c>
      <c r="B1119">
        <v>11011</v>
      </c>
      <c r="C1119" t="s">
        <v>72</v>
      </c>
      <c r="D1119" t="s">
        <v>26</v>
      </c>
      <c r="E1119" t="s">
        <v>27</v>
      </c>
    </row>
    <row r="1120" spans="1:5" x14ac:dyDescent="0.2">
      <c r="A1120">
        <v>5000</v>
      </c>
      <c r="B1120">
        <v>9405</v>
      </c>
      <c r="C1120" t="s">
        <v>72</v>
      </c>
      <c r="D1120" t="s">
        <v>26</v>
      </c>
      <c r="E1120" t="s">
        <v>27</v>
      </c>
    </row>
    <row r="1121" spans="1:5" x14ac:dyDescent="0.2">
      <c r="A1121">
        <v>15000</v>
      </c>
      <c r="B1121">
        <v>15835</v>
      </c>
      <c r="C1121" t="s">
        <v>72</v>
      </c>
      <c r="D1121" t="s">
        <v>67</v>
      </c>
      <c r="E1121" t="s">
        <v>27</v>
      </c>
    </row>
    <row r="1122" spans="1:5" x14ac:dyDescent="0.2">
      <c r="A1122">
        <v>15000</v>
      </c>
      <c r="B1122">
        <v>17624</v>
      </c>
      <c r="C1122" t="s">
        <v>72</v>
      </c>
      <c r="D1122" t="s">
        <v>37</v>
      </c>
      <c r="E1122" t="s">
        <v>27</v>
      </c>
    </row>
    <row r="1123" spans="1:5" x14ac:dyDescent="0.2">
      <c r="A1123">
        <v>10000</v>
      </c>
      <c r="B1123">
        <v>11893</v>
      </c>
      <c r="C1123" t="s">
        <v>72</v>
      </c>
      <c r="D1123" t="s">
        <v>67</v>
      </c>
      <c r="E1123" t="s">
        <v>27</v>
      </c>
    </row>
    <row r="1124" spans="1:5" x14ac:dyDescent="0.2">
      <c r="A1124">
        <v>10000</v>
      </c>
      <c r="B1124">
        <v>20281</v>
      </c>
      <c r="C1124" t="s">
        <v>72</v>
      </c>
      <c r="D1124" t="s">
        <v>26</v>
      </c>
      <c r="E1124" t="s">
        <v>27</v>
      </c>
    </row>
    <row r="1125" spans="1:5" x14ac:dyDescent="0.2">
      <c r="A1125">
        <v>9500</v>
      </c>
      <c r="B1125">
        <v>9629</v>
      </c>
      <c r="C1125" t="s">
        <v>72</v>
      </c>
      <c r="D1125" t="s">
        <v>62</v>
      </c>
      <c r="E1125" t="s">
        <v>27</v>
      </c>
    </row>
    <row r="1126" spans="1:5" x14ac:dyDescent="0.2">
      <c r="A1126">
        <v>10000</v>
      </c>
      <c r="B1126">
        <v>10325</v>
      </c>
      <c r="C1126" t="s">
        <v>72</v>
      </c>
      <c r="D1126" t="s">
        <v>74</v>
      </c>
      <c r="E1126" t="s">
        <v>27</v>
      </c>
    </row>
    <row r="1127" spans="1:5" x14ac:dyDescent="0.2">
      <c r="A1127">
        <v>10000</v>
      </c>
      <c r="B1127">
        <v>12909</v>
      </c>
      <c r="C1127" t="s">
        <v>72</v>
      </c>
      <c r="D1127" t="s">
        <v>26</v>
      </c>
      <c r="E1127" t="s">
        <v>27</v>
      </c>
    </row>
    <row r="1128" spans="1:5" x14ac:dyDescent="0.2">
      <c r="A1128">
        <v>60000</v>
      </c>
      <c r="B1128">
        <v>11088</v>
      </c>
      <c r="C1128" t="s">
        <v>72</v>
      </c>
      <c r="D1128" t="s">
        <v>26</v>
      </c>
      <c r="E1128" t="s">
        <v>31</v>
      </c>
    </row>
    <row r="1129" spans="1:5" x14ac:dyDescent="0.2">
      <c r="A1129">
        <v>8000</v>
      </c>
      <c r="B1129">
        <v>10545</v>
      </c>
      <c r="C1129" t="s">
        <v>72</v>
      </c>
      <c r="D1129" t="s">
        <v>37</v>
      </c>
      <c r="E1129" t="s">
        <v>27</v>
      </c>
    </row>
    <row r="1130" spans="1:5" x14ac:dyDescent="0.2">
      <c r="A1130">
        <v>7000</v>
      </c>
      <c r="B1130">
        <v>11945</v>
      </c>
      <c r="C1130" t="s">
        <v>72</v>
      </c>
      <c r="D1130" t="s">
        <v>37</v>
      </c>
      <c r="E1130" t="s">
        <v>27</v>
      </c>
    </row>
    <row r="1131" spans="1:5" x14ac:dyDescent="0.2">
      <c r="A1131">
        <v>15000</v>
      </c>
      <c r="B1131">
        <v>15241</v>
      </c>
      <c r="C1131" t="s">
        <v>72</v>
      </c>
      <c r="D1131" t="s">
        <v>26</v>
      </c>
      <c r="E1131" t="s">
        <v>27</v>
      </c>
    </row>
    <row r="1132" spans="1:5" x14ac:dyDescent="0.2">
      <c r="A1132">
        <v>20000</v>
      </c>
      <c r="B1132">
        <v>25100</v>
      </c>
      <c r="C1132" t="s">
        <v>72</v>
      </c>
      <c r="D1132" t="s">
        <v>26</v>
      </c>
      <c r="E1132" t="s">
        <v>27</v>
      </c>
    </row>
    <row r="1133" spans="1:5" x14ac:dyDescent="0.2">
      <c r="A1133">
        <v>7000</v>
      </c>
      <c r="B1133">
        <v>8470</v>
      </c>
      <c r="C1133" t="s">
        <v>72</v>
      </c>
      <c r="D1133" t="s">
        <v>67</v>
      </c>
      <c r="E1133" t="s">
        <v>27</v>
      </c>
    </row>
    <row r="1134" spans="1:5" x14ac:dyDescent="0.2">
      <c r="A1134">
        <v>10000</v>
      </c>
      <c r="B1134">
        <v>11183</v>
      </c>
      <c r="C1134" t="s">
        <v>72</v>
      </c>
      <c r="D1134" t="s">
        <v>62</v>
      </c>
      <c r="E1134" t="s">
        <v>27</v>
      </c>
    </row>
    <row r="1135" spans="1:5" x14ac:dyDescent="0.2">
      <c r="A1135">
        <v>5000</v>
      </c>
      <c r="B1135">
        <v>5409</v>
      </c>
      <c r="C1135" t="s">
        <v>72</v>
      </c>
      <c r="D1135" t="s">
        <v>37</v>
      </c>
      <c r="E1135" t="s">
        <v>27</v>
      </c>
    </row>
    <row r="1136" spans="1:5" x14ac:dyDescent="0.2">
      <c r="A1136">
        <v>10000</v>
      </c>
      <c r="B1136">
        <v>11616</v>
      </c>
      <c r="C1136" t="s">
        <v>72</v>
      </c>
      <c r="D1136" t="s">
        <v>127</v>
      </c>
      <c r="E1136" t="s">
        <v>27</v>
      </c>
    </row>
    <row r="1137" spans="1:5" x14ac:dyDescent="0.2">
      <c r="A1137">
        <v>6500</v>
      </c>
      <c r="B1137">
        <v>6822</v>
      </c>
      <c r="C1137" t="s">
        <v>72</v>
      </c>
      <c r="D1137" t="s">
        <v>67</v>
      </c>
      <c r="E1137" t="s">
        <v>27</v>
      </c>
    </row>
    <row r="1138" spans="1:5" x14ac:dyDescent="0.2">
      <c r="A1138">
        <v>10000</v>
      </c>
      <c r="B1138">
        <v>10406</v>
      </c>
      <c r="C1138" t="s">
        <v>72</v>
      </c>
      <c r="D1138" t="s">
        <v>26</v>
      </c>
      <c r="E1138" t="s">
        <v>27</v>
      </c>
    </row>
    <row r="1139" spans="1:5" x14ac:dyDescent="0.2">
      <c r="A1139">
        <v>2000</v>
      </c>
      <c r="B1139">
        <v>3080</v>
      </c>
      <c r="C1139" t="s">
        <v>72</v>
      </c>
      <c r="D1139" t="s">
        <v>26</v>
      </c>
      <c r="E1139" t="s">
        <v>27</v>
      </c>
    </row>
    <row r="1140" spans="1:5" x14ac:dyDescent="0.2">
      <c r="A1140">
        <v>7000</v>
      </c>
      <c r="B1140">
        <v>8363</v>
      </c>
      <c r="C1140" t="s">
        <v>72</v>
      </c>
      <c r="D1140" t="s">
        <v>37</v>
      </c>
      <c r="E1140" t="s">
        <v>27</v>
      </c>
    </row>
    <row r="1141" spans="1:5" x14ac:dyDescent="0.2">
      <c r="A1141">
        <v>3000</v>
      </c>
      <c r="B1141">
        <v>7747</v>
      </c>
      <c r="C1141" t="s">
        <v>72</v>
      </c>
      <c r="D1141" t="s">
        <v>37</v>
      </c>
      <c r="E1141" t="s">
        <v>27</v>
      </c>
    </row>
    <row r="1142" spans="1:5" x14ac:dyDescent="0.2">
      <c r="A1142">
        <v>5000</v>
      </c>
      <c r="B1142">
        <v>8000</v>
      </c>
      <c r="C1142" t="s">
        <v>72</v>
      </c>
      <c r="D1142" t="s">
        <v>37</v>
      </c>
      <c r="E1142" t="s">
        <v>27</v>
      </c>
    </row>
    <row r="1143" spans="1:5" x14ac:dyDescent="0.2">
      <c r="A1143">
        <v>7500</v>
      </c>
      <c r="B1143">
        <v>7712</v>
      </c>
      <c r="C1143" t="s">
        <v>72</v>
      </c>
      <c r="D1143" t="s">
        <v>127</v>
      </c>
      <c r="E1143" t="s">
        <v>27</v>
      </c>
    </row>
    <row r="1144" spans="1:5" x14ac:dyDescent="0.2">
      <c r="A1144">
        <v>10000</v>
      </c>
      <c r="B1144">
        <v>11023</v>
      </c>
      <c r="C1144" t="s">
        <v>72</v>
      </c>
      <c r="D1144" t="s">
        <v>85</v>
      </c>
      <c r="E1144" t="s">
        <v>27</v>
      </c>
    </row>
    <row r="1145" spans="1:5" x14ac:dyDescent="0.2">
      <c r="A1145">
        <v>31000</v>
      </c>
      <c r="B1145">
        <v>11362</v>
      </c>
      <c r="C1145" t="s">
        <v>72</v>
      </c>
      <c r="D1145" t="s">
        <v>26</v>
      </c>
      <c r="E1145" t="s">
        <v>40</v>
      </c>
    </row>
    <row r="1146" spans="1:5" x14ac:dyDescent="0.2">
      <c r="A1146">
        <v>8000</v>
      </c>
      <c r="B1146">
        <v>8186</v>
      </c>
      <c r="C1146" t="s">
        <v>72</v>
      </c>
      <c r="D1146" t="s">
        <v>37</v>
      </c>
      <c r="E1146" t="s">
        <v>27</v>
      </c>
    </row>
    <row r="1147" spans="1:5" x14ac:dyDescent="0.2">
      <c r="A1147">
        <v>20000</v>
      </c>
      <c r="B1147">
        <v>21320</v>
      </c>
      <c r="C1147" t="s">
        <v>72</v>
      </c>
      <c r="D1147" t="s">
        <v>37</v>
      </c>
      <c r="E1147" t="s">
        <v>27</v>
      </c>
    </row>
    <row r="1148" spans="1:5" x14ac:dyDescent="0.2">
      <c r="A1148">
        <v>5000</v>
      </c>
      <c r="B1148">
        <v>6609</v>
      </c>
      <c r="C1148" t="s">
        <v>72</v>
      </c>
      <c r="D1148" t="s">
        <v>26</v>
      </c>
      <c r="E1148" t="s">
        <v>27</v>
      </c>
    </row>
    <row r="1149" spans="1:5" x14ac:dyDescent="0.2">
      <c r="A1149">
        <v>4500</v>
      </c>
      <c r="B1149">
        <v>4814</v>
      </c>
      <c r="C1149" t="s">
        <v>72</v>
      </c>
      <c r="D1149" t="s">
        <v>85</v>
      </c>
      <c r="E1149" t="s">
        <v>27</v>
      </c>
    </row>
    <row r="1150" spans="1:5" x14ac:dyDescent="0.2">
      <c r="A1150">
        <v>50000</v>
      </c>
      <c r="B1150">
        <v>50866</v>
      </c>
      <c r="C1150" t="s">
        <v>72</v>
      </c>
      <c r="D1150" t="s">
        <v>26</v>
      </c>
      <c r="E1150" t="s">
        <v>27</v>
      </c>
    </row>
    <row r="1151" spans="1:5" x14ac:dyDescent="0.2">
      <c r="A1151">
        <v>4000</v>
      </c>
      <c r="B1151">
        <v>4035</v>
      </c>
      <c r="C1151" t="s">
        <v>72</v>
      </c>
      <c r="D1151" t="s">
        <v>52</v>
      </c>
      <c r="E1151" t="s">
        <v>27</v>
      </c>
    </row>
    <row r="1152" spans="1:5" x14ac:dyDescent="0.2">
      <c r="A1152">
        <v>4000</v>
      </c>
      <c r="B1152">
        <v>4490</v>
      </c>
      <c r="C1152" t="s">
        <v>72</v>
      </c>
      <c r="D1152" t="s">
        <v>34</v>
      </c>
      <c r="E1152" t="s">
        <v>27</v>
      </c>
    </row>
    <row r="1153" spans="1:5" x14ac:dyDescent="0.2">
      <c r="A1153">
        <v>500</v>
      </c>
      <c r="B1153">
        <v>1652</v>
      </c>
      <c r="C1153" t="s">
        <v>72</v>
      </c>
      <c r="D1153" t="s">
        <v>26</v>
      </c>
      <c r="E1153" t="s">
        <v>27</v>
      </c>
    </row>
    <row r="1154" spans="1:5" x14ac:dyDescent="0.2">
      <c r="A1154">
        <v>10000</v>
      </c>
      <c r="B1154">
        <v>10474</v>
      </c>
      <c r="C1154" t="s">
        <v>72</v>
      </c>
      <c r="D1154" t="s">
        <v>37</v>
      </c>
      <c r="E1154" t="s">
        <v>27</v>
      </c>
    </row>
    <row r="1155" spans="1:5" x14ac:dyDescent="0.2">
      <c r="A1155">
        <v>10000</v>
      </c>
      <c r="B1155">
        <v>10808</v>
      </c>
      <c r="C1155" t="s">
        <v>72</v>
      </c>
      <c r="D1155" t="s">
        <v>26</v>
      </c>
      <c r="E1155" t="s">
        <v>27</v>
      </c>
    </row>
    <row r="1156" spans="1:5" x14ac:dyDescent="0.2">
      <c r="A1156">
        <v>6500</v>
      </c>
      <c r="B1156">
        <v>7772</v>
      </c>
      <c r="C1156" t="s">
        <v>72</v>
      </c>
      <c r="D1156" t="s">
        <v>26</v>
      </c>
      <c r="E1156" t="s">
        <v>27</v>
      </c>
    </row>
    <row r="1157" spans="1:5" x14ac:dyDescent="0.2">
      <c r="A1157">
        <v>7500</v>
      </c>
      <c r="B1157">
        <v>7644</v>
      </c>
      <c r="C1157" t="s">
        <v>72</v>
      </c>
      <c r="D1157" t="s">
        <v>127</v>
      </c>
      <c r="E1157" t="s">
        <v>27</v>
      </c>
    </row>
    <row r="1158" spans="1:5" x14ac:dyDescent="0.2">
      <c r="A1158">
        <v>6500</v>
      </c>
      <c r="B1158">
        <v>7095</v>
      </c>
      <c r="C1158" t="s">
        <v>72</v>
      </c>
      <c r="D1158" t="s">
        <v>62</v>
      </c>
      <c r="E1158" t="s">
        <v>27</v>
      </c>
    </row>
    <row r="1159" spans="1:5" x14ac:dyDescent="0.2">
      <c r="A1159">
        <v>10000</v>
      </c>
      <c r="B1159">
        <v>10021</v>
      </c>
      <c r="C1159" t="s">
        <v>72</v>
      </c>
      <c r="D1159" t="s">
        <v>26</v>
      </c>
      <c r="E1159" t="s">
        <v>27</v>
      </c>
    </row>
    <row r="1160" spans="1:5" x14ac:dyDescent="0.2">
      <c r="A1160">
        <v>6500</v>
      </c>
      <c r="B1160">
        <v>6895</v>
      </c>
      <c r="C1160" t="s">
        <v>72</v>
      </c>
      <c r="D1160" t="s">
        <v>67</v>
      </c>
      <c r="E1160" t="s">
        <v>27</v>
      </c>
    </row>
    <row r="1161" spans="1:5" x14ac:dyDescent="0.2">
      <c r="A1161">
        <v>7500</v>
      </c>
      <c r="B1161">
        <v>8976</v>
      </c>
      <c r="C1161" t="s">
        <v>72</v>
      </c>
      <c r="D1161" t="s">
        <v>26</v>
      </c>
      <c r="E1161" t="s">
        <v>27</v>
      </c>
    </row>
    <row r="1162" spans="1:5" x14ac:dyDescent="0.2">
      <c r="A1162">
        <v>5750</v>
      </c>
      <c r="B1162">
        <v>6000</v>
      </c>
      <c r="C1162" t="s">
        <v>72</v>
      </c>
      <c r="D1162" t="s">
        <v>62</v>
      </c>
      <c r="E1162" t="s">
        <v>27</v>
      </c>
    </row>
    <row r="1163" spans="1:5" x14ac:dyDescent="0.2">
      <c r="A1163">
        <v>5000</v>
      </c>
      <c r="B1163">
        <v>6357</v>
      </c>
      <c r="C1163" t="s">
        <v>72</v>
      </c>
      <c r="D1163" t="s">
        <v>26</v>
      </c>
      <c r="E1163" t="s">
        <v>27</v>
      </c>
    </row>
    <row r="1164" spans="1:5" x14ac:dyDescent="0.2">
      <c r="A1164">
        <v>6000</v>
      </c>
      <c r="B1164">
        <v>7108</v>
      </c>
      <c r="C1164" t="s">
        <v>72</v>
      </c>
      <c r="D1164" t="s">
        <v>26</v>
      </c>
      <c r="E1164" t="s">
        <v>27</v>
      </c>
    </row>
    <row r="1165" spans="1:5" x14ac:dyDescent="0.2">
      <c r="A1165">
        <v>8500</v>
      </c>
      <c r="B1165">
        <v>9496</v>
      </c>
      <c r="C1165" t="s">
        <v>72</v>
      </c>
      <c r="D1165" t="s">
        <v>37</v>
      </c>
      <c r="E1165" t="s">
        <v>27</v>
      </c>
    </row>
    <row r="1166" spans="1:5" x14ac:dyDescent="0.2">
      <c r="A1166">
        <v>8000</v>
      </c>
      <c r="B1166">
        <v>8205</v>
      </c>
      <c r="C1166" t="s">
        <v>72</v>
      </c>
      <c r="D1166" t="s">
        <v>37</v>
      </c>
      <c r="E1166" t="s">
        <v>27</v>
      </c>
    </row>
    <row r="1167" spans="1:5" x14ac:dyDescent="0.2">
      <c r="A1167">
        <v>6000</v>
      </c>
      <c r="B1167">
        <v>8685</v>
      </c>
      <c r="C1167" t="s">
        <v>72</v>
      </c>
      <c r="D1167" t="s">
        <v>37</v>
      </c>
      <c r="E1167" t="s">
        <v>27</v>
      </c>
    </row>
    <row r="1168" spans="1:5" x14ac:dyDescent="0.2">
      <c r="A1168">
        <v>10000</v>
      </c>
      <c r="B1168">
        <v>10115</v>
      </c>
      <c r="C1168" t="s">
        <v>72</v>
      </c>
      <c r="D1168" t="s">
        <v>127</v>
      </c>
      <c r="E1168" t="s">
        <v>27</v>
      </c>
    </row>
    <row r="1169" spans="1:5" x14ac:dyDescent="0.2">
      <c r="A1169">
        <v>10000</v>
      </c>
      <c r="B1169">
        <v>10898</v>
      </c>
      <c r="C1169" t="s">
        <v>72</v>
      </c>
      <c r="D1169" t="s">
        <v>77</v>
      </c>
      <c r="E1169" t="s">
        <v>27</v>
      </c>
    </row>
    <row r="1170" spans="1:5" x14ac:dyDescent="0.2">
      <c r="A1170">
        <v>2800</v>
      </c>
      <c r="B1170">
        <v>3548</v>
      </c>
      <c r="C1170" t="s">
        <v>72</v>
      </c>
      <c r="D1170" t="s">
        <v>62</v>
      </c>
      <c r="E1170" t="s">
        <v>27</v>
      </c>
    </row>
    <row r="1171" spans="1:5" x14ac:dyDescent="0.2">
      <c r="A1171">
        <v>2000</v>
      </c>
      <c r="B1171">
        <v>4900</v>
      </c>
      <c r="C1171" t="s">
        <v>72</v>
      </c>
      <c r="D1171" t="s">
        <v>26</v>
      </c>
      <c r="E1171" t="s">
        <v>27</v>
      </c>
    </row>
    <row r="1172" spans="1:5" x14ac:dyDescent="0.2">
      <c r="A1172">
        <v>10000</v>
      </c>
      <c r="B1172">
        <v>10835</v>
      </c>
      <c r="C1172" t="s">
        <v>72</v>
      </c>
      <c r="D1172" t="s">
        <v>85</v>
      </c>
      <c r="E1172" t="s">
        <v>27</v>
      </c>
    </row>
    <row r="1173" spans="1:5" x14ac:dyDescent="0.2">
      <c r="A1173">
        <v>10000</v>
      </c>
      <c r="B1173">
        <v>10045</v>
      </c>
      <c r="C1173" t="s">
        <v>72</v>
      </c>
      <c r="D1173" t="s">
        <v>47</v>
      </c>
      <c r="E1173" t="s">
        <v>27</v>
      </c>
    </row>
    <row r="1174" spans="1:5" x14ac:dyDescent="0.2">
      <c r="A1174">
        <v>7500</v>
      </c>
      <c r="B1174">
        <v>7640</v>
      </c>
      <c r="C1174" t="s">
        <v>72</v>
      </c>
      <c r="D1174" t="s">
        <v>26</v>
      </c>
      <c r="E1174" t="s">
        <v>27</v>
      </c>
    </row>
    <row r="1175" spans="1:5" x14ac:dyDescent="0.2">
      <c r="A1175">
        <v>5000</v>
      </c>
      <c r="B1175">
        <v>5654</v>
      </c>
      <c r="C1175" t="s">
        <v>72</v>
      </c>
      <c r="D1175" t="s">
        <v>37</v>
      </c>
      <c r="E1175" t="s">
        <v>27</v>
      </c>
    </row>
    <row r="1176" spans="1:5" x14ac:dyDescent="0.2">
      <c r="A1176">
        <v>10000</v>
      </c>
      <c r="B1176">
        <v>13344</v>
      </c>
      <c r="C1176" t="s">
        <v>72</v>
      </c>
      <c r="D1176" t="s">
        <v>26</v>
      </c>
      <c r="E1176" t="s">
        <v>27</v>
      </c>
    </row>
    <row r="1177" spans="1:5" x14ac:dyDescent="0.2">
      <c r="A1177">
        <v>3000</v>
      </c>
      <c r="B1177">
        <v>3147</v>
      </c>
      <c r="C1177" t="s">
        <v>72</v>
      </c>
      <c r="D1177" t="s">
        <v>115</v>
      </c>
      <c r="E1177" t="s">
        <v>27</v>
      </c>
    </row>
    <row r="1178" spans="1:5" x14ac:dyDescent="0.2">
      <c r="A1178">
        <v>11000</v>
      </c>
      <c r="B1178">
        <v>11350</v>
      </c>
      <c r="C1178" t="s">
        <v>72</v>
      </c>
      <c r="D1178" t="s">
        <v>26</v>
      </c>
      <c r="E1178" t="s">
        <v>27</v>
      </c>
    </row>
    <row r="1179" spans="1:5" x14ac:dyDescent="0.2">
      <c r="A1179">
        <v>6750</v>
      </c>
      <c r="B1179">
        <v>7078</v>
      </c>
      <c r="C1179" t="s">
        <v>72</v>
      </c>
      <c r="D1179" t="s">
        <v>68</v>
      </c>
      <c r="E1179" t="s">
        <v>27</v>
      </c>
    </row>
    <row r="1180" spans="1:5" x14ac:dyDescent="0.2">
      <c r="A1180">
        <v>3000</v>
      </c>
      <c r="B1180">
        <v>4806</v>
      </c>
      <c r="C1180" t="s">
        <v>72</v>
      </c>
      <c r="D1180" t="s">
        <v>37</v>
      </c>
      <c r="E1180" t="s">
        <v>27</v>
      </c>
    </row>
    <row r="1181" spans="1:5" x14ac:dyDescent="0.2">
      <c r="A1181">
        <v>10000</v>
      </c>
      <c r="B1181">
        <v>10901</v>
      </c>
      <c r="C1181" t="s">
        <v>72</v>
      </c>
      <c r="D1181" t="s">
        <v>37</v>
      </c>
      <c r="E1181" t="s">
        <v>27</v>
      </c>
    </row>
    <row r="1182" spans="1:5" x14ac:dyDescent="0.2">
      <c r="A1182">
        <v>10000</v>
      </c>
      <c r="B1182">
        <v>10105</v>
      </c>
      <c r="C1182" t="s">
        <v>72</v>
      </c>
      <c r="D1182" t="s">
        <v>37</v>
      </c>
      <c r="E1182" t="s">
        <v>27</v>
      </c>
    </row>
    <row r="1183" spans="1:5" x14ac:dyDescent="0.2">
      <c r="A1183">
        <v>5386</v>
      </c>
      <c r="B1183">
        <v>5958</v>
      </c>
      <c r="C1183" t="s">
        <v>72</v>
      </c>
      <c r="D1183" t="s">
        <v>26</v>
      </c>
      <c r="E1183" t="s">
        <v>27</v>
      </c>
    </row>
    <row r="1184" spans="1:5" x14ac:dyDescent="0.2">
      <c r="A1184">
        <v>2500</v>
      </c>
      <c r="B1184">
        <v>2672</v>
      </c>
      <c r="C1184" t="s">
        <v>72</v>
      </c>
      <c r="D1184" t="s">
        <v>34</v>
      </c>
      <c r="E1184" t="s">
        <v>27</v>
      </c>
    </row>
    <row r="1185" spans="1:5" x14ac:dyDescent="0.2">
      <c r="A1185">
        <v>25000</v>
      </c>
      <c r="B1185">
        <v>9360</v>
      </c>
      <c r="C1185" t="s">
        <v>72</v>
      </c>
      <c r="D1185" t="s">
        <v>127</v>
      </c>
      <c r="E1185" t="s">
        <v>31</v>
      </c>
    </row>
    <row r="1186" spans="1:5" x14ac:dyDescent="0.2">
      <c r="A1186">
        <v>2500</v>
      </c>
      <c r="B1186">
        <v>3776</v>
      </c>
      <c r="C1186" t="s">
        <v>72</v>
      </c>
      <c r="D1186" t="s">
        <v>37</v>
      </c>
      <c r="E1186" t="s">
        <v>27</v>
      </c>
    </row>
    <row r="1187" spans="1:5" x14ac:dyDescent="0.2">
      <c r="A1187">
        <v>5500</v>
      </c>
      <c r="B1187">
        <v>6020</v>
      </c>
      <c r="C1187" t="s">
        <v>72</v>
      </c>
      <c r="D1187" t="s">
        <v>37</v>
      </c>
      <c r="E1187" t="s">
        <v>27</v>
      </c>
    </row>
    <row r="1188" spans="1:5" x14ac:dyDescent="0.2">
      <c r="A1188">
        <v>3000</v>
      </c>
      <c r="B1188">
        <v>3236</v>
      </c>
      <c r="C1188" t="s">
        <v>72</v>
      </c>
      <c r="D1188" t="s">
        <v>47</v>
      </c>
      <c r="E1188" t="s">
        <v>27</v>
      </c>
    </row>
    <row r="1189" spans="1:5" x14ac:dyDescent="0.2">
      <c r="A1189">
        <v>1000</v>
      </c>
      <c r="B1189">
        <v>1475</v>
      </c>
      <c r="C1189" t="s">
        <v>72</v>
      </c>
      <c r="D1189" t="s">
        <v>62</v>
      </c>
      <c r="E1189" t="s">
        <v>27</v>
      </c>
    </row>
    <row r="1190" spans="1:5" x14ac:dyDescent="0.2">
      <c r="A1190">
        <v>7000</v>
      </c>
      <c r="B1190">
        <v>7390</v>
      </c>
      <c r="C1190" t="s">
        <v>72</v>
      </c>
      <c r="D1190" t="s">
        <v>26</v>
      </c>
      <c r="E1190" t="s">
        <v>27</v>
      </c>
    </row>
    <row r="1191" spans="1:5" x14ac:dyDescent="0.2">
      <c r="A1191">
        <v>3500</v>
      </c>
      <c r="B1191">
        <v>3630</v>
      </c>
      <c r="C1191" t="s">
        <v>72</v>
      </c>
      <c r="D1191" t="s">
        <v>37</v>
      </c>
      <c r="E1191" t="s">
        <v>27</v>
      </c>
    </row>
    <row r="1192" spans="1:5" x14ac:dyDescent="0.2">
      <c r="A1192">
        <v>8000</v>
      </c>
      <c r="B1192">
        <v>8489</v>
      </c>
      <c r="C1192" t="s">
        <v>72</v>
      </c>
      <c r="D1192" t="s">
        <v>26</v>
      </c>
      <c r="E1192" t="s">
        <v>27</v>
      </c>
    </row>
    <row r="1193" spans="1:5" x14ac:dyDescent="0.2">
      <c r="A1193">
        <v>2500</v>
      </c>
      <c r="B1193">
        <v>4417</v>
      </c>
      <c r="C1193" t="s">
        <v>72</v>
      </c>
      <c r="D1193" t="s">
        <v>37</v>
      </c>
      <c r="E1193" t="s">
        <v>27</v>
      </c>
    </row>
    <row r="1194" spans="1:5" x14ac:dyDescent="0.2">
      <c r="A1194">
        <v>6500</v>
      </c>
      <c r="B1194">
        <v>8642</v>
      </c>
      <c r="C1194" t="s">
        <v>72</v>
      </c>
      <c r="D1194" t="s">
        <v>62</v>
      </c>
      <c r="E1194" t="s">
        <v>27</v>
      </c>
    </row>
    <row r="1195" spans="1:5" x14ac:dyDescent="0.2">
      <c r="A1195">
        <v>5000</v>
      </c>
      <c r="B1195">
        <v>5036</v>
      </c>
      <c r="C1195" t="s">
        <v>72</v>
      </c>
      <c r="D1195" t="s">
        <v>62</v>
      </c>
      <c r="E1195" t="s">
        <v>27</v>
      </c>
    </row>
    <row r="1196" spans="1:5" x14ac:dyDescent="0.2">
      <c r="A1196">
        <v>10000</v>
      </c>
      <c r="B1196">
        <v>10111</v>
      </c>
      <c r="C1196" t="s">
        <v>72</v>
      </c>
      <c r="D1196" t="s">
        <v>26</v>
      </c>
      <c r="E1196" t="s">
        <v>27</v>
      </c>
    </row>
    <row r="1197" spans="1:5" x14ac:dyDescent="0.2">
      <c r="A1197">
        <v>10000</v>
      </c>
      <c r="B1197">
        <v>15371</v>
      </c>
      <c r="C1197" t="s">
        <v>72</v>
      </c>
      <c r="D1197" t="s">
        <v>127</v>
      </c>
      <c r="E1197" t="s">
        <v>27</v>
      </c>
    </row>
    <row r="1198" spans="1:5" x14ac:dyDescent="0.2">
      <c r="A1198">
        <v>15000</v>
      </c>
      <c r="B1198">
        <v>4332</v>
      </c>
      <c r="C1198" t="s">
        <v>72</v>
      </c>
      <c r="D1198" t="s">
        <v>127</v>
      </c>
      <c r="E1198" t="s">
        <v>31</v>
      </c>
    </row>
    <row r="1199" spans="1:5" x14ac:dyDescent="0.2">
      <c r="A1199">
        <v>12000</v>
      </c>
      <c r="B1199">
        <v>12356</v>
      </c>
      <c r="C1199" t="s">
        <v>72</v>
      </c>
      <c r="D1199" t="s">
        <v>26</v>
      </c>
      <c r="E1199" t="s">
        <v>27</v>
      </c>
    </row>
    <row r="1200" spans="1:5" x14ac:dyDescent="0.2">
      <c r="A1200">
        <v>6000</v>
      </c>
      <c r="B1200">
        <v>7320</v>
      </c>
      <c r="C1200" t="s">
        <v>72</v>
      </c>
      <c r="D1200" t="s">
        <v>26</v>
      </c>
      <c r="E1200" t="s">
        <v>27</v>
      </c>
    </row>
    <row r="1201" spans="1:5" x14ac:dyDescent="0.2">
      <c r="A1201">
        <v>5000</v>
      </c>
      <c r="B1201">
        <v>6459</v>
      </c>
      <c r="C1201" t="s">
        <v>72</v>
      </c>
      <c r="D1201" t="s">
        <v>115</v>
      </c>
      <c r="E1201" t="s">
        <v>27</v>
      </c>
    </row>
    <row r="1202" spans="1:5" x14ac:dyDescent="0.2">
      <c r="A1202">
        <v>2500</v>
      </c>
      <c r="B1202">
        <v>3217</v>
      </c>
      <c r="C1202" t="s">
        <v>72</v>
      </c>
      <c r="D1202" t="s">
        <v>47</v>
      </c>
      <c r="E1202" t="s">
        <v>27</v>
      </c>
    </row>
    <row r="1203" spans="1:5" x14ac:dyDescent="0.2">
      <c r="A1203">
        <v>7000</v>
      </c>
      <c r="B1203">
        <v>8514</v>
      </c>
      <c r="C1203" t="s">
        <v>72</v>
      </c>
      <c r="D1203" t="s">
        <v>37</v>
      </c>
      <c r="E1203" t="s">
        <v>27</v>
      </c>
    </row>
    <row r="1204" spans="1:5" x14ac:dyDescent="0.2">
      <c r="A1204">
        <v>2500</v>
      </c>
      <c r="B1204">
        <v>3653</v>
      </c>
      <c r="C1204" t="s">
        <v>72</v>
      </c>
      <c r="D1204" t="s">
        <v>37</v>
      </c>
      <c r="E1204" t="s">
        <v>27</v>
      </c>
    </row>
    <row r="1205" spans="1:5" x14ac:dyDescent="0.2">
      <c r="A1205">
        <v>3750</v>
      </c>
      <c r="B1205">
        <v>4315</v>
      </c>
      <c r="C1205" t="s">
        <v>72</v>
      </c>
      <c r="D1205" t="s">
        <v>26</v>
      </c>
      <c r="E1205" t="s">
        <v>27</v>
      </c>
    </row>
    <row r="1206" spans="1:5" x14ac:dyDescent="0.2">
      <c r="A1206">
        <v>4094</v>
      </c>
      <c r="B1206">
        <v>5441</v>
      </c>
      <c r="C1206" t="s">
        <v>72</v>
      </c>
      <c r="D1206" t="s">
        <v>47</v>
      </c>
      <c r="E1206" t="s">
        <v>27</v>
      </c>
    </row>
    <row r="1207" spans="1:5" x14ac:dyDescent="0.2">
      <c r="A1207">
        <v>5000</v>
      </c>
      <c r="B1207">
        <v>5300</v>
      </c>
      <c r="C1207" t="s">
        <v>72</v>
      </c>
      <c r="D1207" t="s">
        <v>26</v>
      </c>
      <c r="E1207" t="s">
        <v>27</v>
      </c>
    </row>
    <row r="1208" spans="1:5" x14ac:dyDescent="0.2">
      <c r="A1208">
        <v>3353.81</v>
      </c>
      <c r="B1208">
        <v>3622</v>
      </c>
      <c r="C1208" t="s">
        <v>72</v>
      </c>
      <c r="D1208" t="s">
        <v>62</v>
      </c>
      <c r="E1208" t="s">
        <v>27</v>
      </c>
    </row>
    <row r="1209" spans="1:5" x14ac:dyDescent="0.2">
      <c r="A1209">
        <v>8000</v>
      </c>
      <c r="B1209">
        <v>3364</v>
      </c>
      <c r="C1209" t="s">
        <v>72</v>
      </c>
      <c r="D1209" t="s">
        <v>26</v>
      </c>
      <c r="E1209" t="s">
        <v>31</v>
      </c>
    </row>
    <row r="1210" spans="1:5" x14ac:dyDescent="0.2">
      <c r="A1210">
        <v>5000</v>
      </c>
      <c r="B1210">
        <v>5327</v>
      </c>
      <c r="C1210" t="s">
        <v>72</v>
      </c>
      <c r="D1210" t="s">
        <v>37</v>
      </c>
      <c r="E1210" t="s">
        <v>27</v>
      </c>
    </row>
    <row r="1211" spans="1:5" x14ac:dyDescent="0.2">
      <c r="A1211">
        <v>6110</v>
      </c>
      <c r="B1211">
        <v>7243</v>
      </c>
      <c r="C1211" t="s">
        <v>72</v>
      </c>
      <c r="D1211" t="s">
        <v>37</v>
      </c>
      <c r="E1211" t="s">
        <v>27</v>
      </c>
    </row>
    <row r="1212" spans="1:5" x14ac:dyDescent="0.2">
      <c r="A1212">
        <v>3000</v>
      </c>
      <c r="B1212">
        <v>3360</v>
      </c>
      <c r="C1212" t="s">
        <v>72</v>
      </c>
      <c r="D1212" t="s">
        <v>62</v>
      </c>
      <c r="E1212" t="s">
        <v>27</v>
      </c>
    </row>
    <row r="1213" spans="1:5" x14ac:dyDescent="0.2">
      <c r="A1213">
        <v>13000</v>
      </c>
      <c r="B1213">
        <v>13315</v>
      </c>
      <c r="C1213" t="s">
        <v>72</v>
      </c>
      <c r="D1213" t="s">
        <v>67</v>
      </c>
      <c r="E1213" t="s">
        <v>27</v>
      </c>
    </row>
    <row r="1214" spans="1:5" x14ac:dyDescent="0.2">
      <c r="A1214">
        <v>4000</v>
      </c>
      <c r="B1214">
        <v>4373</v>
      </c>
      <c r="C1214" t="s">
        <v>72</v>
      </c>
      <c r="D1214" t="s">
        <v>37</v>
      </c>
      <c r="E1214" t="s">
        <v>27</v>
      </c>
    </row>
    <row r="1215" spans="1:5" x14ac:dyDescent="0.2">
      <c r="A1215">
        <v>1100</v>
      </c>
      <c r="B1215">
        <v>2279</v>
      </c>
      <c r="C1215" t="s">
        <v>72</v>
      </c>
      <c r="D1215" t="s">
        <v>37</v>
      </c>
      <c r="E1215" t="s">
        <v>27</v>
      </c>
    </row>
    <row r="1216" spans="1:5" x14ac:dyDescent="0.2">
      <c r="A1216">
        <v>2775</v>
      </c>
      <c r="B1216">
        <v>3113</v>
      </c>
      <c r="C1216" t="s">
        <v>72</v>
      </c>
      <c r="D1216" t="s">
        <v>34</v>
      </c>
      <c r="E1216" t="s">
        <v>27</v>
      </c>
    </row>
    <row r="1217" spans="1:5" x14ac:dyDescent="0.2">
      <c r="A1217">
        <v>2000</v>
      </c>
      <c r="B1217">
        <v>2484</v>
      </c>
      <c r="C1217" t="s">
        <v>72</v>
      </c>
      <c r="D1217" t="s">
        <v>68</v>
      </c>
      <c r="E1217" t="s">
        <v>27</v>
      </c>
    </row>
    <row r="1218" spans="1:5" x14ac:dyDescent="0.2">
      <c r="A1218">
        <v>7000</v>
      </c>
      <c r="B1218">
        <v>7017</v>
      </c>
      <c r="C1218" t="s">
        <v>72</v>
      </c>
      <c r="D1218" t="s">
        <v>26</v>
      </c>
      <c r="E1218" t="s">
        <v>27</v>
      </c>
    </row>
    <row r="1219" spans="1:5" x14ac:dyDescent="0.2">
      <c r="A1219">
        <v>7400</v>
      </c>
      <c r="B1219">
        <v>7667</v>
      </c>
      <c r="C1219" t="s">
        <v>72</v>
      </c>
      <c r="D1219" t="s">
        <v>37</v>
      </c>
      <c r="E1219" t="s">
        <v>27</v>
      </c>
    </row>
    <row r="1220" spans="1:5" x14ac:dyDescent="0.2">
      <c r="A1220">
        <v>5000</v>
      </c>
      <c r="B1220">
        <v>5087</v>
      </c>
      <c r="C1220" t="s">
        <v>72</v>
      </c>
      <c r="D1220" t="s">
        <v>37</v>
      </c>
      <c r="E1220" t="s">
        <v>27</v>
      </c>
    </row>
    <row r="1221" spans="1:5" x14ac:dyDescent="0.2">
      <c r="A1221">
        <v>8000</v>
      </c>
      <c r="B1221">
        <v>8004</v>
      </c>
      <c r="C1221" t="s">
        <v>72</v>
      </c>
      <c r="D1221" t="s">
        <v>37</v>
      </c>
      <c r="E1221" t="s">
        <v>27</v>
      </c>
    </row>
    <row r="1222" spans="1:5" x14ac:dyDescent="0.2">
      <c r="A1222">
        <v>2000</v>
      </c>
      <c r="B1222">
        <v>3100</v>
      </c>
      <c r="C1222" t="s">
        <v>72</v>
      </c>
      <c r="D1222" t="s">
        <v>37</v>
      </c>
      <c r="E1222" t="s">
        <v>27</v>
      </c>
    </row>
    <row r="1223" spans="1:5" x14ac:dyDescent="0.2">
      <c r="A1223">
        <v>9900</v>
      </c>
      <c r="B1223">
        <v>10444</v>
      </c>
      <c r="C1223" t="s">
        <v>72</v>
      </c>
      <c r="D1223" t="s">
        <v>67</v>
      </c>
      <c r="E1223" t="s">
        <v>27</v>
      </c>
    </row>
    <row r="1224" spans="1:5" x14ac:dyDescent="0.2">
      <c r="A1224">
        <v>16000</v>
      </c>
      <c r="B1224">
        <v>3802</v>
      </c>
      <c r="C1224" t="s">
        <v>72</v>
      </c>
      <c r="D1224" t="s">
        <v>37</v>
      </c>
      <c r="E1224" t="s">
        <v>31</v>
      </c>
    </row>
    <row r="1225" spans="1:5" x14ac:dyDescent="0.2">
      <c r="A1225">
        <v>1500</v>
      </c>
      <c r="B1225">
        <v>3653</v>
      </c>
      <c r="C1225" t="s">
        <v>72</v>
      </c>
      <c r="D1225" t="s">
        <v>37</v>
      </c>
      <c r="E1225" t="s">
        <v>27</v>
      </c>
    </row>
    <row r="1226" spans="1:5" x14ac:dyDescent="0.2">
      <c r="A1226">
        <v>6500</v>
      </c>
      <c r="B1226">
        <v>6936</v>
      </c>
      <c r="C1226" t="s">
        <v>72</v>
      </c>
      <c r="D1226" t="s">
        <v>68</v>
      </c>
      <c r="E1226" t="s">
        <v>27</v>
      </c>
    </row>
    <row r="1227" spans="1:5" x14ac:dyDescent="0.2">
      <c r="A1227">
        <v>3500</v>
      </c>
      <c r="B1227">
        <v>4510</v>
      </c>
      <c r="C1227" t="s">
        <v>72</v>
      </c>
      <c r="D1227" t="s">
        <v>37</v>
      </c>
      <c r="E1227" t="s">
        <v>27</v>
      </c>
    </row>
    <row r="1228" spans="1:5" x14ac:dyDescent="0.2">
      <c r="A1228">
        <v>3000</v>
      </c>
      <c r="B1228">
        <v>5309</v>
      </c>
      <c r="C1228" t="s">
        <v>72</v>
      </c>
      <c r="D1228" t="s">
        <v>127</v>
      </c>
      <c r="E1228" t="s">
        <v>27</v>
      </c>
    </row>
    <row r="1229" spans="1:5" x14ac:dyDescent="0.2">
      <c r="A1229">
        <v>10000</v>
      </c>
      <c r="B1229">
        <v>12080</v>
      </c>
      <c r="C1229" t="s">
        <v>72</v>
      </c>
      <c r="D1229" t="s">
        <v>26</v>
      </c>
      <c r="E1229" t="s">
        <v>27</v>
      </c>
    </row>
    <row r="1230" spans="1:5" x14ac:dyDescent="0.2">
      <c r="A1230">
        <v>7500</v>
      </c>
      <c r="B1230">
        <v>7501</v>
      </c>
      <c r="C1230" t="s">
        <v>72</v>
      </c>
      <c r="D1230" t="s">
        <v>26</v>
      </c>
      <c r="E1230" t="s">
        <v>27</v>
      </c>
    </row>
    <row r="1231" spans="1:5" x14ac:dyDescent="0.2">
      <c r="A1231">
        <v>3000</v>
      </c>
      <c r="B1231">
        <v>4590</v>
      </c>
      <c r="C1231" t="s">
        <v>72</v>
      </c>
      <c r="D1231" t="s">
        <v>37</v>
      </c>
      <c r="E1231" t="s">
        <v>27</v>
      </c>
    </row>
    <row r="1232" spans="1:5" x14ac:dyDescent="0.2">
      <c r="A1232">
        <v>2500</v>
      </c>
      <c r="B1232">
        <v>3029</v>
      </c>
      <c r="C1232" t="s">
        <v>72</v>
      </c>
      <c r="D1232" t="s">
        <v>26</v>
      </c>
      <c r="E1232" t="s">
        <v>27</v>
      </c>
    </row>
    <row r="1233" spans="1:5" x14ac:dyDescent="0.2">
      <c r="A1233">
        <v>4000</v>
      </c>
      <c r="B1233">
        <v>4777</v>
      </c>
      <c r="C1233" t="s">
        <v>72</v>
      </c>
      <c r="D1233" t="s">
        <v>26</v>
      </c>
      <c r="E1233" t="s">
        <v>27</v>
      </c>
    </row>
    <row r="1234" spans="1:5" x14ac:dyDescent="0.2">
      <c r="A1234">
        <v>15000</v>
      </c>
      <c r="B1234">
        <v>6815</v>
      </c>
      <c r="C1234" t="s">
        <v>72</v>
      </c>
      <c r="D1234" t="s">
        <v>26</v>
      </c>
      <c r="E1234" t="s">
        <v>31</v>
      </c>
    </row>
    <row r="1235" spans="1:5" x14ac:dyDescent="0.2">
      <c r="A1235">
        <v>7000</v>
      </c>
      <c r="B1235">
        <v>8553</v>
      </c>
      <c r="C1235" t="s">
        <v>72</v>
      </c>
      <c r="D1235" t="s">
        <v>47</v>
      </c>
      <c r="E1235" t="s">
        <v>27</v>
      </c>
    </row>
    <row r="1236" spans="1:5" x14ac:dyDescent="0.2">
      <c r="A1236">
        <v>3000</v>
      </c>
      <c r="B1236">
        <v>3640</v>
      </c>
      <c r="C1236" t="s">
        <v>72</v>
      </c>
      <c r="D1236" t="s">
        <v>26</v>
      </c>
      <c r="E1236" t="s">
        <v>27</v>
      </c>
    </row>
    <row r="1237" spans="1:5" x14ac:dyDescent="0.2">
      <c r="A1237">
        <v>6500</v>
      </c>
      <c r="B1237">
        <v>6670</v>
      </c>
      <c r="C1237" t="s">
        <v>72</v>
      </c>
      <c r="D1237" t="s">
        <v>26</v>
      </c>
      <c r="E1237" t="s">
        <v>27</v>
      </c>
    </row>
    <row r="1238" spans="1:5" x14ac:dyDescent="0.2">
      <c r="A1238">
        <v>2750</v>
      </c>
      <c r="B1238">
        <v>3124</v>
      </c>
      <c r="C1238" t="s">
        <v>72</v>
      </c>
      <c r="D1238" t="s">
        <v>37</v>
      </c>
      <c r="E1238" t="s">
        <v>27</v>
      </c>
    </row>
    <row r="1239" spans="1:5" x14ac:dyDescent="0.2">
      <c r="A1239">
        <v>5000</v>
      </c>
      <c r="B1239">
        <v>5005</v>
      </c>
      <c r="C1239" t="s">
        <v>72</v>
      </c>
      <c r="D1239" t="s">
        <v>37</v>
      </c>
      <c r="E1239" t="s">
        <v>27</v>
      </c>
    </row>
    <row r="1240" spans="1:5" x14ac:dyDescent="0.2">
      <c r="A1240">
        <v>3500</v>
      </c>
      <c r="B1240">
        <v>4345</v>
      </c>
      <c r="C1240" t="s">
        <v>72</v>
      </c>
      <c r="D1240" t="s">
        <v>37</v>
      </c>
      <c r="E1240" t="s">
        <v>27</v>
      </c>
    </row>
    <row r="1241" spans="1:5" x14ac:dyDescent="0.2">
      <c r="A1241">
        <v>4000</v>
      </c>
      <c r="B1241">
        <v>5195</v>
      </c>
      <c r="C1241" t="s">
        <v>72</v>
      </c>
      <c r="D1241" t="s">
        <v>37</v>
      </c>
      <c r="E1241" t="s">
        <v>27</v>
      </c>
    </row>
    <row r="1242" spans="1:5" x14ac:dyDescent="0.2">
      <c r="A1242">
        <v>3000</v>
      </c>
      <c r="B1242">
        <v>6360</v>
      </c>
      <c r="C1242" t="s">
        <v>72</v>
      </c>
      <c r="D1242" t="s">
        <v>26</v>
      </c>
      <c r="E1242" t="s">
        <v>27</v>
      </c>
    </row>
    <row r="1243" spans="1:5" x14ac:dyDescent="0.2">
      <c r="A1243">
        <v>8000</v>
      </c>
      <c r="B1243">
        <v>10250</v>
      </c>
      <c r="C1243" t="s">
        <v>72</v>
      </c>
      <c r="D1243" t="s">
        <v>26</v>
      </c>
      <c r="E1243" t="s">
        <v>27</v>
      </c>
    </row>
    <row r="1244" spans="1:5" x14ac:dyDescent="0.2">
      <c r="A1244">
        <v>5000</v>
      </c>
      <c r="B1244">
        <v>5075</v>
      </c>
      <c r="C1244" t="s">
        <v>72</v>
      </c>
      <c r="D1244" t="s">
        <v>37</v>
      </c>
      <c r="E1244" t="s">
        <v>27</v>
      </c>
    </row>
    <row r="1245" spans="1:5" x14ac:dyDescent="0.2">
      <c r="A1245">
        <v>3000</v>
      </c>
      <c r="B1245">
        <v>3395</v>
      </c>
      <c r="C1245" t="s">
        <v>72</v>
      </c>
      <c r="D1245" t="s">
        <v>37</v>
      </c>
      <c r="E1245" t="s">
        <v>27</v>
      </c>
    </row>
    <row r="1246" spans="1:5" x14ac:dyDescent="0.2">
      <c r="A1246">
        <v>1500</v>
      </c>
      <c r="B1246">
        <v>1510</v>
      </c>
      <c r="C1246" t="s">
        <v>72</v>
      </c>
      <c r="D1246" t="s">
        <v>62</v>
      </c>
      <c r="E1246" t="s">
        <v>27</v>
      </c>
    </row>
    <row r="1247" spans="1:5" x14ac:dyDescent="0.2">
      <c r="A1247">
        <v>2500</v>
      </c>
      <c r="B1247">
        <v>2855</v>
      </c>
      <c r="C1247" t="s">
        <v>72</v>
      </c>
      <c r="D1247" t="s">
        <v>34</v>
      </c>
      <c r="E1247" t="s">
        <v>27</v>
      </c>
    </row>
    <row r="1248" spans="1:5" x14ac:dyDescent="0.2">
      <c r="A1248">
        <v>3000</v>
      </c>
      <c r="B1248">
        <v>3140</v>
      </c>
      <c r="C1248" t="s">
        <v>72</v>
      </c>
      <c r="D1248" t="s">
        <v>34</v>
      </c>
      <c r="E1248" t="s">
        <v>27</v>
      </c>
    </row>
    <row r="1249" spans="1:5" x14ac:dyDescent="0.2">
      <c r="A1249">
        <v>5000</v>
      </c>
      <c r="B1249">
        <v>5251</v>
      </c>
      <c r="C1249" t="s">
        <v>72</v>
      </c>
      <c r="D1249" t="s">
        <v>26</v>
      </c>
      <c r="E1249" t="s">
        <v>27</v>
      </c>
    </row>
    <row r="1250" spans="1:5" x14ac:dyDescent="0.2">
      <c r="A1250">
        <v>3000</v>
      </c>
      <c r="B1250">
        <v>3145</v>
      </c>
      <c r="C1250" t="s">
        <v>72</v>
      </c>
      <c r="D1250" t="s">
        <v>47</v>
      </c>
      <c r="E1250" t="s">
        <v>27</v>
      </c>
    </row>
    <row r="1251" spans="1:5" x14ac:dyDescent="0.2">
      <c r="A1251">
        <v>6000</v>
      </c>
      <c r="B1251">
        <v>2307</v>
      </c>
      <c r="C1251" t="s">
        <v>72</v>
      </c>
      <c r="D1251" t="s">
        <v>62</v>
      </c>
      <c r="E1251" t="s">
        <v>31</v>
      </c>
    </row>
    <row r="1252" spans="1:5" x14ac:dyDescent="0.2">
      <c r="A1252">
        <v>3000</v>
      </c>
      <c r="B1252">
        <v>3305</v>
      </c>
      <c r="C1252" t="s">
        <v>72</v>
      </c>
      <c r="D1252" t="s">
        <v>67</v>
      </c>
      <c r="E1252" t="s">
        <v>27</v>
      </c>
    </row>
    <row r="1253" spans="1:5" x14ac:dyDescent="0.2">
      <c r="A1253">
        <v>2000</v>
      </c>
      <c r="B1253">
        <v>2379</v>
      </c>
      <c r="C1253" t="s">
        <v>72</v>
      </c>
      <c r="D1253" t="s">
        <v>66</v>
      </c>
      <c r="E1253" t="s">
        <v>27</v>
      </c>
    </row>
    <row r="1254" spans="1:5" x14ac:dyDescent="0.2">
      <c r="A1254">
        <v>5000</v>
      </c>
      <c r="B1254">
        <v>5457</v>
      </c>
      <c r="C1254" t="s">
        <v>72</v>
      </c>
      <c r="D1254" t="s">
        <v>26</v>
      </c>
      <c r="E1254" t="s">
        <v>27</v>
      </c>
    </row>
    <row r="1255" spans="1:5" x14ac:dyDescent="0.2">
      <c r="A1255">
        <v>9000</v>
      </c>
      <c r="B1255">
        <v>3718</v>
      </c>
      <c r="C1255" t="s">
        <v>72</v>
      </c>
      <c r="D1255" t="s">
        <v>34</v>
      </c>
      <c r="E1255" t="s">
        <v>31</v>
      </c>
    </row>
    <row r="1256" spans="1:5" x14ac:dyDescent="0.2">
      <c r="A1256">
        <v>3500</v>
      </c>
      <c r="B1256">
        <v>4152</v>
      </c>
      <c r="C1256" t="s">
        <v>72</v>
      </c>
      <c r="D1256" t="s">
        <v>47</v>
      </c>
      <c r="E1256" t="s">
        <v>27</v>
      </c>
    </row>
    <row r="1257" spans="1:5" x14ac:dyDescent="0.2">
      <c r="A1257">
        <v>5000</v>
      </c>
      <c r="B1257">
        <v>9682</v>
      </c>
      <c r="C1257" t="s">
        <v>72</v>
      </c>
      <c r="D1257" t="s">
        <v>34</v>
      </c>
      <c r="E1257" t="s">
        <v>27</v>
      </c>
    </row>
    <row r="1258" spans="1:5" x14ac:dyDescent="0.2">
      <c r="A1258">
        <v>20000</v>
      </c>
      <c r="B1258">
        <v>15144</v>
      </c>
      <c r="C1258" t="s">
        <v>72</v>
      </c>
      <c r="D1258" t="s">
        <v>127</v>
      </c>
      <c r="E1258" t="s">
        <v>31</v>
      </c>
    </row>
    <row r="1259" spans="1:5" x14ac:dyDescent="0.2">
      <c r="A1259">
        <v>6000</v>
      </c>
      <c r="B1259">
        <v>6075</v>
      </c>
      <c r="C1259" t="s">
        <v>72</v>
      </c>
      <c r="D1259" t="s">
        <v>37</v>
      </c>
      <c r="E1259" t="s">
        <v>27</v>
      </c>
    </row>
    <row r="1260" spans="1:5" x14ac:dyDescent="0.2">
      <c r="A1260">
        <v>17500</v>
      </c>
      <c r="B1260">
        <v>18433</v>
      </c>
      <c r="C1260" t="s">
        <v>72</v>
      </c>
      <c r="D1260" t="s">
        <v>85</v>
      </c>
      <c r="E1260" t="s">
        <v>27</v>
      </c>
    </row>
    <row r="1261" spans="1:5" x14ac:dyDescent="0.2">
      <c r="A1261">
        <v>15000</v>
      </c>
      <c r="B1261">
        <v>16794</v>
      </c>
      <c r="C1261" t="s">
        <v>72</v>
      </c>
      <c r="D1261" t="s">
        <v>26</v>
      </c>
      <c r="E1261" t="s">
        <v>27</v>
      </c>
    </row>
    <row r="1262" spans="1:5" x14ac:dyDescent="0.2">
      <c r="A1262">
        <v>4000</v>
      </c>
      <c r="B1262">
        <v>4200</v>
      </c>
      <c r="C1262" t="s">
        <v>72</v>
      </c>
      <c r="D1262" t="s">
        <v>37</v>
      </c>
      <c r="E1262" t="s">
        <v>27</v>
      </c>
    </row>
    <row r="1263" spans="1:5" x14ac:dyDescent="0.2">
      <c r="A1263">
        <v>2500</v>
      </c>
      <c r="B1263">
        <v>2635</v>
      </c>
      <c r="C1263" t="s">
        <v>72</v>
      </c>
      <c r="D1263" t="s">
        <v>37</v>
      </c>
      <c r="E1263" t="s">
        <v>27</v>
      </c>
    </row>
    <row r="1264" spans="1:5" x14ac:dyDescent="0.2">
      <c r="A1264">
        <v>2300</v>
      </c>
      <c r="B1264">
        <v>3170</v>
      </c>
      <c r="C1264" t="s">
        <v>72</v>
      </c>
      <c r="D1264" t="s">
        <v>37</v>
      </c>
      <c r="E1264" t="s">
        <v>27</v>
      </c>
    </row>
    <row r="1265" spans="1:5" x14ac:dyDescent="0.2">
      <c r="A1265">
        <v>10000</v>
      </c>
      <c r="B1265">
        <v>10020</v>
      </c>
      <c r="C1265" t="s">
        <v>72</v>
      </c>
      <c r="D1265" t="s">
        <v>26</v>
      </c>
      <c r="E1265" t="s">
        <v>27</v>
      </c>
    </row>
    <row r="1266" spans="1:5" x14ac:dyDescent="0.2">
      <c r="A1266">
        <v>2000</v>
      </c>
      <c r="B1266">
        <v>2500</v>
      </c>
      <c r="C1266" t="s">
        <v>72</v>
      </c>
      <c r="D1266" t="s">
        <v>26</v>
      </c>
      <c r="E1266" t="s">
        <v>27</v>
      </c>
    </row>
    <row r="1267" spans="1:5" x14ac:dyDescent="0.2">
      <c r="A1267">
        <v>700</v>
      </c>
      <c r="B1267">
        <v>1361</v>
      </c>
      <c r="C1267" t="s">
        <v>72</v>
      </c>
      <c r="D1267" t="s">
        <v>34</v>
      </c>
      <c r="E1267" t="s">
        <v>27</v>
      </c>
    </row>
    <row r="1268" spans="1:5" x14ac:dyDescent="0.2">
      <c r="A1268">
        <v>3720</v>
      </c>
      <c r="B1268">
        <v>4450</v>
      </c>
      <c r="C1268" t="s">
        <v>72</v>
      </c>
      <c r="D1268" t="s">
        <v>62</v>
      </c>
      <c r="E1268" t="s">
        <v>27</v>
      </c>
    </row>
    <row r="1269" spans="1:5" x14ac:dyDescent="0.2">
      <c r="A1269">
        <v>8000</v>
      </c>
      <c r="B1269">
        <v>8300</v>
      </c>
      <c r="C1269" t="s">
        <v>72</v>
      </c>
      <c r="D1269" t="s">
        <v>37</v>
      </c>
      <c r="E1269" t="s">
        <v>27</v>
      </c>
    </row>
    <row r="1270" spans="1:5" x14ac:dyDescent="0.2">
      <c r="A1270">
        <v>5000</v>
      </c>
      <c r="B1270">
        <v>6705</v>
      </c>
      <c r="C1270" t="s">
        <v>72</v>
      </c>
      <c r="D1270" t="s">
        <v>26</v>
      </c>
      <c r="E1270" t="s">
        <v>27</v>
      </c>
    </row>
    <row r="1271" spans="1:5" x14ac:dyDescent="0.2">
      <c r="A1271">
        <v>4000</v>
      </c>
      <c r="B1271">
        <v>4453</v>
      </c>
      <c r="C1271" t="s">
        <v>72</v>
      </c>
      <c r="D1271" t="s">
        <v>26</v>
      </c>
      <c r="E1271" t="s">
        <v>27</v>
      </c>
    </row>
    <row r="1272" spans="1:5" x14ac:dyDescent="0.2">
      <c r="A1272">
        <v>825</v>
      </c>
      <c r="B1272">
        <v>925</v>
      </c>
      <c r="C1272" t="s">
        <v>72</v>
      </c>
      <c r="D1272" t="s">
        <v>34</v>
      </c>
      <c r="E1272" t="s">
        <v>27</v>
      </c>
    </row>
    <row r="1273" spans="1:5" x14ac:dyDescent="0.2">
      <c r="A1273">
        <v>2600</v>
      </c>
      <c r="B1273">
        <v>2645</v>
      </c>
      <c r="C1273" t="s">
        <v>72</v>
      </c>
      <c r="D1273" t="s">
        <v>37</v>
      </c>
      <c r="E1273" t="s">
        <v>27</v>
      </c>
    </row>
    <row r="1274" spans="1:5" x14ac:dyDescent="0.2">
      <c r="A1274">
        <v>2200</v>
      </c>
      <c r="B1274">
        <v>2466</v>
      </c>
      <c r="C1274" t="s">
        <v>72</v>
      </c>
      <c r="D1274" t="s">
        <v>47</v>
      </c>
      <c r="E1274" t="s">
        <v>27</v>
      </c>
    </row>
    <row r="1275" spans="1:5" x14ac:dyDescent="0.2">
      <c r="A1275">
        <v>2500</v>
      </c>
      <c r="B1275">
        <v>3065</v>
      </c>
      <c r="C1275" t="s">
        <v>72</v>
      </c>
      <c r="D1275" t="s">
        <v>26</v>
      </c>
      <c r="E1275" t="s">
        <v>27</v>
      </c>
    </row>
    <row r="1276" spans="1:5" x14ac:dyDescent="0.2">
      <c r="A1276">
        <v>15017</v>
      </c>
      <c r="B1276">
        <v>2622</v>
      </c>
      <c r="C1276" t="s">
        <v>72</v>
      </c>
      <c r="D1276" t="s">
        <v>127</v>
      </c>
      <c r="E1276" t="s">
        <v>31</v>
      </c>
    </row>
    <row r="1277" spans="1:5" x14ac:dyDescent="0.2">
      <c r="A1277">
        <v>2500</v>
      </c>
      <c r="B1277">
        <v>2910</v>
      </c>
      <c r="C1277" t="s">
        <v>72</v>
      </c>
      <c r="D1277" t="s">
        <v>115</v>
      </c>
      <c r="E1277" t="s">
        <v>27</v>
      </c>
    </row>
    <row r="1278" spans="1:5" x14ac:dyDescent="0.2">
      <c r="A1278">
        <v>3000</v>
      </c>
      <c r="B1278">
        <v>4075</v>
      </c>
      <c r="C1278" t="s">
        <v>72</v>
      </c>
      <c r="D1278" t="s">
        <v>37</v>
      </c>
      <c r="E1278" t="s">
        <v>27</v>
      </c>
    </row>
    <row r="1279" spans="1:5" x14ac:dyDescent="0.2">
      <c r="A1279">
        <v>5500</v>
      </c>
      <c r="B1279">
        <v>6225</v>
      </c>
      <c r="C1279" t="s">
        <v>72</v>
      </c>
      <c r="D1279" t="s">
        <v>26</v>
      </c>
      <c r="E1279" t="s">
        <v>27</v>
      </c>
    </row>
    <row r="1280" spans="1:5" x14ac:dyDescent="0.2">
      <c r="A1280">
        <v>6500</v>
      </c>
      <c r="B1280">
        <v>2671</v>
      </c>
      <c r="C1280" t="s">
        <v>72</v>
      </c>
      <c r="D1280" t="s">
        <v>37</v>
      </c>
      <c r="E1280" t="s">
        <v>31</v>
      </c>
    </row>
    <row r="1281" spans="1:5" x14ac:dyDescent="0.2">
      <c r="A1281">
        <v>5650</v>
      </c>
      <c r="B1281">
        <v>2626</v>
      </c>
      <c r="C1281" t="s">
        <v>72</v>
      </c>
      <c r="D1281" t="s">
        <v>62</v>
      </c>
      <c r="E1281" t="s">
        <v>31</v>
      </c>
    </row>
    <row r="1282" spans="1:5" x14ac:dyDescent="0.2">
      <c r="A1282">
        <v>2500</v>
      </c>
      <c r="B1282">
        <v>3510</v>
      </c>
      <c r="C1282" t="s">
        <v>72</v>
      </c>
      <c r="D1282" t="s">
        <v>37</v>
      </c>
      <c r="E1282" t="s">
        <v>27</v>
      </c>
    </row>
    <row r="1283" spans="1:5" x14ac:dyDescent="0.2">
      <c r="A1283">
        <v>3000</v>
      </c>
      <c r="B1283">
        <v>4142</v>
      </c>
      <c r="C1283" t="s">
        <v>72</v>
      </c>
      <c r="D1283" t="s">
        <v>26</v>
      </c>
      <c r="E1283" t="s">
        <v>27</v>
      </c>
    </row>
    <row r="1284" spans="1:5" x14ac:dyDescent="0.2">
      <c r="A1284">
        <v>6200</v>
      </c>
      <c r="B1284">
        <v>6215</v>
      </c>
      <c r="C1284" t="s">
        <v>72</v>
      </c>
      <c r="D1284" t="s">
        <v>26</v>
      </c>
      <c r="E1284" t="s">
        <v>27</v>
      </c>
    </row>
    <row r="1285" spans="1:5" x14ac:dyDescent="0.2">
      <c r="A1285">
        <v>5000</v>
      </c>
      <c r="B1285">
        <v>5080</v>
      </c>
      <c r="C1285" t="s">
        <v>72</v>
      </c>
      <c r="D1285" t="s">
        <v>26</v>
      </c>
      <c r="E1285" t="s">
        <v>27</v>
      </c>
    </row>
    <row r="1286" spans="1:5" x14ac:dyDescent="0.2">
      <c r="A1286">
        <v>5000</v>
      </c>
      <c r="B1286">
        <v>5100</v>
      </c>
      <c r="C1286" t="s">
        <v>72</v>
      </c>
      <c r="D1286" t="s">
        <v>26</v>
      </c>
      <c r="E1286" t="s">
        <v>27</v>
      </c>
    </row>
    <row r="1287" spans="1:5" x14ac:dyDescent="0.2">
      <c r="A1287">
        <v>12000</v>
      </c>
      <c r="B1287">
        <v>6666</v>
      </c>
      <c r="C1287" t="s">
        <v>72</v>
      </c>
      <c r="D1287" t="s">
        <v>37</v>
      </c>
      <c r="E1287" t="s">
        <v>31</v>
      </c>
    </row>
    <row r="1288" spans="1:5" x14ac:dyDescent="0.2">
      <c r="A1288">
        <v>25000</v>
      </c>
      <c r="B1288">
        <v>6343</v>
      </c>
      <c r="C1288" t="s">
        <v>72</v>
      </c>
      <c r="D1288" t="s">
        <v>26</v>
      </c>
      <c r="E1288" t="s">
        <v>31</v>
      </c>
    </row>
    <row r="1289" spans="1:5" x14ac:dyDescent="0.2">
      <c r="A1289">
        <v>1500</v>
      </c>
      <c r="B1289">
        <v>1746</v>
      </c>
      <c r="C1289" t="s">
        <v>72</v>
      </c>
      <c r="D1289" t="s">
        <v>34</v>
      </c>
      <c r="E1289" t="s">
        <v>27</v>
      </c>
    </row>
    <row r="1290" spans="1:5" x14ac:dyDescent="0.2">
      <c r="A1290">
        <v>4500</v>
      </c>
      <c r="B1290">
        <v>5330</v>
      </c>
      <c r="C1290" t="s">
        <v>72</v>
      </c>
      <c r="D1290" t="s">
        <v>26</v>
      </c>
      <c r="E1290" t="s">
        <v>27</v>
      </c>
    </row>
    <row r="1291" spans="1:5" x14ac:dyDescent="0.2">
      <c r="A1291">
        <v>3500</v>
      </c>
      <c r="B1291">
        <v>3567</v>
      </c>
      <c r="C1291" t="s">
        <v>72</v>
      </c>
      <c r="D1291" t="s">
        <v>37</v>
      </c>
      <c r="E1291" t="s">
        <v>27</v>
      </c>
    </row>
    <row r="1292" spans="1:5" x14ac:dyDescent="0.2">
      <c r="A1292">
        <v>3200</v>
      </c>
      <c r="B1292">
        <v>3200</v>
      </c>
      <c r="C1292" t="s">
        <v>72</v>
      </c>
      <c r="D1292" t="s">
        <v>47</v>
      </c>
      <c r="E1292" t="s">
        <v>27</v>
      </c>
    </row>
    <row r="1293" spans="1:5" x14ac:dyDescent="0.2">
      <c r="A1293">
        <v>3000</v>
      </c>
      <c r="B1293">
        <v>3260</v>
      </c>
      <c r="C1293" t="s">
        <v>72</v>
      </c>
      <c r="D1293" t="s">
        <v>47</v>
      </c>
      <c r="E1293" t="s">
        <v>27</v>
      </c>
    </row>
    <row r="1294" spans="1:5" x14ac:dyDescent="0.2">
      <c r="A1294">
        <v>3000</v>
      </c>
      <c r="B1294">
        <v>3260</v>
      </c>
      <c r="C1294" t="s">
        <v>72</v>
      </c>
      <c r="D1294" t="s">
        <v>26</v>
      </c>
      <c r="E1294" t="s">
        <v>27</v>
      </c>
    </row>
    <row r="1295" spans="1:5" x14ac:dyDescent="0.2">
      <c r="A1295">
        <v>5000</v>
      </c>
      <c r="B1295">
        <v>5065</v>
      </c>
      <c r="C1295" t="s">
        <v>72</v>
      </c>
      <c r="D1295" t="s">
        <v>37</v>
      </c>
      <c r="E1295" t="s">
        <v>27</v>
      </c>
    </row>
    <row r="1296" spans="1:5" x14ac:dyDescent="0.2">
      <c r="A1296">
        <v>3500</v>
      </c>
      <c r="B1296">
        <v>3580</v>
      </c>
      <c r="C1296" t="s">
        <v>72</v>
      </c>
      <c r="D1296" t="s">
        <v>26</v>
      </c>
      <c r="E1296" t="s">
        <v>27</v>
      </c>
    </row>
    <row r="1297" spans="1:5" x14ac:dyDescent="0.2">
      <c r="A1297">
        <v>2000</v>
      </c>
      <c r="B1297">
        <v>2265</v>
      </c>
      <c r="C1297" t="s">
        <v>72</v>
      </c>
      <c r="D1297" t="s">
        <v>115</v>
      </c>
      <c r="E1297" t="s">
        <v>27</v>
      </c>
    </row>
    <row r="1298" spans="1:5" x14ac:dyDescent="0.2">
      <c r="A1298">
        <v>7500</v>
      </c>
      <c r="B1298">
        <v>7546</v>
      </c>
      <c r="C1298" t="s">
        <v>72</v>
      </c>
      <c r="D1298" t="s">
        <v>26</v>
      </c>
      <c r="E1298" t="s">
        <v>27</v>
      </c>
    </row>
    <row r="1299" spans="1:5" x14ac:dyDescent="0.2">
      <c r="A1299">
        <v>30000</v>
      </c>
      <c r="B1299">
        <v>3519</v>
      </c>
      <c r="C1299" t="s">
        <v>72</v>
      </c>
      <c r="D1299" t="s">
        <v>85</v>
      </c>
      <c r="E1299" t="s">
        <v>31</v>
      </c>
    </row>
    <row r="1300" spans="1:5" x14ac:dyDescent="0.2">
      <c r="A1300">
        <v>3000</v>
      </c>
      <c r="B1300">
        <v>3125</v>
      </c>
      <c r="C1300" t="s">
        <v>72</v>
      </c>
      <c r="D1300" t="s">
        <v>62</v>
      </c>
      <c r="E1300" t="s">
        <v>27</v>
      </c>
    </row>
    <row r="1301" spans="1:5" x14ac:dyDescent="0.2">
      <c r="A1301">
        <v>4500</v>
      </c>
      <c r="B1301">
        <v>5401</v>
      </c>
      <c r="C1301" t="s">
        <v>72</v>
      </c>
      <c r="D1301" t="s">
        <v>26</v>
      </c>
      <c r="E1301" t="s">
        <v>27</v>
      </c>
    </row>
    <row r="1302" spans="1:5" x14ac:dyDescent="0.2">
      <c r="A1302">
        <v>4600</v>
      </c>
      <c r="B1302">
        <v>5000</v>
      </c>
      <c r="C1302" t="s">
        <v>72</v>
      </c>
      <c r="D1302" t="s">
        <v>37</v>
      </c>
      <c r="E1302" t="s">
        <v>27</v>
      </c>
    </row>
    <row r="1303" spans="1:5" x14ac:dyDescent="0.2">
      <c r="A1303">
        <v>6800</v>
      </c>
      <c r="B1303">
        <v>6870</v>
      </c>
      <c r="C1303" t="s">
        <v>72</v>
      </c>
      <c r="D1303" t="s">
        <v>85</v>
      </c>
      <c r="E1303" t="s">
        <v>27</v>
      </c>
    </row>
    <row r="1304" spans="1:5" x14ac:dyDescent="0.2">
      <c r="A1304">
        <v>25555</v>
      </c>
      <c r="B1304">
        <v>2106</v>
      </c>
      <c r="C1304" t="s">
        <v>72</v>
      </c>
      <c r="D1304" t="s">
        <v>37</v>
      </c>
      <c r="E1304" t="s">
        <v>31</v>
      </c>
    </row>
    <row r="1305" spans="1:5" x14ac:dyDescent="0.2">
      <c r="A1305">
        <v>5000</v>
      </c>
      <c r="B1305">
        <v>6014</v>
      </c>
      <c r="C1305" t="s">
        <v>72</v>
      </c>
      <c r="D1305" t="s">
        <v>37</v>
      </c>
      <c r="E1305" t="s">
        <v>27</v>
      </c>
    </row>
    <row r="1306" spans="1:5" x14ac:dyDescent="0.2">
      <c r="A1306">
        <v>500</v>
      </c>
      <c r="B1306">
        <v>1031</v>
      </c>
      <c r="C1306" t="s">
        <v>72</v>
      </c>
      <c r="D1306" t="s">
        <v>34</v>
      </c>
      <c r="E1306" t="s">
        <v>27</v>
      </c>
    </row>
    <row r="1307" spans="1:5" x14ac:dyDescent="0.2">
      <c r="A1307">
        <v>1500</v>
      </c>
      <c r="B1307">
        <v>2275</v>
      </c>
      <c r="C1307" t="s">
        <v>72</v>
      </c>
      <c r="D1307" t="s">
        <v>37</v>
      </c>
      <c r="E1307" t="s">
        <v>27</v>
      </c>
    </row>
    <row r="1308" spans="1:5" x14ac:dyDescent="0.2">
      <c r="A1308">
        <v>2500</v>
      </c>
      <c r="B1308">
        <v>2558</v>
      </c>
      <c r="C1308" t="s">
        <v>72</v>
      </c>
      <c r="D1308" t="s">
        <v>37</v>
      </c>
      <c r="E1308" t="s">
        <v>27</v>
      </c>
    </row>
    <row r="1309" spans="1:5" x14ac:dyDescent="0.2">
      <c r="A1309">
        <v>2500</v>
      </c>
      <c r="B1309">
        <v>2760</v>
      </c>
      <c r="C1309" t="s">
        <v>72</v>
      </c>
      <c r="D1309" t="s">
        <v>47</v>
      </c>
      <c r="E1309" t="s">
        <v>27</v>
      </c>
    </row>
    <row r="1310" spans="1:5" x14ac:dyDescent="0.2">
      <c r="A1310">
        <v>2500</v>
      </c>
      <c r="B1310">
        <v>3000</v>
      </c>
      <c r="C1310" t="s">
        <v>72</v>
      </c>
      <c r="D1310" t="s">
        <v>34</v>
      </c>
      <c r="E1310" t="s">
        <v>27</v>
      </c>
    </row>
    <row r="1311" spans="1:5" x14ac:dyDescent="0.2">
      <c r="A1311">
        <v>500</v>
      </c>
      <c r="B1311">
        <v>3000</v>
      </c>
      <c r="C1311" t="s">
        <v>72</v>
      </c>
      <c r="D1311" t="s">
        <v>37</v>
      </c>
      <c r="E1311" t="s">
        <v>27</v>
      </c>
    </row>
    <row r="1312" spans="1:5" x14ac:dyDescent="0.2">
      <c r="A1312">
        <v>10000</v>
      </c>
      <c r="B1312">
        <v>10203</v>
      </c>
      <c r="C1312" t="s">
        <v>72</v>
      </c>
      <c r="D1312" t="s">
        <v>62</v>
      </c>
      <c r="E1312" t="s">
        <v>27</v>
      </c>
    </row>
    <row r="1313" spans="1:5" x14ac:dyDescent="0.2">
      <c r="A1313">
        <v>3200</v>
      </c>
      <c r="B1313">
        <v>3623</v>
      </c>
      <c r="C1313" t="s">
        <v>72</v>
      </c>
      <c r="D1313" t="s">
        <v>26</v>
      </c>
      <c r="E1313" t="s">
        <v>27</v>
      </c>
    </row>
    <row r="1314" spans="1:5" x14ac:dyDescent="0.2">
      <c r="A1314">
        <v>3000</v>
      </c>
      <c r="B1314">
        <v>3169</v>
      </c>
      <c r="C1314" t="s">
        <v>72</v>
      </c>
      <c r="D1314" t="s">
        <v>67</v>
      </c>
      <c r="E1314" t="s">
        <v>27</v>
      </c>
    </row>
    <row r="1315" spans="1:5" x14ac:dyDescent="0.2">
      <c r="A1315">
        <v>1700</v>
      </c>
      <c r="B1315">
        <v>1909</v>
      </c>
      <c r="C1315" t="s">
        <v>72</v>
      </c>
      <c r="D1315" t="s">
        <v>115</v>
      </c>
      <c r="E1315" t="s">
        <v>27</v>
      </c>
    </row>
    <row r="1316" spans="1:5" x14ac:dyDescent="0.2">
      <c r="A1316">
        <v>5000</v>
      </c>
      <c r="B1316">
        <v>5000</v>
      </c>
      <c r="C1316" t="s">
        <v>72</v>
      </c>
      <c r="D1316" t="s">
        <v>127</v>
      </c>
      <c r="E1316" t="s">
        <v>27</v>
      </c>
    </row>
    <row r="1317" spans="1:5" x14ac:dyDescent="0.2">
      <c r="A1317">
        <v>3000</v>
      </c>
      <c r="B1317">
        <v>3711</v>
      </c>
      <c r="C1317" t="s">
        <v>72</v>
      </c>
      <c r="D1317" t="s">
        <v>67</v>
      </c>
      <c r="E1317" t="s">
        <v>27</v>
      </c>
    </row>
    <row r="1318" spans="1:5" x14ac:dyDescent="0.2">
      <c r="A1318">
        <v>1000</v>
      </c>
      <c r="B1318">
        <v>1275</v>
      </c>
      <c r="C1318" t="s">
        <v>72</v>
      </c>
      <c r="D1318" t="s">
        <v>37</v>
      </c>
      <c r="E1318" t="s">
        <v>27</v>
      </c>
    </row>
    <row r="1319" spans="1:5" x14ac:dyDescent="0.2">
      <c r="A1319">
        <v>1500</v>
      </c>
      <c r="B1319">
        <v>2100</v>
      </c>
      <c r="C1319" t="s">
        <v>72</v>
      </c>
      <c r="D1319" t="s">
        <v>37</v>
      </c>
      <c r="E1319" t="s">
        <v>27</v>
      </c>
    </row>
    <row r="1320" spans="1:5" x14ac:dyDescent="0.2">
      <c r="A1320">
        <v>1200</v>
      </c>
      <c r="B1320">
        <v>1280</v>
      </c>
      <c r="C1320" t="s">
        <v>72</v>
      </c>
      <c r="D1320" t="s">
        <v>37</v>
      </c>
      <c r="E1320" t="s">
        <v>27</v>
      </c>
    </row>
    <row r="1321" spans="1:5" x14ac:dyDescent="0.2">
      <c r="A1321">
        <v>2000</v>
      </c>
      <c r="B1321">
        <v>2058</v>
      </c>
      <c r="C1321" t="s">
        <v>72</v>
      </c>
      <c r="D1321" t="s">
        <v>115</v>
      </c>
      <c r="E1321" t="s">
        <v>27</v>
      </c>
    </row>
    <row r="1322" spans="1:5" x14ac:dyDescent="0.2">
      <c r="A1322">
        <v>12000</v>
      </c>
      <c r="B1322">
        <v>1498</v>
      </c>
      <c r="C1322" t="s">
        <v>72</v>
      </c>
      <c r="D1322" t="s">
        <v>127</v>
      </c>
      <c r="E1322" t="s">
        <v>31</v>
      </c>
    </row>
    <row r="1323" spans="1:5" x14ac:dyDescent="0.2">
      <c r="A1323">
        <v>3000</v>
      </c>
      <c r="B1323">
        <v>3580</v>
      </c>
      <c r="C1323" t="s">
        <v>72</v>
      </c>
      <c r="D1323" t="s">
        <v>37</v>
      </c>
      <c r="E1323" t="s">
        <v>27</v>
      </c>
    </row>
    <row r="1324" spans="1:5" x14ac:dyDescent="0.2">
      <c r="A1324">
        <v>5000</v>
      </c>
      <c r="B1324">
        <v>5005</v>
      </c>
      <c r="C1324" t="s">
        <v>72</v>
      </c>
      <c r="D1324" t="s">
        <v>115</v>
      </c>
      <c r="E1324" t="s">
        <v>27</v>
      </c>
    </row>
    <row r="1325" spans="1:5" x14ac:dyDescent="0.2">
      <c r="A1325">
        <v>1000</v>
      </c>
      <c r="B1325">
        <v>1365</v>
      </c>
      <c r="C1325" t="s">
        <v>72</v>
      </c>
      <c r="D1325" t="s">
        <v>47</v>
      </c>
      <c r="E1325" t="s">
        <v>27</v>
      </c>
    </row>
    <row r="1326" spans="1:5" x14ac:dyDescent="0.2">
      <c r="A1326">
        <v>3750</v>
      </c>
      <c r="B1326">
        <v>4050</v>
      </c>
      <c r="C1326" t="s">
        <v>72</v>
      </c>
      <c r="D1326" t="s">
        <v>62</v>
      </c>
      <c r="E1326" t="s">
        <v>27</v>
      </c>
    </row>
    <row r="1327" spans="1:5" x14ac:dyDescent="0.2">
      <c r="A1327">
        <v>20000</v>
      </c>
      <c r="B1327">
        <v>2650</v>
      </c>
      <c r="C1327" t="s">
        <v>72</v>
      </c>
      <c r="D1327" t="s">
        <v>127</v>
      </c>
      <c r="E1327" t="s">
        <v>31</v>
      </c>
    </row>
    <row r="1328" spans="1:5" x14ac:dyDescent="0.2">
      <c r="A1328">
        <v>10000</v>
      </c>
      <c r="B1328">
        <v>5782</v>
      </c>
      <c r="C1328" t="s">
        <v>72</v>
      </c>
      <c r="D1328" t="s">
        <v>115</v>
      </c>
      <c r="E1328" t="s">
        <v>31</v>
      </c>
    </row>
    <row r="1329" spans="1:5" x14ac:dyDescent="0.2">
      <c r="A1329">
        <v>1500</v>
      </c>
      <c r="B1329">
        <v>1887</v>
      </c>
      <c r="C1329" t="s">
        <v>72</v>
      </c>
      <c r="D1329" t="s">
        <v>26</v>
      </c>
      <c r="E1329" t="s">
        <v>27</v>
      </c>
    </row>
    <row r="1330" spans="1:5" x14ac:dyDescent="0.2">
      <c r="A1330">
        <v>5000</v>
      </c>
      <c r="B1330">
        <v>5220</v>
      </c>
      <c r="C1330" t="s">
        <v>72</v>
      </c>
      <c r="D1330" t="s">
        <v>37</v>
      </c>
      <c r="E1330" t="s">
        <v>27</v>
      </c>
    </row>
    <row r="1331" spans="1:5" x14ac:dyDescent="0.2">
      <c r="A1331">
        <v>2000</v>
      </c>
      <c r="B1331">
        <v>2050</v>
      </c>
      <c r="C1331" t="s">
        <v>72</v>
      </c>
      <c r="D1331" t="s">
        <v>34</v>
      </c>
      <c r="E1331" t="s">
        <v>27</v>
      </c>
    </row>
    <row r="1332" spans="1:5" x14ac:dyDescent="0.2">
      <c r="A1332">
        <v>5000</v>
      </c>
      <c r="B1332">
        <v>5120</v>
      </c>
      <c r="C1332" t="s">
        <v>72</v>
      </c>
      <c r="D1332" t="s">
        <v>37</v>
      </c>
      <c r="E1332" t="s">
        <v>27</v>
      </c>
    </row>
    <row r="1333" spans="1:5" x14ac:dyDescent="0.2">
      <c r="A1333">
        <v>2628</v>
      </c>
      <c r="B1333">
        <v>4211</v>
      </c>
      <c r="C1333" t="s">
        <v>72</v>
      </c>
      <c r="D1333" t="s">
        <v>62</v>
      </c>
      <c r="E1333" t="s">
        <v>27</v>
      </c>
    </row>
    <row r="1334" spans="1:5" x14ac:dyDescent="0.2">
      <c r="A1334">
        <v>750</v>
      </c>
      <c r="B1334">
        <v>856</v>
      </c>
      <c r="C1334" t="s">
        <v>72</v>
      </c>
      <c r="D1334" t="s">
        <v>62</v>
      </c>
      <c r="E1334" t="s">
        <v>27</v>
      </c>
    </row>
    <row r="1335" spans="1:5" x14ac:dyDescent="0.2">
      <c r="A1335">
        <v>3000</v>
      </c>
      <c r="B1335">
        <v>3350</v>
      </c>
      <c r="C1335" t="s">
        <v>72</v>
      </c>
      <c r="D1335" t="s">
        <v>47</v>
      </c>
      <c r="E1335" t="s">
        <v>27</v>
      </c>
    </row>
    <row r="1336" spans="1:5" x14ac:dyDescent="0.2">
      <c r="A1336">
        <v>8000</v>
      </c>
      <c r="B1336">
        <v>2255</v>
      </c>
      <c r="C1336" t="s">
        <v>72</v>
      </c>
      <c r="D1336" t="s">
        <v>37</v>
      </c>
      <c r="E1336" t="s">
        <v>31</v>
      </c>
    </row>
    <row r="1337" spans="1:5" x14ac:dyDescent="0.2">
      <c r="A1337">
        <v>4200</v>
      </c>
      <c r="B1337">
        <v>4290</v>
      </c>
      <c r="C1337" t="s">
        <v>72</v>
      </c>
      <c r="D1337" t="s">
        <v>37</v>
      </c>
      <c r="E1337" t="s">
        <v>27</v>
      </c>
    </row>
    <row r="1338" spans="1:5" x14ac:dyDescent="0.2">
      <c r="A1338">
        <v>3800</v>
      </c>
      <c r="B1338">
        <v>3930</v>
      </c>
      <c r="C1338" t="s">
        <v>72</v>
      </c>
      <c r="D1338" t="s">
        <v>67</v>
      </c>
      <c r="E1338" t="s">
        <v>27</v>
      </c>
    </row>
    <row r="1339" spans="1:5" x14ac:dyDescent="0.2">
      <c r="A1339">
        <v>750</v>
      </c>
      <c r="B1339">
        <v>1267</v>
      </c>
      <c r="C1339" t="s">
        <v>72</v>
      </c>
      <c r="D1339" t="s">
        <v>34</v>
      </c>
      <c r="E1339" t="s">
        <v>27</v>
      </c>
    </row>
    <row r="1340" spans="1:5" x14ac:dyDescent="0.2">
      <c r="A1340">
        <v>2500</v>
      </c>
      <c r="B1340">
        <v>2575</v>
      </c>
      <c r="C1340" t="s">
        <v>72</v>
      </c>
      <c r="D1340" t="s">
        <v>26</v>
      </c>
      <c r="E1340" t="s">
        <v>27</v>
      </c>
    </row>
    <row r="1341" spans="1:5" x14ac:dyDescent="0.2">
      <c r="A1341">
        <v>2000</v>
      </c>
      <c r="B1341">
        <v>2085</v>
      </c>
      <c r="C1341" t="s">
        <v>72</v>
      </c>
      <c r="D1341" t="s">
        <v>37</v>
      </c>
      <c r="E1341" t="s">
        <v>27</v>
      </c>
    </row>
    <row r="1342" spans="1:5" x14ac:dyDescent="0.2">
      <c r="A1342">
        <v>50</v>
      </c>
      <c r="B1342">
        <v>1016</v>
      </c>
      <c r="C1342" t="s">
        <v>72</v>
      </c>
      <c r="D1342" t="s">
        <v>68</v>
      </c>
      <c r="E1342" t="s">
        <v>27</v>
      </c>
    </row>
    <row r="1343" spans="1:5" x14ac:dyDescent="0.2">
      <c r="A1343">
        <v>3000</v>
      </c>
      <c r="B1343">
        <v>3342</v>
      </c>
      <c r="C1343" t="s">
        <v>72</v>
      </c>
      <c r="D1343" t="s">
        <v>26</v>
      </c>
      <c r="E1343" t="s">
        <v>27</v>
      </c>
    </row>
    <row r="1344" spans="1:5" x14ac:dyDescent="0.2">
      <c r="A1344">
        <v>1000</v>
      </c>
      <c r="B1344">
        <v>1147</v>
      </c>
      <c r="C1344" t="s">
        <v>72</v>
      </c>
      <c r="D1344" t="s">
        <v>62</v>
      </c>
      <c r="E1344" t="s">
        <v>27</v>
      </c>
    </row>
    <row r="1345" spans="1:5" x14ac:dyDescent="0.2">
      <c r="A1345">
        <v>650</v>
      </c>
      <c r="B1345">
        <v>1260</v>
      </c>
      <c r="C1345" t="s">
        <v>72</v>
      </c>
      <c r="D1345" t="s">
        <v>127</v>
      </c>
      <c r="E1345" t="s">
        <v>40</v>
      </c>
    </row>
    <row r="1346" spans="1:5" x14ac:dyDescent="0.2">
      <c r="A1346">
        <v>2000</v>
      </c>
      <c r="B1346">
        <v>2100</v>
      </c>
      <c r="C1346" t="s">
        <v>72</v>
      </c>
      <c r="D1346" t="s">
        <v>47</v>
      </c>
      <c r="E1346" t="s">
        <v>27</v>
      </c>
    </row>
    <row r="1347" spans="1:5" x14ac:dyDescent="0.2">
      <c r="A1347">
        <v>1500</v>
      </c>
      <c r="B1347">
        <v>1534</v>
      </c>
      <c r="C1347" t="s">
        <v>72</v>
      </c>
      <c r="D1347" t="s">
        <v>62</v>
      </c>
      <c r="E1347" t="s">
        <v>27</v>
      </c>
    </row>
    <row r="1348" spans="1:5" x14ac:dyDescent="0.2">
      <c r="A1348">
        <v>1500</v>
      </c>
      <c r="B1348">
        <v>1699</v>
      </c>
      <c r="C1348" t="s">
        <v>72</v>
      </c>
      <c r="D1348" t="s">
        <v>26</v>
      </c>
      <c r="E1348" t="s">
        <v>27</v>
      </c>
    </row>
    <row r="1349" spans="1:5" x14ac:dyDescent="0.2">
      <c r="A1349">
        <v>1100</v>
      </c>
      <c r="B1349">
        <v>1220</v>
      </c>
      <c r="C1349" t="s">
        <v>72</v>
      </c>
      <c r="D1349" t="s">
        <v>34</v>
      </c>
      <c r="E1349" t="s">
        <v>27</v>
      </c>
    </row>
    <row r="1350" spans="1:5" x14ac:dyDescent="0.2">
      <c r="A1350">
        <v>1000</v>
      </c>
      <c r="B1350">
        <v>2225</v>
      </c>
      <c r="C1350" t="s">
        <v>72</v>
      </c>
      <c r="D1350" t="s">
        <v>34</v>
      </c>
      <c r="E1350" t="s">
        <v>27</v>
      </c>
    </row>
    <row r="1351" spans="1:5" x14ac:dyDescent="0.2">
      <c r="A1351">
        <v>2000</v>
      </c>
      <c r="B1351">
        <v>2074</v>
      </c>
      <c r="C1351" t="s">
        <v>72</v>
      </c>
      <c r="D1351" t="s">
        <v>47</v>
      </c>
      <c r="E1351" t="s">
        <v>27</v>
      </c>
    </row>
    <row r="1352" spans="1:5" x14ac:dyDescent="0.2">
      <c r="A1352">
        <v>1500</v>
      </c>
      <c r="B1352">
        <v>1945</v>
      </c>
      <c r="C1352" t="s">
        <v>72</v>
      </c>
      <c r="D1352" t="s">
        <v>66</v>
      </c>
      <c r="E1352" t="s">
        <v>27</v>
      </c>
    </row>
    <row r="1353" spans="1:5" x14ac:dyDescent="0.2">
      <c r="A1353">
        <v>5000</v>
      </c>
      <c r="B1353">
        <v>5043</v>
      </c>
      <c r="C1353" t="s">
        <v>72</v>
      </c>
      <c r="D1353" t="s">
        <v>26</v>
      </c>
      <c r="E1353" t="s">
        <v>27</v>
      </c>
    </row>
    <row r="1354" spans="1:5" x14ac:dyDescent="0.2">
      <c r="A1354">
        <v>3200</v>
      </c>
      <c r="B1354">
        <v>3496</v>
      </c>
      <c r="C1354" t="s">
        <v>72</v>
      </c>
      <c r="D1354" t="s">
        <v>37</v>
      </c>
      <c r="E1354" t="s">
        <v>27</v>
      </c>
    </row>
    <row r="1355" spans="1:5" x14ac:dyDescent="0.2">
      <c r="A1355">
        <v>7500</v>
      </c>
      <c r="B1355">
        <v>2595</v>
      </c>
      <c r="C1355" t="s">
        <v>72</v>
      </c>
      <c r="D1355" t="s">
        <v>26</v>
      </c>
      <c r="E1355" t="s">
        <v>31</v>
      </c>
    </row>
    <row r="1356" spans="1:5" x14ac:dyDescent="0.2">
      <c r="A1356">
        <v>5000</v>
      </c>
      <c r="B1356">
        <v>5016</v>
      </c>
      <c r="C1356" t="s">
        <v>72</v>
      </c>
      <c r="D1356" t="s">
        <v>85</v>
      </c>
      <c r="E1356" t="s">
        <v>27</v>
      </c>
    </row>
    <row r="1357" spans="1:5" x14ac:dyDescent="0.2">
      <c r="A1357">
        <v>1989</v>
      </c>
      <c r="B1357">
        <v>2851</v>
      </c>
      <c r="C1357" t="s">
        <v>72</v>
      </c>
      <c r="D1357" t="s">
        <v>34</v>
      </c>
      <c r="E1357" t="s">
        <v>27</v>
      </c>
    </row>
    <row r="1358" spans="1:5" x14ac:dyDescent="0.2">
      <c r="A1358">
        <v>5000</v>
      </c>
      <c r="B1358">
        <v>5400</v>
      </c>
      <c r="C1358" t="s">
        <v>72</v>
      </c>
      <c r="D1358" t="s">
        <v>115</v>
      </c>
      <c r="E1358" t="s">
        <v>27</v>
      </c>
    </row>
    <row r="1359" spans="1:5" x14ac:dyDescent="0.2">
      <c r="A1359">
        <v>2000</v>
      </c>
      <c r="B1359">
        <v>2950</v>
      </c>
      <c r="C1359" t="s">
        <v>72</v>
      </c>
      <c r="D1359" t="s">
        <v>26</v>
      </c>
      <c r="E1359" t="s">
        <v>27</v>
      </c>
    </row>
    <row r="1360" spans="1:5" x14ac:dyDescent="0.2">
      <c r="A1360">
        <v>18000</v>
      </c>
      <c r="B1360">
        <v>3046</v>
      </c>
      <c r="C1360" t="s">
        <v>72</v>
      </c>
      <c r="D1360" t="s">
        <v>26</v>
      </c>
      <c r="E1360" t="s">
        <v>31</v>
      </c>
    </row>
    <row r="1361" spans="1:5" x14ac:dyDescent="0.2">
      <c r="A1361">
        <v>1000</v>
      </c>
      <c r="B1361">
        <v>2065</v>
      </c>
      <c r="C1361" t="s">
        <v>72</v>
      </c>
      <c r="D1361" t="s">
        <v>37</v>
      </c>
      <c r="E1361" t="s">
        <v>27</v>
      </c>
    </row>
    <row r="1362" spans="1:5" x14ac:dyDescent="0.2">
      <c r="A1362">
        <v>2625</v>
      </c>
      <c r="B1362">
        <v>2625</v>
      </c>
      <c r="C1362" t="s">
        <v>72</v>
      </c>
      <c r="D1362" t="s">
        <v>47</v>
      </c>
      <c r="E1362" t="s">
        <v>27</v>
      </c>
    </row>
    <row r="1363" spans="1:5" x14ac:dyDescent="0.2">
      <c r="A1363">
        <v>5000</v>
      </c>
      <c r="B1363">
        <v>5909</v>
      </c>
      <c r="C1363" t="s">
        <v>72</v>
      </c>
      <c r="D1363" t="s">
        <v>74</v>
      </c>
      <c r="E1363" t="s">
        <v>27</v>
      </c>
    </row>
    <row r="1364" spans="1:5" x14ac:dyDescent="0.2">
      <c r="A1364">
        <v>3000</v>
      </c>
      <c r="B1364">
        <v>3155</v>
      </c>
      <c r="C1364" t="s">
        <v>72</v>
      </c>
      <c r="D1364" t="s">
        <v>26</v>
      </c>
      <c r="E1364" t="s">
        <v>27</v>
      </c>
    </row>
    <row r="1365" spans="1:5" x14ac:dyDescent="0.2">
      <c r="A1365">
        <v>3000</v>
      </c>
      <c r="B1365">
        <v>3442</v>
      </c>
      <c r="C1365" t="s">
        <v>72</v>
      </c>
      <c r="D1365" t="s">
        <v>26</v>
      </c>
      <c r="E1365" t="s">
        <v>27</v>
      </c>
    </row>
    <row r="1366" spans="1:5" x14ac:dyDescent="0.2">
      <c r="A1366">
        <v>1500</v>
      </c>
      <c r="B1366">
        <v>2600</v>
      </c>
      <c r="C1366" t="s">
        <v>72</v>
      </c>
      <c r="D1366" t="s">
        <v>37</v>
      </c>
      <c r="E1366" t="s">
        <v>27</v>
      </c>
    </row>
    <row r="1367" spans="1:5" x14ac:dyDescent="0.2">
      <c r="A1367">
        <v>4000</v>
      </c>
      <c r="B1367">
        <v>4025</v>
      </c>
      <c r="C1367" t="s">
        <v>72</v>
      </c>
      <c r="D1367" t="s">
        <v>37</v>
      </c>
      <c r="E1367" t="s">
        <v>27</v>
      </c>
    </row>
    <row r="1368" spans="1:5" x14ac:dyDescent="0.2">
      <c r="A1368">
        <v>5000</v>
      </c>
      <c r="B1368">
        <v>1510</v>
      </c>
      <c r="C1368" t="s">
        <v>72</v>
      </c>
      <c r="D1368" t="s">
        <v>37</v>
      </c>
      <c r="E1368" t="s">
        <v>40</v>
      </c>
    </row>
    <row r="1369" spans="1:5" x14ac:dyDescent="0.2">
      <c r="A1369">
        <v>960</v>
      </c>
      <c r="B1369">
        <v>1758</v>
      </c>
      <c r="C1369" t="s">
        <v>72</v>
      </c>
      <c r="D1369" t="s">
        <v>37</v>
      </c>
      <c r="E1369" t="s">
        <v>27</v>
      </c>
    </row>
    <row r="1370" spans="1:5" x14ac:dyDescent="0.2">
      <c r="A1370">
        <v>5500</v>
      </c>
      <c r="B1370">
        <v>5790</v>
      </c>
      <c r="C1370" t="s">
        <v>72</v>
      </c>
      <c r="D1370" t="s">
        <v>26</v>
      </c>
      <c r="E1370" t="s">
        <v>27</v>
      </c>
    </row>
    <row r="1371" spans="1:5" x14ac:dyDescent="0.2">
      <c r="A1371">
        <v>800</v>
      </c>
      <c r="B1371">
        <v>921</v>
      </c>
      <c r="C1371" t="s">
        <v>72</v>
      </c>
      <c r="D1371" t="s">
        <v>47</v>
      </c>
      <c r="E1371" t="s">
        <v>27</v>
      </c>
    </row>
    <row r="1372" spans="1:5" x14ac:dyDescent="0.2">
      <c r="A1372">
        <v>3000</v>
      </c>
      <c r="B1372">
        <v>821</v>
      </c>
      <c r="C1372" t="s">
        <v>72</v>
      </c>
      <c r="D1372" t="s">
        <v>37</v>
      </c>
      <c r="E1372" t="s">
        <v>31</v>
      </c>
    </row>
    <row r="1373" spans="1:5" x14ac:dyDescent="0.2">
      <c r="A1373">
        <v>12000</v>
      </c>
      <c r="B1373">
        <v>2875</v>
      </c>
      <c r="C1373" t="s">
        <v>72</v>
      </c>
      <c r="D1373" t="s">
        <v>26</v>
      </c>
      <c r="E1373" t="s">
        <v>31</v>
      </c>
    </row>
    <row r="1374" spans="1:5" x14ac:dyDescent="0.2">
      <c r="A1374">
        <v>500</v>
      </c>
      <c r="B1374">
        <v>511</v>
      </c>
      <c r="C1374" t="s">
        <v>72</v>
      </c>
      <c r="D1374" t="s">
        <v>34</v>
      </c>
      <c r="E1374" t="s">
        <v>27</v>
      </c>
    </row>
    <row r="1375" spans="1:5" x14ac:dyDescent="0.2">
      <c r="A1375">
        <v>2500</v>
      </c>
      <c r="B1375">
        <v>3600</v>
      </c>
      <c r="C1375" t="s">
        <v>72</v>
      </c>
      <c r="D1375" t="s">
        <v>37</v>
      </c>
      <c r="E1375" t="s">
        <v>27</v>
      </c>
    </row>
    <row r="1376" spans="1:5" x14ac:dyDescent="0.2">
      <c r="A1376">
        <v>1200</v>
      </c>
      <c r="B1376">
        <v>1270</v>
      </c>
      <c r="C1376" t="s">
        <v>72</v>
      </c>
      <c r="D1376" t="s">
        <v>26</v>
      </c>
      <c r="E1376" t="s">
        <v>27</v>
      </c>
    </row>
    <row r="1377" spans="1:5" x14ac:dyDescent="0.2">
      <c r="A1377">
        <v>5000</v>
      </c>
      <c r="B1377">
        <v>2034</v>
      </c>
      <c r="C1377" t="s">
        <v>72</v>
      </c>
      <c r="D1377" t="s">
        <v>26</v>
      </c>
      <c r="E1377" t="s">
        <v>31</v>
      </c>
    </row>
    <row r="1378" spans="1:5" x14ac:dyDescent="0.2">
      <c r="A1378">
        <v>10000</v>
      </c>
      <c r="B1378">
        <v>10778</v>
      </c>
      <c r="C1378" t="s">
        <v>72</v>
      </c>
      <c r="D1378" t="s">
        <v>26</v>
      </c>
      <c r="E1378" t="s">
        <v>27</v>
      </c>
    </row>
    <row r="1379" spans="1:5" x14ac:dyDescent="0.2">
      <c r="A1379">
        <v>10000</v>
      </c>
      <c r="B1379">
        <v>2055</v>
      </c>
      <c r="C1379" t="s">
        <v>72</v>
      </c>
      <c r="D1379" t="s">
        <v>37</v>
      </c>
      <c r="E1379" t="s">
        <v>31</v>
      </c>
    </row>
    <row r="1380" spans="1:5" x14ac:dyDescent="0.2">
      <c r="A1380">
        <v>400</v>
      </c>
      <c r="B1380">
        <v>660</v>
      </c>
      <c r="C1380" t="s">
        <v>72</v>
      </c>
      <c r="D1380" t="s">
        <v>26</v>
      </c>
      <c r="E1380" t="s">
        <v>27</v>
      </c>
    </row>
    <row r="1381" spans="1:5" x14ac:dyDescent="0.2">
      <c r="A1381">
        <v>1400</v>
      </c>
      <c r="B1381">
        <v>2091</v>
      </c>
      <c r="C1381" t="s">
        <v>72</v>
      </c>
      <c r="D1381" t="s">
        <v>37</v>
      </c>
      <c r="E1381" t="s">
        <v>27</v>
      </c>
    </row>
    <row r="1382" spans="1:5" x14ac:dyDescent="0.2">
      <c r="A1382">
        <v>5500</v>
      </c>
      <c r="B1382">
        <v>5973</v>
      </c>
      <c r="C1382" t="s">
        <v>72</v>
      </c>
      <c r="D1382" t="s">
        <v>37</v>
      </c>
      <c r="E1382" t="s">
        <v>27</v>
      </c>
    </row>
    <row r="1383" spans="1:5" x14ac:dyDescent="0.2">
      <c r="A1383">
        <v>2000</v>
      </c>
      <c r="B1383">
        <v>2040</v>
      </c>
      <c r="C1383" t="s">
        <v>72</v>
      </c>
      <c r="D1383" t="s">
        <v>115</v>
      </c>
      <c r="E1383" t="s">
        <v>27</v>
      </c>
    </row>
    <row r="1384" spans="1:5" x14ac:dyDescent="0.2">
      <c r="A1384">
        <v>1500</v>
      </c>
      <c r="B1384">
        <v>1550</v>
      </c>
      <c r="C1384" t="s">
        <v>72</v>
      </c>
      <c r="D1384" t="s">
        <v>47</v>
      </c>
      <c r="E1384" t="s">
        <v>27</v>
      </c>
    </row>
    <row r="1385" spans="1:5" x14ac:dyDescent="0.2">
      <c r="A1385">
        <v>12000</v>
      </c>
      <c r="B1385">
        <v>3881</v>
      </c>
      <c r="C1385" t="s">
        <v>72</v>
      </c>
      <c r="D1385" t="s">
        <v>26</v>
      </c>
      <c r="E1385" t="s">
        <v>31</v>
      </c>
    </row>
    <row r="1386" spans="1:5" x14ac:dyDescent="0.2">
      <c r="A1386">
        <v>300</v>
      </c>
      <c r="B1386">
        <v>682</v>
      </c>
      <c r="C1386" t="s">
        <v>72</v>
      </c>
      <c r="D1386" t="s">
        <v>34</v>
      </c>
      <c r="E1386" t="s">
        <v>27</v>
      </c>
    </row>
    <row r="1387" spans="1:5" x14ac:dyDescent="0.2">
      <c r="A1387">
        <v>1000</v>
      </c>
      <c r="B1387">
        <v>625</v>
      </c>
      <c r="C1387" t="s">
        <v>72</v>
      </c>
      <c r="D1387" t="s">
        <v>85</v>
      </c>
      <c r="E1387" t="s">
        <v>31</v>
      </c>
    </row>
    <row r="1388" spans="1:5" x14ac:dyDescent="0.2">
      <c r="A1388">
        <v>3000</v>
      </c>
      <c r="B1388">
        <v>3338</v>
      </c>
      <c r="C1388" t="s">
        <v>72</v>
      </c>
      <c r="D1388" t="s">
        <v>62</v>
      </c>
      <c r="E1388" t="s">
        <v>27</v>
      </c>
    </row>
    <row r="1389" spans="1:5" x14ac:dyDescent="0.2">
      <c r="A1389">
        <v>2100</v>
      </c>
      <c r="B1389">
        <v>2567</v>
      </c>
      <c r="C1389" t="s">
        <v>72</v>
      </c>
      <c r="D1389" t="s">
        <v>26</v>
      </c>
      <c r="E1389" t="s">
        <v>27</v>
      </c>
    </row>
    <row r="1390" spans="1:5" x14ac:dyDescent="0.2">
      <c r="A1390">
        <v>6000</v>
      </c>
      <c r="B1390">
        <v>1710</v>
      </c>
      <c r="C1390" t="s">
        <v>72</v>
      </c>
      <c r="D1390" t="s">
        <v>37</v>
      </c>
      <c r="E1390" t="s">
        <v>31</v>
      </c>
    </row>
    <row r="1391" spans="1:5" x14ac:dyDescent="0.2">
      <c r="A1391">
        <v>1500</v>
      </c>
      <c r="B1391">
        <v>1555</v>
      </c>
      <c r="C1391" t="s">
        <v>72</v>
      </c>
      <c r="D1391" t="s">
        <v>67</v>
      </c>
      <c r="E1391" t="s">
        <v>27</v>
      </c>
    </row>
    <row r="1392" spans="1:5" x14ac:dyDescent="0.2">
      <c r="A1392">
        <v>700</v>
      </c>
      <c r="B1392">
        <v>1871</v>
      </c>
      <c r="C1392" t="s">
        <v>72</v>
      </c>
      <c r="D1392" t="s">
        <v>37</v>
      </c>
      <c r="E1392" t="s">
        <v>27</v>
      </c>
    </row>
    <row r="1393" spans="1:5" x14ac:dyDescent="0.2">
      <c r="A1393">
        <v>4000</v>
      </c>
      <c r="B1393">
        <v>4025</v>
      </c>
      <c r="C1393" t="s">
        <v>72</v>
      </c>
      <c r="D1393" t="s">
        <v>26</v>
      </c>
      <c r="E1393" t="s">
        <v>27</v>
      </c>
    </row>
    <row r="1394" spans="1:5" x14ac:dyDescent="0.2">
      <c r="A1394">
        <v>7000</v>
      </c>
      <c r="B1394">
        <v>2062</v>
      </c>
      <c r="C1394" t="s">
        <v>72</v>
      </c>
      <c r="D1394" t="s">
        <v>68</v>
      </c>
      <c r="E1394" t="s">
        <v>31</v>
      </c>
    </row>
    <row r="1395" spans="1:5" x14ac:dyDescent="0.2">
      <c r="A1395">
        <v>500</v>
      </c>
      <c r="B1395">
        <v>536</v>
      </c>
      <c r="C1395" t="s">
        <v>72</v>
      </c>
      <c r="D1395" t="s">
        <v>37</v>
      </c>
      <c r="E1395" t="s">
        <v>27</v>
      </c>
    </row>
    <row r="1396" spans="1:5" x14ac:dyDescent="0.2">
      <c r="A1396">
        <v>10000</v>
      </c>
      <c r="B1396">
        <v>10145</v>
      </c>
      <c r="C1396" t="s">
        <v>72</v>
      </c>
      <c r="D1396" t="s">
        <v>47</v>
      </c>
      <c r="E1396" t="s">
        <v>27</v>
      </c>
    </row>
    <row r="1397" spans="1:5" x14ac:dyDescent="0.2">
      <c r="A1397">
        <v>2000</v>
      </c>
      <c r="B1397">
        <v>2089</v>
      </c>
      <c r="C1397" t="s">
        <v>72</v>
      </c>
      <c r="D1397" t="s">
        <v>26</v>
      </c>
      <c r="E1397" t="s">
        <v>27</v>
      </c>
    </row>
    <row r="1398" spans="1:5" x14ac:dyDescent="0.2">
      <c r="A1398">
        <v>4950</v>
      </c>
      <c r="B1398">
        <v>1796</v>
      </c>
      <c r="C1398" t="s">
        <v>72</v>
      </c>
      <c r="D1398" t="s">
        <v>26</v>
      </c>
      <c r="E1398" t="s">
        <v>40</v>
      </c>
    </row>
    <row r="1399" spans="1:5" x14ac:dyDescent="0.2">
      <c r="A1399">
        <v>12575</v>
      </c>
      <c r="B1399">
        <v>645</v>
      </c>
      <c r="C1399" t="s">
        <v>72</v>
      </c>
      <c r="D1399" t="s">
        <v>26</v>
      </c>
      <c r="E1399" t="s">
        <v>31</v>
      </c>
    </row>
    <row r="1400" spans="1:5" x14ac:dyDescent="0.2">
      <c r="A1400">
        <v>5000</v>
      </c>
      <c r="B1400">
        <v>1305</v>
      </c>
      <c r="C1400" t="s">
        <v>72</v>
      </c>
      <c r="D1400" t="s">
        <v>67</v>
      </c>
      <c r="E1400" t="s">
        <v>31</v>
      </c>
    </row>
    <row r="1401" spans="1:5" x14ac:dyDescent="0.2">
      <c r="A1401">
        <v>1000</v>
      </c>
      <c r="B1401">
        <v>1200</v>
      </c>
      <c r="C1401" t="s">
        <v>72</v>
      </c>
      <c r="D1401" t="s">
        <v>37</v>
      </c>
      <c r="E1401" t="s">
        <v>27</v>
      </c>
    </row>
    <row r="1402" spans="1:5" x14ac:dyDescent="0.2">
      <c r="A1402">
        <v>1500</v>
      </c>
      <c r="B1402">
        <v>1596</v>
      </c>
      <c r="C1402" t="s">
        <v>72</v>
      </c>
      <c r="D1402" t="s">
        <v>37</v>
      </c>
      <c r="E1402" t="s">
        <v>27</v>
      </c>
    </row>
    <row r="1403" spans="1:5" x14ac:dyDescent="0.2">
      <c r="A1403">
        <v>4200</v>
      </c>
      <c r="B1403">
        <v>7235</v>
      </c>
      <c r="C1403" t="s">
        <v>72</v>
      </c>
      <c r="D1403" t="s">
        <v>37</v>
      </c>
      <c r="E1403" t="s">
        <v>27</v>
      </c>
    </row>
    <row r="1404" spans="1:5" x14ac:dyDescent="0.2">
      <c r="A1404">
        <v>2500</v>
      </c>
      <c r="B1404">
        <v>985</v>
      </c>
      <c r="C1404" t="s">
        <v>72</v>
      </c>
      <c r="D1404" t="s">
        <v>37</v>
      </c>
      <c r="E1404" t="s">
        <v>31</v>
      </c>
    </row>
    <row r="1405" spans="1:5" x14ac:dyDescent="0.2">
      <c r="A1405">
        <v>2200</v>
      </c>
      <c r="B1405">
        <v>2205</v>
      </c>
      <c r="C1405" t="s">
        <v>72</v>
      </c>
      <c r="D1405" t="s">
        <v>26</v>
      </c>
      <c r="E1405" t="s">
        <v>27</v>
      </c>
    </row>
    <row r="1406" spans="1:5" x14ac:dyDescent="0.2">
      <c r="A1406">
        <v>600</v>
      </c>
      <c r="B1406">
        <v>665</v>
      </c>
      <c r="C1406" t="s">
        <v>72</v>
      </c>
      <c r="D1406" t="s">
        <v>37</v>
      </c>
      <c r="E1406" t="s">
        <v>27</v>
      </c>
    </row>
    <row r="1407" spans="1:5" x14ac:dyDescent="0.2">
      <c r="A1407">
        <v>9000</v>
      </c>
      <c r="B1407">
        <v>882</v>
      </c>
      <c r="C1407" t="s">
        <v>72</v>
      </c>
      <c r="D1407" t="s">
        <v>26</v>
      </c>
      <c r="E1407" t="s">
        <v>31</v>
      </c>
    </row>
    <row r="1408" spans="1:5" x14ac:dyDescent="0.2">
      <c r="A1408">
        <v>1200</v>
      </c>
      <c r="B1408">
        <v>595</v>
      </c>
      <c r="C1408" t="s">
        <v>72</v>
      </c>
      <c r="D1408" t="s">
        <v>52</v>
      </c>
      <c r="E1408" t="s">
        <v>31</v>
      </c>
    </row>
    <row r="1409" spans="1:5" x14ac:dyDescent="0.2">
      <c r="A1409">
        <v>4000</v>
      </c>
      <c r="B1409">
        <v>248</v>
      </c>
      <c r="C1409" t="s">
        <v>72</v>
      </c>
      <c r="D1409" t="s">
        <v>52</v>
      </c>
      <c r="E1409" t="s">
        <v>31</v>
      </c>
    </row>
    <row r="1410" spans="1:5" x14ac:dyDescent="0.2">
      <c r="A1410">
        <v>6000</v>
      </c>
      <c r="B1410">
        <v>6575</v>
      </c>
      <c r="C1410" t="s">
        <v>72</v>
      </c>
      <c r="D1410" t="s">
        <v>47</v>
      </c>
      <c r="E1410" t="s">
        <v>27</v>
      </c>
    </row>
    <row r="1411" spans="1:5" x14ac:dyDescent="0.2">
      <c r="A1411">
        <v>5000</v>
      </c>
      <c r="B1411">
        <v>1090</v>
      </c>
      <c r="C1411" t="s">
        <v>72</v>
      </c>
      <c r="D1411" t="s">
        <v>85</v>
      </c>
      <c r="E1411" t="s">
        <v>31</v>
      </c>
    </row>
    <row r="1412" spans="1:5" x14ac:dyDescent="0.2">
      <c r="A1412">
        <v>3000</v>
      </c>
      <c r="B1412">
        <v>3250</v>
      </c>
      <c r="C1412" t="s">
        <v>72</v>
      </c>
      <c r="D1412" t="s">
        <v>26</v>
      </c>
      <c r="E1412" t="s">
        <v>27</v>
      </c>
    </row>
    <row r="1413" spans="1:5" x14ac:dyDescent="0.2">
      <c r="A1413">
        <v>500</v>
      </c>
      <c r="B1413">
        <v>908</v>
      </c>
      <c r="C1413" t="s">
        <v>72</v>
      </c>
      <c r="D1413" t="s">
        <v>37</v>
      </c>
      <c r="E1413" t="s">
        <v>27</v>
      </c>
    </row>
    <row r="1414" spans="1:5" x14ac:dyDescent="0.2">
      <c r="A1414">
        <v>1200</v>
      </c>
      <c r="B1414">
        <v>1261</v>
      </c>
      <c r="C1414" t="s">
        <v>72</v>
      </c>
      <c r="D1414" t="s">
        <v>115</v>
      </c>
      <c r="E1414" t="s">
        <v>27</v>
      </c>
    </row>
    <row r="1415" spans="1:5" x14ac:dyDescent="0.2">
      <c r="A1415">
        <v>2000</v>
      </c>
      <c r="B1415">
        <v>2200</v>
      </c>
      <c r="C1415" t="s">
        <v>72</v>
      </c>
      <c r="D1415" t="s">
        <v>26</v>
      </c>
      <c r="E1415" t="s">
        <v>27</v>
      </c>
    </row>
    <row r="1416" spans="1:5" x14ac:dyDescent="0.2">
      <c r="A1416">
        <v>1000</v>
      </c>
      <c r="B1416">
        <v>1490</v>
      </c>
      <c r="C1416" t="s">
        <v>72</v>
      </c>
      <c r="D1416" t="s">
        <v>37</v>
      </c>
      <c r="E1416" t="s">
        <v>27</v>
      </c>
    </row>
    <row r="1417" spans="1:5" x14ac:dyDescent="0.2">
      <c r="A1417">
        <v>1500</v>
      </c>
      <c r="B1417">
        <v>1625</v>
      </c>
      <c r="C1417" t="s">
        <v>72</v>
      </c>
      <c r="D1417" t="s">
        <v>34</v>
      </c>
      <c r="E1417" t="s">
        <v>27</v>
      </c>
    </row>
    <row r="1418" spans="1:5" x14ac:dyDescent="0.2">
      <c r="A1418">
        <v>18000</v>
      </c>
      <c r="B1418">
        <v>2166</v>
      </c>
      <c r="C1418" t="s">
        <v>72</v>
      </c>
      <c r="D1418" t="s">
        <v>159</v>
      </c>
      <c r="E1418" t="s">
        <v>31</v>
      </c>
    </row>
    <row r="1419" spans="1:5" x14ac:dyDescent="0.2">
      <c r="A1419">
        <v>5000</v>
      </c>
      <c r="B1419">
        <v>5505</v>
      </c>
      <c r="C1419" t="s">
        <v>72</v>
      </c>
      <c r="D1419" t="s">
        <v>26</v>
      </c>
      <c r="E1419" t="s">
        <v>27</v>
      </c>
    </row>
    <row r="1420" spans="1:5" x14ac:dyDescent="0.2">
      <c r="A1420">
        <v>15000</v>
      </c>
      <c r="B1420">
        <v>797</v>
      </c>
      <c r="C1420" t="s">
        <v>72</v>
      </c>
      <c r="D1420" t="s">
        <v>26</v>
      </c>
      <c r="E1420" t="s">
        <v>31</v>
      </c>
    </row>
    <row r="1421" spans="1:5" x14ac:dyDescent="0.2">
      <c r="A1421">
        <v>1250</v>
      </c>
      <c r="B1421">
        <v>1315</v>
      </c>
      <c r="C1421" t="s">
        <v>72</v>
      </c>
      <c r="D1421" t="s">
        <v>62</v>
      </c>
      <c r="E1421" t="s">
        <v>27</v>
      </c>
    </row>
    <row r="1422" spans="1:5" x14ac:dyDescent="0.2">
      <c r="A1422">
        <v>1000</v>
      </c>
      <c r="B1422">
        <v>1100</v>
      </c>
      <c r="C1422" t="s">
        <v>72</v>
      </c>
      <c r="D1422" t="s">
        <v>37</v>
      </c>
      <c r="E1422" t="s">
        <v>27</v>
      </c>
    </row>
    <row r="1423" spans="1:5" x14ac:dyDescent="0.2">
      <c r="A1423">
        <v>1000</v>
      </c>
      <c r="B1423">
        <v>488</v>
      </c>
      <c r="C1423" t="s">
        <v>72</v>
      </c>
      <c r="D1423" t="s">
        <v>67</v>
      </c>
      <c r="E1423" t="s">
        <v>31</v>
      </c>
    </row>
    <row r="1424" spans="1:5" x14ac:dyDescent="0.2">
      <c r="A1424">
        <v>1000</v>
      </c>
      <c r="B1424">
        <v>532</v>
      </c>
      <c r="C1424" t="s">
        <v>72</v>
      </c>
      <c r="D1424" t="s">
        <v>74</v>
      </c>
      <c r="E1424" t="s">
        <v>31</v>
      </c>
    </row>
    <row r="1425" spans="1:5" x14ac:dyDescent="0.2">
      <c r="A1425">
        <v>1000</v>
      </c>
      <c r="B1425">
        <v>1060</v>
      </c>
      <c r="C1425" t="s">
        <v>72</v>
      </c>
      <c r="D1425" t="s">
        <v>62</v>
      </c>
      <c r="E1425" t="s">
        <v>27</v>
      </c>
    </row>
    <row r="1426" spans="1:5" x14ac:dyDescent="0.2">
      <c r="A1426">
        <v>1250</v>
      </c>
      <c r="B1426">
        <v>1420</v>
      </c>
      <c r="C1426" t="s">
        <v>72</v>
      </c>
      <c r="D1426" t="s">
        <v>68</v>
      </c>
      <c r="E1426" t="s">
        <v>27</v>
      </c>
    </row>
    <row r="1427" spans="1:5" x14ac:dyDescent="0.2">
      <c r="A1427">
        <v>5000</v>
      </c>
      <c r="B1427">
        <v>368</v>
      </c>
      <c r="C1427" t="s">
        <v>72</v>
      </c>
      <c r="D1427" t="s">
        <v>37</v>
      </c>
      <c r="E1427" t="s">
        <v>31</v>
      </c>
    </row>
    <row r="1428" spans="1:5" x14ac:dyDescent="0.2">
      <c r="A1428">
        <v>500</v>
      </c>
      <c r="B1428">
        <v>615</v>
      </c>
      <c r="C1428" t="s">
        <v>72</v>
      </c>
      <c r="D1428" t="s">
        <v>74</v>
      </c>
      <c r="E1428" t="s">
        <v>27</v>
      </c>
    </row>
    <row r="1429" spans="1:5" x14ac:dyDescent="0.2">
      <c r="A1429">
        <v>700</v>
      </c>
      <c r="B1429">
        <v>1006</v>
      </c>
      <c r="C1429" t="s">
        <v>72</v>
      </c>
      <c r="D1429" t="s">
        <v>34</v>
      </c>
      <c r="E1429" t="s">
        <v>27</v>
      </c>
    </row>
    <row r="1430" spans="1:5" x14ac:dyDescent="0.2">
      <c r="A1430">
        <v>1500</v>
      </c>
      <c r="B1430">
        <v>1620</v>
      </c>
      <c r="C1430" t="s">
        <v>72</v>
      </c>
      <c r="D1430" t="s">
        <v>74</v>
      </c>
      <c r="E1430" t="s">
        <v>27</v>
      </c>
    </row>
    <row r="1431" spans="1:5" x14ac:dyDescent="0.2">
      <c r="A1431">
        <v>2200</v>
      </c>
      <c r="B1431">
        <v>2331</v>
      </c>
      <c r="C1431" t="s">
        <v>72</v>
      </c>
      <c r="D1431" t="s">
        <v>115</v>
      </c>
      <c r="E1431" t="s">
        <v>27</v>
      </c>
    </row>
    <row r="1432" spans="1:5" x14ac:dyDescent="0.2">
      <c r="A1432">
        <v>1250</v>
      </c>
      <c r="B1432">
        <v>1260</v>
      </c>
      <c r="C1432" t="s">
        <v>72</v>
      </c>
      <c r="D1432" t="s">
        <v>26</v>
      </c>
      <c r="E1432" t="s">
        <v>27</v>
      </c>
    </row>
    <row r="1433" spans="1:5" x14ac:dyDescent="0.2">
      <c r="A1433">
        <v>15000</v>
      </c>
      <c r="B1433">
        <v>740</v>
      </c>
      <c r="C1433" t="s">
        <v>72</v>
      </c>
      <c r="D1433" t="s">
        <v>34</v>
      </c>
      <c r="E1433" t="s">
        <v>31</v>
      </c>
    </row>
    <row r="1434" spans="1:5" x14ac:dyDescent="0.2">
      <c r="A1434">
        <v>2000</v>
      </c>
      <c r="B1434">
        <v>2005</v>
      </c>
      <c r="C1434" t="s">
        <v>72</v>
      </c>
      <c r="D1434" t="s">
        <v>37</v>
      </c>
      <c r="E1434" t="s">
        <v>27</v>
      </c>
    </row>
    <row r="1435" spans="1:5" x14ac:dyDescent="0.2">
      <c r="A1435">
        <v>600</v>
      </c>
      <c r="B1435">
        <v>620</v>
      </c>
      <c r="C1435" t="s">
        <v>72</v>
      </c>
      <c r="D1435" t="s">
        <v>26</v>
      </c>
      <c r="E1435" t="s">
        <v>27</v>
      </c>
    </row>
    <row r="1436" spans="1:5" x14ac:dyDescent="0.2">
      <c r="A1436">
        <v>20000</v>
      </c>
      <c r="B1436">
        <v>1135</v>
      </c>
      <c r="C1436" t="s">
        <v>72</v>
      </c>
      <c r="D1436" t="s">
        <v>52</v>
      </c>
      <c r="E1436" t="s">
        <v>31</v>
      </c>
    </row>
    <row r="1437" spans="1:5" x14ac:dyDescent="0.2">
      <c r="A1437">
        <v>18000</v>
      </c>
      <c r="B1437">
        <v>740</v>
      </c>
      <c r="C1437" t="s">
        <v>72</v>
      </c>
      <c r="D1437" t="s">
        <v>37</v>
      </c>
      <c r="E1437" t="s">
        <v>40</v>
      </c>
    </row>
    <row r="1438" spans="1:5" x14ac:dyDescent="0.2">
      <c r="A1438">
        <v>500</v>
      </c>
      <c r="B1438">
        <v>306</v>
      </c>
      <c r="C1438" t="s">
        <v>72</v>
      </c>
      <c r="D1438" t="s">
        <v>37</v>
      </c>
      <c r="E1438" t="s">
        <v>31</v>
      </c>
    </row>
    <row r="1439" spans="1:5" x14ac:dyDescent="0.2">
      <c r="A1439">
        <v>1000</v>
      </c>
      <c r="B1439">
        <v>1075</v>
      </c>
      <c r="C1439" t="s">
        <v>72</v>
      </c>
      <c r="D1439" t="s">
        <v>62</v>
      </c>
      <c r="E1439" t="s">
        <v>27</v>
      </c>
    </row>
    <row r="1440" spans="1:5" x14ac:dyDescent="0.2">
      <c r="A1440">
        <v>2500</v>
      </c>
      <c r="B1440">
        <v>2510</v>
      </c>
      <c r="C1440" t="s">
        <v>72</v>
      </c>
      <c r="D1440" t="s">
        <v>26</v>
      </c>
      <c r="E1440" t="s">
        <v>27</v>
      </c>
    </row>
    <row r="1441" spans="1:5" x14ac:dyDescent="0.2">
      <c r="A1441">
        <v>5000</v>
      </c>
      <c r="B1441">
        <v>5005</v>
      </c>
      <c r="C1441" t="s">
        <v>72</v>
      </c>
      <c r="D1441" t="s">
        <v>26</v>
      </c>
      <c r="E1441" t="s">
        <v>27</v>
      </c>
    </row>
    <row r="1442" spans="1:5" x14ac:dyDescent="0.2">
      <c r="A1442">
        <v>5000</v>
      </c>
      <c r="B1442">
        <v>980</v>
      </c>
      <c r="C1442" t="s">
        <v>72</v>
      </c>
      <c r="D1442" t="s">
        <v>37</v>
      </c>
      <c r="E1442" t="s">
        <v>31</v>
      </c>
    </row>
    <row r="1443" spans="1:5" x14ac:dyDescent="0.2">
      <c r="A1443">
        <v>6500</v>
      </c>
      <c r="B1443">
        <v>1700</v>
      </c>
      <c r="C1443" t="s">
        <v>72</v>
      </c>
      <c r="D1443" t="s">
        <v>67</v>
      </c>
      <c r="E1443" t="s">
        <v>31</v>
      </c>
    </row>
    <row r="1444" spans="1:5" x14ac:dyDescent="0.2">
      <c r="A1444">
        <v>1920</v>
      </c>
      <c r="B1444">
        <v>685</v>
      </c>
      <c r="C1444" t="s">
        <v>72</v>
      </c>
      <c r="D1444" t="s">
        <v>127</v>
      </c>
      <c r="E1444" t="s">
        <v>31</v>
      </c>
    </row>
    <row r="1445" spans="1:5" x14ac:dyDescent="0.2">
      <c r="A1445">
        <v>1050</v>
      </c>
      <c r="B1445">
        <v>1055</v>
      </c>
      <c r="C1445" t="s">
        <v>72</v>
      </c>
      <c r="D1445" t="s">
        <v>37</v>
      </c>
      <c r="E1445" t="s">
        <v>27</v>
      </c>
    </row>
    <row r="1446" spans="1:5" x14ac:dyDescent="0.2">
      <c r="A1446">
        <v>2000</v>
      </c>
      <c r="B1446">
        <v>2118</v>
      </c>
      <c r="C1446" t="s">
        <v>72</v>
      </c>
      <c r="D1446" t="s">
        <v>67</v>
      </c>
      <c r="E1446" t="s">
        <v>27</v>
      </c>
    </row>
    <row r="1447" spans="1:5" x14ac:dyDescent="0.2">
      <c r="A1447">
        <v>1000</v>
      </c>
      <c r="B1447">
        <v>1190</v>
      </c>
      <c r="C1447" t="s">
        <v>72</v>
      </c>
      <c r="D1447" t="s">
        <v>37</v>
      </c>
      <c r="E1447" t="s">
        <v>40</v>
      </c>
    </row>
    <row r="1448" spans="1:5" x14ac:dyDescent="0.2">
      <c r="A1448">
        <v>10000</v>
      </c>
      <c r="B1448">
        <v>10890</v>
      </c>
      <c r="C1448" t="s">
        <v>72</v>
      </c>
      <c r="D1448" t="s">
        <v>26</v>
      </c>
      <c r="E1448" t="s">
        <v>27</v>
      </c>
    </row>
    <row r="1449" spans="1:5" x14ac:dyDescent="0.2">
      <c r="A1449">
        <v>500</v>
      </c>
      <c r="B1449">
        <v>530</v>
      </c>
      <c r="C1449" t="s">
        <v>72</v>
      </c>
      <c r="D1449" t="s">
        <v>26</v>
      </c>
      <c r="E1449" t="s">
        <v>27</v>
      </c>
    </row>
    <row r="1450" spans="1:5" x14ac:dyDescent="0.2">
      <c r="A1450">
        <v>3000</v>
      </c>
      <c r="B1450">
        <v>3400</v>
      </c>
      <c r="C1450" t="s">
        <v>72</v>
      </c>
      <c r="D1450" t="s">
        <v>67</v>
      </c>
      <c r="E1450" t="s">
        <v>27</v>
      </c>
    </row>
    <row r="1451" spans="1:5" x14ac:dyDescent="0.2">
      <c r="A1451">
        <v>1000</v>
      </c>
      <c r="B1451">
        <v>483</v>
      </c>
      <c r="C1451" t="s">
        <v>72</v>
      </c>
      <c r="D1451" t="s">
        <v>37</v>
      </c>
      <c r="E1451" t="s">
        <v>31</v>
      </c>
    </row>
    <row r="1452" spans="1:5" x14ac:dyDescent="0.2">
      <c r="A1452">
        <v>1500</v>
      </c>
      <c r="B1452">
        <v>1508</v>
      </c>
      <c r="C1452" t="s">
        <v>72</v>
      </c>
      <c r="D1452" t="s">
        <v>37</v>
      </c>
      <c r="E1452" t="s">
        <v>27</v>
      </c>
    </row>
    <row r="1453" spans="1:5" x14ac:dyDescent="0.2">
      <c r="A1453">
        <v>5000</v>
      </c>
      <c r="B1453">
        <v>665</v>
      </c>
      <c r="C1453" t="s">
        <v>72</v>
      </c>
      <c r="D1453" t="s">
        <v>26</v>
      </c>
      <c r="E1453" t="s">
        <v>31</v>
      </c>
    </row>
    <row r="1454" spans="1:5" x14ac:dyDescent="0.2">
      <c r="A1454">
        <v>2500</v>
      </c>
      <c r="B1454">
        <v>468</v>
      </c>
      <c r="C1454" t="s">
        <v>72</v>
      </c>
      <c r="D1454" t="s">
        <v>26</v>
      </c>
      <c r="E1454" t="s">
        <v>31</v>
      </c>
    </row>
    <row r="1455" spans="1:5" x14ac:dyDescent="0.2">
      <c r="A1455">
        <v>400</v>
      </c>
      <c r="B1455">
        <v>585</v>
      </c>
      <c r="C1455" t="s">
        <v>72</v>
      </c>
      <c r="D1455" t="s">
        <v>62</v>
      </c>
      <c r="E1455" t="s">
        <v>27</v>
      </c>
    </row>
    <row r="1456" spans="1:5" x14ac:dyDescent="0.2">
      <c r="A1456">
        <v>700</v>
      </c>
      <c r="B1456">
        <v>700</v>
      </c>
      <c r="C1456" t="s">
        <v>72</v>
      </c>
      <c r="D1456" t="s">
        <v>26</v>
      </c>
      <c r="E1456" t="s">
        <v>27</v>
      </c>
    </row>
    <row r="1457" spans="1:5" x14ac:dyDescent="0.2">
      <c r="A1457">
        <v>1200</v>
      </c>
      <c r="B1457">
        <v>1200</v>
      </c>
      <c r="C1457" t="s">
        <v>72</v>
      </c>
      <c r="D1457" t="s">
        <v>67</v>
      </c>
      <c r="E1457" t="s">
        <v>27</v>
      </c>
    </row>
    <row r="1458" spans="1:5" x14ac:dyDescent="0.2">
      <c r="A1458">
        <v>500</v>
      </c>
      <c r="B1458">
        <v>582</v>
      </c>
      <c r="C1458" t="s">
        <v>72</v>
      </c>
      <c r="D1458" t="s">
        <v>115</v>
      </c>
      <c r="E1458" t="s">
        <v>27</v>
      </c>
    </row>
    <row r="1459" spans="1:5" x14ac:dyDescent="0.2">
      <c r="A1459">
        <v>15000</v>
      </c>
      <c r="B1459">
        <v>845</v>
      </c>
      <c r="C1459" t="s">
        <v>72</v>
      </c>
      <c r="D1459" t="s">
        <v>62</v>
      </c>
      <c r="E1459" t="s">
        <v>31</v>
      </c>
    </row>
    <row r="1460" spans="1:5" x14ac:dyDescent="0.2">
      <c r="A1460">
        <v>3125</v>
      </c>
      <c r="B1460">
        <v>936</v>
      </c>
      <c r="C1460" t="s">
        <v>72</v>
      </c>
      <c r="D1460" t="s">
        <v>62</v>
      </c>
      <c r="E1460" t="s">
        <v>31</v>
      </c>
    </row>
    <row r="1461" spans="1:5" x14ac:dyDescent="0.2">
      <c r="A1461">
        <v>3500</v>
      </c>
      <c r="B1461">
        <v>765</v>
      </c>
      <c r="C1461" t="s">
        <v>72</v>
      </c>
      <c r="D1461" t="s">
        <v>26</v>
      </c>
      <c r="E1461" t="s">
        <v>31</v>
      </c>
    </row>
    <row r="1462" spans="1:5" x14ac:dyDescent="0.2">
      <c r="A1462">
        <v>800</v>
      </c>
      <c r="B1462">
        <v>825</v>
      </c>
      <c r="C1462" t="s">
        <v>72</v>
      </c>
      <c r="D1462" t="s">
        <v>37</v>
      </c>
      <c r="E1462" t="s">
        <v>27</v>
      </c>
    </row>
    <row r="1463" spans="1:5" x14ac:dyDescent="0.2">
      <c r="A1463">
        <v>1500</v>
      </c>
      <c r="B1463">
        <v>490</v>
      </c>
      <c r="C1463" t="s">
        <v>72</v>
      </c>
      <c r="D1463" t="s">
        <v>26</v>
      </c>
      <c r="E1463" t="s">
        <v>31</v>
      </c>
    </row>
    <row r="1464" spans="1:5" x14ac:dyDescent="0.2">
      <c r="A1464">
        <v>400</v>
      </c>
      <c r="B1464">
        <v>400</v>
      </c>
      <c r="C1464" t="s">
        <v>72</v>
      </c>
      <c r="D1464" t="s">
        <v>62</v>
      </c>
      <c r="E1464" t="s">
        <v>27</v>
      </c>
    </row>
    <row r="1465" spans="1:5" x14ac:dyDescent="0.2">
      <c r="A1465">
        <v>20000</v>
      </c>
      <c r="B1465">
        <v>450</v>
      </c>
      <c r="C1465" t="s">
        <v>72</v>
      </c>
      <c r="D1465" t="s">
        <v>26</v>
      </c>
      <c r="E1465" t="s">
        <v>40</v>
      </c>
    </row>
    <row r="1466" spans="1:5" x14ac:dyDescent="0.2">
      <c r="A1466">
        <v>2500</v>
      </c>
      <c r="B1466">
        <v>416</v>
      </c>
      <c r="C1466" t="s">
        <v>72</v>
      </c>
      <c r="D1466" t="s">
        <v>67</v>
      </c>
      <c r="E1466" t="s">
        <v>31</v>
      </c>
    </row>
    <row r="1467" spans="1:5" x14ac:dyDescent="0.2">
      <c r="A1467">
        <v>3000</v>
      </c>
      <c r="B1467">
        <v>305</v>
      </c>
      <c r="C1467" t="s">
        <v>72</v>
      </c>
      <c r="D1467" t="s">
        <v>37</v>
      </c>
      <c r="E1467" t="s">
        <v>31</v>
      </c>
    </row>
    <row r="1468" spans="1:5" x14ac:dyDescent="0.2">
      <c r="A1468">
        <v>1500</v>
      </c>
      <c r="B1468">
        <v>295</v>
      </c>
      <c r="C1468" t="s">
        <v>72</v>
      </c>
      <c r="D1468" t="s">
        <v>67</v>
      </c>
      <c r="E1468" t="s">
        <v>31</v>
      </c>
    </row>
    <row r="1469" spans="1:5" x14ac:dyDescent="0.2">
      <c r="A1469">
        <v>2000</v>
      </c>
      <c r="B1469">
        <v>422</v>
      </c>
      <c r="C1469" t="s">
        <v>72</v>
      </c>
      <c r="D1469" t="s">
        <v>37</v>
      </c>
      <c r="E1469" t="s">
        <v>31</v>
      </c>
    </row>
    <row r="1470" spans="1:5" x14ac:dyDescent="0.2">
      <c r="A1470">
        <v>2000</v>
      </c>
      <c r="B1470">
        <v>367</v>
      </c>
      <c r="C1470" t="s">
        <v>72</v>
      </c>
      <c r="D1470" t="s">
        <v>68</v>
      </c>
      <c r="E1470" t="s">
        <v>31</v>
      </c>
    </row>
    <row r="1471" spans="1:5" x14ac:dyDescent="0.2">
      <c r="A1471">
        <v>50000</v>
      </c>
      <c r="B1471">
        <v>986</v>
      </c>
      <c r="C1471" t="s">
        <v>72</v>
      </c>
      <c r="D1471" t="s">
        <v>26</v>
      </c>
      <c r="E1471" t="s">
        <v>40</v>
      </c>
    </row>
    <row r="1472" spans="1:5" x14ac:dyDescent="0.2">
      <c r="A1472">
        <v>3500</v>
      </c>
      <c r="B1472">
        <v>330</v>
      </c>
      <c r="C1472" t="s">
        <v>72</v>
      </c>
      <c r="D1472" t="s">
        <v>47</v>
      </c>
      <c r="E1472" t="s">
        <v>31</v>
      </c>
    </row>
    <row r="1473" spans="1:5" x14ac:dyDescent="0.2">
      <c r="A1473">
        <v>5000</v>
      </c>
      <c r="B1473">
        <v>740</v>
      </c>
      <c r="C1473" t="s">
        <v>72</v>
      </c>
      <c r="D1473" t="s">
        <v>26</v>
      </c>
      <c r="E1473" t="s">
        <v>31</v>
      </c>
    </row>
    <row r="1474" spans="1:5" x14ac:dyDescent="0.2">
      <c r="A1474">
        <v>1500</v>
      </c>
      <c r="B1474">
        <v>340</v>
      </c>
      <c r="C1474" t="s">
        <v>72</v>
      </c>
      <c r="D1474" t="s">
        <v>37</v>
      </c>
      <c r="E1474" t="s">
        <v>31</v>
      </c>
    </row>
    <row r="1475" spans="1:5" x14ac:dyDescent="0.2">
      <c r="A1475">
        <v>1200</v>
      </c>
      <c r="B1475">
        <v>347</v>
      </c>
      <c r="C1475" t="s">
        <v>72</v>
      </c>
      <c r="D1475" t="s">
        <v>62</v>
      </c>
      <c r="E1475" t="s">
        <v>31</v>
      </c>
    </row>
    <row r="1476" spans="1:5" x14ac:dyDescent="0.2">
      <c r="A1476">
        <v>100</v>
      </c>
      <c r="B1476">
        <v>160</v>
      </c>
      <c r="C1476" t="s">
        <v>72</v>
      </c>
      <c r="D1476" t="s">
        <v>62</v>
      </c>
      <c r="E1476" t="s">
        <v>27</v>
      </c>
    </row>
    <row r="1477" spans="1:5" x14ac:dyDescent="0.2">
      <c r="A1477">
        <v>8000</v>
      </c>
      <c r="B1477">
        <v>341</v>
      </c>
      <c r="C1477" t="s">
        <v>72</v>
      </c>
      <c r="D1477" t="s">
        <v>26</v>
      </c>
      <c r="E1477" t="s">
        <v>31</v>
      </c>
    </row>
    <row r="1478" spans="1:5" x14ac:dyDescent="0.2">
      <c r="A1478">
        <v>1500</v>
      </c>
      <c r="B1478">
        <v>610</v>
      </c>
      <c r="C1478" t="s">
        <v>72</v>
      </c>
      <c r="D1478" t="s">
        <v>37</v>
      </c>
      <c r="E1478" t="s">
        <v>31</v>
      </c>
    </row>
    <row r="1479" spans="1:5" x14ac:dyDescent="0.2">
      <c r="A1479">
        <v>2450</v>
      </c>
      <c r="B1479">
        <v>440</v>
      </c>
      <c r="C1479" t="s">
        <v>72</v>
      </c>
      <c r="D1479" t="s">
        <v>67</v>
      </c>
      <c r="E1479" t="s">
        <v>31</v>
      </c>
    </row>
    <row r="1480" spans="1:5" x14ac:dyDescent="0.2">
      <c r="A1480">
        <v>7500</v>
      </c>
      <c r="B1480">
        <v>1255</v>
      </c>
      <c r="C1480" t="s">
        <v>72</v>
      </c>
      <c r="D1480" t="s">
        <v>62</v>
      </c>
      <c r="E1480" t="s">
        <v>31</v>
      </c>
    </row>
    <row r="1481" spans="1:5" x14ac:dyDescent="0.2">
      <c r="A1481">
        <v>2000</v>
      </c>
      <c r="B1481">
        <v>220</v>
      </c>
      <c r="C1481" t="s">
        <v>72</v>
      </c>
      <c r="D1481" t="s">
        <v>37</v>
      </c>
      <c r="E1481" t="s">
        <v>31</v>
      </c>
    </row>
    <row r="1482" spans="1:5" x14ac:dyDescent="0.2">
      <c r="A1482">
        <v>500</v>
      </c>
      <c r="B1482">
        <v>503</v>
      </c>
      <c r="C1482" t="s">
        <v>72</v>
      </c>
      <c r="D1482" t="s">
        <v>67</v>
      </c>
      <c r="E1482" t="s">
        <v>27</v>
      </c>
    </row>
    <row r="1483" spans="1:5" x14ac:dyDescent="0.2">
      <c r="A1483">
        <v>1500</v>
      </c>
      <c r="B1483">
        <v>175</v>
      </c>
      <c r="C1483" t="s">
        <v>72</v>
      </c>
      <c r="D1483" t="s">
        <v>62</v>
      </c>
      <c r="E1483" t="s">
        <v>31</v>
      </c>
    </row>
    <row r="1484" spans="1:5" x14ac:dyDescent="0.2">
      <c r="A1484">
        <v>20000</v>
      </c>
      <c r="B1484">
        <v>6879</v>
      </c>
      <c r="C1484" t="s">
        <v>72</v>
      </c>
      <c r="D1484" t="s">
        <v>74</v>
      </c>
      <c r="E1484" t="s">
        <v>31</v>
      </c>
    </row>
    <row r="1485" spans="1:5" x14ac:dyDescent="0.2">
      <c r="A1485">
        <v>15000</v>
      </c>
      <c r="B1485">
        <v>430</v>
      </c>
      <c r="C1485" t="s">
        <v>72</v>
      </c>
      <c r="D1485" t="s">
        <v>26</v>
      </c>
      <c r="E1485" t="s">
        <v>31</v>
      </c>
    </row>
    <row r="1486" spans="1:5" x14ac:dyDescent="0.2">
      <c r="A1486">
        <v>5000</v>
      </c>
      <c r="B1486">
        <v>503</v>
      </c>
      <c r="C1486" t="s">
        <v>72</v>
      </c>
      <c r="D1486" t="s">
        <v>127</v>
      </c>
      <c r="E1486" t="s">
        <v>31</v>
      </c>
    </row>
    <row r="1487" spans="1:5" x14ac:dyDescent="0.2">
      <c r="A1487">
        <v>2160</v>
      </c>
      <c r="B1487">
        <v>180</v>
      </c>
      <c r="C1487" t="s">
        <v>72</v>
      </c>
      <c r="D1487" t="s">
        <v>159</v>
      </c>
      <c r="E1487" t="s">
        <v>31</v>
      </c>
    </row>
    <row r="1488" spans="1:5" x14ac:dyDescent="0.2">
      <c r="A1488">
        <v>3000</v>
      </c>
      <c r="B1488">
        <v>180</v>
      </c>
      <c r="C1488" t="s">
        <v>72</v>
      </c>
      <c r="D1488" t="s">
        <v>37</v>
      </c>
      <c r="E1488" t="s">
        <v>31</v>
      </c>
    </row>
    <row r="1489" spans="1:5" x14ac:dyDescent="0.2">
      <c r="A1489">
        <v>4000</v>
      </c>
      <c r="B1489">
        <v>315</v>
      </c>
      <c r="C1489" t="s">
        <v>72</v>
      </c>
      <c r="D1489" t="s">
        <v>26</v>
      </c>
      <c r="E1489" t="s">
        <v>31</v>
      </c>
    </row>
    <row r="1490" spans="1:5" x14ac:dyDescent="0.2">
      <c r="A1490">
        <v>1200</v>
      </c>
      <c r="B1490">
        <v>1215</v>
      </c>
      <c r="C1490" t="s">
        <v>72</v>
      </c>
      <c r="D1490" t="s">
        <v>47</v>
      </c>
      <c r="E1490" t="s">
        <v>27</v>
      </c>
    </row>
    <row r="1491" spans="1:5" x14ac:dyDescent="0.2">
      <c r="A1491">
        <v>3000</v>
      </c>
      <c r="B1491">
        <v>3000</v>
      </c>
      <c r="C1491" t="s">
        <v>72</v>
      </c>
      <c r="D1491" t="s">
        <v>37</v>
      </c>
      <c r="E1491" t="s">
        <v>27</v>
      </c>
    </row>
    <row r="1492" spans="1:5" x14ac:dyDescent="0.2">
      <c r="A1492">
        <v>6000</v>
      </c>
      <c r="B1492">
        <v>210</v>
      </c>
      <c r="C1492" t="s">
        <v>72</v>
      </c>
      <c r="D1492" t="s">
        <v>66</v>
      </c>
      <c r="E1492" t="s">
        <v>31</v>
      </c>
    </row>
    <row r="1493" spans="1:5" x14ac:dyDescent="0.2">
      <c r="A1493">
        <v>1000</v>
      </c>
      <c r="B1493">
        <v>385</v>
      </c>
      <c r="C1493" t="s">
        <v>72</v>
      </c>
      <c r="D1493" t="s">
        <v>62</v>
      </c>
      <c r="E1493" t="s">
        <v>31</v>
      </c>
    </row>
    <row r="1494" spans="1:5" x14ac:dyDescent="0.2">
      <c r="A1494">
        <v>3000</v>
      </c>
      <c r="B1494">
        <v>3000</v>
      </c>
      <c r="C1494" t="s">
        <v>72</v>
      </c>
      <c r="D1494" t="s">
        <v>47</v>
      </c>
      <c r="E1494" t="s">
        <v>27</v>
      </c>
    </row>
    <row r="1495" spans="1:5" x14ac:dyDescent="0.2">
      <c r="A1495">
        <v>1000</v>
      </c>
      <c r="B1495">
        <v>134</v>
      </c>
      <c r="C1495" t="s">
        <v>72</v>
      </c>
      <c r="D1495" t="s">
        <v>62</v>
      </c>
      <c r="E1495" t="s">
        <v>31</v>
      </c>
    </row>
    <row r="1496" spans="1:5" x14ac:dyDescent="0.2">
      <c r="A1496">
        <v>8000</v>
      </c>
      <c r="B1496">
        <v>315</v>
      </c>
      <c r="C1496" t="s">
        <v>72</v>
      </c>
      <c r="D1496" t="s">
        <v>37</v>
      </c>
      <c r="E1496" t="s">
        <v>31</v>
      </c>
    </row>
    <row r="1497" spans="1:5" x14ac:dyDescent="0.2">
      <c r="A1497">
        <v>5000</v>
      </c>
      <c r="B1497">
        <v>315</v>
      </c>
      <c r="C1497" t="s">
        <v>72</v>
      </c>
      <c r="D1497" t="s">
        <v>26</v>
      </c>
      <c r="E1497" t="s">
        <v>31</v>
      </c>
    </row>
    <row r="1498" spans="1:5" x14ac:dyDescent="0.2">
      <c r="A1498">
        <v>25000</v>
      </c>
      <c r="B1498">
        <v>26578</v>
      </c>
      <c r="C1498" t="s">
        <v>72</v>
      </c>
      <c r="D1498" t="s">
        <v>26</v>
      </c>
      <c r="E1498" t="s">
        <v>27</v>
      </c>
    </row>
    <row r="1499" spans="1:5" x14ac:dyDescent="0.2">
      <c r="A1499">
        <v>5000</v>
      </c>
      <c r="B1499">
        <v>475</v>
      </c>
      <c r="C1499" t="s">
        <v>72</v>
      </c>
      <c r="D1499" t="s">
        <v>37</v>
      </c>
      <c r="E1499" t="s">
        <v>31</v>
      </c>
    </row>
    <row r="1500" spans="1:5" x14ac:dyDescent="0.2">
      <c r="A1500">
        <v>25000</v>
      </c>
      <c r="B1500">
        <v>730</v>
      </c>
      <c r="C1500" t="s">
        <v>72</v>
      </c>
      <c r="D1500" t="s">
        <v>26</v>
      </c>
      <c r="E1500" t="s">
        <v>31</v>
      </c>
    </row>
    <row r="1501" spans="1:5" x14ac:dyDescent="0.2">
      <c r="A1501">
        <v>3000</v>
      </c>
      <c r="B1501">
        <v>470</v>
      </c>
      <c r="C1501" t="s">
        <v>72</v>
      </c>
      <c r="D1501" t="s">
        <v>37</v>
      </c>
      <c r="E1501" t="s">
        <v>40</v>
      </c>
    </row>
    <row r="1502" spans="1:5" x14ac:dyDescent="0.2">
      <c r="A1502">
        <v>522</v>
      </c>
      <c r="B1502">
        <v>110</v>
      </c>
      <c r="C1502" t="s">
        <v>72</v>
      </c>
      <c r="D1502" t="s">
        <v>85</v>
      </c>
      <c r="E1502" t="s">
        <v>31</v>
      </c>
    </row>
    <row r="1503" spans="1:5" x14ac:dyDescent="0.2">
      <c r="A1503">
        <v>10000</v>
      </c>
      <c r="B1503">
        <v>650</v>
      </c>
      <c r="C1503" t="s">
        <v>72</v>
      </c>
      <c r="D1503" t="s">
        <v>62</v>
      </c>
      <c r="E1503" t="s">
        <v>40</v>
      </c>
    </row>
    <row r="1504" spans="1:5" x14ac:dyDescent="0.2">
      <c r="A1504">
        <v>1500</v>
      </c>
      <c r="B1504">
        <v>119</v>
      </c>
      <c r="C1504" t="s">
        <v>72</v>
      </c>
      <c r="D1504" t="s">
        <v>62</v>
      </c>
      <c r="E1504" t="s">
        <v>31</v>
      </c>
    </row>
    <row r="1505" spans="1:5" x14ac:dyDescent="0.2">
      <c r="A1505">
        <v>10000</v>
      </c>
      <c r="B1505">
        <v>85</v>
      </c>
      <c r="C1505" t="s">
        <v>72</v>
      </c>
      <c r="D1505" t="s">
        <v>26</v>
      </c>
      <c r="E1505" t="s">
        <v>40</v>
      </c>
    </row>
    <row r="1506" spans="1:5" x14ac:dyDescent="0.2">
      <c r="A1506">
        <v>4000</v>
      </c>
      <c r="B1506">
        <v>165</v>
      </c>
      <c r="C1506" t="s">
        <v>72</v>
      </c>
      <c r="D1506" t="s">
        <v>62</v>
      </c>
      <c r="E1506" t="s">
        <v>31</v>
      </c>
    </row>
    <row r="1507" spans="1:5" x14ac:dyDescent="0.2">
      <c r="A1507">
        <v>3500</v>
      </c>
      <c r="B1507">
        <v>130</v>
      </c>
      <c r="C1507" t="s">
        <v>72</v>
      </c>
      <c r="D1507" t="s">
        <v>37</v>
      </c>
      <c r="E1507" t="s">
        <v>31</v>
      </c>
    </row>
    <row r="1508" spans="1:5" x14ac:dyDescent="0.2">
      <c r="A1508">
        <v>2700</v>
      </c>
      <c r="B1508">
        <v>411</v>
      </c>
      <c r="C1508" t="s">
        <v>72</v>
      </c>
      <c r="D1508" t="s">
        <v>34</v>
      </c>
      <c r="E1508" t="s">
        <v>31</v>
      </c>
    </row>
    <row r="1509" spans="1:5" x14ac:dyDescent="0.2">
      <c r="A1509">
        <v>11000</v>
      </c>
      <c r="B1509">
        <v>1205</v>
      </c>
      <c r="C1509" t="s">
        <v>72</v>
      </c>
      <c r="D1509" t="s">
        <v>67</v>
      </c>
      <c r="E1509" t="s">
        <v>31</v>
      </c>
    </row>
    <row r="1510" spans="1:5" x14ac:dyDescent="0.2">
      <c r="A1510">
        <v>25000</v>
      </c>
      <c r="B1510">
        <v>300</v>
      </c>
      <c r="C1510" t="s">
        <v>72</v>
      </c>
      <c r="D1510" t="s">
        <v>26</v>
      </c>
      <c r="E1510" t="s">
        <v>31</v>
      </c>
    </row>
    <row r="1511" spans="1:5" x14ac:dyDescent="0.2">
      <c r="A1511">
        <v>1500</v>
      </c>
      <c r="B1511">
        <v>130</v>
      </c>
      <c r="C1511" t="s">
        <v>72</v>
      </c>
      <c r="D1511" t="s">
        <v>62</v>
      </c>
      <c r="E1511" t="s">
        <v>31</v>
      </c>
    </row>
    <row r="1512" spans="1:5" x14ac:dyDescent="0.2">
      <c r="A1512">
        <v>2000</v>
      </c>
      <c r="B1512">
        <v>610</v>
      </c>
      <c r="C1512" t="s">
        <v>72</v>
      </c>
      <c r="D1512" t="s">
        <v>159</v>
      </c>
      <c r="E1512" t="s">
        <v>31</v>
      </c>
    </row>
    <row r="1513" spans="1:5" x14ac:dyDescent="0.2">
      <c r="A1513">
        <v>13000</v>
      </c>
      <c r="B1513">
        <v>210</v>
      </c>
      <c r="C1513" t="s">
        <v>72</v>
      </c>
      <c r="D1513" t="s">
        <v>26</v>
      </c>
      <c r="E1513" t="s">
        <v>40</v>
      </c>
    </row>
    <row r="1514" spans="1:5" x14ac:dyDescent="0.2">
      <c r="A1514">
        <v>2000</v>
      </c>
      <c r="B1514">
        <v>225</v>
      </c>
      <c r="C1514" t="s">
        <v>72</v>
      </c>
      <c r="D1514" t="s">
        <v>77</v>
      </c>
      <c r="E1514" t="s">
        <v>31</v>
      </c>
    </row>
    <row r="1515" spans="1:5" x14ac:dyDescent="0.2">
      <c r="A1515">
        <v>15000</v>
      </c>
      <c r="B1515">
        <v>101</v>
      </c>
      <c r="C1515" t="s">
        <v>72</v>
      </c>
      <c r="D1515" t="s">
        <v>74</v>
      </c>
      <c r="E1515" t="s">
        <v>31</v>
      </c>
    </row>
    <row r="1516" spans="1:5" x14ac:dyDescent="0.2">
      <c r="A1516">
        <v>7500</v>
      </c>
      <c r="B1516">
        <v>1430</v>
      </c>
      <c r="C1516" t="s">
        <v>72</v>
      </c>
      <c r="D1516" t="s">
        <v>26</v>
      </c>
      <c r="E1516" t="s">
        <v>31</v>
      </c>
    </row>
    <row r="1517" spans="1:5" x14ac:dyDescent="0.2">
      <c r="A1517">
        <v>2000</v>
      </c>
      <c r="B1517">
        <v>255</v>
      </c>
      <c r="C1517" t="s">
        <v>72</v>
      </c>
      <c r="D1517" t="s">
        <v>67</v>
      </c>
      <c r="E1517" t="s">
        <v>31</v>
      </c>
    </row>
    <row r="1518" spans="1:5" x14ac:dyDescent="0.2">
      <c r="A1518">
        <v>1200</v>
      </c>
      <c r="B1518">
        <v>110</v>
      </c>
      <c r="C1518" t="s">
        <v>72</v>
      </c>
      <c r="D1518" t="s">
        <v>47</v>
      </c>
      <c r="E1518" t="s">
        <v>31</v>
      </c>
    </row>
    <row r="1519" spans="1:5" x14ac:dyDescent="0.2">
      <c r="A1519">
        <v>12000</v>
      </c>
      <c r="B1519">
        <v>425</v>
      </c>
      <c r="C1519" t="s">
        <v>72</v>
      </c>
      <c r="D1519" t="s">
        <v>26</v>
      </c>
      <c r="E1519" t="s">
        <v>31</v>
      </c>
    </row>
    <row r="1520" spans="1:5" x14ac:dyDescent="0.2">
      <c r="A1520">
        <v>1000</v>
      </c>
      <c r="B1520">
        <v>87</v>
      </c>
      <c r="C1520" t="s">
        <v>72</v>
      </c>
      <c r="D1520" t="s">
        <v>37</v>
      </c>
      <c r="E1520" t="s">
        <v>31</v>
      </c>
    </row>
    <row r="1521" spans="1:5" x14ac:dyDescent="0.2">
      <c r="A1521">
        <v>1897</v>
      </c>
      <c r="B1521">
        <v>205</v>
      </c>
      <c r="C1521" t="s">
        <v>72</v>
      </c>
      <c r="D1521" t="s">
        <v>34</v>
      </c>
      <c r="E1521" t="s">
        <v>40</v>
      </c>
    </row>
    <row r="1522" spans="1:5" x14ac:dyDescent="0.2">
      <c r="A1522">
        <v>25</v>
      </c>
      <c r="B1522">
        <v>28</v>
      </c>
      <c r="C1522" t="s">
        <v>72</v>
      </c>
      <c r="D1522" t="s">
        <v>26</v>
      </c>
      <c r="E1522" t="s">
        <v>27</v>
      </c>
    </row>
    <row r="1523" spans="1:5" x14ac:dyDescent="0.2">
      <c r="A1523">
        <v>1500</v>
      </c>
      <c r="B1523">
        <v>150</v>
      </c>
      <c r="C1523" t="s">
        <v>72</v>
      </c>
      <c r="D1523" t="s">
        <v>26</v>
      </c>
      <c r="E1523" t="s">
        <v>31</v>
      </c>
    </row>
    <row r="1524" spans="1:5" x14ac:dyDescent="0.2">
      <c r="A1524">
        <v>2000</v>
      </c>
      <c r="B1524">
        <v>175</v>
      </c>
      <c r="C1524" t="s">
        <v>72</v>
      </c>
      <c r="D1524" t="s">
        <v>34</v>
      </c>
      <c r="E1524" t="s">
        <v>31</v>
      </c>
    </row>
    <row r="1525" spans="1:5" x14ac:dyDescent="0.2">
      <c r="A1525">
        <v>3275</v>
      </c>
      <c r="B1525">
        <v>125</v>
      </c>
      <c r="C1525" t="s">
        <v>72</v>
      </c>
      <c r="D1525" t="s">
        <v>74</v>
      </c>
      <c r="E1525" t="s">
        <v>31</v>
      </c>
    </row>
    <row r="1526" spans="1:5" x14ac:dyDescent="0.2">
      <c r="A1526">
        <v>2000</v>
      </c>
      <c r="B1526">
        <v>255</v>
      </c>
      <c r="C1526" t="s">
        <v>72</v>
      </c>
      <c r="D1526" t="s">
        <v>37</v>
      </c>
      <c r="E1526" t="s">
        <v>31</v>
      </c>
    </row>
    <row r="1527" spans="1:5" x14ac:dyDescent="0.2">
      <c r="A1527">
        <v>727</v>
      </c>
      <c r="B1527">
        <v>13</v>
      </c>
      <c r="C1527" t="s">
        <v>72</v>
      </c>
      <c r="D1527" t="s">
        <v>37</v>
      </c>
      <c r="E1527" t="s">
        <v>31</v>
      </c>
    </row>
    <row r="1528" spans="1:5" x14ac:dyDescent="0.2">
      <c r="A1528">
        <v>10000</v>
      </c>
      <c r="B1528">
        <v>40</v>
      </c>
      <c r="C1528" t="s">
        <v>72</v>
      </c>
      <c r="D1528" t="s">
        <v>68</v>
      </c>
      <c r="E1528" t="s">
        <v>31</v>
      </c>
    </row>
    <row r="1529" spans="1:5" x14ac:dyDescent="0.2">
      <c r="A1529">
        <v>5000</v>
      </c>
      <c r="B1529">
        <v>108</v>
      </c>
      <c r="C1529" t="s">
        <v>72</v>
      </c>
      <c r="D1529" t="s">
        <v>26</v>
      </c>
      <c r="E1529" t="s">
        <v>31</v>
      </c>
    </row>
    <row r="1530" spans="1:5" x14ac:dyDescent="0.2">
      <c r="A1530">
        <v>333</v>
      </c>
      <c r="B1530">
        <v>168</v>
      </c>
      <c r="C1530" t="s">
        <v>72</v>
      </c>
      <c r="D1530" t="s">
        <v>127</v>
      </c>
      <c r="E1530" t="s">
        <v>40</v>
      </c>
    </row>
    <row r="1531" spans="1:5" x14ac:dyDescent="0.2">
      <c r="A1531">
        <v>5000</v>
      </c>
      <c r="B1531">
        <v>80</v>
      </c>
      <c r="C1531" t="s">
        <v>72</v>
      </c>
      <c r="D1531" t="s">
        <v>37</v>
      </c>
      <c r="E1531" t="s">
        <v>31</v>
      </c>
    </row>
    <row r="1532" spans="1:5" x14ac:dyDescent="0.2">
      <c r="A1532">
        <v>250000</v>
      </c>
      <c r="B1532">
        <v>177</v>
      </c>
      <c r="C1532" t="s">
        <v>72</v>
      </c>
      <c r="D1532" t="s">
        <v>37</v>
      </c>
      <c r="E1532" t="s">
        <v>31</v>
      </c>
    </row>
    <row r="1533" spans="1:5" x14ac:dyDescent="0.2">
      <c r="A1533">
        <v>15000</v>
      </c>
      <c r="B1533">
        <v>75</v>
      </c>
      <c r="C1533" t="s">
        <v>72</v>
      </c>
      <c r="D1533" t="s">
        <v>37</v>
      </c>
      <c r="E1533" t="s">
        <v>31</v>
      </c>
    </row>
    <row r="1534" spans="1:5" x14ac:dyDescent="0.2">
      <c r="A1534">
        <v>5000</v>
      </c>
      <c r="B1534">
        <v>70</v>
      </c>
      <c r="C1534" t="s">
        <v>72</v>
      </c>
      <c r="D1534" t="s">
        <v>26</v>
      </c>
      <c r="E1534" t="s">
        <v>31</v>
      </c>
    </row>
    <row r="1535" spans="1:5" x14ac:dyDescent="0.2">
      <c r="A1535">
        <v>6000</v>
      </c>
      <c r="B1535">
        <v>160</v>
      </c>
      <c r="C1535" t="s">
        <v>72</v>
      </c>
      <c r="D1535" t="s">
        <v>37</v>
      </c>
      <c r="E1535" t="s">
        <v>40</v>
      </c>
    </row>
    <row r="1536" spans="1:5" x14ac:dyDescent="0.2">
      <c r="A1536">
        <v>217</v>
      </c>
      <c r="B1536">
        <v>22</v>
      </c>
      <c r="C1536" t="s">
        <v>72</v>
      </c>
      <c r="D1536" t="s">
        <v>37</v>
      </c>
      <c r="E1536" t="s">
        <v>31</v>
      </c>
    </row>
    <row r="1537" spans="1:5" x14ac:dyDescent="0.2">
      <c r="A1537">
        <v>3000</v>
      </c>
      <c r="B1537">
        <v>125</v>
      </c>
      <c r="C1537" t="s">
        <v>72</v>
      </c>
      <c r="D1537" t="s">
        <v>26</v>
      </c>
      <c r="E1537" t="s">
        <v>31</v>
      </c>
    </row>
    <row r="1538" spans="1:5" x14ac:dyDescent="0.2">
      <c r="A1538">
        <v>1500</v>
      </c>
      <c r="B1538">
        <v>53</v>
      </c>
      <c r="C1538" t="s">
        <v>72</v>
      </c>
      <c r="D1538" t="s">
        <v>26</v>
      </c>
      <c r="E1538" t="s">
        <v>31</v>
      </c>
    </row>
    <row r="1539" spans="1:5" x14ac:dyDescent="0.2">
      <c r="A1539">
        <v>3000</v>
      </c>
      <c r="B1539">
        <v>15</v>
      </c>
      <c r="C1539" t="s">
        <v>72</v>
      </c>
      <c r="D1539" t="s">
        <v>26</v>
      </c>
      <c r="E1539" t="s">
        <v>31</v>
      </c>
    </row>
    <row r="1540" spans="1:5" x14ac:dyDescent="0.2">
      <c r="A1540">
        <v>2000</v>
      </c>
      <c r="B1540">
        <v>30</v>
      </c>
      <c r="C1540" t="s">
        <v>72</v>
      </c>
      <c r="D1540" t="s">
        <v>37</v>
      </c>
      <c r="E1540" t="s">
        <v>31</v>
      </c>
    </row>
    <row r="1541" spans="1:5" x14ac:dyDescent="0.2">
      <c r="A1541">
        <v>1500</v>
      </c>
      <c r="B1541">
        <v>40</v>
      </c>
      <c r="C1541" t="s">
        <v>72</v>
      </c>
      <c r="D1541" t="s">
        <v>62</v>
      </c>
      <c r="E1541" t="s">
        <v>31</v>
      </c>
    </row>
    <row r="1542" spans="1:5" x14ac:dyDescent="0.2">
      <c r="A1542">
        <v>125000</v>
      </c>
      <c r="B1542">
        <v>40</v>
      </c>
      <c r="C1542" t="s">
        <v>72</v>
      </c>
      <c r="D1542" t="s">
        <v>62</v>
      </c>
      <c r="E1542" t="s">
        <v>31</v>
      </c>
    </row>
    <row r="1543" spans="1:5" x14ac:dyDescent="0.2">
      <c r="A1543">
        <v>7000</v>
      </c>
      <c r="B1543">
        <v>95</v>
      </c>
      <c r="C1543" t="s">
        <v>72</v>
      </c>
      <c r="D1543" t="s">
        <v>37</v>
      </c>
      <c r="E1543" t="s">
        <v>31</v>
      </c>
    </row>
    <row r="1544" spans="1:5" x14ac:dyDescent="0.2">
      <c r="A1544">
        <v>8000</v>
      </c>
      <c r="B1544">
        <v>20</v>
      </c>
      <c r="C1544" t="s">
        <v>72</v>
      </c>
      <c r="D1544" t="s">
        <v>26</v>
      </c>
      <c r="E1544" t="s">
        <v>31</v>
      </c>
    </row>
    <row r="1545" spans="1:5" x14ac:dyDescent="0.2">
      <c r="A1545">
        <v>10000</v>
      </c>
      <c r="B1545">
        <v>125</v>
      </c>
      <c r="C1545" t="s">
        <v>72</v>
      </c>
      <c r="D1545" t="s">
        <v>26</v>
      </c>
      <c r="E1545" t="s">
        <v>31</v>
      </c>
    </row>
    <row r="1546" spans="1:5" x14ac:dyDescent="0.2">
      <c r="A1546">
        <v>11340</v>
      </c>
      <c r="B1546">
        <v>25</v>
      </c>
      <c r="C1546" t="s">
        <v>72</v>
      </c>
      <c r="D1546" t="s">
        <v>37</v>
      </c>
      <c r="E1546" t="s">
        <v>31</v>
      </c>
    </row>
    <row r="1547" spans="1:5" x14ac:dyDescent="0.2">
      <c r="A1547">
        <v>4000</v>
      </c>
      <c r="B1547">
        <v>25</v>
      </c>
      <c r="C1547" t="s">
        <v>72</v>
      </c>
      <c r="D1547" t="s">
        <v>26</v>
      </c>
      <c r="E1547" t="s">
        <v>31</v>
      </c>
    </row>
    <row r="1548" spans="1:5" x14ac:dyDescent="0.2">
      <c r="A1548">
        <v>750</v>
      </c>
      <c r="B1548">
        <v>25</v>
      </c>
      <c r="C1548" t="s">
        <v>72</v>
      </c>
      <c r="D1548" t="s">
        <v>26</v>
      </c>
      <c r="E1548" t="s">
        <v>31</v>
      </c>
    </row>
    <row r="1549" spans="1:5" x14ac:dyDescent="0.2">
      <c r="A1549">
        <v>12000</v>
      </c>
      <c r="B1549">
        <v>50</v>
      </c>
      <c r="C1549" t="s">
        <v>72</v>
      </c>
      <c r="D1549" t="s">
        <v>66</v>
      </c>
      <c r="E1549" t="s">
        <v>31</v>
      </c>
    </row>
    <row r="1550" spans="1:5" x14ac:dyDescent="0.2">
      <c r="A1550">
        <v>600</v>
      </c>
      <c r="B1550">
        <v>20</v>
      </c>
      <c r="C1550" t="s">
        <v>72</v>
      </c>
      <c r="D1550" t="s">
        <v>85</v>
      </c>
      <c r="E1550" t="s">
        <v>40</v>
      </c>
    </row>
    <row r="1551" spans="1:5" x14ac:dyDescent="0.2">
      <c r="A1551">
        <v>2000</v>
      </c>
      <c r="B1551">
        <v>10</v>
      </c>
      <c r="C1551" t="s">
        <v>72</v>
      </c>
      <c r="D1551" t="s">
        <v>37</v>
      </c>
      <c r="E1551" t="s">
        <v>31</v>
      </c>
    </row>
    <row r="1552" spans="1:5" x14ac:dyDescent="0.2">
      <c r="A1552">
        <v>4000</v>
      </c>
      <c r="B1552">
        <v>50</v>
      </c>
      <c r="C1552" t="s">
        <v>72</v>
      </c>
      <c r="D1552" t="s">
        <v>115</v>
      </c>
      <c r="E1552" t="s">
        <v>31</v>
      </c>
    </row>
    <row r="1553" spans="1:5" x14ac:dyDescent="0.2">
      <c r="A1553">
        <v>111</v>
      </c>
      <c r="B1553">
        <v>18</v>
      </c>
      <c r="C1553" t="s">
        <v>72</v>
      </c>
      <c r="D1553" t="s">
        <v>127</v>
      </c>
      <c r="E1553" t="s">
        <v>31</v>
      </c>
    </row>
    <row r="1554" spans="1:5" x14ac:dyDescent="0.2">
      <c r="A1554">
        <v>500</v>
      </c>
      <c r="B1554">
        <v>50</v>
      </c>
      <c r="C1554" t="s">
        <v>72</v>
      </c>
      <c r="D1554" t="s">
        <v>62</v>
      </c>
      <c r="E1554" t="s">
        <v>31</v>
      </c>
    </row>
    <row r="1555" spans="1:5" x14ac:dyDescent="0.2">
      <c r="A1555">
        <v>1500</v>
      </c>
      <c r="B1555">
        <v>20</v>
      </c>
      <c r="C1555" t="s">
        <v>72</v>
      </c>
      <c r="D1555" t="s">
        <v>159</v>
      </c>
      <c r="E1555" t="s">
        <v>31</v>
      </c>
    </row>
    <row r="1556" spans="1:5" x14ac:dyDescent="0.2">
      <c r="A1556">
        <v>20000</v>
      </c>
      <c r="B1556">
        <v>5.55</v>
      </c>
      <c r="C1556" t="s">
        <v>72</v>
      </c>
      <c r="D1556" t="s">
        <v>37</v>
      </c>
      <c r="E1556" t="s">
        <v>40</v>
      </c>
    </row>
    <row r="1557" spans="1:5" x14ac:dyDescent="0.2">
      <c r="A1557">
        <v>7500</v>
      </c>
      <c r="B1557">
        <v>10</v>
      </c>
      <c r="C1557" t="s">
        <v>72</v>
      </c>
      <c r="D1557" t="s">
        <v>34</v>
      </c>
      <c r="E1557" t="s">
        <v>31</v>
      </c>
    </row>
    <row r="1558" spans="1:5" x14ac:dyDescent="0.2">
      <c r="A1558">
        <v>600</v>
      </c>
      <c r="B1558">
        <v>25</v>
      </c>
      <c r="C1558" t="s">
        <v>72</v>
      </c>
      <c r="D1558" t="s">
        <v>47</v>
      </c>
      <c r="E1558" t="s">
        <v>31</v>
      </c>
    </row>
    <row r="1559" spans="1:5" x14ac:dyDescent="0.2">
      <c r="A1559">
        <v>3500</v>
      </c>
      <c r="B1559">
        <v>11</v>
      </c>
      <c r="C1559" t="s">
        <v>72</v>
      </c>
      <c r="D1559" t="s">
        <v>26</v>
      </c>
      <c r="E1559" t="s">
        <v>31</v>
      </c>
    </row>
    <row r="1560" spans="1:5" x14ac:dyDescent="0.2">
      <c r="A1560">
        <v>1800</v>
      </c>
      <c r="B1560">
        <v>10</v>
      </c>
      <c r="C1560" t="s">
        <v>72</v>
      </c>
      <c r="D1560" t="s">
        <v>26</v>
      </c>
      <c r="E1560" t="s">
        <v>31</v>
      </c>
    </row>
    <row r="1561" spans="1:5" x14ac:dyDescent="0.2">
      <c r="A1561">
        <v>1500</v>
      </c>
      <c r="B1561">
        <v>20</v>
      </c>
      <c r="C1561" t="s">
        <v>72</v>
      </c>
      <c r="D1561" t="s">
        <v>26</v>
      </c>
      <c r="E1561" t="s">
        <v>31</v>
      </c>
    </row>
    <row r="1562" spans="1:5" x14ac:dyDescent="0.2">
      <c r="A1562">
        <v>2000</v>
      </c>
      <c r="B1562">
        <v>20</v>
      </c>
      <c r="C1562" t="s">
        <v>72</v>
      </c>
      <c r="D1562" t="s">
        <v>67</v>
      </c>
      <c r="E1562" t="s">
        <v>31</v>
      </c>
    </row>
    <row r="1563" spans="1:5" x14ac:dyDescent="0.2">
      <c r="A1563">
        <v>10000</v>
      </c>
      <c r="B1563">
        <v>50</v>
      </c>
      <c r="C1563" t="s">
        <v>72</v>
      </c>
      <c r="D1563" t="s">
        <v>37</v>
      </c>
      <c r="E1563" t="s">
        <v>31</v>
      </c>
    </row>
    <row r="1564" spans="1:5" x14ac:dyDescent="0.2">
      <c r="A1564">
        <v>3000</v>
      </c>
      <c r="B1564">
        <v>5</v>
      </c>
      <c r="C1564" t="s">
        <v>72</v>
      </c>
      <c r="D1564" t="s">
        <v>37</v>
      </c>
      <c r="E1564" t="s">
        <v>31</v>
      </c>
    </row>
    <row r="1565" spans="1:5" x14ac:dyDescent="0.2">
      <c r="A1565">
        <v>400</v>
      </c>
      <c r="B1565">
        <v>1</v>
      </c>
      <c r="C1565" t="s">
        <v>72</v>
      </c>
      <c r="D1565" t="s">
        <v>37</v>
      </c>
      <c r="E1565" t="s">
        <v>31</v>
      </c>
    </row>
    <row r="1566" spans="1:5" x14ac:dyDescent="0.2">
      <c r="A1566">
        <v>9000</v>
      </c>
      <c r="B1566">
        <v>20</v>
      </c>
      <c r="C1566" t="s">
        <v>72</v>
      </c>
      <c r="D1566" t="s">
        <v>85</v>
      </c>
      <c r="E1566" t="s">
        <v>31</v>
      </c>
    </row>
    <row r="1567" spans="1:5" x14ac:dyDescent="0.2">
      <c r="A1567">
        <v>15000</v>
      </c>
      <c r="B1567">
        <v>5</v>
      </c>
      <c r="C1567" t="s">
        <v>72</v>
      </c>
      <c r="D1567" t="s">
        <v>26</v>
      </c>
      <c r="E1567" t="s">
        <v>31</v>
      </c>
    </row>
    <row r="1568" spans="1:5" x14ac:dyDescent="0.2">
      <c r="A1568">
        <v>40000</v>
      </c>
      <c r="B1568">
        <v>10</v>
      </c>
      <c r="C1568" t="s">
        <v>72</v>
      </c>
      <c r="D1568" t="s">
        <v>26</v>
      </c>
      <c r="E1568" t="s">
        <v>31</v>
      </c>
    </row>
    <row r="1569" spans="1:5" x14ac:dyDescent="0.2">
      <c r="A1569">
        <v>13000</v>
      </c>
      <c r="B1569">
        <v>100</v>
      </c>
      <c r="C1569" t="s">
        <v>72</v>
      </c>
      <c r="D1569" t="s">
        <v>26</v>
      </c>
      <c r="E1569" t="s">
        <v>31</v>
      </c>
    </row>
    <row r="1570" spans="1:5" x14ac:dyDescent="0.2">
      <c r="A1570">
        <v>10000</v>
      </c>
      <c r="B1570">
        <v>50</v>
      </c>
      <c r="C1570" t="s">
        <v>72</v>
      </c>
      <c r="D1570" t="s">
        <v>85</v>
      </c>
      <c r="E1570" t="s">
        <v>31</v>
      </c>
    </row>
    <row r="1571" spans="1:5" x14ac:dyDescent="0.2">
      <c r="A1571">
        <v>12000</v>
      </c>
      <c r="B1571">
        <v>0</v>
      </c>
      <c r="C1571" t="s">
        <v>72</v>
      </c>
      <c r="D1571" t="s">
        <v>26</v>
      </c>
      <c r="E1571" t="s">
        <v>31</v>
      </c>
    </row>
    <row r="1572" spans="1:5" x14ac:dyDescent="0.2">
      <c r="A1572">
        <v>247</v>
      </c>
      <c r="B1572">
        <v>0</v>
      </c>
      <c r="C1572" t="s">
        <v>72</v>
      </c>
      <c r="D1572" t="s">
        <v>34</v>
      </c>
      <c r="E1572" t="s">
        <v>31</v>
      </c>
    </row>
    <row r="1573" spans="1:5" x14ac:dyDescent="0.2">
      <c r="A1573">
        <v>250</v>
      </c>
      <c r="B1573">
        <v>0</v>
      </c>
      <c r="C1573" t="s">
        <v>72</v>
      </c>
      <c r="D1573" t="s">
        <v>52</v>
      </c>
      <c r="E1573" t="s">
        <v>31</v>
      </c>
    </row>
    <row r="1574" spans="1:5" x14ac:dyDescent="0.2">
      <c r="A1574">
        <v>50000</v>
      </c>
      <c r="B1574">
        <v>0</v>
      </c>
      <c r="C1574" t="s">
        <v>72</v>
      </c>
      <c r="D1574" t="s">
        <v>37</v>
      </c>
      <c r="E1574" t="s">
        <v>40</v>
      </c>
    </row>
    <row r="1575" spans="1:5" x14ac:dyDescent="0.2">
      <c r="A1575">
        <v>5000</v>
      </c>
      <c r="B1575">
        <v>0</v>
      </c>
      <c r="C1575" t="s">
        <v>72</v>
      </c>
      <c r="D1575" t="s">
        <v>74</v>
      </c>
      <c r="E1575" t="s">
        <v>40</v>
      </c>
    </row>
    <row r="1576" spans="1:5" x14ac:dyDescent="0.2">
      <c r="A1576">
        <v>1500</v>
      </c>
      <c r="B1576">
        <v>0</v>
      </c>
      <c r="C1576" t="s">
        <v>72</v>
      </c>
      <c r="D1576" t="s">
        <v>37</v>
      </c>
      <c r="E1576" t="s">
        <v>40</v>
      </c>
    </row>
    <row r="1577" spans="1:5" x14ac:dyDescent="0.2">
      <c r="A1577">
        <v>4568</v>
      </c>
      <c r="B1577">
        <v>0</v>
      </c>
      <c r="C1577" t="s">
        <v>72</v>
      </c>
      <c r="D1577" t="s">
        <v>26</v>
      </c>
      <c r="E1577" t="s">
        <v>31</v>
      </c>
    </row>
    <row r="1578" spans="1:5" x14ac:dyDescent="0.2">
      <c r="A1578">
        <v>28000</v>
      </c>
      <c r="B1578">
        <v>0</v>
      </c>
      <c r="C1578" t="s">
        <v>72</v>
      </c>
      <c r="D1578" t="s">
        <v>26</v>
      </c>
      <c r="E1578" t="s">
        <v>40</v>
      </c>
    </row>
    <row r="1579" spans="1:5" x14ac:dyDescent="0.2">
      <c r="A1579">
        <v>3000</v>
      </c>
      <c r="B1579">
        <v>0</v>
      </c>
      <c r="C1579" t="s">
        <v>72</v>
      </c>
      <c r="D1579" t="s">
        <v>26</v>
      </c>
      <c r="E1579" t="s">
        <v>40</v>
      </c>
    </row>
    <row r="1580" spans="1:5" x14ac:dyDescent="0.2">
      <c r="A1580">
        <v>8000</v>
      </c>
      <c r="B1580">
        <v>0</v>
      </c>
      <c r="C1580" t="s">
        <v>72</v>
      </c>
      <c r="D1580" t="s">
        <v>26</v>
      </c>
      <c r="E1580" t="s">
        <v>31</v>
      </c>
    </row>
    <row r="1581" spans="1:5" x14ac:dyDescent="0.2">
      <c r="A1581">
        <v>3250</v>
      </c>
      <c r="B1581">
        <v>0</v>
      </c>
      <c r="C1581" t="s">
        <v>72</v>
      </c>
      <c r="D1581" t="s">
        <v>66</v>
      </c>
      <c r="E1581" t="s">
        <v>31</v>
      </c>
    </row>
    <row r="1582" spans="1:5" x14ac:dyDescent="0.2">
      <c r="A1582">
        <v>2500</v>
      </c>
      <c r="B1582">
        <v>0</v>
      </c>
      <c r="C1582" t="s">
        <v>72</v>
      </c>
      <c r="D1582" t="s">
        <v>67</v>
      </c>
      <c r="E1582" t="s">
        <v>40</v>
      </c>
    </row>
    <row r="1583" spans="1:5" x14ac:dyDescent="0.2">
      <c r="A1583">
        <v>1000</v>
      </c>
      <c r="B1583">
        <v>0</v>
      </c>
      <c r="C1583" t="s">
        <v>72</v>
      </c>
      <c r="D1583" t="s">
        <v>47</v>
      </c>
      <c r="E1583" t="s">
        <v>31</v>
      </c>
    </row>
    <row r="1584" spans="1:5" x14ac:dyDescent="0.2">
      <c r="A1584">
        <v>12000</v>
      </c>
      <c r="B1584">
        <v>0</v>
      </c>
      <c r="C1584" t="s">
        <v>72</v>
      </c>
      <c r="D1584" t="s">
        <v>52</v>
      </c>
      <c r="E1584" t="s">
        <v>31</v>
      </c>
    </row>
    <row r="1585" spans="1:5" x14ac:dyDescent="0.2">
      <c r="A1585">
        <v>10500</v>
      </c>
      <c r="B1585">
        <v>0</v>
      </c>
      <c r="C1585" t="s">
        <v>72</v>
      </c>
      <c r="D1585" t="s">
        <v>26</v>
      </c>
      <c r="E1585" t="s">
        <v>31</v>
      </c>
    </row>
    <row r="1586" spans="1:5" x14ac:dyDescent="0.2">
      <c r="A1586">
        <v>300</v>
      </c>
      <c r="B1586">
        <v>0</v>
      </c>
      <c r="C1586" t="s">
        <v>72</v>
      </c>
      <c r="D1586" t="s">
        <v>26</v>
      </c>
      <c r="E1586" t="s">
        <v>31</v>
      </c>
    </row>
    <row r="1587" spans="1:5" x14ac:dyDescent="0.2">
      <c r="A1587">
        <v>4000</v>
      </c>
      <c r="B1587">
        <v>0</v>
      </c>
      <c r="C1587" t="s">
        <v>72</v>
      </c>
      <c r="D1587" t="s">
        <v>34</v>
      </c>
      <c r="E1587" t="s">
        <v>31</v>
      </c>
    </row>
    <row r="1588" spans="1:5" x14ac:dyDescent="0.2">
      <c r="A1588">
        <v>3500</v>
      </c>
      <c r="B1588">
        <v>0</v>
      </c>
      <c r="C1588" t="s">
        <v>72</v>
      </c>
      <c r="D1588" t="s">
        <v>74</v>
      </c>
      <c r="E1588" t="s">
        <v>31</v>
      </c>
    </row>
    <row r="1589" spans="1:5" x14ac:dyDescent="0.2">
      <c r="A1589">
        <v>500</v>
      </c>
      <c r="B1589">
        <v>0</v>
      </c>
      <c r="C1589" t="s">
        <v>72</v>
      </c>
      <c r="D1589" t="s">
        <v>67</v>
      </c>
      <c r="E1589" t="s">
        <v>31</v>
      </c>
    </row>
    <row r="1590" spans="1:5" x14ac:dyDescent="0.2">
      <c r="A1590">
        <v>15000</v>
      </c>
      <c r="B1590">
        <v>0</v>
      </c>
      <c r="C1590" t="s">
        <v>72</v>
      </c>
      <c r="D1590" t="s">
        <v>62</v>
      </c>
      <c r="E1590" t="s">
        <v>31</v>
      </c>
    </row>
    <row r="1591" spans="1:5" x14ac:dyDescent="0.2">
      <c r="A1591">
        <v>20000</v>
      </c>
      <c r="B1591">
        <v>0</v>
      </c>
      <c r="C1591" t="s">
        <v>72</v>
      </c>
      <c r="D1591" t="s">
        <v>37</v>
      </c>
      <c r="E1591" t="s">
        <v>31</v>
      </c>
    </row>
    <row r="1592" spans="1:5" x14ac:dyDescent="0.2">
      <c r="A1592">
        <v>7000</v>
      </c>
      <c r="B1592">
        <v>0</v>
      </c>
      <c r="C1592" t="s">
        <v>72</v>
      </c>
      <c r="D1592" t="s">
        <v>37</v>
      </c>
      <c r="E1592" t="s">
        <v>31</v>
      </c>
    </row>
    <row r="1593" spans="1:5" x14ac:dyDescent="0.2">
      <c r="A1593">
        <v>5500</v>
      </c>
      <c r="B1593">
        <v>0</v>
      </c>
      <c r="C1593" t="s">
        <v>72</v>
      </c>
      <c r="D1593" t="s">
        <v>37</v>
      </c>
      <c r="E1593" t="s">
        <v>40</v>
      </c>
    </row>
    <row r="1594" spans="1:5" x14ac:dyDescent="0.2">
      <c r="A1594">
        <v>1950</v>
      </c>
      <c r="B1594">
        <v>0</v>
      </c>
      <c r="C1594" t="s">
        <v>72</v>
      </c>
      <c r="D1594" t="s">
        <v>37</v>
      </c>
      <c r="E1594" t="s">
        <v>31</v>
      </c>
    </row>
    <row r="1595" spans="1:5" x14ac:dyDescent="0.2">
      <c r="A1595">
        <v>30</v>
      </c>
      <c r="B1595">
        <v>0</v>
      </c>
      <c r="C1595" t="s">
        <v>72</v>
      </c>
      <c r="D1595" t="s">
        <v>74</v>
      </c>
      <c r="E1595" t="s">
        <v>31</v>
      </c>
    </row>
    <row r="1596" spans="1:5" x14ac:dyDescent="0.2">
      <c r="A1596">
        <v>9000</v>
      </c>
      <c r="B1596">
        <v>0</v>
      </c>
      <c r="C1596" t="s">
        <v>72</v>
      </c>
      <c r="D1596" t="s">
        <v>26</v>
      </c>
      <c r="E1596" t="s">
        <v>31</v>
      </c>
    </row>
    <row r="1597" spans="1:5" x14ac:dyDescent="0.2">
      <c r="A1597">
        <v>1800</v>
      </c>
      <c r="B1597">
        <v>0</v>
      </c>
      <c r="C1597" t="s">
        <v>72</v>
      </c>
      <c r="D1597" t="s">
        <v>34</v>
      </c>
      <c r="E1597" t="s">
        <v>31</v>
      </c>
    </row>
    <row r="1598" spans="1:5" x14ac:dyDescent="0.2">
      <c r="A1598">
        <v>750</v>
      </c>
      <c r="B1598">
        <v>0</v>
      </c>
      <c r="C1598" t="s">
        <v>72</v>
      </c>
      <c r="D1598" t="s">
        <v>159</v>
      </c>
      <c r="E1598" t="s">
        <v>31</v>
      </c>
    </row>
    <row r="1599" spans="1:5" x14ac:dyDescent="0.2">
      <c r="A1599">
        <v>2000</v>
      </c>
      <c r="B1599">
        <v>0</v>
      </c>
      <c r="C1599" t="s">
        <v>72</v>
      </c>
      <c r="D1599" t="s">
        <v>62</v>
      </c>
      <c r="E1599" t="s">
        <v>31</v>
      </c>
    </row>
    <row r="1600" spans="1:5" x14ac:dyDescent="0.2">
      <c r="A1600">
        <v>500</v>
      </c>
      <c r="B1600">
        <v>0</v>
      </c>
      <c r="C1600" t="s">
        <v>72</v>
      </c>
      <c r="D1600" t="s">
        <v>62</v>
      </c>
      <c r="E1600" t="s">
        <v>31</v>
      </c>
    </row>
    <row r="1601" spans="1:5" x14ac:dyDescent="0.2">
      <c r="A1601">
        <v>1000</v>
      </c>
      <c r="B1601">
        <v>0</v>
      </c>
      <c r="C1601" t="s">
        <v>72</v>
      </c>
      <c r="D1601" t="s">
        <v>62</v>
      </c>
      <c r="E1601" t="s">
        <v>31</v>
      </c>
    </row>
    <row r="1602" spans="1:5" x14ac:dyDescent="0.2">
      <c r="A1602">
        <v>7000</v>
      </c>
      <c r="B1602">
        <v>0</v>
      </c>
      <c r="C1602" t="s">
        <v>72</v>
      </c>
      <c r="D1602" t="s">
        <v>74</v>
      </c>
      <c r="E1602" t="s">
        <v>40</v>
      </c>
    </row>
    <row r="1603" spans="1:5" x14ac:dyDescent="0.2">
      <c r="A1603">
        <v>5000</v>
      </c>
      <c r="B1603">
        <v>0</v>
      </c>
      <c r="C1603" t="s">
        <v>72</v>
      </c>
      <c r="D1603" t="s">
        <v>67</v>
      </c>
      <c r="E1603" t="s">
        <v>40</v>
      </c>
    </row>
    <row r="1604" spans="1:5" x14ac:dyDescent="0.2">
      <c r="A1604">
        <v>5000</v>
      </c>
      <c r="B1604">
        <v>0</v>
      </c>
      <c r="C1604" t="s">
        <v>72</v>
      </c>
      <c r="D1604" t="s">
        <v>34</v>
      </c>
      <c r="E1604" t="s">
        <v>31</v>
      </c>
    </row>
    <row r="1605" spans="1:5" x14ac:dyDescent="0.2">
      <c r="A1605">
        <v>3000</v>
      </c>
      <c r="B1605">
        <v>4267</v>
      </c>
      <c r="C1605" t="s">
        <v>72</v>
      </c>
      <c r="D1605" t="s">
        <v>37</v>
      </c>
      <c r="E1605" t="s">
        <v>27</v>
      </c>
    </row>
    <row r="1606" spans="1:5" x14ac:dyDescent="0.2">
      <c r="A1606">
        <v>2500</v>
      </c>
      <c r="B1606">
        <v>2852</v>
      </c>
      <c r="C1606" t="s">
        <v>72</v>
      </c>
      <c r="D1606" t="s">
        <v>37</v>
      </c>
      <c r="E1606" t="s">
        <v>27</v>
      </c>
    </row>
    <row r="1607" spans="1:5" x14ac:dyDescent="0.2">
      <c r="A1607">
        <v>5500</v>
      </c>
      <c r="B1607">
        <v>5557</v>
      </c>
      <c r="C1607" t="s">
        <v>72</v>
      </c>
      <c r="D1607" t="s">
        <v>115</v>
      </c>
      <c r="E1607" t="s">
        <v>27</v>
      </c>
    </row>
    <row r="1608" spans="1:5" x14ac:dyDescent="0.2">
      <c r="A1608">
        <v>2777</v>
      </c>
      <c r="B1608">
        <v>3237</v>
      </c>
      <c r="C1608" t="s">
        <v>72</v>
      </c>
      <c r="D1608" t="s">
        <v>37</v>
      </c>
      <c r="E1608" t="s">
        <v>27</v>
      </c>
    </row>
    <row r="1609" spans="1:5" x14ac:dyDescent="0.2">
      <c r="A1609">
        <v>5000</v>
      </c>
      <c r="B1609">
        <v>5055</v>
      </c>
      <c r="C1609" t="s">
        <v>72</v>
      </c>
      <c r="D1609" t="s">
        <v>127</v>
      </c>
      <c r="E1609" t="s">
        <v>27</v>
      </c>
    </row>
    <row r="1610" spans="1:5" x14ac:dyDescent="0.2">
      <c r="A1610">
        <v>5000</v>
      </c>
      <c r="B1610">
        <v>5051</v>
      </c>
      <c r="C1610" t="s">
        <v>72</v>
      </c>
      <c r="D1610" t="s">
        <v>26</v>
      </c>
      <c r="E1610" t="s">
        <v>27</v>
      </c>
    </row>
    <row r="1611" spans="1:5" x14ac:dyDescent="0.2">
      <c r="A1611">
        <v>2500</v>
      </c>
      <c r="B1611">
        <v>2588</v>
      </c>
      <c r="C1611" t="s">
        <v>72</v>
      </c>
      <c r="D1611" t="s">
        <v>26</v>
      </c>
      <c r="E1611" t="s">
        <v>27</v>
      </c>
    </row>
    <row r="1612" spans="1:5" x14ac:dyDescent="0.2">
      <c r="A1612">
        <v>6000</v>
      </c>
      <c r="B1612">
        <v>1436</v>
      </c>
      <c r="C1612" t="s">
        <v>72</v>
      </c>
      <c r="D1612" t="s">
        <v>26</v>
      </c>
      <c r="E1612" t="s">
        <v>31</v>
      </c>
    </row>
    <row r="1613" spans="1:5" x14ac:dyDescent="0.2">
      <c r="A1613">
        <v>1600</v>
      </c>
      <c r="B1613">
        <v>2015</v>
      </c>
      <c r="C1613" t="s">
        <v>72</v>
      </c>
      <c r="D1613" t="s">
        <v>37</v>
      </c>
      <c r="E1613" t="s">
        <v>27</v>
      </c>
    </row>
    <row r="1614" spans="1:5" x14ac:dyDescent="0.2">
      <c r="A1614">
        <v>500</v>
      </c>
      <c r="B1614">
        <v>510</v>
      </c>
      <c r="C1614" t="s">
        <v>72</v>
      </c>
      <c r="D1614" t="s">
        <v>37</v>
      </c>
      <c r="E1614" t="s">
        <v>27</v>
      </c>
    </row>
    <row r="1615" spans="1:5" x14ac:dyDescent="0.2">
      <c r="A1615">
        <v>2500</v>
      </c>
      <c r="B1615">
        <v>2602</v>
      </c>
      <c r="C1615" t="s">
        <v>72</v>
      </c>
      <c r="D1615" t="s">
        <v>74</v>
      </c>
      <c r="E1615" t="s">
        <v>27</v>
      </c>
    </row>
    <row r="1616" spans="1:5" x14ac:dyDescent="0.2">
      <c r="A1616">
        <v>3250</v>
      </c>
      <c r="B1616">
        <v>3260</v>
      </c>
      <c r="C1616" t="s">
        <v>72</v>
      </c>
      <c r="D1616" t="s">
        <v>47</v>
      </c>
      <c r="E1616" t="s">
        <v>27</v>
      </c>
    </row>
    <row r="1617" spans="1:5" x14ac:dyDescent="0.2">
      <c r="A1617">
        <v>15000</v>
      </c>
      <c r="B1617">
        <v>340</v>
      </c>
      <c r="C1617" t="s">
        <v>72</v>
      </c>
      <c r="D1617" t="s">
        <v>26</v>
      </c>
      <c r="E1617" t="s">
        <v>31</v>
      </c>
    </row>
    <row r="1618" spans="1:5" x14ac:dyDescent="0.2">
      <c r="A1618">
        <v>2000</v>
      </c>
      <c r="B1618">
        <v>3045</v>
      </c>
      <c r="C1618" t="s">
        <v>131</v>
      </c>
      <c r="D1618" t="s">
        <v>37</v>
      </c>
      <c r="E1618" t="s">
        <v>27</v>
      </c>
    </row>
    <row r="1619" spans="1:5" x14ac:dyDescent="0.2">
      <c r="A1619">
        <v>1000</v>
      </c>
      <c r="B1619">
        <v>90</v>
      </c>
      <c r="C1619" t="s">
        <v>177</v>
      </c>
      <c r="D1619" t="s">
        <v>85</v>
      </c>
      <c r="E1619" t="s">
        <v>31</v>
      </c>
    </row>
    <row r="1620" spans="1:5" x14ac:dyDescent="0.2">
      <c r="A1620">
        <v>1900</v>
      </c>
      <c r="B1620">
        <v>175</v>
      </c>
      <c r="C1620" t="s">
        <v>58</v>
      </c>
      <c r="D1620" t="s">
        <v>26</v>
      </c>
      <c r="E1620" t="s">
        <v>40</v>
      </c>
    </row>
    <row r="1621" spans="1:5" x14ac:dyDescent="0.2">
      <c r="A1621">
        <v>2000</v>
      </c>
      <c r="B1621">
        <v>0</v>
      </c>
      <c r="C1621" t="s">
        <v>58</v>
      </c>
      <c r="D1621" t="s">
        <v>34</v>
      </c>
      <c r="E1621" t="s">
        <v>31</v>
      </c>
    </row>
    <row r="1622" spans="1:5" x14ac:dyDescent="0.2">
      <c r="A1622">
        <v>5000</v>
      </c>
      <c r="B1622">
        <v>75</v>
      </c>
      <c r="C1622" t="s">
        <v>33</v>
      </c>
      <c r="D1622" t="s">
        <v>34</v>
      </c>
      <c r="E1622" t="s">
        <v>31</v>
      </c>
    </row>
    <row r="1623" spans="1:5" x14ac:dyDescent="0.2">
      <c r="A1623">
        <v>75000</v>
      </c>
      <c r="B1623">
        <v>610</v>
      </c>
      <c r="C1623" t="s">
        <v>94</v>
      </c>
      <c r="D1623" t="s">
        <v>26</v>
      </c>
      <c r="E1623" t="s">
        <v>31</v>
      </c>
    </row>
    <row r="1624" spans="1:5" x14ac:dyDescent="0.2">
      <c r="A1624">
        <v>3000</v>
      </c>
      <c r="B1624">
        <v>10</v>
      </c>
      <c r="C1624" t="s">
        <v>94</v>
      </c>
      <c r="D1624" t="s">
        <v>34</v>
      </c>
      <c r="E1624" t="s">
        <v>31</v>
      </c>
    </row>
    <row r="1625" spans="1:5" x14ac:dyDescent="0.2">
      <c r="A1625">
        <v>5000</v>
      </c>
      <c r="B1625">
        <v>5127</v>
      </c>
      <c r="C1625" t="s">
        <v>218</v>
      </c>
      <c r="D1625" t="s">
        <v>26</v>
      </c>
      <c r="E1625" t="s">
        <v>27</v>
      </c>
    </row>
    <row r="1626" spans="1:5" x14ac:dyDescent="0.2">
      <c r="A1626">
        <v>500</v>
      </c>
      <c r="B1626">
        <v>50</v>
      </c>
      <c r="C1626" t="s">
        <v>218</v>
      </c>
      <c r="D1626" t="s">
        <v>26</v>
      </c>
      <c r="E1626" t="s">
        <v>31</v>
      </c>
    </row>
    <row r="1627" spans="1:5" x14ac:dyDescent="0.2">
      <c r="A1627">
        <v>500</v>
      </c>
      <c r="B1627">
        <v>920</v>
      </c>
      <c r="C1627" t="s">
        <v>87</v>
      </c>
      <c r="D1627" t="s">
        <v>74</v>
      </c>
      <c r="E1627" t="s">
        <v>27</v>
      </c>
    </row>
    <row r="1628" spans="1:5" x14ac:dyDescent="0.2">
      <c r="A1628">
        <v>25000</v>
      </c>
      <c r="B1628">
        <v>7246</v>
      </c>
      <c r="C1628" t="s">
        <v>177</v>
      </c>
      <c r="D1628" t="s">
        <v>127</v>
      </c>
      <c r="E1628" t="s">
        <v>31</v>
      </c>
    </row>
    <row r="1629" spans="1:5" x14ac:dyDescent="0.2">
      <c r="A1629">
        <v>1000</v>
      </c>
      <c r="B1629">
        <v>25</v>
      </c>
      <c r="C1629" t="s">
        <v>155</v>
      </c>
      <c r="D1629" t="s">
        <v>62</v>
      </c>
      <c r="E1629" t="s">
        <v>31</v>
      </c>
    </row>
    <row r="1630" spans="1:5" x14ac:dyDescent="0.2">
      <c r="A1630">
        <v>8000</v>
      </c>
      <c r="B1630">
        <v>9160</v>
      </c>
      <c r="C1630" t="s">
        <v>72</v>
      </c>
      <c r="D1630" t="s">
        <v>37</v>
      </c>
      <c r="E1630" t="s">
        <v>27</v>
      </c>
    </row>
    <row r="1631" spans="1:5" x14ac:dyDescent="0.2">
      <c r="A1631">
        <v>3000</v>
      </c>
      <c r="B1631">
        <v>12136</v>
      </c>
      <c r="C1631" t="s">
        <v>72</v>
      </c>
      <c r="D1631" t="s">
        <v>26</v>
      </c>
      <c r="E1631" t="s">
        <v>27</v>
      </c>
    </row>
    <row r="1632" spans="1:5" x14ac:dyDescent="0.2">
      <c r="A1632">
        <v>2000</v>
      </c>
      <c r="B1632">
        <v>2170</v>
      </c>
      <c r="C1632" t="s">
        <v>72</v>
      </c>
      <c r="D1632" t="s">
        <v>37</v>
      </c>
      <c r="E1632" t="s">
        <v>27</v>
      </c>
    </row>
    <row r="1633" spans="1:5" x14ac:dyDescent="0.2">
      <c r="A1633">
        <v>15000</v>
      </c>
      <c r="B1633">
        <v>15000</v>
      </c>
      <c r="C1633" t="s">
        <v>72</v>
      </c>
      <c r="D1633" t="s">
        <v>26</v>
      </c>
      <c r="E1633" t="s">
        <v>27</v>
      </c>
    </row>
    <row r="1634" spans="1:5" x14ac:dyDescent="0.2">
      <c r="A1634">
        <v>2500</v>
      </c>
      <c r="B1634">
        <v>2573</v>
      </c>
      <c r="C1634" t="s">
        <v>72</v>
      </c>
      <c r="D1634" t="s">
        <v>37</v>
      </c>
      <c r="E1634" t="s">
        <v>27</v>
      </c>
    </row>
    <row r="1635" spans="1:5" x14ac:dyDescent="0.2">
      <c r="A1635">
        <v>7780</v>
      </c>
      <c r="B1635">
        <v>2008</v>
      </c>
      <c r="C1635" t="s">
        <v>72</v>
      </c>
      <c r="D1635" t="s">
        <v>77</v>
      </c>
      <c r="E1635" t="s">
        <v>31</v>
      </c>
    </row>
    <row r="1636" spans="1:5" x14ac:dyDescent="0.2">
      <c r="A1636">
        <v>1750</v>
      </c>
      <c r="B1636">
        <v>1871</v>
      </c>
      <c r="C1636" t="s">
        <v>72</v>
      </c>
      <c r="D1636" t="s">
        <v>47</v>
      </c>
      <c r="E1636" t="s">
        <v>27</v>
      </c>
    </row>
    <row r="1637" spans="1:5" x14ac:dyDescent="0.2">
      <c r="A1637">
        <v>20000</v>
      </c>
      <c r="B1637">
        <v>2333</v>
      </c>
      <c r="C1637" t="s">
        <v>72</v>
      </c>
      <c r="D1637" t="s">
        <v>37</v>
      </c>
      <c r="E1637" t="s">
        <v>40</v>
      </c>
    </row>
    <row r="1638" spans="1:5" x14ac:dyDescent="0.2">
      <c r="A1638">
        <v>2900</v>
      </c>
      <c r="B1638">
        <v>512</v>
      </c>
      <c r="C1638" t="s">
        <v>72</v>
      </c>
      <c r="D1638" t="s">
        <v>37</v>
      </c>
      <c r="E1638" t="s">
        <v>31</v>
      </c>
    </row>
    <row r="1639" spans="1:5" x14ac:dyDescent="0.2">
      <c r="A1639">
        <v>850</v>
      </c>
      <c r="B1639">
        <v>364</v>
      </c>
      <c r="C1639" t="s">
        <v>72</v>
      </c>
      <c r="D1639" t="s">
        <v>26</v>
      </c>
      <c r="E1639" t="s">
        <v>31</v>
      </c>
    </row>
    <row r="1640" spans="1:5" x14ac:dyDescent="0.2">
      <c r="A1640">
        <v>3000</v>
      </c>
      <c r="B1640">
        <v>591</v>
      </c>
      <c r="C1640" t="s">
        <v>72</v>
      </c>
      <c r="D1640" t="s">
        <v>26</v>
      </c>
      <c r="E1640" t="s">
        <v>31</v>
      </c>
    </row>
    <row r="1641" spans="1:5" x14ac:dyDescent="0.2">
      <c r="A1641">
        <v>1500</v>
      </c>
      <c r="B1641">
        <v>427</v>
      </c>
      <c r="C1641" t="s">
        <v>72</v>
      </c>
      <c r="D1641" t="s">
        <v>37</v>
      </c>
      <c r="E1641" t="s">
        <v>31</v>
      </c>
    </row>
    <row r="1642" spans="1:5" x14ac:dyDescent="0.2">
      <c r="A1642">
        <v>2500</v>
      </c>
      <c r="B1642">
        <v>700</v>
      </c>
      <c r="C1642" t="s">
        <v>72</v>
      </c>
      <c r="D1642" t="s">
        <v>62</v>
      </c>
      <c r="E1642" t="s">
        <v>31</v>
      </c>
    </row>
    <row r="1643" spans="1:5" x14ac:dyDescent="0.2">
      <c r="A1643">
        <v>1100</v>
      </c>
      <c r="B1643">
        <v>510</v>
      </c>
      <c r="C1643" t="s">
        <v>72</v>
      </c>
      <c r="D1643" t="s">
        <v>77</v>
      </c>
      <c r="E1643" t="s">
        <v>31</v>
      </c>
    </row>
    <row r="1644" spans="1:5" x14ac:dyDescent="0.2">
      <c r="A1644">
        <v>23000</v>
      </c>
      <c r="B1644">
        <v>115</v>
      </c>
      <c r="C1644" t="s">
        <v>72</v>
      </c>
      <c r="D1644" t="s">
        <v>77</v>
      </c>
      <c r="E1644" t="s">
        <v>31</v>
      </c>
    </row>
    <row r="1645" spans="1:5" x14ac:dyDescent="0.2">
      <c r="A1645">
        <v>5000</v>
      </c>
      <c r="B1645">
        <v>0</v>
      </c>
      <c r="C1645" t="s">
        <v>72</v>
      </c>
      <c r="D1645" t="s">
        <v>37</v>
      </c>
      <c r="E1645" t="s">
        <v>31</v>
      </c>
    </row>
    <row r="1646" spans="1:5" x14ac:dyDescent="0.2">
      <c r="A1646">
        <v>15000</v>
      </c>
      <c r="B1646">
        <v>0</v>
      </c>
      <c r="C1646" t="s">
        <v>72</v>
      </c>
      <c r="D1646" t="s">
        <v>26</v>
      </c>
      <c r="E1646" t="s">
        <v>31</v>
      </c>
    </row>
    <row r="1647" spans="1:5" x14ac:dyDescent="0.2">
      <c r="A1647">
        <v>7000</v>
      </c>
      <c r="B1647">
        <v>0</v>
      </c>
      <c r="C1647" t="s">
        <v>72</v>
      </c>
      <c r="D1647" t="s">
        <v>37</v>
      </c>
      <c r="E1647" t="s">
        <v>40</v>
      </c>
    </row>
    <row r="1648" spans="1:5" x14ac:dyDescent="0.2">
      <c r="A1648">
        <v>3000</v>
      </c>
      <c r="B1648">
        <v>110</v>
      </c>
      <c r="C1648" t="s">
        <v>323</v>
      </c>
      <c r="D1648" t="s">
        <v>34</v>
      </c>
      <c r="E1648" t="s">
        <v>31</v>
      </c>
    </row>
    <row r="1649" spans="1:5" x14ac:dyDescent="0.2">
      <c r="A1649">
        <v>10768</v>
      </c>
      <c r="B1649">
        <v>769</v>
      </c>
      <c r="C1649" t="s">
        <v>209</v>
      </c>
      <c r="D1649" t="s">
        <v>26</v>
      </c>
      <c r="E1649" t="s">
        <v>31</v>
      </c>
    </row>
    <row r="1650" spans="1:5" x14ac:dyDescent="0.2">
      <c r="A1650">
        <v>150000</v>
      </c>
      <c r="B1650">
        <v>15876</v>
      </c>
      <c r="C1650" t="s">
        <v>54</v>
      </c>
      <c r="D1650" t="s">
        <v>26</v>
      </c>
      <c r="E1650" t="s">
        <v>31</v>
      </c>
    </row>
    <row r="1651" spans="1:5" x14ac:dyDescent="0.2">
      <c r="A1651">
        <v>2500</v>
      </c>
      <c r="B1651">
        <v>2570</v>
      </c>
      <c r="C1651" t="s">
        <v>54</v>
      </c>
      <c r="D1651" t="s">
        <v>66</v>
      </c>
      <c r="E1651" t="s">
        <v>27</v>
      </c>
    </row>
    <row r="1652" spans="1:5" x14ac:dyDescent="0.2">
      <c r="A1652">
        <v>4000</v>
      </c>
      <c r="B1652">
        <v>1785</v>
      </c>
      <c r="C1652" t="s">
        <v>54</v>
      </c>
      <c r="D1652" t="s">
        <v>26</v>
      </c>
      <c r="E1652" t="s">
        <v>31</v>
      </c>
    </row>
    <row r="1653" spans="1:5" x14ac:dyDescent="0.2">
      <c r="A1653">
        <v>5000</v>
      </c>
      <c r="B1653">
        <v>1191</v>
      </c>
      <c r="C1653" t="s">
        <v>54</v>
      </c>
      <c r="D1653" t="s">
        <v>26</v>
      </c>
      <c r="E1653" t="s">
        <v>31</v>
      </c>
    </row>
    <row r="1654" spans="1:5" x14ac:dyDescent="0.2">
      <c r="A1654">
        <v>4000</v>
      </c>
      <c r="B1654">
        <v>192</v>
      </c>
      <c r="C1654" t="s">
        <v>54</v>
      </c>
      <c r="D1654" t="s">
        <v>26</v>
      </c>
      <c r="E1654" t="s">
        <v>31</v>
      </c>
    </row>
    <row r="1655" spans="1:5" x14ac:dyDescent="0.2">
      <c r="A1655">
        <v>3200</v>
      </c>
      <c r="B1655">
        <v>1328</v>
      </c>
      <c r="C1655" t="s">
        <v>54</v>
      </c>
      <c r="D1655" t="s">
        <v>26</v>
      </c>
      <c r="E1655" t="s">
        <v>31</v>
      </c>
    </row>
    <row r="1656" spans="1:5" x14ac:dyDescent="0.2">
      <c r="A1656">
        <v>750</v>
      </c>
      <c r="B1656">
        <v>867</v>
      </c>
      <c r="C1656" t="s">
        <v>54</v>
      </c>
      <c r="D1656" t="s">
        <v>26</v>
      </c>
      <c r="E1656" t="s">
        <v>27</v>
      </c>
    </row>
    <row r="1657" spans="1:5" x14ac:dyDescent="0.2">
      <c r="A1657">
        <v>20000</v>
      </c>
      <c r="B1657">
        <v>1170</v>
      </c>
      <c r="C1657" t="s">
        <v>54</v>
      </c>
      <c r="D1657" t="s">
        <v>26</v>
      </c>
      <c r="E1657" t="s">
        <v>31</v>
      </c>
    </row>
    <row r="1658" spans="1:5" x14ac:dyDescent="0.2">
      <c r="A1658">
        <v>1500</v>
      </c>
      <c r="B1658">
        <v>440</v>
      </c>
      <c r="C1658" t="s">
        <v>54</v>
      </c>
      <c r="D1658" t="s">
        <v>26</v>
      </c>
      <c r="E1658" t="s">
        <v>31</v>
      </c>
    </row>
    <row r="1659" spans="1:5" x14ac:dyDescent="0.2">
      <c r="A1659">
        <v>10000</v>
      </c>
      <c r="B1659">
        <v>96</v>
      </c>
      <c r="C1659" t="s">
        <v>54</v>
      </c>
      <c r="D1659" t="s">
        <v>26</v>
      </c>
      <c r="E1659" t="s">
        <v>31</v>
      </c>
    </row>
    <row r="1660" spans="1:5" x14ac:dyDescent="0.2">
      <c r="A1660">
        <v>2000</v>
      </c>
      <c r="B1660">
        <v>196</v>
      </c>
      <c r="C1660" t="s">
        <v>54</v>
      </c>
      <c r="D1660" t="s">
        <v>68</v>
      </c>
      <c r="E1660" t="s">
        <v>31</v>
      </c>
    </row>
    <row r="1661" spans="1:5" x14ac:dyDescent="0.2">
      <c r="A1661">
        <v>4000</v>
      </c>
      <c r="B1661">
        <v>220</v>
      </c>
      <c r="C1661" t="s">
        <v>54</v>
      </c>
      <c r="D1661" t="s">
        <v>26</v>
      </c>
      <c r="E1661" t="s">
        <v>31</v>
      </c>
    </row>
    <row r="1662" spans="1:5" x14ac:dyDescent="0.2">
      <c r="A1662">
        <v>25000</v>
      </c>
      <c r="B1662">
        <v>125</v>
      </c>
      <c r="C1662" t="s">
        <v>54</v>
      </c>
      <c r="D1662" t="s">
        <v>47</v>
      </c>
      <c r="E1662" t="s">
        <v>31</v>
      </c>
    </row>
    <row r="1663" spans="1:5" x14ac:dyDescent="0.2">
      <c r="A1663">
        <v>85000</v>
      </c>
      <c r="B1663">
        <v>400</v>
      </c>
      <c r="C1663" t="s">
        <v>54</v>
      </c>
      <c r="D1663" t="s">
        <v>26</v>
      </c>
      <c r="E1663" t="s">
        <v>31</v>
      </c>
    </row>
    <row r="1664" spans="1:5" x14ac:dyDescent="0.2">
      <c r="A1664">
        <v>5000</v>
      </c>
      <c r="B1664">
        <v>50</v>
      </c>
      <c r="C1664" t="s">
        <v>54</v>
      </c>
      <c r="D1664" t="s">
        <v>26</v>
      </c>
      <c r="E1664" t="s">
        <v>31</v>
      </c>
    </row>
    <row r="1665" spans="1:5" x14ac:dyDescent="0.2">
      <c r="A1665">
        <v>10000</v>
      </c>
      <c r="B1665">
        <v>201</v>
      </c>
      <c r="C1665" t="s">
        <v>54</v>
      </c>
      <c r="D1665" t="s">
        <v>26</v>
      </c>
      <c r="E1665" t="s">
        <v>31</v>
      </c>
    </row>
    <row r="1666" spans="1:5" x14ac:dyDescent="0.2">
      <c r="A1666">
        <v>5000</v>
      </c>
      <c r="B1666">
        <v>26</v>
      </c>
      <c r="C1666" t="s">
        <v>54</v>
      </c>
      <c r="D1666" t="s">
        <v>26</v>
      </c>
      <c r="E1666" t="s">
        <v>31</v>
      </c>
    </row>
    <row r="1667" spans="1:5" x14ac:dyDescent="0.2">
      <c r="A1667">
        <v>8000</v>
      </c>
      <c r="B1667">
        <v>0</v>
      </c>
      <c r="C1667" t="s">
        <v>54</v>
      </c>
      <c r="D1667" t="s">
        <v>26</v>
      </c>
      <c r="E1667" t="s">
        <v>31</v>
      </c>
    </row>
    <row r="1668" spans="1:5" x14ac:dyDescent="0.2">
      <c r="A1668">
        <v>17000</v>
      </c>
      <c r="B1668">
        <v>0</v>
      </c>
      <c r="C1668" t="s">
        <v>54</v>
      </c>
      <c r="D1668" t="s">
        <v>47</v>
      </c>
      <c r="E1668" t="s">
        <v>31</v>
      </c>
    </row>
    <row r="1669" spans="1:5" x14ac:dyDescent="0.2">
      <c r="A1669">
        <v>12000</v>
      </c>
      <c r="B1669">
        <v>0</v>
      </c>
      <c r="C1669" t="s">
        <v>54</v>
      </c>
      <c r="D1669" t="s">
        <v>26</v>
      </c>
      <c r="E1669" t="s">
        <v>31</v>
      </c>
    </row>
    <row r="1670" spans="1:5" x14ac:dyDescent="0.2">
      <c r="A1670">
        <v>15000</v>
      </c>
      <c r="B1670">
        <v>0</v>
      </c>
      <c r="C1670" t="s">
        <v>54</v>
      </c>
      <c r="D1670" t="s">
        <v>26</v>
      </c>
      <c r="E1670" t="s">
        <v>31</v>
      </c>
    </row>
    <row r="1671" spans="1:5" x14ac:dyDescent="0.2">
      <c r="A1671">
        <v>6000</v>
      </c>
      <c r="B1671">
        <v>0</v>
      </c>
      <c r="C1671" t="s">
        <v>54</v>
      </c>
      <c r="D1671" t="s">
        <v>47</v>
      </c>
      <c r="E1671" t="s">
        <v>31</v>
      </c>
    </row>
    <row r="1672" spans="1:5" x14ac:dyDescent="0.2">
      <c r="A1672">
        <v>9000</v>
      </c>
      <c r="B1672">
        <v>500</v>
      </c>
      <c r="C1672" t="s">
        <v>54</v>
      </c>
      <c r="D1672" t="s">
        <v>34</v>
      </c>
      <c r="E1672" t="s">
        <v>31</v>
      </c>
    </row>
    <row r="1673" spans="1:5" x14ac:dyDescent="0.2">
      <c r="A1673">
        <v>2500</v>
      </c>
      <c r="B1673">
        <v>95</v>
      </c>
      <c r="C1673" t="s">
        <v>151</v>
      </c>
      <c r="D1673" t="s">
        <v>26</v>
      </c>
      <c r="E1673" t="s">
        <v>31</v>
      </c>
    </row>
    <row r="1674" spans="1:5" x14ac:dyDescent="0.2">
      <c r="A1674">
        <v>10000</v>
      </c>
      <c r="B1674">
        <v>110</v>
      </c>
      <c r="C1674" t="s">
        <v>148</v>
      </c>
      <c r="D1674" t="s">
        <v>127</v>
      </c>
      <c r="E1674" t="s">
        <v>31</v>
      </c>
    </row>
    <row r="1675" spans="1:5" x14ac:dyDescent="0.2">
      <c r="A1675">
        <v>6000</v>
      </c>
      <c r="B1675">
        <v>6470</v>
      </c>
      <c r="C1675" t="s">
        <v>227</v>
      </c>
      <c r="D1675" t="s">
        <v>37</v>
      </c>
      <c r="E1675" t="s">
        <v>27</v>
      </c>
    </row>
    <row r="1676" spans="1:5" x14ac:dyDescent="0.2">
      <c r="A1676">
        <v>6000</v>
      </c>
      <c r="B1676">
        <v>6423</v>
      </c>
      <c r="C1676" t="s">
        <v>227</v>
      </c>
      <c r="D1676" t="s">
        <v>37</v>
      </c>
      <c r="E1676" t="s">
        <v>27</v>
      </c>
    </row>
    <row r="1677" spans="1:5" x14ac:dyDescent="0.2">
      <c r="A1677">
        <v>5000</v>
      </c>
      <c r="B1677">
        <v>6560</v>
      </c>
      <c r="C1677" t="s">
        <v>227</v>
      </c>
      <c r="D1677" t="s">
        <v>37</v>
      </c>
      <c r="E1677" t="s">
        <v>27</v>
      </c>
    </row>
    <row r="1678" spans="1:5" x14ac:dyDescent="0.2">
      <c r="A1678">
        <v>2000</v>
      </c>
      <c r="B1678">
        <v>2212</v>
      </c>
      <c r="C1678" t="s">
        <v>227</v>
      </c>
      <c r="D1678" t="s">
        <v>115</v>
      </c>
      <c r="E1678" t="s">
        <v>27</v>
      </c>
    </row>
    <row r="1679" spans="1:5" x14ac:dyDescent="0.2">
      <c r="A1679">
        <v>1000</v>
      </c>
      <c r="B1679">
        <v>1167</v>
      </c>
      <c r="C1679" t="s">
        <v>227</v>
      </c>
      <c r="D1679" t="s">
        <v>67</v>
      </c>
      <c r="E1679" t="s">
        <v>27</v>
      </c>
    </row>
    <row r="1680" spans="1:5" x14ac:dyDescent="0.2">
      <c r="A1680">
        <v>1000</v>
      </c>
      <c r="B1680">
        <v>1075</v>
      </c>
      <c r="C1680" t="s">
        <v>227</v>
      </c>
      <c r="D1680" t="s">
        <v>34</v>
      </c>
      <c r="E1680" t="s">
        <v>27</v>
      </c>
    </row>
    <row r="1681" spans="1:5" x14ac:dyDescent="0.2">
      <c r="A1681">
        <v>1000</v>
      </c>
      <c r="B1681">
        <v>1000</v>
      </c>
      <c r="C1681" t="s">
        <v>227</v>
      </c>
      <c r="D1681" t="s">
        <v>37</v>
      </c>
      <c r="E1681" t="s">
        <v>27</v>
      </c>
    </row>
    <row r="1682" spans="1:5" x14ac:dyDescent="0.2">
      <c r="A1682">
        <v>1500</v>
      </c>
      <c r="B1682">
        <v>1500</v>
      </c>
      <c r="C1682" t="s">
        <v>227</v>
      </c>
      <c r="D1682" t="s">
        <v>127</v>
      </c>
      <c r="E1682" t="s">
        <v>27</v>
      </c>
    </row>
    <row r="1683" spans="1:5" x14ac:dyDescent="0.2">
      <c r="A1683">
        <v>1111</v>
      </c>
      <c r="B1683">
        <v>458</v>
      </c>
      <c r="C1683" t="s">
        <v>227</v>
      </c>
      <c r="D1683" t="s">
        <v>34</v>
      </c>
      <c r="E1683" t="s">
        <v>31</v>
      </c>
    </row>
    <row r="1684" spans="1:5" x14ac:dyDescent="0.2">
      <c r="A1684">
        <v>30000</v>
      </c>
      <c r="B1684">
        <v>1779</v>
      </c>
      <c r="C1684" t="s">
        <v>227</v>
      </c>
      <c r="D1684" t="s">
        <v>26</v>
      </c>
      <c r="E1684" t="s">
        <v>40</v>
      </c>
    </row>
    <row r="1685" spans="1:5" x14ac:dyDescent="0.2">
      <c r="A1685">
        <v>4000</v>
      </c>
      <c r="B1685">
        <v>160</v>
      </c>
      <c r="C1685" t="s">
        <v>227</v>
      </c>
      <c r="D1685" t="s">
        <v>77</v>
      </c>
      <c r="E1685" t="s">
        <v>31</v>
      </c>
    </row>
    <row r="1686" spans="1:5" x14ac:dyDescent="0.2">
      <c r="A1686">
        <v>2100</v>
      </c>
      <c r="B1686">
        <v>77</v>
      </c>
      <c r="C1686" t="s">
        <v>227</v>
      </c>
      <c r="D1686" t="s">
        <v>47</v>
      </c>
      <c r="E1686" t="s">
        <v>31</v>
      </c>
    </row>
    <row r="1687" spans="1:5" x14ac:dyDescent="0.2">
      <c r="A1687">
        <v>30000</v>
      </c>
      <c r="B1687">
        <v>42052</v>
      </c>
      <c r="C1687" t="s">
        <v>54</v>
      </c>
      <c r="D1687" t="s">
        <v>37</v>
      </c>
      <c r="E1687" t="s">
        <v>27</v>
      </c>
    </row>
    <row r="1688" spans="1:5" x14ac:dyDescent="0.2">
      <c r="A1688">
        <v>4000</v>
      </c>
      <c r="B1688">
        <v>4602</v>
      </c>
      <c r="C1688" t="s">
        <v>148</v>
      </c>
      <c r="D1688" t="s">
        <v>34</v>
      </c>
      <c r="E1688" t="s">
        <v>27</v>
      </c>
    </row>
    <row r="1689" spans="1:5" x14ac:dyDescent="0.2">
      <c r="A1689">
        <v>3000</v>
      </c>
      <c r="B1689">
        <v>220</v>
      </c>
      <c r="C1689" t="s">
        <v>36</v>
      </c>
      <c r="D1689" t="s">
        <v>34</v>
      </c>
      <c r="E1689" t="s">
        <v>31</v>
      </c>
    </row>
    <row r="1690" spans="1:5" x14ac:dyDescent="0.2">
      <c r="A1690">
        <v>3000</v>
      </c>
      <c r="B1690">
        <v>150</v>
      </c>
      <c r="C1690" t="s">
        <v>36</v>
      </c>
      <c r="D1690" t="s">
        <v>52</v>
      </c>
      <c r="E1690" t="s">
        <v>31</v>
      </c>
    </row>
    <row r="1691" spans="1:5" x14ac:dyDescent="0.2">
      <c r="A1691">
        <v>2500</v>
      </c>
      <c r="B1691">
        <v>2790</v>
      </c>
      <c r="C1691" t="s">
        <v>54</v>
      </c>
      <c r="D1691" t="s">
        <v>85</v>
      </c>
      <c r="E1691" t="s">
        <v>27</v>
      </c>
    </row>
    <row r="1692" spans="1:5" x14ac:dyDescent="0.2">
      <c r="A1692">
        <v>2000</v>
      </c>
      <c r="B1692">
        <v>0</v>
      </c>
      <c r="C1692" t="s">
        <v>54</v>
      </c>
      <c r="D1692" t="s">
        <v>77</v>
      </c>
      <c r="E1692" t="s">
        <v>31</v>
      </c>
    </row>
    <row r="1693" spans="1:5" x14ac:dyDescent="0.2">
      <c r="A1693">
        <v>25000</v>
      </c>
      <c r="B1693">
        <v>0</v>
      </c>
      <c r="C1693" t="s">
        <v>54</v>
      </c>
      <c r="D1693" t="s">
        <v>62</v>
      </c>
      <c r="E1693" t="s">
        <v>31</v>
      </c>
    </row>
    <row r="1694" spans="1:5" x14ac:dyDescent="0.2">
      <c r="A1694">
        <v>5500</v>
      </c>
      <c r="B1694">
        <v>6030</v>
      </c>
      <c r="C1694" t="s">
        <v>39</v>
      </c>
      <c r="D1694" t="s">
        <v>37</v>
      </c>
      <c r="E1694" t="s">
        <v>27</v>
      </c>
    </row>
    <row r="1695" spans="1:5" x14ac:dyDescent="0.2">
      <c r="A1695">
        <v>3300</v>
      </c>
      <c r="B1695">
        <v>8581</v>
      </c>
      <c r="C1695" t="s">
        <v>39</v>
      </c>
      <c r="D1695" t="s">
        <v>37</v>
      </c>
      <c r="E1695" t="s">
        <v>27</v>
      </c>
    </row>
    <row r="1696" spans="1:5" x14ac:dyDescent="0.2">
      <c r="A1696">
        <v>25000</v>
      </c>
      <c r="B1696">
        <v>26676</v>
      </c>
      <c r="C1696" t="s">
        <v>39</v>
      </c>
      <c r="D1696" t="s">
        <v>52</v>
      </c>
      <c r="E1696" t="s">
        <v>27</v>
      </c>
    </row>
    <row r="1697" spans="1:5" x14ac:dyDescent="0.2">
      <c r="A1697">
        <v>3000</v>
      </c>
      <c r="B1697">
        <v>7900</v>
      </c>
      <c r="C1697" t="s">
        <v>39</v>
      </c>
      <c r="D1697" t="s">
        <v>34</v>
      </c>
      <c r="E1697" t="s">
        <v>27</v>
      </c>
    </row>
    <row r="1698" spans="1:5" x14ac:dyDescent="0.2">
      <c r="A1698">
        <v>15000</v>
      </c>
      <c r="B1698">
        <v>16405</v>
      </c>
      <c r="C1698" t="s">
        <v>39</v>
      </c>
      <c r="D1698" t="s">
        <v>127</v>
      </c>
      <c r="E1698" t="s">
        <v>27</v>
      </c>
    </row>
    <row r="1699" spans="1:5" x14ac:dyDescent="0.2">
      <c r="A1699">
        <v>11111.19</v>
      </c>
      <c r="B1699">
        <v>12713</v>
      </c>
      <c r="C1699" t="s">
        <v>39</v>
      </c>
      <c r="D1699" t="s">
        <v>127</v>
      </c>
      <c r="E1699" t="s">
        <v>27</v>
      </c>
    </row>
    <row r="1700" spans="1:5" x14ac:dyDescent="0.2">
      <c r="A1700">
        <v>5000</v>
      </c>
      <c r="B1700">
        <v>5867</v>
      </c>
      <c r="C1700" t="s">
        <v>39</v>
      </c>
      <c r="D1700" t="s">
        <v>26</v>
      </c>
      <c r="E1700" t="s">
        <v>27</v>
      </c>
    </row>
    <row r="1701" spans="1:5" x14ac:dyDescent="0.2">
      <c r="A1701">
        <v>9500</v>
      </c>
      <c r="B1701">
        <v>10035</v>
      </c>
      <c r="C1701" t="s">
        <v>39</v>
      </c>
      <c r="D1701" t="s">
        <v>26</v>
      </c>
      <c r="E1701" t="s">
        <v>27</v>
      </c>
    </row>
    <row r="1702" spans="1:5" x14ac:dyDescent="0.2">
      <c r="A1702">
        <v>2500</v>
      </c>
      <c r="B1702">
        <v>3057</v>
      </c>
      <c r="C1702" t="s">
        <v>39</v>
      </c>
      <c r="D1702" t="s">
        <v>26</v>
      </c>
      <c r="E1702" t="s">
        <v>27</v>
      </c>
    </row>
    <row r="1703" spans="1:5" x14ac:dyDescent="0.2">
      <c r="A1703">
        <v>8500</v>
      </c>
      <c r="B1703">
        <v>1584</v>
      </c>
      <c r="C1703" t="s">
        <v>39</v>
      </c>
      <c r="D1703" t="s">
        <v>52</v>
      </c>
      <c r="E1703" t="s">
        <v>31</v>
      </c>
    </row>
    <row r="1704" spans="1:5" x14ac:dyDescent="0.2">
      <c r="A1704">
        <v>1000</v>
      </c>
      <c r="B1704">
        <v>1201</v>
      </c>
      <c r="C1704" t="s">
        <v>39</v>
      </c>
      <c r="D1704" t="s">
        <v>34</v>
      </c>
      <c r="E1704" t="s">
        <v>27</v>
      </c>
    </row>
    <row r="1705" spans="1:5" x14ac:dyDescent="0.2">
      <c r="A1705">
        <v>2000</v>
      </c>
      <c r="B1705">
        <v>2028</v>
      </c>
      <c r="C1705" t="s">
        <v>39</v>
      </c>
      <c r="D1705" t="s">
        <v>37</v>
      </c>
      <c r="E1705" t="s">
        <v>27</v>
      </c>
    </row>
    <row r="1706" spans="1:5" x14ac:dyDescent="0.2">
      <c r="A1706">
        <v>2500</v>
      </c>
      <c r="B1706">
        <v>1373</v>
      </c>
      <c r="C1706" t="s">
        <v>39</v>
      </c>
      <c r="D1706" t="s">
        <v>37</v>
      </c>
      <c r="E1706" t="s">
        <v>31</v>
      </c>
    </row>
    <row r="1707" spans="1:5" x14ac:dyDescent="0.2">
      <c r="A1707">
        <v>2500</v>
      </c>
      <c r="B1707">
        <v>2710</v>
      </c>
      <c r="C1707" t="s">
        <v>39</v>
      </c>
      <c r="D1707" t="s">
        <v>26</v>
      </c>
      <c r="E1707" t="s">
        <v>27</v>
      </c>
    </row>
    <row r="1708" spans="1:5" x14ac:dyDescent="0.2">
      <c r="A1708">
        <v>5000</v>
      </c>
      <c r="B1708">
        <v>5665</v>
      </c>
      <c r="C1708" t="s">
        <v>39</v>
      </c>
      <c r="D1708" t="s">
        <v>52</v>
      </c>
      <c r="E1708" t="s">
        <v>27</v>
      </c>
    </row>
    <row r="1709" spans="1:5" x14ac:dyDescent="0.2">
      <c r="A1709">
        <v>8000</v>
      </c>
      <c r="B1709">
        <v>607</v>
      </c>
      <c r="C1709" t="s">
        <v>39</v>
      </c>
      <c r="D1709" t="s">
        <v>68</v>
      </c>
      <c r="E1709" t="s">
        <v>31</v>
      </c>
    </row>
    <row r="1710" spans="1:5" x14ac:dyDescent="0.2">
      <c r="A1710">
        <v>4000</v>
      </c>
      <c r="B1710">
        <v>228</v>
      </c>
      <c r="C1710" t="s">
        <v>39</v>
      </c>
      <c r="D1710" t="s">
        <v>47</v>
      </c>
      <c r="E1710" t="s">
        <v>31</v>
      </c>
    </row>
    <row r="1711" spans="1:5" x14ac:dyDescent="0.2">
      <c r="A1711">
        <v>7750</v>
      </c>
      <c r="B1711">
        <v>65</v>
      </c>
      <c r="C1711" t="s">
        <v>39</v>
      </c>
      <c r="D1711" t="s">
        <v>34</v>
      </c>
      <c r="E1711" t="s">
        <v>31</v>
      </c>
    </row>
    <row r="1712" spans="1:5" x14ac:dyDescent="0.2">
      <c r="A1712">
        <v>5000</v>
      </c>
      <c r="B1712">
        <v>25</v>
      </c>
      <c r="C1712" t="s">
        <v>39</v>
      </c>
      <c r="D1712" t="s">
        <v>26</v>
      </c>
      <c r="E1712" t="s">
        <v>31</v>
      </c>
    </row>
    <row r="1713" spans="1:5" x14ac:dyDescent="0.2">
      <c r="A1713">
        <v>2000</v>
      </c>
      <c r="B1713">
        <v>25</v>
      </c>
      <c r="C1713" t="s">
        <v>39</v>
      </c>
      <c r="D1713" t="s">
        <v>37</v>
      </c>
      <c r="E1713" t="s">
        <v>31</v>
      </c>
    </row>
    <row r="1714" spans="1:5" x14ac:dyDescent="0.2">
      <c r="A1714">
        <v>2000</v>
      </c>
      <c r="B1714">
        <v>0</v>
      </c>
      <c r="C1714" t="s">
        <v>39</v>
      </c>
      <c r="D1714" t="s">
        <v>26</v>
      </c>
      <c r="E1714" t="s">
        <v>31</v>
      </c>
    </row>
    <row r="1715" spans="1:5" x14ac:dyDescent="0.2">
      <c r="A1715">
        <v>6350</v>
      </c>
      <c r="B1715">
        <v>0</v>
      </c>
      <c r="C1715" t="s">
        <v>39</v>
      </c>
      <c r="D1715" t="s">
        <v>68</v>
      </c>
      <c r="E1715" t="s">
        <v>31</v>
      </c>
    </row>
    <row r="1716" spans="1:5" x14ac:dyDescent="0.2">
      <c r="A1716">
        <v>3000</v>
      </c>
      <c r="B1716">
        <v>1285</v>
      </c>
      <c r="C1716" t="s">
        <v>72</v>
      </c>
      <c r="D1716" t="s">
        <v>37</v>
      </c>
      <c r="E1716" t="s">
        <v>31</v>
      </c>
    </row>
    <row r="1717" spans="1:5" x14ac:dyDescent="0.2">
      <c r="A1717">
        <v>5500</v>
      </c>
      <c r="B1717">
        <v>125</v>
      </c>
      <c r="C1717" t="s">
        <v>220</v>
      </c>
      <c r="D1717" t="s">
        <v>67</v>
      </c>
      <c r="E1717" t="s">
        <v>40</v>
      </c>
    </row>
    <row r="1718" spans="1:5" x14ac:dyDescent="0.2">
      <c r="A1718">
        <v>1000</v>
      </c>
      <c r="B1718">
        <v>125</v>
      </c>
      <c r="C1718" t="s">
        <v>339</v>
      </c>
      <c r="D1718" t="s">
        <v>62</v>
      </c>
      <c r="E1718" t="s">
        <v>31</v>
      </c>
    </row>
    <row r="1719" spans="1:5" x14ac:dyDescent="0.2">
      <c r="A1719">
        <v>10000</v>
      </c>
      <c r="B1719">
        <v>0</v>
      </c>
      <c r="C1719" t="s">
        <v>148</v>
      </c>
      <c r="D1719" t="s">
        <v>37</v>
      </c>
      <c r="E1719" t="s">
        <v>31</v>
      </c>
    </row>
    <row r="1720" spans="1:5" x14ac:dyDescent="0.2">
      <c r="A1720">
        <v>2200</v>
      </c>
      <c r="B1720">
        <v>51</v>
      </c>
      <c r="C1720" t="s">
        <v>54</v>
      </c>
      <c r="D1720" t="s">
        <v>52</v>
      </c>
      <c r="E1720" t="s">
        <v>31</v>
      </c>
    </row>
    <row r="1721" spans="1:5" x14ac:dyDescent="0.2">
      <c r="A1721">
        <v>17000</v>
      </c>
      <c r="B1721">
        <v>110</v>
      </c>
      <c r="C1721" t="s">
        <v>94</v>
      </c>
      <c r="D1721" t="s">
        <v>26</v>
      </c>
      <c r="E1721" t="s">
        <v>31</v>
      </c>
    </row>
    <row r="1722" spans="1:5" x14ac:dyDescent="0.2">
      <c r="A1722">
        <v>5000</v>
      </c>
      <c r="B1722">
        <v>5290</v>
      </c>
      <c r="C1722" t="s">
        <v>54</v>
      </c>
      <c r="D1722" t="s">
        <v>37</v>
      </c>
      <c r="E1722" t="s">
        <v>27</v>
      </c>
    </row>
    <row r="1723" spans="1:5" x14ac:dyDescent="0.2">
      <c r="A1723">
        <v>1800</v>
      </c>
      <c r="B1723">
        <v>138</v>
      </c>
      <c r="C1723" t="s">
        <v>54</v>
      </c>
      <c r="D1723" t="s">
        <v>26</v>
      </c>
      <c r="E1723" t="s">
        <v>31</v>
      </c>
    </row>
    <row r="1724" spans="1:5" x14ac:dyDescent="0.2">
      <c r="A1724">
        <v>4500</v>
      </c>
      <c r="B1724">
        <v>4570</v>
      </c>
      <c r="C1724" t="s">
        <v>54</v>
      </c>
      <c r="D1724" t="s">
        <v>26</v>
      </c>
      <c r="E1724" t="s">
        <v>27</v>
      </c>
    </row>
    <row r="1725" spans="1:5" x14ac:dyDescent="0.2">
      <c r="A1725">
        <v>2000</v>
      </c>
      <c r="B1725">
        <v>150</v>
      </c>
      <c r="C1725" t="s">
        <v>58</v>
      </c>
      <c r="D1725" t="s">
        <v>37</v>
      </c>
      <c r="E1725" t="s">
        <v>31</v>
      </c>
    </row>
    <row r="1726" spans="1:5" x14ac:dyDescent="0.2">
      <c r="A1726">
        <v>1300</v>
      </c>
      <c r="B1726">
        <v>310</v>
      </c>
      <c r="C1726" t="s">
        <v>155</v>
      </c>
      <c r="D1726" t="s">
        <v>37</v>
      </c>
      <c r="E1726" t="s">
        <v>31</v>
      </c>
    </row>
    <row r="1727" spans="1:5" x14ac:dyDescent="0.2">
      <c r="A1727">
        <v>2000</v>
      </c>
      <c r="B1727">
        <v>535</v>
      </c>
      <c r="C1727" t="s">
        <v>44</v>
      </c>
      <c r="D1727" t="s">
        <v>37</v>
      </c>
      <c r="E1727" t="s">
        <v>31</v>
      </c>
    </row>
    <row r="1728" spans="1:5" x14ac:dyDescent="0.2">
      <c r="A1728">
        <v>1000</v>
      </c>
      <c r="B1728">
        <v>30</v>
      </c>
      <c r="C1728" t="s">
        <v>44</v>
      </c>
      <c r="D1728" t="s">
        <v>37</v>
      </c>
      <c r="E1728" t="s">
        <v>31</v>
      </c>
    </row>
    <row r="1729" spans="1:5" x14ac:dyDescent="0.2">
      <c r="A1729">
        <v>350</v>
      </c>
      <c r="B1729">
        <v>500</v>
      </c>
      <c r="C1729" t="s">
        <v>50</v>
      </c>
      <c r="D1729" t="s">
        <v>37</v>
      </c>
      <c r="E1729" t="s">
        <v>27</v>
      </c>
    </row>
    <row r="1730" spans="1:5" x14ac:dyDescent="0.2">
      <c r="A1730">
        <v>2635</v>
      </c>
      <c r="B1730">
        <v>0</v>
      </c>
      <c r="C1730" t="s">
        <v>151</v>
      </c>
      <c r="D1730" t="s">
        <v>26</v>
      </c>
      <c r="E1730" t="s">
        <v>31</v>
      </c>
    </row>
    <row r="1731" spans="1:5" x14ac:dyDescent="0.2">
      <c r="A1731">
        <v>750</v>
      </c>
      <c r="B1731">
        <v>10</v>
      </c>
      <c r="C1731" t="s">
        <v>72</v>
      </c>
      <c r="D1731" t="s">
        <v>26</v>
      </c>
      <c r="E1731" t="s">
        <v>31</v>
      </c>
    </row>
    <row r="1732" spans="1:5" x14ac:dyDescent="0.2">
      <c r="A1732">
        <v>1000</v>
      </c>
      <c r="B1732">
        <v>120</v>
      </c>
      <c r="C1732" t="s">
        <v>58</v>
      </c>
      <c r="D1732" t="s">
        <v>37</v>
      </c>
      <c r="E1732" t="s">
        <v>31</v>
      </c>
    </row>
    <row r="1733" spans="1:5" x14ac:dyDescent="0.2">
      <c r="A1733">
        <v>7000</v>
      </c>
      <c r="B1733">
        <v>1</v>
      </c>
      <c r="C1733" t="s">
        <v>33</v>
      </c>
      <c r="D1733" t="s">
        <v>127</v>
      </c>
      <c r="E1733" t="s">
        <v>31</v>
      </c>
    </row>
    <row r="1734" spans="1:5" x14ac:dyDescent="0.2">
      <c r="A1734">
        <v>5000</v>
      </c>
      <c r="B1734">
        <v>5252</v>
      </c>
      <c r="C1734" t="s">
        <v>100</v>
      </c>
      <c r="D1734" t="s">
        <v>26</v>
      </c>
      <c r="E1734" t="s">
        <v>27</v>
      </c>
    </row>
    <row r="1735" spans="1:5" x14ac:dyDescent="0.2">
      <c r="A1735">
        <v>1475</v>
      </c>
      <c r="B1735">
        <v>851</v>
      </c>
      <c r="C1735" t="s">
        <v>151</v>
      </c>
      <c r="D1735" t="s">
        <v>68</v>
      </c>
      <c r="E1735" t="s">
        <v>31</v>
      </c>
    </row>
    <row r="1736" spans="1:5" x14ac:dyDescent="0.2">
      <c r="A1736">
        <v>6000</v>
      </c>
      <c r="B1736">
        <v>225</v>
      </c>
      <c r="C1736" t="s">
        <v>197</v>
      </c>
      <c r="D1736" t="s">
        <v>67</v>
      </c>
      <c r="E1736" t="s">
        <v>31</v>
      </c>
    </row>
    <row r="1737" spans="1:5" x14ac:dyDescent="0.2">
      <c r="A1737">
        <v>10000</v>
      </c>
      <c r="B1737">
        <v>118</v>
      </c>
      <c r="C1737" t="s">
        <v>180</v>
      </c>
      <c r="D1737" t="s">
        <v>74</v>
      </c>
      <c r="E1737" t="s">
        <v>31</v>
      </c>
    </row>
    <row r="1738" spans="1:5" x14ac:dyDescent="0.2">
      <c r="A1738">
        <v>1100</v>
      </c>
      <c r="B1738">
        <v>0</v>
      </c>
      <c r="C1738" t="s">
        <v>94</v>
      </c>
      <c r="D1738" t="s">
        <v>37</v>
      </c>
      <c r="E1738" t="s">
        <v>40</v>
      </c>
    </row>
    <row r="1739" spans="1:5" x14ac:dyDescent="0.2">
      <c r="A1739">
        <v>3000</v>
      </c>
      <c r="B1739">
        <v>311</v>
      </c>
      <c r="C1739" t="s">
        <v>177</v>
      </c>
      <c r="D1739" t="s">
        <v>26</v>
      </c>
      <c r="E1739" t="s">
        <v>31</v>
      </c>
    </row>
    <row r="1740" spans="1:5" x14ac:dyDescent="0.2">
      <c r="A1740">
        <v>795</v>
      </c>
      <c r="B1740">
        <v>931</v>
      </c>
      <c r="C1740" t="s">
        <v>54</v>
      </c>
      <c r="D1740" t="s">
        <v>62</v>
      </c>
      <c r="E1740" t="s">
        <v>27</v>
      </c>
    </row>
    <row r="1741" spans="1:5" x14ac:dyDescent="0.2">
      <c r="A1741">
        <v>40000</v>
      </c>
      <c r="B1741">
        <v>1</v>
      </c>
      <c r="C1741" t="s">
        <v>72</v>
      </c>
      <c r="D1741" t="s">
        <v>26</v>
      </c>
      <c r="E1741" t="s">
        <v>40</v>
      </c>
    </row>
    <row r="1742" spans="1:5" x14ac:dyDescent="0.2">
      <c r="A1742">
        <v>1100</v>
      </c>
      <c r="B1742">
        <v>1134</v>
      </c>
      <c r="C1742" t="s">
        <v>151</v>
      </c>
      <c r="D1742" t="s">
        <v>37</v>
      </c>
      <c r="E1742" t="s">
        <v>27</v>
      </c>
    </row>
    <row r="1743" spans="1:5" x14ac:dyDescent="0.2">
      <c r="A1743">
        <v>10000</v>
      </c>
      <c r="B1743">
        <v>1305</v>
      </c>
      <c r="C1743" t="s">
        <v>151</v>
      </c>
      <c r="D1743" t="s">
        <v>34</v>
      </c>
      <c r="E1743" t="s">
        <v>31</v>
      </c>
    </row>
    <row r="1744" spans="1:5" x14ac:dyDescent="0.2">
      <c r="A1744">
        <v>3500</v>
      </c>
      <c r="B1744">
        <v>36</v>
      </c>
      <c r="C1744" t="s">
        <v>272</v>
      </c>
      <c r="D1744" t="s">
        <v>26</v>
      </c>
      <c r="E1744" t="s">
        <v>31</v>
      </c>
    </row>
    <row r="1745" spans="1:5" x14ac:dyDescent="0.2">
      <c r="A1745">
        <v>335</v>
      </c>
      <c r="B1745">
        <v>20</v>
      </c>
      <c r="C1745" t="s">
        <v>272</v>
      </c>
      <c r="D1745" t="s">
        <v>62</v>
      </c>
      <c r="E1745" t="s">
        <v>40</v>
      </c>
    </row>
    <row r="1746" spans="1:5" x14ac:dyDescent="0.2">
      <c r="A1746">
        <v>1208</v>
      </c>
      <c r="B1746">
        <v>1245</v>
      </c>
      <c r="C1746" t="s">
        <v>151</v>
      </c>
      <c r="D1746" t="s">
        <v>37</v>
      </c>
      <c r="E1746" t="s">
        <v>27</v>
      </c>
    </row>
    <row r="1747" spans="1:5" x14ac:dyDescent="0.2">
      <c r="A1747">
        <v>1000</v>
      </c>
      <c r="B1747">
        <v>1010</v>
      </c>
      <c r="C1747" t="s">
        <v>131</v>
      </c>
      <c r="D1747" t="s">
        <v>52</v>
      </c>
      <c r="E1747" t="s">
        <v>27</v>
      </c>
    </row>
    <row r="1748" spans="1:5" x14ac:dyDescent="0.2">
      <c r="A1748">
        <v>5000</v>
      </c>
      <c r="B1748">
        <v>5499</v>
      </c>
      <c r="C1748" t="s">
        <v>72</v>
      </c>
      <c r="D1748" t="s">
        <v>26</v>
      </c>
      <c r="E1748" t="s">
        <v>27</v>
      </c>
    </row>
    <row r="1749" spans="1:5" x14ac:dyDescent="0.2">
      <c r="A1749">
        <v>3000</v>
      </c>
      <c r="B1749">
        <v>190</v>
      </c>
      <c r="C1749" t="s">
        <v>72</v>
      </c>
      <c r="D1749" t="s">
        <v>34</v>
      </c>
      <c r="E1749" t="s">
        <v>31</v>
      </c>
    </row>
    <row r="1750" spans="1:5" x14ac:dyDescent="0.2">
      <c r="A1750">
        <v>20000</v>
      </c>
      <c r="B1750">
        <v>1400</v>
      </c>
      <c r="C1750" t="s">
        <v>107</v>
      </c>
      <c r="D1750" t="s">
        <v>74</v>
      </c>
      <c r="E1750" t="s">
        <v>31</v>
      </c>
    </row>
    <row r="1751" spans="1:5" x14ac:dyDescent="0.2">
      <c r="A1751">
        <v>7500</v>
      </c>
      <c r="B1751">
        <v>50</v>
      </c>
      <c r="C1751" t="s">
        <v>33</v>
      </c>
      <c r="D1751" t="s">
        <v>77</v>
      </c>
      <c r="E1751" t="s">
        <v>31</v>
      </c>
    </row>
    <row r="1752" spans="1:5" x14ac:dyDescent="0.2">
      <c r="A1752">
        <v>25000</v>
      </c>
      <c r="B1752">
        <v>70</v>
      </c>
      <c r="C1752" t="s">
        <v>33</v>
      </c>
      <c r="D1752" t="s">
        <v>74</v>
      </c>
      <c r="E1752" t="s">
        <v>31</v>
      </c>
    </row>
    <row r="1753" spans="1:5" x14ac:dyDescent="0.2">
      <c r="A1753">
        <v>6000</v>
      </c>
      <c r="B1753">
        <v>2673</v>
      </c>
      <c r="C1753" t="s">
        <v>109</v>
      </c>
      <c r="D1753" t="s">
        <v>34</v>
      </c>
      <c r="E1753" t="s">
        <v>31</v>
      </c>
    </row>
    <row r="1754" spans="1:5" x14ac:dyDescent="0.2">
      <c r="A1754">
        <v>300000</v>
      </c>
      <c r="B1754">
        <v>0</v>
      </c>
      <c r="C1754" t="s">
        <v>100</v>
      </c>
      <c r="D1754" t="s">
        <v>26</v>
      </c>
      <c r="E1754" t="s">
        <v>31</v>
      </c>
    </row>
    <row r="1755" spans="1:5" x14ac:dyDescent="0.2">
      <c r="A1755">
        <v>3000</v>
      </c>
      <c r="B1755">
        <v>1908</v>
      </c>
      <c r="C1755" t="s">
        <v>155</v>
      </c>
      <c r="D1755" t="s">
        <v>34</v>
      </c>
      <c r="E1755" t="s">
        <v>31</v>
      </c>
    </row>
    <row r="1756" spans="1:5" x14ac:dyDescent="0.2">
      <c r="A1756">
        <v>6000</v>
      </c>
      <c r="B1756">
        <v>390</v>
      </c>
      <c r="C1756" t="s">
        <v>107</v>
      </c>
      <c r="D1756" t="s">
        <v>34</v>
      </c>
      <c r="E1756" t="s">
        <v>31</v>
      </c>
    </row>
    <row r="1757" spans="1:5" x14ac:dyDescent="0.2">
      <c r="A1757">
        <v>3000</v>
      </c>
      <c r="B1757">
        <v>3682</v>
      </c>
      <c r="C1757" t="s">
        <v>54</v>
      </c>
      <c r="D1757" t="s">
        <v>26</v>
      </c>
      <c r="E1757" t="s">
        <v>27</v>
      </c>
    </row>
    <row r="1758" spans="1:5" x14ac:dyDescent="0.2">
      <c r="A1758">
        <v>2750</v>
      </c>
      <c r="B1758">
        <v>3061</v>
      </c>
      <c r="C1758" t="s">
        <v>33</v>
      </c>
      <c r="D1758" t="s">
        <v>26</v>
      </c>
      <c r="E1758" t="s">
        <v>27</v>
      </c>
    </row>
    <row r="1759" spans="1:5" x14ac:dyDescent="0.2">
      <c r="A1759">
        <v>5500</v>
      </c>
      <c r="B1759">
        <v>10</v>
      </c>
      <c r="C1759" t="s">
        <v>33</v>
      </c>
      <c r="D1759" t="s">
        <v>37</v>
      </c>
      <c r="E1759" t="s">
        <v>31</v>
      </c>
    </row>
    <row r="1760" spans="1:5" x14ac:dyDescent="0.2">
      <c r="A1760">
        <v>7000</v>
      </c>
      <c r="B1760">
        <v>7331</v>
      </c>
      <c r="C1760" t="s">
        <v>87</v>
      </c>
      <c r="D1760" t="s">
        <v>67</v>
      </c>
      <c r="E1760" t="s">
        <v>27</v>
      </c>
    </row>
    <row r="1761" spans="1:5" x14ac:dyDescent="0.2">
      <c r="A1761">
        <v>10000</v>
      </c>
      <c r="B1761">
        <v>2548</v>
      </c>
      <c r="C1761" t="s">
        <v>54</v>
      </c>
      <c r="D1761" t="s">
        <v>26</v>
      </c>
      <c r="E1761" t="s">
        <v>31</v>
      </c>
    </row>
    <row r="1762" spans="1:5" x14ac:dyDescent="0.2">
      <c r="A1762">
        <v>10000</v>
      </c>
      <c r="B1762">
        <v>10003</v>
      </c>
      <c r="C1762" t="s">
        <v>82</v>
      </c>
      <c r="D1762" t="s">
        <v>127</v>
      </c>
      <c r="E1762" t="s">
        <v>27</v>
      </c>
    </row>
    <row r="1763" spans="1:5" x14ac:dyDescent="0.2">
      <c r="A1763">
        <v>4000</v>
      </c>
      <c r="B1763">
        <v>260</v>
      </c>
      <c r="C1763" t="s">
        <v>209</v>
      </c>
      <c r="D1763" t="s">
        <v>66</v>
      </c>
      <c r="E1763" t="s">
        <v>31</v>
      </c>
    </row>
    <row r="1764" spans="1:5" x14ac:dyDescent="0.2">
      <c r="A1764">
        <v>350</v>
      </c>
      <c r="B1764">
        <v>0</v>
      </c>
      <c r="C1764" t="s">
        <v>94</v>
      </c>
      <c r="D1764" t="s">
        <v>62</v>
      </c>
      <c r="E1764" t="s">
        <v>31</v>
      </c>
    </row>
    <row r="1765" spans="1:5" x14ac:dyDescent="0.2">
      <c r="A1765">
        <v>1000</v>
      </c>
      <c r="B1765">
        <v>15625</v>
      </c>
      <c r="C1765" t="s">
        <v>180</v>
      </c>
      <c r="D1765" t="s">
        <v>37</v>
      </c>
      <c r="E1765" t="s">
        <v>27</v>
      </c>
    </row>
    <row r="1766" spans="1:5" x14ac:dyDescent="0.2">
      <c r="A1766">
        <v>3500</v>
      </c>
      <c r="B1766">
        <v>3622</v>
      </c>
      <c r="C1766" t="s">
        <v>180</v>
      </c>
      <c r="D1766" t="s">
        <v>37</v>
      </c>
      <c r="E1766" t="s">
        <v>27</v>
      </c>
    </row>
    <row r="1767" spans="1:5" x14ac:dyDescent="0.2">
      <c r="A1767">
        <v>1000</v>
      </c>
      <c r="B1767">
        <v>1000</v>
      </c>
      <c r="C1767" t="s">
        <v>180</v>
      </c>
      <c r="D1767" t="s">
        <v>37</v>
      </c>
      <c r="E1767" t="s">
        <v>27</v>
      </c>
    </row>
    <row r="1768" spans="1:5" x14ac:dyDescent="0.2">
      <c r="A1768">
        <v>4500</v>
      </c>
      <c r="B1768">
        <v>4520</v>
      </c>
      <c r="C1768" t="s">
        <v>180</v>
      </c>
      <c r="D1768" t="s">
        <v>37</v>
      </c>
      <c r="E1768" t="s">
        <v>27</v>
      </c>
    </row>
    <row r="1769" spans="1:5" x14ac:dyDescent="0.2">
      <c r="A1769">
        <v>5000</v>
      </c>
      <c r="B1769">
        <v>5761</v>
      </c>
      <c r="C1769" t="s">
        <v>180</v>
      </c>
      <c r="D1769" t="s">
        <v>66</v>
      </c>
      <c r="E1769" t="s">
        <v>27</v>
      </c>
    </row>
    <row r="1770" spans="1:5" x14ac:dyDescent="0.2">
      <c r="A1770">
        <v>1200</v>
      </c>
      <c r="B1770">
        <v>25</v>
      </c>
      <c r="C1770" t="s">
        <v>180</v>
      </c>
      <c r="D1770" t="s">
        <v>26</v>
      </c>
      <c r="E1770" t="s">
        <v>31</v>
      </c>
    </row>
    <row r="1771" spans="1:5" x14ac:dyDescent="0.2">
      <c r="A1771">
        <v>1000</v>
      </c>
      <c r="B1771">
        <v>100</v>
      </c>
      <c r="C1771" t="s">
        <v>180</v>
      </c>
      <c r="D1771" t="s">
        <v>34</v>
      </c>
      <c r="E1771" t="s">
        <v>31</v>
      </c>
    </row>
    <row r="1772" spans="1:5" x14ac:dyDescent="0.2">
      <c r="A1772">
        <v>250</v>
      </c>
      <c r="B1772">
        <v>0</v>
      </c>
      <c r="C1772" t="s">
        <v>180</v>
      </c>
      <c r="D1772" t="s">
        <v>62</v>
      </c>
      <c r="E1772" t="s">
        <v>31</v>
      </c>
    </row>
    <row r="1773" spans="1:5" x14ac:dyDescent="0.2">
      <c r="A1773">
        <v>2200</v>
      </c>
      <c r="B1773">
        <v>0</v>
      </c>
      <c r="C1773" t="s">
        <v>180</v>
      </c>
      <c r="D1773" t="s">
        <v>37</v>
      </c>
      <c r="E1773" t="s">
        <v>31</v>
      </c>
    </row>
    <row r="1774" spans="1:5" x14ac:dyDescent="0.2">
      <c r="A1774">
        <v>7500</v>
      </c>
      <c r="B1774">
        <v>9235</v>
      </c>
      <c r="C1774" t="s">
        <v>382</v>
      </c>
      <c r="D1774" t="s">
        <v>52</v>
      </c>
      <c r="E1774" t="s">
        <v>27</v>
      </c>
    </row>
    <row r="1775" spans="1:5" x14ac:dyDescent="0.2">
      <c r="A1775">
        <v>200000</v>
      </c>
      <c r="B1775">
        <v>0</v>
      </c>
      <c r="C1775" t="s">
        <v>382</v>
      </c>
      <c r="D1775" t="s">
        <v>68</v>
      </c>
      <c r="E1775" t="s">
        <v>40</v>
      </c>
    </row>
    <row r="1776" spans="1:5" x14ac:dyDescent="0.2">
      <c r="A1776">
        <v>1100</v>
      </c>
      <c r="B1776">
        <v>146</v>
      </c>
      <c r="C1776" t="s">
        <v>223</v>
      </c>
      <c r="D1776" t="s">
        <v>66</v>
      </c>
      <c r="E1776" t="s">
        <v>31</v>
      </c>
    </row>
    <row r="1777" spans="1:5" x14ac:dyDescent="0.2">
      <c r="A1777">
        <v>40000</v>
      </c>
      <c r="B1777">
        <v>44259</v>
      </c>
      <c r="C1777" t="s">
        <v>151</v>
      </c>
      <c r="D1777" t="s">
        <v>127</v>
      </c>
      <c r="E1777" t="s">
        <v>27</v>
      </c>
    </row>
    <row r="1778" spans="1:5" x14ac:dyDescent="0.2">
      <c r="A1778">
        <v>2700</v>
      </c>
      <c r="B1778">
        <v>2838</v>
      </c>
      <c r="C1778" t="s">
        <v>151</v>
      </c>
      <c r="D1778" t="s">
        <v>26</v>
      </c>
      <c r="E1778" t="s">
        <v>27</v>
      </c>
    </row>
    <row r="1779" spans="1:5" x14ac:dyDescent="0.2">
      <c r="A1779">
        <v>800</v>
      </c>
      <c r="B1779">
        <v>981</v>
      </c>
      <c r="C1779" t="s">
        <v>151</v>
      </c>
      <c r="D1779" t="s">
        <v>26</v>
      </c>
      <c r="E1779" t="s">
        <v>27</v>
      </c>
    </row>
    <row r="1780" spans="1:5" x14ac:dyDescent="0.2">
      <c r="A1780">
        <v>1500</v>
      </c>
      <c r="B1780">
        <v>1125</v>
      </c>
      <c r="C1780" t="s">
        <v>151</v>
      </c>
      <c r="D1780" t="s">
        <v>37</v>
      </c>
      <c r="E1780" t="s">
        <v>31</v>
      </c>
    </row>
    <row r="1781" spans="1:5" x14ac:dyDescent="0.2">
      <c r="A1781">
        <v>30000</v>
      </c>
      <c r="B1781">
        <v>2890</v>
      </c>
      <c r="C1781" t="s">
        <v>151</v>
      </c>
      <c r="D1781" t="s">
        <v>37</v>
      </c>
      <c r="E1781" t="s">
        <v>40</v>
      </c>
    </row>
    <row r="1782" spans="1:5" x14ac:dyDescent="0.2">
      <c r="A1782">
        <v>12000</v>
      </c>
      <c r="B1782">
        <v>45</v>
      </c>
      <c r="C1782" t="s">
        <v>151</v>
      </c>
      <c r="D1782" t="s">
        <v>77</v>
      </c>
      <c r="E1782" t="s">
        <v>31</v>
      </c>
    </row>
    <row r="1783" spans="1:5" x14ac:dyDescent="0.2">
      <c r="A1783">
        <v>17500</v>
      </c>
      <c r="B1783">
        <v>17830</v>
      </c>
      <c r="C1783" t="s">
        <v>122</v>
      </c>
      <c r="D1783" t="s">
        <v>26</v>
      </c>
      <c r="E1783" t="s">
        <v>27</v>
      </c>
    </row>
    <row r="1784" spans="1:5" x14ac:dyDescent="0.2">
      <c r="A1784">
        <v>4500</v>
      </c>
      <c r="B1784">
        <v>4700</v>
      </c>
      <c r="C1784" t="s">
        <v>122</v>
      </c>
      <c r="D1784" t="s">
        <v>85</v>
      </c>
      <c r="E1784" t="s">
        <v>27</v>
      </c>
    </row>
    <row r="1785" spans="1:5" x14ac:dyDescent="0.2">
      <c r="A1785">
        <v>2500</v>
      </c>
      <c r="B1785">
        <v>3097</v>
      </c>
      <c r="C1785" t="s">
        <v>122</v>
      </c>
      <c r="D1785" t="s">
        <v>37</v>
      </c>
      <c r="E1785" t="s">
        <v>27</v>
      </c>
    </row>
    <row r="1786" spans="1:5" x14ac:dyDescent="0.2">
      <c r="A1786">
        <v>2500</v>
      </c>
      <c r="B1786">
        <v>2700</v>
      </c>
      <c r="C1786" t="s">
        <v>122</v>
      </c>
      <c r="D1786" t="s">
        <v>37</v>
      </c>
      <c r="E1786" t="s">
        <v>27</v>
      </c>
    </row>
    <row r="1787" spans="1:5" x14ac:dyDescent="0.2">
      <c r="A1787">
        <v>1500</v>
      </c>
      <c r="B1787">
        <v>190</v>
      </c>
      <c r="C1787" t="s">
        <v>122</v>
      </c>
      <c r="D1787" t="s">
        <v>37</v>
      </c>
      <c r="E1787" t="s">
        <v>40</v>
      </c>
    </row>
    <row r="1788" spans="1:5" x14ac:dyDescent="0.2">
      <c r="A1788">
        <v>47000</v>
      </c>
      <c r="B1788">
        <v>0</v>
      </c>
      <c r="C1788" t="s">
        <v>122</v>
      </c>
      <c r="D1788" t="s">
        <v>26</v>
      </c>
      <c r="E1788" t="s">
        <v>40</v>
      </c>
    </row>
    <row r="1789" spans="1:5" x14ac:dyDescent="0.2">
      <c r="A1789">
        <v>500</v>
      </c>
      <c r="B1789">
        <v>3563</v>
      </c>
      <c r="C1789" t="s">
        <v>218</v>
      </c>
      <c r="D1789" t="s">
        <v>26</v>
      </c>
      <c r="E1789" t="s">
        <v>27</v>
      </c>
    </row>
    <row r="1790" spans="1:5" x14ac:dyDescent="0.2">
      <c r="A1790">
        <v>1000</v>
      </c>
      <c r="B1790">
        <v>1000</v>
      </c>
      <c r="C1790" t="s">
        <v>218</v>
      </c>
      <c r="D1790" t="s">
        <v>37</v>
      </c>
      <c r="E1790" t="s">
        <v>27</v>
      </c>
    </row>
    <row r="1791" spans="1:5" x14ac:dyDescent="0.2">
      <c r="A1791">
        <v>1000</v>
      </c>
      <c r="B1791">
        <v>191</v>
      </c>
      <c r="C1791" t="s">
        <v>218</v>
      </c>
      <c r="D1791" t="s">
        <v>37</v>
      </c>
      <c r="E1791" t="s">
        <v>31</v>
      </c>
    </row>
    <row r="1792" spans="1:5" x14ac:dyDescent="0.2">
      <c r="A1792">
        <v>1000</v>
      </c>
      <c r="B1792">
        <v>0</v>
      </c>
      <c r="C1792" t="s">
        <v>218</v>
      </c>
      <c r="D1792" t="s">
        <v>26</v>
      </c>
      <c r="E1792" t="s">
        <v>40</v>
      </c>
    </row>
    <row r="1793" spans="1:5" x14ac:dyDescent="0.2">
      <c r="A1793">
        <v>8000</v>
      </c>
      <c r="B1793">
        <v>8825</v>
      </c>
      <c r="C1793" t="s">
        <v>151</v>
      </c>
      <c r="D1793" t="s">
        <v>37</v>
      </c>
      <c r="E1793" t="s">
        <v>27</v>
      </c>
    </row>
    <row r="1794" spans="1:5" x14ac:dyDescent="0.2">
      <c r="A1794">
        <v>3500</v>
      </c>
      <c r="B1794">
        <v>1173</v>
      </c>
      <c r="C1794" t="s">
        <v>151</v>
      </c>
      <c r="D1794" t="s">
        <v>68</v>
      </c>
      <c r="E1794" t="s">
        <v>31</v>
      </c>
    </row>
    <row r="1795" spans="1:5" x14ac:dyDescent="0.2">
      <c r="A1795">
        <v>12000</v>
      </c>
      <c r="B1795">
        <v>1368</v>
      </c>
      <c r="C1795" t="s">
        <v>151</v>
      </c>
      <c r="D1795" t="s">
        <v>74</v>
      </c>
      <c r="E1795" t="s">
        <v>31</v>
      </c>
    </row>
    <row r="1796" spans="1:5" x14ac:dyDescent="0.2">
      <c r="A1796">
        <v>3500</v>
      </c>
      <c r="B1796">
        <v>1273</v>
      </c>
      <c r="C1796" t="s">
        <v>151</v>
      </c>
      <c r="D1796" t="s">
        <v>66</v>
      </c>
      <c r="E1796" t="s">
        <v>31</v>
      </c>
    </row>
    <row r="1797" spans="1:5" x14ac:dyDescent="0.2">
      <c r="A1797">
        <v>1000</v>
      </c>
      <c r="B1797">
        <v>1270</v>
      </c>
      <c r="C1797" t="s">
        <v>151</v>
      </c>
      <c r="D1797" t="s">
        <v>37</v>
      </c>
      <c r="E1797" t="s">
        <v>27</v>
      </c>
    </row>
    <row r="1798" spans="1:5" x14ac:dyDescent="0.2">
      <c r="A1798">
        <v>2000</v>
      </c>
      <c r="B1798">
        <v>2055</v>
      </c>
      <c r="C1798" t="s">
        <v>151</v>
      </c>
      <c r="D1798" t="s">
        <v>26</v>
      </c>
      <c r="E1798" t="s">
        <v>27</v>
      </c>
    </row>
    <row r="1799" spans="1:5" x14ac:dyDescent="0.2">
      <c r="A1799">
        <v>7200</v>
      </c>
      <c r="B1799">
        <v>1545</v>
      </c>
      <c r="C1799" t="s">
        <v>151</v>
      </c>
      <c r="D1799" t="s">
        <v>127</v>
      </c>
      <c r="E1799" t="s">
        <v>31</v>
      </c>
    </row>
    <row r="1800" spans="1:5" x14ac:dyDescent="0.2">
      <c r="A1800">
        <v>13500</v>
      </c>
      <c r="B1800">
        <v>1796</v>
      </c>
      <c r="C1800" t="s">
        <v>151</v>
      </c>
      <c r="D1800" t="s">
        <v>26</v>
      </c>
      <c r="E1800" t="s">
        <v>31</v>
      </c>
    </row>
    <row r="1801" spans="1:5" x14ac:dyDescent="0.2">
      <c r="A1801">
        <v>1500</v>
      </c>
      <c r="B1801">
        <v>1669</v>
      </c>
      <c r="C1801" t="s">
        <v>151</v>
      </c>
      <c r="D1801" t="s">
        <v>26</v>
      </c>
      <c r="E1801" t="s">
        <v>27</v>
      </c>
    </row>
    <row r="1802" spans="1:5" x14ac:dyDescent="0.2">
      <c r="A1802">
        <v>60000</v>
      </c>
      <c r="B1802">
        <v>1890</v>
      </c>
      <c r="C1802" t="s">
        <v>151</v>
      </c>
      <c r="D1802" t="s">
        <v>26</v>
      </c>
      <c r="E1802" t="s">
        <v>31</v>
      </c>
    </row>
    <row r="1803" spans="1:5" x14ac:dyDescent="0.2">
      <c r="A1803">
        <v>525</v>
      </c>
      <c r="B1803">
        <v>651</v>
      </c>
      <c r="C1803" t="s">
        <v>151</v>
      </c>
      <c r="D1803" t="s">
        <v>47</v>
      </c>
      <c r="E1803" t="s">
        <v>27</v>
      </c>
    </row>
    <row r="1804" spans="1:5" x14ac:dyDescent="0.2">
      <c r="A1804">
        <v>35000</v>
      </c>
      <c r="B1804">
        <v>1633</v>
      </c>
      <c r="C1804" t="s">
        <v>151</v>
      </c>
      <c r="D1804" t="s">
        <v>77</v>
      </c>
      <c r="E1804" t="s">
        <v>31</v>
      </c>
    </row>
    <row r="1805" spans="1:5" x14ac:dyDescent="0.2">
      <c r="A1805">
        <v>10000</v>
      </c>
      <c r="B1805">
        <v>475</v>
      </c>
      <c r="C1805" t="s">
        <v>151</v>
      </c>
      <c r="D1805" t="s">
        <v>37</v>
      </c>
      <c r="E1805" t="s">
        <v>31</v>
      </c>
    </row>
    <row r="1806" spans="1:5" x14ac:dyDescent="0.2">
      <c r="A1806">
        <v>6000</v>
      </c>
      <c r="B1806">
        <v>597</v>
      </c>
      <c r="C1806" t="s">
        <v>151</v>
      </c>
      <c r="D1806" t="s">
        <v>62</v>
      </c>
      <c r="E1806" t="s">
        <v>31</v>
      </c>
    </row>
    <row r="1807" spans="1:5" x14ac:dyDescent="0.2">
      <c r="A1807">
        <v>1450</v>
      </c>
      <c r="B1807">
        <v>611</v>
      </c>
      <c r="C1807" t="s">
        <v>151</v>
      </c>
      <c r="D1807" t="s">
        <v>26</v>
      </c>
      <c r="E1807" t="s">
        <v>31</v>
      </c>
    </row>
    <row r="1808" spans="1:5" x14ac:dyDescent="0.2">
      <c r="A1808">
        <v>9000</v>
      </c>
      <c r="B1808">
        <v>4240</v>
      </c>
      <c r="C1808" t="s">
        <v>151</v>
      </c>
      <c r="D1808" t="s">
        <v>37</v>
      </c>
      <c r="E1808" t="s">
        <v>40</v>
      </c>
    </row>
    <row r="1809" spans="1:5" x14ac:dyDescent="0.2">
      <c r="A1809">
        <v>3500</v>
      </c>
      <c r="B1809">
        <v>685</v>
      </c>
      <c r="C1809" t="s">
        <v>151</v>
      </c>
      <c r="D1809" t="s">
        <v>67</v>
      </c>
      <c r="E1809" t="s">
        <v>31</v>
      </c>
    </row>
    <row r="1810" spans="1:5" x14ac:dyDescent="0.2">
      <c r="A1810">
        <v>300</v>
      </c>
      <c r="B1810">
        <v>325</v>
      </c>
      <c r="C1810" t="s">
        <v>151</v>
      </c>
      <c r="D1810" t="s">
        <v>37</v>
      </c>
      <c r="E1810" t="s">
        <v>27</v>
      </c>
    </row>
    <row r="1811" spans="1:5" x14ac:dyDescent="0.2">
      <c r="A1811">
        <v>7000</v>
      </c>
      <c r="B1811">
        <v>182</v>
      </c>
      <c r="C1811" t="s">
        <v>151</v>
      </c>
      <c r="D1811" t="s">
        <v>68</v>
      </c>
      <c r="E1811" t="s">
        <v>31</v>
      </c>
    </row>
    <row r="1812" spans="1:5" x14ac:dyDescent="0.2">
      <c r="A1812">
        <v>1500</v>
      </c>
      <c r="B1812">
        <v>150</v>
      </c>
      <c r="C1812" t="s">
        <v>151</v>
      </c>
      <c r="D1812" t="s">
        <v>47</v>
      </c>
      <c r="E1812" t="s">
        <v>31</v>
      </c>
    </row>
    <row r="1813" spans="1:5" x14ac:dyDescent="0.2">
      <c r="A1813">
        <v>18764</v>
      </c>
      <c r="B1813">
        <v>100</v>
      </c>
      <c r="C1813" t="s">
        <v>151</v>
      </c>
      <c r="D1813" t="s">
        <v>26</v>
      </c>
      <c r="E1813" t="s">
        <v>31</v>
      </c>
    </row>
    <row r="1814" spans="1:5" x14ac:dyDescent="0.2">
      <c r="A1814">
        <v>3000</v>
      </c>
      <c r="B1814">
        <v>1</v>
      </c>
      <c r="C1814" t="s">
        <v>151</v>
      </c>
      <c r="D1814" t="s">
        <v>62</v>
      </c>
      <c r="E1814" t="s">
        <v>31</v>
      </c>
    </row>
    <row r="1815" spans="1:5" x14ac:dyDescent="0.2">
      <c r="A1815">
        <v>26482</v>
      </c>
      <c r="B1815">
        <v>12</v>
      </c>
      <c r="C1815" t="s">
        <v>151</v>
      </c>
      <c r="D1815" t="s">
        <v>34</v>
      </c>
      <c r="E1815" t="s">
        <v>40</v>
      </c>
    </row>
    <row r="1816" spans="1:5" x14ac:dyDescent="0.2">
      <c r="A1816">
        <v>2500</v>
      </c>
      <c r="B1816">
        <v>0</v>
      </c>
      <c r="C1816" t="s">
        <v>151</v>
      </c>
      <c r="D1816" t="s">
        <v>47</v>
      </c>
      <c r="E1816" t="s">
        <v>40</v>
      </c>
    </row>
    <row r="1817" spans="1:5" x14ac:dyDescent="0.2">
      <c r="A1817">
        <v>4000</v>
      </c>
      <c r="B1817">
        <v>0</v>
      </c>
      <c r="C1817" t="s">
        <v>151</v>
      </c>
      <c r="D1817" t="s">
        <v>26</v>
      </c>
      <c r="E1817" t="s">
        <v>31</v>
      </c>
    </row>
    <row r="1818" spans="1:5" x14ac:dyDescent="0.2">
      <c r="A1818">
        <v>1000</v>
      </c>
      <c r="B1818">
        <v>0</v>
      </c>
      <c r="C1818" t="s">
        <v>151</v>
      </c>
      <c r="D1818" t="s">
        <v>34</v>
      </c>
      <c r="E1818" t="s">
        <v>40</v>
      </c>
    </row>
    <row r="1819" spans="1:5" x14ac:dyDescent="0.2">
      <c r="A1819">
        <v>8000</v>
      </c>
      <c r="B1819">
        <v>8045</v>
      </c>
      <c r="C1819" t="s">
        <v>87</v>
      </c>
      <c r="D1819" t="s">
        <v>37</v>
      </c>
      <c r="E1819" t="s">
        <v>27</v>
      </c>
    </row>
    <row r="1820" spans="1:5" x14ac:dyDescent="0.2">
      <c r="A1820">
        <v>7000</v>
      </c>
      <c r="B1820">
        <v>8165</v>
      </c>
      <c r="C1820" t="s">
        <v>87</v>
      </c>
      <c r="D1820" t="s">
        <v>37</v>
      </c>
      <c r="E1820" t="s">
        <v>27</v>
      </c>
    </row>
    <row r="1821" spans="1:5" x14ac:dyDescent="0.2">
      <c r="A1821">
        <v>10000</v>
      </c>
      <c r="B1821">
        <v>10151</v>
      </c>
      <c r="C1821" t="s">
        <v>87</v>
      </c>
      <c r="D1821" t="s">
        <v>26</v>
      </c>
      <c r="E1821" t="s">
        <v>27</v>
      </c>
    </row>
    <row r="1822" spans="1:5" x14ac:dyDescent="0.2">
      <c r="A1822">
        <v>3000</v>
      </c>
      <c r="B1822">
        <v>3430</v>
      </c>
      <c r="C1822" t="s">
        <v>87</v>
      </c>
      <c r="D1822" t="s">
        <v>37</v>
      </c>
      <c r="E1822" t="s">
        <v>27</v>
      </c>
    </row>
    <row r="1823" spans="1:5" x14ac:dyDescent="0.2">
      <c r="A1823">
        <v>3000</v>
      </c>
      <c r="B1823">
        <v>3390</v>
      </c>
      <c r="C1823" t="s">
        <v>87</v>
      </c>
      <c r="D1823" t="s">
        <v>74</v>
      </c>
      <c r="E1823" t="s">
        <v>27</v>
      </c>
    </row>
    <row r="1824" spans="1:5" x14ac:dyDescent="0.2">
      <c r="A1824">
        <v>500</v>
      </c>
      <c r="B1824">
        <v>812</v>
      </c>
      <c r="C1824" t="s">
        <v>87</v>
      </c>
      <c r="D1824" t="s">
        <v>62</v>
      </c>
      <c r="E1824" t="s">
        <v>27</v>
      </c>
    </row>
    <row r="1825" spans="1:5" x14ac:dyDescent="0.2">
      <c r="A1825">
        <v>5000</v>
      </c>
      <c r="B1825">
        <v>800</v>
      </c>
      <c r="C1825" t="s">
        <v>87</v>
      </c>
      <c r="D1825" t="s">
        <v>47</v>
      </c>
      <c r="E1825" t="s">
        <v>31</v>
      </c>
    </row>
    <row r="1826" spans="1:5" x14ac:dyDescent="0.2">
      <c r="A1826">
        <v>500</v>
      </c>
      <c r="B1826">
        <v>100</v>
      </c>
      <c r="C1826" t="s">
        <v>87</v>
      </c>
      <c r="D1826" t="s">
        <v>26</v>
      </c>
      <c r="E1826" t="s">
        <v>31</v>
      </c>
    </row>
    <row r="1827" spans="1:5" x14ac:dyDescent="0.2">
      <c r="A1827">
        <v>1500</v>
      </c>
      <c r="B1827">
        <v>55</v>
      </c>
      <c r="C1827" t="s">
        <v>87</v>
      </c>
      <c r="D1827" t="s">
        <v>37</v>
      </c>
      <c r="E1827" t="s">
        <v>31</v>
      </c>
    </row>
    <row r="1828" spans="1:5" x14ac:dyDescent="0.2">
      <c r="A1828">
        <v>6000</v>
      </c>
      <c r="B1828">
        <v>525</v>
      </c>
      <c r="C1828" t="s">
        <v>87</v>
      </c>
      <c r="D1828" t="s">
        <v>37</v>
      </c>
      <c r="E1828" t="s">
        <v>31</v>
      </c>
    </row>
    <row r="1829" spans="1:5" x14ac:dyDescent="0.2">
      <c r="A1829">
        <v>10000</v>
      </c>
      <c r="B1829">
        <v>900</v>
      </c>
      <c r="C1829" t="s">
        <v>72</v>
      </c>
      <c r="D1829" t="s">
        <v>62</v>
      </c>
      <c r="E1829" t="s">
        <v>40</v>
      </c>
    </row>
    <row r="1830" spans="1:5" x14ac:dyDescent="0.2">
      <c r="A1830">
        <v>18000</v>
      </c>
      <c r="B1830">
        <v>500</v>
      </c>
      <c r="C1830" t="s">
        <v>148</v>
      </c>
      <c r="D1830" t="s">
        <v>26</v>
      </c>
      <c r="E1830" t="s">
        <v>31</v>
      </c>
    </row>
    <row r="1831" spans="1:5" x14ac:dyDescent="0.2">
      <c r="A1831">
        <v>6000</v>
      </c>
      <c r="B1831">
        <v>6242</v>
      </c>
      <c r="C1831" t="s">
        <v>392</v>
      </c>
      <c r="D1831" t="s">
        <v>26</v>
      </c>
      <c r="E1831" t="s">
        <v>27</v>
      </c>
    </row>
    <row r="1832" spans="1:5" x14ac:dyDescent="0.2">
      <c r="A1832">
        <v>5250</v>
      </c>
      <c r="B1832">
        <v>210</v>
      </c>
      <c r="C1832" t="s">
        <v>392</v>
      </c>
      <c r="D1832" t="s">
        <v>26</v>
      </c>
      <c r="E1832" t="s">
        <v>31</v>
      </c>
    </row>
    <row r="1833" spans="1:5" x14ac:dyDescent="0.2">
      <c r="A1833">
        <v>2200</v>
      </c>
      <c r="B1833">
        <v>400</v>
      </c>
      <c r="C1833" t="s">
        <v>392</v>
      </c>
      <c r="D1833" t="s">
        <v>37</v>
      </c>
      <c r="E1833" t="s">
        <v>31</v>
      </c>
    </row>
    <row r="1834" spans="1:5" x14ac:dyDescent="0.2">
      <c r="A1834">
        <v>800</v>
      </c>
      <c r="B1834">
        <v>90</v>
      </c>
      <c r="C1834" t="s">
        <v>392</v>
      </c>
      <c r="D1834" t="s">
        <v>37</v>
      </c>
      <c r="E1834" t="s">
        <v>31</v>
      </c>
    </row>
    <row r="1835" spans="1:5" x14ac:dyDescent="0.2">
      <c r="A1835">
        <v>500</v>
      </c>
      <c r="B1835">
        <v>0</v>
      </c>
      <c r="C1835" t="s">
        <v>392</v>
      </c>
      <c r="D1835" t="s">
        <v>47</v>
      </c>
      <c r="E1835" t="s">
        <v>40</v>
      </c>
    </row>
    <row r="1836" spans="1:5" x14ac:dyDescent="0.2">
      <c r="A1836">
        <v>12000</v>
      </c>
      <c r="B1836">
        <v>4410</v>
      </c>
      <c r="C1836" t="s">
        <v>148</v>
      </c>
      <c r="D1836" t="s">
        <v>26</v>
      </c>
      <c r="E1836" t="s">
        <v>31</v>
      </c>
    </row>
    <row r="1837" spans="1:5" x14ac:dyDescent="0.2">
      <c r="A1837">
        <v>3500</v>
      </c>
      <c r="B1837">
        <v>25</v>
      </c>
      <c r="C1837" t="s">
        <v>148</v>
      </c>
      <c r="D1837" t="s">
        <v>26</v>
      </c>
      <c r="E1837" t="s">
        <v>31</v>
      </c>
    </row>
    <row r="1838" spans="1:5" x14ac:dyDescent="0.2">
      <c r="A1838">
        <v>5500</v>
      </c>
      <c r="B1838">
        <v>150</v>
      </c>
      <c r="C1838" t="s">
        <v>148</v>
      </c>
      <c r="D1838" t="s">
        <v>37</v>
      </c>
      <c r="E1838" t="s">
        <v>31</v>
      </c>
    </row>
    <row r="1839" spans="1:5" x14ac:dyDescent="0.2">
      <c r="A1839">
        <v>7000</v>
      </c>
      <c r="B1839">
        <v>1888</v>
      </c>
      <c r="C1839" t="s">
        <v>87</v>
      </c>
      <c r="D1839" t="s">
        <v>68</v>
      </c>
      <c r="E1839" t="s">
        <v>40</v>
      </c>
    </row>
    <row r="1840" spans="1:5" x14ac:dyDescent="0.2">
      <c r="A1840">
        <v>500</v>
      </c>
      <c r="B1840">
        <v>1157</v>
      </c>
      <c r="C1840" t="s">
        <v>87</v>
      </c>
      <c r="D1840" t="s">
        <v>26</v>
      </c>
      <c r="E1840" t="s">
        <v>27</v>
      </c>
    </row>
    <row r="1841" spans="1:5" x14ac:dyDescent="0.2">
      <c r="A1841">
        <v>2500</v>
      </c>
      <c r="B1841">
        <v>40</v>
      </c>
      <c r="C1841" t="s">
        <v>87</v>
      </c>
      <c r="D1841" t="s">
        <v>26</v>
      </c>
      <c r="E1841" t="s">
        <v>31</v>
      </c>
    </row>
    <row r="1842" spans="1:5" x14ac:dyDescent="0.2">
      <c r="A1842">
        <v>2500</v>
      </c>
      <c r="B1842">
        <v>0</v>
      </c>
      <c r="C1842" t="s">
        <v>87</v>
      </c>
      <c r="D1842" t="s">
        <v>67</v>
      </c>
      <c r="E1842" t="s">
        <v>31</v>
      </c>
    </row>
    <row r="1843" spans="1:5" x14ac:dyDescent="0.2">
      <c r="A1843">
        <v>3000</v>
      </c>
      <c r="B1843">
        <v>0</v>
      </c>
      <c r="C1843" t="s">
        <v>87</v>
      </c>
      <c r="D1843" t="s">
        <v>34</v>
      </c>
      <c r="E1843" t="s">
        <v>31</v>
      </c>
    </row>
    <row r="1844" spans="1:5" x14ac:dyDescent="0.2">
      <c r="A1844">
        <v>2000</v>
      </c>
      <c r="B1844">
        <v>180</v>
      </c>
      <c r="C1844" t="s">
        <v>58</v>
      </c>
      <c r="D1844" t="s">
        <v>37</v>
      </c>
      <c r="E1844" t="s">
        <v>31</v>
      </c>
    </row>
    <row r="1845" spans="1:5" x14ac:dyDescent="0.2">
      <c r="A1845">
        <v>5000</v>
      </c>
      <c r="B1845">
        <v>1525</v>
      </c>
      <c r="C1845" t="s">
        <v>323</v>
      </c>
      <c r="D1845" t="s">
        <v>52</v>
      </c>
      <c r="E1845" t="s">
        <v>31</v>
      </c>
    </row>
    <row r="1846" spans="1:5" x14ac:dyDescent="0.2">
      <c r="A1846">
        <v>7000</v>
      </c>
      <c r="B1846">
        <v>30</v>
      </c>
      <c r="C1846" t="s">
        <v>323</v>
      </c>
      <c r="D1846" t="s">
        <v>37</v>
      </c>
      <c r="E1846" t="s">
        <v>31</v>
      </c>
    </row>
    <row r="1847" spans="1:5" x14ac:dyDescent="0.2">
      <c r="A1847">
        <v>15000</v>
      </c>
      <c r="B1847">
        <v>942578</v>
      </c>
      <c r="C1847" t="s">
        <v>180</v>
      </c>
      <c r="D1847" t="s">
        <v>74</v>
      </c>
      <c r="E1847" t="s">
        <v>27</v>
      </c>
    </row>
    <row r="1848" spans="1:5" x14ac:dyDescent="0.2">
      <c r="A1848">
        <v>65000</v>
      </c>
      <c r="B1848">
        <v>84613</v>
      </c>
      <c r="C1848" t="s">
        <v>180</v>
      </c>
      <c r="D1848" t="s">
        <v>62</v>
      </c>
      <c r="E1848" t="s">
        <v>27</v>
      </c>
    </row>
    <row r="1849" spans="1:5" x14ac:dyDescent="0.2">
      <c r="A1849">
        <v>2500</v>
      </c>
      <c r="B1849">
        <v>36017</v>
      </c>
      <c r="C1849" t="s">
        <v>180</v>
      </c>
      <c r="D1849" t="s">
        <v>68</v>
      </c>
      <c r="E1849" t="s">
        <v>27</v>
      </c>
    </row>
    <row r="1850" spans="1:5" x14ac:dyDescent="0.2">
      <c r="A1850">
        <v>4000</v>
      </c>
      <c r="B1850">
        <v>15570</v>
      </c>
      <c r="C1850" t="s">
        <v>180</v>
      </c>
      <c r="D1850" t="s">
        <v>77</v>
      </c>
      <c r="E1850" t="s">
        <v>27</v>
      </c>
    </row>
    <row r="1851" spans="1:5" x14ac:dyDescent="0.2">
      <c r="A1851">
        <v>5500</v>
      </c>
      <c r="B1851">
        <v>23657</v>
      </c>
      <c r="C1851" t="s">
        <v>180</v>
      </c>
      <c r="D1851" t="s">
        <v>67</v>
      </c>
      <c r="E1851" t="s">
        <v>27</v>
      </c>
    </row>
    <row r="1852" spans="1:5" x14ac:dyDescent="0.2">
      <c r="A1852">
        <v>30000</v>
      </c>
      <c r="B1852">
        <v>40075</v>
      </c>
      <c r="C1852" t="s">
        <v>180</v>
      </c>
      <c r="D1852" t="s">
        <v>74</v>
      </c>
      <c r="E1852" t="s">
        <v>27</v>
      </c>
    </row>
    <row r="1853" spans="1:5" x14ac:dyDescent="0.2">
      <c r="A1853">
        <v>10000</v>
      </c>
      <c r="B1853">
        <v>14969</v>
      </c>
      <c r="C1853" t="s">
        <v>180</v>
      </c>
      <c r="D1853" t="s">
        <v>68</v>
      </c>
      <c r="E1853" t="s">
        <v>27</v>
      </c>
    </row>
    <row r="1854" spans="1:5" x14ac:dyDescent="0.2">
      <c r="A1854">
        <v>2500</v>
      </c>
      <c r="B1854">
        <v>7326</v>
      </c>
      <c r="C1854" t="s">
        <v>180</v>
      </c>
      <c r="D1854" t="s">
        <v>68</v>
      </c>
      <c r="E1854" t="s">
        <v>27</v>
      </c>
    </row>
    <row r="1855" spans="1:5" x14ac:dyDescent="0.2">
      <c r="A1855">
        <v>7500</v>
      </c>
      <c r="B1855">
        <v>9226</v>
      </c>
      <c r="C1855" t="s">
        <v>180</v>
      </c>
      <c r="D1855" t="s">
        <v>26</v>
      </c>
      <c r="E1855" t="s">
        <v>27</v>
      </c>
    </row>
    <row r="1856" spans="1:5" x14ac:dyDescent="0.2">
      <c r="A1856">
        <v>7500</v>
      </c>
      <c r="B1856">
        <v>13194</v>
      </c>
      <c r="C1856" t="s">
        <v>180</v>
      </c>
      <c r="D1856" t="s">
        <v>68</v>
      </c>
      <c r="E1856" t="s">
        <v>27</v>
      </c>
    </row>
    <row r="1857" spans="1:5" x14ac:dyDescent="0.2">
      <c r="A1857">
        <v>10000</v>
      </c>
      <c r="B1857">
        <v>17895</v>
      </c>
      <c r="C1857" t="s">
        <v>180</v>
      </c>
      <c r="D1857" t="s">
        <v>26</v>
      </c>
      <c r="E1857" t="s">
        <v>27</v>
      </c>
    </row>
    <row r="1858" spans="1:5" x14ac:dyDescent="0.2">
      <c r="A1858">
        <v>14000</v>
      </c>
      <c r="B1858">
        <v>20020</v>
      </c>
      <c r="C1858" t="s">
        <v>180</v>
      </c>
      <c r="D1858" t="s">
        <v>26</v>
      </c>
      <c r="E1858" t="s">
        <v>27</v>
      </c>
    </row>
    <row r="1859" spans="1:5" x14ac:dyDescent="0.2">
      <c r="A1859">
        <v>1500</v>
      </c>
      <c r="B1859">
        <v>5276</v>
      </c>
      <c r="C1859" t="s">
        <v>180</v>
      </c>
      <c r="D1859" t="s">
        <v>34</v>
      </c>
      <c r="E1859" t="s">
        <v>27</v>
      </c>
    </row>
    <row r="1860" spans="1:5" x14ac:dyDescent="0.2">
      <c r="A1860">
        <v>15000</v>
      </c>
      <c r="B1860">
        <v>15038</v>
      </c>
      <c r="C1860" t="s">
        <v>180</v>
      </c>
      <c r="D1860" t="s">
        <v>47</v>
      </c>
      <c r="E1860" t="s">
        <v>27</v>
      </c>
    </row>
    <row r="1861" spans="1:5" x14ac:dyDescent="0.2">
      <c r="A1861">
        <v>12500</v>
      </c>
      <c r="B1861">
        <v>12875</v>
      </c>
      <c r="C1861" t="s">
        <v>180</v>
      </c>
      <c r="D1861" t="s">
        <v>127</v>
      </c>
      <c r="E1861" t="s">
        <v>27</v>
      </c>
    </row>
    <row r="1862" spans="1:5" x14ac:dyDescent="0.2">
      <c r="A1862">
        <v>6500</v>
      </c>
      <c r="B1862">
        <v>8583</v>
      </c>
      <c r="C1862" t="s">
        <v>180</v>
      </c>
      <c r="D1862" t="s">
        <v>77</v>
      </c>
      <c r="E1862" t="s">
        <v>27</v>
      </c>
    </row>
    <row r="1863" spans="1:5" x14ac:dyDescent="0.2">
      <c r="A1863">
        <v>10000</v>
      </c>
      <c r="B1863">
        <v>10565</v>
      </c>
      <c r="C1863" t="s">
        <v>180</v>
      </c>
      <c r="D1863" t="s">
        <v>52</v>
      </c>
      <c r="E1863" t="s">
        <v>27</v>
      </c>
    </row>
    <row r="1864" spans="1:5" x14ac:dyDescent="0.2">
      <c r="A1864">
        <v>10000</v>
      </c>
      <c r="B1864">
        <v>10281</v>
      </c>
      <c r="C1864" t="s">
        <v>180</v>
      </c>
      <c r="D1864" t="s">
        <v>47</v>
      </c>
      <c r="E1864" t="s">
        <v>27</v>
      </c>
    </row>
    <row r="1865" spans="1:5" x14ac:dyDescent="0.2">
      <c r="A1865">
        <v>4800</v>
      </c>
      <c r="B1865">
        <v>6151</v>
      </c>
      <c r="C1865" t="s">
        <v>180</v>
      </c>
      <c r="D1865" t="s">
        <v>34</v>
      </c>
      <c r="E1865" t="s">
        <v>27</v>
      </c>
    </row>
    <row r="1866" spans="1:5" x14ac:dyDescent="0.2">
      <c r="A1866">
        <v>6300</v>
      </c>
      <c r="B1866">
        <v>6903</v>
      </c>
      <c r="C1866" t="s">
        <v>180</v>
      </c>
      <c r="D1866" t="s">
        <v>67</v>
      </c>
      <c r="E1866" t="s">
        <v>27</v>
      </c>
    </row>
    <row r="1867" spans="1:5" x14ac:dyDescent="0.2">
      <c r="A1867">
        <v>3600</v>
      </c>
      <c r="B1867">
        <v>4409</v>
      </c>
      <c r="C1867" t="s">
        <v>180</v>
      </c>
      <c r="D1867" t="s">
        <v>68</v>
      </c>
      <c r="E1867" t="s">
        <v>27</v>
      </c>
    </row>
    <row r="1868" spans="1:5" x14ac:dyDescent="0.2">
      <c r="A1868">
        <v>6500</v>
      </c>
      <c r="B1868">
        <v>7060</v>
      </c>
      <c r="C1868" t="s">
        <v>180</v>
      </c>
      <c r="D1868" t="s">
        <v>47</v>
      </c>
      <c r="E1868" t="s">
        <v>27</v>
      </c>
    </row>
    <row r="1869" spans="1:5" x14ac:dyDescent="0.2">
      <c r="A1869">
        <v>2500</v>
      </c>
      <c r="B1869">
        <v>6000</v>
      </c>
      <c r="C1869" t="s">
        <v>180</v>
      </c>
      <c r="D1869" t="s">
        <v>26</v>
      </c>
      <c r="E1869" t="s">
        <v>27</v>
      </c>
    </row>
    <row r="1870" spans="1:5" x14ac:dyDescent="0.2">
      <c r="A1870">
        <v>5000</v>
      </c>
      <c r="B1870">
        <v>6055</v>
      </c>
      <c r="C1870" t="s">
        <v>180</v>
      </c>
      <c r="D1870" t="s">
        <v>37</v>
      </c>
      <c r="E1870" t="s">
        <v>27</v>
      </c>
    </row>
    <row r="1871" spans="1:5" x14ac:dyDescent="0.2">
      <c r="A1871">
        <v>12000</v>
      </c>
      <c r="B1871">
        <v>13305</v>
      </c>
      <c r="C1871" t="s">
        <v>180</v>
      </c>
      <c r="D1871" t="s">
        <v>37</v>
      </c>
      <c r="E1871" t="s">
        <v>27</v>
      </c>
    </row>
    <row r="1872" spans="1:5" x14ac:dyDescent="0.2">
      <c r="A1872">
        <v>17000</v>
      </c>
      <c r="B1872">
        <v>10294</v>
      </c>
      <c r="C1872" t="s">
        <v>180</v>
      </c>
      <c r="D1872" t="s">
        <v>34</v>
      </c>
      <c r="E1872" t="s">
        <v>31</v>
      </c>
    </row>
    <row r="1873" spans="1:5" x14ac:dyDescent="0.2">
      <c r="A1873">
        <v>3000</v>
      </c>
      <c r="B1873">
        <v>3222</v>
      </c>
      <c r="C1873" t="s">
        <v>180</v>
      </c>
      <c r="D1873" t="s">
        <v>74</v>
      </c>
      <c r="E1873" t="s">
        <v>27</v>
      </c>
    </row>
    <row r="1874" spans="1:5" x14ac:dyDescent="0.2">
      <c r="A1874">
        <v>10000</v>
      </c>
      <c r="B1874">
        <v>10400</v>
      </c>
      <c r="C1874" t="s">
        <v>180</v>
      </c>
      <c r="D1874" t="s">
        <v>26</v>
      </c>
      <c r="E1874" t="s">
        <v>27</v>
      </c>
    </row>
    <row r="1875" spans="1:5" x14ac:dyDescent="0.2">
      <c r="A1875">
        <v>5000</v>
      </c>
      <c r="B1875">
        <v>7960</v>
      </c>
      <c r="C1875" t="s">
        <v>180</v>
      </c>
      <c r="D1875" t="s">
        <v>26</v>
      </c>
      <c r="E1875" t="s">
        <v>27</v>
      </c>
    </row>
    <row r="1876" spans="1:5" x14ac:dyDescent="0.2">
      <c r="A1876">
        <v>5000</v>
      </c>
      <c r="B1876">
        <v>5750</v>
      </c>
      <c r="C1876" t="s">
        <v>180</v>
      </c>
      <c r="D1876" t="s">
        <v>47</v>
      </c>
      <c r="E1876" t="s">
        <v>27</v>
      </c>
    </row>
    <row r="1877" spans="1:5" x14ac:dyDescent="0.2">
      <c r="A1877">
        <v>4500</v>
      </c>
      <c r="B1877">
        <v>8128</v>
      </c>
      <c r="C1877" t="s">
        <v>180</v>
      </c>
      <c r="D1877" t="s">
        <v>74</v>
      </c>
      <c r="E1877" t="s">
        <v>27</v>
      </c>
    </row>
    <row r="1878" spans="1:5" x14ac:dyDescent="0.2">
      <c r="A1878">
        <v>8000</v>
      </c>
      <c r="B1878">
        <v>8476</v>
      </c>
      <c r="C1878" t="s">
        <v>180</v>
      </c>
      <c r="D1878" t="s">
        <v>47</v>
      </c>
      <c r="E1878" t="s">
        <v>27</v>
      </c>
    </row>
    <row r="1879" spans="1:5" x14ac:dyDescent="0.2">
      <c r="A1879">
        <v>5000</v>
      </c>
      <c r="B1879">
        <v>5629</v>
      </c>
      <c r="C1879" t="s">
        <v>180</v>
      </c>
      <c r="D1879" t="s">
        <v>66</v>
      </c>
      <c r="E1879" t="s">
        <v>27</v>
      </c>
    </row>
    <row r="1880" spans="1:5" x14ac:dyDescent="0.2">
      <c r="A1880">
        <v>5000</v>
      </c>
      <c r="B1880">
        <v>5330</v>
      </c>
      <c r="C1880" t="s">
        <v>180</v>
      </c>
      <c r="D1880" t="s">
        <v>26</v>
      </c>
      <c r="E1880" t="s">
        <v>27</v>
      </c>
    </row>
    <row r="1881" spans="1:5" x14ac:dyDescent="0.2">
      <c r="A1881">
        <v>9500</v>
      </c>
      <c r="B1881">
        <v>10235</v>
      </c>
      <c r="C1881" t="s">
        <v>180</v>
      </c>
      <c r="D1881" t="s">
        <v>37</v>
      </c>
      <c r="E1881" t="s">
        <v>27</v>
      </c>
    </row>
    <row r="1882" spans="1:5" x14ac:dyDescent="0.2">
      <c r="A1882">
        <v>6000</v>
      </c>
      <c r="B1882">
        <v>6110</v>
      </c>
      <c r="C1882" t="s">
        <v>180</v>
      </c>
      <c r="D1882" t="s">
        <v>26</v>
      </c>
      <c r="E1882" t="s">
        <v>27</v>
      </c>
    </row>
    <row r="1883" spans="1:5" x14ac:dyDescent="0.2">
      <c r="A1883">
        <v>20000</v>
      </c>
      <c r="B1883">
        <v>15497</v>
      </c>
      <c r="C1883" t="s">
        <v>180</v>
      </c>
      <c r="D1883" t="s">
        <v>26</v>
      </c>
      <c r="E1883" t="s">
        <v>31</v>
      </c>
    </row>
    <row r="1884" spans="1:5" x14ac:dyDescent="0.2">
      <c r="A1884">
        <v>4500</v>
      </c>
      <c r="B1884">
        <v>6158</v>
      </c>
      <c r="C1884" t="s">
        <v>180</v>
      </c>
      <c r="D1884" t="s">
        <v>62</v>
      </c>
      <c r="E1884" t="s">
        <v>27</v>
      </c>
    </row>
    <row r="1885" spans="1:5" x14ac:dyDescent="0.2">
      <c r="A1885">
        <v>2400</v>
      </c>
      <c r="B1885">
        <v>6186</v>
      </c>
      <c r="C1885" t="s">
        <v>180</v>
      </c>
      <c r="D1885" t="s">
        <v>62</v>
      </c>
      <c r="E1885" t="s">
        <v>27</v>
      </c>
    </row>
    <row r="1886" spans="1:5" x14ac:dyDescent="0.2">
      <c r="A1886">
        <v>5500</v>
      </c>
      <c r="B1886">
        <v>6184</v>
      </c>
      <c r="C1886" t="s">
        <v>180</v>
      </c>
      <c r="D1886" t="s">
        <v>47</v>
      </c>
      <c r="E1886" t="s">
        <v>27</v>
      </c>
    </row>
    <row r="1887" spans="1:5" x14ac:dyDescent="0.2">
      <c r="A1887">
        <v>12000</v>
      </c>
      <c r="B1887">
        <v>12267</v>
      </c>
      <c r="C1887" t="s">
        <v>180</v>
      </c>
      <c r="D1887" t="s">
        <v>26</v>
      </c>
      <c r="E1887" t="s">
        <v>27</v>
      </c>
    </row>
    <row r="1888" spans="1:5" x14ac:dyDescent="0.2">
      <c r="A1888">
        <v>6000</v>
      </c>
      <c r="B1888">
        <v>7668</v>
      </c>
      <c r="C1888" t="s">
        <v>180</v>
      </c>
      <c r="D1888" t="s">
        <v>77</v>
      </c>
      <c r="E1888" t="s">
        <v>27</v>
      </c>
    </row>
    <row r="1889" spans="1:5" x14ac:dyDescent="0.2">
      <c r="A1889">
        <v>5000</v>
      </c>
      <c r="B1889">
        <v>6075</v>
      </c>
      <c r="C1889" t="s">
        <v>180</v>
      </c>
      <c r="D1889" t="s">
        <v>68</v>
      </c>
      <c r="E1889" t="s">
        <v>27</v>
      </c>
    </row>
    <row r="1890" spans="1:5" x14ac:dyDescent="0.2">
      <c r="A1890">
        <v>3000</v>
      </c>
      <c r="B1890">
        <v>4784</v>
      </c>
      <c r="C1890" t="s">
        <v>180</v>
      </c>
      <c r="D1890" t="s">
        <v>37</v>
      </c>
      <c r="E1890" t="s">
        <v>27</v>
      </c>
    </row>
    <row r="1891" spans="1:5" x14ac:dyDescent="0.2">
      <c r="A1891">
        <v>4500</v>
      </c>
      <c r="B1891">
        <v>5531</v>
      </c>
      <c r="C1891" t="s">
        <v>180</v>
      </c>
      <c r="D1891" t="s">
        <v>26</v>
      </c>
      <c r="E1891" t="s">
        <v>27</v>
      </c>
    </row>
    <row r="1892" spans="1:5" x14ac:dyDescent="0.2">
      <c r="A1892">
        <v>6000</v>
      </c>
      <c r="B1892">
        <v>6600</v>
      </c>
      <c r="C1892" t="s">
        <v>180</v>
      </c>
      <c r="D1892" t="s">
        <v>37</v>
      </c>
      <c r="E1892" t="s">
        <v>27</v>
      </c>
    </row>
    <row r="1893" spans="1:5" x14ac:dyDescent="0.2">
      <c r="A1893">
        <v>5000</v>
      </c>
      <c r="B1893">
        <v>5193</v>
      </c>
      <c r="C1893" t="s">
        <v>180</v>
      </c>
      <c r="D1893" t="s">
        <v>34</v>
      </c>
      <c r="E1893" t="s">
        <v>27</v>
      </c>
    </row>
    <row r="1894" spans="1:5" x14ac:dyDescent="0.2">
      <c r="A1894">
        <v>400</v>
      </c>
      <c r="B1894">
        <v>5018</v>
      </c>
      <c r="C1894" t="s">
        <v>180</v>
      </c>
      <c r="D1894" t="s">
        <v>62</v>
      </c>
      <c r="E1894" t="s">
        <v>27</v>
      </c>
    </row>
    <row r="1895" spans="1:5" x14ac:dyDescent="0.2">
      <c r="A1895">
        <v>4650</v>
      </c>
      <c r="B1895">
        <v>5153</v>
      </c>
      <c r="C1895" t="s">
        <v>180</v>
      </c>
      <c r="D1895" t="s">
        <v>52</v>
      </c>
      <c r="E1895" t="s">
        <v>27</v>
      </c>
    </row>
    <row r="1896" spans="1:5" x14ac:dyDescent="0.2">
      <c r="A1896">
        <v>5000</v>
      </c>
      <c r="B1896">
        <v>5025</v>
      </c>
      <c r="C1896" t="s">
        <v>180</v>
      </c>
      <c r="D1896" t="s">
        <v>127</v>
      </c>
      <c r="E1896" t="s">
        <v>27</v>
      </c>
    </row>
    <row r="1897" spans="1:5" x14ac:dyDescent="0.2">
      <c r="A1897">
        <v>3500</v>
      </c>
      <c r="B1897">
        <v>3720</v>
      </c>
      <c r="C1897" t="s">
        <v>180</v>
      </c>
      <c r="D1897" t="s">
        <v>47</v>
      </c>
      <c r="E1897" t="s">
        <v>27</v>
      </c>
    </row>
    <row r="1898" spans="1:5" x14ac:dyDescent="0.2">
      <c r="A1898">
        <v>5000</v>
      </c>
      <c r="B1898">
        <v>5086</v>
      </c>
      <c r="C1898" t="s">
        <v>180</v>
      </c>
      <c r="D1898" t="s">
        <v>47</v>
      </c>
      <c r="E1898" t="s">
        <v>27</v>
      </c>
    </row>
    <row r="1899" spans="1:5" x14ac:dyDescent="0.2">
      <c r="A1899">
        <v>2000</v>
      </c>
      <c r="B1899">
        <v>2886</v>
      </c>
      <c r="C1899" t="s">
        <v>180</v>
      </c>
      <c r="D1899" t="s">
        <v>34</v>
      </c>
      <c r="E1899" t="s">
        <v>27</v>
      </c>
    </row>
    <row r="1900" spans="1:5" x14ac:dyDescent="0.2">
      <c r="A1900">
        <v>3000</v>
      </c>
      <c r="B1900">
        <v>3210</v>
      </c>
      <c r="C1900" t="s">
        <v>180</v>
      </c>
      <c r="D1900" t="s">
        <v>37</v>
      </c>
      <c r="E1900" t="s">
        <v>27</v>
      </c>
    </row>
    <row r="1901" spans="1:5" x14ac:dyDescent="0.2">
      <c r="A1901">
        <v>600</v>
      </c>
      <c r="B1901">
        <v>1130</v>
      </c>
      <c r="C1901" t="s">
        <v>180</v>
      </c>
      <c r="D1901" t="s">
        <v>77</v>
      </c>
      <c r="E1901" t="s">
        <v>27</v>
      </c>
    </row>
    <row r="1902" spans="1:5" x14ac:dyDescent="0.2">
      <c r="A1902">
        <v>3500</v>
      </c>
      <c r="B1902">
        <v>4470</v>
      </c>
      <c r="C1902" t="s">
        <v>180</v>
      </c>
      <c r="D1902" t="s">
        <v>37</v>
      </c>
      <c r="E1902" t="s">
        <v>27</v>
      </c>
    </row>
    <row r="1903" spans="1:5" x14ac:dyDescent="0.2">
      <c r="A1903">
        <v>1500</v>
      </c>
      <c r="B1903">
        <v>1767</v>
      </c>
      <c r="C1903" t="s">
        <v>180</v>
      </c>
      <c r="D1903" t="s">
        <v>26</v>
      </c>
      <c r="E1903" t="s">
        <v>27</v>
      </c>
    </row>
    <row r="1904" spans="1:5" x14ac:dyDescent="0.2">
      <c r="A1904">
        <v>3000</v>
      </c>
      <c r="B1904">
        <v>3310</v>
      </c>
      <c r="C1904" t="s">
        <v>180</v>
      </c>
      <c r="D1904" t="s">
        <v>37</v>
      </c>
      <c r="E1904" t="s">
        <v>27</v>
      </c>
    </row>
    <row r="1905" spans="1:5" x14ac:dyDescent="0.2">
      <c r="A1905">
        <v>8000</v>
      </c>
      <c r="B1905">
        <v>8370</v>
      </c>
      <c r="C1905" t="s">
        <v>180</v>
      </c>
      <c r="D1905" t="s">
        <v>74</v>
      </c>
      <c r="E1905" t="s">
        <v>27</v>
      </c>
    </row>
    <row r="1906" spans="1:5" x14ac:dyDescent="0.2">
      <c r="A1906">
        <v>4000</v>
      </c>
      <c r="B1906">
        <v>4050</v>
      </c>
      <c r="C1906" t="s">
        <v>180</v>
      </c>
      <c r="D1906" t="s">
        <v>37</v>
      </c>
      <c r="E1906" t="s">
        <v>27</v>
      </c>
    </row>
    <row r="1907" spans="1:5" x14ac:dyDescent="0.2">
      <c r="A1907">
        <v>3500</v>
      </c>
      <c r="B1907">
        <v>3640</v>
      </c>
      <c r="C1907" t="s">
        <v>180</v>
      </c>
      <c r="D1907" t="s">
        <v>115</v>
      </c>
      <c r="E1907" t="s">
        <v>27</v>
      </c>
    </row>
    <row r="1908" spans="1:5" x14ac:dyDescent="0.2">
      <c r="A1908">
        <v>1200</v>
      </c>
      <c r="B1908">
        <v>3786</v>
      </c>
      <c r="C1908" t="s">
        <v>180</v>
      </c>
      <c r="D1908" t="s">
        <v>34</v>
      </c>
      <c r="E1908" t="s">
        <v>27</v>
      </c>
    </row>
    <row r="1909" spans="1:5" x14ac:dyDescent="0.2">
      <c r="A1909">
        <v>6500</v>
      </c>
      <c r="B1909">
        <v>7050</v>
      </c>
      <c r="C1909" t="s">
        <v>180</v>
      </c>
      <c r="D1909" t="s">
        <v>47</v>
      </c>
      <c r="E1909" t="s">
        <v>27</v>
      </c>
    </row>
    <row r="1910" spans="1:5" x14ac:dyDescent="0.2">
      <c r="A1910">
        <v>11111</v>
      </c>
      <c r="B1910">
        <v>4052</v>
      </c>
      <c r="C1910" t="s">
        <v>180</v>
      </c>
      <c r="D1910" t="s">
        <v>26</v>
      </c>
      <c r="E1910" t="s">
        <v>31</v>
      </c>
    </row>
    <row r="1911" spans="1:5" x14ac:dyDescent="0.2">
      <c r="A1911">
        <v>5000</v>
      </c>
      <c r="B1911">
        <v>5042</v>
      </c>
      <c r="C1911" t="s">
        <v>180</v>
      </c>
      <c r="D1911" t="s">
        <v>37</v>
      </c>
      <c r="E1911" t="s">
        <v>27</v>
      </c>
    </row>
    <row r="1912" spans="1:5" x14ac:dyDescent="0.2">
      <c r="A1912">
        <v>2000</v>
      </c>
      <c r="B1912">
        <v>2660</v>
      </c>
      <c r="C1912" t="s">
        <v>180</v>
      </c>
      <c r="D1912" t="s">
        <v>37</v>
      </c>
      <c r="E1912" t="s">
        <v>27</v>
      </c>
    </row>
    <row r="1913" spans="1:5" x14ac:dyDescent="0.2">
      <c r="A1913">
        <v>5000</v>
      </c>
      <c r="B1913">
        <v>6188</v>
      </c>
      <c r="C1913" t="s">
        <v>180</v>
      </c>
      <c r="D1913" t="s">
        <v>26</v>
      </c>
      <c r="E1913" t="s">
        <v>27</v>
      </c>
    </row>
    <row r="1914" spans="1:5" x14ac:dyDescent="0.2">
      <c r="A1914">
        <v>10000</v>
      </c>
      <c r="B1914">
        <v>10127</v>
      </c>
      <c r="C1914" t="s">
        <v>180</v>
      </c>
      <c r="D1914" t="s">
        <v>37</v>
      </c>
      <c r="E1914" t="s">
        <v>27</v>
      </c>
    </row>
    <row r="1915" spans="1:5" x14ac:dyDescent="0.2">
      <c r="A1915">
        <v>7000</v>
      </c>
      <c r="B1915">
        <v>7179</v>
      </c>
      <c r="C1915" t="s">
        <v>180</v>
      </c>
      <c r="D1915" t="s">
        <v>85</v>
      </c>
      <c r="E1915" t="s">
        <v>27</v>
      </c>
    </row>
    <row r="1916" spans="1:5" x14ac:dyDescent="0.2">
      <c r="A1916">
        <v>1850</v>
      </c>
      <c r="B1916">
        <v>2135</v>
      </c>
      <c r="C1916" t="s">
        <v>180</v>
      </c>
      <c r="D1916" t="s">
        <v>37</v>
      </c>
      <c r="E1916" t="s">
        <v>27</v>
      </c>
    </row>
    <row r="1917" spans="1:5" x14ac:dyDescent="0.2">
      <c r="A1917">
        <v>6000</v>
      </c>
      <c r="B1917">
        <v>6130</v>
      </c>
      <c r="C1917" t="s">
        <v>180</v>
      </c>
      <c r="D1917" t="s">
        <v>26</v>
      </c>
      <c r="E1917" t="s">
        <v>27</v>
      </c>
    </row>
    <row r="1918" spans="1:5" x14ac:dyDescent="0.2">
      <c r="A1918">
        <v>1000</v>
      </c>
      <c r="B1918">
        <v>1826</v>
      </c>
      <c r="C1918" t="s">
        <v>180</v>
      </c>
      <c r="D1918" t="s">
        <v>26</v>
      </c>
      <c r="E1918" t="s">
        <v>27</v>
      </c>
    </row>
    <row r="1919" spans="1:5" x14ac:dyDescent="0.2">
      <c r="A1919">
        <v>3000</v>
      </c>
      <c r="B1919">
        <v>4500</v>
      </c>
      <c r="C1919" t="s">
        <v>180</v>
      </c>
      <c r="D1919" t="s">
        <v>47</v>
      </c>
      <c r="E1919" t="s">
        <v>27</v>
      </c>
    </row>
    <row r="1920" spans="1:5" x14ac:dyDescent="0.2">
      <c r="A1920">
        <v>3500</v>
      </c>
      <c r="B1920">
        <v>5386</v>
      </c>
      <c r="C1920" t="s">
        <v>180</v>
      </c>
      <c r="D1920" t="s">
        <v>37</v>
      </c>
      <c r="E1920" t="s">
        <v>27</v>
      </c>
    </row>
    <row r="1921" spans="1:5" x14ac:dyDescent="0.2">
      <c r="A1921">
        <v>2600</v>
      </c>
      <c r="B1921">
        <v>2970</v>
      </c>
      <c r="C1921" t="s">
        <v>180</v>
      </c>
      <c r="D1921" t="s">
        <v>62</v>
      </c>
      <c r="E1921" t="s">
        <v>27</v>
      </c>
    </row>
    <row r="1922" spans="1:5" x14ac:dyDescent="0.2">
      <c r="A1922">
        <v>5000</v>
      </c>
      <c r="B1922">
        <v>5415</v>
      </c>
      <c r="C1922" t="s">
        <v>180</v>
      </c>
      <c r="D1922" t="s">
        <v>62</v>
      </c>
      <c r="E1922" t="s">
        <v>27</v>
      </c>
    </row>
    <row r="1923" spans="1:5" x14ac:dyDescent="0.2">
      <c r="A1923">
        <v>3500</v>
      </c>
      <c r="B1923">
        <v>3895</v>
      </c>
      <c r="C1923" t="s">
        <v>180</v>
      </c>
      <c r="D1923" t="s">
        <v>37</v>
      </c>
      <c r="E1923" t="s">
        <v>27</v>
      </c>
    </row>
    <row r="1924" spans="1:5" x14ac:dyDescent="0.2">
      <c r="A1924">
        <v>3000</v>
      </c>
      <c r="B1924">
        <v>3110</v>
      </c>
      <c r="C1924" t="s">
        <v>180</v>
      </c>
      <c r="D1924" t="s">
        <v>37</v>
      </c>
      <c r="E1924" t="s">
        <v>27</v>
      </c>
    </row>
    <row r="1925" spans="1:5" x14ac:dyDescent="0.2">
      <c r="A1925">
        <v>1000</v>
      </c>
      <c r="B1925">
        <v>1000</v>
      </c>
      <c r="C1925" t="s">
        <v>180</v>
      </c>
      <c r="D1925" t="s">
        <v>34</v>
      </c>
      <c r="E1925" t="s">
        <v>27</v>
      </c>
    </row>
    <row r="1926" spans="1:5" x14ac:dyDescent="0.2">
      <c r="A1926">
        <v>7500</v>
      </c>
      <c r="B1926">
        <v>11184</v>
      </c>
      <c r="C1926" t="s">
        <v>180</v>
      </c>
      <c r="D1926" t="s">
        <v>74</v>
      </c>
      <c r="E1926" t="s">
        <v>27</v>
      </c>
    </row>
    <row r="1927" spans="1:5" x14ac:dyDescent="0.2">
      <c r="A1927">
        <v>10000</v>
      </c>
      <c r="B1927">
        <v>10144</v>
      </c>
      <c r="C1927" t="s">
        <v>180</v>
      </c>
      <c r="D1927" t="s">
        <v>62</v>
      </c>
      <c r="E1927" t="s">
        <v>27</v>
      </c>
    </row>
    <row r="1928" spans="1:5" x14ac:dyDescent="0.2">
      <c r="A1928">
        <v>2000</v>
      </c>
      <c r="B1928">
        <v>2500</v>
      </c>
      <c r="C1928" t="s">
        <v>180</v>
      </c>
      <c r="D1928" t="s">
        <v>37</v>
      </c>
      <c r="E1928" t="s">
        <v>27</v>
      </c>
    </row>
    <row r="1929" spans="1:5" x14ac:dyDescent="0.2">
      <c r="A1929">
        <v>450</v>
      </c>
      <c r="B1929">
        <v>3147</v>
      </c>
      <c r="C1929" t="s">
        <v>180</v>
      </c>
      <c r="D1929" t="s">
        <v>62</v>
      </c>
      <c r="E1929" t="s">
        <v>27</v>
      </c>
    </row>
    <row r="1930" spans="1:5" x14ac:dyDescent="0.2">
      <c r="A1930">
        <v>2400</v>
      </c>
      <c r="B1930">
        <v>2650</v>
      </c>
      <c r="C1930" t="s">
        <v>180</v>
      </c>
      <c r="D1930" t="s">
        <v>47</v>
      </c>
      <c r="E1930" t="s">
        <v>27</v>
      </c>
    </row>
    <row r="1931" spans="1:5" x14ac:dyDescent="0.2">
      <c r="A1931">
        <v>3000</v>
      </c>
      <c r="B1931">
        <v>4144</v>
      </c>
      <c r="C1931" t="s">
        <v>180</v>
      </c>
      <c r="D1931" t="s">
        <v>26</v>
      </c>
      <c r="E1931" t="s">
        <v>27</v>
      </c>
    </row>
    <row r="1932" spans="1:5" x14ac:dyDescent="0.2">
      <c r="A1932">
        <v>5000</v>
      </c>
      <c r="B1932">
        <v>5135</v>
      </c>
      <c r="C1932" t="s">
        <v>180</v>
      </c>
      <c r="D1932" t="s">
        <v>47</v>
      </c>
      <c r="E1932" t="s">
        <v>27</v>
      </c>
    </row>
    <row r="1933" spans="1:5" x14ac:dyDescent="0.2">
      <c r="A1933">
        <v>1500</v>
      </c>
      <c r="B1933">
        <v>1905</v>
      </c>
      <c r="C1933" t="s">
        <v>180</v>
      </c>
      <c r="D1933" t="s">
        <v>26</v>
      </c>
      <c r="E1933" t="s">
        <v>27</v>
      </c>
    </row>
    <row r="1934" spans="1:5" x14ac:dyDescent="0.2">
      <c r="A1934">
        <v>3000</v>
      </c>
      <c r="B1934">
        <v>4328</v>
      </c>
      <c r="C1934" t="s">
        <v>180</v>
      </c>
      <c r="D1934" t="s">
        <v>47</v>
      </c>
      <c r="E1934" t="s">
        <v>27</v>
      </c>
    </row>
    <row r="1935" spans="1:5" x14ac:dyDescent="0.2">
      <c r="A1935">
        <v>2000</v>
      </c>
      <c r="B1935">
        <v>2185</v>
      </c>
      <c r="C1935" t="s">
        <v>180</v>
      </c>
      <c r="D1935" t="s">
        <v>26</v>
      </c>
      <c r="E1935" t="s">
        <v>27</v>
      </c>
    </row>
    <row r="1936" spans="1:5" x14ac:dyDescent="0.2">
      <c r="A1936">
        <v>35000</v>
      </c>
      <c r="B1936">
        <v>1922</v>
      </c>
      <c r="C1936" t="s">
        <v>180</v>
      </c>
      <c r="D1936" t="s">
        <v>47</v>
      </c>
      <c r="E1936" t="s">
        <v>31</v>
      </c>
    </row>
    <row r="1937" spans="1:5" x14ac:dyDescent="0.2">
      <c r="A1937">
        <v>3300</v>
      </c>
      <c r="B1937">
        <v>3908</v>
      </c>
      <c r="C1937" t="s">
        <v>180</v>
      </c>
      <c r="D1937" t="s">
        <v>66</v>
      </c>
      <c r="E1937" t="s">
        <v>27</v>
      </c>
    </row>
    <row r="1938" spans="1:5" x14ac:dyDescent="0.2">
      <c r="A1938">
        <v>1500</v>
      </c>
      <c r="B1938">
        <v>1618</v>
      </c>
      <c r="C1938" t="s">
        <v>180</v>
      </c>
      <c r="D1938" t="s">
        <v>26</v>
      </c>
      <c r="E1938" t="s">
        <v>27</v>
      </c>
    </row>
    <row r="1939" spans="1:5" x14ac:dyDescent="0.2">
      <c r="A1939">
        <v>1000</v>
      </c>
      <c r="B1939">
        <v>1285</v>
      </c>
      <c r="C1939" t="s">
        <v>180</v>
      </c>
      <c r="D1939" t="s">
        <v>66</v>
      </c>
      <c r="E1939" t="s">
        <v>27</v>
      </c>
    </row>
    <row r="1940" spans="1:5" x14ac:dyDescent="0.2">
      <c r="A1940">
        <v>3600</v>
      </c>
      <c r="B1940">
        <v>3650</v>
      </c>
      <c r="C1940" t="s">
        <v>180</v>
      </c>
      <c r="D1940" t="s">
        <v>62</v>
      </c>
      <c r="E1940" t="s">
        <v>27</v>
      </c>
    </row>
    <row r="1941" spans="1:5" x14ac:dyDescent="0.2">
      <c r="A1941">
        <v>2500</v>
      </c>
      <c r="B1941">
        <v>2710</v>
      </c>
      <c r="C1941" t="s">
        <v>180</v>
      </c>
      <c r="D1941" t="s">
        <v>47</v>
      </c>
      <c r="E1941" t="s">
        <v>27</v>
      </c>
    </row>
    <row r="1942" spans="1:5" x14ac:dyDescent="0.2">
      <c r="A1942">
        <v>3500</v>
      </c>
      <c r="B1942">
        <v>3600</v>
      </c>
      <c r="C1942" t="s">
        <v>180</v>
      </c>
      <c r="D1942" t="s">
        <v>62</v>
      </c>
      <c r="E1942" t="s">
        <v>27</v>
      </c>
    </row>
    <row r="1943" spans="1:5" x14ac:dyDescent="0.2">
      <c r="A1943">
        <v>2700</v>
      </c>
      <c r="B1943">
        <v>3360</v>
      </c>
      <c r="C1943" t="s">
        <v>180</v>
      </c>
      <c r="D1943" t="s">
        <v>37</v>
      </c>
      <c r="E1943" t="s">
        <v>27</v>
      </c>
    </row>
    <row r="1944" spans="1:5" x14ac:dyDescent="0.2">
      <c r="A1944">
        <v>2300</v>
      </c>
      <c r="B1944">
        <v>2300</v>
      </c>
      <c r="C1944" t="s">
        <v>180</v>
      </c>
      <c r="D1944" t="s">
        <v>37</v>
      </c>
      <c r="E1944" t="s">
        <v>27</v>
      </c>
    </row>
    <row r="1945" spans="1:5" x14ac:dyDescent="0.2">
      <c r="A1945">
        <v>4000</v>
      </c>
      <c r="B1945">
        <v>1124</v>
      </c>
      <c r="C1945" t="s">
        <v>180</v>
      </c>
      <c r="D1945" t="s">
        <v>37</v>
      </c>
      <c r="E1945" t="s">
        <v>31</v>
      </c>
    </row>
    <row r="1946" spans="1:5" x14ac:dyDescent="0.2">
      <c r="A1946">
        <v>2000</v>
      </c>
      <c r="B1946">
        <v>2805</v>
      </c>
      <c r="C1946" t="s">
        <v>180</v>
      </c>
      <c r="D1946" t="s">
        <v>37</v>
      </c>
      <c r="E1946" t="s">
        <v>27</v>
      </c>
    </row>
    <row r="1947" spans="1:5" x14ac:dyDescent="0.2">
      <c r="A1947">
        <v>1650</v>
      </c>
      <c r="B1947">
        <v>1836</v>
      </c>
      <c r="C1947" t="s">
        <v>180</v>
      </c>
      <c r="D1947" t="s">
        <v>47</v>
      </c>
      <c r="E1947" t="s">
        <v>27</v>
      </c>
    </row>
    <row r="1948" spans="1:5" x14ac:dyDescent="0.2">
      <c r="A1948">
        <v>4000</v>
      </c>
      <c r="B1948">
        <v>4275</v>
      </c>
      <c r="C1948" t="s">
        <v>180</v>
      </c>
      <c r="D1948" t="s">
        <v>67</v>
      </c>
      <c r="E1948" t="s">
        <v>27</v>
      </c>
    </row>
    <row r="1949" spans="1:5" x14ac:dyDescent="0.2">
      <c r="A1949">
        <v>5000</v>
      </c>
      <c r="B1949">
        <v>2770</v>
      </c>
      <c r="C1949" t="s">
        <v>180</v>
      </c>
      <c r="D1949" t="s">
        <v>34</v>
      </c>
      <c r="E1949" t="s">
        <v>31</v>
      </c>
    </row>
    <row r="1950" spans="1:5" x14ac:dyDescent="0.2">
      <c r="A1950">
        <v>1200</v>
      </c>
      <c r="B1950">
        <v>1770</v>
      </c>
      <c r="C1950" t="s">
        <v>180</v>
      </c>
      <c r="D1950" t="s">
        <v>37</v>
      </c>
      <c r="E1950" t="s">
        <v>27</v>
      </c>
    </row>
    <row r="1951" spans="1:5" x14ac:dyDescent="0.2">
      <c r="A1951">
        <v>1000</v>
      </c>
      <c r="B1951">
        <v>1050</v>
      </c>
      <c r="C1951" t="s">
        <v>180</v>
      </c>
      <c r="D1951" t="s">
        <v>26</v>
      </c>
      <c r="E1951" t="s">
        <v>27</v>
      </c>
    </row>
    <row r="1952" spans="1:5" x14ac:dyDescent="0.2">
      <c r="A1952">
        <v>2400</v>
      </c>
      <c r="B1952">
        <v>3190</v>
      </c>
      <c r="C1952" t="s">
        <v>180</v>
      </c>
      <c r="D1952" t="s">
        <v>67</v>
      </c>
      <c r="E1952" t="s">
        <v>27</v>
      </c>
    </row>
    <row r="1953" spans="1:5" x14ac:dyDescent="0.2">
      <c r="A1953">
        <v>2500</v>
      </c>
      <c r="B1953">
        <v>2880</v>
      </c>
      <c r="C1953" t="s">
        <v>180</v>
      </c>
      <c r="D1953" t="s">
        <v>37</v>
      </c>
      <c r="E1953" t="s">
        <v>27</v>
      </c>
    </row>
    <row r="1954" spans="1:5" x14ac:dyDescent="0.2">
      <c r="A1954">
        <v>3000</v>
      </c>
      <c r="B1954">
        <v>3550</v>
      </c>
      <c r="C1954" t="s">
        <v>180</v>
      </c>
      <c r="D1954" t="s">
        <v>26</v>
      </c>
      <c r="E1954" t="s">
        <v>27</v>
      </c>
    </row>
    <row r="1955" spans="1:5" x14ac:dyDescent="0.2">
      <c r="A1955">
        <v>4000</v>
      </c>
      <c r="B1955">
        <v>4200</v>
      </c>
      <c r="C1955" t="s">
        <v>180</v>
      </c>
      <c r="D1955" t="s">
        <v>26</v>
      </c>
      <c r="E1955" t="s">
        <v>27</v>
      </c>
    </row>
    <row r="1956" spans="1:5" x14ac:dyDescent="0.2">
      <c r="A1956">
        <v>1500</v>
      </c>
      <c r="B1956">
        <v>1985</v>
      </c>
      <c r="C1956" t="s">
        <v>180</v>
      </c>
      <c r="D1956" t="s">
        <v>47</v>
      </c>
      <c r="E1956" t="s">
        <v>27</v>
      </c>
    </row>
    <row r="1957" spans="1:5" x14ac:dyDescent="0.2">
      <c r="A1957">
        <v>8500</v>
      </c>
      <c r="B1957">
        <v>2082</v>
      </c>
      <c r="C1957" t="s">
        <v>180</v>
      </c>
      <c r="D1957" t="s">
        <v>26</v>
      </c>
      <c r="E1957" t="s">
        <v>31</v>
      </c>
    </row>
    <row r="1958" spans="1:5" x14ac:dyDescent="0.2">
      <c r="A1958">
        <v>999</v>
      </c>
      <c r="B1958">
        <v>1005</v>
      </c>
      <c r="C1958" t="s">
        <v>180</v>
      </c>
      <c r="D1958" t="s">
        <v>37</v>
      </c>
      <c r="E1958" t="s">
        <v>27</v>
      </c>
    </row>
    <row r="1959" spans="1:5" x14ac:dyDescent="0.2">
      <c r="A1959">
        <v>2200</v>
      </c>
      <c r="B1959">
        <v>2504</v>
      </c>
      <c r="C1959" t="s">
        <v>180</v>
      </c>
      <c r="D1959" t="s">
        <v>37</v>
      </c>
      <c r="E1959" t="s">
        <v>27</v>
      </c>
    </row>
    <row r="1960" spans="1:5" x14ac:dyDescent="0.2">
      <c r="A1960">
        <v>650</v>
      </c>
      <c r="B1960">
        <v>692</v>
      </c>
      <c r="C1960" t="s">
        <v>180</v>
      </c>
      <c r="D1960" t="s">
        <v>62</v>
      </c>
      <c r="E1960" t="s">
        <v>27</v>
      </c>
    </row>
    <row r="1961" spans="1:5" x14ac:dyDescent="0.2">
      <c r="A1961">
        <v>5000</v>
      </c>
      <c r="B1961">
        <v>5035</v>
      </c>
      <c r="C1961" t="s">
        <v>180</v>
      </c>
      <c r="D1961" t="s">
        <v>26</v>
      </c>
      <c r="E1961" t="s">
        <v>27</v>
      </c>
    </row>
    <row r="1962" spans="1:5" x14ac:dyDescent="0.2">
      <c r="A1962">
        <v>3500</v>
      </c>
      <c r="B1962">
        <v>4633</v>
      </c>
      <c r="C1962" t="s">
        <v>180</v>
      </c>
      <c r="D1962" t="s">
        <v>115</v>
      </c>
      <c r="E1962" t="s">
        <v>27</v>
      </c>
    </row>
    <row r="1963" spans="1:5" x14ac:dyDescent="0.2">
      <c r="A1963">
        <v>30000</v>
      </c>
      <c r="B1963">
        <v>5975</v>
      </c>
      <c r="C1963" t="s">
        <v>180</v>
      </c>
      <c r="D1963" t="s">
        <v>37</v>
      </c>
      <c r="E1963" t="s">
        <v>31</v>
      </c>
    </row>
    <row r="1964" spans="1:5" x14ac:dyDescent="0.2">
      <c r="A1964">
        <v>40000</v>
      </c>
      <c r="B1964">
        <v>3665</v>
      </c>
      <c r="C1964" t="s">
        <v>180</v>
      </c>
      <c r="D1964" t="s">
        <v>26</v>
      </c>
      <c r="E1964" t="s">
        <v>31</v>
      </c>
    </row>
    <row r="1965" spans="1:5" x14ac:dyDescent="0.2">
      <c r="A1965">
        <v>2200</v>
      </c>
      <c r="B1965">
        <v>2780</v>
      </c>
      <c r="C1965" t="s">
        <v>180</v>
      </c>
      <c r="D1965" t="s">
        <v>62</v>
      </c>
      <c r="E1965" t="s">
        <v>27</v>
      </c>
    </row>
    <row r="1966" spans="1:5" x14ac:dyDescent="0.2">
      <c r="A1966">
        <v>5000</v>
      </c>
      <c r="B1966">
        <v>5350</v>
      </c>
      <c r="C1966" t="s">
        <v>180</v>
      </c>
      <c r="D1966" t="s">
        <v>26</v>
      </c>
      <c r="E1966" t="s">
        <v>27</v>
      </c>
    </row>
    <row r="1967" spans="1:5" x14ac:dyDescent="0.2">
      <c r="A1967">
        <v>8000</v>
      </c>
      <c r="B1967">
        <v>2115</v>
      </c>
      <c r="C1967" t="s">
        <v>180</v>
      </c>
      <c r="D1967" t="s">
        <v>26</v>
      </c>
      <c r="E1967" t="s">
        <v>31</v>
      </c>
    </row>
    <row r="1968" spans="1:5" x14ac:dyDescent="0.2">
      <c r="A1968">
        <v>500</v>
      </c>
      <c r="B1968">
        <v>1010</v>
      </c>
      <c r="C1968" t="s">
        <v>180</v>
      </c>
      <c r="D1968" t="s">
        <v>26</v>
      </c>
      <c r="E1968" t="s">
        <v>27</v>
      </c>
    </row>
    <row r="1969" spans="1:5" x14ac:dyDescent="0.2">
      <c r="A1969">
        <v>2000</v>
      </c>
      <c r="B1969">
        <v>2562</v>
      </c>
      <c r="C1969" t="s">
        <v>180</v>
      </c>
      <c r="D1969" t="s">
        <v>37</v>
      </c>
      <c r="E1969" t="s">
        <v>27</v>
      </c>
    </row>
    <row r="1970" spans="1:5" x14ac:dyDescent="0.2">
      <c r="A1970">
        <v>1000</v>
      </c>
      <c r="B1970">
        <v>1246</v>
      </c>
      <c r="C1970" t="s">
        <v>180</v>
      </c>
      <c r="D1970" t="s">
        <v>26</v>
      </c>
      <c r="E1970" t="s">
        <v>27</v>
      </c>
    </row>
    <row r="1971" spans="1:5" x14ac:dyDescent="0.2">
      <c r="A1971">
        <v>1500</v>
      </c>
      <c r="B1971">
        <v>1585</v>
      </c>
      <c r="C1971" t="s">
        <v>180</v>
      </c>
      <c r="D1971" t="s">
        <v>37</v>
      </c>
      <c r="E1971" t="s">
        <v>27</v>
      </c>
    </row>
    <row r="1972" spans="1:5" x14ac:dyDescent="0.2">
      <c r="A1972">
        <v>45000</v>
      </c>
      <c r="B1972">
        <v>9175</v>
      </c>
      <c r="C1972" t="s">
        <v>180</v>
      </c>
      <c r="D1972" t="s">
        <v>26</v>
      </c>
      <c r="E1972" t="s">
        <v>31</v>
      </c>
    </row>
    <row r="1973" spans="1:5" x14ac:dyDescent="0.2">
      <c r="A1973">
        <v>1650</v>
      </c>
      <c r="B1973">
        <v>2185</v>
      </c>
      <c r="C1973" t="s">
        <v>180</v>
      </c>
      <c r="D1973" t="s">
        <v>26</v>
      </c>
      <c r="E1973" t="s">
        <v>27</v>
      </c>
    </row>
    <row r="1974" spans="1:5" x14ac:dyDescent="0.2">
      <c r="A1974">
        <v>2000</v>
      </c>
      <c r="B1974">
        <v>2691</v>
      </c>
      <c r="C1974" t="s">
        <v>180</v>
      </c>
      <c r="D1974" t="s">
        <v>37</v>
      </c>
      <c r="E1974" t="s">
        <v>27</v>
      </c>
    </row>
    <row r="1975" spans="1:5" x14ac:dyDescent="0.2">
      <c r="A1975">
        <v>25000</v>
      </c>
      <c r="B1975">
        <v>1170</v>
      </c>
      <c r="C1975" t="s">
        <v>180</v>
      </c>
      <c r="D1975" t="s">
        <v>37</v>
      </c>
      <c r="E1975" t="s">
        <v>31</v>
      </c>
    </row>
    <row r="1976" spans="1:5" x14ac:dyDescent="0.2">
      <c r="A1976">
        <v>7000</v>
      </c>
      <c r="B1976">
        <v>1170</v>
      </c>
      <c r="C1976" t="s">
        <v>180</v>
      </c>
      <c r="D1976" t="s">
        <v>127</v>
      </c>
      <c r="E1976" t="s">
        <v>31</v>
      </c>
    </row>
    <row r="1977" spans="1:5" x14ac:dyDescent="0.2">
      <c r="A1977">
        <v>18000</v>
      </c>
      <c r="B1977">
        <v>1087</v>
      </c>
      <c r="C1977" t="s">
        <v>180</v>
      </c>
      <c r="D1977" t="s">
        <v>62</v>
      </c>
      <c r="E1977" t="s">
        <v>31</v>
      </c>
    </row>
    <row r="1978" spans="1:5" x14ac:dyDescent="0.2">
      <c r="A1978">
        <v>10000</v>
      </c>
      <c r="B1978">
        <v>3169</v>
      </c>
      <c r="C1978" t="s">
        <v>180</v>
      </c>
      <c r="D1978" t="s">
        <v>47</v>
      </c>
      <c r="E1978" t="s">
        <v>31</v>
      </c>
    </row>
    <row r="1979" spans="1:5" x14ac:dyDescent="0.2">
      <c r="A1979">
        <v>500</v>
      </c>
      <c r="B1979">
        <v>900</v>
      </c>
      <c r="C1979" t="s">
        <v>180</v>
      </c>
      <c r="D1979" t="s">
        <v>37</v>
      </c>
      <c r="E1979" t="s">
        <v>27</v>
      </c>
    </row>
    <row r="1980" spans="1:5" x14ac:dyDescent="0.2">
      <c r="A1980">
        <v>1000</v>
      </c>
      <c r="B1980">
        <v>1398</v>
      </c>
      <c r="C1980" t="s">
        <v>180</v>
      </c>
      <c r="D1980" t="s">
        <v>37</v>
      </c>
      <c r="E1980" t="s">
        <v>27</v>
      </c>
    </row>
    <row r="1981" spans="1:5" x14ac:dyDescent="0.2">
      <c r="A1981">
        <v>2000</v>
      </c>
      <c r="B1981">
        <v>2200</v>
      </c>
      <c r="C1981" t="s">
        <v>180</v>
      </c>
      <c r="D1981" t="s">
        <v>37</v>
      </c>
      <c r="E1981" t="s">
        <v>27</v>
      </c>
    </row>
    <row r="1982" spans="1:5" x14ac:dyDescent="0.2">
      <c r="A1982">
        <v>1500</v>
      </c>
      <c r="B1982">
        <v>1615</v>
      </c>
      <c r="C1982" t="s">
        <v>180</v>
      </c>
      <c r="D1982" t="s">
        <v>34</v>
      </c>
      <c r="E1982" t="s">
        <v>27</v>
      </c>
    </row>
    <row r="1983" spans="1:5" x14ac:dyDescent="0.2">
      <c r="A1983">
        <v>1000</v>
      </c>
      <c r="B1983">
        <v>1025</v>
      </c>
      <c r="C1983" t="s">
        <v>180</v>
      </c>
      <c r="D1983" t="s">
        <v>26</v>
      </c>
      <c r="E1983" t="s">
        <v>27</v>
      </c>
    </row>
    <row r="1984" spans="1:5" x14ac:dyDescent="0.2">
      <c r="A1984">
        <v>1200</v>
      </c>
      <c r="B1984">
        <v>1427</v>
      </c>
      <c r="C1984" t="s">
        <v>180</v>
      </c>
      <c r="D1984" t="s">
        <v>74</v>
      </c>
      <c r="E1984" t="s">
        <v>27</v>
      </c>
    </row>
    <row r="1985" spans="1:5" x14ac:dyDescent="0.2">
      <c r="A1985">
        <v>1000</v>
      </c>
      <c r="B1985">
        <v>1125</v>
      </c>
      <c r="C1985" t="s">
        <v>180</v>
      </c>
      <c r="D1985" t="s">
        <v>37</v>
      </c>
      <c r="E1985" t="s">
        <v>27</v>
      </c>
    </row>
    <row r="1986" spans="1:5" x14ac:dyDescent="0.2">
      <c r="A1986">
        <v>700</v>
      </c>
      <c r="B1986">
        <v>1720</v>
      </c>
      <c r="C1986" t="s">
        <v>180</v>
      </c>
      <c r="D1986" t="s">
        <v>47</v>
      </c>
      <c r="E1986" t="s">
        <v>27</v>
      </c>
    </row>
    <row r="1987" spans="1:5" x14ac:dyDescent="0.2">
      <c r="A1987">
        <v>950</v>
      </c>
      <c r="B1987">
        <v>1090</v>
      </c>
      <c r="C1987" t="s">
        <v>180</v>
      </c>
      <c r="D1987" t="s">
        <v>66</v>
      </c>
      <c r="E1987" t="s">
        <v>27</v>
      </c>
    </row>
    <row r="1988" spans="1:5" x14ac:dyDescent="0.2">
      <c r="A1988">
        <v>2000</v>
      </c>
      <c r="B1988">
        <v>2465</v>
      </c>
      <c r="C1988" t="s">
        <v>180</v>
      </c>
      <c r="D1988" t="s">
        <v>47</v>
      </c>
      <c r="E1988" t="s">
        <v>27</v>
      </c>
    </row>
    <row r="1989" spans="1:5" x14ac:dyDescent="0.2">
      <c r="A1989">
        <v>15000</v>
      </c>
      <c r="B1989">
        <v>2405</v>
      </c>
      <c r="C1989" t="s">
        <v>180</v>
      </c>
      <c r="D1989" t="s">
        <v>26</v>
      </c>
      <c r="E1989" t="s">
        <v>31</v>
      </c>
    </row>
    <row r="1990" spans="1:5" x14ac:dyDescent="0.2">
      <c r="A1990">
        <v>800</v>
      </c>
      <c r="B1990">
        <v>853</v>
      </c>
      <c r="C1990" t="s">
        <v>180</v>
      </c>
      <c r="D1990" t="s">
        <v>37</v>
      </c>
      <c r="E1990" t="s">
        <v>27</v>
      </c>
    </row>
    <row r="1991" spans="1:5" x14ac:dyDescent="0.2">
      <c r="A1991">
        <v>2000</v>
      </c>
      <c r="B1991">
        <v>2155</v>
      </c>
      <c r="C1991" t="s">
        <v>180</v>
      </c>
      <c r="D1991" t="s">
        <v>26</v>
      </c>
      <c r="E1991" t="s">
        <v>27</v>
      </c>
    </row>
    <row r="1992" spans="1:5" x14ac:dyDescent="0.2">
      <c r="A1992">
        <v>3000</v>
      </c>
      <c r="B1992">
        <v>3077</v>
      </c>
      <c r="C1992" t="s">
        <v>180</v>
      </c>
      <c r="D1992" t="s">
        <v>26</v>
      </c>
      <c r="E1992" t="s">
        <v>27</v>
      </c>
    </row>
    <row r="1993" spans="1:5" x14ac:dyDescent="0.2">
      <c r="A1993">
        <v>10000</v>
      </c>
      <c r="B1993">
        <v>2135</v>
      </c>
      <c r="C1993" t="s">
        <v>180</v>
      </c>
      <c r="D1993" t="s">
        <v>47</v>
      </c>
      <c r="E1993" t="s">
        <v>31</v>
      </c>
    </row>
    <row r="1994" spans="1:5" x14ac:dyDescent="0.2">
      <c r="A1994">
        <v>25000</v>
      </c>
      <c r="B1994">
        <v>2605</v>
      </c>
      <c r="C1994" t="s">
        <v>180</v>
      </c>
      <c r="D1994" t="s">
        <v>26</v>
      </c>
      <c r="E1994" t="s">
        <v>31</v>
      </c>
    </row>
    <row r="1995" spans="1:5" x14ac:dyDescent="0.2">
      <c r="A1995">
        <v>3500</v>
      </c>
      <c r="B1995">
        <v>5471</v>
      </c>
      <c r="C1995" t="s">
        <v>180</v>
      </c>
      <c r="D1995" t="s">
        <v>26</v>
      </c>
      <c r="E1995" t="s">
        <v>27</v>
      </c>
    </row>
    <row r="1996" spans="1:5" x14ac:dyDescent="0.2">
      <c r="A1996">
        <v>400</v>
      </c>
      <c r="B1996">
        <v>956</v>
      </c>
      <c r="C1996" t="s">
        <v>180</v>
      </c>
      <c r="D1996" t="s">
        <v>34</v>
      </c>
      <c r="E1996" t="s">
        <v>27</v>
      </c>
    </row>
    <row r="1997" spans="1:5" x14ac:dyDescent="0.2">
      <c r="A1997">
        <v>500</v>
      </c>
      <c r="B1997">
        <v>665</v>
      </c>
      <c r="C1997" t="s">
        <v>180</v>
      </c>
      <c r="D1997" t="s">
        <v>26</v>
      </c>
      <c r="E1997" t="s">
        <v>27</v>
      </c>
    </row>
    <row r="1998" spans="1:5" x14ac:dyDescent="0.2">
      <c r="A1998">
        <v>1000</v>
      </c>
      <c r="B1998">
        <v>1150</v>
      </c>
      <c r="C1998" t="s">
        <v>180</v>
      </c>
      <c r="D1998" t="s">
        <v>34</v>
      </c>
      <c r="E1998" t="s">
        <v>27</v>
      </c>
    </row>
    <row r="1999" spans="1:5" x14ac:dyDescent="0.2">
      <c r="A1999">
        <v>1500</v>
      </c>
      <c r="B1999">
        <v>1528</v>
      </c>
      <c r="C1999" t="s">
        <v>180</v>
      </c>
      <c r="D1999" t="s">
        <v>37</v>
      </c>
      <c r="E1999" t="s">
        <v>27</v>
      </c>
    </row>
    <row r="2000" spans="1:5" x14ac:dyDescent="0.2">
      <c r="A2000">
        <v>15000</v>
      </c>
      <c r="B2000">
        <v>3495</v>
      </c>
      <c r="C2000" t="s">
        <v>180</v>
      </c>
      <c r="D2000" t="s">
        <v>67</v>
      </c>
      <c r="E2000" t="s">
        <v>40</v>
      </c>
    </row>
    <row r="2001" spans="1:5" x14ac:dyDescent="0.2">
      <c r="A2001">
        <v>2500</v>
      </c>
      <c r="B2001">
        <v>2681</v>
      </c>
      <c r="C2001" t="s">
        <v>180</v>
      </c>
      <c r="D2001" t="s">
        <v>37</v>
      </c>
      <c r="E2001" t="s">
        <v>27</v>
      </c>
    </row>
    <row r="2002" spans="1:5" x14ac:dyDescent="0.2">
      <c r="A2002">
        <v>15000</v>
      </c>
      <c r="B2002">
        <v>4875</v>
      </c>
      <c r="C2002" t="s">
        <v>180</v>
      </c>
      <c r="D2002" t="s">
        <v>62</v>
      </c>
      <c r="E2002" t="s">
        <v>31</v>
      </c>
    </row>
    <row r="2003" spans="1:5" x14ac:dyDescent="0.2">
      <c r="A2003">
        <v>850</v>
      </c>
      <c r="B2003">
        <v>1377</v>
      </c>
      <c r="C2003" t="s">
        <v>180</v>
      </c>
      <c r="D2003" t="s">
        <v>37</v>
      </c>
      <c r="E2003" t="s">
        <v>27</v>
      </c>
    </row>
    <row r="2004" spans="1:5" x14ac:dyDescent="0.2">
      <c r="A2004">
        <v>2000</v>
      </c>
      <c r="B2004">
        <v>3305</v>
      </c>
      <c r="C2004" t="s">
        <v>180</v>
      </c>
      <c r="D2004" t="s">
        <v>26</v>
      </c>
      <c r="E2004" t="s">
        <v>27</v>
      </c>
    </row>
    <row r="2005" spans="1:5" x14ac:dyDescent="0.2">
      <c r="A2005">
        <v>1200</v>
      </c>
      <c r="B2005">
        <v>1320</v>
      </c>
      <c r="C2005" t="s">
        <v>180</v>
      </c>
      <c r="D2005" t="s">
        <v>37</v>
      </c>
      <c r="E2005" t="s">
        <v>27</v>
      </c>
    </row>
    <row r="2006" spans="1:5" x14ac:dyDescent="0.2">
      <c r="A2006">
        <v>7835</v>
      </c>
      <c r="B2006">
        <v>986</v>
      </c>
      <c r="C2006" t="s">
        <v>180</v>
      </c>
      <c r="D2006" t="s">
        <v>66</v>
      </c>
      <c r="E2006" t="s">
        <v>31</v>
      </c>
    </row>
    <row r="2007" spans="1:5" x14ac:dyDescent="0.2">
      <c r="A2007">
        <v>8000</v>
      </c>
      <c r="B2007">
        <v>1270</v>
      </c>
      <c r="C2007" t="s">
        <v>180</v>
      </c>
      <c r="D2007" t="s">
        <v>66</v>
      </c>
      <c r="E2007" t="s">
        <v>31</v>
      </c>
    </row>
    <row r="2008" spans="1:5" x14ac:dyDescent="0.2">
      <c r="A2008">
        <v>2500</v>
      </c>
      <c r="B2008">
        <v>2765</v>
      </c>
      <c r="C2008" t="s">
        <v>180</v>
      </c>
      <c r="D2008" t="s">
        <v>26</v>
      </c>
      <c r="E2008" t="s">
        <v>27</v>
      </c>
    </row>
    <row r="2009" spans="1:5" x14ac:dyDescent="0.2">
      <c r="A2009">
        <v>747.47</v>
      </c>
      <c r="B2009">
        <v>987</v>
      </c>
      <c r="C2009" t="s">
        <v>180</v>
      </c>
      <c r="D2009" t="s">
        <v>62</v>
      </c>
      <c r="E2009" t="s">
        <v>27</v>
      </c>
    </row>
    <row r="2010" spans="1:5" x14ac:dyDescent="0.2">
      <c r="A2010">
        <v>750</v>
      </c>
      <c r="B2010">
        <v>1175</v>
      </c>
      <c r="C2010" t="s">
        <v>180</v>
      </c>
      <c r="D2010" t="s">
        <v>47</v>
      </c>
      <c r="E2010" t="s">
        <v>27</v>
      </c>
    </row>
    <row r="2011" spans="1:5" x14ac:dyDescent="0.2">
      <c r="A2011">
        <v>1200</v>
      </c>
      <c r="B2011">
        <v>1341</v>
      </c>
      <c r="C2011" t="s">
        <v>180</v>
      </c>
      <c r="D2011" t="s">
        <v>62</v>
      </c>
      <c r="E2011" t="s">
        <v>27</v>
      </c>
    </row>
    <row r="2012" spans="1:5" x14ac:dyDescent="0.2">
      <c r="A2012">
        <v>3000</v>
      </c>
      <c r="B2012">
        <v>3040</v>
      </c>
      <c r="C2012" t="s">
        <v>180</v>
      </c>
      <c r="D2012" t="s">
        <v>85</v>
      </c>
      <c r="E2012" t="s">
        <v>27</v>
      </c>
    </row>
    <row r="2013" spans="1:5" x14ac:dyDescent="0.2">
      <c r="A2013">
        <v>1500</v>
      </c>
      <c r="B2013">
        <v>1570</v>
      </c>
      <c r="C2013" t="s">
        <v>180</v>
      </c>
      <c r="D2013" t="s">
        <v>47</v>
      </c>
      <c r="E2013" t="s">
        <v>27</v>
      </c>
    </row>
    <row r="2014" spans="1:5" x14ac:dyDescent="0.2">
      <c r="A2014">
        <v>300</v>
      </c>
      <c r="B2014">
        <v>370</v>
      </c>
      <c r="C2014" t="s">
        <v>180</v>
      </c>
      <c r="D2014" t="s">
        <v>47</v>
      </c>
      <c r="E2014" t="s">
        <v>27</v>
      </c>
    </row>
    <row r="2015" spans="1:5" x14ac:dyDescent="0.2">
      <c r="A2015">
        <v>1500</v>
      </c>
      <c r="B2015">
        <v>1510</v>
      </c>
      <c r="C2015" t="s">
        <v>180</v>
      </c>
      <c r="D2015" t="s">
        <v>26</v>
      </c>
      <c r="E2015" t="s">
        <v>27</v>
      </c>
    </row>
    <row r="2016" spans="1:5" x14ac:dyDescent="0.2">
      <c r="A2016">
        <v>450</v>
      </c>
      <c r="B2016">
        <v>575</v>
      </c>
      <c r="C2016" t="s">
        <v>180</v>
      </c>
      <c r="D2016" t="s">
        <v>47</v>
      </c>
      <c r="E2016" t="s">
        <v>27</v>
      </c>
    </row>
    <row r="2017" spans="1:5" x14ac:dyDescent="0.2">
      <c r="A2017">
        <v>1000</v>
      </c>
      <c r="B2017">
        <v>1100</v>
      </c>
      <c r="C2017" t="s">
        <v>180</v>
      </c>
      <c r="D2017" t="s">
        <v>37</v>
      </c>
      <c r="E2017" t="s">
        <v>27</v>
      </c>
    </row>
    <row r="2018" spans="1:5" x14ac:dyDescent="0.2">
      <c r="A2018">
        <v>1000</v>
      </c>
      <c r="B2018">
        <v>1111</v>
      </c>
      <c r="C2018" t="s">
        <v>180</v>
      </c>
      <c r="D2018" t="s">
        <v>26</v>
      </c>
      <c r="E2018" t="s">
        <v>27</v>
      </c>
    </row>
    <row r="2019" spans="1:5" x14ac:dyDescent="0.2">
      <c r="A2019">
        <v>3000</v>
      </c>
      <c r="B2019">
        <v>800</v>
      </c>
      <c r="C2019" t="s">
        <v>180</v>
      </c>
      <c r="D2019" t="s">
        <v>37</v>
      </c>
      <c r="E2019" t="s">
        <v>31</v>
      </c>
    </row>
    <row r="2020" spans="1:5" x14ac:dyDescent="0.2">
      <c r="A2020">
        <v>2500</v>
      </c>
      <c r="B2020">
        <v>2535</v>
      </c>
      <c r="C2020" t="s">
        <v>180</v>
      </c>
      <c r="D2020" t="s">
        <v>74</v>
      </c>
      <c r="E2020" t="s">
        <v>27</v>
      </c>
    </row>
    <row r="2021" spans="1:5" x14ac:dyDescent="0.2">
      <c r="A2021">
        <v>200</v>
      </c>
      <c r="B2021">
        <v>925</v>
      </c>
      <c r="C2021" t="s">
        <v>180</v>
      </c>
      <c r="D2021" t="s">
        <v>115</v>
      </c>
      <c r="E2021" t="s">
        <v>27</v>
      </c>
    </row>
    <row r="2022" spans="1:5" x14ac:dyDescent="0.2">
      <c r="A2022">
        <v>800</v>
      </c>
      <c r="B2022">
        <v>1542</v>
      </c>
      <c r="C2022" t="s">
        <v>180</v>
      </c>
      <c r="D2022" t="s">
        <v>62</v>
      </c>
      <c r="E2022" t="s">
        <v>27</v>
      </c>
    </row>
    <row r="2023" spans="1:5" x14ac:dyDescent="0.2">
      <c r="A2023">
        <v>800</v>
      </c>
      <c r="B2023">
        <v>930</v>
      </c>
      <c r="C2023" t="s">
        <v>180</v>
      </c>
      <c r="D2023" t="s">
        <v>62</v>
      </c>
      <c r="E2023" t="s">
        <v>27</v>
      </c>
    </row>
    <row r="2024" spans="1:5" x14ac:dyDescent="0.2">
      <c r="A2024">
        <v>10000</v>
      </c>
      <c r="B2024">
        <v>1291</v>
      </c>
      <c r="C2024" t="s">
        <v>180</v>
      </c>
      <c r="D2024" t="s">
        <v>127</v>
      </c>
      <c r="E2024" t="s">
        <v>31</v>
      </c>
    </row>
    <row r="2025" spans="1:5" x14ac:dyDescent="0.2">
      <c r="A2025">
        <v>7800</v>
      </c>
      <c r="B2025">
        <v>760</v>
      </c>
      <c r="C2025" t="s">
        <v>180</v>
      </c>
      <c r="D2025" t="s">
        <v>26</v>
      </c>
      <c r="E2025" t="s">
        <v>31</v>
      </c>
    </row>
    <row r="2026" spans="1:5" x14ac:dyDescent="0.2">
      <c r="A2026">
        <v>5500</v>
      </c>
      <c r="B2026">
        <v>1345</v>
      </c>
      <c r="C2026" t="s">
        <v>180</v>
      </c>
      <c r="D2026" t="s">
        <v>26</v>
      </c>
      <c r="E2026" t="s">
        <v>31</v>
      </c>
    </row>
    <row r="2027" spans="1:5" x14ac:dyDescent="0.2">
      <c r="A2027">
        <v>1000</v>
      </c>
      <c r="B2027">
        <v>1023</v>
      </c>
      <c r="C2027" t="s">
        <v>180</v>
      </c>
      <c r="D2027" t="s">
        <v>37</v>
      </c>
      <c r="E2027" t="s">
        <v>27</v>
      </c>
    </row>
    <row r="2028" spans="1:5" x14ac:dyDescent="0.2">
      <c r="A2028">
        <v>600</v>
      </c>
      <c r="B2028">
        <v>650</v>
      </c>
      <c r="C2028" t="s">
        <v>180</v>
      </c>
      <c r="D2028" t="s">
        <v>47</v>
      </c>
      <c r="E2028" t="s">
        <v>27</v>
      </c>
    </row>
    <row r="2029" spans="1:5" x14ac:dyDescent="0.2">
      <c r="A2029">
        <v>550</v>
      </c>
      <c r="B2029">
        <v>811</v>
      </c>
      <c r="C2029" t="s">
        <v>180</v>
      </c>
      <c r="D2029" t="s">
        <v>37</v>
      </c>
      <c r="E2029" t="s">
        <v>27</v>
      </c>
    </row>
    <row r="2030" spans="1:5" x14ac:dyDescent="0.2">
      <c r="A2030">
        <v>1500</v>
      </c>
      <c r="B2030">
        <v>676</v>
      </c>
      <c r="C2030" t="s">
        <v>180</v>
      </c>
      <c r="D2030" t="s">
        <v>67</v>
      </c>
      <c r="E2030" t="s">
        <v>31</v>
      </c>
    </row>
    <row r="2031" spans="1:5" x14ac:dyDescent="0.2">
      <c r="A2031">
        <v>750</v>
      </c>
      <c r="B2031">
        <v>845</v>
      </c>
      <c r="C2031" t="s">
        <v>180</v>
      </c>
      <c r="D2031" t="s">
        <v>37</v>
      </c>
      <c r="E2031" t="s">
        <v>27</v>
      </c>
    </row>
    <row r="2032" spans="1:5" x14ac:dyDescent="0.2">
      <c r="A2032">
        <v>300</v>
      </c>
      <c r="B2032">
        <v>495</v>
      </c>
      <c r="C2032" t="s">
        <v>180</v>
      </c>
      <c r="D2032" t="s">
        <v>34</v>
      </c>
      <c r="E2032" t="s">
        <v>27</v>
      </c>
    </row>
    <row r="2033" spans="1:5" x14ac:dyDescent="0.2">
      <c r="A2033">
        <v>1500</v>
      </c>
      <c r="B2033">
        <v>1736</v>
      </c>
      <c r="C2033" t="s">
        <v>180</v>
      </c>
      <c r="D2033" t="s">
        <v>26</v>
      </c>
      <c r="E2033" t="s">
        <v>27</v>
      </c>
    </row>
    <row r="2034" spans="1:5" x14ac:dyDescent="0.2">
      <c r="A2034">
        <v>6250</v>
      </c>
      <c r="B2034">
        <v>1285</v>
      </c>
      <c r="C2034" t="s">
        <v>180</v>
      </c>
      <c r="D2034" t="s">
        <v>66</v>
      </c>
      <c r="E2034" t="s">
        <v>31</v>
      </c>
    </row>
    <row r="2035" spans="1:5" x14ac:dyDescent="0.2">
      <c r="A2035">
        <v>12000</v>
      </c>
      <c r="B2035">
        <v>2063</v>
      </c>
      <c r="C2035" t="s">
        <v>180</v>
      </c>
      <c r="D2035" t="s">
        <v>127</v>
      </c>
      <c r="E2035" t="s">
        <v>31</v>
      </c>
    </row>
    <row r="2036" spans="1:5" x14ac:dyDescent="0.2">
      <c r="A2036">
        <v>4000</v>
      </c>
      <c r="B2036">
        <v>526</v>
      </c>
      <c r="C2036" t="s">
        <v>180</v>
      </c>
      <c r="D2036" t="s">
        <v>68</v>
      </c>
      <c r="E2036" t="s">
        <v>31</v>
      </c>
    </row>
    <row r="2037" spans="1:5" x14ac:dyDescent="0.2">
      <c r="A2037">
        <v>600</v>
      </c>
      <c r="B2037">
        <v>680</v>
      </c>
      <c r="C2037" t="s">
        <v>180</v>
      </c>
      <c r="D2037" t="s">
        <v>47</v>
      </c>
      <c r="E2037" t="s">
        <v>27</v>
      </c>
    </row>
    <row r="2038" spans="1:5" x14ac:dyDescent="0.2">
      <c r="A2038">
        <v>10000</v>
      </c>
      <c r="B2038">
        <v>1450</v>
      </c>
      <c r="C2038" t="s">
        <v>180</v>
      </c>
      <c r="D2038" t="s">
        <v>34</v>
      </c>
      <c r="E2038" t="s">
        <v>31</v>
      </c>
    </row>
    <row r="2039" spans="1:5" x14ac:dyDescent="0.2">
      <c r="A2039">
        <v>350</v>
      </c>
      <c r="B2039">
        <v>385</v>
      </c>
      <c r="C2039" t="s">
        <v>180</v>
      </c>
      <c r="D2039" t="s">
        <v>34</v>
      </c>
      <c r="E2039" t="s">
        <v>27</v>
      </c>
    </row>
    <row r="2040" spans="1:5" x14ac:dyDescent="0.2">
      <c r="A2040">
        <v>5000</v>
      </c>
      <c r="B2040">
        <v>361</v>
      </c>
      <c r="C2040" t="s">
        <v>180</v>
      </c>
      <c r="D2040" t="s">
        <v>37</v>
      </c>
      <c r="E2040" t="s">
        <v>31</v>
      </c>
    </row>
    <row r="2041" spans="1:5" x14ac:dyDescent="0.2">
      <c r="A2041">
        <v>2100</v>
      </c>
      <c r="B2041">
        <v>880</v>
      </c>
      <c r="C2041" t="s">
        <v>180</v>
      </c>
      <c r="D2041" t="s">
        <v>34</v>
      </c>
      <c r="E2041" t="s">
        <v>31</v>
      </c>
    </row>
    <row r="2042" spans="1:5" x14ac:dyDescent="0.2">
      <c r="A2042">
        <v>5000</v>
      </c>
      <c r="B2042">
        <v>1060</v>
      </c>
      <c r="C2042" t="s">
        <v>180</v>
      </c>
      <c r="D2042" t="s">
        <v>62</v>
      </c>
      <c r="E2042" t="s">
        <v>31</v>
      </c>
    </row>
    <row r="2043" spans="1:5" x14ac:dyDescent="0.2">
      <c r="A2043">
        <v>1000</v>
      </c>
      <c r="B2043">
        <v>1040</v>
      </c>
      <c r="C2043" t="s">
        <v>180</v>
      </c>
      <c r="D2043" t="s">
        <v>47</v>
      </c>
      <c r="E2043" t="s">
        <v>27</v>
      </c>
    </row>
    <row r="2044" spans="1:5" x14ac:dyDescent="0.2">
      <c r="A2044">
        <v>5000</v>
      </c>
      <c r="B2044">
        <v>485</v>
      </c>
      <c r="C2044" t="s">
        <v>180</v>
      </c>
      <c r="D2044" t="s">
        <v>34</v>
      </c>
      <c r="E2044" t="s">
        <v>31</v>
      </c>
    </row>
    <row r="2045" spans="1:5" x14ac:dyDescent="0.2">
      <c r="A2045">
        <v>8000</v>
      </c>
      <c r="B2045">
        <v>1300</v>
      </c>
      <c r="C2045" t="s">
        <v>180</v>
      </c>
      <c r="D2045" t="s">
        <v>67</v>
      </c>
      <c r="E2045" t="s">
        <v>31</v>
      </c>
    </row>
    <row r="2046" spans="1:5" x14ac:dyDescent="0.2">
      <c r="A2046">
        <v>1000</v>
      </c>
      <c r="B2046">
        <v>1101</v>
      </c>
      <c r="C2046" t="s">
        <v>180</v>
      </c>
      <c r="D2046" t="s">
        <v>26</v>
      </c>
      <c r="E2046" t="s">
        <v>27</v>
      </c>
    </row>
    <row r="2047" spans="1:5" x14ac:dyDescent="0.2">
      <c r="A2047">
        <v>450</v>
      </c>
      <c r="B2047">
        <v>610</v>
      </c>
      <c r="C2047" t="s">
        <v>180</v>
      </c>
      <c r="D2047" t="s">
        <v>26</v>
      </c>
      <c r="E2047" t="s">
        <v>27</v>
      </c>
    </row>
    <row r="2048" spans="1:5" x14ac:dyDescent="0.2">
      <c r="A2048">
        <v>2000</v>
      </c>
      <c r="B2048">
        <v>411</v>
      </c>
      <c r="C2048" t="s">
        <v>180</v>
      </c>
      <c r="D2048" t="s">
        <v>74</v>
      </c>
      <c r="E2048" t="s">
        <v>31</v>
      </c>
    </row>
    <row r="2049" spans="1:5" x14ac:dyDescent="0.2">
      <c r="A2049">
        <v>8000</v>
      </c>
      <c r="B2049">
        <v>1100</v>
      </c>
      <c r="C2049" t="s">
        <v>180</v>
      </c>
      <c r="D2049" t="s">
        <v>26</v>
      </c>
      <c r="E2049" t="s">
        <v>31</v>
      </c>
    </row>
    <row r="2050" spans="1:5" x14ac:dyDescent="0.2">
      <c r="A2050">
        <v>1500</v>
      </c>
      <c r="B2050">
        <v>435</v>
      </c>
      <c r="C2050" t="s">
        <v>180</v>
      </c>
      <c r="D2050" t="s">
        <v>26</v>
      </c>
      <c r="E2050" t="s">
        <v>31</v>
      </c>
    </row>
    <row r="2051" spans="1:5" x14ac:dyDescent="0.2">
      <c r="A2051">
        <v>10000</v>
      </c>
      <c r="B2051">
        <v>821</v>
      </c>
      <c r="C2051" t="s">
        <v>180</v>
      </c>
      <c r="D2051" t="s">
        <v>26</v>
      </c>
      <c r="E2051" t="s">
        <v>31</v>
      </c>
    </row>
    <row r="2052" spans="1:5" x14ac:dyDescent="0.2">
      <c r="A2052">
        <v>3000</v>
      </c>
      <c r="B2052">
        <v>990</v>
      </c>
      <c r="C2052" t="s">
        <v>180</v>
      </c>
      <c r="D2052" t="s">
        <v>67</v>
      </c>
      <c r="E2052" t="s">
        <v>31</v>
      </c>
    </row>
    <row r="2053" spans="1:5" x14ac:dyDescent="0.2">
      <c r="A2053">
        <v>7500</v>
      </c>
      <c r="B2053">
        <v>725</v>
      </c>
      <c r="C2053" t="s">
        <v>180</v>
      </c>
      <c r="D2053" t="s">
        <v>26</v>
      </c>
      <c r="E2053" t="s">
        <v>40</v>
      </c>
    </row>
    <row r="2054" spans="1:5" x14ac:dyDescent="0.2">
      <c r="A2054">
        <v>30000</v>
      </c>
      <c r="B2054">
        <v>973</v>
      </c>
      <c r="C2054" t="s">
        <v>180</v>
      </c>
      <c r="D2054" t="s">
        <v>66</v>
      </c>
      <c r="E2054" t="s">
        <v>40</v>
      </c>
    </row>
    <row r="2055" spans="1:5" x14ac:dyDescent="0.2">
      <c r="A2055">
        <v>25000</v>
      </c>
      <c r="B2055">
        <v>425</v>
      </c>
      <c r="C2055" t="s">
        <v>180</v>
      </c>
      <c r="D2055" t="s">
        <v>26</v>
      </c>
      <c r="E2055" t="s">
        <v>31</v>
      </c>
    </row>
    <row r="2056" spans="1:5" x14ac:dyDescent="0.2">
      <c r="A2056">
        <v>5000</v>
      </c>
      <c r="B2056">
        <v>825</v>
      </c>
      <c r="C2056" t="s">
        <v>180</v>
      </c>
      <c r="D2056" t="s">
        <v>47</v>
      </c>
      <c r="E2056" t="s">
        <v>31</v>
      </c>
    </row>
    <row r="2057" spans="1:5" x14ac:dyDescent="0.2">
      <c r="A2057">
        <v>500</v>
      </c>
      <c r="B2057">
        <v>690</v>
      </c>
      <c r="C2057" t="s">
        <v>180</v>
      </c>
      <c r="D2057" t="s">
        <v>37</v>
      </c>
      <c r="E2057" t="s">
        <v>27</v>
      </c>
    </row>
    <row r="2058" spans="1:5" x14ac:dyDescent="0.2">
      <c r="A2058">
        <v>5000</v>
      </c>
      <c r="B2058">
        <v>235</v>
      </c>
      <c r="C2058" t="s">
        <v>180</v>
      </c>
      <c r="D2058" t="s">
        <v>34</v>
      </c>
      <c r="E2058" t="s">
        <v>31</v>
      </c>
    </row>
    <row r="2059" spans="1:5" x14ac:dyDescent="0.2">
      <c r="A2059">
        <v>4090</v>
      </c>
      <c r="B2059">
        <v>215</v>
      </c>
      <c r="C2059" t="s">
        <v>180</v>
      </c>
      <c r="D2059" t="s">
        <v>26</v>
      </c>
      <c r="E2059" t="s">
        <v>31</v>
      </c>
    </row>
    <row r="2060" spans="1:5" x14ac:dyDescent="0.2">
      <c r="A2060">
        <v>2200</v>
      </c>
      <c r="B2060">
        <v>226</v>
      </c>
      <c r="C2060" t="s">
        <v>180</v>
      </c>
      <c r="D2060" t="s">
        <v>68</v>
      </c>
      <c r="E2060" t="s">
        <v>31</v>
      </c>
    </row>
    <row r="2061" spans="1:5" x14ac:dyDescent="0.2">
      <c r="A2061">
        <v>3000</v>
      </c>
      <c r="B2061">
        <v>320</v>
      </c>
      <c r="C2061" t="s">
        <v>180</v>
      </c>
      <c r="D2061" t="s">
        <v>66</v>
      </c>
      <c r="E2061" t="s">
        <v>31</v>
      </c>
    </row>
    <row r="2062" spans="1:5" x14ac:dyDescent="0.2">
      <c r="A2062">
        <v>500</v>
      </c>
      <c r="B2062">
        <v>517</v>
      </c>
      <c r="C2062" t="s">
        <v>180</v>
      </c>
      <c r="D2062" t="s">
        <v>62</v>
      </c>
      <c r="E2062" t="s">
        <v>27</v>
      </c>
    </row>
    <row r="2063" spans="1:5" x14ac:dyDescent="0.2">
      <c r="A2063">
        <v>5000</v>
      </c>
      <c r="B2063">
        <v>1255</v>
      </c>
      <c r="C2063" t="s">
        <v>180</v>
      </c>
      <c r="D2063" t="s">
        <v>26</v>
      </c>
      <c r="E2063" t="s">
        <v>40</v>
      </c>
    </row>
    <row r="2064" spans="1:5" x14ac:dyDescent="0.2">
      <c r="A2064">
        <v>10000</v>
      </c>
      <c r="B2064">
        <v>775</v>
      </c>
      <c r="C2064" t="s">
        <v>180</v>
      </c>
      <c r="D2064" t="s">
        <v>37</v>
      </c>
      <c r="E2064" t="s">
        <v>31</v>
      </c>
    </row>
    <row r="2065" spans="1:5" x14ac:dyDescent="0.2">
      <c r="A2065">
        <v>10000</v>
      </c>
      <c r="B2065">
        <v>831</v>
      </c>
      <c r="C2065" t="s">
        <v>180</v>
      </c>
      <c r="D2065" t="s">
        <v>26</v>
      </c>
      <c r="E2065" t="s">
        <v>40</v>
      </c>
    </row>
    <row r="2066" spans="1:5" x14ac:dyDescent="0.2">
      <c r="A2066">
        <v>3000</v>
      </c>
      <c r="B2066">
        <v>310</v>
      </c>
      <c r="C2066" t="s">
        <v>180</v>
      </c>
      <c r="D2066" t="s">
        <v>26</v>
      </c>
      <c r="E2066" t="s">
        <v>31</v>
      </c>
    </row>
    <row r="2067" spans="1:5" x14ac:dyDescent="0.2">
      <c r="A2067">
        <v>1000</v>
      </c>
      <c r="B2067">
        <v>221</v>
      </c>
      <c r="C2067" t="s">
        <v>180</v>
      </c>
      <c r="D2067" t="s">
        <v>37</v>
      </c>
      <c r="E2067" t="s">
        <v>40</v>
      </c>
    </row>
    <row r="2068" spans="1:5" x14ac:dyDescent="0.2">
      <c r="A2068">
        <v>25000</v>
      </c>
      <c r="B2068">
        <v>525</v>
      </c>
      <c r="C2068" t="s">
        <v>180</v>
      </c>
      <c r="D2068" t="s">
        <v>62</v>
      </c>
      <c r="E2068" t="s">
        <v>40</v>
      </c>
    </row>
    <row r="2069" spans="1:5" x14ac:dyDescent="0.2">
      <c r="A2069">
        <v>1000</v>
      </c>
      <c r="B2069">
        <v>1000</v>
      </c>
      <c r="C2069" t="s">
        <v>180</v>
      </c>
      <c r="D2069" t="s">
        <v>62</v>
      </c>
      <c r="E2069" t="s">
        <v>27</v>
      </c>
    </row>
    <row r="2070" spans="1:5" x14ac:dyDescent="0.2">
      <c r="A2070">
        <v>5000</v>
      </c>
      <c r="B2070">
        <v>5400</v>
      </c>
      <c r="C2070" t="s">
        <v>180</v>
      </c>
      <c r="D2070" t="s">
        <v>26</v>
      </c>
      <c r="E2070" t="s">
        <v>27</v>
      </c>
    </row>
    <row r="2071" spans="1:5" x14ac:dyDescent="0.2">
      <c r="A2071">
        <v>2000</v>
      </c>
      <c r="B2071">
        <v>125</v>
      </c>
      <c r="C2071" t="s">
        <v>180</v>
      </c>
      <c r="D2071" t="s">
        <v>37</v>
      </c>
      <c r="E2071" t="s">
        <v>40</v>
      </c>
    </row>
    <row r="2072" spans="1:5" x14ac:dyDescent="0.2">
      <c r="A2072">
        <v>1200</v>
      </c>
      <c r="B2072">
        <v>250</v>
      </c>
      <c r="C2072" t="s">
        <v>180</v>
      </c>
      <c r="D2072" t="s">
        <v>62</v>
      </c>
      <c r="E2072" t="s">
        <v>31</v>
      </c>
    </row>
    <row r="2073" spans="1:5" x14ac:dyDescent="0.2">
      <c r="A2073">
        <v>4200</v>
      </c>
      <c r="B2073">
        <v>390</v>
      </c>
      <c r="C2073" t="s">
        <v>180</v>
      </c>
      <c r="D2073" t="s">
        <v>62</v>
      </c>
      <c r="E2073" t="s">
        <v>31</v>
      </c>
    </row>
    <row r="2074" spans="1:5" x14ac:dyDescent="0.2">
      <c r="A2074">
        <v>500</v>
      </c>
      <c r="B2074">
        <v>126</v>
      </c>
      <c r="C2074" t="s">
        <v>180</v>
      </c>
      <c r="D2074" t="s">
        <v>26</v>
      </c>
      <c r="E2074" t="s">
        <v>31</v>
      </c>
    </row>
    <row r="2075" spans="1:5" x14ac:dyDescent="0.2">
      <c r="A2075">
        <v>2500</v>
      </c>
      <c r="B2075">
        <v>136</v>
      </c>
      <c r="C2075" t="s">
        <v>180</v>
      </c>
      <c r="D2075" t="s">
        <v>52</v>
      </c>
      <c r="E2075" t="s">
        <v>31</v>
      </c>
    </row>
    <row r="2076" spans="1:5" x14ac:dyDescent="0.2">
      <c r="A2076">
        <v>1000</v>
      </c>
      <c r="B2076">
        <v>74</v>
      </c>
      <c r="C2076" t="s">
        <v>180</v>
      </c>
      <c r="D2076" t="s">
        <v>37</v>
      </c>
      <c r="E2076" t="s">
        <v>40</v>
      </c>
    </row>
    <row r="2077" spans="1:5" x14ac:dyDescent="0.2">
      <c r="A2077">
        <v>3000</v>
      </c>
      <c r="B2077">
        <v>325</v>
      </c>
      <c r="C2077" t="s">
        <v>180</v>
      </c>
      <c r="D2077" t="s">
        <v>26</v>
      </c>
      <c r="E2077" t="s">
        <v>31</v>
      </c>
    </row>
    <row r="2078" spans="1:5" x14ac:dyDescent="0.2">
      <c r="A2078">
        <v>15000</v>
      </c>
      <c r="B2078">
        <v>240</v>
      </c>
      <c r="C2078" t="s">
        <v>180</v>
      </c>
      <c r="D2078" t="s">
        <v>52</v>
      </c>
      <c r="E2078" t="s">
        <v>31</v>
      </c>
    </row>
    <row r="2079" spans="1:5" x14ac:dyDescent="0.2">
      <c r="A2079">
        <v>90000</v>
      </c>
      <c r="B2079">
        <v>6100</v>
      </c>
      <c r="C2079" t="s">
        <v>180</v>
      </c>
      <c r="D2079" t="s">
        <v>26</v>
      </c>
      <c r="E2079" t="s">
        <v>31</v>
      </c>
    </row>
    <row r="2080" spans="1:5" x14ac:dyDescent="0.2">
      <c r="A2080">
        <v>1996</v>
      </c>
      <c r="B2080">
        <v>230</v>
      </c>
      <c r="C2080" t="s">
        <v>180</v>
      </c>
      <c r="D2080" t="s">
        <v>37</v>
      </c>
      <c r="E2080" t="s">
        <v>31</v>
      </c>
    </row>
    <row r="2081" spans="1:5" x14ac:dyDescent="0.2">
      <c r="A2081">
        <v>625</v>
      </c>
      <c r="B2081">
        <v>80</v>
      </c>
      <c r="C2081" t="s">
        <v>180</v>
      </c>
      <c r="D2081" t="s">
        <v>74</v>
      </c>
      <c r="E2081" t="s">
        <v>31</v>
      </c>
    </row>
    <row r="2082" spans="1:5" x14ac:dyDescent="0.2">
      <c r="A2082">
        <v>20000</v>
      </c>
      <c r="B2082">
        <v>186</v>
      </c>
      <c r="C2082" t="s">
        <v>180</v>
      </c>
      <c r="D2082" t="s">
        <v>26</v>
      </c>
      <c r="E2082" t="s">
        <v>31</v>
      </c>
    </row>
    <row r="2083" spans="1:5" x14ac:dyDescent="0.2">
      <c r="A2083">
        <v>3500</v>
      </c>
      <c r="B2083">
        <v>210</v>
      </c>
      <c r="C2083" t="s">
        <v>180</v>
      </c>
      <c r="D2083" t="s">
        <v>34</v>
      </c>
      <c r="E2083" t="s">
        <v>40</v>
      </c>
    </row>
    <row r="2084" spans="1:5" x14ac:dyDescent="0.2">
      <c r="A2084">
        <v>4000</v>
      </c>
      <c r="B2084">
        <v>131</v>
      </c>
      <c r="C2084" t="s">
        <v>180</v>
      </c>
      <c r="D2084" t="s">
        <v>37</v>
      </c>
      <c r="E2084" t="s">
        <v>31</v>
      </c>
    </row>
    <row r="2085" spans="1:5" x14ac:dyDescent="0.2">
      <c r="A2085">
        <v>8000</v>
      </c>
      <c r="B2085">
        <v>1020</v>
      </c>
      <c r="C2085" t="s">
        <v>180</v>
      </c>
      <c r="D2085" t="s">
        <v>67</v>
      </c>
      <c r="E2085" t="s">
        <v>31</v>
      </c>
    </row>
    <row r="2086" spans="1:5" x14ac:dyDescent="0.2">
      <c r="A2086">
        <v>36</v>
      </c>
      <c r="B2086">
        <v>114</v>
      </c>
      <c r="C2086" t="s">
        <v>180</v>
      </c>
      <c r="D2086" t="s">
        <v>47</v>
      </c>
      <c r="E2086" t="s">
        <v>27</v>
      </c>
    </row>
    <row r="2087" spans="1:5" x14ac:dyDescent="0.2">
      <c r="A2087">
        <v>5000</v>
      </c>
      <c r="B2087">
        <v>415</v>
      </c>
      <c r="C2087" t="s">
        <v>180</v>
      </c>
      <c r="D2087" t="s">
        <v>26</v>
      </c>
      <c r="E2087" t="s">
        <v>31</v>
      </c>
    </row>
    <row r="2088" spans="1:5" x14ac:dyDescent="0.2">
      <c r="A2088">
        <v>6500</v>
      </c>
      <c r="B2088">
        <v>196</v>
      </c>
      <c r="C2088" t="s">
        <v>180</v>
      </c>
      <c r="D2088" t="s">
        <v>37</v>
      </c>
      <c r="E2088" t="s">
        <v>31</v>
      </c>
    </row>
    <row r="2089" spans="1:5" x14ac:dyDescent="0.2">
      <c r="A2089">
        <v>4800</v>
      </c>
      <c r="B2089">
        <v>235</v>
      </c>
      <c r="C2089" t="s">
        <v>180</v>
      </c>
      <c r="D2089" t="s">
        <v>77</v>
      </c>
      <c r="E2089" t="s">
        <v>31</v>
      </c>
    </row>
    <row r="2090" spans="1:5" x14ac:dyDescent="0.2">
      <c r="A2090">
        <v>5000</v>
      </c>
      <c r="B2090">
        <v>200</v>
      </c>
      <c r="C2090" t="s">
        <v>180</v>
      </c>
      <c r="D2090" t="s">
        <v>26</v>
      </c>
      <c r="E2090" t="s">
        <v>31</v>
      </c>
    </row>
    <row r="2091" spans="1:5" x14ac:dyDescent="0.2">
      <c r="A2091">
        <v>7500</v>
      </c>
      <c r="B2091">
        <v>150</v>
      </c>
      <c r="C2091" t="s">
        <v>180</v>
      </c>
      <c r="D2091" t="s">
        <v>26</v>
      </c>
      <c r="E2091" t="s">
        <v>31</v>
      </c>
    </row>
    <row r="2092" spans="1:5" x14ac:dyDescent="0.2">
      <c r="A2092">
        <v>10000</v>
      </c>
      <c r="B2092">
        <v>410</v>
      </c>
      <c r="C2092" t="s">
        <v>180</v>
      </c>
      <c r="D2092" t="s">
        <v>26</v>
      </c>
      <c r="E2092" t="s">
        <v>31</v>
      </c>
    </row>
    <row r="2093" spans="1:5" x14ac:dyDescent="0.2">
      <c r="A2093">
        <v>5000</v>
      </c>
      <c r="B2093">
        <v>140</v>
      </c>
      <c r="C2093" t="s">
        <v>180</v>
      </c>
      <c r="D2093" t="s">
        <v>26</v>
      </c>
      <c r="E2093" t="s">
        <v>31</v>
      </c>
    </row>
    <row r="2094" spans="1:5" x14ac:dyDescent="0.2">
      <c r="A2094">
        <v>5200</v>
      </c>
      <c r="B2094">
        <v>420</v>
      </c>
      <c r="C2094" t="s">
        <v>180</v>
      </c>
      <c r="D2094" t="s">
        <v>37</v>
      </c>
      <c r="E2094" t="s">
        <v>31</v>
      </c>
    </row>
    <row r="2095" spans="1:5" x14ac:dyDescent="0.2">
      <c r="A2095">
        <v>15000</v>
      </c>
      <c r="B2095">
        <v>110</v>
      </c>
      <c r="C2095" t="s">
        <v>180</v>
      </c>
      <c r="D2095" t="s">
        <v>34</v>
      </c>
      <c r="E2095" t="s">
        <v>40</v>
      </c>
    </row>
    <row r="2096" spans="1:5" x14ac:dyDescent="0.2">
      <c r="A2096">
        <v>60</v>
      </c>
      <c r="B2096">
        <v>160</v>
      </c>
      <c r="C2096" t="s">
        <v>180</v>
      </c>
      <c r="D2096" t="s">
        <v>67</v>
      </c>
      <c r="E2096" t="s">
        <v>40</v>
      </c>
    </row>
    <row r="2097" spans="1:5" x14ac:dyDescent="0.2">
      <c r="A2097">
        <v>3500</v>
      </c>
      <c r="B2097">
        <v>450</v>
      </c>
      <c r="C2097" t="s">
        <v>180</v>
      </c>
      <c r="D2097" t="s">
        <v>34</v>
      </c>
      <c r="E2097" t="s">
        <v>31</v>
      </c>
    </row>
    <row r="2098" spans="1:5" x14ac:dyDescent="0.2">
      <c r="A2098">
        <v>1600</v>
      </c>
      <c r="B2098">
        <v>240</v>
      </c>
      <c r="C2098" t="s">
        <v>180</v>
      </c>
      <c r="D2098" t="s">
        <v>47</v>
      </c>
      <c r="E2098" t="s">
        <v>31</v>
      </c>
    </row>
    <row r="2099" spans="1:5" x14ac:dyDescent="0.2">
      <c r="A2099">
        <v>665</v>
      </c>
      <c r="B2099">
        <v>102</v>
      </c>
      <c r="C2099" t="s">
        <v>180</v>
      </c>
      <c r="D2099" t="s">
        <v>37</v>
      </c>
      <c r="E2099" t="s">
        <v>31</v>
      </c>
    </row>
    <row r="2100" spans="1:5" x14ac:dyDescent="0.2">
      <c r="A2100">
        <v>20000</v>
      </c>
      <c r="B2100">
        <v>1200</v>
      </c>
      <c r="C2100" t="s">
        <v>180</v>
      </c>
      <c r="D2100" t="s">
        <v>67</v>
      </c>
      <c r="E2100" t="s">
        <v>31</v>
      </c>
    </row>
    <row r="2101" spans="1:5" x14ac:dyDescent="0.2">
      <c r="A2101">
        <v>50000</v>
      </c>
      <c r="B2101">
        <v>350</v>
      </c>
      <c r="C2101" t="s">
        <v>180</v>
      </c>
      <c r="D2101" t="s">
        <v>26</v>
      </c>
      <c r="E2101" t="s">
        <v>31</v>
      </c>
    </row>
    <row r="2102" spans="1:5" x14ac:dyDescent="0.2">
      <c r="A2102">
        <v>25000</v>
      </c>
      <c r="B2102">
        <v>70</v>
      </c>
      <c r="C2102" t="s">
        <v>180</v>
      </c>
      <c r="D2102" t="s">
        <v>26</v>
      </c>
      <c r="E2102" t="s">
        <v>31</v>
      </c>
    </row>
    <row r="2103" spans="1:5" x14ac:dyDescent="0.2">
      <c r="A2103">
        <v>5000</v>
      </c>
      <c r="B2103">
        <v>75</v>
      </c>
      <c r="C2103" t="s">
        <v>180</v>
      </c>
      <c r="D2103" t="s">
        <v>74</v>
      </c>
      <c r="E2103" t="s">
        <v>31</v>
      </c>
    </row>
    <row r="2104" spans="1:5" x14ac:dyDescent="0.2">
      <c r="A2104">
        <v>400</v>
      </c>
      <c r="B2104">
        <v>400</v>
      </c>
      <c r="C2104" t="s">
        <v>180</v>
      </c>
      <c r="D2104" t="s">
        <v>47</v>
      </c>
      <c r="E2104" t="s">
        <v>27</v>
      </c>
    </row>
    <row r="2105" spans="1:5" x14ac:dyDescent="0.2">
      <c r="A2105">
        <v>36000</v>
      </c>
      <c r="B2105">
        <v>45</v>
      </c>
      <c r="C2105" t="s">
        <v>180</v>
      </c>
      <c r="D2105" t="s">
        <v>68</v>
      </c>
      <c r="E2105" t="s">
        <v>31</v>
      </c>
    </row>
    <row r="2106" spans="1:5" x14ac:dyDescent="0.2">
      <c r="A2106">
        <v>350</v>
      </c>
      <c r="B2106">
        <v>25</v>
      </c>
      <c r="C2106" t="s">
        <v>180</v>
      </c>
      <c r="D2106" t="s">
        <v>62</v>
      </c>
      <c r="E2106" t="s">
        <v>31</v>
      </c>
    </row>
    <row r="2107" spans="1:5" x14ac:dyDescent="0.2">
      <c r="A2107">
        <v>3000</v>
      </c>
      <c r="B2107">
        <v>55</v>
      </c>
      <c r="C2107" t="s">
        <v>180</v>
      </c>
      <c r="D2107" t="s">
        <v>47</v>
      </c>
      <c r="E2107" t="s">
        <v>31</v>
      </c>
    </row>
    <row r="2108" spans="1:5" x14ac:dyDescent="0.2">
      <c r="A2108">
        <v>10000</v>
      </c>
      <c r="B2108">
        <v>101</v>
      </c>
      <c r="C2108" t="s">
        <v>180</v>
      </c>
      <c r="D2108" t="s">
        <v>34</v>
      </c>
      <c r="E2108" t="s">
        <v>40</v>
      </c>
    </row>
    <row r="2109" spans="1:5" x14ac:dyDescent="0.2">
      <c r="A2109">
        <v>2000</v>
      </c>
      <c r="B2109">
        <v>30</v>
      </c>
      <c r="C2109" t="s">
        <v>180</v>
      </c>
      <c r="D2109" t="s">
        <v>37</v>
      </c>
      <c r="E2109" t="s">
        <v>31</v>
      </c>
    </row>
    <row r="2110" spans="1:5" x14ac:dyDescent="0.2">
      <c r="A2110">
        <v>5000</v>
      </c>
      <c r="B2110">
        <v>160</v>
      </c>
      <c r="C2110" t="s">
        <v>180</v>
      </c>
      <c r="D2110" t="s">
        <v>37</v>
      </c>
      <c r="E2110" t="s">
        <v>40</v>
      </c>
    </row>
    <row r="2111" spans="1:5" x14ac:dyDescent="0.2">
      <c r="A2111">
        <v>6500</v>
      </c>
      <c r="B2111">
        <v>70</v>
      </c>
      <c r="C2111" t="s">
        <v>180</v>
      </c>
      <c r="D2111" t="s">
        <v>26</v>
      </c>
      <c r="E2111" t="s">
        <v>40</v>
      </c>
    </row>
    <row r="2112" spans="1:5" x14ac:dyDescent="0.2">
      <c r="A2112">
        <v>10000</v>
      </c>
      <c r="B2112">
        <v>60</v>
      </c>
      <c r="C2112" t="s">
        <v>180</v>
      </c>
      <c r="D2112" t="s">
        <v>67</v>
      </c>
      <c r="E2112" t="s">
        <v>31</v>
      </c>
    </row>
    <row r="2113" spans="1:5" x14ac:dyDescent="0.2">
      <c r="A2113">
        <v>6500</v>
      </c>
      <c r="B2113">
        <v>30</v>
      </c>
      <c r="C2113" t="s">
        <v>180</v>
      </c>
      <c r="D2113" t="s">
        <v>26</v>
      </c>
      <c r="E2113" t="s">
        <v>31</v>
      </c>
    </row>
    <row r="2114" spans="1:5" x14ac:dyDescent="0.2">
      <c r="A2114">
        <v>300</v>
      </c>
      <c r="B2114">
        <v>60</v>
      </c>
      <c r="C2114" t="s">
        <v>180</v>
      </c>
      <c r="D2114" t="s">
        <v>67</v>
      </c>
      <c r="E2114" t="s">
        <v>31</v>
      </c>
    </row>
    <row r="2115" spans="1:5" x14ac:dyDescent="0.2">
      <c r="A2115">
        <v>20000</v>
      </c>
      <c r="B2115">
        <v>20</v>
      </c>
      <c r="C2115" t="s">
        <v>180</v>
      </c>
      <c r="D2115" t="s">
        <v>26</v>
      </c>
      <c r="E2115" t="s">
        <v>40</v>
      </c>
    </row>
    <row r="2116" spans="1:5" x14ac:dyDescent="0.2">
      <c r="A2116">
        <v>900</v>
      </c>
      <c r="B2116">
        <v>125</v>
      </c>
      <c r="C2116" t="s">
        <v>180</v>
      </c>
      <c r="D2116" t="s">
        <v>66</v>
      </c>
      <c r="E2116" t="s">
        <v>31</v>
      </c>
    </row>
    <row r="2117" spans="1:5" x14ac:dyDescent="0.2">
      <c r="A2117">
        <v>5000</v>
      </c>
      <c r="B2117">
        <v>50</v>
      </c>
      <c r="C2117" t="s">
        <v>180</v>
      </c>
      <c r="D2117" t="s">
        <v>52</v>
      </c>
      <c r="E2117" t="s">
        <v>31</v>
      </c>
    </row>
    <row r="2118" spans="1:5" x14ac:dyDescent="0.2">
      <c r="A2118">
        <v>1000</v>
      </c>
      <c r="B2118">
        <v>35</v>
      </c>
      <c r="C2118" t="s">
        <v>180</v>
      </c>
      <c r="D2118" t="s">
        <v>26</v>
      </c>
      <c r="E2118" t="s">
        <v>31</v>
      </c>
    </row>
    <row r="2119" spans="1:5" x14ac:dyDescent="0.2">
      <c r="A2119">
        <v>2000</v>
      </c>
      <c r="B2119">
        <v>32</v>
      </c>
      <c r="C2119" t="s">
        <v>180</v>
      </c>
      <c r="D2119" t="s">
        <v>37</v>
      </c>
      <c r="E2119" t="s">
        <v>31</v>
      </c>
    </row>
    <row r="2120" spans="1:5" x14ac:dyDescent="0.2">
      <c r="A2120">
        <v>12000</v>
      </c>
      <c r="B2120">
        <v>134</v>
      </c>
      <c r="C2120" t="s">
        <v>180</v>
      </c>
      <c r="D2120" t="s">
        <v>62</v>
      </c>
      <c r="E2120" t="s">
        <v>31</v>
      </c>
    </row>
    <row r="2121" spans="1:5" x14ac:dyDescent="0.2">
      <c r="A2121">
        <v>2500</v>
      </c>
      <c r="B2121">
        <v>50</v>
      </c>
      <c r="C2121" t="s">
        <v>180</v>
      </c>
      <c r="D2121" t="s">
        <v>37</v>
      </c>
      <c r="E2121" t="s">
        <v>31</v>
      </c>
    </row>
    <row r="2122" spans="1:5" x14ac:dyDescent="0.2">
      <c r="A2122">
        <v>2500</v>
      </c>
      <c r="B2122">
        <v>125</v>
      </c>
      <c r="C2122" t="s">
        <v>180</v>
      </c>
      <c r="D2122" t="s">
        <v>37</v>
      </c>
      <c r="E2122" t="s">
        <v>31</v>
      </c>
    </row>
    <row r="2123" spans="1:5" x14ac:dyDescent="0.2">
      <c r="A2123">
        <v>10000</v>
      </c>
      <c r="B2123">
        <v>76</v>
      </c>
      <c r="C2123" t="s">
        <v>180</v>
      </c>
      <c r="D2123" t="s">
        <v>26</v>
      </c>
      <c r="E2123" t="s">
        <v>31</v>
      </c>
    </row>
    <row r="2124" spans="1:5" x14ac:dyDescent="0.2">
      <c r="A2124">
        <v>75000</v>
      </c>
      <c r="B2124">
        <v>7500</v>
      </c>
      <c r="C2124" t="s">
        <v>180</v>
      </c>
      <c r="D2124" t="s">
        <v>26</v>
      </c>
      <c r="E2124" t="s">
        <v>31</v>
      </c>
    </row>
    <row r="2125" spans="1:5" x14ac:dyDescent="0.2">
      <c r="A2125">
        <v>5000</v>
      </c>
      <c r="B2125">
        <v>55</v>
      </c>
      <c r="C2125" t="s">
        <v>180</v>
      </c>
      <c r="D2125" t="s">
        <v>37</v>
      </c>
      <c r="E2125" t="s">
        <v>31</v>
      </c>
    </row>
    <row r="2126" spans="1:5" x14ac:dyDescent="0.2">
      <c r="A2126">
        <v>14000</v>
      </c>
      <c r="B2126">
        <v>100</v>
      </c>
      <c r="C2126" t="s">
        <v>180</v>
      </c>
      <c r="D2126" t="s">
        <v>62</v>
      </c>
      <c r="E2126" t="s">
        <v>31</v>
      </c>
    </row>
    <row r="2127" spans="1:5" x14ac:dyDescent="0.2">
      <c r="A2127">
        <v>5000</v>
      </c>
      <c r="B2127">
        <v>135</v>
      </c>
      <c r="C2127" t="s">
        <v>180</v>
      </c>
      <c r="D2127" t="s">
        <v>67</v>
      </c>
      <c r="E2127" t="s">
        <v>31</v>
      </c>
    </row>
    <row r="2128" spans="1:5" x14ac:dyDescent="0.2">
      <c r="A2128">
        <v>3000</v>
      </c>
      <c r="B2128">
        <v>225</v>
      </c>
      <c r="C2128" t="s">
        <v>180</v>
      </c>
      <c r="D2128" t="s">
        <v>52</v>
      </c>
      <c r="E2128" t="s">
        <v>31</v>
      </c>
    </row>
    <row r="2129" spans="1:5" x14ac:dyDescent="0.2">
      <c r="A2129">
        <v>15000</v>
      </c>
      <c r="B2129">
        <v>1385</v>
      </c>
      <c r="C2129" t="s">
        <v>180</v>
      </c>
      <c r="D2129" t="s">
        <v>26</v>
      </c>
      <c r="E2129" t="s">
        <v>31</v>
      </c>
    </row>
    <row r="2130" spans="1:5" x14ac:dyDescent="0.2">
      <c r="A2130">
        <v>2995</v>
      </c>
      <c r="B2130">
        <v>150</v>
      </c>
      <c r="C2130" t="s">
        <v>180</v>
      </c>
      <c r="D2130" t="s">
        <v>68</v>
      </c>
      <c r="E2130" t="s">
        <v>31</v>
      </c>
    </row>
    <row r="2131" spans="1:5" x14ac:dyDescent="0.2">
      <c r="A2131">
        <v>1500</v>
      </c>
      <c r="B2131">
        <v>35</v>
      </c>
      <c r="C2131" t="s">
        <v>180</v>
      </c>
      <c r="D2131" t="s">
        <v>67</v>
      </c>
      <c r="E2131" t="s">
        <v>40</v>
      </c>
    </row>
    <row r="2132" spans="1:5" x14ac:dyDescent="0.2">
      <c r="A2132">
        <v>200</v>
      </c>
      <c r="B2132">
        <v>5</v>
      </c>
      <c r="C2132" t="s">
        <v>180</v>
      </c>
      <c r="D2132" t="s">
        <v>37</v>
      </c>
      <c r="E2132" t="s">
        <v>31</v>
      </c>
    </row>
    <row r="2133" spans="1:5" x14ac:dyDescent="0.2">
      <c r="A2133">
        <v>1200</v>
      </c>
      <c r="B2133">
        <v>5</v>
      </c>
      <c r="C2133" t="s">
        <v>180</v>
      </c>
      <c r="D2133" t="s">
        <v>68</v>
      </c>
      <c r="E2133" t="s">
        <v>31</v>
      </c>
    </row>
    <row r="2134" spans="1:5" x14ac:dyDescent="0.2">
      <c r="A2134">
        <v>1200</v>
      </c>
      <c r="B2134">
        <v>20</v>
      </c>
      <c r="C2134" t="s">
        <v>180</v>
      </c>
      <c r="D2134" t="s">
        <v>77</v>
      </c>
      <c r="E2134" t="s">
        <v>31</v>
      </c>
    </row>
    <row r="2135" spans="1:5" x14ac:dyDescent="0.2">
      <c r="A2135">
        <v>1000</v>
      </c>
      <c r="B2135">
        <v>20</v>
      </c>
      <c r="C2135" t="s">
        <v>180</v>
      </c>
      <c r="D2135" t="s">
        <v>26</v>
      </c>
      <c r="E2135" t="s">
        <v>31</v>
      </c>
    </row>
    <row r="2136" spans="1:5" x14ac:dyDescent="0.2">
      <c r="A2136">
        <v>200</v>
      </c>
      <c r="B2136">
        <v>10</v>
      </c>
      <c r="C2136" t="s">
        <v>180</v>
      </c>
      <c r="D2136" t="s">
        <v>26</v>
      </c>
      <c r="E2136" t="s">
        <v>31</v>
      </c>
    </row>
    <row r="2137" spans="1:5" x14ac:dyDescent="0.2">
      <c r="A2137">
        <v>3000</v>
      </c>
      <c r="B2137">
        <v>11</v>
      </c>
      <c r="C2137" t="s">
        <v>180</v>
      </c>
      <c r="D2137" t="s">
        <v>26</v>
      </c>
      <c r="E2137" t="s">
        <v>31</v>
      </c>
    </row>
    <row r="2138" spans="1:5" x14ac:dyDescent="0.2">
      <c r="A2138">
        <v>1025</v>
      </c>
      <c r="B2138">
        <v>10</v>
      </c>
      <c r="C2138" t="s">
        <v>180</v>
      </c>
      <c r="D2138" t="s">
        <v>67</v>
      </c>
      <c r="E2138" t="s">
        <v>31</v>
      </c>
    </row>
    <row r="2139" spans="1:5" x14ac:dyDescent="0.2">
      <c r="A2139">
        <v>550</v>
      </c>
      <c r="B2139">
        <v>55</v>
      </c>
      <c r="C2139" t="s">
        <v>180</v>
      </c>
      <c r="D2139" t="s">
        <v>62</v>
      </c>
      <c r="E2139" t="s">
        <v>31</v>
      </c>
    </row>
    <row r="2140" spans="1:5" x14ac:dyDescent="0.2">
      <c r="A2140">
        <v>2200</v>
      </c>
      <c r="B2140">
        <v>25</v>
      </c>
      <c r="C2140" t="s">
        <v>180</v>
      </c>
      <c r="D2140" t="s">
        <v>62</v>
      </c>
      <c r="E2140" t="s">
        <v>31</v>
      </c>
    </row>
    <row r="2141" spans="1:5" x14ac:dyDescent="0.2">
      <c r="A2141">
        <v>1500</v>
      </c>
      <c r="B2141">
        <v>50</v>
      </c>
      <c r="C2141" t="s">
        <v>180</v>
      </c>
      <c r="D2141" t="s">
        <v>26</v>
      </c>
      <c r="E2141" t="s">
        <v>31</v>
      </c>
    </row>
    <row r="2142" spans="1:5" x14ac:dyDescent="0.2">
      <c r="A2142">
        <v>7000</v>
      </c>
      <c r="B2142">
        <v>100</v>
      </c>
      <c r="C2142" t="s">
        <v>180</v>
      </c>
      <c r="D2142" t="s">
        <v>66</v>
      </c>
      <c r="E2142" t="s">
        <v>31</v>
      </c>
    </row>
    <row r="2143" spans="1:5" x14ac:dyDescent="0.2">
      <c r="A2143">
        <v>2500</v>
      </c>
      <c r="B2143">
        <v>1</v>
      </c>
      <c r="C2143" t="s">
        <v>180</v>
      </c>
      <c r="D2143" t="s">
        <v>37</v>
      </c>
      <c r="E2143" t="s">
        <v>31</v>
      </c>
    </row>
    <row r="2144" spans="1:5" x14ac:dyDescent="0.2">
      <c r="A2144">
        <v>20000</v>
      </c>
      <c r="B2144">
        <v>25</v>
      </c>
      <c r="C2144" t="s">
        <v>180</v>
      </c>
      <c r="D2144" t="s">
        <v>26</v>
      </c>
      <c r="E2144" t="s">
        <v>31</v>
      </c>
    </row>
    <row r="2145" spans="1:5" x14ac:dyDescent="0.2">
      <c r="A2145">
        <v>3000</v>
      </c>
      <c r="B2145">
        <v>17</v>
      </c>
      <c r="C2145" t="s">
        <v>180</v>
      </c>
      <c r="D2145" t="s">
        <v>74</v>
      </c>
      <c r="E2145" t="s">
        <v>40</v>
      </c>
    </row>
    <row r="2146" spans="1:5" x14ac:dyDescent="0.2">
      <c r="A2146">
        <v>1000</v>
      </c>
      <c r="B2146">
        <v>2</v>
      </c>
      <c r="C2146" t="s">
        <v>180</v>
      </c>
      <c r="D2146" t="s">
        <v>68</v>
      </c>
      <c r="E2146" t="s">
        <v>31</v>
      </c>
    </row>
    <row r="2147" spans="1:5" x14ac:dyDescent="0.2">
      <c r="A2147">
        <v>2250</v>
      </c>
      <c r="B2147">
        <v>10</v>
      </c>
      <c r="C2147" t="s">
        <v>180</v>
      </c>
      <c r="D2147" t="s">
        <v>115</v>
      </c>
      <c r="E2147" t="s">
        <v>31</v>
      </c>
    </row>
    <row r="2148" spans="1:5" x14ac:dyDescent="0.2">
      <c r="A2148">
        <v>14900</v>
      </c>
      <c r="B2148">
        <v>50</v>
      </c>
      <c r="C2148" t="s">
        <v>180</v>
      </c>
      <c r="D2148" t="s">
        <v>159</v>
      </c>
      <c r="E2148" t="s">
        <v>31</v>
      </c>
    </row>
    <row r="2149" spans="1:5" x14ac:dyDescent="0.2">
      <c r="A2149">
        <v>10000</v>
      </c>
      <c r="B2149">
        <v>0</v>
      </c>
      <c r="C2149" t="s">
        <v>180</v>
      </c>
      <c r="D2149" t="s">
        <v>77</v>
      </c>
      <c r="E2149" t="s">
        <v>31</v>
      </c>
    </row>
    <row r="2150" spans="1:5" x14ac:dyDescent="0.2">
      <c r="A2150">
        <v>2500</v>
      </c>
      <c r="B2150">
        <v>0</v>
      </c>
      <c r="C2150" t="s">
        <v>180</v>
      </c>
      <c r="D2150" t="s">
        <v>67</v>
      </c>
      <c r="E2150" t="s">
        <v>31</v>
      </c>
    </row>
    <row r="2151" spans="1:5" x14ac:dyDescent="0.2">
      <c r="A2151">
        <v>3000</v>
      </c>
      <c r="B2151">
        <v>0</v>
      </c>
      <c r="C2151" t="s">
        <v>180</v>
      </c>
      <c r="D2151" t="s">
        <v>26</v>
      </c>
      <c r="E2151" t="s">
        <v>31</v>
      </c>
    </row>
    <row r="2152" spans="1:5" x14ac:dyDescent="0.2">
      <c r="A2152">
        <v>500</v>
      </c>
      <c r="B2152">
        <v>0</v>
      </c>
      <c r="C2152" t="s">
        <v>180</v>
      </c>
      <c r="D2152" t="s">
        <v>26</v>
      </c>
      <c r="E2152" t="s">
        <v>40</v>
      </c>
    </row>
    <row r="2153" spans="1:5" x14ac:dyDescent="0.2">
      <c r="A2153">
        <v>8000</v>
      </c>
      <c r="B2153">
        <v>0</v>
      </c>
      <c r="C2153" t="s">
        <v>180</v>
      </c>
      <c r="D2153" t="s">
        <v>47</v>
      </c>
      <c r="E2153" t="s">
        <v>31</v>
      </c>
    </row>
    <row r="2154" spans="1:5" x14ac:dyDescent="0.2">
      <c r="A2154">
        <v>25000</v>
      </c>
      <c r="B2154">
        <v>0</v>
      </c>
      <c r="C2154" t="s">
        <v>180</v>
      </c>
      <c r="D2154" t="s">
        <v>26</v>
      </c>
      <c r="E2154" t="s">
        <v>31</v>
      </c>
    </row>
    <row r="2155" spans="1:5" x14ac:dyDescent="0.2">
      <c r="A2155">
        <v>18000</v>
      </c>
      <c r="B2155">
        <v>0</v>
      </c>
      <c r="C2155" t="s">
        <v>180</v>
      </c>
      <c r="D2155" t="s">
        <v>26</v>
      </c>
      <c r="E2155" t="s">
        <v>40</v>
      </c>
    </row>
    <row r="2156" spans="1:5" x14ac:dyDescent="0.2">
      <c r="A2156">
        <v>1500</v>
      </c>
      <c r="B2156">
        <v>0</v>
      </c>
      <c r="C2156" t="s">
        <v>180</v>
      </c>
      <c r="D2156" t="s">
        <v>47</v>
      </c>
      <c r="E2156" t="s">
        <v>31</v>
      </c>
    </row>
    <row r="2157" spans="1:5" x14ac:dyDescent="0.2">
      <c r="A2157">
        <v>7500</v>
      </c>
      <c r="B2157">
        <v>0</v>
      </c>
      <c r="C2157" t="s">
        <v>180</v>
      </c>
      <c r="D2157" t="s">
        <v>26</v>
      </c>
      <c r="E2157" t="s">
        <v>40</v>
      </c>
    </row>
    <row r="2158" spans="1:5" x14ac:dyDescent="0.2">
      <c r="A2158">
        <v>1000</v>
      </c>
      <c r="B2158">
        <v>0</v>
      </c>
      <c r="C2158" t="s">
        <v>180</v>
      </c>
      <c r="D2158" t="s">
        <v>26</v>
      </c>
      <c r="E2158" t="s">
        <v>31</v>
      </c>
    </row>
    <row r="2159" spans="1:5" x14ac:dyDescent="0.2">
      <c r="A2159">
        <v>55000</v>
      </c>
      <c r="B2159">
        <v>0</v>
      </c>
      <c r="C2159" t="s">
        <v>180</v>
      </c>
      <c r="D2159" t="s">
        <v>26</v>
      </c>
      <c r="E2159" t="s">
        <v>40</v>
      </c>
    </row>
    <row r="2160" spans="1:5" x14ac:dyDescent="0.2">
      <c r="A2160">
        <v>5000</v>
      </c>
      <c r="B2160">
        <v>0</v>
      </c>
      <c r="C2160" t="s">
        <v>180</v>
      </c>
      <c r="D2160" t="s">
        <v>26</v>
      </c>
      <c r="E2160" t="s">
        <v>31</v>
      </c>
    </row>
    <row r="2161" spans="1:5" x14ac:dyDescent="0.2">
      <c r="A2161">
        <v>2500</v>
      </c>
      <c r="B2161">
        <v>0</v>
      </c>
      <c r="C2161" t="s">
        <v>180</v>
      </c>
      <c r="D2161" t="s">
        <v>37</v>
      </c>
      <c r="E2161" t="s">
        <v>40</v>
      </c>
    </row>
    <row r="2162" spans="1:5" x14ac:dyDescent="0.2">
      <c r="A2162">
        <v>10000</v>
      </c>
      <c r="B2162">
        <v>0</v>
      </c>
      <c r="C2162" t="s">
        <v>180</v>
      </c>
      <c r="D2162" t="s">
        <v>26</v>
      </c>
      <c r="E2162" t="s">
        <v>31</v>
      </c>
    </row>
    <row r="2163" spans="1:5" x14ac:dyDescent="0.2">
      <c r="A2163">
        <v>6500</v>
      </c>
      <c r="B2163">
        <v>0</v>
      </c>
      <c r="C2163" t="s">
        <v>180</v>
      </c>
      <c r="D2163" t="s">
        <v>26</v>
      </c>
      <c r="E2163" t="s">
        <v>31</v>
      </c>
    </row>
    <row r="2164" spans="1:5" x14ac:dyDescent="0.2">
      <c r="A2164">
        <v>10000</v>
      </c>
      <c r="B2164">
        <v>0</v>
      </c>
      <c r="C2164" t="s">
        <v>180</v>
      </c>
      <c r="D2164" t="s">
        <v>52</v>
      </c>
      <c r="E2164" t="s">
        <v>31</v>
      </c>
    </row>
    <row r="2165" spans="1:5" x14ac:dyDescent="0.2">
      <c r="A2165">
        <v>600</v>
      </c>
      <c r="B2165">
        <v>0</v>
      </c>
      <c r="C2165" t="s">
        <v>180</v>
      </c>
      <c r="D2165" t="s">
        <v>26</v>
      </c>
      <c r="E2165" t="s">
        <v>31</v>
      </c>
    </row>
    <row r="2166" spans="1:5" x14ac:dyDescent="0.2">
      <c r="A2166">
        <v>9000</v>
      </c>
      <c r="B2166">
        <v>0</v>
      </c>
      <c r="C2166" t="s">
        <v>180</v>
      </c>
      <c r="D2166" t="s">
        <v>74</v>
      </c>
      <c r="E2166" t="s">
        <v>40</v>
      </c>
    </row>
    <row r="2167" spans="1:5" x14ac:dyDescent="0.2">
      <c r="A2167">
        <v>160</v>
      </c>
      <c r="B2167">
        <v>0</v>
      </c>
      <c r="C2167" t="s">
        <v>180</v>
      </c>
      <c r="D2167" t="s">
        <v>37</v>
      </c>
      <c r="E2167" t="s">
        <v>40</v>
      </c>
    </row>
    <row r="2168" spans="1:5" x14ac:dyDescent="0.2">
      <c r="A2168">
        <v>1600</v>
      </c>
      <c r="B2168">
        <v>0</v>
      </c>
      <c r="C2168" t="s">
        <v>180</v>
      </c>
      <c r="D2168" t="s">
        <v>26</v>
      </c>
      <c r="E2168" t="s">
        <v>40</v>
      </c>
    </row>
    <row r="2169" spans="1:5" x14ac:dyDescent="0.2">
      <c r="A2169">
        <v>700</v>
      </c>
      <c r="B2169">
        <v>0</v>
      </c>
      <c r="C2169" t="s">
        <v>180</v>
      </c>
      <c r="D2169" t="s">
        <v>37</v>
      </c>
      <c r="E2169" t="s">
        <v>40</v>
      </c>
    </row>
    <row r="2170" spans="1:5" x14ac:dyDescent="0.2">
      <c r="A2170">
        <v>5000</v>
      </c>
      <c r="B2170">
        <v>0</v>
      </c>
      <c r="C2170" t="s">
        <v>180</v>
      </c>
      <c r="D2170" t="s">
        <v>26</v>
      </c>
      <c r="E2170" t="s">
        <v>31</v>
      </c>
    </row>
    <row r="2171" spans="1:5" x14ac:dyDescent="0.2">
      <c r="A2171">
        <v>1500</v>
      </c>
      <c r="B2171">
        <v>0</v>
      </c>
      <c r="C2171" t="s">
        <v>180</v>
      </c>
      <c r="D2171" t="s">
        <v>34</v>
      </c>
      <c r="E2171" t="s">
        <v>31</v>
      </c>
    </row>
    <row r="2172" spans="1:5" x14ac:dyDescent="0.2">
      <c r="A2172">
        <v>2000</v>
      </c>
      <c r="B2172">
        <v>0</v>
      </c>
      <c r="C2172" t="s">
        <v>180</v>
      </c>
      <c r="D2172" t="s">
        <v>77</v>
      </c>
      <c r="E2172" t="s">
        <v>40</v>
      </c>
    </row>
    <row r="2173" spans="1:5" x14ac:dyDescent="0.2">
      <c r="A2173">
        <v>8000</v>
      </c>
      <c r="B2173">
        <v>0</v>
      </c>
      <c r="C2173" t="s">
        <v>180</v>
      </c>
      <c r="D2173" t="s">
        <v>26</v>
      </c>
      <c r="E2173" t="s">
        <v>31</v>
      </c>
    </row>
    <row r="2174" spans="1:5" x14ac:dyDescent="0.2">
      <c r="A2174">
        <v>4200</v>
      </c>
      <c r="B2174">
        <v>0</v>
      </c>
      <c r="C2174" t="s">
        <v>180</v>
      </c>
      <c r="D2174" t="s">
        <v>37</v>
      </c>
      <c r="E2174" t="s">
        <v>31</v>
      </c>
    </row>
    <row r="2175" spans="1:5" x14ac:dyDescent="0.2">
      <c r="A2175">
        <v>5000</v>
      </c>
      <c r="B2175">
        <v>0</v>
      </c>
      <c r="C2175" t="s">
        <v>180</v>
      </c>
      <c r="D2175" t="s">
        <v>26</v>
      </c>
      <c r="E2175" t="s">
        <v>31</v>
      </c>
    </row>
    <row r="2176" spans="1:5" x14ac:dyDescent="0.2">
      <c r="A2176">
        <v>12400</v>
      </c>
      <c r="B2176">
        <v>0</v>
      </c>
      <c r="C2176" t="s">
        <v>180</v>
      </c>
      <c r="D2176" t="s">
        <v>37</v>
      </c>
      <c r="E2176" t="s">
        <v>31</v>
      </c>
    </row>
    <row r="2177" spans="1:5" x14ac:dyDescent="0.2">
      <c r="A2177">
        <v>3000</v>
      </c>
      <c r="B2177">
        <v>0</v>
      </c>
      <c r="C2177" t="s">
        <v>180</v>
      </c>
      <c r="D2177" t="s">
        <v>37</v>
      </c>
      <c r="E2177" t="s">
        <v>31</v>
      </c>
    </row>
    <row r="2178" spans="1:5" x14ac:dyDescent="0.2">
      <c r="A2178">
        <v>1500</v>
      </c>
      <c r="B2178">
        <v>0</v>
      </c>
      <c r="C2178" t="s">
        <v>180</v>
      </c>
      <c r="D2178" t="s">
        <v>115</v>
      </c>
      <c r="E2178" t="s">
        <v>31</v>
      </c>
    </row>
    <row r="2179" spans="1:5" x14ac:dyDescent="0.2">
      <c r="A2179">
        <v>3000</v>
      </c>
      <c r="B2179">
        <v>3342</v>
      </c>
      <c r="C2179" t="s">
        <v>180</v>
      </c>
      <c r="D2179" t="s">
        <v>127</v>
      </c>
      <c r="E2179" t="s">
        <v>27</v>
      </c>
    </row>
    <row r="2180" spans="1:5" x14ac:dyDescent="0.2">
      <c r="A2180">
        <v>1000</v>
      </c>
      <c r="B2180">
        <v>0</v>
      </c>
      <c r="C2180" t="s">
        <v>180</v>
      </c>
      <c r="D2180" t="s">
        <v>52</v>
      </c>
      <c r="E2180" t="s">
        <v>31</v>
      </c>
    </row>
    <row r="2181" spans="1:5" x14ac:dyDescent="0.2">
      <c r="A2181">
        <v>5000</v>
      </c>
      <c r="B2181">
        <v>0</v>
      </c>
      <c r="C2181" t="s">
        <v>180</v>
      </c>
      <c r="D2181" t="s">
        <v>26</v>
      </c>
      <c r="E2181" t="s">
        <v>31</v>
      </c>
    </row>
    <row r="2182" spans="1:5" x14ac:dyDescent="0.2">
      <c r="A2182">
        <v>5000</v>
      </c>
      <c r="B2182">
        <v>0</v>
      </c>
      <c r="C2182" t="s">
        <v>180</v>
      </c>
      <c r="D2182" t="s">
        <v>26</v>
      </c>
      <c r="E2182" t="s">
        <v>31</v>
      </c>
    </row>
    <row r="2183" spans="1:5" x14ac:dyDescent="0.2">
      <c r="A2183">
        <v>2500</v>
      </c>
      <c r="B2183">
        <v>0</v>
      </c>
      <c r="C2183" t="s">
        <v>180</v>
      </c>
      <c r="D2183" t="s">
        <v>26</v>
      </c>
      <c r="E2183" t="s">
        <v>31</v>
      </c>
    </row>
    <row r="2184" spans="1:5" x14ac:dyDescent="0.2">
      <c r="A2184">
        <v>2700</v>
      </c>
      <c r="B2184">
        <v>0</v>
      </c>
      <c r="C2184" t="s">
        <v>180</v>
      </c>
      <c r="D2184" t="s">
        <v>26</v>
      </c>
      <c r="E2184" t="s">
        <v>31</v>
      </c>
    </row>
    <row r="2185" spans="1:5" x14ac:dyDescent="0.2">
      <c r="A2185">
        <v>350</v>
      </c>
      <c r="B2185">
        <v>0</v>
      </c>
      <c r="C2185" t="s">
        <v>180</v>
      </c>
      <c r="D2185" t="s">
        <v>67</v>
      </c>
      <c r="E2185" t="s">
        <v>31</v>
      </c>
    </row>
    <row r="2186" spans="1:5" x14ac:dyDescent="0.2">
      <c r="A2186">
        <v>15000</v>
      </c>
      <c r="B2186">
        <v>0</v>
      </c>
      <c r="C2186" t="s">
        <v>180</v>
      </c>
      <c r="D2186" t="s">
        <v>66</v>
      </c>
      <c r="E2186" t="s">
        <v>31</v>
      </c>
    </row>
    <row r="2187" spans="1:5" x14ac:dyDescent="0.2">
      <c r="A2187">
        <v>2500</v>
      </c>
      <c r="B2187">
        <v>0</v>
      </c>
      <c r="C2187" t="s">
        <v>180</v>
      </c>
      <c r="D2187" t="s">
        <v>62</v>
      </c>
      <c r="E2187" t="s">
        <v>31</v>
      </c>
    </row>
    <row r="2188" spans="1:5" x14ac:dyDescent="0.2">
      <c r="A2188">
        <v>8000</v>
      </c>
      <c r="B2188">
        <v>0</v>
      </c>
      <c r="C2188" t="s">
        <v>180</v>
      </c>
      <c r="D2188" t="s">
        <v>37</v>
      </c>
      <c r="E2188" t="s">
        <v>31</v>
      </c>
    </row>
    <row r="2189" spans="1:5" x14ac:dyDescent="0.2">
      <c r="A2189">
        <v>7000</v>
      </c>
      <c r="B2189">
        <v>0</v>
      </c>
      <c r="C2189" t="s">
        <v>180</v>
      </c>
      <c r="D2189" t="s">
        <v>26</v>
      </c>
      <c r="E2189" t="s">
        <v>31</v>
      </c>
    </row>
    <row r="2190" spans="1:5" x14ac:dyDescent="0.2">
      <c r="A2190">
        <v>4500</v>
      </c>
      <c r="B2190">
        <v>0</v>
      </c>
      <c r="C2190" t="s">
        <v>180</v>
      </c>
      <c r="D2190" t="s">
        <v>26</v>
      </c>
      <c r="E2190" t="s">
        <v>31</v>
      </c>
    </row>
    <row r="2191" spans="1:5" x14ac:dyDescent="0.2">
      <c r="A2191">
        <v>10000</v>
      </c>
      <c r="B2191">
        <v>0</v>
      </c>
      <c r="C2191" t="s">
        <v>180</v>
      </c>
      <c r="D2191" t="s">
        <v>26</v>
      </c>
      <c r="E2191" t="s">
        <v>31</v>
      </c>
    </row>
    <row r="2192" spans="1:5" x14ac:dyDescent="0.2">
      <c r="A2192">
        <v>20000</v>
      </c>
      <c r="B2192">
        <v>0</v>
      </c>
      <c r="C2192" t="s">
        <v>180</v>
      </c>
      <c r="D2192" t="s">
        <v>26</v>
      </c>
      <c r="E2192" t="s">
        <v>31</v>
      </c>
    </row>
    <row r="2193" spans="1:5" x14ac:dyDescent="0.2">
      <c r="A2193">
        <v>9000</v>
      </c>
      <c r="B2193">
        <v>0</v>
      </c>
      <c r="C2193" t="s">
        <v>180</v>
      </c>
      <c r="D2193" t="s">
        <v>26</v>
      </c>
      <c r="E2193" t="s">
        <v>31</v>
      </c>
    </row>
    <row r="2194" spans="1:5" x14ac:dyDescent="0.2">
      <c r="A2194">
        <v>2000</v>
      </c>
      <c r="B2194">
        <v>0</v>
      </c>
      <c r="C2194" t="s">
        <v>180</v>
      </c>
      <c r="D2194" t="s">
        <v>26</v>
      </c>
      <c r="E2194" t="s">
        <v>31</v>
      </c>
    </row>
    <row r="2195" spans="1:5" x14ac:dyDescent="0.2">
      <c r="A2195">
        <v>1000</v>
      </c>
      <c r="B2195">
        <v>0</v>
      </c>
      <c r="C2195" t="s">
        <v>180</v>
      </c>
      <c r="D2195" t="s">
        <v>37</v>
      </c>
      <c r="E2195" t="s">
        <v>31</v>
      </c>
    </row>
    <row r="2196" spans="1:5" x14ac:dyDescent="0.2">
      <c r="A2196">
        <v>2500</v>
      </c>
      <c r="B2196">
        <v>0</v>
      </c>
      <c r="C2196" t="s">
        <v>180</v>
      </c>
      <c r="D2196" t="s">
        <v>34</v>
      </c>
      <c r="E2196" t="s">
        <v>31</v>
      </c>
    </row>
    <row r="2197" spans="1:5" x14ac:dyDescent="0.2">
      <c r="A2197">
        <v>10526</v>
      </c>
      <c r="B2197">
        <v>0</v>
      </c>
      <c r="C2197" t="s">
        <v>180</v>
      </c>
      <c r="D2197" t="s">
        <v>62</v>
      </c>
      <c r="E2197" t="s">
        <v>31</v>
      </c>
    </row>
    <row r="2198" spans="1:5" x14ac:dyDescent="0.2">
      <c r="A2198">
        <v>1000</v>
      </c>
      <c r="B2198">
        <v>0</v>
      </c>
      <c r="C2198" t="s">
        <v>180</v>
      </c>
      <c r="D2198" t="s">
        <v>26</v>
      </c>
      <c r="E2198" t="s">
        <v>31</v>
      </c>
    </row>
    <row r="2199" spans="1:5" x14ac:dyDescent="0.2">
      <c r="A2199">
        <v>2000</v>
      </c>
      <c r="B2199">
        <v>0</v>
      </c>
      <c r="C2199" t="s">
        <v>180</v>
      </c>
      <c r="D2199" t="s">
        <v>26</v>
      </c>
      <c r="E2199" t="s">
        <v>31</v>
      </c>
    </row>
    <row r="2200" spans="1:5" x14ac:dyDescent="0.2">
      <c r="A2200">
        <v>500</v>
      </c>
      <c r="B2200">
        <v>0</v>
      </c>
      <c r="C2200" t="s">
        <v>180</v>
      </c>
      <c r="D2200" t="s">
        <v>34</v>
      </c>
      <c r="E2200" t="s">
        <v>40</v>
      </c>
    </row>
    <row r="2201" spans="1:5" x14ac:dyDescent="0.2">
      <c r="A2201">
        <v>5000</v>
      </c>
      <c r="B2201">
        <v>0</v>
      </c>
      <c r="C2201" t="s">
        <v>180</v>
      </c>
      <c r="D2201" t="s">
        <v>26</v>
      </c>
      <c r="E2201" t="s">
        <v>31</v>
      </c>
    </row>
    <row r="2202" spans="1:5" x14ac:dyDescent="0.2">
      <c r="A2202">
        <v>20000</v>
      </c>
      <c r="B2202">
        <v>0</v>
      </c>
      <c r="C2202" t="s">
        <v>180</v>
      </c>
      <c r="D2202" t="s">
        <v>26</v>
      </c>
      <c r="E2202" t="s">
        <v>40</v>
      </c>
    </row>
    <row r="2203" spans="1:5" x14ac:dyDescent="0.2">
      <c r="A2203">
        <v>500</v>
      </c>
      <c r="B2203">
        <v>0</v>
      </c>
      <c r="C2203" t="s">
        <v>180</v>
      </c>
      <c r="D2203" t="s">
        <v>37</v>
      </c>
      <c r="E2203" t="s">
        <v>31</v>
      </c>
    </row>
    <row r="2204" spans="1:5" x14ac:dyDescent="0.2">
      <c r="A2204">
        <v>1500</v>
      </c>
      <c r="B2204">
        <v>1500</v>
      </c>
      <c r="C2204" t="s">
        <v>180</v>
      </c>
      <c r="D2204" t="s">
        <v>68</v>
      </c>
      <c r="E2204" t="s">
        <v>27</v>
      </c>
    </row>
    <row r="2205" spans="1:5" x14ac:dyDescent="0.2">
      <c r="A2205">
        <v>110000</v>
      </c>
      <c r="B2205">
        <v>2120</v>
      </c>
      <c r="C2205" t="s">
        <v>180</v>
      </c>
      <c r="D2205" t="s">
        <v>26</v>
      </c>
      <c r="E2205" t="s">
        <v>31</v>
      </c>
    </row>
    <row r="2206" spans="1:5" x14ac:dyDescent="0.2">
      <c r="A2206">
        <v>5000</v>
      </c>
      <c r="B2206">
        <v>7708</v>
      </c>
      <c r="C2206" t="s">
        <v>180</v>
      </c>
      <c r="D2206" t="s">
        <v>127</v>
      </c>
      <c r="E2206" t="s">
        <v>27</v>
      </c>
    </row>
    <row r="2207" spans="1:5" x14ac:dyDescent="0.2">
      <c r="A2207">
        <v>1000</v>
      </c>
      <c r="B2207">
        <v>1201</v>
      </c>
      <c r="C2207" t="s">
        <v>180</v>
      </c>
      <c r="D2207" t="s">
        <v>68</v>
      </c>
      <c r="E2207" t="s">
        <v>27</v>
      </c>
    </row>
    <row r="2208" spans="1:5" x14ac:dyDescent="0.2">
      <c r="A2208">
        <v>1000</v>
      </c>
      <c r="B2208">
        <v>1474</v>
      </c>
      <c r="C2208" t="s">
        <v>180</v>
      </c>
      <c r="D2208" t="s">
        <v>47</v>
      </c>
      <c r="E2208" t="s">
        <v>27</v>
      </c>
    </row>
    <row r="2209" spans="1:5" x14ac:dyDescent="0.2">
      <c r="A2209">
        <v>10000</v>
      </c>
      <c r="B2209">
        <v>3530</v>
      </c>
      <c r="C2209" t="s">
        <v>180</v>
      </c>
      <c r="D2209" t="s">
        <v>26</v>
      </c>
      <c r="E2209" t="s">
        <v>31</v>
      </c>
    </row>
    <row r="2210" spans="1:5" x14ac:dyDescent="0.2">
      <c r="A2210">
        <v>2000</v>
      </c>
      <c r="B2210">
        <v>165</v>
      </c>
      <c r="C2210" t="s">
        <v>180</v>
      </c>
      <c r="D2210" t="s">
        <v>47</v>
      </c>
      <c r="E2210" t="s">
        <v>31</v>
      </c>
    </row>
    <row r="2211" spans="1:5" x14ac:dyDescent="0.2">
      <c r="A2211">
        <v>1500</v>
      </c>
      <c r="B2211">
        <v>46</v>
      </c>
      <c r="C2211" t="s">
        <v>180</v>
      </c>
      <c r="D2211" t="s">
        <v>47</v>
      </c>
      <c r="E2211" t="s">
        <v>31</v>
      </c>
    </row>
    <row r="2212" spans="1:5" x14ac:dyDescent="0.2">
      <c r="A2212">
        <v>2000</v>
      </c>
      <c r="B2212">
        <v>775</v>
      </c>
      <c r="C2212" t="s">
        <v>180</v>
      </c>
      <c r="D2212" t="s">
        <v>37</v>
      </c>
      <c r="E2212" t="s">
        <v>31</v>
      </c>
    </row>
    <row r="2213" spans="1:5" x14ac:dyDescent="0.2">
      <c r="A2213">
        <v>5000</v>
      </c>
      <c r="B2213">
        <v>160</v>
      </c>
      <c r="C2213" t="s">
        <v>180</v>
      </c>
      <c r="D2213" t="s">
        <v>37</v>
      </c>
      <c r="E2213" t="s">
        <v>31</v>
      </c>
    </row>
    <row r="2214" spans="1:5" x14ac:dyDescent="0.2">
      <c r="A2214">
        <v>3000</v>
      </c>
      <c r="B2214">
        <v>150</v>
      </c>
      <c r="C2214" t="s">
        <v>180</v>
      </c>
      <c r="D2214" t="s">
        <v>74</v>
      </c>
      <c r="E2214" t="s">
        <v>31</v>
      </c>
    </row>
    <row r="2215" spans="1:5" x14ac:dyDescent="0.2">
      <c r="A2215">
        <v>1000</v>
      </c>
      <c r="B2215">
        <v>1</v>
      </c>
      <c r="C2215" t="s">
        <v>180</v>
      </c>
      <c r="D2215" t="s">
        <v>47</v>
      </c>
      <c r="E2215" t="s">
        <v>31</v>
      </c>
    </row>
    <row r="2216" spans="1:5" x14ac:dyDescent="0.2">
      <c r="A2216">
        <v>40000</v>
      </c>
      <c r="B2216">
        <v>50</v>
      </c>
      <c r="C2216" t="s">
        <v>44</v>
      </c>
      <c r="D2216" t="s">
        <v>52</v>
      </c>
      <c r="E2216" t="s">
        <v>31</v>
      </c>
    </row>
    <row r="2217" spans="1:5" x14ac:dyDescent="0.2">
      <c r="A2217">
        <v>2500</v>
      </c>
      <c r="B2217">
        <v>2500</v>
      </c>
      <c r="C2217" t="s">
        <v>54</v>
      </c>
      <c r="D2217" t="s">
        <v>26</v>
      </c>
      <c r="E2217" t="s">
        <v>27</v>
      </c>
    </row>
    <row r="2218" spans="1:5" x14ac:dyDescent="0.2">
      <c r="A2218">
        <v>8500</v>
      </c>
      <c r="B2218">
        <v>8550</v>
      </c>
      <c r="C2218" t="s">
        <v>54</v>
      </c>
      <c r="D2218" t="s">
        <v>26</v>
      </c>
      <c r="E2218" t="s">
        <v>27</v>
      </c>
    </row>
    <row r="2219" spans="1:5" x14ac:dyDescent="0.2">
      <c r="A2219">
        <v>12495</v>
      </c>
      <c r="B2219">
        <v>2616</v>
      </c>
      <c r="C2219" t="s">
        <v>54</v>
      </c>
      <c r="D2219" t="s">
        <v>26</v>
      </c>
      <c r="E2219" t="s">
        <v>31</v>
      </c>
    </row>
    <row r="2220" spans="1:5" x14ac:dyDescent="0.2">
      <c r="A2220">
        <v>8000</v>
      </c>
      <c r="B2220">
        <v>390</v>
      </c>
      <c r="C2220" t="s">
        <v>54</v>
      </c>
      <c r="D2220" t="s">
        <v>52</v>
      </c>
      <c r="E2220" t="s">
        <v>31</v>
      </c>
    </row>
    <row r="2221" spans="1:5" x14ac:dyDescent="0.2">
      <c r="A2221">
        <v>5000</v>
      </c>
      <c r="B2221">
        <v>260</v>
      </c>
      <c r="C2221" t="s">
        <v>54</v>
      </c>
      <c r="D2221" t="s">
        <v>26</v>
      </c>
      <c r="E2221" t="s">
        <v>31</v>
      </c>
    </row>
    <row r="2222" spans="1:5" x14ac:dyDescent="0.2">
      <c r="A2222">
        <v>1000</v>
      </c>
      <c r="B2222">
        <v>330</v>
      </c>
      <c r="C2222" t="s">
        <v>54</v>
      </c>
      <c r="D2222" t="s">
        <v>37</v>
      </c>
      <c r="E2222" t="s">
        <v>31</v>
      </c>
    </row>
    <row r="2223" spans="1:5" x14ac:dyDescent="0.2">
      <c r="A2223">
        <v>4000</v>
      </c>
      <c r="B2223">
        <v>30</v>
      </c>
      <c r="C2223" t="s">
        <v>100</v>
      </c>
      <c r="D2223" t="s">
        <v>37</v>
      </c>
      <c r="E2223" t="s">
        <v>31</v>
      </c>
    </row>
    <row r="2224" spans="1:5" x14ac:dyDescent="0.2">
      <c r="A2224">
        <v>12000</v>
      </c>
      <c r="B2224">
        <v>40</v>
      </c>
      <c r="C2224" t="s">
        <v>139</v>
      </c>
      <c r="D2224" t="s">
        <v>52</v>
      </c>
      <c r="E2224" t="s">
        <v>31</v>
      </c>
    </row>
    <row r="2225" spans="1:5" x14ac:dyDescent="0.2">
      <c r="A2225">
        <v>2010</v>
      </c>
      <c r="B2225">
        <v>2685</v>
      </c>
      <c r="C2225" t="s">
        <v>174</v>
      </c>
      <c r="D2225" t="s">
        <v>62</v>
      </c>
      <c r="E2225" t="s">
        <v>27</v>
      </c>
    </row>
    <row r="2226" spans="1:5" x14ac:dyDescent="0.2">
      <c r="A2226">
        <v>30000</v>
      </c>
      <c r="B2226">
        <v>30</v>
      </c>
      <c r="C2226" t="s">
        <v>174</v>
      </c>
      <c r="D2226" t="s">
        <v>26</v>
      </c>
      <c r="E2226" t="s">
        <v>31</v>
      </c>
    </row>
    <row r="2227" spans="1:5" x14ac:dyDescent="0.2">
      <c r="A2227">
        <v>10142</v>
      </c>
      <c r="B2227">
        <v>0</v>
      </c>
      <c r="C2227" t="s">
        <v>33</v>
      </c>
      <c r="D2227" t="s">
        <v>52</v>
      </c>
      <c r="E2227" t="s">
        <v>31</v>
      </c>
    </row>
    <row r="2228" spans="1:5" x14ac:dyDescent="0.2">
      <c r="A2228">
        <v>6000</v>
      </c>
      <c r="B2228">
        <v>100</v>
      </c>
      <c r="C2228" t="s">
        <v>54</v>
      </c>
      <c r="D2228" t="s">
        <v>26</v>
      </c>
      <c r="E2228" t="s">
        <v>31</v>
      </c>
    </row>
    <row r="2229" spans="1:5" x14ac:dyDescent="0.2">
      <c r="A2229">
        <v>3500</v>
      </c>
      <c r="B2229">
        <v>4560</v>
      </c>
      <c r="C2229" t="s">
        <v>58</v>
      </c>
      <c r="D2229" t="s">
        <v>37</v>
      </c>
      <c r="E2229" t="s">
        <v>27</v>
      </c>
    </row>
    <row r="2230" spans="1:5" x14ac:dyDescent="0.2">
      <c r="A2230">
        <v>3000</v>
      </c>
      <c r="B2230">
        <v>3366</v>
      </c>
      <c r="C2230" t="s">
        <v>58</v>
      </c>
      <c r="D2230" t="s">
        <v>37</v>
      </c>
      <c r="E2230" t="s">
        <v>27</v>
      </c>
    </row>
    <row r="2231" spans="1:5" x14ac:dyDescent="0.2">
      <c r="A2231">
        <v>3000</v>
      </c>
      <c r="B2231">
        <v>3487</v>
      </c>
      <c r="C2231" t="s">
        <v>58</v>
      </c>
      <c r="D2231" t="s">
        <v>47</v>
      </c>
      <c r="E2231" t="s">
        <v>27</v>
      </c>
    </row>
    <row r="2232" spans="1:5" x14ac:dyDescent="0.2">
      <c r="A2232">
        <v>2500</v>
      </c>
      <c r="B2232">
        <v>2520</v>
      </c>
      <c r="C2232" t="s">
        <v>58</v>
      </c>
      <c r="D2232" t="s">
        <v>37</v>
      </c>
      <c r="E2232" t="s">
        <v>27</v>
      </c>
    </row>
    <row r="2233" spans="1:5" x14ac:dyDescent="0.2">
      <c r="A2233">
        <v>9000</v>
      </c>
      <c r="B2233">
        <v>9030</v>
      </c>
      <c r="C2233" t="s">
        <v>58</v>
      </c>
      <c r="D2233" t="s">
        <v>26</v>
      </c>
      <c r="E2233" t="s">
        <v>27</v>
      </c>
    </row>
    <row r="2234" spans="1:5" x14ac:dyDescent="0.2">
      <c r="A2234">
        <v>3000</v>
      </c>
      <c r="B2234">
        <v>3145</v>
      </c>
      <c r="C2234" t="s">
        <v>58</v>
      </c>
      <c r="D2234" t="s">
        <v>26</v>
      </c>
      <c r="E2234" t="s">
        <v>27</v>
      </c>
    </row>
    <row r="2235" spans="1:5" x14ac:dyDescent="0.2">
      <c r="A2235">
        <v>1250</v>
      </c>
      <c r="B2235">
        <v>1342</v>
      </c>
      <c r="C2235" t="s">
        <v>58</v>
      </c>
      <c r="D2235" t="s">
        <v>37</v>
      </c>
      <c r="E2235" t="s">
        <v>27</v>
      </c>
    </row>
    <row r="2236" spans="1:5" x14ac:dyDescent="0.2">
      <c r="A2236">
        <v>5000</v>
      </c>
      <c r="B2236">
        <v>6300</v>
      </c>
      <c r="C2236" t="s">
        <v>58</v>
      </c>
      <c r="D2236" t="s">
        <v>77</v>
      </c>
      <c r="E2236" t="s">
        <v>27</v>
      </c>
    </row>
    <row r="2237" spans="1:5" x14ac:dyDescent="0.2">
      <c r="A2237">
        <v>1500</v>
      </c>
      <c r="B2237">
        <v>1710</v>
      </c>
      <c r="C2237" t="s">
        <v>58</v>
      </c>
      <c r="D2237" t="s">
        <v>26</v>
      </c>
      <c r="E2237" t="s">
        <v>27</v>
      </c>
    </row>
    <row r="2238" spans="1:5" x14ac:dyDescent="0.2">
      <c r="A2238">
        <v>800</v>
      </c>
      <c r="B2238">
        <v>975</v>
      </c>
      <c r="C2238" t="s">
        <v>58</v>
      </c>
      <c r="D2238" t="s">
        <v>47</v>
      </c>
      <c r="E2238" t="s">
        <v>27</v>
      </c>
    </row>
    <row r="2239" spans="1:5" x14ac:dyDescent="0.2">
      <c r="A2239">
        <v>2000</v>
      </c>
      <c r="B2239">
        <v>2065</v>
      </c>
      <c r="C2239" t="s">
        <v>58</v>
      </c>
      <c r="D2239" t="s">
        <v>26</v>
      </c>
      <c r="E2239" t="s">
        <v>27</v>
      </c>
    </row>
    <row r="2240" spans="1:5" x14ac:dyDescent="0.2">
      <c r="A2240">
        <v>4000</v>
      </c>
      <c r="B2240">
        <v>440</v>
      </c>
      <c r="C2240" t="s">
        <v>58</v>
      </c>
      <c r="D2240" t="s">
        <v>68</v>
      </c>
      <c r="E2240" t="s">
        <v>31</v>
      </c>
    </row>
    <row r="2241" spans="1:5" x14ac:dyDescent="0.2">
      <c r="A2241">
        <v>500</v>
      </c>
      <c r="B2241">
        <v>500</v>
      </c>
      <c r="C2241" t="s">
        <v>58</v>
      </c>
      <c r="D2241" t="s">
        <v>37</v>
      </c>
      <c r="E2241" t="s">
        <v>27</v>
      </c>
    </row>
    <row r="2242" spans="1:5" x14ac:dyDescent="0.2">
      <c r="A2242">
        <v>1000</v>
      </c>
      <c r="B2242">
        <v>1057</v>
      </c>
      <c r="C2242" t="s">
        <v>58</v>
      </c>
      <c r="D2242" t="s">
        <v>26</v>
      </c>
      <c r="E2242" t="s">
        <v>27</v>
      </c>
    </row>
    <row r="2243" spans="1:5" x14ac:dyDescent="0.2">
      <c r="A2243">
        <v>2600</v>
      </c>
      <c r="B2243">
        <v>470</v>
      </c>
      <c r="C2243" t="s">
        <v>58</v>
      </c>
      <c r="D2243" t="s">
        <v>67</v>
      </c>
      <c r="E2243" t="s">
        <v>31</v>
      </c>
    </row>
    <row r="2244" spans="1:5" x14ac:dyDescent="0.2">
      <c r="A2244">
        <v>4700</v>
      </c>
      <c r="B2244">
        <v>250</v>
      </c>
      <c r="C2244" t="s">
        <v>58</v>
      </c>
      <c r="D2244" t="s">
        <v>159</v>
      </c>
      <c r="E2244" t="s">
        <v>31</v>
      </c>
    </row>
    <row r="2245" spans="1:5" x14ac:dyDescent="0.2">
      <c r="A2245">
        <v>1000</v>
      </c>
      <c r="B2245">
        <v>277</v>
      </c>
      <c r="C2245" t="s">
        <v>58</v>
      </c>
      <c r="D2245" t="s">
        <v>26</v>
      </c>
      <c r="E2245" t="s">
        <v>31</v>
      </c>
    </row>
    <row r="2246" spans="1:5" x14ac:dyDescent="0.2">
      <c r="A2246">
        <v>500</v>
      </c>
      <c r="B2246">
        <v>40</v>
      </c>
      <c r="C2246" t="s">
        <v>58</v>
      </c>
      <c r="D2246" t="s">
        <v>62</v>
      </c>
      <c r="E2246" t="s">
        <v>31</v>
      </c>
    </row>
    <row r="2247" spans="1:5" x14ac:dyDescent="0.2">
      <c r="A2247">
        <v>3000</v>
      </c>
      <c r="B2247">
        <v>10</v>
      </c>
      <c r="C2247" t="s">
        <v>58</v>
      </c>
      <c r="D2247" t="s">
        <v>26</v>
      </c>
      <c r="E2247" t="s">
        <v>31</v>
      </c>
    </row>
    <row r="2248" spans="1:5" x14ac:dyDescent="0.2">
      <c r="A2248">
        <v>28559</v>
      </c>
      <c r="B2248">
        <v>50</v>
      </c>
      <c r="C2248" t="s">
        <v>58</v>
      </c>
      <c r="D2248" t="s">
        <v>26</v>
      </c>
      <c r="E2248" t="s">
        <v>40</v>
      </c>
    </row>
    <row r="2249" spans="1:5" x14ac:dyDescent="0.2">
      <c r="A2249">
        <v>10000</v>
      </c>
      <c r="B2249">
        <v>0</v>
      </c>
      <c r="C2249" t="s">
        <v>58</v>
      </c>
      <c r="D2249" t="s">
        <v>26</v>
      </c>
      <c r="E2249" t="s">
        <v>40</v>
      </c>
    </row>
    <row r="2250" spans="1:5" x14ac:dyDescent="0.2">
      <c r="A2250">
        <v>5000</v>
      </c>
      <c r="B2250">
        <v>0</v>
      </c>
      <c r="C2250" t="s">
        <v>58</v>
      </c>
      <c r="D2250" t="s">
        <v>26</v>
      </c>
      <c r="E2250" t="s">
        <v>40</v>
      </c>
    </row>
    <row r="2251" spans="1:5" x14ac:dyDescent="0.2">
      <c r="A2251">
        <v>350</v>
      </c>
      <c r="B2251">
        <v>0</v>
      </c>
      <c r="C2251" t="s">
        <v>58</v>
      </c>
      <c r="D2251" t="s">
        <v>37</v>
      </c>
      <c r="E2251" t="s">
        <v>31</v>
      </c>
    </row>
    <row r="2252" spans="1:5" x14ac:dyDescent="0.2">
      <c r="A2252">
        <v>4000</v>
      </c>
      <c r="B2252">
        <v>0</v>
      </c>
      <c r="C2252" t="s">
        <v>58</v>
      </c>
      <c r="D2252" t="s">
        <v>26</v>
      </c>
      <c r="E2252" t="s">
        <v>31</v>
      </c>
    </row>
    <row r="2253" spans="1:5" x14ac:dyDescent="0.2">
      <c r="A2253">
        <v>5000</v>
      </c>
      <c r="B2253">
        <v>0</v>
      </c>
      <c r="C2253" t="s">
        <v>58</v>
      </c>
      <c r="D2253" t="s">
        <v>37</v>
      </c>
      <c r="E2253" t="s">
        <v>31</v>
      </c>
    </row>
    <row r="2254" spans="1:5" x14ac:dyDescent="0.2">
      <c r="A2254">
        <v>2500</v>
      </c>
      <c r="B2254">
        <v>175</v>
      </c>
      <c r="C2254" t="s">
        <v>54</v>
      </c>
      <c r="D2254" t="s">
        <v>37</v>
      </c>
      <c r="E2254" t="s">
        <v>31</v>
      </c>
    </row>
    <row r="2255" spans="1:5" x14ac:dyDescent="0.2">
      <c r="A2255">
        <v>12000</v>
      </c>
      <c r="B2255">
        <v>20</v>
      </c>
      <c r="C2255" t="s">
        <v>79</v>
      </c>
      <c r="D2255" t="s">
        <v>66</v>
      </c>
      <c r="E2255" t="s">
        <v>31</v>
      </c>
    </row>
    <row r="2256" spans="1:5" x14ac:dyDescent="0.2">
      <c r="A2256">
        <v>1250</v>
      </c>
      <c r="B2256">
        <v>2721</v>
      </c>
      <c r="C2256" t="s">
        <v>54</v>
      </c>
      <c r="D2256" t="s">
        <v>26</v>
      </c>
      <c r="E2256" t="s">
        <v>27</v>
      </c>
    </row>
    <row r="2257" spans="1:5" x14ac:dyDescent="0.2">
      <c r="A2257">
        <v>1000</v>
      </c>
      <c r="B2257">
        <v>1151</v>
      </c>
      <c r="C2257" t="s">
        <v>54</v>
      </c>
      <c r="D2257" t="s">
        <v>26</v>
      </c>
      <c r="E2257" t="s">
        <v>27</v>
      </c>
    </row>
    <row r="2258" spans="1:5" x14ac:dyDescent="0.2">
      <c r="A2258">
        <v>1000</v>
      </c>
      <c r="B2258">
        <v>1200</v>
      </c>
      <c r="C2258" t="s">
        <v>54</v>
      </c>
      <c r="D2258" t="s">
        <v>26</v>
      </c>
      <c r="E2258" t="s">
        <v>27</v>
      </c>
    </row>
    <row r="2259" spans="1:5" x14ac:dyDescent="0.2">
      <c r="A2259">
        <v>2500</v>
      </c>
      <c r="B2259">
        <v>253</v>
      </c>
      <c r="C2259" t="s">
        <v>54</v>
      </c>
      <c r="D2259" t="s">
        <v>26</v>
      </c>
      <c r="E2259" t="s">
        <v>40</v>
      </c>
    </row>
    <row r="2260" spans="1:5" x14ac:dyDescent="0.2">
      <c r="A2260">
        <v>15000</v>
      </c>
      <c r="B2260">
        <v>210</v>
      </c>
      <c r="C2260" t="s">
        <v>92</v>
      </c>
      <c r="D2260" t="s">
        <v>159</v>
      </c>
      <c r="E2260" t="s">
        <v>31</v>
      </c>
    </row>
    <row r="2261" spans="1:5" x14ac:dyDescent="0.2">
      <c r="A2261">
        <v>5000</v>
      </c>
      <c r="B2261">
        <v>220</v>
      </c>
      <c r="C2261" t="s">
        <v>92</v>
      </c>
      <c r="D2261" t="s">
        <v>159</v>
      </c>
      <c r="E2261" t="s">
        <v>31</v>
      </c>
    </row>
    <row r="2262" spans="1:5" x14ac:dyDescent="0.2">
      <c r="A2262">
        <v>2000</v>
      </c>
      <c r="B2262">
        <v>625</v>
      </c>
      <c r="C2262" t="s">
        <v>206</v>
      </c>
      <c r="D2262" t="s">
        <v>26</v>
      </c>
      <c r="E2262" t="s">
        <v>40</v>
      </c>
    </row>
    <row r="2263" spans="1:5" x14ac:dyDescent="0.2">
      <c r="A2263">
        <v>5000</v>
      </c>
      <c r="B2263">
        <v>5620</v>
      </c>
      <c r="C2263" t="s">
        <v>180</v>
      </c>
      <c r="D2263" t="s">
        <v>26</v>
      </c>
      <c r="E2263" t="s">
        <v>27</v>
      </c>
    </row>
    <row r="2264" spans="1:5" x14ac:dyDescent="0.2">
      <c r="A2264">
        <v>1500</v>
      </c>
      <c r="B2264">
        <v>4933</v>
      </c>
      <c r="C2264" t="s">
        <v>218</v>
      </c>
      <c r="D2264" t="s">
        <v>34</v>
      </c>
      <c r="E2264" t="s">
        <v>27</v>
      </c>
    </row>
    <row r="2265" spans="1:5" x14ac:dyDescent="0.2">
      <c r="A2265">
        <v>5000</v>
      </c>
      <c r="B2265">
        <v>365</v>
      </c>
      <c r="C2265" t="s">
        <v>392</v>
      </c>
      <c r="D2265" t="s">
        <v>37</v>
      </c>
      <c r="E2265" t="s">
        <v>31</v>
      </c>
    </row>
    <row r="2266" spans="1:5" x14ac:dyDescent="0.2">
      <c r="A2266">
        <v>6500</v>
      </c>
      <c r="B2266">
        <v>0</v>
      </c>
      <c r="C2266" t="s">
        <v>392</v>
      </c>
      <c r="D2266" t="s">
        <v>37</v>
      </c>
      <c r="E2266" t="s">
        <v>31</v>
      </c>
    </row>
    <row r="2267" spans="1:5" x14ac:dyDescent="0.2">
      <c r="A2267">
        <v>8000</v>
      </c>
      <c r="B2267">
        <v>0</v>
      </c>
      <c r="C2267" t="s">
        <v>392</v>
      </c>
      <c r="D2267" t="s">
        <v>77</v>
      </c>
      <c r="E2267" t="s">
        <v>31</v>
      </c>
    </row>
    <row r="2268" spans="1:5" x14ac:dyDescent="0.2">
      <c r="A2268">
        <v>2000</v>
      </c>
      <c r="B2268">
        <v>395</v>
      </c>
      <c r="C2268" t="s">
        <v>100</v>
      </c>
      <c r="D2268" t="s">
        <v>52</v>
      </c>
      <c r="E2268" t="s">
        <v>31</v>
      </c>
    </row>
    <row r="2269" spans="1:5" x14ac:dyDescent="0.2">
      <c r="A2269">
        <v>20000</v>
      </c>
      <c r="B2269">
        <v>140</v>
      </c>
      <c r="C2269" t="s">
        <v>100</v>
      </c>
      <c r="D2269" t="s">
        <v>26</v>
      </c>
      <c r="E2269" t="s">
        <v>31</v>
      </c>
    </row>
    <row r="2270" spans="1:5" x14ac:dyDescent="0.2">
      <c r="A2270">
        <v>10000</v>
      </c>
      <c r="B2270">
        <v>0</v>
      </c>
      <c r="C2270" t="s">
        <v>100</v>
      </c>
      <c r="D2270" t="s">
        <v>26</v>
      </c>
      <c r="E2270" t="s">
        <v>31</v>
      </c>
    </row>
    <row r="2271" spans="1:5" x14ac:dyDescent="0.2">
      <c r="A2271">
        <v>6000</v>
      </c>
      <c r="B2271">
        <v>7181</v>
      </c>
      <c r="C2271" t="s">
        <v>122</v>
      </c>
      <c r="D2271" t="s">
        <v>37</v>
      </c>
      <c r="E2271" t="s">
        <v>27</v>
      </c>
    </row>
    <row r="2272" spans="1:5" x14ac:dyDescent="0.2">
      <c r="A2272">
        <v>8300</v>
      </c>
      <c r="B2272">
        <v>40</v>
      </c>
      <c r="C2272" t="s">
        <v>100</v>
      </c>
      <c r="D2272" t="s">
        <v>26</v>
      </c>
      <c r="E2272" t="s">
        <v>31</v>
      </c>
    </row>
    <row r="2273" spans="1:5" x14ac:dyDescent="0.2">
      <c r="A2273">
        <v>8300</v>
      </c>
      <c r="B2273">
        <v>0</v>
      </c>
      <c r="C2273" t="s">
        <v>100</v>
      </c>
      <c r="D2273" t="s">
        <v>26</v>
      </c>
      <c r="E2273" t="s">
        <v>40</v>
      </c>
    </row>
    <row r="2274" spans="1:5" x14ac:dyDescent="0.2">
      <c r="A2274">
        <v>5000</v>
      </c>
      <c r="B2274">
        <v>12480</v>
      </c>
      <c r="C2274" t="s">
        <v>58</v>
      </c>
      <c r="D2274" t="s">
        <v>34</v>
      </c>
      <c r="E2274" t="s">
        <v>27</v>
      </c>
    </row>
    <row r="2275" spans="1:5" x14ac:dyDescent="0.2">
      <c r="A2275">
        <v>10000</v>
      </c>
      <c r="B2275">
        <v>11002</v>
      </c>
      <c r="C2275" t="s">
        <v>58</v>
      </c>
      <c r="D2275" t="s">
        <v>85</v>
      </c>
      <c r="E2275" t="s">
        <v>27</v>
      </c>
    </row>
    <row r="2276" spans="1:5" x14ac:dyDescent="0.2">
      <c r="A2276">
        <v>10000</v>
      </c>
      <c r="B2276">
        <v>10025</v>
      </c>
      <c r="C2276" t="s">
        <v>58</v>
      </c>
      <c r="D2276" t="s">
        <v>26</v>
      </c>
      <c r="E2276" t="s">
        <v>27</v>
      </c>
    </row>
    <row r="2277" spans="1:5" x14ac:dyDescent="0.2">
      <c r="A2277">
        <v>2800</v>
      </c>
      <c r="B2277">
        <v>2808</v>
      </c>
      <c r="C2277" t="s">
        <v>58</v>
      </c>
      <c r="D2277" t="s">
        <v>37</v>
      </c>
      <c r="E2277" t="s">
        <v>27</v>
      </c>
    </row>
    <row r="2278" spans="1:5" x14ac:dyDescent="0.2">
      <c r="A2278">
        <v>2750</v>
      </c>
      <c r="B2278">
        <v>2952</v>
      </c>
      <c r="C2278" t="s">
        <v>58</v>
      </c>
      <c r="D2278" t="s">
        <v>26</v>
      </c>
      <c r="E2278" t="s">
        <v>27</v>
      </c>
    </row>
    <row r="2279" spans="1:5" x14ac:dyDescent="0.2">
      <c r="A2279">
        <v>2500</v>
      </c>
      <c r="B2279">
        <v>2882</v>
      </c>
      <c r="C2279" t="s">
        <v>58</v>
      </c>
      <c r="D2279" t="s">
        <v>62</v>
      </c>
      <c r="E2279" t="s">
        <v>27</v>
      </c>
    </row>
    <row r="2280" spans="1:5" x14ac:dyDescent="0.2">
      <c r="A2280">
        <v>5000</v>
      </c>
      <c r="B2280">
        <v>5150</v>
      </c>
      <c r="C2280" t="s">
        <v>58</v>
      </c>
      <c r="D2280" t="s">
        <v>67</v>
      </c>
      <c r="E2280" t="s">
        <v>27</v>
      </c>
    </row>
    <row r="2281" spans="1:5" x14ac:dyDescent="0.2">
      <c r="A2281">
        <v>12500</v>
      </c>
      <c r="B2281">
        <v>15290</v>
      </c>
      <c r="C2281" t="s">
        <v>58</v>
      </c>
      <c r="D2281" t="s">
        <v>26</v>
      </c>
      <c r="E2281" t="s">
        <v>27</v>
      </c>
    </row>
    <row r="2282" spans="1:5" x14ac:dyDescent="0.2">
      <c r="A2282">
        <v>1900</v>
      </c>
      <c r="B2282">
        <v>2256</v>
      </c>
      <c r="C2282" t="s">
        <v>58</v>
      </c>
      <c r="D2282" t="s">
        <v>62</v>
      </c>
      <c r="E2282" t="s">
        <v>27</v>
      </c>
    </row>
    <row r="2283" spans="1:5" x14ac:dyDescent="0.2">
      <c r="A2283">
        <v>4000</v>
      </c>
      <c r="B2283">
        <v>5054</v>
      </c>
      <c r="C2283" t="s">
        <v>58</v>
      </c>
      <c r="D2283" t="s">
        <v>37</v>
      </c>
      <c r="E2283" t="s">
        <v>27</v>
      </c>
    </row>
    <row r="2284" spans="1:5" x14ac:dyDescent="0.2">
      <c r="A2284">
        <v>2500</v>
      </c>
      <c r="B2284">
        <v>2637</v>
      </c>
      <c r="C2284" t="s">
        <v>58</v>
      </c>
      <c r="D2284" t="s">
        <v>26</v>
      </c>
      <c r="E2284" t="s">
        <v>27</v>
      </c>
    </row>
    <row r="2285" spans="1:5" x14ac:dyDescent="0.2">
      <c r="A2285">
        <v>1000</v>
      </c>
      <c r="B2285">
        <v>1199</v>
      </c>
      <c r="C2285" t="s">
        <v>58</v>
      </c>
      <c r="D2285" t="s">
        <v>62</v>
      </c>
      <c r="E2285" t="s">
        <v>27</v>
      </c>
    </row>
    <row r="2286" spans="1:5" x14ac:dyDescent="0.2">
      <c r="A2286">
        <v>19000</v>
      </c>
      <c r="B2286">
        <v>2480</v>
      </c>
      <c r="C2286" t="s">
        <v>58</v>
      </c>
      <c r="D2286" t="s">
        <v>26</v>
      </c>
      <c r="E2286" t="s">
        <v>31</v>
      </c>
    </row>
    <row r="2287" spans="1:5" x14ac:dyDescent="0.2">
      <c r="A2287">
        <v>650</v>
      </c>
      <c r="B2287">
        <v>361</v>
      </c>
      <c r="C2287" t="s">
        <v>58</v>
      </c>
      <c r="D2287" t="s">
        <v>34</v>
      </c>
      <c r="E2287" t="s">
        <v>31</v>
      </c>
    </row>
    <row r="2288" spans="1:5" x14ac:dyDescent="0.2">
      <c r="A2288">
        <v>5000</v>
      </c>
      <c r="B2288">
        <v>1032</v>
      </c>
      <c r="C2288" t="s">
        <v>58</v>
      </c>
      <c r="D2288" t="s">
        <v>26</v>
      </c>
      <c r="E2288" t="s">
        <v>31</v>
      </c>
    </row>
    <row r="2289" spans="1:5" x14ac:dyDescent="0.2">
      <c r="A2289">
        <v>700</v>
      </c>
      <c r="B2289">
        <v>115</v>
      </c>
      <c r="C2289" t="s">
        <v>58</v>
      </c>
      <c r="D2289" t="s">
        <v>159</v>
      </c>
      <c r="E2289" t="s">
        <v>40</v>
      </c>
    </row>
    <row r="2290" spans="1:5" x14ac:dyDescent="0.2">
      <c r="A2290">
        <v>100</v>
      </c>
      <c r="B2290">
        <v>100</v>
      </c>
      <c r="C2290" t="s">
        <v>58</v>
      </c>
      <c r="D2290" t="s">
        <v>74</v>
      </c>
      <c r="E2290" t="s">
        <v>27</v>
      </c>
    </row>
    <row r="2291" spans="1:5" x14ac:dyDescent="0.2">
      <c r="A2291">
        <v>60</v>
      </c>
      <c r="B2291">
        <v>71.84</v>
      </c>
      <c r="C2291" t="s">
        <v>58</v>
      </c>
      <c r="D2291" t="s">
        <v>68</v>
      </c>
      <c r="E2291" t="s">
        <v>27</v>
      </c>
    </row>
    <row r="2292" spans="1:5" x14ac:dyDescent="0.2">
      <c r="A2292">
        <v>12000</v>
      </c>
      <c r="B2292">
        <v>60</v>
      </c>
      <c r="C2292" t="s">
        <v>58</v>
      </c>
      <c r="D2292" t="s">
        <v>37</v>
      </c>
      <c r="E2292" t="s">
        <v>40</v>
      </c>
    </row>
    <row r="2293" spans="1:5" x14ac:dyDescent="0.2">
      <c r="A2293">
        <v>25000</v>
      </c>
      <c r="B2293">
        <v>65</v>
      </c>
      <c r="C2293" t="s">
        <v>58</v>
      </c>
      <c r="D2293" t="s">
        <v>26</v>
      </c>
      <c r="E2293" t="s">
        <v>31</v>
      </c>
    </row>
    <row r="2294" spans="1:5" x14ac:dyDescent="0.2">
      <c r="A2294">
        <v>6000</v>
      </c>
      <c r="B2294">
        <v>80</v>
      </c>
      <c r="C2294" t="s">
        <v>58</v>
      </c>
      <c r="D2294" t="s">
        <v>26</v>
      </c>
      <c r="E2294" t="s">
        <v>31</v>
      </c>
    </row>
    <row r="2295" spans="1:5" x14ac:dyDescent="0.2">
      <c r="A2295">
        <v>1800</v>
      </c>
      <c r="B2295">
        <v>350</v>
      </c>
      <c r="C2295" t="s">
        <v>58</v>
      </c>
      <c r="D2295" t="s">
        <v>26</v>
      </c>
      <c r="E2295" t="s">
        <v>31</v>
      </c>
    </row>
    <row r="2296" spans="1:5" x14ac:dyDescent="0.2">
      <c r="A2296">
        <v>5200</v>
      </c>
      <c r="B2296">
        <v>140</v>
      </c>
      <c r="C2296" t="s">
        <v>58</v>
      </c>
      <c r="D2296" t="s">
        <v>85</v>
      </c>
      <c r="E2296" t="s">
        <v>31</v>
      </c>
    </row>
    <row r="2297" spans="1:5" x14ac:dyDescent="0.2">
      <c r="A2297">
        <v>3000</v>
      </c>
      <c r="B2297">
        <v>150</v>
      </c>
      <c r="C2297" t="s">
        <v>58</v>
      </c>
      <c r="D2297" t="s">
        <v>26</v>
      </c>
      <c r="E2297" t="s">
        <v>31</v>
      </c>
    </row>
    <row r="2298" spans="1:5" x14ac:dyDescent="0.2">
      <c r="A2298">
        <v>2000</v>
      </c>
      <c r="B2298">
        <v>65</v>
      </c>
      <c r="C2298" t="s">
        <v>58</v>
      </c>
      <c r="D2298" t="s">
        <v>47</v>
      </c>
      <c r="E2298" t="s">
        <v>31</v>
      </c>
    </row>
    <row r="2299" spans="1:5" x14ac:dyDescent="0.2">
      <c r="A2299">
        <v>3000</v>
      </c>
      <c r="B2299">
        <v>70</v>
      </c>
      <c r="C2299" t="s">
        <v>58</v>
      </c>
      <c r="D2299" t="s">
        <v>37</v>
      </c>
      <c r="E2299" t="s">
        <v>31</v>
      </c>
    </row>
    <row r="2300" spans="1:5" x14ac:dyDescent="0.2">
      <c r="A2300">
        <v>2000</v>
      </c>
      <c r="B2300">
        <v>40</v>
      </c>
      <c r="C2300" t="s">
        <v>58</v>
      </c>
      <c r="D2300" t="s">
        <v>37</v>
      </c>
      <c r="E2300" t="s">
        <v>31</v>
      </c>
    </row>
    <row r="2301" spans="1:5" x14ac:dyDescent="0.2">
      <c r="A2301">
        <v>5000</v>
      </c>
      <c r="B2301">
        <v>550</v>
      </c>
      <c r="C2301" t="s">
        <v>58</v>
      </c>
      <c r="D2301" t="s">
        <v>26</v>
      </c>
      <c r="E2301" t="s">
        <v>31</v>
      </c>
    </row>
    <row r="2302" spans="1:5" x14ac:dyDescent="0.2">
      <c r="A2302">
        <v>2000</v>
      </c>
      <c r="B2302">
        <v>20</v>
      </c>
      <c r="C2302" t="s">
        <v>58</v>
      </c>
      <c r="D2302" t="s">
        <v>34</v>
      </c>
      <c r="E2302" t="s">
        <v>31</v>
      </c>
    </row>
    <row r="2303" spans="1:5" x14ac:dyDescent="0.2">
      <c r="A2303">
        <v>1000</v>
      </c>
      <c r="B2303">
        <v>0</v>
      </c>
      <c r="C2303" t="s">
        <v>58</v>
      </c>
      <c r="D2303" t="s">
        <v>47</v>
      </c>
      <c r="E2303" t="s">
        <v>31</v>
      </c>
    </row>
    <row r="2304" spans="1:5" x14ac:dyDescent="0.2">
      <c r="A2304">
        <v>4700</v>
      </c>
      <c r="B2304">
        <v>0</v>
      </c>
      <c r="C2304" t="s">
        <v>58</v>
      </c>
      <c r="D2304" t="s">
        <v>26</v>
      </c>
      <c r="E2304" t="s">
        <v>40</v>
      </c>
    </row>
    <row r="2305" spans="1:5" x14ac:dyDescent="0.2">
      <c r="A2305">
        <v>1000</v>
      </c>
      <c r="B2305">
        <v>0</v>
      </c>
      <c r="C2305" t="s">
        <v>58</v>
      </c>
      <c r="D2305" t="s">
        <v>37</v>
      </c>
      <c r="E2305" t="s">
        <v>31</v>
      </c>
    </row>
    <row r="2306" spans="1:5" x14ac:dyDescent="0.2">
      <c r="A2306">
        <v>2500</v>
      </c>
      <c r="B2306">
        <v>0</v>
      </c>
      <c r="C2306" t="s">
        <v>58</v>
      </c>
      <c r="D2306" t="s">
        <v>26</v>
      </c>
      <c r="E2306" t="s">
        <v>31</v>
      </c>
    </row>
    <row r="2307" spans="1:5" x14ac:dyDescent="0.2">
      <c r="A2307">
        <v>40000</v>
      </c>
      <c r="B2307">
        <v>0</v>
      </c>
      <c r="C2307" t="s">
        <v>58</v>
      </c>
      <c r="D2307" t="s">
        <v>68</v>
      </c>
      <c r="E2307" t="s">
        <v>31</v>
      </c>
    </row>
    <row r="2308" spans="1:5" x14ac:dyDescent="0.2">
      <c r="A2308">
        <v>12500</v>
      </c>
      <c r="B2308">
        <v>1675</v>
      </c>
      <c r="C2308" t="s">
        <v>237</v>
      </c>
      <c r="D2308" t="s">
        <v>37</v>
      </c>
      <c r="E2308" t="s">
        <v>31</v>
      </c>
    </row>
    <row r="2309" spans="1:5" x14ac:dyDescent="0.2">
      <c r="A2309">
        <v>5000</v>
      </c>
      <c r="B2309">
        <v>275</v>
      </c>
      <c r="C2309" t="s">
        <v>237</v>
      </c>
      <c r="D2309" t="s">
        <v>26</v>
      </c>
      <c r="E2309" t="s">
        <v>31</v>
      </c>
    </row>
    <row r="2310" spans="1:5" x14ac:dyDescent="0.2">
      <c r="A2310">
        <v>3000</v>
      </c>
      <c r="B2310">
        <v>0</v>
      </c>
      <c r="C2310" t="s">
        <v>148</v>
      </c>
      <c r="D2310" t="s">
        <v>34</v>
      </c>
      <c r="E2310" t="s">
        <v>31</v>
      </c>
    </row>
    <row r="2311" spans="1:5" x14ac:dyDescent="0.2">
      <c r="A2311">
        <v>11500</v>
      </c>
      <c r="B2311">
        <v>13817</v>
      </c>
      <c r="C2311" t="s">
        <v>36</v>
      </c>
      <c r="D2311" t="s">
        <v>26</v>
      </c>
      <c r="E2311" t="s">
        <v>27</v>
      </c>
    </row>
    <row r="2312" spans="1:5" x14ac:dyDescent="0.2">
      <c r="A2312">
        <v>49500</v>
      </c>
      <c r="B2312">
        <v>1355</v>
      </c>
      <c r="C2312" t="s">
        <v>100</v>
      </c>
      <c r="D2312" t="s">
        <v>52</v>
      </c>
      <c r="E2312" t="s">
        <v>31</v>
      </c>
    </row>
    <row r="2313" spans="1:5" x14ac:dyDescent="0.2">
      <c r="A2313">
        <v>3500</v>
      </c>
      <c r="B2313">
        <v>3575</v>
      </c>
      <c r="C2313" t="s">
        <v>100</v>
      </c>
      <c r="D2313" t="s">
        <v>37</v>
      </c>
      <c r="E2313" t="s">
        <v>27</v>
      </c>
    </row>
    <row r="2314" spans="1:5" x14ac:dyDescent="0.2">
      <c r="A2314">
        <v>30000</v>
      </c>
      <c r="B2314">
        <v>3445</v>
      </c>
      <c r="C2314" t="s">
        <v>323</v>
      </c>
      <c r="D2314" t="s">
        <v>26</v>
      </c>
      <c r="E2314" t="s">
        <v>31</v>
      </c>
    </row>
    <row r="2315" spans="1:5" x14ac:dyDescent="0.2">
      <c r="A2315">
        <v>300</v>
      </c>
      <c r="B2315">
        <v>80</v>
      </c>
      <c r="C2315" t="s">
        <v>323</v>
      </c>
      <c r="D2315" t="s">
        <v>37</v>
      </c>
      <c r="E2315" t="s">
        <v>31</v>
      </c>
    </row>
    <row r="2316" spans="1:5" x14ac:dyDescent="0.2">
      <c r="A2316">
        <v>2500</v>
      </c>
      <c r="B2316">
        <v>0</v>
      </c>
      <c r="C2316" t="s">
        <v>428</v>
      </c>
      <c r="D2316" t="s">
        <v>34</v>
      </c>
      <c r="E2316" t="s">
        <v>31</v>
      </c>
    </row>
    <row r="2317" spans="1:5" x14ac:dyDescent="0.2">
      <c r="A2317">
        <v>1500</v>
      </c>
      <c r="B2317">
        <v>0</v>
      </c>
      <c r="C2317" t="s">
        <v>72</v>
      </c>
      <c r="D2317" t="s">
        <v>62</v>
      </c>
      <c r="E2317" t="s">
        <v>31</v>
      </c>
    </row>
    <row r="2318" spans="1:5" x14ac:dyDescent="0.2">
      <c r="A2318">
        <v>3500</v>
      </c>
      <c r="B2318">
        <v>720</v>
      </c>
      <c r="C2318" t="s">
        <v>232</v>
      </c>
      <c r="D2318" t="s">
        <v>37</v>
      </c>
      <c r="E2318" t="s">
        <v>31</v>
      </c>
    </row>
    <row r="2319" spans="1:5" x14ac:dyDescent="0.2">
      <c r="A2319">
        <v>10000</v>
      </c>
      <c r="B2319">
        <v>1305</v>
      </c>
      <c r="C2319" t="s">
        <v>131</v>
      </c>
      <c r="D2319" t="s">
        <v>26</v>
      </c>
      <c r="E2319" t="s">
        <v>31</v>
      </c>
    </row>
    <row r="2320" spans="1:5" x14ac:dyDescent="0.2">
      <c r="A2320">
        <v>2000</v>
      </c>
      <c r="B2320">
        <v>2508</v>
      </c>
      <c r="C2320" t="s">
        <v>33</v>
      </c>
      <c r="D2320" t="s">
        <v>68</v>
      </c>
      <c r="E2320" t="s">
        <v>27</v>
      </c>
    </row>
    <row r="2321" spans="1:5" x14ac:dyDescent="0.2">
      <c r="A2321">
        <v>1000</v>
      </c>
      <c r="B2321">
        <v>1122</v>
      </c>
      <c r="C2321" t="s">
        <v>33</v>
      </c>
      <c r="D2321" t="s">
        <v>37</v>
      </c>
      <c r="E2321" t="s">
        <v>27</v>
      </c>
    </row>
    <row r="2322" spans="1:5" x14ac:dyDescent="0.2">
      <c r="A2322">
        <v>500</v>
      </c>
      <c r="B2322">
        <v>730</v>
      </c>
      <c r="C2322" t="s">
        <v>33</v>
      </c>
      <c r="D2322" t="s">
        <v>37</v>
      </c>
      <c r="E2322" t="s">
        <v>27</v>
      </c>
    </row>
    <row r="2323" spans="1:5" x14ac:dyDescent="0.2">
      <c r="A2323">
        <v>250</v>
      </c>
      <c r="B2323">
        <v>70</v>
      </c>
      <c r="C2323" t="s">
        <v>33</v>
      </c>
      <c r="D2323" t="s">
        <v>37</v>
      </c>
      <c r="E2323" t="s">
        <v>31</v>
      </c>
    </row>
    <row r="2324" spans="1:5" x14ac:dyDescent="0.2">
      <c r="A2324">
        <v>2000</v>
      </c>
      <c r="B2324">
        <v>0</v>
      </c>
      <c r="C2324" t="s">
        <v>392</v>
      </c>
      <c r="D2324" t="s">
        <v>34</v>
      </c>
      <c r="E2324" t="s">
        <v>31</v>
      </c>
    </row>
    <row r="2325" spans="1:5" x14ac:dyDescent="0.2">
      <c r="A2325">
        <v>2700</v>
      </c>
      <c r="B2325">
        <v>4285</v>
      </c>
      <c r="C2325" t="s">
        <v>148</v>
      </c>
      <c r="D2325" t="s">
        <v>37</v>
      </c>
      <c r="E2325" t="s">
        <v>27</v>
      </c>
    </row>
    <row r="2326" spans="1:5" x14ac:dyDescent="0.2">
      <c r="A2326">
        <v>2000</v>
      </c>
      <c r="B2326">
        <v>2036</v>
      </c>
      <c r="C2326" t="s">
        <v>148</v>
      </c>
      <c r="D2326" t="s">
        <v>37</v>
      </c>
      <c r="E2326" t="s">
        <v>27</v>
      </c>
    </row>
    <row r="2327" spans="1:5" x14ac:dyDescent="0.2">
      <c r="A2327">
        <v>350</v>
      </c>
      <c r="B2327">
        <v>535</v>
      </c>
      <c r="C2327" t="s">
        <v>148</v>
      </c>
      <c r="D2327" t="s">
        <v>77</v>
      </c>
      <c r="E2327" t="s">
        <v>27</v>
      </c>
    </row>
    <row r="2328" spans="1:5" x14ac:dyDescent="0.2">
      <c r="A2328">
        <v>10000</v>
      </c>
      <c r="B2328">
        <v>565</v>
      </c>
      <c r="C2328" t="s">
        <v>148</v>
      </c>
      <c r="D2328" t="s">
        <v>77</v>
      </c>
      <c r="E2328" t="s">
        <v>31</v>
      </c>
    </row>
    <row r="2329" spans="1:5" x14ac:dyDescent="0.2">
      <c r="A2329">
        <v>2000</v>
      </c>
      <c r="B2329">
        <v>932</v>
      </c>
      <c r="C2329" t="s">
        <v>155</v>
      </c>
      <c r="D2329" t="s">
        <v>62</v>
      </c>
      <c r="E2329" t="s">
        <v>31</v>
      </c>
    </row>
    <row r="2330" spans="1:5" x14ac:dyDescent="0.2">
      <c r="A2330">
        <v>600</v>
      </c>
      <c r="B2330">
        <v>620</v>
      </c>
      <c r="C2330" t="s">
        <v>155</v>
      </c>
      <c r="D2330" t="s">
        <v>37</v>
      </c>
      <c r="E2330" t="s">
        <v>27</v>
      </c>
    </row>
    <row r="2331" spans="1:5" x14ac:dyDescent="0.2">
      <c r="A2331">
        <v>4500</v>
      </c>
      <c r="B2331">
        <v>490</v>
      </c>
      <c r="C2331" t="s">
        <v>155</v>
      </c>
      <c r="D2331" t="s">
        <v>26</v>
      </c>
      <c r="E2331" t="s">
        <v>31</v>
      </c>
    </row>
    <row r="2332" spans="1:5" x14ac:dyDescent="0.2">
      <c r="A2332">
        <v>2260</v>
      </c>
      <c r="B2332">
        <v>437</v>
      </c>
      <c r="C2332" t="s">
        <v>155</v>
      </c>
      <c r="D2332" t="s">
        <v>62</v>
      </c>
      <c r="E2332" t="s">
        <v>31</v>
      </c>
    </row>
    <row r="2333" spans="1:5" x14ac:dyDescent="0.2">
      <c r="A2333">
        <v>600</v>
      </c>
      <c r="B2333">
        <v>425</v>
      </c>
      <c r="C2333" t="s">
        <v>155</v>
      </c>
      <c r="D2333" t="s">
        <v>67</v>
      </c>
      <c r="E2333" t="s">
        <v>40</v>
      </c>
    </row>
    <row r="2334" spans="1:5" x14ac:dyDescent="0.2">
      <c r="A2334">
        <v>7500</v>
      </c>
      <c r="B2334">
        <v>250</v>
      </c>
      <c r="C2334" t="s">
        <v>155</v>
      </c>
      <c r="D2334" t="s">
        <v>52</v>
      </c>
      <c r="E2334" t="s">
        <v>31</v>
      </c>
    </row>
    <row r="2335" spans="1:5" x14ac:dyDescent="0.2">
      <c r="A2335">
        <v>5000</v>
      </c>
      <c r="B2335">
        <v>49</v>
      </c>
      <c r="C2335" t="s">
        <v>155</v>
      </c>
      <c r="D2335" t="s">
        <v>26</v>
      </c>
      <c r="E2335" t="s">
        <v>31</v>
      </c>
    </row>
    <row r="2336" spans="1:5" x14ac:dyDescent="0.2">
      <c r="A2336">
        <v>1150</v>
      </c>
      <c r="B2336">
        <v>17</v>
      </c>
      <c r="C2336" t="s">
        <v>155</v>
      </c>
      <c r="D2336" t="s">
        <v>26</v>
      </c>
      <c r="E2336" t="s">
        <v>31</v>
      </c>
    </row>
    <row r="2337" spans="1:5" x14ac:dyDescent="0.2">
      <c r="A2337">
        <v>1416</v>
      </c>
      <c r="B2337">
        <v>45</v>
      </c>
      <c r="C2337" t="s">
        <v>155</v>
      </c>
      <c r="D2337" t="s">
        <v>26</v>
      </c>
      <c r="E2337" t="s">
        <v>31</v>
      </c>
    </row>
    <row r="2338" spans="1:5" x14ac:dyDescent="0.2">
      <c r="A2338">
        <v>2000</v>
      </c>
      <c r="B2338">
        <v>10</v>
      </c>
      <c r="C2338" t="s">
        <v>155</v>
      </c>
      <c r="D2338" t="s">
        <v>37</v>
      </c>
      <c r="E2338" t="s">
        <v>31</v>
      </c>
    </row>
    <row r="2339" spans="1:5" x14ac:dyDescent="0.2">
      <c r="A2339">
        <v>2500</v>
      </c>
      <c r="B2339">
        <v>0</v>
      </c>
      <c r="C2339" t="s">
        <v>155</v>
      </c>
      <c r="D2339" t="s">
        <v>26</v>
      </c>
      <c r="E2339" t="s">
        <v>31</v>
      </c>
    </row>
    <row r="2340" spans="1:5" x14ac:dyDescent="0.2">
      <c r="A2340">
        <v>5000</v>
      </c>
      <c r="B2340">
        <v>0</v>
      </c>
      <c r="C2340" t="s">
        <v>155</v>
      </c>
      <c r="D2340" t="s">
        <v>67</v>
      </c>
      <c r="E2340" t="s">
        <v>31</v>
      </c>
    </row>
    <row r="2341" spans="1:5" x14ac:dyDescent="0.2">
      <c r="A2341">
        <v>500</v>
      </c>
      <c r="B2341">
        <v>0</v>
      </c>
      <c r="C2341" t="s">
        <v>155</v>
      </c>
      <c r="D2341" t="s">
        <v>37</v>
      </c>
      <c r="E2341" t="s">
        <v>31</v>
      </c>
    </row>
    <row r="2342" spans="1:5" x14ac:dyDescent="0.2">
      <c r="A2342">
        <v>1200</v>
      </c>
      <c r="B2342">
        <v>0</v>
      </c>
      <c r="C2342" t="s">
        <v>247</v>
      </c>
      <c r="D2342" t="s">
        <v>34</v>
      </c>
      <c r="E2342" t="s">
        <v>40</v>
      </c>
    </row>
    <row r="2343" spans="1:5" x14ac:dyDescent="0.2">
      <c r="A2343">
        <v>9600</v>
      </c>
      <c r="B2343">
        <v>0</v>
      </c>
      <c r="C2343" t="s">
        <v>131</v>
      </c>
      <c r="D2343" t="s">
        <v>34</v>
      </c>
      <c r="E2343" t="s">
        <v>31</v>
      </c>
    </row>
    <row r="2344" spans="1:5" x14ac:dyDescent="0.2">
      <c r="A2344">
        <v>4250</v>
      </c>
      <c r="B2344">
        <v>0</v>
      </c>
      <c r="C2344" t="s">
        <v>131</v>
      </c>
      <c r="D2344" t="s">
        <v>34</v>
      </c>
      <c r="E2344" t="s">
        <v>31</v>
      </c>
    </row>
    <row r="2345" spans="1:5" x14ac:dyDescent="0.2">
      <c r="A2345">
        <v>2500</v>
      </c>
      <c r="B2345">
        <v>2549</v>
      </c>
      <c r="C2345" t="s">
        <v>197</v>
      </c>
      <c r="D2345" t="s">
        <v>26</v>
      </c>
      <c r="E2345" t="s">
        <v>27</v>
      </c>
    </row>
    <row r="2346" spans="1:5" x14ac:dyDescent="0.2">
      <c r="A2346">
        <v>1300</v>
      </c>
      <c r="B2346">
        <v>1346</v>
      </c>
      <c r="C2346" t="s">
        <v>197</v>
      </c>
      <c r="D2346" t="s">
        <v>67</v>
      </c>
      <c r="E2346" t="s">
        <v>27</v>
      </c>
    </row>
    <row r="2347" spans="1:5" x14ac:dyDescent="0.2">
      <c r="A2347">
        <v>300</v>
      </c>
      <c r="B2347">
        <v>1002</v>
      </c>
      <c r="C2347" t="s">
        <v>197</v>
      </c>
      <c r="D2347" t="s">
        <v>26</v>
      </c>
      <c r="E2347" t="s">
        <v>27</v>
      </c>
    </row>
    <row r="2348" spans="1:5" x14ac:dyDescent="0.2">
      <c r="A2348">
        <v>3000</v>
      </c>
      <c r="B2348">
        <v>25</v>
      </c>
      <c r="C2348" t="s">
        <v>197</v>
      </c>
      <c r="D2348" t="s">
        <v>77</v>
      </c>
      <c r="E2348" t="s">
        <v>31</v>
      </c>
    </row>
    <row r="2349" spans="1:5" x14ac:dyDescent="0.2">
      <c r="A2349">
        <v>1800</v>
      </c>
      <c r="B2349">
        <v>0</v>
      </c>
      <c r="C2349" t="s">
        <v>197</v>
      </c>
      <c r="D2349" t="s">
        <v>37</v>
      </c>
      <c r="E2349" t="s">
        <v>31</v>
      </c>
    </row>
    <row r="2350" spans="1:5" x14ac:dyDescent="0.2">
      <c r="A2350">
        <v>10000</v>
      </c>
      <c r="B2350">
        <v>11440</v>
      </c>
      <c r="C2350" t="s">
        <v>122</v>
      </c>
      <c r="D2350" t="s">
        <v>26</v>
      </c>
      <c r="E2350" t="s">
        <v>27</v>
      </c>
    </row>
    <row r="2351" spans="1:5" x14ac:dyDescent="0.2">
      <c r="A2351">
        <v>5000</v>
      </c>
      <c r="B2351">
        <v>5750</v>
      </c>
      <c r="C2351" t="s">
        <v>122</v>
      </c>
      <c r="D2351" t="s">
        <v>37</v>
      </c>
      <c r="E2351" t="s">
        <v>27</v>
      </c>
    </row>
    <row r="2352" spans="1:5" x14ac:dyDescent="0.2">
      <c r="A2352">
        <v>8000</v>
      </c>
      <c r="B2352">
        <v>9445</v>
      </c>
      <c r="C2352" t="s">
        <v>122</v>
      </c>
      <c r="D2352" t="s">
        <v>26</v>
      </c>
      <c r="E2352" t="s">
        <v>27</v>
      </c>
    </row>
    <row r="2353" spans="1:5" x14ac:dyDescent="0.2">
      <c r="A2353">
        <v>1200</v>
      </c>
      <c r="B2353">
        <v>1226</v>
      </c>
      <c r="C2353" t="s">
        <v>122</v>
      </c>
      <c r="D2353" t="s">
        <v>37</v>
      </c>
      <c r="E2353" t="s">
        <v>27</v>
      </c>
    </row>
    <row r="2354" spans="1:5" x14ac:dyDescent="0.2">
      <c r="A2354">
        <v>3000</v>
      </c>
      <c r="B2354">
        <v>4095</v>
      </c>
      <c r="C2354" t="s">
        <v>122</v>
      </c>
      <c r="D2354" t="s">
        <v>37</v>
      </c>
      <c r="E2354" t="s">
        <v>27</v>
      </c>
    </row>
    <row r="2355" spans="1:5" x14ac:dyDescent="0.2">
      <c r="A2355">
        <v>2000</v>
      </c>
      <c r="B2355">
        <v>2000</v>
      </c>
      <c r="C2355" t="s">
        <v>122</v>
      </c>
      <c r="D2355" t="s">
        <v>37</v>
      </c>
      <c r="E2355" t="s">
        <v>27</v>
      </c>
    </row>
    <row r="2356" spans="1:5" x14ac:dyDescent="0.2">
      <c r="A2356">
        <v>2000</v>
      </c>
      <c r="B2356">
        <v>2390</v>
      </c>
      <c r="C2356" t="s">
        <v>122</v>
      </c>
      <c r="D2356" t="s">
        <v>37</v>
      </c>
      <c r="E2356" t="s">
        <v>27</v>
      </c>
    </row>
    <row r="2357" spans="1:5" x14ac:dyDescent="0.2">
      <c r="A2357">
        <v>375</v>
      </c>
      <c r="B2357">
        <v>240</v>
      </c>
      <c r="C2357" t="s">
        <v>122</v>
      </c>
      <c r="D2357" t="s">
        <v>127</v>
      </c>
      <c r="E2357" t="s">
        <v>31</v>
      </c>
    </row>
    <row r="2358" spans="1:5" x14ac:dyDescent="0.2">
      <c r="A2358">
        <v>5000</v>
      </c>
      <c r="B2358">
        <v>695</v>
      </c>
      <c r="C2358" t="s">
        <v>122</v>
      </c>
      <c r="D2358" t="s">
        <v>37</v>
      </c>
      <c r="E2358" t="s">
        <v>31</v>
      </c>
    </row>
    <row r="2359" spans="1:5" x14ac:dyDescent="0.2">
      <c r="A2359">
        <v>500</v>
      </c>
      <c r="B2359">
        <v>20</v>
      </c>
      <c r="C2359" t="s">
        <v>122</v>
      </c>
      <c r="D2359" t="s">
        <v>127</v>
      </c>
      <c r="E2359" t="s">
        <v>31</v>
      </c>
    </row>
    <row r="2360" spans="1:5" x14ac:dyDescent="0.2">
      <c r="A2360">
        <v>1111</v>
      </c>
      <c r="B2360">
        <v>40</v>
      </c>
      <c r="C2360" t="s">
        <v>122</v>
      </c>
      <c r="D2360" t="s">
        <v>26</v>
      </c>
      <c r="E2360" t="s">
        <v>40</v>
      </c>
    </row>
    <row r="2361" spans="1:5" x14ac:dyDescent="0.2">
      <c r="A2361">
        <v>18000</v>
      </c>
      <c r="B2361">
        <v>15</v>
      </c>
      <c r="C2361" t="s">
        <v>122</v>
      </c>
      <c r="D2361" t="s">
        <v>67</v>
      </c>
      <c r="E2361" t="s">
        <v>31</v>
      </c>
    </row>
    <row r="2362" spans="1:5" x14ac:dyDescent="0.2">
      <c r="A2362">
        <v>20000</v>
      </c>
      <c r="B2362">
        <v>0</v>
      </c>
      <c r="C2362" t="s">
        <v>122</v>
      </c>
      <c r="D2362" t="s">
        <v>67</v>
      </c>
      <c r="E2362" t="s">
        <v>31</v>
      </c>
    </row>
    <row r="2363" spans="1:5" x14ac:dyDescent="0.2">
      <c r="A2363">
        <v>3000</v>
      </c>
      <c r="B2363">
        <v>0</v>
      </c>
      <c r="C2363" t="s">
        <v>122</v>
      </c>
      <c r="D2363" t="s">
        <v>26</v>
      </c>
      <c r="E2363" t="s">
        <v>31</v>
      </c>
    </row>
    <row r="2364" spans="1:5" x14ac:dyDescent="0.2">
      <c r="A2364">
        <v>50000</v>
      </c>
      <c r="B2364">
        <v>0</v>
      </c>
      <c r="C2364" t="s">
        <v>122</v>
      </c>
      <c r="D2364" t="s">
        <v>37</v>
      </c>
      <c r="E2364" t="s">
        <v>40</v>
      </c>
    </row>
    <row r="2365" spans="1:5" x14ac:dyDescent="0.2">
      <c r="A2365">
        <v>5000</v>
      </c>
      <c r="B2365">
        <v>0</v>
      </c>
      <c r="C2365" t="s">
        <v>122</v>
      </c>
      <c r="D2365" t="s">
        <v>37</v>
      </c>
      <c r="E2365" t="s">
        <v>40</v>
      </c>
    </row>
    <row r="2366" spans="1:5" x14ac:dyDescent="0.2">
      <c r="A2366">
        <v>6000</v>
      </c>
      <c r="B2366">
        <v>0</v>
      </c>
      <c r="C2366" t="s">
        <v>122</v>
      </c>
      <c r="D2366" t="s">
        <v>26</v>
      </c>
      <c r="E2366" t="s">
        <v>31</v>
      </c>
    </row>
    <row r="2367" spans="1:5" x14ac:dyDescent="0.2">
      <c r="A2367">
        <v>5000</v>
      </c>
      <c r="B2367">
        <v>45</v>
      </c>
      <c r="C2367" t="s">
        <v>44</v>
      </c>
      <c r="D2367" t="s">
        <v>52</v>
      </c>
      <c r="E2367" t="s">
        <v>31</v>
      </c>
    </row>
    <row r="2368" spans="1:5" x14ac:dyDescent="0.2">
      <c r="A2368">
        <v>10000</v>
      </c>
      <c r="B2368">
        <v>0</v>
      </c>
      <c r="C2368" t="s">
        <v>44</v>
      </c>
      <c r="D2368" t="s">
        <v>67</v>
      </c>
      <c r="E2368" t="s">
        <v>31</v>
      </c>
    </row>
    <row r="2369" spans="1:5" x14ac:dyDescent="0.2">
      <c r="A2369">
        <v>10000</v>
      </c>
      <c r="B2369">
        <v>2586</v>
      </c>
      <c r="C2369" t="s">
        <v>120</v>
      </c>
      <c r="D2369" t="s">
        <v>26</v>
      </c>
      <c r="E2369" t="s">
        <v>31</v>
      </c>
    </row>
    <row r="2370" spans="1:5" x14ac:dyDescent="0.2">
      <c r="A2370">
        <v>4500</v>
      </c>
      <c r="B2370">
        <v>5648</v>
      </c>
      <c r="C2370" t="s">
        <v>58</v>
      </c>
      <c r="D2370" t="s">
        <v>37</v>
      </c>
      <c r="E2370" t="s">
        <v>27</v>
      </c>
    </row>
    <row r="2371" spans="1:5" x14ac:dyDescent="0.2">
      <c r="A2371">
        <v>6000</v>
      </c>
      <c r="B2371">
        <v>6928</v>
      </c>
      <c r="C2371" t="s">
        <v>58</v>
      </c>
      <c r="D2371" t="s">
        <v>68</v>
      </c>
      <c r="E2371" t="s">
        <v>27</v>
      </c>
    </row>
    <row r="2372" spans="1:5" x14ac:dyDescent="0.2">
      <c r="A2372">
        <v>3000</v>
      </c>
      <c r="B2372">
        <v>3351</v>
      </c>
      <c r="C2372" t="s">
        <v>58</v>
      </c>
      <c r="D2372" t="s">
        <v>37</v>
      </c>
      <c r="E2372" t="s">
        <v>27</v>
      </c>
    </row>
    <row r="2373" spans="1:5" x14ac:dyDescent="0.2">
      <c r="A2373">
        <v>1500</v>
      </c>
      <c r="B2373">
        <v>1605</v>
      </c>
      <c r="C2373" t="s">
        <v>58</v>
      </c>
      <c r="D2373" t="s">
        <v>34</v>
      </c>
      <c r="E2373" t="s">
        <v>27</v>
      </c>
    </row>
    <row r="2374" spans="1:5" x14ac:dyDescent="0.2">
      <c r="A2374">
        <v>2000</v>
      </c>
      <c r="B2374">
        <v>2016</v>
      </c>
      <c r="C2374" t="s">
        <v>58</v>
      </c>
      <c r="D2374" t="s">
        <v>115</v>
      </c>
      <c r="E2374" t="s">
        <v>27</v>
      </c>
    </row>
    <row r="2375" spans="1:5" x14ac:dyDescent="0.2">
      <c r="A2375">
        <v>15000</v>
      </c>
      <c r="B2375">
        <v>2431</v>
      </c>
      <c r="C2375" t="s">
        <v>58</v>
      </c>
      <c r="D2375" t="s">
        <v>26</v>
      </c>
      <c r="E2375" t="s">
        <v>31</v>
      </c>
    </row>
    <row r="2376" spans="1:5" x14ac:dyDescent="0.2">
      <c r="A2376">
        <v>500</v>
      </c>
      <c r="B2376">
        <v>534</v>
      </c>
      <c r="C2376" t="s">
        <v>58</v>
      </c>
      <c r="D2376" t="s">
        <v>68</v>
      </c>
      <c r="E2376" t="s">
        <v>27</v>
      </c>
    </row>
    <row r="2377" spans="1:5" x14ac:dyDescent="0.2">
      <c r="A2377">
        <v>1000</v>
      </c>
      <c r="B2377">
        <v>1168</v>
      </c>
      <c r="C2377" t="s">
        <v>58</v>
      </c>
      <c r="D2377" t="s">
        <v>26</v>
      </c>
      <c r="E2377" t="s">
        <v>27</v>
      </c>
    </row>
    <row r="2378" spans="1:5" x14ac:dyDescent="0.2">
      <c r="A2378">
        <v>20000</v>
      </c>
      <c r="B2378">
        <v>702</v>
      </c>
      <c r="C2378" t="s">
        <v>58</v>
      </c>
      <c r="D2378" t="s">
        <v>74</v>
      </c>
      <c r="E2378" t="s">
        <v>31</v>
      </c>
    </row>
    <row r="2379" spans="1:5" x14ac:dyDescent="0.2">
      <c r="A2379">
        <v>700</v>
      </c>
      <c r="B2379">
        <v>840</v>
      </c>
      <c r="C2379" t="s">
        <v>58</v>
      </c>
      <c r="D2379" t="s">
        <v>47</v>
      </c>
      <c r="E2379" t="s">
        <v>27</v>
      </c>
    </row>
    <row r="2380" spans="1:5" x14ac:dyDescent="0.2">
      <c r="A2380">
        <v>250</v>
      </c>
      <c r="B2380">
        <v>570</v>
      </c>
      <c r="C2380" t="s">
        <v>58</v>
      </c>
      <c r="D2380" t="s">
        <v>62</v>
      </c>
      <c r="E2380" t="s">
        <v>27</v>
      </c>
    </row>
    <row r="2381" spans="1:5" x14ac:dyDescent="0.2">
      <c r="A2381">
        <v>125</v>
      </c>
      <c r="B2381">
        <v>490</v>
      </c>
      <c r="C2381" t="s">
        <v>58</v>
      </c>
      <c r="D2381" t="s">
        <v>37</v>
      </c>
      <c r="E2381" t="s">
        <v>27</v>
      </c>
    </row>
    <row r="2382" spans="1:5" x14ac:dyDescent="0.2">
      <c r="A2382">
        <v>7000</v>
      </c>
      <c r="B2382">
        <v>1215</v>
      </c>
      <c r="C2382" t="s">
        <v>58</v>
      </c>
      <c r="D2382" t="s">
        <v>37</v>
      </c>
      <c r="E2382" t="s">
        <v>31</v>
      </c>
    </row>
    <row r="2383" spans="1:5" x14ac:dyDescent="0.2">
      <c r="A2383">
        <v>2500</v>
      </c>
      <c r="B2383">
        <v>365</v>
      </c>
      <c r="C2383" t="s">
        <v>58</v>
      </c>
      <c r="D2383" t="s">
        <v>37</v>
      </c>
      <c r="E2383" t="s">
        <v>31</v>
      </c>
    </row>
    <row r="2384" spans="1:5" x14ac:dyDescent="0.2">
      <c r="A2384">
        <v>7500</v>
      </c>
      <c r="B2384">
        <v>366</v>
      </c>
      <c r="C2384" t="s">
        <v>58</v>
      </c>
      <c r="D2384" t="s">
        <v>66</v>
      </c>
      <c r="E2384" t="s">
        <v>31</v>
      </c>
    </row>
    <row r="2385" spans="1:5" x14ac:dyDescent="0.2">
      <c r="A2385">
        <v>12000</v>
      </c>
      <c r="B2385">
        <v>520</v>
      </c>
      <c r="C2385" t="s">
        <v>58</v>
      </c>
      <c r="D2385" t="s">
        <v>26</v>
      </c>
      <c r="E2385" t="s">
        <v>31</v>
      </c>
    </row>
    <row r="2386" spans="1:5" x14ac:dyDescent="0.2">
      <c r="A2386">
        <v>12000</v>
      </c>
      <c r="B2386">
        <v>585</v>
      </c>
      <c r="C2386" t="s">
        <v>58</v>
      </c>
      <c r="D2386" t="s">
        <v>26</v>
      </c>
      <c r="E2386" t="s">
        <v>31</v>
      </c>
    </row>
    <row r="2387" spans="1:5" x14ac:dyDescent="0.2">
      <c r="A2387">
        <v>3500</v>
      </c>
      <c r="B2387">
        <v>165</v>
      </c>
      <c r="C2387" t="s">
        <v>58</v>
      </c>
      <c r="D2387" t="s">
        <v>26</v>
      </c>
      <c r="E2387" t="s">
        <v>31</v>
      </c>
    </row>
    <row r="2388" spans="1:5" x14ac:dyDescent="0.2">
      <c r="A2388">
        <v>20000</v>
      </c>
      <c r="B2388">
        <v>425</v>
      </c>
      <c r="C2388" t="s">
        <v>58</v>
      </c>
      <c r="D2388" t="s">
        <v>26</v>
      </c>
      <c r="E2388" t="s">
        <v>40</v>
      </c>
    </row>
    <row r="2389" spans="1:5" x14ac:dyDescent="0.2">
      <c r="A2389">
        <v>500</v>
      </c>
      <c r="B2389">
        <v>125</v>
      </c>
      <c r="C2389" t="s">
        <v>58</v>
      </c>
      <c r="D2389" t="s">
        <v>34</v>
      </c>
      <c r="E2389" t="s">
        <v>31</v>
      </c>
    </row>
    <row r="2390" spans="1:5" x14ac:dyDescent="0.2">
      <c r="A2390">
        <v>10000</v>
      </c>
      <c r="B2390">
        <v>98</v>
      </c>
      <c r="C2390" t="s">
        <v>58</v>
      </c>
      <c r="D2390" t="s">
        <v>34</v>
      </c>
      <c r="E2390" t="s">
        <v>31</v>
      </c>
    </row>
    <row r="2391" spans="1:5" x14ac:dyDescent="0.2">
      <c r="A2391">
        <v>15000</v>
      </c>
      <c r="B2391">
        <v>30</v>
      </c>
      <c r="C2391" t="s">
        <v>58</v>
      </c>
      <c r="D2391" t="s">
        <v>26</v>
      </c>
      <c r="E2391" t="s">
        <v>31</v>
      </c>
    </row>
    <row r="2392" spans="1:5" x14ac:dyDescent="0.2">
      <c r="A2392">
        <v>5000</v>
      </c>
      <c r="B2392">
        <v>110</v>
      </c>
      <c r="C2392" t="s">
        <v>58</v>
      </c>
      <c r="D2392" t="s">
        <v>34</v>
      </c>
      <c r="E2392" t="s">
        <v>40</v>
      </c>
    </row>
    <row r="2393" spans="1:5" x14ac:dyDescent="0.2">
      <c r="A2393">
        <v>2500</v>
      </c>
      <c r="B2393">
        <v>23</v>
      </c>
      <c r="C2393" t="s">
        <v>58</v>
      </c>
      <c r="D2393" t="s">
        <v>37</v>
      </c>
      <c r="E2393" t="s">
        <v>40</v>
      </c>
    </row>
    <row r="2394" spans="1:5" x14ac:dyDescent="0.2">
      <c r="A2394">
        <v>1000</v>
      </c>
      <c r="B2394">
        <v>50</v>
      </c>
      <c r="C2394" t="s">
        <v>58</v>
      </c>
      <c r="D2394" t="s">
        <v>37</v>
      </c>
      <c r="E2394" t="s">
        <v>31</v>
      </c>
    </row>
    <row r="2395" spans="1:5" x14ac:dyDescent="0.2">
      <c r="A2395">
        <v>1250</v>
      </c>
      <c r="B2395">
        <v>1</v>
      </c>
      <c r="C2395" t="s">
        <v>58</v>
      </c>
      <c r="D2395" t="s">
        <v>74</v>
      </c>
      <c r="E2395" t="s">
        <v>31</v>
      </c>
    </row>
    <row r="2396" spans="1:5" x14ac:dyDescent="0.2">
      <c r="A2396">
        <v>35000</v>
      </c>
      <c r="B2396">
        <v>0</v>
      </c>
      <c r="C2396" t="s">
        <v>58</v>
      </c>
      <c r="D2396" t="s">
        <v>26</v>
      </c>
      <c r="E2396" t="s">
        <v>40</v>
      </c>
    </row>
    <row r="2397" spans="1:5" x14ac:dyDescent="0.2">
      <c r="A2397">
        <v>1000</v>
      </c>
      <c r="B2397">
        <v>0</v>
      </c>
      <c r="C2397" t="s">
        <v>58</v>
      </c>
      <c r="D2397" t="s">
        <v>26</v>
      </c>
      <c r="E2397" t="s">
        <v>31</v>
      </c>
    </row>
    <row r="2398" spans="1:5" x14ac:dyDescent="0.2">
      <c r="A2398">
        <v>3500</v>
      </c>
      <c r="B2398">
        <v>0</v>
      </c>
      <c r="C2398" t="s">
        <v>58</v>
      </c>
      <c r="D2398" t="s">
        <v>34</v>
      </c>
      <c r="E2398" t="s">
        <v>31</v>
      </c>
    </row>
    <row r="2399" spans="1:5" x14ac:dyDescent="0.2">
      <c r="A2399">
        <v>2500</v>
      </c>
      <c r="B2399">
        <v>0</v>
      </c>
      <c r="C2399" t="s">
        <v>58</v>
      </c>
      <c r="D2399" t="s">
        <v>37</v>
      </c>
      <c r="E2399" t="s">
        <v>31</v>
      </c>
    </row>
    <row r="2400" spans="1:5" x14ac:dyDescent="0.2">
      <c r="A2400">
        <v>1500</v>
      </c>
      <c r="B2400">
        <v>0</v>
      </c>
      <c r="C2400" t="s">
        <v>58</v>
      </c>
      <c r="D2400" t="s">
        <v>37</v>
      </c>
      <c r="E2400" t="s">
        <v>31</v>
      </c>
    </row>
    <row r="2401" spans="1:5" x14ac:dyDescent="0.2">
      <c r="A2401">
        <v>5000</v>
      </c>
      <c r="B2401">
        <v>0</v>
      </c>
      <c r="C2401" t="s">
        <v>58</v>
      </c>
      <c r="D2401" t="s">
        <v>37</v>
      </c>
      <c r="E2401" t="s">
        <v>31</v>
      </c>
    </row>
    <row r="2402" spans="1:5" x14ac:dyDescent="0.2">
      <c r="A2402">
        <v>5000</v>
      </c>
      <c r="B2402">
        <v>0</v>
      </c>
      <c r="C2402" t="s">
        <v>58</v>
      </c>
      <c r="D2402" t="s">
        <v>37</v>
      </c>
      <c r="E2402" t="s">
        <v>31</v>
      </c>
    </row>
    <row r="2403" spans="1:5" x14ac:dyDescent="0.2">
      <c r="A2403">
        <v>5000</v>
      </c>
      <c r="B2403">
        <v>507</v>
      </c>
      <c r="C2403" t="s">
        <v>33</v>
      </c>
      <c r="D2403" t="s">
        <v>26</v>
      </c>
      <c r="E2403" t="s">
        <v>31</v>
      </c>
    </row>
    <row r="2404" spans="1:5" x14ac:dyDescent="0.2">
      <c r="A2404">
        <v>1000</v>
      </c>
      <c r="B2404">
        <v>1025</v>
      </c>
      <c r="C2404" t="s">
        <v>212</v>
      </c>
      <c r="D2404" t="s">
        <v>37</v>
      </c>
      <c r="E2404" t="s">
        <v>27</v>
      </c>
    </row>
    <row r="2405" spans="1:5" x14ac:dyDescent="0.2">
      <c r="A2405">
        <v>1100</v>
      </c>
      <c r="B2405">
        <v>0</v>
      </c>
      <c r="C2405" t="s">
        <v>54</v>
      </c>
      <c r="D2405" t="s">
        <v>26</v>
      </c>
      <c r="E2405" t="s">
        <v>31</v>
      </c>
    </row>
    <row r="2406" spans="1:5" x14ac:dyDescent="0.2">
      <c r="A2406">
        <v>25000</v>
      </c>
      <c r="B2406">
        <v>46098</v>
      </c>
      <c r="C2406" t="s">
        <v>39</v>
      </c>
      <c r="D2406" t="s">
        <v>26</v>
      </c>
      <c r="E2406" t="s">
        <v>27</v>
      </c>
    </row>
    <row r="2407" spans="1:5" x14ac:dyDescent="0.2">
      <c r="A2407">
        <v>5250</v>
      </c>
      <c r="B2407">
        <v>0</v>
      </c>
      <c r="C2407" t="s">
        <v>92</v>
      </c>
      <c r="D2407" t="s">
        <v>26</v>
      </c>
      <c r="E2407" t="s">
        <v>31</v>
      </c>
    </row>
    <row r="2408" spans="1:5" x14ac:dyDescent="0.2">
      <c r="A2408">
        <v>8000</v>
      </c>
      <c r="B2408">
        <v>9496</v>
      </c>
      <c r="C2408" t="s">
        <v>58</v>
      </c>
      <c r="D2408" t="s">
        <v>26</v>
      </c>
      <c r="E2408" t="s">
        <v>27</v>
      </c>
    </row>
    <row r="2409" spans="1:5" x14ac:dyDescent="0.2">
      <c r="A2409">
        <v>16500</v>
      </c>
      <c r="B2409">
        <v>255</v>
      </c>
      <c r="C2409" t="s">
        <v>151</v>
      </c>
      <c r="D2409" t="s">
        <v>26</v>
      </c>
      <c r="E2409" t="s">
        <v>31</v>
      </c>
    </row>
    <row r="2410" spans="1:5" x14ac:dyDescent="0.2">
      <c r="A2410">
        <v>2000</v>
      </c>
      <c r="B2410">
        <v>203</v>
      </c>
      <c r="C2410" t="s">
        <v>451</v>
      </c>
      <c r="D2410" t="s">
        <v>37</v>
      </c>
      <c r="E2410" t="s">
        <v>31</v>
      </c>
    </row>
    <row r="2411" spans="1:5" x14ac:dyDescent="0.2">
      <c r="A2411">
        <v>750</v>
      </c>
      <c r="B2411">
        <v>265</v>
      </c>
      <c r="C2411" t="s">
        <v>451</v>
      </c>
      <c r="D2411" t="s">
        <v>26</v>
      </c>
      <c r="E2411" t="s">
        <v>31</v>
      </c>
    </row>
    <row r="2412" spans="1:5" x14ac:dyDescent="0.2">
      <c r="A2412">
        <v>1000</v>
      </c>
      <c r="B2412">
        <v>25</v>
      </c>
      <c r="C2412" t="s">
        <v>451</v>
      </c>
      <c r="D2412" t="s">
        <v>26</v>
      </c>
      <c r="E2412" t="s">
        <v>31</v>
      </c>
    </row>
    <row r="2413" spans="1:5" x14ac:dyDescent="0.2">
      <c r="A2413">
        <v>5000</v>
      </c>
      <c r="B2413">
        <v>5468</v>
      </c>
      <c r="C2413" t="s">
        <v>39</v>
      </c>
      <c r="D2413" t="s">
        <v>67</v>
      </c>
      <c r="E2413" t="s">
        <v>27</v>
      </c>
    </row>
    <row r="2414" spans="1:5" x14ac:dyDescent="0.2">
      <c r="A2414">
        <v>1000</v>
      </c>
      <c r="B2414">
        <v>210</v>
      </c>
      <c r="C2414" t="s">
        <v>44</v>
      </c>
      <c r="D2414" t="s">
        <v>37</v>
      </c>
      <c r="E2414" t="s">
        <v>31</v>
      </c>
    </row>
    <row r="2415" spans="1:5" x14ac:dyDescent="0.2">
      <c r="A2415">
        <v>3000</v>
      </c>
      <c r="B2415">
        <v>170</v>
      </c>
      <c r="C2415" t="s">
        <v>100</v>
      </c>
      <c r="D2415" t="s">
        <v>77</v>
      </c>
      <c r="E2415" t="s">
        <v>31</v>
      </c>
    </row>
    <row r="2416" spans="1:5" x14ac:dyDescent="0.2">
      <c r="A2416">
        <v>15000</v>
      </c>
      <c r="B2416">
        <v>745</v>
      </c>
      <c r="C2416" t="s">
        <v>33</v>
      </c>
      <c r="D2416" t="s">
        <v>26</v>
      </c>
      <c r="E2416" t="s">
        <v>40</v>
      </c>
    </row>
    <row r="2417" spans="1:5" x14ac:dyDescent="0.2">
      <c r="A2417">
        <v>3500</v>
      </c>
      <c r="B2417">
        <v>3875</v>
      </c>
      <c r="C2417" t="s">
        <v>100</v>
      </c>
      <c r="D2417" t="s">
        <v>67</v>
      </c>
      <c r="E2417" t="s">
        <v>27</v>
      </c>
    </row>
    <row r="2418" spans="1:5" x14ac:dyDescent="0.2">
      <c r="A2418">
        <v>3000</v>
      </c>
      <c r="B2418">
        <v>205</v>
      </c>
      <c r="C2418" t="s">
        <v>100</v>
      </c>
      <c r="D2418" t="s">
        <v>26</v>
      </c>
      <c r="E2418" t="s">
        <v>31</v>
      </c>
    </row>
    <row r="2419" spans="1:5" x14ac:dyDescent="0.2">
      <c r="A2419">
        <v>3500</v>
      </c>
      <c r="B2419">
        <v>0</v>
      </c>
      <c r="C2419" t="s">
        <v>100</v>
      </c>
      <c r="D2419" t="s">
        <v>26</v>
      </c>
      <c r="E2419" t="s">
        <v>40</v>
      </c>
    </row>
    <row r="2420" spans="1:5" x14ac:dyDescent="0.2">
      <c r="A2420">
        <v>900</v>
      </c>
      <c r="B2420">
        <v>28</v>
      </c>
      <c r="C2420" t="s">
        <v>109</v>
      </c>
      <c r="D2420" t="s">
        <v>52</v>
      </c>
      <c r="E2420" t="s">
        <v>31</v>
      </c>
    </row>
    <row r="2421" spans="1:5" x14ac:dyDescent="0.2">
      <c r="A2421">
        <v>2700</v>
      </c>
      <c r="B2421">
        <v>325</v>
      </c>
      <c r="C2421" t="s">
        <v>232</v>
      </c>
      <c r="D2421" t="s">
        <v>67</v>
      </c>
      <c r="E2421" t="s">
        <v>31</v>
      </c>
    </row>
    <row r="2422" spans="1:5" x14ac:dyDescent="0.2">
      <c r="A2422">
        <v>2000</v>
      </c>
      <c r="B2422">
        <v>201</v>
      </c>
      <c r="C2422" t="s">
        <v>44</v>
      </c>
      <c r="D2422" t="s">
        <v>26</v>
      </c>
      <c r="E2422" t="s">
        <v>40</v>
      </c>
    </row>
    <row r="2423" spans="1:5" x14ac:dyDescent="0.2">
      <c r="A2423">
        <v>1500</v>
      </c>
      <c r="B2423">
        <v>225</v>
      </c>
      <c r="C2423" t="s">
        <v>44</v>
      </c>
      <c r="D2423" t="s">
        <v>26</v>
      </c>
      <c r="E2423" t="s">
        <v>31</v>
      </c>
    </row>
    <row r="2424" spans="1:5" x14ac:dyDescent="0.2">
      <c r="A2424">
        <v>1000</v>
      </c>
      <c r="B2424">
        <v>0</v>
      </c>
      <c r="C2424" t="s">
        <v>44</v>
      </c>
      <c r="D2424" t="s">
        <v>26</v>
      </c>
      <c r="E2424" t="s">
        <v>31</v>
      </c>
    </row>
    <row r="2425" spans="1:5" x14ac:dyDescent="0.2">
      <c r="A2425">
        <v>750</v>
      </c>
      <c r="B2425">
        <v>0</v>
      </c>
      <c r="C2425" t="s">
        <v>212</v>
      </c>
      <c r="D2425" t="s">
        <v>37</v>
      </c>
      <c r="E2425" t="s">
        <v>31</v>
      </c>
    </row>
    <row r="2426" spans="1:5" x14ac:dyDescent="0.2">
      <c r="A2426">
        <v>4000</v>
      </c>
      <c r="B2426">
        <v>0</v>
      </c>
      <c r="C2426" t="s">
        <v>44</v>
      </c>
      <c r="D2426" t="s">
        <v>37</v>
      </c>
      <c r="E2426" t="s">
        <v>31</v>
      </c>
    </row>
    <row r="2427" spans="1:5" x14ac:dyDescent="0.2">
      <c r="A2427">
        <v>250</v>
      </c>
      <c r="B2427">
        <v>0</v>
      </c>
      <c r="C2427" t="s">
        <v>44</v>
      </c>
      <c r="D2427" t="s">
        <v>37</v>
      </c>
      <c r="E2427" t="s">
        <v>31</v>
      </c>
    </row>
    <row r="2428" spans="1:5" x14ac:dyDescent="0.2">
      <c r="A2428">
        <v>4200</v>
      </c>
      <c r="B2428">
        <v>4545</v>
      </c>
      <c r="C2428" t="s">
        <v>72</v>
      </c>
      <c r="D2428" t="s">
        <v>62</v>
      </c>
      <c r="E2428" t="s">
        <v>27</v>
      </c>
    </row>
    <row r="2429" spans="1:5" x14ac:dyDescent="0.2">
      <c r="A2429">
        <v>7000</v>
      </c>
      <c r="B2429">
        <v>2002</v>
      </c>
      <c r="C2429" t="s">
        <v>72</v>
      </c>
      <c r="D2429" t="s">
        <v>52</v>
      </c>
      <c r="E2429" t="s">
        <v>31</v>
      </c>
    </row>
    <row r="2430" spans="1:5" x14ac:dyDescent="0.2">
      <c r="A2430">
        <v>5000</v>
      </c>
      <c r="B2430">
        <v>5027</v>
      </c>
      <c r="C2430" t="s">
        <v>72</v>
      </c>
      <c r="D2430" t="s">
        <v>34</v>
      </c>
      <c r="E2430" t="s">
        <v>27</v>
      </c>
    </row>
    <row r="2431" spans="1:5" x14ac:dyDescent="0.2">
      <c r="A2431">
        <v>5000</v>
      </c>
      <c r="B2431">
        <v>5276</v>
      </c>
      <c r="C2431" t="s">
        <v>382</v>
      </c>
      <c r="D2431" t="s">
        <v>127</v>
      </c>
      <c r="E2431" t="s">
        <v>27</v>
      </c>
    </row>
    <row r="2432" spans="1:5" x14ac:dyDescent="0.2">
      <c r="A2432">
        <v>1500</v>
      </c>
      <c r="B2432">
        <v>0</v>
      </c>
      <c r="C2432" t="s">
        <v>54</v>
      </c>
      <c r="D2432" t="s">
        <v>85</v>
      </c>
      <c r="E2432" t="s">
        <v>31</v>
      </c>
    </row>
    <row r="2433" spans="1:5" x14ac:dyDescent="0.2">
      <c r="A2433">
        <v>2000</v>
      </c>
      <c r="B2433">
        <v>1</v>
      </c>
      <c r="C2433" t="s">
        <v>33</v>
      </c>
      <c r="D2433" t="s">
        <v>74</v>
      </c>
      <c r="E2433" t="s">
        <v>31</v>
      </c>
    </row>
    <row r="2434" spans="1:5" x14ac:dyDescent="0.2">
      <c r="A2434">
        <v>3000</v>
      </c>
      <c r="B2434">
        <v>943</v>
      </c>
      <c r="C2434" t="s">
        <v>79</v>
      </c>
      <c r="D2434" t="s">
        <v>67</v>
      </c>
      <c r="E2434" t="s">
        <v>31</v>
      </c>
    </row>
    <row r="2435" spans="1:5" x14ac:dyDescent="0.2">
      <c r="A2435">
        <v>3000</v>
      </c>
      <c r="B2435">
        <v>3141</v>
      </c>
      <c r="C2435" t="s">
        <v>79</v>
      </c>
      <c r="D2435" t="s">
        <v>26</v>
      </c>
      <c r="E2435" t="s">
        <v>27</v>
      </c>
    </row>
    <row r="2436" spans="1:5" x14ac:dyDescent="0.2">
      <c r="A2436">
        <v>5000</v>
      </c>
      <c r="B2436">
        <v>1056</v>
      </c>
      <c r="C2436" t="s">
        <v>79</v>
      </c>
      <c r="D2436" t="s">
        <v>26</v>
      </c>
      <c r="E2436" t="s">
        <v>31</v>
      </c>
    </row>
    <row r="2437" spans="1:5" x14ac:dyDescent="0.2">
      <c r="A2437">
        <v>9000</v>
      </c>
      <c r="B2437">
        <v>1800</v>
      </c>
      <c r="C2437" t="s">
        <v>79</v>
      </c>
      <c r="D2437" t="s">
        <v>26</v>
      </c>
      <c r="E2437" t="s">
        <v>31</v>
      </c>
    </row>
    <row r="2438" spans="1:5" x14ac:dyDescent="0.2">
      <c r="A2438">
        <v>2000</v>
      </c>
      <c r="B2438">
        <v>0</v>
      </c>
      <c r="C2438" t="s">
        <v>237</v>
      </c>
      <c r="D2438" t="s">
        <v>67</v>
      </c>
      <c r="E2438" t="s">
        <v>31</v>
      </c>
    </row>
    <row r="2439" spans="1:5" x14ac:dyDescent="0.2">
      <c r="A2439">
        <v>2700</v>
      </c>
      <c r="B2439">
        <v>0</v>
      </c>
      <c r="C2439" t="s">
        <v>237</v>
      </c>
      <c r="D2439" t="s">
        <v>67</v>
      </c>
      <c r="E2439" t="s">
        <v>31</v>
      </c>
    </row>
    <row r="2440" spans="1:5" x14ac:dyDescent="0.2">
      <c r="A2440">
        <v>1000</v>
      </c>
      <c r="B2440">
        <v>0</v>
      </c>
      <c r="C2440" t="s">
        <v>237</v>
      </c>
      <c r="D2440" t="s">
        <v>26</v>
      </c>
      <c r="E2440" t="s">
        <v>31</v>
      </c>
    </row>
    <row r="2441" spans="1:5" x14ac:dyDescent="0.2">
      <c r="A2441">
        <v>4000</v>
      </c>
      <c r="B2441">
        <v>160</v>
      </c>
      <c r="C2441" t="s">
        <v>392</v>
      </c>
      <c r="D2441" t="s">
        <v>68</v>
      </c>
      <c r="E2441" t="s">
        <v>31</v>
      </c>
    </row>
    <row r="2442" spans="1:5" x14ac:dyDescent="0.2">
      <c r="A2442">
        <v>9000</v>
      </c>
      <c r="B2442">
        <v>340</v>
      </c>
      <c r="C2442" t="s">
        <v>54</v>
      </c>
      <c r="D2442" t="s">
        <v>66</v>
      </c>
      <c r="E2442" t="s">
        <v>31</v>
      </c>
    </row>
    <row r="2443" spans="1:5" x14ac:dyDescent="0.2">
      <c r="A2443">
        <v>700</v>
      </c>
      <c r="B2443">
        <v>0</v>
      </c>
      <c r="C2443" t="s">
        <v>54</v>
      </c>
      <c r="D2443" t="s">
        <v>34</v>
      </c>
      <c r="E2443" t="s">
        <v>31</v>
      </c>
    </row>
    <row r="2444" spans="1:5" x14ac:dyDescent="0.2">
      <c r="A2444">
        <v>20000</v>
      </c>
      <c r="B2444">
        <v>2590</v>
      </c>
      <c r="C2444" t="s">
        <v>54</v>
      </c>
      <c r="D2444" t="s">
        <v>37</v>
      </c>
      <c r="E2444" t="s">
        <v>31</v>
      </c>
    </row>
    <row r="2445" spans="1:5" x14ac:dyDescent="0.2">
      <c r="A2445">
        <v>797267</v>
      </c>
      <c r="B2445">
        <v>15892</v>
      </c>
      <c r="C2445" t="s">
        <v>263</v>
      </c>
      <c r="D2445" t="s">
        <v>26</v>
      </c>
      <c r="E2445" t="s">
        <v>31</v>
      </c>
    </row>
    <row r="2446" spans="1:5" x14ac:dyDescent="0.2">
      <c r="A2446">
        <v>2500</v>
      </c>
      <c r="B2446">
        <v>2500</v>
      </c>
      <c r="C2446" t="s">
        <v>232</v>
      </c>
      <c r="D2446" t="s">
        <v>26</v>
      </c>
      <c r="E2446" t="s">
        <v>27</v>
      </c>
    </row>
    <row r="2447" spans="1:5" x14ac:dyDescent="0.2">
      <c r="A2447">
        <v>11111.11</v>
      </c>
      <c r="B2447">
        <v>12130</v>
      </c>
      <c r="C2447" t="s">
        <v>155</v>
      </c>
      <c r="D2447" t="s">
        <v>26</v>
      </c>
      <c r="E2447" t="s">
        <v>27</v>
      </c>
    </row>
    <row r="2448" spans="1:5" x14ac:dyDescent="0.2">
      <c r="A2448">
        <v>2000</v>
      </c>
      <c r="B2448">
        <v>1407</v>
      </c>
      <c r="C2448" t="s">
        <v>148</v>
      </c>
      <c r="D2448" t="s">
        <v>77</v>
      </c>
      <c r="E2448" t="s">
        <v>31</v>
      </c>
    </row>
    <row r="2449" spans="1:5" x14ac:dyDescent="0.2">
      <c r="A2449">
        <v>3000</v>
      </c>
      <c r="B2449">
        <v>1</v>
      </c>
      <c r="C2449" t="s">
        <v>148</v>
      </c>
      <c r="D2449" t="s">
        <v>26</v>
      </c>
      <c r="E2449" t="s">
        <v>31</v>
      </c>
    </row>
    <row r="2450" spans="1:5" x14ac:dyDescent="0.2">
      <c r="A2450">
        <v>15000</v>
      </c>
      <c r="B2450">
        <v>538</v>
      </c>
      <c r="C2450" t="s">
        <v>148</v>
      </c>
      <c r="D2450" t="s">
        <v>26</v>
      </c>
      <c r="E2450" t="s">
        <v>31</v>
      </c>
    </row>
    <row r="2451" spans="1:5" x14ac:dyDescent="0.2">
      <c r="A2451">
        <v>70000</v>
      </c>
      <c r="B2451">
        <v>0</v>
      </c>
      <c r="C2451" t="s">
        <v>54</v>
      </c>
      <c r="D2451" t="s">
        <v>37</v>
      </c>
      <c r="E2451" t="s">
        <v>31</v>
      </c>
    </row>
    <row r="2452" spans="1:5" x14ac:dyDescent="0.2">
      <c r="A2452">
        <v>10000</v>
      </c>
      <c r="B2452">
        <v>0</v>
      </c>
      <c r="C2452" t="s">
        <v>392</v>
      </c>
      <c r="D2452" t="s">
        <v>26</v>
      </c>
      <c r="E2452" t="s">
        <v>31</v>
      </c>
    </row>
    <row r="2453" spans="1:5" x14ac:dyDescent="0.2">
      <c r="A2453">
        <v>1500</v>
      </c>
      <c r="B2453">
        <v>50</v>
      </c>
      <c r="C2453" t="s">
        <v>72</v>
      </c>
      <c r="D2453" t="s">
        <v>26</v>
      </c>
      <c r="E2453" t="s">
        <v>31</v>
      </c>
    </row>
    <row r="2454" spans="1:5" x14ac:dyDescent="0.2">
      <c r="A2454">
        <v>7500</v>
      </c>
      <c r="B2454">
        <v>1230</v>
      </c>
      <c r="C2454" t="s">
        <v>247</v>
      </c>
      <c r="D2454" t="s">
        <v>26</v>
      </c>
      <c r="E2454" t="s">
        <v>31</v>
      </c>
    </row>
    <row r="2455" spans="1:5" x14ac:dyDescent="0.2">
      <c r="A2455">
        <v>5000</v>
      </c>
      <c r="B2455">
        <v>13558</v>
      </c>
      <c r="C2455" t="s">
        <v>50</v>
      </c>
      <c r="D2455" t="s">
        <v>26</v>
      </c>
      <c r="E2455" t="s">
        <v>27</v>
      </c>
    </row>
    <row r="2456" spans="1:5" x14ac:dyDescent="0.2">
      <c r="A2456">
        <v>1100</v>
      </c>
      <c r="B2456">
        <v>0</v>
      </c>
      <c r="C2456" t="s">
        <v>180</v>
      </c>
      <c r="D2456" t="s">
        <v>127</v>
      </c>
      <c r="E2456" t="s">
        <v>31</v>
      </c>
    </row>
    <row r="2457" spans="1:5" x14ac:dyDescent="0.2">
      <c r="A2457">
        <v>7500</v>
      </c>
      <c r="B2457">
        <v>758</v>
      </c>
      <c r="C2457" t="s">
        <v>72</v>
      </c>
      <c r="D2457" t="s">
        <v>26</v>
      </c>
      <c r="E2457" t="s">
        <v>40</v>
      </c>
    </row>
    <row r="2458" spans="1:5" x14ac:dyDescent="0.2">
      <c r="A2458">
        <v>25000</v>
      </c>
      <c r="B2458">
        <v>1075</v>
      </c>
      <c r="C2458" t="s">
        <v>54</v>
      </c>
      <c r="D2458" t="s">
        <v>47</v>
      </c>
      <c r="E2458" t="s">
        <v>31</v>
      </c>
    </row>
    <row r="2459" spans="1:5" x14ac:dyDescent="0.2">
      <c r="A2459">
        <v>1500</v>
      </c>
      <c r="B2459">
        <v>0</v>
      </c>
      <c r="C2459" t="s">
        <v>94</v>
      </c>
      <c r="D2459" t="s">
        <v>77</v>
      </c>
      <c r="E2459" t="s">
        <v>31</v>
      </c>
    </row>
    <row r="2460" spans="1:5" x14ac:dyDescent="0.2">
      <c r="A2460">
        <v>500</v>
      </c>
      <c r="B2460">
        <v>0</v>
      </c>
      <c r="C2460" t="s">
        <v>44</v>
      </c>
      <c r="D2460" t="s">
        <v>37</v>
      </c>
      <c r="E2460" t="s">
        <v>31</v>
      </c>
    </row>
    <row r="2461" spans="1:5" x14ac:dyDescent="0.2">
      <c r="A2461">
        <v>12095</v>
      </c>
      <c r="B2461">
        <v>210</v>
      </c>
      <c r="C2461" t="s">
        <v>54</v>
      </c>
      <c r="D2461" t="s">
        <v>37</v>
      </c>
      <c r="E2461" t="s">
        <v>31</v>
      </c>
    </row>
    <row r="2462" spans="1:5" x14ac:dyDescent="0.2">
      <c r="A2462">
        <v>2500</v>
      </c>
      <c r="B2462">
        <v>4099</v>
      </c>
      <c r="C2462" t="s">
        <v>33</v>
      </c>
      <c r="D2462" t="s">
        <v>37</v>
      </c>
      <c r="E2462" t="s">
        <v>27</v>
      </c>
    </row>
    <row r="2463" spans="1:5" x14ac:dyDescent="0.2">
      <c r="A2463">
        <v>7500</v>
      </c>
      <c r="B2463">
        <v>15100</v>
      </c>
      <c r="C2463" t="s">
        <v>33</v>
      </c>
      <c r="D2463" t="s">
        <v>77</v>
      </c>
      <c r="E2463" t="s">
        <v>27</v>
      </c>
    </row>
    <row r="2464" spans="1:5" x14ac:dyDescent="0.2">
      <c r="A2464">
        <v>15000</v>
      </c>
      <c r="B2464">
        <v>16080</v>
      </c>
      <c r="C2464" t="s">
        <v>33</v>
      </c>
      <c r="D2464" t="s">
        <v>37</v>
      </c>
      <c r="E2464" t="s">
        <v>27</v>
      </c>
    </row>
    <row r="2465" spans="1:5" x14ac:dyDescent="0.2">
      <c r="A2465">
        <v>20000</v>
      </c>
      <c r="B2465">
        <v>7185</v>
      </c>
      <c r="C2465" t="s">
        <v>33</v>
      </c>
      <c r="D2465" t="s">
        <v>37</v>
      </c>
      <c r="E2465" t="s">
        <v>31</v>
      </c>
    </row>
    <row r="2466" spans="1:5" x14ac:dyDescent="0.2">
      <c r="A2466">
        <v>1500</v>
      </c>
      <c r="B2466">
        <v>2100</v>
      </c>
      <c r="C2466" t="s">
        <v>33</v>
      </c>
      <c r="D2466" t="s">
        <v>37</v>
      </c>
      <c r="E2466" t="s">
        <v>27</v>
      </c>
    </row>
    <row r="2467" spans="1:5" x14ac:dyDescent="0.2">
      <c r="A2467">
        <v>8000</v>
      </c>
      <c r="B2467">
        <v>8321</v>
      </c>
      <c r="C2467" t="s">
        <v>33</v>
      </c>
      <c r="D2467" t="s">
        <v>37</v>
      </c>
      <c r="E2467" t="s">
        <v>27</v>
      </c>
    </row>
    <row r="2468" spans="1:5" x14ac:dyDescent="0.2">
      <c r="A2468">
        <v>2000</v>
      </c>
      <c r="B2468">
        <v>2120</v>
      </c>
      <c r="C2468" t="s">
        <v>33</v>
      </c>
      <c r="D2468" t="s">
        <v>37</v>
      </c>
      <c r="E2468" t="s">
        <v>27</v>
      </c>
    </row>
    <row r="2469" spans="1:5" x14ac:dyDescent="0.2">
      <c r="A2469">
        <v>3000</v>
      </c>
      <c r="B2469">
        <v>3459</v>
      </c>
      <c r="C2469" t="s">
        <v>33</v>
      </c>
      <c r="D2469" t="s">
        <v>37</v>
      </c>
      <c r="E2469" t="s">
        <v>27</v>
      </c>
    </row>
    <row r="2470" spans="1:5" x14ac:dyDescent="0.2">
      <c r="A2470">
        <v>10000</v>
      </c>
      <c r="B2470">
        <v>10200</v>
      </c>
      <c r="C2470" t="s">
        <v>33</v>
      </c>
      <c r="D2470" t="s">
        <v>37</v>
      </c>
      <c r="E2470" t="s">
        <v>27</v>
      </c>
    </row>
    <row r="2471" spans="1:5" x14ac:dyDescent="0.2">
      <c r="A2471">
        <v>1500</v>
      </c>
      <c r="B2471">
        <v>1905</v>
      </c>
      <c r="C2471" t="s">
        <v>33</v>
      </c>
      <c r="D2471" t="s">
        <v>62</v>
      </c>
      <c r="E2471" t="s">
        <v>27</v>
      </c>
    </row>
    <row r="2472" spans="1:5" x14ac:dyDescent="0.2">
      <c r="A2472">
        <v>8000</v>
      </c>
      <c r="B2472">
        <v>8000</v>
      </c>
      <c r="C2472" t="s">
        <v>33</v>
      </c>
      <c r="D2472" t="s">
        <v>26</v>
      </c>
      <c r="E2472" t="s">
        <v>27</v>
      </c>
    </row>
    <row r="2473" spans="1:5" x14ac:dyDescent="0.2">
      <c r="A2473">
        <v>5000</v>
      </c>
      <c r="B2473">
        <v>5960</v>
      </c>
      <c r="C2473" t="s">
        <v>33</v>
      </c>
      <c r="D2473" t="s">
        <v>26</v>
      </c>
      <c r="E2473" t="s">
        <v>27</v>
      </c>
    </row>
    <row r="2474" spans="1:5" x14ac:dyDescent="0.2">
      <c r="A2474">
        <v>3000</v>
      </c>
      <c r="B2474">
        <v>3050</v>
      </c>
      <c r="C2474" t="s">
        <v>33</v>
      </c>
      <c r="D2474" t="s">
        <v>37</v>
      </c>
      <c r="E2474" t="s">
        <v>27</v>
      </c>
    </row>
    <row r="2475" spans="1:5" x14ac:dyDescent="0.2">
      <c r="A2475">
        <v>75000</v>
      </c>
      <c r="B2475">
        <v>2525</v>
      </c>
      <c r="C2475" t="s">
        <v>33</v>
      </c>
      <c r="D2475" t="s">
        <v>34</v>
      </c>
      <c r="E2475" t="s">
        <v>31</v>
      </c>
    </row>
    <row r="2476" spans="1:5" x14ac:dyDescent="0.2">
      <c r="A2476">
        <v>500</v>
      </c>
      <c r="B2476">
        <v>1200</v>
      </c>
      <c r="C2476" t="s">
        <v>33</v>
      </c>
      <c r="D2476" t="s">
        <v>68</v>
      </c>
      <c r="E2476" t="s">
        <v>27</v>
      </c>
    </row>
    <row r="2477" spans="1:5" x14ac:dyDescent="0.2">
      <c r="A2477">
        <v>1500</v>
      </c>
      <c r="B2477">
        <v>775</v>
      </c>
      <c r="C2477" t="s">
        <v>33</v>
      </c>
      <c r="D2477" t="s">
        <v>26</v>
      </c>
      <c r="E2477" t="s">
        <v>31</v>
      </c>
    </row>
    <row r="2478" spans="1:5" x14ac:dyDescent="0.2">
      <c r="A2478">
        <v>8000</v>
      </c>
      <c r="B2478">
        <v>8360</v>
      </c>
      <c r="C2478" t="s">
        <v>33</v>
      </c>
      <c r="D2478" t="s">
        <v>26</v>
      </c>
      <c r="E2478" t="s">
        <v>27</v>
      </c>
    </row>
    <row r="2479" spans="1:5" x14ac:dyDescent="0.2">
      <c r="A2479">
        <v>2500</v>
      </c>
      <c r="B2479">
        <v>1291</v>
      </c>
      <c r="C2479" t="s">
        <v>33</v>
      </c>
      <c r="D2479" t="s">
        <v>52</v>
      </c>
      <c r="E2479" t="s">
        <v>31</v>
      </c>
    </row>
    <row r="2480" spans="1:5" x14ac:dyDescent="0.2">
      <c r="A2480">
        <v>3000</v>
      </c>
      <c r="B2480">
        <v>4300</v>
      </c>
      <c r="C2480" t="s">
        <v>33</v>
      </c>
      <c r="D2480" t="s">
        <v>37</v>
      </c>
      <c r="E2480" t="s">
        <v>27</v>
      </c>
    </row>
    <row r="2481" spans="1:5" x14ac:dyDescent="0.2">
      <c r="A2481">
        <v>2000</v>
      </c>
      <c r="B2481">
        <v>2040</v>
      </c>
      <c r="C2481" t="s">
        <v>33</v>
      </c>
      <c r="D2481" t="s">
        <v>62</v>
      </c>
      <c r="E2481" t="s">
        <v>27</v>
      </c>
    </row>
    <row r="2482" spans="1:5" x14ac:dyDescent="0.2">
      <c r="A2482">
        <v>1200</v>
      </c>
      <c r="B2482">
        <v>1215</v>
      </c>
      <c r="C2482" t="s">
        <v>33</v>
      </c>
      <c r="D2482" t="s">
        <v>26</v>
      </c>
      <c r="E2482" t="s">
        <v>27</v>
      </c>
    </row>
    <row r="2483" spans="1:5" x14ac:dyDescent="0.2">
      <c r="A2483">
        <v>500</v>
      </c>
      <c r="B2483">
        <v>615</v>
      </c>
      <c r="C2483" t="s">
        <v>33</v>
      </c>
      <c r="D2483" t="s">
        <v>37</v>
      </c>
      <c r="E2483" t="s">
        <v>27</v>
      </c>
    </row>
    <row r="2484" spans="1:5" x14ac:dyDescent="0.2">
      <c r="A2484">
        <v>6500</v>
      </c>
      <c r="B2484">
        <v>926</v>
      </c>
      <c r="C2484" t="s">
        <v>33</v>
      </c>
      <c r="D2484" t="s">
        <v>37</v>
      </c>
      <c r="E2484" t="s">
        <v>31</v>
      </c>
    </row>
    <row r="2485" spans="1:5" x14ac:dyDescent="0.2">
      <c r="A2485">
        <v>1250</v>
      </c>
      <c r="B2485">
        <v>1590</v>
      </c>
      <c r="C2485" t="s">
        <v>33</v>
      </c>
      <c r="D2485" t="s">
        <v>37</v>
      </c>
      <c r="E2485" t="s">
        <v>27</v>
      </c>
    </row>
    <row r="2486" spans="1:5" x14ac:dyDescent="0.2">
      <c r="A2486">
        <v>10000</v>
      </c>
      <c r="B2486">
        <v>1180</v>
      </c>
      <c r="C2486" t="s">
        <v>33</v>
      </c>
      <c r="D2486" t="s">
        <v>34</v>
      </c>
      <c r="E2486" t="s">
        <v>31</v>
      </c>
    </row>
    <row r="2487" spans="1:5" x14ac:dyDescent="0.2">
      <c r="A2487">
        <v>10000</v>
      </c>
      <c r="B2487">
        <v>517</v>
      </c>
      <c r="C2487" t="s">
        <v>33</v>
      </c>
      <c r="D2487" t="s">
        <v>34</v>
      </c>
      <c r="E2487" t="s">
        <v>31</v>
      </c>
    </row>
    <row r="2488" spans="1:5" x14ac:dyDescent="0.2">
      <c r="A2488">
        <v>8000</v>
      </c>
      <c r="B2488">
        <v>851</v>
      </c>
      <c r="C2488" t="s">
        <v>33</v>
      </c>
      <c r="D2488" t="s">
        <v>68</v>
      </c>
      <c r="E2488" t="s">
        <v>31</v>
      </c>
    </row>
    <row r="2489" spans="1:5" x14ac:dyDescent="0.2">
      <c r="A2489">
        <v>7000</v>
      </c>
      <c r="B2489">
        <v>500</v>
      </c>
      <c r="C2489" t="s">
        <v>33</v>
      </c>
      <c r="D2489" t="s">
        <v>26</v>
      </c>
      <c r="E2489" t="s">
        <v>31</v>
      </c>
    </row>
    <row r="2490" spans="1:5" x14ac:dyDescent="0.2">
      <c r="A2490">
        <v>2000</v>
      </c>
      <c r="B2490">
        <v>585</v>
      </c>
      <c r="C2490" t="s">
        <v>33</v>
      </c>
      <c r="D2490" t="s">
        <v>26</v>
      </c>
      <c r="E2490" t="s">
        <v>31</v>
      </c>
    </row>
    <row r="2491" spans="1:5" x14ac:dyDescent="0.2">
      <c r="A2491">
        <v>2500</v>
      </c>
      <c r="B2491">
        <v>565</v>
      </c>
      <c r="C2491" t="s">
        <v>33</v>
      </c>
      <c r="D2491" t="s">
        <v>37</v>
      </c>
      <c r="E2491" t="s">
        <v>31</v>
      </c>
    </row>
    <row r="2492" spans="1:5" x14ac:dyDescent="0.2">
      <c r="A2492">
        <v>800</v>
      </c>
      <c r="B2492">
        <v>800</v>
      </c>
      <c r="C2492" t="s">
        <v>33</v>
      </c>
      <c r="D2492" t="s">
        <v>37</v>
      </c>
      <c r="E2492" t="s">
        <v>27</v>
      </c>
    </row>
    <row r="2493" spans="1:5" x14ac:dyDescent="0.2">
      <c r="A2493">
        <v>3000</v>
      </c>
      <c r="B2493">
        <v>3060</v>
      </c>
      <c r="C2493" t="s">
        <v>33</v>
      </c>
      <c r="D2493" t="s">
        <v>26</v>
      </c>
      <c r="E2493" t="s">
        <v>27</v>
      </c>
    </row>
    <row r="2494" spans="1:5" x14ac:dyDescent="0.2">
      <c r="A2494">
        <v>7500</v>
      </c>
      <c r="B2494">
        <v>136</v>
      </c>
      <c r="C2494" t="s">
        <v>33</v>
      </c>
      <c r="D2494" t="s">
        <v>26</v>
      </c>
      <c r="E2494" t="s">
        <v>31</v>
      </c>
    </row>
    <row r="2495" spans="1:5" x14ac:dyDescent="0.2">
      <c r="A2495">
        <v>2600</v>
      </c>
      <c r="B2495">
        <v>225</v>
      </c>
      <c r="C2495" t="s">
        <v>33</v>
      </c>
      <c r="D2495" t="s">
        <v>37</v>
      </c>
      <c r="E2495" t="s">
        <v>31</v>
      </c>
    </row>
    <row r="2496" spans="1:5" x14ac:dyDescent="0.2">
      <c r="A2496">
        <v>5000</v>
      </c>
      <c r="B2496">
        <v>250</v>
      </c>
      <c r="C2496" t="s">
        <v>33</v>
      </c>
      <c r="D2496" t="s">
        <v>26</v>
      </c>
      <c r="E2496" t="s">
        <v>31</v>
      </c>
    </row>
    <row r="2497" spans="1:5" x14ac:dyDescent="0.2">
      <c r="A2497">
        <v>10000</v>
      </c>
      <c r="B2497">
        <v>710</v>
      </c>
      <c r="C2497" t="s">
        <v>33</v>
      </c>
      <c r="D2497" t="s">
        <v>26</v>
      </c>
      <c r="E2497" t="s">
        <v>31</v>
      </c>
    </row>
    <row r="2498" spans="1:5" x14ac:dyDescent="0.2">
      <c r="A2498">
        <v>3000</v>
      </c>
      <c r="B2498">
        <v>530</v>
      </c>
      <c r="C2498" t="s">
        <v>33</v>
      </c>
      <c r="D2498" t="s">
        <v>26</v>
      </c>
      <c r="E2498" t="s">
        <v>31</v>
      </c>
    </row>
    <row r="2499" spans="1:5" x14ac:dyDescent="0.2">
      <c r="A2499">
        <v>5000</v>
      </c>
      <c r="B2499">
        <v>455</v>
      </c>
      <c r="C2499" t="s">
        <v>33</v>
      </c>
      <c r="D2499" t="s">
        <v>26</v>
      </c>
      <c r="E2499" t="s">
        <v>31</v>
      </c>
    </row>
    <row r="2500" spans="1:5" x14ac:dyDescent="0.2">
      <c r="A2500">
        <v>10000</v>
      </c>
      <c r="B2500">
        <v>146</v>
      </c>
      <c r="C2500" t="s">
        <v>33</v>
      </c>
      <c r="D2500" t="s">
        <v>26</v>
      </c>
      <c r="E2500" t="s">
        <v>31</v>
      </c>
    </row>
    <row r="2501" spans="1:5" x14ac:dyDescent="0.2">
      <c r="A2501">
        <v>850</v>
      </c>
      <c r="B2501">
        <v>285</v>
      </c>
      <c r="C2501" t="s">
        <v>33</v>
      </c>
      <c r="D2501" t="s">
        <v>37</v>
      </c>
      <c r="E2501" t="s">
        <v>31</v>
      </c>
    </row>
    <row r="2502" spans="1:5" x14ac:dyDescent="0.2">
      <c r="A2502">
        <v>1500</v>
      </c>
      <c r="B2502">
        <v>150</v>
      </c>
      <c r="C2502" t="s">
        <v>33</v>
      </c>
      <c r="D2502" t="s">
        <v>37</v>
      </c>
      <c r="E2502" t="s">
        <v>31</v>
      </c>
    </row>
    <row r="2503" spans="1:5" x14ac:dyDescent="0.2">
      <c r="A2503">
        <v>5000</v>
      </c>
      <c r="B2503">
        <v>181</v>
      </c>
      <c r="C2503" t="s">
        <v>33</v>
      </c>
      <c r="D2503" t="s">
        <v>26</v>
      </c>
      <c r="E2503" t="s">
        <v>31</v>
      </c>
    </row>
    <row r="2504" spans="1:5" x14ac:dyDescent="0.2">
      <c r="A2504">
        <v>5000</v>
      </c>
      <c r="B2504">
        <v>195</v>
      </c>
      <c r="C2504" t="s">
        <v>33</v>
      </c>
      <c r="D2504" t="s">
        <v>26</v>
      </c>
      <c r="E2504" t="s">
        <v>31</v>
      </c>
    </row>
    <row r="2505" spans="1:5" x14ac:dyDescent="0.2">
      <c r="A2505">
        <v>1000</v>
      </c>
      <c r="B2505">
        <v>30</v>
      </c>
      <c r="C2505" t="s">
        <v>33</v>
      </c>
      <c r="D2505" t="s">
        <v>37</v>
      </c>
      <c r="E2505" t="s">
        <v>31</v>
      </c>
    </row>
    <row r="2506" spans="1:5" x14ac:dyDescent="0.2">
      <c r="A2506">
        <v>3500</v>
      </c>
      <c r="B2506">
        <v>125</v>
      </c>
      <c r="C2506" t="s">
        <v>33</v>
      </c>
      <c r="D2506" t="s">
        <v>37</v>
      </c>
      <c r="E2506" t="s">
        <v>31</v>
      </c>
    </row>
    <row r="2507" spans="1:5" x14ac:dyDescent="0.2">
      <c r="A2507">
        <v>2000</v>
      </c>
      <c r="B2507">
        <v>80</v>
      </c>
      <c r="C2507" t="s">
        <v>33</v>
      </c>
      <c r="D2507" t="s">
        <v>67</v>
      </c>
      <c r="E2507" t="s">
        <v>31</v>
      </c>
    </row>
    <row r="2508" spans="1:5" x14ac:dyDescent="0.2">
      <c r="A2508">
        <v>250</v>
      </c>
      <c r="B2508">
        <v>35</v>
      </c>
      <c r="C2508" t="s">
        <v>33</v>
      </c>
      <c r="D2508" t="s">
        <v>37</v>
      </c>
      <c r="E2508" t="s">
        <v>31</v>
      </c>
    </row>
    <row r="2509" spans="1:5" x14ac:dyDescent="0.2">
      <c r="A2509">
        <v>10000</v>
      </c>
      <c r="B2509">
        <v>35</v>
      </c>
      <c r="C2509" t="s">
        <v>33</v>
      </c>
      <c r="D2509" t="s">
        <v>26</v>
      </c>
      <c r="E2509" t="s">
        <v>40</v>
      </c>
    </row>
    <row r="2510" spans="1:5" x14ac:dyDescent="0.2">
      <c r="A2510">
        <v>40000</v>
      </c>
      <c r="B2510">
        <v>200</v>
      </c>
      <c r="C2510" t="s">
        <v>33</v>
      </c>
      <c r="D2510" t="s">
        <v>26</v>
      </c>
      <c r="E2510" t="s">
        <v>31</v>
      </c>
    </row>
    <row r="2511" spans="1:5" x14ac:dyDescent="0.2">
      <c r="A2511">
        <v>1500</v>
      </c>
      <c r="B2511">
        <v>10</v>
      </c>
      <c r="C2511" t="s">
        <v>33</v>
      </c>
      <c r="D2511" t="s">
        <v>37</v>
      </c>
      <c r="E2511" t="s">
        <v>40</v>
      </c>
    </row>
    <row r="2512" spans="1:5" x14ac:dyDescent="0.2">
      <c r="A2512">
        <v>4630</v>
      </c>
      <c r="B2512">
        <v>1</v>
      </c>
      <c r="C2512" t="s">
        <v>33</v>
      </c>
      <c r="D2512" t="s">
        <v>37</v>
      </c>
      <c r="E2512" t="s">
        <v>31</v>
      </c>
    </row>
    <row r="2513" spans="1:5" x14ac:dyDescent="0.2">
      <c r="A2513">
        <v>8000</v>
      </c>
      <c r="B2513">
        <v>25</v>
      </c>
      <c r="C2513" t="s">
        <v>33</v>
      </c>
      <c r="D2513" t="s">
        <v>77</v>
      </c>
      <c r="E2513" t="s">
        <v>31</v>
      </c>
    </row>
    <row r="2514" spans="1:5" x14ac:dyDescent="0.2">
      <c r="A2514">
        <v>2500</v>
      </c>
      <c r="B2514">
        <v>5</v>
      </c>
      <c r="C2514" t="s">
        <v>33</v>
      </c>
      <c r="D2514" t="s">
        <v>37</v>
      </c>
      <c r="E2514" t="s">
        <v>31</v>
      </c>
    </row>
    <row r="2515" spans="1:5" x14ac:dyDescent="0.2">
      <c r="A2515">
        <v>4000</v>
      </c>
      <c r="B2515">
        <v>25</v>
      </c>
      <c r="C2515" t="s">
        <v>33</v>
      </c>
      <c r="D2515" t="s">
        <v>52</v>
      </c>
      <c r="E2515" t="s">
        <v>40</v>
      </c>
    </row>
    <row r="2516" spans="1:5" x14ac:dyDescent="0.2">
      <c r="A2516">
        <v>5000</v>
      </c>
      <c r="B2516">
        <v>5</v>
      </c>
      <c r="C2516" t="s">
        <v>33</v>
      </c>
      <c r="D2516" t="s">
        <v>26</v>
      </c>
      <c r="E2516" t="s">
        <v>31</v>
      </c>
    </row>
    <row r="2517" spans="1:5" x14ac:dyDescent="0.2">
      <c r="A2517">
        <v>21000</v>
      </c>
      <c r="B2517">
        <v>100</v>
      </c>
      <c r="C2517" t="s">
        <v>33</v>
      </c>
      <c r="D2517" t="s">
        <v>37</v>
      </c>
      <c r="E2517" t="s">
        <v>31</v>
      </c>
    </row>
    <row r="2518" spans="1:5" x14ac:dyDescent="0.2">
      <c r="A2518">
        <v>3000</v>
      </c>
      <c r="B2518">
        <v>0</v>
      </c>
      <c r="C2518" t="s">
        <v>33</v>
      </c>
      <c r="D2518" t="s">
        <v>47</v>
      </c>
      <c r="E2518" t="s">
        <v>40</v>
      </c>
    </row>
    <row r="2519" spans="1:5" x14ac:dyDescent="0.2">
      <c r="A2519">
        <v>2000</v>
      </c>
      <c r="B2519">
        <v>0</v>
      </c>
      <c r="C2519" t="s">
        <v>33</v>
      </c>
      <c r="D2519" t="s">
        <v>26</v>
      </c>
      <c r="E2519" t="s">
        <v>31</v>
      </c>
    </row>
    <row r="2520" spans="1:5" x14ac:dyDescent="0.2">
      <c r="A2520">
        <v>4000</v>
      </c>
      <c r="B2520">
        <v>0</v>
      </c>
      <c r="C2520" t="s">
        <v>33</v>
      </c>
      <c r="D2520" t="s">
        <v>26</v>
      </c>
      <c r="E2520" t="s">
        <v>31</v>
      </c>
    </row>
    <row r="2521" spans="1:5" x14ac:dyDescent="0.2">
      <c r="A2521">
        <v>9500</v>
      </c>
      <c r="B2521">
        <v>0</v>
      </c>
      <c r="C2521" t="s">
        <v>33</v>
      </c>
      <c r="D2521" t="s">
        <v>47</v>
      </c>
      <c r="E2521" t="s">
        <v>31</v>
      </c>
    </row>
    <row r="2522" spans="1:5" x14ac:dyDescent="0.2">
      <c r="A2522">
        <v>7500</v>
      </c>
      <c r="B2522">
        <v>0</v>
      </c>
      <c r="C2522" t="s">
        <v>33</v>
      </c>
      <c r="D2522" t="s">
        <v>26</v>
      </c>
      <c r="E2522" t="s">
        <v>31</v>
      </c>
    </row>
    <row r="2523" spans="1:5" x14ac:dyDescent="0.2">
      <c r="A2523">
        <v>1000</v>
      </c>
      <c r="B2523">
        <v>0</v>
      </c>
      <c r="C2523" t="s">
        <v>33</v>
      </c>
      <c r="D2523" t="s">
        <v>37</v>
      </c>
      <c r="E2523" t="s">
        <v>31</v>
      </c>
    </row>
    <row r="2524" spans="1:5" x14ac:dyDescent="0.2">
      <c r="A2524">
        <v>3000</v>
      </c>
      <c r="B2524">
        <v>0</v>
      </c>
      <c r="C2524" t="s">
        <v>33</v>
      </c>
      <c r="D2524" t="s">
        <v>34</v>
      </c>
      <c r="E2524" t="s">
        <v>40</v>
      </c>
    </row>
    <row r="2525" spans="1:5" x14ac:dyDescent="0.2">
      <c r="A2525">
        <v>16000</v>
      </c>
      <c r="B2525">
        <v>0</v>
      </c>
      <c r="C2525" t="s">
        <v>33</v>
      </c>
      <c r="D2525" t="s">
        <v>68</v>
      </c>
      <c r="E2525" t="s">
        <v>31</v>
      </c>
    </row>
    <row r="2526" spans="1:5" x14ac:dyDescent="0.2">
      <c r="A2526">
        <v>8000</v>
      </c>
      <c r="B2526">
        <v>0</v>
      </c>
      <c r="C2526" t="s">
        <v>33</v>
      </c>
      <c r="D2526" t="s">
        <v>37</v>
      </c>
      <c r="E2526" t="s">
        <v>31</v>
      </c>
    </row>
    <row r="2527" spans="1:5" x14ac:dyDescent="0.2">
      <c r="A2527">
        <v>10000</v>
      </c>
      <c r="B2527">
        <v>0</v>
      </c>
      <c r="C2527" t="s">
        <v>33</v>
      </c>
      <c r="D2527" t="s">
        <v>26</v>
      </c>
      <c r="E2527" t="s">
        <v>31</v>
      </c>
    </row>
    <row r="2528" spans="1:5" x14ac:dyDescent="0.2">
      <c r="A2528">
        <v>5000</v>
      </c>
      <c r="B2528">
        <v>0</v>
      </c>
      <c r="C2528" t="s">
        <v>33</v>
      </c>
      <c r="D2528" t="s">
        <v>34</v>
      </c>
      <c r="E2528" t="s">
        <v>31</v>
      </c>
    </row>
    <row r="2529" spans="1:5" x14ac:dyDescent="0.2">
      <c r="A2529">
        <v>3163</v>
      </c>
      <c r="B2529">
        <v>0</v>
      </c>
      <c r="C2529" t="s">
        <v>33</v>
      </c>
      <c r="D2529" t="s">
        <v>34</v>
      </c>
      <c r="E2529" t="s">
        <v>31</v>
      </c>
    </row>
    <row r="2530" spans="1:5" x14ac:dyDescent="0.2">
      <c r="A2530">
        <v>25000</v>
      </c>
      <c r="B2530">
        <v>0</v>
      </c>
      <c r="C2530" t="s">
        <v>33</v>
      </c>
      <c r="D2530" t="s">
        <v>26</v>
      </c>
      <c r="E2530" t="s">
        <v>31</v>
      </c>
    </row>
    <row r="2531" spans="1:5" x14ac:dyDescent="0.2">
      <c r="A2531">
        <v>5000</v>
      </c>
      <c r="B2531">
        <v>0</v>
      </c>
      <c r="C2531" t="s">
        <v>33</v>
      </c>
      <c r="D2531" t="s">
        <v>26</v>
      </c>
      <c r="E2531" t="s">
        <v>40</v>
      </c>
    </row>
    <row r="2532" spans="1:5" x14ac:dyDescent="0.2">
      <c r="A2532">
        <v>3500</v>
      </c>
      <c r="B2532">
        <v>1</v>
      </c>
      <c r="C2532" t="s">
        <v>33</v>
      </c>
      <c r="D2532" t="s">
        <v>26</v>
      </c>
      <c r="E2532" t="s">
        <v>31</v>
      </c>
    </row>
    <row r="2533" spans="1:5" x14ac:dyDescent="0.2">
      <c r="A2533">
        <v>12000</v>
      </c>
      <c r="B2533">
        <v>0</v>
      </c>
      <c r="C2533" t="s">
        <v>33</v>
      </c>
      <c r="D2533" t="s">
        <v>26</v>
      </c>
      <c r="E2533" t="s">
        <v>31</v>
      </c>
    </row>
    <row r="2534" spans="1:5" x14ac:dyDescent="0.2">
      <c r="A2534">
        <v>20000</v>
      </c>
      <c r="B2534">
        <v>0</v>
      </c>
      <c r="C2534" t="s">
        <v>33</v>
      </c>
      <c r="D2534" t="s">
        <v>34</v>
      </c>
      <c r="E2534" t="s">
        <v>31</v>
      </c>
    </row>
    <row r="2535" spans="1:5" x14ac:dyDescent="0.2">
      <c r="A2535">
        <v>5000</v>
      </c>
      <c r="B2535">
        <v>0</v>
      </c>
      <c r="C2535" t="s">
        <v>33</v>
      </c>
      <c r="D2535" t="s">
        <v>26</v>
      </c>
      <c r="E2535" t="s">
        <v>31</v>
      </c>
    </row>
    <row r="2536" spans="1:5" x14ac:dyDescent="0.2">
      <c r="A2536">
        <v>4000</v>
      </c>
      <c r="B2536">
        <v>0</v>
      </c>
      <c r="C2536" t="s">
        <v>54</v>
      </c>
      <c r="D2536" t="s">
        <v>26</v>
      </c>
      <c r="E2536" t="s">
        <v>31</v>
      </c>
    </row>
    <row r="2537" spans="1:5" x14ac:dyDescent="0.2">
      <c r="A2537">
        <v>600</v>
      </c>
      <c r="B2537">
        <v>0</v>
      </c>
      <c r="C2537" t="s">
        <v>237</v>
      </c>
      <c r="D2537" t="s">
        <v>68</v>
      </c>
      <c r="E2537" t="s">
        <v>31</v>
      </c>
    </row>
    <row r="2538" spans="1:5" x14ac:dyDescent="0.2">
      <c r="A2538">
        <v>1234</v>
      </c>
      <c r="B2538">
        <v>0</v>
      </c>
      <c r="C2538" t="s">
        <v>39</v>
      </c>
      <c r="D2538" t="s">
        <v>26</v>
      </c>
      <c r="E2538" t="s">
        <v>31</v>
      </c>
    </row>
    <row r="2539" spans="1:5" x14ac:dyDescent="0.2">
      <c r="A2539">
        <v>550</v>
      </c>
      <c r="B2539">
        <v>25</v>
      </c>
      <c r="C2539" t="s">
        <v>94</v>
      </c>
      <c r="D2539" t="s">
        <v>67</v>
      </c>
      <c r="E2539" t="s">
        <v>31</v>
      </c>
    </row>
    <row r="2540" spans="1:5" x14ac:dyDescent="0.2">
      <c r="A2540">
        <v>1499</v>
      </c>
      <c r="B2540">
        <v>1726</v>
      </c>
      <c r="C2540" t="s">
        <v>39</v>
      </c>
      <c r="D2540" t="s">
        <v>37</v>
      </c>
      <c r="E2540" t="s">
        <v>27</v>
      </c>
    </row>
    <row r="2541" spans="1:5" x14ac:dyDescent="0.2">
      <c r="A2541">
        <v>25000</v>
      </c>
      <c r="B2541">
        <v>2450</v>
      </c>
      <c r="C2541" t="s">
        <v>100</v>
      </c>
      <c r="D2541" t="s">
        <v>26</v>
      </c>
      <c r="E2541" t="s">
        <v>31</v>
      </c>
    </row>
    <row r="2542" spans="1:5" x14ac:dyDescent="0.2">
      <c r="A2542">
        <v>1500</v>
      </c>
      <c r="B2542">
        <v>1710</v>
      </c>
      <c r="C2542" t="s">
        <v>54</v>
      </c>
      <c r="D2542" t="s">
        <v>37</v>
      </c>
      <c r="E2542" t="s">
        <v>27</v>
      </c>
    </row>
    <row r="2543" spans="1:5" x14ac:dyDescent="0.2">
      <c r="A2543">
        <v>2000</v>
      </c>
      <c r="B2543">
        <v>2077</v>
      </c>
      <c r="C2543" t="s">
        <v>54</v>
      </c>
      <c r="D2543" t="s">
        <v>37</v>
      </c>
      <c r="E2543" t="s">
        <v>27</v>
      </c>
    </row>
    <row r="2544" spans="1:5" x14ac:dyDescent="0.2">
      <c r="A2544">
        <v>2000</v>
      </c>
      <c r="B2544">
        <v>1030</v>
      </c>
      <c r="C2544" t="s">
        <v>54</v>
      </c>
      <c r="D2544" t="s">
        <v>26</v>
      </c>
      <c r="E2544" t="s">
        <v>31</v>
      </c>
    </row>
    <row r="2545" spans="1:5" x14ac:dyDescent="0.2">
      <c r="A2545">
        <v>1000</v>
      </c>
      <c r="B2545">
        <v>185</v>
      </c>
      <c r="C2545" t="s">
        <v>50</v>
      </c>
      <c r="D2545" t="s">
        <v>37</v>
      </c>
      <c r="E2545" t="s">
        <v>31</v>
      </c>
    </row>
    <row r="2546" spans="1:5" x14ac:dyDescent="0.2">
      <c r="A2546">
        <v>1200</v>
      </c>
      <c r="B2546">
        <v>1240</v>
      </c>
      <c r="C2546" t="s">
        <v>58</v>
      </c>
      <c r="D2546" t="s">
        <v>37</v>
      </c>
      <c r="E2546" t="s">
        <v>27</v>
      </c>
    </row>
    <row r="2547" spans="1:5" x14ac:dyDescent="0.2">
      <c r="A2547">
        <v>500</v>
      </c>
      <c r="B2547">
        <v>571</v>
      </c>
      <c r="C2547" t="s">
        <v>58</v>
      </c>
      <c r="D2547" t="s">
        <v>47</v>
      </c>
      <c r="E2547" t="s">
        <v>27</v>
      </c>
    </row>
    <row r="2548" spans="1:5" x14ac:dyDescent="0.2">
      <c r="A2548">
        <v>20000</v>
      </c>
      <c r="B2548">
        <v>910</v>
      </c>
      <c r="C2548" t="s">
        <v>58</v>
      </c>
      <c r="D2548" t="s">
        <v>34</v>
      </c>
      <c r="E2548" t="s">
        <v>31</v>
      </c>
    </row>
    <row r="2549" spans="1:5" x14ac:dyDescent="0.2">
      <c r="A2549">
        <v>1000</v>
      </c>
      <c r="B2549">
        <v>145</v>
      </c>
      <c r="C2549" t="s">
        <v>58</v>
      </c>
      <c r="D2549" t="s">
        <v>34</v>
      </c>
      <c r="E2549" t="s">
        <v>31</v>
      </c>
    </row>
    <row r="2550" spans="1:5" x14ac:dyDescent="0.2">
      <c r="A2550">
        <v>11000</v>
      </c>
      <c r="B2550">
        <v>55</v>
      </c>
      <c r="C2550" t="s">
        <v>58</v>
      </c>
      <c r="D2550" t="s">
        <v>77</v>
      </c>
      <c r="E2550" t="s">
        <v>31</v>
      </c>
    </row>
    <row r="2551" spans="1:5" x14ac:dyDescent="0.2">
      <c r="A2551">
        <v>3500</v>
      </c>
      <c r="B2551">
        <v>70</v>
      </c>
      <c r="C2551" t="s">
        <v>58</v>
      </c>
      <c r="D2551" t="s">
        <v>26</v>
      </c>
      <c r="E2551" t="s">
        <v>31</v>
      </c>
    </row>
    <row r="2552" spans="1:5" x14ac:dyDescent="0.2">
      <c r="A2552">
        <v>5500</v>
      </c>
      <c r="B2552">
        <v>0</v>
      </c>
      <c r="C2552" t="s">
        <v>58</v>
      </c>
      <c r="D2552" t="s">
        <v>37</v>
      </c>
      <c r="E2552" t="s">
        <v>31</v>
      </c>
    </row>
    <row r="2553" spans="1:5" x14ac:dyDescent="0.2">
      <c r="A2553">
        <v>50000</v>
      </c>
      <c r="B2553">
        <v>0</v>
      </c>
      <c r="C2553" t="s">
        <v>58</v>
      </c>
      <c r="D2553" t="s">
        <v>34</v>
      </c>
      <c r="E2553" t="s">
        <v>40</v>
      </c>
    </row>
    <row r="2554" spans="1:5" x14ac:dyDescent="0.2">
      <c r="A2554">
        <v>900</v>
      </c>
      <c r="B2554">
        <v>0</v>
      </c>
      <c r="C2554" t="s">
        <v>58</v>
      </c>
      <c r="D2554" t="s">
        <v>85</v>
      </c>
      <c r="E2554" t="s">
        <v>31</v>
      </c>
    </row>
    <row r="2555" spans="1:5" x14ac:dyDescent="0.2">
      <c r="A2555">
        <v>5000</v>
      </c>
      <c r="B2555">
        <v>0</v>
      </c>
      <c r="C2555" t="s">
        <v>58</v>
      </c>
      <c r="D2555" t="s">
        <v>26</v>
      </c>
      <c r="E2555" t="s">
        <v>40</v>
      </c>
    </row>
    <row r="2556" spans="1:5" x14ac:dyDescent="0.2">
      <c r="A2556">
        <v>2500</v>
      </c>
      <c r="B2556">
        <v>91</v>
      </c>
      <c r="C2556" t="s">
        <v>392</v>
      </c>
      <c r="D2556" t="s">
        <v>37</v>
      </c>
      <c r="E2556" t="s">
        <v>31</v>
      </c>
    </row>
    <row r="2557" spans="1:5" x14ac:dyDescent="0.2">
      <c r="A2557">
        <v>5000</v>
      </c>
      <c r="B2557">
        <v>716</v>
      </c>
      <c r="C2557" t="s">
        <v>100</v>
      </c>
      <c r="D2557" t="s">
        <v>26</v>
      </c>
      <c r="E2557" t="s">
        <v>31</v>
      </c>
    </row>
    <row r="2558" spans="1:5" x14ac:dyDescent="0.2">
      <c r="A2558">
        <v>12000</v>
      </c>
      <c r="B2558">
        <v>0</v>
      </c>
      <c r="C2558" t="s">
        <v>100</v>
      </c>
      <c r="D2558" t="s">
        <v>52</v>
      </c>
      <c r="E2558" t="s">
        <v>40</v>
      </c>
    </row>
    <row r="2559" spans="1:5" x14ac:dyDescent="0.2">
      <c r="A2559">
        <v>35000</v>
      </c>
      <c r="B2559">
        <v>0</v>
      </c>
      <c r="C2559" t="s">
        <v>100</v>
      </c>
      <c r="D2559" t="s">
        <v>26</v>
      </c>
      <c r="E2559" t="s">
        <v>40</v>
      </c>
    </row>
    <row r="2560" spans="1:5" x14ac:dyDescent="0.2">
      <c r="A2560">
        <v>3000</v>
      </c>
      <c r="B2560">
        <v>3060</v>
      </c>
      <c r="C2560" t="s">
        <v>180</v>
      </c>
      <c r="D2560" t="s">
        <v>26</v>
      </c>
      <c r="E2560" t="s">
        <v>27</v>
      </c>
    </row>
    <row r="2561" spans="1:5" x14ac:dyDescent="0.2">
      <c r="A2561">
        <v>500</v>
      </c>
      <c r="B2561">
        <v>520</v>
      </c>
      <c r="C2561" t="s">
        <v>180</v>
      </c>
      <c r="D2561" t="s">
        <v>26</v>
      </c>
      <c r="E2561" t="s">
        <v>27</v>
      </c>
    </row>
    <row r="2562" spans="1:5" x14ac:dyDescent="0.2">
      <c r="A2562">
        <v>12000</v>
      </c>
      <c r="B2562">
        <v>15785</v>
      </c>
      <c r="C2562" t="s">
        <v>100</v>
      </c>
      <c r="D2562" t="s">
        <v>26</v>
      </c>
      <c r="E2562" t="s">
        <v>27</v>
      </c>
    </row>
    <row r="2563" spans="1:5" x14ac:dyDescent="0.2">
      <c r="A2563">
        <v>20000</v>
      </c>
      <c r="B2563">
        <v>2185</v>
      </c>
      <c r="C2563" t="s">
        <v>100</v>
      </c>
      <c r="D2563" t="s">
        <v>26</v>
      </c>
      <c r="E2563" t="s">
        <v>31</v>
      </c>
    </row>
    <row r="2564" spans="1:5" x14ac:dyDescent="0.2">
      <c r="A2564">
        <v>12000</v>
      </c>
      <c r="B2564">
        <v>20</v>
      </c>
      <c r="C2564" t="s">
        <v>197</v>
      </c>
      <c r="D2564" t="s">
        <v>127</v>
      </c>
      <c r="E2564" t="s">
        <v>31</v>
      </c>
    </row>
    <row r="2565" spans="1:5" x14ac:dyDescent="0.2">
      <c r="A2565">
        <v>11111</v>
      </c>
      <c r="B2565">
        <v>1544</v>
      </c>
      <c r="C2565" t="s">
        <v>54</v>
      </c>
      <c r="D2565" t="s">
        <v>26</v>
      </c>
      <c r="E2565" t="s">
        <v>40</v>
      </c>
    </row>
    <row r="2566" spans="1:5" x14ac:dyDescent="0.2">
      <c r="A2566">
        <v>3000</v>
      </c>
      <c r="B2566">
        <v>0</v>
      </c>
      <c r="C2566" t="s">
        <v>100</v>
      </c>
      <c r="D2566" t="s">
        <v>37</v>
      </c>
      <c r="E2566" t="s">
        <v>40</v>
      </c>
    </row>
    <row r="2567" spans="1:5" x14ac:dyDescent="0.2">
      <c r="A2567">
        <v>10000</v>
      </c>
      <c r="B2567">
        <v>5</v>
      </c>
      <c r="C2567" t="s">
        <v>223</v>
      </c>
      <c r="D2567" t="s">
        <v>67</v>
      </c>
      <c r="E2567" t="s">
        <v>31</v>
      </c>
    </row>
    <row r="2568" spans="1:5" x14ac:dyDescent="0.2">
      <c r="A2568">
        <v>3000</v>
      </c>
      <c r="B2568">
        <v>445</v>
      </c>
      <c r="C2568" t="s">
        <v>100</v>
      </c>
      <c r="D2568" t="s">
        <v>68</v>
      </c>
      <c r="E2568" t="s">
        <v>40</v>
      </c>
    </row>
    <row r="2569" spans="1:5" x14ac:dyDescent="0.2">
      <c r="A2569">
        <v>2500</v>
      </c>
      <c r="B2569">
        <v>59</v>
      </c>
      <c r="C2569" t="s">
        <v>100</v>
      </c>
      <c r="D2569" t="s">
        <v>34</v>
      </c>
      <c r="E2569" t="s">
        <v>31</v>
      </c>
    </row>
    <row r="2570" spans="1:5" x14ac:dyDescent="0.2">
      <c r="A2570">
        <v>2500</v>
      </c>
      <c r="B2570">
        <v>0</v>
      </c>
      <c r="C2570" t="s">
        <v>100</v>
      </c>
      <c r="D2570" t="s">
        <v>34</v>
      </c>
      <c r="E2570" t="s">
        <v>31</v>
      </c>
    </row>
    <row r="2571" spans="1:5" x14ac:dyDescent="0.2">
      <c r="A2571">
        <v>3500</v>
      </c>
      <c r="B2571">
        <v>3658</v>
      </c>
      <c r="C2571" t="s">
        <v>120</v>
      </c>
      <c r="D2571" t="s">
        <v>26</v>
      </c>
      <c r="E2571" t="s">
        <v>27</v>
      </c>
    </row>
    <row r="2572" spans="1:5" x14ac:dyDescent="0.2">
      <c r="A2572">
        <v>30000</v>
      </c>
      <c r="B2572">
        <v>1640</v>
      </c>
      <c r="C2572" t="s">
        <v>33</v>
      </c>
      <c r="D2572" t="s">
        <v>26</v>
      </c>
      <c r="E2572" t="s">
        <v>31</v>
      </c>
    </row>
    <row r="2573" spans="1:5" x14ac:dyDescent="0.2">
      <c r="A2573">
        <v>5000</v>
      </c>
      <c r="B2573">
        <v>5001</v>
      </c>
      <c r="C2573" t="s">
        <v>177</v>
      </c>
      <c r="D2573" t="s">
        <v>26</v>
      </c>
      <c r="E2573" t="s">
        <v>27</v>
      </c>
    </row>
    <row r="2574" spans="1:5" x14ac:dyDescent="0.2">
      <c r="A2574">
        <v>10000</v>
      </c>
      <c r="B2574">
        <v>14605</v>
      </c>
      <c r="C2574" t="s">
        <v>33</v>
      </c>
      <c r="D2574" t="s">
        <v>77</v>
      </c>
      <c r="E2574" t="s">
        <v>27</v>
      </c>
    </row>
    <row r="2575" spans="1:5" x14ac:dyDescent="0.2">
      <c r="A2575">
        <v>6000</v>
      </c>
      <c r="B2575">
        <v>6025</v>
      </c>
      <c r="C2575" t="s">
        <v>33</v>
      </c>
      <c r="D2575" t="s">
        <v>37</v>
      </c>
      <c r="E2575" t="s">
        <v>27</v>
      </c>
    </row>
    <row r="2576" spans="1:5" x14ac:dyDescent="0.2">
      <c r="A2576">
        <v>1500</v>
      </c>
      <c r="B2576">
        <v>1530</v>
      </c>
      <c r="C2576" t="s">
        <v>33</v>
      </c>
      <c r="D2576" t="s">
        <v>115</v>
      </c>
      <c r="E2576" t="s">
        <v>27</v>
      </c>
    </row>
    <row r="2577" spans="1:5" x14ac:dyDescent="0.2">
      <c r="A2577">
        <v>2000</v>
      </c>
      <c r="B2577">
        <v>2006</v>
      </c>
      <c r="C2577" t="s">
        <v>33</v>
      </c>
      <c r="D2577" t="s">
        <v>34</v>
      </c>
      <c r="E2577" t="s">
        <v>27</v>
      </c>
    </row>
    <row r="2578" spans="1:5" x14ac:dyDescent="0.2">
      <c r="A2578">
        <v>5000</v>
      </c>
      <c r="B2578">
        <v>285</v>
      </c>
      <c r="C2578" t="s">
        <v>33</v>
      </c>
      <c r="D2578" t="s">
        <v>34</v>
      </c>
      <c r="E2578" t="s">
        <v>31</v>
      </c>
    </row>
    <row r="2579" spans="1:5" x14ac:dyDescent="0.2">
      <c r="A2579">
        <v>1000</v>
      </c>
      <c r="B2579">
        <v>0</v>
      </c>
      <c r="C2579" t="s">
        <v>33</v>
      </c>
      <c r="D2579" t="s">
        <v>37</v>
      </c>
      <c r="E2579" t="s">
        <v>40</v>
      </c>
    </row>
    <row r="2580" spans="1:5" x14ac:dyDescent="0.2">
      <c r="A2580">
        <v>1200</v>
      </c>
      <c r="B2580">
        <v>0</v>
      </c>
      <c r="C2580" t="s">
        <v>33</v>
      </c>
      <c r="D2580" t="s">
        <v>37</v>
      </c>
      <c r="E2580" t="s">
        <v>31</v>
      </c>
    </row>
    <row r="2581" spans="1:5" x14ac:dyDescent="0.2">
      <c r="A2581">
        <v>400</v>
      </c>
      <c r="B2581">
        <v>0</v>
      </c>
      <c r="C2581" t="s">
        <v>33</v>
      </c>
      <c r="D2581" t="s">
        <v>26</v>
      </c>
      <c r="E2581" t="s">
        <v>31</v>
      </c>
    </row>
    <row r="2582" spans="1:5" x14ac:dyDescent="0.2">
      <c r="A2582">
        <v>7000</v>
      </c>
      <c r="B2582">
        <v>7284</v>
      </c>
      <c r="C2582" t="s">
        <v>155</v>
      </c>
      <c r="D2582" t="s">
        <v>37</v>
      </c>
      <c r="E2582" t="s">
        <v>27</v>
      </c>
    </row>
    <row r="2583" spans="1:5" x14ac:dyDescent="0.2">
      <c r="A2583">
        <v>5000</v>
      </c>
      <c r="B2583">
        <v>5466</v>
      </c>
      <c r="C2583" t="s">
        <v>155</v>
      </c>
      <c r="D2583" t="s">
        <v>26</v>
      </c>
      <c r="E2583" t="s">
        <v>27</v>
      </c>
    </row>
    <row r="2584" spans="1:5" x14ac:dyDescent="0.2">
      <c r="A2584">
        <v>6000</v>
      </c>
      <c r="B2584">
        <v>6126</v>
      </c>
      <c r="C2584" t="s">
        <v>155</v>
      </c>
      <c r="D2584" t="s">
        <v>37</v>
      </c>
      <c r="E2584" t="s">
        <v>27</v>
      </c>
    </row>
    <row r="2585" spans="1:5" x14ac:dyDescent="0.2">
      <c r="A2585">
        <v>3500</v>
      </c>
      <c r="B2585">
        <v>4140</v>
      </c>
      <c r="C2585" t="s">
        <v>155</v>
      </c>
      <c r="D2585" t="s">
        <v>26</v>
      </c>
      <c r="E2585" t="s">
        <v>27</v>
      </c>
    </row>
    <row r="2586" spans="1:5" x14ac:dyDescent="0.2">
      <c r="A2586">
        <v>4000</v>
      </c>
      <c r="B2586">
        <v>4940</v>
      </c>
      <c r="C2586" t="s">
        <v>155</v>
      </c>
      <c r="D2586" t="s">
        <v>37</v>
      </c>
      <c r="E2586" t="s">
        <v>27</v>
      </c>
    </row>
    <row r="2587" spans="1:5" x14ac:dyDescent="0.2">
      <c r="A2587">
        <v>15000</v>
      </c>
      <c r="B2587">
        <v>15436</v>
      </c>
      <c r="C2587" t="s">
        <v>155</v>
      </c>
      <c r="D2587" t="s">
        <v>159</v>
      </c>
      <c r="E2587" t="s">
        <v>27</v>
      </c>
    </row>
    <row r="2588" spans="1:5" x14ac:dyDescent="0.2">
      <c r="A2588">
        <v>1800</v>
      </c>
      <c r="B2588">
        <v>2052</v>
      </c>
      <c r="C2588" t="s">
        <v>155</v>
      </c>
      <c r="D2588" t="s">
        <v>52</v>
      </c>
      <c r="E2588" t="s">
        <v>27</v>
      </c>
    </row>
    <row r="2589" spans="1:5" x14ac:dyDescent="0.2">
      <c r="A2589">
        <v>8000</v>
      </c>
      <c r="B2589">
        <v>8040</v>
      </c>
      <c r="C2589" t="s">
        <v>155</v>
      </c>
      <c r="D2589" t="s">
        <v>26</v>
      </c>
      <c r="E2589" t="s">
        <v>27</v>
      </c>
    </row>
    <row r="2590" spans="1:5" x14ac:dyDescent="0.2">
      <c r="A2590">
        <v>3000</v>
      </c>
      <c r="B2590">
        <v>3377</v>
      </c>
      <c r="C2590" t="s">
        <v>155</v>
      </c>
      <c r="D2590" t="s">
        <v>37</v>
      </c>
      <c r="E2590" t="s">
        <v>27</v>
      </c>
    </row>
    <row r="2591" spans="1:5" x14ac:dyDescent="0.2">
      <c r="A2591">
        <v>12000</v>
      </c>
      <c r="B2591">
        <v>7756</v>
      </c>
      <c r="C2591" t="s">
        <v>155</v>
      </c>
      <c r="D2591" t="s">
        <v>26</v>
      </c>
      <c r="E2591" t="s">
        <v>31</v>
      </c>
    </row>
    <row r="2592" spans="1:5" x14ac:dyDescent="0.2">
      <c r="A2592">
        <v>4000</v>
      </c>
      <c r="B2592">
        <v>4020</v>
      </c>
      <c r="C2592" t="s">
        <v>155</v>
      </c>
      <c r="D2592" t="s">
        <v>47</v>
      </c>
      <c r="E2592" t="s">
        <v>27</v>
      </c>
    </row>
    <row r="2593" spans="1:5" x14ac:dyDescent="0.2">
      <c r="A2593">
        <v>3000</v>
      </c>
      <c r="B2593">
        <v>3585</v>
      </c>
      <c r="C2593" t="s">
        <v>155</v>
      </c>
      <c r="D2593" t="s">
        <v>37</v>
      </c>
      <c r="E2593" t="s">
        <v>27</v>
      </c>
    </row>
    <row r="2594" spans="1:5" x14ac:dyDescent="0.2">
      <c r="A2594">
        <v>2400</v>
      </c>
      <c r="B2594">
        <v>2455</v>
      </c>
      <c r="C2594" t="s">
        <v>155</v>
      </c>
      <c r="D2594" t="s">
        <v>62</v>
      </c>
      <c r="E2594" t="s">
        <v>27</v>
      </c>
    </row>
    <row r="2595" spans="1:5" x14ac:dyDescent="0.2">
      <c r="A2595">
        <v>2750</v>
      </c>
      <c r="B2595">
        <v>3175</v>
      </c>
      <c r="C2595" t="s">
        <v>155</v>
      </c>
      <c r="D2595" t="s">
        <v>67</v>
      </c>
      <c r="E2595" t="s">
        <v>27</v>
      </c>
    </row>
    <row r="2596" spans="1:5" x14ac:dyDescent="0.2">
      <c r="A2596">
        <v>2000</v>
      </c>
      <c r="B2596">
        <v>2066</v>
      </c>
      <c r="C2596" t="s">
        <v>155</v>
      </c>
      <c r="D2596" t="s">
        <v>62</v>
      </c>
      <c r="E2596" t="s">
        <v>27</v>
      </c>
    </row>
    <row r="2597" spans="1:5" x14ac:dyDescent="0.2">
      <c r="A2597">
        <v>4500</v>
      </c>
      <c r="B2597">
        <v>4720</v>
      </c>
      <c r="C2597" t="s">
        <v>155</v>
      </c>
      <c r="D2597" t="s">
        <v>37</v>
      </c>
      <c r="E2597" t="s">
        <v>27</v>
      </c>
    </row>
    <row r="2598" spans="1:5" x14ac:dyDescent="0.2">
      <c r="A2598">
        <v>10000</v>
      </c>
      <c r="B2598">
        <v>10266</v>
      </c>
      <c r="C2598" t="s">
        <v>155</v>
      </c>
      <c r="D2598" t="s">
        <v>77</v>
      </c>
      <c r="E2598" t="s">
        <v>27</v>
      </c>
    </row>
    <row r="2599" spans="1:5" x14ac:dyDescent="0.2">
      <c r="A2599">
        <v>1000</v>
      </c>
      <c r="B2599">
        <v>1134</v>
      </c>
      <c r="C2599" t="s">
        <v>155</v>
      </c>
      <c r="D2599" t="s">
        <v>37</v>
      </c>
      <c r="E2599" t="s">
        <v>27</v>
      </c>
    </row>
    <row r="2600" spans="1:5" x14ac:dyDescent="0.2">
      <c r="A2600">
        <v>2200</v>
      </c>
      <c r="B2600">
        <v>2240</v>
      </c>
      <c r="C2600" t="s">
        <v>155</v>
      </c>
      <c r="D2600" t="s">
        <v>37</v>
      </c>
      <c r="E2600" t="s">
        <v>27</v>
      </c>
    </row>
    <row r="2601" spans="1:5" x14ac:dyDescent="0.2">
      <c r="A2601">
        <v>3000</v>
      </c>
      <c r="B2601">
        <v>3181</v>
      </c>
      <c r="C2601" t="s">
        <v>155</v>
      </c>
      <c r="D2601" t="s">
        <v>37</v>
      </c>
      <c r="E2601" t="s">
        <v>27</v>
      </c>
    </row>
    <row r="2602" spans="1:5" x14ac:dyDescent="0.2">
      <c r="A2602">
        <v>38000</v>
      </c>
      <c r="B2602">
        <v>2920</v>
      </c>
      <c r="C2602" t="s">
        <v>155</v>
      </c>
      <c r="D2602" t="s">
        <v>37</v>
      </c>
      <c r="E2602" t="s">
        <v>31</v>
      </c>
    </row>
    <row r="2603" spans="1:5" x14ac:dyDescent="0.2">
      <c r="A2603">
        <v>4000</v>
      </c>
      <c r="B2603">
        <v>4387</v>
      </c>
      <c r="C2603" t="s">
        <v>155</v>
      </c>
      <c r="D2603" t="s">
        <v>26</v>
      </c>
      <c r="E2603" t="s">
        <v>27</v>
      </c>
    </row>
    <row r="2604" spans="1:5" x14ac:dyDescent="0.2">
      <c r="A2604">
        <v>10000</v>
      </c>
      <c r="B2604">
        <v>1520</v>
      </c>
      <c r="C2604" t="s">
        <v>155</v>
      </c>
      <c r="D2604" t="s">
        <v>26</v>
      </c>
      <c r="E2604" t="s">
        <v>31</v>
      </c>
    </row>
    <row r="2605" spans="1:5" x14ac:dyDescent="0.2">
      <c r="A2605">
        <v>3000</v>
      </c>
      <c r="B2605">
        <v>3650</v>
      </c>
      <c r="C2605" t="s">
        <v>155</v>
      </c>
      <c r="D2605" t="s">
        <v>26</v>
      </c>
      <c r="E2605" t="s">
        <v>27</v>
      </c>
    </row>
    <row r="2606" spans="1:5" x14ac:dyDescent="0.2">
      <c r="A2606">
        <v>3600</v>
      </c>
      <c r="B2606">
        <v>3661</v>
      </c>
      <c r="C2606" t="s">
        <v>155</v>
      </c>
      <c r="D2606" t="s">
        <v>47</v>
      </c>
      <c r="E2606" t="s">
        <v>27</v>
      </c>
    </row>
    <row r="2607" spans="1:5" x14ac:dyDescent="0.2">
      <c r="A2607">
        <v>1200</v>
      </c>
      <c r="B2607">
        <v>1276</v>
      </c>
      <c r="C2607" t="s">
        <v>155</v>
      </c>
      <c r="D2607" t="s">
        <v>37</v>
      </c>
      <c r="E2607" t="s">
        <v>27</v>
      </c>
    </row>
    <row r="2608" spans="1:5" x14ac:dyDescent="0.2">
      <c r="A2608">
        <v>10000</v>
      </c>
      <c r="B2608">
        <v>1805</v>
      </c>
      <c r="C2608" t="s">
        <v>155</v>
      </c>
      <c r="D2608" t="s">
        <v>62</v>
      </c>
      <c r="E2608" t="s">
        <v>31</v>
      </c>
    </row>
    <row r="2609" spans="1:5" x14ac:dyDescent="0.2">
      <c r="A2609">
        <v>9000</v>
      </c>
      <c r="B2609">
        <v>9050</v>
      </c>
      <c r="C2609" t="s">
        <v>155</v>
      </c>
      <c r="D2609" t="s">
        <v>66</v>
      </c>
      <c r="E2609" t="s">
        <v>27</v>
      </c>
    </row>
    <row r="2610" spans="1:5" x14ac:dyDescent="0.2">
      <c r="A2610">
        <v>1000</v>
      </c>
      <c r="B2610">
        <v>1096</v>
      </c>
      <c r="C2610" t="s">
        <v>155</v>
      </c>
      <c r="D2610" t="s">
        <v>62</v>
      </c>
      <c r="E2610" t="s">
        <v>27</v>
      </c>
    </row>
    <row r="2611" spans="1:5" x14ac:dyDescent="0.2">
      <c r="A2611">
        <v>2000</v>
      </c>
      <c r="B2611">
        <v>2145</v>
      </c>
      <c r="C2611" t="s">
        <v>155</v>
      </c>
      <c r="D2611" t="s">
        <v>26</v>
      </c>
      <c r="E2611" t="s">
        <v>27</v>
      </c>
    </row>
    <row r="2612" spans="1:5" x14ac:dyDescent="0.2">
      <c r="A2612">
        <v>825</v>
      </c>
      <c r="B2612">
        <v>1205</v>
      </c>
      <c r="C2612" t="s">
        <v>155</v>
      </c>
      <c r="D2612" t="s">
        <v>26</v>
      </c>
      <c r="E2612" t="s">
        <v>27</v>
      </c>
    </row>
    <row r="2613" spans="1:5" x14ac:dyDescent="0.2">
      <c r="A2613">
        <v>1500</v>
      </c>
      <c r="B2613">
        <v>1936</v>
      </c>
      <c r="C2613" t="s">
        <v>155</v>
      </c>
      <c r="D2613" t="s">
        <v>26</v>
      </c>
      <c r="E2613" t="s">
        <v>27</v>
      </c>
    </row>
    <row r="2614" spans="1:5" x14ac:dyDescent="0.2">
      <c r="A2614">
        <v>15000</v>
      </c>
      <c r="B2614">
        <v>1012</v>
      </c>
      <c r="C2614" t="s">
        <v>155</v>
      </c>
      <c r="D2614" t="s">
        <v>26</v>
      </c>
      <c r="E2614" t="s">
        <v>31</v>
      </c>
    </row>
    <row r="2615" spans="1:5" x14ac:dyDescent="0.2">
      <c r="A2615">
        <v>8300</v>
      </c>
      <c r="B2615">
        <v>840</v>
      </c>
      <c r="C2615" t="s">
        <v>155</v>
      </c>
      <c r="D2615" t="s">
        <v>26</v>
      </c>
      <c r="E2615" t="s">
        <v>31</v>
      </c>
    </row>
    <row r="2616" spans="1:5" x14ac:dyDescent="0.2">
      <c r="A2616">
        <v>2000</v>
      </c>
      <c r="B2616">
        <v>2010</v>
      </c>
      <c r="C2616" t="s">
        <v>155</v>
      </c>
      <c r="D2616" t="s">
        <v>37</v>
      </c>
      <c r="E2616" t="s">
        <v>27</v>
      </c>
    </row>
    <row r="2617" spans="1:5" x14ac:dyDescent="0.2">
      <c r="A2617">
        <v>20000</v>
      </c>
      <c r="B2617">
        <v>1276</v>
      </c>
      <c r="C2617" t="s">
        <v>155</v>
      </c>
      <c r="D2617" t="s">
        <v>52</v>
      </c>
      <c r="E2617" t="s">
        <v>31</v>
      </c>
    </row>
    <row r="2618" spans="1:5" x14ac:dyDescent="0.2">
      <c r="A2618">
        <v>4000</v>
      </c>
      <c r="B2618">
        <v>2100</v>
      </c>
      <c r="C2618" t="s">
        <v>155</v>
      </c>
      <c r="D2618" t="s">
        <v>37</v>
      </c>
      <c r="E2618" t="s">
        <v>31</v>
      </c>
    </row>
    <row r="2619" spans="1:5" x14ac:dyDescent="0.2">
      <c r="A2619">
        <v>533</v>
      </c>
      <c r="B2619">
        <v>546</v>
      </c>
      <c r="C2619" t="s">
        <v>155</v>
      </c>
      <c r="D2619" t="s">
        <v>67</v>
      </c>
      <c r="E2619" t="s">
        <v>27</v>
      </c>
    </row>
    <row r="2620" spans="1:5" x14ac:dyDescent="0.2">
      <c r="A2620">
        <v>7000</v>
      </c>
      <c r="B2620">
        <v>1045</v>
      </c>
      <c r="C2620" t="s">
        <v>155</v>
      </c>
      <c r="D2620" t="s">
        <v>52</v>
      </c>
      <c r="E2620" t="s">
        <v>31</v>
      </c>
    </row>
    <row r="2621" spans="1:5" x14ac:dyDescent="0.2">
      <c r="A2621">
        <v>2500</v>
      </c>
      <c r="B2621">
        <v>1585</v>
      </c>
      <c r="C2621" t="s">
        <v>155</v>
      </c>
      <c r="D2621" t="s">
        <v>26</v>
      </c>
      <c r="E2621" t="s">
        <v>31</v>
      </c>
    </row>
    <row r="2622" spans="1:5" x14ac:dyDescent="0.2">
      <c r="A2622">
        <v>25000</v>
      </c>
      <c r="B2622">
        <v>1665</v>
      </c>
      <c r="C2622" t="s">
        <v>155</v>
      </c>
      <c r="D2622" t="s">
        <v>26</v>
      </c>
      <c r="E2622" t="s">
        <v>31</v>
      </c>
    </row>
    <row r="2623" spans="1:5" x14ac:dyDescent="0.2">
      <c r="A2623">
        <v>500</v>
      </c>
      <c r="B2623">
        <v>510</v>
      </c>
      <c r="C2623" t="s">
        <v>155</v>
      </c>
      <c r="D2623" t="s">
        <v>67</v>
      </c>
      <c r="E2623" t="s">
        <v>27</v>
      </c>
    </row>
    <row r="2624" spans="1:5" x14ac:dyDescent="0.2">
      <c r="A2624">
        <v>12500</v>
      </c>
      <c r="B2624">
        <v>680</v>
      </c>
      <c r="C2624" t="s">
        <v>155</v>
      </c>
      <c r="D2624" t="s">
        <v>66</v>
      </c>
      <c r="E2624" t="s">
        <v>31</v>
      </c>
    </row>
    <row r="2625" spans="1:5" x14ac:dyDescent="0.2">
      <c r="A2625">
        <v>400</v>
      </c>
      <c r="B2625">
        <v>164</v>
      </c>
      <c r="C2625" t="s">
        <v>155</v>
      </c>
      <c r="D2625" t="s">
        <v>26</v>
      </c>
      <c r="E2625" t="s">
        <v>31</v>
      </c>
    </row>
    <row r="2626" spans="1:5" x14ac:dyDescent="0.2">
      <c r="A2626">
        <v>500</v>
      </c>
      <c r="B2626">
        <v>730</v>
      </c>
      <c r="C2626" t="s">
        <v>155</v>
      </c>
      <c r="D2626" t="s">
        <v>26</v>
      </c>
      <c r="E2626" t="s">
        <v>27</v>
      </c>
    </row>
    <row r="2627" spans="1:5" x14ac:dyDescent="0.2">
      <c r="A2627">
        <v>2000</v>
      </c>
      <c r="B2627">
        <v>170</v>
      </c>
      <c r="C2627" t="s">
        <v>155</v>
      </c>
      <c r="D2627" t="s">
        <v>26</v>
      </c>
      <c r="E2627" t="s">
        <v>31</v>
      </c>
    </row>
    <row r="2628" spans="1:5" x14ac:dyDescent="0.2">
      <c r="A2628">
        <v>6000</v>
      </c>
      <c r="B2628">
        <v>725</v>
      </c>
      <c r="C2628" t="s">
        <v>155</v>
      </c>
      <c r="D2628" t="s">
        <v>85</v>
      </c>
      <c r="E2628" t="s">
        <v>31</v>
      </c>
    </row>
    <row r="2629" spans="1:5" x14ac:dyDescent="0.2">
      <c r="A2629">
        <v>10000</v>
      </c>
      <c r="B2629">
        <v>2319</v>
      </c>
      <c r="C2629" t="s">
        <v>155</v>
      </c>
      <c r="D2629" t="s">
        <v>34</v>
      </c>
      <c r="E2629" t="s">
        <v>31</v>
      </c>
    </row>
    <row r="2630" spans="1:5" x14ac:dyDescent="0.2">
      <c r="A2630">
        <v>3500</v>
      </c>
      <c r="B2630">
        <v>315</v>
      </c>
      <c r="C2630" t="s">
        <v>155</v>
      </c>
      <c r="D2630" t="s">
        <v>26</v>
      </c>
      <c r="E2630" t="s">
        <v>31</v>
      </c>
    </row>
    <row r="2631" spans="1:5" x14ac:dyDescent="0.2">
      <c r="A2631">
        <v>5000</v>
      </c>
      <c r="B2631">
        <v>1175</v>
      </c>
      <c r="C2631" t="s">
        <v>155</v>
      </c>
      <c r="D2631" t="s">
        <v>37</v>
      </c>
      <c r="E2631" t="s">
        <v>31</v>
      </c>
    </row>
    <row r="2632" spans="1:5" x14ac:dyDescent="0.2">
      <c r="A2632">
        <v>777</v>
      </c>
      <c r="B2632">
        <v>140</v>
      </c>
      <c r="C2632" t="s">
        <v>155</v>
      </c>
      <c r="D2632" t="s">
        <v>62</v>
      </c>
      <c r="E2632" t="s">
        <v>31</v>
      </c>
    </row>
    <row r="2633" spans="1:5" x14ac:dyDescent="0.2">
      <c r="A2633">
        <v>1500</v>
      </c>
      <c r="B2633">
        <v>405</v>
      </c>
      <c r="C2633" t="s">
        <v>155</v>
      </c>
      <c r="D2633" t="s">
        <v>62</v>
      </c>
      <c r="E2633" t="s">
        <v>40</v>
      </c>
    </row>
    <row r="2634" spans="1:5" x14ac:dyDescent="0.2">
      <c r="A2634">
        <v>2000</v>
      </c>
      <c r="B2634">
        <v>115</v>
      </c>
      <c r="C2634" t="s">
        <v>155</v>
      </c>
      <c r="D2634" t="s">
        <v>26</v>
      </c>
      <c r="E2634" t="s">
        <v>31</v>
      </c>
    </row>
    <row r="2635" spans="1:5" x14ac:dyDescent="0.2">
      <c r="A2635">
        <v>7500</v>
      </c>
      <c r="B2635">
        <v>5</v>
      </c>
      <c r="C2635" t="s">
        <v>155</v>
      </c>
      <c r="D2635" t="s">
        <v>77</v>
      </c>
      <c r="E2635" t="s">
        <v>31</v>
      </c>
    </row>
    <row r="2636" spans="1:5" x14ac:dyDescent="0.2">
      <c r="A2636">
        <v>10000</v>
      </c>
      <c r="B2636">
        <v>10</v>
      </c>
      <c r="C2636" t="s">
        <v>155</v>
      </c>
      <c r="D2636" t="s">
        <v>26</v>
      </c>
      <c r="E2636" t="s">
        <v>40</v>
      </c>
    </row>
    <row r="2637" spans="1:5" x14ac:dyDescent="0.2">
      <c r="A2637">
        <v>10000</v>
      </c>
      <c r="B2637">
        <v>10</v>
      </c>
      <c r="C2637" t="s">
        <v>155</v>
      </c>
      <c r="D2637" t="s">
        <v>26</v>
      </c>
      <c r="E2637" t="s">
        <v>31</v>
      </c>
    </row>
    <row r="2638" spans="1:5" x14ac:dyDescent="0.2">
      <c r="A2638">
        <v>4400</v>
      </c>
      <c r="B2638">
        <v>5</v>
      </c>
      <c r="C2638" t="s">
        <v>155</v>
      </c>
      <c r="D2638" t="s">
        <v>26</v>
      </c>
      <c r="E2638" t="s">
        <v>31</v>
      </c>
    </row>
    <row r="2639" spans="1:5" x14ac:dyDescent="0.2">
      <c r="A2639">
        <v>10000</v>
      </c>
      <c r="B2639">
        <v>20</v>
      </c>
      <c r="C2639" t="s">
        <v>155</v>
      </c>
      <c r="D2639" t="s">
        <v>26</v>
      </c>
      <c r="E2639" t="s">
        <v>31</v>
      </c>
    </row>
    <row r="2640" spans="1:5" x14ac:dyDescent="0.2">
      <c r="A2640">
        <v>4000</v>
      </c>
      <c r="B2640">
        <v>20</v>
      </c>
      <c r="C2640" t="s">
        <v>155</v>
      </c>
      <c r="D2640" t="s">
        <v>67</v>
      </c>
      <c r="E2640" t="s">
        <v>31</v>
      </c>
    </row>
    <row r="2641" spans="1:5" x14ac:dyDescent="0.2">
      <c r="A2641">
        <v>3450</v>
      </c>
      <c r="B2641">
        <v>0</v>
      </c>
      <c r="C2641" t="s">
        <v>155</v>
      </c>
      <c r="D2641" t="s">
        <v>115</v>
      </c>
      <c r="E2641" t="s">
        <v>40</v>
      </c>
    </row>
    <row r="2642" spans="1:5" x14ac:dyDescent="0.2">
      <c r="A2642">
        <v>8000</v>
      </c>
      <c r="B2642">
        <v>0</v>
      </c>
      <c r="C2642" t="s">
        <v>155</v>
      </c>
      <c r="D2642" t="s">
        <v>77</v>
      </c>
      <c r="E2642" t="s">
        <v>40</v>
      </c>
    </row>
    <row r="2643" spans="1:5" x14ac:dyDescent="0.2">
      <c r="A2643">
        <v>5000</v>
      </c>
      <c r="B2643">
        <v>0</v>
      </c>
      <c r="C2643" t="s">
        <v>155</v>
      </c>
      <c r="D2643" t="s">
        <v>52</v>
      </c>
      <c r="E2643" t="s">
        <v>31</v>
      </c>
    </row>
    <row r="2644" spans="1:5" x14ac:dyDescent="0.2">
      <c r="A2644">
        <v>1400</v>
      </c>
      <c r="B2644">
        <v>0</v>
      </c>
      <c r="C2644" t="s">
        <v>155</v>
      </c>
      <c r="D2644" t="s">
        <v>62</v>
      </c>
      <c r="E2644" t="s">
        <v>31</v>
      </c>
    </row>
    <row r="2645" spans="1:5" x14ac:dyDescent="0.2">
      <c r="A2645">
        <v>10000</v>
      </c>
      <c r="B2645">
        <v>0</v>
      </c>
      <c r="C2645" t="s">
        <v>155</v>
      </c>
      <c r="D2645" t="s">
        <v>37</v>
      </c>
      <c r="E2645" t="s">
        <v>31</v>
      </c>
    </row>
    <row r="2646" spans="1:5" x14ac:dyDescent="0.2">
      <c r="A2646">
        <v>6000</v>
      </c>
      <c r="B2646">
        <v>0</v>
      </c>
      <c r="C2646" t="s">
        <v>155</v>
      </c>
      <c r="D2646" t="s">
        <v>26</v>
      </c>
      <c r="E2646" t="s">
        <v>31</v>
      </c>
    </row>
    <row r="2647" spans="1:5" x14ac:dyDescent="0.2">
      <c r="A2647">
        <v>2000</v>
      </c>
      <c r="B2647">
        <v>0</v>
      </c>
      <c r="C2647" t="s">
        <v>155</v>
      </c>
      <c r="D2647" t="s">
        <v>26</v>
      </c>
      <c r="E2647" t="s">
        <v>31</v>
      </c>
    </row>
    <row r="2648" spans="1:5" x14ac:dyDescent="0.2">
      <c r="A2648">
        <v>14600</v>
      </c>
      <c r="B2648">
        <v>0</v>
      </c>
      <c r="C2648" t="s">
        <v>155</v>
      </c>
      <c r="D2648" t="s">
        <v>37</v>
      </c>
      <c r="E2648" t="s">
        <v>31</v>
      </c>
    </row>
    <row r="2649" spans="1:5" x14ac:dyDescent="0.2">
      <c r="A2649">
        <v>5000</v>
      </c>
      <c r="B2649">
        <v>0</v>
      </c>
      <c r="C2649" t="s">
        <v>155</v>
      </c>
      <c r="D2649" t="s">
        <v>77</v>
      </c>
      <c r="E2649" t="s">
        <v>31</v>
      </c>
    </row>
    <row r="2650" spans="1:5" x14ac:dyDescent="0.2">
      <c r="A2650">
        <v>2900</v>
      </c>
      <c r="B2650">
        <v>2940</v>
      </c>
      <c r="C2650" t="s">
        <v>148</v>
      </c>
      <c r="D2650" t="s">
        <v>68</v>
      </c>
      <c r="E2650" t="s">
        <v>27</v>
      </c>
    </row>
    <row r="2651" spans="1:5" x14ac:dyDescent="0.2">
      <c r="A2651">
        <v>2000</v>
      </c>
      <c r="B2651">
        <v>190</v>
      </c>
      <c r="C2651" t="s">
        <v>109</v>
      </c>
      <c r="D2651" t="s">
        <v>37</v>
      </c>
      <c r="E2651" t="s">
        <v>31</v>
      </c>
    </row>
    <row r="2652" spans="1:5" x14ac:dyDescent="0.2">
      <c r="A2652">
        <v>2500</v>
      </c>
      <c r="B2652">
        <v>130</v>
      </c>
      <c r="C2652" t="s">
        <v>109</v>
      </c>
      <c r="D2652" t="s">
        <v>62</v>
      </c>
      <c r="E2652" t="s">
        <v>31</v>
      </c>
    </row>
    <row r="2653" spans="1:5" x14ac:dyDescent="0.2">
      <c r="A2653">
        <v>2000</v>
      </c>
      <c r="B2653">
        <v>215</v>
      </c>
      <c r="C2653" t="s">
        <v>109</v>
      </c>
      <c r="D2653" t="s">
        <v>37</v>
      </c>
      <c r="E2653" t="s">
        <v>31</v>
      </c>
    </row>
    <row r="2654" spans="1:5" x14ac:dyDescent="0.2">
      <c r="A2654">
        <v>6500</v>
      </c>
      <c r="B2654">
        <v>0</v>
      </c>
      <c r="C2654" t="s">
        <v>109</v>
      </c>
      <c r="D2654" t="s">
        <v>66</v>
      </c>
      <c r="E2654" t="s">
        <v>40</v>
      </c>
    </row>
    <row r="2655" spans="1:5" x14ac:dyDescent="0.2">
      <c r="A2655">
        <v>18000</v>
      </c>
      <c r="B2655">
        <v>21632</v>
      </c>
      <c r="C2655" t="s">
        <v>50</v>
      </c>
      <c r="D2655" t="s">
        <v>26</v>
      </c>
      <c r="E2655" t="s">
        <v>27</v>
      </c>
    </row>
    <row r="2656" spans="1:5" x14ac:dyDescent="0.2">
      <c r="A2656">
        <v>6500</v>
      </c>
      <c r="B2656">
        <v>8151</v>
      </c>
      <c r="C2656" t="s">
        <v>50</v>
      </c>
      <c r="D2656" t="s">
        <v>26</v>
      </c>
      <c r="E2656" t="s">
        <v>27</v>
      </c>
    </row>
    <row r="2657" spans="1:5" x14ac:dyDescent="0.2">
      <c r="A2657">
        <v>10000</v>
      </c>
      <c r="B2657">
        <v>10968</v>
      </c>
      <c r="C2657" t="s">
        <v>50</v>
      </c>
      <c r="D2657" t="s">
        <v>127</v>
      </c>
      <c r="E2657" t="s">
        <v>27</v>
      </c>
    </row>
    <row r="2658" spans="1:5" x14ac:dyDescent="0.2">
      <c r="A2658">
        <v>5000</v>
      </c>
      <c r="B2658">
        <v>5288</v>
      </c>
      <c r="C2658" t="s">
        <v>50</v>
      </c>
      <c r="D2658" t="s">
        <v>37</v>
      </c>
      <c r="E2658" t="s">
        <v>27</v>
      </c>
    </row>
    <row r="2659" spans="1:5" x14ac:dyDescent="0.2">
      <c r="A2659">
        <v>500</v>
      </c>
      <c r="B2659">
        <v>1779</v>
      </c>
      <c r="C2659" t="s">
        <v>50</v>
      </c>
      <c r="D2659" t="s">
        <v>77</v>
      </c>
      <c r="E2659" t="s">
        <v>27</v>
      </c>
    </row>
    <row r="2660" spans="1:5" x14ac:dyDescent="0.2">
      <c r="A2660">
        <v>5000</v>
      </c>
      <c r="B2660">
        <v>5098</v>
      </c>
      <c r="C2660" t="s">
        <v>50</v>
      </c>
      <c r="D2660" t="s">
        <v>62</v>
      </c>
      <c r="E2660" t="s">
        <v>27</v>
      </c>
    </row>
    <row r="2661" spans="1:5" x14ac:dyDescent="0.2">
      <c r="A2661">
        <v>2000</v>
      </c>
      <c r="B2661">
        <v>2171</v>
      </c>
      <c r="C2661" t="s">
        <v>50</v>
      </c>
      <c r="D2661" t="s">
        <v>37</v>
      </c>
      <c r="E2661" t="s">
        <v>27</v>
      </c>
    </row>
    <row r="2662" spans="1:5" x14ac:dyDescent="0.2">
      <c r="A2662">
        <v>1000</v>
      </c>
      <c r="B2662">
        <v>1582</v>
      </c>
      <c r="C2662" t="s">
        <v>50</v>
      </c>
      <c r="D2662" t="s">
        <v>74</v>
      </c>
      <c r="E2662" t="s">
        <v>27</v>
      </c>
    </row>
    <row r="2663" spans="1:5" x14ac:dyDescent="0.2">
      <c r="A2663">
        <v>20.100000000000001</v>
      </c>
      <c r="B2663">
        <v>1231</v>
      </c>
      <c r="C2663" t="s">
        <v>50</v>
      </c>
      <c r="D2663" t="s">
        <v>26</v>
      </c>
      <c r="E2663" t="s">
        <v>27</v>
      </c>
    </row>
    <row r="2664" spans="1:5" x14ac:dyDescent="0.2">
      <c r="A2664">
        <v>4000</v>
      </c>
      <c r="B2664">
        <v>4209</v>
      </c>
      <c r="C2664" t="s">
        <v>50</v>
      </c>
      <c r="D2664" t="s">
        <v>62</v>
      </c>
      <c r="E2664" t="s">
        <v>27</v>
      </c>
    </row>
    <row r="2665" spans="1:5" x14ac:dyDescent="0.2">
      <c r="A2665">
        <v>3000</v>
      </c>
      <c r="B2665">
        <v>3282</v>
      </c>
      <c r="C2665" t="s">
        <v>50</v>
      </c>
      <c r="D2665" t="s">
        <v>37</v>
      </c>
      <c r="E2665" t="s">
        <v>27</v>
      </c>
    </row>
    <row r="2666" spans="1:5" x14ac:dyDescent="0.2">
      <c r="A2666">
        <v>1000</v>
      </c>
      <c r="B2666">
        <v>1462</v>
      </c>
      <c r="C2666" t="s">
        <v>50</v>
      </c>
      <c r="D2666" t="s">
        <v>37</v>
      </c>
      <c r="E2666" t="s">
        <v>27</v>
      </c>
    </row>
    <row r="2667" spans="1:5" x14ac:dyDescent="0.2">
      <c r="A2667">
        <v>1500</v>
      </c>
      <c r="B2667">
        <v>1555</v>
      </c>
      <c r="C2667" t="s">
        <v>50</v>
      </c>
      <c r="D2667" t="s">
        <v>62</v>
      </c>
      <c r="E2667" t="s">
        <v>27</v>
      </c>
    </row>
    <row r="2668" spans="1:5" x14ac:dyDescent="0.2">
      <c r="A2668">
        <v>500</v>
      </c>
      <c r="B2668">
        <v>1239</v>
      </c>
      <c r="C2668" t="s">
        <v>50</v>
      </c>
      <c r="D2668" t="s">
        <v>62</v>
      </c>
      <c r="E2668" t="s">
        <v>27</v>
      </c>
    </row>
    <row r="2669" spans="1:5" x14ac:dyDescent="0.2">
      <c r="A2669">
        <v>11000</v>
      </c>
      <c r="B2669">
        <v>11000</v>
      </c>
      <c r="C2669" t="s">
        <v>50</v>
      </c>
      <c r="D2669" t="s">
        <v>67</v>
      </c>
      <c r="E2669" t="s">
        <v>27</v>
      </c>
    </row>
    <row r="2670" spans="1:5" x14ac:dyDescent="0.2">
      <c r="A2670">
        <v>1000</v>
      </c>
      <c r="B2670">
        <v>1179</v>
      </c>
      <c r="C2670" t="s">
        <v>50</v>
      </c>
      <c r="D2670" t="s">
        <v>52</v>
      </c>
      <c r="E2670" t="s">
        <v>27</v>
      </c>
    </row>
    <row r="2671" spans="1:5" x14ac:dyDescent="0.2">
      <c r="A2671">
        <v>5000</v>
      </c>
      <c r="B2671">
        <v>2287</v>
      </c>
      <c r="C2671" t="s">
        <v>50</v>
      </c>
      <c r="D2671" t="s">
        <v>127</v>
      </c>
      <c r="E2671" t="s">
        <v>31</v>
      </c>
    </row>
    <row r="2672" spans="1:5" x14ac:dyDescent="0.2">
      <c r="A2672">
        <v>2011</v>
      </c>
      <c r="B2672">
        <v>2521</v>
      </c>
      <c r="C2672" t="s">
        <v>50</v>
      </c>
      <c r="D2672" t="s">
        <v>62</v>
      </c>
      <c r="E2672" t="s">
        <v>27</v>
      </c>
    </row>
    <row r="2673" spans="1:5" x14ac:dyDescent="0.2">
      <c r="A2673">
        <v>600</v>
      </c>
      <c r="B2673">
        <v>683</v>
      </c>
      <c r="C2673" t="s">
        <v>50</v>
      </c>
      <c r="D2673" t="s">
        <v>62</v>
      </c>
      <c r="E2673" t="s">
        <v>27</v>
      </c>
    </row>
    <row r="2674" spans="1:5" x14ac:dyDescent="0.2">
      <c r="A2674">
        <v>500</v>
      </c>
      <c r="B2674">
        <v>714</v>
      </c>
      <c r="C2674" t="s">
        <v>50</v>
      </c>
      <c r="D2674" t="s">
        <v>62</v>
      </c>
      <c r="E2674" t="s">
        <v>27</v>
      </c>
    </row>
    <row r="2675" spans="1:5" x14ac:dyDescent="0.2">
      <c r="A2675">
        <v>3000</v>
      </c>
      <c r="B2675">
        <v>3206</v>
      </c>
      <c r="C2675" t="s">
        <v>50</v>
      </c>
      <c r="D2675" t="s">
        <v>37</v>
      </c>
      <c r="E2675" t="s">
        <v>27</v>
      </c>
    </row>
    <row r="2676" spans="1:5" x14ac:dyDescent="0.2">
      <c r="A2676">
        <v>1000</v>
      </c>
      <c r="B2676">
        <v>1161</v>
      </c>
      <c r="C2676" t="s">
        <v>50</v>
      </c>
      <c r="D2676" t="s">
        <v>26</v>
      </c>
      <c r="E2676" t="s">
        <v>27</v>
      </c>
    </row>
    <row r="2677" spans="1:5" x14ac:dyDescent="0.2">
      <c r="A2677">
        <v>1000</v>
      </c>
      <c r="B2677">
        <v>590</v>
      </c>
      <c r="C2677" t="s">
        <v>50</v>
      </c>
      <c r="D2677" t="s">
        <v>34</v>
      </c>
      <c r="E2677" t="s">
        <v>31</v>
      </c>
    </row>
    <row r="2678" spans="1:5" x14ac:dyDescent="0.2">
      <c r="A2678">
        <v>12</v>
      </c>
      <c r="B2678">
        <v>419</v>
      </c>
      <c r="C2678" t="s">
        <v>50</v>
      </c>
      <c r="D2678" t="s">
        <v>62</v>
      </c>
      <c r="E2678" t="s">
        <v>27</v>
      </c>
    </row>
    <row r="2679" spans="1:5" x14ac:dyDescent="0.2">
      <c r="A2679">
        <v>1000</v>
      </c>
      <c r="B2679">
        <v>1200</v>
      </c>
      <c r="C2679" t="s">
        <v>50</v>
      </c>
      <c r="D2679" t="s">
        <v>26</v>
      </c>
      <c r="E2679" t="s">
        <v>27</v>
      </c>
    </row>
    <row r="2680" spans="1:5" x14ac:dyDescent="0.2">
      <c r="A2680">
        <v>576</v>
      </c>
      <c r="B2680">
        <v>618</v>
      </c>
      <c r="C2680" t="s">
        <v>50</v>
      </c>
      <c r="D2680" t="s">
        <v>77</v>
      </c>
      <c r="E2680" t="s">
        <v>27</v>
      </c>
    </row>
    <row r="2681" spans="1:5" x14ac:dyDescent="0.2">
      <c r="A2681">
        <v>257</v>
      </c>
      <c r="B2681">
        <v>455</v>
      </c>
      <c r="C2681" t="s">
        <v>50</v>
      </c>
      <c r="D2681" t="s">
        <v>127</v>
      </c>
      <c r="E2681" t="s">
        <v>27</v>
      </c>
    </row>
    <row r="2682" spans="1:5" x14ac:dyDescent="0.2">
      <c r="A2682">
        <v>300</v>
      </c>
      <c r="B2682">
        <v>402</v>
      </c>
      <c r="C2682" t="s">
        <v>50</v>
      </c>
      <c r="D2682" t="s">
        <v>62</v>
      </c>
      <c r="E2682" t="s">
        <v>27</v>
      </c>
    </row>
    <row r="2683" spans="1:5" x14ac:dyDescent="0.2">
      <c r="A2683">
        <v>4000</v>
      </c>
      <c r="B2683">
        <v>656</v>
      </c>
      <c r="C2683" t="s">
        <v>50</v>
      </c>
      <c r="D2683" t="s">
        <v>34</v>
      </c>
      <c r="E2683" t="s">
        <v>31</v>
      </c>
    </row>
    <row r="2684" spans="1:5" x14ac:dyDescent="0.2">
      <c r="A2684">
        <v>1100</v>
      </c>
      <c r="B2684">
        <v>685</v>
      </c>
      <c r="C2684" t="s">
        <v>50</v>
      </c>
      <c r="D2684" t="s">
        <v>62</v>
      </c>
      <c r="E2684" t="s">
        <v>31</v>
      </c>
    </row>
    <row r="2685" spans="1:5" x14ac:dyDescent="0.2">
      <c r="A2685">
        <v>12000</v>
      </c>
      <c r="B2685">
        <v>1570</v>
      </c>
      <c r="C2685" t="s">
        <v>50</v>
      </c>
      <c r="D2685" t="s">
        <v>62</v>
      </c>
      <c r="E2685" t="s">
        <v>31</v>
      </c>
    </row>
    <row r="2686" spans="1:5" x14ac:dyDescent="0.2">
      <c r="A2686">
        <v>3000</v>
      </c>
      <c r="B2686">
        <v>561</v>
      </c>
      <c r="C2686" t="s">
        <v>50</v>
      </c>
      <c r="D2686" t="s">
        <v>26</v>
      </c>
      <c r="E2686" t="s">
        <v>31</v>
      </c>
    </row>
    <row r="2687" spans="1:5" x14ac:dyDescent="0.2">
      <c r="A2687">
        <v>1500</v>
      </c>
      <c r="B2687">
        <v>1510</v>
      </c>
      <c r="C2687" t="s">
        <v>50</v>
      </c>
      <c r="D2687" t="s">
        <v>26</v>
      </c>
      <c r="E2687" t="s">
        <v>27</v>
      </c>
    </row>
    <row r="2688" spans="1:5" x14ac:dyDescent="0.2">
      <c r="A2688">
        <v>287</v>
      </c>
      <c r="B2688">
        <v>417</v>
      </c>
      <c r="C2688" t="s">
        <v>50</v>
      </c>
      <c r="D2688" t="s">
        <v>62</v>
      </c>
      <c r="E2688" t="s">
        <v>27</v>
      </c>
    </row>
    <row r="2689" spans="1:5" x14ac:dyDescent="0.2">
      <c r="A2689">
        <v>500</v>
      </c>
      <c r="B2689">
        <v>572</v>
      </c>
      <c r="C2689" t="s">
        <v>50</v>
      </c>
      <c r="D2689" t="s">
        <v>62</v>
      </c>
      <c r="E2689" t="s">
        <v>27</v>
      </c>
    </row>
    <row r="2690" spans="1:5" x14ac:dyDescent="0.2">
      <c r="A2690">
        <v>10500</v>
      </c>
      <c r="B2690">
        <v>1030</v>
      </c>
      <c r="C2690" t="s">
        <v>50</v>
      </c>
      <c r="D2690" t="s">
        <v>26</v>
      </c>
      <c r="E2690" t="s">
        <v>31</v>
      </c>
    </row>
    <row r="2691" spans="1:5" x14ac:dyDescent="0.2">
      <c r="A2691">
        <v>17700</v>
      </c>
      <c r="B2691">
        <v>545</v>
      </c>
      <c r="C2691" t="s">
        <v>50</v>
      </c>
      <c r="D2691" t="s">
        <v>66</v>
      </c>
      <c r="E2691" t="s">
        <v>31</v>
      </c>
    </row>
    <row r="2692" spans="1:5" x14ac:dyDescent="0.2">
      <c r="A2692">
        <v>5000</v>
      </c>
      <c r="B2692">
        <v>227</v>
      </c>
      <c r="C2692" t="s">
        <v>50</v>
      </c>
      <c r="D2692" t="s">
        <v>37</v>
      </c>
      <c r="E2692" t="s">
        <v>31</v>
      </c>
    </row>
    <row r="2693" spans="1:5" x14ac:dyDescent="0.2">
      <c r="A2693">
        <v>10000</v>
      </c>
      <c r="B2693">
        <v>1059</v>
      </c>
      <c r="C2693" t="s">
        <v>50</v>
      </c>
      <c r="D2693" t="s">
        <v>26</v>
      </c>
      <c r="E2693" t="s">
        <v>31</v>
      </c>
    </row>
    <row r="2694" spans="1:5" x14ac:dyDescent="0.2">
      <c r="A2694">
        <v>240</v>
      </c>
      <c r="B2694">
        <v>603</v>
      </c>
      <c r="C2694" t="s">
        <v>50</v>
      </c>
      <c r="D2694" t="s">
        <v>37</v>
      </c>
      <c r="E2694" t="s">
        <v>27</v>
      </c>
    </row>
    <row r="2695" spans="1:5" x14ac:dyDescent="0.2">
      <c r="A2695">
        <v>144</v>
      </c>
      <c r="B2695">
        <v>148</v>
      </c>
      <c r="C2695" t="s">
        <v>50</v>
      </c>
      <c r="D2695" t="s">
        <v>26</v>
      </c>
      <c r="E2695" t="s">
        <v>27</v>
      </c>
    </row>
    <row r="2696" spans="1:5" x14ac:dyDescent="0.2">
      <c r="A2696">
        <v>500</v>
      </c>
      <c r="B2696">
        <v>61</v>
      </c>
      <c r="C2696" t="s">
        <v>50</v>
      </c>
      <c r="D2696" t="s">
        <v>62</v>
      </c>
      <c r="E2696" t="s">
        <v>31</v>
      </c>
    </row>
    <row r="2697" spans="1:5" x14ac:dyDescent="0.2">
      <c r="A2697">
        <v>165</v>
      </c>
      <c r="B2697">
        <v>186</v>
      </c>
      <c r="C2697" t="s">
        <v>50</v>
      </c>
      <c r="D2697" t="s">
        <v>52</v>
      </c>
      <c r="E2697" t="s">
        <v>27</v>
      </c>
    </row>
    <row r="2698" spans="1:5" x14ac:dyDescent="0.2">
      <c r="A2698">
        <v>8000</v>
      </c>
      <c r="B2698">
        <v>220</v>
      </c>
      <c r="C2698" t="s">
        <v>50</v>
      </c>
      <c r="D2698" t="s">
        <v>26</v>
      </c>
      <c r="E2698" t="s">
        <v>40</v>
      </c>
    </row>
    <row r="2699" spans="1:5" x14ac:dyDescent="0.2">
      <c r="A2699">
        <v>41700</v>
      </c>
      <c r="B2699">
        <v>735</v>
      </c>
      <c r="C2699" t="s">
        <v>50</v>
      </c>
      <c r="D2699" t="s">
        <v>66</v>
      </c>
      <c r="E2699" t="s">
        <v>40</v>
      </c>
    </row>
    <row r="2700" spans="1:5" x14ac:dyDescent="0.2">
      <c r="A2700">
        <v>5000</v>
      </c>
      <c r="B2700">
        <v>680</v>
      </c>
      <c r="C2700" t="s">
        <v>50</v>
      </c>
      <c r="D2700" t="s">
        <v>26</v>
      </c>
      <c r="E2700" t="s">
        <v>31</v>
      </c>
    </row>
    <row r="2701" spans="1:5" x14ac:dyDescent="0.2">
      <c r="A2701">
        <v>5000</v>
      </c>
      <c r="B2701">
        <v>326</v>
      </c>
      <c r="C2701" t="s">
        <v>50</v>
      </c>
      <c r="D2701" t="s">
        <v>37</v>
      </c>
      <c r="E2701" t="s">
        <v>31</v>
      </c>
    </row>
    <row r="2702" spans="1:5" x14ac:dyDescent="0.2">
      <c r="A2702">
        <v>6000</v>
      </c>
      <c r="B2702">
        <v>260</v>
      </c>
      <c r="C2702" t="s">
        <v>50</v>
      </c>
      <c r="D2702" t="s">
        <v>67</v>
      </c>
      <c r="E2702" t="s">
        <v>31</v>
      </c>
    </row>
    <row r="2703" spans="1:5" x14ac:dyDescent="0.2">
      <c r="A2703">
        <v>10800</v>
      </c>
      <c r="B2703">
        <v>120</v>
      </c>
      <c r="C2703" t="s">
        <v>50</v>
      </c>
      <c r="D2703" t="s">
        <v>37</v>
      </c>
      <c r="E2703" t="s">
        <v>40</v>
      </c>
    </row>
    <row r="2704" spans="1:5" x14ac:dyDescent="0.2">
      <c r="A2704">
        <v>1</v>
      </c>
      <c r="B2704">
        <v>144</v>
      </c>
      <c r="C2704" t="s">
        <v>50</v>
      </c>
      <c r="D2704" t="s">
        <v>62</v>
      </c>
      <c r="E2704" t="s">
        <v>27</v>
      </c>
    </row>
    <row r="2705" spans="1:5" x14ac:dyDescent="0.2">
      <c r="A2705">
        <v>2250</v>
      </c>
      <c r="B2705">
        <v>170</v>
      </c>
      <c r="C2705" t="s">
        <v>50</v>
      </c>
      <c r="D2705" t="s">
        <v>85</v>
      </c>
      <c r="E2705" t="s">
        <v>31</v>
      </c>
    </row>
    <row r="2706" spans="1:5" x14ac:dyDescent="0.2">
      <c r="A2706">
        <v>5000</v>
      </c>
      <c r="B2706">
        <v>225</v>
      </c>
      <c r="C2706" t="s">
        <v>50</v>
      </c>
      <c r="D2706" t="s">
        <v>26</v>
      </c>
      <c r="E2706" t="s">
        <v>31</v>
      </c>
    </row>
    <row r="2707" spans="1:5" x14ac:dyDescent="0.2">
      <c r="A2707">
        <v>250</v>
      </c>
      <c r="B2707">
        <v>100</v>
      </c>
      <c r="C2707" t="s">
        <v>50</v>
      </c>
      <c r="D2707" t="s">
        <v>37</v>
      </c>
      <c r="E2707" t="s">
        <v>31</v>
      </c>
    </row>
    <row r="2708" spans="1:5" x14ac:dyDescent="0.2">
      <c r="A2708">
        <v>5000</v>
      </c>
      <c r="B2708">
        <v>160</v>
      </c>
      <c r="C2708" t="s">
        <v>50</v>
      </c>
      <c r="D2708" t="s">
        <v>26</v>
      </c>
      <c r="E2708" t="s">
        <v>31</v>
      </c>
    </row>
    <row r="2709" spans="1:5" x14ac:dyDescent="0.2">
      <c r="A2709">
        <v>5000</v>
      </c>
      <c r="B2709">
        <v>65</v>
      </c>
      <c r="C2709" t="s">
        <v>50</v>
      </c>
      <c r="D2709" t="s">
        <v>85</v>
      </c>
      <c r="E2709" t="s">
        <v>31</v>
      </c>
    </row>
    <row r="2710" spans="1:5" x14ac:dyDescent="0.2">
      <c r="A2710">
        <v>300</v>
      </c>
      <c r="B2710">
        <v>25</v>
      </c>
      <c r="C2710" t="s">
        <v>50</v>
      </c>
      <c r="D2710" t="s">
        <v>127</v>
      </c>
      <c r="E2710" t="s">
        <v>31</v>
      </c>
    </row>
    <row r="2711" spans="1:5" x14ac:dyDescent="0.2">
      <c r="A2711">
        <v>50</v>
      </c>
      <c r="B2711">
        <v>53</v>
      </c>
      <c r="C2711" t="s">
        <v>50</v>
      </c>
      <c r="D2711" t="s">
        <v>34</v>
      </c>
      <c r="E2711" t="s">
        <v>27</v>
      </c>
    </row>
    <row r="2712" spans="1:5" x14ac:dyDescent="0.2">
      <c r="A2712">
        <v>100</v>
      </c>
      <c r="B2712">
        <v>100</v>
      </c>
      <c r="C2712" t="s">
        <v>50</v>
      </c>
      <c r="D2712" t="s">
        <v>74</v>
      </c>
      <c r="E2712" t="s">
        <v>27</v>
      </c>
    </row>
    <row r="2713" spans="1:5" x14ac:dyDescent="0.2">
      <c r="A2713">
        <v>100</v>
      </c>
      <c r="B2713">
        <v>100</v>
      </c>
      <c r="C2713" t="s">
        <v>50</v>
      </c>
      <c r="D2713" t="s">
        <v>74</v>
      </c>
      <c r="E2713" t="s">
        <v>27</v>
      </c>
    </row>
    <row r="2714" spans="1:5" x14ac:dyDescent="0.2">
      <c r="A2714">
        <v>2000</v>
      </c>
      <c r="B2714">
        <v>360</v>
      </c>
      <c r="C2714" t="s">
        <v>50</v>
      </c>
      <c r="D2714" t="s">
        <v>26</v>
      </c>
      <c r="E2714" t="s">
        <v>31</v>
      </c>
    </row>
    <row r="2715" spans="1:5" x14ac:dyDescent="0.2">
      <c r="A2715">
        <v>8000</v>
      </c>
      <c r="B2715">
        <v>440</v>
      </c>
      <c r="C2715" t="s">
        <v>50</v>
      </c>
      <c r="D2715" t="s">
        <v>26</v>
      </c>
      <c r="E2715" t="s">
        <v>31</v>
      </c>
    </row>
    <row r="2716" spans="1:5" x14ac:dyDescent="0.2">
      <c r="A2716">
        <v>8500</v>
      </c>
      <c r="B2716">
        <v>35</v>
      </c>
      <c r="C2716" t="s">
        <v>50</v>
      </c>
      <c r="D2716" t="s">
        <v>26</v>
      </c>
      <c r="E2716" t="s">
        <v>31</v>
      </c>
    </row>
    <row r="2717" spans="1:5" x14ac:dyDescent="0.2">
      <c r="A2717">
        <v>400</v>
      </c>
      <c r="B2717">
        <v>20</v>
      </c>
      <c r="C2717" t="s">
        <v>50</v>
      </c>
      <c r="D2717" t="s">
        <v>34</v>
      </c>
      <c r="E2717" t="s">
        <v>31</v>
      </c>
    </row>
    <row r="2718" spans="1:5" x14ac:dyDescent="0.2">
      <c r="A2718">
        <v>5000</v>
      </c>
      <c r="B2718">
        <v>60</v>
      </c>
      <c r="C2718" t="s">
        <v>50</v>
      </c>
      <c r="D2718" t="s">
        <v>66</v>
      </c>
      <c r="E2718" t="s">
        <v>40</v>
      </c>
    </row>
    <row r="2719" spans="1:5" x14ac:dyDescent="0.2">
      <c r="A2719">
        <v>5000</v>
      </c>
      <c r="B2719">
        <v>275</v>
      </c>
      <c r="C2719" t="s">
        <v>50</v>
      </c>
      <c r="D2719" t="s">
        <v>26</v>
      </c>
      <c r="E2719" t="s">
        <v>31</v>
      </c>
    </row>
    <row r="2720" spans="1:5" x14ac:dyDescent="0.2">
      <c r="A2720">
        <v>500</v>
      </c>
      <c r="B2720">
        <v>12</v>
      </c>
      <c r="C2720" t="s">
        <v>50</v>
      </c>
      <c r="D2720" t="s">
        <v>159</v>
      </c>
      <c r="E2720" t="s">
        <v>40</v>
      </c>
    </row>
    <row r="2721" spans="1:5" x14ac:dyDescent="0.2">
      <c r="A2721">
        <v>131</v>
      </c>
      <c r="B2721">
        <v>4</v>
      </c>
      <c r="C2721" t="s">
        <v>50</v>
      </c>
      <c r="D2721" t="s">
        <v>127</v>
      </c>
      <c r="E2721" t="s">
        <v>40</v>
      </c>
    </row>
    <row r="2722" spans="1:5" x14ac:dyDescent="0.2">
      <c r="A2722">
        <v>4000</v>
      </c>
      <c r="B2722">
        <v>25</v>
      </c>
      <c r="C2722" t="s">
        <v>50</v>
      </c>
      <c r="D2722" t="s">
        <v>47</v>
      </c>
      <c r="E2722" t="s">
        <v>31</v>
      </c>
    </row>
    <row r="2723" spans="1:5" x14ac:dyDescent="0.2">
      <c r="A2723">
        <v>15000</v>
      </c>
      <c r="B2723">
        <v>30</v>
      </c>
      <c r="C2723" t="s">
        <v>50</v>
      </c>
      <c r="D2723" t="s">
        <v>37</v>
      </c>
      <c r="E2723" t="s">
        <v>31</v>
      </c>
    </row>
    <row r="2724" spans="1:5" x14ac:dyDescent="0.2">
      <c r="A2724">
        <v>2000</v>
      </c>
      <c r="B2724">
        <v>250</v>
      </c>
      <c r="C2724" t="s">
        <v>50</v>
      </c>
      <c r="D2724" t="s">
        <v>26</v>
      </c>
      <c r="E2724" t="s">
        <v>31</v>
      </c>
    </row>
    <row r="2725" spans="1:5" x14ac:dyDescent="0.2">
      <c r="A2725">
        <v>900</v>
      </c>
      <c r="B2725">
        <v>30</v>
      </c>
      <c r="C2725" t="s">
        <v>50</v>
      </c>
      <c r="D2725" t="s">
        <v>62</v>
      </c>
      <c r="E2725" t="s">
        <v>31</v>
      </c>
    </row>
    <row r="2726" spans="1:5" x14ac:dyDescent="0.2">
      <c r="A2726">
        <v>800</v>
      </c>
      <c r="B2726">
        <v>0</v>
      </c>
      <c r="C2726" t="s">
        <v>50</v>
      </c>
      <c r="D2726" t="s">
        <v>26</v>
      </c>
      <c r="E2726" t="s">
        <v>40</v>
      </c>
    </row>
    <row r="2727" spans="1:5" x14ac:dyDescent="0.2">
      <c r="A2727">
        <v>6500</v>
      </c>
      <c r="B2727">
        <v>0</v>
      </c>
      <c r="C2727" t="s">
        <v>50</v>
      </c>
      <c r="D2727" t="s">
        <v>26</v>
      </c>
      <c r="E2727" t="s">
        <v>40</v>
      </c>
    </row>
    <row r="2728" spans="1:5" x14ac:dyDescent="0.2">
      <c r="A2728">
        <v>8500</v>
      </c>
      <c r="B2728">
        <v>0</v>
      </c>
      <c r="C2728" t="s">
        <v>50</v>
      </c>
      <c r="D2728" t="s">
        <v>68</v>
      </c>
      <c r="E2728" t="s">
        <v>40</v>
      </c>
    </row>
    <row r="2729" spans="1:5" x14ac:dyDescent="0.2">
      <c r="A2729">
        <v>10000</v>
      </c>
      <c r="B2729">
        <v>0</v>
      </c>
      <c r="C2729" t="s">
        <v>50</v>
      </c>
      <c r="D2729" t="s">
        <v>62</v>
      </c>
      <c r="E2729" t="s">
        <v>233</v>
      </c>
    </row>
    <row r="2730" spans="1:5" x14ac:dyDescent="0.2">
      <c r="A2730">
        <v>10000</v>
      </c>
      <c r="B2730">
        <v>0</v>
      </c>
      <c r="C2730" t="s">
        <v>50</v>
      </c>
      <c r="D2730" t="s">
        <v>26</v>
      </c>
      <c r="E2730" t="s">
        <v>31</v>
      </c>
    </row>
    <row r="2731" spans="1:5" x14ac:dyDescent="0.2">
      <c r="A2731">
        <v>500</v>
      </c>
      <c r="B2731">
        <v>0</v>
      </c>
      <c r="C2731" t="s">
        <v>50</v>
      </c>
      <c r="D2731" t="s">
        <v>26</v>
      </c>
      <c r="E2731" t="s">
        <v>40</v>
      </c>
    </row>
    <row r="2732" spans="1:5" x14ac:dyDescent="0.2">
      <c r="A2732">
        <v>550</v>
      </c>
      <c r="B2732">
        <v>0</v>
      </c>
      <c r="C2732" t="s">
        <v>50</v>
      </c>
      <c r="D2732" t="s">
        <v>67</v>
      </c>
      <c r="E2732" t="s">
        <v>31</v>
      </c>
    </row>
    <row r="2733" spans="1:5" x14ac:dyDescent="0.2">
      <c r="A2733">
        <v>2500</v>
      </c>
      <c r="B2733">
        <v>0</v>
      </c>
      <c r="C2733" t="s">
        <v>50</v>
      </c>
      <c r="D2733" t="s">
        <v>62</v>
      </c>
      <c r="E2733" t="s">
        <v>31</v>
      </c>
    </row>
    <row r="2734" spans="1:5" x14ac:dyDescent="0.2">
      <c r="A2734">
        <v>5200</v>
      </c>
      <c r="B2734">
        <v>0</v>
      </c>
      <c r="C2734" t="s">
        <v>50</v>
      </c>
      <c r="D2734" t="s">
        <v>66</v>
      </c>
      <c r="E2734" t="s">
        <v>31</v>
      </c>
    </row>
    <row r="2735" spans="1:5" x14ac:dyDescent="0.2">
      <c r="A2735">
        <v>6000</v>
      </c>
      <c r="B2735">
        <v>0</v>
      </c>
      <c r="C2735" t="s">
        <v>50</v>
      </c>
      <c r="D2735" t="s">
        <v>26</v>
      </c>
      <c r="E2735" t="s">
        <v>31</v>
      </c>
    </row>
    <row r="2736" spans="1:5" x14ac:dyDescent="0.2">
      <c r="A2736">
        <v>1200</v>
      </c>
      <c r="B2736">
        <v>0</v>
      </c>
      <c r="C2736" t="s">
        <v>50</v>
      </c>
      <c r="D2736" t="s">
        <v>26</v>
      </c>
      <c r="E2736" t="s">
        <v>31</v>
      </c>
    </row>
    <row r="2737" spans="1:5" x14ac:dyDescent="0.2">
      <c r="A2737">
        <v>12000</v>
      </c>
      <c r="B2737">
        <v>0</v>
      </c>
      <c r="C2737" t="s">
        <v>50</v>
      </c>
      <c r="D2737" t="s">
        <v>26</v>
      </c>
      <c r="E2737" t="s">
        <v>31</v>
      </c>
    </row>
    <row r="2738" spans="1:5" x14ac:dyDescent="0.2">
      <c r="A2738">
        <v>35000</v>
      </c>
      <c r="B2738">
        <v>4973</v>
      </c>
      <c r="C2738" t="s">
        <v>50</v>
      </c>
      <c r="D2738" t="s">
        <v>74</v>
      </c>
      <c r="E2738" t="s">
        <v>31</v>
      </c>
    </row>
    <row r="2739" spans="1:5" x14ac:dyDescent="0.2">
      <c r="A2739">
        <v>261</v>
      </c>
      <c r="B2739">
        <v>319</v>
      </c>
      <c r="C2739" t="s">
        <v>50</v>
      </c>
      <c r="D2739" t="s">
        <v>127</v>
      </c>
      <c r="E2739" t="s">
        <v>27</v>
      </c>
    </row>
    <row r="2740" spans="1:5" x14ac:dyDescent="0.2">
      <c r="A2740">
        <v>600</v>
      </c>
      <c r="B2740">
        <v>671</v>
      </c>
      <c r="C2740" t="s">
        <v>72</v>
      </c>
      <c r="D2740" t="s">
        <v>26</v>
      </c>
      <c r="E2740" t="s">
        <v>27</v>
      </c>
    </row>
    <row r="2741" spans="1:5" x14ac:dyDescent="0.2">
      <c r="A2741">
        <v>1000</v>
      </c>
      <c r="B2741">
        <v>515</v>
      </c>
      <c r="C2741" t="s">
        <v>54</v>
      </c>
      <c r="D2741" t="s">
        <v>74</v>
      </c>
      <c r="E2741" t="s">
        <v>31</v>
      </c>
    </row>
    <row r="2742" spans="1:5" x14ac:dyDescent="0.2">
      <c r="A2742">
        <v>600</v>
      </c>
      <c r="B2742">
        <v>753</v>
      </c>
      <c r="C2742" t="s">
        <v>220</v>
      </c>
      <c r="D2742" t="s">
        <v>66</v>
      </c>
      <c r="E2742" t="s">
        <v>27</v>
      </c>
    </row>
    <row r="2743" spans="1:5" x14ac:dyDescent="0.2">
      <c r="A2743">
        <v>10000</v>
      </c>
      <c r="B2743">
        <v>401</v>
      </c>
      <c r="C2743" t="s">
        <v>94</v>
      </c>
      <c r="D2743" t="s">
        <v>37</v>
      </c>
      <c r="E2743" t="s">
        <v>40</v>
      </c>
    </row>
    <row r="2744" spans="1:5" x14ac:dyDescent="0.2">
      <c r="A2744">
        <v>10000</v>
      </c>
      <c r="B2744">
        <v>0</v>
      </c>
      <c r="C2744" t="s">
        <v>94</v>
      </c>
      <c r="D2744" t="s">
        <v>52</v>
      </c>
      <c r="E2744" t="s">
        <v>40</v>
      </c>
    </row>
    <row r="2745" spans="1:5" x14ac:dyDescent="0.2">
      <c r="A2745">
        <v>500</v>
      </c>
      <c r="B2745">
        <v>520</v>
      </c>
      <c r="C2745" t="s">
        <v>94</v>
      </c>
      <c r="D2745" t="s">
        <v>34</v>
      </c>
      <c r="E2745" t="s">
        <v>27</v>
      </c>
    </row>
    <row r="2746" spans="1:5" x14ac:dyDescent="0.2">
      <c r="A2746">
        <v>1000</v>
      </c>
      <c r="B2746">
        <v>1022</v>
      </c>
      <c r="C2746" t="s">
        <v>94</v>
      </c>
      <c r="D2746" t="s">
        <v>26</v>
      </c>
      <c r="E2746" t="s">
        <v>27</v>
      </c>
    </row>
    <row r="2747" spans="1:5" x14ac:dyDescent="0.2">
      <c r="A2747">
        <v>100</v>
      </c>
      <c r="B2747">
        <v>0</v>
      </c>
      <c r="C2747" t="s">
        <v>94</v>
      </c>
      <c r="D2747" t="s">
        <v>62</v>
      </c>
      <c r="E2747" t="s">
        <v>31</v>
      </c>
    </row>
    <row r="2748" spans="1:5" x14ac:dyDescent="0.2">
      <c r="A2748">
        <v>2600</v>
      </c>
      <c r="B2748">
        <v>4101</v>
      </c>
      <c r="C2748" t="s">
        <v>33</v>
      </c>
      <c r="D2748" t="s">
        <v>62</v>
      </c>
      <c r="E2748" t="s">
        <v>27</v>
      </c>
    </row>
    <row r="2749" spans="1:5" x14ac:dyDescent="0.2">
      <c r="A2749">
        <v>10000</v>
      </c>
      <c r="B2749">
        <v>0</v>
      </c>
      <c r="C2749" t="s">
        <v>54</v>
      </c>
      <c r="D2749" t="s">
        <v>37</v>
      </c>
      <c r="E2749" t="s">
        <v>40</v>
      </c>
    </row>
    <row r="2750" spans="1:5" x14ac:dyDescent="0.2">
      <c r="A2750">
        <v>15000</v>
      </c>
      <c r="B2750">
        <v>16066</v>
      </c>
      <c r="C2750" t="s">
        <v>109</v>
      </c>
      <c r="D2750" t="s">
        <v>26</v>
      </c>
      <c r="E2750" t="s">
        <v>27</v>
      </c>
    </row>
    <row r="2751" spans="1:5" x14ac:dyDescent="0.2">
      <c r="A2751">
        <v>7500</v>
      </c>
      <c r="B2751">
        <v>715</v>
      </c>
      <c r="C2751" t="s">
        <v>109</v>
      </c>
      <c r="D2751" t="s">
        <v>67</v>
      </c>
      <c r="E2751" t="s">
        <v>31</v>
      </c>
    </row>
    <row r="2752" spans="1:5" x14ac:dyDescent="0.2">
      <c r="A2752">
        <v>750</v>
      </c>
      <c r="B2752">
        <v>400</v>
      </c>
      <c r="C2752" t="s">
        <v>100</v>
      </c>
      <c r="D2752" t="s">
        <v>62</v>
      </c>
      <c r="E2752" t="s">
        <v>31</v>
      </c>
    </row>
    <row r="2753" spans="1:5" x14ac:dyDescent="0.2">
      <c r="A2753">
        <v>3000</v>
      </c>
      <c r="B2753">
        <v>125</v>
      </c>
      <c r="C2753" t="s">
        <v>44</v>
      </c>
      <c r="D2753" t="s">
        <v>37</v>
      </c>
      <c r="E2753" t="s">
        <v>31</v>
      </c>
    </row>
    <row r="2754" spans="1:5" x14ac:dyDescent="0.2">
      <c r="A2754">
        <v>1000</v>
      </c>
      <c r="B2754">
        <v>1680</v>
      </c>
      <c r="C2754" t="s">
        <v>223</v>
      </c>
      <c r="D2754" t="s">
        <v>37</v>
      </c>
      <c r="E2754" t="s">
        <v>27</v>
      </c>
    </row>
    <row r="2755" spans="1:5" x14ac:dyDescent="0.2">
      <c r="A2755">
        <v>25000</v>
      </c>
      <c r="B2755">
        <v>1850</v>
      </c>
      <c r="C2755" t="s">
        <v>223</v>
      </c>
      <c r="D2755" t="s">
        <v>34</v>
      </c>
      <c r="E2755" t="s">
        <v>31</v>
      </c>
    </row>
    <row r="2756" spans="1:5" x14ac:dyDescent="0.2">
      <c r="A2756">
        <v>3800</v>
      </c>
      <c r="B2756">
        <v>90</v>
      </c>
      <c r="C2756" t="s">
        <v>223</v>
      </c>
      <c r="D2756" t="s">
        <v>62</v>
      </c>
      <c r="E2756" t="s">
        <v>31</v>
      </c>
    </row>
    <row r="2757" spans="1:5" x14ac:dyDescent="0.2">
      <c r="A2757">
        <v>10000</v>
      </c>
      <c r="B2757">
        <v>0</v>
      </c>
      <c r="C2757" t="s">
        <v>223</v>
      </c>
      <c r="D2757" t="s">
        <v>37</v>
      </c>
      <c r="E2757" t="s">
        <v>40</v>
      </c>
    </row>
    <row r="2758" spans="1:5" x14ac:dyDescent="0.2">
      <c r="A2758">
        <v>6500</v>
      </c>
      <c r="B2758">
        <v>3365</v>
      </c>
      <c r="C2758" t="s">
        <v>155</v>
      </c>
      <c r="D2758" t="s">
        <v>127</v>
      </c>
      <c r="E2758" t="s">
        <v>31</v>
      </c>
    </row>
    <row r="2759" spans="1:5" x14ac:dyDescent="0.2">
      <c r="A2759">
        <v>15000</v>
      </c>
      <c r="B2759">
        <v>15383</v>
      </c>
      <c r="C2759" t="s">
        <v>151</v>
      </c>
      <c r="D2759" t="s">
        <v>26</v>
      </c>
      <c r="E2759" t="s">
        <v>27</v>
      </c>
    </row>
    <row r="2760" spans="1:5" x14ac:dyDescent="0.2">
      <c r="A2760">
        <v>20000</v>
      </c>
      <c r="B2760">
        <v>20685</v>
      </c>
      <c r="C2760" t="s">
        <v>151</v>
      </c>
      <c r="D2760" t="s">
        <v>127</v>
      </c>
      <c r="E2760" t="s">
        <v>27</v>
      </c>
    </row>
    <row r="2761" spans="1:5" x14ac:dyDescent="0.2">
      <c r="A2761">
        <v>2200</v>
      </c>
      <c r="B2761">
        <v>2380</v>
      </c>
      <c r="C2761" t="s">
        <v>151</v>
      </c>
      <c r="D2761" t="s">
        <v>37</v>
      </c>
      <c r="E2761" t="s">
        <v>27</v>
      </c>
    </row>
    <row r="2762" spans="1:5" x14ac:dyDescent="0.2">
      <c r="A2762">
        <v>4000</v>
      </c>
      <c r="B2762">
        <v>4035</v>
      </c>
      <c r="C2762" t="s">
        <v>151</v>
      </c>
      <c r="D2762" t="s">
        <v>37</v>
      </c>
      <c r="E2762" t="s">
        <v>27</v>
      </c>
    </row>
    <row r="2763" spans="1:5" x14ac:dyDescent="0.2">
      <c r="A2763">
        <v>800</v>
      </c>
      <c r="B2763">
        <v>2149</v>
      </c>
      <c r="C2763" t="s">
        <v>151</v>
      </c>
      <c r="D2763" t="s">
        <v>37</v>
      </c>
      <c r="E2763" t="s">
        <v>27</v>
      </c>
    </row>
    <row r="2764" spans="1:5" x14ac:dyDescent="0.2">
      <c r="A2764">
        <v>4000</v>
      </c>
      <c r="B2764">
        <v>510</v>
      </c>
      <c r="C2764" t="s">
        <v>151</v>
      </c>
      <c r="D2764" t="s">
        <v>37</v>
      </c>
      <c r="E2764" t="s">
        <v>31</v>
      </c>
    </row>
    <row r="2765" spans="1:5" x14ac:dyDescent="0.2">
      <c r="A2765">
        <v>10000</v>
      </c>
      <c r="B2765">
        <v>725</v>
      </c>
      <c r="C2765" t="s">
        <v>151</v>
      </c>
      <c r="D2765" t="s">
        <v>47</v>
      </c>
      <c r="E2765" t="s">
        <v>31</v>
      </c>
    </row>
    <row r="2766" spans="1:5" x14ac:dyDescent="0.2">
      <c r="A2766">
        <v>27000</v>
      </c>
      <c r="B2766">
        <v>66</v>
      </c>
      <c r="C2766" t="s">
        <v>151</v>
      </c>
      <c r="D2766" t="s">
        <v>127</v>
      </c>
      <c r="E2766" t="s">
        <v>31</v>
      </c>
    </row>
    <row r="2767" spans="1:5" x14ac:dyDescent="0.2">
      <c r="A2767">
        <v>20000</v>
      </c>
      <c r="B2767">
        <v>100</v>
      </c>
      <c r="C2767" t="s">
        <v>151</v>
      </c>
      <c r="D2767" t="s">
        <v>37</v>
      </c>
      <c r="E2767" t="s">
        <v>31</v>
      </c>
    </row>
    <row r="2768" spans="1:5" x14ac:dyDescent="0.2">
      <c r="A2768">
        <v>65000</v>
      </c>
      <c r="B2768">
        <v>17762</v>
      </c>
      <c r="C2768" t="s">
        <v>92</v>
      </c>
      <c r="D2768" t="s">
        <v>67</v>
      </c>
      <c r="E2768" t="s">
        <v>31</v>
      </c>
    </row>
    <row r="2769" spans="1:5" x14ac:dyDescent="0.2">
      <c r="A2769">
        <v>3750</v>
      </c>
      <c r="B2769">
        <v>905</v>
      </c>
      <c r="C2769" t="s">
        <v>92</v>
      </c>
      <c r="D2769" t="s">
        <v>77</v>
      </c>
      <c r="E2769" t="s">
        <v>31</v>
      </c>
    </row>
    <row r="2770" spans="1:5" x14ac:dyDescent="0.2">
      <c r="A2770">
        <v>1100</v>
      </c>
      <c r="B2770">
        <v>115</v>
      </c>
      <c r="C2770" t="s">
        <v>92</v>
      </c>
      <c r="D2770" t="s">
        <v>77</v>
      </c>
      <c r="E2770" t="s">
        <v>31</v>
      </c>
    </row>
    <row r="2771" spans="1:5" x14ac:dyDescent="0.2">
      <c r="A2771">
        <v>10000</v>
      </c>
      <c r="B2771">
        <v>2266</v>
      </c>
      <c r="C2771" t="s">
        <v>36</v>
      </c>
      <c r="D2771" t="s">
        <v>37</v>
      </c>
      <c r="E2771" t="s">
        <v>31</v>
      </c>
    </row>
    <row r="2772" spans="1:5" x14ac:dyDescent="0.2">
      <c r="A2772">
        <v>2000</v>
      </c>
      <c r="B2772">
        <v>5</v>
      </c>
      <c r="C2772" t="s">
        <v>36</v>
      </c>
      <c r="D2772" t="s">
        <v>62</v>
      </c>
      <c r="E2772" t="s">
        <v>31</v>
      </c>
    </row>
    <row r="2773" spans="1:5" x14ac:dyDescent="0.2">
      <c r="A2773">
        <v>5000</v>
      </c>
      <c r="B2773">
        <v>400</v>
      </c>
      <c r="C2773" t="s">
        <v>117</v>
      </c>
      <c r="D2773" t="s">
        <v>37</v>
      </c>
      <c r="E2773" t="s">
        <v>31</v>
      </c>
    </row>
    <row r="2774" spans="1:5" x14ac:dyDescent="0.2">
      <c r="A2774">
        <v>550</v>
      </c>
      <c r="B2774">
        <v>65</v>
      </c>
      <c r="C2774" t="s">
        <v>33</v>
      </c>
      <c r="D2774" t="s">
        <v>37</v>
      </c>
      <c r="E2774" t="s">
        <v>40</v>
      </c>
    </row>
    <row r="2775" spans="1:5" x14ac:dyDescent="0.2">
      <c r="A2775">
        <v>2500</v>
      </c>
      <c r="B2775">
        <v>0</v>
      </c>
      <c r="C2775" t="s">
        <v>33</v>
      </c>
      <c r="D2775" t="s">
        <v>37</v>
      </c>
      <c r="E2775" t="s">
        <v>31</v>
      </c>
    </row>
    <row r="2776" spans="1:5" x14ac:dyDescent="0.2">
      <c r="A2776">
        <v>30000</v>
      </c>
      <c r="B2776">
        <v>1155</v>
      </c>
      <c r="C2776" t="s">
        <v>72</v>
      </c>
      <c r="D2776" t="s">
        <v>68</v>
      </c>
      <c r="E2776" t="s">
        <v>31</v>
      </c>
    </row>
    <row r="2777" spans="1:5" x14ac:dyDescent="0.2">
      <c r="A2777">
        <v>9500</v>
      </c>
      <c r="B2777">
        <v>166</v>
      </c>
      <c r="C2777" t="s">
        <v>148</v>
      </c>
      <c r="D2777" t="s">
        <v>26</v>
      </c>
      <c r="E2777" t="s">
        <v>31</v>
      </c>
    </row>
    <row r="2778" spans="1:5" x14ac:dyDescent="0.2">
      <c r="A2778">
        <v>1000</v>
      </c>
      <c r="B2778">
        <v>25</v>
      </c>
      <c r="C2778" t="s">
        <v>148</v>
      </c>
      <c r="D2778" t="s">
        <v>47</v>
      </c>
      <c r="E2778" t="s">
        <v>31</v>
      </c>
    </row>
    <row r="2779" spans="1:5" x14ac:dyDescent="0.2">
      <c r="A2779">
        <v>1000</v>
      </c>
      <c r="B2779">
        <v>0</v>
      </c>
      <c r="C2779" t="s">
        <v>120</v>
      </c>
      <c r="D2779" t="s">
        <v>26</v>
      </c>
      <c r="E2779" t="s">
        <v>31</v>
      </c>
    </row>
    <row r="2780" spans="1:5" x14ac:dyDescent="0.2">
      <c r="A2780">
        <v>150</v>
      </c>
      <c r="B2780">
        <v>71</v>
      </c>
      <c r="C2780" t="s">
        <v>72</v>
      </c>
      <c r="D2780" t="s">
        <v>62</v>
      </c>
      <c r="E2780" t="s">
        <v>31</v>
      </c>
    </row>
    <row r="2781" spans="1:5" x14ac:dyDescent="0.2">
      <c r="A2781">
        <v>5000</v>
      </c>
      <c r="B2781">
        <v>10886</v>
      </c>
      <c r="C2781" t="s">
        <v>50</v>
      </c>
      <c r="D2781" t="s">
        <v>37</v>
      </c>
      <c r="E2781" t="s">
        <v>27</v>
      </c>
    </row>
    <row r="2782" spans="1:5" x14ac:dyDescent="0.2">
      <c r="A2782">
        <v>2000</v>
      </c>
      <c r="B2782">
        <v>50</v>
      </c>
      <c r="C2782" t="s">
        <v>72</v>
      </c>
      <c r="D2782" t="s">
        <v>26</v>
      </c>
      <c r="E2782" t="s">
        <v>31</v>
      </c>
    </row>
    <row r="2783" spans="1:5" x14ac:dyDescent="0.2">
      <c r="A2783">
        <v>5000</v>
      </c>
      <c r="B2783">
        <v>0</v>
      </c>
      <c r="C2783" t="s">
        <v>148</v>
      </c>
      <c r="D2783" t="s">
        <v>74</v>
      </c>
      <c r="E2783" t="s">
        <v>31</v>
      </c>
    </row>
    <row r="2784" spans="1:5" x14ac:dyDescent="0.2">
      <c r="A2784">
        <v>5000</v>
      </c>
      <c r="B2784">
        <v>5365</v>
      </c>
      <c r="C2784" t="s">
        <v>44</v>
      </c>
      <c r="D2784" t="s">
        <v>37</v>
      </c>
      <c r="E2784" t="s">
        <v>27</v>
      </c>
    </row>
    <row r="2785" spans="1:5" x14ac:dyDescent="0.2">
      <c r="A2785">
        <v>500</v>
      </c>
      <c r="B2785">
        <v>115</v>
      </c>
      <c r="C2785" t="s">
        <v>203</v>
      </c>
      <c r="D2785" t="s">
        <v>47</v>
      </c>
      <c r="E2785" t="s">
        <v>31</v>
      </c>
    </row>
    <row r="2786" spans="1:5" x14ac:dyDescent="0.2">
      <c r="A2786">
        <v>7200</v>
      </c>
      <c r="B2786">
        <v>10</v>
      </c>
      <c r="C2786" t="s">
        <v>94</v>
      </c>
      <c r="D2786" t="s">
        <v>26</v>
      </c>
      <c r="E2786" t="s">
        <v>31</v>
      </c>
    </row>
    <row r="2787" spans="1:5" x14ac:dyDescent="0.2">
      <c r="A2787">
        <v>2000</v>
      </c>
      <c r="B2787">
        <v>0</v>
      </c>
      <c r="C2787" t="s">
        <v>94</v>
      </c>
      <c r="D2787" t="s">
        <v>26</v>
      </c>
      <c r="E2787" t="s">
        <v>40</v>
      </c>
    </row>
    <row r="2788" spans="1:5" x14ac:dyDescent="0.2">
      <c r="A2788">
        <v>3500</v>
      </c>
      <c r="B2788">
        <v>3617</v>
      </c>
      <c r="C2788" t="s">
        <v>39</v>
      </c>
      <c r="D2788" t="s">
        <v>37</v>
      </c>
      <c r="E2788" t="s">
        <v>27</v>
      </c>
    </row>
    <row r="2789" spans="1:5" x14ac:dyDescent="0.2">
      <c r="A2789">
        <v>15000</v>
      </c>
      <c r="B2789">
        <v>370</v>
      </c>
      <c r="C2789" t="s">
        <v>58</v>
      </c>
      <c r="D2789" t="s">
        <v>26</v>
      </c>
      <c r="E2789" t="s">
        <v>40</v>
      </c>
    </row>
    <row r="2790" spans="1:5" x14ac:dyDescent="0.2">
      <c r="A2790">
        <v>5000</v>
      </c>
      <c r="B2790">
        <v>325</v>
      </c>
      <c r="C2790" t="s">
        <v>131</v>
      </c>
      <c r="D2790" t="s">
        <v>26</v>
      </c>
      <c r="E2790" t="s">
        <v>40</v>
      </c>
    </row>
    <row r="2791" spans="1:5" x14ac:dyDescent="0.2">
      <c r="A2791">
        <v>50000</v>
      </c>
      <c r="B2791">
        <v>120</v>
      </c>
      <c r="C2791" t="s">
        <v>131</v>
      </c>
      <c r="D2791" t="s">
        <v>26</v>
      </c>
      <c r="E2791" t="s">
        <v>40</v>
      </c>
    </row>
    <row r="2792" spans="1:5" x14ac:dyDescent="0.2">
      <c r="A2792">
        <v>2000</v>
      </c>
      <c r="B2792">
        <v>20</v>
      </c>
      <c r="C2792" t="s">
        <v>131</v>
      </c>
      <c r="D2792" t="s">
        <v>37</v>
      </c>
      <c r="E2792" t="s">
        <v>31</v>
      </c>
    </row>
    <row r="2793" spans="1:5" x14ac:dyDescent="0.2">
      <c r="A2793">
        <v>100000</v>
      </c>
      <c r="B2793">
        <v>0</v>
      </c>
      <c r="C2793" t="s">
        <v>36</v>
      </c>
      <c r="D2793" t="s">
        <v>52</v>
      </c>
      <c r="E2793" t="s">
        <v>40</v>
      </c>
    </row>
    <row r="2794" spans="1:5" x14ac:dyDescent="0.2">
      <c r="A2794">
        <v>6600</v>
      </c>
      <c r="B2794">
        <v>6610</v>
      </c>
      <c r="C2794" t="s">
        <v>220</v>
      </c>
      <c r="D2794" t="s">
        <v>47</v>
      </c>
      <c r="E2794" t="s">
        <v>27</v>
      </c>
    </row>
    <row r="2795" spans="1:5" x14ac:dyDescent="0.2">
      <c r="A2795">
        <v>3000</v>
      </c>
      <c r="B2795">
        <v>3579</v>
      </c>
      <c r="C2795" t="s">
        <v>220</v>
      </c>
      <c r="D2795" t="s">
        <v>47</v>
      </c>
      <c r="E2795" t="s">
        <v>27</v>
      </c>
    </row>
    <row r="2796" spans="1:5" x14ac:dyDescent="0.2">
      <c r="A2796">
        <v>2500</v>
      </c>
      <c r="B2796">
        <v>2525</v>
      </c>
      <c r="C2796" t="s">
        <v>220</v>
      </c>
      <c r="D2796" t="s">
        <v>47</v>
      </c>
      <c r="E2796" t="s">
        <v>27</v>
      </c>
    </row>
    <row r="2797" spans="1:5" x14ac:dyDescent="0.2">
      <c r="A2797">
        <v>2500</v>
      </c>
      <c r="B2797">
        <v>2630</v>
      </c>
      <c r="C2797" t="s">
        <v>220</v>
      </c>
      <c r="D2797" t="s">
        <v>62</v>
      </c>
      <c r="E2797" t="s">
        <v>27</v>
      </c>
    </row>
    <row r="2798" spans="1:5" x14ac:dyDescent="0.2">
      <c r="A2798">
        <v>4000</v>
      </c>
      <c r="B2798">
        <v>4055</v>
      </c>
      <c r="C2798" t="s">
        <v>220</v>
      </c>
      <c r="D2798" t="s">
        <v>26</v>
      </c>
      <c r="E2798" t="s">
        <v>27</v>
      </c>
    </row>
    <row r="2799" spans="1:5" x14ac:dyDescent="0.2">
      <c r="A2799">
        <v>8808</v>
      </c>
      <c r="B2799">
        <v>1675</v>
      </c>
      <c r="C2799" t="s">
        <v>220</v>
      </c>
      <c r="D2799" t="s">
        <v>115</v>
      </c>
      <c r="E2799" t="s">
        <v>31</v>
      </c>
    </row>
    <row r="2800" spans="1:5" x14ac:dyDescent="0.2">
      <c r="A2800">
        <v>210</v>
      </c>
      <c r="B2800">
        <v>0</v>
      </c>
      <c r="C2800" t="s">
        <v>148</v>
      </c>
      <c r="D2800" t="s">
        <v>159</v>
      </c>
      <c r="E2800" t="s">
        <v>31</v>
      </c>
    </row>
    <row r="2801" spans="1:5" x14ac:dyDescent="0.2">
      <c r="A2801">
        <v>5000</v>
      </c>
      <c r="B2801">
        <v>14885</v>
      </c>
      <c r="C2801" t="s">
        <v>36</v>
      </c>
      <c r="D2801" t="s">
        <v>77</v>
      </c>
      <c r="E2801" t="s">
        <v>27</v>
      </c>
    </row>
    <row r="2802" spans="1:5" x14ac:dyDescent="0.2">
      <c r="A2802">
        <v>2000</v>
      </c>
      <c r="B2802">
        <v>2090</v>
      </c>
      <c r="C2802" t="s">
        <v>92</v>
      </c>
      <c r="D2802" t="s">
        <v>37</v>
      </c>
      <c r="E2802" t="s">
        <v>27</v>
      </c>
    </row>
    <row r="2803" spans="1:5" x14ac:dyDescent="0.2">
      <c r="A2803">
        <v>2750</v>
      </c>
      <c r="B2803">
        <v>0</v>
      </c>
      <c r="C2803" t="s">
        <v>148</v>
      </c>
      <c r="D2803" t="s">
        <v>26</v>
      </c>
      <c r="E2803" t="s">
        <v>31</v>
      </c>
    </row>
    <row r="2804" spans="1:5" x14ac:dyDescent="0.2">
      <c r="A2804">
        <v>8500</v>
      </c>
      <c r="B2804">
        <v>10093</v>
      </c>
      <c r="C2804" t="s">
        <v>54</v>
      </c>
      <c r="D2804" t="s">
        <v>77</v>
      </c>
      <c r="E2804" t="s">
        <v>27</v>
      </c>
    </row>
    <row r="2805" spans="1:5" x14ac:dyDescent="0.2">
      <c r="A2805">
        <v>1000</v>
      </c>
      <c r="B2805">
        <v>1395</v>
      </c>
      <c r="C2805" t="s">
        <v>54</v>
      </c>
      <c r="D2805" t="s">
        <v>26</v>
      </c>
      <c r="E2805" t="s">
        <v>27</v>
      </c>
    </row>
    <row r="2806" spans="1:5" x14ac:dyDescent="0.2">
      <c r="A2806">
        <v>3000</v>
      </c>
      <c r="B2806">
        <v>3726</v>
      </c>
      <c r="C2806" t="s">
        <v>33</v>
      </c>
      <c r="D2806" t="s">
        <v>62</v>
      </c>
      <c r="E2806" t="s">
        <v>27</v>
      </c>
    </row>
    <row r="2807" spans="1:5" x14ac:dyDescent="0.2">
      <c r="A2807">
        <v>4500</v>
      </c>
      <c r="B2807">
        <v>185</v>
      </c>
      <c r="C2807" t="s">
        <v>33</v>
      </c>
      <c r="D2807" t="s">
        <v>26</v>
      </c>
      <c r="E2807" t="s">
        <v>40</v>
      </c>
    </row>
    <row r="2808" spans="1:5" x14ac:dyDescent="0.2">
      <c r="A2808">
        <v>3000</v>
      </c>
      <c r="B2808">
        <v>85</v>
      </c>
      <c r="C2808" t="s">
        <v>33</v>
      </c>
      <c r="D2808" t="s">
        <v>127</v>
      </c>
      <c r="E2808" t="s">
        <v>31</v>
      </c>
    </row>
    <row r="2809" spans="1:5" x14ac:dyDescent="0.2">
      <c r="A2809">
        <v>700</v>
      </c>
      <c r="B2809">
        <v>0</v>
      </c>
      <c r="C2809" t="s">
        <v>148</v>
      </c>
      <c r="D2809" t="s">
        <v>26</v>
      </c>
      <c r="E2809" t="s">
        <v>40</v>
      </c>
    </row>
    <row r="2810" spans="1:5" x14ac:dyDescent="0.2">
      <c r="A2810">
        <v>10000</v>
      </c>
      <c r="B2810">
        <v>215</v>
      </c>
      <c r="C2810" t="s">
        <v>94</v>
      </c>
      <c r="D2810" t="s">
        <v>47</v>
      </c>
      <c r="E2810" t="s">
        <v>40</v>
      </c>
    </row>
    <row r="2811" spans="1:5" x14ac:dyDescent="0.2">
      <c r="A2811">
        <v>15000</v>
      </c>
      <c r="B2811">
        <v>5867</v>
      </c>
      <c r="C2811" t="s">
        <v>54</v>
      </c>
      <c r="D2811" t="s">
        <v>68</v>
      </c>
      <c r="E2811" t="s">
        <v>31</v>
      </c>
    </row>
    <row r="2812" spans="1:5" x14ac:dyDescent="0.2">
      <c r="A2812">
        <v>12000</v>
      </c>
      <c r="B2812">
        <v>25</v>
      </c>
      <c r="C2812" t="s">
        <v>120</v>
      </c>
      <c r="D2812" t="s">
        <v>34</v>
      </c>
      <c r="E2812" t="s">
        <v>31</v>
      </c>
    </row>
    <row r="2813" spans="1:5" x14ac:dyDescent="0.2">
      <c r="A2813">
        <v>3000</v>
      </c>
      <c r="B2813">
        <v>320</v>
      </c>
      <c r="C2813" t="s">
        <v>131</v>
      </c>
      <c r="D2813" t="s">
        <v>26</v>
      </c>
      <c r="E2813" t="s">
        <v>40</v>
      </c>
    </row>
    <row r="2814" spans="1:5" x14ac:dyDescent="0.2">
      <c r="A2814">
        <v>1000</v>
      </c>
      <c r="B2814">
        <v>1270</v>
      </c>
      <c r="C2814" t="s">
        <v>44</v>
      </c>
      <c r="D2814" t="s">
        <v>115</v>
      </c>
      <c r="E2814" t="s">
        <v>27</v>
      </c>
    </row>
    <row r="2815" spans="1:5" x14ac:dyDescent="0.2">
      <c r="A2815">
        <v>1000</v>
      </c>
      <c r="B2815">
        <v>0</v>
      </c>
      <c r="C2815" t="s">
        <v>177</v>
      </c>
      <c r="D2815" t="s">
        <v>26</v>
      </c>
      <c r="E2815" t="s">
        <v>31</v>
      </c>
    </row>
    <row r="2816" spans="1:5" x14ac:dyDescent="0.2">
      <c r="A2816">
        <v>2000</v>
      </c>
      <c r="B2816">
        <v>3815</v>
      </c>
      <c r="C2816" t="s">
        <v>139</v>
      </c>
      <c r="D2816" t="s">
        <v>47</v>
      </c>
      <c r="E2816" t="s">
        <v>27</v>
      </c>
    </row>
    <row r="2817" spans="1:5" x14ac:dyDescent="0.2">
      <c r="A2817">
        <v>7000</v>
      </c>
      <c r="B2817">
        <v>200</v>
      </c>
      <c r="C2817" t="s">
        <v>180</v>
      </c>
      <c r="D2817" t="s">
        <v>66</v>
      </c>
      <c r="E2817" t="s">
        <v>31</v>
      </c>
    </row>
    <row r="2818" spans="1:5" x14ac:dyDescent="0.2">
      <c r="A2818">
        <v>12528</v>
      </c>
      <c r="B2818">
        <v>250</v>
      </c>
      <c r="C2818" t="s">
        <v>151</v>
      </c>
      <c r="D2818" t="s">
        <v>127</v>
      </c>
      <c r="E2818" t="s">
        <v>31</v>
      </c>
    </row>
    <row r="2819" spans="1:5" x14ac:dyDescent="0.2">
      <c r="A2819">
        <v>55000</v>
      </c>
      <c r="B2819">
        <v>1285</v>
      </c>
      <c r="C2819" t="s">
        <v>382</v>
      </c>
      <c r="D2819" t="s">
        <v>62</v>
      </c>
      <c r="E2819" t="s">
        <v>31</v>
      </c>
    </row>
    <row r="2820" spans="1:5" x14ac:dyDescent="0.2">
      <c r="A2820">
        <v>1000</v>
      </c>
      <c r="B2820">
        <v>3605</v>
      </c>
      <c r="C2820" t="s">
        <v>54</v>
      </c>
      <c r="D2820" t="s">
        <v>37</v>
      </c>
      <c r="E2820" t="s">
        <v>27</v>
      </c>
    </row>
    <row r="2821" spans="1:5" x14ac:dyDescent="0.2">
      <c r="A2821">
        <v>24000</v>
      </c>
      <c r="B2821">
        <v>210</v>
      </c>
      <c r="C2821" t="s">
        <v>54</v>
      </c>
      <c r="D2821" t="s">
        <v>52</v>
      </c>
      <c r="E2821" t="s">
        <v>31</v>
      </c>
    </row>
    <row r="2822" spans="1:5" x14ac:dyDescent="0.2">
      <c r="A2822">
        <v>2500</v>
      </c>
      <c r="B2822">
        <v>2510</v>
      </c>
      <c r="C2822" t="s">
        <v>54</v>
      </c>
      <c r="D2822" t="s">
        <v>37</v>
      </c>
      <c r="E2822" t="s">
        <v>27</v>
      </c>
    </row>
    <row r="2823" spans="1:5" x14ac:dyDescent="0.2">
      <c r="A2823">
        <v>49825</v>
      </c>
      <c r="B2823">
        <v>3315</v>
      </c>
      <c r="C2823" t="s">
        <v>54</v>
      </c>
      <c r="D2823" t="s">
        <v>127</v>
      </c>
      <c r="E2823" t="s">
        <v>31</v>
      </c>
    </row>
    <row r="2824" spans="1:5" x14ac:dyDescent="0.2">
      <c r="A2824">
        <v>1000</v>
      </c>
      <c r="B2824">
        <v>191</v>
      </c>
      <c r="C2824" t="s">
        <v>237</v>
      </c>
      <c r="D2824" t="s">
        <v>34</v>
      </c>
      <c r="E2824" t="s">
        <v>31</v>
      </c>
    </row>
    <row r="2825" spans="1:5" x14ac:dyDescent="0.2">
      <c r="A2825">
        <v>20000</v>
      </c>
      <c r="B2825">
        <v>0</v>
      </c>
      <c r="C2825" t="s">
        <v>155</v>
      </c>
      <c r="D2825" t="s">
        <v>26</v>
      </c>
      <c r="E2825" t="s">
        <v>40</v>
      </c>
    </row>
    <row r="2826" spans="1:5" x14ac:dyDescent="0.2">
      <c r="A2826">
        <v>3500</v>
      </c>
      <c r="B2826">
        <v>360</v>
      </c>
      <c r="C2826" t="s">
        <v>148</v>
      </c>
      <c r="D2826" t="s">
        <v>26</v>
      </c>
      <c r="E2826" t="s">
        <v>31</v>
      </c>
    </row>
    <row r="2827" spans="1:5" x14ac:dyDescent="0.2">
      <c r="A2827">
        <v>28500</v>
      </c>
      <c r="B2827">
        <v>300</v>
      </c>
      <c r="C2827" t="s">
        <v>148</v>
      </c>
      <c r="D2827" t="s">
        <v>37</v>
      </c>
      <c r="E2827" t="s">
        <v>31</v>
      </c>
    </row>
    <row r="2828" spans="1:5" x14ac:dyDescent="0.2">
      <c r="A2828">
        <v>20000</v>
      </c>
      <c r="B2828">
        <v>0</v>
      </c>
      <c r="C2828" t="s">
        <v>227</v>
      </c>
      <c r="D2828" t="s">
        <v>127</v>
      </c>
      <c r="E2828" t="s">
        <v>31</v>
      </c>
    </row>
    <row r="2829" spans="1:5" x14ac:dyDescent="0.2">
      <c r="A2829">
        <v>1200</v>
      </c>
      <c r="B2829">
        <v>2490</v>
      </c>
      <c r="C2829" t="s">
        <v>79</v>
      </c>
      <c r="D2829" t="s">
        <v>127</v>
      </c>
      <c r="E2829" t="s">
        <v>27</v>
      </c>
    </row>
    <row r="2830" spans="1:5" x14ac:dyDescent="0.2">
      <c r="A2830">
        <v>4000</v>
      </c>
      <c r="B2830">
        <v>866</v>
      </c>
      <c r="C2830" t="s">
        <v>94</v>
      </c>
      <c r="D2830" t="s">
        <v>77</v>
      </c>
      <c r="E2830" t="s">
        <v>31</v>
      </c>
    </row>
    <row r="2831" spans="1:5" x14ac:dyDescent="0.2">
      <c r="A2831">
        <v>600</v>
      </c>
      <c r="B2831">
        <v>0</v>
      </c>
      <c r="C2831" t="s">
        <v>94</v>
      </c>
      <c r="D2831" t="s">
        <v>62</v>
      </c>
      <c r="E2831" t="s">
        <v>31</v>
      </c>
    </row>
    <row r="2832" spans="1:5" x14ac:dyDescent="0.2">
      <c r="A2832">
        <v>2500</v>
      </c>
      <c r="B2832">
        <v>0</v>
      </c>
      <c r="C2832" t="s">
        <v>94</v>
      </c>
      <c r="D2832" t="s">
        <v>62</v>
      </c>
      <c r="E2832" t="s">
        <v>40</v>
      </c>
    </row>
    <row r="2833" spans="1:5" x14ac:dyDescent="0.2">
      <c r="A2833">
        <v>5000</v>
      </c>
      <c r="B2833">
        <v>45</v>
      </c>
      <c r="C2833" t="s">
        <v>232</v>
      </c>
      <c r="D2833" t="s">
        <v>37</v>
      </c>
      <c r="E2833" t="s">
        <v>31</v>
      </c>
    </row>
    <row r="2834" spans="1:5" x14ac:dyDescent="0.2">
      <c r="A2834">
        <v>6000</v>
      </c>
      <c r="B2834">
        <v>0</v>
      </c>
      <c r="C2834" t="s">
        <v>50</v>
      </c>
      <c r="D2834" t="s">
        <v>26</v>
      </c>
      <c r="E2834" t="s">
        <v>31</v>
      </c>
    </row>
    <row r="2835" spans="1:5" x14ac:dyDescent="0.2">
      <c r="A2835">
        <v>2800</v>
      </c>
      <c r="B2835">
        <v>3073</v>
      </c>
      <c r="C2835" t="s">
        <v>54</v>
      </c>
      <c r="D2835" t="s">
        <v>62</v>
      </c>
      <c r="E2835" t="s">
        <v>27</v>
      </c>
    </row>
    <row r="2836" spans="1:5" x14ac:dyDescent="0.2">
      <c r="A2836">
        <v>1200</v>
      </c>
      <c r="B2836">
        <v>0</v>
      </c>
      <c r="C2836" t="s">
        <v>54</v>
      </c>
      <c r="D2836" t="s">
        <v>68</v>
      </c>
      <c r="E2836" t="s">
        <v>31</v>
      </c>
    </row>
    <row r="2837" spans="1:5" x14ac:dyDescent="0.2">
      <c r="A2837">
        <v>2000</v>
      </c>
      <c r="B2837">
        <v>2900</v>
      </c>
      <c r="C2837" t="s">
        <v>94</v>
      </c>
      <c r="D2837" t="s">
        <v>37</v>
      </c>
      <c r="E2837" t="s">
        <v>27</v>
      </c>
    </row>
    <row r="2838" spans="1:5" x14ac:dyDescent="0.2">
      <c r="A2838">
        <v>10550</v>
      </c>
      <c r="B2838">
        <v>11181</v>
      </c>
      <c r="C2838" t="s">
        <v>79</v>
      </c>
      <c r="D2838" t="s">
        <v>26</v>
      </c>
      <c r="E2838" t="s">
        <v>27</v>
      </c>
    </row>
    <row r="2839" spans="1:5" x14ac:dyDescent="0.2">
      <c r="A2839">
        <v>3000</v>
      </c>
      <c r="B2839">
        <v>3018</v>
      </c>
      <c r="C2839" t="s">
        <v>79</v>
      </c>
      <c r="D2839" t="s">
        <v>37</v>
      </c>
      <c r="E2839" t="s">
        <v>27</v>
      </c>
    </row>
    <row r="2840" spans="1:5" x14ac:dyDescent="0.2">
      <c r="A2840">
        <v>1000</v>
      </c>
      <c r="B2840">
        <v>1225</v>
      </c>
      <c r="C2840" t="s">
        <v>79</v>
      </c>
      <c r="D2840" t="s">
        <v>37</v>
      </c>
      <c r="E2840" t="s">
        <v>27</v>
      </c>
    </row>
    <row r="2841" spans="1:5" x14ac:dyDescent="0.2">
      <c r="A2841">
        <v>1000</v>
      </c>
      <c r="B2841">
        <v>85</v>
      </c>
      <c r="C2841" t="s">
        <v>79</v>
      </c>
      <c r="D2841" t="s">
        <v>37</v>
      </c>
      <c r="E2841" t="s">
        <v>40</v>
      </c>
    </row>
    <row r="2842" spans="1:5" x14ac:dyDescent="0.2">
      <c r="A2842">
        <v>5000</v>
      </c>
      <c r="B2842">
        <v>150</v>
      </c>
      <c r="C2842" t="s">
        <v>79</v>
      </c>
      <c r="D2842" t="s">
        <v>47</v>
      </c>
      <c r="E2842" t="s">
        <v>40</v>
      </c>
    </row>
    <row r="2843" spans="1:5" x14ac:dyDescent="0.2">
      <c r="A2843">
        <v>1000</v>
      </c>
      <c r="B2843">
        <v>10</v>
      </c>
      <c r="C2843" t="s">
        <v>79</v>
      </c>
      <c r="D2843" t="s">
        <v>26</v>
      </c>
      <c r="E2843" t="s">
        <v>31</v>
      </c>
    </row>
    <row r="2844" spans="1:5" x14ac:dyDescent="0.2">
      <c r="A2844">
        <v>3500</v>
      </c>
      <c r="B2844">
        <v>0</v>
      </c>
      <c r="C2844" t="s">
        <v>79</v>
      </c>
      <c r="D2844" t="s">
        <v>74</v>
      </c>
      <c r="E2844" t="s">
        <v>31</v>
      </c>
    </row>
    <row r="2845" spans="1:5" x14ac:dyDescent="0.2">
      <c r="A2845">
        <v>5000</v>
      </c>
      <c r="B2845">
        <v>295</v>
      </c>
      <c r="C2845" t="s">
        <v>451</v>
      </c>
      <c r="D2845" t="s">
        <v>67</v>
      </c>
      <c r="E2845" t="s">
        <v>31</v>
      </c>
    </row>
    <row r="2846" spans="1:5" x14ac:dyDescent="0.2">
      <c r="A2846">
        <v>5000</v>
      </c>
      <c r="B2846">
        <v>503</v>
      </c>
      <c r="C2846" t="s">
        <v>54</v>
      </c>
      <c r="D2846" t="s">
        <v>26</v>
      </c>
      <c r="E2846" t="s">
        <v>31</v>
      </c>
    </row>
    <row r="2847" spans="1:5" x14ac:dyDescent="0.2">
      <c r="A2847">
        <v>1500</v>
      </c>
      <c r="B2847">
        <v>140</v>
      </c>
      <c r="C2847" t="s">
        <v>54</v>
      </c>
      <c r="D2847" t="s">
        <v>62</v>
      </c>
      <c r="E2847" t="s">
        <v>31</v>
      </c>
    </row>
    <row r="2848" spans="1:5" x14ac:dyDescent="0.2">
      <c r="A2848">
        <v>5000</v>
      </c>
      <c r="B2848">
        <v>705</v>
      </c>
      <c r="C2848" t="s">
        <v>180</v>
      </c>
      <c r="D2848" t="s">
        <v>37</v>
      </c>
      <c r="E2848" t="s">
        <v>31</v>
      </c>
    </row>
    <row r="2849" spans="1:5" x14ac:dyDescent="0.2">
      <c r="A2849">
        <v>300</v>
      </c>
      <c r="B2849">
        <v>0</v>
      </c>
      <c r="C2849" t="s">
        <v>120</v>
      </c>
      <c r="D2849" t="s">
        <v>34</v>
      </c>
      <c r="E2849" t="s">
        <v>31</v>
      </c>
    </row>
    <row r="2850" spans="1:5" x14ac:dyDescent="0.2">
      <c r="A2850">
        <v>4500</v>
      </c>
      <c r="B2850">
        <v>0</v>
      </c>
      <c r="C2850" t="s">
        <v>120</v>
      </c>
      <c r="D2850" t="s">
        <v>34</v>
      </c>
      <c r="E2850" t="s">
        <v>31</v>
      </c>
    </row>
    <row r="2851" spans="1:5" x14ac:dyDescent="0.2">
      <c r="A2851">
        <v>10000</v>
      </c>
      <c r="B2851">
        <v>0</v>
      </c>
      <c r="C2851" t="s">
        <v>120</v>
      </c>
      <c r="D2851" t="s">
        <v>68</v>
      </c>
      <c r="E2851" t="s">
        <v>31</v>
      </c>
    </row>
    <row r="2852" spans="1:5" x14ac:dyDescent="0.2">
      <c r="A2852">
        <v>2259.61</v>
      </c>
      <c r="B2852">
        <v>2275</v>
      </c>
      <c r="C2852" t="s">
        <v>36</v>
      </c>
      <c r="D2852" t="s">
        <v>47</v>
      </c>
      <c r="E2852" t="s">
        <v>27</v>
      </c>
    </row>
    <row r="2853" spans="1:5" x14ac:dyDescent="0.2">
      <c r="A2853">
        <v>7500</v>
      </c>
      <c r="B2853">
        <v>730</v>
      </c>
      <c r="C2853" t="s">
        <v>36</v>
      </c>
      <c r="D2853" t="s">
        <v>47</v>
      </c>
      <c r="E2853" t="s">
        <v>31</v>
      </c>
    </row>
    <row r="2854" spans="1:5" x14ac:dyDescent="0.2">
      <c r="A2854">
        <v>4500</v>
      </c>
      <c r="B2854">
        <v>253</v>
      </c>
      <c r="C2854" t="s">
        <v>36</v>
      </c>
      <c r="D2854" t="s">
        <v>26</v>
      </c>
      <c r="E2854" t="s">
        <v>40</v>
      </c>
    </row>
    <row r="2855" spans="1:5" x14ac:dyDescent="0.2">
      <c r="A2855">
        <v>19250</v>
      </c>
      <c r="B2855">
        <v>335</v>
      </c>
      <c r="C2855" t="s">
        <v>36</v>
      </c>
      <c r="D2855" t="s">
        <v>85</v>
      </c>
      <c r="E2855" t="s">
        <v>31</v>
      </c>
    </row>
    <row r="2856" spans="1:5" x14ac:dyDescent="0.2">
      <c r="A2856">
        <v>2000</v>
      </c>
      <c r="B2856">
        <v>50</v>
      </c>
      <c r="C2856" t="s">
        <v>36</v>
      </c>
      <c r="D2856" t="s">
        <v>47</v>
      </c>
      <c r="E2856" t="s">
        <v>31</v>
      </c>
    </row>
    <row r="2857" spans="1:5" x14ac:dyDescent="0.2">
      <c r="A2857">
        <v>5000</v>
      </c>
      <c r="B2857">
        <v>6089</v>
      </c>
      <c r="C2857" t="s">
        <v>100</v>
      </c>
      <c r="D2857" t="s">
        <v>67</v>
      </c>
      <c r="E2857" t="s">
        <v>27</v>
      </c>
    </row>
    <row r="2858" spans="1:5" x14ac:dyDescent="0.2">
      <c r="A2858">
        <v>16384</v>
      </c>
      <c r="B2858">
        <v>53001</v>
      </c>
      <c r="C2858" t="s">
        <v>155</v>
      </c>
      <c r="D2858" t="s">
        <v>52</v>
      </c>
      <c r="E2858" t="s">
        <v>27</v>
      </c>
    </row>
    <row r="2859" spans="1:5" x14ac:dyDescent="0.2">
      <c r="A2859">
        <v>5000</v>
      </c>
      <c r="B2859">
        <v>50</v>
      </c>
      <c r="C2859" t="s">
        <v>587</v>
      </c>
      <c r="D2859" t="s">
        <v>85</v>
      </c>
      <c r="E2859" t="s">
        <v>31</v>
      </c>
    </row>
    <row r="2860" spans="1:5" x14ac:dyDescent="0.2">
      <c r="A2860">
        <v>100</v>
      </c>
      <c r="B2860">
        <v>0</v>
      </c>
      <c r="C2860" t="s">
        <v>148</v>
      </c>
      <c r="D2860" t="s">
        <v>26</v>
      </c>
      <c r="E2860" t="s">
        <v>40</v>
      </c>
    </row>
    <row r="2861" spans="1:5" x14ac:dyDescent="0.2">
      <c r="A2861">
        <v>2500</v>
      </c>
      <c r="B2861">
        <v>2800</v>
      </c>
      <c r="C2861" t="s">
        <v>94</v>
      </c>
      <c r="D2861" t="s">
        <v>26</v>
      </c>
      <c r="E2861" t="s">
        <v>27</v>
      </c>
    </row>
    <row r="2862" spans="1:5" x14ac:dyDescent="0.2">
      <c r="A2862">
        <v>5000</v>
      </c>
      <c r="B2862">
        <v>5190</v>
      </c>
      <c r="C2862" t="s">
        <v>117</v>
      </c>
      <c r="D2862" t="s">
        <v>34</v>
      </c>
      <c r="E2862" t="s">
        <v>27</v>
      </c>
    </row>
    <row r="2863" spans="1:5" x14ac:dyDescent="0.2">
      <c r="A2863">
        <v>7000</v>
      </c>
      <c r="B2863">
        <v>100</v>
      </c>
      <c r="C2863" t="s">
        <v>117</v>
      </c>
      <c r="D2863" t="s">
        <v>67</v>
      </c>
      <c r="E2863" t="s">
        <v>31</v>
      </c>
    </row>
    <row r="2864" spans="1:5" x14ac:dyDescent="0.2">
      <c r="A2864">
        <v>7000</v>
      </c>
      <c r="B2864">
        <v>15500</v>
      </c>
      <c r="C2864" t="s">
        <v>87</v>
      </c>
      <c r="D2864" t="s">
        <v>37</v>
      </c>
      <c r="E2864" t="s">
        <v>27</v>
      </c>
    </row>
    <row r="2865" spans="1:5" x14ac:dyDescent="0.2">
      <c r="A2865">
        <v>3000</v>
      </c>
      <c r="B2865">
        <v>3111</v>
      </c>
      <c r="C2865" t="s">
        <v>87</v>
      </c>
      <c r="D2865" t="s">
        <v>47</v>
      </c>
      <c r="E2865" t="s">
        <v>27</v>
      </c>
    </row>
    <row r="2866" spans="1:5" x14ac:dyDescent="0.2">
      <c r="A2866">
        <v>6000</v>
      </c>
      <c r="B2866">
        <v>0</v>
      </c>
      <c r="C2866" t="s">
        <v>87</v>
      </c>
      <c r="D2866" t="s">
        <v>37</v>
      </c>
      <c r="E2866" t="s">
        <v>31</v>
      </c>
    </row>
    <row r="2867" spans="1:5" x14ac:dyDescent="0.2">
      <c r="A2867">
        <v>1600</v>
      </c>
      <c r="B2867">
        <v>0</v>
      </c>
      <c r="C2867" t="s">
        <v>87</v>
      </c>
      <c r="D2867" t="s">
        <v>62</v>
      </c>
      <c r="E2867" t="s">
        <v>31</v>
      </c>
    </row>
    <row r="2868" spans="1:5" x14ac:dyDescent="0.2">
      <c r="A2868">
        <v>2000</v>
      </c>
      <c r="B2868">
        <v>0</v>
      </c>
      <c r="C2868" t="s">
        <v>237</v>
      </c>
      <c r="D2868" t="s">
        <v>77</v>
      </c>
      <c r="E2868" t="s">
        <v>31</v>
      </c>
    </row>
    <row r="2869" spans="1:5" x14ac:dyDescent="0.2">
      <c r="A2869">
        <v>7500</v>
      </c>
      <c r="B2869">
        <v>455</v>
      </c>
      <c r="C2869" t="s">
        <v>109</v>
      </c>
      <c r="D2869" t="s">
        <v>37</v>
      </c>
      <c r="E2869" t="s">
        <v>31</v>
      </c>
    </row>
    <row r="2870" spans="1:5" x14ac:dyDescent="0.2">
      <c r="A2870">
        <v>1500</v>
      </c>
      <c r="B2870">
        <v>456</v>
      </c>
      <c r="C2870" t="s">
        <v>109</v>
      </c>
      <c r="D2870" t="s">
        <v>37</v>
      </c>
      <c r="E2870" t="s">
        <v>31</v>
      </c>
    </row>
    <row r="2871" spans="1:5" x14ac:dyDescent="0.2">
      <c r="A2871">
        <v>3000</v>
      </c>
      <c r="B2871">
        <v>0</v>
      </c>
      <c r="C2871" t="s">
        <v>109</v>
      </c>
      <c r="D2871" t="s">
        <v>26</v>
      </c>
      <c r="E2871" t="s">
        <v>31</v>
      </c>
    </row>
    <row r="2872" spans="1:5" x14ac:dyDescent="0.2">
      <c r="A2872">
        <v>2000</v>
      </c>
      <c r="B2872">
        <v>650</v>
      </c>
      <c r="C2872" t="s">
        <v>218</v>
      </c>
      <c r="D2872" t="s">
        <v>26</v>
      </c>
      <c r="E2872" t="s">
        <v>31</v>
      </c>
    </row>
    <row r="2873" spans="1:5" x14ac:dyDescent="0.2">
      <c r="A2873">
        <v>10000</v>
      </c>
      <c r="B2873">
        <v>10</v>
      </c>
      <c r="C2873" t="s">
        <v>218</v>
      </c>
      <c r="D2873" t="s">
        <v>77</v>
      </c>
      <c r="E2873" t="s">
        <v>31</v>
      </c>
    </row>
    <row r="2874" spans="1:5" x14ac:dyDescent="0.2">
      <c r="A2874">
        <v>6000</v>
      </c>
      <c r="B2874">
        <v>6020</v>
      </c>
      <c r="C2874" t="s">
        <v>392</v>
      </c>
      <c r="D2874" t="s">
        <v>26</v>
      </c>
      <c r="E2874" t="s">
        <v>27</v>
      </c>
    </row>
    <row r="2875" spans="1:5" x14ac:dyDescent="0.2">
      <c r="A2875">
        <v>1500</v>
      </c>
      <c r="B2875">
        <v>15</v>
      </c>
      <c r="C2875" t="s">
        <v>218</v>
      </c>
      <c r="D2875" t="s">
        <v>77</v>
      </c>
      <c r="E2875" t="s">
        <v>31</v>
      </c>
    </row>
    <row r="2876" spans="1:5" x14ac:dyDescent="0.2">
      <c r="A2876">
        <v>12500</v>
      </c>
      <c r="B2876">
        <v>150</v>
      </c>
      <c r="C2876" t="s">
        <v>87</v>
      </c>
      <c r="D2876" t="s">
        <v>26</v>
      </c>
      <c r="E2876" t="s">
        <v>31</v>
      </c>
    </row>
    <row r="2877" spans="1:5" x14ac:dyDescent="0.2">
      <c r="A2877">
        <v>40000</v>
      </c>
      <c r="B2877">
        <v>0</v>
      </c>
      <c r="C2877" t="s">
        <v>39</v>
      </c>
      <c r="D2877" t="s">
        <v>26</v>
      </c>
      <c r="E2877" t="s">
        <v>40</v>
      </c>
    </row>
    <row r="2878" spans="1:5" x14ac:dyDescent="0.2">
      <c r="A2878">
        <v>2500</v>
      </c>
      <c r="B2878">
        <v>2710</v>
      </c>
      <c r="C2878" t="s">
        <v>600</v>
      </c>
      <c r="D2878" t="s">
        <v>26</v>
      </c>
      <c r="E2878" t="s">
        <v>27</v>
      </c>
    </row>
    <row r="2879" spans="1:5" x14ac:dyDescent="0.2">
      <c r="A2879">
        <v>2000</v>
      </c>
      <c r="B2879">
        <v>382</v>
      </c>
      <c r="C2879" t="s">
        <v>600</v>
      </c>
      <c r="D2879" t="s">
        <v>26</v>
      </c>
      <c r="E2879" t="s">
        <v>40</v>
      </c>
    </row>
    <row r="2880" spans="1:5" x14ac:dyDescent="0.2">
      <c r="A2880">
        <v>500</v>
      </c>
      <c r="B2880">
        <v>125</v>
      </c>
      <c r="C2880" t="s">
        <v>600</v>
      </c>
      <c r="D2880" t="s">
        <v>26</v>
      </c>
      <c r="E2880" t="s">
        <v>40</v>
      </c>
    </row>
    <row r="2881" spans="1:5" x14ac:dyDescent="0.2">
      <c r="A2881">
        <v>7500</v>
      </c>
      <c r="B2881">
        <v>1629</v>
      </c>
      <c r="C2881" t="s">
        <v>50</v>
      </c>
      <c r="D2881" t="s">
        <v>66</v>
      </c>
      <c r="E2881" t="s">
        <v>31</v>
      </c>
    </row>
    <row r="2882" spans="1:5" x14ac:dyDescent="0.2">
      <c r="A2882">
        <v>5000</v>
      </c>
      <c r="B2882">
        <v>5875</v>
      </c>
      <c r="C2882" t="s">
        <v>451</v>
      </c>
      <c r="D2882" t="s">
        <v>62</v>
      </c>
      <c r="E2882" t="s">
        <v>27</v>
      </c>
    </row>
    <row r="2883" spans="1:5" x14ac:dyDescent="0.2">
      <c r="A2883">
        <v>3000</v>
      </c>
      <c r="B2883">
        <v>3369</v>
      </c>
      <c r="C2883" t="s">
        <v>451</v>
      </c>
      <c r="D2883" t="s">
        <v>47</v>
      </c>
      <c r="E2883" t="s">
        <v>27</v>
      </c>
    </row>
    <row r="2884" spans="1:5" x14ac:dyDescent="0.2">
      <c r="A2884">
        <v>1200</v>
      </c>
      <c r="B2884">
        <v>1556</v>
      </c>
      <c r="C2884" t="s">
        <v>451</v>
      </c>
      <c r="D2884" t="s">
        <v>85</v>
      </c>
      <c r="E2884" t="s">
        <v>27</v>
      </c>
    </row>
    <row r="2885" spans="1:5" x14ac:dyDescent="0.2">
      <c r="A2885">
        <v>8000</v>
      </c>
      <c r="B2885">
        <v>0</v>
      </c>
      <c r="C2885" t="s">
        <v>451</v>
      </c>
      <c r="D2885" t="s">
        <v>26</v>
      </c>
      <c r="E2885" t="s">
        <v>31</v>
      </c>
    </row>
    <row r="2886" spans="1:5" x14ac:dyDescent="0.2">
      <c r="A2886">
        <v>10000</v>
      </c>
      <c r="B2886">
        <v>130</v>
      </c>
      <c r="C2886" t="s">
        <v>151</v>
      </c>
      <c r="D2886" t="s">
        <v>37</v>
      </c>
      <c r="E2886" t="s">
        <v>31</v>
      </c>
    </row>
    <row r="2887" spans="1:5" x14ac:dyDescent="0.2">
      <c r="A2887">
        <v>2500</v>
      </c>
      <c r="B2887">
        <v>0</v>
      </c>
      <c r="C2887" t="s">
        <v>151</v>
      </c>
      <c r="D2887" t="s">
        <v>26</v>
      </c>
      <c r="E2887" t="s">
        <v>31</v>
      </c>
    </row>
    <row r="2888" spans="1:5" x14ac:dyDescent="0.2">
      <c r="A2888">
        <v>2000</v>
      </c>
      <c r="B2888">
        <v>0</v>
      </c>
      <c r="C2888" t="s">
        <v>151</v>
      </c>
      <c r="D2888" t="s">
        <v>26</v>
      </c>
      <c r="E2888" t="s">
        <v>31</v>
      </c>
    </row>
    <row r="2889" spans="1:5" x14ac:dyDescent="0.2">
      <c r="A2889">
        <v>35000</v>
      </c>
      <c r="B2889">
        <v>0</v>
      </c>
      <c r="C2889" t="s">
        <v>151</v>
      </c>
      <c r="D2889" t="s">
        <v>26</v>
      </c>
      <c r="E2889" t="s">
        <v>31</v>
      </c>
    </row>
    <row r="2890" spans="1:5" x14ac:dyDescent="0.2">
      <c r="A2890">
        <v>15000</v>
      </c>
      <c r="B2890">
        <v>0</v>
      </c>
      <c r="C2890" t="s">
        <v>36</v>
      </c>
      <c r="D2890" t="s">
        <v>37</v>
      </c>
      <c r="E2890" t="s">
        <v>31</v>
      </c>
    </row>
    <row r="2891" spans="1:5" x14ac:dyDescent="0.2">
      <c r="A2891">
        <v>6315</v>
      </c>
      <c r="B2891">
        <v>25</v>
      </c>
      <c r="C2891" t="s">
        <v>100</v>
      </c>
      <c r="D2891" t="s">
        <v>85</v>
      </c>
      <c r="E2891" t="s">
        <v>31</v>
      </c>
    </row>
    <row r="2892" spans="1:5" x14ac:dyDescent="0.2">
      <c r="A2892">
        <v>3500</v>
      </c>
      <c r="B2892">
        <v>0</v>
      </c>
      <c r="C2892" t="s">
        <v>100</v>
      </c>
      <c r="D2892" t="s">
        <v>34</v>
      </c>
      <c r="E2892" t="s">
        <v>40</v>
      </c>
    </row>
    <row r="2893" spans="1:5" x14ac:dyDescent="0.2">
      <c r="A2893">
        <v>2500</v>
      </c>
      <c r="B2893">
        <v>255</v>
      </c>
      <c r="C2893" t="s">
        <v>272</v>
      </c>
      <c r="D2893" t="s">
        <v>26</v>
      </c>
      <c r="E2893" t="s">
        <v>31</v>
      </c>
    </row>
    <row r="2894" spans="1:5" x14ac:dyDescent="0.2">
      <c r="A2894">
        <v>5000</v>
      </c>
      <c r="B2894">
        <v>650</v>
      </c>
      <c r="C2894" t="s">
        <v>72</v>
      </c>
      <c r="D2894" t="s">
        <v>34</v>
      </c>
      <c r="E2894" t="s">
        <v>31</v>
      </c>
    </row>
    <row r="2895" spans="1:5" x14ac:dyDescent="0.2">
      <c r="A2895">
        <v>3000</v>
      </c>
      <c r="B2895">
        <v>3072</v>
      </c>
      <c r="C2895" t="s">
        <v>39</v>
      </c>
      <c r="D2895" t="s">
        <v>26</v>
      </c>
      <c r="E2895" t="s">
        <v>27</v>
      </c>
    </row>
    <row r="2896" spans="1:5" x14ac:dyDescent="0.2">
      <c r="A2896">
        <v>3500</v>
      </c>
      <c r="B2896">
        <v>3525</v>
      </c>
      <c r="C2896" t="s">
        <v>39</v>
      </c>
      <c r="D2896" t="s">
        <v>26</v>
      </c>
      <c r="E2896" t="s">
        <v>27</v>
      </c>
    </row>
    <row r="2897" spans="1:5" x14ac:dyDescent="0.2">
      <c r="A2897">
        <v>750</v>
      </c>
      <c r="B2897">
        <v>1361</v>
      </c>
      <c r="C2897" t="s">
        <v>39</v>
      </c>
      <c r="D2897" t="s">
        <v>26</v>
      </c>
      <c r="E2897" t="s">
        <v>27</v>
      </c>
    </row>
    <row r="2898" spans="1:5" x14ac:dyDescent="0.2">
      <c r="A2898">
        <v>10000</v>
      </c>
      <c r="B2898">
        <v>275</v>
      </c>
      <c r="C2898" t="s">
        <v>39</v>
      </c>
      <c r="D2898" t="s">
        <v>37</v>
      </c>
      <c r="E2898" t="s">
        <v>31</v>
      </c>
    </row>
    <row r="2899" spans="1:5" x14ac:dyDescent="0.2">
      <c r="A2899">
        <v>1500</v>
      </c>
      <c r="B2899">
        <v>0</v>
      </c>
      <c r="C2899" t="s">
        <v>39</v>
      </c>
      <c r="D2899" t="s">
        <v>26</v>
      </c>
      <c r="E2899" t="s">
        <v>40</v>
      </c>
    </row>
    <row r="2900" spans="1:5" x14ac:dyDescent="0.2">
      <c r="A2900">
        <v>1500</v>
      </c>
      <c r="B2900">
        <v>0</v>
      </c>
      <c r="C2900" t="s">
        <v>39</v>
      </c>
      <c r="D2900" t="s">
        <v>26</v>
      </c>
      <c r="E2900" t="s">
        <v>31</v>
      </c>
    </row>
    <row r="2901" spans="1:5" x14ac:dyDescent="0.2">
      <c r="A2901">
        <v>2000</v>
      </c>
      <c r="B2901">
        <v>500</v>
      </c>
      <c r="C2901" t="s">
        <v>382</v>
      </c>
      <c r="D2901" t="s">
        <v>37</v>
      </c>
      <c r="E2901" t="s">
        <v>31</v>
      </c>
    </row>
    <row r="2902" spans="1:5" x14ac:dyDescent="0.2">
      <c r="A2902">
        <v>6000</v>
      </c>
      <c r="B2902">
        <v>161</v>
      </c>
      <c r="C2902" t="s">
        <v>382</v>
      </c>
      <c r="D2902" t="s">
        <v>37</v>
      </c>
      <c r="E2902" t="s">
        <v>31</v>
      </c>
    </row>
    <row r="2903" spans="1:5" x14ac:dyDescent="0.2">
      <c r="A2903">
        <v>3675</v>
      </c>
      <c r="B2903">
        <v>25</v>
      </c>
      <c r="C2903" t="s">
        <v>148</v>
      </c>
      <c r="D2903" t="s">
        <v>68</v>
      </c>
      <c r="E2903" t="s">
        <v>31</v>
      </c>
    </row>
    <row r="2904" spans="1:5" x14ac:dyDescent="0.2">
      <c r="A2904">
        <v>14900</v>
      </c>
      <c r="B2904">
        <v>0</v>
      </c>
      <c r="C2904" t="s">
        <v>148</v>
      </c>
      <c r="D2904" t="s">
        <v>68</v>
      </c>
      <c r="E2904" t="s">
        <v>40</v>
      </c>
    </row>
    <row r="2905" spans="1:5" x14ac:dyDescent="0.2">
      <c r="A2905">
        <v>1000</v>
      </c>
      <c r="B2905">
        <v>0</v>
      </c>
      <c r="C2905" t="s">
        <v>50</v>
      </c>
      <c r="D2905" t="s">
        <v>66</v>
      </c>
      <c r="E2905" t="s">
        <v>40</v>
      </c>
    </row>
    <row r="2906" spans="1:5" x14ac:dyDescent="0.2">
      <c r="A2906">
        <v>3000</v>
      </c>
      <c r="B2906">
        <v>0</v>
      </c>
      <c r="C2906" t="s">
        <v>122</v>
      </c>
      <c r="D2906" t="s">
        <v>37</v>
      </c>
      <c r="E2906" t="s">
        <v>31</v>
      </c>
    </row>
    <row r="2907" spans="1:5" x14ac:dyDescent="0.2">
      <c r="A2907">
        <v>10000</v>
      </c>
      <c r="B2907">
        <v>40</v>
      </c>
      <c r="C2907" t="s">
        <v>148</v>
      </c>
      <c r="D2907" t="s">
        <v>37</v>
      </c>
      <c r="E2907" t="s">
        <v>40</v>
      </c>
    </row>
    <row r="2908" spans="1:5" x14ac:dyDescent="0.2">
      <c r="A2908">
        <v>12000</v>
      </c>
      <c r="B2908">
        <v>12440</v>
      </c>
      <c r="C2908" t="s">
        <v>87</v>
      </c>
      <c r="D2908" t="s">
        <v>26</v>
      </c>
      <c r="E2908" t="s">
        <v>27</v>
      </c>
    </row>
    <row r="2909" spans="1:5" x14ac:dyDescent="0.2">
      <c r="A2909">
        <v>2000</v>
      </c>
      <c r="B2909">
        <v>2460</v>
      </c>
      <c r="C2909" t="s">
        <v>87</v>
      </c>
      <c r="D2909" t="s">
        <v>47</v>
      </c>
      <c r="E2909" t="s">
        <v>27</v>
      </c>
    </row>
    <row r="2910" spans="1:5" x14ac:dyDescent="0.2">
      <c r="A2910">
        <v>500</v>
      </c>
      <c r="B2910">
        <v>575</v>
      </c>
      <c r="C2910" t="s">
        <v>87</v>
      </c>
      <c r="D2910" t="s">
        <v>47</v>
      </c>
      <c r="E2910" t="s">
        <v>27</v>
      </c>
    </row>
    <row r="2911" spans="1:5" x14ac:dyDescent="0.2">
      <c r="A2911">
        <v>1000</v>
      </c>
      <c r="B2911">
        <v>1045</v>
      </c>
      <c r="C2911" t="s">
        <v>87</v>
      </c>
      <c r="D2911" t="s">
        <v>47</v>
      </c>
      <c r="E2911" t="s">
        <v>27</v>
      </c>
    </row>
    <row r="2912" spans="1:5" x14ac:dyDescent="0.2">
      <c r="A2912">
        <v>500</v>
      </c>
      <c r="B2912">
        <v>0</v>
      </c>
      <c r="C2912" t="s">
        <v>87</v>
      </c>
      <c r="D2912" t="s">
        <v>47</v>
      </c>
      <c r="E2912" t="s">
        <v>40</v>
      </c>
    </row>
    <row r="2913" spans="1:5" x14ac:dyDescent="0.2">
      <c r="A2913">
        <v>2500</v>
      </c>
      <c r="B2913">
        <v>106</v>
      </c>
      <c r="C2913" t="s">
        <v>54</v>
      </c>
      <c r="D2913" t="s">
        <v>34</v>
      </c>
      <c r="E2913" t="s">
        <v>31</v>
      </c>
    </row>
    <row r="2914" spans="1:5" x14ac:dyDescent="0.2">
      <c r="A2914">
        <v>2500</v>
      </c>
      <c r="B2914">
        <v>72</v>
      </c>
      <c r="C2914" t="s">
        <v>139</v>
      </c>
      <c r="D2914" t="s">
        <v>37</v>
      </c>
      <c r="E2914" t="s">
        <v>31</v>
      </c>
    </row>
    <row r="2915" spans="1:5" x14ac:dyDescent="0.2">
      <c r="A2915">
        <v>5000</v>
      </c>
      <c r="B2915">
        <v>0</v>
      </c>
      <c r="C2915" t="s">
        <v>151</v>
      </c>
      <c r="D2915" t="s">
        <v>37</v>
      </c>
      <c r="E2915" t="s">
        <v>31</v>
      </c>
    </row>
    <row r="2916" spans="1:5" x14ac:dyDescent="0.2">
      <c r="A2916">
        <v>6000</v>
      </c>
      <c r="B2916">
        <v>7909</v>
      </c>
      <c r="C2916" t="s">
        <v>155</v>
      </c>
      <c r="D2916" t="s">
        <v>37</v>
      </c>
      <c r="E2916" t="s">
        <v>27</v>
      </c>
    </row>
    <row r="2917" spans="1:5" x14ac:dyDescent="0.2">
      <c r="A2917">
        <v>3500</v>
      </c>
      <c r="B2917">
        <v>3539</v>
      </c>
      <c r="C2917" t="s">
        <v>155</v>
      </c>
      <c r="D2917" t="s">
        <v>37</v>
      </c>
      <c r="E2917" t="s">
        <v>27</v>
      </c>
    </row>
    <row r="2918" spans="1:5" x14ac:dyDescent="0.2">
      <c r="A2918">
        <v>3000</v>
      </c>
      <c r="B2918">
        <v>345</v>
      </c>
      <c r="C2918" t="s">
        <v>155</v>
      </c>
      <c r="D2918" t="s">
        <v>34</v>
      </c>
      <c r="E2918" t="s">
        <v>31</v>
      </c>
    </row>
    <row r="2919" spans="1:5" x14ac:dyDescent="0.2">
      <c r="A2919">
        <v>500</v>
      </c>
      <c r="B2919">
        <v>230</v>
      </c>
      <c r="C2919" t="s">
        <v>155</v>
      </c>
      <c r="D2919" t="s">
        <v>34</v>
      </c>
      <c r="E2919" t="s">
        <v>31</v>
      </c>
    </row>
    <row r="2920" spans="1:5" x14ac:dyDescent="0.2">
      <c r="A2920">
        <v>5000</v>
      </c>
      <c r="B2920">
        <v>10</v>
      </c>
      <c r="C2920" t="s">
        <v>155</v>
      </c>
      <c r="D2920" t="s">
        <v>34</v>
      </c>
      <c r="E2920" t="s">
        <v>40</v>
      </c>
    </row>
    <row r="2921" spans="1:5" x14ac:dyDescent="0.2">
      <c r="A2921">
        <v>7500</v>
      </c>
      <c r="B2921">
        <v>0</v>
      </c>
      <c r="C2921" t="s">
        <v>155</v>
      </c>
      <c r="D2921" t="s">
        <v>34</v>
      </c>
      <c r="E2921" t="s">
        <v>31</v>
      </c>
    </row>
    <row r="2922" spans="1:5" x14ac:dyDescent="0.2">
      <c r="A2922">
        <v>3500</v>
      </c>
      <c r="B2922">
        <v>3895</v>
      </c>
      <c r="C2922" t="s">
        <v>100</v>
      </c>
      <c r="D2922" t="s">
        <v>37</v>
      </c>
      <c r="E2922" t="s">
        <v>27</v>
      </c>
    </row>
    <row r="2923" spans="1:5" x14ac:dyDescent="0.2">
      <c r="A2923">
        <v>6000</v>
      </c>
      <c r="B2923">
        <v>6261</v>
      </c>
      <c r="C2923" t="s">
        <v>100</v>
      </c>
      <c r="D2923" t="s">
        <v>34</v>
      </c>
      <c r="E2923" t="s">
        <v>27</v>
      </c>
    </row>
    <row r="2924" spans="1:5" x14ac:dyDescent="0.2">
      <c r="A2924">
        <v>2500</v>
      </c>
      <c r="B2924">
        <v>2500</v>
      </c>
      <c r="C2924" t="s">
        <v>100</v>
      </c>
      <c r="D2924" t="s">
        <v>26</v>
      </c>
      <c r="E2924" t="s">
        <v>27</v>
      </c>
    </row>
    <row r="2925" spans="1:5" x14ac:dyDescent="0.2">
      <c r="A2925">
        <v>1000</v>
      </c>
      <c r="B2925">
        <v>1274</v>
      </c>
      <c r="C2925" t="s">
        <v>100</v>
      </c>
      <c r="D2925" t="s">
        <v>62</v>
      </c>
      <c r="E2925" t="s">
        <v>27</v>
      </c>
    </row>
    <row r="2926" spans="1:5" x14ac:dyDescent="0.2">
      <c r="A2926">
        <v>200</v>
      </c>
      <c r="B2926">
        <v>442</v>
      </c>
      <c r="C2926" t="s">
        <v>100</v>
      </c>
      <c r="D2926" t="s">
        <v>68</v>
      </c>
      <c r="E2926" t="s">
        <v>27</v>
      </c>
    </row>
    <row r="2927" spans="1:5" x14ac:dyDescent="0.2">
      <c r="A2927">
        <v>2000</v>
      </c>
      <c r="B2927">
        <v>316</v>
      </c>
      <c r="C2927" t="s">
        <v>100</v>
      </c>
      <c r="D2927" t="s">
        <v>37</v>
      </c>
      <c r="E2927" t="s">
        <v>31</v>
      </c>
    </row>
    <row r="2928" spans="1:5" x14ac:dyDescent="0.2">
      <c r="A2928">
        <v>2000</v>
      </c>
      <c r="B2928">
        <v>115</v>
      </c>
      <c r="C2928" t="s">
        <v>100</v>
      </c>
      <c r="D2928" t="s">
        <v>26</v>
      </c>
      <c r="E2928" t="s">
        <v>31</v>
      </c>
    </row>
    <row r="2929" spans="1:5" x14ac:dyDescent="0.2">
      <c r="A2929">
        <v>12500</v>
      </c>
      <c r="B2929">
        <v>1291</v>
      </c>
      <c r="C2929" t="s">
        <v>100</v>
      </c>
      <c r="D2929" t="s">
        <v>26</v>
      </c>
      <c r="E2929" t="s">
        <v>31</v>
      </c>
    </row>
    <row r="2930" spans="1:5" x14ac:dyDescent="0.2">
      <c r="A2930">
        <v>7500</v>
      </c>
      <c r="B2930">
        <v>155</v>
      </c>
      <c r="C2930" t="s">
        <v>100</v>
      </c>
      <c r="D2930" t="s">
        <v>26</v>
      </c>
      <c r="E2930" t="s">
        <v>31</v>
      </c>
    </row>
    <row r="2931" spans="1:5" x14ac:dyDescent="0.2">
      <c r="A2931">
        <v>30000</v>
      </c>
      <c r="B2931">
        <v>35</v>
      </c>
      <c r="C2931" t="s">
        <v>100</v>
      </c>
      <c r="D2931" t="s">
        <v>77</v>
      </c>
      <c r="E2931" t="s">
        <v>31</v>
      </c>
    </row>
    <row r="2932" spans="1:5" x14ac:dyDescent="0.2">
      <c r="A2932">
        <v>7000</v>
      </c>
      <c r="B2932">
        <v>50</v>
      </c>
      <c r="C2932" t="s">
        <v>100</v>
      </c>
      <c r="D2932" t="s">
        <v>37</v>
      </c>
      <c r="E2932" t="s">
        <v>31</v>
      </c>
    </row>
    <row r="2933" spans="1:5" x14ac:dyDescent="0.2">
      <c r="A2933">
        <v>2500</v>
      </c>
      <c r="B2933">
        <v>200</v>
      </c>
      <c r="C2933" t="s">
        <v>100</v>
      </c>
      <c r="D2933" t="s">
        <v>67</v>
      </c>
      <c r="E2933" t="s">
        <v>31</v>
      </c>
    </row>
    <row r="2934" spans="1:5" x14ac:dyDescent="0.2">
      <c r="A2934">
        <v>1000</v>
      </c>
      <c r="B2934">
        <v>20</v>
      </c>
      <c r="C2934" t="s">
        <v>100</v>
      </c>
      <c r="D2934" t="s">
        <v>37</v>
      </c>
      <c r="E2934" t="s">
        <v>31</v>
      </c>
    </row>
    <row r="2935" spans="1:5" x14ac:dyDescent="0.2">
      <c r="A2935">
        <v>17000</v>
      </c>
      <c r="B2935">
        <v>0</v>
      </c>
      <c r="C2935" t="s">
        <v>100</v>
      </c>
      <c r="D2935" t="s">
        <v>26</v>
      </c>
      <c r="E2935" t="s">
        <v>40</v>
      </c>
    </row>
    <row r="2936" spans="1:5" x14ac:dyDescent="0.2">
      <c r="A2936">
        <v>10000</v>
      </c>
      <c r="B2936">
        <v>0</v>
      </c>
      <c r="C2936" t="s">
        <v>100</v>
      </c>
      <c r="D2936" t="s">
        <v>26</v>
      </c>
      <c r="E2936" t="s">
        <v>40</v>
      </c>
    </row>
    <row r="2937" spans="1:5" x14ac:dyDescent="0.2">
      <c r="A2937">
        <v>5000</v>
      </c>
      <c r="B2937">
        <v>5111</v>
      </c>
      <c r="C2937" t="s">
        <v>148</v>
      </c>
      <c r="D2937" t="s">
        <v>26</v>
      </c>
      <c r="E2937" t="s">
        <v>27</v>
      </c>
    </row>
    <row r="2938" spans="1:5" x14ac:dyDescent="0.2">
      <c r="A2938">
        <v>1500</v>
      </c>
      <c r="B2938">
        <v>2031</v>
      </c>
      <c r="C2938" t="s">
        <v>148</v>
      </c>
      <c r="D2938" t="s">
        <v>26</v>
      </c>
      <c r="E2938" t="s">
        <v>27</v>
      </c>
    </row>
    <row r="2939" spans="1:5" x14ac:dyDescent="0.2">
      <c r="A2939">
        <v>25000</v>
      </c>
      <c r="B2939">
        <v>205</v>
      </c>
      <c r="C2939" t="s">
        <v>36</v>
      </c>
      <c r="D2939" t="s">
        <v>26</v>
      </c>
      <c r="E2939" t="s">
        <v>31</v>
      </c>
    </row>
    <row r="2940" spans="1:5" x14ac:dyDescent="0.2">
      <c r="A2940">
        <v>2500</v>
      </c>
      <c r="B2940">
        <v>3211</v>
      </c>
      <c r="C2940" t="s">
        <v>122</v>
      </c>
      <c r="D2940" t="s">
        <v>37</v>
      </c>
      <c r="E2940" t="s">
        <v>27</v>
      </c>
    </row>
    <row r="2941" spans="1:5" x14ac:dyDescent="0.2">
      <c r="A2941">
        <v>10000</v>
      </c>
      <c r="B2941">
        <v>10715</v>
      </c>
      <c r="C2941" t="s">
        <v>100</v>
      </c>
      <c r="D2941" t="s">
        <v>47</v>
      </c>
      <c r="E2941" t="s">
        <v>27</v>
      </c>
    </row>
    <row r="2942" spans="1:5" x14ac:dyDescent="0.2">
      <c r="A2942">
        <v>12500</v>
      </c>
      <c r="B2942">
        <v>720</v>
      </c>
      <c r="C2942" t="s">
        <v>100</v>
      </c>
      <c r="D2942" t="s">
        <v>26</v>
      </c>
      <c r="E2942" t="s">
        <v>31</v>
      </c>
    </row>
    <row r="2943" spans="1:5" x14ac:dyDescent="0.2">
      <c r="A2943">
        <v>3200</v>
      </c>
      <c r="B2943">
        <v>0</v>
      </c>
      <c r="C2943" t="s">
        <v>100</v>
      </c>
      <c r="D2943" t="s">
        <v>74</v>
      </c>
      <c r="E2943" t="s">
        <v>31</v>
      </c>
    </row>
    <row r="2944" spans="1:5" x14ac:dyDescent="0.2">
      <c r="A2944">
        <v>3500</v>
      </c>
      <c r="B2944">
        <v>280</v>
      </c>
      <c r="C2944" t="s">
        <v>209</v>
      </c>
      <c r="D2944" t="s">
        <v>26</v>
      </c>
      <c r="E2944" t="s">
        <v>31</v>
      </c>
    </row>
    <row r="2945" spans="1:5" x14ac:dyDescent="0.2">
      <c r="A2945">
        <v>1500</v>
      </c>
      <c r="B2945">
        <v>2200</v>
      </c>
      <c r="C2945" t="s">
        <v>120</v>
      </c>
      <c r="D2945" t="s">
        <v>37</v>
      </c>
      <c r="E2945" t="s">
        <v>27</v>
      </c>
    </row>
    <row r="2946" spans="1:5" x14ac:dyDescent="0.2">
      <c r="A2946">
        <v>3500</v>
      </c>
      <c r="B2946">
        <v>3715</v>
      </c>
      <c r="C2946" t="s">
        <v>120</v>
      </c>
      <c r="D2946" t="s">
        <v>37</v>
      </c>
      <c r="E2946" t="s">
        <v>27</v>
      </c>
    </row>
    <row r="2947" spans="1:5" x14ac:dyDescent="0.2">
      <c r="A2947">
        <v>1500</v>
      </c>
      <c r="B2947">
        <v>1648</v>
      </c>
      <c r="C2947" t="s">
        <v>120</v>
      </c>
      <c r="D2947" t="s">
        <v>26</v>
      </c>
      <c r="E2947" t="s">
        <v>27</v>
      </c>
    </row>
    <row r="2948" spans="1:5" x14ac:dyDescent="0.2">
      <c r="A2948">
        <v>1000</v>
      </c>
      <c r="B2948">
        <v>1070</v>
      </c>
      <c r="C2948" t="s">
        <v>120</v>
      </c>
      <c r="D2948" t="s">
        <v>26</v>
      </c>
      <c r="E2948" t="s">
        <v>27</v>
      </c>
    </row>
    <row r="2949" spans="1:5" x14ac:dyDescent="0.2">
      <c r="A2949">
        <v>2000</v>
      </c>
      <c r="B2949">
        <v>5</v>
      </c>
      <c r="C2949" t="s">
        <v>120</v>
      </c>
      <c r="D2949" t="s">
        <v>37</v>
      </c>
      <c r="E2949" t="s">
        <v>31</v>
      </c>
    </row>
    <row r="2950" spans="1:5" x14ac:dyDescent="0.2">
      <c r="A2950">
        <v>1500</v>
      </c>
      <c r="B2950">
        <v>5</v>
      </c>
      <c r="C2950" t="s">
        <v>120</v>
      </c>
      <c r="D2950" t="s">
        <v>68</v>
      </c>
      <c r="E2950" t="s">
        <v>31</v>
      </c>
    </row>
    <row r="2951" spans="1:5" x14ac:dyDescent="0.2">
      <c r="A2951">
        <v>1500</v>
      </c>
      <c r="B2951">
        <v>0</v>
      </c>
      <c r="C2951" t="s">
        <v>120</v>
      </c>
      <c r="D2951" t="s">
        <v>26</v>
      </c>
      <c r="E2951" t="s">
        <v>31</v>
      </c>
    </row>
    <row r="2952" spans="1:5" x14ac:dyDescent="0.2">
      <c r="A2952">
        <v>3675</v>
      </c>
      <c r="B2952">
        <v>0</v>
      </c>
      <c r="C2952" t="s">
        <v>120</v>
      </c>
      <c r="D2952" t="s">
        <v>37</v>
      </c>
      <c r="E2952" t="s">
        <v>40</v>
      </c>
    </row>
    <row r="2953" spans="1:5" x14ac:dyDescent="0.2">
      <c r="A2953">
        <v>15000</v>
      </c>
      <c r="B2953">
        <v>41016</v>
      </c>
      <c r="C2953" t="s">
        <v>33</v>
      </c>
      <c r="D2953" t="s">
        <v>37</v>
      </c>
      <c r="E2953" t="s">
        <v>27</v>
      </c>
    </row>
    <row r="2954" spans="1:5" x14ac:dyDescent="0.2">
      <c r="A2954">
        <v>350</v>
      </c>
      <c r="B2954">
        <v>370</v>
      </c>
      <c r="C2954" t="s">
        <v>33</v>
      </c>
      <c r="D2954" t="s">
        <v>37</v>
      </c>
      <c r="E2954" t="s">
        <v>27</v>
      </c>
    </row>
    <row r="2955" spans="1:5" x14ac:dyDescent="0.2">
      <c r="A2955">
        <v>1000</v>
      </c>
      <c r="B2955">
        <v>460</v>
      </c>
      <c r="C2955" t="s">
        <v>33</v>
      </c>
      <c r="D2955" t="s">
        <v>67</v>
      </c>
      <c r="E2955" t="s">
        <v>31</v>
      </c>
    </row>
    <row r="2956" spans="1:5" x14ac:dyDescent="0.2">
      <c r="A2956">
        <v>90</v>
      </c>
      <c r="B2956">
        <v>182</v>
      </c>
      <c r="C2956" t="s">
        <v>33</v>
      </c>
      <c r="D2956" t="s">
        <v>26</v>
      </c>
      <c r="E2956" t="s">
        <v>27</v>
      </c>
    </row>
    <row r="2957" spans="1:5" x14ac:dyDescent="0.2">
      <c r="A2957">
        <v>3500</v>
      </c>
      <c r="B2957">
        <v>622</v>
      </c>
      <c r="C2957" t="s">
        <v>33</v>
      </c>
      <c r="D2957" t="s">
        <v>26</v>
      </c>
      <c r="E2957" t="s">
        <v>31</v>
      </c>
    </row>
    <row r="2958" spans="1:5" x14ac:dyDescent="0.2">
      <c r="A2958">
        <v>10000</v>
      </c>
      <c r="B2958">
        <v>10</v>
      </c>
      <c r="C2958" t="s">
        <v>33</v>
      </c>
      <c r="D2958" t="s">
        <v>34</v>
      </c>
      <c r="E2958" t="s">
        <v>31</v>
      </c>
    </row>
    <row r="2959" spans="1:5" x14ac:dyDescent="0.2">
      <c r="A2959">
        <v>10000</v>
      </c>
      <c r="B2959">
        <v>0</v>
      </c>
      <c r="C2959" t="s">
        <v>33</v>
      </c>
      <c r="D2959" t="s">
        <v>26</v>
      </c>
      <c r="E2959" t="s">
        <v>31</v>
      </c>
    </row>
    <row r="2960" spans="1:5" x14ac:dyDescent="0.2">
      <c r="A2960">
        <v>1000</v>
      </c>
      <c r="B2960">
        <v>0</v>
      </c>
      <c r="C2960" t="s">
        <v>33</v>
      </c>
      <c r="D2960" t="s">
        <v>74</v>
      </c>
      <c r="E2960" t="s">
        <v>31</v>
      </c>
    </row>
    <row r="2961" spans="1:5" x14ac:dyDescent="0.2">
      <c r="A2961">
        <v>5000</v>
      </c>
      <c r="B2961">
        <v>300</v>
      </c>
      <c r="C2961" t="s">
        <v>54</v>
      </c>
      <c r="D2961" t="s">
        <v>77</v>
      </c>
      <c r="E2961" t="s">
        <v>31</v>
      </c>
    </row>
    <row r="2962" spans="1:5" x14ac:dyDescent="0.2">
      <c r="A2962">
        <v>12000</v>
      </c>
      <c r="B2962">
        <v>2094</v>
      </c>
      <c r="C2962" t="s">
        <v>39</v>
      </c>
      <c r="D2962" t="s">
        <v>74</v>
      </c>
      <c r="E2962" t="s">
        <v>31</v>
      </c>
    </row>
    <row r="2963" spans="1:5" x14ac:dyDescent="0.2">
      <c r="A2963">
        <v>1600</v>
      </c>
      <c r="B2963">
        <v>0</v>
      </c>
      <c r="C2963" t="s">
        <v>232</v>
      </c>
      <c r="D2963" t="s">
        <v>37</v>
      </c>
      <c r="E2963" t="s">
        <v>31</v>
      </c>
    </row>
    <row r="2964" spans="1:5" x14ac:dyDescent="0.2">
      <c r="A2964">
        <v>14000</v>
      </c>
      <c r="B2964">
        <v>50</v>
      </c>
      <c r="C2964" t="s">
        <v>148</v>
      </c>
      <c r="D2964" t="s">
        <v>67</v>
      </c>
      <c r="E2964" t="s">
        <v>40</v>
      </c>
    </row>
    <row r="2965" spans="1:5" x14ac:dyDescent="0.2">
      <c r="A2965">
        <v>600</v>
      </c>
      <c r="B2965">
        <v>600</v>
      </c>
      <c r="C2965" t="s">
        <v>120</v>
      </c>
      <c r="D2965" t="s">
        <v>67</v>
      </c>
      <c r="E2965" t="s">
        <v>27</v>
      </c>
    </row>
    <row r="2966" spans="1:5" x14ac:dyDescent="0.2">
      <c r="A2966">
        <v>9000</v>
      </c>
      <c r="B2966">
        <v>10277</v>
      </c>
      <c r="C2966" t="s">
        <v>392</v>
      </c>
      <c r="D2966" t="s">
        <v>68</v>
      </c>
      <c r="E2966" t="s">
        <v>27</v>
      </c>
    </row>
    <row r="2967" spans="1:5" x14ac:dyDescent="0.2">
      <c r="A2967">
        <v>4000</v>
      </c>
      <c r="B2967">
        <v>6411</v>
      </c>
      <c r="C2967" t="s">
        <v>392</v>
      </c>
      <c r="D2967" t="s">
        <v>37</v>
      </c>
      <c r="E2967" t="s">
        <v>27</v>
      </c>
    </row>
    <row r="2968" spans="1:5" x14ac:dyDescent="0.2">
      <c r="A2968">
        <v>1500</v>
      </c>
      <c r="B2968">
        <v>2275</v>
      </c>
      <c r="C2968" t="s">
        <v>392</v>
      </c>
      <c r="D2968" t="s">
        <v>85</v>
      </c>
      <c r="E2968" t="s">
        <v>27</v>
      </c>
    </row>
    <row r="2969" spans="1:5" x14ac:dyDescent="0.2">
      <c r="A2969">
        <v>6500</v>
      </c>
      <c r="B2969">
        <v>0</v>
      </c>
      <c r="C2969" t="s">
        <v>392</v>
      </c>
      <c r="D2969" t="s">
        <v>85</v>
      </c>
      <c r="E2969" t="s">
        <v>31</v>
      </c>
    </row>
    <row r="2970" spans="1:5" x14ac:dyDescent="0.2">
      <c r="A2970">
        <v>2000</v>
      </c>
      <c r="B2970">
        <v>490</v>
      </c>
      <c r="C2970" t="s">
        <v>131</v>
      </c>
      <c r="D2970" t="s">
        <v>37</v>
      </c>
      <c r="E2970" t="s">
        <v>31</v>
      </c>
    </row>
    <row r="2971" spans="1:5" x14ac:dyDescent="0.2">
      <c r="A2971">
        <v>300</v>
      </c>
      <c r="B2971">
        <v>0</v>
      </c>
      <c r="C2971" t="s">
        <v>131</v>
      </c>
      <c r="D2971" t="s">
        <v>37</v>
      </c>
      <c r="E2971" t="s">
        <v>40</v>
      </c>
    </row>
    <row r="2972" spans="1:5" x14ac:dyDescent="0.2">
      <c r="A2972">
        <v>3200</v>
      </c>
      <c r="B2972">
        <v>354</v>
      </c>
      <c r="C2972" t="s">
        <v>87</v>
      </c>
      <c r="D2972" t="s">
        <v>68</v>
      </c>
      <c r="E2972" t="s">
        <v>31</v>
      </c>
    </row>
    <row r="2973" spans="1:5" x14ac:dyDescent="0.2">
      <c r="A2973">
        <v>1800</v>
      </c>
      <c r="B2973">
        <v>320</v>
      </c>
      <c r="C2973" t="s">
        <v>87</v>
      </c>
      <c r="D2973" t="s">
        <v>66</v>
      </c>
      <c r="E2973" t="s">
        <v>40</v>
      </c>
    </row>
    <row r="2974" spans="1:5" x14ac:dyDescent="0.2">
      <c r="A2974">
        <v>15000</v>
      </c>
      <c r="B2974">
        <v>685</v>
      </c>
      <c r="C2974" t="s">
        <v>72</v>
      </c>
      <c r="D2974" t="s">
        <v>127</v>
      </c>
      <c r="E2974" t="s">
        <v>31</v>
      </c>
    </row>
    <row r="2975" spans="1:5" x14ac:dyDescent="0.2">
      <c r="A2975">
        <v>1200</v>
      </c>
      <c r="B2975">
        <v>275</v>
      </c>
      <c r="C2975" t="s">
        <v>148</v>
      </c>
      <c r="D2975" t="s">
        <v>34</v>
      </c>
      <c r="E2975" t="s">
        <v>31</v>
      </c>
    </row>
    <row r="2976" spans="1:5" x14ac:dyDescent="0.2">
      <c r="A2976">
        <v>3500</v>
      </c>
      <c r="B2976">
        <v>101</v>
      </c>
      <c r="C2976" t="s">
        <v>54</v>
      </c>
      <c r="D2976" t="s">
        <v>62</v>
      </c>
      <c r="E2976" t="s">
        <v>31</v>
      </c>
    </row>
    <row r="2977" spans="1:5" x14ac:dyDescent="0.2">
      <c r="A2977">
        <v>1250</v>
      </c>
      <c r="B2977">
        <v>0</v>
      </c>
      <c r="C2977" t="s">
        <v>54</v>
      </c>
      <c r="D2977" t="s">
        <v>37</v>
      </c>
      <c r="E2977" t="s">
        <v>31</v>
      </c>
    </row>
    <row r="2978" spans="1:5" x14ac:dyDescent="0.2">
      <c r="A2978">
        <v>2500</v>
      </c>
      <c r="B2978">
        <v>2890</v>
      </c>
      <c r="C2978" t="s">
        <v>54</v>
      </c>
      <c r="D2978" t="s">
        <v>37</v>
      </c>
      <c r="E2978" t="s">
        <v>27</v>
      </c>
    </row>
    <row r="2979" spans="1:5" x14ac:dyDescent="0.2">
      <c r="A2979">
        <v>2500</v>
      </c>
      <c r="B2979">
        <v>1516</v>
      </c>
      <c r="C2979" t="s">
        <v>54</v>
      </c>
      <c r="D2979" t="s">
        <v>26</v>
      </c>
      <c r="E2979" t="s">
        <v>31</v>
      </c>
    </row>
    <row r="2980" spans="1:5" x14ac:dyDescent="0.2">
      <c r="A2980">
        <v>1500</v>
      </c>
      <c r="B2980">
        <v>320</v>
      </c>
      <c r="C2980" t="s">
        <v>54</v>
      </c>
      <c r="D2980" t="s">
        <v>127</v>
      </c>
      <c r="E2980" t="s">
        <v>31</v>
      </c>
    </row>
    <row r="2981" spans="1:5" x14ac:dyDescent="0.2">
      <c r="A2981">
        <v>2000</v>
      </c>
      <c r="B2981">
        <v>375</v>
      </c>
      <c r="C2981" t="s">
        <v>54</v>
      </c>
      <c r="D2981" t="s">
        <v>37</v>
      </c>
      <c r="E2981" t="s">
        <v>31</v>
      </c>
    </row>
    <row r="2982" spans="1:5" x14ac:dyDescent="0.2">
      <c r="A2982">
        <v>750</v>
      </c>
      <c r="B2982">
        <v>135</v>
      </c>
      <c r="C2982" t="s">
        <v>54</v>
      </c>
      <c r="D2982" t="s">
        <v>47</v>
      </c>
      <c r="E2982" t="s">
        <v>31</v>
      </c>
    </row>
    <row r="2983" spans="1:5" x14ac:dyDescent="0.2">
      <c r="A2983">
        <v>2000</v>
      </c>
      <c r="B2983">
        <v>40</v>
      </c>
      <c r="C2983" t="s">
        <v>54</v>
      </c>
      <c r="D2983" t="s">
        <v>37</v>
      </c>
      <c r="E2983" t="s">
        <v>31</v>
      </c>
    </row>
    <row r="2984" spans="1:5" x14ac:dyDescent="0.2">
      <c r="A2984">
        <v>10000</v>
      </c>
      <c r="B2984">
        <v>0</v>
      </c>
      <c r="C2984" t="s">
        <v>54</v>
      </c>
      <c r="D2984" t="s">
        <v>26</v>
      </c>
      <c r="E2984" t="s">
        <v>40</v>
      </c>
    </row>
    <row r="2985" spans="1:5" x14ac:dyDescent="0.2">
      <c r="A2985">
        <v>30000</v>
      </c>
      <c r="B2985">
        <v>1206</v>
      </c>
      <c r="C2985" t="s">
        <v>33</v>
      </c>
      <c r="D2985" t="s">
        <v>52</v>
      </c>
      <c r="E2985" t="s">
        <v>31</v>
      </c>
    </row>
    <row r="2986" spans="1:5" x14ac:dyDescent="0.2">
      <c r="A2986">
        <v>4500</v>
      </c>
      <c r="B2986">
        <v>11630</v>
      </c>
      <c r="C2986" t="s">
        <v>131</v>
      </c>
      <c r="D2986" t="s">
        <v>37</v>
      </c>
      <c r="E2986" t="s">
        <v>27</v>
      </c>
    </row>
    <row r="2987" spans="1:5" x14ac:dyDescent="0.2">
      <c r="A2987">
        <v>230</v>
      </c>
      <c r="B2987">
        <v>60</v>
      </c>
      <c r="C2987" t="s">
        <v>100</v>
      </c>
      <c r="D2987" t="s">
        <v>67</v>
      </c>
      <c r="E2987" t="s">
        <v>31</v>
      </c>
    </row>
    <row r="2988" spans="1:5" x14ac:dyDescent="0.2">
      <c r="A2988">
        <v>1000</v>
      </c>
      <c r="B2988">
        <v>1629</v>
      </c>
      <c r="C2988" t="s">
        <v>54</v>
      </c>
      <c r="D2988" t="s">
        <v>37</v>
      </c>
      <c r="E2988" t="s">
        <v>27</v>
      </c>
    </row>
    <row r="2989" spans="1:5" x14ac:dyDescent="0.2">
      <c r="A2989">
        <v>1100</v>
      </c>
      <c r="B2989">
        <v>78</v>
      </c>
      <c r="C2989" t="s">
        <v>54</v>
      </c>
      <c r="D2989" t="s">
        <v>37</v>
      </c>
      <c r="E2989" t="s">
        <v>31</v>
      </c>
    </row>
    <row r="2990" spans="1:5" x14ac:dyDescent="0.2">
      <c r="A2990">
        <v>3000</v>
      </c>
      <c r="B2990">
        <v>130</v>
      </c>
      <c r="C2990" t="s">
        <v>54</v>
      </c>
      <c r="D2990" t="s">
        <v>85</v>
      </c>
      <c r="E2990" t="s">
        <v>31</v>
      </c>
    </row>
    <row r="2991" spans="1:5" x14ac:dyDescent="0.2">
      <c r="A2991">
        <v>500</v>
      </c>
      <c r="B2991">
        <v>0</v>
      </c>
      <c r="C2991" t="s">
        <v>54</v>
      </c>
      <c r="D2991" t="s">
        <v>26</v>
      </c>
      <c r="E2991" t="s">
        <v>31</v>
      </c>
    </row>
    <row r="2992" spans="1:5" x14ac:dyDescent="0.2">
      <c r="A2992">
        <v>14000</v>
      </c>
      <c r="B2992">
        <v>420</v>
      </c>
      <c r="C2992" t="s">
        <v>151</v>
      </c>
      <c r="D2992" t="s">
        <v>34</v>
      </c>
      <c r="E2992" t="s">
        <v>31</v>
      </c>
    </row>
    <row r="2993" spans="1:5" x14ac:dyDescent="0.2">
      <c r="A2993">
        <v>12000</v>
      </c>
      <c r="B2993">
        <v>28</v>
      </c>
      <c r="C2993" t="s">
        <v>151</v>
      </c>
      <c r="D2993" t="s">
        <v>62</v>
      </c>
      <c r="E2993" t="s">
        <v>31</v>
      </c>
    </row>
    <row r="2994" spans="1:5" x14ac:dyDescent="0.2">
      <c r="A2994">
        <v>1000</v>
      </c>
      <c r="B2994">
        <v>1271</v>
      </c>
      <c r="C2994" t="s">
        <v>100</v>
      </c>
      <c r="D2994" t="s">
        <v>37</v>
      </c>
      <c r="E2994" t="s">
        <v>27</v>
      </c>
    </row>
    <row r="2995" spans="1:5" x14ac:dyDescent="0.2">
      <c r="A2995">
        <v>450</v>
      </c>
      <c r="B2995">
        <v>725</v>
      </c>
      <c r="C2995" t="s">
        <v>100</v>
      </c>
      <c r="D2995" t="s">
        <v>74</v>
      </c>
      <c r="E2995" t="s">
        <v>27</v>
      </c>
    </row>
    <row r="2996" spans="1:5" x14ac:dyDescent="0.2">
      <c r="A2996">
        <v>4000</v>
      </c>
      <c r="B2996">
        <v>0</v>
      </c>
      <c r="C2996" t="s">
        <v>44</v>
      </c>
      <c r="D2996" t="s">
        <v>62</v>
      </c>
      <c r="E2996" t="s">
        <v>31</v>
      </c>
    </row>
    <row r="2997" spans="1:5" x14ac:dyDescent="0.2">
      <c r="A2997">
        <v>1705</v>
      </c>
      <c r="B2997">
        <v>1744</v>
      </c>
      <c r="C2997" t="s">
        <v>131</v>
      </c>
      <c r="D2997" t="s">
        <v>62</v>
      </c>
      <c r="E2997" t="s">
        <v>27</v>
      </c>
    </row>
    <row r="2998" spans="1:5" x14ac:dyDescent="0.2">
      <c r="A2998">
        <v>5000</v>
      </c>
      <c r="B2998">
        <v>52</v>
      </c>
      <c r="C2998" t="s">
        <v>131</v>
      </c>
      <c r="D2998" t="s">
        <v>37</v>
      </c>
      <c r="E2998" t="s">
        <v>31</v>
      </c>
    </row>
    <row r="2999" spans="1:5" x14ac:dyDescent="0.2">
      <c r="A2999">
        <v>28000</v>
      </c>
      <c r="B2999">
        <v>10200</v>
      </c>
      <c r="C2999" t="s">
        <v>58</v>
      </c>
      <c r="D2999" t="s">
        <v>26</v>
      </c>
      <c r="E2999" t="s">
        <v>31</v>
      </c>
    </row>
    <row r="3000" spans="1:5" x14ac:dyDescent="0.2">
      <c r="A3000">
        <v>15000</v>
      </c>
      <c r="B3000">
        <v>17000</v>
      </c>
      <c r="C3000" t="s">
        <v>82</v>
      </c>
      <c r="D3000" t="s">
        <v>26</v>
      </c>
      <c r="E3000" t="s">
        <v>27</v>
      </c>
    </row>
    <row r="3001" spans="1:5" x14ac:dyDescent="0.2">
      <c r="A3001">
        <v>6450</v>
      </c>
      <c r="B3001">
        <v>635</v>
      </c>
      <c r="C3001" t="s">
        <v>33</v>
      </c>
      <c r="D3001" t="s">
        <v>37</v>
      </c>
      <c r="E3001" t="s">
        <v>31</v>
      </c>
    </row>
    <row r="3002" spans="1:5" x14ac:dyDescent="0.2">
      <c r="A3002">
        <v>25000</v>
      </c>
      <c r="B3002">
        <v>351</v>
      </c>
      <c r="C3002" t="s">
        <v>33</v>
      </c>
      <c r="D3002" t="s">
        <v>34</v>
      </c>
      <c r="E3002" t="s">
        <v>31</v>
      </c>
    </row>
    <row r="3003" spans="1:5" x14ac:dyDescent="0.2">
      <c r="A3003">
        <v>3000</v>
      </c>
      <c r="B3003">
        <v>200</v>
      </c>
      <c r="C3003" t="s">
        <v>33</v>
      </c>
      <c r="D3003" t="s">
        <v>26</v>
      </c>
      <c r="E3003" t="s">
        <v>40</v>
      </c>
    </row>
    <row r="3004" spans="1:5" x14ac:dyDescent="0.2">
      <c r="A3004">
        <v>25000</v>
      </c>
      <c r="B3004">
        <v>1270</v>
      </c>
      <c r="C3004" t="s">
        <v>54</v>
      </c>
      <c r="D3004" t="s">
        <v>52</v>
      </c>
      <c r="E3004" t="s">
        <v>31</v>
      </c>
    </row>
    <row r="3005" spans="1:5" x14ac:dyDescent="0.2">
      <c r="A3005">
        <v>275000</v>
      </c>
      <c r="B3005">
        <v>0</v>
      </c>
      <c r="C3005" t="s">
        <v>39</v>
      </c>
      <c r="D3005" t="s">
        <v>62</v>
      </c>
      <c r="E3005" t="s">
        <v>31</v>
      </c>
    </row>
    <row r="3006" spans="1:5" x14ac:dyDescent="0.2">
      <c r="A3006">
        <v>2000</v>
      </c>
      <c r="B3006">
        <v>70</v>
      </c>
      <c r="C3006" t="s">
        <v>151</v>
      </c>
      <c r="D3006" t="s">
        <v>37</v>
      </c>
      <c r="E3006" t="s">
        <v>31</v>
      </c>
    </row>
    <row r="3007" spans="1:5" x14ac:dyDescent="0.2">
      <c r="A3007">
        <v>1000</v>
      </c>
      <c r="B3007">
        <v>1377</v>
      </c>
      <c r="C3007" t="s">
        <v>79</v>
      </c>
      <c r="D3007" t="s">
        <v>37</v>
      </c>
      <c r="E3007" t="s">
        <v>27</v>
      </c>
    </row>
    <row r="3008" spans="1:5" x14ac:dyDescent="0.2">
      <c r="A3008">
        <v>2000</v>
      </c>
      <c r="B3008">
        <v>2365</v>
      </c>
      <c r="C3008" t="s">
        <v>72</v>
      </c>
      <c r="D3008" t="s">
        <v>37</v>
      </c>
      <c r="E3008" t="s">
        <v>27</v>
      </c>
    </row>
    <row r="3009" spans="1:5" x14ac:dyDescent="0.2">
      <c r="A3009">
        <v>5340</v>
      </c>
      <c r="B3009">
        <v>53</v>
      </c>
      <c r="C3009" t="s">
        <v>180</v>
      </c>
      <c r="D3009" t="s">
        <v>37</v>
      </c>
      <c r="E3009" t="s">
        <v>31</v>
      </c>
    </row>
    <row r="3010" spans="1:5" x14ac:dyDescent="0.2">
      <c r="A3010">
        <v>12000</v>
      </c>
      <c r="B3010">
        <v>56618</v>
      </c>
      <c r="C3010" t="s">
        <v>72</v>
      </c>
      <c r="D3010" t="s">
        <v>85</v>
      </c>
      <c r="E3010" t="s">
        <v>27</v>
      </c>
    </row>
    <row r="3011" spans="1:5" x14ac:dyDescent="0.2">
      <c r="A3011">
        <v>1500</v>
      </c>
      <c r="B3011">
        <v>2030</v>
      </c>
      <c r="C3011" t="s">
        <v>72</v>
      </c>
      <c r="D3011" t="s">
        <v>62</v>
      </c>
      <c r="E3011" t="s">
        <v>27</v>
      </c>
    </row>
    <row r="3012" spans="1:5" x14ac:dyDescent="0.2">
      <c r="A3012">
        <v>2500</v>
      </c>
      <c r="B3012">
        <v>2550</v>
      </c>
      <c r="C3012" t="s">
        <v>33</v>
      </c>
      <c r="D3012" t="s">
        <v>34</v>
      </c>
      <c r="E3012" t="s">
        <v>27</v>
      </c>
    </row>
    <row r="3013" spans="1:5" x14ac:dyDescent="0.2">
      <c r="A3013">
        <v>3000</v>
      </c>
      <c r="B3013">
        <v>3175</v>
      </c>
      <c r="C3013" t="s">
        <v>131</v>
      </c>
      <c r="D3013" t="s">
        <v>47</v>
      </c>
      <c r="E3013" t="s">
        <v>27</v>
      </c>
    </row>
    <row r="3014" spans="1:5" x14ac:dyDescent="0.2">
      <c r="A3014">
        <v>1000000</v>
      </c>
      <c r="B3014">
        <v>4462</v>
      </c>
      <c r="C3014" t="s">
        <v>131</v>
      </c>
      <c r="D3014" t="s">
        <v>26</v>
      </c>
      <c r="E3014" t="s">
        <v>40</v>
      </c>
    </row>
    <row r="3015" spans="1:5" x14ac:dyDescent="0.2">
      <c r="A3015">
        <v>400</v>
      </c>
      <c r="B3015">
        <v>200</v>
      </c>
      <c r="C3015" t="s">
        <v>94</v>
      </c>
      <c r="D3015" t="s">
        <v>34</v>
      </c>
      <c r="E3015" t="s">
        <v>31</v>
      </c>
    </row>
    <row r="3016" spans="1:5" x14ac:dyDescent="0.2">
      <c r="A3016">
        <v>5000</v>
      </c>
      <c r="B3016">
        <v>0</v>
      </c>
      <c r="C3016" t="s">
        <v>94</v>
      </c>
      <c r="D3016" t="s">
        <v>62</v>
      </c>
      <c r="E3016" t="s">
        <v>31</v>
      </c>
    </row>
    <row r="3017" spans="1:5" x14ac:dyDescent="0.2">
      <c r="A3017">
        <v>75000</v>
      </c>
      <c r="B3017">
        <v>7910</v>
      </c>
      <c r="C3017" t="s">
        <v>72</v>
      </c>
      <c r="D3017" t="s">
        <v>26</v>
      </c>
      <c r="E3017" t="s">
        <v>31</v>
      </c>
    </row>
    <row r="3018" spans="1:5" x14ac:dyDescent="0.2">
      <c r="A3018">
        <v>8840</v>
      </c>
      <c r="B3018">
        <v>9706</v>
      </c>
      <c r="C3018" t="s">
        <v>382</v>
      </c>
      <c r="D3018" t="s">
        <v>77</v>
      </c>
      <c r="E3018" t="s">
        <v>27</v>
      </c>
    </row>
    <row r="3019" spans="1:5" x14ac:dyDescent="0.2">
      <c r="A3019">
        <v>2500</v>
      </c>
      <c r="B3019">
        <v>45</v>
      </c>
      <c r="C3019" t="s">
        <v>382</v>
      </c>
      <c r="D3019" t="s">
        <v>26</v>
      </c>
      <c r="E3019" t="s">
        <v>31</v>
      </c>
    </row>
    <row r="3020" spans="1:5" x14ac:dyDescent="0.2">
      <c r="A3020">
        <v>30000</v>
      </c>
      <c r="B3020">
        <v>4880</v>
      </c>
      <c r="C3020" t="s">
        <v>220</v>
      </c>
      <c r="D3020" t="s">
        <v>26</v>
      </c>
      <c r="E3020" t="s">
        <v>31</v>
      </c>
    </row>
    <row r="3021" spans="1:5" x14ac:dyDescent="0.2">
      <c r="A3021">
        <v>500</v>
      </c>
      <c r="B3021">
        <v>20</v>
      </c>
      <c r="C3021" t="s">
        <v>148</v>
      </c>
      <c r="D3021" t="s">
        <v>77</v>
      </c>
      <c r="E3021" t="s">
        <v>31</v>
      </c>
    </row>
    <row r="3022" spans="1:5" x14ac:dyDescent="0.2">
      <c r="A3022">
        <v>3500</v>
      </c>
      <c r="B3022">
        <v>10</v>
      </c>
      <c r="C3022" t="s">
        <v>131</v>
      </c>
      <c r="D3022" t="s">
        <v>62</v>
      </c>
      <c r="E3022" t="s">
        <v>31</v>
      </c>
    </row>
    <row r="3023" spans="1:5" x14ac:dyDescent="0.2">
      <c r="A3023">
        <v>250000</v>
      </c>
      <c r="B3023">
        <v>0</v>
      </c>
      <c r="C3023" t="s">
        <v>131</v>
      </c>
      <c r="D3023" t="s">
        <v>26</v>
      </c>
      <c r="E3023" t="s">
        <v>31</v>
      </c>
    </row>
    <row r="3024" spans="1:5" x14ac:dyDescent="0.2">
      <c r="A3024">
        <v>7500</v>
      </c>
      <c r="B3024">
        <v>9350</v>
      </c>
      <c r="C3024" t="s">
        <v>382</v>
      </c>
      <c r="D3024" t="s">
        <v>26</v>
      </c>
      <c r="E3024" t="s">
        <v>27</v>
      </c>
    </row>
    <row r="3025" spans="1:5" x14ac:dyDescent="0.2">
      <c r="A3025">
        <v>3000</v>
      </c>
      <c r="B3025">
        <v>502</v>
      </c>
      <c r="C3025" t="s">
        <v>382</v>
      </c>
      <c r="D3025" t="s">
        <v>37</v>
      </c>
      <c r="E3025" t="s">
        <v>31</v>
      </c>
    </row>
    <row r="3026" spans="1:5" x14ac:dyDescent="0.2">
      <c r="A3026">
        <v>15000</v>
      </c>
      <c r="B3026">
        <v>23149</v>
      </c>
      <c r="C3026" t="s">
        <v>54</v>
      </c>
      <c r="D3026" t="s">
        <v>26</v>
      </c>
      <c r="E3026" t="s">
        <v>27</v>
      </c>
    </row>
    <row r="3027" spans="1:5" x14ac:dyDescent="0.2">
      <c r="A3027">
        <v>2200</v>
      </c>
      <c r="B3027">
        <v>2530</v>
      </c>
      <c r="C3027" t="s">
        <v>54</v>
      </c>
      <c r="D3027" t="s">
        <v>159</v>
      </c>
      <c r="E3027" t="s">
        <v>27</v>
      </c>
    </row>
    <row r="3028" spans="1:5" x14ac:dyDescent="0.2">
      <c r="A3028">
        <v>7500</v>
      </c>
      <c r="B3028">
        <v>7955</v>
      </c>
      <c r="C3028" t="s">
        <v>54</v>
      </c>
      <c r="D3028" t="s">
        <v>62</v>
      </c>
      <c r="E3028" t="s">
        <v>27</v>
      </c>
    </row>
    <row r="3029" spans="1:5" x14ac:dyDescent="0.2">
      <c r="A3029">
        <v>4100</v>
      </c>
      <c r="B3029">
        <v>80</v>
      </c>
      <c r="C3029" t="s">
        <v>54</v>
      </c>
      <c r="D3029" t="s">
        <v>26</v>
      </c>
      <c r="E3029" t="s">
        <v>40</v>
      </c>
    </row>
    <row r="3030" spans="1:5" x14ac:dyDescent="0.2">
      <c r="A3030">
        <v>900</v>
      </c>
      <c r="B3030">
        <v>135</v>
      </c>
      <c r="C3030" t="s">
        <v>54</v>
      </c>
      <c r="D3030" t="s">
        <v>34</v>
      </c>
      <c r="E3030" t="s">
        <v>31</v>
      </c>
    </row>
    <row r="3031" spans="1:5" x14ac:dyDescent="0.2">
      <c r="A3031">
        <v>5000</v>
      </c>
      <c r="B3031">
        <v>0</v>
      </c>
      <c r="C3031" t="s">
        <v>54</v>
      </c>
      <c r="D3031" t="s">
        <v>26</v>
      </c>
      <c r="E3031" t="s">
        <v>31</v>
      </c>
    </row>
    <row r="3032" spans="1:5" x14ac:dyDescent="0.2">
      <c r="A3032">
        <v>5000</v>
      </c>
      <c r="B3032">
        <v>0</v>
      </c>
      <c r="C3032" t="s">
        <v>54</v>
      </c>
      <c r="D3032" t="s">
        <v>26</v>
      </c>
      <c r="E3032" t="s">
        <v>31</v>
      </c>
    </row>
    <row r="3033" spans="1:5" x14ac:dyDescent="0.2">
      <c r="A3033">
        <v>2800</v>
      </c>
      <c r="B3033">
        <v>0</v>
      </c>
      <c r="C3033" t="s">
        <v>54</v>
      </c>
      <c r="D3033" t="s">
        <v>26</v>
      </c>
      <c r="E3033" t="s">
        <v>40</v>
      </c>
    </row>
    <row r="3034" spans="1:5" x14ac:dyDescent="0.2">
      <c r="A3034">
        <v>5000</v>
      </c>
      <c r="B3034">
        <v>365</v>
      </c>
      <c r="C3034" t="s">
        <v>54</v>
      </c>
      <c r="D3034" t="s">
        <v>77</v>
      </c>
      <c r="E3034" t="s">
        <v>31</v>
      </c>
    </row>
    <row r="3035" spans="1:5" x14ac:dyDescent="0.2">
      <c r="A3035">
        <v>800</v>
      </c>
      <c r="B3035">
        <v>0</v>
      </c>
      <c r="C3035" t="s">
        <v>54</v>
      </c>
      <c r="D3035" t="s">
        <v>67</v>
      </c>
      <c r="E3035" t="s">
        <v>31</v>
      </c>
    </row>
    <row r="3036" spans="1:5" x14ac:dyDescent="0.2">
      <c r="A3036">
        <v>1000</v>
      </c>
      <c r="B3036">
        <v>2500</v>
      </c>
      <c r="C3036" t="s">
        <v>72</v>
      </c>
      <c r="D3036" t="s">
        <v>37</v>
      </c>
      <c r="E3036" t="s">
        <v>27</v>
      </c>
    </row>
    <row r="3037" spans="1:5" x14ac:dyDescent="0.2">
      <c r="A3037">
        <v>5000</v>
      </c>
      <c r="B3037">
        <v>215</v>
      </c>
      <c r="C3037" t="s">
        <v>72</v>
      </c>
      <c r="D3037" t="s">
        <v>26</v>
      </c>
      <c r="E3037" t="s">
        <v>31</v>
      </c>
    </row>
    <row r="3038" spans="1:5" x14ac:dyDescent="0.2">
      <c r="A3038">
        <v>1000</v>
      </c>
      <c r="B3038">
        <v>1019</v>
      </c>
      <c r="C3038" t="s">
        <v>94</v>
      </c>
      <c r="D3038" t="s">
        <v>37</v>
      </c>
      <c r="E3038" t="s">
        <v>27</v>
      </c>
    </row>
    <row r="3039" spans="1:5" x14ac:dyDescent="0.2">
      <c r="A3039">
        <v>25000</v>
      </c>
      <c r="B3039">
        <v>5</v>
      </c>
      <c r="C3039" t="s">
        <v>382</v>
      </c>
      <c r="D3039" t="s">
        <v>26</v>
      </c>
      <c r="E3039" t="s">
        <v>31</v>
      </c>
    </row>
    <row r="3040" spans="1:5" x14ac:dyDescent="0.2">
      <c r="A3040">
        <v>42000</v>
      </c>
      <c r="B3040">
        <v>0</v>
      </c>
      <c r="C3040" t="s">
        <v>382</v>
      </c>
      <c r="D3040" t="s">
        <v>26</v>
      </c>
      <c r="E3040" t="s">
        <v>31</v>
      </c>
    </row>
    <row r="3041" spans="1:5" x14ac:dyDescent="0.2">
      <c r="A3041">
        <v>3000</v>
      </c>
      <c r="B3041">
        <v>3087</v>
      </c>
      <c r="C3041" t="s">
        <v>39</v>
      </c>
      <c r="D3041" t="s">
        <v>62</v>
      </c>
      <c r="E3041" t="s">
        <v>27</v>
      </c>
    </row>
    <row r="3042" spans="1:5" x14ac:dyDescent="0.2">
      <c r="A3042">
        <v>5000</v>
      </c>
      <c r="B3042">
        <v>5480</v>
      </c>
      <c r="C3042" t="s">
        <v>39</v>
      </c>
      <c r="D3042" t="s">
        <v>26</v>
      </c>
      <c r="E3042" t="s">
        <v>27</v>
      </c>
    </row>
    <row r="3043" spans="1:5" x14ac:dyDescent="0.2">
      <c r="A3043">
        <v>10000</v>
      </c>
      <c r="B3043">
        <v>2284</v>
      </c>
      <c r="C3043" t="s">
        <v>39</v>
      </c>
      <c r="D3043" t="s">
        <v>62</v>
      </c>
      <c r="E3043" t="s">
        <v>40</v>
      </c>
    </row>
    <row r="3044" spans="1:5" x14ac:dyDescent="0.2">
      <c r="A3044">
        <v>1800</v>
      </c>
      <c r="B3044">
        <v>1800</v>
      </c>
      <c r="C3044" t="s">
        <v>87</v>
      </c>
      <c r="D3044" t="s">
        <v>74</v>
      </c>
      <c r="E3044" t="s">
        <v>27</v>
      </c>
    </row>
    <row r="3045" spans="1:5" x14ac:dyDescent="0.2">
      <c r="A3045">
        <v>4000</v>
      </c>
      <c r="B3045">
        <v>20</v>
      </c>
      <c r="C3045" t="s">
        <v>151</v>
      </c>
      <c r="D3045" t="s">
        <v>26</v>
      </c>
      <c r="E3045" t="s">
        <v>31</v>
      </c>
    </row>
    <row r="3046" spans="1:5" x14ac:dyDescent="0.2">
      <c r="A3046">
        <v>8000</v>
      </c>
      <c r="B3046">
        <v>117</v>
      </c>
      <c r="C3046" t="s">
        <v>151</v>
      </c>
      <c r="D3046" t="s">
        <v>26</v>
      </c>
      <c r="E3046" t="s">
        <v>31</v>
      </c>
    </row>
    <row r="3047" spans="1:5" x14ac:dyDescent="0.2">
      <c r="A3047">
        <v>5000</v>
      </c>
      <c r="B3047">
        <v>410</v>
      </c>
      <c r="C3047" t="s">
        <v>54</v>
      </c>
      <c r="D3047" t="s">
        <v>37</v>
      </c>
      <c r="E3047" t="s">
        <v>31</v>
      </c>
    </row>
    <row r="3048" spans="1:5" x14ac:dyDescent="0.2">
      <c r="A3048">
        <v>7000</v>
      </c>
      <c r="B3048">
        <v>360</v>
      </c>
      <c r="C3048" t="s">
        <v>120</v>
      </c>
      <c r="D3048" t="s">
        <v>37</v>
      </c>
      <c r="E3048" t="s">
        <v>31</v>
      </c>
    </row>
    <row r="3049" spans="1:5" x14ac:dyDescent="0.2">
      <c r="A3049">
        <v>5445</v>
      </c>
      <c r="B3049">
        <v>5</v>
      </c>
      <c r="C3049" t="s">
        <v>120</v>
      </c>
      <c r="D3049" t="s">
        <v>127</v>
      </c>
      <c r="E3049" t="s">
        <v>31</v>
      </c>
    </row>
    <row r="3050" spans="1:5" x14ac:dyDescent="0.2">
      <c r="A3050">
        <v>15000</v>
      </c>
      <c r="B3050">
        <v>16525</v>
      </c>
      <c r="C3050" t="s">
        <v>39</v>
      </c>
      <c r="D3050" t="s">
        <v>37</v>
      </c>
      <c r="E3050" t="s">
        <v>27</v>
      </c>
    </row>
    <row r="3051" spans="1:5" x14ac:dyDescent="0.2">
      <c r="A3051">
        <v>900</v>
      </c>
      <c r="B3051">
        <v>300</v>
      </c>
      <c r="C3051" t="s">
        <v>382</v>
      </c>
      <c r="D3051" t="s">
        <v>34</v>
      </c>
      <c r="E3051" t="s">
        <v>31</v>
      </c>
    </row>
    <row r="3052" spans="1:5" x14ac:dyDescent="0.2">
      <c r="A3052">
        <v>5000</v>
      </c>
      <c r="B3052">
        <v>0</v>
      </c>
      <c r="C3052" t="s">
        <v>72</v>
      </c>
      <c r="D3052" t="s">
        <v>26</v>
      </c>
      <c r="E3052" t="s">
        <v>31</v>
      </c>
    </row>
    <row r="3053" spans="1:5" x14ac:dyDescent="0.2">
      <c r="A3053">
        <v>50000</v>
      </c>
      <c r="B3053">
        <v>10185</v>
      </c>
      <c r="C3053" t="s">
        <v>155</v>
      </c>
      <c r="D3053" t="s">
        <v>26</v>
      </c>
      <c r="E3053" t="s">
        <v>31</v>
      </c>
    </row>
    <row r="3054" spans="1:5" x14ac:dyDescent="0.2">
      <c r="A3054">
        <v>10000</v>
      </c>
      <c r="B3054">
        <v>12125</v>
      </c>
      <c r="C3054" t="s">
        <v>155</v>
      </c>
      <c r="D3054" t="s">
        <v>26</v>
      </c>
      <c r="E3054" t="s">
        <v>27</v>
      </c>
    </row>
    <row r="3055" spans="1:5" x14ac:dyDescent="0.2">
      <c r="A3055">
        <v>1000</v>
      </c>
      <c r="B3055">
        <v>50</v>
      </c>
      <c r="C3055" t="s">
        <v>155</v>
      </c>
      <c r="D3055" t="s">
        <v>37</v>
      </c>
      <c r="E3055" t="s">
        <v>31</v>
      </c>
    </row>
    <row r="3056" spans="1:5" x14ac:dyDescent="0.2">
      <c r="A3056">
        <v>500</v>
      </c>
      <c r="B3056">
        <v>25</v>
      </c>
      <c r="C3056" t="s">
        <v>155</v>
      </c>
      <c r="D3056" t="s">
        <v>67</v>
      </c>
      <c r="E3056" t="s">
        <v>31</v>
      </c>
    </row>
    <row r="3057" spans="1:5" x14ac:dyDescent="0.2">
      <c r="A3057">
        <v>5000</v>
      </c>
      <c r="B3057">
        <v>60</v>
      </c>
      <c r="C3057" t="s">
        <v>155</v>
      </c>
      <c r="D3057" t="s">
        <v>77</v>
      </c>
      <c r="E3057" t="s">
        <v>31</v>
      </c>
    </row>
    <row r="3058" spans="1:5" x14ac:dyDescent="0.2">
      <c r="A3058">
        <v>500</v>
      </c>
      <c r="B3058">
        <v>0</v>
      </c>
      <c r="C3058" t="s">
        <v>155</v>
      </c>
      <c r="D3058" t="s">
        <v>67</v>
      </c>
      <c r="E3058" t="s">
        <v>40</v>
      </c>
    </row>
    <row r="3059" spans="1:5" x14ac:dyDescent="0.2">
      <c r="A3059">
        <v>12000</v>
      </c>
      <c r="B3059">
        <v>0</v>
      </c>
      <c r="C3059" t="s">
        <v>155</v>
      </c>
      <c r="D3059" t="s">
        <v>26</v>
      </c>
      <c r="E3059" t="s">
        <v>31</v>
      </c>
    </row>
    <row r="3060" spans="1:5" x14ac:dyDescent="0.2">
      <c r="A3060">
        <v>10000</v>
      </c>
      <c r="B3060">
        <v>50</v>
      </c>
      <c r="C3060" t="s">
        <v>33</v>
      </c>
      <c r="D3060" t="s">
        <v>26</v>
      </c>
      <c r="E3060" t="s">
        <v>31</v>
      </c>
    </row>
    <row r="3061" spans="1:5" x14ac:dyDescent="0.2">
      <c r="A3061">
        <v>47630</v>
      </c>
      <c r="B3061">
        <v>67708</v>
      </c>
      <c r="C3061" t="s">
        <v>50</v>
      </c>
      <c r="D3061" t="s">
        <v>26</v>
      </c>
      <c r="E3061" t="s">
        <v>27</v>
      </c>
    </row>
    <row r="3062" spans="1:5" x14ac:dyDescent="0.2">
      <c r="A3062">
        <v>10240</v>
      </c>
      <c r="B3062">
        <v>11330</v>
      </c>
      <c r="C3062" t="s">
        <v>50</v>
      </c>
      <c r="D3062" t="s">
        <v>62</v>
      </c>
      <c r="E3062" t="s">
        <v>27</v>
      </c>
    </row>
    <row r="3063" spans="1:5" x14ac:dyDescent="0.2">
      <c r="A3063">
        <v>3500</v>
      </c>
      <c r="B3063">
        <v>11465</v>
      </c>
      <c r="C3063" t="s">
        <v>50</v>
      </c>
      <c r="D3063" t="s">
        <v>77</v>
      </c>
      <c r="E3063" t="s">
        <v>27</v>
      </c>
    </row>
    <row r="3064" spans="1:5" x14ac:dyDescent="0.2">
      <c r="A3064">
        <v>15000</v>
      </c>
      <c r="B3064">
        <v>16830</v>
      </c>
      <c r="C3064" t="s">
        <v>50</v>
      </c>
      <c r="D3064" t="s">
        <v>47</v>
      </c>
      <c r="E3064" t="s">
        <v>27</v>
      </c>
    </row>
    <row r="3065" spans="1:5" x14ac:dyDescent="0.2">
      <c r="A3065">
        <v>4000</v>
      </c>
      <c r="B3065">
        <v>4819</v>
      </c>
      <c r="C3065" t="s">
        <v>50</v>
      </c>
      <c r="D3065" t="s">
        <v>34</v>
      </c>
      <c r="E3065" t="s">
        <v>27</v>
      </c>
    </row>
    <row r="3066" spans="1:5" x14ac:dyDescent="0.2">
      <c r="A3066">
        <v>6500</v>
      </c>
      <c r="B3066">
        <v>7339</v>
      </c>
      <c r="C3066" t="s">
        <v>50</v>
      </c>
      <c r="D3066" t="s">
        <v>47</v>
      </c>
      <c r="E3066" t="s">
        <v>27</v>
      </c>
    </row>
    <row r="3067" spans="1:5" x14ac:dyDescent="0.2">
      <c r="A3067">
        <v>1000</v>
      </c>
      <c r="B3067">
        <v>1186</v>
      </c>
      <c r="C3067" t="s">
        <v>50</v>
      </c>
      <c r="D3067" t="s">
        <v>37</v>
      </c>
      <c r="E3067" t="s">
        <v>27</v>
      </c>
    </row>
    <row r="3068" spans="1:5" x14ac:dyDescent="0.2">
      <c r="A3068">
        <v>4857.33</v>
      </c>
      <c r="B3068">
        <v>4996</v>
      </c>
      <c r="C3068" t="s">
        <v>50</v>
      </c>
      <c r="D3068" t="s">
        <v>62</v>
      </c>
      <c r="E3068" t="s">
        <v>27</v>
      </c>
    </row>
    <row r="3069" spans="1:5" x14ac:dyDescent="0.2">
      <c r="A3069">
        <v>500</v>
      </c>
      <c r="B3069">
        <v>1440</v>
      </c>
      <c r="C3069" t="s">
        <v>50</v>
      </c>
      <c r="D3069" t="s">
        <v>26</v>
      </c>
      <c r="E3069" t="s">
        <v>27</v>
      </c>
    </row>
    <row r="3070" spans="1:5" x14ac:dyDescent="0.2">
      <c r="A3070">
        <v>1000</v>
      </c>
      <c r="B3070">
        <v>1026</v>
      </c>
      <c r="C3070" t="s">
        <v>50</v>
      </c>
      <c r="D3070" t="s">
        <v>37</v>
      </c>
      <c r="E3070" t="s">
        <v>27</v>
      </c>
    </row>
    <row r="3071" spans="1:5" x14ac:dyDescent="0.2">
      <c r="A3071">
        <v>2200</v>
      </c>
      <c r="B3071">
        <v>405</v>
      </c>
      <c r="C3071" t="s">
        <v>50</v>
      </c>
      <c r="D3071" t="s">
        <v>62</v>
      </c>
      <c r="E3071" t="s">
        <v>40</v>
      </c>
    </row>
    <row r="3072" spans="1:5" x14ac:dyDescent="0.2">
      <c r="A3072">
        <v>1200</v>
      </c>
      <c r="B3072">
        <v>640</v>
      </c>
      <c r="C3072" t="s">
        <v>50</v>
      </c>
      <c r="D3072" t="s">
        <v>67</v>
      </c>
      <c r="E3072" t="s">
        <v>31</v>
      </c>
    </row>
    <row r="3073" spans="1:5" x14ac:dyDescent="0.2">
      <c r="A3073">
        <v>5000</v>
      </c>
      <c r="B3073">
        <v>283</v>
      </c>
      <c r="C3073" t="s">
        <v>50</v>
      </c>
      <c r="D3073" t="s">
        <v>74</v>
      </c>
      <c r="E3073" t="s">
        <v>31</v>
      </c>
    </row>
    <row r="3074" spans="1:5" x14ac:dyDescent="0.2">
      <c r="A3074">
        <v>2000</v>
      </c>
      <c r="B3074">
        <v>450</v>
      </c>
      <c r="C3074" t="s">
        <v>50</v>
      </c>
      <c r="D3074" t="s">
        <v>67</v>
      </c>
      <c r="E3074" t="s">
        <v>31</v>
      </c>
    </row>
    <row r="3075" spans="1:5" x14ac:dyDescent="0.2">
      <c r="A3075">
        <v>500</v>
      </c>
      <c r="B3075">
        <v>60</v>
      </c>
      <c r="C3075" t="s">
        <v>50</v>
      </c>
      <c r="D3075" t="s">
        <v>37</v>
      </c>
      <c r="E3075" t="s">
        <v>31</v>
      </c>
    </row>
    <row r="3076" spans="1:5" x14ac:dyDescent="0.2">
      <c r="A3076">
        <v>500</v>
      </c>
      <c r="B3076">
        <v>320</v>
      </c>
      <c r="C3076" t="s">
        <v>50</v>
      </c>
      <c r="D3076" t="s">
        <v>37</v>
      </c>
      <c r="E3076" t="s">
        <v>31</v>
      </c>
    </row>
    <row r="3077" spans="1:5" x14ac:dyDescent="0.2">
      <c r="A3077">
        <v>5000</v>
      </c>
      <c r="B3077">
        <v>245</v>
      </c>
      <c r="C3077" t="s">
        <v>50</v>
      </c>
      <c r="D3077" t="s">
        <v>62</v>
      </c>
      <c r="E3077" t="s">
        <v>31</v>
      </c>
    </row>
    <row r="3078" spans="1:5" x14ac:dyDescent="0.2">
      <c r="A3078">
        <v>7500</v>
      </c>
      <c r="B3078">
        <v>360</v>
      </c>
      <c r="C3078" t="s">
        <v>50</v>
      </c>
      <c r="D3078" t="s">
        <v>62</v>
      </c>
      <c r="E3078" t="s">
        <v>31</v>
      </c>
    </row>
    <row r="3079" spans="1:5" x14ac:dyDescent="0.2">
      <c r="A3079">
        <v>2500</v>
      </c>
      <c r="B3079">
        <v>161</v>
      </c>
      <c r="C3079" t="s">
        <v>50</v>
      </c>
      <c r="D3079" t="s">
        <v>62</v>
      </c>
      <c r="E3079" t="s">
        <v>31</v>
      </c>
    </row>
    <row r="3080" spans="1:5" x14ac:dyDescent="0.2">
      <c r="A3080">
        <v>840</v>
      </c>
      <c r="B3080">
        <v>65</v>
      </c>
      <c r="C3080" t="s">
        <v>50</v>
      </c>
      <c r="D3080" t="s">
        <v>127</v>
      </c>
      <c r="E3080" t="s">
        <v>40</v>
      </c>
    </row>
    <row r="3081" spans="1:5" x14ac:dyDescent="0.2">
      <c r="A3081">
        <v>5000</v>
      </c>
      <c r="B3081">
        <v>70</v>
      </c>
      <c r="C3081" t="s">
        <v>50</v>
      </c>
      <c r="D3081" t="s">
        <v>127</v>
      </c>
      <c r="E3081" t="s">
        <v>31</v>
      </c>
    </row>
    <row r="3082" spans="1:5" x14ac:dyDescent="0.2">
      <c r="A3082">
        <v>1859</v>
      </c>
      <c r="B3082">
        <v>520</v>
      </c>
      <c r="C3082" t="s">
        <v>50</v>
      </c>
      <c r="D3082" t="s">
        <v>62</v>
      </c>
      <c r="E3082" t="s">
        <v>31</v>
      </c>
    </row>
    <row r="3083" spans="1:5" x14ac:dyDescent="0.2">
      <c r="A3083">
        <v>10000</v>
      </c>
      <c r="B3083">
        <v>160</v>
      </c>
      <c r="C3083" t="s">
        <v>50</v>
      </c>
      <c r="D3083" t="s">
        <v>37</v>
      </c>
      <c r="E3083" t="s">
        <v>31</v>
      </c>
    </row>
    <row r="3084" spans="1:5" x14ac:dyDescent="0.2">
      <c r="A3084">
        <v>2000</v>
      </c>
      <c r="B3084">
        <v>0</v>
      </c>
      <c r="C3084" t="s">
        <v>50</v>
      </c>
      <c r="D3084" t="s">
        <v>26</v>
      </c>
      <c r="E3084" t="s">
        <v>40</v>
      </c>
    </row>
    <row r="3085" spans="1:5" x14ac:dyDescent="0.2">
      <c r="A3085">
        <v>14645</v>
      </c>
      <c r="B3085">
        <v>0</v>
      </c>
      <c r="C3085" t="s">
        <v>50</v>
      </c>
      <c r="D3085" t="s">
        <v>62</v>
      </c>
      <c r="E3085" t="s">
        <v>40</v>
      </c>
    </row>
    <row r="3086" spans="1:5" x14ac:dyDescent="0.2">
      <c r="A3086">
        <v>5000</v>
      </c>
      <c r="B3086">
        <v>0</v>
      </c>
      <c r="C3086" t="s">
        <v>50</v>
      </c>
      <c r="D3086" t="s">
        <v>37</v>
      </c>
      <c r="E3086" t="s">
        <v>31</v>
      </c>
    </row>
    <row r="3087" spans="1:5" x14ac:dyDescent="0.2">
      <c r="A3087">
        <v>6000</v>
      </c>
      <c r="B3087">
        <v>0</v>
      </c>
      <c r="C3087" t="s">
        <v>50</v>
      </c>
      <c r="D3087" t="s">
        <v>67</v>
      </c>
      <c r="E3087" t="s">
        <v>31</v>
      </c>
    </row>
    <row r="3088" spans="1:5" x14ac:dyDescent="0.2">
      <c r="A3088">
        <v>5000</v>
      </c>
      <c r="B3088">
        <v>0</v>
      </c>
      <c r="C3088" t="s">
        <v>50</v>
      </c>
      <c r="D3088" t="s">
        <v>52</v>
      </c>
      <c r="E3088" t="s">
        <v>31</v>
      </c>
    </row>
    <row r="3089" spans="1:5" x14ac:dyDescent="0.2">
      <c r="A3089">
        <v>3800</v>
      </c>
      <c r="B3089">
        <v>0</v>
      </c>
      <c r="C3089" t="s">
        <v>50</v>
      </c>
      <c r="D3089" t="s">
        <v>37</v>
      </c>
      <c r="E3089" t="s">
        <v>31</v>
      </c>
    </row>
    <row r="3090" spans="1:5" x14ac:dyDescent="0.2">
      <c r="A3090">
        <v>2000</v>
      </c>
      <c r="B3090">
        <v>0</v>
      </c>
      <c r="C3090" t="s">
        <v>79</v>
      </c>
      <c r="D3090" t="s">
        <v>37</v>
      </c>
      <c r="E3090" t="s">
        <v>31</v>
      </c>
    </row>
    <row r="3091" spans="1:5" x14ac:dyDescent="0.2">
      <c r="A3091">
        <v>7500</v>
      </c>
      <c r="B3091">
        <v>510</v>
      </c>
      <c r="C3091" t="s">
        <v>33</v>
      </c>
      <c r="D3091" t="s">
        <v>37</v>
      </c>
      <c r="E3091" t="s">
        <v>31</v>
      </c>
    </row>
    <row r="3092" spans="1:5" x14ac:dyDescent="0.2">
      <c r="A3092">
        <v>10000</v>
      </c>
      <c r="B3092">
        <v>10641</v>
      </c>
      <c r="C3092" t="s">
        <v>54</v>
      </c>
      <c r="D3092" t="s">
        <v>68</v>
      </c>
      <c r="E3092" t="s">
        <v>27</v>
      </c>
    </row>
    <row r="3093" spans="1:5" x14ac:dyDescent="0.2">
      <c r="A3093">
        <v>6000</v>
      </c>
      <c r="B3093">
        <v>6485</v>
      </c>
      <c r="C3093" t="s">
        <v>39</v>
      </c>
      <c r="D3093" t="s">
        <v>127</v>
      </c>
      <c r="E3093" t="s">
        <v>27</v>
      </c>
    </row>
    <row r="3094" spans="1:5" x14ac:dyDescent="0.2">
      <c r="A3094">
        <v>8700</v>
      </c>
      <c r="B3094">
        <v>1364</v>
      </c>
      <c r="C3094" t="s">
        <v>39</v>
      </c>
      <c r="D3094" t="s">
        <v>37</v>
      </c>
      <c r="E3094" t="s">
        <v>31</v>
      </c>
    </row>
    <row r="3095" spans="1:5" x14ac:dyDescent="0.2">
      <c r="A3095">
        <v>2200</v>
      </c>
      <c r="B3095">
        <v>2220</v>
      </c>
      <c r="C3095" t="s">
        <v>39</v>
      </c>
      <c r="D3095" t="s">
        <v>67</v>
      </c>
      <c r="E3095" t="s">
        <v>27</v>
      </c>
    </row>
    <row r="3096" spans="1:5" x14ac:dyDescent="0.2">
      <c r="A3096">
        <v>3000</v>
      </c>
      <c r="B3096">
        <v>0</v>
      </c>
      <c r="C3096" t="s">
        <v>39</v>
      </c>
      <c r="D3096" t="s">
        <v>26</v>
      </c>
      <c r="E3096" t="s">
        <v>31</v>
      </c>
    </row>
    <row r="3097" spans="1:5" x14ac:dyDescent="0.2">
      <c r="A3097">
        <v>7000</v>
      </c>
      <c r="B3097">
        <v>25</v>
      </c>
      <c r="C3097" t="s">
        <v>247</v>
      </c>
      <c r="D3097" t="s">
        <v>26</v>
      </c>
      <c r="E3097" t="s">
        <v>31</v>
      </c>
    </row>
    <row r="3098" spans="1:5" x14ac:dyDescent="0.2">
      <c r="A3098">
        <v>35000</v>
      </c>
      <c r="B3098">
        <v>0</v>
      </c>
      <c r="C3098" t="s">
        <v>247</v>
      </c>
      <c r="D3098" t="s">
        <v>77</v>
      </c>
      <c r="E3098" t="s">
        <v>31</v>
      </c>
    </row>
    <row r="3099" spans="1:5" x14ac:dyDescent="0.2">
      <c r="A3099">
        <v>1200</v>
      </c>
      <c r="B3099">
        <v>1360</v>
      </c>
      <c r="C3099" t="s">
        <v>72</v>
      </c>
      <c r="D3099" t="s">
        <v>34</v>
      </c>
      <c r="E3099" t="s">
        <v>27</v>
      </c>
    </row>
    <row r="3100" spans="1:5" x14ac:dyDescent="0.2">
      <c r="A3100">
        <v>1200</v>
      </c>
      <c r="B3100">
        <v>380</v>
      </c>
      <c r="C3100" t="s">
        <v>139</v>
      </c>
      <c r="D3100" t="s">
        <v>62</v>
      </c>
      <c r="E3100" t="s">
        <v>31</v>
      </c>
    </row>
    <row r="3101" spans="1:5" x14ac:dyDescent="0.2">
      <c r="A3101">
        <v>5500</v>
      </c>
      <c r="B3101">
        <v>105</v>
      </c>
      <c r="C3101" t="s">
        <v>139</v>
      </c>
      <c r="D3101" t="s">
        <v>26</v>
      </c>
      <c r="E3101" t="s">
        <v>31</v>
      </c>
    </row>
    <row r="3102" spans="1:5" x14ac:dyDescent="0.2">
      <c r="A3102">
        <v>30000</v>
      </c>
      <c r="B3102">
        <v>0</v>
      </c>
      <c r="C3102" t="s">
        <v>148</v>
      </c>
      <c r="D3102" t="s">
        <v>34</v>
      </c>
      <c r="E3102" t="s">
        <v>31</v>
      </c>
    </row>
    <row r="3103" spans="1:5" x14ac:dyDescent="0.2">
      <c r="A3103">
        <v>5000</v>
      </c>
      <c r="B3103">
        <v>5555</v>
      </c>
      <c r="C3103" t="s">
        <v>451</v>
      </c>
      <c r="D3103" t="s">
        <v>26</v>
      </c>
      <c r="E3103" t="s">
        <v>27</v>
      </c>
    </row>
    <row r="3104" spans="1:5" x14ac:dyDescent="0.2">
      <c r="A3104">
        <v>3000</v>
      </c>
      <c r="B3104">
        <v>3025</v>
      </c>
      <c r="C3104" t="s">
        <v>392</v>
      </c>
      <c r="D3104" t="s">
        <v>37</v>
      </c>
      <c r="E3104" t="s">
        <v>27</v>
      </c>
    </row>
    <row r="3105" spans="1:5" x14ac:dyDescent="0.2">
      <c r="A3105">
        <v>5000</v>
      </c>
      <c r="B3105">
        <v>20563</v>
      </c>
      <c r="C3105" t="s">
        <v>39</v>
      </c>
      <c r="D3105" t="s">
        <v>34</v>
      </c>
      <c r="E3105" t="s">
        <v>27</v>
      </c>
    </row>
    <row r="3106" spans="1:5" x14ac:dyDescent="0.2">
      <c r="A3106">
        <v>1000</v>
      </c>
      <c r="B3106">
        <v>82</v>
      </c>
      <c r="C3106" t="s">
        <v>39</v>
      </c>
      <c r="D3106" t="s">
        <v>85</v>
      </c>
      <c r="E3106" t="s">
        <v>31</v>
      </c>
    </row>
    <row r="3107" spans="1:5" x14ac:dyDescent="0.2">
      <c r="A3107">
        <v>7500</v>
      </c>
      <c r="B3107">
        <v>14385</v>
      </c>
      <c r="C3107" t="s">
        <v>72</v>
      </c>
      <c r="D3107" t="s">
        <v>127</v>
      </c>
      <c r="E3107" t="s">
        <v>27</v>
      </c>
    </row>
    <row r="3108" spans="1:5" x14ac:dyDescent="0.2">
      <c r="A3108">
        <v>10000</v>
      </c>
      <c r="B3108">
        <v>10070</v>
      </c>
      <c r="C3108" t="s">
        <v>133</v>
      </c>
      <c r="D3108" t="s">
        <v>127</v>
      </c>
      <c r="E3108" t="s">
        <v>27</v>
      </c>
    </row>
    <row r="3109" spans="1:5" x14ac:dyDescent="0.2">
      <c r="A3109">
        <v>2500</v>
      </c>
      <c r="B3109">
        <v>2730</v>
      </c>
      <c r="C3109" t="s">
        <v>151</v>
      </c>
      <c r="D3109" t="s">
        <v>37</v>
      </c>
      <c r="E3109" t="s">
        <v>27</v>
      </c>
    </row>
    <row r="3110" spans="1:5" x14ac:dyDescent="0.2">
      <c r="A3110">
        <v>1500</v>
      </c>
      <c r="B3110">
        <v>2610</v>
      </c>
      <c r="C3110" t="s">
        <v>151</v>
      </c>
      <c r="D3110" t="s">
        <v>37</v>
      </c>
      <c r="E3110" t="s">
        <v>27</v>
      </c>
    </row>
    <row r="3111" spans="1:5" x14ac:dyDescent="0.2">
      <c r="A3111">
        <v>15000</v>
      </c>
      <c r="B3111">
        <v>1222</v>
      </c>
      <c r="C3111" t="s">
        <v>151</v>
      </c>
      <c r="D3111" t="s">
        <v>26</v>
      </c>
      <c r="E3111" t="s">
        <v>31</v>
      </c>
    </row>
    <row r="3112" spans="1:5" x14ac:dyDescent="0.2">
      <c r="A3112">
        <v>5000</v>
      </c>
      <c r="B3112">
        <v>460</v>
      </c>
      <c r="C3112" t="s">
        <v>151</v>
      </c>
      <c r="D3112" t="s">
        <v>127</v>
      </c>
      <c r="E3112" t="s">
        <v>31</v>
      </c>
    </row>
    <row r="3113" spans="1:5" x14ac:dyDescent="0.2">
      <c r="A3113">
        <v>450</v>
      </c>
      <c r="B3113">
        <v>81</v>
      </c>
      <c r="C3113" t="s">
        <v>151</v>
      </c>
      <c r="D3113" t="s">
        <v>34</v>
      </c>
      <c r="E3113" t="s">
        <v>40</v>
      </c>
    </row>
    <row r="3114" spans="1:5" x14ac:dyDescent="0.2">
      <c r="A3114">
        <v>4200</v>
      </c>
      <c r="B3114">
        <v>21</v>
      </c>
      <c r="C3114" t="s">
        <v>151</v>
      </c>
      <c r="D3114" t="s">
        <v>77</v>
      </c>
      <c r="E3114" t="s">
        <v>31</v>
      </c>
    </row>
    <row r="3115" spans="1:5" x14ac:dyDescent="0.2">
      <c r="A3115">
        <v>50000</v>
      </c>
      <c r="B3115">
        <v>5</v>
      </c>
      <c r="C3115" t="s">
        <v>151</v>
      </c>
      <c r="D3115" t="s">
        <v>62</v>
      </c>
      <c r="E3115" t="s">
        <v>31</v>
      </c>
    </row>
    <row r="3116" spans="1:5" x14ac:dyDescent="0.2">
      <c r="A3116">
        <v>6000</v>
      </c>
      <c r="B3116">
        <v>0</v>
      </c>
      <c r="C3116" t="s">
        <v>151</v>
      </c>
      <c r="D3116" t="s">
        <v>127</v>
      </c>
      <c r="E3116" t="s">
        <v>31</v>
      </c>
    </row>
    <row r="3117" spans="1:5" x14ac:dyDescent="0.2">
      <c r="A3117">
        <v>1000</v>
      </c>
      <c r="B3117">
        <v>25</v>
      </c>
      <c r="C3117" t="s">
        <v>212</v>
      </c>
      <c r="D3117" t="s">
        <v>127</v>
      </c>
      <c r="E3117" t="s">
        <v>31</v>
      </c>
    </row>
    <row r="3118" spans="1:5" x14ac:dyDescent="0.2">
      <c r="A3118">
        <v>2200</v>
      </c>
      <c r="B3118">
        <v>5</v>
      </c>
      <c r="C3118" t="s">
        <v>151</v>
      </c>
      <c r="D3118" t="s">
        <v>62</v>
      </c>
      <c r="E3118" t="s">
        <v>31</v>
      </c>
    </row>
    <row r="3119" spans="1:5" x14ac:dyDescent="0.2">
      <c r="A3119">
        <v>2500</v>
      </c>
      <c r="B3119">
        <v>0</v>
      </c>
      <c r="C3119" t="s">
        <v>151</v>
      </c>
      <c r="D3119" t="s">
        <v>37</v>
      </c>
      <c r="E3119" t="s">
        <v>31</v>
      </c>
    </row>
    <row r="3120" spans="1:5" x14ac:dyDescent="0.2">
      <c r="A3120">
        <v>8000</v>
      </c>
      <c r="B3120">
        <v>8327</v>
      </c>
      <c r="C3120" t="s">
        <v>122</v>
      </c>
      <c r="D3120" t="s">
        <v>37</v>
      </c>
      <c r="E3120" t="s">
        <v>27</v>
      </c>
    </row>
    <row r="3121" spans="1:5" x14ac:dyDescent="0.2">
      <c r="A3121">
        <v>3000</v>
      </c>
      <c r="B3121">
        <v>3950</v>
      </c>
      <c r="C3121" t="s">
        <v>122</v>
      </c>
      <c r="D3121" t="s">
        <v>37</v>
      </c>
      <c r="E3121" t="s">
        <v>27</v>
      </c>
    </row>
    <row r="3122" spans="1:5" x14ac:dyDescent="0.2">
      <c r="A3122">
        <v>3000</v>
      </c>
      <c r="B3122">
        <v>5068</v>
      </c>
      <c r="C3122" t="s">
        <v>122</v>
      </c>
      <c r="D3122" t="s">
        <v>37</v>
      </c>
      <c r="E3122" t="s">
        <v>27</v>
      </c>
    </row>
    <row r="3123" spans="1:5" x14ac:dyDescent="0.2">
      <c r="A3123">
        <v>4000</v>
      </c>
      <c r="B3123">
        <v>202</v>
      </c>
      <c r="C3123" t="s">
        <v>122</v>
      </c>
      <c r="D3123" t="s">
        <v>62</v>
      </c>
      <c r="E3123" t="s">
        <v>31</v>
      </c>
    </row>
    <row r="3124" spans="1:5" x14ac:dyDescent="0.2">
      <c r="A3124">
        <v>5000</v>
      </c>
      <c r="B3124">
        <v>155</v>
      </c>
      <c r="C3124" t="s">
        <v>122</v>
      </c>
      <c r="D3124" t="s">
        <v>34</v>
      </c>
      <c r="E3124" t="s">
        <v>31</v>
      </c>
    </row>
    <row r="3125" spans="1:5" x14ac:dyDescent="0.2">
      <c r="A3125">
        <v>100</v>
      </c>
      <c r="B3125">
        <v>120</v>
      </c>
      <c r="C3125" t="s">
        <v>122</v>
      </c>
      <c r="D3125" t="s">
        <v>26</v>
      </c>
      <c r="E3125" t="s">
        <v>27</v>
      </c>
    </row>
    <row r="3126" spans="1:5" x14ac:dyDescent="0.2">
      <c r="A3126">
        <v>10000</v>
      </c>
      <c r="B3126">
        <v>50</v>
      </c>
      <c r="C3126" t="s">
        <v>122</v>
      </c>
      <c r="D3126" t="s">
        <v>37</v>
      </c>
      <c r="E3126" t="s">
        <v>31</v>
      </c>
    </row>
    <row r="3127" spans="1:5" x14ac:dyDescent="0.2">
      <c r="A3127">
        <v>3000</v>
      </c>
      <c r="B3127">
        <v>3331</v>
      </c>
      <c r="C3127" t="s">
        <v>237</v>
      </c>
      <c r="D3127" t="s">
        <v>67</v>
      </c>
      <c r="E3127" t="s">
        <v>27</v>
      </c>
    </row>
    <row r="3128" spans="1:5" x14ac:dyDescent="0.2">
      <c r="A3128">
        <v>10000</v>
      </c>
      <c r="B3128">
        <v>5385</v>
      </c>
      <c r="C3128" t="s">
        <v>44</v>
      </c>
      <c r="D3128" t="s">
        <v>26</v>
      </c>
      <c r="E3128" t="s">
        <v>31</v>
      </c>
    </row>
    <row r="3129" spans="1:5" x14ac:dyDescent="0.2">
      <c r="A3129">
        <v>3200</v>
      </c>
      <c r="B3129">
        <v>235</v>
      </c>
      <c r="C3129" t="s">
        <v>44</v>
      </c>
      <c r="D3129" t="s">
        <v>26</v>
      </c>
      <c r="E3129" t="s">
        <v>31</v>
      </c>
    </row>
    <row r="3130" spans="1:5" x14ac:dyDescent="0.2">
      <c r="A3130">
        <v>15000</v>
      </c>
      <c r="B3130">
        <v>4016</v>
      </c>
      <c r="C3130" t="s">
        <v>39</v>
      </c>
      <c r="D3130" t="s">
        <v>62</v>
      </c>
      <c r="E3130" t="s">
        <v>31</v>
      </c>
    </row>
    <row r="3131" spans="1:5" x14ac:dyDescent="0.2">
      <c r="A3131">
        <v>950</v>
      </c>
      <c r="B3131">
        <v>125</v>
      </c>
      <c r="C3131" t="s">
        <v>94</v>
      </c>
      <c r="D3131" t="s">
        <v>34</v>
      </c>
      <c r="E3131" t="s">
        <v>31</v>
      </c>
    </row>
    <row r="3132" spans="1:5" x14ac:dyDescent="0.2">
      <c r="A3132">
        <v>2000</v>
      </c>
      <c r="B3132">
        <v>35</v>
      </c>
      <c r="C3132" t="s">
        <v>148</v>
      </c>
      <c r="D3132" t="s">
        <v>47</v>
      </c>
      <c r="E3132" t="s">
        <v>31</v>
      </c>
    </row>
    <row r="3133" spans="1:5" x14ac:dyDescent="0.2">
      <c r="A3133">
        <v>1200</v>
      </c>
      <c r="B3133">
        <v>1215</v>
      </c>
      <c r="C3133" t="s">
        <v>131</v>
      </c>
      <c r="D3133" t="s">
        <v>37</v>
      </c>
      <c r="E3133" t="s">
        <v>27</v>
      </c>
    </row>
    <row r="3134" spans="1:5" x14ac:dyDescent="0.2">
      <c r="A3134">
        <v>2750</v>
      </c>
      <c r="B3134">
        <v>90</v>
      </c>
      <c r="C3134" t="s">
        <v>587</v>
      </c>
      <c r="D3134" t="s">
        <v>115</v>
      </c>
      <c r="E3134" t="s">
        <v>31</v>
      </c>
    </row>
    <row r="3135" spans="1:5" x14ac:dyDescent="0.2">
      <c r="A3135">
        <v>6000</v>
      </c>
      <c r="B3135">
        <v>7025</v>
      </c>
      <c r="C3135" t="s">
        <v>54</v>
      </c>
      <c r="D3135" t="s">
        <v>67</v>
      </c>
      <c r="E3135" t="s">
        <v>27</v>
      </c>
    </row>
    <row r="3136" spans="1:5" x14ac:dyDescent="0.2">
      <c r="A3136">
        <v>2000</v>
      </c>
      <c r="B3136">
        <v>0</v>
      </c>
      <c r="C3136" t="s">
        <v>100</v>
      </c>
      <c r="D3136" t="s">
        <v>26</v>
      </c>
      <c r="E3136" t="s">
        <v>31</v>
      </c>
    </row>
    <row r="3137" spans="1:5" x14ac:dyDescent="0.2">
      <c r="A3137">
        <v>675</v>
      </c>
      <c r="B3137">
        <v>750</v>
      </c>
      <c r="C3137" t="s">
        <v>177</v>
      </c>
      <c r="D3137" t="s">
        <v>62</v>
      </c>
      <c r="E3137" t="s">
        <v>27</v>
      </c>
    </row>
    <row r="3138" spans="1:5" x14ac:dyDescent="0.2">
      <c r="A3138">
        <v>3000</v>
      </c>
      <c r="B3138">
        <v>550</v>
      </c>
      <c r="C3138" t="s">
        <v>72</v>
      </c>
      <c r="D3138" t="s">
        <v>26</v>
      </c>
      <c r="E3138" t="s">
        <v>31</v>
      </c>
    </row>
    <row r="3139" spans="1:5" x14ac:dyDescent="0.2">
      <c r="A3139">
        <v>5000</v>
      </c>
      <c r="B3139">
        <v>2120</v>
      </c>
      <c r="C3139" t="s">
        <v>72</v>
      </c>
      <c r="D3139" t="s">
        <v>26</v>
      </c>
      <c r="E3139" t="s">
        <v>31</v>
      </c>
    </row>
    <row r="3140" spans="1:5" x14ac:dyDescent="0.2">
      <c r="A3140">
        <v>6200</v>
      </c>
      <c r="B3140">
        <v>6726</v>
      </c>
      <c r="C3140" t="s">
        <v>209</v>
      </c>
      <c r="D3140" t="s">
        <v>37</v>
      </c>
      <c r="E3140" t="s">
        <v>27</v>
      </c>
    </row>
    <row r="3141" spans="1:5" x14ac:dyDescent="0.2">
      <c r="A3141">
        <v>10000</v>
      </c>
      <c r="B3141">
        <v>30593</v>
      </c>
      <c r="C3141" t="s">
        <v>148</v>
      </c>
      <c r="D3141" t="s">
        <v>37</v>
      </c>
      <c r="E3141" t="s">
        <v>27</v>
      </c>
    </row>
    <row r="3142" spans="1:5" x14ac:dyDescent="0.2">
      <c r="A3142">
        <v>3500</v>
      </c>
      <c r="B3142">
        <v>65</v>
      </c>
      <c r="C3142" t="s">
        <v>87</v>
      </c>
      <c r="D3142" t="s">
        <v>37</v>
      </c>
      <c r="E3142" t="s">
        <v>40</v>
      </c>
    </row>
    <row r="3143" spans="1:5" x14ac:dyDescent="0.2">
      <c r="A3143">
        <v>3200</v>
      </c>
      <c r="B3143">
        <v>105</v>
      </c>
      <c r="C3143" t="s">
        <v>87</v>
      </c>
      <c r="D3143" t="s">
        <v>37</v>
      </c>
      <c r="E3143" t="s">
        <v>31</v>
      </c>
    </row>
    <row r="3144" spans="1:5" x14ac:dyDescent="0.2">
      <c r="A3144">
        <v>2500</v>
      </c>
      <c r="B3144">
        <v>700</v>
      </c>
      <c r="C3144" t="s">
        <v>50</v>
      </c>
      <c r="D3144" t="s">
        <v>37</v>
      </c>
      <c r="E3144" t="s">
        <v>40</v>
      </c>
    </row>
    <row r="3145" spans="1:5" x14ac:dyDescent="0.2">
      <c r="A3145">
        <v>300</v>
      </c>
      <c r="B3145">
        <v>300</v>
      </c>
      <c r="C3145" t="s">
        <v>50</v>
      </c>
      <c r="D3145" t="s">
        <v>37</v>
      </c>
      <c r="E3145" t="s">
        <v>27</v>
      </c>
    </row>
    <row r="3146" spans="1:5" x14ac:dyDescent="0.2">
      <c r="A3146">
        <v>3600</v>
      </c>
      <c r="B3146">
        <v>3755</v>
      </c>
      <c r="C3146" t="s">
        <v>92</v>
      </c>
      <c r="D3146" t="s">
        <v>66</v>
      </c>
      <c r="E3146" t="s">
        <v>27</v>
      </c>
    </row>
    <row r="3147" spans="1:5" x14ac:dyDescent="0.2">
      <c r="A3147">
        <v>10000</v>
      </c>
      <c r="B3147">
        <v>1845</v>
      </c>
      <c r="C3147" t="s">
        <v>92</v>
      </c>
      <c r="D3147" t="s">
        <v>26</v>
      </c>
      <c r="E3147" t="s">
        <v>31</v>
      </c>
    </row>
    <row r="3148" spans="1:5" x14ac:dyDescent="0.2">
      <c r="A3148">
        <v>200000</v>
      </c>
      <c r="B3148">
        <v>160</v>
      </c>
      <c r="C3148" t="s">
        <v>94</v>
      </c>
      <c r="D3148" t="s">
        <v>26</v>
      </c>
      <c r="E3148" t="s">
        <v>31</v>
      </c>
    </row>
    <row r="3149" spans="1:5" x14ac:dyDescent="0.2">
      <c r="A3149">
        <v>25000</v>
      </c>
      <c r="B3149">
        <v>0</v>
      </c>
      <c r="C3149" t="s">
        <v>223</v>
      </c>
      <c r="D3149" t="s">
        <v>68</v>
      </c>
      <c r="E3149" t="s">
        <v>40</v>
      </c>
    </row>
    <row r="3150" spans="1:5" x14ac:dyDescent="0.2">
      <c r="A3150">
        <v>15000</v>
      </c>
      <c r="B3150">
        <v>0</v>
      </c>
      <c r="C3150" t="s">
        <v>100</v>
      </c>
      <c r="D3150" t="s">
        <v>37</v>
      </c>
      <c r="E3150" t="s">
        <v>31</v>
      </c>
    </row>
    <row r="3151" spans="1:5" x14ac:dyDescent="0.2">
      <c r="A3151">
        <v>4500</v>
      </c>
      <c r="B3151">
        <v>7385</v>
      </c>
      <c r="C3151" t="s">
        <v>218</v>
      </c>
      <c r="D3151" t="s">
        <v>26</v>
      </c>
      <c r="E3151" t="s">
        <v>27</v>
      </c>
    </row>
    <row r="3152" spans="1:5" x14ac:dyDescent="0.2">
      <c r="A3152">
        <v>2500</v>
      </c>
      <c r="B3152">
        <v>2828</v>
      </c>
      <c r="C3152" t="s">
        <v>94</v>
      </c>
      <c r="D3152" t="s">
        <v>37</v>
      </c>
      <c r="E3152" t="s">
        <v>27</v>
      </c>
    </row>
    <row r="3153" spans="1:5" x14ac:dyDescent="0.2">
      <c r="A3153">
        <v>3700</v>
      </c>
      <c r="B3153">
        <v>3700</v>
      </c>
      <c r="C3153" t="s">
        <v>94</v>
      </c>
      <c r="D3153" t="s">
        <v>37</v>
      </c>
      <c r="E3153" t="s">
        <v>27</v>
      </c>
    </row>
    <row r="3154" spans="1:5" x14ac:dyDescent="0.2">
      <c r="A3154">
        <v>2500</v>
      </c>
      <c r="B3154">
        <v>2525</v>
      </c>
      <c r="C3154" t="s">
        <v>94</v>
      </c>
      <c r="D3154" t="s">
        <v>62</v>
      </c>
      <c r="E3154" t="s">
        <v>27</v>
      </c>
    </row>
    <row r="3155" spans="1:5" x14ac:dyDescent="0.2">
      <c r="A3155">
        <v>2000</v>
      </c>
      <c r="B3155">
        <v>0</v>
      </c>
      <c r="C3155" t="s">
        <v>94</v>
      </c>
      <c r="D3155" t="s">
        <v>34</v>
      </c>
      <c r="E3155" t="s">
        <v>31</v>
      </c>
    </row>
    <row r="3156" spans="1:5" x14ac:dyDescent="0.2">
      <c r="A3156">
        <v>700</v>
      </c>
      <c r="B3156">
        <v>5</v>
      </c>
      <c r="C3156" t="s">
        <v>50</v>
      </c>
      <c r="D3156" t="s">
        <v>26</v>
      </c>
      <c r="E3156" t="s">
        <v>31</v>
      </c>
    </row>
    <row r="3157" spans="1:5" x14ac:dyDescent="0.2">
      <c r="A3157">
        <v>20000</v>
      </c>
      <c r="B3157">
        <v>245</v>
      </c>
      <c r="C3157" t="s">
        <v>50</v>
      </c>
      <c r="D3157" t="s">
        <v>127</v>
      </c>
      <c r="E3157" t="s">
        <v>31</v>
      </c>
    </row>
    <row r="3158" spans="1:5" x14ac:dyDescent="0.2">
      <c r="A3158">
        <v>18000</v>
      </c>
      <c r="B3158">
        <v>19325</v>
      </c>
      <c r="C3158" t="s">
        <v>237</v>
      </c>
      <c r="D3158" t="s">
        <v>26</v>
      </c>
      <c r="E3158" t="s">
        <v>27</v>
      </c>
    </row>
    <row r="3159" spans="1:5" x14ac:dyDescent="0.2">
      <c r="A3159">
        <v>15000</v>
      </c>
      <c r="B3159">
        <v>15211</v>
      </c>
      <c r="C3159" t="s">
        <v>237</v>
      </c>
      <c r="D3159" t="s">
        <v>26</v>
      </c>
      <c r="E3159" t="s">
        <v>27</v>
      </c>
    </row>
    <row r="3160" spans="1:5" x14ac:dyDescent="0.2">
      <c r="A3160">
        <v>12000</v>
      </c>
      <c r="B3160">
        <v>12970</v>
      </c>
      <c r="C3160" t="s">
        <v>237</v>
      </c>
      <c r="D3160" t="s">
        <v>47</v>
      </c>
      <c r="E3160" t="s">
        <v>27</v>
      </c>
    </row>
    <row r="3161" spans="1:5" x14ac:dyDescent="0.2">
      <c r="A3161">
        <v>2500</v>
      </c>
      <c r="B3161">
        <v>3001</v>
      </c>
      <c r="C3161" t="s">
        <v>237</v>
      </c>
      <c r="D3161" t="s">
        <v>74</v>
      </c>
      <c r="E3161" t="s">
        <v>27</v>
      </c>
    </row>
    <row r="3162" spans="1:5" x14ac:dyDescent="0.2">
      <c r="A3162">
        <v>3000</v>
      </c>
      <c r="B3162">
        <v>3180</v>
      </c>
      <c r="C3162" t="s">
        <v>237</v>
      </c>
      <c r="D3162" t="s">
        <v>62</v>
      </c>
      <c r="E3162" t="s">
        <v>27</v>
      </c>
    </row>
    <row r="3163" spans="1:5" x14ac:dyDescent="0.2">
      <c r="A3163">
        <v>10000</v>
      </c>
      <c r="B3163">
        <v>10067</v>
      </c>
      <c r="C3163" t="s">
        <v>237</v>
      </c>
      <c r="D3163" t="s">
        <v>37</v>
      </c>
      <c r="E3163" t="s">
        <v>27</v>
      </c>
    </row>
    <row r="3164" spans="1:5" x14ac:dyDescent="0.2">
      <c r="A3164">
        <v>7500</v>
      </c>
      <c r="B3164">
        <v>2875</v>
      </c>
      <c r="C3164" t="s">
        <v>237</v>
      </c>
      <c r="D3164" t="s">
        <v>62</v>
      </c>
      <c r="E3164" t="s">
        <v>31</v>
      </c>
    </row>
    <row r="3165" spans="1:5" x14ac:dyDescent="0.2">
      <c r="A3165">
        <v>5000</v>
      </c>
      <c r="B3165">
        <v>5149</v>
      </c>
      <c r="C3165" t="s">
        <v>237</v>
      </c>
      <c r="D3165" t="s">
        <v>26</v>
      </c>
      <c r="E3165" t="s">
        <v>27</v>
      </c>
    </row>
    <row r="3166" spans="1:5" x14ac:dyDescent="0.2">
      <c r="A3166">
        <v>1000</v>
      </c>
      <c r="B3166">
        <v>1482</v>
      </c>
      <c r="C3166" t="s">
        <v>237</v>
      </c>
      <c r="D3166" t="s">
        <v>37</v>
      </c>
      <c r="E3166" t="s">
        <v>27</v>
      </c>
    </row>
    <row r="3167" spans="1:5" x14ac:dyDescent="0.2">
      <c r="A3167">
        <v>5000</v>
      </c>
      <c r="B3167">
        <v>986</v>
      </c>
      <c r="C3167" t="s">
        <v>237</v>
      </c>
      <c r="D3167" t="s">
        <v>127</v>
      </c>
      <c r="E3167" t="s">
        <v>31</v>
      </c>
    </row>
    <row r="3168" spans="1:5" x14ac:dyDescent="0.2">
      <c r="A3168">
        <v>2500</v>
      </c>
      <c r="B3168">
        <v>705</v>
      </c>
      <c r="C3168" t="s">
        <v>237</v>
      </c>
      <c r="D3168" t="s">
        <v>74</v>
      </c>
      <c r="E3168" t="s">
        <v>31</v>
      </c>
    </row>
    <row r="3169" spans="1:5" x14ac:dyDescent="0.2">
      <c r="A3169">
        <v>2500</v>
      </c>
      <c r="B3169">
        <v>98</v>
      </c>
      <c r="C3169" t="s">
        <v>237</v>
      </c>
      <c r="D3169" t="s">
        <v>47</v>
      </c>
      <c r="E3169" t="s">
        <v>31</v>
      </c>
    </row>
    <row r="3170" spans="1:5" x14ac:dyDescent="0.2">
      <c r="A3170">
        <v>750</v>
      </c>
      <c r="B3170">
        <v>90</v>
      </c>
      <c r="C3170" t="s">
        <v>237</v>
      </c>
      <c r="D3170" t="s">
        <v>37</v>
      </c>
      <c r="E3170" t="s">
        <v>31</v>
      </c>
    </row>
    <row r="3171" spans="1:5" x14ac:dyDescent="0.2">
      <c r="A3171">
        <v>25000</v>
      </c>
      <c r="B3171">
        <v>106</v>
      </c>
      <c r="C3171" t="s">
        <v>237</v>
      </c>
      <c r="D3171" t="s">
        <v>26</v>
      </c>
      <c r="E3171" t="s">
        <v>40</v>
      </c>
    </row>
    <row r="3172" spans="1:5" x14ac:dyDescent="0.2">
      <c r="A3172">
        <v>100</v>
      </c>
      <c r="B3172">
        <v>0</v>
      </c>
      <c r="C3172" t="s">
        <v>237</v>
      </c>
      <c r="D3172" t="s">
        <v>37</v>
      </c>
      <c r="E3172" t="s">
        <v>31</v>
      </c>
    </row>
    <row r="3173" spans="1:5" x14ac:dyDescent="0.2">
      <c r="A3173">
        <v>100000</v>
      </c>
      <c r="B3173">
        <v>0</v>
      </c>
      <c r="C3173" t="s">
        <v>237</v>
      </c>
      <c r="D3173" t="s">
        <v>26</v>
      </c>
      <c r="E3173" t="s">
        <v>31</v>
      </c>
    </row>
    <row r="3174" spans="1:5" x14ac:dyDescent="0.2">
      <c r="A3174">
        <v>11160</v>
      </c>
      <c r="B3174">
        <v>6981</v>
      </c>
      <c r="C3174" t="s">
        <v>180</v>
      </c>
      <c r="D3174" t="s">
        <v>62</v>
      </c>
      <c r="E3174" t="s">
        <v>31</v>
      </c>
    </row>
    <row r="3175" spans="1:5" x14ac:dyDescent="0.2">
      <c r="A3175">
        <v>1500</v>
      </c>
      <c r="B3175">
        <v>160</v>
      </c>
      <c r="C3175" t="s">
        <v>39</v>
      </c>
      <c r="D3175" t="s">
        <v>37</v>
      </c>
      <c r="E3175" t="s">
        <v>31</v>
      </c>
    </row>
    <row r="3176" spans="1:5" x14ac:dyDescent="0.2">
      <c r="A3176">
        <v>3000</v>
      </c>
      <c r="B3176">
        <v>50</v>
      </c>
      <c r="C3176" t="s">
        <v>72</v>
      </c>
      <c r="D3176" t="s">
        <v>26</v>
      </c>
      <c r="E3176" t="s">
        <v>31</v>
      </c>
    </row>
    <row r="3177" spans="1:5" x14ac:dyDescent="0.2">
      <c r="A3177">
        <v>6000</v>
      </c>
      <c r="B3177">
        <v>220</v>
      </c>
      <c r="C3177" t="s">
        <v>94</v>
      </c>
      <c r="D3177" t="s">
        <v>62</v>
      </c>
      <c r="E3177" t="s">
        <v>31</v>
      </c>
    </row>
    <row r="3178" spans="1:5" x14ac:dyDescent="0.2">
      <c r="A3178">
        <v>2000</v>
      </c>
      <c r="B3178">
        <v>2100</v>
      </c>
      <c r="C3178" t="s">
        <v>148</v>
      </c>
      <c r="D3178" t="s">
        <v>68</v>
      </c>
      <c r="E3178" t="s">
        <v>27</v>
      </c>
    </row>
    <row r="3179" spans="1:5" x14ac:dyDescent="0.2">
      <c r="A3179">
        <v>1000</v>
      </c>
      <c r="B3179">
        <v>1110</v>
      </c>
      <c r="C3179" t="s">
        <v>72</v>
      </c>
      <c r="D3179" t="s">
        <v>26</v>
      </c>
      <c r="E3179" t="s">
        <v>27</v>
      </c>
    </row>
    <row r="3180" spans="1:5" x14ac:dyDescent="0.2">
      <c r="A3180">
        <v>2000</v>
      </c>
      <c r="B3180">
        <v>2175</v>
      </c>
      <c r="C3180" t="s">
        <v>428</v>
      </c>
      <c r="D3180" t="s">
        <v>26</v>
      </c>
      <c r="E3180" t="s">
        <v>27</v>
      </c>
    </row>
    <row r="3181" spans="1:5" x14ac:dyDescent="0.2">
      <c r="A3181">
        <v>15000</v>
      </c>
      <c r="B3181">
        <v>1375</v>
      </c>
      <c r="C3181" t="s">
        <v>54</v>
      </c>
      <c r="D3181" t="s">
        <v>37</v>
      </c>
      <c r="E3181" t="s">
        <v>31</v>
      </c>
    </row>
    <row r="3182" spans="1:5" x14ac:dyDescent="0.2">
      <c r="A3182">
        <v>3000</v>
      </c>
      <c r="B3182">
        <v>4600</v>
      </c>
      <c r="C3182" t="s">
        <v>247</v>
      </c>
      <c r="D3182" t="s">
        <v>26</v>
      </c>
      <c r="E3182" t="s">
        <v>27</v>
      </c>
    </row>
    <row r="3183" spans="1:5" x14ac:dyDescent="0.2">
      <c r="A3183">
        <v>3500</v>
      </c>
      <c r="B3183">
        <v>520</v>
      </c>
      <c r="C3183" t="s">
        <v>54</v>
      </c>
      <c r="D3183" t="s">
        <v>26</v>
      </c>
      <c r="E3183" t="s">
        <v>31</v>
      </c>
    </row>
    <row r="3184" spans="1:5" x14ac:dyDescent="0.2">
      <c r="A3184">
        <v>1000</v>
      </c>
      <c r="B3184">
        <v>1436</v>
      </c>
      <c r="C3184" t="s">
        <v>272</v>
      </c>
      <c r="D3184" t="s">
        <v>37</v>
      </c>
      <c r="E3184" t="s">
        <v>27</v>
      </c>
    </row>
    <row r="3185" spans="1:5" x14ac:dyDescent="0.2">
      <c r="A3185">
        <v>5000</v>
      </c>
      <c r="B3185">
        <v>0</v>
      </c>
      <c r="C3185" t="s">
        <v>272</v>
      </c>
      <c r="D3185" t="s">
        <v>62</v>
      </c>
      <c r="E3185" t="s">
        <v>31</v>
      </c>
    </row>
    <row r="3186" spans="1:5" x14ac:dyDescent="0.2">
      <c r="A3186">
        <v>6500</v>
      </c>
      <c r="B3186">
        <v>0</v>
      </c>
      <c r="C3186" t="s">
        <v>272</v>
      </c>
      <c r="D3186" t="s">
        <v>62</v>
      </c>
      <c r="E3186" t="s">
        <v>40</v>
      </c>
    </row>
    <row r="3187" spans="1:5" x14ac:dyDescent="0.2">
      <c r="A3187">
        <v>13800</v>
      </c>
      <c r="B3187">
        <v>0</v>
      </c>
      <c r="C3187" t="s">
        <v>272</v>
      </c>
      <c r="D3187" t="s">
        <v>37</v>
      </c>
      <c r="E3187" t="s">
        <v>31</v>
      </c>
    </row>
    <row r="3188" spans="1:5" x14ac:dyDescent="0.2">
      <c r="A3188">
        <v>2300</v>
      </c>
      <c r="B3188">
        <v>2371</v>
      </c>
      <c r="C3188" t="s">
        <v>151</v>
      </c>
      <c r="D3188" t="s">
        <v>37</v>
      </c>
      <c r="E3188" t="s">
        <v>27</v>
      </c>
    </row>
    <row r="3189" spans="1:5" x14ac:dyDescent="0.2">
      <c r="A3189">
        <v>2200</v>
      </c>
      <c r="B3189">
        <v>0</v>
      </c>
      <c r="C3189" t="s">
        <v>197</v>
      </c>
      <c r="D3189" t="s">
        <v>85</v>
      </c>
      <c r="E3189" t="s">
        <v>31</v>
      </c>
    </row>
    <row r="3190" spans="1:5" x14ac:dyDescent="0.2">
      <c r="A3190">
        <v>8000</v>
      </c>
      <c r="B3190">
        <v>0</v>
      </c>
      <c r="C3190" t="s">
        <v>54</v>
      </c>
      <c r="D3190" t="s">
        <v>37</v>
      </c>
      <c r="E3190" t="s">
        <v>31</v>
      </c>
    </row>
    <row r="3191" spans="1:5" x14ac:dyDescent="0.2">
      <c r="A3191">
        <v>2000</v>
      </c>
      <c r="B3191">
        <v>0</v>
      </c>
      <c r="C3191" t="s">
        <v>87</v>
      </c>
      <c r="D3191" t="s">
        <v>34</v>
      </c>
      <c r="E3191" t="s">
        <v>40</v>
      </c>
    </row>
    <row r="3192" spans="1:5" x14ac:dyDescent="0.2">
      <c r="A3192">
        <v>1360</v>
      </c>
      <c r="B3192">
        <v>1410</v>
      </c>
      <c r="C3192" t="s">
        <v>54</v>
      </c>
      <c r="D3192" t="s">
        <v>37</v>
      </c>
      <c r="E3192" t="s">
        <v>27</v>
      </c>
    </row>
    <row r="3193" spans="1:5" x14ac:dyDescent="0.2">
      <c r="A3193">
        <v>9500</v>
      </c>
      <c r="B3193">
        <v>0</v>
      </c>
      <c r="C3193" t="s">
        <v>54</v>
      </c>
      <c r="D3193" t="s">
        <v>127</v>
      </c>
      <c r="E3193" t="s">
        <v>31</v>
      </c>
    </row>
    <row r="3194" spans="1:5" x14ac:dyDescent="0.2">
      <c r="A3194">
        <v>3000</v>
      </c>
      <c r="B3194">
        <v>3075</v>
      </c>
      <c r="C3194" t="s">
        <v>148</v>
      </c>
      <c r="D3194" t="s">
        <v>26</v>
      </c>
      <c r="E3194" t="s">
        <v>27</v>
      </c>
    </row>
    <row r="3195" spans="1:5" x14ac:dyDescent="0.2">
      <c r="A3195">
        <v>2500</v>
      </c>
      <c r="B3195">
        <v>2600</v>
      </c>
      <c r="C3195" t="s">
        <v>151</v>
      </c>
      <c r="D3195" t="s">
        <v>62</v>
      </c>
      <c r="E3195" t="s">
        <v>27</v>
      </c>
    </row>
    <row r="3196" spans="1:5" x14ac:dyDescent="0.2">
      <c r="A3196">
        <v>25000</v>
      </c>
      <c r="B3196">
        <v>125</v>
      </c>
      <c r="C3196" t="s">
        <v>151</v>
      </c>
      <c r="D3196" t="s">
        <v>37</v>
      </c>
      <c r="E3196" t="s">
        <v>31</v>
      </c>
    </row>
    <row r="3197" spans="1:5" x14ac:dyDescent="0.2">
      <c r="A3197">
        <v>2000</v>
      </c>
      <c r="B3197">
        <v>280</v>
      </c>
      <c r="C3197" t="s">
        <v>33</v>
      </c>
      <c r="D3197" t="s">
        <v>62</v>
      </c>
      <c r="E3197" t="s">
        <v>31</v>
      </c>
    </row>
    <row r="3198" spans="1:5" x14ac:dyDescent="0.2">
      <c r="A3198">
        <v>5000</v>
      </c>
      <c r="B3198">
        <v>0</v>
      </c>
      <c r="C3198" t="s">
        <v>151</v>
      </c>
      <c r="D3198" t="s">
        <v>26</v>
      </c>
      <c r="E3198" t="s">
        <v>31</v>
      </c>
    </row>
    <row r="3199" spans="1:5" x14ac:dyDescent="0.2">
      <c r="A3199">
        <v>500</v>
      </c>
      <c r="B3199">
        <v>200</v>
      </c>
      <c r="C3199" t="s">
        <v>294</v>
      </c>
      <c r="D3199" t="s">
        <v>47</v>
      </c>
      <c r="E3199" t="s">
        <v>31</v>
      </c>
    </row>
    <row r="3200" spans="1:5" x14ac:dyDescent="0.2">
      <c r="A3200">
        <v>10000</v>
      </c>
      <c r="B3200">
        <v>0</v>
      </c>
      <c r="C3200" t="s">
        <v>180</v>
      </c>
      <c r="D3200" t="s">
        <v>37</v>
      </c>
      <c r="E3200" t="s">
        <v>31</v>
      </c>
    </row>
    <row r="3201" spans="1:5" x14ac:dyDescent="0.2">
      <c r="A3201">
        <v>8560</v>
      </c>
      <c r="B3201">
        <v>156</v>
      </c>
      <c r="C3201" t="s">
        <v>148</v>
      </c>
      <c r="D3201" t="s">
        <v>127</v>
      </c>
      <c r="E3201" t="s">
        <v>31</v>
      </c>
    </row>
    <row r="3202" spans="1:5" x14ac:dyDescent="0.2">
      <c r="A3202">
        <v>3000</v>
      </c>
      <c r="B3202">
        <v>0</v>
      </c>
      <c r="C3202" t="s">
        <v>54</v>
      </c>
      <c r="D3202" t="s">
        <v>37</v>
      </c>
      <c r="E3202" t="s">
        <v>31</v>
      </c>
    </row>
    <row r="3203" spans="1:5" x14ac:dyDescent="0.2">
      <c r="A3203">
        <v>5000</v>
      </c>
      <c r="B3203">
        <v>230</v>
      </c>
      <c r="C3203" t="s">
        <v>180</v>
      </c>
      <c r="D3203" t="s">
        <v>37</v>
      </c>
      <c r="E3203" t="s">
        <v>31</v>
      </c>
    </row>
    <row r="3204" spans="1:5" x14ac:dyDescent="0.2">
      <c r="A3204">
        <v>200</v>
      </c>
      <c r="B3204">
        <v>25</v>
      </c>
      <c r="C3204" t="s">
        <v>148</v>
      </c>
      <c r="D3204" t="s">
        <v>77</v>
      </c>
      <c r="E3204" t="s">
        <v>31</v>
      </c>
    </row>
    <row r="3205" spans="1:5" x14ac:dyDescent="0.2">
      <c r="A3205">
        <v>999</v>
      </c>
      <c r="B3205">
        <v>100</v>
      </c>
      <c r="C3205" t="s">
        <v>58</v>
      </c>
      <c r="D3205" t="s">
        <v>26</v>
      </c>
      <c r="E3205" t="s">
        <v>31</v>
      </c>
    </row>
    <row r="3206" spans="1:5" x14ac:dyDescent="0.2">
      <c r="A3206">
        <v>1092</v>
      </c>
      <c r="B3206">
        <v>0</v>
      </c>
      <c r="C3206" t="s">
        <v>79</v>
      </c>
      <c r="D3206" t="s">
        <v>34</v>
      </c>
      <c r="E3206" t="s">
        <v>40</v>
      </c>
    </row>
    <row r="3207" spans="1:5" x14ac:dyDescent="0.2">
      <c r="A3207">
        <v>7500</v>
      </c>
      <c r="B3207">
        <v>8185</v>
      </c>
      <c r="C3207" t="s">
        <v>151</v>
      </c>
      <c r="D3207" t="s">
        <v>67</v>
      </c>
      <c r="E3207" t="s">
        <v>27</v>
      </c>
    </row>
    <row r="3208" spans="1:5" x14ac:dyDescent="0.2">
      <c r="A3208">
        <v>10000</v>
      </c>
      <c r="B3208">
        <v>10255</v>
      </c>
      <c r="C3208" t="s">
        <v>151</v>
      </c>
      <c r="D3208" t="s">
        <v>26</v>
      </c>
      <c r="E3208" t="s">
        <v>27</v>
      </c>
    </row>
    <row r="3209" spans="1:5" x14ac:dyDescent="0.2">
      <c r="A3209">
        <v>2500</v>
      </c>
      <c r="B3209">
        <v>4175</v>
      </c>
      <c r="C3209" t="s">
        <v>587</v>
      </c>
      <c r="D3209" t="s">
        <v>115</v>
      </c>
      <c r="E3209" t="s">
        <v>27</v>
      </c>
    </row>
    <row r="3210" spans="1:5" x14ac:dyDescent="0.2">
      <c r="A3210">
        <v>8000</v>
      </c>
      <c r="B3210">
        <v>120</v>
      </c>
      <c r="C3210" t="s">
        <v>587</v>
      </c>
      <c r="D3210" t="s">
        <v>26</v>
      </c>
      <c r="E3210" t="s">
        <v>31</v>
      </c>
    </row>
    <row r="3211" spans="1:5" x14ac:dyDescent="0.2">
      <c r="A3211">
        <v>1400</v>
      </c>
      <c r="B3211">
        <v>1486</v>
      </c>
      <c r="C3211" t="s">
        <v>39</v>
      </c>
      <c r="D3211" t="s">
        <v>66</v>
      </c>
      <c r="E3211" t="s">
        <v>27</v>
      </c>
    </row>
    <row r="3212" spans="1:5" x14ac:dyDescent="0.2">
      <c r="A3212">
        <v>15000</v>
      </c>
      <c r="B3212">
        <v>4271</v>
      </c>
      <c r="C3212" t="s">
        <v>148</v>
      </c>
      <c r="D3212" t="s">
        <v>26</v>
      </c>
      <c r="E3212" t="s">
        <v>31</v>
      </c>
    </row>
    <row r="3213" spans="1:5" x14ac:dyDescent="0.2">
      <c r="A3213">
        <v>7500</v>
      </c>
      <c r="B3213">
        <v>7545</v>
      </c>
      <c r="C3213" t="s">
        <v>148</v>
      </c>
      <c r="D3213" t="s">
        <v>26</v>
      </c>
      <c r="E3213" t="s">
        <v>27</v>
      </c>
    </row>
    <row r="3214" spans="1:5" x14ac:dyDescent="0.2">
      <c r="A3214">
        <v>1000</v>
      </c>
      <c r="B3214">
        <v>121</v>
      </c>
      <c r="C3214" t="s">
        <v>148</v>
      </c>
      <c r="D3214" t="s">
        <v>37</v>
      </c>
      <c r="E3214" t="s">
        <v>31</v>
      </c>
    </row>
    <row r="3215" spans="1:5" x14ac:dyDescent="0.2">
      <c r="A3215">
        <v>2500</v>
      </c>
      <c r="B3215">
        <v>135</v>
      </c>
      <c r="C3215" t="s">
        <v>148</v>
      </c>
      <c r="D3215" t="s">
        <v>37</v>
      </c>
      <c r="E3215" t="s">
        <v>31</v>
      </c>
    </row>
    <row r="3216" spans="1:5" x14ac:dyDescent="0.2">
      <c r="A3216">
        <v>3000</v>
      </c>
      <c r="B3216">
        <v>0</v>
      </c>
      <c r="C3216" t="s">
        <v>148</v>
      </c>
      <c r="D3216" t="s">
        <v>52</v>
      </c>
      <c r="E3216" t="s">
        <v>31</v>
      </c>
    </row>
    <row r="3217" spans="1:5" x14ac:dyDescent="0.2">
      <c r="A3217">
        <v>1000</v>
      </c>
      <c r="B3217">
        <v>1350</v>
      </c>
      <c r="C3217" t="s">
        <v>50</v>
      </c>
      <c r="D3217" t="s">
        <v>26</v>
      </c>
      <c r="E3217" t="s">
        <v>27</v>
      </c>
    </row>
    <row r="3218" spans="1:5" x14ac:dyDescent="0.2">
      <c r="A3218">
        <v>11000</v>
      </c>
      <c r="B3218">
        <v>0</v>
      </c>
      <c r="C3218" t="s">
        <v>50</v>
      </c>
      <c r="D3218" t="s">
        <v>52</v>
      </c>
      <c r="E3218" t="s">
        <v>31</v>
      </c>
    </row>
    <row r="3219" spans="1:5" x14ac:dyDescent="0.2">
      <c r="A3219">
        <v>4500</v>
      </c>
      <c r="B3219">
        <v>1025</v>
      </c>
      <c r="C3219" t="s">
        <v>72</v>
      </c>
      <c r="D3219" t="s">
        <v>67</v>
      </c>
      <c r="E3219" t="s">
        <v>31</v>
      </c>
    </row>
    <row r="3220" spans="1:5" x14ac:dyDescent="0.2">
      <c r="A3220">
        <v>3000</v>
      </c>
      <c r="B3220">
        <v>4060</v>
      </c>
      <c r="C3220" t="s">
        <v>100</v>
      </c>
      <c r="D3220" t="s">
        <v>68</v>
      </c>
      <c r="E3220" t="s">
        <v>27</v>
      </c>
    </row>
    <row r="3221" spans="1:5" x14ac:dyDescent="0.2">
      <c r="A3221">
        <v>20000</v>
      </c>
      <c r="B3221">
        <v>50</v>
      </c>
      <c r="C3221" t="s">
        <v>100</v>
      </c>
      <c r="D3221" t="s">
        <v>26</v>
      </c>
      <c r="E3221" t="s">
        <v>31</v>
      </c>
    </row>
    <row r="3222" spans="1:5" x14ac:dyDescent="0.2">
      <c r="A3222">
        <v>17000</v>
      </c>
      <c r="B3222">
        <v>45</v>
      </c>
      <c r="C3222" t="s">
        <v>100</v>
      </c>
      <c r="D3222" t="s">
        <v>37</v>
      </c>
      <c r="E3222" t="s">
        <v>31</v>
      </c>
    </row>
    <row r="3223" spans="1:5" x14ac:dyDescent="0.2">
      <c r="A3223">
        <v>10000</v>
      </c>
      <c r="B3223">
        <v>0</v>
      </c>
      <c r="C3223" t="s">
        <v>100</v>
      </c>
      <c r="D3223" t="s">
        <v>37</v>
      </c>
      <c r="E3223" t="s">
        <v>31</v>
      </c>
    </row>
    <row r="3224" spans="1:5" x14ac:dyDescent="0.2">
      <c r="A3224">
        <v>600</v>
      </c>
      <c r="B3224">
        <v>86</v>
      </c>
      <c r="C3224" t="s">
        <v>72</v>
      </c>
      <c r="D3224" t="s">
        <v>26</v>
      </c>
      <c r="E3224" t="s">
        <v>31</v>
      </c>
    </row>
    <row r="3225" spans="1:5" x14ac:dyDescent="0.2">
      <c r="A3225">
        <v>1800</v>
      </c>
      <c r="B3225">
        <v>422</v>
      </c>
      <c r="C3225" t="s">
        <v>100</v>
      </c>
      <c r="D3225" t="s">
        <v>37</v>
      </c>
      <c r="E3225" t="s">
        <v>31</v>
      </c>
    </row>
    <row r="3226" spans="1:5" x14ac:dyDescent="0.2">
      <c r="A3226">
        <v>200</v>
      </c>
      <c r="B3226">
        <v>85</v>
      </c>
      <c r="C3226" t="s">
        <v>100</v>
      </c>
      <c r="D3226" t="s">
        <v>37</v>
      </c>
      <c r="E3226" t="s">
        <v>31</v>
      </c>
    </row>
    <row r="3227" spans="1:5" x14ac:dyDescent="0.2">
      <c r="A3227">
        <v>5000</v>
      </c>
      <c r="B3227">
        <v>5100</v>
      </c>
      <c r="C3227" t="s">
        <v>117</v>
      </c>
      <c r="D3227" t="s">
        <v>37</v>
      </c>
      <c r="E3227" t="s">
        <v>27</v>
      </c>
    </row>
    <row r="3228" spans="1:5" x14ac:dyDescent="0.2">
      <c r="A3228">
        <v>3000</v>
      </c>
      <c r="B3228">
        <v>288</v>
      </c>
      <c r="C3228" t="s">
        <v>117</v>
      </c>
      <c r="D3228" t="s">
        <v>37</v>
      </c>
      <c r="E3228" t="s">
        <v>31</v>
      </c>
    </row>
    <row r="3229" spans="1:5" x14ac:dyDescent="0.2">
      <c r="A3229">
        <v>4300</v>
      </c>
      <c r="B3229">
        <v>285</v>
      </c>
      <c r="C3229" t="s">
        <v>100</v>
      </c>
      <c r="D3229" t="s">
        <v>66</v>
      </c>
      <c r="E3229" t="s">
        <v>31</v>
      </c>
    </row>
    <row r="3230" spans="1:5" x14ac:dyDescent="0.2">
      <c r="A3230">
        <v>5000</v>
      </c>
      <c r="B3230">
        <v>5125</v>
      </c>
      <c r="C3230" t="s">
        <v>587</v>
      </c>
      <c r="D3230" t="s">
        <v>62</v>
      </c>
      <c r="E3230" t="s">
        <v>27</v>
      </c>
    </row>
    <row r="3231" spans="1:5" x14ac:dyDescent="0.2">
      <c r="A3231">
        <v>37000</v>
      </c>
      <c r="B3231">
        <v>42458</v>
      </c>
      <c r="C3231" t="s">
        <v>587</v>
      </c>
      <c r="D3231" t="s">
        <v>26</v>
      </c>
      <c r="E3231" t="s">
        <v>27</v>
      </c>
    </row>
    <row r="3232" spans="1:5" x14ac:dyDescent="0.2">
      <c r="A3232">
        <v>5000</v>
      </c>
      <c r="B3232">
        <v>5305</v>
      </c>
      <c r="C3232" t="s">
        <v>587</v>
      </c>
      <c r="D3232" t="s">
        <v>37</v>
      </c>
      <c r="E3232" t="s">
        <v>27</v>
      </c>
    </row>
    <row r="3233" spans="1:5" x14ac:dyDescent="0.2">
      <c r="A3233">
        <v>2500</v>
      </c>
      <c r="B3233">
        <v>2690</v>
      </c>
      <c r="C3233" t="s">
        <v>587</v>
      </c>
      <c r="D3233" t="s">
        <v>37</v>
      </c>
      <c r="E3233" t="s">
        <v>27</v>
      </c>
    </row>
    <row r="3234" spans="1:5" x14ac:dyDescent="0.2">
      <c r="A3234">
        <v>1500</v>
      </c>
      <c r="B3234">
        <v>2170</v>
      </c>
      <c r="C3234" t="s">
        <v>587</v>
      </c>
      <c r="D3234" t="s">
        <v>37</v>
      </c>
      <c r="E3234" t="s">
        <v>27</v>
      </c>
    </row>
    <row r="3235" spans="1:5" x14ac:dyDescent="0.2">
      <c r="A3235">
        <v>15000</v>
      </c>
      <c r="B3235">
        <v>15100</v>
      </c>
      <c r="C3235" t="s">
        <v>587</v>
      </c>
      <c r="D3235" t="s">
        <v>26</v>
      </c>
      <c r="E3235" t="s">
        <v>27</v>
      </c>
    </row>
    <row r="3236" spans="1:5" x14ac:dyDescent="0.2">
      <c r="A3236">
        <v>2500</v>
      </c>
      <c r="B3236">
        <v>2954</v>
      </c>
      <c r="C3236" t="s">
        <v>587</v>
      </c>
      <c r="D3236" t="s">
        <v>26</v>
      </c>
      <c r="E3236" t="s">
        <v>27</v>
      </c>
    </row>
    <row r="3237" spans="1:5" x14ac:dyDescent="0.2">
      <c r="A3237">
        <v>1500</v>
      </c>
      <c r="B3237">
        <v>1500</v>
      </c>
      <c r="C3237" t="s">
        <v>587</v>
      </c>
      <c r="D3237" t="s">
        <v>37</v>
      </c>
      <c r="E3237" t="s">
        <v>27</v>
      </c>
    </row>
    <row r="3238" spans="1:5" x14ac:dyDescent="0.2">
      <c r="A3238">
        <v>6000</v>
      </c>
      <c r="B3238">
        <v>965</v>
      </c>
      <c r="C3238" t="s">
        <v>587</v>
      </c>
      <c r="D3238" t="s">
        <v>26</v>
      </c>
      <c r="E3238" t="s">
        <v>31</v>
      </c>
    </row>
    <row r="3239" spans="1:5" x14ac:dyDescent="0.2">
      <c r="A3239">
        <v>10000</v>
      </c>
      <c r="B3239">
        <v>1640</v>
      </c>
      <c r="C3239" t="s">
        <v>587</v>
      </c>
      <c r="D3239" t="s">
        <v>34</v>
      </c>
      <c r="E3239" t="s">
        <v>31</v>
      </c>
    </row>
    <row r="3240" spans="1:5" x14ac:dyDescent="0.2">
      <c r="A3240">
        <v>3200</v>
      </c>
      <c r="B3240">
        <v>1180</v>
      </c>
      <c r="C3240" t="s">
        <v>587</v>
      </c>
      <c r="D3240" t="s">
        <v>62</v>
      </c>
      <c r="E3240" t="s">
        <v>31</v>
      </c>
    </row>
    <row r="3241" spans="1:5" x14ac:dyDescent="0.2">
      <c r="A3241">
        <v>6000</v>
      </c>
      <c r="B3241">
        <v>417</v>
      </c>
      <c r="C3241" t="s">
        <v>587</v>
      </c>
      <c r="D3241" t="s">
        <v>34</v>
      </c>
      <c r="E3241" t="s">
        <v>31</v>
      </c>
    </row>
    <row r="3242" spans="1:5" x14ac:dyDescent="0.2">
      <c r="A3242">
        <v>1000</v>
      </c>
      <c r="B3242">
        <v>331</v>
      </c>
      <c r="C3242" t="s">
        <v>587</v>
      </c>
      <c r="D3242" t="s">
        <v>85</v>
      </c>
      <c r="E3242" t="s">
        <v>31</v>
      </c>
    </row>
    <row r="3243" spans="1:5" x14ac:dyDescent="0.2">
      <c r="A3243">
        <v>10000</v>
      </c>
      <c r="B3243">
        <v>50</v>
      </c>
      <c r="C3243" t="s">
        <v>587</v>
      </c>
      <c r="D3243" t="s">
        <v>26</v>
      </c>
      <c r="E3243" t="s">
        <v>40</v>
      </c>
    </row>
    <row r="3244" spans="1:5" x14ac:dyDescent="0.2">
      <c r="A3244">
        <v>6800</v>
      </c>
      <c r="B3244">
        <v>25</v>
      </c>
      <c r="C3244" t="s">
        <v>587</v>
      </c>
      <c r="D3244" t="s">
        <v>26</v>
      </c>
      <c r="E3244" t="s">
        <v>31</v>
      </c>
    </row>
    <row r="3245" spans="1:5" x14ac:dyDescent="0.2">
      <c r="A3245">
        <v>2100</v>
      </c>
      <c r="B3245">
        <v>0</v>
      </c>
      <c r="C3245" t="s">
        <v>587</v>
      </c>
      <c r="D3245" t="s">
        <v>62</v>
      </c>
      <c r="E3245" t="s">
        <v>31</v>
      </c>
    </row>
    <row r="3246" spans="1:5" x14ac:dyDescent="0.2">
      <c r="A3246">
        <v>5000</v>
      </c>
      <c r="B3246">
        <v>5060</v>
      </c>
      <c r="C3246" t="s">
        <v>79</v>
      </c>
      <c r="D3246" t="s">
        <v>26</v>
      </c>
      <c r="E3246" t="s">
        <v>27</v>
      </c>
    </row>
    <row r="3247" spans="1:5" x14ac:dyDescent="0.2">
      <c r="A3247">
        <v>10340</v>
      </c>
      <c r="B3247">
        <v>200</v>
      </c>
      <c r="C3247" t="s">
        <v>79</v>
      </c>
      <c r="D3247" t="s">
        <v>34</v>
      </c>
      <c r="E3247" t="s">
        <v>31</v>
      </c>
    </row>
    <row r="3248" spans="1:5" x14ac:dyDescent="0.2">
      <c r="A3248">
        <v>6000</v>
      </c>
      <c r="B3248">
        <v>0</v>
      </c>
      <c r="C3248" t="s">
        <v>79</v>
      </c>
      <c r="D3248" t="s">
        <v>62</v>
      </c>
      <c r="E3248" t="s">
        <v>31</v>
      </c>
    </row>
    <row r="3249" spans="1:5" x14ac:dyDescent="0.2">
      <c r="A3249">
        <v>15000</v>
      </c>
      <c r="B3249">
        <v>16120</v>
      </c>
      <c r="C3249" t="s">
        <v>117</v>
      </c>
      <c r="D3249" t="s">
        <v>26</v>
      </c>
      <c r="E3249" t="s">
        <v>27</v>
      </c>
    </row>
    <row r="3250" spans="1:5" x14ac:dyDescent="0.2">
      <c r="A3250">
        <v>800</v>
      </c>
      <c r="B3250">
        <v>30</v>
      </c>
      <c r="C3250" t="s">
        <v>180</v>
      </c>
      <c r="D3250" t="s">
        <v>67</v>
      </c>
      <c r="E3250" t="s">
        <v>40</v>
      </c>
    </row>
    <row r="3251" spans="1:5" x14ac:dyDescent="0.2">
      <c r="A3251">
        <v>7500</v>
      </c>
      <c r="B3251">
        <v>45</v>
      </c>
      <c r="C3251" t="s">
        <v>232</v>
      </c>
      <c r="D3251" t="s">
        <v>26</v>
      </c>
      <c r="E3251" t="s">
        <v>31</v>
      </c>
    </row>
    <row r="3252" spans="1:5" x14ac:dyDescent="0.2">
      <c r="A3252">
        <v>500</v>
      </c>
      <c r="B3252">
        <v>0</v>
      </c>
      <c r="C3252" t="s">
        <v>72</v>
      </c>
      <c r="D3252" t="s">
        <v>37</v>
      </c>
      <c r="E3252" t="s">
        <v>31</v>
      </c>
    </row>
    <row r="3253" spans="1:5" x14ac:dyDescent="0.2">
      <c r="A3253">
        <v>2500</v>
      </c>
      <c r="B3253">
        <v>10</v>
      </c>
      <c r="C3253" t="s">
        <v>50</v>
      </c>
      <c r="D3253" t="s">
        <v>62</v>
      </c>
      <c r="E3253" t="s">
        <v>31</v>
      </c>
    </row>
    <row r="3254" spans="1:5" x14ac:dyDescent="0.2">
      <c r="A3254">
        <v>11500</v>
      </c>
      <c r="B3254">
        <v>386</v>
      </c>
      <c r="C3254" t="s">
        <v>50</v>
      </c>
      <c r="D3254" t="s">
        <v>26</v>
      </c>
      <c r="E3254" t="s">
        <v>31</v>
      </c>
    </row>
    <row r="3255" spans="1:5" x14ac:dyDescent="0.2">
      <c r="A3255">
        <v>2500</v>
      </c>
      <c r="B3255">
        <v>8174</v>
      </c>
      <c r="C3255" t="s">
        <v>33</v>
      </c>
      <c r="D3255" t="s">
        <v>34</v>
      </c>
      <c r="E3255" t="s">
        <v>27</v>
      </c>
    </row>
    <row r="3256" spans="1:5" x14ac:dyDescent="0.2">
      <c r="A3256">
        <v>7500</v>
      </c>
      <c r="B3256">
        <v>9202</v>
      </c>
      <c r="C3256" t="s">
        <v>33</v>
      </c>
      <c r="D3256" t="s">
        <v>77</v>
      </c>
      <c r="E3256" t="s">
        <v>27</v>
      </c>
    </row>
    <row r="3257" spans="1:5" x14ac:dyDescent="0.2">
      <c r="A3257">
        <v>10000</v>
      </c>
      <c r="B3257">
        <v>11229</v>
      </c>
      <c r="C3257" t="s">
        <v>33</v>
      </c>
      <c r="D3257" t="s">
        <v>37</v>
      </c>
      <c r="E3257" t="s">
        <v>27</v>
      </c>
    </row>
    <row r="3258" spans="1:5" x14ac:dyDescent="0.2">
      <c r="A3258">
        <v>20000</v>
      </c>
      <c r="B3258">
        <v>20911</v>
      </c>
      <c r="C3258" t="s">
        <v>33</v>
      </c>
      <c r="D3258" t="s">
        <v>26</v>
      </c>
      <c r="E3258" t="s">
        <v>27</v>
      </c>
    </row>
    <row r="3259" spans="1:5" x14ac:dyDescent="0.2">
      <c r="A3259">
        <v>3000</v>
      </c>
      <c r="B3259">
        <v>3632</v>
      </c>
      <c r="C3259" t="s">
        <v>33</v>
      </c>
      <c r="D3259" t="s">
        <v>37</v>
      </c>
      <c r="E3259" t="s">
        <v>27</v>
      </c>
    </row>
    <row r="3260" spans="1:5" x14ac:dyDescent="0.2">
      <c r="A3260">
        <v>15000</v>
      </c>
      <c r="B3260">
        <v>15295</v>
      </c>
      <c r="C3260" t="s">
        <v>33</v>
      </c>
      <c r="D3260" t="s">
        <v>26</v>
      </c>
      <c r="E3260" t="s">
        <v>27</v>
      </c>
    </row>
    <row r="3261" spans="1:5" x14ac:dyDescent="0.2">
      <c r="A3261">
        <v>2500</v>
      </c>
      <c r="B3261">
        <v>3035</v>
      </c>
      <c r="C3261" t="s">
        <v>33</v>
      </c>
      <c r="D3261" t="s">
        <v>26</v>
      </c>
      <c r="E3261" t="s">
        <v>27</v>
      </c>
    </row>
    <row r="3262" spans="1:5" x14ac:dyDescent="0.2">
      <c r="A3262">
        <v>3000</v>
      </c>
      <c r="B3262">
        <v>3320</v>
      </c>
      <c r="C3262" t="s">
        <v>33</v>
      </c>
      <c r="D3262" t="s">
        <v>37</v>
      </c>
      <c r="E3262" t="s">
        <v>27</v>
      </c>
    </row>
    <row r="3263" spans="1:5" x14ac:dyDescent="0.2">
      <c r="A3263">
        <v>4000</v>
      </c>
      <c r="B3263">
        <v>4210</v>
      </c>
      <c r="C3263" t="s">
        <v>33</v>
      </c>
      <c r="D3263" t="s">
        <v>37</v>
      </c>
      <c r="E3263" t="s">
        <v>27</v>
      </c>
    </row>
    <row r="3264" spans="1:5" x14ac:dyDescent="0.2">
      <c r="A3264">
        <v>5500</v>
      </c>
      <c r="B3264">
        <v>2890</v>
      </c>
      <c r="C3264" t="s">
        <v>33</v>
      </c>
      <c r="D3264" t="s">
        <v>37</v>
      </c>
      <c r="E3264" t="s">
        <v>31</v>
      </c>
    </row>
    <row r="3265" spans="1:5" x14ac:dyDescent="0.2">
      <c r="A3265">
        <v>5000</v>
      </c>
      <c r="B3265">
        <v>5195</v>
      </c>
      <c r="C3265" t="s">
        <v>33</v>
      </c>
      <c r="D3265" t="s">
        <v>37</v>
      </c>
      <c r="E3265" t="s">
        <v>27</v>
      </c>
    </row>
    <row r="3266" spans="1:5" x14ac:dyDescent="0.2">
      <c r="A3266">
        <v>3200</v>
      </c>
      <c r="B3266">
        <v>3268</v>
      </c>
      <c r="C3266" t="s">
        <v>33</v>
      </c>
      <c r="D3266" t="s">
        <v>85</v>
      </c>
      <c r="E3266" t="s">
        <v>27</v>
      </c>
    </row>
    <row r="3267" spans="1:5" x14ac:dyDescent="0.2">
      <c r="A3267">
        <v>2000</v>
      </c>
      <c r="B3267">
        <v>3116</v>
      </c>
      <c r="C3267" t="s">
        <v>33</v>
      </c>
      <c r="D3267" t="s">
        <v>62</v>
      </c>
      <c r="E3267" t="s">
        <v>27</v>
      </c>
    </row>
    <row r="3268" spans="1:5" x14ac:dyDescent="0.2">
      <c r="A3268">
        <v>3000</v>
      </c>
      <c r="B3268">
        <v>3072</v>
      </c>
      <c r="C3268" t="s">
        <v>33</v>
      </c>
      <c r="D3268" t="s">
        <v>47</v>
      </c>
      <c r="E3268" t="s">
        <v>27</v>
      </c>
    </row>
    <row r="3269" spans="1:5" x14ac:dyDescent="0.2">
      <c r="A3269">
        <v>1000</v>
      </c>
      <c r="B3269">
        <v>1507</v>
      </c>
      <c r="C3269" t="s">
        <v>33</v>
      </c>
      <c r="D3269" t="s">
        <v>52</v>
      </c>
      <c r="E3269" t="s">
        <v>27</v>
      </c>
    </row>
    <row r="3270" spans="1:5" x14ac:dyDescent="0.2">
      <c r="A3270">
        <v>2000</v>
      </c>
      <c r="B3270">
        <v>2115</v>
      </c>
      <c r="C3270" t="s">
        <v>33</v>
      </c>
      <c r="D3270" t="s">
        <v>62</v>
      </c>
      <c r="E3270" t="s">
        <v>27</v>
      </c>
    </row>
    <row r="3271" spans="1:5" x14ac:dyDescent="0.2">
      <c r="A3271">
        <v>1000</v>
      </c>
      <c r="B3271">
        <v>1365</v>
      </c>
      <c r="C3271" t="s">
        <v>33</v>
      </c>
      <c r="D3271" t="s">
        <v>26</v>
      </c>
      <c r="E3271" t="s">
        <v>27</v>
      </c>
    </row>
    <row r="3272" spans="1:5" x14ac:dyDescent="0.2">
      <c r="A3272">
        <v>3000</v>
      </c>
      <c r="B3272">
        <v>3240</v>
      </c>
      <c r="C3272" t="s">
        <v>33</v>
      </c>
      <c r="D3272" t="s">
        <v>47</v>
      </c>
      <c r="E3272" t="s">
        <v>27</v>
      </c>
    </row>
    <row r="3273" spans="1:5" x14ac:dyDescent="0.2">
      <c r="A3273">
        <v>22000</v>
      </c>
      <c r="B3273">
        <v>6305</v>
      </c>
      <c r="C3273" t="s">
        <v>33</v>
      </c>
      <c r="D3273" t="s">
        <v>62</v>
      </c>
      <c r="E3273" t="s">
        <v>40</v>
      </c>
    </row>
    <row r="3274" spans="1:5" x14ac:dyDescent="0.2">
      <c r="A3274">
        <v>5000</v>
      </c>
      <c r="B3274">
        <v>892</v>
      </c>
      <c r="C3274" t="s">
        <v>33</v>
      </c>
      <c r="D3274" t="s">
        <v>52</v>
      </c>
      <c r="E3274" t="s">
        <v>31</v>
      </c>
    </row>
    <row r="3275" spans="1:5" x14ac:dyDescent="0.2">
      <c r="A3275">
        <v>1000</v>
      </c>
      <c r="B3275">
        <v>1530</v>
      </c>
      <c r="C3275" t="s">
        <v>33</v>
      </c>
      <c r="D3275" t="s">
        <v>67</v>
      </c>
      <c r="E3275" t="s">
        <v>27</v>
      </c>
    </row>
    <row r="3276" spans="1:5" x14ac:dyDescent="0.2">
      <c r="A3276">
        <v>4000</v>
      </c>
      <c r="B3276">
        <v>1287</v>
      </c>
      <c r="C3276" t="s">
        <v>33</v>
      </c>
      <c r="D3276" t="s">
        <v>68</v>
      </c>
      <c r="E3276" t="s">
        <v>40</v>
      </c>
    </row>
    <row r="3277" spans="1:5" x14ac:dyDescent="0.2">
      <c r="A3277">
        <v>500</v>
      </c>
      <c r="B3277">
        <v>545</v>
      </c>
      <c r="C3277" t="s">
        <v>33</v>
      </c>
      <c r="D3277" t="s">
        <v>67</v>
      </c>
      <c r="E3277" t="s">
        <v>27</v>
      </c>
    </row>
    <row r="3278" spans="1:5" x14ac:dyDescent="0.2">
      <c r="A3278">
        <v>38400</v>
      </c>
      <c r="B3278">
        <v>5767</v>
      </c>
      <c r="C3278" t="s">
        <v>33</v>
      </c>
      <c r="D3278" t="s">
        <v>26</v>
      </c>
      <c r="E3278" t="s">
        <v>40</v>
      </c>
    </row>
    <row r="3279" spans="1:5" x14ac:dyDescent="0.2">
      <c r="A3279">
        <v>9500</v>
      </c>
      <c r="B3279">
        <v>1321</v>
      </c>
      <c r="C3279" t="s">
        <v>33</v>
      </c>
      <c r="D3279" t="s">
        <v>26</v>
      </c>
      <c r="E3279" t="s">
        <v>31</v>
      </c>
    </row>
    <row r="3280" spans="1:5" x14ac:dyDescent="0.2">
      <c r="A3280">
        <v>5000</v>
      </c>
      <c r="B3280">
        <v>915</v>
      </c>
      <c r="C3280" t="s">
        <v>33</v>
      </c>
      <c r="D3280" t="s">
        <v>37</v>
      </c>
      <c r="E3280" t="s">
        <v>31</v>
      </c>
    </row>
    <row r="3281" spans="1:5" x14ac:dyDescent="0.2">
      <c r="A3281">
        <v>3500</v>
      </c>
      <c r="B3281">
        <v>309</v>
      </c>
      <c r="C3281" t="s">
        <v>33</v>
      </c>
      <c r="D3281" t="s">
        <v>62</v>
      </c>
      <c r="E3281" t="s">
        <v>31</v>
      </c>
    </row>
    <row r="3282" spans="1:5" x14ac:dyDescent="0.2">
      <c r="A3282">
        <v>6500</v>
      </c>
      <c r="B3282">
        <v>370</v>
      </c>
      <c r="C3282" t="s">
        <v>33</v>
      </c>
      <c r="D3282" t="s">
        <v>34</v>
      </c>
      <c r="E3282" t="s">
        <v>31</v>
      </c>
    </row>
    <row r="3283" spans="1:5" x14ac:dyDescent="0.2">
      <c r="A3283">
        <v>5000</v>
      </c>
      <c r="B3283">
        <v>460</v>
      </c>
      <c r="C3283" t="s">
        <v>33</v>
      </c>
      <c r="D3283" t="s">
        <v>67</v>
      </c>
      <c r="E3283" t="s">
        <v>31</v>
      </c>
    </row>
    <row r="3284" spans="1:5" x14ac:dyDescent="0.2">
      <c r="A3284">
        <v>5000</v>
      </c>
      <c r="B3284">
        <v>480</v>
      </c>
      <c r="C3284" t="s">
        <v>33</v>
      </c>
      <c r="D3284" t="s">
        <v>37</v>
      </c>
      <c r="E3284" t="s">
        <v>31</v>
      </c>
    </row>
    <row r="3285" spans="1:5" x14ac:dyDescent="0.2">
      <c r="A3285">
        <v>1000</v>
      </c>
      <c r="B3285">
        <v>225</v>
      </c>
      <c r="C3285" t="s">
        <v>33</v>
      </c>
      <c r="D3285" t="s">
        <v>37</v>
      </c>
      <c r="E3285" t="s">
        <v>31</v>
      </c>
    </row>
    <row r="3286" spans="1:5" x14ac:dyDescent="0.2">
      <c r="A3286">
        <v>8000</v>
      </c>
      <c r="B3286">
        <v>615</v>
      </c>
      <c r="C3286" t="s">
        <v>33</v>
      </c>
      <c r="D3286" t="s">
        <v>26</v>
      </c>
      <c r="E3286" t="s">
        <v>31</v>
      </c>
    </row>
    <row r="3287" spans="1:5" x14ac:dyDescent="0.2">
      <c r="A3287">
        <v>4000</v>
      </c>
      <c r="B3287">
        <v>203</v>
      </c>
      <c r="C3287" t="s">
        <v>33</v>
      </c>
      <c r="D3287" t="s">
        <v>37</v>
      </c>
      <c r="E3287" t="s">
        <v>31</v>
      </c>
    </row>
    <row r="3288" spans="1:5" x14ac:dyDescent="0.2">
      <c r="A3288">
        <v>3000</v>
      </c>
      <c r="B3288">
        <v>245</v>
      </c>
      <c r="C3288" t="s">
        <v>33</v>
      </c>
      <c r="D3288" t="s">
        <v>67</v>
      </c>
      <c r="E3288" t="s">
        <v>31</v>
      </c>
    </row>
    <row r="3289" spans="1:5" x14ac:dyDescent="0.2">
      <c r="A3289">
        <v>7000</v>
      </c>
      <c r="B3289">
        <v>110</v>
      </c>
      <c r="C3289" t="s">
        <v>33</v>
      </c>
      <c r="D3289" t="s">
        <v>26</v>
      </c>
      <c r="E3289" t="s">
        <v>31</v>
      </c>
    </row>
    <row r="3290" spans="1:5" x14ac:dyDescent="0.2">
      <c r="A3290">
        <v>5200</v>
      </c>
      <c r="B3290">
        <v>45</v>
      </c>
      <c r="C3290" t="s">
        <v>33</v>
      </c>
      <c r="D3290" t="s">
        <v>68</v>
      </c>
      <c r="E3290" t="s">
        <v>31</v>
      </c>
    </row>
    <row r="3291" spans="1:5" x14ac:dyDescent="0.2">
      <c r="A3291">
        <v>5000</v>
      </c>
      <c r="B3291">
        <v>45</v>
      </c>
      <c r="C3291" t="s">
        <v>33</v>
      </c>
      <c r="D3291" t="s">
        <v>26</v>
      </c>
      <c r="E3291" t="s">
        <v>31</v>
      </c>
    </row>
    <row r="3292" spans="1:5" x14ac:dyDescent="0.2">
      <c r="A3292">
        <v>5000</v>
      </c>
      <c r="B3292">
        <v>90</v>
      </c>
      <c r="C3292" t="s">
        <v>33</v>
      </c>
      <c r="D3292" t="s">
        <v>74</v>
      </c>
      <c r="E3292" t="s">
        <v>31</v>
      </c>
    </row>
    <row r="3293" spans="1:5" x14ac:dyDescent="0.2">
      <c r="A3293">
        <v>500</v>
      </c>
      <c r="B3293">
        <v>150</v>
      </c>
      <c r="C3293" t="s">
        <v>33</v>
      </c>
      <c r="D3293" t="s">
        <v>85</v>
      </c>
      <c r="E3293" t="s">
        <v>31</v>
      </c>
    </row>
    <row r="3294" spans="1:5" x14ac:dyDescent="0.2">
      <c r="A3294">
        <v>80000</v>
      </c>
      <c r="B3294">
        <v>15</v>
      </c>
      <c r="C3294" t="s">
        <v>33</v>
      </c>
      <c r="D3294" t="s">
        <v>66</v>
      </c>
      <c r="E3294" t="s">
        <v>31</v>
      </c>
    </row>
    <row r="3295" spans="1:5" x14ac:dyDescent="0.2">
      <c r="A3295">
        <v>10000</v>
      </c>
      <c r="B3295">
        <v>150</v>
      </c>
      <c r="C3295" t="s">
        <v>33</v>
      </c>
      <c r="D3295" t="s">
        <v>26</v>
      </c>
      <c r="E3295" t="s">
        <v>40</v>
      </c>
    </row>
    <row r="3296" spans="1:5" x14ac:dyDescent="0.2">
      <c r="A3296">
        <v>2050</v>
      </c>
      <c r="B3296">
        <v>25</v>
      </c>
      <c r="C3296" t="s">
        <v>33</v>
      </c>
      <c r="D3296" t="s">
        <v>37</v>
      </c>
      <c r="E3296" t="s">
        <v>31</v>
      </c>
    </row>
    <row r="3297" spans="1:5" x14ac:dyDescent="0.2">
      <c r="A3297">
        <v>800</v>
      </c>
      <c r="B3297">
        <v>125</v>
      </c>
      <c r="C3297" t="s">
        <v>33</v>
      </c>
      <c r="D3297" t="s">
        <v>62</v>
      </c>
      <c r="E3297" t="s">
        <v>40</v>
      </c>
    </row>
    <row r="3298" spans="1:5" x14ac:dyDescent="0.2">
      <c r="A3298">
        <v>50000</v>
      </c>
      <c r="B3298">
        <v>10</v>
      </c>
      <c r="C3298" t="s">
        <v>33</v>
      </c>
      <c r="D3298" t="s">
        <v>26</v>
      </c>
      <c r="E3298" t="s">
        <v>31</v>
      </c>
    </row>
    <row r="3299" spans="1:5" x14ac:dyDescent="0.2">
      <c r="A3299">
        <v>5000</v>
      </c>
      <c r="B3299">
        <v>600</v>
      </c>
      <c r="C3299" t="s">
        <v>33</v>
      </c>
      <c r="D3299" t="s">
        <v>37</v>
      </c>
      <c r="E3299" t="s">
        <v>31</v>
      </c>
    </row>
    <row r="3300" spans="1:5" x14ac:dyDescent="0.2">
      <c r="A3300">
        <v>7500</v>
      </c>
      <c r="B3300">
        <v>10</v>
      </c>
      <c r="C3300" t="s">
        <v>33</v>
      </c>
      <c r="D3300" t="s">
        <v>37</v>
      </c>
      <c r="E3300" t="s">
        <v>31</v>
      </c>
    </row>
    <row r="3301" spans="1:5" x14ac:dyDescent="0.2">
      <c r="A3301">
        <v>3500</v>
      </c>
      <c r="B3301">
        <v>5</v>
      </c>
      <c r="C3301" t="s">
        <v>33</v>
      </c>
      <c r="D3301" t="s">
        <v>68</v>
      </c>
      <c r="E3301" t="s">
        <v>31</v>
      </c>
    </row>
    <row r="3302" spans="1:5" x14ac:dyDescent="0.2">
      <c r="A3302">
        <v>5000</v>
      </c>
      <c r="B3302">
        <v>0</v>
      </c>
      <c r="C3302" t="s">
        <v>33</v>
      </c>
      <c r="D3302" t="s">
        <v>52</v>
      </c>
      <c r="E3302" t="s">
        <v>31</v>
      </c>
    </row>
    <row r="3303" spans="1:5" x14ac:dyDescent="0.2">
      <c r="A3303">
        <v>20000</v>
      </c>
      <c r="B3303">
        <v>0</v>
      </c>
      <c r="C3303" t="s">
        <v>33</v>
      </c>
      <c r="D3303" t="s">
        <v>26</v>
      </c>
      <c r="E3303" t="s">
        <v>40</v>
      </c>
    </row>
    <row r="3304" spans="1:5" x14ac:dyDescent="0.2">
      <c r="A3304">
        <v>20000</v>
      </c>
      <c r="B3304">
        <v>0</v>
      </c>
      <c r="C3304" t="s">
        <v>33</v>
      </c>
      <c r="D3304" t="s">
        <v>26</v>
      </c>
      <c r="E3304" t="s">
        <v>31</v>
      </c>
    </row>
    <row r="3305" spans="1:5" x14ac:dyDescent="0.2">
      <c r="A3305">
        <v>550</v>
      </c>
      <c r="B3305">
        <v>0</v>
      </c>
      <c r="C3305" t="s">
        <v>33</v>
      </c>
      <c r="D3305" t="s">
        <v>37</v>
      </c>
      <c r="E3305" t="s">
        <v>40</v>
      </c>
    </row>
    <row r="3306" spans="1:5" x14ac:dyDescent="0.2">
      <c r="A3306">
        <v>2500</v>
      </c>
      <c r="B3306">
        <v>0</v>
      </c>
      <c r="C3306" t="s">
        <v>33</v>
      </c>
      <c r="D3306" t="s">
        <v>37</v>
      </c>
      <c r="E3306" t="s">
        <v>31</v>
      </c>
    </row>
    <row r="3307" spans="1:5" x14ac:dyDescent="0.2">
      <c r="A3307">
        <v>500</v>
      </c>
      <c r="B3307">
        <v>0</v>
      </c>
      <c r="C3307" t="s">
        <v>33</v>
      </c>
      <c r="D3307" t="s">
        <v>37</v>
      </c>
      <c r="E3307" t="s">
        <v>40</v>
      </c>
    </row>
    <row r="3308" spans="1:5" x14ac:dyDescent="0.2">
      <c r="A3308">
        <v>1000</v>
      </c>
      <c r="B3308">
        <v>0</v>
      </c>
      <c r="C3308" t="s">
        <v>33</v>
      </c>
      <c r="D3308" t="s">
        <v>37</v>
      </c>
      <c r="E3308" t="s">
        <v>31</v>
      </c>
    </row>
    <row r="3309" spans="1:5" x14ac:dyDescent="0.2">
      <c r="A3309">
        <v>2700</v>
      </c>
      <c r="B3309">
        <v>0</v>
      </c>
      <c r="C3309" t="s">
        <v>33</v>
      </c>
      <c r="D3309" t="s">
        <v>26</v>
      </c>
      <c r="E3309" t="s">
        <v>31</v>
      </c>
    </row>
    <row r="3310" spans="1:5" x14ac:dyDescent="0.2">
      <c r="A3310">
        <v>5000</v>
      </c>
      <c r="B3310">
        <v>0</v>
      </c>
      <c r="C3310" t="s">
        <v>33</v>
      </c>
      <c r="D3310" t="s">
        <v>77</v>
      </c>
      <c r="E3310" t="s">
        <v>40</v>
      </c>
    </row>
    <row r="3311" spans="1:5" x14ac:dyDescent="0.2">
      <c r="A3311">
        <v>4000</v>
      </c>
      <c r="B3311">
        <v>0</v>
      </c>
      <c r="C3311" t="s">
        <v>33</v>
      </c>
      <c r="D3311" t="s">
        <v>34</v>
      </c>
      <c r="E3311" t="s">
        <v>40</v>
      </c>
    </row>
    <row r="3312" spans="1:5" x14ac:dyDescent="0.2">
      <c r="A3312">
        <v>15000</v>
      </c>
      <c r="B3312">
        <v>0</v>
      </c>
      <c r="C3312" t="s">
        <v>33</v>
      </c>
      <c r="D3312" t="s">
        <v>37</v>
      </c>
      <c r="E3312" t="s">
        <v>40</v>
      </c>
    </row>
    <row r="3313" spans="1:5" x14ac:dyDescent="0.2">
      <c r="A3313">
        <v>1200</v>
      </c>
      <c r="B3313">
        <v>0</v>
      </c>
      <c r="C3313" t="s">
        <v>33</v>
      </c>
      <c r="D3313" t="s">
        <v>77</v>
      </c>
      <c r="E3313" t="s">
        <v>31</v>
      </c>
    </row>
    <row r="3314" spans="1:5" x14ac:dyDescent="0.2">
      <c r="A3314">
        <v>700</v>
      </c>
      <c r="B3314">
        <v>0</v>
      </c>
      <c r="C3314" t="s">
        <v>33</v>
      </c>
      <c r="D3314" t="s">
        <v>26</v>
      </c>
      <c r="E3314" t="s">
        <v>31</v>
      </c>
    </row>
    <row r="3315" spans="1:5" x14ac:dyDescent="0.2">
      <c r="A3315">
        <v>1700</v>
      </c>
      <c r="B3315">
        <v>0</v>
      </c>
      <c r="C3315" t="s">
        <v>33</v>
      </c>
      <c r="D3315" t="s">
        <v>37</v>
      </c>
      <c r="E3315" t="s">
        <v>40</v>
      </c>
    </row>
    <row r="3316" spans="1:5" x14ac:dyDescent="0.2">
      <c r="A3316">
        <v>1500</v>
      </c>
      <c r="B3316">
        <v>0</v>
      </c>
      <c r="C3316" t="s">
        <v>33</v>
      </c>
      <c r="D3316" t="s">
        <v>68</v>
      </c>
      <c r="E3316" t="s">
        <v>31</v>
      </c>
    </row>
    <row r="3317" spans="1:5" x14ac:dyDescent="0.2">
      <c r="A3317">
        <v>18000</v>
      </c>
      <c r="B3317">
        <v>0</v>
      </c>
      <c r="C3317" t="s">
        <v>33</v>
      </c>
      <c r="D3317" t="s">
        <v>37</v>
      </c>
      <c r="E3317" t="s">
        <v>31</v>
      </c>
    </row>
    <row r="3318" spans="1:5" x14ac:dyDescent="0.2">
      <c r="A3318">
        <v>4000</v>
      </c>
      <c r="B3318">
        <v>0</v>
      </c>
      <c r="C3318" t="s">
        <v>33</v>
      </c>
      <c r="D3318" t="s">
        <v>26</v>
      </c>
      <c r="E3318" t="s">
        <v>31</v>
      </c>
    </row>
    <row r="3319" spans="1:5" x14ac:dyDescent="0.2">
      <c r="A3319">
        <v>12500</v>
      </c>
      <c r="B3319">
        <v>0</v>
      </c>
      <c r="C3319" t="s">
        <v>33</v>
      </c>
      <c r="D3319" t="s">
        <v>26</v>
      </c>
      <c r="E3319" t="s">
        <v>31</v>
      </c>
    </row>
    <row r="3320" spans="1:5" x14ac:dyDescent="0.2">
      <c r="A3320">
        <v>2000</v>
      </c>
      <c r="B3320">
        <v>0</v>
      </c>
      <c r="C3320" t="s">
        <v>33</v>
      </c>
      <c r="D3320" t="s">
        <v>62</v>
      </c>
      <c r="E3320" t="s">
        <v>31</v>
      </c>
    </row>
    <row r="3321" spans="1:5" x14ac:dyDescent="0.2">
      <c r="A3321">
        <v>3000</v>
      </c>
      <c r="B3321">
        <v>0</v>
      </c>
      <c r="C3321" t="s">
        <v>33</v>
      </c>
      <c r="D3321" t="s">
        <v>34</v>
      </c>
      <c r="E3321" t="s">
        <v>31</v>
      </c>
    </row>
    <row r="3322" spans="1:5" x14ac:dyDescent="0.2">
      <c r="A3322">
        <v>10000</v>
      </c>
      <c r="B3322">
        <v>0</v>
      </c>
      <c r="C3322" t="s">
        <v>33</v>
      </c>
      <c r="D3322" t="s">
        <v>37</v>
      </c>
      <c r="E3322" t="s">
        <v>31</v>
      </c>
    </row>
    <row r="3323" spans="1:5" x14ac:dyDescent="0.2">
      <c r="A3323">
        <v>6000</v>
      </c>
      <c r="B3323">
        <v>0</v>
      </c>
      <c r="C3323" t="s">
        <v>33</v>
      </c>
      <c r="D3323" t="s">
        <v>85</v>
      </c>
      <c r="E3323" t="s">
        <v>31</v>
      </c>
    </row>
    <row r="3324" spans="1:5" x14ac:dyDescent="0.2">
      <c r="A3324">
        <v>2000</v>
      </c>
      <c r="B3324">
        <v>0</v>
      </c>
      <c r="C3324" t="s">
        <v>33</v>
      </c>
      <c r="D3324" t="s">
        <v>34</v>
      </c>
      <c r="E3324" t="s">
        <v>31</v>
      </c>
    </row>
    <row r="3325" spans="1:5" x14ac:dyDescent="0.2">
      <c r="A3325">
        <v>875</v>
      </c>
      <c r="B3325">
        <v>0</v>
      </c>
      <c r="C3325" t="s">
        <v>33</v>
      </c>
      <c r="D3325" t="s">
        <v>37</v>
      </c>
      <c r="E3325" t="s">
        <v>31</v>
      </c>
    </row>
    <row r="3326" spans="1:5" x14ac:dyDescent="0.2">
      <c r="A3326">
        <v>8175</v>
      </c>
      <c r="B3326">
        <v>0</v>
      </c>
      <c r="C3326" t="s">
        <v>33</v>
      </c>
      <c r="D3326" t="s">
        <v>62</v>
      </c>
      <c r="E3326" t="s">
        <v>31</v>
      </c>
    </row>
    <row r="3327" spans="1:5" x14ac:dyDescent="0.2">
      <c r="A3327">
        <v>12000</v>
      </c>
      <c r="B3327">
        <v>0</v>
      </c>
      <c r="C3327" t="s">
        <v>33</v>
      </c>
      <c r="D3327" t="s">
        <v>37</v>
      </c>
      <c r="E3327" t="s">
        <v>31</v>
      </c>
    </row>
    <row r="3328" spans="1:5" x14ac:dyDescent="0.2">
      <c r="A3328">
        <v>2500</v>
      </c>
      <c r="B3328">
        <v>3419</v>
      </c>
      <c r="C3328" t="s">
        <v>382</v>
      </c>
      <c r="D3328" t="s">
        <v>67</v>
      </c>
      <c r="E3328" t="s">
        <v>27</v>
      </c>
    </row>
    <row r="3329" spans="1:5" x14ac:dyDescent="0.2">
      <c r="A3329">
        <v>1750</v>
      </c>
      <c r="B3329">
        <v>2748</v>
      </c>
      <c r="C3329" t="s">
        <v>72</v>
      </c>
      <c r="D3329" t="s">
        <v>34</v>
      </c>
      <c r="E3329" t="s">
        <v>27</v>
      </c>
    </row>
    <row r="3330" spans="1:5" x14ac:dyDescent="0.2">
      <c r="A3330">
        <v>1500</v>
      </c>
      <c r="B3330">
        <v>205</v>
      </c>
      <c r="C3330" t="s">
        <v>72</v>
      </c>
      <c r="D3330" t="s">
        <v>37</v>
      </c>
      <c r="E3330" t="s">
        <v>31</v>
      </c>
    </row>
    <row r="3331" spans="1:5" x14ac:dyDescent="0.2">
      <c r="A3331">
        <v>6500</v>
      </c>
      <c r="B3331">
        <v>0</v>
      </c>
      <c r="C3331" t="s">
        <v>72</v>
      </c>
      <c r="D3331" t="s">
        <v>37</v>
      </c>
      <c r="E3331" t="s">
        <v>31</v>
      </c>
    </row>
    <row r="3332" spans="1:5" x14ac:dyDescent="0.2">
      <c r="A3332">
        <v>2000</v>
      </c>
      <c r="B3332">
        <v>200</v>
      </c>
      <c r="C3332" t="s">
        <v>58</v>
      </c>
      <c r="D3332" t="s">
        <v>67</v>
      </c>
      <c r="E3332" t="s">
        <v>31</v>
      </c>
    </row>
    <row r="3333" spans="1:5" x14ac:dyDescent="0.2">
      <c r="A3333">
        <v>5000</v>
      </c>
      <c r="B3333">
        <v>1063</v>
      </c>
      <c r="C3333" t="s">
        <v>122</v>
      </c>
      <c r="D3333" t="s">
        <v>37</v>
      </c>
      <c r="E3333" t="s">
        <v>31</v>
      </c>
    </row>
    <row r="3334" spans="1:5" x14ac:dyDescent="0.2">
      <c r="A3334">
        <v>3333.33</v>
      </c>
      <c r="B3334">
        <v>3565</v>
      </c>
      <c r="C3334" t="s">
        <v>39</v>
      </c>
      <c r="D3334" t="s">
        <v>37</v>
      </c>
      <c r="E3334" t="s">
        <v>27</v>
      </c>
    </row>
    <row r="3335" spans="1:5" x14ac:dyDescent="0.2">
      <c r="A3335">
        <v>3000</v>
      </c>
      <c r="B3335">
        <v>1833</v>
      </c>
      <c r="C3335" t="s">
        <v>220</v>
      </c>
      <c r="D3335" t="s">
        <v>37</v>
      </c>
      <c r="E3335" t="s">
        <v>31</v>
      </c>
    </row>
    <row r="3336" spans="1:5" x14ac:dyDescent="0.2">
      <c r="A3336">
        <v>3000</v>
      </c>
      <c r="B3336">
        <v>3770</v>
      </c>
      <c r="C3336" t="s">
        <v>72</v>
      </c>
      <c r="D3336" t="s">
        <v>47</v>
      </c>
      <c r="E3336" t="s">
        <v>27</v>
      </c>
    </row>
    <row r="3337" spans="1:5" x14ac:dyDescent="0.2">
      <c r="A3337">
        <v>2500</v>
      </c>
      <c r="B3337">
        <v>2550</v>
      </c>
      <c r="C3337" t="s">
        <v>54</v>
      </c>
      <c r="D3337" t="s">
        <v>37</v>
      </c>
      <c r="E3337" t="s">
        <v>27</v>
      </c>
    </row>
    <row r="3338" spans="1:5" x14ac:dyDescent="0.2">
      <c r="A3338">
        <v>1000</v>
      </c>
      <c r="B3338">
        <v>1135</v>
      </c>
      <c r="C3338" t="s">
        <v>54</v>
      </c>
      <c r="D3338" t="s">
        <v>37</v>
      </c>
      <c r="E3338" t="s">
        <v>27</v>
      </c>
    </row>
    <row r="3339" spans="1:5" x14ac:dyDescent="0.2">
      <c r="A3339">
        <v>300</v>
      </c>
      <c r="B3339">
        <v>38</v>
      </c>
      <c r="C3339" t="s">
        <v>54</v>
      </c>
      <c r="D3339" t="s">
        <v>37</v>
      </c>
      <c r="E3339" t="s">
        <v>31</v>
      </c>
    </row>
    <row r="3340" spans="1:5" x14ac:dyDescent="0.2">
      <c r="A3340">
        <v>1500</v>
      </c>
      <c r="B3340">
        <v>40</v>
      </c>
      <c r="C3340" t="s">
        <v>54</v>
      </c>
      <c r="D3340" t="s">
        <v>85</v>
      </c>
      <c r="E3340" t="s">
        <v>31</v>
      </c>
    </row>
    <row r="3341" spans="1:5" x14ac:dyDescent="0.2">
      <c r="A3341">
        <v>3000</v>
      </c>
      <c r="B3341">
        <v>0</v>
      </c>
      <c r="C3341" t="s">
        <v>72</v>
      </c>
      <c r="D3341" t="s">
        <v>74</v>
      </c>
      <c r="E3341" t="s">
        <v>31</v>
      </c>
    </row>
    <row r="3342" spans="1:5" x14ac:dyDescent="0.2">
      <c r="A3342">
        <v>15000</v>
      </c>
      <c r="B3342">
        <v>17185</v>
      </c>
      <c r="C3342" t="s">
        <v>50</v>
      </c>
      <c r="D3342" t="s">
        <v>37</v>
      </c>
      <c r="E3342" t="s">
        <v>27</v>
      </c>
    </row>
    <row r="3343" spans="1:5" x14ac:dyDescent="0.2">
      <c r="A3343">
        <v>1000</v>
      </c>
      <c r="B3343">
        <v>81</v>
      </c>
      <c r="C3343" t="s">
        <v>72</v>
      </c>
      <c r="D3343" t="s">
        <v>26</v>
      </c>
      <c r="E3343" t="s">
        <v>31</v>
      </c>
    </row>
    <row r="3344" spans="1:5" x14ac:dyDescent="0.2">
      <c r="A3344">
        <v>880</v>
      </c>
      <c r="B3344">
        <v>220</v>
      </c>
      <c r="C3344" t="s">
        <v>72</v>
      </c>
      <c r="D3344" t="s">
        <v>62</v>
      </c>
      <c r="E3344" t="s">
        <v>31</v>
      </c>
    </row>
    <row r="3345" spans="1:5" x14ac:dyDescent="0.2">
      <c r="A3345">
        <v>1000</v>
      </c>
      <c r="B3345">
        <v>0</v>
      </c>
      <c r="C3345" t="s">
        <v>72</v>
      </c>
      <c r="D3345" t="s">
        <v>37</v>
      </c>
      <c r="E3345" t="s">
        <v>40</v>
      </c>
    </row>
    <row r="3346" spans="1:5" x14ac:dyDescent="0.2">
      <c r="A3346">
        <v>1000</v>
      </c>
      <c r="B3346">
        <v>1440</v>
      </c>
      <c r="C3346" t="s">
        <v>218</v>
      </c>
      <c r="D3346" t="s">
        <v>34</v>
      </c>
      <c r="E3346" t="s">
        <v>27</v>
      </c>
    </row>
    <row r="3347" spans="1:5" x14ac:dyDescent="0.2">
      <c r="A3347">
        <v>5000</v>
      </c>
      <c r="B3347">
        <v>65</v>
      </c>
      <c r="C3347" t="s">
        <v>218</v>
      </c>
      <c r="D3347" t="s">
        <v>37</v>
      </c>
      <c r="E3347" t="s">
        <v>31</v>
      </c>
    </row>
    <row r="3348" spans="1:5" x14ac:dyDescent="0.2">
      <c r="A3348">
        <v>2000</v>
      </c>
      <c r="B3348">
        <v>2350</v>
      </c>
      <c r="C3348" t="s">
        <v>133</v>
      </c>
      <c r="D3348" t="s">
        <v>37</v>
      </c>
      <c r="E3348" t="s">
        <v>27</v>
      </c>
    </row>
    <row r="3349" spans="1:5" x14ac:dyDescent="0.2">
      <c r="A3349">
        <v>1000</v>
      </c>
      <c r="B3349">
        <v>511</v>
      </c>
      <c r="C3349" t="s">
        <v>133</v>
      </c>
      <c r="D3349" t="s">
        <v>34</v>
      </c>
      <c r="E3349" t="s">
        <v>31</v>
      </c>
    </row>
    <row r="3350" spans="1:5" x14ac:dyDescent="0.2">
      <c r="A3350">
        <v>750</v>
      </c>
      <c r="B3350">
        <v>115</v>
      </c>
      <c r="C3350" t="s">
        <v>133</v>
      </c>
      <c r="D3350" t="s">
        <v>26</v>
      </c>
      <c r="E3350" t="s">
        <v>31</v>
      </c>
    </row>
    <row r="3351" spans="1:5" x14ac:dyDescent="0.2">
      <c r="A3351">
        <v>10000</v>
      </c>
      <c r="B3351">
        <v>305</v>
      </c>
      <c r="C3351" t="s">
        <v>133</v>
      </c>
      <c r="D3351" t="s">
        <v>34</v>
      </c>
      <c r="E3351" t="s">
        <v>40</v>
      </c>
    </row>
    <row r="3352" spans="1:5" x14ac:dyDescent="0.2">
      <c r="A3352">
        <v>10000</v>
      </c>
      <c r="B3352">
        <v>155</v>
      </c>
      <c r="C3352" t="s">
        <v>33</v>
      </c>
      <c r="D3352" t="s">
        <v>52</v>
      </c>
      <c r="E3352" t="s">
        <v>31</v>
      </c>
    </row>
    <row r="3353" spans="1:5" x14ac:dyDescent="0.2">
      <c r="A3353">
        <v>1000</v>
      </c>
      <c r="B3353">
        <v>195</v>
      </c>
      <c r="C3353" t="s">
        <v>263</v>
      </c>
      <c r="D3353" t="s">
        <v>62</v>
      </c>
      <c r="E3353" t="s">
        <v>31</v>
      </c>
    </row>
    <row r="3354" spans="1:5" x14ac:dyDescent="0.2">
      <c r="A3354">
        <v>200000</v>
      </c>
      <c r="B3354">
        <v>80</v>
      </c>
      <c r="C3354" t="s">
        <v>263</v>
      </c>
      <c r="D3354" t="s">
        <v>26</v>
      </c>
      <c r="E3354" t="s">
        <v>31</v>
      </c>
    </row>
    <row r="3355" spans="1:5" x14ac:dyDescent="0.2">
      <c r="A3355">
        <v>7500</v>
      </c>
      <c r="B3355">
        <v>8656</v>
      </c>
      <c r="C3355" t="s">
        <v>263</v>
      </c>
      <c r="D3355" t="s">
        <v>37</v>
      </c>
      <c r="E3355" t="s">
        <v>27</v>
      </c>
    </row>
    <row r="3356" spans="1:5" x14ac:dyDescent="0.2">
      <c r="A3356">
        <v>1240</v>
      </c>
      <c r="B3356">
        <v>1750</v>
      </c>
      <c r="C3356" t="s">
        <v>50</v>
      </c>
      <c r="D3356" t="s">
        <v>62</v>
      </c>
      <c r="E3356" t="s">
        <v>27</v>
      </c>
    </row>
    <row r="3357" spans="1:5" x14ac:dyDescent="0.2">
      <c r="A3357">
        <v>3000</v>
      </c>
      <c r="B3357">
        <v>6174</v>
      </c>
      <c r="C3357" t="s">
        <v>120</v>
      </c>
      <c r="D3357" t="s">
        <v>159</v>
      </c>
      <c r="E3357" t="s">
        <v>27</v>
      </c>
    </row>
    <row r="3358" spans="1:5" x14ac:dyDescent="0.2">
      <c r="A3358">
        <v>4500</v>
      </c>
      <c r="B3358">
        <v>4656</v>
      </c>
      <c r="C3358" t="s">
        <v>120</v>
      </c>
      <c r="D3358" t="s">
        <v>26</v>
      </c>
      <c r="E3358" t="s">
        <v>27</v>
      </c>
    </row>
    <row r="3359" spans="1:5" x14ac:dyDescent="0.2">
      <c r="A3359">
        <v>3500</v>
      </c>
      <c r="B3359">
        <v>3500</v>
      </c>
      <c r="C3359" t="s">
        <v>120</v>
      </c>
      <c r="D3359" t="s">
        <v>34</v>
      </c>
      <c r="E3359" t="s">
        <v>27</v>
      </c>
    </row>
    <row r="3360" spans="1:5" x14ac:dyDescent="0.2">
      <c r="A3360">
        <v>1200</v>
      </c>
      <c r="B3360">
        <v>1335</v>
      </c>
      <c r="C3360" t="s">
        <v>120</v>
      </c>
      <c r="D3360" t="s">
        <v>26</v>
      </c>
      <c r="E3360" t="s">
        <v>27</v>
      </c>
    </row>
    <row r="3361" spans="1:5" x14ac:dyDescent="0.2">
      <c r="A3361">
        <v>1500</v>
      </c>
      <c r="B3361">
        <v>210</v>
      </c>
      <c r="C3361" t="s">
        <v>120</v>
      </c>
      <c r="D3361" t="s">
        <v>37</v>
      </c>
      <c r="E3361" t="s">
        <v>31</v>
      </c>
    </row>
    <row r="3362" spans="1:5" x14ac:dyDescent="0.2">
      <c r="A3362">
        <v>5000</v>
      </c>
      <c r="B3362">
        <v>1135</v>
      </c>
      <c r="C3362" t="s">
        <v>120</v>
      </c>
      <c r="D3362" t="s">
        <v>127</v>
      </c>
      <c r="E3362" t="s">
        <v>31</v>
      </c>
    </row>
    <row r="3363" spans="1:5" x14ac:dyDescent="0.2">
      <c r="A3363">
        <v>2000</v>
      </c>
      <c r="B3363">
        <v>135</v>
      </c>
      <c r="C3363" t="s">
        <v>120</v>
      </c>
      <c r="D3363" t="s">
        <v>34</v>
      </c>
      <c r="E3363" t="s">
        <v>31</v>
      </c>
    </row>
    <row r="3364" spans="1:5" x14ac:dyDescent="0.2">
      <c r="A3364">
        <v>1250</v>
      </c>
      <c r="B3364">
        <v>11</v>
      </c>
      <c r="C3364" t="s">
        <v>120</v>
      </c>
      <c r="D3364" t="s">
        <v>77</v>
      </c>
      <c r="E3364" t="s">
        <v>31</v>
      </c>
    </row>
    <row r="3365" spans="1:5" x14ac:dyDescent="0.2">
      <c r="A3365">
        <v>10000</v>
      </c>
      <c r="B3365">
        <v>30</v>
      </c>
      <c r="C3365" t="s">
        <v>120</v>
      </c>
      <c r="D3365" t="s">
        <v>26</v>
      </c>
      <c r="E3365" t="s">
        <v>31</v>
      </c>
    </row>
    <row r="3366" spans="1:5" x14ac:dyDescent="0.2">
      <c r="A3366">
        <v>350</v>
      </c>
      <c r="B3366">
        <v>10</v>
      </c>
      <c r="C3366" t="s">
        <v>120</v>
      </c>
      <c r="D3366" t="s">
        <v>37</v>
      </c>
      <c r="E3366" t="s">
        <v>31</v>
      </c>
    </row>
    <row r="3367" spans="1:5" x14ac:dyDescent="0.2">
      <c r="A3367">
        <v>4000</v>
      </c>
      <c r="B3367">
        <v>1</v>
      </c>
      <c r="C3367" t="s">
        <v>120</v>
      </c>
      <c r="D3367" t="s">
        <v>66</v>
      </c>
      <c r="E3367" t="s">
        <v>31</v>
      </c>
    </row>
    <row r="3368" spans="1:5" x14ac:dyDescent="0.2">
      <c r="A3368">
        <v>500</v>
      </c>
      <c r="B3368">
        <v>6</v>
      </c>
      <c r="C3368" t="s">
        <v>120</v>
      </c>
      <c r="D3368" t="s">
        <v>37</v>
      </c>
      <c r="E3368" t="s">
        <v>40</v>
      </c>
    </row>
    <row r="3369" spans="1:5" x14ac:dyDescent="0.2">
      <c r="A3369">
        <v>1985</v>
      </c>
      <c r="B3369">
        <v>0</v>
      </c>
      <c r="C3369" t="s">
        <v>120</v>
      </c>
      <c r="D3369" t="s">
        <v>74</v>
      </c>
      <c r="E3369" t="s">
        <v>31</v>
      </c>
    </row>
    <row r="3370" spans="1:5" x14ac:dyDescent="0.2">
      <c r="A3370">
        <v>1600</v>
      </c>
      <c r="B3370">
        <v>0</v>
      </c>
      <c r="C3370" t="s">
        <v>120</v>
      </c>
      <c r="D3370" t="s">
        <v>74</v>
      </c>
      <c r="E3370" t="s">
        <v>31</v>
      </c>
    </row>
    <row r="3371" spans="1:5" x14ac:dyDescent="0.2">
      <c r="A3371">
        <v>250</v>
      </c>
      <c r="B3371">
        <v>0</v>
      </c>
      <c r="C3371" t="s">
        <v>120</v>
      </c>
      <c r="D3371" t="s">
        <v>62</v>
      </c>
      <c r="E3371" t="s">
        <v>31</v>
      </c>
    </row>
    <row r="3372" spans="1:5" x14ac:dyDescent="0.2">
      <c r="A3372">
        <v>5999</v>
      </c>
      <c r="B3372">
        <v>0</v>
      </c>
      <c r="C3372" t="s">
        <v>120</v>
      </c>
      <c r="D3372" t="s">
        <v>37</v>
      </c>
      <c r="E3372" t="s">
        <v>31</v>
      </c>
    </row>
    <row r="3373" spans="1:5" x14ac:dyDescent="0.2">
      <c r="A3373">
        <v>2000</v>
      </c>
      <c r="B3373">
        <v>0</v>
      </c>
      <c r="C3373" t="s">
        <v>120</v>
      </c>
      <c r="D3373" t="s">
        <v>37</v>
      </c>
      <c r="E3373" t="s">
        <v>31</v>
      </c>
    </row>
    <row r="3374" spans="1:5" x14ac:dyDescent="0.2">
      <c r="A3374">
        <v>10000</v>
      </c>
      <c r="B3374">
        <v>0</v>
      </c>
      <c r="C3374" t="s">
        <v>120</v>
      </c>
      <c r="D3374" t="s">
        <v>37</v>
      </c>
      <c r="E3374" t="s">
        <v>31</v>
      </c>
    </row>
    <row r="3375" spans="1:5" x14ac:dyDescent="0.2">
      <c r="A3375">
        <v>600</v>
      </c>
      <c r="B3375">
        <v>2380</v>
      </c>
      <c r="C3375" t="s">
        <v>109</v>
      </c>
      <c r="D3375" t="s">
        <v>34</v>
      </c>
      <c r="E3375" t="s">
        <v>27</v>
      </c>
    </row>
    <row r="3376" spans="1:5" x14ac:dyDescent="0.2">
      <c r="A3376">
        <v>1500</v>
      </c>
      <c r="B3376">
        <v>230</v>
      </c>
      <c r="C3376" t="s">
        <v>109</v>
      </c>
      <c r="D3376" t="s">
        <v>34</v>
      </c>
      <c r="E3376" t="s">
        <v>31</v>
      </c>
    </row>
    <row r="3377" spans="1:5" x14ac:dyDescent="0.2">
      <c r="A3377">
        <v>11235</v>
      </c>
      <c r="B3377">
        <v>11260</v>
      </c>
      <c r="C3377" t="s">
        <v>109</v>
      </c>
      <c r="D3377" t="s">
        <v>37</v>
      </c>
      <c r="E3377" t="s">
        <v>27</v>
      </c>
    </row>
    <row r="3378" spans="1:5" x14ac:dyDescent="0.2">
      <c r="A3378">
        <v>3500</v>
      </c>
      <c r="B3378">
        <v>1724</v>
      </c>
      <c r="C3378" t="s">
        <v>109</v>
      </c>
      <c r="D3378" t="s">
        <v>37</v>
      </c>
      <c r="E3378" t="s">
        <v>31</v>
      </c>
    </row>
    <row r="3379" spans="1:5" x14ac:dyDescent="0.2">
      <c r="A3379">
        <v>1800</v>
      </c>
      <c r="B3379">
        <v>20</v>
      </c>
      <c r="C3379" t="s">
        <v>109</v>
      </c>
      <c r="D3379" t="s">
        <v>62</v>
      </c>
      <c r="E3379" t="s">
        <v>40</v>
      </c>
    </row>
    <row r="3380" spans="1:5" x14ac:dyDescent="0.2">
      <c r="A3380">
        <v>11000</v>
      </c>
      <c r="B3380">
        <v>10</v>
      </c>
      <c r="C3380" t="s">
        <v>109</v>
      </c>
      <c r="D3380" t="s">
        <v>26</v>
      </c>
      <c r="E3380" t="s">
        <v>31</v>
      </c>
    </row>
    <row r="3381" spans="1:5" x14ac:dyDescent="0.2">
      <c r="A3381">
        <v>6000</v>
      </c>
      <c r="B3381">
        <v>0</v>
      </c>
      <c r="C3381" t="s">
        <v>109</v>
      </c>
      <c r="D3381" t="s">
        <v>34</v>
      </c>
      <c r="E3381" t="s">
        <v>31</v>
      </c>
    </row>
    <row r="3382" spans="1:5" x14ac:dyDescent="0.2">
      <c r="A3382">
        <v>25000</v>
      </c>
      <c r="B3382">
        <v>7439</v>
      </c>
      <c r="C3382" t="s">
        <v>39</v>
      </c>
      <c r="D3382" t="s">
        <v>74</v>
      </c>
      <c r="E3382" t="s">
        <v>31</v>
      </c>
    </row>
    <row r="3383" spans="1:5" x14ac:dyDescent="0.2">
      <c r="A3383">
        <v>13000</v>
      </c>
      <c r="B3383">
        <v>540</v>
      </c>
      <c r="C3383" t="s">
        <v>223</v>
      </c>
      <c r="D3383" t="s">
        <v>26</v>
      </c>
      <c r="E3383" t="s">
        <v>31</v>
      </c>
    </row>
    <row r="3384" spans="1:5" x14ac:dyDescent="0.2">
      <c r="A3384">
        <v>5000</v>
      </c>
      <c r="B3384">
        <v>90</v>
      </c>
      <c r="C3384" t="s">
        <v>54</v>
      </c>
      <c r="D3384" t="s">
        <v>37</v>
      </c>
      <c r="E3384" t="s">
        <v>31</v>
      </c>
    </row>
    <row r="3385" spans="1:5" x14ac:dyDescent="0.2">
      <c r="A3385">
        <v>2500</v>
      </c>
      <c r="B3385">
        <v>100</v>
      </c>
      <c r="C3385" t="s">
        <v>54</v>
      </c>
      <c r="D3385" t="s">
        <v>26</v>
      </c>
      <c r="E3385" t="s">
        <v>31</v>
      </c>
    </row>
    <row r="3386" spans="1:5" x14ac:dyDescent="0.2">
      <c r="A3386">
        <v>25000</v>
      </c>
      <c r="B3386">
        <v>25</v>
      </c>
      <c r="C3386" t="s">
        <v>54</v>
      </c>
      <c r="D3386" t="s">
        <v>34</v>
      </c>
      <c r="E3386" t="s">
        <v>31</v>
      </c>
    </row>
    <row r="3387" spans="1:5" x14ac:dyDescent="0.2">
      <c r="A3387">
        <v>1000</v>
      </c>
      <c r="B3387">
        <v>0</v>
      </c>
      <c r="C3387" t="s">
        <v>54</v>
      </c>
      <c r="D3387" t="s">
        <v>37</v>
      </c>
      <c r="E3387" t="s">
        <v>40</v>
      </c>
    </row>
    <row r="3388" spans="1:5" x14ac:dyDescent="0.2">
      <c r="A3388">
        <v>1122</v>
      </c>
      <c r="B3388">
        <v>0</v>
      </c>
      <c r="C3388" t="s">
        <v>54</v>
      </c>
      <c r="D3388" t="s">
        <v>26</v>
      </c>
      <c r="E3388" t="s">
        <v>31</v>
      </c>
    </row>
    <row r="3389" spans="1:5" x14ac:dyDescent="0.2">
      <c r="A3389">
        <v>3500</v>
      </c>
      <c r="B3389">
        <v>0</v>
      </c>
      <c r="C3389" t="s">
        <v>54</v>
      </c>
      <c r="D3389" t="s">
        <v>26</v>
      </c>
      <c r="E3389" t="s">
        <v>40</v>
      </c>
    </row>
    <row r="3390" spans="1:5" x14ac:dyDescent="0.2">
      <c r="A3390">
        <v>850</v>
      </c>
      <c r="B3390">
        <v>0</v>
      </c>
      <c r="C3390" t="s">
        <v>54</v>
      </c>
      <c r="D3390" t="s">
        <v>77</v>
      </c>
      <c r="E3390" t="s">
        <v>40</v>
      </c>
    </row>
    <row r="3391" spans="1:5" x14ac:dyDescent="0.2">
      <c r="A3391">
        <v>5600</v>
      </c>
      <c r="B3391">
        <v>275</v>
      </c>
      <c r="C3391" t="s">
        <v>36</v>
      </c>
      <c r="D3391" t="s">
        <v>127</v>
      </c>
      <c r="E3391" t="s">
        <v>31</v>
      </c>
    </row>
    <row r="3392" spans="1:5" x14ac:dyDescent="0.2">
      <c r="A3392">
        <v>5000</v>
      </c>
      <c r="B3392">
        <v>5590</v>
      </c>
      <c r="C3392" t="s">
        <v>72</v>
      </c>
      <c r="D3392" t="s">
        <v>26</v>
      </c>
      <c r="E3392" t="s">
        <v>27</v>
      </c>
    </row>
    <row r="3393" spans="1:5" x14ac:dyDescent="0.2">
      <c r="A3393">
        <v>4000</v>
      </c>
      <c r="B3393">
        <v>4259</v>
      </c>
      <c r="C3393" t="s">
        <v>72</v>
      </c>
      <c r="D3393" t="s">
        <v>66</v>
      </c>
      <c r="E3393" t="s">
        <v>27</v>
      </c>
    </row>
    <row r="3394" spans="1:5" x14ac:dyDescent="0.2">
      <c r="A3394">
        <v>3000</v>
      </c>
      <c r="B3394">
        <v>3270</v>
      </c>
      <c r="C3394" t="s">
        <v>72</v>
      </c>
      <c r="D3394" t="s">
        <v>37</v>
      </c>
      <c r="E3394" t="s">
        <v>27</v>
      </c>
    </row>
    <row r="3395" spans="1:5" x14ac:dyDescent="0.2">
      <c r="A3395">
        <v>1200</v>
      </c>
      <c r="B3395">
        <v>1255</v>
      </c>
      <c r="C3395" t="s">
        <v>72</v>
      </c>
      <c r="D3395" t="s">
        <v>37</v>
      </c>
      <c r="E3395" t="s">
        <v>27</v>
      </c>
    </row>
    <row r="3396" spans="1:5" x14ac:dyDescent="0.2">
      <c r="A3396">
        <v>900</v>
      </c>
      <c r="B3396">
        <v>1745</v>
      </c>
      <c r="C3396" t="s">
        <v>87</v>
      </c>
      <c r="D3396" t="s">
        <v>26</v>
      </c>
      <c r="E3396" t="s">
        <v>27</v>
      </c>
    </row>
    <row r="3397" spans="1:5" x14ac:dyDescent="0.2">
      <c r="A3397">
        <v>10000</v>
      </c>
      <c r="B3397">
        <v>11993</v>
      </c>
      <c r="C3397" t="s">
        <v>50</v>
      </c>
      <c r="D3397" t="s">
        <v>26</v>
      </c>
      <c r="E3397" t="s">
        <v>27</v>
      </c>
    </row>
    <row r="3398" spans="1:5" x14ac:dyDescent="0.2">
      <c r="A3398">
        <v>880</v>
      </c>
      <c r="B3398">
        <v>10</v>
      </c>
      <c r="C3398" t="s">
        <v>50</v>
      </c>
      <c r="D3398" t="s">
        <v>62</v>
      </c>
      <c r="E3398" t="s">
        <v>31</v>
      </c>
    </row>
    <row r="3399" spans="1:5" x14ac:dyDescent="0.2">
      <c r="A3399">
        <v>5300</v>
      </c>
      <c r="B3399">
        <v>0</v>
      </c>
      <c r="C3399" t="s">
        <v>212</v>
      </c>
      <c r="D3399" t="s">
        <v>37</v>
      </c>
      <c r="E3399" t="s">
        <v>31</v>
      </c>
    </row>
    <row r="3400" spans="1:5" x14ac:dyDescent="0.2">
      <c r="A3400">
        <v>3000</v>
      </c>
      <c r="B3400">
        <v>0</v>
      </c>
      <c r="C3400" t="s">
        <v>212</v>
      </c>
      <c r="D3400" t="s">
        <v>159</v>
      </c>
      <c r="E3400" t="s">
        <v>31</v>
      </c>
    </row>
    <row r="3401" spans="1:5" x14ac:dyDescent="0.2">
      <c r="A3401">
        <v>2000</v>
      </c>
      <c r="B3401">
        <v>2525</v>
      </c>
      <c r="C3401" t="s">
        <v>392</v>
      </c>
      <c r="D3401" t="s">
        <v>37</v>
      </c>
      <c r="E3401" t="s">
        <v>27</v>
      </c>
    </row>
    <row r="3402" spans="1:5" x14ac:dyDescent="0.2">
      <c r="A3402">
        <v>850</v>
      </c>
      <c r="B3402">
        <v>1620</v>
      </c>
      <c r="C3402" t="s">
        <v>392</v>
      </c>
      <c r="D3402" t="s">
        <v>26</v>
      </c>
      <c r="E3402" t="s">
        <v>27</v>
      </c>
    </row>
    <row r="3403" spans="1:5" x14ac:dyDescent="0.2">
      <c r="A3403">
        <v>5000</v>
      </c>
      <c r="B3403">
        <v>5112</v>
      </c>
      <c r="C3403" t="s">
        <v>323</v>
      </c>
      <c r="D3403" t="s">
        <v>26</v>
      </c>
      <c r="E3403" t="s">
        <v>27</v>
      </c>
    </row>
    <row r="3404" spans="1:5" x14ac:dyDescent="0.2">
      <c r="A3404">
        <v>3500</v>
      </c>
      <c r="B3404">
        <v>873</v>
      </c>
      <c r="C3404" t="s">
        <v>323</v>
      </c>
      <c r="D3404" t="s">
        <v>37</v>
      </c>
      <c r="E3404" t="s">
        <v>31</v>
      </c>
    </row>
    <row r="3405" spans="1:5" x14ac:dyDescent="0.2">
      <c r="A3405">
        <v>8000</v>
      </c>
      <c r="B3405">
        <v>1511</v>
      </c>
      <c r="C3405" t="s">
        <v>100</v>
      </c>
      <c r="D3405" t="s">
        <v>62</v>
      </c>
      <c r="E3405" t="s">
        <v>31</v>
      </c>
    </row>
    <row r="3406" spans="1:5" x14ac:dyDescent="0.2">
      <c r="A3406">
        <v>3500</v>
      </c>
      <c r="B3406">
        <v>3580</v>
      </c>
      <c r="C3406" t="s">
        <v>100</v>
      </c>
      <c r="D3406" t="s">
        <v>85</v>
      </c>
      <c r="E3406" t="s">
        <v>27</v>
      </c>
    </row>
    <row r="3407" spans="1:5" x14ac:dyDescent="0.2">
      <c r="A3407">
        <v>3500</v>
      </c>
      <c r="B3407">
        <v>3505</v>
      </c>
      <c r="C3407" t="s">
        <v>100</v>
      </c>
      <c r="D3407" t="s">
        <v>127</v>
      </c>
      <c r="E3407" t="s">
        <v>27</v>
      </c>
    </row>
    <row r="3408" spans="1:5" x14ac:dyDescent="0.2">
      <c r="A3408">
        <v>4000</v>
      </c>
      <c r="B3408">
        <v>2071</v>
      </c>
      <c r="C3408" t="s">
        <v>100</v>
      </c>
      <c r="D3408" t="s">
        <v>34</v>
      </c>
      <c r="E3408" t="s">
        <v>31</v>
      </c>
    </row>
    <row r="3409" spans="1:5" x14ac:dyDescent="0.2">
      <c r="A3409">
        <v>2600</v>
      </c>
      <c r="B3409">
        <v>2650</v>
      </c>
      <c r="C3409" t="s">
        <v>100</v>
      </c>
      <c r="D3409" t="s">
        <v>37</v>
      </c>
      <c r="E3409" t="s">
        <v>27</v>
      </c>
    </row>
    <row r="3410" spans="1:5" x14ac:dyDescent="0.2">
      <c r="A3410">
        <v>1800</v>
      </c>
      <c r="B3410">
        <v>200</v>
      </c>
      <c r="C3410" t="s">
        <v>100</v>
      </c>
      <c r="D3410" t="s">
        <v>62</v>
      </c>
      <c r="E3410" t="s">
        <v>31</v>
      </c>
    </row>
    <row r="3411" spans="1:5" x14ac:dyDescent="0.2">
      <c r="A3411">
        <v>5000</v>
      </c>
      <c r="B3411">
        <v>670</v>
      </c>
      <c r="C3411" t="s">
        <v>100</v>
      </c>
      <c r="D3411" t="s">
        <v>26</v>
      </c>
      <c r="E3411" t="s">
        <v>31</v>
      </c>
    </row>
    <row r="3412" spans="1:5" x14ac:dyDescent="0.2">
      <c r="A3412">
        <v>1200</v>
      </c>
      <c r="B3412">
        <v>230</v>
      </c>
      <c r="C3412" t="s">
        <v>100</v>
      </c>
      <c r="D3412" t="s">
        <v>34</v>
      </c>
      <c r="E3412" t="s">
        <v>31</v>
      </c>
    </row>
    <row r="3413" spans="1:5" x14ac:dyDescent="0.2">
      <c r="A3413">
        <v>3000</v>
      </c>
      <c r="B3413">
        <v>125</v>
      </c>
      <c r="C3413" t="s">
        <v>100</v>
      </c>
      <c r="D3413" t="s">
        <v>26</v>
      </c>
      <c r="E3413" t="s">
        <v>31</v>
      </c>
    </row>
    <row r="3414" spans="1:5" x14ac:dyDescent="0.2">
      <c r="A3414">
        <v>1700</v>
      </c>
      <c r="B3414">
        <v>0</v>
      </c>
      <c r="C3414" t="s">
        <v>100</v>
      </c>
      <c r="D3414" t="s">
        <v>26</v>
      </c>
      <c r="E3414" t="s">
        <v>31</v>
      </c>
    </row>
    <row r="3415" spans="1:5" x14ac:dyDescent="0.2">
      <c r="A3415">
        <v>10000</v>
      </c>
      <c r="B3415">
        <v>0</v>
      </c>
      <c r="C3415" t="s">
        <v>100</v>
      </c>
      <c r="D3415" t="s">
        <v>26</v>
      </c>
      <c r="E3415" t="s">
        <v>31</v>
      </c>
    </row>
    <row r="3416" spans="1:5" x14ac:dyDescent="0.2">
      <c r="A3416">
        <v>20000</v>
      </c>
      <c r="B3416">
        <v>0</v>
      </c>
      <c r="C3416" t="s">
        <v>100</v>
      </c>
      <c r="D3416" t="s">
        <v>62</v>
      </c>
      <c r="E3416" t="s">
        <v>31</v>
      </c>
    </row>
    <row r="3417" spans="1:5" x14ac:dyDescent="0.2">
      <c r="A3417">
        <v>24500</v>
      </c>
      <c r="B3417">
        <v>951</v>
      </c>
      <c r="C3417" t="s">
        <v>382</v>
      </c>
      <c r="D3417" t="s">
        <v>26</v>
      </c>
      <c r="E3417" t="s">
        <v>31</v>
      </c>
    </row>
    <row r="3418" spans="1:5" x14ac:dyDescent="0.2">
      <c r="A3418">
        <v>1200</v>
      </c>
      <c r="B3418">
        <v>0</v>
      </c>
      <c r="C3418" t="s">
        <v>382</v>
      </c>
      <c r="D3418" t="s">
        <v>47</v>
      </c>
      <c r="E3418" t="s">
        <v>31</v>
      </c>
    </row>
    <row r="3419" spans="1:5" x14ac:dyDescent="0.2">
      <c r="A3419">
        <v>7500</v>
      </c>
      <c r="B3419">
        <v>7562</v>
      </c>
      <c r="C3419" t="s">
        <v>148</v>
      </c>
      <c r="D3419" t="s">
        <v>37</v>
      </c>
      <c r="E3419" t="s">
        <v>27</v>
      </c>
    </row>
    <row r="3420" spans="1:5" x14ac:dyDescent="0.2">
      <c r="A3420">
        <v>250</v>
      </c>
      <c r="B3420">
        <v>691</v>
      </c>
      <c r="C3420" t="s">
        <v>148</v>
      </c>
      <c r="D3420" t="s">
        <v>62</v>
      </c>
      <c r="E3420" t="s">
        <v>27</v>
      </c>
    </row>
    <row r="3421" spans="1:5" x14ac:dyDescent="0.2">
      <c r="A3421">
        <v>6000</v>
      </c>
      <c r="B3421">
        <v>6140</v>
      </c>
      <c r="C3421" t="s">
        <v>148</v>
      </c>
      <c r="D3421" t="s">
        <v>37</v>
      </c>
      <c r="E3421" t="s">
        <v>27</v>
      </c>
    </row>
    <row r="3422" spans="1:5" x14ac:dyDescent="0.2">
      <c r="A3422">
        <v>12500</v>
      </c>
      <c r="B3422">
        <v>1991</v>
      </c>
      <c r="C3422" t="s">
        <v>148</v>
      </c>
      <c r="D3422" t="s">
        <v>26</v>
      </c>
      <c r="E3422" t="s">
        <v>40</v>
      </c>
    </row>
    <row r="3423" spans="1:5" x14ac:dyDescent="0.2">
      <c r="A3423">
        <v>800</v>
      </c>
      <c r="B3423">
        <v>1080</v>
      </c>
      <c r="C3423" t="s">
        <v>148</v>
      </c>
      <c r="D3423" t="s">
        <v>62</v>
      </c>
      <c r="E3423" t="s">
        <v>27</v>
      </c>
    </row>
    <row r="3424" spans="1:5" x14ac:dyDescent="0.2">
      <c r="A3424">
        <v>3000</v>
      </c>
      <c r="B3424">
        <v>1859</v>
      </c>
      <c r="C3424" t="s">
        <v>148</v>
      </c>
      <c r="D3424" t="s">
        <v>37</v>
      </c>
      <c r="E3424" t="s">
        <v>31</v>
      </c>
    </row>
    <row r="3425" spans="1:5" x14ac:dyDescent="0.2">
      <c r="A3425">
        <v>3000</v>
      </c>
      <c r="B3425">
        <v>301</v>
      </c>
      <c r="C3425" t="s">
        <v>148</v>
      </c>
      <c r="D3425" t="s">
        <v>34</v>
      </c>
      <c r="E3425" t="s">
        <v>40</v>
      </c>
    </row>
    <row r="3426" spans="1:5" x14ac:dyDescent="0.2">
      <c r="A3426">
        <v>1700</v>
      </c>
      <c r="B3426">
        <v>60</v>
      </c>
      <c r="C3426" t="s">
        <v>148</v>
      </c>
      <c r="D3426" t="s">
        <v>62</v>
      </c>
      <c r="E3426" t="s">
        <v>31</v>
      </c>
    </row>
    <row r="3427" spans="1:5" x14ac:dyDescent="0.2">
      <c r="A3427">
        <v>3500</v>
      </c>
      <c r="B3427">
        <v>15</v>
      </c>
      <c r="C3427" t="s">
        <v>148</v>
      </c>
      <c r="D3427" t="s">
        <v>26</v>
      </c>
      <c r="E3427" t="s">
        <v>31</v>
      </c>
    </row>
    <row r="3428" spans="1:5" x14ac:dyDescent="0.2">
      <c r="A3428">
        <v>777</v>
      </c>
      <c r="B3428">
        <v>0</v>
      </c>
      <c r="C3428" t="s">
        <v>148</v>
      </c>
      <c r="D3428" t="s">
        <v>34</v>
      </c>
      <c r="E3428" t="s">
        <v>31</v>
      </c>
    </row>
    <row r="3429" spans="1:5" x14ac:dyDescent="0.2">
      <c r="A3429">
        <v>1400</v>
      </c>
      <c r="B3429">
        <v>0</v>
      </c>
      <c r="C3429" t="s">
        <v>148</v>
      </c>
      <c r="D3429" t="s">
        <v>34</v>
      </c>
      <c r="E3429" t="s">
        <v>31</v>
      </c>
    </row>
    <row r="3430" spans="1:5" x14ac:dyDescent="0.2">
      <c r="A3430">
        <v>30000</v>
      </c>
      <c r="B3430">
        <v>655</v>
      </c>
      <c r="C3430" t="s">
        <v>131</v>
      </c>
      <c r="D3430" t="s">
        <v>26</v>
      </c>
      <c r="E3430" t="s">
        <v>31</v>
      </c>
    </row>
    <row r="3431" spans="1:5" x14ac:dyDescent="0.2">
      <c r="A3431">
        <v>25000</v>
      </c>
      <c r="B3431">
        <v>0</v>
      </c>
      <c r="C3431" t="s">
        <v>44</v>
      </c>
      <c r="D3431" t="s">
        <v>67</v>
      </c>
      <c r="E3431" t="s">
        <v>31</v>
      </c>
    </row>
    <row r="3432" spans="1:5" x14ac:dyDescent="0.2">
      <c r="A3432">
        <v>4500</v>
      </c>
      <c r="B3432">
        <v>660</v>
      </c>
      <c r="C3432" t="s">
        <v>392</v>
      </c>
      <c r="D3432" t="s">
        <v>37</v>
      </c>
      <c r="E3432" t="s">
        <v>31</v>
      </c>
    </row>
    <row r="3433" spans="1:5" x14ac:dyDescent="0.2">
      <c r="A3433">
        <v>4000</v>
      </c>
      <c r="B3433">
        <v>70</v>
      </c>
      <c r="C3433" t="s">
        <v>203</v>
      </c>
      <c r="D3433" t="s">
        <v>74</v>
      </c>
      <c r="E3433" t="s">
        <v>31</v>
      </c>
    </row>
    <row r="3434" spans="1:5" x14ac:dyDescent="0.2">
      <c r="A3434">
        <v>10000</v>
      </c>
      <c r="B3434">
        <v>0</v>
      </c>
      <c r="C3434" t="s">
        <v>451</v>
      </c>
      <c r="D3434" t="s">
        <v>37</v>
      </c>
      <c r="E3434" t="s">
        <v>31</v>
      </c>
    </row>
    <row r="3435" spans="1:5" x14ac:dyDescent="0.2">
      <c r="A3435">
        <v>3000</v>
      </c>
      <c r="B3435">
        <v>52</v>
      </c>
      <c r="C3435" t="s">
        <v>44</v>
      </c>
      <c r="D3435" t="s">
        <v>34</v>
      </c>
      <c r="E3435" t="s">
        <v>31</v>
      </c>
    </row>
    <row r="3436" spans="1:5" x14ac:dyDescent="0.2">
      <c r="A3436">
        <v>1800</v>
      </c>
      <c r="B3436">
        <v>3161</v>
      </c>
      <c r="C3436" t="s">
        <v>197</v>
      </c>
      <c r="D3436" t="s">
        <v>77</v>
      </c>
      <c r="E3436" t="s">
        <v>27</v>
      </c>
    </row>
    <row r="3437" spans="1:5" x14ac:dyDescent="0.2">
      <c r="A3437">
        <v>700</v>
      </c>
      <c r="B3437">
        <v>332</v>
      </c>
      <c r="C3437" t="s">
        <v>197</v>
      </c>
      <c r="D3437" t="s">
        <v>74</v>
      </c>
      <c r="E3437" t="s">
        <v>31</v>
      </c>
    </row>
    <row r="3438" spans="1:5" x14ac:dyDescent="0.2">
      <c r="A3438">
        <v>22000</v>
      </c>
      <c r="B3438">
        <v>0</v>
      </c>
      <c r="C3438" t="s">
        <v>197</v>
      </c>
      <c r="D3438" t="s">
        <v>127</v>
      </c>
      <c r="E3438" t="s">
        <v>31</v>
      </c>
    </row>
    <row r="3439" spans="1:5" x14ac:dyDescent="0.2">
      <c r="A3439">
        <v>5000</v>
      </c>
      <c r="B3439">
        <v>5338</v>
      </c>
      <c r="C3439" t="s">
        <v>54</v>
      </c>
      <c r="D3439" t="s">
        <v>37</v>
      </c>
      <c r="E3439" t="s">
        <v>27</v>
      </c>
    </row>
    <row r="3440" spans="1:5" x14ac:dyDescent="0.2">
      <c r="A3440">
        <v>3000</v>
      </c>
      <c r="B3440">
        <v>3265</v>
      </c>
      <c r="C3440" t="s">
        <v>54</v>
      </c>
      <c r="D3440" t="s">
        <v>67</v>
      </c>
      <c r="E3440" t="s">
        <v>27</v>
      </c>
    </row>
    <row r="3441" spans="1:5" x14ac:dyDescent="0.2">
      <c r="A3441">
        <v>1500</v>
      </c>
      <c r="B3441">
        <v>2098</v>
      </c>
      <c r="C3441" t="s">
        <v>54</v>
      </c>
      <c r="D3441" t="s">
        <v>26</v>
      </c>
      <c r="E3441" t="s">
        <v>27</v>
      </c>
    </row>
    <row r="3442" spans="1:5" x14ac:dyDescent="0.2">
      <c r="A3442">
        <v>8000</v>
      </c>
      <c r="B3442">
        <v>115</v>
      </c>
      <c r="C3442" t="s">
        <v>54</v>
      </c>
      <c r="D3442" t="s">
        <v>26</v>
      </c>
      <c r="E3442" t="s">
        <v>31</v>
      </c>
    </row>
    <row r="3443" spans="1:5" x14ac:dyDescent="0.2">
      <c r="A3443">
        <v>2500</v>
      </c>
      <c r="B3443">
        <v>2556</v>
      </c>
      <c r="C3443" t="s">
        <v>117</v>
      </c>
      <c r="D3443" t="s">
        <v>37</v>
      </c>
      <c r="E3443" t="s">
        <v>27</v>
      </c>
    </row>
    <row r="3444" spans="1:5" x14ac:dyDescent="0.2">
      <c r="A3444">
        <v>1600</v>
      </c>
      <c r="B3444">
        <v>0</v>
      </c>
      <c r="C3444" t="s">
        <v>117</v>
      </c>
      <c r="D3444" t="s">
        <v>26</v>
      </c>
      <c r="E3444" t="s">
        <v>31</v>
      </c>
    </row>
    <row r="3445" spans="1:5" x14ac:dyDescent="0.2">
      <c r="A3445">
        <v>3000</v>
      </c>
      <c r="B3445">
        <v>4010</v>
      </c>
      <c r="C3445" t="s">
        <v>100</v>
      </c>
      <c r="D3445" t="s">
        <v>62</v>
      </c>
      <c r="E3445" t="s">
        <v>27</v>
      </c>
    </row>
    <row r="3446" spans="1:5" x14ac:dyDescent="0.2">
      <c r="A3446">
        <v>3000</v>
      </c>
      <c r="B3446">
        <v>15132</v>
      </c>
      <c r="C3446" t="s">
        <v>50</v>
      </c>
      <c r="D3446" t="s">
        <v>37</v>
      </c>
      <c r="E3446" t="s">
        <v>27</v>
      </c>
    </row>
    <row r="3447" spans="1:5" x14ac:dyDescent="0.2">
      <c r="A3447">
        <v>4500</v>
      </c>
      <c r="B3447">
        <v>4773</v>
      </c>
      <c r="C3447" t="s">
        <v>50</v>
      </c>
      <c r="D3447" t="s">
        <v>37</v>
      </c>
      <c r="E3447" t="s">
        <v>27</v>
      </c>
    </row>
    <row r="3448" spans="1:5" x14ac:dyDescent="0.2">
      <c r="A3448">
        <v>3500</v>
      </c>
      <c r="B3448">
        <v>4771</v>
      </c>
      <c r="C3448" t="s">
        <v>50</v>
      </c>
      <c r="D3448" t="s">
        <v>127</v>
      </c>
      <c r="E3448" t="s">
        <v>27</v>
      </c>
    </row>
    <row r="3449" spans="1:5" x14ac:dyDescent="0.2">
      <c r="A3449">
        <v>6000</v>
      </c>
      <c r="B3449">
        <v>6210</v>
      </c>
      <c r="C3449" t="s">
        <v>50</v>
      </c>
      <c r="D3449" t="s">
        <v>37</v>
      </c>
      <c r="E3449" t="s">
        <v>27</v>
      </c>
    </row>
    <row r="3450" spans="1:5" x14ac:dyDescent="0.2">
      <c r="A3450">
        <v>5686</v>
      </c>
      <c r="B3450">
        <v>50</v>
      </c>
      <c r="C3450" t="s">
        <v>50</v>
      </c>
      <c r="D3450" t="s">
        <v>47</v>
      </c>
      <c r="E3450" t="s">
        <v>31</v>
      </c>
    </row>
    <row r="3451" spans="1:5" x14ac:dyDescent="0.2">
      <c r="A3451">
        <v>300</v>
      </c>
      <c r="B3451">
        <v>15</v>
      </c>
      <c r="C3451" t="s">
        <v>180</v>
      </c>
      <c r="D3451" t="s">
        <v>37</v>
      </c>
      <c r="E3451" t="s">
        <v>31</v>
      </c>
    </row>
    <row r="3452" spans="1:5" x14ac:dyDescent="0.2">
      <c r="A3452">
        <v>6300</v>
      </c>
      <c r="B3452">
        <v>7672</v>
      </c>
      <c r="C3452" t="s">
        <v>197</v>
      </c>
      <c r="D3452" t="s">
        <v>127</v>
      </c>
      <c r="E3452" t="s">
        <v>27</v>
      </c>
    </row>
    <row r="3453" spans="1:5" x14ac:dyDescent="0.2">
      <c r="A3453">
        <v>10000</v>
      </c>
      <c r="B3453">
        <v>10050</v>
      </c>
      <c r="C3453" t="s">
        <v>197</v>
      </c>
      <c r="D3453" t="s">
        <v>37</v>
      </c>
      <c r="E3453" t="s">
        <v>27</v>
      </c>
    </row>
    <row r="3454" spans="1:5" x14ac:dyDescent="0.2">
      <c r="A3454">
        <v>5000</v>
      </c>
      <c r="B3454">
        <v>6157</v>
      </c>
      <c r="C3454" t="s">
        <v>197</v>
      </c>
      <c r="D3454" t="s">
        <v>47</v>
      </c>
      <c r="E3454" t="s">
        <v>27</v>
      </c>
    </row>
    <row r="3455" spans="1:5" x14ac:dyDescent="0.2">
      <c r="A3455">
        <v>8500</v>
      </c>
      <c r="B3455">
        <v>8743</v>
      </c>
      <c r="C3455" t="s">
        <v>197</v>
      </c>
      <c r="D3455" t="s">
        <v>127</v>
      </c>
      <c r="E3455" t="s">
        <v>27</v>
      </c>
    </row>
    <row r="3456" spans="1:5" x14ac:dyDescent="0.2">
      <c r="A3456">
        <v>3000</v>
      </c>
      <c r="B3456">
        <v>4635</v>
      </c>
      <c r="C3456" t="s">
        <v>197</v>
      </c>
      <c r="D3456" t="s">
        <v>37</v>
      </c>
      <c r="E3456" t="s">
        <v>27</v>
      </c>
    </row>
    <row r="3457" spans="1:5" x14ac:dyDescent="0.2">
      <c r="A3457">
        <v>3333</v>
      </c>
      <c r="B3457">
        <v>4124</v>
      </c>
      <c r="C3457" t="s">
        <v>197</v>
      </c>
      <c r="D3457" t="s">
        <v>68</v>
      </c>
      <c r="E3457" t="s">
        <v>27</v>
      </c>
    </row>
    <row r="3458" spans="1:5" x14ac:dyDescent="0.2">
      <c r="A3458">
        <v>2250</v>
      </c>
      <c r="B3458">
        <v>2883</v>
      </c>
      <c r="C3458" t="s">
        <v>197</v>
      </c>
      <c r="D3458" t="s">
        <v>47</v>
      </c>
      <c r="E3458" t="s">
        <v>27</v>
      </c>
    </row>
    <row r="3459" spans="1:5" x14ac:dyDescent="0.2">
      <c r="A3459">
        <v>6000</v>
      </c>
      <c r="B3459">
        <v>2269</v>
      </c>
      <c r="C3459" t="s">
        <v>197</v>
      </c>
      <c r="D3459" t="s">
        <v>37</v>
      </c>
      <c r="E3459" t="s">
        <v>31</v>
      </c>
    </row>
    <row r="3460" spans="1:5" x14ac:dyDescent="0.2">
      <c r="A3460">
        <v>2000</v>
      </c>
      <c r="B3460">
        <v>2003</v>
      </c>
      <c r="C3460" t="s">
        <v>197</v>
      </c>
      <c r="D3460" t="s">
        <v>26</v>
      </c>
      <c r="E3460" t="s">
        <v>27</v>
      </c>
    </row>
    <row r="3461" spans="1:5" x14ac:dyDescent="0.2">
      <c r="A3461">
        <v>2500</v>
      </c>
      <c r="B3461">
        <v>3248</v>
      </c>
      <c r="C3461" t="s">
        <v>197</v>
      </c>
      <c r="D3461" t="s">
        <v>37</v>
      </c>
      <c r="E3461" t="s">
        <v>27</v>
      </c>
    </row>
    <row r="3462" spans="1:5" x14ac:dyDescent="0.2">
      <c r="A3462">
        <v>1000</v>
      </c>
      <c r="B3462">
        <v>1305</v>
      </c>
      <c r="C3462" t="s">
        <v>197</v>
      </c>
      <c r="D3462" t="s">
        <v>62</v>
      </c>
      <c r="E3462" t="s">
        <v>27</v>
      </c>
    </row>
    <row r="3463" spans="1:5" x14ac:dyDescent="0.2">
      <c r="A3463">
        <v>1200</v>
      </c>
      <c r="B3463">
        <v>1460</v>
      </c>
      <c r="C3463" t="s">
        <v>197</v>
      </c>
      <c r="D3463" t="s">
        <v>47</v>
      </c>
      <c r="E3463" t="s">
        <v>27</v>
      </c>
    </row>
    <row r="3464" spans="1:5" x14ac:dyDescent="0.2">
      <c r="A3464">
        <v>500</v>
      </c>
      <c r="B3464">
        <v>1066</v>
      </c>
      <c r="C3464" t="s">
        <v>197</v>
      </c>
      <c r="D3464" t="s">
        <v>115</v>
      </c>
      <c r="E3464" t="s">
        <v>27</v>
      </c>
    </row>
    <row r="3465" spans="1:5" x14ac:dyDescent="0.2">
      <c r="A3465">
        <v>750</v>
      </c>
      <c r="B3465">
        <v>1161</v>
      </c>
      <c r="C3465" t="s">
        <v>197</v>
      </c>
      <c r="D3465" t="s">
        <v>47</v>
      </c>
      <c r="E3465" t="s">
        <v>27</v>
      </c>
    </row>
    <row r="3466" spans="1:5" x14ac:dyDescent="0.2">
      <c r="A3466">
        <v>1050</v>
      </c>
      <c r="B3466">
        <v>1110</v>
      </c>
      <c r="C3466" t="s">
        <v>197</v>
      </c>
      <c r="D3466" t="s">
        <v>26</v>
      </c>
      <c r="E3466" t="s">
        <v>27</v>
      </c>
    </row>
    <row r="3467" spans="1:5" x14ac:dyDescent="0.2">
      <c r="A3467">
        <v>2500</v>
      </c>
      <c r="B3467">
        <v>2500</v>
      </c>
      <c r="C3467" t="s">
        <v>197</v>
      </c>
      <c r="D3467" t="s">
        <v>37</v>
      </c>
      <c r="E3467" t="s">
        <v>27</v>
      </c>
    </row>
    <row r="3468" spans="1:5" x14ac:dyDescent="0.2">
      <c r="A3468">
        <v>7500</v>
      </c>
      <c r="B3468">
        <v>2060</v>
      </c>
      <c r="C3468" t="s">
        <v>197</v>
      </c>
      <c r="D3468" t="s">
        <v>66</v>
      </c>
      <c r="E3468" t="s">
        <v>31</v>
      </c>
    </row>
    <row r="3469" spans="1:5" x14ac:dyDescent="0.2">
      <c r="A3469">
        <v>600</v>
      </c>
      <c r="B3469">
        <v>625</v>
      </c>
      <c r="C3469" t="s">
        <v>197</v>
      </c>
      <c r="D3469" t="s">
        <v>115</v>
      </c>
      <c r="E3469" t="s">
        <v>27</v>
      </c>
    </row>
    <row r="3470" spans="1:5" x14ac:dyDescent="0.2">
      <c r="A3470">
        <v>46777</v>
      </c>
      <c r="B3470">
        <v>572</v>
      </c>
      <c r="C3470" t="s">
        <v>197</v>
      </c>
      <c r="D3470" t="s">
        <v>62</v>
      </c>
      <c r="E3470" t="s">
        <v>31</v>
      </c>
    </row>
    <row r="3471" spans="1:5" x14ac:dyDescent="0.2">
      <c r="A3471">
        <v>500</v>
      </c>
      <c r="B3471">
        <v>600</v>
      </c>
      <c r="C3471" t="s">
        <v>197</v>
      </c>
      <c r="D3471" t="s">
        <v>62</v>
      </c>
      <c r="E3471" t="s">
        <v>27</v>
      </c>
    </row>
    <row r="3472" spans="1:5" x14ac:dyDescent="0.2">
      <c r="A3472">
        <v>5000</v>
      </c>
      <c r="B3472">
        <v>511</v>
      </c>
      <c r="C3472" t="s">
        <v>197</v>
      </c>
      <c r="D3472" t="s">
        <v>26</v>
      </c>
      <c r="E3472" t="s">
        <v>31</v>
      </c>
    </row>
    <row r="3473" spans="1:5" x14ac:dyDescent="0.2">
      <c r="A3473">
        <v>463.88</v>
      </c>
      <c r="B3473">
        <v>465</v>
      </c>
      <c r="C3473" t="s">
        <v>197</v>
      </c>
      <c r="D3473" t="s">
        <v>26</v>
      </c>
      <c r="E3473" t="s">
        <v>27</v>
      </c>
    </row>
    <row r="3474" spans="1:5" x14ac:dyDescent="0.2">
      <c r="A3474">
        <v>3200</v>
      </c>
      <c r="B3474">
        <v>257</v>
      </c>
      <c r="C3474" t="s">
        <v>197</v>
      </c>
      <c r="D3474" t="s">
        <v>34</v>
      </c>
      <c r="E3474" t="s">
        <v>31</v>
      </c>
    </row>
    <row r="3475" spans="1:5" x14ac:dyDescent="0.2">
      <c r="A3475">
        <v>1200</v>
      </c>
      <c r="B3475">
        <v>300</v>
      </c>
      <c r="C3475" t="s">
        <v>197</v>
      </c>
      <c r="D3475" t="s">
        <v>37</v>
      </c>
      <c r="E3475" t="s">
        <v>31</v>
      </c>
    </row>
    <row r="3476" spans="1:5" x14ac:dyDescent="0.2">
      <c r="A3476">
        <v>2500</v>
      </c>
      <c r="B3476">
        <v>52</v>
      </c>
      <c r="C3476" t="s">
        <v>197</v>
      </c>
      <c r="D3476" t="s">
        <v>26</v>
      </c>
      <c r="E3476" t="s">
        <v>31</v>
      </c>
    </row>
    <row r="3477" spans="1:5" x14ac:dyDescent="0.2">
      <c r="A3477">
        <v>2500</v>
      </c>
      <c r="B3477">
        <v>235</v>
      </c>
      <c r="C3477" t="s">
        <v>197</v>
      </c>
      <c r="D3477" t="s">
        <v>37</v>
      </c>
      <c r="E3477" t="s">
        <v>31</v>
      </c>
    </row>
    <row r="3478" spans="1:5" x14ac:dyDescent="0.2">
      <c r="A3478">
        <v>2000</v>
      </c>
      <c r="B3478">
        <v>125</v>
      </c>
      <c r="C3478" t="s">
        <v>197</v>
      </c>
      <c r="D3478" t="s">
        <v>26</v>
      </c>
      <c r="E3478" t="s">
        <v>31</v>
      </c>
    </row>
    <row r="3479" spans="1:5" x14ac:dyDescent="0.2">
      <c r="A3479">
        <v>500</v>
      </c>
      <c r="B3479">
        <v>85</v>
      </c>
      <c r="C3479" t="s">
        <v>197</v>
      </c>
      <c r="D3479" t="s">
        <v>26</v>
      </c>
      <c r="E3479" t="s">
        <v>31</v>
      </c>
    </row>
    <row r="3480" spans="1:5" x14ac:dyDescent="0.2">
      <c r="A3480">
        <v>800</v>
      </c>
      <c r="B3480">
        <v>130</v>
      </c>
      <c r="C3480" t="s">
        <v>197</v>
      </c>
      <c r="D3480" t="s">
        <v>47</v>
      </c>
      <c r="E3480" t="s">
        <v>31</v>
      </c>
    </row>
    <row r="3481" spans="1:5" x14ac:dyDescent="0.2">
      <c r="A3481">
        <v>1000</v>
      </c>
      <c r="B3481">
        <v>35.5</v>
      </c>
      <c r="C3481" t="s">
        <v>197</v>
      </c>
      <c r="D3481" t="s">
        <v>37</v>
      </c>
      <c r="E3481" t="s">
        <v>31</v>
      </c>
    </row>
    <row r="3482" spans="1:5" x14ac:dyDescent="0.2">
      <c r="A3482">
        <v>8375</v>
      </c>
      <c r="B3482">
        <v>30</v>
      </c>
      <c r="C3482" t="s">
        <v>197</v>
      </c>
      <c r="D3482" t="s">
        <v>37</v>
      </c>
      <c r="E3482" t="s">
        <v>40</v>
      </c>
    </row>
    <row r="3483" spans="1:5" x14ac:dyDescent="0.2">
      <c r="A3483">
        <v>500</v>
      </c>
      <c r="B3483">
        <v>30</v>
      </c>
      <c r="C3483" t="s">
        <v>197</v>
      </c>
      <c r="D3483" t="s">
        <v>26</v>
      </c>
      <c r="E3483" t="s">
        <v>31</v>
      </c>
    </row>
    <row r="3484" spans="1:5" x14ac:dyDescent="0.2">
      <c r="A3484">
        <v>10000</v>
      </c>
      <c r="B3484">
        <v>35</v>
      </c>
      <c r="C3484" t="s">
        <v>197</v>
      </c>
      <c r="D3484" t="s">
        <v>37</v>
      </c>
      <c r="E3484" t="s">
        <v>31</v>
      </c>
    </row>
    <row r="3485" spans="1:5" x14ac:dyDescent="0.2">
      <c r="A3485">
        <v>5000</v>
      </c>
      <c r="B3485">
        <v>40</v>
      </c>
      <c r="C3485" t="s">
        <v>197</v>
      </c>
      <c r="D3485" t="s">
        <v>85</v>
      </c>
      <c r="E3485" t="s">
        <v>31</v>
      </c>
    </row>
    <row r="3486" spans="1:5" x14ac:dyDescent="0.2">
      <c r="A3486">
        <v>7000</v>
      </c>
      <c r="B3486">
        <v>60</v>
      </c>
      <c r="C3486" t="s">
        <v>197</v>
      </c>
      <c r="D3486" t="s">
        <v>37</v>
      </c>
      <c r="E3486" t="s">
        <v>31</v>
      </c>
    </row>
    <row r="3487" spans="1:5" x14ac:dyDescent="0.2">
      <c r="A3487">
        <v>1585</v>
      </c>
      <c r="B3487">
        <v>50</v>
      </c>
      <c r="C3487" t="s">
        <v>197</v>
      </c>
      <c r="D3487" t="s">
        <v>37</v>
      </c>
      <c r="E3487" t="s">
        <v>31</v>
      </c>
    </row>
    <row r="3488" spans="1:5" x14ac:dyDescent="0.2">
      <c r="A3488">
        <v>150000</v>
      </c>
      <c r="B3488">
        <v>0</v>
      </c>
      <c r="C3488" t="s">
        <v>197</v>
      </c>
      <c r="D3488" t="s">
        <v>47</v>
      </c>
      <c r="E3488" t="s">
        <v>40</v>
      </c>
    </row>
    <row r="3489" spans="1:5" x14ac:dyDescent="0.2">
      <c r="A3489">
        <v>5500</v>
      </c>
      <c r="B3489">
        <v>0</v>
      </c>
      <c r="C3489" t="s">
        <v>197</v>
      </c>
      <c r="D3489" t="s">
        <v>74</v>
      </c>
      <c r="E3489" t="s">
        <v>31</v>
      </c>
    </row>
    <row r="3490" spans="1:5" x14ac:dyDescent="0.2">
      <c r="A3490">
        <v>5000</v>
      </c>
      <c r="B3490">
        <v>0</v>
      </c>
      <c r="C3490" t="s">
        <v>197</v>
      </c>
      <c r="D3490" t="s">
        <v>26</v>
      </c>
      <c r="E3490" t="s">
        <v>31</v>
      </c>
    </row>
    <row r="3491" spans="1:5" x14ac:dyDescent="0.2">
      <c r="A3491">
        <v>2500</v>
      </c>
      <c r="B3491">
        <v>0</v>
      </c>
      <c r="C3491" t="s">
        <v>197</v>
      </c>
      <c r="D3491" t="s">
        <v>26</v>
      </c>
      <c r="E3491" t="s">
        <v>31</v>
      </c>
    </row>
    <row r="3492" spans="1:5" x14ac:dyDescent="0.2">
      <c r="A3492">
        <v>5000</v>
      </c>
      <c r="B3492">
        <v>0</v>
      </c>
      <c r="C3492" t="s">
        <v>197</v>
      </c>
      <c r="D3492" t="s">
        <v>62</v>
      </c>
      <c r="E3492" t="s">
        <v>40</v>
      </c>
    </row>
    <row r="3493" spans="1:5" x14ac:dyDescent="0.2">
      <c r="A3493">
        <v>3300</v>
      </c>
      <c r="B3493">
        <v>0</v>
      </c>
      <c r="C3493" t="s">
        <v>197</v>
      </c>
      <c r="D3493" t="s">
        <v>37</v>
      </c>
      <c r="E3493" t="s">
        <v>31</v>
      </c>
    </row>
    <row r="3494" spans="1:5" x14ac:dyDescent="0.2">
      <c r="A3494">
        <v>600</v>
      </c>
      <c r="B3494">
        <v>0</v>
      </c>
      <c r="C3494" t="s">
        <v>197</v>
      </c>
      <c r="D3494" t="s">
        <v>74</v>
      </c>
      <c r="E3494" t="s">
        <v>31</v>
      </c>
    </row>
    <row r="3495" spans="1:5" x14ac:dyDescent="0.2">
      <c r="A3495">
        <v>5000</v>
      </c>
      <c r="B3495">
        <v>0</v>
      </c>
      <c r="C3495" t="s">
        <v>197</v>
      </c>
      <c r="D3495" t="s">
        <v>37</v>
      </c>
      <c r="E3495" t="s">
        <v>31</v>
      </c>
    </row>
    <row r="3496" spans="1:5" x14ac:dyDescent="0.2">
      <c r="A3496">
        <v>7000</v>
      </c>
      <c r="B3496">
        <v>7134</v>
      </c>
      <c r="C3496" t="s">
        <v>587</v>
      </c>
      <c r="D3496" t="s">
        <v>127</v>
      </c>
      <c r="E3496" t="s">
        <v>27</v>
      </c>
    </row>
    <row r="3497" spans="1:5" x14ac:dyDescent="0.2">
      <c r="A3497">
        <v>10000</v>
      </c>
      <c r="B3497">
        <v>15</v>
      </c>
      <c r="C3497" t="s">
        <v>587</v>
      </c>
      <c r="D3497" t="s">
        <v>37</v>
      </c>
      <c r="E3497" t="s">
        <v>31</v>
      </c>
    </row>
    <row r="3498" spans="1:5" x14ac:dyDescent="0.2">
      <c r="A3498">
        <v>600</v>
      </c>
      <c r="B3498">
        <v>752</v>
      </c>
      <c r="C3498" t="s">
        <v>587</v>
      </c>
      <c r="D3498" t="s">
        <v>34</v>
      </c>
      <c r="E3498" t="s">
        <v>27</v>
      </c>
    </row>
    <row r="3499" spans="1:5" x14ac:dyDescent="0.2">
      <c r="A3499">
        <v>500</v>
      </c>
      <c r="B3499">
        <v>0</v>
      </c>
      <c r="C3499" t="s">
        <v>107</v>
      </c>
      <c r="D3499" t="s">
        <v>34</v>
      </c>
      <c r="E3499" t="s">
        <v>40</v>
      </c>
    </row>
    <row r="3500" spans="1:5" x14ac:dyDescent="0.2">
      <c r="A3500">
        <v>500</v>
      </c>
      <c r="B3500">
        <v>0</v>
      </c>
      <c r="C3500" t="s">
        <v>92</v>
      </c>
      <c r="D3500" t="s">
        <v>37</v>
      </c>
      <c r="E3500" t="s">
        <v>31</v>
      </c>
    </row>
    <row r="3501" spans="1:5" x14ac:dyDescent="0.2">
      <c r="A3501">
        <v>2500</v>
      </c>
      <c r="B3501">
        <v>165</v>
      </c>
      <c r="C3501" t="s">
        <v>33</v>
      </c>
      <c r="D3501" t="s">
        <v>37</v>
      </c>
      <c r="E3501" t="s">
        <v>31</v>
      </c>
    </row>
    <row r="3502" spans="1:5" x14ac:dyDescent="0.2">
      <c r="A3502">
        <v>2500</v>
      </c>
      <c r="B3502">
        <v>100</v>
      </c>
      <c r="C3502" t="s">
        <v>36</v>
      </c>
      <c r="D3502" t="s">
        <v>26</v>
      </c>
      <c r="E3502" t="s">
        <v>31</v>
      </c>
    </row>
    <row r="3503" spans="1:5" x14ac:dyDescent="0.2">
      <c r="A3503">
        <v>2000</v>
      </c>
      <c r="B3503">
        <v>2053</v>
      </c>
      <c r="C3503" t="s">
        <v>177</v>
      </c>
      <c r="D3503" t="s">
        <v>37</v>
      </c>
      <c r="E3503" t="s">
        <v>27</v>
      </c>
    </row>
    <row r="3504" spans="1:5" x14ac:dyDescent="0.2">
      <c r="A3504">
        <v>15000</v>
      </c>
      <c r="B3504">
        <v>5965</v>
      </c>
      <c r="C3504" t="s">
        <v>58</v>
      </c>
      <c r="D3504" t="s">
        <v>26</v>
      </c>
      <c r="E3504" t="s">
        <v>40</v>
      </c>
    </row>
    <row r="3505" spans="1:5" x14ac:dyDescent="0.2">
      <c r="A3505">
        <v>1800</v>
      </c>
      <c r="B3505">
        <v>2715</v>
      </c>
      <c r="C3505" t="s">
        <v>58</v>
      </c>
      <c r="D3505" t="s">
        <v>127</v>
      </c>
      <c r="E3505" t="s">
        <v>27</v>
      </c>
    </row>
    <row r="3506" spans="1:5" x14ac:dyDescent="0.2">
      <c r="A3506">
        <v>7000</v>
      </c>
      <c r="B3506">
        <v>292</v>
      </c>
      <c r="C3506" t="s">
        <v>209</v>
      </c>
      <c r="D3506" t="s">
        <v>37</v>
      </c>
      <c r="E3506" t="s">
        <v>31</v>
      </c>
    </row>
    <row r="3507" spans="1:5" x14ac:dyDescent="0.2">
      <c r="A3507">
        <v>20000</v>
      </c>
      <c r="B3507">
        <v>8460</v>
      </c>
      <c r="C3507" t="s">
        <v>33</v>
      </c>
      <c r="D3507" t="s">
        <v>37</v>
      </c>
      <c r="E3507" t="s">
        <v>31</v>
      </c>
    </row>
    <row r="3508" spans="1:5" x14ac:dyDescent="0.2">
      <c r="A3508">
        <v>13700</v>
      </c>
      <c r="B3508">
        <v>52</v>
      </c>
      <c r="C3508" t="s">
        <v>263</v>
      </c>
      <c r="D3508" t="s">
        <v>127</v>
      </c>
      <c r="E3508" t="s">
        <v>31</v>
      </c>
    </row>
    <row r="3509" spans="1:5" x14ac:dyDescent="0.2">
      <c r="A3509">
        <v>3000</v>
      </c>
      <c r="B3509">
        <v>3218</v>
      </c>
      <c r="C3509" t="s">
        <v>72</v>
      </c>
      <c r="D3509" t="s">
        <v>37</v>
      </c>
      <c r="E3509" t="s">
        <v>27</v>
      </c>
    </row>
    <row r="3510" spans="1:5" x14ac:dyDescent="0.2">
      <c r="A3510">
        <v>15000</v>
      </c>
      <c r="B3510">
        <v>1310</v>
      </c>
      <c r="C3510" t="s">
        <v>94</v>
      </c>
      <c r="D3510" t="s">
        <v>26</v>
      </c>
      <c r="E3510" t="s">
        <v>31</v>
      </c>
    </row>
    <row r="3511" spans="1:5" x14ac:dyDescent="0.2">
      <c r="A3511">
        <v>22000</v>
      </c>
      <c r="B3511">
        <v>22040</v>
      </c>
      <c r="C3511" t="s">
        <v>451</v>
      </c>
      <c r="D3511" t="s">
        <v>26</v>
      </c>
      <c r="E3511" t="s">
        <v>27</v>
      </c>
    </row>
    <row r="3512" spans="1:5" x14ac:dyDescent="0.2">
      <c r="A3512">
        <v>5500</v>
      </c>
      <c r="B3512">
        <v>5877</v>
      </c>
      <c r="C3512" t="s">
        <v>72</v>
      </c>
      <c r="D3512" t="s">
        <v>127</v>
      </c>
      <c r="E3512" t="s">
        <v>27</v>
      </c>
    </row>
    <row r="3513" spans="1:5" x14ac:dyDescent="0.2">
      <c r="A3513">
        <v>1500</v>
      </c>
      <c r="B3513">
        <v>1500</v>
      </c>
      <c r="C3513" t="s">
        <v>72</v>
      </c>
      <c r="D3513" t="s">
        <v>62</v>
      </c>
      <c r="E3513" t="s">
        <v>27</v>
      </c>
    </row>
    <row r="3514" spans="1:5" x14ac:dyDescent="0.2">
      <c r="A3514">
        <v>8000</v>
      </c>
      <c r="B3514">
        <v>875</v>
      </c>
      <c r="C3514" t="s">
        <v>72</v>
      </c>
      <c r="D3514" t="s">
        <v>26</v>
      </c>
      <c r="E3514" t="s">
        <v>31</v>
      </c>
    </row>
    <row r="3515" spans="1:5" x14ac:dyDescent="0.2">
      <c r="A3515">
        <v>2000</v>
      </c>
      <c r="B3515">
        <v>2355</v>
      </c>
      <c r="C3515" t="s">
        <v>36</v>
      </c>
      <c r="D3515" t="s">
        <v>26</v>
      </c>
      <c r="E3515" t="s">
        <v>27</v>
      </c>
    </row>
    <row r="3516" spans="1:5" x14ac:dyDescent="0.2">
      <c r="A3516">
        <v>15000</v>
      </c>
      <c r="B3516">
        <v>476</v>
      </c>
      <c r="C3516" t="s">
        <v>36</v>
      </c>
      <c r="D3516" t="s">
        <v>67</v>
      </c>
      <c r="E3516" t="s">
        <v>31</v>
      </c>
    </row>
    <row r="3517" spans="1:5" x14ac:dyDescent="0.2">
      <c r="A3517">
        <v>5000</v>
      </c>
      <c r="B3517">
        <v>0</v>
      </c>
      <c r="C3517" t="s">
        <v>72</v>
      </c>
      <c r="D3517" t="s">
        <v>74</v>
      </c>
      <c r="E3517" t="s">
        <v>31</v>
      </c>
    </row>
    <row r="3518" spans="1:5" x14ac:dyDescent="0.2">
      <c r="A3518">
        <v>3000</v>
      </c>
      <c r="B3518">
        <v>0</v>
      </c>
      <c r="C3518" t="s">
        <v>100</v>
      </c>
      <c r="D3518" t="s">
        <v>26</v>
      </c>
      <c r="E3518" t="s">
        <v>31</v>
      </c>
    </row>
    <row r="3519" spans="1:5" x14ac:dyDescent="0.2">
      <c r="A3519">
        <v>10000</v>
      </c>
      <c r="B3519">
        <v>12244</v>
      </c>
      <c r="C3519" t="s">
        <v>392</v>
      </c>
      <c r="D3519" t="s">
        <v>37</v>
      </c>
      <c r="E3519" t="s">
        <v>27</v>
      </c>
    </row>
    <row r="3520" spans="1:5" x14ac:dyDescent="0.2">
      <c r="A3520">
        <v>12000</v>
      </c>
      <c r="B3520">
        <v>12920</v>
      </c>
      <c r="C3520" t="s">
        <v>392</v>
      </c>
      <c r="D3520" t="s">
        <v>127</v>
      </c>
      <c r="E3520" t="s">
        <v>27</v>
      </c>
    </row>
    <row r="3521" spans="1:5" x14ac:dyDescent="0.2">
      <c r="A3521">
        <v>2500</v>
      </c>
      <c r="B3521">
        <v>3155</v>
      </c>
      <c r="C3521" t="s">
        <v>392</v>
      </c>
      <c r="D3521" t="s">
        <v>37</v>
      </c>
      <c r="E3521" t="s">
        <v>27</v>
      </c>
    </row>
    <row r="3522" spans="1:5" x14ac:dyDescent="0.2">
      <c r="A3522">
        <v>2500</v>
      </c>
      <c r="B3522">
        <v>2670</v>
      </c>
      <c r="C3522" t="s">
        <v>392</v>
      </c>
      <c r="D3522" t="s">
        <v>37</v>
      </c>
      <c r="E3522" t="s">
        <v>27</v>
      </c>
    </row>
    <row r="3523" spans="1:5" x14ac:dyDescent="0.2">
      <c r="A3523">
        <v>5000</v>
      </c>
      <c r="B3523">
        <v>5365</v>
      </c>
      <c r="C3523" t="s">
        <v>392</v>
      </c>
      <c r="D3523" t="s">
        <v>37</v>
      </c>
      <c r="E3523" t="s">
        <v>27</v>
      </c>
    </row>
    <row r="3524" spans="1:5" x14ac:dyDescent="0.2">
      <c r="A3524">
        <v>6000</v>
      </c>
      <c r="B3524">
        <v>6200</v>
      </c>
      <c r="C3524" t="s">
        <v>392</v>
      </c>
      <c r="D3524" t="s">
        <v>37</v>
      </c>
      <c r="E3524" t="s">
        <v>27</v>
      </c>
    </row>
    <row r="3525" spans="1:5" x14ac:dyDescent="0.2">
      <c r="A3525">
        <v>2500</v>
      </c>
      <c r="B3525">
        <v>2500</v>
      </c>
      <c r="C3525" t="s">
        <v>392</v>
      </c>
      <c r="D3525" t="s">
        <v>26</v>
      </c>
      <c r="E3525" t="s">
        <v>27</v>
      </c>
    </row>
    <row r="3526" spans="1:5" x14ac:dyDescent="0.2">
      <c r="A3526">
        <v>2000</v>
      </c>
      <c r="B3526">
        <v>711</v>
      </c>
      <c r="C3526" t="s">
        <v>392</v>
      </c>
      <c r="D3526" t="s">
        <v>37</v>
      </c>
      <c r="E3526" t="s">
        <v>31</v>
      </c>
    </row>
    <row r="3527" spans="1:5" x14ac:dyDescent="0.2">
      <c r="A3527">
        <v>12500</v>
      </c>
      <c r="B3527">
        <v>160</v>
      </c>
      <c r="C3527" t="s">
        <v>392</v>
      </c>
      <c r="D3527" t="s">
        <v>37</v>
      </c>
      <c r="E3527" t="s">
        <v>40</v>
      </c>
    </row>
    <row r="3528" spans="1:5" x14ac:dyDescent="0.2">
      <c r="A3528">
        <v>15000</v>
      </c>
      <c r="B3528">
        <v>75</v>
      </c>
      <c r="C3528" t="s">
        <v>392</v>
      </c>
      <c r="D3528" t="s">
        <v>26</v>
      </c>
      <c r="E3528" t="s">
        <v>31</v>
      </c>
    </row>
    <row r="3529" spans="1:5" x14ac:dyDescent="0.2">
      <c r="A3529">
        <v>7000</v>
      </c>
      <c r="B3529">
        <v>85</v>
      </c>
      <c r="C3529" t="s">
        <v>392</v>
      </c>
      <c r="D3529" t="s">
        <v>52</v>
      </c>
      <c r="E3529" t="s">
        <v>31</v>
      </c>
    </row>
    <row r="3530" spans="1:5" x14ac:dyDescent="0.2">
      <c r="A3530">
        <v>5000</v>
      </c>
      <c r="B3530">
        <v>51</v>
      </c>
      <c r="C3530" t="s">
        <v>392</v>
      </c>
      <c r="D3530" t="s">
        <v>52</v>
      </c>
      <c r="E3530" t="s">
        <v>31</v>
      </c>
    </row>
    <row r="3531" spans="1:5" x14ac:dyDescent="0.2">
      <c r="A3531">
        <v>250000</v>
      </c>
      <c r="B3531">
        <v>0</v>
      </c>
      <c r="C3531" t="s">
        <v>392</v>
      </c>
      <c r="D3531" t="s">
        <v>37</v>
      </c>
      <c r="E3531" t="s">
        <v>40</v>
      </c>
    </row>
    <row r="3532" spans="1:5" x14ac:dyDescent="0.2">
      <c r="A3532">
        <v>3000</v>
      </c>
      <c r="B3532">
        <v>150</v>
      </c>
      <c r="C3532" t="s">
        <v>120</v>
      </c>
      <c r="D3532" t="s">
        <v>37</v>
      </c>
      <c r="E3532" t="s">
        <v>31</v>
      </c>
    </row>
    <row r="3533" spans="1:5" x14ac:dyDescent="0.2">
      <c r="A3533">
        <v>2000</v>
      </c>
      <c r="B3533">
        <v>2035</v>
      </c>
      <c r="C3533" t="s">
        <v>79</v>
      </c>
      <c r="D3533" t="s">
        <v>26</v>
      </c>
      <c r="E3533" t="s">
        <v>27</v>
      </c>
    </row>
    <row r="3534" spans="1:5" x14ac:dyDescent="0.2">
      <c r="A3534">
        <v>2000</v>
      </c>
      <c r="B3534">
        <v>275</v>
      </c>
      <c r="C3534" t="s">
        <v>44</v>
      </c>
      <c r="D3534" t="s">
        <v>62</v>
      </c>
      <c r="E3534" t="s">
        <v>31</v>
      </c>
    </row>
    <row r="3535" spans="1:5" x14ac:dyDescent="0.2">
      <c r="A3535">
        <v>2000</v>
      </c>
      <c r="B3535">
        <v>2388</v>
      </c>
      <c r="C3535" t="s">
        <v>82</v>
      </c>
      <c r="D3535" t="s">
        <v>26</v>
      </c>
      <c r="E3535" t="s">
        <v>27</v>
      </c>
    </row>
    <row r="3536" spans="1:5" x14ac:dyDescent="0.2">
      <c r="A3536">
        <v>4600</v>
      </c>
      <c r="B3536">
        <v>4810</v>
      </c>
      <c r="C3536" t="s">
        <v>54</v>
      </c>
      <c r="D3536" t="s">
        <v>68</v>
      </c>
      <c r="E3536" t="s">
        <v>27</v>
      </c>
    </row>
    <row r="3537" spans="1:5" x14ac:dyDescent="0.2">
      <c r="A3537">
        <v>3000</v>
      </c>
      <c r="B3537">
        <v>540</v>
      </c>
      <c r="C3537" t="s">
        <v>54</v>
      </c>
      <c r="D3537" t="s">
        <v>68</v>
      </c>
      <c r="E3537" t="s">
        <v>31</v>
      </c>
    </row>
    <row r="3538" spans="1:5" x14ac:dyDescent="0.2">
      <c r="A3538">
        <v>4000</v>
      </c>
      <c r="B3538">
        <v>1850</v>
      </c>
      <c r="C3538" t="s">
        <v>54</v>
      </c>
      <c r="D3538" t="s">
        <v>34</v>
      </c>
      <c r="E3538" t="s">
        <v>31</v>
      </c>
    </row>
    <row r="3539" spans="1:5" x14ac:dyDescent="0.2">
      <c r="A3539">
        <v>5000</v>
      </c>
      <c r="B3539">
        <v>6155</v>
      </c>
      <c r="C3539" t="s">
        <v>54</v>
      </c>
      <c r="D3539" t="s">
        <v>26</v>
      </c>
      <c r="E3539" t="s">
        <v>27</v>
      </c>
    </row>
    <row r="3540" spans="1:5" x14ac:dyDescent="0.2">
      <c r="A3540">
        <v>1000</v>
      </c>
      <c r="B3540">
        <v>1200</v>
      </c>
      <c r="C3540" t="s">
        <v>54</v>
      </c>
      <c r="D3540" t="s">
        <v>26</v>
      </c>
      <c r="E3540" t="s">
        <v>27</v>
      </c>
    </row>
    <row r="3541" spans="1:5" x14ac:dyDescent="0.2">
      <c r="A3541">
        <v>4000</v>
      </c>
      <c r="B3541">
        <v>109</v>
      </c>
      <c r="C3541" t="s">
        <v>54</v>
      </c>
      <c r="D3541" t="s">
        <v>26</v>
      </c>
      <c r="E3541" t="s">
        <v>31</v>
      </c>
    </row>
    <row r="3542" spans="1:5" x14ac:dyDescent="0.2">
      <c r="A3542">
        <v>7500</v>
      </c>
      <c r="B3542">
        <v>0</v>
      </c>
      <c r="C3542" t="s">
        <v>54</v>
      </c>
      <c r="D3542" t="s">
        <v>26</v>
      </c>
      <c r="E3542" t="s">
        <v>31</v>
      </c>
    </row>
    <row r="3543" spans="1:5" x14ac:dyDescent="0.2">
      <c r="A3543">
        <v>2000</v>
      </c>
      <c r="B3543">
        <v>2000</v>
      </c>
      <c r="C3543" t="s">
        <v>36</v>
      </c>
      <c r="D3543" t="s">
        <v>62</v>
      </c>
      <c r="E3543" t="s">
        <v>27</v>
      </c>
    </row>
    <row r="3544" spans="1:5" x14ac:dyDescent="0.2">
      <c r="A3544">
        <v>10000</v>
      </c>
      <c r="B3544">
        <v>1296</v>
      </c>
      <c r="C3544" t="s">
        <v>209</v>
      </c>
      <c r="D3544" t="s">
        <v>26</v>
      </c>
      <c r="E3544" t="s">
        <v>31</v>
      </c>
    </row>
    <row r="3545" spans="1:5" x14ac:dyDescent="0.2">
      <c r="A3545">
        <v>5000</v>
      </c>
      <c r="B3545">
        <v>702</v>
      </c>
      <c r="C3545" t="s">
        <v>155</v>
      </c>
      <c r="D3545" t="s">
        <v>37</v>
      </c>
      <c r="E3545" t="s">
        <v>31</v>
      </c>
    </row>
    <row r="3546" spans="1:5" x14ac:dyDescent="0.2">
      <c r="A3546">
        <v>2000</v>
      </c>
      <c r="B3546">
        <v>3690</v>
      </c>
      <c r="C3546" t="s">
        <v>120</v>
      </c>
      <c r="D3546" t="s">
        <v>77</v>
      </c>
      <c r="E3546" t="s">
        <v>27</v>
      </c>
    </row>
    <row r="3547" spans="1:5" x14ac:dyDescent="0.2">
      <c r="A3547">
        <v>500</v>
      </c>
      <c r="B3547">
        <v>650</v>
      </c>
      <c r="C3547" t="s">
        <v>120</v>
      </c>
      <c r="D3547" t="s">
        <v>37</v>
      </c>
      <c r="E3547" t="s">
        <v>27</v>
      </c>
    </row>
    <row r="3548" spans="1:5" x14ac:dyDescent="0.2">
      <c r="A3548">
        <v>850</v>
      </c>
      <c r="B3548">
        <v>1014</v>
      </c>
      <c r="C3548" t="s">
        <v>120</v>
      </c>
      <c r="D3548" t="s">
        <v>37</v>
      </c>
      <c r="E3548" t="s">
        <v>27</v>
      </c>
    </row>
    <row r="3549" spans="1:5" x14ac:dyDescent="0.2">
      <c r="A3549">
        <v>4000</v>
      </c>
      <c r="B3549">
        <v>320</v>
      </c>
      <c r="C3549" t="s">
        <v>120</v>
      </c>
      <c r="D3549" t="s">
        <v>26</v>
      </c>
      <c r="E3549" t="s">
        <v>40</v>
      </c>
    </row>
    <row r="3550" spans="1:5" x14ac:dyDescent="0.2">
      <c r="A3550">
        <v>75</v>
      </c>
      <c r="B3550">
        <v>113</v>
      </c>
      <c r="C3550" t="s">
        <v>120</v>
      </c>
      <c r="D3550" t="s">
        <v>37</v>
      </c>
      <c r="E3550" t="s">
        <v>27</v>
      </c>
    </row>
    <row r="3551" spans="1:5" x14ac:dyDescent="0.2">
      <c r="A3551">
        <v>5000</v>
      </c>
      <c r="B3551">
        <v>55</v>
      </c>
      <c r="C3551" t="s">
        <v>120</v>
      </c>
      <c r="D3551" t="s">
        <v>34</v>
      </c>
      <c r="E3551" t="s">
        <v>31</v>
      </c>
    </row>
    <row r="3552" spans="1:5" x14ac:dyDescent="0.2">
      <c r="A3552">
        <v>3500</v>
      </c>
      <c r="B3552">
        <v>6210</v>
      </c>
      <c r="C3552" t="s">
        <v>209</v>
      </c>
      <c r="D3552" t="s">
        <v>37</v>
      </c>
      <c r="E3552" t="s">
        <v>27</v>
      </c>
    </row>
    <row r="3553" spans="1:5" x14ac:dyDescent="0.2">
      <c r="A3553">
        <v>6000</v>
      </c>
      <c r="B3553">
        <v>260</v>
      </c>
      <c r="C3553" t="s">
        <v>209</v>
      </c>
      <c r="D3553" t="s">
        <v>26</v>
      </c>
      <c r="E3553" t="s">
        <v>31</v>
      </c>
    </row>
    <row r="3554" spans="1:5" x14ac:dyDescent="0.2">
      <c r="A3554">
        <v>7000</v>
      </c>
      <c r="B3554">
        <v>190</v>
      </c>
      <c r="C3554" t="s">
        <v>209</v>
      </c>
      <c r="D3554" t="s">
        <v>26</v>
      </c>
      <c r="E3554" t="s">
        <v>31</v>
      </c>
    </row>
    <row r="3555" spans="1:5" x14ac:dyDescent="0.2">
      <c r="A3555">
        <v>1000</v>
      </c>
      <c r="B3555">
        <v>0</v>
      </c>
      <c r="C3555" t="s">
        <v>209</v>
      </c>
      <c r="D3555" t="s">
        <v>37</v>
      </c>
      <c r="E3555" t="s">
        <v>31</v>
      </c>
    </row>
    <row r="3556" spans="1:5" x14ac:dyDescent="0.2">
      <c r="A3556">
        <v>3000</v>
      </c>
      <c r="B3556">
        <v>60</v>
      </c>
      <c r="C3556" t="s">
        <v>587</v>
      </c>
      <c r="D3556" t="s">
        <v>47</v>
      </c>
      <c r="E3556" t="s">
        <v>31</v>
      </c>
    </row>
    <row r="3557" spans="1:5" x14ac:dyDescent="0.2">
      <c r="A3557">
        <v>3500</v>
      </c>
      <c r="B3557">
        <v>389</v>
      </c>
      <c r="C3557" t="s">
        <v>209</v>
      </c>
      <c r="D3557" t="s">
        <v>26</v>
      </c>
      <c r="E3557" t="s">
        <v>31</v>
      </c>
    </row>
    <row r="3558" spans="1:5" x14ac:dyDescent="0.2">
      <c r="A3558">
        <v>10000</v>
      </c>
      <c r="B3558">
        <v>10500</v>
      </c>
      <c r="C3558" t="s">
        <v>50</v>
      </c>
      <c r="D3558" t="s">
        <v>37</v>
      </c>
      <c r="E3558" t="s">
        <v>27</v>
      </c>
    </row>
    <row r="3559" spans="1:5" x14ac:dyDescent="0.2">
      <c r="A3559">
        <v>7800</v>
      </c>
      <c r="B3559">
        <v>8634</v>
      </c>
      <c r="C3559" t="s">
        <v>94</v>
      </c>
      <c r="D3559" t="s">
        <v>77</v>
      </c>
      <c r="E3559" t="s">
        <v>27</v>
      </c>
    </row>
    <row r="3560" spans="1:5" x14ac:dyDescent="0.2">
      <c r="A3560">
        <v>2500</v>
      </c>
      <c r="B3560">
        <v>4093</v>
      </c>
      <c r="C3560" t="s">
        <v>94</v>
      </c>
      <c r="D3560" t="s">
        <v>77</v>
      </c>
      <c r="E3560" t="s">
        <v>27</v>
      </c>
    </row>
    <row r="3561" spans="1:5" x14ac:dyDescent="0.2">
      <c r="A3561">
        <v>2000</v>
      </c>
      <c r="B3561">
        <v>2599</v>
      </c>
      <c r="C3561" t="s">
        <v>94</v>
      </c>
      <c r="D3561" t="s">
        <v>77</v>
      </c>
      <c r="E3561" t="s">
        <v>27</v>
      </c>
    </row>
    <row r="3562" spans="1:5" x14ac:dyDescent="0.2">
      <c r="A3562">
        <v>2500</v>
      </c>
      <c r="B3562">
        <v>335</v>
      </c>
      <c r="C3562" t="s">
        <v>122</v>
      </c>
      <c r="D3562" t="s">
        <v>159</v>
      </c>
      <c r="E3562" t="s">
        <v>31</v>
      </c>
    </row>
    <row r="3563" spans="1:5" x14ac:dyDescent="0.2">
      <c r="A3563">
        <v>24000</v>
      </c>
      <c r="B3563">
        <v>89</v>
      </c>
      <c r="C3563" t="s">
        <v>139</v>
      </c>
      <c r="D3563" t="s">
        <v>26</v>
      </c>
      <c r="E3563" t="s">
        <v>31</v>
      </c>
    </row>
    <row r="3564" spans="1:5" x14ac:dyDescent="0.2">
      <c r="A3564">
        <v>5500</v>
      </c>
      <c r="B3564">
        <v>332</v>
      </c>
      <c r="C3564" t="s">
        <v>72</v>
      </c>
      <c r="D3564" t="s">
        <v>62</v>
      </c>
      <c r="E3564" t="s">
        <v>31</v>
      </c>
    </row>
    <row r="3565" spans="1:5" x14ac:dyDescent="0.2">
      <c r="A3565">
        <v>6000</v>
      </c>
      <c r="B3565">
        <v>735</v>
      </c>
      <c r="C3565" t="s">
        <v>100</v>
      </c>
      <c r="D3565" t="s">
        <v>67</v>
      </c>
      <c r="E3565" t="s">
        <v>31</v>
      </c>
    </row>
    <row r="3566" spans="1:5" x14ac:dyDescent="0.2">
      <c r="A3566">
        <v>1500</v>
      </c>
      <c r="B3566">
        <v>2095</v>
      </c>
      <c r="C3566" t="s">
        <v>33</v>
      </c>
      <c r="D3566" t="s">
        <v>37</v>
      </c>
      <c r="E3566" t="s">
        <v>27</v>
      </c>
    </row>
    <row r="3567" spans="1:5" x14ac:dyDescent="0.2">
      <c r="A3567">
        <v>1500</v>
      </c>
      <c r="B3567">
        <v>435</v>
      </c>
      <c r="C3567" t="s">
        <v>72</v>
      </c>
      <c r="D3567" t="s">
        <v>127</v>
      </c>
      <c r="E3567" t="s">
        <v>31</v>
      </c>
    </row>
    <row r="3568" spans="1:5" x14ac:dyDescent="0.2">
      <c r="A3568">
        <v>5000</v>
      </c>
      <c r="B3568">
        <v>1736</v>
      </c>
      <c r="C3568" t="s">
        <v>72</v>
      </c>
      <c r="D3568" t="s">
        <v>127</v>
      </c>
      <c r="E3568" t="s">
        <v>31</v>
      </c>
    </row>
    <row r="3569" spans="1:5" x14ac:dyDescent="0.2">
      <c r="A3569">
        <v>50000</v>
      </c>
      <c r="B3569">
        <v>0</v>
      </c>
      <c r="C3569" t="s">
        <v>100</v>
      </c>
      <c r="D3569" t="s">
        <v>47</v>
      </c>
      <c r="E3569" t="s">
        <v>31</v>
      </c>
    </row>
    <row r="3570" spans="1:5" x14ac:dyDescent="0.2">
      <c r="A3570">
        <v>6800</v>
      </c>
      <c r="B3570">
        <v>795</v>
      </c>
      <c r="C3570" t="s">
        <v>392</v>
      </c>
      <c r="D3570" t="s">
        <v>34</v>
      </c>
      <c r="E3570" t="s">
        <v>31</v>
      </c>
    </row>
    <row r="3571" spans="1:5" x14ac:dyDescent="0.2">
      <c r="A3571">
        <v>3600</v>
      </c>
      <c r="B3571">
        <v>0</v>
      </c>
      <c r="C3571" t="s">
        <v>237</v>
      </c>
      <c r="D3571" t="s">
        <v>26</v>
      </c>
      <c r="E3571" t="s">
        <v>31</v>
      </c>
    </row>
    <row r="3572" spans="1:5" x14ac:dyDescent="0.2">
      <c r="A3572">
        <v>5000</v>
      </c>
      <c r="B3572">
        <v>6286</v>
      </c>
      <c r="C3572" t="s">
        <v>94</v>
      </c>
      <c r="D3572" t="s">
        <v>37</v>
      </c>
      <c r="E3572" t="s">
        <v>27</v>
      </c>
    </row>
    <row r="3573" spans="1:5" x14ac:dyDescent="0.2">
      <c r="A3573">
        <v>5000</v>
      </c>
      <c r="B3573">
        <v>6450</v>
      </c>
      <c r="C3573" t="s">
        <v>94</v>
      </c>
      <c r="D3573" t="s">
        <v>37</v>
      </c>
      <c r="E3573" t="s">
        <v>27</v>
      </c>
    </row>
    <row r="3574" spans="1:5" x14ac:dyDescent="0.2">
      <c r="A3574">
        <v>500</v>
      </c>
      <c r="B3574">
        <v>150</v>
      </c>
      <c r="C3574" t="s">
        <v>94</v>
      </c>
      <c r="D3574" t="s">
        <v>37</v>
      </c>
      <c r="E3574" t="s">
        <v>31</v>
      </c>
    </row>
    <row r="3575" spans="1:5" x14ac:dyDescent="0.2">
      <c r="A3575">
        <v>10000</v>
      </c>
      <c r="B3575">
        <v>25</v>
      </c>
      <c r="C3575" t="s">
        <v>94</v>
      </c>
      <c r="D3575" t="s">
        <v>37</v>
      </c>
      <c r="E3575" t="s">
        <v>31</v>
      </c>
    </row>
    <row r="3576" spans="1:5" x14ac:dyDescent="0.2">
      <c r="A3576">
        <v>7500</v>
      </c>
      <c r="B3576">
        <v>0</v>
      </c>
      <c r="C3576" t="s">
        <v>122</v>
      </c>
      <c r="D3576" t="s">
        <v>37</v>
      </c>
      <c r="E3576" t="s">
        <v>31</v>
      </c>
    </row>
    <row r="3577" spans="1:5" x14ac:dyDescent="0.2">
      <c r="A3577">
        <v>600</v>
      </c>
      <c r="B3577">
        <v>30</v>
      </c>
      <c r="C3577" t="s">
        <v>94</v>
      </c>
      <c r="D3577" t="s">
        <v>127</v>
      </c>
      <c r="E3577" t="s">
        <v>31</v>
      </c>
    </row>
    <row r="3578" spans="1:5" x14ac:dyDescent="0.2">
      <c r="A3578">
        <v>5000</v>
      </c>
      <c r="B3578">
        <v>5001</v>
      </c>
      <c r="C3578" t="s">
        <v>50</v>
      </c>
      <c r="D3578" t="s">
        <v>127</v>
      </c>
      <c r="E3578" t="s">
        <v>27</v>
      </c>
    </row>
    <row r="3579" spans="1:5" x14ac:dyDescent="0.2">
      <c r="A3579">
        <v>1500</v>
      </c>
      <c r="B3579">
        <v>1785</v>
      </c>
      <c r="C3579" t="s">
        <v>50</v>
      </c>
      <c r="D3579" t="s">
        <v>37</v>
      </c>
      <c r="E3579" t="s">
        <v>27</v>
      </c>
    </row>
    <row r="3580" spans="1:5" x14ac:dyDescent="0.2">
      <c r="A3580">
        <v>2000</v>
      </c>
      <c r="B3580">
        <v>2171</v>
      </c>
      <c r="C3580" t="s">
        <v>50</v>
      </c>
      <c r="D3580" t="s">
        <v>37</v>
      </c>
      <c r="E3580" t="s">
        <v>27</v>
      </c>
    </row>
    <row r="3581" spans="1:5" x14ac:dyDescent="0.2">
      <c r="A3581">
        <v>3400</v>
      </c>
      <c r="B3581">
        <v>3606</v>
      </c>
      <c r="C3581" t="s">
        <v>50</v>
      </c>
      <c r="D3581" t="s">
        <v>37</v>
      </c>
      <c r="E3581" t="s">
        <v>27</v>
      </c>
    </row>
    <row r="3582" spans="1:5" x14ac:dyDescent="0.2">
      <c r="A3582">
        <v>700</v>
      </c>
      <c r="B3582">
        <v>539</v>
      </c>
      <c r="C3582" t="s">
        <v>50</v>
      </c>
      <c r="D3582" t="s">
        <v>37</v>
      </c>
      <c r="E3582" t="s">
        <v>31</v>
      </c>
    </row>
    <row r="3583" spans="1:5" x14ac:dyDescent="0.2">
      <c r="A3583">
        <v>900</v>
      </c>
      <c r="B3583">
        <v>50</v>
      </c>
      <c r="C3583" t="s">
        <v>50</v>
      </c>
      <c r="D3583" t="s">
        <v>37</v>
      </c>
      <c r="E3583" t="s">
        <v>31</v>
      </c>
    </row>
    <row r="3584" spans="1:5" x14ac:dyDescent="0.2">
      <c r="A3584">
        <v>7000</v>
      </c>
      <c r="B3584">
        <v>320</v>
      </c>
      <c r="C3584" t="s">
        <v>33</v>
      </c>
      <c r="D3584" t="s">
        <v>34</v>
      </c>
      <c r="E3584" t="s">
        <v>31</v>
      </c>
    </row>
    <row r="3585" spans="1:5" x14ac:dyDescent="0.2">
      <c r="A3585">
        <v>4500</v>
      </c>
      <c r="B3585">
        <v>195</v>
      </c>
      <c r="C3585" t="s">
        <v>82</v>
      </c>
      <c r="D3585" t="s">
        <v>26</v>
      </c>
      <c r="E3585" t="s">
        <v>31</v>
      </c>
    </row>
    <row r="3586" spans="1:5" x14ac:dyDescent="0.2">
      <c r="A3586">
        <v>8000</v>
      </c>
      <c r="B3586">
        <v>135</v>
      </c>
      <c r="C3586" t="s">
        <v>82</v>
      </c>
      <c r="D3586" t="s">
        <v>68</v>
      </c>
      <c r="E3586" t="s">
        <v>31</v>
      </c>
    </row>
    <row r="3587" spans="1:5" x14ac:dyDescent="0.2">
      <c r="A3587">
        <v>15000</v>
      </c>
      <c r="B3587">
        <v>225</v>
      </c>
      <c r="C3587" t="s">
        <v>82</v>
      </c>
      <c r="D3587" t="s">
        <v>26</v>
      </c>
      <c r="E3587" t="s">
        <v>31</v>
      </c>
    </row>
    <row r="3588" spans="1:5" x14ac:dyDescent="0.2">
      <c r="A3588">
        <v>8700</v>
      </c>
      <c r="B3588">
        <v>9666</v>
      </c>
      <c r="C3588" t="s">
        <v>272</v>
      </c>
      <c r="D3588" t="s">
        <v>77</v>
      </c>
      <c r="E3588" t="s">
        <v>27</v>
      </c>
    </row>
    <row r="3589" spans="1:5" x14ac:dyDescent="0.2">
      <c r="A3589">
        <v>12000</v>
      </c>
      <c r="B3589">
        <v>12480</v>
      </c>
      <c r="C3589" t="s">
        <v>272</v>
      </c>
      <c r="D3589" t="s">
        <v>26</v>
      </c>
      <c r="E3589" t="s">
        <v>27</v>
      </c>
    </row>
    <row r="3590" spans="1:5" x14ac:dyDescent="0.2">
      <c r="A3590">
        <v>16000</v>
      </c>
      <c r="B3590">
        <v>7390</v>
      </c>
      <c r="C3590" t="s">
        <v>272</v>
      </c>
      <c r="D3590" t="s">
        <v>68</v>
      </c>
      <c r="E3590" t="s">
        <v>31</v>
      </c>
    </row>
    <row r="3591" spans="1:5" x14ac:dyDescent="0.2">
      <c r="A3591">
        <v>6000</v>
      </c>
      <c r="B3591">
        <v>6445</v>
      </c>
      <c r="C3591" t="s">
        <v>272</v>
      </c>
      <c r="D3591" t="s">
        <v>37</v>
      </c>
      <c r="E3591" t="s">
        <v>27</v>
      </c>
    </row>
    <row r="3592" spans="1:5" x14ac:dyDescent="0.2">
      <c r="A3592">
        <v>5000</v>
      </c>
      <c r="B3592">
        <v>5379</v>
      </c>
      <c r="C3592" t="s">
        <v>272</v>
      </c>
      <c r="D3592" t="s">
        <v>62</v>
      </c>
      <c r="E3592" t="s">
        <v>27</v>
      </c>
    </row>
    <row r="3593" spans="1:5" x14ac:dyDescent="0.2">
      <c r="A3593">
        <v>4500</v>
      </c>
      <c r="B3593">
        <v>1634</v>
      </c>
      <c r="C3593" t="s">
        <v>272</v>
      </c>
      <c r="D3593" t="s">
        <v>34</v>
      </c>
      <c r="E3593" t="s">
        <v>31</v>
      </c>
    </row>
    <row r="3594" spans="1:5" x14ac:dyDescent="0.2">
      <c r="A3594">
        <v>2500</v>
      </c>
      <c r="B3594">
        <v>2829</v>
      </c>
      <c r="C3594" t="s">
        <v>272</v>
      </c>
      <c r="D3594" t="s">
        <v>26</v>
      </c>
      <c r="E3594" t="s">
        <v>27</v>
      </c>
    </row>
    <row r="3595" spans="1:5" x14ac:dyDescent="0.2">
      <c r="A3595">
        <v>1500</v>
      </c>
      <c r="B3595">
        <v>1598</v>
      </c>
      <c r="C3595" t="s">
        <v>272</v>
      </c>
      <c r="D3595" t="s">
        <v>34</v>
      </c>
      <c r="E3595" t="s">
        <v>27</v>
      </c>
    </row>
    <row r="3596" spans="1:5" x14ac:dyDescent="0.2">
      <c r="A3596">
        <v>5000</v>
      </c>
      <c r="B3596">
        <v>6525</v>
      </c>
      <c r="C3596" t="s">
        <v>272</v>
      </c>
      <c r="D3596" t="s">
        <v>26</v>
      </c>
      <c r="E3596" t="s">
        <v>27</v>
      </c>
    </row>
    <row r="3597" spans="1:5" x14ac:dyDescent="0.2">
      <c r="A3597">
        <v>1800</v>
      </c>
      <c r="B3597">
        <v>1859</v>
      </c>
      <c r="C3597" t="s">
        <v>272</v>
      </c>
      <c r="D3597" t="s">
        <v>62</v>
      </c>
      <c r="E3597" t="s">
        <v>27</v>
      </c>
    </row>
    <row r="3598" spans="1:5" x14ac:dyDescent="0.2">
      <c r="A3598">
        <v>1000</v>
      </c>
      <c r="B3598">
        <v>1431</v>
      </c>
      <c r="C3598" t="s">
        <v>272</v>
      </c>
      <c r="D3598" t="s">
        <v>85</v>
      </c>
      <c r="E3598" t="s">
        <v>27</v>
      </c>
    </row>
    <row r="3599" spans="1:5" x14ac:dyDescent="0.2">
      <c r="A3599">
        <v>3000</v>
      </c>
      <c r="B3599">
        <v>3000</v>
      </c>
      <c r="C3599" t="s">
        <v>272</v>
      </c>
      <c r="D3599" t="s">
        <v>47</v>
      </c>
      <c r="E3599" t="s">
        <v>27</v>
      </c>
    </row>
    <row r="3600" spans="1:5" x14ac:dyDescent="0.2">
      <c r="A3600">
        <v>750</v>
      </c>
      <c r="B3600">
        <v>235</v>
      </c>
      <c r="C3600" t="s">
        <v>272</v>
      </c>
      <c r="D3600" t="s">
        <v>26</v>
      </c>
      <c r="E3600" t="s">
        <v>31</v>
      </c>
    </row>
    <row r="3601" spans="1:5" x14ac:dyDescent="0.2">
      <c r="A3601">
        <v>1250</v>
      </c>
      <c r="B3601">
        <v>190</v>
      </c>
      <c r="C3601" t="s">
        <v>272</v>
      </c>
      <c r="D3601" t="s">
        <v>62</v>
      </c>
      <c r="E3601" t="s">
        <v>31</v>
      </c>
    </row>
    <row r="3602" spans="1:5" x14ac:dyDescent="0.2">
      <c r="A3602">
        <v>2000</v>
      </c>
      <c r="B3602">
        <v>165</v>
      </c>
      <c r="C3602" t="s">
        <v>272</v>
      </c>
      <c r="D3602" t="s">
        <v>47</v>
      </c>
      <c r="E3602" t="s">
        <v>31</v>
      </c>
    </row>
    <row r="3603" spans="1:5" x14ac:dyDescent="0.2">
      <c r="A3603">
        <v>30</v>
      </c>
      <c r="B3603">
        <v>31</v>
      </c>
      <c r="C3603" t="s">
        <v>272</v>
      </c>
      <c r="D3603" t="s">
        <v>37</v>
      </c>
      <c r="E3603" t="s">
        <v>27</v>
      </c>
    </row>
    <row r="3604" spans="1:5" x14ac:dyDescent="0.2">
      <c r="A3604">
        <v>2600</v>
      </c>
      <c r="B3604">
        <v>253</v>
      </c>
      <c r="C3604" t="s">
        <v>272</v>
      </c>
      <c r="D3604" t="s">
        <v>66</v>
      </c>
      <c r="E3604" t="s">
        <v>31</v>
      </c>
    </row>
    <row r="3605" spans="1:5" x14ac:dyDescent="0.2">
      <c r="A3605">
        <v>2500</v>
      </c>
      <c r="B3605">
        <v>175</v>
      </c>
      <c r="C3605" t="s">
        <v>272</v>
      </c>
      <c r="D3605" t="s">
        <v>62</v>
      </c>
      <c r="E3605" t="s">
        <v>31</v>
      </c>
    </row>
    <row r="3606" spans="1:5" x14ac:dyDescent="0.2">
      <c r="A3606">
        <v>20000</v>
      </c>
      <c r="B3606">
        <v>150</v>
      </c>
      <c r="C3606" t="s">
        <v>272</v>
      </c>
      <c r="D3606" t="s">
        <v>26</v>
      </c>
      <c r="E3606" t="s">
        <v>31</v>
      </c>
    </row>
    <row r="3607" spans="1:5" x14ac:dyDescent="0.2">
      <c r="A3607">
        <v>5000</v>
      </c>
      <c r="B3607">
        <v>35</v>
      </c>
      <c r="C3607" t="s">
        <v>272</v>
      </c>
      <c r="D3607" t="s">
        <v>37</v>
      </c>
      <c r="E3607" t="s">
        <v>31</v>
      </c>
    </row>
    <row r="3608" spans="1:5" x14ac:dyDescent="0.2">
      <c r="A3608">
        <v>16666</v>
      </c>
      <c r="B3608">
        <v>30</v>
      </c>
      <c r="C3608" t="s">
        <v>272</v>
      </c>
      <c r="D3608" t="s">
        <v>26</v>
      </c>
      <c r="E3608" t="s">
        <v>31</v>
      </c>
    </row>
    <row r="3609" spans="1:5" x14ac:dyDescent="0.2">
      <c r="A3609">
        <v>10000</v>
      </c>
      <c r="B3609">
        <v>275</v>
      </c>
      <c r="C3609" t="s">
        <v>272</v>
      </c>
      <c r="D3609" t="s">
        <v>26</v>
      </c>
      <c r="E3609" t="s">
        <v>40</v>
      </c>
    </row>
    <row r="3610" spans="1:5" x14ac:dyDescent="0.2">
      <c r="A3610">
        <v>500</v>
      </c>
      <c r="B3610">
        <v>35</v>
      </c>
      <c r="C3610" t="s">
        <v>272</v>
      </c>
      <c r="D3610" t="s">
        <v>26</v>
      </c>
      <c r="E3610" t="s">
        <v>40</v>
      </c>
    </row>
    <row r="3611" spans="1:5" x14ac:dyDescent="0.2">
      <c r="A3611">
        <v>1000</v>
      </c>
      <c r="B3611">
        <v>10</v>
      </c>
      <c r="C3611" t="s">
        <v>272</v>
      </c>
      <c r="D3611" t="s">
        <v>37</v>
      </c>
      <c r="E3611" t="s">
        <v>31</v>
      </c>
    </row>
    <row r="3612" spans="1:5" x14ac:dyDescent="0.2">
      <c r="A3612">
        <v>10000</v>
      </c>
      <c r="B3612">
        <v>50</v>
      </c>
      <c r="C3612" t="s">
        <v>272</v>
      </c>
      <c r="D3612" t="s">
        <v>52</v>
      </c>
      <c r="E3612" t="s">
        <v>40</v>
      </c>
    </row>
    <row r="3613" spans="1:5" x14ac:dyDescent="0.2">
      <c r="A3613">
        <v>50000</v>
      </c>
      <c r="B3613">
        <v>30</v>
      </c>
      <c r="C3613" t="s">
        <v>272</v>
      </c>
      <c r="D3613" t="s">
        <v>37</v>
      </c>
      <c r="E3613" t="s">
        <v>31</v>
      </c>
    </row>
    <row r="3614" spans="1:5" x14ac:dyDescent="0.2">
      <c r="A3614">
        <v>5000</v>
      </c>
      <c r="B3614">
        <v>20</v>
      </c>
      <c r="C3614" t="s">
        <v>272</v>
      </c>
      <c r="D3614" t="s">
        <v>127</v>
      </c>
      <c r="E3614" t="s">
        <v>31</v>
      </c>
    </row>
    <row r="3615" spans="1:5" x14ac:dyDescent="0.2">
      <c r="A3615">
        <v>2500</v>
      </c>
      <c r="B3615">
        <v>20</v>
      </c>
      <c r="C3615" t="s">
        <v>272</v>
      </c>
      <c r="D3615" t="s">
        <v>26</v>
      </c>
      <c r="E3615" t="s">
        <v>31</v>
      </c>
    </row>
    <row r="3616" spans="1:5" x14ac:dyDescent="0.2">
      <c r="A3616">
        <v>3300</v>
      </c>
      <c r="B3616">
        <v>20</v>
      </c>
      <c r="C3616" t="s">
        <v>272</v>
      </c>
      <c r="D3616" t="s">
        <v>34</v>
      </c>
      <c r="E3616" t="s">
        <v>31</v>
      </c>
    </row>
    <row r="3617" spans="1:5" x14ac:dyDescent="0.2">
      <c r="A3617">
        <v>40000</v>
      </c>
      <c r="B3617">
        <v>0</v>
      </c>
      <c r="C3617" t="s">
        <v>272</v>
      </c>
      <c r="D3617" t="s">
        <v>127</v>
      </c>
      <c r="E3617" t="s">
        <v>31</v>
      </c>
    </row>
    <row r="3618" spans="1:5" x14ac:dyDescent="0.2">
      <c r="A3618">
        <v>200</v>
      </c>
      <c r="B3618">
        <v>0</v>
      </c>
      <c r="C3618" t="s">
        <v>272</v>
      </c>
      <c r="D3618" t="s">
        <v>26</v>
      </c>
      <c r="E3618" t="s">
        <v>31</v>
      </c>
    </row>
    <row r="3619" spans="1:5" x14ac:dyDescent="0.2">
      <c r="A3619">
        <v>5000</v>
      </c>
      <c r="B3619">
        <v>0</v>
      </c>
      <c r="C3619" t="s">
        <v>272</v>
      </c>
      <c r="D3619" t="s">
        <v>62</v>
      </c>
      <c r="E3619" t="s">
        <v>31</v>
      </c>
    </row>
    <row r="3620" spans="1:5" x14ac:dyDescent="0.2">
      <c r="A3620">
        <v>20000</v>
      </c>
      <c r="B3620">
        <v>0</v>
      </c>
      <c r="C3620" t="s">
        <v>272</v>
      </c>
      <c r="D3620" t="s">
        <v>37</v>
      </c>
      <c r="E3620" t="s">
        <v>31</v>
      </c>
    </row>
    <row r="3621" spans="1:5" x14ac:dyDescent="0.2">
      <c r="A3621">
        <v>1100</v>
      </c>
      <c r="B3621">
        <v>0</v>
      </c>
      <c r="C3621" t="s">
        <v>272</v>
      </c>
      <c r="D3621" t="s">
        <v>67</v>
      </c>
      <c r="E3621" t="s">
        <v>31</v>
      </c>
    </row>
    <row r="3622" spans="1:5" x14ac:dyDescent="0.2">
      <c r="A3622">
        <v>20000</v>
      </c>
      <c r="B3622">
        <v>0</v>
      </c>
      <c r="C3622" t="s">
        <v>272</v>
      </c>
      <c r="D3622" t="s">
        <v>37</v>
      </c>
      <c r="E3622" t="s">
        <v>40</v>
      </c>
    </row>
    <row r="3623" spans="1:5" x14ac:dyDescent="0.2">
      <c r="A3623">
        <v>7500</v>
      </c>
      <c r="B3623">
        <v>0</v>
      </c>
      <c r="C3623" t="s">
        <v>272</v>
      </c>
      <c r="D3623" t="s">
        <v>34</v>
      </c>
      <c r="E3623" t="s">
        <v>31</v>
      </c>
    </row>
    <row r="3624" spans="1:5" x14ac:dyDescent="0.2">
      <c r="A3624">
        <v>3000</v>
      </c>
      <c r="B3624">
        <v>0</v>
      </c>
      <c r="C3624" t="s">
        <v>272</v>
      </c>
      <c r="D3624" t="s">
        <v>37</v>
      </c>
      <c r="E3624" t="s">
        <v>31</v>
      </c>
    </row>
    <row r="3625" spans="1:5" x14ac:dyDescent="0.2">
      <c r="A3625">
        <v>30000</v>
      </c>
      <c r="B3625">
        <v>0</v>
      </c>
      <c r="C3625" t="s">
        <v>272</v>
      </c>
      <c r="D3625" t="s">
        <v>26</v>
      </c>
      <c r="E3625" t="s">
        <v>31</v>
      </c>
    </row>
    <row r="3626" spans="1:5" x14ac:dyDescent="0.2">
      <c r="A3626">
        <v>15000</v>
      </c>
      <c r="B3626">
        <v>0</v>
      </c>
      <c r="C3626" t="s">
        <v>272</v>
      </c>
      <c r="D3626" t="s">
        <v>26</v>
      </c>
      <c r="E3626" t="s">
        <v>31</v>
      </c>
    </row>
    <row r="3627" spans="1:5" x14ac:dyDescent="0.2">
      <c r="A3627">
        <v>4000</v>
      </c>
      <c r="B3627">
        <v>4390</v>
      </c>
      <c r="C3627" t="s">
        <v>428</v>
      </c>
      <c r="D3627" t="s">
        <v>37</v>
      </c>
      <c r="E3627" t="s">
        <v>27</v>
      </c>
    </row>
    <row r="3628" spans="1:5" x14ac:dyDescent="0.2">
      <c r="A3628">
        <v>2500</v>
      </c>
      <c r="B3628">
        <v>2639</v>
      </c>
      <c r="C3628" t="s">
        <v>428</v>
      </c>
      <c r="D3628" t="s">
        <v>37</v>
      </c>
      <c r="E3628" t="s">
        <v>27</v>
      </c>
    </row>
    <row r="3629" spans="1:5" x14ac:dyDescent="0.2">
      <c r="A3629">
        <v>6000</v>
      </c>
      <c r="B3629">
        <v>3000</v>
      </c>
      <c r="C3629" t="s">
        <v>428</v>
      </c>
      <c r="D3629" t="s">
        <v>37</v>
      </c>
      <c r="E3629" t="s">
        <v>31</v>
      </c>
    </row>
    <row r="3630" spans="1:5" x14ac:dyDescent="0.2">
      <c r="A3630">
        <v>3000</v>
      </c>
      <c r="B3630">
        <v>3000</v>
      </c>
      <c r="C3630" t="s">
        <v>428</v>
      </c>
      <c r="D3630" t="s">
        <v>26</v>
      </c>
      <c r="E3630" t="s">
        <v>27</v>
      </c>
    </row>
    <row r="3631" spans="1:5" x14ac:dyDescent="0.2">
      <c r="A3631">
        <v>1200</v>
      </c>
      <c r="B3631">
        <v>1370</v>
      </c>
      <c r="C3631" t="s">
        <v>428</v>
      </c>
      <c r="D3631" t="s">
        <v>37</v>
      </c>
      <c r="E3631" t="s">
        <v>27</v>
      </c>
    </row>
    <row r="3632" spans="1:5" x14ac:dyDescent="0.2">
      <c r="A3632">
        <v>2000</v>
      </c>
      <c r="B3632">
        <v>2098</v>
      </c>
      <c r="C3632" t="s">
        <v>428</v>
      </c>
      <c r="D3632" t="s">
        <v>37</v>
      </c>
      <c r="E3632" t="s">
        <v>27</v>
      </c>
    </row>
    <row r="3633" spans="1:5" x14ac:dyDescent="0.2">
      <c r="A3633">
        <v>1500</v>
      </c>
      <c r="B3633">
        <v>220</v>
      </c>
      <c r="C3633" t="s">
        <v>428</v>
      </c>
      <c r="D3633" t="s">
        <v>66</v>
      </c>
      <c r="E3633" t="s">
        <v>31</v>
      </c>
    </row>
    <row r="3634" spans="1:5" x14ac:dyDescent="0.2">
      <c r="A3634">
        <v>1100</v>
      </c>
      <c r="B3634">
        <v>0</v>
      </c>
      <c r="C3634" t="s">
        <v>428</v>
      </c>
      <c r="D3634" t="s">
        <v>37</v>
      </c>
      <c r="E3634" t="s">
        <v>31</v>
      </c>
    </row>
    <row r="3635" spans="1:5" x14ac:dyDescent="0.2">
      <c r="A3635">
        <v>5000</v>
      </c>
      <c r="B3635">
        <v>5000</v>
      </c>
      <c r="C3635" t="s">
        <v>44</v>
      </c>
      <c r="D3635" t="s">
        <v>37</v>
      </c>
      <c r="E3635" t="s">
        <v>27</v>
      </c>
    </row>
    <row r="3636" spans="1:5" x14ac:dyDescent="0.2">
      <c r="A3636">
        <v>435</v>
      </c>
      <c r="B3636">
        <v>60</v>
      </c>
      <c r="C3636" t="s">
        <v>44</v>
      </c>
      <c r="D3636" t="s">
        <v>26</v>
      </c>
      <c r="E3636" t="s">
        <v>40</v>
      </c>
    </row>
    <row r="3637" spans="1:5" x14ac:dyDescent="0.2">
      <c r="A3637">
        <v>500</v>
      </c>
      <c r="B3637">
        <v>0</v>
      </c>
      <c r="C3637" t="s">
        <v>44</v>
      </c>
      <c r="D3637" t="s">
        <v>26</v>
      </c>
      <c r="E3637" t="s">
        <v>31</v>
      </c>
    </row>
    <row r="3638" spans="1:5" x14ac:dyDescent="0.2">
      <c r="A3638">
        <v>4000</v>
      </c>
      <c r="B3638">
        <v>4005</v>
      </c>
      <c r="C3638" t="s">
        <v>148</v>
      </c>
      <c r="D3638" t="s">
        <v>26</v>
      </c>
      <c r="E3638" t="s">
        <v>27</v>
      </c>
    </row>
    <row r="3639" spans="1:5" x14ac:dyDescent="0.2">
      <c r="A3639">
        <v>333</v>
      </c>
      <c r="B3639">
        <v>61</v>
      </c>
      <c r="C3639" t="s">
        <v>155</v>
      </c>
      <c r="D3639" t="s">
        <v>34</v>
      </c>
      <c r="E3639" t="s">
        <v>31</v>
      </c>
    </row>
    <row r="3640" spans="1:5" x14ac:dyDescent="0.2">
      <c r="A3640">
        <v>3500</v>
      </c>
      <c r="B3640">
        <v>0</v>
      </c>
      <c r="C3640" t="s">
        <v>79</v>
      </c>
      <c r="D3640" t="s">
        <v>26</v>
      </c>
      <c r="E3640" t="s">
        <v>31</v>
      </c>
    </row>
    <row r="3641" spans="1:5" x14ac:dyDescent="0.2">
      <c r="A3641">
        <v>50000</v>
      </c>
      <c r="B3641">
        <v>290</v>
      </c>
      <c r="C3641" t="s">
        <v>392</v>
      </c>
      <c r="D3641" t="s">
        <v>26</v>
      </c>
      <c r="E3641" t="s">
        <v>31</v>
      </c>
    </row>
    <row r="3642" spans="1:5" x14ac:dyDescent="0.2">
      <c r="A3642">
        <v>5000</v>
      </c>
      <c r="B3642">
        <v>0</v>
      </c>
      <c r="C3642" t="s">
        <v>87</v>
      </c>
      <c r="D3642" t="s">
        <v>66</v>
      </c>
      <c r="E3642" t="s">
        <v>31</v>
      </c>
    </row>
    <row r="3643" spans="1:5" x14ac:dyDescent="0.2">
      <c r="A3643">
        <v>10000</v>
      </c>
      <c r="B3643">
        <v>0</v>
      </c>
      <c r="C3643" t="s">
        <v>107</v>
      </c>
      <c r="D3643" t="s">
        <v>52</v>
      </c>
      <c r="E3643" t="s">
        <v>40</v>
      </c>
    </row>
    <row r="3644" spans="1:5" x14ac:dyDescent="0.2">
      <c r="A3644">
        <v>10000</v>
      </c>
      <c r="B3644">
        <v>0</v>
      </c>
      <c r="C3644" t="s">
        <v>107</v>
      </c>
      <c r="D3644" t="s">
        <v>52</v>
      </c>
      <c r="E3644" t="s">
        <v>40</v>
      </c>
    </row>
    <row r="3645" spans="1:5" x14ac:dyDescent="0.2">
      <c r="A3645">
        <v>2000</v>
      </c>
      <c r="B3645">
        <v>50</v>
      </c>
      <c r="C3645" t="s">
        <v>39</v>
      </c>
      <c r="D3645" t="s">
        <v>26</v>
      </c>
      <c r="E3645" t="s">
        <v>31</v>
      </c>
    </row>
    <row r="3646" spans="1:5" x14ac:dyDescent="0.2">
      <c r="A3646">
        <v>25000</v>
      </c>
      <c r="B3646">
        <v>2028</v>
      </c>
      <c r="C3646" t="s">
        <v>39</v>
      </c>
      <c r="D3646" t="s">
        <v>77</v>
      </c>
      <c r="E3646" t="s">
        <v>31</v>
      </c>
    </row>
    <row r="3647" spans="1:5" x14ac:dyDescent="0.2">
      <c r="A3647">
        <v>500</v>
      </c>
      <c r="B3647">
        <v>535</v>
      </c>
      <c r="C3647" t="s">
        <v>72</v>
      </c>
      <c r="D3647" t="s">
        <v>34</v>
      </c>
      <c r="E3647" t="s">
        <v>27</v>
      </c>
    </row>
    <row r="3648" spans="1:5" x14ac:dyDescent="0.2">
      <c r="A3648">
        <v>11500</v>
      </c>
      <c r="B3648">
        <v>15037</v>
      </c>
      <c r="C3648" t="s">
        <v>94</v>
      </c>
      <c r="D3648" t="s">
        <v>26</v>
      </c>
      <c r="E3648" t="s">
        <v>27</v>
      </c>
    </row>
    <row r="3649" spans="1:5" x14ac:dyDescent="0.2">
      <c r="A3649">
        <v>3500</v>
      </c>
      <c r="B3649">
        <v>4101</v>
      </c>
      <c r="C3649" t="s">
        <v>177</v>
      </c>
      <c r="D3649" t="s">
        <v>34</v>
      </c>
      <c r="E3649" t="s">
        <v>27</v>
      </c>
    </row>
    <row r="3650" spans="1:5" x14ac:dyDescent="0.2">
      <c r="A3650">
        <v>2500</v>
      </c>
      <c r="B3650">
        <v>3000</v>
      </c>
      <c r="C3650" t="s">
        <v>177</v>
      </c>
      <c r="D3650" t="s">
        <v>37</v>
      </c>
      <c r="E3650" t="s">
        <v>27</v>
      </c>
    </row>
    <row r="3651" spans="1:5" x14ac:dyDescent="0.2">
      <c r="A3651">
        <v>3000</v>
      </c>
      <c r="B3651">
        <v>3081</v>
      </c>
      <c r="C3651" t="s">
        <v>177</v>
      </c>
      <c r="D3651" t="s">
        <v>85</v>
      </c>
      <c r="E3651" t="s">
        <v>27</v>
      </c>
    </row>
    <row r="3652" spans="1:5" x14ac:dyDescent="0.2">
      <c r="A3652">
        <v>8000</v>
      </c>
      <c r="B3652">
        <v>883</v>
      </c>
      <c r="C3652" t="s">
        <v>177</v>
      </c>
      <c r="D3652" t="s">
        <v>37</v>
      </c>
      <c r="E3652" t="s">
        <v>40</v>
      </c>
    </row>
    <row r="3653" spans="1:5" x14ac:dyDescent="0.2">
      <c r="A3653">
        <v>14000</v>
      </c>
      <c r="B3653">
        <v>180</v>
      </c>
      <c r="C3653" t="s">
        <v>177</v>
      </c>
      <c r="D3653" t="s">
        <v>37</v>
      </c>
      <c r="E3653" t="s">
        <v>40</v>
      </c>
    </row>
    <row r="3654" spans="1:5" x14ac:dyDescent="0.2">
      <c r="A3654">
        <v>5000</v>
      </c>
      <c r="B3654">
        <v>335</v>
      </c>
      <c r="C3654" t="s">
        <v>177</v>
      </c>
      <c r="D3654" t="s">
        <v>62</v>
      </c>
      <c r="E3654" t="s">
        <v>31</v>
      </c>
    </row>
    <row r="3655" spans="1:5" x14ac:dyDescent="0.2">
      <c r="A3655">
        <v>5000</v>
      </c>
      <c r="B3655">
        <v>9235</v>
      </c>
      <c r="C3655" t="s">
        <v>232</v>
      </c>
      <c r="D3655" t="s">
        <v>67</v>
      </c>
      <c r="E3655" t="s">
        <v>27</v>
      </c>
    </row>
    <row r="3656" spans="1:5" x14ac:dyDescent="0.2">
      <c r="A3656">
        <v>10500</v>
      </c>
      <c r="B3656">
        <v>12960</v>
      </c>
      <c r="C3656" t="s">
        <v>232</v>
      </c>
      <c r="D3656" t="s">
        <v>77</v>
      </c>
      <c r="E3656" t="s">
        <v>27</v>
      </c>
    </row>
    <row r="3657" spans="1:5" x14ac:dyDescent="0.2">
      <c r="A3657">
        <v>3600</v>
      </c>
      <c r="B3657">
        <v>4080</v>
      </c>
      <c r="C3657" t="s">
        <v>232</v>
      </c>
      <c r="D3657" t="s">
        <v>68</v>
      </c>
      <c r="E3657" t="s">
        <v>27</v>
      </c>
    </row>
    <row r="3658" spans="1:5" x14ac:dyDescent="0.2">
      <c r="A3658">
        <v>10500</v>
      </c>
      <c r="B3658">
        <v>11010</v>
      </c>
      <c r="C3658" t="s">
        <v>232</v>
      </c>
      <c r="D3658" t="s">
        <v>37</v>
      </c>
      <c r="E3658" t="s">
        <v>27</v>
      </c>
    </row>
    <row r="3659" spans="1:5" x14ac:dyDescent="0.2">
      <c r="A3659">
        <v>7500</v>
      </c>
      <c r="B3659">
        <v>7828</v>
      </c>
      <c r="C3659" t="s">
        <v>232</v>
      </c>
      <c r="D3659" t="s">
        <v>26</v>
      </c>
      <c r="E3659" t="s">
        <v>27</v>
      </c>
    </row>
    <row r="3660" spans="1:5" x14ac:dyDescent="0.2">
      <c r="A3660">
        <v>2500</v>
      </c>
      <c r="B3660">
        <v>2665</v>
      </c>
      <c r="C3660" t="s">
        <v>232</v>
      </c>
      <c r="D3660" t="s">
        <v>37</v>
      </c>
      <c r="E3660" t="s">
        <v>27</v>
      </c>
    </row>
    <row r="3661" spans="1:5" x14ac:dyDescent="0.2">
      <c r="A3661">
        <v>1200</v>
      </c>
      <c r="B3661">
        <v>1520</v>
      </c>
      <c r="C3661" t="s">
        <v>232</v>
      </c>
      <c r="D3661" t="s">
        <v>37</v>
      </c>
      <c r="E3661" t="s">
        <v>27</v>
      </c>
    </row>
    <row r="3662" spans="1:5" x14ac:dyDescent="0.2">
      <c r="A3662">
        <v>1000</v>
      </c>
      <c r="B3662">
        <v>1055</v>
      </c>
      <c r="C3662" t="s">
        <v>232</v>
      </c>
      <c r="D3662" t="s">
        <v>62</v>
      </c>
      <c r="E3662" t="s">
        <v>27</v>
      </c>
    </row>
    <row r="3663" spans="1:5" x14ac:dyDescent="0.2">
      <c r="A3663">
        <v>1000</v>
      </c>
      <c r="B3663">
        <v>1730</v>
      </c>
      <c r="C3663" t="s">
        <v>232</v>
      </c>
      <c r="D3663" t="s">
        <v>62</v>
      </c>
      <c r="E3663" t="s">
        <v>27</v>
      </c>
    </row>
    <row r="3664" spans="1:5" x14ac:dyDescent="0.2">
      <c r="A3664">
        <v>5000</v>
      </c>
      <c r="B3664">
        <v>1280</v>
      </c>
      <c r="C3664" t="s">
        <v>232</v>
      </c>
      <c r="D3664" t="s">
        <v>34</v>
      </c>
      <c r="E3664" t="s">
        <v>40</v>
      </c>
    </row>
    <row r="3665" spans="1:5" x14ac:dyDescent="0.2">
      <c r="A3665">
        <v>3000</v>
      </c>
      <c r="B3665">
        <v>3640</v>
      </c>
      <c r="C3665" t="s">
        <v>232</v>
      </c>
      <c r="D3665" t="s">
        <v>26</v>
      </c>
      <c r="E3665" t="s">
        <v>27</v>
      </c>
    </row>
    <row r="3666" spans="1:5" x14ac:dyDescent="0.2">
      <c r="A3666">
        <v>1000</v>
      </c>
      <c r="B3666">
        <v>170</v>
      </c>
      <c r="C3666" t="s">
        <v>232</v>
      </c>
      <c r="D3666" t="s">
        <v>67</v>
      </c>
      <c r="E3666" t="s">
        <v>31</v>
      </c>
    </row>
    <row r="3667" spans="1:5" x14ac:dyDescent="0.2">
      <c r="A3667">
        <v>2000</v>
      </c>
      <c r="B3667">
        <v>330</v>
      </c>
      <c r="C3667" t="s">
        <v>232</v>
      </c>
      <c r="D3667" t="s">
        <v>34</v>
      </c>
      <c r="E3667" t="s">
        <v>40</v>
      </c>
    </row>
    <row r="3668" spans="1:5" x14ac:dyDescent="0.2">
      <c r="A3668">
        <v>3500</v>
      </c>
      <c r="B3668">
        <v>210</v>
      </c>
      <c r="C3668" t="s">
        <v>232</v>
      </c>
      <c r="D3668" t="s">
        <v>67</v>
      </c>
      <c r="E3668" t="s">
        <v>40</v>
      </c>
    </row>
    <row r="3669" spans="1:5" x14ac:dyDescent="0.2">
      <c r="A3669">
        <v>500</v>
      </c>
      <c r="B3669">
        <v>0</v>
      </c>
      <c r="C3669" t="s">
        <v>232</v>
      </c>
      <c r="D3669" t="s">
        <v>34</v>
      </c>
      <c r="E3669" t="s">
        <v>31</v>
      </c>
    </row>
    <row r="3670" spans="1:5" x14ac:dyDescent="0.2">
      <c r="A3670">
        <v>30000</v>
      </c>
      <c r="B3670">
        <v>0</v>
      </c>
      <c r="C3670" t="s">
        <v>232</v>
      </c>
      <c r="D3670" t="s">
        <v>26</v>
      </c>
      <c r="E3670" t="s">
        <v>31</v>
      </c>
    </row>
    <row r="3671" spans="1:5" x14ac:dyDescent="0.2">
      <c r="A3671">
        <v>3000</v>
      </c>
      <c r="B3671">
        <v>3035</v>
      </c>
      <c r="C3671" t="s">
        <v>39</v>
      </c>
      <c r="D3671" t="s">
        <v>37</v>
      </c>
      <c r="E3671" t="s">
        <v>27</v>
      </c>
    </row>
    <row r="3672" spans="1:5" x14ac:dyDescent="0.2">
      <c r="A3672">
        <v>3350</v>
      </c>
      <c r="B3672">
        <v>60</v>
      </c>
      <c r="C3672" t="s">
        <v>197</v>
      </c>
      <c r="D3672" t="s">
        <v>37</v>
      </c>
      <c r="E3672" t="s">
        <v>31</v>
      </c>
    </row>
    <row r="3673" spans="1:5" x14ac:dyDescent="0.2">
      <c r="A3673">
        <v>2500</v>
      </c>
      <c r="B3673">
        <v>0</v>
      </c>
      <c r="C3673" t="s">
        <v>180</v>
      </c>
      <c r="D3673" t="s">
        <v>37</v>
      </c>
      <c r="E3673" t="s">
        <v>31</v>
      </c>
    </row>
    <row r="3674" spans="1:5" x14ac:dyDescent="0.2">
      <c r="A3674">
        <v>2000</v>
      </c>
      <c r="B3674">
        <v>20</v>
      </c>
      <c r="C3674" t="s">
        <v>180</v>
      </c>
      <c r="D3674" t="s">
        <v>37</v>
      </c>
      <c r="E3674" t="s">
        <v>31</v>
      </c>
    </row>
    <row r="3675" spans="1:5" x14ac:dyDescent="0.2">
      <c r="A3675">
        <v>500</v>
      </c>
      <c r="B3675">
        <v>503</v>
      </c>
      <c r="C3675" t="s">
        <v>893</v>
      </c>
      <c r="D3675" t="s">
        <v>37</v>
      </c>
      <c r="E3675" t="s">
        <v>27</v>
      </c>
    </row>
    <row r="3676" spans="1:5" x14ac:dyDescent="0.2">
      <c r="A3676">
        <v>3500</v>
      </c>
      <c r="B3676">
        <v>154</v>
      </c>
      <c r="C3676" t="s">
        <v>893</v>
      </c>
      <c r="D3676" t="s">
        <v>47</v>
      </c>
      <c r="E3676" t="s">
        <v>31</v>
      </c>
    </row>
    <row r="3677" spans="1:5" x14ac:dyDescent="0.2">
      <c r="A3677">
        <v>3500</v>
      </c>
      <c r="B3677">
        <v>50</v>
      </c>
      <c r="C3677" t="s">
        <v>893</v>
      </c>
      <c r="D3677" t="s">
        <v>26</v>
      </c>
      <c r="E3677" t="s">
        <v>31</v>
      </c>
    </row>
    <row r="3678" spans="1:5" x14ac:dyDescent="0.2">
      <c r="A3678">
        <v>1300</v>
      </c>
      <c r="B3678">
        <v>0</v>
      </c>
      <c r="C3678" t="s">
        <v>893</v>
      </c>
      <c r="D3678" t="s">
        <v>26</v>
      </c>
      <c r="E3678" t="s">
        <v>31</v>
      </c>
    </row>
    <row r="3679" spans="1:5" x14ac:dyDescent="0.2">
      <c r="A3679">
        <v>1500</v>
      </c>
      <c r="B3679">
        <v>0</v>
      </c>
      <c r="C3679" t="s">
        <v>893</v>
      </c>
      <c r="D3679" t="s">
        <v>26</v>
      </c>
      <c r="E3679" t="s">
        <v>31</v>
      </c>
    </row>
    <row r="3680" spans="1:5" x14ac:dyDescent="0.2">
      <c r="A3680">
        <v>12000</v>
      </c>
      <c r="B3680">
        <v>13881</v>
      </c>
      <c r="C3680" t="s">
        <v>177</v>
      </c>
      <c r="D3680" t="s">
        <v>26</v>
      </c>
      <c r="E3680" t="s">
        <v>27</v>
      </c>
    </row>
    <row r="3681" spans="1:5" x14ac:dyDescent="0.2">
      <c r="A3681">
        <v>3500</v>
      </c>
      <c r="B3681">
        <v>135</v>
      </c>
      <c r="C3681" t="s">
        <v>177</v>
      </c>
      <c r="D3681" t="s">
        <v>34</v>
      </c>
      <c r="E3681" t="s">
        <v>31</v>
      </c>
    </row>
    <row r="3682" spans="1:5" x14ac:dyDescent="0.2">
      <c r="A3682">
        <v>3000</v>
      </c>
      <c r="B3682">
        <v>6</v>
      </c>
      <c r="C3682" t="s">
        <v>180</v>
      </c>
      <c r="D3682" t="s">
        <v>159</v>
      </c>
      <c r="E3682" t="s">
        <v>31</v>
      </c>
    </row>
    <row r="3683" spans="1:5" x14ac:dyDescent="0.2">
      <c r="A3683">
        <v>15000</v>
      </c>
      <c r="B3683">
        <v>17002</v>
      </c>
      <c r="C3683" t="s">
        <v>237</v>
      </c>
      <c r="D3683" t="s">
        <v>26</v>
      </c>
      <c r="E3683" t="s">
        <v>27</v>
      </c>
    </row>
    <row r="3684" spans="1:5" x14ac:dyDescent="0.2">
      <c r="A3684">
        <v>5000</v>
      </c>
      <c r="B3684">
        <v>20</v>
      </c>
      <c r="C3684" t="s">
        <v>44</v>
      </c>
      <c r="D3684" t="s">
        <v>47</v>
      </c>
      <c r="E3684" t="s">
        <v>31</v>
      </c>
    </row>
    <row r="3685" spans="1:5" x14ac:dyDescent="0.2">
      <c r="A3685">
        <v>3000</v>
      </c>
      <c r="B3685">
        <v>100</v>
      </c>
      <c r="C3685" t="s">
        <v>223</v>
      </c>
      <c r="D3685" t="s">
        <v>34</v>
      </c>
      <c r="E3685" t="s">
        <v>31</v>
      </c>
    </row>
    <row r="3686" spans="1:5" x14ac:dyDescent="0.2">
      <c r="A3686">
        <v>1750</v>
      </c>
      <c r="B3686">
        <v>196</v>
      </c>
      <c r="C3686" t="s">
        <v>33</v>
      </c>
      <c r="D3686" t="s">
        <v>34</v>
      </c>
      <c r="E3686" t="s">
        <v>31</v>
      </c>
    </row>
    <row r="3687" spans="1:5" x14ac:dyDescent="0.2">
      <c r="A3687">
        <v>500</v>
      </c>
      <c r="B3687">
        <v>720</v>
      </c>
      <c r="C3687" t="s">
        <v>451</v>
      </c>
      <c r="D3687" t="s">
        <v>34</v>
      </c>
      <c r="E3687" t="s">
        <v>27</v>
      </c>
    </row>
    <row r="3688" spans="1:5" x14ac:dyDescent="0.2">
      <c r="A3688">
        <v>500</v>
      </c>
      <c r="B3688">
        <v>635</v>
      </c>
      <c r="C3688" t="s">
        <v>451</v>
      </c>
      <c r="D3688" t="s">
        <v>26</v>
      </c>
      <c r="E3688" t="s">
        <v>27</v>
      </c>
    </row>
    <row r="3689" spans="1:5" x14ac:dyDescent="0.2">
      <c r="A3689">
        <v>1000</v>
      </c>
      <c r="B3689">
        <v>275</v>
      </c>
      <c r="C3689" t="s">
        <v>451</v>
      </c>
      <c r="D3689" t="s">
        <v>26</v>
      </c>
      <c r="E3689" t="s">
        <v>31</v>
      </c>
    </row>
    <row r="3690" spans="1:5" x14ac:dyDescent="0.2">
      <c r="A3690">
        <v>10000</v>
      </c>
      <c r="B3690">
        <v>200</v>
      </c>
      <c r="C3690" t="s">
        <v>451</v>
      </c>
      <c r="D3690" t="s">
        <v>127</v>
      </c>
      <c r="E3690" t="s">
        <v>31</v>
      </c>
    </row>
    <row r="3691" spans="1:5" x14ac:dyDescent="0.2">
      <c r="A3691">
        <v>2000</v>
      </c>
      <c r="B3691">
        <v>50</v>
      </c>
      <c r="C3691" t="s">
        <v>451</v>
      </c>
      <c r="D3691" t="s">
        <v>26</v>
      </c>
      <c r="E3691" t="s">
        <v>40</v>
      </c>
    </row>
    <row r="3692" spans="1:5" x14ac:dyDescent="0.2">
      <c r="A3692">
        <v>3050</v>
      </c>
      <c r="B3692">
        <v>0</v>
      </c>
      <c r="C3692" t="s">
        <v>451</v>
      </c>
      <c r="D3692" t="s">
        <v>26</v>
      </c>
      <c r="E3692" t="s">
        <v>31</v>
      </c>
    </row>
    <row r="3693" spans="1:5" x14ac:dyDescent="0.2">
      <c r="A3693">
        <v>10000</v>
      </c>
      <c r="B3693">
        <v>10640</v>
      </c>
      <c r="C3693" t="s">
        <v>54</v>
      </c>
      <c r="D3693" t="s">
        <v>26</v>
      </c>
      <c r="E3693" t="s">
        <v>27</v>
      </c>
    </row>
    <row r="3694" spans="1:5" x14ac:dyDescent="0.2">
      <c r="A3694">
        <v>5750</v>
      </c>
      <c r="B3694">
        <v>51</v>
      </c>
      <c r="C3694" t="s">
        <v>92</v>
      </c>
      <c r="D3694" t="s">
        <v>52</v>
      </c>
      <c r="E3694" t="s">
        <v>40</v>
      </c>
    </row>
    <row r="3695" spans="1:5" x14ac:dyDescent="0.2">
      <c r="A3695">
        <v>10000</v>
      </c>
      <c r="B3695">
        <v>3326</v>
      </c>
      <c r="C3695" t="s">
        <v>54</v>
      </c>
      <c r="D3695" t="s">
        <v>26</v>
      </c>
      <c r="E3695" t="s">
        <v>31</v>
      </c>
    </row>
    <row r="3696" spans="1:5" x14ac:dyDescent="0.2">
      <c r="A3696">
        <v>2500</v>
      </c>
      <c r="B3696">
        <v>30</v>
      </c>
      <c r="C3696" t="s">
        <v>54</v>
      </c>
      <c r="D3696" t="s">
        <v>67</v>
      </c>
      <c r="E3696" t="s">
        <v>31</v>
      </c>
    </row>
    <row r="3697" spans="1:5" x14ac:dyDescent="0.2">
      <c r="A3697">
        <v>750</v>
      </c>
      <c r="B3697">
        <v>751</v>
      </c>
      <c r="C3697" t="s">
        <v>72</v>
      </c>
      <c r="D3697" t="s">
        <v>37</v>
      </c>
      <c r="E3697" t="s">
        <v>27</v>
      </c>
    </row>
    <row r="3698" spans="1:5" x14ac:dyDescent="0.2">
      <c r="A3698">
        <v>7500</v>
      </c>
      <c r="B3698">
        <v>0</v>
      </c>
      <c r="C3698" t="s">
        <v>247</v>
      </c>
      <c r="D3698" t="s">
        <v>26</v>
      </c>
      <c r="E3698" t="s">
        <v>31</v>
      </c>
    </row>
    <row r="3699" spans="1:5" x14ac:dyDescent="0.2">
      <c r="A3699">
        <v>2500</v>
      </c>
      <c r="B3699">
        <v>425</v>
      </c>
      <c r="C3699" t="s">
        <v>50</v>
      </c>
      <c r="D3699" t="s">
        <v>26</v>
      </c>
      <c r="E3699" t="s">
        <v>40</v>
      </c>
    </row>
    <row r="3700" spans="1:5" x14ac:dyDescent="0.2">
      <c r="A3700">
        <v>1000</v>
      </c>
      <c r="B3700">
        <v>346</v>
      </c>
      <c r="C3700" t="s">
        <v>50</v>
      </c>
      <c r="D3700" t="s">
        <v>26</v>
      </c>
      <c r="E3700" t="s">
        <v>31</v>
      </c>
    </row>
    <row r="3701" spans="1:5" x14ac:dyDescent="0.2">
      <c r="A3701">
        <v>500</v>
      </c>
      <c r="B3701">
        <v>0</v>
      </c>
      <c r="C3701" t="s">
        <v>72</v>
      </c>
      <c r="D3701" t="s">
        <v>26</v>
      </c>
      <c r="E3701" t="s">
        <v>31</v>
      </c>
    </row>
    <row r="3702" spans="1:5" x14ac:dyDescent="0.2">
      <c r="A3702">
        <v>10000</v>
      </c>
      <c r="B3702">
        <v>2613</v>
      </c>
      <c r="C3702" t="s">
        <v>54</v>
      </c>
      <c r="D3702" t="s">
        <v>77</v>
      </c>
      <c r="E3702" t="s">
        <v>31</v>
      </c>
    </row>
    <row r="3703" spans="1:5" x14ac:dyDescent="0.2">
      <c r="A3703">
        <v>1500</v>
      </c>
      <c r="B3703">
        <v>10</v>
      </c>
      <c r="C3703" t="s">
        <v>107</v>
      </c>
      <c r="D3703" t="s">
        <v>26</v>
      </c>
      <c r="E3703" t="s">
        <v>31</v>
      </c>
    </row>
    <row r="3704" spans="1:5" x14ac:dyDescent="0.2">
      <c r="A3704">
        <v>2225</v>
      </c>
      <c r="B3704">
        <v>659</v>
      </c>
      <c r="C3704" t="s">
        <v>54</v>
      </c>
      <c r="D3704" t="s">
        <v>34</v>
      </c>
      <c r="E3704" t="s">
        <v>31</v>
      </c>
    </row>
    <row r="3705" spans="1:5" x14ac:dyDescent="0.2">
      <c r="A3705">
        <v>500</v>
      </c>
      <c r="B3705">
        <v>20</v>
      </c>
      <c r="C3705" t="s">
        <v>54</v>
      </c>
      <c r="D3705" t="s">
        <v>34</v>
      </c>
      <c r="E3705" t="s">
        <v>31</v>
      </c>
    </row>
    <row r="3706" spans="1:5" x14ac:dyDescent="0.2">
      <c r="A3706">
        <v>7000</v>
      </c>
      <c r="B3706">
        <v>8485</v>
      </c>
      <c r="C3706" t="s">
        <v>220</v>
      </c>
      <c r="D3706" t="s">
        <v>62</v>
      </c>
      <c r="E3706" t="s">
        <v>27</v>
      </c>
    </row>
    <row r="3707" spans="1:5" x14ac:dyDescent="0.2">
      <c r="A3707">
        <v>2700</v>
      </c>
      <c r="B3707">
        <v>4679</v>
      </c>
      <c r="C3707" t="s">
        <v>220</v>
      </c>
      <c r="D3707" t="s">
        <v>66</v>
      </c>
      <c r="E3707" t="s">
        <v>27</v>
      </c>
    </row>
    <row r="3708" spans="1:5" x14ac:dyDescent="0.2">
      <c r="A3708">
        <v>8000</v>
      </c>
      <c r="B3708">
        <v>9226</v>
      </c>
      <c r="C3708" t="s">
        <v>220</v>
      </c>
      <c r="D3708" t="s">
        <v>37</v>
      </c>
      <c r="E3708" t="s">
        <v>27</v>
      </c>
    </row>
    <row r="3709" spans="1:5" x14ac:dyDescent="0.2">
      <c r="A3709">
        <v>3300</v>
      </c>
      <c r="B3709">
        <v>3335</v>
      </c>
      <c r="C3709" t="s">
        <v>220</v>
      </c>
      <c r="D3709" t="s">
        <v>37</v>
      </c>
      <c r="E3709" t="s">
        <v>27</v>
      </c>
    </row>
    <row r="3710" spans="1:5" x14ac:dyDescent="0.2">
      <c r="A3710">
        <v>5000</v>
      </c>
      <c r="B3710">
        <v>5010</v>
      </c>
      <c r="C3710" t="s">
        <v>220</v>
      </c>
      <c r="D3710" t="s">
        <v>37</v>
      </c>
      <c r="E3710" t="s">
        <v>27</v>
      </c>
    </row>
    <row r="3711" spans="1:5" x14ac:dyDescent="0.2">
      <c r="A3711">
        <v>750</v>
      </c>
      <c r="B3711">
        <v>1183</v>
      </c>
      <c r="C3711" t="s">
        <v>220</v>
      </c>
      <c r="D3711" t="s">
        <v>68</v>
      </c>
      <c r="E3711" t="s">
        <v>27</v>
      </c>
    </row>
    <row r="3712" spans="1:5" x14ac:dyDescent="0.2">
      <c r="A3712">
        <v>10000</v>
      </c>
      <c r="B3712">
        <v>10238</v>
      </c>
      <c r="C3712" t="s">
        <v>220</v>
      </c>
      <c r="D3712" t="s">
        <v>34</v>
      </c>
      <c r="E3712" t="s">
        <v>27</v>
      </c>
    </row>
    <row r="3713" spans="1:5" x14ac:dyDescent="0.2">
      <c r="A3713">
        <v>5000</v>
      </c>
      <c r="B3713">
        <v>5403</v>
      </c>
      <c r="C3713" t="s">
        <v>220</v>
      </c>
      <c r="D3713" t="s">
        <v>26</v>
      </c>
      <c r="E3713" t="s">
        <v>27</v>
      </c>
    </row>
    <row r="3714" spans="1:5" x14ac:dyDescent="0.2">
      <c r="A3714">
        <v>8000</v>
      </c>
      <c r="B3714">
        <v>9036</v>
      </c>
      <c r="C3714" t="s">
        <v>220</v>
      </c>
      <c r="D3714" t="s">
        <v>47</v>
      </c>
      <c r="E3714" t="s">
        <v>27</v>
      </c>
    </row>
    <row r="3715" spans="1:5" x14ac:dyDescent="0.2">
      <c r="A3715">
        <v>3200</v>
      </c>
      <c r="B3715">
        <v>3205</v>
      </c>
      <c r="C3715" t="s">
        <v>220</v>
      </c>
      <c r="D3715" t="s">
        <v>62</v>
      </c>
      <c r="E3715" t="s">
        <v>27</v>
      </c>
    </row>
    <row r="3716" spans="1:5" x14ac:dyDescent="0.2">
      <c r="A3716">
        <v>2000</v>
      </c>
      <c r="B3716">
        <v>2067</v>
      </c>
      <c r="C3716" t="s">
        <v>220</v>
      </c>
      <c r="D3716" t="s">
        <v>66</v>
      </c>
      <c r="E3716" t="s">
        <v>27</v>
      </c>
    </row>
    <row r="3717" spans="1:5" x14ac:dyDescent="0.2">
      <c r="A3717">
        <v>7000</v>
      </c>
      <c r="B3717">
        <v>7000</v>
      </c>
      <c r="C3717" t="s">
        <v>220</v>
      </c>
      <c r="D3717" t="s">
        <v>67</v>
      </c>
      <c r="E3717" t="s">
        <v>27</v>
      </c>
    </row>
    <row r="3718" spans="1:5" x14ac:dyDescent="0.2">
      <c r="A3718">
        <v>20000</v>
      </c>
      <c r="B3718">
        <v>3355</v>
      </c>
      <c r="C3718" t="s">
        <v>220</v>
      </c>
      <c r="D3718" t="s">
        <v>26</v>
      </c>
      <c r="E3718" t="s">
        <v>31</v>
      </c>
    </row>
    <row r="3719" spans="1:5" x14ac:dyDescent="0.2">
      <c r="A3719">
        <v>3000</v>
      </c>
      <c r="B3719">
        <v>1060</v>
      </c>
      <c r="C3719" t="s">
        <v>220</v>
      </c>
      <c r="D3719" t="s">
        <v>37</v>
      </c>
      <c r="E3719" t="s">
        <v>31</v>
      </c>
    </row>
    <row r="3720" spans="1:5" x14ac:dyDescent="0.2">
      <c r="A3720">
        <v>1000</v>
      </c>
      <c r="B3720">
        <v>1186</v>
      </c>
      <c r="C3720" t="s">
        <v>220</v>
      </c>
      <c r="D3720" t="s">
        <v>115</v>
      </c>
      <c r="E3720" t="s">
        <v>27</v>
      </c>
    </row>
    <row r="3721" spans="1:5" x14ac:dyDescent="0.2">
      <c r="A3721">
        <v>800</v>
      </c>
      <c r="B3721">
        <v>870</v>
      </c>
      <c r="C3721" t="s">
        <v>220</v>
      </c>
      <c r="D3721" t="s">
        <v>67</v>
      </c>
      <c r="E3721" t="s">
        <v>27</v>
      </c>
    </row>
    <row r="3722" spans="1:5" x14ac:dyDescent="0.2">
      <c r="A3722">
        <v>2400</v>
      </c>
      <c r="B3722">
        <v>2696</v>
      </c>
      <c r="C3722" t="s">
        <v>220</v>
      </c>
      <c r="D3722" t="s">
        <v>37</v>
      </c>
      <c r="E3722" t="s">
        <v>27</v>
      </c>
    </row>
    <row r="3723" spans="1:5" x14ac:dyDescent="0.2">
      <c r="A3723">
        <v>15000</v>
      </c>
      <c r="B3723">
        <v>1770</v>
      </c>
      <c r="C3723" t="s">
        <v>220</v>
      </c>
      <c r="D3723" t="s">
        <v>26</v>
      </c>
      <c r="E3723" t="s">
        <v>31</v>
      </c>
    </row>
    <row r="3724" spans="1:5" x14ac:dyDescent="0.2">
      <c r="A3724">
        <v>600</v>
      </c>
      <c r="B3724">
        <v>600</v>
      </c>
      <c r="C3724" t="s">
        <v>220</v>
      </c>
      <c r="D3724" t="s">
        <v>67</v>
      </c>
      <c r="E3724" t="s">
        <v>27</v>
      </c>
    </row>
    <row r="3725" spans="1:5" x14ac:dyDescent="0.2">
      <c r="A3725">
        <v>1000</v>
      </c>
      <c r="B3725">
        <v>1175</v>
      </c>
      <c r="C3725" t="s">
        <v>220</v>
      </c>
      <c r="D3725" t="s">
        <v>37</v>
      </c>
      <c r="E3725" t="s">
        <v>27</v>
      </c>
    </row>
    <row r="3726" spans="1:5" x14ac:dyDescent="0.2">
      <c r="A3726">
        <v>8000</v>
      </c>
      <c r="B3726">
        <v>225</v>
      </c>
      <c r="C3726" t="s">
        <v>220</v>
      </c>
      <c r="D3726" t="s">
        <v>26</v>
      </c>
      <c r="E3726" t="s">
        <v>31</v>
      </c>
    </row>
    <row r="3727" spans="1:5" x14ac:dyDescent="0.2">
      <c r="A3727">
        <v>4999</v>
      </c>
      <c r="B3727">
        <v>150</v>
      </c>
      <c r="C3727" t="s">
        <v>220</v>
      </c>
      <c r="D3727" t="s">
        <v>26</v>
      </c>
      <c r="E3727" t="s">
        <v>31</v>
      </c>
    </row>
    <row r="3728" spans="1:5" x14ac:dyDescent="0.2">
      <c r="A3728">
        <v>3500</v>
      </c>
      <c r="B3728">
        <v>600</v>
      </c>
      <c r="C3728" t="s">
        <v>220</v>
      </c>
      <c r="D3728" t="s">
        <v>26</v>
      </c>
      <c r="E3728" t="s">
        <v>31</v>
      </c>
    </row>
    <row r="3729" spans="1:5" x14ac:dyDescent="0.2">
      <c r="A3729">
        <v>8000</v>
      </c>
      <c r="B3729">
        <v>193</v>
      </c>
      <c r="C3729" t="s">
        <v>220</v>
      </c>
      <c r="D3729" t="s">
        <v>26</v>
      </c>
      <c r="E3729" t="s">
        <v>31</v>
      </c>
    </row>
    <row r="3730" spans="1:5" x14ac:dyDescent="0.2">
      <c r="A3730">
        <v>5000</v>
      </c>
      <c r="B3730">
        <v>60</v>
      </c>
      <c r="C3730" t="s">
        <v>220</v>
      </c>
      <c r="D3730" t="s">
        <v>26</v>
      </c>
      <c r="E3730" t="s">
        <v>31</v>
      </c>
    </row>
    <row r="3731" spans="1:5" x14ac:dyDescent="0.2">
      <c r="A3731">
        <v>18000</v>
      </c>
      <c r="B3731">
        <v>120</v>
      </c>
      <c r="C3731" t="s">
        <v>220</v>
      </c>
      <c r="D3731" t="s">
        <v>26</v>
      </c>
      <c r="E3731" t="s">
        <v>31</v>
      </c>
    </row>
    <row r="3732" spans="1:5" x14ac:dyDescent="0.2">
      <c r="A3732">
        <v>30000</v>
      </c>
      <c r="B3732">
        <v>150</v>
      </c>
      <c r="C3732" t="s">
        <v>220</v>
      </c>
      <c r="D3732" t="s">
        <v>74</v>
      </c>
      <c r="E3732" t="s">
        <v>31</v>
      </c>
    </row>
    <row r="3733" spans="1:5" x14ac:dyDescent="0.2">
      <c r="A3733">
        <v>5500</v>
      </c>
      <c r="B3733">
        <v>200</v>
      </c>
      <c r="C3733" t="s">
        <v>220</v>
      </c>
      <c r="D3733" t="s">
        <v>67</v>
      </c>
      <c r="E3733" t="s">
        <v>31</v>
      </c>
    </row>
    <row r="3734" spans="1:5" x14ac:dyDescent="0.2">
      <c r="A3734">
        <v>55000</v>
      </c>
      <c r="B3734">
        <v>40</v>
      </c>
      <c r="C3734" t="s">
        <v>220</v>
      </c>
      <c r="D3734" t="s">
        <v>52</v>
      </c>
      <c r="E3734" t="s">
        <v>31</v>
      </c>
    </row>
    <row r="3735" spans="1:5" x14ac:dyDescent="0.2">
      <c r="A3735">
        <v>6500</v>
      </c>
      <c r="B3735">
        <v>2</v>
      </c>
      <c r="C3735" t="s">
        <v>220</v>
      </c>
      <c r="D3735" t="s">
        <v>26</v>
      </c>
      <c r="E3735" t="s">
        <v>31</v>
      </c>
    </row>
    <row r="3736" spans="1:5" x14ac:dyDescent="0.2">
      <c r="A3736">
        <v>3000</v>
      </c>
      <c r="B3736">
        <v>75</v>
      </c>
      <c r="C3736" t="s">
        <v>220</v>
      </c>
      <c r="D3736" t="s">
        <v>67</v>
      </c>
      <c r="E3736" t="s">
        <v>31</v>
      </c>
    </row>
    <row r="3737" spans="1:5" x14ac:dyDescent="0.2">
      <c r="A3737">
        <v>5000</v>
      </c>
      <c r="B3737">
        <v>0</v>
      </c>
      <c r="C3737" t="s">
        <v>220</v>
      </c>
      <c r="D3737" t="s">
        <v>47</v>
      </c>
      <c r="E3737" t="s">
        <v>40</v>
      </c>
    </row>
    <row r="3738" spans="1:5" x14ac:dyDescent="0.2">
      <c r="A3738">
        <v>80000</v>
      </c>
      <c r="B3738">
        <v>0</v>
      </c>
      <c r="C3738" t="s">
        <v>220</v>
      </c>
      <c r="D3738" t="s">
        <v>26</v>
      </c>
      <c r="E3738" t="s">
        <v>31</v>
      </c>
    </row>
    <row r="3739" spans="1:5" x14ac:dyDescent="0.2">
      <c r="A3739">
        <v>15000</v>
      </c>
      <c r="B3739">
        <v>0</v>
      </c>
      <c r="C3739" t="s">
        <v>220</v>
      </c>
      <c r="D3739" t="s">
        <v>26</v>
      </c>
      <c r="E3739" t="s">
        <v>31</v>
      </c>
    </row>
    <row r="3740" spans="1:5" x14ac:dyDescent="0.2">
      <c r="A3740">
        <v>10000</v>
      </c>
      <c r="B3740">
        <v>10905</v>
      </c>
      <c r="C3740" t="s">
        <v>54</v>
      </c>
      <c r="D3740" t="s">
        <v>127</v>
      </c>
      <c r="E3740" t="s">
        <v>27</v>
      </c>
    </row>
    <row r="3741" spans="1:5" x14ac:dyDescent="0.2">
      <c r="A3741">
        <v>39000</v>
      </c>
      <c r="B3741">
        <v>13494</v>
      </c>
      <c r="C3741" t="s">
        <v>54</v>
      </c>
      <c r="D3741" t="s">
        <v>26</v>
      </c>
      <c r="E3741" t="s">
        <v>31</v>
      </c>
    </row>
    <row r="3742" spans="1:5" x14ac:dyDescent="0.2">
      <c r="A3742">
        <v>3555</v>
      </c>
      <c r="B3742">
        <v>4231</v>
      </c>
      <c r="C3742" t="s">
        <v>54</v>
      </c>
      <c r="D3742" t="s">
        <v>37</v>
      </c>
      <c r="E3742" t="s">
        <v>27</v>
      </c>
    </row>
    <row r="3743" spans="1:5" x14ac:dyDescent="0.2">
      <c r="A3743">
        <v>2000</v>
      </c>
      <c r="B3743">
        <v>2822</v>
      </c>
      <c r="C3743" t="s">
        <v>54</v>
      </c>
      <c r="D3743" t="s">
        <v>62</v>
      </c>
      <c r="E3743" t="s">
        <v>27</v>
      </c>
    </row>
    <row r="3744" spans="1:5" x14ac:dyDescent="0.2">
      <c r="A3744">
        <v>1000</v>
      </c>
      <c r="B3744">
        <v>3240</v>
      </c>
      <c r="C3744" t="s">
        <v>54</v>
      </c>
      <c r="D3744" t="s">
        <v>34</v>
      </c>
      <c r="E3744" t="s">
        <v>27</v>
      </c>
    </row>
    <row r="3745" spans="1:5" x14ac:dyDescent="0.2">
      <c r="A3745">
        <v>5000</v>
      </c>
      <c r="B3745">
        <v>5000</v>
      </c>
      <c r="C3745" t="s">
        <v>54</v>
      </c>
      <c r="D3745" t="s">
        <v>26</v>
      </c>
      <c r="E3745" t="s">
        <v>27</v>
      </c>
    </row>
    <row r="3746" spans="1:5" x14ac:dyDescent="0.2">
      <c r="A3746">
        <v>1500</v>
      </c>
      <c r="B3746">
        <v>2656</v>
      </c>
      <c r="C3746" t="s">
        <v>54</v>
      </c>
      <c r="D3746" t="s">
        <v>37</v>
      </c>
      <c r="E3746" t="s">
        <v>27</v>
      </c>
    </row>
    <row r="3747" spans="1:5" x14ac:dyDescent="0.2">
      <c r="A3747">
        <v>2800</v>
      </c>
      <c r="B3747">
        <v>2960</v>
      </c>
      <c r="C3747" t="s">
        <v>54</v>
      </c>
      <c r="D3747" t="s">
        <v>67</v>
      </c>
      <c r="E3747" t="s">
        <v>27</v>
      </c>
    </row>
    <row r="3748" spans="1:5" x14ac:dyDescent="0.2">
      <c r="A3748">
        <v>450</v>
      </c>
      <c r="B3748">
        <v>539</v>
      </c>
      <c r="C3748" t="s">
        <v>54</v>
      </c>
      <c r="D3748" t="s">
        <v>26</v>
      </c>
      <c r="E3748" t="s">
        <v>27</v>
      </c>
    </row>
    <row r="3749" spans="1:5" x14ac:dyDescent="0.2">
      <c r="A3749">
        <v>5000</v>
      </c>
      <c r="B3749">
        <v>6630</v>
      </c>
      <c r="C3749" t="s">
        <v>54</v>
      </c>
      <c r="D3749" t="s">
        <v>26</v>
      </c>
      <c r="E3749" t="s">
        <v>27</v>
      </c>
    </row>
    <row r="3750" spans="1:5" x14ac:dyDescent="0.2">
      <c r="A3750">
        <v>6500</v>
      </c>
      <c r="B3750">
        <v>925</v>
      </c>
      <c r="C3750" t="s">
        <v>54</v>
      </c>
      <c r="D3750" t="s">
        <v>66</v>
      </c>
      <c r="E3750" t="s">
        <v>31</v>
      </c>
    </row>
    <row r="3751" spans="1:5" x14ac:dyDescent="0.2">
      <c r="A3751">
        <v>4200</v>
      </c>
      <c r="B3751">
        <v>260</v>
      </c>
      <c r="C3751" t="s">
        <v>54</v>
      </c>
      <c r="D3751" t="s">
        <v>62</v>
      </c>
      <c r="E3751" t="s">
        <v>31</v>
      </c>
    </row>
    <row r="3752" spans="1:5" x14ac:dyDescent="0.2">
      <c r="A3752">
        <v>500</v>
      </c>
      <c r="B3752">
        <v>115</v>
      </c>
      <c r="C3752" t="s">
        <v>54</v>
      </c>
      <c r="D3752" t="s">
        <v>68</v>
      </c>
      <c r="E3752" t="s">
        <v>31</v>
      </c>
    </row>
    <row r="3753" spans="1:5" x14ac:dyDescent="0.2">
      <c r="A3753">
        <v>5000</v>
      </c>
      <c r="B3753">
        <v>149</v>
      </c>
      <c r="C3753" t="s">
        <v>54</v>
      </c>
      <c r="D3753" t="s">
        <v>68</v>
      </c>
      <c r="E3753" t="s">
        <v>31</v>
      </c>
    </row>
    <row r="3754" spans="1:5" x14ac:dyDescent="0.2">
      <c r="A3754">
        <v>2000</v>
      </c>
      <c r="B3754">
        <v>532</v>
      </c>
      <c r="C3754" t="s">
        <v>54</v>
      </c>
      <c r="D3754" t="s">
        <v>26</v>
      </c>
      <c r="E3754" t="s">
        <v>31</v>
      </c>
    </row>
    <row r="3755" spans="1:5" x14ac:dyDescent="0.2">
      <c r="A3755">
        <v>7500</v>
      </c>
      <c r="B3755">
        <v>75</v>
      </c>
      <c r="C3755" t="s">
        <v>54</v>
      </c>
      <c r="D3755" t="s">
        <v>77</v>
      </c>
      <c r="E3755" t="s">
        <v>31</v>
      </c>
    </row>
    <row r="3756" spans="1:5" x14ac:dyDescent="0.2">
      <c r="A3756">
        <v>5000</v>
      </c>
      <c r="B3756">
        <v>121</v>
      </c>
      <c r="C3756" t="s">
        <v>54</v>
      </c>
      <c r="D3756" t="s">
        <v>66</v>
      </c>
      <c r="E3756" t="s">
        <v>40</v>
      </c>
    </row>
    <row r="3757" spans="1:5" x14ac:dyDescent="0.2">
      <c r="A3757">
        <v>10000</v>
      </c>
      <c r="B3757">
        <v>70</v>
      </c>
      <c r="C3757" t="s">
        <v>54</v>
      </c>
      <c r="D3757" t="s">
        <v>67</v>
      </c>
      <c r="E3757" t="s">
        <v>31</v>
      </c>
    </row>
    <row r="3758" spans="1:5" x14ac:dyDescent="0.2">
      <c r="A3758">
        <v>500</v>
      </c>
      <c r="B3758">
        <v>0</v>
      </c>
      <c r="C3758" t="s">
        <v>54</v>
      </c>
      <c r="D3758" t="s">
        <v>68</v>
      </c>
      <c r="E3758" t="s">
        <v>31</v>
      </c>
    </row>
    <row r="3759" spans="1:5" x14ac:dyDescent="0.2">
      <c r="A3759">
        <v>750</v>
      </c>
      <c r="B3759">
        <v>0</v>
      </c>
      <c r="C3759" t="s">
        <v>54</v>
      </c>
      <c r="D3759" t="s">
        <v>37</v>
      </c>
      <c r="E3759" t="s">
        <v>31</v>
      </c>
    </row>
    <row r="3760" spans="1:5" x14ac:dyDescent="0.2">
      <c r="A3760">
        <v>375</v>
      </c>
      <c r="B3760">
        <v>0</v>
      </c>
      <c r="C3760" t="s">
        <v>54</v>
      </c>
      <c r="D3760" t="s">
        <v>37</v>
      </c>
      <c r="E3760" t="s">
        <v>31</v>
      </c>
    </row>
    <row r="3761" spans="1:5" x14ac:dyDescent="0.2">
      <c r="A3761">
        <v>7120</v>
      </c>
      <c r="B3761">
        <v>0</v>
      </c>
      <c r="C3761" t="s">
        <v>54</v>
      </c>
      <c r="D3761" t="s">
        <v>47</v>
      </c>
      <c r="E3761" t="s">
        <v>31</v>
      </c>
    </row>
    <row r="3762" spans="1:5" x14ac:dyDescent="0.2">
      <c r="A3762">
        <v>900</v>
      </c>
      <c r="B3762">
        <v>1028</v>
      </c>
      <c r="C3762" t="s">
        <v>72</v>
      </c>
      <c r="D3762" t="s">
        <v>62</v>
      </c>
      <c r="E3762" t="s">
        <v>27</v>
      </c>
    </row>
    <row r="3763" spans="1:5" x14ac:dyDescent="0.2">
      <c r="A3763">
        <v>2500</v>
      </c>
      <c r="B3763">
        <v>2869</v>
      </c>
      <c r="C3763" t="s">
        <v>72</v>
      </c>
      <c r="D3763" t="s">
        <v>26</v>
      </c>
      <c r="E3763" t="s">
        <v>27</v>
      </c>
    </row>
    <row r="3764" spans="1:5" x14ac:dyDescent="0.2">
      <c r="A3764">
        <v>9001</v>
      </c>
      <c r="B3764">
        <v>1667</v>
      </c>
      <c r="C3764" t="s">
        <v>72</v>
      </c>
      <c r="D3764" t="s">
        <v>26</v>
      </c>
      <c r="E3764" t="s">
        <v>31</v>
      </c>
    </row>
    <row r="3765" spans="1:5" x14ac:dyDescent="0.2">
      <c r="A3765">
        <v>1500</v>
      </c>
      <c r="B3765">
        <v>2210</v>
      </c>
      <c r="C3765" t="s">
        <v>72</v>
      </c>
      <c r="D3765" t="s">
        <v>26</v>
      </c>
      <c r="E3765" t="s">
        <v>27</v>
      </c>
    </row>
    <row r="3766" spans="1:5" x14ac:dyDescent="0.2">
      <c r="A3766">
        <v>1250</v>
      </c>
      <c r="B3766">
        <v>1265</v>
      </c>
      <c r="C3766" t="s">
        <v>72</v>
      </c>
      <c r="D3766" t="s">
        <v>26</v>
      </c>
      <c r="E3766" t="s">
        <v>27</v>
      </c>
    </row>
    <row r="3767" spans="1:5" x14ac:dyDescent="0.2">
      <c r="A3767">
        <v>10000</v>
      </c>
      <c r="B3767">
        <v>730</v>
      </c>
      <c r="C3767" t="s">
        <v>72</v>
      </c>
      <c r="D3767" t="s">
        <v>26</v>
      </c>
      <c r="E3767" t="s">
        <v>31</v>
      </c>
    </row>
    <row r="3768" spans="1:5" x14ac:dyDescent="0.2">
      <c r="A3768">
        <v>600</v>
      </c>
      <c r="B3768">
        <v>250</v>
      </c>
      <c r="C3768" t="s">
        <v>72</v>
      </c>
      <c r="D3768" t="s">
        <v>26</v>
      </c>
      <c r="E3768" t="s">
        <v>31</v>
      </c>
    </row>
    <row r="3769" spans="1:5" x14ac:dyDescent="0.2">
      <c r="A3769">
        <v>500</v>
      </c>
      <c r="B3769">
        <v>650</v>
      </c>
      <c r="C3769" t="s">
        <v>72</v>
      </c>
      <c r="D3769" t="s">
        <v>37</v>
      </c>
      <c r="E3769" t="s">
        <v>27</v>
      </c>
    </row>
    <row r="3770" spans="1:5" x14ac:dyDescent="0.2">
      <c r="A3770">
        <v>10000</v>
      </c>
      <c r="B3770">
        <v>190</v>
      </c>
      <c r="C3770" t="s">
        <v>72</v>
      </c>
      <c r="D3770" t="s">
        <v>37</v>
      </c>
      <c r="E3770" t="s">
        <v>40</v>
      </c>
    </row>
    <row r="3771" spans="1:5" x14ac:dyDescent="0.2">
      <c r="A3771">
        <v>250</v>
      </c>
      <c r="B3771">
        <v>250</v>
      </c>
      <c r="C3771" t="s">
        <v>72</v>
      </c>
      <c r="D3771" t="s">
        <v>26</v>
      </c>
      <c r="E3771" t="s">
        <v>27</v>
      </c>
    </row>
    <row r="3772" spans="1:5" x14ac:dyDescent="0.2">
      <c r="A3772">
        <v>3000</v>
      </c>
      <c r="B3772">
        <v>55</v>
      </c>
      <c r="C3772" t="s">
        <v>72</v>
      </c>
      <c r="D3772" t="s">
        <v>37</v>
      </c>
      <c r="E3772" t="s">
        <v>40</v>
      </c>
    </row>
    <row r="3773" spans="1:5" x14ac:dyDescent="0.2">
      <c r="A3773">
        <v>6000</v>
      </c>
      <c r="B3773">
        <v>40</v>
      </c>
      <c r="C3773" t="s">
        <v>72</v>
      </c>
      <c r="D3773" t="s">
        <v>127</v>
      </c>
      <c r="E3773" t="s">
        <v>31</v>
      </c>
    </row>
    <row r="3774" spans="1:5" x14ac:dyDescent="0.2">
      <c r="A3774">
        <v>15000</v>
      </c>
      <c r="B3774">
        <v>50</v>
      </c>
      <c r="C3774" t="s">
        <v>72</v>
      </c>
      <c r="D3774" t="s">
        <v>37</v>
      </c>
      <c r="E3774" t="s">
        <v>40</v>
      </c>
    </row>
    <row r="3775" spans="1:5" x14ac:dyDescent="0.2">
      <c r="A3775">
        <v>750</v>
      </c>
      <c r="B3775">
        <v>0</v>
      </c>
      <c r="C3775" t="s">
        <v>72</v>
      </c>
      <c r="D3775" t="s">
        <v>37</v>
      </c>
      <c r="E3775" t="s">
        <v>31</v>
      </c>
    </row>
    <row r="3776" spans="1:5" x14ac:dyDescent="0.2">
      <c r="A3776">
        <v>8500</v>
      </c>
      <c r="B3776">
        <v>75</v>
      </c>
      <c r="C3776" t="s">
        <v>100</v>
      </c>
      <c r="D3776" t="s">
        <v>85</v>
      </c>
      <c r="E3776" t="s">
        <v>31</v>
      </c>
    </row>
    <row r="3777" spans="1:5" x14ac:dyDescent="0.2">
      <c r="A3777">
        <v>10000</v>
      </c>
      <c r="B3777">
        <v>10101</v>
      </c>
      <c r="C3777" t="s">
        <v>82</v>
      </c>
      <c r="D3777" t="s">
        <v>26</v>
      </c>
      <c r="E3777" t="s">
        <v>27</v>
      </c>
    </row>
    <row r="3778" spans="1:5" x14ac:dyDescent="0.2">
      <c r="A3778">
        <v>37000</v>
      </c>
      <c r="B3778">
        <v>57569</v>
      </c>
      <c r="C3778" t="s">
        <v>54</v>
      </c>
      <c r="D3778" t="s">
        <v>26</v>
      </c>
      <c r="E3778" t="s">
        <v>27</v>
      </c>
    </row>
    <row r="3779" spans="1:5" x14ac:dyDescent="0.2">
      <c r="A3779">
        <v>20000</v>
      </c>
      <c r="B3779">
        <v>22057</v>
      </c>
      <c r="C3779" t="s">
        <v>54</v>
      </c>
      <c r="D3779" t="s">
        <v>47</v>
      </c>
      <c r="E3779" t="s">
        <v>27</v>
      </c>
    </row>
    <row r="3780" spans="1:5" x14ac:dyDescent="0.2">
      <c r="A3780">
        <v>3800</v>
      </c>
      <c r="B3780">
        <v>13126</v>
      </c>
      <c r="C3780" t="s">
        <v>54</v>
      </c>
      <c r="D3780" t="s">
        <v>37</v>
      </c>
      <c r="E3780" t="s">
        <v>27</v>
      </c>
    </row>
    <row r="3781" spans="1:5" x14ac:dyDescent="0.2">
      <c r="A3781">
        <v>10000</v>
      </c>
      <c r="B3781">
        <v>10751</v>
      </c>
      <c r="C3781" t="s">
        <v>54</v>
      </c>
      <c r="D3781" t="s">
        <v>26</v>
      </c>
      <c r="E3781" t="s">
        <v>27</v>
      </c>
    </row>
    <row r="3782" spans="1:5" x14ac:dyDescent="0.2">
      <c r="A3782">
        <v>8000</v>
      </c>
      <c r="B3782">
        <v>8010</v>
      </c>
      <c r="C3782" t="s">
        <v>54</v>
      </c>
      <c r="D3782" t="s">
        <v>62</v>
      </c>
      <c r="E3782" t="s">
        <v>27</v>
      </c>
    </row>
    <row r="3783" spans="1:5" x14ac:dyDescent="0.2">
      <c r="A3783">
        <v>12000</v>
      </c>
      <c r="B3783">
        <v>13597</v>
      </c>
      <c r="C3783" t="s">
        <v>54</v>
      </c>
      <c r="D3783" t="s">
        <v>74</v>
      </c>
      <c r="E3783" t="s">
        <v>27</v>
      </c>
    </row>
    <row r="3784" spans="1:5" x14ac:dyDescent="0.2">
      <c r="A3784">
        <v>4400</v>
      </c>
      <c r="B3784">
        <v>5116</v>
      </c>
      <c r="C3784" t="s">
        <v>54</v>
      </c>
      <c r="D3784" t="s">
        <v>37</v>
      </c>
      <c r="E3784" t="s">
        <v>27</v>
      </c>
    </row>
    <row r="3785" spans="1:5" x14ac:dyDescent="0.2">
      <c r="A3785">
        <v>12000</v>
      </c>
      <c r="B3785">
        <v>12081</v>
      </c>
      <c r="C3785" t="s">
        <v>54</v>
      </c>
      <c r="D3785" t="s">
        <v>26</v>
      </c>
      <c r="E3785" t="s">
        <v>27</v>
      </c>
    </row>
    <row r="3786" spans="1:5" x14ac:dyDescent="0.2">
      <c r="A3786">
        <v>7500</v>
      </c>
      <c r="B3786">
        <v>9386</v>
      </c>
      <c r="C3786" t="s">
        <v>54</v>
      </c>
      <c r="D3786" t="s">
        <v>26</v>
      </c>
      <c r="E3786" t="s">
        <v>27</v>
      </c>
    </row>
    <row r="3787" spans="1:5" x14ac:dyDescent="0.2">
      <c r="A3787">
        <v>20000</v>
      </c>
      <c r="B3787">
        <v>20187</v>
      </c>
      <c r="C3787" t="s">
        <v>54</v>
      </c>
      <c r="D3787" t="s">
        <v>26</v>
      </c>
      <c r="E3787" t="s">
        <v>27</v>
      </c>
    </row>
    <row r="3788" spans="1:5" x14ac:dyDescent="0.2">
      <c r="A3788">
        <v>5000</v>
      </c>
      <c r="B3788">
        <v>5415</v>
      </c>
      <c r="C3788" t="s">
        <v>54</v>
      </c>
      <c r="D3788" t="s">
        <v>37</v>
      </c>
      <c r="E3788" t="s">
        <v>27</v>
      </c>
    </row>
    <row r="3789" spans="1:5" x14ac:dyDescent="0.2">
      <c r="A3789">
        <v>6000</v>
      </c>
      <c r="B3789">
        <v>6135</v>
      </c>
      <c r="C3789" t="s">
        <v>54</v>
      </c>
      <c r="D3789" t="s">
        <v>37</v>
      </c>
      <c r="E3789" t="s">
        <v>27</v>
      </c>
    </row>
    <row r="3790" spans="1:5" x14ac:dyDescent="0.2">
      <c r="A3790">
        <v>5600</v>
      </c>
      <c r="B3790">
        <v>5761</v>
      </c>
      <c r="C3790" t="s">
        <v>54</v>
      </c>
      <c r="D3790" t="s">
        <v>26</v>
      </c>
      <c r="E3790" t="s">
        <v>27</v>
      </c>
    </row>
    <row r="3791" spans="1:5" x14ac:dyDescent="0.2">
      <c r="A3791">
        <v>10000</v>
      </c>
      <c r="B3791">
        <v>14032</v>
      </c>
      <c r="C3791" t="s">
        <v>54</v>
      </c>
      <c r="D3791" t="s">
        <v>26</v>
      </c>
      <c r="E3791" t="s">
        <v>27</v>
      </c>
    </row>
    <row r="3792" spans="1:5" x14ac:dyDescent="0.2">
      <c r="A3792">
        <v>3200</v>
      </c>
      <c r="B3792">
        <v>3332</v>
      </c>
      <c r="C3792" t="s">
        <v>54</v>
      </c>
      <c r="D3792" t="s">
        <v>26</v>
      </c>
      <c r="E3792" t="s">
        <v>27</v>
      </c>
    </row>
    <row r="3793" spans="1:5" x14ac:dyDescent="0.2">
      <c r="A3793">
        <v>15000</v>
      </c>
      <c r="B3793">
        <v>15177</v>
      </c>
      <c r="C3793" t="s">
        <v>54</v>
      </c>
      <c r="D3793" t="s">
        <v>26</v>
      </c>
      <c r="E3793" t="s">
        <v>27</v>
      </c>
    </row>
    <row r="3794" spans="1:5" x14ac:dyDescent="0.2">
      <c r="A3794">
        <v>5000</v>
      </c>
      <c r="B3794">
        <v>5259</v>
      </c>
      <c r="C3794" t="s">
        <v>54</v>
      </c>
      <c r="D3794" t="s">
        <v>26</v>
      </c>
      <c r="E3794" t="s">
        <v>27</v>
      </c>
    </row>
    <row r="3795" spans="1:5" x14ac:dyDescent="0.2">
      <c r="A3795">
        <v>3000</v>
      </c>
      <c r="B3795">
        <v>3400</v>
      </c>
      <c r="C3795" t="s">
        <v>54</v>
      </c>
      <c r="D3795" t="s">
        <v>26</v>
      </c>
      <c r="E3795" t="s">
        <v>27</v>
      </c>
    </row>
    <row r="3796" spans="1:5" x14ac:dyDescent="0.2">
      <c r="A3796">
        <v>7500</v>
      </c>
      <c r="B3796">
        <v>7530</v>
      </c>
      <c r="C3796" t="s">
        <v>54</v>
      </c>
      <c r="D3796" t="s">
        <v>26</v>
      </c>
      <c r="E3796" t="s">
        <v>27</v>
      </c>
    </row>
    <row r="3797" spans="1:5" x14ac:dyDescent="0.2">
      <c r="A3797">
        <v>3000</v>
      </c>
      <c r="B3797">
        <v>3215</v>
      </c>
      <c r="C3797" t="s">
        <v>54</v>
      </c>
      <c r="D3797" t="s">
        <v>26</v>
      </c>
      <c r="E3797" t="s">
        <v>27</v>
      </c>
    </row>
    <row r="3798" spans="1:5" x14ac:dyDescent="0.2">
      <c r="A3798">
        <v>2500</v>
      </c>
      <c r="B3798">
        <v>2570</v>
      </c>
      <c r="C3798" t="s">
        <v>54</v>
      </c>
      <c r="D3798" t="s">
        <v>26</v>
      </c>
      <c r="E3798" t="s">
        <v>27</v>
      </c>
    </row>
    <row r="3799" spans="1:5" x14ac:dyDescent="0.2">
      <c r="A3799">
        <v>2000</v>
      </c>
      <c r="B3799">
        <v>2052</v>
      </c>
      <c r="C3799" t="s">
        <v>54</v>
      </c>
      <c r="D3799" t="s">
        <v>37</v>
      </c>
      <c r="E3799" t="s">
        <v>27</v>
      </c>
    </row>
    <row r="3800" spans="1:5" x14ac:dyDescent="0.2">
      <c r="A3800">
        <v>5250</v>
      </c>
      <c r="B3800">
        <v>5281</v>
      </c>
      <c r="C3800" t="s">
        <v>54</v>
      </c>
      <c r="D3800" t="s">
        <v>26</v>
      </c>
      <c r="E3800" t="s">
        <v>27</v>
      </c>
    </row>
    <row r="3801" spans="1:5" x14ac:dyDescent="0.2">
      <c r="A3801">
        <v>5000</v>
      </c>
      <c r="B3801">
        <v>6165</v>
      </c>
      <c r="C3801" t="s">
        <v>54</v>
      </c>
      <c r="D3801" t="s">
        <v>26</v>
      </c>
      <c r="E3801" t="s">
        <v>27</v>
      </c>
    </row>
    <row r="3802" spans="1:5" x14ac:dyDescent="0.2">
      <c r="A3802">
        <v>4000</v>
      </c>
      <c r="B3802">
        <v>4445</v>
      </c>
      <c r="C3802" t="s">
        <v>54</v>
      </c>
      <c r="D3802" t="s">
        <v>26</v>
      </c>
      <c r="E3802" t="s">
        <v>27</v>
      </c>
    </row>
    <row r="3803" spans="1:5" x14ac:dyDescent="0.2">
      <c r="A3803">
        <v>1000</v>
      </c>
      <c r="B3803">
        <v>2510</v>
      </c>
      <c r="C3803" t="s">
        <v>54</v>
      </c>
      <c r="D3803" t="s">
        <v>37</v>
      </c>
      <c r="E3803" t="s">
        <v>27</v>
      </c>
    </row>
    <row r="3804" spans="1:5" x14ac:dyDescent="0.2">
      <c r="A3804">
        <v>2500</v>
      </c>
      <c r="B3804">
        <v>2605</v>
      </c>
      <c r="C3804" t="s">
        <v>54</v>
      </c>
      <c r="D3804" t="s">
        <v>67</v>
      </c>
      <c r="E3804" t="s">
        <v>27</v>
      </c>
    </row>
    <row r="3805" spans="1:5" x14ac:dyDescent="0.2">
      <c r="A3805">
        <v>8000</v>
      </c>
      <c r="B3805">
        <v>1187</v>
      </c>
      <c r="C3805" t="s">
        <v>54</v>
      </c>
      <c r="D3805" t="s">
        <v>77</v>
      </c>
      <c r="E3805" t="s">
        <v>31</v>
      </c>
    </row>
    <row r="3806" spans="1:5" x14ac:dyDescent="0.2">
      <c r="A3806">
        <v>1500</v>
      </c>
      <c r="B3806">
        <v>1926</v>
      </c>
      <c r="C3806" t="s">
        <v>54</v>
      </c>
      <c r="D3806" t="s">
        <v>26</v>
      </c>
      <c r="E3806" t="s">
        <v>27</v>
      </c>
    </row>
    <row r="3807" spans="1:5" x14ac:dyDescent="0.2">
      <c r="A3807">
        <v>100000</v>
      </c>
      <c r="B3807">
        <v>111965</v>
      </c>
      <c r="C3807" t="s">
        <v>54</v>
      </c>
      <c r="D3807" t="s">
        <v>26</v>
      </c>
      <c r="E3807" t="s">
        <v>27</v>
      </c>
    </row>
    <row r="3808" spans="1:5" x14ac:dyDescent="0.2">
      <c r="A3808">
        <v>20000</v>
      </c>
      <c r="B3808">
        <v>21070</v>
      </c>
      <c r="C3808" t="s">
        <v>54</v>
      </c>
      <c r="D3808" t="s">
        <v>37</v>
      </c>
      <c r="E3808" t="s">
        <v>27</v>
      </c>
    </row>
    <row r="3809" spans="1:5" x14ac:dyDescent="0.2">
      <c r="A3809">
        <v>18000</v>
      </c>
      <c r="B3809">
        <v>24194</v>
      </c>
      <c r="C3809" t="s">
        <v>54</v>
      </c>
      <c r="D3809" t="s">
        <v>37</v>
      </c>
      <c r="E3809" t="s">
        <v>27</v>
      </c>
    </row>
    <row r="3810" spans="1:5" x14ac:dyDescent="0.2">
      <c r="A3810">
        <v>8000</v>
      </c>
      <c r="B3810">
        <v>39645</v>
      </c>
      <c r="C3810" t="s">
        <v>54</v>
      </c>
      <c r="D3810" t="s">
        <v>37</v>
      </c>
      <c r="E3810" t="s">
        <v>27</v>
      </c>
    </row>
    <row r="3811" spans="1:5" x14ac:dyDescent="0.2">
      <c r="A3811">
        <v>1500</v>
      </c>
      <c r="B3811">
        <v>14366</v>
      </c>
      <c r="C3811" t="s">
        <v>54</v>
      </c>
      <c r="D3811" t="s">
        <v>74</v>
      </c>
      <c r="E3811" t="s">
        <v>27</v>
      </c>
    </row>
    <row r="3812" spans="1:5" x14ac:dyDescent="0.2">
      <c r="A3812">
        <v>30000</v>
      </c>
      <c r="B3812">
        <v>38050</v>
      </c>
      <c r="C3812" t="s">
        <v>54</v>
      </c>
      <c r="D3812" t="s">
        <v>26</v>
      </c>
      <c r="E3812" t="s">
        <v>27</v>
      </c>
    </row>
    <row r="3813" spans="1:5" x14ac:dyDescent="0.2">
      <c r="A3813">
        <v>33000</v>
      </c>
      <c r="B3813">
        <v>36238</v>
      </c>
      <c r="C3813" t="s">
        <v>54</v>
      </c>
      <c r="D3813" t="s">
        <v>26</v>
      </c>
      <c r="E3813" t="s">
        <v>27</v>
      </c>
    </row>
    <row r="3814" spans="1:5" x14ac:dyDescent="0.2">
      <c r="A3814">
        <v>15000</v>
      </c>
      <c r="B3814">
        <v>15987</v>
      </c>
      <c r="C3814" t="s">
        <v>54</v>
      </c>
      <c r="D3814" t="s">
        <v>26</v>
      </c>
      <c r="E3814" t="s">
        <v>27</v>
      </c>
    </row>
    <row r="3815" spans="1:5" x14ac:dyDescent="0.2">
      <c r="A3815">
        <v>50000</v>
      </c>
      <c r="B3815">
        <v>53585</v>
      </c>
      <c r="C3815" t="s">
        <v>54</v>
      </c>
      <c r="D3815" t="s">
        <v>26</v>
      </c>
      <c r="E3815" t="s">
        <v>27</v>
      </c>
    </row>
    <row r="3816" spans="1:5" x14ac:dyDescent="0.2">
      <c r="A3816">
        <v>15000</v>
      </c>
      <c r="B3816">
        <v>21488</v>
      </c>
      <c r="C3816" t="s">
        <v>54</v>
      </c>
      <c r="D3816" t="s">
        <v>26</v>
      </c>
      <c r="E3816" t="s">
        <v>27</v>
      </c>
    </row>
    <row r="3817" spans="1:5" x14ac:dyDescent="0.2">
      <c r="A3817">
        <v>25000</v>
      </c>
      <c r="B3817">
        <v>26162</v>
      </c>
      <c r="C3817" t="s">
        <v>54</v>
      </c>
      <c r="D3817" t="s">
        <v>37</v>
      </c>
      <c r="E3817" t="s">
        <v>27</v>
      </c>
    </row>
    <row r="3818" spans="1:5" x14ac:dyDescent="0.2">
      <c r="A3818">
        <v>3000</v>
      </c>
      <c r="B3818">
        <v>12665</v>
      </c>
      <c r="C3818" t="s">
        <v>54</v>
      </c>
      <c r="D3818" t="s">
        <v>68</v>
      </c>
      <c r="E3818" t="s">
        <v>27</v>
      </c>
    </row>
    <row r="3819" spans="1:5" x14ac:dyDescent="0.2">
      <c r="A3819">
        <v>16800</v>
      </c>
      <c r="B3819">
        <v>20873</v>
      </c>
      <c r="C3819" t="s">
        <v>54</v>
      </c>
      <c r="D3819" t="s">
        <v>26</v>
      </c>
      <c r="E3819" t="s">
        <v>27</v>
      </c>
    </row>
    <row r="3820" spans="1:5" x14ac:dyDescent="0.2">
      <c r="A3820">
        <v>10000</v>
      </c>
      <c r="B3820">
        <v>10398</v>
      </c>
      <c r="C3820" t="s">
        <v>54</v>
      </c>
      <c r="D3820" t="s">
        <v>74</v>
      </c>
      <c r="E3820" t="s">
        <v>27</v>
      </c>
    </row>
    <row r="3821" spans="1:5" x14ac:dyDescent="0.2">
      <c r="A3821">
        <v>30000</v>
      </c>
      <c r="B3821">
        <v>30866</v>
      </c>
      <c r="C3821" t="s">
        <v>54</v>
      </c>
      <c r="D3821" t="s">
        <v>26</v>
      </c>
      <c r="E3821" t="s">
        <v>27</v>
      </c>
    </row>
    <row r="3822" spans="1:5" x14ac:dyDescent="0.2">
      <c r="A3822">
        <v>20000</v>
      </c>
      <c r="B3822">
        <v>26777</v>
      </c>
      <c r="C3822" t="s">
        <v>54</v>
      </c>
      <c r="D3822" t="s">
        <v>26</v>
      </c>
      <c r="E3822" t="s">
        <v>27</v>
      </c>
    </row>
    <row r="3823" spans="1:5" x14ac:dyDescent="0.2">
      <c r="A3823">
        <v>6500</v>
      </c>
      <c r="B3823">
        <v>42352</v>
      </c>
      <c r="C3823" t="s">
        <v>54</v>
      </c>
      <c r="D3823" t="s">
        <v>37</v>
      </c>
      <c r="E3823" t="s">
        <v>27</v>
      </c>
    </row>
    <row r="3824" spans="1:5" x14ac:dyDescent="0.2">
      <c r="A3824">
        <v>20000</v>
      </c>
      <c r="B3824">
        <v>20211</v>
      </c>
      <c r="C3824" t="s">
        <v>54</v>
      </c>
      <c r="D3824" t="s">
        <v>26</v>
      </c>
      <c r="E3824" t="s">
        <v>27</v>
      </c>
    </row>
    <row r="3825" spans="1:5" x14ac:dyDescent="0.2">
      <c r="A3825">
        <v>10000</v>
      </c>
      <c r="B3825">
        <v>13368</v>
      </c>
      <c r="C3825" t="s">
        <v>54</v>
      </c>
      <c r="D3825" t="s">
        <v>37</v>
      </c>
      <c r="E3825" t="s">
        <v>27</v>
      </c>
    </row>
    <row r="3826" spans="1:5" x14ac:dyDescent="0.2">
      <c r="A3826">
        <v>18000</v>
      </c>
      <c r="B3826">
        <v>21684</v>
      </c>
      <c r="C3826" t="s">
        <v>54</v>
      </c>
      <c r="D3826" t="s">
        <v>37</v>
      </c>
      <c r="E3826" t="s">
        <v>27</v>
      </c>
    </row>
    <row r="3827" spans="1:5" x14ac:dyDescent="0.2">
      <c r="A3827">
        <v>8000</v>
      </c>
      <c r="B3827">
        <v>14577</v>
      </c>
      <c r="C3827" t="s">
        <v>54</v>
      </c>
      <c r="D3827" t="s">
        <v>37</v>
      </c>
      <c r="E3827" t="s">
        <v>27</v>
      </c>
    </row>
    <row r="3828" spans="1:5" x14ac:dyDescent="0.2">
      <c r="A3828">
        <v>12000</v>
      </c>
      <c r="B3828">
        <v>12486</v>
      </c>
      <c r="C3828" t="s">
        <v>54</v>
      </c>
      <c r="D3828" t="s">
        <v>26</v>
      </c>
      <c r="E3828" t="s">
        <v>27</v>
      </c>
    </row>
    <row r="3829" spans="1:5" x14ac:dyDescent="0.2">
      <c r="A3829">
        <v>15000</v>
      </c>
      <c r="B3829">
        <v>16203</v>
      </c>
      <c r="C3829" t="s">
        <v>54</v>
      </c>
      <c r="D3829" t="s">
        <v>26</v>
      </c>
      <c r="E3829" t="s">
        <v>27</v>
      </c>
    </row>
    <row r="3830" spans="1:5" x14ac:dyDescent="0.2">
      <c r="A3830">
        <v>5000</v>
      </c>
      <c r="B3830">
        <v>15273</v>
      </c>
      <c r="C3830" t="s">
        <v>54</v>
      </c>
      <c r="D3830" t="s">
        <v>26</v>
      </c>
      <c r="E3830" t="s">
        <v>27</v>
      </c>
    </row>
    <row r="3831" spans="1:5" x14ac:dyDescent="0.2">
      <c r="A3831">
        <v>15810</v>
      </c>
      <c r="B3831">
        <v>15865</v>
      </c>
      <c r="C3831" t="s">
        <v>54</v>
      </c>
      <c r="D3831" t="s">
        <v>47</v>
      </c>
      <c r="E3831" t="s">
        <v>27</v>
      </c>
    </row>
    <row r="3832" spans="1:5" x14ac:dyDescent="0.2">
      <c r="A3832">
        <v>6000</v>
      </c>
      <c r="B3832">
        <v>6867</v>
      </c>
      <c r="C3832" t="s">
        <v>54</v>
      </c>
      <c r="D3832" t="s">
        <v>26</v>
      </c>
      <c r="E3832" t="s">
        <v>27</v>
      </c>
    </row>
    <row r="3833" spans="1:5" x14ac:dyDescent="0.2">
      <c r="A3833">
        <v>9000</v>
      </c>
      <c r="B3833">
        <v>9635</v>
      </c>
      <c r="C3833" t="s">
        <v>54</v>
      </c>
      <c r="D3833" t="s">
        <v>37</v>
      </c>
      <c r="E3833" t="s">
        <v>27</v>
      </c>
    </row>
    <row r="3834" spans="1:5" x14ac:dyDescent="0.2">
      <c r="A3834">
        <v>10000</v>
      </c>
      <c r="B3834">
        <v>10112</v>
      </c>
      <c r="C3834" t="s">
        <v>54</v>
      </c>
      <c r="D3834" t="s">
        <v>26</v>
      </c>
      <c r="E3834" t="s">
        <v>27</v>
      </c>
    </row>
    <row r="3835" spans="1:5" x14ac:dyDescent="0.2">
      <c r="A3835">
        <v>9000</v>
      </c>
      <c r="B3835">
        <v>9381</v>
      </c>
      <c r="C3835" t="s">
        <v>54</v>
      </c>
      <c r="D3835" t="s">
        <v>26</v>
      </c>
      <c r="E3835" t="s">
        <v>27</v>
      </c>
    </row>
    <row r="3836" spans="1:5" x14ac:dyDescent="0.2">
      <c r="A3836">
        <v>8700</v>
      </c>
      <c r="B3836">
        <v>10492</v>
      </c>
      <c r="C3836" t="s">
        <v>54</v>
      </c>
      <c r="D3836" t="s">
        <v>67</v>
      </c>
      <c r="E3836" t="s">
        <v>27</v>
      </c>
    </row>
    <row r="3837" spans="1:5" x14ac:dyDescent="0.2">
      <c r="A3837">
        <v>16500</v>
      </c>
      <c r="B3837">
        <v>20285</v>
      </c>
      <c r="C3837" t="s">
        <v>54</v>
      </c>
      <c r="D3837" t="s">
        <v>26</v>
      </c>
      <c r="E3837" t="s">
        <v>27</v>
      </c>
    </row>
    <row r="3838" spans="1:5" x14ac:dyDescent="0.2">
      <c r="A3838">
        <v>5000</v>
      </c>
      <c r="B3838">
        <v>15732</v>
      </c>
      <c r="C3838" t="s">
        <v>54</v>
      </c>
      <c r="D3838" t="s">
        <v>26</v>
      </c>
      <c r="E3838" t="s">
        <v>27</v>
      </c>
    </row>
    <row r="3839" spans="1:5" x14ac:dyDescent="0.2">
      <c r="A3839">
        <v>10000</v>
      </c>
      <c r="B3839">
        <v>22832</v>
      </c>
      <c r="C3839" t="s">
        <v>54</v>
      </c>
      <c r="D3839" t="s">
        <v>37</v>
      </c>
      <c r="E3839" t="s">
        <v>27</v>
      </c>
    </row>
    <row r="3840" spans="1:5" x14ac:dyDescent="0.2">
      <c r="A3840">
        <v>17000</v>
      </c>
      <c r="B3840">
        <v>21174</v>
      </c>
      <c r="C3840" t="s">
        <v>54</v>
      </c>
      <c r="D3840" t="s">
        <v>26</v>
      </c>
      <c r="E3840" t="s">
        <v>27</v>
      </c>
    </row>
    <row r="3841" spans="1:5" x14ac:dyDescent="0.2">
      <c r="A3841">
        <v>4500</v>
      </c>
      <c r="B3841">
        <v>5864</v>
      </c>
      <c r="C3841" t="s">
        <v>54</v>
      </c>
      <c r="D3841" t="s">
        <v>34</v>
      </c>
      <c r="E3841" t="s">
        <v>27</v>
      </c>
    </row>
    <row r="3842" spans="1:5" x14ac:dyDescent="0.2">
      <c r="A3842">
        <v>10000</v>
      </c>
      <c r="B3842">
        <v>26902</v>
      </c>
      <c r="C3842" t="s">
        <v>54</v>
      </c>
      <c r="D3842" t="s">
        <v>26</v>
      </c>
      <c r="E3842" t="s">
        <v>27</v>
      </c>
    </row>
    <row r="3843" spans="1:5" x14ac:dyDescent="0.2">
      <c r="A3843">
        <v>15000</v>
      </c>
      <c r="B3843">
        <v>17727</v>
      </c>
      <c r="C3843" t="s">
        <v>54</v>
      </c>
      <c r="D3843" t="s">
        <v>37</v>
      </c>
      <c r="E3843" t="s">
        <v>27</v>
      </c>
    </row>
    <row r="3844" spans="1:5" x14ac:dyDescent="0.2">
      <c r="A3844">
        <v>10000</v>
      </c>
      <c r="B3844">
        <v>10687</v>
      </c>
      <c r="C3844" t="s">
        <v>54</v>
      </c>
      <c r="D3844" t="s">
        <v>26</v>
      </c>
      <c r="E3844" t="s">
        <v>27</v>
      </c>
    </row>
    <row r="3845" spans="1:5" x14ac:dyDescent="0.2">
      <c r="A3845">
        <v>7000</v>
      </c>
      <c r="B3845">
        <v>8299</v>
      </c>
      <c r="C3845" t="s">
        <v>54</v>
      </c>
      <c r="D3845" t="s">
        <v>74</v>
      </c>
      <c r="E3845" t="s">
        <v>27</v>
      </c>
    </row>
    <row r="3846" spans="1:5" x14ac:dyDescent="0.2">
      <c r="A3846">
        <v>10000</v>
      </c>
      <c r="B3846">
        <v>44095</v>
      </c>
      <c r="C3846" t="s">
        <v>54</v>
      </c>
      <c r="D3846" t="s">
        <v>26</v>
      </c>
      <c r="E3846" t="s">
        <v>27</v>
      </c>
    </row>
    <row r="3847" spans="1:5" x14ac:dyDescent="0.2">
      <c r="A3847">
        <v>5000</v>
      </c>
      <c r="B3847">
        <v>5938</v>
      </c>
      <c r="C3847" t="s">
        <v>54</v>
      </c>
      <c r="D3847" t="s">
        <v>159</v>
      </c>
      <c r="E3847" t="s">
        <v>27</v>
      </c>
    </row>
    <row r="3848" spans="1:5" x14ac:dyDescent="0.2">
      <c r="A3848">
        <v>12500</v>
      </c>
      <c r="B3848">
        <v>13618</v>
      </c>
      <c r="C3848" t="s">
        <v>54</v>
      </c>
      <c r="D3848" t="s">
        <v>67</v>
      </c>
      <c r="E3848" t="s">
        <v>27</v>
      </c>
    </row>
    <row r="3849" spans="1:5" x14ac:dyDescent="0.2">
      <c r="A3849">
        <v>20000</v>
      </c>
      <c r="B3849">
        <v>23691</v>
      </c>
      <c r="C3849" t="s">
        <v>54</v>
      </c>
      <c r="D3849" t="s">
        <v>26</v>
      </c>
      <c r="E3849" t="s">
        <v>27</v>
      </c>
    </row>
    <row r="3850" spans="1:5" x14ac:dyDescent="0.2">
      <c r="A3850">
        <v>5000</v>
      </c>
      <c r="B3850">
        <v>5360</v>
      </c>
      <c r="C3850" t="s">
        <v>54</v>
      </c>
      <c r="D3850" t="s">
        <v>26</v>
      </c>
      <c r="E3850" t="s">
        <v>27</v>
      </c>
    </row>
    <row r="3851" spans="1:5" x14ac:dyDescent="0.2">
      <c r="A3851">
        <v>8400</v>
      </c>
      <c r="B3851">
        <v>10851</v>
      </c>
      <c r="C3851" t="s">
        <v>54</v>
      </c>
      <c r="D3851" t="s">
        <v>68</v>
      </c>
      <c r="E3851" t="s">
        <v>27</v>
      </c>
    </row>
    <row r="3852" spans="1:5" x14ac:dyDescent="0.2">
      <c r="A3852">
        <v>25000</v>
      </c>
      <c r="B3852">
        <v>15463</v>
      </c>
      <c r="C3852" t="s">
        <v>54</v>
      </c>
      <c r="D3852" t="s">
        <v>26</v>
      </c>
      <c r="E3852" t="s">
        <v>31</v>
      </c>
    </row>
    <row r="3853" spans="1:5" x14ac:dyDescent="0.2">
      <c r="A3853">
        <v>8500</v>
      </c>
      <c r="B3853">
        <v>9178</v>
      </c>
      <c r="C3853" t="s">
        <v>54</v>
      </c>
      <c r="D3853" t="s">
        <v>37</v>
      </c>
      <c r="E3853" t="s">
        <v>27</v>
      </c>
    </row>
    <row r="3854" spans="1:5" x14ac:dyDescent="0.2">
      <c r="A3854">
        <v>8000</v>
      </c>
      <c r="B3854">
        <v>8141</v>
      </c>
      <c r="C3854" t="s">
        <v>54</v>
      </c>
      <c r="D3854" t="s">
        <v>52</v>
      </c>
      <c r="E3854" t="s">
        <v>27</v>
      </c>
    </row>
    <row r="3855" spans="1:5" x14ac:dyDescent="0.2">
      <c r="A3855">
        <v>14000</v>
      </c>
      <c r="B3855">
        <v>15700</v>
      </c>
      <c r="C3855" t="s">
        <v>54</v>
      </c>
      <c r="D3855" t="s">
        <v>26</v>
      </c>
      <c r="E3855" t="s">
        <v>27</v>
      </c>
    </row>
    <row r="3856" spans="1:5" x14ac:dyDescent="0.2">
      <c r="A3856">
        <v>10000</v>
      </c>
      <c r="B3856">
        <v>15827</v>
      </c>
      <c r="C3856" t="s">
        <v>54</v>
      </c>
      <c r="D3856" t="s">
        <v>37</v>
      </c>
      <c r="E3856" t="s">
        <v>27</v>
      </c>
    </row>
    <row r="3857" spans="1:5" x14ac:dyDescent="0.2">
      <c r="A3857">
        <v>10000</v>
      </c>
      <c r="B3857">
        <v>11291</v>
      </c>
      <c r="C3857" t="s">
        <v>54</v>
      </c>
      <c r="D3857" t="s">
        <v>26</v>
      </c>
      <c r="E3857" t="s">
        <v>27</v>
      </c>
    </row>
    <row r="3858" spans="1:5" x14ac:dyDescent="0.2">
      <c r="A3858">
        <v>250000</v>
      </c>
      <c r="B3858">
        <v>6524</v>
      </c>
      <c r="C3858" t="s">
        <v>54</v>
      </c>
      <c r="D3858" t="s">
        <v>26</v>
      </c>
      <c r="E3858" t="s">
        <v>31</v>
      </c>
    </row>
    <row r="3859" spans="1:5" x14ac:dyDescent="0.2">
      <c r="A3859">
        <v>10000</v>
      </c>
      <c r="B3859">
        <v>10005</v>
      </c>
      <c r="C3859" t="s">
        <v>54</v>
      </c>
      <c r="D3859" t="s">
        <v>67</v>
      </c>
      <c r="E3859" t="s">
        <v>27</v>
      </c>
    </row>
    <row r="3860" spans="1:5" x14ac:dyDescent="0.2">
      <c r="A3860">
        <v>5000</v>
      </c>
      <c r="B3860">
        <v>5156</v>
      </c>
      <c r="C3860" t="s">
        <v>54</v>
      </c>
      <c r="D3860" t="s">
        <v>37</v>
      </c>
      <c r="E3860" t="s">
        <v>27</v>
      </c>
    </row>
    <row r="3861" spans="1:5" x14ac:dyDescent="0.2">
      <c r="A3861">
        <v>10000</v>
      </c>
      <c r="B3861">
        <v>6212</v>
      </c>
      <c r="C3861" t="s">
        <v>54</v>
      </c>
      <c r="D3861" t="s">
        <v>26</v>
      </c>
      <c r="E3861" t="s">
        <v>31</v>
      </c>
    </row>
    <row r="3862" spans="1:5" x14ac:dyDescent="0.2">
      <c r="A3862">
        <v>10000</v>
      </c>
      <c r="B3862">
        <v>12797</v>
      </c>
      <c r="C3862" t="s">
        <v>54</v>
      </c>
      <c r="D3862" t="s">
        <v>37</v>
      </c>
      <c r="E3862" t="s">
        <v>27</v>
      </c>
    </row>
    <row r="3863" spans="1:5" x14ac:dyDescent="0.2">
      <c r="A3863">
        <v>17000</v>
      </c>
      <c r="B3863">
        <v>17371</v>
      </c>
      <c r="C3863" t="s">
        <v>54</v>
      </c>
      <c r="D3863" t="s">
        <v>37</v>
      </c>
      <c r="E3863" t="s">
        <v>27</v>
      </c>
    </row>
    <row r="3864" spans="1:5" x14ac:dyDescent="0.2">
      <c r="A3864">
        <v>5000</v>
      </c>
      <c r="B3864">
        <v>5761</v>
      </c>
      <c r="C3864" t="s">
        <v>54</v>
      </c>
      <c r="D3864" t="s">
        <v>37</v>
      </c>
      <c r="E3864" t="s">
        <v>27</v>
      </c>
    </row>
    <row r="3865" spans="1:5" x14ac:dyDescent="0.2">
      <c r="A3865">
        <v>13000</v>
      </c>
      <c r="B3865">
        <v>14974</v>
      </c>
      <c r="C3865" t="s">
        <v>54</v>
      </c>
      <c r="D3865" t="s">
        <v>37</v>
      </c>
      <c r="E3865" t="s">
        <v>27</v>
      </c>
    </row>
    <row r="3866" spans="1:5" x14ac:dyDescent="0.2">
      <c r="A3866">
        <v>7500</v>
      </c>
      <c r="B3866">
        <v>10387</v>
      </c>
      <c r="C3866" t="s">
        <v>54</v>
      </c>
      <c r="D3866" t="s">
        <v>37</v>
      </c>
      <c r="E3866" t="s">
        <v>27</v>
      </c>
    </row>
    <row r="3867" spans="1:5" x14ac:dyDescent="0.2">
      <c r="A3867">
        <v>150000</v>
      </c>
      <c r="B3867">
        <v>23098</v>
      </c>
      <c r="C3867" t="s">
        <v>54</v>
      </c>
      <c r="D3867" t="s">
        <v>26</v>
      </c>
      <c r="E3867" t="s">
        <v>31</v>
      </c>
    </row>
    <row r="3868" spans="1:5" x14ac:dyDescent="0.2">
      <c r="A3868">
        <v>7200</v>
      </c>
      <c r="B3868">
        <v>7364</v>
      </c>
      <c r="C3868" t="s">
        <v>54</v>
      </c>
      <c r="D3868" t="s">
        <v>26</v>
      </c>
      <c r="E3868" t="s">
        <v>27</v>
      </c>
    </row>
    <row r="3869" spans="1:5" x14ac:dyDescent="0.2">
      <c r="A3869">
        <v>10000</v>
      </c>
      <c r="B3869">
        <v>10509</v>
      </c>
      <c r="C3869" t="s">
        <v>54</v>
      </c>
      <c r="D3869" t="s">
        <v>26</v>
      </c>
      <c r="E3869" t="s">
        <v>27</v>
      </c>
    </row>
    <row r="3870" spans="1:5" x14ac:dyDescent="0.2">
      <c r="A3870">
        <v>5000</v>
      </c>
      <c r="B3870">
        <v>5175</v>
      </c>
      <c r="C3870" t="s">
        <v>54</v>
      </c>
      <c r="D3870" t="s">
        <v>37</v>
      </c>
      <c r="E3870" t="s">
        <v>27</v>
      </c>
    </row>
    <row r="3871" spans="1:5" x14ac:dyDescent="0.2">
      <c r="A3871">
        <v>10000</v>
      </c>
      <c r="B3871">
        <v>10588</v>
      </c>
      <c r="C3871" t="s">
        <v>54</v>
      </c>
      <c r="D3871" t="s">
        <v>26</v>
      </c>
      <c r="E3871" t="s">
        <v>27</v>
      </c>
    </row>
    <row r="3872" spans="1:5" x14ac:dyDescent="0.2">
      <c r="A3872">
        <v>9800</v>
      </c>
      <c r="B3872">
        <v>10134</v>
      </c>
      <c r="C3872" t="s">
        <v>54</v>
      </c>
      <c r="D3872" t="s">
        <v>26</v>
      </c>
      <c r="E3872" t="s">
        <v>27</v>
      </c>
    </row>
    <row r="3873" spans="1:5" x14ac:dyDescent="0.2">
      <c r="A3873">
        <v>13000</v>
      </c>
      <c r="B3873">
        <v>14736</v>
      </c>
      <c r="C3873" t="s">
        <v>54</v>
      </c>
      <c r="D3873" t="s">
        <v>26</v>
      </c>
      <c r="E3873" t="s">
        <v>27</v>
      </c>
    </row>
    <row r="3874" spans="1:5" x14ac:dyDescent="0.2">
      <c r="A3874">
        <v>5000</v>
      </c>
      <c r="B3874">
        <v>8142</v>
      </c>
      <c r="C3874" t="s">
        <v>54</v>
      </c>
      <c r="D3874" t="s">
        <v>26</v>
      </c>
      <c r="E3874" t="s">
        <v>27</v>
      </c>
    </row>
    <row r="3875" spans="1:5" x14ac:dyDescent="0.2">
      <c r="A3875">
        <v>7750</v>
      </c>
      <c r="B3875">
        <v>7775</v>
      </c>
      <c r="C3875" t="s">
        <v>54</v>
      </c>
      <c r="D3875" t="s">
        <v>47</v>
      </c>
      <c r="E3875" t="s">
        <v>27</v>
      </c>
    </row>
    <row r="3876" spans="1:5" x14ac:dyDescent="0.2">
      <c r="A3876">
        <v>60000</v>
      </c>
      <c r="B3876">
        <v>8705</v>
      </c>
      <c r="C3876" t="s">
        <v>54</v>
      </c>
      <c r="D3876" t="s">
        <v>26</v>
      </c>
      <c r="E3876" t="s">
        <v>31</v>
      </c>
    </row>
    <row r="3877" spans="1:5" x14ac:dyDescent="0.2">
      <c r="A3877">
        <v>10000</v>
      </c>
      <c r="B3877">
        <v>10555</v>
      </c>
      <c r="C3877" t="s">
        <v>54</v>
      </c>
      <c r="D3877" t="s">
        <v>37</v>
      </c>
      <c r="E3877" t="s">
        <v>27</v>
      </c>
    </row>
    <row r="3878" spans="1:5" x14ac:dyDescent="0.2">
      <c r="A3878">
        <v>10000</v>
      </c>
      <c r="B3878">
        <v>10016</v>
      </c>
      <c r="C3878" t="s">
        <v>54</v>
      </c>
      <c r="D3878" t="s">
        <v>37</v>
      </c>
      <c r="E3878" t="s">
        <v>27</v>
      </c>
    </row>
    <row r="3879" spans="1:5" x14ac:dyDescent="0.2">
      <c r="A3879">
        <v>5000</v>
      </c>
      <c r="B3879">
        <v>5060</v>
      </c>
      <c r="C3879" t="s">
        <v>54</v>
      </c>
      <c r="D3879" t="s">
        <v>37</v>
      </c>
      <c r="E3879" t="s">
        <v>27</v>
      </c>
    </row>
    <row r="3880" spans="1:5" x14ac:dyDescent="0.2">
      <c r="A3880">
        <v>8000</v>
      </c>
      <c r="B3880">
        <v>9010</v>
      </c>
      <c r="C3880" t="s">
        <v>54</v>
      </c>
      <c r="D3880" t="s">
        <v>26</v>
      </c>
      <c r="E3880" t="s">
        <v>27</v>
      </c>
    </row>
    <row r="3881" spans="1:5" x14ac:dyDescent="0.2">
      <c r="A3881">
        <v>6400</v>
      </c>
      <c r="B3881">
        <v>7514</v>
      </c>
      <c r="C3881" t="s">
        <v>54</v>
      </c>
      <c r="D3881" t="s">
        <v>26</v>
      </c>
      <c r="E3881" t="s">
        <v>27</v>
      </c>
    </row>
    <row r="3882" spans="1:5" x14ac:dyDescent="0.2">
      <c r="A3882">
        <v>15000</v>
      </c>
      <c r="B3882">
        <v>15358</v>
      </c>
      <c r="C3882" t="s">
        <v>54</v>
      </c>
      <c r="D3882" t="s">
        <v>26</v>
      </c>
      <c r="E3882" t="s">
        <v>27</v>
      </c>
    </row>
    <row r="3883" spans="1:5" x14ac:dyDescent="0.2">
      <c r="A3883">
        <v>4000</v>
      </c>
      <c r="B3883">
        <v>5838</v>
      </c>
      <c r="C3883" t="s">
        <v>54</v>
      </c>
      <c r="D3883" t="s">
        <v>26</v>
      </c>
      <c r="E3883" t="s">
        <v>27</v>
      </c>
    </row>
    <row r="3884" spans="1:5" x14ac:dyDescent="0.2">
      <c r="A3884">
        <v>5000</v>
      </c>
      <c r="B3884">
        <v>5218</v>
      </c>
      <c r="C3884" t="s">
        <v>54</v>
      </c>
      <c r="D3884" t="s">
        <v>127</v>
      </c>
      <c r="E3884" t="s">
        <v>27</v>
      </c>
    </row>
    <row r="3885" spans="1:5" x14ac:dyDescent="0.2">
      <c r="A3885">
        <v>5000</v>
      </c>
      <c r="B3885">
        <v>12801</v>
      </c>
      <c r="C3885" t="s">
        <v>54</v>
      </c>
      <c r="D3885" t="s">
        <v>26</v>
      </c>
      <c r="E3885" t="s">
        <v>27</v>
      </c>
    </row>
    <row r="3886" spans="1:5" x14ac:dyDescent="0.2">
      <c r="A3886">
        <v>11111</v>
      </c>
      <c r="B3886">
        <v>12377</v>
      </c>
      <c r="C3886" t="s">
        <v>54</v>
      </c>
      <c r="D3886" t="s">
        <v>37</v>
      </c>
      <c r="E3886" t="s">
        <v>27</v>
      </c>
    </row>
    <row r="3887" spans="1:5" x14ac:dyDescent="0.2">
      <c r="A3887">
        <v>3500</v>
      </c>
      <c r="B3887">
        <v>4489</v>
      </c>
      <c r="C3887" t="s">
        <v>54</v>
      </c>
      <c r="D3887" t="s">
        <v>37</v>
      </c>
      <c r="E3887" t="s">
        <v>27</v>
      </c>
    </row>
    <row r="3888" spans="1:5" x14ac:dyDescent="0.2">
      <c r="A3888">
        <v>3800</v>
      </c>
      <c r="B3888">
        <v>5523</v>
      </c>
      <c r="C3888" t="s">
        <v>54</v>
      </c>
      <c r="D3888" t="s">
        <v>47</v>
      </c>
      <c r="E3888" t="s">
        <v>27</v>
      </c>
    </row>
    <row r="3889" spans="1:5" x14ac:dyDescent="0.2">
      <c r="A3889">
        <v>4250</v>
      </c>
      <c r="B3889">
        <v>4681</v>
      </c>
      <c r="C3889" t="s">
        <v>54</v>
      </c>
      <c r="D3889" t="s">
        <v>47</v>
      </c>
      <c r="E3889" t="s">
        <v>27</v>
      </c>
    </row>
    <row r="3890" spans="1:5" x14ac:dyDescent="0.2">
      <c r="A3890">
        <v>3500</v>
      </c>
      <c r="B3890">
        <v>5930</v>
      </c>
      <c r="C3890" t="s">
        <v>54</v>
      </c>
      <c r="D3890" t="s">
        <v>37</v>
      </c>
      <c r="E3890" t="s">
        <v>27</v>
      </c>
    </row>
    <row r="3891" spans="1:5" x14ac:dyDescent="0.2">
      <c r="A3891">
        <v>3300</v>
      </c>
      <c r="B3891">
        <v>4150</v>
      </c>
      <c r="C3891" t="s">
        <v>54</v>
      </c>
      <c r="D3891" t="s">
        <v>47</v>
      </c>
      <c r="E3891" t="s">
        <v>27</v>
      </c>
    </row>
    <row r="3892" spans="1:5" x14ac:dyDescent="0.2">
      <c r="A3892">
        <v>8500</v>
      </c>
      <c r="B3892">
        <v>10125</v>
      </c>
      <c r="C3892" t="s">
        <v>54</v>
      </c>
      <c r="D3892" t="s">
        <v>26</v>
      </c>
      <c r="E3892" t="s">
        <v>27</v>
      </c>
    </row>
    <row r="3893" spans="1:5" x14ac:dyDescent="0.2">
      <c r="A3893">
        <v>5000</v>
      </c>
      <c r="B3893">
        <v>5099</v>
      </c>
      <c r="C3893" t="s">
        <v>54</v>
      </c>
      <c r="D3893" t="s">
        <v>26</v>
      </c>
      <c r="E3893" t="s">
        <v>27</v>
      </c>
    </row>
    <row r="3894" spans="1:5" x14ac:dyDescent="0.2">
      <c r="A3894">
        <v>15000</v>
      </c>
      <c r="B3894">
        <v>15636</v>
      </c>
      <c r="C3894" t="s">
        <v>54</v>
      </c>
      <c r="D3894" t="s">
        <v>26</v>
      </c>
      <c r="E3894" t="s">
        <v>27</v>
      </c>
    </row>
    <row r="3895" spans="1:5" x14ac:dyDescent="0.2">
      <c r="A3895">
        <v>8000</v>
      </c>
      <c r="B3895">
        <v>8441</v>
      </c>
      <c r="C3895" t="s">
        <v>54</v>
      </c>
      <c r="D3895" t="s">
        <v>26</v>
      </c>
      <c r="E3895" t="s">
        <v>27</v>
      </c>
    </row>
    <row r="3896" spans="1:5" x14ac:dyDescent="0.2">
      <c r="A3896">
        <v>5000</v>
      </c>
      <c r="B3896">
        <v>5111</v>
      </c>
      <c r="C3896" t="s">
        <v>54</v>
      </c>
      <c r="D3896" t="s">
        <v>26</v>
      </c>
      <c r="E3896" t="s">
        <v>27</v>
      </c>
    </row>
    <row r="3897" spans="1:5" x14ac:dyDescent="0.2">
      <c r="A3897">
        <v>6600</v>
      </c>
      <c r="B3897">
        <v>7133</v>
      </c>
      <c r="C3897" t="s">
        <v>54</v>
      </c>
      <c r="D3897" t="s">
        <v>26</v>
      </c>
      <c r="E3897" t="s">
        <v>27</v>
      </c>
    </row>
    <row r="3898" spans="1:5" x14ac:dyDescent="0.2">
      <c r="A3898">
        <v>5000</v>
      </c>
      <c r="B3898">
        <v>5638</v>
      </c>
      <c r="C3898" t="s">
        <v>54</v>
      </c>
      <c r="D3898" t="s">
        <v>26</v>
      </c>
      <c r="E3898" t="s">
        <v>27</v>
      </c>
    </row>
    <row r="3899" spans="1:5" x14ac:dyDescent="0.2">
      <c r="A3899">
        <v>3000</v>
      </c>
      <c r="B3899">
        <v>4630</v>
      </c>
      <c r="C3899" t="s">
        <v>54</v>
      </c>
      <c r="D3899" t="s">
        <v>62</v>
      </c>
      <c r="E3899" t="s">
        <v>27</v>
      </c>
    </row>
    <row r="3900" spans="1:5" x14ac:dyDescent="0.2">
      <c r="A3900">
        <v>10000</v>
      </c>
      <c r="B3900">
        <v>5264</v>
      </c>
      <c r="C3900" t="s">
        <v>54</v>
      </c>
      <c r="D3900" t="s">
        <v>26</v>
      </c>
      <c r="E3900" t="s">
        <v>31</v>
      </c>
    </row>
    <row r="3901" spans="1:5" x14ac:dyDescent="0.2">
      <c r="A3901">
        <v>25000</v>
      </c>
      <c r="B3901">
        <v>26590</v>
      </c>
      <c r="C3901" t="s">
        <v>54</v>
      </c>
      <c r="D3901" t="s">
        <v>47</v>
      </c>
      <c r="E3901" t="s">
        <v>27</v>
      </c>
    </row>
    <row r="3902" spans="1:5" x14ac:dyDescent="0.2">
      <c r="A3902">
        <v>5000</v>
      </c>
      <c r="B3902">
        <v>5875</v>
      </c>
      <c r="C3902" t="s">
        <v>54</v>
      </c>
      <c r="D3902" t="s">
        <v>77</v>
      </c>
      <c r="E3902" t="s">
        <v>27</v>
      </c>
    </row>
    <row r="3903" spans="1:5" x14ac:dyDescent="0.2">
      <c r="A3903">
        <v>9999</v>
      </c>
      <c r="B3903">
        <v>10184</v>
      </c>
      <c r="C3903" t="s">
        <v>54</v>
      </c>
      <c r="D3903" t="s">
        <v>26</v>
      </c>
      <c r="E3903" t="s">
        <v>27</v>
      </c>
    </row>
    <row r="3904" spans="1:5" x14ac:dyDescent="0.2">
      <c r="A3904">
        <v>3000</v>
      </c>
      <c r="B3904">
        <v>5588</v>
      </c>
      <c r="C3904" t="s">
        <v>54</v>
      </c>
      <c r="D3904" t="s">
        <v>37</v>
      </c>
      <c r="E3904" t="s">
        <v>27</v>
      </c>
    </row>
    <row r="3905" spans="1:5" x14ac:dyDescent="0.2">
      <c r="A3905">
        <v>3000</v>
      </c>
      <c r="B3905">
        <v>3873</v>
      </c>
      <c r="C3905" t="s">
        <v>54</v>
      </c>
      <c r="D3905" t="s">
        <v>34</v>
      </c>
      <c r="E3905" t="s">
        <v>27</v>
      </c>
    </row>
    <row r="3906" spans="1:5" x14ac:dyDescent="0.2">
      <c r="A3906">
        <v>3500</v>
      </c>
      <c r="B3906">
        <v>3629</v>
      </c>
      <c r="C3906" t="s">
        <v>54</v>
      </c>
      <c r="D3906" t="s">
        <v>26</v>
      </c>
      <c r="E3906" t="s">
        <v>27</v>
      </c>
    </row>
    <row r="3907" spans="1:5" x14ac:dyDescent="0.2">
      <c r="A3907">
        <v>2750</v>
      </c>
      <c r="B3907">
        <v>3041</v>
      </c>
      <c r="C3907" t="s">
        <v>54</v>
      </c>
      <c r="D3907" t="s">
        <v>26</v>
      </c>
      <c r="E3907" t="s">
        <v>27</v>
      </c>
    </row>
    <row r="3908" spans="1:5" x14ac:dyDescent="0.2">
      <c r="A3908">
        <v>6500.99</v>
      </c>
      <c r="B3908">
        <v>7021</v>
      </c>
      <c r="C3908" t="s">
        <v>54</v>
      </c>
      <c r="D3908" t="s">
        <v>26</v>
      </c>
      <c r="E3908" t="s">
        <v>27</v>
      </c>
    </row>
    <row r="3909" spans="1:5" x14ac:dyDescent="0.2">
      <c r="A3909">
        <v>20000</v>
      </c>
      <c r="B3909">
        <v>6064</v>
      </c>
      <c r="C3909" t="s">
        <v>54</v>
      </c>
      <c r="D3909" t="s">
        <v>26</v>
      </c>
      <c r="E3909" t="s">
        <v>40</v>
      </c>
    </row>
    <row r="3910" spans="1:5" x14ac:dyDescent="0.2">
      <c r="A3910">
        <v>18000</v>
      </c>
      <c r="B3910">
        <v>18364</v>
      </c>
      <c r="C3910" t="s">
        <v>54</v>
      </c>
      <c r="D3910" t="s">
        <v>26</v>
      </c>
      <c r="E3910" t="s">
        <v>27</v>
      </c>
    </row>
    <row r="3911" spans="1:5" x14ac:dyDescent="0.2">
      <c r="A3911">
        <v>3000</v>
      </c>
      <c r="B3911">
        <v>3600</v>
      </c>
      <c r="C3911" t="s">
        <v>54</v>
      </c>
      <c r="D3911" t="s">
        <v>47</v>
      </c>
      <c r="E3911" t="s">
        <v>27</v>
      </c>
    </row>
    <row r="3912" spans="1:5" x14ac:dyDescent="0.2">
      <c r="A3912">
        <v>6000</v>
      </c>
      <c r="B3912">
        <v>6511</v>
      </c>
      <c r="C3912" t="s">
        <v>54</v>
      </c>
      <c r="D3912" t="s">
        <v>68</v>
      </c>
      <c r="E3912" t="s">
        <v>27</v>
      </c>
    </row>
    <row r="3913" spans="1:5" x14ac:dyDescent="0.2">
      <c r="A3913">
        <v>10000</v>
      </c>
      <c r="B3913">
        <v>23144</v>
      </c>
      <c r="C3913" t="s">
        <v>54</v>
      </c>
      <c r="D3913" t="s">
        <v>26</v>
      </c>
      <c r="E3913" t="s">
        <v>27</v>
      </c>
    </row>
    <row r="3914" spans="1:5" x14ac:dyDescent="0.2">
      <c r="A3914">
        <v>4500</v>
      </c>
      <c r="B3914">
        <v>5050</v>
      </c>
      <c r="C3914" t="s">
        <v>54</v>
      </c>
      <c r="D3914" t="s">
        <v>67</v>
      </c>
      <c r="E3914" t="s">
        <v>27</v>
      </c>
    </row>
    <row r="3915" spans="1:5" x14ac:dyDescent="0.2">
      <c r="A3915">
        <v>35000</v>
      </c>
      <c r="B3915">
        <v>3232</v>
      </c>
      <c r="C3915" t="s">
        <v>54</v>
      </c>
      <c r="D3915" t="s">
        <v>26</v>
      </c>
      <c r="E3915" t="s">
        <v>31</v>
      </c>
    </row>
    <row r="3916" spans="1:5" x14ac:dyDescent="0.2">
      <c r="A3916">
        <v>2730</v>
      </c>
      <c r="B3916">
        <v>3292</v>
      </c>
      <c r="C3916" t="s">
        <v>54</v>
      </c>
      <c r="D3916" t="s">
        <v>85</v>
      </c>
      <c r="E3916" t="s">
        <v>27</v>
      </c>
    </row>
    <row r="3917" spans="1:5" x14ac:dyDescent="0.2">
      <c r="A3917">
        <v>12000</v>
      </c>
      <c r="B3917">
        <v>12125</v>
      </c>
      <c r="C3917" t="s">
        <v>54</v>
      </c>
      <c r="D3917" t="s">
        <v>62</v>
      </c>
      <c r="E3917" t="s">
        <v>27</v>
      </c>
    </row>
    <row r="3918" spans="1:5" x14ac:dyDescent="0.2">
      <c r="A3918">
        <v>200000</v>
      </c>
      <c r="B3918">
        <v>6095</v>
      </c>
      <c r="C3918" t="s">
        <v>54</v>
      </c>
      <c r="D3918" t="s">
        <v>26</v>
      </c>
      <c r="E3918" t="s">
        <v>31</v>
      </c>
    </row>
    <row r="3919" spans="1:5" x14ac:dyDescent="0.2">
      <c r="A3919">
        <v>25000</v>
      </c>
      <c r="B3919">
        <v>3244</v>
      </c>
      <c r="C3919" t="s">
        <v>54</v>
      </c>
      <c r="D3919" t="s">
        <v>26</v>
      </c>
      <c r="E3919" t="s">
        <v>31</v>
      </c>
    </row>
    <row r="3920" spans="1:5" x14ac:dyDescent="0.2">
      <c r="A3920">
        <v>7500</v>
      </c>
      <c r="B3920">
        <v>7695</v>
      </c>
      <c r="C3920" t="s">
        <v>54</v>
      </c>
      <c r="D3920" t="s">
        <v>37</v>
      </c>
      <c r="E3920" t="s">
        <v>27</v>
      </c>
    </row>
    <row r="3921" spans="1:5" x14ac:dyDescent="0.2">
      <c r="A3921">
        <v>7450</v>
      </c>
      <c r="B3921">
        <v>8244</v>
      </c>
      <c r="C3921" t="s">
        <v>54</v>
      </c>
      <c r="D3921" t="s">
        <v>62</v>
      </c>
      <c r="E3921" t="s">
        <v>27</v>
      </c>
    </row>
    <row r="3922" spans="1:5" x14ac:dyDescent="0.2">
      <c r="A3922">
        <v>6000</v>
      </c>
      <c r="B3922">
        <v>6110</v>
      </c>
      <c r="C3922" t="s">
        <v>54</v>
      </c>
      <c r="D3922" t="s">
        <v>37</v>
      </c>
      <c r="E3922" t="s">
        <v>27</v>
      </c>
    </row>
    <row r="3923" spans="1:5" x14ac:dyDescent="0.2">
      <c r="A3923">
        <v>14000</v>
      </c>
      <c r="B3923">
        <v>8721</v>
      </c>
      <c r="C3923" t="s">
        <v>54</v>
      </c>
      <c r="D3923" t="s">
        <v>26</v>
      </c>
      <c r="E3923" t="s">
        <v>31</v>
      </c>
    </row>
    <row r="3924" spans="1:5" x14ac:dyDescent="0.2">
      <c r="A3924">
        <v>7000</v>
      </c>
      <c r="B3924">
        <v>7445</v>
      </c>
      <c r="C3924" t="s">
        <v>54</v>
      </c>
      <c r="D3924" t="s">
        <v>127</v>
      </c>
      <c r="E3924" t="s">
        <v>27</v>
      </c>
    </row>
    <row r="3925" spans="1:5" x14ac:dyDescent="0.2">
      <c r="A3925">
        <v>2000</v>
      </c>
      <c r="B3925">
        <v>3706</v>
      </c>
      <c r="C3925" t="s">
        <v>54</v>
      </c>
      <c r="D3925" t="s">
        <v>37</v>
      </c>
      <c r="E3925" t="s">
        <v>27</v>
      </c>
    </row>
    <row r="3926" spans="1:5" x14ac:dyDescent="0.2">
      <c r="A3926">
        <v>7500</v>
      </c>
      <c r="B3926">
        <v>9363</v>
      </c>
      <c r="C3926" t="s">
        <v>54</v>
      </c>
      <c r="D3926" t="s">
        <v>26</v>
      </c>
      <c r="E3926" t="s">
        <v>27</v>
      </c>
    </row>
    <row r="3927" spans="1:5" x14ac:dyDescent="0.2">
      <c r="A3927">
        <v>5000</v>
      </c>
      <c r="B3927">
        <v>5375</v>
      </c>
      <c r="C3927" t="s">
        <v>54</v>
      </c>
      <c r="D3927" t="s">
        <v>26</v>
      </c>
      <c r="E3927" t="s">
        <v>27</v>
      </c>
    </row>
    <row r="3928" spans="1:5" x14ac:dyDescent="0.2">
      <c r="A3928">
        <v>5000</v>
      </c>
      <c r="B3928">
        <v>5036</v>
      </c>
      <c r="C3928" t="s">
        <v>54</v>
      </c>
      <c r="D3928" t="s">
        <v>34</v>
      </c>
      <c r="E3928" t="s">
        <v>27</v>
      </c>
    </row>
    <row r="3929" spans="1:5" x14ac:dyDescent="0.2">
      <c r="A3929">
        <v>3500</v>
      </c>
      <c r="B3929">
        <v>3620</v>
      </c>
      <c r="C3929" t="s">
        <v>54</v>
      </c>
      <c r="D3929" t="s">
        <v>62</v>
      </c>
      <c r="E3929" t="s">
        <v>27</v>
      </c>
    </row>
    <row r="3930" spans="1:5" x14ac:dyDescent="0.2">
      <c r="A3930">
        <v>9036</v>
      </c>
      <c r="B3930">
        <v>10001</v>
      </c>
      <c r="C3930" t="s">
        <v>54</v>
      </c>
      <c r="D3930" t="s">
        <v>26</v>
      </c>
      <c r="E3930" t="s">
        <v>27</v>
      </c>
    </row>
    <row r="3931" spans="1:5" x14ac:dyDescent="0.2">
      <c r="A3931">
        <v>6000</v>
      </c>
      <c r="B3931">
        <v>6008</v>
      </c>
      <c r="C3931" t="s">
        <v>54</v>
      </c>
      <c r="D3931" t="s">
        <v>26</v>
      </c>
      <c r="E3931" t="s">
        <v>27</v>
      </c>
    </row>
    <row r="3932" spans="1:5" x14ac:dyDescent="0.2">
      <c r="A3932">
        <v>8500</v>
      </c>
      <c r="B3932">
        <v>8820</v>
      </c>
      <c r="C3932" t="s">
        <v>54</v>
      </c>
      <c r="D3932" t="s">
        <v>37</v>
      </c>
      <c r="E3932" t="s">
        <v>27</v>
      </c>
    </row>
    <row r="3933" spans="1:5" x14ac:dyDescent="0.2">
      <c r="A3933">
        <v>6000</v>
      </c>
      <c r="B3933">
        <v>6420</v>
      </c>
      <c r="C3933" t="s">
        <v>54</v>
      </c>
      <c r="D3933" t="s">
        <v>26</v>
      </c>
      <c r="E3933" t="s">
        <v>27</v>
      </c>
    </row>
    <row r="3934" spans="1:5" x14ac:dyDescent="0.2">
      <c r="A3934">
        <v>5000</v>
      </c>
      <c r="B3934">
        <v>7425</v>
      </c>
      <c r="C3934" t="s">
        <v>54</v>
      </c>
      <c r="D3934" t="s">
        <v>37</v>
      </c>
      <c r="E3934" t="s">
        <v>27</v>
      </c>
    </row>
    <row r="3935" spans="1:5" x14ac:dyDescent="0.2">
      <c r="A3935">
        <v>18222</v>
      </c>
      <c r="B3935">
        <v>22206</v>
      </c>
      <c r="C3935" t="s">
        <v>54</v>
      </c>
      <c r="D3935" t="s">
        <v>26</v>
      </c>
      <c r="E3935" t="s">
        <v>27</v>
      </c>
    </row>
    <row r="3936" spans="1:5" x14ac:dyDescent="0.2">
      <c r="A3936">
        <v>5500</v>
      </c>
      <c r="B3936">
        <v>6660</v>
      </c>
      <c r="C3936" t="s">
        <v>54</v>
      </c>
      <c r="D3936" t="s">
        <v>37</v>
      </c>
      <c r="E3936" t="s">
        <v>27</v>
      </c>
    </row>
    <row r="3937" spans="1:5" x14ac:dyDescent="0.2">
      <c r="A3937">
        <v>50000</v>
      </c>
      <c r="B3937">
        <v>2750</v>
      </c>
      <c r="C3937" t="s">
        <v>54</v>
      </c>
      <c r="D3937" t="s">
        <v>26</v>
      </c>
      <c r="E3937" t="s">
        <v>31</v>
      </c>
    </row>
    <row r="3938" spans="1:5" x14ac:dyDescent="0.2">
      <c r="A3938">
        <v>3200</v>
      </c>
      <c r="B3938">
        <v>3300</v>
      </c>
      <c r="C3938" t="s">
        <v>54</v>
      </c>
      <c r="D3938" t="s">
        <v>37</v>
      </c>
      <c r="E3938" t="s">
        <v>27</v>
      </c>
    </row>
    <row r="3939" spans="1:5" x14ac:dyDescent="0.2">
      <c r="A3939">
        <v>3500</v>
      </c>
      <c r="B3939">
        <v>4305</v>
      </c>
      <c r="C3939" t="s">
        <v>54</v>
      </c>
      <c r="D3939" t="s">
        <v>26</v>
      </c>
      <c r="E3939" t="s">
        <v>27</v>
      </c>
    </row>
    <row r="3940" spans="1:5" x14ac:dyDescent="0.2">
      <c r="A3940">
        <v>10000</v>
      </c>
      <c r="B3940">
        <v>10505</v>
      </c>
      <c r="C3940" t="s">
        <v>54</v>
      </c>
      <c r="D3940" t="s">
        <v>52</v>
      </c>
      <c r="E3940" t="s">
        <v>27</v>
      </c>
    </row>
    <row r="3941" spans="1:5" x14ac:dyDescent="0.2">
      <c r="A3941">
        <v>5000</v>
      </c>
      <c r="B3941">
        <v>6010</v>
      </c>
      <c r="C3941" t="s">
        <v>54</v>
      </c>
      <c r="D3941" t="s">
        <v>37</v>
      </c>
      <c r="E3941" t="s">
        <v>27</v>
      </c>
    </row>
    <row r="3942" spans="1:5" x14ac:dyDescent="0.2">
      <c r="A3942">
        <v>2500</v>
      </c>
      <c r="B3942">
        <v>3155</v>
      </c>
      <c r="C3942" t="s">
        <v>54</v>
      </c>
      <c r="D3942" t="s">
        <v>26</v>
      </c>
      <c r="E3942" t="s">
        <v>27</v>
      </c>
    </row>
    <row r="3943" spans="1:5" x14ac:dyDescent="0.2">
      <c r="A3943">
        <v>2000</v>
      </c>
      <c r="B3943">
        <v>3097</v>
      </c>
      <c r="C3943" t="s">
        <v>54</v>
      </c>
      <c r="D3943" t="s">
        <v>26</v>
      </c>
      <c r="E3943" t="s">
        <v>27</v>
      </c>
    </row>
    <row r="3944" spans="1:5" x14ac:dyDescent="0.2">
      <c r="A3944">
        <v>7500</v>
      </c>
      <c r="B3944">
        <v>8030</v>
      </c>
      <c r="C3944" t="s">
        <v>54</v>
      </c>
      <c r="D3944" t="s">
        <v>26</v>
      </c>
      <c r="E3944" t="s">
        <v>27</v>
      </c>
    </row>
    <row r="3945" spans="1:5" x14ac:dyDescent="0.2">
      <c r="A3945">
        <v>4000</v>
      </c>
      <c r="B3945">
        <v>4638</v>
      </c>
      <c r="C3945" t="s">
        <v>54</v>
      </c>
      <c r="D3945" t="s">
        <v>37</v>
      </c>
      <c r="E3945" t="s">
        <v>27</v>
      </c>
    </row>
    <row r="3946" spans="1:5" x14ac:dyDescent="0.2">
      <c r="A3946">
        <v>600</v>
      </c>
      <c r="B3946">
        <v>2602</v>
      </c>
      <c r="C3946" t="s">
        <v>54</v>
      </c>
      <c r="D3946" t="s">
        <v>77</v>
      </c>
      <c r="E3946" t="s">
        <v>27</v>
      </c>
    </row>
    <row r="3947" spans="1:5" x14ac:dyDescent="0.2">
      <c r="A3947">
        <v>4000</v>
      </c>
      <c r="B3947">
        <v>4462</v>
      </c>
      <c r="C3947" t="s">
        <v>54</v>
      </c>
      <c r="D3947" t="s">
        <v>37</v>
      </c>
      <c r="E3947" t="s">
        <v>27</v>
      </c>
    </row>
    <row r="3948" spans="1:5" x14ac:dyDescent="0.2">
      <c r="A3948">
        <v>3500</v>
      </c>
      <c r="B3948">
        <v>3530</v>
      </c>
      <c r="C3948" t="s">
        <v>54</v>
      </c>
      <c r="D3948" t="s">
        <v>47</v>
      </c>
      <c r="E3948" t="s">
        <v>27</v>
      </c>
    </row>
    <row r="3949" spans="1:5" x14ac:dyDescent="0.2">
      <c r="A3949">
        <v>3500</v>
      </c>
      <c r="B3949">
        <v>3590</v>
      </c>
      <c r="C3949" t="s">
        <v>54</v>
      </c>
      <c r="D3949" t="s">
        <v>37</v>
      </c>
      <c r="E3949" t="s">
        <v>27</v>
      </c>
    </row>
    <row r="3950" spans="1:5" x14ac:dyDescent="0.2">
      <c r="A3950">
        <v>3000</v>
      </c>
      <c r="B3950">
        <v>4740</v>
      </c>
      <c r="C3950" t="s">
        <v>54</v>
      </c>
      <c r="D3950" t="s">
        <v>26</v>
      </c>
      <c r="E3950" t="s">
        <v>27</v>
      </c>
    </row>
    <row r="3951" spans="1:5" x14ac:dyDescent="0.2">
      <c r="A3951">
        <v>25000</v>
      </c>
      <c r="B3951">
        <v>11265</v>
      </c>
      <c r="C3951" t="s">
        <v>54</v>
      </c>
      <c r="D3951" t="s">
        <v>26</v>
      </c>
      <c r="E3951" t="s">
        <v>31</v>
      </c>
    </row>
    <row r="3952" spans="1:5" x14ac:dyDescent="0.2">
      <c r="A3952">
        <v>12500</v>
      </c>
      <c r="B3952">
        <v>14292</v>
      </c>
      <c r="C3952" t="s">
        <v>54</v>
      </c>
      <c r="D3952" t="s">
        <v>37</v>
      </c>
      <c r="E3952" t="s">
        <v>27</v>
      </c>
    </row>
    <row r="3953" spans="1:5" x14ac:dyDescent="0.2">
      <c r="A3953">
        <v>1000</v>
      </c>
      <c r="B3953">
        <v>3976</v>
      </c>
      <c r="C3953" t="s">
        <v>54</v>
      </c>
      <c r="D3953" t="s">
        <v>26</v>
      </c>
      <c r="E3953" t="s">
        <v>27</v>
      </c>
    </row>
    <row r="3954" spans="1:5" x14ac:dyDescent="0.2">
      <c r="A3954">
        <v>1800</v>
      </c>
      <c r="B3954">
        <v>3180</v>
      </c>
      <c r="C3954" t="s">
        <v>54</v>
      </c>
      <c r="D3954" t="s">
        <v>37</v>
      </c>
      <c r="E3954" t="s">
        <v>27</v>
      </c>
    </row>
    <row r="3955" spans="1:5" x14ac:dyDescent="0.2">
      <c r="A3955">
        <v>7500</v>
      </c>
      <c r="B3955">
        <v>8259</v>
      </c>
      <c r="C3955" t="s">
        <v>54</v>
      </c>
      <c r="D3955" t="s">
        <v>47</v>
      </c>
      <c r="E3955" t="s">
        <v>27</v>
      </c>
    </row>
    <row r="3956" spans="1:5" x14ac:dyDescent="0.2">
      <c r="A3956">
        <v>10000</v>
      </c>
      <c r="B3956">
        <v>11661</v>
      </c>
      <c r="C3956" t="s">
        <v>54</v>
      </c>
      <c r="D3956" t="s">
        <v>26</v>
      </c>
      <c r="E3956" t="s">
        <v>27</v>
      </c>
    </row>
    <row r="3957" spans="1:5" x14ac:dyDescent="0.2">
      <c r="A3957">
        <v>3500</v>
      </c>
      <c r="B3957">
        <v>5340</v>
      </c>
      <c r="C3957" t="s">
        <v>54</v>
      </c>
      <c r="D3957" t="s">
        <v>37</v>
      </c>
      <c r="E3957" t="s">
        <v>27</v>
      </c>
    </row>
    <row r="3958" spans="1:5" x14ac:dyDescent="0.2">
      <c r="A3958">
        <v>5000</v>
      </c>
      <c r="B3958">
        <v>6425</v>
      </c>
      <c r="C3958" t="s">
        <v>54</v>
      </c>
      <c r="D3958" t="s">
        <v>26</v>
      </c>
      <c r="E3958" t="s">
        <v>27</v>
      </c>
    </row>
    <row r="3959" spans="1:5" x14ac:dyDescent="0.2">
      <c r="A3959">
        <v>8400</v>
      </c>
      <c r="B3959">
        <v>8602</v>
      </c>
      <c r="C3959" t="s">
        <v>54</v>
      </c>
      <c r="D3959" t="s">
        <v>26</v>
      </c>
      <c r="E3959" t="s">
        <v>27</v>
      </c>
    </row>
    <row r="3960" spans="1:5" x14ac:dyDescent="0.2">
      <c r="A3960">
        <v>4000</v>
      </c>
      <c r="B3960">
        <v>4120</v>
      </c>
      <c r="C3960" t="s">
        <v>54</v>
      </c>
      <c r="D3960" t="s">
        <v>37</v>
      </c>
      <c r="E3960" t="s">
        <v>27</v>
      </c>
    </row>
    <row r="3961" spans="1:5" x14ac:dyDescent="0.2">
      <c r="A3961">
        <v>3700</v>
      </c>
      <c r="B3961">
        <v>3867</v>
      </c>
      <c r="C3961" t="s">
        <v>54</v>
      </c>
      <c r="D3961" t="s">
        <v>68</v>
      </c>
      <c r="E3961" t="s">
        <v>27</v>
      </c>
    </row>
    <row r="3962" spans="1:5" x14ac:dyDescent="0.2">
      <c r="A3962">
        <v>3000</v>
      </c>
      <c r="B3962">
        <v>3213</v>
      </c>
      <c r="C3962" t="s">
        <v>54</v>
      </c>
      <c r="D3962" t="s">
        <v>62</v>
      </c>
      <c r="E3962" t="s">
        <v>27</v>
      </c>
    </row>
    <row r="3963" spans="1:5" x14ac:dyDescent="0.2">
      <c r="A3963">
        <v>5000</v>
      </c>
      <c r="B3963">
        <v>5649</v>
      </c>
      <c r="C3963" t="s">
        <v>54</v>
      </c>
      <c r="D3963" t="s">
        <v>47</v>
      </c>
      <c r="E3963" t="s">
        <v>27</v>
      </c>
    </row>
    <row r="3964" spans="1:5" x14ac:dyDescent="0.2">
      <c r="A3964">
        <v>1500</v>
      </c>
      <c r="B3964">
        <v>2457</v>
      </c>
      <c r="C3964" t="s">
        <v>54</v>
      </c>
      <c r="D3964" t="s">
        <v>37</v>
      </c>
      <c r="E3964" t="s">
        <v>27</v>
      </c>
    </row>
    <row r="3965" spans="1:5" x14ac:dyDescent="0.2">
      <c r="A3965">
        <v>2000</v>
      </c>
      <c r="B3965">
        <v>3636</v>
      </c>
      <c r="C3965" t="s">
        <v>54</v>
      </c>
      <c r="D3965" t="s">
        <v>26</v>
      </c>
      <c r="E3965" t="s">
        <v>27</v>
      </c>
    </row>
    <row r="3966" spans="1:5" x14ac:dyDescent="0.2">
      <c r="A3966">
        <v>9000</v>
      </c>
      <c r="B3966">
        <v>9060</v>
      </c>
      <c r="C3966" t="s">
        <v>54</v>
      </c>
      <c r="D3966" t="s">
        <v>37</v>
      </c>
      <c r="E3966" t="s">
        <v>27</v>
      </c>
    </row>
    <row r="3967" spans="1:5" x14ac:dyDescent="0.2">
      <c r="A3967">
        <v>5000</v>
      </c>
      <c r="B3967">
        <v>5107</v>
      </c>
      <c r="C3967" t="s">
        <v>54</v>
      </c>
      <c r="D3967" t="s">
        <v>127</v>
      </c>
      <c r="E3967" t="s">
        <v>27</v>
      </c>
    </row>
    <row r="3968" spans="1:5" x14ac:dyDescent="0.2">
      <c r="A3968">
        <v>5000</v>
      </c>
      <c r="B3968">
        <v>5614</v>
      </c>
      <c r="C3968" t="s">
        <v>54</v>
      </c>
      <c r="D3968" t="s">
        <v>26</v>
      </c>
      <c r="E3968" t="s">
        <v>27</v>
      </c>
    </row>
    <row r="3969" spans="1:5" x14ac:dyDescent="0.2">
      <c r="A3969">
        <v>8000</v>
      </c>
      <c r="B3969">
        <v>8000</v>
      </c>
      <c r="C3969" t="s">
        <v>54</v>
      </c>
      <c r="D3969" t="s">
        <v>26</v>
      </c>
      <c r="E3969" t="s">
        <v>27</v>
      </c>
    </row>
    <row r="3970" spans="1:5" x14ac:dyDescent="0.2">
      <c r="A3970">
        <v>3500</v>
      </c>
      <c r="B3970">
        <v>4350</v>
      </c>
      <c r="C3970" t="s">
        <v>54</v>
      </c>
      <c r="D3970" t="s">
        <v>26</v>
      </c>
      <c r="E3970" t="s">
        <v>27</v>
      </c>
    </row>
    <row r="3971" spans="1:5" x14ac:dyDescent="0.2">
      <c r="A3971">
        <v>1500</v>
      </c>
      <c r="B3971">
        <v>1894</v>
      </c>
      <c r="C3971" t="s">
        <v>54</v>
      </c>
      <c r="D3971" t="s">
        <v>26</v>
      </c>
      <c r="E3971" t="s">
        <v>27</v>
      </c>
    </row>
    <row r="3972" spans="1:5" x14ac:dyDescent="0.2">
      <c r="A3972">
        <v>6000</v>
      </c>
      <c r="B3972">
        <v>6075</v>
      </c>
      <c r="C3972" t="s">
        <v>54</v>
      </c>
      <c r="D3972" t="s">
        <v>47</v>
      </c>
      <c r="E3972" t="s">
        <v>27</v>
      </c>
    </row>
    <row r="3973" spans="1:5" x14ac:dyDescent="0.2">
      <c r="A3973">
        <v>6500</v>
      </c>
      <c r="B3973">
        <v>3135</v>
      </c>
      <c r="C3973" t="s">
        <v>54</v>
      </c>
      <c r="D3973" t="s">
        <v>67</v>
      </c>
      <c r="E3973" t="s">
        <v>31</v>
      </c>
    </row>
    <row r="3974" spans="1:5" x14ac:dyDescent="0.2">
      <c r="A3974">
        <v>2500</v>
      </c>
      <c r="B3974">
        <v>3066</v>
      </c>
      <c r="C3974" t="s">
        <v>54</v>
      </c>
      <c r="D3974" t="s">
        <v>34</v>
      </c>
      <c r="E3974" t="s">
        <v>27</v>
      </c>
    </row>
    <row r="3975" spans="1:5" x14ac:dyDescent="0.2">
      <c r="A3975">
        <v>50000</v>
      </c>
      <c r="B3975">
        <v>4152</v>
      </c>
      <c r="C3975" t="s">
        <v>54</v>
      </c>
      <c r="D3975" t="s">
        <v>26</v>
      </c>
      <c r="E3975" t="s">
        <v>31</v>
      </c>
    </row>
    <row r="3976" spans="1:5" x14ac:dyDescent="0.2">
      <c r="A3976">
        <v>27500</v>
      </c>
      <c r="B3976">
        <v>5473</v>
      </c>
      <c r="C3976" t="s">
        <v>54</v>
      </c>
      <c r="D3976" t="s">
        <v>26</v>
      </c>
      <c r="E3976" t="s">
        <v>31</v>
      </c>
    </row>
    <row r="3977" spans="1:5" x14ac:dyDescent="0.2">
      <c r="A3977">
        <v>1500</v>
      </c>
      <c r="B3977">
        <v>3983</v>
      </c>
      <c r="C3977" t="s">
        <v>54</v>
      </c>
      <c r="D3977" t="s">
        <v>26</v>
      </c>
      <c r="E3977" t="s">
        <v>27</v>
      </c>
    </row>
    <row r="3978" spans="1:5" x14ac:dyDescent="0.2">
      <c r="A3978">
        <v>5000</v>
      </c>
      <c r="B3978">
        <v>5433</v>
      </c>
      <c r="C3978" t="s">
        <v>54</v>
      </c>
      <c r="D3978" t="s">
        <v>26</v>
      </c>
      <c r="E3978" t="s">
        <v>27</v>
      </c>
    </row>
    <row r="3979" spans="1:5" x14ac:dyDescent="0.2">
      <c r="A3979">
        <v>13000</v>
      </c>
      <c r="B3979">
        <v>14035</v>
      </c>
      <c r="C3979" t="s">
        <v>54</v>
      </c>
      <c r="D3979" t="s">
        <v>26</v>
      </c>
      <c r="E3979" t="s">
        <v>27</v>
      </c>
    </row>
    <row r="3980" spans="1:5" x14ac:dyDescent="0.2">
      <c r="A3980">
        <v>5000</v>
      </c>
      <c r="B3980">
        <v>5380</v>
      </c>
      <c r="C3980" t="s">
        <v>54</v>
      </c>
      <c r="D3980" t="s">
        <v>26</v>
      </c>
      <c r="E3980" t="s">
        <v>27</v>
      </c>
    </row>
    <row r="3981" spans="1:5" x14ac:dyDescent="0.2">
      <c r="A3981">
        <v>2000</v>
      </c>
      <c r="B3981">
        <v>2960</v>
      </c>
      <c r="C3981" t="s">
        <v>54</v>
      </c>
      <c r="D3981" t="s">
        <v>127</v>
      </c>
      <c r="E3981" t="s">
        <v>27</v>
      </c>
    </row>
    <row r="3982" spans="1:5" x14ac:dyDescent="0.2">
      <c r="A3982">
        <v>10000</v>
      </c>
      <c r="B3982">
        <v>4781</v>
      </c>
      <c r="C3982" t="s">
        <v>54</v>
      </c>
      <c r="D3982" t="s">
        <v>26</v>
      </c>
      <c r="E3982" t="s">
        <v>31</v>
      </c>
    </row>
    <row r="3983" spans="1:5" x14ac:dyDescent="0.2">
      <c r="A3983">
        <v>17250</v>
      </c>
      <c r="B3983">
        <v>17724</v>
      </c>
      <c r="C3983" t="s">
        <v>54</v>
      </c>
      <c r="D3983" t="s">
        <v>26</v>
      </c>
      <c r="E3983" t="s">
        <v>27</v>
      </c>
    </row>
    <row r="3984" spans="1:5" x14ac:dyDescent="0.2">
      <c r="A3984">
        <v>2500</v>
      </c>
      <c r="B3984">
        <v>4350</v>
      </c>
      <c r="C3984" t="s">
        <v>54</v>
      </c>
      <c r="D3984" t="s">
        <v>37</v>
      </c>
      <c r="E3984" t="s">
        <v>27</v>
      </c>
    </row>
    <row r="3985" spans="1:5" x14ac:dyDescent="0.2">
      <c r="A3985">
        <v>2500</v>
      </c>
      <c r="B3985">
        <v>3376</v>
      </c>
      <c r="C3985" t="s">
        <v>54</v>
      </c>
      <c r="D3985" t="s">
        <v>68</v>
      </c>
      <c r="E3985" t="s">
        <v>27</v>
      </c>
    </row>
    <row r="3986" spans="1:5" x14ac:dyDescent="0.2">
      <c r="A3986">
        <v>7000</v>
      </c>
      <c r="B3986">
        <v>7145</v>
      </c>
      <c r="C3986" t="s">
        <v>54</v>
      </c>
      <c r="D3986" t="s">
        <v>37</v>
      </c>
      <c r="E3986" t="s">
        <v>27</v>
      </c>
    </row>
    <row r="3987" spans="1:5" x14ac:dyDescent="0.2">
      <c r="A3987">
        <v>2000</v>
      </c>
      <c r="B3987">
        <v>5000</v>
      </c>
      <c r="C3987" t="s">
        <v>54</v>
      </c>
      <c r="D3987" t="s">
        <v>26</v>
      </c>
      <c r="E3987" t="s">
        <v>27</v>
      </c>
    </row>
    <row r="3988" spans="1:5" x14ac:dyDescent="0.2">
      <c r="A3988">
        <v>10000</v>
      </c>
      <c r="B3988">
        <v>10509</v>
      </c>
      <c r="C3988" t="s">
        <v>54</v>
      </c>
      <c r="D3988" t="s">
        <v>26</v>
      </c>
      <c r="E3988" t="s">
        <v>27</v>
      </c>
    </row>
    <row r="3989" spans="1:5" x14ac:dyDescent="0.2">
      <c r="A3989">
        <v>7500</v>
      </c>
      <c r="B3989">
        <v>7567</v>
      </c>
      <c r="C3989" t="s">
        <v>54</v>
      </c>
      <c r="D3989" t="s">
        <v>37</v>
      </c>
      <c r="E3989" t="s">
        <v>27</v>
      </c>
    </row>
    <row r="3990" spans="1:5" x14ac:dyDescent="0.2">
      <c r="A3990">
        <v>3000</v>
      </c>
      <c r="B3990">
        <v>4106</v>
      </c>
      <c r="C3990" t="s">
        <v>54</v>
      </c>
      <c r="D3990" t="s">
        <v>47</v>
      </c>
      <c r="E3990" t="s">
        <v>27</v>
      </c>
    </row>
    <row r="3991" spans="1:5" x14ac:dyDescent="0.2">
      <c r="A3991">
        <v>8000</v>
      </c>
      <c r="B3991">
        <v>8109</v>
      </c>
      <c r="C3991" t="s">
        <v>54</v>
      </c>
      <c r="D3991" t="s">
        <v>26</v>
      </c>
      <c r="E3991" t="s">
        <v>27</v>
      </c>
    </row>
    <row r="3992" spans="1:5" x14ac:dyDescent="0.2">
      <c r="A3992">
        <v>3000</v>
      </c>
      <c r="B3992">
        <v>3050</v>
      </c>
      <c r="C3992" t="s">
        <v>54</v>
      </c>
      <c r="D3992" t="s">
        <v>26</v>
      </c>
      <c r="E3992" t="s">
        <v>27</v>
      </c>
    </row>
    <row r="3993" spans="1:5" x14ac:dyDescent="0.2">
      <c r="A3993">
        <v>6000</v>
      </c>
      <c r="B3993">
        <v>6187</v>
      </c>
      <c r="C3993" t="s">
        <v>54</v>
      </c>
      <c r="D3993" t="s">
        <v>26</v>
      </c>
      <c r="E3993" t="s">
        <v>27</v>
      </c>
    </row>
    <row r="3994" spans="1:5" x14ac:dyDescent="0.2">
      <c r="A3994">
        <v>2500</v>
      </c>
      <c r="B3994">
        <v>2879</v>
      </c>
      <c r="C3994" t="s">
        <v>54</v>
      </c>
      <c r="D3994" t="s">
        <v>68</v>
      </c>
      <c r="E3994" t="s">
        <v>27</v>
      </c>
    </row>
    <row r="3995" spans="1:5" x14ac:dyDescent="0.2">
      <c r="A3995">
        <v>5000</v>
      </c>
      <c r="B3995">
        <v>5066</v>
      </c>
      <c r="C3995" t="s">
        <v>54</v>
      </c>
      <c r="D3995" t="s">
        <v>26</v>
      </c>
      <c r="E3995" t="s">
        <v>27</v>
      </c>
    </row>
    <row r="3996" spans="1:5" x14ac:dyDescent="0.2">
      <c r="A3996">
        <v>18000</v>
      </c>
      <c r="B3996">
        <v>18000</v>
      </c>
      <c r="C3996" t="s">
        <v>54</v>
      </c>
      <c r="D3996" t="s">
        <v>26</v>
      </c>
      <c r="E3996" t="s">
        <v>27</v>
      </c>
    </row>
    <row r="3997" spans="1:5" x14ac:dyDescent="0.2">
      <c r="A3997">
        <v>2000</v>
      </c>
      <c r="B3997">
        <v>1266</v>
      </c>
      <c r="C3997" t="s">
        <v>54</v>
      </c>
      <c r="D3997" t="s">
        <v>74</v>
      </c>
      <c r="E3997" t="s">
        <v>31</v>
      </c>
    </row>
    <row r="3998" spans="1:5" x14ac:dyDescent="0.2">
      <c r="A3998">
        <v>15000</v>
      </c>
      <c r="B3998">
        <v>16620</v>
      </c>
      <c r="C3998" t="s">
        <v>54</v>
      </c>
      <c r="D3998" t="s">
        <v>47</v>
      </c>
      <c r="E3998" t="s">
        <v>27</v>
      </c>
    </row>
    <row r="3999" spans="1:5" x14ac:dyDescent="0.2">
      <c r="A3999">
        <v>12500</v>
      </c>
      <c r="B3999">
        <v>7291</v>
      </c>
      <c r="C3999" t="s">
        <v>54</v>
      </c>
      <c r="D3999" t="s">
        <v>26</v>
      </c>
      <c r="E3999" t="s">
        <v>31</v>
      </c>
    </row>
    <row r="4000" spans="1:5" x14ac:dyDescent="0.2">
      <c r="A4000">
        <v>8000</v>
      </c>
      <c r="B4000">
        <v>9077</v>
      </c>
      <c r="C4000" t="s">
        <v>54</v>
      </c>
      <c r="D4000" t="s">
        <v>47</v>
      </c>
      <c r="E4000" t="s">
        <v>27</v>
      </c>
    </row>
    <row r="4001" spans="1:5" x14ac:dyDescent="0.2">
      <c r="A4001">
        <v>10000</v>
      </c>
      <c r="B4001">
        <v>10130</v>
      </c>
      <c r="C4001" t="s">
        <v>54</v>
      </c>
      <c r="D4001" t="s">
        <v>37</v>
      </c>
      <c r="E4001" t="s">
        <v>27</v>
      </c>
    </row>
    <row r="4002" spans="1:5" x14ac:dyDescent="0.2">
      <c r="A4002">
        <v>2000</v>
      </c>
      <c r="B4002">
        <v>2010</v>
      </c>
      <c r="C4002" t="s">
        <v>54</v>
      </c>
      <c r="D4002" t="s">
        <v>26</v>
      </c>
      <c r="E4002" t="s">
        <v>27</v>
      </c>
    </row>
    <row r="4003" spans="1:5" x14ac:dyDescent="0.2">
      <c r="A4003">
        <v>5000</v>
      </c>
      <c r="B4003">
        <v>5161</v>
      </c>
      <c r="C4003" t="s">
        <v>54</v>
      </c>
      <c r="D4003" t="s">
        <v>26</v>
      </c>
      <c r="E4003" t="s">
        <v>27</v>
      </c>
    </row>
    <row r="4004" spans="1:5" x14ac:dyDescent="0.2">
      <c r="A4004">
        <v>1200</v>
      </c>
      <c r="B4004">
        <v>2565</v>
      </c>
      <c r="C4004" t="s">
        <v>54</v>
      </c>
      <c r="D4004" t="s">
        <v>26</v>
      </c>
      <c r="E4004" t="s">
        <v>27</v>
      </c>
    </row>
    <row r="4005" spans="1:5" x14ac:dyDescent="0.2">
      <c r="A4005">
        <v>10000</v>
      </c>
      <c r="B4005">
        <v>10552</v>
      </c>
      <c r="C4005" t="s">
        <v>54</v>
      </c>
      <c r="D4005" t="s">
        <v>37</v>
      </c>
      <c r="E4005" t="s">
        <v>27</v>
      </c>
    </row>
    <row r="4006" spans="1:5" x14ac:dyDescent="0.2">
      <c r="A4006">
        <v>5000</v>
      </c>
      <c r="B4006">
        <v>4408</v>
      </c>
      <c r="C4006" t="s">
        <v>54</v>
      </c>
      <c r="D4006" t="s">
        <v>37</v>
      </c>
      <c r="E4006" t="s">
        <v>31</v>
      </c>
    </row>
    <row r="4007" spans="1:5" x14ac:dyDescent="0.2">
      <c r="A4007">
        <v>4000</v>
      </c>
      <c r="B4007">
        <v>4292</v>
      </c>
      <c r="C4007" t="s">
        <v>54</v>
      </c>
      <c r="D4007" t="s">
        <v>26</v>
      </c>
      <c r="E4007" t="s">
        <v>27</v>
      </c>
    </row>
    <row r="4008" spans="1:5" x14ac:dyDescent="0.2">
      <c r="A4008">
        <v>2000</v>
      </c>
      <c r="B4008">
        <v>6220</v>
      </c>
      <c r="C4008" t="s">
        <v>54</v>
      </c>
      <c r="D4008" t="s">
        <v>26</v>
      </c>
      <c r="E4008" t="s">
        <v>27</v>
      </c>
    </row>
    <row r="4009" spans="1:5" x14ac:dyDescent="0.2">
      <c r="A4009">
        <v>2500</v>
      </c>
      <c r="B4009">
        <v>2515</v>
      </c>
      <c r="C4009" t="s">
        <v>54</v>
      </c>
      <c r="D4009" t="s">
        <v>26</v>
      </c>
      <c r="E4009" t="s">
        <v>27</v>
      </c>
    </row>
    <row r="4010" spans="1:5" x14ac:dyDescent="0.2">
      <c r="A4010">
        <v>2000</v>
      </c>
      <c r="B4010">
        <v>2226</v>
      </c>
      <c r="C4010" t="s">
        <v>54</v>
      </c>
      <c r="D4010" t="s">
        <v>26</v>
      </c>
      <c r="E4010" t="s">
        <v>27</v>
      </c>
    </row>
    <row r="4011" spans="1:5" x14ac:dyDescent="0.2">
      <c r="A4011">
        <v>5000</v>
      </c>
      <c r="B4011">
        <v>7606</v>
      </c>
      <c r="C4011" t="s">
        <v>54</v>
      </c>
      <c r="D4011" t="s">
        <v>26</v>
      </c>
      <c r="E4011" t="s">
        <v>27</v>
      </c>
    </row>
    <row r="4012" spans="1:5" x14ac:dyDescent="0.2">
      <c r="A4012">
        <v>12500</v>
      </c>
      <c r="B4012">
        <v>12925</v>
      </c>
      <c r="C4012" t="s">
        <v>54</v>
      </c>
      <c r="D4012" t="s">
        <v>37</v>
      </c>
      <c r="E4012" t="s">
        <v>27</v>
      </c>
    </row>
    <row r="4013" spans="1:5" x14ac:dyDescent="0.2">
      <c r="A4013">
        <v>3500</v>
      </c>
      <c r="B4013">
        <v>4307</v>
      </c>
      <c r="C4013" t="s">
        <v>54</v>
      </c>
      <c r="D4013" t="s">
        <v>26</v>
      </c>
      <c r="E4013" t="s">
        <v>27</v>
      </c>
    </row>
    <row r="4014" spans="1:5" x14ac:dyDescent="0.2">
      <c r="A4014">
        <v>3000</v>
      </c>
      <c r="B4014">
        <v>4483</v>
      </c>
      <c r="C4014" t="s">
        <v>54</v>
      </c>
      <c r="D4014" t="s">
        <v>26</v>
      </c>
      <c r="E4014" t="s">
        <v>27</v>
      </c>
    </row>
    <row r="4015" spans="1:5" x14ac:dyDescent="0.2">
      <c r="A4015">
        <v>2500</v>
      </c>
      <c r="B4015">
        <v>3000</v>
      </c>
      <c r="C4015" t="s">
        <v>54</v>
      </c>
      <c r="D4015" t="s">
        <v>47</v>
      </c>
      <c r="E4015" t="s">
        <v>27</v>
      </c>
    </row>
    <row r="4016" spans="1:5" x14ac:dyDescent="0.2">
      <c r="A4016">
        <v>4999</v>
      </c>
      <c r="B4016">
        <v>5000</v>
      </c>
      <c r="C4016" t="s">
        <v>54</v>
      </c>
      <c r="D4016" t="s">
        <v>47</v>
      </c>
      <c r="E4016" t="s">
        <v>27</v>
      </c>
    </row>
    <row r="4017" spans="1:5" x14ac:dyDescent="0.2">
      <c r="A4017">
        <v>1000</v>
      </c>
      <c r="B4017">
        <v>1245</v>
      </c>
      <c r="C4017" t="s">
        <v>54</v>
      </c>
      <c r="D4017" t="s">
        <v>127</v>
      </c>
      <c r="E4017" t="s">
        <v>27</v>
      </c>
    </row>
    <row r="4018" spans="1:5" x14ac:dyDescent="0.2">
      <c r="A4018">
        <v>5000</v>
      </c>
      <c r="B4018">
        <v>5046</v>
      </c>
      <c r="C4018" t="s">
        <v>54</v>
      </c>
      <c r="D4018" t="s">
        <v>26</v>
      </c>
      <c r="E4018" t="s">
        <v>27</v>
      </c>
    </row>
    <row r="4019" spans="1:5" x14ac:dyDescent="0.2">
      <c r="A4019">
        <v>10000</v>
      </c>
      <c r="B4019">
        <v>2670</v>
      </c>
      <c r="C4019" t="s">
        <v>54</v>
      </c>
      <c r="D4019" t="s">
        <v>37</v>
      </c>
      <c r="E4019" t="s">
        <v>31</v>
      </c>
    </row>
    <row r="4020" spans="1:5" x14ac:dyDescent="0.2">
      <c r="A4020">
        <v>20000</v>
      </c>
      <c r="B4020">
        <v>1699</v>
      </c>
      <c r="C4020" t="s">
        <v>54</v>
      </c>
      <c r="D4020" t="s">
        <v>77</v>
      </c>
      <c r="E4020" t="s">
        <v>31</v>
      </c>
    </row>
    <row r="4021" spans="1:5" x14ac:dyDescent="0.2">
      <c r="A4021">
        <v>35000</v>
      </c>
      <c r="B4021">
        <v>4861</v>
      </c>
      <c r="C4021" t="s">
        <v>54</v>
      </c>
      <c r="D4021" t="s">
        <v>26</v>
      </c>
      <c r="E4021" t="s">
        <v>31</v>
      </c>
    </row>
    <row r="4022" spans="1:5" x14ac:dyDescent="0.2">
      <c r="A4022">
        <v>15000</v>
      </c>
      <c r="B4022">
        <v>4431</v>
      </c>
      <c r="C4022" t="s">
        <v>54</v>
      </c>
      <c r="D4022" t="s">
        <v>47</v>
      </c>
      <c r="E4022" t="s">
        <v>31</v>
      </c>
    </row>
    <row r="4023" spans="1:5" x14ac:dyDescent="0.2">
      <c r="A4023">
        <v>10000</v>
      </c>
      <c r="B4023">
        <v>10600</v>
      </c>
      <c r="C4023" t="s">
        <v>54</v>
      </c>
      <c r="D4023" t="s">
        <v>26</v>
      </c>
      <c r="E4023" t="s">
        <v>27</v>
      </c>
    </row>
    <row r="4024" spans="1:5" x14ac:dyDescent="0.2">
      <c r="A4024">
        <v>1600</v>
      </c>
      <c r="B4024">
        <v>2150</v>
      </c>
      <c r="C4024" t="s">
        <v>54</v>
      </c>
      <c r="D4024" t="s">
        <v>37</v>
      </c>
      <c r="E4024" t="s">
        <v>27</v>
      </c>
    </row>
    <row r="4025" spans="1:5" x14ac:dyDescent="0.2">
      <c r="A4025">
        <v>4000</v>
      </c>
      <c r="B4025">
        <v>4117</v>
      </c>
      <c r="C4025" t="s">
        <v>54</v>
      </c>
      <c r="D4025" t="s">
        <v>85</v>
      </c>
      <c r="E4025" t="s">
        <v>27</v>
      </c>
    </row>
    <row r="4026" spans="1:5" x14ac:dyDescent="0.2">
      <c r="A4026">
        <v>10000</v>
      </c>
      <c r="B4026">
        <v>10036</v>
      </c>
      <c r="C4026" t="s">
        <v>54</v>
      </c>
      <c r="D4026" t="s">
        <v>26</v>
      </c>
      <c r="E4026" t="s">
        <v>27</v>
      </c>
    </row>
    <row r="4027" spans="1:5" x14ac:dyDescent="0.2">
      <c r="A4027">
        <v>2000</v>
      </c>
      <c r="B4027">
        <v>2009</v>
      </c>
      <c r="C4027" t="s">
        <v>54</v>
      </c>
      <c r="D4027" t="s">
        <v>26</v>
      </c>
      <c r="E4027" t="s">
        <v>27</v>
      </c>
    </row>
    <row r="4028" spans="1:5" x14ac:dyDescent="0.2">
      <c r="A4028">
        <v>18000</v>
      </c>
      <c r="B4028">
        <v>3781</v>
      </c>
      <c r="C4028" t="s">
        <v>54</v>
      </c>
      <c r="D4028" t="s">
        <v>26</v>
      </c>
      <c r="E4028" t="s">
        <v>31</v>
      </c>
    </row>
    <row r="4029" spans="1:5" x14ac:dyDescent="0.2">
      <c r="A4029">
        <v>2500</v>
      </c>
      <c r="B4029">
        <v>2653</v>
      </c>
      <c r="C4029" t="s">
        <v>54</v>
      </c>
      <c r="D4029" t="s">
        <v>37</v>
      </c>
      <c r="E4029" t="s">
        <v>27</v>
      </c>
    </row>
    <row r="4030" spans="1:5" x14ac:dyDescent="0.2">
      <c r="A4030">
        <v>6000</v>
      </c>
      <c r="B4030">
        <v>6000</v>
      </c>
      <c r="C4030" t="s">
        <v>54</v>
      </c>
      <c r="D4030" t="s">
        <v>26</v>
      </c>
      <c r="E4030" t="s">
        <v>27</v>
      </c>
    </row>
    <row r="4031" spans="1:5" x14ac:dyDescent="0.2">
      <c r="A4031">
        <v>2500</v>
      </c>
      <c r="B4031">
        <v>2615</v>
      </c>
      <c r="C4031" t="s">
        <v>54</v>
      </c>
      <c r="D4031" t="s">
        <v>37</v>
      </c>
      <c r="E4031" t="s">
        <v>27</v>
      </c>
    </row>
    <row r="4032" spans="1:5" x14ac:dyDescent="0.2">
      <c r="A4032">
        <v>2500</v>
      </c>
      <c r="B4032">
        <v>2531</v>
      </c>
      <c r="C4032" t="s">
        <v>54</v>
      </c>
      <c r="D4032" t="s">
        <v>62</v>
      </c>
      <c r="E4032" t="s">
        <v>27</v>
      </c>
    </row>
    <row r="4033" spans="1:5" x14ac:dyDescent="0.2">
      <c r="A4033">
        <v>20000</v>
      </c>
      <c r="B4033">
        <v>6665</v>
      </c>
      <c r="C4033" t="s">
        <v>54</v>
      </c>
      <c r="D4033" t="s">
        <v>26</v>
      </c>
      <c r="E4033" t="s">
        <v>40</v>
      </c>
    </row>
    <row r="4034" spans="1:5" x14ac:dyDescent="0.2">
      <c r="A4034">
        <v>15000</v>
      </c>
      <c r="B4034">
        <v>3910</v>
      </c>
      <c r="C4034" t="s">
        <v>54</v>
      </c>
      <c r="D4034" t="s">
        <v>37</v>
      </c>
      <c r="E4034" t="s">
        <v>31</v>
      </c>
    </row>
    <row r="4035" spans="1:5" x14ac:dyDescent="0.2">
      <c r="A4035">
        <v>6000</v>
      </c>
      <c r="B4035">
        <v>4470</v>
      </c>
      <c r="C4035" t="s">
        <v>54</v>
      </c>
      <c r="D4035" t="s">
        <v>68</v>
      </c>
      <c r="E4035" t="s">
        <v>40</v>
      </c>
    </row>
    <row r="4036" spans="1:5" x14ac:dyDescent="0.2">
      <c r="A4036">
        <v>2000</v>
      </c>
      <c r="B4036">
        <v>2805</v>
      </c>
      <c r="C4036" t="s">
        <v>54</v>
      </c>
      <c r="D4036" t="s">
        <v>26</v>
      </c>
      <c r="E4036" t="s">
        <v>27</v>
      </c>
    </row>
    <row r="4037" spans="1:5" x14ac:dyDescent="0.2">
      <c r="A4037">
        <v>2000</v>
      </c>
      <c r="B4037">
        <v>2000</v>
      </c>
      <c r="C4037" t="s">
        <v>54</v>
      </c>
      <c r="D4037" t="s">
        <v>26</v>
      </c>
      <c r="E4037" t="s">
        <v>27</v>
      </c>
    </row>
    <row r="4038" spans="1:5" x14ac:dyDescent="0.2">
      <c r="A4038">
        <v>5000</v>
      </c>
      <c r="B4038">
        <v>5559</v>
      </c>
      <c r="C4038" t="s">
        <v>54</v>
      </c>
      <c r="D4038" t="s">
        <v>37</v>
      </c>
      <c r="E4038" t="s">
        <v>27</v>
      </c>
    </row>
    <row r="4039" spans="1:5" x14ac:dyDescent="0.2">
      <c r="A4039">
        <v>1500</v>
      </c>
      <c r="B4039">
        <v>2276</v>
      </c>
      <c r="C4039" t="s">
        <v>54</v>
      </c>
      <c r="D4039" t="s">
        <v>26</v>
      </c>
      <c r="E4039" t="s">
        <v>27</v>
      </c>
    </row>
    <row r="4040" spans="1:5" x14ac:dyDescent="0.2">
      <c r="A4040">
        <v>5450</v>
      </c>
      <c r="B4040">
        <v>5450</v>
      </c>
      <c r="C4040" t="s">
        <v>54</v>
      </c>
      <c r="D4040" t="s">
        <v>127</v>
      </c>
      <c r="E4040" t="s">
        <v>27</v>
      </c>
    </row>
    <row r="4041" spans="1:5" x14ac:dyDescent="0.2">
      <c r="A4041">
        <v>3897</v>
      </c>
      <c r="B4041">
        <v>3998</v>
      </c>
      <c r="C4041" t="s">
        <v>54</v>
      </c>
      <c r="D4041" t="s">
        <v>26</v>
      </c>
      <c r="E4041" t="s">
        <v>27</v>
      </c>
    </row>
    <row r="4042" spans="1:5" x14ac:dyDescent="0.2">
      <c r="A4042">
        <v>5000</v>
      </c>
      <c r="B4042">
        <v>5356</v>
      </c>
      <c r="C4042" t="s">
        <v>54</v>
      </c>
      <c r="D4042" t="s">
        <v>26</v>
      </c>
      <c r="E4042" t="s">
        <v>27</v>
      </c>
    </row>
    <row r="4043" spans="1:5" x14ac:dyDescent="0.2">
      <c r="A4043">
        <v>11000</v>
      </c>
      <c r="B4043">
        <v>11042</v>
      </c>
      <c r="C4043" t="s">
        <v>54</v>
      </c>
      <c r="D4043" t="s">
        <v>26</v>
      </c>
      <c r="E4043" t="s">
        <v>27</v>
      </c>
    </row>
    <row r="4044" spans="1:5" x14ac:dyDescent="0.2">
      <c r="A4044">
        <v>2500</v>
      </c>
      <c r="B4044">
        <v>4000</v>
      </c>
      <c r="C4044" t="s">
        <v>54</v>
      </c>
      <c r="D4044" t="s">
        <v>37</v>
      </c>
      <c r="E4044" t="s">
        <v>27</v>
      </c>
    </row>
    <row r="4045" spans="1:5" x14ac:dyDescent="0.2">
      <c r="A4045">
        <v>30000</v>
      </c>
      <c r="B4045">
        <v>2954</v>
      </c>
      <c r="C4045" t="s">
        <v>54</v>
      </c>
      <c r="D4045" t="s">
        <v>62</v>
      </c>
      <c r="E4045" t="s">
        <v>31</v>
      </c>
    </row>
    <row r="4046" spans="1:5" x14ac:dyDescent="0.2">
      <c r="A4046">
        <v>2000</v>
      </c>
      <c r="B4046">
        <v>3100</v>
      </c>
      <c r="C4046" t="s">
        <v>54</v>
      </c>
      <c r="D4046" t="s">
        <v>26</v>
      </c>
      <c r="E4046" t="s">
        <v>27</v>
      </c>
    </row>
    <row r="4047" spans="1:5" x14ac:dyDescent="0.2">
      <c r="A4047">
        <v>5000</v>
      </c>
      <c r="B4047">
        <v>8385</v>
      </c>
      <c r="C4047" t="s">
        <v>54</v>
      </c>
      <c r="D4047" t="s">
        <v>37</v>
      </c>
      <c r="E4047" t="s">
        <v>27</v>
      </c>
    </row>
    <row r="4048" spans="1:5" x14ac:dyDescent="0.2">
      <c r="A4048">
        <v>10000</v>
      </c>
      <c r="B4048">
        <v>2080</v>
      </c>
      <c r="C4048" t="s">
        <v>54</v>
      </c>
      <c r="D4048" t="s">
        <v>115</v>
      </c>
      <c r="E4048" t="s">
        <v>31</v>
      </c>
    </row>
    <row r="4049" spans="1:5" x14ac:dyDescent="0.2">
      <c r="A4049">
        <v>2000</v>
      </c>
      <c r="B4049">
        <v>2280</v>
      </c>
      <c r="C4049" t="s">
        <v>54</v>
      </c>
      <c r="D4049" t="s">
        <v>34</v>
      </c>
      <c r="E4049" t="s">
        <v>27</v>
      </c>
    </row>
    <row r="4050" spans="1:5" x14ac:dyDescent="0.2">
      <c r="A4050">
        <v>7000</v>
      </c>
      <c r="B4050">
        <v>7730</v>
      </c>
      <c r="C4050" t="s">
        <v>54</v>
      </c>
      <c r="D4050" t="s">
        <v>26</v>
      </c>
      <c r="E4050" t="s">
        <v>27</v>
      </c>
    </row>
    <row r="4051" spans="1:5" x14ac:dyDescent="0.2">
      <c r="A4051">
        <v>2000</v>
      </c>
      <c r="B4051">
        <v>2685</v>
      </c>
      <c r="C4051" t="s">
        <v>54</v>
      </c>
      <c r="D4051" t="s">
        <v>47</v>
      </c>
      <c r="E4051" t="s">
        <v>27</v>
      </c>
    </row>
    <row r="4052" spans="1:5" x14ac:dyDescent="0.2">
      <c r="A4052">
        <v>40000</v>
      </c>
      <c r="B4052">
        <v>5145</v>
      </c>
      <c r="C4052" t="s">
        <v>54</v>
      </c>
      <c r="D4052" t="s">
        <v>26</v>
      </c>
      <c r="E4052" t="s">
        <v>31</v>
      </c>
    </row>
    <row r="4053" spans="1:5" x14ac:dyDescent="0.2">
      <c r="A4053">
        <v>5000</v>
      </c>
      <c r="B4053">
        <v>1875</v>
      </c>
      <c r="C4053" t="s">
        <v>54</v>
      </c>
      <c r="D4053" t="s">
        <v>26</v>
      </c>
      <c r="E4053" t="s">
        <v>31</v>
      </c>
    </row>
    <row r="4054" spans="1:5" x14ac:dyDescent="0.2">
      <c r="A4054">
        <v>30000</v>
      </c>
      <c r="B4054">
        <v>7145</v>
      </c>
      <c r="C4054" t="s">
        <v>54</v>
      </c>
      <c r="D4054" t="s">
        <v>26</v>
      </c>
      <c r="E4054" t="s">
        <v>31</v>
      </c>
    </row>
    <row r="4055" spans="1:5" x14ac:dyDescent="0.2">
      <c r="A4055">
        <v>3500</v>
      </c>
      <c r="B4055">
        <v>4015</v>
      </c>
      <c r="C4055" t="s">
        <v>54</v>
      </c>
      <c r="D4055" t="s">
        <v>67</v>
      </c>
      <c r="E4055" t="s">
        <v>27</v>
      </c>
    </row>
    <row r="4056" spans="1:5" x14ac:dyDescent="0.2">
      <c r="A4056">
        <v>5000</v>
      </c>
      <c r="B4056">
        <v>5505</v>
      </c>
      <c r="C4056" t="s">
        <v>54</v>
      </c>
      <c r="D4056" t="s">
        <v>26</v>
      </c>
      <c r="E4056" t="s">
        <v>27</v>
      </c>
    </row>
    <row r="4057" spans="1:5" x14ac:dyDescent="0.2">
      <c r="A4057">
        <v>2000</v>
      </c>
      <c r="B4057">
        <v>2033</v>
      </c>
      <c r="C4057" t="s">
        <v>54</v>
      </c>
      <c r="D4057" t="s">
        <v>26</v>
      </c>
      <c r="E4057" t="s">
        <v>27</v>
      </c>
    </row>
    <row r="4058" spans="1:5" x14ac:dyDescent="0.2">
      <c r="A4058">
        <v>5000</v>
      </c>
      <c r="B4058">
        <v>5200</v>
      </c>
      <c r="C4058" t="s">
        <v>54</v>
      </c>
      <c r="D4058" t="s">
        <v>37</v>
      </c>
      <c r="E4058" t="s">
        <v>27</v>
      </c>
    </row>
    <row r="4059" spans="1:5" x14ac:dyDescent="0.2">
      <c r="A4059">
        <v>7500</v>
      </c>
      <c r="B4059">
        <v>1764</v>
      </c>
      <c r="C4059" t="s">
        <v>54</v>
      </c>
      <c r="D4059" t="s">
        <v>26</v>
      </c>
      <c r="E4059" t="s">
        <v>31</v>
      </c>
    </row>
    <row r="4060" spans="1:5" x14ac:dyDescent="0.2">
      <c r="A4060">
        <v>2500</v>
      </c>
      <c r="B4060">
        <v>4331</v>
      </c>
      <c r="C4060" t="s">
        <v>54</v>
      </c>
      <c r="D4060" t="s">
        <v>67</v>
      </c>
      <c r="E4060" t="s">
        <v>27</v>
      </c>
    </row>
    <row r="4061" spans="1:5" x14ac:dyDescent="0.2">
      <c r="A4061">
        <v>7500</v>
      </c>
      <c r="B4061">
        <v>8800</v>
      </c>
      <c r="C4061" t="s">
        <v>54</v>
      </c>
      <c r="D4061" t="s">
        <v>26</v>
      </c>
      <c r="E4061" t="s">
        <v>27</v>
      </c>
    </row>
    <row r="4062" spans="1:5" x14ac:dyDescent="0.2">
      <c r="A4062">
        <v>2000</v>
      </c>
      <c r="B4062">
        <v>2713</v>
      </c>
      <c r="C4062" t="s">
        <v>54</v>
      </c>
      <c r="D4062" t="s">
        <v>115</v>
      </c>
      <c r="E4062" t="s">
        <v>27</v>
      </c>
    </row>
    <row r="4063" spans="1:5" x14ac:dyDescent="0.2">
      <c r="A4063">
        <v>4000</v>
      </c>
      <c r="B4063">
        <v>4100</v>
      </c>
      <c r="C4063" t="s">
        <v>54</v>
      </c>
      <c r="D4063" t="s">
        <v>26</v>
      </c>
      <c r="E4063" t="s">
        <v>27</v>
      </c>
    </row>
    <row r="4064" spans="1:5" x14ac:dyDescent="0.2">
      <c r="A4064">
        <v>10000</v>
      </c>
      <c r="B4064">
        <v>14600</v>
      </c>
      <c r="C4064" t="s">
        <v>54</v>
      </c>
      <c r="D4064" t="s">
        <v>26</v>
      </c>
      <c r="E4064" t="s">
        <v>27</v>
      </c>
    </row>
    <row r="4065" spans="1:5" x14ac:dyDescent="0.2">
      <c r="A4065">
        <v>2000</v>
      </c>
      <c r="B4065">
        <v>2455</v>
      </c>
      <c r="C4065" t="s">
        <v>54</v>
      </c>
      <c r="D4065" t="s">
        <v>26</v>
      </c>
      <c r="E4065" t="s">
        <v>27</v>
      </c>
    </row>
    <row r="4066" spans="1:5" x14ac:dyDescent="0.2">
      <c r="A4066">
        <v>5000</v>
      </c>
      <c r="B4066">
        <v>6728</v>
      </c>
      <c r="C4066" t="s">
        <v>54</v>
      </c>
      <c r="D4066" t="s">
        <v>37</v>
      </c>
      <c r="E4066" t="s">
        <v>27</v>
      </c>
    </row>
    <row r="4067" spans="1:5" x14ac:dyDescent="0.2">
      <c r="A4067">
        <v>2700</v>
      </c>
      <c r="B4067">
        <v>3621</v>
      </c>
      <c r="C4067" t="s">
        <v>54</v>
      </c>
      <c r="D4067" t="s">
        <v>37</v>
      </c>
      <c r="E4067" t="s">
        <v>27</v>
      </c>
    </row>
    <row r="4068" spans="1:5" x14ac:dyDescent="0.2">
      <c r="A4068">
        <v>10000</v>
      </c>
      <c r="B4068">
        <v>10335</v>
      </c>
      <c r="C4068" t="s">
        <v>54</v>
      </c>
      <c r="D4068" t="s">
        <v>26</v>
      </c>
      <c r="E4068" t="s">
        <v>27</v>
      </c>
    </row>
    <row r="4069" spans="1:5" x14ac:dyDescent="0.2">
      <c r="A4069">
        <v>2000</v>
      </c>
      <c r="B4069">
        <v>2250</v>
      </c>
      <c r="C4069" t="s">
        <v>54</v>
      </c>
      <c r="D4069" t="s">
        <v>26</v>
      </c>
      <c r="E4069" t="s">
        <v>27</v>
      </c>
    </row>
    <row r="4070" spans="1:5" x14ac:dyDescent="0.2">
      <c r="A4070">
        <v>3000</v>
      </c>
      <c r="B4070">
        <v>3296</v>
      </c>
      <c r="C4070" t="s">
        <v>54</v>
      </c>
      <c r="D4070" t="s">
        <v>26</v>
      </c>
      <c r="E4070" t="s">
        <v>27</v>
      </c>
    </row>
    <row r="4071" spans="1:5" x14ac:dyDescent="0.2">
      <c r="A4071">
        <v>8000</v>
      </c>
      <c r="B4071">
        <v>9885</v>
      </c>
      <c r="C4071" t="s">
        <v>54</v>
      </c>
      <c r="D4071" t="s">
        <v>26</v>
      </c>
      <c r="E4071" t="s">
        <v>27</v>
      </c>
    </row>
    <row r="4072" spans="1:5" x14ac:dyDescent="0.2">
      <c r="A4072">
        <v>5000</v>
      </c>
      <c r="B4072">
        <v>5445</v>
      </c>
      <c r="C4072" t="s">
        <v>54</v>
      </c>
      <c r="D4072" t="s">
        <v>37</v>
      </c>
      <c r="E4072" t="s">
        <v>27</v>
      </c>
    </row>
    <row r="4073" spans="1:5" x14ac:dyDescent="0.2">
      <c r="A4073">
        <v>1000</v>
      </c>
      <c r="B4073">
        <v>3002</v>
      </c>
      <c r="C4073" t="s">
        <v>54</v>
      </c>
      <c r="D4073" t="s">
        <v>26</v>
      </c>
      <c r="E4073" t="s">
        <v>27</v>
      </c>
    </row>
    <row r="4074" spans="1:5" x14ac:dyDescent="0.2">
      <c r="A4074">
        <v>10000</v>
      </c>
      <c r="B4074">
        <v>4006</v>
      </c>
      <c r="C4074" t="s">
        <v>54</v>
      </c>
      <c r="D4074" t="s">
        <v>37</v>
      </c>
      <c r="E4074" t="s">
        <v>31</v>
      </c>
    </row>
    <row r="4075" spans="1:5" x14ac:dyDescent="0.2">
      <c r="A4075">
        <v>5000</v>
      </c>
      <c r="B4075">
        <v>5176</v>
      </c>
      <c r="C4075" t="s">
        <v>54</v>
      </c>
      <c r="D4075" t="s">
        <v>37</v>
      </c>
      <c r="E4075" t="s">
        <v>27</v>
      </c>
    </row>
    <row r="4076" spans="1:5" x14ac:dyDescent="0.2">
      <c r="A4076">
        <v>1400</v>
      </c>
      <c r="B4076">
        <v>1500</v>
      </c>
      <c r="C4076" t="s">
        <v>54</v>
      </c>
      <c r="D4076" t="s">
        <v>37</v>
      </c>
      <c r="E4076" t="s">
        <v>27</v>
      </c>
    </row>
    <row r="4077" spans="1:5" x14ac:dyDescent="0.2">
      <c r="A4077">
        <v>6000</v>
      </c>
      <c r="B4077">
        <v>6001</v>
      </c>
      <c r="C4077" t="s">
        <v>54</v>
      </c>
      <c r="D4077" t="s">
        <v>26</v>
      </c>
      <c r="E4077" t="s">
        <v>27</v>
      </c>
    </row>
    <row r="4078" spans="1:5" x14ac:dyDescent="0.2">
      <c r="A4078">
        <v>3330</v>
      </c>
      <c r="B4078">
        <v>4961</v>
      </c>
      <c r="C4078" t="s">
        <v>54</v>
      </c>
      <c r="D4078" t="s">
        <v>37</v>
      </c>
      <c r="E4078" t="s">
        <v>27</v>
      </c>
    </row>
    <row r="4079" spans="1:5" x14ac:dyDescent="0.2">
      <c r="A4079">
        <v>1500</v>
      </c>
      <c r="B4079">
        <v>1770</v>
      </c>
      <c r="C4079" t="s">
        <v>54</v>
      </c>
      <c r="D4079" t="s">
        <v>62</v>
      </c>
      <c r="E4079" t="s">
        <v>27</v>
      </c>
    </row>
    <row r="4080" spans="1:5" x14ac:dyDescent="0.2">
      <c r="A4080">
        <v>3000</v>
      </c>
      <c r="B4080">
        <v>3051</v>
      </c>
      <c r="C4080" t="s">
        <v>54</v>
      </c>
      <c r="D4080" t="s">
        <v>37</v>
      </c>
      <c r="E4080" t="s">
        <v>27</v>
      </c>
    </row>
    <row r="4081" spans="1:5" x14ac:dyDescent="0.2">
      <c r="A4081">
        <v>3000</v>
      </c>
      <c r="B4081">
        <v>3225</v>
      </c>
      <c r="C4081" t="s">
        <v>54</v>
      </c>
      <c r="D4081" t="s">
        <v>62</v>
      </c>
      <c r="E4081" t="s">
        <v>27</v>
      </c>
    </row>
    <row r="4082" spans="1:5" x14ac:dyDescent="0.2">
      <c r="A4082">
        <v>18888</v>
      </c>
      <c r="B4082">
        <v>5920</v>
      </c>
      <c r="C4082" t="s">
        <v>54</v>
      </c>
      <c r="D4082" t="s">
        <v>26</v>
      </c>
      <c r="E4082" t="s">
        <v>31</v>
      </c>
    </row>
    <row r="4083" spans="1:5" x14ac:dyDescent="0.2">
      <c r="A4083">
        <v>1650</v>
      </c>
      <c r="B4083">
        <v>2400</v>
      </c>
      <c r="C4083" t="s">
        <v>54</v>
      </c>
      <c r="D4083" t="s">
        <v>26</v>
      </c>
      <c r="E4083" t="s">
        <v>27</v>
      </c>
    </row>
    <row r="4084" spans="1:5" x14ac:dyDescent="0.2">
      <c r="A4084">
        <v>8000</v>
      </c>
      <c r="B4084">
        <v>2074</v>
      </c>
      <c r="C4084" t="s">
        <v>54</v>
      </c>
      <c r="D4084" t="s">
        <v>26</v>
      </c>
      <c r="E4084" t="s">
        <v>31</v>
      </c>
    </row>
    <row r="4085" spans="1:5" x14ac:dyDescent="0.2">
      <c r="A4085">
        <v>3000</v>
      </c>
      <c r="B4085">
        <v>3005</v>
      </c>
      <c r="C4085" t="s">
        <v>54</v>
      </c>
      <c r="D4085" t="s">
        <v>26</v>
      </c>
      <c r="E4085" t="s">
        <v>27</v>
      </c>
    </row>
    <row r="4086" spans="1:5" x14ac:dyDescent="0.2">
      <c r="A4086">
        <v>3000</v>
      </c>
      <c r="B4086">
        <v>3153</v>
      </c>
      <c r="C4086" t="s">
        <v>54</v>
      </c>
      <c r="D4086" t="s">
        <v>37</v>
      </c>
      <c r="E4086" t="s">
        <v>27</v>
      </c>
    </row>
    <row r="4087" spans="1:5" x14ac:dyDescent="0.2">
      <c r="A4087">
        <v>2000</v>
      </c>
      <c r="B4087">
        <v>2280</v>
      </c>
      <c r="C4087" t="s">
        <v>54</v>
      </c>
      <c r="D4087" t="s">
        <v>68</v>
      </c>
      <c r="E4087" t="s">
        <v>27</v>
      </c>
    </row>
    <row r="4088" spans="1:5" x14ac:dyDescent="0.2">
      <c r="A4088">
        <v>2800</v>
      </c>
      <c r="B4088">
        <v>3000</v>
      </c>
      <c r="C4088" t="s">
        <v>54</v>
      </c>
      <c r="D4088" t="s">
        <v>26</v>
      </c>
      <c r="E4088" t="s">
        <v>27</v>
      </c>
    </row>
    <row r="4089" spans="1:5" x14ac:dyDescent="0.2">
      <c r="A4089">
        <v>3150</v>
      </c>
      <c r="B4089">
        <v>4300</v>
      </c>
      <c r="C4089" t="s">
        <v>54</v>
      </c>
      <c r="D4089" t="s">
        <v>37</v>
      </c>
      <c r="E4089" t="s">
        <v>27</v>
      </c>
    </row>
    <row r="4090" spans="1:5" x14ac:dyDescent="0.2">
      <c r="A4090">
        <v>5000</v>
      </c>
      <c r="B4090">
        <v>1575</v>
      </c>
      <c r="C4090" t="s">
        <v>54</v>
      </c>
      <c r="D4090" t="s">
        <v>37</v>
      </c>
      <c r="E4090" t="s">
        <v>31</v>
      </c>
    </row>
    <row r="4091" spans="1:5" x14ac:dyDescent="0.2">
      <c r="A4091">
        <v>37000</v>
      </c>
      <c r="B4091">
        <v>2817</v>
      </c>
      <c r="C4091" t="s">
        <v>54</v>
      </c>
      <c r="D4091" t="s">
        <v>26</v>
      </c>
      <c r="E4091" t="s">
        <v>31</v>
      </c>
    </row>
    <row r="4092" spans="1:5" x14ac:dyDescent="0.2">
      <c r="A4092">
        <v>2000</v>
      </c>
      <c r="B4092">
        <v>2135</v>
      </c>
      <c r="C4092" t="s">
        <v>54</v>
      </c>
      <c r="D4092" t="s">
        <v>62</v>
      </c>
      <c r="E4092" t="s">
        <v>27</v>
      </c>
    </row>
    <row r="4093" spans="1:5" x14ac:dyDescent="0.2">
      <c r="A4093">
        <v>3000</v>
      </c>
      <c r="B4093">
        <v>3034</v>
      </c>
      <c r="C4093" t="s">
        <v>54</v>
      </c>
      <c r="D4093" t="s">
        <v>26</v>
      </c>
      <c r="E4093" t="s">
        <v>27</v>
      </c>
    </row>
    <row r="4094" spans="1:5" x14ac:dyDescent="0.2">
      <c r="A4094">
        <v>5000</v>
      </c>
      <c r="B4094">
        <v>5653</v>
      </c>
      <c r="C4094" t="s">
        <v>54</v>
      </c>
      <c r="D4094" t="s">
        <v>37</v>
      </c>
      <c r="E4094" t="s">
        <v>27</v>
      </c>
    </row>
    <row r="4095" spans="1:5" x14ac:dyDescent="0.2">
      <c r="A4095">
        <v>3500</v>
      </c>
      <c r="B4095">
        <v>3595</v>
      </c>
      <c r="C4095" t="s">
        <v>54</v>
      </c>
      <c r="D4095" t="s">
        <v>26</v>
      </c>
      <c r="E4095" t="s">
        <v>27</v>
      </c>
    </row>
    <row r="4096" spans="1:5" x14ac:dyDescent="0.2">
      <c r="A4096">
        <v>5000</v>
      </c>
      <c r="B4096">
        <v>5182</v>
      </c>
      <c r="C4096" t="s">
        <v>54</v>
      </c>
      <c r="D4096" t="s">
        <v>26</v>
      </c>
      <c r="E4096" t="s">
        <v>27</v>
      </c>
    </row>
    <row r="4097" spans="1:5" x14ac:dyDescent="0.2">
      <c r="A4097">
        <v>4000</v>
      </c>
      <c r="B4097">
        <v>4815</v>
      </c>
      <c r="C4097" t="s">
        <v>54</v>
      </c>
      <c r="D4097" t="s">
        <v>47</v>
      </c>
      <c r="E4097" t="s">
        <v>27</v>
      </c>
    </row>
    <row r="4098" spans="1:5" x14ac:dyDescent="0.2">
      <c r="A4098">
        <v>1300</v>
      </c>
      <c r="B4098">
        <v>1436</v>
      </c>
      <c r="C4098" t="s">
        <v>54</v>
      </c>
      <c r="D4098" t="s">
        <v>37</v>
      </c>
      <c r="E4098" t="s">
        <v>27</v>
      </c>
    </row>
    <row r="4099" spans="1:5" x14ac:dyDescent="0.2">
      <c r="A4099">
        <v>15000</v>
      </c>
      <c r="B4099">
        <v>3926</v>
      </c>
      <c r="C4099" t="s">
        <v>54</v>
      </c>
      <c r="D4099" t="s">
        <v>47</v>
      </c>
      <c r="E4099" t="s">
        <v>31</v>
      </c>
    </row>
    <row r="4100" spans="1:5" x14ac:dyDescent="0.2">
      <c r="A4100">
        <v>2000</v>
      </c>
      <c r="B4100">
        <v>2157</v>
      </c>
      <c r="C4100" t="s">
        <v>54</v>
      </c>
      <c r="D4100" t="s">
        <v>26</v>
      </c>
      <c r="E4100" t="s">
        <v>27</v>
      </c>
    </row>
    <row r="4101" spans="1:5" x14ac:dyDescent="0.2">
      <c r="A4101">
        <v>1600</v>
      </c>
      <c r="B4101">
        <v>1835</v>
      </c>
      <c r="C4101" t="s">
        <v>54</v>
      </c>
      <c r="D4101" t="s">
        <v>67</v>
      </c>
      <c r="E4101" t="s">
        <v>27</v>
      </c>
    </row>
    <row r="4102" spans="1:5" x14ac:dyDescent="0.2">
      <c r="A4102">
        <v>25000</v>
      </c>
      <c r="B4102">
        <v>4216</v>
      </c>
      <c r="C4102" t="s">
        <v>54</v>
      </c>
      <c r="D4102" t="s">
        <v>127</v>
      </c>
      <c r="E4102" t="s">
        <v>31</v>
      </c>
    </row>
    <row r="4103" spans="1:5" x14ac:dyDescent="0.2">
      <c r="A4103">
        <v>500</v>
      </c>
      <c r="B4103">
        <v>651</v>
      </c>
      <c r="C4103" t="s">
        <v>54</v>
      </c>
      <c r="D4103" t="s">
        <v>37</v>
      </c>
      <c r="E4103" t="s">
        <v>27</v>
      </c>
    </row>
    <row r="4104" spans="1:5" x14ac:dyDescent="0.2">
      <c r="A4104">
        <v>2000</v>
      </c>
      <c r="B4104">
        <v>2850</v>
      </c>
      <c r="C4104" t="s">
        <v>54</v>
      </c>
      <c r="D4104" t="s">
        <v>37</v>
      </c>
      <c r="E4104" t="s">
        <v>27</v>
      </c>
    </row>
    <row r="4105" spans="1:5" x14ac:dyDescent="0.2">
      <c r="A4105">
        <v>2500</v>
      </c>
      <c r="B4105">
        <v>2520</v>
      </c>
      <c r="C4105" t="s">
        <v>54</v>
      </c>
      <c r="D4105" t="s">
        <v>26</v>
      </c>
      <c r="E4105" t="s">
        <v>27</v>
      </c>
    </row>
    <row r="4106" spans="1:5" x14ac:dyDescent="0.2">
      <c r="A4106">
        <v>2500</v>
      </c>
      <c r="B4106">
        <v>3310</v>
      </c>
      <c r="C4106" t="s">
        <v>54</v>
      </c>
      <c r="D4106" t="s">
        <v>26</v>
      </c>
      <c r="E4106" t="s">
        <v>27</v>
      </c>
    </row>
    <row r="4107" spans="1:5" x14ac:dyDescent="0.2">
      <c r="A4107">
        <v>3950</v>
      </c>
      <c r="B4107">
        <v>4362</v>
      </c>
      <c r="C4107" t="s">
        <v>54</v>
      </c>
      <c r="D4107" t="s">
        <v>26</v>
      </c>
      <c r="E4107" t="s">
        <v>27</v>
      </c>
    </row>
    <row r="4108" spans="1:5" x14ac:dyDescent="0.2">
      <c r="A4108">
        <v>2250</v>
      </c>
      <c r="B4108">
        <v>2920</v>
      </c>
      <c r="C4108" t="s">
        <v>54</v>
      </c>
      <c r="D4108" t="s">
        <v>26</v>
      </c>
      <c r="E4108" t="s">
        <v>27</v>
      </c>
    </row>
    <row r="4109" spans="1:5" x14ac:dyDescent="0.2">
      <c r="A4109">
        <v>15000</v>
      </c>
      <c r="B4109">
        <v>2296</v>
      </c>
      <c r="C4109" t="s">
        <v>54</v>
      </c>
      <c r="D4109" t="s">
        <v>26</v>
      </c>
      <c r="E4109" t="s">
        <v>31</v>
      </c>
    </row>
    <row r="4110" spans="1:5" x14ac:dyDescent="0.2">
      <c r="A4110">
        <v>9000</v>
      </c>
      <c r="B4110">
        <v>2099</v>
      </c>
      <c r="C4110" t="s">
        <v>54</v>
      </c>
      <c r="D4110" t="s">
        <v>26</v>
      </c>
      <c r="E4110" t="s">
        <v>31</v>
      </c>
    </row>
    <row r="4111" spans="1:5" x14ac:dyDescent="0.2">
      <c r="A4111">
        <v>1500</v>
      </c>
      <c r="B4111">
        <v>1505</v>
      </c>
      <c r="C4111" t="s">
        <v>54</v>
      </c>
      <c r="D4111" t="s">
        <v>26</v>
      </c>
      <c r="E4111" t="s">
        <v>27</v>
      </c>
    </row>
    <row r="4112" spans="1:5" x14ac:dyDescent="0.2">
      <c r="A4112">
        <v>3000</v>
      </c>
      <c r="B4112">
        <v>3500</v>
      </c>
      <c r="C4112" t="s">
        <v>54</v>
      </c>
      <c r="D4112" t="s">
        <v>26</v>
      </c>
      <c r="E4112" t="s">
        <v>27</v>
      </c>
    </row>
    <row r="4113" spans="1:5" x14ac:dyDescent="0.2">
      <c r="A4113">
        <v>1500</v>
      </c>
      <c r="B4113">
        <v>3577</v>
      </c>
      <c r="C4113" t="s">
        <v>54</v>
      </c>
      <c r="D4113" t="s">
        <v>26</v>
      </c>
      <c r="E4113" t="s">
        <v>27</v>
      </c>
    </row>
    <row r="4114" spans="1:5" x14ac:dyDescent="0.2">
      <c r="A4114">
        <v>2500</v>
      </c>
      <c r="B4114">
        <v>2835</v>
      </c>
      <c r="C4114" t="s">
        <v>54</v>
      </c>
      <c r="D4114" t="s">
        <v>26</v>
      </c>
      <c r="E4114" t="s">
        <v>27</v>
      </c>
    </row>
    <row r="4115" spans="1:5" x14ac:dyDescent="0.2">
      <c r="A4115">
        <v>5000</v>
      </c>
      <c r="B4115">
        <v>5000</v>
      </c>
      <c r="C4115" t="s">
        <v>54</v>
      </c>
      <c r="D4115" t="s">
        <v>37</v>
      </c>
      <c r="E4115" t="s">
        <v>27</v>
      </c>
    </row>
    <row r="4116" spans="1:5" x14ac:dyDescent="0.2">
      <c r="A4116">
        <v>1000</v>
      </c>
      <c r="B4116">
        <v>1241</v>
      </c>
      <c r="C4116" t="s">
        <v>54</v>
      </c>
      <c r="D4116" t="s">
        <v>62</v>
      </c>
      <c r="E4116" t="s">
        <v>27</v>
      </c>
    </row>
    <row r="4117" spans="1:5" x14ac:dyDescent="0.2">
      <c r="A4117">
        <v>2300</v>
      </c>
      <c r="B4117">
        <v>2350</v>
      </c>
      <c r="C4117" t="s">
        <v>54</v>
      </c>
      <c r="D4117" t="s">
        <v>37</v>
      </c>
      <c r="E4117" t="s">
        <v>27</v>
      </c>
    </row>
    <row r="4118" spans="1:5" x14ac:dyDescent="0.2">
      <c r="A4118">
        <v>7000</v>
      </c>
      <c r="B4118">
        <v>7575</v>
      </c>
      <c r="C4118" t="s">
        <v>54</v>
      </c>
      <c r="D4118" t="s">
        <v>26</v>
      </c>
      <c r="E4118" t="s">
        <v>27</v>
      </c>
    </row>
    <row r="4119" spans="1:5" x14ac:dyDescent="0.2">
      <c r="A4119">
        <v>4000</v>
      </c>
      <c r="B4119">
        <v>4078</v>
      </c>
      <c r="C4119" t="s">
        <v>54</v>
      </c>
      <c r="D4119" t="s">
        <v>26</v>
      </c>
      <c r="E4119" t="s">
        <v>27</v>
      </c>
    </row>
    <row r="4120" spans="1:5" x14ac:dyDescent="0.2">
      <c r="A4120">
        <v>1000</v>
      </c>
      <c r="B4120">
        <v>1155</v>
      </c>
      <c r="C4120" t="s">
        <v>54</v>
      </c>
      <c r="D4120" t="s">
        <v>47</v>
      </c>
      <c r="E4120" t="s">
        <v>27</v>
      </c>
    </row>
    <row r="4121" spans="1:5" x14ac:dyDescent="0.2">
      <c r="A4121">
        <v>10000</v>
      </c>
      <c r="B4121">
        <v>6459</v>
      </c>
      <c r="C4121" t="s">
        <v>54</v>
      </c>
      <c r="D4121" t="s">
        <v>26</v>
      </c>
      <c r="E4121" t="s">
        <v>31</v>
      </c>
    </row>
    <row r="4122" spans="1:5" x14ac:dyDescent="0.2">
      <c r="A4122">
        <v>12300</v>
      </c>
      <c r="B4122">
        <v>12401</v>
      </c>
      <c r="C4122" t="s">
        <v>54</v>
      </c>
      <c r="D4122" t="s">
        <v>77</v>
      </c>
      <c r="E4122" t="s">
        <v>27</v>
      </c>
    </row>
    <row r="4123" spans="1:5" x14ac:dyDescent="0.2">
      <c r="A4123">
        <v>2500</v>
      </c>
      <c r="B4123">
        <v>2510</v>
      </c>
      <c r="C4123" t="s">
        <v>54</v>
      </c>
      <c r="D4123" t="s">
        <v>47</v>
      </c>
      <c r="E4123" t="s">
        <v>27</v>
      </c>
    </row>
    <row r="4124" spans="1:5" x14ac:dyDescent="0.2">
      <c r="A4124">
        <v>3500</v>
      </c>
      <c r="B4124">
        <v>3710</v>
      </c>
      <c r="C4124" t="s">
        <v>54</v>
      </c>
      <c r="D4124" t="s">
        <v>26</v>
      </c>
      <c r="E4124" t="s">
        <v>27</v>
      </c>
    </row>
    <row r="4125" spans="1:5" x14ac:dyDescent="0.2">
      <c r="A4125">
        <v>2350</v>
      </c>
      <c r="B4125">
        <v>2625</v>
      </c>
      <c r="C4125" t="s">
        <v>54</v>
      </c>
      <c r="D4125" t="s">
        <v>47</v>
      </c>
      <c r="E4125" t="s">
        <v>27</v>
      </c>
    </row>
    <row r="4126" spans="1:5" x14ac:dyDescent="0.2">
      <c r="A4126">
        <v>1000</v>
      </c>
      <c r="B4126">
        <v>1000</v>
      </c>
      <c r="C4126" t="s">
        <v>54</v>
      </c>
      <c r="D4126" t="s">
        <v>47</v>
      </c>
      <c r="E4126" t="s">
        <v>27</v>
      </c>
    </row>
    <row r="4127" spans="1:5" x14ac:dyDescent="0.2">
      <c r="A4127">
        <v>2500</v>
      </c>
      <c r="B4127">
        <v>4006</v>
      </c>
      <c r="C4127" t="s">
        <v>54</v>
      </c>
      <c r="D4127" t="s">
        <v>47</v>
      </c>
      <c r="E4127" t="s">
        <v>27</v>
      </c>
    </row>
    <row r="4128" spans="1:5" x14ac:dyDescent="0.2">
      <c r="A4128">
        <v>5000</v>
      </c>
      <c r="B4128">
        <v>5100</v>
      </c>
      <c r="C4128" t="s">
        <v>54</v>
      </c>
      <c r="D4128" t="s">
        <v>37</v>
      </c>
      <c r="E4128" t="s">
        <v>27</v>
      </c>
    </row>
    <row r="4129" spans="1:5" x14ac:dyDescent="0.2">
      <c r="A4129">
        <v>3900</v>
      </c>
      <c r="B4129">
        <v>4675</v>
      </c>
      <c r="C4129" t="s">
        <v>54</v>
      </c>
      <c r="D4129" t="s">
        <v>26</v>
      </c>
      <c r="E4129" t="s">
        <v>27</v>
      </c>
    </row>
    <row r="4130" spans="1:5" x14ac:dyDescent="0.2">
      <c r="A4130">
        <v>750</v>
      </c>
      <c r="B4130">
        <v>1037</v>
      </c>
      <c r="C4130" t="s">
        <v>54</v>
      </c>
      <c r="D4130" t="s">
        <v>26</v>
      </c>
      <c r="E4130" t="s">
        <v>27</v>
      </c>
    </row>
    <row r="4131" spans="1:5" x14ac:dyDescent="0.2">
      <c r="A4131">
        <v>10000</v>
      </c>
      <c r="B4131">
        <v>10000</v>
      </c>
      <c r="C4131" t="s">
        <v>54</v>
      </c>
      <c r="D4131" t="s">
        <v>26</v>
      </c>
      <c r="E4131" t="s">
        <v>27</v>
      </c>
    </row>
    <row r="4132" spans="1:5" x14ac:dyDescent="0.2">
      <c r="A4132">
        <v>1200</v>
      </c>
      <c r="B4132">
        <v>2580</v>
      </c>
      <c r="C4132" t="s">
        <v>54</v>
      </c>
      <c r="D4132" t="s">
        <v>67</v>
      </c>
      <c r="E4132" t="s">
        <v>27</v>
      </c>
    </row>
    <row r="4133" spans="1:5" x14ac:dyDescent="0.2">
      <c r="A4133">
        <v>2800</v>
      </c>
      <c r="B4133">
        <v>3168</v>
      </c>
      <c r="C4133" t="s">
        <v>54</v>
      </c>
      <c r="D4133" t="s">
        <v>26</v>
      </c>
      <c r="E4133" t="s">
        <v>27</v>
      </c>
    </row>
    <row r="4134" spans="1:5" x14ac:dyDescent="0.2">
      <c r="A4134">
        <v>35000</v>
      </c>
      <c r="B4134">
        <v>2700</v>
      </c>
      <c r="C4134" t="s">
        <v>54</v>
      </c>
      <c r="D4134" t="s">
        <v>26</v>
      </c>
      <c r="E4134" t="s">
        <v>31</v>
      </c>
    </row>
    <row r="4135" spans="1:5" x14ac:dyDescent="0.2">
      <c r="A4135">
        <v>7000</v>
      </c>
      <c r="B4135">
        <v>1740</v>
      </c>
      <c r="C4135" t="s">
        <v>54</v>
      </c>
      <c r="D4135" t="s">
        <v>37</v>
      </c>
      <c r="E4135" t="s">
        <v>31</v>
      </c>
    </row>
    <row r="4136" spans="1:5" x14ac:dyDescent="0.2">
      <c r="A4136">
        <v>5000</v>
      </c>
      <c r="B4136">
        <v>5225</v>
      </c>
      <c r="C4136" t="s">
        <v>54</v>
      </c>
      <c r="D4136" t="s">
        <v>26</v>
      </c>
      <c r="E4136" t="s">
        <v>27</v>
      </c>
    </row>
    <row r="4137" spans="1:5" x14ac:dyDescent="0.2">
      <c r="A4137">
        <v>1500</v>
      </c>
      <c r="B4137">
        <v>1775</v>
      </c>
      <c r="C4137" t="s">
        <v>54</v>
      </c>
      <c r="D4137" t="s">
        <v>26</v>
      </c>
      <c r="E4137" t="s">
        <v>27</v>
      </c>
    </row>
    <row r="4138" spans="1:5" x14ac:dyDescent="0.2">
      <c r="A4138">
        <v>10000</v>
      </c>
      <c r="B4138">
        <v>10016</v>
      </c>
      <c r="C4138" t="s">
        <v>54</v>
      </c>
      <c r="D4138" t="s">
        <v>26</v>
      </c>
      <c r="E4138" t="s">
        <v>27</v>
      </c>
    </row>
    <row r="4139" spans="1:5" x14ac:dyDescent="0.2">
      <c r="A4139">
        <v>2000</v>
      </c>
      <c r="B4139">
        <v>2437</v>
      </c>
      <c r="C4139" t="s">
        <v>54</v>
      </c>
      <c r="D4139" t="s">
        <v>26</v>
      </c>
      <c r="E4139" t="s">
        <v>27</v>
      </c>
    </row>
    <row r="4140" spans="1:5" x14ac:dyDescent="0.2">
      <c r="A4140">
        <v>800</v>
      </c>
      <c r="B4140">
        <v>1645</v>
      </c>
      <c r="C4140" t="s">
        <v>54</v>
      </c>
      <c r="D4140" t="s">
        <v>26</v>
      </c>
      <c r="E4140" t="s">
        <v>27</v>
      </c>
    </row>
    <row r="4141" spans="1:5" x14ac:dyDescent="0.2">
      <c r="A4141">
        <v>1250</v>
      </c>
      <c r="B4141">
        <v>1251</v>
      </c>
      <c r="C4141" t="s">
        <v>54</v>
      </c>
      <c r="D4141" t="s">
        <v>74</v>
      </c>
      <c r="E4141" t="s">
        <v>27</v>
      </c>
    </row>
    <row r="4142" spans="1:5" x14ac:dyDescent="0.2">
      <c r="A4142">
        <v>5000</v>
      </c>
      <c r="B4142">
        <v>5110</v>
      </c>
      <c r="C4142" t="s">
        <v>54</v>
      </c>
      <c r="D4142" t="s">
        <v>26</v>
      </c>
      <c r="E4142" t="s">
        <v>27</v>
      </c>
    </row>
    <row r="4143" spans="1:5" x14ac:dyDescent="0.2">
      <c r="A4143">
        <v>2000</v>
      </c>
      <c r="B4143">
        <v>2141</v>
      </c>
      <c r="C4143" t="s">
        <v>54</v>
      </c>
      <c r="D4143" t="s">
        <v>37</v>
      </c>
      <c r="E4143" t="s">
        <v>27</v>
      </c>
    </row>
    <row r="4144" spans="1:5" x14ac:dyDescent="0.2">
      <c r="A4144">
        <v>2100</v>
      </c>
      <c r="B4144">
        <v>3440</v>
      </c>
      <c r="C4144" t="s">
        <v>54</v>
      </c>
      <c r="D4144" t="s">
        <v>26</v>
      </c>
      <c r="E4144" t="s">
        <v>27</v>
      </c>
    </row>
    <row r="4145" spans="1:5" x14ac:dyDescent="0.2">
      <c r="A4145">
        <v>750</v>
      </c>
      <c r="B4145">
        <v>1040</v>
      </c>
      <c r="C4145" t="s">
        <v>54</v>
      </c>
      <c r="D4145" t="s">
        <v>26</v>
      </c>
      <c r="E4145" t="s">
        <v>27</v>
      </c>
    </row>
    <row r="4146" spans="1:5" x14ac:dyDescent="0.2">
      <c r="A4146">
        <v>3000</v>
      </c>
      <c r="B4146">
        <v>3175</v>
      </c>
      <c r="C4146" t="s">
        <v>54</v>
      </c>
      <c r="D4146" t="s">
        <v>26</v>
      </c>
      <c r="E4146" t="s">
        <v>27</v>
      </c>
    </row>
    <row r="4147" spans="1:5" x14ac:dyDescent="0.2">
      <c r="A4147">
        <v>12000</v>
      </c>
      <c r="B4147">
        <v>5000</v>
      </c>
      <c r="C4147" t="s">
        <v>54</v>
      </c>
      <c r="D4147" t="s">
        <v>26</v>
      </c>
      <c r="E4147" t="s">
        <v>31</v>
      </c>
    </row>
    <row r="4148" spans="1:5" x14ac:dyDescent="0.2">
      <c r="A4148">
        <v>1500</v>
      </c>
      <c r="B4148">
        <v>1680</v>
      </c>
      <c r="C4148" t="s">
        <v>54</v>
      </c>
      <c r="D4148" t="s">
        <v>26</v>
      </c>
      <c r="E4148" t="s">
        <v>27</v>
      </c>
    </row>
    <row r="4149" spans="1:5" x14ac:dyDescent="0.2">
      <c r="A4149">
        <v>12450</v>
      </c>
      <c r="B4149">
        <v>1290</v>
      </c>
      <c r="C4149" t="s">
        <v>54</v>
      </c>
      <c r="D4149" t="s">
        <v>26</v>
      </c>
      <c r="E4149" t="s">
        <v>31</v>
      </c>
    </row>
    <row r="4150" spans="1:5" x14ac:dyDescent="0.2">
      <c r="A4150">
        <v>2500</v>
      </c>
      <c r="B4150">
        <v>2850</v>
      </c>
      <c r="C4150" t="s">
        <v>54</v>
      </c>
      <c r="D4150" t="s">
        <v>26</v>
      </c>
      <c r="E4150" t="s">
        <v>27</v>
      </c>
    </row>
    <row r="4151" spans="1:5" x14ac:dyDescent="0.2">
      <c r="A4151">
        <v>2000</v>
      </c>
      <c r="B4151">
        <v>2011</v>
      </c>
      <c r="C4151" t="s">
        <v>54</v>
      </c>
      <c r="D4151" t="s">
        <v>47</v>
      </c>
      <c r="E4151" t="s">
        <v>27</v>
      </c>
    </row>
    <row r="4152" spans="1:5" x14ac:dyDescent="0.2">
      <c r="A4152">
        <v>12000</v>
      </c>
      <c r="B4152">
        <v>2220</v>
      </c>
      <c r="C4152" t="s">
        <v>54</v>
      </c>
      <c r="D4152" t="s">
        <v>37</v>
      </c>
      <c r="E4152" t="s">
        <v>31</v>
      </c>
    </row>
    <row r="4153" spans="1:5" x14ac:dyDescent="0.2">
      <c r="A4153">
        <v>4000</v>
      </c>
      <c r="B4153">
        <v>4060</v>
      </c>
      <c r="C4153" t="s">
        <v>54</v>
      </c>
      <c r="D4153" t="s">
        <v>26</v>
      </c>
      <c r="E4153" t="s">
        <v>27</v>
      </c>
    </row>
    <row r="4154" spans="1:5" x14ac:dyDescent="0.2">
      <c r="A4154">
        <v>1800</v>
      </c>
      <c r="B4154">
        <v>1815</v>
      </c>
      <c r="C4154" t="s">
        <v>54</v>
      </c>
      <c r="D4154" t="s">
        <v>37</v>
      </c>
      <c r="E4154" t="s">
        <v>27</v>
      </c>
    </row>
    <row r="4155" spans="1:5" x14ac:dyDescent="0.2">
      <c r="A4155">
        <v>1000</v>
      </c>
      <c r="B4155">
        <v>1000</v>
      </c>
      <c r="C4155" t="s">
        <v>54</v>
      </c>
      <c r="D4155" t="s">
        <v>37</v>
      </c>
      <c r="E4155" t="s">
        <v>27</v>
      </c>
    </row>
    <row r="4156" spans="1:5" x14ac:dyDescent="0.2">
      <c r="A4156">
        <v>2500</v>
      </c>
      <c r="B4156">
        <v>2650</v>
      </c>
      <c r="C4156" t="s">
        <v>54</v>
      </c>
      <c r="D4156" t="s">
        <v>26</v>
      </c>
      <c r="E4156" t="s">
        <v>27</v>
      </c>
    </row>
    <row r="4157" spans="1:5" x14ac:dyDescent="0.2">
      <c r="A4157">
        <v>1500</v>
      </c>
      <c r="B4157">
        <v>1610</v>
      </c>
      <c r="C4157" t="s">
        <v>54</v>
      </c>
      <c r="D4157" t="s">
        <v>26</v>
      </c>
      <c r="E4157" t="s">
        <v>27</v>
      </c>
    </row>
    <row r="4158" spans="1:5" x14ac:dyDescent="0.2">
      <c r="A4158">
        <v>1000</v>
      </c>
      <c r="B4158">
        <v>1197</v>
      </c>
      <c r="C4158" t="s">
        <v>54</v>
      </c>
      <c r="D4158" t="s">
        <v>26</v>
      </c>
      <c r="E4158" t="s">
        <v>27</v>
      </c>
    </row>
    <row r="4159" spans="1:5" x14ac:dyDescent="0.2">
      <c r="A4159">
        <v>20000</v>
      </c>
      <c r="B4159">
        <v>3085</v>
      </c>
      <c r="C4159" t="s">
        <v>54</v>
      </c>
      <c r="D4159" t="s">
        <v>26</v>
      </c>
      <c r="E4159" t="s">
        <v>31</v>
      </c>
    </row>
    <row r="4160" spans="1:5" x14ac:dyDescent="0.2">
      <c r="A4160">
        <v>3000</v>
      </c>
      <c r="B4160">
        <v>957</v>
      </c>
      <c r="C4160" t="s">
        <v>54</v>
      </c>
      <c r="D4160" t="s">
        <v>26</v>
      </c>
      <c r="E4160" t="s">
        <v>31</v>
      </c>
    </row>
    <row r="4161" spans="1:5" x14ac:dyDescent="0.2">
      <c r="A4161">
        <v>5000</v>
      </c>
      <c r="B4161">
        <v>5025</v>
      </c>
      <c r="C4161" t="s">
        <v>54</v>
      </c>
      <c r="D4161" t="s">
        <v>26</v>
      </c>
      <c r="E4161" t="s">
        <v>27</v>
      </c>
    </row>
    <row r="4162" spans="1:5" x14ac:dyDescent="0.2">
      <c r="A4162">
        <v>2500</v>
      </c>
      <c r="B4162">
        <v>2500</v>
      </c>
      <c r="C4162" t="s">
        <v>54</v>
      </c>
      <c r="D4162" t="s">
        <v>26</v>
      </c>
      <c r="E4162" t="s">
        <v>27</v>
      </c>
    </row>
    <row r="4163" spans="1:5" x14ac:dyDescent="0.2">
      <c r="A4163">
        <v>20000</v>
      </c>
      <c r="B4163">
        <v>1423</v>
      </c>
      <c r="C4163" t="s">
        <v>54</v>
      </c>
      <c r="D4163" t="s">
        <v>52</v>
      </c>
      <c r="E4163" t="s">
        <v>31</v>
      </c>
    </row>
    <row r="4164" spans="1:5" x14ac:dyDescent="0.2">
      <c r="A4164">
        <v>5000</v>
      </c>
      <c r="B4164">
        <v>2648</v>
      </c>
      <c r="C4164" t="s">
        <v>54</v>
      </c>
      <c r="D4164" t="s">
        <v>37</v>
      </c>
      <c r="E4164" t="s">
        <v>31</v>
      </c>
    </row>
    <row r="4165" spans="1:5" x14ac:dyDescent="0.2">
      <c r="A4165">
        <v>10000</v>
      </c>
      <c r="B4165">
        <v>1275</v>
      </c>
      <c r="C4165" t="s">
        <v>54</v>
      </c>
      <c r="D4165" t="s">
        <v>37</v>
      </c>
      <c r="E4165" t="s">
        <v>31</v>
      </c>
    </row>
    <row r="4166" spans="1:5" x14ac:dyDescent="0.2">
      <c r="A4166">
        <v>1000</v>
      </c>
      <c r="B4166">
        <v>1291</v>
      </c>
      <c r="C4166" t="s">
        <v>54</v>
      </c>
      <c r="D4166" t="s">
        <v>26</v>
      </c>
      <c r="E4166" t="s">
        <v>27</v>
      </c>
    </row>
    <row r="4167" spans="1:5" x14ac:dyDescent="0.2">
      <c r="A4167">
        <v>1500</v>
      </c>
      <c r="B4167">
        <v>1500</v>
      </c>
      <c r="C4167" t="s">
        <v>54</v>
      </c>
      <c r="D4167" t="s">
        <v>26</v>
      </c>
      <c r="E4167" t="s">
        <v>27</v>
      </c>
    </row>
    <row r="4168" spans="1:5" x14ac:dyDescent="0.2">
      <c r="A4168">
        <v>2000</v>
      </c>
      <c r="B4168">
        <v>2000</v>
      </c>
      <c r="C4168" t="s">
        <v>54</v>
      </c>
      <c r="D4168" t="s">
        <v>37</v>
      </c>
      <c r="E4168" t="s">
        <v>27</v>
      </c>
    </row>
    <row r="4169" spans="1:5" x14ac:dyDescent="0.2">
      <c r="A4169">
        <v>5000</v>
      </c>
      <c r="B4169">
        <v>2641</v>
      </c>
      <c r="C4169" t="s">
        <v>54</v>
      </c>
      <c r="D4169" t="s">
        <v>26</v>
      </c>
      <c r="E4169" t="s">
        <v>40</v>
      </c>
    </row>
    <row r="4170" spans="1:5" x14ac:dyDescent="0.2">
      <c r="A4170">
        <v>1200</v>
      </c>
      <c r="B4170">
        <v>1246</v>
      </c>
      <c r="C4170" t="s">
        <v>54</v>
      </c>
      <c r="D4170" t="s">
        <v>26</v>
      </c>
      <c r="E4170" t="s">
        <v>27</v>
      </c>
    </row>
    <row r="4171" spans="1:5" x14ac:dyDescent="0.2">
      <c r="A4171">
        <v>4500</v>
      </c>
      <c r="B4171">
        <v>4520</v>
      </c>
      <c r="C4171" t="s">
        <v>54</v>
      </c>
      <c r="D4171" t="s">
        <v>26</v>
      </c>
      <c r="E4171" t="s">
        <v>27</v>
      </c>
    </row>
    <row r="4172" spans="1:5" x14ac:dyDescent="0.2">
      <c r="A4172">
        <v>3500</v>
      </c>
      <c r="B4172">
        <v>3811</v>
      </c>
      <c r="C4172" t="s">
        <v>54</v>
      </c>
      <c r="D4172" t="s">
        <v>26</v>
      </c>
      <c r="E4172" t="s">
        <v>27</v>
      </c>
    </row>
    <row r="4173" spans="1:5" x14ac:dyDescent="0.2">
      <c r="A4173">
        <v>2500</v>
      </c>
      <c r="B4173">
        <v>3060</v>
      </c>
      <c r="C4173" t="s">
        <v>54</v>
      </c>
      <c r="D4173" t="s">
        <v>37</v>
      </c>
      <c r="E4173" t="s">
        <v>27</v>
      </c>
    </row>
    <row r="4174" spans="1:5" x14ac:dyDescent="0.2">
      <c r="A4174">
        <v>20000</v>
      </c>
      <c r="B4174">
        <v>1200</v>
      </c>
      <c r="C4174" t="s">
        <v>54</v>
      </c>
      <c r="D4174" t="s">
        <v>26</v>
      </c>
      <c r="E4174" t="s">
        <v>31</v>
      </c>
    </row>
    <row r="4175" spans="1:5" x14ac:dyDescent="0.2">
      <c r="A4175">
        <v>10000</v>
      </c>
      <c r="B4175">
        <v>660</v>
      </c>
      <c r="C4175" t="s">
        <v>54</v>
      </c>
      <c r="D4175" t="s">
        <v>37</v>
      </c>
      <c r="E4175" t="s">
        <v>40</v>
      </c>
    </row>
    <row r="4176" spans="1:5" x14ac:dyDescent="0.2">
      <c r="A4176">
        <v>10000</v>
      </c>
      <c r="B4176">
        <v>12425</v>
      </c>
      <c r="C4176" t="s">
        <v>54</v>
      </c>
      <c r="D4176" t="s">
        <v>26</v>
      </c>
      <c r="E4176" t="s">
        <v>27</v>
      </c>
    </row>
    <row r="4177" spans="1:5" x14ac:dyDescent="0.2">
      <c r="A4177">
        <v>5000</v>
      </c>
      <c r="B4177">
        <v>5001</v>
      </c>
      <c r="C4177" t="s">
        <v>54</v>
      </c>
      <c r="D4177" t="s">
        <v>26</v>
      </c>
      <c r="E4177" t="s">
        <v>27</v>
      </c>
    </row>
    <row r="4178" spans="1:5" x14ac:dyDescent="0.2">
      <c r="A4178">
        <v>2000</v>
      </c>
      <c r="B4178">
        <v>2030</v>
      </c>
      <c r="C4178" t="s">
        <v>54</v>
      </c>
      <c r="D4178" t="s">
        <v>26</v>
      </c>
      <c r="E4178" t="s">
        <v>27</v>
      </c>
    </row>
    <row r="4179" spans="1:5" x14ac:dyDescent="0.2">
      <c r="A4179">
        <v>19500</v>
      </c>
      <c r="B4179">
        <v>590</v>
      </c>
      <c r="C4179" t="s">
        <v>54</v>
      </c>
      <c r="D4179" t="s">
        <v>26</v>
      </c>
      <c r="E4179" t="s">
        <v>31</v>
      </c>
    </row>
    <row r="4180" spans="1:5" x14ac:dyDescent="0.2">
      <c r="A4180">
        <v>3000</v>
      </c>
      <c r="B4180">
        <v>3005</v>
      </c>
      <c r="C4180" t="s">
        <v>54</v>
      </c>
      <c r="D4180" t="s">
        <v>37</v>
      </c>
      <c r="E4180" t="s">
        <v>27</v>
      </c>
    </row>
    <row r="4181" spans="1:5" x14ac:dyDescent="0.2">
      <c r="A4181">
        <v>1000</v>
      </c>
      <c r="B4181">
        <v>1020</v>
      </c>
      <c r="C4181" t="s">
        <v>54</v>
      </c>
      <c r="D4181" t="s">
        <v>47</v>
      </c>
      <c r="E4181" t="s">
        <v>27</v>
      </c>
    </row>
    <row r="4182" spans="1:5" x14ac:dyDescent="0.2">
      <c r="A4182">
        <v>15000</v>
      </c>
      <c r="B4182">
        <v>3040</v>
      </c>
      <c r="C4182" t="s">
        <v>54</v>
      </c>
      <c r="D4182" t="s">
        <v>26</v>
      </c>
      <c r="E4182" t="s">
        <v>40</v>
      </c>
    </row>
    <row r="4183" spans="1:5" x14ac:dyDescent="0.2">
      <c r="A4183">
        <v>1500</v>
      </c>
      <c r="B4183">
        <v>1500</v>
      </c>
      <c r="C4183" t="s">
        <v>54</v>
      </c>
      <c r="D4183" t="s">
        <v>26</v>
      </c>
      <c r="E4183" t="s">
        <v>27</v>
      </c>
    </row>
    <row r="4184" spans="1:5" x14ac:dyDescent="0.2">
      <c r="A4184">
        <v>750</v>
      </c>
      <c r="B4184">
        <v>1290</v>
      </c>
      <c r="C4184" t="s">
        <v>54</v>
      </c>
      <c r="D4184" t="s">
        <v>26</v>
      </c>
      <c r="E4184" t="s">
        <v>27</v>
      </c>
    </row>
    <row r="4185" spans="1:5" x14ac:dyDescent="0.2">
      <c r="A4185">
        <v>2500</v>
      </c>
      <c r="B4185">
        <v>2635</v>
      </c>
      <c r="C4185" t="s">
        <v>54</v>
      </c>
      <c r="D4185" t="s">
        <v>26</v>
      </c>
      <c r="E4185" t="s">
        <v>27</v>
      </c>
    </row>
    <row r="4186" spans="1:5" x14ac:dyDescent="0.2">
      <c r="A4186">
        <v>16000</v>
      </c>
      <c r="B4186">
        <v>7480</v>
      </c>
      <c r="C4186" t="s">
        <v>54</v>
      </c>
      <c r="D4186" t="s">
        <v>159</v>
      </c>
      <c r="E4186" t="s">
        <v>31</v>
      </c>
    </row>
    <row r="4187" spans="1:5" x14ac:dyDescent="0.2">
      <c r="A4187">
        <v>1000</v>
      </c>
      <c r="B4187">
        <v>1069</v>
      </c>
      <c r="C4187" t="s">
        <v>54</v>
      </c>
      <c r="D4187" t="s">
        <v>37</v>
      </c>
      <c r="E4187" t="s">
        <v>27</v>
      </c>
    </row>
    <row r="4188" spans="1:5" x14ac:dyDescent="0.2">
      <c r="A4188">
        <v>2000</v>
      </c>
      <c r="B4188">
        <v>2056</v>
      </c>
      <c r="C4188" t="s">
        <v>54</v>
      </c>
      <c r="D4188" t="s">
        <v>26</v>
      </c>
      <c r="E4188" t="s">
        <v>27</v>
      </c>
    </row>
    <row r="4189" spans="1:5" x14ac:dyDescent="0.2">
      <c r="A4189">
        <v>1500</v>
      </c>
      <c r="B4189">
        <v>1607</v>
      </c>
      <c r="C4189" t="s">
        <v>54</v>
      </c>
      <c r="D4189" t="s">
        <v>26</v>
      </c>
      <c r="E4189" t="s">
        <v>27</v>
      </c>
    </row>
    <row r="4190" spans="1:5" x14ac:dyDescent="0.2">
      <c r="A4190">
        <v>100000</v>
      </c>
      <c r="B4190">
        <v>1548</v>
      </c>
      <c r="C4190" t="s">
        <v>54</v>
      </c>
      <c r="D4190" t="s">
        <v>26</v>
      </c>
      <c r="E4190" t="s">
        <v>31</v>
      </c>
    </row>
    <row r="4191" spans="1:5" x14ac:dyDescent="0.2">
      <c r="A4191">
        <v>2000</v>
      </c>
      <c r="B4191">
        <v>798</v>
      </c>
      <c r="C4191" t="s">
        <v>54</v>
      </c>
      <c r="D4191" t="s">
        <v>47</v>
      </c>
      <c r="E4191" t="s">
        <v>31</v>
      </c>
    </row>
    <row r="4192" spans="1:5" x14ac:dyDescent="0.2">
      <c r="A4192">
        <v>15250</v>
      </c>
      <c r="B4192">
        <v>8134</v>
      </c>
      <c r="C4192" t="s">
        <v>54</v>
      </c>
      <c r="D4192" t="s">
        <v>26</v>
      </c>
      <c r="E4192" t="s">
        <v>31</v>
      </c>
    </row>
    <row r="4193" spans="1:5" x14ac:dyDescent="0.2">
      <c r="A4193">
        <v>800</v>
      </c>
      <c r="B4193">
        <v>825</v>
      </c>
      <c r="C4193" t="s">
        <v>54</v>
      </c>
      <c r="D4193" t="s">
        <v>47</v>
      </c>
      <c r="E4193" t="s">
        <v>27</v>
      </c>
    </row>
    <row r="4194" spans="1:5" x14ac:dyDescent="0.2">
      <c r="A4194">
        <v>1810</v>
      </c>
      <c r="B4194">
        <v>2025</v>
      </c>
      <c r="C4194" t="s">
        <v>54</v>
      </c>
      <c r="D4194" t="s">
        <v>34</v>
      </c>
      <c r="E4194" t="s">
        <v>27</v>
      </c>
    </row>
    <row r="4195" spans="1:5" x14ac:dyDescent="0.2">
      <c r="A4195">
        <v>15000</v>
      </c>
      <c r="B4195">
        <v>1576</v>
      </c>
      <c r="C4195" t="s">
        <v>54</v>
      </c>
      <c r="D4195" t="s">
        <v>37</v>
      </c>
      <c r="E4195" t="s">
        <v>31</v>
      </c>
    </row>
    <row r="4196" spans="1:5" x14ac:dyDescent="0.2">
      <c r="A4196">
        <v>950</v>
      </c>
      <c r="B4196">
        <v>958</v>
      </c>
      <c r="C4196" t="s">
        <v>54</v>
      </c>
      <c r="D4196" t="s">
        <v>62</v>
      </c>
      <c r="E4196" t="s">
        <v>27</v>
      </c>
    </row>
    <row r="4197" spans="1:5" x14ac:dyDescent="0.2">
      <c r="A4197">
        <v>10000</v>
      </c>
      <c r="B4197">
        <v>1363</v>
      </c>
      <c r="C4197" t="s">
        <v>54</v>
      </c>
      <c r="D4197" t="s">
        <v>26</v>
      </c>
      <c r="E4197" t="s">
        <v>31</v>
      </c>
    </row>
    <row r="4198" spans="1:5" x14ac:dyDescent="0.2">
      <c r="A4198">
        <v>4000</v>
      </c>
      <c r="B4198">
        <v>740</v>
      </c>
      <c r="C4198" t="s">
        <v>54</v>
      </c>
      <c r="D4198" t="s">
        <v>47</v>
      </c>
      <c r="E4198" t="s">
        <v>31</v>
      </c>
    </row>
    <row r="4199" spans="1:5" x14ac:dyDescent="0.2">
      <c r="A4199">
        <v>10000</v>
      </c>
      <c r="B4199">
        <v>1601</v>
      </c>
      <c r="C4199" t="s">
        <v>54</v>
      </c>
      <c r="D4199" t="s">
        <v>85</v>
      </c>
      <c r="E4199" t="s">
        <v>31</v>
      </c>
    </row>
    <row r="4200" spans="1:5" x14ac:dyDescent="0.2">
      <c r="A4200">
        <v>16557</v>
      </c>
      <c r="B4200">
        <v>2830</v>
      </c>
      <c r="C4200" t="s">
        <v>54</v>
      </c>
      <c r="D4200" t="s">
        <v>26</v>
      </c>
      <c r="E4200" t="s">
        <v>31</v>
      </c>
    </row>
    <row r="4201" spans="1:5" x14ac:dyDescent="0.2">
      <c r="A4201">
        <v>5600</v>
      </c>
      <c r="B4201">
        <v>1000</v>
      </c>
      <c r="C4201" t="s">
        <v>54</v>
      </c>
      <c r="D4201" t="s">
        <v>34</v>
      </c>
      <c r="E4201" t="s">
        <v>31</v>
      </c>
    </row>
    <row r="4202" spans="1:5" x14ac:dyDescent="0.2">
      <c r="A4202">
        <v>5500</v>
      </c>
      <c r="B4202">
        <v>5565</v>
      </c>
      <c r="C4202" t="s">
        <v>54</v>
      </c>
      <c r="D4202" t="s">
        <v>26</v>
      </c>
      <c r="E4202" t="s">
        <v>27</v>
      </c>
    </row>
    <row r="4203" spans="1:5" x14ac:dyDescent="0.2">
      <c r="A4203">
        <v>500</v>
      </c>
      <c r="B4203">
        <v>550</v>
      </c>
      <c r="C4203" t="s">
        <v>54</v>
      </c>
      <c r="D4203" t="s">
        <v>26</v>
      </c>
      <c r="E4203" t="s">
        <v>27</v>
      </c>
    </row>
    <row r="4204" spans="1:5" x14ac:dyDescent="0.2">
      <c r="A4204">
        <v>10000</v>
      </c>
      <c r="B4204">
        <v>1420</v>
      </c>
      <c r="C4204" t="s">
        <v>54</v>
      </c>
      <c r="D4204" t="s">
        <v>26</v>
      </c>
      <c r="E4204" t="s">
        <v>31</v>
      </c>
    </row>
    <row r="4205" spans="1:5" x14ac:dyDescent="0.2">
      <c r="A4205">
        <v>15000</v>
      </c>
      <c r="B4205">
        <v>1150</v>
      </c>
      <c r="C4205" t="s">
        <v>54</v>
      </c>
      <c r="D4205" t="s">
        <v>26</v>
      </c>
      <c r="E4205" t="s">
        <v>40</v>
      </c>
    </row>
    <row r="4206" spans="1:5" x14ac:dyDescent="0.2">
      <c r="A4206">
        <v>1000</v>
      </c>
      <c r="B4206">
        <v>1200</v>
      </c>
      <c r="C4206" t="s">
        <v>54</v>
      </c>
      <c r="D4206" t="s">
        <v>26</v>
      </c>
      <c r="E4206" t="s">
        <v>27</v>
      </c>
    </row>
    <row r="4207" spans="1:5" x14ac:dyDescent="0.2">
      <c r="A4207">
        <v>400</v>
      </c>
      <c r="B4207">
        <v>466</v>
      </c>
      <c r="C4207" t="s">
        <v>54</v>
      </c>
      <c r="D4207" t="s">
        <v>26</v>
      </c>
      <c r="E4207" t="s">
        <v>27</v>
      </c>
    </row>
    <row r="4208" spans="1:5" x14ac:dyDescent="0.2">
      <c r="A4208">
        <v>2500</v>
      </c>
      <c r="B4208">
        <v>4155</v>
      </c>
      <c r="C4208" t="s">
        <v>54</v>
      </c>
      <c r="D4208" t="s">
        <v>37</v>
      </c>
      <c r="E4208" t="s">
        <v>27</v>
      </c>
    </row>
    <row r="4209" spans="1:5" x14ac:dyDescent="0.2">
      <c r="A4209">
        <v>8000</v>
      </c>
      <c r="B4209">
        <v>8625</v>
      </c>
      <c r="C4209" t="s">
        <v>54</v>
      </c>
      <c r="D4209" t="s">
        <v>26</v>
      </c>
      <c r="E4209" t="s">
        <v>27</v>
      </c>
    </row>
    <row r="4210" spans="1:5" x14ac:dyDescent="0.2">
      <c r="A4210">
        <v>1200</v>
      </c>
      <c r="B4210">
        <v>1255</v>
      </c>
      <c r="C4210" t="s">
        <v>54</v>
      </c>
      <c r="D4210" t="s">
        <v>26</v>
      </c>
      <c r="E4210" t="s">
        <v>27</v>
      </c>
    </row>
    <row r="4211" spans="1:5" x14ac:dyDescent="0.2">
      <c r="A4211">
        <v>50</v>
      </c>
      <c r="B4211">
        <v>1840</v>
      </c>
      <c r="C4211" t="s">
        <v>54</v>
      </c>
      <c r="D4211" t="s">
        <v>26</v>
      </c>
      <c r="E4211" t="s">
        <v>27</v>
      </c>
    </row>
    <row r="4212" spans="1:5" x14ac:dyDescent="0.2">
      <c r="A4212">
        <v>25000</v>
      </c>
      <c r="B4212">
        <v>1598</v>
      </c>
      <c r="C4212" t="s">
        <v>54</v>
      </c>
      <c r="D4212" t="s">
        <v>26</v>
      </c>
      <c r="E4212" t="s">
        <v>31</v>
      </c>
    </row>
    <row r="4213" spans="1:5" x14ac:dyDescent="0.2">
      <c r="A4213">
        <v>4300</v>
      </c>
      <c r="B4213">
        <v>698</v>
      </c>
      <c r="C4213" t="s">
        <v>54</v>
      </c>
      <c r="D4213" t="s">
        <v>26</v>
      </c>
      <c r="E4213" t="s">
        <v>31</v>
      </c>
    </row>
    <row r="4214" spans="1:5" x14ac:dyDescent="0.2">
      <c r="A4214">
        <v>5000</v>
      </c>
      <c r="B4214">
        <v>791</v>
      </c>
      <c r="C4214" t="s">
        <v>54</v>
      </c>
      <c r="D4214" t="s">
        <v>26</v>
      </c>
      <c r="E4214" t="s">
        <v>31</v>
      </c>
    </row>
    <row r="4215" spans="1:5" x14ac:dyDescent="0.2">
      <c r="A4215">
        <v>10000</v>
      </c>
      <c r="B4215">
        <v>650</v>
      </c>
      <c r="C4215" t="s">
        <v>54</v>
      </c>
      <c r="D4215" t="s">
        <v>26</v>
      </c>
      <c r="E4215" t="s">
        <v>31</v>
      </c>
    </row>
    <row r="4216" spans="1:5" x14ac:dyDescent="0.2">
      <c r="A4216">
        <v>2000</v>
      </c>
      <c r="B4216">
        <v>521</v>
      </c>
      <c r="C4216" t="s">
        <v>54</v>
      </c>
      <c r="D4216" t="s">
        <v>26</v>
      </c>
      <c r="E4216" t="s">
        <v>31</v>
      </c>
    </row>
    <row r="4217" spans="1:5" x14ac:dyDescent="0.2">
      <c r="A4217">
        <v>2000</v>
      </c>
      <c r="B4217">
        <v>2050</v>
      </c>
      <c r="C4217" t="s">
        <v>54</v>
      </c>
      <c r="D4217" t="s">
        <v>26</v>
      </c>
      <c r="E4217" t="s">
        <v>27</v>
      </c>
    </row>
    <row r="4218" spans="1:5" x14ac:dyDescent="0.2">
      <c r="A4218">
        <v>2000</v>
      </c>
      <c r="B4218">
        <v>2108</v>
      </c>
      <c r="C4218" t="s">
        <v>54</v>
      </c>
      <c r="D4218" t="s">
        <v>26</v>
      </c>
      <c r="E4218" t="s">
        <v>27</v>
      </c>
    </row>
    <row r="4219" spans="1:5" x14ac:dyDescent="0.2">
      <c r="A4219">
        <v>2500</v>
      </c>
      <c r="B4219">
        <v>690</v>
      </c>
      <c r="C4219" t="s">
        <v>54</v>
      </c>
      <c r="D4219" t="s">
        <v>37</v>
      </c>
      <c r="E4219" t="s">
        <v>31</v>
      </c>
    </row>
    <row r="4220" spans="1:5" x14ac:dyDescent="0.2">
      <c r="A4220">
        <v>2500</v>
      </c>
      <c r="B4220">
        <v>3150</v>
      </c>
      <c r="C4220" t="s">
        <v>54</v>
      </c>
      <c r="D4220" t="s">
        <v>26</v>
      </c>
      <c r="E4220" t="s">
        <v>27</v>
      </c>
    </row>
    <row r="4221" spans="1:5" x14ac:dyDescent="0.2">
      <c r="A4221">
        <v>4000</v>
      </c>
      <c r="B4221">
        <v>4010</v>
      </c>
      <c r="C4221" t="s">
        <v>54</v>
      </c>
      <c r="D4221" t="s">
        <v>77</v>
      </c>
      <c r="E4221" t="s">
        <v>27</v>
      </c>
    </row>
    <row r="4222" spans="1:5" x14ac:dyDescent="0.2">
      <c r="A4222">
        <v>1500</v>
      </c>
      <c r="B4222">
        <v>1585</v>
      </c>
      <c r="C4222" t="s">
        <v>54</v>
      </c>
      <c r="D4222" t="s">
        <v>62</v>
      </c>
      <c r="E4222" t="s">
        <v>27</v>
      </c>
    </row>
    <row r="4223" spans="1:5" x14ac:dyDescent="0.2">
      <c r="A4223">
        <v>63000</v>
      </c>
      <c r="B4223">
        <v>15895</v>
      </c>
      <c r="C4223" t="s">
        <v>54</v>
      </c>
      <c r="D4223" t="s">
        <v>26</v>
      </c>
      <c r="E4223" t="s">
        <v>31</v>
      </c>
    </row>
    <row r="4224" spans="1:5" x14ac:dyDescent="0.2">
      <c r="A4224">
        <v>7000</v>
      </c>
      <c r="B4224">
        <v>1063</v>
      </c>
      <c r="C4224" t="s">
        <v>54</v>
      </c>
      <c r="D4224" t="s">
        <v>26</v>
      </c>
      <c r="E4224" t="s">
        <v>31</v>
      </c>
    </row>
    <row r="4225" spans="1:5" x14ac:dyDescent="0.2">
      <c r="A4225">
        <v>7500</v>
      </c>
      <c r="B4225">
        <v>573</v>
      </c>
      <c r="C4225" t="s">
        <v>54</v>
      </c>
      <c r="D4225" t="s">
        <v>62</v>
      </c>
      <c r="E4225" t="s">
        <v>31</v>
      </c>
    </row>
    <row r="4226" spans="1:5" x14ac:dyDescent="0.2">
      <c r="A4226">
        <v>600</v>
      </c>
      <c r="B4226">
        <v>769</v>
      </c>
      <c r="C4226" t="s">
        <v>54</v>
      </c>
      <c r="D4226" t="s">
        <v>74</v>
      </c>
      <c r="E4226" t="s">
        <v>27</v>
      </c>
    </row>
    <row r="4227" spans="1:5" x14ac:dyDescent="0.2">
      <c r="A4227">
        <v>10000</v>
      </c>
      <c r="B4227">
        <v>1895</v>
      </c>
      <c r="C4227" t="s">
        <v>54</v>
      </c>
      <c r="D4227" t="s">
        <v>26</v>
      </c>
      <c r="E4227" t="s">
        <v>31</v>
      </c>
    </row>
    <row r="4228" spans="1:5" x14ac:dyDescent="0.2">
      <c r="A4228">
        <v>2500</v>
      </c>
      <c r="B4228">
        <v>2630</v>
      </c>
      <c r="C4228" t="s">
        <v>54</v>
      </c>
      <c r="D4228" t="s">
        <v>26</v>
      </c>
      <c r="E4228" t="s">
        <v>27</v>
      </c>
    </row>
    <row r="4229" spans="1:5" x14ac:dyDescent="0.2">
      <c r="A4229">
        <v>750</v>
      </c>
      <c r="B4229">
        <v>1499</v>
      </c>
      <c r="C4229" t="s">
        <v>54</v>
      </c>
      <c r="D4229" t="s">
        <v>26</v>
      </c>
      <c r="E4229" t="s">
        <v>27</v>
      </c>
    </row>
    <row r="4230" spans="1:5" x14ac:dyDescent="0.2">
      <c r="A4230">
        <v>4000</v>
      </c>
      <c r="B4230">
        <v>557</v>
      </c>
      <c r="C4230" t="s">
        <v>54</v>
      </c>
      <c r="D4230" t="s">
        <v>26</v>
      </c>
      <c r="E4230" t="s">
        <v>31</v>
      </c>
    </row>
    <row r="4231" spans="1:5" x14ac:dyDescent="0.2">
      <c r="A4231">
        <v>7000</v>
      </c>
      <c r="B4231">
        <v>1885</v>
      </c>
      <c r="C4231" t="s">
        <v>54</v>
      </c>
      <c r="D4231" t="s">
        <v>67</v>
      </c>
      <c r="E4231" t="s">
        <v>31</v>
      </c>
    </row>
    <row r="4232" spans="1:5" x14ac:dyDescent="0.2">
      <c r="A4232">
        <v>23000</v>
      </c>
      <c r="B4232">
        <v>1226</v>
      </c>
      <c r="C4232" t="s">
        <v>54</v>
      </c>
      <c r="D4232" t="s">
        <v>37</v>
      </c>
      <c r="E4232" t="s">
        <v>31</v>
      </c>
    </row>
    <row r="4233" spans="1:5" x14ac:dyDescent="0.2">
      <c r="A4233">
        <v>1500</v>
      </c>
      <c r="B4233">
        <v>1505</v>
      </c>
      <c r="C4233" t="s">
        <v>54</v>
      </c>
      <c r="D4233" t="s">
        <v>37</v>
      </c>
      <c r="E4233" t="s">
        <v>27</v>
      </c>
    </row>
    <row r="4234" spans="1:5" x14ac:dyDescent="0.2">
      <c r="A4234">
        <v>10000</v>
      </c>
      <c r="B4234">
        <v>3380</v>
      </c>
      <c r="C4234" t="s">
        <v>54</v>
      </c>
      <c r="D4234" t="s">
        <v>85</v>
      </c>
      <c r="E4234" t="s">
        <v>31</v>
      </c>
    </row>
    <row r="4235" spans="1:5" x14ac:dyDescent="0.2">
      <c r="A4235">
        <v>8000</v>
      </c>
      <c r="B4235">
        <v>935</v>
      </c>
      <c r="C4235" t="s">
        <v>54</v>
      </c>
      <c r="D4235" t="s">
        <v>68</v>
      </c>
      <c r="E4235" t="s">
        <v>31</v>
      </c>
    </row>
    <row r="4236" spans="1:5" x14ac:dyDescent="0.2">
      <c r="A4236">
        <v>1250</v>
      </c>
      <c r="B4236">
        <v>880</v>
      </c>
      <c r="C4236" t="s">
        <v>54</v>
      </c>
      <c r="D4236" t="s">
        <v>67</v>
      </c>
      <c r="E4236" t="s">
        <v>31</v>
      </c>
    </row>
    <row r="4237" spans="1:5" x14ac:dyDescent="0.2">
      <c r="A4237">
        <v>400</v>
      </c>
      <c r="B4237">
        <v>423</v>
      </c>
      <c r="C4237" t="s">
        <v>54</v>
      </c>
      <c r="D4237" t="s">
        <v>26</v>
      </c>
      <c r="E4237" t="s">
        <v>27</v>
      </c>
    </row>
    <row r="4238" spans="1:5" x14ac:dyDescent="0.2">
      <c r="A4238">
        <v>2500</v>
      </c>
      <c r="B4238">
        <v>451</v>
      </c>
      <c r="C4238" t="s">
        <v>54</v>
      </c>
      <c r="D4238" t="s">
        <v>68</v>
      </c>
      <c r="E4238" t="s">
        <v>31</v>
      </c>
    </row>
    <row r="4239" spans="1:5" x14ac:dyDescent="0.2">
      <c r="A4239">
        <v>15000</v>
      </c>
      <c r="B4239">
        <v>1710</v>
      </c>
      <c r="C4239" t="s">
        <v>54</v>
      </c>
      <c r="D4239" t="s">
        <v>26</v>
      </c>
      <c r="E4239" t="s">
        <v>40</v>
      </c>
    </row>
    <row r="4240" spans="1:5" x14ac:dyDescent="0.2">
      <c r="A4240">
        <v>6500</v>
      </c>
      <c r="B4240">
        <v>639</v>
      </c>
      <c r="C4240" t="s">
        <v>54</v>
      </c>
      <c r="D4240" t="s">
        <v>26</v>
      </c>
      <c r="E4240" t="s">
        <v>31</v>
      </c>
    </row>
    <row r="4241" spans="1:5" x14ac:dyDescent="0.2">
      <c r="A4241">
        <v>3000</v>
      </c>
      <c r="B4241">
        <v>825</v>
      </c>
      <c r="C4241" t="s">
        <v>54</v>
      </c>
      <c r="D4241" t="s">
        <v>37</v>
      </c>
      <c r="E4241" t="s">
        <v>31</v>
      </c>
    </row>
    <row r="4242" spans="1:5" x14ac:dyDescent="0.2">
      <c r="A4242">
        <v>4000</v>
      </c>
      <c r="B4242">
        <v>1345</v>
      </c>
      <c r="C4242" t="s">
        <v>54</v>
      </c>
      <c r="D4242" t="s">
        <v>37</v>
      </c>
      <c r="E4242" t="s">
        <v>31</v>
      </c>
    </row>
    <row r="4243" spans="1:5" x14ac:dyDescent="0.2">
      <c r="A4243">
        <v>1000</v>
      </c>
      <c r="B4243">
        <v>1115</v>
      </c>
      <c r="C4243" t="s">
        <v>54</v>
      </c>
      <c r="D4243" t="s">
        <v>26</v>
      </c>
      <c r="E4243" t="s">
        <v>27</v>
      </c>
    </row>
    <row r="4244" spans="1:5" x14ac:dyDescent="0.2">
      <c r="A4244">
        <v>875</v>
      </c>
      <c r="B4244">
        <v>975</v>
      </c>
      <c r="C4244" t="s">
        <v>54</v>
      </c>
      <c r="D4244" t="s">
        <v>115</v>
      </c>
      <c r="E4244" t="s">
        <v>27</v>
      </c>
    </row>
    <row r="4245" spans="1:5" x14ac:dyDescent="0.2">
      <c r="A4245">
        <v>3000</v>
      </c>
      <c r="B4245">
        <v>3001</v>
      </c>
      <c r="C4245" t="s">
        <v>54</v>
      </c>
      <c r="D4245" t="s">
        <v>62</v>
      </c>
      <c r="E4245" t="s">
        <v>27</v>
      </c>
    </row>
    <row r="4246" spans="1:5" x14ac:dyDescent="0.2">
      <c r="A4246">
        <v>500</v>
      </c>
      <c r="B4246">
        <v>1145</v>
      </c>
      <c r="C4246" t="s">
        <v>54</v>
      </c>
      <c r="D4246" t="s">
        <v>77</v>
      </c>
      <c r="E4246" t="s">
        <v>27</v>
      </c>
    </row>
    <row r="4247" spans="1:5" x14ac:dyDescent="0.2">
      <c r="A4247">
        <v>50000</v>
      </c>
      <c r="B4247">
        <v>1026</v>
      </c>
      <c r="C4247" t="s">
        <v>54</v>
      </c>
      <c r="D4247" t="s">
        <v>26</v>
      </c>
      <c r="E4247" t="s">
        <v>31</v>
      </c>
    </row>
    <row r="4248" spans="1:5" x14ac:dyDescent="0.2">
      <c r="A4248">
        <v>59000</v>
      </c>
      <c r="B4248">
        <v>1971</v>
      </c>
      <c r="C4248" t="s">
        <v>54</v>
      </c>
      <c r="D4248" t="s">
        <v>26</v>
      </c>
      <c r="E4248" t="s">
        <v>40</v>
      </c>
    </row>
    <row r="4249" spans="1:5" x14ac:dyDescent="0.2">
      <c r="A4249">
        <v>4000</v>
      </c>
      <c r="B4249">
        <v>632</v>
      </c>
      <c r="C4249" t="s">
        <v>54</v>
      </c>
      <c r="D4249" t="s">
        <v>26</v>
      </c>
      <c r="E4249" t="s">
        <v>40</v>
      </c>
    </row>
    <row r="4250" spans="1:5" x14ac:dyDescent="0.2">
      <c r="A4250">
        <v>1000</v>
      </c>
      <c r="B4250">
        <v>1770</v>
      </c>
      <c r="C4250" t="s">
        <v>54</v>
      </c>
      <c r="D4250" t="s">
        <v>37</v>
      </c>
      <c r="E4250" t="s">
        <v>27</v>
      </c>
    </row>
    <row r="4251" spans="1:5" x14ac:dyDescent="0.2">
      <c r="A4251">
        <v>5000</v>
      </c>
      <c r="B4251">
        <v>5000</v>
      </c>
      <c r="C4251" t="s">
        <v>54</v>
      </c>
      <c r="D4251" t="s">
        <v>62</v>
      </c>
      <c r="E4251" t="s">
        <v>27</v>
      </c>
    </row>
    <row r="4252" spans="1:5" x14ac:dyDescent="0.2">
      <c r="A4252">
        <v>2500</v>
      </c>
      <c r="B4252">
        <v>2590</v>
      </c>
      <c r="C4252" t="s">
        <v>54</v>
      </c>
      <c r="D4252" t="s">
        <v>127</v>
      </c>
      <c r="E4252" t="s">
        <v>27</v>
      </c>
    </row>
    <row r="4253" spans="1:5" x14ac:dyDescent="0.2">
      <c r="A4253">
        <v>12000</v>
      </c>
      <c r="B4253">
        <v>2471</v>
      </c>
      <c r="C4253" t="s">
        <v>54</v>
      </c>
      <c r="D4253" t="s">
        <v>67</v>
      </c>
      <c r="E4253" t="s">
        <v>31</v>
      </c>
    </row>
    <row r="4254" spans="1:5" x14ac:dyDescent="0.2">
      <c r="A4254">
        <v>1000</v>
      </c>
      <c r="B4254">
        <v>1025</v>
      </c>
      <c r="C4254" t="s">
        <v>54</v>
      </c>
      <c r="D4254" t="s">
        <v>26</v>
      </c>
      <c r="E4254" t="s">
        <v>27</v>
      </c>
    </row>
    <row r="4255" spans="1:5" x14ac:dyDescent="0.2">
      <c r="A4255">
        <v>25000</v>
      </c>
      <c r="B4255">
        <v>4220</v>
      </c>
      <c r="C4255" t="s">
        <v>54</v>
      </c>
      <c r="D4255" t="s">
        <v>26</v>
      </c>
      <c r="E4255" t="s">
        <v>31</v>
      </c>
    </row>
    <row r="4256" spans="1:5" x14ac:dyDescent="0.2">
      <c r="A4256">
        <v>2500</v>
      </c>
      <c r="B4256">
        <v>2909</v>
      </c>
      <c r="C4256" t="s">
        <v>54</v>
      </c>
      <c r="D4256" t="s">
        <v>26</v>
      </c>
      <c r="E4256" t="s">
        <v>27</v>
      </c>
    </row>
    <row r="4257" spans="1:5" x14ac:dyDescent="0.2">
      <c r="A4257">
        <v>3500</v>
      </c>
      <c r="B4257">
        <v>671</v>
      </c>
      <c r="C4257" t="s">
        <v>54</v>
      </c>
      <c r="D4257" t="s">
        <v>37</v>
      </c>
      <c r="E4257" t="s">
        <v>31</v>
      </c>
    </row>
    <row r="4258" spans="1:5" x14ac:dyDescent="0.2">
      <c r="A4258">
        <v>15000</v>
      </c>
      <c r="B4258">
        <v>1495</v>
      </c>
      <c r="C4258" t="s">
        <v>54</v>
      </c>
      <c r="D4258" t="s">
        <v>26</v>
      </c>
      <c r="E4258" t="s">
        <v>31</v>
      </c>
    </row>
    <row r="4259" spans="1:5" x14ac:dyDescent="0.2">
      <c r="A4259">
        <v>10000</v>
      </c>
      <c r="B4259">
        <v>10036</v>
      </c>
      <c r="C4259" t="s">
        <v>54</v>
      </c>
      <c r="D4259" t="s">
        <v>26</v>
      </c>
      <c r="E4259" t="s">
        <v>27</v>
      </c>
    </row>
    <row r="4260" spans="1:5" x14ac:dyDescent="0.2">
      <c r="A4260">
        <v>1500</v>
      </c>
      <c r="B4260">
        <v>1610</v>
      </c>
      <c r="C4260" t="s">
        <v>54</v>
      </c>
      <c r="D4260" t="s">
        <v>26</v>
      </c>
      <c r="E4260" t="s">
        <v>27</v>
      </c>
    </row>
    <row r="4261" spans="1:5" x14ac:dyDescent="0.2">
      <c r="A4261">
        <v>1950</v>
      </c>
      <c r="B4261">
        <v>2055</v>
      </c>
      <c r="C4261" t="s">
        <v>54</v>
      </c>
      <c r="D4261" t="s">
        <v>47</v>
      </c>
      <c r="E4261" t="s">
        <v>27</v>
      </c>
    </row>
    <row r="4262" spans="1:5" x14ac:dyDescent="0.2">
      <c r="A4262">
        <v>10000</v>
      </c>
      <c r="B4262">
        <v>647</v>
      </c>
      <c r="C4262" t="s">
        <v>54</v>
      </c>
      <c r="D4262" t="s">
        <v>47</v>
      </c>
      <c r="E4262" t="s">
        <v>31</v>
      </c>
    </row>
    <row r="4263" spans="1:5" x14ac:dyDescent="0.2">
      <c r="A4263">
        <v>10000</v>
      </c>
      <c r="B4263">
        <v>2576</v>
      </c>
      <c r="C4263" t="s">
        <v>54</v>
      </c>
      <c r="D4263" t="s">
        <v>26</v>
      </c>
      <c r="E4263" t="s">
        <v>31</v>
      </c>
    </row>
    <row r="4264" spans="1:5" x14ac:dyDescent="0.2">
      <c r="A4264">
        <v>20000</v>
      </c>
      <c r="B4264">
        <v>1405</v>
      </c>
      <c r="C4264" t="s">
        <v>54</v>
      </c>
      <c r="D4264" t="s">
        <v>37</v>
      </c>
      <c r="E4264" t="s">
        <v>31</v>
      </c>
    </row>
    <row r="4265" spans="1:5" x14ac:dyDescent="0.2">
      <c r="A4265">
        <v>15000</v>
      </c>
      <c r="B4265">
        <v>552</v>
      </c>
      <c r="C4265" t="s">
        <v>54</v>
      </c>
      <c r="D4265" t="s">
        <v>74</v>
      </c>
      <c r="E4265" t="s">
        <v>40</v>
      </c>
    </row>
    <row r="4266" spans="1:5" x14ac:dyDescent="0.2">
      <c r="A4266">
        <v>12000</v>
      </c>
      <c r="B4266">
        <v>2875</v>
      </c>
      <c r="C4266" t="s">
        <v>54</v>
      </c>
      <c r="D4266" t="s">
        <v>26</v>
      </c>
      <c r="E4266" t="s">
        <v>31</v>
      </c>
    </row>
    <row r="4267" spans="1:5" x14ac:dyDescent="0.2">
      <c r="A4267">
        <v>2000</v>
      </c>
      <c r="B4267">
        <v>2000</v>
      </c>
      <c r="C4267" t="s">
        <v>54</v>
      </c>
      <c r="D4267" t="s">
        <v>26</v>
      </c>
      <c r="E4267" t="s">
        <v>27</v>
      </c>
    </row>
    <row r="4268" spans="1:5" x14ac:dyDescent="0.2">
      <c r="A4268">
        <v>3040</v>
      </c>
      <c r="B4268">
        <v>3080</v>
      </c>
      <c r="C4268" t="s">
        <v>54</v>
      </c>
      <c r="D4268" t="s">
        <v>26</v>
      </c>
      <c r="E4268" t="s">
        <v>27</v>
      </c>
    </row>
    <row r="4269" spans="1:5" x14ac:dyDescent="0.2">
      <c r="A4269">
        <v>1750</v>
      </c>
      <c r="B4269">
        <v>2001</v>
      </c>
      <c r="C4269" t="s">
        <v>54</v>
      </c>
      <c r="D4269" t="s">
        <v>26</v>
      </c>
      <c r="E4269" t="s">
        <v>27</v>
      </c>
    </row>
    <row r="4270" spans="1:5" x14ac:dyDescent="0.2">
      <c r="A4270">
        <v>5000</v>
      </c>
      <c r="B4270">
        <v>1385</v>
      </c>
      <c r="C4270" t="s">
        <v>54</v>
      </c>
      <c r="D4270" t="s">
        <v>26</v>
      </c>
      <c r="E4270" t="s">
        <v>31</v>
      </c>
    </row>
    <row r="4271" spans="1:5" x14ac:dyDescent="0.2">
      <c r="A4271">
        <v>10000</v>
      </c>
      <c r="B4271">
        <v>309</v>
      </c>
      <c r="C4271" t="s">
        <v>54</v>
      </c>
      <c r="D4271" t="s">
        <v>62</v>
      </c>
      <c r="E4271" t="s">
        <v>31</v>
      </c>
    </row>
    <row r="4272" spans="1:5" x14ac:dyDescent="0.2">
      <c r="A4272">
        <v>3000</v>
      </c>
      <c r="B4272">
        <v>257</v>
      </c>
      <c r="C4272" t="s">
        <v>54</v>
      </c>
      <c r="D4272" t="s">
        <v>26</v>
      </c>
      <c r="E4272" t="s">
        <v>31</v>
      </c>
    </row>
    <row r="4273" spans="1:5" x14ac:dyDescent="0.2">
      <c r="A4273">
        <v>21366</v>
      </c>
      <c r="B4273">
        <v>540</v>
      </c>
      <c r="C4273" t="s">
        <v>54</v>
      </c>
      <c r="D4273" t="s">
        <v>26</v>
      </c>
      <c r="E4273" t="s">
        <v>31</v>
      </c>
    </row>
    <row r="4274" spans="1:5" x14ac:dyDescent="0.2">
      <c r="A4274">
        <v>15000</v>
      </c>
      <c r="B4274">
        <v>1955</v>
      </c>
      <c r="C4274" t="s">
        <v>54</v>
      </c>
      <c r="D4274" t="s">
        <v>26</v>
      </c>
      <c r="E4274" t="s">
        <v>31</v>
      </c>
    </row>
    <row r="4275" spans="1:5" x14ac:dyDescent="0.2">
      <c r="A4275">
        <v>550</v>
      </c>
      <c r="B4275">
        <v>550</v>
      </c>
      <c r="C4275" t="s">
        <v>54</v>
      </c>
      <c r="D4275" t="s">
        <v>26</v>
      </c>
      <c r="E4275" t="s">
        <v>27</v>
      </c>
    </row>
    <row r="4276" spans="1:5" x14ac:dyDescent="0.2">
      <c r="A4276">
        <v>2000</v>
      </c>
      <c r="B4276">
        <v>3225</v>
      </c>
      <c r="C4276" t="s">
        <v>54</v>
      </c>
      <c r="D4276" t="s">
        <v>26</v>
      </c>
      <c r="E4276" t="s">
        <v>27</v>
      </c>
    </row>
    <row r="4277" spans="1:5" x14ac:dyDescent="0.2">
      <c r="A4277">
        <v>15000</v>
      </c>
      <c r="B4277">
        <v>1989</v>
      </c>
      <c r="C4277" t="s">
        <v>54</v>
      </c>
      <c r="D4277" t="s">
        <v>26</v>
      </c>
      <c r="E4277" t="s">
        <v>31</v>
      </c>
    </row>
    <row r="4278" spans="1:5" x14ac:dyDescent="0.2">
      <c r="A4278">
        <v>900</v>
      </c>
      <c r="B4278">
        <v>380</v>
      </c>
      <c r="C4278" t="s">
        <v>54</v>
      </c>
      <c r="D4278" t="s">
        <v>127</v>
      </c>
      <c r="E4278" t="s">
        <v>31</v>
      </c>
    </row>
    <row r="4279" spans="1:5" x14ac:dyDescent="0.2">
      <c r="A4279">
        <v>5000</v>
      </c>
      <c r="B4279">
        <v>517</v>
      </c>
      <c r="C4279" t="s">
        <v>54</v>
      </c>
      <c r="D4279" t="s">
        <v>26</v>
      </c>
      <c r="E4279" t="s">
        <v>31</v>
      </c>
    </row>
    <row r="4280" spans="1:5" x14ac:dyDescent="0.2">
      <c r="A4280">
        <v>8000</v>
      </c>
      <c r="B4280">
        <v>8000</v>
      </c>
      <c r="C4280" t="s">
        <v>54</v>
      </c>
      <c r="D4280" t="s">
        <v>26</v>
      </c>
      <c r="E4280" t="s">
        <v>27</v>
      </c>
    </row>
    <row r="4281" spans="1:5" x14ac:dyDescent="0.2">
      <c r="A4281">
        <v>500</v>
      </c>
      <c r="B4281">
        <v>881</v>
      </c>
      <c r="C4281" t="s">
        <v>54</v>
      </c>
      <c r="D4281" t="s">
        <v>26</v>
      </c>
      <c r="E4281" t="s">
        <v>27</v>
      </c>
    </row>
    <row r="4282" spans="1:5" x14ac:dyDescent="0.2">
      <c r="A4282">
        <v>3456</v>
      </c>
      <c r="B4282">
        <v>931</v>
      </c>
      <c r="C4282" t="s">
        <v>54</v>
      </c>
      <c r="D4282" t="s">
        <v>77</v>
      </c>
      <c r="E4282" t="s">
        <v>31</v>
      </c>
    </row>
    <row r="4283" spans="1:5" x14ac:dyDescent="0.2">
      <c r="A4283">
        <v>15000</v>
      </c>
      <c r="B4283">
        <v>1689</v>
      </c>
      <c r="C4283" t="s">
        <v>54</v>
      </c>
      <c r="D4283" t="s">
        <v>26</v>
      </c>
      <c r="E4283" t="s">
        <v>31</v>
      </c>
    </row>
    <row r="4284" spans="1:5" x14ac:dyDescent="0.2">
      <c r="A4284">
        <v>4000</v>
      </c>
      <c r="B4284">
        <v>360</v>
      </c>
      <c r="C4284" t="s">
        <v>54</v>
      </c>
      <c r="D4284" t="s">
        <v>26</v>
      </c>
      <c r="E4284" t="s">
        <v>31</v>
      </c>
    </row>
    <row r="4285" spans="1:5" x14ac:dyDescent="0.2">
      <c r="A4285">
        <v>2000</v>
      </c>
      <c r="B4285">
        <v>405</v>
      </c>
      <c r="C4285" t="s">
        <v>54</v>
      </c>
      <c r="D4285" t="s">
        <v>26</v>
      </c>
      <c r="E4285" t="s">
        <v>31</v>
      </c>
    </row>
    <row r="4286" spans="1:5" x14ac:dyDescent="0.2">
      <c r="A4286">
        <v>10000</v>
      </c>
      <c r="B4286">
        <v>770</v>
      </c>
      <c r="C4286" t="s">
        <v>54</v>
      </c>
      <c r="D4286" t="s">
        <v>37</v>
      </c>
      <c r="E4286" t="s">
        <v>31</v>
      </c>
    </row>
    <row r="4287" spans="1:5" x14ac:dyDescent="0.2">
      <c r="A4287">
        <v>10000</v>
      </c>
      <c r="B4287">
        <v>2310</v>
      </c>
      <c r="C4287" t="s">
        <v>54</v>
      </c>
      <c r="D4287" t="s">
        <v>26</v>
      </c>
      <c r="E4287" t="s">
        <v>31</v>
      </c>
    </row>
    <row r="4288" spans="1:5" x14ac:dyDescent="0.2">
      <c r="A4288">
        <v>2500</v>
      </c>
      <c r="B4288">
        <v>570</v>
      </c>
      <c r="C4288" t="s">
        <v>54</v>
      </c>
      <c r="D4288" t="s">
        <v>62</v>
      </c>
      <c r="E4288" t="s">
        <v>31</v>
      </c>
    </row>
    <row r="4289" spans="1:5" x14ac:dyDescent="0.2">
      <c r="A4289">
        <v>3000</v>
      </c>
      <c r="B4289">
        <v>515</v>
      </c>
      <c r="C4289" t="s">
        <v>54</v>
      </c>
      <c r="D4289" t="s">
        <v>26</v>
      </c>
      <c r="E4289" t="s">
        <v>31</v>
      </c>
    </row>
    <row r="4290" spans="1:5" x14ac:dyDescent="0.2">
      <c r="A4290">
        <v>2000</v>
      </c>
      <c r="B4290">
        <v>2000</v>
      </c>
      <c r="C4290" t="s">
        <v>54</v>
      </c>
      <c r="D4290" t="s">
        <v>66</v>
      </c>
      <c r="E4290" t="s">
        <v>27</v>
      </c>
    </row>
    <row r="4291" spans="1:5" x14ac:dyDescent="0.2">
      <c r="A4291">
        <v>250</v>
      </c>
      <c r="B4291">
        <v>555</v>
      </c>
      <c r="C4291" t="s">
        <v>54</v>
      </c>
      <c r="D4291" t="s">
        <v>47</v>
      </c>
      <c r="E4291" t="s">
        <v>27</v>
      </c>
    </row>
    <row r="4292" spans="1:5" x14ac:dyDescent="0.2">
      <c r="A4292">
        <v>2000</v>
      </c>
      <c r="B4292">
        <v>865</v>
      </c>
      <c r="C4292" t="s">
        <v>54</v>
      </c>
      <c r="D4292" t="s">
        <v>37</v>
      </c>
      <c r="E4292" t="s">
        <v>31</v>
      </c>
    </row>
    <row r="4293" spans="1:5" x14ac:dyDescent="0.2">
      <c r="A4293">
        <v>1100</v>
      </c>
      <c r="B4293">
        <v>1150</v>
      </c>
      <c r="C4293" t="s">
        <v>54</v>
      </c>
      <c r="D4293" t="s">
        <v>37</v>
      </c>
      <c r="E4293" t="s">
        <v>27</v>
      </c>
    </row>
    <row r="4294" spans="1:5" x14ac:dyDescent="0.2">
      <c r="A4294">
        <v>750</v>
      </c>
      <c r="B4294">
        <v>750</v>
      </c>
      <c r="C4294" t="s">
        <v>54</v>
      </c>
      <c r="D4294" t="s">
        <v>37</v>
      </c>
      <c r="E4294" t="s">
        <v>27</v>
      </c>
    </row>
    <row r="4295" spans="1:5" x14ac:dyDescent="0.2">
      <c r="A4295">
        <v>1500</v>
      </c>
      <c r="B4295">
        <v>1531</v>
      </c>
      <c r="C4295" t="s">
        <v>54</v>
      </c>
      <c r="D4295" t="s">
        <v>37</v>
      </c>
      <c r="E4295" t="s">
        <v>27</v>
      </c>
    </row>
    <row r="4296" spans="1:5" x14ac:dyDescent="0.2">
      <c r="A4296">
        <v>3500</v>
      </c>
      <c r="B4296">
        <v>400</v>
      </c>
      <c r="C4296" t="s">
        <v>54</v>
      </c>
      <c r="D4296" t="s">
        <v>34</v>
      </c>
      <c r="E4296" t="s">
        <v>31</v>
      </c>
    </row>
    <row r="4297" spans="1:5" x14ac:dyDescent="0.2">
      <c r="A4297">
        <v>2500</v>
      </c>
      <c r="B4297">
        <v>575</v>
      </c>
      <c r="C4297" t="s">
        <v>54</v>
      </c>
      <c r="D4297" t="s">
        <v>26</v>
      </c>
      <c r="E4297" t="s">
        <v>31</v>
      </c>
    </row>
    <row r="4298" spans="1:5" x14ac:dyDescent="0.2">
      <c r="A4298">
        <v>15000</v>
      </c>
      <c r="B4298">
        <v>435</v>
      </c>
      <c r="C4298" t="s">
        <v>54</v>
      </c>
      <c r="D4298" t="s">
        <v>37</v>
      </c>
      <c r="E4298" t="s">
        <v>40</v>
      </c>
    </row>
    <row r="4299" spans="1:5" x14ac:dyDescent="0.2">
      <c r="A4299">
        <v>750</v>
      </c>
      <c r="B4299">
        <v>822</v>
      </c>
      <c r="C4299" t="s">
        <v>54</v>
      </c>
      <c r="D4299" t="s">
        <v>26</v>
      </c>
      <c r="E4299" t="s">
        <v>27</v>
      </c>
    </row>
    <row r="4300" spans="1:5" x14ac:dyDescent="0.2">
      <c r="A4300">
        <v>385000</v>
      </c>
      <c r="B4300">
        <v>1020</v>
      </c>
      <c r="C4300" t="s">
        <v>54</v>
      </c>
      <c r="D4300" t="s">
        <v>26</v>
      </c>
      <c r="E4300" t="s">
        <v>31</v>
      </c>
    </row>
    <row r="4301" spans="1:5" x14ac:dyDescent="0.2">
      <c r="A4301">
        <v>7555</v>
      </c>
      <c r="B4301">
        <v>350</v>
      </c>
      <c r="C4301" t="s">
        <v>54</v>
      </c>
      <c r="D4301" t="s">
        <v>37</v>
      </c>
      <c r="E4301" t="s">
        <v>40</v>
      </c>
    </row>
    <row r="4302" spans="1:5" x14ac:dyDescent="0.2">
      <c r="A4302">
        <v>4000</v>
      </c>
      <c r="B4302">
        <v>543</v>
      </c>
      <c r="C4302" t="s">
        <v>54</v>
      </c>
      <c r="D4302" t="s">
        <v>47</v>
      </c>
      <c r="E4302" t="s">
        <v>31</v>
      </c>
    </row>
    <row r="4303" spans="1:5" x14ac:dyDescent="0.2">
      <c r="A4303">
        <v>10000</v>
      </c>
      <c r="B4303">
        <v>490</v>
      </c>
      <c r="C4303" t="s">
        <v>54</v>
      </c>
      <c r="D4303" t="s">
        <v>26</v>
      </c>
      <c r="E4303" t="s">
        <v>31</v>
      </c>
    </row>
    <row r="4304" spans="1:5" x14ac:dyDescent="0.2">
      <c r="A4304">
        <v>20000</v>
      </c>
      <c r="B4304">
        <v>625</v>
      </c>
      <c r="C4304" t="s">
        <v>54</v>
      </c>
      <c r="D4304" t="s">
        <v>37</v>
      </c>
      <c r="E4304" t="s">
        <v>40</v>
      </c>
    </row>
    <row r="4305" spans="1:5" x14ac:dyDescent="0.2">
      <c r="A4305">
        <v>2000</v>
      </c>
      <c r="B4305">
        <v>646</v>
      </c>
      <c r="C4305" t="s">
        <v>54</v>
      </c>
      <c r="D4305" t="s">
        <v>37</v>
      </c>
      <c r="E4305" t="s">
        <v>31</v>
      </c>
    </row>
    <row r="4306" spans="1:5" x14ac:dyDescent="0.2">
      <c r="A4306">
        <v>4500</v>
      </c>
      <c r="B4306">
        <v>710</v>
      </c>
      <c r="C4306" t="s">
        <v>54</v>
      </c>
      <c r="D4306" t="s">
        <v>67</v>
      </c>
      <c r="E4306" t="s">
        <v>31</v>
      </c>
    </row>
    <row r="4307" spans="1:5" x14ac:dyDescent="0.2">
      <c r="A4307">
        <v>5000</v>
      </c>
      <c r="B4307">
        <v>300</v>
      </c>
      <c r="C4307" t="s">
        <v>54</v>
      </c>
      <c r="D4307" t="s">
        <v>37</v>
      </c>
      <c r="E4307" t="s">
        <v>31</v>
      </c>
    </row>
    <row r="4308" spans="1:5" x14ac:dyDescent="0.2">
      <c r="A4308">
        <v>1000</v>
      </c>
      <c r="B4308">
        <v>480</v>
      </c>
      <c r="C4308" t="s">
        <v>54</v>
      </c>
      <c r="D4308" t="s">
        <v>37</v>
      </c>
      <c r="E4308" t="s">
        <v>31</v>
      </c>
    </row>
    <row r="4309" spans="1:5" x14ac:dyDescent="0.2">
      <c r="A4309">
        <v>50000</v>
      </c>
      <c r="B4309">
        <v>2486</v>
      </c>
      <c r="C4309" t="s">
        <v>54</v>
      </c>
      <c r="D4309" t="s">
        <v>26</v>
      </c>
      <c r="E4309" t="s">
        <v>40</v>
      </c>
    </row>
    <row r="4310" spans="1:5" x14ac:dyDescent="0.2">
      <c r="A4310">
        <v>15000</v>
      </c>
      <c r="B4310">
        <v>700</v>
      </c>
      <c r="C4310" t="s">
        <v>54</v>
      </c>
      <c r="D4310" t="s">
        <v>26</v>
      </c>
      <c r="E4310" t="s">
        <v>31</v>
      </c>
    </row>
    <row r="4311" spans="1:5" x14ac:dyDescent="0.2">
      <c r="A4311">
        <v>6500</v>
      </c>
      <c r="B4311">
        <v>400</v>
      </c>
      <c r="C4311" t="s">
        <v>54</v>
      </c>
      <c r="D4311" t="s">
        <v>68</v>
      </c>
      <c r="E4311" t="s">
        <v>31</v>
      </c>
    </row>
    <row r="4312" spans="1:5" x14ac:dyDescent="0.2">
      <c r="A4312">
        <v>3000</v>
      </c>
      <c r="B4312">
        <v>300</v>
      </c>
      <c r="C4312" t="s">
        <v>54</v>
      </c>
      <c r="D4312" t="s">
        <v>37</v>
      </c>
      <c r="E4312" t="s">
        <v>40</v>
      </c>
    </row>
    <row r="4313" spans="1:5" x14ac:dyDescent="0.2">
      <c r="A4313">
        <v>400</v>
      </c>
      <c r="B4313">
        <v>670</v>
      </c>
      <c r="C4313" t="s">
        <v>54</v>
      </c>
      <c r="D4313" t="s">
        <v>26</v>
      </c>
      <c r="E4313" t="s">
        <v>27</v>
      </c>
    </row>
    <row r="4314" spans="1:5" x14ac:dyDescent="0.2">
      <c r="A4314">
        <v>650</v>
      </c>
      <c r="B4314">
        <v>225</v>
      </c>
      <c r="C4314" t="s">
        <v>54</v>
      </c>
      <c r="D4314" t="s">
        <v>26</v>
      </c>
      <c r="E4314" t="s">
        <v>31</v>
      </c>
    </row>
    <row r="4315" spans="1:5" x14ac:dyDescent="0.2">
      <c r="A4315">
        <v>18000</v>
      </c>
      <c r="B4315">
        <v>594</v>
      </c>
      <c r="C4315" t="s">
        <v>54</v>
      </c>
      <c r="D4315" t="s">
        <v>26</v>
      </c>
      <c r="E4315" t="s">
        <v>31</v>
      </c>
    </row>
    <row r="4316" spans="1:5" x14ac:dyDescent="0.2">
      <c r="A4316">
        <v>750</v>
      </c>
      <c r="B4316">
        <v>860</v>
      </c>
      <c r="C4316" t="s">
        <v>54</v>
      </c>
      <c r="D4316" t="s">
        <v>26</v>
      </c>
      <c r="E4316" t="s">
        <v>27</v>
      </c>
    </row>
    <row r="4317" spans="1:5" x14ac:dyDescent="0.2">
      <c r="A4317">
        <v>15000</v>
      </c>
      <c r="B4317">
        <v>2065</v>
      </c>
      <c r="C4317" t="s">
        <v>54</v>
      </c>
      <c r="D4317" t="s">
        <v>26</v>
      </c>
      <c r="E4317" t="s">
        <v>31</v>
      </c>
    </row>
    <row r="4318" spans="1:5" x14ac:dyDescent="0.2">
      <c r="A4318">
        <v>10000</v>
      </c>
      <c r="B4318">
        <v>435</v>
      </c>
      <c r="C4318" t="s">
        <v>54</v>
      </c>
      <c r="D4318" t="s">
        <v>26</v>
      </c>
      <c r="E4318" t="s">
        <v>31</v>
      </c>
    </row>
    <row r="4319" spans="1:5" x14ac:dyDescent="0.2">
      <c r="A4319">
        <v>28000</v>
      </c>
      <c r="B4319">
        <v>1136</v>
      </c>
      <c r="C4319" t="s">
        <v>54</v>
      </c>
      <c r="D4319" t="s">
        <v>26</v>
      </c>
      <c r="E4319" t="s">
        <v>40</v>
      </c>
    </row>
    <row r="4320" spans="1:5" x14ac:dyDescent="0.2">
      <c r="A4320">
        <v>10000</v>
      </c>
      <c r="B4320">
        <v>1550</v>
      </c>
      <c r="C4320" t="s">
        <v>54</v>
      </c>
      <c r="D4320" t="s">
        <v>47</v>
      </c>
      <c r="E4320" t="s">
        <v>31</v>
      </c>
    </row>
    <row r="4321" spans="1:5" x14ac:dyDescent="0.2">
      <c r="A4321">
        <v>3000</v>
      </c>
      <c r="B4321">
        <v>526</v>
      </c>
      <c r="C4321" t="s">
        <v>54</v>
      </c>
      <c r="D4321" t="s">
        <v>37</v>
      </c>
      <c r="E4321" t="s">
        <v>31</v>
      </c>
    </row>
    <row r="4322" spans="1:5" x14ac:dyDescent="0.2">
      <c r="A4322">
        <v>3000</v>
      </c>
      <c r="B4322">
        <v>400</v>
      </c>
      <c r="C4322" t="s">
        <v>54</v>
      </c>
      <c r="D4322" t="s">
        <v>62</v>
      </c>
      <c r="E4322" t="s">
        <v>31</v>
      </c>
    </row>
    <row r="4323" spans="1:5" x14ac:dyDescent="0.2">
      <c r="A4323">
        <v>7000</v>
      </c>
      <c r="B4323">
        <v>470</v>
      </c>
      <c r="C4323" t="s">
        <v>54</v>
      </c>
      <c r="D4323" t="s">
        <v>26</v>
      </c>
      <c r="E4323" t="s">
        <v>31</v>
      </c>
    </row>
    <row r="4324" spans="1:5" x14ac:dyDescent="0.2">
      <c r="A4324">
        <v>12000</v>
      </c>
      <c r="B4324">
        <v>1610</v>
      </c>
      <c r="C4324" t="s">
        <v>54</v>
      </c>
      <c r="D4324" t="s">
        <v>26</v>
      </c>
      <c r="E4324" t="s">
        <v>31</v>
      </c>
    </row>
    <row r="4325" spans="1:5" x14ac:dyDescent="0.2">
      <c r="A4325">
        <v>6000</v>
      </c>
      <c r="B4325">
        <v>429</v>
      </c>
      <c r="C4325" t="s">
        <v>54</v>
      </c>
      <c r="D4325" t="s">
        <v>26</v>
      </c>
      <c r="E4325" t="s">
        <v>31</v>
      </c>
    </row>
    <row r="4326" spans="1:5" x14ac:dyDescent="0.2">
      <c r="A4326">
        <v>19000</v>
      </c>
      <c r="B4326">
        <v>1025</v>
      </c>
      <c r="C4326" t="s">
        <v>54</v>
      </c>
      <c r="D4326" t="s">
        <v>85</v>
      </c>
      <c r="E4326" t="s">
        <v>31</v>
      </c>
    </row>
    <row r="4327" spans="1:5" x14ac:dyDescent="0.2">
      <c r="A4327">
        <v>4000</v>
      </c>
      <c r="B4327">
        <v>551</v>
      </c>
      <c r="C4327" t="s">
        <v>54</v>
      </c>
      <c r="D4327" t="s">
        <v>26</v>
      </c>
      <c r="E4327" t="s">
        <v>31</v>
      </c>
    </row>
    <row r="4328" spans="1:5" x14ac:dyDescent="0.2">
      <c r="A4328">
        <v>10000</v>
      </c>
      <c r="B4328">
        <v>625</v>
      </c>
      <c r="C4328" t="s">
        <v>54</v>
      </c>
      <c r="D4328" t="s">
        <v>62</v>
      </c>
      <c r="E4328" t="s">
        <v>31</v>
      </c>
    </row>
    <row r="4329" spans="1:5" x14ac:dyDescent="0.2">
      <c r="A4329">
        <v>10000</v>
      </c>
      <c r="B4329">
        <v>445</v>
      </c>
      <c r="C4329" t="s">
        <v>54</v>
      </c>
      <c r="D4329" t="s">
        <v>67</v>
      </c>
      <c r="E4329" t="s">
        <v>40</v>
      </c>
    </row>
    <row r="4330" spans="1:5" x14ac:dyDescent="0.2">
      <c r="A4330">
        <v>1500</v>
      </c>
      <c r="B4330">
        <v>1500</v>
      </c>
      <c r="C4330" t="s">
        <v>54</v>
      </c>
      <c r="D4330" t="s">
        <v>37</v>
      </c>
      <c r="E4330" t="s">
        <v>27</v>
      </c>
    </row>
    <row r="4331" spans="1:5" x14ac:dyDescent="0.2">
      <c r="A4331">
        <v>22000</v>
      </c>
      <c r="B4331">
        <v>2005</v>
      </c>
      <c r="C4331" t="s">
        <v>54</v>
      </c>
      <c r="D4331" t="s">
        <v>26</v>
      </c>
      <c r="E4331" t="s">
        <v>40</v>
      </c>
    </row>
    <row r="4332" spans="1:5" x14ac:dyDescent="0.2">
      <c r="A4332">
        <v>1650</v>
      </c>
      <c r="B4332">
        <v>1650</v>
      </c>
      <c r="C4332" t="s">
        <v>54</v>
      </c>
      <c r="D4332" t="s">
        <v>26</v>
      </c>
      <c r="E4332" t="s">
        <v>27</v>
      </c>
    </row>
    <row r="4333" spans="1:5" x14ac:dyDescent="0.2">
      <c r="A4333">
        <v>22000</v>
      </c>
      <c r="B4333">
        <v>730</v>
      </c>
      <c r="C4333" t="s">
        <v>54</v>
      </c>
      <c r="D4333" t="s">
        <v>26</v>
      </c>
      <c r="E4333" t="s">
        <v>31</v>
      </c>
    </row>
    <row r="4334" spans="1:5" x14ac:dyDescent="0.2">
      <c r="A4334">
        <v>1800</v>
      </c>
      <c r="B4334">
        <v>1820</v>
      </c>
      <c r="C4334" t="s">
        <v>54</v>
      </c>
      <c r="D4334" t="s">
        <v>37</v>
      </c>
      <c r="E4334" t="s">
        <v>27</v>
      </c>
    </row>
    <row r="4335" spans="1:5" x14ac:dyDescent="0.2">
      <c r="A4335">
        <v>40000</v>
      </c>
      <c r="B4335">
        <v>1416</v>
      </c>
      <c r="C4335" t="s">
        <v>54</v>
      </c>
      <c r="D4335" t="s">
        <v>26</v>
      </c>
      <c r="E4335" t="s">
        <v>40</v>
      </c>
    </row>
    <row r="4336" spans="1:5" x14ac:dyDescent="0.2">
      <c r="A4336">
        <v>25000</v>
      </c>
      <c r="B4336">
        <v>1700</v>
      </c>
      <c r="C4336" t="s">
        <v>54</v>
      </c>
      <c r="D4336" t="s">
        <v>37</v>
      </c>
      <c r="E4336" t="s">
        <v>31</v>
      </c>
    </row>
    <row r="4337" spans="1:5" x14ac:dyDescent="0.2">
      <c r="A4337">
        <v>5000</v>
      </c>
      <c r="B4337">
        <v>577</v>
      </c>
      <c r="C4337" t="s">
        <v>54</v>
      </c>
      <c r="D4337" t="s">
        <v>37</v>
      </c>
      <c r="E4337" t="s">
        <v>31</v>
      </c>
    </row>
    <row r="4338" spans="1:5" x14ac:dyDescent="0.2">
      <c r="A4338">
        <v>5000</v>
      </c>
      <c r="B4338">
        <v>270</v>
      </c>
      <c r="C4338" t="s">
        <v>54</v>
      </c>
      <c r="D4338" t="s">
        <v>26</v>
      </c>
      <c r="E4338" t="s">
        <v>31</v>
      </c>
    </row>
    <row r="4339" spans="1:5" x14ac:dyDescent="0.2">
      <c r="A4339">
        <v>1000</v>
      </c>
      <c r="B4339">
        <v>320</v>
      </c>
      <c r="C4339" t="s">
        <v>54</v>
      </c>
      <c r="D4339" t="s">
        <v>26</v>
      </c>
      <c r="E4339" t="s">
        <v>31</v>
      </c>
    </row>
    <row r="4340" spans="1:5" x14ac:dyDescent="0.2">
      <c r="A4340">
        <v>20000</v>
      </c>
      <c r="B4340">
        <v>954</v>
      </c>
      <c r="C4340" t="s">
        <v>54</v>
      </c>
      <c r="D4340" t="s">
        <v>67</v>
      </c>
      <c r="E4340" t="s">
        <v>40</v>
      </c>
    </row>
    <row r="4341" spans="1:5" x14ac:dyDescent="0.2">
      <c r="A4341">
        <v>7600</v>
      </c>
      <c r="B4341">
        <v>590</v>
      </c>
      <c r="C4341" t="s">
        <v>54</v>
      </c>
      <c r="D4341" t="s">
        <v>26</v>
      </c>
      <c r="E4341" t="s">
        <v>31</v>
      </c>
    </row>
    <row r="4342" spans="1:5" x14ac:dyDescent="0.2">
      <c r="A4342">
        <v>2000</v>
      </c>
      <c r="B4342">
        <v>185</v>
      </c>
      <c r="C4342" t="s">
        <v>54</v>
      </c>
      <c r="D4342" t="s">
        <v>34</v>
      </c>
      <c r="E4342" t="s">
        <v>31</v>
      </c>
    </row>
    <row r="4343" spans="1:5" x14ac:dyDescent="0.2">
      <c r="A4343">
        <v>5000</v>
      </c>
      <c r="B4343">
        <v>260</v>
      </c>
      <c r="C4343" t="s">
        <v>54</v>
      </c>
      <c r="D4343" t="s">
        <v>26</v>
      </c>
      <c r="E4343" t="s">
        <v>31</v>
      </c>
    </row>
    <row r="4344" spans="1:5" x14ac:dyDescent="0.2">
      <c r="A4344">
        <v>10000</v>
      </c>
      <c r="B4344">
        <v>1065</v>
      </c>
      <c r="C4344" t="s">
        <v>54</v>
      </c>
      <c r="D4344" t="s">
        <v>34</v>
      </c>
      <c r="E4344" t="s">
        <v>31</v>
      </c>
    </row>
    <row r="4345" spans="1:5" x14ac:dyDescent="0.2">
      <c r="A4345">
        <v>6000</v>
      </c>
      <c r="B4345">
        <v>1181</v>
      </c>
      <c r="C4345" t="s">
        <v>54</v>
      </c>
      <c r="D4345" t="s">
        <v>37</v>
      </c>
      <c r="E4345" t="s">
        <v>31</v>
      </c>
    </row>
    <row r="4346" spans="1:5" x14ac:dyDescent="0.2">
      <c r="A4346">
        <v>15000</v>
      </c>
      <c r="B4346">
        <v>432</v>
      </c>
      <c r="C4346" t="s">
        <v>54</v>
      </c>
      <c r="D4346" t="s">
        <v>26</v>
      </c>
      <c r="E4346" t="s">
        <v>40</v>
      </c>
    </row>
    <row r="4347" spans="1:5" x14ac:dyDescent="0.2">
      <c r="A4347">
        <v>15000</v>
      </c>
      <c r="B4347">
        <v>325</v>
      </c>
      <c r="C4347" t="s">
        <v>54</v>
      </c>
      <c r="D4347" t="s">
        <v>26</v>
      </c>
      <c r="E4347" t="s">
        <v>31</v>
      </c>
    </row>
    <row r="4348" spans="1:5" x14ac:dyDescent="0.2">
      <c r="A4348">
        <v>3000</v>
      </c>
      <c r="B4348">
        <v>328</v>
      </c>
      <c r="C4348" t="s">
        <v>54</v>
      </c>
      <c r="D4348" t="s">
        <v>115</v>
      </c>
      <c r="E4348" t="s">
        <v>31</v>
      </c>
    </row>
    <row r="4349" spans="1:5" x14ac:dyDescent="0.2">
      <c r="A4349">
        <v>6300</v>
      </c>
      <c r="B4349">
        <v>1542</v>
      </c>
      <c r="C4349" t="s">
        <v>54</v>
      </c>
      <c r="D4349" t="s">
        <v>26</v>
      </c>
      <c r="E4349" t="s">
        <v>31</v>
      </c>
    </row>
    <row r="4350" spans="1:5" x14ac:dyDescent="0.2">
      <c r="A4350">
        <v>10000</v>
      </c>
      <c r="B4350">
        <v>540</v>
      </c>
      <c r="C4350" t="s">
        <v>54</v>
      </c>
      <c r="D4350" t="s">
        <v>26</v>
      </c>
      <c r="E4350" t="s">
        <v>31</v>
      </c>
    </row>
    <row r="4351" spans="1:5" x14ac:dyDescent="0.2">
      <c r="A4351">
        <v>3000</v>
      </c>
      <c r="B4351">
        <v>350</v>
      </c>
      <c r="C4351" t="s">
        <v>54</v>
      </c>
      <c r="D4351" t="s">
        <v>26</v>
      </c>
      <c r="E4351" t="s">
        <v>31</v>
      </c>
    </row>
    <row r="4352" spans="1:5" x14ac:dyDescent="0.2">
      <c r="A4352">
        <v>4000</v>
      </c>
      <c r="B4352">
        <v>345</v>
      </c>
      <c r="C4352" t="s">
        <v>54</v>
      </c>
      <c r="D4352" t="s">
        <v>26</v>
      </c>
      <c r="E4352" t="s">
        <v>31</v>
      </c>
    </row>
    <row r="4353" spans="1:5" x14ac:dyDescent="0.2">
      <c r="A4353">
        <v>3500</v>
      </c>
      <c r="B4353">
        <v>3506</v>
      </c>
      <c r="C4353" t="s">
        <v>54</v>
      </c>
      <c r="D4353" t="s">
        <v>26</v>
      </c>
      <c r="E4353" t="s">
        <v>27</v>
      </c>
    </row>
    <row r="4354" spans="1:5" x14ac:dyDescent="0.2">
      <c r="A4354">
        <v>10000</v>
      </c>
      <c r="B4354">
        <v>940</v>
      </c>
      <c r="C4354" t="s">
        <v>54</v>
      </c>
      <c r="D4354" t="s">
        <v>26</v>
      </c>
      <c r="E4354" t="s">
        <v>31</v>
      </c>
    </row>
    <row r="4355" spans="1:5" x14ac:dyDescent="0.2">
      <c r="A4355">
        <v>2300</v>
      </c>
      <c r="B4355">
        <v>600</v>
      </c>
      <c r="C4355" t="s">
        <v>54</v>
      </c>
      <c r="D4355" t="s">
        <v>47</v>
      </c>
      <c r="E4355" t="s">
        <v>31</v>
      </c>
    </row>
    <row r="4356" spans="1:5" x14ac:dyDescent="0.2">
      <c r="A4356">
        <v>2500</v>
      </c>
      <c r="B4356">
        <v>317</v>
      </c>
      <c r="C4356" t="s">
        <v>54</v>
      </c>
      <c r="D4356" t="s">
        <v>37</v>
      </c>
      <c r="E4356" t="s">
        <v>31</v>
      </c>
    </row>
    <row r="4357" spans="1:5" x14ac:dyDescent="0.2">
      <c r="A4357">
        <v>20000</v>
      </c>
      <c r="B4357">
        <v>594</v>
      </c>
      <c r="C4357" t="s">
        <v>54</v>
      </c>
      <c r="D4357" t="s">
        <v>26</v>
      </c>
      <c r="E4357" t="s">
        <v>31</v>
      </c>
    </row>
    <row r="4358" spans="1:5" x14ac:dyDescent="0.2">
      <c r="A4358">
        <v>2000</v>
      </c>
      <c r="B4358">
        <v>2000</v>
      </c>
      <c r="C4358" t="s">
        <v>54</v>
      </c>
      <c r="D4358" t="s">
        <v>34</v>
      </c>
      <c r="E4358" t="s">
        <v>27</v>
      </c>
    </row>
    <row r="4359" spans="1:5" x14ac:dyDescent="0.2">
      <c r="A4359">
        <v>25000</v>
      </c>
      <c r="B4359">
        <v>736</v>
      </c>
      <c r="C4359" t="s">
        <v>54</v>
      </c>
      <c r="D4359" t="s">
        <v>26</v>
      </c>
      <c r="E4359" t="s">
        <v>31</v>
      </c>
    </row>
    <row r="4360" spans="1:5" x14ac:dyDescent="0.2">
      <c r="A4360">
        <v>2000</v>
      </c>
      <c r="B4360">
        <v>160</v>
      </c>
      <c r="C4360" t="s">
        <v>54</v>
      </c>
      <c r="D4360" t="s">
        <v>26</v>
      </c>
      <c r="E4360" t="s">
        <v>31</v>
      </c>
    </row>
    <row r="4361" spans="1:5" x14ac:dyDescent="0.2">
      <c r="A4361">
        <v>6543</v>
      </c>
      <c r="B4361">
        <v>228</v>
      </c>
      <c r="C4361" t="s">
        <v>54</v>
      </c>
      <c r="D4361" t="s">
        <v>37</v>
      </c>
      <c r="E4361" t="s">
        <v>31</v>
      </c>
    </row>
    <row r="4362" spans="1:5" x14ac:dyDescent="0.2">
      <c r="A4362">
        <v>3000</v>
      </c>
      <c r="B4362">
        <v>370</v>
      </c>
      <c r="C4362" t="s">
        <v>54</v>
      </c>
      <c r="D4362" t="s">
        <v>62</v>
      </c>
      <c r="E4362" t="s">
        <v>31</v>
      </c>
    </row>
    <row r="4363" spans="1:5" x14ac:dyDescent="0.2">
      <c r="A4363">
        <v>15000</v>
      </c>
      <c r="B4363">
        <v>166</v>
      </c>
      <c r="C4363" t="s">
        <v>54</v>
      </c>
      <c r="D4363" t="s">
        <v>26</v>
      </c>
      <c r="E4363" t="s">
        <v>31</v>
      </c>
    </row>
    <row r="4364" spans="1:5" x14ac:dyDescent="0.2">
      <c r="A4364">
        <v>4000</v>
      </c>
      <c r="B4364">
        <v>301</v>
      </c>
      <c r="C4364" t="s">
        <v>54</v>
      </c>
      <c r="D4364" t="s">
        <v>47</v>
      </c>
      <c r="E4364" t="s">
        <v>31</v>
      </c>
    </row>
    <row r="4365" spans="1:5" x14ac:dyDescent="0.2">
      <c r="A4365">
        <v>7000</v>
      </c>
      <c r="B4365">
        <v>710</v>
      </c>
      <c r="C4365" t="s">
        <v>54</v>
      </c>
      <c r="D4365" t="s">
        <v>47</v>
      </c>
      <c r="E4365" t="s">
        <v>31</v>
      </c>
    </row>
    <row r="4366" spans="1:5" x14ac:dyDescent="0.2">
      <c r="A4366">
        <v>7700</v>
      </c>
      <c r="B4366">
        <v>600</v>
      </c>
      <c r="C4366" t="s">
        <v>54</v>
      </c>
      <c r="D4366" t="s">
        <v>26</v>
      </c>
      <c r="E4366" t="s">
        <v>31</v>
      </c>
    </row>
    <row r="4367" spans="1:5" x14ac:dyDescent="0.2">
      <c r="A4367">
        <v>10000</v>
      </c>
      <c r="B4367">
        <v>260</v>
      </c>
      <c r="C4367" t="s">
        <v>54</v>
      </c>
      <c r="D4367" t="s">
        <v>26</v>
      </c>
      <c r="E4367" t="s">
        <v>31</v>
      </c>
    </row>
    <row r="4368" spans="1:5" x14ac:dyDescent="0.2">
      <c r="A4368">
        <v>6750</v>
      </c>
      <c r="B4368">
        <v>205</v>
      </c>
      <c r="C4368" t="s">
        <v>54</v>
      </c>
      <c r="D4368" t="s">
        <v>26</v>
      </c>
      <c r="E4368" t="s">
        <v>31</v>
      </c>
    </row>
    <row r="4369" spans="1:5" x14ac:dyDescent="0.2">
      <c r="A4369">
        <v>10000</v>
      </c>
      <c r="B4369">
        <v>2800</v>
      </c>
      <c r="C4369" t="s">
        <v>54</v>
      </c>
      <c r="D4369" t="s">
        <v>26</v>
      </c>
      <c r="E4369" t="s">
        <v>31</v>
      </c>
    </row>
    <row r="4370" spans="1:5" x14ac:dyDescent="0.2">
      <c r="A4370">
        <v>1000</v>
      </c>
      <c r="B4370">
        <v>235</v>
      </c>
      <c r="C4370" t="s">
        <v>54</v>
      </c>
      <c r="D4370" t="s">
        <v>37</v>
      </c>
      <c r="E4370" t="s">
        <v>31</v>
      </c>
    </row>
    <row r="4371" spans="1:5" x14ac:dyDescent="0.2">
      <c r="A4371">
        <v>3500</v>
      </c>
      <c r="B4371">
        <v>900</v>
      </c>
      <c r="C4371" t="s">
        <v>54</v>
      </c>
      <c r="D4371" t="s">
        <v>37</v>
      </c>
      <c r="E4371" t="s">
        <v>31</v>
      </c>
    </row>
    <row r="4372" spans="1:5" x14ac:dyDescent="0.2">
      <c r="A4372">
        <v>10000</v>
      </c>
      <c r="B4372">
        <v>487</v>
      </c>
      <c r="C4372" t="s">
        <v>54</v>
      </c>
      <c r="D4372" t="s">
        <v>34</v>
      </c>
      <c r="E4372" t="s">
        <v>31</v>
      </c>
    </row>
    <row r="4373" spans="1:5" x14ac:dyDescent="0.2">
      <c r="A4373">
        <v>5400</v>
      </c>
      <c r="B4373">
        <v>383</v>
      </c>
      <c r="C4373" t="s">
        <v>54</v>
      </c>
      <c r="D4373" t="s">
        <v>34</v>
      </c>
      <c r="E4373" t="s">
        <v>31</v>
      </c>
    </row>
    <row r="4374" spans="1:5" x14ac:dyDescent="0.2">
      <c r="A4374">
        <v>7000</v>
      </c>
      <c r="B4374">
        <v>245</v>
      </c>
      <c r="C4374" t="s">
        <v>54</v>
      </c>
      <c r="D4374" t="s">
        <v>34</v>
      </c>
      <c r="E4374" t="s">
        <v>40</v>
      </c>
    </row>
    <row r="4375" spans="1:5" x14ac:dyDescent="0.2">
      <c r="A4375">
        <v>15000</v>
      </c>
      <c r="B4375">
        <v>550</v>
      </c>
      <c r="C4375" t="s">
        <v>54</v>
      </c>
      <c r="D4375" t="s">
        <v>26</v>
      </c>
      <c r="E4375" t="s">
        <v>31</v>
      </c>
    </row>
    <row r="4376" spans="1:5" x14ac:dyDescent="0.2">
      <c r="A4376">
        <v>270000</v>
      </c>
      <c r="B4376">
        <v>1685</v>
      </c>
      <c r="C4376" t="s">
        <v>54</v>
      </c>
      <c r="D4376" t="s">
        <v>26</v>
      </c>
      <c r="E4376" t="s">
        <v>31</v>
      </c>
    </row>
    <row r="4377" spans="1:5" x14ac:dyDescent="0.2">
      <c r="A4377">
        <v>8000</v>
      </c>
      <c r="B4377">
        <v>300</v>
      </c>
      <c r="C4377" t="s">
        <v>54</v>
      </c>
      <c r="D4377" t="s">
        <v>26</v>
      </c>
      <c r="E4377" t="s">
        <v>31</v>
      </c>
    </row>
    <row r="4378" spans="1:5" x14ac:dyDescent="0.2">
      <c r="A4378">
        <v>5000</v>
      </c>
      <c r="B4378">
        <v>860</v>
      </c>
      <c r="C4378" t="s">
        <v>54</v>
      </c>
      <c r="D4378" t="s">
        <v>26</v>
      </c>
      <c r="E4378" t="s">
        <v>31</v>
      </c>
    </row>
    <row r="4379" spans="1:5" x14ac:dyDescent="0.2">
      <c r="A4379">
        <v>800</v>
      </c>
      <c r="B4379">
        <v>440</v>
      </c>
      <c r="C4379" t="s">
        <v>54</v>
      </c>
      <c r="D4379" t="s">
        <v>26</v>
      </c>
      <c r="E4379" t="s">
        <v>31</v>
      </c>
    </row>
    <row r="4380" spans="1:5" x14ac:dyDescent="0.2">
      <c r="A4380">
        <v>1500</v>
      </c>
      <c r="B4380">
        <v>220</v>
      </c>
      <c r="C4380" t="s">
        <v>54</v>
      </c>
      <c r="D4380" t="s">
        <v>47</v>
      </c>
      <c r="E4380" t="s">
        <v>31</v>
      </c>
    </row>
    <row r="4381" spans="1:5" x14ac:dyDescent="0.2">
      <c r="A4381">
        <v>500</v>
      </c>
      <c r="B4381">
        <v>546</v>
      </c>
      <c r="C4381" t="s">
        <v>54</v>
      </c>
      <c r="D4381" t="s">
        <v>26</v>
      </c>
      <c r="E4381" t="s">
        <v>27</v>
      </c>
    </row>
    <row r="4382" spans="1:5" x14ac:dyDescent="0.2">
      <c r="A4382">
        <v>10700</v>
      </c>
      <c r="B4382">
        <v>353</v>
      </c>
      <c r="C4382" t="s">
        <v>54</v>
      </c>
      <c r="D4382" t="s">
        <v>85</v>
      </c>
      <c r="E4382" t="s">
        <v>31</v>
      </c>
    </row>
    <row r="4383" spans="1:5" x14ac:dyDescent="0.2">
      <c r="A4383">
        <v>3000</v>
      </c>
      <c r="B4383">
        <v>750</v>
      </c>
      <c r="C4383" t="s">
        <v>54</v>
      </c>
      <c r="D4383" t="s">
        <v>26</v>
      </c>
      <c r="E4383" t="s">
        <v>31</v>
      </c>
    </row>
    <row r="4384" spans="1:5" x14ac:dyDescent="0.2">
      <c r="A4384">
        <v>20000</v>
      </c>
      <c r="B4384">
        <v>1720</v>
      </c>
      <c r="C4384" t="s">
        <v>54</v>
      </c>
      <c r="D4384" t="s">
        <v>37</v>
      </c>
      <c r="E4384" t="s">
        <v>31</v>
      </c>
    </row>
    <row r="4385" spans="1:5" x14ac:dyDescent="0.2">
      <c r="A4385">
        <v>3505</v>
      </c>
      <c r="B4385">
        <v>290</v>
      </c>
      <c r="C4385" t="s">
        <v>54</v>
      </c>
      <c r="D4385" t="s">
        <v>26</v>
      </c>
      <c r="E4385" t="s">
        <v>31</v>
      </c>
    </row>
    <row r="4386" spans="1:5" x14ac:dyDescent="0.2">
      <c r="A4386">
        <v>600</v>
      </c>
      <c r="B4386">
        <v>295</v>
      </c>
      <c r="C4386" t="s">
        <v>54</v>
      </c>
      <c r="D4386" t="s">
        <v>26</v>
      </c>
      <c r="E4386" t="s">
        <v>31</v>
      </c>
    </row>
    <row r="4387" spans="1:5" x14ac:dyDescent="0.2">
      <c r="A4387">
        <v>3000</v>
      </c>
      <c r="B4387">
        <v>410</v>
      </c>
      <c r="C4387" t="s">
        <v>54</v>
      </c>
      <c r="D4387" t="s">
        <v>26</v>
      </c>
      <c r="E4387" t="s">
        <v>31</v>
      </c>
    </row>
    <row r="4388" spans="1:5" x14ac:dyDescent="0.2">
      <c r="A4388">
        <v>250000</v>
      </c>
      <c r="B4388">
        <v>1135</v>
      </c>
      <c r="C4388" t="s">
        <v>54</v>
      </c>
      <c r="D4388" t="s">
        <v>26</v>
      </c>
      <c r="E4388" t="s">
        <v>40</v>
      </c>
    </row>
    <row r="4389" spans="1:5" x14ac:dyDescent="0.2">
      <c r="A4389">
        <v>7500</v>
      </c>
      <c r="B4389">
        <v>375</v>
      </c>
      <c r="C4389" t="s">
        <v>54</v>
      </c>
      <c r="D4389" t="s">
        <v>26</v>
      </c>
      <c r="E4389" t="s">
        <v>31</v>
      </c>
    </row>
    <row r="4390" spans="1:5" x14ac:dyDescent="0.2">
      <c r="A4390">
        <v>25000</v>
      </c>
      <c r="B4390">
        <v>395</v>
      </c>
      <c r="C4390" t="s">
        <v>54</v>
      </c>
      <c r="D4390" t="s">
        <v>26</v>
      </c>
      <c r="E4390" t="s">
        <v>40</v>
      </c>
    </row>
    <row r="4391" spans="1:5" x14ac:dyDescent="0.2">
      <c r="A4391">
        <v>6000</v>
      </c>
      <c r="B4391">
        <v>105</v>
      </c>
      <c r="C4391" t="s">
        <v>54</v>
      </c>
      <c r="D4391" t="s">
        <v>26</v>
      </c>
      <c r="E4391" t="s">
        <v>31</v>
      </c>
    </row>
    <row r="4392" spans="1:5" x14ac:dyDescent="0.2">
      <c r="A4392">
        <v>4000</v>
      </c>
      <c r="B4392">
        <v>495</v>
      </c>
      <c r="C4392" t="s">
        <v>54</v>
      </c>
      <c r="D4392" t="s">
        <v>37</v>
      </c>
      <c r="E4392" t="s">
        <v>31</v>
      </c>
    </row>
    <row r="4393" spans="1:5" x14ac:dyDescent="0.2">
      <c r="A4393">
        <v>3000</v>
      </c>
      <c r="B4393">
        <v>440</v>
      </c>
      <c r="C4393" t="s">
        <v>54</v>
      </c>
      <c r="D4393" t="s">
        <v>47</v>
      </c>
      <c r="E4393" t="s">
        <v>31</v>
      </c>
    </row>
    <row r="4394" spans="1:5" x14ac:dyDescent="0.2">
      <c r="A4394">
        <v>20000</v>
      </c>
      <c r="B4394">
        <v>315</v>
      </c>
      <c r="C4394" t="s">
        <v>54</v>
      </c>
      <c r="D4394" t="s">
        <v>26</v>
      </c>
      <c r="E4394" t="s">
        <v>31</v>
      </c>
    </row>
    <row r="4395" spans="1:5" x14ac:dyDescent="0.2">
      <c r="A4395">
        <v>25000</v>
      </c>
      <c r="B4395">
        <v>1709</v>
      </c>
      <c r="C4395" t="s">
        <v>54</v>
      </c>
      <c r="D4395" t="s">
        <v>26</v>
      </c>
      <c r="E4395" t="s">
        <v>31</v>
      </c>
    </row>
    <row r="4396" spans="1:5" x14ac:dyDescent="0.2">
      <c r="A4396">
        <v>10000</v>
      </c>
      <c r="B4396">
        <v>515</v>
      </c>
      <c r="C4396" t="s">
        <v>54</v>
      </c>
      <c r="D4396" t="s">
        <v>26</v>
      </c>
      <c r="E4396" t="s">
        <v>31</v>
      </c>
    </row>
    <row r="4397" spans="1:5" x14ac:dyDescent="0.2">
      <c r="A4397">
        <v>2700</v>
      </c>
      <c r="B4397">
        <v>250</v>
      </c>
      <c r="C4397" t="s">
        <v>54</v>
      </c>
      <c r="D4397" t="s">
        <v>62</v>
      </c>
      <c r="E4397" t="s">
        <v>31</v>
      </c>
    </row>
    <row r="4398" spans="1:5" x14ac:dyDescent="0.2">
      <c r="A4398">
        <v>1300</v>
      </c>
      <c r="B4398">
        <v>280</v>
      </c>
      <c r="C4398" t="s">
        <v>54</v>
      </c>
      <c r="D4398" t="s">
        <v>34</v>
      </c>
      <c r="E4398" t="s">
        <v>31</v>
      </c>
    </row>
    <row r="4399" spans="1:5" x14ac:dyDescent="0.2">
      <c r="A4399">
        <v>36999</v>
      </c>
      <c r="B4399">
        <v>405</v>
      </c>
      <c r="C4399" t="s">
        <v>54</v>
      </c>
      <c r="D4399" t="s">
        <v>26</v>
      </c>
      <c r="E4399" t="s">
        <v>31</v>
      </c>
    </row>
    <row r="4400" spans="1:5" x14ac:dyDescent="0.2">
      <c r="A4400">
        <v>1500</v>
      </c>
      <c r="B4400">
        <v>300</v>
      </c>
      <c r="C4400" t="s">
        <v>54</v>
      </c>
      <c r="D4400" t="s">
        <v>37</v>
      </c>
      <c r="E4400" t="s">
        <v>31</v>
      </c>
    </row>
    <row r="4401" spans="1:5" x14ac:dyDescent="0.2">
      <c r="A4401">
        <v>27000</v>
      </c>
      <c r="B4401">
        <v>371</v>
      </c>
      <c r="C4401" t="s">
        <v>54</v>
      </c>
      <c r="D4401" t="s">
        <v>26</v>
      </c>
      <c r="E4401" t="s">
        <v>31</v>
      </c>
    </row>
    <row r="4402" spans="1:5" x14ac:dyDescent="0.2">
      <c r="A4402">
        <v>3000</v>
      </c>
      <c r="B4402">
        <v>435</v>
      </c>
      <c r="C4402" t="s">
        <v>54</v>
      </c>
      <c r="D4402" t="s">
        <v>26</v>
      </c>
      <c r="E4402" t="s">
        <v>31</v>
      </c>
    </row>
    <row r="4403" spans="1:5" x14ac:dyDescent="0.2">
      <c r="A4403">
        <v>20000</v>
      </c>
      <c r="B4403">
        <v>187</v>
      </c>
      <c r="C4403" t="s">
        <v>54</v>
      </c>
      <c r="D4403" t="s">
        <v>26</v>
      </c>
      <c r="E4403" t="s">
        <v>31</v>
      </c>
    </row>
    <row r="4404" spans="1:5" x14ac:dyDescent="0.2">
      <c r="A4404">
        <v>3000</v>
      </c>
      <c r="B4404">
        <v>206</v>
      </c>
      <c r="C4404" t="s">
        <v>54</v>
      </c>
      <c r="D4404" t="s">
        <v>66</v>
      </c>
      <c r="E4404" t="s">
        <v>31</v>
      </c>
    </row>
    <row r="4405" spans="1:5" x14ac:dyDescent="0.2">
      <c r="A4405">
        <v>2500</v>
      </c>
      <c r="B4405">
        <v>350</v>
      </c>
      <c r="C4405" t="s">
        <v>54</v>
      </c>
      <c r="D4405" t="s">
        <v>26</v>
      </c>
      <c r="E4405" t="s">
        <v>31</v>
      </c>
    </row>
    <row r="4406" spans="1:5" x14ac:dyDescent="0.2">
      <c r="A4406">
        <v>700</v>
      </c>
      <c r="B4406">
        <v>141</v>
      </c>
      <c r="C4406" t="s">
        <v>54</v>
      </c>
      <c r="D4406" t="s">
        <v>34</v>
      </c>
      <c r="E4406" t="s">
        <v>31</v>
      </c>
    </row>
    <row r="4407" spans="1:5" x14ac:dyDescent="0.2">
      <c r="A4407">
        <v>5000</v>
      </c>
      <c r="B4407">
        <v>500</v>
      </c>
      <c r="C4407" t="s">
        <v>54</v>
      </c>
      <c r="D4407" t="s">
        <v>26</v>
      </c>
      <c r="E4407" t="s">
        <v>31</v>
      </c>
    </row>
    <row r="4408" spans="1:5" x14ac:dyDescent="0.2">
      <c r="A4408">
        <v>50000</v>
      </c>
      <c r="B4408">
        <v>680</v>
      </c>
      <c r="C4408" t="s">
        <v>54</v>
      </c>
      <c r="D4408" t="s">
        <v>26</v>
      </c>
      <c r="E4408" t="s">
        <v>31</v>
      </c>
    </row>
    <row r="4409" spans="1:5" x14ac:dyDescent="0.2">
      <c r="A4409">
        <v>40000</v>
      </c>
      <c r="B4409">
        <v>540</v>
      </c>
      <c r="C4409" t="s">
        <v>54</v>
      </c>
      <c r="D4409" t="s">
        <v>26</v>
      </c>
      <c r="E4409" t="s">
        <v>31</v>
      </c>
    </row>
    <row r="4410" spans="1:5" x14ac:dyDescent="0.2">
      <c r="A4410">
        <v>7500</v>
      </c>
      <c r="B4410">
        <v>421</v>
      </c>
      <c r="C4410" t="s">
        <v>54</v>
      </c>
      <c r="D4410" t="s">
        <v>26</v>
      </c>
      <c r="E4410" t="s">
        <v>31</v>
      </c>
    </row>
    <row r="4411" spans="1:5" x14ac:dyDescent="0.2">
      <c r="A4411">
        <v>500</v>
      </c>
      <c r="B4411">
        <v>508</v>
      </c>
      <c r="C4411" t="s">
        <v>54</v>
      </c>
      <c r="D4411" t="s">
        <v>26</v>
      </c>
      <c r="E4411" t="s">
        <v>27</v>
      </c>
    </row>
    <row r="4412" spans="1:5" x14ac:dyDescent="0.2">
      <c r="A4412">
        <v>3000</v>
      </c>
      <c r="B4412">
        <v>255</v>
      </c>
      <c r="C4412" t="s">
        <v>54</v>
      </c>
      <c r="D4412" t="s">
        <v>115</v>
      </c>
      <c r="E4412" t="s">
        <v>31</v>
      </c>
    </row>
    <row r="4413" spans="1:5" x14ac:dyDescent="0.2">
      <c r="A4413">
        <v>75000</v>
      </c>
      <c r="B4413">
        <v>1670</v>
      </c>
      <c r="C4413" t="s">
        <v>54</v>
      </c>
      <c r="D4413" t="s">
        <v>67</v>
      </c>
      <c r="E4413" t="s">
        <v>31</v>
      </c>
    </row>
    <row r="4414" spans="1:5" x14ac:dyDescent="0.2">
      <c r="A4414">
        <v>10000</v>
      </c>
      <c r="B4414">
        <v>400</v>
      </c>
      <c r="C4414" t="s">
        <v>54</v>
      </c>
      <c r="D4414" t="s">
        <v>26</v>
      </c>
      <c r="E4414" t="s">
        <v>31</v>
      </c>
    </row>
    <row r="4415" spans="1:5" x14ac:dyDescent="0.2">
      <c r="A4415">
        <v>5300</v>
      </c>
      <c r="B4415">
        <v>460</v>
      </c>
      <c r="C4415" t="s">
        <v>54</v>
      </c>
      <c r="D4415" t="s">
        <v>47</v>
      </c>
      <c r="E4415" t="s">
        <v>31</v>
      </c>
    </row>
    <row r="4416" spans="1:5" x14ac:dyDescent="0.2">
      <c r="A4416">
        <v>2500</v>
      </c>
      <c r="B4416">
        <v>425</v>
      </c>
      <c r="C4416" t="s">
        <v>54</v>
      </c>
      <c r="D4416" t="s">
        <v>26</v>
      </c>
      <c r="E4416" t="s">
        <v>31</v>
      </c>
    </row>
    <row r="4417" spans="1:5" x14ac:dyDescent="0.2">
      <c r="A4417">
        <v>1000</v>
      </c>
      <c r="B4417">
        <v>553</v>
      </c>
      <c r="C4417" t="s">
        <v>54</v>
      </c>
      <c r="D4417" t="s">
        <v>26</v>
      </c>
      <c r="E4417" t="s">
        <v>31</v>
      </c>
    </row>
    <row r="4418" spans="1:5" x14ac:dyDescent="0.2">
      <c r="A4418">
        <v>3500</v>
      </c>
      <c r="B4418">
        <v>196</v>
      </c>
      <c r="C4418" t="s">
        <v>54</v>
      </c>
      <c r="D4418" t="s">
        <v>67</v>
      </c>
      <c r="E4418" t="s">
        <v>31</v>
      </c>
    </row>
    <row r="4419" spans="1:5" x14ac:dyDescent="0.2">
      <c r="A4419">
        <v>3500</v>
      </c>
      <c r="B4419">
        <v>600</v>
      </c>
      <c r="C4419" t="s">
        <v>54</v>
      </c>
      <c r="D4419" t="s">
        <v>26</v>
      </c>
      <c r="E4419" t="s">
        <v>40</v>
      </c>
    </row>
    <row r="4420" spans="1:5" x14ac:dyDescent="0.2">
      <c r="A4420">
        <v>3000</v>
      </c>
      <c r="B4420">
        <v>509</v>
      </c>
      <c r="C4420" t="s">
        <v>54</v>
      </c>
      <c r="D4420" t="s">
        <v>62</v>
      </c>
      <c r="E4420" t="s">
        <v>31</v>
      </c>
    </row>
    <row r="4421" spans="1:5" x14ac:dyDescent="0.2">
      <c r="A4421">
        <v>5000</v>
      </c>
      <c r="B4421">
        <v>477</v>
      </c>
      <c r="C4421" t="s">
        <v>54</v>
      </c>
      <c r="D4421" t="s">
        <v>37</v>
      </c>
      <c r="E4421" t="s">
        <v>31</v>
      </c>
    </row>
    <row r="4422" spans="1:5" x14ac:dyDescent="0.2">
      <c r="A4422">
        <v>1450</v>
      </c>
      <c r="B4422">
        <v>250</v>
      </c>
      <c r="C4422" t="s">
        <v>54</v>
      </c>
      <c r="D4422" t="s">
        <v>62</v>
      </c>
      <c r="E4422" t="s">
        <v>31</v>
      </c>
    </row>
    <row r="4423" spans="1:5" x14ac:dyDescent="0.2">
      <c r="A4423">
        <v>650</v>
      </c>
      <c r="B4423">
        <v>721</v>
      </c>
      <c r="C4423" t="s">
        <v>54</v>
      </c>
      <c r="D4423" t="s">
        <v>47</v>
      </c>
      <c r="E4423" t="s">
        <v>27</v>
      </c>
    </row>
    <row r="4424" spans="1:5" x14ac:dyDescent="0.2">
      <c r="A4424">
        <v>1500</v>
      </c>
      <c r="B4424">
        <v>1560</v>
      </c>
      <c r="C4424" t="s">
        <v>54</v>
      </c>
      <c r="D4424" t="s">
        <v>26</v>
      </c>
      <c r="E4424" t="s">
        <v>27</v>
      </c>
    </row>
    <row r="4425" spans="1:5" x14ac:dyDescent="0.2">
      <c r="A4425">
        <v>5000</v>
      </c>
      <c r="B4425">
        <v>235</v>
      </c>
      <c r="C4425" t="s">
        <v>54</v>
      </c>
      <c r="D4425" t="s">
        <v>26</v>
      </c>
      <c r="E4425" t="s">
        <v>40</v>
      </c>
    </row>
    <row r="4426" spans="1:5" x14ac:dyDescent="0.2">
      <c r="A4426">
        <v>7650</v>
      </c>
      <c r="B4426">
        <v>360</v>
      </c>
      <c r="C4426" t="s">
        <v>54</v>
      </c>
      <c r="D4426" t="s">
        <v>26</v>
      </c>
      <c r="E4426" t="s">
        <v>40</v>
      </c>
    </row>
    <row r="4427" spans="1:5" x14ac:dyDescent="0.2">
      <c r="A4427">
        <v>20000</v>
      </c>
      <c r="B4427">
        <v>210</v>
      </c>
      <c r="C4427" t="s">
        <v>54</v>
      </c>
      <c r="D4427" t="s">
        <v>26</v>
      </c>
      <c r="E4427" t="s">
        <v>31</v>
      </c>
    </row>
    <row r="4428" spans="1:5" x14ac:dyDescent="0.2">
      <c r="A4428">
        <v>1000</v>
      </c>
      <c r="B4428">
        <v>450</v>
      </c>
      <c r="C4428" t="s">
        <v>54</v>
      </c>
      <c r="D4428" t="s">
        <v>37</v>
      </c>
      <c r="E4428" t="s">
        <v>31</v>
      </c>
    </row>
    <row r="4429" spans="1:5" x14ac:dyDescent="0.2">
      <c r="A4429">
        <v>60000</v>
      </c>
      <c r="B4429">
        <v>900</v>
      </c>
      <c r="C4429" t="s">
        <v>54</v>
      </c>
      <c r="D4429" t="s">
        <v>26</v>
      </c>
      <c r="E4429" t="s">
        <v>31</v>
      </c>
    </row>
    <row r="4430" spans="1:5" x14ac:dyDescent="0.2">
      <c r="A4430">
        <v>10000</v>
      </c>
      <c r="B4430">
        <v>115</v>
      </c>
      <c r="C4430" t="s">
        <v>54</v>
      </c>
      <c r="D4430" t="s">
        <v>62</v>
      </c>
      <c r="E4430" t="s">
        <v>31</v>
      </c>
    </row>
    <row r="4431" spans="1:5" x14ac:dyDescent="0.2">
      <c r="A4431">
        <v>1800</v>
      </c>
      <c r="B4431">
        <v>325</v>
      </c>
      <c r="C4431" t="s">
        <v>54</v>
      </c>
      <c r="D4431" t="s">
        <v>26</v>
      </c>
      <c r="E4431" t="s">
        <v>40</v>
      </c>
    </row>
    <row r="4432" spans="1:5" x14ac:dyDescent="0.2">
      <c r="A4432">
        <v>10000</v>
      </c>
      <c r="B4432">
        <v>1200</v>
      </c>
      <c r="C4432" t="s">
        <v>54</v>
      </c>
      <c r="D4432" t="s">
        <v>37</v>
      </c>
      <c r="E4432" t="s">
        <v>31</v>
      </c>
    </row>
    <row r="4433" spans="1:5" x14ac:dyDescent="0.2">
      <c r="A4433">
        <v>10000</v>
      </c>
      <c r="B4433">
        <v>95</v>
      </c>
      <c r="C4433" t="s">
        <v>54</v>
      </c>
      <c r="D4433" t="s">
        <v>26</v>
      </c>
      <c r="E4433" t="s">
        <v>31</v>
      </c>
    </row>
    <row r="4434" spans="1:5" x14ac:dyDescent="0.2">
      <c r="A4434">
        <v>1500</v>
      </c>
      <c r="B4434">
        <v>397</v>
      </c>
      <c r="C4434" t="s">
        <v>54</v>
      </c>
      <c r="D4434" t="s">
        <v>26</v>
      </c>
      <c r="E4434" t="s">
        <v>31</v>
      </c>
    </row>
    <row r="4435" spans="1:5" x14ac:dyDescent="0.2">
      <c r="A4435">
        <v>75000</v>
      </c>
      <c r="B4435">
        <v>425</v>
      </c>
      <c r="C4435" t="s">
        <v>54</v>
      </c>
      <c r="D4435" t="s">
        <v>26</v>
      </c>
      <c r="E4435" t="s">
        <v>40</v>
      </c>
    </row>
    <row r="4436" spans="1:5" x14ac:dyDescent="0.2">
      <c r="A4436">
        <v>1000</v>
      </c>
      <c r="B4436">
        <v>325</v>
      </c>
      <c r="C4436" t="s">
        <v>54</v>
      </c>
      <c r="D4436" t="s">
        <v>26</v>
      </c>
      <c r="E4436" t="s">
        <v>31</v>
      </c>
    </row>
    <row r="4437" spans="1:5" x14ac:dyDescent="0.2">
      <c r="A4437">
        <v>7000</v>
      </c>
      <c r="B4437">
        <v>205</v>
      </c>
      <c r="C4437" t="s">
        <v>54</v>
      </c>
      <c r="D4437" t="s">
        <v>26</v>
      </c>
      <c r="E4437" t="s">
        <v>31</v>
      </c>
    </row>
    <row r="4438" spans="1:5" x14ac:dyDescent="0.2">
      <c r="A4438">
        <v>3000</v>
      </c>
      <c r="B4438">
        <v>160</v>
      </c>
      <c r="C4438" t="s">
        <v>54</v>
      </c>
      <c r="D4438" t="s">
        <v>62</v>
      </c>
      <c r="E4438" t="s">
        <v>31</v>
      </c>
    </row>
    <row r="4439" spans="1:5" x14ac:dyDescent="0.2">
      <c r="A4439">
        <v>19000</v>
      </c>
      <c r="B4439">
        <v>220</v>
      </c>
      <c r="C4439" t="s">
        <v>54</v>
      </c>
      <c r="D4439" t="s">
        <v>26</v>
      </c>
      <c r="E4439" t="s">
        <v>31</v>
      </c>
    </row>
    <row r="4440" spans="1:5" x14ac:dyDescent="0.2">
      <c r="A4440">
        <v>10000</v>
      </c>
      <c r="B4440">
        <v>119</v>
      </c>
      <c r="C4440" t="s">
        <v>54</v>
      </c>
      <c r="D4440" t="s">
        <v>66</v>
      </c>
      <c r="E4440" t="s">
        <v>40</v>
      </c>
    </row>
    <row r="4441" spans="1:5" x14ac:dyDescent="0.2">
      <c r="A4441">
        <v>3500</v>
      </c>
      <c r="B4441">
        <v>360</v>
      </c>
      <c r="C4441" t="s">
        <v>54</v>
      </c>
      <c r="D4441" t="s">
        <v>37</v>
      </c>
      <c r="E4441" t="s">
        <v>31</v>
      </c>
    </row>
    <row r="4442" spans="1:5" x14ac:dyDescent="0.2">
      <c r="A4442">
        <v>10000</v>
      </c>
      <c r="B4442">
        <v>260</v>
      </c>
      <c r="C4442" t="s">
        <v>54</v>
      </c>
      <c r="D4442" t="s">
        <v>26</v>
      </c>
      <c r="E4442" t="s">
        <v>31</v>
      </c>
    </row>
    <row r="4443" spans="1:5" x14ac:dyDescent="0.2">
      <c r="A4443">
        <v>2000</v>
      </c>
      <c r="B4443">
        <v>240</v>
      </c>
      <c r="C4443" t="s">
        <v>54</v>
      </c>
      <c r="D4443" t="s">
        <v>37</v>
      </c>
      <c r="E4443" t="s">
        <v>31</v>
      </c>
    </row>
    <row r="4444" spans="1:5" x14ac:dyDescent="0.2">
      <c r="A4444">
        <v>8000</v>
      </c>
      <c r="B4444">
        <v>180</v>
      </c>
      <c r="C4444" t="s">
        <v>54</v>
      </c>
      <c r="D4444" t="s">
        <v>34</v>
      </c>
      <c r="E4444" t="s">
        <v>31</v>
      </c>
    </row>
    <row r="4445" spans="1:5" x14ac:dyDescent="0.2">
      <c r="A4445">
        <v>2000</v>
      </c>
      <c r="B4445">
        <v>195</v>
      </c>
      <c r="C4445" t="s">
        <v>54</v>
      </c>
      <c r="D4445" t="s">
        <v>37</v>
      </c>
      <c r="E4445" t="s">
        <v>31</v>
      </c>
    </row>
    <row r="4446" spans="1:5" x14ac:dyDescent="0.2">
      <c r="A4446">
        <v>6200</v>
      </c>
      <c r="B4446">
        <v>145</v>
      </c>
      <c r="C4446" t="s">
        <v>54</v>
      </c>
      <c r="D4446" t="s">
        <v>37</v>
      </c>
      <c r="E4446" t="s">
        <v>31</v>
      </c>
    </row>
    <row r="4447" spans="1:5" x14ac:dyDescent="0.2">
      <c r="A4447">
        <v>5000</v>
      </c>
      <c r="B4447">
        <v>535</v>
      </c>
      <c r="C4447" t="s">
        <v>54</v>
      </c>
      <c r="D4447" t="s">
        <v>85</v>
      </c>
      <c r="E4447" t="s">
        <v>31</v>
      </c>
    </row>
    <row r="4448" spans="1:5" x14ac:dyDescent="0.2">
      <c r="A4448">
        <v>2000</v>
      </c>
      <c r="B4448">
        <v>110</v>
      </c>
      <c r="C4448" t="s">
        <v>54</v>
      </c>
      <c r="D4448" t="s">
        <v>26</v>
      </c>
      <c r="E4448" t="s">
        <v>31</v>
      </c>
    </row>
    <row r="4449" spans="1:5" x14ac:dyDescent="0.2">
      <c r="A4449">
        <v>1000</v>
      </c>
      <c r="B4449">
        <v>80</v>
      </c>
      <c r="C4449" t="s">
        <v>54</v>
      </c>
      <c r="D4449" t="s">
        <v>26</v>
      </c>
      <c r="E4449" t="s">
        <v>31</v>
      </c>
    </row>
    <row r="4450" spans="1:5" x14ac:dyDescent="0.2">
      <c r="A4450">
        <v>15000</v>
      </c>
      <c r="B4450">
        <v>200</v>
      </c>
      <c r="C4450" t="s">
        <v>54</v>
      </c>
      <c r="D4450" t="s">
        <v>26</v>
      </c>
      <c r="E4450" t="s">
        <v>31</v>
      </c>
    </row>
    <row r="4451" spans="1:5" x14ac:dyDescent="0.2">
      <c r="A4451">
        <v>10000</v>
      </c>
      <c r="B4451">
        <v>121</v>
      </c>
      <c r="C4451" t="s">
        <v>54</v>
      </c>
      <c r="D4451" t="s">
        <v>26</v>
      </c>
      <c r="E4451" t="s">
        <v>31</v>
      </c>
    </row>
    <row r="4452" spans="1:5" x14ac:dyDescent="0.2">
      <c r="A4452">
        <v>15000</v>
      </c>
      <c r="B4452">
        <v>194</v>
      </c>
      <c r="C4452" t="s">
        <v>54</v>
      </c>
      <c r="D4452" t="s">
        <v>26</v>
      </c>
      <c r="E4452" t="s">
        <v>40</v>
      </c>
    </row>
    <row r="4453" spans="1:5" x14ac:dyDescent="0.2">
      <c r="A4453">
        <v>3000</v>
      </c>
      <c r="B4453">
        <v>85</v>
      </c>
      <c r="C4453" t="s">
        <v>54</v>
      </c>
      <c r="D4453" t="s">
        <v>26</v>
      </c>
      <c r="E4453" t="s">
        <v>31</v>
      </c>
    </row>
    <row r="4454" spans="1:5" x14ac:dyDescent="0.2">
      <c r="A4454">
        <v>3000</v>
      </c>
      <c r="B4454">
        <v>150</v>
      </c>
      <c r="C4454" t="s">
        <v>54</v>
      </c>
      <c r="D4454" t="s">
        <v>37</v>
      </c>
      <c r="E4454" t="s">
        <v>31</v>
      </c>
    </row>
    <row r="4455" spans="1:5" x14ac:dyDescent="0.2">
      <c r="A4455">
        <v>75000</v>
      </c>
      <c r="B4455">
        <v>35</v>
      </c>
      <c r="C4455" t="s">
        <v>54</v>
      </c>
      <c r="D4455" t="s">
        <v>26</v>
      </c>
      <c r="E4455" t="s">
        <v>31</v>
      </c>
    </row>
    <row r="4456" spans="1:5" x14ac:dyDescent="0.2">
      <c r="A4456">
        <v>10000</v>
      </c>
      <c r="B4456">
        <v>140</v>
      </c>
      <c r="C4456" t="s">
        <v>54</v>
      </c>
      <c r="D4456" t="s">
        <v>47</v>
      </c>
      <c r="E4456" t="s">
        <v>31</v>
      </c>
    </row>
    <row r="4457" spans="1:5" x14ac:dyDescent="0.2">
      <c r="A4457">
        <v>19888</v>
      </c>
      <c r="B4457">
        <v>250</v>
      </c>
      <c r="C4457" t="s">
        <v>54</v>
      </c>
      <c r="D4457" t="s">
        <v>26</v>
      </c>
      <c r="E4457" t="s">
        <v>31</v>
      </c>
    </row>
    <row r="4458" spans="1:5" x14ac:dyDescent="0.2">
      <c r="A4458">
        <v>1000</v>
      </c>
      <c r="B4458">
        <v>42</v>
      </c>
      <c r="C4458" t="s">
        <v>54</v>
      </c>
      <c r="D4458" t="s">
        <v>26</v>
      </c>
      <c r="E4458" t="s">
        <v>31</v>
      </c>
    </row>
    <row r="4459" spans="1:5" x14ac:dyDescent="0.2">
      <c r="A4459">
        <v>50000</v>
      </c>
      <c r="B4459">
        <v>310</v>
      </c>
      <c r="C4459" t="s">
        <v>54</v>
      </c>
      <c r="D4459" t="s">
        <v>26</v>
      </c>
      <c r="E4459" t="s">
        <v>31</v>
      </c>
    </row>
    <row r="4460" spans="1:5" x14ac:dyDescent="0.2">
      <c r="A4460">
        <v>2500</v>
      </c>
      <c r="B4460">
        <v>160</v>
      </c>
      <c r="C4460" t="s">
        <v>54</v>
      </c>
      <c r="D4460" t="s">
        <v>68</v>
      </c>
      <c r="E4460" t="s">
        <v>31</v>
      </c>
    </row>
    <row r="4461" spans="1:5" x14ac:dyDescent="0.2">
      <c r="A4461">
        <v>21000</v>
      </c>
      <c r="B4461">
        <v>235</v>
      </c>
      <c r="C4461" t="s">
        <v>54</v>
      </c>
      <c r="D4461" t="s">
        <v>26</v>
      </c>
      <c r="E4461" t="s">
        <v>31</v>
      </c>
    </row>
    <row r="4462" spans="1:5" x14ac:dyDescent="0.2">
      <c r="A4462">
        <v>5000</v>
      </c>
      <c r="B4462">
        <v>155</v>
      </c>
      <c r="C4462" t="s">
        <v>54</v>
      </c>
      <c r="D4462" t="s">
        <v>26</v>
      </c>
      <c r="E4462" t="s">
        <v>31</v>
      </c>
    </row>
    <row r="4463" spans="1:5" x14ac:dyDescent="0.2">
      <c r="A4463">
        <v>1125</v>
      </c>
      <c r="B4463">
        <v>150</v>
      </c>
      <c r="C4463" t="s">
        <v>54</v>
      </c>
      <c r="D4463" t="s">
        <v>26</v>
      </c>
      <c r="E4463" t="s">
        <v>31</v>
      </c>
    </row>
    <row r="4464" spans="1:5" x14ac:dyDescent="0.2">
      <c r="A4464">
        <v>1000</v>
      </c>
      <c r="B4464">
        <v>1000</v>
      </c>
      <c r="C4464" t="s">
        <v>54</v>
      </c>
      <c r="D4464" t="s">
        <v>26</v>
      </c>
      <c r="E4464" t="s">
        <v>27</v>
      </c>
    </row>
    <row r="4465" spans="1:5" x14ac:dyDescent="0.2">
      <c r="A4465">
        <v>4000</v>
      </c>
      <c r="B4465">
        <v>38</v>
      </c>
      <c r="C4465" t="s">
        <v>54</v>
      </c>
      <c r="D4465" t="s">
        <v>26</v>
      </c>
      <c r="E4465" t="s">
        <v>40</v>
      </c>
    </row>
    <row r="4466" spans="1:5" x14ac:dyDescent="0.2">
      <c r="A4466">
        <v>7000</v>
      </c>
      <c r="B4466">
        <v>400</v>
      </c>
      <c r="C4466" t="s">
        <v>54</v>
      </c>
      <c r="D4466" t="s">
        <v>26</v>
      </c>
      <c r="E4466" t="s">
        <v>31</v>
      </c>
    </row>
    <row r="4467" spans="1:5" x14ac:dyDescent="0.2">
      <c r="A4467">
        <v>30000</v>
      </c>
      <c r="B4467">
        <v>41</v>
      </c>
      <c r="C4467" t="s">
        <v>54</v>
      </c>
      <c r="D4467" t="s">
        <v>66</v>
      </c>
      <c r="E4467" t="s">
        <v>31</v>
      </c>
    </row>
    <row r="4468" spans="1:5" x14ac:dyDescent="0.2">
      <c r="A4468">
        <v>2500</v>
      </c>
      <c r="B4468">
        <v>140</v>
      </c>
      <c r="C4468" t="s">
        <v>54</v>
      </c>
      <c r="D4468" t="s">
        <v>37</v>
      </c>
      <c r="E4468" t="s">
        <v>31</v>
      </c>
    </row>
    <row r="4469" spans="1:5" x14ac:dyDescent="0.2">
      <c r="A4469">
        <v>3500</v>
      </c>
      <c r="B4469">
        <v>100</v>
      </c>
      <c r="C4469" t="s">
        <v>54</v>
      </c>
      <c r="D4469" t="s">
        <v>26</v>
      </c>
      <c r="E4469" t="s">
        <v>31</v>
      </c>
    </row>
    <row r="4470" spans="1:5" x14ac:dyDescent="0.2">
      <c r="A4470">
        <v>10000</v>
      </c>
      <c r="B4470">
        <v>1400</v>
      </c>
      <c r="C4470" t="s">
        <v>54</v>
      </c>
      <c r="D4470" t="s">
        <v>26</v>
      </c>
      <c r="E4470" t="s">
        <v>40</v>
      </c>
    </row>
    <row r="4471" spans="1:5" x14ac:dyDescent="0.2">
      <c r="A4471">
        <v>10000</v>
      </c>
      <c r="B4471">
        <v>80</v>
      </c>
      <c r="C4471" t="s">
        <v>54</v>
      </c>
      <c r="D4471" t="s">
        <v>26</v>
      </c>
      <c r="E4471" t="s">
        <v>31</v>
      </c>
    </row>
    <row r="4472" spans="1:5" x14ac:dyDescent="0.2">
      <c r="A4472">
        <v>165000</v>
      </c>
      <c r="B4472">
        <v>1700</v>
      </c>
      <c r="C4472" t="s">
        <v>54</v>
      </c>
      <c r="D4472" t="s">
        <v>26</v>
      </c>
      <c r="E4472" t="s">
        <v>31</v>
      </c>
    </row>
    <row r="4473" spans="1:5" x14ac:dyDescent="0.2">
      <c r="A4473">
        <v>10000</v>
      </c>
      <c r="B4473">
        <v>105</v>
      </c>
      <c r="C4473" t="s">
        <v>54</v>
      </c>
      <c r="D4473" t="s">
        <v>26</v>
      </c>
      <c r="E4473" t="s">
        <v>31</v>
      </c>
    </row>
    <row r="4474" spans="1:5" x14ac:dyDescent="0.2">
      <c r="A4474">
        <v>10000</v>
      </c>
      <c r="B4474">
        <v>65</v>
      </c>
      <c r="C4474" t="s">
        <v>54</v>
      </c>
      <c r="D4474" t="s">
        <v>26</v>
      </c>
      <c r="E4474" t="s">
        <v>31</v>
      </c>
    </row>
    <row r="4475" spans="1:5" x14ac:dyDescent="0.2">
      <c r="A4475">
        <v>40000</v>
      </c>
      <c r="B4475">
        <v>130</v>
      </c>
      <c r="C4475" t="s">
        <v>54</v>
      </c>
      <c r="D4475" t="s">
        <v>68</v>
      </c>
      <c r="E4475" t="s">
        <v>31</v>
      </c>
    </row>
    <row r="4476" spans="1:5" x14ac:dyDescent="0.2">
      <c r="A4476">
        <v>6307</v>
      </c>
      <c r="B4476">
        <v>345</v>
      </c>
      <c r="C4476" t="s">
        <v>54</v>
      </c>
      <c r="D4476" t="s">
        <v>37</v>
      </c>
      <c r="E4476" t="s">
        <v>31</v>
      </c>
    </row>
    <row r="4477" spans="1:5" x14ac:dyDescent="0.2">
      <c r="A4477">
        <v>2100</v>
      </c>
      <c r="B4477">
        <v>200</v>
      </c>
      <c r="C4477" t="s">
        <v>54</v>
      </c>
      <c r="D4477" t="s">
        <v>62</v>
      </c>
      <c r="E4477" t="s">
        <v>31</v>
      </c>
    </row>
    <row r="4478" spans="1:5" x14ac:dyDescent="0.2">
      <c r="A4478">
        <v>8573</v>
      </c>
      <c r="B4478">
        <v>650</v>
      </c>
      <c r="C4478" t="s">
        <v>54</v>
      </c>
      <c r="D4478" t="s">
        <v>26</v>
      </c>
      <c r="E4478" t="s">
        <v>31</v>
      </c>
    </row>
    <row r="4479" spans="1:5" x14ac:dyDescent="0.2">
      <c r="A4479">
        <v>8000</v>
      </c>
      <c r="B4479">
        <v>351</v>
      </c>
      <c r="C4479" t="s">
        <v>54</v>
      </c>
      <c r="D4479" t="s">
        <v>26</v>
      </c>
      <c r="E4479" t="s">
        <v>31</v>
      </c>
    </row>
    <row r="4480" spans="1:5" x14ac:dyDescent="0.2">
      <c r="A4480">
        <v>5000</v>
      </c>
      <c r="B4480">
        <v>125</v>
      </c>
      <c r="C4480" t="s">
        <v>54</v>
      </c>
      <c r="D4480" t="s">
        <v>26</v>
      </c>
      <c r="E4480" t="s">
        <v>31</v>
      </c>
    </row>
    <row r="4481" spans="1:5" x14ac:dyDescent="0.2">
      <c r="A4481">
        <v>5000</v>
      </c>
      <c r="B4481">
        <v>305</v>
      </c>
      <c r="C4481" t="s">
        <v>54</v>
      </c>
      <c r="D4481" t="s">
        <v>26</v>
      </c>
      <c r="E4481" t="s">
        <v>31</v>
      </c>
    </row>
    <row r="4482" spans="1:5" x14ac:dyDescent="0.2">
      <c r="A4482">
        <v>3900</v>
      </c>
      <c r="B4482">
        <v>245</v>
      </c>
      <c r="C4482" t="s">
        <v>54</v>
      </c>
      <c r="D4482" t="s">
        <v>26</v>
      </c>
      <c r="E4482" t="s">
        <v>31</v>
      </c>
    </row>
    <row r="4483" spans="1:5" x14ac:dyDescent="0.2">
      <c r="A4483">
        <v>3000</v>
      </c>
      <c r="B4483">
        <v>45</v>
      </c>
      <c r="C4483" t="s">
        <v>54</v>
      </c>
      <c r="D4483" t="s">
        <v>26</v>
      </c>
      <c r="E4483" t="s">
        <v>31</v>
      </c>
    </row>
    <row r="4484" spans="1:5" x14ac:dyDescent="0.2">
      <c r="A4484">
        <v>7500</v>
      </c>
      <c r="B4484">
        <v>221</v>
      </c>
      <c r="C4484" t="s">
        <v>54</v>
      </c>
      <c r="D4484" t="s">
        <v>26</v>
      </c>
      <c r="E4484" t="s">
        <v>31</v>
      </c>
    </row>
    <row r="4485" spans="1:5" x14ac:dyDescent="0.2">
      <c r="A4485">
        <v>12000</v>
      </c>
      <c r="B4485">
        <v>70</v>
      </c>
      <c r="C4485" t="s">
        <v>54</v>
      </c>
      <c r="D4485" t="s">
        <v>26</v>
      </c>
      <c r="E4485" t="s">
        <v>31</v>
      </c>
    </row>
    <row r="4486" spans="1:5" x14ac:dyDescent="0.2">
      <c r="A4486">
        <v>10000</v>
      </c>
      <c r="B4486">
        <v>270</v>
      </c>
      <c r="C4486" t="s">
        <v>54</v>
      </c>
      <c r="D4486" t="s">
        <v>26</v>
      </c>
      <c r="E4486" t="s">
        <v>31</v>
      </c>
    </row>
    <row r="4487" spans="1:5" x14ac:dyDescent="0.2">
      <c r="A4487">
        <v>100</v>
      </c>
      <c r="B4487">
        <v>300</v>
      </c>
      <c r="C4487" t="s">
        <v>54</v>
      </c>
      <c r="D4487" t="s">
        <v>26</v>
      </c>
      <c r="E4487" t="s">
        <v>27</v>
      </c>
    </row>
    <row r="4488" spans="1:5" x14ac:dyDescent="0.2">
      <c r="A4488">
        <v>1000</v>
      </c>
      <c r="B4488">
        <v>40</v>
      </c>
      <c r="C4488" t="s">
        <v>54</v>
      </c>
      <c r="D4488" t="s">
        <v>37</v>
      </c>
      <c r="E4488" t="s">
        <v>40</v>
      </c>
    </row>
    <row r="4489" spans="1:5" x14ac:dyDescent="0.2">
      <c r="A4489">
        <v>3000</v>
      </c>
      <c r="B4489">
        <v>415</v>
      </c>
      <c r="C4489" t="s">
        <v>54</v>
      </c>
      <c r="D4489" t="s">
        <v>26</v>
      </c>
      <c r="E4489" t="s">
        <v>31</v>
      </c>
    </row>
    <row r="4490" spans="1:5" x14ac:dyDescent="0.2">
      <c r="A4490">
        <v>15000</v>
      </c>
      <c r="B4490">
        <v>115</v>
      </c>
      <c r="C4490" t="s">
        <v>54</v>
      </c>
      <c r="D4490" t="s">
        <v>26</v>
      </c>
      <c r="E4490" t="s">
        <v>31</v>
      </c>
    </row>
    <row r="4491" spans="1:5" x14ac:dyDescent="0.2">
      <c r="A4491">
        <v>2500</v>
      </c>
      <c r="B4491">
        <v>115</v>
      </c>
      <c r="C4491" t="s">
        <v>54</v>
      </c>
      <c r="D4491" t="s">
        <v>26</v>
      </c>
      <c r="E4491" t="s">
        <v>40</v>
      </c>
    </row>
    <row r="4492" spans="1:5" x14ac:dyDescent="0.2">
      <c r="A4492">
        <v>1000</v>
      </c>
      <c r="B4492">
        <v>77</v>
      </c>
      <c r="C4492" t="s">
        <v>54</v>
      </c>
      <c r="D4492" t="s">
        <v>26</v>
      </c>
      <c r="E4492" t="s">
        <v>31</v>
      </c>
    </row>
    <row r="4493" spans="1:5" x14ac:dyDescent="0.2">
      <c r="A4493">
        <v>6000</v>
      </c>
      <c r="B4493">
        <v>150</v>
      </c>
      <c r="C4493" t="s">
        <v>54</v>
      </c>
      <c r="D4493" t="s">
        <v>26</v>
      </c>
      <c r="E4493" t="s">
        <v>31</v>
      </c>
    </row>
    <row r="4494" spans="1:5" x14ac:dyDescent="0.2">
      <c r="A4494">
        <v>600</v>
      </c>
      <c r="B4494">
        <v>60</v>
      </c>
      <c r="C4494" t="s">
        <v>54</v>
      </c>
      <c r="D4494" t="s">
        <v>26</v>
      </c>
      <c r="E4494" t="s">
        <v>31</v>
      </c>
    </row>
    <row r="4495" spans="1:5" x14ac:dyDescent="0.2">
      <c r="A4495">
        <v>9500</v>
      </c>
      <c r="B4495">
        <v>330</v>
      </c>
      <c r="C4495" t="s">
        <v>54</v>
      </c>
      <c r="D4495" t="s">
        <v>26</v>
      </c>
      <c r="E4495" t="s">
        <v>31</v>
      </c>
    </row>
    <row r="4496" spans="1:5" x14ac:dyDescent="0.2">
      <c r="A4496">
        <v>5000</v>
      </c>
      <c r="B4496">
        <v>85</v>
      </c>
      <c r="C4496" t="s">
        <v>54</v>
      </c>
      <c r="D4496" t="s">
        <v>26</v>
      </c>
      <c r="E4496" t="s">
        <v>40</v>
      </c>
    </row>
    <row r="4497" spans="1:5" x14ac:dyDescent="0.2">
      <c r="A4497">
        <v>1200</v>
      </c>
      <c r="B4497">
        <v>65</v>
      </c>
      <c r="C4497" t="s">
        <v>54</v>
      </c>
      <c r="D4497" t="s">
        <v>47</v>
      </c>
      <c r="E4497" t="s">
        <v>31</v>
      </c>
    </row>
    <row r="4498" spans="1:5" x14ac:dyDescent="0.2">
      <c r="A4498">
        <v>132765</v>
      </c>
      <c r="B4498">
        <v>125</v>
      </c>
      <c r="C4498" t="s">
        <v>54</v>
      </c>
      <c r="D4498" t="s">
        <v>26</v>
      </c>
      <c r="E4498" t="s">
        <v>31</v>
      </c>
    </row>
    <row r="4499" spans="1:5" x14ac:dyDescent="0.2">
      <c r="A4499">
        <v>2100</v>
      </c>
      <c r="B4499">
        <v>668</v>
      </c>
      <c r="C4499" t="s">
        <v>54</v>
      </c>
      <c r="D4499" t="s">
        <v>62</v>
      </c>
      <c r="E4499" t="s">
        <v>31</v>
      </c>
    </row>
    <row r="4500" spans="1:5" x14ac:dyDescent="0.2">
      <c r="A4500">
        <v>4000</v>
      </c>
      <c r="B4500">
        <v>60</v>
      </c>
      <c r="C4500" t="s">
        <v>54</v>
      </c>
      <c r="D4500" t="s">
        <v>26</v>
      </c>
      <c r="E4500" t="s">
        <v>31</v>
      </c>
    </row>
    <row r="4501" spans="1:5" x14ac:dyDescent="0.2">
      <c r="A4501">
        <v>5000</v>
      </c>
      <c r="B4501">
        <v>50</v>
      </c>
      <c r="C4501" t="s">
        <v>54</v>
      </c>
      <c r="D4501" t="s">
        <v>26</v>
      </c>
      <c r="E4501" t="s">
        <v>31</v>
      </c>
    </row>
    <row r="4502" spans="1:5" x14ac:dyDescent="0.2">
      <c r="A4502">
        <v>3000</v>
      </c>
      <c r="B4502">
        <v>85</v>
      </c>
      <c r="C4502" t="s">
        <v>54</v>
      </c>
      <c r="D4502" t="s">
        <v>26</v>
      </c>
      <c r="E4502" t="s">
        <v>31</v>
      </c>
    </row>
    <row r="4503" spans="1:5" x14ac:dyDescent="0.2">
      <c r="A4503">
        <v>3700</v>
      </c>
      <c r="B4503">
        <v>45</v>
      </c>
      <c r="C4503" t="s">
        <v>54</v>
      </c>
      <c r="D4503" t="s">
        <v>26</v>
      </c>
      <c r="E4503" t="s">
        <v>31</v>
      </c>
    </row>
    <row r="4504" spans="1:5" x14ac:dyDescent="0.2">
      <c r="A4504">
        <v>2000</v>
      </c>
      <c r="B4504">
        <v>30</v>
      </c>
      <c r="C4504" t="s">
        <v>54</v>
      </c>
      <c r="D4504" t="s">
        <v>26</v>
      </c>
      <c r="E4504" t="s">
        <v>31</v>
      </c>
    </row>
    <row r="4505" spans="1:5" x14ac:dyDescent="0.2">
      <c r="A4505">
        <v>3000</v>
      </c>
      <c r="B4505">
        <v>210</v>
      </c>
      <c r="C4505" t="s">
        <v>54</v>
      </c>
      <c r="D4505" t="s">
        <v>26</v>
      </c>
      <c r="E4505" t="s">
        <v>31</v>
      </c>
    </row>
    <row r="4506" spans="1:5" x14ac:dyDescent="0.2">
      <c r="A4506">
        <v>3000</v>
      </c>
      <c r="B4506">
        <v>95</v>
      </c>
      <c r="C4506" t="s">
        <v>54</v>
      </c>
      <c r="D4506" t="s">
        <v>26</v>
      </c>
      <c r="E4506" t="s">
        <v>31</v>
      </c>
    </row>
    <row r="4507" spans="1:5" x14ac:dyDescent="0.2">
      <c r="A4507">
        <v>800</v>
      </c>
      <c r="B4507">
        <v>50</v>
      </c>
      <c r="C4507" t="s">
        <v>54</v>
      </c>
      <c r="D4507" t="s">
        <v>26</v>
      </c>
      <c r="E4507" t="s">
        <v>31</v>
      </c>
    </row>
    <row r="4508" spans="1:5" x14ac:dyDescent="0.2">
      <c r="A4508">
        <v>7200</v>
      </c>
      <c r="B4508">
        <v>350</v>
      </c>
      <c r="C4508" t="s">
        <v>54</v>
      </c>
      <c r="D4508" t="s">
        <v>26</v>
      </c>
      <c r="E4508" t="s">
        <v>40</v>
      </c>
    </row>
    <row r="4509" spans="1:5" x14ac:dyDescent="0.2">
      <c r="A4509">
        <v>80000</v>
      </c>
      <c r="B4509">
        <v>22</v>
      </c>
      <c r="C4509" t="s">
        <v>54</v>
      </c>
      <c r="D4509" t="s">
        <v>26</v>
      </c>
      <c r="E4509" t="s">
        <v>31</v>
      </c>
    </row>
    <row r="4510" spans="1:5" x14ac:dyDescent="0.2">
      <c r="A4510">
        <v>5000</v>
      </c>
      <c r="B4510">
        <v>550</v>
      </c>
      <c r="C4510" t="s">
        <v>54</v>
      </c>
      <c r="D4510" t="s">
        <v>62</v>
      </c>
      <c r="E4510" t="s">
        <v>31</v>
      </c>
    </row>
    <row r="4511" spans="1:5" x14ac:dyDescent="0.2">
      <c r="A4511">
        <v>200000</v>
      </c>
      <c r="B4511">
        <v>50</v>
      </c>
      <c r="C4511" t="s">
        <v>54</v>
      </c>
      <c r="D4511" t="s">
        <v>26</v>
      </c>
      <c r="E4511" t="s">
        <v>31</v>
      </c>
    </row>
    <row r="4512" spans="1:5" x14ac:dyDescent="0.2">
      <c r="A4512">
        <v>8000</v>
      </c>
      <c r="B4512">
        <v>650</v>
      </c>
      <c r="C4512" t="s">
        <v>54</v>
      </c>
      <c r="D4512" t="s">
        <v>26</v>
      </c>
      <c r="E4512" t="s">
        <v>31</v>
      </c>
    </row>
    <row r="4513" spans="1:5" x14ac:dyDescent="0.2">
      <c r="A4513">
        <v>12000</v>
      </c>
      <c r="B4513">
        <v>325</v>
      </c>
      <c r="C4513" t="s">
        <v>54</v>
      </c>
      <c r="D4513" t="s">
        <v>26</v>
      </c>
      <c r="E4513" t="s">
        <v>31</v>
      </c>
    </row>
    <row r="4514" spans="1:5" x14ac:dyDescent="0.2">
      <c r="A4514">
        <v>500</v>
      </c>
      <c r="B4514">
        <v>250</v>
      </c>
      <c r="C4514" t="s">
        <v>54</v>
      </c>
      <c r="D4514" t="s">
        <v>37</v>
      </c>
      <c r="E4514" t="s">
        <v>31</v>
      </c>
    </row>
    <row r="4515" spans="1:5" x14ac:dyDescent="0.2">
      <c r="A4515">
        <v>1200</v>
      </c>
      <c r="B4515">
        <v>111</v>
      </c>
      <c r="C4515" t="s">
        <v>54</v>
      </c>
      <c r="D4515" t="s">
        <v>37</v>
      </c>
      <c r="E4515" t="s">
        <v>31</v>
      </c>
    </row>
    <row r="4516" spans="1:5" x14ac:dyDescent="0.2">
      <c r="A4516">
        <v>1000</v>
      </c>
      <c r="B4516">
        <v>60</v>
      </c>
      <c r="C4516" t="s">
        <v>54</v>
      </c>
      <c r="D4516" t="s">
        <v>37</v>
      </c>
      <c r="E4516" t="s">
        <v>40</v>
      </c>
    </row>
    <row r="4517" spans="1:5" x14ac:dyDescent="0.2">
      <c r="A4517">
        <v>2000</v>
      </c>
      <c r="B4517">
        <v>60</v>
      </c>
      <c r="C4517" t="s">
        <v>54</v>
      </c>
      <c r="D4517" t="s">
        <v>26</v>
      </c>
      <c r="E4517" t="s">
        <v>31</v>
      </c>
    </row>
    <row r="4518" spans="1:5" x14ac:dyDescent="0.2">
      <c r="A4518">
        <v>9000</v>
      </c>
      <c r="B4518">
        <v>75</v>
      </c>
      <c r="C4518" t="s">
        <v>54</v>
      </c>
      <c r="D4518" t="s">
        <v>26</v>
      </c>
      <c r="E4518" t="s">
        <v>31</v>
      </c>
    </row>
    <row r="4519" spans="1:5" x14ac:dyDescent="0.2">
      <c r="A4519">
        <v>20000</v>
      </c>
      <c r="B4519">
        <v>60</v>
      </c>
      <c r="C4519" t="s">
        <v>54</v>
      </c>
      <c r="D4519" t="s">
        <v>26</v>
      </c>
      <c r="E4519" t="s">
        <v>31</v>
      </c>
    </row>
    <row r="4520" spans="1:5" x14ac:dyDescent="0.2">
      <c r="A4520">
        <v>10000</v>
      </c>
      <c r="B4520">
        <v>75</v>
      </c>
      <c r="C4520" t="s">
        <v>54</v>
      </c>
      <c r="D4520" t="s">
        <v>26</v>
      </c>
      <c r="E4520" t="s">
        <v>31</v>
      </c>
    </row>
    <row r="4521" spans="1:5" x14ac:dyDescent="0.2">
      <c r="A4521">
        <v>25000</v>
      </c>
      <c r="B4521">
        <v>2200</v>
      </c>
      <c r="C4521" t="s">
        <v>54</v>
      </c>
      <c r="D4521" t="s">
        <v>26</v>
      </c>
      <c r="E4521" t="s">
        <v>40</v>
      </c>
    </row>
    <row r="4522" spans="1:5" x14ac:dyDescent="0.2">
      <c r="A4522">
        <v>2600</v>
      </c>
      <c r="B4522">
        <v>150</v>
      </c>
      <c r="C4522" t="s">
        <v>54</v>
      </c>
      <c r="D4522" t="s">
        <v>26</v>
      </c>
      <c r="E4522" t="s">
        <v>31</v>
      </c>
    </row>
    <row r="4523" spans="1:5" x14ac:dyDescent="0.2">
      <c r="A4523">
        <v>20000</v>
      </c>
      <c r="B4523">
        <v>135</v>
      </c>
      <c r="C4523" t="s">
        <v>54</v>
      </c>
      <c r="D4523" t="s">
        <v>26</v>
      </c>
      <c r="E4523" t="s">
        <v>40</v>
      </c>
    </row>
    <row r="4524" spans="1:5" x14ac:dyDescent="0.2">
      <c r="A4524">
        <v>14726</v>
      </c>
      <c r="B4524">
        <v>145</v>
      </c>
      <c r="C4524" t="s">
        <v>54</v>
      </c>
      <c r="D4524" t="s">
        <v>26</v>
      </c>
      <c r="E4524" t="s">
        <v>40</v>
      </c>
    </row>
    <row r="4525" spans="1:5" x14ac:dyDescent="0.2">
      <c r="A4525">
        <v>3625</v>
      </c>
      <c r="B4525">
        <v>205</v>
      </c>
      <c r="C4525" t="s">
        <v>54</v>
      </c>
      <c r="D4525" t="s">
        <v>26</v>
      </c>
      <c r="E4525" t="s">
        <v>31</v>
      </c>
    </row>
    <row r="4526" spans="1:5" x14ac:dyDescent="0.2">
      <c r="A4526">
        <v>2300</v>
      </c>
      <c r="B4526">
        <v>53</v>
      </c>
      <c r="C4526" t="s">
        <v>54</v>
      </c>
      <c r="D4526" t="s">
        <v>68</v>
      </c>
      <c r="E4526" t="s">
        <v>31</v>
      </c>
    </row>
    <row r="4527" spans="1:5" x14ac:dyDescent="0.2">
      <c r="A4527">
        <v>700</v>
      </c>
      <c r="B4527">
        <v>67</v>
      </c>
      <c r="C4527" t="s">
        <v>54</v>
      </c>
      <c r="D4527" t="s">
        <v>62</v>
      </c>
      <c r="E4527" t="s">
        <v>31</v>
      </c>
    </row>
    <row r="4528" spans="1:5" x14ac:dyDescent="0.2">
      <c r="A4528">
        <v>4440</v>
      </c>
      <c r="B4528">
        <v>275</v>
      </c>
      <c r="C4528" t="s">
        <v>54</v>
      </c>
      <c r="D4528" t="s">
        <v>26</v>
      </c>
      <c r="E4528" t="s">
        <v>31</v>
      </c>
    </row>
    <row r="4529" spans="1:5" x14ac:dyDescent="0.2">
      <c r="A4529">
        <v>20000</v>
      </c>
      <c r="B4529">
        <v>160</v>
      </c>
      <c r="C4529" t="s">
        <v>54</v>
      </c>
      <c r="D4529" t="s">
        <v>26</v>
      </c>
      <c r="E4529" t="s">
        <v>31</v>
      </c>
    </row>
    <row r="4530" spans="1:5" x14ac:dyDescent="0.2">
      <c r="A4530">
        <v>5300</v>
      </c>
      <c r="B4530">
        <v>60</v>
      </c>
      <c r="C4530" t="s">
        <v>54</v>
      </c>
      <c r="D4530" t="s">
        <v>47</v>
      </c>
      <c r="E4530" t="s">
        <v>31</v>
      </c>
    </row>
    <row r="4531" spans="1:5" x14ac:dyDescent="0.2">
      <c r="A4531">
        <v>2000</v>
      </c>
      <c r="B4531">
        <v>65</v>
      </c>
      <c r="C4531" t="s">
        <v>54</v>
      </c>
      <c r="D4531" t="s">
        <v>115</v>
      </c>
      <c r="E4531" t="s">
        <v>31</v>
      </c>
    </row>
    <row r="4532" spans="1:5" x14ac:dyDescent="0.2">
      <c r="A4532">
        <v>1000</v>
      </c>
      <c r="B4532">
        <v>10</v>
      </c>
      <c r="C4532" t="s">
        <v>54</v>
      </c>
      <c r="D4532" t="s">
        <v>34</v>
      </c>
      <c r="E4532" t="s">
        <v>31</v>
      </c>
    </row>
    <row r="4533" spans="1:5" x14ac:dyDescent="0.2">
      <c r="A4533">
        <v>275</v>
      </c>
      <c r="B4533">
        <v>60</v>
      </c>
      <c r="C4533" t="s">
        <v>54</v>
      </c>
      <c r="D4533" t="s">
        <v>37</v>
      </c>
      <c r="E4533" t="s">
        <v>31</v>
      </c>
    </row>
    <row r="4534" spans="1:5" x14ac:dyDescent="0.2">
      <c r="A4534">
        <v>750</v>
      </c>
      <c r="B4534">
        <v>125</v>
      </c>
      <c r="C4534" t="s">
        <v>54</v>
      </c>
      <c r="D4534" t="s">
        <v>37</v>
      </c>
      <c r="E4534" t="s">
        <v>31</v>
      </c>
    </row>
    <row r="4535" spans="1:5" x14ac:dyDescent="0.2">
      <c r="A4535">
        <v>25000</v>
      </c>
      <c r="B4535">
        <v>100</v>
      </c>
      <c r="C4535" t="s">
        <v>54</v>
      </c>
      <c r="D4535" t="s">
        <v>26</v>
      </c>
      <c r="E4535" t="s">
        <v>31</v>
      </c>
    </row>
    <row r="4536" spans="1:5" x14ac:dyDescent="0.2">
      <c r="A4536">
        <v>25000</v>
      </c>
      <c r="B4536">
        <v>45</v>
      </c>
      <c r="C4536" t="s">
        <v>54</v>
      </c>
      <c r="D4536" t="s">
        <v>26</v>
      </c>
      <c r="E4536" t="s">
        <v>31</v>
      </c>
    </row>
    <row r="4537" spans="1:5" x14ac:dyDescent="0.2">
      <c r="A4537">
        <v>1000</v>
      </c>
      <c r="B4537">
        <v>100</v>
      </c>
      <c r="C4537" t="s">
        <v>54</v>
      </c>
      <c r="D4537" t="s">
        <v>26</v>
      </c>
      <c r="E4537" t="s">
        <v>31</v>
      </c>
    </row>
    <row r="4538" spans="1:5" x14ac:dyDescent="0.2">
      <c r="A4538">
        <v>2000</v>
      </c>
      <c r="B4538">
        <v>225</v>
      </c>
      <c r="C4538" t="s">
        <v>54</v>
      </c>
      <c r="D4538" t="s">
        <v>67</v>
      </c>
      <c r="E4538" t="s">
        <v>31</v>
      </c>
    </row>
    <row r="4539" spans="1:5" x14ac:dyDescent="0.2">
      <c r="A4539">
        <v>15000</v>
      </c>
      <c r="B4539">
        <v>125</v>
      </c>
      <c r="C4539" t="s">
        <v>54</v>
      </c>
      <c r="D4539" t="s">
        <v>26</v>
      </c>
      <c r="E4539" t="s">
        <v>31</v>
      </c>
    </row>
    <row r="4540" spans="1:5" x14ac:dyDescent="0.2">
      <c r="A4540">
        <v>10000</v>
      </c>
      <c r="B4540">
        <v>100</v>
      </c>
      <c r="C4540" t="s">
        <v>54</v>
      </c>
      <c r="D4540" t="s">
        <v>34</v>
      </c>
      <c r="E4540" t="s">
        <v>31</v>
      </c>
    </row>
    <row r="4541" spans="1:5" x14ac:dyDescent="0.2">
      <c r="A4541">
        <v>250</v>
      </c>
      <c r="B4541">
        <v>300</v>
      </c>
      <c r="C4541" t="s">
        <v>54</v>
      </c>
      <c r="D4541" t="s">
        <v>37</v>
      </c>
      <c r="E4541" t="s">
        <v>27</v>
      </c>
    </row>
    <row r="4542" spans="1:5" x14ac:dyDescent="0.2">
      <c r="A4542">
        <v>1500</v>
      </c>
      <c r="B4542">
        <v>30</v>
      </c>
      <c r="C4542" t="s">
        <v>54</v>
      </c>
      <c r="D4542" t="s">
        <v>47</v>
      </c>
      <c r="E4542" t="s">
        <v>31</v>
      </c>
    </row>
    <row r="4543" spans="1:5" x14ac:dyDescent="0.2">
      <c r="A4543">
        <v>1000</v>
      </c>
      <c r="B4543">
        <v>55</v>
      </c>
      <c r="C4543" t="s">
        <v>54</v>
      </c>
      <c r="D4543" t="s">
        <v>26</v>
      </c>
      <c r="E4543" t="s">
        <v>31</v>
      </c>
    </row>
    <row r="4544" spans="1:5" x14ac:dyDescent="0.2">
      <c r="A4544">
        <v>25000</v>
      </c>
      <c r="B4544">
        <v>520</v>
      </c>
      <c r="C4544" t="s">
        <v>54</v>
      </c>
      <c r="D4544" t="s">
        <v>26</v>
      </c>
      <c r="E4544" t="s">
        <v>31</v>
      </c>
    </row>
    <row r="4545" spans="1:5" x14ac:dyDescent="0.2">
      <c r="A4545">
        <v>2100</v>
      </c>
      <c r="B4545">
        <v>55</v>
      </c>
      <c r="C4545" t="s">
        <v>54</v>
      </c>
      <c r="D4545" t="s">
        <v>62</v>
      </c>
      <c r="E4545" t="s">
        <v>31</v>
      </c>
    </row>
    <row r="4546" spans="1:5" x14ac:dyDescent="0.2">
      <c r="A4546">
        <v>5000</v>
      </c>
      <c r="B4546">
        <v>50</v>
      </c>
      <c r="C4546" t="s">
        <v>54</v>
      </c>
      <c r="D4546" t="s">
        <v>26</v>
      </c>
      <c r="E4546" t="s">
        <v>31</v>
      </c>
    </row>
    <row r="4547" spans="1:5" x14ac:dyDescent="0.2">
      <c r="A4547">
        <v>1100</v>
      </c>
      <c r="B4547">
        <v>50</v>
      </c>
      <c r="C4547" t="s">
        <v>54</v>
      </c>
      <c r="D4547" t="s">
        <v>26</v>
      </c>
      <c r="E4547" t="s">
        <v>31</v>
      </c>
    </row>
    <row r="4548" spans="1:5" x14ac:dyDescent="0.2">
      <c r="A4548">
        <v>10000</v>
      </c>
      <c r="B4548">
        <v>10</v>
      </c>
      <c r="C4548" t="s">
        <v>54</v>
      </c>
      <c r="D4548" t="s">
        <v>26</v>
      </c>
      <c r="E4548" t="s">
        <v>31</v>
      </c>
    </row>
    <row r="4549" spans="1:5" x14ac:dyDescent="0.2">
      <c r="A4549">
        <v>1000</v>
      </c>
      <c r="B4549">
        <v>45</v>
      </c>
      <c r="C4549" t="s">
        <v>54</v>
      </c>
      <c r="D4549" t="s">
        <v>26</v>
      </c>
      <c r="E4549" t="s">
        <v>31</v>
      </c>
    </row>
    <row r="4550" spans="1:5" x14ac:dyDescent="0.2">
      <c r="A4550">
        <v>2500</v>
      </c>
      <c r="B4550">
        <v>40</v>
      </c>
      <c r="C4550" t="s">
        <v>54</v>
      </c>
      <c r="D4550" t="s">
        <v>26</v>
      </c>
      <c r="E4550" t="s">
        <v>31</v>
      </c>
    </row>
    <row r="4551" spans="1:5" x14ac:dyDescent="0.2">
      <c r="A4551">
        <v>20000</v>
      </c>
      <c r="B4551">
        <v>30</v>
      </c>
      <c r="C4551" t="s">
        <v>54</v>
      </c>
      <c r="D4551" t="s">
        <v>26</v>
      </c>
      <c r="E4551" t="s">
        <v>31</v>
      </c>
    </row>
    <row r="4552" spans="1:5" x14ac:dyDescent="0.2">
      <c r="A4552">
        <v>3000</v>
      </c>
      <c r="B4552">
        <v>100</v>
      </c>
      <c r="C4552" t="s">
        <v>54</v>
      </c>
      <c r="D4552" t="s">
        <v>37</v>
      </c>
      <c r="E4552" t="s">
        <v>31</v>
      </c>
    </row>
    <row r="4553" spans="1:5" x14ac:dyDescent="0.2">
      <c r="A4553">
        <v>2000</v>
      </c>
      <c r="B4553">
        <v>60</v>
      </c>
      <c r="C4553" t="s">
        <v>54</v>
      </c>
      <c r="D4553" t="s">
        <v>37</v>
      </c>
      <c r="E4553" t="s">
        <v>31</v>
      </c>
    </row>
    <row r="4554" spans="1:5" x14ac:dyDescent="0.2">
      <c r="A4554">
        <v>5000</v>
      </c>
      <c r="B4554">
        <v>300</v>
      </c>
      <c r="C4554" t="s">
        <v>54</v>
      </c>
      <c r="D4554" t="s">
        <v>67</v>
      </c>
      <c r="E4554" t="s">
        <v>31</v>
      </c>
    </row>
    <row r="4555" spans="1:5" x14ac:dyDescent="0.2">
      <c r="A4555">
        <v>4000</v>
      </c>
      <c r="B4555">
        <v>60</v>
      </c>
      <c r="C4555" t="s">
        <v>54</v>
      </c>
      <c r="D4555" t="s">
        <v>67</v>
      </c>
      <c r="E4555" t="s">
        <v>40</v>
      </c>
    </row>
    <row r="4556" spans="1:5" x14ac:dyDescent="0.2">
      <c r="A4556">
        <v>10000</v>
      </c>
      <c r="B4556">
        <v>125</v>
      </c>
      <c r="C4556" t="s">
        <v>54</v>
      </c>
      <c r="D4556" t="s">
        <v>26</v>
      </c>
      <c r="E4556" t="s">
        <v>40</v>
      </c>
    </row>
    <row r="4557" spans="1:5" x14ac:dyDescent="0.2">
      <c r="A4557">
        <v>3500</v>
      </c>
      <c r="B4557">
        <v>65</v>
      </c>
      <c r="C4557" t="s">
        <v>54</v>
      </c>
      <c r="D4557" t="s">
        <v>37</v>
      </c>
      <c r="E4557" t="s">
        <v>31</v>
      </c>
    </row>
    <row r="4558" spans="1:5" x14ac:dyDescent="0.2">
      <c r="A4558">
        <v>400</v>
      </c>
      <c r="B4558">
        <v>152</v>
      </c>
      <c r="C4558" t="s">
        <v>54</v>
      </c>
      <c r="D4558" t="s">
        <v>37</v>
      </c>
      <c r="E4558" t="s">
        <v>31</v>
      </c>
    </row>
    <row r="4559" spans="1:5" x14ac:dyDescent="0.2">
      <c r="A4559">
        <v>1000</v>
      </c>
      <c r="B4559">
        <v>45</v>
      </c>
      <c r="C4559" t="s">
        <v>54</v>
      </c>
      <c r="D4559" t="s">
        <v>37</v>
      </c>
      <c r="E4559" t="s">
        <v>31</v>
      </c>
    </row>
    <row r="4560" spans="1:5" x14ac:dyDescent="0.2">
      <c r="A4560">
        <v>10000</v>
      </c>
      <c r="B4560">
        <v>525</v>
      </c>
      <c r="C4560" t="s">
        <v>54</v>
      </c>
      <c r="D4560" t="s">
        <v>37</v>
      </c>
      <c r="E4560" t="s">
        <v>31</v>
      </c>
    </row>
    <row r="4561" spans="1:5" x14ac:dyDescent="0.2">
      <c r="A4561">
        <v>6500</v>
      </c>
      <c r="B4561">
        <v>80</v>
      </c>
      <c r="C4561" t="s">
        <v>54</v>
      </c>
      <c r="D4561" t="s">
        <v>37</v>
      </c>
      <c r="E4561" t="s">
        <v>31</v>
      </c>
    </row>
    <row r="4562" spans="1:5" x14ac:dyDescent="0.2">
      <c r="A4562">
        <v>3225</v>
      </c>
      <c r="B4562">
        <v>75</v>
      </c>
      <c r="C4562" t="s">
        <v>54</v>
      </c>
      <c r="D4562" t="s">
        <v>26</v>
      </c>
      <c r="E4562" t="s">
        <v>31</v>
      </c>
    </row>
    <row r="4563" spans="1:5" x14ac:dyDescent="0.2">
      <c r="A4563">
        <v>5263</v>
      </c>
      <c r="B4563">
        <v>130</v>
      </c>
      <c r="C4563" t="s">
        <v>54</v>
      </c>
      <c r="D4563" t="s">
        <v>26</v>
      </c>
      <c r="E4563" t="s">
        <v>31</v>
      </c>
    </row>
    <row r="4564" spans="1:5" x14ac:dyDescent="0.2">
      <c r="A4564">
        <v>4000</v>
      </c>
      <c r="B4564">
        <v>600</v>
      </c>
      <c r="C4564" t="s">
        <v>54</v>
      </c>
      <c r="D4564" t="s">
        <v>26</v>
      </c>
      <c r="E4564" t="s">
        <v>31</v>
      </c>
    </row>
    <row r="4565" spans="1:5" x14ac:dyDescent="0.2">
      <c r="A4565">
        <v>3100</v>
      </c>
      <c r="B4565">
        <v>40</v>
      </c>
      <c r="C4565" t="s">
        <v>54</v>
      </c>
      <c r="D4565" t="s">
        <v>26</v>
      </c>
      <c r="E4565" t="s">
        <v>31</v>
      </c>
    </row>
    <row r="4566" spans="1:5" x14ac:dyDescent="0.2">
      <c r="A4566">
        <v>5000</v>
      </c>
      <c r="B4566">
        <v>50</v>
      </c>
      <c r="C4566" t="s">
        <v>54</v>
      </c>
      <c r="D4566" t="s">
        <v>37</v>
      </c>
      <c r="E4566" t="s">
        <v>40</v>
      </c>
    </row>
    <row r="4567" spans="1:5" x14ac:dyDescent="0.2">
      <c r="A4567">
        <v>1000</v>
      </c>
      <c r="B4567">
        <v>60</v>
      </c>
      <c r="C4567" t="s">
        <v>54</v>
      </c>
      <c r="D4567" t="s">
        <v>37</v>
      </c>
      <c r="E4567" t="s">
        <v>31</v>
      </c>
    </row>
    <row r="4568" spans="1:5" x14ac:dyDescent="0.2">
      <c r="A4568">
        <v>1000</v>
      </c>
      <c r="B4568">
        <v>100</v>
      </c>
      <c r="C4568" t="s">
        <v>54</v>
      </c>
      <c r="D4568" t="s">
        <v>26</v>
      </c>
      <c r="E4568" t="s">
        <v>31</v>
      </c>
    </row>
    <row r="4569" spans="1:5" x14ac:dyDescent="0.2">
      <c r="A4569">
        <v>4500</v>
      </c>
      <c r="B4569">
        <v>505</v>
      </c>
      <c r="C4569" t="s">
        <v>54</v>
      </c>
      <c r="D4569" t="s">
        <v>26</v>
      </c>
      <c r="E4569" t="s">
        <v>31</v>
      </c>
    </row>
    <row r="4570" spans="1:5" x14ac:dyDescent="0.2">
      <c r="A4570">
        <v>12000</v>
      </c>
      <c r="B4570">
        <v>30</v>
      </c>
      <c r="C4570" t="s">
        <v>54</v>
      </c>
      <c r="D4570" t="s">
        <v>66</v>
      </c>
      <c r="E4570" t="s">
        <v>31</v>
      </c>
    </row>
    <row r="4571" spans="1:5" x14ac:dyDescent="0.2">
      <c r="A4571">
        <v>7500</v>
      </c>
      <c r="B4571">
        <v>40</v>
      </c>
      <c r="C4571" t="s">
        <v>54</v>
      </c>
      <c r="D4571" t="s">
        <v>37</v>
      </c>
      <c r="E4571" t="s">
        <v>31</v>
      </c>
    </row>
    <row r="4572" spans="1:5" x14ac:dyDescent="0.2">
      <c r="A4572">
        <v>3500</v>
      </c>
      <c r="B4572">
        <v>50</v>
      </c>
      <c r="C4572" t="s">
        <v>54</v>
      </c>
      <c r="D4572" t="s">
        <v>47</v>
      </c>
      <c r="E4572" t="s">
        <v>40</v>
      </c>
    </row>
    <row r="4573" spans="1:5" x14ac:dyDescent="0.2">
      <c r="A4573">
        <v>450</v>
      </c>
      <c r="B4573">
        <v>16</v>
      </c>
      <c r="C4573" t="s">
        <v>54</v>
      </c>
      <c r="D4573" t="s">
        <v>34</v>
      </c>
      <c r="E4573" t="s">
        <v>31</v>
      </c>
    </row>
    <row r="4574" spans="1:5" x14ac:dyDescent="0.2">
      <c r="A4574">
        <v>500</v>
      </c>
      <c r="B4574">
        <v>25</v>
      </c>
      <c r="C4574" t="s">
        <v>54</v>
      </c>
      <c r="D4574" t="s">
        <v>26</v>
      </c>
      <c r="E4574" t="s">
        <v>31</v>
      </c>
    </row>
    <row r="4575" spans="1:5" x14ac:dyDescent="0.2">
      <c r="A4575">
        <v>5000</v>
      </c>
      <c r="B4575">
        <v>25</v>
      </c>
      <c r="C4575" t="s">
        <v>54</v>
      </c>
      <c r="D4575" t="s">
        <v>47</v>
      </c>
      <c r="E4575" t="s">
        <v>40</v>
      </c>
    </row>
    <row r="4576" spans="1:5" x14ac:dyDescent="0.2">
      <c r="A4576">
        <v>4000</v>
      </c>
      <c r="B4576">
        <v>10</v>
      </c>
      <c r="C4576" t="s">
        <v>54</v>
      </c>
      <c r="D4576" t="s">
        <v>47</v>
      </c>
      <c r="E4576" t="s">
        <v>31</v>
      </c>
    </row>
    <row r="4577" spans="1:5" x14ac:dyDescent="0.2">
      <c r="A4577">
        <v>2000</v>
      </c>
      <c r="B4577">
        <v>100</v>
      </c>
      <c r="C4577" t="s">
        <v>54</v>
      </c>
      <c r="D4577" t="s">
        <v>26</v>
      </c>
      <c r="E4577" t="s">
        <v>31</v>
      </c>
    </row>
    <row r="4578" spans="1:5" x14ac:dyDescent="0.2">
      <c r="A4578">
        <v>4000</v>
      </c>
      <c r="B4578">
        <v>500</v>
      </c>
      <c r="C4578" t="s">
        <v>54</v>
      </c>
      <c r="D4578" t="s">
        <v>26</v>
      </c>
      <c r="E4578" t="s">
        <v>31</v>
      </c>
    </row>
    <row r="4579" spans="1:5" x14ac:dyDescent="0.2">
      <c r="A4579">
        <v>1000</v>
      </c>
      <c r="B4579">
        <v>10</v>
      </c>
      <c r="C4579" t="s">
        <v>54</v>
      </c>
      <c r="D4579" t="s">
        <v>26</v>
      </c>
      <c r="E4579" t="s">
        <v>31</v>
      </c>
    </row>
    <row r="4580" spans="1:5" x14ac:dyDescent="0.2">
      <c r="A4580">
        <v>5000</v>
      </c>
      <c r="B4580">
        <v>50</v>
      </c>
      <c r="C4580" t="s">
        <v>54</v>
      </c>
      <c r="D4580" t="s">
        <v>26</v>
      </c>
      <c r="E4580" t="s">
        <v>31</v>
      </c>
    </row>
    <row r="4581" spans="1:5" x14ac:dyDescent="0.2">
      <c r="A4581">
        <v>2000</v>
      </c>
      <c r="B4581">
        <v>50</v>
      </c>
      <c r="C4581" t="s">
        <v>54</v>
      </c>
      <c r="D4581" t="s">
        <v>26</v>
      </c>
      <c r="E4581" t="s">
        <v>40</v>
      </c>
    </row>
    <row r="4582" spans="1:5" x14ac:dyDescent="0.2">
      <c r="A4582">
        <v>700</v>
      </c>
      <c r="B4582">
        <v>100</v>
      </c>
      <c r="C4582" t="s">
        <v>54</v>
      </c>
      <c r="D4582" t="s">
        <v>26</v>
      </c>
      <c r="E4582" t="s">
        <v>31</v>
      </c>
    </row>
    <row r="4583" spans="1:5" x14ac:dyDescent="0.2">
      <c r="A4583">
        <v>2500</v>
      </c>
      <c r="B4583">
        <v>35</v>
      </c>
      <c r="C4583" t="s">
        <v>54</v>
      </c>
      <c r="D4583" t="s">
        <v>34</v>
      </c>
      <c r="E4583" t="s">
        <v>31</v>
      </c>
    </row>
    <row r="4584" spans="1:5" x14ac:dyDescent="0.2">
      <c r="A4584">
        <v>20000</v>
      </c>
      <c r="B4584">
        <v>5</v>
      </c>
      <c r="C4584" t="s">
        <v>54</v>
      </c>
      <c r="D4584" t="s">
        <v>67</v>
      </c>
      <c r="E4584" t="s">
        <v>31</v>
      </c>
    </row>
    <row r="4585" spans="1:5" x14ac:dyDescent="0.2">
      <c r="A4585">
        <v>145000</v>
      </c>
      <c r="B4585">
        <v>25</v>
      </c>
      <c r="C4585" t="s">
        <v>54</v>
      </c>
      <c r="D4585" t="s">
        <v>26</v>
      </c>
      <c r="E4585" t="s">
        <v>31</v>
      </c>
    </row>
    <row r="4586" spans="1:5" x14ac:dyDescent="0.2">
      <c r="A4586">
        <v>20000</v>
      </c>
      <c r="B4586">
        <v>20</v>
      </c>
      <c r="C4586" t="s">
        <v>54</v>
      </c>
      <c r="D4586" t="s">
        <v>26</v>
      </c>
      <c r="E4586" t="s">
        <v>31</v>
      </c>
    </row>
    <row r="4587" spans="1:5" x14ac:dyDescent="0.2">
      <c r="A4587">
        <v>50000</v>
      </c>
      <c r="B4587">
        <v>20</v>
      </c>
      <c r="C4587" t="s">
        <v>54</v>
      </c>
      <c r="D4587" t="s">
        <v>26</v>
      </c>
      <c r="E4587" t="s">
        <v>31</v>
      </c>
    </row>
    <row r="4588" spans="1:5" x14ac:dyDescent="0.2">
      <c r="A4588">
        <v>6500</v>
      </c>
      <c r="B4588">
        <v>1</v>
      </c>
      <c r="C4588" t="s">
        <v>54</v>
      </c>
      <c r="D4588" t="s">
        <v>26</v>
      </c>
      <c r="E4588" t="s">
        <v>31</v>
      </c>
    </row>
    <row r="4589" spans="1:5" x14ac:dyDescent="0.2">
      <c r="A4589">
        <v>17500</v>
      </c>
      <c r="B4589">
        <v>10</v>
      </c>
      <c r="C4589" t="s">
        <v>54</v>
      </c>
      <c r="D4589" t="s">
        <v>26</v>
      </c>
      <c r="E4589" t="s">
        <v>31</v>
      </c>
    </row>
    <row r="4590" spans="1:5" x14ac:dyDescent="0.2">
      <c r="A4590">
        <v>1000</v>
      </c>
      <c r="B4590">
        <v>50</v>
      </c>
      <c r="C4590" t="s">
        <v>54</v>
      </c>
      <c r="D4590" t="s">
        <v>26</v>
      </c>
      <c r="E4590" t="s">
        <v>31</v>
      </c>
    </row>
    <row r="4591" spans="1:5" x14ac:dyDescent="0.2">
      <c r="A4591">
        <v>500</v>
      </c>
      <c r="B4591">
        <v>50</v>
      </c>
      <c r="C4591" t="s">
        <v>54</v>
      </c>
      <c r="D4591" t="s">
        <v>62</v>
      </c>
      <c r="E4591" t="s">
        <v>31</v>
      </c>
    </row>
    <row r="4592" spans="1:5" x14ac:dyDescent="0.2">
      <c r="A4592">
        <v>2000</v>
      </c>
      <c r="B4592">
        <v>100</v>
      </c>
      <c r="C4592" t="s">
        <v>54</v>
      </c>
      <c r="D4592" t="s">
        <v>62</v>
      </c>
      <c r="E4592" t="s">
        <v>31</v>
      </c>
    </row>
    <row r="4593" spans="1:5" x14ac:dyDescent="0.2">
      <c r="A4593">
        <v>10000</v>
      </c>
      <c r="B4593">
        <v>50</v>
      </c>
      <c r="C4593" t="s">
        <v>54</v>
      </c>
      <c r="D4593" t="s">
        <v>37</v>
      </c>
      <c r="E4593" t="s">
        <v>31</v>
      </c>
    </row>
    <row r="4594" spans="1:5" x14ac:dyDescent="0.2">
      <c r="A4594">
        <v>10000</v>
      </c>
      <c r="B4594">
        <v>20</v>
      </c>
      <c r="C4594" t="s">
        <v>54</v>
      </c>
      <c r="D4594" t="s">
        <v>37</v>
      </c>
      <c r="E4594" t="s">
        <v>31</v>
      </c>
    </row>
    <row r="4595" spans="1:5" x14ac:dyDescent="0.2">
      <c r="A4595">
        <v>5000</v>
      </c>
      <c r="B4595">
        <v>10</v>
      </c>
      <c r="C4595" t="s">
        <v>54</v>
      </c>
      <c r="D4595" t="s">
        <v>26</v>
      </c>
      <c r="E4595" t="s">
        <v>31</v>
      </c>
    </row>
    <row r="4596" spans="1:5" x14ac:dyDescent="0.2">
      <c r="A4596">
        <v>12000</v>
      </c>
      <c r="B4596">
        <v>100</v>
      </c>
      <c r="C4596" t="s">
        <v>54</v>
      </c>
      <c r="D4596" t="s">
        <v>37</v>
      </c>
      <c r="E4596" t="s">
        <v>31</v>
      </c>
    </row>
    <row r="4597" spans="1:5" x14ac:dyDescent="0.2">
      <c r="A4597">
        <v>1200</v>
      </c>
      <c r="B4597">
        <v>15</v>
      </c>
      <c r="C4597" t="s">
        <v>54</v>
      </c>
      <c r="D4597" t="s">
        <v>37</v>
      </c>
      <c r="E4597" t="s">
        <v>31</v>
      </c>
    </row>
    <row r="4598" spans="1:5" x14ac:dyDescent="0.2">
      <c r="A4598">
        <v>6000</v>
      </c>
      <c r="B4598">
        <v>20</v>
      </c>
      <c r="C4598" t="s">
        <v>54</v>
      </c>
      <c r="D4598" t="s">
        <v>47</v>
      </c>
      <c r="E4598" t="s">
        <v>31</v>
      </c>
    </row>
    <row r="4599" spans="1:5" x14ac:dyDescent="0.2">
      <c r="A4599">
        <v>4000</v>
      </c>
      <c r="B4599">
        <v>20</v>
      </c>
      <c r="C4599" t="s">
        <v>54</v>
      </c>
      <c r="D4599" t="s">
        <v>37</v>
      </c>
      <c r="E4599" t="s">
        <v>31</v>
      </c>
    </row>
    <row r="4600" spans="1:5" x14ac:dyDescent="0.2">
      <c r="A4600">
        <v>8000</v>
      </c>
      <c r="B4600">
        <v>10</v>
      </c>
      <c r="C4600" t="s">
        <v>54</v>
      </c>
      <c r="D4600" t="s">
        <v>26</v>
      </c>
      <c r="E4600" t="s">
        <v>31</v>
      </c>
    </row>
    <row r="4601" spans="1:5" x14ac:dyDescent="0.2">
      <c r="A4601">
        <v>5000</v>
      </c>
      <c r="B4601">
        <v>20</v>
      </c>
      <c r="C4601" t="s">
        <v>54</v>
      </c>
      <c r="D4601" t="s">
        <v>26</v>
      </c>
      <c r="E4601" t="s">
        <v>40</v>
      </c>
    </row>
    <row r="4602" spans="1:5" x14ac:dyDescent="0.2">
      <c r="A4602">
        <v>1500</v>
      </c>
      <c r="B4602">
        <v>25</v>
      </c>
      <c r="C4602" t="s">
        <v>54</v>
      </c>
      <c r="D4602" t="s">
        <v>26</v>
      </c>
      <c r="E4602" t="s">
        <v>31</v>
      </c>
    </row>
    <row r="4603" spans="1:5" x14ac:dyDescent="0.2">
      <c r="A4603">
        <v>2500</v>
      </c>
      <c r="B4603">
        <v>5</v>
      </c>
      <c r="C4603" t="s">
        <v>54</v>
      </c>
      <c r="D4603" t="s">
        <v>26</v>
      </c>
      <c r="E4603" t="s">
        <v>31</v>
      </c>
    </row>
    <row r="4604" spans="1:5" x14ac:dyDescent="0.2">
      <c r="A4604">
        <v>4000</v>
      </c>
      <c r="B4604">
        <v>27</v>
      </c>
      <c r="C4604" t="s">
        <v>54</v>
      </c>
      <c r="D4604" t="s">
        <v>77</v>
      </c>
      <c r="E4604" t="s">
        <v>31</v>
      </c>
    </row>
    <row r="4605" spans="1:5" x14ac:dyDescent="0.2">
      <c r="A4605">
        <v>8500</v>
      </c>
      <c r="B4605">
        <v>25</v>
      </c>
      <c r="C4605" t="s">
        <v>54</v>
      </c>
      <c r="D4605" t="s">
        <v>26</v>
      </c>
      <c r="E4605" t="s">
        <v>31</v>
      </c>
    </row>
    <row r="4606" spans="1:5" x14ac:dyDescent="0.2">
      <c r="A4606">
        <v>25000</v>
      </c>
      <c r="B4606">
        <v>100</v>
      </c>
      <c r="C4606" t="s">
        <v>54</v>
      </c>
      <c r="D4606" t="s">
        <v>26</v>
      </c>
      <c r="E4606" t="s">
        <v>31</v>
      </c>
    </row>
    <row r="4607" spans="1:5" x14ac:dyDescent="0.2">
      <c r="A4607">
        <v>10000</v>
      </c>
      <c r="B4607">
        <v>50</v>
      </c>
      <c r="C4607" t="s">
        <v>54</v>
      </c>
      <c r="D4607" t="s">
        <v>26</v>
      </c>
      <c r="E4607" t="s">
        <v>31</v>
      </c>
    </row>
    <row r="4608" spans="1:5" x14ac:dyDescent="0.2">
      <c r="A4608">
        <v>5000</v>
      </c>
      <c r="B4608">
        <v>25</v>
      </c>
      <c r="C4608" t="s">
        <v>54</v>
      </c>
      <c r="D4608" t="s">
        <v>26</v>
      </c>
      <c r="E4608" t="s">
        <v>31</v>
      </c>
    </row>
    <row r="4609" spans="1:5" x14ac:dyDescent="0.2">
      <c r="A4609">
        <v>12000</v>
      </c>
      <c r="B4609">
        <v>50</v>
      </c>
      <c r="C4609" t="s">
        <v>54</v>
      </c>
      <c r="D4609" t="s">
        <v>67</v>
      </c>
      <c r="E4609" t="s">
        <v>31</v>
      </c>
    </row>
    <row r="4610" spans="1:5" x14ac:dyDescent="0.2">
      <c r="A4610">
        <v>5000</v>
      </c>
      <c r="B4610">
        <v>10</v>
      </c>
      <c r="C4610" t="s">
        <v>54</v>
      </c>
      <c r="D4610" t="s">
        <v>26</v>
      </c>
      <c r="E4610" t="s">
        <v>31</v>
      </c>
    </row>
    <row r="4611" spans="1:5" x14ac:dyDescent="0.2">
      <c r="A4611">
        <v>10000</v>
      </c>
      <c r="B4611">
        <v>100</v>
      </c>
      <c r="C4611" t="s">
        <v>54</v>
      </c>
      <c r="D4611" t="s">
        <v>26</v>
      </c>
      <c r="E4611" t="s">
        <v>40</v>
      </c>
    </row>
    <row r="4612" spans="1:5" x14ac:dyDescent="0.2">
      <c r="A4612">
        <v>10000</v>
      </c>
      <c r="B4612">
        <v>100</v>
      </c>
      <c r="C4612" t="s">
        <v>54</v>
      </c>
      <c r="D4612" t="s">
        <v>26</v>
      </c>
      <c r="E4612" t="s">
        <v>31</v>
      </c>
    </row>
    <row r="4613" spans="1:5" x14ac:dyDescent="0.2">
      <c r="A4613">
        <v>55000</v>
      </c>
      <c r="B4613">
        <v>10</v>
      </c>
      <c r="C4613" t="s">
        <v>54</v>
      </c>
      <c r="D4613" t="s">
        <v>26</v>
      </c>
      <c r="E4613" t="s">
        <v>31</v>
      </c>
    </row>
    <row r="4614" spans="1:5" x14ac:dyDescent="0.2">
      <c r="A4614">
        <v>3000</v>
      </c>
      <c r="B4614">
        <v>20</v>
      </c>
      <c r="C4614" t="s">
        <v>54</v>
      </c>
      <c r="D4614" t="s">
        <v>37</v>
      </c>
      <c r="E4614" t="s">
        <v>31</v>
      </c>
    </row>
    <row r="4615" spans="1:5" x14ac:dyDescent="0.2">
      <c r="A4615">
        <v>25000</v>
      </c>
      <c r="B4615">
        <v>5</v>
      </c>
      <c r="C4615" t="s">
        <v>54</v>
      </c>
      <c r="D4615" t="s">
        <v>37</v>
      </c>
      <c r="E4615" t="s">
        <v>31</v>
      </c>
    </row>
    <row r="4616" spans="1:5" x14ac:dyDescent="0.2">
      <c r="A4616">
        <v>2000</v>
      </c>
      <c r="B4616">
        <v>100</v>
      </c>
      <c r="C4616" t="s">
        <v>54</v>
      </c>
      <c r="D4616" t="s">
        <v>127</v>
      </c>
      <c r="E4616" t="s">
        <v>31</v>
      </c>
    </row>
    <row r="4617" spans="1:5" x14ac:dyDescent="0.2">
      <c r="A4617">
        <v>4500</v>
      </c>
      <c r="B4617">
        <v>10</v>
      </c>
      <c r="C4617" t="s">
        <v>54</v>
      </c>
      <c r="D4617" t="s">
        <v>26</v>
      </c>
      <c r="E4617" t="s">
        <v>31</v>
      </c>
    </row>
    <row r="4618" spans="1:5" x14ac:dyDescent="0.2">
      <c r="A4618">
        <v>3000</v>
      </c>
      <c r="B4618">
        <v>10</v>
      </c>
      <c r="C4618" t="s">
        <v>54</v>
      </c>
      <c r="D4618" t="s">
        <v>26</v>
      </c>
      <c r="E4618" t="s">
        <v>31</v>
      </c>
    </row>
    <row r="4619" spans="1:5" x14ac:dyDescent="0.2">
      <c r="A4619">
        <v>9500</v>
      </c>
      <c r="B4619">
        <v>10</v>
      </c>
      <c r="C4619" t="s">
        <v>54</v>
      </c>
      <c r="D4619" t="s">
        <v>26</v>
      </c>
      <c r="E4619" t="s">
        <v>31</v>
      </c>
    </row>
    <row r="4620" spans="1:5" x14ac:dyDescent="0.2">
      <c r="A4620">
        <v>60000</v>
      </c>
      <c r="B4620">
        <v>20</v>
      </c>
      <c r="C4620" t="s">
        <v>54</v>
      </c>
      <c r="D4620" t="s">
        <v>26</v>
      </c>
      <c r="E4620" t="s">
        <v>31</v>
      </c>
    </row>
    <row r="4621" spans="1:5" x14ac:dyDescent="0.2">
      <c r="A4621">
        <v>950</v>
      </c>
      <c r="B4621">
        <v>200</v>
      </c>
      <c r="C4621" t="s">
        <v>54</v>
      </c>
      <c r="D4621" t="s">
        <v>85</v>
      </c>
      <c r="E4621" t="s">
        <v>40</v>
      </c>
    </row>
    <row r="4622" spans="1:5" x14ac:dyDescent="0.2">
      <c r="A4622">
        <v>15000</v>
      </c>
      <c r="B4622">
        <v>100</v>
      </c>
      <c r="C4622" t="s">
        <v>54</v>
      </c>
      <c r="D4622" t="s">
        <v>26</v>
      </c>
      <c r="E4622" t="s">
        <v>40</v>
      </c>
    </row>
    <row r="4623" spans="1:5" x14ac:dyDescent="0.2">
      <c r="A4623">
        <v>5000</v>
      </c>
      <c r="B4623">
        <v>108</v>
      </c>
      <c r="C4623" t="s">
        <v>54</v>
      </c>
      <c r="D4623" t="s">
        <v>26</v>
      </c>
      <c r="E4623" t="s">
        <v>31</v>
      </c>
    </row>
    <row r="4624" spans="1:5" x14ac:dyDescent="0.2">
      <c r="A4624">
        <v>2500</v>
      </c>
      <c r="B4624">
        <v>50</v>
      </c>
      <c r="C4624" t="s">
        <v>54</v>
      </c>
      <c r="D4624" t="s">
        <v>26</v>
      </c>
      <c r="E4624" t="s">
        <v>31</v>
      </c>
    </row>
    <row r="4625" spans="1:5" x14ac:dyDescent="0.2">
      <c r="A4625">
        <v>8000</v>
      </c>
      <c r="B4625">
        <v>50</v>
      </c>
      <c r="C4625" t="s">
        <v>54</v>
      </c>
      <c r="D4625" t="s">
        <v>26</v>
      </c>
      <c r="E4625" t="s">
        <v>31</v>
      </c>
    </row>
    <row r="4626" spans="1:5" x14ac:dyDescent="0.2">
      <c r="A4626">
        <v>1000</v>
      </c>
      <c r="B4626">
        <v>50</v>
      </c>
      <c r="C4626" t="s">
        <v>54</v>
      </c>
      <c r="D4626" t="s">
        <v>26</v>
      </c>
      <c r="E4626" t="s">
        <v>31</v>
      </c>
    </row>
    <row r="4627" spans="1:5" x14ac:dyDescent="0.2">
      <c r="A4627">
        <v>2500</v>
      </c>
      <c r="B4627">
        <v>50</v>
      </c>
      <c r="C4627" t="s">
        <v>54</v>
      </c>
      <c r="D4627" t="s">
        <v>26</v>
      </c>
      <c r="E4627" t="s">
        <v>31</v>
      </c>
    </row>
    <row r="4628" spans="1:5" x14ac:dyDescent="0.2">
      <c r="A4628">
        <v>1600</v>
      </c>
      <c r="B4628">
        <v>2</v>
      </c>
      <c r="C4628" t="s">
        <v>54</v>
      </c>
      <c r="D4628" t="s">
        <v>26</v>
      </c>
      <c r="E4628" t="s">
        <v>31</v>
      </c>
    </row>
    <row r="4629" spans="1:5" x14ac:dyDescent="0.2">
      <c r="A4629">
        <v>1500</v>
      </c>
      <c r="B4629">
        <v>10</v>
      </c>
      <c r="C4629" t="s">
        <v>54</v>
      </c>
      <c r="D4629" t="s">
        <v>26</v>
      </c>
      <c r="E4629" t="s">
        <v>40</v>
      </c>
    </row>
    <row r="4630" spans="1:5" x14ac:dyDescent="0.2">
      <c r="A4630">
        <v>500</v>
      </c>
      <c r="B4630">
        <v>100</v>
      </c>
      <c r="C4630" t="s">
        <v>54</v>
      </c>
      <c r="D4630" t="s">
        <v>26</v>
      </c>
      <c r="E4630" t="s">
        <v>31</v>
      </c>
    </row>
    <row r="4631" spans="1:5" x14ac:dyDescent="0.2">
      <c r="A4631">
        <v>8000</v>
      </c>
      <c r="B4631">
        <v>50</v>
      </c>
      <c r="C4631" t="s">
        <v>54</v>
      </c>
      <c r="D4631" t="s">
        <v>37</v>
      </c>
      <c r="E4631" t="s">
        <v>40</v>
      </c>
    </row>
    <row r="4632" spans="1:5" x14ac:dyDescent="0.2">
      <c r="A4632">
        <v>1500</v>
      </c>
      <c r="B4632">
        <v>26</v>
      </c>
      <c r="C4632" t="s">
        <v>54</v>
      </c>
      <c r="D4632" t="s">
        <v>26</v>
      </c>
      <c r="E4632" t="s">
        <v>31</v>
      </c>
    </row>
    <row r="4633" spans="1:5" x14ac:dyDescent="0.2">
      <c r="A4633">
        <v>8500</v>
      </c>
      <c r="B4633">
        <v>25</v>
      </c>
      <c r="C4633" t="s">
        <v>54</v>
      </c>
      <c r="D4633" t="s">
        <v>26</v>
      </c>
      <c r="E4633" t="s">
        <v>31</v>
      </c>
    </row>
    <row r="4634" spans="1:5" x14ac:dyDescent="0.2">
      <c r="A4634">
        <v>10000</v>
      </c>
      <c r="B4634">
        <v>10</v>
      </c>
      <c r="C4634" t="s">
        <v>54</v>
      </c>
      <c r="D4634" t="s">
        <v>26</v>
      </c>
      <c r="E4634" t="s">
        <v>31</v>
      </c>
    </row>
    <row r="4635" spans="1:5" x14ac:dyDescent="0.2">
      <c r="A4635">
        <v>10000</v>
      </c>
      <c r="B4635">
        <v>50</v>
      </c>
      <c r="C4635" t="s">
        <v>54</v>
      </c>
      <c r="D4635" t="s">
        <v>26</v>
      </c>
      <c r="E4635" t="s">
        <v>31</v>
      </c>
    </row>
    <row r="4636" spans="1:5" x14ac:dyDescent="0.2">
      <c r="A4636">
        <v>12000</v>
      </c>
      <c r="B4636">
        <v>100</v>
      </c>
      <c r="C4636" t="s">
        <v>54</v>
      </c>
      <c r="D4636" t="s">
        <v>37</v>
      </c>
      <c r="E4636" t="s">
        <v>40</v>
      </c>
    </row>
    <row r="4637" spans="1:5" x14ac:dyDescent="0.2">
      <c r="A4637">
        <v>5000</v>
      </c>
      <c r="B4637">
        <v>1</v>
      </c>
      <c r="C4637" t="s">
        <v>54</v>
      </c>
      <c r="D4637" t="s">
        <v>26</v>
      </c>
      <c r="E4637" t="s">
        <v>31</v>
      </c>
    </row>
    <row r="4638" spans="1:5" x14ac:dyDescent="0.2">
      <c r="A4638">
        <v>5000</v>
      </c>
      <c r="B4638">
        <v>20</v>
      </c>
      <c r="C4638" t="s">
        <v>54</v>
      </c>
      <c r="D4638" t="s">
        <v>85</v>
      </c>
      <c r="E4638" t="s">
        <v>31</v>
      </c>
    </row>
    <row r="4639" spans="1:5" x14ac:dyDescent="0.2">
      <c r="A4639">
        <v>3000</v>
      </c>
      <c r="B4639">
        <v>100</v>
      </c>
      <c r="C4639" t="s">
        <v>54</v>
      </c>
      <c r="D4639" t="s">
        <v>26</v>
      </c>
      <c r="E4639" t="s">
        <v>31</v>
      </c>
    </row>
    <row r="4640" spans="1:5" x14ac:dyDescent="0.2">
      <c r="A4640">
        <v>25000</v>
      </c>
      <c r="B4640">
        <v>100</v>
      </c>
      <c r="C4640" t="s">
        <v>54</v>
      </c>
      <c r="D4640" t="s">
        <v>26</v>
      </c>
      <c r="E4640" t="s">
        <v>31</v>
      </c>
    </row>
    <row r="4641" spans="1:5" x14ac:dyDescent="0.2">
      <c r="A4641">
        <v>4000</v>
      </c>
      <c r="B4641">
        <v>20</v>
      </c>
      <c r="C4641" t="s">
        <v>54</v>
      </c>
      <c r="D4641" t="s">
        <v>26</v>
      </c>
      <c r="E4641" t="s">
        <v>31</v>
      </c>
    </row>
    <row r="4642" spans="1:5" x14ac:dyDescent="0.2">
      <c r="A4642">
        <v>10000</v>
      </c>
      <c r="B4642">
        <v>0</v>
      </c>
      <c r="C4642" t="s">
        <v>54</v>
      </c>
      <c r="D4642" t="s">
        <v>26</v>
      </c>
      <c r="E4642" t="s">
        <v>31</v>
      </c>
    </row>
    <row r="4643" spans="1:5" x14ac:dyDescent="0.2">
      <c r="A4643">
        <v>3000</v>
      </c>
      <c r="B4643">
        <v>0</v>
      </c>
      <c r="C4643" t="s">
        <v>54</v>
      </c>
      <c r="D4643" t="s">
        <v>62</v>
      </c>
      <c r="E4643" t="s">
        <v>31</v>
      </c>
    </row>
    <row r="4644" spans="1:5" x14ac:dyDescent="0.2">
      <c r="A4644">
        <v>10000</v>
      </c>
      <c r="B4644">
        <v>0</v>
      </c>
      <c r="C4644" t="s">
        <v>54</v>
      </c>
      <c r="D4644" t="s">
        <v>26</v>
      </c>
      <c r="E4644" t="s">
        <v>40</v>
      </c>
    </row>
    <row r="4645" spans="1:5" x14ac:dyDescent="0.2">
      <c r="A4645">
        <v>20000</v>
      </c>
      <c r="B4645">
        <v>0</v>
      </c>
      <c r="C4645" t="s">
        <v>54</v>
      </c>
      <c r="D4645" t="s">
        <v>26</v>
      </c>
      <c r="E4645" t="s">
        <v>31</v>
      </c>
    </row>
    <row r="4646" spans="1:5" x14ac:dyDescent="0.2">
      <c r="A4646">
        <v>1000</v>
      </c>
      <c r="B4646">
        <v>0</v>
      </c>
      <c r="C4646" t="s">
        <v>54</v>
      </c>
      <c r="D4646" t="s">
        <v>37</v>
      </c>
      <c r="E4646" t="s">
        <v>40</v>
      </c>
    </row>
    <row r="4647" spans="1:5" x14ac:dyDescent="0.2">
      <c r="A4647">
        <v>1500</v>
      </c>
      <c r="B4647">
        <v>0</v>
      </c>
      <c r="C4647" t="s">
        <v>54</v>
      </c>
      <c r="D4647" t="s">
        <v>67</v>
      </c>
      <c r="E4647" t="s">
        <v>40</v>
      </c>
    </row>
    <row r="4648" spans="1:5" x14ac:dyDescent="0.2">
      <c r="A4648">
        <v>5000</v>
      </c>
      <c r="B4648">
        <v>0</v>
      </c>
      <c r="C4648" t="s">
        <v>54</v>
      </c>
      <c r="D4648" t="s">
        <v>26</v>
      </c>
      <c r="E4648" t="s">
        <v>31</v>
      </c>
    </row>
    <row r="4649" spans="1:5" x14ac:dyDescent="0.2">
      <c r="A4649">
        <v>32000</v>
      </c>
      <c r="B4649">
        <v>0</v>
      </c>
      <c r="C4649" t="s">
        <v>54</v>
      </c>
      <c r="D4649" t="s">
        <v>26</v>
      </c>
      <c r="E4649" t="s">
        <v>31</v>
      </c>
    </row>
    <row r="4650" spans="1:5" x14ac:dyDescent="0.2">
      <c r="A4650">
        <v>20000</v>
      </c>
      <c r="B4650">
        <v>0</v>
      </c>
      <c r="C4650" t="s">
        <v>54</v>
      </c>
      <c r="D4650" t="s">
        <v>52</v>
      </c>
      <c r="E4650" t="s">
        <v>31</v>
      </c>
    </row>
    <row r="4651" spans="1:5" x14ac:dyDescent="0.2">
      <c r="A4651">
        <v>2000</v>
      </c>
      <c r="B4651">
        <v>0</v>
      </c>
      <c r="C4651" t="s">
        <v>54</v>
      </c>
      <c r="D4651" t="s">
        <v>26</v>
      </c>
      <c r="E4651" t="s">
        <v>31</v>
      </c>
    </row>
    <row r="4652" spans="1:5" x14ac:dyDescent="0.2">
      <c r="A4652">
        <v>2</v>
      </c>
      <c r="B4652">
        <v>0</v>
      </c>
      <c r="C4652" t="s">
        <v>54</v>
      </c>
      <c r="D4652" t="s">
        <v>26</v>
      </c>
      <c r="E4652" t="s">
        <v>31</v>
      </c>
    </row>
    <row r="4653" spans="1:5" x14ac:dyDescent="0.2">
      <c r="A4653">
        <v>500</v>
      </c>
      <c r="B4653">
        <v>0</v>
      </c>
      <c r="C4653" t="s">
        <v>54</v>
      </c>
      <c r="D4653" t="s">
        <v>34</v>
      </c>
      <c r="E4653" t="s">
        <v>31</v>
      </c>
    </row>
    <row r="4654" spans="1:5" x14ac:dyDescent="0.2">
      <c r="A4654">
        <v>1200</v>
      </c>
      <c r="B4654">
        <v>0</v>
      </c>
      <c r="C4654" t="s">
        <v>54</v>
      </c>
      <c r="D4654" t="s">
        <v>26</v>
      </c>
      <c r="E4654" t="s">
        <v>31</v>
      </c>
    </row>
    <row r="4655" spans="1:5" x14ac:dyDescent="0.2">
      <c r="A4655">
        <v>4000</v>
      </c>
      <c r="B4655">
        <v>0</v>
      </c>
      <c r="C4655" t="s">
        <v>54</v>
      </c>
      <c r="D4655" t="s">
        <v>47</v>
      </c>
      <c r="E4655" t="s">
        <v>40</v>
      </c>
    </row>
    <row r="4656" spans="1:5" x14ac:dyDescent="0.2">
      <c r="A4656">
        <v>5000</v>
      </c>
      <c r="B4656">
        <v>0</v>
      </c>
      <c r="C4656" t="s">
        <v>54</v>
      </c>
      <c r="D4656" t="s">
        <v>37</v>
      </c>
      <c r="E4656" t="s">
        <v>40</v>
      </c>
    </row>
    <row r="4657" spans="1:5" x14ac:dyDescent="0.2">
      <c r="A4657">
        <v>700</v>
      </c>
      <c r="B4657">
        <v>0</v>
      </c>
      <c r="C4657" t="s">
        <v>54</v>
      </c>
      <c r="D4657" t="s">
        <v>34</v>
      </c>
      <c r="E4657" t="s">
        <v>31</v>
      </c>
    </row>
    <row r="4658" spans="1:5" x14ac:dyDescent="0.2">
      <c r="A4658">
        <v>10000</v>
      </c>
      <c r="B4658">
        <v>0</v>
      </c>
      <c r="C4658" t="s">
        <v>54</v>
      </c>
      <c r="D4658" t="s">
        <v>26</v>
      </c>
      <c r="E4658" t="s">
        <v>40</v>
      </c>
    </row>
    <row r="4659" spans="1:5" x14ac:dyDescent="0.2">
      <c r="A4659">
        <v>2000</v>
      </c>
      <c r="B4659">
        <v>0</v>
      </c>
      <c r="C4659" t="s">
        <v>54</v>
      </c>
      <c r="D4659" t="s">
        <v>26</v>
      </c>
      <c r="E4659" t="s">
        <v>31</v>
      </c>
    </row>
    <row r="4660" spans="1:5" x14ac:dyDescent="0.2">
      <c r="A4660">
        <v>3500</v>
      </c>
      <c r="B4660">
        <v>0</v>
      </c>
      <c r="C4660" t="s">
        <v>54</v>
      </c>
      <c r="D4660" t="s">
        <v>26</v>
      </c>
      <c r="E4660" t="s">
        <v>31</v>
      </c>
    </row>
    <row r="4661" spans="1:5" x14ac:dyDescent="0.2">
      <c r="A4661">
        <v>10000</v>
      </c>
      <c r="B4661">
        <v>0</v>
      </c>
      <c r="C4661" t="s">
        <v>54</v>
      </c>
      <c r="D4661" t="s">
        <v>26</v>
      </c>
      <c r="E4661" t="s">
        <v>31</v>
      </c>
    </row>
    <row r="4662" spans="1:5" x14ac:dyDescent="0.2">
      <c r="A4662">
        <v>1000</v>
      </c>
      <c r="B4662">
        <v>0</v>
      </c>
      <c r="C4662" t="s">
        <v>54</v>
      </c>
      <c r="D4662" t="s">
        <v>68</v>
      </c>
      <c r="E4662" t="s">
        <v>40</v>
      </c>
    </row>
    <row r="4663" spans="1:5" x14ac:dyDescent="0.2">
      <c r="A4663">
        <v>3000</v>
      </c>
      <c r="B4663">
        <v>0</v>
      </c>
      <c r="C4663" t="s">
        <v>54</v>
      </c>
      <c r="D4663" t="s">
        <v>26</v>
      </c>
      <c r="E4663" t="s">
        <v>31</v>
      </c>
    </row>
    <row r="4664" spans="1:5" x14ac:dyDescent="0.2">
      <c r="A4664">
        <v>100000</v>
      </c>
      <c r="B4664">
        <v>0</v>
      </c>
      <c r="C4664" t="s">
        <v>54</v>
      </c>
      <c r="D4664" t="s">
        <v>26</v>
      </c>
      <c r="E4664" t="s">
        <v>40</v>
      </c>
    </row>
    <row r="4665" spans="1:5" x14ac:dyDescent="0.2">
      <c r="A4665">
        <v>5000</v>
      </c>
      <c r="B4665">
        <v>0</v>
      </c>
      <c r="C4665" t="s">
        <v>54</v>
      </c>
      <c r="D4665" t="s">
        <v>26</v>
      </c>
      <c r="E4665" t="s">
        <v>40</v>
      </c>
    </row>
    <row r="4666" spans="1:5" x14ac:dyDescent="0.2">
      <c r="A4666">
        <v>70000</v>
      </c>
      <c r="B4666">
        <v>0</v>
      </c>
      <c r="C4666" t="s">
        <v>54</v>
      </c>
      <c r="D4666" t="s">
        <v>26</v>
      </c>
      <c r="E4666" t="s">
        <v>31</v>
      </c>
    </row>
    <row r="4667" spans="1:5" x14ac:dyDescent="0.2">
      <c r="A4667">
        <v>900</v>
      </c>
      <c r="B4667">
        <v>0</v>
      </c>
      <c r="C4667" t="s">
        <v>54</v>
      </c>
      <c r="D4667" t="s">
        <v>26</v>
      </c>
      <c r="E4667" t="s">
        <v>31</v>
      </c>
    </row>
    <row r="4668" spans="1:5" x14ac:dyDescent="0.2">
      <c r="A4668">
        <v>10000</v>
      </c>
      <c r="B4668">
        <v>0</v>
      </c>
      <c r="C4668" t="s">
        <v>54</v>
      </c>
      <c r="D4668" t="s">
        <v>26</v>
      </c>
      <c r="E4668" t="s">
        <v>40</v>
      </c>
    </row>
    <row r="4669" spans="1:5" x14ac:dyDescent="0.2">
      <c r="A4669">
        <v>1000</v>
      </c>
      <c r="B4669">
        <v>0</v>
      </c>
      <c r="C4669" t="s">
        <v>54</v>
      </c>
      <c r="D4669" t="s">
        <v>26</v>
      </c>
      <c r="E4669" t="s">
        <v>31</v>
      </c>
    </row>
    <row r="4670" spans="1:5" x14ac:dyDescent="0.2">
      <c r="A4670">
        <v>1000</v>
      </c>
      <c r="B4670">
        <v>0</v>
      </c>
      <c r="C4670" t="s">
        <v>54</v>
      </c>
      <c r="D4670" t="s">
        <v>26</v>
      </c>
      <c r="E4670" t="s">
        <v>31</v>
      </c>
    </row>
    <row r="4671" spans="1:5" x14ac:dyDescent="0.2">
      <c r="A4671">
        <v>2500</v>
      </c>
      <c r="B4671">
        <v>0</v>
      </c>
      <c r="C4671" t="s">
        <v>54</v>
      </c>
      <c r="D4671" t="s">
        <v>37</v>
      </c>
      <c r="E4671" t="s">
        <v>40</v>
      </c>
    </row>
    <row r="4672" spans="1:5" x14ac:dyDescent="0.2">
      <c r="A4672">
        <v>10000</v>
      </c>
      <c r="B4672">
        <v>0</v>
      </c>
      <c r="C4672" t="s">
        <v>54</v>
      </c>
      <c r="D4672" t="s">
        <v>34</v>
      </c>
      <c r="E4672" t="s">
        <v>31</v>
      </c>
    </row>
    <row r="4673" spans="1:5" x14ac:dyDescent="0.2">
      <c r="A4673">
        <v>15000</v>
      </c>
      <c r="B4673">
        <v>0</v>
      </c>
      <c r="C4673" t="s">
        <v>54</v>
      </c>
      <c r="D4673" t="s">
        <v>26</v>
      </c>
      <c r="E4673" t="s">
        <v>31</v>
      </c>
    </row>
    <row r="4674" spans="1:5" x14ac:dyDescent="0.2">
      <c r="A4674">
        <v>1000</v>
      </c>
      <c r="B4674">
        <v>0</v>
      </c>
      <c r="C4674" t="s">
        <v>54</v>
      </c>
      <c r="D4674" t="s">
        <v>127</v>
      </c>
      <c r="E4674" t="s">
        <v>40</v>
      </c>
    </row>
    <row r="4675" spans="1:5" x14ac:dyDescent="0.2">
      <c r="A4675">
        <v>10000</v>
      </c>
      <c r="B4675">
        <v>0</v>
      </c>
      <c r="C4675" t="s">
        <v>54</v>
      </c>
      <c r="D4675" t="s">
        <v>26</v>
      </c>
      <c r="E4675" t="s">
        <v>31</v>
      </c>
    </row>
    <row r="4676" spans="1:5" x14ac:dyDescent="0.2">
      <c r="A4676">
        <v>30000</v>
      </c>
      <c r="B4676">
        <v>0</v>
      </c>
      <c r="C4676" t="s">
        <v>54</v>
      </c>
      <c r="D4676" t="s">
        <v>26</v>
      </c>
      <c r="E4676" t="s">
        <v>31</v>
      </c>
    </row>
    <row r="4677" spans="1:5" x14ac:dyDescent="0.2">
      <c r="A4677">
        <v>50000</v>
      </c>
      <c r="B4677">
        <v>0</v>
      </c>
      <c r="C4677" t="s">
        <v>54</v>
      </c>
      <c r="D4677" t="s">
        <v>26</v>
      </c>
      <c r="E4677" t="s">
        <v>31</v>
      </c>
    </row>
    <row r="4678" spans="1:5" x14ac:dyDescent="0.2">
      <c r="A4678">
        <v>10000</v>
      </c>
      <c r="B4678">
        <v>0</v>
      </c>
      <c r="C4678" t="s">
        <v>54</v>
      </c>
      <c r="D4678" t="s">
        <v>26</v>
      </c>
      <c r="E4678" t="s">
        <v>31</v>
      </c>
    </row>
    <row r="4679" spans="1:5" x14ac:dyDescent="0.2">
      <c r="A4679">
        <v>7500</v>
      </c>
      <c r="B4679">
        <v>0</v>
      </c>
      <c r="C4679" t="s">
        <v>54</v>
      </c>
      <c r="D4679" t="s">
        <v>26</v>
      </c>
      <c r="E4679" t="s">
        <v>31</v>
      </c>
    </row>
    <row r="4680" spans="1:5" x14ac:dyDescent="0.2">
      <c r="A4680">
        <v>18000</v>
      </c>
      <c r="B4680">
        <v>0</v>
      </c>
      <c r="C4680" t="s">
        <v>54</v>
      </c>
      <c r="D4680" t="s">
        <v>26</v>
      </c>
      <c r="E4680" t="s">
        <v>40</v>
      </c>
    </row>
    <row r="4681" spans="1:5" x14ac:dyDescent="0.2">
      <c r="A4681">
        <v>20000</v>
      </c>
      <c r="B4681">
        <v>0</v>
      </c>
      <c r="C4681" t="s">
        <v>54</v>
      </c>
      <c r="D4681" t="s">
        <v>26</v>
      </c>
      <c r="E4681" t="s">
        <v>40</v>
      </c>
    </row>
    <row r="4682" spans="1:5" x14ac:dyDescent="0.2">
      <c r="A4682">
        <v>5000</v>
      </c>
      <c r="B4682">
        <v>0</v>
      </c>
      <c r="C4682" t="s">
        <v>54</v>
      </c>
      <c r="D4682" t="s">
        <v>26</v>
      </c>
      <c r="E4682" t="s">
        <v>40</v>
      </c>
    </row>
    <row r="4683" spans="1:5" x14ac:dyDescent="0.2">
      <c r="A4683">
        <v>10000</v>
      </c>
      <c r="B4683">
        <v>0</v>
      </c>
      <c r="C4683" t="s">
        <v>54</v>
      </c>
      <c r="D4683" t="s">
        <v>37</v>
      </c>
      <c r="E4683" t="s">
        <v>40</v>
      </c>
    </row>
    <row r="4684" spans="1:5" x14ac:dyDescent="0.2">
      <c r="A4684">
        <v>1500</v>
      </c>
      <c r="B4684">
        <v>0</v>
      </c>
      <c r="C4684" t="s">
        <v>54</v>
      </c>
      <c r="D4684" t="s">
        <v>62</v>
      </c>
      <c r="E4684" t="s">
        <v>40</v>
      </c>
    </row>
    <row r="4685" spans="1:5" x14ac:dyDescent="0.2">
      <c r="A4685">
        <v>1500</v>
      </c>
      <c r="B4685">
        <v>0</v>
      </c>
      <c r="C4685" t="s">
        <v>54</v>
      </c>
      <c r="D4685" t="s">
        <v>26</v>
      </c>
      <c r="E4685" t="s">
        <v>40</v>
      </c>
    </row>
    <row r="4686" spans="1:5" x14ac:dyDescent="0.2">
      <c r="A4686">
        <v>142</v>
      </c>
      <c r="B4686">
        <v>0</v>
      </c>
      <c r="C4686" t="s">
        <v>54</v>
      </c>
      <c r="D4686" t="s">
        <v>37</v>
      </c>
      <c r="E4686" t="s">
        <v>31</v>
      </c>
    </row>
    <row r="4687" spans="1:5" x14ac:dyDescent="0.2">
      <c r="A4687">
        <v>3000</v>
      </c>
      <c r="B4687">
        <v>0</v>
      </c>
      <c r="C4687" t="s">
        <v>54</v>
      </c>
      <c r="D4687" t="s">
        <v>26</v>
      </c>
      <c r="E4687" t="s">
        <v>40</v>
      </c>
    </row>
    <row r="4688" spans="1:5" x14ac:dyDescent="0.2">
      <c r="A4688">
        <v>50000</v>
      </c>
      <c r="B4688">
        <v>0</v>
      </c>
      <c r="C4688" t="s">
        <v>54</v>
      </c>
      <c r="D4688" t="s">
        <v>37</v>
      </c>
      <c r="E4688" t="s">
        <v>31</v>
      </c>
    </row>
    <row r="4689" spans="1:5" x14ac:dyDescent="0.2">
      <c r="A4689">
        <v>7000</v>
      </c>
      <c r="B4689">
        <v>0</v>
      </c>
      <c r="C4689" t="s">
        <v>54</v>
      </c>
      <c r="D4689" t="s">
        <v>67</v>
      </c>
      <c r="E4689" t="s">
        <v>31</v>
      </c>
    </row>
    <row r="4690" spans="1:5" x14ac:dyDescent="0.2">
      <c r="A4690">
        <v>5000</v>
      </c>
      <c r="B4690">
        <v>0</v>
      </c>
      <c r="C4690" t="s">
        <v>54</v>
      </c>
      <c r="D4690" t="s">
        <v>34</v>
      </c>
      <c r="E4690" t="s">
        <v>40</v>
      </c>
    </row>
    <row r="4691" spans="1:5" x14ac:dyDescent="0.2">
      <c r="A4691">
        <v>20000</v>
      </c>
      <c r="B4691">
        <v>0</v>
      </c>
      <c r="C4691" t="s">
        <v>54</v>
      </c>
      <c r="D4691" t="s">
        <v>67</v>
      </c>
      <c r="E4691" t="s">
        <v>40</v>
      </c>
    </row>
    <row r="4692" spans="1:5" x14ac:dyDescent="0.2">
      <c r="A4692">
        <v>1500</v>
      </c>
      <c r="B4692">
        <v>0</v>
      </c>
      <c r="C4692" t="s">
        <v>54</v>
      </c>
      <c r="D4692" t="s">
        <v>26</v>
      </c>
      <c r="E4692" t="s">
        <v>31</v>
      </c>
    </row>
    <row r="4693" spans="1:5" x14ac:dyDescent="0.2">
      <c r="A4693">
        <v>3000</v>
      </c>
      <c r="B4693">
        <v>0</v>
      </c>
      <c r="C4693" t="s">
        <v>54</v>
      </c>
      <c r="D4693" t="s">
        <v>74</v>
      </c>
      <c r="E4693" t="s">
        <v>31</v>
      </c>
    </row>
    <row r="4694" spans="1:5" x14ac:dyDescent="0.2">
      <c r="A4694">
        <v>20000</v>
      </c>
      <c r="B4694">
        <v>0</v>
      </c>
      <c r="C4694" t="s">
        <v>54</v>
      </c>
      <c r="D4694" t="s">
        <v>26</v>
      </c>
      <c r="E4694" t="s">
        <v>31</v>
      </c>
    </row>
    <row r="4695" spans="1:5" x14ac:dyDescent="0.2">
      <c r="A4695">
        <v>8000</v>
      </c>
      <c r="B4695">
        <v>0</v>
      </c>
      <c r="C4695" t="s">
        <v>54</v>
      </c>
      <c r="D4695" t="s">
        <v>37</v>
      </c>
      <c r="E4695" t="s">
        <v>40</v>
      </c>
    </row>
    <row r="4696" spans="1:5" x14ac:dyDescent="0.2">
      <c r="A4696">
        <v>10000</v>
      </c>
      <c r="B4696">
        <v>0</v>
      </c>
      <c r="C4696" t="s">
        <v>54</v>
      </c>
      <c r="D4696" t="s">
        <v>26</v>
      </c>
      <c r="E4696" t="s">
        <v>31</v>
      </c>
    </row>
    <row r="4697" spans="1:5" x14ac:dyDescent="0.2">
      <c r="A4697">
        <v>3000</v>
      </c>
      <c r="B4697">
        <v>0</v>
      </c>
      <c r="C4697" t="s">
        <v>54</v>
      </c>
      <c r="D4697" t="s">
        <v>37</v>
      </c>
      <c r="E4697" t="s">
        <v>31</v>
      </c>
    </row>
    <row r="4698" spans="1:5" x14ac:dyDescent="0.2">
      <c r="A4698">
        <v>150000</v>
      </c>
      <c r="B4698">
        <v>0</v>
      </c>
      <c r="C4698" t="s">
        <v>54</v>
      </c>
      <c r="D4698" t="s">
        <v>26</v>
      </c>
      <c r="E4698" t="s">
        <v>31</v>
      </c>
    </row>
    <row r="4699" spans="1:5" x14ac:dyDescent="0.2">
      <c r="A4699">
        <v>1000</v>
      </c>
      <c r="B4699">
        <v>0</v>
      </c>
      <c r="C4699" t="s">
        <v>54</v>
      </c>
      <c r="D4699" t="s">
        <v>47</v>
      </c>
      <c r="E4699" t="s">
        <v>31</v>
      </c>
    </row>
    <row r="4700" spans="1:5" x14ac:dyDescent="0.2">
      <c r="A4700">
        <v>500</v>
      </c>
      <c r="B4700">
        <v>0</v>
      </c>
      <c r="C4700" t="s">
        <v>54</v>
      </c>
      <c r="D4700" t="s">
        <v>26</v>
      </c>
      <c r="E4700" t="s">
        <v>31</v>
      </c>
    </row>
    <row r="4701" spans="1:5" x14ac:dyDescent="0.2">
      <c r="A4701">
        <v>2000</v>
      </c>
      <c r="B4701">
        <v>0</v>
      </c>
      <c r="C4701" t="s">
        <v>54</v>
      </c>
      <c r="D4701" t="s">
        <v>26</v>
      </c>
      <c r="E4701" t="s">
        <v>31</v>
      </c>
    </row>
    <row r="4702" spans="1:5" x14ac:dyDescent="0.2">
      <c r="A4702">
        <v>1050</v>
      </c>
      <c r="B4702">
        <v>0</v>
      </c>
      <c r="C4702" t="s">
        <v>54</v>
      </c>
      <c r="D4702" t="s">
        <v>26</v>
      </c>
      <c r="E4702" t="s">
        <v>31</v>
      </c>
    </row>
    <row r="4703" spans="1:5" x14ac:dyDescent="0.2">
      <c r="A4703">
        <v>16000</v>
      </c>
      <c r="B4703">
        <v>0</v>
      </c>
      <c r="C4703" t="s">
        <v>54</v>
      </c>
      <c r="D4703" t="s">
        <v>26</v>
      </c>
      <c r="E4703" t="s">
        <v>31</v>
      </c>
    </row>
    <row r="4704" spans="1:5" x14ac:dyDescent="0.2">
      <c r="A4704">
        <v>2000</v>
      </c>
      <c r="B4704">
        <v>0</v>
      </c>
      <c r="C4704" t="s">
        <v>54</v>
      </c>
      <c r="D4704" t="s">
        <v>26</v>
      </c>
      <c r="E4704" t="s">
        <v>31</v>
      </c>
    </row>
    <row r="4705" spans="1:5" x14ac:dyDescent="0.2">
      <c r="A4705">
        <v>3000</v>
      </c>
      <c r="B4705">
        <v>0</v>
      </c>
      <c r="C4705" t="s">
        <v>54</v>
      </c>
      <c r="D4705" t="s">
        <v>26</v>
      </c>
      <c r="E4705" t="s">
        <v>31</v>
      </c>
    </row>
    <row r="4706" spans="1:5" x14ac:dyDescent="0.2">
      <c r="A4706">
        <v>7000</v>
      </c>
      <c r="B4706">
        <v>0</v>
      </c>
      <c r="C4706" t="s">
        <v>54</v>
      </c>
      <c r="D4706" t="s">
        <v>68</v>
      </c>
      <c r="E4706" t="s">
        <v>31</v>
      </c>
    </row>
    <row r="4707" spans="1:5" x14ac:dyDescent="0.2">
      <c r="A4707">
        <v>1000</v>
      </c>
      <c r="B4707">
        <v>0</v>
      </c>
      <c r="C4707" t="s">
        <v>54</v>
      </c>
      <c r="D4707" t="s">
        <v>37</v>
      </c>
      <c r="E4707" t="s">
        <v>31</v>
      </c>
    </row>
    <row r="4708" spans="1:5" x14ac:dyDescent="0.2">
      <c r="A4708">
        <v>10000</v>
      </c>
      <c r="B4708">
        <v>0</v>
      </c>
      <c r="C4708" t="s">
        <v>54</v>
      </c>
      <c r="D4708" t="s">
        <v>26</v>
      </c>
      <c r="E4708" t="s">
        <v>40</v>
      </c>
    </row>
    <row r="4709" spans="1:5" x14ac:dyDescent="0.2">
      <c r="A4709">
        <v>850</v>
      </c>
      <c r="B4709">
        <v>0</v>
      </c>
      <c r="C4709" t="s">
        <v>54</v>
      </c>
      <c r="D4709" t="s">
        <v>37</v>
      </c>
      <c r="E4709" t="s">
        <v>31</v>
      </c>
    </row>
    <row r="4710" spans="1:5" x14ac:dyDescent="0.2">
      <c r="A4710">
        <v>3000</v>
      </c>
      <c r="B4710">
        <v>0</v>
      </c>
      <c r="C4710" t="s">
        <v>54</v>
      </c>
      <c r="D4710" t="s">
        <v>26</v>
      </c>
      <c r="E4710" t="s">
        <v>31</v>
      </c>
    </row>
    <row r="4711" spans="1:5" x14ac:dyDescent="0.2">
      <c r="A4711">
        <v>1000</v>
      </c>
      <c r="B4711">
        <v>0</v>
      </c>
      <c r="C4711" t="s">
        <v>54</v>
      </c>
      <c r="D4711" t="s">
        <v>52</v>
      </c>
      <c r="E4711" t="s">
        <v>31</v>
      </c>
    </row>
    <row r="4712" spans="1:5" x14ac:dyDescent="0.2">
      <c r="A4712">
        <v>10000</v>
      </c>
      <c r="B4712">
        <v>0</v>
      </c>
      <c r="C4712" t="s">
        <v>54</v>
      </c>
      <c r="D4712" t="s">
        <v>47</v>
      </c>
      <c r="E4712" t="s">
        <v>31</v>
      </c>
    </row>
    <row r="4713" spans="1:5" x14ac:dyDescent="0.2">
      <c r="A4713">
        <v>2000</v>
      </c>
      <c r="B4713">
        <v>0</v>
      </c>
      <c r="C4713" t="s">
        <v>54</v>
      </c>
      <c r="D4713" t="s">
        <v>66</v>
      </c>
      <c r="E4713" t="s">
        <v>40</v>
      </c>
    </row>
    <row r="4714" spans="1:5" x14ac:dyDescent="0.2">
      <c r="A4714">
        <v>1000</v>
      </c>
      <c r="B4714">
        <v>0</v>
      </c>
      <c r="C4714" t="s">
        <v>54</v>
      </c>
      <c r="D4714" t="s">
        <v>37</v>
      </c>
      <c r="E4714" t="s">
        <v>31</v>
      </c>
    </row>
    <row r="4715" spans="1:5" x14ac:dyDescent="0.2">
      <c r="A4715">
        <v>50000</v>
      </c>
      <c r="B4715">
        <v>0</v>
      </c>
      <c r="C4715" t="s">
        <v>54</v>
      </c>
      <c r="D4715" t="s">
        <v>26</v>
      </c>
      <c r="E4715" t="s">
        <v>31</v>
      </c>
    </row>
    <row r="4716" spans="1:5" x14ac:dyDescent="0.2">
      <c r="A4716">
        <v>4750</v>
      </c>
      <c r="B4716">
        <v>0</v>
      </c>
      <c r="C4716" t="s">
        <v>54</v>
      </c>
      <c r="D4716" t="s">
        <v>37</v>
      </c>
      <c r="E4716" t="s">
        <v>31</v>
      </c>
    </row>
    <row r="4717" spans="1:5" x14ac:dyDescent="0.2">
      <c r="A4717">
        <v>5000</v>
      </c>
      <c r="B4717">
        <v>0</v>
      </c>
      <c r="C4717" t="s">
        <v>54</v>
      </c>
      <c r="D4717" t="s">
        <v>26</v>
      </c>
      <c r="E4717" t="s">
        <v>40</v>
      </c>
    </row>
    <row r="4718" spans="1:5" x14ac:dyDescent="0.2">
      <c r="A4718">
        <v>3000</v>
      </c>
      <c r="B4718">
        <v>0</v>
      </c>
      <c r="C4718" t="s">
        <v>54</v>
      </c>
      <c r="D4718" t="s">
        <v>26</v>
      </c>
      <c r="E4718" t="s">
        <v>31</v>
      </c>
    </row>
    <row r="4719" spans="1:5" x14ac:dyDescent="0.2">
      <c r="A4719">
        <v>7000</v>
      </c>
      <c r="B4719">
        <v>0</v>
      </c>
      <c r="C4719" t="s">
        <v>54</v>
      </c>
      <c r="D4719" t="s">
        <v>26</v>
      </c>
      <c r="E4719" t="s">
        <v>31</v>
      </c>
    </row>
    <row r="4720" spans="1:5" x14ac:dyDescent="0.2">
      <c r="A4720">
        <v>10000</v>
      </c>
      <c r="B4720">
        <v>0</v>
      </c>
      <c r="C4720" t="s">
        <v>54</v>
      </c>
      <c r="D4720" t="s">
        <v>26</v>
      </c>
      <c r="E4720" t="s">
        <v>31</v>
      </c>
    </row>
    <row r="4721" spans="1:5" x14ac:dyDescent="0.2">
      <c r="A4721">
        <v>3000</v>
      </c>
      <c r="B4721">
        <v>0</v>
      </c>
      <c r="C4721" t="s">
        <v>54</v>
      </c>
      <c r="D4721" t="s">
        <v>77</v>
      </c>
      <c r="E4721" t="s">
        <v>31</v>
      </c>
    </row>
    <row r="4722" spans="1:5" x14ac:dyDescent="0.2">
      <c r="A4722">
        <v>1000</v>
      </c>
      <c r="B4722">
        <v>0</v>
      </c>
      <c r="C4722" t="s">
        <v>54</v>
      </c>
      <c r="D4722" t="s">
        <v>77</v>
      </c>
      <c r="E4722" t="s">
        <v>31</v>
      </c>
    </row>
    <row r="4723" spans="1:5" x14ac:dyDescent="0.2">
      <c r="A4723">
        <v>8000</v>
      </c>
      <c r="B4723">
        <v>0</v>
      </c>
      <c r="C4723" t="s">
        <v>54</v>
      </c>
      <c r="D4723" t="s">
        <v>47</v>
      </c>
      <c r="E4723" t="s">
        <v>31</v>
      </c>
    </row>
    <row r="4724" spans="1:5" x14ac:dyDescent="0.2">
      <c r="A4724">
        <v>1500</v>
      </c>
      <c r="B4724">
        <v>0</v>
      </c>
      <c r="C4724" t="s">
        <v>54</v>
      </c>
      <c r="D4724" t="s">
        <v>47</v>
      </c>
      <c r="E4724" t="s">
        <v>31</v>
      </c>
    </row>
    <row r="4725" spans="1:5" x14ac:dyDescent="0.2">
      <c r="A4725">
        <v>2000</v>
      </c>
      <c r="B4725">
        <v>0</v>
      </c>
      <c r="C4725" t="s">
        <v>54</v>
      </c>
      <c r="D4725" t="s">
        <v>47</v>
      </c>
      <c r="E4725" t="s">
        <v>31</v>
      </c>
    </row>
    <row r="4726" spans="1:5" x14ac:dyDescent="0.2">
      <c r="A4726">
        <v>1000</v>
      </c>
      <c r="B4726">
        <v>0</v>
      </c>
      <c r="C4726" t="s">
        <v>54</v>
      </c>
      <c r="D4726" t="s">
        <v>26</v>
      </c>
      <c r="E4726" t="s">
        <v>31</v>
      </c>
    </row>
    <row r="4727" spans="1:5" x14ac:dyDescent="0.2">
      <c r="A4727">
        <v>800</v>
      </c>
      <c r="B4727">
        <v>0</v>
      </c>
      <c r="C4727" t="s">
        <v>54</v>
      </c>
      <c r="D4727" t="s">
        <v>26</v>
      </c>
      <c r="E4727" t="s">
        <v>31</v>
      </c>
    </row>
    <row r="4728" spans="1:5" x14ac:dyDescent="0.2">
      <c r="A4728">
        <v>2500</v>
      </c>
      <c r="B4728">
        <v>0</v>
      </c>
      <c r="C4728" t="s">
        <v>54</v>
      </c>
      <c r="D4728" t="s">
        <v>26</v>
      </c>
      <c r="E4728" t="s">
        <v>31</v>
      </c>
    </row>
    <row r="4729" spans="1:5" x14ac:dyDescent="0.2">
      <c r="A4729">
        <v>5000</v>
      </c>
      <c r="B4729">
        <v>0</v>
      </c>
      <c r="C4729" t="s">
        <v>54</v>
      </c>
      <c r="D4729" t="s">
        <v>26</v>
      </c>
      <c r="E4729" t="s">
        <v>31</v>
      </c>
    </row>
    <row r="4730" spans="1:5" x14ac:dyDescent="0.2">
      <c r="A4730">
        <v>900</v>
      </c>
      <c r="B4730">
        <v>0</v>
      </c>
      <c r="C4730" t="s">
        <v>54</v>
      </c>
      <c r="D4730" t="s">
        <v>26</v>
      </c>
      <c r="E4730" t="s">
        <v>31</v>
      </c>
    </row>
    <row r="4731" spans="1:5" x14ac:dyDescent="0.2">
      <c r="A4731">
        <v>200000</v>
      </c>
      <c r="B4731">
        <v>0</v>
      </c>
      <c r="C4731" t="s">
        <v>54</v>
      </c>
      <c r="D4731" t="s">
        <v>26</v>
      </c>
      <c r="E4731" t="s">
        <v>31</v>
      </c>
    </row>
    <row r="4732" spans="1:5" x14ac:dyDescent="0.2">
      <c r="A4732">
        <v>750</v>
      </c>
      <c r="B4732">
        <v>0</v>
      </c>
      <c r="C4732" t="s">
        <v>54</v>
      </c>
      <c r="D4732" t="s">
        <v>26</v>
      </c>
      <c r="E4732" t="s">
        <v>31</v>
      </c>
    </row>
    <row r="4733" spans="1:5" x14ac:dyDescent="0.2">
      <c r="A4733">
        <v>5900</v>
      </c>
      <c r="B4733">
        <v>0</v>
      </c>
      <c r="C4733" t="s">
        <v>54</v>
      </c>
      <c r="D4733" t="s">
        <v>26</v>
      </c>
      <c r="E4733" t="s">
        <v>40</v>
      </c>
    </row>
    <row r="4734" spans="1:5" x14ac:dyDescent="0.2">
      <c r="A4734">
        <v>5000</v>
      </c>
      <c r="B4734">
        <v>0</v>
      </c>
      <c r="C4734" t="s">
        <v>54</v>
      </c>
      <c r="D4734" t="s">
        <v>26</v>
      </c>
      <c r="E4734" t="s">
        <v>31</v>
      </c>
    </row>
    <row r="4735" spans="1:5" x14ac:dyDescent="0.2">
      <c r="A4735">
        <v>5000</v>
      </c>
      <c r="B4735">
        <v>0</v>
      </c>
      <c r="C4735" t="s">
        <v>54</v>
      </c>
      <c r="D4735" t="s">
        <v>26</v>
      </c>
      <c r="E4735" t="s">
        <v>40</v>
      </c>
    </row>
    <row r="4736" spans="1:5" x14ac:dyDescent="0.2">
      <c r="A4736">
        <v>7000</v>
      </c>
      <c r="B4736">
        <v>0</v>
      </c>
      <c r="C4736" t="s">
        <v>54</v>
      </c>
      <c r="D4736" t="s">
        <v>26</v>
      </c>
      <c r="E4736" t="s">
        <v>40</v>
      </c>
    </row>
    <row r="4737" spans="1:5" x14ac:dyDescent="0.2">
      <c r="A4737">
        <v>75000</v>
      </c>
      <c r="B4737">
        <v>0</v>
      </c>
      <c r="C4737" t="s">
        <v>54</v>
      </c>
      <c r="D4737" t="s">
        <v>26</v>
      </c>
      <c r="E4737" t="s">
        <v>40</v>
      </c>
    </row>
    <row r="4738" spans="1:5" x14ac:dyDescent="0.2">
      <c r="A4738">
        <v>2200</v>
      </c>
      <c r="B4738">
        <v>0</v>
      </c>
      <c r="C4738" t="s">
        <v>54</v>
      </c>
      <c r="D4738" t="s">
        <v>26</v>
      </c>
      <c r="E4738" t="s">
        <v>31</v>
      </c>
    </row>
    <row r="4739" spans="1:5" x14ac:dyDescent="0.2">
      <c r="A4739">
        <v>2500</v>
      </c>
      <c r="B4739">
        <v>0</v>
      </c>
      <c r="C4739" t="s">
        <v>54</v>
      </c>
      <c r="D4739" t="s">
        <v>26</v>
      </c>
      <c r="E4739" t="s">
        <v>31</v>
      </c>
    </row>
    <row r="4740" spans="1:5" x14ac:dyDescent="0.2">
      <c r="A4740">
        <v>4500</v>
      </c>
      <c r="B4740">
        <v>0</v>
      </c>
      <c r="C4740" t="s">
        <v>54</v>
      </c>
      <c r="D4740" t="s">
        <v>26</v>
      </c>
      <c r="E4740" t="s">
        <v>31</v>
      </c>
    </row>
    <row r="4741" spans="1:5" x14ac:dyDescent="0.2">
      <c r="A4741">
        <v>2280</v>
      </c>
      <c r="B4741">
        <v>0</v>
      </c>
      <c r="C4741" t="s">
        <v>54</v>
      </c>
      <c r="D4741" t="s">
        <v>26</v>
      </c>
      <c r="E4741" t="s">
        <v>31</v>
      </c>
    </row>
    <row r="4742" spans="1:5" x14ac:dyDescent="0.2">
      <c r="A4742">
        <v>5500</v>
      </c>
      <c r="B4742">
        <v>0</v>
      </c>
      <c r="C4742" t="s">
        <v>54</v>
      </c>
      <c r="D4742" t="s">
        <v>26</v>
      </c>
      <c r="E4742" t="s">
        <v>31</v>
      </c>
    </row>
    <row r="4743" spans="1:5" x14ac:dyDescent="0.2">
      <c r="A4743">
        <v>50000</v>
      </c>
      <c r="B4743">
        <v>0</v>
      </c>
      <c r="C4743" t="s">
        <v>54</v>
      </c>
      <c r="D4743" t="s">
        <v>26</v>
      </c>
      <c r="E4743" t="s">
        <v>31</v>
      </c>
    </row>
    <row r="4744" spans="1:5" x14ac:dyDescent="0.2">
      <c r="A4744">
        <v>5000</v>
      </c>
      <c r="B4744">
        <v>0</v>
      </c>
      <c r="C4744" t="s">
        <v>54</v>
      </c>
      <c r="D4744" t="s">
        <v>26</v>
      </c>
      <c r="E4744" t="s">
        <v>31</v>
      </c>
    </row>
    <row r="4745" spans="1:5" x14ac:dyDescent="0.2">
      <c r="A4745">
        <v>9350</v>
      </c>
      <c r="B4745">
        <v>0</v>
      </c>
      <c r="C4745" t="s">
        <v>54</v>
      </c>
      <c r="D4745" t="s">
        <v>26</v>
      </c>
      <c r="E4745" t="s">
        <v>31</v>
      </c>
    </row>
    <row r="4746" spans="1:5" x14ac:dyDescent="0.2">
      <c r="A4746">
        <v>300</v>
      </c>
      <c r="B4746">
        <v>0</v>
      </c>
      <c r="C4746" t="s">
        <v>54</v>
      </c>
      <c r="D4746" t="s">
        <v>26</v>
      </c>
      <c r="E4746" t="s">
        <v>31</v>
      </c>
    </row>
    <row r="4747" spans="1:5" x14ac:dyDescent="0.2">
      <c r="A4747">
        <v>15000</v>
      </c>
      <c r="B4747">
        <v>0</v>
      </c>
      <c r="C4747" t="s">
        <v>54</v>
      </c>
      <c r="D4747" t="s">
        <v>37</v>
      </c>
      <c r="E4747" t="s">
        <v>31</v>
      </c>
    </row>
    <row r="4748" spans="1:5" x14ac:dyDescent="0.2">
      <c r="A4748">
        <v>2700</v>
      </c>
      <c r="B4748">
        <v>0</v>
      </c>
      <c r="C4748" t="s">
        <v>54</v>
      </c>
      <c r="D4748" t="s">
        <v>37</v>
      </c>
      <c r="E4748" t="s">
        <v>31</v>
      </c>
    </row>
    <row r="4749" spans="1:5" x14ac:dyDescent="0.2">
      <c r="A4749">
        <v>1500</v>
      </c>
      <c r="B4749">
        <v>0</v>
      </c>
      <c r="C4749" t="s">
        <v>54</v>
      </c>
      <c r="D4749" t="s">
        <v>37</v>
      </c>
      <c r="E4749" t="s">
        <v>31</v>
      </c>
    </row>
    <row r="4750" spans="1:5" x14ac:dyDescent="0.2">
      <c r="A4750">
        <v>3000</v>
      </c>
      <c r="B4750">
        <v>0</v>
      </c>
      <c r="C4750" t="s">
        <v>54</v>
      </c>
      <c r="D4750" t="s">
        <v>34</v>
      </c>
      <c r="E4750" t="s">
        <v>31</v>
      </c>
    </row>
    <row r="4751" spans="1:5" x14ac:dyDescent="0.2">
      <c r="A4751">
        <v>12500</v>
      </c>
      <c r="B4751">
        <v>0</v>
      </c>
      <c r="C4751" t="s">
        <v>54</v>
      </c>
      <c r="D4751" t="s">
        <v>34</v>
      </c>
      <c r="E4751" t="s">
        <v>31</v>
      </c>
    </row>
    <row r="4752" spans="1:5" x14ac:dyDescent="0.2">
      <c r="A4752">
        <v>6000</v>
      </c>
      <c r="B4752">
        <v>0</v>
      </c>
      <c r="C4752" t="s">
        <v>54</v>
      </c>
      <c r="D4752" t="s">
        <v>74</v>
      </c>
      <c r="E4752" t="s">
        <v>31</v>
      </c>
    </row>
    <row r="4753" spans="1:5" x14ac:dyDescent="0.2">
      <c r="A4753">
        <v>1500</v>
      </c>
      <c r="B4753">
        <v>0</v>
      </c>
      <c r="C4753" t="s">
        <v>54</v>
      </c>
      <c r="D4753" t="s">
        <v>37</v>
      </c>
      <c r="E4753" t="s">
        <v>40</v>
      </c>
    </row>
    <row r="4754" spans="1:5" x14ac:dyDescent="0.2">
      <c r="A4754">
        <v>2500</v>
      </c>
      <c r="B4754">
        <v>0</v>
      </c>
      <c r="C4754" t="s">
        <v>54</v>
      </c>
      <c r="D4754" t="s">
        <v>62</v>
      </c>
      <c r="E4754" t="s">
        <v>31</v>
      </c>
    </row>
    <row r="4755" spans="1:5" x14ac:dyDescent="0.2">
      <c r="A4755">
        <v>3000</v>
      </c>
      <c r="B4755">
        <v>0</v>
      </c>
      <c r="C4755" t="s">
        <v>54</v>
      </c>
      <c r="D4755" t="s">
        <v>34</v>
      </c>
      <c r="E4755" t="s">
        <v>40</v>
      </c>
    </row>
    <row r="4756" spans="1:5" x14ac:dyDescent="0.2">
      <c r="A4756">
        <v>1000</v>
      </c>
      <c r="B4756">
        <v>0</v>
      </c>
      <c r="C4756" t="s">
        <v>54</v>
      </c>
      <c r="D4756" t="s">
        <v>34</v>
      </c>
      <c r="E4756" t="s">
        <v>31</v>
      </c>
    </row>
    <row r="4757" spans="1:5" x14ac:dyDescent="0.2">
      <c r="A4757">
        <v>15000</v>
      </c>
      <c r="B4757">
        <v>0</v>
      </c>
      <c r="C4757" t="s">
        <v>54</v>
      </c>
      <c r="D4757" t="s">
        <v>26</v>
      </c>
      <c r="E4757" t="s">
        <v>31</v>
      </c>
    </row>
    <row r="4758" spans="1:5" x14ac:dyDescent="0.2">
      <c r="A4758">
        <v>11500</v>
      </c>
      <c r="B4758">
        <v>0</v>
      </c>
      <c r="C4758" t="s">
        <v>54</v>
      </c>
      <c r="D4758" t="s">
        <v>26</v>
      </c>
      <c r="E4758" t="s">
        <v>40</v>
      </c>
    </row>
    <row r="4759" spans="1:5" x14ac:dyDescent="0.2">
      <c r="A4759">
        <v>5000</v>
      </c>
      <c r="B4759">
        <v>0</v>
      </c>
      <c r="C4759" t="s">
        <v>54</v>
      </c>
      <c r="D4759" t="s">
        <v>26</v>
      </c>
      <c r="E4759" t="s">
        <v>40</v>
      </c>
    </row>
    <row r="4760" spans="1:5" x14ac:dyDescent="0.2">
      <c r="A4760">
        <v>11550</v>
      </c>
      <c r="B4760">
        <v>0</v>
      </c>
      <c r="C4760" t="s">
        <v>54</v>
      </c>
      <c r="D4760" t="s">
        <v>37</v>
      </c>
      <c r="E4760" t="s">
        <v>31</v>
      </c>
    </row>
    <row r="4761" spans="1:5" x14ac:dyDescent="0.2">
      <c r="A4761">
        <v>15000</v>
      </c>
      <c r="B4761">
        <v>0</v>
      </c>
      <c r="C4761" t="s">
        <v>54</v>
      </c>
      <c r="D4761" t="s">
        <v>37</v>
      </c>
      <c r="E4761" t="s">
        <v>31</v>
      </c>
    </row>
    <row r="4762" spans="1:5" x14ac:dyDescent="0.2">
      <c r="A4762">
        <v>2000</v>
      </c>
      <c r="B4762">
        <v>0</v>
      </c>
      <c r="C4762" t="s">
        <v>54</v>
      </c>
      <c r="D4762" t="s">
        <v>66</v>
      </c>
      <c r="E4762" t="s">
        <v>31</v>
      </c>
    </row>
    <row r="4763" spans="1:5" x14ac:dyDescent="0.2">
      <c r="A4763">
        <v>5000</v>
      </c>
      <c r="B4763">
        <v>0</v>
      </c>
      <c r="C4763" t="s">
        <v>54</v>
      </c>
      <c r="D4763" t="s">
        <v>37</v>
      </c>
      <c r="E4763" t="s">
        <v>31</v>
      </c>
    </row>
    <row r="4764" spans="1:5" x14ac:dyDescent="0.2">
      <c r="A4764">
        <v>5000</v>
      </c>
      <c r="B4764">
        <v>0</v>
      </c>
      <c r="C4764" t="s">
        <v>54</v>
      </c>
      <c r="D4764" t="s">
        <v>37</v>
      </c>
      <c r="E4764" t="s">
        <v>40</v>
      </c>
    </row>
    <row r="4765" spans="1:5" x14ac:dyDescent="0.2">
      <c r="A4765">
        <v>7500</v>
      </c>
      <c r="B4765">
        <v>0</v>
      </c>
      <c r="C4765" t="s">
        <v>54</v>
      </c>
      <c r="D4765" t="s">
        <v>37</v>
      </c>
      <c r="E4765" t="s">
        <v>31</v>
      </c>
    </row>
    <row r="4766" spans="1:5" x14ac:dyDescent="0.2">
      <c r="A4766">
        <v>12000</v>
      </c>
      <c r="B4766">
        <v>0</v>
      </c>
      <c r="C4766" t="s">
        <v>54</v>
      </c>
      <c r="D4766" t="s">
        <v>37</v>
      </c>
      <c r="E4766" t="s">
        <v>31</v>
      </c>
    </row>
    <row r="4767" spans="1:5" x14ac:dyDescent="0.2">
      <c r="A4767">
        <v>5000</v>
      </c>
      <c r="B4767">
        <v>0</v>
      </c>
      <c r="C4767" t="s">
        <v>54</v>
      </c>
      <c r="D4767" t="s">
        <v>127</v>
      </c>
      <c r="E4767" t="s">
        <v>31</v>
      </c>
    </row>
    <row r="4768" spans="1:5" x14ac:dyDescent="0.2">
      <c r="A4768">
        <v>10000</v>
      </c>
      <c r="B4768">
        <v>0</v>
      </c>
      <c r="C4768" t="s">
        <v>54</v>
      </c>
      <c r="D4768" t="s">
        <v>26</v>
      </c>
      <c r="E4768" t="s">
        <v>31</v>
      </c>
    </row>
    <row r="4769" spans="1:5" x14ac:dyDescent="0.2">
      <c r="A4769">
        <v>3000</v>
      </c>
      <c r="B4769">
        <v>0</v>
      </c>
      <c r="C4769" t="s">
        <v>54</v>
      </c>
      <c r="D4769" t="s">
        <v>26</v>
      </c>
      <c r="E4769" t="s">
        <v>31</v>
      </c>
    </row>
    <row r="4770" spans="1:5" x14ac:dyDescent="0.2">
      <c r="A4770">
        <v>50000</v>
      </c>
      <c r="B4770">
        <v>0</v>
      </c>
      <c r="C4770" t="s">
        <v>54</v>
      </c>
      <c r="D4770" t="s">
        <v>26</v>
      </c>
      <c r="E4770" t="s">
        <v>31</v>
      </c>
    </row>
    <row r="4771" spans="1:5" x14ac:dyDescent="0.2">
      <c r="A4771">
        <v>5000</v>
      </c>
      <c r="B4771">
        <v>0</v>
      </c>
      <c r="C4771" t="s">
        <v>54</v>
      </c>
      <c r="D4771" t="s">
        <v>26</v>
      </c>
      <c r="E4771" t="s">
        <v>31</v>
      </c>
    </row>
    <row r="4772" spans="1:5" x14ac:dyDescent="0.2">
      <c r="A4772">
        <v>1500</v>
      </c>
      <c r="B4772">
        <v>0</v>
      </c>
      <c r="C4772" t="s">
        <v>54</v>
      </c>
      <c r="D4772" t="s">
        <v>26</v>
      </c>
      <c r="E4772" t="s">
        <v>31</v>
      </c>
    </row>
    <row r="4773" spans="1:5" x14ac:dyDescent="0.2">
      <c r="A4773">
        <v>5000</v>
      </c>
      <c r="B4773">
        <v>0</v>
      </c>
      <c r="C4773" t="s">
        <v>54</v>
      </c>
      <c r="D4773" t="s">
        <v>26</v>
      </c>
      <c r="E4773" t="s">
        <v>31</v>
      </c>
    </row>
    <row r="4774" spans="1:5" x14ac:dyDescent="0.2">
      <c r="A4774">
        <v>50000</v>
      </c>
      <c r="B4774">
        <v>0</v>
      </c>
      <c r="C4774" t="s">
        <v>54</v>
      </c>
      <c r="D4774" t="s">
        <v>26</v>
      </c>
      <c r="E4774" t="s">
        <v>31</v>
      </c>
    </row>
    <row r="4775" spans="1:5" x14ac:dyDescent="0.2">
      <c r="A4775">
        <v>1000</v>
      </c>
      <c r="B4775">
        <v>0</v>
      </c>
      <c r="C4775" t="s">
        <v>54</v>
      </c>
      <c r="D4775" t="s">
        <v>34</v>
      </c>
      <c r="E4775" t="s">
        <v>40</v>
      </c>
    </row>
    <row r="4776" spans="1:5" x14ac:dyDescent="0.2">
      <c r="A4776">
        <v>5500</v>
      </c>
      <c r="B4776">
        <v>0</v>
      </c>
      <c r="C4776" t="s">
        <v>54</v>
      </c>
      <c r="D4776" t="s">
        <v>85</v>
      </c>
      <c r="E4776" t="s">
        <v>31</v>
      </c>
    </row>
    <row r="4777" spans="1:5" x14ac:dyDescent="0.2">
      <c r="A4777">
        <v>7000</v>
      </c>
      <c r="B4777">
        <v>0</v>
      </c>
      <c r="C4777" t="s">
        <v>54</v>
      </c>
      <c r="D4777" t="s">
        <v>26</v>
      </c>
      <c r="E4777" t="s">
        <v>31</v>
      </c>
    </row>
    <row r="4778" spans="1:5" x14ac:dyDescent="0.2">
      <c r="A4778">
        <v>5000</v>
      </c>
      <c r="B4778">
        <v>0</v>
      </c>
      <c r="C4778" t="s">
        <v>54</v>
      </c>
      <c r="D4778" t="s">
        <v>26</v>
      </c>
      <c r="E4778" t="s">
        <v>31</v>
      </c>
    </row>
    <row r="4779" spans="1:5" x14ac:dyDescent="0.2">
      <c r="A4779">
        <v>1000</v>
      </c>
      <c r="B4779">
        <v>0</v>
      </c>
      <c r="C4779" t="s">
        <v>54</v>
      </c>
      <c r="D4779" t="s">
        <v>26</v>
      </c>
      <c r="E4779" t="s">
        <v>31</v>
      </c>
    </row>
    <row r="4780" spans="1:5" x14ac:dyDescent="0.2">
      <c r="A4780">
        <v>2500</v>
      </c>
      <c r="B4780">
        <v>0</v>
      </c>
      <c r="C4780" t="s">
        <v>54</v>
      </c>
      <c r="D4780" t="s">
        <v>26</v>
      </c>
      <c r="E4780" t="s">
        <v>31</v>
      </c>
    </row>
    <row r="4781" spans="1:5" x14ac:dyDescent="0.2">
      <c r="A4781">
        <v>80000</v>
      </c>
      <c r="B4781">
        <v>0</v>
      </c>
      <c r="C4781" t="s">
        <v>54</v>
      </c>
      <c r="D4781" t="s">
        <v>26</v>
      </c>
      <c r="E4781" t="s">
        <v>40</v>
      </c>
    </row>
    <row r="4782" spans="1:5" x14ac:dyDescent="0.2">
      <c r="A4782">
        <v>25000</v>
      </c>
      <c r="B4782">
        <v>0</v>
      </c>
      <c r="C4782" t="s">
        <v>54</v>
      </c>
      <c r="D4782" t="s">
        <v>26</v>
      </c>
      <c r="E4782" t="s">
        <v>31</v>
      </c>
    </row>
    <row r="4783" spans="1:5" x14ac:dyDescent="0.2">
      <c r="A4783">
        <v>3000</v>
      </c>
      <c r="B4783">
        <v>0</v>
      </c>
      <c r="C4783" t="s">
        <v>54</v>
      </c>
      <c r="D4783" t="s">
        <v>37</v>
      </c>
      <c r="E4783" t="s">
        <v>31</v>
      </c>
    </row>
    <row r="4784" spans="1:5" x14ac:dyDescent="0.2">
      <c r="A4784">
        <v>1500</v>
      </c>
      <c r="B4784">
        <v>0</v>
      </c>
      <c r="C4784" t="s">
        <v>54</v>
      </c>
      <c r="D4784" t="s">
        <v>68</v>
      </c>
      <c r="E4784" t="s">
        <v>31</v>
      </c>
    </row>
    <row r="4785" spans="1:5" x14ac:dyDescent="0.2">
      <c r="A4785">
        <v>7000</v>
      </c>
      <c r="B4785">
        <v>0</v>
      </c>
      <c r="C4785" t="s">
        <v>54</v>
      </c>
      <c r="D4785" t="s">
        <v>34</v>
      </c>
      <c r="E4785" t="s">
        <v>31</v>
      </c>
    </row>
    <row r="4786" spans="1:5" x14ac:dyDescent="0.2">
      <c r="A4786">
        <v>10000</v>
      </c>
      <c r="B4786">
        <v>0</v>
      </c>
      <c r="C4786" t="s">
        <v>54</v>
      </c>
      <c r="D4786" t="s">
        <v>62</v>
      </c>
      <c r="E4786" t="s">
        <v>31</v>
      </c>
    </row>
    <row r="4787" spans="1:5" x14ac:dyDescent="0.2">
      <c r="A4787">
        <v>500</v>
      </c>
      <c r="B4787">
        <v>0</v>
      </c>
      <c r="C4787" t="s">
        <v>54</v>
      </c>
      <c r="D4787" t="s">
        <v>26</v>
      </c>
      <c r="E4787" t="s">
        <v>31</v>
      </c>
    </row>
    <row r="4788" spans="1:5" x14ac:dyDescent="0.2">
      <c r="A4788">
        <v>1500</v>
      </c>
      <c r="B4788">
        <v>0</v>
      </c>
      <c r="C4788" t="s">
        <v>54</v>
      </c>
      <c r="D4788" t="s">
        <v>47</v>
      </c>
      <c r="E4788" t="s">
        <v>40</v>
      </c>
    </row>
    <row r="4789" spans="1:5" x14ac:dyDescent="0.2">
      <c r="A4789">
        <v>29000</v>
      </c>
      <c r="B4789">
        <v>0</v>
      </c>
      <c r="C4789" t="s">
        <v>54</v>
      </c>
      <c r="D4789" t="s">
        <v>26</v>
      </c>
      <c r="E4789" t="s">
        <v>40</v>
      </c>
    </row>
    <row r="4790" spans="1:5" x14ac:dyDescent="0.2">
      <c r="A4790">
        <v>20000</v>
      </c>
      <c r="B4790">
        <v>0</v>
      </c>
      <c r="C4790" t="s">
        <v>54</v>
      </c>
      <c r="D4790" t="s">
        <v>26</v>
      </c>
      <c r="E4790" t="s">
        <v>31</v>
      </c>
    </row>
    <row r="4791" spans="1:5" x14ac:dyDescent="0.2">
      <c r="A4791">
        <v>25000</v>
      </c>
      <c r="B4791">
        <v>0</v>
      </c>
      <c r="C4791" t="s">
        <v>54</v>
      </c>
      <c r="D4791" t="s">
        <v>26</v>
      </c>
      <c r="E4791" t="s">
        <v>31</v>
      </c>
    </row>
    <row r="4792" spans="1:5" x14ac:dyDescent="0.2">
      <c r="A4792">
        <v>1500</v>
      </c>
      <c r="B4792">
        <v>0</v>
      </c>
      <c r="C4792" t="s">
        <v>54</v>
      </c>
      <c r="D4792" t="s">
        <v>62</v>
      </c>
      <c r="E4792" t="s">
        <v>40</v>
      </c>
    </row>
    <row r="4793" spans="1:5" x14ac:dyDescent="0.2">
      <c r="A4793">
        <v>2000</v>
      </c>
      <c r="B4793">
        <v>0</v>
      </c>
      <c r="C4793" t="s">
        <v>54</v>
      </c>
      <c r="D4793" t="s">
        <v>62</v>
      </c>
      <c r="E4793" t="s">
        <v>31</v>
      </c>
    </row>
    <row r="4794" spans="1:5" x14ac:dyDescent="0.2">
      <c r="A4794">
        <v>3000</v>
      </c>
      <c r="B4794">
        <v>0</v>
      </c>
      <c r="C4794" t="s">
        <v>54</v>
      </c>
      <c r="D4794" t="s">
        <v>34</v>
      </c>
      <c r="E4794" t="s">
        <v>31</v>
      </c>
    </row>
    <row r="4795" spans="1:5" x14ac:dyDescent="0.2">
      <c r="A4795">
        <v>25000</v>
      </c>
      <c r="B4795">
        <v>0</v>
      </c>
      <c r="C4795" t="s">
        <v>54</v>
      </c>
      <c r="D4795" t="s">
        <v>26</v>
      </c>
      <c r="E4795" t="s">
        <v>31</v>
      </c>
    </row>
    <row r="4796" spans="1:5" x14ac:dyDescent="0.2">
      <c r="A4796">
        <v>5000</v>
      </c>
      <c r="B4796">
        <v>0</v>
      </c>
      <c r="C4796" t="s">
        <v>54</v>
      </c>
      <c r="D4796" t="s">
        <v>47</v>
      </c>
      <c r="E4796" t="s">
        <v>31</v>
      </c>
    </row>
    <row r="4797" spans="1:5" x14ac:dyDescent="0.2">
      <c r="A4797">
        <v>4000</v>
      </c>
      <c r="B4797">
        <v>0</v>
      </c>
      <c r="C4797" t="s">
        <v>54</v>
      </c>
      <c r="D4797" t="s">
        <v>26</v>
      </c>
      <c r="E4797" t="s">
        <v>31</v>
      </c>
    </row>
    <row r="4798" spans="1:5" x14ac:dyDescent="0.2">
      <c r="A4798">
        <v>1000</v>
      </c>
      <c r="B4798">
        <v>0</v>
      </c>
      <c r="C4798" t="s">
        <v>54</v>
      </c>
      <c r="D4798" t="s">
        <v>26</v>
      </c>
      <c r="E4798" t="s">
        <v>31</v>
      </c>
    </row>
    <row r="4799" spans="1:5" x14ac:dyDescent="0.2">
      <c r="A4799">
        <v>1500</v>
      </c>
      <c r="B4799">
        <v>0</v>
      </c>
      <c r="C4799" t="s">
        <v>54</v>
      </c>
      <c r="D4799" t="s">
        <v>26</v>
      </c>
      <c r="E4799" t="s">
        <v>31</v>
      </c>
    </row>
    <row r="4800" spans="1:5" x14ac:dyDescent="0.2">
      <c r="A4800">
        <v>9000</v>
      </c>
      <c r="B4800">
        <v>0</v>
      </c>
      <c r="C4800" t="s">
        <v>54</v>
      </c>
      <c r="D4800" t="s">
        <v>47</v>
      </c>
      <c r="E4800" t="s">
        <v>31</v>
      </c>
    </row>
    <row r="4801" spans="1:5" x14ac:dyDescent="0.2">
      <c r="A4801">
        <v>10000</v>
      </c>
      <c r="B4801">
        <v>0</v>
      </c>
      <c r="C4801" t="s">
        <v>54</v>
      </c>
      <c r="D4801" t="s">
        <v>85</v>
      </c>
      <c r="E4801" t="s">
        <v>31</v>
      </c>
    </row>
    <row r="4802" spans="1:5" x14ac:dyDescent="0.2">
      <c r="A4802">
        <v>2500</v>
      </c>
      <c r="B4802">
        <v>0</v>
      </c>
      <c r="C4802" t="s">
        <v>54</v>
      </c>
      <c r="D4802" t="s">
        <v>26</v>
      </c>
      <c r="E4802" t="s">
        <v>31</v>
      </c>
    </row>
    <row r="4803" spans="1:5" x14ac:dyDescent="0.2">
      <c r="A4803">
        <v>3500</v>
      </c>
      <c r="B4803">
        <v>0</v>
      </c>
      <c r="C4803" t="s">
        <v>54</v>
      </c>
      <c r="D4803" t="s">
        <v>26</v>
      </c>
      <c r="E4803" t="s">
        <v>40</v>
      </c>
    </row>
    <row r="4804" spans="1:5" x14ac:dyDescent="0.2">
      <c r="A4804">
        <v>20000</v>
      </c>
      <c r="B4804">
        <v>0</v>
      </c>
      <c r="C4804" t="s">
        <v>54</v>
      </c>
      <c r="D4804" t="s">
        <v>26</v>
      </c>
      <c r="E4804" t="s">
        <v>40</v>
      </c>
    </row>
    <row r="4805" spans="1:5" x14ac:dyDescent="0.2">
      <c r="A4805">
        <v>6000</v>
      </c>
      <c r="B4805">
        <v>0</v>
      </c>
      <c r="C4805" t="s">
        <v>54</v>
      </c>
      <c r="D4805" t="s">
        <v>26</v>
      </c>
      <c r="E4805" t="s">
        <v>40</v>
      </c>
    </row>
    <row r="4806" spans="1:5" x14ac:dyDescent="0.2">
      <c r="A4806">
        <v>10000</v>
      </c>
      <c r="B4806">
        <v>0</v>
      </c>
      <c r="C4806" t="s">
        <v>54</v>
      </c>
      <c r="D4806" t="s">
        <v>26</v>
      </c>
      <c r="E4806" t="s">
        <v>40</v>
      </c>
    </row>
    <row r="4807" spans="1:5" x14ac:dyDescent="0.2">
      <c r="A4807">
        <v>200000</v>
      </c>
      <c r="B4807">
        <v>0</v>
      </c>
      <c r="C4807" t="s">
        <v>54</v>
      </c>
      <c r="D4807" t="s">
        <v>26</v>
      </c>
      <c r="E4807" t="s">
        <v>40</v>
      </c>
    </row>
    <row r="4808" spans="1:5" x14ac:dyDescent="0.2">
      <c r="A4808">
        <v>10000</v>
      </c>
      <c r="B4808">
        <v>0</v>
      </c>
      <c r="C4808" t="s">
        <v>54</v>
      </c>
      <c r="D4808" t="s">
        <v>34</v>
      </c>
      <c r="E4808" t="s">
        <v>31</v>
      </c>
    </row>
    <row r="4809" spans="1:5" x14ac:dyDescent="0.2">
      <c r="A4809">
        <v>60000</v>
      </c>
      <c r="B4809">
        <v>0</v>
      </c>
      <c r="C4809" t="s">
        <v>54</v>
      </c>
      <c r="D4809" t="s">
        <v>26</v>
      </c>
      <c r="E4809" t="s">
        <v>40</v>
      </c>
    </row>
    <row r="4810" spans="1:5" x14ac:dyDescent="0.2">
      <c r="A4810">
        <v>25000</v>
      </c>
      <c r="B4810">
        <v>0</v>
      </c>
      <c r="C4810" t="s">
        <v>54</v>
      </c>
      <c r="D4810" t="s">
        <v>26</v>
      </c>
      <c r="E4810" t="s">
        <v>31</v>
      </c>
    </row>
    <row r="4811" spans="1:5" x14ac:dyDescent="0.2">
      <c r="A4811">
        <v>7000</v>
      </c>
      <c r="B4811">
        <v>0</v>
      </c>
      <c r="C4811" t="s">
        <v>54</v>
      </c>
      <c r="D4811" t="s">
        <v>26</v>
      </c>
      <c r="E4811" t="s">
        <v>31</v>
      </c>
    </row>
    <row r="4812" spans="1:5" x14ac:dyDescent="0.2">
      <c r="A4812">
        <v>25000</v>
      </c>
      <c r="B4812">
        <v>0</v>
      </c>
      <c r="C4812" t="s">
        <v>54</v>
      </c>
      <c r="D4812" t="s">
        <v>26</v>
      </c>
      <c r="E4812" t="s">
        <v>31</v>
      </c>
    </row>
    <row r="4813" spans="1:5" x14ac:dyDescent="0.2">
      <c r="A4813">
        <v>6000</v>
      </c>
      <c r="B4813">
        <v>610</v>
      </c>
      <c r="C4813" t="s">
        <v>54</v>
      </c>
      <c r="D4813" t="s">
        <v>26</v>
      </c>
      <c r="E4813" t="s">
        <v>31</v>
      </c>
    </row>
    <row r="4814" spans="1:5" x14ac:dyDescent="0.2">
      <c r="A4814">
        <v>9000</v>
      </c>
      <c r="B4814">
        <v>525</v>
      </c>
      <c r="C4814" t="s">
        <v>54</v>
      </c>
      <c r="D4814" t="s">
        <v>47</v>
      </c>
      <c r="E4814" t="s">
        <v>31</v>
      </c>
    </row>
    <row r="4815" spans="1:5" x14ac:dyDescent="0.2">
      <c r="A4815">
        <v>6000</v>
      </c>
      <c r="B4815">
        <v>1611</v>
      </c>
      <c r="C4815" t="s">
        <v>54</v>
      </c>
      <c r="D4815" t="s">
        <v>85</v>
      </c>
      <c r="E4815" t="s">
        <v>31</v>
      </c>
    </row>
    <row r="4816" spans="1:5" x14ac:dyDescent="0.2">
      <c r="A4816">
        <v>5000</v>
      </c>
      <c r="B4816">
        <v>367</v>
      </c>
      <c r="C4816" t="s">
        <v>54</v>
      </c>
      <c r="D4816" t="s">
        <v>26</v>
      </c>
      <c r="E4816" t="s">
        <v>31</v>
      </c>
    </row>
    <row r="4817" spans="1:5" x14ac:dyDescent="0.2">
      <c r="A4817">
        <v>3000</v>
      </c>
      <c r="B4817">
        <v>751</v>
      </c>
      <c r="C4817" t="s">
        <v>54</v>
      </c>
      <c r="D4817" t="s">
        <v>77</v>
      </c>
      <c r="E4817" t="s">
        <v>31</v>
      </c>
    </row>
    <row r="4818" spans="1:5" x14ac:dyDescent="0.2">
      <c r="A4818">
        <v>5000</v>
      </c>
      <c r="B4818">
        <v>171</v>
      </c>
      <c r="C4818" t="s">
        <v>54</v>
      </c>
      <c r="D4818" t="s">
        <v>26</v>
      </c>
      <c r="E4818" t="s">
        <v>31</v>
      </c>
    </row>
    <row r="4819" spans="1:5" x14ac:dyDescent="0.2">
      <c r="A4819">
        <v>5000</v>
      </c>
      <c r="B4819">
        <v>2010</v>
      </c>
      <c r="C4819" t="s">
        <v>54</v>
      </c>
      <c r="D4819" t="s">
        <v>26</v>
      </c>
      <c r="E4819" t="s">
        <v>31</v>
      </c>
    </row>
    <row r="4820" spans="1:5" x14ac:dyDescent="0.2">
      <c r="A4820">
        <v>10000</v>
      </c>
      <c r="B4820">
        <v>115</v>
      </c>
      <c r="C4820" t="s">
        <v>54</v>
      </c>
      <c r="D4820" t="s">
        <v>26</v>
      </c>
      <c r="E4820" t="s">
        <v>31</v>
      </c>
    </row>
    <row r="4821" spans="1:5" x14ac:dyDescent="0.2">
      <c r="A4821">
        <v>20000</v>
      </c>
      <c r="B4821">
        <v>260</v>
      </c>
      <c r="C4821" t="s">
        <v>54</v>
      </c>
      <c r="D4821" t="s">
        <v>37</v>
      </c>
      <c r="E4821" t="s">
        <v>40</v>
      </c>
    </row>
    <row r="4822" spans="1:5" x14ac:dyDescent="0.2">
      <c r="A4822">
        <v>3000</v>
      </c>
      <c r="B4822">
        <v>135</v>
      </c>
      <c r="C4822" t="s">
        <v>54</v>
      </c>
      <c r="D4822" t="s">
        <v>37</v>
      </c>
      <c r="E4822" t="s">
        <v>31</v>
      </c>
    </row>
    <row r="4823" spans="1:5" x14ac:dyDescent="0.2">
      <c r="A4823">
        <v>3000</v>
      </c>
      <c r="B4823">
        <v>200</v>
      </c>
      <c r="C4823" t="s">
        <v>54</v>
      </c>
      <c r="D4823" t="s">
        <v>37</v>
      </c>
      <c r="E4823" t="s">
        <v>31</v>
      </c>
    </row>
    <row r="4824" spans="1:5" x14ac:dyDescent="0.2">
      <c r="A4824">
        <v>1600</v>
      </c>
      <c r="B4824">
        <v>135</v>
      </c>
      <c r="C4824" t="s">
        <v>54</v>
      </c>
      <c r="D4824" t="s">
        <v>85</v>
      </c>
      <c r="E4824" t="s">
        <v>31</v>
      </c>
    </row>
    <row r="4825" spans="1:5" x14ac:dyDescent="0.2">
      <c r="A4825">
        <v>3500</v>
      </c>
      <c r="B4825">
        <v>150</v>
      </c>
      <c r="C4825" t="s">
        <v>54</v>
      </c>
      <c r="D4825" t="s">
        <v>26</v>
      </c>
      <c r="E4825" t="s">
        <v>31</v>
      </c>
    </row>
    <row r="4826" spans="1:5" x14ac:dyDescent="0.2">
      <c r="A4826">
        <v>2500</v>
      </c>
      <c r="B4826">
        <v>540</v>
      </c>
      <c r="C4826" t="s">
        <v>54</v>
      </c>
      <c r="D4826" t="s">
        <v>26</v>
      </c>
      <c r="E4826" t="s">
        <v>31</v>
      </c>
    </row>
    <row r="4827" spans="1:5" x14ac:dyDescent="0.2">
      <c r="A4827">
        <v>5500</v>
      </c>
      <c r="B4827">
        <v>25</v>
      </c>
      <c r="C4827" t="s">
        <v>54</v>
      </c>
      <c r="D4827" t="s">
        <v>26</v>
      </c>
      <c r="E4827" t="s">
        <v>31</v>
      </c>
    </row>
    <row r="4828" spans="1:5" x14ac:dyDescent="0.2">
      <c r="A4828">
        <v>2800</v>
      </c>
      <c r="B4828">
        <v>10</v>
      </c>
      <c r="C4828" t="s">
        <v>54</v>
      </c>
      <c r="D4828" t="s">
        <v>26</v>
      </c>
      <c r="E4828" t="s">
        <v>31</v>
      </c>
    </row>
    <row r="4829" spans="1:5" x14ac:dyDescent="0.2">
      <c r="A4829">
        <v>5000</v>
      </c>
      <c r="B4829">
        <v>25</v>
      </c>
      <c r="C4829" t="s">
        <v>54</v>
      </c>
      <c r="D4829" t="s">
        <v>37</v>
      </c>
      <c r="E4829" t="s">
        <v>31</v>
      </c>
    </row>
    <row r="4830" spans="1:5" x14ac:dyDescent="0.2">
      <c r="A4830">
        <v>25000</v>
      </c>
      <c r="B4830">
        <v>0</v>
      </c>
      <c r="C4830" t="s">
        <v>54</v>
      </c>
      <c r="D4830" t="s">
        <v>62</v>
      </c>
      <c r="E4830" t="s">
        <v>31</v>
      </c>
    </row>
    <row r="4831" spans="1:5" x14ac:dyDescent="0.2">
      <c r="A4831">
        <v>5000</v>
      </c>
      <c r="B4831">
        <v>0</v>
      </c>
      <c r="C4831" t="s">
        <v>54</v>
      </c>
      <c r="D4831" t="s">
        <v>26</v>
      </c>
      <c r="E4831" t="s">
        <v>40</v>
      </c>
    </row>
    <row r="4832" spans="1:5" x14ac:dyDescent="0.2">
      <c r="A4832">
        <v>3000</v>
      </c>
      <c r="B4832">
        <v>0</v>
      </c>
      <c r="C4832" t="s">
        <v>54</v>
      </c>
      <c r="D4832" t="s">
        <v>47</v>
      </c>
      <c r="E4832" t="s">
        <v>31</v>
      </c>
    </row>
    <row r="4833" spans="1:5" x14ac:dyDescent="0.2">
      <c r="A4833">
        <v>999</v>
      </c>
      <c r="B4833">
        <v>0</v>
      </c>
      <c r="C4833" t="s">
        <v>54</v>
      </c>
      <c r="D4833" t="s">
        <v>26</v>
      </c>
      <c r="E4833" t="s">
        <v>31</v>
      </c>
    </row>
    <row r="4834" spans="1:5" x14ac:dyDescent="0.2">
      <c r="A4834">
        <v>8000</v>
      </c>
      <c r="B4834">
        <v>0</v>
      </c>
      <c r="C4834" t="s">
        <v>54</v>
      </c>
      <c r="D4834" t="s">
        <v>26</v>
      </c>
      <c r="E4834" t="s">
        <v>31</v>
      </c>
    </row>
    <row r="4835" spans="1:5" x14ac:dyDescent="0.2">
      <c r="A4835">
        <v>11000</v>
      </c>
      <c r="B4835">
        <v>0</v>
      </c>
      <c r="C4835" t="s">
        <v>54</v>
      </c>
      <c r="D4835" t="s">
        <v>37</v>
      </c>
      <c r="E4835" t="s">
        <v>40</v>
      </c>
    </row>
    <row r="4836" spans="1:5" x14ac:dyDescent="0.2">
      <c r="A4836">
        <v>7500</v>
      </c>
      <c r="B4836">
        <v>3760</v>
      </c>
      <c r="C4836" t="s">
        <v>155</v>
      </c>
      <c r="D4836" t="s">
        <v>127</v>
      </c>
      <c r="E4836" t="s">
        <v>31</v>
      </c>
    </row>
    <row r="4837" spans="1:5" x14ac:dyDescent="0.2">
      <c r="A4837">
        <v>12000</v>
      </c>
      <c r="B4837">
        <v>13002</v>
      </c>
      <c r="C4837" t="s">
        <v>232</v>
      </c>
      <c r="D4837" t="s">
        <v>127</v>
      </c>
      <c r="E4837" t="s">
        <v>27</v>
      </c>
    </row>
    <row r="4838" spans="1:5" x14ac:dyDescent="0.2">
      <c r="A4838">
        <v>20000</v>
      </c>
      <c r="B4838">
        <v>26373</v>
      </c>
      <c r="C4838" t="s">
        <v>232</v>
      </c>
      <c r="D4838" t="s">
        <v>26</v>
      </c>
      <c r="E4838" t="s">
        <v>27</v>
      </c>
    </row>
    <row r="4839" spans="1:5" x14ac:dyDescent="0.2">
      <c r="A4839">
        <v>8000</v>
      </c>
      <c r="B4839">
        <v>5512</v>
      </c>
      <c r="C4839" t="s">
        <v>232</v>
      </c>
      <c r="D4839" t="s">
        <v>26</v>
      </c>
      <c r="E4839" t="s">
        <v>31</v>
      </c>
    </row>
    <row r="4840" spans="1:5" x14ac:dyDescent="0.2">
      <c r="A4840">
        <v>5000</v>
      </c>
      <c r="B4840">
        <v>5120</v>
      </c>
      <c r="C4840" t="s">
        <v>232</v>
      </c>
      <c r="D4840" t="s">
        <v>26</v>
      </c>
      <c r="E4840" t="s">
        <v>27</v>
      </c>
    </row>
    <row r="4841" spans="1:5" x14ac:dyDescent="0.2">
      <c r="A4841">
        <v>2000</v>
      </c>
      <c r="B4841">
        <v>2030</v>
      </c>
      <c r="C4841" t="s">
        <v>232</v>
      </c>
      <c r="D4841" t="s">
        <v>37</v>
      </c>
      <c r="E4841" t="s">
        <v>27</v>
      </c>
    </row>
    <row r="4842" spans="1:5" x14ac:dyDescent="0.2">
      <c r="A4842">
        <v>4000</v>
      </c>
      <c r="B4842">
        <v>4036</v>
      </c>
      <c r="C4842" t="s">
        <v>232</v>
      </c>
      <c r="D4842" t="s">
        <v>37</v>
      </c>
      <c r="E4842" t="s">
        <v>27</v>
      </c>
    </row>
    <row r="4843" spans="1:5" x14ac:dyDescent="0.2">
      <c r="A4843">
        <v>2500</v>
      </c>
      <c r="B4843">
        <v>442</v>
      </c>
      <c r="C4843" t="s">
        <v>232</v>
      </c>
      <c r="D4843" t="s">
        <v>37</v>
      </c>
      <c r="E4843" t="s">
        <v>31</v>
      </c>
    </row>
    <row r="4844" spans="1:5" x14ac:dyDescent="0.2">
      <c r="A4844">
        <v>5000</v>
      </c>
      <c r="B4844">
        <v>665</v>
      </c>
      <c r="C4844" t="s">
        <v>232</v>
      </c>
      <c r="D4844" t="s">
        <v>127</v>
      </c>
      <c r="E4844" t="s">
        <v>31</v>
      </c>
    </row>
    <row r="4845" spans="1:5" x14ac:dyDescent="0.2">
      <c r="A4845">
        <v>1400</v>
      </c>
      <c r="B4845">
        <v>270</v>
      </c>
      <c r="C4845" t="s">
        <v>232</v>
      </c>
      <c r="D4845" t="s">
        <v>37</v>
      </c>
      <c r="E4845" t="s">
        <v>31</v>
      </c>
    </row>
    <row r="4846" spans="1:5" x14ac:dyDescent="0.2">
      <c r="A4846">
        <v>3000</v>
      </c>
      <c r="B4846">
        <v>380</v>
      </c>
      <c r="C4846" t="s">
        <v>232</v>
      </c>
      <c r="D4846" t="s">
        <v>37</v>
      </c>
      <c r="E4846" t="s">
        <v>40</v>
      </c>
    </row>
    <row r="4847" spans="1:5" x14ac:dyDescent="0.2">
      <c r="A4847">
        <v>3000</v>
      </c>
      <c r="B4847">
        <v>297</v>
      </c>
      <c r="C4847" t="s">
        <v>232</v>
      </c>
      <c r="D4847" t="s">
        <v>68</v>
      </c>
      <c r="E4847" t="s">
        <v>31</v>
      </c>
    </row>
    <row r="4848" spans="1:5" x14ac:dyDescent="0.2">
      <c r="A4848">
        <v>3000</v>
      </c>
      <c r="B4848">
        <v>345</v>
      </c>
      <c r="C4848" t="s">
        <v>232</v>
      </c>
      <c r="D4848" t="s">
        <v>26</v>
      </c>
      <c r="E4848" t="s">
        <v>31</v>
      </c>
    </row>
    <row r="4849" spans="1:5" x14ac:dyDescent="0.2">
      <c r="A4849">
        <v>3333</v>
      </c>
      <c r="B4849">
        <v>90</v>
      </c>
      <c r="C4849" t="s">
        <v>232</v>
      </c>
      <c r="D4849" t="s">
        <v>26</v>
      </c>
      <c r="E4849" t="s">
        <v>31</v>
      </c>
    </row>
    <row r="4850" spans="1:5" x14ac:dyDescent="0.2">
      <c r="A4850">
        <v>3000</v>
      </c>
      <c r="B4850">
        <v>0</v>
      </c>
      <c r="C4850" t="s">
        <v>232</v>
      </c>
      <c r="D4850" t="s">
        <v>26</v>
      </c>
      <c r="E4850" t="s">
        <v>31</v>
      </c>
    </row>
    <row r="4851" spans="1:5" x14ac:dyDescent="0.2">
      <c r="A4851">
        <v>3000</v>
      </c>
      <c r="B4851">
        <v>3575</v>
      </c>
      <c r="C4851" t="s">
        <v>39</v>
      </c>
      <c r="D4851" t="s">
        <v>37</v>
      </c>
      <c r="E4851" t="s">
        <v>27</v>
      </c>
    </row>
    <row r="4852" spans="1:5" x14ac:dyDescent="0.2">
      <c r="A4852">
        <v>500</v>
      </c>
      <c r="B4852">
        <v>1430</v>
      </c>
      <c r="C4852" t="s">
        <v>39</v>
      </c>
      <c r="D4852" t="s">
        <v>37</v>
      </c>
      <c r="E4852" t="s">
        <v>27</v>
      </c>
    </row>
    <row r="4853" spans="1:5" x14ac:dyDescent="0.2">
      <c r="A4853">
        <v>1500</v>
      </c>
      <c r="B4853">
        <v>1686</v>
      </c>
      <c r="C4853" t="s">
        <v>177</v>
      </c>
      <c r="D4853" t="s">
        <v>26</v>
      </c>
      <c r="E4853" t="s">
        <v>27</v>
      </c>
    </row>
    <row r="4854" spans="1:5" x14ac:dyDescent="0.2">
      <c r="A4854">
        <v>1000</v>
      </c>
      <c r="B4854">
        <v>1000</v>
      </c>
      <c r="C4854" t="s">
        <v>54</v>
      </c>
      <c r="D4854" t="s">
        <v>66</v>
      </c>
      <c r="E4854" t="s">
        <v>27</v>
      </c>
    </row>
    <row r="4855" spans="1:5" x14ac:dyDescent="0.2">
      <c r="A4855">
        <v>3000</v>
      </c>
      <c r="B4855">
        <v>3211</v>
      </c>
      <c r="C4855" t="s">
        <v>33</v>
      </c>
      <c r="D4855" t="s">
        <v>26</v>
      </c>
      <c r="E4855" t="s">
        <v>27</v>
      </c>
    </row>
    <row r="4856" spans="1:5" x14ac:dyDescent="0.2">
      <c r="A4856">
        <v>4000</v>
      </c>
      <c r="B4856">
        <v>990</v>
      </c>
      <c r="C4856" t="s">
        <v>33</v>
      </c>
      <c r="D4856" t="s">
        <v>37</v>
      </c>
      <c r="E4856" t="s">
        <v>31</v>
      </c>
    </row>
    <row r="4857" spans="1:5" x14ac:dyDescent="0.2">
      <c r="A4857">
        <v>3300</v>
      </c>
      <c r="B4857">
        <v>501</v>
      </c>
      <c r="C4857" t="s">
        <v>33</v>
      </c>
      <c r="D4857" t="s">
        <v>26</v>
      </c>
      <c r="E4857" t="s">
        <v>31</v>
      </c>
    </row>
    <row r="4858" spans="1:5" x14ac:dyDescent="0.2">
      <c r="A4858">
        <v>5700</v>
      </c>
      <c r="B4858">
        <v>370</v>
      </c>
      <c r="C4858" t="s">
        <v>33</v>
      </c>
      <c r="D4858" t="s">
        <v>26</v>
      </c>
      <c r="E4858" t="s">
        <v>31</v>
      </c>
    </row>
    <row r="4859" spans="1:5" x14ac:dyDescent="0.2">
      <c r="A4859">
        <v>3500</v>
      </c>
      <c r="B4859">
        <v>240</v>
      </c>
      <c r="C4859" t="s">
        <v>33</v>
      </c>
      <c r="D4859" t="s">
        <v>62</v>
      </c>
      <c r="E4859" t="s">
        <v>31</v>
      </c>
    </row>
    <row r="4860" spans="1:5" x14ac:dyDescent="0.2">
      <c r="A4860">
        <v>1500</v>
      </c>
      <c r="B4860">
        <v>300</v>
      </c>
      <c r="C4860" t="s">
        <v>33</v>
      </c>
      <c r="D4860" t="s">
        <v>26</v>
      </c>
      <c r="E4860" t="s">
        <v>31</v>
      </c>
    </row>
    <row r="4861" spans="1:5" x14ac:dyDescent="0.2">
      <c r="A4861">
        <v>10000</v>
      </c>
      <c r="B4861">
        <v>3050</v>
      </c>
      <c r="C4861" t="s">
        <v>33</v>
      </c>
      <c r="D4861" t="s">
        <v>77</v>
      </c>
      <c r="E4861" t="s">
        <v>40</v>
      </c>
    </row>
    <row r="4862" spans="1:5" x14ac:dyDescent="0.2">
      <c r="A4862">
        <v>10000</v>
      </c>
      <c r="B4862">
        <v>25</v>
      </c>
      <c r="C4862" t="s">
        <v>33</v>
      </c>
      <c r="D4862" t="s">
        <v>62</v>
      </c>
      <c r="E4862" t="s">
        <v>31</v>
      </c>
    </row>
    <row r="4863" spans="1:5" x14ac:dyDescent="0.2">
      <c r="A4863">
        <v>3000</v>
      </c>
      <c r="B4863">
        <v>85</v>
      </c>
      <c r="C4863" t="s">
        <v>151</v>
      </c>
      <c r="D4863" t="s">
        <v>66</v>
      </c>
      <c r="E4863" t="s">
        <v>31</v>
      </c>
    </row>
    <row r="4864" spans="1:5" x14ac:dyDescent="0.2">
      <c r="A4864">
        <v>4500</v>
      </c>
      <c r="B4864">
        <v>4521</v>
      </c>
      <c r="C4864" t="s">
        <v>94</v>
      </c>
      <c r="D4864" t="s">
        <v>37</v>
      </c>
      <c r="E4864" t="s">
        <v>27</v>
      </c>
    </row>
    <row r="4865" spans="1:5" x14ac:dyDescent="0.2">
      <c r="A4865">
        <v>500</v>
      </c>
      <c r="B4865">
        <v>709</v>
      </c>
      <c r="C4865" t="s">
        <v>87</v>
      </c>
      <c r="D4865" t="s">
        <v>77</v>
      </c>
      <c r="E4865" t="s">
        <v>27</v>
      </c>
    </row>
    <row r="4866" spans="1:5" x14ac:dyDescent="0.2">
      <c r="A4866">
        <v>3200</v>
      </c>
      <c r="B4866">
        <v>3265</v>
      </c>
      <c r="C4866" t="s">
        <v>87</v>
      </c>
      <c r="D4866" t="s">
        <v>26</v>
      </c>
      <c r="E4866" t="s">
        <v>27</v>
      </c>
    </row>
    <row r="4867" spans="1:5" x14ac:dyDescent="0.2">
      <c r="A4867">
        <v>100000</v>
      </c>
      <c r="B4867">
        <v>3475</v>
      </c>
      <c r="C4867" t="s">
        <v>87</v>
      </c>
      <c r="D4867" t="s">
        <v>26</v>
      </c>
      <c r="E4867" t="s">
        <v>31</v>
      </c>
    </row>
    <row r="4868" spans="1:5" x14ac:dyDescent="0.2">
      <c r="A4868">
        <v>7000</v>
      </c>
      <c r="B4868">
        <v>340</v>
      </c>
      <c r="C4868" t="s">
        <v>87</v>
      </c>
      <c r="D4868" t="s">
        <v>26</v>
      </c>
      <c r="E4868" t="s">
        <v>31</v>
      </c>
    </row>
    <row r="4869" spans="1:5" x14ac:dyDescent="0.2">
      <c r="A4869">
        <v>11200</v>
      </c>
      <c r="B4869">
        <v>0</v>
      </c>
      <c r="C4869" t="s">
        <v>54</v>
      </c>
      <c r="D4869" t="s">
        <v>62</v>
      </c>
      <c r="E4869" t="s">
        <v>40</v>
      </c>
    </row>
    <row r="4870" spans="1:5" x14ac:dyDescent="0.2">
      <c r="A4870">
        <v>1400</v>
      </c>
      <c r="B4870">
        <v>0</v>
      </c>
      <c r="C4870" t="s">
        <v>54</v>
      </c>
      <c r="D4870" t="s">
        <v>62</v>
      </c>
      <c r="E4870" t="s">
        <v>31</v>
      </c>
    </row>
    <row r="4871" spans="1:5" x14ac:dyDescent="0.2">
      <c r="A4871">
        <v>795</v>
      </c>
      <c r="B4871">
        <v>0</v>
      </c>
      <c r="C4871" t="s">
        <v>54</v>
      </c>
      <c r="D4871" t="s">
        <v>62</v>
      </c>
      <c r="E4871" t="s">
        <v>31</v>
      </c>
    </row>
    <row r="4872" spans="1:5" x14ac:dyDescent="0.2">
      <c r="A4872">
        <v>4000</v>
      </c>
      <c r="B4872">
        <v>12</v>
      </c>
      <c r="C4872" t="s">
        <v>36</v>
      </c>
      <c r="D4872" t="s">
        <v>68</v>
      </c>
      <c r="E4872" t="s">
        <v>31</v>
      </c>
    </row>
    <row r="4873" spans="1:5" x14ac:dyDescent="0.2">
      <c r="A4873">
        <v>5000</v>
      </c>
      <c r="B4873">
        <v>18315</v>
      </c>
      <c r="C4873" t="s">
        <v>177</v>
      </c>
      <c r="D4873" t="s">
        <v>62</v>
      </c>
      <c r="E4873" t="s">
        <v>27</v>
      </c>
    </row>
    <row r="4874" spans="1:5" x14ac:dyDescent="0.2">
      <c r="A4874">
        <v>5000</v>
      </c>
      <c r="B4874">
        <v>380</v>
      </c>
      <c r="C4874" t="s">
        <v>177</v>
      </c>
      <c r="D4874" t="s">
        <v>62</v>
      </c>
      <c r="E4874" t="s">
        <v>40</v>
      </c>
    </row>
    <row r="4875" spans="1:5" x14ac:dyDescent="0.2">
      <c r="A4875">
        <v>20000</v>
      </c>
      <c r="B4875">
        <v>7985</v>
      </c>
      <c r="C4875" t="s">
        <v>44</v>
      </c>
      <c r="D4875" t="s">
        <v>68</v>
      </c>
      <c r="E4875" t="s">
        <v>31</v>
      </c>
    </row>
    <row r="4876" spans="1:5" x14ac:dyDescent="0.2">
      <c r="A4876">
        <v>60000</v>
      </c>
      <c r="B4876">
        <v>6097</v>
      </c>
      <c r="C4876" t="s">
        <v>44</v>
      </c>
      <c r="D4876" t="s">
        <v>68</v>
      </c>
      <c r="E4876" t="s">
        <v>40</v>
      </c>
    </row>
    <row r="4877" spans="1:5" x14ac:dyDescent="0.2">
      <c r="A4877">
        <v>2000</v>
      </c>
      <c r="B4877">
        <v>2001</v>
      </c>
      <c r="C4877" t="s">
        <v>44</v>
      </c>
      <c r="D4877" t="s">
        <v>37</v>
      </c>
      <c r="E4877" t="s">
        <v>27</v>
      </c>
    </row>
    <row r="4878" spans="1:5" x14ac:dyDescent="0.2">
      <c r="A4878">
        <v>1000</v>
      </c>
      <c r="B4878">
        <v>1017</v>
      </c>
      <c r="C4878" t="s">
        <v>44</v>
      </c>
      <c r="D4878" t="s">
        <v>37</v>
      </c>
      <c r="E4878" t="s">
        <v>27</v>
      </c>
    </row>
    <row r="4879" spans="1:5" x14ac:dyDescent="0.2">
      <c r="A4879">
        <v>400</v>
      </c>
      <c r="B4879">
        <v>465</v>
      </c>
      <c r="C4879" t="s">
        <v>44</v>
      </c>
      <c r="D4879" t="s">
        <v>37</v>
      </c>
      <c r="E4879" t="s">
        <v>27</v>
      </c>
    </row>
    <row r="4880" spans="1:5" x14ac:dyDescent="0.2">
      <c r="A4880">
        <v>10000</v>
      </c>
      <c r="B4880">
        <v>10</v>
      </c>
      <c r="C4880" t="s">
        <v>44</v>
      </c>
      <c r="D4880" t="s">
        <v>52</v>
      </c>
      <c r="E4880" t="s">
        <v>40</v>
      </c>
    </row>
    <row r="4881" spans="1:5" x14ac:dyDescent="0.2">
      <c r="A4881">
        <v>600</v>
      </c>
      <c r="B4881">
        <v>0</v>
      </c>
      <c r="C4881" t="s">
        <v>44</v>
      </c>
      <c r="D4881" t="s">
        <v>66</v>
      </c>
      <c r="E4881" t="s">
        <v>31</v>
      </c>
    </row>
    <row r="4882" spans="1:5" x14ac:dyDescent="0.2">
      <c r="A4882">
        <v>3500</v>
      </c>
      <c r="B4882">
        <v>0</v>
      </c>
      <c r="C4882" t="s">
        <v>44</v>
      </c>
      <c r="D4882" t="s">
        <v>37</v>
      </c>
      <c r="E4882" t="s">
        <v>31</v>
      </c>
    </row>
    <row r="4883" spans="1:5" x14ac:dyDescent="0.2">
      <c r="A4883">
        <v>1500</v>
      </c>
      <c r="B4883">
        <v>5</v>
      </c>
      <c r="C4883" t="s">
        <v>197</v>
      </c>
      <c r="D4883" t="s">
        <v>34</v>
      </c>
      <c r="E4883" t="s">
        <v>31</v>
      </c>
    </row>
    <row r="4884" spans="1:5" x14ac:dyDescent="0.2">
      <c r="A4884">
        <v>800</v>
      </c>
      <c r="B4884">
        <v>100</v>
      </c>
      <c r="C4884" t="s">
        <v>133</v>
      </c>
      <c r="D4884" t="s">
        <v>37</v>
      </c>
      <c r="E4884" t="s">
        <v>31</v>
      </c>
    </row>
    <row r="4885" spans="1:5" x14ac:dyDescent="0.2">
      <c r="A4885">
        <v>4850</v>
      </c>
      <c r="B4885">
        <v>0</v>
      </c>
      <c r="C4885" t="s">
        <v>237</v>
      </c>
      <c r="D4885" t="s">
        <v>26</v>
      </c>
      <c r="E4885" t="s">
        <v>31</v>
      </c>
    </row>
    <row r="4886" spans="1:5" x14ac:dyDescent="0.2">
      <c r="A4886">
        <v>6463</v>
      </c>
      <c r="B4886">
        <v>6498</v>
      </c>
      <c r="C4886" t="s">
        <v>148</v>
      </c>
      <c r="D4886" t="s">
        <v>37</v>
      </c>
      <c r="E4886" t="s">
        <v>27</v>
      </c>
    </row>
    <row r="4887" spans="1:5" x14ac:dyDescent="0.2">
      <c r="A4887">
        <v>1100</v>
      </c>
      <c r="B4887">
        <v>510</v>
      </c>
      <c r="C4887" t="s">
        <v>148</v>
      </c>
      <c r="D4887" t="s">
        <v>26</v>
      </c>
      <c r="E4887" t="s">
        <v>31</v>
      </c>
    </row>
    <row r="4888" spans="1:5" x14ac:dyDescent="0.2">
      <c r="A4888">
        <v>7500</v>
      </c>
      <c r="B4888">
        <v>8665</v>
      </c>
      <c r="C4888" t="s">
        <v>139</v>
      </c>
      <c r="D4888" t="s">
        <v>37</v>
      </c>
      <c r="E4888" t="s">
        <v>27</v>
      </c>
    </row>
    <row r="4889" spans="1:5" x14ac:dyDescent="0.2">
      <c r="A4889">
        <v>2500</v>
      </c>
      <c r="B4889">
        <v>4851</v>
      </c>
      <c r="C4889" t="s">
        <v>139</v>
      </c>
      <c r="D4889" t="s">
        <v>37</v>
      </c>
      <c r="E4889" t="s">
        <v>27</v>
      </c>
    </row>
    <row r="4890" spans="1:5" x14ac:dyDescent="0.2">
      <c r="A4890">
        <v>3500</v>
      </c>
      <c r="B4890">
        <v>5821</v>
      </c>
      <c r="C4890" t="s">
        <v>139</v>
      </c>
      <c r="D4890" t="s">
        <v>37</v>
      </c>
      <c r="E4890" t="s">
        <v>27</v>
      </c>
    </row>
    <row r="4891" spans="1:5" x14ac:dyDescent="0.2">
      <c r="A4891">
        <v>5000</v>
      </c>
      <c r="B4891">
        <v>5025</v>
      </c>
      <c r="C4891" t="s">
        <v>139</v>
      </c>
      <c r="D4891" t="s">
        <v>26</v>
      </c>
      <c r="E4891" t="s">
        <v>27</v>
      </c>
    </row>
    <row r="4892" spans="1:5" x14ac:dyDescent="0.2">
      <c r="A4892">
        <v>1000</v>
      </c>
      <c r="B4892">
        <v>1465</v>
      </c>
      <c r="C4892" t="s">
        <v>139</v>
      </c>
      <c r="D4892" t="s">
        <v>37</v>
      </c>
      <c r="E4892" t="s">
        <v>27</v>
      </c>
    </row>
    <row r="4893" spans="1:5" x14ac:dyDescent="0.2">
      <c r="A4893">
        <v>5500</v>
      </c>
      <c r="B4893">
        <v>2131</v>
      </c>
      <c r="C4893" t="s">
        <v>139</v>
      </c>
      <c r="D4893" t="s">
        <v>74</v>
      </c>
      <c r="E4893" t="s">
        <v>31</v>
      </c>
    </row>
    <row r="4894" spans="1:5" x14ac:dyDescent="0.2">
      <c r="A4894">
        <v>1000</v>
      </c>
      <c r="B4894">
        <v>1051</v>
      </c>
      <c r="C4894" t="s">
        <v>139</v>
      </c>
      <c r="D4894" t="s">
        <v>67</v>
      </c>
      <c r="E4894" t="s">
        <v>27</v>
      </c>
    </row>
    <row r="4895" spans="1:5" x14ac:dyDescent="0.2">
      <c r="A4895">
        <v>5820</v>
      </c>
      <c r="B4895">
        <v>926</v>
      </c>
      <c r="C4895" t="s">
        <v>139</v>
      </c>
      <c r="D4895" t="s">
        <v>52</v>
      </c>
      <c r="E4895" t="s">
        <v>31</v>
      </c>
    </row>
    <row r="4896" spans="1:5" x14ac:dyDescent="0.2">
      <c r="A4896">
        <v>300</v>
      </c>
      <c r="B4896">
        <v>336</v>
      </c>
      <c r="C4896" t="s">
        <v>139</v>
      </c>
      <c r="D4896" t="s">
        <v>37</v>
      </c>
      <c r="E4896" t="s">
        <v>27</v>
      </c>
    </row>
    <row r="4897" spans="1:5" x14ac:dyDescent="0.2">
      <c r="A4897">
        <v>3000</v>
      </c>
      <c r="B4897">
        <v>465</v>
      </c>
      <c r="C4897" t="s">
        <v>139</v>
      </c>
      <c r="D4897" t="s">
        <v>37</v>
      </c>
      <c r="E4897" t="s">
        <v>31</v>
      </c>
    </row>
    <row r="4898" spans="1:5" x14ac:dyDescent="0.2">
      <c r="A4898">
        <v>3250</v>
      </c>
      <c r="B4898">
        <v>273</v>
      </c>
      <c r="C4898" t="s">
        <v>139</v>
      </c>
      <c r="D4898" t="s">
        <v>159</v>
      </c>
      <c r="E4898" t="s">
        <v>31</v>
      </c>
    </row>
    <row r="4899" spans="1:5" x14ac:dyDescent="0.2">
      <c r="A4899">
        <v>5000</v>
      </c>
      <c r="B4899">
        <v>215</v>
      </c>
      <c r="C4899" t="s">
        <v>139</v>
      </c>
      <c r="D4899" t="s">
        <v>37</v>
      </c>
      <c r="E4899" t="s">
        <v>31</v>
      </c>
    </row>
    <row r="4900" spans="1:5" x14ac:dyDescent="0.2">
      <c r="A4900">
        <v>3000</v>
      </c>
      <c r="B4900">
        <v>360</v>
      </c>
      <c r="C4900" t="s">
        <v>139</v>
      </c>
      <c r="D4900" t="s">
        <v>26</v>
      </c>
      <c r="E4900" t="s">
        <v>31</v>
      </c>
    </row>
    <row r="4901" spans="1:5" x14ac:dyDescent="0.2">
      <c r="A4901">
        <v>5000</v>
      </c>
      <c r="B4901">
        <v>100</v>
      </c>
      <c r="C4901" t="s">
        <v>139</v>
      </c>
      <c r="D4901" t="s">
        <v>62</v>
      </c>
      <c r="E4901" t="s">
        <v>40</v>
      </c>
    </row>
    <row r="4902" spans="1:5" x14ac:dyDescent="0.2">
      <c r="A4902">
        <v>2500</v>
      </c>
      <c r="B4902">
        <v>65</v>
      </c>
      <c r="C4902" t="s">
        <v>139</v>
      </c>
      <c r="D4902" t="s">
        <v>62</v>
      </c>
      <c r="E4902" t="s">
        <v>31</v>
      </c>
    </row>
    <row r="4903" spans="1:5" x14ac:dyDescent="0.2">
      <c r="A4903">
        <v>6000</v>
      </c>
      <c r="B4903">
        <v>1</v>
      </c>
      <c r="C4903" t="s">
        <v>139</v>
      </c>
      <c r="D4903" t="s">
        <v>26</v>
      </c>
      <c r="E4903" t="s">
        <v>31</v>
      </c>
    </row>
    <row r="4904" spans="1:5" x14ac:dyDescent="0.2">
      <c r="A4904">
        <v>10000</v>
      </c>
      <c r="B4904">
        <v>100</v>
      </c>
      <c r="C4904" t="s">
        <v>139</v>
      </c>
      <c r="D4904" t="s">
        <v>26</v>
      </c>
      <c r="E4904" t="s">
        <v>31</v>
      </c>
    </row>
    <row r="4905" spans="1:5" x14ac:dyDescent="0.2">
      <c r="A4905">
        <v>775</v>
      </c>
      <c r="B4905">
        <v>775</v>
      </c>
      <c r="C4905" t="s">
        <v>82</v>
      </c>
      <c r="D4905" t="s">
        <v>66</v>
      </c>
      <c r="E4905" t="s">
        <v>27</v>
      </c>
    </row>
    <row r="4906" spans="1:5" x14ac:dyDescent="0.2">
      <c r="A4906">
        <v>2500</v>
      </c>
      <c r="B4906">
        <v>635</v>
      </c>
      <c r="C4906" t="s">
        <v>72</v>
      </c>
      <c r="D4906" t="s">
        <v>26</v>
      </c>
      <c r="E4906" t="s">
        <v>31</v>
      </c>
    </row>
    <row r="4907" spans="1:5" x14ac:dyDescent="0.2">
      <c r="A4907">
        <v>1700</v>
      </c>
      <c r="B4907">
        <v>0</v>
      </c>
      <c r="C4907" t="s">
        <v>58</v>
      </c>
      <c r="D4907" t="s">
        <v>66</v>
      </c>
      <c r="E4907" t="s">
        <v>31</v>
      </c>
    </row>
    <row r="4908" spans="1:5" x14ac:dyDescent="0.2">
      <c r="A4908">
        <v>11500</v>
      </c>
      <c r="B4908">
        <v>10074</v>
      </c>
      <c r="C4908" t="s">
        <v>54</v>
      </c>
      <c r="D4908" t="s">
        <v>34</v>
      </c>
      <c r="E4908" t="s">
        <v>31</v>
      </c>
    </row>
    <row r="4909" spans="1:5" x14ac:dyDescent="0.2">
      <c r="A4909">
        <v>57000</v>
      </c>
      <c r="B4909">
        <v>195</v>
      </c>
      <c r="C4909" t="s">
        <v>54</v>
      </c>
      <c r="D4909" t="s">
        <v>26</v>
      </c>
      <c r="E4909" t="s">
        <v>31</v>
      </c>
    </row>
    <row r="4910" spans="1:5" x14ac:dyDescent="0.2">
      <c r="A4910">
        <v>5000</v>
      </c>
      <c r="B4910">
        <v>20</v>
      </c>
      <c r="C4910" t="s">
        <v>54</v>
      </c>
      <c r="D4910" t="s">
        <v>26</v>
      </c>
      <c r="E4910" t="s">
        <v>31</v>
      </c>
    </row>
    <row r="4911" spans="1:5" x14ac:dyDescent="0.2">
      <c r="A4911">
        <v>10000</v>
      </c>
      <c r="B4911">
        <v>0</v>
      </c>
      <c r="C4911" t="s">
        <v>54</v>
      </c>
      <c r="D4911" t="s">
        <v>26</v>
      </c>
      <c r="E4911" t="s">
        <v>40</v>
      </c>
    </row>
    <row r="4912" spans="1:5" x14ac:dyDescent="0.2">
      <c r="A4912">
        <v>29950</v>
      </c>
      <c r="B4912">
        <v>0</v>
      </c>
      <c r="C4912" t="s">
        <v>54</v>
      </c>
      <c r="D4912" t="s">
        <v>26</v>
      </c>
      <c r="E4912" t="s">
        <v>31</v>
      </c>
    </row>
    <row r="4913" spans="1:5" x14ac:dyDescent="0.2">
      <c r="A4913">
        <v>15000</v>
      </c>
      <c r="B4913">
        <v>400</v>
      </c>
      <c r="C4913" t="s">
        <v>54</v>
      </c>
      <c r="D4913" t="s">
        <v>26</v>
      </c>
      <c r="E4913" t="s">
        <v>40</v>
      </c>
    </row>
    <row r="4914" spans="1:5" x14ac:dyDescent="0.2">
      <c r="A4914">
        <v>500</v>
      </c>
      <c r="B4914">
        <v>45</v>
      </c>
      <c r="C4914" t="s">
        <v>148</v>
      </c>
      <c r="D4914" t="s">
        <v>26</v>
      </c>
      <c r="E4914" t="s">
        <v>31</v>
      </c>
    </row>
    <row r="4915" spans="1:5" x14ac:dyDescent="0.2">
      <c r="A4915">
        <v>2000</v>
      </c>
      <c r="B4915">
        <v>505</v>
      </c>
      <c r="C4915" t="s">
        <v>148</v>
      </c>
      <c r="D4915" t="s">
        <v>34</v>
      </c>
      <c r="E4915" t="s">
        <v>31</v>
      </c>
    </row>
    <row r="4916" spans="1:5" x14ac:dyDescent="0.2">
      <c r="A4916">
        <v>60000</v>
      </c>
      <c r="B4916">
        <v>45</v>
      </c>
      <c r="C4916" t="s">
        <v>148</v>
      </c>
      <c r="D4916" t="s">
        <v>74</v>
      </c>
      <c r="E4916" t="s">
        <v>31</v>
      </c>
    </row>
    <row r="4917" spans="1:5" x14ac:dyDescent="0.2">
      <c r="A4917">
        <v>5000</v>
      </c>
      <c r="B4917">
        <v>10021</v>
      </c>
      <c r="C4917" t="s">
        <v>50</v>
      </c>
      <c r="D4917" t="s">
        <v>62</v>
      </c>
      <c r="E4917" t="s">
        <v>27</v>
      </c>
    </row>
    <row r="4918" spans="1:5" x14ac:dyDescent="0.2">
      <c r="A4918">
        <v>3800</v>
      </c>
      <c r="B4918">
        <v>805</v>
      </c>
      <c r="C4918" t="s">
        <v>92</v>
      </c>
      <c r="D4918" t="s">
        <v>127</v>
      </c>
      <c r="E4918" t="s">
        <v>31</v>
      </c>
    </row>
    <row r="4919" spans="1:5" x14ac:dyDescent="0.2">
      <c r="A4919">
        <v>12000</v>
      </c>
      <c r="B4919">
        <v>0</v>
      </c>
      <c r="C4919" t="s">
        <v>92</v>
      </c>
      <c r="D4919" t="s">
        <v>67</v>
      </c>
      <c r="E4919" t="s">
        <v>31</v>
      </c>
    </row>
    <row r="4920" spans="1:5" x14ac:dyDescent="0.2">
      <c r="A4920">
        <v>500</v>
      </c>
      <c r="B4920">
        <v>567</v>
      </c>
      <c r="C4920" t="s">
        <v>220</v>
      </c>
      <c r="D4920" t="s">
        <v>26</v>
      </c>
      <c r="E4920" t="s">
        <v>27</v>
      </c>
    </row>
    <row r="4921" spans="1:5" x14ac:dyDescent="0.2">
      <c r="A4921">
        <v>10000</v>
      </c>
      <c r="B4921">
        <v>110</v>
      </c>
      <c r="C4921" t="s">
        <v>220</v>
      </c>
      <c r="D4921" t="s">
        <v>26</v>
      </c>
      <c r="E4921" t="s">
        <v>31</v>
      </c>
    </row>
    <row r="4922" spans="1:5" x14ac:dyDescent="0.2">
      <c r="A4922">
        <v>1200</v>
      </c>
      <c r="B4922">
        <v>0</v>
      </c>
      <c r="C4922" t="s">
        <v>220</v>
      </c>
      <c r="D4922" t="s">
        <v>34</v>
      </c>
      <c r="E4922" t="s">
        <v>31</v>
      </c>
    </row>
    <row r="4923" spans="1:5" x14ac:dyDescent="0.2">
      <c r="A4923">
        <v>2000</v>
      </c>
      <c r="B4923">
        <v>135</v>
      </c>
      <c r="C4923" t="s">
        <v>227</v>
      </c>
      <c r="D4923" t="s">
        <v>26</v>
      </c>
      <c r="E4923" t="s">
        <v>31</v>
      </c>
    </row>
    <row r="4924" spans="1:5" x14ac:dyDescent="0.2">
      <c r="A4924">
        <v>16722</v>
      </c>
      <c r="B4924">
        <v>17143</v>
      </c>
      <c r="C4924" t="s">
        <v>72</v>
      </c>
      <c r="D4924" t="s">
        <v>37</v>
      </c>
      <c r="E4924" t="s">
        <v>27</v>
      </c>
    </row>
    <row r="4925" spans="1:5" x14ac:dyDescent="0.2">
      <c r="A4925">
        <v>7000</v>
      </c>
      <c r="B4925">
        <v>11917</v>
      </c>
      <c r="C4925" t="s">
        <v>72</v>
      </c>
      <c r="D4925" t="s">
        <v>26</v>
      </c>
      <c r="E4925" t="s">
        <v>27</v>
      </c>
    </row>
    <row r="4926" spans="1:5" x14ac:dyDescent="0.2">
      <c r="A4926">
        <v>4000</v>
      </c>
      <c r="B4926">
        <v>4915</v>
      </c>
      <c r="C4926" t="s">
        <v>72</v>
      </c>
      <c r="D4926" t="s">
        <v>47</v>
      </c>
      <c r="E4926" t="s">
        <v>27</v>
      </c>
    </row>
    <row r="4927" spans="1:5" x14ac:dyDescent="0.2">
      <c r="A4927">
        <v>3800</v>
      </c>
      <c r="B4927">
        <v>4042</v>
      </c>
      <c r="C4927" t="s">
        <v>72</v>
      </c>
      <c r="D4927" t="s">
        <v>47</v>
      </c>
      <c r="E4927" t="s">
        <v>27</v>
      </c>
    </row>
    <row r="4928" spans="1:5" x14ac:dyDescent="0.2">
      <c r="A4928">
        <v>3000</v>
      </c>
      <c r="B4928">
        <v>4000</v>
      </c>
      <c r="C4928" t="s">
        <v>72</v>
      </c>
      <c r="D4928" t="s">
        <v>47</v>
      </c>
      <c r="E4928" t="s">
        <v>27</v>
      </c>
    </row>
    <row r="4929" spans="1:5" x14ac:dyDescent="0.2">
      <c r="A4929">
        <v>2500</v>
      </c>
      <c r="B4929">
        <v>2507</v>
      </c>
      <c r="C4929" t="s">
        <v>72</v>
      </c>
      <c r="D4929" t="s">
        <v>62</v>
      </c>
      <c r="E4929" t="s">
        <v>27</v>
      </c>
    </row>
    <row r="4930" spans="1:5" x14ac:dyDescent="0.2">
      <c r="A4930">
        <v>11500</v>
      </c>
      <c r="B4930">
        <v>6215</v>
      </c>
      <c r="C4930" t="s">
        <v>72</v>
      </c>
      <c r="D4930" t="s">
        <v>26</v>
      </c>
      <c r="E4930" t="s">
        <v>31</v>
      </c>
    </row>
    <row r="4931" spans="1:5" x14ac:dyDescent="0.2">
      <c r="A4931">
        <v>2500</v>
      </c>
      <c r="B4931">
        <v>3350</v>
      </c>
      <c r="C4931" t="s">
        <v>72</v>
      </c>
      <c r="D4931" t="s">
        <v>37</v>
      </c>
      <c r="E4931" t="s">
        <v>27</v>
      </c>
    </row>
    <row r="4932" spans="1:5" x14ac:dyDescent="0.2">
      <c r="A4932">
        <v>2500</v>
      </c>
      <c r="B4932">
        <v>2525</v>
      </c>
      <c r="C4932" t="s">
        <v>72</v>
      </c>
      <c r="D4932" t="s">
        <v>37</v>
      </c>
      <c r="E4932" t="s">
        <v>27</v>
      </c>
    </row>
    <row r="4933" spans="1:5" x14ac:dyDescent="0.2">
      <c r="A4933">
        <v>10000</v>
      </c>
      <c r="B4933">
        <v>1020</v>
      </c>
      <c r="C4933" t="s">
        <v>72</v>
      </c>
      <c r="D4933" t="s">
        <v>67</v>
      </c>
      <c r="E4933" t="s">
        <v>40</v>
      </c>
    </row>
    <row r="4934" spans="1:5" x14ac:dyDescent="0.2">
      <c r="A4934">
        <v>1000</v>
      </c>
      <c r="B4934">
        <v>1206</v>
      </c>
      <c r="C4934" t="s">
        <v>72</v>
      </c>
      <c r="D4934" t="s">
        <v>26</v>
      </c>
      <c r="E4934" t="s">
        <v>27</v>
      </c>
    </row>
    <row r="4935" spans="1:5" x14ac:dyDescent="0.2">
      <c r="A4935">
        <v>9000</v>
      </c>
      <c r="B4935">
        <v>12565</v>
      </c>
      <c r="C4935" t="s">
        <v>72</v>
      </c>
      <c r="D4935" t="s">
        <v>26</v>
      </c>
      <c r="E4935" t="s">
        <v>27</v>
      </c>
    </row>
    <row r="4936" spans="1:5" x14ac:dyDescent="0.2">
      <c r="A4936">
        <v>2500</v>
      </c>
      <c r="B4936">
        <v>2596</v>
      </c>
      <c r="C4936" t="s">
        <v>72</v>
      </c>
      <c r="D4936" t="s">
        <v>47</v>
      </c>
      <c r="E4936" t="s">
        <v>27</v>
      </c>
    </row>
    <row r="4937" spans="1:5" x14ac:dyDescent="0.2">
      <c r="A4937">
        <v>6000</v>
      </c>
      <c r="B4937">
        <v>1639</v>
      </c>
      <c r="C4937" t="s">
        <v>72</v>
      </c>
      <c r="D4937" t="s">
        <v>85</v>
      </c>
      <c r="E4937" t="s">
        <v>31</v>
      </c>
    </row>
    <row r="4938" spans="1:5" x14ac:dyDescent="0.2">
      <c r="A4938">
        <v>2500</v>
      </c>
      <c r="B4938">
        <v>2532</v>
      </c>
      <c r="C4938" t="s">
        <v>72</v>
      </c>
      <c r="D4938" t="s">
        <v>26</v>
      </c>
      <c r="E4938" t="s">
        <v>27</v>
      </c>
    </row>
    <row r="4939" spans="1:5" x14ac:dyDescent="0.2">
      <c r="A4939">
        <v>15000</v>
      </c>
      <c r="B4939">
        <v>1925</v>
      </c>
      <c r="C4939" t="s">
        <v>72</v>
      </c>
      <c r="D4939" t="s">
        <v>26</v>
      </c>
      <c r="E4939" t="s">
        <v>31</v>
      </c>
    </row>
    <row r="4940" spans="1:5" x14ac:dyDescent="0.2">
      <c r="A4940">
        <v>400</v>
      </c>
      <c r="B4940">
        <v>535</v>
      </c>
      <c r="C4940" t="s">
        <v>72</v>
      </c>
      <c r="D4940" t="s">
        <v>26</v>
      </c>
      <c r="E4940" t="s">
        <v>27</v>
      </c>
    </row>
    <row r="4941" spans="1:5" x14ac:dyDescent="0.2">
      <c r="A4941">
        <v>1000</v>
      </c>
      <c r="B4941">
        <v>2211</v>
      </c>
      <c r="C4941" t="s">
        <v>72</v>
      </c>
      <c r="D4941" t="s">
        <v>47</v>
      </c>
      <c r="E4941" t="s">
        <v>27</v>
      </c>
    </row>
    <row r="4942" spans="1:5" x14ac:dyDescent="0.2">
      <c r="A4942">
        <v>10000</v>
      </c>
      <c r="B4942">
        <v>2620</v>
      </c>
      <c r="C4942" t="s">
        <v>72</v>
      </c>
      <c r="D4942" t="s">
        <v>85</v>
      </c>
      <c r="E4942" t="s">
        <v>31</v>
      </c>
    </row>
    <row r="4943" spans="1:5" x14ac:dyDescent="0.2">
      <c r="A4943">
        <v>500</v>
      </c>
      <c r="B4943">
        <v>1415</v>
      </c>
      <c r="C4943" t="s">
        <v>72</v>
      </c>
      <c r="D4943" t="s">
        <v>26</v>
      </c>
      <c r="E4943" t="s">
        <v>27</v>
      </c>
    </row>
    <row r="4944" spans="1:5" x14ac:dyDescent="0.2">
      <c r="A4944">
        <v>10500</v>
      </c>
      <c r="B4944">
        <v>765</v>
      </c>
      <c r="C4944" t="s">
        <v>72</v>
      </c>
      <c r="D4944" t="s">
        <v>26</v>
      </c>
      <c r="E4944" t="s">
        <v>31</v>
      </c>
    </row>
    <row r="4945" spans="1:5" x14ac:dyDescent="0.2">
      <c r="A4945">
        <v>2300</v>
      </c>
      <c r="B4945">
        <v>205</v>
      </c>
      <c r="C4945" t="s">
        <v>72</v>
      </c>
      <c r="D4945" t="s">
        <v>26</v>
      </c>
      <c r="E4945" t="s">
        <v>31</v>
      </c>
    </row>
    <row r="4946" spans="1:5" x14ac:dyDescent="0.2">
      <c r="A4946">
        <v>1600</v>
      </c>
      <c r="B4946">
        <v>1645</v>
      </c>
      <c r="C4946" t="s">
        <v>72</v>
      </c>
      <c r="D4946" t="s">
        <v>37</v>
      </c>
      <c r="E4946" t="s">
        <v>27</v>
      </c>
    </row>
    <row r="4947" spans="1:5" x14ac:dyDescent="0.2">
      <c r="A4947">
        <v>5000</v>
      </c>
      <c r="B4947">
        <v>350</v>
      </c>
      <c r="C4947" t="s">
        <v>72</v>
      </c>
      <c r="D4947" t="s">
        <v>67</v>
      </c>
      <c r="E4947" t="s">
        <v>40</v>
      </c>
    </row>
    <row r="4948" spans="1:5" x14ac:dyDescent="0.2">
      <c r="A4948">
        <v>10000</v>
      </c>
      <c r="B4948">
        <v>235</v>
      </c>
      <c r="C4948" t="s">
        <v>72</v>
      </c>
      <c r="D4948" t="s">
        <v>26</v>
      </c>
      <c r="E4948" t="s">
        <v>31</v>
      </c>
    </row>
    <row r="4949" spans="1:5" x14ac:dyDescent="0.2">
      <c r="A4949">
        <v>4000</v>
      </c>
      <c r="B4949">
        <v>50</v>
      </c>
      <c r="C4949" t="s">
        <v>72</v>
      </c>
      <c r="D4949" t="s">
        <v>47</v>
      </c>
      <c r="E4949" t="s">
        <v>31</v>
      </c>
    </row>
    <row r="4950" spans="1:5" x14ac:dyDescent="0.2">
      <c r="A4950">
        <v>100</v>
      </c>
      <c r="B4950">
        <v>2</v>
      </c>
      <c r="C4950" t="s">
        <v>72</v>
      </c>
      <c r="D4950" t="s">
        <v>26</v>
      </c>
      <c r="E4950" t="s">
        <v>31</v>
      </c>
    </row>
    <row r="4951" spans="1:5" x14ac:dyDescent="0.2">
      <c r="A4951">
        <v>20000</v>
      </c>
      <c r="B4951">
        <v>250</v>
      </c>
      <c r="C4951" t="s">
        <v>72</v>
      </c>
      <c r="D4951" t="s">
        <v>26</v>
      </c>
      <c r="E4951" t="s">
        <v>31</v>
      </c>
    </row>
    <row r="4952" spans="1:5" x14ac:dyDescent="0.2">
      <c r="A4952">
        <v>160000</v>
      </c>
      <c r="B4952">
        <v>10</v>
      </c>
      <c r="C4952" t="s">
        <v>72</v>
      </c>
      <c r="D4952" t="s">
        <v>26</v>
      </c>
      <c r="E4952" t="s">
        <v>40</v>
      </c>
    </row>
    <row r="4953" spans="1:5" x14ac:dyDescent="0.2">
      <c r="A4953">
        <v>1500</v>
      </c>
      <c r="B4953">
        <v>50</v>
      </c>
      <c r="C4953" t="s">
        <v>72</v>
      </c>
      <c r="D4953" t="s">
        <v>26</v>
      </c>
      <c r="E4953" t="s">
        <v>31</v>
      </c>
    </row>
    <row r="4954" spans="1:5" x14ac:dyDescent="0.2">
      <c r="A4954">
        <v>900</v>
      </c>
      <c r="B4954">
        <v>0</v>
      </c>
      <c r="C4954" t="s">
        <v>72</v>
      </c>
      <c r="D4954" t="s">
        <v>37</v>
      </c>
      <c r="E4954" t="s">
        <v>31</v>
      </c>
    </row>
    <row r="4955" spans="1:5" x14ac:dyDescent="0.2">
      <c r="A4955">
        <v>700</v>
      </c>
      <c r="B4955">
        <v>0</v>
      </c>
      <c r="C4955" t="s">
        <v>72</v>
      </c>
      <c r="D4955" t="s">
        <v>26</v>
      </c>
      <c r="E4955" t="s">
        <v>31</v>
      </c>
    </row>
    <row r="4956" spans="1:5" x14ac:dyDescent="0.2">
      <c r="A4956">
        <v>3900</v>
      </c>
      <c r="B4956">
        <v>0</v>
      </c>
      <c r="C4956" t="s">
        <v>72</v>
      </c>
      <c r="D4956" t="s">
        <v>47</v>
      </c>
      <c r="E4956" t="s">
        <v>31</v>
      </c>
    </row>
    <row r="4957" spans="1:5" x14ac:dyDescent="0.2">
      <c r="A4957">
        <v>7000</v>
      </c>
      <c r="B4957">
        <v>0</v>
      </c>
      <c r="C4957" t="s">
        <v>72</v>
      </c>
      <c r="D4957" t="s">
        <v>62</v>
      </c>
      <c r="E4957" t="s">
        <v>31</v>
      </c>
    </row>
    <row r="4958" spans="1:5" x14ac:dyDescent="0.2">
      <c r="A4958">
        <v>10000</v>
      </c>
      <c r="B4958">
        <v>0</v>
      </c>
      <c r="C4958" t="s">
        <v>72</v>
      </c>
      <c r="D4958" t="s">
        <v>26</v>
      </c>
      <c r="E4958" t="s">
        <v>31</v>
      </c>
    </row>
    <row r="4959" spans="1:5" x14ac:dyDescent="0.2">
      <c r="A4959">
        <v>4500</v>
      </c>
      <c r="B4959">
        <v>0</v>
      </c>
      <c r="C4959" t="s">
        <v>72</v>
      </c>
      <c r="D4959" t="s">
        <v>26</v>
      </c>
      <c r="E4959" t="s">
        <v>31</v>
      </c>
    </row>
    <row r="4960" spans="1:5" x14ac:dyDescent="0.2">
      <c r="A4960">
        <v>1000</v>
      </c>
      <c r="B4960">
        <v>0</v>
      </c>
      <c r="C4960" t="s">
        <v>72</v>
      </c>
      <c r="D4960" t="s">
        <v>85</v>
      </c>
      <c r="E4960" t="s">
        <v>31</v>
      </c>
    </row>
    <row r="4961" spans="1:5" x14ac:dyDescent="0.2">
      <c r="A4961">
        <v>6600</v>
      </c>
      <c r="B4961">
        <v>0</v>
      </c>
      <c r="C4961" t="s">
        <v>72</v>
      </c>
      <c r="D4961" t="s">
        <v>47</v>
      </c>
      <c r="E4961" t="s">
        <v>31</v>
      </c>
    </row>
    <row r="4962" spans="1:5" x14ac:dyDescent="0.2">
      <c r="A4962">
        <v>2000</v>
      </c>
      <c r="B4962">
        <v>790</v>
      </c>
      <c r="C4962" t="s">
        <v>50</v>
      </c>
      <c r="D4962" t="s">
        <v>37</v>
      </c>
      <c r="E4962" t="s">
        <v>31</v>
      </c>
    </row>
    <row r="4963" spans="1:5" x14ac:dyDescent="0.2">
      <c r="A4963">
        <v>6000</v>
      </c>
      <c r="B4963">
        <v>7112</v>
      </c>
      <c r="C4963" t="s">
        <v>155</v>
      </c>
      <c r="D4963" t="s">
        <v>37</v>
      </c>
      <c r="E4963" t="s">
        <v>27</v>
      </c>
    </row>
    <row r="4964" spans="1:5" x14ac:dyDescent="0.2">
      <c r="A4964">
        <v>3000</v>
      </c>
      <c r="B4964">
        <v>50</v>
      </c>
      <c r="C4964" t="s">
        <v>223</v>
      </c>
      <c r="D4964" t="s">
        <v>62</v>
      </c>
      <c r="E4964" t="s">
        <v>31</v>
      </c>
    </row>
    <row r="4965" spans="1:5" x14ac:dyDescent="0.2">
      <c r="A4965">
        <v>5000</v>
      </c>
      <c r="B4965">
        <v>1521</v>
      </c>
      <c r="C4965" t="s">
        <v>451</v>
      </c>
      <c r="D4965" t="s">
        <v>37</v>
      </c>
      <c r="E4965" t="s">
        <v>40</v>
      </c>
    </row>
    <row r="4966" spans="1:5" x14ac:dyDescent="0.2">
      <c r="A4966">
        <v>700</v>
      </c>
      <c r="B4966">
        <v>210</v>
      </c>
      <c r="C4966" t="s">
        <v>451</v>
      </c>
      <c r="D4966" t="s">
        <v>37</v>
      </c>
      <c r="E4966" t="s">
        <v>31</v>
      </c>
    </row>
    <row r="4967" spans="1:5" x14ac:dyDescent="0.2">
      <c r="A4967">
        <v>4500</v>
      </c>
      <c r="B4967">
        <v>4605</v>
      </c>
      <c r="C4967" t="s">
        <v>50</v>
      </c>
      <c r="D4967" t="s">
        <v>37</v>
      </c>
      <c r="E4967" t="s">
        <v>27</v>
      </c>
    </row>
    <row r="4968" spans="1:5" x14ac:dyDescent="0.2">
      <c r="A4968">
        <v>10000</v>
      </c>
      <c r="B4968">
        <v>1922</v>
      </c>
      <c r="C4968" t="s">
        <v>58</v>
      </c>
      <c r="D4968" t="s">
        <v>26</v>
      </c>
      <c r="E4968" t="s">
        <v>31</v>
      </c>
    </row>
    <row r="4969" spans="1:5" x14ac:dyDescent="0.2">
      <c r="A4969">
        <v>65000</v>
      </c>
      <c r="B4969">
        <v>0</v>
      </c>
      <c r="C4969" t="s">
        <v>107</v>
      </c>
      <c r="D4969" t="s">
        <v>26</v>
      </c>
      <c r="E4969" t="s">
        <v>31</v>
      </c>
    </row>
    <row r="4970" spans="1:5" x14ac:dyDescent="0.2">
      <c r="A4970">
        <v>4000</v>
      </c>
      <c r="B4970">
        <v>20</v>
      </c>
      <c r="C4970" t="s">
        <v>148</v>
      </c>
      <c r="D4970" t="s">
        <v>77</v>
      </c>
      <c r="E4970" t="s">
        <v>31</v>
      </c>
    </row>
    <row r="4971" spans="1:5" x14ac:dyDescent="0.2">
      <c r="A4971">
        <v>2500</v>
      </c>
      <c r="B4971">
        <v>30</v>
      </c>
      <c r="C4971" t="s">
        <v>100</v>
      </c>
      <c r="D4971" t="s">
        <v>77</v>
      </c>
      <c r="E4971" t="s">
        <v>31</v>
      </c>
    </row>
    <row r="4972" spans="1:5" x14ac:dyDescent="0.2">
      <c r="A4972">
        <v>16000</v>
      </c>
      <c r="B4972">
        <v>10</v>
      </c>
      <c r="C4972" t="s">
        <v>155</v>
      </c>
      <c r="D4972" t="s">
        <v>26</v>
      </c>
      <c r="E4972" t="s">
        <v>40</v>
      </c>
    </row>
    <row r="4973" spans="1:5" x14ac:dyDescent="0.2">
      <c r="A4973">
        <v>3500</v>
      </c>
      <c r="B4973">
        <v>3775</v>
      </c>
      <c r="C4973" t="s">
        <v>33</v>
      </c>
      <c r="D4973" t="s">
        <v>62</v>
      </c>
      <c r="E4973" t="s">
        <v>27</v>
      </c>
    </row>
    <row r="4974" spans="1:5" x14ac:dyDescent="0.2">
      <c r="A4974">
        <v>25000</v>
      </c>
      <c r="B4974">
        <v>4612</v>
      </c>
      <c r="C4974" t="s">
        <v>72</v>
      </c>
      <c r="D4974" t="s">
        <v>26</v>
      </c>
      <c r="E4974" t="s">
        <v>31</v>
      </c>
    </row>
    <row r="4975" spans="1:5" x14ac:dyDescent="0.2">
      <c r="A4975">
        <v>8000</v>
      </c>
      <c r="B4975">
        <v>66.010000000000005</v>
      </c>
      <c r="C4975" t="s">
        <v>44</v>
      </c>
      <c r="D4975" t="s">
        <v>26</v>
      </c>
      <c r="E4975" t="s">
        <v>31</v>
      </c>
    </row>
    <row r="4976" spans="1:5" x14ac:dyDescent="0.2">
      <c r="A4976">
        <v>7318</v>
      </c>
      <c r="B4976">
        <v>25</v>
      </c>
      <c r="C4976" t="s">
        <v>44</v>
      </c>
      <c r="D4976" t="s">
        <v>52</v>
      </c>
      <c r="E4976" t="s">
        <v>31</v>
      </c>
    </row>
    <row r="4977" spans="1:5" x14ac:dyDescent="0.2">
      <c r="A4977">
        <v>3000</v>
      </c>
      <c r="B4977">
        <v>105</v>
      </c>
      <c r="C4977" t="s">
        <v>120</v>
      </c>
      <c r="D4977" t="s">
        <v>37</v>
      </c>
      <c r="E4977" t="s">
        <v>31</v>
      </c>
    </row>
    <row r="4978" spans="1:5" x14ac:dyDescent="0.2">
      <c r="A4978">
        <v>2000</v>
      </c>
      <c r="B4978">
        <v>125</v>
      </c>
      <c r="C4978" t="s">
        <v>151</v>
      </c>
      <c r="D4978" t="s">
        <v>62</v>
      </c>
      <c r="E4978" t="s">
        <v>31</v>
      </c>
    </row>
    <row r="4979" spans="1:5" x14ac:dyDescent="0.2">
      <c r="A4979">
        <v>800</v>
      </c>
      <c r="B4979">
        <v>194</v>
      </c>
      <c r="C4979" t="s">
        <v>72</v>
      </c>
      <c r="D4979" t="s">
        <v>52</v>
      </c>
      <c r="E4979" t="s">
        <v>31</v>
      </c>
    </row>
    <row r="4980" spans="1:5" x14ac:dyDescent="0.2">
      <c r="A4980">
        <v>300</v>
      </c>
      <c r="B4980">
        <v>25</v>
      </c>
      <c r="C4980" t="s">
        <v>120</v>
      </c>
      <c r="D4980" t="s">
        <v>85</v>
      </c>
      <c r="E4980" t="s">
        <v>31</v>
      </c>
    </row>
    <row r="4981" spans="1:5" x14ac:dyDescent="0.2">
      <c r="A4981">
        <v>5000</v>
      </c>
      <c r="B4981">
        <v>7641</v>
      </c>
      <c r="C4981" t="s">
        <v>33</v>
      </c>
      <c r="D4981" t="s">
        <v>26</v>
      </c>
      <c r="E4981" t="s">
        <v>27</v>
      </c>
    </row>
    <row r="4982" spans="1:5" x14ac:dyDescent="0.2">
      <c r="A4982">
        <v>5000</v>
      </c>
      <c r="B4982">
        <v>105</v>
      </c>
      <c r="C4982" t="s">
        <v>148</v>
      </c>
      <c r="D4982" t="s">
        <v>26</v>
      </c>
      <c r="E4982" t="s">
        <v>31</v>
      </c>
    </row>
    <row r="4983" spans="1:5" x14ac:dyDescent="0.2">
      <c r="A4983">
        <v>3000</v>
      </c>
      <c r="B4983">
        <v>0</v>
      </c>
      <c r="C4983" t="s">
        <v>148</v>
      </c>
      <c r="D4983" t="s">
        <v>37</v>
      </c>
      <c r="E4983" t="s">
        <v>31</v>
      </c>
    </row>
    <row r="4984" spans="1:5" x14ac:dyDescent="0.2">
      <c r="A4984">
        <v>10000</v>
      </c>
      <c r="B4984">
        <v>0</v>
      </c>
      <c r="C4984" t="s">
        <v>209</v>
      </c>
      <c r="D4984" t="s">
        <v>26</v>
      </c>
      <c r="E4984" t="s">
        <v>40</v>
      </c>
    </row>
    <row r="4985" spans="1:5" x14ac:dyDescent="0.2">
      <c r="A4985">
        <v>5000</v>
      </c>
      <c r="B4985">
        <v>0</v>
      </c>
      <c r="C4985" t="s">
        <v>50</v>
      </c>
      <c r="D4985" t="s">
        <v>26</v>
      </c>
      <c r="E4985" t="s">
        <v>31</v>
      </c>
    </row>
    <row r="4986" spans="1:5" x14ac:dyDescent="0.2">
      <c r="A4986">
        <v>3000</v>
      </c>
      <c r="B4986">
        <v>0</v>
      </c>
      <c r="C4986" t="s">
        <v>223</v>
      </c>
      <c r="D4986" t="s">
        <v>47</v>
      </c>
      <c r="E4986" t="s">
        <v>40</v>
      </c>
    </row>
    <row r="4987" spans="1:5" x14ac:dyDescent="0.2">
      <c r="A4987">
        <v>7500</v>
      </c>
      <c r="B4987">
        <v>0</v>
      </c>
      <c r="C4987" t="s">
        <v>54</v>
      </c>
      <c r="D4987" t="s">
        <v>26</v>
      </c>
      <c r="E4987" t="s">
        <v>40</v>
      </c>
    </row>
    <row r="4988" spans="1:5" x14ac:dyDescent="0.2">
      <c r="A4988">
        <v>20000</v>
      </c>
      <c r="B4988">
        <v>270</v>
      </c>
      <c r="C4988" t="s">
        <v>58</v>
      </c>
      <c r="D4988" t="s">
        <v>26</v>
      </c>
      <c r="E4988" t="s">
        <v>31</v>
      </c>
    </row>
    <row r="4989" spans="1:5" x14ac:dyDescent="0.2">
      <c r="A4989">
        <v>35000</v>
      </c>
      <c r="B4989">
        <v>0</v>
      </c>
      <c r="C4989" t="s">
        <v>87</v>
      </c>
      <c r="D4989" t="s">
        <v>26</v>
      </c>
      <c r="E4989" t="s">
        <v>40</v>
      </c>
    </row>
    <row r="4990" spans="1:5" x14ac:dyDescent="0.2">
      <c r="A4990">
        <v>4000</v>
      </c>
      <c r="B4990">
        <v>4010</v>
      </c>
      <c r="C4990" t="s">
        <v>94</v>
      </c>
      <c r="D4990" t="s">
        <v>127</v>
      </c>
      <c r="E4990" t="s">
        <v>27</v>
      </c>
    </row>
    <row r="4991" spans="1:5" x14ac:dyDescent="0.2">
      <c r="A4991">
        <v>350</v>
      </c>
      <c r="B4991">
        <v>360</v>
      </c>
      <c r="C4991" t="s">
        <v>94</v>
      </c>
      <c r="D4991" t="s">
        <v>37</v>
      </c>
      <c r="E4991" t="s">
        <v>27</v>
      </c>
    </row>
    <row r="4992" spans="1:5" x14ac:dyDescent="0.2">
      <c r="A4992">
        <v>2600</v>
      </c>
      <c r="B4992">
        <v>50</v>
      </c>
      <c r="C4992" t="s">
        <v>36</v>
      </c>
      <c r="D4992" t="s">
        <v>34</v>
      </c>
      <c r="E4992" t="s">
        <v>31</v>
      </c>
    </row>
    <row r="4993" spans="1:5" x14ac:dyDescent="0.2">
      <c r="A4993">
        <v>630</v>
      </c>
      <c r="B4993">
        <v>0</v>
      </c>
      <c r="C4993" t="s">
        <v>39</v>
      </c>
      <c r="D4993" t="s">
        <v>37</v>
      </c>
      <c r="E4993" t="s">
        <v>31</v>
      </c>
    </row>
    <row r="4994" spans="1:5" x14ac:dyDescent="0.2">
      <c r="A4994">
        <v>3500</v>
      </c>
      <c r="B4994">
        <v>500</v>
      </c>
      <c r="C4994" t="s">
        <v>58</v>
      </c>
      <c r="D4994" t="s">
        <v>37</v>
      </c>
      <c r="E4994" t="s">
        <v>40</v>
      </c>
    </row>
    <row r="4995" spans="1:5" x14ac:dyDescent="0.2">
      <c r="A4995">
        <v>5000</v>
      </c>
      <c r="B4995">
        <v>2115</v>
      </c>
      <c r="C4995" t="s">
        <v>382</v>
      </c>
      <c r="D4995" t="s">
        <v>26</v>
      </c>
      <c r="E4995" t="s">
        <v>31</v>
      </c>
    </row>
    <row r="4996" spans="1:5" x14ac:dyDescent="0.2">
      <c r="A4996">
        <v>1800</v>
      </c>
      <c r="B4996">
        <v>10</v>
      </c>
      <c r="C4996" t="s">
        <v>33</v>
      </c>
      <c r="D4996" t="s">
        <v>37</v>
      </c>
      <c r="E4996" t="s">
        <v>31</v>
      </c>
    </row>
    <row r="4997" spans="1:5" x14ac:dyDescent="0.2">
      <c r="A4997">
        <v>3500</v>
      </c>
      <c r="B4997">
        <v>35</v>
      </c>
      <c r="C4997" t="s">
        <v>79</v>
      </c>
      <c r="D4997" t="s">
        <v>68</v>
      </c>
      <c r="E4997" t="s">
        <v>31</v>
      </c>
    </row>
    <row r="4998" spans="1:5" x14ac:dyDescent="0.2">
      <c r="A4998">
        <v>5000</v>
      </c>
      <c r="B4998">
        <v>1</v>
      </c>
      <c r="C4998" t="s">
        <v>79</v>
      </c>
      <c r="D4998" t="s">
        <v>47</v>
      </c>
      <c r="E4998" t="s">
        <v>31</v>
      </c>
    </row>
    <row r="4999" spans="1:5" x14ac:dyDescent="0.2">
      <c r="A4999">
        <v>1815</v>
      </c>
      <c r="B4999">
        <v>692</v>
      </c>
      <c r="C4999" t="s">
        <v>94</v>
      </c>
      <c r="D4999" t="s">
        <v>52</v>
      </c>
      <c r="E4999" t="s">
        <v>31</v>
      </c>
    </row>
    <row r="5000" spans="1:5" x14ac:dyDescent="0.2">
      <c r="A5000">
        <v>3000</v>
      </c>
      <c r="B5000">
        <v>46</v>
      </c>
      <c r="C5000" t="s">
        <v>87</v>
      </c>
      <c r="D5000" t="s">
        <v>34</v>
      </c>
      <c r="E5000" t="s">
        <v>31</v>
      </c>
    </row>
    <row r="5001" spans="1:5" x14ac:dyDescent="0.2">
      <c r="A5001">
        <v>2000</v>
      </c>
      <c r="B5001">
        <v>0</v>
      </c>
      <c r="C5001" t="s">
        <v>72</v>
      </c>
      <c r="D5001" t="s">
        <v>37</v>
      </c>
      <c r="E5001" t="s">
        <v>31</v>
      </c>
    </row>
    <row r="5002" spans="1:5" x14ac:dyDescent="0.2">
      <c r="A5002">
        <v>10000</v>
      </c>
      <c r="B5002">
        <v>395</v>
      </c>
      <c r="C5002" t="s">
        <v>79</v>
      </c>
      <c r="D5002" t="s">
        <v>34</v>
      </c>
      <c r="E5002" t="s">
        <v>31</v>
      </c>
    </row>
    <row r="5003" spans="1:5" x14ac:dyDescent="0.2">
      <c r="A5003">
        <v>50</v>
      </c>
      <c r="B5003">
        <v>0</v>
      </c>
      <c r="C5003" t="s">
        <v>79</v>
      </c>
      <c r="D5003" t="s">
        <v>34</v>
      </c>
      <c r="E5003" t="s">
        <v>31</v>
      </c>
    </row>
    <row r="5004" spans="1:5" x14ac:dyDescent="0.2">
      <c r="A5004">
        <v>700</v>
      </c>
      <c r="B5004">
        <v>1442</v>
      </c>
      <c r="C5004" t="s">
        <v>294</v>
      </c>
      <c r="D5004" t="s">
        <v>37</v>
      </c>
      <c r="E5004" t="s">
        <v>27</v>
      </c>
    </row>
    <row r="5005" spans="1:5" x14ac:dyDescent="0.2">
      <c r="A5005">
        <v>2000</v>
      </c>
      <c r="B5005">
        <v>585</v>
      </c>
      <c r="C5005" t="s">
        <v>294</v>
      </c>
      <c r="D5005" t="s">
        <v>26</v>
      </c>
      <c r="E5005" t="s">
        <v>31</v>
      </c>
    </row>
    <row r="5006" spans="1:5" x14ac:dyDescent="0.2">
      <c r="A5006">
        <v>10000</v>
      </c>
      <c r="B5006">
        <v>90</v>
      </c>
      <c r="C5006" t="s">
        <v>294</v>
      </c>
      <c r="D5006" t="s">
        <v>66</v>
      </c>
      <c r="E5006" t="s">
        <v>40</v>
      </c>
    </row>
    <row r="5007" spans="1:5" x14ac:dyDescent="0.2">
      <c r="A5007">
        <v>7800</v>
      </c>
      <c r="B5007">
        <v>12340</v>
      </c>
      <c r="C5007" t="s">
        <v>100</v>
      </c>
      <c r="D5007" t="s">
        <v>74</v>
      </c>
      <c r="E5007" t="s">
        <v>27</v>
      </c>
    </row>
    <row r="5008" spans="1:5" x14ac:dyDescent="0.2">
      <c r="A5008">
        <v>1200</v>
      </c>
      <c r="B5008">
        <v>1565</v>
      </c>
      <c r="C5008" t="s">
        <v>100</v>
      </c>
      <c r="D5008" t="s">
        <v>68</v>
      </c>
      <c r="E5008" t="s">
        <v>27</v>
      </c>
    </row>
    <row r="5009" spans="1:5" x14ac:dyDescent="0.2">
      <c r="A5009">
        <v>3000</v>
      </c>
      <c r="B5009">
        <v>481</v>
      </c>
      <c r="C5009" t="s">
        <v>100</v>
      </c>
      <c r="D5009" t="s">
        <v>52</v>
      </c>
      <c r="E5009" t="s">
        <v>31</v>
      </c>
    </row>
    <row r="5010" spans="1:5" x14ac:dyDescent="0.2">
      <c r="A5010">
        <v>1000</v>
      </c>
      <c r="B5010">
        <v>155</v>
      </c>
      <c r="C5010" t="s">
        <v>100</v>
      </c>
      <c r="D5010" t="s">
        <v>68</v>
      </c>
      <c r="E5010" t="s">
        <v>31</v>
      </c>
    </row>
    <row r="5011" spans="1:5" x14ac:dyDescent="0.2">
      <c r="A5011">
        <v>3700</v>
      </c>
      <c r="B5011">
        <v>35</v>
      </c>
      <c r="C5011" t="s">
        <v>100</v>
      </c>
      <c r="D5011" t="s">
        <v>26</v>
      </c>
      <c r="E5011" t="s">
        <v>31</v>
      </c>
    </row>
    <row r="5012" spans="1:5" x14ac:dyDescent="0.2">
      <c r="A5012">
        <v>15000</v>
      </c>
      <c r="B5012">
        <v>15955</v>
      </c>
      <c r="C5012" t="s">
        <v>392</v>
      </c>
      <c r="D5012" t="s">
        <v>37</v>
      </c>
      <c r="E5012" t="s">
        <v>27</v>
      </c>
    </row>
    <row r="5013" spans="1:5" x14ac:dyDescent="0.2">
      <c r="A5013">
        <v>6000</v>
      </c>
      <c r="B5013">
        <v>14215</v>
      </c>
      <c r="C5013" t="s">
        <v>392</v>
      </c>
      <c r="D5013" t="s">
        <v>26</v>
      </c>
      <c r="E5013" t="s">
        <v>27</v>
      </c>
    </row>
    <row r="5014" spans="1:5" x14ac:dyDescent="0.2">
      <c r="A5014">
        <v>6000</v>
      </c>
      <c r="B5014">
        <v>6200</v>
      </c>
      <c r="C5014" t="s">
        <v>392</v>
      </c>
      <c r="D5014" t="s">
        <v>26</v>
      </c>
      <c r="E5014" t="s">
        <v>27</v>
      </c>
    </row>
    <row r="5015" spans="1:5" x14ac:dyDescent="0.2">
      <c r="A5015">
        <v>9750</v>
      </c>
      <c r="B5015">
        <v>11108</v>
      </c>
      <c r="C5015" t="s">
        <v>392</v>
      </c>
      <c r="D5015" t="s">
        <v>26</v>
      </c>
      <c r="E5015" t="s">
        <v>27</v>
      </c>
    </row>
    <row r="5016" spans="1:5" x14ac:dyDescent="0.2">
      <c r="A5016">
        <v>600</v>
      </c>
      <c r="B5016">
        <v>1630</v>
      </c>
      <c r="C5016" t="s">
        <v>392</v>
      </c>
      <c r="D5016" t="s">
        <v>62</v>
      </c>
      <c r="E5016" t="s">
        <v>27</v>
      </c>
    </row>
    <row r="5017" spans="1:5" x14ac:dyDescent="0.2">
      <c r="A5017">
        <v>7500</v>
      </c>
      <c r="B5017">
        <v>7545</v>
      </c>
      <c r="C5017" t="s">
        <v>392</v>
      </c>
      <c r="D5017" t="s">
        <v>26</v>
      </c>
      <c r="E5017" t="s">
        <v>27</v>
      </c>
    </row>
    <row r="5018" spans="1:5" x14ac:dyDescent="0.2">
      <c r="A5018">
        <v>1500</v>
      </c>
      <c r="B5018">
        <v>1640</v>
      </c>
      <c r="C5018" t="s">
        <v>392</v>
      </c>
      <c r="D5018" t="s">
        <v>37</v>
      </c>
      <c r="E5018" t="s">
        <v>27</v>
      </c>
    </row>
    <row r="5019" spans="1:5" x14ac:dyDescent="0.2">
      <c r="A5019">
        <v>3500</v>
      </c>
      <c r="B5019">
        <v>3755</v>
      </c>
      <c r="C5019" t="s">
        <v>392</v>
      </c>
      <c r="D5019" t="s">
        <v>37</v>
      </c>
      <c r="E5019" t="s">
        <v>27</v>
      </c>
    </row>
    <row r="5020" spans="1:5" x14ac:dyDescent="0.2">
      <c r="A5020">
        <v>2000</v>
      </c>
      <c r="B5020">
        <v>2390</v>
      </c>
      <c r="C5020" t="s">
        <v>392</v>
      </c>
      <c r="D5020" t="s">
        <v>37</v>
      </c>
      <c r="E5020" t="s">
        <v>27</v>
      </c>
    </row>
    <row r="5021" spans="1:5" x14ac:dyDescent="0.2">
      <c r="A5021">
        <v>1500</v>
      </c>
      <c r="B5021">
        <v>1829</v>
      </c>
      <c r="C5021" t="s">
        <v>392</v>
      </c>
      <c r="D5021" t="s">
        <v>37</v>
      </c>
      <c r="E5021" t="s">
        <v>27</v>
      </c>
    </row>
    <row r="5022" spans="1:5" x14ac:dyDescent="0.2">
      <c r="A5022">
        <v>1500</v>
      </c>
      <c r="B5022">
        <v>447</v>
      </c>
      <c r="C5022" t="s">
        <v>392</v>
      </c>
      <c r="D5022" t="s">
        <v>62</v>
      </c>
      <c r="E5022" t="s">
        <v>31</v>
      </c>
    </row>
    <row r="5023" spans="1:5" x14ac:dyDescent="0.2">
      <c r="A5023">
        <v>8000</v>
      </c>
      <c r="B5023">
        <v>8314</v>
      </c>
      <c r="C5023" t="s">
        <v>392</v>
      </c>
      <c r="D5023" t="s">
        <v>37</v>
      </c>
      <c r="E5023" t="s">
        <v>27</v>
      </c>
    </row>
    <row r="5024" spans="1:5" x14ac:dyDescent="0.2">
      <c r="A5024">
        <v>1500</v>
      </c>
      <c r="B5024">
        <v>1745</v>
      </c>
      <c r="C5024" t="s">
        <v>392</v>
      </c>
      <c r="D5024" t="s">
        <v>37</v>
      </c>
      <c r="E5024" t="s">
        <v>27</v>
      </c>
    </row>
    <row r="5025" spans="1:5" x14ac:dyDescent="0.2">
      <c r="A5025">
        <v>750</v>
      </c>
      <c r="B5025">
        <v>871</v>
      </c>
      <c r="C5025" t="s">
        <v>392</v>
      </c>
      <c r="D5025" t="s">
        <v>37</v>
      </c>
      <c r="E5025" t="s">
        <v>27</v>
      </c>
    </row>
    <row r="5026" spans="1:5" x14ac:dyDescent="0.2">
      <c r="A5026">
        <v>1500</v>
      </c>
      <c r="B5026">
        <v>1525</v>
      </c>
      <c r="C5026" t="s">
        <v>392</v>
      </c>
      <c r="D5026" t="s">
        <v>26</v>
      </c>
      <c r="E5026" t="s">
        <v>27</v>
      </c>
    </row>
    <row r="5027" spans="1:5" x14ac:dyDescent="0.2">
      <c r="A5027">
        <v>3500</v>
      </c>
      <c r="B5027">
        <v>3560</v>
      </c>
      <c r="C5027" t="s">
        <v>392</v>
      </c>
      <c r="D5027" t="s">
        <v>37</v>
      </c>
      <c r="E5027" t="s">
        <v>27</v>
      </c>
    </row>
    <row r="5028" spans="1:5" x14ac:dyDescent="0.2">
      <c r="A5028">
        <v>6000</v>
      </c>
      <c r="B5028">
        <v>582</v>
      </c>
      <c r="C5028" t="s">
        <v>392</v>
      </c>
      <c r="D5028" t="s">
        <v>37</v>
      </c>
      <c r="E5028" t="s">
        <v>31</v>
      </c>
    </row>
    <row r="5029" spans="1:5" x14ac:dyDescent="0.2">
      <c r="A5029">
        <v>500</v>
      </c>
      <c r="B5029">
        <v>516</v>
      </c>
      <c r="C5029" t="s">
        <v>392</v>
      </c>
      <c r="D5029" t="s">
        <v>37</v>
      </c>
      <c r="E5029" t="s">
        <v>27</v>
      </c>
    </row>
    <row r="5030" spans="1:5" x14ac:dyDescent="0.2">
      <c r="A5030">
        <v>125000</v>
      </c>
      <c r="B5030">
        <v>1025</v>
      </c>
      <c r="C5030" t="s">
        <v>392</v>
      </c>
      <c r="D5030" t="s">
        <v>47</v>
      </c>
      <c r="E5030" t="s">
        <v>31</v>
      </c>
    </row>
    <row r="5031" spans="1:5" x14ac:dyDescent="0.2">
      <c r="A5031">
        <v>2750</v>
      </c>
      <c r="B5031">
        <v>33</v>
      </c>
      <c r="C5031" t="s">
        <v>392</v>
      </c>
      <c r="D5031" t="s">
        <v>62</v>
      </c>
      <c r="E5031" t="s">
        <v>31</v>
      </c>
    </row>
    <row r="5032" spans="1:5" x14ac:dyDescent="0.2">
      <c r="A5032">
        <v>1000</v>
      </c>
      <c r="B5032">
        <v>70</v>
      </c>
      <c r="C5032" t="s">
        <v>392</v>
      </c>
      <c r="D5032" t="s">
        <v>37</v>
      </c>
      <c r="E5032" t="s">
        <v>31</v>
      </c>
    </row>
    <row r="5033" spans="1:5" x14ac:dyDescent="0.2">
      <c r="A5033">
        <v>1000</v>
      </c>
      <c r="B5033">
        <v>30</v>
      </c>
      <c r="C5033" t="s">
        <v>392</v>
      </c>
      <c r="D5033" t="s">
        <v>37</v>
      </c>
      <c r="E5033" t="s">
        <v>31</v>
      </c>
    </row>
    <row r="5034" spans="1:5" x14ac:dyDescent="0.2">
      <c r="A5034">
        <v>2000</v>
      </c>
      <c r="B5034">
        <v>25</v>
      </c>
      <c r="C5034" t="s">
        <v>392</v>
      </c>
      <c r="D5034" t="s">
        <v>26</v>
      </c>
      <c r="E5034" t="s">
        <v>31</v>
      </c>
    </row>
    <row r="5035" spans="1:5" x14ac:dyDescent="0.2">
      <c r="A5035">
        <v>1500</v>
      </c>
      <c r="B5035">
        <v>25</v>
      </c>
      <c r="C5035" t="s">
        <v>392</v>
      </c>
      <c r="D5035" t="s">
        <v>67</v>
      </c>
      <c r="E5035" t="s">
        <v>31</v>
      </c>
    </row>
    <row r="5036" spans="1:5" x14ac:dyDescent="0.2">
      <c r="A5036">
        <v>2000</v>
      </c>
      <c r="B5036">
        <v>75</v>
      </c>
      <c r="C5036" t="s">
        <v>392</v>
      </c>
      <c r="D5036" t="s">
        <v>26</v>
      </c>
      <c r="E5036" t="s">
        <v>31</v>
      </c>
    </row>
    <row r="5037" spans="1:5" x14ac:dyDescent="0.2">
      <c r="A5037">
        <v>25000</v>
      </c>
      <c r="B5037">
        <v>25</v>
      </c>
      <c r="C5037" t="s">
        <v>392</v>
      </c>
      <c r="D5037" t="s">
        <v>85</v>
      </c>
      <c r="E5037" t="s">
        <v>31</v>
      </c>
    </row>
    <row r="5038" spans="1:5" x14ac:dyDescent="0.2">
      <c r="A5038">
        <v>3500</v>
      </c>
      <c r="B5038">
        <v>0</v>
      </c>
      <c r="C5038" t="s">
        <v>392</v>
      </c>
      <c r="D5038" t="s">
        <v>34</v>
      </c>
      <c r="E5038" t="s">
        <v>31</v>
      </c>
    </row>
    <row r="5039" spans="1:5" x14ac:dyDescent="0.2">
      <c r="A5039">
        <v>16500</v>
      </c>
      <c r="B5039">
        <v>0</v>
      </c>
      <c r="C5039" t="s">
        <v>392</v>
      </c>
      <c r="D5039" t="s">
        <v>67</v>
      </c>
      <c r="E5039" t="s">
        <v>31</v>
      </c>
    </row>
    <row r="5040" spans="1:5" x14ac:dyDescent="0.2">
      <c r="A5040">
        <v>6000</v>
      </c>
      <c r="B5040">
        <v>0</v>
      </c>
      <c r="C5040" t="s">
        <v>392</v>
      </c>
      <c r="D5040" t="s">
        <v>26</v>
      </c>
      <c r="E5040" t="s">
        <v>31</v>
      </c>
    </row>
    <row r="5041" spans="1:5" x14ac:dyDescent="0.2">
      <c r="A5041">
        <v>10000</v>
      </c>
      <c r="B5041">
        <v>0</v>
      </c>
      <c r="C5041" t="s">
        <v>392</v>
      </c>
      <c r="D5041" t="s">
        <v>37</v>
      </c>
      <c r="E5041" t="s">
        <v>31</v>
      </c>
    </row>
    <row r="5042" spans="1:5" x14ac:dyDescent="0.2">
      <c r="A5042">
        <v>7500</v>
      </c>
      <c r="B5042">
        <v>10104</v>
      </c>
      <c r="C5042" t="s">
        <v>148</v>
      </c>
      <c r="D5042" t="s">
        <v>26</v>
      </c>
      <c r="E5042" t="s">
        <v>27</v>
      </c>
    </row>
    <row r="5043" spans="1:5" x14ac:dyDescent="0.2">
      <c r="A5043">
        <v>60000</v>
      </c>
      <c r="B5043">
        <v>9911</v>
      </c>
      <c r="C5043" t="s">
        <v>54</v>
      </c>
      <c r="D5043" t="s">
        <v>52</v>
      </c>
      <c r="E5043" t="s">
        <v>31</v>
      </c>
    </row>
    <row r="5044" spans="1:5" x14ac:dyDescent="0.2">
      <c r="A5044">
        <v>9000</v>
      </c>
      <c r="B5044">
        <v>0</v>
      </c>
      <c r="C5044" t="s">
        <v>54</v>
      </c>
      <c r="D5044" t="s">
        <v>52</v>
      </c>
      <c r="E5044" t="s">
        <v>31</v>
      </c>
    </row>
    <row r="5045" spans="1:5" x14ac:dyDescent="0.2">
      <c r="A5045">
        <v>20000</v>
      </c>
      <c r="B5045">
        <v>250</v>
      </c>
      <c r="C5045" t="s">
        <v>58</v>
      </c>
      <c r="D5045" t="s">
        <v>62</v>
      </c>
      <c r="E5045" t="s">
        <v>31</v>
      </c>
    </row>
    <row r="5046" spans="1:5" x14ac:dyDescent="0.2">
      <c r="A5046">
        <v>4000</v>
      </c>
      <c r="B5046">
        <v>720</v>
      </c>
      <c r="C5046" t="s">
        <v>263</v>
      </c>
      <c r="D5046" t="s">
        <v>34</v>
      </c>
      <c r="E5046" t="s">
        <v>31</v>
      </c>
    </row>
    <row r="5047" spans="1:5" x14ac:dyDescent="0.2">
      <c r="A5047">
        <v>10000</v>
      </c>
      <c r="B5047">
        <v>10405</v>
      </c>
      <c r="C5047" t="s">
        <v>212</v>
      </c>
      <c r="D5047" t="s">
        <v>26</v>
      </c>
      <c r="E5047" t="s">
        <v>27</v>
      </c>
    </row>
    <row r="5048" spans="1:5" x14ac:dyDescent="0.2">
      <c r="A5048">
        <v>30000</v>
      </c>
      <c r="B5048">
        <v>160</v>
      </c>
      <c r="C5048" t="s">
        <v>120</v>
      </c>
      <c r="D5048" t="s">
        <v>26</v>
      </c>
      <c r="E5048" t="s">
        <v>31</v>
      </c>
    </row>
    <row r="5049" spans="1:5" x14ac:dyDescent="0.2">
      <c r="A5049">
        <v>1500</v>
      </c>
      <c r="B5049">
        <v>2575</v>
      </c>
      <c r="C5049" t="s">
        <v>382</v>
      </c>
      <c r="D5049" t="s">
        <v>37</v>
      </c>
      <c r="E5049" t="s">
        <v>27</v>
      </c>
    </row>
    <row r="5050" spans="1:5" x14ac:dyDescent="0.2">
      <c r="A5050">
        <v>1904</v>
      </c>
      <c r="B5050">
        <v>105</v>
      </c>
      <c r="C5050" t="s">
        <v>382</v>
      </c>
      <c r="D5050" t="s">
        <v>77</v>
      </c>
      <c r="E5050" t="s">
        <v>31</v>
      </c>
    </row>
    <row r="5051" spans="1:5" x14ac:dyDescent="0.2">
      <c r="A5051">
        <v>3500</v>
      </c>
      <c r="B5051">
        <v>26</v>
      </c>
      <c r="C5051" t="s">
        <v>382</v>
      </c>
      <c r="D5051" t="s">
        <v>62</v>
      </c>
      <c r="E5051" t="s">
        <v>31</v>
      </c>
    </row>
    <row r="5052" spans="1:5" x14ac:dyDescent="0.2">
      <c r="A5052">
        <v>10000</v>
      </c>
      <c r="B5052">
        <v>0</v>
      </c>
      <c r="C5052" t="s">
        <v>382</v>
      </c>
      <c r="D5052" t="s">
        <v>62</v>
      </c>
      <c r="E5052" t="s">
        <v>31</v>
      </c>
    </row>
    <row r="5053" spans="1:5" x14ac:dyDescent="0.2">
      <c r="A5053">
        <v>777</v>
      </c>
      <c r="B5053">
        <v>865</v>
      </c>
      <c r="C5053" t="s">
        <v>100</v>
      </c>
      <c r="D5053" t="s">
        <v>62</v>
      </c>
      <c r="E5053" t="s">
        <v>27</v>
      </c>
    </row>
    <row r="5054" spans="1:5" x14ac:dyDescent="0.2">
      <c r="A5054">
        <v>10000</v>
      </c>
      <c r="B5054">
        <v>1205</v>
      </c>
      <c r="C5054" t="s">
        <v>100</v>
      </c>
      <c r="D5054" t="s">
        <v>26</v>
      </c>
      <c r="E5054" t="s">
        <v>31</v>
      </c>
    </row>
    <row r="5055" spans="1:5" x14ac:dyDescent="0.2">
      <c r="A5055">
        <v>1500</v>
      </c>
      <c r="B5055">
        <v>140</v>
      </c>
      <c r="C5055" t="s">
        <v>100</v>
      </c>
      <c r="D5055" t="s">
        <v>85</v>
      </c>
      <c r="E5055" t="s">
        <v>31</v>
      </c>
    </row>
    <row r="5056" spans="1:5" x14ac:dyDescent="0.2">
      <c r="A5056">
        <v>1000</v>
      </c>
      <c r="B5056">
        <v>17.11</v>
      </c>
      <c r="C5056" t="s">
        <v>100</v>
      </c>
      <c r="D5056" t="s">
        <v>85</v>
      </c>
      <c r="E5056" t="s">
        <v>31</v>
      </c>
    </row>
    <row r="5057" spans="1:5" x14ac:dyDescent="0.2">
      <c r="A5057">
        <v>35000</v>
      </c>
      <c r="B5057">
        <v>100</v>
      </c>
      <c r="C5057" t="s">
        <v>100</v>
      </c>
      <c r="D5057" t="s">
        <v>37</v>
      </c>
      <c r="E5057" t="s">
        <v>31</v>
      </c>
    </row>
    <row r="5058" spans="1:5" x14ac:dyDescent="0.2">
      <c r="A5058">
        <v>7000</v>
      </c>
      <c r="B5058">
        <v>0</v>
      </c>
      <c r="C5058" t="s">
        <v>100</v>
      </c>
      <c r="D5058" t="s">
        <v>34</v>
      </c>
      <c r="E5058" t="s">
        <v>31</v>
      </c>
    </row>
    <row r="5059" spans="1:5" x14ac:dyDescent="0.2">
      <c r="A5059">
        <v>4000</v>
      </c>
      <c r="B5059">
        <v>4642</v>
      </c>
      <c r="C5059" t="s">
        <v>100</v>
      </c>
      <c r="D5059" t="s">
        <v>37</v>
      </c>
      <c r="E5059" t="s">
        <v>27</v>
      </c>
    </row>
    <row r="5060" spans="1:5" x14ac:dyDescent="0.2">
      <c r="A5060">
        <v>10000</v>
      </c>
      <c r="B5060">
        <v>10910</v>
      </c>
      <c r="C5060" t="s">
        <v>100</v>
      </c>
      <c r="D5060" t="s">
        <v>37</v>
      </c>
      <c r="E5060" t="s">
        <v>27</v>
      </c>
    </row>
    <row r="5061" spans="1:5" x14ac:dyDescent="0.2">
      <c r="A5061">
        <v>4300</v>
      </c>
      <c r="B5061">
        <v>5237</v>
      </c>
      <c r="C5061" t="s">
        <v>100</v>
      </c>
      <c r="D5061" t="s">
        <v>37</v>
      </c>
      <c r="E5061" t="s">
        <v>27</v>
      </c>
    </row>
    <row r="5062" spans="1:5" x14ac:dyDescent="0.2">
      <c r="A5062">
        <v>50000</v>
      </c>
      <c r="B5062">
        <v>14984</v>
      </c>
      <c r="C5062" t="s">
        <v>100</v>
      </c>
      <c r="D5062" t="s">
        <v>74</v>
      </c>
      <c r="E5062" t="s">
        <v>31</v>
      </c>
    </row>
    <row r="5063" spans="1:5" x14ac:dyDescent="0.2">
      <c r="A5063">
        <v>2000</v>
      </c>
      <c r="B5063">
        <v>2410</v>
      </c>
      <c r="C5063" t="s">
        <v>100</v>
      </c>
      <c r="D5063" t="s">
        <v>62</v>
      </c>
      <c r="E5063" t="s">
        <v>27</v>
      </c>
    </row>
    <row r="5064" spans="1:5" x14ac:dyDescent="0.2">
      <c r="A5064">
        <v>3000</v>
      </c>
      <c r="B5064">
        <v>3010</v>
      </c>
      <c r="C5064" t="s">
        <v>100</v>
      </c>
      <c r="D5064" t="s">
        <v>37</v>
      </c>
      <c r="E5064" t="s">
        <v>27</v>
      </c>
    </row>
    <row r="5065" spans="1:5" x14ac:dyDescent="0.2">
      <c r="A5065">
        <v>3400</v>
      </c>
      <c r="B5065">
        <v>3600</v>
      </c>
      <c r="C5065" t="s">
        <v>100</v>
      </c>
      <c r="D5065" t="s">
        <v>62</v>
      </c>
      <c r="E5065" t="s">
        <v>27</v>
      </c>
    </row>
    <row r="5066" spans="1:5" x14ac:dyDescent="0.2">
      <c r="A5066">
        <v>750</v>
      </c>
      <c r="B5066">
        <v>1146</v>
      </c>
      <c r="C5066" t="s">
        <v>100</v>
      </c>
      <c r="D5066" t="s">
        <v>62</v>
      </c>
      <c r="E5066" t="s">
        <v>27</v>
      </c>
    </row>
    <row r="5067" spans="1:5" x14ac:dyDescent="0.2">
      <c r="A5067">
        <v>2500</v>
      </c>
      <c r="B5067">
        <v>2501</v>
      </c>
      <c r="C5067" t="s">
        <v>100</v>
      </c>
      <c r="D5067" t="s">
        <v>62</v>
      </c>
      <c r="E5067" t="s">
        <v>27</v>
      </c>
    </row>
    <row r="5068" spans="1:5" x14ac:dyDescent="0.2">
      <c r="A5068">
        <v>3000</v>
      </c>
      <c r="B5068">
        <v>3015</v>
      </c>
      <c r="C5068" t="s">
        <v>100</v>
      </c>
      <c r="D5068" t="s">
        <v>115</v>
      </c>
      <c r="E5068" t="s">
        <v>27</v>
      </c>
    </row>
    <row r="5069" spans="1:5" x14ac:dyDescent="0.2">
      <c r="A5069">
        <v>3500</v>
      </c>
      <c r="B5069">
        <v>3526</v>
      </c>
      <c r="C5069" t="s">
        <v>100</v>
      </c>
      <c r="D5069" t="s">
        <v>47</v>
      </c>
      <c r="E5069" t="s">
        <v>27</v>
      </c>
    </row>
    <row r="5070" spans="1:5" x14ac:dyDescent="0.2">
      <c r="A5070">
        <v>5000</v>
      </c>
      <c r="B5070">
        <v>876</v>
      </c>
      <c r="C5070" t="s">
        <v>100</v>
      </c>
      <c r="D5070" t="s">
        <v>37</v>
      </c>
      <c r="E5070" t="s">
        <v>31</v>
      </c>
    </row>
    <row r="5071" spans="1:5" x14ac:dyDescent="0.2">
      <c r="A5071">
        <v>5000</v>
      </c>
      <c r="B5071">
        <v>5224</v>
      </c>
      <c r="C5071" t="s">
        <v>100</v>
      </c>
      <c r="D5071" t="s">
        <v>26</v>
      </c>
      <c r="E5071" t="s">
        <v>27</v>
      </c>
    </row>
    <row r="5072" spans="1:5" x14ac:dyDescent="0.2">
      <c r="A5072">
        <v>850</v>
      </c>
      <c r="B5072">
        <v>870</v>
      </c>
      <c r="C5072" t="s">
        <v>100</v>
      </c>
      <c r="D5072" t="s">
        <v>62</v>
      </c>
      <c r="E5072" t="s">
        <v>27</v>
      </c>
    </row>
    <row r="5073" spans="1:5" x14ac:dyDescent="0.2">
      <c r="A5073">
        <v>9000</v>
      </c>
      <c r="B5073">
        <v>9100</v>
      </c>
      <c r="C5073" t="s">
        <v>100</v>
      </c>
      <c r="D5073" t="s">
        <v>26</v>
      </c>
      <c r="E5073" t="s">
        <v>27</v>
      </c>
    </row>
    <row r="5074" spans="1:5" x14ac:dyDescent="0.2">
      <c r="A5074">
        <v>3000</v>
      </c>
      <c r="B5074">
        <v>4836</v>
      </c>
      <c r="C5074" t="s">
        <v>100</v>
      </c>
      <c r="D5074" t="s">
        <v>26</v>
      </c>
      <c r="E5074" t="s">
        <v>27</v>
      </c>
    </row>
    <row r="5075" spans="1:5" x14ac:dyDescent="0.2">
      <c r="A5075">
        <v>1000</v>
      </c>
      <c r="B5075">
        <v>1175</v>
      </c>
      <c r="C5075" t="s">
        <v>100</v>
      </c>
      <c r="D5075" t="s">
        <v>62</v>
      </c>
      <c r="E5075" t="s">
        <v>27</v>
      </c>
    </row>
    <row r="5076" spans="1:5" x14ac:dyDescent="0.2">
      <c r="A5076">
        <v>4000</v>
      </c>
      <c r="B5076">
        <v>953</v>
      </c>
      <c r="C5076" t="s">
        <v>100</v>
      </c>
      <c r="D5076" t="s">
        <v>37</v>
      </c>
      <c r="E5076" t="s">
        <v>31</v>
      </c>
    </row>
    <row r="5077" spans="1:5" x14ac:dyDescent="0.2">
      <c r="A5077">
        <v>46000</v>
      </c>
      <c r="B5077">
        <v>808</v>
      </c>
      <c r="C5077" t="s">
        <v>100</v>
      </c>
      <c r="D5077" t="s">
        <v>62</v>
      </c>
      <c r="E5077" t="s">
        <v>31</v>
      </c>
    </row>
    <row r="5078" spans="1:5" x14ac:dyDescent="0.2">
      <c r="A5078">
        <v>750</v>
      </c>
      <c r="B5078">
        <v>980</v>
      </c>
      <c r="C5078" t="s">
        <v>100</v>
      </c>
      <c r="D5078" t="s">
        <v>62</v>
      </c>
      <c r="E5078" t="s">
        <v>27</v>
      </c>
    </row>
    <row r="5079" spans="1:5" x14ac:dyDescent="0.2">
      <c r="A5079">
        <v>15000</v>
      </c>
      <c r="B5079">
        <v>2199</v>
      </c>
      <c r="C5079" t="s">
        <v>100</v>
      </c>
      <c r="D5079" t="s">
        <v>37</v>
      </c>
      <c r="E5079" t="s">
        <v>31</v>
      </c>
    </row>
    <row r="5080" spans="1:5" x14ac:dyDescent="0.2">
      <c r="A5080">
        <v>500</v>
      </c>
      <c r="B5080">
        <v>580</v>
      </c>
      <c r="C5080" t="s">
        <v>100</v>
      </c>
      <c r="D5080" t="s">
        <v>62</v>
      </c>
      <c r="E5080" t="s">
        <v>27</v>
      </c>
    </row>
    <row r="5081" spans="1:5" x14ac:dyDescent="0.2">
      <c r="A5081">
        <v>4200</v>
      </c>
      <c r="B5081">
        <v>730</v>
      </c>
      <c r="C5081" t="s">
        <v>100</v>
      </c>
      <c r="D5081" t="s">
        <v>62</v>
      </c>
      <c r="E5081" t="s">
        <v>31</v>
      </c>
    </row>
    <row r="5082" spans="1:5" x14ac:dyDescent="0.2">
      <c r="A5082">
        <v>5000</v>
      </c>
      <c r="B5082">
        <v>635</v>
      </c>
      <c r="C5082" t="s">
        <v>100</v>
      </c>
      <c r="D5082" t="s">
        <v>26</v>
      </c>
      <c r="E5082" t="s">
        <v>31</v>
      </c>
    </row>
    <row r="5083" spans="1:5" x14ac:dyDescent="0.2">
      <c r="A5083">
        <v>600</v>
      </c>
      <c r="B5083">
        <v>200</v>
      </c>
      <c r="C5083" t="s">
        <v>100</v>
      </c>
      <c r="D5083" t="s">
        <v>52</v>
      </c>
      <c r="E5083" t="s">
        <v>31</v>
      </c>
    </row>
    <row r="5084" spans="1:5" x14ac:dyDescent="0.2">
      <c r="A5084">
        <v>3865</v>
      </c>
      <c r="B5084">
        <v>850</v>
      </c>
      <c r="C5084" t="s">
        <v>100</v>
      </c>
      <c r="D5084" t="s">
        <v>26</v>
      </c>
      <c r="E5084" t="s">
        <v>31</v>
      </c>
    </row>
    <row r="5085" spans="1:5" x14ac:dyDescent="0.2">
      <c r="A5085">
        <v>10000</v>
      </c>
      <c r="B5085">
        <v>145</v>
      </c>
      <c r="C5085" t="s">
        <v>100</v>
      </c>
      <c r="D5085" t="s">
        <v>37</v>
      </c>
      <c r="E5085" t="s">
        <v>40</v>
      </c>
    </row>
    <row r="5086" spans="1:5" x14ac:dyDescent="0.2">
      <c r="A5086">
        <v>3000</v>
      </c>
      <c r="B5086">
        <v>535</v>
      </c>
      <c r="C5086" t="s">
        <v>100</v>
      </c>
      <c r="D5086" t="s">
        <v>26</v>
      </c>
      <c r="E5086" t="s">
        <v>31</v>
      </c>
    </row>
    <row r="5087" spans="1:5" x14ac:dyDescent="0.2">
      <c r="A5087">
        <v>10000</v>
      </c>
      <c r="B5087">
        <v>91</v>
      </c>
      <c r="C5087" t="s">
        <v>100</v>
      </c>
      <c r="D5087" t="s">
        <v>62</v>
      </c>
      <c r="E5087" t="s">
        <v>31</v>
      </c>
    </row>
    <row r="5088" spans="1:5" x14ac:dyDescent="0.2">
      <c r="A5088">
        <v>11500</v>
      </c>
      <c r="B5088">
        <v>70</v>
      </c>
      <c r="C5088" t="s">
        <v>100</v>
      </c>
      <c r="D5088" t="s">
        <v>67</v>
      </c>
      <c r="E5088" t="s">
        <v>31</v>
      </c>
    </row>
    <row r="5089" spans="1:5" x14ac:dyDescent="0.2">
      <c r="A5089">
        <v>1175</v>
      </c>
      <c r="B5089">
        <v>21</v>
      </c>
      <c r="C5089" t="s">
        <v>100</v>
      </c>
      <c r="D5089" t="s">
        <v>37</v>
      </c>
      <c r="E5089" t="s">
        <v>31</v>
      </c>
    </row>
    <row r="5090" spans="1:5" x14ac:dyDescent="0.2">
      <c r="A5090">
        <v>7200</v>
      </c>
      <c r="B5090">
        <v>33</v>
      </c>
      <c r="C5090" t="s">
        <v>100</v>
      </c>
      <c r="D5090" t="s">
        <v>85</v>
      </c>
      <c r="E5090" t="s">
        <v>31</v>
      </c>
    </row>
    <row r="5091" spans="1:5" x14ac:dyDescent="0.2">
      <c r="A5091">
        <v>5</v>
      </c>
      <c r="B5091">
        <v>45</v>
      </c>
      <c r="C5091" t="s">
        <v>100</v>
      </c>
      <c r="D5091" t="s">
        <v>47</v>
      </c>
      <c r="E5091" t="s">
        <v>40</v>
      </c>
    </row>
    <row r="5092" spans="1:5" x14ac:dyDescent="0.2">
      <c r="A5092">
        <v>5000</v>
      </c>
      <c r="B5092">
        <v>215</v>
      </c>
      <c r="C5092" t="s">
        <v>100</v>
      </c>
      <c r="D5092" t="s">
        <v>37</v>
      </c>
      <c r="E5092" t="s">
        <v>31</v>
      </c>
    </row>
    <row r="5093" spans="1:5" x14ac:dyDescent="0.2">
      <c r="A5093">
        <v>3000</v>
      </c>
      <c r="B5093">
        <v>80</v>
      </c>
      <c r="C5093" t="s">
        <v>100</v>
      </c>
      <c r="D5093" t="s">
        <v>26</v>
      </c>
      <c r="E5093" t="s">
        <v>31</v>
      </c>
    </row>
    <row r="5094" spans="1:5" x14ac:dyDescent="0.2">
      <c r="A5094">
        <v>5000</v>
      </c>
      <c r="B5094">
        <v>200</v>
      </c>
      <c r="C5094" t="s">
        <v>100</v>
      </c>
      <c r="D5094" t="s">
        <v>26</v>
      </c>
      <c r="E5094" t="s">
        <v>31</v>
      </c>
    </row>
    <row r="5095" spans="1:5" x14ac:dyDescent="0.2">
      <c r="A5095">
        <v>3800</v>
      </c>
      <c r="B5095">
        <v>55</v>
      </c>
      <c r="C5095" t="s">
        <v>100</v>
      </c>
      <c r="D5095" t="s">
        <v>159</v>
      </c>
      <c r="E5095" t="s">
        <v>31</v>
      </c>
    </row>
    <row r="5096" spans="1:5" x14ac:dyDescent="0.2">
      <c r="A5096">
        <v>3000</v>
      </c>
      <c r="B5096">
        <v>60</v>
      </c>
      <c r="C5096" t="s">
        <v>100</v>
      </c>
      <c r="D5096" t="s">
        <v>47</v>
      </c>
      <c r="E5096" t="s">
        <v>31</v>
      </c>
    </row>
    <row r="5097" spans="1:5" x14ac:dyDescent="0.2">
      <c r="A5097">
        <v>5000</v>
      </c>
      <c r="B5097">
        <v>30</v>
      </c>
      <c r="C5097" t="s">
        <v>100</v>
      </c>
      <c r="D5097" t="s">
        <v>26</v>
      </c>
      <c r="E5097" t="s">
        <v>31</v>
      </c>
    </row>
    <row r="5098" spans="1:5" x14ac:dyDescent="0.2">
      <c r="A5098">
        <v>1500</v>
      </c>
      <c r="B5098">
        <v>35</v>
      </c>
      <c r="C5098" t="s">
        <v>100</v>
      </c>
      <c r="D5098" t="s">
        <v>85</v>
      </c>
      <c r="E5098" t="s">
        <v>31</v>
      </c>
    </row>
    <row r="5099" spans="1:5" x14ac:dyDescent="0.2">
      <c r="A5099">
        <v>20000</v>
      </c>
      <c r="B5099">
        <v>75</v>
      </c>
      <c r="C5099" t="s">
        <v>100</v>
      </c>
      <c r="D5099" t="s">
        <v>26</v>
      </c>
      <c r="E5099" t="s">
        <v>31</v>
      </c>
    </row>
    <row r="5100" spans="1:5" x14ac:dyDescent="0.2">
      <c r="A5100">
        <v>10000</v>
      </c>
      <c r="B5100">
        <v>5</v>
      </c>
      <c r="C5100" t="s">
        <v>100</v>
      </c>
      <c r="D5100" t="s">
        <v>85</v>
      </c>
      <c r="E5100" t="s">
        <v>40</v>
      </c>
    </row>
    <row r="5101" spans="1:5" x14ac:dyDescent="0.2">
      <c r="A5101">
        <v>800</v>
      </c>
      <c r="B5101">
        <v>10</v>
      </c>
      <c r="C5101" t="s">
        <v>100</v>
      </c>
      <c r="D5101" t="s">
        <v>85</v>
      </c>
      <c r="E5101" t="s">
        <v>31</v>
      </c>
    </row>
    <row r="5102" spans="1:5" x14ac:dyDescent="0.2">
      <c r="A5102">
        <v>1500</v>
      </c>
      <c r="B5102">
        <v>15</v>
      </c>
      <c r="C5102" t="s">
        <v>100</v>
      </c>
      <c r="D5102" t="s">
        <v>37</v>
      </c>
      <c r="E5102" t="s">
        <v>31</v>
      </c>
    </row>
    <row r="5103" spans="1:5" x14ac:dyDescent="0.2">
      <c r="A5103">
        <v>100000</v>
      </c>
      <c r="B5103">
        <v>0</v>
      </c>
      <c r="C5103" t="s">
        <v>100</v>
      </c>
      <c r="D5103" t="s">
        <v>26</v>
      </c>
      <c r="E5103" t="s">
        <v>40</v>
      </c>
    </row>
    <row r="5104" spans="1:5" x14ac:dyDescent="0.2">
      <c r="A5104">
        <v>5000</v>
      </c>
      <c r="B5104">
        <v>0</v>
      </c>
      <c r="C5104" t="s">
        <v>100</v>
      </c>
      <c r="D5104" t="s">
        <v>47</v>
      </c>
      <c r="E5104" t="s">
        <v>31</v>
      </c>
    </row>
    <row r="5105" spans="1:5" x14ac:dyDescent="0.2">
      <c r="A5105">
        <v>2500</v>
      </c>
      <c r="B5105">
        <v>0</v>
      </c>
      <c r="C5105" t="s">
        <v>100</v>
      </c>
      <c r="D5105" t="s">
        <v>26</v>
      </c>
      <c r="E5105" t="s">
        <v>31</v>
      </c>
    </row>
    <row r="5106" spans="1:5" x14ac:dyDescent="0.2">
      <c r="A5106">
        <v>2000</v>
      </c>
      <c r="B5106">
        <v>0</v>
      </c>
      <c r="C5106" t="s">
        <v>100</v>
      </c>
      <c r="D5106" t="s">
        <v>37</v>
      </c>
      <c r="E5106" t="s">
        <v>31</v>
      </c>
    </row>
    <row r="5107" spans="1:5" x14ac:dyDescent="0.2">
      <c r="A5107">
        <v>5000</v>
      </c>
      <c r="B5107">
        <v>0</v>
      </c>
      <c r="C5107" t="s">
        <v>100</v>
      </c>
      <c r="D5107" t="s">
        <v>37</v>
      </c>
      <c r="E5107" t="s">
        <v>31</v>
      </c>
    </row>
    <row r="5108" spans="1:5" x14ac:dyDescent="0.2">
      <c r="A5108">
        <v>3000</v>
      </c>
      <c r="B5108">
        <v>0</v>
      </c>
      <c r="C5108" t="s">
        <v>100</v>
      </c>
      <c r="D5108" t="s">
        <v>68</v>
      </c>
      <c r="E5108" t="s">
        <v>31</v>
      </c>
    </row>
    <row r="5109" spans="1:5" x14ac:dyDescent="0.2">
      <c r="A5109">
        <v>3000</v>
      </c>
      <c r="B5109">
        <v>0</v>
      </c>
      <c r="C5109" t="s">
        <v>100</v>
      </c>
      <c r="D5109" t="s">
        <v>26</v>
      </c>
      <c r="E5109" t="s">
        <v>31</v>
      </c>
    </row>
    <row r="5110" spans="1:5" x14ac:dyDescent="0.2">
      <c r="A5110">
        <v>15000</v>
      </c>
      <c r="B5110">
        <v>0</v>
      </c>
      <c r="C5110" t="s">
        <v>237</v>
      </c>
      <c r="D5110" t="s">
        <v>34</v>
      </c>
      <c r="E5110" t="s">
        <v>40</v>
      </c>
    </row>
    <row r="5111" spans="1:5" x14ac:dyDescent="0.2">
      <c r="A5111">
        <v>750</v>
      </c>
      <c r="B5111">
        <v>872</v>
      </c>
      <c r="C5111" t="s">
        <v>227</v>
      </c>
      <c r="D5111" t="s">
        <v>26</v>
      </c>
      <c r="E5111" t="s">
        <v>27</v>
      </c>
    </row>
    <row r="5112" spans="1:5" x14ac:dyDescent="0.2">
      <c r="A5112">
        <v>8000</v>
      </c>
      <c r="B5112">
        <v>1355</v>
      </c>
      <c r="C5112" t="s">
        <v>58</v>
      </c>
      <c r="D5112" t="s">
        <v>37</v>
      </c>
      <c r="E5112" t="s">
        <v>31</v>
      </c>
    </row>
    <row r="5113" spans="1:5" x14ac:dyDescent="0.2">
      <c r="A5113">
        <v>2500</v>
      </c>
      <c r="B5113">
        <v>30</v>
      </c>
      <c r="C5113" t="s">
        <v>58</v>
      </c>
      <c r="D5113" t="s">
        <v>37</v>
      </c>
      <c r="E5113" t="s">
        <v>31</v>
      </c>
    </row>
    <row r="5114" spans="1:5" x14ac:dyDescent="0.2">
      <c r="A5114">
        <v>500000</v>
      </c>
      <c r="B5114">
        <v>178</v>
      </c>
      <c r="C5114" t="s">
        <v>263</v>
      </c>
      <c r="D5114" t="s">
        <v>77</v>
      </c>
      <c r="E5114" t="s">
        <v>31</v>
      </c>
    </row>
    <row r="5115" spans="1:5" x14ac:dyDescent="0.2">
      <c r="A5115">
        <v>20000</v>
      </c>
      <c r="B5115">
        <v>3036</v>
      </c>
      <c r="C5115" t="s">
        <v>33</v>
      </c>
      <c r="D5115" t="s">
        <v>66</v>
      </c>
      <c r="E5115" t="s">
        <v>31</v>
      </c>
    </row>
    <row r="5116" spans="1:5" x14ac:dyDescent="0.2">
      <c r="A5116">
        <v>2000</v>
      </c>
      <c r="B5116">
        <v>0</v>
      </c>
      <c r="C5116" t="s">
        <v>33</v>
      </c>
      <c r="D5116" t="s">
        <v>62</v>
      </c>
      <c r="E5116" t="s">
        <v>31</v>
      </c>
    </row>
    <row r="5117" spans="1:5" x14ac:dyDescent="0.2">
      <c r="A5117">
        <v>2500</v>
      </c>
      <c r="B5117">
        <v>35</v>
      </c>
      <c r="C5117" t="s">
        <v>323</v>
      </c>
      <c r="D5117" t="s">
        <v>77</v>
      </c>
      <c r="E5117" t="s">
        <v>31</v>
      </c>
    </row>
    <row r="5118" spans="1:5" x14ac:dyDescent="0.2">
      <c r="A5118">
        <v>750</v>
      </c>
      <c r="B5118">
        <v>765</v>
      </c>
      <c r="C5118" t="s">
        <v>72</v>
      </c>
      <c r="D5118" t="s">
        <v>62</v>
      </c>
      <c r="E5118" t="s">
        <v>27</v>
      </c>
    </row>
    <row r="5119" spans="1:5" x14ac:dyDescent="0.2">
      <c r="A5119">
        <v>22000</v>
      </c>
      <c r="B5119">
        <v>28475</v>
      </c>
      <c r="C5119" t="s">
        <v>139</v>
      </c>
      <c r="D5119" t="s">
        <v>37</v>
      </c>
      <c r="E5119" t="s">
        <v>27</v>
      </c>
    </row>
    <row r="5120" spans="1:5" x14ac:dyDescent="0.2">
      <c r="A5120">
        <v>15000</v>
      </c>
      <c r="B5120">
        <v>15395</v>
      </c>
      <c r="C5120" t="s">
        <v>139</v>
      </c>
      <c r="D5120" t="s">
        <v>37</v>
      </c>
      <c r="E5120" t="s">
        <v>27</v>
      </c>
    </row>
    <row r="5121" spans="1:5" x14ac:dyDescent="0.2">
      <c r="A5121">
        <v>1750</v>
      </c>
      <c r="B5121">
        <v>2816</v>
      </c>
      <c r="C5121" t="s">
        <v>139</v>
      </c>
      <c r="D5121" t="s">
        <v>37</v>
      </c>
      <c r="E5121" t="s">
        <v>27</v>
      </c>
    </row>
    <row r="5122" spans="1:5" x14ac:dyDescent="0.2">
      <c r="A5122">
        <v>6000</v>
      </c>
      <c r="B5122">
        <v>7365</v>
      </c>
      <c r="C5122" t="s">
        <v>139</v>
      </c>
      <c r="D5122" t="s">
        <v>26</v>
      </c>
      <c r="E5122" t="s">
        <v>27</v>
      </c>
    </row>
    <row r="5123" spans="1:5" x14ac:dyDescent="0.2">
      <c r="A5123">
        <v>1485.87</v>
      </c>
      <c r="B5123">
        <v>1581</v>
      </c>
      <c r="C5123" t="s">
        <v>139</v>
      </c>
      <c r="D5123" t="s">
        <v>37</v>
      </c>
      <c r="E5123" t="s">
        <v>27</v>
      </c>
    </row>
    <row r="5124" spans="1:5" x14ac:dyDescent="0.2">
      <c r="A5124">
        <v>1000</v>
      </c>
      <c r="B5124">
        <v>1696</v>
      </c>
      <c r="C5124" t="s">
        <v>139</v>
      </c>
      <c r="D5124" t="s">
        <v>47</v>
      </c>
      <c r="E5124" t="s">
        <v>27</v>
      </c>
    </row>
    <row r="5125" spans="1:5" x14ac:dyDescent="0.2">
      <c r="A5125">
        <v>2250</v>
      </c>
      <c r="B5125">
        <v>2881</v>
      </c>
      <c r="C5125" t="s">
        <v>139</v>
      </c>
      <c r="D5125" t="s">
        <v>37</v>
      </c>
      <c r="E5125" t="s">
        <v>27</v>
      </c>
    </row>
    <row r="5126" spans="1:5" x14ac:dyDescent="0.2">
      <c r="A5126">
        <v>10000</v>
      </c>
      <c r="B5126">
        <v>2780</v>
      </c>
      <c r="C5126" t="s">
        <v>139</v>
      </c>
      <c r="D5126" t="s">
        <v>26</v>
      </c>
      <c r="E5126" t="s">
        <v>31</v>
      </c>
    </row>
    <row r="5127" spans="1:5" x14ac:dyDescent="0.2">
      <c r="A5127">
        <v>1500</v>
      </c>
      <c r="B5127">
        <v>1908</v>
      </c>
      <c r="C5127" t="s">
        <v>139</v>
      </c>
      <c r="D5127" t="s">
        <v>37</v>
      </c>
      <c r="E5127" t="s">
        <v>27</v>
      </c>
    </row>
    <row r="5128" spans="1:5" x14ac:dyDescent="0.2">
      <c r="A5128">
        <v>250</v>
      </c>
      <c r="B5128">
        <v>579</v>
      </c>
      <c r="C5128" t="s">
        <v>139</v>
      </c>
      <c r="D5128" t="s">
        <v>62</v>
      </c>
      <c r="E5128" t="s">
        <v>27</v>
      </c>
    </row>
    <row r="5129" spans="1:5" x14ac:dyDescent="0.2">
      <c r="A5129">
        <v>900</v>
      </c>
      <c r="B5129">
        <v>1000</v>
      </c>
      <c r="C5129" t="s">
        <v>139</v>
      </c>
      <c r="D5129" t="s">
        <v>62</v>
      </c>
      <c r="E5129" t="s">
        <v>27</v>
      </c>
    </row>
    <row r="5130" spans="1:5" x14ac:dyDescent="0.2">
      <c r="A5130">
        <v>7800</v>
      </c>
      <c r="B5130">
        <v>575</v>
      </c>
      <c r="C5130" t="s">
        <v>139</v>
      </c>
      <c r="D5130" t="s">
        <v>26</v>
      </c>
      <c r="E5130" t="s">
        <v>31</v>
      </c>
    </row>
    <row r="5131" spans="1:5" x14ac:dyDescent="0.2">
      <c r="A5131">
        <v>6000</v>
      </c>
      <c r="B5131">
        <v>665</v>
      </c>
      <c r="C5131" t="s">
        <v>139</v>
      </c>
      <c r="D5131" t="s">
        <v>37</v>
      </c>
      <c r="E5131" t="s">
        <v>31</v>
      </c>
    </row>
    <row r="5132" spans="1:5" x14ac:dyDescent="0.2">
      <c r="A5132">
        <v>1400</v>
      </c>
      <c r="B5132">
        <v>601</v>
      </c>
      <c r="C5132" t="s">
        <v>139</v>
      </c>
      <c r="D5132" t="s">
        <v>37</v>
      </c>
      <c r="E5132" t="s">
        <v>40</v>
      </c>
    </row>
    <row r="5133" spans="1:5" x14ac:dyDescent="0.2">
      <c r="A5133">
        <v>2000</v>
      </c>
      <c r="B5133">
        <v>395</v>
      </c>
      <c r="C5133" t="s">
        <v>139</v>
      </c>
      <c r="D5133" t="s">
        <v>26</v>
      </c>
      <c r="E5133" t="s">
        <v>31</v>
      </c>
    </row>
    <row r="5134" spans="1:5" x14ac:dyDescent="0.2">
      <c r="A5134">
        <v>1000</v>
      </c>
      <c r="B5134">
        <v>195</v>
      </c>
      <c r="C5134" t="s">
        <v>139</v>
      </c>
      <c r="D5134" t="s">
        <v>37</v>
      </c>
      <c r="E5134" t="s">
        <v>31</v>
      </c>
    </row>
    <row r="5135" spans="1:5" x14ac:dyDescent="0.2">
      <c r="A5135">
        <v>600</v>
      </c>
      <c r="B5135">
        <v>205</v>
      </c>
      <c r="C5135" t="s">
        <v>139</v>
      </c>
      <c r="D5135" t="s">
        <v>37</v>
      </c>
      <c r="E5135" t="s">
        <v>31</v>
      </c>
    </row>
    <row r="5136" spans="1:5" x14ac:dyDescent="0.2">
      <c r="A5136">
        <v>19000</v>
      </c>
      <c r="B5136">
        <v>95</v>
      </c>
      <c r="C5136" t="s">
        <v>139</v>
      </c>
      <c r="D5136" t="s">
        <v>26</v>
      </c>
      <c r="E5136" t="s">
        <v>31</v>
      </c>
    </row>
    <row r="5137" spans="1:5" x14ac:dyDescent="0.2">
      <c r="A5137">
        <v>2000</v>
      </c>
      <c r="B5137">
        <v>60</v>
      </c>
      <c r="C5137" t="s">
        <v>139</v>
      </c>
      <c r="D5137" t="s">
        <v>37</v>
      </c>
      <c r="E5137" t="s">
        <v>31</v>
      </c>
    </row>
    <row r="5138" spans="1:5" x14ac:dyDescent="0.2">
      <c r="A5138">
        <v>3500</v>
      </c>
      <c r="B5138">
        <v>27</v>
      </c>
      <c r="C5138" t="s">
        <v>139</v>
      </c>
      <c r="D5138" t="s">
        <v>34</v>
      </c>
      <c r="E5138" t="s">
        <v>31</v>
      </c>
    </row>
    <row r="5139" spans="1:5" x14ac:dyDescent="0.2">
      <c r="A5139">
        <v>12500</v>
      </c>
      <c r="B5139">
        <v>5</v>
      </c>
      <c r="C5139" t="s">
        <v>139</v>
      </c>
      <c r="D5139" t="s">
        <v>26</v>
      </c>
      <c r="E5139" t="s">
        <v>31</v>
      </c>
    </row>
    <row r="5140" spans="1:5" x14ac:dyDescent="0.2">
      <c r="A5140">
        <v>8000</v>
      </c>
      <c r="B5140">
        <v>0</v>
      </c>
      <c r="C5140" t="s">
        <v>139</v>
      </c>
      <c r="D5140" t="s">
        <v>47</v>
      </c>
      <c r="E5140" t="s">
        <v>40</v>
      </c>
    </row>
    <row r="5141" spans="1:5" x14ac:dyDescent="0.2">
      <c r="A5141">
        <v>1000</v>
      </c>
      <c r="B5141">
        <v>0</v>
      </c>
      <c r="C5141" t="s">
        <v>139</v>
      </c>
      <c r="D5141" t="s">
        <v>127</v>
      </c>
      <c r="E5141" t="s">
        <v>31</v>
      </c>
    </row>
    <row r="5142" spans="1:5" x14ac:dyDescent="0.2">
      <c r="A5142">
        <v>2500</v>
      </c>
      <c r="B5142">
        <v>0</v>
      </c>
      <c r="C5142" t="s">
        <v>139</v>
      </c>
      <c r="D5142" t="s">
        <v>62</v>
      </c>
      <c r="E5142" t="s">
        <v>31</v>
      </c>
    </row>
    <row r="5143" spans="1:5" x14ac:dyDescent="0.2">
      <c r="A5143">
        <v>30400</v>
      </c>
      <c r="B5143">
        <v>0</v>
      </c>
      <c r="C5143" t="s">
        <v>139</v>
      </c>
      <c r="D5143" t="s">
        <v>26</v>
      </c>
      <c r="E5143" t="s">
        <v>31</v>
      </c>
    </row>
    <row r="5144" spans="1:5" x14ac:dyDescent="0.2">
      <c r="A5144">
        <v>3000</v>
      </c>
      <c r="B5144">
        <v>475</v>
      </c>
      <c r="C5144" t="s">
        <v>272</v>
      </c>
      <c r="D5144" t="s">
        <v>26</v>
      </c>
      <c r="E5144" t="s">
        <v>31</v>
      </c>
    </row>
    <row r="5145" spans="1:5" x14ac:dyDescent="0.2">
      <c r="A5145">
        <v>7500</v>
      </c>
      <c r="B5145">
        <v>714</v>
      </c>
      <c r="C5145" t="s">
        <v>223</v>
      </c>
      <c r="D5145" t="s">
        <v>26</v>
      </c>
      <c r="E5145" t="s">
        <v>31</v>
      </c>
    </row>
    <row r="5146" spans="1:5" x14ac:dyDescent="0.2">
      <c r="A5146">
        <v>9000</v>
      </c>
      <c r="B5146">
        <v>10916</v>
      </c>
      <c r="C5146" t="s">
        <v>223</v>
      </c>
      <c r="D5146" t="s">
        <v>37</v>
      </c>
      <c r="E5146" t="s">
        <v>27</v>
      </c>
    </row>
    <row r="5147" spans="1:5" x14ac:dyDescent="0.2">
      <c r="A5147">
        <v>10000</v>
      </c>
      <c r="B5147">
        <v>10445</v>
      </c>
      <c r="C5147" t="s">
        <v>223</v>
      </c>
      <c r="D5147" t="s">
        <v>37</v>
      </c>
      <c r="E5147" t="s">
        <v>27</v>
      </c>
    </row>
    <row r="5148" spans="1:5" x14ac:dyDescent="0.2">
      <c r="A5148">
        <v>10000</v>
      </c>
      <c r="B5148">
        <v>11763</v>
      </c>
      <c r="C5148" t="s">
        <v>223</v>
      </c>
      <c r="D5148" t="s">
        <v>26</v>
      </c>
      <c r="E5148" t="s">
        <v>27</v>
      </c>
    </row>
    <row r="5149" spans="1:5" x14ac:dyDescent="0.2">
      <c r="A5149">
        <v>6000</v>
      </c>
      <c r="B5149">
        <v>8455</v>
      </c>
      <c r="C5149" t="s">
        <v>223</v>
      </c>
      <c r="D5149" t="s">
        <v>26</v>
      </c>
      <c r="E5149" t="s">
        <v>27</v>
      </c>
    </row>
    <row r="5150" spans="1:5" x14ac:dyDescent="0.2">
      <c r="A5150">
        <v>7000</v>
      </c>
      <c r="B5150">
        <v>7630</v>
      </c>
      <c r="C5150" t="s">
        <v>223</v>
      </c>
      <c r="D5150" t="s">
        <v>62</v>
      </c>
      <c r="E5150" t="s">
        <v>27</v>
      </c>
    </row>
    <row r="5151" spans="1:5" x14ac:dyDescent="0.2">
      <c r="A5151">
        <v>10000</v>
      </c>
      <c r="B5151">
        <v>10583</v>
      </c>
      <c r="C5151" t="s">
        <v>223</v>
      </c>
      <c r="D5151" t="s">
        <v>26</v>
      </c>
      <c r="E5151" t="s">
        <v>27</v>
      </c>
    </row>
    <row r="5152" spans="1:5" x14ac:dyDescent="0.2">
      <c r="A5152">
        <v>8200</v>
      </c>
      <c r="B5152">
        <v>8202</v>
      </c>
      <c r="C5152" t="s">
        <v>223</v>
      </c>
      <c r="D5152" t="s">
        <v>127</v>
      </c>
      <c r="E5152" t="s">
        <v>27</v>
      </c>
    </row>
    <row r="5153" spans="1:5" x14ac:dyDescent="0.2">
      <c r="A5153">
        <v>14500</v>
      </c>
      <c r="B5153">
        <v>7593</v>
      </c>
      <c r="C5153" t="s">
        <v>223</v>
      </c>
      <c r="D5153" t="s">
        <v>37</v>
      </c>
      <c r="E5153" t="s">
        <v>31</v>
      </c>
    </row>
    <row r="5154" spans="1:5" x14ac:dyDescent="0.2">
      <c r="A5154">
        <v>8000</v>
      </c>
      <c r="B5154">
        <v>8080</v>
      </c>
      <c r="C5154" t="s">
        <v>223</v>
      </c>
      <c r="D5154" t="s">
        <v>37</v>
      </c>
      <c r="E5154" t="s">
        <v>27</v>
      </c>
    </row>
    <row r="5155" spans="1:5" x14ac:dyDescent="0.2">
      <c r="A5155">
        <v>2000</v>
      </c>
      <c r="B5155">
        <v>3532</v>
      </c>
      <c r="C5155" t="s">
        <v>223</v>
      </c>
      <c r="D5155" t="s">
        <v>37</v>
      </c>
      <c r="E5155" t="s">
        <v>27</v>
      </c>
    </row>
    <row r="5156" spans="1:5" x14ac:dyDescent="0.2">
      <c r="A5156">
        <v>3000</v>
      </c>
      <c r="B5156">
        <v>3040</v>
      </c>
      <c r="C5156" t="s">
        <v>223</v>
      </c>
      <c r="D5156" t="s">
        <v>37</v>
      </c>
      <c r="E5156" t="s">
        <v>27</v>
      </c>
    </row>
    <row r="5157" spans="1:5" x14ac:dyDescent="0.2">
      <c r="A5157">
        <v>2000</v>
      </c>
      <c r="B5157">
        <v>3035</v>
      </c>
      <c r="C5157" t="s">
        <v>223</v>
      </c>
      <c r="D5157" t="s">
        <v>68</v>
      </c>
      <c r="E5157" t="s">
        <v>27</v>
      </c>
    </row>
    <row r="5158" spans="1:5" x14ac:dyDescent="0.2">
      <c r="A5158">
        <v>10000</v>
      </c>
      <c r="B5158">
        <v>47608</v>
      </c>
      <c r="C5158" t="s">
        <v>223</v>
      </c>
      <c r="D5158" t="s">
        <v>52</v>
      </c>
      <c r="E5158" t="s">
        <v>27</v>
      </c>
    </row>
    <row r="5159" spans="1:5" x14ac:dyDescent="0.2">
      <c r="A5159">
        <v>1900</v>
      </c>
      <c r="B5159">
        <v>2112</v>
      </c>
      <c r="C5159" t="s">
        <v>223</v>
      </c>
      <c r="D5159" t="s">
        <v>47</v>
      </c>
      <c r="E5159" t="s">
        <v>27</v>
      </c>
    </row>
    <row r="5160" spans="1:5" x14ac:dyDescent="0.2">
      <c r="A5160">
        <v>2500</v>
      </c>
      <c r="B5160">
        <v>2540</v>
      </c>
      <c r="C5160" t="s">
        <v>223</v>
      </c>
      <c r="D5160" t="s">
        <v>47</v>
      </c>
      <c r="E5160" t="s">
        <v>27</v>
      </c>
    </row>
    <row r="5161" spans="1:5" x14ac:dyDescent="0.2">
      <c r="A5161">
        <v>5000</v>
      </c>
      <c r="B5161">
        <v>5020</v>
      </c>
      <c r="C5161" t="s">
        <v>223</v>
      </c>
      <c r="D5161" t="s">
        <v>26</v>
      </c>
      <c r="E5161" t="s">
        <v>27</v>
      </c>
    </row>
    <row r="5162" spans="1:5" x14ac:dyDescent="0.2">
      <c r="A5162">
        <v>5000</v>
      </c>
      <c r="B5162">
        <v>5119</v>
      </c>
      <c r="C5162" t="s">
        <v>223</v>
      </c>
      <c r="D5162" t="s">
        <v>37</v>
      </c>
      <c r="E5162" t="s">
        <v>27</v>
      </c>
    </row>
    <row r="5163" spans="1:5" x14ac:dyDescent="0.2">
      <c r="A5163">
        <v>5000</v>
      </c>
      <c r="B5163">
        <v>5000</v>
      </c>
      <c r="C5163" t="s">
        <v>223</v>
      </c>
      <c r="D5163" t="s">
        <v>37</v>
      </c>
      <c r="E5163" t="s">
        <v>27</v>
      </c>
    </row>
    <row r="5164" spans="1:5" x14ac:dyDescent="0.2">
      <c r="A5164">
        <v>2000</v>
      </c>
      <c r="B5164">
        <v>2603</v>
      </c>
      <c r="C5164" t="s">
        <v>223</v>
      </c>
      <c r="D5164" t="s">
        <v>37</v>
      </c>
      <c r="E5164" t="s">
        <v>27</v>
      </c>
    </row>
    <row r="5165" spans="1:5" x14ac:dyDescent="0.2">
      <c r="A5165">
        <v>1000</v>
      </c>
      <c r="B5165">
        <v>1445</v>
      </c>
      <c r="C5165" t="s">
        <v>223</v>
      </c>
      <c r="D5165" t="s">
        <v>115</v>
      </c>
      <c r="E5165" t="s">
        <v>27</v>
      </c>
    </row>
    <row r="5166" spans="1:5" x14ac:dyDescent="0.2">
      <c r="A5166">
        <v>8000</v>
      </c>
      <c r="B5166">
        <v>1920</v>
      </c>
      <c r="C5166" t="s">
        <v>223</v>
      </c>
      <c r="D5166" t="s">
        <v>26</v>
      </c>
      <c r="E5166" t="s">
        <v>31</v>
      </c>
    </row>
    <row r="5167" spans="1:5" x14ac:dyDescent="0.2">
      <c r="A5167">
        <v>2500</v>
      </c>
      <c r="B5167">
        <v>2670</v>
      </c>
      <c r="C5167" t="s">
        <v>223</v>
      </c>
      <c r="D5167" t="s">
        <v>47</v>
      </c>
      <c r="E5167" t="s">
        <v>27</v>
      </c>
    </row>
    <row r="5168" spans="1:5" x14ac:dyDescent="0.2">
      <c r="A5168">
        <v>500</v>
      </c>
      <c r="B5168">
        <v>675</v>
      </c>
      <c r="C5168" t="s">
        <v>223</v>
      </c>
      <c r="D5168" t="s">
        <v>37</v>
      </c>
      <c r="E5168" t="s">
        <v>27</v>
      </c>
    </row>
    <row r="5169" spans="1:5" x14ac:dyDescent="0.2">
      <c r="A5169">
        <v>7000</v>
      </c>
      <c r="B5169">
        <v>7060</v>
      </c>
      <c r="C5169" t="s">
        <v>223</v>
      </c>
      <c r="D5169" t="s">
        <v>37</v>
      </c>
      <c r="E5169" t="s">
        <v>27</v>
      </c>
    </row>
    <row r="5170" spans="1:5" x14ac:dyDescent="0.2">
      <c r="A5170">
        <v>1000</v>
      </c>
      <c r="B5170">
        <v>1497</v>
      </c>
      <c r="C5170" t="s">
        <v>223</v>
      </c>
      <c r="D5170" t="s">
        <v>26</v>
      </c>
      <c r="E5170" t="s">
        <v>27</v>
      </c>
    </row>
    <row r="5171" spans="1:5" x14ac:dyDescent="0.2">
      <c r="A5171">
        <v>2000</v>
      </c>
      <c r="B5171">
        <v>2100</v>
      </c>
      <c r="C5171" t="s">
        <v>223</v>
      </c>
      <c r="D5171" t="s">
        <v>26</v>
      </c>
      <c r="E5171" t="s">
        <v>27</v>
      </c>
    </row>
    <row r="5172" spans="1:5" x14ac:dyDescent="0.2">
      <c r="A5172">
        <v>500</v>
      </c>
      <c r="B5172">
        <v>787</v>
      </c>
      <c r="C5172" t="s">
        <v>223</v>
      </c>
      <c r="D5172" t="s">
        <v>34</v>
      </c>
      <c r="E5172" t="s">
        <v>27</v>
      </c>
    </row>
    <row r="5173" spans="1:5" x14ac:dyDescent="0.2">
      <c r="A5173">
        <v>3200</v>
      </c>
      <c r="B5173">
        <v>3247</v>
      </c>
      <c r="C5173" t="s">
        <v>223</v>
      </c>
      <c r="D5173" t="s">
        <v>26</v>
      </c>
      <c r="E5173" t="s">
        <v>27</v>
      </c>
    </row>
    <row r="5174" spans="1:5" x14ac:dyDescent="0.2">
      <c r="A5174">
        <v>1750</v>
      </c>
      <c r="B5174">
        <v>1760</v>
      </c>
      <c r="C5174" t="s">
        <v>223</v>
      </c>
      <c r="D5174" t="s">
        <v>47</v>
      </c>
      <c r="E5174" t="s">
        <v>27</v>
      </c>
    </row>
    <row r="5175" spans="1:5" x14ac:dyDescent="0.2">
      <c r="A5175">
        <v>1500</v>
      </c>
      <c r="B5175">
        <v>1540</v>
      </c>
      <c r="C5175" t="s">
        <v>223</v>
      </c>
      <c r="D5175" t="s">
        <v>26</v>
      </c>
      <c r="E5175" t="s">
        <v>27</v>
      </c>
    </row>
    <row r="5176" spans="1:5" x14ac:dyDescent="0.2">
      <c r="A5176">
        <v>2300</v>
      </c>
      <c r="B5176">
        <v>2345</v>
      </c>
      <c r="C5176" t="s">
        <v>223</v>
      </c>
      <c r="D5176" t="s">
        <v>26</v>
      </c>
      <c r="E5176" t="s">
        <v>27</v>
      </c>
    </row>
    <row r="5177" spans="1:5" x14ac:dyDescent="0.2">
      <c r="A5177">
        <v>1000</v>
      </c>
      <c r="B5177">
        <v>1085</v>
      </c>
      <c r="C5177" t="s">
        <v>223</v>
      </c>
      <c r="D5177" t="s">
        <v>68</v>
      </c>
      <c r="E5177" t="s">
        <v>27</v>
      </c>
    </row>
    <row r="5178" spans="1:5" x14ac:dyDescent="0.2">
      <c r="A5178">
        <v>800</v>
      </c>
      <c r="B5178">
        <v>840</v>
      </c>
      <c r="C5178" t="s">
        <v>223</v>
      </c>
      <c r="D5178" t="s">
        <v>37</v>
      </c>
      <c r="E5178" t="s">
        <v>27</v>
      </c>
    </row>
    <row r="5179" spans="1:5" x14ac:dyDescent="0.2">
      <c r="A5179">
        <v>50000</v>
      </c>
      <c r="B5179">
        <v>11059</v>
      </c>
      <c r="C5179" t="s">
        <v>223</v>
      </c>
      <c r="D5179" t="s">
        <v>26</v>
      </c>
      <c r="E5179" t="s">
        <v>31</v>
      </c>
    </row>
    <row r="5180" spans="1:5" x14ac:dyDescent="0.2">
      <c r="A5180">
        <v>2000</v>
      </c>
      <c r="B5180">
        <v>690</v>
      </c>
      <c r="C5180" t="s">
        <v>223</v>
      </c>
      <c r="D5180" t="s">
        <v>62</v>
      </c>
      <c r="E5180" t="s">
        <v>31</v>
      </c>
    </row>
    <row r="5181" spans="1:5" x14ac:dyDescent="0.2">
      <c r="A5181">
        <v>500</v>
      </c>
      <c r="B5181">
        <v>626</v>
      </c>
      <c r="C5181" t="s">
        <v>223</v>
      </c>
      <c r="D5181" t="s">
        <v>37</v>
      </c>
      <c r="E5181" t="s">
        <v>27</v>
      </c>
    </row>
    <row r="5182" spans="1:5" x14ac:dyDescent="0.2">
      <c r="A5182">
        <v>500</v>
      </c>
      <c r="B5182">
        <v>635</v>
      </c>
      <c r="C5182" t="s">
        <v>223</v>
      </c>
      <c r="D5182" t="s">
        <v>37</v>
      </c>
      <c r="E5182" t="s">
        <v>27</v>
      </c>
    </row>
    <row r="5183" spans="1:5" x14ac:dyDescent="0.2">
      <c r="A5183">
        <v>2000</v>
      </c>
      <c r="B5183">
        <v>2030</v>
      </c>
      <c r="C5183" t="s">
        <v>223</v>
      </c>
      <c r="D5183" t="s">
        <v>68</v>
      </c>
      <c r="E5183" t="s">
        <v>27</v>
      </c>
    </row>
    <row r="5184" spans="1:5" x14ac:dyDescent="0.2">
      <c r="A5184">
        <v>2000</v>
      </c>
      <c r="B5184">
        <v>2000</v>
      </c>
      <c r="C5184" t="s">
        <v>223</v>
      </c>
      <c r="D5184" t="s">
        <v>37</v>
      </c>
      <c r="E5184" t="s">
        <v>27</v>
      </c>
    </row>
    <row r="5185" spans="1:5" x14ac:dyDescent="0.2">
      <c r="A5185">
        <v>1000</v>
      </c>
      <c r="B5185">
        <v>1100</v>
      </c>
      <c r="C5185" t="s">
        <v>223</v>
      </c>
      <c r="D5185" t="s">
        <v>47</v>
      </c>
      <c r="E5185" t="s">
        <v>27</v>
      </c>
    </row>
    <row r="5186" spans="1:5" x14ac:dyDescent="0.2">
      <c r="A5186">
        <v>4500</v>
      </c>
      <c r="B5186">
        <v>2245</v>
      </c>
      <c r="C5186" t="s">
        <v>223</v>
      </c>
      <c r="D5186" t="s">
        <v>74</v>
      </c>
      <c r="E5186" t="s">
        <v>31</v>
      </c>
    </row>
    <row r="5187" spans="1:5" x14ac:dyDescent="0.2">
      <c r="A5187">
        <v>3800</v>
      </c>
      <c r="B5187">
        <v>563</v>
      </c>
      <c r="C5187" t="s">
        <v>223</v>
      </c>
      <c r="D5187" t="s">
        <v>67</v>
      </c>
      <c r="E5187" t="s">
        <v>31</v>
      </c>
    </row>
    <row r="5188" spans="1:5" x14ac:dyDescent="0.2">
      <c r="A5188">
        <v>4800</v>
      </c>
      <c r="B5188">
        <v>1853</v>
      </c>
      <c r="C5188" t="s">
        <v>223</v>
      </c>
      <c r="D5188" t="s">
        <v>52</v>
      </c>
      <c r="E5188" t="s">
        <v>31</v>
      </c>
    </row>
    <row r="5189" spans="1:5" x14ac:dyDescent="0.2">
      <c r="A5189">
        <v>3500</v>
      </c>
      <c r="B5189">
        <v>571</v>
      </c>
      <c r="C5189" t="s">
        <v>223</v>
      </c>
      <c r="D5189" t="s">
        <v>62</v>
      </c>
      <c r="E5189" t="s">
        <v>40</v>
      </c>
    </row>
    <row r="5190" spans="1:5" x14ac:dyDescent="0.2">
      <c r="A5190">
        <v>2500</v>
      </c>
      <c r="B5190">
        <v>357</v>
      </c>
      <c r="C5190" t="s">
        <v>223</v>
      </c>
      <c r="D5190" t="s">
        <v>37</v>
      </c>
      <c r="E5190" t="s">
        <v>31</v>
      </c>
    </row>
    <row r="5191" spans="1:5" x14ac:dyDescent="0.2">
      <c r="A5191">
        <v>2100</v>
      </c>
      <c r="B5191">
        <v>625</v>
      </c>
      <c r="C5191" t="s">
        <v>223</v>
      </c>
      <c r="D5191" t="s">
        <v>67</v>
      </c>
      <c r="E5191" t="s">
        <v>31</v>
      </c>
    </row>
    <row r="5192" spans="1:5" x14ac:dyDescent="0.2">
      <c r="A5192">
        <v>475</v>
      </c>
      <c r="B5192">
        <v>605</v>
      </c>
      <c r="C5192" t="s">
        <v>223</v>
      </c>
      <c r="D5192" t="s">
        <v>47</v>
      </c>
      <c r="E5192" t="s">
        <v>27</v>
      </c>
    </row>
    <row r="5193" spans="1:5" x14ac:dyDescent="0.2">
      <c r="A5193">
        <v>2000</v>
      </c>
      <c r="B5193">
        <v>269</v>
      </c>
      <c r="C5193" t="s">
        <v>223</v>
      </c>
      <c r="D5193" t="s">
        <v>26</v>
      </c>
      <c r="E5193" t="s">
        <v>40</v>
      </c>
    </row>
    <row r="5194" spans="1:5" x14ac:dyDescent="0.2">
      <c r="A5194">
        <v>3000</v>
      </c>
      <c r="B5194">
        <v>345</v>
      </c>
      <c r="C5194" t="s">
        <v>223</v>
      </c>
      <c r="D5194" t="s">
        <v>26</v>
      </c>
      <c r="E5194" t="s">
        <v>31</v>
      </c>
    </row>
    <row r="5195" spans="1:5" x14ac:dyDescent="0.2">
      <c r="A5195">
        <v>500</v>
      </c>
      <c r="B5195">
        <v>110</v>
      </c>
      <c r="C5195" t="s">
        <v>223</v>
      </c>
      <c r="D5195" t="s">
        <v>62</v>
      </c>
      <c r="E5195" t="s">
        <v>31</v>
      </c>
    </row>
    <row r="5196" spans="1:5" x14ac:dyDescent="0.2">
      <c r="A5196">
        <v>5000</v>
      </c>
      <c r="B5196">
        <v>380</v>
      </c>
      <c r="C5196" t="s">
        <v>223</v>
      </c>
      <c r="D5196" t="s">
        <v>37</v>
      </c>
      <c r="E5196" t="s">
        <v>31</v>
      </c>
    </row>
    <row r="5197" spans="1:5" x14ac:dyDescent="0.2">
      <c r="A5197">
        <v>3000</v>
      </c>
      <c r="B5197">
        <v>140</v>
      </c>
      <c r="C5197" t="s">
        <v>223</v>
      </c>
      <c r="D5197" t="s">
        <v>37</v>
      </c>
      <c r="E5197" t="s">
        <v>31</v>
      </c>
    </row>
    <row r="5198" spans="1:5" x14ac:dyDescent="0.2">
      <c r="A5198">
        <v>500</v>
      </c>
      <c r="B5198">
        <v>155</v>
      </c>
      <c r="C5198" t="s">
        <v>223</v>
      </c>
      <c r="D5198" t="s">
        <v>74</v>
      </c>
      <c r="E5198" t="s">
        <v>31</v>
      </c>
    </row>
    <row r="5199" spans="1:5" x14ac:dyDescent="0.2">
      <c r="A5199">
        <v>4300</v>
      </c>
      <c r="B5199">
        <v>720</v>
      </c>
      <c r="C5199" t="s">
        <v>223</v>
      </c>
      <c r="D5199" t="s">
        <v>26</v>
      </c>
      <c r="E5199" t="s">
        <v>31</v>
      </c>
    </row>
    <row r="5200" spans="1:5" x14ac:dyDescent="0.2">
      <c r="A5200">
        <v>1500</v>
      </c>
      <c r="B5200">
        <v>88</v>
      </c>
      <c r="C5200" t="s">
        <v>223</v>
      </c>
      <c r="D5200" t="s">
        <v>85</v>
      </c>
      <c r="E5200" t="s">
        <v>31</v>
      </c>
    </row>
    <row r="5201" spans="1:5" x14ac:dyDescent="0.2">
      <c r="A5201">
        <v>4000</v>
      </c>
      <c r="B5201">
        <v>250</v>
      </c>
      <c r="C5201" t="s">
        <v>223</v>
      </c>
      <c r="D5201" t="s">
        <v>47</v>
      </c>
      <c r="E5201" t="s">
        <v>31</v>
      </c>
    </row>
    <row r="5202" spans="1:5" x14ac:dyDescent="0.2">
      <c r="A5202">
        <v>600</v>
      </c>
      <c r="B5202">
        <v>130</v>
      </c>
      <c r="C5202" t="s">
        <v>223</v>
      </c>
      <c r="D5202" t="s">
        <v>34</v>
      </c>
      <c r="E5202" t="s">
        <v>31</v>
      </c>
    </row>
    <row r="5203" spans="1:5" x14ac:dyDescent="0.2">
      <c r="A5203">
        <v>12000</v>
      </c>
      <c r="B5203">
        <v>120</v>
      </c>
      <c r="C5203" t="s">
        <v>223</v>
      </c>
      <c r="D5203" t="s">
        <v>34</v>
      </c>
      <c r="E5203" t="s">
        <v>31</v>
      </c>
    </row>
    <row r="5204" spans="1:5" x14ac:dyDescent="0.2">
      <c r="A5204">
        <v>2500</v>
      </c>
      <c r="B5204">
        <v>95</v>
      </c>
      <c r="C5204" t="s">
        <v>223</v>
      </c>
      <c r="D5204" t="s">
        <v>37</v>
      </c>
      <c r="E5204" t="s">
        <v>31</v>
      </c>
    </row>
    <row r="5205" spans="1:5" x14ac:dyDescent="0.2">
      <c r="A5205">
        <v>2000</v>
      </c>
      <c r="B5205">
        <v>30</v>
      </c>
      <c r="C5205" t="s">
        <v>223</v>
      </c>
      <c r="D5205" t="s">
        <v>47</v>
      </c>
      <c r="E5205" t="s">
        <v>31</v>
      </c>
    </row>
    <row r="5206" spans="1:5" x14ac:dyDescent="0.2">
      <c r="A5206">
        <v>2000</v>
      </c>
      <c r="B5206">
        <v>20</v>
      </c>
      <c r="C5206" t="s">
        <v>223</v>
      </c>
      <c r="D5206" t="s">
        <v>34</v>
      </c>
      <c r="E5206" t="s">
        <v>31</v>
      </c>
    </row>
    <row r="5207" spans="1:5" x14ac:dyDescent="0.2">
      <c r="A5207">
        <v>1080</v>
      </c>
      <c r="B5207">
        <v>25</v>
      </c>
      <c r="C5207" t="s">
        <v>223</v>
      </c>
      <c r="D5207" t="s">
        <v>37</v>
      </c>
      <c r="E5207" t="s">
        <v>31</v>
      </c>
    </row>
    <row r="5208" spans="1:5" x14ac:dyDescent="0.2">
      <c r="A5208">
        <v>20000</v>
      </c>
      <c r="B5208">
        <v>50</v>
      </c>
      <c r="C5208" t="s">
        <v>223</v>
      </c>
      <c r="D5208" t="s">
        <v>74</v>
      </c>
      <c r="E5208" t="s">
        <v>40</v>
      </c>
    </row>
    <row r="5209" spans="1:5" x14ac:dyDescent="0.2">
      <c r="A5209">
        <v>10000</v>
      </c>
      <c r="B5209">
        <v>40</v>
      </c>
      <c r="C5209" t="s">
        <v>223</v>
      </c>
      <c r="D5209" t="s">
        <v>74</v>
      </c>
      <c r="E5209" t="s">
        <v>31</v>
      </c>
    </row>
    <row r="5210" spans="1:5" x14ac:dyDescent="0.2">
      <c r="A5210">
        <v>3500</v>
      </c>
      <c r="B5210">
        <v>20</v>
      </c>
      <c r="C5210" t="s">
        <v>223</v>
      </c>
      <c r="D5210" t="s">
        <v>47</v>
      </c>
      <c r="E5210" t="s">
        <v>31</v>
      </c>
    </row>
    <row r="5211" spans="1:5" x14ac:dyDescent="0.2">
      <c r="A5211">
        <v>5000</v>
      </c>
      <c r="B5211">
        <v>1</v>
      </c>
      <c r="C5211" t="s">
        <v>223</v>
      </c>
      <c r="D5211" t="s">
        <v>47</v>
      </c>
      <c r="E5211" t="s">
        <v>31</v>
      </c>
    </row>
    <row r="5212" spans="1:5" x14ac:dyDescent="0.2">
      <c r="A5212">
        <v>1000</v>
      </c>
      <c r="B5212">
        <v>5</v>
      </c>
      <c r="C5212" t="s">
        <v>223</v>
      </c>
      <c r="D5212" t="s">
        <v>26</v>
      </c>
      <c r="E5212" t="s">
        <v>31</v>
      </c>
    </row>
    <row r="5213" spans="1:5" x14ac:dyDescent="0.2">
      <c r="A5213">
        <v>10000</v>
      </c>
      <c r="B5213">
        <v>5</v>
      </c>
      <c r="C5213" t="s">
        <v>223</v>
      </c>
      <c r="D5213" t="s">
        <v>34</v>
      </c>
      <c r="E5213" t="s">
        <v>31</v>
      </c>
    </row>
    <row r="5214" spans="1:5" x14ac:dyDescent="0.2">
      <c r="A5214">
        <v>8500</v>
      </c>
      <c r="B5214">
        <v>5</v>
      </c>
      <c r="C5214" t="s">
        <v>223</v>
      </c>
      <c r="D5214" t="s">
        <v>37</v>
      </c>
      <c r="E5214" t="s">
        <v>31</v>
      </c>
    </row>
    <row r="5215" spans="1:5" x14ac:dyDescent="0.2">
      <c r="A5215">
        <v>5500</v>
      </c>
      <c r="B5215">
        <v>10</v>
      </c>
      <c r="C5215" t="s">
        <v>223</v>
      </c>
      <c r="D5215" t="s">
        <v>26</v>
      </c>
      <c r="E5215" t="s">
        <v>40</v>
      </c>
    </row>
    <row r="5216" spans="1:5" x14ac:dyDescent="0.2">
      <c r="A5216">
        <v>3500</v>
      </c>
      <c r="B5216">
        <v>10</v>
      </c>
      <c r="C5216" t="s">
        <v>223</v>
      </c>
      <c r="D5216" t="s">
        <v>62</v>
      </c>
      <c r="E5216" t="s">
        <v>31</v>
      </c>
    </row>
    <row r="5217" spans="1:5" x14ac:dyDescent="0.2">
      <c r="A5217">
        <v>3000</v>
      </c>
      <c r="B5217">
        <v>0</v>
      </c>
      <c r="C5217" t="s">
        <v>223</v>
      </c>
      <c r="D5217" t="s">
        <v>47</v>
      </c>
      <c r="E5217" t="s">
        <v>40</v>
      </c>
    </row>
    <row r="5218" spans="1:5" x14ac:dyDescent="0.2">
      <c r="A5218">
        <v>3000</v>
      </c>
      <c r="B5218">
        <v>0</v>
      </c>
      <c r="C5218" t="s">
        <v>223</v>
      </c>
      <c r="D5218" t="s">
        <v>47</v>
      </c>
      <c r="E5218" t="s">
        <v>31</v>
      </c>
    </row>
    <row r="5219" spans="1:5" x14ac:dyDescent="0.2">
      <c r="A5219">
        <v>1000</v>
      </c>
      <c r="B5219">
        <v>0</v>
      </c>
      <c r="C5219" t="s">
        <v>223</v>
      </c>
      <c r="D5219" t="s">
        <v>47</v>
      </c>
      <c r="E5219" t="s">
        <v>31</v>
      </c>
    </row>
    <row r="5220" spans="1:5" x14ac:dyDescent="0.2">
      <c r="A5220">
        <v>2000</v>
      </c>
      <c r="B5220">
        <v>0</v>
      </c>
      <c r="C5220" t="s">
        <v>223</v>
      </c>
      <c r="D5220" t="s">
        <v>47</v>
      </c>
      <c r="E5220" t="s">
        <v>31</v>
      </c>
    </row>
    <row r="5221" spans="1:5" x14ac:dyDescent="0.2">
      <c r="A5221">
        <v>30000</v>
      </c>
      <c r="B5221">
        <v>0</v>
      </c>
      <c r="C5221" t="s">
        <v>223</v>
      </c>
      <c r="D5221" t="s">
        <v>37</v>
      </c>
      <c r="E5221" t="s">
        <v>31</v>
      </c>
    </row>
    <row r="5222" spans="1:5" x14ac:dyDescent="0.2">
      <c r="A5222">
        <v>50000</v>
      </c>
      <c r="B5222">
        <v>0</v>
      </c>
      <c r="C5222" t="s">
        <v>223</v>
      </c>
      <c r="D5222" t="s">
        <v>37</v>
      </c>
      <c r="E5222" t="s">
        <v>31</v>
      </c>
    </row>
    <row r="5223" spans="1:5" x14ac:dyDescent="0.2">
      <c r="A5223">
        <v>5000</v>
      </c>
      <c r="B5223">
        <v>526</v>
      </c>
      <c r="C5223" t="s">
        <v>100</v>
      </c>
      <c r="D5223" t="s">
        <v>52</v>
      </c>
      <c r="E5223" t="s">
        <v>40</v>
      </c>
    </row>
    <row r="5224" spans="1:5" x14ac:dyDescent="0.2">
      <c r="A5224">
        <v>3300</v>
      </c>
      <c r="B5224">
        <v>3300</v>
      </c>
      <c r="C5224" t="s">
        <v>54</v>
      </c>
      <c r="D5224" t="s">
        <v>26</v>
      </c>
      <c r="E5224" t="s">
        <v>27</v>
      </c>
    </row>
    <row r="5225" spans="1:5" x14ac:dyDescent="0.2">
      <c r="A5225">
        <v>3200</v>
      </c>
      <c r="B5225">
        <v>3200</v>
      </c>
      <c r="C5225" t="s">
        <v>54</v>
      </c>
      <c r="D5225" t="s">
        <v>26</v>
      </c>
      <c r="E5225" t="s">
        <v>27</v>
      </c>
    </row>
    <row r="5226" spans="1:5" x14ac:dyDescent="0.2">
      <c r="A5226">
        <v>1575</v>
      </c>
      <c r="B5226">
        <v>9</v>
      </c>
      <c r="C5226" t="s">
        <v>54</v>
      </c>
      <c r="D5226" t="s">
        <v>26</v>
      </c>
      <c r="E5226" t="s">
        <v>31</v>
      </c>
    </row>
    <row r="5227" spans="1:5" x14ac:dyDescent="0.2">
      <c r="A5227">
        <v>2000</v>
      </c>
      <c r="B5227">
        <v>45</v>
      </c>
      <c r="C5227" t="s">
        <v>54</v>
      </c>
      <c r="D5227" t="s">
        <v>26</v>
      </c>
      <c r="E5227" t="s">
        <v>40</v>
      </c>
    </row>
    <row r="5228" spans="1:5" x14ac:dyDescent="0.2">
      <c r="A5228">
        <v>250</v>
      </c>
      <c r="B5228">
        <v>12</v>
      </c>
      <c r="C5228" t="s">
        <v>54</v>
      </c>
      <c r="D5228" t="s">
        <v>74</v>
      </c>
      <c r="E5228" t="s">
        <v>31</v>
      </c>
    </row>
    <row r="5229" spans="1:5" x14ac:dyDescent="0.2">
      <c r="A5229">
        <v>9750</v>
      </c>
      <c r="B5229">
        <v>0</v>
      </c>
      <c r="C5229" t="s">
        <v>54</v>
      </c>
      <c r="D5229" t="s">
        <v>26</v>
      </c>
      <c r="E5229" t="s">
        <v>31</v>
      </c>
    </row>
    <row r="5230" spans="1:5" x14ac:dyDescent="0.2">
      <c r="A5230">
        <v>1275</v>
      </c>
      <c r="B5230">
        <v>160</v>
      </c>
      <c r="C5230" t="s">
        <v>24</v>
      </c>
      <c r="D5230" t="s">
        <v>37</v>
      </c>
      <c r="E5230" t="s">
        <v>31</v>
      </c>
    </row>
    <row r="5231" spans="1:5" x14ac:dyDescent="0.2">
      <c r="A5231">
        <v>5000</v>
      </c>
      <c r="B5231">
        <v>5704</v>
      </c>
      <c r="C5231" t="s">
        <v>247</v>
      </c>
      <c r="D5231" t="s">
        <v>74</v>
      </c>
      <c r="E5231" t="s">
        <v>27</v>
      </c>
    </row>
    <row r="5232" spans="1:5" x14ac:dyDescent="0.2">
      <c r="A5232">
        <v>2500</v>
      </c>
      <c r="B5232">
        <v>3720</v>
      </c>
      <c r="C5232" t="s">
        <v>247</v>
      </c>
      <c r="D5232" t="s">
        <v>159</v>
      </c>
      <c r="E5232" t="s">
        <v>27</v>
      </c>
    </row>
    <row r="5233" spans="1:5" x14ac:dyDescent="0.2">
      <c r="A5233">
        <v>1500</v>
      </c>
      <c r="B5233">
        <v>1858</v>
      </c>
      <c r="C5233" t="s">
        <v>247</v>
      </c>
      <c r="D5233" t="s">
        <v>37</v>
      </c>
      <c r="E5233" t="s">
        <v>27</v>
      </c>
    </row>
    <row r="5234" spans="1:5" x14ac:dyDescent="0.2">
      <c r="A5234">
        <v>2000</v>
      </c>
      <c r="B5234">
        <v>65</v>
      </c>
      <c r="C5234" t="s">
        <v>247</v>
      </c>
      <c r="D5234" t="s">
        <v>62</v>
      </c>
      <c r="E5234" t="s">
        <v>31</v>
      </c>
    </row>
    <row r="5235" spans="1:5" x14ac:dyDescent="0.2">
      <c r="A5235">
        <v>1000</v>
      </c>
      <c r="B5235">
        <v>25</v>
      </c>
      <c r="C5235" t="s">
        <v>247</v>
      </c>
      <c r="D5235" t="s">
        <v>62</v>
      </c>
      <c r="E5235" t="s">
        <v>31</v>
      </c>
    </row>
    <row r="5236" spans="1:5" x14ac:dyDescent="0.2">
      <c r="A5236">
        <v>10000</v>
      </c>
      <c r="B5236">
        <v>0</v>
      </c>
      <c r="C5236" t="s">
        <v>107</v>
      </c>
      <c r="D5236" t="s">
        <v>26</v>
      </c>
      <c r="E5236" t="s">
        <v>31</v>
      </c>
    </row>
    <row r="5237" spans="1:5" x14ac:dyDescent="0.2">
      <c r="A5237">
        <v>2400</v>
      </c>
      <c r="B5237">
        <v>2867</v>
      </c>
      <c r="C5237" t="s">
        <v>133</v>
      </c>
      <c r="D5237" t="s">
        <v>37</v>
      </c>
      <c r="E5237" t="s">
        <v>27</v>
      </c>
    </row>
    <row r="5238" spans="1:5" x14ac:dyDescent="0.2">
      <c r="A5238">
        <v>20000</v>
      </c>
      <c r="B5238">
        <v>1785</v>
      </c>
      <c r="C5238" t="s">
        <v>133</v>
      </c>
      <c r="D5238" t="s">
        <v>26</v>
      </c>
      <c r="E5238" t="s">
        <v>31</v>
      </c>
    </row>
    <row r="5239" spans="1:5" x14ac:dyDescent="0.2">
      <c r="A5239">
        <v>2100</v>
      </c>
      <c r="B5239">
        <v>590</v>
      </c>
      <c r="C5239" t="s">
        <v>133</v>
      </c>
      <c r="D5239" t="s">
        <v>37</v>
      </c>
      <c r="E5239" t="s">
        <v>31</v>
      </c>
    </row>
    <row r="5240" spans="1:5" x14ac:dyDescent="0.2">
      <c r="A5240">
        <v>6500</v>
      </c>
      <c r="B5240">
        <v>50</v>
      </c>
      <c r="C5240" t="s">
        <v>133</v>
      </c>
      <c r="D5240" t="s">
        <v>127</v>
      </c>
      <c r="E5240" t="s">
        <v>31</v>
      </c>
    </row>
    <row r="5241" spans="1:5" x14ac:dyDescent="0.2">
      <c r="A5241">
        <v>3000</v>
      </c>
      <c r="B5241">
        <v>80</v>
      </c>
      <c r="C5241" t="s">
        <v>133</v>
      </c>
      <c r="D5241" t="s">
        <v>34</v>
      </c>
      <c r="E5241" t="s">
        <v>40</v>
      </c>
    </row>
    <row r="5242" spans="1:5" x14ac:dyDescent="0.2">
      <c r="A5242">
        <v>200</v>
      </c>
      <c r="B5242">
        <v>0</v>
      </c>
      <c r="C5242" t="s">
        <v>133</v>
      </c>
      <c r="D5242" t="s">
        <v>67</v>
      </c>
      <c r="E5242" t="s">
        <v>31</v>
      </c>
    </row>
    <row r="5243" spans="1:5" x14ac:dyDescent="0.2">
      <c r="A5243">
        <v>500</v>
      </c>
      <c r="B5243">
        <v>0</v>
      </c>
      <c r="C5243" t="s">
        <v>133</v>
      </c>
      <c r="D5243" t="s">
        <v>68</v>
      </c>
      <c r="E5243" t="s">
        <v>31</v>
      </c>
    </row>
    <row r="5244" spans="1:5" x14ac:dyDescent="0.2">
      <c r="A5244">
        <v>16500</v>
      </c>
      <c r="B5244">
        <v>225</v>
      </c>
      <c r="C5244" t="s">
        <v>54</v>
      </c>
      <c r="D5244" t="s">
        <v>34</v>
      </c>
      <c r="E5244" t="s">
        <v>31</v>
      </c>
    </row>
    <row r="5245" spans="1:5" x14ac:dyDescent="0.2">
      <c r="A5245">
        <v>10000</v>
      </c>
      <c r="B5245">
        <v>0</v>
      </c>
      <c r="C5245" t="s">
        <v>54</v>
      </c>
      <c r="D5245" t="s">
        <v>26</v>
      </c>
      <c r="E5245" t="s">
        <v>31</v>
      </c>
    </row>
    <row r="5246" spans="1:5" x14ac:dyDescent="0.2">
      <c r="A5246">
        <v>300</v>
      </c>
      <c r="B5246">
        <v>486</v>
      </c>
      <c r="C5246" t="s">
        <v>79</v>
      </c>
      <c r="D5246" t="s">
        <v>68</v>
      </c>
      <c r="E5246" t="s">
        <v>27</v>
      </c>
    </row>
    <row r="5247" spans="1:5" x14ac:dyDescent="0.2">
      <c r="A5247">
        <v>200</v>
      </c>
      <c r="B5247">
        <v>207</v>
      </c>
      <c r="C5247" t="s">
        <v>79</v>
      </c>
      <c r="D5247" t="s">
        <v>68</v>
      </c>
      <c r="E5247" t="s">
        <v>27</v>
      </c>
    </row>
    <row r="5248" spans="1:5" x14ac:dyDescent="0.2">
      <c r="A5248">
        <v>4000</v>
      </c>
      <c r="B5248">
        <v>4610</v>
      </c>
      <c r="C5248" t="s">
        <v>220</v>
      </c>
      <c r="D5248" t="s">
        <v>26</v>
      </c>
      <c r="E5248" t="s">
        <v>27</v>
      </c>
    </row>
    <row r="5249" spans="1:5" x14ac:dyDescent="0.2">
      <c r="A5249">
        <v>2000</v>
      </c>
      <c r="B5249">
        <v>55</v>
      </c>
      <c r="C5249" t="s">
        <v>180</v>
      </c>
      <c r="D5249" t="s">
        <v>67</v>
      </c>
      <c r="E5249" t="s">
        <v>31</v>
      </c>
    </row>
    <row r="5250" spans="1:5" x14ac:dyDescent="0.2">
      <c r="A5250">
        <v>3000</v>
      </c>
      <c r="B5250">
        <v>0</v>
      </c>
      <c r="C5250" t="s">
        <v>122</v>
      </c>
      <c r="D5250" t="s">
        <v>37</v>
      </c>
      <c r="E5250" t="s">
        <v>31</v>
      </c>
    </row>
    <row r="5251" spans="1:5" x14ac:dyDescent="0.2">
      <c r="A5251">
        <v>1000</v>
      </c>
      <c r="B5251">
        <v>0</v>
      </c>
      <c r="C5251" t="s">
        <v>122</v>
      </c>
      <c r="D5251" t="s">
        <v>74</v>
      </c>
      <c r="E5251" t="s">
        <v>31</v>
      </c>
    </row>
    <row r="5252" spans="1:5" x14ac:dyDescent="0.2">
      <c r="A5252">
        <v>8550</v>
      </c>
      <c r="B5252">
        <v>60</v>
      </c>
      <c r="C5252" t="s">
        <v>177</v>
      </c>
      <c r="D5252" t="s">
        <v>37</v>
      </c>
      <c r="E5252" t="s">
        <v>31</v>
      </c>
    </row>
    <row r="5253" spans="1:5" x14ac:dyDescent="0.2">
      <c r="A5253">
        <v>10000</v>
      </c>
      <c r="B5253">
        <v>10140</v>
      </c>
      <c r="C5253" t="s">
        <v>72</v>
      </c>
      <c r="D5253" t="s">
        <v>74</v>
      </c>
      <c r="E5253" t="s">
        <v>27</v>
      </c>
    </row>
    <row r="5254" spans="1:5" x14ac:dyDescent="0.2">
      <c r="A5254">
        <v>3000</v>
      </c>
      <c r="B5254">
        <v>10</v>
      </c>
      <c r="C5254" t="s">
        <v>58</v>
      </c>
      <c r="D5254" t="s">
        <v>77</v>
      </c>
      <c r="E5254" t="s">
        <v>31</v>
      </c>
    </row>
    <row r="5255" spans="1:5" x14ac:dyDescent="0.2">
      <c r="A5255">
        <v>2000</v>
      </c>
      <c r="B5255">
        <v>2415</v>
      </c>
      <c r="C5255" t="s">
        <v>148</v>
      </c>
      <c r="D5255" t="s">
        <v>26</v>
      </c>
      <c r="E5255" t="s">
        <v>27</v>
      </c>
    </row>
    <row r="5256" spans="1:5" x14ac:dyDescent="0.2">
      <c r="A5256">
        <v>5000</v>
      </c>
      <c r="B5256">
        <v>45</v>
      </c>
      <c r="C5256" t="s">
        <v>148</v>
      </c>
      <c r="D5256" t="s">
        <v>26</v>
      </c>
      <c r="E5256" t="s">
        <v>31</v>
      </c>
    </row>
    <row r="5257" spans="1:5" x14ac:dyDescent="0.2">
      <c r="A5257">
        <v>900</v>
      </c>
      <c r="B5257">
        <v>50</v>
      </c>
      <c r="C5257" t="s">
        <v>148</v>
      </c>
      <c r="D5257" t="s">
        <v>66</v>
      </c>
      <c r="E5257" t="s">
        <v>233</v>
      </c>
    </row>
    <row r="5258" spans="1:5" x14ac:dyDescent="0.2">
      <c r="A5258">
        <v>2964</v>
      </c>
      <c r="B5258">
        <v>0</v>
      </c>
      <c r="C5258" t="s">
        <v>148</v>
      </c>
      <c r="D5258" t="s">
        <v>26</v>
      </c>
      <c r="E5258" t="s">
        <v>40</v>
      </c>
    </row>
    <row r="5259" spans="1:5" x14ac:dyDescent="0.2">
      <c r="A5259">
        <v>10000</v>
      </c>
      <c r="B5259">
        <v>0</v>
      </c>
      <c r="C5259" t="s">
        <v>148</v>
      </c>
      <c r="D5259" t="s">
        <v>67</v>
      </c>
      <c r="E5259" t="s">
        <v>40</v>
      </c>
    </row>
    <row r="5260" spans="1:5" x14ac:dyDescent="0.2">
      <c r="A5260">
        <v>5000</v>
      </c>
      <c r="B5260">
        <v>5155</v>
      </c>
      <c r="C5260" t="s">
        <v>54</v>
      </c>
      <c r="D5260" t="s">
        <v>67</v>
      </c>
      <c r="E5260" t="s">
        <v>27</v>
      </c>
    </row>
    <row r="5261" spans="1:5" x14ac:dyDescent="0.2">
      <c r="A5261">
        <v>500</v>
      </c>
      <c r="B5261">
        <v>1</v>
      </c>
      <c r="C5261" t="s">
        <v>54</v>
      </c>
      <c r="D5261" t="s">
        <v>26</v>
      </c>
      <c r="E5261" t="s">
        <v>31</v>
      </c>
    </row>
    <row r="5262" spans="1:5" x14ac:dyDescent="0.2">
      <c r="A5262">
        <v>300</v>
      </c>
      <c r="B5262">
        <v>0</v>
      </c>
      <c r="C5262" t="s">
        <v>54</v>
      </c>
      <c r="D5262" t="s">
        <v>26</v>
      </c>
      <c r="E5262" t="s">
        <v>40</v>
      </c>
    </row>
    <row r="5263" spans="1:5" x14ac:dyDescent="0.2">
      <c r="A5263">
        <v>9000</v>
      </c>
      <c r="B5263">
        <v>0</v>
      </c>
      <c r="C5263" t="s">
        <v>54</v>
      </c>
      <c r="D5263" t="s">
        <v>62</v>
      </c>
      <c r="E5263" t="s">
        <v>31</v>
      </c>
    </row>
    <row r="5264" spans="1:5" x14ac:dyDescent="0.2">
      <c r="A5264">
        <v>5000</v>
      </c>
      <c r="B5264">
        <v>0</v>
      </c>
      <c r="C5264" t="s">
        <v>54</v>
      </c>
      <c r="D5264" t="s">
        <v>26</v>
      </c>
      <c r="E5264" t="s">
        <v>31</v>
      </c>
    </row>
    <row r="5265" spans="1:5" x14ac:dyDescent="0.2">
      <c r="A5265">
        <v>20000</v>
      </c>
      <c r="B5265">
        <v>0</v>
      </c>
      <c r="C5265" t="s">
        <v>54</v>
      </c>
      <c r="D5265" t="s">
        <v>26</v>
      </c>
      <c r="E5265" t="s">
        <v>31</v>
      </c>
    </row>
    <row r="5266" spans="1:5" x14ac:dyDescent="0.2">
      <c r="A5266">
        <v>2000</v>
      </c>
      <c r="B5266">
        <v>2260</v>
      </c>
      <c r="C5266" t="s">
        <v>227</v>
      </c>
      <c r="D5266" t="s">
        <v>26</v>
      </c>
      <c r="E5266" t="s">
        <v>27</v>
      </c>
    </row>
    <row r="5267" spans="1:5" x14ac:dyDescent="0.2">
      <c r="A5267">
        <v>5000</v>
      </c>
      <c r="B5267">
        <v>200</v>
      </c>
      <c r="C5267" t="s">
        <v>227</v>
      </c>
      <c r="D5267" t="s">
        <v>37</v>
      </c>
      <c r="E5267" t="s">
        <v>31</v>
      </c>
    </row>
    <row r="5268" spans="1:5" x14ac:dyDescent="0.2">
      <c r="A5268">
        <v>1500</v>
      </c>
      <c r="B5268">
        <v>2288</v>
      </c>
      <c r="C5268" t="s">
        <v>148</v>
      </c>
      <c r="D5268" t="s">
        <v>26</v>
      </c>
      <c r="E5268" t="s">
        <v>27</v>
      </c>
    </row>
    <row r="5269" spans="1:5" x14ac:dyDescent="0.2">
      <c r="A5269">
        <v>1200</v>
      </c>
      <c r="B5269">
        <v>1553</v>
      </c>
      <c r="C5269" t="s">
        <v>120</v>
      </c>
      <c r="D5269" t="s">
        <v>26</v>
      </c>
      <c r="E5269" t="s">
        <v>27</v>
      </c>
    </row>
    <row r="5270" spans="1:5" x14ac:dyDescent="0.2">
      <c r="A5270">
        <v>3000</v>
      </c>
      <c r="B5270">
        <v>3790</v>
      </c>
      <c r="C5270" t="s">
        <v>151</v>
      </c>
      <c r="D5270" t="s">
        <v>34</v>
      </c>
      <c r="E5270" t="s">
        <v>27</v>
      </c>
    </row>
    <row r="5271" spans="1:5" x14ac:dyDescent="0.2">
      <c r="A5271">
        <v>1000</v>
      </c>
      <c r="B5271">
        <v>1211</v>
      </c>
      <c r="C5271" t="s">
        <v>223</v>
      </c>
      <c r="D5271" t="s">
        <v>26</v>
      </c>
      <c r="E5271" t="s">
        <v>27</v>
      </c>
    </row>
    <row r="5272" spans="1:5" x14ac:dyDescent="0.2">
      <c r="A5272">
        <v>1500</v>
      </c>
      <c r="B5272">
        <v>0</v>
      </c>
      <c r="C5272" t="s">
        <v>54</v>
      </c>
      <c r="D5272" t="s">
        <v>85</v>
      </c>
      <c r="E5272" t="s">
        <v>31</v>
      </c>
    </row>
    <row r="5273" spans="1:5" x14ac:dyDescent="0.2">
      <c r="A5273">
        <v>25000</v>
      </c>
      <c r="B5273">
        <v>26238</v>
      </c>
      <c r="C5273" t="s">
        <v>82</v>
      </c>
      <c r="D5273" t="s">
        <v>26</v>
      </c>
      <c r="E5273" t="s">
        <v>27</v>
      </c>
    </row>
    <row r="5274" spans="1:5" x14ac:dyDescent="0.2">
      <c r="A5274">
        <v>5000</v>
      </c>
      <c r="B5274">
        <v>0</v>
      </c>
      <c r="C5274" t="s">
        <v>58</v>
      </c>
      <c r="D5274" t="s">
        <v>85</v>
      </c>
      <c r="E5274" t="s">
        <v>31</v>
      </c>
    </row>
    <row r="5275" spans="1:5" x14ac:dyDescent="0.2">
      <c r="A5275">
        <v>500</v>
      </c>
      <c r="B5275">
        <v>500</v>
      </c>
      <c r="C5275" t="s">
        <v>54</v>
      </c>
      <c r="D5275" t="s">
        <v>34</v>
      </c>
      <c r="E5275" t="s">
        <v>27</v>
      </c>
    </row>
    <row r="5276" spans="1:5" x14ac:dyDescent="0.2">
      <c r="A5276">
        <v>9500</v>
      </c>
      <c r="B5276">
        <v>0</v>
      </c>
      <c r="C5276" t="s">
        <v>54</v>
      </c>
      <c r="D5276" t="s">
        <v>37</v>
      </c>
      <c r="E5276" t="s">
        <v>31</v>
      </c>
    </row>
    <row r="5277" spans="1:5" x14ac:dyDescent="0.2">
      <c r="A5277">
        <v>10000</v>
      </c>
      <c r="B5277">
        <v>0</v>
      </c>
      <c r="C5277" t="s">
        <v>54</v>
      </c>
      <c r="D5277" t="s">
        <v>37</v>
      </c>
      <c r="E5277" t="s">
        <v>31</v>
      </c>
    </row>
    <row r="5278" spans="1:5" x14ac:dyDescent="0.2">
      <c r="A5278">
        <v>4000</v>
      </c>
      <c r="B5278">
        <v>295</v>
      </c>
      <c r="C5278" t="s">
        <v>218</v>
      </c>
      <c r="D5278" t="s">
        <v>34</v>
      </c>
      <c r="E5278" t="s">
        <v>31</v>
      </c>
    </row>
    <row r="5279" spans="1:5" x14ac:dyDescent="0.2">
      <c r="A5279">
        <v>4000</v>
      </c>
      <c r="B5279">
        <v>5</v>
      </c>
      <c r="C5279" t="s">
        <v>223</v>
      </c>
      <c r="D5279" t="s">
        <v>62</v>
      </c>
      <c r="E5279" t="s">
        <v>31</v>
      </c>
    </row>
    <row r="5280" spans="1:5" x14ac:dyDescent="0.2">
      <c r="A5280">
        <v>700</v>
      </c>
      <c r="B5280">
        <v>0</v>
      </c>
      <c r="C5280" t="s">
        <v>223</v>
      </c>
      <c r="D5280" t="s">
        <v>26</v>
      </c>
      <c r="E5280" t="s">
        <v>31</v>
      </c>
    </row>
    <row r="5281" spans="1:5" x14ac:dyDescent="0.2">
      <c r="A5281">
        <v>15000</v>
      </c>
      <c r="B5281">
        <v>235</v>
      </c>
      <c r="C5281" t="s">
        <v>148</v>
      </c>
      <c r="D5281" t="s">
        <v>26</v>
      </c>
      <c r="E5281" t="s">
        <v>31</v>
      </c>
    </row>
    <row r="5282" spans="1:5" x14ac:dyDescent="0.2">
      <c r="A5282">
        <v>5500</v>
      </c>
      <c r="B5282">
        <v>2368</v>
      </c>
      <c r="C5282" t="s">
        <v>151</v>
      </c>
      <c r="D5282" t="s">
        <v>34</v>
      </c>
      <c r="E5282" t="s">
        <v>31</v>
      </c>
    </row>
    <row r="5283" spans="1:5" x14ac:dyDescent="0.2">
      <c r="A5283">
        <v>2000</v>
      </c>
      <c r="B5283">
        <v>0</v>
      </c>
      <c r="C5283" t="s">
        <v>263</v>
      </c>
      <c r="D5283" t="s">
        <v>115</v>
      </c>
      <c r="E5283" t="s">
        <v>31</v>
      </c>
    </row>
    <row r="5284" spans="1:5" x14ac:dyDescent="0.2">
      <c r="A5284">
        <v>8000</v>
      </c>
      <c r="B5284">
        <v>745</v>
      </c>
      <c r="C5284" t="s">
        <v>54</v>
      </c>
      <c r="D5284" t="s">
        <v>26</v>
      </c>
      <c r="E5284" t="s">
        <v>31</v>
      </c>
    </row>
    <row r="5285" spans="1:5" x14ac:dyDescent="0.2">
      <c r="A5285">
        <v>1500</v>
      </c>
      <c r="B5285">
        <v>333</v>
      </c>
      <c r="C5285" t="s">
        <v>44</v>
      </c>
      <c r="D5285" t="s">
        <v>26</v>
      </c>
      <c r="E5285" t="s">
        <v>31</v>
      </c>
    </row>
    <row r="5286" spans="1:5" x14ac:dyDescent="0.2">
      <c r="A5286">
        <v>5000</v>
      </c>
      <c r="B5286">
        <v>25</v>
      </c>
      <c r="C5286" t="s">
        <v>212</v>
      </c>
      <c r="D5286" t="s">
        <v>66</v>
      </c>
      <c r="E5286" t="s">
        <v>31</v>
      </c>
    </row>
    <row r="5287" spans="1:5" x14ac:dyDescent="0.2">
      <c r="A5287">
        <v>500</v>
      </c>
      <c r="B5287">
        <v>780</v>
      </c>
      <c r="C5287" t="s">
        <v>148</v>
      </c>
      <c r="D5287" t="s">
        <v>37</v>
      </c>
      <c r="E5287" t="s">
        <v>27</v>
      </c>
    </row>
    <row r="5288" spans="1:5" x14ac:dyDescent="0.2">
      <c r="A5288">
        <v>250</v>
      </c>
      <c r="B5288">
        <v>10</v>
      </c>
      <c r="C5288" t="s">
        <v>50</v>
      </c>
      <c r="D5288" t="s">
        <v>37</v>
      </c>
      <c r="E5288" t="s">
        <v>31</v>
      </c>
    </row>
    <row r="5289" spans="1:5" x14ac:dyDescent="0.2">
      <c r="A5289">
        <v>5000</v>
      </c>
      <c r="B5289">
        <v>200</v>
      </c>
      <c r="C5289" t="s">
        <v>54</v>
      </c>
      <c r="D5289" t="s">
        <v>127</v>
      </c>
      <c r="E5289" t="s">
        <v>31</v>
      </c>
    </row>
    <row r="5290" spans="1:5" x14ac:dyDescent="0.2">
      <c r="A5290">
        <v>800</v>
      </c>
      <c r="B5290">
        <v>917</v>
      </c>
      <c r="C5290" t="s">
        <v>36</v>
      </c>
      <c r="D5290" t="s">
        <v>37</v>
      </c>
      <c r="E5290" t="s">
        <v>27</v>
      </c>
    </row>
    <row r="5291" spans="1:5" x14ac:dyDescent="0.2">
      <c r="A5291">
        <v>4000</v>
      </c>
      <c r="B5291">
        <v>605</v>
      </c>
      <c r="C5291" t="s">
        <v>263</v>
      </c>
      <c r="D5291" t="s">
        <v>26</v>
      </c>
      <c r="E5291" t="s">
        <v>31</v>
      </c>
    </row>
    <row r="5292" spans="1:5" x14ac:dyDescent="0.2">
      <c r="A5292">
        <v>30000</v>
      </c>
      <c r="B5292">
        <v>35319</v>
      </c>
      <c r="C5292" t="s">
        <v>54</v>
      </c>
      <c r="D5292" t="s">
        <v>52</v>
      </c>
      <c r="E5292" t="s">
        <v>27</v>
      </c>
    </row>
    <row r="5293" spans="1:5" x14ac:dyDescent="0.2">
      <c r="A5293">
        <v>2500</v>
      </c>
      <c r="B5293">
        <v>2772</v>
      </c>
      <c r="C5293" t="s">
        <v>54</v>
      </c>
      <c r="D5293" t="s">
        <v>115</v>
      </c>
      <c r="E5293" t="s">
        <v>27</v>
      </c>
    </row>
    <row r="5294" spans="1:5" x14ac:dyDescent="0.2">
      <c r="A5294">
        <v>25000</v>
      </c>
      <c r="B5294">
        <v>2734</v>
      </c>
      <c r="C5294" t="s">
        <v>54</v>
      </c>
      <c r="D5294" t="s">
        <v>52</v>
      </c>
      <c r="E5294" t="s">
        <v>31</v>
      </c>
    </row>
    <row r="5295" spans="1:5" x14ac:dyDescent="0.2">
      <c r="A5295">
        <v>3000</v>
      </c>
      <c r="B5295">
        <v>3145</v>
      </c>
      <c r="C5295" t="s">
        <v>139</v>
      </c>
      <c r="D5295" t="s">
        <v>26</v>
      </c>
      <c r="E5295" t="s">
        <v>27</v>
      </c>
    </row>
    <row r="5296" spans="1:5" x14ac:dyDescent="0.2">
      <c r="A5296">
        <v>500</v>
      </c>
      <c r="B5296">
        <v>501</v>
      </c>
      <c r="C5296" t="s">
        <v>120</v>
      </c>
      <c r="D5296" t="s">
        <v>26</v>
      </c>
      <c r="E5296" t="s">
        <v>27</v>
      </c>
    </row>
    <row r="5297" spans="1:5" x14ac:dyDescent="0.2">
      <c r="A5297">
        <v>800</v>
      </c>
      <c r="B5297">
        <v>130</v>
      </c>
      <c r="C5297" t="s">
        <v>120</v>
      </c>
      <c r="D5297" t="s">
        <v>68</v>
      </c>
      <c r="E5297" t="s">
        <v>40</v>
      </c>
    </row>
    <row r="5298" spans="1:5" x14ac:dyDescent="0.2">
      <c r="A5298">
        <v>1000</v>
      </c>
      <c r="B5298">
        <v>0</v>
      </c>
      <c r="C5298" t="s">
        <v>120</v>
      </c>
      <c r="D5298" t="s">
        <v>37</v>
      </c>
      <c r="E5298" t="s">
        <v>40</v>
      </c>
    </row>
    <row r="5299" spans="1:5" x14ac:dyDescent="0.2">
      <c r="A5299">
        <v>500</v>
      </c>
      <c r="B5299">
        <v>1485</v>
      </c>
      <c r="C5299" t="s">
        <v>392</v>
      </c>
      <c r="D5299" t="s">
        <v>37</v>
      </c>
      <c r="E5299" t="s">
        <v>27</v>
      </c>
    </row>
    <row r="5300" spans="1:5" x14ac:dyDescent="0.2">
      <c r="A5300">
        <v>5000</v>
      </c>
      <c r="B5300">
        <v>325</v>
      </c>
      <c r="C5300" t="s">
        <v>392</v>
      </c>
      <c r="D5300" t="s">
        <v>115</v>
      </c>
      <c r="E5300" t="s">
        <v>31</v>
      </c>
    </row>
    <row r="5301" spans="1:5" x14ac:dyDescent="0.2">
      <c r="A5301">
        <v>3000</v>
      </c>
      <c r="B5301">
        <v>20</v>
      </c>
      <c r="C5301" t="s">
        <v>392</v>
      </c>
      <c r="D5301" t="s">
        <v>62</v>
      </c>
      <c r="E5301" t="s">
        <v>31</v>
      </c>
    </row>
    <row r="5302" spans="1:5" x14ac:dyDescent="0.2">
      <c r="A5302">
        <v>3500</v>
      </c>
      <c r="B5302">
        <v>0</v>
      </c>
      <c r="C5302" t="s">
        <v>392</v>
      </c>
      <c r="D5302" t="s">
        <v>77</v>
      </c>
      <c r="E5302" t="s">
        <v>31</v>
      </c>
    </row>
    <row r="5303" spans="1:5" x14ac:dyDescent="0.2">
      <c r="A5303">
        <v>2500</v>
      </c>
      <c r="B5303">
        <v>0</v>
      </c>
      <c r="C5303" t="s">
        <v>392</v>
      </c>
      <c r="D5303" t="s">
        <v>68</v>
      </c>
      <c r="E5303" t="s">
        <v>31</v>
      </c>
    </row>
    <row r="5304" spans="1:5" x14ac:dyDescent="0.2">
      <c r="A5304">
        <v>20000</v>
      </c>
      <c r="B5304">
        <v>20725</v>
      </c>
      <c r="C5304" t="s">
        <v>122</v>
      </c>
      <c r="D5304" t="s">
        <v>37</v>
      </c>
      <c r="E5304" t="s">
        <v>27</v>
      </c>
    </row>
    <row r="5305" spans="1:5" x14ac:dyDescent="0.2">
      <c r="A5305">
        <v>19500</v>
      </c>
      <c r="B5305">
        <v>2168</v>
      </c>
      <c r="C5305" t="s">
        <v>54</v>
      </c>
      <c r="D5305" t="s">
        <v>52</v>
      </c>
      <c r="E5305" t="s">
        <v>40</v>
      </c>
    </row>
    <row r="5306" spans="1:5" x14ac:dyDescent="0.2">
      <c r="A5306">
        <v>1000</v>
      </c>
      <c r="B5306">
        <v>1045</v>
      </c>
      <c r="C5306" t="s">
        <v>54</v>
      </c>
      <c r="D5306" t="s">
        <v>37</v>
      </c>
      <c r="E5306" t="s">
        <v>27</v>
      </c>
    </row>
    <row r="5307" spans="1:5" x14ac:dyDescent="0.2">
      <c r="A5307">
        <v>7000</v>
      </c>
      <c r="B5307">
        <v>0</v>
      </c>
      <c r="C5307" t="s">
        <v>54</v>
      </c>
      <c r="D5307" t="s">
        <v>26</v>
      </c>
      <c r="E5307" t="s">
        <v>31</v>
      </c>
    </row>
    <row r="5308" spans="1:5" x14ac:dyDescent="0.2">
      <c r="A5308">
        <v>10000</v>
      </c>
      <c r="B5308">
        <v>275</v>
      </c>
      <c r="C5308" t="s">
        <v>109</v>
      </c>
      <c r="D5308" t="s">
        <v>26</v>
      </c>
      <c r="E5308" t="s">
        <v>31</v>
      </c>
    </row>
    <row r="5309" spans="1:5" x14ac:dyDescent="0.2">
      <c r="A5309">
        <v>96500</v>
      </c>
      <c r="B5309">
        <v>211</v>
      </c>
      <c r="C5309" t="s">
        <v>133</v>
      </c>
      <c r="D5309" t="s">
        <v>26</v>
      </c>
      <c r="E5309" t="s">
        <v>31</v>
      </c>
    </row>
    <row r="5310" spans="1:5" x14ac:dyDescent="0.2">
      <c r="A5310">
        <v>500</v>
      </c>
      <c r="B5310">
        <v>20</v>
      </c>
      <c r="C5310" t="s">
        <v>50</v>
      </c>
      <c r="D5310" t="s">
        <v>67</v>
      </c>
      <c r="E5310" t="s">
        <v>31</v>
      </c>
    </row>
    <row r="5311" spans="1:5" x14ac:dyDescent="0.2">
      <c r="A5311">
        <v>5000</v>
      </c>
      <c r="B5311">
        <v>910</v>
      </c>
      <c r="C5311" t="s">
        <v>206</v>
      </c>
      <c r="D5311" t="s">
        <v>37</v>
      </c>
      <c r="E5311" t="s">
        <v>31</v>
      </c>
    </row>
    <row r="5312" spans="1:5" x14ac:dyDescent="0.2">
      <c r="A5312">
        <v>2500</v>
      </c>
      <c r="B5312">
        <v>4015</v>
      </c>
      <c r="C5312" t="s">
        <v>122</v>
      </c>
      <c r="D5312" t="s">
        <v>68</v>
      </c>
      <c r="E5312" t="s">
        <v>27</v>
      </c>
    </row>
    <row r="5313" spans="1:5" x14ac:dyDescent="0.2">
      <c r="A5313">
        <v>5000</v>
      </c>
      <c r="B5313">
        <v>701</v>
      </c>
      <c r="C5313" t="s">
        <v>122</v>
      </c>
      <c r="D5313" t="s">
        <v>68</v>
      </c>
      <c r="E5313" t="s">
        <v>31</v>
      </c>
    </row>
    <row r="5314" spans="1:5" x14ac:dyDescent="0.2">
      <c r="A5314">
        <v>2200</v>
      </c>
      <c r="B5314">
        <v>875</v>
      </c>
      <c r="C5314" t="s">
        <v>122</v>
      </c>
      <c r="D5314" t="s">
        <v>37</v>
      </c>
      <c r="E5314" t="s">
        <v>31</v>
      </c>
    </row>
    <row r="5315" spans="1:5" x14ac:dyDescent="0.2">
      <c r="A5315">
        <v>500</v>
      </c>
      <c r="B5315">
        <v>0</v>
      </c>
      <c r="C5315" t="s">
        <v>122</v>
      </c>
      <c r="D5315" t="s">
        <v>34</v>
      </c>
      <c r="E5315" t="s">
        <v>31</v>
      </c>
    </row>
    <row r="5316" spans="1:5" x14ac:dyDescent="0.2">
      <c r="A5316">
        <v>8000</v>
      </c>
      <c r="B5316">
        <v>0</v>
      </c>
      <c r="C5316" t="s">
        <v>122</v>
      </c>
      <c r="D5316" t="s">
        <v>34</v>
      </c>
      <c r="E5316" t="s">
        <v>31</v>
      </c>
    </row>
    <row r="5317" spans="1:5" x14ac:dyDescent="0.2">
      <c r="A5317">
        <v>800</v>
      </c>
      <c r="B5317">
        <v>0</v>
      </c>
      <c r="C5317" t="s">
        <v>122</v>
      </c>
      <c r="D5317" t="s">
        <v>62</v>
      </c>
      <c r="E5317" t="s">
        <v>31</v>
      </c>
    </row>
    <row r="5318" spans="1:5" x14ac:dyDescent="0.2">
      <c r="A5318">
        <v>1680</v>
      </c>
      <c r="B5318">
        <v>305</v>
      </c>
      <c r="C5318" t="s">
        <v>72</v>
      </c>
      <c r="D5318" t="s">
        <v>77</v>
      </c>
      <c r="E5318" t="s">
        <v>31</v>
      </c>
    </row>
    <row r="5319" spans="1:5" x14ac:dyDescent="0.2">
      <c r="A5319">
        <v>10000</v>
      </c>
      <c r="B5319">
        <v>10150</v>
      </c>
      <c r="C5319" t="s">
        <v>54</v>
      </c>
      <c r="D5319" t="s">
        <v>26</v>
      </c>
      <c r="E5319" t="s">
        <v>27</v>
      </c>
    </row>
    <row r="5320" spans="1:5" x14ac:dyDescent="0.2">
      <c r="A5320">
        <v>500</v>
      </c>
      <c r="B5320">
        <v>150</v>
      </c>
      <c r="C5320" t="s">
        <v>180</v>
      </c>
      <c r="D5320" t="s">
        <v>37</v>
      </c>
      <c r="E5320" t="s">
        <v>31</v>
      </c>
    </row>
    <row r="5321" spans="1:5" x14ac:dyDescent="0.2">
      <c r="A5321">
        <v>700</v>
      </c>
      <c r="B5321">
        <v>26</v>
      </c>
      <c r="C5321" t="s">
        <v>180</v>
      </c>
      <c r="D5321" t="s">
        <v>26</v>
      </c>
      <c r="E5321" t="s">
        <v>31</v>
      </c>
    </row>
    <row r="5322" spans="1:5" x14ac:dyDescent="0.2">
      <c r="A5322">
        <v>7000</v>
      </c>
      <c r="B5322">
        <v>310</v>
      </c>
      <c r="C5322" t="s">
        <v>100</v>
      </c>
      <c r="D5322" t="s">
        <v>26</v>
      </c>
      <c r="E5322" t="s">
        <v>31</v>
      </c>
    </row>
    <row r="5323" spans="1:5" x14ac:dyDescent="0.2">
      <c r="A5323">
        <v>11000</v>
      </c>
      <c r="B5323">
        <v>750</v>
      </c>
      <c r="C5323" t="s">
        <v>100</v>
      </c>
      <c r="D5323" t="s">
        <v>66</v>
      </c>
      <c r="E5323" t="s">
        <v>31</v>
      </c>
    </row>
    <row r="5324" spans="1:5" x14ac:dyDescent="0.2">
      <c r="A5324">
        <v>3000</v>
      </c>
      <c r="B5324">
        <v>3384</v>
      </c>
      <c r="C5324" t="s">
        <v>203</v>
      </c>
      <c r="D5324" t="s">
        <v>74</v>
      </c>
      <c r="E5324" t="s">
        <v>27</v>
      </c>
    </row>
    <row r="5325" spans="1:5" x14ac:dyDescent="0.2">
      <c r="A5325">
        <v>4500</v>
      </c>
      <c r="B5325">
        <v>15180</v>
      </c>
      <c r="C5325" t="s">
        <v>92</v>
      </c>
      <c r="D5325" t="s">
        <v>26</v>
      </c>
      <c r="E5325" t="s">
        <v>27</v>
      </c>
    </row>
    <row r="5326" spans="1:5" x14ac:dyDescent="0.2">
      <c r="A5326">
        <v>15000</v>
      </c>
      <c r="B5326">
        <v>120</v>
      </c>
      <c r="C5326" t="s">
        <v>92</v>
      </c>
      <c r="D5326" t="s">
        <v>77</v>
      </c>
      <c r="E5326" t="s">
        <v>31</v>
      </c>
    </row>
    <row r="5327" spans="1:5" x14ac:dyDescent="0.2">
      <c r="A5327">
        <v>125000</v>
      </c>
      <c r="B5327">
        <v>345992</v>
      </c>
      <c r="C5327" t="s">
        <v>392</v>
      </c>
      <c r="D5327" t="s">
        <v>26</v>
      </c>
      <c r="E5327" t="s">
        <v>27</v>
      </c>
    </row>
    <row r="5328" spans="1:5" x14ac:dyDescent="0.2">
      <c r="A5328">
        <v>21000</v>
      </c>
      <c r="B5328">
        <v>26806</v>
      </c>
      <c r="C5328" t="s">
        <v>392</v>
      </c>
      <c r="D5328" t="s">
        <v>37</v>
      </c>
      <c r="E5328" t="s">
        <v>27</v>
      </c>
    </row>
    <row r="5329" spans="1:5" x14ac:dyDescent="0.2">
      <c r="A5329">
        <v>15000</v>
      </c>
      <c r="B5329">
        <v>23016</v>
      </c>
      <c r="C5329" t="s">
        <v>392</v>
      </c>
      <c r="D5329" t="s">
        <v>37</v>
      </c>
      <c r="E5329" t="s">
        <v>27</v>
      </c>
    </row>
    <row r="5330" spans="1:5" x14ac:dyDescent="0.2">
      <c r="A5330">
        <v>20000</v>
      </c>
      <c r="B5330">
        <v>31472</v>
      </c>
      <c r="C5330" t="s">
        <v>392</v>
      </c>
      <c r="D5330" t="s">
        <v>37</v>
      </c>
      <c r="E5330" t="s">
        <v>27</v>
      </c>
    </row>
    <row r="5331" spans="1:5" x14ac:dyDescent="0.2">
      <c r="A5331">
        <v>10000</v>
      </c>
      <c r="B5331">
        <v>16705</v>
      </c>
      <c r="C5331" t="s">
        <v>392</v>
      </c>
      <c r="D5331" t="s">
        <v>37</v>
      </c>
      <c r="E5331" t="s">
        <v>27</v>
      </c>
    </row>
    <row r="5332" spans="1:5" x14ac:dyDescent="0.2">
      <c r="A5332">
        <v>6000</v>
      </c>
      <c r="B5332">
        <v>11197</v>
      </c>
      <c r="C5332" t="s">
        <v>392</v>
      </c>
      <c r="D5332" t="s">
        <v>26</v>
      </c>
      <c r="E5332" t="s">
        <v>27</v>
      </c>
    </row>
    <row r="5333" spans="1:5" x14ac:dyDescent="0.2">
      <c r="A5333">
        <v>9500</v>
      </c>
      <c r="B5333">
        <v>9891</v>
      </c>
      <c r="C5333" t="s">
        <v>392</v>
      </c>
      <c r="D5333" t="s">
        <v>37</v>
      </c>
      <c r="E5333" t="s">
        <v>27</v>
      </c>
    </row>
    <row r="5334" spans="1:5" x14ac:dyDescent="0.2">
      <c r="A5334">
        <v>7000</v>
      </c>
      <c r="B5334">
        <v>7410</v>
      </c>
      <c r="C5334" t="s">
        <v>392</v>
      </c>
      <c r="D5334" t="s">
        <v>37</v>
      </c>
      <c r="E5334" t="s">
        <v>27</v>
      </c>
    </row>
    <row r="5335" spans="1:5" x14ac:dyDescent="0.2">
      <c r="A5335">
        <v>18500</v>
      </c>
      <c r="B5335">
        <v>20475</v>
      </c>
      <c r="C5335" t="s">
        <v>392</v>
      </c>
      <c r="D5335" t="s">
        <v>37</v>
      </c>
      <c r="E5335" t="s">
        <v>27</v>
      </c>
    </row>
    <row r="5336" spans="1:5" x14ac:dyDescent="0.2">
      <c r="A5336">
        <v>10000</v>
      </c>
      <c r="B5336">
        <v>11568</v>
      </c>
      <c r="C5336" t="s">
        <v>392</v>
      </c>
      <c r="D5336" t="s">
        <v>37</v>
      </c>
      <c r="E5336" t="s">
        <v>27</v>
      </c>
    </row>
    <row r="5337" spans="1:5" x14ac:dyDescent="0.2">
      <c r="A5337">
        <v>10000</v>
      </c>
      <c r="B5337">
        <v>11324</v>
      </c>
      <c r="C5337" t="s">
        <v>392</v>
      </c>
      <c r="D5337" t="s">
        <v>37</v>
      </c>
      <c r="E5337" t="s">
        <v>27</v>
      </c>
    </row>
    <row r="5338" spans="1:5" x14ac:dyDescent="0.2">
      <c r="A5338">
        <v>10000</v>
      </c>
      <c r="B5338">
        <v>12443</v>
      </c>
      <c r="C5338" t="s">
        <v>392</v>
      </c>
      <c r="D5338" t="s">
        <v>37</v>
      </c>
      <c r="E5338" t="s">
        <v>27</v>
      </c>
    </row>
    <row r="5339" spans="1:5" x14ac:dyDescent="0.2">
      <c r="A5339">
        <v>20000</v>
      </c>
      <c r="B5339">
        <v>20310</v>
      </c>
      <c r="C5339" t="s">
        <v>392</v>
      </c>
      <c r="D5339" t="s">
        <v>37</v>
      </c>
      <c r="E5339" t="s">
        <v>27</v>
      </c>
    </row>
    <row r="5340" spans="1:5" x14ac:dyDescent="0.2">
      <c r="A5340">
        <v>8000</v>
      </c>
      <c r="B5340">
        <v>9163</v>
      </c>
      <c r="C5340" t="s">
        <v>392</v>
      </c>
      <c r="D5340" t="s">
        <v>37</v>
      </c>
      <c r="E5340" t="s">
        <v>27</v>
      </c>
    </row>
    <row r="5341" spans="1:5" x14ac:dyDescent="0.2">
      <c r="A5341">
        <v>8500</v>
      </c>
      <c r="B5341">
        <v>13815</v>
      </c>
      <c r="C5341" t="s">
        <v>392</v>
      </c>
      <c r="D5341" t="s">
        <v>37</v>
      </c>
      <c r="E5341" t="s">
        <v>27</v>
      </c>
    </row>
    <row r="5342" spans="1:5" x14ac:dyDescent="0.2">
      <c r="A5342">
        <v>5000</v>
      </c>
      <c r="B5342">
        <v>2398</v>
      </c>
      <c r="C5342" t="s">
        <v>392</v>
      </c>
      <c r="D5342" t="s">
        <v>37</v>
      </c>
      <c r="E5342" t="s">
        <v>31</v>
      </c>
    </row>
    <row r="5343" spans="1:5" x14ac:dyDescent="0.2">
      <c r="A5343">
        <v>15000</v>
      </c>
      <c r="B5343">
        <v>15315</v>
      </c>
      <c r="C5343" t="s">
        <v>392</v>
      </c>
      <c r="D5343" t="s">
        <v>34</v>
      </c>
      <c r="E5343" t="s">
        <v>27</v>
      </c>
    </row>
    <row r="5344" spans="1:5" x14ac:dyDescent="0.2">
      <c r="A5344">
        <v>6000</v>
      </c>
      <c r="B5344">
        <v>14500</v>
      </c>
      <c r="C5344" t="s">
        <v>392</v>
      </c>
      <c r="D5344" t="s">
        <v>37</v>
      </c>
      <c r="E5344" t="s">
        <v>27</v>
      </c>
    </row>
    <row r="5345" spans="1:5" x14ac:dyDescent="0.2">
      <c r="A5345">
        <v>52500</v>
      </c>
      <c r="B5345">
        <v>2835</v>
      </c>
      <c r="C5345" t="s">
        <v>392</v>
      </c>
      <c r="D5345" t="s">
        <v>37</v>
      </c>
      <c r="E5345" t="s">
        <v>31</v>
      </c>
    </row>
    <row r="5346" spans="1:5" x14ac:dyDescent="0.2">
      <c r="A5346">
        <v>3500</v>
      </c>
      <c r="B5346">
        <v>3530</v>
      </c>
      <c r="C5346" t="s">
        <v>392</v>
      </c>
      <c r="D5346" t="s">
        <v>37</v>
      </c>
      <c r="E5346" t="s">
        <v>27</v>
      </c>
    </row>
    <row r="5347" spans="1:5" x14ac:dyDescent="0.2">
      <c r="A5347">
        <v>4000</v>
      </c>
      <c r="B5347">
        <v>5404</v>
      </c>
      <c r="C5347" t="s">
        <v>392</v>
      </c>
      <c r="D5347" t="s">
        <v>37</v>
      </c>
      <c r="E5347" t="s">
        <v>27</v>
      </c>
    </row>
    <row r="5348" spans="1:5" x14ac:dyDescent="0.2">
      <c r="A5348">
        <v>7000</v>
      </c>
      <c r="B5348">
        <v>7751</v>
      </c>
      <c r="C5348" t="s">
        <v>392</v>
      </c>
      <c r="D5348" t="s">
        <v>37</v>
      </c>
      <c r="E5348" t="s">
        <v>27</v>
      </c>
    </row>
    <row r="5349" spans="1:5" x14ac:dyDescent="0.2">
      <c r="A5349">
        <v>7000</v>
      </c>
      <c r="B5349">
        <v>7460</v>
      </c>
      <c r="C5349" t="s">
        <v>392</v>
      </c>
      <c r="D5349" t="s">
        <v>37</v>
      </c>
      <c r="E5349" t="s">
        <v>27</v>
      </c>
    </row>
    <row r="5350" spans="1:5" x14ac:dyDescent="0.2">
      <c r="A5350">
        <v>9500</v>
      </c>
      <c r="B5350">
        <v>10200</v>
      </c>
      <c r="C5350" t="s">
        <v>392</v>
      </c>
      <c r="D5350" t="s">
        <v>37</v>
      </c>
      <c r="E5350" t="s">
        <v>27</v>
      </c>
    </row>
    <row r="5351" spans="1:5" x14ac:dyDescent="0.2">
      <c r="A5351">
        <v>5000</v>
      </c>
      <c r="B5351">
        <v>9240</v>
      </c>
      <c r="C5351" t="s">
        <v>392</v>
      </c>
      <c r="D5351" t="s">
        <v>37</v>
      </c>
      <c r="E5351" t="s">
        <v>27</v>
      </c>
    </row>
    <row r="5352" spans="1:5" x14ac:dyDescent="0.2">
      <c r="A5352">
        <v>4000</v>
      </c>
      <c r="B5352">
        <v>5000</v>
      </c>
      <c r="C5352" t="s">
        <v>392</v>
      </c>
      <c r="D5352" t="s">
        <v>68</v>
      </c>
      <c r="E5352" t="s">
        <v>27</v>
      </c>
    </row>
    <row r="5353" spans="1:5" x14ac:dyDescent="0.2">
      <c r="A5353">
        <v>2500</v>
      </c>
      <c r="B5353">
        <v>4152</v>
      </c>
      <c r="C5353" t="s">
        <v>392</v>
      </c>
      <c r="D5353" t="s">
        <v>37</v>
      </c>
      <c r="E5353" t="s">
        <v>27</v>
      </c>
    </row>
    <row r="5354" spans="1:5" x14ac:dyDescent="0.2">
      <c r="A5354">
        <v>4500</v>
      </c>
      <c r="B5354">
        <v>4510</v>
      </c>
      <c r="C5354" t="s">
        <v>392</v>
      </c>
      <c r="D5354" t="s">
        <v>37</v>
      </c>
      <c r="E5354" t="s">
        <v>27</v>
      </c>
    </row>
    <row r="5355" spans="1:5" x14ac:dyDescent="0.2">
      <c r="A5355">
        <v>9500</v>
      </c>
      <c r="B5355">
        <v>9860</v>
      </c>
      <c r="C5355" t="s">
        <v>392</v>
      </c>
      <c r="D5355" t="s">
        <v>37</v>
      </c>
      <c r="E5355" t="s">
        <v>27</v>
      </c>
    </row>
    <row r="5356" spans="1:5" x14ac:dyDescent="0.2">
      <c r="A5356">
        <v>3500</v>
      </c>
      <c r="B5356">
        <v>3924</v>
      </c>
      <c r="C5356" t="s">
        <v>392</v>
      </c>
      <c r="D5356" t="s">
        <v>37</v>
      </c>
      <c r="E5356" t="s">
        <v>27</v>
      </c>
    </row>
    <row r="5357" spans="1:5" x14ac:dyDescent="0.2">
      <c r="A5357">
        <v>7000</v>
      </c>
      <c r="B5357">
        <v>2289</v>
      </c>
      <c r="C5357" t="s">
        <v>392</v>
      </c>
      <c r="D5357" t="s">
        <v>37</v>
      </c>
      <c r="E5357" t="s">
        <v>31</v>
      </c>
    </row>
    <row r="5358" spans="1:5" x14ac:dyDescent="0.2">
      <c r="A5358">
        <v>7000</v>
      </c>
      <c r="B5358">
        <v>7732</v>
      </c>
      <c r="C5358" t="s">
        <v>392</v>
      </c>
      <c r="D5358" t="s">
        <v>37</v>
      </c>
      <c r="E5358" t="s">
        <v>27</v>
      </c>
    </row>
    <row r="5359" spans="1:5" x14ac:dyDescent="0.2">
      <c r="A5359">
        <v>2000</v>
      </c>
      <c r="B5359">
        <v>2292</v>
      </c>
      <c r="C5359" t="s">
        <v>392</v>
      </c>
      <c r="D5359" t="s">
        <v>37</v>
      </c>
      <c r="E5359" t="s">
        <v>27</v>
      </c>
    </row>
    <row r="5360" spans="1:5" x14ac:dyDescent="0.2">
      <c r="A5360">
        <v>2500</v>
      </c>
      <c r="B5360">
        <v>3064</v>
      </c>
      <c r="C5360" t="s">
        <v>392</v>
      </c>
      <c r="D5360" t="s">
        <v>37</v>
      </c>
      <c r="E5360" t="s">
        <v>27</v>
      </c>
    </row>
    <row r="5361" spans="1:5" x14ac:dyDescent="0.2">
      <c r="A5361">
        <v>7500</v>
      </c>
      <c r="B5361">
        <v>7600</v>
      </c>
      <c r="C5361" t="s">
        <v>392</v>
      </c>
      <c r="D5361" t="s">
        <v>37</v>
      </c>
      <c r="E5361" t="s">
        <v>27</v>
      </c>
    </row>
    <row r="5362" spans="1:5" x14ac:dyDescent="0.2">
      <c r="A5362">
        <v>3000</v>
      </c>
      <c r="B5362">
        <v>3275</v>
      </c>
      <c r="C5362" t="s">
        <v>392</v>
      </c>
      <c r="D5362" t="s">
        <v>37</v>
      </c>
      <c r="E5362" t="s">
        <v>27</v>
      </c>
    </row>
    <row r="5363" spans="1:5" x14ac:dyDescent="0.2">
      <c r="A5363">
        <v>1800</v>
      </c>
      <c r="B5363">
        <v>2550</v>
      </c>
      <c r="C5363" t="s">
        <v>392</v>
      </c>
      <c r="D5363" t="s">
        <v>37</v>
      </c>
      <c r="E5363" t="s">
        <v>27</v>
      </c>
    </row>
    <row r="5364" spans="1:5" x14ac:dyDescent="0.2">
      <c r="A5364">
        <v>1750</v>
      </c>
      <c r="B5364">
        <v>1940</v>
      </c>
      <c r="C5364" t="s">
        <v>392</v>
      </c>
      <c r="D5364" t="s">
        <v>37</v>
      </c>
      <c r="E5364" t="s">
        <v>27</v>
      </c>
    </row>
    <row r="5365" spans="1:5" x14ac:dyDescent="0.2">
      <c r="A5365">
        <v>2000</v>
      </c>
      <c r="B5365">
        <v>2200</v>
      </c>
      <c r="C5365" t="s">
        <v>392</v>
      </c>
      <c r="D5365" t="s">
        <v>66</v>
      </c>
      <c r="E5365" t="s">
        <v>27</v>
      </c>
    </row>
    <row r="5366" spans="1:5" x14ac:dyDescent="0.2">
      <c r="A5366">
        <v>1995</v>
      </c>
      <c r="B5366">
        <v>2212</v>
      </c>
      <c r="C5366" t="s">
        <v>392</v>
      </c>
      <c r="D5366" t="s">
        <v>37</v>
      </c>
      <c r="E5366" t="s">
        <v>27</v>
      </c>
    </row>
    <row r="5367" spans="1:5" x14ac:dyDescent="0.2">
      <c r="A5367">
        <v>2000</v>
      </c>
      <c r="B5367">
        <v>2415</v>
      </c>
      <c r="C5367" t="s">
        <v>392</v>
      </c>
      <c r="D5367" t="s">
        <v>37</v>
      </c>
      <c r="E5367" t="s">
        <v>27</v>
      </c>
    </row>
    <row r="5368" spans="1:5" x14ac:dyDescent="0.2">
      <c r="A5368">
        <v>2500</v>
      </c>
      <c r="B5368">
        <v>2858</v>
      </c>
      <c r="C5368" t="s">
        <v>392</v>
      </c>
      <c r="D5368" t="s">
        <v>37</v>
      </c>
      <c r="E5368" t="s">
        <v>27</v>
      </c>
    </row>
    <row r="5369" spans="1:5" x14ac:dyDescent="0.2">
      <c r="A5369">
        <v>12500</v>
      </c>
      <c r="B5369">
        <v>12525</v>
      </c>
      <c r="C5369" t="s">
        <v>392</v>
      </c>
      <c r="D5369" t="s">
        <v>26</v>
      </c>
      <c r="E5369" t="s">
        <v>27</v>
      </c>
    </row>
    <row r="5370" spans="1:5" x14ac:dyDescent="0.2">
      <c r="A5370">
        <v>11600</v>
      </c>
      <c r="B5370">
        <v>4190</v>
      </c>
      <c r="C5370" t="s">
        <v>392</v>
      </c>
      <c r="D5370" t="s">
        <v>37</v>
      </c>
      <c r="E5370" t="s">
        <v>31</v>
      </c>
    </row>
    <row r="5371" spans="1:5" x14ac:dyDescent="0.2">
      <c r="A5371">
        <v>2000</v>
      </c>
      <c r="B5371">
        <v>2800</v>
      </c>
      <c r="C5371" t="s">
        <v>392</v>
      </c>
      <c r="D5371" t="s">
        <v>37</v>
      </c>
      <c r="E5371" t="s">
        <v>27</v>
      </c>
    </row>
    <row r="5372" spans="1:5" x14ac:dyDescent="0.2">
      <c r="A5372">
        <v>3000</v>
      </c>
      <c r="B5372">
        <v>3532</v>
      </c>
      <c r="C5372" t="s">
        <v>392</v>
      </c>
      <c r="D5372" t="s">
        <v>37</v>
      </c>
      <c r="E5372" t="s">
        <v>27</v>
      </c>
    </row>
    <row r="5373" spans="1:5" x14ac:dyDescent="0.2">
      <c r="A5373">
        <v>11000</v>
      </c>
      <c r="B5373">
        <v>11720</v>
      </c>
      <c r="C5373" t="s">
        <v>392</v>
      </c>
      <c r="D5373" t="s">
        <v>37</v>
      </c>
      <c r="E5373" t="s">
        <v>27</v>
      </c>
    </row>
    <row r="5374" spans="1:5" x14ac:dyDescent="0.2">
      <c r="A5374">
        <v>2000</v>
      </c>
      <c r="B5374">
        <v>3293</v>
      </c>
      <c r="C5374" t="s">
        <v>392</v>
      </c>
      <c r="D5374" t="s">
        <v>37</v>
      </c>
      <c r="E5374" t="s">
        <v>27</v>
      </c>
    </row>
    <row r="5375" spans="1:5" x14ac:dyDescent="0.2">
      <c r="A5375">
        <v>2000</v>
      </c>
      <c r="B5375">
        <v>2015</v>
      </c>
      <c r="C5375" t="s">
        <v>392</v>
      </c>
      <c r="D5375" t="s">
        <v>37</v>
      </c>
      <c r="E5375" t="s">
        <v>27</v>
      </c>
    </row>
    <row r="5376" spans="1:5" x14ac:dyDescent="0.2">
      <c r="A5376">
        <v>2000</v>
      </c>
      <c r="B5376">
        <v>3916</v>
      </c>
      <c r="C5376" t="s">
        <v>392</v>
      </c>
      <c r="D5376" t="s">
        <v>67</v>
      </c>
      <c r="E5376" t="s">
        <v>27</v>
      </c>
    </row>
    <row r="5377" spans="1:5" x14ac:dyDescent="0.2">
      <c r="A5377">
        <v>7500</v>
      </c>
      <c r="B5377">
        <v>3489</v>
      </c>
      <c r="C5377" t="s">
        <v>392</v>
      </c>
      <c r="D5377" t="s">
        <v>37</v>
      </c>
      <c r="E5377" t="s">
        <v>31</v>
      </c>
    </row>
    <row r="5378" spans="1:5" x14ac:dyDescent="0.2">
      <c r="A5378">
        <v>3000</v>
      </c>
      <c r="B5378">
        <v>3422</v>
      </c>
      <c r="C5378" t="s">
        <v>392</v>
      </c>
      <c r="D5378" t="s">
        <v>37</v>
      </c>
      <c r="E5378" t="s">
        <v>27</v>
      </c>
    </row>
    <row r="5379" spans="1:5" x14ac:dyDescent="0.2">
      <c r="A5379">
        <v>10000</v>
      </c>
      <c r="B5379">
        <v>2205</v>
      </c>
      <c r="C5379" t="s">
        <v>392</v>
      </c>
      <c r="D5379" t="s">
        <v>37</v>
      </c>
      <c r="E5379" t="s">
        <v>40</v>
      </c>
    </row>
    <row r="5380" spans="1:5" x14ac:dyDescent="0.2">
      <c r="A5380">
        <v>3000</v>
      </c>
      <c r="B5380">
        <v>3060</v>
      </c>
      <c r="C5380" t="s">
        <v>392</v>
      </c>
      <c r="D5380" t="s">
        <v>37</v>
      </c>
      <c r="E5380" t="s">
        <v>27</v>
      </c>
    </row>
    <row r="5381" spans="1:5" x14ac:dyDescent="0.2">
      <c r="A5381">
        <v>15000</v>
      </c>
      <c r="B5381">
        <v>2130</v>
      </c>
      <c r="C5381" t="s">
        <v>392</v>
      </c>
      <c r="D5381" t="s">
        <v>37</v>
      </c>
      <c r="E5381" t="s">
        <v>40</v>
      </c>
    </row>
    <row r="5382" spans="1:5" x14ac:dyDescent="0.2">
      <c r="A5382">
        <v>5000</v>
      </c>
      <c r="B5382">
        <v>6085</v>
      </c>
      <c r="C5382" t="s">
        <v>392</v>
      </c>
      <c r="D5382" t="s">
        <v>26</v>
      </c>
      <c r="E5382" t="s">
        <v>27</v>
      </c>
    </row>
    <row r="5383" spans="1:5" x14ac:dyDescent="0.2">
      <c r="A5383">
        <v>50000</v>
      </c>
      <c r="B5383">
        <v>5558</v>
      </c>
      <c r="C5383" t="s">
        <v>392</v>
      </c>
      <c r="D5383" t="s">
        <v>26</v>
      </c>
      <c r="E5383" t="s">
        <v>31</v>
      </c>
    </row>
    <row r="5384" spans="1:5" x14ac:dyDescent="0.2">
      <c r="A5384">
        <v>4000</v>
      </c>
      <c r="B5384">
        <v>5055</v>
      </c>
      <c r="C5384" t="s">
        <v>392</v>
      </c>
      <c r="D5384" t="s">
        <v>37</v>
      </c>
      <c r="E5384" t="s">
        <v>27</v>
      </c>
    </row>
    <row r="5385" spans="1:5" x14ac:dyDescent="0.2">
      <c r="A5385">
        <v>3000</v>
      </c>
      <c r="B5385">
        <v>3669</v>
      </c>
      <c r="C5385" t="s">
        <v>392</v>
      </c>
      <c r="D5385" t="s">
        <v>66</v>
      </c>
      <c r="E5385" t="s">
        <v>27</v>
      </c>
    </row>
    <row r="5386" spans="1:5" x14ac:dyDescent="0.2">
      <c r="A5386">
        <v>7000</v>
      </c>
      <c r="B5386">
        <v>7185</v>
      </c>
      <c r="C5386" t="s">
        <v>392</v>
      </c>
      <c r="D5386" t="s">
        <v>37</v>
      </c>
      <c r="E5386" t="s">
        <v>27</v>
      </c>
    </row>
    <row r="5387" spans="1:5" x14ac:dyDescent="0.2">
      <c r="A5387">
        <v>1000</v>
      </c>
      <c r="B5387">
        <v>1235</v>
      </c>
      <c r="C5387" t="s">
        <v>392</v>
      </c>
      <c r="D5387" t="s">
        <v>37</v>
      </c>
      <c r="E5387" t="s">
        <v>27</v>
      </c>
    </row>
    <row r="5388" spans="1:5" x14ac:dyDescent="0.2">
      <c r="A5388">
        <v>10000</v>
      </c>
      <c r="B5388">
        <v>10038</v>
      </c>
      <c r="C5388" t="s">
        <v>392</v>
      </c>
      <c r="D5388" t="s">
        <v>26</v>
      </c>
      <c r="E5388" t="s">
        <v>27</v>
      </c>
    </row>
    <row r="5389" spans="1:5" x14ac:dyDescent="0.2">
      <c r="A5389">
        <v>3500</v>
      </c>
      <c r="B5389">
        <v>3573</v>
      </c>
      <c r="C5389" t="s">
        <v>392</v>
      </c>
      <c r="D5389" t="s">
        <v>37</v>
      </c>
      <c r="E5389" t="s">
        <v>27</v>
      </c>
    </row>
    <row r="5390" spans="1:5" x14ac:dyDescent="0.2">
      <c r="A5390">
        <v>4000</v>
      </c>
      <c r="B5390">
        <v>4880</v>
      </c>
      <c r="C5390" t="s">
        <v>392</v>
      </c>
      <c r="D5390" t="s">
        <v>26</v>
      </c>
      <c r="E5390" t="s">
        <v>27</v>
      </c>
    </row>
    <row r="5391" spans="1:5" x14ac:dyDescent="0.2">
      <c r="A5391">
        <v>2500</v>
      </c>
      <c r="B5391">
        <v>1695</v>
      </c>
      <c r="C5391" t="s">
        <v>392</v>
      </c>
      <c r="D5391" t="s">
        <v>37</v>
      </c>
      <c r="E5391" t="s">
        <v>40</v>
      </c>
    </row>
    <row r="5392" spans="1:5" x14ac:dyDescent="0.2">
      <c r="A5392">
        <v>300</v>
      </c>
      <c r="B5392">
        <v>1211</v>
      </c>
      <c r="C5392" t="s">
        <v>392</v>
      </c>
      <c r="D5392" t="s">
        <v>37</v>
      </c>
      <c r="E5392" t="s">
        <v>27</v>
      </c>
    </row>
    <row r="5393" spans="1:5" x14ac:dyDescent="0.2">
      <c r="A5393">
        <v>4500</v>
      </c>
      <c r="B5393">
        <v>4500</v>
      </c>
      <c r="C5393" t="s">
        <v>392</v>
      </c>
      <c r="D5393" t="s">
        <v>37</v>
      </c>
      <c r="E5393" t="s">
        <v>27</v>
      </c>
    </row>
    <row r="5394" spans="1:5" x14ac:dyDescent="0.2">
      <c r="A5394">
        <v>2000</v>
      </c>
      <c r="B5394">
        <v>2105</v>
      </c>
      <c r="C5394" t="s">
        <v>392</v>
      </c>
      <c r="D5394" t="s">
        <v>37</v>
      </c>
      <c r="E5394" t="s">
        <v>27</v>
      </c>
    </row>
    <row r="5395" spans="1:5" x14ac:dyDescent="0.2">
      <c r="A5395">
        <v>6500</v>
      </c>
      <c r="B5395">
        <v>2416</v>
      </c>
      <c r="C5395" t="s">
        <v>392</v>
      </c>
      <c r="D5395" t="s">
        <v>37</v>
      </c>
      <c r="E5395" t="s">
        <v>31</v>
      </c>
    </row>
    <row r="5396" spans="1:5" x14ac:dyDescent="0.2">
      <c r="A5396">
        <v>30000</v>
      </c>
      <c r="B5396">
        <v>5535</v>
      </c>
      <c r="C5396" t="s">
        <v>392</v>
      </c>
      <c r="D5396" t="s">
        <v>26</v>
      </c>
      <c r="E5396" t="s">
        <v>31</v>
      </c>
    </row>
    <row r="5397" spans="1:5" x14ac:dyDescent="0.2">
      <c r="A5397">
        <v>2500</v>
      </c>
      <c r="B5397">
        <v>2615</v>
      </c>
      <c r="C5397" t="s">
        <v>392</v>
      </c>
      <c r="D5397" t="s">
        <v>26</v>
      </c>
      <c r="E5397" t="s">
        <v>27</v>
      </c>
    </row>
    <row r="5398" spans="1:5" x14ac:dyDescent="0.2">
      <c r="A5398">
        <v>20000</v>
      </c>
      <c r="B5398">
        <v>910</v>
      </c>
      <c r="C5398" t="s">
        <v>392</v>
      </c>
      <c r="D5398" t="s">
        <v>37</v>
      </c>
      <c r="E5398" t="s">
        <v>31</v>
      </c>
    </row>
    <row r="5399" spans="1:5" x14ac:dyDescent="0.2">
      <c r="A5399">
        <v>2000</v>
      </c>
      <c r="B5399">
        <v>2931</v>
      </c>
      <c r="C5399" t="s">
        <v>392</v>
      </c>
      <c r="D5399" t="s">
        <v>37</v>
      </c>
      <c r="E5399" t="s">
        <v>27</v>
      </c>
    </row>
    <row r="5400" spans="1:5" x14ac:dyDescent="0.2">
      <c r="A5400">
        <v>1000</v>
      </c>
      <c r="B5400">
        <v>1060</v>
      </c>
      <c r="C5400" t="s">
        <v>392</v>
      </c>
      <c r="D5400" t="s">
        <v>34</v>
      </c>
      <c r="E5400" t="s">
        <v>27</v>
      </c>
    </row>
    <row r="5401" spans="1:5" x14ac:dyDescent="0.2">
      <c r="A5401">
        <v>15000</v>
      </c>
      <c r="B5401">
        <v>2255</v>
      </c>
      <c r="C5401" t="s">
        <v>392</v>
      </c>
      <c r="D5401" t="s">
        <v>37</v>
      </c>
      <c r="E5401" t="s">
        <v>31</v>
      </c>
    </row>
    <row r="5402" spans="1:5" x14ac:dyDescent="0.2">
      <c r="A5402">
        <v>5000</v>
      </c>
      <c r="B5402">
        <v>525</v>
      </c>
      <c r="C5402" t="s">
        <v>392</v>
      </c>
      <c r="D5402" t="s">
        <v>26</v>
      </c>
      <c r="E5402" t="s">
        <v>31</v>
      </c>
    </row>
    <row r="5403" spans="1:5" x14ac:dyDescent="0.2">
      <c r="A5403">
        <v>3500</v>
      </c>
      <c r="B5403">
        <v>1090</v>
      </c>
      <c r="C5403" t="s">
        <v>392</v>
      </c>
      <c r="D5403" t="s">
        <v>37</v>
      </c>
      <c r="E5403" t="s">
        <v>31</v>
      </c>
    </row>
    <row r="5404" spans="1:5" x14ac:dyDescent="0.2">
      <c r="A5404">
        <v>5000</v>
      </c>
      <c r="B5404">
        <v>1540</v>
      </c>
      <c r="C5404" t="s">
        <v>392</v>
      </c>
      <c r="D5404" t="s">
        <v>37</v>
      </c>
      <c r="E5404" t="s">
        <v>31</v>
      </c>
    </row>
    <row r="5405" spans="1:5" x14ac:dyDescent="0.2">
      <c r="A5405">
        <v>10000</v>
      </c>
      <c r="B5405">
        <v>917</v>
      </c>
      <c r="C5405" t="s">
        <v>392</v>
      </c>
      <c r="D5405" t="s">
        <v>37</v>
      </c>
      <c r="E5405" t="s">
        <v>31</v>
      </c>
    </row>
    <row r="5406" spans="1:5" x14ac:dyDescent="0.2">
      <c r="A5406">
        <v>8000</v>
      </c>
      <c r="B5406">
        <v>585</v>
      </c>
      <c r="C5406" t="s">
        <v>392</v>
      </c>
      <c r="D5406" t="s">
        <v>37</v>
      </c>
      <c r="E5406" t="s">
        <v>31</v>
      </c>
    </row>
    <row r="5407" spans="1:5" x14ac:dyDescent="0.2">
      <c r="A5407">
        <v>8500</v>
      </c>
      <c r="B5407">
        <v>950</v>
      </c>
      <c r="C5407" t="s">
        <v>392</v>
      </c>
      <c r="D5407" t="s">
        <v>26</v>
      </c>
      <c r="E5407" t="s">
        <v>31</v>
      </c>
    </row>
    <row r="5408" spans="1:5" x14ac:dyDescent="0.2">
      <c r="A5408">
        <v>1000</v>
      </c>
      <c r="B5408">
        <v>1281</v>
      </c>
      <c r="C5408" t="s">
        <v>392</v>
      </c>
      <c r="D5408" t="s">
        <v>37</v>
      </c>
      <c r="E5408" t="s">
        <v>27</v>
      </c>
    </row>
    <row r="5409" spans="1:5" x14ac:dyDescent="0.2">
      <c r="A5409">
        <v>5500</v>
      </c>
      <c r="B5409">
        <v>2125</v>
      </c>
      <c r="C5409" t="s">
        <v>392</v>
      </c>
      <c r="D5409" t="s">
        <v>26</v>
      </c>
      <c r="E5409" t="s">
        <v>40</v>
      </c>
    </row>
    <row r="5410" spans="1:5" x14ac:dyDescent="0.2">
      <c r="A5410">
        <v>7500</v>
      </c>
      <c r="B5410">
        <v>1830</v>
      </c>
      <c r="C5410" t="s">
        <v>392</v>
      </c>
      <c r="D5410" t="s">
        <v>37</v>
      </c>
      <c r="E5410" t="s">
        <v>31</v>
      </c>
    </row>
    <row r="5411" spans="1:5" x14ac:dyDescent="0.2">
      <c r="A5411">
        <v>1000</v>
      </c>
      <c r="B5411">
        <v>1257</v>
      </c>
      <c r="C5411" t="s">
        <v>392</v>
      </c>
      <c r="D5411" t="s">
        <v>26</v>
      </c>
      <c r="E5411" t="s">
        <v>27</v>
      </c>
    </row>
    <row r="5412" spans="1:5" x14ac:dyDescent="0.2">
      <c r="A5412">
        <v>1000</v>
      </c>
      <c r="B5412">
        <v>1690</v>
      </c>
      <c r="C5412" t="s">
        <v>392</v>
      </c>
      <c r="D5412" t="s">
        <v>37</v>
      </c>
      <c r="E5412" t="s">
        <v>27</v>
      </c>
    </row>
    <row r="5413" spans="1:5" x14ac:dyDescent="0.2">
      <c r="A5413">
        <v>2500</v>
      </c>
      <c r="B5413">
        <v>653</v>
      </c>
      <c r="C5413" t="s">
        <v>392</v>
      </c>
      <c r="D5413" t="s">
        <v>37</v>
      </c>
      <c r="E5413" t="s">
        <v>31</v>
      </c>
    </row>
    <row r="5414" spans="1:5" x14ac:dyDescent="0.2">
      <c r="A5414">
        <v>8000</v>
      </c>
      <c r="B5414">
        <v>418</v>
      </c>
      <c r="C5414" t="s">
        <v>392</v>
      </c>
      <c r="D5414" t="s">
        <v>37</v>
      </c>
      <c r="E5414" t="s">
        <v>31</v>
      </c>
    </row>
    <row r="5415" spans="1:5" x14ac:dyDescent="0.2">
      <c r="A5415">
        <v>1200</v>
      </c>
      <c r="B5415">
        <v>515</v>
      </c>
      <c r="C5415" t="s">
        <v>392</v>
      </c>
      <c r="D5415" t="s">
        <v>37</v>
      </c>
      <c r="E5415" t="s">
        <v>31</v>
      </c>
    </row>
    <row r="5416" spans="1:5" x14ac:dyDescent="0.2">
      <c r="A5416">
        <v>1500</v>
      </c>
      <c r="B5416">
        <v>1500</v>
      </c>
      <c r="C5416" t="s">
        <v>392</v>
      </c>
      <c r="D5416" t="s">
        <v>37</v>
      </c>
      <c r="E5416" t="s">
        <v>27</v>
      </c>
    </row>
    <row r="5417" spans="1:5" x14ac:dyDescent="0.2">
      <c r="A5417">
        <v>6000</v>
      </c>
      <c r="B5417">
        <v>747</v>
      </c>
      <c r="C5417" t="s">
        <v>392</v>
      </c>
      <c r="D5417" t="s">
        <v>37</v>
      </c>
      <c r="E5417" t="s">
        <v>31</v>
      </c>
    </row>
    <row r="5418" spans="1:5" x14ac:dyDescent="0.2">
      <c r="A5418">
        <v>2500</v>
      </c>
      <c r="B5418">
        <v>1075</v>
      </c>
      <c r="C5418" t="s">
        <v>392</v>
      </c>
      <c r="D5418" t="s">
        <v>26</v>
      </c>
      <c r="E5418" t="s">
        <v>31</v>
      </c>
    </row>
    <row r="5419" spans="1:5" x14ac:dyDescent="0.2">
      <c r="A5419">
        <v>5000</v>
      </c>
      <c r="B5419">
        <v>590</v>
      </c>
      <c r="C5419" t="s">
        <v>392</v>
      </c>
      <c r="D5419" t="s">
        <v>37</v>
      </c>
      <c r="E5419" t="s">
        <v>31</v>
      </c>
    </row>
    <row r="5420" spans="1:5" x14ac:dyDescent="0.2">
      <c r="A5420">
        <v>15000</v>
      </c>
      <c r="B5420">
        <v>845</v>
      </c>
      <c r="C5420" t="s">
        <v>392</v>
      </c>
      <c r="D5420" t="s">
        <v>37</v>
      </c>
      <c r="E5420" t="s">
        <v>31</v>
      </c>
    </row>
    <row r="5421" spans="1:5" x14ac:dyDescent="0.2">
      <c r="A5421">
        <v>5000</v>
      </c>
      <c r="B5421">
        <v>390</v>
      </c>
      <c r="C5421" t="s">
        <v>392</v>
      </c>
      <c r="D5421" t="s">
        <v>37</v>
      </c>
      <c r="E5421" t="s">
        <v>31</v>
      </c>
    </row>
    <row r="5422" spans="1:5" x14ac:dyDescent="0.2">
      <c r="A5422">
        <v>500</v>
      </c>
      <c r="B5422">
        <v>549</v>
      </c>
      <c r="C5422" t="s">
        <v>392</v>
      </c>
      <c r="D5422" t="s">
        <v>37</v>
      </c>
      <c r="E5422" t="s">
        <v>27</v>
      </c>
    </row>
    <row r="5423" spans="1:5" x14ac:dyDescent="0.2">
      <c r="A5423">
        <v>1000</v>
      </c>
      <c r="B5423">
        <v>500</v>
      </c>
      <c r="C5423" t="s">
        <v>392</v>
      </c>
      <c r="D5423" t="s">
        <v>26</v>
      </c>
      <c r="E5423" t="s">
        <v>31</v>
      </c>
    </row>
    <row r="5424" spans="1:5" x14ac:dyDescent="0.2">
      <c r="A5424">
        <v>2700</v>
      </c>
      <c r="B5424">
        <v>1220</v>
      </c>
      <c r="C5424" t="s">
        <v>392</v>
      </c>
      <c r="D5424" t="s">
        <v>52</v>
      </c>
      <c r="E5424" t="s">
        <v>40</v>
      </c>
    </row>
    <row r="5425" spans="1:5" x14ac:dyDescent="0.2">
      <c r="A5425">
        <v>8000</v>
      </c>
      <c r="B5425">
        <v>1020</v>
      </c>
      <c r="C5425" t="s">
        <v>392</v>
      </c>
      <c r="D5425" t="s">
        <v>37</v>
      </c>
      <c r="E5425" t="s">
        <v>31</v>
      </c>
    </row>
    <row r="5426" spans="1:5" x14ac:dyDescent="0.2">
      <c r="A5426">
        <v>1000</v>
      </c>
      <c r="B5426">
        <v>265</v>
      </c>
      <c r="C5426" t="s">
        <v>392</v>
      </c>
      <c r="D5426" t="s">
        <v>62</v>
      </c>
      <c r="E5426" t="s">
        <v>31</v>
      </c>
    </row>
    <row r="5427" spans="1:5" x14ac:dyDescent="0.2">
      <c r="A5427">
        <v>130000</v>
      </c>
      <c r="B5427">
        <v>275</v>
      </c>
      <c r="C5427" t="s">
        <v>392</v>
      </c>
      <c r="D5427" t="s">
        <v>26</v>
      </c>
      <c r="E5427" t="s">
        <v>31</v>
      </c>
    </row>
    <row r="5428" spans="1:5" x14ac:dyDescent="0.2">
      <c r="A5428">
        <v>2000</v>
      </c>
      <c r="B5428">
        <v>320</v>
      </c>
      <c r="C5428" t="s">
        <v>392</v>
      </c>
      <c r="D5428" t="s">
        <v>26</v>
      </c>
      <c r="E5428" t="s">
        <v>31</v>
      </c>
    </row>
    <row r="5429" spans="1:5" x14ac:dyDescent="0.2">
      <c r="A5429">
        <v>2200</v>
      </c>
      <c r="B5429">
        <v>355</v>
      </c>
      <c r="C5429" t="s">
        <v>392</v>
      </c>
      <c r="D5429" t="s">
        <v>37</v>
      </c>
      <c r="E5429" t="s">
        <v>31</v>
      </c>
    </row>
    <row r="5430" spans="1:5" x14ac:dyDescent="0.2">
      <c r="A5430">
        <v>8400</v>
      </c>
      <c r="B5430">
        <v>65</v>
      </c>
      <c r="C5430" t="s">
        <v>392</v>
      </c>
      <c r="D5430" t="s">
        <v>37</v>
      </c>
      <c r="E5430" t="s">
        <v>31</v>
      </c>
    </row>
    <row r="5431" spans="1:5" x14ac:dyDescent="0.2">
      <c r="A5431">
        <v>6000</v>
      </c>
      <c r="B5431">
        <v>220</v>
      </c>
      <c r="C5431" t="s">
        <v>392</v>
      </c>
      <c r="D5431" t="s">
        <v>37</v>
      </c>
      <c r="E5431" t="s">
        <v>31</v>
      </c>
    </row>
    <row r="5432" spans="1:5" x14ac:dyDescent="0.2">
      <c r="A5432">
        <v>25000</v>
      </c>
      <c r="B5432">
        <v>310</v>
      </c>
      <c r="C5432" t="s">
        <v>392</v>
      </c>
      <c r="D5432" t="s">
        <v>26</v>
      </c>
      <c r="E5432" t="s">
        <v>31</v>
      </c>
    </row>
    <row r="5433" spans="1:5" x14ac:dyDescent="0.2">
      <c r="A5433">
        <v>2000</v>
      </c>
      <c r="B5433">
        <v>160</v>
      </c>
      <c r="C5433" t="s">
        <v>392</v>
      </c>
      <c r="D5433" t="s">
        <v>37</v>
      </c>
      <c r="E5433" t="s">
        <v>31</v>
      </c>
    </row>
    <row r="5434" spans="1:5" x14ac:dyDescent="0.2">
      <c r="A5434">
        <v>14000</v>
      </c>
      <c r="B5434">
        <v>126</v>
      </c>
      <c r="C5434" t="s">
        <v>392</v>
      </c>
      <c r="D5434" t="s">
        <v>26</v>
      </c>
      <c r="E5434" t="s">
        <v>31</v>
      </c>
    </row>
    <row r="5435" spans="1:5" x14ac:dyDescent="0.2">
      <c r="A5435">
        <v>11000</v>
      </c>
      <c r="B5435">
        <v>120</v>
      </c>
      <c r="C5435" t="s">
        <v>392</v>
      </c>
      <c r="D5435" t="s">
        <v>37</v>
      </c>
      <c r="E5435" t="s">
        <v>31</v>
      </c>
    </row>
    <row r="5436" spans="1:5" x14ac:dyDescent="0.2">
      <c r="A5436">
        <v>1500</v>
      </c>
      <c r="B5436">
        <v>195</v>
      </c>
      <c r="C5436" t="s">
        <v>392</v>
      </c>
      <c r="D5436" t="s">
        <v>37</v>
      </c>
      <c r="E5436" t="s">
        <v>31</v>
      </c>
    </row>
    <row r="5437" spans="1:5" x14ac:dyDescent="0.2">
      <c r="A5437">
        <v>7500</v>
      </c>
      <c r="B5437">
        <v>365</v>
      </c>
      <c r="C5437" t="s">
        <v>392</v>
      </c>
      <c r="D5437" t="s">
        <v>37</v>
      </c>
      <c r="E5437" t="s">
        <v>31</v>
      </c>
    </row>
    <row r="5438" spans="1:5" x14ac:dyDescent="0.2">
      <c r="A5438">
        <v>1000</v>
      </c>
      <c r="B5438">
        <v>114</v>
      </c>
      <c r="C5438" t="s">
        <v>392</v>
      </c>
      <c r="D5438" t="s">
        <v>26</v>
      </c>
      <c r="E5438" t="s">
        <v>31</v>
      </c>
    </row>
    <row r="5439" spans="1:5" x14ac:dyDescent="0.2">
      <c r="A5439">
        <v>13000</v>
      </c>
      <c r="B5439">
        <v>280</v>
      </c>
      <c r="C5439" t="s">
        <v>392</v>
      </c>
      <c r="D5439" t="s">
        <v>26</v>
      </c>
      <c r="E5439" t="s">
        <v>31</v>
      </c>
    </row>
    <row r="5440" spans="1:5" x14ac:dyDescent="0.2">
      <c r="A5440">
        <v>15000</v>
      </c>
      <c r="B5440">
        <v>185</v>
      </c>
      <c r="C5440" t="s">
        <v>392</v>
      </c>
      <c r="D5440" t="s">
        <v>37</v>
      </c>
      <c r="E5440" t="s">
        <v>31</v>
      </c>
    </row>
    <row r="5441" spans="1:5" x14ac:dyDescent="0.2">
      <c r="A5441">
        <v>4000</v>
      </c>
      <c r="B5441">
        <v>225</v>
      </c>
      <c r="C5441" t="s">
        <v>392</v>
      </c>
      <c r="D5441" t="s">
        <v>37</v>
      </c>
      <c r="E5441" t="s">
        <v>31</v>
      </c>
    </row>
    <row r="5442" spans="1:5" x14ac:dyDescent="0.2">
      <c r="A5442">
        <v>6000</v>
      </c>
      <c r="B5442">
        <v>235</v>
      </c>
      <c r="C5442" t="s">
        <v>392</v>
      </c>
      <c r="D5442" t="s">
        <v>37</v>
      </c>
      <c r="E5442" t="s">
        <v>31</v>
      </c>
    </row>
    <row r="5443" spans="1:5" x14ac:dyDescent="0.2">
      <c r="A5443">
        <v>1500</v>
      </c>
      <c r="B5443">
        <v>245</v>
      </c>
      <c r="C5443" t="s">
        <v>392</v>
      </c>
      <c r="D5443" t="s">
        <v>37</v>
      </c>
      <c r="E5443" t="s">
        <v>31</v>
      </c>
    </row>
    <row r="5444" spans="1:5" x14ac:dyDescent="0.2">
      <c r="A5444">
        <v>5300</v>
      </c>
      <c r="B5444">
        <v>130</v>
      </c>
      <c r="C5444" t="s">
        <v>392</v>
      </c>
      <c r="D5444" t="s">
        <v>127</v>
      </c>
      <c r="E5444" t="s">
        <v>31</v>
      </c>
    </row>
    <row r="5445" spans="1:5" x14ac:dyDescent="0.2">
      <c r="A5445">
        <v>3500</v>
      </c>
      <c r="B5445">
        <v>45</v>
      </c>
      <c r="C5445" t="s">
        <v>392</v>
      </c>
      <c r="D5445" t="s">
        <v>47</v>
      </c>
      <c r="E5445" t="s">
        <v>31</v>
      </c>
    </row>
    <row r="5446" spans="1:5" x14ac:dyDescent="0.2">
      <c r="A5446">
        <v>50000</v>
      </c>
      <c r="B5446">
        <v>85</v>
      </c>
      <c r="C5446" t="s">
        <v>392</v>
      </c>
      <c r="D5446" t="s">
        <v>26</v>
      </c>
      <c r="E5446" t="s">
        <v>31</v>
      </c>
    </row>
    <row r="5447" spans="1:5" x14ac:dyDescent="0.2">
      <c r="A5447">
        <v>3000</v>
      </c>
      <c r="B5447">
        <v>220</v>
      </c>
      <c r="C5447" t="s">
        <v>392</v>
      </c>
      <c r="D5447" t="s">
        <v>37</v>
      </c>
      <c r="E5447" t="s">
        <v>31</v>
      </c>
    </row>
    <row r="5448" spans="1:5" x14ac:dyDescent="0.2">
      <c r="A5448">
        <v>1000</v>
      </c>
      <c r="B5448">
        <v>60</v>
      </c>
      <c r="C5448" t="s">
        <v>392</v>
      </c>
      <c r="D5448" t="s">
        <v>37</v>
      </c>
      <c r="E5448" t="s">
        <v>31</v>
      </c>
    </row>
    <row r="5449" spans="1:5" x14ac:dyDescent="0.2">
      <c r="A5449">
        <v>5000</v>
      </c>
      <c r="B5449">
        <v>75</v>
      </c>
      <c r="C5449" t="s">
        <v>392</v>
      </c>
      <c r="D5449" t="s">
        <v>37</v>
      </c>
      <c r="E5449" t="s">
        <v>31</v>
      </c>
    </row>
    <row r="5450" spans="1:5" x14ac:dyDescent="0.2">
      <c r="A5450">
        <v>4000</v>
      </c>
      <c r="B5450">
        <v>20</v>
      </c>
      <c r="C5450" t="s">
        <v>392</v>
      </c>
      <c r="D5450" t="s">
        <v>26</v>
      </c>
      <c r="E5450" t="s">
        <v>31</v>
      </c>
    </row>
    <row r="5451" spans="1:5" x14ac:dyDescent="0.2">
      <c r="A5451">
        <v>2400</v>
      </c>
      <c r="B5451">
        <v>35</v>
      </c>
      <c r="C5451" t="s">
        <v>392</v>
      </c>
      <c r="D5451" t="s">
        <v>37</v>
      </c>
      <c r="E5451" t="s">
        <v>31</v>
      </c>
    </row>
    <row r="5452" spans="1:5" x14ac:dyDescent="0.2">
      <c r="A5452">
        <v>32500</v>
      </c>
      <c r="B5452">
        <v>200</v>
      </c>
      <c r="C5452" t="s">
        <v>392</v>
      </c>
      <c r="D5452" t="s">
        <v>127</v>
      </c>
      <c r="E5452" t="s">
        <v>31</v>
      </c>
    </row>
    <row r="5453" spans="1:5" x14ac:dyDescent="0.2">
      <c r="A5453">
        <v>20000</v>
      </c>
      <c r="B5453">
        <v>145</v>
      </c>
      <c r="C5453" t="s">
        <v>392</v>
      </c>
      <c r="D5453" t="s">
        <v>37</v>
      </c>
      <c r="E5453" t="s">
        <v>31</v>
      </c>
    </row>
    <row r="5454" spans="1:5" x14ac:dyDescent="0.2">
      <c r="A5454">
        <v>7500</v>
      </c>
      <c r="B5454">
        <v>30</v>
      </c>
      <c r="C5454" t="s">
        <v>392</v>
      </c>
      <c r="D5454" t="s">
        <v>37</v>
      </c>
      <c r="E5454" t="s">
        <v>31</v>
      </c>
    </row>
    <row r="5455" spans="1:5" x14ac:dyDescent="0.2">
      <c r="A5455">
        <v>555</v>
      </c>
      <c r="B5455">
        <v>110</v>
      </c>
      <c r="C5455" t="s">
        <v>392</v>
      </c>
      <c r="D5455" t="s">
        <v>34</v>
      </c>
      <c r="E5455" t="s">
        <v>31</v>
      </c>
    </row>
    <row r="5456" spans="1:5" x14ac:dyDescent="0.2">
      <c r="A5456">
        <v>2500</v>
      </c>
      <c r="B5456">
        <v>75</v>
      </c>
      <c r="C5456" t="s">
        <v>392</v>
      </c>
      <c r="D5456" t="s">
        <v>37</v>
      </c>
      <c r="E5456" t="s">
        <v>31</v>
      </c>
    </row>
    <row r="5457" spans="1:5" x14ac:dyDescent="0.2">
      <c r="A5457">
        <v>3700</v>
      </c>
      <c r="B5457">
        <v>50</v>
      </c>
      <c r="C5457" t="s">
        <v>392</v>
      </c>
      <c r="D5457" t="s">
        <v>37</v>
      </c>
      <c r="E5457" t="s">
        <v>31</v>
      </c>
    </row>
    <row r="5458" spans="1:5" x14ac:dyDescent="0.2">
      <c r="A5458">
        <v>2000</v>
      </c>
      <c r="B5458">
        <v>20</v>
      </c>
      <c r="C5458" t="s">
        <v>392</v>
      </c>
      <c r="D5458" t="s">
        <v>37</v>
      </c>
      <c r="E5458" t="s">
        <v>31</v>
      </c>
    </row>
    <row r="5459" spans="1:5" x14ac:dyDescent="0.2">
      <c r="A5459">
        <v>2500</v>
      </c>
      <c r="B5459">
        <v>15</v>
      </c>
      <c r="C5459" t="s">
        <v>392</v>
      </c>
      <c r="D5459" t="s">
        <v>67</v>
      </c>
      <c r="E5459" t="s">
        <v>40</v>
      </c>
    </row>
    <row r="5460" spans="1:5" x14ac:dyDescent="0.2">
      <c r="A5460">
        <v>2000</v>
      </c>
      <c r="B5460">
        <v>50</v>
      </c>
      <c r="C5460" t="s">
        <v>392</v>
      </c>
      <c r="D5460" t="s">
        <v>37</v>
      </c>
      <c r="E5460" t="s">
        <v>31</v>
      </c>
    </row>
    <row r="5461" spans="1:5" x14ac:dyDescent="0.2">
      <c r="A5461">
        <v>7000</v>
      </c>
      <c r="B5461">
        <v>0</v>
      </c>
      <c r="C5461" t="s">
        <v>392</v>
      </c>
      <c r="D5461" t="s">
        <v>26</v>
      </c>
      <c r="E5461" t="s">
        <v>31</v>
      </c>
    </row>
    <row r="5462" spans="1:5" x14ac:dyDescent="0.2">
      <c r="A5462">
        <v>3600</v>
      </c>
      <c r="B5462">
        <v>0</v>
      </c>
      <c r="C5462" t="s">
        <v>392</v>
      </c>
      <c r="D5462" t="s">
        <v>37</v>
      </c>
      <c r="E5462" t="s">
        <v>31</v>
      </c>
    </row>
    <row r="5463" spans="1:5" x14ac:dyDescent="0.2">
      <c r="A5463">
        <v>1000</v>
      </c>
      <c r="B5463">
        <v>0</v>
      </c>
      <c r="C5463" t="s">
        <v>392</v>
      </c>
      <c r="D5463" t="s">
        <v>37</v>
      </c>
      <c r="E5463" t="s">
        <v>40</v>
      </c>
    </row>
    <row r="5464" spans="1:5" x14ac:dyDescent="0.2">
      <c r="A5464">
        <v>4500</v>
      </c>
      <c r="B5464">
        <v>0</v>
      </c>
      <c r="C5464" t="s">
        <v>392</v>
      </c>
      <c r="D5464" t="s">
        <v>37</v>
      </c>
      <c r="E5464" t="s">
        <v>31</v>
      </c>
    </row>
    <row r="5465" spans="1:5" x14ac:dyDescent="0.2">
      <c r="A5465">
        <v>1000</v>
      </c>
      <c r="B5465">
        <v>0</v>
      </c>
      <c r="C5465" t="s">
        <v>392</v>
      </c>
      <c r="D5465" t="s">
        <v>26</v>
      </c>
      <c r="E5465" t="s">
        <v>31</v>
      </c>
    </row>
    <row r="5466" spans="1:5" x14ac:dyDescent="0.2">
      <c r="A5466">
        <v>20000</v>
      </c>
      <c r="B5466">
        <v>0</v>
      </c>
      <c r="C5466" t="s">
        <v>392</v>
      </c>
      <c r="D5466" t="s">
        <v>37</v>
      </c>
      <c r="E5466" t="s">
        <v>31</v>
      </c>
    </row>
    <row r="5467" spans="1:5" x14ac:dyDescent="0.2">
      <c r="A5467">
        <v>6000</v>
      </c>
      <c r="B5467">
        <v>0</v>
      </c>
      <c r="C5467" t="s">
        <v>392</v>
      </c>
      <c r="D5467" t="s">
        <v>37</v>
      </c>
      <c r="E5467" t="s">
        <v>31</v>
      </c>
    </row>
    <row r="5468" spans="1:5" x14ac:dyDescent="0.2">
      <c r="A5468">
        <v>8500</v>
      </c>
      <c r="B5468">
        <v>0</v>
      </c>
      <c r="C5468" t="s">
        <v>392</v>
      </c>
      <c r="D5468" t="s">
        <v>26</v>
      </c>
      <c r="E5468" t="s">
        <v>31</v>
      </c>
    </row>
    <row r="5469" spans="1:5" x14ac:dyDescent="0.2">
      <c r="A5469">
        <v>15000</v>
      </c>
      <c r="B5469">
        <v>0</v>
      </c>
      <c r="C5469" t="s">
        <v>392</v>
      </c>
      <c r="D5469" t="s">
        <v>37</v>
      </c>
      <c r="E5469" t="s">
        <v>31</v>
      </c>
    </row>
    <row r="5470" spans="1:5" x14ac:dyDescent="0.2">
      <c r="A5470">
        <v>22000</v>
      </c>
      <c r="B5470">
        <v>0</v>
      </c>
      <c r="C5470" t="s">
        <v>392</v>
      </c>
      <c r="D5470" t="s">
        <v>37</v>
      </c>
      <c r="E5470" t="s">
        <v>31</v>
      </c>
    </row>
    <row r="5471" spans="1:5" x14ac:dyDescent="0.2">
      <c r="A5471">
        <v>1800</v>
      </c>
      <c r="B5471">
        <v>0</v>
      </c>
      <c r="C5471" t="s">
        <v>392</v>
      </c>
      <c r="D5471" t="s">
        <v>37</v>
      </c>
      <c r="E5471" t="s">
        <v>40</v>
      </c>
    </row>
    <row r="5472" spans="1:5" x14ac:dyDescent="0.2">
      <c r="A5472">
        <v>22000</v>
      </c>
      <c r="B5472">
        <v>0</v>
      </c>
      <c r="C5472" t="s">
        <v>392</v>
      </c>
      <c r="D5472" t="s">
        <v>37</v>
      </c>
      <c r="E5472" t="s">
        <v>40</v>
      </c>
    </row>
    <row r="5473" spans="1:5" x14ac:dyDescent="0.2">
      <c r="A5473">
        <v>1650</v>
      </c>
      <c r="B5473">
        <v>2020</v>
      </c>
      <c r="C5473" t="s">
        <v>237</v>
      </c>
      <c r="D5473" t="s">
        <v>47</v>
      </c>
      <c r="E5473" t="s">
        <v>27</v>
      </c>
    </row>
    <row r="5474" spans="1:5" x14ac:dyDescent="0.2">
      <c r="A5474">
        <v>2000</v>
      </c>
      <c r="B5474">
        <v>815</v>
      </c>
      <c r="C5474" t="s">
        <v>39</v>
      </c>
      <c r="D5474" t="s">
        <v>37</v>
      </c>
      <c r="E5474" t="s">
        <v>31</v>
      </c>
    </row>
    <row r="5475" spans="1:5" x14ac:dyDescent="0.2">
      <c r="A5475">
        <v>8000</v>
      </c>
      <c r="B5475">
        <v>8000</v>
      </c>
      <c r="C5475" t="s">
        <v>174</v>
      </c>
      <c r="D5475" t="s">
        <v>26</v>
      </c>
      <c r="E5475" t="s">
        <v>27</v>
      </c>
    </row>
    <row r="5476" spans="1:5" x14ac:dyDescent="0.2">
      <c r="A5476">
        <v>5000</v>
      </c>
      <c r="B5476">
        <v>5274</v>
      </c>
      <c r="C5476" t="s">
        <v>54</v>
      </c>
      <c r="D5476" t="s">
        <v>34</v>
      </c>
      <c r="E5476" t="s">
        <v>27</v>
      </c>
    </row>
    <row r="5477" spans="1:5" x14ac:dyDescent="0.2">
      <c r="A5477">
        <v>12500</v>
      </c>
      <c r="B5477">
        <v>18275</v>
      </c>
      <c r="C5477" t="s">
        <v>39</v>
      </c>
      <c r="D5477" t="s">
        <v>26</v>
      </c>
      <c r="E5477" t="s">
        <v>27</v>
      </c>
    </row>
    <row r="5478" spans="1:5" x14ac:dyDescent="0.2">
      <c r="A5478">
        <v>2500</v>
      </c>
      <c r="B5478">
        <v>710</v>
      </c>
      <c r="C5478" t="s">
        <v>151</v>
      </c>
      <c r="D5478" t="s">
        <v>67</v>
      </c>
      <c r="E5478" t="s">
        <v>31</v>
      </c>
    </row>
    <row r="5479" spans="1:5" x14ac:dyDescent="0.2">
      <c r="A5479">
        <v>4000</v>
      </c>
      <c r="B5479">
        <v>0</v>
      </c>
      <c r="C5479" t="s">
        <v>151</v>
      </c>
      <c r="D5479" t="s">
        <v>37</v>
      </c>
      <c r="E5479" t="s">
        <v>31</v>
      </c>
    </row>
    <row r="5480" spans="1:5" x14ac:dyDescent="0.2">
      <c r="A5480">
        <v>550</v>
      </c>
      <c r="B5480">
        <v>600</v>
      </c>
      <c r="C5480" t="s">
        <v>237</v>
      </c>
      <c r="D5480" t="s">
        <v>47</v>
      </c>
      <c r="E5480" t="s">
        <v>27</v>
      </c>
    </row>
    <row r="5481" spans="1:5" x14ac:dyDescent="0.2">
      <c r="A5481">
        <v>5000</v>
      </c>
      <c r="B5481">
        <v>195</v>
      </c>
      <c r="C5481" t="s">
        <v>237</v>
      </c>
      <c r="D5481" t="s">
        <v>47</v>
      </c>
      <c r="E5481" t="s">
        <v>31</v>
      </c>
    </row>
    <row r="5482" spans="1:5" x14ac:dyDescent="0.2">
      <c r="A5482">
        <v>5000</v>
      </c>
      <c r="B5482">
        <v>5350</v>
      </c>
      <c r="C5482" t="s">
        <v>148</v>
      </c>
      <c r="D5482" t="s">
        <v>37</v>
      </c>
      <c r="E5482" t="s">
        <v>27</v>
      </c>
    </row>
    <row r="5483" spans="1:5" x14ac:dyDescent="0.2">
      <c r="A5483">
        <v>3544</v>
      </c>
      <c r="B5483">
        <v>3644</v>
      </c>
      <c r="C5483" t="s">
        <v>148</v>
      </c>
      <c r="D5483" t="s">
        <v>37</v>
      </c>
      <c r="E5483" t="s">
        <v>27</v>
      </c>
    </row>
    <row r="5484" spans="1:5" x14ac:dyDescent="0.2">
      <c r="A5484">
        <v>2000</v>
      </c>
      <c r="B5484">
        <v>2435</v>
      </c>
      <c r="C5484" t="s">
        <v>148</v>
      </c>
      <c r="D5484" t="s">
        <v>26</v>
      </c>
      <c r="E5484" t="s">
        <v>27</v>
      </c>
    </row>
    <row r="5485" spans="1:5" x14ac:dyDescent="0.2">
      <c r="A5485">
        <v>400</v>
      </c>
      <c r="B5485">
        <v>455</v>
      </c>
      <c r="C5485" t="s">
        <v>148</v>
      </c>
      <c r="D5485" t="s">
        <v>37</v>
      </c>
      <c r="E5485" t="s">
        <v>27</v>
      </c>
    </row>
    <row r="5486" spans="1:5" x14ac:dyDescent="0.2">
      <c r="A5486">
        <v>1050</v>
      </c>
      <c r="B5486">
        <v>670</v>
      </c>
      <c r="C5486" t="s">
        <v>94</v>
      </c>
      <c r="D5486" t="s">
        <v>62</v>
      </c>
      <c r="E5486" t="s">
        <v>31</v>
      </c>
    </row>
    <row r="5487" spans="1:5" x14ac:dyDescent="0.2">
      <c r="A5487">
        <v>5250</v>
      </c>
      <c r="B5487">
        <v>705</v>
      </c>
      <c r="C5487" t="s">
        <v>94</v>
      </c>
      <c r="D5487" t="s">
        <v>62</v>
      </c>
      <c r="E5487" t="s">
        <v>31</v>
      </c>
    </row>
    <row r="5488" spans="1:5" x14ac:dyDescent="0.2">
      <c r="A5488">
        <v>2000</v>
      </c>
      <c r="B5488">
        <v>570</v>
      </c>
      <c r="C5488" t="s">
        <v>148</v>
      </c>
      <c r="D5488" t="s">
        <v>37</v>
      </c>
      <c r="E5488" t="s">
        <v>31</v>
      </c>
    </row>
    <row r="5489" spans="1:5" x14ac:dyDescent="0.2">
      <c r="A5489">
        <v>1000</v>
      </c>
      <c r="B5489">
        <v>3510</v>
      </c>
      <c r="C5489" t="s">
        <v>237</v>
      </c>
      <c r="D5489" t="s">
        <v>26</v>
      </c>
      <c r="E5489" t="s">
        <v>27</v>
      </c>
    </row>
    <row r="5490" spans="1:5" x14ac:dyDescent="0.2">
      <c r="A5490">
        <v>1000</v>
      </c>
      <c r="B5490">
        <v>2216</v>
      </c>
      <c r="C5490" t="s">
        <v>237</v>
      </c>
      <c r="D5490" t="s">
        <v>26</v>
      </c>
      <c r="E5490" t="s">
        <v>27</v>
      </c>
    </row>
    <row r="5491" spans="1:5" x14ac:dyDescent="0.2">
      <c r="A5491">
        <v>20000</v>
      </c>
      <c r="B5491">
        <v>20300</v>
      </c>
      <c r="C5491" t="s">
        <v>237</v>
      </c>
      <c r="D5491" t="s">
        <v>26</v>
      </c>
      <c r="E5491" t="s">
        <v>27</v>
      </c>
    </row>
    <row r="5492" spans="1:5" x14ac:dyDescent="0.2">
      <c r="A5492">
        <v>500</v>
      </c>
      <c r="B5492">
        <v>2350</v>
      </c>
      <c r="C5492" t="s">
        <v>237</v>
      </c>
      <c r="D5492" t="s">
        <v>26</v>
      </c>
      <c r="E5492" t="s">
        <v>27</v>
      </c>
    </row>
    <row r="5493" spans="1:5" x14ac:dyDescent="0.2">
      <c r="A5493">
        <v>700</v>
      </c>
      <c r="B5493">
        <v>785</v>
      </c>
      <c r="C5493" t="s">
        <v>237</v>
      </c>
      <c r="D5493" t="s">
        <v>37</v>
      </c>
      <c r="E5493" t="s">
        <v>27</v>
      </c>
    </row>
    <row r="5494" spans="1:5" x14ac:dyDescent="0.2">
      <c r="A5494">
        <v>10000</v>
      </c>
      <c r="B5494">
        <v>945</v>
      </c>
      <c r="C5494" t="s">
        <v>237</v>
      </c>
      <c r="D5494" t="s">
        <v>34</v>
      </c>
      <c r="E5494" t="s">
        <v>31</v>
      </c>
    </row>
    <row r="5495" spans="1:5" x14ac:dyDescent="0.2">
      <c r="A5495">
        <v>7500</v>
      </c>
      <c r="B5495">
        <v>565</v>
      </c>
      <c r="C5495" t="s">
        <v>237</v>
      </c>
      <c r="D5495" t="s">
        <v>37</v>
      </c>
      <c r="E5495" t="s">
        <v>31</v>
      </c>
    </row>
    <row r="5496" spans="1:5" x14ac:dyDescent="0.2">
      <c r="A5496">
        <v>2000</v>
      </c>
      <c r="B5496">
        <v>2000</v>
      </c>
      <c r="C5496" t="s">
        <v>237</v>
      </c>
      <c r="D5496" t="s">
        <v>26</v>
      </c>
      <c r="E5496" t="s">
        <v>27</v>
      </c>
    </row>
    <row r="5497" spans="1:5" x14ac:dyDescent="0.2">
      <c r="A5497">
        <v>10360</v>
      </c>
      <c r="B5497">
        <v>700</v>
      </c>
      <c r="C5497" t="s">
        <v>237</v>
      </c>
      <c r="D5497" t="s">
        <v>26</v>
      </c>
      <c r="E5497" t="s">
        <v>31</v>
      </c>
    </row>
    <row r="5498" spans="1:5" x14ac:dyDescent="0.2">
      <c r="A5498">
        <v>4000</v>
      </c>
      <c r="B5498">
        <v>210</v>
      </c>
      <c r="C5498" t="s">
        <v>237</v>
      </c>
      <c r="D5498" t="s">
        <v>26</v>
      </c>
      <c r="E5498" t="s">
        <v>40</v>
      </c>
    </row>
    <row r="5499" spans="1:5" x14ac:dyDescent="0.2">
      <c r="A5499">
        <v>400</v>
      </c>
      <c r="B5499">
        <v>115</v>
      </c>
      <c r="C5499" t="s">
        <v>237</v>
      </c>
      <c r="D5499" t="s">
        <v>34</v>
      </c>
      <c r="E5499" t="s">
        <v>31</v>
      </c>
    </row>
    <row r="5500" spans="1:5" x14ac:dyDescent="0.2">
      <c r="A5500">
        <v>2000</v>
      </c>
      <c r="B5500">
        <v>45</v>
      </c>
      <c r="C5500" t="s">
        <v>237</v>
      </c>
      <c r="D5500" t="s">
        <v>37</v>
      </c>
      <c r="E5500" t="s">
        <v>31</v>
      </c>
    </row>
    <row r="5501" spans="1:5" x14ac:dyDescent="0.2">
      <c r="A5501">
        <v>50000</v>
      </c>
      <c r="B5501">
        <v>980</v>
      </c>
      <c r="C5501" t="s">
        <v>237</v>
      </c>
      <c r="D5501" t="s">
        <v>26</v>
      </c>
      <c r="E5501" t="s">
        <v>31</v>
      </c>
    </row>
    <row r="5502" spans="1:5" x14ac:dyDescent="0.2">
      <c r="A5502">
        <v>1000</v>
      </c>
      <c r="B5502">
        <v>60</v>
      </c>
      <c r="C5502" t="s">
        <v>237</v>
      </c>
      <c r="D5502" t="s">
        <v>26</v>
      </c>
      <c r="E5502" t="s">
        <v>31</v>
      </c>
    </row>
    <row r="5503" spans="1:5" x14ac:dyDescent="0.2">
      <c r="A5503">
        <v>8000</v>
      </c>
      <c r="B5503">
        <v>100</v>
      </c>
      <c r="C5503" t="s">
        <v>237</v>
      </c>
      <c r="D5503" t="s">
        <v>47</v>
      </c>
      <c r="E5503" t="s">
        <v>31</v>
      </c>
    </row>
    <row r="5504" spans="1:5" x14ac:dyDescent="0.2">
      <c r="A5504">
        <v>2500</v>
      </c>
      <c r="B5504">
        <v>30</v>
      </c>
      <c r="C5504" t="s">
        <v>237</v>
      </c>
      <c r="D5504" t="s">
        <v>26</v>
      </c>
      <c r="E5504" t="s">
        <v>31</v>
      </c>
    </row>
    <row r="5505" spans="1:5" x14ac:dyDescent="0.2">
      <c r="A5505">
        <v>2000</v>
      </c>
      <c r="B5505">
        <v>0</v>
      </c>
      <c r="C5505" t="s">
        <v>237</v>
      </c>
      <c r="D5505" t="s">
        <v>26</v>
      </c>
      <c r="E5505" t="s">
        <v>31</v>
      </c>
    </row>
    <row r="5506" spans="1:5" x14ac:dyDescent="0.2">
      <c r="A5506">
        <v>5000</v>
      </c>
      <c r="B5506">
        <v>0</v>
      </c>
      <c r="C5506" t="s">
        <v>237</v>
      </c>
      <c r="D5506" t="s">
        <v>77</v>
      </c>
      <c r="E5506" t="s">
        <v>31</v>
      </c>
    </row>
    <row r="5507" spans="1:5" x14ac:dyDescent="0.2">
      <c r="A5507">
        <v>10000</v>
      </c>
      <c r="B5507">
        <v>515</v>
      </c>
      <c r="C5507" t="s">
        <v>237</v>
      </c>
      <c r="D5507" t="s">
        <v>37</v>
      </c>
      <c r="E5507" t="s">
        <v>31</v>
      </c>
    </row>
    <row r="5508" spans="1:5" x14ac:dyDescent="0.2">
      <c r="A5508">
        <v>4000</v>
      </c>
      <c r="B5508">
        <v>4017</v>
      </c>
      <c r="C5508" t="s">
        <v>237</v>
      </c>
      <c r="D5508" t="s">
        <v>26</v>
      </c>
      <c r="E5508" t="s">
        <v>27</v>
      </c>
    </row>
    <row r="5509" spans="1:5" x14ac:dyDescent="0.2">
      <c r="A5509">
        <v>1500</v>
      </c>
      <c r="B5509">
        <v>170</v>
      </c>
      <c r="C5509" t="s">
        <v>237</v>
      </c>
      <c r="D5509" t="s">
        <v>37</v>
      </c>
      <c r="E5509" t="s">
        <v>31</v>
      </c>
    </row>
    <row r="5510" spans="1:5" x14ac:dyDescent="0.2">
      <c r="A5510">
        <v>1000</v>
      </c>
      <c r="B5510">
        <v>1016</v>
      </c>
      <c r="C5510" t="s">
        <v>209</v>
      </c>
      <c r="D5510" t="s">
        <v>47</v>
      </c>
      <c r="E5510" t="s">
        <v>27</v>
      </c>
    </row>
    <row r="5511" spans="1:5" x14ac:dyDescent="0.2">
      <c r="A5511">
        <v>30650</v>
      </c>
      <c r="B5511">
        <v>30752</v>
      </c>
      <c r="C5511" t="s">
        <v>209</v>
      </c>
      <c r="D5511" t="s">
        <v>26</v>
      </c>
      <c r="E5511" t="s">
        <v>27</v>
      </c>
    </row>
    <row r="5512" spans="1:5" x14ac:dyDescent="0.2">
      <c r="A5512">
        <v>25000</v>
      </c>
      <c r="B5512">
        <v>28049</v>
      </c>
      <c r="C5512" t="s">
        <v>209</v>
      </c>
      <c r="D5512" t="s">
        <v>26</v>
      </c>
      <c r="E5512" t="s">
        <v>27</v>
      </c>
    </row>
    <row r="5513" spans="1:5" x14ac:dyDescent="0.2">
      <c r="A5513">
        <v>10000</v>
      </c>
      <c r="B5513">
        <v>23171</v>
      </c>
      <c r="C5513" t="s">
        <v>209</v>
      </c>
      <c r="D5513" t="s">
        <v>37</v>
      </c>
      <c r="E5513" t="s">
        <v>27</v>
      </c>
    </row>
    <row r="5514" spans="1:5" x14ac:dyDescent="0.2">
      <c r="A5514">
        <v>5000</v>
      </c>
      <c r="B5514">
        <v>5635</v>
      </c>
      <c r="C5514" t="s">
        <v>209</v>
      </c>
      <c r="D5514" t="s">
        <v>34</v>
      </c>
      <c r="E5514" t="s">
        <v>27</v>
      </c>
    </row>
    <row r="5515" spans="1:5" x14ac:dyDescent="0.2">
      <c r="A5515">
        <v>20000</v>
      </c>
      <c r="B5515">
        <v>24689</v>
      </c>
      <c r="C5515" t="s">
        <v>209</v>
      </c>
      <c r="D5515" t="s">
        <v>26</v>
      </c>
      <c r="E5515" t="s">
        <v>27</v>
      </c>
    </row>
    <row r="5516" spans="1:5" x14ac:dyDescent="0.2">
      <c r="A5516">
        <v>5000</v>
      </c>
      <c r="B5516">
        <v>8285</v>
      </c>
      <c r="C5516" t="s">
        <v>209</v>
      </c>
      <c r="D5516" t="s">
        <v>52</v>
      </c>
      <c r="E5516" t="s">
        <v>27</v>
      </c>
    </row>
    <row r="5517" spans="1:5" x14ac:dyDescent="0.2">
      <c r="A5517">
        <v>2500</v>
      </c>
      <c r="B5517">
        <v>5919</v>
      </c>
      <c r="C5517" t="s">
        <v>209</v>
      </c>
      <c r="D5517" t="s">
        <v>74</v>
      </c>
      <c r="E5517" t="s">
        <v>27</v>
      </c>
    </row>
    <row r="5518" spans="1:5" x14ac:dyDescent="0.2">
      <c r="A5518">
        <v>15000</v>
      </c>
      <c r="B5518">
        <v>15055</v>
      </c>
      <c r="C5518" t="s">
        <v>209</v>
      </c>
      <c r="D5518" t="s">
        <v>47</v>
      </c>
      <c r="E5518" t="s">
        <v>27</v>
      </c>
    </row>
    <row r="5519" spans="1:5" x14ac:dyDescent="0.2">
      <c r="A5519">
        <v>4000</v>
      </c>
      <c r="B5519">
        <v>4100</v>
      </c>
      <c r="C5519" t="s">
        <v>209</v>
      </c>
      <c r="D5519" t="s">
        <v>37</v>
      </c>
      <c r="E5519" t="s">
        <v>27</v>
      </c>
    </row>
    <row r="5520" spans="1:5" x14ac:dyDescent="0.2">
      <c r="A5520">
        <v>7000</v>
      </c>
      <c r="B5520">
        <v>15083</v>
      </c>
      <c r="C5520" t="s">
        <v>209</v>
      </c>
      <c r="D5520" t="s">
        <v>37</v>
      </c>
      <c r="E5520" t="s">
        <v>27</v>
      </c>
    </row>
    <row r="5521" spans="1:5" x14ac:dyDescent="0.2">
      <c r="A5521">
        <v>10000</v>
      </c>
      <c r="B5521">
        <v>10372</v>
      </c>
      <c r="C5521" t="s">
        <v>209</v>
      </c>
      <c r="D5521" t="s">
        <v>26</v>
      </c>
      <c r="E5521" t="s">
        <v>27</v>
      </c>
    </row>
    <row r="5522" spans="1:5" x14ac:dyDescent="0.2">
      <c r="A5522">
        <v>3500</v>
      </c>
      <c r="B5522">
        <v>3518</v>
      </c>
      <c r="C5522" t="s">
        <v>209</v>
      </c>
      <c r="D5522" t="s">
        <v>66</v>
      </c>
      <c r="E5522" t="s">
        <v>27</v>
      </c>
    </row>
    <row r="5523" spans="1:5" x14ac:dyDescent="0.2">
      <c r="A5523">
        <v>5500</v>
      </c>
      <c r="B5523">
        <v>5611</v>
      </c>
      <c r="C5523" t="s">
        <v>209</v>
      </c>
      <c r="D5523" t="s">
        <v>37</v>
      </c>
      <c r="E5523" t="s">
        <v>27</v>
      </c>
    </row>
    <row r="5524" spans="1:5" x14ac:dyDescent="0.2">
      <c r="A5524">
        <v>5500</v>
      </c>
      <c r="B5524">
        <v>6437</v>
      </c>
      <c r="C5524" t="s">
        <v>209</v>
      </c>
      <c r="D5524" t="s">
        <v>37</v>
      </c>
      <c r="E5524" t="s">
        <v>27</v>
      </c>
    </row>
    <row r="5525" spans="1:5" x14ac:dyDescent="0.2">
      <c r="A5525">
        <v>5000</v>
      </c>
      <c r="B5525">
        <v>5361</v>
      </c>
      <c r="C5525" t="s">
        <v>209</v>
      </c>
      <c r="D5525" t="s">
        <v>34</v>
      </c>
      <c r="E5525" t="s">
        <v>27</v>
      </c>
    </row>
    <row r="5526" spans="1:5" x14ac:dyDescent="0.2">
      <c r="A5526">
        <v>3000</v>
      </c>
      <c r="B5526">
        <v>3316</v>
      </c>
      <c r="C5526" t="s">
        <v>209</v>
      </c>
      <c r="D5526" t="s">
        <v>37</v>
      </c>
      <c r="E5526" t="s">
        <v>27</v>
      </c>
    </row>
    <row r="5527" spans="1:5" x14ac:dyDescent="0.2">
      <c r="A5527">
        <v>3000</v>
      </c>
      <c r="B5527">
        <v>3095</v>
      </c>
      <c r="C5527" t="s">
        <v>209</v>
      </c>
      <c r="D5527" t="s">
        <v>47</v>
      </c>
      <c r="E5527" t="s">
        <v>27</v>
      </c>
    </row>
    <row r="5528" spans="1:5" x14ac:dyDescent="0.2">
      <c r="A5528">
        <v>4000</v>
      </c>
      <c r="B5528">
        <v>4283</v>
      </c>
      <c r="C5528" t="s">
        <v>209</v>
      </c>
      <c r="D5528" t="s">
        <v>37</v>
      </c>
      <c r="E5528" t="s">
        <v>27</v>
      </c>
    </row>
    <row r="5529" spans="1:5" x14ac:dyDescent="0.2">
      <c r="A5529">
        <v>3900</v>
      </c>
      <c r="B5529">
        <v>4197</v>
      </c>
      <c r="C5529" t="s">
        <v>209</v>
      </c>
      <c r="D5529" t="s">
        <v>62</v>
      </c>
      <c r="E5529" t="s">
        <v>27</v>
      </c>
    </row>
    <row r="5530" spans="1:5" x14ac:dyDescent="0.2">
      <c r="A5530">
        <v>5000</v>
      </c>
      <c r="B5530">
        <v>7612</v>
      </c>
      <c r="C5530" t="s">
        <v>209</v>
      </c>
      <c r="D5530" t="s">
        <v>74</v>
      </c>
      <c r="E5530" t="s">
        <v>27</v>
      </c>
    </row>
    <row r="5531" spans="1:5" x14ac:dyDescent="0.2">
      <c r="A5531">
        <v>8000</v>
      </c>
      <c r="B5531">
        <v>10540</v>
      </c>
      <c r="C5531" t="s">
        <v>209</v>
      </c>
      <c r="D5531" t="s">
        <v>26</v>
      </c>
      <c r="E5531" t="s">
        <v>27</v>
      </c>
    </row>
    <row r="5532" spans="1:5" x14ac:dyDescent="0.2">
      <c r="A5532">
        <v>1800</v>
      </c>
      <c r="B5532">
        <v>2681</v>
      </c>
      <c r="C5532" t="s">
        <v>209</v>
      </c>
      <c r="D5532" t="s">
        <v>47</v>
      </c>
      <c r="E5532" t="s">
        <v>27</v>
      </c>
    </row>
    <row r="5533" spans="1:5" x14ac:dyDescent="0.2">
      <c r="A5533">
        <v>9000</v>
      </c>
      <c r="B5533">
        <v>1605</v>
      </c>
      <c r="C5533" t="s">
        <v>209</v>
      </c>
      <c r="D5533" t="s">
        <v>77</v>
      </c>
      <c r="E5533" t="s">
        <v>40</v>
      </c>
    </row>
    <row r="5534" spans="1:5" x14ac:dyDescent="0.2">
      <c r="A5534">
        <v>1500</v>
      </c>
      <c r="B5534">
        <v>2803</v>
      </c>
      <c r="C5534" t="s">
        <v>209</v>
      </c>
      <c r="D5534" t="s">
        <v>37</v>
      </c>
      <c r="E5534" t="s">
        <v>27</v>
      </c>
    </row>
    <row r="5535" spans="1:5" x14ac:dyDescent="0.2">
      <c r="A5535">
        <v>15000</v>
      </c>
      <c r="B5535">
        <v>4518</v>
      </c>
      <c r="C5535" t="s">
        <v>209</v>
      </c>
      <c r="D5535" t="s">
        <v>62</v>
      </c>
      <c r="E5535" t="s">
        <v>31</v>
      </c>
    </row>
    <row r="5536" spans="1:5" x14ac:dyDescent="0.2">
      <c r="A5536">
        <v>10000</v>
      </c>
      <c r="B5536">
        <v>10502</v>
      </c>
      <c r="C5536" t="s">
        <v>209</v>
      </c>
      <c r="D5536" t="s">
        <v>26</v>
      </c>
      <c r="E5536" t="s">
        <v>27</v>
      </c>
    </row>
    <row r="5537" spans="1:5" x14ac:dyDescent="0.2">
      <c r="A5537">
        <v>5000</v>
      </c>
      <c r="B5537">
        <v>5732</v>
      </c>
      <c r="C5537" t="s">
        <v>209</v>
      </c>
      <c r="D5537" t="s">
        <v>62</v>
      </c>
      <c r="E5537" t="s">
        <v>27</v>
      </c>
    </row>
    <row r="5538" spans="1:5" x14ac:dyDescent="0.2">
      <c r="A5538">
        <v>1295</v>
      </c>
      <c r="B5538">
        <v>1536</v>
      </c>
      <c r="C5538" t="s">
        <v>209</v>
      </c>
      <c r="D5538" t="s">
        <v>37</v>
      </c>
      <c r="E5538" t="s">
        <v>27</v>
      </c>
    </row>
    <row r="5539" spans="1:5" x14ac:dyDescent="0.2">
      <c r="A5539">
        <v>7000</v>
      </c>
      <c r="B5539">
        <v>7120</v>
      </c>
      <c r="C5539" t="s">
        <v>209</v>
      </c>
      <c r="D5539" t="s">
        <v>26</v>
      </c>
      <c r="E5539" t="s">
        <v>27</v>
      </c>
    </row>
    <row r="5540" spans="1:5" x14ac:dyDescent="0.2">
      <c r="A5540">
        <v>2000</v>
      </c>
      <c r="B5540">
        <v>2249</v>
      </c>
      <c r="C5540" t="s">
        <v>209</v>
      </c>
      <c r="D5540" t="s">
        <v>62</v>
      </c>
      <c r="E5540" t="s">
        <v>27</v>
      </c>
    </row>
    <row r="5541" spans="1:5" x14ac:dyDescent="0.2">
      <c r="A5541">
        <v>2000</v>
      </c>
      <c r="B5541">
        <v>2227</v>
      </c>
      <c r="C5541" t="s">
        <v>209</v>
      </c>
      <c r="D5541" t="s">
        <v>37</v>
      </c>
      <c r="E5541" t="s">
        <v>27</v>
      </c>
    </row>
    <row r="5542" spans="1:5" x14ac:dyDescent="0.2">
      <c r="A5542">
        <v>3300</v>
      </c>
      <c r="B5542">
        <v>3560</v>
      </c>
      <c r="C5542" t="s">
        <v>209</v>
      </c>
      <c r="D5542" t="s">
        <v>67</v>
      </c>
      <c r="E5542" t="s">
        <v>27</v>
      </c>
    </row>
    <row r="5543" spans="1:5" x14ac:dyDescent="0.2">
      <c r="A5543">
        <v>6400</v>
      </c>
      <c r="B5543">
        <v>3576</v>
      </c>
      <c r="C5543" t="s">
        <v>209</v>
      </c>
      <c r="D5543" t="s">
        <v>26</v>
      </c>
      <c r="E5543" t="s">
        <v>31</v>
      </c>
    </row>
    <row r="5544" spans="1:5" x14ac:dyDescent="0.2">
      <c r="A5544">
        <v>300000</v>
      </c>
      <c r="B5544">
        <v>2345</v>
      </c>
      <c r="C5544" t="s">
        <v>209</v>
      </c>
      <c r="D5544" t="s">
        <v>62</v>
      </c>
      <c r="E5544" t="s">
        <v>31</v>
      </c>
    </row>
    <row r="5545" spans="1:5" x14ac:dyDescent="0.2">
      <c r="A5545">
        <v>2500</v>
      </c>
      <c r="B5545">
        <v>2727</v>
      </c>
      <c r="C5545" t="s">
        <v>209</v>
      </c>
      <c r="D5545" t="s">
        <v>26</v>
      </c>
      <c r="E5545" t="s">
        <v>27</v>
      </c>
    </row>
    <row r="5546" spans="1:5" x14ac:dyDescent="0.2">
      <c r="A5546">
        <v>2000</v>
      </c>
      <c r="B5546">
        <v>2179</v>
      </c>
      <c r="C5546" t="s">
        <v>209</v>
      </c>
      <c r="D5546" t="s">
        <v>37</v>
      </c>
      <c r="E5546" t="s">
        <v>27</v>
      </c>
    </row>
    <row r="5547" spans="1:5" x14ac:dyDescent="0.2">
      <c r="A5547">
        <v>10000</v>
      </c>
      <c r="B5547">
        <v>10420</v>
      </c>
      <c r="C5547" t="s">
        <v>209</v>
      </c>
      <c r="D5547" t="s">
        <v>37</v>
      </c>
      <c r="E5547" t="s">
        <v>27</v>
      </c>
    </row>
    <row r="5548" spans="1:5" x14ac:dyDescent="0.2">
      <c r="A5548">
        <v>1000</v>
      </c>
      <c r="B5548">
        <v>1219</v>
      </c>
      <c r="C5548" t="s">
        <v>209</v>
      </c>
      <c r="D5548" t="s">
        <v>62</v>
      </c>
      <c r="E5548" t="s">
        <v>27</v>
      </c>
    </row>
    <row r="5549" spans="1:5" x14ac:dyDescent="0.2">
      <c r="A5549">
        <v>3000</v>
      </c>
      <c r="B5549">
        <v>3085</v>
      </c>
      <c r="C5549" t="s">
        <v>209</v>
      </c>
      <c r="D5549" t="s">
        <v>37</v>
      </c>
      <c r="E5549" t="s">
        <v>27</v>
      </c>
    </row>
    <row r="5550" spans="1:5" x14ac:dyDescent="0.2">
      <c r="A5550">
        <v>3000</v>
      </c>
      <c r="B5550">
        <v>3013</v>
      </c>
      <c r="C5550" t="s">
        <v>209</v>
      </c>
      <c r="D5550" t="s">
        <v>47</v>
      </c>
      <c r="E5550" t="s">
        <v>27</v>
      </c>
    </row>
    <row r="5551" spans="1:5" x14ac:dyDescent="0.2">
      <c r="A5551">
        <v>1500</v>
      </c>
      <c r="B5551">
        <v>1540</v>
      </c>
      <c r="C5551" t="s">
        <v>209</v>
      </c>
      <c r="D5551" t="s">
        <v>37</v>
      </c>
      <c r="E5551" t="s">
        <v>27</v>
      </c>
    </row>
    <row r="5552" spans="1:5" x14ac:dyDescent="0.2">
      <c r="A5552">
        <v>3000</v>
      </c>
      <c r="B5552">
        <v>3067</v>
      </c>
      <c r="C5552" t="s">
        <v>209</v>
      </c>
      <c r="D5552" t="s">
        <v>37</v>
      </c>
      <c r="E5552" t="s">
        <v>27</v>
      </c>
    </row>
    <row r="5553" spans="1:5" x14ac:dyDescent="0.2">
      <c r="A5553">
        <v>1</v>
      </c>
      <c r="B5553">
        <v>15066</v>
      </c>
      <c r="C5553" t="s">
        <v>209</v>
      </c>
      <c r="D5553" t="s">
        <v>26</v>
      </c>
      <c r="E5553" t="s">
        <v>27</v>
      </c>
    </row>
    <row r="5554" spans="1:5" x14ac:dyDescent="0.2">
      <c r="A5554">
        <v>1500</v>
      </c>
      <c r="B5554">
        <v>1635</v>
      </c>
      <c r="C5554" t="s">
        <v>209</v>
      </c>
      <c r="D5554" t="s">
        <v>47</v>
      </c>
      <c r="E5554" t="s">
        <v>27</v>
      </c>
    </row>
    <row r="5555" spans="1:5" x14ac:dyDescent="0.2">
      <c r="A5555">
        <v>20000</v>
      </c>
      <c r="B5555">
        <v>1145</v>
      </c>
      <c r="C5555" t="s">
        <v>209</v>
      </c>
      <c r="D5555" t="s">
        <v>26</v>
      </c>
      <c r="E5555" t="s">
        <v>40</v>
      </c>
    </row>
    <row r="5556" spans="1:5" x14ac:dyDescent="0.2">
      <c r="A5556">
        <v>3500</v>
      </c>
      <c r="B5556">
        <v>1375</v>
      </c>
      <c r="C5556" t="s">
        <v>209</v>
      </c>
      <c r="D5556" t="s">
        <v>62</v>
      </c>
      <c r="E5556" t="s">
        <v>31</v>
      </c>
    </row>
    <row r="5557" spans="1:5" x14ac:dyDescent="0.2">
      <c r="A5557">
        <v>17843</v>
      </c>
      <c r="B5557">
        <v>1485</v>
      </c>
      <c r="C5557" t="s">
        <v>209</v>
      </c>
      <c r="D5557" t="s">
        <v>26</v>
      </c>
      <c r="E5557" t="s">
        <v>31</v>
      </c>
    </row>
    <row r="5558" spans="1:5" x14ac:dyDescent="0.2">
      <c r="A5558">
        <v>6000</v>
      </c>
      <c r="B5558">
        <v>734</v>
      </c>
      <c r="C5558" t="s">
        <v>209</v>
      </c>
      <c r="D5558" t="s">
        <v>47</v>
      </c>
      <c r="E5558" t="s">
        <v>31</v>
      </c>
    </row>
    <row r="5559" spans="1:5" x14ac:dyDescent="0.2">
      <c r="A5559">
        <v>350</v>
      </c>
      <c r="B5559">
        <v>720</v>
      </c>
      <c r="C5559" t="s">
        <v>209</v>
      </c>
      <c r="D5559" t="s">
        <v>62</v>
      </c>
      <c r="E5559" t="s">
        <v>27</v>
      </c>
    </row>
    <row r="5560" spans="1:5" x14ac:dyDescent="0.2">
      <c r="A5560">
        <v>10000</v>
      </c>
      <c r="B5560">
        <v>995</v>
      </c>
      <c r="C5560" t="s">
        <v>209</v>
      </c>
      <c r="D5560" t="s">
        <v>26</v>
      </c>
      <c r="E5560" t="s">
        <v>31</v>
      </c>
    </row>
    <row r="5561" spans="1:5" x14ac:dyDescent="0.2">
      <c r="A5561">
        <v>2500</v>
      </c>
      <c r="B5561">
        <v>473</v>
      </c>
      <c r="C5561" t="s">
        <v>209</v>
      </c>
      <c r="D5561" t="s">
        <v>34</v>
      </c>
      <c r="E5561" t="s">
        <v>31</v>
      </c>
    </row>
    <row r="5562" spans="1:5" x14ac:dyDescent="0.2">
      <c r="A5562">
        <v>850</v>
      </c>
      <c r="B5562">
        <v>890</v>
      </c>
      <c r="C5562" t="s">
        <v>209</v>
      </c>
      <c r="D5562" t="s">
        <v>26</v>
      </c>
      <c r="E5562" t="s">
        <v>27</v>
      </c>
    </row>
    <row r="5563" spans="1:5" x14ac:dyDescent="0.2">
      <c r="A5563">
        <v>4000</v>
      </c>
      <c r="B5563">
        <v>1040</v>
      </c>
      <c r="C5563" t="s">
        <v>209</v>
      </c>
      <c r="D5563" t="s">
        <v>26</v>
      </c>
      <c r="E5563" t="s">
        <v>31</v>
      </c>
    </row>
    <row r="5564" spans="1:5" x14ac:dyDescent="0.2">
      <c r="A5564">
        <v>1500</v>
      </c>
      <c r="B5564">
        <v>2245</v>
      </c>
      <c r="C5564" t="s">
        <v>209</v>
      </c>
      <c r="D5564" t="s">
        <v>26</v>
      </c>
      <c r="E5564" t="s">
        <v>27</v>
      </c>
    </row>
    <row r="5565" spans="1:5" x14ac:dyDescent="0.2">
      <c r="A5565">
        <v>5000</v>
      </c>
      <c r="B5565">
        <v>395</v>
      </c>
      <c r="C5565" t="s">
        <v>209</v>
      </c>
      <c r="D5565" t="s">
        <v>68</v>
      </c>
      <c r="E5565" t="s">
        <v>31</v>
      </c>
    </row>
    <row r="5566" spans="1:5" x14ac:dyDescent="0.2">
      <c r="A5566">
        <v>1500</v>
      </c>
      <c r="B5566">
        <v>1521</v>
      </c>
      <c r="C5566" t="s">
        <v>209</v>
      </c>
      <c r="D5566" t="s">
        <v>37</v>
      </c>
      <c r="E5566" t="s">
        <v>27</v>
      </c>
    </row>
    <row r="5567" spans="1:5" x14ac:dyDescent="0.2">
      <c r="A5567">
        <v>2800</v>
      </c>
      <c r="B5567">
        <v>535</v>
      </c>
      <c r="C5567" t="s">
        <v>209</v>
      </c>
      <c r="D5567" t="s">
        <v>67</v>
      </c>
      <c r="E5567" t="s">
        <v>40</v>
      </c>
    </row>
    <row r="5568" spans="1:5" x14ac:dyDescent="0.2">
      <c r="A5568">
        <v>500</v>
      </c>
      <c r="B5568">
        <v>575</v>
      </c>
      <c r="C5568" t="s">
        <v>209</v>
      </c>
      <c r="D5568" t="s">
        <v>26</v>
      </c>
      <c r="E5568" t="s">
        <v>27</v>
      </c>
    </row>
    <row r="5569" spans="1:5" x14ac:dyDescent="0.2">
      <c r="A5569">
        <v>2320</v>
      </c>
      <c r="B5569">
        <v>570</v>
      </c>
      <c r="C5569" t="s">
        <v>209</v>
      </c>
      <c r="D5569" t="s">
        <v>26</v>
      </c>
      <c r="E5569" t="s">
        <v>31</v>
      </c>
    </row>
    <row r="5570" spans="1:5" x14ac:dyDescent="0.2">
      <c r="A5570">
        <v>800</v>
      </c>
      <c r="B5570">
        <v>878</v>
      </c>
      <c r="C5570" t="s">
        <v>209</v>
      </c>
      <c r="D5570" t="s">
        <v>37</v>
      </c>
      <c r="E5570" t="s">
        <v>27</v>
      </c>
    </row>
    <row r="5571" spans="1:5" x14ac:dyDescent="0.2">
      <c r="A5571">
        <v>5800</v>
      </c>
      <c r="B5571">
        <v>525</v>
      </c>
      <c r="C5571" t="s">
        <v>209</v>
      </c>
      <c r="D5571" t="s">
        <v>37</v>
      </c>
      <c r="E5571" t="s">
        <v>31</v>
      </c>
    </row>
    <row r="5572" spans="1:5" x14ac:dyDescent="0.2">
      <c r="A5572">
        <v>5000</v>
      </c>
      <c r="B5572">
        <v>455</v>
      </c>
      <c r="C5572" t="s">
        <v>209</v>
      </c>
      <c r="D5572" t="s">
        <v>37</v>
      </c>
      <c r="E5572" t="s">
        <v>31</v>
      </c>
    </row>
    <row r="5573" spans="1:5" x14ac:dyDescent="0.2">
      <c r="A5573">
        <v>4500</v>
      </c>
      <c r="B5573">
        <v>1090</v>
      </c>
      <c r="C5573" t="s">
        <v>209</v>
      </c>
      <c r="D5573" t="s">
        <v>34</v>
      </c>
      <c r="E5573" t="s">
        <v>31</v>
      </c>
    </row>
    <row r="5574" spans="1:5" x14ac:dyDescent="0.2">
      <c r="A5574">
        <v>5000</v>
      </c>
      <c r="B5574">
        <v>810</v>
      </c>
      <c r="C5574" t="s">
        <v>209</v>
      </c>
      <c r="D5574" t="s">
        <v>26</v>
      </c>
      <c r="E5574" t="s">
        <v>31</v>
      </c>
    </row>
    <row r="5575" spans="1:5" x14ac:dyDescent="0.2">
      <c r="A5575">
        <v>1500</v>
      </c>
      <c r="B5575">
        <v>645</v>
      </c>
      <c r="C5575" t="s">
        <v>209</v>
      </c>
      <c r="D5575" t="s">
        <v>37</v>
      </c>
      <c r="E5575" t="s">
        <v>31</v>
      </c>
    </row>
    <row r="5576" spans="1:5" x14ac:dyDescent="0.2">
      <c r="A5576">
        <v>7000</v>
      </c>
      <c r="B5576">
        <v>1208</v>
      </c>
      <c r="C5576" t="s">
        <v>209</v>
      </c>
      <c r="D5576" t="s">
        <v>62</v>
      </c>
      <c r="E5576" t="s">
        <v>31</v>
      </c>
    </row>
    <row r="5577" spans="1:5" x14ac:dyDescent="0.2">
      <c r="A5577">
        <v>3000</v>
      </c>
      <c r="B5577">
        <v>716</v>
      </c>
      <c r="C5577" t="s">
        <v>209</v>
      </c>
      <c r="D5577" t="s">
        <v>62</v>
      </c>
      <c r="E5577" t="s">
        <v>40</v>
      </c>
    </row>
    <row r="5578" spans="1:5" x14ac:dyDescent="0.2">
      <c r="A5578">
        <v>1200</v>
      </c>
      <c r="B5578">
        <v>245</v>
      </c>
      <c r="C5578" t="s">
        <v>209</v>
      </c>
      <c r="D5578" t="s">
        <v>127</v>
      </c>
      <c r="E5578" t="s">
        <v>31</v>
      </c>
    </row>
    <row r="5579" spans="1:5" x14ac:dyDescent="0.2">
      <c r="A5579">
        <v>6000</v>
      </c>
      <c r="B5579">
        <v>1295</v>
      </c>
      <c r="C5579" t="s">
        <v>209</v>
      </c>
      <c r="D5579" t="s">
        <v>26</v>
      </c>
      <c r="E5579" t="s">
        <v>40</v>
      </c>
    </row>
    <row r="5580" spans="1:5" x14ac:dyDescent="0.2">
      <c r="A5580">
        <v>600</v>
      </c>
      <c r="B5580">
        <v>110</v>
      </c>
      <c r="C5580" t="s">
        <v>209</v>
      </c>
      <c r="D5580" t="s">
        <v>34</v>
      </c>
      <c r="E5580" t="s">
        <v>40</v>
      </c>
    </row>
    <row r="5581" spans="1:5" x14ac:dyDescent="0.2">
      <c r="A5581">
        <v>650</v>
      </c>
      <c r="B5581">
        <v>310</v>
      </c>
      <c r="C5581" t="s">
        <v>209</v>
      </c>
      <c r="D5581" t="s">
        <v>62</v>
      </c>
      <c r="E5581" t="s">
        <v>31</v>
      </c>
    </row>
    <row r="5582" spans="1:5" x14ac:dyDescent="0.2">
      <c r="A5582">
        <v>11111</v>
      </c>
      <c r="B5582">
        <v>301</v>
      </c>
      <c r="C5582" t="s">
        <v>209</v>
      </c>
      <c r="D5582" t="s">
        <v>67</v>
      </c>
      <c r="E5582" t="s">
        <v>31</v>
      </c>
    </row>
    <row r="5583" spans="1:5" x14ac:dyDescent="0.2">
      <c r="A5583">
        <v>30000</v>
      </c>
      <c r="B5583">
        <v>910</v>
      </c>
      <c r="C5583" t="s">
        <v>209</v>
      </c>
      <c r="D5583" t="s">
        <v>26</v>
      </c>
      <c r="E5583" t="s">
        <v>31</v>
      </c>
    </row>
    <row r="5584" spans="1:5" x14ac:dyDescent="0.2">
      <c r="A5584">
        <v>15000</v>
      </c>
      <c r="B5584">
        <v>178</v>
      </c>
      <c r="C5584" t="s">
        <v>209</v>
      </c>
      <c r="D5584" t="s">
        <v>62</v>
      </c>
      <c r="E5584" t="s">
        <v>31</v>
      </c>
    </row>
    <row r="5585" spans="1:5" x14ac:dyDescent="0.2">
      <c r="A5585">
        <v>2700</v>
      </c>
      <c r="B5585">
        <v>225</v>
      </c>
      <c r="C5585" t="s">
        <v>209</v>
      </c>
      <c r="D5585" t="s">
        <v>26</v>
      </c>
      <c r="E5585" t="s">
        <v>31</v>
      </c>
    </row>
    <row r="5586" spans="1:5" x14ac:dyDescent="0.2">
      <c r="A5586">
        <v>2500</v>
      </c>
      <c r="B5586">
        <v>75</v>
      </c>
      <c r="C5586" t="s">
        <v>209</v>
      </c>
      <c r="D5586" t="s">
        <v>37</v>
      </c>
      <c r="E5586" t="s">
        <v>31</v>
      </c>
    </row>
    <row r="5587" spans="1:5" x14ac:dyDescent="0.2">
      <c r="A5587">
        <v>200</v>
      </c>
      <c r="B5587">
        <v>200</v>
      </c>
      <c r="C5587" t="s">
        <v>209</v>
      </c>
      <c r="D5587" t="s">
        <v>47</v>
      </c>
      <c r="E5587" t="s">
        <v>27</v>
      </c>
    </row>
    <row r="5588" spans="1:5" x14ac:dyDescent="0.2">
      <c r="A5588">
        <v>5000</v>
      </c>
      <c r="B5588">
        <v>290</v>
      </c>
      <c r="C5588" t="s">
        <v>209</v>
      </c>
      <c r="D5588" t="s">
        <v>26</v>
      </c>
      <c r="E5588" t="s">
        <v>31</v>
      </c>
    </row>
    <row r="5589" spans="1:5" x14ac:dyDescent="0.2">
      <c r="A5589">
        <v>1500</v>
      </c>
      <c r="B5589">
        <v>250</v>
      </c>
      <c r="C5589" t="s">
        <v>209</v>
      </c>
      <c r="D5589" t="s">
        <v>67</v>
      </c>
      <c r="E5589" t="s">
        <v>31</v>
      </c>
    </row>
    <row r="5590" spans="1:5" x14ac:dyDescent="0.2">
      <c r="A5590">
        <v>10000</v>
      </c>
      <c r="B5590">
        <v>45</v>
      </c>
      <c r="C5590" t="s">
        <v>209</v>
      </c>
      <c r="D5590" t="s">
        <v>37</v>
      </c>
      <c r="E5590" t="s">
        <v>40</v>
      </c>
    </row>
    <row r="5591" spans="1:5" x14ac:dyDescent="0.2">
      <c r="A5591">
        <v>1200</v>
      </c>
      <c r="B5591">
        <v>85</v>
      </c>
      <c r="C5591" t="s">
        <v>209</v>
      </c>
      <c r="D5591" t="s">
        <v>37</v>
      </c>
      <c r="E5591" t="s">
        <v>31</v>
      </c>
    </row>
    <row r="5592" spans="1:5" x14ac:dyDescent="0.2">
      <c r="A5592">
        <v>1000</v>
      </c>
      <c r="B5592">
        <v>70</v>
      </c>
      <c r="C5592" t="s">
        <v>209</v>
      </c>
      <c r="D5592" t="s">
        <v>26</v>
      </c>
      <c r="E5592" t="s">
        <v>31</v>
      </c>
    </row>
    <row r="5593" spans="1:5" x14ac:dyDescent="0.2">
      <c r="A5593">
        <v>1800</v>
      </c>
      <c r="B5593">
        <v>42</v>
      </c>
      <c r="C5593" t="s">
        <v>209</v>
      </c>
      <c r="D5593" t="s">
        <v>62</v>
      </c>
      <c r="E5593" t="s">
        <v>31</v>
      </c>
    </row>
    <row r="5594" spans="1:5" x14ac:dyDescent="0.2">
      <c r="A5594">
        <v>15000</v>
      </c>
      <c r="B5594">
        <v>120</v>
      </c>
      <c r="C5594" t="s">
        <v>209</v>
      </c>
      <c r="D5594" t="s">
        <v>26</v>
      </c>
      <c r="E5594" t="s">
        <v>31</v>
      </c>
    </row>
    <row r="5595" spans="1:5" x14ac:dyDescent="0.2">
      <c r="A5595">
        <v>15000</v>
      </c>
      <c r="B5595">
        <v>50</v>
      </c>
      <c r="C5595" t="s">
        <v>209</v>
      </c>
      <c r="D5595" t="s">
        <v>26</v>
      </c>
      <c r="E5595" t="s">
        <v>40</v>
      </c>
    </row>
    <row r="5596" spans="1:5" x14ac:dyDescent="0.2">
      <c r="A5596">
        <v>12000</v>
      </c>
      <c r="B5596">
        <v>125</v>
      </c>
      <c r="C5596" t="s">
        <v>209</v>
      </c>
      <c r="D5596" t="s">
        <v>37</v>
      </c>
      <c r="E5596" t="s">
        <v>31</v>
      </c>
    </row>
    <row r="5597" spans="1:5" x14ac:dyDescent="0.2">
      <c r="A5597">
        <v>3500</v>
      </c>
      <c r="B5597">
        <v>80</v>
      </c>
      <c r="C5597" t="s">
        <v>209</v>
      </c>
      <c r="D5597" t="s">
        <v>37</v>
      </c>
      <c r="E5597" t="s">
        <v>31</v>
      </c>
    </row>
    <row r="5598" spans="1:5" x14ac:dyDescent="0.2">
      <c r="A5598">
        <v>2000</v>
      </c>
      <c r="B5598">
        <v>75</v>
      </c>
      <c r="C5598" t="s">
        <v>209</v>
      </c>
      <c r="D5598" t="s">
        <v>62</v>
      </c>
      <c r="E5598" t="s">
        <v>31</v>
      </c>
    </row>
    <row r="5599" spans="1:5" x14ac:dyDescent="0.2">
      <c r="A5599">
        <v>10000</v>
      </c>
      <c r="B5599">
        <v>55</v>
      </c>
      <c r="C5599" t="s">
        <v>209</v>
      </c>
      <c r="D5599" t="s">
        <v>47</v>
      </c>
      <c r="E5599" t="s">
        <v>31</v>
      </c>
    </row>
    <row r="5600" spans="1:5" x14ac:dyDescent="0.2">
      <c r="A5600">
        <v>3000</v>
      </c>
      <c r="B5600">
        <v>107</v>
      </c>
      <c r="C5600" t="s">
        <v>209</v>
      </c>
      <c r="D5600" t="s">
        <v>67</v>
      </c>
      <c r="E5600" t="s">
        <v>31</v>
      </c>
    </row>
    <row r="5601" spans="1:5" x14ac:dyDescent="0.2">
      <c r="A5601">
        <v>10000</v>
      </c>
      <c r="B5601">
        <v>5</v>
      </c>
      <c r="C5601" t="s">
        <v>209</v>
      </c>
      <c r="D5601" t="s">
        <v>77</v>
      </c>
      <c r="E5601" t="s">
        <v>40</v>
      </c>
    </row>
    <row r="5602" spans="1:5" x14ac:dyDescent="0.2">
      <c r="A5602">
        <v>7000</v>
      </c>
      <c r="B5602">
        <v>100</v>
      </c>
      <c r="C5602" t="s">
        <v>209</v>
      </c>
      <c r="D5602" t="s">
        <v>37</v>
      </c>
      <c r="E5602" t="s">
        <v>31</v>
      </c>
    </row>
    <row r="5603" spans="1:5" x14ac:dyDescent="0.2">
      <c r="A5603">
        <v>20000</v>
      </c>
      <c r="B5603">
        <v>25</v>
      </c>
      <c r="C5603" t="s">
        <v>209</v>
      </c>
      <c r="D5603" t="s">
        <v>37</v>
      </c>
      <c r="E5603" t="s">
        <v>31</v>
      </c>
    </row>
    <row r="5604" spans="1:5" x14ac:dyDescent="0.2">
      <c r="A5604">
        <v>29000</v>
      </c>
      <c r="B5604">
        <v>1</v>
      </c>
      <c r="C5604" t="s">
        <v>209</v>
      </c>
      <c r="D5604" t="s">
        <v>26</v>
      </c>
      <c r="E5604" t="s">
        <v>31</v>
      </c>
    </row>
    <row r="5605" spans="1:5" x14ac:dyDescent="0.2">
      <c r="A5605">
        <v>3500</v>
      </c>
      <c r="B5605">
        <v>10</v>
      </c>
      <c r="C5605" t="s">
        <v>209</v>
      </c>
      <c r="D5605" t="s">
        <v>34</v>
      </c>
      <c r="E5605" t="s">
        <v>31</v>
      </c>
    </row>
    <row r="5606" spans="1:5" x14ac:dyDescent="0.2">
      <c r="A5606">
        <v>120</v>
      </c>
      <c r="B5606">
        <v>0</v>
      </c>
      <c r="C5606" t="s">
        <v>209</v>
      </c>
      <c r="D5606" t="s">
        <v>34</v>
      </c>
      <c r="E5606" t="s">
        <v>31</v>
      </c>
    </row>
    <row r="5607" spans="1:5" x14ac:dyDescent="0.2">
      <c r="A5607">
        <v>1111</v>
      </c>
      <c r="B5607">
        <v>0</v>
      </c>
      <c r="C5607" t="s">
        <v>209</v>
      </c>
      <c r="D5607" t="s">
        <v>77</v>
      </c>
      <c r="E5607" t="s">
        <v>31</v>
      </c>
    </row>
    <row r="5608" spans="1:5" x14ac:dyDescent="0.2">
      <c r="A5608">
        <v>25000</v>
      </c>
      <c r="B5608">
        <v>0</v>
      </c>
      <c r="C5608" t="s">
        <v>209</v>
      </c>
      <c r="D5608" t="s">
        <v>26</v>
      </c>
      <c r="E5608" t="s">
        <v>31</v>
      </c>
    </row>
    <row r="5609" spans="1:5" x14ac:dyDescent="0.2">
      <c r="A5609">
        <v>12500</v>
      </c>
      <c r="B5609">
        <v>0</v>
      </c>
      <c r="C5609" t="s">
        <v>209</v>
      </c>
      <c r="D5609" t="s">
        <v>26</v>
      </c>
      <c r="E5609" t="s">
        <v>31</v>
      </c>
    </row>
    <row r="5610" spans="1:5" x14ac:dyDescent="0.2">
      <c r="A5610">
        <v>10000</v>
      </c>
      <c r="B5610">
        <v>0</v>
      </c>
      <c r="C5610" t="s">
        <v>209</v>
      </c>
      <c r="D5610" t="s">
        <v>37</v>
      </c>
      <c r="E5610" t="s">
        <v>31</v>
      </c>
    </row>
    <row r="5611" spans="1:5" x14ac:dyDescent="0.2">
      <c r="A5611">
        <v>7395</v>
      </c>
      <c r="B5611">
        <v>0</v>
      </c>
      <c r="C5611" t="s">
        <v>209</v>
      </c>
      <c r="D5611" t="s">
        <v>26</v>
      </c>
      <c r="E5611" t="s">
        <v>31</v>
      </c>
    </row>
    <row r="5612" spans="1:5" x14ac:dyDescent="0.2">
      <c r="A5612">
        <v>2500</v>
      </c>
      <c r="B5612">
        <v>0</v>
      </c>
      <c r="C5612" t="s">
        <v>209</v>
      </c>
      <c r="D5612" t="s">
        <v>34</v>
      </c>
      <c r="E5612" t="s">
        <v>31</v>
      </c>
    </row>
    <row r="5613" spans="1:5" x14ac:dyDescent="0.2">
      <c r="A5613">
        <v>1500</v>
      </c>
      <c r="B5613">
        <v>0</v>
      </c>
      <c r="C5613" t="s">
        <v>209</v>
      </c>
      <c r="D5613" t="s">
        <v>85</v>
      </c>
      <c r="E5613" t="s">
        <v>31</v>
      </c>
    </row>
    <row r="5614" spans="1:5" x14ac:dyDescent="0.2">
      <c r="A5614">
        <v>12500</v>
      </c>
      <c r="B5614">
        <v>230</v>
      </c>
      <c r="C5614" t="s">
        <v>209</v>
      </c>
      <c r="D5614" t="s">
        <v>62</v>
      </c>
      <c r="E5614" t="s">
        <v>31</v>
      </c>
    </row>
    <row r="5615" spans="1:5" x14ac:dyDescent="0.2">
      <c r="A5615">
        <v>1500</v>
      </c>
      <c r="B5615">
        <v>0</v>
      </c>
      <c r="C5615" t="s">
        <v>72</v>
      </c>
      <c r="D5615" t="s">
        <v>115</v>
      </c>
      <c r="E5615" t="s">
        <v>31</v>
      </c>
    </row>
    <row r="5616" spans="1:5" x14ac:dyDescent="0.2">
      <c r="A5616">
        <v>1000</v>
      </c>
      <c r="B5616">
        <v>1011</v>
      </c>
      <c r="C5616" t="s">
        <v>100</v>
      </c>
      <c r="D5616" t="s">
        <v>68</v>
      </c>
      <c r="E5616" t="s">
        <v>27</v>
      </c>
    </row>
    <row r="5617" spans="1:5" x14ac:dyDescent="0.2">
      <c r="A5617">
        <v>5000</v>
      </c>
      <c r="B5617">
        <v>25</v>
      </c>
      <c r="C5617" t="s">
        <v>100</v>
      </c>
      <c r="D5617" t="s">
        <v>34</v>
      </c>
      <c r="E5617" t="s">
        <v>31</v>
      </c>
    </row>
    <row r="5618" spans="1:5" x14ac:dyDescent="0.2">
      <c r="A5618">
        <v>20000</v>
      </c>
      <c r="B5618">
        <v>0</v>
      </c>
      <c r="C5618" t="s">
        <v>100</v>
      </c>
      <c r="D5618" t="s">
        <v>26</v>
      </c>
      <c r="E5618" t="s">
        <v>31</v>
      </c>
    </row>
    <row r="5619" spans="1:5" x14ac:dyDescent="0.2">
      <c r="A5619">
        <v>30000</v>
      </c>
      <c r="B5619">
        <v>25</v>
      </c>
      <c r="C5619" t="s">
        <v>72</v>
      </c>
      <c r="D5619" t="s">
        <v>26</v>
      </c>
      <c r="E5619" t="s">
        <v>31</v>
      </c>
    </row>
    <row r="5620" spans="1:5" x14ac:dyDescent="0.2">
      <c r="A5620">
        <v>1500</v>
      </c>
      <c r="B5620">
        <v>0</v>
      </c>
      <c r="C5620" t="s">
        <v>94</v>
      </c>
      <c r="D5620" t="s">
        <v>47</v>
      </c>
      <c r="E5620" t="s">
        <v>31</v>
      </c>
    </row>
    <row r="5621" spans="1:5" x14ac:dyDescent="0.2">
      <c r="A5621">
        <v>10000</v>
      </c>
      <c r="B5621">
        <v>200641</v>
      </c>
      <c r="C5621" t="s">
        <v>72</v>
      </c>
      <c r="D5621" t="s">
        <v>52</v>
      </c>
      <c r="E5621" t="s">
        <v>27</v>
      </c>
    </row>
    <row r="5622" spans="1:5" x14ac:dyDescent="0.2">
      <c r="A5622">
        <v>10000</v>
      </c>
      <c r="B5622">
        <v>137417</v>
      </c>
      <c r="C5622" t="s">
        <v>72</v>
      </c>
      <c r="D5622" t="s">
        <v>74</v>
      </c>
      <c r="E5622" t="s">
        <v>27</v>
      </c>
    </row>
    <row r="5623" spans="1:5" x14ac:dyDescent="0.2">
      <c r="A5623">
        <v>4500</v>
      </c>
      <c r="B5623">
        <v>9165</v>
      </c>
      <c r="C5623" t="s">
        <v>72</v>
      </c>
      <c r="D5623" t="s">
        <v>67</v>
      </c>
      <c r="E5623" t="s">
        <v>27</v>
      </c>
    </row>
    <row r="5624" spans="1:5" x14ac:dyDescent="0.2">
      <c r="A5624">
        <v>125000</v>
      </c>
      <c r="B5624">
        <v>27147</v>
      </c>
      <c r="C5624" t="s">
        <v>72</v>
      </c>
      <c r="D5624" t="s">
        <v>26</v>
      </c>
      <c r="E5624" t="s">
        <v>31</v>
      </c>
    </row>
    <row r="5625" spans="1:5" x14ac:dyDescent="0.2">
      <c r="A5625">
        <v>11000</v>
      </c>
      <c r="B5625">
        <v>11038</v>
      </c>
      <c r="C5625" t="s">
        <v>72</v>
      </c>
      <c r="D5625" t="s">
        <v>37</v>
      </c>
      <c r="E5625" t="s">
        <v>27</v>
      </c>
    </row>
    <row r="5626" spans="1:5" x14ac:dyDescent="0.2">
      <c r="A5626">
        <v>10000</v>
      </c>
      <c r="B5626">
        <v>10430</v>
      </c>
      <c r="C5626" t="s">
        <v>72</v>
      </c>
      <c r="D5626" t="s">
        <v>26</v>
      </c>
      <c r="E5626" t="s">
        <v>27</v>
      </c>
    </row>
    <row r="5627" spans="1:5" x14ac:dyDescent="0.2">
      <c r="A5627">
        <v>10500</v>
      </c>
      <c r="B5627">
        <v>10681</v>
      </c>
      <c r="C5627" t="s">
        <v>72</v>
      </c>
      <c r="D5627" t="s">
        <v>26</v>
      </c>
      <c r="E5627" t="s">
        <v>27</v>
      </c>
    </row>
    <row r="5628" spans="1:5" x14ac:dyDescent="0.2">
      <c r="A5628">
        <v>10000</v>
      </c>
      <c r="B5628">
        <v>14543</v>
      </c>
      <c r="C5628" t="s">
        <v>72</v>
      </c>
      <c r="D5628" t="s">
        <v>37</v>
      </c>
      <c r="E5628" t="s">
        <v>27</v>
      </c>
    </row>
    <row r="5629" spans="1:5" x14ac:dyDescent="0.2">
      <c r="A5629">
        <v>8450</v>
      </c>
      <c r="B5629">
        <v>8650</v>
      </c>
      <c r="C5629" t="s">
        <v>72</v>
      </c>
      <c r="D5629" t="s">
        <v>62</v>
      </c>
      <c r="E5629" t="s">
        <v>27</v>
      </c>
    </row>
    <row r="5630" spans="1:5" x14ac:dyDescent="0.2">
      <c r="A5630">
        <v>6000</v>
      </c>
      <c r="B5630">
        <v>6162</v>
      </c>
      <c r="C5630" t="s">
        <v>72</v>
      </c>
      <c r="D5630" t="s">
        <v>47</v>
      </c>
      <c r="E5630" t="s">
        <v>27</v>
      </c>
    </row>
    <row r="5631" spans="1:5" x14ac:dyDescent="0.2">
      <c r="A5631">
        <v>4999.99</v>
      </c>
      <c r="B5631">
        <v>5703</v>
      </c>
      <c r="C5631" t="s">
        <v>72</v>
      </c>
      <c r="D5631" t="s">
        <v>37</v>
      </c>
      <c r="E5631" t="s">
        <v>27</v>
      </c>
    </row>
    <row r="5632" spans="1:5" x14ac:dyDescent="0.2">
      <c r="A5632">
        <v>5000</v>
      </c>
      <c r="B5632">
        <v>6041</v>
      </c>
      <c r="C5632" t="s">
        <v>72</v>
      </c>
      <c r="D5632" t="s">
        <v>47</v>
      </c>
      <c r="E5632" t="s">
        <v>27</v>
      </c>
    </row>
    <row r="5633" spans="1:5" x14ac:dyDescent="0.2">
      <c r="A5633">
        <v>5000</v>
      </c>
      <c r="B5633">
        <v>5247</v>
      </c>
      <c r="C5633" t="s">
        <v>72</v>
      </c>
      <c r="D5633" t="s">
        <v>37</v>
      </c>
      <c r="E5633" t="s">
        <v>27</v>
      </c>
    </row>
    <row r="5634" spans="1:5" x14ac:dyDescent="0.2">
      <c r="A5634">
        <v>27500</v>
      </c>
      <c r="B5634">
        <v>12326</v>
      </c>
      <c r="C5634" t="s">
        <v>72</v>
      </c>
      <c r="D5634" t="s">
        <v>74</v>
      </c>
      <c r="E5634" t="s">
        <v>31</v>
      </c>
    </row>
    <row r="5635" spans="1:5" x14ac:dyDescent="0.2">
      <c r="A5635">
        <v>5000</v>
      </c>
      <c r="B5635">
        <v>5287</v>
      </c>
      <c r="C5635" t="s">
        <v>72</v>
      </c>
      <c r="D5635" t="s">
        <v>68</v>
      </c>
      <c r="E5635" t="s">
        <v>27</v>
      </c>
    </row>
    <row r="5636" spans="1:5" x14ac:dyDescent="0.2">
      <c r="A5636">
        <v>10000</v>
      </c>
      <c r="B5636">
        <v>10402</v>
      </c>
      <c r="C5636" t="s">
        <v>72</v>
      </c>
      <c r="D5636" t="s">
        <v>26</v>
      </c>
      <c r="E5636" t="s">
        <v>27</v>
      </c>
    </row>
    <row r="5637" spans="1:5" x14ac:dyDescent="0.2">
      <c r="A5637">
        <v>6000</v>
      </c>
      <c r="B5637">
        <v>7114</v>
      </c>
      <c r="C5637" t="s">
        <v>72</v>
      </c>
      <c r="D5637" t="s">
        <v>37</v>
      </c>
      <c r="E5637" t="s">
        <v>27</v>
      </c>
    </row>
    <row r="5638" spans="1:5" x14ac:dyDescent="0.2">
      <c r="A5638">
        <v>1600</v>
      </c>
      <c r="B5638">
        <v>3395</v>
      </c>
      <c r="C5638" t="s">
        <v>72</v>
      </c>
      <c r="D5638" t="s">
        <v>26</v>
      </c>
      <c r="E5638" t="s">
        <v>27</v>
      </c>
    </row>
    <row r="5639" spans="1:5" x14ac:dyDescent="0.2">
      <c r="A5639">
        <v>20000</v>
      </c>
      <c r="B5639">
        <v>4115</v>
      </c>
      <c r="C5639" t="s">
        <v>72</v>
      </c>
      <c r="D5639" t="s">
        <v>26</v>
      </c>
      <c r="E5639" t="s">
        <v>31</v>
      </c>
    </row>
    <row r="5640" spans="1:5" x14ac:dyDescent="0.2">
      <c r="A5640">
        <v>10000</v>
      </c>
      <c r="B5640">
        <v>10152</v>
      </c>
      <c r="C5640" t="s">
        <v>72</v>
      </c>
      <c r="D5640" t="s">
        <v>74</v>
      </c>
      <c r="E5640" t="s">
        <v>27</v>
      </c>
    </row>
    <row r="5641" spans="1:5" x14ac:dyDescent="0.2">
      <c r="A5641">
        <v>2500</v>
      </c>
      <c r="B5641">
        <v>2845</v>
      </c>
      <c r="C5641" t="s">
        <v>72</v>
      </c>
      <c r="D5641" t="s">
        <v>26</v>
      </c>
      <c r="E5641" t="s">
        <v>27</v>
      </c>
    </row>
    <row r="5642" spans="1:5" x14ac:dyDescent="0.2">
      <c r="A5642">
        <v>4000</v>
      </c>
      <c r="B5642">
        <v>6000</v>
      </c>
      <c r="C5642" t="s">
        <v>72</v>
      </c>
      <c r="D5642" t="s">
        <v>26</v>
      </c>
      <c r="E5642" t="s">
        <v>27</v>
      </c>
    </row>
    <row r="5643" spans="1:5" x14ac:dyDescent="0.2">
      <c r="A5643">
        <v>10000</v>
      </c>
      <c r="B5643">
        <v>10746</v>
      </c>
      <c r="C5643" t="s">
        <v>72</v>
      </c>
      <c r="D5643" t="s">
        <v>26</v>
      </c>
      <c r="E5643" t="s">
        <v>27</v>
      </c>
    </row>
    <row r="5644" spans="1:5" x14ac:dyDescent="0.2">
      <c r="A5644">
        <v>2000</v>
      </c>
      <c r="B5644">
        <v>2659</v>
      </c>
      <c r="C5644" t="s">
        <v>72</v>
      </c>
      <c r="D5644" t="s">
        <v>47</v>
      </c>
      <c r="E5644" t="s">
        <v>27</v>
      </c>
    </row>
    <row r="5645" spans="1:5" x14ac:dyDescent="0.2">
      <c r="A5645">
        <v>4000</v>
      </c>
      <c r="B5645">
        <v>4290</v>
      </c>
      <c r="C5645" t="s">
        <v>72</v>
      </c>
      <c r="D5645" t="s">
        <v>37</v>
      </c>
      <c r="E5645" t="s">
        <v>27</v>
      </c>
    </row>
    <row r="5646" spans="1:5" x14ac:dyDescent="0.2">
      <c r="A5646">
        <v>3000</v>
      </c>
      <c r="B5646">
        <v>3787</v>
      </c>
      <c r="C5646" t="s">
        <v>72</v>
      </c>
      <c r="D5646" t="s">
        <v>37</v>
      </c>
      <c r="E5646" t="s">
        <v>27</v>
      </c>
    </row>
    <row r="5647" spans="1:5" x14ac:dyDescent="0.2">
      <c r="A5647">
        <v>4000</v>
      </c>
      <c r="B5647">
        <v>4135</v>
      </c>
      <c r="C5647" t="s">
        <v>72</v>
      </c>
      <c r="D5647" t="s">
        <v>47</v>
      </c>
      <c r="E5647" t="s">
        <v>27</v>
      </c>
    </row>
    <row r="5648" spans="1:5" x14ac:dyDescent="0.2">
      <c r="A5648">
        <v>3500</v>
      </c>
      <c r="B5648">
        <v>3705</v>
      </c>
      <c r="C5648" t="s">
        <v>72</v>
      </c>
      <c r="D5648" t="s">
        <v>37</v>
      </c>
      <c r="E5648" t="s">
        <v>27</v>
      </c>
    </row>
    <row r="5649" spans="1:5" x14ac:dyDescent="0.2">
      <c r="A5649">
        <v>2000</v>
      </c>
      <c r="B5649">
        <v>2936</v>
      </c>
      <c r="C5649" t="s">
        <v>72</v>
      </c>
      <c r="D5649" t="s">
        <v>37</v>
      </c>
      <c r="E5649" t="s">
        <v>27</v>
      </c>
    </row>
    <row r="5650" spans="1:5" x14ac:dyDescent="0.2">
      <c r="A5650">
        <v>3000</v>
      </c>
      <c r="B5650">
        <v>3201</v>
      </c>
      <c r="C5650" t="s">
        <v>72</v>
      </c>
      <c r="D5650" t="s">
        <v>26</v>
      </c>
      <c r="E5650" t="s">
        <v>27</v>
      </c>
    </row>
    <row r="5651" spans="1:5" x14ac:dyDescent="0.2">
      <c r="A5651">
        <v>5000</v>
      </c>
      <c r="B5651">
        <v>5180</v>
      </c>
      <c r="C5651" t="s">
        <v>72</v>
      </c>
      <c r="D5651" t="s">
        <v>26</v>
      </c>
      <c r="E5651" t="s">
        <v>27</v>
      </c>
    </row>
    <row r="5652" spans="1:5" x14ac:dyDescent="0.2">
      <c r="A5652">
        <v>2900</v>
      </c>
      <c r="B5652">
        <v>2914</v>
      </c>
      <c r="C5652" t="s">
        <v>72</v>
      </c>
      <c r="D5652" t="s">
        <v>34</v>
      </c>
      <c r="E5652" t="s">
        <v>27</v>
      </c>
    </row>
    <row r="5653" spans="1:5" x14ac:dyDescent="0.2">
      <c r="A5653">
        <v>5000</v>
      </c>
      <c r="B5653">
        <v>5625</v>
      </c>
      <c r="C5653" t="s">
        <v>72</v>
      </c>
      <c r="D5653" t="s">
        <v>115</v>
      </c>
      <c r="E5653" t="s">
        <v>27</v>
      </c>
    </row>
    <row r="5654" spans="1:5" x14ac:dyDescent="0.2">
      <c r="A5654">
        <v>500</v>
      </c>
      <c r="B5654">
        <v>1128</v>
      </c>
      <c r="C5654" t="s">
        <v>72</v>
      </c>
      <c r="D5654" t="s">
        <v>127</v>
      </c>
      <c r="E5654" t="s">
        <v>27</v>
      </c>
    </row>
    <row r="5655" spans="1:5" x14ac:dyDescent="0.2">
      <c r="A5655">
        <v>7500</v>
      </c>
      <c r="B5655">
        <v>7500</v>
      </c>
      <c r="C5655" t="s">
        <v>72</v>
      </c>
      <c r="D5655" t="s">
        <v>26</v>
      </c>
      <c r="E5655" t="s">
        <v>27</v>
      </c>
    </row>
    <row r="5656" spans="1:5" x14ac:dyDescent="0.2">
      <c r="A5656">
        <v>1500</v>
      </c>
      <c r="B5656">
        <v>1720</v>
      </c>
      <c r="C5656" t="s">
        <v>72</v>
      </c>
      <c r="D5656" t="s">
        <v>67</v>
      </c>
      <c r="E5656" t="s">
        <v>27</v>
      </c>
    </row>
    <row r="5657" spans="1:5" x14ac:dyDescent="0.2">
      <c r="A5657">
        <v>1400</v>
      </c>
      <c r="B5657">
        <v>1522</v>
      </c>
      <c r="C5657" t="s">
        <v>72</v>
      </c>
      <c r="D5657" t="s">
        <v>26</v>
      </c>
      <c r="E5657" t="s">
        <v>27</v>
      </c>
    </row>
    <row r="5658" spans="1:5" x14ac:dyDescent="0.2">
      <c r="A5658">
        <v>10000</v>
      </c>
      <c r="B5658">
        <v>1857</v>
      </c>
      <c r="C5658" t="s">
        <v>72</v>
      </c>
      <c r="D5658" t="s">
        <v>37</v>
      </c>
      <c r="E5658" t="s">
        <v>31</v>
      </c>
    </row>
    <row r="5659" spans="1:5" x14ac:dyDescent="0.2">
      <c r="A5659">
        <v>5000</v>
      </c>
      <c r="B5659">
        <v>5015</v>
      </c>
      <c r="C5659" t="s">
        <v>72</v>
      </c>
      <c r="D5659" t="s">
        <v>62</v>
      </c>
      <c r="E5659" t="s">
        <v>27</v>
      </c>
    </row>
    <row r="5660" spans="1:5" x14ac:dyDescent="0.2">
      <c r="A5660">
        <v>1700</v>
      </c>
      <c r="B5660">
        <v>1726</v>
      </c>
      <c r="C5660" t="s">
        <v>72</v>
      </c>
      <c r="D5660" t="s">
        <v>26</v>
      </c>
      <c r="E5660" t="s">
        <v>27</v>
      </c>
    </row>
    <row r="5661" spans="1:5" x14ac:dyDescent="0.2">
      <c r="A5661">
        <v>2500</v>
      </c>
      <c r="B5661">
        <v>3435</v>
      </c>
      <c r="C5661" t="s">
        <v>72</v>
      </c>
      <c r="D5661" t="s">
        <v>37</v>
      </c>
      <c r="E5661" t="s">
        <v>27</v>
      </c>
    </row>
    <row r="5662" spans="1:5" x14ac:dyDescent="0.2">
      <c r="A5662">
        <v>3500</v>
      </c>
      <c r="B5662">
        <v>3585</v>
      </c>
      <c r="C5662" t="s">
        <v>72</v>
      </c>
      <c r="D5662" t="s">
        <v>26</v>
      </c>
      <c r="E5662" t="s">
        <v>27</v>
      </c>
    </row>
    <row r="5663" spans="1:5" x14ac:dyDescent="0.2">
      <c r="A5663">
        <v>1500</v>
      </c>
      <c r="B5663">
        <v>1541</v>
      </c>
      <c r="C5663" t="s">
        <v>72</v>
      </c>
      <c r="D5663" t="s">
        <v>37</v>
      </c>
      <c r="E5663" t="s">
        <v>27</v>
      </c>
    </row>
    <row r="5664" spans="1:5" x14ac:dyDescent="0.2">
      <c r="A5664">
        <v>6500</v>
      </c>
      <c r="B5664">
        <v>6785</v>
      </c>
      <c r="C5664" t="s">
        <v>72</v>
      </c>
      <c r="D5664" t="s">
        <v>34</v>
      </c>
      <c r="E5664" t="s">
        <v>27</v>
      </c>
    </row>
    <row r="5665" spans="1:5" x14ac:dyDescent="0.2">
      <c r="A5665">
        <v>1000</v>
      </c>
      <c r="B5665">
        <v>1741</v>
      </c>
      <c r="C5665" t="s">
        <v>72</v>
      </c>
      <c r="D5665" t="s">
        <v>26</v>
      </c>
      <c r="E5665" t="s">
        <v>27</v>
      </c>
    </row>
    <row r="5666" spans="1:5" x14ac:dyDescent="0.2">
      <c r="A5666">
        <v>9000</v>
      </c>
      <c r="B5666">
        <v>3925</v>
      </c>
      <c r="C5666" t="s">
        <v>72</v>
      </c>
      <c r="D5666" t="s">
        <v>26</v>
      </c>
      <c r="E5666" t="s">
        <v>31</v>
      </c>
    </row>
    <row r="5667" spans="1:5" x14ac:dyDescent="0.2">
      <c r="A5667">
        <v>12000</v>
      </c>
      <c r="B5667">
        <v>2255</v>
      </c>
      <c r="C5667" t="s">
        <v>72</v>
      </c>
      <c r="D5667" t="s">
        <v>26</v>
      </c>
      <c r="E5667" t="s">
        <v>31</v>
      </c>
    </row>
    <row r="5668" spans="1:5" x14ac:dyDescent="0.2">
      <c r="A5668">
        <v>2700</v>
      </c>
      <c r="B5668">
        <v>2850</v>
      </c>
      <c r="C5668" t="s">
        <v>72</v>
      </c>
      <c r="D5668" t="s">
        <v>26</v>
      </c>
      <c r="E5668" t="s">
        <v>27</v>
      </c>
    </row>
    <row r="5669" spans="1:5" x14ac:dyDescent="0.2">
      <c r="A5669">
        <v>14000</v>
      </c>
      <c r="B5669">
        <v>4230</v>
      </c>
      <c r="C5669" t="s">
        <v>72</v>
      </c>
      <c r="D5669" t="s">
        <v>26</v>
      </c>
      <c r="E5669" t="s">
        <v>31</v>
      </c>
    </row>
    <row r="5670" spans="1:5" x14ac:dyDescent="0.2">
      <c r="A5670">
        <v>750</v>
      </c>
      <c r="B5670">
        <v>827</v>
      </c>
      <c r="C5670" t="s">
        <v>72</v>
      </c>
      <c r="D5670" t="s">
        <v>47</v>
      </c>
      <c r="E5670" t="s">
        <v>27</v>
      </c>
    </row>
    <row r="5671" spans="1:5" x14ac:dyDescent="0.2">
      <c r="A5671">
        <v>8000</v>
      </c>
      <c r="B5671">
        <v>1715</v>
      </c>
      <c r="C5671" t="s">
        <v>72</v>
      </c>
      <c r="D5671" t="s">
        <v>67</v>
      </c>
      <c r="E5671" t="s">
        <v>31</v>
      </c>
    </row>
    <row r="5672" spans="1:5" x14ac:dyDescent="0.2">
      <c r="A5672">
        <v>5000</v>
      </c>
      <c r="B5672">
        <v>2715</v>
      </c>
      <c r="C5672" t="s">
        <v>72</v>
      </c>
      <c r="D5672" t="s">
        <v>26</v>
      </c>
      <c r="E5672" t="s">
        <v>31</v>
      </c>
    </row>
    <row r="5673" spans="1:5" x14ac:dyDescent="0.2">
      <c r="A5673">
        <v>5200</v>
      </c>
      <c r="B5673">
        <v>5202</v>
      </c>
      <c r="C5673" t="s">
        <v>72</v>
      </c>
      <c r="D5673" t="s">
        <v>37</v>
      </c>
      <c r="E5673" t="s">
        <v>27</v>
      </c>
    </row>
    <row r="5674" spans="1:5" x14ac:dyDescent="0.2">
      <c r="A5674">
        <v>6000</v>
      </c>
      <c r="B5674">
        <v>2280</v>
      </c>
      <c r="C5674" t="s">
        <v>72</v>
      </c>
      <c r="D5674" t="s">
        <v>68</v>
      </c>
      <c r="E5674" t="s">
        <v>31</v>
      </c>
    </row>
    <row r="5675" spans="1:5" x14ac:dyDescent="0.2">
      <c r="A5675">
        <v>12000</v>
      </c>
      <c r="B5675">
        <v>1215</v>
      </c>
      <c r="C5675" t="s">
        <v>72</v>
      </c>
      <c r="D5675" t="s">
        <v>62</v>
      </c>
      <c r="E5675" t="s">
        <v>31</v>
      </c>
    </row>
    <row r="5676" spans="1:5" x14ac:dyDescent="0.2">
      <c r="A5676">
        <v>1500</v>
      </c>
      <c r="B5676">
        <v>2020</v>
      </c>
      <c r="C5676" t="s">
        <v>72</v>
      </c>
      <c r="D5676" t="s">
        <v>26</v>
      </c>
      <c r="E5676" t="s">
        <v>27</v>
      </c>
    </row>
    <row r="5677" spans="1:5" x14ac:dyDescent="0.2">
      <c r="A5677">
        <v>5000</v>
      </c>
      <c r="B5677">
        <v>911</v>
      </c>
      <c r="C5677" t="s">
        <v>72</v>
      </c>
      <c r="D5677" t="s">
        <v>34</v>
      </c>
      <c r="E5677" t="s">
        <v>31</v>
      </c>
    </row>
    <row r="5678" spans="1:5" x14ac:dyDescent="0.2">
      <c r="A5678">
        <v>5000</v>
      </c>
      <c r="B5678">
        <v>975</v>
      </c>
      <c r="C5678" t="s">
        <v>72</v>
      </c>
      <c r="D5678" t="s">
        <v>26</v>
      </c>
      <c r="E5678" t="s">
        <v>40</v>
      </c>
    </row>
    <row r="5679" spans="1:5" x14ac:dyDescent="0.2">
      <c r="A5679">
        <v>1500</v>
      </c>
      <c r="B5679">
        <v>1500</v>
      </c>
      <c r="C5679" t="s">
        <v>72</v>
      </c>
      <c r="D5679" t="s">
        <v>47</v>
      </c>
      <c r="E5679" t="s">
        <v>27</v>
      </c>
    </row>
    <row r="5680" spans="1:5" x14ac:dyDescent="0.2">
      <c r="A5680">
        <v>4700</v>
      </c>
      <c r="B5680">
        <v>452</v>
      </c>
      <c r="C5680" t="s">
        <v>72</v>
      </c>
      <c r="D5680" t="s">
        <v>37</v>
      </c>
      <c r="E5680" t="s">
        <v>31</v>
      </c>
    </row>
    <row r="5681" spans="1:5" x14ac:dyDescent="0.2">
      <c r="A5681">
        <v>6500</v>
      </c>
      <c r="B5681">
        <v>6500</v>
      </c>
      <c r="C5681" t="s">
        <v>72</v>
      </c>
      <c r="D5681" t="s">
        <v>37</v>
      </c>
      <c r="E5681" t="s">
        <v>27</v>
      </c>
    </row>
    <row r="5682" spans="1:5" x14ac:dyDescent="0.2">
      <c r="A5682">
        <v>3500</v>
      </c>
      <c r="B5682">
        <v>3500</v>
      </c>
      <c r="C5682" t="s">
        <v>72</v>
      </c>
      <c r="D5682" t="s">
        <v>26</v>
      </c>
      <c r="E5682" t="s">
        <v>27</v>
      </c>
    </row>
    <row r="5683" spans="1:5" x14ac:dyDescent="0.2">
      <c r="A5683">
        <v>1000</v>
      </c>
      <c r="B5683">
        <v>1855</v>
      </c>
      <c r="C5683" t="s">
        <v>72</v>
      </c>
      <c r="D5683" t="s">
        <v>26</v>
      </c>
      <c r="E5683" t="s">
        <v>27</v>
      </c>
    </row>
    <row r="5684" spans="1:5" x14ac:dyDescent="0.2">
      <c r="A5684">
        <v>1500</v>
      </c>
      <c r="B5684">
        <v>1575</v>
      </c>
      <c r="C5684" t="s">
        <v>72</v>
      </c>
      <c r="D5684" t="s">
        <v>127</v>
      </c>
      <c r="E5684" t="s">
        <v>27</v>
      </c>
    </row>
    <row r="5685" spans="1:5" x14ac:dyDescent="0.2">
      <c r="A5685">
        <v>660</v>
      </c>
      <c r="B5685">
        <v>700</v>
      </c>
      <c r="C5685" t="s">
        <v>72</v>
      </c>
      <c r="D5685" t="s">
        <v>26</v>
      </c>
      <c r="E5685" t="s">
        <v>27</v>
      </c>
    </row>
    <row r="5686" spans="1:5" x14ac:dyDescent="0.2">
      <c r="A5686">
        <v>12000</v>
      </c>
      <c r="B5686">
        <v>610</v>
      </c>
      <c r="C5686" t="s">
        <v>72</v>
      </c>
      <c r="D5686" t="s">
        <v>26</v>
      </c>
      <c r="E5686" t="s">
        <v>31</v>
      </c>
    </row>
    <row r="5687" spans="1:5" x14ac:dyDescent="0.2">
      <c r="A5687">
        <v>5000</v>
      </c>
      <c r="B5687">
        <v>31575</v>
      </c>
      <c r="C5687" t="s">
        <v>72</v>
      </c>
      <c r="D5687" t="s">
        <v>34</v>
      </c>
      <c r="E5687" t="s">
        <v>27</v>
      </c>
    </row>
    <row r="5688" spans="1:5" x14ac:dyDescent="0.2">
      <c r="A5688">
        <v>2000</v>
      </c>
      <c r="B5688">
        <v>27413</v>
      </c>
      <c r="C5688" t="s">
        <v>72</v>
      </c>
      <c r="D5688" t="s">
        <v>74</v>
      </c>
      <c r="E5688" t="s">
        <v>27</v>
      </c>
    </row>
    <row r="5689" spans="1:5" x14ac:dyDescent="0.2">
      <c r="A5689">
        <v>3000</v>
      </c>
      <c r="B5689">
        <v>530</v>
      </c>
      <c r="C5689" t="s">
        <v>72</v>
      </c>
      <c r="D5689" t="s">
        <v>47</v>
      </c>
      <c r="E5689" t="s">
        <v>31</v>
      </c>
    </row>
    <row r="5690" spans="1:5" x14ac:dyDescent="0.2">
      <c r="A5690">
        <v>600</v>
      </c>
      <c r="B5690">
        <v>247</v>
      </c>
      <c r="C5690" t="s">
        <v>72</v>
      </c>
      <c r="D5690" t="s">
        <v>47</v>
      </c>
      <c r="E5690" t="s">
        <v>31</v>
      </c>
    </row>
    <row r="5691" spans="1:5" x14ac:dyDescent="0.2">
      <c r="A5691">
        <v>3000</v>
      </c>
      <c r="B5691">
        <v>17242</v>
      </c>
      <c r="C5691" t="s">
        <v>72</v>
      </c>
      <c r="D5691" t="s">
        <v>34</v>
      </c>
      <c r="E5691" t="s">
        <v>27</v>
      </c>
    </row>
    <row r="5692" spans="1:5" x14ac:dyDescent="0.2">
      <c r="A5692">
        <v>15538</v>
      </c>
      <c r="B5692">
        <v>22887</v>
      </c>
      <c r="C5692" t="s">
        <v>72</v>
      </c>
      <c r="D5692" t="s">
        <v>67</v>
      </c>
      <c r="E5692" t="s">
        <v>27</v>
      </c>
    </row>
    <row r="5693" spans="1:5" x14ac:dyDescent="0.2">
      <c r="A5693">
        <v>75000</v>
      </c>
      <c r="B5693">
        <v>76822</v>
      </c>
      <c r="C5693" t="s">
        <v>72</v>
      </c>
      <c r="D5693" t="s">
        <v>37</v>
      </c>
      <c r="E5693" t="s">
        <v>27</v>
      </c>
    </row>
    <row r="5694" spans="1:5" x14ac:dyDescent="0.2">
      <c r="A5694">
        <v>10000</v>
      </c>
      <c r="B5694">
        <v>35055</v>
      </c>
      <c r="C5694" t="s">
        <v>72</v>
      </c>
      <c r="D5694" t="s">
        <v>37</v>
      </c>
      <c r="E5694" t="s">
        <v>27</v>
      </c>
    </row>
    <row r="5695" spans="1:5" x14ac:dyDescent="0.2">
      <c r="A5695">
        <v>20000</v>
      </c>
      <c r="B5695">
        <v>30743</v>
      </c>
      <c r="C5695" t="s">
        <v>72</v>
      </c>
      <c r="D5695" t="s">
        <v>66</v>
      </c>
      <c r="E5695" t="s">
        <v>27</v>
      </c>
    </row>
    <row r="5696" spans="1:5" x14ac:dyDescent="0.2">
      <c r="A5696">
        <v>15000</v>
      </c>
      <c r="B5696">
        <v>65618</v>
      </c>
      <c r="C5696" t="s">
        <v>72</v>
      </c>
      <c r="D5696" t="s">
        <v>74</v>
      </c>
      <c r="E5696" t="s">
        <v>27</v>
      </c>
    </row>
    <row r="5697" spans="1:5" x14ac:dyDescent="0.2">
      <c r="A5697">
        <v>20000</v>
      </c>
      <c r="B5697">
        <v>24207</v>
      </c>
      <c r="C5697" t="s">
        <v>72</v>
      </c>
      <c r="D5697" t="s">
        <v>127</v>
      </c>
      <c r="E5697" t="s">
        <v>27</v>
      </c>
    </row>
    <row r="5698" spans="1:5" x14ac:dyDescent="0.2">
      <c r="A5698">
        <v>20000</v>
      </c>
      <c r="B5698">
        <v>23226</v>
      </c>
      <c r="C5698" t="s">
        <v>72</v>
      </c>
      <c r="D5698" t="s">
        <v>127</v>
      </c>
      <c r="E5698" t="s">
        <v>27</v>
      </c>
    </row>
    <row r="5699" spans="1:5" x14ac:dyDescent="0.2">
      <c r="A5699">
        <v>25000</v>
      </c>
      <c r="B5699">
        <v>25506</v>
      </c>
      <c r="C5699" t="s">
        <v>72</v>
      </c>
      <c r="D5699" t="s">
        <v>26</v>
      </c>
      <c r="E5699" t="s">
        <v>27</v>
      </c>
    </row>
    <row r="5700" spans="1:5" x14ac:dyDescent="0.2">
      <c r="A5700">
        <v>47000</v>
      </c>
      <c r="B5700">
        <v>50005</v>
      </c>
      <c r="C5700" t="s">
        <v>72</v>
      </c>
      <c r="D5700" t="s">
        <v>26</v>
      </c>
      <c r="E5700" t="s">
        <v>27</v>
      </c>
    </row>
    <row r="5701" spans="1:5" x14ac:dyDescent="0.2">
      <c r="A5701">
        <v>5000</v>
      </c>
      <c r="B5701">
        <v>15620</v>
      </c>
      <c r="C5701" t="s">
        <v>72</v>
      </c>
      <c r="D5701" t="s">
        <v>37</v>
      </c>
      <c r="E5701" t="s">
        <v>27</v>
      </c>
    </row>
    <row r="5702" spans="1:5" x14ac:dyDescent="0.2">
      <c r="A5702">
        <v>20000</v>
      </c>
      <c r="B5702">
        <v>33535</v>
      </c>
      <c r="C5702" t="s">
        <v>72</v>
      </c>
      <c r="D5702" t="s">
        <v>37</v>
      </c>
      <c r="E5702" t="s">
        <v>27</v>
      </c>
    </row>
    <row r="5703" spans="1:5" x14ac:dyDescent="0.2">
      <c r="A5703">
        <v>12000</v>
      </c>
      <c r="B5703">
        <v>16107</v>
      </c>
      <c r="C5703" t="s">
        <v>72</v>
      </c>
      <c r="D5703" t="s">
        <v>26</v>
      </c>
      <c r="E5703" t="s">
        <v>27</v>
      </c>
    </row>
    <row r="5704" spans="1:5" x14ac:dyDescent="0.2">
      <c r="A5704">
        <v>3000</v>
      </c>
      <c r="B5704">
        <v>6711</v>
      </c>
      <c r="C5704" t="s">
        <v>72</v>
      </c>
      <c r="D5704" t="s">
        <v>74</v>
      </c>
      <c r="E5704" t="s">
        <v>27</v>
      </c>
    </row>
    <row r="5705" spans="1:5" x14ac:dyDescent="0.2">
      <c r="A5705">
        <v>20000</v>
      </c>
      <c r="B5705">
        <v>38105</v>
      </c>
      <c r="C5705" t="s">
        <v>72</v>
      </c>
      <c r="D5705" t="s">
        <v>37</v>
      </c>
      <c r="E5705" t="s">
        <v>27</v>
      </c>
    </row>
    <row r="5706" spans="1:5" x14ac:dyDescent="0.2">
      <c r="A5706">
        <v>8500</v>
      </c>
      <c r="B5706">
        <v>21022</v>
      </c>
      <c r="C5706" t="s">
        <v>72</v>
      </c>
      <c r="D5706" t="s">
        <v>37</v>
      </c>
      <c r="E5706" t="s">
        <v>27</v>
      </c>
    </row>
    <row r="5707" spans="1:5" x14ac:dyDescent="0.2">
      <c r="A5707">
        <v>50000</v>
      </c>
      <c r="B5707">
        <v>50663</v>
      </c>
      <c r="C5707" t="s">
        <v>72</v>
      </c>
      <c r="D5707" t="s">
        <v>47</v>
      </c>
      <c r="E5707" t="s">
        <v>27</v>
      </c>
    </row>
    <row r="5708" spans="1:5" x14ac:dyDescent="0.2">
      <c r="A5708">
        <v>1150</v>
      </c>
      <c r="B5708">
        <v>15045</v>
      </c>
      <c r="C5708" t="s">
        <v>72</v>
      </c>
      <c r="D5708" t="s">
        <v>37</v>
      </c>
      <c r="E5708" t="s">
        <v>27</v>
      </c>
    </row>
    <row r="5709" spans="1:5" x14ac:dyDescent="0.2">
      <c r="A5709">
        <v>15000</v>
      </c>
      <c r="B5709">
        <v>17911</v>
      </c>
      <c r="C5709" t="s">
        <v>72</v>
      </c>
      <c r="D5709" t="s">
        <v>74</v>
      </c>
      <c r="E5709" t="s">
        <v>27</v>
      </c>
    </row>
    <row r="5710" spans="1:5" x14ac:dyDescent="0.2">
      <c r="A5710">
        <v>20000</v>
      </c>
      <c r="B5710">
        <v>20925</v>
      </c>
      <c r="C5710" t="s">
        <v>72</v>
      </c>
      <c r="D5710" t="s">
        <v>37</v>
      </c>
      <c r="E5710" t="s">
        <v>27</v>
      </c>
    </row>
    <row r="5711" spans="1:5" x14ac:dyDescent="0.2">
      <c r="A5711">
        <v>10000</v>
      </c>
      <c r="B5711">
        <v>13192</v>
      </c>
      <c r="C5711" t="s">
        <v>72</v>
      </c>
      <c r="D5711" t="s">
        <v>127</v>
      </c>
      <c r="E5711" t="s">
        <v>27</v>
      </c>
    </row>
    <row r="5712" spans="1:5" x14ac:dyDescent="0.2">
      <c r="A5712">
        <v>7000</v>
      </c>
      <c r="B5712">
        <v>7489</v>
      </c>
      <c r="C5712" t="s">
        <v>72</v>
      </c>
      <c r="D5712" t="s">
        <v>34</v>
      </c>
      <c r="E5712" t="s">
        <v>27</v>
      </c>
    </row>
    <row r="5713" spans="1:5" x14ac:dyDescent="0.2">
      <c r="A5713">
        <v>9000</v>
      </c>
      <c r="B5713">
        <v>9133</v>
      </c>
      <c r="C5713" t="s">
        <v>72</v>
      </c>
      <c r="D5713" t="s">
        <v>62</v>
      </c>
      <c r="E5713" t="s">
        <v>27</v>
      </c>
    </row>
    <row r="5714" spans="1:5" x14ac:dyDescent="0.2">
      <c r="A5714">
        <v>30000</v>
      </c>
      <c r="B5714">
        <v>31101</v>
      </c>
      <c r="C5714" t="s">
        <v>72</v>
      </c>
      <c r="D5714" t="s">
        <v>26</v>
      </c>
      <c r="E5714" t="s">
        <v>27</v>
      </c>
    </row>
    <row r="5715" spans="1:5" x14ac:dyDescent="0.2">
      <c r="A5715">
        <v>20000</v>
      </c>
      <c r="B5715">
        <v>20000</v>
      </c>
      <c r="C5715" t="s">
        <v>72</v>
      </c>
      <c r="D5715" t="s">
        <v>26</v>
      </c>
      <c r="E5715" t="s">
        <v>27</v>
      </c>
    </row>
    <row r="5716" spans="1:5" x14ac:dyDescent="0.2">
      <c r="A5716">
        <v>25000</v>
      </c>
      <c r="B5716">
        <v>28205</v>
      </c>
      <c r="C5716" t="s">
        <v>72</v>
      </c>
      <c r="D5716" t="s">
        <v>127</v>
      </c>
      <c r="E5716" t="s">
        <v>27</v>
      </c>
    </row>
    <row r="5717" spans="1:5" x14ac:dyDescent="0.2">
      <c r="A5717">
        <v>10000</v>
      </c>
      <c r="B5717">
        <v>16288</v>
      </c>
      <c r="C5717" t="s">
        <v>72</v>
      </c>
      <c r="D5717" t="s">
        <v>37</v>
      </c>
      <c r="E5717" t="s">
        <v>27</v>
      </c>
    </row>
    <row r="5718" spans="1:5" x14ac:dyDescent="0.2">
      <c r="A5718">
        <v>10000</v>
      </c>
      <c r="B5718">
        <v>10429</v>
      </c>
      <c r="C5718" t="s">
        <v>72</v>
      </c>
      <c r="D5718" t="s">
        <v>74</v>
      </c>
      <c r="E5718" t="s">
        <v>27</v>
      </c>
    </row>
    <row r="5719" spans="1:5" x14ac:dyDescent="0.2">
      <c r="A5719">
        <v>15000</v>
      </c>
      <c r="B5719">
        <v>15530</v>
      </c>
      <c r="C5719" t="s">
        <v>72</v>
      </c>
      <c r="D5719" t="s">
        <v>37</v>
      </c>
      <c r="E5719" t="s">
        <v>27</v>
      </c>
    </row>
    <row r="5720" spans="1:5" x14ac:dyDescent="0.2">
      <c r="A5720">
        <v>6000</v>
      </c>
      <c r="B5720">
        <v>9008</v>
      </c>
      <c r="C5720" t="s">
        <v>72</v>
      </c>
      <c r="D5720" t="s">
        <v>77</v>
      </c>
      <c r="E5720" t="s">
        <v>27</v>
      </c>
    </row>
    <row r="5721" spans="1:5" x14ac:dyDescent="0.2">
      <c r="A5721">
        <v>10000</v>
      </c>
      <c r="B5721">
        <v>22110</v>
      </c>
      <c r="C5721" t="s">
        <v>72</v>
      </c>
      <c r="D5721" t="s">
        <v>37</v>
      </c>
      <c r="E5721" t="s">
        <v>27</v>
      </c>
    </row>
    <row r="5722" spans="1:5" x14ac:dyDescent="0.2">
      <c r="A5722">
        <v>10000</v>
      </c>
      <c r="B5722">
        <v>10624</v>
      </c>
      <c r="C5722" t="s">
        <v>72</v>
      </c>
      <c r="D5722" t="s">
        <v>26</v>
      </c>
      <c r="E5722" t="s">
        <v>27</v>
      </c>
    </row>
    <row r="5723" spans="1:5" x14ac:dyDescent="0.2">
      <c r="A5723">
        <v>17000</v>
      </c>
      <c r="B5723">
        <v>17805</v>
      </c>
      <c r="C5723" t="s">
        <v>72</v>
      </c>
      <c r="D5723" t="s">
        <v>26</v>
      </c>
      <c r="E5723" t="s">
        <v>27</v>
      </c>
    </row>
    <row r="5724" spans="1:5" x14ac:dyDescent="0.2">
      <c r="A5724">
        <v>15000</v>
      </c>
      <c r="B5724">
        <v>16926</v>
      </c>
      <c r="C5724" t="s">
        <v>72</v>
      </c>
      <c r="D5724" t="s">
        <v>47</v>
      </c>
      <c r="E5724" t="s">
        <v>27</v>
      </c>
    </row>
    <row r="5725" spans="1:5" x14ac:dyDescent="0.2">
      <c r="A5725">
        <v>50000</v>
      </c>
      <c r="B5725">
        <v>50015</v>
      </c>
      <c r="C5725" t="s">
        <v>72</v>
      </c>
      <c r="D5725" t="s">
        <v>67</v>
      </c>
      <c r="E5725" t="s">
        <v>27</v>
      </c>
    </row>
    <row r="5726" spans="1:5" x14ac:dyDescent="0.2">
      <c r="A5726">
        <v>15000</v>
      </c>
      <c r="B5726">
        <v>15070</v>
      </c>
      <c r="C5726" t="s">
        <v>72</v>
      </c>
      <c r="D5726" t="s">
        <v>37</v>
      </c>
      <c r="E5726" t="s">
        <v>27</v>
      </c>
    </row>
    <row r="5727" spans="1:5" x14ac:dyDescent="0.2">
      <c r="A5727">
        <v>10000</v>
      </c>
      <c r="B5727">
        <v>10721</v>
      </c>
      <c r="C5727" t="s">
        <v>72</v>
      </c>
      <c r="D5727" t="s">
        <v>26</v>
      </c>
      <c r="E5727" t="s">
        <v>27</v>
      </c>
    </row>
    <row r="5728" spans="1:5" x14ac:dyDescent="0.2">
      <c r="A5728">
        <v>10000</v>
      </c>
      <c r="B5728">
        <v>11073</v>
      </c>
      <c r="C5728" t="s">
        <v>72</v>
      </c>
      <c r="D5728" t="s">
        <v>26</v>
      </c>
      <c r="E5728" t="s">
        <v>27</v>
      </c>
    </row>
    <row r="5729" spans="1:5" x14ac:dyDescent="0.2">
      <c r="A5729">
        <v>10000</v>
      </c>
      <c r="B5729">
        <v>10610</v>
      </c>
      <c r="C5729" t="s">
        <v>72</v>
      </c>
      <c r="D5729" t="s">
        <v>26</v>
      </c>
      <c r="E5729" t="s">
        <v>27</v>
      </c>
    </row>
    <row r="5730" spans="1:5" x14ac:dyDescent="0.2">
      <c r="A5730">
        <v>15000</v>
      </c>
      <c r="B5730">
        <v>15606</v>
      </c>
      <c r="C5730" t="s">
        <v>72</v>
      </c>
      <c r="D5730" t="s">
        <v>37</v>
      </c>
      <c r="E5730" t="s">
        <v>27</v>
      </c>
    </row>
    <row r="5731" spans="1:5" x14ac:dyDescent="0.2">
      <c r="A5731">
        <v>5000</v>
      </c>
      <c r="B5731">
        <v>10086</v>
      </c>
      <c r="C5731" t="s">
        <v>72</v>
      </c>
      <c r="D5731" t="s">
        <v>26</v>
      </c>
      <c r="E5731" t="s">
        <v>27</v>
      </c>
    </row>
    <row r="5732" spans="1:5" x14ac:dyDescent="0.2">
      <c r="A5732">
        <v>9420.2099999999991</v>
      </c>
      <c r="B5732">
        <v>11284</v>
      </c>
      <c r="C5732" t="s">
        <v>72</v>
      </c>
      <c r="D5732" t="s">
        <v>37</v>
      </c>
      <c r="E5732" t="s">
        <v>27</v>
      </c>
    </row>
    <row r="5733" spans="1:5" x14ac:dyDescent="0.2">
      <c r="A5733">
        <v>15000</v>
      </c>
      <c r="B5733">
        <v>21755</v>
      </c>
      <c r="C5733" t="s">
        <v>72</v>
      </c>
      <c r="D5733" t="s">
        <v>26</v>
      </c>
      <c r="E5733" t="s">
        <v>27</v>
      </c>
    </row>
    <row r="5734" spans="1:5" x14ac:dyDescent="0.2">
      <c r="A5734">
        <v>10000</v>
      </c>
      <c r="B5734">
        <v>10523</v>
      </c>
      <c r="C5734" t="s">
        <v>72</v>
      </c>
      <c r="D5734" t="s">
        <v>26</v>
      </c>
      <c r="E5734" t="s">
        <v>27</v>
      </c>
    </row>
    <row r="5735" spans="1:5" x14ac:dyDescent="0.2">
      <c r="A5735">
        <v>6000</v>
      </c>
      <c r="B5735">
        <v>9240</v>
      </c>
      <c r="C5735" t="s">
        <v>72</v>
      </c>
      <c r="D5735" t="s">
        <v>37</v>
      </c>
      <c r="E5735" t="s">
        <v>27</v>
      </c>
    </row>
    <row r="5736" spans="1:5" x14ac:dyDescent="0.2">
      <c r="A5736">
        <v>10000</v>
      </c>
      <c r="B5736">
        <v>10575</v>
      </c>
      <c r="C5736" t="s">
        <v>72</v>
      </c>
      <c r="D5736" t="s">
        <v>62</v>
      </c>
      <c r="E5736" t="s">
        <v>27</v>
      </c>
    </row>
    <row r="5737" spans="1:5" x14ac:dyDescent="0.2">
      <c r="A5737">
        <v>20000</v>
      </c>
      <c r="B5737">
        <v>21634</v>
      </c>
      <c r="C5737" t="s">
        <v>72</v>
      </c>
      <c r="D5737" t="s">
        <v>26</v>
      </c>
      <c r="E5737" t="s">
        <v>27</v>
      </c>
    </row>
    <row r="5738" spans="1:5" x14ac:dyDescent="0.2">
      <c r="A5738">
        <v>50000</v>
      </c>
      <c r="B5738">
        <v>50264</v>
      </c>
      <c r="C5738" t="s">
        <v>72</v>
      </c>
      <c r="D5738" t="s">
        <v>62</v>
      </c>
      <c r="E5738" t="s">
        <v>27</v>
      </c>
    </row>
    <row r="5739" spans="1:5" x14ac:dyDescent="0.2">
      <c r="A5739">
        <v>8422</v>
      </c>
      <c r="B5739">
        <v>8428</v>
      </c>
      <c r="C5739" t="s">
        <v>72</v>
      </c>
      <c r="D5739" t="s">
        <v>26</v>
      </c>
      <c r="E5739" t="s">
        <v>27</v>
      </c>
    </row>
    <row r="5740" spans="1:5" x14ac:dyDescent="0.2">
      <c r="A5740">
        <v>10000</v>
      </c>
      <c r="B5740">
        <v>10698</v>
      </c>
      <c r="C5740" t="s">
        <v>72</v>
      </c>
      <c r="D5740" t="s">
        <v>26</v>
      </c>
      <c r="E5740" t="s">
        <v>27</v>
      </c>
    </row>
    <row r="5741" spans="1:5" x14ac:dyDescent="0.2">
      <c r="A5741">
        <v>15000</v>
      </c>
      <c r="B5741">
        <v>15545</v>
      </c>
      <c r="C5741" t="s">
        <v>72</v>
      </c>
      <c r="D5741" t="s">
        <v>37</v>
      </c>
      <c r="E5741" t="s">
        <v>27</v>
      </c>
    </row>
    <row r="5742" spans="1:5" x14ac:dyDescent="0.2">
      <c r="A5742">
        <v>20000</v>
      </c>
      <c r="B5742">
        <v>22065</v>
      </c>
      <c r="C5742" t="s">
        <v>72</v>
      </c>
      <c r="D5742" t="s">
        <v>26</v>
      </c>
      <c r="E5742" t="s">
        <v>27</v>
      </c>
    </row>
    <row r="5743" spans="1:5" x14ac:dyDescent="0.2">
      <c r="A5743">
        <v>10000</v>
      </c>
      <c r="B5743">
        <v>10795</v>
      </c>
      <c r="C5743" t="s">
        <v>72</v>
      </c>
      <c r="D5743" t="s">
        <v>26</v>
      </c>
      <c r="E5743" t="s">
        <v>27</v>
      </c>
    </row>
    <row r="5744" spans="1:5" x14ac:dyDescent="0.2">
      <c r="A5744">
        <v>19515</v>
      </c>
      <c r="B5744">
        <v>20810</v>
      </c>
      <c r="C5744" t="s">
        <v>72</v>
      </c>
      <c r="D5744" t="s">
        <v>37</v>
      </c>
      <c r="E5744" t="s">
        <v>27</v>
      </c>
    </row>
    <row r="5745" spans="1:5" x14ac:dyDescent="0.2">
      <c r="A5745">
        <v>7500</v>
      </c>
      <c r="B5745">
        <v>8170</v>
      </c>
      <c r="C5745" t="s">
        <v>72</v>
      </c>
      <c r="D5745" t="s">
        <v>67</v>
      </c>
      <c r="E5745" t="s">
        <v>27</v>
      </c>
    </row>
    <row r="5746" spans="1:5" x14ac:dyDescent="0.2">
      <c r="A5746">
        <v>10000</v>
      </c>
      <c r="B5746">
        <v>12064</v>
      </c>
      <c r="C5746" t="s">
        <v>72</v>
      </c>
      <c r="D5746" t="s">
        <v>26</v>
      </c>
      <c r="E5746" t="s">
        <v>27</v>
      </c>
    </row>
    <row r="5747" spans="1:5" x14ac:dyDescent="0.2">
      <c r="A5747">
        <v>5000</v>
      </c>
      <c r="B5747">
        <v>5025</v>
      </c>
      <c r="C5747" t="s">
        <v>72</v>
      </c>
      <c r="D5747" t="s">
        <v>37</v>
      </c>
      <c r="E5747" t="s">
        <v>27</v>
      </c>
    </row>
    <row r="5748" spans="1:5" x14ac:dyDescent="0.2">
      <c r="A5748">
        <v>5000</v>
      </c>
      <c r="B5748">
        <v>6053</v>
      </c>
      <c r="C5748" t="s">
        <v>72</v>
      </c>
      <c r="D5748" t="s">
        <v>37</v>
      </c>
      <c r="E5748" t="s">
        <v>27</v>
      </c>
    </row>
    <row r="5749" spans="1:5" x14ac:dyDescent="0.2">
      <c r="A5749">
        <v>10000</v>
      </c>
      <c r="B5749">
        <v>10030</v>
      </c>
      <c r="C5749" t="s">
        <v>72</v>
      </c>
      <c r="D5749" t="s">
        <v>52</v>
      </c>
      <c r="E5749" t="s">
        <v>27</v>
      </c>
    </row>
    <row r="5750" spans="1:5" x14ac:dyDescent="0.2">
      <c r="A5750">
        <v>7500</v>
      </c>
      <c r="B5750">
        <v>7609</v>
      </c>
      <c r="C5750" t="s">
        <v>72</v>
      </c>
      <c r="D5750" t="s">
        <v>127</v>
      </c>
      <c r="E5750" t="s">
        <v>27</v>
      </c>
    </row>
    <row r="5751" spans="1:5" x14ac:dyDescent="0.2">
      <c r="A5751">
        <v>8000</v>
      </c>
      <c r="B5751">
        <v>9190</v>
      </c>
      <c r="C5751" t="s">
        <v>72</v>
      </c>
      <c r="D5751" t="s">
        <v>37</v>
      </c>
      <c r="E5751" t="s">
        <v>27</v>
      </c>
    </row>
    <row r="5752" spans="1:5" x14ac:dyDescent="0.2">
      <c r="A5752">
        <v>5500</v>
      </c>
      <c r="B5752">
        <v>7428</v>
      </c>
      <c r="C5752" t="s">
        <v>72</v>
      </c>
      <c r="D5752" t="s">
        <v>37</v>
      </c>
      <c r="E5752" t="s">
        <v>27</v>
      </c>
    </row>
    <row r="5753" spans="1:5" x14ac:dyDescent="0.2">
      <c r="A5753">
        <v>20000</v>
      </c>
      <c r="B5753">
        <v>20605</v>
      </c>
      <c r="C5753" t="s">
        <v>72</v>
      </c>
      <c r="D5753" t="s">
        <v>26</v>
      </c>
      <c r="E5753" t="s">
        <v>27</v>
      </c>
    </row>
    <row r="5754" spans="1:5" x14ac:dyDescent="0.2">
      <c r="A5754">
        <v>3500</v>
      </c>
      <c r="B5754">
        <v>5949</v>
      </c>
      <c r="C5754" t="s">
        <v>72</v>
      </c>
      <c r="D5754" t="s">
        <v>34</v>
      </c>
      <c r="E5754" t="s">
        <v>27</v>
      </c>
    </row>
    <row r="5755" spans="1:5" x14ac:dyDescent="0.2">
      <c r="A5755">
        <v>10000</v>
      </c>
      <c r="B5755">
        <v>10702</v>
      </c>
      <c r="C5755" t="s">
        <v>72</v>
      </c>
      <c r="D5755" t="s">
        <v>26</v>
      </c>
      <c r="E5755" t="s">
        <v>27</v>
      </c>
    </row>
    <row r="5756" spans="1:5" x14ac:dyDescent="0.2">
      <c r="A5756">
        <v>12000</v>
      </c>
      <c r="B5756">
        <v>15046</v>
      </c>
      <c r="C5756" t="s">
        <v>72</v>
      </c>
      <c r="D5756" t="s">
        <v>37</v>
      </c>
      <c r="E5756" t="s">
        <v>27</v>
      </c>
    </row>
    <row r="5757" spans="1:5" x14ac:dyDescent="0.2">
      <c r="A5757">
        <v>7500</v>
      </c>
      <c r="B5757">
        <v>7715</v>
      </c>
      <c r="C5757" t="s">
        <v>72</v>
      </c>
      <c r="D5757" t="s">
        <v>47</v>
      </c>
      <c r="E5757" t="s">
        <v>27</v>
      </c>
    </row>
    <row r="5758" spans="1:5" x14ac:dyDescent="0.2">
      <c r="A5758">
        <v>10000</v>
      </c>
      <c r="B5758">
        <v>18585</v>
      </c>
      <c r="C5758" t="s">
        <v>72</v>
      </c>
      <c r="D5758" t="s">
        <v>26</v>
      </c>
      <c r="E5758" t="s">
        <v>27</v>
      </c>
    </row>
    <row r="5759" spans="1:5" x14ac:dyDescent="0.2">
      <c r="A5759">
        <v>8000</v>
      </c>
      <c r="B5759">
        <v>9228</v>
      </c>
      <c r="C5759" t="s">
        <v>72</v>
      </c>
      <c r="D5759" t="s">
        <v>37</v>
      </c>
      <c r="E5759" t="s">
        <v>27</v>
      </c>
    </row>
    <row r="5760" spans="1:5" x14ac:dyDescent="0.2">
      <c r="A5760">
        <v>7500</v>
      </c>
      <c r="B5760">
        <v>12152</v>
      </c>
      <c r="C5760" t="s">
        <v>72</v>
      </c>
      <c r="D5760" t="s">
        <v>26</v>
      </c>
      <c r="E5760" t="s">
        <v>27</v>
      </c>
    </row>
    <row r="5761" spans="1:5" x14ac:dyDescent="0.2">
      <c r="A5761">
        <v>10000</v>
      </c>
      <c r="B5761">
        <v>10112</v>
      </c>
      <c r="C5761" t="s">
        <v>72</v>
      </c>
      <c r="D5761" t="s">
        <v>62</v>
      </c>
      <c r="E5761" t="s">
        <v>27</v>
      </c>
    </row>
    <row r="5762" spans="1:5" x14ac:dyDescent="0.2">
      <c r="A5762">
        <v>20000</v>
      </c>
      <c r="B5762">
        <v>20070</v>
      </c>
      <c r="C5762" t="s">
        <v>72</v>
      </c>
      <c r="D5762" t="s">
        <v>37</v>
      </c>
      <c r="E5762" t="s">
        <v>27</v>
      </c>
    </row>
    <row r="5763" spans="1:5" x14ac:dyDescent="0.2">
      <c r="A5763">
        <v>8000</v>
      </c>
      <c r="B5763">
        <v>8211</v>
      </c>
      <c r="C5763" t="s">
        <v>72</v>
      </c>
      <c r="D5763" t="s">
        <v>37</v>
      </c>
      <c r="E5763" t="s">
        <v>27</v>
      </c>
    </row>
    <row r="5764" spans="1:5" x14ac:dyDescent="0.2">
      <c r="A5764">
        <v>6500</v>
      </c>
      <c r="B5764">
        <v>9650</v>
      </c>
      <c r="C5764" t="s">
        <v>72</v>
      </c>
      <c r="D5764" t="s">
        <v>37</v>
      </c>
      <c r="E5764" t="s">
        <v>27</v>
      </c>
    </row>
    <row r="5765" spans="1:5" x14ac:dyDescent="0.2">
      <c r="A5765">
        <v>7500</v>
      </c>
      <c r="B5765">
        <v>8595</v>
      </c>
      <c r="C5765" t="s">
        <v>72</v>
      </c>
      <c r="D5765" t="s">
        <v>37</v>
      </c>
      <c r="E5765" t="s">
        <v>27</v>
      </c>
    </row>
    <row r="5766" spans="1:5" x14ac:dyDescent="0.2">
      <c r="A5766">
        <v>6700</v>
      </c>
      <c r="B5766">
        <v>13323</v>
      </c>
      <c r="C5766" t="s">
        <v>72</v>
      </c>
      <c r="D5766" t="s">
        <v>37</v>
      </c>
      <c r="E5766" t="s">
        <v>27</v>
      </c>
    </row>
    <row r="5767" spans="1:5" x14ac:dyDescent="0.2">
      <c r="A5767">
        <v>11750</v>
      </c>
      <c r="B5767">
        <v>13090</v>
      </c>
      <c r="C5767" t="s">
        <v>72</v>
      </c>
      <c r="D5767" t="s">
        <v>26</v>
      </c>
      <c r="E5767" t="s">
        <v>27</v>
      </c>
    </row>
    <row r="5768" spans="1:5" x14ac:dyDescent="0.2">
      <c r="A5768">
        <v>10000</v>
      </c>
      <c r="B5768">
        <v>12060</v>
      </c>
      <c r="C5768" t="s">
        <v>72</v>
      </c>
      <c r="D5768" t="s">
        <v>26</v>
      </c>
      <c r="E5768" t="s">
        <v>27</v>
      </c>
    </row>
    <row r="5769" spans="1:5" x14ac:dyDescent="0.2">
      <c r="A5769">
        <v>5500</v>
      </c>
      <c r="B5769">
        <v>5950</v>
      </c>
      <c r="C5769" t="s">
        <v>72</v>
      </c>
      <c r="D5769" t="s">
        <v>37</v>
      </c>
      <c r="E5769" t="s">
        <v>27</v>
      </c>
    </row>
    <row r="5770" spans="1:5" x14ac:dyDescent="0.2">
      <c r="A5770">
        <v>10000</v>
      </c>
      <c r="B5770">
        <v>11150</v>
      </c>
      <c r="C5770" t="s">
        <v>72</v>
      </c>
      <c r="D5770" t="s">
        <v>26</v>
      </c>
      <c r="E5770" t="s">
        <v>27</v>
      </c>
    </row>
    <row r="5771" spans="1:5" x14ac:dyDescent="0.2">
      <c r="A5771">
        <v>15000</v>
      </c>
      <c r="B5771">
        <v>17410</v>
      </c>
      <c r="C5771" t="s">
        <v>72</v>
      </c>
      <c r="D5771" t="s">
        <v>62</v>
      </c>
      <c r="E5771" t="s">
        <v>27</v>
      </c>
    </row>
    <row r="5772" spans="1:5" x14ac:dyDescent="0.2">
      <c r="A5772">
        <v>8000</v>
      </c>
      <c r="B5772">
        <v>8729</v>
      </c>
      <c r="C5772" t="s">
        <v>72</v>
      </c>
      <c r="D5772" t="s">
        <v>37</v>
      </c>
      <c r="E5772" t="s">
        <v>27</v>
      </c>
    </row>
    <row r="5773" spans="1:5" x14ac:dyDescent="0.2">
      <c r="A5773">
        <v>3500</v>
      </c>
      <c r="B5773">
        <v>4607</v>
      </c>
      <c r="C5773" t="s">
        <v>72</v>
      </c>
      <c r="D5773" t="s">
        <v>67</v>
      </c>
      <c r="E5773" t="s">
        <v>27</v>
      </c>
    </row>
    <row r="5774" spans="1:5" x14ac:dyDescent="0.2">
      <c r="A5774">
        <v>7000</v>
      </c>
      <c r="B5774">
        <v>7475</v>
      </c>
      <c r="C5774" t="s">
        <v>72</v>
      </c>
      <c r="D5774" t="s">
        <v>47</v>
      </c>
      <c r="E5774" t="s">
        <v>27</v>
      </c>
    </row>
    <row r="5775" spans="1:5" x14ac:dyDescent="0.2">
      <c r="A5775">
        <v>5000</v>
      </c>
      <c r="B5775">
        <v>5452</v>
      </c>
      <c r="C5775" t="s">
        <v>72</v>
      </c>
      <c r="D5775" t="s">
        <v>37</v>
      </c>
      <c r="E5775" t="s">
        <v>27</v>
      </c>
    </row>
    <row r="5776" spans="1:5" x14ac:dyDescent="0.2">
      <c r="A5776">
        <v>6000</v>
      </c>
      <c r="B5776">
        <v>6635</v>
      </c>
      <c r="C5776" t="s">
        <v>72</v>
      </c>
      <c r="D5776" t="s">
        <v>37</v>
      </c>
      <c r="E5776" t="s">
        <v>27</v>
      </c>
    </row>
    <row r="5777" spans="1:5" x14ac:dyDescent="0.2">
      <c r="A5777">
        <v>15555</v>
      </c>
      <c r="B5777">
        <v>16270</v>
      </c>
      <c r="C5777" t="s">
        <v>72</v>
      </c>
      <c r="D5777" t="s">
        <v>26</v>
      </c>
      <c r="E5777" t="s">
        <v>27</v>
      </c>
    </row>
    <row r="5778" spans="1:5" x14ac:dyDescent="0.2">
      <c r="A5778">
        <v>2000</v>
      </c>
      <c r="B5778">
        <v>2280</v>
      </c>
      <c r="C5778" t="s">
        <v>72</v>
      </c>
      <c r="D5778" t="s">
        <v>37</v>
      </c>
      <c r="E5778" t="s">
        <v>27</v>
      </c>
    </row>
    <row r="5779" spans="1:5" x14ac:dyDescent="0.2">
      <c r="A5779">
        <v>4000</v>
      </c>
      <c r="B5779">
        <v>4150</v>
      </c>
      <c r="C5779" t="s">
        <v>72</v>
      </c>
      <c r="D5779" t="s">
        <v>37</v>
      </c>
      <c r="E5779" t="s">
        <v>27</v>
      </c>
    </row>
    <row r="5780" spans="1:5" x14ac:dyDescent="0.2">
      <c r="A5780">
        <v>10000</v>
      </c>
      <c r="B5780">
        <v>10772</v>
      </c>
      <c r="C5780" t="s">
        <v>72</v>
      </c>
      <c r="D5780" t="s">
        <v>26</v>
      </c>
      <c r="E5780" t="s">
        <v>27</v>
      </c>
    </row>
    <row r="5781" spans="1:5" x14ac:dyDescent="0.2">
      <c r="A5781">
        <v>7500</v>
      </c>
      <c r="B5781">
        <v>8386</v>
      </c>
      <c r="C5781" t="s">
        <v>72</v>
      </c>
      <c r="D5781" t="s">
        <v>74</v>
      </c>
      <c r="E5781" t="s">
        <v>27</v>
      </c>
    </row>
    <row r="5782" spans="1:5" x14ac:dyDescent="0.2">
      <c r="A5782">
        <v>10000</v>
      </c>
      <c r="B5782">
        <v>13430</v>
      </c>
      <c r="C5782" t="s">
        <v>72</v>
      </c>
      <c r="D5782" t="s">
        <v>47</v>
      </c>
      <c r="E5782" t="s">
        <v>27</v>
      </c>
    </row>
    <row r="5783" spans="1:5" x14ac:dyDescent="0.2">
      <c r="A5783">
        <v>6000</v>
      </c>
      <c r="B5783">
        <v>8961</v>
      </c>
      <c r="C5783" t="s">
        <v>72</v>
      </c>
      <c r="D5783" t="s">
        <v>26</v>
      </c>
      <c r="E5783" t="s">
        <v>27</v>
      </c>
    </row>
    <row r="5784" spans="1:5" x14ac:dyDescent="0.2">
      <c r="A5784">
        <v>10000</v>
      </c>
      <c r="B5784">
        <v>11525</v>
      </c>
      <c r="C5784" t="s">
        <v>72</v>
      </c>
      <c r="D5784" t="s">
        <v>37</v>
      </c>
      <c r="E5784" t="s">
        <v>27</v>
      </c>
    </row>
    <row r="5785" spans="1:5" x14ac:dyDescent="0.2">
      <c r="A5785">
        <v>8000</v>
      </c>
      <c r="B5785">
        <v>9380</v>
      </c>
      <c r="C5785" t="s">
        <v>72</v>
      </c>
      <c r="D5785" t="s">
        <v>37</v>
      </c>
      <c r="E5785" t="s">
        <v>27</v>
      </c>
    </row>
    <row r="5786" spans="1:5" x14ac:dyDescent="0.2">
      <c r="A5786">
        <v>6000</v>
      </c>
      <c r="B5786">
        <v>7856</v>
      </c>
      <c r="C5786" t="s">
        <v>72</v>
      </c>
      <c r="D5786" t="s">
        <v>47</v>
      </c>
      <c r="E5786" t="s">
        <v>27</v>
      </c>
    </row>
    <row r="5787" spans="1:5" x14ac:dyDescent="0.2">
      <c r="A5787">
        <v>10000</v>
      </c>
      <c r="B5787">
        <v>10800</v>
      </c>
      <c r="C5787" t="s">
        <v>72</v>
      </c>
      <c r="D5787" t="s">
        <v>26</v>
      </c>
      <c r="E5787" t="s">
        <v>27</v>
      </c>
    </row>
    <row r="5788" spans="1:5" x14ac:dyDescent="0.2">
      <c r="A5788">
        <v>5500</v>
      </c>
      <c r="B5788">
        <v>5776</v>
      </c>
      <c r="C5788" t="s">
        <v>72</v>
      </c>
      <c r="D5788" t="s">
        <v>68</v>
      </c>
      <c r="E5788" t="s">
        <v>27</v>
      </c>
    </row>
    <row r="5789" spans="1:5" x14ac:dyDescent="0.2">
      <c r="A5789">
        <v>400</v>
      </c>
      <c r="B5789">
        <v>2513</v>
      </c>
      <c r="C5789" t="s">
        <v>72</v>
      </c>
      <c r="D5789" t="s">
        <v>68</v>
      </c>
      <c r="E5789" t="s">
        <v>27</v>
      </c>
    </row>
    <row r="5790" spans="1:5" x14ac:dyDescent="0.2">
      <c r="A5790">
        <v>10000</v>
      </c>
      <c r="B5790">
        <v>10055</v>
      </c>
      <c r="C5790" t="s">
        <v>72</v>
      </c>
      <c r="D5790" t="s">
        <v>37</v>
      </c>
      <c r="E5790" t="s">
        <v>27</v>
      </c>
    </row>
    <row r="5791" spans="1:5" x14ac:dyDescent="0.2">
      <c r="A5791">
        <v>12500</v>
      </c>
      <c r="B5791">
        <v>12634</v>
      </c>
      <c r="C5791" t="s">
        <v>72</v>
      </c>
      <c r="D5791" t="s">
        <v>37</v>
      </c>
      <c r="E5791" t="s">
        <v>27</v>
      </c>
    </row>
    <row r="5792" spans="1:5" x14ac:dyDescent="0.2">
      <c r="A5792">
        <v>6000</v>
      </c>
      <c r="B5792">
        <v>7485</v>
      </c>
      <c r="C5792" t="s">
        <v>72</v>
      </c>
      <c r="D5792" t="s">
        <v>26</v>
      </c>
      <c r="E5792" t="s">
        <v>27</v>
      </c>
    </row>
    <row r="5793" spans="1:5" x14ac:dyDescent="0.2">
      <c r="A5793">
        <v>2000</v>
      </c>
      <c r="B5793">
        <v>3956</v>
      </c>
      <c r="C5793" t="s">
        <v>72</v>
      </c>
      <c r="D5793" t="s">
        <v>62</v>
      </c>
      <c r="E5793" t="s">
        <v>27</v>
      </c>
    </row>
    <row r="5794" spans="1:5" x14ac:dyDescent="0.2">
      <c r="A5794">
        <v>7000</v>
      </c>
      <c r="B5794">
        <v>8876</v>
      </c>
      <c r="C5794" t="s">
        <v>72</v>
      </c>
      <c r="D5794" t="s">
        <v>37</v>
      </c>
      <c r="E5794" t="s">
        <v>27</v>
      </c>
    </row>
    <row r="5795" spans="1:5" x14ac:dyDescent="0.2">
      <c r="A5795">
        <v>8000</v>
      </c>
      <c r="B5795">
        <v>8215</v>
      </c>
      <c r="C5795" t="s">
        <v>72</v>
      </c>
      <c r="D5795" t="s">
        <v>26</v>
      </c>
      <c r="E5795" t="s">
        <v>27</v>
      </c>
    </row>
    <row r="5796" spans="1:5" x14ac:dyDescent="0.2">
      <c r="A5796">
        <v>8000</v>
      </c>
      <c r="B5796">
        <v>8475</v>
      </c>
      <c r="C5796" t="s">
        <v>72</v>
      </c>
      <c r="D5796" t="s">
        <v>37</v>
      </c>
      <c r="E5796" t="s">
        <v>27</v>
      </c>
    </row>
    <row r="5797" spans="1:5" x14ac:dyDescent="0.2">
      <c r="A5797">
        <v>10000</v>
      </c>
      <c r="B5797">
        <v>10245</v>
      </c>
      <c r="C5797" t="s">
        <v>72</v>
      </c>
      <c r="D5797" t="s">
        <v>26</v>
      </c>
      <c r="E5797" t="s">
        <v>27</v>
      </c>
    </row>
    <row r="5798" spans="1:5" x14ac:dyDescent="0.2">
      <c r="A5798">
        <v>4500</v>
      </c>
      <c r="B5798">
        <v>6433</v>
      </c>
      <c r="C5798" t="s">
        <v>72</v>
      </c>
      <c r="D5798" t="s">
        <v>37</v>
      </c>
      <c r="E5798" t="s">
        <v>27</v>
      </c>
    </row>
    <row r="5799" spans="1:5" x14ac:dyDescent="0.2">
      <c r="A5799">
        <v>8000</v>
      </c>
      <c r="B5799">
        <v>8174</v>
      </c>
      <c r="C5799" t="s">
        <v>72</v>
      </c>
      <c r="D5799" t="s">
        <v>115</v>
      </c>
      <c r="E5799" t="s">
        <v>27</v>
      </c>
    </row>
    <row r="5800" spans="1:5" x14ac:dyDescent="0.2">
      <c r="A5800">
        <v>6000</v>
      </c>
      <c r="B5800">
        <v>7204</v>
      </c>
      <c r="C5800" t="s">
        <v>72</v>
      </c>
      <c r="D5800" t="s">
        <v>127</v>
      </c>
      <c r="E5800" t="s">
        <v>27</v>
      </c>
    </row>
    <row r="5801" spans="1:5" x14ac:dyDescent="0.2">
      <c r="A5801">
        <v>10000</v>
      </c>
      <c r="B5801">
        <v>10156</v>
      </c>
      <c r="C5801" t="s">
        <v>72</v>
      </c>
      <c r="D5801" t="s">
        <v>26</v>
      </c>
      <c r="E5801" t="s">
        <v>27</v>
      </c>
    </row>
    <row r="5802" spans="1:5" x14ac:dyDescent="0.2">
      <c r="A5802">
        <v>4000</v>
      </c>
      <c r="B5802">
        <v>4025</v>
      </c>
      <c r="C5802" t="s">
        <v>72</v>
      </c>
      <c r="D5802" t="s">
        <v>47</v>
      </c>
      <c r="E5802" t="s">
        <v>27</v>
      </c>
    </row>
    <row r="5803" spans="1:5" x14ac:dyDescent="0.2">
      <c r="A5803">
        <v>2500</v>
      </c>
      <c r="B5803">
        <v>3039</v>
      </c>
      <c r="C5803" t="s">
        <v>72</v>
      </c>
      <c r="D5803" t="s">
        <v>62</v>
      </c>
      <c r="E5803" t="s">
        <v>27</v>
      </c>
    </row>
    <row r="5804" spans="1:5" x14ac:dyDescent="0.2">
      <c r="A5804">
        <v>8000</v>
      </c>
      <c r="B5804">
        <v>13180</v>
      </c>
      <c r="C5804" t="s">
        <v>72</v>
      </c>
      <c r="D5804" t="s">
        <v>37</v>
      </c>
      <c r="E5804" t="s">
        <v>27</v>
      </c>
    </row>
    <row r="5805" spans="1:5" x14ac:dyDescent="0.2">
      <c r="A5805">
        <v>12000</v>
      </c>
      <c r="B5805">
        <v>13199</v>
      </c>
      <c r="C5805" t="s">
        <v>72</v>
      </c>
      <c r="D5805" t="s">
        <v>47</v>
      </c>
      <c r="E5805" t="s">
        <v>27</v>
      </c>
    </row>
    <row r="5806" spans="1:5" x14ac:dyDescent="0.2">
      <c r="A5806">
        <v>8000</v>
      </c>
      <c r="B5806">
        <v>9555</v>
      </c>
      <c r="C5806" t="s">
        <v>72</v>
      </c>
      <c r="D5806" t="s">
        <v>37</v>
      </c>
      <c r="E5806" t="s">
        <v>27</v>
      </c>
    </row>
    <row r="5807" spans="1:5" x14ac:dyDescent="0.2">
      <c r="A5807">
        <v>10000</v>
      </c>
      <c r="B5807">
        <v>10590</v>
      </c>
      <c r="C5807" t="s">
        <v>72</v>
      </c>
      <c r="D5807" t="s">
        <v>115</v>
      </c>
      <c r="E5807" t="s">
        <v>27</v>
      </c>
    </row>
    <row r="5808" spans="1:5" x14ac:dyDescent="0.2">
      <c r="A5808">
        <v>10000</v>
      </c>
      <c r="B5808">
        <v>11600</v>
      </c>
      <c r="C5808" t="s">
        <v>72</v>
      </c>
      <c r="D5808" t="s">
        <v>37</v>
      </c>
      <c r="E5808" t="s">
        <v>27</v>
      </c>
    </row>
    <row r="5809" spans="1:5" x14ac:dyDescent="0.2">
      <c r="A5809">
        <v>3000</v>
      </c>
      <c r="B5809">
        <v>4105</v>
      </c>
      <c r="C5809" t="s">
        <v>72</v>
      </c>
      <c r="D5809" t="s">
        <v>37</v>
      </c>
      <c r="E5809" t="s">
        <v>27</v>
      </c>
    </row>
    <row r="5810" spans="1:5" x14ac:dyDescent="0.2">
      <c r="A5810">
        <v>5000</v>
      </c>
      <c r="B5810">
        <v>6805</v>
      </c>
      <c r="C5810" t="s">
        <v>72</v>
      </c>
      <c r="D5810" t="s">
        <v>26</v>
      </c>
      <c r="E5810" t="s">
        <v>27</v>
      </c>
    </row>
    <row r="5811" spans="1:5" x14ac:dyDescent="0.2">
      <c r="A5811">
        <v>75000</v>
      </c>
      <c r="B5811">
        <v>10420</v>
      </c>
      <c r="C5811" t="s">
        <v>72</v>
      </c>
      <c r="D5811" t="s">
        <v>62</v>
      </c>
      <c r="E5811" t="s">
        <v>31</v>
      </c>
    </row>
    <row r="5812" spans="1:5" x14ac:dyDescent="0.2">
      <c r="A5812">
        <v>4500</v>
      </c>
      <c r="B5812">
        <v>5497</v>
      </c>
      <c r="C5812" t="s">
        <v>72</v>
      </c>
      <c r="D5812" t="s">
        <v>37</v>
      </c>
      <c r="E5812" t="s">
        <v>27</v>
      </c>
    </row>
    <row r="5813" spans="1:5" x14ac:dyDescent="0.2">
      <c r="A5813">
        <v>8000</v>
      </c>
      <c r="B5813">
        <v>8110</v>
      </c>
      <c r="C5813" t="s">
        <v>72</v>
      </c>
      <c r="D5813" t="s">
        <v>37</v>
      </c>
      <c r="E5813" t="s">
        <v>27</v>
      </c>
    </row>
    <row r="5814" spans="1:5" x14ac:dyDescent="0.2">
      <c r="A5814">
        <v>3700</v>
      </c>
      <c r="B5814">
        <v>4668</v>
      </c>
      <c r="C5814" t="s">
        <v>72</v>
      </c>
      <c r="D5814" t="s">
        <v>26</v>
      </c>
      <c r="E5814" t="s">
        <v>27</v>
      </c>
    </row>
    <row r="5815" spans="1:5" x14ac:dyDescent="0.2">
      <c r="A5815">
        <v>4000</v>
      </c>
      <c r="B5815">
        <v>6799</v>
      </c>
      <c r="C5815" t="s">
        <v>72</v>
      </c>
      <c r="D5815" t="s">
        <v>26</v>
      </c>
      <c r="E5815" t="s">
        <v>27</v>
      </c>
    </row>
    <row r="5816" spans="1:5" x14ac:dyDescent="0.2">
      <c r="A5816">
        <v>25000</v>
      </c>
      <c r="B5816">
        <v>10673</v>
      </c>
      <c r="C5816" t="s">
        <v>72</v>
      </c>
      <c r="D5816" t="s">
        <v>74</v>
      </c>
      <c r="E5816" t="s">
        <v>31</v>
      </c>
    </row>
    <row r="5817" spans="1:5" x14ac:dyDescent="0.2">
      <c r="A5817">
        <v>5258</v>
      </c>
      <c r="B5817">
        <v>5732</v>
      </c>
      <c r="C5817" t="s">
        <v>72</v>
      </c>
      <c r="D5817" t="s">
        <v>85</v>
      </c>
      <c r="E5817" t="s">
        <v>27</v>
      </c>
    </row>
    <row r="5818" spans="1:5" x14ac:dyDescent="0.2">
      <c r="A5818">
        <v>5000</v>
      </c>
      <c r="B5818">
        <v>6860</v>
      </c>
      <c r="C5818" t="s">
        <v>72</v>
      </c>
      <c r="D5818" t="s">
        <v>37</v>
      </c>
      <c r="E5818" t="s">
        <v>27</v>
      </c>
    </row>
    <row r="5819" spans="1:5" x14ac:dyDescent="0.2">
      <c r="A5819">
        <v>10000</v>
      </c>
      <c r="B5819">
        <v>10430</v>
      </c>
      <c r="C5819" t="s">
        <v>72</v>
      </c>
      <c r="D5819" t="s">
        <v>26</v>
      </c>
      <c r="E5819" t="s">
        <v>27</v>
      </c>
    </row>
    <row r="5820" spans="1:5" x14ac:dyDescent="0.2">
      <c r="A5820">
        <v>3000</v>
      </c>
      <c r="B5820">
        <v>3329</v>
      </c>
      <c r="C5820" t="s">
        <v>72</v>
      </c>
      <c r="D5820" t="s">
        <v>66</v>
      </c>
      <c r="E5820" t="s">
        <v>27</v>
      </c>
    </row>
    <row r="5821" spans="1:5" x14ac:dyDescent="0.2">
      <c r="A5821">
        <v>1000</v>
      </c>
      <c r="B5821">
        <v>3680</v>
      </c>
      <c r="C5821" t="s">
        <v>72</v>
      </c>
      <c r="D5821" t="s">
        <v>37</v>
      </c>
      <c r="E5821" t="s">
        <v>27</v>
      </c>
    </row>
    <row r="5822" spans="1:5" x14ac:dyDescent="0.2">
      <c r="A5822">
        <v>5000</v>
      </c>
      <c r="B5822">
        <v>5876</v>
      </c>
      <c r="C5822" t="s">
        <v>72</v>
      </c>
      <c r="D5822" t="s">
        <v>26</v>
      </c>
      <c r="E5822" t="s">
        <v>27</v>
      </c>
    </row>
    <row r="5823" spans="1:5" x14ac:dyDescent="0.2">
      <c r="A5823">
        <v>20000</v>
      </c>
      <c r="B5823">
        <v>4167</v>
      </c>
      <c r="C5823" t="s">
        <v>72</v>
      </c>
      <c r="D5823" t="s">
        <v>37</v>
      </c>
      <c r="E5823" t="s">
        <v>31</v>
      </c>
    </row>
    <row r="5824" spans="1:5" x14ac:dyDescent="0.2">
      <c r="A5824">
        <v>4000</v>
      </c>
      <c r="B5824">
        <v>10536</v>
      </c>
      <c r="C5824" t="s">
        <v>72</v>
      </c>
      <c r="D5824" t="s">
        <v>26</v>
      </c>
      <c r="E5824" t="s">
        <v>27</v>
      </c>
    </row>
    <row r="5825" spans="1:5" x14ac:dyDescent="0.2">
      <c r="A5825">
        <v>5000</v>
      </c>
      <c r="B5825">
        <v>7432</v>
      </c>
      <c r="C5825" t="s">
        <v>72</v>
      </c>
      <c r="D5825" t="s">
        <v>26</v>
      </c>
      <c r="E5825" t="s">
        <v>27</v>
      </c>
    </row>
    <row r="5826" spans="1:5" x14ac:dyDescent="0.2">
      <c r="A5826">
        <v>10000</v>
      </c>
      <c r="B5826">
        <v>11610</v>
      </c>
      <c r="C5826" t="s">
        <v>72</v>
      </c>
      <c r="D5826" t="s">
        <v>26</v>
      </c>
      <c r="E5826" t="s">
        <v>27</v>
      </c>
    </row>
    <row r="5827" spans="1:5" x14ac:dyDescent="0.2">
      <c r="A5827">
        <v>3000</v>
      </c>
      <c r="B5827">
        <v>3271</v>
      </c>
      <c r="C5827" t="s">
        <v>72</v>
      </c>
      <c r="D5827" t="s">
        <v>37</v>
      </c>
      <c r="E5827" t="s">
        <v>27</v>
      </c>
    </row>
    <row r="5828" spans="1:5" x14ac:dyDescent="0.2">
      <c r="A5828">
        <v>25000</v>
      </c>
      <c r="B5828">
        <v>26450</v>
      </c>
      <c r="C5828" t="s">
        <v>72</v>
      </c>
      <c r="D5828" t="s">
        <v>26</v>
      </c>
      <c r="E5828" t="s">
        <v>27</v>
      </c>
    </row>
    <row r="5829" spans="1:5" x14ac:dyDescent="0.2">
      <c r="A5829">
        <v>5000</v>
      </c>
      <c r="B5829">
        <v>5495</v>
      </c>
      <c r="C5829" t="s">
        <v>72</v>
      </c>
      <c r="D5829" t="s">
        <v>26</v>
      </c>
      <c r="E5829" t="s">
        <v>27</v>
      </c>
    </row>
    <row r="5830" spans="1:5" x14ac:dyDescent="0.2">
      <c r="A5830">
        <v>3500</v>
      </c>
      <c r="B5830">
        <v>4564</v>
      </c>
      <c r="C5830" t="s">
        <v>72</v>
      </c>
      <c r="D5830" t="s">
        <v>37</v>
      </c>
      <c r="E5830" t="s">
        <v>27</v>
      </c>
    </row>
    <row r="5831" spans="1:5" x14ac:dyDescent="0.2">
      <c r="A5831">
        <v>2500</v>
      </c>
      <c r="B5831">
        <v>3405</v>
      </c>
      <c r="C5831" t="s">
        <v>72</v>
      </c>
      <c r="D5831" t="s">
        <v>37</v>
      </c>
      <c r="E5831" t="s">
        <v>27</v>
      </c>
    </row>
    <row r="5832" spans="1:5" x14ac:dyDescent="0.2">
      <c r="A5832">
        <v>5000</v>
      </c>
      <c r="B5832">
        <v>5851</v>
      </c>
      <c r="C5832" t="s">
        <v>72</v>
      </c>
      <c r="D5832" t="s">
        <v>26</v>
      </c>
      <c r="E5832" t="s">
        <v>27</v>
      </c>
    </row>
    <row r="5833" spans="1:5" x14ac:dyDescent="0.2">
      <c r="A5833">
        <v>12000</v>
      </c>
      <c r="B5833">
        <v>12000</v>
      </c>
      <c r="C5833" t="s">
        <v>72</v>
      </c>
      <c r="D5833" t="s">
        <v>26</v>
      </c>
      <c r="E5833" t="s">
        <v>27</v>
      </c>
    </row>
    <row r="5834" spans="1:5" x14ac:dyDescent="0.2">
      <c r="A5834">
        <v>10000</v>
      </c>
      <c r="B5834">
        <v>10400</v>
      </c>
      <c r="C5834" t="s">
        <v>72</v>
      </c>
      <c r="D5834" t="s">
        <v>26</v>
      </c>
      <c r="E5834" t="s">
        <v>27</v>
      </c>
    </row>
    <row r="5835" spans="1:5" x14ac:dyDescent="0.2">
      <c r="A5835">
        <v>10000</v>
      </c>
      <c r="B5835">
        <v>10035</v>
      </c>
      <c r="C5835" t="s">
        <v>72</v>
      </c>
      <c r="D5835" t="s">
        <v>26</v>
      </c>
      <c r="E5835" t="s">
        <v>27</v>
      </c>
    </row>
    <row r="5836" spans="1:5" x14ac:dyDescent="0.2">
      <c r="A5836">
        <v>10000</v>
      </c>
      <c r="B5836">
        <v>10094</v>
      </c>
      <c r="C5836" t="s">
        <v>72</v>
      </c>
      <c r="D5836" t="s">
        <v>26</v>
      </c>
      <c r="E5836" t="s">
        <v>27</v>
      </c>
    </row>
    <row r="5837" spans="1:5" x14ac:dyDescent="0.2">
      <c r="A5837">
        <v>5500</v>
      </c>
      <c r="B5837">
        <v>5699</v>
      </c>
      <c r="C5837" t="s">
        <v>72</v>
      </c>
      <c r="D5837" t="s">
        <v>37</v>
      </c>
      <c r="E5837" t="s">
        <v>27</v>
      </c>
    </row>
    <row r="5838" spans="1:5" x14ac:dyDescent="0.2">
      <c r="A5838">
        <v>11000</v>
      </c>
      <c r="B5838">
        <v>11263</v>
      </c>
      <c r="C5838" t="s">
        <v>72</v>
      </c>
      <c r="D5838" t="s">
        <v>26</v>
      </c>
      <c r="E5838" t="s">
        <v>27</v>
      </c>
    </row>
    <row r="5839" spans="1:5" x14ac:dyDescent="0.2">
      <c r="A5839">
        <v>3000</v>
      </c>
      <c r="B5839">
        <v>3020</v>
      </c>
      <c r="C5839" t="s">
        <v>72</v>
      </c>
      <c r="D5839" t="s">
        <v>26</v>
      </c>
      <c r="E5839" t="s">
        <v>27</v>
      </c>
    </row>
    <row r="5840" spans="1:5" x14ac:dyDescent="0.2">
      <c r="A5840">
        <v>3000</v>
      </c>
      <c r="B5840">
        <v>3216</v>
      </c>
      <c r="C5840" t="s">
        <v>72</v>
      </c>
      <c r="D5840" t="s">
        <v>37</v>
      </c>
      <c r="E5840" t="s">
        <v>27</v>
      </c>
    </row>
    <row r="5841" spans="1:5" x14ac:dyDescent="0.2">
      <c r="A5841">
        <v>15000</v>
      </c>
      <c r="B5841">
        <v>9049</v>
      </c>
      <c r="C5841" t="s">
        <v>72</v>
      </c>
      <c r="D5841" t="s">
        <v>37</v>
      </c>
      <c r="E5841" t="s">
        <v>31</v>
      </c>
    </row>
    <row r="5842" spans="1:5" x14ac:dyDescent="0.2">
      <c r="A5842">
        <v>5000</v>
      </c>
      <c r="B5842">
        <v>6393</v>
      </c>
      <c r="C5842" t="s">
        <v>72</v>
      </c>
      <c r="D5842" t="s">
        <v>62</v>
      </c>
      <c r="E5842" t="s">
        <v>27</v>
      </c>
    </row>
    <row r="5843" spans="1:5" x14ac:dyDescent="0.2">
      <c r="A5843">
        <v>11000</v>
      </c>
      <c r="B5843">
        <v>11658</v>
      </c>
      <c r="C5843" t="s">
        <v>72</v>
      </c>
      <c r="D5843" t="s">
        <v>26</v>
      </c>
      <c r="E5843" t="s">
        <v>27</v>
      </c>
    </row>
    <row r="5844" spans="1:5" x14ac:dyDescent="0.2">
      <c r="A5844">
        <v>5000</v>
      </c>
      <c r="B5844">
        <v>5847</v>
      </c>
      <c r="C5844" t="s">
        <v>72</v>
      </c>
      <c r="D5844" t="s">
        <v>37</v>
      </c>
      <c r="E5844" t="s">
        <v>27</v>
      </c>
    </row>
    <row r="5845" spans="1:5" x14ac:dyDescent="0.2">
      <c r="A5845">
        <v>3500</v>
      </c>
      <c r="B5845">
        <v>3915</v>
      </c>
      <c r="C5845" t="s">
        <v>72</v>
      </c>
      <c r="D5845" t="s">
        <v>26</v>
      </c>
      <c r="E5845" t="s">
        <v>27</v>
      </c>
    </row>
    <row r="5846" spans="1:5" x14ac:dyDescent="0.2">
      <c r="A5846">
        <v>20000</v>
      </c>
      <c r="B5846">
        <v>21611</v>
      </c>
      <c r="C5846" t="s">
        <v>72</v>
      </c>
      <c r="D5846" t="s">
        <v>26</v>
      </c>
      <c r="E5846" t="s">
        <v>27</v>
      </c>
    </row>
    <row r="5847" spans="1:5" x14ac:dyDescent="0.2">
      <c r="A5847">
        <v>4000</v>
      </c>
      <c r="B5847">
        <v>4255</v>
      </c>
      <c r="C5847" t="s">
        <v>72</v>
      </c>
      <c r="D5847" t="s">
        <v>159</v>
      </c>
      <c r="E5847" t="s">
        <v>27</v>
      </c>
    </row>
    <row r="5848" spans="1:5" x14ac:dyDescent="0.2">
      <c r="A5848">
        <v>15000</v>
      </c>
      <c r="B5848">
        <v>16016</v>
      </c>
      <c r="C5848" t="s">
        <v>72</v>
      </c>
      <c r="D5848" t="s">
        <v>62</v>
      </c>
      <c r="E5848" t="s">
        <v>27</v>
      </c>
    </row>
    <row r="5849" spans="1:5" x14ac:dyDescent="0.2">
      <c r="A5849">
        <v>5000</v>
      </c>
      <c r="B5849">
        <v>8898</v>
      </c>
      <c r="C5849" t="s">
        <v>72</v>
      </c>
      <c r="D5849" t="s">
        <v>37</v>
      </c>
      <c r="E5849" t="s">
        <v>27</v>
      </c>
    </row>
    <row r="5850" spans="1:5" x14ac:dyDescent="0.2">
      <c r="A5850">
        <v>5000</v>
      </c>
      <c r="B5850">
        <v>5138</v>
      </c>
      <c r="C5850" t="s">
        <v>72</v>
      </c>
      <c r="D5850" t="s">
        <v>37</v>
      </c>
      <c r="E5850" t="s">
        <v>27</v>
      </c>
    </row>
    <row r="5851" spans="1:5" x14ac:dyDescent="0.2">
      <c r="A5851">
        <v>5000</v>
      </c>
      <c r="B5851">
        <v>8811</v>
      </c>
      <c r="C5851" t="s">
        <v>72</v>
      </c>
      <c r="D5851" t="s">
        <v>26</v>
      </c>
      <c r="E5851" t="s">
        <v>27</v>
      </c>
    </row>
    <row r="5852" spans="1:5" x14ac:dyDescent="0.2">
      <c r="A5852">
        <v>10000</v>
      </c>
      <c r="B5852">
        <v>10812</v>
      </c>
      <c r="C5852" t="s">
        <v>72</v>
      </c>
      <c r="D5852" t="s">
        <v>26</v>
      </c>
      <c r="E5852" t="s">
        <v>27</v>
      </c>
    </row>
    <row r="5853" spans="1:5" x14ac:dyDescent="0.2">
      <c r="A5853">
        <v>18000</v>
      </c>
      <c r="B5853">
        <v>18352</v>
      </c>
      <c r="C5853" t="s">
        <v>72</v>
      </c>
      <c r="D5853" t="s">
        <v>47</v>
      </c>
      <c r="E5853" t="s">
        <v>27</v>
      </c>
    </row>
    <row r="5854" spans="1:5" x14ac:dyDescent="0.2">
      <c r="A5854">
        <v>10000</v>
      </c>
      <c r="B5854">
        <v>10600</v>
      </c>
      <c r="C5854" t="s">
        <v>72</v>
      </c>
      <c r="D5854" t="s">
        <v>26</v>
      </c>
      <c r="E5854" t="s">
        <v>27</v>
      </c>
    </row>
    <row r="5855" spans="1:5" x14ac:dyDescent="0.2">
      <c r="A5855">
        <v>12000</v>
      </c>
      <c r="B5855">
        <v>12026</v>
      </c>
      <c r="C5855" t="s">
        <v>72</v>
      </c>
      <c r="D5855" t="s">
        <v>26</v>
      </c>
      <c r="E5855" t="s">
        <v>27</v>
      </c>
    </row>
    <row r="5856" spans="1:5" x14ac:dyDescent="0.2">
      <c r="A5856">
        <v>10000</v>
      </c>
      <c r="B5856">
        <v>10135</v>
      </c>
      <c r="C5856" t="s">
        <v>72</v>
      </c>
      <c r="D5856" t="s">
        <v>26</v>
      </c>
      <c r="E5856" t="s">
        <v>27</v>
      </c>
    </row>
    <row r="5857" spans="1:5" x14ac:dyDescent="0.2">
      <c r="A5857">
        <v>5000</v>
      </c>
      <c r="B5857">
        <v>9242</v>
      </c>
      <c r="C5857" t="s">
        <v>72</v>
      </c>
      <c r="D5857" t="s">
        <v>37</v>
      </c>
      <c r="E5857" t="s">
        <v>27</v>
      </c>
    </row>
    <row r="5858" spans="1:5" x14ac:dyDescent="0.2">
      <c r="A5858">
        <v>3000</v>
      </c>
      <c r="B5858">
        <v>6035</v>
      </c>
      <c r="C5858" t="s">
        <v>72</v>
      </c>
      <c r="D5858" t="s">
        <v>62</v>
      </c>
      <c r="E5858" t="s">
        <v>27</v>
      </c>
    </row>
    <row r="5859" spans="1:5" x14ac:dyDescent="0.2">
      <c r="A5859">
        <v>3000</v>
      </c>
      <c r="B5859">
        <v>3436</v>
      </c>
      <c r="C5859" t="s">
        <v>72</v>
      </c>
      <c r="D5859" t="s">
        <v>62</v>
      </c>
      <c r="E5859" t="s">
        <v>27</v>
      </c>
    </row>
    <row r="5860" spans="1:5" x14ac:dyDescent="0.2">
      <c r="A5860">
        <v>7000</v>
      </c>
      <c r="B5860">
        <v>7358</v>
      </c>
      <c r="C5860" t="s">
        <v>72</v>
      </c>
      <c r="D5860" t="s">
        <v>47</v>
      </c>
      <c r="E5860" t="s">
        <v>27</v>
      </c>
    </row>
    <row r="5861" spans="1:5" x14ac:dyDescent="0.2">
      <c r="A5861">
        <v>5000</v>
      </c>
      <c r="B5861">
        <v>5065</v>
      </c>
      <c r="C5861" t="s">
        <v>72</v>
      </c>
      <c r="D5861" t="s">
        <v>37</v>
      </c>
      <c r="E5861" t="s">
        <v>27</v>
      </c>
    </row>
    <row r="5862" spans="1:5" x14ac:dyDescent="0.2">
      <c r="A5862">
        <v>5000</v>
      </c>
      <c r="B5862">
        <v>6559</v>
      </c>
      <c r="C5862" t="s">
        <v>72</v>
      </c>
      <c r="D5862" t="s">
        <v>26</v>
      </c>
      <c r="E5862" t="s">
        <v>27</v>
      </c>
    </row>
    <row r="5863" spans="1:5" x14ac:dyDescent="0.2">
      <c r="A5863">
        <v>2900</v>
      </c>
      <c r="B5863">
        <v>4685</v>
      </c>
      <c r="C5863" t="s">
        <v>72</v>
      </c>
      <c r="D5863" t="s">
        <v>26</v>
      </c>
      <c r="E5863" t="s">
        <v>27</v>
      </c>
    </row>
    <row r="5864" spans="1:5" x14ac:dyDescent="0.2">
      <c r="A5864">
        <v>5000</v>
      </c>
      <c r="B5864">
        <v>6118</v>
      </c>
      <c r="C5864" t="s">
        <v>72</v>
      </c>
      <c r="D5864" t="s">
        <v>62</v>
      </c>
      <c r="E5864" t="s">
        <v>27</v>
      </c>
    </row>
    <row r="5865" spans="1:5" x14ac:dyDescent="0.2">
      <c r="A5865">
        <v>5500</v>
      </c>
      <c r="B5865">
        <v>5700</v>
      </c>
      <c r="C5865" t="s">
        <v>72</v>
      </c>
      <c r="D5865" t="s">
        <v>37</v>
      </c>
      <c r="E5865" t="s">
        <v>27</v>
      </c>
    </row>
    <row r="5866" spans="1:5" x14ac:dyDescent="0.2">
      <c r="A5866">
        <v>3500</v>
      </c>
      <c r="B5866">
        <v>3600</v>
      </c>
      <c r="C5866" t="s">
        <v>72</v>
      </c>
      <c r="D5866" t="s">
        <v>115</v>
      </c>
      <c r="E5866" t="s">
        <v>27</v>
      </c>
    </row>
    <row r="5867" spans="1:5" x14ac:dyDescent="0.2">
      <c r="A5867">
        <v>9000</v>
      </c>
      <c r="B5867">
        <v>10105</v>
      </c>
      <c r="C5867" t="s">
        <v>72</v>
      </c>
      <c r="D5867" t="s">
        <v>52</v>
      </c>
      <c r="E5867" t="s">
        <v>27</v>
      </c>
    </row>
    <row r="5868" spans="1:5" x14ac:dyDescent="0.2">
      <c r="A5868">
        <v>5000</v>
      </c>
      <c r="B5868">
        <v>5280</v>
      </c>
      <c r="C5868" t="s">
        <v>72</v>
      </c>
      <c r="D5868" t="s">
        <v>26</v>
      </c>
      <c r="E5868" t="s">
        <v>27</v>
      </c>
    </row>
    <row r="5869" spans="1:5" x14ac:dyDescent="0.2">
      <c r="A5869">
        <v>6000</v>
      </c>
      <c r="B5869">
        <v>6165</v>
      </c>
      <c r="C5869" t="s">
        <v>72</v>
      </c>
      <c r="D5869" t="s">
        <v>26</v>
      </c>
      <c r="E5869" t="s">
        <v>27</v>
      </c>
    </row>
    <row r="5870" spans="1:5" x14ac:dyDescent="0.2">
      <c r="A5870">
        <v>4000</v>
      </c>
      <c r="B5870">
        <v>4776</v>
      </c>
      <c r="C5870" t="s">
        <v>72</v>
      </c>
      <c r="D5870" t="s">
        <v>34</v>
      </c>
      <c r="E5870" t="s">
        <v>27</v>
      </c>
    </row>
    <row r="5871" spans="1:5" x14ac:dyDescent="0.2">
      <c r="A5871">
        <v>12000</v>
      </c>
      <c r="B5871">
        <v>12075</v>
      </c>
      <c r="C5871" t="s">
        <v>72</v>
      </c>
      <c r="D5871" t="s">
        <v>37</v>
      </c>
      <c r="E5871" t="s">
        <v>27</v>
      </c>
    </row>
    <row r="5872" spans="1:5" x14ac:dyDescent="0.2">
      <c r="A5872">
        <v>6000</v>
      </c>
      <c r="B5872">
        <v>6955</v>
      </c>
      <c r="C5872" t="s">
        <v>72</v>
      </c>
      <c r="D5872" t="s">
        <v>52</v>
      </c>
      <c r="E5872" t="s">
        <v>27</v>
      </c>
    </row>
    <row r="5873" spans="1:5" x14ac:dyDescent="0.2">
      <c r="A5873">
        <v>6000</v>
      </c>
      <c r="B5873">
        <v>6372</v>
      </c>
      <c r="C5873" t="s">
        <v>72</v>
      </c>
      <c r="D5873" t="s">
        <v>37</v>
      </c>
      <c r="E5873" t="s">
        <v>27</v>
      </c>
    </row>
    <row r="5874" spans="1:5" x14ac:dyDescent="0.2">
      <c r="A5874">
        <v>15000</v>
      </c>
      <c r="B5874">
        <v>8844</v>
      </c>
      <c r="C5874" t="s">
        <v>72</v>
      </c>
      <c r="D5874" t="s">
        <v>127</v>
      </c>
      <c r="E5874" t="s">
        <v>31</v>
      </c>
    </row>
    <row r="5875" spans="1:5" x14ac:dyDescent="0.2">
      <c r="A5875">
        <v>2250</v>
      </c>
      <c r="B5875">
        <v>3107</v>
      </c>
      <c r="C5875" t="s">
        <v>72</v>
      </c>
      <c r="D5875" t="s">
        <v>47</v>
      </c>
      <c r="E5875" t="s">
        <v>27</v>
      </c>
    </row>
    <row r="5876" spans="1:5" x14ac:dyDescent="0.2">
      <c r="A5876">
        <v>10000</v>
      </c>
      <c r="B5876">
        <v>10396</v>
      </c>
      <c r="C5876" t="s">
        <v>72</v>
      </c>
      <c r="D5876" t="s">
        <v>37</v>
      </c>
      <c r="E5876" t="s">
        <v>27</v>
      </c>
    </row>
    <row r="5877" spans="1:5" x14ac:dyDescent="0.2">
      <c r="A5877">
        <v>3000</v>
      </c>
      <c r="B5877">
        <v>5070</v>
      </c>
      <c r="C5877" t="s">
        <v>72</v>
      </c>
      <c r="D5877" t="s">
        <v>37</v>
      </c>
      <c r="E5877" t="s">
        <v>27</v>
      </c>
    </row>
    <row r="5878" spans="1:5" x14ac:dyDescent="0.2">
      <c r="A5878">
        <v>3000</v>
      </c>
      <c r="B5878">
        <v>3137</v>
      </c>
      <c r="C5878" t="s">
        <v>72</v>
      </c>
      <c r="D5878" t="s">
        <v>62</v>
      </c>
      <c r="E5878" t="s">
        <v>27</v>
      </c>
    </row>
    <row r="5879" spans="1:5" x14ac:dyDescent="0.2">
      <c r="A5879">
        <v>5000</v>
      </c>
      <c r="B5879">
        <v>9565</v>
      </c>
      <c r="C5879" t="s">
        <v>72</v>
      </c>
      <c r="D5879" t="s">
        <v>34</v>
      </c>
      <c r="E5879" t="s">
        <v>27</v>
      </c>
    </row>
    <row r="5880" spans="1:5" x14ac:dyDescent="0.2">
      <c r="A5880">
        <v>5000</v>
      </c>
      <c r="B5880">
        <v>11207</v>
      </c>
      <c r="C5880" t="s">
        <v>72</v>
      </c>
      <c r="D5880" t="s">
        <v>26</v>
      </c>
      <c r="E5880" t="s">
        <v>27</v>
      </c>
    </row>
    <row r="5881" spans="1:5" x14ac:dyDescent="0.2">
      <c r="A5881">
        <v>2000</v>
      </c>
      <c r="B5881">
        <v>2506</v>
      </c>
      <c r="C5881" t="s">
        <v>72</v>
      </c>
      <c r="D5881" t="s">
        <v>74</v>
      </c>
      <c r="E5881" t="s">
        <v>27</v>
      </c>
    </row>
    <row r="5882" spans="1:5" x14ac:dyDescent="0.2">
      <c r="A5882">
        <v>7124</v>
      </c>
      <c r="B5882">
        <v>7445</v>
      </c>
      <c r="C5882" t="s">
        <v>72</v>
      </c>
      <c r="D5882" t="s">
        <v>26</v>
      </c>
      <c r="E5882" t="s">
        <v>27</v>
      </c>
    </row>
    <row r="5883" spans="1:5" x14ac:dyDescent="0.2">
      <c r="A5883">
        <v>5000</v>
      </c>
      <c r="B5883">
        <v>5171</v>
      </c>
      <c r="C5883" t="s">
        <v>72</v>
      </c>
      <c r="D5883" t="s">
        <v>37</v>
      </c>
      <c r="E5883" t="s">
        <v>27</v>
      </c>
    </row>
    <row r="5884" spans="1:5" x14ac:dyDescent="0.2">
      <c r="A5884">
        <v>10000</v>
      </c>
      <c r="B5884">
        <v>2851</v>
      </c>
      <c r="C5884" t="s">
        <v>72</v>
      </c>
      <c r="D5884" t="s">
        <v>127</v>
      </c>
      <c r="E5884" t="s">
        <v>31</v>
      </c>
    </row>
    <row r="5885" spans="1:5" x14ac:dyDescent="0.2">
      <c r="A5885">
        <v>10000</v>
      </c>
      <c r="B5885">
        <v>10918</v>
      </c>
      <c r="C5885" t="s">
        <v>72</v>
      </c>
      <c r="D5885" t="s">
        <v>26</v>
      </c>
      <c r="E5885" t="s">
        <v>27</v>
      </c>
    </row>
    <row r="5886" spans="1:5" x14ac:dyDescent="0.2">
      <c r="A5886">
        <v>5000</v>
      </c>
      <c r="B5886">
        <v>6633</v>
      </c>
      <c r="C5886" t="s">
        <v>72</v>
      </c>
      <c r="D5886" t="s">
        <v>67</v>
      </c>
      <c r="E5886" t="s">
        <v>27</v>
      </c>
    </row>
    <row r="5887" spans="1:5" x14ac:dyDescent="0.2">
      <c r="A5887">
        <v>5000</v>
      </c>
      <c r="B5887">
        <v>10300</v>
      </c>
      <c r="C5887" t="s">
        <v>72</v>
      </c>
      <c r="D5887" t="s">
        <v>37</v>
      </c>
      <c r="E5887" t="s">
        <v>27</v>
      </c>
    </row>
    <row r="5888" spans="1:5" x14ac:dyDescent="0.2">
      <c r="A5888">
        <v>15000</v>
      </c>
      <c r="B5888">
        <v>16102</v>
      </c>
      <c r="C5888" t="s">
        <v>72</v>
      </c>
      <c r="D5888" t="s">
        <v>26</v>
      </c>
      <c r="E5888" t="s">
        <v>27</v>
      </c>
    </row>
    <row r="5889" spans="1:5" x14ac:dyDescent="0.2">
      <c r="A5889">
        <v>5000</v>
      </c>
      <c r="B5889">
        <v>5350</v>
      </c>
      <c r="C5889" t="s">
        <v>72</v>
      </c>
      <c r="D5889" t="s">
        <v>37</v>
      </c>
      <c r="E5889" t="s">
        <v>27</v>
      </c>
    </row>
    <row r="5890" spans="1:5" x14ac:dyDescent="0.2">
      <c r="A5890">
        <v>3500</v>
      </c>
      <c r="B5890">
        <v>3981</v>
      </c>
      <c r="C5890" t="s">
        <v>72</v>
      </c>
      <c r="D5890" t="s">
        <v>26</v>
      </c>
      <c r="E5890" t="s">
        <v>27</v>
      </c>
    </row>
    <row r="5891" spans="1:5" x14ac:dyDescent="0.2">
      <c r="A5891">
        <v>10000</v>
      </c>
      <c r="B5891">
        <v>10805</v>
      </c>
      <c r="C5891" t="s">
        <v>72</v>
      </c>
      <c r="D5891" t="s">
        <v>74</v>
      </c>
      <c r="E5891" t="s">
        <v>27</v>
      </c>
    </row>
    <row r="5892" spans="1:5" x14ac:dyDescent="0.2">
      <c r="A5892">
        <v>1000</v>
      </c>
      <c r="B5892">
        <v>1444</v>
      </c>
      <c r="C5892" t="s">
        <v>72</v>
      </c>
      <c r="D5892" t="s">
        <v>34</v>
      </c>
      <c r="E5892" t="s">
        <v>27</v>
      </c>
    </row>
    <row r="5893" spans="1:5" x14ac:dyDescent="0.2">
      <c r="A5893">
        <v>4500</v>
      </c>
      <c r="B5893">
        <v>5512</v>
      </c>
      <c r="C5893" t="s">
        <v>72</v>
      </c>
      <c r="D5893" t="s">
        <v>26</v>
      </c>
      <c r="E5893" t="s">
        <v>27</v>
      </c>
    </row>
    <row r="5894" spans="1:5" x14ac:dyDescent="0.2">
      <c r="A5894">
        <v>3000</v>
      </c>
      <c r="B5894">
        <v>3015</v>
      </c>
      <c r="C5894" t="s">
        <v>72</v>
      </c>
      <c r="D5894" t="s">
        <v>26</v>
      </c>
      <c r="E5894" t="s">
        <v>27</v>
      </c>
    </row>
    <row r="5895" spans="1:5" x14ac:dyDescent="0.2">
      <c r="A5895">
        <v>5000</v>
      </c>
      <c r="B5895">
        <v>5287</v>
      </c>
      <c r="C5895" t="s">
        <v>72</v>
      </c>
      <c r="D5895" t="s">
        <v>37</v>
      </c>
      <c r="E5895" t="s">
        <v>27</v>
      </c>
    </row>
    <row r="5896" spans="1:5" x14ac:dyDescent="0.2">
      <c r="A5896">
        <v>9000</v>
      </c>
      <c r="B5896">
        <v>9030</v>
      </c>
      <c r="C5896" t="s">
        <v>72</v>
      </c>
      <c r="D5896" t="s">
        <v>37</v>
      </c>
      <c r="E5896" t="s">
        <v>27</v>
      </c>
    </row>
    <row r="5897" spans="1:5" x14ac:dyDescent="0.2">
      <c r="A5897">
        <v>10000</v>
      </c>
      <c r="B5897">
        <v>10290</v>
      </c>
      <c r="C5897" t="s">
        <v>72</v>
      </c>
      <c r="D5897" t="s">
        <v>26</v>
      </c>
      <c r="E5897" t="s">
        <v>27</v>
      </c>
    </row>
    <row r="5898" spans="1:5" x14ac:dyDescent="0.2">
      <c r="A5898">
        <v>9000</v>
      </c>
      <c r="B5898">
        <v>9000</v>
      </c>
      <c r="C5898" t="s">
        <v>72</v>
      </c>
      <c r="D5898" t="s">
        <v>37</v>
      </c>
      <c r="E5898" t="s">
        <v>27</v>
      </c>
    </row>
    <row r="5899" spans="1:5" x14ac:dyDescent="0.2">
      <c r="A5899">
        <v>15500</v>
      </c>
      <c r="B5899">
        <v>17405</v>
      </c>
      <c r="C5899" t="s">
        <v>72</v>
      </c>
      <c r="D5899" t="s">
        <v>37</v>
      </c>
      <c r="E5899" t="s">
        <v>27</v>
      </c>
    </row>
    <row r="5900" spans="1:5" x14ac:dyDescent="0.2">
      <c r="A5900">
        <v>6000</v>
      </c>
      <c r="B5900">
        <v>7263</v>
      </c>
      <c r="C5900" t="s">
        <v>72</v>
      </c>
      <c r="D5900" t="s">
        <v>26</v>
      </c>
      <c r="E5900" t="s">
        <v>27</v>
      </c>
    </row>
    <row r="5901" spans="1:5" x14ac:dyDescent="0.2">
      <c r="A5901">
        <v>20000</v>
      </c>
      <c r="B5901">
        <v>21317</v>
      </c>
      <c r="C5901" t="s">
        <v>72</v>
      </c>
      <c r="D5901" t="s">
        <v>26</v>
      </c>
      <c r="E5901" t="s">
        <v>27</v>
      </c>
    </row>
    <row r="5902" spans="1:5" x14ac:dyDescent="0.2">
      <c r="A5902">
        <v>5000</v>
      </c>
      <c r="B5902">
        <v>5161</v>
      </c>
      <c r="C5902" t="s">
        <v>72</v>
      </c>
      <c r="D5902" t="s">
        <v>26</v>
      </c>
      <c r="E5902" t="s">
        <v>27</v>
      </c>
    </row>
    <row r="5903" spans="1:5" x14ac:dyDescent="0.2">
      <c r="A5903">
        <v>3000</v>
      </c>
      <c r="B5903">
        <v>3785</v>
      </c>
      <c r="C5903" t="s">
        <v>72</v>
      </c>
      <c r="D5903" t="s">
        <v>52</v>
      </c>
      <c r="E5903" t="s">
        <v>27</v>
      </c>
    </row>
    <row r="5904" spans="1:5" x14ac:dyDescent="0.2">
      <c r="A5904">
        <v>5000</v>
      </c>
      <c r="B5904">
        <v>5185</v>
      </c>
      <c r="C5904" t="s">
        <v>72</v>
      </c>
      <c r="D5904" t="s">
        <v>26</v>
      </c>
      <c r="E5904" t="s">
        <v>27</v>
      </c>
    </row>
    <row r="5905" spans="1:5" x14ac:dyDescent="0.2">
      <c r="A5905">
        <v>8000</v>
      </c>
      <c r="B5905">
        <v>10725</v>
      </c>
      <c r="C5905" t="s">
        <v>72</v>
      </c>
      <c r="D5905" t="s">
        <v>47</v>
      </c>
      <c r="E5905" t="s">
        <v>27</v>
      </c>
    </row>
    <row r="5906" spans="1:5" x14ac:dyDescent="0.2">
      <c r="A5906">
        <v>7000</v>
      </c>
      <c r="B5906">
        <v>7167</v>
      </c>
      <c r="C5906" t="s">
        <v>72</v>
      </c>
      <c r="D5906" t="s">
        <v>62</v>
      </c>
      <c r="E5906" t="s">
        <v>27</v>
      </c>
    </row>
    <row r="5907" spans="1:5" x14ac:dyDescent="0.2">
      <c r="A5907">
        <v>7500</v>
      </c>
      <c r="B5907">
        <v>8035</v>
      </c>
      <c r="C5907" t="s">
        <v>72</v>
      </c>
      <c r="D5907" t="s">
        <v>26</v>
      </c>
      <c r="E5907" t="s">
        <v>27</v>
      </c>
    </row>
    <row r="5908" spans="1:5" x14ac:dyDescent="0.2">
      <c r="A5908">
        <v>3000</v>
      </c>
      <c r="B5908">
        <v>3081</v>
      </c>
      <c r="C5908" t="s">
        <v>72</v>
      </c>
      <c r="D5908" t="s">
        <v>37</v>
      </c>
      <c r="E5908" t="s">
        <v>27</v>
      </c>
    </row>
    <row r="5909" spans="1:5" x14ac:dyDescent="0.2">
      <c r="A5909">
        <v>10000</v>
      </c>
      <c r="B5909">
        <v>10180</v>
      </c>
      <c r="C5909" t="s">
        <v>72</v>
      </c>
      <c r="D5909" t="s">
        <v>26</v>
      </c>
      <c r="E5909" t="s">
        <v>27</v>
      </c>
    </row>
    <row r="5910" spans="1:5" x14ac:dyDescent="0.2">
      <c r="A5910">
        <v>2800</v>
      </c>
      <c r="B5910">
        <v>2925</v>
      </c>
      <c r="C5910" t="s">
        <v>72</v>
      </c>
      <c r="D5910" t="s">
        <v>37</v>
      </c>
      <c r="E5910" t="s">
        <v>27</v>
      </c>
    </row>
    <row r="5911" spans="1:5" x14ac:dyDescent="0.2">
      <c r="A5911">
        <v>12000</v>
      </c>
      <c r="B5911">
        <v>5075</v>
      </c>
      <c r="C5911" t="s">
        <v>72</v>
      </c>
      <c r="D5911" t="s">
        <v>26</v>
      </c>
      <c r="E5911" t="s">
        <v>31</v>
      </c>
    </row>
    <row r="5912" spans="1:5" x14ac:dyDescent="0.2">
      <c r="A5912">
        <v>5000</v>
      </c>
      <c r="B5912">
        <v>5497</v>
      </c>
      <c r="C5912" t="s">
        <v>72</v>
      </c>
      <c r="D5912" t="s">
        <v>67</v>
      </c>
      <c r="E5912" t="s">
        <v>27</v>
      </c>
    </row>
    <row r="5913" spans="1:5" x14ac:dyDescent="0.2">
      <c r="A5913">
        <v>3000</v>
      </c>
      <c r="B5913">
        <v>3415</v>
      </c>
      <c r="C5913" t="s">
        <v>72</v>
      </c>
      <c r="D5913" t="s">
        <v>115</v>
      </c>
      <c r="E5913" t="s">
        <v>27</v>
      </c>
    </row>
    <row r="5914" spans="1:5" x14ac:dyDescent="0.2">
      <c r="A5914">
        <v>6000</v>
      </c>
      <c r="B5914">
        <v>6645</v>
      </c>
      <c r="C5914" t="s">
        <v>72</v>
      </c>
      <c r="D5914" t="s">
        <v>37</v>
      </c>
      <c r="E5914" t="s">
        <v>27</v>
      </c>
    </row>
    <row r="5915" spans="1:5" x14ac:dyDescent="0.2">
      <c r="A5915">
        <v>3000</v>
      </c>
      <c r="B5915">
        <v>3198</v>
      </c>
      <c r="C5915" t="s">
        <v>72</v>
      </c>
      <c r="D5915" t="s">
        <v>66</v>
      </c>
      <c r="E5915" t="s">
        <v>27</v>
      </c>
    </row>
    <row r="5916" spans="1:5" x14ac:dyDescent="0.2">
      <c r="A5916">
        <v>5000</v>
      </c>
      <c r="B5916">
        <v>6910</v>
      </c>
      <c r="C5916" t="s">
        <v>72</v>
      </c>
      <c r="D5916" t="s">
        <v>26</v>
      </c>
      <c r="E5916" t="s">
        <v>27</v>
      </c>
    </row>
    <row r="5917" spans="1:5" x14ac:dyDescent="0.2">
      <c r="A5917">
        <v>16500</v>
      </c>
      <c r="B5917">
        <v>3590</v>
      </c>
      <c r="C5917" t="s">
        <v>72</v>
      </c>
      <c r="D5917" t="s">
        <v>26</v>
      </c>
      <c r="E5917" t="s">
        <v>31</v>
      </c>
    </row>
    <row r="5918" spans="1:5" x14ac:dyDescent="0.2">
      <c r="A5918">
        <v>2500</v>
      </c>
      <c r="B5918">
        <v>4165</v>
      </c>
      <c r="C5918" t="s">
        <v>72</v>
      </c>
      <c r="D5918" t="s">
        <v>37</v>
      </c>
      <c r="E5918" t="s">
        <v>27</v>
      </c>
    </row>
    <row r="5919" spans="1:5" x14ac:dyDescent="0.2">
      <c r="A5919">
        <v>5000</v>
      </c>
      <c r="B5919">
        <v>5001</v>
      </c>
      <c r="C5919" t="s">
        <v>72</v>
      </c>
      <c r="D5919" t="s">
        <v>34</v>
      </c>
      <c r="E5919" t="s">
        <v>27</v>
      </c>
    </row>
    <row r="5920" spans="1:5" x14ac:dyDescent="0.2">
      <c r="A5920">
        <v>4000</v>
      </c>
      <c r="B5920">
        <v>4125</v>
      </c>
      <c r="C5920" t="s">
        <v>72</v>
      </c>
      <c r="D5920" t="s">
        <v>47</v>
      </c>
      <c r="E5920" t="s">
        <v>27</v>
      </c>
    </row>
    <row r="5921" spans="1:5" x14ac:dyDescent="0.2">
      <c r="A5921">
        <v>10000</v>
      </c>
      <c r="B5921">
        <v>3075</v>
      </c>
      <c r="C5921" t="s">
        <v>72</v>
      </c>
      <c r="D5921" t="s">
        <v>159</v>
      </c>
      <c r="E5921" t="s">
        <v>31</v>
      </c>
    </row>
    <row r="5922" spans="1:5" x14ac:dyDescent="0.2">
      <c r="A5922">
        <v>7500</v>
      </c>
      <c r="B5922">
        <v>7845</v>
      </c>
      <c r="C5922" t="s">
        <v>72</v>
      </c>
      <c r="D5922" t="s">
        <v>37</v>
      </c>
      <c r="E5922" t="s">
        <v>27</v>
      </c>
    </row>
    <row r="5923" spans="1:5" x14ac:dyDescent="0.2">
      <c r="A5923">
        <v>2000</v>
      </c>
      <c r="B5923">
        <v>2458</v>
      </c>
      <c r="C5923" t="s">
        <v>72</v>
      </c>
      <c r="D5923" t="s">
        <v>66</v>
      </c>
      <c r="E5923" t="s">
        <v>27</v>
      </c>
    </row>
    <row r="5924" spans="1:5" x14ac:dyDescent="0.2">
      <c r="A5924">
        <v>5500</v>
      </c>
      <c r="B5924">
        <v>5560</v>
      </c>
      <c r="C5924" t="s">
        <v>72</v>
      </c>
      <c r="D5924" t="s">
        <v>37</v>
      </c>
      <c r="E5924" t="s">
        <v>27</v>
      </c>
    </row>
    <row r="5925" spans="1:5" x14ac:dyDescent="0.2">
      <c r="A5925">
        <v>4000</v>
      </c>
      <c r="B5925">
        <v>5155</v>
      </c>
      <c r="C5925" t="s">
        <v>72</v>
      </c>
      <c r="D5925" t="s">
        <v>26</v>
      </c>
      <c r="E5925" t="s">
        <v>27</v>
      </c>
    </row>
    <row r="5926" spans="1:5" x14ac:dyDescent="0.2">
      <c r="A5926">
        <v>2500</v>
      </c>
      <c r="B5926">
        <v>3494</v>
      </c>
      <c r="C5926" t="s">
        <v>72</v>
      </c>
      <c r="D5926" t="s">
        <v>34</v>
      </c>
      <c r="E5926" t="s">
        <v>27</v>
      </c>
    </row>
    <row r="5927" spans="1:5" x14ac:dyDescent="0.2">
      <c r="A5927">
        <v>4000</v>
      </c>
      <c r="B5927">
        <v>4055</v>
      </c>
      <c r="C5927" t="s">
        <v>72</v>
      </c>
      <c r="D5927" t="s">
        <v>47</v>
      </c>
      <c r="E5927" t="s">
        <v>27</v>
      </c>
    </row>
    <row r="5928" spans="1:5" x14ac:dyDescent="0.2">
      <c r="A5928">
        <v>5000</v>
      </c>
      <c r="B5928">
        <v>10000</v>
      </c>
      <c r="C5928" t="s">
        <v>72</v>
      </c>
      <c r="D5928" t="s">
        <v>26</v>
      </c>
      <c r="E5928" t="s">
        <v>27</v>
      </c>
    </row>
    <row r="5929" spans="1:5" x14ac:dyDescent="0.2">
      <c r="A5929">
        <v>5000</v>
      </c>
      <c r="B5929">
        <v>6330</v>
      </c>
      <c r="C5929" t="s">
        <v>72</v>
      </c>
      <c r="D5929" t="s">
        <v>37</v>
      </c>
      <c r="E5929" t="s">
        <v>27</v>
      </c>
    </row>
    <row r="5930" spans="1:5" x14ac:dyDescent="0.2">
      <c r="A5930">
        <v>4000</v>
      </c>
      <c r="B5930">
        <v>4358</v>
      </c>
      <c r="C5930" t="s">
        <v>72</v>
      </c>
      <c r="D5930" t="s">
        <v>37</v>
      </c>
      <c r="E5930" t="s">
        <v>27</v>
      </c>
    </row>
    <row r="5931" spans="1:5" x14ac:dyDescent="0.2">
      <c r="A5931">
        <v>7000</v>
      </c>
      <c r="B5931">
        <v>7904</v>
      </c>
      <c r="C5931" t="s">
        <v>72</v>
      </c>
      <c r="D5931" t="s">
        <v>26</v>
      </c>
      <c r="E5931" t="s">
        <v>27</v>
      </c>
    </row>
    <row r="5932" spans="1:5" x14ac:dyDescent="0.2">
      <c r="A5932">
        <v>25000</v>
      </c>
      <c r="B5932">
        <v>26194</v>
      </c>
      <c r="C5932" t="s">
        <v>72</v>
      </c>
      <c r="D5932" t="s">
        <v>26</v>
      </c>
      <c r="E5932" t="s">
        <v>27</v>
      </c>
    </row>
    <row r="5933" spans="1:5" x14ac:dyDescent="0.2">
      <c r="A5933">
        <v>4000</v>
      </c>
      <c r="B5933">
        <v>4950</v>
      </c>
      <c r="C5933" t="s">
        <v>72</v>
      </c>
      <c r="D5933" t="s">
        <v>47</v>
      </c>
      <c r="E5933" t="s">
        <v>27</v>
      </c>
    </row>
    <row r="5934" spans="1:5" x14ac:dyDescent="0.2">
      <c r="A5934">
        <v>2500</v>
      </c>
      <c r="B5934">
        <v>2855</v>
      </c>
      <c r="C5934" t="s">
        <v>72</v>
      </c>
      <c r="D5934" t="s">
        <v>26</v>
      </c>
      <c r="E5934" t="s">
        <v>27</v>
      </c>
    </row>
    <row r="5935" spans="1:5" x14ac:dyDescent="0.2">
      <c r="A5935">
        <v>3500</v>
      </c>
      <c r="B5935">
        <v>4000</v>
      </c>
      <c r="C5935" t="s">
        <v>72</v>
      </c>
      <c r="D5935" t="s">
        <v>37</v>
      </c>
      <c r="E5935" t="s">
        <v>27</v>
      </c>
    </row>
    <row r="5936" spans="1:5" x14ac:dyDescent="0.2">
      <c r="A5936">
        <v>7500</v>
      </c>
      <c r="B5936">
        <v>7925</v>
      </c>
      <c r="C5936" t="s">
        <v>72</v>
      </c>
      <c r="D5936" t="s">
        <v>37</v>
      </c>
      <c r="E5936" t="s">
        <v>27</v>
      </c>
    </row>
    <row r="5937" spans="1:5" x14ac:dyDescent="0.2">
      <c r="A5937">
        <v>5000</v>
      </c>
      <c r="B5937">
        <v>5450</v>
      </c>
      <c r="C5937" t="s">
        <v>72</v>
      </c>
      <c r="D5937" t="s">
        <v>37</v>
      </c>
      <c r="E5937" t="s">
        <v>27</v>
      </c>
    </row>
    <row r="5938" spans="1:5" x14ac:dyDescent="0.2">
      <c r="A5938">
        <v>20000</v>
      </c>
      <c r="B5938">
        <v>6595</v>
      </c>
      <c r="C5938" t="s">
        <v>72</v>
      </c>
      <c r="D5938" t="s">
        <v>26</v>
      </c>
      <c r="E5938" t="s">
        <v>31</v>
      </c>
    </row>
    <row r="5939" spans="1:5" x14ac:dyDescent="0.2">
      <c r="A5939">
        <v>10000</v>
      </c>
      <c r="B5939">
        <v>10100</v>
      </c>
      <c r="C5939" t="s">
        <v>72</v>
      </c>
      <c r="D5939" t="s">
        <v>34</v>
      </c>
      <c r="E5939" t="s">
        <v>27</v>
      </c>
    </row>
    <row r="5940" spans="1:5" x14ac:dyDescent="0.2">
      <c r="A5940">
        <v>2500</v>
      </c>
      <c r="B5940">
        <v>3190</v>
      </c>
      <c r="C5940" t="s">
        <v>72</v>
      </c>
      <c r="D5940" t="s">
        <v>26</v>
      </c>
      <c r="E5940" t="s">
        <v>27</v>
      </c>
    </row>
    <row r="5941" spans="1:5" x14ac:dyDescent="0.2">
      <c r="A5941">
        <v>10000</v>
      </c>
      <c r="B5941">
        <v>10311</v>
      </c>
      <c r="C5941" t="s">
        <v>72</v>
      </c>
      <c r="D5941" t="s">
        <v>62</v>
      </c>
      <c r="E5941" t="s">
        <v>27</v>
      </c>
    </row>
    <row r="5942" spans="1:5" x14ac:dyDescent="0.2">
      <c r="A5942">
        <v>4000</v>
      </c>
      <c r="B5942">
        <v>4160</v>
      </c>
      <c r="C5942" t="s">
        <v>72</v>
      </c>
      <c r="D5942" t="s">
        <v>26</v>
      </c>
      <c r="E5942" t="s">
        <v>27</v>
      </c>
    </row>
    <row r="5943" spans="1:5" x14ac:dyDescent="0.2">
      <c r="A5943">
        <v>15000</v>
      </c>
      <c r="B5943">
        <v>19141</v>
      </c>
      <c r="C5943" t="s">
        <v>72</v>
      </c>
      <c r="D5943" t="s">
        <v>26</v>
      </c>
      <c r="E5943" t="s">
        <v>27</v>
      </c>
    </row>
    <row r="5944" spans="1:5" x14ac:dyDescent="0.2">
      <c r="A5944">
        <v>3000</v>
      </c>
      <c r="B5944">
        <v>4535</v>
      </c>
      <c r="C5944" t="s">
        <v>72</v>
      </c>
      <c r="D5944" t="s">
        <v>37</v>
      </c>
      <c r="E5944" t="s">
        <v>27</v>
      </c>
    </row>
    <row r="5945" spans="1:5" x14ac:dyDescent="0.2">
      <c r="A5945">
        <v>3000</v>
      </c>
      <c r="B5945">
        <v>3160</v>
      </c>
      <c r="C5945" t="s">
        <v>72</v>
      </c>
      <c r="D5945" t="s">
        <v>37</v>
      </c>
      <c r="E5945" t="s">
        <v>27</v>
      </c>
    </row>
    <row r="5946" spans="1:5" x14ac:dyDescent="0.2">
      <c r="A5946">
        <v>2000</v>
      </c>
      <c r="B5946">
        <v>2187</v>
      </c>
      <c r="C5946" t="s">
        <v>72</v>
      </c>
      <c r="D5946" t="s">
        <v>67</v>
      </c>
      <c r="E5946" t="s">
        <v>27</v>
      </c>
    </row>
    <row r="5947" spans="1:5" x14ac:dyDescent="0.2">
      <c r="A5947">
        <v>9000</v>
      </c>
      <c r="B5947">
        <v>9209</v>
      </c>
      <c r="C5947" t="s">
        <v>72</v>
      </c>
      <c r="D5947" t="s">
        <v>62</v>
      </c>
      <c r="E5947" t="s">
        <v>27</v>
      </c>
    </row>
    <row r="5948" spans="1:5" x14ac:dyDescent="0.2">
      <c r="A5948">
        <v>5000</v>
      </c>
      <c r="B5948">
        <v>6171</v>
      </c>
      <c r="C5948" t="s">
        <v>72</v>
      </c>
      <c r="D5948" t="s">
        <v>115</v>
      </c>
      <c r="E5948" t="s">
        <v>27</v>
      </c>
    </row>
    <row r="5949" spans="1:5" x14ac:dyDescent="0.2">
      <c r="A5949">
        <v>3000</v>
      </c>
      <c r="B5949">
        <v>3045</v>
      </c>
      <c r="C5949" t="s">
        <v>72</v>
      </c>
      <c r="D5949" t="s">
        <v>37</v>
      </c>
      <c r="E5949" t="s">
        <v>27</v>
      </c>
    </row>
    <row r="5950" spans="1:5" x14ac:dyDescent="0.2">
      <c r="A5950">
        <v>4000</v>
      </c>
      <c r="B5950">
        <v>4244</v>
      </c>
      <c r="C5950" t="s">
        <v>72</v>
      </c>
      <c r="D5950" t="s">
        <v>26</v>
      </c>
      <c r="E5950" t="s">
        <v>27</v>
      </c>
    </row>
    <row r="5951" spans="1:5" x14ac:dyDescent="0.2">
      <c r="A5951">
        <v>4000</v>
      </c>
      <c r="B5951">
        <v>4245</v>
      </c>
      <c r="C5951" t="s">
        <v>72</v>
      </c>
      <c r="D5951" t="s">
        <v>26</v>
      </c>
      <c r="E5951" t="s">
        <v>27</v>
      </c>
    </row>
    <row r="5952" spans="1:5" x14ac:dyDescent="0.2">
      <c r="A5952">
        <v>5000</v>
      </c>
      <c r="B5952">
        <v>9300</v>
      </c>
      <c r="C5952" t="s">
        <v>72</v>
      </c>
      <c r="D5952" t="s">
        <v>26</v>
      </c>
      <c r="E5952" t="s">
        <v>27</v>
      </c>
    </row>
    <row r="5953" spans="1:5" x14ac:dyDescent="0.2">
      <c r="A5953">
        <v>30000</v>
      </c>
      <c r="B5953">
        <v>30348</v>
      </c>
      <c r="C5953" t="s">
        <v>72</v>
      </c>
      <c r="D5953" t="s">
        <v>26</v>
      </c>
      <c r="E5953" t="s">
        <v>27</v>
      </c>
    </row>
    <row r="5954" spans="1:5" x14ac:dyDescent="0.2">
      <c r="A5954">
        <v>2500</v>
      </c>
      <c r="B5954">
        <v>3049</v>
      </c>
      <c r="C5954" t="s">
        <v>72</v>
      </c>
      <c r="D5954" t="s">
        <v>127</v>
      </c>
      <c r="E5954" t="s">
        <v>27</v>
      </c>
    </row>
    <row r="5955" spans="1:5" x14ac:dyDescent="0.2">
      <c r="A5955">
        <v>5000</v>
      </c>
      <c r="B5955">
        <v>5916</v>
      </c>
      <c r="C5955" t="s">
        <v>72</v>
      </c>
      <c r="D5955" t="s">
        <v>26</v>
      </c>
      <c r="E5955" t="s">
        <v>27</v>
      </c>
    </row>
    <row r="5956" spans="1:5" x14ac:dyDescent="0.2">
      <c r="A5956">
        <v>35000</v>
      </c>
      <c r="B5956">
        <v>7327</v>
      </c>
      <c r="C5956" t="s">
        <v>72</v>
      </c>
      <c r="D5956" t="s">
        <v>26</v>
      </c>
      <c r="E5956" t="s">
        <v>31</v>
      </c>
    </row>
    <row r="5957" spans="1:5" x14ac:dyDescent="0.2">
      <c r="A5957">
        <v>4000</v>
      </c>
      <c r="B5957">
        <v>4128</v>
      </c>
      <c r="C5957" t="s">
        <v>72</v>
      </c>
      <c r="D5957" t="s">
        <v>26</v>
      </c>
      <c r="E5957" t="s">
        <v>27</v>
      </c>
    </row>
    <row r="5958" spans="1:5" x14ac:dyDescent="0.2">
      <c r="A5958">
        <v>3000</v>
      </c>
      <c r="B5958">
        <v>3427</v>
      </c>
      <c r="C5958" t="s">
        <v>72</v>
      </c>
      <c r="D5958" t="s">
        <v>37</v>
      </c>
      <c r="E5958" t="s">
        <v>27</v>
      </c>
    </row>
    <row r="5959" spans="1:5" x14ac:dyDescent="0.2">
      <c r="A5959">
        <v>4409</v>
      </c>
      <c r="B5959">
        <v>6296</v>
      </c>
      <c r="C5959" t="s">
        <v>72</v>
      </c>
      <c r="D5959" t="s">
        <v>26</v>
      </c>
      <c r="E5959" t="s">
        <v>27</v>
      </c>
    </row>
    <row r="5960" spans="1:5" x14ac:dyDescent="0.2">
      <c r="A5960">
        <v>2500</v>
      </c>
      <c r="B5960">
        <v>3175</v>
      </c>
      <c r="C5960" t="s">
        <v>72</v>
      </c>
      <c r="D5960" t="s">
        <v>26</v>
      </c>
      <c r="E5960" t="s">
        <v>27</v>
      </c>
    </row>
    <row r="5961" spans="1:5" x14ac:dyDescent="0.2">
      <c r="A5961">
        <v>2500</v>
      </c>
      <c r="B5961">
        <v>3203</v>
      </c>
      <c r="C5961" t="s">
        <v>72</v>
      </c>
      <c r="D5961" t="s">
        <v>37</v>
      </c>
      <c r="E5961" t="s">
        <v>27</v>
      </c>
    </row>
    <row r="5962" spans="1:5" x14ac:dyDescent="0.2">
      <c r="A5962">
        <v>3000</v>
      </c>
      <c r="B5962">
        <v>3315</v>
      </c>
      <c r="C5962" t="s">
        <v>72</v>
      </c>
      <c r="D5962" t="s">
        <v>67</v>
      </c>
      <c r="E5962" t="s">
        <v>27</v>
      </c>
    </row>
    <row r="5963" spans="1:5" x14ac:dyDescent="0.2">
      <c r="A5963">
        <v>20000</v>
      </c>
      <c r="B5963">
        <v>7170</v>
      </c>
      <c r="C5963" t="s">
        <v>72</v>
      </c>
      <c r="D5963" t="s">
        <v>37</v>
      </c>
      <c r="E5963" t="s">
        <v>31</v>
      </c>
    </row>
    <row r="5964" spans="1:5" x14ac:dyDescent="0.2">
      <c r="A5964">
        <v>11000</v>
      </c>
      <c r="B5964">
        <v>11015</v>
      </c>
      <c r="C5964" t="s">
        <v>72</v>
      </c>
      <c r="D5964" t="s">
        <v>62</v>
      </c>
      <c r="E5964" t="s">
        <v>27</v>
      </c>
    </row>
    <row r="5965" spans="1:5" x14ac:dyDescent="0.2">
      <c r="A5965">
        <v>7500</v>
      </c>
      <c r="B5965">
        <v>7501</v>
      </c>
      <c r="C5965" t="s">
        <v>72</v>
      </c>
      <c r="D5965" t="s">
        <v>26</v>
      </c>
      <c r="E5965" t="s">
        <v>27</v>
      </c>
    </row>
    <row r="5966" spans="1:5" x14ac:dyDescent="0.2">
      <c r="A5966">
        <v>1500</v>
      </c>
      <c r="B5966">
        <v>1920</v>
      </c>
      <c r="C5966" t="s">
        <v>72</v>
      </c>
      <c r="D5966" t="s">
        <v>62</v>
      </c>
      <c r="E5966" t="s">
        <v>27</v>
      </c>
    </row>
    <row r="5967" spans="1:5" x14ac:dyDescent="0.2">
      <c r="A5967">
        <v>5000</v>
      </c>
      <c r="B5967">
        <v>6790</v>
      </c>
      <c r="C5967" t="s">
        <v>72</v>
      </c>
      <c r="D5967" t="s">
        <v>34</v>
      </c>
      <c r="E5967" t="s">
        <v>27</v>
      </c>
    </row>
    <row r="5968" spans="1:5" x14ac:dyDescent="0.2">
      <c r="A5968">
        <v>7700</v>
      </c>
      <c r="B5968">
        <v>7701</v>
      </c>
      <c r="C5968" t="s">
        <v>72</v>
      </c>
      <c r="D5968" t="s">
        <v>37</v>
      </c>
      <c r="E5968" t="s">
        <v>27</v>
      </c>
    </row>
    <row r="5969" spans="1:5" x14ac:dyDescent="0.2">
      <c r="A5969">
        <v>5000</v>
      </c>
      <c r="B5969">
        <v>5771</v>
      </c>
      <c r="C5969" t="s">
        <v>72</v>
      </c>
      <c r="D5969" t="s">
        <v>37</v>
      </c>
      <c r="E5969" t="s">
        <v>27</v>
      </c>
    </row>
    <row r="5970" spans="1:5" x14ac:dyDescent="0.2">
      <c r="A5970">
        <v>3000</v>
      </c>
      <c r="B5970">
        <v>3132</v>
      </c>
      <c r="C5970" t="s">
        <v>72</v>
      </c>
      <c r="D5970" t="s">
        <v>37</v>
      </c>
      <c r="E5970" t="s">
        <v>27</v>
      </c>
    </row>
    <row r="5971" spans="1:5" x14ac:dyDescent="0.2">
      <c r="A5971">
        <v>3000</v>
      </c>
      <c r="B5971">
        <v>3870</v>
      </c>
      <c r="C5971" t="s">
        <v>72</v>
      </c>
      <c r="D5971" t="s">
        <v>77</v>
      </c>
      <c r="E5971" t="s">
        <v>27</v>
      </c>
    </row>
    <row r="5972" spans="1:5" x14ac:dyDescent="0.2">
      <c r="A5972">
        <v>5000</v>
      </c>
      <c r="B5972">
        <v>5566</v>
      </c>
      <c r="C5972" t="s">
        <v>72</v>
      </c>
      <c r="D5972" t="s">
        <v>26</v>
      </c>
      <c r="E5972" t="s">
        <v>27</v>
      </c>
    </row>
    <row r="5973" spans="1:5" x14ac:dyDescent="0.2">
      <c r="A5973">
        <v>3500</v>
      </c>
      <c r="B5973">
        <v>3525</v>
      </c>
      <c r="C5973" t="s">
        <v>72</v>
      </c>
      <c r="D5973" t="s">
        <v>62</v>
      </c>
      <c r="E5973" t="s">
        <v>27</v>
      </c>
    </row>
    <row r="5974" spans="1:5" x14ac:dyDescent="0.2">
      <c r="A5974">
        <v>11000</v>
      </c>
      <c r="B5974">
        <v>11095</v>
      </c>
      <c r="C5974" t="s">
        <v>72</v>
      </c>
      <c r="D5974" t="s">
        <v>26</v>
      </c>
      <c r="E5974" t="s">
        <v>27</v>
      </c>
    </row>
    <row r="5975" spans="1:5" x14ac:dyDescent="0.2">
      <c r="A5975">
        <v>5000</v>
      </c>
      <c r="B5975">
        <v>5155</v>
      </c>
      <c r="C5975" t="s">
        <v>72</v>
      </c>
      <c r="D5975" t="s">
        <v>47</v>
      </c>
      <c r="E5975" t="s">
        <v>27</v>
      </c>
    </row>
    <row r="5976" spans="1:5" x14ac:dyDescent="0.2">
      <c r="A5976">
        <v>3500</v>
      </c>
      <c r="B5976">
        <v>4227</v>
      </c>
      <c r="C5976" t="s">
        <v>72</v>
      </c>
      <c r="D5976" t="s">
        <v>26</v>
      </c>
      <c r="E5976" t="s">
        <v>27</v>
      </c>
    </row>
    <row r="5977" spans="1:5" x14ac:dyDescent="0.2">
      <c r="A5977">
        <v>6500</v>
      </c>
      <c r="B5977">
        <v>6722</v>
      </c>
      <c r="C5977" t="s">
        <v>72</v>
      </c>
      <c r="D5977" t="s">
        <v>62</v>
      </c>
      <c r="E5977" t="s">
        <v>27</v>
      </c>
    </row>
    <row r="5978" spans="1:5" x14ac:dyDescent="0.2">
      <c r="A5978">
        <v>5500</v>
      </c>
      <c r="B5978">
        <v>2563</v>
      </c>
      <c r="C5978" t="s">
        <v>72</v>
      </c>
      <c r="D5978" t="s">
        <v>67</v>
      </c>
      <c r="E5978" t="s">
        <v>31</v>
      </c>
    </row>
    <row r="5979" spans="1:5" x14ac:dyDescent="0.2">
      <c r="A5979">
        <v>4000</v>
      </c>
      <c r="B5979">
        <v>4100</v>
      </c>
      <c r="C5979" t="s">
        <v>72</v>
      </c>
      <c r="D5979" t="s">
        <v>62</v>
      </c>
      <c r="E5979" t="s">
        <v>27</v>
      </c>
    </row>
    <row r="5980" spans="1:5" x14ac:dyDescent="0.2">
      <c r="A5980">
        <v>5000</v>
      </c>
      <c r="B5980">
        <v>2977</v>
      </c>
      <c r="C5980" t="s">
        <v>72</v>
      </c>
      <c r="D5980" t="s">
        <v>37</v>
      </c>
      <c r="E5980" t="s">
        <v>31</v>
      </c>
    </row>
    <row r="5981" spans="1:5" x14ac:dyDescent="0.2">
      <c r="A5981">
        <v>3500</v>
      </c>
      <c r="B5981">
        <v>3638</v>
      </c>
      <c r="C5981" t="s">
        <v>72</v>
      </c>
      <c r="D5981" t="s">
        <v>26</v>
      </c>
      <c r="E5981" t="s">
        <v>27</v>
      </c>
    </row>
    <row r="5982" spans="1:5" x14ac:dyDescent="0.2">
      <c r="A5982">
        <v>5000</v>
      </c>
      <c r="B5982">
        <v>5551</v>
      </c>
      <c r="C5982" t="s">
        <v>72</v>
      </c>
      <c r="D5982" t="s">
        <v>37</v>
      </c>
      <c r="E5982" t="s">
        <v>27</v>
      </c>
    </row>
    <row r="5983" spans="1:5" x14ac:dyDescent="0.2">
      <c r="A5983">
        <v>12000</v>
      </c>
      <c r="B5983">
        <v>3805</v>
      </c>
      <c r="C5983" t="s">
        <v>72</v>
      </c>
      <c r="D5983" t="s">
        <v>67</v>
      </c>
      <c r="E5983" t="s">
        <v>31</v>
      </c>
    </row>
    <row r="5984" spans="1:5" x14ac:dyDescent="0.2">
      <c r="A5984">
        <v>6000</v>
      </c>
      <c r="B5984">
        <v>11873</v>
      </c>
      <c r="C5984" t="s">
        <v>72</v>
      </c>
      <c r="D5984" t="s">
        <v>85</v>
      </c>
      <c r="E5984" t="s">
        <v>27</v>
      </c>
    </row>
    <row r="5985" spans="1:5" x14ac:dyDescent="0.2">
      <c r="A5985">
        <v>2000</v>
      </c>
      <c r="B5985">
        <v>2805</v>
      </c>
      <c r="C5985" t="s">
        <v>72</v>
      </c>
      <c r="D5985" t="s">
        <v>26</v>
      </c>
      <c r="E5985" t="s">
        <v>27</v>
      </c>
    </row>
    <row r="5986" spans="1:5" x14ac:dyDescent="0.2">
      <c r="A5986">
        <v>4000</v>
      </c>
      <c r="B5986">
        <v>4143</v>
      </c>
      <c r="C5986" t="s">
        <v>72</v>
      </c>
      <c r="D5986" t="s">
        <v>115</v>
      </c>
      <c r="E5986" t="s">
        <v>27</v>
      </c>
    </row>
    <row r="5987" spans="1:5" x14ac:dyDescent="0.2">
      <c r="A5987">
        <v>3000</v>
      </c>
      <c r="B5987">
        <v>4198</v>
      </c>
      <c r="C5987" t="s">
        <v>72</v>
      </c>
      <c r="D5987" t="s">
        <v>26</v>
      </c>
      <c r="E5987" t="s">
        <v>27</v>
      </c>
    </row>
    <row r="5988" spans="1:5" x14ac:dyDescent="0.2">
      <c r="A5988">
        <v>2000</v>
      </c>
      <c r="B5988">
        <v>2207</v>
      </c>
      <c r="C5988" t="s">
        <v>72</v>
      </c>
      <c r="D5988" t="s">
        <v>26</v>
      </c>
      <c r="E5988" t="s">
        <v>27</v>
      </c>
    </row>
    <row r="5989" spans="1:5" x14ac:dyDescent="0.2">
      <c r="A5989">
        <v>3000</v>
      </c>
      <c r="B5989">
        <v>3117</v>
      </c>
      <c r="C5989" t="s">
        <v>72</v>
      </c>
      <c r="D5989" t="s">
        <v>37</v>
      </c>
      <c r="E5989" t="s">
        <v>27</v>
      </c>
    </row>
    <row r="5990" spans="1:5" x14ac:dyDescent="0.2">
      <c r="A5990">
        <v>10000</v>
      </c>
      <c r="B5990">
        <v>10316</v>
      </c>
      <c r="C5990" t="s">
        <v>72</v>
      </c>
      <c r="D5990" t="s">
        <v>37</v>
      </c>
      <c r="E5990" t="s">
        <v>27</v>
      </c>
    </row>
    <row r="5991" spans="1:5" x14ac:dyDescent="0.2">
      <c r="A5991">
        <v>2500</v>
      </c>
      <c r="B5991">
        <v>2675</v>
      </c>
      <c r="C5991" t="s">
        <v>72</v>
      </c>
      <c r="D5991" t="s">
        <v>26</v>
      </c>
      <c r="E5991" t="s">
        <v>27</v>
      </c>
    </row>
    <row r="5992" spans="1:5" x14ac:dyDescent="0.2">
      <c r="A5992">
        <v>6000</v>
      </c>
      <c r="B5992">
        <v>7370</v>
      </c>
      <c r="C5992" t="s">
        <v>72</v>
      </c>
      <c r="D5992" t="s">
        <v>26</v>
      </c>
      <c r="E5992" t="s">
        <v>27</v>
      </c>
    </row>
    <row r="5993" spans="1:5" x14ac:dyDescent="0.2">
      <c r="A5993">
        <v>2500</v>
      </c>
      <c r="B5993">
        <v>5135</v>
      </c>
      <c r="C5993" t="s">
        <v>72</v>
      </c>
      <c r="D5993" t="s">
        <v>37</v>
      </c>
      <c r="E5993" t="s">
        <v>27</v>
      </c>
    </row>
    <row r="5994" spans="1:5" x14ac:dyDescent="0.2">
      <c r="A5994">
        <v>5000</v>
      </c>
      <c r="B5994">
        <v>5551</v>
      </c>
      <c r="C5994" t="s">
        <v>72</v>
      </c>
      <c r="D5994" t="s">
        <v>37</v>
      </c>
      <c r="E5994" t="s">
        <v>27</v>
      </c>
    </row>
    <row r="5995" spans="1:5" x14ac:dyDescent="0.2">
      <c r="A5995">
        <v>4500</v>
      </c>
      <c r="B5995">
        <v>6005</v>
      </c>
      <c r="C5995" t="s">
        <v>72</v>
      </c>
      <c r="D5995" t="s">
        <v>66</v>
      </c>
      <c r="E5995" t="s">
        <v>27</v>
      </c>
    </row>
    <row r="5996" spans="1:5" x14ac:dyDescent="0.2">
      <c r="A5996">
        <v>1500</v>
      </c>
      <c r="B5996">
        <v>1735</v>
      </c>
      <c r="C5996" t="s">
        <v>72</v>
      </c>
      <c r="D5996" t="s">
        <v>26</v>
      </c>
      <c r="E5996" t="s">
        <v>27</v>
      </c>
    </row>
    <row r="5997" spans="1:5" x14ac:dyDescent="0.2">
      <c r="A5997">
        <v>12000</v>
      </c>
      <c r="B5997">
        <v>13673</v>
      </c>
      <c r="C5997" t="s">
        <v>72</v>
      </c>
      <c r="D5997" t="s">
        <v>26</v>
      </c>
      <c r="E5997" t="s">
        <v>27</v>
      </c>
    </row>
    <row r="5998" spans="1:5" x14ac:dyDescent="0.2">
      <c r="A5998">
        <v>7500</v>
      </c>
      <c r="B5998">
        <v>8240</v>
      </c>
      <c r="C5998" t="s">
        <v>72</v>
      </c>
      <c r="D5998" t="s">
        <v>37</v>
      </c>
      <c r="E5998" t="s">
        <v>27</v>
      </c>
    </row>
    <row r="5999" spans="1:5" x14ac:dyDescent="0.2">
      <c r="A5999">
        <v>1200</v>
      </c>
      <c r="B5999">
        <v>1243</v>
      </c>
      <c r="C5999" t="s">
        <v>72</v>
      </c>
      <c r="D5999" t="s">
        <v>34</v>
      </c>
      <c r="E5999" t="s">
        <v>27</v>
      </c>
    </row>
    <row r="6000" spans="1:5" x14ac:dyDescent="0.2">
      <c r="A6000">
        <v>3000</v>
      </c>
      <c r="B6000">
        <v>4670</v>
      </c>
      <c r="C6000" t="s">
        <v>72</v>
      </c>
      <c r="D6000" t="s">
        <v>26</v>
      </c>
      <c r="E6000" t="s">
        <v>27</v>
      </c>
    </row>
    <row r="6001" spans="1:5" x14ac:dyDescent="0.2">
      <c r="A6001">
        <v>2000</v>
      </c>
      <c r="B6001">
        <v>3382</v>
      </c>
      <c r="C6001" t="s">
        <v>72</v>
      </c>
      <c r="D6001" t="s">
        <v>26</v>
      </c>
      <c r="E6001" t="s">
        <v>27</v>
      </c>
    </row>
    <row r="6002" spans="1:5" x14ac:dyDescent="0.2">
      <c r="A6002">
        <v>2500</v>
      </c>
      <c r="B6002">
        <v>4350</v>
      </c>
      <c r="C6002" t="s">
        <v>72</v>
      </c>
      <c r="D6002" t="s">
        <v>67</v>
      </c>
      <c r="E6002" t="s">
        <v>27</v>
      </c>
    </row>
    <row r="6003" spans="1:5" x14ac:dyDescent="0.2">
      <c r="A6003">
        <v>5000</v>
      </c>
      <c r="B6003">
        <v>6468</v>
      </c>
      <c r="C6003" t="s">
        <v>72</v>
      </c>
      <c r="D6003" t="s">
        <v>26</v>
      </c>
      <c r="E6003" t="s">
        <v>27</v>
      </c>
    </row>
    <row r="6004" spans="1:5" x14ac:dyDescent="0.2">
      <c r="A6004">
        <v>1800</v>
      </c>
      <c r="B6004">
        <v>2540</v>
      </c>
      <c r="C6004" t="s">
        <v>72</v>
      </c>
      <c r="D6004" t="s">
        <v>115</v>
      </c>
      <c r="E6004" t="s">
        <v>27</v>
      </c>
    </row>
    <row r="6005" spans="1:5" x14ac:dyDescent="0.2">
      <c r="A6005">
        <v>5000</v>
      </c>
      <c r="B6005">
        <v>5185</v>
      </c>
      <c r="C6005" t="s">
        <v>72</v>
      </c>
      <c r="D6005" t="s">
        <v>26</v>
      </c>
      <c r="E6005" t="s">
        <v>27</v>
      </c>
    </row>
    <row r="6006" spans="1:5" x14ac:dyDescent="0.2">
      <c r="A6006">
        <v>2500</v>
      </c>
      <c r="B6006">
        <v>3000</v>
      </c>
      <c r="C6006" t="s">
        <v>72</v>
      </c>
      <c r="D6006" t="s">
        <v>66</v>
      </c>
      <c r="E6006" t="s">
        <v>27</v>
      </c>
    </row>
    <row r="6007" spans="1:5" x14ac:dyDescent="0.2">
      <c r="A6007">
        <v>16000</v>
      </c>
      <c r="B6007">
        <v>5176</v>
      </c>
      <c r="C6007" t="s">
        <v>72</v>
      </c>
      <c r="D6007" t="s">
        <v>26</v>
      </c>
      <c r="E6007" t="s">
        <v>31</v>
      </c>
    </row>
    <row r="6008" spans="1:5" x14ac:dyDescent="0.2">
      <c r="A6008">
        <v>3000</v>
      </c>
      <c r="B6008">
        <v>3269</v>
      </c>
      <c r="C6008" t="s">
        <v>72</v>
      </c>
      <c r="D6008" t="s">
        <v>47</v>
      </c>
      <c r="E6008" t="s">
        <v>27</v>
      </c>
    </row>
    <row r="6009" spans="1:5" x14ac:dyDescent="0.2">
      <c r="A6009">
        <v>14000</v>
      </c>
      <c r="B6009">
        <v>14029</v>
      </c>
      <c r="C6009" t="s">
        <v>72</v>
      </c>
      <c r="D6009" t="s">
        <v>26</v>
      </c>
      <c r="E6009" t="s">
        <v>27</v>
      </c>
    </row>
    <row r="6010" spans="1:5" x14ac:dyDescent="0.2">
      <c r="A6010">
        <v>2150</v>
      </c>
      <c r="B6010">
        <v>3014</v>
      </c>
      <c r="C6010" t="s">
        <v>72</v>
      </c>
      <c r="D6010" t="s">
        <v>47</v>
      </c>
      <c r="E6010" t="s">
        <v>27</v>
      </c>
    </row>
    <row r="6011" spans="1:5" x14ac:dyDescent="0.2">
      <c r="A6011">
        <v>4000</v>
      </c>
      <c r="B6011">
        <v>4510</v>
      </c>
      <c r="C6011" t="s">
        <v>72</v>
      </c>
      <c r="D6011" t="s">
        <v>74</v>
      </c>
      <c r="E6011" t="s">
        <v>27</v>
      </c>
    </row>
    <row r="6012" spans="1:5" x14ac:dyDescent="0.2">
      <c r="A6012">
        <v>5000</v>
      </c>
      <c r="B6012">
        <v>5227</v>
      </c>
      <c r="C6012" t="s">
        <v>72</v>
      </c>
      <c r="D6012" t="s">
        <v>26</v>
      </c>
      <c r="E6012" t="s">
        <v>27</v>
      </c>
    </row>
    <row r="6013" spans="1:5" x14ac:dyDescent="0.2">
      <c r="A6013">
        <v>10000</v>
      </c>
      <c r="B6013">
        <v>4141</v>
      </c>
      <c r="C6013" t="s">
        <v>72</v>
      </c>
      <c r="D6013" t="s">
        <v>62</v>
      </c>
      <c r="E6013" t="s">
        <v>31</v>
      </c>
    </row>
    <row r="6014" spans="1:5" x14ac:dyDescent="0.2">
      <c r="A6014">
        <v>5000</v>
      </c>
      <c r="B6014">
        <v>5521</v>
      </c>
      <c r="C6014" t="s">
        <v>72</v>
      </c>
      <c r="D6014" t="s">
        <v>37</v>
      </c>
      <c r="E6014" t="s">
        <v>27</v>
      </c>
    </row>
    <row r="6015" spans="1:5" x14ac:dyDescent="0.2">
      <c r="A6015">
        <v>2000</v>
      </c>
      <c r="B6015">
        <v>2130</v>
      </c>
      <c r="C6015" t="s">
        <v>72</v>
      </c>
      <c r="D6015" t="s">
        <v>62</v>
      </c>
      <c r="E6015" t="s">
        <v>27</v>
      </c>
    </row>
    <row r="6016" spans="1:5" x14ac:dyDescent="0.2">
      <c r="A6016">
        <v>25000</v>
      </c>
      <c r="B6016">
        <v>8027</v>
      </c>
      <c r="C6016" t="s">
        <v>72</v>
      </c>
      <c r="D6016" t="s">
        <v>26</v>
      </c>
      <c r="E6016" t="s">
        <v>31</v>
      </c>
    </row>
    <row r="6017" spans="1:5" x14ac:dyDescent="0.2">
      <c r="A6017">
        <v>3500</v>
      </c>
      <c r="B6017">
        <v>3731</v>
      </c>
      <c r="C6017" t="s">
        <v>72</v>
      </c>
      <c r="D6017" t="s">
        <v>37</v>
      </c>
      <c r="E6017" t="s">
        <v>27</v>
      </c>
    </row>
    <row r="6018" spans="1:5" x14ac:dyDescent="0.2">
      <c r="A6018">
        <v>12500</v>
      </c>
      <c r="B6018">
        <v>12765</v>
      </c>
      <c r="C6018" t="s">
        <v>72</v>
      </c>
      <c r="D6018" t="s">
        <v>26</v>
      </c>
      <c r="E6018" t="s">
        <v>27</v>
      </c>
    </row>
    <row r="6019" spans="1:5" x14ac:dyDescent="0.2">
      <c r="A6019">
        <v>3000</v>
      </c>
      <c r="B6019">
        <v>3028</v>
      </c>
      <c r="C6019" t="s">
        <v>72</v>
      </c>
      <c r="D6019" t="s">
        <v>26</v>
      </c>
      <c r="E6019" t="s">
        <v>27</v>
      </c>
    </row>
    <row r="6020" spans="1:5" x14ac:dyDescent="0.2">
      <c r="A6020">
        <v>3000</v>
      </c>
      <c r="B6020">
        <v>3160</v>
      </c>
      <c r="C6020" t="s">
        <v>72</v>
      </c>
      <c r="D6020" t="s">
        <v>26</v>
      </c>
      <c r="E6020" t="s">
        <v>27</v>
      </c>
    </row>
    <row r="6021" spans="1:5" x14ac:dyDescent="0.2">
      <c r="A6021">
        <v>3000</v>
      </c>
      <c r="B6021">
        <v>3010</v>
      </c>
      <c r="C6021" t="s">
        <v>72</v>
      </c>
      <c r="D6021" t="s">
        <v>26</v>
      </c>
      <c r="E6021" t="s">
        <v>27</v>
      </c>
    </row>
    <row r="6022" spans="1:5" x14ac:dyDescent="0.2">
      <c r="A6022">
        <v>5000</v>
      </c>
      <c r="B6022">
        <v>5518</v>
      </c>
      <c r="C6022" t="s">
        <v>72</v>
      </c>
      <c r="D6022" t="s">
        <v>68</v>
      </c>
      <c r="E6022" t="s">
        <v>27</v>
      </c>
    </row>
    <row r="6023" spans="1:5" x14ac:dyDescent="0.2">
      <c r="A6023">
        <v>2000</v>
      </c>
      <c r="B6023">
        <v>2211</v>
      </c>
      <c r="C6023" t="s">
        <v>72</v>
      </c>
      <c r="D6023" t="s">
        <v>26</v>
      </c>
      <c r="E6023" t="s">
        <v>27</v>
      </c>
    </row>
    <row r="6024" spans="1:5" x14ac:dyDescent="0.2">
      <c r="A6024">
        <v>1800</v>
      </c>
      <c r="B6024">
        <v>1885</v>
      </c>
      <c r="C6024" t="s">
        <v>72</v>
      </c>
      <c r="D6024" t="s">
        <v>68</v>
      </c>
      <c r="E6024" t="s">
        <v>27</v>
      </c>
    </row>
    <row r="6025" spans="1:5" x14ac:dyDescent="0.2">
      <c r="A6025">
        <v>15000</v>
      </c>
      <c r="B6025">
        <v>16561</v>
      </c>
      <c r="C6025" t="s">
        <v>72</v>
      </c>
      <c r="D6025" t="s">
        <v>47</v>
      </c>
      <c r="E6025" t="s">
        <v>27</v>
      </c>
    </row>
    <row r="6026" spans="1:5" x14ac:dyDescent="0.2">
      <c r="A6026">
        <v>1800</v>
      </c>
      <c r="B6026">
        <v>3569</v>
      </c>
      <c r="C6026" t="s">
        <v>72</v>
      </c>
      <c r="D6026" t="s">
        <v>37</v>
      </c>
      <c r="E6026" t="s">
        <v>27</v>
      </c>
    </row>
    <row r="6027" spans="1:5" x14ac:dyDescent="0.2">
      <c r="A6027">
        <v>15000</v>
      </c>
      <c r="B6027">
        <v>8471</v>
      </c>
      <c r="C6027" t="s">
        <v>72</v>
      </c>
      <c r="D6027" t="s">
        <v>37</v>
      </c>
      <c r="E6027" t="s">
        <v>31</v>
      </c>
    </row>
    <row r="6028" spans="1:5" x14ac:dyDescent="0.2">
      <c r="A6028">
        <v>8000</v>
      </c>
      <c r="B6028">
        <v>13040</v>
      </c>
      <c r="C6028" t="s">
        <v>72</v>
      </c>
      <c r="D6028" t="s">
        <v>47</v>
      </c>
      <c r="E6028" t="s">
        <v>27</v>
      </c>
    </row>
    <row r="6029" spans="1:5" x14ac:dyDescent="0.2">
      <c r="A6029">
        <v>5000</v>
      </c>
      <c r="B6029">
        <v>5478</v>
      </c>
      <c r="C6029" t="s">
        <v>72</v>
      </c>
      <c r="D6029" t="s">
        <v>47</v>
      </c>
      <c r="E6029" t="s">
        <v>27</v>
      </c>
    </row>
    <row r="6030" spans="1:5" x14ac:dyDescent="0.2">
      <c r="A6030">
        <v>2000</v>
      </c>
      <c r="B6030">
        <v>2612</v>
      </c>
      <c r="C6030" t="s">
        <v>72</v>
      </c>
      <c r="D6030" t="s">
        <v>37</v>
      </c>
      <c r="E6030" t="s">
        <v>27</v>
      </c>
    </row>
    <row r="6031" spans="1:5" x14ac:dyDescent="0.2">
      <c r="A6031">
        <v>1950</v>
      </c>
      <c r="B6031">
        <v>2725</v>
      </c>
      <c r="C6031" t="s">
        <v>72</v>
      </c>
      <c r="D6031" t="s">
        <v>67</v>
      </c>
      <c r="E6031" t="s">
        <v>27</v>
      </c>
    </row>
    <row r="6032" spans="1:5" x14ac:dyDescent="0.2">
      <c r="A6032">
        <v>13000</v>
      </c>
      <c r="B6032">
        <v>5915</v>
      </c>
      <c r="C6032" t="s">
        <v>72</v>
      </c>
      <c r="D6032" t="s">
        <v>26</v>
      </c>
      <c r="E6032" t="s">
        <v>40</v>
      </c>
    </row>
    <row r="6033" spans="1:5" x14ac:dyDescent="0.2">
      <c r="A6033">
        <v>9000</v>
      </c>
      <c r="B6033">
        <v>10022</v>
      </c>
      <c r="C6033" t="s">
        <v>72</v>
      </c>
      <c r="D6033" t="s">
        <v>37</v>
      </c>
      <c r="E6033" t="s">
        <v>27</v>
      </c>
    </row>
    <row r="6034" spans="1:5" x14ac:dyDescent="0.2">
      <c r="A6034">
        <v>5000</v>
      </c>
      <c r="B6034">
        <v>6130</v>
      </c>
      <c r="C6034" t="s">
        <v>72</v>
      </c>
      <c r="D6034" t="s">
        <v>37</v>
      </c>
      <c r="E6034" t="s">
        <v>27</v>
      </c>
    </row>
    <row r="6035" spans="1:5" x14ac:dyDescent="0.2">
      <c r="A6035">
        <v>6000</v>
      </c>
      <c r="B6035">
        <v>6330</v>
      </c>
      <c r="C6035" t="s">
        <v>72</v>
      </c>
      <c r="D6035" t="s">
        <v>26</v>
      </c>
      <c r="E6035" t="s">
        <v>27</v>
      </c>
    </row>
    <row r="6036" spans="1:5" x14ac:dyDescent="0.2">
      <c r="A6036">
        <v>5000</v>
      </c>
      <c r="B6036">
        <v>6733</v>
      </c>
      <c r="C6036" t="s">
        <v>72</v>
      </c>
      <c r="D6036" t="s">
        <v>85</v>
      </c>
      <c r="E6036" t="s">
        <v>27</v>
      </c>
    </row>
    <row r="6037" spans="1:5" x14ac:dyDescent="0.2">
      <c r="A6037">
        <v>3000</v>
      </c>
      <c r="B6037">
        <v>3836</v>
      </c>
      <c r="C6037" t="s">
        <v>72</v>
      </c>
      <c r="D6037" t="s">
        <v>67</v>
      </c>
      <c r="E6037" t="s">
        <v>27</v>
      </c>
    </row>
    <row r="6038" spans="1:5" x14ac:dyDescent="0.2">
      <c r="A6038">
        <v>10000</v>
      </c>
      <c r="B6038">
        <v>10630</v>
      </c>
      <c r="C6038" t="s">
        <v>72</v>
      </c>
      <c r="D6038" t="s">
        <v>26</v>
      </c>
      <c r="E6038" t="s">
        <v>27</v>
      </c>
    </row>
    <row r="6039" spans="1:5" x14ac:dyDescent="0.2">
      <c r="A6039">
        <v>4000</v>
      </c>
      <c r="B6039">
        <v>4665</v>
      </c>
      <c r="C6039" t="s">
        <v>72</v>
      </c>
      <c r="D6039" t="s">
        <v>47</v>
      </c>
      <c r="E6039" t="s">
        <v>27</v>
      </c>
    </row>
    <row r="6040" spans="1:5" x14ac:dyDescent="0.2">
      <c r="A6040">
        <v>2000</v>
      </c>
      <c r="B6040">
        <v>2516</v>
      </c>
      <c r="C6040" t="s">
        <v>72</v>
      </c>
      <c r="D6040" t="s">
        <v>67</v>
      </c>
      <c r="E6040" t="s">
        <v>27</v>
      </c>
    </row>
    <row r="6041" spans="1:5" x14ac:dyDescent="0.2">
      <c r="A6041">
        <v>1000</v>
      </c>
      <c r="B6041">
        <v>2006</v>
      </c>
      <c r="C6041" t="s">
        <v>72</v>
      </c>
      <c r="D6041" t="s">
        <v>66</v>
      </c>
      <c r="E6041" t="s">
        <v>27</v>
      </c>
    </row>
    <row r="6042" spans="1:5" x14ac:dyDescent="0.2">
      <c r="A6042">
        <v>6000</v>
      </c>
      <c r="B6042">
        <v>6398</v>
      </c>
      <c r="C6042" t="s">
        <v>72</v>
      </c>
      <c r="D6042" t="s">
        <v>26</v>
      </c>
      <c r="E6042" t="s">
        <v>27</v>
      </c>
    </row>
    <row r="6043" spans="1:5" x14ac:dyDescent="0.2">
      <c r="A6043">
        <v>2400</v>
      </c>
      <c r="B6043">
        <v>2600</v>
      </c>
      <c r="C6043" t="s">
        <v>72</v>
      </c>
      <c r="D6043" t="s">
        <v>37</v>
      </c>
      <c r="E6043" t="s">
        <v>27</v>
      </c>
    </row>
    <row r="6044" spans="1:5" x14ac:dyDescent="0.2">
      <c r="A6044">
        <v>3000</v>
      </c>
      <c r="B6044">
        <v>4220</v>
      </c>
      <c r="C6044" t="s">
        <v>72</v>
      </c>
      <c r="D6044" t="s">
        <v>37</v>
      </c>
      <c r="E6044" t="s">
        <v>27</v>
      </c>
    </row>
    <row r="6045" spans="1:5" x14ac:dyDescent="0.2">
      <c r="A6045">
        <v>5000</v>
      </c>
      <c r="B6045">
        <v>5023</v>
      </c>
      <c r="C6045" t="s">
        <v>72</v>
      </c>
      <c r="D6045" t="s">
        <v>37</v>
      </c>
      <c r="E6045" t="s">
        <v>27</v>
      </c>
    </row>
    <row r="6046" spans="1:5" x14ac:dyDescent="0.2">
      <c r="A6046">
        <v>3000</v>
      </c>
      <c r="B6046">
        <v>3115</v>
      </c>
      <c r="C6046" t="s">
        <v>72</v>
      </c>
      <c r="D6046" t="s">
        <v>37</v>
      </c>
      <c r="E6046" t="s">
        <v>27</v>
      </c>
    </row>
    <row r="6047" spans="1:5" x14ac:dyDescent="0.2">
      <c r="A6047">
        <v>5500</v>
      </c>
      <c r="B6047">
        <v>5870</v>
      </c>
      <c r="C6047" t="s">
        <v>72</v>
      </c>
      <c r="D6047" t="s">
        <v>26</v>
      </c>
      <c r="E6047" t="s">
        <v>27</v>
      </c>
    </row>
    <row r="6048" spans="1:5" x14ac:dyDescent="0.2">
      <c r="A6048">
        <v>4000</v>
      </c>
      <c r="B6048">
        <v>4215</v>
      </c>
      <c r="C6048" t="s">
        <v>72</v>
      </c>
      <c r="D6048" t="s">
        <v>115</v>
      </c>
      <c r="E6048" t="s">
        <v>27</v>
      </c>
    </row>
    <row r="6049" spans="1:5" x14ac:dyDescent="0.2">
      <c r="A6049">
        <v>5000</v>
      </c>
      <c r="B6049">
        <v>3170</v>
      </c>
      <c r="C6049" t="s">
        <v>72</v>
      </c>
      <c r="D6049" t="s">
        <v>115</v>
      </c>
      <c r="E6049" t="s">
        <v>31</v>
      </c>
    </row>
    <row r="6050" spans="1:5" x14ac:dyDescent="0.2">
      <c r="A6050">
        <v>2750</v>
      </c>
      <c r="B6050">
        <v>2919</v>
      </c>
      <c r="C6050" t="s">
        <v>72</v>
      </c>
      <c r="D6050" t="s">
        <v>26</v>
      </c>
      <c r="E6050" t="s">
        <v>27</v>
      </c>
    </row>
    <row r="6051" spans="1:5" x14ac:dyDescent="0.2">
      <c r="A6051">
        <v>4000</v>
      </c>
      <c r="B6051">
        <v>4467</v>
      </c>
      <c r="C6051" t="s">
        <v>72</v>
      </c>
      <c r="D6051" t="s">
        <v>68</v>
      </c>
      <c r="E6051" t="s">
        <v>27</v>
      </c>
    </row>
    <row r="6052" spans="1:5" x14ac:dyDescent="0.2">
      <c r="A6052">
        <v>4000</v>
      </c>
      <c r="B6052">
        <v>4139</v>
      </c>
      <c r="C6052" t="s">
        <v>72</v>
      </c>
      <c r="D6052" t="s">
        <v>26</v>
      </c>
      <c r="E6052" t="s">
        <v>27</v>
      </c>
    </row>
    <row r="6053" spans="1:5" x14ac:dyDescent="0.2">
      <c r="A6053">
        <v>5000</v>
      </c>
      <c r="B6053">
        <v>5019</v>
      </c>
      <c r="C6053" t="s">
        <v>72</v>
      </c>
      <c r="D6053" t="s">
        <v>37</v>
      </c>
      <c r="E6053" t="s">
        <v>27</v>
      </c>
    </row>
    <row r="6054" spans="1:5" x14ac:dyDescent="0.2">
      <c r="A6054">
        <v>3000</v>
      </c>
      <c r="B6054">
        <v>3115</v>
      </c>
      <c r="C6054" t="s">
        <v>72</v>
      </c>
      <c r="D6054" t="s">
        <v>26</v>
      </c>
      <c r="E6054" t="s">
        <v>27</v>
      </c>
    </row>
    <row r="6055" spans="1:5" x14ac:dyDescent="0.2">
      <c r="A6055">
        <v>3000</v>
      </c>
      <c r="B6055">
        <v>3163</v>
      </c>
      <c r="C6055" t="s">
        <v>72</v>
      </c>
      <c r="D6055" t="s">
        <v>34</v>
      </c>
      <c r="E6055" t="s">
        <v>27</v>
      </c>
    </row>
    <row r="6056" spans="1:5" x14ac:dyDescent="0.2">
      <c r="A6056">
        <v>3180</v>
      </c>
      <c r="B6056">
        <v>3555</v>
      </c>
      <c r="C6056" t="s">
        <v>72</v>
      </c>
      <c r="D6056" t="s">
        <v>26</v>
      </c>
      <c r="E6056" t="s">
        <v>27</v>
      </c>
    </row>
    <row r="6057" spans="1:5" x14ac:dyDescent="0.2">
      <c r="A6057">
        <v>3100</v>
      </c>
      <c r="B6057">
        <v>3150</v>
      </c>
      <c r="C6057" t="s">
        <v>72</v>
      </c>
      <c r="D6057" t="s">
        <v>37</v>
      </c>
      <c r="E6057" t="s">
        <v>27</v>
      </c>
    </row>
    <row r="6058" spans="1:5" x14ac:dyDescent="0.2">
      <c r="A6058">
        <v>2000</v>
      </c>
      <c r="B6058">
        <v>2035</v>
      </c>
      <c r="C6058" t="s">
        <v>72</v>
      </c>
      <c r="D6058" t="s">
        <v>26</v>
      </c>
      <c r="E6058" t="s">
        <v>27</v>
      </c>
    </row>
    <row r="6059" spans="1:5" x14ac:dyDescent="0.2">
      <c r="A6059">
        <v>3000</v>
      </c>
      <c r="B6059">
        <v>3057</v>
      </c>
      <c r="C6059" t="s">
        <v>72</v>
      </c>
      <c r="D6059" t="s">
        <v>26</v>
      </c>
      <c r="E6059" t="s">
        <v>27</v>
      </c>
    </row>
    <row r="6060" spans="1:5" x14ac:dyDescent="0.2">
      <c r="A6060">
        <v>5000</v>
      </c>
      <c r="B6060">
        <v>5001</v>
      </c>
      <c r="C6060" t="s">
        <v>72</v>
      </c>
      <c r="D6060" t="s">
        <v>47</v>
      </c>
      <c r="E6060" t="s">
        <v>27</v>
      </c>
    </row>
    <row r="6061" spans="1:5" x14ac:dyDescent="0.2">
      <c r="A6061">
        <v>6000</v>
      </c>
      <c r="B6061">
        <v>6037</v>
      </c>
      <c r="C6061" t="s">
        <v>72</v>
      </c>
      <c r="D6061" t="s">
        <v>47</v>
      </c>
      <c r="E6061" t="s">
        <v>27</v>
      </c>
    </row>
    <row r="6062" spans="1:5" x14ac:dyDescent="0.2">
      <c r="A6062">
        <v>6000</v>
      </c>
      <c r="B6062">
        <v>7305</v>
      </c>
      <c r="C6062" t="s">
        <v>72</v>
      </c>
      <c r="D6062" t="s">
        <v>26</v>
      </c>
      <c r="E6062" t="s">
        <v>27</v>
      </c>
    </row>
    <row r="6063" spans="1:5" x14ac:dyDescent="0.2">
      <c r="A6063">
        <v>5000</v>
      </c>
      <c r="B6063">
        <v>3370</v>
      </c>
      <c r="C6063" t="s">
        <v>72</v>
      </c>
      <c r="D6063" t="s">
        <v>37</v>
      </c>
      <c r="E6063" t="s">
        <v>40</v>
      </c>
    </row>
    <row r="6064" spans="1:5" x14ac:dyDescent="0.2">
      <c r="A6064">
        <v>5000</v>
      </c>
      <c r="B6064">
        <v>5493</v>
      </c>
      <c r="C6064" t="s">
        <v>72</v>
      </c>
      <c r="D6064" t="s">
        <v>37</v>
      </c>
      <c r="E6064" t="s">
        <v>27</v>
      </c>
    </row>
    <row r="6065" spans="1:5" x14ac:dyDescent="0.2">
      <c r="A6065">
        <v>1000</v>
      </c>
      <c r="B6065">
        <v>1020</v>
      </c>
      <c r="C6065" t="s">
        <v>72</v>
      </c>
      <c r="D6065" t="s">
        <v>127</v>
      </c>
      <c r="E6065" t="s">
        <v>27</v>
      </c>
    </row>
    <row r="6066" spans="1:5" x14ac:dyDescent="0.2">
      <c r="A6066">
        <v>2500</v>
      </c>
      <c r="B6066">
        <v>4121</v>
      </c>
      <c r="C6066" t="s">
        <v>72</v>
      </c>
      <c r="D6066" t="s">
        <v>26</v>
      </c>
      <c r="E6066" t="s">
        <v>27</v>
      </c>
    </row>
    <row r="6067" spans="1:5" x14ac:dyDescent="0.2">
      <c r="A6067">
        <v>4000</v>
      </c>
      <c r="B6067">
        <v>4077</v>
      </c>
      <c r="C6067" t="s">
        <v>72</v>
      </c>
      <c r="D6067" t="s">
        <v>68</v>
      </c>
      <c r="E6067" t="s">
        <v>27</v>
      </c>
    </row>
    <row r="6068" spans="1:5" x14ac:dyDescent="0.2">
      <c r="A6068">
        <v>5000</v>
      </c>
      <c r="B6068">
        <v>6861</v>
      </c>
      <c r="C6068" t="s">
        <v>72</v>
      </c>
      <c r="D6068" t="s">
        <v>47</v>
      </c>
      <c r="E6068" t="s">
        <v>27</v>
      </c>
    </row>
    <row r="6069" spans="1:5" x14ac:dyDescent="0.2">
      <c r="A6069">
        <v>2750</v>
      </c>
      <c r="B6069">
        <v>2750</v>
      </c>
      <c r="C6069" t="s">
        <v>72</v>
      </c>
      <c r="D6069" t="s">
        <v>26</v>
      </c>
      <c r="E6069" t="s">
        <v>27</v>
      </c>
    </row>
    <row r="6070" spans="1:5" x14ac:dyDescent="0.2">
      <c r="A6070">
        <v>5000</v>
      </c>
      <c r="B6070">
        <v>6862</v>
      </c>
      <c r="C6070" t="s">
        <v>72</v>
      </c>
      <c r="D6070" t="s">
        <v>85</v>
      </c>
      <c r="E6070" t="s">
        <v>27</v>
      </c>
    </row>
    <row r="6071" spans="1:5" x14ac:dyDescent="0.2">
      <c r="A6071">
        <v>5000</v>
      </c>
      <c r="B6071">
        <v>5100</v>
      </c>
      <c r="C6071" t="s">
        <v>72</v>
      </c>
      <c r="D6071" t="s">
        <v>37</v>
      </c>
      <c r="E6071" t="s">
        <v>27</v>
      </c>
    </row>
    <row r="6072" spans="1:5" x14ac:dyDescent="0.2">
      <c r="A6072">
        <v>3000</v>
      </c>
      <c r="B6072">
        <v>3522</v>
      </c>
      <c r="C6072" t="s">
        <v>72</v>
      </c>
      <c r="D6072" t="s">
        <v>67</v>
      </c>
      <c r="E6072" t="s">
        <v>27</v>
      </c>
    </row>
    <row r="6073" spans="1:5" x14ac:dyDescent="0.2">
      <c r="A6073">
        <v>1500</v>
      </c>
      <c r="B6073">
        <v>2011</v>
      </c>
      <c r="C6073" t="s">
        <v>72</v>
      </c>
      <c r="D6073" t="s">
        <v>37</v>
      </c>
      <c r="E6073" t="s">
        <v>27</v>
      </c>
    </row>
    <row r="6074" spans="1:5" x14ac:dyDescent="0.2">
      <c r="A6074">
        <v>10000</v>
      </c>
      <c r="B6074">
        <v>10942</v>
      </c>
      <c r="C6074" t="s">
        <v>72</v>
      </c>
      <c r="D6074" t="s">
        <v>26</v>
      </c>
      <c r="E6074" t="s">
        <v>27</v>
      </c>
    </row>
    <row r="6075" spans="1:5" x14ac:dyDescent="0.2">
      <c r="A6075">
        <v>5000</v>
      </c>
      <c r="B6075">
        <v>7155</v>
      </c>
      <c r="C6075" t="s">
        <v>72</v>
      </c>
      <c r="D6075" t="s">
        <v>26</v>
      </c>
      <c r="E6075" t="s">
        <v>27</v>
      </c>
    </row>
    <row r="6076" spans="1:5" x14ac:dyDescent="0.2">
      <c r="A6076">
        <v>5000</v>
      </c>
      <c r="B6076">
        <v>11610</v>
      </c>
      <c r="C6076" t="s">
        <v>72</v>
      </c>
      <c r="D6076" t="s">
        <v>26</v>
      </c>
      <c r="E6076" t="s">
        <v>27</v>
      </c>
    </row>
    <row r="6077" spans="1:5" x14ac:dyDescent="0.2">
      <c r="A6077">
        <v>4000</v>
      </c>
      <c r="B6077">
        <v>4010</v>
      </c>
      <c r="C6077" t="s">
        <v>72</v>
      </c>
      <c r="D6077" t="s">
        <v>26</v>
      </c>
      <c r="E6077" t="s">
        <v>27</v>
      </c>
    </row>
    <row r="6078" spans="1:5" x14ac:dyDescent="0.2">
      <c r="A6078">
        <v>2500</v>
      </c>
      <c r="B6078">
        <v>3054</v>
      </c>
      <c r="C6078" t="s">
        <v>72</v>
      </c>
      <c r="D6078" t="s">
        <v>47</v>
      </c>
      <c r="E6078" t="s">
        <v>27</v>
      </c>
    </row>
    <row r="6079" spans="1:5" x14ac:dyDescent="0.2">
      <c r="A6079">
        <v>4350</v>
      </c>
      <c r="B6079">
        <v>4511</v>
      </c>
      <c r="C6079" t="s">
        <v>72</v>
      </c>
      <c r="D6079" t="s">
        <v>85</v>
      </c>
      <c r="E6079" t="s">
        <v>27</v>
      </c>
    </row>
    <row r="6080" spans="1:5" x14ac:dyDescent="0.2">
      <c r="A6080">
        <v>1000</v>
      </c>
      <c r="B6080">
        <v>1195</v>
      </c>
      <c r="C6080" t="s">
        <v>72</v>
      </c>
      <c r="D6080" t="s">
        <v>62</v>
      </c>
      <c r="E6080" t="s">
        <v>27</v>
      </c>
    </row>
    <row r="6081" spans="1:5" x14ac:dyDescent="0.2">
      <c r="A6081">
        <v>20000</v>
      </c>
      <c r="B6081">
        <v>14825</v>
      </c>
      <c r="C6081" t="s">
        <v>72</v>
      </c>
      <c r="D6081" t="s">
        <v>26</v>
      </c>
      <c r="E6081" t="s">
        <v>31</v>
      </c>
    </row>
    <row r="6082" spans="1:5" x14ac:dyDescent="0.2">
      <c r="A6082">
        <v>3000</v>
      </c>
      <c r="B6082">
        <v>4321</v>
      </c>
      <c r="C6082" t="s">
        <v>72</v>
      </c>
      <c r="D6082" t="s">
        <v>26</v>
      </c>
      <c r="E6082" t="s">
        <v>27</v>
      </c>
    </row>
    <row r="6083" spans="1:5" x14ac:dyDescent="0.2">
      <c r="A6083">
        <v>5000</v>
      </c>
      <c r="B6083">
        <v>5095</v>
      </c>
      <c r="C6083" t="s">
        <v>72</v>
      </c>
      <c r="D6083" t="s">
        <v>115</v>
      </c>
      <c r="E6083" t="s">
        <v>27</v>
      </c>
    </row>
    <row r="6084" spans="1:5" x14ac:dyDescent="0.2">
      <c r="A6084">
        <v>19999</v>
      </c>
      <c r="B6084">
        <v>2551</v>
      </c>
      <c r="C6084" t="s">
        <v>72</v>
      </c>
      <c r="D6084" t="s">
        <v>26</v>
      </c>
      <c r="E6084" t="s">
        <v>31</v>
      </c>
    </row>
    <row r="6085" spans="1:5" x14ac:dyDescent="0.2">
      <c r="A6085">
        <v>3000</v>
      </c>
      <c r="B6085">
        <v>3070</v>
      </c>
      <c r="C6085" t="s">
        <v>72</v>
      </c>
      <c r="D6085" t="s">
        <v>115</v>
      </c>
      <c r="E6085" t="s">
        <v>27</v>
      </c>
    </row>
    <row r="6086" spans="1:5" x14ac:dyDescent="0.2">
      <c r="A6086">
        <v>2500</v>
      </c>
      <c r="B6086">
        <v>3895</v>
      </c>
      <c r="C6086" t="s">
        <v>72</v>
      </c>
      <c r="D6086" t="s">
        <v>52</v>
      </c>
      <c r="E6086" t="s">
        <v>27</v>
      </c>
    </row>
    <row r="6087" spans="1:5" x14ac:dyDescent="0.2">
      <c r="A6087">
        <v>7000</v>
      </c>
      <c r="B6087">
        <v>7341</v>
      </c>
      <c r="C6087" t="s">
        <v>72</v>
      </c>
      <c r="D6087" t="s">
        <v>26</v>
      </c>
      <c r="E6087" t="s">
        <v>27</v>
      </c>
    </row>
    <row r="6088" spans="1:5" x14ac:dyDescent="0.2">
      <c r="A6088">
        <v>3000</v>
      </c>
      <c r="B6088">
        <v>3285</v>
      </c>
      <c r="C6088" t="s">
        <v>72</v>
      </c>
      <c r="D6088" t="s">
        <v>52</v>
      </c>
      <c r="E6088" t="s">
        <v>27</v>
      </c>
    </row>
    <row r="6089" spans="1:5" x14ac:dyDescent="0.2">
      <c r="A6089">
        <v>500</v>
      </c>
      <c r="B6089">
        <v>900</v>
      </c>
      <c r="C6089" t="s">
        <v>72</v>
      </c>
      <c r="D6089" t="s">
        <v>62</v>
      </c>
      <c r="E6089" t="s">
        <v>27</v>
      </c>
    </row>
    <row r="6090" spans="1:5" x14ac:dyDescent="0.2">
      <c r="A6090">
        <v>2500</v>
      </c>
      <c r="B6090">
        <v>2630</v>
      </c>
      <c r="C6090" t="s">
        <v>72</v>
      </c>
      <c r="D6090" t="s">
        <v>47</v>
      </c>
      <c r="E6090" t="s">
        <v>27</v>
      </c>
    </row>
    <row r="6091" spans="1:5" x14ac:dyDescent="0.2">
      <c r="A6091">
        <v>3000</v>
      </c>
      <c r="B6091">
        <v>3094</v>
      </c>
      <c r="C6091" t="s">
        <v>72</v>
      </c>
      <c r="D6091" t="s">
        <v>67</v>
      </c>
      <c r="E6091" t="s">
        <v>27</v>
      </c>
    </row>
    <row r="6092" spans="1:5" x14ac:dyDescent="0.2">
      <c r="A6092">
        <v>2000</v>
      </c>
      <c r="B6092">
        <v>2055</v>
      </c>
      <c r="C6092" t="s">
        <v>72</v>
      </c>
      <c r="D6092" t="s">
        <v>47</v>
      </c>
      <c r="E6092" t="s">
        <v>27</v>
      </c>
    </row>
    <row r="6093" spans="1:5" x14ac:dyDescent="0.2">
      <c r="A6093">
        <v>9000</v>
      </c>
      <c r="B6093">
        <v>9000</v>
      </c>
      <c r="C6093" t="s">
        <v>72</v>
      </c>
      <c r="D6093" t="s">
        <v>26</v>
      </c>
      <c r="E6093" t="s">
        <v>27</v>
      </c>
    </row>
    <row r="6094" spans="1:5" x14ac:dyDescent="0.2">
      <c r="A6094">
        <v>3000</v>
      </c>
      <c r="B6094">
        <v>3536</v>
      </c>
      <c r="C6094" t="s">
        <v>72</v>
      </c>
      <c r="D6094" t="s">
        <v>26</v>
      </c>
      <c r="E6094" t="s">
        <v>27</v>
      </c>
    </row>
    <row r="6095" spans="1:5" x14ac:dyDescent="0.2">
      <c r="A6095">
        <v>2000</v>
      </c>
      <c r="B6095">
        <v>2810</v>
      </c>
      <c r="C6095" t="s">
        <v>72</v>
      </c>
      <c r="D6095" t="s">
        <v>26</v>
      </c>
      <c r="E6095" t="s">
        <v>27</v>
      </c>
    </row>
    <row r="6096" spans="1:5" x14ac:dyDescent="0.2">
      <c r="A6096">
        <v>7500</v>
      </c>
      <c r="B6096">
        <v>7935</v>
      </c>
      <c r="C6096" t="s">
        <v>72</v>
      </c>
      <c r="D6096" t="s">
        <v>26</v>
      </c>
      <c r="E6096" t="s">
        <v>27</v>
      </c>
    </row>
    <row r="6097" spans="1:5" x14ac:dyDescent="0.2">
      <c r="A6097">
        <v>3000</v>
      </c>
      <c r="B6097">
        <v>3010</v>
      </c>
      <c r="C6097" t="s">
        <v>72</v>
      </c>
      <c r="D6097" t="s">
        <v>37</v>
      </c>
      <c r="E6097" t="s">
        <v>27</v>
      </c>
    </row>
    <row r="6098" spans="1:5" x14ac:dyDescent="0.2">
      <c r="A6098">
        <v>3000</v>
      </c>
      <c r="B6098">
        <v>3445</v>
      </c>
      <c r="C6098" t="s">
        <v>72</v>
      </c>
      <c r="D6098" t="s">
        <v>26</v>
      </c>
      <c r="E6098" t="s">
        <v>27</v>
      </c>
    </row>
    <row r="6099" spans="1:5" x14ac:dyDescent="0.2">
      <c r="A6099">
        <v>2000</v>
      </c>
      <c r="B6099">
        <v>2140</v>
      </c>
      <c r="C6099" t="s">
        <v>72</v>
      </c>
      <c r="D6099" t="s">
        <v>37</v>
      </c>
      <c r="E6099" t="s">
        <v>27</v>
      </c>
    </row>
    <row r="6100" spans="1:5" x14ac:dyDescent="0.2">
      <c r="A6100">
        <v>3000</v>
      </c>
      <c r="B6100">
        <v>3101</v>
      </c>
      <c r="C6100" t="s">
        <v>72</v>
      </c>
      <c r="D6100" t="s">
        <v>26</v>
      </c>
      <c r="E6100" t="s">
        <v>27</v>
      </c>
    </row>
    <row r="6101" spans="1:5" x14ac:dyDescent="0.2">
      <c r="A6101">
        <v>3905</v>
      </c>
      <c r="B6101">
        <v>4500</v>
      </c>
      <c r="C6101" t="s">
        <v>72</v>
      </c>
      <c r="D6101" t="s">
        <v>47</v>
      </c>
      <c r="E6101" t="s">
        <v>27</v>
      </c>
    </row>
    <row r="6102" spans="1:5" x14ac:dyDescent="0.2">
      <c r="A6102">
        <v>2500</v>
      </c>
      <c r="B6102">
        <v>3818</v>
      </c>
      <c r="C6102" t="s">
        <v>72</v>
      </c>
      <c r="D6102" t="s">
        <v>26</v>
      </c>
      <c r="E6102" t="s">
        <v>27</v>
      </c>
    </row>
    <row r="6103" spans="1:5" x14ac:dyDescent="0.2">
      <c r="A6103">
        <v>3000</v>
      </c>
      <c r="B6103">
        <v>4545</v>
      </c>
      <c r="C6103" t="s">
        <v>72</v>
      </c>
      <c r="D6103" t="s">
        <v>37</v>
      </c>
      <c r="E6103" t="s">
        <v>27</v>
      </c>
    </row>
    <row r="6104" spans="1:5" x14ac:dyDescent="0.2">
      <c r="A6104">
        <v>5000</v>
      </c>
      <c r="B6104">
        <v>5050</v>
      </c>
      <c r="C6104" t="s">
        <v>72</v>
      </c>
      <c r="D6104" t="s">
        <v>62</v>
      </c>
      <c r="E6104" t="s">
        <v>27</v>
      </c>
    </row>
    <row r="6105" spans="1:5" x14ac:dyDescent="0.2">
      <c r="A6105">
        <v>4500</v>
      </c>
      <c r="B6105">
        <v>4621</v>
      </c>
      <c r="C6105" t="s">
        <v>72</v>
      </c>
      <c r="D6105" t="s">
        <v>47</v>
      </c>
      <c r="E6105" t="s">
        <v>27</v>
      </c>
    </row>
    <row r="6106" spans="1:5" x14ac:dyDescent="0.2">
      <c r="A6106">
        <v>4500</v>
      </c>
      <c r="B6106">
        <v>4582</v>
      </c>
      <c r="C6106" t="s">
        <v>72</v>
      </c>
      <c r="D6106" t="s">
        <v>26</v>
      </c>
      <c r="E6106" t="s">
        <v>27</v>
      </c>
    </row>
    <row r="6107" spans="1:5" x14ac:dyDescent="0.2">
      <c r="A6107">
        <v>6000</v>
      </c>
      <c r="B6107">
        <v>2455</v>
      </c>
      <c r="C6107" t="s">
        <v>72</v>
      </c>
      <c r="D6107" t="s">
        <v>34</v>
      </c>
      <c r="E6107" t="s">
        <v>31</v>
      </c>
    </row>
    <row r="6108" spans="1:5" x14ac:dyDescent="0.2">
      <c r="A6108">
        <v>2500</v>
      </c>
      <c r="B6108">
        <v>3370</v>
      </c>
      <c r="C6108" t="s">
        <v>72</v>
      </c>
      <c r="D6108" t="s">
        <v>47</v>
      </c>
      <c r="E6108" t="s">
        <v>27</v>
      </c>
    </row>
    <row r="6109" spans="1:5" x14ac:dyDescent="0.2">
      <c r="A6109">
        <v>5000</v>
      </c>
      <c r="B6109">
        <v>5525</v>
      </c>
      <c r="C6109" t="s">
        <v>72</v>
      </c>
      <c r="D6109" t="s">
        <v>37</v>
      </c>
      <c r="E6109" t="s">
        <v>27</v>
      </c>
    </row>
    <row r="6110" spans="1:5" x14ac:dyDescent="0.2">
      <c r="A6110">
        <v>2500</v>
      </c>
      <c r="B6110">
        <v>2836</v>
      </c>
      <c r="C6110" t="s">
        <v>72</v>
      </c>
      <c r="D6110" t="s">
        <v>26</v>
      </c>
      <c r="E6110" t="s">
        <v>27</v>
      </c>
    </row>
    <row r="6111" spans="1:5" x14ac:dyDescent="0.2">
      <c r="A6111">
        <v>2000</v>
      </c>
      <c r="B6111">
        <v>2155</v>
      </c>
      <c r="C6111" t="s">
        <v>72</v>
      </c>
      <c r="D6111" t="s">
        <v>37</v>
      </c>
      <c r="E6111" t="s">
        <v>27</v>
      </c>
    </row>
    <row r="6112" spans="1:5" x14ac:dyDescent="0.2">
      <c r="A6112">
        <v>3000</v>
      </c>
      <c r="B6112">
        <v>3225</v>
      </c>
      <c r="C6112" t="s">
        <v>72</v>
      </c>
      <c r="D6112" t="s">
        <v>37</v>
      </c>
      <c r="E6112" t="s">
        <v>27</v>
      </c>
    </row>
    <row r="6113" spans="1:5" x14ac:dyDescent="0.2">
      <c r="A6113">
        <v>2000</v>
      </c>
      <c r="B6113">
        <v>2123</v>
      </c>
      <c r="C6113" t="s">
        <v>72</v>
      </c>
      <c r="D6113" t="s">
        <v>26</v>
      </c>
      <c r="E6113" t="s">
        <v>27</v>
      </c>
    </row>
    <row r="6114" spans="1:5" x14ac:dyDescent="0.2">
      <c r="A6114">
        <v>10000</v>
      </c>
      <c r="B6114">
        <v>10110</v>
      </c>
      <c r="C6114" t="s">
        <v>72</v>
      </c>
      <c r="D6114" t="s">
        <v>26</v>
      </c>
      <c r="E6114" t="s">
        <v>27</v>
      </c>
    </row>
    <row r="6115" spans="1:5" x14ac:dyDescent="0.2">
      <c r="A6115">
        <v>6500</v>
      </c>
      <c r="B6115">
        <v>6510</v>
      </c>
      <c r="C6115" t="s">
        <v>72</v>
      </c>
      <c r="D6115" t="s">
        <v>26</v>
      </c>
      <c r="E6115" t="s">
        <v>27</v>
      </c>
    </row>
    <row r="6116" spans="1:5" x14ac:dyDescent="0.2">
      <c r="A6116">
        <v>12000</v>
      </c>
      <c r="B6116">
        <v>1430</v>
      </c>
      <c r="C6116" t="s">
        <v>72</v>
      </c>
      <c r="D6116" t="s">
        <v>62</v>
      </c>
      <c r="E6116" t="s">
        <v>31</v>
      </c>
    </row>
    <row r="6117" spans="1:5" x14ac:dyDescent="0.2">
      <c r="A6117">
        <v>3000</v>
      </c>
      <c r="B6117">
        <v>5695</v>
      </c>
      <c r="C6117" t="s">
        <v>72</v>
      </c>
      <c r="D6117" t="s">
        <v>26</v>
      </c>
      <c r="E6117" t="s">
        <v>27</v>
      </c>
    </row>
    <row r="6118" spans="1:5" x14ac:dyDescent="0.2">
      <c r="A6118">
        <v>2500</v>
      </c>
      <c r="B6118">
        <v>2575</v>
      </c>
      <c r="C6118" t="s">
        <v>72</v>
      </c>
      <c r="D6118" t="s">
        <v>26</v>
      </c>
      <c r="E6118" t="s">
        <v>27</v>
      </c>
    </row>
    <row r="6119" spans="1:5" x14ac:dyDescent="0.2">
      <c r="A6119">
        <v>5000</v>
      </c>
      <c r="B6119">
        <v>5171</v>
      </c>
      <c r="C6119" t="s">
        <v>72</v>
      </c>
      <c r="D6119" t="s">
        <v>26</v>
      </c>
      <c r="E6119" t="s">
        <v>27</v>
      </c>
    </row>
    <row r="6120" spans="1:5" x14ac:dyDescent="0.2">
      <c r="A6120">
        <v>2500</v>
      </c>
      <c r="B6120">
        <v>3273</v>
      </c>
      <c r="C6120" t="s">
        <v>72</v>
      </c>
      <c r="D6120" t="s">
        <v>26</v>
      </c>
      <c r="E6120" t="s">
        <v>27</v>
      </c>
    </row>
    <row r="6121" spans="1:5" x14ac:dyDescent="0.2">
      <c r="A6121">
        <v>5000</v>
      </c>
      <c r="B6121">
        <v>5145</v>
      </c>
      <c r="C6121" t="s">
        <v>72</v>
      </c>
      <c r="D6121" t="s">
        <v>26</v>
      </c>
      <c r="E6121" t="s">
        <v>27</v>
      </c>
    </row>
    <row r="6122" spans="1:5" x14ac:dyDescent="0.2">
      <c r="A6122">
        <v>800</v>
      </c>
      <c r="B6122">
        <v>1038</v>
      </c>
      <c r="C6122" t="s">
        <v>72</v>
      </c>
      <c r="D6122" t="s">
        <v>26</v>
      </c>
      <c r="E6122" t="s">
        <v>27</v>
      </c>
    </row>
    <row r="6123" spans="1:5" x14ac:dyDescent="0.2">
      <c r="A6123">
        <v>3000</v>
      </c>
      <c r="B6123">
        <v>3195</v>
      </c>
      <c r="C6123" t="s">
        <v>72</v>
      </c>
      <c r="D6123" t="s">
        <v>26</v>
      </c>
      <c r="E6123" t="s">
        <v>27</v>
      </c>
    </row>
    <row r="6124" spans="1:5" x14ac:dyDescent="0.2">
      <c r="A6124">
        <v>2000</v>
      </c>
      <c r="B6124">
        <v>2149</v>
      </c>
      <c r="C6124" t="s">
        <v>72</v>
      </c>
      <c r="D6124" t="s">
        <v>26</v>
      </c>
      <c r="E6124" t="s">
        <v>27</v>
      </c>
    </row>
    <row r="6125" spans="1:5" x14ac:dyDescent="0.2">
      <c r="A6125">
        <v>2500</v>
      </c>
      <c r="B6125">
        <v>2740</v>
      </c>
      <c r="C6125" t="s">
        <v>72</v>
      </c>
      <c r="D6125" t="s">
        <v>26</v>
      </c>
      <c r="E6125" t="s">
        <v>27</v>
      </c>
    </row>
    <row r="6126" spans="1:5" x14ac:dyDescent="0.2">
      <c r="A6126">
        <v>4500</v>
      </c>
      <c r="B6126">
        <v>4530</v>
      </c>
      <c r="C6126" t="s">
        <v>72</v>
      </c>
      <c r="D6126" t="s">
        <v>37</v>
      </c>
      <c r="E6126" t="s">
        <v>27</v>
      </c>
    </row>
    <row r="6127" spans="1:5" x14ac:dyDescent="0.2">
      <c r="A6127">
        <v>16000</v>
      </c>
      <c r="B6127">
        <v>1484</v>
      </c>
      <c r="C6127" t="s">
        <v>72</v>
      </c>
      <c r="D6127" t="s">
        <v>26</v>
      </c>
      <c r="E6127" t="s">
        <v>40</v>
      </c>
    </row>
    <row r="6128" spans="1:5" x14ac:dyDescent="0.2">
      <c r="A6128">
        <v>2000</v>
      </c>
      <c r="B6128">
        <v>2100</v>
      </c>
      <c r="C6128" t="s">
        <v>72</v>
      </c>
      <c r="D6128" t="s">
        <v>115</v>
      </c>
      <c r="E6128" t="s">
        <v>27</v>
      </c>
    </row>
    <row r="6129" spans="1:5" x14ac:dyDescent="0.2">
      <c r="A6129">
        <v>20000</v>
      </c>
      <c r="B6129">
        <v>20000</v>
      </c>
      <c r="C6129" t="s">
        <v>72</v>
      </c>
      <c r="D6129" t="s">
        <v>26</v>
      </c>
      <c r="E6129" t="s">
        <v>27</v>
      </c>
    </row>
    <row r="6130" spans="1:5" x14ac:dyDescent="0.2">
      <c r="A6130">
        <v>3000</v>
      </c>
      <c r="B6130">
        <v>3374</v>
      </c>
      <c r="C6130" t="s">
        <v>72</v>
      </c>
      <c r="D6130" t="s">
        <v>37</v>
      </c>
      <c r="E6130" t="s">
        <v>27</v>
      </c>
    </row>
    <row r="6131" spans="1:5" x14ac:dyDescent="0.2">
      <c r="A6131">
        <v>5000</v>
      </c>
      <c r="B6131">
        <v>5009</v>
      </c>
      <c r="C6131" t="s">
        <v>72</v>
      </c>
      <c r="D6131" t="s">
        <v>26</v>
      </c>
      <c r="E6131" t="s">
        <v>27</v>
      </c>
    </row>
    <row r="6132" spans="1:5" x14ac:dyDescent="0.2">
      <c r="A6132">
        <v>5000</v>
      </c>
      <c r="B6132">
        <v>5021</v>
      </c>
      <c r="C6132" t="s">
        <v>72</v>
      </c>
      <c r="D6132" t="s">
        <v>26</v>
      </c>
      <c r="E6132" t="s">
        <v>27</v>
      </c>
    </row>
    <row r="6133" spans="1:5" x14ac:dyDescent="0.2">
      <c r="A6133">
        <v>3000</v>
      </c>
      <c r="B6133">
        <v>3368</v>
      </c>
      <c r="C6133" t="s">
        <v>72</v>
      </c>
      <c r="D6133" t="s">
        <v>34</v>
      </c>
      <c r="E6133" t="s">
        <v>27</v>
      </c>
    </row>
    <row r="6134" spans="1:5" x14ac:dyDescent="0.2">
      <c r="A6134">
        <v>12000</v>
      </c>
      <c r="B6134">
        <v>1746</v>
      </c>
      <c r="C6134" t="s">
        <v>72</v>
      </c>
      <c r="D6134" t="s">
        <v>52</v>
      </c>
      <c r="E6134" t="s">
        <v>31</v>
      </c>
    </row>
    <row r="6135" spans="1:5" x14ac:dyDescent="0.2">
      <c r="A6135">
        <v>2200</v>
      </c>
      <c r="B6135">
        <v>2465</v>
      </c>
      <c r="C6135" t="s">
        <v>72</v>
      </c>
      <c r="D6135" t="s">
        <v>68</v>
      </c>
      <c r="E6135" t="s">
        <v>27</v>
      </c>
    </row>
    <row r="6136" spans="1:5" x14ac:dyDescent="0.2">
      <c r="A6136">
        <v>2000</v>
      </c>
      <c r="B6136">
        <v>2470</v>
      </c>
      <c r="C6136" t="s">
        <v>72</v>
      </c>
      <c r="D6136" t="s">
        <v>37</v>
      </c>
      <c r="E6136" t="s">
        <v>27</v>
      </c>
    </row>
    <row r="6137" spans="1:5" x14ac:dyDescent="0.2">
      <c r="A6137">
        <v>8750</v>
      </c>
      <c r="B6137">
        <v>8950</v>
      </c>
      <c r="C6137" t="s">
        <v>72</v>
      </c>
      <c r="D6137" t="s">
        <v>26</v>
      </c>
      <c r="E6137" t="s">
        <v>27</v>
      </c>
    </row>
    <row r="6138" spans="1:5" x14ac:dyDescent="0.2">
      <c r="A6138">
        <v>1000</v>
      </c>
      <c r="B6138">
        <v>1305</v>
      </c>
      <c r="C6138" t="s">
        <v>72</v>
      </c>
      <c r="D6138" t="s">
        <v>62</v>
      </c>
      <c r="E6138" t="s">
        <v>27</v>
      </c>
    </row>
    <row r="6139" spans="1:5" x14ac:dyDescent="0.2">
      <c r="A6139">
        <v>1500</v>
      </c>
      <c r="B6139">
        <v>1733</v>
      </c>
      <c r="C6139" t="s">
        <v>72</v>
      </c>
      <c r="D6139" t="s">
        <v>37</v>
      </c>
      <c r="E6139" t="s">
        <v>27</v>
      </c>
    </row>
    <row r="6140" spans="1:5" x14ac:dyDescent="0.2">
      <c r="A6140">
        <v>2000</v>
      </c>
      <c r="B6140">
        <v>2437</v>
      </c>
      <c r="C6140" t="s">
        <v>72</v>
      </c>
      <c r="D6140" t="s">
        <v>47</v>
      </c>
      <c r="E6140" t="s">
        <v>27</v>
      </c>
    </row>
    <row r="6141" spans="1:5" x14ac:dyDescent="0.2">
      <c r="A6141">
        <v>15000</v>
      </c>
      <c r="B6141">
        <v>15365</v>
      </c>
      <c r="C6141" t="s">
        <v>72</v>
      </c>
      <c r="D6141" t="s">
        <v>34</v>
      </c>
      <c r="E6141" t="s">
        <v>27</v>
      </c>
    </row>
    <row r="6142" spans="1:5" x14ac:dyDescent="0.2">
      <c r="A6142">
        <v>2000</v>
      </c>
      <c r="B6142">
        <v>2021</v>
      </c>
      <c r="C6142" t="s">
        <v>72</v>
      </c>
      <c r="D6142" t="s">
        <v>47</v>
      </c>
      <c r="E6142" t="s">
        <v>27</v>
      </c>
    </row>
    <row r="6143" spans="1:5" x14ac:dyDescent="0.2">
      <c r="A6143">
        <v>500</v>
      </c>
      <c r="B6143">
        <v>1256</v>
      </c>
      <c r="C6143" t="s">
        <v>72</v>
      </c>
      <c r="D6143" t="s">
        <v>47</v>
      </c>
      <c r="E6143" t="s">
        <v>27</v>
      </c>
    </row>
    <row r="6144" spans="1:5" x14ac:dyDescent="0.2">
      <c r="A6144">
        <v>3800</v>
      </c>
      <c r="B6144">
        <v>6684</v>
      </c>
      <c r="C6144" t="s">
        <v>72</v>
      </c>
      <c r="D6144" t="s">
        <v>37</v>
      </c>
      <c r="E6144" t="s">
        <v>27</v>
      </c>
    </row>
    <row r="6145" spans="1:5" x14ac:dyDescent="0.2">
      <c r="A6145">
        <v>2000</v>
      </c>
      <c r="B6145">
        <v>3000</v>
      </c>
      <c r="C6145" t="s">
        <v>72</v>
      </c>
      <c r="D6145" t="s">
        <v>52</v>
      </c>
      <c r="E6145" t="s">
        <v>27</v>
      </c>
    </row>
    <row r="6146" spans="1:5" x14ac:dyDescent="0.2">
      <c r="A6146">
        <v>2500</v>
      </c>
      <c r="B6146">
        <v>2701</v>
      </c>
      <c r="C6146" t="s">
        <v>72</v>
      </c>
      <c r="D6146" t="s">
        <v>68</v>
      </c>
      <c r="E6146" t="s">
        <v>27</v>
      </c>
    </row>
    <row r="6147" spans="1:5" x14ac:dyDescent="0.2">
      <c r="A6147">
        <v>15000</v>
      </c>
      <c r="B6147">
        <v>15001</v>
      </c>
      <c r="C6147" t="s">
        <v>72</v>
      </c>
      <c r="D6147" t="s">
        <v>26</v>
      </c>
      <c r="E6147" t="s">
        <v>27</v>
      </c>
    </row>
    <row r="6148" spans="1:5" x14ac:dyDescent="0.2">
      <c r="A6148">
        <v>1500</v>
      </c>
      <c r="B6148">
        <v>1858</v>
      </c>
      <c r="C6148" t="s">
        <v>72</v>
      </c>
      <c r="D6148" t="s">
        <v>26</v>
      </c>
      <c r="E6148" t="s">
        <v>27</v>
      </c>
    </row>
    <row r="6149" spans="1:5" x14ac:dyDescent="0.2">
      <c r="A6149">
        <v>5000</v>
      </c>
      <c r="B6149">
        <v>5818</v>
      </c>
      <c r="C6149" t="s">
        <v>72</v>
      </c>
      <c r="D6149" t="s">
        <v>115</v>
      </c>
      <c r="E6149" t="s">
        <v>27</v>
      </c>
    </row>
    <row r="6150" spans="1:5" x14ac:dyDescent="0.2">
      <c r="A6150">
        <v>3000</v>
      </c>
      <c r="B6150">
        <v>3435</v>
      </c>
      <c r="C6150" t="s">
        <v>72</v>
      </c>
      <c r="D6150" t="s">
        <v>85</v>
      </c>
      <c r="E6150" t="s">
        <v>27</v>
      </c>
    </row>
    <row r="6151" spans="1:5" x14ac:dyDescent="0.2">
      <c r="A6151">
        <v>3000</v>
      </c>
      <c r="B6151">
        <v>3103</v>
      </c>
      <c r="C6151" t="s">
        <v>72</v>
      </c>
      <c r="D6151" t="s">
        <v>115</v>
      </c>
      <c r="E6151" t="s">
        <v>27</v>
      </c>
    </row>
    <row r="6152" spans="1:5" x14ac:dyDescent="0.2">
      <c r="A6152">
        <v>3500</v>
      </c>
      <c r="B6152">
        <v>4000</v>
      </c>
      <c r="C6152" t="s">
        <v>72</v>
      </c>
      <c r="D6152" t="s">
        <v>26</v>
      </c>
      <c r="E6152" t="s">
        <v>27</v>
      </c>
    </row>
    <row r="6153" spans="1:5" x14ac:dyDescent="0.2">
      <c r="A6153">
        <v>4000</v>
      </c>
      <c r="B6153">
        <v>1810</v>
      </c>
      <c r="C6153" t="s">
        <v>72</v>
      </c>
      <c r="D6153" t="s">
        <v>37</v>
      </c>
      <c r="E6153" t="s">
        <v>31</v>
      </c>
    </row>
    <row r="6154" spans="1:5" x14ac:dyDescent="0.2">
      <c r="A6154">
        <v>3000</v>
      </c>
      <c r="B6154">
        <v>4440</v>
      </c>
      <c r="C6154" t="s">
        <v>72</v>
      </c>
      <c r="D6154" t="s">
        <v>115</v>
      </c>
      <c r="E6154" t="s">
        <v>27</v>
      </c>
    </row>
    <row r="6155" spans="1:5" x14ac:dyDescent="0.2">
      <c r="A6155">
        <v>5000</v>
      </c>
      <c r="B6155">
        <v>5045</v>
      </c>
      <c r="C6155" t="s">
        <v>72</v>
      </c>
      <c r="D6155" t="s">
        <v>62</v>
      </c>
      <c r="E6155" t="s">
        <v>27</v>
      </c>
    </row>
    <row r="6156" spans="1:5" x14ac:dyDescent="0.2">
      <c r="A6156">
        <v>1000</v>
      </c>
      <c r="B6156">
        <v>1293</v>
      </c>
      <c r="C6156" t="s">
        <v>72</v>
      </c>
      <c r="D6156" t="s">
        <v>66</v>
      </c>
      <c r="E6156" t="s">
        <v>27</v>
      </c>
    </row>
    <row r="6157" spans="1:5" x14ac:dyDescent="0.2">
      <c r="A6157">
        <v>5000</v>
      </c>
      <c r="B6157">
        <v>5176</v>
      </c>
      <c r="C6157" t="s">
        <v>72</v>
      </c>
      <c r="D6157" t="s">
        <v>26</v>
      </c>
      <c r="E6157" t="s">
        <v>27</v>
      </c>
    </row>
    <row r="6158" spans="1:5" x14ac:dyDescent="0.2">
      <c r="A6158">
        <v>1000</v>
      </c>
      <c r="B6158">
        <v>1196</v>
      </c>
      <c r="C6158" t="s">
        <v>72</v>
      </c>
      <c r="D6158" t="s">
        <v>37</v>
      </c>
      <c r="E6158" t="s">
        <v>27</v>
      </c>
    </row>
    <row r="6159" spans="1:5" x14ac:dyDescent="0.2">
      <c r="A6159">
        <v>1000</v>
      </c>
      <c r="B6159">
        <v>1451</v>
      </c>
      <c r="C6159" t="s">
        <v>72</v>
      </c>
      <c r="D6159" t="s">
        <v>47</v>
      </c>
      <c r="E6159" t="s">
        <v>27</v>
      </c>
    </row>
    <row r="6160" spans="1:5" x14ac:dyDescent="0.2">
      <c r="A6160">
        <v>16000</v>
      </c>
      <c r="B6160">
        <v>4287</v>
      </c>
      <c r="C6160" t="s">
        <v>72</v>
      </c>
      <c r="D6160" t="s">
        <v>26</v>
      </c>
      <c r="E6160" t="s">
        <v>31</v>
      </c>
    </row>
    <row r="6161" spans="1:5" x14ac:dyDescent="0.2">
      <c r="A6161">
        <v>2000</v>
      </c>
      <c r="B6161">
        <v>2040</v>
      </c>
      <c r="C6161" t="s">
        <v>72</v>
      </c>
      <c r="D6161" t="s">
        <v>34</v>
      </c>
      <c r="E6161" t="s">
        <v>27</v>
      </c>
    </row>
    <row r="6162" spans="1:5" x14ac:dyDescent="0.2">
      <c r="A6162">
        <v>5000</v>
      </c>
      <c r="B6162">
        <v>5380</v>
      </c>
      <c r="C6162" t="s">
        <v>72</v>
      </c>
      <c r="D6162" t="s">
        <v>34</v>
      </c>
      <c r="E6162" t="s">
        <v>27</v>
      </c>
    </row>
    <row r="6163" spans="1:5" x14ac:dyDescent="0.2">
      <c r="A6163">
        <v>4200</v>
      </c>
      <c r="B6163">
        <v>5078</v>
      </c>
      <c r="C6163" t="s">
        <v>72</v>
      </c>
      <c r="D6163" t="s">
        <v>26</v>
      </c>
      <c r="E6163" t="s">
        <v>27</v>
      </c>
    </row>
    <row r="6164" spans="1:5" x14ac:dyDescent="0.2">
      <c r="A6164">
        <v>2000</v>
      </c>
      <c r="B6164">
        <v>2708</v>
      </c>
      <c r="C6164" t="s">
        <v>72</v>
      </c>
      <c r="D6164" t="s">
        <v>26</v>
      </c>
      <c r="E6164" t="s">
        <v>27</v>
      </c>
    </row>
    <row r="6165" spans="1:5" x14ac:dyDescent="0.2">
      <c r="A6165">
        <v>2000</v>
      </c>
      <c r="B6165">
        <v>4275</v>
      </c>
      <c r="C6165" t="s">
        <v>72</v>
      </c>
      <c r="D6165" t="s">
        <v>26</v>
      </c>
      <c r="E6165" t="s">
        <v>27</v>
      </c>
    </row>
    <row r="6166" spans="1:5" x14ac:dyDescent="0.2">
      <c r="A6166">
        <v>7000</v>
      </c>
      <c r="B6166">
        <v>7325</v>
      </c>
      <c r="C6166" t="s">
        <v>72</v>
      </c>
      <c r="D6166" t="s">
        <v>62</v>
      </c>
      <c r="E6166" t="s">
        <v>27</v>
      </c>
    </row>
    <row r="6167" spans="1:5" x14ac:dyDescent="0.2">
      <c r="A6167">
        <v>3000</v>
      </c>
      <c r="B6167">
        <v>3045</v>
      </c>
      <c r="C6167" t="s">
        <v>72</v>
      </c>
      <c r="D6167" t="s">
        <v>37</v>
      </c>
      <c r="E6167" t="s">
        <v>27</v>
      </c>
    </row>
    <row r="6168" spans="1:5" x14ac:dyDescent="0.2">
      <c r="A6168">
        <v>800</v>
      </c>
      <c r="B6168">
        <v>1030</v>
      </c>
      <c r="C6168" t="s">
        <v>72</v>
      </c>
      <c r="D6168" t="s">
        <v>37</v>
      </c>
      <c r="E6168" t="s">
        <v>27</v>
      </c>
    </row>
    <row r="6169" spans="1:5" x14ac:dyDescent="0.2">
      <c r="A6169">
        <v>1500</v>
      </c>
      <c r="B6169">
        <v>1615</v>
      </c>
      <c r="C6169" t="s">
        <v>72</v>
      </c>
      <c r="D6169" t="s">
        <v>37</v>
      </c>
      <c r="E6169" t="s">
        <v>27</v>
      </c>
    </row>
    <row r="6170" spans="1:5" x14ac:dyDescent="0.2">
      <c r="A6170">
        <v>18000</v>
      </c>
      <c r="B6170">
        <v>18510</v>
      </c>
      <c r="C6170" t="s">
        <v>72</v>
      </c>
      <c r="D6170" t="s">
        <v>26</v>
      </c>
      <c r="E6170" t="s">
        <v>27</v>
      </c>
    </row>
    <row r="6171" spans="1:5" x14ac:dyDescent="0.2">
      <c r="A6171">
        <v>1300</v>
      </c>
      <c r="B6171">
        <v>1470</v>
      </c>
      <c r="C6171" t="s">
        <v>72</v>
      </c>
      <c r="D6171" t="s">
        <v>67</v>
      </c>
      <c r="E6171" t="s">
        <v>27</v>
      </c>
    </row>
    <row r="6172" spans="1:5" x14ac:dyDescent="0.2">
      <c r="A6172">
        <v>2000</v>
      </c>
      <c r="B6172">
        <v>2124</v>
      </c>
      <c r="C6172" t="s">
        <v>72</v>
      </c>
      <c r="D6172" t="s">
        <v>37</v>
      </c>
      <c r="E6172" t="s">
        <v>27</v>
      </c>
    </row>
    <row r="6173" spans="1:5" x14ac:dyDescent="0.2">
      <c r="A6173">
        <v>3300</v>
      </c>
      <c r="B6173">
        <v>3470</v>
      </c>
      <c r="C6173" t="s">
        <v>72</v>
      </c>
      <c r="D6173" t="s">
        <v>37</v>
      </c>
      <c r="E6173" t="s">
        <v>27</v>
      </c>
    </row>
    <row r="6174" spans="1:5" x14ac:dyDescent="0.2">
      <c r="A6174">
        <v>10000</v>
      </c>
      <c r="B6174">
        <v>10000</v>
      </c>
      <c r="C6174" t="s">
        <v>72</v>
      </c>
      <c r="D6174" t="s">
        <v>47</v>
      </c>
      <c r="E6174" t="s">
        <v>27</v>
      </c>
    </row>
    <row r="6175" spans="1:5" x14ac:dyDescent="0.2">
      <c r="A6175">
        <v>1000</v>
      </c>
      <c r="B6175">
        <v>1100</v>
      </c>
      <c r="C6175" t="s">
        <v>72</v>
      </c>
      <c r="D6175" t="s">
        <v>37</v>
      </c>
      <c r="E6175" t="s">
        <v>27</v>
      </c>
    </row>
    <row r="6176" spans="1:5" x14ac:dyDescent="0.2">
      <c r="A6176">
        <v>7000</v>
      </c>
      <c r="B6176">
        <v>7000</v>
      </c>
      <c r="C6176" t="s">
        <v>72</v>
      </c>
      <c r="D6176" t="s">
        <v>37</v>
      </c>
      <c r="E6176" t="s">
        <v>27</v>
      </c>
    </row>
    <row r="6177" spans="1:5" x14ac:dyDescent="0.2">
      <c r="A6177">
        <v>15000</v>
      </c>
      <c r="B6177">
        <v>1636</v>
      </c>
      <c r="C6177" t="s">
        <v>72</v>
      </c>
      <c r="D6177" t="s">
        <v>47</v>
      </c>
      <c r="E6177" t="s">
        <v>31</v>
      </c>
    </row>
    <row r="6178" spans="1:5" x14ac:dyDescent="0.2">
      <c r="A6178">
        <v>2500</v>
      </c>
      <c r="B6178">
        <v>2645</v>
      </c>
      <c r="C6178" t="s">
        <v>72</v>
      </c>
      <c r="D6178" t="s">
        <v>62</v>
      </c>
      <c r="E6178" t="s">
        <v>27</v>
      </c>
    </row>
    <row r="6179" spans="1:5" x14ac:dyDescent="0.2">
      <c r="A6179">
        <v>2000</v>
      </c>
      <c r="B6179">
        <v>2100</v>
      </c>
      <c r="C6179" t="s">
        <v>72</v>
      </c>
      <c r="D6179" t="s">
        <v>34</v>
      </c>
      <c r="E6179" t="s">
        <v>27</v>
      </c>
    </row>
    <row r="6180" spans="1:5" x14ac:dyDescent="0.2">
      <c r="A6180">
        <v>2000</v>
      </c>
      <c r="B6180">
        <v>2261</v>
      </c>
      <c r="C6180" t="s">
        <v>72</v>
      </c>
      <c r="D6180" t="s">
        <v>47</v>
      </c>
      <c r="E6180" t="s">
        <v>27</v>
      </c>
    </row>
    <row r="6181" spans="1:5" x14ac:dyDescent="0.2">
      <c r="A6181">
        <v>3000</v>
      </c>
      <c r="B6181">
        <v>3085</v>
      </c>
      <c r="C6181" t="s">
        <v>72</v>
      </c>
      <c r="D6181" t="s">
        <v>26</v>
      </c>
      <c r="E6181" t="s">
        <v>27</v>
      </c>
    </row>
    <row r="6182" spans="1:5" x14ac:dyDescent="0.2">
      <c r="A6182">
        <v>2000</v>
      </c>
      <c r="B6182">
        <v>3010</v>
      </c>
      <c r="C6182" t="s">
        <v>72</v>
      </c>
      <c r="D6182" t="s">
        <v>62</v>
      </c>
      <c r="E6182" t="s">
        <v>27</v>
      </c>
    </row>
    <row r="6183" spans="1:5" x14ac:dyDescent="0.2">
      <c r="A6183">
        <v>4000</v>
      </c>
      <c r="B6183">
        <v>4240</v>
      </c>
      <c r="C6183" t="s">
        <v>72</v>
      </c>
      <c r="D6183" t="s">
        <v>47</v>
      </c>
      <c r="E6183" t="s">
        <v>27</v>
      </c>
    </row>
    <row r="6184" spans="1:5" x14ac:dyDescent="0.2">
      <c r="A6184">
        <v>2500</v>
      </c>
      <c r="B6184">
        <v>2830</v>
      </c>
      <c r="C6184" t="s">
        <v>72</v>
      </c>
      <c r="D6184" t="s">
        <v>26</v>
      </c>
      <c r="E6184" t="s">
        <v>27</v>
      </c>
    </row>
    <row r="6185" spans="1:5" x14ac:dyDescent="0.2">
      <c r="A6185">
        <v>2500</v>
      </c>
      <c r="B6185">
        <v>4295</v>
      </c>
      <c r="C6185" t="s">
        <v>72</v>
      </c>
      <c r="D6185" t="s">
        <v>26</v>
      </c>
      <c r="E6185" t="s">
        <v>27</v>
      </c>
    </row>
    <row r="6186" spans="1:5" x14ac:dyDescent="0.2">
      <c r="A6186">
        <v>6500</v>
      </c>
      <c r="B6186">
        <v>6810</v>
      </c>
      <c r="C6186" t="s">
        <v>72</v>
      </c>
      <c r="D6186" t="s">
        <v>26</v>
      </c>
      <c r="E6186" t="s">
        <v>27</v>
      </c>
    </row>
    <row r="6187" spans="1:5" x14ac:dyDescent="0.2">
      <c r="A6187">
        <v>1500</v>
      </c>
      <c r="B6187">
        <v>1533</v>
      </c>
      <c r="C6187" t="s">
        <v>72</v>
      </c>
      <c r="D6187" t="s">
        <v>37</v>
      </c>
      <c r="E6187" t="s">
        <v>27</v>
      </c>
    </row>
    <row r="6188" spans="1:5" x14ac:dyDescent="0.2">
      <c r="A6188">
        <v>2000</v>
      </c>
      <c r="B6188">
        <v>6213</v>
      </c>
      <c r="C6188" t="s">
        <v>72</v>
      </c>
      <c r="D6188" t="s">
        <v>74</v>
      </c>
      <c r="E6188" t="s">
        <v>27</v>
      </c>
    </row>
    <row r="6189" spans="1:5" x14ac:dyDescent="0.2">
      <c r="A6189">
        <v>2000</v>
      </c>
      <c r="B6189">
        <v>2825</v>
      </c>
      <c r="C6189" t="s">
        <v>72</v>
      </c>
      <c r="D6189" t="s">
        <v>37</v>
      </c>
      <c r="E6189" t="s">
        <v>27</v>
      </c>
    </row>
    <row r="6190" spans="1:5" x14ac:dyDescent="0.2">
      <c r="A6190">
        <v>500</v>
      </c>
      <c r="B6190">
        <v>1965</v>
      </c>
      <c r="C6190" t="s">
        <v>72</v>
      </c>
      <c r="D6190" t="s">
        <v>37</v>
      </c>
      <c r="E6190" t="s">
        <v>27</v>
      </c>
    </row>
    <row r="6191" spans="1:5" x14ac:dyDescent="0.2">
      <c r="A6191">
        <v>10000</v>
      </c>
      <c r="B6191">
        <v>2346</v>
      </c>
      <c r="C6191" t="s">
        <v>72</v>
      </c>
      <c r="D6191" t="s">
        <v>26</v>
      </c>
      <c r="E6191" t="s">
        <v>31</v>
      </c>
    </row>
    <row r="6192" spans="1:5" x14ac:dyDescent="0.2">
      <c r="A6192">
        <v>2000</v>
      </c>
      <c r="B6192">
        <v>2670</v>
      </c>
      <c r="C6192" t="s">
        <v>72</v>
      </c>
      <c r="D6192" t="s">
        <v>115</v>
      </c>
      <c r="E6192" t="s">
        <v>27</v>
      </c>
    </row>
    <row r="6193" spans="1:5" x14ac:dyDescent="0.2">
      <c r="A6193">
        <v>1000</v>
      </c>
      <c r="B6193">
        <v>1322</v>
      </c>
      <c r="C6193" t="s">
        <v>72</v>
      </c>
      <c r="D6193" t="s">
        <v>26</v>
      </c>
      <c r="E6193" t="s">
        <v>27</v>
      </c>
    </row>
    <row r="6194" spans="1:5" x14ac:dyDescent="0.2">
      <c r="A6194">
        <v>1800</v>
      </c>
      <c r="B6194">
        <v>2617</v>
      </c>
      <c r="C6194" t="s">
        <v>72</v>
      </c>
      <c r="D6194" t="s">
        <v>26</v>
      </c>
      <c r="E6194" t="s">
        <v>27</v>
      </c>
    </row>
    <row r="6195" spans="1:5" x14ac:dyDescent="0.2">
      <c r="A6195">
        <v>6000</v>
      </c>
      <c r="B6195">
        <v>6000</v>
      </c>
      <c r="C6195" t="s">
        <v>72</v>
      </c>
      <c r="D6195" t="s">
        <v>26</v>
      </c>
      <c r="E6195" t="s">
        <v>27</v>
      </c>
    </row>
    <row r="6196" spans="1:5" x14ac:dyDescent="0.2">
      <c r="A6196">
        <v>2500</v>
      </c>
      <c r="B6196">
        <v>2510</v>
      </c>
      <c r="C6196" t="s">
        <v>72</v>
      </c>
      <c r="D6196" t="s">
        <v>26</v>
      </c>
      <c r="E6196" t="s">
        <v>27</v>
      </c>
    </row>
    <row r="6197" spans="1:5" x14ac:dyDescent="0.2">
      <c r="A6197">
        <v>10000</v>
      </c>
      <c r="B6197">
        <v>3051</v>
      </c>
      <c r="C6197" t="s">
        <v>72</v>
      </c>
      <c r="D6197" t="s">
        <v>74</v>
      </c>
      <c r="E6197" t="s">
        <v>31</v>
      </c>
    </row>
    <row r="6198" spans="1:5" x14ac:dyDescent="0.2">
      <c r="A6198">
        <v>3000</v>
      </c>
      <c r="B6198">
        <v>4795</v>
      </c>
      <c r="C6198" t="s">
        <v>72</v>
      </c>
      <c r="D6198" t="s">
        <v>26</v>
      </c>
      <c r="E6198" t="s">
        <v>27</v>
      </c>
    </row>
    <row r="6199" spans="1:5" x14ac:dyDescent="0.2">
      <c r="A6199">
        <v>15000</v>
      </c>
      <c r="B6199">
        <v>15075</v>
      </c>
      <c r="C6199" t="s">
        <v>72</v>
      </c>
      <c r="D6199" t="s">
        <v>26</v>
      </c>
      <c r="E6199" t="s">
        <v>27</v>
      </c>
    </row>
    <row r="6200" spans="1:5" x14ac:dyDescent="0.2">
      <c r="A6200">
        <v>2500</v>
      </c>
      <c r="B6200">
        <v>2695</v>
      </c>
      <c r="C6200" t="s">
        <v>72</v>
      </c>
      <c r="D6200" t="s">
        <v>115</v>
      </c>
      <c r="E6200" t="s">
        <v>27</v>
      </c>
    </row>
    <row r="6201" spans="1:5" x14ac:dyDescent="0.2">
      <c r="A6201">
        <v>2000</v>
      </c>
      <c r="B6201">
        <v>2110</v>
      </c>
      <c r="C6201" t="s">
        <v>72</v>
      </c>
      <c r="D6201" t="s">
        <v>47</v>
      </c>
      <c r="E6201" t="s">
        <v>27</v>
      </c>
    </row>
    <row r="6202" spans="1:5" x14ac:dyDescent="0.2">
      <c r="A6202">
        <v>2200</v>
      </c>
      <c r="B6202">
        <v>2665</v>
      </c>
      <c r="C6202" t="s">
        <v>72</v>
      </c>
      <c r="D6202" t="s">
        <v>26</v>
      </c>
      <c r="E6202" t="s">
        <v>27</v>
      </c>
    </row>
    <row r="6203" spans="1:5" x14ac:dyDescent="0.2">
      <c r="A6203">
        <v>3000</v>
      </c>
      <c r="B6203">
        <v>3109</v>
      </c>
      <c r="C6203" t="s">
        <v>72</v>
      </c>
      <c r="D6203" t="s">
        <v>115</v>
      </c>
      <c r="E6203" t="s">
        <v>27</v>
      </c>
    </row>
    <row r="6204" spans="1:5" x14ac:dyDescent="0.2">
      <c r="A6204">
        <v>2000</v>
      </c>
      <c r="B6204">
        <v>2237</v>
      </c>
      <c r="C6204" t="s">
        <v>72</v>
      </c>
      <c r="D6204" t="s">
        <v>66</v>
      </c>
      <c r="E6204" t="s">
        <v>27</v>
      </c>
    </row>
    <row r="6205" spans="1:5" x14ac:dyDescent="0.2">
      <c r="A6205">
        <v>10000</v>
      </c>
      <c r="B6205">
        <v>3157</v>
      </c>
      <c r="C6205" t="s">
        <v>72</v>
      </c>
      <c r="D6205" t="s">
        <v>47</v>
      </c>
      <c r="E6205" t="s">
        <v>31</v>
      </c>
    </row>
    <row r="6206" spans="1:5" x14ac:dyDescent="0.2">
      <c r="A6206">
        <v>6000</v>
      </c>
      <c r="B6206">
        <v>6051</v>
      </c>
      <c r="C6206" t="s">
        <v>72</v>
      </c>
      <c r="D6206" t="s">
        <v>26</v>
      </c>
      <c r="E6206" t="s">
        <v>27</v>
      </c>
    </row>
    <row r="6207" spans="1:5" x14ac:dyDescent="0.2">
      <c r="A6207">
        <v>2000</v>
      </c>
      <c r="B6207">
        <v>2020</v>
      </c>
      <c r="C6207" t="s">
        <v>72</v>
      </c>
      <c r="D6207" t="s">
        <v>115</v>
      </c>
      <c r="E6207" t="s">
        <v>27</v>
      </c>
    </row>
    <row r="6208" spans="1:5" x14ac:dyDescent="0.2">
      <c r="A6208">
        <v>4000</v>
      </c>
      <c r="B6208">
        <v>4002</v>
      </c>
      <c r="C6208" t="s">
        <v>72</v>
      </c>
      <c r="D6208" t="s">
        <v>115</v>
      </c>
      <c r="E6208" t="s">
        <v>27</v>
      </c>
    </row>
    <row r="6209" spans="1:5" x14ac:dyDescent="0.2">
      <c r="A6209">
        <v>2500</v>
      </c>
      <c r="B6209">
        <v>2586</v>
      </c>
      <c r="C6209" t="s">
        <v>72</v>
      </c>
      <c r="D6209" t="s">
        <v>47</v>
      </c>
      <c r="E6209" t="s">
        <v>27</v>
      </c>
    </row>
    <row r="6210" spans="1:5" x14ac:dyDescent="0.2">
      <c r="A6210">
        <v>1500</v>
      </c>
      <c r="B6210">
        <v>2050</v>
      </c>
      <c r="C6210" t="s">
        <v>72</v>
      </c>
      <c r="D6210" t="s">
        <v>26</v>
      </c>
      <c r="E6210" t="s">
        <v>27</v>
      </c>
    </row>
    <row r="6211" spans="1:5" x14ac:dyDescent="0.2">
      <c r="A6211">
        <v>2799</v>
      </c>
      <c r="B6211">
        <v>2809</v>
      </c>
      <c r="C6211" t="s">
        <v>72</v>
      </c>
      <c r="D6211" t="s">
        <v>37</v>
      </c>
      <c r="E6211" t="s">
        <v>27</v>
      </c>
    </row>
    <row r="6212" spans="1:5" x14ac:dyDescent="0.2">
      <c r="A6212">
        <v>2500</v>
      </c>
      <c r="B6212">
        <v>2650</v>
      </c>
      <c r="C6212" t="s">
        <v>72</v>
      </c>
      <c r="D6212" t="s">
        <v>115</v>
      </c>
      <c r="E6212" t="s">
        <v>27</v>
      </c>
    </row>
    <row r="6213" spans="1:5" x14ac:dyDescent="0.2">
      <c r="A6213">
        <v>1450</v>
      </c>
      <c r="B6213">
        <v>2000</v>
      </c>
      <c r="C6213" t="s">
        <v>72</v>
      </c>
      <c r="D6213" t="s">
        <v>62</v>
      </c>
      <c r="E6213" t="s">
        <v>27</v>
      </c>
    </row>
    <row r="6214" spans="1:5" x14ac:dyDescent="0.2">
      <c r="A6214">
        <v>15000</v>
      </c>
      <c r="B6214">
        <v>2620</v>
      </c>
      <c r="C6214" t="s">
        <v>72</v>
      </c>
      <c r="D6214" t="s">
        <v>115</v>
      </c>
      <c r="E6214" t="s">
        <v>31</v>
      </c>
    </row>
    <row r="6215" spans="1:5" x14ac:dyDescent="0.2">
      <c r="A6215">
        <v>2000</v>
      </c>
      <c r="B6215">
        <v>2130</v>
      </c>
      <c r="C6215" t="s">
        <v>72</v>
      </c>
      <c r="D6215" t="s">
        <v>26</v>
      </c>
      <c r="E6215" t="s">
        <v>27</v>
      </c>
    </row>
    <row r="6216" spans="1:5" x14ac:dyDescent="0.2">
      <c r="A6216">
        <v>2000</v>
      </c>
      <c r="B6216">
        <v>2405</v>
      </c>
      <c r="C6216" t="s">
        <v>72</v>
      </c>
      <c r="D6216" t="s">
        <v>26</v>
      </c>
      <c r="E6216" t="s">
        <v>27</v>
      </c>
    </row>
    <row r="6217" spans="1:5" x14ac:dyDescent="0.2">
      <c r="A6217">
        <v>1000</v>
      </c>
      <c r="B6217">
        <v>1210</v>
      </c>
      <c r="C6217" t="s">
        <v>72</v>
      </c>
      <c r="D6217" t="s">
        <v>37</v>
      </c>
      <c r="E6217" t="s">
        <v>27</v>
      </c>
    </row>
    <row r="6218" spans="1:5" x14ac:dyDescent="0.2">
      <c r="A6218">
        <v>2500</v>
      </c>
      <c r="B6218">
        <v>2506</v>
      </c>
      <c r="C6218" t="s">
        <v>72</v>
      </c>
      <c r="D6218" t="s">
        <v>47</v>
      </c>
      <c r="E6218" t="s">
        <v>27</v>
      </c>
    </row>
    <row r="6219" spans="1:5" x14ac:dyDescent="0.2">
      <c r="A6219">
        <v>3000</v>
      </c>
      <c r="B6219">
        <v>3136</v>
      </c>
      <c r="C6219" t="s">
        <v>72</v>
      </c>
      <c r="D6219" t="s">
        <v>26</v>
      </c>
      <c r="E6219" t="s">
        <v>27</v>
      </c>
    </row>
    <row r="6220" spans="1:5" x14ac:dyDescent="0.2">
      <c r="A6220">
        <v>1500</v>
      </c>
      <c r="B6220">
        <v>2005</v>
      </c>
      <c r="C6220" t="s">
        <v>72</v>
      </c>
      <c r="D6220" t="s">
        <v>47</v>
      </c>
      <c r="E6220" t="s">
        <v>27</v>
      </c>
    </row>
    <row r="6221" spans="1:5" x14ac:dyDescent="0.2">
      <c r="A6221">
        <v>2000</v>
      </c>
      <c r="B6221">
        <v>3020</v>
      </c>
      <c r="C6221" t="s">
        <v>72</v>
      </c>
      <c r="D6221" t="s">
        <v>37</v>
      </c>
      <c r="E6221" t="s">
        <v>27</v>
      </c>
    </row>
    <row r="6222" spans="1:5" x14ac:dyDescent="0.2">
      <c r="A6222">
        <v>2000</v>
      </c>
      <c r="B6222">
        <v>2162</v>
      </c>
      <c r="C6222" t="s">
        <v>72</v>
      </c>
      <c r="D6222" t="s">
        <v>37</v>
      </c>
      <c r="E6222" t="s">
        <v>27</v>
      </c>
    </row>
    <row r="6223" spans="1:5" x14ac:dyDescent="0.2">
      <c r="A6223">
        <v>5000</v>
      </c>
      <c r="B6223">
        <v>5073</v>
      </c>
      <c r="C6223" t="s">
        <v>72</v>
      </c>
      <c r="D6223" t="s">
        <v>26</v>
      </c>
      <c r="E6223" t="s">
        <v>27</v>
      </c>
    </row>
    <row r="6224" spans="1:5" x14ac:dyDescent="0.2">
      <c r="A6224">
        <v>23000</v>
      </c>
      <c r="B6224">
        <v>2701</v>
      </c>
      <c r="C6224" t="s">
        <v>72</v>
      </c>
      <c r="D6224" t="s">
        <v>37</v>
      </c>
      <c r="E6224" t="s">
        <v>31</v>
      </c>
    </row>
    <row r="6225" spans="1:5" x14ac:dyDescent="0.2">
      <c r="A6225">
        <v>1000</v>
      </c>
      <c r="B6225">
        <v>1449</v>
      </c>
      <c r="C6225" t="s">
        <v>72</v>
      </c>
      <c r="D6225" t="s">
        <v>47</v>
      </c>
      <c r="E6225" t="s">
        <v>27</v>
      </c>
    </row>
    <row r="6226" spans="1:5" x14ac:dyDescent="0.2">
      <c r="A6226">
        <v>3000</v>
      </c>
      <c r="B6226">
        <v>3246</v>
      </c>
      <c r="C6226" t="s">
        <v>72</v>
      </c>
      <c r="D6226" t="s">
        <v>26</v>
      </c>
      <c r="E6226" t="s">
        <v>27</v>
      </c>
    </row>
    <row r="6227" spans="1:5" x14ac:dyDescent="0.2">
      <c r="A6227">
        <v>1500</v>
      </c>
      <c r="B6227">
        <v>1653</v>
      </c>
      <c r="C6227" t="s">
        <v>72</v>
      </c>
      <c r="D6227" t="s">
        <v>67</v>
      </c>
      <c r="E6227" t="s">
        <v>27</v>
      </c>
    </row>
    <row r="6228" spans="1:5" x14ac:dyDescent="0.2">
      <c r="A6228">
        <v>1000</v>
      </c>
      <c r="B6228">
        <v>1430</v>
      </c>
      <c r="C6228" t="s">
        <v>72</v>
      </c>
      <c r="D6228" t="s">
        <v>37</v>
      </c>
      <c r="E6228" t="s">
        <v>27</v>
      </c>
    </row>
    <row r="6229" spans="1:5" x14ac:dyDescent="0.2">
      <c r="A6229">
        <v>2300</v>
      </c>
      <c r="B6229">
        <v>2485</v>
      </c>
      <c r="C6229" t="s">
        <v>72</v>
      </c>
      <c r="D6229" t="s">
        <v>37</v>
      </c>
      <c r="E6229" t="s">
        <v>27</v>
      </c>
    </row>
    <row r="6230" spans="1:5" x14ac:dyDescent="0.2">
      <c r="A6230">
        <v>4000</v>
      </c>
      <c r="B6230">
        <v>4097</v>
      </c>
      <c r="C6230" t="s">
        <v>72</v>
      </c>
      <c r="D6230" t="s">
        <v>47</v>
      </c>
      <c r="E6230" t="s">
        <v>27</v>
      </c>
    </row>
    <row r="6231" spans="1:5" x14ac:dyDescent="0.2">
      <c r="A6231">
        <v>10000</v>
      </c>
      <c r="B6231">
        <v>1966</v>
      </c>
      <c r="C6231" t="s">
        <v>72</v>
      </c>
      <c r="D6231" t="s">
        <v>52</v>
      </c>
      <c r="E6231" t="s">
        <v>31</v>
      </c>
    </row>
    <row r="6232" spans="1:5" x14ac:dyDescent="0.2">
      <c r="A6232">
        <v>8500</v>
      </c>
      <c r="B6232">
        <v>1511</v>
      </c>
      <c r="C6232" t="s">
        <v>72</v>
      </c>
      <c r="D6232" t="s">
        <v>62</v>
      </c>
      <c r="E6232" t="s">
        <v>31</v>
      </c>
    </row>
    <row r="6233" spans="1:5" x14ac:dyDescent="0.2">
      <c r="A6233">
        <v>5000</v>
      </c>
      <c r="B6233">
        <v>6200</v>
      </c>
      <c r="C6233" t="s">
        <v>72</v>
      </c>
      <c r="D6233" t="s">
        <v>47</v>
      </c>
      <c r="E6233" t="s">
        <v>27</v>
      </c>
    </row>
    <row r="6234" spans="1:5" x14ac:dyDescent="0.2">
      <c r="A6234">
        <v>14500</v>
      </c>
      <c r="B6234">
        <v>1640</v>
      </c>
      <c r="C6234" t="s">
        <v>72</v>
      </c>
      <c r="D6234" t="s">
        <v>26</v>
      </c>
      <c r="E6234" t="s">
        <v>31</v>
      </c>
    </row>
    <row r="6235" spans="1:5" x14ac:dyDescent="0.2">
      <c r="A6235">
        <v>2500</v>
      </c>
      <c r="B6235">
        <v>766</v>
      </c>
      <c r="C6235" t="s">
        <v>72</v>
      </c>
      <c r="D6235" t="s">
        <v>37</v>
      </c>
      <c r="E6235" t="s">
        <v>31</v>
      </c>
    </row>
    <row r="6236" spans="1:5" x14ac:dyDescent="0.2">
      <c r="A6236">
        <v>1750</v>
      </c>
      <c r="B6236">
        <v>1813</v>
      </c>
      <c r="C6236" t="s">
        <v>72</v>
      </c>
      <c r="D6236" t="s">
        <v>26</v>
      </c>
      <c r="E6236" t="s">
        <v>27</v>
      </c>
    </row>
    <row r="6237" spans="1:5" x14ac:dyDescent="0.2">
      <c r="A6237">
        <v>8500</v>
      </c>
      <c r="B6237">
        <v>8632</v>
      </c>
      <c r="C6237" t="s">
        <v>72</v>
      </c>
      <c r="D6237" t="s">
        <v>66</v>
      </c>
      <c r="E6237" t="s">
        <v>27</v>
      </c>
    </row>
    <row r="6238" spans="1:5" x14ac:dyDescent="0.2">
      <c r="A6238">
        <v>1000</v>
      </c>
      <c r="B6238">
        <v>1550</v>
      </c>
      <c r="C6238" t="s">
        <v>72</v>
      </c>
      <c r="D6238" t="s">
        <v>37</v>
      </c>
      <c r="E6238" t="s">
        <v>27</v>
      </c>
    </row>
    <row r="6239" spans="1:5" x14ac:dyDescent="0.2">
      <c r="A6239">
        <v>999</v>
      </c>
      <c r="B6239">
        <v>1557</v>
      </c>
      <c r="C6239" t="s">
        <v>72</v>
      </c>
      <c r="D6239" t="s">
        <v>62</v>
      </c>
      <c r="E6239" t="s">
        <v>27</v>
      </c>
    </row>
    <row r="6240" spans="1:5" x14ac:dyDescent="0.2">
      <c r="A6240">
        <v>1000</v>
      </c>
      <c r="B6240">
        <v>1216</v>
      </c>
      <c r="C6240" t="s">
        <v>72</v>
      </c>
      <c r="D6240" t="s">
        <v>62</v>
      </c>
      <c r="E6240" t="s">
        <v>27</v>
      </c>
    </row>
    <row r="6241" spans="1:5" x14ac:dyDescent="0.2">
      <c r="A6241">
        <v>1200</v>
      </c>
      <c r="B6241">
        <v>1641</v>
      </c>
      <c r="C6241" t="s">
        <v>72</v>
      </c>
      <c r="D6241" t="s">
        <v>26</v>
      </c>
      <c r="E6241" t="s">
        <v>27</v>
      </c>
    </row>
    <row r="6242" spans="1:5" x14ac:dyDescent="0.2">
      <c r="A6242">
        <v>1000</v>
      </c>
      <c r="B6242">
        <v>1430</v>
      </c>
      <c r="C6242" t="s">
        <v>72</v>
      </c>
      <c r="D6242" t="s">
        <v>37</v>
      </c>
      <c r="E6242" t="s">
        <v>27</v>
      </c>
    </row>
    <row r="6243" spans="1:5" x14ac:dyDescent="0.2">
      <c r="A6243">
        <v>500</v>
      </c>
      <c r="B6243">
        <v>921</v>
      </c>
      <c r="C6243" t="s">
        <v>72</v>
      </c>
      <c r="D6243" t="s">
        <v>66</v>
      </c>
      <c r="E6243" t="s">
        <v>27</v>
      </c>
    </row>
    <row r="6244" spans="1:5" x14ac:dyDescent="0.2">
      <c r="A6244">
        <v>3000</v>
      </c>
      <c r="B6244">
        <v>3030</v>
      </c>
      <c r="C6244" t="s">
        <v>72</v>
      </c>
      <c r="D6244" t="s">
        <v>47</v>
      </c>
      <c r="E6244" t="s">
        <v>27</v>
      </c>
    </row>
    <row r="6245" spans="1:5" x14ac:dyDescent="0.2">
      <c r="A6245">
        <v>3500</v>
      </c>
      <c r="B6245">
        <v>3580</v>
      </c>
      <c r="C6245" t="s">
        <v>72</v>
      </c>
      <c r="D6245" t="s">
        <v>37</v>
      </c>
      <c r="E6245" t="s">
        <v>27</v>
      </c>
    </row>
    <row r="6246" spans="1:5" x14ac:dyDescent="0.2">
      <c r="A6246">
        <v>3967</v>
      </c>
      <c r="B6246">
        <v>4119</v>
      </c>
      <c r="C6246" t="s">
        <v>72</v>
      </c>
      <c r="D6246" t="s">
        <v>47</v>
      </c>
      <c r="E6246" t="s">
        <v>27</v>
      </c>
    </row>
    <row r="6247" spans="1:5" x14ac:dyDescent="0.2">
      <c r="A6247">
        <v>2100</v>
      </c>
      <c r="B6247">
        <v>2211</v>
      </c>
      <c r="C6247" t="s">
        <v>72</v>
      </c>
      <c r="D6247" t="s">
        <v>26</v>
      </c>
      <c r="E6247" t="s">
        <v>27</v>
      </c>
    </row>
    <row r="6248" spans="1:5" x14ac:dyDescent="0.2">
      <c r="A6248">
        <v>3000</v>
      </c>
      <c r="B6248">
        <v>3144</v>
      </c>
      <c r="C6248" t="s">
        <v>72</v>
      </c>
      <c r="D6248" t="s">
        <v>26</v>
      </c>
      <c r="E6248" t="s">
        <v>27</v>
      </c>
    </row>
    <row r="6249" spans="1:5" x14ac:dyDescent="0.2">
      <c r="A6249">
        <v>2500</v>
      </c>
      <c r="B6249">
        <v>2605</v>
      </c>
      <c r="C6249" t="s">
        <v>72</v>
      </c>
      <c r="D6249" t="s">
        <v>115</v>
      </c>
      <c r="E6249" t="s">
        <v>27</v>
      </c>
    </row>
    <row r="6250" spans="1:5" x14ac:dyDescent="0.2">
      <c r="A6250">
        <v>3000</v>
      </c>
      <c r="B6250">
        <v>4093</v>
      </c>
      <c r="C6250" t="s">
        <v>72</v>
      </c>
      <c r="D6250" t="s">
        <v>26</v>
      </c>
      <c r="E6250" t="s">
        <v>27</v>
      </c>
    </row>
    <row r="6251" spans="1:5" x14ac:dyDescent="0.2">
      <c r="A6251">
        <v>3000</v>
      </c>
      <c r="B6251">
        <v>3007</v>
      </c>
      <c r="C6251" t="s">
        <v>72</v>
      </c>
      <c r="D6251" t="s">
        <v>26</v>
      </c>
      <c r="E6251" t="s">
        <v>27</v>
      </c>
    </row>
    <row r="6252" spans="1:5" x14ac:dyDescent="0.2">
      <c r="A6252">
        <v>1300</v>
      </c>
      <c r="B6252">
        <v>1803</v>
      </c>
      <c r="C6252" t="s">
        <v>72</v>
      </c>
      <c r="D6252" t="s">
        <v>37</v>
      </c>
      <c r="E6252" t="s">
        <v>27</v>
      </c>
    </row>
    <row r="6253" spans="1:5" x14ac:dyDescent="0.2">
      <c r="A6253">
        <v>1000</v>
      </c>
      <c r="B6253">
        <v>1042</v>
      </c>
      <c r="C6253" t="s">
        <v>72</v>
      </c>
      <c r="D6253" t="s">
        <v>26</v>
      </c>
      <c r="E6253" t="s">
        <v>27</v>
      </c>
    </row>
    <row r="6254" spans="1:5" x14ac:dyDescent="0.2">
      <c r="A6254">
        <v>1500</v>
      </c>
      <c r="B6254">
        <v>1821</v>
      </c>
      <c r="C6254" t="s">
        <v>72</v>
      </c>
      <c r="D6254" t="s">
        <v>47</v>
      </c>
      <c r="E6254" t="s">
        <v>27</v>
      </c>
    </row>
    <row r="6255" spans="1:5" x14ac:dyDescent="0.2">
      <c r="A6255">
        <v>16000</v>
      </c>
      <c r="B6255">
        <v>1496</v>
      </c>
      <c r="C6255" t="s">
        <v>72</v>
      </c>
      <c r="D6255" t="s">
        <v>37</v>
      </c>
      <c r="E6255" t="s">
        <v>31</v>
      </c>
    </row>
    <row r="6256" spans="1:5" x14ac:dyDescent="0.2">
      <c r="A6256">
        <v>2000</v>
      </c>
      <c r="B6256">
        <v>2475</v>
      </c>
      <c r="C6256" t="s">
        <v>72</v>
      </c>
      <c r="D6256" t="s">
        <v>47</v>
      </c>
      <c r="E6256" t="s">
        <v>27</v>
      </c>
    </row>
    <row r="6257" spans="1:5" x14ac:dyDescent="0.2">
      <c r="A6257">
        <v>1500</v>
      </c>
      <c r="B6257">
        <v>1707</v>
      </c>
      <c r="C6257" t="s">
        <v>72</v>
      </c>
      <c r="D6257" t="s">
        <v>62</v>
      </c>
      <c r="E6257" t="s">
        <v>27</v>
      </c>
    </row>
    <row r="6258" spans="1:5" x14ac:dyDescent="0.2">
      <c r="A6258">
        <v>3000</v>
      </c>
      <c r="B6258">
        <v>4305</v>
      </c>
      <c r="C6258" t="s">
        <v>72</v>
      </c>
      <c r="D6258" t="s">
        <v>47</v>
      </c>
      <c r="E6258" t="s">
        <v>27</v>
      </c>
    </row>
    <row r="6259" spans="1:5" x14ac:dyDescent="0.2">
      <c r="A6259">
        <v>2500</v>
      </c>
      <c r="B6259">
        <v>2540</v>
      </c>
      <c r="C6259" t="s">
        <v>72</v>
      </c>
      <c r="D6259" t="s">
        <v>26</v>
      </c>
      <c r="E6259" t="s">
        <v>27</v>
      </c>
    </row>
    <row r="6260" spans="1:5" x14ac:dyDescent="0.2">
      <c r="A6260">
        <v>2850</v>
      </c>
      <c r="B6260">
        <v>2850</v>
      </c>
      <c r="C6260" t="s">
        <v>72</v>
      </c>
      <c r="D6260" t="s">
        <v>47</v>
      </c>
      <c r="E6260" t="s">
        <v>27</v>
      </c>
    </row>
    <row r="6261" spans="1:5" x14ac:dyDescent="0.2">
      <c r="A6261">
        <v>3500</v>
      </c>
      <c r="B6261">
        <v>3550</v>
      </c>
      <c r="C6261" t="s">
        <v>72</v>
      </c>
      <c r="D6261" t="s">
        <v>26</v>
      </c>
      <c r="E6261" t="s">
        <v>27</v>
      </c>
    </row>
    <row r="6262" spans="1:5" x14ac:dyDescent="0.2">
      <c r="A6262">
        <v>1000</v>
      </c>
      <c r="B6262">
        <v>1054</v>
      </c>
      <c r="C6262" t="s">
        <v>72</v>
      </c>
      <c r="D6262" t="s">
        <v>47</v>
      </c>
      <c r="E6262" t="s">
        <v>27</v>
      </c>
    </row>
    <row r="6263" spans="1:5" x14ac:dyDescent="0.2">
      <c r="A6263">
        <v>2500</v>
      </c>
      <c r="B6263">
        <v>2604</v>
      </c>
      <c r="C6263" t="s">
        <v>72</v>
      </c>
      <c r="D6263" t="s">
        <v>47</v>
      </c>
      <c r="E6263" t="s">
        <v>27</v>
      </c>
    </row>
    <row r="6264" spans="1:5" x14ac:dyDescent="0.2">
      <c r="A6264">
        <v>5000</v>
      </c>
      <c r="B6264">
        <v>5305</v>
      </c>
      <c r="C6264" t="s">
        <v>72</v>
      </c>
      <c r="D6264" t="s">
        <v>26</v>
      </c>
      <c r="E6264" t="s">
        <v>27</v>
      </c>
    </row>
    <row r="6265" spans="1:5" x14ac:dyDescent="0.2">
      <c r="A6265">
        <v>6000</v>
      </c>
      <c r="B6265">
        <v>6375</v>
      </c>
      <c r="C6265" t="s">
        <v>72</v>
      </c>
      <c r="D6265" t="s">
        <v>37</v>
      </c>
      <c r="E6265" t="s">
        <v>27</v>
      </c>
    </row>
    <row r="6266" spans="1:5" x14ac:dyDescent="0.2">
      <c r="A6266">
        <v>500</v>
      </c>
      <c r="B6266">
        <v>900</v>
      </c>
      <c r="C6266" t="s">
        <v>72</v>
      </c>
      <c r="D6266" t="s">
        <v>67</v>
      </c>
      <c r="E6266" t="s">
        <v>27</v>
      </c>
    </row>
    <row r="6267" spans="1:5" x14ac:dyDescent="0.2">
      <c r="A6267">
        <v>2250</v>
      </c>
      <c r="B6267">
        <v>2250</v>
      </c>
      <c r="C6267" t="s">
        <v>72</v>
      </c>
      <c r="D6267" t="s">
        <v>67</v>
      </c>
      <c r="E6267" t="s">
        <v>27</v>
      </c>
    </row>
    <row r="6268" spans="1:5" x14ac:dyDescent="0.2">
      <c r="A6268">
        <v>800</v>
      </c>
      <c r="B6268">
        <v>845</v>
      </c>
      <c r="C6268" t="s">
        <v>72</v>
      </c>
      <c r="D6268" t="s">
        <v>62</v>
      </c>
      <c r="E6268" t="s">
        <v>27</v>
      </c>
    </row>
    <row r="6269" spans="1:5" x14ac:dyDescent="0.2">
      <c r="A6269">
        <v>1500</v>
      </c>
      <c r="B6269">
        <v>1665</v>
      </c>
      <c r="C6269" t="s">
        <v>72</v>
      </c>
      <c r="D6269" t="s">
        <v>115</v>
      </c>
      <c r="E6269" t="s">
        <v>27</v>
      </c>
    </row>
    <row r="6270" spans="1:5" x14ac:dyDescent="0.2">
      <c r="A6270">
        <v>800</v>
      </c>
      <c r="B6270">
        <v>1016</v>
      </c>
      <c r="C6270" t="s">
        <v>72</v>
      </c>
      <c r="D6270" t="s">
        <v>26</v>
      </c>
      <c r="E6270" t="s">
        <v>27</v>
      </c>
    </row>
    <row r="6271" spans="1:5" x14ac:dyDescent="0.2">
      <c r="A6271">
        <v>10000</v>
      </c>
      <c r="B6271">
        <v>11169</v>
      </c>
      <c r="C6271" t="s">
        <v>72</v>
      </c>
      <c r="D6271" t="s">
        <v>26</v>
      </c>
      <c r="E6271" t="s">
        <v>27</v>
      </c>
    </row>
    <row r="6272" spans="1:5" x14ac:dyDescent="0.2">
      <c r="A6272">
        <v>2800</v>
      </c>
      <c r="B6272">
        <v>2800</v>
      </c>
      <c r="C6272" t="s">
        <v>72</v>
      </c>
      <c r="D6272" t="s">
        <v>47</v>
      </c>
      <c r="E6272" t="s">
        <v>27</v>
      </c>
    </row>
    <row r="6273" spans="1:5" x14ac:dyDescent="0.2">
      <c r="A6273">
        <v>4000</v>
      </c>
      <c r="B6273">
        <v>4570</v>
      </c>
      <c r="C6273" t="s">
        <v>72</v>
      </c>
      <c r="D6273" t="s">
        <v>47</v>
      </c>
      <c r="E6273" t="s">
        <v>27</v>
      </c>
    </row>
    <row r="6274" spans="1:5" x14ac:dyDescent="0.2">
      <c r="A6274">
        <v>8600</v>
      </c>
      <c r="B6274">
        <v>8800</v>
      </c>
      <c r="C6274" t="s">
        <v>72</v>
      </c>
      <c r="D6274" t="s">
        <v>26</v>
      </c>
      <c r="E6274" t="s">
        <v>27</v>
      </c>
    </row>
    <row r="6275" spans="1:5" x14ac:dyDescent="0.2">
      <c r="A6275">
        <v>26316</v>
      </c>
      <c r="B6275">
        <v>2665</v>
      </c>
      <c r="C6275" t="s">
        <v>72</v>
      </c>
      <c r="D6275" t="s">
        <v>37</v>
      </c>
      <c r="E6275" t="s">
        <v>31</v>
      </c>
    </row>
    <row r="6276" spans="1:5" x14ac:dyDescent="0.2">
      <c r="A6276">
        <v>1000</v>
      </c>
      <c r="B6276">
        <v>1080</v>
      </c>
      <c r="C6276" t="s">
        <v>72</v>
      </c>
      <c r="D6276" t="s">
        <v>26</v>
      </c>
      <c r="E6276" t="s">
        <v>27</v>
      </c>
    </row>
    <row r="6277" spans="1:5" x14ac:dyDescent="0.2">
      <c r="A6277">
        <v>1500</v>
      </c>
      <c r="B6277">
        <v>1603</v>
      </c>
      <c r="C6277" t="s">
        <v>72</v>
      </c>
      <c r="D6277" t="s">
        <v>62</v>
      </c>
      <c r="E6277" t="s">
        <v>27</v>
      </c>
    </row>
    <row r="6278" spans="1:5" x14ac:dyDescent="0.2">
      <c r="A6278">
        <v>3500</v>
      </c>
      <c r="B6278">
        <v>3526</v>
      </c>
      <c r="C6278" t="s">
        <v>72</v>
      </c>
      <c r="D6278" t="s">
        <v>62</v>
      </c>
      <c r="E6278" t="s">
        <v>27</v>
      </c>
    </row>
    <row r="6279" spans="1:5" x14ac:dyDescent="0.2">
      <c r="A6279">
        <v>1650</v>
      </c>
      <c r="B6279">
        <v>1710</v>
      </c>
      <c r="C6279" t="s">
        <v>72</v>
      </c>
      <c r="D6279" t="s">
        <v>47</v>
      </c>
      <c r="E6279" t="s">
        <v>27</v>
      </c>
    </row>
    <row r="6280" spans="1:5" x14ac:dyDescent="0.2">
      <c r="A6280">
        <v>650</v>
      </c>
      <c r="B6280">
        <v>1182</v>
      </c>
      <c r="C6280" t="s">
        <v>72</v>
      </c>
      <c r="D6280" t="s">
        <v>26</v>
      </c>
      <c r="E6280" t="s">
        <v>27</v>
      </c>
    </row>
    <row r="6281" spans="1:5" x14ac:dyDescent="0.2">
      <c r="A6281">
        <v>1000</v>
      </c>
      <c r="B6281">
        <v>1001</v>
      </c>
      <c r="C6281" t="s">
        <v>72</v>
      </c>
      <c r="D6281" t="s">
        <v>26</v>
      </c>
      <c r="E6281" t="s">
        <v>27</v>
      </c>
    </row>
    <row r="6282" spans="1:5" x14ac:dyDescent="0.2">
      <c r="A6282">
        <v>1600</v>
      </c>
      <c r="B6282">
        <v>1620</v>
      </c>
      <c r="C6282" t="s">
        <v>72</v>
      </c>
      <c r="D6282" t="s">
        <v>62</v>
      </c>
      <c r="E6282" t="s">
        <v>27</v>
      </c>
    </row>
    <row r="6283" spans="1:5" x14ac:dyDescent="0.2">
      <c r="A6283">
        <v>4500</v>
      </c>
      <c r="B6283">
        <v>4505</v>
      </c>
      <c r="C6283" t="s">
        <v>72</v>
      </c>
      <c r="D6283" t="s">
        <v>47</v>
      </c>
      <c r="E6283" t="s">
        <v>27</v>
      </c>
    </row>
    <row r="6284" spans="1:5" x14ac:dyDescent="0.2">
      <c r="A6284">
        <v>18000</v>
      </c>
      <c r="B6284">
        <v>1086</v>
      </c>
      <c r="C6284" t="s">
        <v>72</v>
      </c>
      <c r="D6284" t="s">
        <v>26</v>
      </c>
      <c r="E6284" t="s">
        <v>31</v>
      </c>
    </row>
    <row r="6285" spans="1:5" x14ac:dyDescent="0.2">
      <c r="A6285">
        <v>10000</v>
      </c>
      <c r="B6285">
        <v>2500</v>
      </c>
      <c r="C6285" t="s">
        <v>72</v>
      </c>
      <c r="D6285" t="s">
        <v>47</v>
      </c>
      <c r="E6285" t="s">
        <v>31</v>
      </c>
    </row>
    <row r="6286" spans="1:5" x14ac:dyDescent="0.2">
      <c r="A6286">
        <v>9000</v>
      </c>
      <c r="B6286">
        <v>6645</v>
      </c>
      <c r="C6286" t="s">
        <v>72</v>
      </c>
      <c r="D6286" t="s">
        <v>85</v>
      </c>
      <c r="E6286" t="s">
        <v>31</v>
      </c>
    </row>
    <row r="6287" spans="1:5" x14ac:dyDescent="0.2">
      <c r="A6287">
        <v>750</v>
      </c>
      <c r="B6287">
        <v>1247</v>
      </c>
      <c r="C6287" t="s">
        <v>72</v>
      </c>
      <c r="D6287" t="s">
        <v>62</v>
      </c>
      <c r="E6287" t="s">
        <v>27</v>
      </c>
    </row>
    <row r="6288" spans="1:5" x14ac:dyDescent="0.2">
      <c r="A6288">
        <v>1800</v>
      </c>
      <c r="B6288">
        <v>2179</v>
      </c>
      <c r="C6288" t="s">
        <v>72</v>
      </c>
      <c r="D6288" t="s">
        <v>37</v>
      </c>
      <c r="E6288" t="s">
        <v>27</v>
      </c>
    </row>
    <row r="6289" spans="1:5" x14ac:dyDescent="0.2">
      <c r="A6289">
        <v>2000</v>
      </c>
      <c r="B6289">
        <v>2590</v>
      </c>
      <c r="C6289" t="s">
        <v>72</v>
      </c>
      <c r="D6289" t="s">
        <v>115</v>
      </c>
      <c r="E6289" t="s">
        <v>27</v>
      </c>
    </row>
    <row r="6290" spans="1:5" x14ac:dyDescent="0.2">
      <c r="A6290">
        <v>1500</v>
      </c>
      <c r="B6290">
        <v>1705</v>
      </c>
      <c r="C6290" t="s">
        <v>72</v>
      </c>
      <c r="D6290" t="s">
        <v>37</v>
      </c>
      <c r="E6290" t="s">
        <v>27</v>
      </c>
    </row>
    <row r="6291" spans="1:5" x14ac:dyDescent="0.2">
      <c r="A6291">
        <v>6000</v>
      </c>
      <c r="B6291">
        <v>895</v>
      </c>
      <c r="C6291" t="s">
        <v>72</v>
      </c>
      <c r="D6291" t="s">
        <v>62</v>
      </c>
      <c r="E6291" t="s">
        <v>31</v>
      </c>
    </row>
    <row r="6292" spans="1:5" x14ac:dyDescent="0.2">
      <c r="A6292">
        <v>6400</v>
      </c>
      <c r="B6292">
        <v>1125</v>
      </c>
      <c r="C6292" t="s">
        <v>72</v>
      </c>
      <c r="D6292" t="s">
        <v>127</v>
      </c>
      <c r="E6292" t="s">
        <v>31</v>
      </c>
    </row>
    <row r="6293" spans="1:5" x14ac:dyDescent="0.2">
      <c r="A6293">
        <v>7000</v>
      </c>
      <c r="B6293">
        <v>1100</v>
      </c>
      <c r="C6293" t="s">
        <v>72</v>
      </c>
      <c r="D6293" t="s">
        <v>34</v>
      </c>
      <c r="E6293" t="s">
        <v>31</v>
      </c>
    </row>
    <row r="6294" spans="1:5" x14ac:dyDescent="0.2">
      <c r="A6294">
        <v>10000</v>
      </c>
      <c r="B6294">
        <v>1039</v>
      </c>
      <c r="C6294" t="s">
        <v>72</v>
      </c>
      <c r="D6294" t="s">
        <v>62</v>
      </c>
      <c r="E6294" t="s">
        <v>31</v>
      </c>
    </row>
    <row r="6295" spans="1:5" x14ac:dyDescent="0.2">
      <c r="A6295">
        <v>3600</v>
      </c>
      <c r="B6295">
        <v>1515</v>
      </c>
      <c r="C6295" t="s">
        <v>72</v>
      </c>
      <c r="D6295" t="s">
        <v>26</v>
      </c>
      <c r="E6295" t="s">
        <v>40</v>
      </c>
    </row>
    <row r="6296" spans="1:5" x14ac:dyDescent="0.2">
      <c r="A6296">
        <v>30000</v>
      </c>
      <c r="B6296">
        <v>2655</v>
      </c>
      <c r="C6296" t="s">
        <v>72</v>
      </c>
      <c r="D6296" t="s">
        <v>26</v>
      </c>
      <c r="E6296" t="s">
        <v>31</v>
      </c>
    </row>
    <row r="6297" spans="1:5" x14ac:dyDescent="0.2">
      <c r="A6297">
        <v>2000</v>
      </c>
      <c r="B6297">
        <v>2250</v>
      </c>
      <c r="C6297" t="s">
        <v>72</v>
      </c>
      <c r="D6297" t="s">
        <v>115</v>
      </c>
      <c r="E6297" t="s">
        <v>27</v>
      </c>
    </row>
    <row r="6298" spans="1:5" x14ac:dyDescent="0.2">
      <c r="A6298">
        <v>3000</v>
      </c>
      <c r="B6298">
        <v>3062</v>
      </c>
      <c r="C6298" t="s">
        <v>72</v>
      </c>
      <c r="D6298" t="s">
        <v>26</v>
      </c>
      <c r="E6298" t="s">
        <v>27</v>
      </c>
    </row>
    <row r="6299" spans="1:5" x14ac:dyDescent="0.2">
      <c r="A6299">
        <v>1000</v>
      </c>
      <c r="B6299">
        <v>1310</v>
      </c>
      <c r="C6299" t="s">
        <v>72</v>
      </c>
      <c r="D6299" t="s">
        <v>26</v>
      </c>
      <c r="E6299" t="s">
        <v>27</v>
      </c>
    </row>
    <row r="6300" spans="1:5" x14ac:dyDescent="0.2">
      <c r="A6300">
        <v>10000</v>
      </c>
      <c r="B6300">
        <v>10091</v>
      </c>
      <c r="C6300" t="s">
        <v>72</v>
      </c>
      <c r="D6300" t="s">
        <v>37</v>
      </c>
      <c r="E6300" t="s">
        <v>27</v>
      </c>
    </row>
    <row r="6301" spans="1:5" x14ac:dyDescent="0.2">
      <c r="A6301">
        <v>1549</v>
      </c>
      <c r="B6301">
        <v>2360</v>
      </c>
      <c r="C6301" t="s">
        <v>72</v>
      </c>
      <c r="D6301" t="s">
        <v>26</v>
      </c>
      <c r="E6301" t="s">
        <v>27</v>
      </c>
    </row>
    <row r="6302" spans="1:5" x14ac:dyDescent="0.2">
      <c r="A6302">
        <v>1500</v>
      </c>
      <c r="B6302">
        <v>1565</v>
      </c>
      <c r="C6302" t="s">
        <v>72</v>
      </c>
      <c r="D6302" t="s">
        <v>159</v>
      </c>
      <c r="E6302" t="s">
        <v>27</v>
      </c>
    </row>
    <row r="6303" spans="1:5" x14ac:dyDescent="0.2">
      <c r="A6303">
        <v>4000</v>
      </c>
      <c r="B6303">
        <v>4027</v>
      </c>
      <c r="C6303" t="s">
        <v>72</v>
      </c>
      <c r="D6303" t="s">
        <v>62</v>
      </c>
      <c r="E6303" t="s">
        <v>27</v>
      </c>
    </row>
    <row r="6304" spans="1:5" x14ac:dyDescent="0.2">
      <c r="A6304">
        <v>3000</v>
      </c>
      <c r="B6304">
        <v>3010</v>
      </c>
      <c r="C6304" t="s">
        <v>72</v>
      </c>
      <c r="D6304" t="s">
        <v>34</v>
      </c>
      <c r="E6304" t="s">
        <v>27</v>
      </c>
    </row>
    <row r="6305" spans="1:5" x14ac:dyDescent="0.2">
      <c r="A6305">
        <v>2000</v>
      </c>
      <c r="B6305">
        <v>2240</v>
      </c>
      <c r="C6305" t="s">
        <v>72</v>
      </c>
      <c r="D6305" t="s">
        <v>47</v>
      </c>
      <c r="E6305" t="s">
        <v>27</v>
      </c>
    </row>
    <row r="6306" spans="1:5" x14ac:dyDescent="0.2">
      <c r="A6306">
        <v>1200</v>
      </c>
      <c r="B6306">
        <v>1357</v>
      </c>
      <c r="C6306" t="s">
        <v>72</v>
      </c>
      <c r="D6306" t="s">
        <v>26</v>
      </c>
      <c r="E6306" t="s">
        <v>27</v>
      </c>
    </row>
    <row r="6307" spans="1:5" x14ac:dyDescent="0.2">
      <c r="A6307">
        <v>700</v>
      </c>
      <c r="B6307">
        <v>755</v>
      </c>
      <c r="C6307" t="s">
        <v>72</v>
      </c>
      <c r="D6307" t="s">
        <v>74</v>
      </c>
      <c r="E6307" t="s">
        <v>27</v>
      </c>
    </row>
    <row r="6308" spans="1:5" x14ac:dyDescent="0.2">
      <c r="A6308">
        <v>2000</v>
      </c>
      <c r="B6308">
        <v>2257</v>
      </c>
      <c r="C6308" t="s">
        <v>72</v>
      </c>
      <c r="D6308" t="s">
        <v>47</v>
      </c>
      <c r="E6308" t="s">
        <v>27</v>
      </c>
    </row>
    <row r="6309" spans="1:5" x14ac:dyDescent="0.2">
      <c r="A6309">
        <v>1200</v>
      </c>
      <c r="B6309">
        <v>1319</v>
      </c>
      <c r="C6309" t="s">
        <v>72</v>
      </c>
      <c r="D6309" t="s">
        <v>62</v>
      </c>
      <c r="E6309" t="s">
        <v>27</v>
      </c>
    </row>
    <row r="6310" spans="1:5" x14ac:dyDescent="0.2">
      <c r="A6310">
        <v>10000</v>
      </c>
      <c r="B6310">
        <v>1960</v>
      </c>
      <c r="C6310" t="s">
        <v>72</v>
      </c>
      <c r="D6310" t="s">
        <v>37</v>
      </c>
      <c r="E6310" t="s">
        <v>40</v>
      </c>
    </row>
    <row r="6311" spans="1:5" x14ac:dyDescent="0.2">
      <c r="A6311">
        <v>2000</v>
      </c>
      <c r="B6311">
        <v>2085</v>
      </c>
      <c r="C6311" t="s">
        <v>72</v>
      </c>
      <c r="D6311" t="s">
        <v>67</v>
      </c>
      <c r="E6311" t="s">
        <v>27</v>
      </c>
    </row>
    <row r="6312" spans="1:5" x14ac:dyDescent="0.2">
      <c r="A6312">
        <v>2500</v>
      </c>
      <c r="B6312">
        <v>2550</v>
      </c>
      <c r="C6312" t="s">
        <v>72</v>
      </c>
      <c r="D6312" t="s">
        <v>47</v>
      </c>
      <c r="E6312" t="s">
        <v>27</v>
      </c>
    </row>
    <row r="6313" spans="1:5" x14ac:dyDescent="0.2">
      <c r="A6313">
        <v>3000</v>
      </c>
      <c r="B6313">
        <v>3000</v>
      </c>
      <c r="C6313" t="s">
        <v>72</v>
      </c>
      <c r="D6313" t="s">
        <v>26</v>
      </c>
      <c r="E6313" t="s">
        <v>27</v>
      </c>
    </row>
    <row r="6314" spans="1:5" x14ac:dyDescent="0.2">
      <c r="A6314">
        <v>5000</v>
      </c>
      <c r="B6314">
        <v>5300</v>
      </c>
      <c r="C6314" t="s">
        <v>72</v>
      </c>
      <c r="D6314" t="s">
        <v>37</v>
      </c>
      <c r="E6314" t="s">
        <v>27</v>
      </c>
    </row>
    <row r="6315" spans="1:5" x14ac:dyDescent="0.2">
      <c r="A6315">
        <v>3300</v>
      </c>
      <c r="B6315">
        <v>3725</v>
      </c>
      <c r="C6315" t="s">
        <v>72</v>
      </c>
      <c r="D6315" t="s">
        <v>67</v>
      </c>
      <c r="E6315" t="s">
        <v>27</v>
      </c>
    </row>
    <row r="6316" spans="1:5" x14ac:dyDescent="0.2">
      <c r="A6316">
        <v>1500</v>
      </c>
      <c r="B6316">
        <v>2000</v>
      </c>
      <c r="C6316" t="s">
        <v>72</v>
      </c>
      <c r="D6316" t="s">
        <v>52</v>
      </c>
      <c r="E6316" t="s">
        <v>27</v>
      </c>
    </row>
    <row r="6317" spans="1:5" x14ac:dyDescent="0.2">
      <c r="A6317">
        <v>5000</v>
      </c>
      <c r="B6317">
        <v>5071</v>
      </c>
      <c r="C6317" t="s">
        <v>72</v>
      </c>
      <c r="D6317" t="s">
        <v>66</v>
      </c>
      <c r="E6317" t="s">
        <v>27</v>
      </c>
    </row>
    <row r="6318" spans="1:5" x14ac:dyDescent="0.2">
      <c r="A6318">
        <v>7000</v>
      </c>
      <c r="B6318">
        <v>2659</v>
      </c>
      <c r="C6318" t="s">
        <v>72</v>
      </c>
      <c r="D6318" t="s">
        <v>77</v>
      </c>
      <c r="E6318" t="s">
        <v>31</v>
      </c>
    </row>
    <row r="6319" spans="1:5" x14ac:dyDescent="0.2">
      <c r="A6319">
        <v>1800</v>
      </c>
      <c r="B6319">
        <v>920</v>
      </c>
      <c r="C6319" t="s">
        <v>72</v>
      </c>
      <c r="D6319" t="s">
        <v>127</v>
      </c>
      <c r="E6319" t="s">
        <v>31</v>
      </c>
    </row>
    <row r="6320" spans="1:5" x14ac:dyDescent="0.2">
      <c r="A6320">
        <v>10000</v>
      </c>
      <c r="B6320">
        <v>1764</v>
      </c>
      <c r="C6320" t="s">
        <v>72</v>
      </c>
      <c r="D6320" t="s">
        <v>26</v>
      </c>
      <c r="E6320" t="s">
        <v>40</v>
      </c>
    </row>
    <row r="6321" spans="1:5" x14ac:dyDescent="0.2">
      <c r="A6321">
        <v>10000</v>
      </c>
      <c r="B6321">
        <v>10001</v>
      </c>
      <c r="C6321" t="s">
        <v>72</v>
      </c>
      <c r="D6321" t="s">
        <v>26</v>
      </c>
      <c r="E6321" t="s">
        <v>27</v>
      </c>
    </row>
    <row r="6322" spans="1:5" x14ac:dyDescent="0.2">
      <c r="A6322">
        <v>3000</v>
      </c>
      <c r="B6322">
        <v>3830</v>
      </c>
      <c r="C6322" t="s">
        <v>72</v>
      </c>
      <c r="D6322" t="s">
        <v>26</v>
      </c>
      <c r="E6322" t="s">
        <v>27</v>
      </c>
    </row>
    <row r="6323" spans="1:5" x14ac:dyDescent="0.2">
      <c r="A6323">
        <v>2500</v>
      </c>
      <c r="B6323">
        <v>3235</v>
      </c>
      <c r="C6323" t="s">
        <v>72</v>
      </c>
      <c r="D6323" t="s">
        <v>115</v>
      </c>
      <c r="E6323" t="s">
        <v>27</v>
      </c>
    </row>
    <row r="6324" spans="1:5" x14ac:dyDescent="0.2">
      <c r="A6324">
        <v>3700</v>
      </c>
      <c r="B6324">
        <v>695</v>
      </c>
      <c r="C6324" t="s">
        <v>72</v>
      </c>
      <c r="D6324" t="s">
        <v>74</v>
      </c>
      <c r="E6324" t="s">
        <v>31</v>
      </c>
    </row>
    <row r="6325" spans="1:5" x14ac:dyDescent="0.2">
      <c r="A6325">
        <v>1100</v>
      </c>
      <c r="B6325">
        <v>1100</v>
      </c>
      <c r="C6325" t="s">
        <v>72</v>
      </c>
      <c r="D6325" t="s">
        <v>37</v>
      </c>
      <c r="E6325" t="s">
        <v>27</v>
      </c>
    </row>
    <row r="6326" spans="1:5" x14ac:dyDescent="0.2">
      <c r="A6326">
        <v>220</v>
      </c>
      <c r="B6326">
        <v>485</v>
      </c>
      <c r="C6326" t="s">
        <v>72</v>
      </c>
      <c r="D6326" t="s">
        <v>127</v>
      </c>
      <c r="E6326" t="s">
        <v>27</v>
      </c>
    </row>
    <row r="6327" spans="1:5" x14ac:dyDescent="0.2">
      <c r="A6327">
        <v>16500</v>
      </c>
      <c r="B6327">
        <v>921</v>
      </c>
      <c r="C6327" t="s">
        <v>72</v>
      </c>
      <c r="D6327" t="s">
        <v>26</v>
      </c>
      <c r="E6327" t="s">
        <v>31</v>
      </c>
    </row>
    <row r="6328" spans="1:5" x14ac:dyDescent="0.2">
      <c r="A6328">
        <v>820.18</v>
      </c>
      <c r="B6328">
        <v>910</v>
      </c>
      <c r="C6328" t="s">
        <v>72</v>
      </c>
      <c r="D6328" t="s">
        <v>67</v>
      </c>
      <c r="E6328" t="s">
        <v>27</v>
      </c>
    </row>
    <row r="6329" spans="1:5" x14ac:dyDescent="0.2">
      <c r="A6329">
        <v>1300</v>
      </c>
      <c r="B6329">
        <v>1585</v>
      </c>
      <c r="C6329" t="s">
        <v>72</v>
      </c>
      <c r="D6329" t="s">
        <v>34</v>
      </c>
      <c r="E6329" t="s">
        <v>27</v>
      </c>
    </row>
    <row r="6330" spans="1:5" x14ac:dyDescent="0.2">
      <c r="A6330">
        <v>1000</v>
      </c>
      <c r="B6330">
        <v>1005</v>
      </c>
      <c r="C6330" t="s">
        <v>72</v>
      </c>
      <c r="D6330" t="s">
        <v>115</v>
      </c>
      <c r="E6330" t="s">
        <v>27</v>
      </c>
    </row>
    <row r="6331" spans="1:5" x14ac:dyDescent="0.2">
      <c r="A6331">
        <v>500</v>
      </c>
      <c r="B6331">
        <v>855</v>
      </c>
      <c r="C6331" t="s">
        <v>72</v>
      </c>
      <c r="D6331" t="s">
        <v>47</v>
      </c>
      <c r="E6331" t="s">
        <v>27</v>
      </c>
    </row>
    <row r="6332" spans="1:5" x14ac:dyDescent="0.2">
      <c r="A6332">
        <v>3000</v>
      </c>
      <c r="B6332">
        <v>3131</v>
      </c>
      <c r="C6332" t="s">
        <v>72</v>
      </c>
      <c r="D6332" t="s">
        <v>37</v>
      </c>
      <c r="E6332" t="s">
        <v>27</v>
      </c>
    </row>
    <row r="6333" spans="1:5" x14ac:dyDescent="0.2">
      <c r="A6333">
        <v>1000</v>
      </c>
      <c r="B6333">
        <v>1324</v>
      </c>
      <c r="C6333" t="s">
        <v>72</v>
      </c>
      <c r="D6333" t="s">
        <v>37</v>
      </c>
      <c r="E6333" t="s">
        <v>27</v>
      </c>
    </row>
    <row r="6334" spans="1:5" x14ac:dyDescent="0.2">
      <c r="A6334">
        <v>4500</v>
      </c>
      <c r="B6334">
        <v>2020</v>
      </c>
      <c r="C6334" t="s">
        <v>72</v>
      </c>
      <c r="D6334" t="s">
        <v>26</v>
      </c>
      <c r="E6334" t="s">
        <v>31</v>
      </c>
    </row>
    <row r="6335" spans="1:5" x14ac:dyDescent="0.2">
      <c r="A6335">
        <v>15000</v>
      </c>
      <c r="B6335">
        <v>2260</v>
      </c>
      <c r="C6335" t="s">
        <v>72</v>
      </c>
      <c r="D6335" t="s">
        <v>37</v>
      </c>
      <c r="E6335" t="s">
        <v>31</v>
      </c>
    </row>
    <row r="6336" spans="1:5" x14ac:dyDescent="0.2">
      <c r="A6336">
        <v>12000</v>
      </c>
      <c r="B6336">
        <v>3266</v>
      </c>
      <c r="C6336" t="s">
        <v>72</v>
      </c>
      <c r="D6336" t="s">
        <v>26</v>
      </c>
      <c r="E6336" t="s">
        <v>31</v>
      </c>
    </row>
    <row r="6337" spans="1:5" x14ac:dyDescent="0.2">
      <c r="A6337">
        <v>25000</v>
      </c>
      <c r="B6337">
        <v>1809</v>
      </c>
      <c r="C6337" t="s">
        <v>72</v>
      </c>
      <c r="D6337" t="s">
        <v>34</v>
      </c>
      <c r="E6337" t="s">
        <v>31</v>
      </c>
    </row>
    <row r="6338" spans="1:5" x14ac:dyDescent="0.2">
      <c r="A6338">
        <v>5000</v>
      </c>
      <c r="B6338">
        <v>1220</v>
      </c>
      <c r="C6338" t="s">
        <v>72</v>
      </c>
      <c r="D6338" t="s">
        <v>37</v>
      </c>
      <c r="E6338" t="s">
        <v>31</v>
      </c>
    </row>
    <row r="6339" spans="1:5" x14ac:dyDescent="0.2">
      <c r="A6339">
        <v>500</v>
      </c>
      <c r="B6339">
        <v>645</v>
      </c>
      <c r="C6339" t="s">
        <v>72</v>
      </c>
      <c r="D6339" t="s">
        <v>47</v>
      </c>
      <c r="E6339" t="s">
        <v>27</v>
      </c>
    </row>
    <row r="6340" spans="1:5" x14ac:dyDescent="0.2">
      <c r="A6340">
        <v>1800</v>
      </c>
      <c r="B6340">
        <v>1845</v>
      </c>
      <c r="C6340" t="s">
        <v>72</v>
      </c>
      <c r="D6340" t="s">
        <v>47</v>
      </c>
      <c r="E6340" t="s">
        <v>27</v>
      </c>
    </row>
    <row r="6341" spans="1:5" x14ac:dyDescent="0.2">
      <c r="A6341">
        <v>850</v>
      </c>
      <c r="B6341">
        <v>1367</v>
      </c>
      <c r="C6341" t="s">
        <v>72</v>
      </c>
      <c r="D6341" t="s">
        <v>67</v>
      </c>
      <c r="E6341" t="s">
        <v>27</v>
      </c>
    </row>
    <row r="6342" spans="1:5" x14ac:dyDescent="0.2">
      <c r="A6342">
        <v>3000</v>
      </c>
      <c r="B6342">
        <v>3171</v>
      </c>
      <c r="C6342" t="s">
        <v>72</v>
      </c>
      <c r="D6342" t="s">
        <v>115</v>
      </c>
      <c r="E6342" t="s">
        <v>27</v>
      </c>
    </row>
    <row r="6343" spans="1:5" x14ac:dyDescent="0.2">
      <c r="A6343">
        <v>1000</v>
      </c>
      <c r="B6343">
        <v>1175</v>
      </c>
      <c r="C6343" t="s">
        <v>72</v>
      </c>
      <c r="D6343" t="s">
        <v>62</v>
      </c>
      <c r="E6343" t="s">
        <v>27</v>
      </c>
    </row>
    <row r="6344" spans="1:5" x14ac:dyDescent="0.2">
      <c r="A6344">
        <v>1200</v>
      </c>
      <c r="B6344">
        <v>1250</v>
      </c>
      <c r="C6344" t="s">
        <v>72</v>
      </c>
      <c r="D6344" t="s">
        <v>62</v>
      </c>
      <c r="E6344" t="s">
        <v>27</v>
      </c>
    </row>
    <row r="6345" spans="1:5" x14ac:dyDescent="0.2">
      <c r="A6345">
        <v>300</v>
      </c>
      <c r="B6345">
        <v>930</v>
      </c>
      <c r="C6345" t="s">
        <v>72</v>
      </c>
      <c r="D6345" t="s">
        <v>34</v>
      </c>
      <c r="E6345" t="s">
        <v>27</v>
      </c>
    </row>
    <row r="6346" spans="1:5" x14ac:dyDescent="0.2">
      <c r="A6346">
        <v>1800</v>
      </c>
      <c r="B6346">
        <v>916</v>
      </c>
      <c r="C6346" t="s">
        <v>72</v>
      </c>
      <c r="D6346" t="s">
        <v>34</v>
      </c>
      <c r="E6346" t="s">
        <v>31</v>
      </c>
    </row>
    <row r="6347" spans="1:5" x14ac:dyDescent="0.2">
      <c r="A6347">
        <v>5000</v>
      </c>
      <c r="B6347">
        <v>853</v>
      </c>
      <c r="C6347" t="s">
        <v>72</v>
      </c>
      <c r="D6347" t="s">
        <v>26</v>
      </c>
      <c r="E6347" t="s">
        <v>31</v>
      </c>
    </row>
    <row r="6348" spans="1:5" x14ac:dyDescent="0.2">
      <c r="A6348">
        <v>18000</v>
      </c>
      <c r="B6348">
        <v>2650</v>
      </c>
      <c r="C6348" t="s">
        <v>72</v>
      </c>
      <c r="D6348" t="s">
        <v>62</v>
      </c>
      <c r="E6348" t="s">
        <v>31</v>
      </c>
    </row>
    <row r="6349" spans="1:5" x14ac:dyDescent="0.2">
      <c r="A6349">
        <v>5000</v>
      </c>
      <c r="B6349">
        <v>1410</v>
      </c>
      <c r="C6349" t="s">
        <v>72</v>
      </c>
      <c r="D6349" t="s">
        <v>62</v>
      </c>
      <c r="E6349" t="s">
        <v>31</v>
      </c>
    </row>
    <row r="6350" spans="1:5" x14ac:dyDescent="0.2">
      <c r="A6350">
        <v>3000</v>
      </c>
      <c r="B6350">
        <v>875</v>
      </c>
      <c r="C6350" t="s">
        <v>72</v>
      </c>
      <c r="D6350" t="s">
        <v>26</v>
      </c>
      <c r="E6350" t="s">
        <v>31</v>
      </c>
    </row>
    <row r="6351" spans="1:5" x14ac:dyDescent="0.2">
      <c r="A6351">
        <v>1000</v>
      </c>
      <c r="B6351">
        <v>1370</v>
      </c>
      <c r="C6351" t="s">
        <v>72</v>
      </c>
      <c r="D6351" t="s">
        <v>37</v>
      </c>
      <c r="E6351" t="s">
        <v>27</v>
      </c>
    </row>
    <row r="6352" spans="1:5" x14ac:dyDescent="0.2">
      <c r="A6352">
        <v>6500</v>
      </c>
      <c r="B6352">
        <v>610</v>
      </c>
      <c r="C6352" t="s">
        <v>72</v>
      </c>
      <c r="D6352" t="s">
        <v>26</v>
      </c>
      <c r="E6352" t="s">
        <v>31</v>
      </c>
    </row>
    <row r="6353" spans="1:5" x14ac:dyDescent="0.2">
      <c r="A6353">
        <v>3500</v>
      </c>
      <c r="B6353">
        <v>3610</v>
      </c>
      <c r="C6353" t="s">
        <v>72</v>
      </c>
      <c r="D6353" t="s">
        <v>62</v>
      </c>
      <c r="E6353" t="s">
        <v>27</v>
      </c>
    </row>
    <row r="6354" spans="1:5" x14ac:dyDescent="0.2">
      <c r="A6354">
        <v>800</v>
      </c>
      <c r="B6354">
        <v>1064</v>
      </c>
      <c r="C6354" t="s">
        <v>72</v>
      </c>
      <c r="D6354" t="s">
        <v>62</v>
      </c>
      <c r="E6354" t="s">
        <v>27</v>
      </c>
    </row>
    <row r="6355" spans="1:5" x14ac:dyDescent="0.2">
      <c r="A6355">
        <v>1500</v>
      </c>
      <c r="B6355">
        <v>1825</v>
      </c>
      <c r="C6355" t="s">
        <v>72</v>
      </c>
      <c r="D6355" t="s">
        <v>115</v>
      </c>
      <c r="E6355" t="s">
        <v>27</v>
      </c>
    </row>
    <row r="6356" spans="1:5" x14ac:dyDescent="0.2">
      <c r="A6356">
        <v>5000</v>
      </c>
      <c r="B6356">
        <v>6185</v>
      </c>
      <c r="C6356" t="s">
        <v>72</v>
      </c>
      <c r="D6356" t="s">
        <v>37</v>
      </c>
      <c r="E6356" t="s">
        <v>27</v>
      </c>
    </row>
    <row r="6357" spans="1:5" x14ac:dyDescent="0.2">
      <c r="A6357">
        <v>2000</v>
      </c>
      <c r="B6357">
        <v>2240</v>
      </c>
      <c r="C6357" t="s">
        <v>72</v>
      </c>
      <c r="D6357" t="s">
        <v>62</v>
      </c>
      <c r="E6357" t="s">
        <v>27</v>
      </c>
    </row>
    <row r="6358" spans="1:5" x14ac:dyDescent="0.2">
      <c r="A6358">
        <v>2500</v>
      </c>
      <c r="B6358">
        <v>2600</v>
      </c>
      <c r="C6358" t="s">
        <v>72</v>
      </c>
      <c r="D6358" t="s">
        <v>47</v>
      </c>
      <c r="E6358" t="s">
        <v>27</v>
      </c>
    </row>
    <row r="6359" spans="1:5" x14ac:dyDescent="0.2">
      <c r="A6359">
        <v>1500</v>
      </c>
      <c r="B6359">
        <v>2220</v>
      </c>
      <c r="C6359" t="s">
        <v>72</v>
      </c>
      <c r="D6359" t="s">
        <v>47</v>
      </c>
      <c r="E6359" t="s">
        <v>27</v>
      </c>
    </row>
    <row r="6360" spans="1:5" x14ac:dyDescent="0.2">
      <c r="A6360">
        <v>5000</v>
      </c>
      <c r="B6360">
        <v>2001</v>
      </c>
      <c r="C6360" t="s">
        <v>72</v>
      </c>
      <c r="D6360" t="s">
        <v>67</v>
      </c>
      <c r="E6360" t="s">
        <v>31</v>
      </c>
    </row>
    <row r="6361" spans="1:5" x14ac:dyDescent="0.2">
      <c r="A6361">
        <v>3800</v>
      </c>
      <c r="B6361">
        <v>3800</v>
      </c>
      <c r="C6361" t="s">
        <v>72</v>
      </c>
      <c r="D6361" t="s">
        <v>37</v>
      </c>
      <c r="E6361" t="s">
        <v>27</v>
      </c>
    </row>
    <row r="6362" spans="1:5" x14ac:dyDescent="0.2">
      <c r="A6362">
        <v>10000</v>
      </c>
      <c r="B6362">
        <v>1373</v>
      </c>
      <c r="C6362" t="s">
        <v>72</v>
      </c>
      <c r="D6362" t="s">
        <v>127</v>
      </c>
      <c r="E6362" t="s">
        <v>31</v>
      </c>
    </row>
    <row r="6363" spans="1:5" x14ac:dyDescent="0.2">
      <c r="A6363">
        <v>8200</v>
      </c>
      <c r="B6363">
        <v>1293</v>
      </c>
      <c r="C6363" t="s">
        <v>72</v>
      </c>
      <c r="D6363" t="s">
        <v>85</v>
      </c>
      <c r="E6363" t="s">
        <v>31</v>
      </c>
    </row>
    <row r="6364" spans="1:5" x14ac:dyDescent="0.2">
      <c r="A6364">
        <v>8500</v>
      </c>
      <c r="B6364">
        <v>8502</v>
      </c>
      <c r="C6364" t="s">
        <v>72</v>
      </c>
      <c r="D6364" t="s">
        <v>26</v>
      </c>
      <c r="E6364" t="s">
        <v>27</v>
      </c>
    </row>
    <row r="6365" spans="1:5" x14ac:dyDescent="0.2">
      <c r="A6365">
        <v>990</v>
      </c>
      <c r="B6365">
        <v>1233</v>
      </c>
      <c r="C6365" t="s">
        <v>72</v>
      </c>
      <c r="D6365" t="s">
        <v>47</v>
      </c>
      <c r="E6365" t="s">
        <v>27</v>
      </c>
    </row>
    <row r="6366" spans="1:5" x14ac:dyDescent="0.2">
      <c r="A6366">
        <v>2000</v>
      </c>
      <c r="B6366">
        <v>5005</v>
      </c>
      <c r="C6366" t="s">
        <v>72</v>
      </c>
      <c r="D6366" t="s">
        <v>52</v>
      </c>
      <c r="E6366" t="s">
        <v>27</v>
      </c>
    </row>
    <row r="6367" spans="1:5" x14ac:dyDescent="0.2">
      <c r="A6367">
        <v>2222</v>
      </c>
      <c r="B6367">
        <v>2241</v>
      </c>
      <c r="C6367" t="s">
        <v>72</v>
      </c>
      <c r="D6367" t="s">
        <v>62</v>
      </c>
      <c r="E6367" t="s">
        <v>27</v>
      </c>
    </row>
    <row r="6368" spans="1:5" x14ac:dyDescent="0.2">
      <c r="A6368">
        <v>1000</v>
      </c>
      <c r="B6368">
        <v>1005</v>
      </c>
      <c r="C6368" t="s">
        <v>72</v>
      </c>
      <c r="D6368" t="s">
        <v>47</v>
      </c>
      <c r="E6368" t="s">
        <v>27</v>
      </c>
    </row>
    <row r="6369" spans="1:5" x14ac:dyDescent="0.2">
      <c r="A6369">
        <v>2900</v>
      </c>
      <c r="B6369">
        <v>2900</v>
      </c>
      <c r="C6369" t="s">
        <v>72</v>
      </c>
      <c r="D6369" t="s">
        <v>26</v>
      </c>
      <c r="E6369" t="s">
        <v>27</v>
      </c>
    </row>
    <row r="6370" spans="1:5" x14ac:dyDescent="0.2">
      <c r="A6370">
        <v>2500</v>
      </c>
      <c r="B6370">
        <v>2500</v>
      </c>
      <c r="C6370" t="s">
        <v>72</v>
      </c>
      <c r="D6370" t="s">
        <v>37</v>
      </c>
      <c r="E6370" t="s">
        <v>27</v>
      </c>
    </row>
    <row r="6371" spans="1:5" x14ac:dyDescent="0.2">
      <c r="A6371">
        <v>2000</v>
      </c>
      <c r="B6371">
        <v>2025</v>
      </c>
      <c r="C6371" t="s">
        <v>72</v>
      </c>
      <c r="D6371" t="s">
        <v>26</v>
      </c>
      <c r="E6371" t="s">
        <v>27</v>
      </c>
    </row>
    <row r="6372" spans="1:5" x14ac:dyDescent="0.2">
      <c r="A6372">
        <v>3000</v>
      </c>
      <c r="B6372">
        <v>3100</v>
      </c>
      <c r="C6372" t="s">
        <v>72</v>
      </c>
      <c r="D6372" t="s">
        <v>37</v>
      </c>
      <c r="E6372" t="s">
        <v>27</v>
      </c>
    </row>
    <row r="6373" spans="1:5" x14ac:dyDescent="0.2">
      <c r="A6373">
        <v>2400</v>
      </c>
      <c r="B6373">
        <v>2454</v>
      </c>
      <c r="C6373" t="s">
        <v>72</v>
      </c>
      <c r="D6373" t="s">
        <v>37</v>
      </c>
      <c r="E6373" t="s">
        <v>27</v>
      </c>
    </row>
    <row r="6374" spans="1:5" x14ac:dyDescent="0.2">
      <c r="A6374">
        <v>2000</v>
      </c>
      <c r="B6374">
        <v>1004</v>
      </c>
      <c r="C6374" t="s">
        <v>72</v>
      </c>
      <c r="D6374" t="s">
        <v>37</v>
      </c>
      <c r="E6374" t="s">
        <v>31</v>
      </c>
    </row>
    <row r="6375" spans="1:5" x14ac:dyDescent="0.2">
      <c r="A6375">
        <v>5000</v>
      </c>
      <c r="B6375">
        <v>950</v>
      </c>
      <c r="C6375" t="s">
        <v>72</v>
      </c>
      <c r="D6375" t="s">
        <v>74</v>
      </c>
      <c r="E6375" t="s">
        <v>31</v>
      </c>
    </row>
    <row r="6376" spans="1:5" x14ac:dyDescent="0.2">
      <c r="A6376">
        <v>3000</v>
      </c>
      <c r="B6376">
        <v>3316</v>
      </c>
      <c r="C6376" t="s">
        <v>72</v>
      </c>
      <c r="D6376" t="s">
        <v>26</v>
      </c>
      <c r="E6376" t="s">
        <v>27</v>
      </c>
    </row>
    <row r="6377" spans="1:5" x14ac:dyDescent="0.2">
      <c r="A6377">
        <v>7000</v>
      </c>
      <c r="B6377">
        <v>430</v>
      </c>
      <c r="C6377" t="s">
        <v>72</v>
      </c>
      <c r="D6377" t="s">
        <v>26</v>
      </c>
      <c r="E6377" t="s">
        <v>31</v>
      </c>
    </row>
    <row r="6378" spans="1:5" x14ac:dyDescent="0.2">
      <c r="A6378">
        <v>1200</v>
      </c>
      <c r="B6378">
        <v>1201</v>
      </c>
      <c r="C6378" t="s">
        <v>72</v>
      </c>
      <c r="D6378" t="s">
        <v>37</v>
      </c>
      <c r="E6378" t="s">
        <v>27</v>
      </c>
    </row>
    <row r="6379" spans="1:5" x14ac:dyDescent="0.2">
      <c r="A6379">
        <v>2500</v>
      </c>
      <c r="B6379">
        <v>2896</v>
      </c>
      <c r="C6379" t="s">
        <v>72</v>
      </c>
      <c r="D6379" t="s">
        <v>26</v>
      </c>
      <c r="E6379" t="s">
        <v>27</v>
      </c>
    </row>
    <row r="6380" spans="1:5" x14ac:dyDescent="0.2">
      <c r="A6380">
        <v>5000</v>
      </c>
      <c r="B6380">
        <v>5010</v>
      </c>
      <c r="C6380" t="s">
        <v>72</v>
      </c>
      <c r="D6380" t="s">
        <v>37</v>
      </c>
      <c r="E6380" t="s">
        <v>27</v>
      </c>
    </row>
    <row r="6381" spans="1:5" x14ac:dyDescent="0.2">
      <c r="A6381">
        <v>1100</v>
      </c>
      <c r="B6381">
        <v>1145</v>
      </c>
      <c r="C6381" t="s">
        <v>72</v>
      </c>
      <c r="D6381" t="s">
        <v>37</v>
      </c>
      <c r="E6381" t="s">
        <v>27</v>
      </c>
    </row>
    <row r="6382" spans="1:5" x14ac:dyDescent="0.2">
      <c r="A6382">
        <v>10000</v>
      </c>
      <c r="B6382">
        <v>1070</v>
      </c>
      <c r="C6382" t="s">
        <v>72</v>
      </c>
      <c r="D6382" t="s">
        <v>37</v>
      </c>
      <c r="E6382" t="s">
        <v>31</v>
      </c>
    </row>
    <row r="6383" spans="1:5" x14ac:dyDescent="0.2">
      <c r="A6383">
        <v>1800</v>
      </c>
      <c r="B6383">
        <v>1945</v>
      </c>
      <c r="C6383" t="s">
        <v>72</v>
      </c>
      <c r="D6383" t="s">
        <v>26</v>
      </c>
      <c r="E6383" t="s">
        <v>27</v>
      </c>
    </row>
    <row r="6384" spans="1:5" x14ac:dyDescent="0.2">
      <c r="A6384">
        <v>1500</v>
      </c>
      <c r="B6384">
        <v>1833</v>
      </c>
      <c r="C6384" t="s">
        <v>72</v>
      </c>
      <c r="D6384" t="s">
        <v>26</v>
      </c>
      <c r="E6384" t="s">
        <v>27</v>
      </c>
    </row>
    <row r="6385" spans="1:5" x14ac:dyDescent="0.2">
      <c r="A6385">
        <v>5000</v>
      </c>
      <c r="B6385">
        <v>5026</v>
      </c>
      <c r="C6385" t="s">
        <v>72</v>
      </c>
      <c r="D6385" t="s">
        <v>85</v>
      </c>
      <c r="E6385" t="s">
        <v>27</v>
      </c>
    </row>
    <row r="6386" spans="1:5" x14ac:dyDescent="0.2">
      <c r="A6386">
        <v>2500</v>
      </c>
      <c r="B6386">
        <v>2980</v>
      </c>
      <c r="C6386" t="s">
        <v>72</v>
      </c>
      <c r="D6386" t="s">
        <v>115</v>
      </c>
      <c r="E6386" t="s">
        <v>27</v>
      </c>
    </row>
    <row r="6387" spans="1:5" x14ac:dyDescent="0.2">
      <c r="A6387">
        <v>10000</v>
      </c>
      <c r="B6387">
        <v>4525</v>
      </c>
      <c r="C6387" t="s">
        <v>72</v>
      </c>
      <c r="D6387" t="s">
        <v>26</v>
      </c>
      <c r="E6387" t="s">
        <v>31</v>
      </c>
    </row>
    <row r="6388" spans="1:5" x14ac:dyDescent="0.2">
      <c r="A6388">
        <v>12750</v>
      </c>
      <c r="B6388">
        <v>1890</v>
      </c>
      <c r="C6388" t="s">
        <v>72</v>
      </c>
      <c r="D6388" t="s">
        <v>26</v>
      </c>
      <c r="E6388" t="s">
        <v>31</v>
      </c>
    </row>
    <row r="6389" spans="1:5" x14ac:dyDescent="0.2">
      <c r="A6389">
        <v>3000</v>
      </c>
      <c r="B6389">
        <v>1125</v>
      </c>
      <c r="C6389" t="s">
        <v>72</v>
      </c>
      <c r="D6389" t="s">
        <v>85</v>
      </c>
      <c r="E6389" t="s">
        <v>31</v>
      </c>
    </row>
    <row r="6390" spans="1:5" x14ac:dyDescent="0.2">
      <c r="A6390">
        <v>800</v>
      </c>
      <c r="B6390">
        <v>1219</v>
      </c>
      <c r="C6390" t="s">
        <v>72</v>
      </c>
      <c r="D6390" t="s">
        <v>26</v>
      </c>
      <c r="E6390" t="s">
        <v>27</v>
      </c>
    </row>
    <row r="6391" spans="1:5" x14ac:dyDescent="0.2">
      <c r="A6391">
        <v>1200</v>
      </c>
      <c r="B6391">
        <v>1220</v>
      </c>
      <c r="C6391" t="s">
        <v>72</v>
      </c>
      <c r="D6391" t="s">
        <v>37</v>
      </c>
      <c r="E6391" t="s">
        <v>27</v>
      </c>
    </row>
    <row r="6392" spans="1:5" x14ac:dyDescent="0.2">
      <c r="A6392">
        <v>2000</v>
      </c>
      <c r="B6392">
        <v>2000</v>
      </c>
      <c r="C6392" t="s">
        <v>72</v>
      </c>
      <c r="D6392" t="s">
        <v>26</v>
      </c>
      <c r="E6392" t="s">
        <v>27</v>
      </c>
    </row>
    <row r="6393" spans="1:5" x14ac:dyDescent="0.2">
      <c r="A6393">
        <v>2500</v>
      </c>
      <c r="B6393">
        <v>2500</v>
      </c>
      <c r="C6393" t="s">
        <v>72</v>
      </c>
      <c r="D6393" t="s">
        <v>26</v>
      </c>
      <c r="E6393" t="s">
        <v>27</v>
      </c>
    </row>
    <row r="6394" spans="1:5" x14ac:dyDescent="0.2">
      <c r="A6394">
        <v>550</v>
      </c>
      <c r="B6394">
        <v>3120</v>
      </c>
      <c r="C6394" t="s">
        <v>72</v>
      </c>
      <c r="D6394" t="s">
        <v>47</v>
      </c>
      <c r="E6394" t="s">
        <v>27</v>
      </c>
    </row>
    <row r="6395" spans="1:5" x14ac:dyDescent="0.2">
      <c r="A6395">
        <v>6000</v>
      </c>
      <c r="B6395">
        <v>900</v>
      </c>
      <c r="C6395" t="s">
        <v>72</v>
      </c>
      <c r="D6395" t="s">
        <v>26</v>
      </c>
      <c r="E6395" t="s">
        <v>31</v>
      </c>
    </row>
    <row r="6396" spans="1:5" x14ac:dyDescent="0.2">
      <c r="A6396">
        <v>3800</v>
      </c>
      <c r="B6396">
        <v>1850</v>
      </c>
      <c r="C6396" t="s">
        <v>72</v>
      </c>
      <c r="D6396" t="s">
        <v>62</v>
      </c>
      <c r="E6396" t="s">
        <v>40</v>
      </c>
    </row>
    <row r="6397" spans="1:5" x14ac:dyDescent="0.2">
      <c r="A6397">
        <v>5000</v>
      </c>
      <c r="B6397">
        <v>1000</v>
      </c>
      <c r="C6397" t="s">
        <v>72</v>
      </c>
      <c r="D6397" t="s">
        <v>37</v>
      </c>
      <c r="E6397" t="s">
        <v>31</v>
      </c>
    </row>
    <row r="6398" spans="1:5" x14ac:dyDescent="0.2">
      <c r="A6398">
        <v>5000</v>
      </c>
      <c r="B6398">
        <v>1390</v>
      </c>
      <c r="C6398" t="s">
        <v>72</v>
      </c>
      <c r="D6398" t="s">
        <v>37</v>
      </c>
      <c r="E6398" t="s">
        <v>31</v>
      </c>
    </row>
    <row r="6399" spans="1:5" x14ac:dyDescent="0.2">
      <c r="A6399">
        <v>2000</v>
      </c>
      <c r="B6399">
        <v>2400</v>
      </c>
      <c r="C6399" t="s">
        <v>72</v>
      </c>
      <c r="D6399" t="s">
        <v>26</v>
      </c>
      <c r="E6399" t="s">
        <v>27</v>
      </c>
    </row>
    <row r="6400" spans="1:5" x14ac:dyDescent="0.2">
      <c r="A6400">
        <v>1000</v>
      </c>
      <c r="B6400">
        <v>1295</v>
      </c>
      <c r="C6400" t="s">
        <v>72</v>
      </c>
      <c r="D6400" t="s">
        <v>115</v>
      </c>
      <c r="E6400" t="s">
        <v>27</v>
      </c>
    </row>
    <row r="6401" spans="1:5" x14ac:dyDescent="0.2">
      <c r="A6401">
        <v>2000</v>
      </c>
      <c r="B6401">
        <v>2026</v>
      </c>
      <c r="C6401" t="s">
        <v>72</v>
      </c>
      <c r="D6401" t="s">
        <v>26</v>
      </c>
      <c r="E6401" t="s">
        <v>27</v>
      </c>
    </row>
    <row r="6402" spans="1:5" x14ac:dyDescent="0.2">
      <c r="A6402">
        <v>3000</v>
      </c>
      <c r="B6402">
        <v>4225</v>
      </c>
      <c r="C6402" t="s">
        <v>72</v>
      </c>
      <c r="D6402" t="s">
        <v>26</v>
      </c>
      <c r="E6402" t="s">
        <v>27</v>
      </c>
    </row>
    <row r="6403" spans="1:5" x14ac:dyDescent="0.2">
      <c r="A6403">
        <v>500</v>
      </c>
      <c r="B6403">
        <v>700</v>
      </c>
      <c r="C6403" t="s">
        <v>72</v>
      </c>
      <c r="D6403" t="s">
        <v>37</v>
      </c>
      <c r="E6403" t="s">
        <v>27</v>
      </c>
    </row>
    <row r="6404" spans="1:5" x14ac:dyDescent="0.2">
      <c r="A6404">
        <v>2500</v>
      </c>
      <c r="B6404">
        <v>3035</v>
      </c>
      <c r="C6404" t="s">
        <v>72</v>
      </c>
      <c r="D6404" t="s">
        <v>47</v>
      </c>
      <c r="E6404" t="s">
        <v>27</v>
      </c>
    </row>
    <row r="6405" spans="1:5" x14ac:dyDescent="0.2">
      <c r="A6405">
        <v>2500</v>
      </c>
      <c r="B6405">
        <v>2500</v>
      </c>
      <c r="C6405" t="s">
        <v>72</v>
      </c>
      <c r="D6405" t="s">
        <v>26</v>
      </c>
      <c r="E6405" t="s">
        <v>27</v>
      </c>
    </row>
    <row r="6406" spans="1:5" x14ac:dyDescent="0.2">
      <c r="A6406">
        <v>800</v>
      </c>
      <c r="B6406">
        <v>951</v>
      </c>
      <c r="C6406" t="s">
        <v>72</v>
      </c>
      <c r="D6406" t="s">
        <v>26</v>
      </c>
      <c r="E6406" t="s">
        <v>27</v>
      </c>
    </row>
    <row r="6407" spans="1:5" x14ac:dyDescent="0.2">
      <c r="A6407">
        <v>4000</v>
      </c>
      <c r="B6407">
        <v>4221</v>
      </c>
      <c r="C6407" t="s">
        <v>72</v>
      </c>
      <c r="D6407" t="s">
        <v>34</v>
      </c>
      <c r="E6407" t="s">
        <v>27</v>
      </c>
    </row>
    <row r="6408" spans="1:5" x14ac:dyDescent="0.2">
      <c r="A6408">
        <v>35000</v>
      </c>
      <c r="B6408">
        <v>1270</v>
      </c>
      <c r="C6408" t="s">
        <v>72</v>
      </c>
      <c r="D6408" t="s">
        <v>26</v>
      </c>
      <c r="E6408" t="s">
        <v>31</v>
      </c>
    </row>
    <row r="6409" spans="1:5" x14ac:dyDescent="0.2">
      <c r="A6409">
        <v>10000</v>
      </c>
      <c r="B6409">
        <v>2255</v>
      </c>
      <c r="C6409" t="s">
        <v>72</v>
      </c>
      <c r="D6409" t="s">
        <v>67</v>
      </c>
      <c r="E6409" t="s">
        <v>31</v>
      </c>
    </row>
    <row r="6410" spans="1:5" x14ac:dyDescent="0.2">
      <c r="A6410">
        <v>3000</v>
      </c>
      <c r="B6410">
        <v>1745</v>
      </c>
      <c r="C6410" t="s">
        <v>72</v>
      </c>
      <c r="D6410" t="s">
        <v>66</v>
      </c>
      <c r="E6410" t="s">
        <v>31</v>
      </c>
    </row>
    <row r="6411" spans="1:5" x14ac:dyDescent="0.2">
      <c r="A6411">
        <v>10000</v>
      </c>
      <c r="B6411">
        <v>791</v>
      </c>
      <c r="C6411" t="s">
        <v>72</v>
      </c>
      <c r="D6411" t="s">
        <v>26</v>
      </c>
      <c r="E6411" t="s">
        <v>31</v>
      </c>
    </row>
    <row r="6412" spans="1:5" x14ac:dyDescent="0.2">
      <c r="A6412">
        <v>7500</v>
      </c>
      <c r="B6412">
        <v>2171</v>
      </c>
      <c r="C6412" t="s">
        <v>72</v>
      </c>
      <c r="D6412" t="s">
        <v>62</v>
      </c>
      <c r="E6412" t="s">
        <v>31</v>
      </c>
    </row>
    <row r="6413" spans="1:5" x14ac:dyDescent="0.2">
      <c r="A6413">
        <v>3000</v>
      </c>
      <c r="B6413">
        <v>3030</v>
      </c>
      <c r="C6413" t="s">
        <v>72</v>
      </c>
      <c r="D6413" t="s">
        <v>26</v>
      </c>
      <c r="E6413" t="s">
        <v>27</v>
      </c>
    </row>
    <row r="6414" spans="1:5" x14ac:dyDescent="0.2">
      <c r="A6414">
        <v>8000</v>
      </c>
      <c r="B6414">
        <v>8180</v>
      </c>
      <c r="C6414" t="s">
        <v>72</v>
      </c>
      <c r="D6414" t="s">
        <v>26</v>
      </c>
      <c r="E6414" t="s">
        <v>27</v>
      </c>
    </row>
    <row r="6415" spans="1:5" x14ac:dyDescent="0.2">
      <c r="A6415">
        <v>5000</v>
      </c>
      <c r="B6415">
        <v>5155</v>
      </c>
      <c r="C6415" t="s">
        <v>72</v>
      </c>
      <c r="D6415" t="s">
        <v>26</v>
      </c>
      <c r="E6415" t="s">
        <v>27</v>
      </c>
    </row>
    <row r="6416" spans="1:5" x14ac:dyDescent="0.2">
      <c r="A6416">
        <v>3000</v>
      </c>
      <c r="B6416">
        <v>3310</v>
      </c>
      <c r="C6416" t="s">
        <v>72</v>
      </c>
      <c r="D6416" t="s">
        <v>26</v>
      </c>
      <c r="E6416" t="s">
        <v>27</v>
      </c>
    </row>
    <row r="6417" spans="1:5" x14ac:dyDescent="0.2">
      <c r="A6417">
        <v>1500</v>
      </c>
      <c r="B6417">
        <v>1700</v>
      </c>
      <c r="C6417" t="s">
        <v>72</v>
      </c>
      <c r="D6417" t="s">
        <v>115</v>
      </c>
      <c r="E6417" t="s">
        <v>27</v>
      </c>
    </row>
    <row r="6418" spans="1:5" x14ac:dyDescent="0.2">
      <c r="A6418">
        <v>1000</v>
      </c>
      <c r="B6418">
        <v>1745</v>
      </c>
      <c r="C6418" t="s">
        <v>72</v>
      </c>
      <c r="D6418" t="s">
        <v>62</v>
      </c>
      <c r="E6418" t="s">
        <v>27</v>
      </c>
    </row>
    <row r="6419" spans="1:5" x14ac:dyDescent="0.2">
      <c r="A6419">
        <v>3500</v>
      </c>
      <c r="B6419">
        <v>3720</v>
      </c>
      <c r="C6419" t="s">
        <v>72</v>
      </c>
      <c r="D6419" t="s">
        <v>62</v>
      </c>
      <c r="E6419" t="s">
        <v>27</v>
      </c>
    </row>
    <row r="6420" spans="1:5" x14ac:dyDescent="0.2">
      <c r="A6420">
        <v>3000</v>
      </c>
      <c r="B6420">
        <v>615</v>
      </c>
      <c r="C6420" t="s">
        <v>72</v>
      </c>
      <c r="D6420" t="s">
        <v>26</v>
      </c>
      <c r="E6420" t="s">
        <v>40</v>
      </c>
    </row>
    <row r="6421" spans="1:5" x14ac:dyDescent="0.2">
      <c r="A6421">
        <v>8550</v>
      </c>
      <c r="B6421">
        <v>4480</v>
      </c>
      <c r="C6421" t="s">
        <v>72</v>
      </c>
      <c r="D6421" t="s">
        <v>26</v>
      </c>
      <c r="E6421" t="s">
        <v>31</v>
      </c>
    </row>
    <row r="6422" spans="1:5" x14ac:dyDescent="0.2">
      <c r="A6422">
        <v>700</v>
      </c>
      <c r="B6422">
        <v>1230</v>
      </c>
      <c r="C6422" t="s">
        <v>72</v>
      </c>
      <c r="D6422" t="s">
        <v>37</v>
      </c>
      <c r="E6422" t="s">
        <v>27</v>
      </c>
    </row>
    <row r="6423" spans="1:5" x14ac:dyDescent="0.2">
      <c r="A6423">
        <v>2000</v>
      </c>
      <c r="B6423">
        <v>2000</v>
      </c>
      <c r="C6423" t="s">
        <v>72</v>
      </c>
      <c r="D6423" t="s">
        <v>26</v>
      </c>
      <c r="E6423" t="s">
        <v>27</v>
      </c>
    </row>
    <row r="6424" spans="1:5" x14ac:dyDescent="0.2">
      <c r="A6424">
        <v>6000</v>
      </c>
      <c r="B6424">
        <v>1519</v>
      </c>
      <c r="C6424" t="s">
        <v>72</v>
      </c>
      <c r="D6424" t="s">
        <v>37</v>
      </c>
      <c r="E6424" t="s">
        <v>31</v>
      </c>
    </row>
    <row r="6425" spans="1:5" x14ac:dyDescent="0.2">
      <c r="A6425">
        <v>1200</v>
      </c>
      <c r="B6425">
        <v>615</v>
      </c>
      <c r="C6425" t="s">
        <v>72</v>
      </c>
      <c r="D6425" t="s">
        <v>26</v>
      </c>
      <c r="E6425" t="s">
        <v>31</v>
      </c>
    </row>
    <row r="6426" spans="1:5" x14ac:dyDescent="0.2">
      <c r="A6426">
        <v>750</v>
      </c>
      <c r="B6426">
        <v>1326</v>
      </c>
      <c r="C6426" t="s">
        <v>72</v>
      </c>
      <c r="D6426" t="s">
        <v>47</v>
      </c>
      <c r="E6426" t="s">
        <v>27</v>
      </c>
    </row>
    <row r="6427" spans="1:5" x14ac:dyDescent="0.2">
      <c r="A6427">
        <v>1000</v>
      </c>
      <c r="B6427">
        <v>1367</v>
      </c>
      <c r="C6427" t="s">
        <v>72</v>
      </c>
      <c r="D6427" t="s">
        <v>26</v>
      </c>
      <c r="E6427" t="s">
        <v>27</v>
      </c>
    </row>
    <row r="6428" spans="1:5" x14ac:dyDescent="0.2">
      <c r="A6428">
        <v>600</v>
      </c>
      <c r="B6428">
        <v>1050</v>
      </c>
      <c r="C6428" t="s">
        <v>72</v>
      </c>
      <c r="D6428" t="s">
        <v>47</v>
      </c>
      <c r="E6428" t="s">
        <v>27</v>
      </c>
    </row>
    <row r="6429" spans="1:5" x14ac:dyDescent="0.2">
      <c r="A6429">
        <v>19750</v>
      </c>
      <c r="B6429">
        <v>634</v>
      </c>
      <c r="C6429" t="s">
        <v>72</v>
      </c>
      <c r="D6429" t="s">
        <v>47</v>
      </c>
      <c r="E6429" t="s">
        <v>40</v>
      </c>
    </row>
    <row r="6430" spans="1:5" x14ac:dyDescent="0.2">
      <c r="A6430">
        <v>1142.5</v>
      </c>
      <c r="B6430">
        <v>1680</v>
      </c>
      <c r="C6430" t="s">
        <v>72</v>
      </c>
      <c r="D6430" t="s">
        <v>26</v>
      </c>
      <c r="E6430" t="s">
        <v>27</v>
      </c>
    </row>
    <row r="6431" spans="1:5" x14ac:dyDescent="0.2">
      <c r="A6431">
        <v>30000</v>
      </c>
      <c r="B6431">
        <v>2263</v>
      </c>
      <c r="C6431" t="s">
        <v>72</v>
      </c>
      <c r="D6431" t="s">
        <v>26</v>
      </c>
      <c r="E6431" t="s">
        <v>31</v>
      </c>
    </row>
    <row r="6432" spans="1:5" x14ac:dyDescent="0.2">
      <c r="A6432">
        <v>25000</v>
      </c>
      <c r="B6432">
        <v>2648</v>
      </c>
      <c r="C6432" t="s">
        <v>72</v>
      </c>
      <c r="D6432" t="s">
        <v>26</v>
      </c>
      <c r="E6432" t="s">
        <v>31</v>
      </c>
    </row>
    <row r="6433" spans="1:5" x14ac:dyDescent="0.2">
      <c r="A6433">
        <v>10000</v>
      </c>
      <c r="B6433">
        <v>1497</v>
      </c>
      <c r="C6433" t="s">
        <v>72</v>
      </c>
      <c r="D6433" t="s">
        <v>26</v>
      </c>
      <c r="E6433" t="s">
        <v>31</v>
      </c>
    </row>
    <row r="6434" spans="1:5" x14ac:dyDescent="0.2">
      <c r="A6434">
        <v>10000</v>
      </c>
      <c r="B6434">
        <v>740</v>
      </c>
      <c r="C6434" t="s">
        <v>72</v>
      </c>
      <c r="D6434" t="s">
        <v>26</v>
      </c>
      <c r="E6434" t="s">
        <v>31</v>
      </c>
    </row>
    <row r="6435" spans="1:5" x14ac:dyDescent="0.2">
      <c r="A6435">
        <v>5000</v>
      </c>
      <c r="B6435">
        <v>680</v>
      </c>
      <c r="C6435" t="s">
        <v>72</v>
      </c>
      <c r="D6435" t="s">
        <v>37</v>
      </c>
      <c r="E6435" t="s">
        <v>31</v>
      </c>
    </row>
    <row r="6436" spans="1:5" x14ac:dyDescent="0.2">
      <c r="A6436">
        <v>5000</v>
      </c>
      <c r="B6436">
        <v>620</v>
      </c>
      <c r="C6436" t="s">
        <v>72</v>
      </c>
      <c r="D6436" t="s">
        <v>34</v>
      </c>
      <c r="E6436" t="s">
        <v>31</v>
      </c>
    </row>
    <row r="6437" spans="1:5" x14ac:dyDescent="0.2">
      <c r="A6437">
        <v>1000</v>
      </c>
      <c r="B6437">
        <v>1340</v>
      </c>
      <c r="C6437" t="s">
        <v>72</v>
      </c>
      <c r="D6437" t="s">
        <v>26</v>
      </c>
      <c r="E6437" t="s">
        <v>27</v>
      </c>
    </row>
    <row r="6438" spans="1:5" x14ac:dyDescent="0.2">
      <c r="A6438">
        <v>12000</v>
      </c>
      <c r="B6438">
        <v>2591</v>
      </c>
      <c r="C6438" t="s">
        <v>72</v>
      </c>
      <c r="D6438" t="s">
        <v>26</v>
      </c>
      <c r="E6438" t="s">
        <v>31</v>
      </c>
    </row>
    <row r="6439" spans="1:5" x14ac:dyDescent="0.2">
      <c r="A6439">
        <v>1000</v>
      </c>
      <c r="B6439">
        <v>1445</v>
      </c>
      <c r="C6439" t="s">
        <v>72</v>
      </c>
      <c r="D6439" t="s">
        <v>37</v>
      </c>
      <c r="E6439" t="s">
        <v>27</v>
      </c>
    </row>
    <row r="6440" spans="1:5" x14ac:dyDescent="0.2">
      <c r="A6440">
        <v>1600</v>
      </c>
      <c r="B6440">
        <v>1600</v>
      </c>
      <c r="C6440" t="s">
        <v>72</v>
      </c>
      <c r="D6440" t="s">
        <v>115</v>
      </c>
      <c r="E6440" t="s">
        <v>27</v>
      </c>
    </row>
    <row r="6441" spans="1:5" x14ac:dyDescent="0.2">
      <c r="A6441">
        <v>20000</v>
      </c>
      <c r="B6441">
        <v>20620</v>
      </c>
      <c r="C6441" t="s">
        <v>72</v>
      </c>
      <c r="D6441" t="s">
        <v>26</v>
      </c>
      <c r="E6441" t="s">
        <v>27</v>
      </c>
    </row>
    <row r="6442" spans="1:5" x14ac:dyDescent="0.2">
      <c r="A6442">
        <v>6000</v>
      </c>
      <c r="B6442">
        <v>6126</v>
      </c>
      <c r="C6442" t="s">
        <v>72</v>
      </c>
      <c r="D6442" t="s">
        <v>85</v>
      </c>
      <c r="E6442" t="s">
        <v>27</v>
      </c>
    </row>
    <row r="6443" spans="1:5" x14ac:dyDescent="0.2">
      <c r="A6443">
        <v>1650</v>
      </c>
      <c r="B6443">
        <v>1760</v>
      </c>
      <c r="C6443" t="s">
        <v>72</v>
      </c>
      <c r="D6443" t="s">
        <v>47</v>
      </c>
      <c r="E6443" t="s">
        <v>27</v>
      </c>
    </row>
    <row r="6444" spans="1:5" x14ac:dyDescent="0.2">
      <c r="A6444">
        <v>5900</v>
      </c>
      <c r="B6444">
        <v>504</v>
      </c>
      <c r="C6444" t="s">
        <v>72</v>
      </c>
      <c r="D6444" t="s">
        <v>26</v>
      </c>
      <c r="E6444" t="s">
        <v>40</v>
      </c>
    </row>
    <row r="6445" spans="1:5" x14ac:dyDescent="0.2">
      <c r="A6445">
        <v>1800</v>
      </c>
      <c r="B6445">
        <v>329</v>
      </c>
      <c r="C6445" t="s">
        <v>72</v>
      </c>
      <c r="D6445" t="s">
        <v>37</v>
      </c>
      <c r="E6445" t="s">
        <v>31</v>
      </c>
    </row>
    <row r="6446" spans="1:5" x14ac:dyDescent="0.2">
      <c r="A6446">
        <v>500</v>
      </c>
      <c r="B6446">
        <v>550</v>
      </c>
      <c r="C6446" t="s">
        <v>72</v>
      </c>
      <c r="D6446" t="s">
        <v>52</v>
      </c>
      <c r="E6446" t="s">
        <v>27</v>
      </c>
    </row>
    <row r="6447" spans="1:5" x14ac:dyDescent="0.2">
      <c r="A6447">
        <v>4500</v>
      </c>
      <c r="B6447">
        <v>625</v>
      </c>
      <c r="C6447" t="s">
        <v>72</v>
      </c>
      <c r="D6447" t="s">
        <v>47</v>
      </c>
      <c r="E6447" t="s">
        <v>31</v>
      </c>
    </row>
    <row r="6448" spans="1:5" x14ac:dyDescent="0.2">
      <c r="A6448">
        <v>4200</v>
      </c>
      <c r="B6448">
        <v>2145</v>
      </c>
      <c r="C6448" t="s">
        <v>72</v>
      </c>
      <c r="D6448" t="s">
        <v>77</v>
      </c>
      <c r="E6448" t="s">
        <v>31</v>
      </c>
    </row>
    <row r="6449" spans="1:5" x14ac:dyDescent="0.2">
      <c r="A6449">
        <v>2700</v>
      </c>
      <c r="B6449">
        <v>968</v>
      </c>
      <c r="C6449" t="s">
        <v>72</v>
      </c>
      <c r="D6449" t="s">
        <v>26</v>
      </c>
      <c r="E6449" t="s">
        <v>31</v>
      </c>
    </row>
    <row r="6450" spans="1:5" x14ac:dyDescent="0.2">
      <c r="A6450">
        <v>8000</v>
      </c>
      <c r="B6450">
        <v>2599</v>
      </c>
      <c r="C6450" t="s">
        <v>72</v>
      </c>
      <c r="D6450" t="s">
        <v>62</v>
      </c>
      <c r="E6450" t="s">
        <v>31</v>
      </c>
    </row>
    <row r="6451" spans="1:5" x14ac:dyDescent="0.2">
      <c r="A6451">
        <v>10000</v>
      </c>
      <c r="B6451">
        <v>10088</v>
      </c>
      <c r="C6451" t="s">
        <v>72</v>
      </c>
      <c r="D6451" t="s">
        <v>37</v>
      </c>
      <c r="E6451" t="s">
        <v>27</v>
      </c>
    </row>
    <row r="6452" spans="1:5" x14ac:dyDescent="0.2">
      <c r="A6452">
        <v>1000</v>
      </c>
      <c r="B6452">
        <v>299</v>
      </c>
      <c r="C6452" t="s">
        <v>72</v>
      </c>
      <c r="D6452" t="s">
        <v>37</v>
      </c>
      <c r="E6452" t="s">
        <v>31</v>
      </c>
    </row>
    <row r="6453" spans="1:5" x14ac:dyDescent="0.2">
      <c r="A6453">
        <v>1200</v>
      </c>
      <c r="B6453">
        <v>1300</v>
      </c>
      <c r="C6453" t="s">
        <v>72</v>
      </c>
      <c r="D6453" t="s">
        <v>47</v>
      </c>
      <c r="E6453" t="s">
        <v>27</v>
      </c>
    </row>
    <row r="6454" spans="1:5" x14ac:dyDescent="0.2">
      <c r="A6454">
        <v>4500</v>
      </c>
      <c r="B6454">
        <v>873</v>
      </c>
      <c r="C6454" t="s">
        <v>72</v>
      </c>
      <c r="D6454" t="s">
        <v>37</v>
      </c>
      <c r="E6454" t="s">
        <v>31</v>
      </c>
    </row>
    <row r="6455" spans="1:5" x14ac:dyDescent="0.2">
      <c r="A6455">
        <v>1500</v>
      </c>
      <c r="B6455">
        <v>1551</v>
      </c>
      <c r="C6455" t="s">
        <v>72</v>
      </c>
      <c r="D6455" t="s">
        <v>47</v>
      </c>
      <c r="E6455" t="s">
        <v>27</v>
      </c>
    </row>
    <row r="6456" spans="1:5" x14ac:dyDescent="0.2">
      <c r="A6456">
        <v>1000</v>
      </c>
      <c r="B6456">
        <v>1035</v>
      </c>
      <c r="C6456" t="s">
        <v>72</v>
      </c>
      <c r="D6456" t="s">
        <v>47</v>
      </c>
      <c r="E6456" t="s">
        <v>27</v>
      </c>
    </row>
    <row r="6457" spans="1:5" x14ac:dyDescent="0.2">
      <c r="A6457">
        <v>500</v>
      </c>
      <c r="B6457">
        <v>840</v>
      </c>
      <c r="C6457" t="s">
        <v>72</v>
      </c>
      <c r="D6457" t="s">
        <v>62</v>
      </c>
      <c r="E6457" t="s">
        <v>27</v>
      </c>
    </row>
    <row r="6458" spans="1:5" x14ac:dyDescent="0.2">
      <c r="A6458">
        <v>4000</v>
      </c>
      <c r="B6458">
        <v>4035</v>
      </c>
      <c r="C6458" t="s">
        <v>72</v>
      </c>
      <c r="D6458" t="s">
        <v>37</v>
      </c>
      <c r="E6458" t="s">
        <v>27</v>
      </c>
    </row>
    <row r="6459" spans="1:5" x14ac:dyDescent="0.2">
      <c r="A6459">
        <v>700</v>
      </c>
      <c r="B6459">
        <v>927</v>
      </c>
      <c r="C6459" t="s">
        <v>72</v>
      </c>
      <c r="D6459" t="s">
        <v>115</v>
      </c>
      <c r="E6459" t="s">
        <v>27</v>
      </c>
    </row>
    <row r="6460" spans="1:5" x14ac:dyDescent="0.2">
      <c r="A6460">
        <v>60000</v>
      </c>
      <c r="B6460">
        <v>1571</v>
      </c>
      <c r="C6460" t="s">
        <v>72</v>
      </c>
      <c r="D6460" t="s">
        <v>62</v>
      </c>
      <c r="E6460" t="s">
        <v>31</v>
      </c>
    </row>
    <row r="6461" spans="1:5" x14ac:dyDescent="0.2">
      <c r="A6461">
        <v>3500</v>
      </c>
      <c r="B6461">
        <v>1010</v>
      </c>
      <c r="C6461" t="s">
        <v>72</v>
      </c>
      <c r="D6461" t="s">
        <v>26</v>
      </c>
      <c r="E6461" t="s">
        <v>31</v>
      </c>
    </row>
    <row r="6462" spans="1:5" x14ac:dyDescent="0.2">
      <c r="A6462">
        <v>6000</v>
      </c>
      <c r="B6462">
        <v>6155</v>
      </c>
      <c r="C6462" t="s">
        <v>72</v>
      </c>
      <c r="D6462" t="s">
        <v>47</v>
      </c>
      <c r="E6462" t="s">
        <v>27</v>
      </c>
    </row>
    <row r="6463" spans="1:5" x14ac:dyDescent="0.2">
      <c r="A6463">
        <v>1500</v>
      </c>
      <c r="B6463">
        <v>1544</v>
      </c>
      <c r="C6463" t="s">
        <v>72</v>
      </c>
      <c r="D6463" t="s">
        <v>26</v>
      </c>
      <c r="E6463" t="s">
        <v>27</v>
      </c>
    </row>
    <row r="6464" spans="1:5" x14ac:dyDescent="0.2">
      <c r="A6464">
        <v>7000</v>
      </c>
      <c r="B6464">
        <v>841</v>
      </c>
      <c r="C6464" t="s">
        <v>72</v>
      </c>
      <c r="D6464" t="s">
        <v>66</v>
      </c>
      <c r="E6464" t="s">
        <v>31</v>
      </c>
    </row>
    <row r="6465" spans="1:5" x14ac:dyDescent="0.2">
      <c r="A6465">
        <v>10000</v>
      </c>
      <c r="B6465">
        <v>750</v>
      </c>
      <c r="C6465" t="s">
        <v>72</v>
      </c>
      <c r="D6465" t="s">
        <v>26</v>
      </c>
      <c r="E6465" t="s">
        <v>31</v>
      </c>
    </row>
    <row r="6466" spans="1:5" x14ac:dyDescent="0.2">
      <c r="A6466">
        <v>5000</v>
      </c>
      <c r="B6466">
        <v>2185</v>
      </c>
      <c r="C6466" t="s">
        <v>72</v>
      </c>
      <c r="D6466" t="s">
        <v>85</v>
      </c>
      <c r="E6466" t="s">
        <v>31</v>
      </c>
    </row>
    <row r="6467" spans="1:5" x14ac:dyDescent="0.2">
      <c r="A6467">
        <v>10000</v>
      </c>
      <c r="B6467">
        <v>1768</v>
      </c>
      <c r="C6467" t="s">
        <v>72</v>
      </c>
      <c r="D6467" t="s">
        <v>37</v>
      </c>
      <c r="E6467" t="s">
        <v>31</v>
      </c>
    </row>
    <row r="6468" spans="1:5" x14ac:dyDescent="0.2">
      <c r="A6468">
        <v>20000</v>
      </c>
      <c r="B6468">
        <v>379</v>
      </c>
      <c r="C6468" t="s">
        <v>72</v>
      </c>
      <c r="D6468" t="s">
        <v>26</v>
      </c>
      <c r="E6468" t="s">
        <v>31</v>
      </c>
    </row>
    <row r="6469" spans="1:5" x14ac:dyDescent="0.2">
      <c r="A6469">
        <v>2500</v>
      </c>
      <c r="B6469">
        <v>2920</v>
      </c>
      <c r="C6469" t="s">
        <v>72</v>
      </c>
      <c r="D6469" t="s">
        <v>26</v>
      </c>
      <c r="E6469" t="s">
        <v>27</v>
      </c>
    </row>
    <row r="6470" spans="1:5" x14ac:dyDescent="0.2">
      <c r="A6470">
        <v>500</v>
      </c>
      <c r="B6470">
        <v>585</v>
      </c>
      <c r="C6470" t="s">
        <v>72</v>
      </c>
      <c r="D6470" t="s">
        <v>47</v>
      </c>
      <c r="E6470" t="s">
        <v>27</v>
      </c>
    </row>
    <row r="6471" spans="1:5" x14ac:dyDescent="0.2">
      <c r="A6471">
        <v>1000</v>
      </c>
      <c r="B6471">
        <v>1075</v>
      </c>
      <c r="C6471" t="s">
        <v>72</v>
      </c>
      <c r="D6471" t="s">
        <v>62</v>
      </c>
      <c r="E6471" t="s">
        <v>27</v>
      </c>
    </row>
    <row r="6472" spans="1:5" x14ac:dyDescent="0.2">
      <c r="A6472">
        <v>4000</v>
      </c>
      <c r="B6472">
        <v>777</v>
      </c>
      <c r="C6472" t="s">
        <v>72</v>
      </c>
      <c r="D6472" t="s">
        <v>26</v>
      </c>
      <c r="E6472" t="s">
        <v>31</v>
      </c>
    </row>
    <row r="6473" spans="1:5" x14ac:dyDescent="0.2">
      <c r="A6473">
        <v>20000</v>
      </c>
      <c r="B6473">
        <v>3355</v>
      </c>
      <c r="C6473" t="s">
        <v>72</v>
      </c>
      <c r="D6473" t="s">
        <v>26</v>
      </c>
      <c r="E6473" t="s">
        <v>31</v>
      </c>
    </row>
    <row r="6474" spans="1:5" x14ac:dyDescent="0.2">
      <c r="A6474">
        <v>6000</v>
      </c>
      <c r="B6474">
        <v>2445</v>
      </c>
      <c r="C6474" t="s">
        <v>72</v>
      </c>
      <c r="D6474" t="s">
        <v>37</v>
      </c>
      <c r="E6474" t="s">
        <v>31</v>
      </c>
    </row>
    <row r="6475" spans="1:5" x14ac:dyDescent="0.2">
      <c r="A6475">
        <v>10000</v>
      </c>
      <c r="B6475">
        <v>890</v>
      </c>
      <c r="C6475" t="s">
        <v>72</v>
      </c>
      <c r="D6475" t="s">
        <v>26</v>
      </c>
      <c r="E6475" t="s">
        <v>31</v>
      </c>
    </row>
    <row r="6476" spans="1:5" x14ac:dyDescent="0.2">
      <c r="A6476">
        <v>16000</v>
      </c>
      <c r="B6476">
        <v>1700</v>
      </c>
      <c r="C6476" t="s">
        <v>72</v>
      </c>
      <c r="D6476" t="s">
        <v>115</v>
      </c>
      <c r="E6476" t="s">
        <v>31</v>
      </c>
    </row>
    <row r="6477" spans="1:5" x14ac:dyDescent="0.2">
      <c r="A6477">
        <v>1000</v>
      </c>
      <c r="B6477">
        <v>1036</v>
      </c>
      <c r="C6477" t="s">
        <v>72</v>
      </c>
      <c r="D6477" t="s">
        <v>37</v>
      </c>
      <c r="E6477" t="s">
        <v>27</v>
      </c>
    </row>
    <row r="6478" spans="1:5" x14ac:dyDescent="0.2">
      <c r="A6478">
        <v>8000</v>
      </c>
      <c r="B6478">
        <v>816</v>
      </c>
      <c r="C6478" t="s">
        <v>72</v>
      </c>
      <c r="D6478" t="s">
        <v>26</v>
      </c>
      <c r="E6478" t="s">
        <v>31</v>
      </c>
    </row>
    <row r="6479" spans="1:5" x14ac:dyDescent="0.2">
      <c r="A6479">
        <v>2000</v>
      </c>
      <c r="B6479">
        <v>2065</v>
      </c>
      <c r="C6479" t="s">
        <v>72</v>
      </c>
      <c r="D6479" t="s">
        <v>26</v>
      </c>
      <c r="E6479" t="s">
        <v>27</v>
      </c>
    </row>
    <row r="6480" spans="1:5" x14ac:dyDescent="0.2">
      <c r="A6480">
        <v>1000</v>
      </c>
      <c r="B6480">
        <v>1751</v>
      </c>
      <c r="C6480" t="s">
        <v>72</v>
      </c>
      <c r="D6480" t="s">
        <v>67</v>
      </c>
      <c r="E6480" t="s">
        <v>27</v>
      </c>
    </row>
    <row r="6481" spans="1:5" x14ac:dyDescent="0.2">
      <c r="A6481">
        <v>1400</v>
      </c>
      <c r="B6481">
        <v>260</v>
      </c>
      <c r="C6481" t="s">
        <v>72</v>
      </c>
      <c r="D6481" t="s">
        <v>62</v>
      </c>
      <c r="E6481" t="s">
        <v>31</v>
      </c>
    </row>
    <row r="6482" spans="1:5" x14ac:dyDescent="0.2">
      <c r="A6482">
        <v>600</v>
      </c>
      <c r="B6482">
        <v>835</v>
      </c>
      <c r="C6482" t="s">
        <v>72</v>
      </c>
      <c r="D6482" t="s">
        <v>47</v>
      </c>
      <c r="E6482" t="s">
        <v>27</v>
      </c>
    </row>
    <row r="6483" spans="1:5" x14ac:dyDescent="0.2">
      <c r="A6483">
        <v>3000</v>
      </c>
      <c r="B6483">
        <v>3170</v>
      </c>
      <c r="C6483" t="s">
        <v>72</v>
      </c>
      <c r="D6483" t="s">
        <v>37</v>
      </c>
      <c r="E6483" t="s">
        <v>27</v>
      </c>
    </row>
    <row r="6484" spans="1:5" x14ac:dyDescent="0.2">
      <c r="A6484">
        <v>2000</v>
      </c>
      <c r="B6484">
        <v>2005</v>
      </c>
      <c r="C6484" t="s">
        <v>72</v>
      </c>
      <c r="D6484" t="s">
        <v>85</v>
      </c>
      <c r="E6484" t="s">
        <v>27</v>
      </c>
    </row>
    <row r="6485" spans="1:5" x14ac:dyDescent="0.2">
      <c r="A6485">
        <v>7000</v>
      </c>
      <c r="B6485">
        <v>1550</v>
      </c>
      <c r="C6485" t="s">
        <v>72</v>
      </c>
      <c r="D6485" t="s">
        <v>37</v>
      </c>
      <c r="E6485" t="s">
        <v>31</v>
      </c>
    </row>
    <row r="6486" spans="1:5" x14ac:dyDescent="0.2">
      <c r="A6486">
        <v>600</v>
      </c>
      <c r="B6486">
        <v>654</v>
      </c>
      <c r="C6486" t="s">
        <v>72</v>
      </c>
      <c r="D6486" t="s">
        <v>26</v>
      </c>
      <c r="E6486" t="s">
        <v>27</v>
      </c>
    </row>
    <row r="6487" spans="1:5" x14ac:dyDescent="0.2">
      <c r="A6487">
        <v>1000</v>
      </c>
      <c r="B6487">
        <v>1105</v>
      </c>
      <c r="C6487" t="s">
        <v>72</v>
      </c>
      <c r="D6487" t="s">
        <v>26</v>
      </c>
      <c r="E6487" t="s">
        <v>27</v>
      </c>
    </row>
    <row r="6488" spans="1:5" x14ac:dyDescent="0.2">
      <c r="A6488">
        <v>4000</v>
      </c>
      <c r="B6488">
        <v>1455</v>
      </c>
      <c r="C6488" t="s">
        <v>72</v>
      </c>
      <c r="D6488" t="s">
        <v>37</v>
      </c>
      <c r="E6488" t="s">
        <v>31</v>
      </c>
    </row>
    <row r="6489" spans="1:5" x14ac:dyDescent="0.2">
      <c r="A6489">
        <v>9500</v>
      </c>
      <c r="B6489">
        <v>645</v>
      </c>
      <c r="C6489" t="s">
        <v>72</v>
      </c>
      <c r="D6489" t="s">
        <v>26</v>
      </c>
      <c r="E6489" t="s">
        <v>31</v>
      </c>
    </row>
    <row r="6490" spans="1:5" x14ac:dyDescent="0.2">
      <c r="A6490">
        <v>32500</v>
      </c>
      <c r="B6490">
        <v>1500</v>
      </c>
      <c r="C6490" t="s">
        <v>72</v>
      </c>
      <c r="D6490" t="s">
        <v>26</v>
      </c>
      <c r="E6490" t="s">
        <v>31</v>
      </c>
    </row>
    <row r="6491" spans="1:5" x14ac:dyDescent="0.2">
      <c r="A6491">
        <v>6000</v>
      </c>
      <c r="B6491">
        <v>710</v>
      </c>
      <c r="C6491" t="s">
        <v>72</v>
      </c>
      <c r="D6491" t="s">
        <v>37</v>
      </c>
      <c r="E6491" t="s">
        <v>40</v>
      </c>
    </row>
    <row r="6492" spans="1:5" x14ac:dyDescent="0.2">
      <c r="A6492">
        <v>6000</v>
      </c>
      <c r="B6492">
        <v>990</v>
      </c>
      <c r="C6492" t="s">
        <v>72</v>
      </c>
      <c r="D6492" t="s">
        <v>37</v>
      </c>
      <c r="E6492" t="s">
        <v>31</v>
      </c>
    </row>
    <row r="6493" spans="1:5" x14ac:dyDescent="0.2">
      <c r="A6493">
        <v>5000</v>
      </c>
      <c r="B6493">
        <v>565</v>
      </c>
      <c r="C6493" t="s">
        <v>72</v>
      </c>
      <c r="D6493" t="s">
        <v>127</v>
      </c>
      <c r="E6493" t="s">
        <v>31</v>
      </c>
    </row>
    <row r="6494" spans="1:5" x14ac:dyDescent="0.2">
      <c r="A6494">
        <v>5111</v>
      </c>
      <c r="B6494">
        <v>580</v>
      </c>
      <c r="C6494" t="s">
        <v>72</v>
      </c>
      <c r="D6494" t="s">
        <v>52</v>
      </c>
      <c r="E6494" t="s">
        <v>31</v>
      </c>
    </row>
    <row r="6495" spans="1:5" x14ac:dyDescent="0.2">
      <c r="A6495">
        <v>1000</v>
      </c>
      <c r="B6495">
        <v>1000</v>
      </c>
      <c r="C6495" t="s">
        <v>72</v>
      </c>
      <c r="D6495" t="s">
        <v>37</v>
      </c>
      <c r="E6495" t="s">
        <v>27</v>
      </c>
    </row>
    <row r="6496" spans="1:5" x14ac:dyDescent="0.2">
      <c r="A6496">
        <v>8500</v>
      </c>
      <c r="B6496">
        <v>940</v>
      </c>
      <c r="C6496" t="s">
        <v>72</v>
      </c>
      <c r="D6496" t="s">
        <v>26</v>
      </c>
      <c r="E6496" t="s">
        <v>31</v>
      </c>
    </row>
    <row r="6497" spans="1:5" x14ac:dyDescent="0.2">
      <c r="A6497">
        <v>2500</v>
      </c>
      <c r="B6497">
        <v>1275</v>
      </c>
      <c r="C6497" t="s">
        <v>72</v>
      </c>
      <c r="D6497" t="s">
        <v>62</v>
      </c>
      <c r="E6497" t="s">
        <v>31</v>
      </c>
    </row>
    <row r="6498" spans="1:5" x14ac:dyDescent="0.2">
      <c r="A6498">
        <v>800</v>
      </c>
      <c r="B6498">
        <v>800</v>
      </c>
      <c r="C6498" t="s">
        <v>72</v>
      </c>
      <c r="D6498" t="s">
        <v>47</v>
      </c>
      <c r="E6498" t="s">
        <v>27</v>
      </c>
    </row>
    <row r="6499" spans="1:5" x14ac:dyDescent="0.2">
      <c r="A6499">
        <v>800</v>
      </c>
      <c r="B6499">
        <v>556</v>
      </c>
      <c r="C6499" t="s">
        <v>72</v>
      </c>
      <c r="D6499" t="s">
        <v>26</v>
      </c>
      <c r="E6499" t="s">
        <v>31</v>
      </c>
    </row>
    <row r="6500" spans="1:5" x14ac:dyDescent="0.2">
      <c r="A6500">
        <v>8000</v>
      </c>
      <c r="B6500">
        <v>565</v>
      </c>
      <c r="C6500" t="s">
        <v>72</v>
      </c>
      <c r="D6500" t="s">
        <v>26</v>
      </c>
      <c r="E6500" t="s">
        <v>31</v>
      </c>
    </row>
    <row r="6501" spans="1:5" x14ac:dyDescent="0.2">
      <c r="A6501">
        <v>10000</v>
      </c>
      <c r="B6501">
        <v>605</v>
      </c>
      <c r="C6501" t="s">
        <v>72</v>
      </c>
      <c r="D6501" t="s">
        <v>37</v>
      </c>
      <c r="E6501" t="s">
        <v>31</v>
      </c>
    </row>
    <row r="6502" spans="1:5" x14ac:dyDescent="0.2">
      <c r="A6502">
        <v>1000</v>
      </c>
      <c r="B6502">
        <v>246</v>
      </c>
      <c r="C6502" t="s">
        <v>72</v>
      </c>
      <c r="D6502" t="s">
        <v>77</v>
      </c>
      <c r="E6502" t="s">
        <v>40</v>
      </c>
    </row>
    <row r="6503" spans="1:5" x14ac:dyDescent="0.2">
      <c r="A6503">
        <v>3000</v>
      </c>
      <c r="B6503">
        <v>1003</v>
      </c>
      <c r="C6503" t="s">
        <v>72</v>
      </c>
      <c r="D6503" t="s">
        <v>62</v>
      </c>
      <c r="E6503" t="s">
        <v>31</v>
      </c>
    </row>
    <row r="6504" spans="1:5" x14ac:dyDescent="0.2">
      <c r="A6504">
        <v>2500</v>
      </c>
      <c r="B6504">
        <v>500</v>
      </c>
      <c r="C6504" t="s">
        <v>72</v>
      </c>
      <c r="D6504" t="s">
        <v>37</v>
      </c>
      <c r="E6504" t="s">
        <v>31</v>
      </c>
    </row>
    <row r="6505" spans="1:5" x14ac:dyDescent="0.2">
      <c r="A6505">
        <v>9600</v>
      </c>
      <c r="B6505">
        <v>2225</v>
      </c>
      <c r="C6505" t="s">
        <v>72</v>
      </c>
      <c r="D6505" t="s">
        <v>34</v>
      </c>
      <c r="E6505" t="s">
        <v>31</v>
      </c>
    </row>
    <row r="6506" spans="1:5" x14ac:dyDescent="0.2">
      <c r="A6506">
        <v>600</v>
      </c>
      <c r="B6506">
        <v>650</v>
      </c>
      <c r="C6506" t="s">
        <v>72</v>
      </c>
      <c r="D6506" t="s">
        <v>47</v>
      </c>
      <c r="E6506" t="s">
        <v>27</v>
      </c>
    </row>
    <row r="6507" spans="1:5" x14ac:dyDescent="0.2">
      <c r="A6507">
        <v>1200</v>
      </c>
      <c r="B6507">
        <v>1220</v>
      </c>
      <c r="C6507" t="s">
        <v>72</v>
      </c>
      <c r="D6507" t="s">
        <v>47</v>
      </c>
      <c r="E6507" t="s">
        <v>27</v>
      </c>
    </row>
    <row r="6508" spans="1:5" x14ac:dyDescent="0.2">
      <c r="A6508">
        <v>1500</v>
      </c>
      <c r="B6508">
        <v>1550</v>
      </c>
      <c r="C6508" t="s">
        <v>72</v>
      </c>
      <c r="D6508" t="s">
        <v>47</v>
      </c>
      <c r="E6508" t="s">
        <v>27</v>
      </c>
    </row>
    <row r="6509" spans="1:5" x14ac:dyDescent="0.2">
      <c r="A6509">
        <v>800</v>
      </c>
      <c r="B6509">
        <v>1145</v>
      </c>
      <c r="C6509" t="s">
        <v>72</v>
      </c>
      <c r="D6509" t="s">
        <v>115</v>
      </c>
      <c r="E6509" t="s">
        <v>27</v>
      </c>
    </row>
    <row r="6510" spans="1:5" x14ac:dyDescent="0.2">
      <c r="A6510">
        <v>350</v>
      </c>
      <c r="B6510">
        <v>961</v>
      </c>
      <c r="C6510" t="s">
        <v>72</v>
      </c>
      <c r="D6510" t="s">
        <v>26</v>
      </c>
      <c r="E6510" t="s">
        <v>27</v>
      </c>
    </row>
    <row r="6511" spans="1:5" x14ac:dyDescent="0.2">
      <c r="A6511">
        <v>11000</v>
      </c>
      <c r="B6511">
        <v>1460</v>
      </c>
      <c r="C6511" t="s">
        <v>72</v>
      </c>
      <c r="D6511" t="s">
        <v>26</v>
      </c>
      <c r="E6511" t="s">
        <v>31</v>
      </c>
    </row>
    <row r="6512" spans="1:5" x14ac:dyDescent="0.2">
      <c r="A6512">
        <v>6000</v>
      </c>
      <c r="B6512">
        <v>1220</v>
      </c>
      <c r="C6512" t="s">
        <v>72</v>
      </c>
      <c r="D6512" t="s">
        <v>85</v>
      </c>
      <c r="E6512" t="s">
        <v>31</v>
      </c>
    </row>
    <row r="6513" spans="1:5" x14ac:dyDescent="0.2">
      <c r="A6513">
        <v>5000</v>
      </c>
      <c r="B6513">
        <v>445</v>
      </c>
      <c r="C6513" t="s">
        <v>72</v>
      </c>
      <c r="D6513" t="s">
        <v>85</v>
      </c>
      <c r="E6513" t="s">
        <v>31</v>
      </c>
    </row>
    <row r="6514" spans="1:5" x14ac:dyDescent="0.2">
      <c r="A6514">
        <v>30000</v>
      </c>
      <c r="B6514">
        <v>785</v>
      </c>
      <c r="C6514" t="s">
        <v>72</v>
      </c>
      <c r="D6514" t="s">
        <v>37</v>
      </c>
      <c r="E6514" t="s">
        <v>31</v>
      </c>
    </row>
    <row r="6515" spans="1:5" x14ac:dyDescent="0.2">
      <c r="A6515">
        <v>5000</v>
      </c>
      <c r="B6515">
        <v>353</v>
      </c>
      <c r="C6515" t="s">
        <v>72</v>
      </c>
      <c r="D6515" t="s">
        <v>47</v>
      </c>
      <c r="E6515" t="s">
        <v>31</v>
      </c>
    </row>
    <row r="6516" spans="1:5" x14ac:dyDescent="0.2">
      <c r="A6516">
        <v>5000</v>
      </c>
      <c r="B6516">
        <v>1277</v>
      </c>
      <c r="C6516" t="s">
        <v>72</v>
      </c>
      <c r="D6516" t="s">
        <v>37</v>
      </c>
      <c r="E6516" t="s">
        <v>31</v>
      </c>
    </row>
    <row r="6517" spans="1:5" x14ac:dyDescent="0.2">
      <c r="A6517">
        <v>25000</v>
      </c>
      <c r="B6517">
        <v>725</v>
      </c>
      <c r="C6517" t="s">
        <v>72</v>
      </c>
      <c r="D6517" t="s">
        <v>26</v>
      </c>
      <c r="E6517" t="s">
        <v>40</v>
      </c>
    </row>
    <row r="6518" spans="1:5" x14ac:dyDescent="0.2">
      <c r="A6518">
        <v>5000</v>
      </c>
      <c r="B6518">
        <v>210</v>
      </c>
      <c r="C6518" t="s">
        <v>72</v>
      </c>
      <c r="D6518" t="s">
        <v>26</v>
      </c>
      <c r="E6518" t="s">
        <v>31</v>
      </c>
    </row>
    <row r="6519" spans="1:5" x14ac:dyDescent="0.2">
      <c r="A6519">
        <v>1500</v>
      </c>
      <c r="B6519">
        <v>1810</v>
      </c>
      <c r="C6519" t="s">
        <v>72</v>
      </c>
      <c r="D6519" t="s">
        <v>26</v>
      </c>
      <c r="E6519" t="s">
        <v>27</v>
      </c>
    </row>
    <row r="6520" spans="1:5" x14ac:dyDescent="0.2">
      <c r="A6520">
        <v>1500</v>
      </c>
      <c r="B6520">
        <v>2965</v>
      </c>
      <c r="C6520" t="s">
        <v>72</v>
      </c>
      <c r="D6520" t="s">
        <v>26</v>
      </c>
      <c r="E6520" t="s">
        <v>27</v>
      </c>
    </row>
    <row r="6521" spans="1:5" x14ac:dyDescent="0.2">
      <c r="A6521">
        <v>750</v>
      </c>
      <c r="B6521">
        <v>781</v>
      </c>
      <c r="C6521" t="s">
        <v>72</v>
      </c>
      <c r="D6521" t="s">
        <v>26</v>
      </c>
      <c r="E6521" t="s">
        <v>27</v>
      </c>
    </row>
    <row r="6522" spans="1:5" x14ac:dyDescent="0.2">
      <c r="A6522">
        <v>2000</v>
      </c>
      <c r="B6522">
        <v>2070</v>
      </c>
      <c r="C6522" t="s">
        <v>72</v>
      </c>
      <c r="D6522" t="s">
        <v>26</v>
      </c>
      <c r="E6522" t="s">
        <v>27</v>
      </c>
    </row>
    <row r="6523" spans="1:5" x14ac:dyDescent="0.2">
      <c r="A6523">
        <v>15000</v>
      </c>
      <c r="B6523">
        <v>1000</v>
      </c>
      <c r="C6523" t="s">
        <v>72</v>
      </c>
      <c r="D6523" t="s">
        <v>26</v>
      </c>
      <c r="E6523" t="s">
        <v>31</v>
      </c>
    </row>
    <row r="6524" spans="1:5" x14ac:dyDescent="0.2">
      <c r="A6524">
        <v>5000</v>
      </c>
      <c r="B6524">
        <v>1440</v>
      </c>
      <c r="C6524" t="s">
        <v>72</v>
      </c>
      <c r="D6524" t="s">
        <v>26</v>
      </c>
      <c r="E6524" t="s">
        <v>31</v>
      </c>
    </row>
    <row r="6525" spans="1:5" x14ac:dyDescent="0.2">
      <c r="A6525">
        <v>5000</v>
      </c>
      <c r="B6525">
        <v>540</v>
      </c>
      <c r="C6525" t="s">
        <v>72</v>
      </c>
      <c r="D6525" t="s">
        <v>47</v>
      </c>
      <c r="E6525" t="s">
        <v>31</v>
      </c>
    </row>
    <row r="6526" spans="1:5" x14ac:dyDescent="0.2">
      <c r="A6526">
        <v>500</v>
      </c>
      <c r="B6526">
        <v>741</v>
      </c>
      <c r="C6526" t="s">
        <v>72</v>
      </c>
      <c r="D6526" t="s">
        <v>26</v>
      </c>
      <c r="E6526" t="s">
        <v>27</v>
      </c>
    </row>
    <row r="6527" spans="1:5" x14ac:dyDescent="0.2">
      <c r="A6527">
        <v>2500</v>
      </c>
      <c r="B6527">
        <v>431</v>
      </c>
      <c r="C6527" t="s">
        <v>72</v>
      </c>
      <c r="D6527" t="s">
        <v>62</v>
      </c>
      <c r="E6527" t="s">
        <v>31</v>
      </c>
    </row>
    <row r="6528" spans="1:5" x14ac:dyDescent="0.2">
      <c r="A6528">
        <v>2000</v>
      </c>
      <c r="B6528">
        <v>540</v>
      </c>
      <c r="C6528" t="s">
        <v>72</v>
      </c>
      <c r="D6528" t="s">
        <v>37</v>
      </c>
      <c r="E6528" t="s">
        <v>40</v>
      </c>
    </row>
    <row r="6529" spans="1:5" x14ac:dyDescent="0.2">
      <c r="A6529">
        <v>3000</v>
      </c>
      <c r="B6529">
        <v>555</v>
      </c>
      <c r="C6529" t="s">
        <v>72</v>
      </c>
      <c r="D6529" t="s">
        <v>62</v>
      </c>
      <c r="E6529" t="s">
        <v>31</v>
      </c>
    </row>
    <row r="6530" spans="1:5" x14ac:dyDescent="0.2">
      <c r="A6530">
        <v>2000</v>
      </c>
      <c r="B6530">
        <v>297</v>
      </c>
      <c r="C6530" t="s">
        <v>72</v>
      </c>
      <c r="D6530" t="s">
        <v>37</v>
      </c>
      <c r="E6530" t="s">
        <v>31</v>
      </c>
    </row>
    <row r="6531" spans="1:5" x14ac:dyDescent="0.2">
      <c r="A6531">
        <v>6500</v>
      </c>
      <c r="B6531">
        <v>495</v>
      </c>
      <c r="C6531" t="s">
        <v>72</v>
      </c>
      <c r="D6531" t="s">
        <v>26</v>
      </c>
      <c r="E6531" t="s">
        <v>31</v>
      </c>
    </row>
    <row r="6532" spans="1:5" x14ac:dyDescent="0.2">
      <c r="A6532">
        <v>100000</v>
      </c>
      <c r="B6532">
        <v>695</v>
      </c>
      <c r="C6532" t="s">
        <v>72</v>
      </c>
      <c r="D6532" t="s">
        <v>26</v>
      </c>
      <c r="E6532" t="s">
        <v>40</v>
      </c>
    </row>
    <row r="6533" spans="1:5" x14ac:dyDescent="0.2">
      <c r="A6533">
        <v>5000</v>
      </c>
      <c r="B6533">
        <v>850</v>
      </c>
      <c r="C6533" t="s">
        <v>72</v>
      </c>
      <c r="D6533" t="s">
        <v>26</v>
      </c>
      <c r="E6533" t="s">
        <v>31</v>
      </c>
    </row>
    <row r="6534" spans="1:5" x14ac:dyDescent="0.2">
      <c r="A6534">
        <v>2000</v>
      </c>
      <c r="B6534">
        <v>2100</v>
      </c>
      <c r="C6534" t="s">
        <v>72</v>
      </c>
      <c r="D6534" t="s">
        <v>37</v>
      </c>
      <c r="E6534" t="s">
        <v>27</v>
      </c>
    </row>
    <row r="6535" spans="1:5" x14ac:dyDescent="0.2">
      <c r="A6535">
        <v>1000</v>
      </c>
      <c r="B6535">
        <v>1242</v>
      </c>
      <c r="C6535" t="s">
        <v>72</v>
      </c>
      <c r="D6535" t="s">
        <v>26</v>
      </c>
      <c r="E6535" t="s">
        <v>27</v>
      </c>
    </row>
    <row r="6536" spans="1:5" x14ac:dyDescent="0.2">
      <c r="A6536">
        <v>461</v>
      </c>
      <c r="B6536">
        <v>510</v>
      </c>
      <c r="C6536" t="s">
        <v>72</v>
      </c>
      <c r="D6536" t="s">
        <v>127</v>
      </c>
      <c r="E6536" t="s">
        <v>27</v>
      </c>
    </row>
    <row r="6537" spans="1:5" x14ac:dyDescent="0.2">
      <c r="A6537">
        <v>5000</v>
      </c>
      <c r="B6537">
        <v>590</v>
      </c>
      <c r="C6537" t="s">
        <v>72</v>
      </c>
      <c r="D6537" t="s">
        <v>26</v>
      </c>
      <c r="E6537" t="s">
        <v>31</v>
      </c>
    </row>
    <row r="6538" spans="1:5" x14ac:dyDescent="0.2">
      <c r="A6538">
        <v>3000</v>
      </c>
      <c r="B6538">
        <v>670</v>
      </c>
      <c r="C6538" t="s">
        <v>72</v>
      </c>
      <c r="D6538" t="s">
        <v>47</v>
      </c>
      <c r="E6538" t="s">
        <v>31</v>
      </c>
    </row>
    <row r="6539" spans="1:5" x14ac:dyDescent="0.2">
      <c r="A6539">
        <v>2500</v>
      </c>
      <c r="B6539">
        <v>1000</v>
      </c>
      <c r="C6539" t="s">
        <v>72</v>
      </c>
      <c r="D6539" t="s">
        <v>37</v>
      </c>
      <c r="E6539" t="s">
        <v>31</v>
      </c>
    </row>
    <row r="6540" spans="1:5" x14ac:dyDescent="0.2">
      <c r="A6540">
        <v>3800</v>
      </c>
      <c r="B6540">
        <v>620</v>
      </c>
      <c r="C6540" t="s">
        <v>72</v>
      </c>
      <c r="D6540" t="s">
        <v>62</v>
      </c>
      <c r="E6540" t="s">
        <v>31</v>
      </c>
    </row>
    <row r="6541" spans="1:5" x14ac:dyDescent="0.2">
      <c r="A6541">
        <v>3300</v>
      </c>
      <c r="B6541">
        <v>615</v>
      </c>
      <c r="C6541" t="s">
        <v>72</v>
      </c>
      <c r="D6541" t="s">
        <v>85</v>
      </c>
      <c r="E6541" t="s">
        <v>31</v>
      </c>
    </row>
    <row r="6542" spans="1:5" x14ac:dyDescent="0.2">
      <c r="A6542">
        <v>2000</v>
      </c>
      <c r="B6542">
        <v>209</v>
      </c>
      <c r="C6542" t="s">
        <v>72</v>
      </c>
      <c r="D6542" t="s">
        <v>37</v>
      </c>
      <c r="E6542" t="s">
        <v>31</v>
      </c>
    </row>
    <row r="6543" spans="1:5" x14ac:dyDescent="0.2">
      <c r="A6543">
        <v>30000</v>
      </c>
      <c r="B6543">
        <v>98</v>
      </c>
      <c r="C6543" t="s">
        <v>72</v>
      </c>
      <c r="D6543" t="s">
        <v>62</v>
      </c>
      <c r="E6543" t="s">
        <v>31</v>
      </c>
    </row>
    <row r="6544" spans="1:5" x14ac:dyDescent="0.2">
      <c r="A6544">
        <v>4500</v>
      </c>
      <c r="B6544">
        <v>805</v>
      </c>
      <c r="C6544" t="s">
        <v>72</v>
      </c>
      <c r="D6544" t="s">
        <v>47</v>
      </c>
      <c r="E6544" t="s">
        <v>31</v>
      </c>
    </row>
    <row r="6545" spans="1:5" x14ac:dyDescent="0.2">
      <c r="A6545">
        <v>1500</v>
      </c>
      <c r="B6545">
        <v>286</v>
      </c>
      <c r="C6545" t="s">
        <v>72</v>
      </c>
      <c r="D6545" t="s">
        <v>26</v>
      </c>
      <c r="E6545" t="s">
        <v>31</v>
      </c>
    </row>
    <row r="6546" spans="1:5" x14ac:dyDescent="0.2">
      <c r="A6546">
        <v>5000</v>
      </c>
      <c r="B6546">
        <v>1525</v>
      </c>
      <c r="C6546" t="s">
        <v>72</v>
      </c>
      <c r="D6546" t="s">
        <v>26</v>
      </c>
      <c r="E6546" t="s">
        <v>31</v>
      </c>
    </row>
    <row r="6547" spans="1:5" x14ac:dyDescent="0.2">
      <c r="A6547">
        <v>10000</v>
      </c>
      <c r="B6547">
        <v>391</v>
      </c>
      <c r="C6547" t="s">
        <v>72</v>
      </c>
      <c r="D6547" t="s">
        <v>47</v>
      </c>
      <c r="E6547" t="s">
        <v>31</v>
      </c>
    </row>
    <row r="6548" spans="1:5" x14ac:dyDescent="0.2">
      <c r="A6548">
        <v>600</v>
      </c>
      <c r="B6548">
        <v>167</v>
      </c>
      <c r="C6548" t="s">
        <v>72</v>
      </c>
      <c r="D6548" t="s">
        <v>115</v>
      </c>
      <c r="E6548" t="s">
        <v>31</v>
      </c>
    </row>
    <row r="6549" spans="1:5" x14ac:dyDescent="0.2">
      <c r="A6549">
        <v>500</v>
      </c>
      <c r="B6549">
        <v>500</v>
      </c>
      <c r="C6549" t="s">
        <v>72</v>
      </c>
      <c r="D6549" t="s">
        <v>37</v>
      </c>
      <c r="E6549" t="s">
        <v>27</v>
      </c>
    </row>
    <row r="6550" spans="1:5" x14ac:dyDescent="0.2">
      <c r="A6550">
        <v>12977</v>
      </c>
      <c r="B6550">
        <v>456</v>
      </c>
      <c r="C6550" t="s">
        <v>72</v>
      </c>
      <c r="D6550" t="s">
        <v>26</v>
      </c>
      <c r="E6550" t="s">
        <v>40</v>
      </c>
    </row>
    <row r="6551" spans="1:5" x14ac:dyDescent="0.2">
      <c r="A6551">
        <v>10000</v>
      </c>
      <c r="B6551">
        <v>780</v>
      </c>
      <c r="C6551" t="s">
        <v>72</v>
      </c>
      <c r="D6551" t="s">
        <v>26</v>
      </c>
      <c r="E6551" t="s">
        <v>40</v>
      </c>
    </row>
    <row r="6552" spans="1:5" x14ac:dyDescent="0.2">
      <c r="A6552">
        <v>600</v>
      </c>
      <c r="B6552">
        <v>625</v>
      </c>
      <c r="C6552" t="s">
        <v>72</v>
      </c>
      <c r="D6552" t="s">
        <v>26</v>
      </c>
      <c r="E6552" t="s">
        <v>27</v>
      </c>
    </row>
    <row r="6553" spans="1:5" x14ac:dyDescent="0.2">
      <c r="A6553">
        <v>850</v>
      </c>
      <c r="B6553">
        <v>855</v>
      </c>
      <c r="C6553" t="s">
        <v>72</v>
      </c>
      <c r="D6553" t="s">
        <v>26</v>
      </c>
      <c r="E6553" t="s">
        <v>27</v>
      </c>
    </row>
    <row r="6554" spans="1:5" x14ac:dyDescent="0.2">
      <c r="A6554">
        <v>200</v>
      </c>
      <c r="B6554">
        <v>200</v>
      </c>
      <c r="C6554" t="s">
        <v>72</v>
      </c>
      <c r="D6554" t="s">
        <v>62</v>
      </c>
      <c r="E6554" t="s">
        <v>27</v>
      </c>
    </row>
    <row r="6555" spans="1:5" x14ac:dyDescent="0.2">
      <c r="A6555">
        <v>700</v>
      </c>
      <c r="B6555">
        <v>805</v>
      </c>
      <c r="C6555" t="s">
        <v>72</v>
      </c>
      <c r="D6555" t="s">
        <v>26</v>
      </c>
      <c r="E6555" t="s">
        <v>27</v>
      </c>
    </row>
    <row r="6556" spans="1:5" x14ac:dyDescent="0.2">
      <c r="A6556">
        <v>1600</v>
      </c>
      <c r="B6556">
        <v>379</v>
      </c>
      <c r="C6556" t="s">
        <v>72</v>
      </c>
      <c r="D6556" t="s">
        <v>37</v>
      </c>
      <c r="E6556" t="s">
        <v>31</v>
      </c>
    </row>
    <row r="6557" spans="1:5" x14ac:dyDescent="0.2">
      <c r="A6557">
        <v>5000</v>
      </c>
      <c r="B6557">
        <v>335</v>
      </c>
      <c r="C6557" t="s">
        <v>72</v>
      </c>
      <c r="D6557" t="s">
        <v>26</v>
      </c>
      <c r="E6557" t="s">
        <v>31</v>
      </c>
    </row>
    <row r="6558" spans="1:5" x14ac:dyDescent="0.2">
      <c r="A6558">
        <v>700</v>
      </c>
      <c r="B6558">
        <v>765</v>
      </c>
      <c r="C6558" t="s">
        <v>72</v>
      </c>
      <c r="D6558" t="s">
        <v>47</v>
      </c>
      <c r="E6558" t="s">
        <v>27</v>
      </c>
    </row>
    <row r="6559" spans="1:5" x14ac:dyDescent="0.2">
      <c r="A6559">
        <v>25000</v>
      </c>
      <c r="B6559">
        <v>600</v>
      </c>
      <c r="C6559" t="s">
        <v>72</v>
      </c>
      <c r="D6559" t="s">
        <v>26</v>
      </c>
      <c r="E6559" t="s">
        <v>31</v>
      </c>
    </row>
    <row r="6560" spans="1:5" x14ac:dyDescent="0.2">
      <c r="A6560">
        <v>10000</v>
      </c>
      <c r="B6560">
        <v>900</v>
      </c>
      <c r="C6560" t="s">
        <v>72</v>
      </c>
      <c r="D6560" t="s">
        <v>26</v>
      </c>
      <c r="E6560" t="s">
        <v>31</v>
      </c>
    </row>
    <row r="6561" spans="1:5" x14ac:dyDescent="0.2">
      <c r="A6561">
        <v>1200</v>
      </c>
      <c r="B6561">
        <v>245</v>
      </c>
      <c r="C6561" t="s">
        <v>72</v>
      </c>
      <c r="D6561" t="s">
        <v>47</v>
      </c>
      <c r="E6561" t="s">
        <v>31</v>
      </c>
    </row>
    <row r="6562" spans="1:5" x14ac:dyDescent="0.2">
      <c r="A6562">
        <v>15000</v>
      </c>
      <c r="B6562">
        <v>445</v>
      </c>
      <c r="C6562" t="s">
        <v>72</v>
      </c>
      <c r="D6562" t="s">
        <v>26</v>
      </c>
      <c r="E6562" t="s">
        <v>31</v>
      </c>
    </row>
    <row r="6563" spans="1:5" x14ac:dyDescent="0.2">
      <c r="A6563">
        <v>15000</v>
      </c>
      <c r="B6563">
        <v>545</v>
      </c>
      <c r="C6563" t="s">
        <v>72</v>
      </c>
      <c r="D6563" t="s">
        <v>26</v>
      </c>
      <c r="E6563" t="s">
        <v>31</v>
      </c>
    </row>
    <row r="6564" spans="1:5" x14ac:dyDescent="0.2">
      <c r="A6564">
        <v>15000</v>
      </c>
      <c r="B6564">
        <v>426</v>
      </c>
      <c r="C6564" t="s">
        <v>72</v>
      </c>
      <c r="D6564" t="s">
        <v>62</v>
      </c>
      <c r="E6564" t="s">
        <v>31</v>
      </c>
    </row>
    <row r="6565" spans="1:5" x14ac:dyDescent="0.2">
      <c r="A6565">
        <v>2000</v>
      </c>
      <c r="B6565">
        <v>650</v>
      </c>
      <c r="C6565" t="s">
        <v>72</v>
      </c>
      <c r="D6565" t="s">
        <v>85</v>
      </c>
      <c r="E6565" t="s">
        <v>31</v>
      </c>
    </row>
    <row r="6566" spans="1:5" x14ac:dyDescent="0.2">
      <c r="A6566">
        <v>200</v>
      </c>
      <c r="B6566">
        <v>265</v>
      </c>
      <c r="C6566" t="s">
        <v>72</v>
      </c>
      <c r="D6566" t="s">
        <v>47</v>
      </c>
      <c r="E6566" t="s">
        <v>27</v>
      </c>
    </row>
    <row r="6567" spans="1:5" x14ac:dyDescent="0.2">
      <c r="A6567">
        <v>8000</v>
      </c>
      <c r="B6567">
        <v>665</v>
      </c>
      <c r="C6567" t="s">
        <v>72</v>
      </c>
      <c r="D6567" t="s">
        <v>26</v>
      </c>
      <c r="E6567" t="s">
        <v>31</v>
      </c>
    </row>
    <row r="6568" spans="1:5" x14ac:dyDescent="0.2">
      <c r="A6568">
        <v>3000</v>
      </c>
      <c r="B6568">
        <v>895</v>
      </c>
      <c r="C6568" t="s">
        <v>72</v>
      </c>
      <c r="D6568" t="s">
        <v>26</v>
      </c>
      <c r="E6568" t="s">
        <v>31</v>
      </c>
    </row>
    <row r="6569" spans="1:5" x14ac:dyDescent="0.2">
      <c r="A6569">
        <v>5000</v>
      </c>
      <c r="B6569">
        <v>595</v>
      </c>
      <c r="C6569" t="s">
        <v>72</v>
      </c>
      <c r="D6569" t="s">
        <v>47</v>
      </c>
      <c r="E6569" t="s">
        <v>40</v>
      </c>
    </row>
    <row r="6570" spans="1:5" x14ac:dyDescent="0.2">
      <c r="A6570">
        <v>500</v>
      </c>
      <c r="B6570">
        <v>260</v>
      </c>
      <c r="C6570" t="s">
        <v>72</v>
      </c>
      <c r="D6570" t="s">
        <v>26</v>
      </c>
      <c r="E6570" t="s">
        <v>31</v>
      </c>
    </row>
    <row r="6571" spans="1:5" x14ac:dyDescent="0.2">
      <c r="A6571">
        <v>6000</v>
      </c>
      <c r="B6571">
        <v>1080</v>
      </c>
      <c r="C6571" t="s">
        <v>72</v>
      </c>
      <c r="D6571" t="s">
        <v>62</v>
      </c>
      <c r="E6571" t="s">
        <v>31</v>
      </c>
    </row>
    <row r="6572" spans="1:5" x14ac:dyDescent="0.2">
      <c r="A6572">
        <v>20000</v>
      </c>
      <c r="B6572">
        <v>935</v>
      </c>
      <c r="C6572" t="s">
        <v>72</v>
      </c>
      <c r="D6572" t="s">
        <v>67</v>
      </c>
      <c r="E6572" t="s">
        <v>40</v>
      </c>
    </row>
    <row r="6573" spans="1:5" x14ac:dyDescent="0.2">
      <c r="A6573">
        <v>5000</v>
      </c>
      <c r="B6573">
        <v>360</v>
      </c>
      <c r="C6573" t="s">
        <v>72</v>
      </c>
      <c r="D6573" t="s">
        <v>26</v>
      </c>
      <c r="E6573" t="s">
        <v>31</v>
      </c>
    </row>
    <row r="6574" spans="1:5" x14ac:dyDescent="0.2">
      <c r="A6574">
        <v>5000</v>
      </c>
      <c r="B6574">
        <v>600</v>
      </c>
      <c r="C6574" t="s">
        <v>72</v>
      </c>
      <c r="D6574" t="s">
        <v>62</v>
      </c>
      <c r="E6574" t="s">
        <v>31</v>
      </c>
    </row>
    <row r="6575" spans="1:5" x14ac:dyDescent="0.2">
      <c r="A6575">
        <v>2800</v>
      </c>
      <c r="B6575">
        <v>1460</v>
      </c>
      <c r="C6575" t="s">
        <v>72</v>
      </c>
      <c r="D6575" t="s">
        <v>37</v>
      </c>
      <c r="E6575" t="s">
        <v>31</v>
      </c>
    </row>
    <row r="6576" spans="1:5" x14ac:dyDescent="0.2">
      <c r="A6576">
        <v>5073</v>
      </c>
      <c r="B6576">
        <v>740</v>
      </c>
      <c r="C6576" t="s">
        <v>72</v>
      </c>
      <c r="D6576" t="s">
        <v>26</v>
      </c>
      <c r="E6576" t="s">
        <v>31</v>
      </c>
    </row>
    <row r="6577" spans="1:5" x14ac:dyDescent="0.2">
      <c r="A6577">
        <v>8500</v>
      </c>
      <c r="B6577">
        <v>313</v>
      </c>
      <c r="C6577" t="s">
        <v>72</v>
      </c>
      <c r="D6577" t="s">
        <v>62</v>
      </c>
      <c r="E6577" t="s">
        <v>31</v>
      </c>
    </row>
    <row r="6578" spans="1:5" x14ac:dyDescent="0.2">
      <c r="A6578">
        <v>6000</v>
      </c>
      <c r="B6578">
        <v>230</v>
      </c>
      <c r="C6578" t="s">
        <v>72</v>
      </c>
      <c r="D6578" t="s">
        <v>26</v>
      </c>
      <c r="E6578" t="s">
        <v>31</v>
      </c>
    </row>
    <row r="6579" spans="1:5" x14ac:dyDescent="0.2">
      <c r="A6579">
        <v>2000</v>
      </c>
      <c r="B6579">
        <v>2000</v>
      </c>
      <c r="C6579" t="s">
        <v>72</v>
      </c>
      <c r="D6579" t="s">
        <v>26</v>
      </c>
      <c r="E6579" t="s">
        <v>27</v>
      </c>
    </row>
    <row r="6580" spans="1:5" x14ac:dyDescent="0.2">
      <c r="A6580">
        <v>1600</v>
      </c>
      <c r="B6580">
        <v>2485</v>
      </c>
      <c r="C6580" t="s">
        <v>72</v>
      </c>
      <c r="D6580" t="s">
        <v>62</v>
      </c>
      <c r="E6580" t="s">
        <v>27</v>
      </c>
    </row>
    <row r="6581" spans="1:5" x14ac:dyDescent="0.2">
      <c r="A6581">
        <v>750</v>
      </c>
      <c r="B6581">
        <v>785</v>
      </c>
      <c r="C6581" t="s">
        <v>72</v>
      </c>
      <c r="D6581" t="s">
        <v>47</v>
      </c>
      <c r="E6581" t="s">
        <v>27</v>
      </c>
    </row>
    <row r="6582" spans="1:5" x14ac:dyDescent="0.2">
      <c r="A6582">
        <v>1000</v>
      </c>
      <c r="B6582">
        <v>185</v>
      </c>
      <c r="C6582" t="s">
        <v>72</v>
      </c>
      <c r="D6582" t="s">
        <v>26</v>
      </c>
      <c r="E6582" t="s">
        <v>31</v>
      </c>
    </row>
    <row r="6583" spans="1:5" x14ac:dyDescent="0.2">
      <c r="A6583">
        <v>8500</v>
      </c>
      <c r="B6583">
        <v>480</v>
      </c>
      <c r="C6583" t="s">
        <v>72</v>
      </c>
      <c r="D6583" t="s">
        <v>26</v>
      </c>
      <c r="E6583" t="s">
        <v>31</v>
      </c>
    </row>
    <row r="6584" spans="1:5" x14ac:dyDescent="0.2">
      <c r="A6584">
        <v>2000</v>
      </c>
      <c r="B6584">
        <v>2000</v>
      </c>
      <c r="C6584" t="s">
        <v>72</v>
      </c>
      <c r="D6584" t="s">
        <v>62</v>
      </c>
      <c r="E6584" t="s">
        <v>27</v>
      </c>
    </row>
    <row r="6585" spans="1:5" x14ac:dyDescent="0.2">
      <c r="A6585">
        <v>2000</v>
      </c>
      <c r="B6585">
        <v>270</v>
      </c>
      <c r="C6585" t="s">
        <v>72</v>
      </c>
      <c r="D6585" t="s">
        <v>67</v>
      </c>
      <c r="E6585" t="s">
        <v>31</v>
      </c>
    </row>
    <row r="6586" spans="1:5" x14ac:dyDescent="0.2">
      <c r="A6586">
        <v>3000</v>
      </c>
      <c r="B6586">
        <v>165</v>
      </c>
      <c r="C6586" t="s">
        <v>72</v>
      </c>
      <c r="D6586" t="s">
        <v>37</v>
      </c>
      <c r="E6586" t="s">
        <v>31</v>
      </c>
    </row>
    <row r="6587" spans="1:5" x14ac:dyDescent="0.2">
      <c r="A6587">
        <v>1500</v>
      </c>
      <c r="B6587">
        <v>270</v>
      </c>
      <c r="C6587" t="s">
        <v>72</v>
      </c>
      <c r="D6587" t="s">
        <v>47</v>
      </c>
      <c r="E6587" t="s">
        <v>31</v>
      </c>
    </row>
    <row r="6588" spans="1:5" x14ac:dyDescent="0.2">
      <c r="A6588">
        <v>1200</v>
      </c>
      <c r="B6588">
        <v>385</v>
      </c>
      <c r="C6588" t="s">
        <v>72</v>
      </c>
      <c r="D6588" t="s">
        <v>47</v>
      </c>
      <c r="E6588" t="s">
        <v>31</v>
      </c>
    </row>
    <row r="6589" spans="1:5" x14ac:dyDescent="0.2">
      <c r="A6589">
        <v>15000</v>
      </c>
      <c r="B6589">
        <v>570</v>
      </c>
      <c r="C6589" t="s">
        <v>72</v>
      </c>
      <c r="D6589" t="s">
        <v>77</v>
      </c>
      <c r="E6589" t="s">
        <v>31</v>
      </c>
    </row>
    <row r="6590" spans="1:5" x14ac:dyDescent="0.2">
      <c r="A6590">
        <v>5000</v>
      </c>
      <c r="B6590">
        <v>410</v>
      </c>
      <c r="C6590" t="s">
        <v>72</v>
      </c>
      <c r="D6590" t="s">
        <v>26</v>
      </c>
      <c r="E6590" t="s">
        <v>31</v>
      </c>
    </row>
    <row r="6591" spans="1:5" x14ac:dyDescent="0.2">
      <c r="A6591">
        <v>10000</v>
      </c>
      <c r="B6591">
        <v>310</v>
      </c>
      <c r="C6591" t="s">
        <v>72</v>
      </c>
      <c r="D6591" t="s">
        <v>74</v>
      </c>
      <c r="E6591" t="s">
        <v>31</v>
      </c>
    </row>
    <row r="6592" spans="1:5" x14ac:dyDescent="0.2">
      <c r="A6592">
        <v>30000</v>
      </c>
      <c r="B6592">
        <v>2475</v>
      </c>
      <c r="C6592" t="s">
        <v>72</v>
      </c>
      <c r="D6592" t="s">
        <v>26</v>
      </c>
      <c r="E6592" t="s">
        <v>31</v>
      </c>
    </row>
    <row r="6593" spans="1:5" x14ac:dyDescent="0.2">
      <c r="A6593">
        <v>10000</v>
      </c>
      <c r="B6593">
        <v>770</v>
      </c>
      <c r="C6593" t="s">
        <v>72</v>
      </c>
      <c r="D6593" t="s">
        <v>62</v>
      </c>
      <c r="E6593" t="s">
        <v>40</v>
      </c>
    </row>
    <row r="6594" spans="1:5" x14ac:dyDescent="0.2">
      <c r="A6594">
        <v>5500</v>
      </c>
      <c r="B6594">
        <v>1080</v>
      </c>
      <c r="C6594" t="s">
        <v>72</v>
      </c>
      <c r="D6594" t="s">
        <v>37</v>
      </c>
      <c r="E6594" t="s">
        <v>31</v>
      </c>
    </row>
    <row r="6595" spans="1:5" x14ac:dyDescent="0.2">
      <c r="A6595">
        <v>2000</v>
      </c>
      <c r="B6595">
        <v>291</v>
      </c>
      <c r="C6595" t="s">
        <v>72</v>
      </c>
      <c r="D6595" t="s">
        <v>115</v>
      </c>
      <c r="E6595" t="s">
        <v>31</v>
      </c>
    </row>
    <row r="6596" spans="1:5" x14ac:dyDescent="0.2">
      <c r="A6596">
        <v>2011</v>
      </c>
      <c r="B6596">
        <v>481</v>
      </c>
      <c r="C6596" t="s">
        <v>72</v>
      </c>
      <c r="D6596" t="s">
        <v>34</v>
      </c>
      <c r="E6596" t="s">
        <v>31</v>
      </c>
    </row>
    <row r="6597" spans="1:5" x14ac:dyDescent="0.2">
      <c r="A6597">
        <v>1000</v>
      </c>
      <c r="B6597">
        <v>1010</v>
      </c>
      <c r="C6597" t="s">
        <v>72</v>
      </c>
      <c r="D6597" t="s">
        <v>26</v>
      </c>
      <c r="E6597" t="s">
        <v>27</v>
      </c>
    </row>
    <row r="6598" spans="1:5" x14ac:dyDescent="0.2">
      <c r="A6598">
        <v>26000</v>
      </c>
      <c r="B6598">
        <v>415</v>
      </c>
      <c r="C6598" t="s">
        <v>72</v>
      </c>
      <c r="D6598" t="s">
        <v>47</v>
      </c>
      <c r="E6598" t="s">
        <v>31</v>
      </c>
    </row>
    <row r="6599" spans="1:5" x14ac:dyDescent="0.2">
      <c r="A6599">
        <v>6050</v>
      </c>
      <c r="B6599">
        <v>333</v>
      </c>
      <c r="C6599" t="s">
        <v>72</v>
      </c>
      <c r="D6599" t="s">
        <v>85</v>
      </c>
      <c r="E6599" t="s">
        <v>31</v>
      </c>
    </row>
    <row r="6600" spans="1:5" x14ac:dyDescent="0.2">
      <c r="A6600">
        <v>15000</v>
      </c>
      <c r="B6600">
        <v>1030</v>
      </c>
      <c r="C6600" t="s">
        <v>72</v>
      </c>
      <c r="D6600" t="s">
        <v>26</v>
      </c>
      <c r="E6600" t="s">
        <v>31</v>
      </c>
    </row>
    <row r="6601" spans="1:5" x14ac:dyDescent="0.2">
      <c r="A6601">
        <v>2000</v>
      </c>
      <c r="B6601">
        <v>313</v>
      </c>
      <c r="C6601" t="s">
        <v>72</v>
      </c>
      <c r="D6601" t="s">
        <v>47</v>
      </c>
      <c r="E6601" t="s">
        <v>31</v>
      </c>
    </row>
    <row r="6602" spans="1:5" x14ac:dyDescent="0.2">
      <c r="A6602">
        <v>915</v>
      </c>
      <c r="B6602">
        <v>221</v>
      </c>
      <c r="C6602" t="s">
        <v>72</v>
      </c>
      <c r="D6602" t="s">
        <v>67</v>
      </c>
      <c r="E6602" t="s">
        <v>31</v>
      </c>
    </row>
    <row r="6603" spans="1:5" x14ac:dyDescent="0.2">
      <c r="A6603">
        <v>10000</v>
      </c>
      <c r="B6603">
        <v>315</v>
      </c>
      <c r="C6603" t="s">
        <v>72</v>
      </c>
      <c r="D6603" t="s">
        <v>85</v>
      </c>
      <c r="E6603" t="s">
        <v>31</v>
      </c>
    </row>
    <row r="6604" spans="1:5" x14ac:dyDescent="0.2">
      <c r="A6604">
        <v>6000</v>
      </c>
      <c r="B6604">
        <v>1730</v>
      </c>
      <c r="C6604" t="s">
        <v>72</v>
      </c>
      <c r="D6604" t="s">
        <v>26</v>
      </c>
      <c r="E6604" t="s">
        <v>31</v>
      </c>
    </row>
    <row r="6605" spans="1:5" x14ac:dyDescent="0.2">
      <c r="A6605">
        <v>250</v>
      </c>
      <c r="B6605">
        <v>250</v>
      </c>
      <c r="C6605" t="s">
        <v>72</v>
      </c>
      <c r="D6605" t="s">
        <v>47</v>
      </c>
      <c r="E6605" t="s">
        <v>27</v>
      </c>
    </row>
    <row r="6606" spans="1:5" x14ac:dyDescent="0.2">
      <c r="A6606">
        <v>1000</v>
      </c>
      <c r="B6606">
        <v>1060</v>
      </c>
      <c r="C6606" t="s">
        <v>72</v>
      </c>
      <c r="D6606" t="s">
        <v>67</v>
      </c>
      <c r="E6606" t="s">
        <v>27</v>
      </c>
    </row>
    <row r="6607" spans="1:5" x14ac:dyDescent="0.2">
      <c r="A6607">
        <v>3500</v>
      </c>
      <c r="B6607">
        <v>321</v>
      </c>
      <c r="C6607" t="s">
        <v>72</v>
      </c>
      <c r="D6607" t="s">
        <v>26</v>
      </c>
      <c r="E6607" t="s">
        <v>31</v>
      </c>
    </row>
    <row r="6608" spans="1:5" x14ac:dyDescent="0.2">
      <c r="A6608">
        <v>4000</v>
      </c>
      <c r="B6608">
        <v>140</v>
      </c>
      <c r="C6608" t="s">
        <v>72</v>
      </c>
      <c r="D6608" t="s">
        <v>47</v>
      </c>
      <c r="E6608" t="s">
        <v>31</v>
      </c>
    </row>
    <row r="6609" spans="1:5" x14ac:dyDescent="0.2">
      <c r="A6609">
        <v>10000</v>
      </c>
      <c r="B6609">
        <v>300</v>
      </c>
      <c r="C6609" t="s">
        <v>72</v>
      </c>
      <c r="D6609" t="s">
        <v>127</v>
      </c>
      <c r="E6609" t="s">
        <v>31</v>
      </c>
    </row>
    <row r="6610" spans="1:5" x14ac:dyDescent="0.2">
      <c r="A6610">
        <v>10000</v>
      </c>
      <c r="B6610">
        <v>385</v>
      </c>
      <c r="C6610" t="s">
        <v>72</v>
      </c>
      <c r="D6610" t="s">
        <v>127</v>
      </c>
      <c r="E6610" t="s">
        <v>31</v>
      </c>
    </row>
    <row r="6611" spans="1:5" x14ac:dyDescent="0.2">
      <c r="A6611">
        <v>35000</v>
      </c>
      <c r="B6611">
        <v>325</v>
      </c>
      <c r="C6611" t="s">
        <v>72</v>
      </c>
      <c r="D6611" t="s">
        <v>26</v>
      </c>
      <c r="E6611" t="s">
        <v>31</v>
      </c>
    </row>
    <row r="6612" spans="1:5" x14ac:dyDescent="0.2">
      <c r="A6612">
        <v>10000</v>
      </c>
      <c r="B6612">
        <v>375</v>
      </c>
      <c r="C6612" t="s">
        <v>72</v>
      </c>
      <c r="D6612" t="s">
        <v>26</v>
      </c>
      <c r="E6612" t="s">
        <v>31</v>
      </c>
    </row>
    <row r="6613" spans="1:5" x14ac:dyDescent="0.2">
      <c r="A6613">
        <v>6000</v>
      </c>
      <c r="B6613">
        <v>770</v>
      </c>
      <c r="C6613" t="s">
        <v>72</v>
      </c>
      <c r="D6613" t="s">
        <v>26</v>
      </c>
      <c r="E6613" t="s">
        <v>31</v>
      </c>
    </row>
    <row r="6614" spans="1:5" x14ac:dyDescent="0.2">
      <c r="A6614">
        <v>5000</v>
      </c>
      <c r="B6614">
        <v>1965</v>
      </c>
      <c r="C6614" t="s">
        <v>72</v>
      </c>
      <c r="D6614" t="s">
        <v>37</v>
      </c>
      <c r="E6614" t="s">
        <v>31</v>
      </c>
    </row>
    <row r="6615" spans="1:5" x14ac:dyDescent="0.2">
      <c r="A6615">
        <v>15000</v>
      </c>
      <c r="B6615">
        <v>385</v>
      </c>
      <c r="C6615" t="s">
        <v>72</v>
      </c>
      <c r="D6615" t="s">
        <v>26</v>
      </c>
      <c r="E6615" t="s">
        <v>31</v>
      </c>
    </row>
    <row r="6616" spans="1:5" x14ac:dyDescent="0.2">
      <c r="A6616">
        <v>5900</v>
      </c>
      <c r="B6616">
        <v>1415</v>
      </c>
      <c r="C6616" t="s">
        <v>72</v>
      </c>
      <c r="D6616" t="s">
        <v>37</v>
      </c>
      <c r="E6616" t="s">
        <v>31</v>
      </c>
    </row>
    <row r="6617" spans="1:5" x14ac:dyDescent="0.2">
      <c r="A6617">
        <v>1000</v>
      </c>
      <c r="B6617">
        <v>1000</v>
      </c>
      <c r="C6617" t="s">
        <v>72</v>
      </c>
      <c r="D6617" t="s">
        <v>26</v>
      </c>
      <c r="E6617" t="s">
        <v>27</v>
      </c>
    </row>
    <row r="6618" spans="1:5" x14ac:dyDescent="0.2">
      <c r="A6618">
        <v>30000</v>
      </c>
      <c r="B6618">
        <v>615</v>
      </c>
      <c r="C6618" t="s">
        <v>72</v>
      </c>
      <c r="D6618" t="s">
        <v>85</v>
      </c>
      <c r="E6618" t="s">
        <v>31</v>
      </c>
    </row>
    <row r="6619" spans="1:5" x14ac:dyDescent="0.2">
      <c r="A6619">
        <v>6000</v>
      </c>
      <c r="B6619">
        <v>345</v>
      </c>
      <c r="C6619" t="s">
        <v>72</v>
      </c>
      <c r="D6619" t="s">
        <v>37</v>
      </c>
      <c r="E6619" t="s">
        <v>31</v>
      </c>
    </row>
    <row r="6620" spans="1:5" x14ac:dyDescent="0.2">
      <c r="A6620">
        <v>750</v>
      </c>
      <c r="B6620">
        <v>160</v>
      </c>
      <c r="C6620" t="s">
        <v>72</v>
      </c>
      <c r="D6620" t="s">
        <v>26</v>
      </c>
      <c r="E6620" t="s">
        <v>31</v>
      </c>
    </row>
    <row r="6621" spans="1:5" x14ac:dyDescent="0.2">
      <c r="A6621">
        <v>2500</v>
      </c>
      <c r="B6621">
        <v>120</v>
      </c>
      <c r="C6621" t="s">
        <v>72</v>
      </c>
      <c r="D6621" t="s">
        <v>37</v>
      </c>
      <c r="E6621" t="s">
        <v>31</v>
      </c>
    </row>
    <row r="6622" spans="1:5" x14ac:dyDescent="0.2">
      <c r="A6622">
        <v>5000</v>
      </c>
      <c r="B6622">
        <v>232</v>
      </c>
      <c r="C6622" t="s">
        <v>72</v>
      </c>
      <c r="D6622" t="s">
        <v>127</v>
      </c>
      <c r="E6622" t="s">
        <v>31</v>
      </c>
    </row>
    <row r="6623" spans="1:5" x14ac:dyDescent="0.2">
      <c r="A6623">
        <v>21000</v>
      </c>
      <c r="B6623">
        <v>170</v>
      </c>
      <c r="C6623" t="s">
        <v>72</v>
      </c>
      <c r="D6623" t="s">
        <v>47</v>
      </c>
      <c r="E6623" t="s">
        <v>31</v>
      </c>
    </row>
    <row r="6624" spans="1:5" x14ac:dyDescent="0.2">
      <c r="A6624">
        <v>6000</v>
      </c>
      <c r="B6624">
        <v>225</v>
      </c>
      <c r="C6624" t="s">
        <v>72</v>
      </c>
      <c r="D6624" t="s">
        <v>26</v>
      </c>
      <c r="E6624" t="s">
        <v>31</v>
      </c>
    </row>
    <row r="6625" spans="1:5" x14ac:dyDescent="0.2">
      <c r="A6625">
        <v>5000</v>
      </c>
      <c r="B6625">
        <v>280</v>
      </c>
      <c r="C6625" t="s">
        <v>72</v>
      </c>
      <c r="D6625" t="s">
        <v>26</v>
      </c>
      <c r="E6625" t="s">
        <v>31</v>
      </c>
    </row>
    <row r="6626" spans="1:5" x14ac:dyDescent="0.2">
      <c r="A6626">
        <v>6000</v>
      </c>
      <c r="B6626">
        <v>155</v>
      </c>
      <c r="C6626" t="s">
        <v>72</v>
      </c>
      <c r="D6626" t="s">
        <v>77</v>
      </c>
      <c r="E6626" t="s">
        <v>31</v>
      </c>
    </row>
    <row r="6627" spans="1:5" x14ac:dyDescent="0.2">
      <c r="A6627">
        <v>20000</v>
      </c>
      <c r="B6627">
        <v>375</v>
      </c>
      <c r="C6627" t="s">
        <v>72</v>
      </c>
      <c r="D6627" t="s">
        <v>47</v>
      </c>
      <c r="E6627" t="s">
        <v>31</v>
      </c>
    </row>
    <row r="6628" spans="1:5" x14ac:dyDescent="0.2">
      <c r="A6628">
        <v>20000</v>
      </c>
      <c r="B6628">
        <v>1225</v>
      </c>
      <c r="C6628" t="s">
        <v>72</v>
      </c>
      <c r="D6628" t="s">
        <v>47</v>
      </c>
      <c r="E6628" t="s">
        <v>31</v>
      </c>
    </row>
    <row r="6629" spans="1:5" x14ac:dyDescent="0.2">
      <c r="A6629">
        <v>12000</v>
      </c>
      <c r="B6629">
        <v>370</v>
      </c>
      <c r="C6629" t="s">
        <v>72</v>
      </c>
      <c r="D6629" t="s">
        <v>26</v>
      </c>
      <c r="E6629" t="s">
        <v>31</v>
      </c>
    </row>
    <row r="6630" spans="1:5" x14ac:dyDescent="0.2">
      <c r="A6630">
        <v>10000</v>
      </c>
      <c r="B6630">
        <v>96</v>
      </c>
      <c r="C6630" t="s">
        <v>72</v>
      </c>
      <c r="D6630" t="s">
        <v>37</v>
      </c>
      <c r="E6630" t="s">
        <v>31</v>
      </c>
    </row>
    <row r="6631" spans="1:5" x14ac:dyDescent="0.2">
      <c r="A6631">
        <v>7100</v>
      </c>
      <c r="B6631">
        <v>180</v>
      </c>
      <c r="C6631" t="s">
        <v>72</v>
      </c>
      <c r="D6631" t="s">
        <v>34</v>
      </c>
      <c r="E6631" t="s">
        <v>31</v>
      </c>
    </row>
    <row r="6632" spans="1:5" x14ac:dyDescent="0.2">
      <c r="A6632">
        <v>7500</v>
      </c>
      <c r="B6632">
        <v>108</v>
      </c>
      <c r="C6632" t="s">
        <v>72</v>
      </c>
      <c r="D6632" t="s">
        <v>62</v>
      </c>
      <c r="E6632" t="s">
        <v>40</v>
      </c>
    </row>
    <row r="6633" spans="1:5" x14ac:dyDescent="0.2">
      <c r="A6633">
        <v>800</v>
      </c>
      <c r="B6633">
        <v>225</v>
      </c>
      <c r="C6633" t="s">
        <v>72</v>
      </c>
      <c r="D6633" t="s">
        <v>67</v>
      </c>
      <c r="E6633" t="s">
        <v>31</v>
      </c>
    </row>
    <row r="6634" spans="1:5" x14ac:dyDescent="0.2">
      <c r="A6634">
        <v>3500</v>
      </c>
      <c r="B6634">
        <v>447</v>
      </c>
      <c r="C6634" t="s">
        <v>72</v>
      </c>
      <c r="D6634" t="s">
        <v>26</v>
      </c>
      <c r="E6634" t="s">
        <v>31</v>
      </c>
    </row>
    <row r="6635" spans="1:5" x14ac:dyDescent="0.2">
      <c r="A6635">
        <v>1500</v>
      </c>
      <c r="B6635">
        <v>125</v>
      </c>
      <c r="C6635" t="s">
        <v>72</v>
      </c>
      <c r="D6635" t="s">
        <v>37</v>
      </c>
      <c r="E6635" t="s">
        <v>31</v>
      </c>
    </row>
    <row r="6636" spans="1:5" x14ac:dyDescent="0.2">
      <c r="A6636">
        <v>3000</v>
      </c>
      <c r="B6636">
        <v>190</v>
      </c>
      <c r="C6636" t="s">
        <v>72</v>
      </c>
      <c r="D6636" t="s">
        <v>74</v>
      </c>
      <c r="E6636" t="s">
        <v>31</v>
      </c>
    </row>
    <row r="6637" spans="1:5" x14ac:dyDescent="0.2">
      <c r="A6637">
        <v>8300</v>
      </c>
      <c r="B6637">
        <v>3545</v>
      </c>
      <c r="C6637" t="s">
        <v>72</v>
      </c>
      <c r="D6637" t="s">
        <v>127</v>
      </c>
      <c r="E6637" t="s">
        <v>31</v>
      </c>
    </row>
    <row r="6638" spans="1:5" x14ac:dyDescent="0.2">
      <c r="A6638">
        <v>2500</v>
      </c>
      <c r="B6638">
        <v>130</v>
      </c>
      <c r="C6638" t="s">
        <v>72</v>
      </c>
      <c r="D6638" t="s">
        <v>34</v>
      </c>
      <c r="E6638" t="s">
        <v>31</v>
      </c>
    </row>
    <row r="6639" spans="1:5" x14ac:dyDescent="0.2">
      <c r="A6639">
        <v>1200</v>
      </c>
      <c r="B6639">
        <v>109</v>
      </c>
      <c r="C6639" t="s">
        <v>72</v>
      </c>
      <c r="D6639" t="s">
        <v>62</v>
      </c>
      <c r="E6639" t="s">
        <v>31</v>
      </c>
    </row>
    <row r="6640" spans="1:5" x14ac:dyDescent="0.2">
      <c r="A6640">
        <v>2500</v>
      </c>
      <c r="B6640">
        <v>325</v>
      </c>
      <c r="C6640" t="s">
        <v>72</v>
      </c>
      <c r="D6640" t="s">
        <v>47</v>
      </c>
      <c r="E6640" t="s">
        <v>31</v>
      </c>
    </row>
    <row r="6641" spans="1:5" x14ac:dyDescent="0.2">
      <c r="A6641">
        <v>2000</v>
      </c>
      <c r="B6641">
        <v>216</v>
      </c>
      <c r="C6641" t="s">
        <v>72</v>
      </c>
      <c r="D6641" t="s">
        <v>115</v>
      </c>
      <c r="E6641" t="s">
        <v>31</v>
      </c>
    </row>
    <row r="6642" spans="1:5" x14ac:dyDescent="0.2">
      <c r="A6642">
        <v>20875</v>
      </c>
      <c r="B6642">
        <v>1074</v>
      </c>
      <c r="C6642" t="s">
        <v>72</v>
      </c>
      <c r="D6642" t="s">
        <v>47</v>
      </c>
      <c r="E6642" t="s">
        <v>31</v>
      </c>
    </row>
    <row r="6643" spans="1:5" x14ac:dyDescent="0.2">
      <c r="A6643">
        <v>3000</v>
      </c>
      <c r="B6643">
        <v>187</v>
      </c>
      <c r="C6643" t="s">
        <v>72</v>
      </c>
      <c r="D6643" t="s">
        <v>52</v>
      </c>
      <c r="E6643" t="s">
        <v>31</v>
      </c>
    </row>
    <row r="6644" spans="1:5" x14ac:dyDescent="0.2">
      <c r="A6644">
        <v>7000</v>
      </c>
      <c r="B6644">
        <v>331</v>
      </c>
      <c r="C6644" t="s">
        <v>72</v>
      </c>
      <c r="D6644" t="s">
        <v>85</v>
      </c>
      <c r="E6644" t="s">
        <v>31</v>
      </c>
    </row>
    <row r="6645" spans="1:5" x14ac:dyDescent="0.2">
      <c r="A6645">
        <v>15977</v>
      </c>
      <c r="B6645">
        <v>285</v>
      </c>
      <c r="C6645" t="s">
        <v>72</v>
      </c>
      <c r="D6645" t="s">
        <v>26</v>
      </c>
      <c r="E6645" t="s">
        <v>40</v>
      </c>
    </row>
    <row r="6646" spans="1:5" x14ac:dyDescent="0.2">
      <c r="A6646">
        <v>3000</v>
      </c>
      <c r="B6646">
        <v>175</v>
      </c>
      <c r="C6646" t="s">
        <v>72</v>
      </c>
      <c r="D6646" t="s">
        <v>67</v>
      </c>
      <c r="E6646" t="s">
        <v>31</v>
      </c>
    </row>
    <row r="6647" spans="1:5" x14ac:dyDescent="0.2">
      <c r="A6647">
        <v>10000</v>
      </c>
      <c r="B6647">
        <v>245</v>
      </c>
      <c r="C6647" t="s">
        <v>72</v>
      </c>
      <c r="D6647" t="s">
        <v>37</v>
      </c>
      <c r="E6647" t="s">
        <v>31</v>
      </c>
    </row>
    <row r="6648" spans="1:5" x14ac:dyDescent="0.2">
      <c r="A6648">
        <v>8000</v>
      </c>
      <c r="B6648">
        <v>370</v>
      </c>
      <c r="C6648" t="s">
        <v>72</v>
      </c>
      <c r="D6648" t="s">
        <v>37</v>
      </c>
      <c r="E6648" t="s">
        <v>40</v>
      </c>
    </row>
    <row r="6649" spans="1:5" x14ac:dyDescent="0.2">
      <c r="A6649">
        <v>3333</v>
      </c>
      <c r="B6649">
        <v>85</v>
      </c>
      <c r="C6649" t="s">
        <v>72</v>
      </c>
      <c r="D6649" t="s">
        <v>26</v>
      </c>
      <c r="E6649" t="s">
        <v>31</v>
      </c>
    </row>
    <row r="6650" spans="1:5" x14ac:dyDescent="0.2">
      <c r="A6650">
        <v>9000</v>
      </c>
      <c r="B6650">
        <v>460</v>
      </c>
      <c r="C6650" t="s">
        <v>72</v>
      </c>
      <c r="D6650" t="s">
        <v>47</v>
      </c>
      <c r="E6650" t="s">
        <v>31</v>
      </c>
    </row>
    <row r="6651" spans="1:5" x14ac:dyDescent="0.2">
      <c r="A6651">
        <v>1000</v>
      </c>
      <c r="B6651">
        <v>335</v>
      </c>
      <c r="C6651" t="s">
        <v>72</v>
      </c>
      <c r="D6651" t="s">
        <v>47</v>
      </c>
      <c r="E6651" t="s">
        <v>31</v>
      </c>
    </row>
    <row r="6652" spans="1:5" x14ac:dyDescent="0.2">
      <c r="A6652">
        <v>3500</v>
      </c>
      <c r="B6652">
        <v>210</v>
      </c>
      <c r="C6652" t="s">
        <v>72</v>
      </c>
      <c r="D6652" t="s">
        <v>47</v>
      </c>
      <c r="E6652" t="s">
        <v>40</v>
      </c>
    </row>
    <row r="6653" spans="1:5" x14ac:dyDescent="0.2">
      <c r="A6653">
        <v>3000</v>
      </c>
      <c r="B6653">
        <v>290</v>
      </c>
      <c r="C6653" t="s">
        <v>72</v>
      </c>
      <c r="D6653" t="s">
        <v>47</v>
      </c>
      <c r="E6653" t="s">
        <v>31</v>
      </c>
    </row>
    <row r="6654" spans="1:5" x14ac:dyDescent="0.2">
      <c r="A6654">
        <v>875</v>
      </c>
      <c r="B6654">
        <v>210</v>
      </c>
      <c r="C6654" t="s">
        <v>72</v>
      </c>
      <c r="D6654" t="s">
        <v>47</v>
      </c>
      <c r="E6654" t="s">
        <v>31</v>
      </c>
    </row>
    <row r="6655" spans="1:5" x14ac:dyDescent="0.2">
      <c r="A6655">
        <v>15000</v>
      </c>
      <c r="B6655">
        <v>315</v>
      </c>
      <c r="C6655" t="s">
        <v>72</v>
      </c>
      <c r="D6655" t="s">
        <v>26</v>
      </c>
      <c r="E6655" t="s">
        <v>31</v>
      </c>
    </row>
    <row r="6656" spans="1:5" x14ac:dyDescent="0.2">
      <c r="A6656">
        <v>2000</v>
      </c>
      <c r="B6656">
        <v>570</v>
      </c>
      <c r="C6656" t="s">
        <v>72</v>
      </c>
      <c r="D6656" t="s">
        <v>26</v>
      </c>
      <c r="E6656" t="s">
        <v>31</v>
      </c>
    </row>
    <row r="6657" spans="1:5" x14ac:dyDescent="0.2">
      <c r="A6657">
        <v>5000</v>
      </c>
      <c r="B6657">
        <v>150</v>
      </c>
      <c r="C6657" t="s">
        <v>72</v>
      </c>
      <c r="D6657" t="s">
        <v>26</v>
      </c>
      <c r="E6657" t="s">
        <v>31</v>
      </c>
    </row>
    <row r="6658" spans="1:5" x14ac:dyDescent="0.2">
      <c r="A6658">
        <v>5000</v>
      </c>
      <c r="B6658">
        <v>325</v>
      </c>
      <c r="C6658" t="s">
        <v>72</v>
      </c>
      <c r="D6658" t="s">
        <v>26</v>
      </c>
      <c r="E6658" t="s">
        <v>31</v>
      </c>
    </row>
    <row r="6659" spans="1:5" x14ac:dyDescent="0.2">
      <c r="A6659">
        <v>17000</v>
      </c>
      <c r="B6659">
        <v>275</v>
      </c>
      <c r="C6659" t="s">
        <v>72</v>
      </c>
      <c r="D6659" t="s">
        <v>26</v>
      </c>
      <c r="E6659" t="s">
        <v>31</v>
      </c>
    </row>
    <row r="6660" spans="1:5" x14ac:dyDescent="0.2">
      <c r="A6660">
        <v>1200</v>
      </c>
      <c r="B6660">
        <v>300</v>
      </c>
      <c r="C6660" t="s">
        <v>72</v>
      </c>
      <c r="D6660" t="s">
        <v>37</v>
      </c>
      <c r="E6660" t="s">
        <v>31</v>
      </c>
    </row>
    <row r="6661" spans="1:5" x14ac:dyDescent="0.2">
      <c r="A6661">
        <v>1200</v>
      </c>
      <c r="B6661">
        <v>310</v>
      </c>
      <c r="C6661" t="s">
        <v>72</v>
      </c>
      <c r="D6661" t="s">
        <v>47</v>
      </c>
      <c r="E6661" t="s">
        <v>31</v>
      </c>
    </row>
    <row r="6662" spans="1:5" x14ac:dyDescent="0.2">
      <c r="A6662">
        <v>2500</v>
      </c>
      <c r="B6662">
        <v>255</v>
      </c>
      <c r="C6662" t="s">
        <v>72</v>
      </c>
      <c r="D6662" t="s">
        <v>34</v>
      </c>
      <c r="E6662" t="s">
        <v>31</v>
      </c>
    </row>
    <row r="6663" spans="1:5" x14ac:dyDescent="0.2">
      <c r="A6663">
        <v>10000</v>
      </c>
      <c r="B6663">
        <v>160</v>
      </c>
      <c r="C6663" t="s">
        <v>72</v>
      </c>
      <c r="D6663" t="s">
        <v>26</v>
      </c>
      <c r="E6663" t="s">
        <v>31</v>
      </c>
    </row>
    <row r="6664" spans="1:5" x14ac:dyDescent="0.2">
      <c r="A6664">
        <v>8000</v>
      </c>
      <c r="B6664">
        <v>650</v>
      </c>
      <c r="C6664" t="s">
        <v>72</v>
      </c>
      <c r="D6664" t="s">
        <v>47</v>
      </c>
      <c r="E6664" t="s">
        <v>31</v>
      </c>
    </row>
    <row r="6665" spans="1:5" x14ac:dyDescent="0.2">
      <c r="A6665">
        <v>3000</v>
      </c>
      <c r="B6665">
        <v>230</v>
      </c>
      <c r="C6665" t="s">
        <v>72</v>
      </c>
      <c r="D6665" t="s">
        <v>34</v>
      </c>
      <c r="E6665" t="s">
        <v>31</v>
      </c>
    </row>
    <row r="6666" spans="1:5" x14ac:dyDescent="0.2">
      <c r="A6666">
        <v>27000</v>
      </c>
      <c r="B6666">
        <v>325</v>
      </c>
      <c r="C6666" t="s">
        <v>72</v>
      </c>
      <c r="D6666" t="s">
        <v>47</v>
      </c>
      <c r="E6666" t="s">
        <v>31</v>
      </c>
    </row>
    <row r="6667" spans="1:5" x14ac:dyDescent="0.2">
      <c r="A6667">
        <v>7000</v>
      </c>
      <c r="B6667">
        <v>165</v>
      </c>
      <c r="C6667" t="s">
        <v>72</v>
      </c>
      <c r="D6667" t="s">
        <v>26</v>
      </c>
      <c r="E6667" t="s">
        <v>31</v>
      </c>
    </row>
    <row r="6668" spans="1:5" x14ac:dyDescent="0.2">
      <c r="A6668">
        <v>375</v>
      </c>
      <c r="B6668">
        <v>132</v>
      </c>
      <c r="C6668" t="s">
        <v>72</v>
      </c>
      <c r="D6668" t="s">
        <v>34</v>
      </c>
      <c r="E6668" t="s">
        <v>31</v>
      </c>
    </row>
    <row r="6669" spans="1:5" x14ac:dyDescent="0.2">
      <c r="A6669">
        <v>27225</v>
      </c>
      <c r="B6669">
        <v>420</v>
      </c>
      <c r="C6669" t="s">
        <v>72</v>
      </c>
      <c r="D6669" t="s">
        <v>85</v>
      </c>
      <c r="E6669" t="s">
        <v>31</v>
      </c>
    </row>
    <row r="6670" spans="1:5" x14ac:dyDescent="0.2">
      <c r="A6670">
        <v>6000</v>
      </c>
      <c r="B6670">
        <v>150</v>
      </c>
      <c r="C6670" t="s">
        <v>72</v>
      </c>
      <c r="D6670" t="s">
        <v>37</v>
      </c>
      <c r="E6670" t="s">
        <v>40</v>
      </c>
    </row>
    <row r="6671" spans="1:5" x14ac:dyDescent="0.2">
      <c r="A6671">
        <v>2500</v>
      </c>
      <c r="B6671">
        <v>250</v>
      </c>
      <c r="C6671" t="s">
        <v>72</v>
      </c>
      <c r="D6671" t="s">
        <v>34</v>
      </c>
      <c r="E6671" t="s">
        <v>31</v>
      </c>
    </row>
    <row r="6672" spans="1:5" x14ac:dyDescent="0.2">
      <c r="A6672">
        <v>6000</v>
      </c>
      <c r="B6672">
        <v>275</v>
      </c>
      <c r="C6672" t="s">
        <v>72</v>
      </c>
      <c r="D6672" t="s">
        <v>26</v>
      </c>
      <c r="E6672" t="s">
        <v>31</v>
      </c>
    </row>
    <row r="6673" spans="1:5" x14ac:dyDescent="0.2">
      <c r="A6673">
        <v>825</v>
      </c>
      <c r="B6673">
        <v>110</v>
      </c>
      <c r="C6673" t="s">
        <v>72</v>
      </c>
      <c r="D6673" t="s">
        <v>52</v>
      </c>
      <c r="E6673" t="s">
        <v>31</v>
      </c>
    </row>
    <row r="6674" spans="1:5" x14ac:dyDescent="0.2">
      <c r="A6674">
        <v>2500</v>
      </c>
      <c r="B6674">
        <v>96</v>
      </c>
      <c r="C6674" t="s">
        <v>72</v>
      </c>
      <c r="D6674" t="s">
        <v>37</v>
      </c>
      <c r="E6674" t="s">
        <v>31</v>
      </c>
    </row>
    <row r="6675" spans="1:5" x14ac:dyDescent="0.2">
      <c r="A6675">
        <v>3000</v>
      </c>
      <c r="B6675">
        <v>810</v>
      </c>
      <c r="C6675" t="s">
        <v>72</v>
      </c>
      <c r="D6675" t="s">
        <v>47</v>
      </c>
      <c r="E6675" t="s">
        <v>31</v>
      </c>
    </row>
    <row r="6676" spans="1:5" x14ac:dyDescent="0.2">
      <c r="A6676">
        <v>759</v>
      </c>
      <c r="B6676">
        <v>127</v>
      </c>
      <c r="C6676" t="s">
        <v>72</v>
      </c>
      <c r="D6676" t="s">
        <v>62</v>
      </c>
      <c r="E6676" t="s">
        <v>31</v>
      </c>
    </row>
    <row r="6677" spans="1:5" x14ac:dyDescent="0.2">
      <c r="A6677">
        <v>2500</v>
      </c>
      <c r="B6677">
        <v>171</v>
      </c>
      <c r="C6677" t="s">
        <v>72</v>
      </c>
      <c r="D6677" t="s">
        <v>37</v>
      </c>
      <c r="E6677" t="s">
        <v>31</v>
      </c>
    </row>
    <row r="6678" spans="1:5" x14ac:dyDescent="0.2">
      <c r="A6678">
        <v>3000</v>
      </c>
      <c r="B6678">
        <v>130</v>
      </c>
      <c r="C6678" t="s">
        <v>72</v>
      </c>
      <c r="D6678" t="s">
        <v>47</v>
      </c>
      <c r="E6678" t="s">
        <v>31</v>
      </c>
    </row>
    <row r="6679" spans="1:5" x14ac:dyDescent="0.2">
      <c r="A6679">
        <v>2000</v>
      </c>
      <c r="B6679">
        <v>95</v>
      </c>
      <c r="C6679" t="s">
        <v>72</v>
      </c>
      <c r="D6679" t="s">
        <v>74</v>
      </c>
      <c r="E6679" t="s">
        <v>31</v>
      </c>
    </row>
    <row r="6680" spans="1:5" x14ac:dyDescent="0.2">
      <c r="A6680">
        <v>5000</v>
      </c>
      <c r="B6680">
        <v>350</v>
      </c>
      <c r="C6680" t="s">
        <v>72</v>
      </c>
      <c r="D6680" t="s">
        <v>62</v>
      </c>
      <c r="E6680" t="s">
        <v>31</v>
      </c>
    </row>
    <row r="6681" spans="1:5" x14ac:dyDescent="0.2">
      <c r="A6681">
        <v>5000</v>
      </c>
      <c r="B6681">
        <v>285</v>
      </c>
      <c r="C6681" t="s">
        <v>72</v>
      </c>
      <c r="D6681" t="s">
        <v>26</v>
      </c>
      <c r="E6681" t="s">
        <v>31</v>
      </c>
    </row>
    <row r="6682" spans="1:5" x14ac:dyDescent="0.2">
      <c r="A6682">
        <v>1400</v>
      </c>
      <c r="B6682">
        <v>120</v>
      </c>
      <c r="C6682" t="s">
        <v>72</v>
      </c>
      <c r="D6682" t="s">
        <v>47</v>
      </c>
      <c r="E6682" t="s">
        <v>31</v>
      </c>
    </row>
    <row r="6683" spans="1:5" x14ac:dyDescent="0.2">
      <c r="A6683">
        <v>4000</v>
      </c>
      <c r="B6683">
        <v>179</v>
      </c>
      <c r="C6683" t="s">
        <v>72</v>
      </c>
      <c r="D6683" t="s">
        <v>47</v>
      </c>
      <c r="E6683" t="s">
        <v>31</v>
      </c>
    </row>
    <row r="6684" spans="1:5" x14ac:dyDescent="0.2">
      <c r="A6684">
        <v>4000</v>
      </c>
      <c r="B6684">
        <v>300</v>
      </c>
      <c r="C6684" t="s">
        <v>72</v>
      </c>
      <c r="D6684" t="s">
        <v>47</v>
      </c>
      <c r="E6684" t="s">
        <v>31</v>
      </c>
    </row>
    <row r="6685" spans="1:5" x14ac:dyDescent="0.2">
      <c r="A6685">
        <v>1000</v>
      </c>
      <c r="B6685">
        <v>450</v>
      </c>
      <c r="C6685" t="s">
        <v>72</v>
      </c>
      <c r="D6685" t="s">
        <v>26</v>
      </c>
      <c r="E6685" t="s">
        <v>40</v>
      </c>
    </row>
    <row r="6686" spans="1:5" x14ac:dyDescent="0.2">
      <c r="A6686">
        <v>2000</v>
      </c>
      <c r="B6686">
        <v>195</v>
      </c>
      <c r="C6686" t="s">
        <v>72</v>
      </c>
      <c r="D6686" t="s">
        <v>26</v>
      </c>
      <c r="E6686" t="s">
        <v>31</v>
      </c>
    </row>
    <row r="6687" spans="1:5" x14ac:dyDescent="0.2">
      <c r="A6687">
        <v>2500</v>
      </c>
      <c r="B6687">
        <v>125</v>
      </c>
      <c r="C6687" t="s">
        <v>72</v>
      </c>
      <c r="D6687" t="s">
        <v>34</v>
      </c>
      <c r="E6687" t="s">
        <v>31</v>
      </c>
    </row>
    <row r="6688" spans="1:5" x14ac:dyDescent="0.2">
      <c r="A6688">
        <v>2000</v>
      </c>
      <c r="B6688">
        <v>776</v>
      </c>
      <c r="C6688" t="s">
        <v>72</v>
      </c>
      <c r="D6688" t="s">
        <v>37</v>
      </c>
      <c r="E6688" t="s">
        <v>31</v>
      </c>
    </row>
    <row r="6689" spans="1:5" x14ac:dyDescent="0.2">
      <c r="A6689">
        <v>10000</v>
      </c>
      <c r="B6689">
        <v>45</v>
      </c>
      <c r="C6689" t="s">
        <v>72</v>
      </c>
      <c r="D6689" t="s">
        <v>52</v>
      </c>
      <c r="E6689" t="s">
        <v>31</v>
      </c>
    </row>
    <row r="6690" spans="1:5" x14ac:dyDescent="0.2">
      <c r="A6690">
        <v>10000</v>
      </c>
      <c r="B6690">
        <v>84</v>
      </c>
      <c r="C6690" t="s">
        <v>72</v>
      </c>
      <c r="D6690" t="s">
        <v>26</v>
      </c>
      <c r="E6690" t="s">
        <v>31</v>
      </c>
    </row>
    <row r="6691" spans="1:5" x14ac:dyDescent="0.2">
      <c r="A6691">
        <v>10000</v>
      </c>
      <c r="B6691">
        <v>280</v>
      </c>
      <c r="C6691" t="s">
        <v>72</v>
      </c>
      <c r="D6691" t="s">
        <v>85</v>
      </c>
      <c r="E6691" t="s">
        <v>31</v>
      </c>
    </row>
    <row r="6692" spans="1:5" x14ac:dyDescent="0.2">
      <c r="A6692">
        <v>5500</v>
      </c>
      <c r="B6692">
        <v>787</v>
      </c>
      <c r="C6692" t="s">
        <v>72</v>
      </c>
      <c r="D6692" t="s">
        <v>85</v>
      </c>
      <c r="E6692" t="s">
        <v>31</v>
      </c>
    </row>
    <row r="6693" spans="1:5" x14ac:dyDescent="0.2">
      <c r="A6693">
        <v>8000</v>
      </c>
      <c r="B6693">
        <v>230</v>
      </c>
      <c r="C6693" t="s">
        <v>72</v>
      </c>
      <c r="D6693" t="s">
        <v>26</v>
      </c>
      <c r="E6693" t="s">
        <v>31</v>
      </c>
    </row>
    <row r="6694" spans="1:5" x14ac:dyDescent="0.2">
      <c r="A6694">
        <v>3500</v>
      </c>
      <c r="B6694">
        <v>260</v>
      </c>
      <c r="C6694" t="s">
        <v>72</v>
      </c>
      <c r="D6694" t="s">
        <v>26</v>
      </c>
      <c r="E6694" t="s">
        <v>31</v>
      </c>
    </row>
    <row r="6695" spans="1:5" x14ac:dyDescent="0.2">
      <c r="A6695">
        <v>5000</v>
      </c>
      <c r="B6695">
        <v>90</v>
      </c>
      <c r="C6695" t="s">
        <v>72</v>
      </c>
      <c r="D6695" t="s">
        <v>68</v>
      </c>
      <c r="E6695" t="s">
        <v>31</v>
      </c>
    </row>
    <row r="6696" spans="1:5" x14ac:dyDescent="0.2">
      <c r="A6696">
        <v>5000</v>
      </c>
      <c r="B6696">
        <v>300</v>
      </c>
      <c r="C6696" t="s">
        <v>72</v>
      </c>
      <c r="D6696" t="s">
        <v>37</v>
      </c>
      <c r="E6696" t="s">
        <v>31</v>
      </c>
    </row>
    <row r="6697" spans="1:5" x14ac:dyDescent="0.2">
      <c r="A6697">
        <v>2100</v>
      </c>
      <c r="B6697">
        <v>175</v>
      </c>
      <c r="C6697" t="s">
        <v>72</v>
      </c>
      <c r="D6697" t="s">
        <v>37</v>
      </c>
      <c r="E6697" t="s">
        <v>31</v>
      </c>
    </row>
    <row r="6698" spans="1:5" x14ac:dyDescent="0.2">
      <c r="A6698">
        <v>1500</v>
      </c>
      <c r="B6698">
        <v>75</v>
      </c>
      <c r="C6698" t="s">
        <v>72</v>
      </c>
      <c r="D6698" t="s">
        <v>115</v>
      </c>
      <c r="E6698" t="s">
        <v>31</v>
      </c>
    </row>
    <row r="6699" spans="1:5" x14ac:dyDescent="0.2">
      <c r="A6699">
        <v>1500</v>
      </c>
      <c r="B6699">
        <v>533</v>
      </c>
      <c r="C6699" t="s">
        <v>72</v>
      </c>
      <c r="D6699" t="s">
        <v>85</v>
      </c>
      <c r="E6699" t="s">
        <v>31</v>
      </c>
    </row>
    <row r="6700" spans="1:5" x14ac:dyDescent="0.2">
      <c r="A6700">
        <v>8500</v>
      </c>
      <c r="B6700">
        <v>240</v>
      </c>
      <c r="C6700" t="s">
        <v>72</v>
      </c>
      <c r="D6700" t="s">
        <v>26</v>
      </c>
      <c r="E6700" t="s">
        <v>31</v>
      </c>
    </row>
    <row r="6701" spans="1:5" x14ac:dyDescent="0.2">
      <c r="A6701">
        <v>1500</v>
      </c>
      <c r="B6701">
        <v>132</v>
      </c>
      <c r="C6701" t="s">
        <v>72</v>
      </c>
      <c r="D6701" t="s">
        <v>52</v>
      </c>
      <c r="E6701" t="s">
        <v>31</v>
      </c>
    </row>
    <row r="6702" spans="1:5" x14ac:dyDescent="0.2">
      <c r="A6702">
        <v>13500</v>
      </c>
      <c r="B6702">
        <v>105</v>
      </c>
      <c r="C6702" t="s">
        <v>72</v>
      </c>
      <c r="D6702" t="s">
        <v>47</v>
      </c>
      <c r="E6702" t="s">
        <v>31</v>
      </c>
    </row>
    <row r="6703" spans="1:5" x14ac:dyDescent="0.2">
      <c r="A6703">
        <v>5000</v>
      </c>
      <c r="B6703">
        <v>255</v>
      </c>
      <c r="C6703" t="s">
        <v>72</v>
      </c>
      <c r="D6703" t="s">
        <v>26</v>
      </c>
      <c r="E6703" t="s">
        <v>31</v>
      </c>
    </row>
    <row r="6704" spans="1:5" x14ac:dyDescent="0.2">
      <c r="A6704">
        <v>3000</v>
      </c>
      <c r="B6704">
        <v>624</v>
      </c>
      <c r="C6704" t="s">
        <v>72</v>
      </c>
      <c r="D6704" t="s">
        <v>34</v>
      </c>
      <c r="E6704" t="s">
        <v>31</v>
      </c>
    </row>
    <row r="6705" spans="1:5" x14ac:dyDescent="0.2">
      <c r="A6705">
        <v>3500</v>
      </c>
      <c r="B6705">
        <v>650</v>
      </c>
      <c r="C6705" t="s">
        <v>72</v>
      </c>
      <c r="D6705" t="s">
        <v>47</v>
      </c>
      <c r="E6705" t="s">
        <v>40</v>
      </c>
    </row>
    <row r="6706" spans="1:5" x14ac:dyDescent="0.2">
      <c r="A6706">
        <v>1000</v>
      </c>
      <c r="B6706">
        <v>36</v>
      </c>
      <c r="C6706" t="s">
        <v>72</v>
      </c>
      <c r="D6706" t="s">
        <v>47</v>
      </c>
      <c r="E6706" t="s">
        <v>31</v>
      </c>
    </row>
    <row r="6707" spans="1:5" x14ac:dyDescent="0.2">
      <c r="A6707">
        <v>5000</v>
      </c>
      <c r="B6707">
        <v>515</v>
      </c>
      <c r="C6707" t="s">
        <v>72</v>
      </c>
      <c r="D6707" t="s">
        <v>26</v>
      </c>
      <c r="E6707" t="s">
        <v>31</v>
      </c>
    </row>
    <row r="6708" spans="1:5" x14ac:dyDescent="0.2">
      <c r="A6708">
        <v>24000</v>
      </c>
      <c r="B6708">
        <v>528</v>
      </c>
      <c r="C6708" t="s">
        <v>72</v>
      </c>
      <c r="D6708" t="s">
        <v>26</v>
      </c>
      <c r="E6708" t="s">
        <v>40</v>
      </c>
    </row>
    <row r="6709" spans="1:5" x14ac:dyDescent="0.2">
      <c r="A6709">
        <v>2000</v>
      </c>
      <c r="B6709">
        <v>225</v>
      </c>
      <c r="C6709" t="s">
        <v>72</v>
      </c>
      <c r="D6709" t="s">
        <v>26</v>
      </c>
      <c r="E6709" t="s">
        <v>31</v>
      </c>
    </row>
    <row r="6710" spans="1:5" x14ac:dyDescent="0.2">
      <c r="A6710">
        <v>800</v>
      </c>
      <c r="B6710">
        <v>40</v>
      </c>
      <c r="C6710" t="s">
        <v>72</v>
      </c>
      <c r="D6710" t="s">
        <v>34</v>
      </c>
      <c r="E6710" t="s">
        <v>31</v>
      </c>
    </row>
    <row r="6711" spans="1:5" x14ac:dyDescent="0.2">
      <c r="A6711">
        <v>5000</v>
      </c>
      <c r="B6711">
        <v>125</v>
      </c>
      <c r="C6711" t="s">
        <v>72</v>
      </c>
      <c r="D6711" t="s">
        <v>52</v>
      </c>
      <c r="E6711" t="s">
        <v>40</v>
      </c>
    </row>
    <row r="6712" spans="1:5" x14ac:dyDescent="0.2">
      <c r="A6712">
        <v>15000</v>
      </c>
      <c r="B6712">
        <v>1210</v>
      </c>
      <c r="C6712" t="s">
        <v>72</v>
      </c>
      <c r="D6712" t="s">
        <v>26</v>
      </c>
      <c r="E6712" t="s">
        <v>31</v>
      </c>
    </row>
    <row r="6713" spans="1:5" x14ac:dyDescent="0.2">
      <c r="A6713">
        <v>4000</v>
      </c>
      <c r="B6713">
        <v>66</v>
      </c>
      <c r="C6713" t="s">
        <v>72</v>
      </c>
      <c r="D6713" t="s">
        <v>37</v>
      </c>
      <c r="E6713" t="s">
        <v>31</v>
      </c>
    </row>
    <row r="6714" spans="1:5" x14ac:dyDescent="0.2">
      <c r="A6714">
        <v>5200</v>
      </c>
      <c r="B6714">
        <v>166</v>
      </c>
      <c r="C6714" t="s">
        <v>72</v>
      </c>
      <c r="D6714" t="s">
        <v>62</v>
      </c>
      <c r="E6714" t="s">
        <v>31</v>
      </c>
    </row>
    <row r="6715" spans="1:5" x14ac:dyDescent="0.2">
      <c r="A6715">
        <v>10000</v>
      </c>
      <c r="B6715">
        <v>85</v>
      </c>
      <c r="C6715" t="s">
        <v>72</v>
      </c>
      <c r="D6715" t="s">
        <v>26</v>
      </c>
      <c r="E6715" t="s">
        <v>31</v>
      </c>
    </row>
    <row r="6716" spans="1:5" x14ac:dyDescent="0.2">
      <c r="A6716">
        <v>2500</v>
      </c>
      <c r="B6716">
        <v>160</v>
      </c>
      <c r="C6716" t="s">
        <v>72</v>
      </c>
      <c r="D6716" t="s">
        <v>47</v>
      </c>
      <c r="E6716" t="s">
        <v>31</v>
      </c>
    </row>
    <row r="6717" spans="1:5" x14ac:dyDescent="0.2">
      <c r="A6717">
        <v>3000</v>
      </c>
      <c r="B6717">
        <v>165</v>
      </c>
      <c r="C6717" t="s">
        <v>72</v>
      </c>
      <c r="D6717" t="s">
        <v>47</v>
      </c>
      <c r="E6717" t="s">
        <v>40</v>
      </c>
    </row>
    <row r="6718" spans="1:5" x14ac:dyDescent="0.2">
      <c r="A6718">
        <v>4800</v>
      </c>
      <c r="B6718">
        <v>275</v>
      </c>
      <c r="C6718" t="s">
        <v>72</v>
      </c>
      <c r="D6718" t="s">
        <v>47</v>
      </c>
      <c r="E6718" t="s">
        <v>40</v>
      </c>
    </row>
    <row r="6719" spans="1:5" x14ac:dyDescent="0.2">
      <c r="A6719">
        <v>7000</v>
      </c>
      <c r="B6719">
        <v>625</v>
      </c>
      <c r="C6719" t="s">
        <v>72</v>
      </c>
      <c r="D6719" t="s">
        <v>47</v>
      </c>
      <c r="E6719" t="s">
        <v>31</v>
      </c>
    </row>
    <row r="6720" spans="1:5" x14ac:dyDescent="0.2">
      <c r="A6720">
        <v>5000</v>
      </c>
      <c r="B6720">
        <v>150</v>
      </c>
      <c r="C6720" t="s">
        <v>72</v>
      </c>
      <c r="D6720" t="s">
        <v>47</v>
      </c>
      <c r="E6720" t="s">
        <v>31</v>
      </c>
    </row>
    <row r="6721" spans="1:5" x14ac:dyDescent="0.2">
      <c r="A6721">
        <v>25000</v>
      </c>
      <c r="B6721">
        <v>165</v>
      </c>
      <c r="C6721" t="s">
        <v>72</v>
      </c>
      <c r="D6721" t="s">
        <v>47</v>
      </c>
      <c r="E6721" t="s">
        <v>31</v>
      </c>
    </row>
    <row r="6722" spans="1:5" x14ac:dyDescent="0.2">
      <c r="A6722">
        <v>15000</v>
      </c>
      <c r="B6722">
        <v>335</v>
      </c>
      <c r="C6722" t="s">
        <v>72</v>
      </c>
      <c r="D6722" t="s">
        <v>26</v>
      </c>
      <c r="E6722" t="s">
        <v>31</v>
      </c>
    </row>
    <row r="6723" spans="1:5" x14ac:dyDescent="0.2">
      <c r="A6723">
        <v>6600</v>
      </c>
      <c r="B6723">
        <v>60</v>
      </c>
      <c r="C6723" t="s">
        <v>72</v>
      </c>
      <c r="D6723" t="s">
        <v>26</v>
      </c>
      <c r="E6723" t="s">
        <v>31</v>
      </c>
    </row>
    <row r="6724" spans="1:5" x14ac:dyDescent="0.2">
      <c r="A6724">
        <v>6500</v>
      </c>
      <c r="B6724">
        <v>320</v>
      </c>
      <c r="C6724" t="s">
        <v>72</v>
      </c>
      <c r="D6724" t="s">
        <v>26</v>
      </c>
      <c r="E6724" t="s">
        <v>31</v>
      </c>
    </row>
    <row r="6725" spans="1:5" x14ac:dyDescent="0.2">
      <c r="A6725">
        <v>1000</v>
      </c>
      <c r="B6725">
        <v>210</v>
      </c>
      <c r="C6725" t="s">
        <v>72</v>
      </c>
      <c r="D6725" t="s">
        <v>74</v>
      </c>
      <c r="E6725" t="s">
        <v>31</v>
      </c>
    </row>
    <row r="6726" spans="1:5" x14ac:dyDescent="0.2">
      <c r="A6726">
        <v>4000</v>
      </c>
      <c r="B6726">
        <v>209</v>
      </c>
      <c r="C6726" t="s">
        <v>72</v>
      </c>
      <c r="D6726" t="s">
        <v>66</v>
      </c>
      <c r="E6726" t="s">
        <v>31</v>
      </c>
    </row>
    <row r="6727" spans="1:5" x14ac:dyDescent="0.2">
      <c r="A6727">
        <v>5000</v>
      </c>
      <c r="B6727">
        <v>380</v>
      </c>
      <c r="C6727" t="s">
        <v>72</v>
      </c>
      <c r="D6727" t="s">
        <v>62</v>
      </c>
      <c r="E6727" t="s">
        <v>31</v>
      </c>
    </row>
    <row r="6728" spans="1:5" x14ac:dyDescent="0.2">
      <c r="A6728">
        <v>3000</v>
      </c>
      <c r="B6728">
        <v>190</v>
      </c>
      <c r="C6728" t="s">
        <v>72</v>
      </c>
      <c r="D6728" t="s">
        <v>37</v>
      </c>
      <c r="E6728" t="s">
        <v>31</v>
      </c>
    </row>
    <row r="6729" spans="1:5" x14ac:dyDescent="0.2">
      <c r="A6729">
        <v>15000</v>
      </c>
      <c r="B6729">
        <v>315</v>
      </c>
      <c r="C6729" t="s">
        <v>72</v>
      </c>
      <c r="D6729" t="s">
        <v>26</v>
      </c>
      <c r="E6729" t="s">
        <v>31</v>
      </c>
    </row>
    <row r="6730" spans="1:5" x14ac:dyDescent="0.2">
      <c r="A6730">
        <v>10000</v>
      </c>
      <c r="B6730">
        <v>380</v>
      </c>
      <c r="C6730" t="s">
        <v>72</v>
      </c>
      <c r="D6730" t="s">
        <v>26</v>
      </c>
      <c r="E6730" t="s">
        <v>31</v>
      </c>
    </row>
    <row r="6731" spans="1:5" x14ac:dyDescent="0.2">
      <c r="A6731">
        <v>1500</v>
      </c>
      <c r="B6731">
        <v>150</v>
      </c>
      <c r="C6731" t="s">
        <v>72</v>
      </c>
      <c r="D6731" t="s">
        <v>85</v>
      </c>
      <c r="E6731" t="s">
        <v>31</v>
      </c>
    </row>
    <row r="6732" spans="1:5" x14ac:dyDescent="0.2">
      <c r="A6732">
        <v>20000</v>
      </c>
      <c r="B6732">
        <v>1072</v>
      </c>
      <c r="C6732" t="s">
        <v>72</v>
      </c>
      <c r="D6732" t="s">
        <v>26</v>
      </c>
      <c r="E6732" t="s">
        <v>31</v>
      </c>
    </row>
    <row r="6733" spans="1:5" x14ac:dyDescent="0.2">
      <c r="A6733">
        <v>850</v>
      </c>
      <c r="B6733">
        <v>45</v>
      </c>
      <c r="C6733" t="s">
        <v>72</v>
      </c>
      <c r="D6733" t="s">
        <v>37</v>
      </c>
      <c r="E6733" t="s">
        <v>31</v>
      </c>
    </row>
    <row r="6734" spans="1:5" x14ac:dyDescent="0.2">
      <c r="A6734">
        <v>2000</v>
      </c>
      <c r="B6734">
        <v>120</v>
      </c>
      <c r="C6734" t="s">
        <v>72</v>
      </c>
      <c r="D6734" t="s">
        <v>62</v>
      </c>
      <c r="E6734" t="s">
        <v>31</v>
      </c>
    </row>
    <row r="6735" spans="1:5" x14ac:dyDescent="0.2">
      <c r="A6735">
        <v>20000</v>
      </c>
      <c r="B6735">
        <v>675</v>
      </c>
      <c r="C6735" t="s">
        <v>72</v>
      </c>
      <c r="D6735" t="s">
        <v>34</v>
      </c>
      <c r="E6735" t="s">
        <v>31</v>
      </c>
    </row>
    <row r="6736" spans="1:5" x14ac:dyDescent="0.2">
      <c r="A6736">
        <v>5000</v>
      </c>
      <c r="B6736">
        <v>300</v>
      </c>
      <c r="C6736" t="s">
        <v>72</v>
      </c>
      <c r="D6736" t="s">
        <v>26</v>
      </c>
      <c r="E6736" t="s">
        <v>40</v>
      </c>
    </row>
    <row r="6737" spans="1:5" x14ac:dyDescent="0.2">
      <c r="A6737">
        <v>5000</v>
      </c>
      <c r="B6737">
        <v>160</v>
      </c>
      <c r="C6737" t="s">
        <v>72</v>
      </c>
      <c r="D6737" t="s">
        <v>68</v>
      </c>
      <c r="E6737" t="s">
        <v>31</v>
      </c>
    </row>
    <row r="6738" spans="1:5" x14ac:dyDescent="0.2">
      <c r="A6738">
        <v>2500</v>
      </c>
      <c r="B6738">
        <v>30</v>
      </c>
      <c r="C6738" t="s">
        <v>72</v>
      </c>
      <c r="D6738" t="s">
        <v>62</v>
      </c>
      <c r="E6738" t="s">
        <v>31</v>
      </c>
    </row>
    <row r="6739" spans="1:5" x14ac:dyDescent="0.2">
      <c r="A6739">
        <v>8500</v>
      </c>
      <c r="B6739">
        <v>110</v>
      </c>
      <c r="C6739" t="s">
        <v>72</v>
      </c>
      <c r="D6739" t="s">
        <v>26</v>
      </c>
      <c r="E6739" t="s">
        <v>31</v>
      </c>
    </row>
    <row r="6740" spans="1:5" x14ac:dyDescent="0.2">
      <c r="A6740">
        <v>10000</v>
      </c>
      <c r="B6740">
        <v>201</v>
      </c>
      <c r="C6740" t="s">
        <v>72</v>
      </c>
      <c r="D6740" t="s">
        <v>26</v>
      </c>
      <c r="E6740" t="s">
        <v>31</v>
      </c>
    </row>
    <row r="6741" spans="1:5" x14ac:dyDescent="0.2">
      <c r="A6741">
        <v>35</v>
      </c>
      <c r="B6741">
        <v>105</v>
      </c>
      <c r="C6741" t="s">
        <v>72</v>
      </c>
      <c r="D6741" t="s">
        <v>47</v>
      </c>
      <c r="E6741" t="s">
        <v>27</v>
      </c>
    </row>
    <row r="6742" spans="1:5" x14ac:dyDescent="0.2">
      <c r="A6742">
        <v>5000</v>
      </c>
      <c r="B6742">
        <v>650</v>
      </c>
      <c r="C6742" t="s">
        <v>72</v>
      </c>
      <c r="D6742" t="s">
        <v>26</v>
      </c>
      <c r="E6742" t="s">
        <v>31</v>
      </c>
    </row>
    <row r="6743" spans="1:5" x14ac:dyDescent="0.2">
      <c r="A6743">
        <v>2150</v>
      </c>
      <c r="B6743">
        <v>275</v>
      </c>
      <c r="C6743" t="s">
        <v>72</v>
      </c>
      <c r="D6743" t="s">
        <v>26</v>
      </c>
      <c r="E6743" t="s">
        <v>31</v>
      </c>
    </row>
    <row r="6744" spans="1:5" x14ac:dyDescent="0.2">
      <c r="A6744">
        <v>1000</v>
      </c>
      <c r="B6744">
        <v>40</v>
      </c>
      <c r="C6744" t="s">
        <v>72</v>
      </c>
      <c r="D6744" t="s">
        <v>62</v>
      </c>
      <c r="E6744" t="s">
        <v>31</v>
      </c>
    </row>
    <row r="6745" spans="1:5" x14ac:dyDescent="0.2">
      <c r="A6745">
        <v>11000</v>
      </c>
      <c r="B6745">
        <v>120</v>
      </c>
      <c r="C6745" t="s">
        <v>72</v>
      </c>
      <c r="D6745" t="s">
        <v>37</v>
      </c>
      <c r="E6745" t="s">
        <v>31</v>
      </c>
    </row>
    <row r="6746" spans="1:5" x14ac:dyDescent="0.2">
      <c r="A6746">
        <v>1500</v>
      </c>
      <c r="B6746">
        <v>140</v>
      </c>
      <c r="C6746" t="s">
        <v>72</v>
      </c>
      <c r="D6746" t="s">
        <v>85</v>
      </c>
      <c r="E6746" t="s">
        <v>31</v>
      </c>
    </row>
    <row r="6747" spans="1:5" x14ac:dyDescent="0.2">
      <c r="A6747">
        <v>7000</v>
      </c>
      <c r="B6747">
        <v>200</v>
      </c>
      <c r="C6747" t="s">
        <v>72</v>
      </c>
      <c r="D6747" t="s">
        <v>37</v>
      </c>
      <c r="E6747" t="s">
        <v>31</v>
      </c>
    </row>
    <row r="6748" spans="1:5" x14ac:dyDescent="0.2">
      <c r="A6748">
        <v>25000</v>
      </c>
      <c r="B6748">
        <v>80</v>
      </c>
      <c r="C6748" t="s">
        <v>72</v>
      </c>
      <c r="D6748" t="s">
        <v>47</v>
      </c>
      <c r="E6748" t="s">
        <v>40</v>
      </c>
    </row>
    <row r="6749" spans="1:5" x14ac:dyDescent="0.2">
      <c r="A6749">
        <v>3000</v>
      </c>
      <c r="B6749">
        <v>75</v>
      </c>
      <c r="C6749" t="s">
        <v>72</v>
      </c>
      <c r="D6749" t="s">
        <v>74</v>
      </c>
      <c r="E6749" t="s">
        <v>31</v>
      </c>
    </row>
    <row r="6750" spans="1:5" x14ac:dyDescent="0.2">
      <c r="A6750">
        <v>200</v>
      </c>
      <c r="B6750">
        <v>35</v>
      </c>
      <c r="C6750" t="s">
        <v>72</v>
      </c>
      <c r="D6750" t="s">
        <v>62</v>
      </c>
      <c r="E6750" t="s">
        <v>31</v>
      </c>
    </row>
    <row r="6751" spans="1:5" x14ac:dyDescent="0.2">
      <c r="A6751">
        <v>5000</v>
      </c>
      <c r="B6751">
        <v>15</v>
      </c>
      <c r="C6751" t="s">
        <v>72</v>
      </c>
      <c r="D6751" t="s">
        <v>37</v>
      </c>
      <c r="E6751" t="s">
        <v>31</v>
      </c>
    </row>
    <row r="6752" spans="1:5" x14ac:dyDescent="0.2">
      <c r="A6752">
        <v>2000</v>
      </c>
      <c r="B6752">
        <v>57</v>
      </c>
      <c r="C6752" t="s">
        <v>72</v>
      </c>
      <c r="D6752" t="s">
        <v>47</v>
      </c>
      <c r="E6752" t="s">
        <v>31</v>
      </c>
    </row>
    <row r="6753" spans="1:5" x14ac:dyDescent="0.2">
      <c r="A6753">
        <v>16000</v>
      </c>
      <c r="B6753">
        <v>90</v>
      </c>
      <c r="C6753" t="s">
        <v>72</v>
      </c>
      <c r="D6753" t="s">
        <v>26</v>
      </c>
      <c r="E6753" t="s">
        <v>31</v>
      </c>
    </row>
    <row r="6754" spans="1:5" x14ac:dyDescent="0.2">
      <c r="A6754">
        <v>4000</v>
      </c>
      <c r="B6754">
        <v>160</v>
      </c>
      <c r="C6754" t="s">
        <v>72</v>
      </c>
      <c r="D6754" t="s">
        <v>26</v>
      </c>
      <c r="E6754" t="s">
        <v>31</v>
      </c>
    </row>
    <row r="6755" spans="1:5" x14ac:dyDescent="0.2">
      <c r="A6755">
        <v>3500</v>
      </c>
      <c r="B6755">
        <v>270</v>
      </c>
      <c r="C6755" t="s">
        <v>72</v>
      </c>
      <c r="D6755" t="s">
        <v>26</v>
      </c>
      <c r="E6755" t="s">
        <v>31</v>
      </c>
    </row>
    <row r="6756" spans="1:5" x14ac:dyDescent="0.2">
      <c r="A6756">
        <v>147</v>
      </c>
      <c r="B6756">
        <v>38</v>
      </c>
      <c r="C6756" t="s">
        <v>72</v>
      </c>
      <c r="D6756" t="s">
        <v>62</v>
      </c>
      <c r="E6756" t="s">
        <v>31</v>
      </c>
    </row>
    <row r="6757" spans="1:5" x14ac:dyDescent="0.2">
      <c r="A6757">
        <v>3200</v>
      </c>
      <c r="B6757">
        <v>304</v>
      </c>
      <c r="C6757" t="s">
        <v>72</v>
      </c>
      <c r="D6757" t="s">
        <v>26</v>
      </c>
      <c r="E6757" t="s">
        <v>31</v>
      </c>
    </row>
    <row r="6758" spans="1:5" x14ac:dyDescent="0.2">
      <c r="A6758">
        <v>5000</v>
      </c>
      <c r="B6758">
        <v>130</v>
      </c>
      <c r="C6758" t="s">
        <v>72</v>
      </c>
      <c r="D6758" t="s">
        <v>26</v>
      </c>
      <c r="E6758" t="s">
        <v>31</v>
      </c>
    </row>
    <row r="6759" spans="1:5" x14ac:dyDescent="0.2">
      <c r="A6759">
        <v>5500</v>
      </c>
      <c r="B6759">
        <v>65</v>
      </c>
      <c r="C6759" t="s">
        <v>72</v>
      </c>
      <c r="D6759" t="s">
        <v>127</v>
      </c>
      <c r="E6759" t="s">
        <v>31</v>
      </c>
    </row>
    <row r="6760" spans="1:5" x14ac:dyDescent="0.2">
      <c r="A6760">
        <v>3500</v>
      </c>
      <c r="B6760">
        <v>65</v>
      </c>
      <c r="C6760" t="s">
        <v>72</v>
      </c>
      <c r="D6760" t="s">
        <v>37</v>
      </c>
      <c r="E6760" t="s">
        <v>31</v>
      </c>
    </row>
    <row r="6761" spans="1:5" x14ac:dyDescent="0.2">
      <c r="A6761">
        <v>5000</v>
      </c>
      <c r="B6761">
        <v>150</v>
      </c>
      <c r="C6761" t="s">
        <v>72</v>
      </c>
      <c r="D6761" t="s">
        <v>52</v>
      </c>
      <c r="E6761" t="s">
        <v>31</v>
      </c>
    </row>
    <row r="6762" spans="1:5" x14ac:dyDescent="0.2">
      <c r="A6762">
        <v>2000</v>
      </c>
      <c r="B6762">
        <v>90</v>
      </c>
      <c r="C6762" t="s">
        <v>72</v>
      </c>
      <c r="D6762" t="s">
        <v>47</v>
      </c>
      <c r="E6762" t="s">
        <v>31</v>
      </c>
    </row>
    <row r="6763" spans="1:5" x14ac:dyDescent="0.2">
      <c r="A6763">
        <v>721</v>
      </c>
      <c r="B6763">
        <v>60</v>
      </c>
      <c r="C6763" t="s">
        <v>72</v>
      </c>
      <c r="D6763" t="s">
        <v>47</v>
      </c>
      <c r="E6763" t="s">
        <v>31</v>
      </c>
    </row>
    <row r="6764" spans="1:5" x14ac:dyDescent="0.2">
      <c r="A6764">
        <v>12000</v>
      </c>
      <c r="B6764">
        <v>175</v>
      </c>
      <c r="C6764" t="s">
        <v>72</v>
      </c>
      <c r="D6764" t="s">
        <v>47</v>
      </c>
      <c r="E6764" t="s">
        <v>31</v>
      </c>
    </row>
    <row r="6765" spans="1:5" x14ac:dyDescent="0.2">
      <c r="A6765">
        <v>1500</v>
      </c>
      <c r="B6765">
        <v>120</v>
      </c>
      <c r="C6765" t="s">
        <v>72</v>
      </c>
      <c r="D6765" t="s">
        <v>47</v>
      </c>
      <c r="E6765" t="s">
        <v>31</v>
      </c>
    </row>
    <row r="6766" spans="1:5" x14ac:dyDescent="0.2">
      <c r="A6766">
        <v>3000</v>
      </c>
      <c r="B6766">
        <v>60</v>
      </c>
      <c r="C6766" t="s">
        <v>72</v>
      </c>
      <c r="D6766" t="s">
        <v>47</v>
      </c>
      <c r="E6766" t="s">
        <v>31</v>
      </c>
    </row>
    <row r="6767" spans="1:5" x14ac:dyDescent="0.2">
      <c r="A6767">
        <v>1500</v>
      </c>
      <c r="B6767">
        <v>225</v>
      </c>
      <c r="C6767" t="s">
        <v>72</v>
      </c>
      <c r="D6767" t="s">
        <v>26</v>
      </c>
      <c r="E6767" t="s">
        <v>31</v>
      </c>
    </row>
    <row r="6768" spans="1:5" x14ac:dyDescent="0.2">
      <c r="A6768">
        <v>5000</v>
      </c>
      <c r="B6768">
        <v>70</v>
      </c>
      <c r="C6768" t="s">
        <v>72</v>
      </c>
      <c r="D6768" t="s">
        <v>26</v>
      </c>
      <c r="E6768" t="s">
        <v>31</v>
      </c>
    </row>
    <row r="6769" spans="1:5" x14ac:dyDescent="0.2">
      <c r="A6769">
        <v>9000</v>
      </c>
      <c r="B6769">
        <v>275</v>
      </c>
      <c r="C6769" t="s">
        <v>72</v>
      </c>
      <c r="D6769" t="s">
        <v>26</v>
      </c>
      <c r="E6769" t="s">
        <v>40</v>
      </c>
    </row>
    <row r="6770" spans="1:5" x14ac:dyDescent="0.2">
      <c r="A6770">
        <v>3000</v>
      </c>
      <c r="B6770">
        <v>70</v>
      </c>
      <c r="C6770" t="s">
        <v>72</v>
      </c>
      <c r="D6770" t="s">
        <v>34</v>
      </c>
      <c r="E6770" t="s">
        <v>31</v>
      </c>
    </row>
    <row r="6771" spans="1:5" x14ac:dyDescent="0.2">
      <c r="A6771">
        <v>12500</v>
      </c>
      <c r="B6771">
        <v>146</v>
      </c>
      <c r="C6771" t="s">
        <v>72</v>
      </c>
      <c r="D6771" t="s">
        <v>37</v>
      </c>
      <c r="E6771" t="s">
        <v>31</v>
      </c>
    </row>
    <row r="6772" spans="1:5" x14ac:dyDescent="0.2">
      <c r="A6772">
        <v>640</v>
      </c>
      <c r="B6772">
        <v>41</v>
      </c>
      <c r="C6772" t="s">
        <v>72</v>
      </c>
      <c r="D6772" t="s">
        <v>74</v>
      </c>
      <c r="E6772" t="s">
        <v>31</v>
      </c>
    </row>
    <row r="6773" spans="1:5" x14ac:dyDescent="0.2">
      <c r="A6773">
        <v>4500</v>
      </c>
      <c r="B6773">
        <v>40</v>
      </c>
      <c r="C6773" t="s">
        <v>72</v>
      </c>
      <c r="D6773" t="s">
        <v>26</v>
      </c>
      <c r="E6773" t="s">
        <v>31</v>
      </c>
    </row>
    <row r="6774" spans="1:5" x14ac:dyDescent="0.2">
      <c r="A6774">
        <v>10000</v>
      </c>
      <c r="B6774">
        <v>250</v>
      </c>
      <c r="C6774" t="s">
        <v>72</v>
      </c>
      <c r="D6774" t="s">
        <v>34</v>
      </c>
      <c r="E6774" t="s">
        <v>40</v>
      </c>
    </row>
    <row r="6775" spans="1:5" x14ac:dyDescent="0.2">
      <c r="A6775">
        <v>5000</v>
      </c>
      <c r="B6775">
        <v>350</v>
      </c>
      <c r="C6775" t="s">
        <v>72</v>
      </c>
      <c r="D6775" t="s">
        <v>26</v>
      </c>
      <c r="E6775" t="s">
        <v>31</v>
      </c>
    </row>
    <row r="6776" spans="1:5" x14ac:dyDescent="0.2">
      <c r="A6776">
        <v>3000</v>
      </c>
      <c r="B6776">
        <v>130</v>
      </c>
      <c r="C6776" t="s">
        <v>72</v>
      </c>
      <c r="D6776" t="s">
        <v>62</v>
      </c>
      <c r="E6776" t="s">
        <v>31</v>
      </c>
    </row>
    <row r="6777" spans="1:5" x14ac:dyDescent="0.2">
      <c r="A6777">
        <v>11000</v>
      </c>
      <c r="B6777">
        <v>150</v>
      </c>
      <c r="C6777" t="s">
        <v>72</v>
      </c>
      <c r="D6777" t="s">
        <v>26</v>
      </c>
      <c r="E6777" t="s">
        <v>31</v>
      </c>
    </row>
    <row r="6778" spans="1:5" x14ac:dyDescent="0.2">
      <c r="A6778">
        <v>7500</v>
      </c>
      <c r="B6778">
        <v>65</v>
      </c>
      <c r="C6778" t="s">
        <v>72</v>
      </c>
      <c r="D6778" t="s">
        <v>34</v>
      </c>
      <c r="E6778" t="s">
        <v>31</v>
      </c>
    </row>
    <row r="6779" spans="1:5" x14ac:dyDescent="0.2">
      <c r="A6779">
        <v>1200</v>
      </c>
      <c r="B6779">
        <v>95</v>
      </c>
      <c r="C6779" t="s">
        <v>72</v>
      </c>
      <c r="D6779" t="s">
        <v>26</v>
      </c>
      <c r="E6779" t="s">
        <v>31</v>
      </c>
    </row>
    <row r="6780" spans="1:5" x14ac:dyDescent="0.2">
      <c r="A6780">
        <v>7500</v>
      </c>
      <c r="B6780">
        <v>70</v>
      </c>
      <c r="C6780" t="s">
        <v>72</v>
      </c>
      <c r="D6780" t="s">
        <v>26</v>
      </c>
      <c r="E6780" t="s">
        <v>40</v>
      </c>
    </row>
    <row r="6781" spans="1:5" x14ac:dyDescent="0.2">
      <c r="A6781">
        <v>85000</v>
      </c>
      <c r="B6781">
        <v>250</v>
      </c>
      <c r="C6781" t="s">
        <v>72</v>
      </c>
      <c r="D6781" t="s">
        <v>26</v>
      </c>
      <c r="E6781" t="s">
        <v>31</v>
      </c>
    </row>
    <row r="6782" spans="1:5" x14ac:dyDescent="0.2">
      <c r="A6782">
        <v>2000</v>
      </c>
      <c r="B6782">
        <v>40</v>
      </c>
      <c r="C6782" t="s">
        <v>72</v>
      </c>
      <c r="D6782" t="s">
        <v>47</v>
      </c>
      <c r="E6782" t="s">
        <v>40</v>
      </c>
    </row>
    <row r="6783" spans="1:5" x14ac:dyDescent="0.2">
      <c r="A6783">
        <v>1100</v>
      </c>
      <c r="B6783">
        <v>11</v>
      </c>
      <c r="C6783" t="s">
        <v>72</v>
      </c>
      <c r="D6783" t="s">
        <v>26</v>
      </c>
      <c r="E6783" t="s">
        <v>31</v>
      </c>
    </row>
    <row r="6784" spans="1:5" x14ac:dyDescent="0.2">
      <c r="A6784">
        <v>30000</v>
      </c>
      <c r="B6784">
        <v>150</v>
      </c>
      <c r="C6784" t="s">
        <v>72</v>
      </c>
      <c r="D6784" t="s">
        <v>37</v>
      </c>
      <c r="E6784" t="s">
        <v>40</v>
      </c>
    </row>
    <row r="6785" spans="1:5" x14ac:dyDescent="0.2">
      <c r="A6785">
        <v>3000</v>
      </c>
      <c r="B6785">
        <v>70</v>
      </c>
      <c r="C6785" t="s">
        <v>72</v>
      </c>
      <c r="D6785" t="s">
        <v>47</v>
      </c>
      <c r="E6785" t="s">
        <v>40</v>
      </c>
    </row>
    <row r="6786" spans="1:5" x14ac:dyDescent="0.2">
      <c r="A6786">
        <v>10000</v>
      </c>
      <c r="B6786">
        <v>120</v>
      </c>
      <c r="C6786" t="s">
        <v>72</v>
      </c>
      <c r="D6786" t="s">
        <v>47</v>
      </c>
      <c r="E6786" t="s">
        <v>40</v>
      </c>
    </row>
    <row r="6787" spans="1:5" x14ac:dyDescent="0.2">
      <c r="A6787">
        <v>10000</v>
      </c>
      <c r="B6787">
        <v>40</v>
      </c>
      <c r="C6787" t="s">
        <v>72</v>
      </c>
      <c r="D6787" t="s">
        <v>26</v>
      </c>
      <c r="E6787" t="s">
        <v>31</v>
      </c>
    </row>
    <row r="6788" spans="1:5" x14ac:dyDescent="0.2">
      <c r="A6788">
        <v>3000</v>
      </c>
      <c r="B6788">
        <v>35</v>
      </c>
      <c r="C6788" t="s">
        <v>72</v>
      </c>
      <c r="D6788" t="s">
        <v>37</v>
      </c>
      <c r="E6788" t="s">
        <v>31</v>
      </c>
    </row>
    <row r="6789" spans="1:5" x14ac:dyDescent="0.2">
      <c r="A6789">
        <v>22000</v>
      </c>
      <c r="B6789">
        <v>101</v>
      </c>
      <c r="C6789" t="s">
        <v>72</v>
      </c>
      <c r="D6789" t="s">
        <v>26</v>
      </c>
      <c r="E6789" t="s">
        <v>31</v>
      </c>
    </row>
    <row r="6790" spans="1:5" x14ac:dyDescent="0.2">
      <c r="A6790">
        <v>10</v>
      </c>
      <c r="B6790">
        <v>101</v>
      </c>
      <c r="C6790" t="s">
        <v>72</v>
      </c>
      <c r="D6790" t="s">
        <v>62</v>
      </c>
      <c r="E6790" t="s">
        <v>27</v>
      </c>
    </row>
    <row r="6791" spans="1:5" x14ac:dyDescent="0.2">
      <c r="A6791">
        <v>10000</v>
      </c>
      <c r="B6791">
        <v>150</v>
      </c>
      <c r="C6791" t="s">
        <v>72</v>
      </c>
      <c r="D6791" t="s">
        <v>26</v>
      </c>
      <c r="E6791" t="s">
        <v>40</v>
      </c>
    </row>
    <row r="6792" spans="1:5" x14ac:dyDescent="0.2">
      <c r="A6792">
        <v>20000</v>
      </c>
      <c r="B6792">
        <v>11</v>
      </c>
      <c r="C6792" t="s">
        <v>72</v>
      </c>
      <c r="D6792" t="s">
        <v>47</v>
      </c>
      <c r="E6792" t="s">
        <v>31</v>
      </c>
    </row>
    <row r="6793" spans="1:5" x14ac:dyDescent="0.2">
      <c r="A6793">
        <v>10000</v>
      </c>
      <c r="B6793">
        <v>35</v>
      </c>
      <c r="C6793" t="s">
        <v>72</v>
      </c>
      <c r="D6793" t="s">
        <v>85</v>
      </c>
      <c r="E6793" t="s">
        <v>31</v>
      </c>
    </row>
    <row r="6794" spans="1:5" x14ac:dyDescent="0.2">
      <c r="A6794">
        <v>15000</v>
      </c>
      <c r="B6794">
        <v>100</v>
      </c>
      <c r="C6794" t="s">
        <v>72</v>
      </c>
      <c r="D6794" t="s">
        <v>47</v>
      </c>
      <c r="E6794" t="s">
        <v>31</v>
      </c>
    </row>
    <row r="6795" spans="1:5" x14ac:dyDescent="0.2">
      <c r="A6795">
        <v>1500</v>
      </c>
      <c r="B6795">
        <v>13</v>
      </c>
      <c r="C6795" t="s">
        <v>72</v>
      </c>
      <c r="D6795" t="s">
        <v>47</v>
      </c>
      <c r="E6795" t="s">
        <v>31</v>
      </c>
    </row>
    <row r="6796" spans="1:5" x14ac:dyDescent="0.2">
      <c r="A6796">
        <v>1150</v>
      </c>
      <c r="B6796">
        <v>40</v>
      </c>
      <c r="C6796" t="s">
        <v>72</v>
      </c>
      <c r="D6796" t="s">
        <v>37</v>
      </c>
      <c r="E6796" t="s">
        <v>31</v>
      </c>
    </row>
    <row r="6797" spans="1:5" x14ac:dyDescent="0.2">
      <c r="A6797">
        <v>10000</v>
      </c>
      <c r="B6797">
        <v>120</v>
      </c>
      <c r="C6797" t="s">
        <v>72</v>
      </c>
      <c r="D6797" t="s">
        <v>67</v>
      </c>
      <c r="E6797" t="s">
        <v>31</v>
      </c>
    </row>
    <row r="6798" spans="1:5" x14ac:dyDescent="0.2">
      <c r="A6798">
        <v>3500</v>
      </c>
      <c r="B6798">
        <v>110</v>
      </c>
      <c r="C6798" t="s">
        <v>72</v>
      </c>
      <c r="D6798" t="s">
        <v>37</v>
      </c>
      <c r="E6798" t="s">
        <v>31</v>
      </c>
    </row>
    <row r="6799" spans="1:5" x14ac:dyDescent="0.2">
      <c r="A6799">
        <v>20000</v>
      </c>
      <c r="B6799">
        <v>1010</v>
      </c>
      <c r="C6799" t="s">
        <v>72</v>
      </c>
      <c r="D6799" t="s">
        <v>26</v>
      </c>
      <c r="E6799" t="s">
        <v>31</v>
      </c>
    </row>
    <row r="6800" spans="1:5" x14ac:dyDescent="0.2">
      <c r="A6800">
        <v>2000</v>
      </c>
      <c r="B6800">
        <v>50</v>
      </c>
      <c r="C6800" t="s">
        <v>72</v>
      </c>
      <c r="D6800" t="s">
        <v>26</v>
      </c>
      <c r="E6800" t="s">
        <v>31</v>
      </c>
    </row>
    <row r="6801" spans="1:5" x14ac:dyDescent="0.2">
      <c r="A6801">
        <v>5000</v>
      </c>
      <c r="B6801">
        <v>200</v>
      </c>
      <c r="C6801" t="s">
        <v>72</v>
      </c>
      <c r="D6801" t="s">
        <v>26</v>
      </c>
      <c r="E6801" t="s">
        <v>40</v>
      </c>
    </row>
    <row r="6802" spans="1:5" x14ac:dyDescent="0.2">
      <c r="A6802">
        <v>20000</v>
      </c>
      <c r="B6802">
        <v>110</v>
      </c>
      <c r="C6802" t="s">
        <v>72</v>
      </c>
      <c r="D6802" t="s">
        <v>26</v>
      </c>
      <c r="E6802" t="s">
        <v>31</v>
      </c>
    </row>
    <row r="6803" spans="1:5" x14ac:dyDescent="0.2">
      <c r="A6803">
        <v>5000</v>
      </c>
      <c r="B6803">
        <v>520</v>
      </c>
      <c r="C6803" t="s">
        <v>72</v>
      </c>
      <c r="D6803" t="s">
        <v>26</v>
      </c>
      <c r="E6803" t="s">
        <v>31</v>
      </c>
    </row>
    <row r="6804" spans="1:5" x14ac:dyDescent="0.2">
      <c r="A6804">
        <v>5000</v>
      </c>
      <c r="B6804">
        <v>75</v>
      </c>
      <c r="C6804" t="s">
        <v>72</v>
      </c>
      <c r="D6804" t="s">
        <v>115</v>
      </c>
      <c r="E6804" t="s">
        <v>31</v>
      </c>
    </row>
    <row r="6805" spans="1:5" x14ac:dyDescent="0.2">
      <c r="A6805">
        <v>5000</v>
      </c>
      <c r="B6805">
        <v>50</v>
      </c>
      <c r="C6805" t="s">
        <v>72</v>
      </c>
      <c r="D6805" t="s">
        <v>26</v>
      </c>
      <c r="E6805" t="s">
        <v>31</v>
      </c>
    </row>
    <row r="6806" spans="1:5" x14ac:dyDescent="0.2">
      <c r="A6806">
        <v>5000</v>
      </c>
      <c r="B6806">
        <v>50</v>
      </c>
      <c r="C6806" t="s">
        <v>72</v>
      </c>
      <c r="D6806" t="s">
        <v>37</v>
      </c>
      <c r="E6806" t="s">
        <v>31</v>
      </c>
    </row>
    <row r="6807" spans="1:5" x14ac:dyDescent="0.2">
      <c r="A6807">
        <v>4500</v>
      </c>
      <c r="B6807">
        <v>15</v>
      </c>
      <c r="C6807" t="s">
        <v>72</v>
      </c>
      <c r="D6807" t="s">
        <v>47</v>
      </c>
      <c r="E6807" t="s">
        <v>31</v>
      </c>
    </row>
    <row r="6808" spans="1:5" x14ac:dyDescent="0.2">
      <c r="A6808">
        <v>2500</v>
      </c>
      <c r="B6808">
        <v>101</v>
      </c>
      <c r="C6808" t="s">
        <v>72</v>
      </c>
      <c r="D6808" t="s">
        <v>26</v>
      </c>
      <c r="E6808" t="s">
        <v>31</v>
      </c>
    </row>
    <row r="6809" spans="1:5" x14ac:dyDescent="0.2">
      <c r="A6809">
        <v>1100</v>
      </c>
      <c r="B6809">
        <v>70</v>
      </c>
      <c r="C6809" t="s">
        <v>72</v>
      </c>
      <c r="D6809" t="s">
        <v>37</v>
      </c>
      <c r="E6809" t="s">
        <v>31</v>
      </c>
    </row>
    <row r="6810" spans="1:5" x14ac:dyDescent="0.2">
      <c r="A6810">
        <v>2300</v>
      </c>
      <c r="B6810">
        <v>30</v>
      </c>
      <c r="C6810" t="s">
        <v>72</v>
      </c>
      <c r="D6810" t="s">
        <v>37</v>
      </c>
      <c r="E6810" t="s">
        <v>31</v>
      </c>
    </row>
    <row r="6811" spans="1:5" x14ac:dyDescent="0.2">
      <c r="A6811">
        <v>2200</v>
      </c>
      <c r="B6811">
        <v>20</v>
      </c>
      <c r="C6811" t="s">
        <v>72</v>
      </c>
      <c r="D6811" t="s">
        <v>37</v>
      </c>
      <c r="E6811" t="s">
        <v>31</v>
      </c>
    </row>
    <row r="6812" spans="1:5" x14ac:dyDescent="0.2">
      <c r="A6812">
        <v>1500</v>
      </c>
      <c r="B6812">
        <v>38</v>
      </c>
      <c r="C6812" t="s">
        <v>72</v>
      </c>
      <c r="D6812" t="s">
        <v>34</v>
      </c>
      <c r="E6812" t="s">
        <v>31</v>
      </c>
    </row>
    <row r="6813" spans="1:5" x14ac:dyDescent="0.2">
      <c r="A6813">
        <v>10000</v>
      </c>
      <c r="B6813">
        <v>80</v>
      </c>
      <c r="C6813" t="s">
        <v>72</v>
      </c>
      <c r="D6813" t="s">
        <v>67</v>
      </c>
      <c r="E6813" t="s">
        <v>31</v>
      </c>
    </row>
    <row r="6814" spans="1:5" x14ac:dyDescent="0.2">
      <c r="A6814">
        <v>1400</v>
      </c>
      <c r="B6814">
        <v>150</v>
      </c>
      <c r="C6814" t="s">
        <v>72</v>
      </c>
      <c r="D6814" t="s">
        <v>67</v>
      </c>
      <c r="E6814" t="s">
        <v>31</v>
      </c>
    </row>
    <row r="6815" spans="1:5" x14ac:dyDescent="0.2">
      <c r="A6815">
        <v>1000</v>
      </c>
      <c r="B6815">
        <v>60</v>
      </c>
      <c r="C6815" t="s">
        <v>72</v>
      </c>
      <c r="D6815" t="s">
        <v>62</v>
      </c>
      <c r="E6815" t="s">
        <v>31</v>
      </c>
    </row>
    <row r="6816" spans="1:5" x14ac:dyDescent="0.2">
      <c r="A6816">
        <v>5000</v>
      </c>
      <c r="B6816">
        <v>125</v>
      </c>
      <c r="C6816" t="s">
        <v>72</v>
      </c>
      <c r="D6816" t="s">
        <v>26</v>
      </c>
      <c r="E6816" t="s">
        <v>31</v>
      </c>
    </row>
    <row r="6817" spans="1:5" x14ac:dyDescent="0.2">
      <c r="A6817">
        <v>3000</v>
      </c>
      <c r="B6817">
        <v>45</v>
      </c>
      <c r="C6817" t="s">
        <v>72</v>
      </c>
      <c r="D6817" t="s">
        <v>37</v>
      </c>
      <c r="E6817" t="s">
        <v>31</v>
      </c>
    </row>
    <row r="6818" spans="1:5" x14ac:dyDescent="0.2">
      <c r="A6818">
        <v>150000</v>
      </c>
      <c r="B6818">
        <v>50</v>
      </c>
      <c r="C6818" t="s">
        <v>72</v>
      </c>
      <c r="D6818" t="s">
        <v>74</v>
      </c>
      <c r="E6818" t="s">
        <v>31</v>
      </c>
    </row>
    <row r="6819" spans="1:5" x14ac:dyDescent="0.2">
      <c r="A6819">
        <v>3500</v>
      </c>
      <c r="B6819">
        <v>50</v>
      </c>
      <c r="C6819" t="s">
        <v>72</v>
      </c>
      <c r="D6819" t="s">
        <v>26</v>
      </c>
      <c r="E6819" t="s">
        <v>31</v>
      </c>
    </row>
    <row r="6820" spans="1:5" x14ac:dyDescent="0.2">
      <c r="A6820">
        <v>5000</v>
      </c>
      <c r="B6820">
        <v>25</v>
      </c>
      <c r="C6820" t="s">
        <v>72</v>
      </c>
      <c r="D6820" t="s">
        <v>34</v>
      </c>
      <c r="E6820" t="s">
        <v>31</v>
      </c>
    </row>
    <row r="6821" spans="1:5" x14ac:dyDescent="0.2">
      <c r="A6821">
        <v>15000</v>
      </c>
      <c r="B6821">
        <v>75</v>
      </c>
      <c r="C6821" t="s">
        <v>72</v>
      </c>
      <c r="D6821" t="s">
        <v>85</v>
      </c>
      <c r="E6821" t="s">
        <v>31</v>
      </c>
    </row>
    <row r="6822" spans="1:5" x14ac:dyDescent="0.2">
      <c r="A6822">
        <v>10000</v>
      </c>
      <c r="B6822">
        <v>150</v>
      </c>
      <c r="C6822" t="s">
        <v>72</v>
      </c>
      <c r="D6822" t="s">
        <v>85</v>
      </c>
      <c r="E6822" t="s">
        <v>31</v>
      </c>
    </row>
    <row r="6823" spans="1:5" x14ac:dyDescent="0.2">
      <c r="A6823">
        <v>11000</v>
      </c>
      <c r="B6823">
        <v>200</v>
      </c>
      <c r="C6823" t="s">
        <v>72</v>
      </c>
      <c r="D6823" t="s">
        <v>85</v>
      </c>
      <c r="E6823" t="s">
        <v>31</v>
      </c>
    </row>
    <row r="6824" spans="1:5" x14ac:dyDescent="0.2">
      <c r="A6824">
        <v>125000</v>
      </c>
      <c r="B6824">
        <v>11.5</v>
      </c>
      <c r="C6824" t="s">
        <v>72</v>
      </c>
      <c r="D6824" t="s">
        <v>26</v>
      </c>
      <c r="E6824" t="s">
        <v>40</v>
      </c>
    </row>
    <row r="6825" spans="1:5" x14ac:dyDescent="0.2">
      <c r="A6825">
        <v>750</v>
      </c>
      <c r="B6825">
        <v>52.75</v>
      </c>
      <c r="C6825" t="s">
        <v>72</v>
      </c>
      <c r="D6825" t="s">
        <v>26</v>
      </c>
      <c r="E6825" t="s">
        <v>31</v>
      </c>
    </row>
    <row r="6826" spans="1:5" x14ac:dyDescent="0.2">
      <c r="A6826">
        <v>25000</v>
      </c>
      <c r="B6826">
        <v>110</v>
      </c>
      <c r="C6826" t="s">
        <v>72</v>
      </c>
      <c r="D6826" t="s">
        <v>26</v>
      </c>
      <c r="E6826" t="s">
        <v>31</v>
      </c>
    </row>
    <row r="6827" spans="1:5" x14ac:dyDescent="0.2">
      <c r="A6827">
        <v>2000</v>
      </c>
      <c r="B6827">
        <v>110</v>
      </c>
      <c r="C6827" t="s">
        <v>72</v>
      </c>
      <c r="D6827" t="s">
        <v>26</v>
      </c>
      <c r="E6827" t="s">
        <v>31</v>
      </c>
    </row>
    <row r="6828" spans="1:5" x14ac:dyDescent="0.2">
      <c r="A6828">
        <v>5000</v>
      </c>
      <c r="B6828">
        <v>220</v>
      </c>
      <c r="C6828" t="s">
        <v>72</v>
      </c>
      <c r="D6828" t="s">
        <v>115</v>
      </c>
      <c r="E6828" t="s">
        <v>40</v>
      </c>
    </row>
    <row r="6829" spans="1:5" x14ac:dyDescent="0.2">
      <c r="A6829">
        <v>7000</v>
      </c>
      <c r="B6829">
        <v>110</v>
      </c>
      <c r="C6829" t="s">
        <v>72</v>
      </c>
      <c r="D6829" t="s">
        <v>68</v>
      </c>
      <c r="E6829" t="s">
        <v>31</v>
      </c>
    </row>
    <row r="6830" spans="1:5" x14ac:dyDescent="0.2">
      <c r="A6830">
        <v>17500</v>
      </c>
      <c r="B6830">
        <v>3620</v>
      </c>
      <c r="C6830" t="s">
        <v>72</v>
      </c>
      <c r="D6830" t="s">
        <v>34</v>
      </c>
      <c r="E6830" t="s">
        <v>31</v>
      </c>
    </row>
    <row r="6831" spans="1:5" x14ac:dyDescent="0.2">
      <c r="A6831">
        <v>5000</v>
      </c>
      <c r="B6831">
        <v>110</v>
      </c>
      <c r="C6831" t="s">
        <v>72</v>
      </c>
      <c r="D6831" t="s">
        <v>34</v>
      </c>
      <c r="E6831" t="s">
        <v>31</v>
      </c>
    </row>
    <row r="6832" spans="1:5" x14ac:dyDescent="0.2">
      <c r="A6832">
        <v>1500</v>
      </c>
      <c r="B6832">
        <v>10</v>
      </c>
      <c r="C6832" t="s">
        <v>72</v>
      </c>
      <c r="D6832" t="s">
        <v>62</v>
      </c>
      <c r="E6832" t="s">
        <v>31</v>
      </c>
    </row>
    <row r="6833" spans="1:5" x14ac:dyDescent="0.2">
      <c r="A6833">
        <v>3000</v>
      </c>
      <c r="B6833">
        <v>75</v>
      </c>
      <c r="C6833" t="s">
        <v>72</v>
      </c>
      <c r="D6833" t="s">
        <v>62</v>
      </c>
      <c r="E6833" t="s">
        <v>31</v>
      </c>
    </row>
    <row r="6834" spans="1:5" x14ac:dyDescent="0.2">
      <c r="A6834">
        <v>3000</v>
      </c>
      <c r="B6834">
        <v>65</v>
      </c>
      <c r="C6834" t="s">
        <v>72</v>
      </c>
      <c r="D6834" t="s">
        <v>37</v>
      </c>
      <c r="E6834" t="s">
        <v>31</v>
      </c>
    </row>
    <row r="6835" spans="1:5" x14ac:dyDescent="0.2">
      <c r="A6835">
        <v>6120</v>
      </c>
      <c r="B6835">
        <v>16.989999999999998</v>
      </c>
      <c r="C6835" t="s">
        <v>72</v>
      </c>
      <c r="D6835" t="s">
        <v>34</v>
      </c>
      <c r="E6835" t="s">
        <v>40</v>
      </c>
    </row>
    <row r="6836" spans="1:5" x14ac:dyDescent="0.2">
      <c r="A6836">
        <v>14000</v>
      </c>
      <c r="B6836">
        <v>25</v>
      </c>
      <c r="C6836" t="s">
        <v>72</v>
      </c>
      <c r="D6836" t="s">
        <v>37</v>
      </c>
      <c r="E6836" t="s">
        <v>31</v>
      </c>
    </row>
    <row r="6837" spans="1:5" x14ac:dyDescent="0.2">
      <c r="A6837">
        <v>2000</v>
      </c>
      <c r="B6837">
        <v>50</v>
      </c>
      <c r="C6837" t="s">
        <v>72</v>
      </c>
      <c r="D6837" t="s">
        <v>47</v>
      </c>
      <c r="E6837" t="s">
        <v>31</v>
      </c>
    </row>
    <row r="6838" spans="1:5" x14ac:dyDescent="0.2">
      <c r="A6838">
        <v>500</v>
      </c>
      <c r="B6838">
        <v>25</v>
      </c>
      <c r="C6838" t="s">
        <v>72</v>
      </c>
      <c r="D6838" t="s">
        <v>26</v>
      </c>
      <c r="E6838" t="s">
        <v>31</v>
      </c>
    </row>
    <row r="6839" spans="1:5" x14ac:dyDescent="0.2">
      <c r="A6839">
        <v>3500</v>
      </c>
      <c r="B6839">
        <v>35</v>
      </c>
      <c r="C6839" t="s">
        <v>72</v>
      </c>
      <c r="D6839" t="s">
        <v>37</v>
      </c>
      <c r="E6839" t="s">
        <v>31</v>
      </c>
    </row>
    <row r="6840" spans="1:5" x14ac:dyDescent="0.2">
      <c r="A6840">
        <v>13000</v>
      </c>
      <c r="B6840">
        <v>25</v>
      </c>
      <c r="C6840" t="s">
        <v>72</v>
      </c>
      <c r="D6840" t="s">
        <v>26</v>
      </c>
      <c r="E6840" t="s">
        <v>31</v>
      </c>
    </row>
    <row r="6841" spans="1:5" x14ac:dyDescent="0.2">
      <c r="A6841">
        <v>6000</v>
      </c>
      <c r="B6841">
        <v>100</v>
      </c>
      <c r="C6841" t="s">
        <v>72</v>
      </c>
      <c r="D6841" t="s">
        <v>26</v>
      </c>
      <c r="E6841" t="s">
        <v>40</v>
      </c>
    </row>
    <row r="6842" spans="1:5" x14ac:dyDescent="0.2">
      <c r="A6842">
        <v>20110</v>
      </c>
      <c r="B6842">
        <v>100</v>
      </c>
      <c r="C6842" t="s">
        <v>72</v>
      </c>
      <c r="D6842" t="s">
        <v>26</v>
      </c>
      <c r="E6842" t="s">
        <v>40</v>
      </c>
    </row>
    <row r="6843" spans="1:5" x14ac:dyDescent="0.2">
      <c r="A6843">
        <v>4000</v>
      </c>
      <c r="B6843">
        <v>20</v>
      </c>
      <c r="C6843" t="s">
        <v>72</v>
      </c>
      <c r="D6843" t="s">
        <v>47</v>
      </c>
      <c r="E6843" t="s">
        <v>40</v>
      </c>
    </row>
    <row r="6844" spans="1:5" x14ac:dyDescent="0.2">
      <c r="A6844">
        <v>3000</v>
      </c>
      <c r="B6844">
        <v>350</v>
      </c>
      <c r="C6844" t="s">
        <v>72</v>
      </c>
      <c r="D6844" t="s">
        <v>47</v>
      </c>
      <c r="E6844" t="s">
        <v>40</v>
      </c>
    </row>
    <row r="6845" spans="1:5" x14ac:dyDescent="0.2">
      <c r="A6845">
        <v>10000</v>
      </c>
      <c r="B6845">
        <v>10</v>
      </c>
      <c r="C6845" t="s">
        <v>72</v>
      </c>
      <c r="D6845" t="s">
        <v>77</v>
      </c>
      <c r="E6845" t="s">
        <v>31</v>
      </c>
    </row>
    <row r="6846" spans="1:5" x14ac:dyDescent="0.2">
      <c r="A6846">
        <v>5000</v>
      </c>
      <c r="B6846">
        <v>500</v>
      </c>
      <c r="C6846" t="s">
        <v>72</v>
      </c>
      <c r="D6846" t="s">
        <v>26</v>
      </c>
      <c r="E6846" t="s">
        <v>31</v>
      </c>
    </row>
    <row r="6847" spans="1:5" x14ac:dyDescent="0.2">
      <c r="A6847">
        <v>1500</v>
      </c>
      <c r="B6847">
        <v>35</v>
      </c>
      <c r="C6847" t="s">
        <v>72</v>
      </c>
      <c r="D6847" t="s">
        <v>26</v>
      </c>
      <c r="E6847" t="s">
        <v>40</v>
      </c>
    </row>
    <row r="6848" spans="1:5" x14ac:dyDescent="0.2">
      <c r="A6848">
        <v>1000</v>
      </c>
      <c r="B6848">
        <v>15</v>
      </c>
      <c r="C6848" t="s">
        <v>72</v>
      </c>
      <c r="D6848" t="s">
        <v>26</v>
      </c>
      <c r="E6848" t="s">
        <v>40</v>
      </c>
    </row>
    <row r="6849" spans="1:5" x14ac:dyDescent="0.2">
      <c r="A6849">
        <v>1000</v>
      </c>
      <c r="B6849">
        <v>100</v>
      </c>
      <c r="C6849" t="s">
        <v>72</v>
      </c>
      <c r="D6849" t="s">
        <v>67</v>
      </c>
      <c r="E6849" t="s">
        <v>31</v>
      </c>
    </row>
    <row r="6850" spans="1:5" x14ac:dyDescent="0.2">
      <c r="A6850">
        <v>5000</v>
      </c>
      <c r="B6850">
        <v>125</v>
      </c>
      <c r="C6850" t="s">
        <v>72</v>
      </c>
      <c r="D6850" t="s">
        <v>26</v>
      </c>
      <c r="E6850" t="s">
        <v>31</v>
      </c>
    </row>
    <row r="6851" spans="1:5" x14ac:dyDescent="0.2">
      <c r="A6851">
        <v>4000</v>
      </c>
      <c r="B6851">
        <v>250</v>
      </c>
      <c r="C6851" t="s">
        <v>72</v>
      </c>
      <c r="D6851" t="s">
        <v>26</v>
      </c>
      <c r="E6851" t="s">
        <v>31</v>
      </c>
    </row>
    <row r="6852" spans="1:5" x14ac:dyDescent="0.2">
      <c r="A6852">
        <v>7000</v>
      </c>
      <c r="B6852">
        <v>50</v>
      </c>
      <c r="C6852" t="s">
        <v>72</v>
      </c>
      <c r="D6852" t="s">
        <v>26</v>
      </c>
      <c r="E6852" t="s">
        <v>40</v>
      </c>
    </row>
    <row r="6853" spans="1:5" x14ac:dyDescent="0.2">
      <c r="A6853">
        <v>1000</v>
      </c>
      <c r="B6853">
        <v>20</v>
      </c>
      <c r="C6853" t="s">
        <v>72</v>
      </c>
      <c r="D6853" t="s">
        <v>47</v>
      </c>
      <c r="E6853" t="s">
        <v>31</v>
      </c>
    </row>
    <row r="6854" spans="1:5" x14ac:dyDescent="0.2">
      <c r="A6854">
        <v>2000</v>
      </c>
      <c r="B6854">
        <v>7</v>
      </c>
      <c r="C6854" t="s">
        <v>72</v>
      </c>
      <c r="D6854" t="s">
        <v>37</v>
      </c>
      <c r="E6854" t="s">
        <v>31</v>
      </c>
    </row>
    <row r="6855" spans="1:5" x14ac:dyDescent="0.2">
      <c r="A6855">
        <v>10000</v>
      </c>
      <c r="B6855">
        <v>50</v>
      </c>
      <c r="C6855" t="s">
        <v>72</v>
      </c>
      <c r="D6855" t="s">
        <v>62</v>
      </c>
      <c r="E6855" t="s">
        <v>31</v>
      </c>
    </row>
    <row r="6856" spans="1:5" x14ac:dyDescent="0.2">
      <c r="A6856">
        <v>10000</v>
      </c>
      <c r="B6856">
        <v>500</v>
      </c>
      <c r="C6856" t="s">
        <v>72</v>
      </c>
      <c r="D6856" t="s">
        <v>26</v>
      </c>
      <c r="E6856" t="s">
        <v>31</v>
      </c>
    </row>
    <row r="6857" spans="1:5" x14ac:dyDescent="0.2">
      <c r="A6857">
        <v>650</v>
      </c>
      <c r="B6857">
        <v>100</v>
      </c>
      <c r="C6857" t="s">
        <v>72</v>
      </c>
      <c r="D6857" t="s">
        <v>52</v>
      </c>
      <c r="E6857" t="s">
        <v>40</v>
      </c>
    </row>
    <row r="6858" spans="1:5" x14ac:dyDescent="0.2">
      <c r="A6858">
        <v>30000</v>
      </c>
      <c r="B6858">
        <v>30</v>
      </c>
      <c r="C6858" t="s">
        <v>72</v>
      </c>
      <c r="D6858" t="s">
        <v>26</v>
      </c>
      <c r="E6858" t="s">
        <v>40</v>
      </c>
    </row>
    <row r="6859" spans="1:5" x14ac:dyDescent="0.2">
      <c r="A6859">
        <v>20000</v>
      </c>
      <c r="B6859">
        <v>50</v>
      </c>
      <c r="C6859" t="s">
        <v>72</v>
      </c>
      <c r="D6859" t="s">
        <v>26</v>
      </c>
      <c r="E6859" t="s">
        <v>31</v>
      </c>
    </row>
    <row r="6860" spans="1:5" x14ac:dyDescent="0.2">
      <c r="A6860">
        <v>1500</v>
      </c>
      <c r="B6860">
        <v>50</v>
      </c>
      <c r="C6860" t="s">
        <v>72</v>
      </c>
      <c r="D6860" t="s">
        <v>26</v>
      </c>
      <c r="E6860" t="s">
        <v>31</v>
      </c>
    </row>
    <row r="6861" spans="1:5" x14ac:dyDescent="0.2">
      <c r="A6861">
        <v>5000</v>
      </c>
      <c r="B6861">
        <v>25</v>
      </c>
      <c r="C6861" t="s">
        <v>72</v>
      </c>
      <c r="D6861" t="s">
        <v>34</v>
      </c>
      <c r="E6861" t="s">
        <v>31</v>
      </c>
    </row>
    <row r="6862" spans="1:5" x14ac:dyDescent="0.2">
      <c r="A6862">
        <v>4500</v>
      </c>
      <c r="B6862">
        <v>25</v>
      </c>
      <c r="C6862" t="s">
        <v>72</v>
      </c>
      <c r="D6862" t="s">
        <v>26</v>
      </c>
      <c r="E6862" t="s">
        <v>31</v>
      </c>
    </row>
    <row r="6863" spans="1:5" x14ac:dyDescent="0.2">
      <c r="A6863">
        <v>3200</v>
      </c>
      <c r="B6863">
        <v>50</v>
      </c>
      <c r="C6863" t="s">
        <v>72</v>
      </c>
      <c r="D6863" t="s">
        <v>26</v>
      </c>
      <c r="E6863" t="s">
        <v>40</v>
      </c>
    </row>
    <row r="6864" spans="1:5" x14ac:dyDescent="0.2">
      <c r="A6864">
        <v>2500</v>
      </c>
      <c r="B6864">
        <v>5</v>
      </c>
      <c r="C6864" t="s">
        <v>72</v>
      </c>
      <c r="D6864" t="s">
        <v>26</v>
      </c>
      <c r="E6864" t="s">
        <v>31</v>
      </c>
    </row>
    <row r="6865" spans="1:5" x14ac:dyDescent="0.2">
      <c r="A6865">
        <v>25000</v>
      </c>
      <c r="B6865">
        <v>25</v>
      </c>
      <c r="C6865" t="s">
        <v>72</v>
      </c>
      <c r="D6865" t="s">
        <v>47</v>
      </c>
      <c r="E6865" t="s">
        <v>31</v>
      </c>
    </row>
    <row r="6866" spans="1:5" x14ac:dyDescent="0.2">
      <c r="A6866">
        <v>500</v>
      </c>
      <c r="B6866">
        <v>25</v>
      </c>
      <c r="C6866" t="s">
        <v>72</v>
      </c>
      <c r="D6866" t="s">
        <v>47</v>
      </c>
      <c r="E6866" t="s">
        <v>31</v>
      </c>
    </row>
    <row r="6867" spans="1:5" x14ac:dyDescent="0.2">
      <c r="A6867">
        <v>1000</v>
      </c>
      <c r="B6867">
        <v>50</v>
      </c>
      <c r="C6867" t="s">
        <v>72</v>
      </c>
      <c r="D6867" t="s">
        <v>47</v>
      </c>
      <c r="E6867" t="s">
        <v>31</v>
      </c>
    </row>
    <row r="6868" spans="1:5" x14ac:dyDescent="0.2">
      <c r="A6868">
        <v>100</v>
      </c>
      <c r="B6868">
        <v>5</v>
      </c>
      <c r="C6868" t="s">
        <v>72</v>
      </c>
      <c r="D6868" t="s">
        <v>47</v>
      </c>
      <c r="E6868" t="s">
        <v>31</v>
      </c>
    </row>
    <row r="6869" spans="1:5" x14ac:dyDescent="0.2">
      <c r="A6869">
        <v>2000</v>
      </c>
      <c r="B6869">
        <v>10</v>
      </c>
      <c r="C6869" t="s">
        <v>72</v>
      </c>
      <c r="D6869" t="s">
        <v>47</v>
      </c>
      <c r="E6869" t="s">
        <v>31</v>
      </c>
    </row>
    <row r="6870" spans="1:5" x14ac:dyDescent="0.2">
      <c r="A6870">
        <v>990</v>
      </c>
      <c r="B6870">
        <v>10</v>
      </c>
      <c r="C6870" t="s">
        <v>72</v>
      </c>
      <c r="D6870" t="s">
        <v>26</v>
      </c>
      <c r="E6870" t="s">
        <v>31</v>
      </c>
    </row>
    <row r="6871" spans="1:5" x14ac:dyDescent="0.2">
      <c r="A6871">
        <v>7000</v>
      </c>
      <c r="B6871">
        <v>50</v>
      </c>
      <c r="C6871" t="s">
        <v>72</v>
      </c>
      <c r="D6871" t="s">
        <v>26</v>
      </c>
      <c r="E6871" t="s">
        <v>31</v>
      </c>
    </row>
    <row r="6872" spans="1:5" x14ac:dyDescent="0.2">
      <c r="A6872">
        <v>5000</v>
      </c>
      <c r="B6872">
        <v>75</v>
      </c>
      <c r="C6872" t="s">
        <v>72</v>
      </c>
      <c r="D6872" t="s">
        <v>67</v>
      </c>
      <c r="E6872" t="s">
        <v>40</v>
      </c>
    </row>
    <row r="6873" spans="1:5" x14ac:dyDescent="0.2">
      <c r="A6873">
        <v>9000</v>
      </c>
      <c r="B6873">
        <v>250</v>
      </c>
      <c r="C6873" t="s">
        <v>72</v>
      </c>
      <c r="D6873" t="s">
        <v>67</v>
      </c>
      <c r="E6873" t="s">
        <v>31</v>
      </c>
    </row>
    <row r="6874" spans="1:5" x14ac:dyDescent="0.2">
      <c r="A6874">
        <v>3000</v>
      </c>
      <c r="B6874">
        <v>20</v>
      </c>
      <c r="C6874" t="s">
        <v>72</v>
      </c>
      <c r="D6874" t="s">
        <v>67</v>
      </c>
      <c r="E6874" t="s">
        <v>31</v>
      </c>
    </row>
    <row r="6875" spans="1:5" x14ac:dyDescent="0.2">
      <c r="A6875">
        <v>1500</v>
      </c>
      <c r="B6875">
        <v>20</v>
      </c>
      <c r="C6875" t="s">
        <v>72</v>
      </c>
      <c r="D6875" t="s">
        <v>34</v>
      </c>
      <c r="E6875" t="s">
        <v>31</v>
      </c>
    </row>
    <row r="6876" spans="1:5" x14ac:dyDescent="0.2">
      <c r="A6876">
        <v>1000</v>
      </c>
      <c r="B6876">
        <v>100</v>
      </c>
      <c r="C6876" t="s">
        <v>72</v>
      </c>
      <c r="D6876" t="s">
        <v>62</v>
      </c>
      <c r="E6876" t="s">
        <v>31</v>
      </c>
    </row>
    <row r="6877" spans="1:5" x14ac:dyDescent="0.2">
      <c r="A6877">
        <v>2000</v>
      </c>
      <c r="B6877">
        <v>5</v>
      </c>
      <c r="C6877" t="s">
        <v>72</v>
      </c>
      <c r="D6877" t="s">
        <v>62</v>
      </c>
      <c r="E6877" t="s">
        <v>31</v>
      </c>
    </row>
    <row r="6878" spans="1:5" x14ac:dyDescent="0.2">
      <c r="A6878">
        <v>2000</v>
      </c>
      <c r="B6878">
        <v>100</v>
      </c>
      <c r="C6878" t="s">
        <v>72</v>
      </c>
      <c r="D6878" t="s">
        <v>62</v>
      </c>
      <c r="E6878" t="s">
        <v>31</v>
      </c>
    </row>
    <row r="6879" spans="1:5" x14ac:dyDescent="0.2">
      <c r="A6879">
        <v>5500</v>
      </c>
      <c r="B6879">
        <v>25</v>
      </c>
      <c r="C6879" t="s">
        <v>72</v>
      </c>
      <c r="D6879" t="s">
        <v>37</v>
      </c>
      <c r="E6879" t="s">
        <v>31</v>
      </c>
    </row>
    <row r="6880" spans="1:5" x14ac:dyDescent="0.2">
      <c r="A6880">
        <v>1000</v>
      </c>
      <c r="B6880">
        <v>15</v>
      </c>
      <c r="C6880" t="s">
        <v>72</v>
      </c>
      <c r="D6880" t="s">
        <v>37</v>
      </c>
      <c r="E6880" t="s">
        <v>31</v>
      </c>
    </row>
    <row r="6881" spans="1:5" x14ac:dyDescent="0.2">
      <c r="A6881">
        <v>999</v>
      </c>
      <c r="B6881">
        <v>20</v>
      </c>
      <c r="C6881" t="s">
        <v>72</v>
      </c>
      <c r="D6881" t="s">
        <v>66</v>
      </c>
      <c r="E6881" t="s">
        <v>40</v>
      </c>
    </row>
    <row r="6882" spans="1:5" x14ac:dyDescent="0.2">
      <c r="A6882">
        <v>7500</v>
      </c>
      <c r="B6882">
        <v>25</v>
      </c>
      <c r="C6882" t="s">
        <v>72</v>
      </c>
      <c r="D6882" t="s">
        <v>37</v>
      </c>
      <c r="E6882" t="s">
        <v>31</v>
      </c>
    </row>
    <row r="6883" spans="1:5" x14ac:dyDescent="0.2">
      <c r="A6883">
        <v>7000</v>
      </c>
      <c r="B6883">
        <v>25</v>
      </c>
      <c r="C6883" t="s">
        <v>72</v>
      </c>
      <c r="D6883" t="s">
        <v>62</v>
      </c>
      <c r="E6883" t="s">
        <v>31</v>
      </c>
    </row>
    <row r="6884" spans="1:5" x14ac:dyDescent="0.2">
      <c r="A6884">
        <v>20000</v>
      </c>
      <c r="B6884">
        <v>100</v>
      </c>
      <c r="C6884" t="s">
        <v>72</v>
      </c>
      <c r="D6884" t="s">
        <v>37</v>
      </c>
      <c r="E6884" t="s">
        <v>40</v>
      </c>
    </row>
    <row r="6885" spans="1:5" x14ac:dyDescent="0.2">
      <c r="A6885">
        <v>5000</v>
      </c>
      <c r="B6885">
        <v>25</v>
      </c>
      <c r="C6885" t="s">
        <v>72</v>
      </c>
      <c r="D6885" t="s">
        <v>26</v>
      </c>
      <c r="E6885" t="s">
        <v>31</v>
      </c>
    </row>
    <row r="6886" spans="1:5" x14ac:dyDescent="0.2">
      <c r="A6886">
        <v>1500</v>
      </c>
      <c r="B6886">
        <v>10</v>
      </c>
      <c r="C6886" t="s">
        <v>72</v>
      </c>
      <c r="D6886" t="s">
        <v>26</v>
      </c>
      <c r="E6886" t="s">
        <v>31</v>
      </c>
    </row>
    <row r="6887" spans="1:5" x14ac:dyDescent="0.2">
      <c r="A6887">
        <v>7500</v>
      </c>
      <c r="B6887">
        <v>25</v>
      </c>
      <c r="C6887" t="s">
        <v>72</v>
      </c>
      <c r="D6887" t="s">
        <v>26</v>
      </c>
      <c r="E6887" t="s">
        <v>31</v>
      </c>
    </row>
    <row r="6888" spans="1:5" x14ac:dyDescent="0.2">
      <c r="A6888">
        <v>3000</v>
      </c>
      <c r="B6888">
        <v>35</v>
      </c>
      <c r="C6888" t="s">
        <v>72</v>
      </c>
      <c r="D6888" t="s">
        <v>34</v>
      </c>
      <c r="E6888" t="s">
        <v>31</v>
      </c>
    </row>
    <row r="6889" spans="1:5" x14ac:dyDescent="0.2">
      <c r="A6889">
        <v>6000</v>
      </c>
      <c r="B6889">
        <v>200</v>
      </c>
      <c r="C6889" t="s">
        <v>72</v>
      </c>
      <c r="D6889" t="s">
        <v>85</v>
      </c>
      <c r="E6889" t="s">
        <v>31</v>
      </c>
    </row>
    <row r="6890" spans="1:5" x14ac:dyDescent="0.2">
      <c r="A6890">
        <v>3962</v>
      </c>
      <c r="B6890">
        <v>100</v>
      </c>
      <c r="C6890" t="s">
        <v>72</v>
      </c>
      <c r="D6890" t="s">
        <v>26</v>
      </c>
      <c r="E6890" t="s">
        <v>40</v>
      </c>
    </row>
    <row r="6891" spans="1:5" x14ac:dyDescent="0.2">
      <c r="A6891">
        <v>2000</v>
      </c>
      <c r="B6891">
        <v>30</v>
      </c>
      <c r="C6891" t="s">
        <v>72</v>
      </c>
      <c r="D6891" t="s">
        <v>26</v>
      </c>
      <c r="E6891" t="s">
        <v>31</v>
      </c>
    </row>
    <row r="6892" spans="1:5" x14ac:dyDescent="0.2">
      <c r="A6892">
        <v>250</v>
      </c>
      <c r="B6892">
        <v>40</v>
      </c>
      <c r="C6892" t="s">
        <v>72</v>
      </c>
      <c r="D6892" t="s">
        <v>159</v>
      </c>
      <c r="E6892" t="s">
        <v>31</v>
      </c>
    </row>
    <row r="6893" spans="1:5" x14ac:dyDescent="0.2">
      <c r="A6893">
        <v>6000</v>
      </c>
      <c r="B6893">
        <v>100</v>
      </c>
      <c r="C6893" t="s">
        <v>72</v>
      </c>
      <c r="D6893" t="s">
        <v>68</v>
      </c>
      <c r="E6893" t="s">
        <v>40</v>
      </c>
    </row>
    <row r="6894" spans="1:5" x14ac:dyDescent="0.2">
      <c r="A6894">
        <v>1500</v>
      </c>
      <c r="B6894">
        <v>50</v>
      </c>
      <c r="C6894" t="s">
        <v>72</v>
      </c>
      <c r="D6894" t="s">
        <v>37</v>
      </c>
      <c r="E6894" t="s">
        <v>31</v>
      </c>
    </row>
    <row r="6895" spans="1:5" x14ac:dyDescent="0.2">
      <c r="A6895">
        <v>800</v>
      </c>
      <c r="B6895">
        <v>25</v>
      </c>
      <c r="C6895" t="s">
        <v>72</v>
      </c>
      <c r="D6895" t="s">
        <v>37</v>
      </c>
      <c r="E6895" t="s">
        <v>40</v>
      </c>
    </row>
    <row r="6896" spans="1:5" x14ac:dyDescent="0.2">
      <c r="A6896">
        <v>50000</v>
      </c>
      <c r="B6896">
        <v>100</v>
      </c>
      <c r="C6896" t="s">
        <v>72</v>
      </c>
      <c r="D6896" t="s">
        <v>62</v>
      </c>
      <c r="E6896" t="s">
        <v>31</v>
      </c>
    </row>
    <row r="6897" spans="1:5" x14ac:dyDescent="0.2">
      <c r="A6897">
        <v>5000</v>
      </c>
      <c r="B6897">
        <v>10</v>
      </c>
      <c r="C6897" t="s">
        <v>72</v>
      </c>
      <c r="D6897" t="s">
        <v>62</v>
      </c>
      <c r="E6897" t="s">
        <v>31</v>
      </c>
    </row>
    <row r="6898" spans="1:5" x14ac:dyDescent="0.2">
      <c r="A6898">
        <v>2500</v>
      </c>
      <c r="B6898">
        <v>20</v>
      </c>
      <c r="C6898" t="s">
        <v>72</v>
      </c>
      <c r="D6898" t="s">
        <v>62</v>
      </c>
      <c r="E6898" t="s">
        <v>31</v>
      </c>
    </row>
    <row r="6899" spans="1:5" x14ac:dyDescent="0.2">
      <c r="A6899">
        <v>10000</v>
      </c>
      <c r="B6899">
        <v>10</v>
      </c>
      <c r="C6899" t="s">
        <v>72</v>
      </c>
      <c r="D6899" t="s">
        <v>26</v>
      </c>
      <c r="E6899" t="s">
        <v>31</v>
      </c>
    </row>
    <row r="6900" spans="1:5" x14ac:dyDescent="0.2">
      <c r="A6900">
        <v>1000</v>
      </c>
      <c r="B6900">
        <v>250</v>
      </c>
      <c r="C6900" t="s">
        <v>72</v>
      </c>
      <c r="D6900" t="s">
        <v>26</v>
      </c>
      <c r="E6900" t="s">
        <v>31</v>
      </c>
    </row>
    <row r="6901" spans="1:5" x14ac:dyDescent="0.2">
      <c r="A6901">
        <v>5000</v>
      </c>
      <c r="B6901">
        <v>10</v>
      </c>
      <c r="C6901" t="s">
        <v>72</v>
      </c>
      <c r="D6901" t="s">
        <v>37</v>
      </c>
      <c r="E6901" t="s">
        <v>31</v>
      </c>
    </row>
    <row r="6902" spans="1:5" x14ac:dyDescent="0.2">
      <c r="A6902">
        <v>8000</v>
      </c>
      <c r="B6902">
        <v>5</v>
      </c>
      <c r="C6902" t="s">
        <v>72</v>
      </c>
      <c r="D6902" t="s">
        <v>26</v>
      </c>
      <c r="E6902" t="s">
        <v>31</v>
      </c>
    </row>
    <row r="6903" spans="1:5" x14ac:dyDescent="0.2">
      <c r="A6903">
        <v>4000</v>
      </c>
      <c r="B6903">
        <v>10</v>
      </c>
      <c r="C6903" t="s">
        <v>72</v>
      </c>
      <c r="D6903" t="s">
        <v>37</v>
      </c>
      <c r="E6903" t="s">
        <v>40</v>
      </c>
    </row>
    <row r="6904" spans="1:5" x14ac:dyDescent="0.2">
      <c r="A6904">
        <v>10000</v>
      </c>
      <c r="B6904">
        <v>20</v>
      </c>
      <c r="C6904" t="s">
        <v>72</v>
      </c>
      <c r="D6904" t="s">
        <v>62</v>
      </c>
      <c r="E6904" t="s">
        <v>40</v>
      </c>
    </row>
    <row r="6905" spans="1:5" x14ac:dyDescent="0.2">
      <c r="A6905">
        <v>3700</v>
      </c>
      <c r="B6905">
        <v>30</v>
      </c>
      <c r="C6905" t="s">
        <v>72</v>
      </c>
      <c r="D6905" t="s">
        <v>34</v>
      </c>
      <c r="E6905" t="s">
        <v>31</v>
      </c>
    </row>
    <row r="6906" spans="1:5" x14ac:dyDescent="0.2">
      <c r="A6906">
        <v>45000</v>
      </c>
      <c r="B6906">
        <v>300</v>
      </c>
      <c r="C6906" t="s">
        <v>72</v>
      </c>
      <c r="D6906" t="s">
        <v>37</v>
      </c>
      <c r="E6906" t="s">
        <v>31</v>
      </c>
    </row>
    <row r="6907" spans="1:5" x14ac:dyDescent="0.2">
      <c r="A6907">
        <v>50000</v>
      </c>
      <c r="B6907">
        <v>0</v>
      </c>
      <c r="C6907" t="s">
        <v>72</v>
      </c>
      <c r="D6907" t="s">
        <v>26</v>
      </c>
      <c r="E6907" t="s">
        <v>31</v>
      </c>
    </row>
    <row r="6908" spans="1:5" x14ac:dyDescent="0.2">
      <c r="A6908">
        <v>50000</v>
      </c>
      <c r="B6908">
        <v>0</v>
      </c>
      <c r="C6908" t="s">
        <v>72</v>
      </c>
      <c r="D6908" t="s">
        <v>26</v>
      </c>
      <c r="E6908" t="s">
        <v>31</v>
      </c>
    </row>
    <row r="6909" spans="1:5" x14ac:dyDescent="0.2">
      <c r="A6909">
        <v>50000</v>
      </c>
      <c r="B6909">
        <v>0</v>
      </c>
      <c r="C6909" t="s">
        <v>72</v>
      </c>
      <c r="D6909" t="s">
        <v>26</v>
      </c>
      <c r="E6909" t="s">
        <v>31</v>
      </c>
    </row>
    <row r="6910" spans="1:5" x14ac:dyDescent="0.2">
      <c r="A6910">
        <v>3000</v>
      </c>
      <c r="B6910">
        <v>0</v>
      </c>
      <c r="C6910" t="s">
        <v>72</v>
      </c>
      <c r="D6910" t="s">
        <v>115</v>
      </c>
      <c r="E6910" t="s">
        <v>40</v>
      </c>
    </row>
    <row r="6911" spans="1:5" x14ac:dyDescent="0.2">
      <c r="A6911">
        <v>20</v>
      </c>
      <c r="B6911">
        <v>0</v>
      </c>
      <c r="C6911" t="s">
        <v>72</v>
      </c>
      <c r="D6911" t="s">
        <v>26</v>
      </c>
      <c r="E6911" t="s">
        <v>31</v>
      </c>
    </row>
    <row r="6912" spans="1:5" x14ac:dyDescent="0.2">
      <c r="A6912">
        <v>7000</v>
      </c>
      <c r="B6912">
        <v>0</v>
      </c>
      <c r="C6912" t="s">
        <v>72</v>
      </c>
      <c r="D6912" t="s">
        <v>26</v>
      </c>
      <c r="E6912" t="s">
        <v>31</v>
      </c>
    </row>
    <row r="6913" spans="1:5" x14ac:dyDescent="0.2">
      <c r="A6913">
        <v>150</v>
      </c>
      <c r="B6913">
        <v>0</v>
      </c>
      <c r="C6913" t="s">
        <v>72</v>
      </c>
      <c r="D6913" t="s">
        <v>62</v>
      </c>
      <c r="E6913" t="s">
        <v>31</v>
      </c>
    </row>
    <row r="6914" spans="1:5" x14ac:dyDescent="0.2">
      <c r="A6914">
        <v>5200</v>
      </c>
      <c r="B6914">
        <v>0</v>
      </c>
      <c r="C6914" t="s">
        <v>72</v>
      </c>
      <c r="D6914" t="s">
        <v>26</v>
      </c>
      <c r="E6914" t="s">
        <v>31</v>
      </c>
    </row>
    <row r="6915" spans="1:5" x14ac:dyDescent="0.2">
      <c r="A6915">
        <v>5000</v>
      </c>
      <c r="B6915">
        <v>0</v>
      </c>
      <c r="C6915" t="s">
        <v>72</v>
      </c>
      <c r="D6915" t="s">
        <v>26</v>
      </c>
      <c r="E6915" t="s">
        <v>40</v>
      </c>
    </row>
    <row r="6916" spans="1:5" x14ac:dyDescent="0.2">
      <c r="A6916">
        <v>10000</v>
      </c>
      <c r="B6916">
        <v>0</v>
      </c>
      <c r="C6916" t="s">
        <v>72</v>
      </c>
      <c r="D6916" t="s">
        <v>62</v>
      </c>
      <c r="E6916" t="s">
        <v>40</v>
      </c>
    </row>
    <row r="6917" spans="1:5" x14ac:dyDescent="0.2">
      <c r="A6917">
        <v>500</v>
      </c>
      <c r="B6917">
        <v>0</v>
      </c>
      <c r="C6917" t="s">
        <v>72</v>
      </c>
      <c r="D6917" t="s">
        <v>37</v>
      </c>
      <c r="E6917" t="s">
        <v>31</v>
      </c>
    </row>
    <row r="6918" spans="1:5" x14ac:dyDescent="0.2">
      <c r="A6918">
        <v>20000</v>
      </c>
      <c r="B6918">
        <v>0</v>
      </c>
      <c r="C6918" t="s">
        <v>72</v>
      </c>
      <c r="D6918" t="s">
        <v>47</v>
      </c>
      <c r="E6918" t="s">
        <v>40</v>
      </c>
    </row>
    <row r="6919" spans="1:5" x14ac:dyDescent="0.2">
      <c r="A6919">
        <v>5000</v>
      </c>
      <c r="B6919">
        <v>0</v>
      </c>
      <c r="C6919" t="s">
        <v>72</v>
      </c>
      <c r="D6919" t="s">
        <v>26</v>
      </c>
      <c r="E6919" t="s">
        <v>31</v>
      </c>
    </row>
    <row r="6920" spans="1:5" x14ac:dyDescent="0.2">
      <c r="A6920">
        <v>8500</v>
      </c>
      <c r="B6920">
        <v>0</v>
      </c>
      <c r="C6920" t="s">
        <v>72</v>
      </c>
      <c r="D6920" t="s">
        <v>26</v>
      </c>
      <c r="E6920" t="s">
        <v>31</v>
      </c>
    </row>
    <row r="6921" spans="1:5" x14ac:dyDescent="0.2">
      <c r="A6921">
        <v>1000</v>
      </c>
      <c r="B6921">
        <v>0</v>
      </c>
      <c r="C6921" t="s">
        <v>72</v>
      </c>
      <c r="D6921" t="s">
        <v>34</v>
      </c>
      <c r="E6921" t="s">
        <v>31</v>
      </c>
    </row>
    <row r="6922" spans="1:5" x14ac:dyDescent="0.2">
      <c r="A6922">
        <v>20000</v>
      </c>
      <c r="B6922">
        <v>0</v>
      </c>
      <c r="C6922" t="s">
        <v>72</v>
      </c>
      <c r="D6922" t="s">
        <v>26</v>
      </c>
      <c r="E6922" t="s">
        <v>31</v>
      </c>
    </row>
    <row r="6923" spans="1:5" x14ac:dyDescent="0.2">
      <c r="A6923">
        <v>6000</v>
      </c>
      <c r="B6923">
        <v>0</v>
      </c>
      <c r="C6923" t="s">
        <v>72</v>
      </c>
      <c r="D6923" t="s">
        <v>52</v>
      </c>
      <c r="E6923" t="s">
        <v>31</v>
      </c>
    </row>
    <row r="6924" spans="1:5" x14ac:dyDescent="0.2">
      <c r="A6924">
        <v>6000</v>
      </c>
      <c r="B6924">
        <v>0</v>
      </c>
      <c r="C6924" t="s">
        <v>72</v>
      </c>
      <c r="D6924" t="s">
        <v>37</v>
      </c>
      <c r="E6924" t="s">
        <v>40</v>
      </c>
    </row>
    <row r="6925" spans="1:5" x14ac:dyDescent="0.2">
      <c r="A6925">
        <v>10000</v>
      </c>
      <c r="B6925">
        <v>0</v>
      </c>
      <c r="C6925" t="s">
        <v>72</v>
      </c>
      <c r="D6925" t="s">
        <v>26</v>
      </c>
      <c r="E6925" t="s">
        <v>31</v>
      </c>
    </row>
    <row r="6926" spans="1:5" x14ac:dyDescent="0.2">
      <c r="A6926">
        <v>3000</v>
      </c>
      <c r="B6926">
        <v>0</v>
      </c>
      <c r="C6926" t="s">
        <v>72</v>
      </c>
      <c r="D6926" t="s">
        <v>62</v>
      </c>
      <c r="E6926" t="s">
        <v>31</v>
      </c>
    </row>
    <row r="6927" spans="1:5" x14ac:dyDescent="0.2">
      <c r="A6927">
        <v>12977</v>
      </c>
      <c r="B6927">
        <v>0</v>
      </c>
      <c r="C6927" t="s">
        <v>72</v>
      </c>
      <c r="D6927" t="s">
        <v>26</v>
      </c>
      <c r="E6927" t="s">
        <v>31</v>
      </c>
    </row>
    <row r="6928" spans="1:5" x14ac:dyDescent="0.2">
      <c r="A6928">
        <v>2000</v>
      </c>
      <c r="B6928">
        <v>0</v>
      </c>
      <c r="C6928" t="s">
        <v>72</v>
      </c>
      <c r="D6928" t="s">
        <v>26</v>
      </c>
      <c r="E6928" t="s">
        <v>40</v>
      </c>
    </row>
    <row r="6929" spans="1:5" x14ac:dyDescent="0.2">
      <c r="A6929">
        <v>1250</v>
      </c>
      <c r="B6929">
        <v>0</v>
      </c>
      <c r="C6929" t="s">
        <v>72</v>
      </c>
      <c r="D6929" t="s">
        <v>26</v>
      </c>
      <c r="E6929" t="s">
        <v>40</v>
      </c>
    </row>
    <row r="6930" spans="1:5" x14ac:dyDescent="0.2">
      <c r="A6930">
        <v>2500</v>
      </c>
      <c r="B6930">
        <v>0</v>
      </c>
      <c r="C6930" t="s">
        <v>72</v>
      </c>
      <c r="D6930" t="s">
        <v>26</v>
      </c>
      <c r="E6930" t="s">
        <v>40</v>
      </c>
    </row>
    <row r="6931" spans="1:5" x14ac:dyDescent="0.2">
      <c r="A6931">
        <v>1000</v>
      </c>
      <c r="B6931">
        <v>0</v>
      </c>
      <c r="C6931" t="s">
        <v>72</v>
      </c>
      <c r="D6931" t="s">
        <v>26</v>
      </c>
      <c r="E6931" t="s">
        <v>31</v>
      </c>
    </row>
    <row r="6932" spans="1:5" x14ac:dyDescent="0.2">
      <c r="A6932">
        <v>6000</v>
      </c>
      <c r="B6932">
        <v>0</v>
      </c>
      <c r="C6932" t="s">
        <v>72</v>
      </c>
      <c r="D6932" t="s">
        <v>37</v>
      </c>
      <c r="E6932" t="s">
        <v>40</v>
      </c>
    </row>
    <row r="6933" spans="1:5" x14ac:dyDescent="0.2">
      <c r="A6933">
        <v>10</v>
      </c>
      <c r="B6933">
        <v>0</v>
      </c>
      <c r="C6933" t="s">
        <v>72</v>
      </c>
      <c r="D6933" t="s">
        <v>37</v>
      </c>
      <c r="E6933" t="s">
        <v>40</v>
      </c>
    </row>
    <row r="6934" spans="1:5" x14ac:dyDescent="0.2">
      <c r="A6934">
        <v>30000</v>
      </c>
      <c r="B6934">
        <v>0</v>
      </c>
      <c r="C6934" t="s">
        <v>72</v>
      </c>
      <c r="D6934" t="s">
        <v>26</v>
      </c>
      <c r="E6934" t="s">
        <v>31</v>
      </c>
    </row>
    <row r="6935" spans="1:5" x14ac:dyDescent="0.2">
      <c r="A6935">
        <v>10000</v>
      </c>
      <c r="B6935">
        <v>0</v>
      </c>
      <c r="C6935" t="s">
        <v>72</v>
      </c>
      <c r="D6935" t="s">
        <v>26</v>
      </c>
      <c r="E6935" t="s">
        <v>31</v>
      </c>
    </row>
    <row r="6936" spans="1:5" x14ac:dyDescent="0.2">
      <c r="A6936">
        <v>5000</v>
      </c>
      <c r="B6936">
        <v>0</v>
      </c>
      <c r="C6936" t="s">
        <v>72</v>
      </c>
      <c r="D6936" t="s">
        <v>26</v>
      </c>
      <c r="E6936" t="s">
        <v>31</v>
      </c>
    </row>
    <row r="6937" spans="1:5" x14ac:dyDescent="0.2">
      <c r="A6937">
        <v>2500</v>
      </c>
      <c r="B6937">
        <v>0</v>
      </c>
      <c r="C6937" t="s">
        <v>72</v>
      </c>
      <c r="D6937" t="s">
        <v>34</v>
      </c>
      <c r="E6937" t="s">
        <v>40</v>
      </c>
    </row>
    <row r="6938" spans="1:5" x14ac:dyDescent="0.2">
      <c r="A6938">
        <v>600</v>
      </c>
      <c r="B6938">
        <v>0</v>
      </c>
      <c r="C6938" t="s">
        <v>72</v>
      </c>
      <c r="D6938" t="s">
        <v>26</v>
      </c>
      <c r="E6938" t="s">
        <v>31</v>
      </c>
    </row>
    <row r="6939" spans="1:5" x14ac:dyDescent="0.2">
      <c r="A6939">
        <v>2400</v>
      </c>
      <c r="B6939">
        <v>0</v>
      </c>
      <c r="C6939" t="s">
        <v>72</v>
      </c>
      <c r="D6939" t="s">
        <v>52</v>
      </c>
      <c r="E6939" t="s">
        <v>31</v>
      </c>
    </row>
    <row r="6940" spans="1:5" x14ac:dyDescent="0.2">
      <c r="A6940">
        <v>3000</v>
      </c>
      <c r="B6940">
        <v>0</v>
      </c>
      <c r="C6940" t="s">
        <v>72</v>
      </c>
      <c r="D6940" t="s">
        <v>26</v>
      </c>
      <c r="E6940" t="s">
        <v>31</v>
      </c>
    </row>
    <row r="6941" spans="1:5" x14ac:dyDescent="0.2">
      <c r="A6941">
        <v>3000</v>
      </c>
      <c r="B6941">
        <v>0</v>
      </c>
      <c r="C6941" t="s">
        <v>72</v>
      </c>
      <c r="D6941" t="s">
        <v>26</v>
      </c>
      <c r="E6941" t="s">
        <v>40</v>
      </c>
    </row>
    <row r="6942" spans="1:5" x14ac:dyDescent="0.2">
      <c r="A6942">
        <v>2000</v>
      </c>
      <c r="B6942">
        <v>0</v>
      </c>
      <c r="C6942" t="s">
        <v>72</v>
      </c>
      <c r="D6942" t="s">
        <v>62</v>
      </c>
      <c r="E6942" t="s">
        <v>31</v>
      </c>
    </row>
    <row r="6943" spans="1:5" x14ac:dyDescent="0.2">
      <c r="A6943">
        <v>2500</v>
      </c>
      <c r="B6943">
        <v>0</v>
      </c>
      <c r="C6943" t="s">
        <v>72</v>
      </c>
      <c r="D6943" t="s">
        <v>52</v>
      </c>
      <c r="E6943" t="s">
        <v>31</v>
      </c>
    </row>
    <row r="6944" spans="1:5" x14ac:dyDescent="0.2">
      <c r="A6944">
        <v>5000</v>
      </c>
      <c r="B6944">
        <v>0</v>
      </c>
      <c r="C6944" t="s">
        <v>72</v>
      </c>
      <c r="D6944" t="s">
        <v>26</v>
      </c>
      <c r="E6944" t="s">
        <v>31</v>
      </c>
    </row>
    <row r="6945" spans="1:5" x14ac:dyDescent="0.2">
      <c r="A6945">
        <v>10000</v>
      </c>
      <c r="B6945">
        <v>0</v>
      </c>
      <c r="C6945" t="s">
        <v>72</v>
      </c>
      <c r="D6945" t="s">
        <v>77</v>
      </c>
      <c r="E6945" t="s">
        <v>31</v>
      </c>
    </row>
    <row r="6946" spans="1:5" x14ac:dyDescent="0.2">
      <c r="A6946">
        <v>1500</v>
      </c>
      <c r="B6946">
        <v>0</v>
      </c>
      <c r="C6946" t="s">
        <v>72</v>
      </c>
      <c r="D6946" t="s">
        <v>62</v>
      </c>
      <c r="E6946" t="s">
        <v>31</v>
      </c>
    </row>
    <row r="6947" spans="1:5" x14ac:dyDescent="0.2">
      <c r="A6947">
        <v>2500</v>
      </c>
      <c r="B6947">
        <v>0</v>
      </c>
      <c r="C6947" t="s">
        <v>72</v>
      </c>
      <c r="D6947" t="s">
        <v>26</v>
      </c>
      <c r="E6947" t="s">
        <v>31</v>
      </c>
    </row>
    <row r="6948" spans="1:5" x14ac:dyDescent="0.2">
      <c r="A6948">
        <v>10000</v>
      </c>
      <c r="B6948">
        <v>0</v>
      </c>
      <c r="C6948" t="s">
        <v>72</v>
      </c>
      <c r="D6948" t="s">
        <v>26</v>
      </c>
      <c r="E6948" t="s">
        <v>31</v>
      </c>
    </row>
    <row r="6949" spans="1:5" x14ac:dyDescent="0.2">
      <c r="A6949">
        <v>1500</v>
      </c>
      <c r="B6949">
        <v>0</v>
      </c>
      <c r="C6949" t="s">
        <v>72</v>
      </c>
      <c r="D6949" t="s">
        <v>26</v>
      </c>
      <c r="E6949" t="s">
        <v>31</v>
      </c>
    </row>
    <row r="6950" spans="1:5" x14ac:dyDescent="0.2">
      <c r="A6950">
        <v>10000</v>
      </c>
      <c r="B6950">
        <v>0</v>
      </c>
      <c r="C6950" t="s">
        <v>72</v>
      </c>
      <c r="D6950" t="s">
        <v>62</v>
      </c>
      <c r="E6950" t="s">
        <v>40</v>
      </c>
    </row>
    <row r="6951" spans="1:5" x14ac:dyDescent="0.2">
      <c r="A6951">
        <v>4000</v>
      </c>
      <c r="B6951">
        <v>0</v>
      </c>
      <c r="C6951" t="s">
        <v>72</v>
      </c>
      <c r="D6951" t="s">
        <v>37</v>
      </c>
      <c r="E6951" t="s">
        <v>40</v>
      </c>
    </row>
    <row r="6952" spans="1:5" x14ac:dyDescent="0.2">
      <c r="A6952">
        <v>10000</v>
      </c>
      <c r="B6952">
        <v>0</v>
      </c>
      <c r="C6952" t="s">
        <v>72</v>
      </c>
      <c r="D6952" t="s">
        <v>37</v>
      </c>
      <c r="E6952" t="s">
        <v>40</v>
      </c>
    </row>
    <row r="6953" spans="1:5" x14ac:dyDescent="0.2">
      <c r="A6953">
        <v>8500</v>
      </c>
      <c r="B6953">
        <v>0</v>
      </c>
      <c r="C6953" t="s">
        <v>72</v>
      </c>
      <c r="D6953" t="s">
        <v>34</v>
      </c>
      <c r="E6953" t="s">
        <v>31</v>
      </c>
    </row>
    <row r="6954" spans="1:5" x14ac:dyDescent="0.2">
      <c r="A6954">
        <v>1200</v>
      </c>
      <c r="B6954">
        <v>0</v>
      </c>
      <c r="C6954" t="s">
        <v>72</v>
      </c>
      <c r="D6954" t="s">
        <v>34</v>
      </c>
      <c r="E6954" t="s">
        <v>31</v>
      </c>
    </row>
    <row r="6955" spans="1:5" x14ac:dyDescent="0.2">
      <c r="A6955">
        <v>25000</v>
      </c>
      <c r="B6955">
        <v>0</v>
      </c>
      <c r="C6955" t="s">
        <v>72</v>
      </c>
      <c r="D6955" t="s">
        <v>62</v>
      </c>
      <c r="E6955" t="s">
        <v>40</v>
      </c>
    </row>
    <row r="6956" spans="1:5" x14ac:dyDescent="0.2">
      <c r="A6956">
        <v>5000</v>
      </c>
      <c r="B6956">
        <v>0</v>
      </c>
      <c r="C6956" t="s">
        <v>72</v>
      </c>
      <c r="D6956" t="s">
        <v>34</v>
      </c>
      <c r="E6956" t="s">
        <v>40</v>
      </c>
    </row>
    <row r="6957" spans="1:5" x14ac:dyDescent="0.2">
      <c r="A6957">
        <v>5000</v>
      </c>
      <c r="B6957">
        <v>0</v>
      </c>
      <c r="C6957" t="s">
        <v>72</v>
      </c>
      <c r="D6957" t="s">
        <v>26</v>
      </c>
      <c r="E6957" t="s">
        <v>40</v>
      </c>
    </row>
    <row r="6958" spans="1:5" x14ac:dyDescent="0.2">
      <c r="A6958">
        <v>5000</v>
      </c>
      <c r="B6958">
        <v>0</v>
      </c>
      <c r="C6958" t="s">
        <v>72</v>
      </c>
      <c r="D6958" t="s">
        <v>37</v>
      </c>
      <c r="E6958" t="s">
        <v>31</v>
      </c>
    </row>
    <row r="6959" spans="1:5" x14ac:dyDescent="0.2">
      <c r="A6959">
        <v>1000</v>
      </c>
      <c r="B6959">
        <v>0</v>
      </c>
      <c r="C6959" t="s">
        <v>72</v>
      </c>
      <c r="D6959" t="s">
        <v>37</v>
      </c>
      <c r="E6959" t="s">
        <v>31</v>
      </c>
    </row>
    <row r="6960" spans="1:5" x14ac:dyDescent="0.2">
      <c r="A6960">
        <v>10000</v>
      </c>
      <c r="B6960">
        <v>0</v>
      </c>
      <c r="C6960" t="s">
        <v>72</v>
      </c>
      <c r="D6960" t="s">
        <v>85</v>
      </c>
      <c r="E6960" t="s">
        <v>31</v>
      </c>
    </row>
    <row r="6961" spans="1:5" x14ac:dyDescent="0.2">
      <c r="A6961">
        <v>3000</v>
      </c>
      <c r="B6961">
        <v>0</v>
      </c>
      <c r="C6961" t="s">
        <v>72</v>
      </c>
      <c r="D6961" t="s">
        <v>26</v>
      </c>
      <c r="E6961" t="s">
        <v>40</v>
      </c>
    </row>
    <row r="6962" spans="1:5" x14ac:dyDescent="0.2">
      <c r="A6962">
        <v>5000</v>
      </c>
      <c r="B6962">
        <v>0</v>
      </c>
      <c r="C6962" t="s">
        <v>72</v>
      </c>
      <c r="D6962" t="s">
        <v>26</v>
      </c>
      <c r="E6962" t="s">
        <v>31</v>
      </c>
    </row>
    <row r="6963" spans="1:5" x14ac:dyDescent="0.2">
      <c r="A6963">
        <v>40000</v>
      </c>
      <c r="B6963">
        <v>0</v>
      </c>
      <c r="C6963" t="s">
        <v>72</v>
      </c>
      <c r="D6963" t="s">
        <v>26</v>
      </c>
      <c r="E6963" t="s">
        <v>31</v>
      </c>
    </row>
    <row r="6964" spans="1:5" x14ac:dyDescent="0.2">
      <c r="A6964">
        <v>10000</v>
      </c>
      <c r="B6964">
        <v>0</v>
      </c>
      <c r="C6964" t="s">
        <v>72</v>
      </c>
      <c r="D6964" t="s">
        <v>26</v>
      </c>
      <c r="E6964" t="s">
        <v>40</v>
      </c>
    </row>
    <row r="6965" spans="1:5" x14ac:dyDescent="0.2">
      <c r="A6965">
        <v>5500</v>
      </c>
      <c r="B6965">
        <v>0</v>
      </c>
      <c r="C6965" t="s">
        <v>72</v>
      </c>
      <c r="D6965" t="s">
        <v>26</v>
      </c>
      <c r="E6965" t="s">
        <v>31</v>
      </c>
    </row>
    <row r="6966" spans="1:5" x14ac:dyDescent="0.2">
      <c r="A6966">
        <v>10000</v>
      </c>
      <c r="B6966">
        <v>0</v>
      </c>
      <c r="C6966" t="s">
        <v>72</v>
      </c>
      <c r="D6966" t="s">
        <v>37</v>
      </c>
      <c r="E6966" t="s">
        <v>31</v>
      </c>
    </row>
    <row r="6967" spans="1:5" x14ac:dyDescent="0.2">
      <c r="A6967">
        <v>2000</v>
      </c>
      <c r="B6967">
        <v>0</v>
      </c>
      <c r="C6967" t="s">
        <v>72</v>
      </c>
      <c r="D6967" t="s">
        <v>26</v>
      </c>
      <c r="E6967" t="s">
        <v>31</v>
      </c>
    </row>
    <row r="6968" spans="1:5" x14ac:dyDescent="0.2">
      <c r="A6968">
        <v>1000</v>
      </c>
      <c r="B6968">
        <v>0</v>
      </c>
      <c r="C6968" t="s">
        <v>72</v>
      </c>
      <c r="D6968" t="s">
        <v>85</v>
      </c>
      <c r="E6968" t="s">
        <v>31</v>
      </c>
    </row>
    <row r="6969" spans="1:5" x14ac:dyDescent="0.2">
      <c r="A6969">
        <v>5</v>
      </c>
      <c r="B6969">
        <v>0</v>
      </c>
      <c r="C6969" t="s">
        <v>72</v>
      </c>
      <c r="D6969" t="s">
        <v>47</v>
      </c>
      <c r="E6969" t="s">
        <v>40</v>
      </c>
    </row>
    <row r="6970" spans="1:5" x14ac:dyDescent="0.2">
      <c r="A6970">
        <v>100</v>
      </c>
      <c r="B6970">
        <v>0</v>
      </c>
      <c r="C6970" t="s">
        <v>72</v>
      </c>
      <c r="D6970" t="s">
        <v>37</v>
      </c>
      <c r="E6970" t="s">
        <v>40</v>
      </c>
    </row>
    <row r="6971" spans="1:5" x14ac:dyDescent="0.2">
      <c r="A6971">
        <v>20000</v>
      </c>
      <c r="B6971">
        <v>0</v>
      </c>
      <c r="C6971" t="s">
        <v>72</v>
      </c>
      <c r="D6971" t="s">
        <v>37</v>
      </c>
      <c r="E6971" t="s">
        <v>31</v>
      </c>
    </row>
    <row r="6972" spans="1:5" x14ac:dyDescent="0.2">
      <c r="A6972">
        <v>20000</v>
      </c>
      <c r="B6972">
        <v>0</v>
      </c>
      <c r="C6972" t="s">
        <v>72</v>
      </c>
      <c r="D6972" t="s">
        <v>62</v>
      </c>
      <c r="E6972" t="s">
        <v>40</v>
      </c>
    </row>
    <row r="6973" spans="1:5" x14ac:dyDescent="0.2">
      <c r="A6973">
        <v>25000</v>
      </c>
      <c r="B6973">
        <v>0</v>
      </c>
      <c r="C6973" t="s">
        <v>72</v>
      </c>
      <c r="D6973" t="s">
        <v>67</v>
      </c>
      <c r="E6973" t="s">
        <v>40</v>
      </c>
    </row>
    <row r="6974" spans="1:5" x14ac:dyDescent="0.2">
      <c r="A6974">
        <v>5000</v>
      </c>
      <c r="B6974">
        <v>0</v>
      </c>
      <c r="C6974" t="s">
        <v>72</v>
      </c>
      <c r="D6974" t="s">
        <v>62</v>
      </c>
      <c r="E6974" t="s">
        <v>40</v>
      </c>
    </row>
    <row r="6975" spans="1:5" x14ac:dyDescent="0.2">
      <c r="A6975">
        <v>4000</v>
      </c>
      <c r="B6975">
        <v>0</v>
      </c>
      <c r="C6975" t="s">
        <v>72</v>
      </c>
      <c r="D6975" t="s">
        <v>85</v>
      </c>
      <c r="E6975" t="s">
        <v>31</v>
      </c>
    </row>
    <row r="6976" spans="1:5" x14ac:dyDescent="0.2">
      <c r="A6976">
        <v>10000</v>
      </c>
      <c r="B6976">
        <v>0</v>
      </c>
      <c r="C6976" t="s">
        <v>72</v>
      </c>
      <c r="D6976" t="s">
        <v>47</v>
      </c>
      <c r="E6976" t="s">
        <v>31</v>
      </c>
    </row>
    <row r="6977" spans="1:5" x14ac:dyDescent="0.2">
      <c r="A6977">
        <v>6000</v>
      </c>
      <c r="B6977">
        <v>0</v>
      </c>
      <c r="C6977" t="s">
        <v>72</v>
      </c>
      <c r="D6977" t="s">
        <v>34</v>
      </c>
      <c r="E6977" t="s">
        <v>31</v>
      </c>
    </row>
    <row r="6978" spans="1:5" x14ac:dyDescent="0.2">
      <c r="A6978">
        <v>1500</v>
      </c>
      <c r="B6978">
        <v>0</v>
      </c>
      <c r="C6978" t="s">
        <v>72</v>
      </c>
      <c r="D6978" t="s">
        <v>85</v>
      </c>
      <c r="E6978" t="s">
        <v>31</v>
      </c>
    </row>
    <row r="6979" spans="1:5" x14ac:dyDescent="0.2">
      <c r="A6979">
        <v>3500</v>
      </c>
      <c r="B6979">
        <v>0</v>
      </c>
      <c r="C6979" t="s">
        <v>72</v>
      </c>
      <c r="D6979" t="s">
        <v>26</v>
      </c>
      <c r="E6979" t="s">
        <v>40</v>
      </c>
    </row>
    <row r="6980" spans="1:5" x14ac:dyDescent="0.2">
      <c r="A6980">
        <v>1500</v>
      </c>
      <c r="B6980">
        <v>0</v>
      </c>
      <c r="C6980" t="s">
        <v>72</v>
      </c>
      <c r="D6980" t="s">
        <v>26</v>
      </c>
      <c r="E6980" t="s">
        <v>40</v>
      </c>
    </row>
    <row r="6981" spans="1:5" x14ac:dyDescent="0.2">
      <c r="A6981">
        <v>25000</v>
      </c>
      <c r="B6981">
        <v>0</v>
      </c>
      <c r="C6981" t="s">
        <v>72</v>
      </c>
      <c r="D6981" t="s">
        <v>37</v>
      </c>
      <c r="E6981" t="s">
        <v>31</v>
      </c>
    </row>
    <row r="6982" spans="1:5" x14ac:dyDescent="0.2">
      <c r="A6982">
        <v>650</v>
      </c>
      <c r="B6982">
        <v>0</v>
      </c>
      <c r="C6982" t="s">
        <v>72</v>
      </c>
      <c r="D6982" t="s">
        <v>37</v>
      </c>
      <c r="E6982" t="s">
        <v>31</v>
      </c>
    </row>
    <row r="6983" spans="1:5" x14ac:dyDescent="0.2">
      <c r="A6983">
        <v>10000</v>
      </c>
      <c r="B6983">
        <v>0</v>
      </c>
      <c r="C6983" t="s">
        <v>72</v>
      </c>
      <c r="D6983" t="s">
        <v>37</v>
      </c>
      <c r="E6983" t="s">
        <v>31</v>
      </c>
    </row>
    <row r="6984" spans="1:5" x14ac:dyDescent="0.2">
      <c r="A6984">
        <v>700</v>
      </c>
      <c r="B6984">
        <v>0</v>
      </c>
      <c r="C6984" t="s">
        <v>72</v>
      </c>
      <c r="D6984" t="s">
        <v>66</v>
      </c>
      <c r="E6984" t="s">
        <v>31</v>
      </c>
    </row>
    <row r="6985" spans="1:5" x14ac:dyDescent="0.2">
      <c r="A6985">
        <v>17000</v>
      </c>
      <c r="B6985">
        <v>0</v>
      </c>
      <c r="C6985" t="s">
        <v>72</v>
      </c>
      <c r="D6985" t="s">
        <v>37</v>
      </c>
      <c r="E6985" t="s">
        <v>31</v>
      </c>
    </row>
    <row r="6986" spans="1:5" x14ac:dyDescent="0.2">
      <c r="A6986">
        <v>2951</v>
      </c>
      <c r="B6986">
        <v>0</v>
      </c>
      <c r="C6986" t="s">
        <v>72</v>
      </c>
      <c r="D6986" t="s">
        <v>26</v>
      </c>
      <c r="E6986" t="s">
        <v>31</v>
      </c>
    </row>
    <row r="6987" spans="1:5" x14ac:dyDescent="0.2">
      <c r="A6987">
        <v>3500</v>
      </c>
      <c r="B6987">
        <v>0</v>
      </c>
      <c r="C6987" t="s">
        <v>72</v>
      </c>
      <c r="D6987" t="s">
        <v>26</v>
      </c>
      <c r="E6987" t="s">
        <v>31</v>
      </c>
    </row>
    <row r="6988" spans="1:5" x14ac:dyDescent="0.2">
      <c r="A6988">
        <v>3650</v>
      </c>
      <c r="B6988">
        <v>0</v>
      </c>
      <c r="C6988" t="s">
        <v>72</v>
      </c>
      <c r="D6988" t="s">
        <v>47</v>
      </c>
      <c r="E6988" t="s">
        <v>31</v>
      </c>
    </row>
    <row r="6989" spans="1:5" x14ac:dyDescent="0.2">
      <c r="A6989">
        <v>2550</v>
      </c>
      <c r="B6989">
        <v>0</v>
      </c>
      <c r="C6989" t="s">
        <v>72</v>
      </c>
      <c r="D6989" t="s">
        <v>47</v>
      </c>
      <c r="E6989" t="s">
        <v>31</v>
      </c>
    </row>
    <row r="6990" spans="1:5" x14ac:dyDescent="0.2">
      <c r="A6990">
        <v>4500</v>
      </c>
      <c r="B6990">
        <v>0</v>
      </c>
      <c r="C6990" t="s">
        <v>72</v>
      </c>
      <c r="D6990" t="s">
        <v>47</v>
      </c>
      <c r="E6990" t="s">
        <v>31</v>
      </c>
    </row>
    <row r="6991" spans="1:5" x14ac:dyDescent="0.2">
      <c r="A6991">
        <v>2000</v>
      </c>
      <c r="B6991">
        <v>0</v>
      </c>
      <c r="C6991" t="s">
        <v>72</v>
      </c>
      <c r="D6991" t="s">
        <v>47</v>
      </c>
      <c r="E6991" t="s">
        <v>31</v>
      </c>
    </row>
    <row r="6992" spans="1:5" x14ac:dyDescent="0.2">
      <c r="A6992">
        <v>2500</v>
      </c>
      <c r="B6992">
        <v>0</v>
      </c>
      <c r="C6992" t="s">
        <v>72</v>
      </c>
      <c r="D6992" t="s">
        <v>47</v>
      </c>
      <c r="E6992" t="s">
        <v>31</v>
      </c>
    </row>
    <row r="6993" spans="1:5" x14ac:dyDescent="0.2">
      <c r="A6993">
        <v>5500</v>
      </c>
      <c r="B6993">
        <v>0</v>
      </c>
      <c r="C6993" t="s">
        <v>72</v>
      </c>
      <c r="D6993" t="s">
        <v>47</v>
      </c>
      <c r="E6993" t="s">
        <v>31</v>
      </c>
    </row>
    <row r="6994" spans="1:5" x14ac:dyDescent="0.2">
      <c r="A6994">
        <v>650</v>
      </c>
      <c r="B6994">
        <v>0</v>
      </c>
      <c r="C6994" t="s">
        <v>72</v>
      </c>
      <c r="D6994" t="s">
        <v>47</v>
      </c>
      <c r="E6994" t="s">
        <v>31</v>
      </c>
    </row>
    <row r="6995" spans="1:5" x14ac:dyDescent="0.2">
      <c r="A6995">
        <v>2000</v>
      </c>
      <c r="B6995">
        <v>0</v>
      </c>
      <c r="C6995" t="s">
        <v>72</v>
      </c>
      <c r="D6995" t="s">
        <v>52</v>
      </c>
      <c r="E6995" t="s">
        <v>31</v>
      </c>
    </row>
    <row r="6996" spans="1:5" x14ac:dyDescent="0.2">
      <c r="A6996">
        <v>1500</v>
      </c>
      <c r="B6996">
        <v>0</v>
      </c>
      <c r="C6996" t="s">
        <v>72</v>
      </c>
      <c r="D6996" t="s">
        <v>52</v>
      </c>
      <c r="E6996" t="s">
        <v>40</v>
      </c>
    </row>
    <row r="6997" spans="1:5" x14ac:dyDescent="0.2">
      <c r="A6997">
        <v>35000</v>
      </c>
      <c r="B6997">
        <v>0</v>
      </c>
      <c r="C6997" t="s">
        <v>72</v>
      </c>
      <c r="D6997" t="s">
        <v>26</v>
      </c>
      <c r="E6997" t="s">
        <v>40</v>
      </c>
    </row>
    <row r="6998" spans="1:5" x14ac:dyDescent="0.2">
      <c r="A6998">
        <v>6000</v>
      </c>
      <c r="B6998">
        <v>0</v>
      </c>
      <c r="C6998" t="s">
        <v>72</v>
      </c>
      <c r="D6998" t="s">
        <v>26</v>
      </c>
      <c r="E6998" t="s">
        <v>40</v>
      </c>
    </row>
    <row r="6999" spans="1:5" x14ac:dyDescent="0.2">
      <c r="A6999">
        <v>1000</v>
      </c>
      <c r="B6999">
        <v>0</v>
      </c>
      <c r="C6999" t="s">
        <v>72</v>
      </c>
      <c r="D6999" t="s">
        <v>26</v>
      </c>
      <c r="E6999" t="s">
        <v>40</v>
      </c>
    </row>
    <row r="7000" spans="1:5" x14ac:dyDescent="0.2">
      <c r="A7000">
        <v>3000</v>
      </c>
      <c r="B7000">
        <v>0</v>
      </c>
      <c r="C7000" t="s">
        <v>72</v>
      </c>
      <c r="D7000" t="s">
        <v>26</v>
      </c>
      <c r="E7000" t="s">
        <v>31</v>
      </c>
    </row>
    <row r="7001" spans="1:5" x14ac:dyDescent="0.2">
      <c r="A7001">
        <v>75000</v>
      </c>
      <c r="B7001">
        <v>0</v>
      </c>
      <c r="C7001" t="s">
        <v>72</v>
      </c>
      <c r="D7001" t="s">
        <v>26</v>
      </c>
      <c r="E7001" t="s">
        <v>40</v>
      </c>
    </row>
    <row r="7002" spans="1:5" x14ac:dyDescent="0.2">
      <c r="A7002">
        <v>2000</v>
      </c>
      <c r="B7002">
        <v>0</v>
      </c>
      <c r="C7002" t="s">
        <v>72</v>
      </c>
      <c r="D7002" t="s">
        <v>26</v>
      </c>
      <c r="E7002" t="s">
        <v>40</v>
      </c>
    </row>
    <row r="7003" spans="1:5" x14ac:dyDescent="0.2">
      <c r="A7003">
        <v>9000</v>
      </c>
      <c r="B7003">
        <v>0</v>
      </c>
      <c r="C7003" t="s">
        <v>72</v>
      </c>
      <c r="D7003" t="s">
        <v>26</v>
      </c>
      <c r="E7003" t="s">
        <v>31</v>
      </c>
    </row>
    <row r="7004" spans="1:5" x14ac:dyDescent="0.2">
      <c r="A7004">
        <v>40000</v>
      </c>
      <c r="B7004">
        <v>0</v>
      </c>
      <c r="C7004" t="s">
        <v>72</v>
      </c>
      <c r="D7004" t="s">
        <v>26</v>
      </c>
      <c r="E7004" t="s">
        <v>31</v>
      </c>
    </row>
    <row r="7005" spans="1:5" x14ac:dyDescent="0.2">
      <c r="A7005">
        <v>3000</v>
      </c>
      <c r="B7005">
        <v>0</v>
      </c>
      <c r="C7005" t="s">
        <v>72</v>
      </c>
      <c r="D7005" t="s">
        <v>26</v>
      </c>
      <c r="E7005" t="s">
        <v>31</v>
      </c>
    </row>
    <row r="7006" spans="1:5" x14ac:dyDescent="0.2">
      <c r="A7006">
        <v>1500</v>
      </c>
      <c r="B7006">
        <v>0</v>
      </c>
      <c r="C7006" t="s">
        <v>72</v>
      </c>
      <c r="D7006" t="s">
        <v>26</v>
      </c>
      <c r="E7006" t="s">
        <v>31</v>
      </c>
    </row>
    <row r="7007" spans="1:5" x14ac:dyDescent="0.2">
      <c r="A7007">
        <v>1000</v>
      </c>
      <c r="B7007">
        <v>0</v>
      </c>
      <c r="C7007" t="s">
        <v>72</v>
      </c>
      <c r="D7007" t="s">
        <v>26</v>
      </c>
      <c r="E7007" t="s">
        <v>31</v>
      </c>
    </row>
    <row r="7008" spans="1:5" x14ac:dyDescent="0.2">
      <c r="A7008">
        <v>2000</v>
      </c>
      <c r="B7008">
        <v>0</v>
      </c>
      <c r="C7008" t="s">
        <v>72</v>
      </c>
      <c r="D7008" t="s">
        <v>34</v>
      </c>
      <c r="E7008" t="s">
        <v>31</v>
      </c>
    </row>
    <row r="7009" spans="1:5" x14ac:dyDescent="0.2">
      <c r="A7009">
        <v>2000</v>
      </c>
      <c r="B7009">
        <v>0</v>
      </c>
      <c r="C7009" t="s">
        <v>72</v>
      </c>
      <c r="D7009" t="s">
        <v>34</v>
      </c>
      <c r="E7009" t="s">
        <v>31</v>
      </c>
    </row>
    <row r="7010" spans="1:5" x14ac:dyDescent="0.2">
      <c r="A7010">
        <v>1000</v>
      </c>
      <c r="B7010">
        <v>0</v>
      </c>
      <c r="C7010" t="s">
        <v>72</v>
      </c>
      <c r="D7010" t="s">
        <v>34</v>
      </c>
      <c r="E7010" t="s">
        <v>31</v>
      </c>
    </row>
    <row r="7011" spans="1:5" x14ac:dyDescent="0.2">
      <c r="A7011">
        <v>75</v>
      </c>
      <c r="B7011">
        <v>0</v>
      </c>
      <c r="C7011" t="s">
        <v>72</v>
      </c>
      <c r="D7011" t="s">
        <v>74</v>
      </c>
      <c r="E7011" t="s">
        <v>31</v>
      </c>
    </row>
    <row r="7012" spans="1:5" x14ac:dyDescent="0.2">
      <c r="A7012">
        <v>5000</v>
      </c>
      <c r="B7012">
        <v>0</v>
      </c>
      <c r="C7012" t="s">
        <v>72</v>
      </c>
      <c r="D7012" t="s">
        <v>37</v>
      </c>
      <c r="E7012" t="s">
        <v>40</v>
      </c>
    </row>
    <row r="7013" spans="1:5" x14ac:dyDescent="0.2">
      <c r="A7013">
        <v>4000</v>
      </c>
      <c r="B7013">
        <v>0</v>
      </c>
      <c r="C7013" t="s">
        <v>72</v>
      </c>
      <c r="D7013" t="s">
        <v>37</v>
      </c>
      <c r="E7013" t="s">
        <v>31</v>
      </c>
    </row>
    <row r="7014" spans="1:5" x14ac:dyDescent="0.2">
      <c r="A7014">
        <v>5500</v>
      </c>
      <c r="B7014">
        <v>0</v>
      </c>
      <c r="C7014" t="s">
        <v>72</v>
      </c>
      <c r="D7014" t="s">
        <v>34</v>
      </c>
      <c r="E7014" t="s">
        <v>31</v>
      </c>
    </row>
    <row r="7015" spans="1:5" x14ac:dyDescent="0.2">
      <c r="A7015">
        <v>1500</v>
      </c>
      <c r="B7015">
        <v>0</v>
      </c>
      <c r="C7015" t="s">
        <v>72</v>
      </c>
      <c r="D7015" t="s">
        <v>67</v>
      </c>
      <c r="E7015" t="s">
        <v>31</v>
      </c>
    </row>
    <row r="7016" spans="1:5" x14ac:dyDescent="0.2">
      <c r="A7016">
        <v>2000</v>
      </c>
      <c r="B7016">
        <v>0</v>
      </c>
      <c r="C7016" t="s">
        <v>72</v>
      </c>
      <c r="D7016" t="s">
        <v>67</v>
      </c>
      <c r="E7016" t="s">
        <v>40</v>
      </c>
    </row>
    <row r="7017" spans="1:5" x14ac:dyDescent="0.2">
      <c r="A7017">
        <v>17000</v>
      </c>
      <c r="B7017">
        <v>0</v>
      </c>
      <c r="C7017" t="s">
        <v>72</v>
      </c>
      <c r="D7017" t="s">
        <v>34</v>
      </c>
      <c r="E7017" t="s">
        <v>31</v>
      </c>
    </row>
    <row r="7018" spans="1:5" x14ac:dyDescent="0.2">
      <c r="A7018">
        <v>1200</v>
      </c>
      <c r="B7018">
        <v>0</v>
      </c>
      <c r="C7018" t="s">
        <v>72</v>
      </c>
      <c r="D7018" t="s">
        <v>62</v>
      </c>
      <c r="E7018" t="s">
        <v>31</v>
      </c>
    </row>
    <row r="7019" spans="1:5" x14ac:dyDescent="0.2">
      <c r="A7019">
        <v>5000</v>
      </c>
      <c r="B7019">
        <v>0</v>
      </c>
      <c r="C7019" t="s">
        <v>72</v>
      </c>
      <c r="D7019" t="s">
        <v>62</v>
      </c>
      <c r="E7019" t="s">
        <v>31</v>
      </c>
    </row>
    <row r="7020" spans="1:5" x14ac:dyDescent="0.2">
      <c r="A7020">
        <v>4000</v>
      </c>
      <c r="B7020">
        <v>0</v>
      </c>
      <c r="C7020" t="s">
        <v>72</v>
      </c>
      <c r="D7020" t="s">
        <v>34</v>
      </c>
      <c r="E7020" t="s">
        <v>40</v>
      </c>
    </row>
    <row r="7021" spans="1:5" x14ac:dyDescent="0.2">
      <c r="A7021">
        <v>3000</v>
      </c>
      <c r="B7021">
        <v>0</v>
      </c>
      <c r="C7021" t="s">
        <v>72</v>
      </c>
      <c r="D7021" t="s">
        <v>34</v>
      </c>
      <c r="E7021" t="s">
        <v>31</v>
      </c>
    </row>
    <row r="7022" spans="1:5" x14ac:dyDescent="0.2">
      <c r="A7022">
        <v>2000</v>
      </c>
      <c r="B7022">
        <v>0</v>
      </c>
      <c r="C7022" t="s">
        <v>72</v>
      </c>
      <c r="D7022" t="s">
        <v>26</v>
      </c>
      <c r="E7022" t="s">
        <v>31</v>
      </c>
    </row>
    <row r="7023" spans="1:5" x14ac:dyDescent="0.2">
      <c r="A7023">
        <v>1000</v>
      </c>
      <c r="B7023">
        <v>0</v>
      </c>
      <c r="C7023" t="s">
        <v>72</v>
      </c>
      <c r="D7023" t="s">
        <v>26</v>
      </c>
      <c r="E7023" t="s">
        <v>40</v>
      </c>
    </row>
    <row r="7024" spans="1:5" x14ac:dyDescent="0.2">
      <c r="A7024">
        <v>5000</v>
      </c>
      <c r="B7024">
        <v>0</v>
      </c>
      <c r="C7024" t="s">
        <v>72</v>
      </c>
      <c r="D7024" t="s">
        <v>37</v>
      </c>
      <c r="E7024" t="s">
        <v>31</v>
      </c>
    </row>
    <row r="7025" spans="1:5" x14ac:dyDescent="0.2">
      <c r="A7025">
        <v>5000</v>
      </c>
      <c r="B7025">
        <v>0</v>
      </c>
      <c r="C7025" t="s">
        <v>72</v>
      </c>
      <c r="D7025" t="s">
        <v>37</v>
      </c>
      <c r="E7025" t="s">
        <v>31</v>
      </c>
    </row>
    <row r="7026" spans="1:5" x14ac:dyDescent="0.2">
      <c r="A7026">
        <v>5000</v>
      </c>
      <c r="B7026">
        <v>0</v>
      </c>
      <c r="C7026" t="s">
        <v>72</v>
      </c>
      <c r="D7026" t="s">
        <v>37</v>
      </c>
      <c r="E7026" t="s">
        <v>31</v>
      </c>
    </row>
    <row r="7027" spans="1:5" x14ac:dyDescent="0.2">
      <c r="A7027">
        <v>5000</v>
      </c>
      <c r="B7027">
        <v>0</v>
      </c>
      <c r="C7027" t="s">
        <v>72</v>
      </c>
      <c r="D7027" t="s">
        <v>66</v>
      </c>
      <c r="E7027" t="s">
        <v>31</v>
      </c>
    </row>
    <row r="7028" spans="1:5" x14ac:dyDescent="0.2">
      <c r="A7028">
        <v>1500</v>
      </c>
      <c r="B7028">
        <v>0</v>
      </c>
      <c r="C7028" t="s">
        <v>72</v>
      </c>
      <c r="D7028" t="s">
        <v>37</v>
      </c>
      <c r="E7028" t="s">
        <v>31</v>
      </c>
    </row>
    <row r="7029" spans="1:5" x14ac:dyDescent="0.2">
      <c r="A7029">
        <v>10000</v>
      </c>
      <c r="B7029">
        <v>0</v>
      </c>
      <c r="C7029" t="s">
        <v>72</v>
      </c>
      <c r="D7029" t="s">
        <v>37</v>
      </c>
      <c r="E7029" t="s">
        <v>31</v>
      </c>
    </row>
    <row r="7030" spans="1:5" x14ac:dyDescent="0.2">
      <c r="A7030">
        <v>10000</v>
      </c>
      <c r="B7030">
        <v>0</v>
      </c>
      <c r="C7030" t="s">
        <v>72</v>
      </c>
      <c r="D7030" t="s">
        <v>37</v>
      </c>
      <c r="E7030" t="s">
        <v>31</v>
      </c>
    </row>
    <row r="7031" spans="1:5" x14ac:dyDescent="0.2">
      <c r="A7031">
        <v>4500</v>
      </c>
      <c r="B7031">
        <v>0</v>
      </c>
      <c r="C7031" t="s">
        <v>72</v>
      </c>
      <c r="D7031" t="s">
        <v>37</v>
      </c>
      <c r="E7031" t="s">
        <v>31</v>
      </c>
    </row>
    <row r="7032" spans="1:5" x14ac:dyDescent="0.2">
      <c r="A7032">
        <v>4000</v>
      </c>
      <c r="B7032">
        <v>0</v>
      </c>
      <c r="C7032" t="s">
        <v>72</v>
      </c>
      <c r="D7032" t="s">
        <v>37</v>
      </c>
      <c r="E7032" t="s">
        <v>31</v>
      </c>
    </row>
    <row r="7033" spans="1:5" x14ac:dyDescent="0.2">
      <c r="A7033">
        <v>1000</v>
      </c>
      <c r="B7033">
        <v>0</v>
      </c>
      <c r="C7033" t="s">
        <v>72</v>
      </c>
      <c r="D7033" t="s">
        <v>37</v>
      </c>
      <c r="E7033" t="s">
        <v>31</v>
      </c>
    </row>
    <row r="7034" spans="1:5" x14ac:dyDescent="0.2">
      <c r="A7034">
        <v>10500</v>
      </c>
      <c r="B7034">
        <v>0</v>
      </c>
      <c r="C7034" t="s">
        <v>72</v>
      </c>
      <c r="D7034" t="s">
        <v>26</v>
      </c>
      <c r="E7034" t="s">
        <v>31</v>
      </c>
    </row>
    <row r="7035" spans="1:5" x14ac:dyDescent="0.2">
      <c r="A7035">
        <v>2000</v>
      </c>
      <c r="B7035">
        <v>0</v>
      </c>
      <c r="C7035" t="s">
        <v>72</v>
      </c>
      <c r="D7035" t="s">
        <v>26</v>
      </c>
      <c r="E7035" t="s">
        <v>31</v>
      </c>
    </row>
    <row r="7036" spans="1:5" x14ac:dyDescent="0.2">
      <c r="A7036">
        <v>10000</v>
      </c>
      <c r="B7036">
        <v>0</v>
      </c>
      <c r="C7036" t="s">
        <v>72</v>
      </c>
      <c r="D7036" t="s">
        <v>26</v>
      </c>
      <c r="E7036" t="s">
        <v>31</v>
      </c>
    </row>
    <row r="7037" spans="1:5" x14ac:dyDescent="0.2">
      <c r="A7037">
        <v>1000</v>
      </c>
      <c r="B7037">
        <v>0</v>
      </c>
      <c r="C7037" t="s">
        <v>72</v>
      </c>
      <c r="D7037" t="s">
        <v>85</v>
      </c>
      <c r="E7037" t="s">
        <v>31</v>
      </c>
    </row>
    <row r="7038" spans="1:5" x14ac:dyDescent="0.2">
      <c r="A7038">
        <v>12000</v>
      </c>
      <c r="B7038">
        <v>0</v>
      </c>
      <c r="C7038" t="s">
        <v>72</v>
      </c>
      <c r="D7038" t="s">
        <v>85</v>
      </c>
      <c r="E7038" t="s">
        <v>31</v>
      </c>
    </row>
    <row r="7039" spans="1:5" x14ac:dyDescent="0.2">
      <c r="A7039">
        <v>5000</v>
      </c>
      <c r="B7039">
        <v>0</v>
      </c>
      <c r="C7039" t="s">
        <v>72</v>
      </c>
      <c r="D7039" t="s">
        <v>85</v>
      </c>
      <c r="E7039" t="s">
        <v>31</v>
      </c>
    </row>
    <row r="7040" spans="1:5" x14ac:dyDescent="0.2">
      <c r="A7040">
        <v>30000</v>
      </c>
      <c r="B7040">
        <v>0</v>
      </c>
      <c r="C7040" t="s">
        <v>72</v>
      </c>
      <c r="D7040" t="s">
        <v>85</v>
      </c>
      <c r="E7040" t="s">
        <v>31</v>
      </c>
    </row>
    <row r="7041" spans="1:5" x14ac:dyDescent="0.2">
      <c r="A7041">
        <v>3500</v>
      </c>
      <c r="B7041">
        <v>0</v>
      </c>
      <c r="C7041" t="s">
        <v>72</v>
      </c>
      <c r="D7041" t="s">
        <v>37</v>
      </c>
      <c r="E7041" t="s">
        <v>31</v>
      </c>
    </row>
    <row r="7042" spans="1:5" x14ac:dyDescent="0.2">
      <c r="A7042">
        <v>4295</v>
      </c>
      <c r="B7042">
        <v>0</v>
      </c>
      <c r="C7042" t="s">
        <v>72</v>
      </c>
      <c r="D7042" t="s">
        <v>37</v>
      </c>
      <c r="E7042" t="s">
        <v>31</v>
      </c>
    </row>
    <row r="7043" spans="1:5" x14ac:dyDescent="0.2">
      <c r="A7043">
        <v>10000</v>
      </c>
      <c r="B7043">
        <v>0</v>
      </c>
      <c r="C7043" t="s">
        <v>72</v>
      </c>
      <c r="D7043" t="s">
        <v>26</v>
      </c>
      <c r="E7043" t="s">
        <v>31</v>
      </c>
    </row>
    <row r="7044" spans="1:5" x14ac:dyDescent="0.2">
      <c r="A7044">
        <v>10000</v>
      </c>
      <c r="B7044">
        <v>0</v>
      </c>
      <c r="C7044" t="s">
        <v>72</v>
      </c>
      <c r="D7044" t="s">
        <v>26</v>
      </c>
      <c r="E7044" t="s">
        <v>31</v>
      </c>
    </row>
    <row r="7045" spans="1:5" x14ac:dyDescent="0.2">
      <c r="A7045">
        <v>7500</v>
      </c>
      <c r="B7045">
        <v>0</v>
      </c>
      <c r="C7045" t="s">
        <v>72</v>
      </c>
      <c r="D7045" t="s">
        <v>26</v>
      </c>
      <c r="E7045" t="s">
        <v>31</v>
      </c>
    </row>
    <row r="7046" spans="1:5" x14ac:dyDescent="0.2">
      <c r="A7046">
        <v>30000</v>
      </c>
      <c r="B7046">
        <v>0</v>
      </c>
      <c r="C7046" t="s">
        <v>72</v>
      </c>
      <c r="D7046" t="s">
        <v>26</v>
      </c>
      <c r="E7046" t="s">
        <v>31</v>
      </c>
    </row>
    <row r="7047" spans="1:5" x14ac:dyDescent="0.2">
      <c r="A7047">
        <v>5000</v>
      </c>
      <c r="B7047">
        <v>0</v>
      </c>
      <c r="C7047" t="s">
        <v>72</v>
      </c>
      <c r="D7047" t="s">
        <v>26</v>
      </c>
      <c r="E7047" t="s">
        <v>31</v>
      </c>
    </row>
    <row r="7048" spans="1:5" x14ac:dyDescent="0.2">
      <c r="A7048">
        <v>10000</v>
      </c>
      <c r="B7048">
        <v>0</v>
      </c>
      <c r="C7048" t="s">
        <v>72</v>
      </c>
      <c r="D7048" t="s">
        <v>26</v>
      </c>
      <c r="E7048" t="s">
        <v>31</v>
      </c>
    </row>
    <row r="7049" spans="1:5" x14ac:dyDescent="0.2">
      <c r="A7049">
        <v>10000</v>
      </c>
      <c r="B7049">
        <v>0</v>
      </c>
      <c r="C7049" t="s">
        <v>72</v>
      </c>
      <c r="D7049" t="s">
        <v>26</v>
      </c>
      <c r="E7049" t="s">
        <v>31</v>
      </c>
    </row>
    <row r="7050" spans="1:5" x14ac:dyDescent="0.2">
      <c r="A7050">
        <v>5000</v>
      </c>
      <c r="B7050">
        <v>0</v>
      </c>
      <c r="C7050" t="s">
        <v>72</v>
      </c>
      <c r="D7050" t="s">
        <v>26</v>
      </c>
      <c r="E7050" t="s">
        <v>31</v>
      </c>
    </row>
    <row r="7051" spans="1:5" x14ac:dyDescent="0.2">
      <c r="A7051">
        <v>5000</v>
      </c>
      <c r="B7051">
        <v>0</v>
      </c>
      <c r="C7051" t="s">
        <v>72</v>
      </c>
      <c r="D7051" t="s">
        <v>26</v>
      </c>
      <c r="E7051" t="s">
        <v>40</v>
      </c>
    </row>
    <row r="7052" spans="1:5" x14ac:dyDescent="0.2">
      <c r="A7052">
        <v>6500</v>
      </c>
      <c r="B7052">
        <v>0</v>
      </c>
      <c r="C7052" t="s">
        <v>72</v>
      </c>
      <c r="D7052" t="s">
        <v>26</v>
      </c>
      <c r="E7052" t="s">
        <v>31</v>
      </c>
    </row>
    <row r="7053" spans="1:5" x14ac:dyDescent="0.2">
      <c r="A7053">
        <v>5000</v>
      </c>
      <c r="B7053">
        <v>0</v>
      </c>
      <c r="C7053" t="s">
        <v>72</v>
      </c>
      <c r="D7053" t="s">
        <v>26</v>
      </c>
      <c r="E7053" t="s">
        <v>31</v>
      </c>
    </row>
    <row r="7054" spans="1:5" x14ac:dyDescent="0.2">
      <c r="A7054">
        <v>21000</v>
      </c>
      <c r="B7054">
        <v>0</v>
      </c>
      <c r="C7054" t="s">
        <v>72</v>
      </c>
      <c r="D7054" t="s">
        <v>26</v>
      </c>
      <c r="E7054" t="s">
        <v>31</v>
      </c>
    </row>
    <row r="7055" spans="1:5" x14ac:dyDescent="0.2">
      <c r="A7055">
        <v>2000</v>
      </c>
      <c r="B7055">
        <v>0</v>
      </c>
      <c r="C7055" t="s">
        <v>72</v>
      </c>
      <c r="D7055" t="s">
        <v>26</v>
      </c>
      <c r="E7055" t="s">
        <v>31</v>
      </c>
    </row>
    <row r="7056" spans="1:5" x14ac:dyDescent="0.2">
      <c r="A7056">
        <v>5000</v>
      </c>
      <c r="B7056">
        <v>0</v>
      </c>
      <c r="C7056" t="s">
        <v>72</v>
      </c>
      <c r="D7056" t="s">
        <v>62</v>
      </c>
      <c r="E7056" t="s">
        <v>31</v>
      </c>
    </row>
    <row r="7057" spans="1:5" x14ac:dyDescent="0.2">
      <c r="A7057">
        <v>3000</v>
      </c>
      <c r="B7057">
        <v>0</v>
      </c>
      <c r="C7057" t="s">
        <v>72</v>
      </c>
      <c r="D7057" t="s">
        <v>115</v>
      </c>
      <c r="E7057" t="s">
        <v>31</v>
      </c>
    </row>
    <row r="7058" spans="1:5" x14ac:dyDescent="0.2">
      <c r="A7058">
        <v>5000</v>
      </c>
      <c r="B7058">
        <v>0</v>
      </c>
      <c r="C7058" t="s">
        <v>72</v>
      </c>
      <c r="D7058" t="s">
        <v>37</v>
      </c>
      <c r="E7058" t="s">
        <v>31</v>
      </c>
    </row>
    <row r="7059" spans="1:5" x14ac:dyDescent="0.2">
      <c r="A7059">
        <v>3000</v>
      </c>
      <c r="B7059">
        <v>0</v>
      </c>
      <c r="C7059" t="s">
        <v>72</v>
      </c>
      <c r="D7059" t="s">
        <v>68</v>
      </c>
      <c r="E7059" t="s">
        <v>40</v>
      </c>
    </row>
    <row r="7060" spans="1:5" x14ac:dyDescent="0.2">
      <c r="A7060">
        <v>1000</v>
      </c>
      <c r="B7060">
        <v>0</v>
      </c>
      <c r="C7060" t="s">
        <v>72</v>
      </c>
      <c r="D7060" t="s">
        <v>37</v>
      </c>
      <c r="E7060" t="s">
        <v>31</v>
      </c>
    </row>
    <row r="7061" spans="1:5" x14ac:dyDescent="0.2">
      <c r="A7061">
        <v>20000</v>
      </c>
      <c r="B7061">
        <v>0</v>
      </c>
      <c r="C7061" t="s">
        <v>72</v>
      </c>
      <c r="D7061" t="s">
        <v>62</v>
      </c>
      <c r="E7061" t="s">
        <v>40</v>
      </c>
    </row>
    <row r="7062" spans="1:5" x14ac:dyDescent="0.2">
      <c r="A7062">
        <v>20000</v>
      </c>
      <c r="B7062">
        <v>0</v>
      </c>
      <c r="C7062" t="s">
        <v>72</v>
      </c>
      <c r="D7062" t="s">
        <v>62</v>
      </c>
      <c r="E7062" t="s">
        <v>31</v>
      </c>
    </row>
    <row r="7063" spans="1:5" x14ac:dyDescent="0.2">
      <c r="A7063">
        <v>1000</v>
      </c>
      <c r="B7063">
        <v>0</v>
      </c>
      <c r="C7063" t="s">
        <v>72</v>
      </c>
      <c r="D7063" t="s">
        <v>62</v>
      </c>
      <c r="E7063" t="s">
        <v>31</v>
      </c>
    </row>
    <row r="7064" spans="1:5" x14ac:dyDescent="0.2">
      <c r="A7064">
        <v>5000</v>
      </c>
      <c r="B7064">
        <v>0</v>
      </c>
      <c r="C7064" t="s">
        <v>72</v>
      </c>
      <c r="D7064" t="s">
        <v>26</v>
      </c>
      <c r="E7064" t="s">
        <v>31</v>
      </c>
    </row>
    <row r="7065" spans="1:5" x14ac:dyDescent="0.2">
      <c r="A7065">
        <v>25000</v>
      </c>
      <c r="B7065">
        <v>0</v>
      </c>
      <c r="C7065" t="s">
        <v>72</v>
      </c>
      <c r="D7065" t="s">
        <v>26</v>
      </c>
      <c r="E7065" t="s">
        <v>31</v>
      </c>
    </row>
    <row r="7066" spans="1:5" x14ac:dyDescent="0.2">
      <c r="A7066">
        <v>1000</v>
      </c>
      <c r="B7066">
        <v>0</v>
      </c>
      <c r="C7066" t="s">
        <v>72</v>
      </c>
      <c r="D7066" t="s">
        <v>37</v>
      </c>
      <c r="E7066" t="s">
        <v>31</v>
      </c>
    </row>
    <row r="7067" spans="1:5" x14ac:dyDescent="0.2">
      <c r="A7067">
        <v>3000</v>
      </c>
      <c r="B7067">
        <v>0</v>
      </c>
      <c r="C7067" t="s">
        <v>72</v>
      </c>
      <c r="D7067" t="s">
        <v>67</v>
      </c>
      <c r="E7067" t="s">
        <v>40</v>
      </c>
    </row>
    <row r="7068" spans="1:5" x14ac:dyDescent="0.2">
      <c r="A7068">
        <v>7500</v>
      </c>
      <c r="B7068">
        <v>0</v>
      </c>
      <c r="C7068" t="s">
        <v>72</v>
      </c>
      <c r="D7068" t="s">
        <v>26</v>
      </c>
      <c r="E7068" t="s">
        <v>31</v>
      </c>
    </row>
    <row r="7069" spans="1:5" x14ac:dyDescent="0.2">
      <c r="A7069">
        <v>5000</v>
      </c>
      <c r="B7069">
        <v>0</v>
      </c>
      <c r="C7069" t="s">
        <v>72</v>
      </c>
      <c r="D7069" t="s">
        <v>34</v>
      </c>
      <c r="E7069" t="s">
        <v>31</v>
      </c>
    </row>
    <row r="7070" spans="1:5" x14ac:dyDescent="0.2">
      <c r="A7070">
        <v>2000</v>
      </c>
      <c r="B7070">
        <v>0</v>
      </c>
      <c r="C7070" t="s">
        <v>72</v>
      </c>
      <c r="D7070" t="s">
        <v>67</v>
      </c>
      <c r="E7070" t="s">
        <v>31</v>
      </c>
    </row>
    <row r="7071" spans="1:5" x14ac:dyDescent="0.2">
      <c r="A7071">
        <v>6700</v>
      </c>
      <c r="B7071">
        <v>0</v>
      </c>
      <c r="C7071" t="s">
        <v>72</v>
      </c>
      <c r="D7071" t="s">
        <v>26</v>
      </c>
      <c r="E7071" t="s">
        <v>31</v>
      </c>
    </row>
    <row r="7072" spans="1:5" x14ac:dyDescent="0.2">
      <c r="A7072">
        <v>3495</v>
      </c>
      <c r="B7072">
        <v>0</v>
      </c>
      <c r="C7072" t="s">
        <v>72</v>
      </c>
      <c r="D7072" t="s">
        <v>68</v>
      </c>
      <c r="E7072" t="s">
        <v>31</v>
      </c>
    </row>
    <row r="7073" spans="1:5" x14ac:dyDescent="0.2">
      <c r="A7073">
        <v>3500</v>
      </c>
      <c r="B7073">
        <v>0</v>
      </c>
      <c r="C7073" t="s">
        <v>72</v>
      </c>
      <c r="D7073" t="s">
        <v>37</v>
      </c>
      <c r="E7073" t="s">
        <v>40</v>
      </c>
    </row>
    <row r="7074" spans="1:5" x14ac:dyDescent="0.2">
      <c r="A7074">
        <v>7500</v>
      </c>
      <c r="B7074">
        <v>0</v>
      </c>
      <c r="C7074" t="s">
        <v>72</v>
      </c>
      <c r="D7074" t="s">
        <v>47</v>
      </c>
      <c r="E7074" t="s">
        <v>31</v>
      </c>
    </row>
    <row r="7075" spans="1:5" x14ac:dyDescent="0.2">
      <c r="A7075">
        <v>15000</v>
      </c>
      <c r="B7075">
        <v>0</v>
      </c>
      <c r="C7075" t="s">
        <v>72</v>
      </c>
      <c r="D7075" t="s">
        <v>26</v>
      </c>
      <c r="E7075" t="s">
        <v>31</v>
      </c>
    </row>
    <row r="7076" spans="1:5" x14ac:dyDescent="0.2">
      <c r="A7076">
        <v>500</v>
      </c>
      <c r="B7076">
        <v>0</v>
      </c>
      <c r="C7076" t="s">
        <v>72</v>
      </c>
      <c r="D7076" t="s">
        <v>26</v>
      </c>
      <c r="E7076" t="s">
        <v>31</v>
      </c>
    </row>
    <row r="7077" spans="1:5" x14ac:dyDescent="0.2">
      <c r="A7077">
        <v>525</v>
      </c>
      <c r="B7077">
        <v>0</v>
      </c>
      <c r="C7077" t="s">
        <v>72</v>
      </c>
      <c r="D7077" t="s">
        <v>37</v>
      </c>
      <c r="E7077" t="s">
        <v>31</v>
      </c>
    </row>
    <row r="7078" spans="1:5" x14ac:dyDescent="0.2">
      <c r="A7078">
        <v>3000</v>
      </c>
      <c r="B7078">
        <v>0</v>
      </c>
      <c r="C7078" t="s">
        <v>72</v>
      </c>
      <c r="D7078" t="s">
        <v>37</v>
      </c>
      <c r="E7078" t="s">
        <v>31</v>
      </c>
    </row>
    <row r="7079" spans="1:5" x14ac:dyDescent="0.2">
      <c r="A7079">
        <v>3600</v>
      </c>
      <c r="B7079">
        <v>0</v>
      </c>
      <c r="C7079" t="s">
        <v>72</v>
      </c>
      <c r="D7079" t="s">
        <v>26</v>
      </c>
      <c r="E7079" t="s">
        <v>31</v>
      </c>
    </row>
    <row r="7080" spans="1:5" x14ac:dyDescent="0.2">
      <c r="A7080">
        <v>3000</v>
      </c>
      <c r="B7080">
        <v>0</v>
      </c>
      <c r="C7080" t="s">
        <v>72</v>
      </c>
      <c r="D7080" t="s">
        <v>26</v>
      </c>
      <c r="E7080" t="s">
        <v>31</v>
      </c>
    </row>
    <row r="7081" spans="1:5" x14ac:dyDescent="0.2">
      <c r="A7081">
        <v>9500</v>
      </c>
      <c r="B7081">
        <v>0</v>
      </c>
      <c r="C7081" t="s">
        <v>72</v>
      </c>
      <c r="D7081" t="s">
        <v>34</v>
      </c>
      <c r="E7081" t="s">
        <v>31</v>
      </c>
    </row>
    <row r="7082" spans="1:5" x14ac:dyDescent="0.2">
      <c r="A7082">
        <v>10000</v>
      </c>
      <c r="B7082">
        <v>0</v>
      </c>
      <c r="C7082" t="s">
        <v>72</v>
      </c>
      <c r="D7082" t="s">
        <v>26</v>
      </c>
      <c r="E7082" t="s">
        <v>31</v>
      </c>
    </row>
    <row r="7083" spans="1:5" x14ac:dyDescent="0.2">
      <c r="A7083">
        <v>2500</v>
      </c>
      <c r="B7083">
        <v>0</v>
      </c>
      <c r="C7083" t="s">
        <v>72</v>
      </c>
      <c r="D7083" t="s">
        <v>62</v>
      </c>
      <c r="E7083" t="s">
        <v>31</v>
      </c>
    </row>
    <row r="7084" spans="1:5" x14ac:dyDescent="0.2">
      <c r="A7084">
        <v>5000</v>
      </c>
      <c r="B7084">
        <v>0</v>
      </c>
      <c r="C7084" t="s">
        <v>72</v>
      </c>
      <c r="D7084" t="s">
        <v>37</v>
      </c>
      <c r="E7084" t="s">
        <v>31</v>
      </c>
    </row>
    <row r="7085" spans="1:5" x14ac:dyDescent="0.2">
      <c r="A7085">
        <v>5000</v>
      </c>
      <c r="B7085">
        <v>160</v>
      </c>
      <c r="C7085" t="s">
        <v>72</v>
      </c>
      <c r="D7085" t="s">
        <v>26</v>
      </c>
      <c r="E7085" t="s">
        <v>31</v>
      </c>
    </row>
    <row r="7086" spans="1:5" x14ac:dyDescent="0.2">
      <c r="A7086">
        <v>1000</v>
      </c>
      <c r="B7086">
        <v>235</v>
      </c>
      <c r="C7086" t="s">
        <v>72</v>
      </c>
      <c r="D7086" t="s">
        <v>47</v>
      </c>
      <c r="E7086" t="s">
        <v>31</v>
      </c>
    </row>
    <row r="7087" spans="1:5" x14ac:dyDescent="0.2">
      <c r="A7087">
        <v>2000</v>
      </c>
      <c r="B7087">
        <v>150</v>
      </c>
      <c r="C7087" t="s">
        <v>72</v>
      </c>
      <c r="D7087" t="s">
        <v>62</v>
      </c>
      <c r="E7087" t="s">
        <v>31</v>
      </c>
    </row>
    <row r="7088" spans="1:5" x14ac:dyDescent="0.2">
      <c r="A7088">
        <v>5866</v>
      </c>
      <c r="B7088">
        <v>500</v>
      </c>
      <c r="C7088" t="s">
        <v>72</v>
      </c>
      <c r="D7088" t="s">
        <v>26</v>
      </c>
      <c r="E7088" t="s">
        <v>31</v>
      </c>
    </row>
    <row r="7089" spans="1:5" x14ac:dyDescent="0.2">
      <c r="A7089">
        <v>2000</v>
      </c>
      <c r="B7089">
        <v>100</v>
      </c>
      <c r="C7089" t="s">
        <v>72</v>
      </c>
      <c r="D7089" t="s">
        <v>26</v>
      </c>
      <c r="E7089" t="s">
        <v>31</v>
      </c>
    </row>
    <row r="7090" spans="1:5" x14ac:dyDescent="0.2">
      <c r="A7090">
        <v>3000</v>
      </c>
      <c r="B7090">
        <v>50</v>
      </c>
      <c r="C7090" t="s">
        <v>72</v>
      </c>
      <c r="D7090" t="s">
        <v>26</v>
      </c>
      <c r="E7090" t="s">
        <v>31</v>
      </c>
    </row>
    <row r="7091" spans="1:5" x14ac:dyDescent="0.2">
      <c r="A7091">
        <v>1000</v>
      </c>
      <c r="B7091">
        <v>10</v>
      </c>
      <c r="C7091" t="s">
        <v>72</v>
      </c>
      <c r="D7091" t="s">
        <v>26</v>
      </c>
      <c r="E7091" t="s">
        <v>31</v>
      </c>
    </row>
    <row r="7092" spans="1:5" x14ac:dyDescent="0.2">
      <c r="A7092">
        <v>4500</v>
      </c>
      <c r="B7092">
        <v>0</v>
      </c>
      <c r="C7092" t="s">
        <v>72</v>
      </c>
      <c r="D7092" t="s">
        <v>52</v>
      </c>
      <c r="E7092" t="s">
        <v>31</v>
      </c>
    </row>
    <row r="7093" spans="1:5" x14ac:dyDescent="0.2">
      <c r="A7093">
        <v>15000</v>
      </c>
      <c r="B7093">
        <v>0</v>
      </c>
      <c r="C7093" t="s">
        <v>72</v>
      </c>
      <c r="D7093" t="s">
        <v>52</v>
      </c>
      <c r="E7093" t="s">
        <v>31</v>
      </c>
    </row>
    <row r="7094" spans="1:5" x14ac:dyDescent="0.2">
      <c r="A7094">
        <v>7000</v>
      </c>
      <c r="B7094">
        <v>0</v>
      </c>
      <c r="C7094" t="s">
        <v>72</v>
      </c>
      <c r="D7094" t="s">
        <v>26</v>
      </c>
      <c r="E7094" t="s">
        <v>31</v>
      </c>
    </row>
    <row r="7095" spans="1:5" x14ac:dyDescent="0.2">
      <c r="A7095">
        <v>6000</v>
      </c>
      <c r="B7095">
        <v>0</v>
      </c>
      <c r="C7095" t="s">
        <v>72</v>
      </c>
      <c r="D7095" t="s">
        <v>34</v>
      </c>
      <c r="E7095" t="s">
        <v>31</v>
      </c>
    </row>
    <row r="7096" spans="1:5" x14ac:dyDescent="0.2">
      <c r="A7096">
        <v>6000</v>
      </c>
      <c r="B7096">
        <v>0</v>
      </c>
      <c r="C7096" t="s">
        <v>72</v>
      </c>
      <c r="D7096" t="s">
        <v>115</v>
      </c>
      <c r="E7096" t="s">
        <v>31</v>
      </c>
    </row>
    <row r="7097" spans="1:5" x14ac:dyDescent="0.2">
      <c r="A7097">
        <v>5000</v>
      </c>
      <c r="B7097">
        <v>5378</v>
      </c>
      <c r="C7097" t="s">
        <v>148</v>
      </c>
      <c r="D7097" t="s">
        <v>26</v>
      </c>
      <c r="E7097" t="s">
        <v>27</v>
      </c>
    </row>
    <row r="7098" spans="1:5" x14ac:dyDescent="0.2">
      <c r="A7098">
        <v>5000</v>
      </c>
      <c r="B7098">
        <v>385</v>
      </c>
      <c r="C7098" t="s">
        <v>148</v>
      </c>
      <c r="D7098" t="s">
        <v>26</v>
      </c>
      <c r="E7098" t="s">
        <v>31</v>
      </c>
    </row>
    <row r="7099" spans="1:5" x14ac:dyDescent="0.2">
      <c r="A7099">
        <v>15000</v>
      </c>
      <c r="B7099">
        <v>0</v>
      </c>
      <c r="C7099" t="s">
        <v>148</v>
      </c>
      <c r="D7099" t="s">
        <v>26</v>
      </c>
      <c r="E7099" t="s">
        <v>31</v>
      </c>
    </row>
    <row r="7100" spans="1:5" x14ac:dyDescent="0.2">
      <c r="A7100">
        <v>4000</v>
      </c>
      <c r="B7100">
        <v>0</v>
      </c>
      <c r="C7100" t="s">
        <v>148</v>
      </c>
      <c r="D7100" t="s">
        <v>47</v>
      </c>
      <c r="E7100" t="s">
        <v>31</v>
      </c>
    </row>
    <row r="7101" spans="1:5" x14ac:dyDescent="0.2">
      <c r="A7101">
        <v>3000</v>
      </c>
      <c r="B7101">
        <v>0</v>
      </c>
      <c r="C7101" t="s">
        <v>148</v>
      </c>
      <c r="D7101" t="s">
        <v>26</v>
      </c>
      <c r="E7101" t="s">
        <v>31</v>
      </c>
    </row>
    <row r="7102" spans="1:5" x14ac:dyDescent="0.2">
      <c r="A7102">
        <v>1000</v>
      </c>
      <c r="B7102">
        <v>25</v>
      </c>
      <c r="C7102" t="s">
        <v>50</v>
      </c>
      <c r="D7102" t="s">
        <v>37</v>
      </c>
      <c r="E7102" t="s">
        <v>31</v>
      </c>
    </row>
    <row r="7103" spans="1:5" x14ac:dyDescent="0.2">
      <c r="A7103">
        <v>58692</v>
      </c>
      <c r="B7103">
        <v>107</v>
      </c>
      <c r="C7103" t="s">
        <v>79</v>
      </c>
      <c r="D7103" t="s">
        <v>77</v>
      </c>
      <c r="E7103" t="s">
        <v>31</v>
      </c>
    </row>
    <row r="7104" spans="1:5" x14ac:dyDescent="0.2">
      <c r="A7104">
        <v>2000</v>
      </c>
      <c r="B7104">
        <v>350</v>
      </c>
      <c r="C7104" t="s">
        <v>79</v>
      </c>
      <c r="D7104" t="s">
        <v>67</v>
      </c>
      <c r="E7104" t="s">
        <v>31</v>
      </c>
    </row>
    <row r="7105" spans="1:5" x14ac:dyDescent="0.2">
      <c r="A7105">
        <v>2500</v>
      </c>
      <c r="B7105">
        <v>0</v>
      </c>
      <c r="C7105" t="s">
        <v>227</v>
      </c>
      <c r="D7105" t="s">
        <v>26</v>
      </c>
      <c r="E7105" t="s">
        <v>31</v>
      </c>
    </row>
    <row r="7106" spans="1:5" x14ac:dyDescent="0.2">
      <c r="A7106">
        <v>15000</v>
      </c>
      <c r="B7106">
        <v>289</v>
      </c>
      <c r="C7106" t="s">
        <v>54</v>
      </c>
      <c r="D7106" t="s">
        <v>26</v>
      </c>
      <c r="E7106" t="s">
        <v>40</v>
      </c>
    </row>
    <row r="7107" spans="1:5" x14ac:dyDescent="0.2">
      <c r="A7107">
        <v>5000</v>
      </c>
      <c r="B7107">
        <v>0</v>
      </c>
      <c r="C7107" t="s">
        <v>54</v>
      </c>
      <c r="D7107" t="s">
        <v>34</v>
      </c>
      <c r="E7107" t="s">
        <v>40</v>
      </c>
    </row>
    <row r="7108" spans="1:5" x14ac:dyDescent="0.2">
      <c r="A7108">
        <v>1100</v>
      </c>
      <c r="B7108">
        <v>1269</v>
      </c>
      <c r="C7108" t="s">
        <v>87</v>
      </c>
      <c r="D7108" t="s">
        <v>77</v>
      </c>
      <c r="E7108" t="s">
        <v>27</v>
      </c>
    </row>
    <row r="7109" spans="1:5" x14ac:dyDescent="0.2">
      <c r="A7109">
        <v>15000</v>
      </c>
      <c r="B7109">
        <v>240</v>
      </c>
      <c r="C7109" t="s">
        <v>87</v>
      </c>
      <c r="D7109" t="s">
        <v>37</v>
      </c>
      <c r="E7109" t="s">
        <v>31</v>
      </c>
    </row>
    <row r="7110" spans="1:5" x14ac:dyDescent="0.2">
      <c r="A7110">
        <v>2000</v>
      </c>
      <c r="B7110">
        <v>2310</v>
      </c>
      <c r="C7110" t="s">
        <v>39</v>
      </c>
      <c r="D7110" t="s">
        <v>26</v>
      </c>
      <c r="E7110" t="s">
        <v>27</v>
      </c>
    </row>
    <row r="7111" spans="1:5" x14ac:dyDescent="0.2">
      <c r="A7111">
        <v>10000</v>
      </c>
      <c r="B7111">
        <v>10031</v>
      </c>
      <c r="C7111" t="s">
        <v>72</v>
      </c>
      <c r="D7111" t="s">
        <v>26</v>
      </c>
      <c r="E7111" t="s">
        <v>27</v>
      </c>
    </row>
    <row r="7112" spans="1:5" x14ac:dyDescent="0.2">
      <c r="A7112">
        <v>6000</v>
      </c>
      <c r="B7112">
        <v>400</v>
      </c>
      <c r="C7112" t="s">
        <v>72</v>
      </c>
      <c r="D7112" t="s">
        <v>26</v>
      </c>
      <c r="E7112" t="s">
        <v>31</v>
      </c>
    </row>
    <row r="7113" spans="1:5" x14ac:dyDescent="0.2">
      <c r="A7113">
        <v>2000</v>
      </c>
      <c r="B7113">
        <v>0</v>
      </c>
      <c r="C7113" t="s">
        <v>72</v>
      </c>
      <c r="D7113" t="s">
        <v>52</v>
      </c>
      <c r="E7113" t="s">
        <v>31</v>
      </c>
    </row>
    <row r="7114" spans="1:5" x14ac:dyDescent="0.2">
      <c r="A7114">
        <v>25000</v>
      </c>
      <c r="B7114">
        <v>11570</v>
      </c>
      <c r="C7114" t="s">
        <v>206</v>
      </c>
      <c r="D7114" t="s">
        <v>127</v>
      </c>
      <c r="E7114" t="s">
        <v>31</v>
      </c>
    </row>
    <row r="7115" spans="1:5" x14ac:dyDescent="0.2">
      <c r="A7115">
        <v>250</v>
      </c>
      <c r="B7115">
        <v>325</v>
      </c>
      <c r="C7115" t="s">
        <v>120</v>
      </c>
      <c r="D7115" t="s">
        <v>74</v>
      </c>
      <c r="E7115" t="s">
        <v>27</v>
      </c>
    </row>
    <row r="7116" spans="1:5" x14ac:dyDescent="0.2">
      <c r="A7116">
        <v>3000</v>
      </c>
      <c r="B7116">
        <v>3131</v>
      </c>
      <c r="C7116" t="s">
        <v>87</v>
      </c>
      <c r="D7116" t="s">
        <v>37</v>
      </c>
      <c r="E7116" t="s">
        <v>27</v>
      </c>
    </row>
    <row r="7117" spans="1:5" x14ac:dyDescent="0.2">
      <c r="A7117">
        <v>1200</v>
      </c>
      <c r="B7117">
        <v>1278</v>
      </c>
      <c r="C7117" t="s">
        <v>87</v>
      </c>
      <c r="D7117" t="s">
        <v>62</v>
      </c>
      <c r="E7117" t="s">
        <v>27</v>
      </c>
    </row>
    <row r="7118" spans="1:5" x14ac:dyDescent="0.2">
      <c r="A7118">
        <v>1200</v>
      </c>
      <c r="B7118">
        <v>640</v>
      </c>
      <c r="C7118" t="s">
        <v>87</v>
      </c>
      <c r="D7118" t="s">
        <v>67</v>
      </c>
      <c r="E7118" t="s">
        <v>31</v>
      </c>
    </row>
    <row r="7119" spans="1:5" x14ac:dyDescent="0.2">
      <c r="A7119">
        <v>3000</v>
      </c>
      <c r="B7119">
        <v>200</v>
      </c>
      <c r="C7119" t="s">
        <v>87</v>
      </c>
      <c r="D7119" t="s">
        <v>26</v>
      </c>
      <c r="E7119" t="s">
        <v>31</v>
      </c>
    </row>
    <row r="7120" spans="1:5" x14ac:dyDescent="0.2">
      <c r="A7120">
        <v>4000</v>
      </c>
      <c r="B7120">
        <v>240</v>
      </c>
      <c r="C7120" t="s">
        <v>87</v>
      </c>
      <c r="D7120" t="s">
        <v>62</v>
      </c>
      <c r="E7120" t="s">
        <v>31</v>
      </c>
    </row>
    <row r="7121" spans="1:5" x14ac:dyDescent="0.2">
      <c r="A7121">
        <v>3000</v>
      </c>
      <c r="B7121">
        <v>45</v>
      </c>
      <c r="C7121" t="s">
        <v>87</v>
      </c>
      <c r="D7121" t="s">
        <v>37</v>
      </c>
      <c r="E7121" t="s">
        <v>31</v>
      </c>
    </row>
    <row r="7122" spans="1:5" x14ac:dyDescent="0.2">
      <c r="A7122">
        <v>2100</v>
      </c>
      <c r="B7122">
        <v>51</v>
      </c>
      <c r="C7122" t="s">
        <v>87</v>
      </c>
      <c r="D7122" t="s">
        <v>37</v>
      </c>
      <c r="E7122" t="s">
        <v>31</v>
      </c>
    </row>
    <row r="7123" spans="1:5" x14ac:dyDescent="0.2">
      <c r="A7123">
        <v>10000</v>
      </c>
      <c r="B7123">
        <v>40</v>
      </c>
      <c r="C7123" t="s">
        <v>87</v>
      </c>
      <c r="D7123" t="s">
        <v>34</v>
      </c>
      <c r="E7123" t="s">
        <v>31</v>
      </c>
    </row>
    <row r="7124" spans="1:5" x14ac:dyDescent="0.2">
      <c r="A7124">
        <v>7000</v>
      </c>
      <c r="B7124">
        <v>2991</v>
      </c>
      <c r="C7124" t="s">
        <v>206</v>
      </c>
      <c r="D7124" t="s">
        <v>26</v>
      </c>
      <c r="E7124" t="s">
        <v>31</v>
      </c>
    </row>
    <row r="7125" spans="1:5" x14ac:dyDescent="0.2">
      <c r="A7125">
        <v>3000</v>
      </c>
      <c r="B7125">
        <v>5300</v>
      </c>
      <c r="C7125" t="s">
        <v>39</v>
      </c>
      <c r="D7125" t="s">
        <v>37</v>
      </c>
      <c r="E7125" t="s">
        <v>27</v>
      </c>
    </row>
    <row r="7126" spans="1:5" x14ac:dyDescent="0.2">
      <c r="A7126">
        <v>6000</v>
      </c>
      <c r="B7126">
        <v>805</v>
      </c>
      <c r="C7126" t="s">
        <v>39</v>
      </c>
      <c r="D7126" t="s">
        <v>37</v>
      </c>
      <c r="E7126" t="s">
        <v>31</v>
      </c>
    </row>
    <row r="7127" spans="1:5" x14ac:dyDescent="0.2">
      <c r="A7127">
        <v>495</v>
      </c>
      <c r="B7127">
        <v>839</v>
      </c>
      <c r="C7127" t="s">
        <v>39</v>
      </c>
      <c r="D7127" t="s">
        <v>37</v>
      </c>
      <c r="E7127" t="s">
        <v>27</v>
      </c>
    </row>
    <row r="7128" spans="1:5" x14ac:dyDescent="0.2">
      <c r="A7128">
        <v>2500</v>
      </c>
      <c r="B7128">
        <v>2551</v>
      </c>
      <c r="C7128" t="s">
        <v>39</v>
      </c>
      <c r="D7128" t="s">
        <v>26</v>
      </c>
      <c r="E7128" t="s">
        <v>27</v>
      </c>
    </row>
    <row r="7129" spans="1:5" x14ac:dyDescent="0.2">
      <c r="A7129">
        <v>430</v>
      </c>
      <c r="B7129">
        <v>430</v>
      </c>
      <c r="C7129" t="s">
        <v>39</v>
      </c>
      <c r="D7129" t="s">
        <v>26</v>
      </c>
      <c r="E7129" t="s">
        <v>27</v>
      </c>
    </row>
    <row r="7130" spans="1:5" x14ac:dyDescent="0.2">
      <c r="A7130">
        <v>5400</v>
      </c>
      <c r="B7130">
        <v>1290</v>
      </c>
      <c r="C7130" t="s">
        <v>39</v>
      </c>
      <c r="D7130" t="s">
        <v>37</v>
      </c>
      <c r="E7130" t="s">
        <v>31</v>
      </c>
    </row>
    <row r="7131" spans="1:5" x14ac:dyDescent="0.2">
      <c r="A7131">
        <v>4000</v>
      </c>
      <c r="B7131">
        <v>412</v>
      </c>
      <c r="C7131" t="s">
        <v>131</v>
      </c>
      <c r="D7131" t="s">
        <v>62</v>
      </c>
      <c r="E7131" t="s">
        <v>31</v>
      </c>
    </row>
    <row r="7132" spans="1:5" x14ac:dyDescent="0.2">
      <c r="A7132">
        <v>10000</v>
      </c>
      <c r="B7132">
        <v>10069</v>
      </c>
      <c r="C7132" t="s">
        <v>148</v>
      </c>
      <c r="D7132" t="s">
        <v>37</v>
      </c>
      <c r="E7132" t="s">
        <v>27</v>
      </c>
    </row>
    <row r="7133" spans="1:5" x14ac:dyDescent="0.2">
      <c r="A7133">
        <v>5000</v>
      </c>
      <c r="B7133">
        <v>5075</v>
      </c>
      <c r="C7133" t="s">
        <v>148</v>
      </c>
      <c r="D7133" t="s">
        <v>68</v>
      </c>
      <c r="E7133" t="s">
        <v>27</v>
      </c>
    </row>
    <row r="7134" spans="1:5" x14ac:dyDescent="0.2">
      <c r="A7134">
        <v>5000</v>
      </c>
      <c r="B7134">
        <v>240</v>
      </c>
      <c r="C7134" t="s">
        <v>148</v>
      </c>
      <c r="D7134" t="s">
        <v>37</v>
      </c>
      <c r="E7134" t="s">
        <v>31</v>
      </c>
    </row>
    <row r="7135" spans="1:5" x14ac:dyDescent="0.2">
      <c r="A7135">
        <v>10000</v>
      </c>
      <c r="B7135">
        <v>0</v>
      </c>
      <c r="C7135" t="s">
        <v>58</v>
      </c>
      <c r="D7135" t="s">
        <v>34</v>
      </c>
      <c r="E7135" t="s">
        <v>31</v>
      </c>
    </row>
    <row r="7136" spans="1:5" x14ac:dyDescent="0.2">
      <c r="A7136">
        <v>3000</v>
      </c>
      <c r="B7136">
        <v>120</v>
      </c>
      <c r="C7136" t="s">
        <v>122</v>
      </c>
      <c r="D7136" t="s">
        <v>26</v>
      </c>
      <c r="E7136" t="s">
        <v>31</v>
      </c>
    </row>
    <row r="7137" spans="1:5" x14ac:dyDescent="0.2">
      <c r="A7137">
        <v>1200</v>
      </c>
      <c r="B7137">
        <v>100</v>
      </c>
      <c r="C7137" t="s">
        <v>117</v>
      </c>
      <c r="D7137" t="s">
        <v>37</v>
      </c>
      <c r="E7137" t="s">
        <v>31</v>
      </c>
    </row>
    <row r="7138" spans="1:5" x14ac:dyDescent="0.2">
      <c r="A7138">
        <v>2400</v>
      </c>
      <c r="B7138">
        <v>7960</v>
      </c>
      <c r="C7138" t="s">
        <v>39</v>
      </c>
      <c r="D7138" t="s">
        <v>77</v>
      </c>
      <c r="E7138" t="s">
        <v>27</v>
      </c>
    </row>
    <row r="7139" spans="1:5" x14ac:dyDescent="0.2">
      <c r="A7139">
        <v>10000</v>
      </c>
      <c r="B7139">
        <v>12100</v>
      </c>
      <c r="C7139" t="s">
        <v>39</v>
      </c>
      <c r="D7139" t="s">
        <v>26</v>
      </c>
      <c r="E7139" t="s">
        <v>27</v>
      </c>
    </row>
    <row r="7140" spans="1:5" x14ac:dyDescent="0.2">
      <c r="A7140">
        <v>3000</v>
      </c>
      <c r="B7140">
        <v>4050</v>
      </c>
      <c r="C7140" t="s">
        <v>39</v>
      </c>
      <c r="D7140" t="s">
        <v>37</v>
      </c>
      <c r="E7140" t="s">
        <v>27</v>
      </c>
    </row>
    <row r="7141" spans="1:5" x14ac:dyDescent="0.2">
      <c r="A7141">
        <v>2500</v>
      </c>
      <c r="B7141">
        <v>3340</v>
      </c>
      <c r="C7141" t="s">
        <v>39</v>
      </c>
      <c r="D7141" t="s">
        <v>37</v>
      </c>
      <c r="E7141" t="s">
        <v>27</v>
      </c>
    </row>
    <row r="7142" spans="1:5" x14ac:dyDescent="0.2">
      <c r="A7142">
        <v>25000</v>
      </c>
      <c r="B7142">
        <v>3105</v>
      </c>
      <c r="C7142" t="s">
        <v>39</v>
      </c>
      <c r="D7142" t="s">
        <v>26</v>
      </c>
      <c r="E7142" t="s">
        <v>31</v>
      </c>
    </row>
    <row r="7143" spans="1:5" x14ac:dyDescent="0.2">
      <c r="A7143">
        <v>600</v>
      </c>
      <c r="B7143">
        <v>727</v>
      </c>
      <c r="C7143" t="s">
        <v>39</v>
      </c>
      <c r="D7143" t="s">
        <v>62</v>
      </c>
      <c r="E7143" t="s">
        <v>27</v>
      </c>
    </row>
    <row r="7144" spans="1:5" x14ac:dyDescent="0.2">
      <c r="A7144">
        <v>16000</v>
      </c>
      <c r="B7144">
        <v>1540</v>
      </c>
      <c r="C7144" t="s">
        <v>39</v>
      </c>
      <c r="D7144" t="s">
        <v>26</v>
      </c>
      <c r="E7144" t="s">
        <v>31</v>
      </c>
    </row>
    <row r="7145" spans="1:5" x14ac:dyDescent="0.2">
      <c r="A7145">
        <v>1800</v>
      </c>
      <c r="B7145">
        <v>460</v>
      </c>
      <c r="C7145" t="s">
        <v>39</v>
      </c>
      <c r="D7145" t="s">
        <v>74</v>
      </c>
      <c r="E7145" t="s">
        <v>31</v>
      </c>
    </row>
    <row r="7146" spans="1:5" x14ac:dyDescent="0.2">
      <c r="A7146">
        <v>1200</v>
      </c>
      <c r="B7146">
        <v>392</v>
      </c>
      <c r="C7146" t="s">
        <v>39</v>
      </c>
      <c r="D7146" t="s">
        <v>37</v>
      </c>
      <c r="E7146" t="s">
        <v>31</v>
      </c>
    </row>
    <row r="7147" spans="1:5" x14ac:dyDescent="0.2">
      <c r="A7147">
        <v>5000</v>
      </c>
      <c r="B7147">
        <v>151</v>
      </c>
      <c r="C7147" t="s">
        <v>39</v>
      </c>
      <c r="D7147" t="s">
        <v>26</v>
      </c>
      <c r="E7147" t="s">
        <v>31</v>
      </c>
    </row>
    <row r="7148" spans="1:5" x14ac:dyDescent="0.2">
      <c r="A7148">
        <v>1500</v>
      </c>
      <c r="B7148">
        <v>100</v>
      </c>
      <c r="C7148" t="s">
        <v>39</v>
      </c>
      <c r="D7148" t="s">
        <v>67</v>
      </c>
      <c r="E7148" t="s">
        <v>31</v>
      </c>
    </row>
    <row r="7149" spans="1:5" x14ac:dyDescent="0.2">
      <c r="A7149">
        <v>50000</v>
      </c>
      <c r="B7149">
        <v>0</v>
      </c>
      <c r="C7149" t="s">
        <v>39</v>
      </c>
      <c r="D7149" t="s">
        <v>26</v>
      </c>
      <c r="E7149" t="s">
        <v>31</v>
      </c>
    </row>
    <row r="7150" spans="1:5" x14ac:dyDescent="0.2">
      <c r="A7150">
        <v>2400</v>
      </c>
      <c r="B7150">
        <v>0</v>
      </c>
      <c r="C7150" t="s">
        <v>39</v>
      </c>
      <c r="D7150" t="s">
        <v>37</v>
      </c>
      <c r="E7150" t="s">
        <v>31</v>
      </c>
    </row>
    <row r="7151" spans="1:5" x14ac:dyDescent="0.2">
      <c r="A7151">
        <v>3630</v>
      </c>
      <c r="B7151">
        <v>0</v>
      </c>
      <c r="C7151" t="s">
        <v>232</v>
      </c>
      <c r="D7151" t="s">
        <v>26</v>
      </c>
      <c r="E7151" t="s">
        <v>40</v>
      </c>
    </row>
    <row r="7152" spans="1:5" x14ac:dyDescent="0.2">
      <c r="A7152">
        <v>9500</v>
      </c>
      <c r="B7152">
        <v>0</v>
      </c>
      <c r="C7152" t="s">
        <v>232</v>
      </c>
      <c r="D7152" t="s">
        <v>26</v>
      </c>
      <c r="E7152" t="s">
        <v>31</v>
      </c>
    </row>
    <row r="7153" spans="1:5" x14ac:dyDescent="0.2">
      <c r="A7153">
        <v>750</v>
      </c>
      <c r="B7153">
        <v>0</v>
      </c>
      <c r="C7153" t="s">
        <v>148</v>
      </c>
      <c r="D7153" t="s">
        <v>26</v>
      </c>
      <c r="E7153" t="s">
        <v>31</v>
      </c>
    </row>
    <row r="7154" spans="1:5" x14ac:dyDescent="0.2">
      <c r="A7154">
        <v>500</v>
      </c>
      <c r="B7154">
        <v>125</v>
      </c>
      <c r="C7154" t="s">
        <v>54</v>
      </c>
      <c r="D7154" t="s">
        <v>37</v>
      </c>
      <c r="E7154" t="s">
        <v>31</v>
      </c>
    </row>
    <row r="7155" spans="1:5" x14ac:dyDescent="0.2">
      <c r="A7155">
        <v>750</v>
      </c>
      <c r="B7155">
        <v>0</v>
      </c>
      <c r="C7155" t="s">
        <v>148</v>
      </c>
      <c r="D7155" t="s">
        <v>34</v>
      </c>
      <c r="E7155" t="s">
        <v>31</v>
      </c>
    </row>
    <row r="7156" spans="1:5" x14ac:dyDescent="0.2">
      <c r="A7156">
        <v>15000</v>
      </c>
      <c r="B7156">
        <v>0</v>
      </c>
      <c r="C7156" t="s">
        <v>148</v>
      </c>
      <c r="D7156" t="s">
        <v>26</v>
      </c>
      <c r="E7156" t="s">
        <v>31</v>
      </c>
    </row>
    <row r="7157" spans="1:5" x14ac:dyDescent="0.2">
      <c r="A7157">
        <v>3600</v>
      </c>
      <c r="B7157">
        <v>1872</v>
      </c>
      <c r="C7157" t="s">
        <v>72</v>
      </c>
      <c r="D7157" t="s">
        <v>26</v>
      </c>
      <c r="E7157" t="s">
        <v>31</v>
      </c>
    </row>
    <row r="7158" spans="1:5" x14ac:dyDescent="0.2">
      <c r="A7158">
        <v>3500</v>
      </c>
      <c r="B7158">
        <v>3520</v>
      </c>
      <c r="C7158" t="s">
        <v>72</v>
      </c>
      <c r="D7158" t="s">
        <v>26</v>
      </c>
      <c r="E7158" t="s">
        <v>27</v>
      </c>
    </row>
    <row r="7159" spans="1:5" x14ac:dyDescent="0.2">
      <c r="A7159">
        <v>12000</v>
      </c>
      <c r="B7159">
        <v>75</v>
      </c>
      <c r="C7159" t="s">
        <v>39</v>
      </c>
      <c r="D7159" t="s">
        <v>127</v>
      </c>
      <c r="E7159" t="s">
        <v>31</v>
      </c>
    </row>
    <row r="7160" spans="1:5" x14ac:dyDescent="0.2">
      <c r="A7160">
        <v>2000</v>
      </c>
      <c r="B7160">
        <v>520</v>
      </c>
      <c r="C7160" t="s">
        <v>36</v>
      </c>
      <c r="D7160" t="s">
        <v>68</v>
      </c>
      <c r="E7160" t="s">
        <v>31</v>
      </c>
    </row>
    <row r="7161" spans="1:5" x14ac:dyDescent="0.2">
      <c r="A7161">
        <v>1000</v>
      </c>
      <c r="B7161">
        <v>0</v>
      </c>
      <c r="C7161" t="s">
        <v>180</v>
      </c>
      <c r="D7161" t="s">
        <v>26</v>
      </c>
      <c r="E7161" t="s">
        <v>31</v>
      </c>
    </row>
    <row r="7162" spans="1:5" x14ac:dyDescent="0.2">
      <c r="A7162">
        <v>2000</v>
      </c>
      <c r="B7162">
        <v>0</v>
      </c>
      <c r="C7162" t="s">
        <v>180</v>
      </c>
      <c r="D7162" t="s">
        <v>47</v>
      </c>
      <c r="E7162" t="s">
        <v>31</v>
      </c>
    </row>
    <row r="7163" spans="1:5" x14ac:dyDescent="0.2">
      <c r="A7163">
        <v>25000</v>
      </c>
      <c r="B7163">
        <v>25</v>
      </c>
      <c r="C7163" t="s">
        <v>50</v>
      </c>
      <c r="D7163" t="s">
        <v>26</v>
      </c>
      <c r="E7163" t="s">
        <v>31</v>
      </c>
    </row>
    <row r="7164" spans="1:5" x14ac:dyDescent="0.2">
      <c r="A7164">
        <v>7000</v>
      </c>
      <c r="B7164">
        <v>7203</v>
      </c>
      <c r="C7164" t="s">
        <v>54</v>
      </c>
      <c r="D7164" t="s">
        <v>26</v>
      </c>
      <c r="E7164" t="s">
        <v>27</v>
      </c>
    </row>
    <row r="7165" spans="1:5" x14ac:dyDescent="0.2">
      <c r="A7165">
        <v>20000</v>
      </c>
      <c r="B7165">
        <v>0</v>
      </c>
      <c r="C7165" t="s">
        <v>54</v>
      </c>
      <c r="D7165" t="s">
        <v>77</v>
      </c>
      <c r="E7165" t="s">
        <v>31</v>
      </c>
    </row>
    <row r="7166" spans="1:5" x14ac:dyDescent="0.2">
      <c r="A7166">
        <v>50000</v>
      </c>
      <c r="B7166">
        <v>56832</v>
      </c>
      <c r="C7166" t="s">
        <v>54</v>
      </c>
      <c r="D7166" t="s">
        <v>47</v>
      </c>
      <c r="E7166" t="s">
        <v>27</v>
      </c>
    </row>
    <row r="7167" spans="1:5" x14ac:dyDescent="0.2">
      <c r="A7167">
        <v>17255</v>
      </c>
      <c r="B7167">
        <v>17897</v>
      </c>
      <c r="C7167" t="s">
        <v>54</v>
      </c>
      <c r="D7167" t="s">
        <v>62</v>
      </c>
      <c r="E7167" t="s">
        <v>27</v>
      </c>
    </row>
    <row r="7168" spans="1:5" x14ac:dyDescent="0.2">
      <c r="A7168">
        <v>16500</v>
      </c>
      <c r="B7168">
        <v>21097</v>
      </c>
      <c r="C7168" t="s">
        <v>54</v>
      </c>
      <c r="D7168" t="s">
        <v>62</v>
      </c>
      <c r="E7168" t="s">
        <v>27</v>
      </c>
    </row>
    <row r="7169" spans="1:5" x14ac:dyDescent="0.2">
      <c r="A7169">
        <v>8224</v>
      </c>
      <c r="B7169">
        <v>10918</v>
      </c>
      <c r="C7169" t="s">
        <v>54</v>
      </c>
      <c r="D7169" t="s">
        <v>62</v>
      </c>
      <c r="E7169" t="s">
        <v>27</v>
      </c>
    </row>
    <row r="7170" spans="1:5" x14ac:dyDescent="0.2">
      <c r="A7170">
        <v>8000</v>
      </c>
      <c r="B7170">
        <v>8604</v>
      </c>
      <c r="C7170" t="s">
        <v>54</v>
      </c>
      <c r="D7170" t="s">
        <v>37</v>
      </c>
      <c r="E7170" t="s">
        <v>27</v>
      </c>
    </row>
    <row r="7171" spans="1:5" x14ac:dyDescent="0.2">
      <c r="A7171">
        <v>1000</v>
      </c>
      <c r="B7171">
        <v>6144</v>
      </c>
      <c r="C7171" t="s">
        <v>54</v>
      </c>
      <c r="D7171" t="s">
        <v>68</v>
      </c>
      <c r="E7171" t="s">
        <v>27</v>
      </c>
    </row>
    <row r="7172" spans="1:5" x14ac:dyDescent="0.2">
      <c r="A7172">
        <v>7000</v>
      </c>
      <c r="B7172">
        <v>9042</v>
      </c>
      <c r="C7172" t="s">
        <v>54</v>
      </c>
      <c r="D7172" t="s">
        <v>37</v>
      </c>
      <c r="E7172" t="s">
        <v>27</v>
      </c>
    </row>
    <row r="7173" spans="1:5" x14ac:dyDescent="0.2">
      <c r="A7173">
        <v>3000</v>
      </c>
      <c r="B7173">
        <v>3135</v>
      </c>
      <c r="C7173" t="s">
        <v>54</v>
      </c>
      <c r="D7173" t="s">
        <v>67</v>
      </c>
      <c r="E7173" t="s">
        <v>27</v>
      </c>
    </row>
    <row r="7174" spans="1:5" x14ac:dyDescent="0.2">
      <c r="A7174">
        <v>15000</v>
      </c>
      <c r="B7174">
        <v>16375</v>
      </c>
      <c r="C7174" t="s">
        <v>54</v>
      </c>
      <c r="D7174" t="s">
        <v>127</v>
      </c>
      <c r="E7174" t="s">
        <v>27</v>
      </c>
    </row>
    <row r="7175" spans="1:5" x14ac:dyDescent="0.2">
      <c r="A7175">
        <v>3000</v>
      </c>
      <c r="B7175">
        <v>3207</v>
      </c>
      <c r="C7175" t="s">
        <v>54</v>
      </c>
      <c r="D7175" t="s">
        <v>37</v>
      </c>
      <c r="E7175" t="s">
        <v>27</v>
      </c>
    </row>
    <row r="7176" spans="1:5" x14ac:dyDescent="0.2">
      <c r="A7176">
        <v>7000</v>
      </c>
      <c r="B7176">
        <v>7646</v>
      </c>
      <c r="C7176" t="s">
        <v>54</v>
      </c>
      <c r="D7176" t="s">
        <v>127</v>
      </c>
      <c r="E7176" t="s">
        <v>27</v>
      </c>
    </row>
    <row r="7177" spans="1:5" x14ac:dyDescent="0.2">
      <c r="A7177">
        <v>5072.75</v>
      </c>
      <c r="B7177">
        <v>5585</v>
      </c>
      <c r="C7177" t="s">
        <v>54</v>
      </c>
      <c r="D7177" t="s">
        <v>37</v>
      </c>
      <c r="E7177" t="s">
        <v>27</v>
      </c>
    </row>
    <row r="7178" spans="1:5" x14ac:dyDescent="0.2">
      <c r="A7178">
        <v>1800</v>
      </c>
      <c r="B7178">
        <v>1941</v>
      </c>
      <c r="C7178" t="s">
        <v>54</v>
      </c>
      <c r="D7178" t="s">
        <v>37</v>
      </c>
      <c r="E7178" t="s">
        <v>27</v>
      </c>
    </row>
    <row r="7179" spans="1:5" x14ac:dyDescent="0.2">
      <c r="A7179">
        <v>1000</v>
      </c>
      <c r="B7179">
        <v>2753</v>
      </c>
      <c r="C7179" t="s">
        <v>54</v>
      </c>
      <c r="D7179" t="s">
        <v>127</v>
      </c>
      <c r="E7179" t="s">
        <v>27</v>
      </c>
    </row>
    <row r="7180" spans="1:5" x14ac:dyDescent="0.2">
      <c r="A7180">
        <v>3000</v>
      </c>
      <c r="B7180">
        <v>3183</v>
      </c>
      <c r="C7180" t="s">
        <v>54</v>
      </c>
      <c r="D7180" t="s">
        <v>47</v>
      </c>
      <c r="E7180" t="s">
        <v>27</v>
      </c>
    </row>
    <row r="7181" spans="1:5" x14ac:dyDescent="0.2">
      <c r="A7181">
        <v>3700</v>
      </c>
      <c r="B7181">
        <v>4018</v>
      </c>
      <c r="C7181" t="s">
        <v>54</v>
      </c>
      <c r="D7181" t="s">
        <v>62</v>
      </c>
      <c r="E7181" t="s">
        <v>27</v>
      </c>
    </row>
    <row r="7182" spans="1:5" x14ac:dyDescent="0.2">
      <c r="A7182">
        <v>2500</v>
      </c>
      <c r="B7182">
        <v>3188</v>
      </c>
      <c r="C7182" t="s">
        <v>54</v>
      </c>
      <c r="D7182" t="s">
        <v>37</v>
      </c>
      <c r="E7182" t="s">
        <v>27</v>
      </c>
    </row>
    <row r="7183" spans="1:5" x14ac:dyDescent="0.2">
      <c r="A7183">
        <v>4000</v>
      </c>
      <c r="B7183">
        <v>4537</v>
      </c>
      <c r="C7183" t="s">
        <v>54</v>
      </c>
      <c r="D7183" t="s">
        <v>37</v>
      </c>
      <c r="E7183" t="s">
        <v>27</v>
      </c>
    </row>
    <row r="7184" spans="1:5" x14ac:dyDescent="0.2">
      <c r="A7184">
        <v>6000</v>
      </c>
      <c r="B7184">
        <v>6025</v>
      </c>
      <c r="C7184" t="s">
        <v>54</v>
      </c>
      <c r="D7184" t="s">
        <v>37</v>
      </c>
      <c r="E7184" t="s">
        <v>27</v>
      </c>
    </row>
    <row r="7185" spans="1:5" x14ac:dyDescent="0.2">
      <c r="A7185">
        <v>2000</v>
      </c>
      <c r="B7185">
        <v>2044</v>
      </c>
      <c r="C7185" t="s">
        <v>54</v>
      </c>
      <c r="D7185" t="s">
        <v>37</v>
      </c>
      <c r="E7185" t="s">
        <v>27</v>
      </c>
    </row>
    <row r="7186" spans="1:5" x14ac:dyDescent="0.2">
      <c r="A7186">
        <v>3100</v>
      </c>
      <c r="B7186">
        <v>3126</v>
      </c>
      <c r="C7186" t="s">
        <v>54</v>
      </c>
      <c r="D7186" t="s">
        <v>47</v>
      </c>
      <c r="E7186" t="s">
        <v>27</v>
      </c>
    </row>
    <row r="7187" spans="1:5" x14ac:dyDescent="0.2">
      <c r="A7187">
        <v>12340</v>
      </c>
      <c r="B7187">
        <v>2425</v>
      </c>
      <c r="C7187" t="s">
        <v>54</v>
      </c>
      <c r="D7187" t="s">
        <v>37</v>
      </c>
      <c r="E7187" t="s">
        <v>31</v>
      </c>
    </row>
    <row r="7188" spans="1:5" x14ac:dyDescent="0.2">
      <c r="A7188">
        <v>2000</v>
      </c>
      <c r="B7188">
        <v>2220</v>
      </c>
      <c r="C7188" t="s">
        <v>54</v>
      </c>
      <c r="D7188" t="s">
        <v>37</v>
      </c>
      <c r="E7188" t="s">
        <v>27</v>
      </c>
    </row>
    <row r="7189" spans="1:5" x14ac:dyDescent="0.2">
      <c r="A7189">
        <v>5000</v>
      </c>
      <c r="B7189">
        <v>5477</v>
      </c>
      <c r="C7189" t="s">
        <v>54</v>
      </c>
      <c r="D7189" t="s">
        <v>62</v>
      </c>
      <c r="E7189" t="s">
        <v>27</v>
      </c>
    </row>
    <row r="7190" spans="1:5" x14ac:dyDescent="0.2">
      <c r="A7190">
        <v>2250</v>
      </c>
      <c r="B7190">
        <v>2686</v>
      </c>
      <c r="C7190" t="s">
        <v>54</v>
      </c>
      <c r="D7190" t="s">
        <v>37</v>
      </c>
      <c r="E7190" t="s">
        <v>27</v>
      </c>
    </row>
    <row r="7191" spans="1:5" x14ac:dyDescent="0.2">
      <c r="A7191">
        <v>2000</v>
      </c>
      <c r="B7191">
        <v>2549</v>
      </c>
      <c r="C7191" t="s">
        <v>54</v>
      </c>
      <c r="D7191" t="s">
        <v>62</v>
      </c>
      <c r="E7191" t="s">
        <v>27</v>
      </c>
    </row>
    <row r="7192" spans="1:5" x14ac:dyDescent="0.2">
      <c r="A7192">
        <v>1000</v>
      </c>
      <c r="B7192">
        <v>3578</v>
      </c>
      <c r="C7192" t="s">
        <v>54</v>
      </c>
      <c r="D7192" t="s">
        <v>26</v>
      </c>
      <c r="E7192" t="s">
        <v>27</v>
      </c>
    </row>
    <row r="7193" spans="1:5" x14ac:dyDescent="0.2">
      <c r="A7193">
        <v>2000</v>
      </c>
      <c r="B7193">
        <v>2005</v>
      </c>
      <c r="C7193" t="s">
        <v>54</v>
      </c>
      <c r="D7193" t="s">
        <v>62</v>
      </c>
      <c r="E7193" t="s">
        <v>27</v>
      </c>
    </row>
    <row r="7194" spans="1:5" x14ac:dyDescent="0.2">
      <c r="A7194">
        <v>2500</v>
      </c>
      <c r="B7194">
        <v>3085</v>
      </c>
      <c r="C7194" t="s">
        <v>54</v>
      </c>
      <c r="D7194" t="s">
        <v>26</v>
      </c>
      <c r="E7194" t="s">
        <v>27</v>
      </c>
    </row>
    <row r="7195" spans="1:5" x14ac:dyDescent="0.2">
      <c r="A7195">
        <v>35000</v>
      </c>
      <c r="B7195">
        <v>4571</v>
      </c>
      <c r="C7195" t="s">
        <v>54</v>
      </c>
      <c r="D7195" t="s">
        <v>127</v>
      </c>
      <c r="E7195" t="s">
        <v>31</v>
      </c>
    </row>
    <row r="7196" spans="1:5" x14ac:dyDescent="0.2">
      <c r="A7196">
        <v>1500</v>
      </c>
      <c r="B7196">
        <v>1580</v>
      </c>
      <c r="C7196" t="s">
        <v>54</v>
      </c>
      <c r="D7196" t="s">
        <v>37</v>
      </c>
      <c r="E7196" t="s">
        <v>27</v>
      </c>
    </row>
    <row r="7197" spans="1:5" x14ac:dyDescent="0.2">
      <c r="A7197">
        <v>1500</v>
      </c>
      <c r="B7197">
        <v>1595</v>
      </c>
      <c r="C7197" t="s">
        <v>54</v>
      </c>
      <c r="D7197" t="s">
        <v>37</v>
      </c>
      <c r="E7197" t="s">
        <v>27</v>
      </c>
    </row>
    <row r="7198" spans="1:5" x14ac:dyDescent="0.2">
      <c r="A7198">
        <v>4250</v>
      </c>
      <c r="B7198">
        <v>4250</v>
      </c>
      <c r="C7198" t="s">
        <v>54</v>
      </c>
      <c r="D7198" t="s">
        <v>26</v>
      </c>
      <c r="E7198" t="s">
        <v>27</v>
      </c>
    </row>
    <row r="7199" spans="1:5" x14ac:dyDescent="0.2">
      <c r="A7199">
        <v>500</v>
      </c>
      <c r="B7199">
        <v>605</v>
      </c>
      <c r="C7199" t="s">
        <v>54</v>
      </c>
      <c r="D7199" t="s">
        <v>62</v>
      </c>
      <c r="E7199" t="s">
        <v>27</v>
      </c>
    </row>
    <row r="7200" spans="1:5" x14ac:dyDescent="0.2">
      <c r="A7200">
        <v>4000</v>
      </c>
      <c r="B7200">
        <v>1105</v>
      </c>
      <c r="C7200" t="s">
        <v>54</v>
      </c>
      <c r="D7200" t="s">
        <v>77</v>
      </c>
      <c r="E7200" t="s">
        <v>40</v>
      </c>
    </row>
    <row r="7201" spans="1:5" x14ac:dyDescent="0.2">
      <c r="A7201">
        <v>600</v>
      </c>
      <c r="B7201">
        <v>1030</v>
      </c>
      <c r="C7201" t="s">
        <v>54</v>
      </c>
      <c r="D7201" t="s">
        <v>26</v>
      </c>
      <c r="E7201" t="s">
        <v>27</v>
      </c>
    </row>
    <row r="7202" spans="1:5" x14ac:dyDescent="0.2">
      <c r="A7202">
        <v>1000</v>
      </c>
      <c r="B7202">
        <v>1010</v>
      </c>
      <c r="C7202" t="s">
        <v>54</v>
      </c>
      <c r="D7202" t="s">
        <v>37</v>
      </c>
      <c r="E7202" t="s">
        <v>27</v>
      </c>
    </row>
    <row r="7203" spans="1:5" x14ac:dyDescent="0.2">
      <c r="A7203">
        <v>5000</v>
      </c>
      <c r="B7203">
        <v>884</v>
      </c>
      <c r="C7203" t="s">
        <v>54</v>
      </c>
      <c r="D7203" t="s">
        <v>62</v>
      </c>
      <c r="E7203" t="s">
        <v>31</v>
      </c>
    </row>
    <row r="7204" spans="1:5" x14ac:dyDescent="0.2">
      <c r="A7204">
        <v>5000</v>
      </c>
      <c r="B7204">
        <v>2680</v>
      </c>
      <c r="C7204" t="s">
        <v>54</v>
      </c>
      <c r="D7204" t="s">
        <v>127</v>
      </c>
      <c r="E7204" t="s">
        <v>31</v>
      </c>
    </row>
    <row r="7205" spans="1:5" x14ac:dyDescent="0.2">
      <c r="A7205">
        <v>1000</v>
      </c>
      <c r="B7205">
        <v>1088</v>
      </c>
      <c r="C7205" t="s">
        <v>54</v>
      </c>
      <c r="D7205" t="s">
        <v>26</v>
      </c>
      <c r="E7205" t="s">
        <v>27</v>
      </c>
    </row>
    <row r="7206" spans="1:5" x14ac:dyDescent="0.2">
      <c r="A7206">
        <v>5000</v>
      </c>
      <c r="B7206">
        <v>1877</v>
      </c>
      <c r="C7206" t="s">
        <v>54</v>
      </c>
      <c r="D7206" t="s">
        <v>26</v>
      </c>
      <c r="E7206" t="s">
        <v>31</v>
      </c>
    </row>
    <row r="7207" spans="1:5" x14ac:dyDescent="0.2">
      <c r="A7207">
        <v>1435</v>
      </c>
      <c r="B7207">
        <v>1595</v>
      </c>
      <c r="C7207" t="s">
        <v>54</v>
      </c>
      <c r="D7207" t="s">
        <v>74</v>
      </c>
      <c r="E7207" t="s">
        <v>27</v>
      </c>
    </row>
    <row r="7208" spans="1:5" x14ac:dyDescent="0.2">
      <c r="A7208">
        <v>450</v>
      </c>
      <c r="B7208">
        <v>916</v>
      </c>
      <c r="C7208" t="s">
        <v>54</v>
      </c>
      <c r="D7208" t="s">
        <v>62</v>
      </c>
      <c r="E7208" t="s">
        <v>27</v>
      </c>
    </row>
    <row r="7209" spans="1:5" x14ac:dyDescent="0.2">
      <c r="A7209">
        <v>7500</v>
      </c>
      <c r="B7209">
        <v>7751</v>
      </c>
      <c r="C7209" t="s">
        <v>54</v>
      </c>
      <c r="D7209" t="s">
        <v>62</v>
      </c>
      <c r="E7209" t="s">
        <v>27</v>
      </c>
    </row>
    <row r="7210" spans="1:5" x14ac:dyDescent="0.2">
      <c r="A7210">
        <v>5600</v>
      </c>
      <c r="B7210">
        <v>1042</v>
      </c>
      <c r="C7210" t="s">
        <v>54</v>
      </c>
      <c r="D7210" t="s">
        <v>37</v>
      </c>
      <c r="E7210" t="s">
        <v>31</v>
      </c>
    </row>
    <row r="7211" spans="1:5" x14ac:dyDescent="0.2">
      <c r="A7211">
        <v>1500</v>
      </c>
      <c r="B7211">
        <v>1525</v>
      </c>
      <c r="C7211" t="s">
        <v>54</v>
      </c>
      <c r="D7211" t="s">
        <v>47</v>
      </c>
      <c r="E7211" t="s">
        <v>27</v>
      </c>
    </row>
    <row r="7212" spans="1:5" x14ac:dyDescent="0.2">
      <c r="A7212">
        <v>10000</v>
      </c>
      <c r="B7212">
        <v>2581</v>
      </c>
      <c r="C7212" t="s">
        <v>54</v>
      </c>
      <c r="D7212" t="s">
        <v>127</v>
      </c>
      <c r="E7212" t="s">
        <v>31</v>
      </c>
    </row>
    <row r="7213" spans="1:5" x14ac:dyDescent="0.2">
      <c r="A7213">
        <v>3000</v>
      </c>
      <c r="B7213">
        <v>485</v>
      </c>
      <c r="C7213" t="s">
        <v>54</v>
      </c>
      <c r="D7213" t="s">
        <v>77</v>
      </c>
      <c r="E7213" t="s">
        <v>31</v>
      </c>
    </row>
    <row r="7214" spans="1:5" x14ac:dyDescent="0.2">
      <c r="A7214">
        <v>2105</v>
      </c>
      <c r="B7214">
        <v>2188</v>
      </c>
      <c r="C7214" t="s">
        <v>54</v>
      </c>
      <c r="D7214" t="s">
        <v>34</v>
      </c>
      <c r="E7214" t="s">
        <v>27</v>
      </c>
    </row>
    <row r="7215" spans="1:5" x14ac:dyDescent="0.2">
      <c r="A7215">
        <v>1500</v>
      </c>
      <c r="B7215">
        <v>1500</v>
      </c>
      <c r="C7215" t="s">
        <v>54</v>
      </c>
      <c r="D7215" t="s">
        <v>115</v>
      </c>
      <c r="E7215" t="s">
        <v>27</v>
      </c>
    </row>
    <row r="7216" spans="1:5" x14ac:dyDescent="0.2">
      <c r="A7216">
        <v>1400</v>
      </c>
      <c r="B7216">
        <v>1700</v>
      </c>
      <c r="C7216" t="s">
        <v>54</v>
      </c>
      <c r="D7216" t="s">
        <v>26</v>
      </c>
      <c r="E7216" t="s">
        <v>27</v>
      </c>
    </row>
    <row r="7217" spans="1:5" x14ac:dyDescent="0.2">
      <c r="A7217">
        <v>520</v>
      </c>
      <c r="B7217">
        <v>526</v>
      </c>
      <c r="C7217" t="s">
        <v>54</v>
      </c>
      <c r="D7217" t="s">
        <v>62</v>
      </c>
      <c r="E7217" t="s">
        <v>27</v>
      </c>
    </row>
    <row r="7218" spans="1:5" x14ac:dyDescent="0.2">
      <c r="A7218">
        <v>950</v>
      </c>
      <c r="B7218">
        <v>544</v>
      </c>
      <c r="C7218" t="s">
        <v>54</v>
      </c>
      <c r="D7218" t="s">
        <v>37</v>
      </c>
      <c r="E7218" t="s">
        <v>31</v>
      </c>
    </row>
    <row r="7219" spans="1:5" x14ac:dyDescent="0.2">
      <c r="A7219">
        <v>8500</v>
      </c>
      <c r="B7219">
        <v>835</v>
      </c>
      <c r="C7219" t="s">
        <v>54</v>
      </c>
      <c r="D7219" t="s">
        <v>26</v>
      </c>
      <c r="E7219" t="s">
        <v>31</v>
      </c>
    </row>
    <row r="7220" spans="1:5" x14ac:dyDescent="0.2">
      <c r="A7220">
        <v>20000</v>
      </c>
      <c r="B7220">
        <v>359</v>
      </c>
      <c r="C7220" t="s">
        <v>54</v>
      </c>
      <c r="D7220" t="s">
        <v>66</v>
      </c>
      <c r="E7220" t="s">
        <v>40</v>
      </c>
    </row>
    <row r="7221" spans="1:5" x14ac:dyDescent="0.2">
      <c r="A7221">
        <v>5000</v>
      </c>
      <c r="B7221">
        <v>325</v>
      </c>
      <c r="C7221" t="s">
        <v>54</v>
      </c>
      <c r="D7221" t="s">
        <v>62</v>
      </c>
      <c r="E7221" t="s">
        <v>31</v>
      </c>
    </row>
    <row r="7222" spans="1:5" x14ac:dyDescent="0.2">
      <c r="A7222">
        <v>2000</v>
      </c>
      <c r="B7222">
        <v>710</v>
      </c>
      <c r="C7222" t="s">
        <v>54</v>
      </c>
      <c r="D7222" t="s">
        <v>26</v>
      </c>
      <c r="E7222" t="s">
        <v>31</v>
      </c>
    </row>
    <row r="7223" spans="1:5" x14ac:dyDescent="0.2">
      <c r="A7223">
        <v>1800</v>
      </c>
      <c r="B7223">
        <v>250</v>
      </c>
      <c r="C7223" t="s">
        <v>54</v>
      </c>
      <c r="D7223" t="s">
        <v>62</v>
      </c>
      <c r="E7223" t="s">
        <v>31</v>
      </c>
    </row>
    <row r="7224" spans="1:5" x14ac:dyDescent="0.2">
      <c r="A7224">
        <v>1500</v>
      </c>
      <c r="B7224">
        <v>80</v>
      </c>
      <c r="C7224" t="s">
        <v>54</v>
      </c>
      <c r="D7224" t="s">
        <v>37</v>
      </c>
      <c r="E7224" t="s">
        <v>31</v>
      </c>
    </row>
    <row r="7225" spans="1:5" x14ac:dyDescent="0.2">
      <c r="A7225">
        <v>10000</v>
      </c>
      <c r="B7225">
        <v>180</v>
      </c>
      <c r="C7225" t="s">
        <v>54</v>
      </c>
      <c r="D7225" t="s">
        <v>68</v>
      </c>
      <c r="E7225" t="s">
        <v>40</v>
      </c>
    </row>
    <row r="7226" spans="1:5" x14ac:dyDescent="0.2">
      <c r="A7226">
        <v>2050</v>
      </c>
      <c r="B7226">
        <v>40</v>
      </c>
      <c r="C7226" t="s">
        <v>54</v>
      </c>
      <c r="D7226" t="s">
        <v>37</v>
      </c>
      <c r="E7226" t="s">
        <v>31</v>
      </c>
    </row>
    <row r="7227" spans="1:5" x14ac:dyDescent="0.2">
      <c r="A7227">
        <v>100000</v>
      </c>
      <c r="B7227">
        <v>30</v>
      </c>
      <c r="C7227" t="s">
        <v>54</v>
      </c>
      <c r="D7227" t="s">
        <v>26</v>
      </c>
      <c r="E7227" t="s">
        <v>31</v>
      </c>
    </row>
    <row r="7228" spans="1:5" x14ac:dyDescent="0.2">
      <c r="A7228">
        <v>3000</v>
      </c>
      <c r="B7228">
        <v>10</v>
      </c>
      <c r="C7228" t="s">
        <v>54</v>
      </c>
      <c r="D7228" t="s">
        <v>37</v>
      </c>
      <c r="E7228" t="s">
        <v>31</v>
      </c>
    </row>
    <row r="7229" spans="1:5" x14ac:dyDescent="0.2">
      <c r="A7229">
        <v>1500</v>
      </c>
      <c r="B7229">
        <v>0</v>
      </c>
      <c r="C7229" t="s">
        <v>54</v>
      </c>
      <c r="D7229" t="s">
        <v>77</v>
      </c>
      <c r="E7229" t="s">
        <v>40</v>
      </c>
    </row>
    <row r="7230" spans="1:5" x14ac:dyDescent="0.2">
      <c r="A7230">
        <v>10000</v>
      </c>
      <c r="B7230">
        <v>0</v>
      </c>
      <c r="C7230" t="s">
        <v>54</v>
      </c>
      <c r="D7230" t="s">
        <v>26</v>
      </c>
      <c r="E7230" t="s">
        <v>31</v>
      </c>
    </row>
    <row r="7231" spans="1:5" x14ac:dyDescent="0.2">
      <c r="A7231">
        <v>5000</v>
      </c>
      <c r="B7231">
        <v>0</v>
      </c>
      <c r="C7231" t="s">
        <v>54</v>
      </c>
      <c r="D7231" t="s">
        <v>47</v>
      </c>
      <c r="E7231" t="s">
        <v>31</v>
      </c>
    </row>
    <row r="7232" spans="1:5" x14ac:dyDescent="0.2">
      <c r="A7232">
        <v>1000</v>
      </c>
      <c r="B7232">
        <v>0</v>
      </c>
      <c r="C7232" t="s">
        <v>54</v>
      </c>
      <c r="D7232" t="s">
        <v>66</v>
      </c>
      <c r="E7232" t="s">
        <v>31</v>
      </c>
    </row>
    <row r="7233" spans="1:5" x14ac:dyDescent="0.2">
      <c r="A7233">
        <v>7500</v>
      </c>
      <c r="B7233">
        <v>0</v>
      </c>
      <c r="C7233" t="s">
        <v>54</v>
      </c>
      <c r="D7233" t="s">
        <v>77</v>
      </c>
      <c r="E7233" t="s">
        <v>31</v>
      </c>
    </row>
    <row r="7234" spans="1:5" x14ac:dyDescent="0.2">
      <c r="A7234">
        <v>4000</v>
      </c>
      <c r="B7234">
        <v>0</v>
      </c>
      <c r="C7234" t="s">
        <v>54</v>
      </c>
      <c r="D7234" t="s">
        <v>37</v>
      </c>
      <c r="E7234" t="s">
        <v>31</v>
      </c>
    </row>
    <row r="7235" spans="1:5" x14ac:dyDescent="0.2">
      <c r="A7235">
        <v>4000</v>
      </c>
      <c r="B7235">
        <v>0</v>
      </c>
      <c r="C7235" t="s">
        <v>54</v>
      </c>
      <c r="D7235" t="s">
        <v>127</v>
      </c>
      <c r="E7235" t="s">
        <v>31</v>
      </c>
    </row>
    <row r="7236" spans="1:5" x14ac:dyDescent="0.2">
      <c r="A7236">
        <v>500</v>
      </c>
      <c r="B7236">
        <v>0</v>
      </c>
      <c r="C7236" t="s">
        <v>54</v>
      </c>
      <c r="D7236" t="s">
        <v>115</v>
      </c>
      <c r="E7236" t="s">
        <v>40</v>
      </c>
    </row>
    <row r="7237" spans="1:5" x14ac:dyDescent="0.2">
      <c r="A7237">
        <v>9500</v>
      </c>
      <c r="B7237">
        <v>0</v>
      </c>
      <c r="C7237" t="s">
        <v>148</v>
      </c>
      <c r="D7237" t="s">
        <v>34</v>
      </c>
      <c r="E7237" t="s">
        <v>31</v>
      </c>
    </row>
    <row r="7238" spans="1:5" x14ac:dyDescent="0.2">
      <c r="A7238">
        <v>2000</v>
      </c>
      <c r="B7238">
        <v>2062</v>
      </c>
      <c r="C7238" t="s">
        <v>58</v>
      </c>
      <c r="D7238" t="s">
        <v>37</v>
      </c>
      <c r="E7238" t="s">
        <v>27</v>
      </c>
    </row>
    <row r="7239" spans="1:5" x14ac:dyDescent="0.2">
      <c r="A7239">
        <v>600</v>
      </c>
      <c r="B7239">
        <v>611</v>
      </c>
      <c r="C7239" t="s">
        <v>58</v>
      </c>
      <c r="D7239" t="s">
        <v>47</v>
      </c>
      <c r="E7239" t="s">
        <v>27</v>
      </c>
    </row>
    <row r="7240" spans="1:5" x14ac:dyDescent="0.2">
      <c r="A7240">
        <v>200</v>
      </c>
      <c r="B7240">
        <v>208</v>
      </c>
      <c r="C7240" t="s">
        <v>100</v>
      </c>
      <c r="D7240" t="s">
        <v>77</v>
      </c>
      <c r="E7240" t="s">
        <v>27</v>
      </c>
    </row>
    <row r="7241" spans="1:5" x14ac:dyDescent="0.2">
      <c r="A7241">
        <v>5250</v>
      </c>
      <c r="B7241">
        <v>95</v>
      </c>
      <c r="C7241" t="s">
        <v>100</v>
      </c>
      <c r="D7241" t="s">
        <v>77</v>
      </c>
      <c r="E7241" t="s">
        <v>31</v>
      </c>
    </row>
    <row r="7242" spans="1:5" x14ac:dyDescent="0.2">
      <c r="A7242">
        <v>1500</v>
      </c>
      <c r="B7242">
        <v>80</v>
      </c>
      <c r="C7242" t="s">
        <v>100</v>
      </c>
      <c r="D7242" t="s">
        <v>26</v>
      </c>
      <c r="E7242" t="s">
        <v>31</v>
      </c>
    </row>
    <row r="7243" spans="1:5" x14ac:dyDescent="0.2">
      <c r="A7243">
        <v>5000</v>
      </c>
      <c r="B7243">
        <v>250</v>
      </c>
      <c r="C7243" t="s">
        <v>54</v>
      </c>
      <c r="D7243" t="s">
        <v>26</v>
      </c>
      <c r="E7243" t="s">
        <v>31</v>
      </c>
    </row>
    <row r="7244" spans="1:5" x14ac:dyDescent="0.2">
      <c r="A7244">
        <v>2500</v>
      </c>
      <c r="B7244">
        <v>2590</v>
      </c>
      <c r="C7244" t="s">
        <v>131</v>
      </c>
      <c r="D7244" t="s">
        <v>26</v>
      </c>
      <c r="E7244" t="s">
        <v>27</v>
      </c>
    </row>
    <row r="7245" spans="1:5" x14ac:dyDescent="0.2">
      <c r="A7245">
        <v>2500</v>
      </c>
      <c r="B7245">
        <v>2520</v>
      </c>
      <c r="C7245" t="s">
        <v>148</v>
      </c>
      <c r="D7245" t="s">
        <v>37</v>
      </c>
      <c r="E7245" t="s">
        <v>27</v>
      </c>
    </row>
    <row r="7246" spans="1:5" x14ac:dyDescent="0.2">
      <c r="A7246">
        <v>300</v>
      </c>
      <c r="B7246">
        <v>10</v>
      </c>
      <c r="C7246" t="s">
        <v>212</v>
      </c>
      <c r="D7246" t="s">
        <v>68</v>
      </c>
      <c r="E7246" t="s">
        <v>31</v>
      </c>
    </row>
    <row r="7247" spans="1:5" x14ac:dyDescent="0.2">
      <c r="A7247">
        <v>1650</v>
      </c>
      <c r="B7247">
        <v>1881</v>
      </c>
      <c r="C7247" t="s">
        <v>54</v>
      </c>
      <c r="D7247" t="s">
        <v>68</v>
      </c>
      <c r="E7247" t="s">
        <v>27</v>
      </c>
    </row>
    <row r="7248" spans="1:5" x14ac:dyDescent="0.2">
      <c r="A7248">
        <v>800</v>
      </c>
      <c r="B7248">
        <v>1088</v>
      </c>
      <c r="C7248" t="s">
        <v>33</v>
      </c>
      <c r="D7248" t="s">
        <v>77</v>
      </c>
      <c r="E7248" t="s">
        <v>27</v>
      </c>
    </row>
    <row r="7249" spans="1:5" x14ac:dyDescent="0.2">
      <c r="A7249">
        <v>125000</v>
      </c>
      <c r="B7249">
        <v>51955</v>
      </c>
      <c r="C7249" t="s">
        <v>107</v>
      </c>
      <c r="D7249" t="s">
        <v>26</v>
      </c>
      <c r="E7249" t="s">
        <v>31</v>
      </c>
    </row>
    <row r="7250" spans="1:5" x14ac:dyDescent="0.2">
      <c r="A7250">
        <v>7000</v>
      </c>
      <c r="B7250">
        <v>2520</v>
      </c>
      <c r="C7250" t="s">
        <v>107</v>
      </c>
      <c r="D7250" t="s">
        <v>26</v>
      </c>
      <c r="E7250" t="s">
        <v>31</v>
      </c>
    </row>
    <row r="7251" spans="1:5" x14ac:dyDescent="0.2">
      <c r="A7251">
        <v>5000</v>
      </c>
      <c r="B7251">
        <v>0</v>
      </c>
      <c r="C7251" t="s">
        <v>107</v>
      </c>
      <c r="D7251" t="s">
        <v>26</v>
      </c>
      <c r="E7251" t="s">
        <v>31</v>
      </c>
    </row>
    <row r="7252" spans="1:5" x14ac:dyDescent="0.2">
      <c r="A7252">
        <v>2500</v>
      </c>
      <c r="B7252">
        <v>135</v>
      </c>
      <c r="C7252" t="s">
        <v>94</v>
      </c>
      <c r="D7252" t="s">
        <v>62</v>
      </c>
      <c r="E7252" t="s">
        <v>31</v>
      </c>
    </row>
    <row r="7253" spans="1:5" x14ac:dyDescent="0.2">
      <c r="A7253">
        <v>4500</v>
      </c>
      <c r="B7253">
        <v>9375</v>
      </c>
      <c r="C7253" t="s">
        <v>54</v>
      </c>
      <c r="D7253" t="s">
        <v>26</v>
      </c>
      <c r="E7253" t="s">
        <v>27</v>
      </c>
    </row>
    <row r="7254" spans="1:5" x14ac:dyDescent="0.2">
      <c r="A7254">
        <v>3000</v>
      </c>
      <c r="B7254">
        <v>3080</v>
      </c>
      <c r="C7254" t="s">
        <v>54</v>
      </c>
      <c r="D7254" t="s">
        <v>26</v>
      </c>
      <c r="E7254" t="s">
        <v>27</v>
      </c>
    </row>
    <row r="7255" spans="1:5" x14ac:dyDescent="0.2">
      <c r="A7255">
        <v>3000</v>
      </c>
      <c r="B7255">
        <v>3100</v>
      </c>
      <c r="C7255" t="s">
        <v>54</v>
      </c>
      <c r="D7255" t="s">
        <v>37</v>
      </c>
      <c r="E7255" t="s">
        <v>27</v>
      </c>
    </row>
    <row r="7256" spans="1:5" x14ac:dyDescent="0.2">
      <c r="A7256">
        <v>10000</v>
      </c>
      <c r="B7256">
        <v>10025</v>
      </c>
      <c r="C7256" t="s">
        <v>54</v>
      </c>
      <c r="D7256" t="s">
        <v>127</v>
      </c>
      <c r="E7256" t="s">
        <v>27</v>
      </c>
    </row>
    <row r="7257" spans="1:5" x14ac:dyDescent="0.2">
      <c r="A7257">
        <v>2000</v>
      </c>
      <c r="B7257">
        <v>2890</v>
      </c>
      <c r="C7257" t="s">
        <v>54</v>
      </c>
      <c r="D7257" t="s">
        <v>26</v>
      </c>
      <c r="E7257" t="s">
        <v>27</v>
      </c>
    </row>
    <row r="7258" spans="1:5" x14ac:dyDescent="0.2">
      <c r="A7258">
        <v>2000</v>
      </c>
      <c r="B7258">
        <v>2060</v>
      </c>
      <c r="C7258" t="s">
        <v>54</v>
      </c>
      <c r="D7258" t="s">
        <v>26</v>
      </c>
      <c r="E7258" t="s">
        <v>27</v>
      </c>
    </row>
    <row r="7259" spans="1:5" x14ac:dyDescent="0.2">
      <c r="A7259">
        <v>13500</v>
      </c>
      <c r="B7259">
        <v>885</v>
      </c>
      <c r="C7259" t="s">
        <v>54</v>
      </c>
      <c r="D7259" t="s">
        <v>37</v>
      </c>
      <c r="E7259" t="s">
        <v>31</v>
      </c>
    </row>
    <row r="7260" spans="1:5" x14ac:dyDescent="0.2">
      <c r="A7260">
        <v>10000</v>
      </c>
      <c r="B7260">
        <v>140</v>
      </c>
      <c r="C7260" t="s">
        <v>54</v>
      </c>
      <c r="D7260" t="s">
        <v>26</v>
      </c>
      <c r="E7260" t="s">
        <v>31</v>
      </c>
    </row>
    <row r="7261" spans="1:5" x14ac:dyDescent="0.2">
      <c r="A7261">
        <v>3000</v>
      </c>
      <c r="B7261">
        <v>125</v>
      </c>
      <c r="C7261" t="s">
        <v>54</v>
      </c>
      <c r="D7261" t="s">
        <v>34</v>
      </c>
      <c r="E7261" t="s">
        <v>31</v>
      </c>
    </row>
    <row r="7262" spans="1:5" x14ac:dyDescent="0.2">
      <c r="A7262">
        <v>10000</v>
      </c>
      <c r="B7262">
        <v>1</v>
      </c>
      <c r="C7262" t="s">
        <v>54</v>
      </c>
      <c r="D7262" t="s">
        <v>34</v>
      </c>
      <c r="E7262" t="s">
        <v>31</v>
      </c>
    </row>
    <row r="7263" spans="1:5" x14ac:dyDescent="0.2">
      <c r="A7263">
        <v>1050</v>
      </c>
      <c r="B7263">
        <v>3030</v>
      </c>
      <c r="C7263" t="s">
        <v>206</v>
      </c>
      <c r="D7263" t="s">
        <v>77</v>
      </c>
      <c r="E7263" t="s">
        <v>27</v>
      </c>
    </row>
    <row r="7264" spans="1:5" x14ac:dyDescent="0.2">
      <c r="A7264">
        <v>5000</v>
      </c>
      <c r="B7264">
        <v>5140</v>
      </c>
      <c r="C7264" t="s">
        <v>206</v>
      </c>
      <c r="D7264" t="s">
        <v>37</v>
      </c>
      <c r="E7264" t="s">
        <v>27</v>
      </c>
    </row>
    <row r="7265" spans="1:5" x14ac:dyDescent="0.2">
      <c r="A7265">
        <v>2500</v>
      </c>
      <c r="B7265">
        <v>3085</v>
      </c>
      <c r="C7265" t="s">
        <v>206</v>
      </c>
      <c r="D7265" t="s">
        <v>26</v>
      </c>
      <c r="E7265" t="s">
        <v>27</v>
      </c>
    </row>
    <row r="7266" spans="1:5" x14ac:dyDescent="0.2">
      <c r="A7266">
        <v>1200</v>
      </c>
      <c r="B7266">
        <v>1250</v>
      </c>
      <c r="C7266" t="s">
        <v>206</v>
      </c>
      <c r="D7266" t="s">
        <v>37</v>
      </c>
      <c r="E7266" t="s">
        <v>27</v>
      </c>
    </row>
    <row r="7267" spans="1:5" x14ac:dyDescent="0.2">
      <c r="A7267">
        <v>2000</v>
      </c>
      <c r="B7267">
        <v>135</v>
      </c>
      <c r="C7267" t="s">
        <v>206</v>
      </c>
      <c r="D7267" t="s">
        <v>26</v>
      </c>
      <c r="E7267" t="s">
        <v>31</v>
      </c>
    </row>
    <row r="7268" spans="1:5" x14ac:dyDescent="0.2">
      <c r="A7268">
        <v>5000</v>
      </c>
      <c r="B7268">
        <v>241</v>
      </c>
      <c r="C7268" t="s">
        <v>206</v>
      </c>
      <c r="D7268" t="s">
        <v>52</v>
      </c>
      <c r="E7268" t="s">
        <v>31</v>
      </c>
    </row>
    <row r="7269" spans="1:5" x14ac:dyDescent="0.2">
      <c r="A7269">
        <v>1500</v>
      </c>
      <c r="B7269">
        <v>75</v>
      </c>
      <c r="C7269" t="s">
        <v>206</v>
      </c>
      <c r="D7269" t="s">
        <v>26</v>
      </c>
      <c r="E7269" t="s">
        <v>31</v>
      </c>
    </row>
    <row r="7270" spans="1:5" x14ac:dyDescent="0.2">
      <c r="A7270">
        <v>20073</v>
      </c>
      <c r="B7270">
        <v>107</v>
      </c>
      <c r="C7270" t="s">
        <v>206</v>
      </c>
      <c r="D7270" t="s">
        <v>26</v>
      </c>
      <c r="E7270" t="s">
        <v>31</v>
      </c>
    </row>
    <row r="7271" spans="1:5" x14ac:dyDescent="0.2">
      <c r="A7271">
        <v>450</v>
      </c>
      <c r="B7271">
        <v>120</v>
      </c>
      <c r="C7271" t="s">
        <v>206</v>
      </c>
      <c r="D7271" t="s">
        <v>37</v>
      </c>
      <c r="E7271" t="s">
        <v>31</v>
      </c>
    </row>
    <row r="7272" spans="1:5" x14ac:dyDescent="0.2">
      <c r="A7272">
        <v>3000</v>
      </c>
      <c r="B7272">
        <v>101</v>
      </c>
      <c r="C7272" t="s">
        <v>206</v>
      </c>
      <c r="D7272" t="s">
        <v>37</v>
      </c>
      <c r="E7272" t="s">
        <v>31</v>
      </c>
    </row>
    <row r="7273" spans="1:5" x14ac:dyDescent="0.2">
      <c r="A7273">
        <v>3000</v>
      </c>
      <c r="B7273">
        <v>120</v>
      </c>
      <c r="C7273" t="s">
        <v>206</v>
      </c>
      <c r="D7273" t="s">
        <v>37</v>
      </c>
      <c r="E7273" t="s">
        <v>31</v>
      </c>
    </row>
    <row r="7274" spans="1:5" x14ac:dyDescent="0.2">
      <c r="A7274">
        <v>2000</v>
      </c>
      <c r="B7274">
        <v>1</v>
      </c>
      <c r="C7274" t="s">
        <v>206</v>
      </c>
      <c r="D7274" t="s">
        <v>37</v>
      </c>
      <c r="E7274" t="s">
        <v>31</v>
      </c>
    </row>
    <row r="7275" spans="1:5" x14ac:dyDescent="0.2">
      <c r="A7275">
        <v>4500</v>
      </c>
      <c r="B7275">
        <v>0</v>
      </c>
      <c r="C7275" t="s">
        <v>206</v>
      </c>
      <c r="D7275" t="s">
        <v>34</v>
      </c>
      <c r="E7275" t="s">
        <v>40</v>
      </c>
    </row>
    <row r="7276" spans="1:5" x14ac:dyDescent="0.2">
      <c r="A7276">
        <v>5363</v>
      </c>
      <c r="B7276">
        <v>0</v>
      </c>
      <c r="C7276" t="s">
        <v>206</v>
      </c>
      <c r="D7276" t="s">
        <v>34</v>
      </c>
      <c r="E7276" t="s">
        <v>31</v>
      </c>
    </row>
    <row r="7277" spans="1:5" x14ac:dyDescent="0.2">
      <c r="A7277">
        <v>2500</v>
      </c>
      <c r="B7277">
        <v>2841</v>
      </c>
      <c r="C7277" t="s">
        <v>237</v>
      </c>
      <c r="D7277" t="s">
        <v>37</v>
      </c>
      <c r="E7277" t="s">
        <v>27</v>
      </c>
    </row>
    <row r="7278" spans="1:5" x14ac:dyDescent="0.2">
      <c r="A7278">
        <v>3000</v>
      </c>
      <c r="B7278">
        <v>5298</v>
      </c>
      <c r="C7278" t="s">
        <v>100</v>
      </c>
      <c r="D7278" t="s">
        <v>68</v>
      </c>
      <c r="E7278" t="s">
        <v>27</v>
      </c>
    </row>
    <row r="7279" spans="1:5" x14ac:dyDescent="0.2">
      <c r="A7279">
        <v>3000</v>
      </c>
      <c r="B7279">
        <v>3161</v>
      </c>
      <c r="C7279" t="s">
        <v>36</v>
      </c>
      <c r="D7279" t="s">
        <v>37</v>
      </c>
      <c r="E7279" t="s">
        <v>27</v>
      </c>
    </row>
    <row r="7280" spans="1:5" x14ac:dyDescent="0.2">
      <c r="A7280">
        <v>500</v>
      </c>
      <c r="B7280">
        <v>653</v>
      </c>
      <c r="C7280" t="s">
        <v>36</v>
      </c>
      <c r="D7280" t="s">
        <v>37</v>
      </c>
      <c r="E7280" t="s">
        <v>27</v>
      </c>
    </row>
    <row r="7281" spans="1:5" x14ac:dyDescent="0.2">
      <c r="A7281">
        <v>1600</v>
      </c>
      <c r="B7281">
        <v>2467</v>
      </c>
      <c r="C7281" t="s">
        <v>36</v>
      </c>
      <c r="D7281" t="s">
        <v>26</v>
      </c>
      <c r="E7281" t="s">
        <v>27</v>
      </c>
    </row>
    <row r="7282" spans="1:5" x14ac:dyDescent="0.2">
      <c r="A7282">
        <v>545</v>
      </c>
      <c r="B7282">
        <v>641</v>
      </c>
      <c r="C7282" t="s">
        <v>36</v>
      </c>
      <c r="D7282" t="s">
        <v>127</v>
      </c>
      <c r="E7282" t="s">
        <v>27</v>
      </c>
    </row>
    <row r="7283" spans="1:5" x14ac:dyDescent="0.2">
      <c r="A7283">
        <v>3000</v>
      </c>
      <c r="B7283">
        <v>650</v>
      </c>
      <c r="C7283" t="s">
        <v>36</v>
      </c>
      <c r="D7283" t="s">
        <v>67</v>
      </c>
      <c r="E7283" t="s">
        <v>31</v>
      </c>
    </row>
    <row r="7284" spans="1:5" x14ac:dyDescent="0.2">
      <c r="A7284">
        <v>750</v>
      </c>
      <c r="B7284">
        <v>875</v>
      </c>
      <c r="C7284" t="s">
        <v>36</v>
      </c>
      <c r="D7284" t="s">
        <v>26</v>
      </c>
      <c r="E7284" t="s">
        <v>27</v>
      </c>
    </row>
    <row r="7285" spans="1:5" x14ac:dyDescent="0.2">
      <c r="A7285">
        <v>1500</v>
      </c>
      <c r="B7285">
        <v>526</v>
      </c>
      <c r="C7285" t="s">
        <v>36</v>
      </c>
      <c r="D7285" t="s">
        <v>37</v>
      </c>
      <c r="E7285" t="s">
        <v>31</v>
      </c>
    </row>
    <row r="7286" spans="1:5" x14ac:dyDescent="0.2">
      <c r="A7286">
        <v>700</v>
      </c>
      <c r="B7286">
        <v>700</v>
      </c>
      <c r="C7286" t="s">
        <v>36</v>
      </c>
      <c r="D7286" t="s">
        <v>26</v>
      </c>
      <c r="E7286" t="s">
        <v>27</v>
      </c>
    </row>
    <row r="7287" spans="1:5" x14ac:dyDescent="0.2">
      <c r="A7287">
        <v>7000</v>
      </c>
      <c r="B7287">
        <v>1080</v>
      </c>
      <c r="C7287" t="s">
        <v>36</v>
      </c>
      <c r="D7287" t="s">
        <v>66</v>
      </c>
      <c r="E7287" t="s">
        <v>31</v>
      </c>
    </row>
    <row r="7288" spans="1:5" x14ac:dyDescent="0.2">
      <c r="A7288">
        <v>12444</v>
      </c>
      <c r="B7288">
        <v>125</v>
      </c>
      <c r="C7288" t="s">
        <v>36</v>
      </c>
      <c r="D7288" t="s">
        <v>37</v>
      </c>
      <c r="E7288" t="s">
        <v>31</v>
      </c>
    </row>
    <row r="7289" spans="1:5" x14ac:dyDescent="0.2">
      <c r="A7289">
        <v>500</v>
      </c>
      <c r="B7289">
        <v>10</v>
      </c>
      <c r="C7289" t="s">
        <v>36</v>
      </c>
      <c r="D7289" t="s">
        <v>37</v>
      </c>
      <c r="E7289" t="s">
        <v>31</v>
      </c>
    </row>
    <row r="7290" spans="1:5" x14ac:dyDescent="0.2">
      <c r="A7290">
        <v>40000</v>
      </c>
      <c r="B7290">
        <v>0</v>
      </c>
      <c r="C7290" t="s">
        <v>36</v>
      </c>
      <c r="D7290" t="s">
        <v>34</v>
      </c>
      <c r="E7290" t="s">
        <v>31</v>
      </c>
    </row>
    <row r="7291" spans="1:5" x14ac:dyDescent="0.2">
      <c r="A7291">
        <v>250000</v>
      </c>
      <c r="B7291">
        <v>0</v>
      </c>
      <c r="C7291" t="s">
        <v>36</v>
      </c>
      <c r="D7291" t="s">
        <v>26</v>
      </c>
      <c r="E7291" t="s">
        <v>31</v>
      </c>
    </row>
    <row r="7292" spans="1:5" x14ac:dyDescent="0.2">
      <c r="A7292">
        <v>3500</v>
      </c>
      <c r="B7292">
        <v>3670</v>
      </c>
      <c r="C7292" t="s">
        <v>893</v>
      </c>
      <c r="D7292" t="s">
        <v>26</v>
      </c>
      <c r="E7292" t="s">
        <v>27</v>
      </c>
    </row>
    <row r="7293" spans="1:5" x14ac:dyDescent="0.2">
      <c r="A7293">
        <v>6000</v>
      </c>
      <c r="B7293">
        <v>1940</v>
      </c>
      <c r="C7293" t="s">
        <v>893</v>
      </c>
      <c r="D7293" t="s">
        <v>62</v>
      </c>
      <c r="E7293" t="s">
        <v>31</v>
      </c>
    </row>
    <row r="7294" spans="1:5" x14ac:dyDescent="0.2">
      <c r="A7294">
        <v>3500</v>
      </c>
      <c r="B7294">
        <v>680</v>
      </c>
      <c r="C7294" t="s">
        <v>893</v>
      </c>
      <c r="D7294" t="s">
        <v>37</v>
      </c>
      <c r="E7294" t="s">
        <v>31</v>
      </c>
    </row>
    <row r="7295" spans="1:5" x14ac:dyDescent="0.2">
      <c r="A7295">
        <v>6000</v>
      </c>
      <c r="B7295">
        <v>450</v>
      </c>
      <c r="C7295" t="s">
        <v>893</v>
      </c>
      <c r="D7295" t="s">
        <v>34</v>
      </c>
      <c r="E7295" t="s">
        <v>31</v>
      </c>
    </row>
    <row r="7296" spans="1:5" x14ac:dyDescent="0.2">
      <c r="A7296">
        <v>1500</v>
      </c>
      <c r="B7296">
        <v>181</v>
      </c>
      <c r="C7296" t="s">
        <v>893</v>
      </c>
      <c r="D7296" t="s">
        <v>37</v>
      </c>
      <c r="E7296" t="s">
        <v>31</v>
      </c>
    </row>
    <row r="7297" spans="1:5" x14ac:dyDescent="0.2">
      <c r="A7297">
        <v>5850</v>
      </c>
      <c r="B7297">
        <v>245</v>
      </c>
      <c r="C7297" t="s">
        <v>893</v>
      </c>
      <c r="D7297" t="s">
        <v>62</v>
      </c>
      <c r="E7297" t="s">
        <v>31</v>
      </c>
    </row>
    <row r="7298" spans="1:5" x14ac:dyDescent="0.2">
      <c r="A7298">
        <v>20000</v>
      </c>
      <c r="B7298">
        <v>60</v>
      </c>
      <c r="C7298" t="s">
        <v>893</v>
      </c>
      <c r="D7298" t="s">
        <v>37</v>
      </c>
      <c r="E7298" t="s">
        <v>40</v>
      </c>
    </row>
    <row r="7299" spans="1:5" x14ac:dyDescent="0.2">
      <c r="A7299">
        <v>200</v>
      </c>
      <c r="B7299">
        <v>5</v>
      </c>
      <c r="C7299" t="s">
        <v>893</v>
      </c>
      <c r="D7299" t="s">
        <v>52</v>
      </c>
      <c r="E7299" t="s">
        <v>31</v>
      </c>
    </row>
    <row r="7300" spans="1:5" x14ac:dyDescent="0.2">
      <c r="A7300">
        <v>4000</v>
      </c>
      <c r="B7300">
        <v>0</v>
      </c>
      <c r="C7300" t="s">
        <v>893</v>
      </c>
      <c r="D7300" t="s">
        <v>26</v>
      </c>
      <c r="E7300" t="s">
        <v>31</v>
      </c>
    </row>
    <row r="7301" spans="1:5" x14ac:dyDescent="0.2">
      <c r="A7301">
        <v>6000</v>
      </c>
      <c r="B7301">
        <v>0</v>
      </c>
      <c r="C7301" t="s">
        <v>893</v>
      </c>
      <c r="D7301" t="s">
        <v>68</v>
      </c>
      <c r="E7301" t="s">
        <v>31</v>
      </c>
    </row>
    <row r="7302" spans="1:5" x14ac:dyDescent="0.2">
      <c r="A7302">
        <v>5000</v>
      </c>
      <c r="B7302">
        <v>260</v>
      </c>
      <c r="C7302" t="s">
        <v>54</v>
      </c>
      <c r="D7302" t="s">
        <v>26</v>
      </c>
      <c r="E7302" t="s">
        <v>40</v>
      </c>
    </row>
    <row r="7303" spans="1:5" x14ac:dyDescent="0.2">
      <c r="A7303">
        <v>12000</v>
      </c>
      <c r="B7303">
        <v>14626</v>
      </c>
      <c r="C7303" t="s">
        <v>54</v>
      </c>
      <c r="D7303" t="s">
        <v>115</v>
      </c>
      <c r="E7303" t="s">
        <v>27</v>
      </c>
    </row>
    <row r="7304" spans="1:5" x14ac:dyDescent="0.2">
      <c r="A7304">
        <v>7000</v>
      </c>
      <c r="B7304">
        <v>7266</v>
      </c>
      <c r="C7304" t="s">
        <v>54</v>
      </c>
      <c r="D7304" t="s">
        <v>37</v>
      </c>
      <c r="E7304" t="s">
        <v>27</v>
      </c>
    </row>
    <row r="7305" spans="1:5" x14ac:dyDescent="0.2">
      <c r="A7305">
        <v>1000</v>
      </c>
      <c r="B7305">
        <v>1301</v>
      </c>
      <c r="C7305" t="s">
        <v>54</v>
      </c>
      <c r="D7305" t="s">
        <v>26</v>
      </c>
      <c r="E7305" t="s">
        <v>27</v>
      </c>
    </row>
    <row r="7306" spans="1:5" x14ac:dyDescent="0.2">
      <c r="A7306">
        <v>800</v>
      </c>
      <c r="B7306">
        <v>805</v>
      </c>
      <c r="C7306" t="s">
        <v>54</v>
      </c>
      <c r="D7306" t="s">
        <v>26</v>
      </c>
      <c r="E7306" t="s">
        <v>27</v>
      </c>
    </row>
    <row r="7307" spans="1:5" x14ac:dyDescent="0.2">
      <c r="A7307">
        <v>5000</v>
      </c>
      <c r="B7307">
        <v>300</v>
      </c>
      <c r="C7307" t="s">
        <v>54</v>
      </c>
      <c r="D7307" t="s">
        <v>26</v>
      </c>
      <c r="E7307" t="s">
        <v>31</v>
      </c>
    </row>
    <row r="7308" spans="1:5" x14ac:dyDescent="0.2">
      <c r="A7308">
        <v>1500</v>
      </c>
      <c r="B7308">
        <v>0</v>
      </c>
      <c r="C7308" t="s">
        <v>122</v>
      </c>
      <c r="D7308" t="s">
        <v>37</v>
      </c>
      <c r="E7308" t="s">
        <v>31</v>
      </c>
    </row>
    <row r="7309" spans="1:5" x14ac:dyDescent="0.2">
      <c r="A7309">
        <v>2000</v>
      </c>
      <c r="B7309">
        <v>2002</v>
      </c>
      <c r="C7309" t="s">
        <v>36</v>
      </c>
      <c r="D7309" t="s">
        <v>47</v>
      </c>
      <c r="E7309" t="s">
        <v>27</v>
      </c>
    </row>
    <row r="7310" spans="1:5" x14ac:dyDescent="0.2">
      <c r="A7310">
        <v>5000</v>
      </c>
      <c r="B7310">
        <v>191</v>
      </c>
      <c r="C7310" t="s">
        <v>36</v>
      </c>
      <c r="D7310" t="s">
        <v>62</v>
      </c>
      <c r="E7310" t="s">
        <v>31</v>
      </c>
    </row>
    <row r="7311" spans="1:5" x14ac:dyDescent="0.2">
      <c r="A7311">
        <v>1200</v>
      </c>
      <c r="B7311">
        <v>1403</v>
      </c>
      <c r="C7311" t="s">
        <v>107</v>
      </c>
      <c r="D7311" t="s">
        <v>68</v>
      </c>
      <c r="E7311" t="s">
        <v>27</v>
      </c>
    </row>
    <row r="7312" spans="1:5" x14ac:dyDescent="0.2">
      <c r="A7312">
        <v>65000</v>
      </c>
      <c r="B7312">
        <v>35718</v>
      </c>
      <c r="C7312" t="s">
        <v>100</v>
      </c>
      <c r="D7312" t="s">
        <v>77</v>
      </c>
      <c r="E7312" t="s">
        <v>40</v>
      </c>
    </row>
    <row r="7313" spans="1:5" x14ac:dyDescent="0.2">
      <c r="A7313">
        <v>10000</v>
      </c>
      <c r="B7313">
        <v>10756</v>
      </c>
      <c r="C7313" t="s">
        <v>100</v>
      </c>
      <c r="D7313" t="s">
        <v>37</v>
      </c>
      <c r="E7313" t="s">
        <v>27</v>
      </c>
    </row>
    <row r="7314" spans="1:5" x14ac:dyDescent="0.2">
      <c r="A7314">
        <v>7777</v>
      </c>
      <c r="B7314">
        <v>8417</v>
      </c>
      <c r="C7314" t="s">
        <v>100</v>
      </c>
      <c r="D7314" t="s">
        <v>26</v>
      </c>
      <c r="E7314" t="s">
        <v>27</v>
      </c>
    </row>
    <row r="7315" spans="1:5" x14ac:dyDescent="0.2">
      <c r="A7315">
        <v>3000</v>
      </c>
      <c r="B7315">
        <v>3569</v>
      </c>
      <c r="C7315" t="s">
        <v>100</v>
      </c>
      <c r="D7315" t="s">
        <v>37</v>
      </c>
      <c r="E7315" t="s">
        <v>27</v>
      </c>
    </row>
    <row r="7316" spans="1:5" x14ac:dyDescent="0.2">
      <c r="A7316">
        <v>1000</v>
      </c>
      <c r="B7316">
        <v>3155</v>
      </c>
      <c r="C7316" t="s">
        <v>100</v>
      </c>
      <c r="D7316" t="s">
        <v>37</v>
      </c>
      <c r="E7316" t="s">
        <v>27</v>
      </c>
    </row>
    <row r="7317" spans="1:5" x14ac:dyDescent="0.2">
      <c r="A7317">
        <v>3500</v>
      </c>
      <c r="B7317">
        <v>4020</v>
      </c>
      <c r="C7317" t="s">
        <v>100</v>
      </c>
      <c r="D7317" t="s">
        <v>62</v>
      </c>
      <c r="E7317" t="s">
        <v>27</v>
      </c>
    </row>
    <row r="7318" spans="1:5" x14ac:dyDescent="0.2">
      <c r="A7318">
        <v>12000</v>
      </c>
      <c r="B7318">
        <v>12910</v>
      </c>
      <c r="C7318" t="s">
        <v>100</v>
      </c>
      <c r="D7318" t="s">
        <v>37</v>
      </c>
      <c r="E7318" t="s">
        <v>27</v>
      </c>
    </row>
    <row r="7319" spans="1:5" x14ac:dyDescent="0.2">
      <c r="A7319">
        <v>2000</v>
      </c>
      <c r="B7319">
        <v>4000</v>
      </c>
      <c r="C7319" t="s">
        <v>100</v>
      </c>
      <c r="D7319" t="s">
        <v>26</v>
      </c>
      <c r="E7319" t="s">
        <v>27</v>
      </c>
    </row>
    <row r="7320" spans="1:5" x14ac:dyDescent="0.2">
      <c r="A7320">
        <v>3000</v>
      </c>
      <c r="B7320">
        <v>3333</v>
      </c>
      <c r="C7320" t="s">
        <v>100</v>
      </c>
      <c r="D7320" t="s">
        <v>37</v>
      </c>
      <c r="E7320" t="s">
        <v>27</v>
      </c>
    </row>
    <row r="7321" spans="1:5" x14ac:dyDescent="0.2">
      <c r="A7321">
        <v>9850</v>
      </c>
      <c r="B7321">
        <v>10235</v>
      </c>
      <c r="C7321" t="s">
        <v>100</v>
      </c>
      <c r="D7321" t="s">
        <v>26</v>
      </c>
      <c r="E7321" t="s">
        <v>27</v>
      </c>
    </row>
    <row r="7322" spans="1:5" x14ac:dyDescent="0.2">
      <c r="A7322">
        <v>34750</v>
      </c>
      <c r="B7322">
        <v>8670</v>
      </c>
      <c r="C7322" t="s">
        <v>100</v>
      </c>
      <c r="D7322" t="s">
        <v>26</v>
      </c>
      <c r="E7322" t="s">
        <v>40</v>
      </c>
    </row>
    <row r="7323" spans="1:5" x14ac:dyDescent="0.2">
      <c r="A7323">
        <v>1000</v>
      </c>
      <c r="B7323">
        <v>2081</v>
      </c>
      <c r="C7323" t="s">
        <v>100</v>
      </c>
      <c r="D7323" t="s">
        <v>37</v>
      </c>
      <c r="E7323" t="s">
        <v>27</v>
      </c>
    </row>
    <row r="7324" spans="1:5" x14ac:dyDescent="0.2">
      <c r="A7324">
        <v>3000</v>
      </c>
      <c r="B7324">
        <v>5860</v>
      </c>
      <c r="C7324" t="s">
        <v>100</v>
      </c>
      <c r="D7324" t="s">
        <v>26</v>
      </c>
      <c r="E7324" t="s">
        <v>27</v>
      </c>
    </row>
    <row r="7325" spans="1:5" x14ac:dyDescent="0.2">
      <c r="A7325">
        <v>1000</v>
      </c>
      <c r="B7325">
        <v>1730</v>
      </c>
      <c r="C7325" t="s">
        <v>100</v>
      </c>
      <c r="D7325" t="s">
        <v>68</v>
      </c>
      <c r="E7325" t="s">
        <v>27</v>
      </c>
    </row>
    <row r="7326" spans="1:5" x14ac:dyDescent="0.2">
      <c r="A7326">
        <v>3500</v>
      </c>
      <c r="B7326">
        <v>4083</v>
      </c>
      <c r="C7326" t="s">
        <v>100</v>
      </c>
      <c r="D7326" t="s">
        <v>26</v>
      </c>
      <c r="E7326" t="s">
        <v>27</v>
      </c>
    </row>
    <row r="7327" spans="1:5" x14ac:dyDescent="0.2">
      <c r="A7327">
        <v>3500</v>
      </c>
      <c r="B7327">
        <v>2690</v>
      </c>
      <c r="C7327" t="s">
        <v>100</v>
      </c>
      <c r="D7327" t="s">
        <v>52</v>
      </c>
      <c r="E7327" t="s">
        <v>31</v>
      </c>
    </row>
    <row r="7328" spans="1:5" x14ac:dyDescent="0.2">
      <c r="A7328">
        <v>15000</v>
      </c>
      <c r="B7328">
        <v>2670</v>
      </c>
      <c r="C7328" t="s">
        <v>100</v>
      </c>
      <c r="D7328" t="s">
        <v>26</v>
      </c>
      <c r="E7328" t="s">
        <v>31</v>
      </c>
    </row>
    <row r="7329" spans="1:5" x14ac:dyDescent="0.2">
      <c r="A7329">
        <v>2500</v>
      </c>
      <c r="B7329">
        <v>3055</v>
      </c>
      <c r="C7329" t="s">
        <v>100</v>
      </c>
      <c r="D7329" t="s">
        <v>26</v>
      </c>
      <c r="E7329" t="s">
        <v>27</v>
      </c>
    </row>
    <row r="7330" spans="1:5" x14ac:dyDescent="0.2">
      <c r="A7330">
        <v>4000</v>
      </c>
      <c r="B7330">
        <v>4335</v>
      </c>
      <c r="C7330" t="s">
        <v>100</v>
      </c>
      <c r="D7330" t="s">
        <v>37</v>
      </c>
      <c r="E7330" t="s">
        <v>27</v>
      </c>
    </row>
    <row r="7331" spans="1:5" x14ac:dyDescent="0.2">
      <c r="A7331">
        <v>1600</v>
      </c>
      <c r="B7331">
        <v>1768</v>
      </c>
      <c r="C7331" t="s">
        <v>100</v>
      </c>
      <c r="D7331" t="s">
        <v>47</v>
      </c>
      <c r="E7331" t="s">
        <v>27</v>
      </c>
    </row>
    <row r="7332" spans="1:5" x14ac:dyDescent="0.2">
      <c r="A7332">
        <v>250</v>
      </c>
      <c r="B7332">
        <v>1923</v>
      </c>
      <c r="C7332" t="s">
        <v>100</v>
      </c>
      <c r="D7332" t="s">
        <v>68</v>
      </c>
      <c r="E7332" t="s">
        <v>27</v>
      </c>
    </row>
    <row r="7333" spans="1:5" x14ac:dyDescent="0.2">
      <c r="A7333">
        <v>1500</v>
      </c>
      <c r="B7333">
        <v>1600</v>
      </c>
      <c r="C7333" t="s">
        <v>100</v>
      </c>
      <c r="D7333" t="s">
        <v>26</v>
      </c>
      <c r="E7333" t="s">
        <v>27</v>
      </c>
    </row>
    <row r="7334" spans="1:5" x14ac:dyDescent="0.2">
      <c r="A7334">
        <v>28000</v>
      </c>
      <c r="B7334">
        <v>1049</v>
      </c>
      <c r="C7334" t="s">
        <v>100</v>
      </c>
      <c r="D7334" t="s">
        <v>77</v>
      </c>
      <c r="E7334" t="s">
        <v>31</v>
      </c>
    </row>
    <row r="7335" spans="1:5" x14ac:dyDescent="0.2">
      <c r="A7335">
        <v>1300</v>
      </c>
      <c r="B7335">
        <v>1600</v>
      </c>
      <c r="C7335" t="s">
        <v>100</v>
      </c>
      <c r="D7335" t="s">
        <v>26</v>
      </c>
      <c r="E7335" t="s">
        <v>27</v>
      </c>
    </row>
    <row r="7336" spans="1:5" x14ac:dyDescent="0.2">
      <c r="A7336">
        <v>7500</v>
      </c>
      <c r="B7336">
        <v>8590</v>
      </c>
      <c r="C7336" t="s">
        <v>100</v>
      </c>
      <c r="D7336" t="s">
        <v>26</v>
      </c>
      <c r="E7336" t="s">
        <v>27</v>
      </c>
    </row>
    <row r="7337" spans="1:5" x14ac:dyDescent="0.2">
      <c r="A7337">
        <v>1000</v>
      </c>
      <c r="B7337">
        <v>1402</v>
      </c>
      <c r="C7337" t="s">
        <v>100</v>
      </c>
      <c r="D7337" t="s">
        <v>34</v>
      </c>
      <c r="E7337" t="s">
        <v>27</v>
      </c>
    </row>
    <row r="7338" spans="1:5" x14ac:dyDescent="0.2">
      <c r="A7338">
        <v>550</v>
      </c>
      <c r="B7338">
        <v>600</v>
      </c>
      <c r="C7338" t="s">
        <v>100</v>
      </c>
      <c r="D7338" t="s">
        <v>26</v>
      </c>
      <c r="E7338" t="s">
        <v>27</v>
      </c>
    </row>
    <row r="7339" spans="1:5" x14ac:dyDescent="0.2">
      <c r="A7339">
        <v>2000</v>
      </c>
      <c r="B7339">
        <v>2146</v>
      </c>
      <c r="C7339" t="s">
        <v>100</v>
      </c>
      <c r="D7339" t="s">
        <v>26</v>
      </c>
      <c r="E7339" t="s">
        <v>27</v>
      </c>
    </row>
    <row r="7340" spans="1:5" x14ac:dyDescent="0.2">
      <c r="A7340">
        <v>4000</v>
      </c>
      <c r="B7340">
        <v>4110</v>
      </c>
      <c r="C7340" t="s">
        <v>100</v>
      </c>
      <c r="D7340" t="s">
        <v>26</v>
      </c>
      <c r="E7340" t="s">
        <v>27</v>
      </c>
    </row>
    <row r="7341" spans="1:5" x14ac:dyDescent="0.2">
      <c r="A7341">
        <v>15000</v>
      </c>
      <c r="B7341">
        <v>4040</v>
      </c>
      <c r="C7341" t="s">
        <v>100</v>
      </c>
      <c r="D7341" t="s">
        <v>26</v>
      </c>
      <c r="E7341" t="s">
        <v>31</v>
      </c>
    </row>
    <row r="7342" spans="1:5" x14ac:dyDescent="0.2">
      <c r="A7342">
        <v>200</v>
      </c>
      <c r="B7342">
        <v>265</v>
      </c>
      <c r="C7342" t="s">
        <v>100</v>
      </c>
      <c r="D7342" t="s">
        <v>62</v>
      </c>
      <c r="E7342" t="s">
        <v>27</v>
      </c>
    </row>
    <row r="7343" spans="1:5" x14ac:dyDescent="0.2">
      <c r="A7343">
        <v>1500</v>
      </c>
      <c r="B7343">
        <v>520</v>
      </c>
      <c r="C7343" t="s">
        <v>100</v>
      </c>
      <c r="D7343" t="s">
        <v>26</v>
      </c>
      <c r="E7343" t="s">
        <v>31</v>
      </c>
    </row>
    <row r="7344" spans="1:5" x14ac:dyDescent="0.2">
      <c r="A7344">
        <v>500</v>
      </c>
      <c r="B7344">
        <v>652</v>
      </c>
      <c r="C7344" t="s">
        <v>100</v>
      </c>
      <c r="D7344" t="s">
        <v>26</v>
      </c>
      <c r="E7344" t="s">
        <v>27</v>
      </c>
    </row>
    <row r="7345" spans="1:5" x14ac:dyDescent="0.2">
      <c r="A7345">
        <v>3500</v>
      </c>
      <c r="B7345">
        <v>3735</v>
      </c>
      <c r="C7345" t="s">
        <v>100</v>
      </c>
      <c r="D7345" t="s">
        <v>26</v>
      </c>
      <c r="E7345" t="s">
        <v>27</v>
      </c>
    </row>
    <row r="7346" spans="1:5" x14ac:dyDescent="0.2">
      <c r="A7346">
        <v>10000</v>
      </c>
      <c r="B7346">
        <v>2852</v>
      </c>
      <c r="C7346" t="s">
        <v>100</v>
      </c>
      <c r="D7346" t="s">
        <v>37</v>
      </c>
      <c r="E7346" t="s">
        <v>31</v>
      </c>
    </row>
    <row r="7347" spans="1:5" x14ac:dyDescent="0.2">
      <c r="A7347">
        <v>10000</v>
      </c>
      <c r="B7347">
        <v>280</v>
      </c>
      <c r="C7347" t="s">
        <v>100</v>
      </c>
      <c r="D7347" t="s">
        <v>37</v>
      </c>
      <c r="E7347" t="s">
        <v>31</v>
      </c>
    </row>
    <row r="7348" spans="1:5" x14ac:dyDescent="0.2">
      <c r="A7348">
        <v>15000</v>
      </c>
      <c r="B7348">
        <v>350</v>
      </c>
      <c r="C7348" t="s">
        <v>100</v>
      </c>
      <c r="D7348" t="s">
        <v>26</v>
      </c>
      <c r="E7348" t="s">
        <v>31</v>
      </c>
    </row>
    <row r="7349" spans="1:5" x14ac:dyDescent="0.2">
      <c r="A7349">
        <v>5500</v>
      </c>
      <c r="B7349">
        <v>131</v>
      </c>
      <c r="C7349" t="s">
        <v>100</v>
      </c>
      <c r="D7349" t="s">
        <v>26</v>
      </c>
      <c r="E7349" t="s">
        <v>40</v>
      </c>
    </row>
    <row r="7350" spans="1:5" x14ac:dyDescent="0.2">
      <c r="A7350">
        <v>5000</v>
      </c>
      <c r="B7350">
        <v>495</v>
      </c>
      <c r="C7350" t="s">
        <v>100</v>
      </c>
      <c r="D7350" t="s">
        <v>26</v>
      </c>
      <c r="E7350" t="s">
        <v>31</v>
      </c>
    </row>
    <row r="7351" spans="1:5" x14ac:dyDescent="0.2">
      <c r="A7351">
        <v>3900</v>
      </c>
      <c r="B7351">
        <v>165</v>
      </c>
      <c r="C7351" t="s">
        <v>100</v>
      </c>
      <c r="D7351" t="s">
        <v>62</v>
      </c>
      <c r="E7351" t="s">
        <v>31</v>
      </c>
    </row>
    <row r="7352" spans="1:5" x14ac:dyDescent="0.2">
      <c r="A7352">
        <v>3500</v>
      </c>
      <c r="B7352">
        <v>480</v>
      </c>
      <c r="C7352" t="s">
        <v>100</v>
      </c>
      <c r="D7352" t="s">
        <v>37</v>
      </c>
      <c r="E7352" t="s">
        <v>31</v>
      </c>
    </row>
    <row r="7353" spans="1:5" x14ac:dyDescent="0.2">
      <c r="A7353">
        <v>2000</v>
      </c>
      <c r="B7353">
        <v>360</v>
      </c>
      <c r="C7353" t="s">
        <v>100</v>
      </c>
      <c r="D7353" t="s">
        <v>26</v>
      </c>
      <c r="E7353" t="s">
        <v>31</v>
      </c>
    </row>
    <row r="7354" spans="1:5" x14ac:dyDescent="0.2">
      <c r="A7354">
        <v>16000</v>
      </c>
      <c r="B7354">
        <v>765</v>
      </c>
      <c r="C7354" t="s">
        <v>100</v>
      </c>
      <c r="D7354" t="s">
        <v>26</v>
      </c>
      <c r="E7354" t="s">
        <v>31</v>
      </c>
    </row>
    <row r="7355" spans="1:5" x14ac:dyDescent="0.2">
      <c r="A7355">
        <v>6231</v>
      </c>
      <c r="B7355">
        <v>211</v>
      </c>
      <c r="C7355" t="s">
        <v>100</v>
      </c>
      <c r="D7355" t="s">
        <v>77</v>
      </c>
      <c r="E7355" t="s">
        <v>31</v>
      </c>
    </row>
    <row r="7356" spans="1:5" x14ac:dyDescent="0.2">
      <c r="A7356">
        <v>5000</v>
      </c>
      <c r="B7356">
        <v>510</v>
      </c>
      <c r="C7356" t="s">
        <v>100</v>
      </c>
      <c r="D7356" t="s">
        <v>26</v>
      </c>
      <c r="E7356" t="s">
        <v>31</v>
      </c>
    </row>
    <row r="7357" spans="1:5" x14ac:dyDescent="0.2">
      <c r="A7357">
        <v>1200</v>
      </c>
      <c r="B7357">
        <v>70</v>
      </c>
      <c r="C7357" t="s">
        <v>100</v>
      </c>
      <c r="D7357" t="s">
        <v>67</v>
      </c>
      <c r="E7357" t="s">
        <v>31</v>
      </c>
    </row>
    <row r="7358" spans="1:5" x14ac:dyDescent="0.2">
      <c r="A7358">
        <v>2000</v>
      </c>
      <c r="B7358">
        <v>114</v>
      </c>
      <c r="C7358" t="s">
        <v>100</v>
      </c>
      <c r="D7358" t="s">
        <v>26</v>
      </c>
      <c r="E7358" t="s">
        <v>31</v>
      </c>
    </row>
    <row r="7359" spans="1:5" x14ac:dyDescent="0.2">
      <c r="A7359">
        <v>5000</v>
      </c>
      <c r="B7359">
        <v>250</v>
      </c>
      <c r="C7359" t="s">
        <v>100</v>
      </c>
      <c r="D7359" t="s">
        <v>34</v>
      </c>
      <c r="E7359" t="s">
        <v>40</v>
      </c>
    </row>
    <row r="7360" spans="1:5" x14ac:dyDescent="0.2">
      <c r="A7360">
        <v>1000</v>
      </c>
      <c r="B7360">
        <v>220</v>
      </c>
      <c r="C7360" t="s">
        <v>100</v>
      </c>
      <c r="D7360" t="s">
        <v>68</v>
      </c>
      <c r="E7360" t="s">
        <v>31</v>
      </c>
    </row>
    <row r="7361" spans="1:5" x14ac:dyDescent="0.2">
      <c r="A7361">
        <v>4500</v>
      </c>
      <c r="B7361">
        <v>110</v>
      </c>
      <c r="C7361" t="s">
        <v>100</v>
      </c>
      <c r="D7361" t="s">
        <v>26</v>
      </c>
      <c r="E7361" t="s">
        <v>40</v>
      </c>
    </row>
    <row r="7362" spans="1:5" x14ac:dyDescent="0.2">
      <c r="A7362">
        <v>200</v>
      </c>
      <c r="B7362">
        <v>220</v>
      </c>
      <c r="C7362" t="s">
        <v>100</v>
      </c>
      <c r="D7362" t="s">
        <v>77</v>
      </c>
      <c r="E7362" t="s">
        <v>27</v>
      </c>
    </row>
    <row r="7363" spans="1:5" x14ac:dyDescent="0.2">
      <c r="A7363">
        <v>8400</v>
      </c>
      <c r="B7363">
        <v>535</v>
      </c>
      <c r="C7363" t="s">
        <v>100</v>
      </c>
      <c r="D7363" t="s">
        <v>26</v>
      </c>
      <c r="E7363" t="s">
        <v>31</v>
      </c>
    </row>
    <row r="7364" spans="1:5" x14ac:dyDescent="0.2">
      <c r="A7364">
        <v>12600</v>
      </c>
      <c r="B7364">
        <v>95</v>
      </c>
      <c r="C7364" t="s">
        <v>100</v>
      </c>
      <c r="D7364" t="s">
        <v>26</v>
      </c>
      <c r="E7364" t="s">
        <v>31</v>
      </c>
    </row>
    <row r="7365" spans="1:5" x14ac:dyDescent="0.2">
      <c r="A7365">
        <v>3500</v>
      </c>
      <c r="B7365">
        <v>285</v>
      </c>
      <c r="C7365" t="s">
        <v>100</v>
      </c>
      <c r="D7365" t="s">
        <v>26</v>
      </c>
      <c r="E7365" t="s">
        <v>31</v>
      </c>
    </row>
    <row r="7366" spans="1:5" x14ac:dyDescent="0.2">
      <c r="A7366">
        <v>25000</v>
      </c>
      <c r="B7366">
        <v>1115</v>
      </c>
      <c r="C7366" t="s">
        <v>100</v>
      </c>
      <c r="D7366" t="s">
        <v>26</v>
      </c>
      <c r="E7366" t="s">
        <v>31</v>
      </c>
    </row>
    <row r="7367" spans="1:5" x14ac:dyDescent="0.2">
      <c r="A7367">
        <v>1000</v>
      </c>
      <c r="B7367">
        <v>45</v>
      </c>
      <c r="C7367" t="s">
        <v>100</v>
      </c>
      <c r="D7367" t="s">
        <v>37</v>
      </c>
      <c r="E7367" t="s">
        <v>31</v>
      </c>
    </row>
    <row r="7368" spans="1:5" x14ac:dyDescent="0.2">
      <c r="A7368">
        <v>5100</v>
      </c>
      <c r="B7368">
        <v>160</v>
      </c>
      <c r="C7368" t="s">
        <v>100</v>
      </c>
      <c r="D7368" t="s">
        <v>26</v>
      </c>
      <c r="E7368" t="s">
        <v>31</v>
      </c>
    </row>
    <row r="7369" spans="1:5" x14ac:dyDescent="0.2">
      <c r="A7369">
        <v>2000</v>
      </c>
      <c r="B7369">
        <v>110</v>
      </c>
      <c r="C7369" t="s">
        <v>100</v>
      </c>
      <c r="D7369" t="s">
        <v>37</v>
      </c>
      <c r="E7369" t="s">
        <v>31</v>
      </c>
    </row>
    <row r="7370" spans="1:5" x14ac:dyDescent="0.2">
      <c r="A7370">
        <v>1500</v>
      </c>
      <c r="B7370">
        <v>21</v>
      </c>
      <c r="C7370" t="s">
        <v>100</v>
      </c>
      <c r="D7370" t="s">
        <v>26</v>
      </c>
      <c r="E7370" t="s">
        <v>31</v>
      </c>
    </row>
    <row r="7371" spans="1:5" x14ac:dyDescent="0.2">
      <c r="A7371">
        <v>6300</v>
      </c>
      <c r="B7371">
        <v>125</v>
      </c>
      <c r="C7371" t="s">
        <v>100</v>
      </c>
      <c r="D7371" t="s">
        <v>67</v>
      </c>
      <c r="E7371" t="s">
        <v>31</v>
      </c>
    </row>
    <row r="7372" spans="1:5" x14ac:dyDescent="0.2">
      <c r="A7372">
        <v>2499</v>
      </c>
      <c r="B7372">
        <v>35</v>
      </c>
      <c r="C7372" t="s">
        <v>100</v>
      </c>
      <c r="D7372" t="s">
        <v>77</v>
      </c>
      <c r="E7372" t="s">
        <v>31</v>
      </c>
    </row>
    <row r="7373" spans="1:5" x14ac:dyDescent="0.2">
      <c r="A7373">
        <v>11500</v>
      </c>
      <c r="B7373">
        <v>70</v>
      </c>
      <c r="C7373" t="s">
        <v>100</v>
      </c>
      <c r="D7373" t="s">
        <v>26</v>
      </c>
      <c r="E7373" t="s">
        <v>40</v>
      </c>
    </row>
    <row r="7374" spans="1:5" x14ac:dyDescent="0.2">
      <c r="A7374">
        <v>700</v>
      </c>
      <c r="B7374">
        <v>100</v>
      </c>
      <c r="C7374" t="s">
        <v>100</v>
      </c>
      <c r="D7374" t="s">
        <v>26</v>
      </c>
      <c r="E7374" t="s">
        <v>31</v>
      </c>
    </row>
    <row r="7375" spans="1:5" x14ac:dyDescent="0.2">
      <c r="A7375">
        <v>2000</v>
      </c>
      <c r="B7375">
        <v>110</v>
      </c>
      <c r="C7375" t="s">
        <v>100</v>
      </c>
      <c r="D7375" t="s">
        <v>68</v>
      </c>
      <c r="E7375" t="s">
        <v>40</v>
      </c>
    </row>
    <row r="7376" spans="1:5" x14ac:dyDescent="0.2">
      <c r="A7376">
        <v>1200</v>
      </c>
      <c r="B7376">
        <v>125</v>
      </c>
      <c r="C7376" t="s">
        <v>100</v>
      </c>
      <c r="D7376" t="s">
        <v>26</v>
      </c>
      <c r="E7376" t="s">
        <v>31</v>
      </c>
    </row>
    <row r="7377" spans="1:5" x14ac:dyDescent="0.2">
      <c r="A7377">
        <v>1000</v>
      </c>
      <c r="B7377">
        <v>75</v>
      </c>
      <c r="C7377" t="s">
        <v>100</v>
      </c>
      <c r="D7377" t="s">
        <v>47</v>
      </c>
      <c r="E7377" t="s">
        <v>31</v>
      </c>
    </row>
    <row r="7378" spans="1:5" x14ac:dyDescent="0.2">
      <c r="A7378">
        <v>1000</v>
      </c>
      <c r="B7378">
        <v>125</v>
      </c>
      <c r="C7378" t="s">
        <v>100</v>
      </c>
      <c r="D7378" t="s">
        <v>26</v>
      </c>
      <c r="E7378" t="s">
        <v>31</v>
      </c>
    </row>
    <row r="7379" spans="1:5" x14ac:dyDescent="0.2">
      <c r="A7379">
        <v>5000</v>
      </c>
      <c r="B7379">
        <v>30</v>
      </c>
      <c r="C7379" t="s">
        <v>100</v>
      </c>
      <c r="D7379" t="s">
        <v>37</v>
      </c>
      <c r="E7379" t="s">
        <v>31</v>
      </c>
    </row>
    <row r="7380" spans="1:5" x14ac:dyDescent="0.2">
      <c r="A7380">
        <v>2500</v>
      </c>
      <c r="B7380">
        <v>100</v>
      </c>
      <c r="C7380" t="s">
        <v>100</v>
      </c>
      <c r="D7380" t="s">
        <v>26</v>
      </c>
      <c r="E7380" t="s">
        <v>31</v>
      </c>
    </row>
    <row r="7381" spans="1:5" x14ac:dyDescent="0.2">
      <c r="A7381">
        <v>2000</v>
      </c>
      <c r="B7381">
        <v>10</v>
      </c>
      <c r="C7381" t="s">
        <v>100</v>
      </c>
      <c r="D7381" t="s">
        <v>37</v>
      </c>
      <c r="E7381" t="s">
        <v>31</v>
      </c>
    </row>
    <row r="7382" spans="1:5" x14ac:dyDescent="0.2">
      <c r="A7382">
        <v>7000</v>
      </c>
      <c r="B7382">
        <v>50</v>
      </c>
      <c r="C7382" t="s">
        <v>100</v>
      </c>
      <c r="D7382" t="s">
        <v>26</v>
      </c>
      <c r="E7382" t="s">
        <v>31</v>
      </c>
    </row>
    <row r="7383" spans="1:5" x14ac:dyDescent="0.2">
      <c r="A7383">
        <v>8000</v>
      </c>
      <c r="B7383">
        <v>10</v>
      </c>
      <c r="C7383" t="s">
        <v>100</v>
      </c>
      <c r="D7383" t="s">
        <v>74</v>
      </c>
      <c r="E7383" t="s">
        <v>31</v>
      </c>
    </row>
    <row r="7384" spans="1:5" x14ac:dyDescent="0.2">
      <c r="A7384">
        <v>2000</v>
      </c>
      <c r="B7384">
        <v>5</v>
      </c>
      <c r="C7384" t="s">
        <v>100</v>
      </c>
      <c r="D7384" t="s">
        <v>66</v>
      </c>
      <c r="E7384" t="s">
        <v>31</v>
      </c>
    </row>
    <row r="7385" spans="1:5" x14ac:dyDescent="0.2">
      <c r="A7385">
        <v>1500</v>
      </c>
      <c r="B7385">
        <v>0</v>
      </c>
      <c r="C7385" t="s">
        <v>100</v>
      </c>
      <c r="D7385" t="s">
        <v>26</v>
      </c>
      <c r="E7385" t="s">
        <v>31</v>
      </c>
    </row>
    <row r="7386" spans="1:5" x14ac:dyDescent="0.2">
      <c r="A7386">
        <v>3000</v>
      </c>
      <c r="B7386">
        <v>0</v>
      </c>
      <c r="C7386" t="s">
        <v>100</v>
      </c>
      <c r="D7386" t="s">
        <v>26</v>
      </c>
      <c r="E7386" t="s">
        <v>40</v>
      </c>
    </row>
    <row r="7387" spans="1:5" x14ac:dyDescent="0.2">
      <c r="A7387">
        <v>3500</v>
      </c>
      <c r="B7387">
        <v>0</v>
      </c>
      <c r="C7387" t="s">
        <v>100</v>
      </c>
      <c r="D7387" t="s">
        <v>26</v>
      </c>
      <c r="E7387" t="s">
        <v>31</v>
      </c>
    </row>
    <row r="7388" spans="1:5" x14ac:dyDescent="0.2">
      <c r="A7388">
        <v>2500</v>
      </c>
      <c r="B7388">
        <v>0</v>
      </c>
      <c r="C7388" t="s">
        <v>100</v>
      </c>
      <c r="D7388" t="s">
        <v>26</v>
      </c>
      <c r="E7388" t="s">
        <v>40</v>
      </c>
    </row>
    <row r="7389" spans="1:5" x14ac:dyDescent="0.2">
      <c r="A7389">
        <v>2000</v>
      </c>
      <c r="B7389">
        <v>0</v>
      </c>
      <c r="C7389" t="s">
        <v>100</v>
      </c>
      <c r="D7389" t="s">
        <v>47</v>
      </c>
      <c r="E7389" t="s">
        <v>31</v>
      </c>
    </row>
    <row r="7390" spans="1:5" x14ac:dyDescent="0.2">
      <c r="A7390">
        <v>5000</v>
      </c>
      <c r="B7390">
        <v>0</v>
      </c>
      <c r="C7390" t="s">
        <v>100</v>
      </c>
      <c r="D7390" t="s">
        <v>52</v>
      </c>
      <c r="E7390" t="s">
        <v>31</v>
      </c>
    </row>
    <row r="7391" spans="1:5" x14ac:dyDescent="0.2">
      <c r="A7391">
        <v>10000</v>
      </c>
      <c r="B7391">
        <v>0</v>
      </c>
      <c r="C7391" t="s">
        <v>100</v>
      </c>
      <c r="D7391" t="s">
        <v>26</v>
      </c>
      <c r="E7391" t="s">
        <v>31</v>
      </c>
    </row>
    <row r="7392" spans="1:5" x14ac:dyDescent="0.2">
      <c r="A7392">
        <v>2000</v>
      </c>
      <c r="B7392">
        <v>0</v>
      </c>
      <c r="C7392" t="s">
        <v>100</v>
      </c>
      <c r="D7392" t="s">
        <v>26</v>
      </c>
      <c r="E7392" t="s">
        <v>40</v>
      </c>
    </row>
    <row r="7393" spans="1:5" x14ac:dyDescent="0.2">
      <c r="A7393">
        <v>550</v>
      </c>
      <c r="B7393">
        <v>0</v>
      </c>
      <c r="C7393" t="s">
        <v>100</v>
      </c>
      <c r="D7393" t="s">
        <v>37</v>
      </c>
      <c r="E7393" t="s">
        <v>31</v>
      </c>
    </row>
    <row r="7394" spans="1:5" x14ac:dyDescent="0.2">
      <c r="A7394">
        <v>10000</v>
      </c>
      <c r="B7394">
        <v>0</v>
      </c>
      <c r="C7394" t="s">
        <v>100</v>
      </c>
      <c r="D7394" t="s">
        <v>37</v>
      </c>
      <c r="E7394" t="s">
        <v>31</v>
      </c>
    </row>
    <row r="7395" spans="1:5" x14ac:dyDescent="0.2">
      <c r="A7395">
        <v>2000</v>
      </c>
      <c r="B7395">
        <v>0</v>
      </c>
      <c r="C7395" t="s">
        <v>100</v>
      </c>
      <c r="D7395" t="s">
        <v>26</v>
      </c>
      <c r="E7395" t="s">
        <v>31</v>
      </c>
    </row>
    <row r="7396" spans="1:5" x14ac:dyDescent="0.2">
      <c r="A7396">
        <v>500</v>
      </c>
      <c r="B7396">
        <v>0</v>
      </c>
      <c r="C7396" t="s">
        <v>100</v>
      </c>
      <c r="D7396" t="s">
        <v>62</v>
      </c>
      <c r="E7396" t="s">
        <v>31</v>
      </c>
    </row>
    <row r="7397" spans="1:5" x14ac:dyDescent="0.2">
      <c r="A7397">
        <v>5000</v>
      </c>
      <c r="B7397">
        <v>0</v>
      </c>
      <c r="C7397" t="s">
        <v>100</v>
      </c>
      <c r="D7397" t="s">
        <v>37</v>
      </c>
      <c r="E7397" t="s">
        <v>40</v>
      </c>
    </row>
    <row r="7398" spans="1:5" x14ac:dyDescent="0.2">
      <c r="A7398">
        <v>500</v>
      </c>
      <c r="B7398">
        <v>675</v>
      </c>
      <c r="C7398" t="s">
        <v>100</v>
      </c>
      <c r="D7398" t="s">
        <v>26</v>
      </c>
      <c r="E7398" t="s">
        <v>27</v>
      </c>
    </row>
    <row r="7399" spans="1:5" x14ac:dyDescent="0.2">
      <c r="A7399">
        <v>4000</v>
      </c>
      <c r="B7399">
        <v>0</v>
      </c>
      <c r="C7399" t="s">
        <v>197</v>
      </c>
      <c r="D7399" t="s">
        <v>26</v>
      </c>
      <c r="E7399" t="s">
        <v>31</v>
      </c>
    </row>
    <row r="7400" spans="1:5" x14ac:dyDescent="0.2">
      <c r="A7400">
        <v>1000</v>
      </c>
      <c r="B7400">
        <v>0</v>
      </c>
      <c r="C7400" t="s">
        <v>197</v>
      </c>
      <c r="D7400" t="s">
        <v>37</v>
      </c>
      <c r="E7400" t="s">
        <v>31</v>
      </c>
    </row>
    <row r="7401" spans="1:5" x14ac:dyDescent="0.2">
      <c r="A7401">
        <v>2500</v>
      </c>
      <c r="B7401">
        <v>330</v>
      </c>
      <c r="C7401" t="s">
        <v>139</v>
      </c>
      <c r="D7401" t="s">
        <v>26</v>
      </c>
      <c r="E7401" t="s">
        <v>31</v>
      </c>
    </row>
    <row r="7402" spans="1:5" x14ac:dyDescent="0.2">
      <c r="A7402">
        <v>15000</v>
      </c>
      <c r="B7402">
        <v>95</v>
      </c>
      <c r="C7402" t="s">
        <v>72</v>
      </c>
      <c r="D7402" t="s">
        <v>26</v>
      </c>
      <c r="E7402" t="s">
        <v>31</v>
      </c>
    </row>
    <row r="7403" spans="1:5" x14ac:dyDescent="0.2">
      <c r="A7403">
        <v>4000</v>
      </c>
      <c r="B7403">
        <v>635</v>
      </c>
      <c r="C7403" t="s">
        <v>79</v>
      </c>
      <c r="D7403" t="s">
        <v>37</v>
      </c>
      <c r="E7403" t="s">
        <v>31</v>
      </c>
    </row>
    <row r="7404" spans="1:5" x14ac:dyDescent="0.2">
      <c r="A7404">
        <v>350</v>
      </c>
      <c r="B7404">
        <v>355</v>
      </c>
      <c r="C7404" t="s">
        <v>180</v>
      </c>
      <c r="D7404" t="s">
        <v>26</v>
      </c>
      <c r="E7404" t="s">
        <v>27</v>
      </c>
    </row>
    <row r="7405" spans="1:5" x14ac:dyDescent="0.2">
      <c r="A7405">
        <v>1200</v>
      </c>
      <c r="B7405">
        <v>0</v>
      </c>
      <c r="C7405" t="s">
        <v>109</v>
      </c>
      <c r="D7405" t="s">
        <v>77</v>
      </c>
      <c r="E7405" t="s">
        <v>31</v>
      </c>
    </row>
    <row r="7406" spans="1:5" x14ac:dyDescent="0.2">
      <c r="A7406">
        <v>3000</v>
      </c>
      <c r="B7406">
        <v>3025</v>
      </c>
      <c r="C7406" t="s">
        <v>428</v>
      </c>
      <c r="D7406" t="s">
        <v>77</v>
      </c>
      <c r="E7406" t="s">
        <v>27</v>
      </c>
    </row>
    <row r="7407" spans="1:5" x14ac:dyDescent="0.2">
      <c r="A7407">
        <v>3500</v>
      </c>
      <c r="B7407">
        <v>225</v>
      </c>
      <c r="C7407" t="s">
        <v>428</v>
      </c>
      <c r="D7407" t="s">
        <v>62</v>
      </c>
      <c r="E7407" t="s">
        <v>31</v>
      </c>
    </row>
    <row r="7408" spans="1:5" x14ac:dyDescent="0.2">
      <c r="A7408">
        <v>300</v>
      </c>
      <c r="B7408">
        <v>60</v>
      </c>
      <c r="C7408" t="s">
        <v>428</v>
      </c>
      <c r="D7408" t="s">
        <v>74</v>
      </c>
      <c r="E7408" t="s">
        <v>31</v>
      </c>
    </row>
    <row r="7409" spans="1:5" x14ac:dyDescent="0.2">
      <c r="A7409">
        <v>3500</v>
      </c>
      <c r="B7409">
        <v>0</v>
      </c>
      <c r="C7409" t="s">
        <v>131</v>
      </c>
      <c r="D7409" t="s">
        <v>37</v>
      </c>
      <c r="E7409" t="s">
        <v>31</v>
      </c>
    </row>
    <row r="7410" spans="1:5" x14ac:dyDescent="0.2">
      <c r="A7410">
        <v>7500</v>
      </c>
      <c r="B7410">
        <v>8780</v>
      </c>
      <c r="C7410" t="s">
        <v>212</v>
      </c>
      <c r="D7410" t="s">
        <v>26</v>
      </c>
      <c r="E7410" t="s">
        <v>27</v>
      </c>
    </row>
    <row r="7411" spans="1:5" x14ac:dyDescent="0.2">
      <c r="A7411">
        <v>5000</v>
      </c>
      <c r="B7411">
        <v>5061</v>
      </c>
      <c r="C7411" t="s">
        <v>212</v>
      </c>
      <c r="D7411" t="s">
        <v>26</v>
      </c>
      <c r="E7411" t="s">
        <v>27</v>
      </c>
    </row>
    <row r="7412" spans="1:5" x14ac:dyDescent="0.2">
      <c r="A7412">
        <v>2800</v>
      </c>
      <c r="B7412">
        <v>2865</v>
      </c>
      <c r="C7412" t="s">
        <v>212</v>
      </c>
      <c r="D7412" t="s">
        <v>26</v>
      </c>
      <c r="E7412" t="s">
        <v>27</v>
      </c>
    </row>
    <row r="7413" spans="1:5" x14ac:dyDescent="0.2">
      <c r="A7413">
        <v>4500</v>
      </c>
      <c r="B7413">
        <v>6191</v>
      </c>
      <c r="C7413" t="s">
        <v>220</v>
      </c>
      <c r="D7413" t="s">
        <v>26</v>
      </c>
      <c r="E7413" t="s">
        <v>27</v>
      </c>
    </row>
    <row r="7414" spans="1:5" x14ac:dyDescent="0.2">
      <c r="A7414">
        <v>4000</v>
      </c>
      <c r="B7414">
        <v>140</v>
      </c>
      <c r="C7414" t="s">
        <v>587</v>
      </c>
      <c r="D7414" t="s">
        <v>26</v>
      </c>
      <c r="E7414" t="s">
        <v>31</v>
      </c>
    </row>
    <row r="7415" spans="1:5" x14ac:dyDescent="0.2">
      <c r="A7415">
        <v>13000</v>
      </c>
      <c r="B7415">
        <v>480</v>
      </c>
      <c r="C7415" t="s">
        <v>587</v>
      </c>
      <c r="D7415" t="s">
        <v>37</v>
      </c>
      <c r="E7415" t="s">
        <v>31</v>
      </c>
    </row>
    <row r="7416" spans="1:5" x14ac:dyDescent="0.2">
      <c r="A7416">
        <v>800</v>
      </c>
      <c r="B7416">
        <v>195</v>
      </c>
      <c r="C7416" t="s">
        <v>33</v>
      </c>
      <c r="D7416" t="s">
        <v>67</v>
      </c>
      <c r="E7416" t="s">
        <v>31</v>
      </c>
    </row>
    <row r="7417" spans="1:5" x14ac:dyDescent="0.2">
      <c r="A7417">
        <v>1000</v>
      </c>
      <c r="B7417">
        <v>1210</v>
      </c>
      <c r="C7417" t="s">
        <v>100</v>
      </c>
      <c r="D7417" t="s">
        <v>62</v>
      </c>
      <c r="E7417" t="s">
        <v>27</v>
      </c>
    </row>
    <row r="7418" spans="1:5" x14ac:dyDescent="0.2">
      <c r="A7418">
        <v>500</v>
      </c>
      <c r="B7418">
        <v>180</v>
      </c>
      <c r="C7418" t="s">
        <v>100</v>
      </c>
      <c r="D7418" t="s">
        <v>62</v>
      </c>
      <c r="E7418" t="s">
        <v>31</v>
      </c>
    </row>
    <row r="7419" spans="1:5" x14ac:dyDescent="0.2">
      <c r="A7419">
        <v>4000</v>
      </c>
      <c r="B7419">
        <v>0</v>
      </c>
      <c r="C7419" t="s">
        <v>100</v>
      </c>
      <c r="D7419" t="s">
        <v>34</v>
      </c>
      <c r="E7419" t="s">
        <v>40</v>
      </c>
    </row>
    <row r="7420" spans="1:5" x14ac:dyDescent="0.2">
      <c r="A7420">
        <v>10500</v>
      </c>
      <c r="B7420">
        <v>0</v>
      </c>
      <c r="C7420" t="s">
        <v>100</v>
      </c>
      <c r="D7420" t="s">
        <v>34</v>
      </c>
      <c r="E7420" t="s">
        <v>31</v>
      </c>
    </row>
    <row r="7421" spans="1:5" x14ac:dyDescent="0.2">
      <c r="A7421">
        <v>275000</v>
      </c>
      <c r="B7421">
        <v>100</v>
      </c>
      <c r="C7421" t="s">
        <v>100</v>
      </c>
      <c r="D7421" t="s">
        <v>26</v>
      </c>
      <c r="E7421" t="s">
        <v>31</v>
      </c>
    </row>
    <row r="7422" spans="1:5" x14ac:dyDescent="0.2">
      <c r="A7422">
        <v>1200</v>
      </c>
      <c r="B7422">
        <v>1220</v>
      </c>
      <c r="C7422" t="s">
        <v>100</v>
      </c>
      <c r="D7422" t="s">
        <v>37</v>
      </c>
      <c r="E7422" t="s">
        <v>27</v>
      </c>
    </row>
    <row r="7423" spans="1:5" x14ac:dyDescent="0.2">
      <c r="A7423">
        <v>6800</v>
      </c>
      <c r="B7423">
        <v>30</v>
      </c>
      <c r="C7423" t="s">
        <v>100</v>
      </c>
      <c r="D7423" t="s">
        <v>26</v>
      </c>
      <c r="E7423" t="s">
        <v>31</v>
      </c>
    </row>
    <row r="7424" spans="1:5" x14ac:dyDescent="0.2">
      <c r="A7424">
        <v>1500</v>
      </c>
      <c r="B7424">
        <v>0</v>
      </c>
      <c r="C7424" t="s">
        <v>100</v>
      </c>
      <c r="D7424" t="s">
        <v>26</v>
      </c>
      <c r="E7424" t="s">
        <v>31</v>
      </c>
    </row>
    <row r="7425" spans="1:5" x14ac:dyDescent="0.2">
      <c r="A7425">
        <v>5000</v>
      </c>
      <c r="B7425">
        <v>5007</v>
      </c>
      <c r="C7425" t="s">
        <v>54</v>
      </c>
      <c r="D7425" t="s">
        <v>37</v>
      </c>
      <c r="E7425" t="s">
        <v>27</v>
      </c>
    </row>
    <row r="7426" spans="1:5" x14ac:dyDescent="0.2">
      <c r="A7426">
        <v>3000</v>
      </c>
      <c r="B7426">
        <v>3000</v>
      </c>
      <c r="C7426" t="s">
        <v>54</v>
      </c>
      <c r="D7426" t="s">
        <v>34</v>
      </c>
      <c r="E7426" t="s">
        <v>27</v>
      </c>
    </row>
    <row r="7427" spans="1:5" x14ac:dyDescent="0.2">
      <c r="A7427">
        <v>5000</v>
      </c>
      <c r="B7427">
        <v>297</v>
      </c>
      <c r="C7427" t="s">
        <v>100</v>
      </c>
      <c r="D7427" t="s">
        <v>77</v>
      </c>
      <c r="E7427" t="s">
        <v>31</v>
      </c>
    </row>
    <row r="7428" spans="1:5" x14ac:dyDescent="0.2">
      <c r="A7428">
        <v>2200</v>
      </c>
      <c r="B7428">
        <v>16</v>
      </c>
      <c r="C7428" t="s">
        <v>100</v>
      </c>
      <c r="D7428" t="s">
        <v>34</v>
      </c>
      <c r="E7428" t="s">
        <v>31</v>
      </c>
    </row>
    <row r="7429" spans="1:5" x14ac:dyDescent="0.2">
      <c r="A7429">
        <v>10000</v>
      </c>
      <c r="B7429">
        <v>11640</v>
      </c>
      <c r="C7429" t="s">
        <v>54</v>
      </c>
      <c r="D7429" t="s">
        <v>47</v>
      </c>
      <c r="E7429" t="s">
        <v>27</v>
      </c>
    </row>
    <row r="7430" spans="1:5" x14ac:dyDescent="0.2">
      <c r="A7430">
        <v>5000</v>
      </c>
      <c r="B7430">
        <v>0</v>
      </c>
      <c r="C7430" t="s">
        <v>54</v>
      </c>
      <c r="D7430" t="s">
        <v>26</v>
      </c>
      <c r="E7430" t="s">
        <v>31</v>
      </c>
    </row>
    <row r="7431" spans="1:5" x14ac:dyDescent="0.2">
      <c r="A7431">
        <v>3800</v>
      </c>
      <c r="B7431">
        <v>0</v>
      </c>
      <c r="C7431" t="s">
        <v>54</v>
      </c>
      <c r="D7431" t="s">
        <v>67</v>
      </c>
      <c r="E7431" t="s">
        <v>31</v>
      </c>
    </row>
    <row r="7432" spans="1:5" x14ac:dyDescent="0.2">
      <c r="A7432">
        <v>500</v>
      </c>
      <c r="B7432">
        <v>262</v>
      </c>
      <c r="C7432" t="s">
        <v>54</v>
      </c>
      <c r="D7432" t="s">
        <v>115</v>
      </c>
      <c r="E7432" t="s">
        <v>31</v>
      </c>
    </row>
    <row r="7433" spans="1:5" x14ac:dyDescent="0.2">
      <c r="A7433">
        <v>1200</v>
      </c>
      <c r="B7433">
        <v>1920</v>
      </c>
      <c r="C7433" t="s">
        <v>54</v>
      </c>
      <c r="D7433" t="s">
        <v>26</v>
      </c>
      <c r="E7433" t="s">
        <v>27</v>
      </c>
    </row>
    <row r="7434" spans="1:5" x14ac:dyDescent="0.2">
      <c r="A7434">
        <v>1500</v>
      </c>
      <c r="B7434">
        <v>1506</v>
      </c>
      <c r="C7434" t="s">
        <v>54</v>
      </c>
      <c r="D7434" t="s">
        <v>52</v>
      </c>
      <c r="E7434" t="s">
        <v>27</v>
      </c>
    </row>
    <row r="7435" spans="1:5" x14ac:dyDescent="0.2">
      <c r="A7435">
        <v>12000</v>
      </c>
      <c r="B7435">
        <v>211</v>
      </c>
      <c r="C7435" t="s">
        <v>54</v>
      </c>
      <c r="D7435" t="s">
        <v>67</v>
      </c>
      <c r="E7435" t="s">
        <v>31</v>
      </c>
    </row>
    <row r="7436" spans="1:5" x14ac:dyDescent="0.2">
      <c r="A7436">
        <v>20000</v>
      </c>
      <c r="B7436">
        <v>250</v>
      </c>
      <c r="C7436" t="s">
        <v>54</v>
      </c>
      <c r="D7436" t="s">
        <v>26</v>
      </c>
      <c r="E7436" t="s">
        <v>31</v>
      </c>
    </row>
    <row r="7437" spans="1:5" x14ac:dyDescent="0.2">
      <c r="A7437">
        <v>3000</v>
      </c>
      <c r="B7437">
        <v>85</v>
      </c>
      <c r="C7437" t="s">
        <v>54</v>
      </c>
      <c r="D7437" t="s">
        <v>34</v>
      </c>
      <c r="E7437" t="s">
        <v>31</v>
      </c>
    </row>
    <row r="7438" spans="1:5" x14ac:dyDescent="0.2">
      <c r="A7438">
        <v>1500</v>
      </c>
      <c r="B7438">
        <v>0</v>
      </c>
      <c r="C7438" t="s">
        <v>54</v>
      </c>
      <c r="D7438" t="s">
        <v>77</v>
      </c>
      <c r="E7438" t="s">
        <v>31</v>
      </c>
    </row>
    <row r="7439" spans="1:5" x14ac:dyDescent="0.2">
      <c r="A7439">
        <v>15000</v>
      </c>
      <c r="B7439">
        <v>2880</v>
      </c>
      <c r="C7439" t="s">
        <v>100</v>
      </c>
      <c r="D7439" t="s">
        <v>37</v>
      </c>
      <c r="E7439" t="s">
        <v>40</v>
      </c>
    </row>
    <row r="7440" spans="1:5" x14ac:dyDescent="0.2">
      <c r="A7440">
        <v>7000</v>
      </c>
      <c r="B7440">
        <v>1702</v>
      </c>
      <c r="C7440" t="s">
        <v>100</v>
      </c>
      <c r="D7440" t="s">
        <v>67</v>
      </c>
      <c r="E7440" t="s">
        <v>31</v>
      </c>
    </row>
    <row r="7441" spans="1:5" x14ac:dyDescent="0.2">
      <c r="A7441">
        <v>3200</v>
      </c>
      <c r="B7441">
        <v>3387</v>
      </c>
      <c r="C7441" t="s">
        <v>107</v>
      </c>
      <c r="D7441" t="s">
        <v>67</v>
      </c>
      <c r="E7441" t="s">
        <v>27</v>
      </c>
    </row>
    <row r="7442" spans="1:5" x14ac:dyDescent="0.2">
      <c r="A7442">
        <v>6000</v>
      </c>
      <c r="B7442">
        <v>6030</v>
      </c>
      <c r="C7442" t="s">
        <v>107</v>
      </c>
      <c r="D7442" t="s">
        <v>77</v>
      </c>
      <c r="E7442" t="s">
        <v>27</v>
      </c>
    </row>
    <row r="7443" spans="1:5" x14ac:dyDescent="0.2">
      <c r="A7443">
        <v>5000</v>
      </c>
      <c r="B7443">
        <v>637</v>
      </c>
      <c r="C7443" t="s">
        <v>107</v>
      </c>
      <c r="D7443" t="s">
        <v>34</v>
      </c>
      <c r="E7443" t="s">
        <v>31</v>
      </c>
    </row>
    <row r="7444" spans="1:5" x14ac:dyDescent="0.2">
      <c r="A7444">
        <v>20000</v>
      </c>
      <c r="B7444">
        <v>0</v>
      </c>
      <c r="C7444" t="s">
        <v>107</v>
      </c>
      <c r="D7444" t="s">
        <v>52</v>
      </c>
      <c r="E7444" t="s">
        <v>40</v>
      </c>
    </row>
    <row r="7445" spans="1:5" x14ac:dyDescent="0.2">
      <c r="A7445">
        <v>2000</v>
      </c>
      <c r="B7445">
        <v>37</v>
      </c>
      <c r="C7445" t="s">
        <v>223</v>
      </c>
      <c r="D7445" t="s">
        <v>77</v>
      </c>
      <c r="E7445" t="s">
        <v>31</v>
      </c>
    </row>
    <row r="7446" spans="1:5" x14ac:dyDescent="0.2">
      <c r="A7446">
        <v>5500</v>
      </c>
      <c r="B7446">
        <v>5</v>
      </c>
      <c r="C7446" t="s">
        <v>155</v>
      </c>
      <c r="D7446" t="s">
        <v>34</v>
      </c>
      <c r="E7446" t="s">
        <v>31</v>
      </c>
    </row>
    <row r="7447" spans="1:5" x14ac:dyDescent="0.2">
      <c r="A7447">
        <v>50000</v>
      </c>
      <c r="B7447">
        <v>60</v>
      </c>
      <c r="C7447" t="s">
        <v>218</v>
      </c>
      <c r="D7447" t="s">
        <v>37</v>
      </c>
      <c r="E7447" t="s">
        <v>31</v>
      </c>
    </row>
    <row r="7448" spans="1:5" x14ac:dyDescent="0.2">
      <c r="A7448">
        <v>2000</v>
      </c>
      <c r="B7448">
        <v>10</v>
      </c>
      <c r="C7448" t="s">
        <v>148</v>
      </c>
      <c r="D7448" t="s">
        <v>34</v>
      </c>
      <c r="E7448" t="s">
        <v>40</v>
      </c>
    </row>
    <row r="7449" spans="1:5" x14ac:dyDescent="0.2">
      <c r="A7449">
        <v>450</v>
      </c>
      <c r="B7449">
        <v>25</v>
      </c>
      <c r="C7449" t="s">
        <v>428</v>
      </c>
      <c r="D7449" t="s">
        <v>62</v>
      </c>
      <c r="E7449" t="s">
        <v>31</v>
      </c>
    </row>
    <row r="7450" spans="1:5" x14ac:dyDescent="0.2">
      <c r="A7450">
        <v>7500</v>
      </c>
      <c r="B7450">
        <v>7985</v>
      </c>
      <c r="C7450" t="s">
        <v>54</v>
      </c>
      <c r="D7450" t="s">
        <v>37</v>
      </c>
      <c r="E7450" t="s">
        <v>27</v>
      </c>
    </row>
    <row r="7451" spans="1:5" x14ac:dyDescent="0.2">
      <c r="A7451">
        <v>1000</v>
      </c>
      <c r="B7451">
        <v>1071</v>
      </c>
      <c r="C7451" t="s">
        <v>54</v>
      </c>
      <c r="D7451" t="s">
        <v>47</v>
      </c>
      <c r="E7451" t="s">
        <v>27</v>
      </c>
    </row>
    <row r="7452" spans="1:5" x14ac:dyDescent="0.2">
      <c r="A7452">
        <v>10000</v>
      </c>
      <c r="B7452">
        <v>1081</v>
      </c>
      <c r="C7452" t="s">
        <v>54</v>
      </c>
      <c r="D7452" t="s">
        <v>26</v>
      </c>
      <c r="E7452" t="s">
        <v>31</v>
      </c>
    </row>
    <row r="7453" spans="1:5" x14ac:dyDescent="0.2">
      <c r="A7453">
        <v>1000</v>
      </c>
      <c r="B7453">
        <v>1089</v>
      </c>
      <c r="C7453" t="s">
        <v>54</v>
      </c>
      <c r="D7453" t="s">
        <v>62</v>
      </c>
      <c r="E7453" t="s">
        <v>27</v>
      </c>
    </row>
    <row r="7454" spans="1:5" x14ac:dyDescent="0.2">
      <c r="A7454">
        <v>15000</v>
      </c>
      <c r="B7454">
        <v>265</v>
      </c>
      <c r="C7454" t="s">
        <v>54</v>
      </c>
      <c r="D7454" t="s">
        <v>26</v>
      </c>
      <c r="E7454" t="s">
        <v>31</v>
      </c>
    </row>
    <row r="7455" spans="1:5" x14ac:dyDescent="0.2">
      <c r="A7455">
        <v>1400</v>
      </c>
      <c r="B7455">
        <v>2425</v>
      </c>
      <c r="C7455" t="s">
        <v>54</v>
      </c>
      <c r="D7455" t="s">
        <v>47</v>
      </c>
      <c r="E7455" t="s">
        <v>27</v>
      </c>
    </row>
    <row r="7456" spans="1:5" x14ac:dyDescent="0.2">
      <c r="A7456">
        <v>5000</v>
      </c>
      <c r="B7456">
        <v>0</v>
      </c>
      <c r="C7456" t="s">
        <v>54</v>
      </c>
      <c r="D7456" t="s">
        <v>34</v>
      </c>
      <c r="E7456" t="s">
        <v>31</v>
      </c>
    </row>
    <row r="7457" spans="1:5" x14ac:dyDescent="0.2">
      <c r="A7457">
        <v>4000</v>
      </c>
      <c r="B7457">
        <v>0</v>
      </c>
      <c r="C7457" t="s">
        <v>54</v>
      </c>
      <c r="D7457" t="s">
        <v>37</v>
      </c>
      <c r="E7457" t="s">
        <v>31</v>
      </c>
    </row>
    <row r="7458" spans="1:5" x14ac:dyDescent="0.2">
      <c r="A7458">
        <v>1500</v>
      </c>
      <c r="B7458">
        <v>0</v>
      </c>
      <c r="C7458" t="s">
        <v>54</v>
      </c>
      <c r="D7458" t="s">
        <v>159</v>
      </c>
      <c r="E7458" t="s">
        <v>31</v>
      </c>
    </row>
    <row r="7459" spans="1:5" x14ac:dyDescent="0.2">
      <c r="A7459">
        <v>4440</v>
      </c>
      <c r="B7459">
        <v>5010</v>
      </c>
      <c r="C7459" t="s">
        <v>382</v>
      </c>
      <c r="D7459" t="s">
        <v>26</v>
      </c>
      <c r="E7459" t="s">
        <v>27</v>
      </c>
    </row>
    <row r="7460" spans="1:5" x14ac:dyDescent="0.2">
      <c r="A7460">
        <v>8000</v>
      </c>
      <c r="B7460">
        <v>170</v>
      </c>
      <c r="C7460" t="s">
        <v>148</v>
      </c>
      <c r="D7460" t="s">
        <v>74</v>
      </c>
      <c r="E7460" t="s">
        <v>31</v>
      </c>
    </row>
    <row r="7461" spans="1:5" x14ac:dyDescent="0.2">
      <c r="A7461">
        <v>5300</v>
      </c>
      <c r="B7461">
        <v>40</v>
      </c>
      <c r="C7461" t="s">
        <v>50</v>
      </c>
      <c r="D7461" t="s">
        <v>37</v>
      </c>
      <c r="E7461" t="s">
        <v>31</v>
      </c>
    </row>
    <row r="7462" spans="1:5" x14ac:dyDescent="0.2">
      <c r="A7462">
        <v>1800</v>
      </c>
      <c r="B7462">
        <v>2568</v>
      </c>
      <c r="C7462" t="s">
        <v>203</v>
      </c>
      <c r="D7462" t="s">
        <v>62</v>
      </c>
      <c r="E7462" t="s">
        <v>27</v>
      </c>
    </row>
    <row r="7463" spans="1:5" x14ac:dyDescent="0.2">
      <c r="A7463">
        <v>1000</v>
      </c>
      <c r="B7463">
        <v>130</v>
      </c>
      <c r="C7463" t="s">
        <v>107</v>
      </c>
      <c r="D7463" t="s">
        <v>85</v>
      </c>
      <c r="E7463" t="s">
        <v>31</v>
      </c>
    </row>
    <row r="7464" spans="1:5" x14ac:dyDescent="0.2">
      <c r="A7464">
        <v>7500</v>
      </c>
      <c r="B7464">
        <v>267</v>
      </c>
      <c r="C7464" t="s">
        <v>39</v>
      </c>
      <c r="D7464" t="s">
        <v>68</v>
      </c>
      <c r="E7464" t="s">
        <v>31</v>
      </c>
    </row>
    <row r="7465" spans="1:5" x14ac:dyDescent="0.2">
      <c r="A7465">
        <v>25000</v>
      </c>
      <c r="B7465">
        <v>180</v>
      </c>
      <c r="C7465" t="s">
        <v>94</v>
      </c>
      <c r="D7465" t="s">
        <v>127</v>
      </c>
      <c r="E7465" t="s">
        <v>31</v>
      </c>
    </row>
    <row r="7466" spans="1:5" x14ac:dyDescent="0.2">
      <c r="A7466">
        <v>10000</v>
      </c>
      <c r="B7466">
        <v>0</v>
      </c>
      <c r="C7466" t="s">
        <v>94</v>
      </c>
      <c r="D7466" t="s">
        <v>67</v>
      </c>
      <c r="E7466" t="s">
        <v>31</v>
      </c>
    </row>
    <row r="7467" spans="1:5" x14ac:dyDescent="0.2">
      <c r="A7467">
        <v>1560</v>
      </c>
      <c r="B7467">
        <v>60</v>
      </c>
      <c r="C7467" t="s">
        <v>100</v>
      </c>
      <c r="D7467" t="s">
        <v>62</v>
      </c>
      <c r="E7467" t="s">
        <v>31</v>
      </c>
    </row>
    <row r="7468" spans="1:5" x14ac:dyDescent="0.2">
      <c r="A7468">
        <v>5000</v>
      </c>
      <c r="B7468">
        <v>40</v>
      </c>
      <c r="C7468" t="s">
        <v>100</v>
      </c>
      <c r="D7468" t="s">
        <v>34</v>
      </c>
      <c r="E7468" t="s">
        <v>40</v>
      </c>
    </row>
    <row r="7469" spans="1:5" x14ac:dyDescent="0.2">
      <c r="A7469">
        <v>15000</v>
      </c>
      <c r="B7469">
        <v>1</v>
      </c>
      <c r="C7469" t="s">
        <v>100</v>
      </c>
      <c r="D7469" t="s">
        <v>67</v>
      </c>
      <c r="E7469" t="s">
        <v>31</v>
      </c>
    </row>
    <row r="7470" spans="1:5" x14ac:dyDescent="0.2">
      <c r="A7470">
        <v>2000</v>
      </c>
      <c r="B7470">
        <v>100</v>
      </c>
      <c r="C7470" t="s">
        <v>100</v>
      </c>
      <c r="D7470" t="s">
        <v>34</v>
      </c>
      <c r="E7470" t="s">
        <v>31</v>
      </c>
    </row>
    <row r="7471" spans="1:5" x14ac:dyDescent="0.2">
      <c r="A7471">
        <v>3000</v>
      </c>
      <c r="B7471">
        <v>10</v>
      </c>
      <c r="C7471" t="s">
        <v>180</v>
      </c>
      <c r="D7471" t="s">
        <v>85</v>
      </c>
      <c r="E7471" t="s">
        <v>31</v>
      </c>
    </row>
    <row r="7472" spans="1:5" x14ac:dyDescent="0.2">
      <c r="A7472">
        <v>300000</v>
      </c>
      <c r="B7472">
        <v>0</v>
      </c>
      <c r="C7472" t="s">
        <v>180</v>
      </c>
      <c r="D7472" t="s">
        <v>26</v>
      </c>
      <c r="E7472" t="s">
        <v>40</v>
      </c>
    </row>
    <row r="7473" spans="1:5" x14ac:dyDescent="0.2">
      <c r="A7473">
        <v>5000</v>
      </c>
      <c r="B7473">
        <v>5601</v>
      </c>
      <c r="C7473" t="s">
        <v>139</v>
      </c>
      <c r="D7473" t="s">
        <v>26</v>
      </c>
      <c r="E7473" t="s">
        <v>27</v>
      </c>
    </row>
    <row r="7474" spans="1:5" x14ac:dyDescent="0.2">
      <c r="A7474">
        <v>18000</v>
      </c>
      <c r="B7474">
        <v>0</v>
      </c>
      <c r="C7474" t="s">
        <v>54</v>
      </c>
      <c r="D7474" t="s">
        <v>37</v>
      </c>
      <c r="E7474" t="s">
        <v>31</v>
      </c>
    </row>
    <row r="7475" spans="1:5" x14ac:dyDescent="0.2">
      <c r="A7475">
        <v>15000</v>
      </c>
      <c r="B7475">
        <v>25299</v>
      </c>
      <c r="C7475" t="s">
        <v>294</v>
      </c>
      <c r="D7475" t="s">
        <v>37</v>
      </c>
      <c r="E7475" t="s">
        <v>27</v>
      </c>
    </row>
    <row r="7476" spans="1:5" x14ac:dyDescent="0.2">
      <c r="A7476">
        <v>500</v>
      </c>
      <c r="B7476">
        <v>500</v>
      </c>
      <c r="C7476" t="s">
        <v>120</v>
      </c>
      <c r="D7476" t="s">
        <v>66</v>
      </c>
      <c r="E7476" t="s">
        <v>27</v>
      </c>
    </row>
    <row r="7477" spans="1:5" x14ac:dyDescent="0.2">
      <c r="A7477">
        <v>40000</v>
      </c>
      <c r="B7477">
        <v>25</v>
      </c>
      <c r="C7477" t="s">
        <v>54</v>
      </c>
      <c r="D7477" t="s">
        <v>66</v>
      </c>
      <c r="E7477" t="s">
        <v>40</v>
      </c>
    </row>
    <row r="7478" spans="1:5" x14ac:dyDescent="0.2">
      <c r="A7478">
        <v>2000</v>
      </c>
      <c r="B7478">
        <v>458</v>
      </c>
      <c r="C7478" t="s">
        <v>54</v>
      </c>
      <c r="D7478" t="s">
        <v>37</v>
      </c>
      <c r="E7478" t="s">
        <v>31</v>
      </c>
    </row>
    <row r="7479" spans="1:5" x14ac:dyDescent="0.2">
      <c r="A7479">
        <v>3800</v>
      </c>
      <c r="B7479">
        <v>155</v>
      </c>
      <c r="C7479" t="s">
        <v>54</v>
      </c>
      <c r="D7479" t="s">
        <v>67</v>
      </c>
      <c r="E7479" t="s">
        <v>31</v>
      </c>
    </row>
    <row r="7480" spans="1:5" x14ac:dyDescent="0.2">
      <c r="A7480">
        <v>9000</v>
      </c>
      <c r="B7480">
        <v>70</v>
      </c>
      <c r="C7480" t="s">
        <v>54</v>
      </c>
      <c r="D7480" t="s">
        <v>37</v>
      </c>
      <c r="E7480" t="s">
        <v>31</v>
      </c>
    </row>
    <row r="7481" spans="1:5" x14ac:dyDescent="0.2">
      <c r="A7481">
        <v>1000</v>
      </c>
      <c r="B7481">
        <v>1043</v>
      </c>
      <c r="C7481" t="s">
        <v>92</v>
      </c>
      <c r="D7481" t="s">
        <v>85</v>
      </c>
      <c r="E7481" t="s">
        <v>27</v>
      </c>
    </row>
    <row r="7482" spans="1:5" x14ac:dyDescent="0.2">
      <c r="A7482">
        <v>19500</v>
      </c>
      <c r="B7482">
        <v>2000</v>
      </c>
      <c r="C7482" t="s">
        <v>92</v>
      </c>
      <c r="D7482" t="s">
        <v>26</v>
      </c>
      <c r="E7482" t="s">
        <v>31</v>
      </c>
    </row>
    <row r="7483" spans="1:5" x14ac:dyDescent="0.2">
      <c r="A7483">
        <v>10000</v>
      </c>
      <c r="B7483">
        <v>15420</v>
      </c>
      <c r="C7483" t="s">
        <v>94</v>
      </c>
      <c r="D7483" t="s">
        <v>62</v>
      </c>
      <c r="E7483" t="s">
        <v>27</v>
      </c>
    </row>
    <row r="7484" spans="1:5" x14ac:dyDescent="0.2">
      <c r="A7484">
        <v>12000</v>
      </c>
      <c r="B7484">
        <v>15151</v>
      </c>
      <c r="C7484" t="s">
        <v>94</v>
      </c>
      <c r="D7484" t="s">
        <v>26</v>
      </c>
      <c r="E7484" t="s">
        <v>27</v>
      </c>
    </row>
    <row r="7485" spans="1:5" x14ac:dyDescent="0.2">
      <c r="A7485">
        <v>6000</v>
      </c>
      <c r="B7485">
        <v>23882</v>
      </c>
      <c r="C7485" t="s">
        <v>94</v>
      </c>
      <c r="D7485" t="s">
        <v>37</v>
      </c>
      <c r="E7485" t="s">
        <v>27</v>
      </c>
    </row>
    <row r="7486" spans="1:5" x14ac:dyDescent="0.2">
      <c r="A7486">
        <v>9500</v>
      </c>
      <c r="B7486">
        <v>10339</v>
      </c>
      <c r="C7486" t="s">
        <v>94</v>
      </c>
      <c r="D7486" t="s">
        <v>26</v>
      </c>
      <c r="E7486" t="s">
        <v>27</v>
      </c>
    </row>
    <row r="7487" spans="1:5" x14ac:dyDescent="0.2">
      <c r="A7487">
        <v>10000</v>
      </c>
      <c r="B7487">
        <v>13686</v>
      </c>
      <c r="C7487" t="s">
        <v>94</v>
      </c>
      <c r="D7487" t="s">
        <v>26</v>
      </c>
      <c r="E7487" t="s">
        <v>27</v>
      </c>
    </row>
    <row r="7488" spans="1:5" x14ac:dyDescent="0.2">
      <c r="A7488">
        <v>40000</v>
      </c>
      <c r="B7488">
        <v>7004</v>
      </c>
      <c r="C7488" t="s">
        <v>94</v>
      </c>
      <c r="D7488" t="s">
        <v>74</v>
      </c>
      <c r="E7488" t="s">
        <v>31</v>
      </c>
    </row>
    <row r="7489" spans="1:5" x14ac:dyDescent="0.2">
      <c r="A7489">
        <v>6300</v>
      </c>
      <c r="B7489">
        <v>8996</v>
      </c>
      <c r="C7489" t="s">
        <v>94</v>
      </c>
      <c r="D7489" t="s">
        <v>68</v>
      </c>
      <c r="E7489" t="s">
        <v>27</v>
      </c>
    </row>
    <row r="7490" spans="1:5" x14ac:dyDescent="0.2">
      <c r="A7490">
        <v>10000</v>
      </c>
      <c r="B7490">
        <v>10500</v>
      </c>
      <c r="C7490" t="s">
        <v>94</v>
      </c>
      <c r="D7490" t="s">
        <v>26</v>
      </c>
      <c r="E7490" t="s">
        <v>27</v>
      </c>
    </row>
    <row r="7491" spans="1:5" x14ac:dyDescent="0.2">
      <c r="A7491">
        <v>2500</v>
      </c>
      <c r="B7491">
        <v>3278</v>
      </c>
      <c r="C7491" t="s">
        <v>94</v>
      </c>
      <c r="D7491" t="s">
        <v>34</v>
      </c>
      <c r="E7491" t="s">
        <v>27</v>
      </c>
    </row>
    <row r="7492" spans="1:5" x14ac:dyDescent="0.2">
      <c r="A7492">
        <v>4000</v>
      </c>
      <c r="B7492">
        <v>4408</v>
      </c>
      <c r="C7492" t="s">
        <v>94</v>
      </c>
      <c r="D7492" t="s">
        <v>37</v>
      </c>
      <c r="E7492" t="s">
        <v>27</v>
      </c>
    </row>
    <row r="7493" spans="1:5" x14ac:dyDescent="0.2">
      <c r="A7493">
        <v>1500</v>
      </c>
      <c r="B7493">
        <v>4278</v>
      </c>
      <c r="C7493" t="s">
        <v>94</v>
      </c>
      <c r="D7493" t="s">
        <v>37</v>
      </c>
      <c r="E7493" t="s">
        <v>27</v>
      </c>
    </row>
    <row r="7494" spans="1:5" x14ac:dyDescent="0.2">
      <c r="A7494">
        <v>8000</v>
      </c>
      <c r="B7494">
        <v>8110</v>
      </c>
      <c r="C7494" t="s">
        <v>94</v>
      </c>
      <c r="D7494" t="s">
        <v>37</v>
      </c>
      <c r="E7494" t="s">
        <v>27</v>
      </c>
    </row>
    <row r="7495" spans="1:5" x14ac:dyDescent="0.2">
      <c r="A7495">
        <v>1500</v>
      </c>
      <c r="B7495">
        <v>2930</v>
      </c>
      <c r="C7495" t="s">
        <v>94</v>
      </c>
      <c r="D7495" t="s">
        <v>37</v>
      </c>
      <c r="E7495" t="s">
        <v>27</v>
      </c>
    </row>
    <row r="7496" spans="1:5" x14ac:dyDescent="0.2">
      <c r="A7496">
        <v>4000</v>
      </c>
      <c r="B7496">
        <v>5945</v>
      </c>
      <c r="C7496" t="s">
        <v>94</v>
      </c>
      <c r="D7496" t="s">
        <v>37</v>
      </c>
      <c r="E7496" t="s">
        <v>27</v>
      </c>
    </row>
    <row r="7497" spans="1:5" x14ac:dyDescent="0.2">
      <c r="A7497">
        <v>8000</v>
      </c>
      <c r="B7497">
        <v>8053</v>
      </c>
      <c r="C7497" t="s">
        <v>94</v>
      </c>
      <c r="D7497" t="s">
        <v>37</v>
      </c>
      <c r="E7497" t="s">
        <v>27</v>
      </c>
    </row>
    <row r="7498" spans="1:5" x14ac:dyDescent="0.2">
      <c r="A7498">
        <v>2600</v>
      </c>
      <c r="B7498">
        <v>3676</v>
      </c>
      <c r="C7498" t="s">
        <v>94</v>
      </c>
      <c r="D7498" t="s">
        <v>127</v>
      </c>
      <c r="E7498" t="s">
        <v>27</v>
      </c>
    </row>
    <row r="7499" spans="1:5" x14ac:dyDescent="0.2">
      <c r="A7499">
        <v>3500</v>
      </c>
      <c r="B7499">
        <v>3651</v>
      </c>
      <c r="C7499" t="s">
        <v>94</v>
      </c>
      <c r="D7499" t="s">
        <v>85</v>
      </c>
      <c r="E7499" t="s">
        <v>27</v>
      </c>
    </row>
    <row r="7500" spans="1:5" x14ac:dyDescent="0.2">
      <c r="A7500">
        <v>5000</v>
      </c>
      <c r="B7500">
        <v>5196</v>
      </c>
      <c r="C7500" t="s">
        <v>94</v>
      </c>
      <c r="D7500" t="s">
        <v>37</v>
      </c>
      <c r="E7500" t="s">
        <v>27</v>
      </c>
    </row>
    <row r="7501" spans="1:5" x14ac:dyDescent="0.2">
      <c r="A7501">
        <v>3000</v>
      </c>
      <c r="B7501">
        <v>3257</v>
      </c>
      <c r="C7501" t="s">
        <v>94</v>
      </c>
      <c r="D7501" t="s">
        <v>26</v>
      </c>
      <c r="E7501" t="s">
        <v>27</v>
      </c>
    </row>
    <row r="7502" spans="1:5" x14ac:dyDescent="0.2">
      <c r="A7502">
        <v>7840</v>
      </c>
      <c r="B7502">
        <v>8337</v>
      </c>
      <c r="C7502" t="s">
        <v>94</v>
      </c>
      <c r="D7502" t="s">
        <v>37</v>
      </c>
      <c r="E7502" t="s">
        <v>27</v>
      </c>
    </row>
    <row r="7503" spans="1:5" x14ac:dyDescent="0.2">
      <c r="A7503">
        <v>5000</v>
      </c>
      <c r="B7503">
        <v>6631</v>
      </c>
      <c r="C7503" t="s">
        <v>94</v>
      </c>
      <c r="D7503" t="s">
        <v>37</v>
      </c>
      <c r="E7503" t="s">
        <v>27</v>
      </c>
    </row>
    <row r="7504" spans="1:5" x14ac:dyDescent="0.2">
      <c r="A7504">
        <v>4000</v>
      </c>
      <c r="B7504">
        <v>4059</v>
      </c>
      <c r="C7504" t="s">
        <v>94</v>
      </c>
      <c r="D7504" t="s">
        <v>34</v>
      </c>
      <c r="E7504" t="s">
        <v>27</v>
      </c>
    </row>
    <row r="7505" spans="1:5" x14ac:dyDescent="0.2">
      <c r="A7505">
        <v>4300</v>
      </c>
      <c r="B7505">
        <v>4735</v>
      </c>
      <c r="C7505" t="s">
        <v>94</v>
      </c>
      <c r="D7505" t="s">
        <v>67</v>
      </c>
      <c r="E7505" t="s">
        <v>27</v>
      </c>
    </row>
    <row r="7506" spans="1:5" x14ac:dyDescent="0.2">
      <c r="A7506">
        <v>5000</v>
      </c>
      <c r="B7506">
        <v>5471</v>
      </c>
      <c r="C7506" t="s">
        <v>94</v>
      </c>
      <c r="D7506" t="s">
        <v>37</v>
      </c>
      <c r="E7506" t="s">
        <v>27</v>
      </c>
    </row>
    <row r="7507" spans="1:5" x14ac:dyDescent="0.2">
      <c r="A7507">
        <v>5000</v>
      </c>
      <c r="B7507">
        <v>5280</v>
      </c>
      <c r="C7507" t="s">
        <v>94</v>
      </c>
      <c r="D7507" t="s">
        <v>37</v>
      </c>
      <c r="E7507" t="s">
        <v>27</v>
      </c>
    </row>
    <row r="7508" spans="1:5" x14ac:dyDescent="0.2">
      <c r="A7508">
        <v>2500</v>
      </c>
      <c r="B7508">
        <v>2611</v>
      </c>
      <c r="C7508" t="s">
        <v>94</v>
      </c>
      <c r="D7508" t="s">
        <v>127</v>
      </c>
      <c r="E7508" t="s">
        <v>27</v>
      </c>
    </row>
    <row r="7509" spans="1:5" x14ac:dyDescent="0.2">
      <c r="A7509">
        <v>3000</v>
      </c>
      <c r="B7509">
        <v>3200</v>
      </c>
      <c r="C7509" t="s">
        <v>94</v>
      </c>
      <c r="D7509" t="s">
        <v>37</v>
      </c>
      <c r="E7509" t="s">
        <v>27</v>
      </c>
    </row>
    <row r="7510" spans="1:5" x14ac:dyDescent="0.2">
      <c r="A7510">
        <v>3000</v>
      </c>
      <c r="B7510">
        <v>3120</v>
      </c>
      <c r="C7510" t="s">
        <v>94</v>
      </c>
      <c r="D7510" t="s">
        <v>37</v>
      </c>
      <c r="E7510" t="s">
        <v>27</v>
      </c>
    </row>
    <row r="7511" spans="1:5" x14ac:dyDescent="0.2">
      <c r="A7511">
        <v>5000</v>
      </c>
      <c r="B7511">
        <v>5185</v>
      </c>
      <c r="C7511" t="s">
        <v>94</v>
      </c>
      <c r="D7511" t="s">
        <v>67</v>
      </c>
      <c r="E7511" t="s">
        <v>27</v>
      </c>
    </row>
    <row r="7512" spans="1:5" x14ac:dyDescent="0.2">
      <c r="A7512">
        <v>1000</v>
      </c>
      <c r="B7512">
        <v>2928</v>
      </c>
      <c r="C7512" t="s">
        <v>94</v>
      </c>
      <c r="D7512" t="s">
        <v>37</v>
      </c>
      <c r="E7512" t="s">
        <v>27</v>
      </c>
    </row>
    <row r="7513" spans="1:5" x14ac:dyDescent="0.2">
      <c r="A7513">
        <v>6500</v>
      </c>
      <c r="B7513">
        <v>2209</v>
      </c>
      <c r="C7513" t="s">
        <v>94</v>
      </c>
      <c r="D7513" t="s">
        <v>67</v>
      </c>
      <c r="E7513" t="s">
        <v>31</v>
      </c>
    </row>
    <row r="7514" spans="1:5" x14ac:dyDescent="0.2">
      <c r="A7514">
        <v>5000</v>
      </c>
      <c r="B7514">
        <v>5275</v>
      </c>
      <c r="C7514" t="s">
        <v>94</v>
      </c>
      <c r="D7514" t="s">
        <v>47</v>
      </c>
      <c r="E7514" t="s">
        <v>27</v>
      </c>
    </row>
    <row r="7515" spans="1:5" x14ac:dyDescent="0.2">
      <c r="A7515">
        <v>3000</v>
      </c>
      <c r="B7515">
        <v>3238</v>
      </c>
      <c r="C7515" t="s">
        <v>94</v>
      </c>
      <c r="D7515" t="s">
        <v>26</v>
      </c>
      <c r="E7515" t="s">
        <v>27</v>
      </c>
    </row>
    <row r="7516" spans="1:5" x14ac:dyDescent="0.2">
      <c r="A7516">
        <v>3000</v>
      </c>
      <c r="B7516">
        <v>4563</v>
      </c>
      <c r="C7516" t="s">
        <v>94</v>
      </c>
      <c r="D7516" t="s">
        <v>26</v>
      </c>
      <c r="E7516" t="s">
        <v>27</v>
      </c>
    </row>
    <row r="7517" spans="1:5" x14ac:dyDescent="0.2">
      <c r="A7517">
        <v>3500</v>
      </c>
      <c r="B7517">
        <v>4605</v>
      </c>
      <c r="C7517" t="s">
        <v>94</v>
      </c>
      <c r="D7517" t="s">
        <v>62</v>
      </c>
      <c r="E7517" t="s">
        <v>27</v>
      </c>
    </row>
    <row r="7518" spans="1:5" x14ac:dyDescent="0.2">
      <c r="A7518">
        <v>3250</v>
      </c>
      <c r="B7518">
        <v>3635</v>
      </c>
      <c r="C7518" t="s">
        <v>94</v>
      </c>
      <c r="D7518" t="s">
        <v>37</v>
      </c>
      <c r="E7518" t="s">
        <v>27</v>
      </c>
    </row>
    <row r="7519" spans="1:5" x14ac:dyDescent="0.2">
      <c r="A7519">
        <v>32000</v>
      </c>
      <c r="B7519">
        <v>9979</v>
      </c>
      <c r="C7519" t="s">
        <v>94</v>
      </c>
      <c r="D7519" t="s">
        <v>26</v>
      </c>
      <c r="E7519" t="s">
        <v>31</v>
      </c>
    </row>
    <row r="7520" spans="1:5" x14ac:dyDescent="0.2">
      <c r="A7520">
        <v>15000</v>
      </c>
      <c r="B7520">
        <v>6018</v>
      </c>
      <c r="C7520" t="s">
        <v>94</v>
      </c>
      <c r="D7520" t="s">
        <v>62</v>
      </c>
      <c r="E7520" t="s">
        <v>31</v>
      </c>
    </row>
    <row r="7521" spans="1:5" x14ac:dyDescent="0.2">
      <c r="A7521">
        <v>2500</v>
      </c>
      <c r="B7521">
        <v>2695</v>
      </c>
      <c r="C7521" t="s">
        <v>94</v>
      </c>
      <c r="D7521" t="s">
        <v>37</v>
      </c>
      <c r="E7521" t="s">
        <v>27</v>
      </c>
    </row>
    <row r="7522" spans="1:5" x14ac:dyDescent="0.2">
      <c r="A7522">
        <v>2500</v>
      </c>
      <c r="B7522">
        <v>2685</v>
      </c>
      <c r="C7522" t="s">
        <v>94</v>
      </c>
      <c r="D7522" t="s">
        <v>26</v>
      </c>
      <c r="E7522" t="s">
        <v>27</v>
      </c>
    </row>
    <row r="7523" spans="1:5" x14ac:dyDescent="0.2">
      <c r="A7523">
        <v>3000</v>
      </c>
      <c r="B7523">
        <v>3125</v>
      </c>
      <c r="C7523" t="s">
        <v>94</v>
      </c>
      <c r="D7523" t="s">
        <v>47</v>
      </c>
      <c r="E7523" t="s">
        <v>27</v>
      </c>
    </row>
    <row r="7524" spans="1:5" x14ac:dyDescent="0.2">
      <c r="A7524">
        <v>1200</v>
      </c>
      <c r="B7524">
        <v>1241</v>
      </c>
      <c r="C7524" t="s">
        <v>94</v>
      </c>
      <c r="D7524" t="s">
        <v>37</v>
      </c>
      <c r="E7524" t="s">
        <v>27</v>
      </c>
    </row>
    <row r="7525" spans="1:5" x14ac:dyDescent="0.2">
      <c r="A7525">
        <v>1200</v>
      </c>
      <c r="B7525">
        <v>1328</v>
      </c>
      <c r="C7525" t="s">
        <v>94</v>
      </c>
      <c r="D7525" t="s">
        <v>67</v>
      </c>
      <c r="E7525" t="s">
        <v>27</v>
      </c>
    </row>
    <row r="7526" spans="1:5" x14ac:dyDescent="0.2">
      <c r="A7526">
        <v>3000</v>
      </c>
      <c r="B7526">
        <v>3041</v>
      </c>
      <c r="C7526" t="s">
        <v>94</v>
      </c>
      <c r="D7526" t="s">
        <v>47</v>
      </c>
      <c r="E7526" t="s">
        <v>27</v>
      </c>
    </row>
    <row r="7527" spans="1:5" x14ac:dyDescent="0.2">
      <c r="A7527">
        <v>4000</v>
      </c>
      <c r="B7527">
        <v>4112</v>
      </c>
      <c r="C7527" t="s">
        <v>94</v>
      </c>
      <c r="D7527" t="s">
        <v>26</v>
      </c>
      <c r="E7527" t="s">
        <v>27</v>
      </c>
    </row>
    <row r="7528" spans="1:5" x14ac:dyDescent="0.2">
      <c r="A7528">
        <v>1500</v>
      </c>
      <c r="B7528">
        <v>2176</v>
      </c>
      <c r="C7528" t="s">
        <v>94</v>
      </c>
      <c r="D7528" t="s">
        <v>37</v>
      </c>
      <c r="E7528" t="s">
        <v>27</v>
      </c>
    </row>
    <row r="7529" spans="1:5" x14ac:dyDescent="0.2">
      <c r="A7529">
        <v>4000</v>
      </c>
      <c r="B7529">
        <v>4154</v>
      </c>
      <c r="C7529" t="s">
        <v>94</v>
      </c>
      <c r="D7529" t="s">
        <v>37</v>
      </c>
      <c r="E7529" t="s">
        <v>27</v>
      </c>
    </row>
    <row r="7530" spans="1:5" x14ac:dyDescent="0.2">
      <c r="A7530">
        <v>2400</v>
      </c>
      <c r="B7530">
        <v>2495</v>
      </c>
      <c r="C7530" t="s">
        <v>94</v>
      </c>
      <c r="D7530" t="s">
        <v>37</v>
      </c>
      <c r="E7530" t="s">
        <v>27</v>
      </c>
    </row>
    <row r="7531" spans="1:5" x14ac:dyDescent="0.2">
      <c r="A7531">
        <v>10000</v>
      </c>
      <c r="B7531">
        <v>2985</v>
      </c>
      <c r="C7531" t="s">
        <v>94</v>
      </c>
      <c r="D7531" t="s">
        <v>34</v>
      </c>
      <c r="E7531" t="s">
        <v>31</v>
      </c>
    </row>
    <row r="7532" spans="1:5" x14ac:dyDescent="0.2">
      <c r="A7532">
        <v>700</v>
      </c>
      <c r="B7532">
        <v>765</v>
      </c>
      <c r="C7532" t="s">
        <v>94</v>
      </c>
      <c r="D7532" t="s">
        <v>68</v>
      </c>
      <c r="E7532" t="s">
        <v>27</v>
      </c>
    </row>
    <row r="7533" spans="1:5" x14ac:dyDescent="0.2">
      <c r="A7533">
        <v>650</v>
      </c>
      <c r="B7533">
        <v>2630</v>
      </c>
      <c r="C7533" t="s">
        <v>94</v>
      </c>
      <c r="D7533" t="s">
        <v>77</v>
      </c>
      <c r="E7533" t="s">
        <v>27</v>
      </c>
    </row>
    <row r="7534" spans="1:5" x14ac:dyDescent="0.2">
      <c r="A7534">
        <v>2000</v>
      </c>
      <c r="B7534">
        <v>2027</v>
      </c>
      <c r="C7534" t="s">
        <v>94</v>
      </c>
      <c r="D7534" t="s">
        <v>47</v>
      </c>
      <c r="E7534" t="s">
        <v>27</v>
      </c>
    </row>
    <row r="7535" spans="1:5" x14ac:dyDescent="0.2">
      <c r="A7535">
        <v>25000</v>
      </c>
      <c r="B7535">
        <v>2215</v>
      </c>
      <c r="C7535" t="s">
        <v>94</v>
      </c>
      <c r="D7535" t="s">
        <v>26</v>
      </c>
      <c r="E7535" t="s">
        <v>31</v>
      </c>
    </row>
    <row r="7536" spans="1:5" x14ac:dyDescent="0.2">
      <c r="A7536">
        <v>1000</v>
      </c>
      <c r="B7536">
        <v>1035</v>
      </c>
      <c r="C7536" t="s">
        <v>94</v>
      </c>
      <c r="D7536" t="s">
        <v>34</v>
      </c>
      <c r="E7536" t="s">
        <v>27</v>
      </c>
    </row>
    <row r="7537" spans="1:5" x14ac:dyDescent="0.2">
      <c r="A7537">
        <v>1500</v>
      </c>
      <c r="B7537">
        <v>1545</v>
      </c>
      <c r="C7537" t="s">
        <v>94</v>
      </c>
      <c r="D7537" t="s">
        <v>26</v>
      </c>
      <c r="E7537" t="s">
        <v>27</v>
      </c>
    </row>
    <row r="7538" spans="1:5" x14ac:dyDescent="0.2">
      <c r="A7538">
        <v>1000</v>
      </c>
      <c r="B7538">
        <v>2755</v>
      </c>
      <c r="C7538" t="s">
        <v>94</v>
      </c>
      <c r="D7538" t="s">
        <v>37</v>
      </c>
      <c r="E7538" t="s">
        <v>27</v>
      </c>
    </row>
    <row r="7539" spans="1:5" x14ac:dyDescent="0.2">
      <c r="A7539">
        <v>1500</v>
      </c>
      <c r="B7539">
        <v>1500</v>
      </c>
      <c r="C7539" t="s">
        <v>94</v>
      </c>
      <c r="D7539" t="s">
        <v>37</v>
      </c>
      <c r="E7539" t="s">
        <v>27</v>
      </c>
    </row>
    <row r="7540" spans="1:5" x14ac:dyDescent="0.2">
      <c r="A7540">
        <v>1000</v>
      </c>
      <c r="B7540">
        <v>1315</v>
      </c>
      <c r="C7540" t="s">
        <v>94</v>
      </c>
      <c r="D7540" t="s">
        <v>47</v>
      </c>
      <c r="E7540" t="s">
        <v>27</v>
      </c>
    </row>
    <row r="7541" spans="1:5" x14ac:dyDescent="0.2">
      <c r="A7541">
        <v>2000</v>
      </c>
      <c r="B7541">
        <v>2675</v>
      </c>
      <c r="C7541" t="s">
        <v>94</v>
      </c>
      <c r="D7541" t="s">
        <v>37</v>
      </c>
      <c r="E7541" t="s">
        <v>27</v>
      </c>
    </row>
    <row r="7542" spans="1:5" x14ac:dyDescent="0.2">
      <c r="A7542">
        <v>750</v>
      </c>
      <c r="B7542">
        <v>1110</v>
      </c>
      <c r="C7542" t="s">
        <v>94</v>
      </c>
      <c r="D7542" t="s">
        <v>67</v>
      </c>
      <c r="E7542" t="s">
        <v>27</v>
      </c>
    </row>
    <row r="7543" spans="1:5" x14ac:dyDescent="0.2">
      <c r="A7543">
        <v>700</v>
      </c>
      <c r="B7543">
        <v>775</v>
      </c>
      <c r="C7543" t="s">
        <v>94</v>
      </c>
      <c r="D7543" t="s">
        <v>68</v>
      </c>
      <c r="E7543" t="s">
        <v>27</v>
      </c>
    </row>
    <row r="7544" spans="1:5" x14ac:dyDescent="0.2">
      <c r="A7544">
        <v>3000</v>
      </c>
      <c r="B7544">
        <v>3025</v>
      </c>
      <c r="C7544" t="s">
        <v>94</v>
      </c>
      <c r="D7544" t="s">
        <v>37</v>
      </c>
      <c r="E7544" t="s">
        <v>27</v>
      </c>
    </row>
    <row r="7545" spans="1:5" x14ac:dyDescent="0.2">
      <c r="A7545">
        <v>900</v>
      </c>
      <c r="B7545">
        <v>1640</v>
      </c>
      <c r="C7545" t="s">
        <v>94</v>
      </c>
      <c r="D7545" t="s">
        <v>115</v>
      </c>
      <c r="E7545" t="s">
        <v>27</v>
      </c>
    </row>
    <row r="7546" spans="1:5" x14ac:dyDescent="0.2">
      <c r="A7546">
        <v>1150</v>
      </c>
      <c r="B7546">
        <v>1236</v>
      </c>
      <c r="C7546" t="s">
        <v>94</v>
      </c>
      <c r="D7546" t="s">
        <v>47</v>
      </c>
      <c r="E7546" t="s">
        <v>27</v>
      </c>
    </row>
    <row r="7547" spans="1:5" x14ac:dyDescent="0.2">
      <c r="A7547">
        <v>1200</v>
      </c>
      <c r="B7547">
        <v>1425</v>
      </c>
      <c r="C7547" t="s">
        <v>94</v>
      </c>
      <c r="D7547" t="s">
        <v>115</v>
      </c>
      <c r="E7547" t="s">
        <v>27</v>
      </c>
    </row>
    <row r="7548" spans="1:5" x14ac:dyDescent="0.2">
      <c r="A7548">
        <v>1300</v>
      </c>
      <c r="B7548">
        <v>1555</v>
      </c>
      <c r="C7548" t="s">
        <v>94</v>
      </c>
      <c r="D7548" t="s">
        <v>62</v>
      </c>
      <c r="E7548" t="s">
        <v>27</v>
      </c>
    </row>
    <row r="7549" spans="1:5" x14ac:dyDescent="0.2">
      <c r="A7549">
        <v>8000</v>
      </c>
      <c r="B7549">
        <v>1310</v>
      </c>
      <c r="C7549" t="s">
        <v>94</v>
      </c>
      <c r="D7549" t="s">
        <v>37</v>
      </c>
      <c r="E7549" t="s">
        <v>31</v>
      </c>
    </row>
    <row r="7550" spans="1:5" x14ac:dyDescent="0.2">
      <c r="A7550">
        <v>35000</v>
      </c>
      <c r="B7550">
        <v>1365</v>
      </c>
      <c r="C7550" t="s">
        <v>94</v>
      </c>
      <c r="D7550" t="s">
        <v>77</v>
      </c>
      <c r="E7550" t="s">
        <v>40</v>
      </c>
    </row>
    <row r="7551" spans="1:5" x14ac:dyDescent="0.2">
      <c r="A7551">
        <v>3500</v>
      </c>
      <c r="B7551">
        <v>1305</v>
      </c>
      <c r="C7551" t="s">
        <v>94</v>
      </c>
      <c r="D7551" t="s">
        <v>74</v>
      </c>
      <c r="E7551" t="s">
        <v>31</v>
      </c>
    </row>
    <row r="7552" spans="1:5" x14ac:dyDescent="0.2">
      <c r="A7552">
        <v>2500</v>
      </c>
      <c r="B7552">
        <v>2500</v>
      </c>
      <c r="C7552" t="s">
        <v>94</v>
      </c>
      <c r="D7552" t="s">
        <v>115</v>
      </c>
      <c r="E7552" t="s">
        <v>27</v>
      </c>
    </row>
    <row r="7553" spans="1:5" x14ac:dyDescent="0.2">
      <c r="A7553">
        <v>21000</v>
      </c>
      <c r="B7553">
        <v>1111</v>
      </c>
      <c r="C7553" t="s">
        <v>94</v>
      </c>
      <c r="D7553" t="s">
        <v>26</v>
      </c>
      <c r="E7553" t="s">
        <v>31</v>
      </c>
    </row>
    <row r="7554" spans="1:5" x14ac:dyDescent="0.2">
      <c r="A7554">
        <v>1000</v>
      </c>
      <c r="B7554">
        <v>1500</v>
      </c>
      <c r="C7554" t="s">
        <v>94</v>
      </c>
      <c r="D7554" t="s">
        <v>37</v>
      </c>
      <c r="E7554" t="s">
        <v>27</v>
      </c>
    </row>
    <row r="7555" spans="1:5" x14ac:dyDescent="0.2">
      <c r="A7555">
        <v>10000</v>
      </c>
      <c r="B7555">
        <v>2065</v>
      </c>
      <c r="C7555" t="s">
        <v>94</v>
      </c>
      <c r="D7555" t="s">
        <v>37</v>
      </c>
      <c r="E7555" t="s">
        <v>31</v>
      </c>
    </row>
    <row r="7556" spans="1:5" x14ac:dyDescent="0.2">
      <c r="A7556">
        <v>1000</v>
      </c>
      <c r="B7556">
        <v>1050</v>
      </c>
      <c r="C7556" t="s">
        <v>94</v>
      </c>
      <c r="D7556" t="s">
        <v>62</v>
      </c>
      <c r="E7556" t="s">
        <v>27</v>
      </c>
    </row>
    <row r="7557" spans="1:5" x14ac:dyDescent="0.2">
      <c r="A7557">
        <v>1000</v>
      </c>
      <c r="B7557">
        <v>1005</v>
      </c>
      <c r="C7557" t="s">
        <v>94</v>
      </c>
      <c r="D7557" t="s">
        <v>26</v>
      </c>
      <c r="E7557" t="s">
        <v>27</v>
      </c>
    </row>
    <row r="7558" spans="1:5" x14ac:dyDescent="0.2">
      <c r="A7558">
        <v>30000</v>
      </c>
      <c r="B7558">
        <v>405</v>
      </c>
      <c r="C7558" t="s">
        <v>94</v>
      </c>
      <c r="D7558" t="s">
        <v>26</v>
      </c>
      <c r="E7558" t="s">
        <v>31</v>
      </c>
    </row>
    <row r="7559" spans="1:5" x14ac:dyDescent="0.2">
      <c r="A7559">
        <v>1000</v>
      </c>
      <c r="B7559">
        <v>1050</v>
      </c>
      <c r="C7559" t="s">
        <v>94</v>
      </c>
      <c r="D7559" t="s">
        <v>37</v>
      </c>
      <c r="E7559" t="s">
        <v>27</v>
      </c>
    </row>
    <row r="7560" spans="1:5" x14ac:dyDescent="0.2">
      <c r="A7560">
        <v>20000</v>
      </c>
      <c r="B7560">
        <v>2070</v>
      </c>
      <c r="C7560" t="s">
        <v>94</v>
      </c>
      <c r="D7560" t="s">
        <v>37</v>
      </c>
      <c r="E7560" t="s">
        <v>40</v>
      </c>
    </row>
    <row r="7561" spans="1:5" x14ac:dyDescent="0.2">
      <c r="A7561">
        <v>25000</v>
      </c>
      <c r="B7561">
        <v>1580</v>
      </c>
      <c r="C7561" t="s">
        <v>94</v>
      </c>
      <c r="D7561" t="s">
        <v>26</v>
      </c>
      <c r="E7561" t="s">
        <v>31</v>
      </c>
    </row>
    <row r="7562" spans="1:5" x14ac:dyDescent="0.2">
      <c r="A7562">
        <v>1500</v>
      </c>
      <c r="B7562">
        <v>1600</v>
      </c>
      <c r="C7562" t="s">
        <v>94</v>
      </c>
      <c r="D7562" t="s">
        <v>62</v>
      </c>
      <c r="E7562" t="s">
        <v>27</v>
      </c>
    </row>
    <row r="7563" spans="1:5" x14ac:dyDescent="0.2">
      <c r="A7563">
        <v>500</v>
      </c>
      <c r="B7563">
        <v>519</v>
      </c>
      <c r="C7563" t="s">
        <v>94</v>
      </c>
      <c r="D7563" t="s">
        <v>37</v>
      </c>
      <c r="E7563" t="s">
        <v>27</v>
      </c>
    </row>
    <row r="7564" spans="1:5" x14ac:dyDescent="0.2">
      <c r="A7564">
        <v>5000</v>
      </c>
      <c r="B7564">
        <v>1435</v>
      </c>
      <c r="C7564" t="s">
        <v>94</v>
      </c>
      <c r="D7564" t="s">
        <v>26</v>
      </c>
      <c r="E7564" t="s">
        <v>31</v>
      </c>
    </row>
    <row r="7565" spans="1:5" x14ac:dyDescent="0.2">
      <c r="A7565">
        <v>2000</v>
      </c>
      <c r="B7565">
        <v>2110</v>
      </c>
      <c r="C7565" t="s">
        <v>94</v>
      </c>
      <c r="D7565" t="s">
        <v>37</v>
      </c>
      <c r="E7565" t="s">
        <v>27</v>
      </c>
    </row>
    <row r="7566" spans="1:5" x14ac:dyDescent="0.2">
      <c r="A7566">
        <v>3500</v>
      </c>
      <c r="B7566">
        <v>642</v>
      </c>
      <c r="C7566" t="s">
        <v>94</v>
      </c>
      <c r="D7566" t="s">
        <v>26</v>
      </c>
      <c r="E7566" t="s">
        <v>31</v>
      </c>
    </row>
    <row r="7567" spans="1:5" x14ac:dyDescent="0.2">
      <c r="A7567">
        <v>1000</v>
      </c>
      <c r="B7567">
        <v>470</v>
      </c>
      <c r="C7567" t="s">
        <v>94</v>
      </c>
      <c r="D7567" t="s">
        <v>37</v>
      </c>
      <c r="E7567" t="s">
        <v>40</v>
      </c>
    </row>
    <row r="7568" spans="1:5" x14ac:dyDescent="0.2">
      <c r="A7568">
        <v>300</v>
      </c>
      <c r="B7568">
        <v>301</v>
      </c>
      <c r="C7568" t="s">
        <v>94</v>
      </c>
      <c r="D7568" t="s">
        <v>62</v>
      </c>
      <c r="E7568" t="s">
        <v>27</v>
      </c>
    </row>
    <row r="7569" spans="1:5" x14ac:dyDescent="0.2">
      <c r="A7569">
        <v>1000</v>
      </c>
      <c r="B7569">
        <v>303</v>
      </c>
      <c r="C7569" t="s">
        <v>94</v>
      </c>
      <c r="D7569" t="s">
        <v>26</v>
      </c>
      <c r="E7569" t="s">
        <v>31</v>
      </c>
    </row>
    <row r="7570" spans="1:5" x14ac:dyDescent="0.2">
      <c r="A7570">
        <v>2000</v>
      </c>
      <c r="B7570">
        <v>435</v>
      </c>
      <c r="C7570" t="s">
        <v>94</v>
      </c>
      <c r="D7570" t="s">
        <v>37</v>
      </c>
      <c r="E7570" t="s">
        <v>31</v>
      </c>
    </row>
    <row r="7571" spans="1:5" x14ac:dyDescent="0.2">
      <c r="A7571">
        <v>1000</v>
      </c>
      <c r="B7571">
        <v>142</v>
      </c>
      <c r="C7571" t="s">
        <v>94</v>
      </c>
      <c r="D7571" t="s">
        <v>37</v>
      </c>
      <c r="E7571" t="s">
        <v>31</v>
      </c>
    </row>
    <row r="7572" spans="1:5" x14ac:dyDescent="0.2">
      <c r="A7572">
        <v>15000</v>
      </c>
      <c r="B7572">
        <v>463</v>
      </c>
      <c r="C7572" t="s">
        <v>94</v>
      </c>
      <c r="D7572" t="s">
        <v>26</v>
      </c>
      <c r="E7572" t="s">
        <v>31</v>
      </c>
    </row>
    <row r="7573" spans="1:5" x14ac:dyDescent="0.2">
      <c r="A7573">
        <v>4250</v>
      </c>
      <c r="B7573">
        <v>371</v>
      </c>
      <c r="C7573" t="s">
        <v>94</v>
      </c>
      <c r="D7573" t="s">
        <v>26</v>
      </c>
      <c r="E7573" t="s">
        <v>31</v>
      </c>
    </row>
    <row r="7574" spans="1:5" x14ac:dyDescent="0.2">
      <c r="A7574">
        <v>5000</v>
      </c>
      <c r="B7574">
        <v>260</v>
      </c>
      <c r="C7574" t="s">
        <v>94</v>
      </c>
      <c r="D7574" t="s">
        <v>37</v>
      </c>
      <c r="E7574" t="s">
        <v>31</v>
      </c>
    </row>
    <row r="7575" spans="1:5" x14ac:dyDescent="0.2">
      <c r="A7575">
        <v>11000</v>
      </c>
      <c r="B7575">
        <v>575</v>
      </c>
      <c r="C7575" t="s">
        <v>94</v>
      </c>
      <c r="D7575" t="s">
        <v>37</v>
      </c>
      <c r="E7575" t="s">
        <v>31</v>
      </c>
    </row>
    <row r="7576" spans="1:5" x14ac:dyDescent="0.2">
      <c r="A7576">
        <v>750</v>
      </c>
      <c r="B7576">
        <v>215</v>
      </c>
      <c r="C7576" t="s">
        <v>94</v>
      </c>
      <c r="D7576" t="s">
        <v>85</v>
      </c>
      <c r="E7576" t="s">
        <v>31</v>
      </c>
    </row>
    <row r="7577" spans="1:5" x14ac:dyDescent="0.2">
      <c r="A7577">
        <v>10000</v>
      </c>
      <c r="B7577">
        <v>625</v>
      </c>
      <c r="C7577" t="s">
        <v>94</v>
      </c>
      <c r="D7577" t="s">
        <v>26</v>
      </c>
      <c r="E7577" t="s">
        <v>40</v>
      </c>
    </row>
    <row r="7578" spans="1:5" x14ac:dyDescent="0.2">
      <c r="A7578">
        <v>630</v>
      </c>
      <c r="B7578">
        <v>220</v>
      </c>
      <c r="C7578" t="s">
        <v>94</v>
      </c>
      <c r="D7578" t="s">
        <v>26</v>
      </c>
      <c r="E7578" t="s">
        <v>40</v>
      </c>
    </row>
    <row r="7579" spans="1:5" x14ac:dyDescent="0.2">
      <c r="A7579">
        <v>1000</v>
      </c>
      <c r="B7579">
        <v>200</v>
      </c>
      <c r="C7579" t="s">
        <v>94</v>
      </c>
      <c r="D7579" t="s">
        <v>26</v>
      </c>
      <c r="E7579" t="s">
        <v>31</v>
      </c>
    </row>
    <row r="7580" spans="1:5" x14ac:dyDescent="0.2">
      <c r="A7580">
        <v>900</v>
      </c>
      <c r="B7580">
        <v>130</v>
      </c>
      <c r="C7580" t="s">
        <v>94</v>
      </c>
      <c r="D7580" t="s">
        <v>26</v>
      </c>
      <c r="E7580" t="s">
        <v>31</v>
      </c>
    </row>
    <row r="7581" spans="1:5" x14ac:dyDescent="0.2">
      <c r="A7581">
        <v>16000</v>
      </c>
      <c r="B7581">
        <v>156</v>
      </c>
      <c r="C7581" t="s">
        <v>94</v>
      </c>
      <c r="D7581" t="s">
        <v>37</v>
      </c>
      <c r="E7581" t="s">
        <v>31</v>
      </c>
    </row>
    <row r="7582" spans="1:5" x14ac:dyDescent="0.2">
      <c r="A7582">
        <v>3000</v>
      </c>
      <c r="B7582">
        <v>100</v>
      </c>
      <c r="C7582" t="s">
        <v>94</v>
      </c>
      <c r="D7582" t="s">
        <v>37</v>
      </c>
      <c r="E7582" t="s">
        <v>31</v>
      </c>
    </row>
    <row r="7583" spans="1:5" x14ac:dyDescent="0.2">
      <c r="A7583">
        <v>500</v>
      </c>
      <c r="B7583">
        <v>135</v>
      </c>
      <c r="C7583" t="s">
        <v>94</v>
      </c>
      <c r="D7583" t="s">
        <v>85</v>
      </c>
      <c r="E7583" t="s">
        <v>31</v>
      </c>
    </row>
    <row r="7584" spans="1:5" x14ac:dyDescent="0.2">
      <c r="A7584">
        <v>2500</v>
      </c>
      <c r="B7584">
        <v>130</v>
      </c>
      <c r="C7584" t="s">
        <v>94</v>
      </c>
      <c r="D7584" t="s">
        <v>26</v>
      </c>
      <c r="E7584" t="s">
        <v>31</v>
      </c>
    </row>
    <row r="7585" spans="1:5" x14ac:dyDescent="0.2">
      <c r="A7585">
        <v>9000</v>
      </c>
      <c r="B7585">
        <v>41</v>
      </c>
      <c r="C7585" t="s">
        <v>94</v>
      </c>
      <c r="D7585" t="s">
        <v>26</v>
      </c>
      <c r="E7585" t="s">
        <v>31</v>
      </c>
    </row>
    <row r="7586" spans="1:5" x14ac:dyDescent="0.2">
      <c r="A7586">
        <v>900</v>
      </c>
      <c r="B7586">
        <v>210</v>
      </c>
      <c r="C7586" t="s">
        <v>94</v>
      </c>
      <c r="D7586" t="s">
        <v>26</v>
      </c>
      <c r="E7586" t="s">
        <v>31</v>
      </c>
    </row>
    <row r="7587" spans="1:5" x14ac:dyDescent="0.2">
      <c r="A7587">
        <v>2000</v>
      </c>
      <c r="B7587">
        <v>235</v>
      </c>
      <c r="C7587" t="s">
        <v>94</v>
      </c>
      <c r="D7587" t="s">
        <v>26</v>
      </c>
      <c r="E7587" t="s">
        <v>31</v>
      </c>
    </row>
    <row r="7588" spans="1:5" x14ac:dyDescent="0.2">
      <c r="A7588">
        <v>2600</v>
      </c>
      <c r="B7588">
        <v>474</v>
      </c>
      <c r="C7588" t="s">
        <v>94</v>
      </c>
      <c r="D7588" t="s">
        <v>37</v>
      </c>
      <c r="E7588" t="s">
        <v>31</v>
      </c>
    </row>
    <row r="7589" spans="1:5" x14ac:dyDescent="0.2">
      <c r="A7589">
        <v>3000</v>
      </c>
      <c r="B7589">
        <v>70</v>
      </c>
      <c r="C7589" t="s">
        <v>94</v>
      </c>
      <c r="D7589" t="s">
        <v>68</v>
      </c>
      <c r="E7589" t="s">
        <v>31</v>
      </c>
    </row>
    <row r="7590" spans="1:5" x14ac:dyDescent="0.2">
      <c r="A7590">
        <v>900</v>
      </c>
      <c r="B7590">
        <v>205</v>
      </c>
      <c r="C7590" t="s">
        <v>94</v>
      </c>
      <c r="D7590" t="s">
        <v>34</v>
      </c>
      <c r="E7590" t="s">
        <v>31</v>
      </c>
    </row>
    <row r="7591" spans="1:5" x14ac:dyDescent="0.2">
      <c r="A7591">
        <v>10000</v>
      </c>
      <c r="B7591">
        <v>75</v>
      </c>
      <c r="C7591" t="s">
        <v>94</v>
      </c>
      <c r="D7591" t="s">
        <v>37</v>
      </c>
      <c r="E7591" t="s">
        <v>31</v>
      </c>
    </row>
    <row r="7592" spans="1:5" x14ac:dyDescent="0.2">
      <c r="A7592">
        <v>1400</v>
      </c>
      <c r="B7592">
        <v>125</v>
      </c>
      <c r="C7592" t="s">
        <v>94</v>
      </c>
      <c r="D7592" t="s">
        <v>26</v>
      </c>
      <c r="E7592" t="s">
        <v>31</v>
      </c>
    </row>
    <row r="7593" spans="1:5" x14ac:dyDescent="0.2">
      <c r="A7593">
        <v>1000</v>
      </c>
      <c r="B7593">
        <v>50</v>
      </c>
      <c r="C7593" t="s">
        <v>94</v>
      </c>
      <c r="D7593" t="s">
        <v>37</v>
      </c>
      <c r="E7593" t="s">
        <v>31</v>
      </c>
    </row>
    <row r="7594" spans="1:5" x14ac:dyDescent="0.2">
      <c r="A7594">
        <v>5000</v>
      </c>
      <c r="B7594">
        <v>525</v>
      </c>
      <c r="C7594" t="s">
        <v>94</v>
      </c>
      <c r="D7594" t="s">
        <v>37</v>
      </c>
      <c r="E7594" t="s">
        <v>31</v>
      </c>
    </row>
    <row r="7595" spans="1:5" x14ac:dyDescent="0.2">
      <c r="A7595">
        <v>1000</v>
      </c>
      <c r="B7595">
        <v>101</v>
      </c>
      <c r="C7595" t="s">
        <v>94</v>
      </c>
      <c r="D7595" t="s">
        <v>26</v>
      </c>
      <c r="E7595" t="s">
        <v>31</v>
      </c>
    </row>
    <row r="7596" spans="1:5" x14ac:dyDescent="0.2">
      <c r="A7596">
        <v>3350</v>
      </c>
      <c r="B7596">
        <v>60</v>
      </c>
      <c r="C7596" t="s">
        <v>94</v>
      </c>
      <c r="D7596" t="s">
        <v>26</v>
      </c>
      <c r="E7596" t="s">
        <v>31</v>
      </c>
    </row>
    <row r="7597" spans="1:5" x14ac:dyDescent="0.2">
      <c r="A7597">
        <v>15000</v>
      </c>
      <c r="B7597">
        <v>225</v>
      </c>
      <c r="C7597" t="s">
        <v>94</v>
      </c>
      <c r="D7597" t="s">
        <v>26</v>
      </c>
      <c r="E7597" t="s">
        <v>31</v>
      </c>
    </row>
    <row r="7598" spans="1:5" x14ac:dyDescent="0.2">
      <c r="A7598">
        <v>200</v>
      </c>
      <c r="B7598">
        <v>75</v>
      </c>
      <c r="C7598" t="s">
        <v>94</v>
      </c>
      <c r="D7598" t="s">
        <v>34</v>
      </c>
      <c r="E7598" t="s">
        <v>31</v>
      </c>
    </row>
    <row r="7599" spans="1:5" x14ac:dyDescent="0.2">
      <c r="A7599">
        <v>1500</v>
      </c>
      <c r="B7599">
        <v>50</v>
      </c>
      <c r="C7599" t="s">
        <v>94</v>
      </c>
      <c r="D7599" t="s">
        <v>26</v>
      </c>
      <c r="E7599" t="s">
        <v>31</v>
      </c>
    </row>
    <row r="7600" spans="1:5" x14ac:dyDescent="0.2">
      <c r="A7600">
        <v>1500</v>
      </c>
      <c r="B7600">
        <v>10</v>
      </c>
      <c r="C7600" t="s">
        <v>94</v>
      </c>
      <c r="D7600" t="s">
        <v>37</v>
      </c>
      <c r="E7600" t="s">
        <v>31</v>
      </c>
    </row>
    <row r="7601" spans="1:5" x14ac:dyDescent="0.2">
      <c r="A7601">
        <v>5000</v>
      </c>
      <c r="B7601">
        <v>10</v>
      </c>
      <c r="C7601" t="s">
        <v>94</v>
      </c>
      <c r="D7601" t="s">
        <v>26</v>
      </c>
      <c r="E7601" t="s">
        <v>31</v>
      </c>
    </row>
    <row r="7602" spans="1:5" x14ac:dyDescent="0.2">
      <c r="A7602">
        <v>3000</v>
      </c>
      <c r="B7602">
        <v>25</v>
      </c>
      <c r="C7602" t="s">
        <v>94</v>
      </c>
      <c r="D7602" t="s">
        <v>26</v>
      </c>
      <c r="E7602" t="s">
        <v>40</v>
      </c>
    </row>
    <row r="7603" spans="1:5" x14ac:dyDescent="0.2">
      <c r="A7603">
        <v>5000</v>
      </c>
      <c r="B7603">
        <v>100</v>
      </c>
      <c r="C7603" t="s">
        <v>94</v>
      </c>
      <c r="D7603" t="s">
        <v>34</v>
      </c>
      <c r="E7603" t="s">
        <v>31</v>
      </c>
    </row>
    <row r="7604" spans="1:5" x14ac:dyDescent="0.2">
      <c r="A7604">
        <v>350</v>
      </c>
      <c r="B7604">
        <v>5</v>
      </c>
      <c r="C7604" t="s">
        <v>94</v>
      </c>
      <c r="D7604" t="s">
        <v>74</v>
      </c>
      <c r="E7604" t="s">
        <v>31</v>
      </c>
    </row>
    <row r="7605" spans="1:5" x14ac:dyDescent="0.2">
      <c r="A7605">
        <v>500</v>
      </c>
      <c r="B7605">
        <v>45</v>
      </c>
      <c r="C7605" t="s">
        <v>94</v>
      </c>
      <c r="D7605" t="s">
        <v>37</v>
      </c>
      <c r="E7605" t="s">
        <v>40</v>
      </c>
    </row>
    <row r="7606" spans="1:5" x14ac:dyDescent="0.2">
      <c r="A7606">
        <v>6000</v>
      </c>
      <c r="B7606">
        <v>50</v>
      </c>
      <c r="C7606" t="s">
        <v>94</v>
      </c>
      <c r="D7606" t="s">
        <v>68</v>
      </c>
      <c r="E7606" t="s">
        <v>31</v>
      </c>
    </row>
    <row r="7607" spans="1:5" x14ac:dyDescent="0.2">
      <c r="A7607">
        <v>800</v>
      </c>
      <c r="B7607">
        <v>25</v>
      </c>
      <c r="C7607" t="s">
        <v>94</v>
      </c>
      <c r="D7607" t="s">
        <v>67</v>
      </c>
      <c r="E7607" t="s">
        <v>31</v>
      </c>
    </row>
    <row r="7608" spans="1:5" x14ac:dyDescent="0.2">
      <c r="A7608">
        <v>16000</v>
      </c>
      <c r="B7608">
        <v>0</v>
      </c>
      <c r="C7608" t="s">
        <v>94</v>
      </c>
      <c r="D7608" t="s">
        <v>26</v>
      </c>
      <c r="E7608" t="s">
        <v>31</v>
      </c>
    </row>
    <row r="7609" spans="1:5" x14ac:dyDescent="0.2">
      <c r="A7609">
        <v>4000</v>
      </c>
      <c r="B7609">
        <v>0</v>
      </c>
      <c r="C7609" t="s">
        <v>94</v>
      </c>
      <c r="D7609" t="s">
        <v>26</v>
      </c>
      <c r="E7609" t="s">
        <v>31</v>
      </c>
    </row>
    <row r="7610" spans="1:5" x14ac:dyDescent="0.2">
      <c r="A7610">
        <v>1000</v>
      </c>
      <c r="B7610">
        <v>0</v>
      </c>
      <c r="C7610" t="s">
        <v>94</v>
      </c>
      <c r="D7610" t="s">
        <v>26</v>
      </c>
      <c r="E7610" t="s">
        <v>31</v>
      </c>
    </row>
    <row r="7611" spans="1:5" x14ac:dyDescent="0.2">
      <c r="A7611">
        <v>1000</v>
      </c>
      <c r="B7611">
        <v>0</v>
      </c>
      <c r="C7611" t="s">
        <v>94</v>
      </c>
      <c r="D7611" t="s">
        <v>26</v>
      </c>
      <c r="E7611" t="s">
        <v>40</v>
      </c>
    </row>
    <row r="7612" spans="1:5" x14ac:dyDescent="0.2">
      <c r="A7612">
        <v>1200</v>
      </c>
      <c r="B7612">
        <v>0</v>
      </c>
      <c r="C7612" t="s">
        <v>94</v>
      </c>
      <c r="D7612" t="s">
        <v>77</v>
      </c>
      <c r="E7612" t="s">
        <v>40</v>
      </c>
    </row>
    <row r="7613" spans="1:5" x14ac:dyDescent="0.2">
      <c r="A7613">
        <v>300</v>
      </c>
      <c r="B7613">
        <v>0</v>
      </c>
      <c r="C7613" t="s">
        <v>94</v>
      </c>
      <c r="D7613" t="s">
        <v>47</v>
      </c>
      <c r="E7613" t="s">
        <v>40</v>
      </c>
    </row>
    <row r="7614" spans="1:5" x14ac:dyDescent="0.2">
      <c r="A7614">
        <v>10000</v>
      </c>
      <c r="B7614">
        <v>0</v>
      </c>
      <c r="C7614" t="s">
        <v>94</v>
      </c>
      <c r="D7614" t="s">
        <v>47</v>
      </c>
      <c r="E7614" t="s">
        <v>31</v>
      </c>
    </row>
    <row r="7615" spans="1:5" x14ac:dyDescent="0.2">
      <c r="A7615">
        <v>5000</v>
      </c>
      <c r="B7615">
        <v>0</v>
      </c>
      <c r="C7615" t="s">
        <v>94</v>
      </c>
      <c r="D7615" t="s">
        <v>26</v>
      </c>
      <c r="E7615" t="s">
        <v>31</v>
      </c>
    </row>
    <row r="7616" spans="1:5" x14ac:dyDescent="0.2">
      <c r="A7616">
        <v>5000</v>
      </c>
      <c r="B7616">
        <v>0</v>
      </c>
      <c r="C7616" t="s">
        <v>94</v>
      </c>
      <c r="D7616" t="s">
        <v>37</v>
      </c>
      <c r="E7616" t="s">
        <v>31</v>
      </c>
    </row>
    <row r="7617" spans="1:5" x14ac:dyDescent="0.2">
      <c r="A7617">
        <v>1200</v>
      </c>
      <c r="B7617">
        <v>0</v>
      </c>
      <c r="C7617" t="s">
        <v>94</v>
      </c>
      <c r="D7617" t="s">
        <v>26</v>
      </c>
      <c r="E7617" t="s">
        <v>31</v>
      </c>
    </row>
    <row r="7618" spans="1:5" x14ac:dyDescent="0.2">
      <c r="A7618">
        <v>200</v>
      </c>
      <c r="B7618">
        <v>0</v>
      </c>
      <c r="C7618" t="s">
        <v>94</v>
      </c>
      <c r="D7618" t="s">
        <v>85</v>
      </c>
      <c r="E7618" t="s">
        <v>31</v>
      </c>
    </row>
    <row r="7619" spans="1:5" x14ac:dyDescent="0.2">
      <c r="A7619">
        <v>10000</v>
      </c>
      <c r="B7619">
        <v>0</v>
      </c>
      <c r="C7619" t="s">
        <v>94</v>
      </c>
      <c r="D7619" t="s">
        <v>74</v>
      </c>
      <c r="E7619" t="s">
        <v>31</v>
      </c>
    </row>
    <row r="7620" spans="1:5" x14ac:dyDescent="0.2">
      <c r="A7620">
        <v>25000</v>
      </c>
      <c r="B7620">
        <v>0</v>
      </c>
      <c r="C7620" t="s">
        <v>94</v>
      </c>
      <c r="D7620" t="s">
        <v>52</v>
      </c>
      <c r="E7620" t="s">
        <v>40</v>
      </c>
    </row>
    <row r="7621" spans="1:5" x14ac:dyDescent="0.2">
      <c r="A7621">
        <v>5000</v>
      </c>
      <c r="B7621">
        <v>0</v>
      </c>
      <c r="C7621" t="s">
        <v>94</v>
      </c>
      <c r="D7621" t="s">
        <v>37</v>
      </c>
      <c r="E7621" t="s">
        <v>31</v>
      </c>
    </row>
    <row r="7622" spans="1:5" x14ac:dyDescent="0.2">
      <c r="A7622">
        <v>200</v>
      </c>
      <c r="B7622">
        <v>0</v>
      </c>
      <c r="C7622" t="s">
        <v>94</v>
      </c>
      <c r="D7622" t="s">
        <v>47</v>
      </c>
      <c r="E7622" t="s">
        <v>31</v>
      </c>
    </row>
    <row r="7623" spans="1:5" x14ac:dyDescent="0.2">
      <c r="A7623">
        <v>4500</v>
      </c>
      <c r="B7623">
        <v>0</v>
      </c>
      <c r="C7623" t="s">
        <v>94</v>
      </c>
      <c r="D7623" t="s">
        <v>26</v>
      </c>
      <c r="E7623" t="s">
        <v>40</v>
      </c>
    </row>
    <row r="7624" spans="1:5" x14ac:dyDescent="0.2">
      <c r="A7624">
        <v>2500</v>
      </c>
      <c r="B7624">
        <v>0</v>
      </c>
      <c r="C7624" t="s">
        <v>94</v>
      </c>
      <c r="D7624" t="s">
        <v>26</v>
      </c>
      <c r="E7624" t="s">
        <v>31</v>
      </c>
    </row>
    <row r="7625" spans="1:5" x14ac:dyDescent="0.2">
      <c r="A7625">
        <v>2500</v>
      </c>
      <c r="B7625">
        <v>5381</v>
      </c>
      <c r="C7625" t="s">
        <v>382</v>
      </c>
      <c r="D7625" t="s">
        <v>37</v>
      </c>
      <c r="E7625" t="s">
        <v>27</v>
      </c>
    </row>
    <row r="7626" spans="1:5" x14ac:dyDescent="0.2">
      <c r="A7626">
        <v>5500</v>
      </c>
      <c r="B7626">
        <v>6065</v>
      </c>
      <c r="C7626" t="s">
        <v>382</v>
      </c>
      <c r="D7626" t="s">
        <v>37</v>
      </c>
      <c r="E7626" t="s">
        <v>27</v>
      </c>
    </row>
    <row r="7627" spans="1:5" x14ac:dyDescent="0.2">
      <c r="A7627">
        <v>1400</v>
      </c>
      <c r="B7627">
        <v>2173</v>
      </c>
      <c r="C7627" t="s">
        <v>382</v>
      </c>
      <c r="D7627" t="s">
        <v>62</v>
      </c>
      <c r="E7627" t="s">
        <v>27</v>
      </c>
    </row>
    <row r="7628" spans="1:5" x14ac:dyDescent="0.2">
      <c r="A7628">
        <v>4500</v>
      </c>
      <c r="B7628">
        <v>4711</v>
      </c>
      <c r="C7628" t="s">
        <v>382</v>
      </c>
      <c r="D7628" t="s">
        <v>26</v>
      </c>
      <c r="E7628" t="s">
        <v>27</v>
      </c>
    </row>
    <row r="7629" spans="1:5" x14ac:dyDescent="0.2">
      <c r="A7629">
        <v>4000</v>
      </c>
      <c r="B7629">
        <v>4095</v>
      </c>
      <c r="C7629" t="s">
        <v>382</v>
      </c>
      <c r="D7629" t="s">
        <v>67</v>
      </c>
      <c r="E7629" t="s">
        <v>27</v>
      </c>
    </row>
    <row r="7630" spans="1:5" x14ac:dyDescent="0.2">
      <c r="A7630">
        <v>15000</v>
      </c>
      <c r="B7630">
        <v>1865</v>
      </c>
      <c r="C7630" t="s">
        <v>382</v>
      </c>
      <c r="D7630" t="s">
        <v>26</v>
      </c>
      <c r="E7630" t="s">
        <v>31</v>
      </c>
    </row>
    <row r="7631" spans="1:5" x14ac:dyDescent="0.2">
      <c r="A7631">
        <v>10000</v>
      </c>
      <c r="B7631">
        <v>10295</v>
      </c>
      <c r="C7631" t="s">
        <v>382</v>
      </c>
      <c r="D7631" t="s">
        <v>26</v>
      </c>
      <c r="E7631" t="s">
        <v>27</v>
      </c>
    </row>
    <row r="7632" spans="1:5" x14ac:dyDescent="0.2">
      <c r="A7632">
        <v>1200</v>
      </c>
      <c r="B7632">
        <v>1455</v>
      </c>
      <c r="C7632" t="s">
        <v>382</v>
      </c>
      <c r="D7632" t="s">
        <v>34</v>
      </c>
      <c r="E7632" t="s">
        <v>27</v>
      </c>
    </row>
    <row r="7633" spans="1:5" x14ac:dyDescent="0.2">
      <c r="A7633">
        <v>600</v>
      </c>
      <c r="B7633">
        <v>1315</v>
      </c>
      <c r="C7633" t="s">
        <v>382</v>
      </c>
      <c r="D7633" t="s">
        <v>159</v>
      </c>
      <c r="E7633" t="s">
        <v>27</v>
      </c>
    </row>
    <row r="7634" spans="1:5" x14ac:dyDescent="0.2">
      <c r="A7634">
        <v>3500</v>
      </c>
      <c r="B7634">
        <v>985</v>
      </c>
      <c r="C7634" t="s">
        <v>382</v>
      </c>
      <c r="D7634" t="s">
        <v>26</v>
      </c>
      <c r="E7634" t="s">
        <v>31</v>
      </c>
    </row>
    <row r="7635" spans="1:5" x14ac:dyDescent="0.2">
      <c r="A7635">
        <v>4000</v>
      </c>
      <c r="B7635">
        <v>1140</v>
      </c>
      <c r="C7635" t="s">
        <v>382</v>
      </c>
      <c r="D7635" t="s">
        <v>37</v>
      </c>
      <c r="E7635" t="s">
        <v>31</v>
      </c>
    </row>
    <row r="7636" spans="1:5" x14ac:dyDescent="0.2">
      <c r="A7636">
        <v>2000</v>
      </c>
      <c r="B7636">
        <v>2175</v>
      </c>
      <c r="C7636" t="s">
        <v>382</v>
      </c>
      <c r="D7636" t="s">
        <v>115</v>
      </c>
      <c r="E7636" t="s">
        <v>27</v>
      </c>
    </row>
    <row r="7637" spans="1:5" x14ac:dyDescent="0.2">
      <c r="A7637">
        <v>2500</v>
      </c>
      <c r="B7637">
        <v>2575</v>
      </c>
      <c r="C7637" t="s">
        <v>382</v>
      </c>
      <c r="D7637" t="s">
        <v>37</v>
      </c>
      <c r="E7637" t="s">
        <v>27</v>
      </c>
    </row>
    <row r="7638" spans="1:5" x14ac:dyDescent="0.2">
      <c r="A7638">
        <v>1200</v>
      </c>
      <c r="B7638">
        <v>320</v>
      </c>
      <c r="C7638" t="s">
        <v>382</v>
      </c>
      <c r="D7638" t="s">
        <v>34</v>
      </c>
      <c r="E7638" t="s">
        <v>31</v>
      </c>
    </row>
    <row r="7639" spans="1:5" x14ac:dyDescent="0.2">
      <c r="A7639">
        <v>5000</v>
      </c>
      <c r="B7639">
        <v>1880</v>
      </c>
      <c r="C7639" t="s">
        <v>382</v>
      </c>
      <c r="D7639" t="s">
        <v>26</v>
      </c>
      <c r="E7639" t="s">
        <v>31</v>
      </c>
    </row>
    <row r="7640" spans="1:5" x14ac:dyDescent="0.2">
      <c r="A7640">
        <v>500</v>
      </c>
      <c r="B7640">
        <v>760</v>
      </c>
      <c r="C7640" t="s">
        <v>382</v>
      </c>
      <c r="D7640" t="s">
        <v>26</v>
      </c>
      <c r="E7640" t="s">
        <v>27</v>
      </c>
    </row>
    <row r="7641" spans="1:5" x14ac:dyDescent="0.2">
      <c r="A7641">
        <v>500</v>
      </c>
      <c r="B7641">
        <v>672</v>
      </c>
      <c r="C7641" t="s">
        <v>382</v>
      </c>
      <c r="D7641" t="s">
        <v>77</v>
      </c>
      <c r="E7641" t="s">
        <v>27</v>
      </c>
    </row>
    <row r="7642" spans="1:5" x14ac:dyDescent="0.2">
      <c r="A7642">
        <v>10000</v>
      </c>
      <c r="B7642">
        <v>340</v>
      </c>
      <c r="C7642" t="s">
        <v>382</v>
      </c>
      <c r="D7642" t="s">
        <v>26</v>
      </c>
      <c r="E7642" t="s">
        <v>31</v>
      </c>
    </row>
    <row r="7643" spans="1:5" x14ac:dyDescent="0.2">
      <c r="A7643">
        <v>5000</v>
      </c>
      <c r="B7643">
        <v>260</v>
      </c>
      <c r="C7643" t="s">
        <v>382</v>
      </c>
      <c r="D7643" t="s">
        <v>85</v>
      </c>
      <c r="E7643" t="s">
        <v>31</v>
      </c>
    </row>
    <row r="7644" spans="1:5" x14ac:dyDescent="0.2">
      <c r="A7644">
        <v>5000</v>
      </c>
      <c r="B7644">
        <v>187</v>
      </c>
      <c r="C7644" t="s">
        <v>382</v>
      </c>
      <c r="D7644" t="s">
        <v>127</v>
      </c>
      <c r="E7644" t="s">
        <v>31</v>
      </c>
    </row>
    <row r="7645" spans="1:5" x14ac:dyDescent="0.2">
      <c r="A7645">
        <v>7500</v>
      </c>
      <c r="B7645">
        <v>95</v>
      </c>
      <c r="C7645" t="s">
        <v>382</v>
      </c>
      <c r="D7645" t="s">
        <v>26</v>
      </c>
      <c r="E7645" t="s">
        <v>31</v>
      </c>
    </row>
    <row r="7646" spans="1:5" x14ac:dyDescent="0.2">
      <c r="A7646">
        <v>5000</v>
      </c>
      <c r="B7646">
        <v>101</v>
      </c>
      <c r="C7646" t="s">
        <v>382</v>
      </c>
      <c r="D7646" t="s">
        <v>34</v>
      </c>
      <c r="E7646" t="s">
        <v>31</v>
      </c>
    </row>
    <row r="7647" spans="1:5" x14ac:dyDescent="0.2">
      <c r="A7647">
        <v>4000</v>
      </c>
      <c r="B7647">
        <v>205</v>
      </c>
      <c r="C7647" t="s">
        <v>382</v>
      </c>
      <c r="D7647" t="s">
        <v>85</v>
      </c>
      <c r="E7647" t="s">
        <v>31</v>
      </c>
    </row>
    <row r="7648" spans="1:5" x14ac:dyDescent="0.2">
      <c r="A7648">
        <v>8000</v>
      </c>
      <c r="B7648">
        <v>260</v>
      </c>
      <c r="C7648" t="s">
        <v>382</v>
      </c>
      <c r="D7648" t="s">
        <v>68</v>
      </c>
      <c r="E7648" t="s">
        <v>31</v>
      </c>
    </row>
    <row r="7649" spans="1:5" x14ac:dyDescent="0.2">
      <c r="A7649">
        <v>16000</v>
      </c>
      <c r="B7649">
        <v>160</v>
      </c>
      <c r="C7649" t="s">
        <v>382</v>
      </c>
      <c r="D7649" t="s">
        <v>37</v>
      </c>
      <c r="E7649" t="s">
        <v>31</v>
      </c>
    </row>
    <row r="7650" spans="1:5" x14ac:dyDescent="0.2">
      <c r="A7650">
        <v>300</v>
      </c>
      <c r="B7650">
        <v>530</v>
      </c>
      <c r="C7650" t="s">
        <v>382</v>
      </c>
      <c r="D7650" t="s">
        <v>34</v>
      </c>
      <c r="E7650" t="s">
        <v>27</v>
      </c>
    </row>
    <row r="7651" spans="1:5" x14ac:dyDescent="0.2">
      <c r="A7651">
        <v>3000</v>
      </c>
      <c r="B7651">
        <v>11</v>
      </c>
      <c r="C7651" t="s">
        <v>382</v>
      </c>
      <c r="D7651" t="s">
        <v>77</v>
      </c>
      <c r="E7651" t="s">
        <v>31</v>
      </c>
    </row>
    <row r="7652" spans="1:5" x14ac:dyDescent="0.2">
      <c r="A7652">
        <v>3000</v>
      </c>
      <c r="B7652">
        <v>150</v>
      </c>
      <c r="C7652" t="s">
        <v>382</v>
      </c>
      <c r="D7652" t="s">
        <v>26</v>
      </c>
      <c r="E7652" t="s">
        <v>31</v>
      </c>
    </row>
    <row r="7653" spans="1:5" x14ac:dyDescent="0.2">
      <c r="A7653">
        <v>5500</v>
      </c>
      <c r="B7653">
        <v>70</v>
      </c>
      <c r="C7653" t="s">
        <v>382</v>
      </c>
      <c r="D7653" t="s">
        <v>37</v>
      </c>
      <c r="E7653" t="s">
        <v>31</v>
      </c>
    </row>
    <row r="7654" spans="1:5" x14ac:dyDescent="0.2">
      <c r="A7654">
        <v>1500</v>
      </c>
      <c r="B7654">
        <v>125</v>
      </c>
      <c r="C7654" t="s">
        <v>382</v>
      </c>
      <c r="D7654" t="s">
        <v>68</v>
      </c>
      <c r="E7654" t="s">
        <v>31</v>
      </c>
    </row>
    <row r="7655" spans="1:5" x14ac:dyDescent="0.2">
      <c r="A7655">
        <v>7500</v>
      </c>
      <c r="B7655">
        <v>6</v>
      </c>
      <c r="C7655" t="s">
        <v>382</v>
      </c>
      <c r="D7655" t="s">
        <v>26</v>
      </c>
      <c r="E7655" t="s">
        <v>31</v>
      </c>
    </row>
    <row r="7656" spans="1:5" x14ac:dyDescent="0.2">
      <c r="A7656">
        <v>12000</v>
      </c>
      <c r="B7656">
        <v>80</v>
      </c>
      <c r="C7656" t="s">
        <v>382</v>
      </c>
      <c r="D7656" t="s">
        <v>77</v>
      </c>
      <c r="E7656" t="s">
        <v>31</v>
      </c>
    </row>
    <row r="7657" spans="1:5" x14ac:dyDescent="0.2">
      <c r="A7657">
        <v>22000</v>
      </c>
      <c r="B7657">
        <v>15</v>
      </c>
      <c r="C7657" t="s">
        <v>382</v>
      </c>
      <c r="D7657" t="s">
        <v>77</v>
      </c>
      <c r="E7657" t="s">
        <v>31</v>
      </c>
    </row>
    <row r="7658" spans="1:5" x14ac:dyDescent="0.2">
      <c r="A7658">
        <v>8500</v>
      </c>
      <c r="B7658">
        <v>80</v>
      </c>
      <c r="C7658" t="s">
        <v>382</v>
      </c>
      <c r="D7658" t="s">
        <v>127</v>
      </c>
      <c r="E7658" t="s">
        <v>31</v>
      </c>
    </row>
    <row r="7659" spans="1:5" x14ac:dyDescent="0.2">
      <c r="A7659">
        <v>6000</v>
      </c>
      <c r="B7659">
        <v>200</v>
      </c>
      <c r="C7659" t="s">
        <v>382</v>
      </c>
      <c r="D7659" t="s">
        <v>85</v>
      </c>
      <c r="E7659" t="s">
        <v>31</v>
      </c>
    </row>
    <row r="7660" spans="1:5" x14ac:dyDescent="0.2">
      <c r="A7660">
        <v>7500</v>
      </c>
      <c r="B7660">
        <v>25</v>
      </c>
      <c r="C7660" t="s">
        <v>382</v>
      </c>
      <c r="D7660" t="s">
        <v>47</v>
      </c>
      <c r="E7660" t="s">
        <v>31</v>
      </c>
    </row>
    <row r="7661" spans="1:5" x14ac:dyDescent="0.2">
      <c r="A7661">
        <v>500</v>
      </c>
      <c r="B7661">
        <v>20.8</v>
      </c>
      <c r="C7661" t="s">
        <v>382</v>
      </c>
      <c r="D7661" t="s">
        <v>37</v>
      </c>
      <c r="E7661" t="s">
        <v>31</v>
      </c>
    </row>
    <row r="7662" spans="1:5" x14ac:dyDescent="0.2">
      <c r="A7662">
        <v>15750</v>
      </c>
      <c r="B7662">
        <v>10</v>
      </c>
      <c r="C7662" t="s">
        <v>382</v>
      </c>
      <c r="D7662" t="s">
        <v>26</v>
      </c>
      <c r="E7662" t="s">
        <v>31</v>
      </c>
    </row>
    <row r="7663" spans="1:5" x14ac:dyDescent="0.2">
      <c r="A7663">
        <v>800</v>
      </c>
      <c r="B7663">
        <v>10</v>
      </c>
      <c r="C7663" t="s">
        <v>382</v>
      </c>
      <c r="D7663" t="s">
        <v>26</v>
      </c>
      <c r="E7663" t="s">
        <v>40</v>
      </c>
    </row>
    <row r="7664" spans="1:5" x14ac:dyDescent="0.2">
      <c r="A7664">
        <v>150000</v>
      </c>
      <c r="B7664">
        <v>0</v>
      </c>
      <c r="C7664" t="s">
        <v>382</v>
      </c>
      <c r="D7664" t="s">
        <v>26</v>
      </c>
      <c r="E7664" t="s">
        <v>40</v>
      </c>
    </row>
    <row r="7665" spans="1:5" x14ac:dyDescent="0.2">
      <c r="A7665">
        <v>3500</v>
      </c>
      <c r="B7665">
        <v>0</v>
      </c>
      <c r="C7665" t="s">
        <v>382</v>
      </c>
      <c r="D7665" t="s">
        <v>37</v>
      </c>
      <c r="E7665" t="s">
        <v>31</v>
      </c>
    </row>
    <row r="7666" spans="1:5" x14ac:dyDescent="0.2">
      <c r="A7666">
        <v>5000</v>
      </c>
      <c r="B7666">
        <v>0</v>
      </c>
      <c r="C7666" t="s">
        <v>382</v>
      </c>
      <c r="D7666" t="s">
        <v>52</v>
      </c>
      <c r="E7666" t="s">
        <v>31</v>
      </c>
    </row>
    <row r="7667" spans="1:5" x14ac:dyDescent="0.2">
      <c r="A7667">
        <v>400</v>
      </c>
      <c r="B7667">
        <v>0</v>
      </c>
      <c r="C7667" t="s">
        <v>382</v>
      </c>
      <c r="D7667" t="s">
        <v>37</v>
      </c>
      <c r="E7667" t="s">
        <v>40</v>
      </c>
    </row>
    <row r="7668" spans="1:5" x14ac:dyDescent="0.2">
      <c r="A7668">
        <v>7000</v>
      </c>
      <c r="B7668">
        <v>0</v>
      </c>
      <c r="C7668" t="s">
        <v>382</v>
      </c>
      <c r="D7668" t="s">
        <v>26</v>
      </c>
      <c r="E7668" t="s">
        <v>31</v>
      </c>
    </row>
    <row r="7669" spans="1:5" x14ac:dyDescent="0.2">
      <c r="A7669">
        <v>5000</v>
      </c>
      <c r="B7669">
        <v>0</v>
      </c>
      <c r="C7669" t="s">
        <v>382</v>
      </c>
      <c r="D7669" t="s">
        <v>47</v>
      </c>
      <c r="E7669" t="s">
        <v>31</v>
      </c>
    </row>
    <row r="7670" spans="1:5" x14ac:dyDescent="0.2">
      <c r="A7670">
        <v>7500</v>
      </c>
      <c r="B7670">
        <v>0</v>
      </c>
      <c r="C7670" t="s">
        <v>382</v>
      </c>
      <c r="D7670" t="s">
        <v>26</v>
      </c>
      <c r="E7670" t="s">
        <v>40</v>
      </c>
    </row>
    <row r="7671" spans="1:5" x14ac:dyDescent="0.2">
      <c r="A7671">
        <v>600</v>
      </c>
      <c r="B7671">
        <v>0</v>
      </c>
      <c r="C7671" t="s">
        <v>382</v>
      </c>
      <c r="D7671" t="s">
        <v>37</v>
      </c>
      <c r="E7671" t="s">
        <v>31</v>
      </c>
    </row>
    <row r="7672" spans="1:5" x14ac:dyDescent="0.2">
      <c r="A7672">
        <v>1000</v>
      </c>
      <c r="B7672">
        <v>0</v>
      </c>
      <c r="C7672" t="s">
        <v>382</v>
      </c>
      <c r="D7672" t="s">
        <v>26</v>
      </c>
      <c r="E7672" t="s">
        <v>31</v>
      </c>
    </row>
    <row r="7673" spans="1:5" x14ac:dyDescent="0.2">
      <c r="A7673">
        <v>100</v>
      </c>
      <c r="B7673">
        <v>0</v>
      </c>
      <c r="C7673" t="s">
        <v>382</v>
      </c>
      <c r="D7673" t="s">
        <v>66</v>
      </c>
      <c r="E7673" t="s">
        <v>31</v>
      </c>
    </row>
    <row r="7674" spans="1:5" x14ac:dyDescent="0.2">
      <c r="A7674">
        <v>15000</v>
      </c>
      <c r="B7674">
        <v>0</v>
      </c>
      <c r="C7674" t="s">
        <v>382</v>
      </c>
      <c r="D7674" t="s">
        <v>26</v>
      </c>
      <c r="E7674" t="s">
        <v>31</v>
      </c>
    </row>
    <row r="7675" spans="1:5" x14ac:dyDescent="0.2">
      <c r="A7675">
        <v>2435</v>
      </c>
      <c r="B7675">
        <v>0</v>
      </c>
      <c r="C7675" t="s">
        <v>382</v>
      </c>
      <c r="D7675" t="s">
        <v>115</v>
      </c>
      <c r="E7675" t="s">
        <v>31</v>
      </c>
    </row>
    <row r="7676" spans="1:5" x14ac:dyDescent="0.2">
      <c r="A7676">
        <v>5000</v>
      </c>
      <c r="B7676">
        <v>0</v>
      </c>
      <c r="C7676" t="s">
        <v>382</v>
      </c>
      <c r="D7676" t="s">
        <v>34</v>
      </c>
      <c r="E7676" t="s">
        <v>31</v>
      </c>
    </row>
    <row r="7677" spans="1:5" x14ac:dyDescent="0.2">
      <c r="A7677">
        <v>3500</v>
      </c>
      <c r="B7677">
        <v>0</v>
      </c>
      <c r="C7677" t="s">
        <v>382</v>
      </c>
      <c r="D7677" t="s">
        <v>37</v>
      </c>
      <c r="E7677" t="s">
        <v>31</v>
      </c>
    </row>
    <row r="7678" spans="1:5" x14ac:dyDescent="0.2">
      <c r="A7678">
        <v>4200</v>
      </c>
      <c r="B7678">
        <v>4480</v>
      </c>
      <c r="C7678" t="s">
        <v>94</v>
      </c>
      <c r="D7678" t="s">
        <v>37</v>
      </c>
      <c r="E7678" t="s">
        <v>27</v>
      </c>
    </row>
    <row r="7679" spans="1:5" x14ac:dyDescent="0.2">
      <c r="A7679">
        <v>5000</v>
      </c>
      <c r="B7679">
        <v>5583</v>
      </c>
      <c r="C7679" t="s">
        <v>24</v>
      </c>
      <c r="D7679" t="s">
        <v>26</v>
      </c>
      <c r="E7679" t="s">
        <v>27</v>
      </c>
    </row>
    <row r="7680" spans="1:5" x14ac:dyDescent="0.2">
      <c r="A7680">
        <v>15300</v>
      </c>
      <c r="B7680">
        <v>325</v>
      </c>
      <c r="C7680" t="s">
        <v>151</v>
      </c>
      <c r="D7680" t="s">
        <v>26</v>
      </c>
      <c r="E7680" t="s">
        <v>31</v>
      </c>
    </row>
    <row r="7681" spans="1:5" x14ac:dyDescent="0.2">
      <c r="A7681">
        <v>9000</v>
      </c>
      <c r="B7681">
        <v>205</v>
      </c>
      <c r="C7681" t="s">
        <v>451</v>
      </c>
      <c r="D7681" t="s">
        <v>26</v>
      </c>
      <c r="E7681" t="s">
        <v>31</v>
      </c>
    </row>
    <row r="7682" spans="1:5" x14ac:dyDescent="0.2">
      <c r="A7682">
        <v>11000</v>
      </c>
      <c r="B7682">
        <v>0</v>
      </c>
      <c r="C7682" t="s">
        <v>72</v>
      </c>
      <c r="D7682" t="s">
        <v>66</v>
      </c>
      <c r="E7682" t="s">
        <v>31</v>
      </c>
    </row>
    <row r="7683" spans="1:5" x14ac:dyDescent="0.2">
      <c r="A7683">
        <v>4000</v>
      </c>
      <c r="B7683">
        <v>4150</v>
      </c>
      <c r="C7683" t="s">
        <v>24</v>
      </c>
      <c r="D7683" t="s">
        <v>52</v>
      </c>
      <c r="E7683" t="s">
        <v>27</v>
      </c>
    </row>
    <row r="7684" spans="1:5" x14ac:dyDescent="0.2">
      <c r="A7684">
        <v>15000</v>
      </c>
      <c r="B7684">
        <v>310</v>
      </c>
      <c r="C7684" t="s">
        <v>24</v>
      </c>
      <c r="D7684" t="s">
        <v>26</v>
      </c>
      <c r="E7684" t="s">
        <v>31</v>
      </c>
    </row>
    <row r="7685" spans="1:5" x14ac:dyDescent="0.2">
      <c r="A7685">
        <v>2000</v>
      </c>
      <c r="B7685">
        <v>2361</v>
      </c>
      <c r="C7685" t="s">
        <v>151</v>
      </c>
      <c r="D7685" t="s">
        <v>62</v>
      </c>
      <c r="E7685" t="s">
        <v>27</v>
      </c>
    </row>
    <row r="7686" spans="1:5" x14ac:dyDescent="0.2">
      <c r="A7686">
        <v>750</v>
      </c>
      <c r="B7686">
        <v>960</v>
      </c>
      <c r="C7686" t="s">
        <v>54</v>
      </c>
      <c r="D7686" t="s">
        <v>37</v>
      </c>
      <c r="E7686" t="s">
        <v>27</v>
      </c>
    </row>
    <row r="7687" spans="1:5" x14ac:dyDescent="0.2">
      <c r="A7687">
        <v>2000</v>
      </c>
      <c r="B7687">
        <v>100</v>
      </c>
      <c r="C7687" t="s">
        <v>54</v>
      </c>
      <c r="D7687" t="s">
        <v>37</v>
      </c>
      <c r="E7687" t="s">
        <v>31</v>
      </c>
    </row>
    <row r="7688" spans="1:5" x14ac:dyDescent="0.2">
      <c r="A7688">
        <v>4000</v>
      </c>
      <c r="B7688">
        <v>4178</v>
      </c>
      <c r="C7688" t="s">
        <v>94</v>
      </c>
      <c r="D7688" t="s">
        <v>127</v>
      </c>
      <c r="E7688" t="s">
        <v>27</v>
      </c>
    </row>
    <row r="7689" spans="1:5" x14ac:dyDescent="0.2">
      <c r="A7689">
        <v>5000</v>
      </c>
      <c r="B7689">
        <v>5786</v>
      </c>
      <c r="C7689" t="s">
        <v>94</v>
      </c>
      <c r="D7689" t="s">
        <v>67</v>
      </c>
      <c r="E7689" t="s">
        <v>27</v>
      </c>
    </row>
    <row r="7690" spans="1:5" x14ac:dyDescent="0.2">
      <c r="A7690">
        <v>7800</v>
      </c>
      <c r="B7690">
        <v>9022</v>
      </c>
      <c r="C7690" t="s">
        <v>94</v>
      </c>
      <c r="D7690" t="s">
        <v>37</v>
      </c>
      <c r="E7690" t="s">
        <v>27</v>
      </c>
    </row>
    <row r="7691" spans="1:5" x14ac:dyDescent="0.2">
      <c r="A7691">
        <v>10000</v>
      </c>
      <c r="B7691">
        <v>10566</v>
      </c>
      <c r="C7691" t="s">
        <v>94</v>
      </c>
      <c r="D7691" t="s">
        <v>37</v>
      </c>
      <c r="E7691" t="s">
        <v>27</v>
      </c>
    </row>
    <row r="7692" spans="1:5" x14ac:dyDescent="0.2">
      <c r="A7692">
        <v>2500</v>
      </c>
      <c r="B7692">
        <v>3085</v>
      </c>
      <c r="C7692" t="s">
        <v>94</v>
      </c>
      <c r="D7692" t="s">
        <v>34</v>
      </c>
      <c r="E7692" t="s">
        <v>27</v>
      </c>
    </row>
    <row r="7693" spans="1:5" x14ac:dyDescent="0.2">
      <c r="A7693">
        <v>3000</v>
      </c>
      <c r="B7693">
        <v>4221</v>
      </c>
      <c r="C7693" t="s">
        <v>94</v>
      </c>
      <c r="D7693" t="s">
        <v>26</v>
      </c>
      <c r="E7693" t="s">
        <v>27</v>
      </c>
    </row>
    <row r="7694" spans="1:5" x14ac:dyDescent="0.2">
      <c r="A7694">
        <v>8000</v>
      </c>
      <c r="B7694">
        <v>9110</v>
      </c>
      <c r="C7694" t="s">
        <v>94</v>
      </c>
      <c r="D7694" t="s">
        <v>26</v>
      </c>
      <c r="E7694" t="s">
        <v>27</v>
      </c>
    </row>
    <row r="7695" spans="1:5" x14ac:dyDescent="0.2">
      <c r="A7695">
        <v>2800</v>
      </c>
      <c r="B7695">
        <v>2925</v>
      </c>
      <c r="C7695" t="s">
        <v>94</v>
      </c>
      <c r="D7695" t="s">
        <v>37</v>
      </c>
      <c r="E7695" t="s">
        <v>27</v>
      </c>
    </row>
    <row r="7696" spans="1:5" x14ac:dyDescent="0.2">
      <c r="A7696">
        <v>3000</v>
      </c>
      <c r="B7696">
        <v>3660</v>
      </c>
      <c r="C7696" t="s">
        <v>94</v>
      </c>
      <c r="D7696" t="s">
        <v>26</v>
      </c>
      <c r="E7696" t="s">
        <v>27</v>
      </c>
    </row>
    <row r="7697" spans="1:5" x14ac:dyDescent="0.2">
      <c r="A7697">
        <v>4000</v>
      </c>
      <c r="B7697">
        <v>4775</v>
      </c>
      <c r="C7697" t="s">
        <v>94</v>
      </c>
      <c r="D7697" t="s">
        <v>26</v>
      </c>
      <c r="E7697" t="s">
        <v>27</v>
      </c>
    </row>
    <row r="7698" spans="1:5" x14ac:dyDescent="0.2">
      <c r="A7698">
        <v>5000</v>
      </c>
      <c r="B7698">
        <v>7211</v>
      </c>
      <c r="C7698" t="s">
        <v>94</v>
      </c>
      <c r="D7698" t="s">
        <v>85</v>
      </c>
      <c r="E7698" t="s">
        <v>27</v>
      </c>
    </row>
    <row r="7699" spans="1:5" x14ac:dyDescent="0.2">
      <c r="A7699">
        <v>5000</v>
      </c>
      <c r="B7699">
        <v>1352</v>
      </c>
      <c r="C7699" t="s">
        <v>94</v>
      </c>
      <c r="D7699" t="s">
        <v>77</v>
      </c>
      <c r="E7699" t="s">
        <v>31</v>
      </c>
    </row>
    <row r="7700" spans="1:5" x14ac:dyDescent="0.2">
      <c r="A7700">
        <v>3000</v>
      </c>
      <c r="B7700">
        <v>3300</v>
      </c>
      <c r="C7700" t="s">
        <v>94</v>
      </c>
      <c r="D7700" t="s">
        <v>37</v>
      </c>
      <c r="E7700" t="s">
        <v>27</v>
      </c>
    </row>
    <row r="7701" spans="1:5" x14ac:dyDescent="0.2">
      <c r="A7701">
        <v>3500</v>
      </c>
      <c r="B7701">
        <v>3695</v>
      </c>
      <c r="C7701" t="s">
        <v>94</v>
      </c>
      <c r="D7701" t="s">
        <v>127</v>
      </c>
      <c r="E7701" t="s">
        <v>27</v>
      </c>
    </row>
    <row r="7702" spans="1:5" x14ac:dyDescent="0.2">
      <c r="A7702">
        <v>2300</v>
      </c>
      <c r="B7702">
        <v>2888</v>
      </c>
      <c r="C7702" t="s">
        <v>94</v>
      </c>
      <c r="D7702" t="s">
        <v>62</v>
      </c>
      <c r="E7702" t="s">
        <v>27</v>
      </c>
    </row>
    <row r="7703" spans="1:5" x14ac:dyDescent="0.2">
      <c r="A7703">
        <v>5000</v>
      </c>
      <c r="B7703">
        <v>5210</v>
      </c>
      <c r="C7703" t="s">
        <v>94</v>
      </c>
      <c r="D7703" t="s">
        <v>67</v>
      </c>
      <c r="E7703" t="s">
        <v>27</v>
      </c>
    </row>
    <row r="7704" spans="1:5" x14ac:dyDescent="0.2">
      <c r="A7704">
        <v>1600</v>
      </c>
      <c r="B7704">
        <v>1718</v>
      </c>
      <c r="C7704" t="s">
        <v>94</v>
      </c>
      <c r="D7704" t="s">
        <v>37</v>
      </c>
      <c r="E7704" t="s">
        <v>27</v>
      </c>
    </row>
    <row r="7705" spans="1:5" x14ac:dyDescent="0.2">
      <c r="A7705">
        <v>2000</v>
      </c>
      <c r="B7705">
        <v>2010</v>
      </c>
      <c r="C7705" t="s">
        <v>94</v>
      </c>
      <c r="D7705" t="s">
        <v>37</v>
      </c>
      <c r="E7705" t="s">
        <v>27</v>
      </c>
    </row>
    <row r="7706" spans="1:5" x14ac:dyDescent="0.2">
      <c r="A7706">
        <v>4500</v>
      </c>
      <c r="B7706">
        <v>4515</v>
      </c>
      <c r="C7706" t="s">
        <v>94</v>
      </c>
      <c r="D7706" t="s">
        <v>66</v>
      </c>
      <c r="E7706" t="s">
        <v>27</v>
      </c>
    </row>
    <row r="7707" spans="1:5" x14ac:dyDescent="0.2">
      <c r="A7707">
        <v>1824.79</v>
      </c>
      <c r="B7707">
        <v>2233</v>
      </c>
      <c r="C7707" t="s">
        <v>94</v>
      </c>
      <c r="D7707" t="s">
        <v>62</v>
      </c>
      <c r="E7707" t="s">
        <v>27</v>
      </c>
    </row>
    <row r="7708" spans="1:5" x14ac:dyDescent="0.2">
      <c r="A7708">
        <v>3000</v>
      </c>
      <c r="B7708">
        <v>3065</v>
      </c>
      <c r="C7708" t="s">
        <v>94</v>
      </c>
      <c r="D7708" t="s">
        <v>37</v>
      </c>
      <c r="E7708" t="s">
        <v>27</v>
      </c>
    </row>
    <row r="7709" spans="1:5" x14ac:dyDescent="0.2">
      <c r="A7709">
        <v>1500</v>
      </c>
      <c r="B7709">
        <v>1509</v>
      </c>
      <c r="C7709" t="s">
        <v>94</v>
      </c>
      <c r="D7709" t="s">
        <v>37</v>
      </c>
      <c r="E7709" t="s">
        <v>27</v>
      </c>
    </row>
    <row r="7710" spans="1:5" x14ac:dyDescent="0.2">
      <c r="A7710">
        <v>500</v>
      </c>
      <c r="B7710">
        <v>1385</v>
      </c>
      <c r="C7710" t="s">
        <v>94</v>
      </c>
      <c r="D7710" t="s">
        <v>37</v>
      </c>
      <c r="E7710" t="s">
        <v>27</v>
      </c>
    </row>
    <row r="7711" spans="1:5" x14ac:dyDescent="0.2">
      <c r="A7711">
        <v>5000</v>
      </c>
      <c r="B7711">
        <v>5100</v>
      </c>
      <c r="C7711" t="s">
        <v>94</v>
      </c>
      <c r="D7711" t="s">
        <v>26</v>
      </c>
      <c r="E7711" t="s">
        <v>27</v>
      </c>
    </row>
    <row r="7712" spans="1:5" x14ac:dyDescent="0.2">
      <c r="A7712">
        <v>3500</v>
      </c>
      <c r="B7712">
        <v>3500</v>
      </c>
      <c r="C7712" t="s">
        <v>94</v>
      </c>
      <c r="D7712" t="s">
        <v>37</v>
      </c>
      <c r="E7712" t="s">
        <v>27</v>
      </c>
    </row>
    <row r="7713" spans="1:5" x14ac:dyDescent="0.2">
      <c r="A7713">
        <v>2500</v>
      </c>
      <c r="B7713">
        <v>2555</v>
      </c>
      <c r="C7713" t="s">
        <v>94</v>
      </c>
      <c r="D7713" t="s">
        <v>74</v>
      </c>
      <c r="E7713" t="s">
        <v>27</v>
      </c>
    </row>
    <row r="7714" spans="1:5" x14ac:dyDescent="0.2">
      <c r="A7714">
        <v>20000</v>
      </c>
      <c r="B7714">
        <v>4689</v>
      </c>
      <c r="C7714" t="s">
        <v>94</v>
      </c>
      <c r="D7714" t="s">
        <v>52</v>
      </c>
      <c r="E7714" t="s">
        <v>31</v>
      </c>
    </row>
    <row r="7715" spans="1:5" x14ac:dyDescent="0.2">
      <c r="A7715">
        <v>1500</v>
      </c>
      <c r="B7715">
        <v>1932</v>
      </c>
      <c r="C7715" t="s">
        <v>94</v>
      </c>
      <c r="D7715" t="s">
        <v>34</v>
      </c>
      <c r="E7715" t="s">
        <v>27</v>
      </c>
    </row>
    <row r="7716" spans="1:5" x14ac:dyDescent="0.2">
      <c r="A7716">
        <v>1500</v>
      </c>
      <c r="B7716">
        <v>1500</v>
      </c>
      <c r="C7716" t="s">
        <v>94</v>
      </c>
      <c r="D7716" t="s">
        <v>37</v>
      </c>
      <c r="E7716" t="s">
        <v>27</v>
      </c>
    </row>
    <row r="7717" spans="1:5" x14ac:dyDescent="0.2">
      <c r="A7717">
        <v>1000</v>
      </c>
      <c r="B7717">
        <v>1000</v>
      </c>
      <c r="C7717" t="s">
        <v>94</v>
      </c>
      <c r="D7717" t="s">
        <v>115</v>
      </c>
      <c r="E7717" t="s">
        <v>27</v>
      </c>
    </row>
    <row r="7718" spans="1:5" x14ac:dyDescent="0.2">
      <c r="A7718">
        <v>15000</v>
      </c>
      <c r="B7718">
        <v>1626</v>
      </c>
      <c r="C7718" t="s">
        <v>94</v>
      </c>
      <c r="D7718" t="s">
        <v>26</v>
      </c>
      <c r="E7718" t="s">
        <v>31</v>
      </c>
    </row>
    <row r="7719" spans="1:5" x14ac:dyDescent="0.2">
      <c r="A7719">
        <v>1000</v>
      </c>
      <c r="B7719">
        <v>1020</v>
      </c>
      <c r="C7719" t="s">
        <v>94</v>
      </c>
      <c r="D7719" t="s">
        <v>47</v>
      </c>
      <c r="E7719" t="s">
        <v>27</v>
      </c>
    </row>
    <row r="7720" spans="1:5" x14ac:dyDescent="0.2">
      <c r="A7720">
        <v>1000</v>
      </c>
      <c r="B7720">
        <v>1101</v>
      </c>
      <c r="C7720" t="s">
        <v>94</v>
      </c>
      <c r="D7720" t="s">
        <v>47</v>
      </c>
      <c r="E7720" t="s">
        <v>27</v>
      </c>
    </row>
    <row r="7721" spans="1:5" x14ac:dyDescent="0.2">
      <c r="A7721">
        <v>800</v>
      </c>
      <c r="B7721">
        <v>800</v>
      </c>
      <c r="C7721" t="s">
        <v>94</v>
      </c>
      <c r="D7721" t="s">
        <v>62</v>
      </c>
      <c r="E7721" t="s">
        <v>27</v>
      </c>
    </row>
    <row r="7722" spans="1:5" x14ac:dyDescent="0.2">
      <c r="A7722">
        <v>571</v>
      </c>
      <c r="B7722">
        <v>666</v>
      </c>
      <c r="C7722" t="s">
        <v>94</v>
      </c>
      <c r="D7722" t="s">
        <v>67</v>
      </c>
      <c r="E7722" t="s">
        <v>27</v>
      </c>
    </row>
    <row r="7723" spans="1:5" x14ac:dyDescent="0.2">
      <c r="A7723">
        <v>500</v>
      </c>
      <c r="B7723">
        <v>561</v>
      </c>
      <c r="C7723" t="s">
        <v>94</v>
      </c>
      <c r="D7723" t="s">
        <v>37</v>
      </c>
      <c r="E7723" t="s">
        <v>27</v>
      </c>
    </row>
    <row r="7724" spans="1:5" x14ac:dyDescent="0.2">
      <c r="A7724">
        <v>8725</v>
      </c>
      <c r="B7724">
        <v>2462</v>
      </c>
      <c r="C7724" t="s">
        <v>94</v>
      </c>
      <c r="D7724" t="s">
        <v>26</v>
      </c>
      <c r="E7724" t="s">
        <v>31</v>
      </c>
    </row>
    <row r="7725" spans="1:5" x14ac:dyDescent="0.2">
      <c r="A7725">
        <v>500</v>
      </c>
      <c r="B7725">
        <v>1000</v>
      </c>
      <c r="C7725" t="s">
        <v>94</v>
      </c>
      <c r="D7725" t="s">
        <v>37</v>
      </c>
      <c r="E7725" t="s">
        <v>27</v>
      </c>
    </row>
    <row r="7726" spans="1:5" x14ac:dyDescent="0.2">
      <c r="A7726">
        <v>8000</v>
      </c>
      <c r="B7726">
        <v>425</v>
      </c>
      <c r="C7726" t="s">
        <v>94</v>
      </c>
      <c r="D7726" t="s">
        <v>62</v>
      </c>
      <c r="E7726" t="s">
        <v>31</v>
      </c>
    </row>
    <row r="7727" spans="1:5" x14ac:dyDescent="0.2">
      <c r="A7727">
        <v>15000</v>
      </c>
      <c r="B7727">
        <v>605</v>
      </c>
      <c r="C7727" t="s">
        <v>94</v>
      </c>
      <c r="D7727" t="s">
        <v>26</v>
      </c>
      <c r="E7727" t="s">
        <v>31</v>
      </c>
    </row>
    <row r="7728" spans="1:5" x14ac:dyDescent="0.2">
      <c r="A7728">
        <v>1000</v>
      </c>
      <c r="B7728">
        <v>1075</v>
      </c>
      <c r="C7728" t="s">
        <v>94</v>
      </c>
      <c r="D7728" t="s">
        <v>26</v>
      </c>
      <c r="E7728" t="s">
        <v>27</v>
      </c>
    </row>
    <row r="7729" spans="1:5" x14ac:dyDescent="0.2">
      <c r="A7729">
        <v>2500</v>
      </c>
      <c r="B7729">
        <v>900</v>
      </c>
      <c r="C7729" t="s">
        <v>94</v>
      </c>
      <c r="D7729" t="s">
        <v>26</v>
      </c>
      <c r="E7729" t="s">
        <v>31</v>
      </c>
    </row>
    <row r="7730" spans="1:5" x14ac:dyDescent="0.2">
      <c r="A7730">
        <v>8000</v>
      </c>
      <c r="B7730">
        <v>380</v>
      </c>
      <c r="C7730" t="s">
        <v>94</v>
      </c>
      <c r="D7730" t="s">
        <v>37</v>
      </c>
      <c r="E7730" t="s">
        <v>31</v>
      </c>
    </row>
    <row r="7731" spans="1:5" x14ac:dyDescent="0.2">
      <c r="A7731">
        <v>1500</v>
      </c>
      <c r="B7731">
        <v>170</v>
      </c>
      <c r="C7731" t="s">
        <v>94</v>
      </c>
      <c r="D7731" t="s">
        <v>62</v>
      </c>
      <c r="E7731" t="s">
        <v>31</v>
      </c>
    </row>
    <row r="7732" spans="1:5" x14ac:dyDescent="0.2">
      <c r="A7732">
        <v>2000</v>
      </c>
      <c r="B7732">
        <v>70</v>
      </c>
      <c r="C7732" t="s">
        <v>94</v>
      </c>
      <c r="D7732" t="s">
        <v>26</v>
      </c>
      <c r="E7732" t="s">
        <v>31</v>
      </c>
    </row>
    <row r="7733" spans="1:5" x14ac:dyDescent="0.2">
      <c r="A7733">
        <v>3000</v>
      </c>
      <c r="B7733">
        <v>125</v>
      </c>
      <c r="C7733" t="s">
        <v>94</v>
      </c>
      <c r="D7733" t="s">
        <v>52</v>
      </c>
      <c r="E7733" t="s">
        <v>31</v>
      </c>
    </row>
    <row r="7734" spans="1:5" x14ac:dyDescent="0.2">
      <c r="A7734">
        <v>4000</v>
      </c>
      <c r="B7734">
        <v>180</v>
      </c>
      <c r="C7734" t="s">
        <v>94</v>
      </c>
      <c r="D7734" t="s">
        <v>26</v>
      </c>
      <c r="E7734" t="s">
        <v>31</v>
      </c>
    </row>
    <row r="7735" spans="1:5" x14ac:dyDescent="0.2">
      <c r="A7735">
        <v>7000</v>
      </c>
      <c r="B7735">
        <v>400</v>
      </c>
      <c r="C7735" t="s">
        <v>94</v>
      </c>
      <c r="D7735" t="s">
        <v>68</v>
      </c>
      <c r="E7735" t="s">
        <v>31</v>
      </c>
    </row>
    <row r="7736" spans="1:5" x14ac:dyDescent="0.2">
      <c r="A7736">
        <v>7500</v>
      </c>
      <c r="B7736">
        <v>71</v>
      </c>
      <c r="C7736" t="s">
        <v>94</v>
      </c>
      <c r="D7736" t="s">
        <v>67</v>
      </c>
      <c r="E7736" t="s">
        <v>40</v>
      </c>
    </row>
    <row r="7737" spans="1:5" x14ac:dyDescent="0.2">
      <c r="A7737">
        <v>8000</v>
      </c>
      <c r="B7737">
        <v>445</v>
      </c>
      <c r="C7737" t="s">
        <v>94</v>
      </c>
      <c r="D7737" t="s">
        <v>67</v>
      </c>
      <c r="E7737" t="s">
        <v>31</v>
      </c>
    </row>
    <row r="7738" spans="1:5" x14ac:dyDescent="0.2">
      <c r="A7738">
        <v>4000</v>
      </c>
      <c r="B7738">
        <v>177</v>
      </c>
      <c r="C7738" t="s">
        <v>94</v>
      </c>
      <c r="D7738" t="s">
        <v>37</v>
      </c>
      <c r="E7738" t="s">
        <v>31</v>
      </c>
    </row>
    <row r="7739" spans="1:5" x14ac:dyDescent="0.2">
      <c r="A7739">
        <v>1200</v>
      </c>
      <c r="B7739">
        <v>77</v>
      </c>
      <c r="C7739" t="s">
        <v>94</v>
      </c>
      <c r="D7739" t="s">
        <v>67</v>
      </c>
      <c r="E7739" t="s">
        <v>31</v>
      </c>
    </row>
    <row r="7740" spans="1:5" x14ac:dyDescent="0.2">
      <c r="A7740">
        <v>3000</v>
      </c>
      <c r="B7740">
        <v>75</v>
      </c>
      <c r="C7740" t="s">
        <v>94</v>
      </c>
      <c r="D7740" t="s">
        <v>68</v>
      </c>
      <c r="E7740" t="s">
        <v>31</v>
      </c>
    </row>
    <row r="7741" spans="1:5" x14ac:dyDescent="0.2">
      <c r="A7741">
        <v>1475</v>
      </c>
      <c r="B7741">
        <v>105</v>
      </c>
      <c r="C7741" t="s">
        <v>94</v>
      </c>
      <c r="D7741" t="s">
        <v>26</v>
      </c>
      <c r="E7741" t="s">
        <v>31</v>
      </c>
    </row>
    <row r="7742" spans="1:5" x14ac:dyDescent="0.2">
      <c r="A7742">
        <v>80000</v>
      </c>
      <c r="B7742">
        <v>150</v>
      </c>
      <c r="C7742" t="s">
        <v>94</v>
      </c>
      <c r="D7742" t="s">
        <v>26</v>
      </c>
      <c r="E7742" t="s">
        <v>31</v>
      </c>
    </row>
    <row r="7743" spans="1:5" x14ac:dyDescent="0.2">
      <c r="A7743">
        <v>5500</v>
      </c>
      <c r="B7743">
        <v>70</v>
      </c>
      <c r="C7743" t="s">
        <v>94</v>
      </c>
      <c r="D7743" t="s">
        <v>68</v>
      </c>
      <c r="E7743" t="s">
        <v>31</v>
      </c>
    </row>
    <row r="7744" spans="1:5" x14ac:dyDescent="0.2">
      <c r="A7744">
        <v>6000</v>
      </c>
      <c r="B7744">
        <v>220</v>
      </c>
      <c r="C7744" t="s">
        <v>94</v>
      </c>
      <c r="D7744" t="s">
        <v>26</v>
      </c>
      <c r="E7744" t="s">
        <v>31</v>
      </c>
    </row>
    <row r="7745" spans="1:5" x14ac:dyDescent="0.2">
      <c r="A7745">
        <v>30000</v>
      </c>
      <c r="B7745">
        <v>52</v>
      </c>
      <c r="C7745" t="s">
        <v>94</v>
      </c>
      <c r="D7745" t="s">
        <v>26</v>
      </c>
      <c r="E7745" t="s">
        <v>40</v>
      </c>
    </row>
    <row r="7746" spans="1:5" x14ac:dyDescent="0.2">
      <c r="A7746">
        <v>3000</v>
      </c>
      <c r="B7746">
        <v>35</v>
      </c>
      <c r="C7746" t="s">
        <v>94</v>
      </c>
      <c r="D7746" t="s">
        <v>47</v>
      </c>
      <c r="E7746" t="s">
        <v>31</v>
      </c>
    </row>
    <row r="7747" spans="1:5" x14ac:dyDescent="0.2">
      <c r="A7747">
        <v>3500</v>
      </c>
      <c r="B7747">
        <v>40</v>
      </c>
      <c r="C7747" t="s">
        <v>94</v>
      </c>
      <c r="D7747" t="s">
        <v>37</v>
      </c>
      <c r="E7747" t="s">
        <v>40</v>
      </c>
    </row>
    <row r="7748" spans="1:5" x14ac:dyDescent="0.2">
      <c r="A7748">
        <v>2500</v>
      </c>
      <c r="B7748">
        <v>90</v>
      </c>
      <c r="C7748" t="s">
        <v>94</v>
      </c>
      <c r="D7748" t="s">
        <v>26</v>
      </c>
      <c r="E7748" t="s">
        <v>31</v>
      </c>
    </row>
    <row r="7749" spans="1:5" x14ac:dyDescent="0.2">
      <c r="A7749">
        <v>8000</v>
      </c>
      <c r="B7749">
        <v>45</v>
      </c>
      <c r="C7749" t="s">
        <v>94</v>
      </c>
      <c r="D7749" t="s">
        <v>26</v>
      </c>
      <c r="E7749" t="s">
        <v>31</v>
      </c>
    </row>
    <row r="7750" spans="1:5" x14ac:dyDescent="0.2">
      <c r="A7750">
        <v>10000</v>
      </c>
      <c r="B7750">
        <v>150</v>
      </c>
      <c r="C7750" t="s">
        <v>94</v>
      </c>
      <c r="D7750" t="s">
        <v>66</v>
      </c>
      <c r="E7750" t="s">
        <v>31</v>
      </c>
    </row>
    <row r="7751" spans="1:5" x14ac:dyDescent="0.2">
      <c r="A7751">
        <v>1500</v>
      </c>
      <c r="B7751">
        <v>40</v>
      </c>
      <c r="C7751" t="s">
        <v>94</v>
      </c>
      <c r="D7751" t="s">
        <v>37</v>
      </c>
      <c r="E7751" t="s">
        <v>31</v>
      </c>
    </row>
    <row r="7752" spans="1:5" x14ac:dyDescent="0.2">
      <c r="A7752">
        <v>6000</v>
      </c>
      <c r="B7752">
        <v>100</v>
      </c>
      <c r="C7752" t="s">
        <v>94</v>
      </c>
      <c r="D7752" t="s">
        <v>34</v>
      </c>
      <c r="E7752" t="s">
        <v>31</v>
      </c>
    </row>
    <row r="7753" spans="1:5" x14ac:dyDescent="0.2">
      <c r="A7753">
        <v>10000</v>
      </c>
      <c r="B7753">
        <v>15</v>
      </c>
      <c r="C7753" t="s">
        <v>94</v>
      </c>
      <c r="D7753" t="s">
        <v>37</v>
      </c>
      <c r="E7753" t="s">
        <v>40</v>
      </c>
    </row>
    <row r="7754" spans="1:5" x14ac:dyDescent="0.2">
      <c r="A7754">
        <v>5000</v>
      </c>
      <c r="B7754">
        <v>25</v>
      </c>
      <c r="C7754" t="s">
        <v>94</v>
      </c>
      <c r="D7754" t="s">
        <v>37</v>
      </c>
      <c r="E7754" t="s">
        <v>31</v>
      </c>
    </row>
    <row r="7755" spans="1:5" x14ac:dyDescent="0.2">
      <c r="A7755">
        <v>5000</v>
      </c>
      <c r="B7755">
        <v>0</v>
      </c>
      <c r="C7755" t="s">
        <v>94</v>
      </c>
      <c r="D7755" t="s">
        <v>52</v>
      </c>
      <c r="E7755" t="s">
        <v>40</v>
      </c>
    </row>
    <row r="7756" spans="1:5" x14ac:dyDescent="0.2">
      <c r="A7756">
        <v>7500</v>
      </c>
      <c r="B7756">
        <v>0</v>
      </c>
      <c r="C7756" t="s">
        <v>94</v>
      </c>
      <c r="D7756" t="s">
        <v>52</v>
      </c>
      <c r="E7756" t="s">
        <v>31</v>
      </c>
    </row>
    <row r="7757" spans="1:5" x14ac:dyDescent="0.2">
      <c r="A7757">
        <v>2000</v>
      </c>
      <c r="B7757">
        <v>0</v>
      </c>
      <c r="C7757" t="s">
        <v>94</v>
      </c>
      <c r="D7757" t="s">
        <v>67</v>
      </c>
      <c r="E7757" t="s">
        <v>31</v>
      </c>
    </row>
    <row r="7758" spans="1:5" x14ac:dyDescent="0.2">
      <c r="A7758">
        <v>800</v>
      </c>
      <c r="B7758">
        <v>0</v>
      </c>
      <c r="C7758" t="s">
        <v>94</v>
      </c>
      <c r="D7758" t="s">
        <v>37</v>
      </c>
      <c r="E7758" t="s">
        <v>40</v>
      </c>
    </row>
    <row r="7759" spans="1:5" x14ac:dyDescent="0.2">
      <c r="A7759">
        <v>3500</v>
      </c>
      <c r="B7759">
        <v>0</v>
      </c>
      <c r="C7759" t="s">
        <v>94</v>
      </c>
      <c r="D7759" t="s">
        <v>37</v>
      </c>
      <c r="E7759" t="s">
        <v>31</v>
      </c>
    </row>
    <row r="7760" spans="1:5" x14ac:dyDescent="0.2">
      <c r="A7760">
        <v>200</v>
      </c>
      <c r="B7760">
        <v>0</v>
      </c>
      <c r="C7760" t="s">
        <v>94</v>
      </c>
      <c r="D7760" t="s">
        <v>26</v>
      </c>
      <c r="E7760" t="s">
        <v>31</v>
      </c>
    </row>
    <row r="7761" spans="1:5" x14ac:dyDescent="0.2">
      <c r="A7761">
        <v>1800</v>
      </c>
      <c r="B7761">
        <v>0</v>
      </c>
      <c r="C7761" t="s">
        <v>94</v>
      </c>
      <c r="D7761" t="s">
        <v>37</v>
      </c>
      <c r="E7761" t="s">
        <v>31</v>
      </c>
    </row>
    <row r="7762" spans="1:5" x14ac:dyDescent="0.2">
      <c r="A7762">
        <v>2200</v>
      </c>
      <c r="B7762">
        <v>0</v>
      </c>
      <c r="C7762" t="s">
        <v>94</v>
      </c>
      <c r="D7762" t="s">
        <v>52</v>
      </c>
      <c r="E7762" t="s">
        <v>31</v>
      </c>
    </row>
    <row r="7763" spans="1:5" x14ac:dyDescent="0.2">
      <c r="A7763">
        <v>100000</v>
      </c>
      <c r="B7763">
        <v>0</v>
      </c>
      <c r="C7763" t="s">
        <v>94</v>
      </c>
      <c r="D7763" t="s">
        <v>26</v>
      </c>
      <c r="E7763" t="s">
        <v>31</v>
      </c>
    </row>
    <row r="7764" spans="1:5" x14ac:dyDescent="0.2">
      <c r="A7764">
        <v>1650</v>
      </c>
      <c r="B7764">
        <v>0</v>
      </c>
      <c r="C7764" t="s">
        <v>94</v>
      </c>
      <c r="D7764" t="s">
        <v>26</v>
      </c>
      <c r="E7764" t="s">
        <v>31</v>
      </c>
    </row>
    <row r="7765" spans="1:5" x14ac:dyDescent="0.2">
      <c r="A7765">
        <v>40000</v>
      </c>
      <c r="B7765">
        <v>9980</v>
      </c>
      <c r="C7765" t="s">
        <v>39</v>
      </c>
      <c r="D7765" t="s">
        <v>127</v>
      </c>
      <c r="E7765" t="s">
        <v>31</v>
      </c>
    </row>
    <row r="7766" spans="1:5" x14ac:dyDescent="0.2">
      <c r="A7766">
        <v>3500</v>
      </c>
      <c r="B7766">
        <v>3657</v>
      </c>
      <c r="C7766" t="s">
        <v>39</v>
      </c>
      <c r="D7766" t="s">
        <v>47</v>
      </c>
      <c r="E7766" t="s">
        <v>27</v>
      </c>
    </row>
    <row r="7767" spans="1:5" x14ac:dyDescent="0.2">
      <c r="A7767">
        <v>2222</v>
      </c>
      <c r="B7767">
        <v>2246</v>
      </c>
      <c r="C7767" t="s">
        <v>39</v>
      </c>
      <c r="D7767" t="s">
        <v>47</v>
      </c>
      <c r="E7767" t="s">
        <v>27</v>
      </c>
    </row>
    <row r="7768" spans="1:5" x14ac:dyDescent="0.2">
      <c r="A7768">
        <v>3500</v>
      </c>
      <c r="B7768">
        <v>345</v>
      </c>
      <c r="C7768" t="s">
        <v>39</v>
      </c>
      <c r="D7768" t="s">
        <v>37</v>
      </c>
      <c r="E7768" t="s">
        <v>31</v>
      </c>
    </row>
    <row r="7769" spans="1:5" x14ac:dyDescent="0.2">
      <c r="A7769">
        <v>6500</v>
      </c>
      <c r="B7769">
        <v>70</v>
      </c>
      <c r="C7769" t="s">
        <v>39</v>
      </c>
      <c r="D7769" t="s">
        <v>34</v>
      </c>
      <c r="E7769" t="s">
        <v>31</v>
      </c>
    </row>
    <row r="7770" spans="1:5" x14ac:dyDescent="0.2">
      <c r="A7770">
        <v>10000</v>
      </c>
      <c r="B7770">
        <v>100</v>
      </c>
      <c r="C7770" t="s">
        <v>54</v>
      </c>
      <c r="D7770" t="s">
        <v>26</v>
      </c>
      <c r="E7770" t="s">
        <v>31</v>
      </c>
    </row>
    <row r="7771" spans="1:5" x14ac:dyDescent="0.2">
      <c r="A7771">
        <v>15000</v>
      </c>
      <c r="B7771">
        <v>35</v>
      </c>
      <c r="C7771" t="s">
        <v>54</v>
      </c>
      <c r="D7771" t="s">
        <v>26</v>
      </c>
      <c r="E7771" t="s">
        <v>40</v>
      </c>
    </row>
    <row r="7772" spans="1:5" x14ac:dyDescent="0.2">
      <c r="A7772">
        <v>15000</v>
      </c>
      <c r="B7772">
        <v>69882</v>
      </c>
      <c r="C7772" t="s">
        <v>54</v>
      </c>
      <c r="D7772" t="s">
        <v>52</v>
      </c>
      <c r="E7772" t="s">
        <v>27</v>
      </c>
    </row>
    <row r="7773" spans="1:5" x14ac:dyDescent="0.2">
      <c r="A7773">
        <v>1500</v>
      </c>
      <c r="B7773">
        <v>1655</v>
      </c>
      <c r="C7773" t="s">
        <v>54</v>
      </c>
      <c r="D7773" t="s">
        <v>26</v>
      </c>
      <c r="E7773" t="s">
        <v>27</v>
      </c>
    </row>
    <row r="7774" spans="1:5" x14ac:dyDescent="0.2">
      <c r="A7774">
        <v>600</v>
      </c>
      <c r="B7774">
        <v>785</v>
      </c>
      <c r="C7774" t="s">
        <v>72</v>
      </c>
      <c r="D7774" t="s">
        <v>37</v>
      </c>
      <c r="E7774" t="s">
        <v>27</v>
      </c>
    </row>
    <row r="7775" spans="1:5" x14ac:dyDescent="0.2">
      <c r="A7775">
        <v>4000</v>
      </c>
      <c r="B7775">
        <v>570</v>
      </c>
      <c r="C7775" t="s">
        <v>72</v>
      </c>
      <c r="D7775" t="s">
        <v>26</v>
      </c>
      <c r="E7775" t="s">
        <v>31</v>
      </c>
    </row>
    <row r="7776" spans="1:5" x14ac:dyDescent="0.2">
      <c r="A7776">
        <v>150000</v>
      </c>
      <c r="B7776">
        <v>161774</v>
      </c>
      <c r="C7776" t="s">
        <v>107</v>
      </c>
      <c r="D7776" t="s">
        <v>26</v>
      </c>
      <c r="E7776" t="s">
        <v>27</v>
      </c>
    </row>
    <row r="7777" spans="1:5" x14ac:dyDescent="0.2">
      <c r="A7777">
        <v>1000</v>
      </c>
      <c r="B7777">
        <v>1437</v>
      </c>
      <c r="C7777" t="s">
        <v>72</v>
      </c>
      <c r="D7777" t="s">
        <v>37</v>
      </c>
      <c r="E7777" t="s">
        <v>27</v>
      </c>
    </row>
    <row r="7778" spans="1:5" x14ac:dyDescent="0.2">
      <c r="A7778">
        <v>25000</v>
      </c>
      <c r="B7778">
        <v>140</v>
      </c>
      <c r="C7778" t="s">
        <v>54</v>
      </c>
      <c r="D7778" t="s">
        <v>26</v>
      </c>
      <c r="E7778" t="s">
        <v>31</v>
      </c>
    </row>
    <row r="7779" spans="1:5" x14ac:dyDescent="0.2">
      <c r="A7779">
        <v>2000</v>
      </c>
      <c r="B7779">
        <v>2027</v>
      </c>
      <c r="C7779" t="s">
        <v>72</v>
      </c>
      <c r="D7779" t="s">
        <v>26</v>
      </c>
      <c r="E7779" t="s">
        <v>27</v>
      </c>
    </row>
    <row r="7780" spans="1:5" x14ac:dyDescent="0.2">
      <c r="A7780">
        <v>2000</v>
      </c>
      <c r="B7780">
        <v>40</v>
      </c>
      <c r="C7780" t="s">
        <v>39</v>
      </c>
      <c r="D7780" t="s">
        <v>37</v>
      </c>
      <c r="E7780" t="s">
        <v>31</v>
      </c>
    </row>
    <row r="7781" spans="1:5" x14ac:dyDescent="0.2">
      <c r="A7781">
        <v>300</v>
      </c>
      <c r="B7781">
        <v>303</v>
      </c>
      <c r="C7781" t="s">
        <v>50</v>
      </c>
      <c r="D7781" t="s">
        <v>159</v>
      </c>
      <c r="E7781" t="s">
        <v>27</v>
      </c>
    </row>
    <row r="7782" spans="1:5" x14ac:dyDescent="0.2">
      <c r="A7782">
        <v>2000</v>
      </c>
      <c r="B7782">
        <v>2342</v>
      </c>
      <c r="C7782" t="s">
        <v>92</v>
      </c>
      <c r="D7782" t="s">
        <v>37</v>
      </c>
      <c r="E7782" t="s">
        <v>27</v>
      </c>
    </row>
    <row r="7783" spans="1:5" x14ac:dyDescent="0.2">
      <c r="A7783">
        <v>1600</v>
      </c>
      <c r="B7783">
        <v>0</v>
      </c>
      <c r="C7783" t="s">
        <v>247</v>
      </c>
      <c r="D7783" t="s">
        <v>67</v>
      </c>
      <c r="E7783" t="s">
        <v>31</v>
      </c>
    </row>
    <row r="7784" spans="1:5" x14ac:dyDescent="0.2">
      <c r="A7784">
        <v>2500</v>
      </c>
      <c r="B7784">
        <v>2591</v>
      </c>
      <c r="C7784" t="s">
        <v>54</v>
      </c>
      <c r="D7784" t="s">
        <v>62</v>
      </c>
      <c r="E7784" t="s">
        <v>27</v>
      </c>
    </row>
    <row r="7785" spans="1:5" x14ac:dyDescent="0.2">
      <c r="A7785">
        <v>2000</v>
      </c>
      <c r="B7785">
        <v>78</v>
      </c>
      <c r="C7785" t="s">
        <v>54</v>
      </c>
      <c r="D7785" t="s">
        <v>37</v>
      </c>
      <c r="E7785" t="s">
        <v>31</v>
      </c>
    </row>
    <row r="7786" spans="1:5" x14ac:dyDescent="0.2">
      <c r="A7786">
        <v>10500</v>
      </c>
      <c r="B7786">
        <v>2997</v>
      </c>
      <c r="C7786" t="s">
        <v>100</v>
      </c>
      <c r="D7786" t="s">
        <v>37</v>
      </c>
      <c r="E7786" t="s">
        <v>31</v>
      </c>
    </row>
    <row r="7787" spans="1:5" x14ac:dyDescent="0.2">
      <c r="A7787">
        <v>1250</v>
      </c>
      <c r="B7787">
        <v>786</v>
      </c>
      <c r="C7787" t="s">
        <v>100</v>
      </c>
      <c r="D7787" t="s">
        <v>34</v>
      </c>
      <c r="E7787" t="s">
        <v>31</v>
      </c>
    </row>
    <row r="7788" spans="1:5" x14ac:dyDescent="0.2">
      <c r="A7788">
        <v>2000</v>
      </c>
      <c r="B7788">
        <v>1</v>
      </c>
      <c r="C7788" t="s">
        <v>50</v>
      </c>
      <c r="D7788" t="s">
        <v>77</v>
      </c>
      <c r="E7788" t="s">
        <v>31</v>
      </c>
    </row>
    <row r="7789" spans="1:5" x14ac:dyDescent="0.2">
      <c r="A7789">
        <v>1000</v>
      </c>
      <c r="B7789">
        <v>190</v>
      </c>
      <c r="C7789" t="s">
        <v>72</v>
      </c>
      <c r="D7789" t="s">
        <v>26</v>
      </c>
      <c r="E7789" t="s">
        <v>31</v>
      </c>
    </row>
    <row r="7790" spans="1:5" x14ac:dyDescent="0.2">
      <c r="A7790">
        <v>15000</v>
      </c>
      <c r="B7790">
        <v>330</v>
      </c>
      <c r="C7790" t="s">
        <v>100</v>
      </c>
      <c r="D7790" t="s">
        <v>26</v>
      </c>
      <c r="E7790" t="s">
        <v>31</v>
      </c>
    </row>
    <row r="7791" spans="1:5" x14ac:dyDescent="0.2">
      <c r="A7791">
        <v>3000</v>
      </c>
      <c r="B7791">
        <v>0</v>
      </c>
      <c r="C7791" t="s">
        <v>100</v>
      </c>
      <c r="D7791" t="s">
        <v>85</v>
      </c>
      <c r="E7791" t="s">
        <v>31</v>
      </c>
    </row>
    <row r="7792" spans="1:5" x14ac:dyDescent="0.2">
      <c r="A7792">
        <v>1100</v>
      </c>
      <c r="B7792">
        <v>2816</v>
      </c>
      <c r="C7792" t="s">
        <v>36</v>
      </c>
      <c r="D7792" t="s">
        <v>37</v>
      </c>
      <c r="E7792" t="s">
        <v>27</v>
      </c>
    </row>
    <row r="7793" spans="1:5" x14ac:dyDescent="0.2">
      <c r="A7793">
        <v>1000</v>
      </c>
      <c r="B7793">
        <v>1101</v>
      </c>
      <c r="C7793" t="s">
        <v>36</v>
      </c>
      <c r="D7793" t="s">
        <v>62</v>
      </c>
      <c r="E7793" t="s">
        <v>27</v>
      </c>
    </row>
    <row r="7794" spans="1:5" x14ac:dyDescent="0.2">
      <c r="A7794">
        <v>3000</v>
      </c>
      <c r="B7794">
        <v>3090</v>
      </c>
      <c r="C7794" t="s">
        <v>36</v>
      </c>
      <c r="D7794" t="s">
        <v>37</v>
      </c>
      <c r="E7794" t="s">
        <v>27</v>
      </c>
    </row>
    <row r="7795" spans="1:5" x14ac:dyDescent="0.2">
      <c r="A7795">
        <v>12000</v>
      </c>
      <c r="B7795">
        <v>12178</v>
      </c>
      <c r="C7795" t="s">
        <v>177</v>
      </c>
      <c r="D7795" t="s">
        <v>26</v>
      </c>
      <c r="E7795" t="s">
        <v>27</v>
      </c>
    </row>
    <row r="7796" spans="1:5" x14ac:dyDescent="0.2">
      <c r="A7796">
        <v>3300</v>
      </c>
      <c r="B7796">
        <v>5766</v>
      </c>
      <c r="C7796" t="s">
        <v>177</v>
      </c>
      <c r="D7796" t="s">
        <v>37</v>
      </c>
      <c r="E7796" t="s">
        <v>27</v>
      </c>
    </row>
    <row r="7797" spans="1:5" x14ac:dyDescent="0.2">
      <c r="A7797">
        <v>8000</v>
      </c>
      <c r="B7797">
        <v>9897</v>
      </c>
      <c r="C7797" t="s">
        <v>177</v>
      </c>
      <c r="D7797" t="s">
        <v>37</v>
      </c>
      <c r="E7797" t="s">
        <v>27</v>
      </c>
    </row>
    <row r="7798" spans="1:5" x14ac:dyDescent="0.2">
      <c r="A7798">
        <v>17955</v>
      </c>
      <c r="B7798">
        <v>18195</v>
      </c>
      <c r="C7798" t="s">
        <v>177</v>
      </c>
      <c r="D7798" t="s">
        <v>67</v>
      </c>
      <c r="E7798" t="s">
        <v>27</v>
      </c>
    </row>
    <row r="7799" spans="1:5" x14ac:dyDescent="0.2">
      <c r="A7799">
        <v>3000</v>
      </c>
      <c r="B7799">
        <v>3120</v>
      </c>
      <c r="C7799" t="s">
        <v>177</v>
      </c>
      <c r="D7799" t="s">
        <v>37</v>
      </c>
      <c r="E7799" t="s">
        <v>27</v>
      </c>
    </row>
    <row r="7800" spans="1:5" x14ac:dyDescent="0.2">
      <c r="A7800">
        <v>5000</v>
      </c>
      <c r="B7800">
        <v>5400</v>
      </c>
      <c r="C7800" t="s">
        <v>177</v>
      </c>
      <c r="D7800" t="s">
        <v>26</v>
      </c>
      <c r="E7800" t="s">
        <v>27</v>
      </c>
    </row>
    <row r="7801" spans="1:5" x14ac:dyDescent="0.2">
      <c r="A7801">
        <v>17950</v>
      </c>
      <c r="B7801">
        <v>17955</v>
      </c>
      <c r="C7801" t="s">
        <v>177</v>
      </c>
      <c r="D7801" t="s">
        <v>26</v>
      </c>
      <c r="E7801" t="s">
        <v>27</v>
      </c>
    </row>
    <row r="7802" spans="1:5" x14ac:dyDescent="0.2">
      <c r="A7802">
        <v>2100</v>
      </c>
      <c r="B7802">
        <v>2224</v>
      </c>
      <c r="C7802" t="s">
        <v>177</v>
      </c>
      <c r="D7802" t="s">
        <v>37</v>
      </c>
      <c r="E7802" t="s">
        <v>27</v>
      </c>
    </row>
    <row r="7803" spans="1:5" x14ac:dyDescent="0.2">
      <c r="A7803">
        <v>1000</v>
      </c>
      <c r="B7803">
        <v>1545</v>
      </c>
      <c r="C7803" t="s">
        <v>177</v>
      </c>
      <c r="D7803" t="s">
        <v>127</v>
      </c>
      <c r="E7803" t="s">
        <v>27</v>
      </c>
    </row>
    <row r="7804" spans="1:5" x14ac:dyDescent="0.2">
      <c r="A7804">
        <v>2000</v>
      </c>
      <c r="B7804">
        <v>2537</v>
      </c>
      <c r="C7804" t="s">
        <v>177</v>
      </c>
      <c r="D7804" t="s">
        <v>67</v>
      </c>
      <c r="E7804" t="s">
        <v>27</v>
      </c>
    </row>
    <row r="7805" spans="1:5" x14ac:dyDescent="0.2">
      <c r="A7805">
        <v>1000</v>
      </c>
      <c r="B7805">
        <v>1225</v>
      </c>
      <c r="C7805" t="s">
        <v>177</v>
      </c>
      <c r="D7805" t="s">
        <v>47</v>
      </c>
      <c r="E7805" t="s">
        <v>27</v>
      </c>
    </row>
    <row r="7806" spans="1:5" x14ac:dyDescent="0.2">
      <c r="A7806">
        <v>700</v>
      </c>
      <c r="B7806">
        <v>733</v>
      </c>
      <c r="C7806" t="s">
        <v>177</v>
      </c>
      <c r="D7806" t="s">
        <v>37</v>
      </c>
      <c r="E7806" t="s">
        <v>27</v>
      </c>
    </row>
    <row r="7807" spans="1:5" x14ac:dyDescent="0.2">
      <c r="A7807">
        <v>1000</v>
      </c>
      <c r="B7807">
        <v>1125</v>
      </c>
      <c r="C7807" t="s">
        <v>177</v>
      </c>
      <c r="D7807" t="s">
        <v>37</v>
      </c>
      <c r="E7807" t="s">
        <v>27</v>
      </c>
    </row>
    <row r="7808" spans="1:5" x14ac:dyDescent="0.2">
      <c r="A7808">
        <v>1500</v>
      </c>
      <c r="B7808">
        <v>1725</v>
      </c>
      <c r="C7808" t="s">
        <v>177</v>
      </c>
      <c r="D7808" t="s">
        <v>67</v>
      </c>
      <c r="E7808" t="s">
        <v>27</v>
      </c>
    </row>
    <row r="7809" spans="1:5" x14ac:dyDescent="0.2">
      <c r="A7809">
        <v>3500</v>
      </c>
      <c r="B7809">
        <v>1265</v>
      </c>
      <c r="C7809" t="s">
        <v>177</v>
      </c>
      <c r="D7809" t="s">
        <v>34</v>
      </c>
      <c r="E7809" t="s">
        <v>31</v>
      </c>
    </row>
    <row r="7810" spans="1:5" x14ac:dyDescent="0.2">
      <c r="A7810">
        <v>2000</v>
      </c>
      <c r="B7810">
        <v>345</v>
      </c>
      <c r="C7810" t="s">
        <v>177</v>
      </c>
      <c r="D7810" t="s">
        <v>37</v>
      </c>
      <c r="E7810" t="s">
        <v>31</v>
      </c>
    </row>
    <row r="7811" spans="1:5" x14ac:dyDescent="0.2">
      <c r="A7811">
        <v>5000</v>
      </c>
      <c r="B7811">
        <v>365</v>
      </c>
      <c r="C7811" t="s">
        <v>177</v>
      </c>
      <c r="D7811" t="s">
        <v>26</v>
      </c>
      <c r="E7811" t="s">
        <v>31</v>
      </c>
    </row>
    <row r="7812" spans="1:5" x14ac:dyDescent="0.2">
      <c r="A7812">
        <v>100</v>
      </c>
      <c r="B7812">
        <v>112</v>
      </c>
      <c r="C7812" t="s">
        <v>177</v>
      </c>
      <c r="D7812" t="s">
        <v>37</v>
      </c>
      <c r="E7812" t="s">
        <v>27</v>
      </c>
    </row>
    <row r="7813" spans="1:5" x14ac:dyDescent="0.2">
      <c r="A7813">
        <v>4200</v>
      </c>
      <c r="B7813">
        <v>763</v>
      </c>
      <c r="C7813" t="s">
        <v>177</v>
      </c>
      <c r="D7813" t="s">
        <v>37</v>
      </c>
      <c r="E7813" t="s">
        <v>31</v>
      </c>
    </row>
    <row r="7814" spans="1:5" x14ac:dyDescent="0.2">
      <c r="A7814">
        <v>3000</v>
      </c>
      <c r="B7814">
        <v>355</v>
      </c>
      <c r="C7814" t="s">
        <v>177</v>
      </c>
      <c r="D7814" t="s">
        <v>37</v>
      </c>
      <c r="E7814" t="s">
        <v>31</v>
      </c>
    </row>
    <row r="7815" spans="1:5" x14ac:dyDescent="0.2">
      <c r="A7815">
        <v>5000</v>
      </c>
      <c r="B7815">
        <v>225</v>
      </c>
      <c r="C7815" t="s">
        <v>177</v>
      </c>
      <c r="D7815" t="s">
        <v>37</v>
      </c>
      <c r="E7815" t="s">
        <v>40</v>
      </c>
    </row>
    <row r="7816" spans="1:5" x14ac:dyDescent="0.2">
      <c r="A7816">
        <v>2500</v>
      </c>
      <c r="B7816">
        <v>295</v>
      </c>
      <c r="C7816" t="s">
        <v>177</v>
      </c>
      <c r="D7816" t="s">
        <v>74</v>
      </c>
      <c r="E7816" t="s">
        <v>31</v>
      </c>
    </row>
    <row r="7817" spans="1:5" x14ac:dyDescent="0.2">
      <c r="A7817">
        <v>178</v>
      </c>
      <c r="B7817">
        <v>185</v>
      </c>
      <c r="C7817" t="s">
        <v>177</v>
      </c>
      <c r="D7817" t="s">
        <v>37</v>
      </c>
      <c r="E7817" t="s">
        <v>27</v>
      </c>
    </row>
    <row r="7818" spans="1:5" x14ac:dyDescent="0.2">
      <c r="A7818">
        <v>550</v>
      </c>
      <c r="B7818">
        <v>140</v>
      </c>
      <c r="C7818" t="s">
        <v>177</v>
      </c>
      <c r="D7818" t="s">
        <v>37</v>
      </c>
      <c r="E7818" t="s">
        <v>31</v>
      </c>
    </row>
    <row r="7819" spans="1:5" x14ac:dyDescent="0.2">
      <c r="A7819">
        <v>1200</v>
      </c>
      <c r="B7819">
        <v>138</v>
      </c>
      <c r="C7819" t="s">
        <v>177</v>
      </c>
      <c r="D7819" t="s">
        <v>37</v>
      </c>
      <c r="E7819" t="s">
        <v>31</v>
      </c>
    </row>
    <row r="7820" spans="1:5" x14ac:dyDescent="0.2">
      <c r="A7820">
        <v>1600</v>
      </c>
      <c r="B7820">
        <v>25</v>
      </c>
      <c r="C7820" t="s">
        <v>177</v>
      </c>
      <c r="D7820" t="s">
        <v>37</v>
      </c>
      <c r="E7820" t="s">
        <v>31</v>
      </c>
    </row>
    <row r="7821" spans="1:5" x14ac:dyDescent="0.2">
      <c r="A7821">
        <v>300</v>
      </c>
      <c r="B7821">
        <v>0</v>
      </c>
      <c r="C7821" t="s">
        <v>177</v>
      </c>
      <c r="D7821" t="s">
        <v>52</v>
      </c>
      <c r="E7821" t="s">
        <v>31</v>
      </c>
    </row>
    <row r="7822" spans="1:5" x14ac:dyDescent="0.2">
      <c r="A7822">
        <v>1000</v>
      </c>
      <c r="B7822">
        <v>0</v>
      </c>
      <c r="C7822" t="s">
        <v>177</v>
      </c>
      <c r="D7822" t="s">
        <v>34</v>
      </c>
      <c r="E7822" t="s">
        <v>31</v>
      </c>
    </row>
    <row r="7823" spans="1:5" x14ac:dyDescent="0.2">
      <c r="A7823">
        <v>3000</v>
      </c>
      <c r="B7823">
        <v>0</v>
      </c>
      <c r="C7823" t="s">
        <v>177</v>
      </c>
      <c r="D7823" t="s">
        <v>26</v>
      </c>
      <c r="E7823" t="s">
        <v>31</v>
      </c>
    </row>
    <row r="7824" spans="1:5" x14ac:dyDescent="0.2">
      <c r="A7824">
        <v>3700</v>
      </c>
      <c r="B7824">
        <v>0</v>
      </c>
      <c r="C7824" t="s">
        <v>177</v>
      </c>
      <c r="D7824" t="s">
        <v>26</v>
      </c>
      <c r="E7824" t="s">
        <v>31</v>
      </c>
    </row>
    <row r="7825" spans="1:5" x14ac:dyDescent="0.2">
      <c r="A7825">
        <v>5000</v>
      </c>
      <c r="B7825">
        <v>5547</v>
      </c>
      <c r="C7825" t="s">
        <v>79</v>
      </c>
      <c r="D7825" t="s">
        <v>34</v>
      </c>
      <c r="E7825" t="s">
        <v>27</v>
      </c>
    </row>
    <row r="7826" spans="1:5" x14ac:dyDescent="0.2">
      <c r="A7826">
        <v>3000</v>
      </c>
      <c r="B7826">
        <v>3124</v>
      </c>
      <c r="C7826" t="s">
        <v>79</v>
      </c>
      <c r="D7826" t="s">
        <v>127</v>
      </c>
      <c r="E7826" t="s">
        <v>27</v>
      </c>
    </row>
    <row r="7827" spans="1:5" x14ac:dyDescent="0.2">
      <c r="A7827">
        <v>1000</v>
      </c>
      <c r="B7827">
        <v>1010</v>
      </c>
      <c r="C7827" t="s">
        <v>79</v>
      </c>
      <c r="D7827" t="s">
        <v>37</v>
      </c>
      <c r="E7827" t="s">
        <v>27</v>
      </c>
    </row>
    <row r="7828" spans="1:5" x14ac:dyDescent="0.2">
      <c r="A7828">
        <v>10000</v>
      </c>
      <c r="B7828">
        <v>238</v>
      </c>
      <c r="C7828" t="s">
        <v>79</v>
      </c>
      <c r="D7828" t="s">
        <v>74</v>
      </c>
      <c r="E7828" t="s">
        <v>40</v>
      </c>
    </row>
    <row r="7829" spans="1:5" x14ac:dyDescent="0.2">
      <c r="A7829">
        <v>5000</v>
      </c>
      <c r="B7829">
        <v>270</v>
      </c>
      <c r="C7829" t="s">
        <v>79</v>
      </c>
      <c r="D7829" t="s">
        <v>66</v>
      </c>
      <c r="E7829" t="s">
        <v>40</v>
      </c>
    </row>
    <row r="7830" spans="1:5" x14ac:dyDescent="0.2">
      <c r="A7830">
        <v>2400</v>
      </c>
      <c r="B7830">
        <v>28701</v>
      </c>
      <c r="C7830" t="s">
        <v>79</v>
      </c>
      <c r="D7830" t="s">
        <v>34</v>
      </c>
      <c r="E7830" t="s">
        <v>27</v>
      </c>
    </row>
    <row r="7831" spans="1:5" x14ac:dyDescent="0.2">
      <c r="A7831">
        <v>6000</v>
      </c>
      <c r="B7831">
        <v>6331</v>
      </c>
      <c r="C7831" t="s">
        <v>79</v>
      </c>
      <c r="D7831" t="s">
        <v>68</v>
      </c>
      <c r="E7831" t="s">
        <v>27</v>
      </c>
    </row>
    <row r="7832" spans="1:5" x14ac:dyDescent="0.2">
      <c r="A7832">
        <v>10000</v>
      </c>
      <c r="B7832">
        <v>13665</v>
      </c>
      <c r="C7832" t="s">
        <v>79</v>
      </c>
      <c r="D7832" t="s">
        <v>37</v>
      </c>
      <c r="E7832" t="s">
        <v>27</v>
      </c>
    </row>
    <row r="7833" spans="1:5" x14ac:dyDescent="0.2">
      <c r="A7833">
        <v>8000</v>
      </c>
      <c r="B7833">
        <v>17010</v>
      </c>
      <c r="C7833" t="s">
        <v>79</v>
      </c>
      <c r="D7833" t="s">
        <v>62</v>
      </c>
      <c r="E7833" t="s">
        <v>27</v>
      </c>
    </row>
    <row r="7834" spans="1:5" x14ac:dyDescent="0.2">
      <c r="A7834">
        <v>12000</v>
      </c>
      <c r="B7834">
        <v>14162</v>
      </c>
      <c r="C7834" t="s">
        <v>79</v>
      </c>
      <c r="D7834" t="s">
        <v>37</v>
      </c>
      <c r="E7834" t="s">
        <v>27</v>
      </c>
    </row>
    <row r="7835" spans="1:5" x14ac:dyDescent="0.2">
      <c r="A7835">
        <v>10000</v>
      </c>
      <c r="B7835">
        <v>13220</v>
      </c>
      <c r="C7835" t="s">
        <v>79</v>
      </c>
      <c r="D7835" t="s">
        <v>47</v>
      </c>
      <c r="E7835" t="s">
        <v>27</v>
      </c>
    </row>
    <row r="7836" spans="1:5" x14ac:dyDescent="0.2">
      <c r="A7836">
        <v>10000</v>
      </c>
      <c r="B7836">
        <v>11590</v>
      </c>
      <c r="C7836" t="s">
        <v>79</v>
      </c>
      <c r="D7836" t="s">
        <v>26</v>
      </c>
      <c r="E7836" t="s">
        <v>27</v>
      </c>
    </row>
    <row r="7837" spans="1:5" x14ac:dyDescent="0.2">
      <c r="A7837">
        <v>8500</v>
      </c>
      <c r="B7837">
        <v>10284</v>
      </c>
      <c r="C7837" t="s">
        <v>79</v>
      </c>
      <c r="D7837" t="s">
        <v>74</v>
      </c>
      <c r="E7837" t="s">
        <v>27</v>
      </c>
    </row>
    <row r="7838" spans="1:5" x14ac:dyDescent="0.2">
      <c r="A7838">
        <v>30000</v>
      </c>
      <c r="B7838">
        <v>31046</v>
      </c>
      <c r="C7838" t="s">
        <v>79</v>
      </c>
      <c r="D7838" t="s">
        <v>26</v>
      </c>
      <c r="E7838" t="s">
        <v>27</v>
      </c>
    </row>
    <row r="7839" spans="1:5" x14ac:dyDescent="0.2">
      <c r="A7839">
        <v>8000</v>
      </c>
      <c r="B7839">
        <v>8308</v>
      </c>
      <c r="C7839" t="s">
        <v>79</v>
      </c>
      <c r="D7839" t="s">
        <v>34</v>
      </c>
      <c r="E7839" t="s">
        <v>27</v>
      </c>
    </row>
    <row r="7840" spans="1:5" x14ac:dyDescent="0.2">
      <c r="A7840">
        <v>8000</v>
      </c>
      <c r="B7840">
        <v>13030</v>
      </c>
      <c r="C7840" t="s">
        <v>79</v>
      </c>
      <c r="D7840" t="s">
        <v>37</v>
      </c>
      <c r="E7840" t="s">
        <v>27</v>
      </c>
    </row>
    <row r="7841" spans="1:5" x14ac:dyDescent="0.2">
      <c r="A7841">
        <v>4600</v>
      </c>
      <c r="B7841">
        <v>5885</v>
      </c>
      <c r="C7841" t="s">
        <v>79</v>
      </c>
      <c r="D7841" t="s">
        <v>37</v>
      </c>
      <c r="E7841" t="s">
        <v>27</v>
      </c>
    </row>
    <row r="7842" spans="1:5" x14ac:dyDescent="0.2">
      <c r="A7842">
        <v>4500</v>
      </c>
      <c r="B7842">
        <v>4800</v>
      </c>
      <c r="C7842" t="s">
        <v>79</v>
      </c>
      <c r="D7842" t="s">
        <v>26</v>
      </c>
      <c r="E7842" t="s">
        <v>27</v>
      </c>
    </row>
    <row r="7843" spans="1:5" x14ac:dyDescent="0.2">
      <c r="A7843">
        <v>6000</v>
      </c>
      <c r="B7843">
        <v>6280</v>
      </c>
      <c r="C7843" t="s">
        <v>79</v>
      </c>
      <c r="D7843" t="s">
        <v>34</v>
      </c>
      <c r="E7843" t="s">
        <v>27</v>
      </c>
    </row>
    <row r="7844" spans="1:5" x14ac:dyDescent="0.2">
      <c r="A7844">
        <v>4500</v>
      </c>
      <c r="B7844">
        <v>4890</v>
      </c>
      <c r="C7844" t="s">
        <v>79</v>
      </c>
      <c r="D7844" t="s">
        <v>68</v>
      </c>
      <c r="E7844" t="s">
        <v>27</v>
      </c>
    </row>
    <row r="7845" spans="1:5" x14ac:dyDescent="0.2">
      <c r="A7845">
        <v>10000</v>
      </c>
      <c r="B7845">
        <v>10625</v>
      </c>
      <c r="C7845" t="s">
        <v>79</v>
      </c>
      <c r="D7845" t="s">
        <v>26</v>
      </c>
      <c r="E7845" t="s">
        <v>27</v>
      </c>
    </row>
    <row r="7846" spans="1:5" x14ac:dyDescent="0.2">
      <c r="A7846">
        <v>6000</v>
      </c>
      <c r="B7846">
        <v>7990</v>
      </c>
      <c r="C7846" t="s">
        <v>79</v>
      </c>
      <c r="D7846" t="s">
        <v>37</v>
      </c>
      <c r="E7846" t="s">
        <v>27</v>
      </c>
    </row>
    <row r="7847" spans="1:5" x14ac:dyDescent="0.2">
      <c r="A7847">
        <v>6000</v>
      </c>
      <c r="B7847">
        <v>6902</v>
      </c>
      <c r="C7847" t="s">
        <v>79</v>
      </c>
      <c r="D7847" t="s">
        <v>66</v>
      </c>
      <c r="E7847" t="s">
        <v>27</v>
      </c>
    </row>
    <row r="7848" spans="1:5" x14ac:dyDescent="0.2">
      <c r="A7848">
        <v>8000</v>
      </c>
      <c r="B7848">
        <v>10251</v>
      </c>
      <c r="C7848" t="s">
        <v>79</v>
      </c>
      <c r="D7848" t="s">
        <v>26</v>
      </c>
      <c r="E7848" t="s">
        <v>27</v>
      </c>
    </row>
    <row r="7849" spans="1:5" x14ac:dyDescent="0.2">
      <c r="A7849">
        <v>5000</v>
      </c>
      <c r="B7849">
        <v>10635</v>
      </c>
      <c r="C7849" t="s">
        <v>79</v>
      </c>
      <c r="D7849" t="s">
        <v>37</v>
      </c>
      <c r="E7849" t="s">
        <v>27</v>
      </c>
    </row>
    <row r="7850" spans="1:5" x14ac:dyDescent="0.2">
      <c r="A7850">
        <v>6000</v>
      </c>
      <c r="B7850">
        <v>8000</v>
      </c>
      <c r="C7850" t="s">
        <v>79</v>
      </c>
      <c r="D7850" t="s">
        <v>62</v>
      </c>
      <c r="E7850" t="s">
        <v>27</v>
      </c>
    </row>
    <row r="7851" spans="1:5" x14ac:dyDescent="0.2">
      <c r="A7851">
        <v>5000</v>
      </c>
      <c r="B7851">
        <v>5020</v>
      </c>
      <c r="C7851" t="s">
        <v>79</v>
      </c>
      <c r="D7851" t="s">
        <v>37</v>
      </c>
      <c r="E7851" t="s">
        <v>27</v>
      </c>
    </row>
    <row r="7852" spans="1:5" x14ac:dyDescent="0.2">
      <c r="A7852">
        <v>10000</v>
      </c>
      <c r="B7852">
        <v>10049</v>
      </c>
      <c r="C7852" t="s">
        <v>79</v>
      </c>
      <c r="D7852" t="s">
        <v>37</v>
      </c>
      <c r="E7852" t="s">
        <v>27</v>
      </c>
    </row>
    <row r="7853" spans="1:5" x14ac:dyDescent="0.2">
      <c r="A7853">
        <v>5000</v>
      </c>
      <c r="B7853">
        <v>5002</v>
      </c>
      <c r="C7853" t="s">
        <v>79</v>
      </c>
      <c r="D7853" t="s">
        <v>34</v>
      </c>
      <c r="E7853" t="s">
        <v>27</v>
      </c>
    </row>
    <row r="7854" spans="1:5" x14ac:dyDescent="0.2">
      <c r="A7854">
        <v>5000</v>
      </c>
      <c r="B7854">
        <v>5150</v>
      </c>
      <c r="C7854" t="s">
        <v>79</v>
      </c>
      <c r="D7854" t="s">
        <v>37</v>
      </c>
      <c r="E7854" t="s">
        <v>27</v>
      </c>
    </row>
    <row r="7855" spans="1:5" x14ac:dyDescent="0.2">
      <c r="A7855">
        <v>6700</v>
      </c>
      <c r="B7855">
        <v>8282</v>
      </c>
      <c r="C7855" t="s">
        <v>79</v>
      </c>
      <c r="D7855" t="s">
        <v>37</v>
      </c>
      <c r="E7855" t="s">
        <v>27</v>
      </c>
    </row>
    <row r="7856" spans="1:5" x14ac:dyDescent="0.2">
      <c r="A7856">
        <v>2000</v>
      </c>
      <c r="B7856">
        <v>2102</v>
      </c>
      <c r="C7856" t="s">
        <v>79</v>
      </c>
      <c r="D7856" t="s">
        <v>34</v>
      </c>
      <c r="E7856" t="s">
        <v>27</v>
      </c>
    </row>
    <row r="7857" spans="1:5" x14ac:dyDescent="0.2">
      <c r="A7857">
        <v>10000</v>
      </c>
      <c r="B7857">
        <v>10287</v>
      </c>
      <c r="C7857" t="s">
        <v>79</v>
      </c>
      <c r="D7857" t="s">
        <v>37</v>
      </c>
      <c r="E7857" t="s">
        <v>27</v>
      </c>
    </row>
    <row r="7858" spans="1:5" x14ac:dyDescent="0.2">
      <c r="A7858">
        <v>2000</v>
      </c>
      <c r="B7858">
        <v>4123</v>
      </c>
      <c r="C7858" t="s">
        <v>79</v>
      </c>
      <c r="D7858" t="s">
        <v>37</v>
      </c>
      <c r="E7858" t="s">
        <v>27</v>
      </c>
    </row>
    <row r="7859" spans="1:5" x14ac:dyDescent="0.2">
      <c r="A7859">
        <v>2000</v>
      </c>
      <c r="B7859">
        <v>4402</v>
      </c>
      <c r="C7859" t="s">
        <v>79</v>
      </c>
      <c r="D7859" t="s">
        <v>26</v>
      </c>
      <c r="E7859" t="s">
        <v>27</v>
      </c>
    </row>
    <row r="7860" spans="1:5" x14ac:dyDescent="0.2">
      <c r="A7860">
        <v>6000</v>
      </c>
      <c r="B7860">
        <v>6420</v>
      </c>
      <c r="C7860" t="s">
        <v>79</v>
      </c>
      <c r="D7860" t="s">
        <v>26</v>
      </c>
      <c r="E7860" t="s">
        <v>27</v>
      </c>
    </row>
    <row r="7861" spans="1:5" x14ac:dyDescent="0.2">
      <c r="A7861">
        <v>3100</v>
      </c>
      <c r="B7861">
        <v>5084</v>
      </c>
      <c r="C7861" t="s">
        <v>79</v>
      </c>
      <c r="D7861" t="s">
        <v>67</v>
      </c>
      <c r="E7861" t="s">
        <v>27</v>
      </c>
    </row>
    <row r="7862" spans="1:5" x14ac:dyDescent="0.2">
      <c r="A7862">
        <v>5555</v>
      </c>
      <c r="B7862">
        <v>5808</v>
      </c>
      <c r="C7862" t="s">
        <v>79</v>
      </c>
      <c r="D7862" t="s">
        <v>26</v>
      </c>
      <c r="E7862" t="s">
        <v>27</v>
      </c>
    </row>
    <row r="7863" spans="1:5" x14ac:dyDescent="0.2">
      <c r="A7863">
        <v>2500</v>
      </c>
      <c r="B7863">
        <v>5710</v>
      </c>
      <c r="C7863" t="s">
        <v>79</v>
      </c>
      <c r="D7863" t="s">
        <v>159</v>
      </c>
      <c r="E7863" t="s">
        <v>27</v>
      </c>
    </row>
    <row r="7864" spans="1:5" x14ac:dyDescent="0.2">
      <c r="A7864">
        <v>4000</v>
      </c>
      <c r="B7864">
        <v>4748</v>
      </c>
      <c r="C7864" t="s">
        <v>79</v>
      </c>
      <c r="D7864" t="s">
        <v>37</v>
      </c>
      <c r="E7864" t="s">
        <v>27</v>
      </c>
    </row>
    <row r="7865" spans="1:5" x14ac:dyDescent="0.2">
      <c r="A7865">
        <v>3000</v>
      </c>
      <c r="B7865">
        <v>3335</v>
      </c>
      <c r="C7865" t="s">
        <v>79</v>
      </c>
      <c r="D7865" t="s">
        <v>68</v>
      </c>
      <c r="E7865" t="s">
        <v>27</v>
      </c>
    </row>
    <row r="7866" spans="1:5" x14ac:dyDescent="0.2">
      <c r="A7866">
        <v>3000</v>
      </c>
      <c r="B7866">
        <v>3315</v>
      </c>
      <c r="C7866" t="s">
        <v>79</v>
      </c>
      <c r="D7866" t="s">
        <v>62</v>
      </c>
      <c r="E7866" t="s">
        <v>27</v>
      </c>
    </row>
    <row r="7867" spans="1:5" x14ac:dyDescent="0.2">
      <c r="A7867">
        <v>5000</v>
      </c>
      <c r="B7867">
        <v>5050</v>
      </c>
      <c r="C7867" t="s">
        <v>79</v>
      </c>
      <c r="D7867" t="s">
        <v>34</v>
      </c>
      <c r="E7867" t="s">
        <v>27</v>
      </c>
    </row>
    <row r="7868" spans="1:5" x14ac:dyDescent="0.2">
      <c r="A7868">
        <v>6500</v>
      </c>
      <c r="B7868">
        <v>7560</v>
      </c>
      <c r="C7868" t="s">
        <v>79</v>
      </c>
      <c r="D7868" t="s">
        <v>62</v>
      </c>
      <c r="E7868" t="s">
        <v>27</v>
      </c>
    </row>
    <row r="7869" spans="1:5" x14ac:dyDescent="0.2">
      <c r="A7869">
        <v>5000</v>
      </c>
      <c r="B7869">
        <v>5022</v>
      </c>
      <c r="C7869" t="s">
        <v>79</v>
      </c>
      <c r="D7869" t="s">
        <v>34</v>
      </c>
      <c r="E7869" t="s">
        <v>27</v>
      </c>
    </row>
    <row r="7870" spans="1:5" x14ac:dyDescent="0.2">
      <c r="A7870">
        <v>1800</v>
      </c>
      <c r="B7870">
        <v>2169</v>
      </c>
      <c r="C7870" t="s">
        <v>79</v>
      </c>
      <c r="D7870" t="s">
        <v>34</v>
      </c>
      <c r="E7870" t="s">
        <v>27</v>
      </c>
    </row>
    <row r="7871" spans="1:5" x14ac:dyDescent="0.2">
      <c r="A7871">
        <v>6800</v>
      </c>
      <c r="B7871">
        <v>7143</v>
      </c>
      <c r="C7871" t="s">
        <v>79</v>
      </c>
      <c r="D7871" t="s">
        <v>85</v>
      </c>
      <c r="E7871" t="s">
        <v>27</v>
      </c>
    </row>
    <row r="7872" spans="1:5" x14ac:dyDescent="0.2">
      <c r="A7872">
        <v>3000</v>
      </c>
      <c r="B7872">
        <v>3535</v>
      </c>
      <c r="C7872" t="s">
        <v>79</v>
      </c>
      <c r="D7872" t="s">
        <v>37</v>
      </c>
      <c r="E7872" t="s">
        <v>27</v>
      </c>
    </row>
    <row r="7873" spans="1:5" x14ac:dyDescent="0.2">
      <c r="A7873">
        <v>7000</v>
      </c>
      <c r="B7873">
        <v>7523</v>
      </c>
      <c r="C7873" t="s">
        <v>79</v>
      </c>
      <c r="D7873" t="s">
        <v>26</v>
      </c>
      <c r="E7873" t="s">
        <v>27</v>
      </c>
    </row>
    <row r="7874" spans="1:5" x14ac:dyDescent="0.2">
      <c r="A7874">
        <v>3434.34</v>
      </c>
      <c r="B7874">
        <v>3634</v>
      </c>
      <c r="C7874" t="s">
        <v>79</v>
      </c>
      <c r="D7874" t="s">
        <v>37</v>
      </c>
      <c r="E7874" t="s">
        <v>27</v>
      </c>
    </row>
    <row r="7875" spans="1:5" x14ac:dyDescent="0.2">
      <c r="A7875">
        <v>8000</v>
      </c>
      <c r="B7875">
        <v>2608</v>
      </c>
      <c r="C7875" t="s">
        <v>79</v>
      </c>
      <c r="D7875" t="s">
        <v>67</v>
      </c>
      <c r="E7875" t="s">
        <v>31</v>
      </c>
    </row>
    <row r="7876" spans="1:5" x14ac:dyDescent="0.2">
      <c r="A7876">
        <v>5200</v>
      </c>
      <c r="B7876">
        <v>5440</v>
      </c>
      <c r="C7876" t="s">
        <v>79</v>
      </c>
      <c r="D7876" t="s">
        <v>26</v>
      </c>
      <c r="E7876" t="s">
        <v>27</v>
      </c>
    </row>
    <row r="7877" spans="1:5" x14ac:dyDescent="0.2">
      <c r="A7877">
        <v>6000</v>
      </c>
      <c r="B7877">
        <v>6100</v>
      </c>
      <c r="C7877" t="s">
        <v>79</v>
      </c>
      <c r="D7877" t="s">
        <v>85</v>
      </c>
      <c r="E7877" t="s">
        <v>27</v>
      </c>
    </row>
    <row r="7878" spans="1:5" x14ac:dyDescent="0.2">
      <c r="A7878">
        <v>2500</v>
      </c>
      <c r="B7878">
        <v>2565</v>
      </c>
      <c r="C7878" t="s">
        <v>79</v>
      </c>
      <c r="D7878" t="s">
        <v>62</v>
      </c>
      <c r="E7878" t="s">
        <v>27</v>
      </c>
    </row>
    <row r="7879" spans="1:5" x14ac:dyDescent="0.2">
      <c r="A7879">
        <v>1500</v>
      </c>
      <c r="B7879">
        <v>2109</v>
      </c>
      <c r="C7879" t="s">
        <v>79</v>
      </c>
      <c r="D7879" t="s">
        <v>37</v>
      </c>
      <c r="E7879" t="s">
        <v>27</v>
      </c>
    </row>
    <row r="7880" spans="1:5" x14ac:dyDescent="0.2">
      <c r="A7880">
        <v>10000</v>
      </c>
      <c r="B7880">
        <v>2931</v>
      </c>
      <c r="C7880" t="s">
        <v>79</v>
      </c>
      <c r="D7880" t="s">
        <v>62</v>
      </c>
      <c r="E7880" t="s">
        <v>31</v>
      </c>
    </row>
    <row r="7881" spans="1:5" x14ac:dyDescent="0.2">
      <c r="A7881">
        <v>3700</v>
      </c>
      <c r="B7881">
        <v>3810</v>
      </c>
      <c r="C7881" t="s">
        <v>79</v>
      </c>
      <c r="D7881" t="s">
        <v>26</v>
      </c>
      <c r="E7881" t="s">
        <v>27</v>
      </c>
    </row>
    <row r="7882" spans="1:5" x14ac:dyDescent="0.2">
      <c r="A7882">
        <v>3000</v>
      </c>
      <c r="B7882">
        <v>3476</v>
      </c>
      <c r="C7882" t="s">
        <v>79</v>
      </c>
      <c r="D7882" t="s">
        <v>37</v>
      </c>
      <c r="E7882" t="s">
        <v>27</v>
      </c>
    </row>
    <row r="7883" spans="1:5" x14ac:dyDescent="0.2">
      <c r="A7883">
        <v>1500</v>
      </c>
      <c r="B7883">
        <v>2162</v>
      </c>
      <c r="C7883" t="s">
        <v>79</v>
      </c>
      <c r="D7883" t="s">
        <v>37</v>
      </c>
      <c r="E7883" t="s">
        <v>27</v>
      </c>
    </row>
    <row r="7884" spans="1:5" x14ac:dyDescent="0.2">
      <c r="A7884">
        <v>2500</v>
      </c>
      <c r="B7884">
        <v>2565</v>
      </c>
      <c r="C7884" t="s">
        <v>79</v>
      </c>
      <c r="D7884" t="s">
        <v>26</v>
      </c>
      <c r="E7884" t="s">
        <v>27</v>
      </c>
    </row>
    <row r="7885" spans="1:5" x14ac:dyDescent="0.2">
      <c r="A7885">
        <v>1500</v>
      </c>
      <c r="B7885">
        <v>2107</v>
      </c>
      <c r="C7885" t="s">
        <v>79</v>
      </c>
      <c r="D7885" t="s">
        <v>37</v>
      </c>
      <c r="E7885" t="s">
        <v>27</v>
      </c>
    </row>
    <row r="7886" spans="1:5" x14ac:dyDescent="0.2">
      <c r="A7886">
        <v>5011</v>
      </c>
      <c r="B7886">
        <v>5731</v>
      </c>
      <c r="C7886" t="s">
        <v>79</v>
      </c>
      <c r="D7886" t="s">
        <v>37</v>
      </c>
      <c r="E7886" t="s">
        <v>27</v>
      </c>
    </row>
    <row r="7887" spans="1:5" x14ac:dyDescent="0.2">
      <c r="A7887">
        <v>2400</v>
      </c>
      <c r="B7887">
        <v>2450</v>
      </c>
      <c r="C7887" t="s">
        <v>79</v>
      </c>
      <c r="D7887" t="s">
        <v>26</v>
      </c>
      <c r="E7887" t="s">
        <v>27</v>
      </c>
    </row>
    <row r="7888" spans="1:5" x14ac:dyDescent="0.2">
      <c r="A7888">
        <v>2000</v>
      </c>
      <c r="B7888">
        <v>2090</v>
      </c>
      <c r="C7888" t="s">
        <v>79</v>
      </c>
      <c r="D7888" t="s">
        <v>68</v>
      </c>
      <c r="E7888" t="s">
        <v>27</v>
      </c>
    </row>
    <row r="7889" spans="1:5" x14ac:dyDescent="0.2">
      <c r="A7889">
        <v>2500</v>
      </c>
      <c r="B7889">
        <v>2601</v>
      </c>
      <c r="C7889" t="s">
        <v>79</v>
      </c>
      <c r="D7889" t="s">
        <v>68</v>
      </c>
      <c r="E7889" t="s">
        <v>27</v>
      </c>
    </row>
    <row r="7890" spans="1:5" x14ac:dyDescent="0.2">
      <c r="A7890">
        <v>4000</v>
      </c>
      <c r="B7890">
        <v>4809</v>
      </c>
      <c r="C7890" t="s">
        <v>79</v>
      </c>
      <c r="D7890" t="s">
        <v>159</v>
      </c>
      <c r="E7890" t="s">
        <v>27</v>
      </c>
    </row>
    <row r="7891" spans="1:5" x14ac:dyDescent="0.2">
      <c r="A7891">
        <v>8000</v>
      </c>
      <c r="B7891">
        <v>3103</v>
      </c>
      <c r="C7891" t="s">
        <v>79</v>
      </c>
      <c r="D7891" t="s">
        <v>66</v>
      </c>
      <c r="E7891" t="s">
        <v>31</v>
      </c>
    </row>
    <row r="7892" spans="1:5" x14ac:dyDescent="0.2">
      <c r="A7892">
        <v>12000</v>
      </c>
      <c r="B7892">
        <v>2078</v>
      </c>
      <c r="C7892" t="s">
        <v>79</v>
      </c>
      <c r="D7892" t="s">
        <v>26</v>
      </c>
      <c r="E7892" t="s">
        <v>31</v>
      </c>
    </row>
    <row r="7893" spans="1:5" x14ac:dyDescent="0.2">
      <c r="A7893">
        <v>1700</v>
      </c>
      <c r="B7893">
        <v>2469</v>
      </c>
      <c r="C7893" t="s">
        <v>79</v>
      </c>
      <c r="D7893" t="s">
        <v>62</v>
      </c>
      <c r="E7893" t="s">
        <v>27</v>
      </c>
    </row>
    <row r="7894" spans="1:5" x14ac:dyDescent="0.2">
      <c r="A7894">
        <v>1500</v>
      </c>
      <c r="B7894">
        <v>1650</v>
      </c>
      <c r="C7894" t="s">
        <v>79</v>
      </c>
      <c r="D7894" t="s">
        <v>127</v>
      </c>
      <c r="E7894" t="s">
        <v>27</v>
      </c>
    </row>
    <row r="7895" spans="1:5" x14ac:dyDescent="0.2">
      <c r="A7895">
        <v>15000</v>
      </c>
      <c r="B7895">
        <v>6019</v>
      </c>
      <c r="C7895" t="s">
        <v>79</v>
      </c>
      <c r="D7895" t="s">
        <v>127</v>
      </c>
      <c r="E7895" t="s">
        <v>31</v>
      </c>
    </row>
    <row r="7896" spans="1:5" x14ac:dyDescent="0.2">
      <c r="A7896">
        <v>4500</v>
      </c>
      <c r="B7896">
        <v>5085</v>
      </c>
      <c r="C7896" t="s">
        <v>79</v>
      </c>
      <c r="D7896" t="s">
        <v>26</v>
      </c>
      <c r="E7896" t="s">
        <v>27</v>
      </c>
    </row>
    <row r="7897" spans="1:5" x14ac:dyDescent="0.2">
      <c r="A7897">
        <v>5000</v>
      </c>
      <c r="B7897">
        <v>5385</v>
      </c>
      <c r="C7897" t="s">
        <v>79</v>
      </c>
      <c r="D7897" t="s">
        <v>26</v>
      </c>
      <c r="E7897" t="s">
        <v>27</v>
      </c>
    </row>
    <row r="7898" spans="1:5" x14ac:dyDescent="0.2">
      <c r="A7898">
        <v>2634</v>
      </c>
      <c r="B7898">
        <v>2750</v>
      </c>
      <c r="C7898" t="s">
        <v>79</v>
      </c>
      <c r="D7898" t="s">
        <v>37</v>
      </c>
      <c r="E7898" t="s">
        <v>27</v>
      </c>
    </row>
    <row r="7899" spans="1:5" x14ac:dyDescent="0.2">
      <c r="A7899">
        <v>3000</v>
      </c>
      <c r="B7899">
        <v>3168</v>
      </c>
      <c r="C7899" t="s">
        <v>79</v>
      </c>
      <c r="D7899" t="s">
        <v>26</v>
      </c>
      <c r="E7899" t="s">
        <v>27</v>
      </c>
    </row>
    <row r="7900" spans="1:5" x14ac:dyDescent="0.2">
      <c r="A7900">
        <v>10000</v>
      </c>
      <c r="B7900">
        <v>10301</v>
      </c>
      <c r="C7900" t="s">
        <v>79</v>
      </c>
      <c r="D7900" t="s">
        <v>127</v>
      </c>
      <c r="E7900" t="s">
        <v>27</v>
      </c>
    </row>
    <row r="7901" spans="1:5" x14ac:dyDescent="0.2">
      <c r="A7901">
        <v>1600</v>
      </c>
      <c r="B7901">
        <v>1622</v>
      </c>
      <c r="C7901" t="s">
        <v>79</v>
      </c>
      <c r="D7901" t="s">
        <v>85</v>
      </c>
      <c r="E7901" t="s">
        <v>27</v>
      </c>
    </row>
    <row r="7902" spans="1:5" x14ac:dyDescent="0.2">
      <c r="A7902">
        <v>500</v>
      </c>
      <c r="B7902">
        <v>1656</v>
      </c>
      <c r="C7902" t="s">
        <v>79</v>
      </c>
      <c r="D7902" t="s">
        <v>68</v>
      </c>
      <c r="E7902" t="s">
        <v>27</v>
      </c>
    </row>
    <row r="7903" spans="1:5" x14ac:dyDescent="0.2">
      <c r="A7903">
        <v>8000</v>
      </c>
      <c r="B7903">
        <v>1968</v>
      </c>
      <c r="C7903" t="s">
        <v>79</v>
      </c>
      <c r="D7903" t="s">
        <v>37</v>
      </c>
      <c r="E7903" t="s">
        <v>31</v>
      </c>
    </row>
    <row r="7904" spans="1:5" x14ac:dyDescent="0.2">
      <c r="A7904">
        <v>2100</v>
      </c>
      <c r="B7904">
        <v>2335</v>
      </c>
      <c r="C7904" t="s">
        <v>79</v>
      </c>
      <c r="D7904" t="s">
        <v>62</v>
      </c>
      <c r="E7904" t="s">
        <v>27</v>
      </c>
    </row>
    <row r="7905" spans="1:5" x14ac:dyDescent="0.2">
      <c r="A7905">
        <v>2000</v>
      </c>
      <c r="B7905">
        <v>2520</v>
      </c>
      <c r="C7905" t="s">
        <v>79</v>
      </c>
      <c r="D7905" t="s">
        <v>37</v>
      </c>
      <c r="E7905" t="s">
        <v>27</v>
      </c>
    </row>
    <row r="7906" spans="1:5" x14ac:dyDescent="0.2">
      <c r="A7906">
        <v>550</v>
      </c>
      <c r="B7906">
        <v>827</v>
      </c>
      <c r="C7906" t="s">
        <v>79</v>
      </c>
      <c r="D7906" t="s">
        <v>34</v>
      </c>
      <c r="E7906" t="s">
        <v>27</v>
      </c>
    </row>
    <row r="7907" spans="1:5" x14ac:dyDescent="0.2">
      <c r="A7907">
        <v>3000</v>
      </c>
      <c r="B7907">
        <v>3146</v>
      </c>
      <c r="C7907" t="s">
        <v>79</v>
      </c>
      <c r="D7907" t="s">
        <v>37</v>
      </c>
      <c r="E7907" t="s">
        <v>27</v>
      </c>
    </row>
    <row r="7908" spans="1:5" x14ac:dyDescent="0.2">
      <c r="A7908">
        <v>3300</v>
      </c>
      <c r="B7908">
        <v>3701</v>
      </c>
      <c r="C7908" t="s">
        <v>79</v>
      </c>
      <c r="D7908" t="s">
        <v>26</v>
      </c>
      <c r="E7908" t="s">
        <v>27</v>
      </c>
    </row>
    <row r="7909" spans="1:5" x14ac:dyDescent="0.2">
      <c r="A7909">
        <v>1000</v>
      </c>
      <c r="B7909">
        <v>1260</v>
      </c>
      <c r="C7909" t="s">
        <v>79</v>
      </c>
      <c r="D7909" t="s">
        <v>37</v>
      </c>
      <c r="E7909" t="s">
        <v>27</v>
      </c>
    </row>
    <row r="7910" spans="1:5" x14ac:dyDescent="0.2">
      <c r="A7910">
        <v>3000</v>
      </c>
      <c r="B7910">
        <v>4066</v>
      </c>
      <c r="C7910" t="s">
        <v>79</v>
      </c>
      <c r="D7910" t="s">
        <v>26</v>
      </c>
      <c r="E7910" t="s">
        <v>27</v>
      </c>
    </row>
    <row r="7911" spans="1:5" x14ac:dyDescent="0.2">
      <c r="A7911">
        <v>5000</v>
      </c>
      <c r="B7911">
        <v>5115</v>
      </c>
      <c r="C7911" t="s">
        <v>79</v>
      </c>
      <c r="D7911" t="s">
        <v>26</v>
      </c>
      <c r="E7911" t="s">
        <v>27</v>
      </c>
    </row>
    <row r="7912" spans="1:5" x14ac:dyDescent="0.2">
      <c r="A7912">
        <v>1000</v>
      </c>
      <c r="B7912">
        <v>1210</v>
      </c>
      <c r="C7912" t="s">
        <v>79</v>
      </c>
      <c r="D7912" t="s">
        <v>52</v>
      </c>
      <c r="E7912" t="s">
        <v>27</v>
      </c>
    </row>
    <row r="7913" spans="1:5" x14ac:dyDescent="0.2">
      <c r="A7913">
        <v>3000</v>
      </c>
      <c r="B7913">
        <v>3878</v>
      </c>
      <c r="C7913" t="s">
        <v>79</v>
      </c>
      <c r="D7913" t="s">
        <v>37</v>
      </c>
      <c r="E7913" t="s">
        <v>27</v>
      </c>
    </row>
    <row r="7914" spans="1:5" x14ac:dyDescent="0.2">
      <c r="A7914">
        <v>350</v>
      </c>
      <c r="B7914">
        <v>552</v>
      </c>
      <c r="C7914" t="s">
        <v>79</v>
      </c>
      <c r="D7914" t="s">
        <v>66</v>
      </c>
      <c r="E7914" t="s">
        <v>27</v>
      </c>
    </row>
    <row r="7915" spans="1:5" x14ac:dyDescent="0.2">
      <c r="A7915">
        <v>1000</v>
      </c>
      <c r="B7915">
        <v>1456</v>
      </c>
      <c r="C7915" t="s">
        <v>79</v>
      </c>
      <c r="D7915" t="s">
        <v>37</v>
      </c>
      <c r="E7915" t="s">
        <v>27</v>
      </c>
    </row>
    <row r="7916" spans="1:5" x14ac:dyDescent="0.2">
      <c r="A7916">
        <v>1100</v>
      </c>
      <c r="B7916">
        <v>1543</v>
      </c>
      <c r="C7916" t="s">
        <v>79</v>
      </c>
      <c r="D7916" t="s">
        <v>26</v>
      </c>
      <c r="E7916" t="s">
        <v>27</v>
      </c>
    </row>
    <row r="7917" spans="1:5" x14ac:dyDescent="0.2">
      <c r="A7917">
        <v>3500</v>
      </c>
      <c r="B7917">
        <v>4095</v>
      </c>
      <c r="C7917" t="s">
        <v>79</v>
      </c>
      <c r="D7917" t="s">
        <v>26</v>
      </c>
      <c r="E7917" t="s">
        <v>27</v>
      </c>
    </row>
    <row r="7918" spans="1:5" x14ac:dyDescent="0.2">
      <c r="A7918">
        <v>2000</v>
      </c>
      <c r="B7918">
        <v>713</v>
      </c>
      <c r="C7918" t="s">
        <v>79</v>
      </c>
      <c r="D7918" t="s">
        <v>74</v>
      </c>
      <c r="E7918" t="s">
        <v>31</v>
      </c>
    </row>
    <row r="7919" spans="1:5" x14ac:dyDescent="0.2">
      <c r="A7919">
        <v>2500</v>
      </c>
      <c r="B7919">
        <v>2911</v>
      </c>
      <c r="C7919" t="s">
        <v>79</v>
      </c>
      <c r="D7919" t="s">
        <v>37</v>
      </c>
      <c r="E7919" t="s">
        <v>27</v>
      </c>
    </row>
    <row r="7920" spans="1:5" x14ac:dyDescent="0.2">
      <c r="A7920">
        <v>4500</v>
      </c>
      <c r="B7920">
        <v>5110</v>
      </c>
      <c r="C7920" t="s">
        <v>79</v>
      </c>
      <c r="D7920" t="s">
        <v>37</v>
      </c>
      <c r="E7920" t="s">
        <v>27</v>
      </c>
    </row>
    <row r="7921" spans="1:5" x14ac:dyDescent="0.2">
      <c r="A7921">
        <v>2000</v>
      </c>
      <c r="B7921">
        <v>2176</v>
      </c>
      <c r="C7921" t="s">
        <v>79</v>
      </c>
      <c r="D7921" t="s">
        <v>26</v>
      </c>
      <c r="E7921" t="s">
        <v>27</v>
      </c>
    </row>
    <row r="7922" spans="1:5" x14ac:dyDescent="0.2">
      <c r="A7922">
        <v>2000</v>
      </c>
      <c r="B7922">
        <v>2443</v>
      </c>
      <c r="C7922" t="s">
        <v>79</v>
      </c>
      <c r="D7922" t="s">
        <v>68</v>
      </c>
      <c r="E7922" t="s">
        <v>27</v>
      </c>
    </row>
    <row r="7923" spans="1:5" x14ac:dyDescent="0.2">
      <c r="A7923">
        <v>6000</v>
      </c>
      <c r="B7923">
        <v>6000</v>
      </c>
      <c r="C7923" t="s">
        <v>79</v>
      </c>
      <c r="D7923" t="s">
        <v>26</v>
      </c>
      <c r="E7923" t="s">
        <v>27</v>
      </c>
    </row>
    <row r="7924" spans="1:5" x14ac:dyDescent="0.2">
      <c r="A7924">
        <v>1000</v>
      </c>
      <c r="B7924">
        <v>1000</v>
      </c>
      <c r="C7924" t="s">
        <v>79</v>
      </c>
      <c r="D7924" t="s">
        <v>37</v>
      </c>
      <c r="E7924" t="s">
        <v>27</v>
      </c>
    </row>
    <row r="7925" spans="1:5" x14ac:dyDescent="0.2">
      <c r="A7925">
        <v>25000</v>
      </c>
      <c r="B7925">
        <v>2827</v>
      </c>
      <c r="C7925" t="s">
        <v>79</v>
      </c>
      <c r="D7925" t="s">
        <v>68</v>
      </c>
      <c r="E7925" t="s">
        <v>40</v>
      </c>
    </row>
    <row r="7926" spans="1:5" x14ac:dyDescent="0.2">
      <c r="A7926">
        <v>2250</v>
      </c>
      <c r="B7926">
        <v>2681</v>
      </c>
      <c r="C7926" t="s">
        <v>79</v>
      </c>
      <c r="D7926" t="s">
        <v>37</v>
      </c>
      <c r="E7926" t="s">
        <v>27</v>
      </c>
    </row>
    <row r="7927" spans="1:5" x14ac:dyDescent="0.2">
      <c r="A7927">
        <v>1000</v>
      </c>
      <c r="B7927">
        <v>1166</v>
      </c>
      <c r="C7927" t="s">
        <v>79</v>
      </c>
      <c r="D7927" t="s">
        <v>34</v>
      </c>
      <c r="E7927" t="s">
        <v>27</v>
      </c>
    </row>
    <row r="7928" spans="1:5" x14ac:dyDescent="0.2">
      <c r="A7928">
        <v>67250</v>
      </c>
      <c r="B7928">
        <v>5215</v>
      </c>
      <c r="C7928" t="s">
        <v>79</v>
      </c>
      <c r="D7928" t="s">
        <v>26</v>
      </c>
      <c r="E7928" t="s">
        <v>40</v>
      </c>
    </row>
    <row r="7929" spans="1:5" x14ac:dyDescent="0.2">
      <c r="A7929">
        <v>11825</v>
      </c>
      <c r="B7929">
        <v>5115</v>
      </c>
      <c r="C7929" t="s">
        <v>79</v>
      </c>
      <c r="D7929" t="s">
        <v>74</v>
      </c>
      <c r="E7929" t="s">
        <v>31</v>
      </c>
    </row>
    <row r="7930" spans="1:5" x14ac:dyDescent="0.2">
      <c r="A7930">
        <v>23850</v>
      </c>
      <c r="B7930">
        <v>5205</v>
      </c>
      <c r="C7930" t="s">
        <v>79</v>
      </c>
      <c r="D7930" t="s">
        <v>26</v>
      </c>
      <c r="E7930" t="s">
        <v>31</v>
      </c>
    </row>
    <row r="7931" spans="1:5" x14ac:dyDescent="0.2">
      <c r="A7931">
        <v>950</v>
      </c>
      <c r="B7931">
        <v>1760</v>
      </c>
      <c r="C7931" t="s">
        <v>79</v>
      </c>
      <c r="D7931" t="s">
        <v>67</v>
      </c>
      <c r="E7931" t="s">
        <v>27</v>
      </c>
    </row>
    <row r="7932" spans="1:5" x14ac:dyDescent="0.2">
      <c r="A7932">
        <v>1500</v>
      </c>
      <c r="B7932">
        <v>1876</v>
      </c>
      <c r="C7932" t="s">
        <v>79</v>
      </c>
      <c r="D7932" t="s">
        <v>67</v>
      </c>
      <c r="E7932" t="s">
        <v>27</v>
      </c>
    </row>
    <row r="7933" spans="1:5" x14ac:dyDescent="0.2">
      <c r="A7933">
        <v>7500</v>
      </c>
      <c r="B7933">
        <v>7680</v>
      </c>
      <c r="C7933" t="s">
        <v>79</v>
      </c>
      <c r="D7933" t="s">
        <v>26</v>
      </c>
      <c r="E7933" t="s">
        <v>27</v>
      </c>
    </row>
    <row r="7934" spans="1:5" x14ac:dyDescent="0.2">
      <c r="A7934">
        <v>5000</v>
      </c>
      <c r="B7934">
        <v>5413</v>
      </c>
      <c r="C7934" t="s">
        <v>79</v>
      </c>
      <c r="D7934" t="s">
        <v>26</v>
      </c>
      <c r="E7934" t="s">
        <v>27</v>
      </c>
    </row>
    <row r="7935" spans="1:5" x14ac:dyDescent="0.2">
      <c r="A7935">
        <v>2000</v>
      </c>
      <c r="B7935">
        <v>2110</v>
      </c>
      <c r="C7935" t="s">
        <v>79</v>
      </c>
      <c r="D7935" t="s">
        <v>37</v>
      </c>
      <c r="E7935" t="s">
        <v>27</v>
      </c>
    </row>
    <row r="7936" spans="1:5" x14ac:dyDescent="0.2">
      <c r="A7936">
        <v>1500</v>
      </c>
      <c r="B7936">
        <v>1559</v>
      </c>
      <c r="C7936" t="s">
        <v>79</v>
      </c>
      <c r="D7936" t="s">
        <v>77</v>
      </c>
      <c r="E7936" t="s">
        <v>27</v>
      </c>
    </row>
    <row r="7937" spans="1:5" x14ac:dyDescent="0.2">
      <c r="A7937">
        <v>2500</v>
      </c>
      <c r="B7937">
        <v>2592</v>
      </c>
      <c r="C7937" t="s">
        <v>79</v>
      </c>
      <c r="D7937" t="s">
        <v>62</v>
      </c>
      <c r="E7937" t="s">
        <v>27</v>
      </c>
    </row>
    <row r="7938" spans="1:5" x14ac:dyDescent="0.2">
      <c r="A7938">
        <v>1000</v>
      </c>
      <c r="B7938">
        <v>1140</v>
      </c>
      <c r="C7938" t="s">
        <v>79</v>
      </c>
      <c r="D7938" t="s">
        <v>26</v>
      </c>
      <c r="E7938" t="s">
        <v>27</v>
      </c>
    </row>
    <row r="7939" spans="1:5" x14ac:dyDescent="0.2">
      <c r="A7939">
        <v>6000</v>
      </c>
      <c r="B7939">
        <v>1542</v>
      </c>
      <c r="C7939" t="s">
        <v>79</v>
      </c>
      <c r="D7939" t="s">
        <v>26</v>
      </c>
      <c r="E7939" t="s">
        <v>40</v>
      </c>
    </row>
    <row r="7940" spans="1:5" x14ac:dyDescent="0.2">
      <c r="A7940">
        <v>500</v>
      </c>
      <c r="B7940">
        <v>720</v>
      </c>
      <c r="C7940" t="s">
        <v>79</v>
      </c>
      <c r="D7940" t="s">
        <v>62</v>
      </c>
      <c r="E7940" t="s">
        <v>27</v>
      </c>
    </row>
    <row r="7941" spans="1:5" x14ac:dyDescent="0.2">
      <c r="A7941">
        <v>1600</v>
      </c>
      <c r="B7941">
        <v>1792</v>
      </c>
      <c r="C7941" t="s">
        <v>79</v>
      </c>
      <c r="D7941" t="s">
        <v>26</v>
      </c>
      <c r="E7941" t="s">
        <v>27</v>
      </c>
    </row>
    <row r="7942" spans="1:5" x14ac:dyDescent="0.2">
      <c r="A7942">
        <v>750</v>
      </c>
      <c r="B7942">
        <v>817</v>
      </c>
      <c r="C7942" t="s">
        <v>79</v>
      </c>
      <c r="D7942" t="s">
        <v>85</v>
      </c>
      <c r="E7942" t="s">
        <v>27</v>
      </c>
    </row>
    <row r="7943" spans="1:5" x14ac:dyDescent="0.2">
      <c r="A7943">
        <v>2000</v>
      </c>
      <c r="B7943">
        <v>2295</v>
      </c>
      <c r="C7943" t="s">
        <v>79</v>
      </c>
      <c r="D7943" t="s">
        <v>37</v>
      </c>
      <c r="E7943" t="s">
        <v>27</v>
      </c>
    </row>
    <row r="7944" spans="1:5" x14ac:dyDescent="0.2">
      <c r="A7944">
        <v>8000</v>
      </c>
      <c r="B7944">
        <v>8465</v>
      </c>
      <c r="C7944" t="s">
        <v>79</v>
      </c>
      <c r="D7944" t="s">
        <v>26</v>
      </c>
      <c r="E7944" t="s">
        <v>27</v>
      </c>
    </row>
    <row r="7945" spans="1:5" x14ac:dyDescent="0.2">
      <c r="A7945">
        <v>1500</v>
      </c>
      <c r="B7945">
        <v>1745</v>
      </c>
      <c r="C7945" t="s">
        <v>79</v>
      </c>
      <c r="D7945" t="s">
        <v>37</v>
      </c>
      <c r="E7945" t="s">
        <v>27</v>
      </c>
    </row>
    <row r="7946" spans="1:5" x14ac:dyDescent="0.2">
      <c r="A7946">
        <v>1550</v>
      </c>
      <c r="B7946">
        <v>1723</v>
      </c>
      <c r="C7946" t="s">
        <v>79</v>
      </c>
      <c r="D7946" t="s">
        <v>66</v>
      </c>
      <c r="E7946" t="s">
        <v>27</v>
      </c>
    </row>
    <row r="7947" spans="1:5" x14ac:dyDescent="0.2">
      <c r="A7947">
        <v>2000</v>
      </c>
      <c r="B7947">
        <v>2140</v>
      </c>
      <c r="C7947" t="s">
        <v>79</v>
      </c>
      <c r="D7947" t="s">
        <v>66</v>
      </c>
      <c r="E7947" t="s">
        <v>27</v>
      </c>
    </row>
    <row r="7948" spans="1:5" x14ac:dyDescent="0.2">
      <c r="A7948">
        <v>10000</v>
      </c>
      <c r="B7948">
        <v>1545</v>
      </c>
      <c r="C7948" t="s">
        <v>79</v>
      </c>
      <c r="D7948" t="s">
        <v>26</v>
      </c>
      <c r="E7948" t="s">
        <v>31</v>
      </c>
    </row>
    <row r="7949" spans="1:5" x14ac:dyDescent="0.2">
      <c r="A7949">
        <v>4500</v>
      </c>
      <c r="B7949">
        <v>1270</v>
      </c>
      <c r="C7949" t="s">
        <v>79</v>
      </c>
      <c r="D7949" t="s">
        <v>37</v>
      </c>
      <c r="E7949" t="s">
        <v>31</v>
      </c>
    </row>
    <row r="7950" spans="1:5" x14ac:dyDescent="0.2">
      <c r="A7950">
        <v>3800</v>
      </c>
      <c r="B7950">
        <v>3855</v>
      </c>
      <c r="C7950" t="s">
        <v>79</v>
      </c>
      <c r="D7950" t="s">
        <v>26</v>
      </c>
      <c r="E7950" t="s">
        <v>27</v>
      </c>
    </row>
    <row r="7951" spans="1:5" x14ac:dyDescent="0.2">
      <c r="A7951">
        <v>500</v>
      </c>
      <c r="B7951">
        <v>545</v>
      </c>
      <c r="C7951" t="s">
        <v>79</v>
      </c>
      <c r="D7951" t="s">
        <v>37</v>
      </c>
      <c r="E7951" t="s">
        <v>27</v>
      </c>
    </row>
    <row r="7952" spans="1:5" x14ac:dyDescent="0.2">
      <c r="A7952">
        <v>35000</v>
      </c>
      <c r="B7952">
        <v>3847</v>
      </c>
      <c r="C7952" t="s">
        <v>79</v>
      </c>
      <c r="D7952" t="s">
        <v>26</v>
      </c>
      <c r="E7952" t="s">
        <v>31</v>
      </c>
    </row>
    <row r="7953" spans="1:5" x14ac:dyDescent="0.2">
      <c r="A7953">
        <v>1800</v>
      </c>
      <c r="B7953">
        <v>2451</v>
      </c>
      <c r="C7953" t="s">
        <v>79</v>
      </c>
      <c r="D7953" t="s">
        <v>47</v>
      </c>
      <c r="E7953" t="s">
        <v>27</v>
      </c>
    </row>
    <row r="7954" spans="1:5" x14ac:dyDescent="0.2">
      <c r="A7954">
        <v>10000</v>
      </c>
      <c r="B7954">
        <v>4155</v>
      </c>
      <c r="C7954" t="s">
        <v>79</v>
      </c>
      <c r="D7954" t="s">
        <v>85</v>
      </c>
      <c r="E7954" t="s">
        <v>31</v>
      </c>
    </row>
    <row r="7955" spans="1:5" x14ac:dyDescent="0.2">
      <c r="A7955">
        <v>2000</v>
      </c>
      <c r="B7955">
        <v>2010</v>
      </c>
      <c r="C7955" t="s">
        <v>79</v>
      </c>
      <c r="D7955" t="s">
        <v>37</v>
      </c>
      <c r="E7955" t="s">
        <v>27</v>
      </c>
    </row>
    <row r="7956" spans="1:5" x14ac:dyDescent="0.2">
      <c r="A7956">
        <v>20000</v>
      </c>
      <c r="B7956">
        <v>3921</v>
      </c>
      <c r="C7956" t="s">
        <v>79</v>
      </c>
      <c r="D7956" t="s">
        <v>26</v>
      </c>
      <c r="E7956" t="s">
        <v>31</v>
      </c>
    </row>
    <row r="7957" spans="1:5" x14ac:dyDescent="0.2">
      <c r="A7957">
        <v>4000</v>
      </c>
      <c r="B7957">
        <v>1371</v>
      </c>
      <c r="C7957" t="s">
        <v>79</v>
      </c>
      <c r="D7957" t="s">
        <v>37</v>
      </c>
      <c r="E7957" t="s">
        <v>31</v>
      </c>
    </row>
    <row r="7958" spans="1:5" x14ac:dyDescent="0.2">
      <c r="A7958">
        <v>15000</v>
      </c>
      <c r="B7958">
        <v>1145</v>
      </c>
      <c r="C7958" t="s">
        <v>79</v>
      </c>
      <c r="D7958" t="s">
        <v>26</v>
      </c>
      <c r="E7958" t="s">
        <v>40</v>
      </c>
    </row>
    <row r="7959" spans="1:5" x14ac:dyDescent="0.2">
      <c r="A7959">
        <v>100000</v>
      </c>
      <c r="B7959">
        <v>4760</v>
      </c>
      <c r="C7959" t="s">
        <v>79</v>
      </c>
      <c r="D7959" t="s">
        <v>26</v>
      </c>
      <c r="E7959" t="s">
        <v>31</v>
      </c>
    </row>
    <row r="7960" spans="1:5" x14ac:dyDescent="0.2">
      <c r="A7960">
        <v>6000</v>
      </c>
      <c r="B7960">
        <v>1023</v>
      </c>
      <c r="C7960" t="s">
        <v>79</v>
      </c>
      <c r="D7960" t="s">
        <v>26</v>
      </c>
      <c r="E7960" t="s">
        <v>31</v>
      </c>
    </row>
    <row r="7961" spans="1:5" x14ac:dyDescent="0.2">
      <c r="A7961">
        <v>800</v>
      </c>
      <c r="B7961">
        <v>935</v>
      </c>
      <c r="C7961" t="s">
        <v>79</v>
      </c>
      <c r="D7961" t="s">
        <v>85</v>
      </c>
      <c r="E7961" t="s">
        <v>27</v>
      </c>
    </row>
    <row r="7962" spans="1:5" x14ac:dyDescent="0.2">
      <c r="A7962">
        <v>5000</v>
      </c>
      <c r="B7962">
        <v>1005</v>
      </c>
      <c r="C7962" t="s">
        <v>79</v>
      </c>
      <c r="D7962" t="s">
        <v>26</v>
      </c>
      <c r="E7962" t="s">
        <v>31</v>
      </c>
    </row>
    <row r="7963" spans="1:5" x14ac:dyDescent="0.2">
      <c r="A7963">
        <v>5000</v>
      </c>
      <c r="B7963">
        <v>760</v>
      </c>
      <c r="C7963" t="s">
        <v>79</v>
      </c>
      <c r="D7963" t="s">
        <v>127</v>
      </c>
      <c r="E7963" t="s">
        <v>31</v>
      </c>
    </row>
    <row r="7964" spans="1:5" x14ac:dyDescent="0.2">
      <c r="A7964">
        <v>1700</v>
      </c>
      <c r="B7964">
        <v>1945</v>
      </c>
      <c r="C7964" t="s">
        <v>79</v>
      </c>
      <c r="D7964" t="s">
        <v>67</v>
      </c>
      <c r="E7964" t="s">
        <v>27</v>
      </c>
    </row>
    <row r="7965" spans="1:5" x14ac:dyDescent="0.2">
      <c r="A7965">
        <v>600</v>
      </c>
      <c r="B7965">
        <v>687</v>
      </c>
      <c r="C7965" t="s">
        <v>79</v>
      </c>
      <c r="D7965" t="s">
        <v>37</v>
      </c>
      <c r="E7965" t="s">
        <v>27</v>
      </c>
    </row>
    <row r="7966" spans="1:5" x14ac:dyDescent="0.2">
      <c r="A7966">
        <v>2000</v>
      </c>
      <c r="B7966">
        <v>2040</v>
      </c>
      <c r="C7966" t="s">
        <v>79</v>
      </c>
      <c r="D7966" t="s">
        <v>26</v>
      </c>
      <c r="E7966" t="s">
        <v>27</v>
      </c>
    </row>
    <row r="7967" spans="1:5" x14ac:dyDescent="0.2">
      <c r="A7967">
        <v>25000</v>
      </c>
      <c r="B7967">
        <v>1023</v>
      </c>
      <c r="C7967" t="s">
        <v>79</v>
      </c>
      <c r="D7967" t="s">
        <v>52</v>
      </c>
      <c r="E7967" t="s">
        <v>31</v>
      </c>
    </row>
    <row r="7968" spans="1:5" x14ac:dyDescent="0.2">
      <c r="A7968">
        <v>4000</v>
      </c>
      <c r="B7968">
        <v>516</v>
      </c>
      <c r="C7968" t="s">
        <v>79</v>
      </c>
      <c r="D7968" t="s">
        <v>26</v>
      </c>
      <c r="E7968" t="s">
        <v>31</v>
      </c>
    </row>
    <row r="7969" spans="1:5" x14ac:dyDescent="0.2">
      <c r="A7969">
        <v>500</v>
      </c>
      <c r="B7969">
        <v>1560</v>
      </c>
      <c r="C7969" t="s">
        <v>79</v>
      </c>
      <c r="D7969" t="s">
        <v>52</v>
      </c>
      <c r="E7969" t="s">
        <v>27</v>
      </c>
    </row>
    <row r="7970" spans="1:5" x14ac:dyDescent="0.2">
      <c r="A7970">
        <v>575</v>
      </c>
      <c r="B7970">
        <v>580</v>
      </c>
      <c r="C7970" t="s">
        <v>79</v>
      </c>
      <c r="D7970" t="s">
        <v>37</v>
      </c>
      <c r="E7970" t="s">
        <v>27</v>
      </c>
    </row>
    <row r="7971" spans="1:5" x14ac:dyDescent="0.2">
      <c r="A7971">
        <v>3500</v>
      </c>
      <c r="B7971">
        <v>3525</v>
      </c>
      <c r="C7971" t="s">
        <v>79</v>
      </c>
      <c r="D7971" t="s">
        <v>26</v>
      </c>
      <c r="E7971" t="s">
        <v>27</v>
      </c>
    </row>
    <row r="7972" spans="1:5" x14ac:dyDescent="0.2">
      <c r="A7972">
        <v>650</v>
      </c>
      <c r="B7972">
        <v>1000</v>
      </c>
      <c r="C7972" t="s">
        <v>79</v>
      </c>
      <c r="D7972" t="s">
        <v>26</v>
      </c>
      <c r="E7972" t="s">
        <v>27</v>
      </c>
    </row>
    <row r="7973" spans="1:5" x14ac:dyDescent="0.2">
      <c r="A7973">
        <v>500</v>
      </c>
      <c r="B7973">
        <v>550</v>
      </c>
      <c r="C7973" t="s">
        <v>79</v>
      </c>
      <c r="D7973" t="s">
        <v>37</v>
      </c>
      <c r="E7973" t="s">
        <v>27</v>
      </c>
    </row>
    <row r="7974" spans="1:5" x14ac:dyDescent="0.2">
      <c r="A7974">
        <v>2000</v>
      </c>
      <c r="B7974">
        <v>486</v>
      </c>
      <c r="C7974" t="s">
        <v>79</v>
      </c>
      <c r="D7974" t="s">
        <v>37</v>
      </c>
      <c r="E7974" t="s">
        <v>31</v>
      </c>
    </row>
    <row r="7975" spans="1:5" x14ac:dyDescent="0.2">
      <c r="A7975">
        <v>3000</v>
      </c>
      <c r="B7975">
        <v>730</v>
      </c>
      <c r="C7975" t="s">
        <v>79</v>
      </c>
      <c r="D7975" t="s">
        <v>34</v>
      </c>
      <c r="E7975" t="s">
        <v>31</v>
      </c>
    </row>
    <row r="7976" spans="1:5" x14ac:dyDescent="0.2">
      <c r="A7976">
        <v>3500</v>
      </c>
      <c r="B7976">
        <v>3505</v>
      </c>
      <c r="C7976" t="s">
        <v>79</v>
      </c>
      <c r="D7976" t="s">
        <v>127</v>
      </c>
      <c r="E7976" t="s">
        <v>27</v>
      </c>
    </row>
    <row r="7977" spans="1:5" x14ac:dyDescent="0.2">
      <c r="A7977">
        <v>2000</v>
      </c>
      <c r="B7977">
        <v>2003</v>
      </c>
      <c r="C7977" t="s">
        <v>79</v>
      </c>
      <c r="D7977" t="s">
        <v>26</v>
      </c>
      <c r="E7977" t="s">
        <v>27</v>
      </c>
    </row>
    <row r="7978" spans="1:5" x14ac:dyDescent="0.2">
      <c r="A7978">
        <v>10000</v>
      </c>
      <c r="B7978">
        <v>491</v>
      </c>
      <c r="C7978" t="s">
        <v>79</v>
      </c>
      <c r="D7978" t="s">
        <v>74</v>
      </c>
      <c r="E7978" t="s">
        <v>40</v>
      </c>
    </row>
    <row r="7979" spans="1:5" x14ac:dyDescent="0.2">
      <c r="A7979">
        <v>250</v>
      </c>
      <c r="B7979">
        <v>563</v>
      </c>
      <c r="C7979" t="s">
        <v>79</v>
      </c>
      <c r="D7979" t="s">
        <v>47</v>
      </c>
      <c r="E7979" t="s">
        <v>27</v>
      </c>
    </row>
    <row r="7980" spans="1:5" x14ac:dyDescent="0.2">
      <c r="A7980">
        <v>800</v>
      </c>
      <c r="B7980">
        <v>851</v>
      </c>
      <c r="C7980" t="s">
        <v>79</v>
      </c>
      <c r="D7980" t="s">
        <v>37</v>
      </c>
      <c r="E7980" t="s">
        <v>27</v>
      </c>
    </row>
    <row r="7981" spans="1:5" x14ac:dyDescent="0.2">
      <c r="A7981">
        <v>1500</v>
      </c>
      <c r="B7981">
        <v>490</v>
      </c>
      <c r="C7981" t="s">
        <v>79</v>
      </c>
      <c r="D7981" t="s">
        <v>37</v>
      </c>
      <c r="E7981" t="s">
        <v>31</v>
      </c>
    </row>
    <row r="7982" spans="1:5" x14ac:dyDescent="0.2">
      <c r="A7982">
        <v>5300</v>
      </c>
      <c r="B7982">
        <v>521</v>
      </c>
      <c r="C7982" t="s">
        <v>79</v>
      </c>
      <c r="D7982" t="s">
        <v>67</v>
      </c>
      <c r="E7982" t="s">
        <v>31</v>
      </c>
    </row>
    <row r="7983" spans="1:5" x14ac:dyDescent="0.2">
      <c r="A7983">
        <v>5000</v>
      </c>
      <c r="B7983">
        <v>415</v>
      </c>
      <c r="C7983" t="s">
        <v>79</v>
      </c>
      <c r="D7983" t="s">
        <v>34</v>
      </c>
      <c r="E7983" t="s">
        <v>31</v>
      </c>
    </row>
    <row r="7984" spans="1:5" x14ac:dyDescent="0.2">
      <c r="A7984">
        <v>1500</v>
      </c>
      <c r="B7984">
        <v>1610</v>
      </c>
      <c r="C7984" t="s">
        <v>79</v>
      </c>
      <c r="D7984" t="s">
        <v>26</v>
      </c>
      <c r="E7984" t="s">
        <v>27</v>
      </c>
    </row>
    <row r="7985" spans="1:5" x14ac:dyDescent="0.2">
      <c r="A7985">
        <v>5900</v>
      </c>
      <c r="B7985">
        <v>550</v>
      </c>
      <c r="C7985" t="s">
        <v>79</v>
      </c>
      <c r="D7985" t="s">
        <v>26</v>
      </c>
      <c r="E7985" t="s">
        <v>31</v>
      </c>
    </row>
    <row r="7986" spans="1:5" x14ac:dyDescent="0.2">
      <c r="A7986">
        <v>2000</v>
      </c>
      <c r="B7986">
        <v>2070</v>
      </c>
      <c r="C7986" t="s">
        <v>79</v>
      </c>
      <c r="D7986" t="s">
        <v>37</v>
      </c>
      <c r="E7986" t="s">
        <v>27</v>
      </c>
    </row>
    <row r="7987" spans="1:5" x14ac:dyDescent="0.2">
      <c r="A7987">
        <v>8000</v>
      </c>
      <c r="B7987">
        <v>815</v>
      </c>
      <c r="C7987" t="s">
        <v>79</v>
      </c>
      <c r="D7987" t="s">
        <v>37</v>
      </c>
      <c r="E7987" t="s">
        <v>31</v>
      </c>
    </row>
    <row r="7988" spans="1:5" x14ac:dyDescent="0.2">
      <c r="A7988">
        <v>2500</v>
      </c>
      <c r="B7988">
        <v>847</v>
      </c>
      <c r="C7988" t="s">
        <v>79</v>
      </c>
      <c r="D7988" t="s">
        <v>26</v>
      </c>
      <c r="E7988" t="s">
        <v>40</v>
      </c>
    </row>
    <row r="7989" spans="1:5" x14ac:dyDescent="0.2">
      <c r="A7989">
        <v>250</v>
      </c>
      <c r="B7989">
        <v>299</v>
      </c>
      <c r="C7989" t="s">
        <v>79</v>
      </c>
      <c r="D7989" t="s">
        <v>62</v>
      </c>
      <c r="E7989" t="s">
        <v>27</v>
      </c>
    </row>
    <row r="7990" spans="1:5" x14ac:dyDescent="0.2">
      <c r="A7990">
        <v>3200</v>
      </c>
      <c r="B7990">
        <v>3200</v>
      </c>
      <c r="C7990" t="s">
        <v>79</v>
      </c>
      <c r="D7990" t="s">
        <v>26</v>
      </c>
      <c r="E7990" t="s">
        <v>27</v>
      </c>
    </row>
    <row r="7991" spans="1:5" x14ac:dyDescent="0.2">
      <c r="A7991">
        <v>750000</v>
      </c>
      <c r="B7991">
        <v>1369</v>
      </c>
      <c r="C7991" t="s">
        <v>79</v>
      </c>
      <c r="D7991" t="s">
        <v>26</v>
      </c>
      <c r="E7991" t="s">
        <v>40</v>
      </c>
    </row>
    <row r="7992" spans="1:5" x14ac:dyDescent="0.2">
      <c r="A7992">
        <v>2666</v>
      </c>
      <c r="B7992">
        <v>2685</v>
      </c>
      <c r="C7992" t="s">
        <v>79</v>
      </c>
      <c r="D7992" t="s">
        <v>26</v>
      </c>
      <c r="E7992" t="s">
        <v>27</v>
      </c>
    </row>
    <row r="7993" spans="1:5" x14ac:dyDescent="0.2">
      <c r="A7993">
        <v>12000</v>
      </c>
      <c r="B7993">
        <v>1040</v>
      </c>
      <c r="C7993" t="s">
        <v>79</v>
      </c>
      <c r="D7993" t="s">
        <v>26</v>
      </c>
      <c r="E7993" t="s">
        <v>31</v>
      </c>
    </row>
    <row r="7994" spans="1:5" x14ac:dyDescent="0.2">
      <c r="A7994">
        <v>2000</v>
      </c>
      <c r="B7994">
        <v>390</v>
      </c>
      <c r="C7994" t="s">
        <v>79</v>
      </c>
      <c r="D7994" t="s">
        <v>34</v>
      </c>
      <c r="E7994" t="s">
        <v>31</v>
      </c>
    </row>
    <row r="7995" spans="1:5" x14ac:dyDescent="0.2">
      <c r="A7995">
        <v>5750</v>
      </c>
      <c r="B7995">
        <v>5805</v>
      </c>
      <c r="C7995" t="s">
        <v>79</v>
      </c>
      <c r="D7995" t="s">
        <v>26</v>
      </c>
      <c r="E7995" t="s">
        <v>27</v>
      </c>
    </row>
    <row r="7996" spans="1:5" x14ac:dyDescent="0.2">
      <c r="A7996">
        <v>10000</v>
      </c>
      <c r="B7996">
        <v>870</v>
      </c>
      <c r="C7996" t="s">
        <v>79</v>
      </c>
      <c r="D7996" t="s">
        <v>52</v>
      </c>
      <c r="E7996" t="s">
        <v>31</v>
      </c>
    </row>
    <row r="7997" spans="1:5" x14ac:dyDescent="0.2">
      <c r="A7997">
        <v>3500</v>
      </c>
      <c r="B7997">
        <v>385</v>
      </c>
      <c r="C7997" t="s">
        <v>79</v>
      </c>
      <c r="D7997" t="s">
        <v>26</v>
      </c>
      <c r="E7997" t="s">
        <v>40</v>
      </c>
    </row>
    <row r="7998" spans="1:5" x14ac:dyDescent="0.2">
      <c r="A7998">
        <v>10000</v>
      </c>
      <c r="B7998">
        <v>1325</v>
      </c>
      <c r="C7998" t="s">
        <v>79</v>
      </c>
      <c r="D7998" t="s">
        <v>159</v>
      </c>
      <c r="E7998" t="s">
        <v>31</v>
      </c>
    </row>
    <row r="7999" spans="1:5" x14ac:dyDescent="0.2">
      <c r="A7999">
        <v>5000</v>
      </c>
      <c r="B7999">
        <v>490</v>
      </c>
      <c r="C7999" t="s">
        <v>79</v>
      </c>
      <c r="D7999" t="s">
        <v>26</v>
      </c>
      <c r="E7999" t="s">
        <v>31</v>
      </c>
    </row>
    <row r="8000" spans="1:5" x14ac:dyDescent="0.2">
      <c r="A8000">
        <v>300</v>
      </c>
      <c r="B8000">
        <v>300</v>
      </c>
      <c r="C8000" t="s">
        <v>79</v>
      </c>
      <c r="D8000" t="s">
        <v>67</v>
      </c>
      <c r="E8000" t="s">
        <v>27</v>
      </c>
    </row>
    <row r="8001" spans="1:5" x14ac:dyDescent="0.2">
      <c r="A8001">
        <v>15000</v>
      </c>
      <c r="B8001">
        <v>365</v>
      </c>
      <c r="C8001" t="s">
        <v>79</v>
      </c>
      <c r="D8001" t="s">
        <v>74</v>
      </c>
      <c r="E8001" t="s">
        <v>31</v>
      </c>
    </row>
    <row r="8002" spans="1:5" x14ac:dyDescent="0.2">
      <c r="A8002">
        <v>700</v>
      </c>
      <c r="B8002">
        <v>272</v>
      </c>
      <c r="C8002" t="s">
        <v>79</v>
      </c>
      <c r="D8002" t="s">
        <v>67</v>
      </c>
      <c r="E8002" t="s">
        <v>31</v>
      </c>
    </row>
    <row r="8003" spans="1:5" x14ac:dyDescent="0.2">
      <c r="A8003">
        <v>4800</v>
      </c>
      <c r="B8003">
        <v>285</v>
      </c>
      <c r="C8003" t="s">
        <v>79</v>
      </c>
      <c r="D8003" t="s">
        <v>77</v>
      </c>
      <c r="E8003" t="s">
        <v>40</v>
      </c>
    </row>
    <row r="8004" spans="1:5" x14ac:dyDescent="0.2">
      <c r="A8004">
        <v>2500</v>
      </c>
      <c r="B8004">
        <v>492</v>
      </c>
      <c r="C8004" t="s">
        <v>79</v>
      </c>
      <c r="D8004" t="s">
        <v>34</v>
      </c>
      <c r="E8004" t="s">
        <v>31</v>
      </c>
    </row>
    <row r="8005" spans="1:5" x14ac:dyDescent="0.2">
      <c r="A8005">
        <v>500</v>
      </c>
      <c r="B8005">
        <v>145</v>
      </c>
      <c r="C8005" t="s">
        <v>79</v>
      </c>
      <c r="D8005" t="s">
        <v>37</v>
      </c>
      <c r="E8005" t="s">
        <v>31</v>
      </c>
    </row>
    <row r="8006" spans="1:5" x14ac:dyDescent="0.2">
      <c r="A8006">
        <v>2200</v>
      </c>
      <c r="B8006">
        <v>455</v>
      </c>
      <c r="C8006" t="s">
        <v>79</v>
      </c>
      <c r="D8006" t="s">
        <v>34</v>
      </c>
      <c r="E8006" t="s">
        <v>31</v>
      </c>
    </row>
    <row r="8007" spans="1:5" x14ac:dyDescent="0.2">
      <c r="A8007">
        <v>1000</v>
      </c>
      <c r="B8007">
        <v>246</v>
      </c>
      <c r="C8007" t="s">
        <v>79</v>
      </c>
      <c r="D8007" t="s">
        <v>52</v>
      </c>
      <c r="E8007" t="s">
        <v>31</v>
      </c>
    </row>
    <row r="8008" spans="1:5" x14ac:dyDescent="0.2">
      <c r="A8008">
        <v>5000</v>
      </c>
      <c r="B8008">
        <v>201</v>
      </c>
      <c r="C8008" t="s">
        <v>79</v>
      </c>
      <c r="D8008" t="s">
        <v>26</v>
      </c>
      <c r="E8008" t="s">
        <v>40</v>
      </c>
    </row>
    <row r="8009" spans="1:5" x14ac:dyDescent="0.2">
      <c r="A8009">
        <v>1200</v>
      </c>
      <c r="B8009">
        <v>380</v>
      </c>
      <c r="C8009" t="s">
        <v>79</v>
      </c>
      <c r="D8009" t="s">
        <v>37</v>
      </c>
      <c r="E8009" t="s">
        <v>31</v>
      </c>
    </row>
    <row r="8010" spans="1:5" x14ac:dyDescent="0.2">
      <c r="A8010">
        <v>500</v>
      </c>
      <c r="B8010">
        <v>502</v>
      </c>
      <c r="C8010" t="s">
        <v>79</v>
      </c>
      <c r="D8010" t="s">
        <v>67</v>
      </c>
      <c r="E8010" t="s">
        <v>27</v>
      </c>
    </row>
    <row r="8011" spans="1:5" x14ac:dyDescent="0.2">
      <c r="A8011">
        <v>3499</v>
      </c>
      <c r="B8011">
        <v>930</v>
      </c>
      <c r="C8011" t="s">
        <v>79</v>
      </c>
      <c r="D8011" t="s">
        <v>26</v>
      </c>
      <c r="E8011" t="s">
        <v>31</v>
      </c>
    </row>
    <row r="8012" spans="1:5" x14ac:dyDescent="0.2">
      <c r="A8012">
        <v>8000</v>
      </c>
      <c r="B8012">
        <v>1325</v>
      </c>
      <c r="C8012" t="s">
        <v>79</v>
      </c>
      <c r="D8012" t="s">
        <v>37</v>
      </c>
      <c r="E8012" t="s">
        <v>31</v>
      </c>
    </row>
    <row r="8013" spans="1:5" x14ac:dyDescent="0.2">
      <c r="A8013">
        <v>5000</v>
      </c>
      <c r="B8013">
        <v>930</v>
      </c>
      <c r="C8013" t="s">
        <v>79</v>
      </c>
      <c r="D8013" t="s">
        <v>26</v>
      </c>
      <c r="E8013" t="s">
        <v>31</v>
      </c>
    </row>
    <row r="8014" spans="1:5" x14ac:dyDescent="0.2">
      <c r="A8014">
        <v>10000</v>
      </c>
      <c r="B8014">
        <v>180</v>
      </c>
      <c r="C8014" t="s">
        <v>79</v>
      </c>
      <c r="D8014" t="s">
        <v>26</v>
      </c>
      <c r="E8014" t="s">
        <v>31</v>
      </c>
    </row>
    <row r="8015" spans="1:5" x14ac:dyDescent="0.2">
      <c r="A8015">
        <v>372.27</v>
      </c>
      <c r="B8015">
        <v>432</v>
      </c>
      <c r="C8015" t="s">
        <v>79</v>
      </c>
      <c r="D8015" t="s">
        <v>26</v>
      </c>
      <c r="E8015" t="s">
        <v>27</v>
      </c>
    </row>
    <row r="8016" spans="1:5" x14ac:dyDescent="0.2">
      <c r="A8016">
        <v>4980</v>
      </c>
      <c r="B8016">
        <v>231</v>
      </c>
      <c r="C8016" t="s">
        <v>79</v>
      </c>
      <c r="D8016" t="s">
        <v>37</v>
      </c>
      <c r="E8016" t="s">
        <v>31</v>
      </c>
    </row>
    <row r="8017" spans="1:5" x14ac:dyDescent="0.2">
      <c r="A8017">
        <v>7500</v>
      </c>
      <c r="B8017">
        <v>260</v>
      </c>
      <c r="C8017" t="s">
        <v>79</v>
      </c>
      <c r="D8017" t="s">
        <v>26</v>
      </c>
      <c r="E8017" t="s">
        <v>31</v>
      </c>
    </row>
    <row r="8018" spans="1:5" x14ac:dyDescent="0.2">
      <c r="A8018">
        <v>300</v>
      </c>
      <c r="B8018">
        <v>37.340000000000003</v>
      </c>
      <c r="C8018" t="s">
        <v>79</v>
      </c>
      <c r="D8018" t="s">
        <v>26</v>
      </c>
      <c r="E8018" t="s">
        <v>31</v>
      </c>
    </row>
    <row r="8019" spans="1:5" x14ac:dyDescent="0.2">
      <c r="A8019">
        <v>1500</v>
      </c>
      <c r="B8019">
        <v>141</v>
      </c>
      <c r="C8019" t="s">
        <v>79</v>
      </c>
      <c r="D8019" t="s">
        <v>34</v>
      </c>
      <c r="E8019" t="s">
        <v>31</v>
      </c>
    </row>
    <row r="8020" spans="1:5" x14ac:dyDescent="0.2">
      <c r="A8020">
        <v>2400</v>
      </c>
      <c r="B8020">
        <v>680</v>
      </c>
      <c r="C8020" t="s">
        <v>79</v>
      </c>
      <c r="D8020" t="s">
        <v>62</v>
      </c>
      <c r="E8020" t="s">
        <v>31</v>
      </c>
    </row>
    <row r="8021" spans="1:5" x14ac:dyDescent="0.2">
      <c r="A8021">
        <v>1500</v>
      </c>
      <c r="B8021">
        <v>290</v>
      </c>
      <c r="C8021" t="s">
        <v>79</v>
      </c>
      <c r="D8021" t="s">
        <v>62</v>
      </c>
      <c r="E8021" t="s">
        <v>31</v>
      </c>
    </row>
    <row r="8022" spans="1:5" x14ac:dyDescent="0.2">
      <c r="A8022">
        <v>2400</v>
      </c>
      <c r="B8022">
        <v>198</v>
      </c>
      <c r="C8022" t="s">
        <v>79</v>
      </c>
      <c r="D8022" t="s">
        <v>67</v>
      </c>
      <c r="E8022" t="s">
        <v>40</v>
      </c>
    </row>
    <row r="8023" spans="1:5" x14ac:dyDescent="0.2">
      <c r="A8023">
        <v>3500</v>
      </c>
      <c r="B8023">
        <v>155</v>
      </c>
      <c r="C8023" t="s">
        <v>79</v>
      </c>
      <c r="D8023" t="s">
        <v>34</v>
      </c>
      <c r="E8023" t="s">
        <v>31</v>
      </c>
    </row>
    <row r="8024" spans="1:5" x14ac:dyDescent="0.2">
      <c r="A8024">
        <v>2500</v>
      </c>
      <c r="B8024">
        <v>130</v>
      </c>
      <c r="C8024" t="s">
        <v>79</v>
      </c>
      <c r="D8024" t="s">
        <v>127</v>
      </c>
      <c r="E8024" t="s">
        <v>31</v>
      </c>
    </row>
    <row r="8025" spans="1:5" x14ac:dyDescent="0.2">
      <c r="A8025">
        <v>15000</v>
      </c>
      <c r="B8025">
        <v>400</v>
      </c>
      <c r="C8025" t="s">
        <v>79</v>
      </c>
      <c r="D8025" t="s">
        <v>34</v>
      </c>
      <c r="E8025" t="s">
        <v>31</v>
      </c>
    </row>
    <row r="8026" spans="1:5" x14ac:dyDescent="0.2">
      <c r="A8026">
        <v>7500</v>
      </c>
      <c r="B8026">
        <v>400</v>
      </c>
      <c r="C8026" t="s">
        <v>79</v>
      </c>
      <c r="D8026" t="s">
        <v>34</v>
      </c>
      <c r="E8026" t="s">
        <v>40</v>
      </c>
    </row>
    <row r="8027" spans="1:5" x14ac:dyDescent="0.2">
      <c r="A8027">
        <v>24000</v>
      </c>
      <c r="B8027">
        <v>345</v>
      </c>
      <c r="C8027" t="s">
        <v>79</v>
      </c>
      <c r="D8027" t="s">
        <v>26</v>
      </c>
      <c r="E8027" t="s">
        <v>31</v>
      </c>
    </row>
    <row r="8028" spans="1:5" x14ac:dyDescent="0.2">
      <c r="A8028">
        <v>6000</v>
      </c>
      <c r="B8028">
        <v>225</v>
      </c>
      <c r="C8028" t="s">
        <v>79</v>
      </c>
      <c r="D8028" t="s">
        <v>26</v>
      </c>
      <c r="E8028" t="s">
        <v>31</v>
      </c>
    </row>
    <row r="8029" spans="1:5" x14ac:dyDescent="0.2">
      <c r="A8029">
        <v>375</v>
      </c>
      <c r="B8029">
        <v>116</v>
      </c>
      <c r="C8029" t="s">
        <v>79</v>
      </c>
      <c r="D8029" t="s">
        <v>67</v>
      </c>
      <c r="E8029" t="s">
        <v>31</v>
      </c>
    </row>
    <row r="8030" spans="1:5" x14ac:dyDescent="0.2">
      <c r="A8030">
        <v>5200</v>
      </c>
      <c r="B8030">
        <v>145</v>
      </c>
      <c r="C8030" t="s">
        <v>79</v>
      </c>
      <c r="D8030" t="s">
        <v>26</v>
      </c>
      <c r="E8030" t="s">
        <v>40</v>
      </c>
    </row>
    <row r="8031" spans="1:5" x14ac:dyDescent="0.2">
      <c r="A8031">
        <v>8000</v>
      </c>
      <c r="B8031">
        <v>45</v>
      </c>
      <c r="C8031" t="s">
        <v>79</v>
      </c>
      <c r="D8031" t="s">
        <v>77</v>
      </c>
      <c r="E8031" t="s">
        <v>31</v>
      </c>
    </row>
    <row r="8032" spans="1:5" x14ac:dyDescent="0.2">
      <c r="A8032">
        <v>1</v>
      </c>
      <c r="B8032">
        <v>105</v>
      </c>
      <c r="C8032" t="s">
        <v>79</v>
      </c>
      <c r="D8032" t="s">
        <v>37</v>
      </c>
      <c r="E8032" t="s">
        <v>27</v>
      </c>
    </row>
    <row r="8033" spans="1:5" x14ac:dyDescent="0.2">
      <c r="A8033">
        <v>10000</v>
      </c>
      <c r="B8033">
        <v>300</v>
      </c>
      <c r="C8033" t="s">
        <v>79</v>
      </c>
      <c r="D8033" t="s">
        <v>37</v>
      </c>
      <c r="E8033" t="s">
        <v>40</v>
      </c>
    </row>
    <row r="8034" spans="1:5" x14ac:dyDescent="0.2">
      <c r="A8034">
        <v>6000</v>
      </c>
      <c r="B8034">
        <v>475</v>
      </c>
      <c r="C8034" t="s">
        <v>79</v>
      </c>
      <c r="D8034" t="s">
        <v>26</v>
      </c>
      <c r="E8034" t="s">
        <v>40</v>
      </c>
    </row>
    <row r="8035" spans="1:5" x14ac:dyDescent="0.2">
      <c r="A8035">
        <v>900</v>
      </c>
      <c r="B8035">
        <v>235</v>
      </c>
      <c r="C8035" t="s">
        <v>79</v>
      </c>
      <c r="D8035" t="s">
        <v>26</v>
      </c>
      <c r="E8035" t="s">
        <v>31</v>
      </c>
    </row>
    <row r="8036" spans="1:5" x14ac:dyDescent="0.2">
      <c r="A8036">
        <v>5450</v>
      </c>
      <c r="B8036">
        <v>195</v>
      </c>
      <c r="C8036" t="s">
        <v>79</v>
      </c>
      <c r="D8036" t="s">
        <v>67</v>
      </c>
      <c r="E8036" t="s">
        <v>31</v>
      </c>
    </row>
    <row r="8037" spans="1:5" x14ac:dyDescent="0.2">
      <c r="A8037">
        <v>275</v>
      </c>
      <c r="B8037">
        <v>87</v>
      </c>
      <c r="C8037" t="s">
        <v>79</v>
      </c>
      <c r="D8037" t="s">
        <v>34</v>
      </c>
      <c r="E8037" t="s">
        <v>31</v>
      </c>
    </row>
    <row r="8038" spans="1:5" x14ac:dyDescent="0.2">
      <c r="A8038">
        <v>1731</v>
      </c>
      <c r="B8038">
        <v>120</v>
      </c>
      <c r="C8038" t="s">
        <v>79</v>
      </c>
      <c r="D8038" t="s">
        <v>26</v>
      </c>
      <c r="E8038" t="s">
        <v>31</v>
      </c>
    </row>
    <row r="8039" spans="1:5" x14ac:dyDescent="0.2">
      <c r="A8039">
        <v>10000</v>
      </c>
      <c r="B8039">
        <v>85</v>
      </c>
      <c r="C8039" t="s">
        <v>79</v>
      </c>
      <c r="D8039" t="s">
        <v>26</v>
      </c>
      <c r="E8039" t="s">
        <v>31</v>
      </c>
    </row>
    <row r="8040" spans="1:5" x14ac:dyDescent="0.2">
      <c r="A8040">
        <v>200</v>
      </c>
      <c r="B8040">
        <v>28</v>
      </c>
      <c r="C8040" t="s">
        <v>79</v>
      </c>
      <c r="D8040" t="s">
        <v>159</v>
      </c>
      <c r="E8040" t="s">
        <v>31</v>
      </c>
    </row>
    <row r="8041" spans="1:5" x14ac:dyDescent="0.2">
      <c r="A8041">
        <v>1400</v>
      </c>
      <c r="B8041">
        <v>55</v>
      </c>
      <c r="C8041" t="s">
        <v>79</v>
      </c>
      <c r="D8041" t="s">
        <v>62</v>
      </c>
      <c r="E8041" t="s">
        <v>31</v>
      </c>
    </row>
    <row r="8042" spans="1:5" x14ac:dyDescent="0.2">
      <c r="A8042">
        <v>700</v>
      </c>
      <c r="B8042">
        <v>45</v>
      </c>
      <c r="C8042" t="s">
        <v>79</v>
      </c>
      <c r="D8042" t="s">
        <v>37</v>
      </c>
      <c r="E8042" t="s">
        <v>31</v>
      </c>
    </row>
    <row r="8043" spans="1:5" x14ac:dyDescent="0.2">
      <c r="A8043">
        <v>4500</v>
      </c>
      <c r="B8043">
        <v>35</v>
      </c>
      <c r="C8043" t="s">
        <v>79</v>
      </c>
      <c r="D8043" t="s">
        <v>26</v>
      </c>
      <c r="E8043" t="s">
        <v>31</v>
      </c>
    </row>
    <row r="8044" spans="1:5" x14ac:dyDescent="0.2">
      <c r="A8044">
        <v>2000</v>
      </c>
      <c r="B8044">
        <v>90</v>
      </c>
      <c r="C8044" t="s">
        <v>79</v>
      </c>
      <c r="D8044" t="s">
        <v>37</v>
      </c>
      <c r="E8044" t="s">
        <v>31</v>
      </c>
    </row>
    <row r="8045" spans="1:5" x14ac:dyDescent="0.2">
      <c r="A8045">
        <v>1200</v>
      </c>
      <c r="B8045">
        <v>135</v>
      </c>
      <c r="C8045" t="s">
        <v>79</v>
      </c>
      <c r="D8045" t="s">
        <v>127</v>
      </c>
      <c r="E8045" t="s">
        <v>31</v>
      </c>
    </row>
    <row r="8046" spans="1:5" x14ac:dyDescent="0.2">
      <c r="A8046">
        <v>11500</v>
      </c>
      <c r="B8046">
        <v>120</v>
      </c>
      <c r="C8046" t="s">
        <v>79</v>
      </c>
      <c r="D8046" t="s">
        <v>37</v>
      </c>
      <c r="E8046" t="s">
        <v>31</v>
      </c>
    </row>
    <row r="8047" spans="1:5" x14ac:dyDescent="0.2">
      <c r="A8047">
        <v>6500</v>
      </c>
      <c r="B8047">
        <v>15</v>
      </c>
      <c r="C8047" t="s">
        <v>79</v>
      </c>
      <c r="D8047" t="s">
        <v>26</v>
      </c>
      <c r="E8047" t="s">
        <v>31</v>
      </c>
    </row>
    <row r="8048" spans="1:5" x14ac:dyDescent="0.2">
      <c r="A8048">
        <v>50000</v>
      </c>
      <c r="B8048">
        <v>1130</v>
      </c>
      <c r="C8048" t="s">
        <v>79</v>
      </c>
      <c r="D8048" t="s">
        <v>26</v>
      </c>
      <c r="E8048" t="s">
        <v>31</v>
      </c>
    </row>
    <row r="8049" spans="1:5" x14ac:dyDescent="0.2">
      <c r="A8049">
        <v>2800</v>
      </c>
      <c r="B8049">
        <v>31</v>
      </c>
      <c r="C8049" t="s">
        <v>79</v>
      </c>
      <c r="D8049" t="s">
        <v>37</v>
      </c>
      <c r="E8049" t="s">
        <v>31</v>
      </c>
    </row>
    <row r="8050" spans="1:5" x14ac:dyDescent="0.2">
      <c r="A8050">
        <v>200</v>
      </c>
      <c r="B8050">
        <v>11</v>
      </c>
      <c r="C8050" t="s">
        <v>79</v>
      </c>
      <c r="D8050" t="s">
        <v>159</v>
      </c>
      <c r="E8050" t="s">
        <v>31</v>
      </c>
    </row>
    <row r="8051" spans="1:5" x14ac:dyDescent="0.2">
      <c r="A8051">
        <v>5250</v>
      </c>
      <c r="B8051">
        <v>50</v>
      </c>
      <c r="C8051" t="s">
        <v>79</v>
      </c>
      <c r="D8051" t="s">
        <v>34</v>
      </c>
      <c r="E8051" t="s">
        <v>31</v>
      </c>
    </row>
    <row r="8052" spans="1:5" x14ac:dyDescent="0.2">
      <c r="A8052">
        <v>2573</v>
      </c>
      <c r="B8052">
        <v>60</v>
      </c>
      <c r="C8052" t="s">
        <v>79</v>
      </c>
      <c r="D8052" t="s">
        <v>47</v>
      </c>
      <c r="E8052" t="s">
        <v>31</v>
      </c>
    </row>
    <row r="8053" spans="1:5" x14ac:dyDescent="0.2">
      <c r="A8053">
        <v>5000</v>
      </c>
      <c r="B8053">
        <v>300</v>
      </c>
      <c r="C8053" t="s">
        <v>79</v>
      </c>
      <c r="D8053" t="s">
        <v>47</v>
      </c>
      <c r="E8053" t="s">
        <v>31</v>
      </c>
    </row>
    <row r="8054" spans="1:5" x14ac:dyDescent="0.2">
      <c r="A8054">
        <v>8000</v>
      </c>
      <c r="B8054">
        <v>1050</v>
      </c>
      <c r="C8054" t="s">
        <v>79</v>
      </c>
      <c r="D8054" t="s">
        <v>26</v>
      </c>
      <c r="E8054" t="s">
        <v>31</v>
      </c>
    </row>
    <row r="8055" spans="1:5" x14ac:dyDescent="0.2">
      <c r="A8055">
        <v>3700</v>
      </c>
      <c r="B8055">
        <v>75</v>
      </c>
      <c r="C8055" t="s">
        <v>79</v>
      </c>
      <c r="D8055" t="s">
        <v>34</v>
      </c>
      <c r="E8055" t="s">
        <v>31</v>
      </c>
    </row>
    <row r="8056" spans="1:5" x14ac:dyDescent="0.2">
      <c r="A8056">
        <v>4000</v>
      </c>
      <c r="B8056">
        <v>50</v>
      </c>
      <c r="C8056" t="s">
        <v>79</v>
      </c>
      <c r="D8056" t="s">
        <v>67</v>
      </c>
      <c r="E8056" t="s">
        <v>31</v>
      </c>
    </row>
    <row r="8057" spans="1:5" x14ac:dyDescent="0.2">
      <c r="A8057">
        <v>4000</v>
      </c>
      <c r="B8057">
        <v>15</v>
      </c>
      <c r="C8057" t="s">
        <v>79</v>
      </c>
      <c r="D8057" t="s">
        <v>66</v>
      </c>
      <c r="E8057" t="s">
        <v>40</v>
      </c>
    </row>
    <row r="8058" spans="1:5" x14ac:dyDescent="0.2">
      <c r="A8058">
        <v>12000</v>
      </c>
      <c r="B8058">
        <v>50</v>
      </c>
      <c r="C8058" t="s">
        <v>79</v>
      </c>
      <c r="D8058" t="s">
        <v>26</v>
      </c>
      <c r="E8058" t="s">
        <v>40</v>
      </c>
    </row>
    <row r="8059" spans="1:5" x14ac:dyDescent="0.2">
      <c r="A8059">
        <v>3500</v>
      </c>
      <c r="B8059">
        <v>100</v>
      </c>
      <c r="C8059" t="s">
        <v>79</v>
      </c>
      <c r="D8059" t="s">
        <v>26</v>
      </c>
      <c r="E8059" t="s">
        <v>31</v>
      </c>
    </row>
    <row r="8060" spans="1:5" x14ac:dyDescent="0.2">
      <c r="A8060">
        <v>1000</v>
      </c>
      <c r="B8060">
        <v>10</v>
      </c>
      <c r="C8060" t="s">
        <v>79</v>
      </c>
      <c r="D8060" t="s">
        <v>26</v>
      </c>
      <c r="E8060" t="s">
        <v>31</v>
      </c>
    </row>
    <row r="8061" spans="1:5" x14ac:dyDescent="0.2">
      <c r="A8061">
        <v>10000</v>
      </c>
      <c r="B8061">
        <v>100</v>
      </c>
      <c r="C8061" t="s">
        <v>79</v>
      </c>
      <c r="D8061" t="s">
        <v>37</v>
      </c>
      <c r="E8061" t="s">
        <v>40</v>
      </c>
    </row>
    <row r="8062" spans="1:5" x14ac:dyDescent="0.2">
      <c r="A8062">
        <v>100</v>
      </c>
      <c r="B8062">
        <v>5</v>
      </c>
      <c r="C8062" t="s">
        <v>79</v>
      </c>
      <c r="D8062" t="s">
        <v>66</v>
      </c>
      <c r="E8062" t="s">
        <v>31</v>
      </c>
    </row>
    <row r="8063" spans="1:5" x14ac:dyDescent="0.2">
      <c r="A8063">
        <v>1200</v>
      </c>
      <c r="B8063">
        <v>5</v>
      </c>
      <c r="C8063" t="s">
        <v>79</v>
      </c>
      <c r="D8063" t="s">
        <v>62</v>
      </c>
      <c r="E8063" t="s">
        <v>31</v>
      </c>
    </row>
    <row r="8064" spans="1:5" x14ac:dyDescent="0.2">
      <c r="A8064">
        <v>6000</v>
      </c>
      <c r="B8064">
        <v>5</v>
      </c>
      <c r="C8064" t="s">
        <v>79</v>
      </c>
      <c r="D8064" t="s">
        <v>26</v>
      </c>
      <c r="E8064" t="s">
        <v>31</v>
      </c>
    </row>
    <row r="8065" spans="1:5" x14ac:dyDescent="0.2">
      <c r="A8065">
        <v>4500</v>
      </c>
      <c r="B8065">
        <v>100</v>
      </c>
      <c r="C8065" t="s">
        <v>79</v>
      </c>
      <c r="D8065" t="s">
        <v>37</v>
      </c>
      <c r="E8065" t="s">
        <v>31</v>
      </c>
    </row>
    <row r="8066" spans="1:5" x14ac:dyDescent="0.2">
      <c r="A8066">
        <v>2000</v>
      </c>
      <c r="B8066">
        <v>10</v>
      </c>
      <c r="C8066" t="s">
        <v>79</v>
      </c>
      <c r="D8066" t="s">
        <v>37</v>
      </c>
      <c r="E8066" t="s">
        <v>40</v>
      </c>
    </row>
    <row r="8067" spans="1:5" x14ac:dyDescent="0.2">
      <c r="A8067">
        <v>2000</v>
      </c>
      <c r="B8067">
        <v>17</v>
      </c>
      <c r="C8067" t="s">
        <v>79</v>
      </c>
      <c r="D8067" t="s">
        <v>37</v>
      </c>
      <c r="E8067" t="s">
        <v>31</v>
      </c>
    </row>
    <row r="8068" spans="1:5" x14ac:dyDescent="0.2">
      <c r="A8068">
        <v>1000</v>
      </c>
      <c r="B8068">
        <v>50</v>
      </c>
      <c r="C8068" t="s">
        <v>79</v>
      </c>
      <c r="D8068" t="s">
        <v>37</v>
      </c>
      <c r="E8068" t="s">
        <v>31</v>
      </c>
    </row>
    <row r="8069" spans="1:5" x14ac:dyDescent="0.2">
      <c r="A8069">
        <v>3100</v>
      </c>
      <c r="B8069">
        <v>0</v>
      </c>
      <c r="C8069" t="s">
        <v>79</v>
      </c>
      <c r="D8069" t="s">
        <v>67</v>
      </c>
      <c r="E8069" t="s">
        <v>40</v>
      </c>
    </row>
    <row r="8070" spans="1:5" x14ac:dyDescent="0.2">
      <c r="A8070">
        <v>30000</v>
      </c>
      <c r="B8070">
        <v>0</v>
      </c>
      <c r="C8070" t="s">
        <v>79</v>
      </c>
      <c r="D8070" t="s">
        <v>26</v>
      </c>
      <c r="E8070" t="s">
        <v>40</v>
      </c>
    </row>
    <row r="8071" spans="1:5" x14ac:dyDescent="0.2">
      <c r="A8071">
        <v>500</v>
      </c>
      <c r="B8071">
        <v>0</v>
      </c>
      <c r="C8071" t="s">
        <v>79</v>
      </c>
      <c r="D8071" t="s">
        <v>67</v>
      </c>
      <c r="E8071" t="s">
        <v>31</v>
      </c>
    </row>
    <row r="8072" spans="1:5" x14ac:dyDescent="0.2">
      <c r="A8072">
        <v>1200</v>
      </c>
      <c r="B8072">
        <v>0</v>
      </c>
      <c r="C8072" t="s">
        <v>79</v>
      </c>
      <c r="D8072" t="s">
        <v>26</v>
      </c>
      <c r="E8072" t="s">
        <v>40</v>
      </c>
    </row>
    <row r="8073" spans="1:5" x14ac:dyDescent="0.2">
      <c r="A8073">
        <v>1300</v>
      </c>
      <c r="B8073">
        <v>0</v>
      </c>
      <c r="C8073" t="s">
        <v>79</v>
      </c>
      <c r="D8073" t="s">
        <v>26</v>
      </c>
      <c r="E8073" t="s">
        <v>31</v>
      </c>
    </row>
    <row r="8074" spans="1:5" x14ac:dyDescent="0.2">
      <c r="A8074">
        <v>3000</v>
      </c>
      <c r="B8074">
        <v>0</v>
      </c>
      <c r="C8074" t="s">
        <v>79</v>
      </c>
      <c r="D8074" t="s">
        <v>62</v>
      </c>
      <c r="E8074" t="s">
        <v>31</v>
      </c>
    </row>
    <row r="8075" spans="1:5" x14ac:dyDescent="0.2">
      <c r="A8075">
        <v>350</v>
      </c>
      <c r="B8075">
        <v>0</v>
      </c>
      <c r="C8075" t="s">
        <v>79</v>
      </c>
      <c r="D8075" t="s">
        <v>74</v>
      </c>
      <c r="E8075" t="s">
        <v>40</v>
      </c>
    </row>
    <row r="8076" spans="1:5" x14ac:dyDescent="0.2">
      <c r="A8076">
        <v>3000</v>
      </c>
      <c r="B8076">
        <v>0</v>
      </c>
      <c r="C8076" t="s">
        <v>79</v>
      </c>
      <c r="D8076" t="s">
        <v>26</v>
      </c>
      <c r="E8076" t="s">
        <v>31</v>
      </c>
    </row>
    <row r="8077" spans="1:5" x14ac:dyDescent="0.2">
      <c r="A8077">
        <v>5250</v>
      </c>
      <c r="B8077">
        <v>0</v>
      </c>
      <c r="C8077" t="s">
        <v>79</v>
      </c>
      <c r="D8077" t="s">
        <v>34</v>
      </c>
      <c r="E8077" t="s">
        <v>40</v>
      </c>
    </row>
    <row r="8078" spans="1:5" x14ac:dyDescent="0.2">
      <c r="A8078">
        <v>1500</v>
      </c>
      <c r="B8078">
        <v>0</v>
      </c>
      <c r="C8078" t="s">
        <v>79</v>
      </c>
      <c r="D8078" t="s">
        <v>26</v>
      </c>
      <c r="E8078" t="s">
        <v>31</v>
      </c>
    </row>
    <row r="8079" spans="1:5" x14ac:dyDescent="0.2">
      <c r="A8079">
        <v>5000</v>
      </c>
      <c r="B8079">
        <v>0</v>
      </c>
      <c r="C8079" t="s">
        <v>79</v>
      </c>
      <c r="D8079" t="s">
        <v>68</v>
      </c>
      <c r="E8079" t="s">
        <v>40</v>
      </c>
    </row>
    <row r="8080" spans="1:5" x14ac:dyDescent="0.2">
      <c r="A8080">
        <v>2500</v>
      </c>
      <c r="B8080">
        <v>0</v>
      </c>
      <c r="C8080" t="s">
        <v>79</v>
      </c>
      <c r="D8080" t="s">
        <v>34</v>
      </c>
      <c r="E8080" t="s">
        <v>31</v>
      </c>
    </row>
    <row r="8081" spans="1:5" x14ac:dyDescent="0.2">
      <c r="A8081">
        <v>6500</v>
      </c>
      <c r="B8081">
        <v>0</v>
      </c>
      <c r="C8081" t="s">
        <v>79</v>
      </c>
      <c r="D8081" t="s">
        <v>47</v>
      </c>
      <c r="E8081" t="s">
        <v>31</v>
      </c>
    </row>
    <row r="8082" spans="1:5" x14ac:dyDescent="0.2">
      <c r="A8082">
        <v>2750</v>
      </c>
      <c r="B8082">
        <v>0</v>
      </c>
      <c r="C8082" t="s">
        <v>79</v>
      </c>
      <c r="D8082" t="s">
        <v>77</v>
      </c>
      <c r="E8082" t="s">
        <v>40</v>
      </c>
    </row>
    <row r="8083" spans="1:5" x14ac:dyDescent="0.2">
      <c r="A8083">
        <v>10000</v>
      </c>
      <c r="B8083">
        <v>0</v>
      </c>
      <c r="C8083" t="s">
        <v>79</v>
      </c>
      <c r="D8083" t="s">
        <v>52</v>
      </c>
      <c r="E8083" t="s">
        <v>40</v>
      </c>
    </row>
    <row r="8084" spans="1:5" x14ac:dyDescent="0.2">
      <c r="A8084">
        <v>1000</v>
      </c>
      <c r="B8084">
        <v>0</v>
      </c>
      <c r="C8084" t="s">
        <v>79</v>
      </c>
      <c r="D8084" t="s">
        <v>37</v>
      </c>
      <c r="E8084" t="s">
        <v>31</v>
      </c>
    </row>
    <row r="8085" spans="1:5" x14ac:dyDescent="0.2">
      <c r="A8085">
        <v>1000</v>
      </c>
      <c r="B8085">
        <v>0</v>
      </c>
      <c r="C8085" t="s">
        <v>79</v>
      </c>
      <c r="D8085" t="s">
        <v>37</v>
      </c>
      <c r="E8085" t="s">
        <v>31</v>
      </c>
    </row>
    <row r="8086" spans="1:5" x14ac:dyDescent="0.2">
      <c r="A8086">
        <v>1500</v>
      </c>
      <c r="B8086">
        <v>0</v>
      </c>
      <c r="C8086" t="s">
        <v>79</v>
      </c>
      <c r="D8086" t="s">
        <v>37</v>
      </c>
      <c r="E8086" t="s">
        <v>31</v>
      </c>
    </row>
    <row r="8087" spans="1:5" x14ac:dyDescent="0.2">
      <c r="A8087">
        <v>10500</v>
      </c>
      <c r="B8087">
        <v>0</v>
      </c>
      <c r="C8087" t="s">
        <v>79</v>
      </c>
      <c r="D8087" t="s">
        <v>26</v>
      </c>
      <c r="E8087" t="s">
        <v>31</v>
      </c>
    </row>
    <row r="8088" spans="1:5" x14ac:dyDescent="0.2">
      <c r="A8088">
        <v>2000</v>
      </c>
      <c r="B8088">
        <v>0</v>
      </c>
      <c r="C8088" t="s">
        <v>79</v>
      </c>
      <c r="D8088" t="s">
        <v>26</v>
      </c>
      <c r="E8088" t="s">
        <v>31</v>
      </c>
    </row>
    <row r="8089" spans="1:5" x14ac:dyDescent="0.2">
      <c r="A8089">
        <v>3500</v>
      </c>
      <c r="B8089">
        <v>0</v>
      </c>
      <c r="C8089" t="s">
        <v>79</v>
      </c>
      <c r="D8089" t="s">
        <v>62</v>
      </c>
      <c r="E8089" t="s">
        <v>31</v>
      </c>
    </row>
    <row r="8090" spans="1:5" x14ac:dyDescent="0.2">
      <c r="A8090">
        <v>500</v>
      </c>
      <c r="B8090">
        <v>0</v>
      </c>
      <c r="C8090" t="s">
        <v>79</v>
      </c>
      <c r="D8090" t="s">
        <v>37</v>
      </c>
      <c r="E8090" t="s">
        <v>40</v>
      </c>
    </row>
    <row r="8091" spans="1:5" x14ac:dyDescent="0.2">
      <c r="A8091">
        <v>2500</v>
      </c>
      <c r="B8091">
        <v>0</v>
      </c>
      <c r="C8091" t="s">
        <v>79</v>
      </c>
      <c r="D8091" t="s">
        <v>37</v>
      </c>
      <c r="E8091" t="s">
        <v>31</v>
      </c>
    </row>
    <row r="8092" spans="1:5" x14ac:dyDescent="0.2">
      <c r="A8092">
        <v>5000</v>
      </c>
      <c r="B8092">
        <v>0</v>
      </c>
      <c r="C8092" t="s">
        <v>79</v>
      </c>
      <c r="D8092" t="s">
        <v>26</v>
      </c>
      <c r="E8092" t="s">
        <v>40</v>
      </c>
    </row>
    <row r="8093" spans="1:5" x14ac:dyDescent="0.2">
      <c r="A8093">
        <v>1000</v>
      </c>
      <c r="B8093">
        <v>0</v>
      </c>
      <c r="C8093" t="s">
        <v>79</v>
      </c>
      <c r="D8093" t="s">
        <v>34</v>
      </c>
      <c r="E8093" t="s">
        <v>40</v>
      </c>
    </row>
    <row r="8094" spans="1:5" x14ac:dyDescent="0.2">
      <c r="A8094">
        <v>5000</v>
      </c>
      <c r="B8094">
        <v>0</v>
      </c>
      <c r="C8094" t="s">
        <v>79</v>
      </c>
      <c r="D8094" t="s">
        <v>37</v>
      </c>
      <c r="E8094" t="s">
        <v>31</v>
      </c>
    </row>
    <row r="8095" spans="1:5" x14ac:dyDescent="0.2">
      <c r="A8095">
        <v>3000</v>
      </c>
      <c r="B8095">
        <v>0</v>
      </c>
      <c r="C8095" t="s">
        <v>54</v>
      </c>
      <c r="D8095" t="s">
        <v>26</v>
      </c>
      <c r="E8095" t="s">
        <v>31</v>
      </c>
    </row>
    <row r="8096" spans="1:5" x14ac:dyDescent="0.2">
      <c r="A8096">
        <v>5000</v>
      </c>
      <c r="B8096">
        <v>5405</v>
      </c>
      <c r="C8096" t="s">
        <v>92</v>
      </c>
      <c r="D8096" t="s">
        <v>115</v>
      </c>
      <c r="E8096" t="s">
        <v>27</v>
      </c>
    </row>
    <row r="8097" spans="1:5" x14ac:dyDescent="0.2">
      <c r="A8097">
        <v>9000</v>
      </c>
      <c r="B8097">
        <v>135</v>
      </c>
      <c r="C8097" t="s">
        <v>92</v>
      </c>
      <c r="D8097" t="s">
        <v>26</v>
      </c>
      <c r="E8097" t="s">
        <v>40</v>
      </c>
    </row>
    <row r="8098" spans="1:5" x14ac:dyDescent="0.2">
      <c r="A8098">
        <v>1500</v>
      </c>
      <c r="B8098">
        <v>1782</v>
      </c>
      <c r="C8098" t="s">
        <v>87</v>
      </c>
      <c r="D8098" t="s">
        <v>67</v>
      </c>
      <c r="E8098" t="s">
        <v>27</v>
      </c>
    </row>
    <row r="8099" spans="1:5" x14ac:dyDescent="0.2">
      <c r="A8099">
        <v>10000</v>
      </c>
      <c r="B8099">
        <v>0</v>
      </c>
      <c r="C8099" t="s">
        <v>206</v>
      </c>
      <c r="D8099" t="s">
        <v>34</v>
      </c>
      <c r="E8099" t="s">
        <v>40</v>
      </c>
    </row>
    <row r="8100" spans="1:5" x14ac:dyDescent="0.2">
      <c r="A8100">
        <v>5500</v>
      </c>
      <c r="B8100">
        <v>0</v>
      </c>
      <c r="C8100" t="s">
        <v>206</v>
      </c>
      <c r="D8100" t="s">
        <v>26</v>
      </c>
      <c r="E8100" t="s">
        <v>31</v>
      </c>
    </row>
    <row r="8101" spans="1:5" x14ac:dyDescent="0.2">
      <c r="A8101">
        <v>1500</v>
      </c>
      <c r="B8101">
        <v>1545</v>
      </c>
      <c r="C8101" t="s">
        <v>72</v>
      </c>
      <c r="D8101" t="s">
        <v>26</v>
      </c>
      <c r="E8101" t="s">
        <v>27</v>
      </c>
    </row>
    <row r="8102" spans="1:5" x14ac:dyDescent="0.2">
      <c r="A8102">
        <v>2000</v>
      </c>
      <c r="B8102">
        <v>0</v>
      </c>
      <c r="C8102" t="s">
        <v>94</v>
      </c>
      <c r="D8102" t="s">
        <v>37</v>
      </c>
      <c r="E8102" t="s">
        <v>31</v>
      </c>
    </row>
    <row r="8103" spans="1:5" x14ac:dyDescent="0.2">
      <c r="A8103">
        <v>2500</v>
      </c>
      <c r="B8103">
        <v>2873</v>
      </c>
      <c r="C8103" t="s">
        <v>72</v>
      </c>
      <c r="D8103" t="s">
        <v>37</v>
      </c>
      <c r="E8103" t="s">
        <v>27</v>
      </c>
    </row>
    <row r="8104" spans="1:5" x14ac:dyDescent="0.2">
      <c r="A8104">
        <v>3000</v>
      </c>
      <c r="B8104">
        <v>3035</v>
      </c>
      <c r="C8104" t="s">
        <v>72</v>
      </c>
      <c r="D8104" t="s">
        <v>37</v>
      </c>
      <c r="E8104" t="s">
        <v>27</v>
      </c>
    </row>
    <row r="8105" spans="1:5" x14ac:dyDescent="0.2">
      <c r="A8105">
        <v>20000</v>
      </c>
      <c r="B8105">
        <v>153</v>
      </c>
      <c r="C8105" t="s">
        <v>72</v>
      </c>
      <c r="D8105" t="s">
        <v>52</v>
      </c>
      <c r="E8105" t="s">
        <v>31</v>
      </c>
    </row>
    <row r="8106" spans="1:5" x14ac:dyDescent="0.2">
      <c r="A8106">
        <v>7000</v>
      </c>
      <c r="B8106">
        <v>190</v>
      </c>
      <c r="C8106" t="s">
        <v>72</v>
      </c>
      <c r="D8106" t="s">
        <v>37</v>
      </c>
      <c r="E8106" t="s">
        <v>31</v>
      </c>
    </row>
    <row r="8107" spans="1:5" x14ac:dyDescent="0.2">
      <c r="A8107">
        <v>2000</v>
      </c>
      <c r="B8107">
        <v>150</v>
      </c>
      <c r="C8107" t="s">
        <v>72</v>
      </c>
      <c r="D8107" t="s">
        <v>37</v>
      </c>
      <c r="E8107" t="s">
        <v>31</v>
      </c>
    </row>
    <row r="8108" spans="1:5" x14ac:dyDescent="0.2">
      <c r="A8108">
        <v>2000</v>
      </c>
      <c r="B8108">
        <v>25</v>
      </c>
      <c r="C8108" t="s">
        <v>382</v>
      </c>
      <c r="D8108" t="s">
        <v>62</v>
      </c>
      <c r="E8108" t="s">
        <v>31</v>
      </c>
    </row>
    <row r="8109" spans="1:5" x14ac:dyDescent="0.2">
      <c r="A8109">
        <v>20000</v>
      </c>
      <c r="B8109">
        <v>20190</v>
      </c>
      <c r="C8109" t="s">
        <v>382</v>
      </c>
      <c r="D8109" t="s">
        <v>26</v>
      </c>
      <c r="E8109" t="s">
        <v>27</v>
      </c>
    </row>
    <row r="8110" spans="1:5" x14ac:dyDescent="0.2">
      <c r="A8110">
        <v>28500</v>
      </c>
      <c r="B8110">
        <v>715</v>
      </c>
      <c r="C8110" t="s">
        <v>382</v>
      </c>
      <c r="D8110" t="s">
        <v>26</v>
      </c>
      <c r="E8110" t="s">
        <v>31</v>
      </c>
    </row>
    <row r="8111" spans="1:5" x14ac:dyDescent="0.2">
      <c r="A8111">
        <v>6500</v>
      </c>
      <c r="B8111">
        <v>37</v>
      </c>
      <c r="C8111" t="s">
        <v>382</v>
      </c>
      <c r="D8111" t="s">
        <v>62</v>
      </c>
      <c r="E8111" t="s">
        <v>31</v>
      </c>
    </row>
    <row r="8112" spans="1:5" x14ac:dyDescent="0.2">
      <c r="A8112">
        <v>5500</v>
      </c>
      <c r="B8112">
        <v>821</v>
      </c>
      <c r="C8112" t="s">
        <v>148</v>
      </c>
      <c r="D8112" t="s">
        <v>26</v>
      </c>
      <c r="E8112" t="s">
        <v>31</v>
      </c>
    </row>
    <row r="8113" spans="1:5" x14ac:dyDescent="0.2">
      <c r="A8113">
        <v>480</v>
      </c>
      <c r="B8113">
        <v>123</v>
      </c>
      <c r="C8113" t="s">
        <v>148</v>
      </c>
      <c r="D8113" t="s">
        <v>62</v>
      </c>
      <c r="E8113" t="s">
        <v>40</v>
      </c>
    </row>
    <row r="8114" spans="1:5" x14ac:dyDescent="0.2">
      <c r="A8114">
        <v>153</v>
      </c>
      <c r="B8114">
        <v>116</v>
      </c>
      <c r="C8114" t="s">
        <v>148</v>
      </c>
      <c r="D8114" t="s">
        <v>62</v>
      </c>
      <c r="E8114" t="s">
        <v>31</v>
      </c>
    </row>
    <row r="8115" spans="1:5" x14ac:dyDescent="0.2">
      <c r="A8115">
        <v>105</v>
      </c>
      <c r="B8115">
        <v>84</v>
      </c>
      <c r="C8115" t="s">
        <v>148</v>
      </c>
      <c r="D8115" t="s">
        <v>62</v>
      </c>
      <c r="E8115" t="s">
        <v>31</v>
      </c>
    </row>
    <row r="8116" spans="1:5" x14ac:dyDescent="0.2">
      <c r="A8116">
        <v>285</v>
      </c>
      <c r="B8116">
        <v>0</v>
      </c>
      <c r="C8116" t="s">
        <v>148</v>
      </c>
      <c r="D8116" t="s">
        <v>62</v>
      </c>
      <c r="E8116" t="s">
        <v>40</v>
      </c>
    </row>
    <row r="8117" spans="1:5" x14ac:dyDescent="0.2">
      <c r="A8117">
        <v>22105</v>
      </c>
      <c r="B8117">
        <v>23750</v>
      </c>
      <c r="C8117" t="s">
        <v>203</v>
      </c>
      <c r="D8117" t="s">
        <v>127</v>
      </c>
      <c r="E8117" t="s">
        <v>27</v>
      </c>
    </row>
    <row r="8118" spans="1:5" x14ac:dyDescent="0.2">
      <c r="A8118">
        <v>5500</v>
      </c>
      <c r="B8118">
        <v>6087</v>
      </c>
      <c r="C8118" t="s">
        <v>203</v>
      </c>
      <c r="D8118" t="s">
        <v>37</v>
      </c>
      <c r="E8118" t="s">
        <v>27</v>
      </c>
    </row>
    <row r="8119" spans="1:5" x14ac:dyDescent="0.2">
      <c r="A8119">
        <v>10500</v>
      </c>
      <c r="B8119">
        <v>20317</v>
      </c>
      <c r="C8119" t="s">
        <v>203</v>
      </c>
      <c r="D8119" t="s">
        <v>37</v>
      </c>
      <c r="E8119" t="s">
        <v>27</v>
      </c>
    </row>
    <row r="8120" spans="1:5" x14ac:dyDescent="0.2">
      <c r="A8120">
        <v>5000</v>
      </c>
      <c r="B8120">
        <v>5091</v>
      </c>
      <c r="C8120" t="s">
        <v>203</v>
      </c>
      <c r="D8120" t="s">
        <v>37</v>
      </c>
      <c r="E8120" t="s">
        <v>27</v>
      </c>
    </row>
    <row r="8121" spans="1:5" x14ac:dyDescent="0.2">
      <c r="A8121">
        <v>2000</v>
      </c>
      <c r="B8121">
        <v>4411</v>
      </c>
      <c r="C8121" t="s">
        <v>203</v>
      </c>
      <c r="D8121" t="s">
        <v>37</v>
      </c>
      <c r="E8121" t="s">
        <v>27</v>
      </c>
    </row>
    <row r="8122" spans="1:5" x14ac:dyDescent="0.2">
      <c r="A8122">
        <v>3000</v>
      </c>
      <c r="B8122">
        <v>4926</v>
      </c>
      <c r="C8122" t="s">
        <v>203</v>
      </c>
      <c r="D8122" t="s">
        <v>66</v>
      </c>
      <c r="E8122" t="s">
        <v>27</v>
      </c>
    </row>
    <row r="8123" spans="1:5" x14ac:dyDescent="0.2">
      <c r="A8123">
        <v>7500</v>
      </c>
      <c r="B8123">
        <v>7675</v>
      </c>
      <c r="C8123" t="s">
        <v>203</v>
      </c>
      <c r="D8123" t="s">
        <v>62</v>
      </c>
      <c r="E8123" t="s">
        <v>27</v>
      </c>
    </row>
    <row r="8124" spans="1:5" x14ac:dyDescent="0.2">
      <c r="A8124">
        <v>3200</v>
      </c>
      <c r="B8124">
        <v>3899</v>
      </c>
      <c r="C8124" t="s">
        <v>203</v>
      </c>
      <c r="D8124" t="s">
        <v>74</v>
      </c>
      <c r="E8124" t="s">
        <v>27</v>
      </c>
    </row>
    <row r="8125" spans="1:5" x14ac:dyDescent="0.2">
      <c r="A8125">
        <v>1500</v>
      </c>
      <c r="B8125">
        <v>1611</v>
      </c>
      <c r="C8125" t="s">
        <v>203</v>
      </c>
      <c r="D8125" t="s">
        <v>34</v>
      </c>
      <c r="E8125" t="s">
        <v>27</v>
      </c>
    </row>
    <row r="8126" spans="1:5" x14ac:dyDescent="0.2">
      <c r="A8126">
        <v>1875</v>
      </c>
      <c r="B8126">
        <v>2023</v>
      </c>
      <c r="C8126" t="s">
        <v>203</v>
      </c>
      <c r="D8126" t="s">
        <v>47</v>
      </c>
      <c r="E8126" t="s">
        <v>27</v>
      </c>
    </row>
    <row r="8127" spans="1:5" x14ac:dyDescent="0.2">
      <c r="A8127">
        <v>1500</v>
      </c>
      <c r="B8127">
        <v>1860</v>
      </c>
      <c r="C8127" t="s">
        <v>203</v>
      </c>
      <c r="D8127" t="s">
        <v>47</v>
      </c>
      <c r="E8127" t="s">
        <v>27</v>
      </c>
    </row>
    <row r="8128" spans="1:5" x14ac:dyDescent="0.2">
      <c r="A8128">
        <v>1000</v>
      </c>
      <c r="B8128">
        <v>1105</v>
      </c>
      <c r="C8128" t="s">
        <v>203</v>
      </c>
      <c r="D8128" t="s">
        <v>37</v>
      </c>
      <c r="E8128" t="s">
        <v>27</v>
      </c>
    </row>
    <row r="8129" spans="1:5" x14ac:dyDescent="0.2">
      <c r="A8129">
        <v>3000</v>
      </c>
      <c r="B8129">
        <v>2167</v>
      </c>
      <c r="C8129" t="s">
        <v>203</v>
      </c>
      <c r="D8129" t="s">
        <v>37</v>
      </c>
      <c r="E8129" t="s">
        <v>31</v>
      </c>
    </row>
    <row r="8130" spans="1:5" x14ac:dyDescent="0.2">
      <c r="A8130">
        <v>10000</v>
      </c>
      <c r="B8130">
        <v>6019</v>
      </c>
      <c r="C8130" t="s">
        <v>203</v>
      </c>
      <c r="D8130" t="s">
        <v>52</v>
      </c>
      <c r="E8130" t="s">
        <v>31</v>
      </c>
    </row>
    <row r="8131" spans="1:5" x14ac:dyDescent="0.2">
      <c r="A8131">
        <v>1500</v>
      </c>
      <c r="B8131">
        <v>1642</v>
      </c>
      <c r="C8131" t="s">
        <v>203</v>
      </c>
      <c r="D8131" t="s">
        <v>52</v>
      </c>
      <c r="E8131" t="s">
        <v>27</v>
      </c>
    </row>
    <row r="8132" spans="1:5" x14ac:dyDescent="0.2">
      <c r="A8132">
        <v>1500</v>
      </c>
      <c r="B8132">
        <v>1589</v>
      </c>
      <c r="C8132" t="s">
        <v>203</v>
      </c>
      <c r="D8132" t="s">
        <v>26</v>
      </c>
      <c r="E8132" t="s">
        <v>27</v>
      </c>
    </row>
    <row r="8133" spans="1:5" x14ac:dyDescent="0.2">
      <c r="A8133">
        <v>1000</v>
      </c>
      <c r="B8133">
        <v>1001</v>
      </c>
      <c r="C8133" t="s">
        <v>203</v>
      </c>
      <c r="D8133" t="s">
        <v>37</v>
      </c>
      <c r="E8133" t="s">
        <v>27</v>
      </c>
    </row>
    <row r="8134" spans="1:5" x14ac:dyDescent="0.2">
      <c r="A8134">
        <v>6500</v>
      </c>
      <c r="B8134">
        <v>785</v>
      </c>
      <c r="C8134" t="s">
        <v>203</v>
      </c>
      <c r="D8134" t="s">
        <v>68</v>
      </c>
      <c r="E8134" t="s">
        <v>31</v>
      </c>
    </row>
    <row r="8135" spans="1:5" x14ac:dyDescent="0.2">
      <c r="A8135">
        <v>1500</v>
      </c>
      <c r="B8135">
        <v>556</v>
      </c>
      <c r="C8135" t="s">
        <v>203</v>
      </c>
      <c r="D8135" t="s">
        <v>74</v>
      </c>
      <c r="E8135" t="s">
        <v>31</v>
      </c>
    </row>
    <row r="8136" spans="1:5" x14ac:dyDescent="0.2">
      <c r="A8136">
        <v>10000</v>
      </c>
      <c r="B8136">
        <v>351</v>
      </c>
      <c r="C8136" t="s">
        <v>203</v>
      </c>
      <c r="D8136" t="s">
        <v>26</v>
      </c>
      <c r="E8136" t="s">
        <v>40</v>
      </c>
    </row>
    <row r="8137" spans="1:5" x14ac:dyDescent="0.2">
      <c r="A8137">
        <v>15000</v>
      </c>
      <c r="B8137">
        <v>1030</v>
      </c>
      <c r="C8137" t="s">
        <v>203</v>
      </c>
      <c r="D8137" t="s">
        <v>74</v>
      </c>
      <c r="E8137" t="s">
        <v>31</v>
      </c>
    </row>
    <row r="8138" spans="1:5" x14ac:dyDescent="0.2">
      <c r="A8138">
        <v>3000</v>
      </c>
      <c r="B8138">
        <v>257</v>
      </c>
      <c r="C8138" t="s">
        <v>203</v>
      </c>
      <c r="D8138" t="s">
        <v>68</v>
      </c>
      <c r="E8138" t="s">
        <v>31</v>
      </c>
    </row>
    <row r="8139" spans="1:5" x14ac:dyDescent="0.2">
      <c r="A8139">
        <v>18000</v>
      </c>
      <c r="B8139">
        <v>430</v>
      </c>
      <c r="C8139" t="s">
        <v>203</v>
      </c>
      <c r="D8139" t="s">
        <v>85</v>
      </c>
      <c r="E8139" t="s">
        <v>31</v>
      </c>
    </row>
    <row r="8140" spans="1:5" x14ac:dyDescent="0.2">
      <c r="A8140">
        <v>1000</v>
      </c>
      <c r="B8140">
        <v>160</v>
      </c>
      <c r="C8140" t="s">
        <v>203</v>
      </c>
      <c r="D8140" t="s">
        <v>127</v>
      </c>
      <c r="E8140" t="s">
        <v>31</v>
      </c>
    </row>
    <row r="8141" spans="1:5" x14ac:dyDescent="0.2">
      <c r="A8141">
        <v>4000</v>
      </c>
      <c r="B8141">
        <v>275</v>
      </c>
      <c r="C8141" t="s">
        <v>203</v>
      </c>
      <c r="D8141" t="s">
        <v>127</v>
      </c>
      <c r="E8141" t="s">
        <v>31</v>
      </c>
    </row>
    <row r="8142" spans="1:5" x14ac:dyDescent="0.2">
      <c r="A8142">
        <v>6500</v>
      </c>
      <c r="B8142">
        <v>50</v>
      </c>
      <c r="C8142" t="s">
        <v>203</v>
      </c>
      <c r="D8142" t="s">
        <v>26</v>
      </c>
      <c r="E8142" t="s">
        <v>31</v>
      </c>
    </row>
    <row r="8143" spans="1:5" x14ac:dyDescent="0.2">
      <c r="A8143">
        <v>7300</v>
      </c>
      <c r="B8143">
        <v>10</v>
      </c>
      <c r="C8143" t="s">
        <v>203</v>
      </c>
      <c r="D8143" t="s">
        <v>127</v>
      </c>
      <c r="E8143" t="s">
        <v>31</v>
      </c>
    </row>
    <row r="8144" spans="1:5" x14ac:dyDescent="0.2">
      <c r="A8144">
        <v>50000</v>
      </c>
      <c r="B8144">
        <v>0</v>
      </c>
      <c r="C8144" t="s">
        <v>203</v>
      </c>
      <c r="D8144" t="s">
        <v>26</v>
      </c>
      <c r="E8144" t="s">
        <v>31</v>
      </c>
    </row>
    <row r="8145" spans="1:5" x14ac:dyDescent="0.2">
      <c r="A8145">
        <v>8000</v>
      </c>
      <c r="B8145">
        <v>8295</v>
      </c>
      <c r="C8145" t="s">
        <v>39</v>
      </c>
      <c r="D8145" t="s">
        <v>47</v>
      </c>
      <c r="E8145" t="s">
        <v>27</v>
      </c>
    </row>
    <row r="8146" spans="1:5" x14ac:dyDescent="0.2">
      <c r="A8146">
        <v>2700</v>
      </c>
      <c r="B8146">
        <v>302</v>
      </c>
      <c r="C8146" t="s">
        <v>39</v>
      </c>
      <c r="D8146" t="s">
        <v>62</v>
      </c>
      <c r="E8146" t="s">
        <v>31</v>
      </c>
    </row>
    <row r="8147" spans="1:5" x14ac:dyDescent="0.2">
      <c r="A8147">
        <v>15000</v>
      </c>
      <c r="B8147">
        <v>22508</v>
      </c>
      <c r="C8147" t="s">
        <v>107</v>
      </c>
      <c r="D8147" t="s">
        <v>26</v>
      </c>
      <c r="E8147" t="s">
        <v>27</v>
      </c>
    </row>
    <row r="8148" spans="1:5" x14ac:dyDescent="0.2">
      <c r="A8148">
        <v>2500</v>
      </c>
      <c r="B8148">
        <v>3060</v>
      </c>
      <c r="C8148" t="s">
        <v>107</v>
      </c>
      <c r="D8148" t="s">
        <v>47</v>
      </c>
      <c r="E8148" t="s">
        <v>27</v>
      </c>
    </row>
    <row r="8149" spans="1:5" x14ac:dyDescent="0.2">
      <c r="A8149">
        <v>1200</v>
      </c>
      <c r="B8149">
        <v>687</v>
      </c>
      <c r="C8149" t="s">
        <v>107</v>
      </c>
      <c r="D8149" t="s">
        <v>34</v>
      </c>
      <c r="E8149" t="s">
        <v>31</v>
      </c>
    </row>
    <row r="8150" spans="1:5" x14ac:dyDescent="0.2">
      <c r="A8150">
        <v>2000</v>
      </c>
      <c r="B8150">
        <v>950</v>
      </c>
      <c r="C8150" t="s">
        <v>107</v>
      </c>
      <c r="D8150" t="s">
        <v>26</v>
      </c>
      <c r="E8150" t="s">
        <v>31</v>
      </c>
    </row>
    <row r="8151" spans="1:5" x14ac:dyDescent="0.2">
      <c r="A8151">
        <v>15000</v>
      </c>
      <c r="B8151">
        <v>873</v>
      </c>
      <c r="C8151" t="s">
        <v>107</v>
      </c>
      <c r="D8151" t="s">
        <v>127</v>
      </c>
      <c r="E8151" t="s">
        <v>31</v>
      </c>
    </row>
    <row r="8152" spans="1:5" x14ac:dyDescent="0.2">
      <c r="A8152">
        <v>160</v>
      </c>
      <c r="B8152">
        <v>275</v>
      </c>
      <c r="C8152" t="s">
        <v>107</v>
      </c>
      <c r="D8152" t="s">
        <v>34</v>
      </c>
      <c r="E8152" t="s">
        <v>27</v>
      </c>
    </row>
    <row r="8153" spans="1:5" x14ac:dyDescent="0.2">
      <c r="A8153">
        <v>10000</v>
      </c>
      <c r="B8153">
        <v>255</v>
      </c>
      <c r="C8153" t="s">
        <v>107</v>
      </c>
      <c r="D8153" t="s">
        <v>26</v>
      </c>
      <c r="E8153" t="s">
        <v>31</v>
      </c>
    </row>
    <row r="8154" spans="1:5" x14ac:dyDescent="0.2">
      <c r="A8154">
        <v>1000</v>
      </c>
      <c r="B8154">
        <v>160</v>
      </c>
      <c r="C8154" t="s">
        <v>107</v>
      </c>
      <c r="D8154" t="s">
        <v>26</v>
      </c>
      <c r="E8154" t="s">
        <v>31</v>
      </c>
    </row>
    <row r="8155" spans="1:5" x14ac:dyDescent="0.2">
      <c r="A8155">
        <v>7500</v>
      </c>
      <c r="B8155">
        <v>0</v>
      </c>
      <c r="C8155" t="s">
        <v>107</v>
      </c>
      <c r="D8155" t="s">
        <v>52</v>
      </c>
      <c r="E8155" t="s">
        <v>31</v>
      </c>
    </row>
    <row r="8156" spans="1:5" x14ac:dyDescent="0.2">
      <c r="A8156">
        <v>1500</v>
      </c>
      <c r="B8156">
        <v>0</v>
      </c>
      <c r="C8156" t="s">
        <v>107</v>
      </c>
      <c r="D8156" t="s">
        <v>26</v>
      </c>
      <c r="E8156" t="s">
        <v>31</v>
      </c>
    </row>
    <row r="8157" spans="1:5" x14ac:dyDescent="0.2">
      <c r="A8157">
        <v>3000</v>
      </c>
      <c r="B8157">
        <v>195</v>
      </c>
      <c r="C8157" t="s">
        <v>155</v>
      </c>
      <c r="D8157" t="s">
        <v>74</v>
      </c>
      <c r="E8157" t="s">
        <v>31</v>
      </c>
    </row>
    <row r="8158" spans="1:5" x14ac:dyDescent="0.2">
      <c r="A8158">
        <v>500</v>
      </c>
      <c r="B8158">
        <v>500</v>
      </c>
      <c r="C8158" t="s">
        <v>87</v>
      </c>
      <c r="D8158" t="s">
        <v>26</v>
      </c>
      <c r="E8158" t="s">
        <v>27</v>
      </c>
    </row>
    <row r="8159" spans="1:5" x14ac:dyDescent="0.2">
      <c r="A8159">
        <v>8000</v>
      </c>
      <c r="B8159">
        <v>8016</v>
      </c>
      <c r="C8159" t="s">
        <v>72</v>
      </c>
      <c r="D8159" t="s">
        <v>26</v>
      </c>
      <c r="E8159" t="s">
        <v>27</v>
      </c>
    </row>
    <row r="8160" spans="1:5" x14ac:dyDescent="0.2">
      <c r="A8160">
        <v>10000</v>
      </c>
      <c r="B8160">
        <v>3881</v>
      </c>
      <c r="C8160" t="s">
        <v>72</v>
      </c>
      <c r="D8160" t="s">
        <v>26</v>
      </c>
      <c r="E8160" t="s">
        <v>31</v>
      </c>
    </row>
    <row r="8161" spans="1:5" x14ac:dyDescent="0.2">
      <c r="A8161">
        <v>2000</v>
      </c>
      <c r="B8161">
        <v>2012</v>
      </c>
      <c r="C8161" t="s">
        <v>72</v>
      </c>
      <c r="D8161" t="s">
        <v>26</v>
      </c>
      <c r="E8161" t="s">
        <v>27</v>
      </c>
    </row>
    <row r="8162" spans="1:5" x14ac:dyDescent="0.2">
      <c r="A8162">
        <v>1500</v>
      </c>
      <c r="B8162">
        <v>1521</v>
      </c>
      <c r="C8162" t="s">
        <v>72</v>
      </c>
      <c r="D8162" t="s">
        <v>26</v>
      </c>
      <c r="E8162" t="s">
        <v>27</v>
      </c>
    </row>
    <row r="8163" spans="1:5" x14ac:dyDescent="0.2">
      <c r="A8163">
        <v>500</v>
      </c>
      <c r="B8163">
        <v>854</v>
      </c>
      <c r="C8163" t="s">
        <v>72</v>
      </c>
      <c r="D8163" t="s">
        <v>26</v>
      </c>
      <c r="E8163" t="s">
        <v>27</v>
      </c>
    </row>
    <row r="8164" spans="1:5" x14ac:dyDescent="0.2">
      <c r="A8164">
        <v>3000</v>
      </c>
      <c r="B8164">
        <v>848</v>
      </c>
      <c r="C8164" t="s">
        <v>72</v>
      </c>
      <c r="D8164" t="s">
        <v>26</v>
      </c>
      <c r="E8164" t="s">
        <v>31</v>
      </c>
    </row>
    <row r="8165" spans="1:5" x14ac:dyDescent="0.2">
      <c r="A8165">
        <v>700</v>
      </c>
      <c r="B8165">
        <v>1938</v>
      </c>
      <c r="C8165" t="s">
        <v>72</v>
      </c>
      <c r="D8165" t="s">
        <v>26</v>
      </c>
      <c r="E8165" t="s">
        <v>27</v>
      </c>
    </row>
    <row r="8166" spans="1:5" x14ac:dyDescent="0.2">
      <c r="A8166">
        <v>400</v>
      </c>
      <c r="B8166">
        <v>110</v>
      </c>
      <c r="C8166" t="s">
        <v>36</v>
      </c>
      <c r="D8166" t="s">
        <v>34</v>
      </c>
      <c r="E8166" t="s">
        <v>31</v>
      </c>
    </row>
    <row r="8167" spans="1:5" x14ac:dyDescent="0.2">
      <c r="A8167">
        <v>2000</v>
      </c>
      <c r="B8167">
        <v>100</v>
      </c>
      <c r="C8167" t="s">
        <v>36</v>
      </c>
      <c r="D8167" t="s">
        <v>37</v>
      </c>
      <c r="E8167" t="s">
        <v>31</v>
      </c>
    </row>
    <row r="8168" spans="1:5" x14ac:dyDescent="0.2">
      <c r="A8168">
        <v>425</v>
      </c>
      <c r="B8168">
        <v>0</v>
      </c>
      <c r="C8168" t="s">
        <v>36</v>
      </c>
      <c r="D8168" t="s">
        <v>68</v>
      </c>
      <c r="E8168" t="s">
        <v>31</v>
      </c>
    </row>
    <row r="8169" spans="1:5" x14ac:dyDescent="0.2">
      <c r="A8169">
        <v>3000</v>
      </c>
      <c r="B8169">
        <v>0</v>
      </c>
      <c r="C8169" t="s">
        <v>36</v>
      </c>
      <c r="D8169" t="s">
        <v>37</v>
      </c>
      <c r="E8169" t="s">
        <v>31</v>
      </c>
    </row>
    <row r="8170" spans="1:5" x14ac:dyDescent="0.2">
      <c r="A8170">
        <v>5000</v>
      </c>
      <c r="B8170">
        <v>0</v>
      </c>
      <c r="C8170" t="s">
        <v>382</v>
      </c>
      <c r="D8170" t="s">
        <v>37</v>
      </c>
      <c r="E8170" t="s">
        <v>31</v>
      </c>
    </row>
    <row r="8171" spans="1:5" x14ac:dyDescent="0.2">
      <c r="A8171">
        <v>12000</v>
      </c>
      <c r="B8171">
        <v>12840</v>
      </c>
      <c r="C8171" t="s">
        <v>72</v>
      </c>
      <c r="D8171" t="s">
        <v>26</v>
      </c>
      <c r="E8171" t="s">
        <v>27</v>
      </c>
    </row>
    <row r="8172" spans="1:5" x14ac:dyDescent="0.2">
      <c r="A8172">
        <v>2600</v>
      </c>
      <c r="B8172">
        <v>2666</v>
      </c>
      <c r="C8172" t="s">
        <v>72</v>
      </c>
      <c r="D8172" t="s">
        <v>37</v>
      </c>
      <c r="E8172" t="s">
        <v>27</v>
      </c>
    </row>
    <row r="8173" spans="1:5" x14ac:dyDescent="0.2">
      <c r="A8173">
        <v>5000</v>
      </c>
      <c r="B8173">
        <v>5741</v>
      </c>
      <c r="C8173" t="s">
        <v>72</v>
      </c>
      <c r="D8173" t="s">
        <v>26</v>
      </c>
      <c r="E8173" t="s">
        <v>27</v>
      </c>
    </row>
    <row r="8174" spans="1:5" x14ac:dyDescent="0.2">
      <c r="A8174">
        <v>2500</v>
      </c>
      <c r="B8174">
        <v>2621</v>
      </c>
      <c r="C8174" t="s">
        <v>72</v>
      </c>
      <c r="D8174" t="s">
        <v>26</v>
      </c>
      <c r="E8174" t="s">
        <v>27</v>
      </c>
    </row>
    <row r="8175" spans="1:5" x14ac:dyDescent="0.2">
      <c r="A8175">
        <v>2000</v>
      </c>
      <c r="B8175">
        <v>2057</v>
      </c>
      <c r="C8175" t="s">
        <v>72</v>
      </c>
      <c r="D8175" t="s">
        <v>115</v>
      </c>
      <c r="E8175" t="s">
        <v>27</v>
      </c>
    </row>
    <row r="8176" spans="1:5" x14ac:dyDescent="0.2">
      <c r="A8176">
        <v>4500</v>
      </c>
      <c r="B8176">
        <v>290</v>
      </c>
      <c r="C8176" t="s">
        <v>72</v>
      </c>
      <c r="D8176" t="s">
        <v>26</v>
      </c>
      <c r="E8176" t="s">
        <v>31</v>
      </c>
    </row>
    <row r="8177" spans="1:5" x14ac:dyDescent="0.2">
      <c r="A8177">
        <v>400</v>
      </c>
      <c r="B8177">
        <v>431</v>
      </c>
      <c r="C8177" t="s">
        <v>72</v>
      </c>
      <c r="D8177" t="s">
        <v>26</v>
      </c>
      <c r="E8177" t="s">
        <v>27</v>
      </c>
    </row>
    <row r="8178" spans="1:5" x14ac:dyDescent="0.2">
      <c r="A8178">
        <v>3000</v>
      </c>
      <c r="B8178">
        <v>287</v>
      </c>
      <c r="C8178" t="s">
        <v>72</v>
      </c>
      <c r="D8178" t="s">
        <v>77</v>
      </c>
      <c r="E8178" t="s">
        <v>31</v>
      </c>
    </row>
    <row r="8179" spans="1:5" x14ac:dyDescent="0.2">
      <c r="A8179">
        <v>700</v>
      </c>
      <c r="B8179">
        <v>186</v>
      </c>
      <c r="C8179" t="s">
        <v>72</v>
      </c>
      <c r="D8179" t="s">
        <v>37</v>
      </c>
      <c r="E8179" t="s">
        <v>31</v>
      </c>
    </row>
    <row r="8180" spans="1:5" x14ac:dyDescent="0.2">
      <c r="A8180">
        <v>1000</v>
      </c>
      <c r="B8180">
        <v>610</v>
      </c>
      <c r="C8180" t="s">
        <v>72</v>
      </c>
      <c r="D8180" t="s">
        <v>37</v>
      </c>
      <c r="E8180" t="s">
        <v>31</v>
      </c>
    </row>
    <row r="8181" spans="1:5" x14ac:dyDescent="0.2">
      <c r="A8181">
        <v>300000</v>
      </c>
      <c r="B8181">
        <v>185</v>
      </c>
      <c r="C8181" t="s">
        <v>72</v>
      </c>
      <c r="D8181" t="s">
        <v>62</v>
      </c>
      <c r="E8181" t="s">
        <v>31</v>
      </c>
    </row>
    <row r="8182" spans="1:5" x14ac:dyDescent="0.2">
      <c r="A8182">
        <v>24000</v>
      </c>
      <c r="B8182">
        <v>110</v>
      </c>
      <c r="C8182" t="s">
        <v>72</v>
      </c>
      <c r="D8182" t="s">
        <v>67</v>
      </c>
      <c r="E8182" t="s">
        <v>31</v>
      </c>
    </row>
    <row r="8183" spans="1:5" x14ac:dyDescent="0.2">
      <c r="A8183">
        <v>100000</v>
      </c>
      <c r="B8183">
        <v>125</v>
      </c>
      <c r="C8183" t="s">
        <v>72</v>
      </c>
      <c r="D8183" t="s">
        <v>159</v>
      </c>
      <c r="E8183" t="s">
        <v>40</v>
      </c>
    </row>
    <row r="8184" spans="1:5" x14ac:dyDescent="0.2">
      <c r="A8184">
        <v>7000</v>
      </c>
      <c r="B8184">
        <v>0</v>
      </c>
      <c r="C8184" t="s">
        <v>72</v>
      </c>
      <c r="D8184" t="s">
        <v>26</v>
      </c>
      <c r="E8184" t="s">
        <v>31</v>
      </c>
    </row>
    <row r="8185" spans="1:5" x14ac:dyDescent="0.2">
      <c r="A8185">
        <v>15000</v>
      </c>
      <c r="B8185">
        <v>0</v>
      </c>
      <c r="C8185" t="s">
        <v>72</v>
      </c>
      <c r="D8185" t="s">
        <v>85</v>
      </c>
      <c r="E8185" t="s">
        <v>31</v>
      </c>
    </row>
    <row r="8186" spans="1:5" x14ac:dyDescent="0.2">
      <c r="A8186">
        <v>2000</v>
      </c>
      <c r="B8186">
        <v>0</v>
      </c>
      <c r="C8186" t="s">
        <v>72</v>
      </c>
      <c r="D8186" t="s">
        <v>34</v>
      </c>
      <c r="E8186" t="s">
        <v>31</v>
      </c>
    </row>
    <row r="8187" spans="1:5" x14ac:dyDescent="0.2">
      <c r="A8187">
        <v>3000</v>
      </c>
      <c r="B8187">
        <v>0</v>
      </c>
      <c r="C8187" t="s">
        <v>72</v>
      </c>
      <c r="D8187" t="s">
        <v>85</v>
      </c>
      <c r="E8187" t="s">
        <v>31</v>
      </c>
    </row>
    <row r="8188" spans="1:5" x14ac:dyDescent="0.2">
      <c r="A8188">
        <v>400</v>
      </c>
      <c r="B8188">
        <v>0</v>
      </c>
      <c r="C8188" t="s">
        <v>72</v>
      </c>
      <c r="D8188" t="s">
        <v>37</v>
      </c>
      <c r="E8188" t="s">
        <v>31</v>
      </c>
    </row>
    <row r="8189" spans="1:5" x14ac:dyDescent="0.2">
      <c r="A8189">
        <v>1000</v>
      </c>
      <c r="B8189">
        <v>135</v>
      </c>
      <c r="C8189" t="s">
        <v>72</v>
      </c>
      <c r="D8189" t="s">
        <v>37</v>
      </c>
      <c r="E8189" t="s">
        <v>31</v>
      </c>
    </row>
    <row r="8190" spans="1:5" x14ac:dyDescent="0.2">
      <c r="A8190">
        <v>4000</v>
      </c>
      <c r="B8190">
        <v>910</v>
      </c>
      <c r="C8190" t="s">
        <v>39</v>
      </c>
      <c r="D8190" t="s">
        <v>67</v>
      </c>
      <c r="E8190" t="s">
        <v>31</v>
      </c>
    </row>
    <row r="8191" spans="1:5" x14ac:dyDescent="0.2">
      <c r="A8191">
        <v>5000</v>
      </c>
      <c r="B8191">
        <v>6706</v>
      </c>
      <c r="C8191" t="s">
        <v>151</v>
      </c>
      <c r="D8191" t="s">
        <v>26</v>
      </c>
      <c r="E8191" t="s">
        <v>27</v>
      </c>
    </row>
    <row r="8192" spans="1:5" x14ac:dyDescent="0.2">
      <c r="A8192">
        <v>15000</v>
      </c>
      <c r="B8192">
        <v>15119</v>
      </c>
      <c r="C8192" t="s">
        <v>151</v>
      </c>
      <c r="D8192" t="s">
        <v>37</v>
      </c>
      <c r="E8192" t="s">
        <v>27</v>
      </c>
    </row>
    <row r="8193" spans="1:5" x14ac:dyDescent="0.2">
      <c r="A8193">
        <v>2200</v>
      </c>
      <c r="B8193">
        <v>752</v>
      </c>
      <c r="C8193" t="s">
        <v>151</v>
      </c>
      <c r="D8193" t="s">
        <v>37</v>
      </c>
      <c r="E8193" t="s">
        <v>31</v>
      </c>
    </row>
    <row r="8194" spans="1:5" x14ac:dyDescent="0.2">
      <c r="A8194">
        <v>10800</v>
      </c>
      <c r="B8194">
        <v>2535</v>
      </c>
      <c r="C8194" t="s">
        <v>151</v>
      </c>
      <c r="D8194" t="s">
        <v>34</v>
      </c>
      <c r="E8194" t="s">
        <v>31</v>
      </c>
    </row>
    <row r="8195" spans="1:5" x14ac:dyDescent="0.2">
      <c r="A8195">
        <v>250</v>
      </c>
      <c r="B8195">
        <v>525</v>
      </c>
      <c r="C8195" t="s">
        <v>151</v>
      </c>
      <c r="D8195" t="s">
        <v>26</v>
      </c>
      <c r="E8195" t="s">
        <v>27</v>
      </c>
    </row>
    <row r="8196" spans="1:5" x14ac:dyDescent="0.2">
      <c r="A8196">
        <v>2000</v>
      </c>
      <c r="B8196">
        <v>155</v>
      </c>
      <c r="C8196" t="s">
        <v>151</v>
      </c>
      <c r="D8196" t="s">
        <v>34</v>
      </c>
      <c r="E8196" t="s">
        <v>31</v>
      </c>
    </row>
    <row r="8197" spans="1:5" x14ac:dyDescent="0.2">
      <c r="A8197">
        <v>3500</v>
      </c>
      <c r="B8197">
        <v>130</v>
      </c>
      <c r="C8197" t="s">
        <v>151</v>
      </c>
      <c r="D8197" t="s">
        <v>34</v>
      </c>
      <c r="E8197" t="s">
        <v>31</v>
      </c>
    </row>
    <row r="8198" spans="1:5" x14ac:dyDescent="0.2">
      <c r="A8198">
        <v>1650</v>
      </c>
      <c r="B8198">
        <v>150</v>
      </c>
      <c r="C8198" t="s">
        <v>151</v>
      </c>
      <c r="D8198" t="s">
        <v>34</v>
      </c>
      <c r="E8198" t="s">
        <v>31</v>
      </c>
    </row>
    <row r="8199" spans="1:5" x14ac:dyDescent="0.2">
      <c r="A8199">
        <v>5000</v>
      </c>
      <c r="B8199">
        <v>200</v>
      </c>
      <c r="C8199" t="s">
        <v>151</v>
      </c>
      <c r="D8199" t="s">
        <v>26</v>
      </c>
      <c r="E8199" t="s">
        <v>31</v>
      </c>
    </row>
    <row r="8200" spans="1:5" x14ac:dyDescent="0.2">
      <c r="A8200">
        <v>15000</v>
      </c>
      <c r="B8200">
        <v>150</v>
      </c>
      <c r="C8200" t="s">
        <v>151</v>
      </c>
      <c r="D8200" t="s">
        <v>26</v>
      </c>
      <c r="E8200" t="s">
        <v>31</v>
      </c>
    </row>
    <row r="8201" spans="1:5" x14ac:dyDescent="0.2">
      <c r="A8201">
        <v>3000</v>
      </c>
      <c r="B8201">
        <v>40</v>
      </c>
      <c r="C8201" t="s">
        <v>151</v>
      </c>
      <c r="D8201" t="s">
        <v>37</v>
      </c>
      <c r="E8201" t="s">
        <v>31</v>
      </c>
    </row>
    <row r="8202" spans="1:5" x14ac:dyDescent="0.2">
      <c r="A8202">
        <v>525</v>
      </c>
      <c r="B8202">
        <v>0</v>
      </c>
      <c r="C8202" t="s">
        <v>151</v>
      </c>
      <c r="D8202" t="s">
        <v>37</v>
      </c>
      <c r="E8202" t="s">
        <v>40</v>
      </c>
    </row>
    <row r="8203" spans="1:5" x14ac:dyDescent="0.2">
      <c r="A8203">
        <v>2000</v>
      </c>
      <c r="B8203">
        <v>262</v>
      </c>
      <c r="C8203" t="s">
        <v>428</v>
      </c>
      <c r="D8203" t="s">
        <v>62</v>
      </c>
      <c r="E8203" t="s">
        <v>31</v>
      </c>
    </row>
    <row r="8204" spans="1:5" x14ac:dyDescent="0.2">
      <c r="A8204">
        <v>60000</v>
      </c>
      <c r="B8204">
        <v>511</v>
      </c>
      <c r="C8204" t="s">
        <v>54</v>
      </c>
      <c r="D8204" t="s">
        <v>52</v>
      </c>
      <c r="E8204" t="s">
        <v>31</v>
      </c>
    </row>
    <row r="8205" spans="1:5" x14ac:dyDescent="0.2">
      <c r="A8205">
        <v>14000</v>
      </c>
      <c r="B8205">
        <v>90</v>
      </c>
      <c r="C8205" t="s">
        <v>54</v>
      </c>
      <c r="D8205" t="s">
        <v>62</v>
      </c>
      <c r="E8205" t="s">
        <v>31</v>
      </c>
    </row>
    <row r="8206" spans="1:5" x14ac:dyDescent="0.2">
      <c r="A8206">
        <v>1000</v>
      </c>
      <c r="B8206">
        <v>1015</v>
      </c>
      <c r="C8206" t="s">
        <v>54</v>
      </c>
      <c r="D8206" t="s">
        <v>62</v>
      </c>
      <c r="E8206" t="s">
        <v>27</v>
      </c>
    </row>
    <row r="8207" spans="1:5" x14ac:dyDescent="0.2">
      <c r="A8207">
        <v>1500</v>
      </c>
      <c r="B8207">
        <v>1720</v>
      </c>
      <c r="C8207" t="s">
        <v>148</v>
      </c>
      <c r="D8207" t="s">
        <v>26</v>
      </c>
      <c r="E8207" t="s">
        <v>27</v>
      </c>
    </row>
    <row r="8208" spans="1:5" x14ac:dyDescent="0.2">
      <c r="A8208">
        <v>4235</v>
      </c>
      <c r="B8208">
        <v>4247</v>
      </c>
      <c r="C8208" t="s">
        <v>148</v>
      </c>
      <c r="D8208" t="s">
        <v>26</v>
      </c>
      <c r="E8208" t="s">
        <v>27</v>
      </c>
    </row>
    <row r="8209" spans="1:5" x14ac:dyDescent="0.2">
      <c r="A8209">
        <v>5000</v>
      </c>
      <c r="B8209">
        <v>5020</v>
      </c>
      <c r="C8209" t="s">
        <v>139</v>
      </c>
      <c r="D8209" t="s">
        <v>66</v>
      </c>
      <c r="E8209" t="s">
        <v>27</v>
      </c>
    </row>
    <row r="8210" spans="1:5" x14ac:dyDescent="0.2">
      <c r="A8210">
        <v>1500</v>
      </c>
      <c r="B8210">
        <v>4081</v>
      </c>
      <c r="C8210" t="s">
        <v>177</v>
      </c>
      <c r="D8210" t="s">
        <v>62</v>
      </c>
      <c r="E8210" t="s">
        <v>27</v>
      </c>
    </row>
    <row r="8211" spans="1:5" x14ac:dyDescent="0.2">
      <c r="A8211">
        <v>8000</v>
      </c>
      <c r="B8211">
        <v>240</v>
      </c>
      <c r="C8211" t="s">
        <v>24</v>
      </c>
      <c r="D8211" t="s">
        <v>67</v>
      </c>
      <c r="E8211" t="s">
        <v>31</v>
      </c>
    </row>
    <row r="8212" spans="1:5" x14ac:dyDescent="0.2">
      <c r="A8212">
        <v>3000</v>
      </c>
      <c r="B8212">
        <v>4020</v>
      </c>
      <c r="C8212" t="s">
        <v>94</v>
      </c>
      <c r="D8212" t="s">
        <v>37</v>
      </c>
      <c r="E8212" t="s">
        <v>27</v>
      </c>
    </row>
    <row r="8213" spans="1:5" x14ac:dyDescent="0.2">
      <c r="A8213">
        <v>1000</v>
      </c>
      <c r="B8213">
        <v>1155</v>
      </c>
      <c r="C8213" t="s">
        <v>94</v>
      </c>
      <c r="D8213" t="s">
        <v>34</v>
      </c>
      <c r="E8213" t="s">
        <v>27</v>
      </c>
    </row>
    <row r="8214" spans="1:5" x14ac:dyDescent="0.2">
      <c r="A8214">
        <v>1000</v>
      </c>
      <c r="B8214">
        <v>270</v>
      </c>
      <c r="C8214" t="s">
        <v>94</v>
      </c>
      <c r="D8214" t="s">
        <v>26</v>
      </c>
      <c r="E8214" t="s">
        <v>31</v>
      </c>
    </row>
    <row r="8215" spans="1:5" x14ac:dyDescent="0.2">
      <c r="A8215">
        <v>750</v>
      </c>
      <c r="B8215">
        <v>280</v>
      </c>
      <c r="C8215" t="s">
        <v>94</v>
      </c>
      <c r="D8215" t="s">
        <v>47</v>
      </c>
      <c r="E8215" t="s">
        <v>31</v>
      </c>
    </row>
    <row r="8216" spans="1:5" x14ac:dyDescent="0.2">
      <c r="A8216">
        <v>6000</v>
      </c>
      <c r="B8216">
        <v>25</v>
      </c>
      <c r="C8216" t="s">
        <v>94</v>
      </c>
      <c r="D8216" t="s">
        <v>26</v>
      </c>
      <c r="E8216" t="s">
        <v>31</v>
      </c>
    </row>
    <row r="8217" spans="1:5" x14ac:dyDescent="0.2">
      <c r="A8217">
        <v>3500</v>
      </c>
      <c r="B8217">
        <v>3885</v>
      </c>
      <c r="C8217" t="s">
        <v>72</v>
      </c>
      <c r="D8217" t="s">
        <v>37</v>
      </c>
      <c r="E8217" t="s">
        <v>27</v>
      </c>
    </row>
    <row r="8218" spans="1:5" x14ac:dyDescent="0.2">
      <c r="A8218">
        <v>1500</v>
      </c>
      <c r="B8218">
        <v>1540</v>
      </c>
      <c r="C8218" t="s">
        <v>54</v>
      </c>
      <c r="D8218" t="s">
        <v>37</v>
      </c>
      <c r="E8218" t="s">
        <v>27</v>
      </c>
    </row>
    <row r="8219" spans="1:5" x14ac:dyDescent="0.2">
      <c r="A8219">
        <v>1500</v>
      </c>
      <c r="B8219">
        <v>0</v>
      </c>
      <c r="C8219" t="s">
        <v>54</v>
      </c>
      <c r="D8219" t="s">
        <v>26</v>
      </c>
      <c r="E8219" t="s">
        <v>31</v>
      </c>
    </row>
    <row r="8220" spans="1:5" x14ac:dyDescent="0.2">
      <c r="A8220">
        <v>3000</v>
      </c>
      <c r="B8220">
        <v>470</v>
      </c>
      <c r="C8220" t="s">
        <v>54</v>
      </c>
      <c r="D8220" t="s">
        <v>37</v>
      </c>
      <c r="E8220" t="s">
        <v>31</v>
      </c>
    </row>
    <row r="8221" spans="1:5" x14ac:dyDescent="0.2">
      <c r="A8221">
        <v>700</v>
      </c>
      <c r="B8221">
        <v>700</v>
      </c>
      <c r="C8221" t="s">
        <v>54</v>
      </c>
      <c r="D8221" t="s">
        <v>47</v>
      </c>
      <c r="E8221" t="s">
        <v>27</v>
      </c>
    </row>
    <row r="8222" spans="1:5" x14ac:dyDescent="0.2">
      <c r="A8222">
        <v>1000</v>
      </c>
      <c r="B8222">
        <v>82</v>
      </c>
      <c r="C8222" t="s">
        <v>54</v>
      </c>
      <c r="D8222" t="s">
        <v>26</v>
      </c>
      <c r="E8222" t="s">
        <v>31</v>
      </c>
    </row>
    <row r="8223" spans="1:5" x14ac:dyDescent="0.2">
      <c r="A8223">
        <v>7000</v>
      </c>
      <c r="B8223">
        <v>50</v>
      </c>
      <c r="C8223" t="s">
        <v>36</v>
      </c>
      <c r="D8223" t="s">
        <v>34</v>
      </c>
      <c r="E8223" t="s">
        <v>31</v>
      </c>
    </row>
    <row r="8224" spans="1:5" x14ac:dyDescent="0.2">
      <c r="A8224">
        <v>1600</v>
      </c>
      <c r="B8224">
        <v>0</v>
      </c>
      <c r="C8224" t="s">
        <v>36</v>
      </c>
      <c r="D8224" t="s">
        <v>67</v>
      </c>
      <c r="E8224" t="s">
        <v>31</v>
      </c>
    </row>
    <row r="8225" spans="1:5" x14ac:dyDescent="0.2">
      <c r="A8225">
        <v>5000</v>
      </c>
      <c r="B8225">
        <v>6005</v>
      </c>
      <c r="C8225" t="s">
        <v>54</v>
      </c>
      <c r="D8225" t="s">
        <v>37</v>
      </c>
      <c r="E8225" t="s">
        <v>27</v>
      </c>
    </row>
    <row r="8226" spans="1:5" x14ac:dyDescent="0.2">
      <c r="A8226">
        <v>1000</v>
      </c>
      <c r="B8226">
        <v>165</v>
      </c>
      <c r="C8226" t="s">
        <v>54</v>
      </c>
      <c r="D8226" t="s">
        <v>85</v>
      </c>
      <c r="E8226" t="s">
        <v>31</v>
      </c>
    </row>
    <row r="8227" spans="1:5" x14ac:dyDescent="0.2">
      <c r="A8227">
        <v>2000</v>
      </c>
      <c r="B8227">
        <v>60</v>
      </c>
      <c r="C8227" t="s">
        <v>54</v>
      </c>
      <c r="D8227" t="s">
        <v>62</v>
      </c>
      <c r="E8227" t="s">
        <v>31</v>
      </c>
    </row>
    <row r="8228" spans="1:5" x14ac:dyDescent="0.2">
      <c r="A8228">
        <v>3500</v>
      </c>
      <c r="B8228">
        <v>0</v>
      </c>
      <c r="C8228" t="s">
        <v>54</v>
      </c>
      <c r="D8228" t="s">
        <v>34</v>
      </c>
      <c r="E8228" t="s">
        <v>31</v>
      </c>
    </row>
    <row r="8229" spans="1:5" x14ac:dyDescent="0.2">
      <c r="A8229">
        <v>8000</v>
      </c>
      <c r="B8229">
        <v>0</v>
      </c>
      <c r="C8229" t="s">
        <v>54</v>
      </c>
      <c r="D8229" t="s">
        <v>26</v>
      </c>
      <c r="E8229" t="s">
        <v>31</v>
      </c>
    </row>
    <row r="8230" spans="1:5" x14ac:dyDescent="0.2">
      <c r="A8230">
        <v>4250</v>
      </c>
      <c r="B8230">
        <v>4970</v>
      </c>
      <c r="C8230" t="s">
        <v>54</v>
      </c>
      <c r="D8230" t="s">
        <v>62</v>
      </c>
      <c r="E8230" t="s">
        <v>27</v>
      </c>
    </row>
    <row r="8231" spans="1:5" x14ac:dyDescent="0.2">
      <c r="A8231">
        <v>5000</v>
      </c>
      <c r="B8231">
        <v>530</v>
      </c>
      <c r="C8231" t="s">
        <v>54</v>
      </c>
      <c r="D8231" t="s">
        <v>47</v>
      </c>
      <c r="E8231" t="s">
        <v>31</v>
      </c>
    </row>
    <row r="8232" spans="1:5" x14ac:dyDescent="0.2">
      <c r="A8232">
        <v>300</v>
      </c>
      <c r="B8232">
        <v>558</v>
      </c>
      <c r="C8232" t="s">
        <v>272</v>
      </c>
      <c r="D8232" t="s">
        <v>26</v>
      </c>
      <c r="E8232" t="s">
        <v>27</v>
      </c>
    </row>
    <row r="8233" spans="1:5" x14ac:dyDescent="0.2">
      <c r="A8233">
        <v>1000</v>
      </c>
      <c r="B8233">
        <v>234</v>
      </c>
      <c r="C8233" t="s">
        <v>272</v>
      </c>
      <c r="D8233" t="s">
        <v>37</v>
      </c>
      <c r="E8233" t="s">
        <v>31</v>
      </c>
    </row>
    <row r="8234" spans="1:5" x14ac:dyDescent="0.2">
      <c r="A8234">
        <v>5000</v>
      </c>
      <c r="B8234">
        <v>115</v>
      </c>
      <c r="C8234" t="s">
        <v>272</v>
      </c>
      <c r="D8234" t="s">
        <v>62</v>
      </c>
      <c r="E8234" t="s">
        <v>40</v>
      </c>
    </row>
    <row r="8235" spans="1:5" x14ac:dyDescent="0.2">
      <c r="A8235">
        <v>3500</v>
      </c>
      <c r="B8235">
        <v>70</v>
      </c>
      <c r="C8235" t="s">
        <v>272</v>
      </c>
      <c r="D8235" t="s">
        <v>34</v>
      </c>
      <c r="E8235" t="s">
        <v>31</v>
      </c>
    </row>
    <row r="8236" spans="1:5" x14ac:dyDescent="0.2">
      <c r="A8236">
        <v>2000</v>
      </c>
      <c r="B8236">
        <v>160</v>
      </c>
      <c r="C8236" t="s">
        <v>272</v>
      </c>
      <c r="D8236" t="s">
        <v>115</v>
      </c>
      <c r="E8236" t="s">
        <v>40</v>
      </c>
    </row>
    <row r="8237" spans="1:5" x14ac:dyDescent="0.2">
      <c r="A8237">
        <v>14000</v>
      </c>
      <c r="B8237">
        <v>150</v>
      </c>
      <c r="C8237" t="s">
        <v>272</v>
      </c>
      <c r="D8237" t="s">
        <v>67</v>
      </c>
      <c r="E8237" t="s">
        <v>31</v>
      </c>
    </row>
    <row r="8238" spans="1:5" x14ac:dyDescent="0.2">
      <c r="A8238">
        <v>18000</v>
      </c>
      <c r="B8238">
        <v>75</v>
      </c>
      <c r="C8238" t="s">
        <v>272</v>
      </c>
      <c r="D8238" t="s">
        <v>26</v>
      </c>
      <c r="E8238" t="s">
        <v>31</v>
      </c>
    </row>
    <row r="8239" spans="1:5" x14ac:dyDescent="0.2">
      <c r="A8239">
        <v>3000</v>
      </c>
      <c r="B8239">
        <v>60</v>
      </c>
      <c r="C8239" t="s">
        <v>272</v>
      </c>
      <c r="D8239" t="s">
        <v>62</v>
      </c>
      <c r="E8239" t="s">
        <v>31</v>
      </c>
    </row>
    <row r="8240" spans="1:5" x14ac:dyDescent="0.2">
      <c r="A8240">
        <v>950</v>
      </c>
      <c r="B8240">
        <v>0</v>
      </c>
      <c r="C8240" t="s">
        <v>272</v>
      </c>
      <c r="D8240" t="s">
        <v>52</v>
      </c>
      <c r="E8240" t="s">
        <v>31</v>
      </c>
    </row>
    <row r="8241" spans="1:5" x14ac:dyDescent="0.2">
      <c r="A8241">
        <v>15000</v>
      </c>
      <c r="B8241">
        <v>0</v>
      </c>
      <c r="C8241" t="s">
        <v>272</v>
      </c>
      <c r="D8241" t="s">
        <v>26</v>
      </c>
      <c r="E8241" t="s">
        <v>31</v>
      </c>
    </row>
    <row r="8242" spans="1:5" x14ac:dyDescent="0.2">
      <c r="A8242">
        <v>1500</v>
      </c>
      <c r="B8242">
        <v>0</v>
      </c>
      <c r="C8242" t="s">
        <v>272</v>
      </c>
      <c r="D8242" t="s">
        <v>26</v>
      </c>
      <c r="E8242" t="s">
        <v>31</v>
      </c>
    </row>
    <row r="8243" spans="1:5" x14ac:dyDescent="0.2">
      <c r="A8243">
        <v>2500</v>
      </c>
      <c r="B8243">
        <v>10</v>
      </c>
      <c r="C8243" t="s">
        <v>263</v>
      </c>
      <c r="D8243" t="s">
        <v>62</v>
      </c>
      <c r="E8243" t="s">
        <v>40</v>
      </c>
    </row>
    <row r="8244" spans="1:5" x14ac:dyDescent="0.2">
      <c r="A8244">
        <v>4850</v>
      </c>
      <c r="B8244">
        <v>0</v>
      </c>
      <c r="C8244" t="s">
        <v>54</v>
      </c>
      <c r="D8244" t="s">
        <v>52</v>
      </c>
      <c r="E8244" t="s">
        <v>31</v>
      </c>
    </row>
    <row r="8245" spans="1:5" x14ac:dyDescent="0.2">
      <c r="A8245">
        <v>3000</v>
      </c>
      <c r="B8245">
        <v>0</v>
      </c>
      <c r="C8245" t="s">
        <v>58</v>
      </c>
      <c r="D8245" t="s">
        <v>62</v>
      </c>
      <c r="E8245" t="s">
        <v>31</v>
      </c>
    </row>
    <row r="8246" spans="1:5" x14ac:dyDescent="0.2">
      <c r="A8246">
        <v>500</v>
      </c>
      <c r="B8246">
        <v>588</v>
      </c>
      <c r="C8246" t="s">
        <v>232</v>
      </c>
      <c r="D8246" t="s">
        <v>68</v>
      </c>
      <c r="E8246" t="s">
        <v>27</v>
      </c>
    </row>
    <row r="8247" spans="1:5" x14ac:dyDescent="0.2">
      <c r="A8247">
        <v>1500</v>
      </c>
      <c r="B8247">
        <v>350</v>
      </c>
      <c r="C8247" t="s">
        <v>232</v>
      </c>
      <c r="D8247" t="s">
        <v>68</v>
      </c>
      <c r="E8247" t="s">
        <v>40</v>
      </c>
    </row>
    <row r="8248" spans="1:5" x14ac:dyDescent="0.2">
      <c r="A8248">
        <v>5500</v>
      </c>
      <c r="B8248">
        <v>5600</v>
      </c>
      <c r="C8248" t="s">
        <v>87</v>
      </c>
      <c r="D8248" t="s">
        <v>62</v>
      </c>
      <c r="E8248" t="s">
        <v>27</v>
      </c>
    </row>
    <row r="8249" spans="1:5" x14ac:dyDescent="0.2">
      <c r="A8249">
        <v>3500</v>
      </c>
      <c r="B8249">
        <v>3599</v>
      </c>
      <c r="C8249" t="s">
        <v>87</v>
      </c>
      <c r="D8249" t="s">
        <v>37</v>
      </c>
      <c r="E8249" t="s">
        <v>27</v>
      </c>
    </row>
    <row r="8250" spans="1:5" x14ac:dyDescent="0.2">
      <c r="A8250">
        <v>3300</v>
      </c>
      <c r="B8250">
        <v>3915</v>
      </c>
      <c r="C8250" t="s">
        <v>87</v>
      </c>
      <c r="D8250" t="s">
        <v>34</v>
      </c>
      <c r="E8250" t="s">
        <v>27</v>
      </c>
    </row>
    <row r="8251" spans="1:5" x14ac:dyDescent="0.2">
      <c r="A8251">
        <v>2500</v>
      </c>
      <c r="B8251">
        <v>2625</v>
      </c>
      <c r="C8251" t="s">
        <v>87</v>
      </c>
      <c r="D8251" t="s">
        <v>127</v>
      </c>
      <c r="E8251" t="s">
        <v>27</v>
      </c>
    </row>
    <row r="8252" spans="1:5" x14ac:dyDescent="0.2">
      <c r="A8252">
        <v>5000</v>
      </c>
      <c r="B8252">
        <v>5400</v>
      </c>
      <c r="C8252" t="s">
        <v>87</v>
      </c>
      <c r="D8252" t="s">
        <v>26</v>
      </c>
      <c r="E8252" t="s">
        <v>27</v>
      </c>
    </row>
    <row r="8253" spans="1:5" x14ac:dyDescent="0.2">
      <c r="A8253">
        <v>2500</v>
      </c>
      <c r="B8253">
        <v>3455</v>
      </c>
      <c r="C8253" t="s">
        <v>87</v>
      </c>
      <c r="D8253" t="s">
        <v>62</v>
      </c>
      <c r="E8253" t="s">
        <v>27</v>
      </c>
    </row>
    <row r="8254" spans="1:5" x14ac:dyDescent="0.2">
      <c r="A8254">
        <v>5500</v>
      </c>
      <c r="B8254">
        <v>5732</v>
      </c>
      <c r="C8254" t="s">
        <v>87</v>
      </c>
      <c r="D8254" t="s">
        <v>67</v>
      </c>
      <c r="E8254" t="s">
        <v>27</v>
      </c>
    </row>
    <row r="8255" spans="1:5" x14ac:dyDescent="0.2">
      <c r="A8255">
        <v>2500</v>
      </c>
      <c r="B8255">
        <v>2535</v>
      </c>
      <c r="C8255" t="s">
        <v>87</v>
      </c>
      <c r="D8255" t="s">
        <v>26</v>
      </c>
      <c r="E8255" t="s">
        <v>27</v>
      </c>
    </row>
    <row r="8256" spans="1:5" x14ac:dyDescent="0.2">
      <c r="A8256">
        <v>4000</v>
      </c>
      <c r="B8256">
        <v>5383</v>
      </c>
      <c r="C8256" t="s">
        <v>87</v>
      </c>
      <c r="D8256" t="s">
        <v>26</v>
      </c>
      <c r="E8256" t="s">
        <v>27</v>
      </c>
    </row>
    <row r="8257" spans="1:5" x14ac:dyDescent="0.2">
      <c r="A8257">
        <v>4112</v>
      </c>
      <c r="B8257">
        <v>922</v>
      </c>
      <c r="C8257" t="s">
        <v>87</v>
      </c>
      <c r="D8257" t="s">
        <v>74</v>
      </c>
      <c r="E8257" t="s">
        <v>31</v>
      </c>
    </row>
    <row r="8258" spans="1:5" x14ac:dyDescent="0.2">
      <c r="A8258">
        <v>18000</v>
      </c>
      <c r="B8258">
        <v>2591</v>
      </c>
      <c r="C8258" t="s">
        <v>87</v>
      </c>
      <c r="D8258" t="s">
        <v>34</v>
      </c>
      <c r="E8258" t="s">
        <v>31</v>
      </c>
    </row>
    <row r="8259" spans="1:5" x14ac:dyDescent="0.2">
      <c r="A8259">
        <v>5000</v>
      </c>
      <c r="B8259">
        <v>288</v>
      </c>
      <c r="C8259" t="s">
        <v>87</v>
      </c>
      <c r="D8259" t="s">
        <v>52</v>
      </c>
      <c r="E8259" t="s">
        <v>31</v>
      </c>
    </row>
    <row r="8260" spans="1:5" x14ac:dyDescent="0.2">
      <c r="A8260">
        <v>860</v>
      </c>
      <c r="B8260">
        <v>1128</v>
      </c>
      <c r="C8260" t="s">
        <v>87</v>
      </c>
      <c r="D8260" t="s">
        <v>62</v>
      </c>
      <c r="E8260" t="s">
        <v>27</v>
      </c>
    </row>
    <row r="8261" spans="1:5" x14ac:dyDescent="0.2">
      <c r="A8261">
        <v>5500</v>
      </c>
      <c r="B8261">
        <v>485</v>
      </c>
      <c r="C8261" t="s">
        <v>87</v>
      </c>
      <c r="D8261" t="s">
        <v>66</v>
      </c>
      <c r="E8261" t="s">
        <v>31</v>
      </c>
    </row>
    <row r="8262" spans="1:5" x14ac:dyDescent="0.2">
      <c r="A8262">
        <v>1000</v>
      </c>
      <c r="B8262">
        <v>155</v>
      </c>
      <c r="C8262" t="s">
        <v>87</v>
      </c>
      <c r="D8262" t="s">
        <v>26</v>
      </c>
      <c r="E8262" t="s">
        <v>31</v>
      </c>
    </row>
    <row r="8263" spans="1:5" x14ac:dyDescent="0.2">
      <c r="A8263">
        <v>1500</v>
      </c>
      <c r="B8263">
        <v>100</v>
      </c>
      <c r="C8263" t="s">
        <v>87</v>
      </c>
      <c r="D8263" t="s">
        <v>115</v>
      </c>
      <c r="E8263" t="s">
        <v>31</v>
      </c>
    </row>
    <row r="8264" spans="1:5" x14ac:dyDescent="0.2">
      <c r="A8264">
        <v>2500</v>
      </c>
      <c r="B8264">
        <v>220</v>
      </c>
      <c r="C8264" t="s">
        <v>87</v>
      </c>
      <c r="D8264" t="s">
        <v>62</v>
      </c>
      <c r="E8264" t="s">
        <v>31</v>
      </c>
    </row>
    <row r="8265" spans="1:5" x14ac:dyDescent="0.2">
      <c r="A8265">
        <v>2000</v>
      </c>
      <c r="B8265">
        <v>160</v>
      </c>
      <c r="C8265" t="s">
        <v>87</v>
      </c>
      <c r="D8265" t="s">
        <v>26</v>
      </c>
      <c r="E8265" t="s">
        <v>31</v>
      </c>
    </row>
    <row r="8266" spans="1:5" x14ac:dyDescent="0.2">
      <c r="A8266">
        <v>500</v>
      </c>
      <c r="B8266">
        <v>0</v>
      </c>
      <c r="C8266" t="s">
        <v>87</v>
      </c>
      <c r="D8266" t="s">
        <v>52</v>
      </c>
      <c r="E8266" t="s">
        <v>31</v>
      </c>
    </row>
    <row r="8267" spans="1:5" x14ac:dyDescent="0.2">
      <c r="A8267">
        <v>3000</v>
      </c>
      <c r="B8267">
        <v>0</v>
      </c>
      <c r="C8267" t="s">
        <v>87</v>
      </c>
      <c r="D8267" t="s">
        <v>26</v>
      </c>
      <c r="E8267" t="s">
        <v>31</v>
      </c>
    </row>
    <row r="8268" spans="1:5" x14ac:dyDescent="0.2">
      <c r="A8268">
        <v>2000</v>
      </c>
      <c r="B8268">
        <v>0</v>
      </c>
      <c r="C8268" t="s">
        <v>87</v>
      </c>
      <c r="D8268" t="s">
        <v>34</v>
      </c>
      <c r="E8268" t="s">
        <v>31</v>
      </c>
    </row>
    <row r="8269" spans="1:5" x14ac:dyDescent="0.2">
      <c r="A8269">
        <v>5000</v>
      </c>
      <c r="B8269">
        <v>0</v>
      </c>
      <c r="C8269" t="s">
        <v>87</v>
      </c>
      <c r="D8269" t="s">
        <v>115</v>
      </c>
      <c r="E8269" t="s">
        <v>40</v>
      </c>
    </row>
    <row r="8270" spans="1:5" x14ac:dyDescent="0.2">
      <c r="A8270">
        <v>30000</v>
      </c>
      <c r="B8270">
        <v>0</v>
      </c>
      <c r="C8270" t="s">
        <v>87</v>
      </c>
      <c r="D8270" t="s">
        <v>26</v>
      </c>
      <c r="E8270" t="s">
        <v>31</v>
      </c>
    </row>
    <row r="8271" spans="1:5" x14ac:dyDescent="0.2">
      <c r="A8271">
        <v>500</v>
      </c>
      <c r="B8271">
        <v>0</v>
      </c>
      <c r="C8271" t="s">
        <v>87</v>
      </c>
      <c r="D8271" t="s">
        <v>62</v>
      </c>
      <c r="E8271" t="s">
        <v>40</v>
      </c>
    </row>
    <row r="8272" spans="1:5" x14ac:dyDescent="0.2">
      <c r="A8272">
        <v>5000</v>
      </c>
      <c r="B8272">
        <v>0</v>
      </c>
      <c r="C8272" t="s">
        <v>87</v>
      </c>
      <c r="D8272" t="s">
        <v>26</v>
      </c>
      <c r="E8272" t="s">
        <v>31</v>
      </c>
    </row>
    <row r="8273" spans="1:5" x14ac:dyDescent="0.2">
      <c r="A8273">
        <v>2500</v>
      </c>
      <c r="B8273">
        <v>0</v>
      </c>
      <c r="C8273" t="s">
        <v>87</v>
      </c>
      <c r="D8273" t="s">
        <v>26</v>
      </c>
      <c r="E8273" t="s">
        <v>31</v>
      </c>
    </row>
    <row r="8274" spans="1:5" x14ac:dyDescent="0.2">
      <c r="A8274">
        <v>10000</v>
      </c>
      <c r="B8274">
        <v>70</v>
      </c>
      <c r="C8274" t="s">
        <v>227</v>
      </c>
      <c r="D8274" t="s">
        <v>62</v>
      </c>
      <c r="E8274" t="s">
        <v>31</v>
      </c>
    </row>
    <row r="8275" spans="1:5" x14ac:dyDescent="0.2">
      <c r="A8275">
        <v>16500</v>
      </c>
      <c r="B8275">
        <v>4700</v>
      </c>
      <c r="C8275" t="s">
        <v>36</v>
      </c>
      <c r="D8275" t="s">
        <v>34</v>
      </c>
      <c r="E8275" t="s">
        <v>40</v>
      </c>
    </row>
    <row r="8276" spans="1:5" x14ac:dyDescent="0.2">
      <c r="A8276">
        <v>1000</v>
      </c>
      <c r="B8276">
        <v>1000</v>
      </c>
      <c r="C8276" t="s">
        <v>148</v>
      </c>
      <c r="D8276" t="s">
        <v>26</v>
      </c>
      <c r="E8276" t="s">
        <v>27</v>
      </c>
    </row>
    <row r="8277" spans="1:5" x14ac:dyDescent="0.2">
      <c r="A8277">
        <v>8000</v>
      </c>
      <c r="B8277">
        <v>165</v>
      </c>
      <c r="C8277" t="s">
        <v>382</v>
      </c>
      <c r="D8277" t="s">
        <v>67</v>
      </c>
      <c r="E8277" t="s">
        <v>40</v>
      </c>
    </row>
    <row r="8278" spans="1:5" x14ac:dyDescent="0.2">
      <c r="A8278">
        <v>2500</v>
      </c>
      <c r="B8278">
        <v>5</v>
      </c>
      <c r="C8278" t="s">
        <v>382</v>
      </c>
      <c r="D8278" t="s">
        <v>34</v>
      </c>
      <c r="E8278" t="s">
        <v>31</v>
      </c>
    </row>
    <row r="8279" spans="1:5" x14ac:dyDescent="0.2">
      <c r="A8279">
        <v>5000</v>
      </c>
      <c r="B8279">
        <v>390</v>
      </c>
      <c r="C8279" t="s">
        <v>82</v>
      </c>
      <c r="D8279" t="s">
        <v>26</v>
      </c>
      <c r="E8279" t="s">
        <v>31</v>
      </c>
    </row>
    <row r="8280" spans="1:5" x14ac:dyDescent="0.2">
      <c r="A8280">
        <v>3500</v>
      </c>
      <c r="B8280">
        <v>410</v>
      </c>
      <c r="C8280" t="s">
        <v>82</v>
      </c>
      <c r="D8280" t="s">
        <v>34</v>
      </c>
      <c r="E8280" t="s">
        <v>31</v>
      </c>
    </row>
    <row r="8281" spans="1:5" x14ac:dyDescent="0.2">
      <c r="A8281">
        <v>5000</v>
      </c>
      <c r="B8281">
        <v>206</v>
      </c>
      <c r="C8281" t="s">
        <v>82</v>
      </c>
      <c r="D8281" t="s">
        <v>77</v>
      </c>
      <c r="E8281" t="s">
        <v>40</v>
      </c>
    </row>
    <row r="8282" spans="1:5" x14ac:dyDescent="0.2">
      <c r="A8282">
        <v>3500</v>
      </c>
      <c r="B8282">
        <v>60</v>
      </c>
      <c r="C8282" t="s">
        <v>54</v>
      </c>
      <c r="D8282" t="s">
        <v>85</v>
      </c>
      <c r="E8282" t="s">
        <v>31</v>
      </c>
    </row>
    <row r="8283" spans="1:5" x14ac:dyDescent="0.2">
      <c r="A8283">
        <v>3500</v>
      </c>
      <c r="B8283">
        <v>12</v>
      </c>
      <c r="C8283" t="s">
        <v>54</v>
      </c>
      <c r="D8283" t="s">
        <v>26</v>
      </c>
      <c r="E8283" t="s">
        <v>31</v>
      </c>
    </row>
    <row r="8284" spans="1:5" x14ac:dyDescent="0.2">
      <c r="A8284">
        <v>10000</v>
      </c>
      <c r="B8284">
        <v>0</v>
      </c>
      <c r="C8284" t="s">
        <v>54</v>
      </c>
      <c r="D8284" t="s">
        <v>26</v>
      </c>
      <c r="E8284" t="s">
        <v>31</v>
      </c>
    </row>
    <row r="8285" spans="1:5" x14ac:dyDescent="0.2">
      <c r="A8285">
        <v>2000</v>
      </c>
      <c r="B8285">
        <v>0</v>
      </c>
      <c r="C8285" t="s">
        <v>54</v>
      </c>
      <c r="D8285" t="s">
        <v>26</v>
      </c>
      <c r="E8285" t="s">
        <v>31</v>
      </c>
    </row>
    <row r="8286" spans="1:5" x14ac:dyDescent="0.2">
      <c r="A8286">
        <v>24714</v>
      </c>
      <c r="B8286">
        <v>110</v>
      </c>
      <c r="C8286" t="s">
        <v>107</v>
      </c>
      <c r="D8286" t="s">
        <v>26</v>
      </c>
      <c r="E8286" t="s">
        <v>31</v>
      </c>
    </row>
    <row r="8287" spans="1:5" x14ac:dyDescent="0.2">
      <c r="A8287">
        <v>5000</v>
      </c>
      <c r="B8287">
        <v>1792</v>
      </c>
      <c r="C8287" t="s">
        <v>87</v>
      </c>
      <c r="D8287" t="s">
        <v>26</v>
      </c>
      <c r="E8287" t="s">
        <v>31</v>
      </c>
    </row>
    <row r="8288" spans="1:5" x14ac:dyDescent="0.2">
      <c r="A8288">
        <v>400</v>
      </c>
      <c r="B8288">
        <v>500</v>
      </c>
      <c r="C8288" t="s">
        <v>54</v>
      </c>
      <c r="D8288" t="s">
        <v>47</v>
      </c>
      <c r="E8288" t="s">
        <v>27</v>
      </c>
    </row>
    <row r="8289" spans="1:5" x14ac:dyDescent="0.2">
      <c r="A8289">
        <v>500</v>
      </c>
      <c r="B8289">
        <v>500</v>
      </c>
      <c r="C8289" t="s">
        <v>87</v>
      </c>
      <c r="D8289" t="s">
        <v>47</v>
      </c>
      <c r="E8289" t="s">
        <v>27</v>
      </c>
    </row>
    <row r="8290" spans="1:5" x14ac:dyDescent="0.2">
      <c r="A8290">
        <v>25000</v>
      </c>
      <c r="B8290">
        <v>0</v>
      </c>
      <c r="C8290" t="s">
        <v>50</v>
      </c>
      <c r="D8290" t="s">
        <v>159</v>
      </c>
      <c r="E8290" t="s">
        <v>31</v>
      </c>
    </row>
    <row r="8291" spans="1:5" x14ac:dyDescent="0.2">
      <c r="A8291">
        <v>3000</v>
      </c>
      <c r="B8291">
        <v>1295</v>
      </c>
      <c r="C8291" t="s">
        <v>50</v>
      </c>
      <c r="D8291" t="s">
        <v>127</v>
      </c>
      <c r="E8291" t="s">
        <v>31</v>
      </c>
    </row>
    <row r="8292" spans="1:5" x14ac:dyDescent="0.2">
      <c r="A8292">
        <v>7000</v>
      </c>
      <c r="B8292">
        <v>7306</v>
      </c>
      <c r="C8292" t="s">
        <v>72</v>
      </c>
      <c r="D8292" t="s">
        <v>37</v>
      </c>
      <c r="E8292" t="s">
        <v>27</v>
      </c>
    </row>
    <row r="8293" spans="1:5" x14ac:dyDescent="0.2">
      <c r="A8293">
        <v>8000</v>
      </c>
      <c r="B8293">
        <v>8944</v>
      </c>
      <c r="C8293" t="s">
        <v>72</v>
      </c>
      <c r="D8293" t="s">
        <v>26</v>
      </c>
      <c r="E8293" t="s">
        <v>27</v>
      </c>
    </row>
    <row r="8294" spans="1:5" x14ac:dyDescent="0.2">
      <c r="A8294">
        <v>3000</v>
      </c>
      <c r="B8294">
        <v>3675</v>
      </c>
      <c r="C8294" t="s">
        <v>72</v>
      </c>
      <c r="D8294" t="s">
        <v>37</v>
      </c>
      <c r="E8294" t="s">
        <v>27</v>
      </c>
    </row>
    <row r="8295" spans="1:5" x14ac:dyDescent="0.2">
      <c r="A8295">
        <v>3000</v>
      </c>
      <c r="B8295">
        <v>4050</v>
      </c>
      <c r="C8295" t="s">
        <v>72</v>
      </c>
      <c r="D8295" t="s">
        <v>34</v>
      </c>
      <c r="E8295" t="s">
        <v>27</v>
      </c>
    </row>
    <row r="8296" spans="1:5" x14ac:dyDescent="0.2">
      <c r="A8296">
        <v>1000</v>
      </c>
      <c r="B8296">
        <v>1500</v>
      </c>
      <c r="C8296" t="s">
        <v>72</v>
      </c>
      <c r="D8296" t="s">
        <v>37</v>
      </c>
      <c r="E8296" t="s">
        <v>27</v>
      </c>
    </row>
    <row r="8297" spans="1:5" x14ac:dyDescent="0.2">
      <c r="A8297">
        <v>1600</v>
      </c>
      <c r="B8297">
        <v>1710</v>
      </c>
      <c r="C8297" t="s">
        <v>72</v>
      </c>
      <c r="D8297" t="s">
        <v>37</v>
      </c>
      <c r="E8297" t="s">
        <v>27</v>
      </c>
    </row>
    <row r="8298" spans="1:5" x14ac:dyDescent="0.2">
      <c r="A8298">
        <v>1000</v>
      </c>
      <c r="B8298">
        <v>1185</v>
      </c>
      <c r="C8298" t="s">
        <v>72</v>
      </c>
      <c r="D8298" t="s">
        <v>37</v>
      </c>
      <c r="E8298" t="s">
        <v>27</v>
      </c>
    </row>
    <row r="8299" spans="1:5" x14ac:dyDescent="0.2">
      <c r="A8299">
        <v>900</v>
      </c>
      <c r="B8299">
        <v>900</v>
      </c>
      <c r="C8299" t="s">
        <v>72</v>
      </c>
      <c r="D8299" t="s">
        <v>37</v>
      </c>
      <c r="E8299" t="s">
        <v>27</v>
      </c>
    </row>
    <row r="8300" spans="1:5" x14ac:dyDescent="0.2">
      <c r="A8300">
        <v>7500</v>
      </c>
      <c r="B8300">
        <v>713</v>
      </c>
      <c r="C8300" t="s">
        <v>72</v>
      </c>
      <c r="D8300" t="s">
        <v>26</v>
      </c>
      <c r="E8300" t="s">
        <v>31</v>
      </c>
    </row>
    <row r="8301" spans="1:5" x14ac:dyDescent="0.2">
      <c r="A8301">
        <v>500</v>
      </c>
      <c r="B8301">
        <v>502</v>
      </c>
      <c r="C8301" t="s">
        <v>72</v>
      </c>
      <c r="D8301" t="s">
        <v>26</v>
      </c>
      <c r="E8301" t="s">
        <v>27</v>
      </c>
    </row>
    <row r="8302" spans="1:5" x14ac:dyDescent="0.2">
      <c r="A8302">
        <v>3000</v>
      </c>
      <c r="B8302">
        <v>3265</v>
      </c>
      <c r="C8302" t="s">
        <v>72</v>
      </c>
      <c r="D8302" t="s">
        <v>52</v>
      </c>
      <c r="E8302" t="s">
        <v>27</v>
      </c>
    </row>
    <row r="8303" spans="1:5" x14ac:dyDescent="0.2">
      <c r="A8303">
        <v>600</v>
      </c>
      <c r="B8303">
        <v>601</v>
      </c>
      <c r="C8303" t="s">
        <v>72</v>
      </c>
      <c r="D8303" t="s">
        <v>37</v>
      </c>
      <c r="E8303" t="s">
        <v>27</v>
      </c>
    </row>
    <row r="8304" spans="1:5" x14ac:dyDescent="0.2">
      <c r="A8304">
        <v>750</v>
      </c>
      <c r="B8304">
        <v>136</v>
      </c>
      <c r="C8304" t="s">
        <v>72</v>
      </c>
      <c r="D8304" t="s">
        <v>37</v>
      </c>
      <c r="E8304" t="s">
        <v>31</v>
      </c>
    </row>
    <row r="8305" spans="1:5" x14ac:dyDescent="0.2">
      <c r="A8305">
        <v>4000</v>
      </c>
      <c r="B8305">
        <v>355</v>
      </c>
      <c r="C8305" t="s">
        <v>72</v>
      </c>
      <c r="D8305" t="s">
        <v>77</v>
      </c>
      <c r="E8305" t="s">
        <v>31</v>
      </c>
    </row>
    <row r="8306" spans="1:5" x14ac:dyDescent="0.2">
      <c r="A8306">
        <v>1500</v>
      </c>
      <c r="B8306">
        <v>150</v>
      </c>
      <c r="C8306" t="s">
        <v>72</v>
      </c>
      <c r="D8306" t="s">
        <v>26</v>
      </c>
      <c r="E8306" t="s">
        <v>31</v>
      </c>
    </row>
    <row r="8307" spans="1:5" x14ac:dyDescent="0.2">
      <c r="A8307">
        <v>300</v>
      </c>
      <c r="B8307">
        <v>300</v>
      </c>
      <c r="C8307" t="s">
        <v>72</v>
      </c>
      <c r="D8307" t="s">
        <v>34</v>
      </c>
      <c r="E8307" t="s">
        <v>27</v>
      </c>
    </row>
    <row r="8308" spans="1:5" x14ac:dyDescent="0.2">
      <c r="A8308">
        <v>1000</v>
      </c>
      <c r="B8308">
        <v>66</v>
      </c>
      <c r="C8308" t="s">
        <v>72</v>
      </c>
      <c r="D8308" t="s">
        <v>26</v>
      </c>
      <c r="E8308" t="s">
        <v>31</v>
      </c>
    </row>
    <row r="8309" spans="1:5" x14ac:dyDescent="0.2">
      <c r="A8309">
        <v>2500</v>
      </c>
      <c r="B8309">
        <v>35</v>
      </c>
      <c r="C8309" t="s">
        <v>72</v>
      </c>
      <c r="D8309" t="s">
        <v>77</v>
      </c>
      <c r="E8309" t="s">
        <v>31</v>
      </c>
    </row>
    <row r="8310" spans="1:5" x14ac:dyDescent="0.2">
      <c r="A8310">
        <v>10000</v>
      </c>
      <c r="B8310">
        <v>130</v>
      </c>
      <c r="C8310" t="s">
        <v>72</v>
      </c>
      <c r="D8310" t="s">
        <v>68</v>
      </c>
      <c r="E8310" t="s">
        <v>31</v>
      </c>
    </row>
    <row r="8311" spans="1:5" x14ac:dyDescent="0.2">
      <c r="A8311">
        <v>4500</v>
      </c>
      <c r="B8311">
        <v>105</v>
      </c>
      <c r="C8311" t="s">
        <v>72</v>
      </c>
      <c r="D8311" t="s">
        <v>37</v>
      </c>
      <c r="E8311" t="s">
        <v>31</v>
      </c>
    </row>
    <row r="8312" spans="1:5" x14ac:dyDescent="0.2">
      <c r="A8312">
        <v>8000</v>
      </c>
      <c r="B8312">
        <v>51</v>
      </c>
      <c r="C8312" t="s">
        <v>72</v>
      </c>
      <c r="D8312" t="s">
        <v>34</v>
      </c>
      <c r="E8312" t="s">
        <v>31</v>
      </c>
    </row>
    <row r="8313" spans="1:5" x14ac:dyDescent="0.2">
      <c r="A8313">
        <v>6000</v>
      </c>
      <c r="B8313">
        <v>20</v>
      </c>
      <c r="C8313" t="s">
        <v>72</v>
      </c>
      <c r="D8313" t="s">
        <v>66</v>
      </c>
      <c r="E8313" t="s">
        <v>31</v>
      </c>
    </row>
    <row r="8314" spans="1:5" x14ac:dyDescent="0.2">
      <c r="A8314">
        <v>3000</v>
      </c>
      <c r="B8314">
        <v>0</v>
      </c>
      <c r="C8314" t="s">
        <v>72</v>
      </c>
      <c r="D8314" t="s">
        <v>34</v>
      </c>
      <c r="E8314" t="s">
        <v>40</v>
      </c>
    </row>
    <row r="8315" spans="1:5" x14ac:dyDescent="0.2">
      <c r="A8315">
        <v>1500</v>
      </c>
      <c r="B8315">
        <v>0</v>
      </c>
      <c r="C8315" t="s">
        <v>72</v>
      </c>
      <c r="D8315" t="s">
        <v>34</v>
      </c>
      <c r="E8315" t="s">
        <v>31</v>
      </c>
    </row>
    <row r="8316" spans="1:5" x14ac:dyDescent="0.2">
      <c r="A8316">
        <v>7000</v>
      </c>
      <c r="B8316">
        <v>1965</v>
      </c>
      <c r="C8316" t="s">
        <v>218</v>
      </c>
      <c r="D8316" t="s">
        <v>26</v>
      </c>
      <c r="E8316" t="s">
        <v>40</v>
      </c>
    </row>
    <row r="8317" spans="1:5" x14ac:dyDescent="0.2">
      <c r="A8317">
        <v>5000</v>
      </c>
      <c r="B8317">
        <v>20</v>
      </c>
      <c r="C8317" t="s">
        <v>72</v>
      </c>
      <c r="D8317" t="s">
        <v>37</v>
      </c>
      <c r="E8317" t="s">
        <v>31</v>
      </c>
    </row>
    <row r="8318" spans="1:5" x14ac:dyDescent="0.2">
      <c r="A8318">
        <v>15000</v>
      </c>
      <c r="B8318">
        <v>0</v>
      </c>
      <c r="C8318" t="s">
        <v>72</v>
      </c>
      <c r="D8318" t="s">
        <v>159</v>
      </c>
      <c r="E8318" t="s">
        <v>40</v>
      </c>
    </row>
    <row r="8319" spans="1:5" x14ac:dyDescent="0.2">
      <c r="A8319">
        <v>3000</v>
      </c>
      <c r="B8319">
        <v>80</v>
      </c>
      <c r="C8319" t="s">
        <v>180</v>
      </c>
      <c r="D8319" t="s">
        <v>62</v>
      </c>
      <c r="E8319" t="s">
        <v>31</v>
      </c>
    </row>
    <row r="8320" spans="1:5" x14ac:dyDescent="0.2">
      <c r="A8320">
        <v>6200</v>
      </c>
      <c r="B8320">
        <v>5</v>
      </c>
      <c r="C8320" t="s">
        <v>109</v>
      </c>
      <c r="D8320" t="s">
        <v>77</v>
      </c>
      <c r="E8320" t="s">
        <v>40</v>
      </c>
    </row>
    <row r="8321" spans="1:5" x14ac:dyDescent="0.2">
      <c r="A8321">
        <v>2000</v>
      </c>
      <c r="B8321">
        <v>0</v>
      </c>
      <c r="C8321" t="s">
        <v>109</v>
      </c>
      <c r="D8321" t="s">
        <v>77</v>
      </c>
      <c r="E8321" t="s">
        <v>31</v>
      </c>
    </row>
    <row r="8322" spans="1:5" x14ac:dyDescent="0.2">
      <c r="A8322">
        <v>12000</v>
      </c>
      <c r="B8322">
        <v>495</v>
      </c>
      <c r="C8322" t="s">
        <v>148</v>
      </c>
      <c r="D8322" t="s">
        <v>26</v>
      </c>
      <c r="E8322" t="s">
        <v>31</v>
      </c>
    </row>
    <row r="8323" spans="1:5" x14ac:dyDescent="0.2">
      <c r="A8323">
        <v>3000</v>
      </c>
      <c r="B8323">
        <v>140</v>
      </c>
      <c r="C8323" t="s">
        <v>180</v>
      </c>
      <c r="D8323" t="s">
        <v>62</v>
      </c>
      <c r="E8323" t="s">
        <v>31</v>
      </c>
    </row>
    <row r="8324" spans="1:5" x14ac:dyDescent="0.2">
      <c r="A8324">
        <v>3000</v>
      </c>
      <c r="B8324">
        <v>0</v>
      </c>
      <c r="C8324" t="s">
        <v>180</v>
      </c>
      <c r="D8324" t="s">
        <v>37</v>
      </c>
      <c r="E8324" t="s">
        <v>31</v>
      </c>
    </row>
    <row r="8325" spans="1:5" x14ac:dyDescent="0.2">
      <c r="A8325">
        <v>1500</v>
      </c>
      <c r="B8325">
        <v>2485</v>
      </c>
      <c r="C8325" t="s">
        <v>100</v>
      </c>
      <c r="D8325" t="s">
        <v>37</v>
      </c>
      <c r="E8325" t="s">
        <v>27</v>
      </c>
    </row>
    <row r="8326" spans="1:5" x14ac:dyDescent="0.2">
      <c r="A8326">
        <v>3500</v>
      </c>
      <c r="B8326">
        <v>975</v>
      </c>
      <c r="C8326" t="s">
        <v>54</v>
      </c>
      <c r="D8326" t="s">
        <v>34</v>
      </c>
      <c r="E8326" t="s">
        <v>31</v>
      </c>
    </row>
    <row r="8327" spans="1:5" x14ac:dyDescent="0.2">
      <c r="A8327">
        <v>4000</v>
      </c>
      <c r="B8327">
        <v>4813</v>
      </c>
      <c r="C8327" t="s">
        <v>131</v>
      </c>
      <c r="D8327" t="s">
        <v>62</v>
      </c>
      <c r="E8327" t="s">
        <v>27</v>
      </c>
    </row>
    <row r="8328" spans="1:5" x14ac:dyDescent="0.2">
      <c r="A8328">
        <v>800</v>
      </c>
      <c r="B8328">
        <v>10</v>
      </c>
      <c r="C8328" t="s">
        <v>197</v>
      </c>
      <c r="D8328" t="s">
        <v>26</v>
      </c>
      <c r="E8328" t="s">
        <v>31</v>
      </c>
    </row>
    <row r="8329" spans="1:5" x14ac:dyDescent="0.2">
      <c r="A8329">
        <v>250</v>
      </c>
      <c r="B8329">
        <v>0</v>
      </c>
      <c r="C8329" t="s">
        <v>54</v>
      </c>
      <c r="D8329" t="s">
        <v>127</v>
      </c>
      <c r="E8329" t="s">
        <v>31</v>
      </c>
    </row>
    <row r="8330" spans="1:5" x14ac:dyDescent="0.2">
      <c r="A8330">
        <v>60000</v>
      </c>
      <c r="B8330">
        <v>1375</v>
      </c>
      <c r="C8330" t="s">
        <v>72</v>
      </c>
      <c r="D8330" t="s">
        <v>26</v>
      </c>
      <c r="E8330" t="s">
        <v>40</v>
      </c>
    </row>
    <row r="8331" spans="1:5" x14ac:dyDescent="0.2">
      <c r="A8331">
        <v>9000</v>
      </c>
      <c r="B8331">
        <v>53</v>
      </c>
      <c r="C8331" t="s">
        <v>72</v>
      </c>
      <c r="D8331" t="s">
        <v>37</v>
      </c>
      <c r="E8331" t="s">
        <v>40</v>
      </c>
    </row>
    <row r="8332" spans="1:5" x14ac:dyDescent="0.2">
      <c r="A8332">
        <v>8000</v>
      </c>
      <c r="B8332">
        <v>11584</v>
      </c>
      <c r="C8332" t="s">
        <v>79</v>
      </c>
      <c r="D8332" t="s">
        <v>26</v>
      </c>
      <c r="E8332" t="s">
        <v>27</v>
      </c>
    </row>
    <row r="8333" spans="1:5" x14ac:dyDescent="0.2">
      <c r="A8333">
        <v>3900</v>
      </c>
      <c r="B8333">
        <v>10</v>
      </c>
      <c r="C8333" t="s">
        <v>54</v>
      </c>
      <c r="D8333" t="s">
        <v>26</v>
      </c>
      <c r="E8333" t="s">
        <v>40</v>
      </c>
    </row>
    <row r="8334" spans="1:5" x14ac:dyDescent="0.2">
      <c r="A8334">
        <v>2500</v>
      </c>
      <c r="B8334">
        <v>0</v>
      </c>
      <c r="C8334" t="s">
        <v>54</v>
      </c>
      <c r="D8334" t="s">
        <v>37</v>
      </c>
      <c r="E8334" t="s">
        <v>31</v>
      </c>
    </row>
    <row r="8335" spans="1:5" x14ac:dyDescent="0.2">
      <c r="A8335">
        <v>2500</v>
      </c>
      <c r="B8335">
        <v>822</v>
      </c>
      <c r="C8335" t="s">
        <v>44</v>
      </c>
      <c r="D8335" t="s">
        <v>37</v>
      </c>
      <c r="E8335" t="s">
        <v>40</v>
      </c>
    </row>
    <row r="8336" spans="1:5" x14ac:dyDescent="0.2">
      <c r="A8336">
        <v>4000</v>
      </c>
      <c r="B8336">
        <v>0</v>
      </c>
      <c r="C8336" t="s">
        <v>44</v>
      </c>
      <c r="D8336" t="s">
        <v>26</v>
      </c>
      <c r="E8336" t="s">
        <v>31</v>
      </c>
    </row>
    <row r="8337" spans="1:5" x14ac:dyDescent="0.2">
      <c r="A8337">
        <v>10000</v>
      </c>
      <c r="B8337">
        <v>550</v>
      </c>
      <c r="C8337" t="s">
        <v>180</v>
      </c>
      <c r="D8337" t="s">
        <v>26</v>
      </c>
      <c r="E8337" t="s">
        <v>31</v>
      </c>
    </row>
    <row r="8338" spans="1:5" x14ac:dyDescent="0.2">
      <c r="A8338">
        <v>4500</v>
      </c>
      <c r="B8338">
        <v>690</v>
      </c>
      <c r="C8338" t="s">
        <v>39</v>
      </c>
      <c r="D8338" t="s">
        <v>37</v>
      </c>
      <c r="E8338" t="s">
        <v>31</v>
      </c>
    </row>
    <row r="8339" spans="1:5" x14ac:dyDescent="0.2">
      <c r="A8339">
        <v>5000</v>
      </c>
      <c r="B8339">
        <v>300</v>
      </c>
      <c r="C8339" t="s">
        <v>237</v>
      </c>
      <c r="D8339" t="s">
        <v>26</v>
      </c>
      <c r="E8339" t="s">
        <v>31</v>
      </c>
    </row>
    <row r="8340" spans="1:5" x14ac:dyDescent="0.2">
      <c r="A8340">
        <v>7500</v>
      </c>
      <c r="B8340">
        <v>9675</v>
      </c>
      <c r="C8340" t="s">
        <v>131</v>
      </c>
      <c r="D8340" t="s">
        <v>37</v>
      </c>
      <c r="E8340" t="s">
        <v>27</v>
      </c>
    </row>
    <row r="8341" spans="1:5" x14ac:dyDescent="0.2">
      <c r="A8341">
        <v>5000</v>
      </c>
      <c r="B8341">
        <v>6343</v>
      </c>
      <c r="C8341" t="s">
        <v>50</v>
      </c>
      <c r="D8341" t="s">
        <v>52</v>
      </c>
      <c r="E8341" t="s">
        <v>27</v>
      </c>
    </row>
    <row r="8342" spans="1:5" x14ac:dyDescent="0.2">
      <c r="A8342">
        <v>500</v>
      </c>
      <c r="B8342">
        <v>261</v>
      </c>
      <c r="C8342" t="s">
        <v>50</v>
      </c>
      <c r="D8342" t="s">
        <v>26</v>
      </c>
      <c r="E8342" t="s">
        <v>31</v>
      </c>
    </row>
    <row r="8343" spans="1:5" x14ac:dyDescent="0.2">
      <c r="A8343">
        <v>3500</v>
      </c>
      <c r="B8343">
        <v>941</v>
      </c>
      <c r="C8343" t="s">
        <v>94</v>
      </c>
      <c r="D8343" t="s">
        <v>37</v>
      </c>
      <c r="E8343" t="s">
        <v>31</v>
      </c>
    </row>
    <row r="8344" spans="1:5" x14ac:dyDescent="0.2">
      <c r="A8344">
        <v>3500</v>
      </c>
      <c r="B8344">
        <v>0</v>
      </c>
      <c r="C8344" t="s">
        <v>94</v>
      </c>
      <c r="D8344" t="s">
        <v>37</v>
      </c>
      <c r="E8344" t="s">
        <v>31</v>
      </c>
    </row>
    <row r="8345" spans="1:5" x14ac:dyDescent="0.2">
      <c r="A8345">
        <v>20000</v>
      </c>
      <c r="B8345">
        <v>21340</v>
      </c>
      <c r="C8345" t="s">
        <v>82</v>
      </c>
      <c r="D8345" t="s">
        <v>26</v>
      </c>
      <c r="E8345" t="s">
        <v>27</v>
      </c>
    </row>
    <row r="8346" spans="1:5" x14ac:dyDescent="0.2">
      <c r="A8346">
        <v>1200</v>
      </c>
      <c r="B8346">
        <v>125</v>
      </c>
      <c r="C8346" t="s">
        <v>148</v>
      </c>
      <c r="D8346" t="s">
        <v>37</v>
      </c>
      <c r="E8346" t="s">
        <v>31</v>
      </c>
    </row>
    <row r="8347" spans="1:5" x14ac:dyDescent="0.2">
      <c r="A8347">
        <v>240</v>
      </c>
      <c r="B8347">
        <v>10</v>
      </c>
      <c r="C8347" t="s">
        <v>148</v>
      </c>
      <c r="D8347" t="s">
        <v>37</v>
      </c>
      <c r="E8347" t="s">
        <v>31</v>
      </c>
    </row>
    <row r="8348" spans="1:5" x14ac:dyDescent="0.2">
      <c r="A8348">
        <v>1400</v>
      </c>
      <c r="B8348">
        <v>11</v>
      </c>
      <c r="C8348" t="s">
        <v>131</v>
      </c>
      <c r="D8348" t="s">
        <v>34</v>
      </c>
      <c r="E8348" t="s">
        <v>31</v>
      </c>
    </row>
    <row r="8349" spans="1:5" x14ac:dyDescent="0.2">
      <c r="A8349">
        <v>750</v>
      </c>
      <c r="B8349">
        <v>1</v>
      </c>
      <c r="C8349" t="s">
        <v>131</v>
      </c>
      <c r="D8349" t="s">
        <v>34</v>
      </c>
      <c r="E8349" t="s">
        <v>31</v>
      </c>
    </row>
    <row r="8350" spans="1:5" x14ac:dyDescent="0.2">
      <c r="A8350">
        <v>3000</v>
      </c>
      <c r="B8350">
        <v>1055</v>
      </c>
      <c r="C8350" t="s">
        <v>177</v>
      </c>
      <c r="D8350" t="s">
        <v>37</v>
      </c>
      <c r="E8350" t="s">
        <v>31</v>
      </c>
    </row>
    <row r="8351" spans="1:5" x14ac:dyDescent="0.2">
      <c r="A8351">
        <v>9750</v>
      </c>
      <c r="B8351">
        <v>11855</v>
      </c>
      <c r="C8351" t="s">
        <v>54</v>
      </c>
      <c r="D8351" t="s">
        <v>34</v>
      </c>
      <c r="E8351" t="s">
        <v>27</v>
      </c>
    </row>
    <row r="8352" spans="1:5" x14ac:dyDescent="0.2">
      <c r="A8352">
        <v>8000</v>
      </c>
      <c r="B8352">
        <v>10170</v>
      </c>
      <c r="C8352" t="s">
        <v>54</v>
      </c>
      <c r="D8352" t="s">
        <v>37</v>
      </c>
      <c r="E8352" t="s">
        <v>27</v>
      </c>
    </row>
    <row r="8353" spans="1:5" x14ac:dyDescent="0.2">
      <c r="A8353">
        <v>6600</v>
      </c>
      <c r="B8353">
        <v>7775</v>
      </c>
      <c r="C8353" t="s">
        <v>54</v>
      </c>
      <c r="D8353" t="s">
        <v>62</v>
      </c>
      <c r="E8353" t="s">
        <v>27</v>
      </c>
    </row>
    <row r="8354" spans="1:5" x14ac:dyDescent="0.2">
      <c r="A8354">
        <v>12500</v>
      </c>
      <c r="B8354">
        <v>13250</v>
      </c>
      <c r="C8354" t="s">
        <v>54</v>
      </c>
      <c r="D8354" t="s">
        <v>26</v>
      </c>
      <c r="E8354" t="s">
        <v>27</v>
      </c>
    </row>
    <row r="8355" spans="1:5" x14ac:dyDescent="0.2">
      <c r="A8355">
        <v>10000</v>
      </c>
      <c r="B8355">
        <v>10405</v>
      </c>
      <c r="C8355" t="s">
        <v>54</v>
      </c>
      <c r="D8355" t="s">
        <v>37</v>
      </c>
      <c r="E8355" t="s">
        <v>27</v>
      </c>
    </row>
    <row r="8356" spans="1:5" x14ac:dyDescent="0.2">
      <c r="A8356">
        <v>2500</v>
      </c>
      <c r="B8356">
        <v>3891</v>
      </c>
      <c r="C8356" t="s">
        <v>54</v>
      </c>
      <c r="D8356" t="s">
        <v>37</v>
      </c>
      <c r="E8356" t="s">
        <v>27</v>
      </c>
    </row>
    <row r="8357" spans="1:5" x14ac:dyDescent="0.2">
      <c r="A8357">
        <v>3500</v>
      </c>
      <c r="B8357">
        <v>4000</v>
      </c>
      <c r="C8357" t="s">
        <v>54</v>
      </c>
      <c r="D8357" t="s">
        <v>37</v>
      </c>
      <c r="E8357" t="s">
        <v>27</v>
      </c>
    </row>
    <row r="8358" spans="1:5" x14ac:dyDescent="0.2">
      <c r="A8358">
        <v>3000</v>
      </c>
      <c r="B8358">
        <v>4127</v>
      </c>
      <c r="C8358" t="s">
        <v>54</v>
      </c>
      <c r="D8358" t="s">
        <v>68</v>
      </c>
      <c r="E8358" t="s">
        <v>27</v>
      </c>
    </row>
    <row r="8359" spans="1:5" x14ac:dyDescent="0.2">
      <c r="A8359">
        <v>1500</v>
      </c>
      <c r="B8359">
        <v>2115</v>
      </c>
      <c r="C8359" t="s">
        <v>54</v>
      </c>
      <c r="D8359" t="s">
        <v>62</v>
      </c>
      <c r="E8359" t="s">
        <v>27</v>
      </c>
    </row>
    <row r="8360" spans="1:5" x14ac:dyDescent="0.2">
      <c r="A8360">
        <v>350</v>
      </c>
      <c r="B8360">
        <v>570</v>
      </c>
      <c r="C8360" t="s">
        <v>54</v>
      </c>
      <c r="D8360" t="s">
        <v>26</v>
      </c>
      <c r="E8360" t="s">
        <v>27</v>
      </c>
    </row>
    <row r="8361" spans="1:5" x14ac:dyDescent="0.2">
      <c r="A8361">
        <v>12000</v>
      </c>
      <c r="B8361">
        <v>1285</v>
      </c>
      <c r="C8361" t="s">
        <v>54</v>
      </c>
      <c r="D8361" t="s">
        <v>26</v>
      </c>
      <c r="E8361" t="s">
        <v>31</v>
      </c>
    </row>
    <row r="8362" spans="1:5" x14ac:dyDescent="0.2">
      <c r="A8362">
        <v>1500</v>
      </c>
      <c r="B8362">
        <v>961</v>
      </c>
      <c r="C8362" t="s">
        <v>54</v>
      </c>
      <c r="D8362" t="s">
        <v>37</v>
      </c>
      <c r="E8362" t="s">
        <v>31</v>
      </c>
    </row>
    <row r="8363" spans="1:5" x14ac:dyDescent="0.2">
      <c r="A8363">
        <v>8000</v>
      </c>
      <c r="B8363">
        <v>595</v>
      </c>
      <c r="C8363" t="s">
        <v>54</v>
      </c>
      <c r="D8363" t="s">
        <v>37</v>
      </c>
      <c r="E8363" t="s">
        <v>31</v>
      </c>
    </row>
    <row r="8364" spans="1:5" x14ac:dyDescent="0.2">
      <c r="A8364">
        <v>7900</v>
      </c>
      <c r="B8364">
        <v>1655</v>
      </c>
      <c r="C8364" t="s">
        <v>54</v>
      </c>
      <c r="D8364" t="s">
        <v>37</v>
      </c>
      <c r="E8364" t="s">
        <v>31</v>
      </c>
    </row>
    <row r="8365" spans="1:5" x14ac:dyDescent="0.2">
      <c r="A8365">
        <v>3000</v>
      </c>
      <c r="B8365">
        <v>515</v>
      </c>
      <c r="C8365" t="s">
        <v>54</v>
      </c>
      <c r="D8365" t="s">
        <v>37</v>
      </c>
      <c r="E8365" t="s">
        <v>31</v>
      </c>
    </row>
    <row r="8366" spans="1:5" x14ac:dyDescent="0.2">
      <c r="A8366">
        <v>1000</v>
      </c>
      <c r="B8366">
        <v>181</v>
      </c>
      <c r="C8366" t="s">
        <v>54</v>
      </c>
      <c r="D8366" t="s">
        <v>37</v>
      </c>
      <c r="E8366" t="s">
        <v>31</v>
      </c>
    </row>
    <row r="8367" spans="1:5" x14ac:dyDescent="0.2">
      <c r="A8367">
        <v>20000</v>
      </c>
      <c r="B8367">
        <v>526</v>
      </c>
      <c r="C8367" t="s">
        <v>54</v>
      </c>
      <c r="D8367" t="s">
        <v>26</v>
      </c>
      <c r="E8367" t="s">
        <v>31</v>
      </c>
    </row>
    <row r="8368" spans="1:5" x14ac:dyDescent="0.2">
      <c r="A8368">
        <v>15000</v>
      </c>
      <c r="B8368">
        <v>386</v>
      </c>
      <c r="C8368" t="s">
        <v>54</v>
      </c>
      <c r="D8368" t="s">
        <v>127</v>
      </c>
      <c r="E8368" t="s">
        <v>31</v>
      </c>
    </row>
    <row r="8369" spans="1:5" x14ac:dyDescent="0.2">
      <c r="A8369">
        <v>5000</v>
      </c>
      <c r="B8369">
        <v>186</v>
      </c>
      <c r="C8369" t="s">
        <v>54</v>
      </c>
      <c r="D8369" t="s">
        <v>62</v>
      </c>
      <c r="E8369" t="s">
        <v>31</v>
      </c>
    </row>
    <row r="8370" spans="1:5" x14ac:dyDescent="0.2">
      <c r="A8370">
        <v>5500</v>
      </c>
      <c r="B8370">
        <v>71</v>
      </c>
      <c r="C8370" t="s">
        <v>54</v>
      </c>
      <c r="D8370" t="s">
        <v>26</v>
      </c>
      <c r="E8370" t="s">
        <v>31</v>
      </c>
    </row>
    <row r="8371" spans="1:5" x14ac:dyDescent="0.2">
      <c r="A8371">
        <v>3000</v>
      </c>
      <c r="B8371">
        <v>75</v>
      </c>
      <c r="C8371" t="s">
        <v>54</v>
      </c>
      <c r="D8371" t="s">
        <v>34</v>
      </c>
      <c r="E8371" t="s">
        <v>31</v>
      </c>
    </row>
    <row r="8372" spans="1:5" x14ac:dyDescent="0.2">
      <c r="A8372">
        <v>2000</v>
      </c>
      <c r="B8372">
        <v>100</v>
      </c>
      <c r="C8372" t="s">
        <v>54</v>
      </c>
      <c r="D8372" t="s">
        <v>26</v>
      </c>
      <c r="E8372" t="s">
        <v>40</v>
      </c>
    </row>
    <row r="8373" spans="1:5" x14ac:dyDescent="0.2">
      <c r="A8373">
        <v>10000</v>
      </c>
      <c r="B8373">
        <v>10</v>
      </c>
      <c r="C8373" t="s">
        <v>54</v>
      </c>
      <c r="D8373" t="s">
        <v>26</v>
      </c>
      <c r="E8373" t="s">
        <v>31</v>
      </c>
    </row>
    <row r="8374" spans="1:5" x14ac:dyDescent="0.2">
      <c r="A8374">
        <v>2650</v>
      </c>
      <c r="B8374">
        <v>0</v>
      </c>
      <c r="C8374" t="s">
        <v>54</v>
      </c>
      <c r="D8374" t="s">
        <v>26</v>
      </c>
      <c r="E8374" t="s">
        <v>40</v>
      </c>
    </row>
    <row r="8375" spans="1:5" x14ac:dyDescent="0.2">
      <c r="A8375">
        <v>7000</v>
      </c>
      <c r="B8375">
        <v>0</v>
      </c>
      <c r="C8375" t="s">
        <v>54</v>
      </c>
      <c r="D8375" t="s">
        <v>26</v>
      </c>
      <c r="E8375" t="s">
        <v>40</v>
      </c>
    </row>
    <row r="8376" spans="1:5" x14ac:dyDescent="0.2">
      <c r="A8376">
        <v>2500</v>
      </c>
      <c r="B8376">
        <v>0</v>
      </c>
      <c r="C8376" t="s">
        <v>54</v>
      </c>
      <c r="D8376" t="s">
        <v>26</v>
      </c>
      <c r="E8376" t="s">
        <v>31</v>
      </c>
    </row>
    <row r="8377" spans="1:5" x14ac:dyDescent="0.2">
      <c r="A8377">
        <v>3000</v>
      </c>
      <c r="B8377">
        <v>0</v>
      </c>
      <c r="C8377" t="s">
        <v>54</v>
      </c>
      <c r="D8377" t="s">
        <v>37</v>
      </c>
      <c r="E8377" t="s">
        <v>31</v>
      </c>
    </row>
    <row r="8378" spans="1:5" x14ac:dyDescent="0.2">
      <c r="A8378">
        <v>20000</v>
      </c>
      <c r="B8378">
        <v>0</v>
      </c>
      <c r="C8378" t="s">
        <v>54</v>
      </c>
      <c r="D8378" t="s">
        <v>26</v>
      </c>
      <c r="E8378" t="s">
        <v>31</v>
      </c>
    </row>
    <row r="8379" spans="1:5" x14ac:dyDescent="0.2">
      <c r="A8379">
        <v>9000</v>
      </c>
      <c r="B8379">
        <v>0</v>
      </c>
      <c r="C8379" t="s">
        <v>54</v>
      </c>
      <c r="D8379" t="s">
        <v>37</v>
      </c>
      <c r="E8379" t="s">
        <v>31</v>
      </c>
    </row>
    <row r="8380" spans="1:5" x14ac:dyDescent="0.2">
      <c r="A8380">
        <v>50000</v>
      </c>
      <c r="B8380">
        <v>0</v>
      </c>
      <c r="C8380" t="s">
        <v>54</v>
      </c>
      <c r="D8380" t="s">
        <v>26</v>
      </c>
      <c r="E8380" t="s">
        <v>31</v>
      </c>
    </row>
    <row r="8381" spans="1:5" x14ac:dyDescent="0.2">
      <c r="A8381">
        <v>45000</v>
      </c>
      <c r="B8381">
        <v>0</v>
      </c>
      <c r="C8381" t="s">
        <v>54</v>
      </c>
      <c r="D8381" t="s">
        <v>26</v>
      </c>
      <c r="E8381" t="s">
        <v>31</v>
      </c>
    </row>
    <row r="8382" spans="1:5" x14ac:dyDescent="0.2">
      <c r="A8382">
        <v>4000</v>
      </c>
      <c r="B8382">
        <v>0</v>
      </c>
      <c r="C8382" t="s">
        <v>54</v>
      </c>
      <c r="D8382" t="s">
        <v>37</v>
      </c>
      <c r="E8382" t="s">
        <v>31</v>
      </c>
    </row>
    <row r="8383" spans="1:5" x14ac:dyDescent="0.2">
      <c r="A8383">
        <v>10000</v>
      </c>
      <c r="B8383">
        <v>11575</v>
      </c>
      <c r="C8383" t="s">
        <v>72</v>
      </c>
      <c r="D8383" t="s">
        <v>127</v>
      </c>
      <c r="E8383" t="s">
        <v>27</v>
      </c>
    </row>
    <row r="8384" spans="1:5" x14ac:dyDescent="0.2">
      <c r="A8384">
        <v>15000</v>
      </c>
      <c r="B8384">
        <v>0</v>
      </c>
      <c r="C8384" t="s">
        <v>72</v>
      </c>
      <c r="D8384" t="s">
        <v>26</v>
      </c>
      <c r="E8384" t="s">
        <v>31</v>
      </c>
    </row>
    <row r="8385" spans="1:5" x14ac:dyDescent="0.2">
      <c r="A8385">
        <v>700</v>
      </c>
      <c r="B8385">
        <v>701</v>
      </c>
      <c r="C8385" t="s">
        <v>50</v>
      </c>
      <c r="D8385" t="s">
        <v>37</v>
      </c>
      <c r="E8385" t="s">
        <v>27</v>
      </c>
    </row>
    <row r="8386" spans="1:5" x14ac:dyDescent="0.2">
      <c r="A8386">
        <v>1500</v>
      </c>
      <c r="B8386">
        <v>87</v>
      </c>
      <c r="C8386" t="s">
        <v>50</v>
      </c>
      <c r="D8386" t="s">
        <v>26</v>
      </c>
      <c r="E8386" t="s">
        <v>31</v>
      </c>
    </row>
    <row r="8387" spans="1:5" x14ac:dyDescent="0.2">
      <c r="A8387">
        <v>500</v>
      </c>
      <c r="B8387">
        <v>0</v>
      </c>
      <c r="C8387" t="s">
        <v>50</v>
      </c>
      <c r="D8387" t="s">
        <v>37</v>
      </c>
      <c r="E8387" t="s">
        <v>31</v>
      </c>
    </row>
    <row r="8388" spans="1:5" x14ac:dyDescent="0.2">
      <c r="A8388">
        <v>10000</v>
      </c>
      <c r="B8388">
        <v>2364</v>
      </c>
      <c r="C8388" t="s">
        <v>382</v>
      </c>
      <c r="D8388" t="s">
        <v>34</v>
      </c>
      <c r="E8388" t="s">
        <v>31</v>
      </c>
    </row>
    <row r="8389" spans="1:5" x14ac:dyDescent="0.2">
      <c r="A8389">
        <v>3000</v>
      </c>
      <c r="B8389">
        <v>102</v>
      </c>
      <c r="C8389" t="s">
        <v>50</v>
      </c>
      <c r="D8389" t="s">
        <v>37</v>
      </c>
      <c r="E8389" t="s">
        <v>31</v>
      </c>
    </row>
    <row r="8390" spans="1:5" x14ac:dyDescent="0.2">
      <c r="A8390">
        <v>4000</v>
      </c>
      <c r="B8390">
        <v>50</v>
      </c>
      <c r="C8390" t="s">
        <v>50</v>
      </c>
      <c r="D8390" t="s">
        <v>37</v>
      </c>
      <c r="E8390" t="s">
        <v>40</v>
      </c>
    </row>
    <row r="8391" spans="1:5" x14ac:dyDescent="0.2">
      <c r="A8391">
        <v>3000</v>
      </c>
      <c r="B8391">
        <v>4809</v>
      </c>
      <c r="C8391" t="s">
        <v>39</v>
      </c>
      <c r="D8391" t="s">
        <v>62</v>
      </c>
      <c r="E8391" t="s">
        <v>27</v>
      </c>
    </row>
    <row r="8392" spans="1:5" x14ac:dyDescent="0.2">
      <c r="A8392">
        <v>1000</v>
      </c>
      <c r="B8392">
        <v>95</v>
      </c>
      <c r="C8392" t="s">
        <v>39</v>
      </c>
      <c r="D8392" t="s">
        <v>26</v>
      </c>
      <c r="E8392" t="s">
        <v>40</v>
      </c>
    </row>
    <row r="8393" spans="1:5" x14ac:dyDescent="0.2">
      <c r="A8393">
        <v>3000</v>
      </c>
      <c r="B8393">
        <v>210</v>
      </c>
      <c r="C8393" t="s">
        <v>39</v>
      </c>
      <c r="D8393" t="s">
        <v>62</v>
      </c>
      <c r="E8393" t="s">
        <v>31</v>
      </c>
    </row>
    <row r="8394" spans="1:5" x14ac:dyDescent="0.2">
      <c r="A8394">
        <v>5000</v>
      </c>
      <c r="B8394">
        <v>1320</v>
      </c>
      <c r="C8394" t="s">
        <v>79</v>
      </c>
      <c r="D8394" t="s">
        <v>37</v>
      </c>
      <c r="E8394" t="s">
        <v>31</v>
      </c>
    </row>
    <row r="8395" spans="1:5" x14ac:dyDescent="0.2">
      <c r="A8395">
        <v>1700</v>
      </c>
      <c r="B8395">
        <v>1750</v>
      </c>
      <c r="C8395" t="s">
        <v>79</v>
      </c>
      <c r="D8395" t="s">
        <v>34</v>
      </c>
      <c r="E8395" t="s">
        <v>27</v>
      </c>
    </row>
    <row r="8396" spans="1:5" x14ac:dyDescent="0.2">
      <c r="A8396">
        <v>1217</v>
      </c>
      <c r="B8396">
        <v>4</v>
      </c>
      <c r="C8396" t="s">
        <v>79</v>
      </c>
      <c r="D8396" t="s">
        <v>68</v>
      </c>
      <c r="E8396" t="s">
        <v>31</v>
      </c>
    </row>
    <row r="8397" spans="1:5" x14ac:dyDescent="0.2">
      <c r="A8397">
        <v>2000</v>
      </c>
      <c r="B8397">
        <v>2531</v>
      </c>
      <c r="C8397" t="s">
        <v>428</v>
      </c>
      <c r="D8397" t="s">
        <v>37</v>
      </c>
      <c r="E8397" t="s">
        <v>27</v>
      </c>
    </row>
    <row r="8398" spans="1:5" x14ac:dyDescent="0.2">
      <c r="A8398">
        <v>3350</v>
      </c>
      <c r="B8398">
        <v>1170</v>
      </c>
      <c r="C8398" t="s">
        <v>428</v>
      </c>
      <c r="D8398" t="s">
        <v>37</v>
      </c>
      <c r="E8398" t="s">
        <v>31</v>
      </c>
    </row>
    <row r="8399" spans="1:5" x14ac:dyDescent="0.2">
      <c r="A8399">
        <v>2000</v>
      </c>
      <c r="B8399">
        <v>100</v>
      </c>
      <c r="C8399" t="s">
        <v>131</v>
      </c>
      <c r="D8399" t="s">
        <v>47</v>
      </c>
      <c r="E8399" t="s">
        <v>31</v>
      </c>
    </row>
    <row r="8400" spans="1:5" x14ac:dyDescent="0.2">
      <c r="A8400">
        <v>10000</v>
      </c>
      <c r="B8400">
        <v>0</v>
      </c>
      <c r="C8400" t="s">
        <v>206</v>
      </c>
      <c r="D8400" t="s">
        <v>37</v>
      </c>
      <c r="E8400" t="s">
        <v>31</v>
      </c>
    </row>
    <row r="8401" spans="1:5" x14ac:dyDescent="0.2">
      <c r="A8401">
        <v>30000</v>
      </c>
      <c r="B8401">
        <v>31580</v>
      </c>
      <c r="C8401" t="s">
        <v>107</v>
      </c>
      <c r="D8401" t="s">
        <v>26</v>
      </c>
      <c r="E8401" t="s">
        <v>27</v>
      </c>
    </row>
    <row r="8402" spans="1:5" x14ac:dyDescent="0.2">
      <c r="A8402">
        <v>10000</v>
      </c>
      <c r="B8402">
        <v>11205</v>
      </c>
      <c r="C8402" t="s">
        <v>107</v>
      </c>
      <c r="D8402" t="s">
        <v>26</v>
      </c>
      <c r="E8402" t="s">
        <v>27</v>
      </c>
    </row>
    <row r="8403" spans="1:5" x14ac:dyDescent="0.2">
      <c r="A8403">
        <v>6000</v>
      </c>
      <c r="B8403">
        <v>6633</v>
      </c>
      <c r="C8403" t="s">
        <v>107</v>
      </c>
      <c r="D8403" t="s">
        <v>37</v>
      </c>
      <c r="E8403" t="s">
        <v>27</v>
      </c>
    </row>
    <row r="8404" spans="1:5" x14ac:dyDescent="0.2">
      <c r="A8404">
        <v>7000</v>
      </c>
      <c r="B8404">
        <v>10095</v>
      </c>
      <c r="C8404" t="s">
        <v>107</v>
      </c>
      <c r="D8404" t="s">
        <v>26</v>
      </c>
      <c r="E8404" t="s">
        <v>27</v>
      </c>
    </row>
    <row r="8405" spans="1:5" x14ac:dyDescent="0.2">
      <c r="A8405">
        <v>20000</v>
      </c>
      <c r="B8405">
        <v>14623</v>
      </c>
      <c r="C8405" t="s">
        <v>107</v>
      </c>
      <c r="D8405" t="s">
        <v>37</v>
      </c>
      <c r="E8405" t="s">
        <v>40</v>
      </c>
    </row>
    <row r="8406" spans="1:5" x14ac:dyDescent="0.2">
      <c r="A8406">
        <v>5500</v>
      </c>
      <c r="B8406">
        <v>6604</v>
      </c>
      <c r="C8406" t="s">
        <v>107</v>
      </c>
      <c r="D8406" t="s">
        <v>68</v>
      </c>
      <c r="E8406" t="s">
        <v>27</v>
      </c>
    </row>
    <row r="8407" spans="1:5" x14ac:dyDescent="0.2">
      <c r="A8407">
        <v>2500</v>
      </c>
      <c r="B8407">
        <v>2650</v>
      </c>
      <c r="C8407" t="s">
        <v>107</v>
      </c>
      <c r="D8407" t="s">
        <v>37</v>
      </c>
      <c r="E8407" t="s">
        <v>27</v>
      </c>
    </row>
    <row r="8408" spans="1:5" x14ac:dyDescent="0.2">
      <c r="A8408">
        <v>4000</v>
      </c>
      <c r="B8408">
        <v>4150</v>
      </c>
      <c r="C8408" t="s">
        <v>107</v>
      </c>
      <c r="D8408" t="s">
        <v>26</v>
      </c>
      <c r="E8408" t="s">
        <v>27</v>
      </c>
    </row>
    <row r="8409" spans="1:5" x14ac:dyDescent="0.2">
      <c r="A8409">
        <v>1500</v>
      </c>
      <c r="B8409">
        <v>1740</v>
      </c>
      <c r="C8409" t="s">
        <v>107</v>
      </c>
      <c r="D8409" t="s">
        <v>37</v>
      </c>
      <c r="E8409" t="s">
        <v>27</v>
      </c>
    </row>
    <row r="8410" spans="1:5" x14ac:dyDescent="0.2">
      <c r="A8410">
        <v>1250</v>
      </c>
      <c r="B8410">
        <v>1726</v>
      </c>
      <c r="C8410" t="s">
        <v>107</v>
      </c>
      <c r="D8410" t="s">
        <v>26</v>
      </c>
      <c r="E8410" t="s">
        <v>27</v>
      </c>
    </row>
    <row r="8411" spans="1:5" x14ac:dyDescent="0.2">
      <c r="A8411">
        <v>3000</v>
      </c>
      <c r="B8411">
        <v>3000</v>
      </c>
      <c r="C8411" t="s">
        <v>107</v>
      </c>
      <c r="D8411" t="s">
        <v>26</v>
      </c>
      <c r="E8411" t="s">
        <v>27</v>
      </c>
    </row>
    <row r="8412" spans="1:5" x14ac:dyDescent="0.2">
      <c r="A8412">
        <v>3500</v>
      </c>
      <c r="B8412">
        <v>813</v>
      </c>
      <c r="C8412" t="s">
        <v>107</v>
      </c>
      <c r="D8412" t="s">
        <v>37</v>
      </c>
      <c r="E8412" t="s">
        <v>31</v>
      </c>
    </row>
    <row r="8413" spans="1:5" x14ac:dyDescent="0.2">
      <c r="A8413">
        <v>1861</v>
      </c>
      <c r="B8413">
        <v>2557</v>
      </c>
      <c r="C8413" t="s">
        <v>107</v>
      </c>
      <c r="D8413" t="s">
        <v>26</v>
      </c>
      <c r="E8413" t="s">
        <v>27</v>
      </c>
    </row>
    <row r="8414" spans="1:5" x14ac:dyDescent="0.2">
      <c r="A8414">
        <v>2500</v>
      </c>
      <c r="B8414">
        <v>2870</v>
      </c>
      <c r="C8414" t="s">
        <v>107</v>
      </c>
      <c r="D8414" t="s">
        <v>26</v>
      </c>
      <c r="E8414" t="s">
        <v>27</v>
      </c>
    </row>
    <row r="8415" spans="1:5" x14ac:dyDescent="0.2">
      <c r="A8415">
        <v>1000</v>
      </c>
      <c r="B8415">
        <v>1020</v>
      </c>
      <c r="C8415" t="s">
        <v>107</v>
      </c>
      <c r="D8415" t="s">
        <v>26</v>
      </c>
      <c r="E8415" t="s">
        <v>27</v>
      </c>
    </row>
    <row r="8416" spans="1:5" x14ac:dyDescent="0.2">
      <c r="A8416">
        <v>5000</v>
      </c>
      <c r="B8416">
        <v>5321</v>
      </c>
      <c r="C8416" t="s">
        <v>107</v>
      </c>
      <c r="D8416" t="s">
        <v>26</v>
      </c>
      <c r="E8416" t="s">
        <v>27</v>
      </c>
    </row>
    <row r="8417" spans="1:5" x14ac:dyDescent="0.2">
      <c r="A8417">
        <v>1500</v>
      </c>
      <c r="B8417">
        <v>1695</v>
      </c>
      <c r="C8417" t="s">
        <v>107</v>
      </c>
      <c r="D8417" t="s">
        <v>26</v>
      </c>
      <c r="E8417" t="s">
        <v>27</v>
      </c>
    </row>
    <row r="8418" spans="1:5" x14ac:dyDescent="0.2">
      <c r="A8418">
        <v>3100</v>
      </c>
      <c r="B8418">
        <v>3150</v>
      </c>
      <c r="C8418" t="s">
        <v>107</v>
      </c>
      <c r="D8418" t="s">
        <v>37</v>
      </c>
      <c r="E8418" t="s">
        <v>27</v>
      </c>
    </row>
    <row r="8419" spans="1:5" x14ac:dyDescent="0.2">
      <c r="A8419">
        <v>1500</v>
      </c>
      <c r="B8419">
        <v>1525</v>
      </c>
      <c r="C8419" t="s">
        <v>107</v>
      </c>
      <c r="D8419" t="s">
        <v>26</v>
      </c>
      <c r="E8419" t="s">
        <v>27</v>
      </c>
    </row>
    <row r="8420" spans="1:5" x14ac:dyDescent="0.2">
      <c r="A8420">
        <v>1500</v>
      </c>
      <c r="B8420">
        <v>1515</v>
      </c>
      <c r="C8420" t="s">
        <v>107</v>
      </c>
      <c r="D8420" t="s">
        <v>26</v>
      </c>
      <c r="E8420" t="s">
        <v>27</v>
      </c>
    </row>
    <row r="8421" spans="1:5" x14ac:dyDescent="0.2">
      <c r="A8421">
        <v>750</v>
      </c>
      <c r="B8421">
        <v>795</v>
      </c>
      <c r="C8421" t="s">
        <v>107</v>
      </c>
      <c r="D8421" t="s">
        <v>37</v>
      </c>
      <c r="E8421" t="s">
        <v>27</v>
      </c>
    </row>
    <row r="8422" spans="1:5" x14ac:dyDescent="0.2">
      <c r="A8422">
        <v>1500</v>
      </c>
      <c r="B8422">
        <v>640</v>
      </c>
      <c r="C8422" t="s">
        <v>107</v>
      </c>
      <c r="D8422" t="s">
        <v>26</v>
      </c>
      <c r="E8422" t="s">
        <v>31</v>
      </c>
    </row>
    <row r="8423" spans="1:5" x14ac:dyDescent="0.2">
      <c r="A8423">
        <v>10000</v>
      </c>
      <c r="B8423">
        <v>1009</v>
      </c>
      <c r="C8423" t="s">
        <v>107</v>
      </c>
      <c r="D8423" t="s">
        <v>26</v>
      </c>
      <c r="E8423" t="s">
        <v>40</v>
      </c>
    </row>
    <row r="8424" spans="1:5" x14ac:dyDescent="0.2">
      <c r="A8424">
        <v>12500</v>
      </c>
      <c r="B8424">
        <v>353</v>
      </c>
      <c r="C8424" t="s">
        <v>107</v>
      </c>
      <c r="D8424" t="s">
        <v>26</v>
      </c>
      <c r="E8424" t="s">
        <v>31</v>
      </c>
    </row>
    <row r="8425" spans="1:5" x14ac:dyDescent="0.2">
      <c r="A8425">
        <v>28760</v>
      </c>
      <c r="B8425">
        <v>325</v>
      </c>
      <c r="C8425" t="s">
        <v>107</v>
      </c>
      <c r="D8425" t="s">
        <v>37</v>
      </c>
      <c r="E8425" t="s">
        <v>31</v>
      </c>
    </row>
    <row r="8426" spans="1:5" x14ac:dyDescent="0.2">
      <c r="A8426">
        <v>2000</v>
      </c>
      <c r="B8426">
        <v>2005</v>
      </c>
      <c r="C8426" t="s">
        <v>107</v>
      </c>
      <c r="D8426" t="s">
        <v>26</v>
      </c>
      <c r="E8426" t="s">
        <v>27</v>
      </c>
    </row>
    <row r="8427" spans="1:5" x14ac:dyDescent="0.2">
      <c r="A8427">
        <v>15000</v>
      </c>
      <c r="B8427">
        <v>272</v>
      </c>
      <c r="C8427" t="s">
        <v>107</v>
      </c>
      <c r="D8427" t="s">
        <v>26</v>
      </c>
      <c r="E8427" t="s">
        <v>31</v>
      </c>
    </row>
    <row r="8428" spans="1:5" x14ac:dyDescent="0.2">
      <c r="A8428">
        <v>3500</v>
      </c>
      <c r="B8428">
        <v>678</v>
      </c>
      <c r="C8428" t="s">
        <v>107</v>
      </c>
      <c r="D8428" t="s">
        <v>26</v>
      </c>
      <c r="E8428" t="s">
        <v>31</v>
      </c>
    </row>
    <row r="8429" spans="1:5" x14ac:dyDescent="0.2">
      <c r="A8429">
        <v>3000</v>
      </c>
      <c r="B8429">
        <v>550</v>
      </c>
      <c r="C8429" t="s">
        <v>107</v>
      </c>
      <c r="D8429" t="s">
        <v>26</v>
      </c>
      <c r="E8429" t="s">
        <v>31</v>
      </c>
    </row>
    <row r="8430" spans="1:5" x14ac:dyDescent="0.2">
      <c r="A8430">
        <v>1000</v>
      </c>
      <c r="B8430">
        <v>230</v>
      </c>
      <c r="C8430" t="s">
        <v>107</v>
      </c>
      <c r="D8430" t="s">
        <v>47</v>
      </c>
      <c r="E8430" t="s">
        <v>31</v>
      </c>
    </row>
    <row r="8431" spans="1:5" x14ac:dyDescent="0.2">
      <c r="A8431">
        <v>2000</v>
      </c>
      <c r="B8431">
        <v>255</v>
      </c>
      <c r="C8431" t="s">
        <v>107</v>
      </c>
      <c r="D8431" t="s">
        <v>37</v>
      </c>
      <c r="E8431" t="s">
        <v>31</v>
      </c>
    </row>
    <row r="8432" spans="1:5" x14ac:dyDescent="0.2">
      <c r="A8432">
        <v>2500</v>
      </c>
      <c r="B8432">
        <v>535</v>
      </c>
      <c r="C8432" t="s">
        <v>107</v>
      </c>
      <c r="D8432" t="s">
        <v>67</v>
      </c>
      <c r="E8432" t="s">
        <v>40</v>
      </c>
    </row>
    <row r="8433" spans="1:5" x14ac:dyDescent="0.2">
      <c r="A8433">
        <v>1800</v>
      </c>
      <c r="B8433">
        <v>66</v>
      </c>
      <c r="C8433" t="s">
        <v>107</v>
      </c>
      <c r="D8433" t="s">
        <v>34</v>
      </c>
      <c r="E8433" t="s">
        <v>31</v>
      </c>
    </row>
    <row r="8434" spans="1:5" x14ac:dyDescent="0.2">
      <c r="A8434">
        <v>3000</v>
      </c>
      <c r="B8434">
        <v>1</v>
      </c>
      <c r="C8434" t="s">
        <v>107</v>
      </c>
      <c r="D8434" t="s">
        <v>34</v>
      </c>
      <c r="E8434" t="s">
        <v>40</v>
      </c>
    </row>
    <row r="8435" spans="1:5" x14ac:dyDescent="0.2">
      <c r="A8435">
        <v>25000</v>
      </c>
      <c r="B8435">
        <v>10</v>
      </c>
      <c r="C8435" t="s">
        <v>107</v>
      </c>
      <c r="D8435" t="s">
        <v>77</v>
      </c>
      <c r="E8435" t="s">
        <v>31</v>
      </c>
    </row>
    <row r="8436" spans="1:5" x14ac:dyDescent="0.2">
      <c r="A8436">
        <v>285</v>
      </c>
      <c r="B8436">
        <v>16</v>
      </c>
      <c r="C8436" t="s">
        <v>107</v>
      </c>
      <c r="D8436" t="s">
        <v>62</v>
      </c>
      <c r="E8436" t="s">
        <v>31</v>
      </c>
    </row>
    <row r="8437" spans="1:5" x14ac:dyDescent="0.2">
      <c r="A8437">
        <v>5000</v>
      </c>
      <c r="B8437">
        <v>50</v>
      </c>
      <c r="C8437" t="s">
        <v>107</v>
      </c>
      <c r="D8437" t="s">
        <v>26</v>
      </c>
      <c r="E8437" t="s">
        <v>31</v>
      </c>
    </row>
    <row r="8438" spans="1:5" x14ac:dyDescent="0.2">
      <c r="A8438">
        <v>5000</v>
      </c>
      <c r="B8438">
        <v>50</v>
      </c>
      <c r="C8438" t="s">
        <v>107</v>
      </c>
      <c r="D8438" t="s">
        <v>26</v>
      </c>
      <c r="E8438" t="s">
        <v>31</v>
      </c>
    </row>
    <row r="8439" spans="1:5" x14ac:dyDescent="0.2">
      <c r="A8439">
        <v>10000</v>
      </c>
      <c r="B8439">
        <v>25</v>
      </c>
      <c r="C8439" t="s">
        <v>107</v>
      </c>
      <c r="D8439" t="s">
        <v>26</v>
      </c>
      <c r="E8439" t="s">
        <v>31</v>
      </c>
    </row>
    <row r="8440" spans="1:5" x14ac:dyDescent="0.2">
      <c r="A8440">
        <v>3000</v>
      </c>
      <c r="B8440">
        <v>0</v>
      </c>
      <c r="C8440" t="s">
        <v>107</v>
      </c>
      <c r="D8440" t="s">
        <v>37</v>
      </c>
      <c r="E8440" t="s">
        <v>31</v>
      </c>
    </row>
    <row r="8441" spans="1:5" x14ac:dyDescent="0.2">
      <c r="A8441">
        <v>3000</v>
      </c>
      <c r="B8441">
        <v>0</v>
      </c>
      <c r="C8441" t="s">
        <v>107</v>
      </c>
      <c r="D8441" t="s">
        <v>26</v>
      </c>
      <c r="E8441" t="s">
        <v>31</v>
      </c>
    </row>
    <row r="8442" spans="1:5" x14ac:dyDescent="0.2">
      <c r="A8442">
        <v>118000</v>
      </c>
      <c r="B8442">
        <v>0</v>
      </c>
      <c r="C8442" t="s">
        <v>107</v>
      </c>
      <c r="D8442" t="s">
        <v>26</v>
      </c>
      <c r="E8442" t="s">
        <v>31</v>
      </c>
    </row>
    <row r="8443" spans="1:5" x14ac:dyDescent="0.2">
      <c r="A8443">
        <v>10000</v>
      </c>
      <c r="B8443">
        <v>0</v>
      </c>
      <c r="C8443" t="s">
        <v>107</v>
      </c>
      <c r="D8443" t="s">
        <v>26</v>
      </c>
      <c r="E8443" t="s">
        <v>40</v>
      </c>
    </row>
    <row r="8444" spans="1:5" x14ac:dyDescent="0.2">
      <c r="A8444">
        <v>1000</v>
      </c>
      <c r="B8444">
        <v>185</v>
      </c>
      <c r="C8444" t="s">
        <v>232</v>
      </c>
      <c r="D8444" t="s">
        <v>26</v>
      </c>
      <c r="E8444" t="s">
        <v>31</v>
      </c>
    </row>
    <row r="8445" spans="1:5" x14ac:dyDescent="0.2">
      <c r="A8445">
        <v>1500</v>
      </c>
      <c r="B8445">
        <v>143</v>
      </c>
      <c r="C8445" t="s">
        <v>33</v>
      </c>
      <c r="D8445" t="s">
        <v>77</v>
      </c>
      <c r="E8445" t="s">
        <v>31</v>
      </c>
    </row>
    <row r="8446" spans="1:5" x14ac:dyDescent="0.2">
      <c r="A8446">
        <v>162500</v>
      </c>
      <c r="B8446">
        <v>50</v>
      </c>
      <c r="C8446" t="s">
        <v>33</v>
      </c>
      <c r="D8446" t="s">
        <v>47</v>
      </c>
      <c r="E8446" t="s">
        <v>31</v>
      </c>
    </row>
    <row r="8447" spans="1:5" x14ac:dyDescent="0.2">
      <c r="A8447">
        <v>20000</v>
      </c>
      <c r="B8447">
        <v>30566</v>
      </c>
      <c r="C8447" t="s">
        <v>33</v>
      </c>
      <c r="D8447" t="s">
        <v>26</v>
      </c>
      <c r="E8447" t="s">
        <v>27</v>
      </c>
    </row>
    <row r="8448" spans="1:5" x14ac:dyDescent="0.2">
      <c r="A8448">
        <v>15000</v>
      </c>
      <c r="B8448">
        <v>16636</v>
      </c>
      <c r="C8448" t="s">
        <v>33</v>
      </c>
      <c r="D8448" t="s">
        <v>37</v>
      </c>
      <c r="E8448" t="s">
        <v>27</v>
      </c>
    </row>
    <row r="8449" spans="1:5" x14ac:dyDescent="0.2">
      <c r="A8449">
        <v>3500</v>
      </c>
      <c r="B8449">
        <v>6880</v>
      </c>
      <c r="C8449" t="s">
        <v>33</v>
      </c>
      <c r="D8449" t="s">
        <v>26</v>
      </c>
      <c r="E8449" t="s">
        <v>27</v>
      </c>
    </row>
    <row r="8450" spans="1:5" x14ac:dyDescent="0.2">
      <c r="A8450">
        <v>17355</v>
      </c>
      <c r="B8450">
        <v>17535</v>
      </c>
      <c r="C8450" t="s">
        <v>33</v>
      </c>
      <c r="D8450" t="s">
        <v>37</v>
      </c>
      <c r="E8450" t="s">
        <v>27</v>
      </c>
    </row>
    <row r="8451" spans="1:5" x14ac:dyDescent="0.2">
      <c r="A8451">
        <v>3700</v>
      </c>
      <c r="B8451">
        <v>6470</v>
      </c>
      <c r="C8451" t="s">
        <v>33</v>
      </c>
      <c r="D8451" t="s">
        <v>37</v>
      </c>
      <c r="E8451" t="s">
        <v>27</v>
      </c>
    </row>
    <row r="8452" spans="1:5" x14ac:dyDescent="0.2">
      <c r="A8452">
        <v>10000</v>
      </c>
      <c r="B8452">
        <v>1271</v>
      </c>
      <c r="C8452" t="s">
        <v>33</v>
      </c>
      <c r="D8452" t="s">
        <v>74</v>
      </c>
      <c r="E8452" t="s">
        <v>31</v>
      </c>
    </row>
    <row r="8453" spans="1:5" x14ac:dyDescent="0.2">
      <c r="A8453">
        <v>4500</v>
      </c>
      <c r="B8453">
        <v>500</v>
      </c>
      <c r="C8453" t="s">
        <v>33</v>
      </c>
      <c r="D8453" t="s">
        <v>26</v>
      </c>
      <c r="E8453" t="s">
        <v>31</v>
      </c>
    </row>
    <row r="8454" spans="1:5" x14ac:dyDescent="0.2">
      <c r="A8454">
        <v>2500</v>
      </c>
      <c r="B8454">
        <v>710</v>
      </c>
      <c r="C8454" t="s">
        <v>33</v>
      </c>
      <c r="D8454" t="s">
        <v>26</v>
      </c>
      <c r="E8454" t="s">
        <v>31</v>
      </c>
    </row>
    <row r="8455" spans="1:5" x14ac:dyDescent="0.2">
      <c r="A8455">
        <v>45000</v>
      </c>
      <c r="B8455">
        <v>3700</v>
      </c>
      <c r="C8455" t="s">
        <v>33</v>
      </c>
      <c r="D8455" t="s">
        <v>26</v>
      </c>
      <c r="E8455" t="s">
        <v>31</v>
      </c>
    </row>
    <row r="8456" spans="1:5" x14ac:dyDescent="0.2">
      <c r="A8456">
        <v>1000</v>
      </c>
      <c r="B8456">
        <v>1000</v>
      </c>
      <c r="C8456" t="s">
        <v>33</v>
      </c>
      <c r="D8456" t="s">
        <v>26</v>
      </c>
      <c r="E8456" t="s">
        <v>27</v>
      </c>
    </row>
    <row r="8457" spans="1:5" x14ac:dyDescent="0.2">
      <c r="A8457">
        <v>2350</v>
      </c>
      <c r="B8457">
        <v>380</v>
      </c>
      <c r="C8457" t="s">
        <v>33</v>
      </c>
      <c r="D8457" t="s">
        <v>68</v>
      </c>
      <c r="E8457" t="s">
        <v>31</v>
      </c>
    </row>
    <row r="8458" spans="1:5" x14ac:dyDescent="0.2">
      <c r="A8458">
        <v>1200</v>
      </c>
      <c r="B8458">
        <v>215</v>
      </c>
      <c r="C8458" t="s">
        <v>33</v>
      </c>
      <c r="D8458" t="s">
        <v>37</v>
      </c>
      <c r="E8458" t="s">
        <v>31</v>
      </c>
    </row>
    <row r="8459" spans="1:5" x14ac:dyDescent="0.2">
      <c r="A8459">
        <v>21000</v>
      </c>
      <c r="B8459">
        <v>95</v>
      </c>
      <c r="C8459" t="s">
        <v>33</v>
      </c>
      <c r="D8459" t="s">
        <v>26</v>
      </c>
      <c r="E8459" t="s">
        <v>31</v>
      </c>
    </row>
    <row r="8460" spans="1:5" x14ac:dyDescent="0.2">
      <c r="A8460">
        <v>500</v>
      </c>
      <c r="B8460">
        <v>500</v>
      </c>
      <c r="C8460" t="s">
        <v>33</v>
      </c>
      <c r="D8460" t="s">
        <v>26</v>
      </c>
      <c r="E8460" t="s">
        <v>27</v>
      </c>
    </row>
    <row r="8461" spans="1:5" x14ac:dyDescent="0.2">
      <c r="A8461">
        <v>25000</v>
      </c>
      <c r="B8461">
        <v>800</v>
      </c>
      <c r="C8461" t="s">
        <v>33</v>
      </c>
      <c r="D8461" t="s">
        <v>26</v>
      </c>
      <c r="E8461" t="s">
        <v>31</v>
      </c>
    </row>
    <row r="8462" spans="1:5" x14ac:dyDescent="0.2">
      <c r="A8462">
        <v>3000</v>
      </c>
      <c r="B8462">
        <v>200</v>
      </c>
      <c r="C8462" t="s">
        <v>33</v>
      </c>
      <c r="D8462" t="s">
        <v>37</v>
      </c>
      <c r="E8462" t="s">
        <v>31</v>
      </c>
    </row>
    <row r="8463" spans="1:5" x14ac:dyDescent="0.2">
      <c r="A8463">
        <v>5000</v>
      </c>
      <c r="B8463">
        <v>151</v>
      </c>
      <c r="C8463" t="s">
        <v>33</v>
      </c>
      <c r="D8463" t="s">
        <v>26</v>
      </c>
      <c r="E8463" t="s">
        <v>31</v>
      </c>
    </row>
    <row r="8464" spans="1:5" x14ac:dyDescent="0.2">
      <c r="A8464">
        <v>10000</v>
      </c>
      <c r="B8464">
        <v>900</v>
      </c>
      <c r="C8464" t="s">
        <v>33</v>
      </c>
      <c r="D8464" t="s">
        <v>26</v>
      </c>
      <c r="E8464" t="s">
        <v>31</v>
      </c>
    </row>
    <row r="8465" spans="1:5" x14ac:dyDescent="0.2">
      <c r="A8465">
        <v>700</v>
      </c>
      <c r="B8465">
        <v>50</v>
      </c>
      <c r="C8465" t="s">
        <v>33</v>
      </c>
      <c r="D8465" t="s">
        <v>34</v>
      </c>
      <c r="E8465" t="s">
        <v>31</v>
      </c>
    </row>
    <row r="8466" spans="1:5" x14ac:dyDescent="0.2">
      <c r="A8466">
        <v>2000</v>
      </c>
      <c r="B8466">
        <v>111</v>
      </c>
      <c r="C8466" t="s">
        <v>33</v>
      </c>
      <c r="D8466" t="s">
        <v>37</v>
      </c>
      <c r="E8466" t="s">
        <v>31</v>
      </c>
    </row>
    <row r="8467" spans="1:5" x14ac:dyDescent="0.2">
      <c r="A8467">
        <v>25000</v>
      </c>
      <c r="B8467">
        <v>200</v>
      </c>
      <c r="C8467" t="s">
        <v>33</v>
      </c>
      <c r="D8467" t="s">
        <v>34</v>
      </c>
      <c r="E8467" t="s">
        <v>31</v>
      </c>
    </row>
    <row r="8468" spans="1:5" x14ac:dyDescent="0.2">
      <c r="A8468">
        <v>1000</v>
      </c>
      <c r="B8468">
        <v>20</v>
      </c>
      <c r="C8468" t="s">
        <v>33</v>
      </c>
      <c r="D8468" t="s">
        <v>68</v>
      </c>
      <c r="E8468" t="s">
        <v>31</v>
      </c>
    </row>
    <row r="8469" spans="1:5" x14ac:dyDescent="0.2">
      <c r="A8469">
        <v>6000</v>
      </c>
      <c r="B8469">
        <v>30</v>
      </c>
      <c r="C8469" t="s">
        <v>33</v>
      </c>
      <c r="D8469" t="s">
        <v>26</v>
      </c>
      <c r="E8469" t="s">
        <v>31</v>
      </c>
    </row>
    <row r="8470" spans="1:5" x14ac:dyDescent="0.2">
      <c r="A8470">
        <v>10000</v>
      </c>
      <c r="B8470">
        <v>25</v>
      </c>
      <c r="C8470" t="s">
        <v>33</v>
      </c>
      <c r="D8470" t="s">
        <v>26</v>
      </c>
      <c r="E8470" t="s">
        <v>31</v>
      </c>
    </row>
    <row r="8471" spans="1:5" x14ac:dyDescent="0.2">
      <c r="A8471">
        <v>7500</v>
      </c>
      <c r="B8471">
        <v>0</v>
      </c>
      <c r="C8471" t="s">
        <v>33</v>
      </c>
      <c r="D8471" t="s">
        <v>26</v>
      </c>
      <c r="E8471" t="s">
        <v>40</v>
      </c>
    </row>
    <row r="8472" spans="1:5" x14ac:dyDescent="0.2">
      <c r="A8472">
        <v>5000</v>
      </c>
      <c r="B8472">
        <v>0</v>
      </c>
      <c r="C8472" t="s">
        <v>33</v>
      </c>
      <c r="D8472" t="s">
        <v>68</v>
      </c>
      <c r="E8472" t="s">
        <v>40</v>
      </c>
    </row>
    <row r="8473" spans="1:5" x14ac:dyDescent="0.2">
      <c r="A8473">
        <v>8000</v>
      </c>
      <c r="B8473">
        <v>0</v>
      </c>
      <c r="C8473" t="s">
        <v>33</v>
      </c>
      <c r="D8473" t="s">
        <v>37</v>
      </c>
      <c r="E8473" t="s">
        <v>31</v>
      </c>
    </row>
    <row r="8474" spans="1:5" x14ac:dyDescent="0.2">
      <c r="A8474">
        <v>3000</v>
      </c>
      <c r="B8474">
        <v>0</v>
      </c>
      <c r="C8474" t="s">
        <v>33</v>
      </c>
      <c r="D8474" t="s">
        <v>67</v>
      </c>
      <c r="E8474" t="s">
        <v>40</v>
      </c>
    </row>
    <row r="8475" spans="1:5" x14ac:dyDescent="0.2">
      <c r="A8475">
        <v>100000</v>
      </c>
      <c r="B8475">
        <v>0</v>
      </c>
      <c r="C8475" t="s">
        <v>33</v>
      </c>
      <c r="D8475" t="s">
        <v>62</v>
      </c>
      <c r="E8475" t="s">
        <v>31</v>
      </c>
    </row>
    <row r="8476" spans="1:5" x14ac:dyDescent="0.2">
      <c r="A8476">
        <v>5000</v>
      </c>
      <c r="B8476">
        <v>5</v>
      </c>
      <c r="C8476" t="s">
        <v>54</v>
      </c>
      <c r="D8476" t="s">
        <v>37</v>
      </c>
      <c r="E8476" t="s">
        <v>31</v>
      </c>
    </row>
    <row r="8477" spans="1:5" x14ac:dyDescent="0.2">
      <c r="A8477">
        <v>5000</v>
      </c>
      <c r="B8477">
        <v>5403</v>
      </c>
      <c r="C8477" t="s">
        <v>54</v>
      </c>
      <c r="D8477" t="s">
        <v>37</v>
      </c>
      <c r="E8477" t="s">
        <v>27</v>
      </c>
    </row>
    <row r="8478" spans="1:5" x14ac:dyDescent="0.2">
      <c r="A8478">
        <v>19300</v>
      </c>
      <c r="B8478">
        <v>200</v>
      </c>
      <c r="C8478" t="s">
        <v>54</v>
      </c>
      <c r="D8478" t="s">
        <v>66</v>
      </c>
      <c r="E8478" t="s">
        <v>31</v>
      </c>
    </row>
    <row r="8479" spans="1:5" x14ac:dyDescent="0.2">
      <c r="A8479">
        <v>1000</v>
      </c>
      <c r="B8479">
        <v>0</v>
      </c>
      <c r="C8479" t="s">
        <v>54</v>
      </c>
      <c r="D8479" t="s">
        <v>26</v>
      </c>
      <c r="E8479" t="s">
        <v>31</v>
      </c>
    </row>
    <row r="8480" spans="1:5" x14ac:dyDescent="0.2">
      <c r="A8480">
        <v>50000</v>
      </c>
      <c r="B8480">
        <v>62695</v>
      </c>
      <c r="C8480" t="s">
        <v>54</v>
      </c>
      <c r="D8480" t="s">
        <v>26</v>
      </c>
      <c r="E8480" t="s">
        <v>27</v>
      </c>
    </row>
    <row r="8481" spans="1:5" x14ac:dyDescent="0.2">
      <c r="A8481">
        <v>5000</v>
      </c>
      <c r="B8481">
        <v>6236</v>
      </c>
      <c r="C8481" t="s">
        <v>54</v>
      </c>
      <c r="D8481" t="s">
        <v>37</v>
      </c>
      <c r="E8481" t="s">
        <v>27</v>
      </c>
    </row>
    <row r="8482" spans="1:5" x14ac:dyDescent="0.2">
      <c r="A8482">
        <v>5500</v>
      </c>
      <c r="B8482">
        <v>8031</v>
      </c>
      <c r="C8482" t="s">
        <v>54</v>
      </c>
      <c r="D8482" t="s">
        <v>37</v>
      </c>
      <c r="E8482" t="s">
        <v>27</v>
      </c>
    </row>
    <row r="8483" spans="1:5" x14ac:dyDescent="0.2">
      <c r="A8483">
        <v>10000</v>
      </c>
      <c r="B8483">
        <v>12980</v>
      </c>
      <c r="C8483" t="s">
        <v>54</v>
      </c>
      <c r="D8483" t="s">
        <v>37</v>
      </c>
      <c r="E8483" t="s">
        <v>27</v>
      </c>
    </row>
    <row r="8484" spans="1:5" x14ac:dyDescent="0.2">
      <c r="A8484">
        <v>10000</v>
      </c>
      <c r="B8484">
        <v>11720</v>
      </c>
      <c r="C8484" t="s">
        <v>54</v>
      </c>
      <c r="D8484" t="s">
        <v>37</v>
      </c>
      <c r="E8484" t="s">
        <v>27</v>
      </c>
    </row>
    <row r="8485" spans="1:5" x14ac:dyDescent="0.2">
      <c r="A8485">
        <v>6999</v>
      </c>
      <c r="B8485">
        <v>7423</v>
      </c>
      <c r="C8485" t="s">
        <v>54</v>
      </c>
      <c r="D8485" t="s">
        <v>37</v>
      </c>
      <c r="E8485" t="s">
        <v>27</v>
      </c>
    </row>
    <row r="8486" spans="1:5" x14ac:dyDescent="0.2">
      <c r="A8486">
        <v>5000</v>
      </c>
      <c r="B8486">
        <v>5200</v>
      </c>
      <c r="C8486" t="s">
        <v>54</v>
      </c>
      <c r="D8486" t="s">
        <v>37</v>
      </c>
      <c r="E8486" t="s">
        <v>27</v>
      </c>
    </row>
    <row r="8487" spans="1:5" x14ac:dyDescent="0.2">
      <c r="A8487">
        <v>10000</v>
      </c>
      <c r="B8487">
        <v>10116</v>
      </c>
      <c r="C8487" t="s">
        <v>54</v>
      </c>
      <c r="D8487" t="s">
        <v>26</v>
      </c>
      <c r="E8487" t="s">
        <v>27</v>
      </c>
    </row>
    <row r="8488" spans="1:5" x14ac:dyDescent="0.2">
      <c r="A8488">
        <v>2000</v>
      </c>
      <c r="B8488">
        <v>2914</v>
      </c>
      <c r="C8488" t="s">
        <v>54</v>
      </c>
      <c r="D8488" t="s">
        <v>37</v>
      </c>
      <c r="E8488" t="s">
        <v>27</v>
      </c>
    </row>
    <row r="8489" spans="1:5" x14ac:dyDescent="0.2">
      <c r="A8489">
        <v>4500</v>
      </c>
      <c r="B8489">
        <v>5540</v>
      </c>
      <c r="C8489" t="s">
        <v>54</v>
      </c>
      <c r="D8489" t="s">
        <v>127</v>
      </c>
      <c r="E8489" t="s">
        <v>27</v>
      </c>
    </row>
    <row r="8490" spans="1:5" x14ac:dyDescent="0.2">
      <c r="A8490">
        <v>6000</v>
      </c>
      <c r="B8490">
        <v>6010</v>
      </c>
      <c r="C8490" t="s">
        <v>54</v>
      </c>
      <c r="D8490" t="s">
        <v>37</v>
      </c>
      <c r="E8490" t="s">
        <v>27</v>
      </c>
    </row>
    <row r="8491" spans="1:5" x14ac:dyDescent="0.2">
      <c r="A8491">
        <v>5000</v>
      </c>
      <c r="B8491">
        <v>5131</v>
      </c>
      <c r="C8491" t="s">
        <v>54</v>
      </c>
      <c r="D8491" t="s">
        <v>37</v>
      </c>
      <c r="E8491" t="s">
        <v>27</v>
      </c>
    </row>
    <row r="8492" spans="1:5" x14ac:dyDescent="0.2">
      <c r="A8492">
        <v>3000</v>
      </c>
      <c r="B8492">
        <v>3402</v>
      </c>
      <c r="C8492" t="s">
        <v>54</v>
      </c>
      <c r="D8492" t="s">
        <v>37</v>
      </c>
      <c r="E8492" t="s">
        <v>27</v>
      </c>
    </row>
    <row r="8493" spans="1:5" x14ac:dyDescent="0.2">
      <c r="A8493">
        <v>2500</v>
      </c>
      <c r="B8493">
        <v>3213</v>
      </c>
      <c r="C8493" t="s">
        <v>54</v>
      </c>
      <c r="D8493" t="s">
        <v>37</v>
      </c>
      <c r="E8493" t="s">
        <v>27</v>
      </c>
    </row>
    <row r="8494" spans="1:5" x14ac:dyDescent="0.2">
      <c r="A8494">
        <v>1800</v>
      </c>
      <c r="B8494">
        <v>1855</v>
      </c>
      <c r="C8494" t="s">
        <v>54</v>
      </c>
      <c r="D8494" t="s">
        <v>68</v>
      </c>
      <c r="E8494" t="s">
        <v>27</v>
      </c>
    </row>
    <row r="8495" spans="1:5" x14ac:dyDescent="0.2">
      <c r="A8495">
        <v>2000</v>
      </c>
      <c r="B8495">
        <v>2733</v>
      </c>
      <c r="C8495" t="s">
        <v>54</v>
      </c>
      <c r="D8495" t="s">
        <v>37</v>
      </c>
      <c r="E8495" t="s">
        <v>27</v>
      </c>
    </row>
    <row r="8496" spans="1:5" x14ac:dyDescent="0.2">
      <c r="A8496">
        <v>2500</v>
      </c>
      <c r="B8496">
        <v>3715</v>
      </c>
      <c r="C8496" t="s">
        <v>54</v>
      </c>
      <c r="D8496" t="s">
        <v>26</v>
      </c>
      <c r="E8496" t="s">
        <v>27</v>
      </c>
    </row>
    <row r="8497" spans="1:5" x14ac:dyDescent="0.2">
      <c r="A8497">
        <v>3000</v>
      </c>
      <c r="B8497">
        <v>3650</v>
      </c>
      <c r="C8497" t="s">
        <v>54</v>
      </c>
      <c r="D8497" t="s">
        <v>26</v>
      </c>
      <c r="E8497" t="s">
        <v>27</v>
      </c>
    </row>
    <row r="8498" spans="1:5" x14ac:dyDescent="0.2">
      <c r="A8498">
        <v>3000</v>
      </c>
      <c r="B8498">
        <v>5235</v>
      </c>
      <c r="C8498" t="s">
        <v>54</v>
      </c>
      <c r="D8498" t="s">
        <v>62</v>
      </c>
      <c r="E8498" t="s">
        <v>27</v>
      </c>
    </row>
    <row r="8499" spans="1:5" x14ac:dyDescent="0.2">
      <c r="A8499">
        <v>3500</v>
      </c>
      <c r="B8499">
        <v>3720</v>
      </c>
      <c r="C8499" t="s">
        <v>54</v>
      </c>
      <c r="D8499" t="s">
        <v>37</v>
      </c>
      <c r="E8499" t="s">
        <v>27</v>
      </c>
    </row>
    <row r="8500" spans="1:5" x14ac:dyDescent="0.2">
      <c r="A8500">
        <v>10000</v>
      </c>
      <c r="B8500">
        <v>10020</v>
      </c>
      <c r="C8500" t="s">
        <v>54</v>
      </c>
      <c r="D8500" t="s">
        <v>115</v>
      </c>
      <c r="E8500" t="s">
        <v>27</v>
      </c>
    </row>
    <row r="8501" spans="1:5" x14ac:dyDescent="0.2">
      <c r="A8501">
        <v>5000</v>
      </c>
      <c r="B8501">
        <v>5504</v>
      </c>
      <c r="C8501" t="s">
        <v>54</v>
      </c>
      <c r="D8501" t="s">
        <v>37</v>
      </c>
      <c r="E8501" t="s">
        <v>27</v>
      </c>
    </row>
    <row r="8502" spans="1:5" x14ac:dyDescent="0.2">
      <c r="A8502">
        <v>2000</v>
      </c>
      <c r="B8502">
        <v>2542</v>
      </c>
      <c r="C8502" t="s">
        <v>54</v>
      </c>
      <c r="D8502" t="s">
        <v>115</v>
      </c>
      <c r="E8502" t="s">
        <v>27</v>
      </c>
    </row>
    <row r="8503" spans="1:5" x14ac:dyDescent="0.2">
      <c r="A8503">
        <v>2500</v>
      </c>
      <c r="B8503">
        <v>2625</v>
      </c>
      <c r="C8503" t="s">
        <v>54</v>
      </c>
      <c r="D8503" t="s">
        <v>26</v>
      </c>
      <c r="E8503" t="s">
        <v>27</v>
      </c>
    </row>
    <row r="8504" spans="1:5" x14ac:dyDescent="0.2">
      <c r="A8504">
        <v>1000</v>
      </c>
      <c r="B8504">
        <v>1715</v>
      </c>
      <c r="C8504" t="s">
        <v>54</v>
      </c>
      <c r="D8504" t="s">
        <v>26</v>
      </c>
      <c r="E8504" t="s">
        <v>27</v>
      </c>
    </row>
    <row r="8505" spans="1:5" x14ac:dyDescent="0.2">
      <c r="A8505">
        <v>3000</v>
      </c>
      <c r="B8505">
        <v>3355</v>
      </c>
      <c r="C8505" t="s">
        <v>54</v>
      </c>
      <c r="D8505" t="s">
        <v>37</v>
      </c>
      <c r="E8505" t="s">
        <v>27</v>
      </c>
    </row>
    <row r="8506" spans="1:5" x14ac:dyDescent="0.2">
      <c r="A8506">
        <v>50000</v>
      </c>
      <c r="B8506">
        <v>3445</v>
      </c>
      <c r="C8506" t="s">
        <v>54</v>
      </c>
      <c r="D8506" t="s">
        <v>67</v>
      </c>
      <c r="E8506" t="s">
        <v>31</v>
      </c>
    </row>
    <row r="8507" spans="1:5" x14ac:dyDescent="0.2">
      <c r="A8507">
        <v>5000</v>
      </c>
      <c r="B8507">
        <v>3020</v>
      </c>
      <c r="C8507" t="s">
        <v>54</v>
      </c>
      <c r="D8507" t="s">
        <v>52</v>
      </c>
      <c r="E8507" t="s">
        <v>31</v>
      </c>
    </row>
    <row r="8508" spans="1:5" x14ac:dyDescent="0.2">
      <c r="A8508">
        <v>2000</v>
      </c>
      <c r="B8508">
        <v>2246</v>
      </c>
      <c r="C8508" t="s">
        <v>54</v>
      </c>
      <c r="D8508" t="s">
        <v>37</v>
      </c>
      <c r="E8508" t="s">
        <v>27</v>
      </c>
    </row>
    <row r="8509" spans="1:5" x14ac:dyDescent="0.2">
      <c r="A8509">
        <v>2000</v>
      </c>
      <c r="B8509">
        <v>2003</v>
      </c>
      <c r="C8509" t="s">
        <v>54</v>
      </c>
      <c r="D8509" t="s">
        <v>66</v>
      </c>
      <c r="E8509" t="s">
        <v>27</v>
      </c>
    </row>
    <row r="8510" spans="1:5" x14ac:dyDescent="0.2">
      <c r="A8510">
        <v>10000</v>
      </c>
      <c r="B8510">
        <v>1260</v>
      </c>
      <c r="C8510" t="s">
        <v>54</v>
      </c>
      <c r="D8510" t="s">
        <v>127</v>
      </c>
      <c r="E8510" t="s">
        <v>31</v>
      </c>
    </row>
    <row r="8511" spans="1:5" x14ac:dyDescent="0.2">
      <c r="A8511">
        <v>2200</v>
      </c>
      <c r="B8511">
        <v>2980</v>
      </c>
      <c r="C8511" t="s">
        <v>54</v>
      </c>
      <c r="D8511" t="s">
        <v>37</v>
      </c>
      <c r="E8511" t="s">
        <v>27</v>
      </c>
    </row>
    <row r="8512" spans="1:5" x14ac:dyDescent="0.2">
      <c r="A8512">
        <v>450</v>
      </c>
      <c r="B8512">
        <v>467</v>
      </c>
      <c r="C8512" t="s">
        <v>54</v>
      </c>
      <c r="D8512" t="s">
        <v>127</v>
      </c>
      <c r="E8512" t="s">
        <v>27</v>
      </c>
    </row>
    <row r="8513" spans="1:5" x14ac:dyDescent="0.2">
      <c r="A8513">
        <v>2500</v>
      </c>
      <c r="B8513">
        <v>2604</v>
      </c>
      <c r="C8513" t="s">
        <v>54</v>
      </c>
      <c r="D8513" t="s">
        <v>26</v>
      </c>
      <c r="E8513" t="s">
        <v>27</v>
      </c>
    </row>
    <row r="8514" spans="1:5" x14ac:dyDescent="0.2">
      <c r="A8514">
        <v>3500</v>
      </c>
      <c r="B8514">
        <v>3871</v>
      </c>
      <c r="C8514" t="s">
        <v>54</v>
      </c>
      <c r="D8514" t="s">
        <v>62</v>
      </c>
      <c r="E8514" t="s">
        <v>27</v>
      </c>
    </row>
    <row r="8515" spans="1:5" x14ac:dyDescent="0.2">
      <c r="A8515">
        <v>1000</v>
      </c>
      <c r="B8515">
        <v>1090</v>
      </c>
      <c r="C8515" t="s">
        <v>54</v>
      </c>
      <c r="D8515" t="s">
        <v>37</v>
      </c>
      <c r="E8515" t="s">
        <v>27</v>
      </c>
    </row>
    <row r="8516" spans="1:5" x14ac:dyDescent="0.2">
      <c r="A8516">
        <v>1000</v>
      </c>
      <c r="B8516">
        <v>1060</v>
      </c>
      <c r="C8516" t="s">
        <v>54</v>
      </c>
      <c r="D8516" t="s">
        <v>26</v>
      </c>
      <c r="E8516" t="s">
        <v>27</v>
      </c>
    </row>
    <row r="8517" spans="1:5" x14ac:dyDescent="0.2">
      <c r="A8517">
        <v>600</v>
      </c>
      <c r="B8517">
        <v>735</v>
      </c>
      <c r="C8517" t="s">
        <v>54</v>
      </c>
      <c r="D8517" t="s">
        <v>74</v>
      </c>
      <c r="E8517" t="s">
        <v>27</v>
      </c>
    </row>
    <row r="8518" spans="1:5" x14ac:dyDescent="0.2">
      <c r="A8518">
        <v>15000</v>
      </c>
      <c r="B8518">
        <v>1045</v>
      </c>
      <c r="C8518" t="s">
        <v>54</v>
      </c>
      <c r="D8518" t="s">
        <v>77</v>
      </c>
      <c r="E8518" t="s">
        <v>31</v>
      </c>
    </row>
    <row r="8519" spans="1:5" x14ac:dyDescent="0.2">
      <c r="A8519">
        <v>5000</v>
      </c>
      <c r="B8519">
        <v>5025</v>
      </c>
      <c r="C8519" t="s">
        <v>54</v>
      </c>
      <c r="D8519" t="s">
        <v>37</v>
      </c>
      <c r="E8519" t="s">
        <v>27</v>
      </c>
    </row>
    <row r="8520" spans="1:5" x14ac:dyDescent="0.2">
      <c r="A8520">
        <v>500</v>
      </c>
      <c r="B8520">
        <v>731</v>
      </c>
      <c r="C8520" t="s">
        <v>54</v>
      </c>
      <c r="D8520" t="s">
        <v>37</v>
      </c>
      <c r="E8520" t="s">
        <v>27</v>
      </c>
    </row>
    <row r="8521" spans="1:5" x14ac:dyDescent="0.2">
      <c r="A8521">
        <v>3000</v>
      </c>
      <c r="B8521">
        <v>3000</v>
      </c>
      <c r="C8521" t="s">
        <v>54</v>
      </c>
      <c r="D8521" t="s">
        <v>26</v>
      </c>
      <c r="E8521" t="s">
        <v>27</v>
      </c>
    </row>
    <row r="8522" spans="1:5" x14ac:dyDescent="0.2">
      <c r="A8522">
        <v>5262</v>
      </c>
      <c r="B8522">
        <v>590</v>
      </c>
      <c r="C8522" t="s">
        <v>54</v>
      </c>
      <c r="D8522" t="s">
        <v>68</v>
      </c>
      <c r="E8522" t="s">
        <v>31</v>
      </c>
    </row>
    <row r="8523" spans="1:5" x14ac:dyDescent="0.2">
      <c r="A8523">
        <v>2500</v>
      </c>
      <c r="B8523">
        <v>490</v>
      </c>
      <c r="C8523" t="s">
        <v>54</v>
      </c>
      <c r="D8523" t="s">
        <v>34</v>
      </c>
      <c r="E8523" t="s">
        <v>31</v>
      </c>
    </row>
    <row r="8524" spans="1:5" x14ac:dyDescent="0.2">
      <c r="A8524">
        <v>5000</v>
      </c>
      <c r="B8524">
        <v>885</v>
      </c>
      <c r="C8524" t="s">
        <v>54</v>
      </c>
      <c r="D8524" t="s">
        <v>34</v>
      </c>
      <c r="E8524" t="s">
        <v>31</v>
      </c>
    </row>
    <row r="8525" spans="1:5" x14ac:dyDescent="0.2">
      <c r="A8525">
        <v>1200</v>
      </c>
      <c r="B8525">
        <v>1230</v>
      </c>
      <c r="C8525" t="s">
        <v>54</v>
      </c>
      <c r="D8525" t="s">
        <v>37</v>
      </c>
      <c r="E8525" t="s">
        <v>27</v>
      </c>
    </row>
    <row r="8526" spans="1:5" x14ac:dyDescent="0.2">
      <c r="A8526">
        <v>6000</v>
      </c>
      <c r="B8526">
        <v>830</v>
      </c>
      <c r="C8526" t="s">
        <v>54</v>
      </c>
      <c r="D8526" t="s">
        <v>26</v>
      </c>
      <c r="E8526" t="s">
        <v>31</v>
      </c>
    </row>
    <row r="8527" spans="1:5" x14ac:dyDescent="0.2">
      <c r="A8527">
        <v>600</v>
      </c>
      <c r="B8527">
        <v>610</v>
      </c>
      <c r="C8527" t="s">
        <v>54</v>
      </c>
      <c r="D8527" t="s">
        <v>26</v>
      </c>
      <c r="E8527" t="s">
        <v>27</v>
      </c>
    </row>
    <row r="8528" spans="1:5" x14ac:dyDescent="0.2">
      <c r="A8528">
        <v>1075</v>
      </c>
      <c r="B8528">
        <v>1076</v>
      </c>
      <c r="C8528" t="s">
        <v>54</v>
      </c>
      <c r="D8528" t="s">
        <v>26</v>
      </c>
      <c r="E8528" t="s">
        <v>27</v>
      </c>
    </row>
    <row r="8529" spans="1:5" x14ac:dyDescent="0.2">
      <c r="A8529">
        <v>8000</v>
      </c>
      <c r="B8529">
        <v>1521</v>
      </c>
      <c r="C8529" t="s">
        <v>54</v>
      </c>
      <c r="D8529" t="s">
        <v>127</v>
      </c>
      <c r="E8529" t="s">
        <v>31</v>
      </c>
    </row>
    <row r="8530" spans="1:5" x14ac:dyDescent="0.2">
      <c r="A8530">
        <v>50000</v>
      </c>
      <c r="B8530">
        <v>2126</v>
      </c>
      <c r="C8530" t="s">
        <v>54</v>
      </c>
      <c r="D8530" t="s">
        <v>26</v>
      </c>
      <c r="E8530" t="s">
        <v>31</v>
      </c>
    </row>
    <row r="8531" spans="1:5" x14ac:dyDescent="0.2">
      <c r="A8531">
        <v>650</v>
      </c>
      <c r="B8531">
        <v>857</v>
      </c>
      <c r="C8531" t="s">
        <v>54</v>
      </c>
      <c r="D8531" t="s">
        <v>26</v>
      </c>
      <c r="E8531" t="s">
        <v>27</v>
      </c>
    </row>
    <row r="8532" spans="1:5" x14ac:dyDescent="0.2">
      <c r="A8532">
        <v>10000</v>
      </c>
      <c r="B8532">
        <v>370</v>
      </c>
      <c r="C8532" t="s">
        <v>54</v>
      </c>
      <c r="D8532" t="s">
        <v>52</v>
      </c>
      <c r="E8532" t="s">
        <v>31</v>
      </c>
    </row>
    <row r="8533" spans="1:5" x14ac:dyDescent="0.2">
      <c r="A8533">
        <v>5000</v>
      </c>
      <c r="B8533">
        <v>523</v>
      </c>
      <c r="C8533" t="s">
        <v>54</v>
      </c>
      <c r="D8533" t="s">
        <v>52</v>
      </c>
      <c r="E8533" t="s">
        <v>31</v>
      </c>
    </row>
    <row r="8534" spans="1:5" x14ac:dyDescent="0.2">
      <c r="A8534">
        <v>30000</v>
      </c>
      <c r="B8534">
        <v>2270</v>
      </c>
      <c r="C8534" t="s">
        <v>54</v>
      </c>
      <c r="D8534" t="s">
        <v>26</v>
      </c>
      <c r="E8534" t="s">
        <v>31</v>
      </c>
    </row>
    <row r="8535" spans="1:5" x14ac:dyDescent="0.2">
      <c r="A8535">
        <v>10000</v>
      </c>
      <c r="B8535">
        <v>1190</v>
      </c>
      <c r="C8535" t="s">
        <v>54</v>
      </c>
      <c r="D8535" t="s">
        <v>52</v>
      </c>
      <c r="E8535" t="s">
        <v>40</v>
      </c>
    </row>
    <row r="8536" spans="1:5" x14ac:dyDescent="0.2">
      <c r="A8536">
        <v>10000</v>
      </c>
      <c r="B8536">
        <v>2300</v>
      </c>
      <c r="C8536" t="s">
        <v>54</v>
      </c>
      <c r="D8536" t="s">
        <v>62</v>
      </c>
      <c r="E8536" t="s">
        <v>31</v>
      </c>
    </row>
    <row r="8537" spans="1:5" x14ac:dyDescent="0.2">
      <c r="A8537">
        <v>15000</v>
      </c>
      <c r="B8537">
        <v>2920</v>
      </c>
      <c r="C8537" t="s">
        <v>54</v>
      </c>
      <c r="D8537" t="s">
        <v>37</v>
      </c>
      <c r="E8537" t="s">
        <v>40</v>
      </c>
    </row>
    <row r="8538" spans="1:5" x14ac:dyDescent="0.2">
      <c r="A8538">
        <v>25000</v>
      </c>
      <c r="B8538">
        <v>1260</v>
      </c>
      <c r="C8538" t="s">
        <v>54</v>
      </c>
      <c r="D8538" t="s">
        <v>34</v>
      </c>
      <c r="E8538" t="s">
        <v>31</v>
      </c>
    </row>
    <row r="8539" spans="1:5" x14ac:dyDescent="0.2">
      <c r="A8539">
        <v>10000</v>
      </c>
      <c r="B8539">
        <v>1255</v>
      </c>
      <c r="C8539" t="s">
        <v>54</v>
      </c>
      <c r="D8539" t="s">
        <v>52</v>
      </c>
      <c r="E8539" t="s">
        <v>40</v>
      </c>
    </row>
    <row r="8540" spans="1:5" x14ac:dyDescent="0.2">
      <c r="A8540">
        <v>4000</v>
      </c>
      <c r="B8540">
        <v>225</v>
      </c>
      <c r="C8540" t="s">
        <v>54</v>
      </c>
      <c r="D8540" t="s">
        <v>37</v>
      </c>
      <c r="E8540" t="s">
        <v>31</v>
      </c>
    </row>
    <row r="8541" spans="1:5" x14ac:dyDescent="0.2">
      <c r="A8541">
        <v>9700</v>
      </c>
      <c r="B8541">
        <v>1005</v>
      </c>
      <c r="C8541" t="s">
        <v>54</v>
      </c>
      <c r="D8541" t="s">
        <v>77</v>
      </c>
      <c r="E8541" t="s">
        <v>31</v>
      </c>
    </row>
    <row r="8542" spans="1:5" x14ac:dyDescent="0.2">
      <c r="A8542">
        <v>3000</v>
      </c>
      <c r="B8542">
        <v>170</v>
      </c>
      <c r="C8542" t="s">
        <v>54</v>
      </c>
      <c r="D8542" t="s">
        <v>26</v>
      </c>
      <c r="E8542" t="s">
        <v>31</v>
      </c>
    </row>
    <row r="8543" spans="1:5" x14ac:dyDescent="0.2">
      <c r="A8543">
        <v>2000</v>
      </c>
      <c r="B8543">
        <v>75</v>
      </c>
      <c r="C8543" t="s">
        <v>54</v>
      </c>
      <c r="D8543" t="s">
        <v>85</v>
      </c>
      <c r="E8543" t="s">
        <v>31</v>
      </c>
    </row>
    <row r="8544" spans="1:5" x14ac:dyDescent="0.2">
      <c r="A8544">
        <v>10000</v>
      </c>
      <c r="B8544">
        <v>181</v>
      </c>
      <c r="C8544" t="s">
        <v>54</v>
      </c>
      <c r="D8544" t="s">
        <v>34</v>
      </c>
      <c r="E8544" t="s">
        <v>31</v>
      </c>
    </row>
    <row r="8545" spans="1:5" x14ac:dyDescent="0.2">
      <c r="A8545">
        <v>150</v>
      </c>
      <c r="B8545">
        <v>72</v>
      </c>
      <c r="C8545" t="s">
        <v>54</v>
      </c>
      <c r="D8545" t="s">
        <v>159</v>
      </c>
      <c r="E8545" t="s">
        <v>31</v>
      </c>
    </row>
    <row r="8546" spans="1:5" x14ac:dyDescent="0.2">
      <c r="A8546">
        <v>3500</v>
      </c>
      <c r="B8546">
        <v>125</v>
      </c>
      <c r="C8546" t="s">
        <v>54</v>
      </c>
      <c r="D8546" t="s">
        <v>34</v>
      </c>
      <c r="E8546" t="s">
        <v>31</v>
      </c>
    </row>
    <row r="8547" spans="1:5" x14ac:dyDescent="0.2">
      <c r="A8547">
        <v>3200</v>
      </c>
      <c r="B8547">
        <v>400</v>
      </c>
      <c r="C8547" t="s">
        <v>54</v>
      </c>
      <c r="D8547" t="s">
        <v>67</v>
      </c>
      <c r="E8547" t="s">
        <v>31</v>
      </c>
    </row>
    <row r="8548" spans="1:5" x14ac:dyDescent="0.2">
      <c r="A8548">
        <v>2000</v>
      </c>
      <c r="B8548">
        <v>100</v>
      </c>
      <c r="C8548" t="s">
        <v>54</v>
      </c>
      <c r="D8548" t="s">
        <v>127</v>
      </c>
      <c r="E8548" t="s">
        <v>31</v>
      </c>
    </row>
    <row r="8549" spans="1:5" x14ac:dyDescent="0.2">
      <c r="A8549">
        <v>25000</v>
      </c>
      <c r="B8549">
        <v>75</v>
      </c>
      <c r="C8549" t="s">
        <v>54</v>
      </c>
      <c r="D8549" t="s">
        <v>26</v>
      </c>
      <c r="E8549" t="s">
        <v>31</v>
      </c>
    </row>
    <row r="8550" spans="1:5" x14ac:dyDescent="0.2">
      <c r="A8550">
        <v>2500</v>
      </c>
      <c r="B8550">
        <v>45</v>
      </c>
      <c r="C8550" t="s">
        <v>54</v>
      </c>
      <c r="D8550" t="s">
        <v>52</v>
      </c>
      <c r="E8550" t="s">
        <v>40</v>
      </c>
    </row>
    <row r="8551" spans="1:5" x14ac:dyDescent="0.2">
      <c r="A8551">
        <v>1500</v>
      </c>
      <c r="B8551">
        <v>155</v>
      </c>
      <c r="C8551" t="s">
        <v>54</v>
      </c>
      <c r="D8551" t="s">
        <v>26</v>
      </c>
      <c r="E8551" t="s">
        <v>31</v>
      </c>
    </row>
    <row r="8552" spans="1:5" x14ac:dyDescent="0.2">
      <c r="A8552">
        <v>2000</v>
      </c>
      <c r="B8552">
        <v>50</v>
      </c>
      <c r="C8552" t="s">
        <v>54</v>
      </c>
      <c r="D8552" t="s">
        <v>26</v>
      </c>
      <c r="E8552" t="s">
        <v>31</v>
      </c>
    </row>
    <row r="8553" spans="1:5" x14ac:dyDescent="0.2">
      <c r="A8553">
        <v>5000</v>
      </c>
      <c r="B8553">
        <v>130</v>
      </c>
      <c r="C8553" t="s">
        <v>54</v>
      </c>
      <c r="D8553" t="s">
        <v>26</v>
      </c>
      <c r="E8553" t="s">
        <v>31</v>
      </c>
    </row>
    <row r="8554" spans="1:5" x14ac:dyDescent="0.2">
      <c r="A8554">
        <v>7000</v>
      </c>
      <c r="B8554">
        <v>18</v>
      </c>
      <c r="C8554" t="s">
        <v>54</v>
      </c>
      <c r="D8554" t="s">
        <v>37</v>
      </c>
      <c r="E8554" t="s">
        <v>31</v>
      </c>
    </row>
    <row r="8555" spans="1:5" x14ac:dyDescent="0.2">
      <c r="A8555">
        <v>3000</v>
      </c>
      <c r="B8555">
        <v>550</v>
      </c>
      <c r="C8555" t="s">
        <v>54</v>
      </c>
      <c r="D8555" t="s">
        <v>34</v>
      </c>
      <c r="E8555" t="s">
        <v>31</v>
      </c>
    </row>
    <row r="8556" spans="1:5" x14ac:dyDescent="0.2">
      <c r="A8556">
        <v>700</v>
      </c>
      <c r="B8556">
        <v>700</v>
      </c>
      <c r="C8556" t="s">
        <v>54</v>
      </c>
      <c r="D8556" t="s">
        <v>85</v>
      </c>
      <c r="E8556" t="s">
        <v>27</v>
      </c>
    </row>
    <row r="8557" spans="1:5" x14ac:dyDescent="0.2">
      <c r="A8557">
        <v>2011</v>
      </c>
      <c r="B8557">
        <v>2</v>
      </c>
      <c r="C8557" t="s">
        <v>54</v>
      </c>
      <c r="D8557" t="s">
        <v>62</v>
      </c>
      <c r="E8557" t="s">
        <v>31</v>
      </c>
    </row>
    <row r="8558" spans="1:5" x14ac:dyDescent="0.2">
      <c r="A8558">
        <v>4000</v>
      </c>
      <c r="B8558">
        <v>90</v>
      </c>
      <c r="C8558" t="s">
        <v>54</v>
      </c>
      <c r="D8558" t="s">
        <v>26</v>
      </c>
      <c r="E8558" t="s">
        <v>31</v>
      </c>
    </row>
    <row r="8559" spans="1:5" x14ac:dyDescent="0.2">
      <c r="A8559">
        <v>2000</v>
      </c>
      <c r="B8559">
        <v>6</v>
      </c>
      <c r="C8559" t="s">
        <v>54</v>
      </c>
      <c r="D8559" t="s">
        <v>37</v>
      </c>
      <c r="E8559" t="s">
        <v>31</v>
      </c>
    </row>
    <row r="8560" spans="1:5" x14ac:dyDescent="0.2">
      <c r="A8560">
        <v>2000</v>
      </c>
      <c r="B8560">
        <v>150</v>
      </c>
      <c r="C8560" t="s">
        <v>54</v>
      </c>
      <c r="D8560" t="s">
        <v>62</v>
      </c>
      <c r="E8560" t="s">
        <v>31</v>
      </c>
    </row>
    <row r="8561" spans="1:5" x14ac:dyDescent="0.2">
      <c r="A8561">
        <v>200</v>
      </c>
      <c r="B8561">
        <v>30</v>
      </c>
      <c r="C8561" t="s">
        <v>54</v>
      </c>
      <c r="D8561" t="s">
        <v>159</v>
      </c>
      <c r="E8561" t="s">
        <v>31</v>
      </c>
    </row>
    <row r="8562" spans="1:5" x14ac:dyDescent="0.2">
      <c r="A8562">
        <v>300</v>
      </c>
      <c r="B8562">
        <v>20</v>
      </c>
      <c r="C8562" t="s">
        <v>54</v>
      </c>
      <c r="D8562" t="s">
        <v>62</v>
      </c>
      <c r="E8562" t="s">
        <v>31</v>
      </c>
    </row>
    <row r="8563" spans="1:5" x14ac:dyDescent="0.2">
      <c r="A8563">
        <v>2000</v>
      </c>
      <c r="B8563">
        <v>30</v>
      </c>
      <c r="C8563" t="s">
        <v>54</v>
      </c>
      <c r="D8563" t="s">
        <v>37</v>
      </c>
      <c r="E8563" t="s">
        <v>40</v>
      </c>
    </row>
    <row r="8564" spans="1:5" x14ac:dyDescent="0.2">
      <c r="A8564">
        <v>10000</v>
      </c>
      <c r="B8564">
        <v>5</v>
      </c>
      <c r="C8564" t="s">
        <v>54</v>
      </c>
      <c r="D8564" t="s">
        <v>26</v>
      </c>
      <c r="E8564" t="s">
        <v>31</v>
      </c>
    </row>
    <row r="8565" spans="1:5" x14ac:dyDescent="0.2">
      <c r="A8565">
        <v>5000</v>
      </c>
      <c r="B8565">
        <v>75</v>
      </c>
      <c r="C8565" t="s">
        <v>54</v>
      </c>
      <c r="D8565" t="s">
        <v>62</v>
      </c>
      <c r="E8565" t="s">
        <v>31</v>
      </c>
    </row>
    <row r="8566" spans="1:5" x14ac:dyDescent="0.2">
      <c r="A8566">
        <v>2750</v>
      </c>
      <c r="B8566">
        <v>20</v>
      </c>
      <c r="C8566" t="s">
        <v>54</v>
      </c>
      <c r="D8566" t="s">
        <v>37</v>
      </c>
      <c r="E8566" t="s">
        <v>31</v>
      </c>
    </row>
    <row r="8567" spans="1:5" x14ac:dyDescent="0.2">
      <c r="A8567">
        <v>10000</v>
      </c>
      <c r="B8567">
        <v>350</v>
      </c>
      <c r="C8567" t="s">
        <v>54</v>
      </c>
      <c r="D8567" t="s">
        <v>62</v>
      </c>
      <c r="E8567" t="s">
        <v>31</v>
      </c>
    </row>
    <row r="8568" spans="1:5" x14ac:dyDescent="0.2">
      <c r="A8568">
        <v>3000</v>
      </c>
      <c r="B8568">
        <v>5</v>
      </c>
      <c r="C8568" t="s">
        <v>54</v>
      </c>
      <c r="D8568" t="s">
        <v>62</v>
      </c>
      <c r="E8568" t="s">
        <v>31</v>
      </c>
    </row>
    <row r="8569" spans="1:5" x14ac:dyDescent="0.2">
      <c r="A8569">
        <v>25000</v>
      </c>
      <c r="B8569">
        <v>50</v>
      </c>
      <c r="C8569" t="s">
        <v>54</v>
      </c>
      <c r="D8569" t="s">
        <v>26</v>
      </c>
      <c r="E8569" t="s">
        <v>31</v>
      </c>
    </row>
    <row r="8570" spans="1:5" x14ac:dyDescent="0.2">
      <c r="A8570">
        <v>5000</v>
      </c>
      <c r="B8570">
        <v>10</v>
      </c>
      <c r="C8570" t="s">
        <v>54</v>
      </c>
      <c r="D8570" t="s">
        <v>37</v>
      </c>
      <c r="E8570" t="s">
        <v>31</v>
      </c>
    </row>
    <row r="8571" spans="1:5" x14ac:dyDescent="0.2">
      <c r="A8571">
        <v>1000</v>
      </c>
      <c r="B8571">
        <v>0</v>
      </c>
      <c r="C8571" t="s">
        <v>54</v>
      </c>
      <c r="D8571" t="s">
        <v>26</v>
      </c>
      <c r="E8571" t="s">
        <v>31</v>
      </c>
    </row>
    <row r="8572" spans="1:5" x14ac:dyDescent="0.2">
      <c r="A8572">
        <v>700</v>
      </c>
      <c r="B8572">
        <v>0</v>
      </c>
      <c r="C8572" t="s">
        <v>54</v>
      </c>
      <c r="D8572" t="s">
        <v>67</v>
      </c>
      <c r="E8572" t="s">
        <v>31</v>
      </c>
    </row>
    <row r="8573" spans="1:5" x14ac:dyDescent="0.2">
      <c r="A8573">
        <v>1200</v>
      </c>
      <c r="B8573">
        <v>0</v>
      </c>
      <c r="C8573" t="s">
        <v>54</v>
      </c>
      <c r="D8573" t="s">
        <v>37</v>
      </c>
      <c r="E8573" t="s">
        <v>31</v>
      </c>
    </row>
    <row r="8574" spans="1:5" x14ac:dyDescent="0.2">
      <c r="A8574">
        <v>3000</v>
      </c>
      <c r="B8574">
        <v>0</v>
      </c>
      <c r="C8574" t="s">
        <v>54</v>
      </c>
      <c r="D8574" t="s">
        <v>37</v>
      </c>
      <c r="E8574" t="s">
        <v>31</v>
      </c>
    </row>
    <row r="8575" spans="1:5" x14ac:dyDescent="0.2">
      <c r="A8575">
        <v>10000</v>
      </c>
      <c r="B8575">
        <v>0</v>
      </c>
      <c r="C8575" t="s">
        <v>54</v>
      </c>
      <c r="D8575" t="s">
        <v>26</v>
      </c>
      <c r="E8575" t="s">
        <v>31</v>
      </c>
    </row>
    <row r="8576" spans="1:5" x14ac:dyDescent="0.2">
      <c r="A8576">
        <v>2500</v>
      </c>
      <c r="B8576">
        <v>0</v>
      </c>
      <c r="C8576" t="s">
        <v>54</v>
      </c>
      <c r="D8576" t="s">
        <v>26</v>
      </c>
      <c r="E8576" t="s">
        <v>31</v>
      </c>
    </row>
    <row r="8577" spans="1:5" x14ac:dyDescent="0.2">
      <c r="A8577">
        <v>1500</v>
      </c>
      <c r="B8577">
        <v>0</v>
      </c>
      <c r="C8577" t="s">
        <v>54</v>
      </c>
      <c r="D8577" t="s">
        <v>26</v>
      </c>
      <c r="E8577" t="s">
        <v>31</v>
      </c>
    </row>
    <row r="8578" spans="1:5" x14ac:dyDescent="0.2">
      <c r="A8578">
        <v>4750</v>
      </c>
      <c r="B8578">
        <v>0</v>
      </c>
      <c r="C8578" t="s">
        <v>54</v>
      </c>
      <c r="D8578" t="s">
        <v>26</v>
      </c>
      <c r="E8578" t="s">
        <v>40</v>
      </c>
    </row>
    <row r="8579" spans="1:5" x14ac:dyDescent="0.2">
      <c r="A8579">
        <v>324</v>
      </c>
      <c r="B8579">
        <v>0</v>
      </c>
      <c r="C8579" t="s">
        <v>54</v>
      </c>
      <c r="D8579" t="s">
        <v>62</v>
      </c>
      <c r="E8579" t="s">
        <v>31</v>
      </c>
    </row>
    <row r="8580" spans="1:5" x14ac:dyDescent="0.2">
      <c r="A8580">
        <v>5000</v>
      </c>
      <c r="B8580">
        <v>0</v>
      </c>
      <c r="C8580" t="s">
        <v>54</v>
      </c>
      <c r="D8580" t="s">
        <v>26</v>
      </c>
      <c r="E8580" t="s">
        <v>31</v>
      </c>
    </row>
    <row r="8581" spans="1:5" x14ac:dyDescent="0.2">
      <c r="A8581">
        <v>4000</v>
      </c>
      <c r="B8581">
        <v>0</v>
      </c>
      <c r="C8581" t="s">
        <v>54</v>
      </c>
      <c r="D8581" t="s">
        <v>34</v>
      </c>
      <c r="E8581" t="s">
        <v>31</v>
      </c>
    </row>
    <row r="8582" spans="1:5" x14ac:dyDescent="0.2">
      <c r="A8582">
        <v>12000</v>
      </c>
      <c r="B8582">
        <v>0</v>
      </c>
      <c r="C8582" t="s">
        <v>54</v>
      </c>
      <c r="D8582" t="s">
        <v>26</v>
      </c>
      <c r="E8582" t="s">
        <v>40</v>
      </c>
    </row>
    <row r="8583" spans="1:5" x14ac:dyDescent="0.2">
      <c r="A8583">
        <v>250</v>
      </c>
      <c r="B8583">
        <v>0</v>
      </c>
      <c r="C8583" t="s">
        <v>54</v>
      </c>
      <c r="D8583" t="s">
        <v>37</v>
      </c>
      <c r="E8583" t="s">
        <v>31</v>
      </c>
    </row>
    <row r="8584" spans="1:5" x14ac:dyDescent="0.2">
      <c r="A8584">
        <v>2500</v>
      </c>
      <c r="B8584">
        <v>2880</v>
      </c>
      <c r="C8584" t="s">
        <v>54</v>
      </c>
      <c r="D8584" t="s">
        <v>47</v>
      </c>
      <c r="E8584" t="s">
        <v>27</v>
      </c>
    </row>
    <row r="8585" spans="1:5" x14ac:dyDescent="0.2">
      <c r="A8585">
        <v>5000</v>
      </c>
      <c r="B8585">
        <v>160</v>
      </c>
      <c r="C8585" t="s">
        <v>54</v>
      </c>
      <c r="D8585" t="s">
        <v>26</v>
      </c>
      <c r="E8585" t="s">
        <v>31</v>
      </c>
    </row>
    <row r="8586" spans="1:5" x14ac:dyDescent="0.2">
      <c r="A8586">
        <v>550</v>
      </c>
      <c r="B8586">
        <v>100</v>
      </c>
      <c r="C8586" t="s">
        <v>54</v>
      </c>
      <c r="D8586" t="s">
        <v>34</v>
      </c>
      <c r="E8586" t="s">
        <v>31</v>
      </c>
    </row>
    <row r="8587" spans="1:5" x14ac:dyDescent="0.2">
      <c r="A8587">
        <v>8850</v>
      </c>
      <c r="B8587">
        <v>5</v>
      </c>
      <c r="C8587" t="s">
        <v>54</v>
      </c>
      <c r="D8587" t="s">
        <v>37</v>
      </c>
      <c r="E8587" t="s">
        <v>31</v>
      </c>
    </row>
    <row r="8588" spans="1:5" x14ac:dyDescent="0.2">
      <c r="A8588">
        <v>500</v>
      </c>
      <c r="B8588">
        <v>0</v>
      </c>
      <c r="C8588" t="s">
        <v>54</v>
      </c>
      <c r="D8588" t="s">
        <v>67</v>
      </c>
      <c r="E8588" t="s">
        <v>31</v>
      </c>
    </row>
    <row r="8589" spans="1:5" x14ac:dyDescent="0.2">
      <c r="A8589">
        <v>10000</v>
      </c>
      <c r="B8589">
        <v>0</v>
      </c>
      <c r="C8589" t="s">
        <v>54</v>
      </c>
      <c r="D8589" t="s">
        <v>37</v>
      </c>
      <c r="E8589" t="s">
        <v>31</v>
      </c>
    </row>
    <row r="8590" spans="1:5" x14ac:dyDescent="0.2">
      <c r="A8590">
        <v>5000</v>
      </c>
      <c r="B8590">
        <v>0</v>
      </c>
      <c r="C8590" t="s">
        <v>54</v>
      </c>
      <c r="D8590" t="s">
        <v>26</v>
      </c>
      <c r="E8590" t="s">
        <v>31</v>
      </c>
    </row>
    <row r="8591" spans="1:5" x14ac:dyDescent="0.2">
      <c r="A8591">
        <v>30000</v>
      </c>
      <c r="B8591">
        <v>32645</v>
      </c>
      <c r="C8591" t="s">
        <v>54</v>
      </c>
      <c r="D8591" t="s">
        <v>67</v>
      </c>
      <c r="E8591" t="s">
        <v>27</v>
      </c>
    </row>
    <row r="8592" spans="1:5" x14ac:dyDescent="0.2">
      <c r="A8592">
        <v>5000</v>
      </c>
      <c r="B8592">
        <v>7624</v>
      </c>
      <c r="C8592" t="s">
        <v>54</v>
      </c>
      <c r="D8592" t="s">
        <v>37</v>
      </c>
      <c r="E8592" t="s">
        <v>27</v>
      </c>
    </row>
    <row r="8593" spans="1:5" x14ac:dyDescent="0.2">
      <c r="A8593">
        <v>20000</v>
      </c>
      <c r="B8593">
        <v>7655</v>
      </c>
      <c r="C8593" t="s">
        <v>54</v>
      </c>
      <c r="D8593" t="s">
        <v>62</v>
      </c>
      <c r="E8593" t="s">
        <v>31</v>
      </c>
    </row>
    <row r="8594" spans="1:5" x14ac:dyDescent="0.2">
      <c r="A8594">
        <v>6000</v>
      </c>
      <c r="B8594">
        <v>6588</v>
      </c>
      <c r="C8594" t="s">
        <v>54</v>
      </c>
      <c r="D8594" t="s">
        <v>26</v>
      </c>
      <c r="E8594" t="s">
        <v>27</v>
      </c>
    </row>
    <row r="8595" spans="1:5" x14ac:dyDescent="0.2">
      <c r="A8595">
        <v>3000</v>
      </c>
      <c r="B8595">
        <v>3020</v>
      </c>
      <c r="C8595" t="s">
        <v>54</v>
      </c>
      <c r="D8595" t="s">
        <v>34</v>
      </c>
      <c r="E8595" t="s">
        <v>27</v>
      </c>
    </row>
    <row r="8596" spans="1:5" x14ac:dyDescent="0.2">
      <c r="A8596">
        <v>3000</v>
      </c>
      <c r="B8596">
        <v>4450</v>
      </c>
      <c r="C8596" t="s">
        <v>54</v>
      </c>
      <c r="D8596" t="s">
        <v>67</v>
      </c>
      <c r="E8596" t="s">
        <v>27</v>
      </c>
    </row>
    <row r="8597" spans="1:5" x14ac:dyDescent="0.2">
      <c r="A8597">
        <v>500</v>
      </c>
      <c r="B8597">
        <v>500</v>
      </c>
      <c r="C8597" t="s">
        <v>54</v>
      </c>
      <c r="D8597" t="s">
        <v>115</v>
      </c>
      <c r="E8597" t="s">
        <v>27</v>
      </c>
    </row>
    <row r="8598" spans="1:5" x14ac:dyDescent="0.2">
      <c r="A8598">
        <v>500</v>
      </c>
      <c r="B8598">
        <v>155</v>
      </c>
      <c r="C8598" t="s">
        <v>54</v>
      </c>
      <c r="D8598" t="s">
        <v>115</v>
      </c>
      <c r="E8598" t="s">
        <v>31</v>
      </c>
    </row>
    <row r="8599" spans="1:5" x14ac:dyDescent="0.2">
      <c r="A8599">
        <v>15000</v>
      </c>
      <c r="B8599">
        <v>63163</v>
      </c>
      <c r="C8599" t="s">
        <v>54</v>
      </c>
      <c r="D8599" t="s">
        <v>74</v>
      </c>
      <c r="E8599" t="s">
        <v>27</v>
      </c>
    </row>
    <row r="8600" spans="1:5" x14ac:dyDescent="0.2">
      <c r="A8600">
        <v>5000</v>
      </c>
      <c r="B8600">
        <v>27806</v>
      </c>
      <c r="C8600" t="s">
        <v>54</v>
      </c>
      <c r="D8600" t="s">
        <v>74</v>
      </c>
      <c r="E8600" t="s">
        <v>27</v>
      </c>
    </row>
    <row r="8601" spans="1:5" x14ac:dyDescent="0.2">
      <c r="A8601">
        <v>26000</v>
      </c>
      <c r="B8601">
        <v>46690</v>
      </c>
      <c r="C8601" t="s">
        <v>54</v>
      </c>
      <c r="D8601" t="s">
        <v>68</v>
      </c>
      <c r="E8601" t="s">
        <v>27</v>
      </c>
    </row>
    <row r="8602" spans="1:5" x14ac:dyDescent="0.2">
      <c r="A8602">
        <v>2000</v>
      </c>
      <c r="B8602">
        <v>64965</v>
      </c>
      <c r="C8602" t="s">
        <v>54</v>
      </c>
      <c r="D8602" t="s">
        <v>77</v>
      </c>
      <c r="E8602" t="s">
        <v>27</v>
      </c>
    </row>
    <row r="8603" spans="1:5" x14ac:dyDescent="0.2">
      <c r="A8603">
        <v>17500</v>
      </c>
      <c r="B8603">
        <v>81025</v>
      </c>
      <c r="C8603" t="s">
        <v>54</v>
      </c>
      <c r="D8603" t="s">
        <v>52</v>
      </c>
      <c r="E8603" t="s">
        <v>27</v>
      </c>
    </row>
    <row r="8604" spans="1:5" x14ac:dyDescent="0.2">
      <c r="A8604">
        <v>3500</v>
      </c>
      <c r="B8604">
        <v>13942</v>
      </c>
      <c r="C8604" t="s">
        <v>54</v>
      </c>
      <c r="D8604" t="s">
        <v>34</v>
      </c>
      <c r="E8604" t="s">
        <v>27</v>
      </c>
    </row>
    <row r="8605" spans="1:5" x14ac:dyDescent="0.2">
      <c r="A8605">
        <v>150000</v>
      </c>
      <c r="B8605">
        <v>56300</v>
      </c>
      <c r="C8605" t="s">
        <v>54</v>
      </c>
      <c r="D8605" t="s">
        <v>74</v>
      </c>
      <c r="E8605" t="s">
        <v>31</v>
      </c>
    </row>
    <row r="8606" spans="1:5" x14ac:dyDescent="0.2">
      <c r="A8606">
        <v>20000</v>
      </c>
      <c r="B8606">
        <v>27864</v>
      </c>
      <c r="C8606" t="s">
        <v>54</v>
      </c>
      <c r="D8606" t="s">
        <v>26</v>
      </c>
      <c r="E8606" t="s">
        <v>27</v>
      </c>
    </row>
    <row r="8607" spans="1:5" x14ac:dyDescent="0.2">
      <c r="A8607">
        <v>20000</v>
      </c>
      <c r="B8607">
        <v>22501</v>
      </c>
      <c r="C8607" t="s">
        <v>54</v>
      </c>
      <c r="D8607" t="s">
        <v>127</v>
      </c>
      <c r="E8607" t="s">
        <v>27</v>
      </c>
    </row>
    <row r="8608" spans="1:5" x14ac:dyDescent="0.2">
      <c r="A8608">
        <v>20600</v>
      </c>
      <c r="B8608">
        <v>22660</v>
      </c>
      <c r="C8608" t="s">
        <v>54</v>
      </c>
      <c r="D8608" t="s">
        <v>127</v>
      </c>
      <c r="E8608" t="s">
        <v>27</v>
      </c>
    </row>
    <row r="8609" spans="1:5" x14ac:dyDescent="0.2">
      <c r="A8609">
        <v>25000</v>
      </c>
      <c r="B8609">
        <v>25024</v>
      </c>
      <c r="C8609" t="s">
        <v>54</v>
      </c>
      <c r="D8609" t="s">
        <v>52</v>
      </c>
      <c r="E8609" t="s">
        <v>27</v>
      </c>
    </row>
    <row r="8610" spans="1:5" x14ac:dyDescent="0.2">
      <c r="A8610">
        <v>25000</v>
      </c>
      <c r="B8610">
        <v>26813</v>
      </c>
      <c r="C8610" t="s">
        <v>54</v>
      </c>
      <c r="D8610" t="s">
        <v>26</v>
      </c>
      <c r="E8610" t="s">
        <v>27</v>
      </c>
    </row>
    <row r="8611" spans="1:5" x14ac:dyDescent="0.2">
      <c r="A8611">
        <v>7000</v>
      </c>
      <c r="B8611">
        <v>10974</v>
      </c>
      <c r="C8611" t="s">
        <v>54</v>
      </c>
      <c r="D8611" t="s">
        <v>47</v>
      </c>
      <c r="E8611" t="s">
        <v>27</v>
      </c>
    </row>
    <row r="8612" spans="1:5" x14ac:dyDescent="0.2">
      <c r="A8612">
        <v>15000</v>
      </c>
      <c r="B8612">
        <v>20394</v>
      </c>
      <c r="C8612" t="s">
        <v>54</v>
      </c>
      <c r="D8612" t="s">
        <v>127</v>
      </c>
      <c r="E8612" t="s">
        <v>27</v>
      </c>
    </row>
    <row r="8613" spans="1:5" x14ac:dyDescent="0.2">
      <c r="A8613">
        <v>3000</v>
      </c>
      <c r="B8613">
        <v>7028</v>
      </c>
      <c r="C8613" t="s">
        <v>54</v>
      </c>
      <c r="D8613" t="s">
        <v>37</v>
      </c>
      <c r="E8613" t="s">
        <v>27</v>
      </c>
    </row>
    <row r="8614" spans="1:5" x14ac:dyDescent="0.2">
      <c r="A8614">
        <v>6600</v>
      </c>
      <c r="B8614">
        <v>6880</v>
      </c>
      <c r="C8614" t="s">
        <v>54</v>
      </c>
      <c r="D8614" t="s">
        <v>62</v>
      </c>
      <c r="E8614" t="s">
        <v>27</v>
      </c>
    </row>
    <row r="8615" spans="1:5" x14ac:dyDescent="0.2">
      <c r="A8615">
        <v>10000</v>
      </c>
      <c r="B8615">
        <v>11034</v>
      </c>
      <c r="C8615" t="s">
        <v>54</v>
      </c>
      <c r="D8615" t="s">
        <v>37</v>
      </c>
      <c r="E8615" t="s">
        <v>27</v>
      </c>
    </row>
    <row r="8616" spans="1:5" x14ac:dyDescent="0.2">
      <c r="A8616">
        <v>8500</v>
      </c>
      <c r="B8616">
        <v>9170</v>
      </c>
      <c r="C8616" t="s">
        <v>54</v>
      </c>
      <c r="D8616" t="s">
        <v>68</v>
      </c>
      <c r="E8616" t="s">
        <v>27</v>
      </c>
    </row>
    <row r="8617" spans="1:5" x14ac:dyDescent="0.2">
      <c r="A8617">
        <v>10000</v>
      </c>
      <c r="B8617">
        <v>11005</v>
      </c>
      <c r="C8617" t="s">
        <v>54</v>
      </c>
      <c r="D8617" t="s">
        <v>37</v>
      </c>
      <c r="E8617" t="s">
        <v>27</v>
      </c>
    </row>
    <row r="8618" spans="1:5" x14ac:dyDescent="0.2">
      <c r="A8618">
        <v>3600</v>
      </c>
      <c r="B8618">
        <v>12545</v>
      </c>
      <c r="C8618" t="s">
        <v>54</v>
      </c>
      <c r="D8618" t="s">
        <v>37</v>
      </c>
      <c r="E8618" t="s">
        <v>27</v>
      </c>
    </row>
    <row r="8619" spans="1:5" x14ac:dyDescent="0.2">
      <c r="A8619">
        <v>7800</v>
      </c>
      <c r="B8619">
        <v>7924</v>
      </c>
      <c r="C8619" t="s">
        <v>54</v>
      </c>
      <c r="D8619" t="s">
        <v>34</v>
      </c>
      <c r="E8619" t="s">
        <v>27</v>
      </c>
    </row>
    <row r="8620" spans="1:5" x14ac:dyDescent="0.2">
      <c r="A8620">
        <v>6000</v>
      </c>
      <c r="B8620">
        <v>12121</v>
      </c>
      <c r="C8620" t="s">
        <v>54</v>
      </c>
      <c r="D8620" t="s">
        <v>52</v>
      </c>
      <c r="E8620" t="s">
        <v>27</v>
      </c>
    </row>
    <row r="8621" spans="1:5" x14ac:dyDescent="0.2">
      <c r="A8621">
        <v>8000</v>
      </c>
      <c r="B8621">
        <v>8020</v>
      </c>
      <c r="C8621" t="s">
        <v>54</v>
      </c>
      <c r="D8621" t="s">
        <v>68</v>
      </c>
      <c r="E8621" t="s">
        <v>27</v>
      </c>
    </row>
    <row r="8622" spans="1:5" x14ac:dyDescent="0.2">
      <c r="A8622">
        <v>2800</v>
      </c>
      <c r="B8622">
        <v>5457</v>
      </c>
      <c r="C8622" t="s">
        <v>54</v>
      </c>
      <c r="D8622" t="s">
        <v>37</v>
      </c>
      <c r="E8622" t="s">
        <v>27</v>
      </c>
    </row>
    <row r="8623" spans="1:5" x14ac:dyDescent="0.2">
      <c r="A8623">
        <v>5500</v>
      </c>
      <c r="B8623">
        <v>5644</v>
      </c>
      <c r="C8623" t="s">
        <v>54</v>
      </c>
      <c r="D8623" t="s">
        <v>52</v>
      </c>
      <c r="E8623" t="s">
        <v>27</v>
      </c>
    </row>
    <row r="8624" spans="1:5" x14ac:dyDescent="0.2">
      <c r="A8624">
        <v>6300</v>
      </c>
      <c r="B8624">
        <v>6577</v>
      </c>
      <c r="C8624" t="s">
        <v>54</v>
      </c>
      <c r="D8624" t="s">
        <v>37</v>
      </c>
      <c r="E8624" t="s">
        <v>27</v>
      </c>
    </row>
    <row r="8625" spans="1:5" x14ac:dyDescent="0.2">
      <c r="A8625">
        <v>10000</v>
      </c>
      <c r="B8625">
        <v>10529</v>
      </c>
      <c r="C8625" t="s">
        <v>54</v>
      </c>
      <c r="D8625" t="s">
        <v>115</v>
      </c>
      <c r="E8625" t="s">
        <v>27</v>
      </c>
    </row>
    <row r="8626" spans="1:5" x14ac:dyDescent="0.2">
      <c r="A8626">
        <v>10000</v>
      </c>
      <c r="B8626">
        <v>13162</v>
      </c>
      <c r="C8626" t="s">
        <v>54</v>
      </c>
      <c r="D8626" t="s">
        <v>37</v>
      </c>
      <c r="E8626" t="s">
        <v>27</v>
      </c>
    </row>
    <row r="8627" spans="1:5" x14ac:dyDescent="0.2">
      <c r="A8627">
        <v>20000</v>
      </c>
      <c r="B8627">
        <v>20315</v>
      </c>
      <c r="C8627" t="s">
        <v>54</v>
      </c>
      <c r="D8627" t="s">
        <v>37</v>
      </c>
      <c r="E8627" t="s">
        <v>27</v>
      </c>
    </row>
    <row r="8628" spans="1:5" x14ac:dyDescent="0.2">
      <c r="A8628">
        <v>10000</v>
      </c>
      <c r="B8628">
        <v>11140</v>
      </c>
      <c r="C8628" t="s">
        <v>54</v>
      </c>
      <c r="D8628" t="s">
        <v>26</v>
      </c>
      <c r="E8628" t="s">
        <v>27</v>
      </c>
    </row>
    <row r="8629" spans="1:5" x14ac:dyDescent="0.2">
      <c r="A8629">
        <v>4450</v>
      </c>
      <c r="B8629">
        <v>4705</v>
      </c>
      <c r="C8629" t="s">
        <v>54</v>
      </c>
      <c r="D8629" t="s">
        <v>115</v>
      </c>
      <c r="E8629" t="s">
        <v>27</v>
      </c>
    </row>
    <row r="8630" spans="1:5" x14ac:dyDescent="0.2">
      <c r="A8630">
        <v>3000</v>
      </c>
      <c r="B8630">
        <v>4435</v>
      </c>
      <c r="C8630" t="s">
        <v>54</v>
      </c>
      <c r="D8630" t="s">
        <v>67</v>
      </c>
      <c r="E8630" t="s">
        <v>27</v>
      </c>
    </row>
    <row r="8631" spans="1:5" x14ac:dyDescent="0.2">
      <c r="A8631">
        <v>2222</v>
      </c>
      <c r="B8631">
        <v>3698</v>
      </c>
      <c r="C8631" t="s">
        <v>54</v>
      </c>
      <c r="D8631" t="s">
        <v>52</v>
      </c>
      <c r="E8631" t="s">
        <v>27</v>
      </c>
    </row>
    <row r="8632" spans="1:5" x14ac:dyDescent="0.2">
      <c r="A8632">
        <v>60000</v>
      </c>
      <c r="B8632">
        <v>17550</v>
      </c>
      <c r="C8632" t="s">
        <v>54</v>
      </c>
      <c r="D8632" t="s">
        <v>37</v>
      </c>
      <c r="E8632" t="s">
        <v>31</v>
      </c>
    </row>
    <row r="8633" spans="1:5" x14ac:dyDescent="0.2">
      <c r="A8633">
        <v>6500</v>
      </c>
      <c r="B8633">
        <v>6779</v>
      </c>
      <c r="C8633" t="s">
        <v>54</v>
      </c>
      <c r="D8633" t="s">
        <v>115</v>
      </c>
      <c r="E8633" t="s">
        <v>27</v>
      </c>
    </row>
    <row r="8634" spans="1:5" x14ac:dyDescent="0.2">
      <c r="A8634">
        <v>6500</v>
      </c>
      <c r="B8634">
        <v>6820</v>
      </c>
      <c r="C8634" t="s">
        <v>54</v>
      </c>
      <c r="D8634" t="s">
        <v>37</v>
      </c>
      <c r="E8634" t="s">
        <v>27</v>
      </c>
    </row>
    <row r="8635" spans="1:5" x14ac:dyDescent="0.2">
      <c r="A8635">
        <v>10000</v>
      </c>
      <c r="B8635">
        <v>10223</v>
      </c>
      <c r="C8635" t="s">
        <v>54</v>
      </c>
      <c r="D8635" t="s">
        <v>127</v>
      </c>
      <c r="E8635" t="s">
        <v>27</v>
      </c>
    </row>
    <row r="8636" spans="1:5" x14ac:dyDescent="0.2">
      <c r="A8636">
        <v>3900</v>
      </c>
      <c r="B8636">
        <v>4540</v>
      </c>
      <c r="C8636" t="s">
        <v>54</v>
      </c>
      <c r="D8636" t="s">
        <v>67</v>
      </c>
      <c r="E8636" t="s">
        <v>27</v>
      </c>
    </row>
    <row r="8637" spans="1:5" x14ac:dyDescent="0.2">
      <c r="A8637">
        <v>5000</v>
      </c>
      <c r="B8637">
        <v>6126</v>
      </c>
      <c r="C8637" t="s">
        <v>54</v>
      </c>
      <c r="D8637" t="s">
        <v>127</v>
      </c>
      <c r="E8637" t="s">
        <v>27</v>
      </c>
    </row>
    <row r="8638" spans="1:5" x14ac:dyDescent="0.2">
      <c r="A8638">
        <v>7777</v>
      </c>
      <c r="B8638">
        <v>8462</v>
      </c>
      <c r="C8638" t="s">
        <v>54</v>
      </c>
      <c r="D8638" t="s">
        <v>37</v>
      </c>
      <c r="E8638" t="s">
        <v>27</v>
      </c>
    </row>
    <row r="8639" spans="1:5" x14ac:dyDescent="0.2">
      <c r="A8639">
        <v>10000</v>
      </c>
      <c r="B8639">
        <v>10296</v>
      </c>
      <c r="C8639" t="s">
        <v>54</v>
      </c>
      <c r="D8639" t="s">
        <v>37</v>
      </c>
      <c r="E8639" t="s">
        <v>27</v>
      </c>
    </row>
    <row r="8640" spans="1:5" x14ac:dyDescent="0.2">
      <c r="A8640">
        <v>5500</v>
      </c>
      <c r="B8640">
        <v>5945</v>
      </c>
      <c r="C8640" t="s">
        <v>54</v>
      </c>
      <c r="D8640" t="s">
        <v>26</v>
      </c>
      <c r="E8640" t="s">
        <v>27</v>
      </c>
    </row>
    <row r="8641" spans="1:5" x14ac:dyDescent="0.2">
      <c r="A8641">
        <v>3000</v>
      </c>
      <c r="B8641">
        <v>3975</v>
      </c>
      <c r="C8641" t="s">
        <v>54</v>
      </c>
      <c r="D8641" t="s">
        <v>37</v>
      </c>
      <c r="E8641" t="s">
        <v>27</v>
      </c>
    </row>
    <row r="8642" spans="1:5" x14ac:dyDescent="0.2">
      <c r="A8642">
        <v>6000</v>
      </c>
      <c r="B8642">
        <v>10329</v>
      </c>
      <c r="C8642" t="s">
        <v>54</v>
      </c>
      <c r="D8642" t="s">
        <v>77</v>
      </c>
      <c r="E8642" t="s">
        <v>27</v>
      </c>
    </row>
    <row r="8643" spans="1:5" x14ac:dyDescent="0.2">
      <c r="A8643">
        <v>12500</v>
      </c>
      <c r="B8643">
        <v>12580</v>
      </c>
      <c r="C8643" t="s">
        <v>54</v>
      </c>
      <c r="D8643" t="s">
        <v>26</v>
      </c>
      <c r="E8643" t="s">
        <v>27</v>
      </c>
    </row>
    <row r="8644" spans="1:5" x14ac:dyDescent="0.2">
      <c r="A8644">
        <v>10500</v>
      </c>
      <c r="B8644">
        <v>10686</v>
      </c>
      <c r="C8644" t="s">
        <v>54</v>
      </c>
      <c r="D8644" t="s">
        <v>62</v>
      </c>
      <c r="E8644" t="s">
        <v>27</v>
      </c>
    </row>
    <row r="8645" spans="1:5" x14ac:dyDescent="0.2">
      <c r="A8645">
        <v>1000</v>
      </c>
      <c r="B8645">
        <v>2913</v>
      </c>
      <c r="C8645" t="s">
        <v>54</v>
      </c>
      <c r="D8645" t="s">
        <v>34</v>
      </c>
      <c r="E8645" t="s">
        <v>27</v>
      </c>
    </row>
    <row r="8646" spans="1:5" x14ac:dyDescent="0.2">
      <c r="A8646">
        <v>3750</v>
      </c>
      <c r="B8646">
        <v>5687</v>
      </c>
      <c r="C8646" t="s">
        <v>54</v>
      </c>
      <c r="D8646" t="s">
        <v>26</v>
      </c>
      <c r="E8646" t="s">
        <v>27</v>
      </c>
    </row>
    <row r="8647" spans="1:5" x14ac:dyDescent="0.2">
      <c r="A8647">
        <v>5000</v>
      </c>
      <c r="B8647">
        <v>5355</v>
      </c>
      <c r="C8647" t="s">
        <v>54</v>
      </c>
      <c r="D8647" t="s">
        <v>26</v>
      </c>
      <c r="E8647" t="s">
        <v>27</v>
      </c>
    </row>
    <row r="8648" spans="1:5" x14ac:dyDescent="0.2">
      <c r="A8648">
        <v>5000</v>
      </c>
      <c r="B8648">
        <v>11196</v>
      </c>
      <c r="C8648" t="s">
        <v>54</v>
      </c>
      <c r="D8648" t="s">
        <v>62</v>
      </c>
      <c r="E8648" t="s">
        <v>27</v>
      </c>
    </row>
    <row r="8649" spans="1:5" x14ac:dyDescent="0.2">
      <c r="A8649">
        <v>5000</v>
      </c>
      <c r="B8649">
        <v>5580</v>
      </c>
      <c r="C8649" t="s">
        <v>54</v>
      </c>
      <c r="D8649" t="s">
        <v>37</v>
      </c>
      <c r="E8649" t="s">
        <v>27</v>
      </c>
    </row>
    <row r="8650" spans="1:5" x14ac:dyDescent="0.2">
      <c r="A8650">
        <v>7800</v>
      </c>
      <c r="B8650">
        <v>8055</v>
      </c>
      <c r="C8650" t="s">
        <v>54</v>
      </c>
      <c r="D8650" t="s">
        <v>37</v>
      </c>
      <c r="E8650" t="s">
        <v>27</v>
      </c>
    </row>
    <row r="8651" spans="1:5" x14ac:dyDescent="0.2">
      <c r="A8651">
        <v>6000</v>
      </c>
      <c r="B8651">
        <v>6000</v>
      </c>
      <c r="C8651" t="s">
        <v>54</v>
      </c>
      <c r="D8651" t="s">
        <v>47</v>
      </c>
      <c r="E8651" t="s">
        <v>27</v>
      </c>
    </row>
    <row r="8652" spans="1:5" x14ac:dyDescent="0.2">
      <c r="A8652">
        <v>5000</v>
      </c>
      <c r="B8652">
        <v>5000</v>
      </c>
      <c r="C8652" t="s">
        <v>54</v>
      </c>
      <c r="D8652" t="s">
        <v>67</v>
      </c>
      <c r="E8652" t="s">
        <v>27</v>
      </c>
    </row>
    <row r="8653" spans="1:5" x14ac:dyDescent="0.2">
      <c r="A8653">
        <v>1500</v>
      </c>
      <c r="B8653">
        <v>1990</v>
      </c>
      <c r="C8653" t="s">
        <v>54</v>
      </c>
      <c r="D8653" t="s">
        <v>127</v>
      </c>
      <c r="E8653" t="s">
        <v>27</v>
      </c>
    </row>
    <row r="8654" spans="1:5" x14ac:dyDescent="0.2">
      <c r="A8654">
        <v>4000</v>
      </c>
      <c r="B8654">
        <v>5050</v>
      </c>
      <c r="C8654" t="s">
        <v>54</v>
      </c>
      <c r="D8654" t="s">
        <v>37</v>
      </c>
      <c r="E8654" t="s">
        <v>27</v>
      </c>
    </row>
    <row r="8655" spans="1:5" x14ac:dyDescent="0.2">
      <c r="A8655">
        <v>5000</v>
      </c>
      <c r="B8655">
        <v>5674</v>
      </c>
      <c r="C8655" t="s">
        <v>54</v>
      </c>
      <c r="D8655" t="s">
        <v>127</v>
      </c>
      <c r="E8655" t="s">
        <v>27</v>
      </c>
    </row>
    <row r="8656" spans="1:5" x14ac:dyDescent="0.2">
      <c r="A8656">
        <v>5000</v>
      </c>
      <c r="B8656">
        <v>6815</v>
      </c>
      <c r="C8656" t="s">
        <v>54</v>
      </c>
      <c r="D8656" t="s">
        <v>62</v>
      </c>
      <c r="E8656" t="s">
        <v>27</v>
      </c>
    </row>
    <row r="8657" spans="1:5" x14ac:dyDescent="0.2">
      <c r="A8657">
        <v>5000</v>
      </c>
      <c r="B8657">
        <v>5415</v>
      </c>
      <c r="C8657" t="s">
        <v>54</v>
      </c>
      <c r="D8657" t="s">
        <v>26</v>
      </c>
      <c r="E8657" t="s">
        <v>27</v>
      </c>
    </row>
    <row r="8658" spans="1:5" x14ac:dyDescent="0.2">
      <c r="A8658">
        <v>4500</v>
      </c>
      <c r="B8658">
        <v>8070</v>
      </c>
      <c r="C8658" t="s">
        <v>54</v>
      </c>
      <c r="D8658" t="s">
        <v>37</v>
      </c>
      <c r="E8658" t="s">
        <v>27</v>
      </c>
    </row>
    <row r="8659" spans="1:5" x14ac:dyDescent="0.2">
      <c r="A8659">
        <v>3500</v>
      </c>
      <c r="B8659">
        <v>3810</v>
      </c>
      <c r="C8659" t="s">
        <v>54</v>
      </c>
      <c r="D8659" t="s">
        <v>37</v>
      </c>
      <c r="E8659" t="s">
        <v>27</v>
      </c>
    </row>
    <row r="8660" spans="1:5" x14ac:dyDescent="0.2">
      <c r="A8660">
        <v>7500</v>
      </c>
      <c r="B8660">
        <v>7591</v>
      </c>
      <c r="C8660" t="s">
        <v>54</v>
      </c>
      <c r="D8660" t="s">
        <v>26</v>
      </c>
      <c r="E8660" t="s">
        <v>27</v>
      </c>
    </row>
    <row r="8661" spans="1:5" x14ac:dyDescent="0.2">
      <c r="A8661">
        <v>5000</v>
      </c>
      <c r="B8661">
        <v>5691</v>
      </c>
      <c r="C8661" t="s">
        <v>54</v>
      </c>
      <c r="D8661" t="s">
        <v>26</v>
      </c>
      <c r="E8661" t="s">
        <v>27</v>
      </c>
    </row>
    <row r="8662" spans="1:5" x14ac:dyDescent="0.2">
      <c r="A8662">
        <v>2000</v>
      </c>
      <c r="B8662">
        <v>2038</v>
      </c>
      <c r="C8662" t="s">
        <v>54</v>
      </c>
      <c r="D8662" t="s">
        <v>66</v>
      </c>
      <c r="E8662" t="s">
        <v>27</v>
      </c>
    </row>
    <row r="8663" spans="1:5" x14ac:dyDescent="0.2">
      <c r="A8663">
        <v>3500</v>
      </c>
      <c r="B8663">
        <v>3780</v>
      </c>
      <c r="C8663" t="s">
        <v>54</v>
      </c>
      <c r="D8663" t="s">
        <v>37</v>
      </c>
      <c r="E8663" t="s">
        <v>27</v>
      </c>
    </row>
    <row r="8664" spans="1:5" x14ac:dyDescent="0.2">
      <c r="A8664">
        <v>4000</v>
      </c>
      <c r="B8664">
        <v>4059</v>
      </c>
      <c r="C8664" t="s">
        <v>54</v>
      </c>
      <c r="D8664" t="s">
        <v>26</v>
      </c>
      <c r="E8664" t="s">
        <v>27</v>
      </c>
    </row>
    <row r="8665" spans="1:5" x14ac:dyDescent="0.2">
      <c r="A8665">
        <v>1800</v>
      </c>
      <c r="B8665">
        <v>2546</v>
      </c>
      <c r="C8665" t="s">
        <v>54</v>
      </c>
      <c r="D8665" t="s">
        <v>47</v>
      </c>
      <c r="E8665" t="s">
        <v>27</v>
      </c>
    </row>
    <row r="8666" spans="1:5" x14ac:dyDescent="0.2">
      <c r="A8666">
        <v>4000</v>
      </c>
      <c r="B8666">
        <v>4958</v>
      </c>
      <c r="C8666" t="s">
        <v>54</v>
      </c>
      <c r="D8666" t="s">
        <v>37</v>
      </c>
      <c r="E8666" t="s">
        <v>27</v>
      </c>
    </row>
    <row r="8667" spans="1:5" x14ac:dyDescent="0.2">
      <c r="A8667">
        <v>3000</v>
      </c>
      <c r="B8667">
        <v>4159</v>
      </c>
      <c r="C8667" t="s">
        <v>54</v>
      </c>
      <c r="D8667" t="s">
        <v>67</v>
      </c>
      <c r="E8667" t="s">
        <v>27</v>
      </c>
    </row>
    <row r="8668" spans="1:5" x14ac:dyDescent="0.2">
      <c r="A8668">
        <v>8000</v>
      </c>
      <c r="B8668">
        <v>7999</v>
      </c>
      <c r="C8668" t="s">
        <v>54</v>
      </c>
      <c r="D8668" t="s">
        <v>26</v>
      </c>
      <c r="E8668" t="s">
        <v>27</v>
      </c>
    </row>
    <row r="8669" spans="1:5" x14ac:dyDescent="0.2">
      <c r="A8669">
        <v>3500</v>
      </c>
      <c r="B8669">
        <v>4330</v>
      </c>
      <c r="C8669" t="s">
        <v>54</v>
      </c>
      <c r="D8669" t="s">
        <v>26</v>
      </c>
      <c r="E8669" t="s">
        <v>27</v>
      </c>
    </row>
    <row r="8670" spans="1:5" x14ac:dyDescent="0.2">
      <c r="A8670">
        <v>3800</v>
      </c>
      <c r="B8670">
        <v>4165</v>
      </c>
      <c r="C8670" t="s">
        <v>54</v>
      </c>
      <c r="D8670" t="s">
        <v>34</v>
      </c>
      <c r="E8670" t="s">
        <v>27</v>
      </c>
    </row>
    <row r="8671" spans="1:5" x14ac:dyDescent="0.2">
      <c r="A8671">
        <v>8000</v>
      </c>
      <c r="B8671">
        <v>8275</v>
      </c>
      <c r="C8671" t="s">
        <v>54</v>
      </c>
      <c r="D8671" t="s">
        <v>115</v>
      </c>
      <c r="E8671" t="s">
        <v>27</v>
      </c>
    </row>
    <row r="8672" spans="1:5" x14ac:dyDescent="0.2">
      <c r="A8672">
        <v>10000</v>
      </c>
      <c r="B8672">
        <v>13066</v>
      </c>
      <c r="C8672" t="s">
        <v>54</v>
      </c>
      <c r="D8672" t="s">
        <v>47</v>
      </c>
      <c r="E8672" t="s">
        <v>27</v>
      </c>
    </row>
    <row r="8673" spans="1:5" x14ac:dyDescent="0.2">
      <c r="A8673">
        <v>10000</v>
      </c>
      <c r="B8673">
        <v>10150</v>
      </c>
      <c r="C8673" t="s">
        <v>54</v>
      </c>
      <c r="D8673" t="s">
        <v>37</v>
      </c>
      <c r="E8673" t="s">
        <v>27</v>
      </c>
    </row>
    <row r="8674" spans="1:5" x14ac:dyDescent="0.2">
      <c r="A8674">
        <v>6000</v>
      </c>
      <c r="B8674">
        <v>6125</v>
      </c>
      <c r="C8674" t="s">
        <v>54</v>
      </c>
      <c r="D8674" t="s">
        <v>37</v>
      </c>
      <c r="E8674" t="s">
        <v>27</v>
      </c>
    </row>
    <row r="8675" spans="1:5" x14ac:dyDescent="0.2">
      <c r="A8675">
        <v>3000</v>
      </c>
      <c r="B8675">
        <v>4128</v>
      </c>
      <c r="C8675" t="s">
        <v>54</v>
      </c>
      <c r="D8675" t="s">
        <v>37</v>
      </c>
      <c r="E8675" t="s">
        <v>27</v>
      </c>
    </row>
    <row r="8676" spans="1:5" x14ac:dyDescent="0.2">
      <c r="A8676">
        <v>10000</v>
      </c>
      <c r="B8676">
        <v>14445</v>
      </c>
      <c r="C8676" t="s">
        <v>54</v>
      </c>
      <c r="D8676" t="s">
        <v>34</v>
      </c>
      <c r="E8676" t="s">
        <v>27</v>
      </c>
    </row>
    <row r="8677" spans="1:5" x14ac:dyDescent="0.2">
      <c r="A8677">
        <v>3500</v>
      </c>
      <c r="B8677">
        <v>3707</v>
      </c>
      <c r="C8677" t="s">
        <v>54</v>
      </c>
      <c r="D8677" t="s">
        <v>26</v>
      </c>
      <c r="E8677" t="s">
        <v>27</v>
      </c>
    </row>
    <row r="8678" spans="1:5" x14ac:dyDescent="0.2">
      <c r="A8678">
        <v>3000</v>
      </c>
      <c r="B8678">
        <v>3063</v>
      </c>
      <c r="C8678" t="s">
        <v>54</v>
      </c>
      <c r="D8678" t="s">
        <v>26</v>
      </c>
      <c r="E8678" t="s">
        <v>27</v>
      </c>
    </row>
    <row r="8679" spans="1:5" x14ac:dyDescent="0.2">
      <c r="A8679">
        <v>5000</v>
      </c>
      <c r="B8679">
        <v>5217</v>
      </c>
      <c r="C8679" t="s">
        <v>54</v>
      </c>
      <c r="D8679" t="s">
        <v>52</v>
      </c>
      <c r="E8679" t="s">
        <v>27</v>
      </c>
    </row>
    <row r="8680" spans="1:5" x14ac:dyDescent="0.2">
      <c r="A8680">
        <v>3000</v>
      </c>
      <c r="B8680">
        <v>3080</v>
      </c>
      <c r="C8680" t="s">
        <v>54</v>
      </c>
      <c r="D8680" t="s">
        <v>47</v>
      </c>
      <c r="E8680" t="s">
        <v>27</v>
      </c>
    </row>
    <row r="8681" spans="1:5" x14ac:dyDescent="0.2">
      <c r="A8681">
        <v>2000</v>
      </c>
      <c r="B8681">
        <v>2167</v>
      </c>
      <c r="C8681" t="s">
        <v>54</v>
      </c>
      <c r="D8681" t="s">
        <v>62</v>
      </c>
      <c r="E8681" t="s">
        <v>27</v>
      </c>
    </row>
    <row r="8682" spans="1:5" x14ac:dyDescent="0.2">
      <c r="A8682">
        <v>25000</v>
      </c>
      <c r="B8682">
        <v>4445</v>
      </c>
      <c r="C8682" t="s">
        <v>54</v>
      </c>
      <c r="D8682" t="s">
        <v>26</v>
      </c>
      <c r="E8682" t="s">
        <v>31</v>
      </c>
    </row>
    <row r="8683" spans="1:5" x14ac:dyDescent="0.2">
      <c r="A8683">
        <v>8500</v>
      </c>
      <c r="B8683">
        <v>8501</v>
      </c>
      <c r="C8683" t="s">
        <v>54</v>
      </c>
      <c r="D8683" t="s">
        <v>26</v>
      </c>
      <c r="E8683" t="s">
        <v>27</v>
      </c>
    </row>
    <row r="8684" spans="1:5" x14ac:dyDescent="0.2">
      <c r="A8684">
        <v>3500</v>
      </c>
      <c r="B8684">
        <v>4006</v>
      </c>
      <c r="C8684" t="s">
        <v>54</v>
      </c>
      <c r="D8684" t="s">
        <v>47</v>
      </c>
      <c r="E8684" t="s">
        <v>27</v>
      </c>
    </row>
    <row r="8685" spans="1:5" x14ac:dyDescent="0.2">
      <c r="A8685">
        <v>3500</v>
      </c>
      <c r="B8685">
        <v>3825</v>
      </c>
      <c r="C8685" t="s">
        <v>54</v>
      </c>
      <c r="D8685" t="s">
        <v>26</v>
      </c>
      <c r="E8685" t="s">
        <v>27</v>
      </c>
    </row>
    <row r="8686" spans="1:5" x14ac:dyDescent="0.2">
      <c r="A8686">
        <v>7500</v>
      </c>
      <c r="B8686">
        <v>7625</v>
      </c>
      <c r="C8686" t="s">
        <v>54</v>
      </c>
      <c r="D8686" t="s">
        <v>26</v>
      </c>
      <c r="E8686" t="s">
        <v>27</v>
      </c>
    </row>
    <row r="8687" spans="1:5" x14ac:dyDescent="0.2">
      <c r="A8687">
        <v>2500</v>
      </c>
      <c r="B8687">
        <v>2706</v>
      </c>
      <c r="C8687" t="s">
        <v>54</v>
      </c>
      <c r="D8687" t="s">
        <v>115</v>
      </c>
      <c r="E8687" t="s">
        <v>27</v>
      </c>
    </row>
    <row r="8688" spans="1:5" x14ac:dyDescent="0.2">
      <c r="A8688">
        <v>1650</v>
      </c>
      <c r="B8688">
        <v>1697</v>
      </c>
      <c r="C8688" t="s">
        <v>54</v>
      </c>
      <c r="D8688" t="s">
        <v>47</v>
      </c>
      <c r="E8688" t="s">
        <v>27</v>
      </c>
    </row>
    <row r="8689" spans="1:5" x14ac:dyDescent="0.2">
      <c r="A8689">
        <v>5000</v>
      </c>
      <c r="B8689">
        <v>5000</v>
      </c>
      <c r="C8689" t="s">
        <v>54</v>
      </c>
      <c r="D8689" t="s">
        <v>66</v>
      </c>
      <c r="E8689" t="s">
        <v>27</v>
      </c>
    </row>
    <row r="8690" spans="1:5" x14ac:dyDescent="0.2">
      <c r="A8690">
        <v>4000</v>
      </c>
      <c r="B8690">
        <v>2667</v>
      </c>
      <c r="C8690" t="s">
        <v>54</v>
      </c>
      <c r="D8690" t="s">
        <v>37</v>
      </c>
      <c r="E8690" t="s">
        <v>31</v>
      </c>
    </row>
    <row r="8691" spans="1:5" x14ac:dyDescent="0.2">
      <c r="A8691">
        <v>2000</v>
      </c>
      <c r="B8691">
        <v>2179</v>
      </c>
      <c r="C8691" t="s">
        <v>54</v>
      </c>
      <c r="D8691" t="s">
        <v>26</v>
      </c>
      <c r="E8691" t="s">
        <v>27</v>
      </c>
    </row>
    <row r="8692" spans="1:5" x14ac:dyDescent="0.2">
      <c r="A8692">
        <v>7000</v>
      </c>
      <c r="B8692">
        <v>7000</v>
      </c>
      <c r="C8692" t="s">
        <v>54</v>
      </c>
      <c r="D8692" t="s">
        <v>26</v>
      </c>
      <c r="E8692" t="s">
        <v>27</v>
      </c>
    </row>
    <row r="8693" spans="1:5" x14ac:dyDescent="0.2">
      <c r="A8693">
        <v>2500</v>
      </c>
      <c r="B8693">
        <v>2700</v>
      </c>
      <c r="C8693" t="s">
        <v>54</v>
      </c>
      <c r="D8693" t="s">
        <v>37</v>
      </c>
      <c r="E8693" t="s">
        <v>27</v>
      </c>
    </row>
    <row r="8694" spans="1:5" x14ac:dyDescent="0.2">
      <c r="A8694">
        <v>3000</v>
      </c>
      <c r="B8694">
        <v>3578</v>
      </c>
      <c r="C8694" t="s">
        <v>54</v>
      </c>
      <c r="D8694" t="s">
        <v>26</v>
      </c>
      <c r="E8694" t="s">
        <v>27</v>
      </c>
    </row>
    <row r="8695" spans="1:5" x14ac:dyDescent="0.2">
      <c r="A8695">
        <v>2500</v>
      </c>
      <c r="B8695">
        <v>3680</v>
      </c>
      <c r="C8695" t="s">
        <v>54</v>
      </c>
      <c r="D8695" t="s">
        <v>37</v>
      </c>
      <c r="E8695" t="s">
        <v>27</v>
      </c>
    </row>
    <row r="8696" spans="1:5" x14ac:dyDescent="0.2">
      <c r="A8696">
        <v>1000</v>
      </c>
      <c r="B8696">
        <v>1972</v>
      </c>
      <c r="C8696" t="s">
        <v>54</v>
      </c>
      <c r="D8696" t="s">
        <v>26</v>
      </c>
      <c r="E8696" t="s">
        <v>27</v>
      </c>
    </row>
    <row r="8697" spans="1:5" x14ac:dyDescent="0.2">
      <c r="A8697">
        <v>3000</v>
      </c>
      <c r="B8697">
        <v>3076</v>
      </c>
      <c r="C8697" t="s">
        <v>54</v>
      </c>
      <c r="D8697" t="s">
        <v>37</v>
      </c>
      <c r="E8697" t="s">
        <v>27</v>
      </c>
    </row>
    <row r="8698" spans="1:5" x14ac:dyDescent="0.2">
      <c r="A8698">
        <v>4000</v>
      </c>
      <c r="B8698">
        <v>4002</v>
      </c>
      <c r="C8698" t="s">
        <v>54</v>
      </c>
      <c r="D8698" t="s">
        <v>37</v>
      </c>
      <c r="E8698" t="s">
        <v>27</v>
      </c>
    </row>
    <row r="8699" spans="1:5" x14ac:dyDescent="0.2">
      <c r="A8699">
        <v>3000</v>
      </c>
      <c r="B8699">
        <v>3375</v>
      </c>
      <c r="C8699" t="s">
        <v>54</v>
      </c>
      <c r="D8699" t="s">
        <v>62</v>
      </c>
      <c r="E8699" t="s">
        <v>27</v>
      </c>
    </row>
    <row r="8700" spans="1:5" x14ac:dyDescent="0.2">
      <c r="A8700">
        <v>3000</v>
      </c>
      <c r="B8700">
        <v>3327</v>
      </c>
      <c r="C8700" t="s">
        <v>54</v>
      </c>
      <c r="D8700" t="s">
        <v>77</v>
      </c>
      <c r="E8700" t="s">
        <v>27</v>
      </c>
    </row>
    <row r="8701" spans="1:5" x14ac:dyDescent="0.2">
      <c r="A8701">
        <v>6000</v>
      </c>
      <c r="B8701">
        <v>7249</v>
      </c>
      <c r="C8701" t="s">
        <v>54</v>
      </c>
      <c r="D8701" t="s">
        <v>26</v>
      </c>
      <c r="E8701" t="s">
        <v>27</v>
      </c>
    </row>
    <row r="8702" spans="1:5" x14ac:dyDescent="0.2">
      <c r="A8702">
        <v>6250</v>
      </c>
      <c r="B8702">
        <v>2180</v>
      </c>
      <c r="C8702" t="s">
        <v>54</v>
      </c>
      <c r="D8702" t="s">
        <v>37</v>
      </c>
      <c r="E8702" t="s">
        <v>31</v>
      </c>
    </row>
    <row r="8703" spans="1:5" x14ac:dyDescent="0.2">
      <c r="A8703">
        <v>900</v>
      </c>
      <c r="B8703">
        <v>1527</v>
      </c>
      <c r="C8703" t="s">
        <v>54</v>
      </c>
      <c r="D8703" t="s">
        <v>37</v>
      </c>
      <c r="E8703" t="s">
        <v>27</v>
      </c>
    </row>
    <row r="8704" spans="1:5" x14ac:dyDescent="0.2">
      <c r="A8704">
        <v>2500</v>
      </c>
      <c r="B8704">
        <v>2506</v>
      </c>
      <c r="C8704" t="s">
        <v>54</v>
      </c>
      <c r="D8704" t="s">
        <v>66</v>
      </c>
      <c r="E8704" t="s">
        <v>27</v>
      </c>
    </row>
    <row r="8705" spans="1:5" x14ac:dyDescent="0.2">
      <c r="A8705">
        <v>5000</v>
      </c>
      <c r="B8705">
        <v>5200</v>
      </c>
      <c r="C8705" t="s">
        <v>54</v>
      </c>
      <c r="D8705" t="s">
        <v>62</v>
      </c>
      <c r="E8705" t="s">
        <v>27</v>
      </c>
    </row>
    <row r="8706" spans="1:5" x14ac:dyDescent="0.2">
      <c r="A8706">
        <v>3000</v>
      </c>
      <c r="B8706">
        <v>4175</v>
      </c>
      <c r="C8706" t="s">
        <v>54</v>
      </c>
      <c r="D8706" t="s">
        <v>26</v>
      </c>
      <c r="E8706" t="s">
        <v>27</v>
      </c>
    </row>
    <row r="8707" spans="1:5" x14ac:dyDescent="0.2">
      <c r="A8707">
        <v>1000</v>
      </c>
      <c r="B8707">
        <v>1655</v>
      </c>
      <c r="C8707" t="s">
        <v>54</v>
      </c>
      <c r="D8707" t="s">
        <v>68</v>
      </c>
      <c r="E8707" t="s">
        <v>27</v>
      </c>
    </row>
    <row r="8708" spans="1:5" x14ac:dyDescent="0.2">
      <c r="A8708">
        <v>10000</v>
      </c>
      <c r="B8708">
        <v>11366</v>
      </c>
      <c r="C8708" t="s">
        <v>54</v>
      </c>
      <c r="D8708" t="s">
        <v>34</v>
      </c>
      <c r="E8708" t="s">
        <v>27</v>
      </c>
    </row>
    <row r="8709" spans="1:5" x14ac:dyDescent="0.2">
      <c r="A8709">
        <v>2000</v>
      </c>
      <c r="B8709">
        <v>2196</v>
      </c>
      <c r="C8709" t="s">
        <v>54</v>
      </c>
      <c r="D8709" t="s">
        <v>26</v>
      </c>
      <c r="E8709" t="s">
        <v>27</v>
      </c>
    </row>
    <row r="8710" spans="1:5" x14ac:dyDescent="0.2">
      <c r="A8710">
        <v>1000</v>
      </c>
      <c r="B8710">
        <v>1170</v>
      </c>
      <c r="C8710" t="s">
        <v>54</v>
      </c>
      <c r="D8710" t="s">
        <v>115</v>
      </c>
      <c r="E8710" t="s">
        <v>27</v>
      </c>
    </row>
    <row r="8711" spans="1:5" x14ac:dyDescent="0.2">
      <c r="A8711">
        <v>2000</v>
      </c>
      <c r="B8711">
        <v>2128</v>
      </c>
      <c r="C8711" t="s">
        <v>54</v>
      </c>
      <c r="D8711" t="s">
        <v>37</v>
      </c>
      <c r="E8711" t="s">
        <v>27</v>
      </c>
    </row>
    <row r="8712" spans="1:5" x14ac:dyDescent="0.2">
      <c r="A8712">
        <v>2750</v>
      </c>
      <c r="B8712">
        <v>3025</v>
      </c>
      <c r="C8712" t="s">
        <v>54</v>
      </c>
      <c r="D8712" t="s">
        <v>127</v>
      </c>
      <c r="E8712" t="s">
        <v>27</v>
      </c>
    </row>
    <row r="8713" spans="1:5" x14ac:dyDescent="0.2">
      <c r="A8713">
        <v>1500</v>
      </c>
      <c r="B8713">
        <v>1740</v>
      </c>
      <c r="C8713" t="s">
        <v>54</v>
      </c>
      <c r="D8713" t="s">
        <v>47</v>
      </c>
      <c r="E8713" t="s">
        <v>27</v>
      </c>
    </row>
    <row r="8714" spans="1:5" x14ac:dyDescent="0.2">
      <c r="A8714">
        <v>5000</v>
      </c>
      <c r="B8714">
        <v>1670</v>
      </c>
      <c r="C8714" t="s">
        <v>54</v>
      </c>
      <c r="D8714" t="s">
        <v>37</v>
      </c>
      <c r="E8714" t="s">
        <v>31</v>
      </c>
    </row>
    <row r="8715" spans="1:5" x14ac:dyDescent="0.2">
      <c r="A8715">
        <v>1000</v>
      </c>
      <c r="B8715">
        <v>3530</v>
      </c>
      <c r="C8715" t="s">
        <v>54</v>
      </c>
      <c r="D8715" t="s">
        <v>26</v>
      </c>
      <c r="E8715" t="s">
        <v>27</v>
      </c>
    </row>
    <row r="8716" spans="1:5" x14ac:dyDescent="0.2">
      <c r="A8716">
        <v>6500</v>
      </c>
      <c r="B8716">
        <v>6645</v>
      </c>
      <c r="C8716" t="s">
        <v>54</v>
      </c>
      <c r="D8716" t="s">
        <v>62</v>
      </c>
      <c r="E8716" t="s">
        <v>27</v>
      </c>
    </row>
    <row r="8717" spans="1:5" x14ac:dyDescent="0.2">
      <c r="A8717">
        <v>25000</v>
      </c>
      <c r="B8717">
        <v>4570</v>
      </c>
      <c r="C8717" t="s">
        <v>54</v>
      </c>
      <c r="D8717" t="s">
        <v>77</v>
      </c>
      <c r="E8717" t="s">
        <v>31</v>
      </c>
    </row>
    <row r="8718" spans="1:5" x14ac:dyDescent="0.2">
      <c r="A8718">
        <v>2500</v>
      </c>
      <c r="B8718">
        <v>2825</v>
      </c>
      <c r="C8718" t="s">
        <v>54</v>
      </c>
      <c r="D8718" t="s">
        <v>37</v>
      </c>
      <c r="E8718" t="s">
        <v>27</v>
      </c>
    </row>
    <row r="8719" spans="1:5" x14ac:dyDescent="0.2">
      <c r="A8719">
        <v>2999</v>
      </c>
      <c r="B8719">
        <v>3029</v>
      </c>
      <c r="C8719" t="s">
        <v>54</v>
      </c>
      <c r="D8719" t="s">
        <v>115</v>
      </c>
      <c r="E8719" t="s">
        <v>27</v>
      </c>
    </row>
    <row r="8720" spans="1:5" x14ac:dyDescent="0.2">
      <c r="A8720">
        <v>10000</v>
      </c>
      <c r="B8720">
        <v>10021</v>
      </c>
      <c r="C8720" t="s">
        <v>54</v>
      </c>
      <c r="D8720" t="s">
        <v>77</v>
      </c>
      <c r="E8720" t="s">
        <v>27</v>
      </c>
    </row>
    <row r="8721" spans="1:5" x14ac:dyDescent="0.2">
      <c r="A8721">
        <v>4125</v>
      </c>
      <c r="B8721">
        <v>4280</v>
      </c>
      <c r="C8721" t="s">
        <v>54</v>
      </c>
      <c r="D8721" t="s">
        <v>26</v>
      </c>
      <c r="E8721" t="s">
        <v>27</v>
      </c>
    </row>
    <row r="8722" spans="1:5" x14ac:dyDescent="0.2">
      <c r="A8722">
        <v>1500</v>
      </c>
      <c r="B8722">
        <v>1535</v>
      </c>
      <c r="C8722" t="s">
        <v>54</v>
      </c>
      <c r="D8722" t="s">
        <v>37</v>
      </c>
      <c r="E8722" t="s">
        <v>27</v>
      </c>
    </row>
    <row r="8723" spans="1:5" x14ac:dyDescent="0.2">
      <c r="A8723">
        <v>1600</v>
      </c>
      <c r="B8723">
        <v>1705</v>
      </c>
      <c r="C8723" t="s">
        <v>54</v>
      </c>
      <c r="D8723" t="s">
        <v>62</v>
      </c>
      <c r="E8723" t="s">
        <v>27</v>
      </c>
    </row>
    <row r="8724" spans="1:5" x14ac:dyDescent="0.2">
      <c r="A8724">
        <v>7000</v>
      </c>
      <c r="B8724">
        <v>7000</v>
      </c>
      <c r="C8724" t="s">
        <v>54</v>
      </c>
      <c r="D8724" t="s">
        <v>34</v>
      </c>
      <c r="E8724" t="s">
        <v>27</v>
      </c>
    </row>
    <row r="8725" spans="1:5" x14ac:dyDescent="0.2">
      <c r="A8725">
        <v>6500</v>
      </c>
      <c r="B8725">
        <v>7575</v>
      </c>
      <c r="C8725" t="s">
        <v>54</v>
      </c>
      <c r="D8725" t="s">
        <v>26</v>
      </c>
      <c r="E8725" t="s">
        <v>27</v>
      </c>
    </row>
    <row r="8726" spans="1:5" x14ac:dyDescent="0.2">
      <c r="A8726">
        <v>1500</v>
      </c>
      <c r="B8726">
        <v>1907</v>
      </c>
      <c r="C8726" t="s">
        <v>54</v>
      </c>
      <c r="D8726" t="s">
        <v>37</v>
      </c>
      <c r="E8726" t="s">
        <v>27</v>
      </c>
    </row>
    <row r="8727" spans="1:5" x14ac:dyDescent="0.2">
      <c r="A8727">
        <v>2750</v>
      </c>
      <c r="B8727">
        <v>2750</v>
      </c>
      <c r="C8727" t="s">
        <v>54</v>
      </c>
      <c r="D8727" t="s">
        <v>26</v>
      </c>
      <c r="E8727" t="s">
        <v>27</v>
      </c>
    </row>
    <row r="8728" spans="1:5" x14ac:dyDescent="0.2">
      <c r="A8728">
        <v>3000</v>
      </c>
      <c r="B8728">
        <v>5787</v>
      </c>
      <c r="C8728" t="s">
        <v>54</v>
      </c>
      <c r="D8728" t="s">
        <v>62</v>
      </c>
      <c r="E8728" t="s">
        <v>27</v>
      </c>
    </row>
    <row r="8729" spans="1:5" x14ac:dyDescent="0.2">
      <c r="A8729">
        <v>3000</v>
      </c>
      <c r="B8729">
        <v>3175</v>
      </c>
      <c r="C8729" t="s">
        <v>54</v>
      </c>
      <c r="D8729" t="s">
        <v>115</v>
      </c>
      <c r="E8729" t="s">
        <v>27</v>
      </c>
    </row>
    <row r="8730" spans="1:5" x14ac:dyDescent="0.2">
      <c r="A8730">
        <v>5000</v>
      </c>
      <c r="B8730">
        <v>5091</v>
      </c>
      <c r="C8730" t="s">
        <v>54</v>
      </c>
      <c r="D8730" t="s">
        <v>47</v>
      </c>
      <c r="E8730" t="s">
        <v>27</v>
      </c>
    </row>
    <row r="8731" spans="1:5" x14ac:dyDescent="0.2">
      <c r="A8731">
        <v>1000</v>
      </c>
      <c r="B8731">
        <v>1350</v>
      </c>
      <c r="C8731" t="s">
        <v>54</v>
      </c>
      <c r="D8731" t="s">
        <v>37</v>
      </c>
      <c r="E8731" t="s">
        <v>27</v>
      </c>
    </row>
    <row r="8732" spans="1:5" x14ac:dyDescent="0.2">
      <c r="A8732">
        <v>5000</v>
      </c>
      <c r="B8732">
        <v>6205</v>
      </c>
      <c r="C8732" t="s">
        <v>54</v>
      </c>
      <c r="D8732" t="s">
        <v>37</v>
      </c>
      <c r="E8732" t="s">
        <v>27</v>
      </c>
    </row>
    <row r="8733" spans="1:5" x14ac:dyDescent="0.2">
      <c r="A8733">
        <v>2500</v>
      </c>
      <c r="B8733">
        <v>3815</v>
      </c>
      <c r="C8733" t="s">
        <v>54</v>
      </c>
      <c r="D8733" t="s">
        <v>26</v>
      </c>
      <c r="E8733" t="s">
        <v>27</v>
      </c>
    </row>
    <row r="8734" spans="1:5" x14ac:dyDescent="0.2">
      <c r="A8734">
        <v>1500</v>
      </c>
      <c r="B8734">
        <v>1630</v>
      </c>
      <c r="C8734" t="s">
        <v>54</v>
      </c>
      <c r="D8734" t="s">
        <v>37</v>
      </c>
      <c r="E8734" t="s">
        <v>27</v>
      </c>
    </row>
    <row r="8735" spans="1:5" x14ac:dyDescent="0.2">
      <c r="A8735">
        <v>2000</v>
      </c>
      <c r="B8735">
        <v>2460</v>
      </c>
      <c r="C8735" t="s">
        <v>54</v>
      </c>
      <c r="D8735" t="s">
        <v>37</v>
      </c>
      <c r="E8735" t="s">
        <v>27</v>
      </c>
    </row>
    <row r="8736" spans="1:5" x14ac:dyDescent="0.2">
      <c r="A8736">
        <v>2000</v>
      </c>
      <c r="B8736">
        <v>2570</v>
      </c>
      <c r="C8736" t="s">
        <v>54</v>
      </c>
      <c r="D8736" t="s">
        <v>26</v>
      </c>
      <c r="E8736" t="s">
        <v>27</v>
      </c>
    </row>
    <row r="8737" spans="1:5" x14ac:dyDescent="0.2">
      <c r="A8737">
        <v>2500</v>
      </c>
      <c r="B8737">
        <v>2500</v>
      </c>
      <c r="C8737" t="s">
        <v>54</v>
      </c>
      <c r="D8737" t="s">
        <v>85</v>
      </c>
      <c r="E8737" t="s">
        <v>27</v>
      </c>
    </row>
    <row r="8738" spans="1:5" x14ac:dyDescent="0.2">
      <c r="A8738">
        <v>5000</v>
      </c>
      <c r="B8738">
        <v>2325</v>
      </c>
      <c r="C8738" t="s">
        <v>54</v>
      </c>
      <c r="D8738" t="s">
        <v>127</v>
      </c>
      <c r="E8738" t="s">
        <v>31</v>
      </c>
    </row>
    <row r="8739" spans="1:5" x14ac:dyDescent="0.2">
      <c r="A8739">
        <v>18729</v>
      </c>
      <c r="B8739">
        <v>1781</v>
      </c>
      <c r="C8739" t="s">
        <v>54</v>
      </c>
      <c r="D8739" t="s">
        <v>74</v>
      </c>
      <c r="E8739" t="s">
        <v>40</v>
      </c>
    </row>
    <row r="8740" spans="1:5" x14ac:dyDescent="0.2">
      <c r="A8740">
        <v>800</v>
      </c>
      <c r="B8740">
        <v>980</v>
      </c>
      <c r="C8740" t="s">
        <v>54</v>
      </c>
      <c r="D8740" t="s">
        <v>115</v>
      </c>
      <c r="E8740" t="s">
        <v>27</v>
      </c>
    </row>
    <row r="8741" spans="1:5" x14ac:dyDescent="0.2">
      <c r="A8741">
        <v>2000</v>
      </c>
      <c r="B8741">
        <v>1168</v>
      </c>
      <c r="C8741" t="s">
        <v>54</v>
      </c>
      <c r="D8741" t="s">
        <v>62</v>
      </c>
      <c r="E8741" t="s">
        <v>31</v>
      </c>
    </row>
    <row r="8742" spans="1:5" x14ac:dyDescent="0.2">
      <c r="A8742">
        <v>1500</v>
      </c>
      <c r="B8742">
        <v>2500</v>
      </c>
      <c r="C8742" t="s">
        <v>54</v>
      </c>
      <c r="D8742" t="s">
        <v>115</v>
      </c>
      <c r="E8742" t="s">
        <v>27</v>
      </c>
    </row>
    <row r="8743" spans="1:5" x14ac:dyDescent="0.2">
      <c r="A8743">
        <v>1500</v>
      </c>
      <c r="B8743">
        <v>1710</v>
      </c>
      <c r="C8743" t="s">
        <v>54</v>
      </c>
      <c r="D8743" t="s">
        <v>37</v>
      </c>
      <c r="E8743" t="s">
        <v>27</v>
      </c>
    </row>
    <row r="8744" spans="1:5" x14ac:dyDescent="0.2">
      <c r="A8744">
        <v>2500</v>
      </c>
      <c r="B8744">
        <v>3001</v>
      </c>
      <c r="C8744" t="s">
        <v>54</v>
      </c>
      <c r="D8744" t="s">
        <v>37</v>
      </c>
      <c r="E8744" t="s">
        <v>27</v>
      </c>
    </row>
    <row r="8745" spans="1:5" x14ac:dyDescent="0.2">
      <c r="A8745">
        <v>20000</v>
      </c>
      <c r="B8745">
        <v>2410</v>
      </c>
      <c r="C8745" t="s">
        <v>54</v>
      </c>
      <c r="D8745" t="s">
        <v>34</v>
      </c>
      <c r="E8745" t="s">
        <v>31</v>
      </c>
    </row>
    <row r="8746" spans="1:5" x14ac:dyDescent="0.2">
      <c r="A8746">
        <v>5000</v>
      </c>
      <c r="B8746">
        <v>890</v>
      </c>
      <c r="C8746" t="s">
        <v>54</v>
      </c>
      <c r="D8746" t="s">
        <v>37</v>
      </c>
      <c r="E8746" t="s">
        <v>40</v>
      </c>
    </row>
    <row r="8747" spans="1:5" x14ac:dyDescent="0.2">
      <c r="A8747">
        <v>2500</v>
      </c>
      <c r="B8747">
        <v>2690</v>
      </c>
      <c r="C8747" t="s">
        <v>54</v>
      </c>
      <c r="D8747" t="s">
        <v>26</v>
      </c>
      <c r="E8747" t="s">
        <v>27</v>
      </c>
    </row>
    <row r="8748" spans="1:5" x14ac:dyDescent="0.2">
      <c r="A8748">
        <v>1500</v>
      </c>
      <c r="B8748">
        <v>1600</v>
      </c>
      <c r="C8748" t="s">
        <v>54</v>
      </c>
      <c r="D8748" t="s">
        <v>47</v>
      </c>
      <c r="E8748" t="s">
        <v>27</v>
      </c>
    </row>
    <row r="8749" spans="1:5" x14ac:dyDescent="0.2">
      <c r="A8749">
        <v>650</v>
      </c>
      <c r="B8749">
        <v>1166</v>
      </c>
      <c r="C8749" t="s">
        <v>54</v>
      </c>
      <c r="D8749" t="s">
        <v>47</v>
      </c>
      <c r="E8749" t="s">
        <v>27</v>
      </c>
    </row>
    <row r="8750" spans="1:5" x14ac:dyDescent="0.2">
      <c r="A8750">
        <v>1000</v>
      </c>
      <c r="B8750">
        <v>1538</v>
      </c>
      <c r="C8750" t="s">
        <v>54</v>
      </c>
      <c r="D8750" t="s">
        <v>85</v>
      </c>
      <c r="E8750" t="s">
        <v>27</v>
      </c>
    </row>
    <row r="8751" spans="1:5" x14ac:dyDescent="0.2">
      <c r="A8751">
        <v>2500</v>
      </c>
      <c r="B8751">
        <v>2564</v>
      </c>
      <c r="C8751" t="s">
        <v>54</v>
      </c>
      <c r="D8751" t="s">
        <v>67</v>
      </c>
      <c r="E8751" t="s">
        <v>27</v>
      </c>
    </row>
    <row r="8752" spans="1:5" x14ac:dyDescent="0.2">
      <c r="A8752">
        <v>10000</v>
      </c>
      <c r="B8752">
        <v>1390</v>
      </c>
      <c r="C8752" t="s">
        <v>54</v>
      </c>
      <c r="D8752" t="s">
        <v>68</v>
      </c>
      <c r="E8752" t="s">
        <v>40</v>
      </c>
    </row>
    <row r="8753" spans="1:5" x14ac:dyDescent="0.2">
      <c r="A8753">
        <v>19000</v>
      </c>
      <c r="B8753">
        <v>875</v>
      </c>
      <c r="C8753" t="s">
        <v>54</v>
      </c>
      <c r="D8753" t="s">
        <v>68</v>
      </c>
      <c r="E8753" t="s">
        <v>31</v>
      </c>
    </row>
    <row r="8754" spans="1:5" x14ac:dyDescent="0.2">
      <c r="A8754">
        <v>2500</v>
      </c>
      <c r="B8754">
        <v>2975</v>
      </c>
      <c r="C8754" t="s">
        <v>54</v>
      </c>
      <c r="D8754" t="s">
        <v>26</v>
      </c>
      <c r="E8754" t="s">
        <v>27</v>
      </c>
    </row>
    <row r="8755" spans="1:5" x14ac:dyDescent="0.2">
      <c r="A8755">
        <v>10000</v>
      </c>
      <c r="B8755">
        <v>2890</v>
      </c>
      <c r="C8755" t="s">
        <v>54</v>
      </c>
      <c r="D8755" t="s">
        <v>62</v>
      </c>
      <c r="E8755" t="s">
        <v>31</v>
      </c>
    </row>
    <row r="8756" spans="1:5" x14ac:dyDescent="0.2">
      <c r="A8756">
        <v>1620</v>
      </c>
      <c r="B8756">
        <v>2107</v>
      </c>
      <c r="C8756" t="s">
        <v>54</v>
      </c>
      <c r="D8756" t="s">
        <v>77</v>
      </c>
      <c r="E8756" t="s">
        <v>27</v>
      </c>
    </row>
    <row r="8757" spans="1:5" x14ac:dyDescent="0.2">
      <c r="A8757">
        <v>1800</v>
      </c>
      <c r="B8757">
        <v>2250</v>
      </c>
      <c r="C8757" t="s">
        <v>54</v>
      </c>
      <c r="D8757" t="s">
        <v>37</v>
      </c>
      <c r="E8757" t="s">
        <v>27</v>
      </c>
    </row>
    <row r="8758" spans="1:5" x14ac:dyDescent="0.2">
      <c r="A8758">
        <v>11500</v>
      </c>
      <c r="B8758">
        <v>4715</v>
      </c>
      <c r="C8758" t="s">
        <v>54</v>
      </c>
      <c r="D8758" t="s">
        <v>26</v>
      </c>
      <c r="E8758" t="s">
        <v>31</v>
      </c>
    </row>
    <row r="8759" spans="1:5" x14ac:dyDescent="0.2">
      <c r="A8759">
        <v>1000</v>
      </c>
      <c r="B8759">
        <v>1505</v>
      </c>
      <c r="C8759" t="s">
        <v>54</v>
      </c>
      <c r="D8759" t="s">
        <v>37</v>
      </c>
      <c r="E8759" t="s">
        <v>27</v>
      </c>
    </row>
    <row r="8760" spans="1:5" x14ac:dyDescent="0.2">
      <c r="A8760">
        <v>880.62</v>
      </c>
      <c r="B8760">
        <v>917</v>
      </c>
      <c r="C8760" t="s">
        <v>54</v>
      </c>
      <c r="D8760" t="s">
        <v>62</v>
      </c>
      <c r="E8760" t="s">
        <v>27</v>
      </c>
    </row>
    <row r="8761" spans="1:5" x14ac:dyDescent="0.2">
      <c r="A8761">
        <v>1500</v>
      </c>
      <c r="B8761">
        <v>1905</v>
      </c>
      <c r="C8761" t="s">
        <v>54</v>
      </c>
      <c r="D8761" t="s">
        <v>37</v>
      </c>
      <c r="E8761" t="s">
        <v>40</v>
      </c>
    </row>
    <row r="8762" spans="1:5" x14ac:dyDescent="0.2">
      <c r="A8762">
        <v>10000</v>
      </c>
      <c r="B8762">
        <v>1155</v>
      </c>
      <c r="C8762" t="s">
        <v>54</v>
      </c>
      <c r="D8762" t="s">
        <v>26</v>
      </c>
      <c r="E8762" t="s">
        <v>31</v>
      </c>
    </row>
    <row r="8763" spans="1:5" x14ac:dyDescent="0.2">
      <c r="A8763">
        <v>1500</v>
      </c>
      <c r="B8763">
        <v>1940</v>
      </c>
      <c r="C8763" t="s">
        <v>54</v>
      </c>
      <c r="D8763" t="s">
        <v>37</v>
      </c>
      <c r="E8763" t="s">
        <v>27</v>
      </c>
    </row>
    <row r="8764" spans="1:5" x14ac:dyDescent="0.2">
      <c r="A8764">
        <v>1100</v>
      </c>
      <c r="B8764">
        <v>1252</v>
      </c>
      <c r="C8764" t="s">
        <v>54</v>
      </c>
      <c r="D8764" t="s">
        <v>37</v>
      </c>
      <c r="E8764" t="s">
        <v>27</v>
      </c>
    </row>
    <row r="8765" spans="1:5" x14ac:dyDescent="0.2">
      <c r="A8765">
        <v>10000</v>
      </c>
      <c r="B8765">
        <v>1156</v>
      </c>
      <c r="C8765" t="s">
        <v>54</v>
      </c>
      <c r="D8765" t="s">
        <v>26</v>
      </c>
      <c r="E8765" t="s">
        <v>31</v>
      </c>
    </row>
    <row r="8766" spans="1:5" x14ac:dyDescent="0.2">
      <c r="A8766">
        <v>20000</v>
      </c>
      <c r="B8766">
        <v>1860</v>
      </c>
      <c r="C8766" t="s">
        <v>54</v>
      </c>
      <c r="D8766" t="s">
        <v>26</v>
      </c>
      <c r="E8766" t="s">
        <v>31</v>
      </c>
    </row>
    <row r="8767" spans="1:5" x14ac:dyDescent="0.2">
      <c r="A8767">
        <v>400</v>
      </c>
      <c r="B8767">
        <v>416</v>
      </c>
      <c r="C8767" t="s">
        <v>54</v>
      </c>
      <c r="D8767" t="s">
        <v>37</v>
      </c>
      <c r="E8767" t="s">
        <v>27</v>
      </c>
    </row>
    <row r="8768" spans="1:5" x14ac:dyDescent="0.2">
      <c r="A8768">
        <v>4000</v>
      </c>
      <c r="B8768">
        <v>4180</v>
      </c>
      <c r="C8768" t="s">
        <v>54</v>
      </c>
      <c r="D8768" t="s">
        <v>47</v>
      </c>
      <c r="E8768" t="s">
        <v>27</v>
      </c>
    </row>
    <row r="8769" spans="1:5" x14ac:dyDescent="0.2">
      <c r="A8769">
        <v>1200</v>
      </c>
      <c r="B8769">
        <v>1200</v>
      </c>
      <c r="C8769" t="s">
        <v>54</v>
      </c>
      <c r="D8769" t="s">
        <v>115</v>
      </c>
      <c r="E8769" t="s">
        <v>27</v>
      </c>
    </row>
    <row r="8770" spans="1:5" x14ac:dyDescent="0.2">
      <c r="A8770">
        <v>5000</v>
      </c>
      <c r="B8770">
        <v>915</v>
      </c>
      <c r="C8770" t="s">
        <v>54</v>
      </c>
      <c r="D8770" t="s">
        <v>74</v>
      </c>
      <c r="E8770" t="s">
        <v>31</v>
      </c>
    </row>
    <row r="8771" spans="1:5" x14ac:dyDescent="0.2">
      <c r="A8771">
        <v>10000</v>
      </c>
      <c r="B8771">
        <v>1895</v>
      </c>
      <c r="C8771" t="s">
        <v>54</v>
      </c>
      <c r="D8771" t="s">
        <v>26</v>
      </c>
      <c r="E8771" t="s">
        <v>31</v>
      </c>
    </row>
    <row r="8772" spans="1:5" x14ac:dyDescent="0.2">
      <c r="A8772">
        <v>1000</v>
      </c>
      <c r="B8772">
        <v>1150</v>
      </c>
      <c r="C8772" t="s">
        <v>54</v>
      </c>
      <c r="D8772" t="s">
        <v>127</v>
      </c>
      <c r="E8772" t="s">
        <v>27</v>
      </c>
    </row>
    <row r="8773" spans="1:5" x14ac:dyDescent="0.2">
      <c r="A8773">
        <v>2000</v>
      </c>
      <c r="B8773">
        <v>800</v>
      </c>
      <c r="C8773" t="s">
        <v>54</v>
      </c>
      <c r="D8773" t="s">
        <v>37</v>
      </c>
      <c r="E8773" t="s">
        <v>31</v>
      </c>
    </row>
    <row r="8774" spans="1:5" x14ac:dyDescent="0.2">
      <c r="A8774">
        <v>2000</v>
      </c>
      <c r="B8774">
        <v>3076</v>
      </c>
      <c r="C8774" t="s">
        <v>54</v>
      </c>
      <c r="D8774" t="s">
        <v>47</v>
      </c>
      <c r="E8774" t="s">
        <v>27</v>
      </c>
    </row>
    <row r="8775" spans="1:5" x14ac:dyDescent="0.2">
      <c r="A8775">
        <v>30000</v>
      </c>
      <c r="B8775">
        <v>2118</v>
      </c>
      <c r="C8775" t="s">
        <v>54</v>
      </c>
      <c r="D8775" t="s">
        <v>26</v>
      </c>
      <c r="E8775" t="s">
        <v>31</v>
      </c>
    </row>
    <row r="8776" spans="1:5" x14ac:dyDescent="0.2">
      <c r="A8776">
        <v>600</v>
      </c>
      <c r="B8776">
        <v>648</v>
      </c>
      <c r="C8776" t="s">
        <v>54</v>
      </c>
      <c r="D8776" t="s">
        <v>47</v>
      </c>
      <c r="E8776" t="s">
        <v>27</v>
      </c>
    </row>
    <row r="8777" spans="1:5" x14ac:dyDescent="0.2">
      <c r="A8777">
        <v>7000</v>
      </c>
      <c r="B8777">
        <v>817</v>
      </c>
      <c r="C8777" t="s">
        <v>54</v>
      </c>
      <c r="D8777" t="s">
        <v>85</v>
      </c>
      <c r="E8777" t="s">
        <v>31</v>
      </c>
    </row>
    <row r="8778" spans="1:5" x14ac:dyDescent="0.2">
      <c r="A8778">
        <v>35000</v>
      </c>
      <c r="B8778">
        <v>800</v>
      </c>
      <c r="C8778" t="s">
        <v>54</v>
      </c>
      <c r="D8778" t="s">
        <v>26</v>
      </c>
      <c r="E8778" t="s">
        <v>31</v>
      </c>
    </row>
    <row r="8779" spans="1:5" x14ac:dyDescent="0.2">
      <c r="A8779">
        <v>1500</v>
      </c>
      <c r="B8779">
        <v>1675</v>
      </c>
      <c r="C8779" t="s">
        <v>54</v>
      </c>
      <c r="D8779" t="s">
        <v>37</v>
      </c>
      <c r="E8779" t="s">
        <v>27</v>
      </c>
    </row>
    <row r="8780" spans="1:5" x14ac:dyDescent="0.2">
      <c r="A8780">
        <v>2500</v>
      </c>
      <c r="B8780">
        <v>2550</v>
      </c>
      <c r="C8780" t="s">
        <v>54</v>
      </c>
      <c r="D8780" t="s">
        <v>34</v>
      </c>
      <c r="E8780" t="s">
        <v>27</v>
      </c>
    </row>
    <row r="8781" spans="1:5" x14ac:dyDescent="0.2">
      <c r="A8781">
        <v>5000</v>
      </c>
      <c r="B8781">
        <v>660</v>
      </c>
      <c r="C8781" t="s">
        <v>54</v>
      </c>
      <c r="D8781" t="s">
        <v>26</v>
      </c>
      <c r="E8781" t="s">
        <v>31</v>
      </c>
    </row>
    <row r="8782" spans="1:5" x14ac:dyDescent="0.2">
      <c r="A8782">
        <v>4000</v>
      </c>
      <c r="B8782">
        <v>1101</v>
      </c>
      <c r="C8782" t="s">
        <v>54</v>
      </c>
      <c r="D8782" t="s">
        <v>52</v>
      </c>
      <c r="E8782" t="s">
        <v>31</v>
      </c>
    </row>
    <row r="8783" spans="1:5" x14ac:dyDescent="0.2">
      <c r="A8783">
        <v>1000</v>
      </c>
      <c r="B8783">
        <v>1265</v>
      </c>
      <c r="C8783" t="s">
        <v>54</v>
      </c>
      <c r="D8783" t="s">
        <v>26</v>
      </c>
      <c r="E8783" t="s">
        <v>27</v>
      </c>
    </row>
    <row r="8784" spans="1:5" x14ac:dyDescent="0.2">
      <c r="A8784">
        <v>1000</v>
      </c>
      <c r="B8784">
        <v>1475</v>
      </c>
      <c r="C8784" t="s">
        <v>54</v>
      </c>
      <c r="D8784" t="s">
        <v>115</v>
      </c>
      <c r="E8784" t="s">
        <v>27</v>
      </c>
    </row>
    <row r="8785" spans="1:5" x14ac:dyDescent="0.2">
      <c r="A8785">
        <v>1000</v>
      </c>
      <c r="B8785">
        <v>1010</v>
      </c>
      <c r="C8785" t="s">
        <v>54</v>
      </c>
      <c r="D8785" t="s">
        <v>34</v>
      </c>
      <c r="E8785" t="s">
        <v>27</v>
      </c>
    </row>
    <row r="8786" spans="1:5" x14ac:dyDescent="0.2">
      <c r="A8786">
        <v>1600</v>
      </c>
      <c r="B8786">
        <v>1730</v>
      </c>
      <c r="C8786" t="s">
        <v>54</v>
      </c>
      <c r="D8786" t="s">
        <v>67</v>
      </c>
      <c r="E8786" t="s">
        <v>27</v>
      </c>
    </row>
    <row r="8787" spans="1:5" x14ac:dyDescent="0.2">
      <c r="A8787">
        <v>15000</v>
      </c>
      <c r="B8787">
        <v>1780</v>
      </c>
      <c r="C8787" t="s">
        <v>54</v>
      </c>
      <c r="D8787" t="s">
        <v>127</v>
      </c>
      <c r="E8787" t="s">
        <v>31</v>
      </c>
    </row>
    <row r="8788" spans="1:5" x14ac:dyDescent="0.2">
      <c r="A8788">
        <v>1000</v>
      </c>
      <c r="B8788">
        <v>1020</v>
      </c>
      <c r="C8788" t="s">
        <v>54</v>
      </c>
      <c r="D8788" t="s">
        <v>26</v>
      </c>
      <c r="E8788" t="s">
        <v>27</v>
      </c>
    </row>
    <row r="8789" spans="1:5" x14ac:dyDescent="0.2">
      <c r="A8789">
        <v>2000</v>
      </c>
      <c r="B8789">
        <v>2388</v>
      </c>
      <c r="C8789" t="s">
        <v>54</v>
      </c>
      <c r="D8789" t="s">
        <v>115</v>
      </c>
      <c r="E8789" t="s">
        <v>27</v>
      </c>
    </row>
    <row r="8790" spans="1:5" x14ac:dyDescent="0.2">
      <c r="A8790">
        <v>750</v>
      </c>
      <c r="B8790">
        <v>825</v>
      </c>
      <c r="C8790" t="s">
        <v>54</v>
      </c>
      <c r="D8790" t="s">
        <v>115</v>
      </c>
      <c r="E8790" t="s">
        <v>27</v>
      </c>
    </row>
    <row r="8791" spans="1:5" x14ac:dyDescent="0.2">
      <c r="A8791">
        <v>1000</v>
      </c>
      <c r="B8791">
        <v>1050</v>
      </c>
      <c r="C8791" t="s">
        <v>54</v>
      </c>
      <c r="D8791" t="s">
        <v>115</v>
      </c>
      <c r="E8791" t="s">
        <v>27</v>
      </c>
    </row>
    <row r="8792" spans="1:5" x14ac:dyDescent="0.2">
      <c r="A8792">
        <v>1000</v>
      </c>
      <c r="B8792">
        <v>256</v>
      </c>
      <c r="C8792" t="s">
        <v>54</v>
      </c>
      <c r="D8792" t="s">
        <v>26</v>
      </c>
      <c r="E8792" t="s">
        <v>31</v>
      </c>
    </row>
    <row r="8793" spans="1:5" x14ac:dyDescent="0.2">
      <c r="A8793">
        <v>3250</v>
      </c>
      <c r="B8793">
        <v>700</v>
      </c>
      <c r="C8793" t="s">
        <v>54</v>
      </c>
      <c r="D8793" t="s">
        <v>62</v>
      </c>
      <c r="E8793" t="s">
        <v>40</v>
      </c>
    </row>
    <row r="8794" spans="1:5" x14ac:dyDescent="0.2">
      <c r="A8794">
        <v>6750</v>
      </c>
      <c r="B8794">
        <v>3345</v>
      </c>
      <c r="C8794" t="s">
        <v>54</v>
      </c>
      <c r="D8794" t="s">
        <v>37</v>
      </c>
      <c r="E8794" t="s">
        <v>31</v>
      </c>
    </row>
    <row r="8795" spans="1:5" x14ac:dyDescent="0.2">
      <c r="A8795">
        <v>10000</v>
      </c>
      <c r="B8795">
        <v>2203</v>
      </c>
      <c r="C8795" t="s">
        <v>54</v>
      </c>
      <c r="D8795" t="s">
        <v>26</v>
      </c>
      <c r="E8795" t="s">
        <v>31</v>
      </c>
    </row>
    <row r="8796" spans="1:5" x14ac:dyDescent="0.2">
      <c r="A8796">
        <v>10000</v>
      </c>
      <c r="B8796">
        <v>975</v>
      </c>
      <c r="C8796" t="s">
        <v>54</v>
      </c>
      <c r="D8796" t="s">
        <v>115</v>
      </c>
      <c r="E8796" t="s">
        <v>31</v>
      </c>
    </row>
    <row r="8797" spans="1:5" x14ac:dyDescent="0.2">
      <c r="A8797">
        <v>1500</v>
      </c>
      <c r="B8797">
        <v>1500</v>
      </c>
      <c r="C8797" t="s">
        <v>54</v>
      </c>
      <c r="D8797" t="s">
        <v>26</v>
      </c>
      <c r="E8797" t="s">
        <v>27</v>
      </c>
    </row>
    <row r="8798" spans="1:5" x14ac:dyDescent="0.2">
      <c r="A8798">
        <v>5000</v>
      </c>
      <c r="B8798">
        <v>499</v>
      </c>
      <c r="C8798" t="s">
        <v>54</v>
      </c>
      <c r="D8798" t="s">
        <v>47</v>
      </c>
      <c r="E8798" t="s">
        <v>31</v>
      </c>
    </row>
    <row r="8799" spans="1:5" x14ac:dyDescent="0.2">
      <c r="A8799">
        <v>10000</v>
      </c>
      <c r="B8799">
        <v>785</v>
      </c>
      <c r="C8799" t="s">
        <v>54</v>
      </c>
      <c r="D8799" t="s">
        <v>26</v>
      </c>
      <c r="E8799" t="s">
        <v>31</v>
      </c>
    </row>
    <row r="8800" spans="1:5" x14ac:dyDescent="0.2">
      <c r="A8800">
        <v>900</v>
      </c>
      <c r="B8800">
        <v>902</v>
      </c>
      <c r="C8800" t="s">
        <v>54</v>
      </c>
      <c r="D8800" t="s">
        <v>68</v>
      </c>
      <c r="E8800" t="s">
        <v>27</v>
      </c>
    </row>
    <row r="8801" spans="1:5" x14ac:dyDescent="0.2">
      <c r="A8801">
        <v>2000</v>
      </c>
      <c r="B8801">
        <v>283</v>
      </c>
      <c r="C8801" t="s">
        <v>54</v>
      </c>
      <c r="D8801" t="s">
        <v>74</v>
      </c>
      <c r="E8801" t="s">
        <v>31</v>
      </c>
    </row>
    <row r="8802" spans="1:5" x14ac:dyDescent="0.2">
      <c r="A8802">
        <v>3000</v>
      </c>
      <c r="B8802">
        <v>1315</v>
      </c>
      <c r="C8802" t="s">
        <v>54</v>
      </c>
      <c r="D8802" t="s">
        <v>26</v>
      </c>
      <c r="E8802" t="s">
        <v>31</v>
      </c>
    </row>
    <row r="8803" spans="1:5" x14ac:dyDescent="0.2">
      <c r="A8803">
        <v>3200</v>
      </c>
      <c r="B8803">
        <v>384</v>
      </c>
      <c r="C8803" t="s">
        <v>54</v>
      </c>
      <c r="D8803" t="s">
        <v>52</v>
      </c>
      <c r="E8803" t="s">
        <v>31</v>
      </c>
    </row>
    <row r="8804" spans="1:5" x14ac:dyDescent="0.2">
      <c r="A8804">
        <v>5000</v>
      </c>
      <c r="B8804">
        <v>224</v>
      </c>
      <c r="C8804" t="s">
        <v>54</v>
      </c>
      <c r="D8804" t="s">
        <v>26</v>
      </c>
      <c r="E8804" t="s">
        <v>31</v>
      </c>
    </row>
    <row r="8805" spans="1:5" x14ac:dyDescent="0.2">
      <c r="A8805">
        <v>5000</v>
      </c>
      <c r="B8805">
        <v>752</v>
      </c>
      <c r="C8805" t="s">
        <v>54</v>
      </c>
      <c r="D8805" t="s">
        <v>37</v>
      </c>
      <c r="E8805" t="s">
        <v>31</v>
      </c>
    </row>
    <row r="8806" spans="1:5" x14ac:dyDescent="0.2">
      <c r="A8806">
        <v>1000</v>
      </c>
      <c r="B8806">
        <v>3286</v>
      </c>
      <c r="C8806" t="s">
        <v>54</v>
      </c>
      <c r="D8806" t="s">
        <v>77</v>
      </c>
      <c r="E8806" t="s">
        <v>27</v>
      </c>
    </row>
    <row r="8807" spans="1:5" x14ac:dyDescent="0.2">
      <c r="A8807">
        <v>500</v>
      </c>
      <c r="B8807">
        <v>515</v>
      </c>
      <c r="C8807" t="s">
        <v>54</v>
      </c>
      <c r="D8807" t="s">
        <v>115</v>
      </c>
      <c r="E8807" t="s">
        <v>27</v>
      </c>
    </row>
    <row r="8808" spans="1:5" x14ac:dyDescent="0.2">
      <c r="A8808">
        <v>7200</v>
      </c>
      <c r="B8808">
        <v>625</v>
      </c>
      <c r="C8808" t="s">
        <v>54</v>
      </c>
      <c r="D8808" t="s">
        <v>34</v>
      </c>
      <c r="E8808" t="s">
        <v>40</v>
      </c>
    </row>
    <row r="8809" spans="1:5" x14ac:dyDescent="0.2">
      <c r="A8809">
        <v>3500</v>
      </c>
      <c r="B8809">
        <v>350</v>
      </c>
      <c r="C8809" t="s">
        <v>54</v>
      </c>
      <c r="D8809" t="s">
        <v>34</v>
      </c>
      <c r="E8809" t="s">
        <v>31</v>
      </c>
    </row>
    <row r="8810" spans="1:5" x14ac:dyDescent="0.2">
      <c r="A8810">
        <v>2500</v>
      </c>
      <c r="B8810">
        <v>459</v>
      </c>
      <c r="C8810" t="s">
        <v>54</v>
      </c>
      <c r="D8810" t="s">
        <v>159</v>
      </c>
      <c r="E8810" t="s">
        <v>31</v>
      </c>
    </row>
    <row r="8811" spans="1:5" x14ac:dyDescent="0.2">
      <c r="A8811">
        <v>25000</v>
      </c>
      <c r="B8811">
        <v>1060</v>
      </c>
      <c r="C8811" t="s">
        <v>54</v>
      </c>
      <c r="D8811" t="s">
        <v>68</v>
      </c>
      <c r="E8811" t="s">
        <v>31</v>
      </c>
    </row>
    <row r="8812" spans="1:5" x14ac:dyDescent="0.2">
      <c r="A8812">
        <v>3000</v>
      </c>
      <c r="B8812">
        <v>560</v>
      </c>
      <c r="C8812" t="s">
        <v>54</v>
      </c>
      <c r="D8812" t="s">
        <v>34</v>
      </c>
      <c r="E8812" t="s">
        <v>31</v>
      </c>
    </row>
    <row r="8813" spans="1:5" x14ac:dyDescent="0.2">
      <c r="A8813">
        <v>1750</v>
      </c>
      <c r="B8813">
        <v>275</v>
      </c>
      <c r="C8813" t="s">
        <v>54</v>
      </c>
      <c r="D8813" t="s">
        <v>26</v>
      </c>
      <c r="E8813" t="s">
        <v>31</v>
      </c>
    </row>
    <row r="8814" spans="1:5" x14ac:dyDescent="0.2">
      <c r="A8814">
        <v>6000</v>
      </c>
      <c r="B8814">
        <v>1260</v>
      </c>
      <c r="C8814" t="s">
        <v>54</v>
      </c>
      <c r="D8814" t="s">
        <v>52</v>
      </c>
      <c r="E8814" t="s">
        <v>40</v>
      </c>
    </row>
    <row r="8815" spans="1:5" x14ac:dyDescent="0.2">
      <c r="A8815">
        <v>4620</v>
      </c>
      <c r="B8815">
        <v>750</v>
      </c>
      <c r="C8815" t="s">
        <v>54</v>
      </c>
      <c r="D8815" t="s">
        <v>62</v>
      </c>
      <c r="E8815" t="s">
        <v>31</v>
      </c>
    </row>
    <row r="8816" spans="1:5" x14ac:dyDescent="0.2">
      <c r="A8816">
        <v>1500</v>
      </c>
      <c r="B8816">
        <v>440</v>
      </c>
      <c r="C8816" t="s">
        <v>54</v>
      </c>
      <c r="D8816" t="s">
        <v>37</v>
      </c>
      <c r="E8816" t="s">
        <v>31</v>
      </c>
    </row>
    <row r="8817" spans="1:5" x14ac:dyDescent="0.2">
      <c r="A8817">
        <v>10000</v>
      </c>
      <c r="B8817">
        <v>485</v>
      </c>
      <c r="C8817" t="s">
        <v>54</v>
      </c>
      <c r="D8817" t="s">
        <v>26</v>
      </c>
      <c r="E8817" t="s">
        <v>31</v>
      </c>
    </row>
    <row r="8818" spans="1:5" x14ac:dyDescent="0.2">
      <c r="A8818">
        <v>1900</v>
      </c>
      <c r="B8818">
        <v>387</v>
      </c>
      <c r="C8818" t="s">
        <v>54</v>
      </c>
      <c r="D8818" t="s">
        <v>85</v>
      </c>
      <c r="E8818" t="s">
        <v>31</v>
      </c>
    </row>
    <row r="8819" spans="1:5" x14ac:dyDescent="0.2">
      <c r="A8819">
        <v>3000</v>
      </c>
      <c r="B8819">
        <v>850</v>
      </c>
      <c r="C8819" t="s">
        <v>54</v>
      </c>
      <c r="D8819" t="s">
        <v>115</v>
      </c>
      <c r="E8819" t="s">
        <v>31</v>
      </c>
    </row>
    <row r="8820" spans="1:5" x14ac:dyDescent="0.2">
      <c r="A8820">
        <v>19000</v>
      </c>
      <c r="B8820">
        <v>320</v>
      </c>
      <c r="C8820" t="s">
        <v>54</v>
      </c>
      <c r="D8820" t="s">
        <v>68</v>
      </c>
      <c r="E8820" t="s">
        <v>31</v>
      </c>
    </row>
    <row r="8821" spans="1:5" x14ac:dyDescent="0.2">
      <c r="A8821">
        <v>350</v>
      </c>
      <c r="B8821">
        <v>350</v>
      </c>
      <c r="C8821" t="s">
        <v>54</v>
      </c>
      <c r="D8821" t="s">
        <v>47</v>
      </c>
      <c r="E8821" t="s">
        <v>27</v>
      </c>
    </row>
    <row r="8822" spans="1:5" x14ac:dyDescent="0.2">
      <c r="A8822">
        <v>5000</v>
      </c>
      <c r="B8822">
        <v>225</v>
      </c>
      <c r="C8822" t="s">
        <v>54</v>
      </c>
      <c r="D8822" t="s">
        <v>26</v>
      </c>
      <c r="E8822" t="s">
        <v>31</v>
      </c>
    </row>
    <row r="8823" spans="1:5" x14ac:dyDescent="0.2">
      <c r="A8823">
        <v>8500</v>
      </c>
      <c r="B8823">
        <v>1385</v>
      </c>
      <c r="C8823" t="s">
        <v>54</v>
      </c>
      <c r="D8823" t="s">
        <v>85</v>
      </c>
      <c r="E8823" t="s">
        <v>31</v>
      </c>
    </row>
    <row r="8824" spans="1:5" x14ac:dyDescent="0.2">
      <c r="A8824">
        <v>5500</v>
      </c>
      <c r="B8824">
        <v>330</v>
      </c>
      <c r="C8824" t="s">
        <v>54</v>
      </c>
      <c r="D8824" t="s">
        <v>85</v>
      </c>
      <c r="E8824" t="s">
        <v>31</v>
      </c>
    </row>
    <row r="8825" spans="1:5" x14ac:dyDescent="0.2">
      <c r="A8825">
        <v>4000</v>
      </c>
      <c r="B8825">
        <v>2540</v>
      </c>
      <c r="C8825" t="s">
        <v>54</v>
      </c>
      <c r="D8825" t="s">
        <v>37</v>
      </c>
      <c r="E8825" t="s">
        <v>31</v>
      </c>
    </row>
    <row r="8826" spans="1:5" x14ac:dyDescent="0.2">
      <c r="A8826">
        <v>10000</v>
      </c>
      <c r="B8826">
        <v>157</v>
      </c>
      <c r="C8826" t="s">
        <v>54</v>
      </c>
      <c r="D8826" t="s">
        <v>34</v>
      </c>
      <c r="E8826" t="s">
        <v>31</v>
      </c>
    </row>
    <row r="8827" spans="1:5" x14ac:dyDescent="0.2">
      <c r="A8827">
        <v>11500</v>
      </c>
      <c r="B8827">
        <v>1535</v>
      </c>
      <c r="C8827" t="s">
        <v>54</v>
      </c>
      <c r="D8827" t="s">
        <v>37</v>
      </c>
      <c r="E8827" t="s">
        <v>31</v>
      </c>
    </row>
    <row r="8828" spans="1:5" x14ac:dyDescent="0.2">
      <c r="A8828">
        <v>2000</v>
      </c>
      <c r="B8828">
        <v>356</v>
      </c>
      <c r="C8828" t="s">
        <v>54</v>
      </c>
      <c r="D8828" t="s">
        <v>62</v>
      </c>
      <c r="E8828" t="s">
        <v>31</v>
      </c>
    </row>
    <row r="8829" spans="1:5" x14ac:dyDescent="0.2">
      <c r="A8829">
        <v>10000</v>
      </c>
      <c r="B8829">
        <v>410</v>
      </c>
      <c r="C8829" t="s">
        <v>54</v>
      </c>
      <c r="D8829" t="s">
        <v>62</v>
      </c>
      <c r="E8829" t="s">
        <v>31</v>
      </c>
    </row>
    <row r="8830" spans="1:5" x14ac:dyDescent="0.2">
      <c r="A8830">
        <v>25000</v>
      </c>
      <c r="B8830">
        <v>375</v>
      </c>
      <c r="C8830" t="s">
        <v>54</v>
      </c>
      <c r="D8830" t="s">
        <v>26</v>
      </c>
      <c r="E8830" t="s">
        <v>31</v>
      </c>
    </row>
    <row r="8831" spans="1:5" x14ac:dyDescent="0.2">
      <c r="A8831">
        <v>2000</v>
      </c>
      <c r="B8831">
        <v>250</v>
      </c>
      <c r="C8831" t="s">
        <v>54</v>
      </c>
      <c r="D8831" t="s">
        <v>62</v>
      </c>
      <c r="E8831" t="s">
        <v>31</v>
      </c>
    </row>
    <row r="8832" spans="1:5" x14ac:dyDescent="0.2">
      <c r="A8832">
        <v>5000</v>
      </c>
      <c r="B8832">
        <v>680</v>
      </c>
      <c r="C8832" t="s">
        <v>54</v>
      </c>
      <c r="D8832" t="s">
        <v>62</v>
      </c>
      <c r="E8832" t="s">
        <v>31</v>
      </c>
    </row>
    <row r="8833" spans="1:5" x14ac:dyDescent="0.2">
      <c r="A8833">
        <v>10000</v>
      </c>
      <c r="B8833">
        <v>470</v>
      </c>
      <c r="C8833" t="s">
        <v>54</v>
      </c>
      <c r="D8833" t="s">
        <v>34</v>
      </c>
      <c r="E8833" t="s">
        <v>31</v>
      </c>
    </row>
    <row r="8834" spans="1:5" x14ac:dyDescent="0.2">
      <c r="A8834">
        <v>2000</v>
      </c>
      <c r="B8834">
        <v>260</v>
      </c>
      <c r="C8834" t="s">
        <v>54</v>
      </c>
      <c r="D8834" t="s">
        <v>26</v>
      </c>
      <c r="E8834" t="s">
        <v>31</v>
      </c>
    </row>
    <row r="8835" spans="1:5" x14ac:dyDescent="0.2">
      <c r="A8835">
        <v>10000</v>
      </c>
      <c r="B8835">
        <v>525</v>
      </c>
      <c r="C8835" t="s">
        <v>54</v>
      </c>
      <c r="D8835" t="s">
        <v>26</v>
      </c>
      <c r="E8835" t="s">
        <v>31</v>
      </c>
    </row>
    <row r="8836" spans="1:5" x14ac:dyDescent="0.2">
      <c r="A8836">
        <v>250</v>
      </c>
      <c r="B8836">
        <v>275</v>
      </c>
      <c r="C8836" t="s">
        <v>54</v>
      </c>
      <c r="D8836" t="s">
        <v>62</v>
      </c>
      <c r="E8836" t="s">
        <v>27</v>
      </c>
    </row>
    <row r="8837" spans="1:5" x14ac:dyDescent="0.2">
      <c r="A8837">
        <v>1100</v>
      </c>
      <c r="B8837">
        <v>198</v>
      </c>
      <c r="C8837" t="s">
        <v>54</v>
      </c>
      <c r="D8837" t="s">
        <v>37</v>
      </c>
      <c r="E8837" t="s">
        <v>31</v>
      </c>
    </row>
    <row r="8838" spans="1:5" x14ac:dyDescent="0.2">
      <c r="A8838">
        <v>2500</v>
      </c>
      <c r="B8838">
        <v>300</v>
      </c>
      <c r="C8838" t="s">
        <v>54</v>
      </c>
      <c r="D8838" t="s">
        <v>26</v>
      </c>
      <c r="E8838" t="s">
        <v>31</v>
      </c>
    </row>
    <row r="8839" spans="1:5" x14ac:dyDescent="0.2">
      <c r="A8839">
        <v>4000</v>
      </c>
      <c r="B8839">
        <v>635</v>
      </c>
      <c r="C8839" t="s">
        <v>54</v>
      </c>
      <c r="D8839" t="s">
        <v>34</v>
      </c>
      <c r="E8839" t="s">
        <v>31</v>
      </c>
    </row>
    <row r="8840" spans="1:5" x14ac:dyDescent="0.2">
      <c r="A8840">
        <v>2500</v>
      </c>
      <c r="B8840">
        <v>310</v>
      </c>
      <c r="C8840" t="s">
        <v>54</v>
      </c>
      <c r="D8840" t="s">
        <v>62</v>
      </c>
      <c r="E8840" t="s">
        <v>31</v>
      </c>
    </row>
    <row r="8841" spans="1:5" x14ac:dyDescent="0.2">
      <c r="A8841">
        <v>2500</v>
      </c>
      <c r="B8841">
        <v>450</v>
      </c>
      <c r="C8841" t="s">
        <v>54</v>
      </c>
      <c r="D8841" t="s">
        <v>26</v>
      </c>
      <c r="E8841" t="s">
        <v>31</v>
      </c>
    </row>
    <row r="8842" spans="1:5" x14ac:dyDescent="0.2">
      <c r="A8842">
        <v>500</v>
      </c>
      <c r="B8842">
        <v>175</v>
      </c>
      <c r="C8842" t="s">
        <v>54</v>
      </c>
      <c r="D8842" t="s">
        <v>34</v>
      </c>
      <c r="E8842" t="s">
        <v>31</v>
      </c>
    </row>
    <row r="8843" spans="1:5" x14ac:dyDescent="0.2">
      <c r="A8843">
        <v>3000</v>
      </c>
      <c r="B8843">
        <v>265</v>
      </c>
      <c r="C8843" t="s">
        <v>54</v>
      </c>
      <c r="D8843" t="s">
        <v>26</v>
      </c>
      <c r="E8843" t="s">
        <v>31</v>
      </c>
    </row>
    <row r="8844" spans="1:5" x14ac:dyDescent="0.2">
      <c r="A8844">
        <v>8000</v>
      </c>
      <c r="B8844">
        <v>750</v>
      </c>
      <c r="C8844" t="s">
        <v>54</v>
      </c>
      <c r="D8844" t="s">
        <v>37</v>
      </c>
      <c r="E8844" t="s">
        <v>31</v>
      </c>
    </row>
    <row r="8845" spans="1:5" x14ac:dyDescent="0.2">
      <c r="A8845">
        <v>500</v>
      </c>
      <c r="B8845">
        <v>500</v>
      </c>
      <c r="C8845" t="s">
        <v>54</v>
      </c>
      <c r="D8845" t="s">
        <v>115</v>
      </c>
      <c r="E8845" t="s">
        <v>27</v>
      </c>
    </row>
    <row r="8846" spans="1:5" x14ac:dyDescent="0.2">
      <c r="A8846">
        <v>1500</v>
      </c>
      <c r="B8846">
        <v>115</v>
      </c>
      <c r="C8846" t="s">
        <v>54</v>
      </c>
      <c r="D8846" t="s">
        <v>62</v>
      </c>
      <c r="E8846" t="s">
        <v>31</v>
      </c>
    </row>
    <row r="8847" spans="1:5" x14ac:dyDescent="0.2">
      <c r="A8847">
        <v>5000</v>
      </c>
      <c r="B8847">
        <v>290</v>
      </c>
      <c r="C8847" t="s">
        <v>54</v>
      </c>
      <c r="D8847" t="s">
        <v>37</v>
      </c>
      <c r="E8847" t="s">
        <v>31</v>
      </c>
    </row>
    <row r="8848" spans="1:5" x14ac:dyDescent="0.2">
      <c r="A8848">
        <v>3000</v>
      </c>
      <c r="B8848">
        <v>190</v>
      </c>
      <c r="C8848" t="s">
        <v>54</v>
      </c>
      <c r="D8848" t="s">
        <v>47</v>
      </c>
      <c r="E8848" t="s">
        <v>31</v>
      </c>
    </row>
    <row r="8849" spans="1:5" x14ac:dyDescent="0.2">
      <c r="A8849">
        <v>9200</v>
      </c>
      <c r="B8849">
        <v>160</v>
      </c>
      <c r="C8849" t="s">
        <v>54</v>
      </c>
      <c r="D8849" t="s">
        <v>26</v>
      </c>
      <c r="E8849" t="s">
        <v>31</v>
      </c>
    </row>
    <row r="8850" spans="1:5" x14ac:dyDescent="0.2">
      <c r="A8850">
        <v>2000</v>
      </c>
      <c r="B8850">
        <v>97</v>
      </c>
      <c r="C8850" t="s">
        <v>54</v>
      </c>
      <c r="D8850" t="s">
        <v>26</v>
      </c>
      <c r="E8850" t="s">
        <v>31</v>
      </c>
    </row>
    <row r="8851" spans="1:5" x14ac:dyDescent="0.2">
      <c r="A8851">
        <v>1134</v>
      </c>
      <c r="B8851">
        <v>410</v>
      </c>
      <c r="C8851" t="s">
        <v>54</v>
      </c>
      <c r="D8851" t="s">
        <v>115</v>
      </c>
      <c r="E8851" t="s">
        <v>31</v>
      </c>
    </row>
    <row r="8852" spans="1:5" x14ac:dyDescent="0.2">
      <c r="A8852">
        <v>6000</v>
      </c>
      <c r="B8852">
        <v>574</v>
      </c>
      <c r="C8852" t="s">
        <v>54</v>
      </c>
      <c r="D8852" t="s">
        <v>68</v>
      </c>
      <c r="E8852" t="s">
        <v>31</v>
      </c>
    </row>
    <row r="8853" spans="1:5" x14ac:dyDescent="0.2">
      <c r="A8853">
        <v>5000</v>
      </c>
      <c r="B8853">
        <v>153</v>
      </c>
      <c r="C8853" t="s">
        <v>54</v>
      </c>
      <c r="D8853" t="s">
        <v>26</v>
      </c>
      <c r="E8853" t="s">
        <v>31</v>
      </c>
    </row>
    <row r="8854" spans="1:5" x14ac:dyDescent="0.2">
      <c r="A8854">
        <v>1000</v>
      </c>
      <c r="B8854">
        <v>120</v>
      </c>
      <c r="C8854" t="s">
        <v>54</v>
      </c>
      <c r="D8854" t="s">
        <v>37</v>
      </c>
      <c r="E8854" t="s">
        <v>31</v>
      </c>
    </row>
    <row r="8855" spans="1:5" x14ac:dyDescent="0.2">
      <c r="A8855">
        <v>5000</v>
      </c>
      <c r="B8855">
        <v>230</v>
      </c>
      <c r="C8855" t="s">
        <v>54</v>
      </c>
      <c r="D8855" t="s">
        <v>26</v>
      </c>
      <c r="E8855" t="s">
        <v>31</v>
      </c>
    </row>
    <row r="8856" spans="1:5" x14ac:dyDescent="0.2">
      <c r="A8856">
        <v>3500</v>
      </c>
      <c r="B8856">
        <v>493</v>
      </c>
      <c r="C8856" t="s">
        <v>54</v>
      </c>
      <c r="D8856" t="s">
        <v>47</v>
      </c>
      <c r="E8856" t="s">
        <v>31</v>
      </c>
    </row>
    <row r="8857" spans="1:5" x14ac:dyDescent="0.2">
      <c r="A8857">
        <v>760</v>
      </c>
      <c r="B8857">
        <v>81</v>
      </c>
      <c r="C8857" t="s">
        <v>54</v>
      </c>
      <c r="D8857" t="s">
        <v>67</v>
      </c>
      <c r="E8857" t="s">
        <v>31</v>
      </c>
    </row>
    <row r="8858" spans="1:5" x14ac:dyDescent="0.2">
      <c r="A8858">
        <v>927</v>
      </c>
      <c r="B8858">
        <v>107</v>
      </c>
      <c r="C8858" t="s">
        <v>54</v>
      </c>
      <c r="D8858" t="s">
        <v>37</v>
      </c>
      <c r="E8858" t="s">
        <v>31</v>
      </c>
    </row>
    <row r="8859" spans="1:5" x14ac:dyDescent="0.2">
      <c r="A8859">
        <v>6000</v>
      </c>
      <c r="B8859">
        <v>125</v>
      </c>
      <c r="C8859" t="s">
        <v>54</v>
      </c>
      <c r="D8859" t="s">
        <v>37</v>
      </c>
      <c r="E8859" t="s">
        <v>31</v>
      </c>
    </row>
    <row r="8860" spans="1:5" x14ac:dyDescent="0.2">
      <c r="A8860">
        <v>4000</v>
      </c>
      <c r="B8860">
        <v>250</v>
      </c>
      <c r="C8860" t="s">
        <v>54</v>
      </c>
      <c r="D8860" t="s">
        <v>26</v>
      </c>
      <c r="E8860" t="s">
        <v>31</v>
      </c>
    </row>
    <row r="8861" spans="1:5" x14ac:dyDescent="0.2">
      <c r="A8861">
        <v>300</v>
      </c>
      <c r="B8861">
        <v>200</v>
      </c>
      <c r="C8861" t="s">
        <v>54</v>
      </c>
      <c r="D8861" t="s">
        <v>115</v>
      </c>
      <c r="E8861" t="s">
        <v>40</v>
      </c>
    </row>
    <row r="8862" spans="1:5" x14ac:dyDescent="0.2">
      <c r="A8862">
        <v>1000</v>
      </c>
      <c r="B8862">
        <v>170</v>
      </c>
      <c r="C8862" t="s">
        <v>54</v>
      </c>
      <c r="D8862" t="s">
        <v>68</v>
      </c>
      <c r="E8862" t="s">
        <v>31</v>
      </c>
    </row>
    <row r="8863" spans="1:5" x14ac:dyDescent="0.2">
      <c r="A8863">
        <v>5555</v>
      </c>
      <c r="B8863">
        <v>190</v>
      </c>
      <c r="C8863" t="s">
        <v>54</v>
      </c>
      <c r="D8863" t="s">
        <v>34</v>
      </c>
      <c r="E8863" t="s">
        <v>31</v>
      </c>
    </row>
    <row r="8864" spans="1:5" x14ac:dyDescent="0.2">
      <c r="A8864">
        <v>5555</v>
      </c>
      <c r="B8864">
        <v>177</v>
      </c>
      <c r="C8864" t="s">
        <v>54</v>
      </c>
      <c r="D8864" t="s">
        <v>62</v>
      </c>
      <c r="E8864" t="s">
        <v>40</v>
      </c>
    </row>
    <row r="8865" spans="1:5" x14ac:dyDescent="0.2">
      <c r="A8865">
        <v>10000</v>
      </c>
      <c r="B8865">
        <v>274</v>
      </c>
      <c r="C8865" t="s">
        <v>54</v>
      </c>
      <c r="D8865" t="s">
        <v>26</v>
      </c>
      <c r="E8865" t="s">
        <v>31</v>
      </c>
    </row>
    <row r="8866" spans="1:5" x14ac:dyDescent="0.2">
      <c r="A8866">
        <v>500</v>
      </c>
      <c r="B8866">
        <v>56</v>
      </c>
      <c r="C8866" t="s">
        <v>54</v>
      </c>
      <c r="D8866" t="s">
        <v>62</v>
      </c>
      <c r="E8866" t="s">
        <v>31</v>
      </c>
    </row>
    <row r="8867" spans="1:5" x14ac:dyDescent="0.2">
      <c r="A8867">
        <v>10000</v>
      </c>
      <c r="B8867">
        <v>90</v>
      </c>
      <c r="C8867" t="s">
        <v>54</v>
      </c>
      <c r="D8867" t="s">
        <v>26</v>
      </c>
      <c r="E8867" t="s">
        <v>31</v>
      </c>
    </row>
    <row r="8868" spans="1:5" x14ac:dyDescent="0.2">
      <c r="A8868">
        <v>500</v>
      </c>
      <c r="B8868">
        <v>115</v>
      </c>
      <c r="C8868" t="s">
        <v>54</v>
      </c>
      <c r="D8868" t="s">
        <v>115</v>
      </c>
      <c r="E8868" t="s">
        <v>31</v>
      </c>
    </row>
    <row r="8869" spans="1:5" x14ac:dyDescent="0.2">
      <c r="A8869">
        <v>3000</v>
      </c>
      <c r="B8869">
        <v>260</v>
      </c>
      <c r="C8869" t="s">
        <v>54</v>
      </c>
      <c r="D8869" t="s">
        <v>26</v>
      </c>
      <c r="E8869" t="s">
        <v>31</v>
      </c>
    </row>
    <row r="8870" spans="1:5" x14ac:dyDescent="0.2">
      <c r="A8870">
        <v>6500</v>
      </c>
      <c r="B8870">
        <v>215</v>
      </c>
      <c r="C8870" t="s">
        <v>54</v>
      </c>
      <c r="D8870" t="s">
        <v>26</v>
      </c>
      <c r="E8870" t="s">
        <v>31</v>
      </c>
    </row>
    <row r="8871" spans="1:5" x14ac:dyDescent="0.2">
      <c r="A8871">
        <v>3200</v>
      </c>
      <c r="B8871">
        <v>36</v>
      </c>
      <c r="C8871" t="s">
        <v>54</v>
      </c>
      <c r="D8871" t="s">
        <v>26</v>
      </c>
      <c r="E8871" t="s">
        <v>31</v>
      </c>
    </row>
    <row r="8872" spans="1:5" x14ac:dyDescent="0.2">
      <c r="A8872">
        <v>5000</v>
      </c>
      <c r="B8872">
        <v>155</v>
      </c>
      <c r="C8872" t="s">
        <v>54</v>
      </c>
      <c r="D8872" t="s">
        <v>26</v>
      </c>
      <c r="E8872" t="s">
        <v>31</v>
      </c>
    </row>
    <row r="8873" spans="1:5" x14ac:dyDescent="0.2">
      <c r="A8873">
        <v>35000</v>
      </c>
      <c r="B8873">
        <v>1125</v>
      </c>
      <c r="C8873" t="s">
        <v>54</v>
      </c>
      <c r="D8873" t="s">
        <v>26</v>
      </c>
      <c r="E8873" t="s">
        <v>31</v>
      </c>
    </row>
    <row r="8874" spans="1:5" x14ac:dyDescent="0.2">
      <c r="A8874">
        <v>2300</v>
      </c>
      <c r="B8874">
        <v>150</v>
      </c>
      <c r="C8874" t="s">
        <v>54</v>
      </c>
      <c r="D8874" t="s">
        <v>62</v>
      </c>
      <c r="E8874" t="s">
        <v>31</v>
      </c>
    </row>
    <row r="8875" spans="1:5" x14ac:dyDescent="0.2">
      <c r="A8875">
        <v>3000</v>
      </c>
      <c r="B8875">
        <v>21</v>
      </c>
      <c r="C8875" t="s">
        <v>54</v>
      </c>
      <c r="D8875" t="s">
        <v>67</v>
      </c>
      <c r="E8875" t="s">
        <v>31</v>
      </c>
    </row>
    <row r="8876" spans="1:5" x14ac:dyDescent="0.2">
      <c r="A8876">
        <v>3000</v>
      </c>
      <c r="B8876">
        <v>300</v>
      </c>
      <c r="C8876" t="s">
        <v>54</v>
      </c>
      <c r="D8876" t="s">
        <v>34</v>
      </c>
      <c r="E8876" t="s">
        <v>31</v>
      </c>
    </row>
    <row r="8877" spans="1:5" x14ac:dyDescent="0.2">
      <c r="A8877">
        <v>700</v>
      </c>
      <c r="B8877">
        <v>235</v>
      </c>
      <c r="C8877" t="s">
        <v>54</v>
      </c>
      <c r="D8877" t="s">
        <v>85</v>
      </c>
      <c r="E8877" t="s">
        <v>31</v>
      </c>
    </row>
    <row r="8878" spans="1:5" x14ac:dyDescent="0.2">
      <c r="A8878">
        <v>20000</v>
      </c>
      <c r="B8878">
        <v>65</v>
      </c>
      <c r="C8878" t="s">
        <v>54</v>
      </c>
      <c r="D8878" t="s">
        <v>68</v>
      </c>
      <c r="E8878" t="s">
        <v>31</v>
      </c>
    </row>
    <row r="8879" spans="1:5" x14ac:dyDescent="0.2">
      <c r="A8879">
        <v>500</v>
      </c>
      <c r="B8879">
        <v>105</v>
      </c>
      <c r="C8879" t="s">
        <v>54</v>
      </c>
      <c r="D8879" t="s">
        <v>62</v>
      </c>
      <c r="E8879" t="s">
        <v>31</v>
      </c>
    </row>
    <row r="8880" spans="1:5" x14ac:dyDescent="0.2">
      <c r="A8880">
        <v>3550</v>
      </c>
      <c r="B8880">
        <v>65</v>
      </c>
      <c r="C8880" t="s">
        <v>54</v>
      </c>
      <c r="D8880" t="s">
        <v>34</v>
      </c>
      <c r="E8880" t="s">
        <v>31</v>
      </c>
    </row>
    <row r="8881" spans="1:5" x14ac:dyDescent="0.2">
      <c r="A8881">
        <v>15000</v>
      </c>
      <c r="B8881">
        <v>365</v>
      </c>
      <c r="C8881" t="s">
        <v>54</v>
      </c>
      <c r="D8881" t="s">
        <v>26</v>
      </c>
      <c r="E8881" t="s">
        <v>31</v>
      </c>
    </row>
    <row r="8882" spans="1:5" x14ac:dyDescent="0.2">
      <c r="A8882">
        <v>7500</v>
      </c>
      <c r="B8882">
        <v>125</v>
      </c>
      <c r="C8882" t="s">
        <v>54</v>
      </c>
      <c r="D8882" t="s">
        <v>115</v>
      </c>
      <c r="E8882" t="s">
        <v>40</v>
      </c>
    </row>
    <row r="8883" spans="1:5" x14ac:dyDescent="0.2">
      <c r="A8883">
        <v>600</v>
      </c>
      <c r="B8883">
        <v>6</v>
      </c>
      <c r="C8883" t="s">
        <v>54</v>
      </c>
      <c r="D8883" t="s">
        <v>26</v>
      </c>
      <c r="E8883" t="s">
        <v>31</v>
      </c>
    </row>
    <row r="8884" spans="1:5" x14ac:dyDescent="0.2">
      <c r="A8884">
        <v>1500</v>
      </c>
      <c r="B8884">
        <v>225</v>
      </c>
      <c r="C8884" t="s">
        <v>54</v>
      </c>
      <c r="D8884" t="s">
        <v>26</v>
      </c>
      <c r="E8884" t="s">
        <v>31</v>
      </c>
    </row>
    <row r="8885" spans="1:5" x14ac:dyDescent="0.2">
      <c r="A8885">
        <v>1500</v>
      </c>
      <c r="B8885">
        <v>110</v>
      </c>
      <c r="C8885" t="s">
        <v>54</v>
      </c>
      <c r="D8885" t="s">
        <v>26</v>
      </c>
      <c r="E8885" t="s">
        <v>31</v>
      </c>
    </row>
    <row r="8886" spans="1:5" x14ac:dyDescent="0.2">
      <c r="A8886">
        <v>10000</v>
      </c>
      <c r="B8886">
        <v>500</v>
      </c>
      <c r="C8886" t="s">
        <v>54</v>
      </c>
      <c r="D8886" t="s">
        <v>26</v>
      </c>
      <c r="E8886" t="s">
        <v>31</v>
      </c>
    </row>
    <row r="8887" spans="1:5" x14ac:dyDescent="0.2">
      <c r="A8887">
        <v>1200</v>
      </c>
      <c r="B8887">
        <v>60</v>
      </c>
      <c r="C8887" t="s">
        <v>54</v>
      </c>
      <c r="D8887" t="s">
        <v>67</v>
      </c>
      <c r="E8887" t="s">
        <v>31</v>
      </c>
    </row>
    <row r="8888" spans="1:5" x14ac:dyDescent="0.2">
      <c r="A8888">
        <v>1000</v>
      </c>
      <c r="B8888">
        <v>75</v>
      </c>
      <c r="C8888" t="s">
        <v>54</v>
      </c>
      <c r="D8888" t="s">
        <v>127</v>
      </c>
      <c r="E8888" t="s">
        <v>31</v>
      </c>
    </row>
    <row r="8889" spans="1:5" x14ac:dyDescent="0.2">
      <c r="A8889">
        <v>12000</v>
      </c>
      <c r="B8889">
        <v>150</v>
      </c>
      <c r="C8889" t="s">
        <v>54</v>
      </c>
      <c r="D8889" t="s">
        <v>85</v>
      </c>
      <c r="E8889" t="s">
        <v>40</v>
      </c>
    </row>
    <row r="8890" spans="1:5" x14ac:dyDescent="0.2">
      <c r="A8890">
        <v>15551</v>
      </c>
      <c r="B8890">
        <v>555</v>
      </c>
      <c r="C8890" t="s">
        <v>54</v>
      </c>
      <c r="D8890" t="s">
        <v>26</v>
      </c>
      <c r="E8890" t="s">
        <v>31</v>
      </c>
    </row>
    <row r="8891" spans="1:5" x14ac:dyDescent="0.2">
      <c r="A8891">
        <v>500</v>
      </c>
      <c r="B8891">
        <v>76.56</v>
      </c>
      <c r="C8891" t="s">
        <v>54</v>
      </c>
      <c r="D8891" t="s">
        <v>62</v>
      </c>
      <c r="E8891" t="s">
        <v>31</v>
      </c>
    </row>
    <row r="8892" spans="1:5" x14ac:dyDescent="0.2">
      <c r="A8892">
        <v>10000</v>
      </c>
      <c r="B8892">
        <v>150</v>
      </c>
      <c r="C8892" t="s">
        <v>54</v>
      </c>
      <c r="D8892" t="s">
        <v>47</v>
      </c>
      <c r="E8892" t="s">
        <v>31</v>
      </c>
    </row>
    <row r="8893" spans="1:5" x14ac:dyDescent="0.2">
      <c r="A8893">
        <v>500</v>
      </c>
      <c r="B8893">
        <v>5</v>
      </c>
      <c r="C8893" t="s">
        <v>54</v>
      </c>
      <c r="D8893" t="s">
        <v>52</v>
      </c>
      <c r="E8893" t="s">
        <v>31</v>
      </c>
    </row>
    <row r="8894" spans="1:5" x14ac:dyDescent="0.2">
      <c r="A8894">
        <v>3000</v>
      </c>
      <c r="B8894">
        <v>5</v>
      </c>
      <c r="C8894" t="s">
        <v>54</v>
      </c>
      <c r="D8894" t="s">
        <v>26</v>
      </c>
      <c r="E8894" t="s">
        <v>31</v>
      </c>
    </row>
    <row r="8895" spans="1:5" x14ac:dyDescent="0.2">
      <c r="A8895">
        <v>3000</v>
      </c>
      <c r="B8895">
        <v>50</v>
      </c>
      <c r="C8895" t="s">
        <v>54</v>
      </c>
      <c r="D8895" t="s">
        <v>37</v>
      </c>
      <c r="E8895" t="s">
        <v>31</v>
      </c>
    </row>
    <row r="8896" spans="1:5" x14ac:dyDescent="0.2">
      <c r="A8896">
        <v>4000</v>
      </c>
      <c r="B8896">
        <v>50</v>
      </c>
      <c r="C8896" t="s">
        <v>54</v>
      </c>
      <c r="D8896" t="s">
        <v>34</v>
      </c>
      <c r="E8896" t="s">
        <v>31</v>
      </c>
    </row>
    <row r="8897" spans="1:5" x14ac:dyDescent="0.2">
      <c r="A8897">
        <v>10000</v>
      </c>
      <c r="B8897">
        <v>5</v>
      </c>
      <c r="C8897" t="s">
        <v>54</v>
      </c>
      <c r="D8897" t="s">
        <v>26</v>
      </c>
      <c r="E8897" t="s">
        <v>31</v>
      </c>
    </row>
    <row r="8898" spans="1:5" x14ac:dyDescent="0.2">
      <c r="A8898">
        <v>2920</v>
      </c>
      <c r="B8898">
        <v>10</v>
      </c>
      <c r="C8898" t="s">
        <v>54</v>
      </c>
      <c r="D8898" t="s">
        <v>26</v>
      </c>
      <c r="E8898" t="s">
        <v>31</v>
      </c>
    </row>
    <row r="8899" spans="1:5" x14ac:dyDescent="0.2">
      <c r="A8899">
        <v>3000</v>
      </c>
      <c r="B8899">
        <v>30</v>
      </c>
      <c r="C8899" t="s">
        <v>54</v>
      </c>
      <c r="D8899" t="s">
        <v>26</v>
      </c>
      <c r="E8899" t="s">
        <v>31</v>
      </c>
    </row>
    <row r="8900" spans="1:5" x14ac:dyDescent="0.2">
      <c r="A8900">
        <v>5000</v>
      </c>
      <c r="B8900">
        <v>100</v>
      </c>
      <c r="C8900" t="s">
        <v>54</v>
      </c>
      <c r="D8900" t="s">
        <v>47</v>
      </c>
      <c r="E8900" t="s">
        <v>40</v>
      </c>
    </row>
    <row r="8901" spans="1:5" x14ac:dyDescent="0.2">
      <c r="A8901">
        <v>5000</v>
      </c>
      <c r="B8901">
        <v>10</v>
      </c>
      <c r="C8901" t="s">
        <v>54</v>
      </c>
      <c r="D8901" t="s">
        <v>26</v>
      </c>
      <c r="E8901" t="s">
        <v>31</v>
      </c>
    </row>
    <row r="8902" spans="1:5" x14ac:dyDescent="0.2">
      <c r="A8902">
        <v>1500</v>
      </c>
      <c r="B8902">
        <v>25</v>
      </c>
      <c r="C8902" t="s">
        <v>54</v>
      </c>
      <c r="D8902" t="s">
        <v>26</v>
      </c>
      <c r="E8902" t="s">
        <v>31</v>
      </c>
    </row>
    <row r="8903" spans="1:5" x14ac:dyDescent="0.2">
      <c r="A8903">
        <v>10000</v>
      </c>
      <c r="B8903">
        <v>20</v>
      </c>
      <c r="C8903" t="s">
        <v>54</v>
      </c>
      <c r="D8903" t="s">
        <v>74</v>
      </c>
      <c r="E8903" t="s">
        <v>40</v>
      </c>
    </row>
    <row r="8904" spans="1:5" x14ac:dyDescent="0.2">
      <c r="A8904">
        <v>8000</v>
      </c>
      <c r="B8904">
        <v>20</v>
      </c>
      <c r="C8904" t="s">
        <v>54</v>
      </c>
      <c r="D8904" t="s">
        <v>26</v>
      </c>
      <c r="E8904" t="s">
        <v>31</v>
      </c>
    </row>
    <row r="8905" spans="1:5" x14ac:dyDescent="0.2">
      <c r="A8905">
        <v>300</v>
      </c>
      <c r="B8905">
        <v>24</v>
      </c>
      <c r="C8905" t="s">
        <v>54</v>
      </c>
      <c r="D8905" t="s">
        <v>159</v>
      </c>
      <c r="E8905" t="s">
        <v>31</v>
      </c>
    </row>
    <row r="8906" spans="1:5" x14ac:dyDescent="0.2">
      <c r="A8906">
        <v>2000</v>
      </c>
      <c r="B8906">
        <v>30</v>
      </c>
      <c r="C8906" t="s">
        <v>54</v>
      </c>
      <c r="D8906" t="s">
        <v>62</v>
      </c>
      <c r="E8906" t="s">
        <v>31</v>
      </c>
    </row>
    <row r="8907" spans="1:5" x14ac:dyDescent="0.2">
      <c r="A8907">
        <v>3500</v>
      </c>
      <c r="B8907">
        <v>10</v>
      </c>
      <c r="C8907" t="s">
        <v>54</v>
      </c>
      <c r="D8907" t="s">
        <v>26</v>
      </c>
      <c r="E8907" t="s">
        <v>31</v>
      </c>
    </row>
    <row r="8908" spans="1:5" x14ac:dyDescent="0.2">
      <c r="A8908">
        <v>10000</v>
      </c>
      <c r="B8908">
        <v>0</v>
      </c>
      <c r="C8908" t="s">
        <v>54</v>
      </c>
      <c r="D8908" t="s">
        <v>47</v>
      </c>
      <c r="E8908" t="s">
        <v>31</v>
      </c>
    </row>
    <row r="8909" spans="1:5" x14ac:dyDescent="0.2">
      <c r="A8909">
        <v>5000</v>
      </c>
      <c r="B8909">
        <v>0</v>
      </c>
      <c r="C8909" t="s">
        <v>54</v>
      </c>
      <c r="D8909" t="s">
        <v>127</v>
      </c>
      <c r="E8909" t="s">
        <v>31</v>
      </c>
    </row>
    <row r="8910" spans="1:5" x14ac:dyDescent="0.2">
      <c r="A8910">
        <v>10000</v>
      </c>
      <c r="B8910">
        <v>0</v>
      </c>
      <c r="C8910" t="s">
        <v>54</v>
      </c>
      <c r="D8910" t="s">
        <v>127</v>
      </c>
      <c r="E8910" t="s">
        <v>31</v>
      </c>
    </row>
    <row r="8911" spans="1:5" x14ac:dyDescent="0.2">
      <c r="A8911">
        <v>1000</v>
      </c>
      <c r="B8911">
        <v>0</v>
      </c>
      <c r="C8911" t="s">
        <v>54</v>
      </c>
      <c r="D8911" t="s">
        <v>52</v>
      </c>
      <c r="E8911" t="s">
        <v>31</v>
      </c>
    </row>
    <row r="8912" spans="1:5" x14ac:dyDescent="0.2">
      <c r="A8912">
        <v>2</v>
      </c>
      <c r="B8912">
        <v>0</v>
      </c>
      <c r="C8912" t="s">
        <v>54</v>
      </c>
      <c r="D8912" t="s">
        <v>37</v>
      </c>
      <c r="E8912" t="s">
        <v>31</v>
      </c>
    </row>
    <row r="8913" spans="1:5" x14ac:dyDescent="0.2">
      <c r="A8913">
        <v>5775</v>
      </c>
      <c r="B8913">
        <v>0</v>
      </c>
      <c r="C8913" t="s">
        <v>54</v>
      </c>
      <c r="D8913" t="s">
        <v>37</v>
      </c>
      <c r="E8913" t="s">
        <v>40</v>
      </c>
    </row>
    <row r="8914" spans="1:5" x14ac:dyDescent="0.2">
      <c r="A8914">
        <v>10000</v>
      </c>
      <c r="B8914">
        <v>0</v>
      </c>
      <c r="C8914" t="s">
        <v>54</v>
      </c>
      <c r="D8914" t="s">
        <v>85</v>
      </c>
      <c r="E8914" t="s">
        <v>31</v>
      </c>
    </row>
    <row r="8915" spans="1:5" x14ac:dyDescent="0.2">
      <c r="A8915">
        <v>10000</v>
      </c>
      <c r="B8915">
        <v>0</v>
      </c>
      <c r="C8915" t="s">
        <v>54</v>
      </c>
      <c r="D8915" t="s">
        <v>47</v>
      </c>
      <c r="E8915" t="s">
        <v>31</v>
      </c>
    </row>
    <row r="8916" spans="1:5" x14ac:dyDescent="0.2">
      <c r="A8916">
        <v>1000</v>
      </c>
      <c r="B8916">
        <v>0</v>
      </c>
      <c r="C8916" t="s">
        <v>54</v>
      </c>
      <c r="D8916" t="s">
        <v>62</v>
      </c>
      <c r="E8916" t="s">
        <v>40</v>
      </c>
    </row>
    <row r="8917" spans="1:5" x14ac:dyDescent="0.2">
      <c r="A8917">
        <v>11700</v>
      </c>
      <c r="B8917">
        <v>0</v>
      </c>
      <c r="C8917" t="s">
        <v>54</v>
      </c>
      <c r="D8917" t="s">
        <v>62</v>
      </c>
      <c r="E8917" t="s">
        <v>40</v>
      </c>
    </row>
    <row r="8918" spans="1:5" x14ac:dyDescent="0.2">
      <c r="A8918">
        <v>500</v>
      </c>
      <c r="B8918">
        <v>0</v>
      </c>
      <c r="C8918" t="s">
        <v>54</v>
      </c>
      <c r="D8918" t="s">
        <v>26</v>
      </c>
      <c r="E8918" t="s">
        <v>40</v>
      </c>
    </row>
    <row r="8919" spans="1:5" x14ac:dyDescent="0.2">
      <c r="A8919">
        <v>100000</v>
      </c>
      <c r="B8919">
        <v>0</v>
      </c>
      <c r="C8919" t="s">
        <v>54</v>
      </c>
      <c r="D8919" t="s">
        <v>66</v>
      </c>
      <c r="E8919" t="s">
        <v>40</v>
      </c>
    </row>
    <row r="8920" spans="1:5" x14ac:dyDescent="0.2">
      <c r="A8920">
        <v>20000</v>
      </c>
      <c r="B8920">
        <v>0</v>
      </c>
      <c r="C8920" t="s">
        <v>54</v>
      </c>
      <c r="D8920" t="s">
        <v>34</v>
      </c>
      <c r="E8920" t="s">
        <v>31</v>
      </c>
    </row>
    <row r="8921" spans="1:5" x14ac:dyDescent="0.2">
      <c r="A8921">
        <v>9500</v>
      </c>
      <c r="B8921">
        <v>0</v>
      </c>
      <c r="C8921" t="s">
        <v>54</v>
      </c>
      <c r="D8921" t="s">
        <v>77</v>
      </c>
      <c r="E8921" t="s">
        <v>40</v>
      </c>
    </row>
    <row r="8922" spans="1:5" x14ac:dyDescent="0.2">
      <c r="A8922">
        <v>3000</v>
      </c>
      <c r="B8922">
        <v>0</v>
      </c>
      <c r="C8922" t="s">
        <v>54</v>
      </c>
      <c r="D8922" t="s">
        <v>62</v>
      </c>
      <c r="E8922" t="s">
        <v>40</v>
      </c>
    </row>
    <row r="8923" spans="1:5" x14ac:dyDescent="0.2">
      <c r="A8923">
        <v>1500</v>
      </c>
      <c r="B8923">
        <v>0</v>
      </c>
      <c r="C8923" t="s">
        <v>54</v>
      </c>
      <c r="D8923" t="s">
        <v>66</v>
      </c>
      <c r="E8923" t="s">
        <v>31</v>
      </c>
    </row>
    <row r="8924" spans="1:5" x14ac:dyDescent="0.2">
      <c r="A8924">
        <v>3000</v>
      </c>
      <c r="B8924">
        <v>0</v>
      </c>
      <c r="C8924" t="s">
        <v>54</v>
      </c>
      <c r="D8924" t="s">
        <v>85</v>
      </c>
      <c r="E8924" t="s">
        <v>31</v>
      </c>
    </row>
    <row r="8925" spans="1:5" x14ac:dyDescent="0.2">
      <c r="A8925">
        <v>50000</v>
      </c>
      <c r="B8925">
        <v>0</v>
      </c>
      <c r="C8925" t="s">
        <v>54</v>
      </c>
      <c r="D8925" t="s">
        <v>26</v>
      </c>
      <c r="E8925" t="s">
        <v>31</v>
      </c>
    </row>
    <row r="8926" spans="1:5" x14ac:dyDescent="0.2">
      <c r="A8926">
        <v>10000</v>
      </c>
      <c r="B8926">
        <v>0</v>
      </c>
      <c r="C8926" t="s">
        <v>54</v>
      </c>
      <c r="D8926" t="s">
        <v>47</v>
      </c>
      <c r="E8926" t="s">
        <v>31</v>
      </c>
    </row>
    <row r="8927" spans="1:5" x14ac:dyDescent="0.2">
      <c r="A8927">
        <v>10000</v>
      </c>
      <c r="B8927">
        <v>0</v>
      </c>
      <c r="C8927" t="s">
        <v>54</v>
      </c>
      <c r="D8927" t="s">
        <v>47</v>
      </c>
      <c r="E8927" t="s">
        <v>40</v>
      </c>
    </row>
    <row r="8928" spans="1:5" x14ac:dyDescent="0.2">
      <c r="A8928">
        <v>20000</v>
      </c>
      <c r="B8928">
        <v>0</v>
      </c>
      <c r="C8928" t="s">
        <v>54</v>
      </c>
      <c r="D8928" t="s">
        <v>52</v>
      </c>
      <c r="E8928" t="s">
        <v>31</v>
      </c>
    </row>
    <row r="8929" spans="1:5" x14ac:dyDescent="0.2">
      <c r="A8929">
        <v>1500</v>
      </c>
      <c r="B8929">
        <v>0</v>
      </c>
      <c r="C8929" t="s">
        <v>54</v>
      </c>
      <c r="D8929" t="s">
        <v>26</v>
      </c>
      <c r="E8929" t="s">
        <v>31</v>
      </c>
    </row>
    <row r="8930" spans="1:5" x14ac:dyDescent="0.2">
      <c r="A8930">
        <v>100000</v>
      </c>
      <c r="B8930">
        <v>0</v>
      </c>
      <c r="C8930" t="s">
        <v>54</v>
      </c>
      <c r="D8930" t="s">
        <v>26</v>
      </c>
      <c r="E8930" t="s">
        <v>31</v>
      </c>
    </row>
    <row r="8931" spans="1:5" x14ac:dyDescent="0.2">
      <c r="A8931">
        <v>5000</v>
      </c>
      <c r="B8931">
        <v>0</v>
      </c>
      <c r="C8931" t="s">
        <v>54</v>
      </c>
      <c r="D8931" t="s">
        <v>62</v>
      </c>
      <c r="E8931" t="s">
        <v>40</v>
      </c>
    </row>
    <row r="8932" spans="1:5" x14ac:dyDescent="0.2">
      <c r="A8932">
        <v>60000</v>
      </c>
      <c r="B8932">
        <v>0</v>
      </c>
      <c r="C8932" t="s">
        <v>54</v>
      </c>
      <c r="D8932" t="s">
        <v>26</v>
      </c>
      <c r="E8932" t="s">
        <v>31</v>
      </c>
    </row>
    <row r="8933" spans="1:5" x14ac:dyDescent="0.2">
      <c r="A8933">
        <v>4000</v>
      </c>
      <c r="B8933">
        <v>0</v>
      </c>
      <c r="C8933" t="s">
        <v>54</v>
      </c>
      <c r="D8933" t="s">
        <v>26</v>
      </c>
      <c r="E8933" t="s">
        <v>31</v>
      </c>
    </row>
    <row r="8934" spans="1:5" x14ac:dyDescent="0.2">
      <c r="A8934">
        <v>10000</v>
      </c>
      <c r="B8934">
        <v>0</v>
      </c>
      <c r="C8934" t="s">
        <v>54</v>
      </c>
      <c r="D8934" t="s">
        <v>37</v>
      </c>
      <c r="E8934" t="s">
        <v>31</v>
      </c>
    </row>
    <row r="8935" spans="1:5" x14ac:dyDescent="0.2">
      <c r="A8935">
        <v>7000</v>
      </c>
      <c r="B8935">
        <v>0</v>
      </c>
      <c r="C8935" t="s">
        <v>54</v>
      </c>
      <c r="D8935" t="s">
        <v>26</v>
      </c>
      <c r="E8935" t="s">
        <v>31</v>
      </c>
    </row>
    <row r="8936" spans="1:5" x14ac:dyDescent="0.2">
      <c r="A8936">
        <v>3500</v>
      </c>
      <c r="B8936">
        <v>0</v>
      </c>
      <c r="C8936" t="s">
        <v>54</v>
      </c>
      <c r="D8936" t="s">
        <v>34</v>
      </c>
      <c r="E8936" t="s">
        <v>31</v>
      </c>
    </row>
    <row r="8937" spans="1:5" x14ac:dyDescent="0.2">
      <c r="A8937">
        <v>800</v>
      </c>
      <c r="B8937">
        <v>0</v>
      </c>
      <c r="C8937" t="s">
        <v>54</v>
      </c>
      <c r="D8937" t="s">
        <v>85</v>
      </c>
      <c r="E8937" t="s">
        <v>40</v>
      </c>
    </row>
    <row r="8938" spans="1:5" x14ac:dyDescent="0.2">
      <c r="A8938">
        <v>5000</v>
      </c>
      <c r="B8938">
        <v>0</v>
      </c>
      <c r="C8938" t="s">
        <v>54</v>
      </c>
      <c r="D8938" t="s">
        <v>26</v>
      </c>
      <c r="E8938" t="s">
        <v>40</v>
      </c>
    </row>
    <row r="8939" spans="1:5" x14ac:dyDescent="0.2">
      <c r="A8939">
        <v>6000</v>
      </c>
      <c r="B8939">
        <v>0</v>
      </c>
      <c r="C8939" t="s">
        <v>54</v>
      </c>
      <c r="D8939" t="s">
        <v>26</v>
      </c>
      <c r="E8939" t="s">
        <v>31</v>
      </c>
    </row>
    <row r="8940" spans="1:5" x14ac:dyDescent="0.2">
      <c r="A8940">
        <v>1500</v>
      </c>
      <c r="B8940">
        <v>0</v>
      </c>
      <c r="C8940" t="s">
        <v>54</v>
      </c>
      <c r="D8940" t="s">
        <v>26</v>
      </c>
      <c r="E8940" t="s">
        <v>31</v>
      </c>
    </row>
    <row r="8941" spans="1:5" x14ac:dyDescent="0.2">
      <c r="A8941">
        <v>8000</v>
      </c>
      <c r="B8941">
        <v>0</v>
      </c>
      <c r="C8941" t="s">
        <v>54</v>
      </c>
      <c r="D8941" t="s">
        <v>26</v>
      </c>
      <c r="E8941" t="s">
        <v>31</v>
      </c>
    </row>
    <row r="8942" spans="1:5" x14ac:dyDescent="0.2">
      <c r="A8942">
        <v>2500</v>
      </c>
      <c r="B8942">
        <v>0</v>
      </c>
      <c r="C8942" t="s">
        <v>54</v>
      </c>
      <c r="D8942" t="s">
        <v>62</v>
      </c>
      <c r="E8942" t="s">
        <v>31</v>
      </c>
    </row>
    <row r="8943" spans="1:5" x14ac:dyDescent="0.2">
      <c r="A8943">
        <v>2000</v>
      </c>
      <c r="B8943">
        <v>0</v>
      </c>
      <c r="C8943" t="s">
        <v>54</v>
      </c>
      <c r="D8943" t="s">
        <v>68</v>
      </c>
      <c r="E8943" t="s">
        <v>31</v>
      </c>
    </row>
    <row r="8944" spans="1:5" x14ac:dyDescent="0.2">
      <c r="A8944">
        <v>50000</v>
      </c>
      <c r="B8944">
        <v>0</v>
      </c>
      <c r="C8944" t="s">
        <v>54</v>
      </c>
      <c r="D8944" t="s">
        <v>62</v>
      </c>
      <c r="E8944" t="s">
        <v>40</v>
      </c>
    </row>
    <row r="8945" spans="1:5" x14ac:dyDescent="0.2">
      <c r="A8945">
        <v>2500</v>
      </c>
      <c r="B8945">
        <v>0</v>
      </c>
      <c r="C8945" t="s">
        <v>54</v>
      </c>
      <c r="D8945" t="s">
        <v>52</v>
      </c>
      <c r="E8945" t="s">
        <v>31</v>
      </c>
    </row>
    <row r="8946" spans="1:5" x14ac:dyDescent="0.2">
      <c r="A8946">
        <v>1000</v>
      </c>
      <c r="B8946">
        <v>0</v>
      </c>
      <c r="C8946" t="s">
        <v>54</v>
      </c>
      <c r="D8946" t="s">
        <v>26</v>
      </c>
      <c r="E8946" t="s">
        <v>31</v>
      </c>
    </row>
    <row r="8947" spans="1:5" x14ac:dyDescent="0.2">
      <c r="A8947">
        <v>11999</v>
      </c>
      <c r="B8947">
        <v>0</v>
      </c>
      <c r="C8947" t="s">
        <v>54</v>
      </c>
      <c r="D8947" t="s">
        <v>66</v>
      </c>
      <c r="E8947" t="s">
        <v>31</v>
      </c>
    </row>
    <row r="8948" spans="1:5" x14ac:dyDescent="0.2">
      <c r="A8948">
        <v>2500</v>
      </c>
      <c r="B8948">
        <v>3101</v>
      </c>
      <c r="C8948" t="s">
        <v>54</v>
      </c>
      <c r="D8948" t="s">
        <v>37</v>
      </c>
      <c r="E8948" t="s">
        <v>27</v>
      </c>
    </row>
    <row r="8949" spans="1:5" x14ac:dyDescent="0.2">
      <c r="A8949">
        <v>1300</v>
      </c>
      <c r="B8949">
        <v>2356</v>
      </c>
      <c r="C8949" t="s">
        <v>54</v>
      </c>
      <c r="D8949" t="s">
        <v>47</v>
      </c>
      <c r="E8949" t="s">
        <v>27</v>
      </c>
    </row>
    <row r="8950" spans="1:5" x14ac:dyDescent="0.2">
      <c r="A8950">
        <v>3000</v>
      </c>
      <c r="B8950">
        <v>3205</v>
      </c>
      <c r="C8950" t="s">
        <v>54</v>
      </c>
      <c r="D8950" t="s">
        <v>37</v>
      </c>
      <c r="E8950" t="s">
        <v>27</v>
      </c>
    </row>
    <row r="8951" spans="1:5" x14ac:dyDescent="0.2">
      <c r="A8951">
        <v>2222</v>
      </c>
      <c r="B8951">
        <v>2320</v>
      </c>
      <c r="C8951" t="s">
        <v>54</v>
      </c>
      <c r="D8951" t="s">
        <v>34</v>
      </c>
      <c r="E8951" t="s">
        <v>27</v>
      </c>
    </row>
    <row r="8952" spans="1:5" x14ac:dyDescent="0.2">
      <c r="A8952">
        <v>3000</v>
      </c>
      <c r="B8952">
        <v>3565</v>
      </c>
      <c r="C8952" t="s">
        <v>54</v>
      </c>
      <c r="D8952" t="s">
        <v>26</v>
      </c>
      <c r="E8952" t="s">
        <v>27</v>
      </c>
    </row>
    <row r="8953" spans="1:5" x14ac:dyDescent="0.2">
      <c r="A8953">
        <v>1500</v>
      </c>
      <c r="B8953">
        <v>3246</v>
      </c>
      <c r="C8953" t="s">
        <v>54</v>
      </c>
      <c r="D8953" t="s">
        <v>37</v>
      </c>
      <c r="E8953" t="s">
        <v>27</v>
      </c>
    </row>
    <row r="8954" spans="1:5" x14ac:dyDescent="0.2">
      <c r="A8954">
        <v>500</v>
      </c>
      <c r="B8954">
        <v>810</v>
      </c>
      <c r="C8954" t="s">
        <v>54</v>
      </c>
      <c r="D8954" t="s">
        <v>77</v>
      </c>
      <c r="E8954" t="s">
        <v>27</v>
      </c>
    </row>
    <row r="8955" spans="1:5" x14ac:dyDescent="0.2">
      <c r="A8955">
        <v>1000</v>
      </c>
      <c r="B8955">
        <v>1175</v>
      </c>
      <c r="C8955" t="s">
        <v>54</v>
      </c>
      <c r="D8955" t="s">
        <v>37</v>
      </c>
      <c r="E8955" t="s">
        <v>27</v>
      </c>
    </row>
    <row r="8956" spans="1:5" x14ac:dyDescent="0.2">
      <c r="A8956">
        <v>32000</v>
      </c>
      <c r="B8956">
        <v>601</v>
      </c>
      <c r="C8956" t="s">
        <v>54</v>
      </c>
      <c r="D8956" t="s">
        <v>127</v>
      </c>
      <c r="E8956" t="s">
        <v>31</v>
      </c>
    </row>
    <row r="8957" spans="1:5" x14ac:dyDescent="0.2">
      <c r="A8957">
        <v>4000</v>
      </c>
      <c r="B8957">
        <v>635</v>
      </c>
      <c r="C8957" t="s">
        <v>54</v>
      </c>
      <c r="D8957" t="s">
        <v>26</v>
      </c>
      <c r="E8957" t="s">
        <v>31</v>
      </c>
    </row>
    <row r="8958" spans="1:5" x14ac:dyDescent="0.2">
      <c r="A8958">
        <v>2000</v>
      </c>
      <c r="B8958">
        <v>2135</v>
      </c>
      <c r="C8958" t="s">
        <v>54</v>
      </c>
      <c r="D8958" t="s">
        <v>26</v>
      </c>
      <c r="E8958" t="s">
        <v>27</v>
      </c>
    </row>
    <row r="8959" spans="1:5" x14ac:dyDescent="0.2">
      <c r="A8959">
        <v>10000</v>
      </c>
      <c r="B8959">
        <v>406</v>
      </c>
      <c r="C8959" t="s">
        <v>54</v>
      </c>
      <c r="D8959" t="s">
        <v>52</v>
      </c>
      <c r="E8959" t="s">
        <v>31</v>
      </c>
    </row>
    <row r="8960" spans="1:5" x14ac:dyDescent="0.2">
      <c r="A8960">
        <v>19750</v>
      </c>
      <c r="B8960">
        <v>887</v>
      </c>
      <c r="C8960" t="s">
        <v>54</v>
      </c>
      <c r="D8960" t="s">
        <v>26</v>
      </c>
      <c r="E8960" t="s">
        <v>31</v>
      </c>
    </row>
    <row r="8961" spans="1:5" x14ac:dyDescent="0.2">
      <c r="A8961">
        <v>9000</v>
      </c>
      <c r="B8961">
        <v>770</v>
      </c>
      <c r="C8961" t="s">
        <v>54</v>
      </c>
      <c r="D8961" t="s">
        <v>37</v>
      </c>
      <c r="E8961" t="s">
        <v>31</v>
      </c>
    </row>
    <row r="8962" spans="1:5" x14ac:dyDescent="0.2">
      <c r="A8962">
        <v>500</v>
      </c>
      <c r="B8962">
        <v>85</v>
      </c>
      <c r="C8962" t="s">
        <v>54</v>
      </c>
      <c r="D8962" t="s">
        <v>74</v>
      </c>
      <c r="E8962" t="s">
        <v>31</v>
      </c>
    </row>
    <row r="8963" spans="1:5" x14ac:dyDescent="0.2">
      <c r="A8963">
        <v>2000</v>
      </c>
      <c r="B8963">
        <v>140</v>
      </c>
      <c r="C8963" t="s">
        <v>54</v>
      </c>
      <c r="D8963" t="s">
        <v>47</v>
      </c>
      <c r="E8963" t="s">
        <v>31</v>
      </c>
    </row>
    <row r="8964" spans="1:5" x14ac:dyDescent="0.2">
      <c r="A8964">
        <v>5000</v>
      </c>
      <c r="B8964">
        <v>370</v>
      </c>
      <c r="C8964" t="s">
        <v>54</v>
      </c>
      <c r="D8964" t="s">
        <v>77</v>
      </c>
      <c r="E8964" t="s">
        <v>31</v>
      </c>
    </row>
    <row r="8965" spans="1:5" x14ac:dyDescent="0.2">
      <c r="A8965">
        <v>20000</v>
      </c>
      <c r="B8965">
        <v>205</v>
      </c>
      <c r="C8965" t="s">
        <v>54</v>
      </c>
      <c r="D8965" t="s">
        <v>26</v>
      </c>
      <c r="E8965" t="s">
        <v>40</v>
      </c>
    </row>
    <row r="8966" spans="1:5" x14ac:dyDescent="0.2">
      <c r="A8966">
        <v>800</v>
      </c>
      <c r="B8966">
        <v>12</v>
      </c>
      <c r="C8966" t="s">
        <v>54</v>
      </c>
      <c r="D8966" t="s">
        <v>37</v>
      </c>
      <c r="E8966" t="s">
        <v>31</v>
      </c>
    </row>
    <row r="8967" spans="1:5" x14ac:dyDescent="0.2">
      <c r="A8967">
        <v>1832</v>
      </c>
      <c r="B8967">
        <v>70</v>
      </c>
      <c r="C8967" t="s">
        <v>54</v>
      </c>
      <c r="D8967" t="s">
        <v>34</v>
      </c>
      <c r="E8967" t="s">
        <v>31</v>
      </c>
    </row>
    <row r="8968" spans="1:5" x14ac:dyDescent="0.2">
      <c r="A8968">
        <v>5000</v>
      </c>
      <c r="B8968">
        <v>10</v>
      </c>
      <c r="C8968" t="s">
        <v>54</v>
      </c>
      <c r="D8968" t="s">
        <v>77</v>
      </c>
      <c r="E8968" t="s">
        <v>31</v>
      </c>
    </row>
    <row r="8969" spans="1:5" x14ac:dyDescent="0.2">
      <c r="A8969">
        <v>1500</v>
      </c>
      <c r="B8969">
        <v>0</v>
      </c>
      <c r="C8969" t="s">
        <v>54</v>
      </c>
      <c r="D8969" t="s">
        <v>67</v>
      </c>
      <c r="E8969" t="s">
        <v>31</v>
      </c>
    </row>
    <row r="8970" spans="1:5" x14ac:dyDescent="0.2">
      <c r="A8970">
        <v>6000</v>
      </c>
      <c r="B8970">
        <v>0</v>
      </c>
      <c r="C8970" t="s">
        <v>54</v>
      </c>
      <c r="D8970" t="s">
        <v>34</v>
      </c>
      <c r="E8970" t="s">
        <v>40</v>
      </c>
    </row>
    <row r="8971" spans="1:5" x14ac:dyDescent="0.2">
      <c r="A8971">
        <v>2000</v>
      </c>
      <c r="B8971">
        <v>0</v>
      </c>
      <c r="C8971" t="s">
        <v>54</v>
      </c>
      <c r="D8971" t="s">
        <v>26</v>
      </c>
      <c r="E8971" t="s">
        <v>31</v>
      </c>
    </row>
    <row r="8972" spans="1:5" x14ac:dyDescent="0.2">
      <c r="A8972">
        <v>5000</v>
      </c>
      <c r="B8972">
        <v>5836</v>
      </c>
      <c r="C8972" t="s">
        <v>54</v>
      </c>
      <c r="D8972" t="s">
        <v>62</v>
      </c>
      <c r="E8972" t="s">
        <v>27</v>
      </c>
    </row>
    <row r="8973" spans="1:5" x14ac:dyDescent="0.2">
      <c r="A8973">
        <v>3000</v>
      </c>
      <c r="B8973">
        <v>0</v>
      </c>
      <c r="C8973" t="s">
        <v>54</v>
      </c>
      <c r="D8973" t="s">
        <v>37</v>
      </c>
      <c r="E8973" t="s">
        <v>31</v>
      </c>
    </row>
    <row r="8974" spans="1:5" x14ac:dyDescent="0.2">
      <c r="A8974">
        <v>8000</v>
      </c>
      <c r="B8974">
        <v>8073</v>
      </c>
      <c r="C8974" t="s">
        <v>54</v>
      </c>
      <c r="D8974" t="s">
        <v>37</v>
      </c>
      <c r="E8974" t="s">
        <v>27</v>
      </c>
    </row>
    <row r="8975" spans="1:5" x14ac:dyDescent="0.2">
      <c r="A8975">
        <v>5000</v>
      </c>
      <c r="B8975">
        <v>461</v>
      </c>
      <c r="C8975" t="s">
        <v>54</v>
      </c>
      <c r="D8975" t="s">
        <v>77</v>
      </c>
      <c r="E8975" t="s">
        <v>31</v>
      </c>
    </row>
    <row r="8976" spans="1:5" x14ac:dyDescent="0.2">
      <c r="A8976">
        <v>5000</v>
      </c>
      <c r="B8976">
        <v>0</v>
      </c>
      <c r="C8976" t="s">
        <v>54</v>
      </c>
      <c r="D8976" t="s">
        <v>37</v>
      </c>
      <c r="E8976" t="s">
        <v>31</v>
      </c>
    </row>
    <row r="8977" spans="1:5" x14ac:dyDescent="0.2">
      <c r="A8977">
        <v>3657</v>
      </c>
      <c r="B8977">
        <v>3782</v>
      </c>
      <c r="C8977" t="s">
        <v>33</v>
      </c>
      <c r="D8977" t="s">
        <v>62</v>
      </c>
      <c r="E8977" t="s">
        <v>27</v>
      </c>
    </row>
    <row r="8978" spans="1:5" x14ac:dyDescent="0.2">
      <c r="A8978">
        <v>6000</v>
      </c>
      <c r="B8978">
        <v>270</v>
      </c>
      <c r="C8978" t="s">
        <v>33</v>
      </c>
      <c r="D8978" t="s">
        <v>34</v>
      </c>
      <c r="E8978" t="s">
        <v>31</v>
      </c>
    </row>
    <row r="8979" spans="1:5" x14ac:dyDescent="0.2">
      <c r="A8979">
        <v>1500</v>
      </c>
      <c r="B8979">
        <v>0</v>
      </c>
      <c r="C8979" t="s">
        <v>33</v>
      </c>
      <c r="D8979" t="s">
        <v>26</v>
      </c>
      <c r="E8979" t="s">
        <v>31</v>
      </c>
    </row>
    <row r="8980" spans="1:5" x14ac:dyDescent="0.2">
      <c r="A8980">
        <v>2250</v>
      </c>
      <c r="B8980">
        <v>0</v>
      </c>
      <c r="C8980" t="s">
        <v>33</v>
      </c>
      <c r="D8980" t="s">
        <v>127</v>
      </c>
      <c r="E8980" t="s">
        <v>31</v>
      </c>
    </row>
    <row r="8981" spans="1:5" x14ac:dyDescent="0.2">
      <c r="A8981">
        <v>28000</v>
      </c>
      <c r="B8981">
        <v>630</v>
      </c>
      <c r="C8981" t="s">
        <v>54</v>
      </c>
      <c r="D8981" t="s">
        <v>26</v>
      </c>
      <c r="E8981" t="s">
        <v>31</v>
      </c>
    </row>
    <row r="8982" spans="1:5" x14ac:dyDescent="0.2">
      <c r="A8982">
        <v>2000</v>
      </c>
      <c r="B8982">
        <v>0</v>
      </c>
      <c r="C8982" t="s">
        <v>54</v>
      </c>
      <c r="D8982" t="s">
        <v>62</v>
      </c>
      <c r="E8982" t="s">
        <v>31</v>
      </c>
    </row>
    <row r="8983" spans="1:5" x14ac:dyDescent="0.2">
      <c r="A8983">
        <v>7500</v>
      </c>
      <c r="B8983">
        <v>0</v>
      </c>
      <c r="C8983" t="s">
        <v>54</v>
      </c>
      <c r="D8983" t="s">
        <v>77</v>
      </c>
      <c r="E8983" t="s">
        <v>31</v>
      </c>
    </row>
    <row r="8984" spans="1:5" x14ac:dyDescent="0.2">
      <c r="A8984">
        <v>5000</v>
      </c>
      <c r="B8984">
        <v>0</v>
      </c>
      <c r="C8984" t="s">
        <v>54</v>
      </c>
      <c r="D8984" t="s">
        <v>62</v>
      </c>
      <c r="E8984" t="s">
        <v>31</v>
      </c>
    </row>
    <row r="8985" spans="1:5" x14ac:dyDescent="0.2">
      <c r="A8985">
        <v>5000</v>
      </c>
      <c r="B8985">
        <v>6390</v>
      </c>
      <c r="C8985" t="s">
        <v>263</v>
      </c>
      <c r="D8985" t="s">
        <v>67</v>
      </c>
      <c r="E8985" t="s">
        <v>27</v>
      </c>
    </row>
    <row r="8986" spans="1:5" x14ac:dyDescent="0.2">
      <c r="A8986">
        <v>5500</v>
      </c>
      <c r="B8986">
        <v>225</v>
      </c>
      <c r="C8986" t="s">
        <v>100</v>
      </c>
      <c r="D8986" t="s">
        <v>26</v>
      </c>
      <c r="E8986" t="s">
        <v>31</v>
      </c>
    </row>
    <row r="8987" spans="1:5" x14ac:dyDescent="0.2">
      <c r="A8987">
        <v>3800</v>
      </c>
      <c r="B8987">
        <v>3800</v>
      </c>
      <c r="C8987" t="s">
        <v>54</v>
      </c>
      <c r="D8987" t="s">
        <v>37</v>
      </c>
      <c r="E8987" t="s">
        <v>27</v>
      </c>
    </row>
    <row r="8988" spans="1:5" x14ac:dyDescent="0.2">
      <c r="A8988">
        <v>5000</v>
      </c>
      <c r="B8988">
        <v>300</v>
      </c>
      <c r="C8988" t="s">
        <v>54</v>
      </c>
      <c r="D8988" t="s">
        <v>37</v>
      </c>
      <c r="E8988" t="s">
        <v>31</v>
      </c>
    </row>
    <row r="8989" spans="1:5" x14ac:dyDescent="0.2">
      <c r="A8989">
        <v>4000</v>
      </c>
      <c r="B8989">
        <v>240</v>
      </c>
      <c r="C8989" t="s">
        <v>54</v>
      </c>
      <c r="D8989" t="s">
        <v>26</v>
      </c>
      <c r="E8989" t="s">
        <v>31</v>
      </c>
    </row>
    <row r="8990" spans="1:5" x14ac:dyDescent="0.2">
      <c r="A8990">
        <v>5000</v>
      </c>
      <c r="B8990">
        <v>6781</v>
      </c>
      <c r="C8990" t="s">
        <v>54</v>
      </c>
      <c r="D8990" t="s">
        <v>26</v>
      </c>
      <c r="E8990" t="s">
        <v>27</v>
      </c>
    </row>
    <row r="8991" spans="1:5" x14ac:dyDescent="0.2">
      <c r="A8991">
        <v>7000</v>
      </c>
      <c r="B8991">
        <v>7070</v>
      </c>
      <c r="C8991" t="s">
        <v>54</v>
      </c>
      <c r="D8991" t="s">
        <v>37</v>
      </c>
      <c r="E8991" t="s">
        <v>27</v>
      </c>
    </row>
    <row r="8992" spans="1:5" x14ac:dyDescent="0.2">
      <c r="A8992">
        <v>7000</v>
      </c>
      <c r="B8992">
        <v>3800</v>
      </c>
      <c r="C8992" t="s">
        <v>54</v>
      </c>
      <c r="D8992" t="s">
        <v>37</v>
      </c>
      <c r="E8992" t="s">
        <v>31</v>
      </c>
    </row>
    <row r="8993" spans="1:5" x14ac:dyDescent="0.2">
      <c r="A8993">
        <v>25000</v>
      </c>
      <c r="B8993">
        <v>3090</v>
      </c>
      <c r="C8993" t="s">
        <v>54</v>
      </c>
      <c r="D8993" t="s">
        <v>34</v>
      </c>
      <c r="E8993" t="s">
        <v>31</v>
      </c>
    </row>
    <row r="8994" spans="1:5" x14ac:dyDescent="0.2">
      <c r="A8994">
        <v>1500</v>
      </c>
      <c r="B8994">
        <v>1826</v>
      </c>
      <c r="C8994" t="s">
        <v>54</v>
      </c>
      <c r="D8994" t="s">
        <v>62</v>
      </c>
      <c r="E8994" t="s">
        <v>27</v>
      </c>
    </row>
    <row r="8995" spans="1:5" x14ac:dyDescent="0.2">
      <c r="A8995">
        <v>1800</v>
      </c>
      <c r="B8995">
        <v>1870</v>
      </c>
      <c r="C8995" t="s">
        <v>54</v>
      </c>
      <c r="D8995" t="s">
        <v>37</v>
      </c>
      <c r="E8995" t="s">
        <v>27</v>
      </c>
    </row>
    <row r="8996" spans="1:5" x14ac:dyDescent="0.2">
      <c r="A8996">
        <v>2000</v>
      </c>
      <c r="B8996">
        <v>2515</v>
      </c>
      <c r="C8996" t="s">
        <v>54</v>
      </c>
      <c r="D8996" t="s">
        <v>26</v>
      </c>
      <c r="E8996" t="s">
        <v>27</v>
      </c>
    </row>
    <row r="8997" spans="1:5" x14ac:dyDescent="0.2">
      <c r="A8997">
        <v>3500</v>
      </c>
      <c r="B8997">
        <v>1632</v>
      </c>
      <c r="C8997" t="s">
        <v>54</v>
      </c>
      <c r="D8997" t="s">
        <v>67</v>
      </c>
      <c r="E8997" t="s">
        <v>31</v>
      </c>
    </row>
    <row r="8998" spans="1:5" x14ac:dyDescent="0.2">
      <c r="A8998">
        <v>500</v>
      </c>
      <c r="B8998">
        <v>550</v>
      </c>
      <c r="C8998" t="s">
        <v>54</v>
      </c>
      <c r="D8998" t="s">
        <v>26</v>
      </c>
      <c r="E8998" t="s">
        <v>27</v>
      </c>
    </row>
    <row r="8999" spans="1:5" x14ac:dyDescent="0.2">
      <c r="A8999">
        <v>14000</v>
      </c>
      <c r="B8999">
        <v>635</v>
      </c>
      <c r="C8999" t="s">
        <v>54</v>
      </c>
      <c r="D8999" t="s">
        <v>26</v>
      </c>
      <c r="E8999" t="s">
        <v>31</v>
      </c>
    </row>
    <row r="9000" spans="1:5" x14ac:dyDescent="0.2">
      <c r="A9000">
        <v>12000</v>
      </c>
      <c r="B9000">
        <v>560</v>
      </c>
      <c r="C9000" t="s">
        <v>54</v>
      </c>
      <c r="D9000" t="s">
        <v>74</v>
      </c>
      <c r="E9000" t="s">
        <v>31</v>
      </c>
    </row>
    <row r="9001" spans="1:5" x14ac:dyDescent="0.2">
      <c r="A9001">
        <v>3000</v>
      </c>
      <c r="B9001">
        <v>345</v>
      </c>
      <c r="C9001" t="s">
        <v>54</v>
      </c>
      <c r="D9001" t="s">
        <v>47</v>
      </c>
      <c r="E9001" t="s">
        <v>31</v>
      </c>
    </row>
    <row r="9002" spans="1:5" x14ac:dyDescent="0.2">
      <c r="A9002">
        <v>600</v>
      </c>
      <c r="B9002">
        <v>247</v>
      </c>
      <c r="C9002" t="s">
        <v>54</v>
      </c>
      <c r="D9002" t="s">
        <v>26</v>
      </c>
      <c r="E9002" t="s">
        <v>31</v>
      </c>
    </row>
    <row r="9003" spans="1:5" x14ac:dyDescent="0.2">
      <c r="A9003">
        <v>9000</v>
      </c>
      <c r="B9003">
        <v>171</v>
      </c>
      <c r="C9003" t="s">
        <v>54</v>
      </c>
      <c r="D9003" t="s">
        <v>26</v>
      </c>
      <c r="E9003" t="s">
        <v>31</v>
      </c>
    </row>
    <row r="9004" spans="1:5" x14ac:dyDescent="0.2">
      <c r="A9004">
        <v>8000</v>
      </c>
      <c r="B9004">
        <v>320</v>
      </c>
      <c r="C9004" t="s">
        <v>54</v>
      </c>
      <c r="D9004" t="s">
        <v>74</v>
      </c>
      <c r="E9004" t="s">
        <v>31</v>
      </c>
    </row>
    <row r="9005" spans="1:5" x14ac:dyDescent="0.2">
      <c r="A9005">
        <v>500</v>
      </c>
      <c r="B9005">
        <v>535</v>
      </c>
      <c r="C9005" t="s">
        <v>54</v>
      </c>
      <c r="D9005" t="s">
        <v>26</v>
      </c>
      <c r="E9005" t="s">
        <v>27</v>
      </c>
    </row>
    <row r="9006" spans="1:5" x14ac:dyDescent="0.2">
      <c r="A9006">
        <v>10000</v>
      </c>
      <c r="B9006">
        <v>260</v>
      </c>
      <c r="C9006" t="s">
        <v>54</v>
      </c>
      <c r="D9006" t="s">
        <v>26</v>
      </c>
      <c r="E9006" t="s">
        <v>31</v>
      </c>
    </row>
    <row r="9007" spans="1:5" x14ac:dyDescent="0.2">
      <c r="A9007">
        <v>5500</v>
      </c>
      <c r="B9007">
        <v>435</v>
      </c>
      <c r="C9007" t="s">
        <v>54</v>
      </c>
      <c r="D9007" t="s">
        <v>34</v>
      </c>
      <c r="E9007" t="s">
        <v>31</v>
      </c>
    </row>
    <row r="9008" spans="1:5" x14ac:dyDescent="0.2">
      <c r="A9008">
        <v>3500</v>
      </c>
      <c r="B9008">
        <v>70</v>
      </c>
      <c r="C9008" t="s">
        <v>54</v>
      </c>
      <c r="D9008" t="s">
        <v>62</v>
      </c>
      <c r="E9008" t="s">
        <v>31</v>
      </c>
    </row>
    <row r="9009" spans="1:5" x14ac:dyDescent="0.2">
      <c r="A9009">
        <v>50</v>
      </c>
      <c r="B9009">
        <v>85</v>
      </c>
      <c r="C9009" t="s">
        <v>54</v>
      </c>
      <c r="D9009" t="s">
        <v>26</v>
      </c>
      <c r="E9009" t="s">
        <v>27</v>
      </c>
    </row>
    <row r="9010" spans="1:5" x14ac:dyDescent="0.2">
      <c r="A9010">
        <v>4600</v>
      </c>
      <c r="B9010">
        <v>350</v>
      </c>
      <c r="C9010" t="s">
        <v>54</v>
      </c>
      <c r="D9010" t="s">
        <v>26</v>
      </c>
      <c r="E9010" t="s">
        <v>31</v>
      </c>
    </row>
    <row r="9011" spans="1:5" x14ac:dyDescent="0.2">
      <c r="A9011">
        <v>821</v>
      </c>
      <c r="B9011">
        <v>15.18</v>
      </c>
      <c r="C9011" t="s">
        <v>54</v>
      </c>
      <c r="D9011" t="s">
        <v>26</v>
      </c>
      <c r="E9011" t="s">
        <v>31</v>
      </c>
    </row>
    <row r="9012" spans="1:5" x14ac:dyDescent="0.2">
      <c r="A9012">
        <v>2300</v>
      </c>
      <c r="B9012">
        <v>200</v>
      </c>
      <c r="C9012" t="s">
        <v>54</v>
      </c>
      <c r="D9012" t="s">
        <v>77</v>
      </c>
      <c r="E9012" t="s">
        <v>31</v>
      </c>
    </row>
    <row r="9013" spans="1:5" x14ac:dyDescent="0.2">
      <c r="A9013">
        <v>3500</v>
      </c>
      <c r="B9013">
        <v>10</v>
      </c>
      <c r="C9013" t="s">
        <v>54</v>
      </c>
      <c r="D9013" t="s">
        <v>37</v>
      </c>
      <c r="E9013" t="s">
        <v>31</v>
      </c>
    </row>
    <row r="9014" spans="1:5" x14ac:dyDescent="0.2">
      <c r="A9014">
        <v>5000</v>
      </c>
      <c r="B9014">
        <v>5085</v>
      </c>
      <c r="C9014" t="s">
        <v>54</v>
      </c>
      <c r="D9014" t="s">
        <v>37</v>
      </c>
      <c r="E9014" t="s">
        <v>27</v>
      </c>
    </row>
    <row r="9015" spans="1:5" x14ac:dyDescent="0.2">
      <c r="A9015">
        <v>500</v>
      </c>
      <c r="B9015">
        <v>40</v>
      </c>
      <c r="C9015" t="s">
        <v>54</v>
      </c>
      <c r="D9015" t="s">
        <v>34</v>
      </c>
      <c r="E9015" t="s">
        <v>31</v>
      </c>
    </row>
    <row r="9016" spans="1:5" x14ac:dyDescent="0.2">
      <c r="A9016">
        <v>30000</v>
      </c>
      <c r="B9016">
        <v>4622</v>
      </c>
      <c r="C9016" t="s">
        <v>54</v>
      </c>
      <c r="D9016" t="s">
        <v>26</v>
      </c>
      <c r="E9016" t="s">
        <v>31</v>
      </c>
    </row>
    <row r="9017" spans="1:5" x14ac:dyDescent="0.2">
      <c r="A9017">
        <v>8000</v>
      </c>
      <c r="B9017">
        <v>8971</v>
      </c>
      <c r="C9017" t="s">
        <v>54</v>
      </c>
      <c r="D9017" t="s">
        <v>37</v>
      </c>
      <c r="E9017" t="s">
        <v>27</v>
      </c>
    </row>
    <row r="9018" spans="1:5" x14ac:dyDescent="0.2">
      <c r="A9018">
        <v>8000</v>
      </c>
      <c r="B9018">
        <v>12136</v>
      </c>
      <c r="C9018" t="s">
        <v>54</v>
      </c>
      <c r="D9018" t="s">
        <v>67</v>
      </c>
      <c r="E9018" t="s">
        <v>27</v>
      </c>
    </row>
    <row r="9019" spans="1:5" x14ac:dyDescent="0.2">
      <c r="A9019">
        <v>7500</v>
      </c>
      <c r="B9019">
        <v>2811</v>
      </c>
      <c r="C9019" t="s">
        <v>54</v>
      </c>
      <c r="D9019" t="s">
        <v>68</v>
      </c>
      <c r="E9019" t="s">
        <v>31</v>
      </c>
    </row>
    <row r="9020" spans="1:5" x14ac:dyDescent="0.2">
      <c r="A9020">
        <v>2500</v>
      </c>
      <c r="B9020">
        <v>3598</v>
      </c>
      <c r="C9020" t="s">
        <v>54</v>
      </c>
      <c r="D9020" t="s">
        <v>26</v>
      </c>
      <c r="E9020" t="s">
        <v>27</v>
      </c>
    </row>
    <row r="9021" spans="1:5" x14ac:dyDescent="0.2">
      <c r="A9021">
        <v>10000</v>
      </c>
      <c r="B9021">
        <v>10240</v>
      </c>
      <c r="C9021" t="s">
        <v>54</v>
      </c>
      <c r="D9021" t="s">
        <v>26</v>
      </c>
      <c r="E9021" t="s">
        <v>27</v>
      </c>
    </row>
    <row r="9022" spans="1:5" x14ac:dyDescent="0.2">
      <c r="A9022">
        <v>3000</v>
      </c>
      <c r="B9022">
        <v>809</v>
      </c>
      <c r="C9022" t="s">
        <v>54</v>
      </c>
      <c r="D9022" t="s">
        <v>77</v>
      </c>
      <c r="E9022" t="s">
        <v>31</v>
      </c>
    </row>
    <row r="9023" spans="1:5" x14ac:dyDescent="0.2">
      <c r="A9023">
        <v>10000</v>
      </c>
      <c r="B9023">
        <v>1450</v>
      </c>
      <c r="C9023" t="s">
        <v>54</v>
      </c>
      <c r="D9023" t="s">
        <v>26</v>
      </c>
      <c r="E9023" t="s">
        <v>31</v>
      </c>
    </row>
    <row r="9024" spans="1:5" x14ac:dyDescent="0.2">
      <c r="A9024">
        <v>5000</v>
      </c>
      <c r="B9024">
        <v>250</v>
      </c>
      <c r="C9024" t="s">
        <v>54</v>
      </c>
      <c r="D9024" t="s">
        <v>62</v>
      </c>
      <c r="E9024" t="s">
        <v>31</v>
      </c>
    </row>
    <row r="9025" spans="1:5" x14ac:dyDescent="0.2">
      <c r="A9025">
        <v>17000</v>
      </c>
      <c r="B9025">
        <v>756</v>
      </c>
      <c r="C9025" t="s">
        <v>54</v>
      </c>
      <c r="D9025" t="s">
        <v>37</v>
      </c>
      <c r="E9025" t="s">
        <v>31</v>
      </c>
    </row>
    <row r="9026" spans="1:5" x14ac:dyDescent="0.2">
      <c r="A9026">
        <v>4000</v>
      </c>
      <c r="B9026">
        <v>94</v>
      </c>
      <c r="C9026" t="s">
        <v>54</v>
      </c>
      <c r="D9026" t="s">
        <v>52</v>
      </c>
      <c r="E9026" t="s">
        <v>31</v>
      </c>
    </row>
    <row r="9027" spans="1:5" x14ac:dyDescent="0.2">
      <c r="A9027">
        <v>2000</v>
      </c>
      <c r="B9027">
        <v>0</v>
      </c>
      <c r="C9027" t="s">
        <v>54</v>
      </c>
      <c r="D9027" t="s">
        <v>26</v>
      </c>
      <c r="E9027" t="s">
        <v>31</v>
      </c>
    </row>
    <row r="9028" spans="1:5" x14ac:dyDescent="0.2">
      <c r="A9028">
        <v>3000</v>
      </c>
      <c r="B9028">
        <v>0</v>
      </c>
      <c r="C9028" t="s">
        <v>54</v>
      </c>
      <c r="D9028" t="s">
        <v>34</v>
      </c>
      <c r="E9028" t="s">
        <v>31</v>
      </c>
    </row>
    <row r="9029" spans="1:5" x14ac:dyDescent="0.2">
      <c r="A9029">
        <v>5000</v>
      </c>
      <c r="B9029">
        <v>7560</v>
      </c>
      <c r="C9029" t="s">
        <v>82</v>
      </c>
      <c r="D9029" t="s">
        <v>26</v>
      </c>
      <c r="E9029" t="s">
        <v>27</v>
      </c>
    </row>
    <row r="9030" spans="1:5" x14ac:dyDescent="0.2">
      <c r="A9030">
        <v>1970</v>
      </c>
      <c r="B9030">
        <v>3062</v>
      </c>
      <c r="C9030" t="s">
        <v>82</v>
      </c>
      <c r="D9030" t="s">
        <v>34</v>
      </c>
      <c r="E9030" t="s">
        <v>27</v>
      </c>
    </row>
    <row r="9031" spans="1:5" x14ac:dyDescent="0.2">
      <c r="A9031">
        <v>2000</v>
      </c>
      <c r="B9031">
        <v>3481</v>
      </c>
      <c r="C9031" t="s">
        <v>82</v>
      </c>
      <c r="D9031" t="s">
        <v>62</v>
      </c>
      <c r="E9031" t="s">
        <v>27</v>
      </c>
    </row>
    <row r="9032" spans="1:5" x14ac:dyDescent="0.2">
      <c r="A9032">
        <v>3000</v>
      </c>
      <c r="B9032">
        <v>3385</v>
      </c>
      <c r="C9032" t="s">
        <v>82</v>
      </c>
      <c r="D9032" t="s">
        <v>47</v>
      </c>
      <c r="E9032" t="s">
        <v>27</v>
      </c>
    </row>
    <row r="9033" spans="1:5" x14ac:dyDescent="0.2">
      <c r="A9033">
        <v>3000</v>
      </c>
      <c r="B9033">
        <v>3230</v>
      </c>
      <c r="C9033" t="s">
        <v>82</v>
      </c>
      <c r="D9033" t="s">
        <v>26</v>
      </c>
      <c r="E9033" t="s">
        <v>27</v>
      </c>
    </row>
    <row r="9034" spans="1:5" x14ac:dyDescent="0.2">
      <c r="A9034">
        <v>10000</v>
      </c>
      <c r="B9034">
        <v>2845</v>
      </c>
      <c r="C9034" t="s">
        <v>82</v>
      </c>
      <c r="D9034" t="s">
        <v>37</v>
      </c>
      <c r="E9034" t="s">
        <v>31</v>
      </c>
    </row>
    <row r="9035" spans="1:5" x14ac:dyDescent="0.2">
      <c r="A9035">
        <v>1200</v>
      </c>
      <c r="B9035">
        <v>1300</v>
      </c>
      <c r="C9035" t="s">
        <v>82</v>
      </c>
      <c r="D9035" t="s">
        <v>62</v>
      </c>
      <c r="E9035" t="s">
        <v>27</v>
      </c>
    </row>
    <row r="9036" spans="1:5" x14ac:dyDescent="0.2">
      <c r="A9036">
        <v>7500</v>
      </c>
      <c r="B9036">
        <v>3328</v>
      </c>
      <c r="C9036" t="s">
        <v>82</v>
      </c>
      <c r="D9036" t="s">
        <v>26</v>
      </c>
      <c r="E9036" t="s">
        <v>31</v>
      </c>
    </row>
    <row r="9037" spans="1:5" x14ac:dyDescent="0.2">
      <c r="A9037">
        <v>2000</v>
      </c>
      <c r="B9037">
        <v>4170</v>
      </c>
      <c r="C9037" t="s">
        <v>82</v>
      </c>
      <c r="D9037" t="s">
        <v>62</v>
      </c>
      <c r="E9037" t="s">
        <v>27</v>
      </c>
    </row>
    <row r="9038" spans="1:5" x14ac:dyDescent="0.2">
      <c r="A9038">
        <v>5000</v>
      </c>
      <c r="B9038">
        <v>5460</v>
      </c>
      <c r="C9038" t="s">
        <v>82</v>
      </c>
      <c r="D9038" t="s">
        <v>26</v>
      </c>
      <c r="E9038" t="s">
        <v>27</v>
      </c>
    </row>
    <row r="9039" spans="1:5" x14ac:dyDescent="0.2">
      <c r="A9039">
        <v>500</v>
      </c>
      <c r="B9039">
        <v>640</v>
      </c>
      <c r="C9039" t="s">
        <v>82</v>
      </c>
      <c r="D9039" t="s">
        <v>26</v>
      </c>
      <c r="E9039" t="s">
        <v>27</v>
      </c>
    </row>
    <row r="9040" spans="1:5" x14ac:dyDescent="0.2">
      <c r="A9040">
        <v>5000</v>
      </c>
      <c r="B9040">
        <v>410</v>
      </c>
      <c r="C9040" t="s">
        <v>82</v>
      </c>
      <c r="D9040" t="s">
        <v>34</v>
      </c>
      <c r="E9040" t="s">
        <v>31</v>
      </c>
    </row>
    <row r="9041" spans="1:5" x14ac:dyDescent="0.2">
      <c r="A9041">
        <v>10000</v>
      </c>
      <c r="B9041">
        <v>345</v>
      </c>
      <c r="C9041" t="s">
        <v>82</v>
      </c>
      <c r="D9041" t="s">
        <v>62</v>
      </c>
      <c r="E9041" t="s">
        <v>31</v>
      </c>
    </row>
    <row r="9042" spans="1:5" x14ac:dyDescent="0.2">
      <c r="A9042">
        <v>11000</v>
      </c>
      <c r="B9042">
        <v>255</v>
      </c>
      <c r="C9042" t="s">
        <v>82</v>
      </c>
      <c r="D9042" t="s">
        <v>26</v>
      </c>
      <c r="E9042" t="s">
        <v>31</v>
      </c>
    </row>
    <row r="9043" spans="1:5" x14ac:dyDescent="0.2">
      <c r="A9043">
        <v>7000</v>
      </c>
      <c r="B9043">
        <v>50</v>
      </c>
      <c r="C9043" t="s">
        <v>82</v>
      </c>
      <c r="D9043" t="s">
        <v>62</v>
      </c>
      <c r="E9043" t="s">
        <v>40</v>
      </c>
    </row>
    <row r="9044" spans="1:5" x14ac:dyDescent="0.2">
      <c r="A9044">
        <v>5000</v>
      </c>
      <c r="B9044">
        <v>28</v>
      </c>
      <c r="C9044" t="s">
        <v>82</v>
      </c>
      <c r="D9044" t="s">
        <v>26</v>
      </c>
      <c r="E9044" t="s">
        <v>31</v>
      </c>
    </row>
    <row r="9045" spans="1:5" x14ac:dyDescent="0.2">
      <c r="A9045">
        <v>25000</v>
      </c>
      <c r="B9045">
        <v>0</v>
      </c>
      <c r="C9045" t="s">
        <v>82</v>
      </c>
      <c r="D9045" t="s">
        <v>26</v>
      </c>
      <c r="E9045" t="s">
        <v>40</v>
      </c>
    </row>
    <row r="9046" spans="1:5" x14ac:dyDescent="0.2">
      <c r="A9046">
        <v>2000</v>
      </c>
      <c r="B9046">
        <v>0</v>
      </c>
      <c r="C9046" t="s">
        <v>82</v>
      </c>
      <c r="D9046" t="s">
        <v>34</v>
      </c>
      <c r="E9046" t="s">
        <v>31</v>
      </c>
    </row>
    <row r="9047" spans="1:5" x14ac:dyDescent="0.2">
      <c r="A9047">
        <v>2500</v>
      </c>
      <c r="B9047">
        <v>0</v>
      </c>
      <c r="C9047" t="s">
        <v>82</v>
      </c>
      <c r="D9047" t="s">
        <v>26</v>
      </c>
      <c r="E9047" t="s">
        <v>31</v>
      </c>
    </row>
    <row r="9048" spans="1:5" x14ac:dyDescent="0.2">
      <c r="A9048">
        <v>8000</v>
      </c>
      <c r="B9048">
        <v>9481</v>
      </c>
      <c r="C9048" t="s">
        <v>54</v>
      </c>
      <c r="D9048" t="s">
        <v>26</v>
      </c>
      <c r="E9048" t="s">
        <v>27</v>
      </c>
    </row>
    <row r="9049" spans="1:5" x14ac:dyDescent="0.2">
      <c r="A9049">
        <v>3333.33</v>
      </c>
      <c r="B9049">
        <v>3860</v>
      </c>
      <c r="C9049" t="s">
        <v>54</v>
      </c>
      <c r="D9049" t="s">
        <v>47</v>
      </c>
      <c r="E9049" t="s">
        <v>27</v>
      </c>
    </row>
    <row r="9050" spans="1:5" x14ac:dyDescent="0.2">
      <c r="A9050">
        <v>15000</v>
      </c>
      <c r="B9050">
        <v>16785</v>
      </c>
      <c r="C9050" t="s">
        <v>54</v>
      </c>
      <c r="D9050" t="s">
        <v>26</v>
      </c>
      <c r="E9050" t="s">
        <v>27</v>
      </c>
    </row>
    <row r="9051" spans="1:5" x14ac:dyDescent="0.2">
      <c r="A9051">
        <v>5500</v>
      </c>
      <c r="B9051">
        <v>6599</v>
      </c>
      <c r="C9051" t="s">
        <v>54</v>
      </c>
      <c r="D9051" t="s">
        <v>47</v>
      </c>
      <c r="E9051" t="s">
        <v>27</v>
      </c>
    </row>
    <row r="9052" spans="1:5" x14ac:dyDescent="0.2">
      <c r="A9052">
        <v>7500</v>
      </c>
      <c r="B9052">
        <v>7600</v>
      </c>
      <c r="C9052" t="s">
        <v>54</v>
      </c>
      <c r="D9052" t="s">
        <v>26</v>
      </c>
      <c r="E9052" t="s">
        <v>27</v>
      </c>
    </row>
    <row r="9053" spans="1:5" x14ac:dyDescent="0.2">
      <c r="A9053">
        <v>2000</v>
      </c>
      <c r="B9053">
        <v>2755</v>
      </c>
      <c r="C9053" t="s">
        <v>54</v>
      </c>
      <c r="D9053" t="s">
        <v>26</v>
      </c>
      <c r="E9053" t="s">
        <v>27</v>
      </c>
    </row>
    <row r="9054" spans="1:5" x14ac:dyDescent="0.2">
      <c r="A9054">
        <v>7000</v>
      </c>
      <c r="B9054">
        <v>7563</v>
      </c>
      <c r="C9054" t="s">
        <v>54</v>
      </c>
      <c r="D9054" t="s">
        <v>37</v>
      </c>
      <c r="E9054" t="s">
        <v>27</v>
      </c>
    </row>
    <row r="9055" spans="1:5" x14ac:dyDescent="0.2">
      <c r="A9055">
        <v>2500</v>
      </c>
      <c r="B9055">
        <v>2580</v>
      </c>
      <c r="C9055" t="s">
        <v>54</v>
      </c>
      <c r="D9055" t="s">
        <v>37</v>
      </c>
      <c r="E9055" t="s">
        <v>27</v>
      </c>
    </row>
    <row r="9056" spans="1:5" x14ac:dyDescent="0.2">
      <c r="A9056">
        <v>2500</v>
      </c>
      <c r="B9056">
        <v>2560</v>
      </c>
      <c r="C9056" t="s">
        <v>54</v>
      </c>
      <c r="D9056" t="s">
        <v>47</v>
      </c>
      <c r="E9056" t="s">
        <v>27</v>
      </c>
    </row>
    <row r="9057" spans="1:5" x14ac:dyDescent="0.2">
      <c r="A9057">
        <v>2300</v>
      </c>
      <c r="B9057">
        <v>2455</v>
      </c>
      <c r="C9057" t="s">
        <v>54</v>
      </c>
      <c r="D9057" t="s">
        <v>26</v>
      </c>
      <c r="E9057" t="s">
        <v>27</v>
      </c>
    </row>
    <row r="9058" spans="1:5" x14ac:dyDescent="0.2">
      <c r="A9058">
        <v>5000</v>
      </c>
      <c r="B9058">
        <v>6510</v>
      </c>
      <c r="C9058" t="s">
        <v>54</v>
      </c>
      <c r="D9058" t="s">
        <v>26</v>
      </c>
      <c r="E9058" t="s">
        <v>27</v>
      </c>
    </row>
    <row r="9059" spans="1:5" x14ac:dyDescent="0.2">
      <c r="A9059">
        <v>18750</v>
      </c>
      <c r="B9059">
        <v>3575</v>
      </c>
      <c r="C9059" t="s">
        <v>54</v>
      </c>
      <c r="D9059" t="s">
        <v>26</v>
      </c>
      <c r="E9059" t="s">
        <v>31</v>
      </c>
    </row>
    <row r="9060" spans="1:5" x14ac:dyDescent="0.2">
      <c r="A9060">
        <v>10500</v>
      </c>
      <c r="B9060">
        <v>10530</v>
      </c>
      <c r="C9060" t="s">
        <v>54</v>
      </c>
      <c r="D9060" t="s">
        <v>26</v>
      </c>
      <c r="E9060" t="s">
        <v>27</v>
      </c>
    </row>
    <row r="9061" spans="1:5" x14ac:dyDescent="0.2">
      <c r="A9061">
        <v>15000</v>
      </c>
      <c r="B9061">
        <v>1195</v>
      </c>
      <c r="C9061" t="s">
        <v>54</v>
      </c>
      <c r="D9061" t="s">
        <v>26</v>
      </c>
      <c r="E9061" t="s">
        <v>40</v>
      </c>
    </row>
    <row r="9062" spans="1:5" x14ac:dyDescent="0.2">
      <c r="A9062">
        <v>5500</v>
      </c>
      <c r="B9062">
        <v>420</v>
      </c>
      <c r="C9062" t="s">
        <v>54</v>
      </c>
      <c r="D9062" t="s">
        <v>62</v>
      </c>
      <c r="E9062" t="s">
        <v>31</v>
      </c>
    </row>
    <row r="9063" spans="1:5" x14ac:dyDescent="0.2">
      <c r="A9063">
        <v>8400</v>
      </c>
      <c r="B9063">
        <v>272</v>
      </c>
      <c r="C9063" t="s">
        <v>54</v>
      </c>
      <c r="D9063" t="s">
        <v>26</v>
      </c>
      <c r="E9063" t="s">
        <v>40</v>
      </c>
    </row>
    <row r="9064" spans="1:5" x14ac:dyDescent="0.2">
      <c r="A9064">
        <v>20000</v>
      </c>
      <c r="B9064">
        <v>203</v>
      </c>
      <c r="C9064" t="s">
        <v>54</v>
      </c>
      <c r="D9064" t="s">
        <v>77</v>
      </c>
      <c r="E9064" t="s">
        <v>31</v>
      </c>
    </row>
    <row r="9065" spans="1:5" x14ac:dyDescent="0.2">
      <c r="A9065">
        <v>600</v>
      </c>
      <c r="B9065">
        <v>55</v>
      </c>
      <c r="C9065" t="s">
        <v>54</v>
      </c>
      <c r="D9065" t="s">
        <v>68</v>
      </c>
      <c r="E9065" t="s">
        <v>40</v>
      </c>
    </row>
    <row r="9066" spans="1:5" x14ac:dyDescent="0.2">
      <c r="A9066">
        <v>14000</v>
      </c>
      <c r="B9066">
        <v>65</v>
      </c>
      <c r="C9066" t="s">
        <v>54</v>
      </c>
      <c r="D9066" t="s">
        <v>62</v>
      </c>
      <c r="E9066" t="s">
        <v>40</v>
      </c>
    </row>
    <row r="9067" spans="1:5" x14ac:dyDescent="0.2">
      <c r="A9067">
        <v>2500</v>
      </c>
      <c r="B9067">
        <v>305</v>
      </c>
      <c r="C9067" t="s">
        <v>54</v>
      </c>
      <c r="D9067" t="s">
        <v>62</v>
      </c>
      <c r="E9067" t="s">
        <v>31</v>
      </c>
    </row>
    <row r="9068" spans="1:5" x14ac:dyDescent="0.2">
      <c r="A9068">
        <v>10800</v>
      </c>
      <c r="B9068">
        <v>100</v>
      </c>
      <c r="C9068" t="s">
        <v>54</v>
      </c>
      <c r="D9068" t="s">
        <v>26</v>
      </c>
      <c r="E9068" t="s">
        <v>31</v>
      </c>
    </row>
    <row r="9069" spans="1:5" x14ac:dyDescent="0.2">
      <c r="A9069">
        <v>8500</v>
      </c>
      <c r="B9069">
        <v>15</v>
      </c>
      <c r="C9069" t="s">
        <v>54</v>
      </c>
      <c r="D9069" t="s">
        <v>67</v>
      </c>
      <c r="E9069" t="s">
        <v>40</v>
      </c>
    </row>
    <row r="9070" spans="1:5" x14ac:dyDescent="0.2">
      <c r="A9070">
        <v>3500</v>
      </c>
      <c r="B9070">
        <v>45</v>
      </c>
      <c r="C9070" t="s">
        <v>54</v>
      </c>
      <c r="D9070" t="s">
        <v>26</v>
      </c>
      <c r="E9070" t="s">
        <v>31</v>
      </c>
    </row>
    <row r="9071" spans="1:5" x14ac:dyDescent="0.2">
      <c r="A9071">
        <v>1500</v>
      </c>
      <c r="B9071">
        <v>120</v>
      </c>
      <c r="C9071" t="s">
        <v>54</v>
      </c>
      <c r="D9071" t="s">
        <v>26</v>
      </c>
      <c r="E9071" t="s">
        <v>31</v>
      </c>
    </row>
    <row r="9072" spans="1:5" x14ac:dyDescent="0.2">
      <c r="A9072">
        <v>17200</v>
      </c>
      <c r="B9072">
        <v>76</v>
      </c>
      <c r="C9072" t="s">
        <v>54</v>
      </c>
      <c r="D9072" t="s">
        <v>26</v>
      </c>
      <c r="E9072" t="s">
        <v>40</v>
      </c>
    </row>
    <row r="9073" spans="1:5" x14ac:dyDescent="0.2">
      <c r="A9073">
        <v>3000</v>
      </c>
      <c r="B9073">
        <v>25</v>
      </c>
      <c r="C9073" t="s">
        <v>54</v>
      </c>
      <c r="D9073" t="s">
        <v>37</v>
      </c>
      <c r="E9073" t="s">
        <v>31</v>
      </c>
    </row>
    <row r="9074" spans="1:5" x14ac:dyDescent="0.2">
      <c r="A9074">
        <v>25000</v>
      </c>
      <c r="B9074">
        <v>0</v>
      </c>
      <c r="C9074" t="s">
        <v>54</v>
      </c>
      <c r="D9074" t="s">
        <v>62</v>
      </c>
      <c r="E9074" t="s">
        <v>31</v>
      </c>
    </row>
    <row r="9075" spans="1:5" x14ac:dyDescent="0.2">
      <c r="A9075">
        <v>12500</v>
      </c>
      <c r="B9075">
        <v>0</v>
      </c>
      <c r="C9075" t="s">
        <v>54</v>
      </c>
      <c r="D9075" t="s">
        <v>37</v>
      </c>
      <c r="E9075" t="s">
        <v>31</v>
      </c>
    </row>
    <row r="9076" spans="1:5" x14ac:dyDescent="0.2">
      <c r="A9076">
        <v>4000</v>
      </c>
      <c r="B9076">
        <v>0</v>
      </c>
      <c r="C9076" t="s">
        <v>54</v>
      </c>
      <c r="D9076" t="s">
        <v>37</v>
      </c>
      <c r="E9076" t="s">
        <v>31</v>
      </c>
    </row>
    <row r="9077" spans="1:5" x14ac:dyDescent="0.2">
      <c r="A9077">
        <v>2500</v>
      </c>
      <c r="B9077">
        <v>100</v>
      </c>
      <c r="C9077" t="s">
        <v>100</v>
      </c>
      <c r="D9077" t="s">
        <v>37</v>
      </c>
      <c r="E9077" t="s">
        <v>31</v>
      </c>
    </row>
    <row r="9078" spans="1:5" x14ac:dyDescent="0.2">
      <c r="A9078">
        <v>20000</v>
      </c>
      <c r="B9078">
        <v>20053</v>
      </c>
      <c r="C9078" t="s">
        <v>54</v>
      </c>
      <c r="D9078" t="s">
        <v>37</v>
      </c>
      <c r="E9078" t="s">
        <v>27</v>
      </c>
    </row>
    <row r="9079" spans="1:5" x14ac:dyDescent="0.2">
      <c r="A9079">
        <v>2500</v>
      </c>
      <c r="B9079">
        <v>2535</v>
      </c>
      <c r="C9079" t="s">
        <v>54</v>
      </c>
      <c r="D9079" t="s">
        <v>37</v>
      </c>
      <c r="E9079" t="s">
        <v>27</v>
      </c>
    </row>
    <row r="9080" spans="1:5" x14ac:dyDescent="0.2">
      <c r="A9080">
        <v>6750</v>
      </c>
      <c r="B9080">
        <v>2380</v>
      </c>
      <c r="C9080" t="s">
        <v>54</v>
      </c>
      <c r="D9080" t="s">
        <v>37</v>
      </c>
      <c r="E9080" t="s">
        <v>31</v>
      </c>
    </row>
    <row r="9081" spans="1:5" x14ac:dyDescent="0.2">
      <c r="A9081">
        <v>2500</v>
      </c>
      <c r="B9081">
        <v>2735</v>
      </c>
      <c r="C9081" t="s">
        <v>54</v>
      </c>
      <c r="D9081" t="s">
        <v>37</v>
      </c>
      <c r="E9081" t="s">
        <v>27</v>
      </c>
    </row>
    <row r="9082" spans="1:5" x14ac:dyDescent="0.2">
      <c r="A9082">
        <v>6132</v>
      </c>
      <c r="B9082">
        <v>1505</v>
      </c>
      <c r="C9082" t="s">
        <v>54</v>
      </c>
      <c r="D9082" t="s">
        <v>37</v>
      </c>
      <c r="E9082" t="s">
        <v>31</v>
      </c>
    </row>
    <row r="9083" spans="1:5" x14ac:dyDescent="0.2">
      <c r="A9083">
        <v>2500</v>
      </c>
      <c r="B9083">
        <v>670</v>
      </c>
      <c r="C9083" t="s">
        <v>54</v>
      </c>
      <c r="D9083" t="s">
        <v>37</v>
      </c>
      <c r="E9083" t="s">
        <v>31</v>
      </c>
    </row>
    <row r="9084" spans="1:5" x14ac:dyDescent="0.2">
      <c r="A9084">
        <v>1500</v>
      </c>
      <c r="B9084">
        <v>70</v>
      </c>
      <c r="C9084" t="s">
        <v>54</v>
      </c>
      <c r="D9084" t="s">
        <v>34</v>
      </c>
      <c r="E9084" t="s">
        <v>31</v>
      </c>
    </row>
    <row r="9085" spans="1:5" x14ac:dyDescent="0.2">
      <c r="A9085">
        <v>5500</v>
      </c>
      <c r="B9085">
        <v>26</v>
      </c>
      <c r="C9085" t="s">
        <v>54</v>
      </c>
      <c r="D9085" t="s">
        <v>26</v>
      </c>
      <c r="E9085" t="s">
        <v>31</v>
      </c>
    </row>
    <row r="9086" spans="1:5" x14ac:dyDescent="0.2">
      <c r="A9086">
        <v>5000</v>
      </c>
      <c r="B9086">
        <v>105</v>
      </c>
      <c r="C9086" t="s">
        <v>54</v>
      </c>
      <c r="D9086" t="s">
        <v>62</v>
      </c>
      <c r="E9086" t="s">
        <v>31</v>
      </c>
    </row>
    <row r="9087" spans="1:5" x14ac:dyDescent="0.2">
      <c r="A9087">
        <v>10000</v>
      </c>
      <c r="B9087">
        <v>35</v>
      </c>
      <c r="C9087" t="s">
        <v>54</v>
      </c>
      <c r="D9087" t="s">
        <v>77</v>
      </c>
      <c r="E9087" t="s">
        <v>31</v>
      </c>
    </row>
    <row r="9088" spans="1:5" x14ac:dyDescent="0.2">
      <c r="A9088">
        <v>3000</v>
      </c>
      <c r="B9088">
        <v>20</v>
      </c>
      <c r="C9088" t="s">
        <v>54</v>
      </c>
      <c r="D9088" t="s">
        <v>37</v>
      </c>
      <c r="E9088" t="s">
        <v>31</v>
      </c>
    </row>
    <row r="9089" spans="1:5" x14ac:dyDescent="0.2">
      <c r="A9089">
        <v>3000</v>
      </c>
      <c r="B9089">
        <v>0</v>
      </c>
      <c r="C9089" t="s">
        <v>54</v>
      </c>
      <c r="D9089" t="s">
        <v>26</v>
      </c>
      <c r="E9089" t="s">
        <v>31</v>
      </c>
    </row>
    <row r="9090" spans="1:5" x14ac:dyDescent="0.2">
      <c r="A9090">
        <v>5000</v>
      </c>
      <c r="B9090">
        <v>960</v>
      </c>
      <c r="C9090" t="s">
        <v>100</v>
      </c>
      <c r="D9090" t="s">
        <v>26</v>
      </c>
      <c r="E9090" t="s">
        <v>31</v>
      </c>
    </row>
    <row r="9091" spans="1:5" x14ac:dyDescent="0.2">
      <c r="A9091">
        <v>1700</v>
      </c>
      <c r="B9091">
        <v>705</v>
      </c>
      <c r="C9091" t="s">
        <v>100</v>
      </c>
      <c r="D9091" t="s">
        <v>26</v>
      </c>
      <c r="E9091" t="s">
        <v>31</v>
      </c>
    </row>
    <row r="9092" spans="1:5" x14ac:dyDescent="0.2">
      <c r="A9092">
        <v>3000</v>
      </c>
      <c r="B9092">
        <v>335</v>
      </c>
      <c r="C9092" t="s">
        <v>100</v>
      </c>
      <c r="D9092" t="s">
        <v>62</v>
      </c>
      <c r="E9092" t="s">
        <v>31</v>
      </c>
    </row>
    <row r="9093" spans="1:5" x14ac:dyDescent="0.2">
      <c r="A9093">
        <v>3000</v>
      </c>
      <c r="B9093">
        <v>105</v>
      </c>
      <c r="C9093" t="s">
        <v>100</v>
      </c>
      <c r="D9093" t="s">
        <v>67</v>
      </c>
      <c r="E9093" t="s">
        <v>31</v>
      </c>
    </row>
    <row r="9094" spans="1:5" x14ac:dyDescent="0.2">
      <c r="A9094">
        <v>8500</v>
      </c>
      <c r="B9094">
        <v>50</v>
      </c>
      <c r="C9094" t="s">
        <v>100</v>
      </c>
      <c r="D9094" t="s">
        <v>68</v>
      </c>
      <c r="E9094" t="s">
        <v>31</v>
      </c>
    </row>
    <row r="9095" spans="1:5" x14ac:dyDescent="0.2">
      <c r="A9095">
        <v>1000</v>
      </c>
      <c r="B9095">
        <v>75</v>
      </c>
      <c r="C9095" t="s">
        <v>100</v>
      </c>
      <c r="D9095" t="s">
        <v>52</v>
      </c>
      <c r="E9095" t="s">
        <v>31</v>
      </c>
    </row>
    <row r="9096" spans="1:5" x14ac:dyDescent="0.2">
      <c r="A9096">
        <v>875</v>
      </c>
      <c r="B9096">
        <v>30</v>
      </c>
      <c r="C9096" t="s">
        <v>100</v>
      </c>
      <c r="D9096" t="s">
        <v>62</v>
      </c>
      <c r="E9096" t="s">
        <v>31</v>
      </c>
    </row>
    <row r="9097" spans="1:5" x14ac:dyDescent="0.2">
      <c r="A9097">
        <v>600</v>
      </c>
      <c r="B9097">
        <v>25</v>
      </c>
      <c r="C9097" t="s">
        <v>100</v>
      </c>
      <c r="D9097" t="s">
        <v>26</v>
      </c>
      <c r="E9097" t="s">
        <v>31</v>
      </c>
    </row>
    <row r="9098" spans="1:5" x14ac:dyDescent="0.2">
      <c r="A9098">
        <v>2250</v>
      </c>
      <c r="B9098">
        <v>25</v>
      </c>
      <c r="C9098" t="s">
        <v>100</v>
      </c>
      <c r="D9098" t="s">
        <v>26</v>
      </c>
      <c r="E9098" t="s">
        <v>31</v>
      </c>
    </row>
    <row r="9099" spans="1:5" x14ac:dyDescent="0.2">
      <c r="A9099">
        <v>15690</v>
      </c>
      <c r="B9099">
        <v>150</v>
      </c>
      <c r="C9099" t="s">
        <v>100</v>
      </c>
      <c r="D9099" t="s">
        <v>26</v>
      </c>
      <c r="E9099" t="s">
        <v>31</v>
      </c>
    </row>
    <row r="9100" spans="1:5" x14ac:dyDescent="0.2">
      <c r="A9100">
        <v>65000</v>
      </c>
      <c r="B9100">
        <v>7377</v>
      </c>
      <c r="C9100" t="s">
        <v>72</v>
      </c>
      <c r="D9100" t="s">
        <v>37</v>
      </c>
      <c r="E9100" t="s">
        <v>31</v>
      </c>
    </row>
    <row r="9101" spans="1:5" x14ac:dyDescent="0.2">
      <c r="A9101">
        <v>1000</v>
      </c>
      <c r="B9101">
        <v>1370</v>
      </c>
      <c r="C9101" t="s">
        <v>72</v>
      </c>
      <c r="D9101" t="s">
        <v>37</v>
      </c>
      <c r="E9101" t="s">
        <v>27</v>
      </c>
    </row>
    <row r="9102" spans="1:5" x14ac:dyDescent="0.2">
      <c r="A9102">
        <v>21000</v>
      </c>
      <c r="B9102">
        <v>100</v>
      </c>
      <c r="C9102" t="s">
        <v>107</v>
      </c>
      <c r="D9102" t="s">
        <v>52</v>
      </c>
      <c r="E9102" t="s">
        <v>31</v>
      </c>
    </row>
    <row r="9103" spans="1:5" x14ac:dyDescent="0.2">
      <c r="A9103">
        <v>2500</v>
      </c>
      <c r="B9103">
        <v>2507</v>
      </c>
      <c r="C9103" t="s">
        <v>139</v>
      </c>
      <c r="D9103" t="s">
        <v>47</v>
      </c>
      <c r="E9103" t="s">
        <v>27</v>
      </c>
    </row>
    <row r="9104" spans="1:5" x14ac:dyDescent="0.2">
      <c r="A9104">
        <v>2500</v>
      </c>
      <c r="B9104">
        <v>1</v>
      </c>
      <c r="C9104" t="s">
        <v>223</v>
      </c>
      <c r="D9104" t="s">
        <v>26</v>
      </c>
      <c r="E9104" t="s">
        <v>31</v>
      </c>
    </row>
    <row r="9105" spans="1:5" x14ac:dyDescent="0.2">
      <c r="A9105">
        <v>6000</v>
      </c>
      <c r="B9105">
        <v>13180</v>
      </c>
      <c r="C9105" t="s">
        <v>54</v>
      </c>
      <c r="D9105" t="s">
        <v>26</v>
      </c>
      <c r="E9105" t="s">
        <v>27</v>
      </c>
    </row>
    <row r="9106" spans="1:5" x14ac:dyDescent="0.2">
      <c r="A9106">
        <v>10000</v>
      </c>
      <c r="B9106">
        <v>10186</v>
      </c>
      <c r="C9106" t="s">
        <v>54</v>
      </c>
      <c r="D9106" t="s">
        <v>34</v>
      </c>
      <c r="E9106" t="s">
        <v>27</v>
      </c>
    </row>
    <row r="9107" spans="1:5" x14ac:dyDescent="0.2">
      <c r="A9107">
        <v>6000</v>
      </c>
      <c r="B9107">
        <v>8420</v>
      </c>
      <c r="C9107" t="s">
        <v>54</v>
      </c>
      <c r="D9107" t="s">
        <v>52</v>
      </c>
      <c r="E9107" t="s">
        <v>27</v>
      </c>
    </row>
    <row r="9108" spans="1:5" x14ac:dyDescent="0.2">
      <c r="A9108">
        <v>3797</v>
      </c>
      <c r="B9108">
        <v>241</v>
      </c>
      <c r="C9108" t="s">
        <v>54</v>
      </c>
      <c r="D9108" t="s">
        <v>34</v>
      </c>
      <c r="E9108" t="s">
        <v>31</v>
      </c>
    </row>
    <row r="9109" spans="1:5" x14ac:dyDescent="0.2">
      <c r="A9109">
        <v>6500</v>
      </c>
      <c r="B9109">
        <v>1</v>
      </c>
      <c r="C9109" t="s">
        <v>54</v>
      </c>
      <c r="D9109" t="s">
        <v>67</v>
      </c>
      <c r="E9109" t="s">
        <v>31</v>
      </c>
    </row>
    <row r="9110" spans="1:5" x14ac:dyDescent="0.2">
      <c r="A9110">
        <v>25000</v>
      </c>
      <c r="B9110">
        <v>100</v>
      </c>
      <c r="C9110" t="s">
        <v>54</v>
      </c>
      <c r="D9110" t="s">
        <v>77</v>
      </c>
      <c r="E9110" t="s">
        <v>31</v>
      </c>
    </row>
    <row r="9111" spans="1:5" x14ac:dyDescent="0.2">
      <c r="A9111">
        <v>10000</v>
      </c>
      <c r="B9111">
        <v>12166</v>
      </c>
      <c r="C9111" t="s">
        <v>44</v>
      </c>
      <c r="D9111" t="s">
        <v>26</v>
      </c>
      <c r="E9111" t="s">
        <v>27</v>
      </c>
    </row>
    <row r="9112" spans="1:5" x14ac:dyDescent="0.2">
      <c r="A9112">
        <v>5000</v>
      </c>
      <c r="B9112">
        <v>6850</v>
      </c>
      <c r="C9112" t="s">
        <v>44</v>
      </c>
      <c r="D9112" t="s">
        <v>26</v>
      </c>
      <c r="E9112" t="s">
        <v>27</v>
      </c>
    </row>
    <row r="9113" spans="1:5" x14ac:dyDescent="0.2">
      <c r="A9113">
        <v>3500</v>
      </c>
      <c r="B9113">
        <v>3500</v>
      </c>
      <c r="C9113" t="s">
        <v>44</v>
      </c>
      <c r="D9113" t="s">
        <v>26</v>
      </c>
      <c r="E9113" t="s">
        <v>27</v>
      </c>
    </row>
    <row r="9114" spans="1:5" x14ac:dyDescent="0.2">
      <c r="A9114">
        <v>1500</v>
      </c>
      <c r="B9114">
        <v>1685</v>
      </c>
      <c r="C9114" t="s">
        <v>44</v>
      </c>
      <c r="D9114" t="s">
        <v>26</v>
      </c>
      <c r="E9114" t="s">
        <v>27</v>
      </c>
    </row>
    <row r="9115" spans="1:5" x14ac:dyDescent="0.2">
      <c r="A9115">
        <v>5000</v>
      </c>
      <c r="B9115">
        <v>5000</v>
      </c>
      <c r="C9115" t="s">
        <v>44</v>
      </c>
      <c r="D9115" t="s">
        <v>26</v>
      </c>
      <c r="E9115" t="s">
        <v>27</v>
      </c>
    </row>
    <row r="9116" spans="1:5" x14ac:dyDescent="0.2">
      <c r="A9116">
        <v>900</v>
      </c>
      <c r="B9116">
        <v>916</v>
      </c>
      <c r="C9116" t="s">
        <v>44</v>
      </c>
      <c r="D9116" t="s">
        <v>37</v>
      </c>
      <c r="E9116" t="s">
        <v>27</v>
      </c>
    </row>
    <row r="9117" spans="1:5" x14ac:dyDescent="0.2">
      <c r="A9117">
        <v>5000</v>
      </c>
      <c r="B9117">
        <v>1045</v>
      </c>
      <c r="C9117" t="s">
        <v>44</v>
      </c>
      <c r="D9117" t="s">
        <v>26</v>
      </c>
      <c r="E9117" t="s">
        <v>31</v>
      </c>
    </row>
    <row r="9118" spans="1:5" x14ac:dyDescent="0.2">
      <c r="A9118">
        <v>7500</v>
      </c>
      <c r="B9118">
        <v>666</v>
      </c>
      <c r="C9118" t="s">
        <v>44</v>
      </c>
      <c r="D9118" t="s">
        <v>68</v>
      </c>
      <c r="E9118" t="s">
        <v>31</v>
      </c>
    </row>
    <row r="9119" spans="1:5" x14ac:dyDescent="0.2">
      <c r="A9119">
        <v>3000</v>
      </c>
      <c r="B9119">
        <v>3080</v>
      </c>
      <c r="C9119" t="s">
        <v>44</v>
      </c>
      <c r="D9119" t="s">
        <v>26</v>
      </c>
      <c r="E9119" t="s">
        <v>27</v>
      </c>
    </row>
    <row r="9120" spans="1:5" x14ac:dyDescent="0.2">
      <c r="A9120">
        <v>5000</v>
      </c>
      <c r="B9120">
        <v>1286</v>
      </c>
      <c r="C9120" t="s">
        <v>44</v>
      </c>
      <c r="D9120" t="s">
        <v>77</v>
      </c>
      <c r="E9120" t="s">
        <v>31</v>
      </c>
    </row>
    <row r="9121" spans="1:5" x14ac:dyDescent="0.2">
      <c r="A9121">
        <v>1000</v>
      </c>
      <c r="B9121">
        <v>1070</v>
      </c>
      <c r="C9121" t="s">
        <v>44</v>
      </c>
      <c r="D9121" t="s">
        <v>26</v>
      </c>
      <c r="E9121" t="s">
        <v>27</v>
      </c>
    </row>
    <row r="9122" spans="1:5" x14ac:dyDescent="0.2">
      <c r="A9122">
        <v>1000</v>
      </c>
      <c r="B9122">
        <v>1220</v>
      </c>
      <c r="C9122" t="s">
        <v>44</v>
      </c>
      <c r="D9122" t="s">
        <v>37</v>
      </c>
      <c r="E9122" t="s">
        <v>27</v>
      </c>
    </row>
    <row r="9123" spans="1:5" x14ac:dyDescent="0.2">
      <c r="A9123">
        <v>5000</v>
      </c>
      <c r="B9123">
        <v>142</v>
      </c>
      <c r="C9123" t="s">
        <v>44</v>
      </c>
      <c r="D9123" t="s">
        <v>26</v>
      </c>
      <c r="E9123" t="s">
        <v>31</v>
      </c>
    </row>
    <row r="9124" spans="1:5" x14ac:dyDescent="0.2">
      <c r="A9124">
        <v>3500</v>
      </c>
      <c r="B9124">
        <v>110</v>
      </c>
      <c r="C9124" t="s">
        <v>44</v>
      </c>
      <c r="D9124" t="s">
        <v>26</v>
      </c>
      <c r="E9124" t="s">
        <v>31</v>
      </c>
    </row>
    <row r="9125" spans="1:5" x14ac:dyDescent="0.2">
      <c r="A9125">
        <v>3000</v>
      </c>
      <c r="B9125">
        <v>615</v>
      </c>
      <c r="C9125" t="s">
        <v>44</v>
      </c>
      <c r="D9125" t="s">
        <v>26</v>
      </c>
      <c r="E9125" t="s">
        <v>31</v>
      </c>
    </row>
    <row r="9126" spans="1:5" x14ac:dyDescent="0.2">
      <c r="A9126">
        <v>1000</v>
      </c>
      <c r="B9126">
        <v>40</v>
      </c>
      <c r="C9126" t="s">
        <v>44</v>
      </c>
      <c r="D9126" t="s">
        <v>26</v>
      </c>
      <c r="E9126" t="s">
        <v>31</v>
      </c>
    </row>
    <row r="9127" spans="1:5" x14ac:dyDescent="0.2">
      <c r="A9127">
        <v>1000</v>
      </c>
      <c r="B9127">
        <v>25</v>
      </c>
      <c r="C9127" t="s">
        <v>44</v>
      </c>
      <c r="D9127" t="s">
        <v>26</v>
      </c>
      <c r="E9127" t="s">
        <v>40</v>
      </c>
    </row>
    <row r="9128" spans="1:5" x14ac:dyDescent="0.2">
      <c r="A9128">
        <v>1000</v>
      </c>
      <c r="B9128">
        <v>0</v>
      </c>
      <c r="C9128" t="s">
        <v>44</v>
      </c>
      <c r="D9128" t="s">
        <v>26</v>
      </c>
      <c r="E9128" t="s">
        <v>31</v>
      </c>
    </row>
    <row r="9129" spans="1:5" x14ac:dyDescent="0.2">
      <c r="A9129">
        <v>500</v>
      </c>
      <c r="B9129">
        <v>0</v>
      </c>
      <c r="C9129" t="s">
        <v>44</v>
      </c>
      <c r="D9129" t="s">
        <v>26</v>
      </c>
      <c r="E9129" t="s">
        <v>31</v>
      </c>
    </row>
    <row r="9130" spans="1:5" x14ac:dyDescent="0.2">
      <c r="A9130">
        <v>3500</v>
      </c>
      <c r="B9130">
        <v>0</v>
      </c>
      <c r="C9130" t="s">
        <v>44</v>
      </c>
      <c r="D9130" t="s">
        <v>26</v>
      </c>
      <c r="E9130" t="s">
        <v>40</v>
      </c>
    </row>
    <row r="9131" spans="1:5" x14ac:dyDescent="0.2">
      <c r="A9131">
        <v>2500</v>
      </c>
      <c r="B9131">
        <v>0</v>
      </c>
      <c r="C9131" t="s">
        <v>44</v>
      </c>
      <c r="D9131" t="s">
        <v>62</v>
      </c>
      <c r="E9131" t="s">
        <v>31</v>
      </c>
    </row>
    <row r="9132" spans="1:5" x14ac:dyDescent="0.2">
      <c r="A9132">
        <v>750</v>
      </c>
      <c r="B9132">
        <v>0</v>
      </c>
      <c r="C9132" t="s">
        <v>44</v>
      </c>
      <c r="D9132" t="s">
        <v>62</v>
      </c>
      <c r="E9132" t="s">
        <v>40</v>
      </c>
    </row>
    <row r="9133" spans="1:5" x14ac:dyDescent="0.2">
      <c r="A9133">
        <v>1000</v>
      </c>
      <c r="B9133">
        <v>1349</v>
      </c>
      <c r="C9133" t="s">
        <v>72</v>
      </c>
      <c r="D9133" t="s">
        <v>68</v>
      </c>
      <c r="E9133" t="s">
        <v>27</v>
      </c>
    </row>
    <row r="9134" spans="1:5" x14ac:dyDescent="0.2">
      <c r="A9134">
        <v>10000</v>
      </c>
      <c r="B9134">
        <v>10705</v>
      </c>
      <c r="C9134" t="s">
        <v>72</v>
      </c>
      <c r="D9134" t="s">
        <v>52</v>
      </c>
      <c r="E9134" t="s">
        <v>27</v>
      </c>
    </row>
    <row r="9135" spans="1:5" x14ac:dyDescent="0.2">
      <c r="A9135">
        <v>6000</v>
      </c>
      <c r="B9135">
        <v>570</v>
      </c>
      <c r="C9135" t="s">
        <v>72</v>
      </c>
      <c r="D9135" t="s">
        <v>26</v>
      </c>
      <c r="E9135" t="s">
        <v>31</v>
      </c>
    </row>
    <row r="9136" spans="1:5" x14ac:dyDescent="0.2">
      <c r="A9136">
        <v>3000</v>
      </c>
      <c r="B9136">
        <v>166</v>
      </c>
      <c r="C9136" t="s">
        <v>72</v>
      </c>
      <c r="D9136" t="s">
        <v>37</v>
      </c>
      <c r="E9136" t="s">
        <v>31</v>
      </c>
    </row>
    <row r="9137" spans="1:5" x14ac:dyDescent="0.2">
      <c r="A9137">
        <v>1500</v>
      </c>
      <c r="B9137">
        <v>0</v>
      </c>
      <c r="C9137" t="s">
        <v>197</v>
      </c>
      <c r="D9137" t="s">
        <v>34</v>
      </c>
      <c r="E9137" t="s">
        <v>31</v>
      </c>
    </row>
    <row r="9138" spans="1:5" x14ac:dyDescent="0.2">
      <c r="A9138">
        <v>350</v>
      </c>
      <c r="B9138">
        <v>0</v>
      </c>
      <c r="C9138" t="s">
        <v>209</v>
      </c>
      <c r="D9138" t="s">
        <v>26</v>
      </c>
      <c r="E9138" t="s">
        <v>31</v>
      </c>
    </row>
    <row r="9139" spans="1:5" x14ac:dyDescent="0.2">
      <c r="A9139">
        <v>550</v>
      </c>
      <c r="B9139">
        <v>1550</v>
      </c>
      <c r="C9139" t="s">
        <v>382</v>
      </c>
      <c r="D9139" t="s">
        <v>62</v>
      </c>
      <c r="E9139" t="s">
        <v>27</v>
      </c>
    </row>
    <row r="9140" spans="1:5" x14ac:dyDescent="0.2">
      <c r="A9140">
        <v>1800</v>
      </c>
      <c r="B9140">
        <v>2006</v>
      </c>
      <c r="C9140" t="s">
        <v>382</v>
      </c>
      <c r="D9140" t="s">
        <v>26</v>
      </c>
      <c r="E9140" t="s">
        <v>27</v>
      </c>
    </row>
    <row r="9141" spans="1:5" x14ac:dyDescent="0.2">
      <c r="A9141">
        <v>5000</v>
      </c>
      <c r="B9141">
        <v>5233</v>
      </c>
      <c r="C9141" t="s">
        <v>382</v>
      </c>
      <c r="D9141" t="s">
        <v>62</v>
      </c>
      <c r="E9141" t="s">
        <v>27</v>
      </c>
    </row>
    <row r="9142" spans="1:5" x14ac:dyDescent="0.2">
      <c r="A9142">
        <v>3000</v>
      </c>
      <c r="B9142">
        <v>370</v>
      </c>
      <c r="C9142" t="s">
        <v>382</v>
      </c>
      <c r="D9142" t="s">
        <v>26</v>
      </c>
      <c r="E9142" t="s">
        <v>31</v>
      </c>
    </row>
    <row r="9143" spans="1:5" x14ac:dyDescent="0.2">
      <c r="A9143">
        <v>5500</v>
      </c>
      <c r="B9143">
        <v>0</v>
      </c>
      <c r="C9143" t="s">
        <v>382</v>
      </c>
      <c r="D9143" t="s">
        <v>74</v>
      </c>
      <c r="E9143" t="s">
        <v>31</v>
      </c>
    </row>
    <row r="9144" spans="1:5" x14ac:dyDescent="0.2">
      <c r="A9144">
        <v>1000</v>
      </c>
      <c r="B9144">
        <v>3365</v>
      </c>
      <c r="C9144" t="s">
        <v>94</v>
      </c>
      <c r="D9144" t="s">
        <v>37</v>
      </c>
      <c r="E9144" t="s">
        <v>27</v>
      </c>
    </row>
    <row r="9145" spans="1:5" x14ac:dyDescent="0.2">
      <c r="A9145">
        <v>7500</v>
      </c>
      <c r="B9145">
        <v>370</v>
      </c>
      <c r="C9145" t="s">
        <v>94</v>
      </c>
      <c r="D9145" t="s">
        <v>77</v>
      </c>
      <c r="E9145" t="s">
        <v>31</v>
      </c>
    </row>
    <row r="9146" spans="1:5" x14ac:dyDescent="0.2">
      <c r="A9146">
        <v>25000</v>
      </c>
      <c r="B9146">
        <v>0</v>
      </c>
      <c r="C9146" t="s">
        <v>94</v>
      </c>
      <c r="D9146" t="s">
        <v>26</v>
      </c>
      <c r="E9146" t="s">
        <v>40</v>
      </c>
    </row>
    <row r="9147" spans="1:5" x14ac:dyDescent="0.2">
      <c r="A9147">
        <v>5000</v>
      </c>
      <c r="B9147">
        <v>0</v>
      </c>
      <c r="C9147" t="s">
        <v>94</v>
      </c>
      <c r="D9147" t="s">
        <v>26</v>
      </c>
      <c r="E9147" t="s">
        <v>31</v>
      </c>
    </row>
    <row r="9148" spans="1:5" x14ac:dyDescent="0.2">
      <c r="A9148">
        <v>10500</v>
      </c>
      <c r="B9148">
        <v>10880</v>
      </c>
      <c r="C9148" t="s">
        <v>33</v>
      </c>
      <c r="D9148" t="s">
        <v>26</v>
      </c>
      <c r="E9148" t="s">
        <v>27</v>
      </c>
    </row>
    <row r="9149" spans="1:5" x14ac:dyDescent="0.2">
      <c r="A9149">
        <v>5000</v>
      </c>
      <c r="B9149">
        <v>960</v>
      </c>
      <c r="C9149" t="s">
        <v>339</v>
      </c>
      <c r="D9149" t="s">
        <v>26</v>
      </c>
      <c r="E9149" t="s">
        <v>31</v>
      </c>
    </row>
    <row r="9150" spans="1:5" x14ac:dyDescent="0.2">
      <c r="A9150">
        <v>10000</v>
      </c>
      <c r="B9150">
        <v>105</v>
      </c>
      <c r="C9150" t="s">
        <v>72</v>
      </c>
      <c r="D9150" t="s">
        <v>26</v>
      </c>
      <c r="E9150" t="s">
        <v>31</v>
      </c>
    </row>
    <row r="9151" spans="1:5" x14ac:dyDescent="0.2">
      <c r="A9151">
        <v>7500</v>
      </c>
      <c r="B9151">
        <v>1</v>
      </c>
      <c r="C9151" t="s">
        <v>54</v>
      </c>
      <c r="D9151" t="s">
        <v>34</v>
      </c>
      <c r="E9151" t="s">
        <v>31</v>
      </c>
    </row>
    <row r="9152" spans="1:5" x14ac:dyDescent="0.2">
      <c r="A9152">
        <v>10000</v>
      </c>
      <c r="B9152">
        <v>190352</v>
      </c>
      <c r="C9152" t="s">
        <v>36</v>
      </c>
      <c r="D9152" t="s">
        <v>74</v>
      </c>
      <c r="E9152" t="s">
        <v>27</v>
      </c>
    </row>
    <row r="9153" spans="1:5" x14ac:dyDescent="0.2">
      <c r="A9153">
        <v>5000</v>
      </c>
      <c r="B9153">
        <v>5337</v>
      </c>
      <c r="C9153" t="s">
        <v>36</v>
      </c>
      <c r="D9153" t="s">
        <v>62</v>
      </c>
      <c r="E9153" t="s">
        <v>27</v>
      </c>
    </row>
    <row r="9154" spans="1:5" x14ac:dyDescent="0.2">
      <c r="A9154">
        <v>2200</v>
      </c>
      <c r="B9154">
        <v>185</v>
      </c>
      <c r="C9154" t="s">
        <v>36</v>
      </c>
      <c r="D9154" t="s">
        <v>37</v>
      </c>
      <c r="E9154" t="s">
        <v>31</v>
      </c>
    </row>
    <row r="9155" spans="1:5" x14ac:dyDescent="0.2">
      <c r="A9155">
        <v>12000</v>
      </c>
      <c r="B9155">
        <v>36774</v>
      </c>
      <c r="C9155" t="s">
        <v>36</v>
      </c>
      <c r="D9155" t="s">
        <v>37</v>
      </c>
      <c r="E9155" t="s">
        <v>27</v>
      </c>
    </row>
    <row r="9156" spans="1:5" x14ac:dyDescent="0.2">
      <c r="A9156">
        <v>29000</v>
      </c>
      <c r="B9156">
        <v>31197</v>
      </c>
      <c r="C9156" t="s">
        <v>36</v>
      </c>
      <c r="D9156" t="s">
        <v>26</v>
      </c>
      <c r="E9156" t="s">
        <v>27</v>
      </c>
    </row>
    <row r="9157" spans="1:5" x14ac:dyDescent="0.2">
      <c r="A9157">
        <v>10000</v>
      </c>
      <c r="B9157">
        <v>12568</v>
      </c>
      <c r="C9157" t="s">
        <v>36</v>
      </c>
      <c r="D9157" t="s">
        <v>26</v>
      </c>
      <c r="E9157" t="s">
        <v>27</v>
      </c>
    </row>
    <row r="9158" spans="1:5" x14ac:dyDescent="0.2">
      <c r="A9158">
        <v>10000</v>
      </c>
      <c r="B9158">
        <v>11021</v>
      </c>
      <c r="C9158" t="s">
        <v>36</v>
      </c>
      <c r="D9158" t="s">
        <v>26</v>
      </c>
      <c r="E9158" t="s">
        <v>27</v>
      </c>
    </row>
    <row r="9159" spans="1:5" x14ac:dyDescent="0.2">
      <c r="A9159">
        <v>10000</v>
      </c>
      <c r="B9159">
        <v>26823</v>
      </c>
      <c r="C9159" t="s">
        <v>36</v>
      </c>
      <c r="D9159" t="s">
        <v>74</v>
      </c>
      <c r="E9159" t="s">
        <v>27</v>
      </c>
    </row>
    <row r="9160" spans="1:5" x14ac:dyDescent="0.2">
      <c r="A9160">
        <v>7500</v>
      </c>
      <c r="B9160">
        <v>8190</v>
      </c>
      <c r="C9160" t="s">
        <v>36</v>
      </c>
      <c r="D9160" t="s">
        <v>37</v>
      </c>
      <c r="E9160" t="s">
        <v>27</v>
      </c>
    </row>
    <row r="9161" spans="1:5" x14ac:dyDescent="0.2">
      <c r="A9161">
        <v>12500</v>
      </c>
      <c r="B9161">
        <v>13099</v>
      </c>
      <c r="C9161" t="s">
        <v>36</v>
      </c>
      <c r="D9161" t="s">
        <v>34</v>
      </c>
      <c r="E9161" t="s">
        <v>27</v>
      </c>
    </row>
    <row r="9162" spans="1:5" x14ac:dyDescent="0.2">
      <c r="A9162">
        <v>5000</v>
      </c>
      <c r="B9162">
        <v>5645</v>
      </c>
      <c r="C9162" t="s">
        <v>36</v>
      </c>
      <c r="D9162" t="s">
        <v>37</v>
      </c>
      <c r="E9162" t="s">
        <v>27</v>
      </c>
    </row>
    <row r="9163" spans="1:5" x14ac:dyDescent="0.2">
      <c r="A9163">
        <v>3500</v>
      </c>
      <c r="B9163">
        <v>4574</v>
      </c>
      <c r="C9163" t="s">
        <v>36</v>
      </c>
      <c r="D9163" t="s">
        <v>34</v>
      </c>
      <c r="E9163" t="s">
        <v>27</v>
      </c>
    </row>
    <row r="9164" spans="1:5" x14ac:dyDescent="0.2">
      <c r="A9164">
        <v>4500</v>
      </c>
      <c r="B9164">
        <v>5061</v>
      </c>
      <c r="C9164" t="s">
        <v>36</v>
      </c>
      <c r="D9164" t="s">
        <v>37</v>
      </c>
      <c r="E9164" t="s">
        <v>27</v>
      </c>
    </row>
    <row r="9165" spans="1:5" x14ac:dyDescent="0.2">
      <c r="A9165">
        <v>10000</v>
      </c>
      <c r="B9165">
        <v>10836</v>
      </c>
      <c r="C9165" t="s">
        <v>36</v>
      </c>
      <c r="D9165" t="s">
        <v>26</v>
      </c>
      <c r="E9165" t="s">
        <v>27</v>
      </c>
    </row>
    <row r="9166" spans="1:5" x14ac:dyDescent="0.2">
      <c r="A9166">
        <v>3000</v>
      </c>
      <c r="B9166">
        <v>3300</v>
      </c>
      <c r="C9166" t="s">
        <v>36</v>
      </c>
      <c r="D9166" t="s">
        <v>37</v>
      </c>
      <c r="E9166" t="s">
        <v>27</v>
      </c>
    </row>
    <row r="9167" spans="1:5" x14ac:dyDescent="0.2">
      <c r="A9167">
        <v>4200</v>
      </c>
      <c r="B9167">
        <v>5055</v>
      </c>
      <c r="C9167" t="s">
        <v>36</v>
      </c>
      <c r="D9167" t="s">
        <v>77</v>
      </c>
      <c r="E9167" t="s">
        <v>27</v>
      </c>
    </row>
    <row r="9168" spans="1:5" x14ac:dyDescent="0.2">
      <c r="A9168">
        <v>5000</v>
      </c>
      <c r="B9168">
        <v>5339</v>
      </c>
      <c r="C9168" t="s">
        <v>36</v>
      </c>
      <c r="D9168" t="s">
        <v>37</v>
      </c>
      <c r="E9168" t="s">
        <v>27</v>
      </c>
    </row>
    <row r="9169" spans="1:5" x14ac:dyDescent="0.2">
      <c r="A9169">
        <v>4000</v>
      </c>
      <c r="B9169">
        <v>4250</v>
      </c>
      <c r="C9169" t="s">
        <v>36</v>
      </c>
      <c r="D9169" t="s">
        <v>74</v>
      </c>
      <c r="E9169" t="s">
        <v>27</v>
      </c>
    </row>
    <row r="9170" spans="1:5" x14ac:dyDescent="0.2">
      <c r="A9170">
        <v>4000</v>
      </c>
      <c r="B9170">
        <v>5240</v>
      </c>
      <c r="C9170" t="s">
        <v>36</v>
      </c>
      <c r="D9170" t="s">
        <v>37</v>
      </c>
      <c r="E9170" t="s">
        <v>27</v>
      </c>
    </row>
    <row r="9171" spans="1:5" x14ac:dyDescent="0.2">
      <c r="A9171">
        <v>5000</v>
      </c>
      <c r="B9171">
        <v>6065</v>
      </c>
      <c r="C9171" t="s">
        <v>36</v>
      </c>
      <c r="D9171" t="s">
        <v>37</v>
      </c>
      <c r="E9171" t="s">
        <v>27</v>
      </c>
    </row>
    <row r="9172" spans="1:5" x14ac:dyDescent="0.2">
      <c r="A9172">
        <v>5000</v>
      </c>
      <c r="B9172">
        <v>10075</v>
      </c>
      <c r="C9172" t="s">
        <v>36</v>
      </c>
      <c r="D9172" t="s">
        <v>26</v>
      </c>
      <c r="E9172" t="s">
        <v>27</v>
      </c>
    </row>
    <row r="9173" spans="1:5" x14ac:dyDescent="0.2">
      <c r="A9173">
        <v>5000</v>
      </c>
      <c r="B9173">
        <v>8250</v>
      </c>
      <c r="C9173" t="s">
        <v>36</v>
      </c>
      <c r="D9173" t="s">
        <v>37</v>
      </c>
      <c r="E9173" t="s">
        <v>27</v>
      </c>
    </row>
    <row r="9174" spans="1:5" x14ac:dyDescent="0.2">
      <c r="A9174">
        <v>10700</v>
      </c>
      <c r="B9174">
        <v>11802</v>
      </c>
      <c r="C9174" t="s">
        <v>36</v>
      </c>
      <c r="D9174" t="s">
        <v>26</v>
      </c>
      <c r="E9174" t="s">
        <v>27</v>
      </c>
    </row>
    <row r="9175" spans="1:5" x14ac:dyDescent="0.2">
      <c r="A9175">
        <v>6180</v>
      </c>
      <c r="B9175">
        <v>6216</v>
      </c>
      <c r="C9175" t="s">
        <v>36</v>
      </c>
      <c r="D9175" t="s">
        <v>62</v>
      </c>
      <c r="E9175" t="s">
        <v>27</v>
      </c>
    </row>
    <row r="9176" spans="1:5" x14ac:dyDescent="0.2">
      <c r="A9176">
        <v>10000</v>
      </c>
      <c r="B9176">
        <v>10380</v>
      </c>
      <c r="C9176" t="s">
        <v>36</v>
      </c>
      <c r="D9176" t="s">
        <v>26</v>
      </c>
      <c r="E9176" t="s">
        <v>27</v>
      </c>
    </row>
    <row r="9177" spans="1:5" x14ac:dyDescent="0.2">
      <c r="A9177">
        <v>8000</v>
      </c>
      <c r="B9177">
        <v>8180</v>
      </c>
      <c r="C9177" t="s">
        <v>36</v>
      </c>
      <c r="D9177" t="s">
        <v>26</v>
      </c>
      <c r="E9177" t="s">
        <v>27</v>
      </c>
    </row>
    <row r="9178" spans="1:5" x14ac:dyDescent="0.2">
      <c r="A9178">
        <v>5000</v>
      </c>
      <c r="B9178">
        <v>5175</v>
      </c>
      <c r="C9178" t="s">
        <v>36</v>
      </c>
      <c r="D9178" t="s">
        <v>37</v>
      </c>
      <c r="E9178" t="s">
        <v>27</v>
      </c>
    </row>
    <row r="9179" spans="1:5" x14ac:dyDescent="0.2">
      <c r="A9179">
        <v>2900</v>
      </c>
      <c r="B9179">
        <v>3095</v>
      </c>
      <c r="C9179" t="s">
        <v>36</v>
      </c>
      <c r="D9179" t="s">
        <v>68</v>
      </c>
      <c r="E9179" t="s">
        <v>27</v>
      </c>
    </row>
    <row r="9180" spans="1:5" x14ac:dyDescent="0.2">
      <c r="A9180">
        <v>5000</v>
      </c>
      <c r="B9180">
        <v>5012</v>
      </c>
      <c r="C9180" t="s">
        <v>36</v>
      </c>
      <c r="D9180" t="s">
        <v>26</v>
      </c>
      <c r="E9180" t="s">
        <v>27</v>
      </c>
    </row>
    <row r="9181" spans="1:5" x14ac:dyDescent="0.2">
      <c r="A9181">
        <v>2100</v>
      </c>
      <c r="B9181">
        <v>2200</v>
      </c>
      <c r="C9181" t="s">
        <v>36</v>
      </c>
      <c r="D9181" t="s">
        <v>26</v>
      </c>
      <c r="E9181" t="s">
        <v>27</v>
      </c>
    </row>
    <row r="9182" spans="1:5" x14ac:dyDescent="0.2">
      <c r="A9182">
        <v>3500</v>
      </c>
      <c r="B9182">
        <v>3620</v>
      </c>
      <c r="C9182" t="s">
        <v>36</v>
      </c>
      <c r="D9182" t="s">
        <v>37</v>
      </c>
      <c r="E9182" t="s">
        <v>27</v>
      </c>
    </row>
    <row r="9183" spans="1:5" x14ac:dyDescent="0.2">
      <c r="A9183">
        <v>3500</v>
      </c>
      <c r="B9183">
        <v>3647</v>
      </c>
      <c r="C9183" t="s">
        <v>36</v>
      </c>
      <c r="D9183" t="s">
        <v>37</v>
      </c>
      <c r="E9183" t="s">
        <v>27</v>
      </c>
    </row>
    <row r="9184" spans="1:5" x14ac:dyDescent="0.2">
      <c r="A9184">
        <v>4000</v>
      </c>
      <c r="B9184">
        <v>4251</v>
      </c>
      <c r="C9184" t="s">
        <v>36</v>
      </c>
      <c r="D9184" t="s">
        <v>62</v>
      </c>
      <c r="E9184" t="s">
        <v>27</v>
      </c>
    </row>
    <row r="9185" spans="1:5" x14ac:dyDescent="0.2">
      <c r="A9185">
        <v>2000</v>
      </c>
      <c r="B9185">
        <v>2070</v>
      </c>
      <c r="C9185" t="s">
        <v>36</v>
      </c>
      <c r="D9185" t="s">
        <v>62</v>
      </c>
      <c r="E9185" t="s">
        <v>27</v>
      </c>
    </row>
    <row r="9186" spans="1:5" x14ac:dyDescent="0.2">
      <c r="A9186">
        <v>4400</v>
      </c>
      <c r="B9186">
        <v>5620</v>
      </c>
      <c r="C9186" t="s">
        <v>36</v>
      </c>
      <c r="D9186" t="s">
        <v>26</v>
      </c>
      <c r="E9186" t="s">
        <v>27</v>
      </c>
    </row>
    <row r="9187" spans="1:5" x14ac:dyDescent="0.2">
      <c r="A9187">
        <v>4500</v>
      </c>
      <c r="B9187">
        <v>4839</v>
      </c>
      <c r="C9187" t="s">
        <v>36</v>
      </c>
      <c r="D9187" t="s">
        <v>37</v>
      </c>
      <c r="E9187" t="s">
        <v>27</v>
      </c>
    </row>
    <row r="9188" spans="1:5" x14ac:dyDescent="0.2">
      <c r="A9188">
        <v>5000</v>
      </c>
      <c r="B9188">
        <v>5445</v>
      </c>
      <c r="C9188" t="s">
        <v>36</v>
      </c>
      <c r="D9188" t="s">
        <v>26</v>
      </c>
      <c r="E9188" t="s">
        <v>27</v>
      </c>
    </row>
    <row r="9189" spans="1:5" x14ac:dyDescent="0.2">
      <c r="A9189">
        <v>1200</v>
      </c>
      <c r="B9189">
        <v>2130</v>
      </c>
      <c r="C9189" t="s">
        <v>36</v>
      </c>
      <c r="D9189" t="s">
        <v>68</v>
      </c>
      <c r="E9189" t="s">
        <v>27</v>
      </c>
    </row>
    <row r="9190" spans="1:5" x14ac:dyDescent="0.2">
      <c r="A9190">
        <v>1500</v>
      </c>
      <c r="B9190">
        <v>1680</v>
      </c>
      <c r="C9190" t="s">
        <v>36</v>
      </c>
      <c r="D9190" t="s">
        <v>62</v>
      </c>
      <c r="E9190" t="s">
        <v>27</v>
      </c>
    </row>
    <row r="9191" spans="1:5" x14ac:dyDescent="0.2">
      <c r="A9191">
        <v>3000</v>
      </c>
      <c r="B9191">
        <v>3001</v>
      </c>
      <c r="C9191" t="s">
        <v>36</v>
      </c>
      <c r="D9191" t="s">
        <v>37</v>
      </c>
      <c r="E9191" t="s">
        <v>27</v>
      </c>
    </row>
    <row r="9192" spans="1:5" x14ac:dyDescent="0.2">
      <c r="A9192">
        <v>7000</v>
      </c>
      <c r="B9192">
        <v>7031</v>
      </c>
      <c r="C9192" t="s">
        <v>36</v>
      </c>
      <c r="D9192" t="s">
        <v>26</v>
      </c>
      <c r="E9192" t="s">
        <v>27</v>
      </c>
    </row>
    <row r="9193" spans="1:5" x14ac:dyDescent="0.2">
      <c r="A9193">
        <v>3500</v>
      </c>
      <c r="B9193">
        <v>3583</v>
      </c>
      <c r="C9193" t="s">
        <v>36</v>
      </c>
      <c r="D9193" t="s">
        <v>62</v>
      </c>
      <c r="E9193" t="s">
        <v>27</v>
      </c>
    </row>
    <row r="9194" spans="1:5" x14ac:dyDescent="0.2">
      <c r="A9194">
        <v>2500</v>
      </c>
      <c r="B9194">
        <v>3530</v>
      </c>
      <c r="C9194" t="s">
        <v>36</v>
      </c>
      <c r="D9194" t="s">
        <v>26</v>
      </c>
      <c r="E9194" t="s">
        <v>27</v>
      </c>
    </row>
    <row r="9195" spans="1:5" x14ac:dyDescent="0.2">
      <c r="A9195">
        <v>4000</v>
      </c>
      <c r="B9195">
        <v>4106</v>
      </c>
      <c r="C9195" t="s">
        <v>36</v>
      </c>
      <c r="D9195" t="s">
        <v>37</v>
      </c>
      <c r="E9195" t="s">
        <v>27</v>
      </c>
    </row>
    <row r="9196" spans="1:5" x14ac:dyDescent="0.2">
      <c r="A9196">
        <v>4000</v>
      </c>
      <c r="B9196">
        <v>4360</v>
      </c>
      <c r="C9196" t="s">
        <v>36</v>
      </c>
      <c r="D9196" t="s">
        <v>37</v>
      </c>
      <c r="E9196" t="s">
        <v>27</v>
      </c>
    </row>
    <row r="9197" spans="1:5" x14ac:dyDescent="0.2">
      <c r="A9197">
        <v>10000</v>
      </c>
      <c r="B9197">
        <v>10011</v>
      </c>
      <c r="C9197" t="s">
        <v>36</v>
      </c>
      <c r="D9197" t="s">
        <v>26</v>
      </c>
      <c r="E9197" t="s">
        <v>27</v>
      </c>
    </row>
    <row r="9198" spans="1:5" x14ac:dyDescent="0.2">
      <c r="A9198">
        <v>4000</v>
      </c>
      <c r="B9198">
        <v>4134</v>
      </c>
      <c r="C9198" t="s">
        <v>36</v>
      </c>
      <c r="D9198" t="s">
        <v>26</v>
      </c>
      <c r="E9198" t="s">
        <v>27</v>
      </c>
    </row>
    <row r="9199" spans="1:5" x14ac:dyDescent="0.2">
      <c r="A9199">
        <v>2500</v>
      </c>
      <c r="B9199">
        <v>2556</v>
      </c>
      <c r="C9199" t="s">
        <v>36</v>
      </c>
      <c r="D9199" t="s">
        <v>37</v>
      </c>
      <c r="E9199" t="s">
        <v>27</v>
      </c>
    </row>
    <row r="9200" spans="1:5" x14ac:dyDescent="0.2">
      <c r="A9200">
        <v>2700</v>
      </c>
      <c r="B9200">
        <v>2755</v>
      </c>
      <c r="C9200" t="s">
        <v>36</v>
      </c>
      <c r="D9200" t="s">
        <v>127</v>
      </c>
      <c r="E9200" t="s">
        <v>27</v>
      </c>
    </row>
    <row r="9201" spans="1:5" x14ac:dyDescent="0.2">
      <c r="A9201">
        <v>3000</v>
      </c>
      <c r="B9201">
        <v>3235</v>
      </c>
      <c r="C9201" t="s">
        <v>36</v>
      </c>
      <c r="D9201" t="s">
        <v>37</v>
      </c>
      <c r="E9201" t="s">
        <v>27</v>
      </c>
    </row>
    <row r="9202" spans="1:5" x14ac:dyDescent="0.2">
      <c r="A9202">
        <v>2000</v>
      </c>
      <c r="B9202">
        <v>4000</v>
      </c>
      <c r="C9202" t="s">
        <v>36</v>
      </c>
      <c r="D9202" t="s">
        <v>37</v>
      </c>
      <c r="E9202" t="s">
        <v>27</v>
      </c>
    </row>
    <row r="9203" spans="1:5" x14ac:dyDescent="0.2">
      <c r="A9203">
        <v>13000</v>
      </c>
      <c r="B9203">
        <v>3630</v>
      </c>
      <c r="C9203" t="s">
        <v>36</v>
      </c>
      <c r="D9203" t="s">
        <v>26</v>
      </c>
      <c r="E9203" t="s">
        <v>31</v>
      </c>
    </row>
    <row r="9204" spans="1:5" x14ac:dyDescent="0.2">
      <c r="A9204">
        <v>2500</v>
      </c>
      <c r="B9204">
        <v>2800</v>
      </c>
      <c r="C9204" t="s">
        <v>36</v>
      </c>
      <c r="D9204" t="s">
        <v>47</v>
      </c>
      <c r="E9204" t="s">
        <v>27</v>
      </c>
    </row>
    <row r="9205" spans="1:5" x14ac:dyDescent="0.2">
      <c r="A9205">
        <v>5000</v>
      </c>
      <c r="B9205">
        <v>5130</v>
      </c>
      <c r="C9205" t="s">
        <v>36</v>
      </c>
      <c r="D9205" t="s">
        <v>37</v>
      </c>
      <c r="E9205" t="s">
        <v>27</v>
      </c>
    </row>
    <row r="9206" spans="1:5" x14ac:dyDescent="0.2">
      <c r="A9206">
        <v>5000</v>
      </c>
      <c r="B9206">
        <v>5085</v>
      </c>
      <c r="C9206" t="s">
        <v>36</v>
      </c>
      <c r="D9206" t="s">
        <v>62</v>
      </c>
      <c r="E9206" t="s">
        <v>27</v>
      </c>
    </row>
    <row r="9207" spans="1:5" x14ac:dyDescent="0.2">
      <c r="A9207">
        <v>3000</v>
      </c>
      <c r="B9207">
        <v>5490</v>
      </c>
      <c r="C9207" t="s">
        <v>36</v>
      </c>
      <c r="D9207" t="s">
        <v>37</v>
      </c>
      <c r="E9207" t="s">
        <v>27</v>
      </c>
    </row>
    <row r="9208" spans="1:5" x14ac:dyDescent="0.2">
      <c r="A9208">
        <v>5000</v>
      </c>
      <c r="B9208">
        <v>5330</v>
      </c>
      <c r="C9208" t="s">
        <v>36</v>
      </c>
      <c r="D9208" t="s">
        <v>34</v>
      </c>
      <c r="E9208" t="s">
        <v>27</v>
      </c>
    </row>
    <row r="9209" spans="1:5" x14ac:dyDescent="0.2">
      <c r="A9209">
        <v>10000</v>
      </c>
      <c r="B9209">
        <v>3708</v>
      </c>
      <c r="C9209" t="s">
        <v>36</v>
      </c>
      <c r="D9209" t="s">
        <v>37</v>
      </c>
      <c r="E9209" t="s">
        <v>31</v>
      </c>
    </row>
    <row r="9210" spans="1:5" x14ac:dyDescent="0.2">
      <c r="A9210">
        <v>3000</v>
      </c>
      <c r="B9210">
        <v>1831</v>
      </c>
      <c r="C9210" t="s">
        <v>36</v>
      </c>
      <c r="D9210" t="s">
        <v>37</v>
      </c>
      <c r="E9210" t="s">
        <v>31</v>
      </c>
    </row>
    <row r="9211" spans="1:5" x14ac:dyDescent="0.2">
      <c r="A9211">
        <v>3000</v>
      </c>
      <c r="B9211">
        <v>3235</v>
      </c>
      <c r="C9211" t="s">
        <v>36</v>
      </c>
      <c r="D9211" t="s">
        <v>37</v>
      </c>
      <c r="E9211" t="s">
        <v>27</v>
      </c>
    </row>
    <row r="9212" spans="1:5" x14ac:dyDescent="0.2">
      <c r="A9212">
        <v>2500</v>
      </c>
      <c r="B9212">
        <v>3040</v>
      </c>
      <c r="C9212" t="s">
        <v>36</v>
      </c>
      <c r="D9212" t="s">
        <v>26</v>
      </c>
      <c r="E9212" t="s">
        <v>27</v>
      </c>
    </row>
    <row r="9213" spans="1:5" x14ac:dyDescent="0.2">
      <c r="A9213">
        <v>2000</v>
      </c>
      <c r="B9213">
        <v>2160</v>
      </c>
      <c r="C9213" t="s">
        <v>36</v>
      </c>
      <c r="D9213" t="s">
        <v>37</v>
      </c>
      <c r="E9213" t="s">
        <v>27</v>
      </c>
    </row>
    <row r="9214" spans="1:5" x14ac:dyDescent="0.2">
      <c r="A9214">
        <v>1500</v>
      </c>
      <c r="B9214">
        <v>2015</v>
      </c>
      <c r="C9214" t="s">
        <v>36</v>
      </c>
      <c r="D9214" t="s">
        <v>37</v>
      </c>
      <c r="E9214" t="s">
        <v>27</v>
      </c>
    </row>
    <row r="9215" spans="1:5" x14ac:dyDescent="0.2">
      <c r="A9215">
        <v>1775</v>
      </c>
      <c r="B9215">
        <v>1804</v>
      </c>
      <c r="C9215" t="s">
        <v>36</v>
      </c>
      <c r="D9215" t="s">
        <v>47</v>
      </c>
      <c r="E9215" t="s">
        <v>27</v>
      </c>
    </row>
    <row r="9216" spans="1:5" x14ac:dyDescent="0.2">
      <c r="A9216">
        <v>2000</v>
      </c>
      <c r="B9216">
        <v>2065</v>
      </c>
      <c r="C9216" t="s">
        <v>36</v>
      </c>
      <c r="D9216" t="s">
        <v>47</v>
      </c>
      <c r="E9216" t="s">
        <v>27</v>
      </c>
    </row>
    <row r="9217" spans="1:5" x14ac:dyDescent="0.2">
      <c r="A9217">
        <v>10000</v>
      </c>
      <c r="B9217">
        <v>2693</v>
      </c>
      <c r="C9217" t="s">
        <v>36</v>
      </c>
      <c r="D9217" t="s">
        <v>37</v>
      </c>
      <c r="E9217" t="s">
        <v>31</v>
      </c>
    </row>
    <row r="9218" spans="1:5" x14ac:dyDescent="0.2">
      <c r="A9218">
        <v>1500</v>
      </c>
      <c r="B9218">
        <v>1541</v>
      </c>
      <c r="C9218" t="s">
        <v>36</v>
      </c>
      <c r="D9218" t="s">
        <v>26</v>
      </c>
      <c r="E9218" t="s">
        <v>27</v>
      </c>
    </row>
    <row r="9219" spans="1:5" x14ac:dyDescent="0.2">
      <c r="A9219">
        <v>1000</v>
      </c>
      <c r="B9219">
        <v>1482</v>
      </c>
      <c r="C9219" t="s">
        <v>36</v>
      </c>
      <c r="D9219" t="s">
        <v>26</v>
      </c>
      <c r="E9219" t="s">
        <v>27</v>
      </c>
    </row>
    <row r="9220" spans="1:5" x14ac:dyDescent="0.2">
      <c r="A9220">
        <v>2000</v>
      </c>
      <c r="B9220">
        <v>2755</v>
      </c>
      <c r="C9220" t="s">
        <v>36</v>
      </c>
      <c r="D9220" t="s">
        <v>37</v>
      </c>
      <c r="E9220" t="s">
        <v>27</v>
      </c>
    </row>
    <row r="9221" spans="1:5" x14ac:dyDescent="0.2">
      <c r="A9221">
        <v>2000</v>
      </c>
      <c r="B9221">
        <v>2000</v>
      </c>
      <c r="C9221" t="s">
        <v>36</v>
      </c>
      <c r="D9221" t="s">
        <v>26</v>
      </c>
      <c r="E9221" t="s">
        <v>27</v>
      </c>
    </row>
    <row r="9222" spans="1:5" x14ac:dyDescent="0.2">
      <c r="A9222">
        <v>3500</v>
      </c>
      <c r="B9222">
        <v>3945</v>
      </c>
      <c r="C9222" t="s">
        <v>36</v>
      </c>
      <c r="D9222" t="s">
        <v>37</v>
      </c>
      <c r="E9222" t="s">
        <v>27</v>
      </c>
    </row>
    <row r="9223" spans="1:5" x14ac:dyDescent="0.2">
      <c r="A9223">
        <v>5555</v>
      </c>
      <c r="B9223">
        <v>850</v>
      </c>
      <c r="C9223" t="s">
        <v>36</v>
      </c>
      <c r="D9223" t="s">
        <v>52</v>
      </c>
      <c r="E9223" t="s">
        <v>40</v>
      </c>
    </row>
    <row r="9224" spans="1:5" x14ac:dyDescent="0.2">
      <c r="A9224">
        <v>1500</v>
      </c>
      <c r="B9224">
        <v>1541</v>
      </c>
      <c r="C9224" t="s">
        <v>36</v>
      </c>
      <c r="D9224" t="s">
        <v>37</v>
      </c>
      <c r="E9224" t="s">
        <v>27</v>
      </c>
    </row>
    <row r="9225" spans="1:5" x14ac:dyDescent="0.2">
      <c r="A9225">
        <v>650</v>
      </c>
      <c r="B9225">
        <v>800</v>
      </c>
      <c r="C9225" t="s">
        <v>36</v>
      </c>
      <c r="D9225" t="s">
        <v>26</v>
      </c>
      <c r="E9225" t="s">
        <v>27</v>
      </c>
    </row>
    <row r="9226" spans="1:5" x14ac:dyDescent="0.2">
      <c r="A9226">
        <v>1000</v>
      </c>
      <c r="B9226">
        <v>1105</v>
      </c>
      <c r="C9226" t="s">
        <v>36</v>
      </c>
      <c r="D9226" t="s">
        <v>37</v>
      </c>
      <c r="E9226" t="s">
        <v>27</v>
      </c>
    </row>
    <row r="9227" spans="1:5" x14ac:dyDescent="0.2">
      <c r="A9227">
        <v>2500</v>
      </c>
      <c r="B9227">
        <v>2605</v>
      </c>
      <c r="C9227" t="s">
        <v>36</v>
      </c>
      <c r="D9227" t="s">
        <v>34</v>
      </c>
      <c r="E9227" t="s">
        <v>27</v>
      </c>
    </row>
    <row r="9228" spans="1:5" x14ac:dyDescent="0.2">
      <c r="A9228">
        <v>40000</v>
      </c>
      <c r="B9228">
        <v>1153</v>
      </c>
      <c r="C9228" t="s">
        <v>36</v>
      </c>
      <c r="D9228" t="s">
        <v>34</v>
      </c>
      <c r="E9228" t="s">
        <v>40</v>
      </c>
    </row>
    <row r="9229" spans="1:5" x14ac:dyDescent="0.2">
      <c r="A9229">
        <v>3000</v>
      </c>
      <c r="B9229">
        <v>2065</v>
      </c>
      <c r="C9229" t="s">
        <v>36</v>
      </c>
      <c r="D9229" t="s">
        <v>85</v>
      </c>
      <c r="E9229" t="s">
        <v>31</v>
      </c>
    </row>
    <row r="9230" spans="1:5" x14ac:dyDescent="0.2">
      <c r="A9230">
        <v>7260</v>
      </c>
      <c r="B9230">
        <v>7362</v>
      </c>
      <c r="C9230" t="s">
        <v>36</v>
      </c>
      <c r="D9230" t="s">
        <v>67</v>
      </c>
      <c r="E9230" t="s">
        <v>27</v>
      </c>
    </row>
    <row r="9231" spans="1:5" x14ac:dyDescent="0.2">
      <c r="A9231">
        <v>1500</v>
      </c>
      <c r="B9231">
        <v>1555</v>
      </c>
      <c r="C9231" t="s">
        <v>36</v>
      </c>
      <c r="D9231" t="s">
        <v>37</v>
      </c>
      <c r="E9231" t="s">
        <v>27</v>
      </c>
    </row>
    <row r="9232" spans="1:5" x14ac:dyDescent="0.2">
      <c r="A9232">
        <v>1500</v>
      </c>
      <c r="B9232">
        <v>1594</v>
      </c>
      <c r="C9232" t="s">
        <v>36</v>
      </c>
      <c r="D9232" t="s">
        <v>37</v>
      </c>
      <c r="E9232" t="s">
        <v>27</v>
      </c>
    </row>
    <row r="9233" spans="1:5" x14ac:dyDescent="0.2">
      <c r="A9233">
        <v>20000</v>
      </c>
      <c r="B9233">
        <v>2711</v>
      </c>
      <c r="C9233" t="s">
        <v>36</v>
      </c>
      <c r="D9233" t="s">
        <v>26</v>
      </c>
      <c r="E9233" t="s">
        <v>31</v>
      </c>
    </row>
    <row r="9234" spans="1:5" x14ac:dyDescent="0.2">
      <c r="A9234">
        <v>5000</v>
      </c>
      <c r="B9234">
        <v>1965</v>
      </c>
      <c r="C9234" t="s">
        <v>36</v>
      </c>
      <c r="D9234" t="s">
        <v>34</v>
      </c>
      <c r="E9234" t="s">
        <v>31</v>
      </c>
    </row>
    <row r="9235" spans="1:5" x14ac:dyDescent="0.2">
      <c r="A9235">
        <v>2500</v>
      </c>
      <c r="B9235">
        <v>2735</v>
      </c>
      <c r="C9235" t="s">
        <v>36</v>
      </c>
      <c r="D9235" t="s">
        <v>47</v>
      </c>
      <c r="E9235" t="s">
        <v>27</v>
      </c>
    </row>
    <row r="9236" spans="1:5" x14ac:dyDescent="0.2">
      <c r="A9236">
        <v>1200</v>
      </c>
      <c r="B9236">
        <v>1460</v>
      </c>
      <c r="C9236" t="s">
        <v>36</v>
      </c>
      <c r="D9236" t="s">
        <v>37</v>
      </c>
      <c r="E9236" t="s">
        <v>27</v>
      </c>
    </row>
    <row r="9237" spans="1:5" x14ac:dyDescent="0.2">
      <c r="A9237">
        <v>1500</v>
      </c>
      <c r="B9237">
        <v>1850</v>
      </c>
      <c r="C9237" t="s">
        <v>36</v>
      </c>
      <c r="D9237" t="s">
        <v>47</v>
      </c>
      <c r="E9237" t="s">
        <v>27</v>
      </c>
    </row>
    <row r="9238" spans="1:5" x14ac:dyDescent="0.2">
      <c r="A9238">
        <v>15000</v>
      </c>
      <c r="B9238">
        <v>3150</v>
      </c>
      <c r="C9238" t="s">
        <v>36</v>
      </c>
      <c r="D9238" t="s">
        <v>62</v>
      </c>
      <c r="E9238" t="s">
        <v>31</v>
      </c>
    </row>
    <row r="9239" spans="1:5" x14ac:dyDescent="0.2">
      <c r="A9239">
        <v>13000</v>
      </c>
      <c r="B9239">
        <v>1450</v>
      </c>
      <c r="C9239" t="s">
        <v>36</v>
      </c>
      <c r="D9239" t="s">
        <v>37</v>
      </c>
      <c r="E9239" t="s">
        <v>31</v>
      </c>
    </row>
    <row r="9240" spans="1:5" x14ac:dyDescent="0.2">
      <c r="A9240">
        <v>14500</v>
      </c>
      <c r="B9240">
        <v>1970</v>
      </c>
      <c r="C9240" t="s">
        <v>36</v>
      </c>
      <c r="D9240" t="s">
        <v>26</v>
      </c>
      <c r="E9240" t="s">
        <v>31</v>
      </c>
    </row>
    <row r="9241" spans="1:5" x14ac:dyDescent="0.2">
      <c r="A9241">
        <v>10000</v>
      </c>
      <c r="B9241">
        <v>2907</v>
      </c>
      <c r="C9241" t="s">
        <v>36</v>
      </c>
      <c r="D9241" t="s">
        <v>127</v>
      </c>
      <c r="E9241" t="s">
        <v>31</v>
      </c>
    </row>
    <row r="9242" spans="1:5" x14ac:dyDescent="0.2">
      <c r="A9242">
        <v>12000</v>
      </c>
      <c r="B9242">
        <v>1730</v>
      </c>
      <c r="C9242" t="s">
        <v>36</v>
      </c>
      <c r="D9242" t="s">
        <v>85</v>
      </c>
      <c r="E9242" t="s">
        <v>31</v>
      </c>
    </row>
    <row r="9243" spans="1:5" x14ac:dyDescent="0.2">
      <c r="A9243">
        <v>1500</v>
      </c>
      <c r="B9243">
        <v>1611</v>
      </c>
      <c r="C9243" t="s">
        <v>36</v>
      </c>
      <c r="D9243" t="s">
        <v>26</v>
      </c>
      <c r="E9243" t="s">
        <v>27</v>
      </c>
    </row>
    <row r="9244" spans="1:5" x14ac:dyDescent="0.2">
      <c r="A9244">
        <v>1000</v>
      </c>
      <c r="B9244">
        <v>1194</v>
      </c>
      <c r="C9244" t="s">
        <v>36</v>
      </c>
      <c r="D9244" t="s">
        <v>37</v>
      </c>
      <c r="E9244" t="s">
        <v>27</v>
      </c>
    </row>
    <row r="9245" spans="1:5" x14ac:dyDescent="0.2">
      <c r="A9245">
        <v>12000</v>
      </c>
      <c r="B9245">
        <v>1818</v>
      </c>
      <c r="C9245" t="s">
        <v>36</v>
      </c>
      <c r="D9245" t="s">
        <v>26</v>
      </c>
      <c r="E9245" t="s">
        <v>31</v>
      </c>
    </row>
    <row r="9246" spans="1:5" x14ac:dyDescent="0.2">
      <c r="A9246">
        <v>1000</v>
      </c>
      <c r="B9246">
        <v>1046</v>
      </c>
      <c r="C9246" t="s">
        <v>36</v>
      </c>
      <c r="D9246" t="s">
        <v>26</v>
      </c>
      <c r="E9246" t="s">
        <v>27</v>
      </c>
    </row>
    <row r="9247" spans="1:5" x14ac:dyDescent="0.2">
      <c r="A9247">
        <v>2500</v>
      </c>
      <c r="B9247">
        <v>2502</v>
      </c>
      <c r="C9247" t="s">
        <v>36</v>
      </c>
      <c r="D9247" t="s">
        <v>26</v>
      </c>
      <c r="E9247" t="s">
        <v>27</v>
      </c>
    </row>
    <row r="9248" spans="1:5" x14ac:dyDescent="0.2">
      <c r="A9248">
        <v>3500</v>
      </c>
      <c r="B9248">
        <v>935</v>
      </c>
      <c r="C9248" t="s">
        <v>36</v>
      </c>
      <c r="D9248" t="s">
        <v>37</v>
      </c>
      <c r="E9248" t="s">
        <v>31</v>
      </c>
    </row>
    <row r="9249" spans="1:5" x14ac:dyDescent="0.2">
      <c r="A9249">
        <v>5000</v>
      </c>
      <c r="B9249">
        <v>1425</v>
      </c>
      <c r="C9249" t="s">
        <v>36</v>
      </c>
      <c r="D9249" t="s">
        <v>37</v>
      </c>
      <c r="E9249" t="s">
        <v>31</v>
      </c>
    </row>
    <row r="9250" spans="1:5" x14ac:dyDescent="0.2">
      <c r="A9250">
        <v>1000</v>
      </c>
      <c r="B9250">
        <v>1500</v>
      </c>
      <c r="C9250" t="s">
        <v>36</v>
      </c>
      <c r="D9250" t="s">
        <v>26</v>
      </c>
      <c r="E9250" t="s">
        <v>27</v>
      </c>
    </row>
    <row r="9251" spans="1:5" x14ac:dyDescent="0.2">
      <c r="A9251">
        <v>5000</v>
      </c>
      <c r="B9251">
        <v>820</v>
      </c>
      <c r="C9251" t="s">
        <v>36</v>
      </c>
      <c r="D9251" t="s">
        <v>34</v>
      </c>
      <c r="E9251" t="s">
        <v>31</v>
      </c>
    </row>
    <row r="9252" spans="1:5" x14ac:dyDescent="0.2">
      <c r="A9252">
        <v>1500</v>
      </c>
      <c r="B9252">
        <v>1595</v>
      </c>
      <c r="C9252" t="s">
        <v>36</v>
      </c>
      <c r="D9252" t="s">
        <v>37</v>
      </c>
      <c r="E9252" t="s">
        <v>27</v>
      </c>
    </row>
    <row r="9253" spans="1:5" x14ac:dyDescent="0.2">
      <c r="A9253">
        <v>1000</v>
      </c>
      <c r="B9253">
        <v>1055</v>
      </c>
      <c r="C9253" t="s">
        <v>36</v>
      </c>
      <c r="D9253" t="s">
        <v>37</v>
      </c>
      <c r="E9253" t="s">
        <v>27</v>
      </c>
    </row>
    <row r="9254" spans="1:5" x14ac:dyDescent="0.2">
      <c r="A9254">
        <v>5000</v>
      </c>
      <c r="B9254">
        <v>1057</v>
      </c>
      <c r="C9254" t="s">
        <v>36</v>
      </c>
      <c r="D9254" t="s">
        <v>26</v>
      </c>
      <c r="E9254" t="s">
        <v>40</v>
      </c>
    </row>
    <row r="9255" spans="1:5" x14ac:dyDescent="0.2">
      <c r="A9255">
        <v>3300</v>
      </c>
      <c r="B9255">
        <v>3301</v>
      </c>
      <c r="C9255" t="s">
        <v>36</v>
      </c>
      <c r="D9255" t="s">
        <v>85</v>
      </c>
      <c r="E9255" t="s">
        <v>27</v>
      </c>
    </row>
    <row r="9256" spans="1:5" x14ac:dyDescent="0.2">
      <c r="A9256">
        <v>2000</v>
      </c>
      <c r="B9256">
        <v>2025</v>
      </c>
      <c r="C9256" t="s">
        <v>36</v>
      </c>
      <c r="D9256" t="s">
        <v>62</v>
      </c>
      <c r="E9256" t="s">
        <v>27</v>
      </c>
    </row>
    <row r="9257" spans="1:5" x14ac:dyDescent="0.2">
      <c r="A9257">
        <v>5000</v>
      </c>
      <c r="B9257">
        <v>5060</v>
      </c>
      <c r="C9257" t="s">
        <v>36</v>
      </c>
      <c r="D9257" t="s">
        <v>26</v>
      </c>
      <c r="E9257" t="s">
        <v>27</v>
      </c>
    </row>
    <row r="9258" spans="1:5" x14ac:dyDescent="0.2">
      <c r="A9258">
        <v>1000</v>
      </c>
      <c r="B9258">
        <v>1462</v>
      </c>
      <c r="C9258" t="s">
        <v>36</v>
      </c>
      <c r="D9258" t="s">
        <v>37</v>
      </c>
      <c r="E9258" t="s">
        <v>27</v>
      </c>
    </row>
    <row r="9259" spans="1:5" x14ac:dyDescent="0.2">
      <c r="A9259">
        <v>10000</v>
      </c>
      <c r="B9259">
        <v>736</v>
      </c>
      <c r="C9259" t="s">
        <v>36</v>
      </c>
      <c r="D9259" t="s">
        <v>37</v>
      </c>
      <c r="E9259" t="s">
        <v>31</v>
      </c>
    </row>
    <row r="9260" spans="1:5" x14ac:dyDescent="0.2">
      <c r="A9260">
        <v>7500</v>
      </c>
      <c r="B9260">
        <v>597</v>
      </c>
      <c r="C9260" t="s">
        <v>36</v>
      </c>
      <c r="D9260" t="s">
        <v>26</v>
      </c>
      <c r="E9260" t="s">
        <v>31</v>
      </c>
    </row>
    <row r="9261" spans="1:5" x14ac:dyDescent="0.2">
      <c r="A9261">
        <v>500</v>
      </c>
      <c r="B9261">
        <v>540</v>
      </c>
      <c r="C9261" t="s">
        <v>36</v>
      </c>
      <c r="D9261" t="s">
        <v>37</v>
      </c>
      <c r="E9261" t="s">
        <v>27</v>
      </c>
    </row>
    <row r="9262" spans="1:5" x14ac:dyDescent="0.2">
      <c r="A9262">
        <v>500</v>
      </c>
      <c r="B9262">
        <v>501</v>
      </c>
      <c r="C9262" t="s">
        <v>36</v>
      </c>
      <c r="D9262" t="s">
        <v>62</v>
      </c>
      <c r="E9262" t="s">
        <v>27</v>
      </c>
    </row>
    <row r="9263" spans="1:5" x14ac:dyDescent="0.2">
      <c r="A9263">
        <v>500</v>
      </c>
      <c r="B9263">
        <v>510</v>
      </c>
      <c r="C9263" t="s">
        <v>36</v>
      </c>
      <c r="D9263" t="s">
        <v>62</v>
      </c>
      <c r="E9263" t="s">
        <v>27</v>
      </c>
    </row>
    <row r="9264" spans="1:5" x14ac:dyDescent="0.2">
      <c r="A9264">
        <v>22000</v>
      </c>
      <c r="B9264">
        <v>1255</v>
      </c>
      <c r="C9264" t="s">
        <v>36</v>
      </c>
      <c r="D9264" t="s">
        <v>67</v>
      </c>
      <c r="E9264" t="s">
        <v>31</v>
      </c>
    </row>
    <row r="9265" spans="1:5" x14ac:dyDescent="0.2">
      <c r="A9265">
        <v>1000</v>
      </c>
      <c r="B9265">
        <v>1075</v>
      </c>
      <c r="C9265" t="s">
        <v>36</v>
      </c>
      <c r="D9265" t="s">
        <v>37</v>
      </c>
      <c r="E9265" t="s">
        <v>27</v>
      </c>
    </row>
    <row r="9266" spans="1:5" x14ac:dyDescent="0.2">
      <c r="A9266">
        <v>3000</v>
      </c>
      <c r="B9266">
        <v>795</v>
      </c>
      <c r="C9266" t="s">
        <v>36</v>
      </c>
      <c r="D9266" t="s">
        <v>67</v>
      </c>
      <c r="E9266" t="s">
        <v>31</v>
      </c>
    </row>
    <row r="9267" spans="1:5" x14ac:dyDescent="0.2">
      <c r="A9267">
        <v>3100</v>
      </c>
      <c r="B9267">
        <v>812</v>
      </c>
      <c r="C9267" t="s">
        <v>36</v>
      </c>
      <c r="D9267" t="s">
        <v>159</v>
      </c>
      <c r="E9267" t="s">
        <v>31</v>
      </c>
    </row>
    <row r="9268" spans="1:5" x14ac:dyDescent="0.2">
      <c r="A9268">
        <v>3500</v>
      </c>
      <c r="B9268">
        <v>1866</v>
      </c>
      <c r="C9268" t="s">
        <v>36</v>
      </c>
      <c r="D9268" t="s">
        <v>67</v>
      </c>
      <c r="E9268" t="s">
        <v>31</v>
      </c>
    </row>
    <row r="9269" spans="1:5" x14ac:dyDescent="0.2">
      <c r="A9269">
        <v>2500</v>
      </c>
      <c r="B9269">
        <v>553</v>
      </c>
      <c r="C9269" t="s">
        <v>36</v>
      </c>
      <c r="D9269" t="s">
        <v>37</v>
      </c>
      <c r="E9269" t="s">
        <v>31</v>
      </c>
    </row>
    <row r="9270" spans="1:5" x14ac:dyDescent="0.2">
      <c r="A9270">
        <v>500</v>
      </c>
      <c r="B9270">
        <v>511</v>
      </c>
      <c r="C9270" t="s">
        <v>36</v>
      </c>
      <c r="D9270" t="s">
        <v>62</v>
      </c>
      <c r="E9270" t="s">
        <v>27</v>
      </c>
    </row>
    <row r="9271" spans="1:5" x14ac:dyDescent="0.2">
      <c r="A9271">
        <v>5000</v>
      </c>
      <c r="B9271">
        <v>490</v>
      </c>
      <c r="C9271" t="s">
        <v>36</v>
      </c>
      <c r="D9271" t="s">
        <v>37</v>
      </c>
      <c r="E9271" t="s">
        <v>40</v>
      </c>
    </row>
    <row r="9272" spans="1:5" x14ac:dyDescent="0.2">
      <c r="A9272">
        <v>5000</v>
      </c>
      <c r="B9272">
        <v>5000</v>
      </c>
      <c r="C9272" t="s">
        <v>36</v>
      </c>
      <c r="D9272" t="s">
        <v>26</v>
      </c>
      <c r="E9272" t="s">
        <v>27</v>
      </c>
    </row>
    <row r="9273" spans="1:5" x14ac:dyDescent="0.2">
      <c r="A9273">
        <v>600</v>
      </c>
      <c r="B9273">
        <v>601</v>
      </c>
      <c r="C9273" t="s">
        <v>36</v>
      </c>
      <c r="D9273" t="s">
        <v>37</v>
      </c>
      <c r="E9273" t="s">
        <v>27</v>
      </c>
    </row>
    <row r="9274" spans="1:5" x14ac:dyDescent="0.2">
      <c r="A9274">
        <v>1500</v>
      </c>
      <c r="B9274">
        <v>2175</v>
      </c>
      <c r="C9274" t="s">
        <v>36</v>
      </c>
      <c r="D9274" t="s">
        <v>62</v>
      </c>
      <c r="E9274" t="s">
        <v>27</v>
      </c>
    </row>
    <row r="9275" spans="1:5" x14ac:dyDescent="0.2">
      <c r="A9275">
        <v>750</v>
      </c>
      <c r="B9275">
        <v>750</v>
      </c>
      <c r="C9275" t="s">
        <v>36</v>
      </c>
      <c r="D9275" t="s">
        <v>26</v>
      </c>
      <c r="E9275" t="s">
        <v>27</v>
      </c>
    </row>
    <row r="9276" spans="1:5" x14ac:dyDescent="0.2">
      <c r="A9276">
        <v>5250</v>
      </c>
      <c r="B9276">
        <v>838</v>
      </c>
      <c r="C9276" t="s">
        <v>36</v>
      </c>
      <c r="D9276" t="s">
        <v>85</v>
      </c>
      <c r="E9276" t="s">
        <v>31</v>
      </c>
    </row>
    <row r="9277" spans="1:5" x14ac:dyDescent="0.2">
      <c r="A9277">
        <v>9500</v>
      </c>
      <c r="B9277">
        <v>1000</v>
      </c>
      <c r="C9277" t="s">
        <v>36</v>
      </c>
      <c r="D9277" t="s">
        <v>85</v>
      </c>
      <c r="E9277" t="s">
        <v>31</v>
      </c>
    </row>
    <row r="9278" spans="1:5" x14ac:dyDescent="0.2">
      <c r="A9278">
        <v>2500</v>
      </c>
      <c r="B9278">
        <v>363</v>
      </c>
      <c r="C9278" t="s">
        <v>36</v>
      </c>
      <c r="D9278" t="s">
        <v>26</v>
      </c>
      <c r="E9278" t="s">
        <v>31</v>
      </c>
    </row>
    <row r="9279" spans="1:5" x14ac:dyDescent="0.2">
      <c r="A9279">
        <v>2500</v>
      </c>
      <c r="B9279">
        <v>1109</v>
      </c>
      <c r="C9279" t="s">
        <v>36</v>
      </c>
      <c r="D9279" t="s">
        <v>34</v>
      </c>
      <c r="E9279" t="s">
        <v>31</v>
      </c>
    </row>
    <row r="9280" spans="1:5" x14ac:dyDescent="0.2">
      <c r="A9280">
        <v>5000</v>
      </c>
      <c r="B9280">
        <v>864</v>
      </c>
      <c r="C9280" t="s">
        <v>36</v>
      </c>
      <c r="D9280" t="s">
        <v>26</v>
      </c>
      <c r="E9280" t="s">
        <v>31</v>
      </c>
    </row>
    <row r="9281" spans="1:5" x14ac:dyDescent="0.2">
      <c r="A9281">
        <v>2200</v>
      </c>
      <c r="B9281">
        <v>637</v>
      </c>
      <c r="C9281" t="s">
        <v>36</v>
      </c>
      <c r="D9281" t="s">
        <v>37</v>
      </c>
      <c r="E9281" t="s">
        <v>31</v>
      </c>
    </row>
    <row r="9282" spans="1:5" x14ac:dyDescent="0.2">
      <c r="A9282">
        <v>2650</v>
      </c>
      <c r="B9282">
        <v>526</v>
      </c>
      <c r="C9282" t="s">
        <v>36</v>
      </c>
      <c r="D9282" t="s">
        <v>115</v>
      </c>
      <c r="E9282" t="s">
        <v>31</v>
      </c>
    </row>
    <row r="9283" spans="1:5" x14ac:dyDescent="0.2">
      <c r="A9283">
        <v>15000</v>
      </c>
      <c r="B9283">
        <v>385</v>
      </c>
      <c r="C9283" t="s">
        <v>36</v>
      </c>
      <c r="D9283" t="s">
        <v>26</v>
      </c>
      <c r="E9283" t="s">
        <v>31</v>
      </c>
    </row>
    <row r="9284" spans="1:5" x14ac:dyDescent="0.2">
      <c r="A9284">
        <v>1200</v>
      </c>
      <c r="B9284">
        <v>1240</v>
      </c>
      <c r="C9284" t="s">
        <v>36</v>
      </c>
      <c r="D9284" t="s">
        <v>37</v>
      </c>
      <c r="E9284" t="s">
        <v>27</v>
      </c>
    </row>
    <row r="9285" spans="1:5" x14ac:dyDescent="0.2">
      <c r="A9285">
        <v>4000</v>
      </c>
      <c r="B9285">
        <v>520</v>
      </c>
      <c r="C9285" t="s">
        <v>36</v>
      </c>
      <c r="D9285" t="s">
        <v>47</v>
      </c>
      <c r="E9285" t="s">
        <v>31</v>
      </c>
    </row>
    <row r="9286" spans="1:5" x14ac:dyDescent="0.2">
      <c r="A9286">
        <v>5000</v>
      </c>
      <c r="B9286">
        <v>772</v>
      </c>
      <c r="C9286" t="s">
        <v>36</v>
      </c>
      <c r="D9286" t="s">
        <v>159</v>
      </c>
      <c r="E9286" t="s">
        <v>31</v>
      </c>
    </row>
    <row r="9287" spans="1:5" x14ac:dyDescent="0.2">
      <c r="A9287">
        <v>10000</v>
      </c>
      <c r="B9287">
        <v>1390</v>
      </c>
      <c r="C9287" t="s">
        <v>36</v>
      </c>
      <c r="D9287" t="s">
        <v>159</v>
      </c>
      <c r="E9287" t="s">
        <v>31</v>
      </c>
    </row>
    <row r="9288" spans="1:5" x14ac:dyDescent="0.2">
      <c r="A9288">
        <v>75</v>
      </c>
      <c r="B9288">
        <v>226</v>
      </c>
      <c r="C9288" t="s">
        <v>36</v>
      </c>
      <c r="D9288" t="s">
        <v>26</v>
      </c>
      <c r="E9288" t="s">
        <v>27</v>
      </c>
    </row>
    <row r="9289" spans="1:5" x14ac:dyDescent="0.2">
      <c r="A9289">
        <v>2000</v>
      </c>
      <c r="B9289">
        <v>285</v>
      </c>
      <c r="C9289" t="s">
        <v>36</v>
      </c>
      <c r="D9289" t="s">
        <v>26</v>
      </c>
      <c r="E9289" t="s">
        <v>40</v>
      </c>
    </row>
    <row r="9290" spans="1:5" x14ac:dyDescent="0.2">
      <c r="A9290">
        <v>1111</v>
      </c>
      <c r="B9290">
        <v>140</v>
      </c>
      <c r="C9290" t="s">
        <v>36</v>
      </c>
      <c r="D9290" t="s">
        <v>37</v>
      </c>
      <c r="E9290" t="s">
        <v>31</v>
      </c>
    </row>
    <row r="9291" spans="1:5" x14ac:dyDescent="0.2">
      <c r="A9291">
        <v>10000</v>
      </c>
      <c r="B9291">
        <v>505</v>
      </c>
      <c r="C9291" t="s">
        <v>36</v>
      </c>
      <c r="D9291" t="s">
        <v>37</v>
      </c>
      <c r="E9291" t="s">
        <v>31</v>
      </c>
    </row>
    <row r="9292" spans="1:5" x14ac:dyDescent="0.2">
      <c r="A9292">
        <v>250</v>
      </c>
      <c r="B9292">
        <v>340</v>
      </c>
      <c r="C9292" t="s">
        <v>36</v>
      </c>
      <c r="D9292" t="s">
        <v>26</v>
      </c>
      <c r="E9292" t="s">
        <v>27</v>
      </c>
    </row>
    <row r="9293" spans="1:5" x14ac:dyDescent="0.2">
      <c r="A9293">
        <v>3000</v>
      </c>
      <c r="B9293">
        <v>635</v>
      </c>
      <c r="C9293" t="s">
        <v>36</v>
      </c>
      <c r="D9293" t="s">
        <v>67</v>
      </c>
      <c r="E9293" t="s">
        <v>31</v>
      </c>
    </row>
    <row r="9294" spans="1:5" x14ac:dyDescent="0.2">
      <c r="A9294">
        <v>3500</v>
      </c>
      <c r="B9294">
        <v>175</v>
      </c>
      <c r="C9294" t="s">
        <v>36</v>
      </c>
      <c r="D9294" t="s">
        <v>26</v>
      </c>
      <c r="E9294" t="s">
        <v>31</v>
      </c>
    </row>
    <row r="9295" spans="1:5" x14ac:dyDescent="0.2">
      <c r="A9295">
        <v>10000</v>
      </c>
      <c r="B9295">
        <v>250</v>
      </c>
      <c r="C9295" t="s">
        <v>36</v>
      </c>
      <c r="D9295" t="s">
        <v>37</v>
      </c>
      <c r="E9295" t="s">
        <v>40</v>
      </c>
    </row>
    <row r="9296" spans="1:5" x14ac:dyDescent="0.2">
      <c r="A9296">
        <v>200</v>
      </c>
      <c r="B9296">
        <v>260</v>
      </c>
      <c r="C9296" t="s">
        <v>36</v>
      </c>
      <c r="D9296" t="s">
        <v>47</v>
      </c>
      <c r="E9296" t="s">
        <v>27</v>
      </c>
    </row>
    <row r="9297" spans="1:5" x14ac:dyDescent="0.2">
      <c r="A9297">
        <v>3500</v>
      </c>
      <c r="B9297">
        <v>345</v>
      </c>
      <c r="C9297" t="s">
        <v>36</v>
      </c>
      <c r="D9297" t="s">
        <v>62</v>
      </c>
      <c r="E9297" t="s">
        <v>31</v>
      </c>
    </row>
    <row r="9298" spans="1:5" x14ac:dyDescent="0.2">
      <c r="A9298">
        <v>2500</v>
      </c>
      <c r="B9298">
        <v>320</v>
      </c>
      <c r="C9298" t="s">
        <v>36</v>
      </c>
      <c r="D9298" t="s">
        <v>66</v>
      </c>
      <c r="E9298" t="s">
        <v>31</v>
      </c>
    </row>
    <row r="9299" spans="1:5" x14ac:dyDescent="0.2">
      <c r="A9299">
        <v>10000</v>
      </c>
      <c r="B9299">
        <v>1305</v>
      </c>
      <c r="C9299" t="s">
        <v>36</v>
      </c>
      <c r="D9299" t="s">
        <v>26</v>
      </c>
      <c r="E9299" t="s">
        <v>31</v>
      </c>
    </row>
    <row r="9300" spans="1:5" x14ac:dyDescent="0.2">
      <c r="A9300">
        <v>6000</v>
      </c>
      <c r="B9300">
        <v>750</v>
      </c>
      <c r="C9300" t="s">
        <v>36</v>
      </c>
      <c r="D9300" t="s">
        <v>26</v>
      </c>
      <c r="E9300" t="s">
        <v>31</v>
      </c>
    </row>
    <row r="9301" spans="1:5" x14ac:dyDescent="0.2">
      <c r="A9301">
        <v>3000</v>
      </c>
      <c r="B9301">
        <v>185</v>
      </c>
      <c r="C9301" t="s">
        <v>36</v>
      </c>
      <c r="D9301" t="s">
        <v>26</v>
      </c>
      <c r="E9301" t="s">
        <v>31</v>
      </c>
    </row>
    <row r="9302" spans="1:5" x14ac:dyDescent="0.2">
      <c r="A9302">
        <v>1985</v>
      </c>
      <c r="B9302">
        <v>440</v>
      </c>
      <c r="C9302" t="s">
        <v>36</v>
      </c>
      <c r="D9302" t="s">
        <v>67</v>
      </c>
      <c r="E9302" t="s">
        <v>31</v>
      </c>
    </row>
    <row r="9303" spans="1:5" x14ac:dyDescent="0.2">
      <c r="A9303">
        <v>2300</v>
      </c>
      <c r="B9303">
        <v>152</v>
      </c>
      <c r="C9303" t="s">
        <v>36</v>
      </c>
      <c r="D9303" t="s">
        <v>37</v>
      </c>
      <c r="E9303" t="s">
        <v>31</v>
      </c>
    </row>
    <row r="9304" spans="1:5" x14ac:dyDescent="0.2">
      <c r="A9304">
        <v>2000</v>
      </c>
      <c r="B9304">
        <v>105</v>
      </c>
      <c r="C9304" t="s">
        <v>36</v>
      </c>
      <c r="D9304" t="s">
        <v>77</v>
      </c>
      <c r="E9304" t="s">
        <v>31</v>
      </c>
    </row>
    <row r="9305" spans="1:5" x14ac:dyDescent="0.2">
      <c r="A9305">
        <v>2010</v>
      </c>
      <c r="B9305">
        <v>70</v>
      </c>
      <c r="C9305" t="s">
        <v>36</v>
      </c>
      <c r="D9305" t="s">
        <v>34</v>
      </c>
      <c r="E9305" t="s">
        <v>40</v>
      </c>
    </row>
    <row r="9306" spans="1:5" x14ac:dyDescent="0.2">
      <c r="A9306">
        <v>2000</v>
      </c>
      <c r="B9306">
        <v>200</v>
      </c>
      <c r="C9306" t="s">
        <v>36</v>
      </c>
      <c r="D9306" t="s">
        <v>37</v>
      </c>
      <c r="E9306" t="s">
        <v>31</v>
      </c>
    </row>
    <row r="9307" spans="1:5" x14ac:dyDescent="0.2">
      <c r="A9307">
        <v>500</v>
      </c>
      <c r="B9307">
        <v>109</v>
      </c>
      <c r="C9307" t="s">
        <v>36</v>
      </c>
      <c r="D9307" t="s">
        <v>37</v>
      </c>
      <c r="E9307" t="s">
        <v>31</v>
      </c>
    </row>
    <row r="9308" spans="1:5" x14ac:dyDescent="0.2">
      <c r="A9308">
        <v>2500</v>
      </c>
      <c r="B9308">
        <v>175</v>
      </c>
      <c r="C9308" t="s">
        <v>36</v>
      </c>
      <c r="D9308" t="s">
        <v>26</v>
      </c>
      <c r="E9308" t="s">
        <v>40</v>
      </c>
    </row>
    <row r="9309" spans="1:5" x14ac:dyDescent="0.2">
      <c r="A9309">
        <v>4000</v>
      </c>
      <c r="B9309">
        <v>290</v>
      </c>
      <c r="C9309" t="s">
        <v>36</v>
      </c>
      <c r="D9309" t="s">
        <v>37</v>
      </c>
      <c r="E9309" t="s">
        <v>40</v>
      </c>
    </row>
    <row r="9310" spans="1:5" x14ac:dyDescent="0.2">
      <c r="A9310">
        <v>13000</v>
      </c>
      <c r="B9310">
        <v>70</v>
      </c>
      <c r="C9310" t="s">
        <v>36</v>
      </c>
      <c r="D9310" t="s">
        <v>26</v>
      </c>
      <c r="E9310" t="s">
        <v>40</v>
      </c>
    </row>
    <row r="9311" spans="1:5" x14ac:dyDescent="0.2">
      <c r="A9311">
        <v>150</v>
      </c>
      <c r="B9311">
        <v>90</v>
      </c>
      <c r="C9311" t="s">
        <v>36</v>
      </c>
      <c r="D9311" t="s">
        <v>37</v>
      </c>
      <c r="E9311" t="s">
        <v>31</v>
      </c>
    </row>
    <row r="9312" spans="1:5" x14ac:dyDescent="0.2">
      <c r="A9312">
        <v>1250</v>
      </c>
      <c r="B9312">
        <v>130</v>
      </c>
      <c r="C9312" t="s">
        <v>36</v>
      </c>
      <c r="D9312" t="s">
        <v>62</v>
      </c>
      <c r="E9312" t="s">
        <v>31</v>
      </c>
    </row>
    <row r="9313" spans="1:5" x14ac:dyDescent="0.2">
      <c r="A9313">
        <v>15000</v>
      </c>
      <c r="B9313">
        <v>186</v>
      </c>
      <c r="C9313" t="s">
        <v>36</v>
      </c>
      <c r="D9313" t="s">
        <v>37</v>
      </c>
      <c r="E9313" t="s">
        <v>31</v>
      </c>
    </row>
    <row r="9314" spans="1:5" x14ac:dyDescent="0.2">
      <c r="A9314">
        <v>10000</v>
      </c>
      <c r="B9314">
        <v>295</v>
      </c>
      <c r="C9314" t="s">
        <v>36</v>
      </c>
      <c r="D9314" t="s">
        <v>26</v>
      </c>
      <c r="E9314" t="s">
        <v>31</v>
      </c>
    </row>
    <row r="9315" spans="1:5" x14ac:dyDescent="0.2">
      <c r="A9315">
        <v>3000</v>
      </c>
      <c r="B9315">
        <v>50</v>
      </c>
      <c r="C9315" t="s">
        <v>36</v>
      </c>
      <c r="D9315" t="s">
        <v>37</v>
      </c>
      <c r="E9315" t="s">
        <v>40</v>
      </c>
    </row>
    <row r="9316" spans="1:5" x14ac:dyDescent="0.2">
      <c r="A9316">
        <v>5000</v>
      </c>
      <c r="B9316">
        <v>75</v>
      </c>
      <c r="C9316" t="s">
        <v>36</v>
      </c>
      <c r="D9316" t="s">
        <v>26</v>
      </c>
      <c r="E9316" t="s">
        <v>31</v>
      </c>
    </row>
    <row r="9317" spans="1:5" x14ac:dyDescent="0.2">
      <c r="A9317">
        <v>2500</v>
      </c>
      <c r="B9317">
        <v>30</v>
      </c>
      <c r="C9317" t="s">
        <v>36</v>
      </c>
      <c r="D9317" t="s">
        <v>34</v>
      </c>
      <c r="E9317" t="s">
        <v>31</v>
      </c>
    </row>
    <row r="9318" spans="1:5" x14ac:dyDescent="0.2">
      <c r="A9318">
        <v>1600</v>
      </c>
      <c r="B9318">
        <v>20</v>
      </c>
      <c r="C9318" t="s">
        <v>36</v>
      </c>
      <c r="D9318" t="s">
        <v>34</v>
      </c>
      <c r="E9318" t="s">
        <v>31</v>
      </c>
    </row>
    <row r="9319" spans="1:5" x14ac:dyDescent="0.2">
      <c r="A9319">
        <v>2000</v>
      </c>
      <c r="B9319">
        <v>350</v>
      </c>
      <c r="C9319" t="s">
        <v>36</v>
      </c>
      <c r="D9319" t="s">
        <v>26</v>
      </c>
      <c r="E9319" t="s">
        <v>31</v>
      </c>
    </row>
    <row r="9320" spans="1:5" x14ac:dyDescent="0.2">
      <c r="A9320">
        <v>240</v>
      </c>
      <c r="B9320">
        <v>20</v>
      </c>
      <c r="C9320" t="s">
        <v>36</v>
      </c>
      <c r="D9320" t="s">
        <v>26</v>
      </c>
      <c r="E9320" t="s">
        <v>31</v>
      </c>
    </row>
    <row r="9321" spans="1:5" x14ac:dyDescent="0.2">
      <c r="A9321">
        <v>1500</v>
      </c>
      <c r="B9321">
        <v>20</v>
      </c>
      <c r="C9321" t="s">
        <v>36</v>
      </c>
      <c r="D9321" t="s">
        <v>26</v>
      </c>
      <c r="E9321" t="s">
        <v>31</v>
      </c>
    </row>
    <row r="9322" spans="1:5" x14ac:dyDescent="0.2">
      <c r="A9322">
        <v>1000</v>
      </c>
      <c r="B9322">
        <v>100</v>
      </c>
      <c r="C9322" t="s">
        <v>36</v>
      </c>
      <c r="D9322" t="s">
        <v>34</v>
      </c>
      <c r="E9322" t="s">
        <v>40</v>
      </c>
    </row>
    <row r="9323" spans="1:5" x14ac:dyDescent="0.2">
      <c r="A9323">
        <v>10000</v>
      </c>
      <c r="B9323">
        <v>50</v>
      </c>
      <c r="C9323" t="s">
        <v>36</v>
      </c>
      <c r="D9323" t="s">
        <v>37</v>
      </c>
      <c r="E9323" t="s">
        <v>31</v>
      </c>
    </row>
    <row r="9324" spans="1:5" x14ac:dyDescent="0.2">
      <c r="A9324">
        <v>10000</v>
      </c>
      <c r="B9324">
        <v>25</v>
      </c>
      <c r="C9324" t="s">
        <v>36</v>
      </c>
      <c r="D9324" t="s">
        <v>26</v>
      </c>
      <c r="E9324" t="s">
        <v>31</v>
      </c>
    </row>
    <row r="9325" spans="1:5" x14ac:dyDescent="0.2">
      <c r="A9325">
        <v>2000</v>
      </c>
      <c r="B9325">
        <v>5</v>
      </c>
      <c r="C9325" t="s">
        <v>36</v>
      </c>
      <c r="D9325" t="s">
        <v>26</v>
      </c>
      <c r="E9325" t="s">
        <v>31</v>
      </c>
    </row>
    <row r="9326" spans="1:5" x14ac:dyDescent="0.2">
      <c r="A9326">
        <v>5250</v>
      </c>
      <c r="B9326">
        <v>25</v>
      </c>
      <c r="C9326" t="s">
        <v>36</v>
      </c>
      <c r="D9326" t="s">
        <v>62</v>
      </c>
      <c r="E9326" t="s">
        <v>31</v>
      </c>
    </row>
    <row r="9327" spans="1:5" x14ac:dyDescent="0.2">
      <c r="A9327">
        <v>2750</v>
      </c>
      <c r="B9327">
        <v>5</v>
      </c>
      <c r="C9327" t="s">
        <v>36</v>
      </c>
      <c r="D9327" t="s">
        <v>37</v>
      </c>
      <c r="E9327" t="s">
        <v>31</v>
      </c>
    </row>
    <row r="9328" spans="1:5" x14ac:dyDescent="0.2">
      <c r="A9328">
        <v>20000</v>
      </c>
      <c r="B9328">
        <v>50</v>
      </c>
      <c r="C9328" t="s">
        <v>36</v>
      </c>
      <c r="D9328" t="s">
        <v>85</v>
      </c>
      <c r="E9328" t="s">
        <v>31</v>
      </c>
    </row>
    <row r="9329" spans="1:5" x14ac:dyDescent="0.2">
      <c r="A9329">
        <v>500</v>
      </c>
      <c r="B9329">
        <v>20</v>
      </c>
      <c r="C9329" t="s">
        <v>36</v>
      </c>
      <c r="D9329" t="s">
        <v>52</v>
      </c>
      <c r="E9329" t="s">
        <v>31</v>
      </c>
    </row>
    <row r="9330" spans="1:5" x14ac:dyDescent="0.2">
      <c r="A9330">
        <v>1000</v>
      </c>
      <c r="B9330">
        <v>50</v>
      </c>
      <c r="C9330" t="s">
        <v>36</v>
      </c>
      <c r="D9330" t="s">
        <v>37</v>
      </c>
      <c r="E9330" t="s">
        <v>31</v>
      </c>
    </row>
    <row r="9331" spans="1:5" x14ac:dyDescent="0.2">
      <c r="A9331">
        <v>2750</v>
      </c>
      <c r="B9331">
        <v>0</v>
      </c>
      <c r="C9331" t="s">
        <v>36</v>
      </c>
      <c r="D9331" t="s">
        <v>62</v>
      </c>
      <c r="E9331" t="s">
        <v>31</v>
      </c>
    </row>
    <row r="9332" spans="1:5" x14ac:dyDescent="0.2">
      <c r="A9332">
        <v>10000</v>
      </c>
      <c r="B9332">
        <v>0</v>
      </c>
      <c r="C9332" t="s">
        <v>36</v>
      </c>
      <c r="D9332" t="s">
        <v>85</v>
      </c>
      <c r="E9332" t="s">
        <v>31</v>
      </c>
    </row>
    <row r="9333" spans="1:5" x14ac:dyDescent="0.2">
      <c r="A9333">
        <v>2000</v>
      </c>
      <c r="B9333">
        <v>0</v>
      </c>
      <c r="C9333" t="s">
        <v>36</v>
      </c>
      <c r="D9333" t="s">
        <v>67</v>
      </c>
      <c r="E9333" t="s">
        <v>40</v>
      </c>
    </row>
    <row r="9334" spans="1:5" x14ac:dyDescent="0.2">
      <c r="A9334">
        <v>550</v>
      </c>
      <c r="B9334">
        <v>0</v>
      </c>
      <c r="C9334" t="s">
        <v>36</v>
      </c>
      <c r="D9334" t="s">
        <v>66</v>
      </c>
      <c r="E9334" t="s">
        <v>31</v>
      </c>
    </row>
    <row r="9335" spans="1:5" x14ac:dyDescent="0.2">
      <c r="A9335">
        <v>1000</v>
      </c>
      <c r="B9335">
        <v>0</v>
      </c>
      <c r="C9335" t="s">
        <v>36</v>
      </c>
      <c r="D9335" t="s">
        <v>66</v>
      </c>
      <c r="E9335" t="s">
        <v>31</v>
      </c>
    </row>
    <row r="9336" spans="1:5" x14ac:dyDescent="0.2">
      <c r="A9336">
        <v>2000</v>
      </c>
      <c r="B9336">
        <v>0</v>
      </c>
      <c r="C9336" t="s">
        <v>36</v>
      </c>
      <c r="D9336" t="s">
        <v>67</v>
      </c>
      <c r="E9336" t="s">
        <v>31</v>
      </c>
    </row>
    <row r="9337" spans="1:5" x14ac:dyDescent="0.2">
      <c r="A9337">
        <v>3000</v>
      </c>
      <c r="B9337">
        <v>0</v>
      </c>
      <c r="C9337" t="s">
        <v>36</v>
      </c>
      <c r="D9337" t="s">
        <v>37</v>
      </c>
      <c r="E9337" t="s">
        <v>40</v>
      </c>
    </row>
    <row r="9338" spans="1:5" x14ac:dyDescent="0.2">
      <c r="A9338">
        <v>250</v>
      </c>
      <c r="B9338">
        <v>0</v>
      </c>
      <c r="C9338" t="s">
        <v>36</v>
      </c>
      <c r="D9338" t="s">
        <v>26</v>
      </c>
      <c r="E9338" t="s">
        <v>40</v>
      </c>
    </row>
    <row r="9339" spans="1:5" x14ac:dyDescent="0.2">
      <c r="A9339">
        <v>3000</v>
      </c>
      <c r="B9339">
        <v>0</v>
      </c>
      <c r="C9339" t="s">
        <v>36</v>
      </c>
      <c r="D9339" t="s">
        <v>26</v>
      </c>
      <c r="E9339" t="s">
        <v>31</v>
      </c>
    </row>
    <row r="9340" spans="1:5" x14ac:dyDescent="0.2">
      <c r="A9340">
        <v>5000</v>
      </c>
      <c r="B9340">
        <v>0</v>
      </c>
      <c r="C9340" t="s">
        <v>36</v>
      </c>
      <c r="D9340" t="s">
        <v>67</v>
      </c>
      <c r="E9340" t="s">
        <v>31</v>
      </c>
    </row>
    <row r="9341" spans="1:5" x14ac:dyDescent="0.2">
      <c r="A9341">
        <v>7500</v>
      </c>
      <c r="B9341">
        <v>0</v>
      </c>
      <c r="C9341" t="s">
        <v>36</v>
      </c>
      <c r="D9341" t="s">
        <v>34</v>
      </c>
      <c r="E9341" t="s">
        <v>31</v>
      </c>
    </row>
    <row r="9342" spans="1:5" x14ac:dyDescent="0.2">
      <c r="A9342">
        <v>3000</v>
      </c>
      <c r="B9342">
        <v>0</v>
      </c>
      <c r="C9342" t="s">
        <v>36</v>
      </c>
      <c r="D9342" t="s">
        <v>115</v>
      </c>
      <c r="E9342" t="s">
        <v>31</v>
      </c>
    </row>
    <row r="9343" spans="1:5" x14ac:dyDescent="0.2">
      <c r="A9343">
        <v>2000</v>
      </c>
      <c r="B9343">
        <v>0</v>
      </c>
      <c r="C9343" t="s">
        <v>36</v>
      </c>
      <c r="D9343" t="s">
        <v>77</v>
      </c>
      <c r="E9343" t="s">
        <v>31</v>
      </c>
    </row>
    <row r="9344" spans="1:5" x14ac:dyDescent="0.2">
      <c r="A9344">
        <v>10000</v>
      </c>
      <c r="B9344">
        <v>0</v>
      </c>
      <c r="C9344" t="s">
        <v>36</v>
      </c>
      <c r="D9344" t="s">
        <v>26</v>
      </c>
      <c r="E9344" t="s">
        <v>31</v>
      </c>
    </row>
    <row r="9345" spans="1:5" x14ac:dyDescent="0.2">
      <c r="A9345">
        <v>4000</v>
      </c>
      <c r="B9345">
        <v>0</v>
      </c>
      <c r="C9345" t="s">
        <v>36</v>
      </c>
      <c r="D9345" t="s">
        <v>37</v>
      </c>
      <c r="E9345" t="s">
        <v>40</v>
      </c>
    </row>
    <row r="9346" spans="1:5" x14ac:dyDescent="0.2">
      <c r="A9346">
        <v>77000</v>
      </c>
      <c r="B9346">
        <v>0</v>
      </c>
      <c r="C9346" t="s">
        <v>36</v>
      </c>
      <c r="D9346" t="s">
        <v>26</v>
      </c>
      <c r="E9346" t="s">
        <v>40</v>
      </c>
    </row>
    <row r="9347" spans="1:5" x14ac:dyDescent="0.2">
      <c r="A9347">
        <v>9500</v>
      </c>
      <c r="B9347">
        <v>0</v>
      </c>
      <c r="C9347" t="s">
        <v>36</v>
      </c>
      <c r="D9347" t="s">
        <v>34</v>
      </c>
      <c r="E9347" t="s">
        <v>31</v>
      </c>
    </row>
    <row r="9348" spans="1:5" x14ac:dyDescent="0.2">
      <c r="A9348">
        <v>2000</v>
      </c>
      <c r="B9348">
        <v>0</v>
      </c>
      <c r="C9348" t="s">
        <v>36</v>
      </c>
      <c r="D9348" t="s">
        <v>62</v>
      </c>
      <c r="E9348" t="s">
        <v>31</v>
      </c>
    </row>
    <row r="9349" spans="1:5" x14ac:dyDescent="0.2">
      <c r="A9349">
        <v>5000</v>
      </c>
      <c r="B9349">
        <v>0</v>
      </c>
      <c r="C9349" t="s">
        <v>36</v>
      </c>
      <c r="D9349" t="s">
        <v>34</v>
      </c>
      <c r="E9349" t="s">
        <v>40</v>
      </c>
    </row>
    <row r="9350" spans="1:5" x14ac:dyDescent="0.2">
      <c r="A9350">
        <v>10500</v>
      </c>
      <c r="B9350">
        <v>0</v>
      </c>
      <c r="C9350" t="s">
        <v>36</v>
      </c>
      <c r="D9350" t="s">
        <v>34</v>
      </c>
      <c r="E9350" t="s">
        <v>31</v>
      </c>
    </row>
    <row r="9351" spans="1:5" x14ac:dyDescent="0.2">
      <c r="A9351">
        <v>5000</v>
      </c>
      <c r="B9351">
        <v>0</v>
      </c>
      <c r="C9351" t="s">
        <v>36</v>
      </c>
      <c r="D9351" t="s">
        <v>37</v>
      </c>
      <c r="E9351" t="s">
        <v>31</v>
      </c>
    </row>
    <row r="9352" spans="1:5" x14ac:dyDescent="0.2">
      <c r="A9352">
        <v>20000</v>
      </c>
      <c r="B9352">
        <v>0</v>
      </c>
      <c r="C9352" t="s">
        <v>36</v>
      </c>
      <c r="D9352" t="s">
        <v>26</v>
      </c>
      <c r="E9352" t="s">
        <v>31</v>
      </c>
    </row>
    <row r="9353" spans="1:5" x14ac:dyDescent="0.2">
      <c r="A9353">
        <v>10000</v>
      </c>
      <c r="B9353">
        <v>0</v>
      </c>
      <c r="C9353" t="s">
        <v>36</v>
      </c>
      <c r="D9353" t="s">
        <v>62</v>
      </c>
      <c r="E9353" t="s">
        <v>31</v>
      </c>
    </row>
    <row r="9354" spans="1:5" x14ac:dyDescent="0.2">
      <c r="A9354">
        <v>1000</v>
      </c>
      <c r="B9354">
        <v>0</v>
      </c>
      <c r="C9354" t="s">
        <v>36</v>
      </c>
      <c r="D9354" t="s">
        <v>62</v>
      </c>
      <c r="E9354" t="s">
        <v>31</v>
      </c>
    </row>
    <row r="9355" spans="1:5" x14ac:dyDescent="0.2">
      <c r="A9355">
        <v>15000</v>
      </c>
      <c r="B9355">
        <v>0</v>
      </c>
      <c r="C9355" t="s">
        <v>36</v>
      </c>
      <c r="D9355" t="s">
        <v>26</v>
      </c>
      <c r="E9355" t="s">
        <v>31</v>
      </c>
    </row>
    <row r="9356" spans="1:5" x14ac:dyDescent="0.2">
      <c r="A9356">
        <v>100</v>
      </c>
      <c r="B9356">
        <v>0</v>
      </c>
      <c r="C9356" t="s">
        <v>36</v>
      </c>
      <c r="D9356" t="s">
        <v>62</v>
      </c>
      <c r="E9356" t="s">
        <v>31</v>
      </c>
    </row>
    <row r="9357" spans="1:5" x14ac:dyDescent="0.2">
      <c r="A9357">
        <v>4000</v>
      </c>
      <c r="B9357">
        <v>0</v>
      </c>
      <c r="C9357" t="s">
        <v>36</v>
      </c>
      <c r="D9357" t="s">
        <v>26</v>
      </c>
      <c r="E9357" t="s">
        <v>31</v>
      </c>
    </row>
    <row r="9358" spans="1:5" x14ac:dyDescent="0.2">
      <c r="A9358">
        <v>5000</v>
      </c>
      <c r="B9358">
        <v>0</v>
      </c>
      <c r="C9358" t="s">
        <v>36</v>
      </c>
      <c r="D9358" t="s">
        <v>37</v>
      </c>
      <c r="E9358" t="s">
        <v>40</v>
      </c>
    </row>
    <row r="9359" spans="1:5" x14ac:dyDescent="0.2">
      <c r="A9359">
        <v>8000</v>
      </c>
      <c r="B9359">
        <v>0</v>
      </c>
      <c r="C9359" t="s">
        <v>36</v>
      </c>
      <c r="D9359" t="s">
        <v>37</v>
      </c>
      <c r="E9359" t="s">
        <v>40</v>
      </c>
    </row>
    <row r="9360" spans="1:5" x14ac:dyDescent="0.2">
      <c r="A9360">
        <v>3500</v>
      </c>
      <c r="B9360">
        <v>0</v>
      </c>
      <c r="C9360" t="s">
        <v>36</v>
      </c>
      <c r="D9360" t="s">
        <v>26</v>
      </c>
      <c r="E9360" t="s">
        <v>31</v>
      </c>
    </row>
    <row r="9361" spans="1:5" x14ac:dyDescent="0.2">
      <c r="A9361">
        <v>3000</v>
      </c>
      <c r="B9361">
        <v>3230</v>
      </c>
      <c r="C9361" t="s">
        <v>54</v>
      </c>
      <c r="D9361" t="s">
        <v>26</v>
      </c>
      <c r="E9361" t="s">
        <v>27</v>
      </c>
    </row>
    <row r="9362" spans="1:5" x14ac:dyDescent="0.2">
      <c r="A9362">
        <v>20000</v>
      </c>
      <c r="B9362">
        <v>0</v>
      </c>
      <c r="C9362" t="s">
        <v>54</v>
      </c>
      <c r="D9362" t="s">
        <v>26</v>
      </c>
      <c r="E9362" t="s">
        <v>31</v>
      </c>
    </row>
    <row r="9363" spans="1:5" x14ac:dyDescent="0.2">
      <c r="A9363">
        <v>7000</v>
      </c>
      <c r="B9363">
        <v>7080</v>
      </c>
      <c r="C9363" t="s">
        <v>148</v>
      </c>
      <c r="D9363" t="s">
        <v>26</v>
      </c>
      <c r="E9363" t="s">
        <v>27</v>
      </c>
    </row>
    <row r="9364" spans="1:5" x14ac:dyDescent="0.2">
      <c r="A9364">
        <v>2500</v>
      </c>
      <c r="B9364">
        <v>0</v>
      </c>
      <c r="C9364" t="s">
        <v>148</v>
      </c>
      <c r="D9364" t="s">
        <v>26</v>
      </c>
      <c r="E9364" t="s">
        <v>31</v>
      </c>
    </row>
    <row r="9365" spans="1:5" x14ac:dyDescent="0.2">
      <c r="A9365">
        <v>55000</v>
      </c>
      <c r="B9365">
        <v>2674</v>
      </c>
      <c r="C9365" t="s">
        <v>382</v>
      </c>
      <c r="D9365" t="s">
        <v>26</v>
      </c>
      <c r="E9365" t="s">
        <v>31</v>
      </c>
    </row>
    <row r="9366" spans="1:5" x14ac:dyDescent="0.2">
      <c r="A9366">
        <v>6000</v>
      </c>
      <c r="B9366">
        <v>6085</v>
      </c>
      <c r="C9366" t="s">
        <v>382</v>
      </c>
      <c r="D9366" t="s">
        <v>67</v>
      </c>
      <c r="E9366" t="s">
        <v>27</v>
      </c>
    </row>
    <row r="9367" spans="1:5" x14ac:dyDescent="0.2">
      <c r="A9367">
        <v>750</v>
      </c>
      <c r="B9367">
        <v>955</v>
      </c>
      <c r="C9367" t="s">
        <v>382</v>
      </c>
      <c r="D9367" t="s">
        <v>37</v>
      </c>
      <c r="E9367" t="s">
        <v>27</v>
      </c>
    </row>
    <row r="9368" spans="1:5" x14ac:dyDescent="0.2">
      <c r="A9368">
        <v>2000</v>
      </c>
      <c r="B9368">
        <v>421</v>
      </c>
      <c r="C9368" t="s">
        <v>382</v>
      </c>
      <c r="D9368" t="s">
        <v>62</v>
      </c>
      <c r="E9368" t="s">
        <v>31</v>
      </c>
    </row>
    <row r="9369" spans="1:5" x14ac:dyDescent="0.2">
      <c r="A9369">
        <v>7700</v>
      </c>
      <c r="B9369">
        <v>240</v>
      </c>
      <c r="C9369" t="s">
        <v>382</v>
      </c>
      <c r="D9369" t="s">
        <v>67</v>
      </c>
      <c r="E9369" t="s">
        <v>31</v>
      </c>
    </row>
    <row r="9370" spans="1:5" x14ac:dyDescent="0.2">
      <c r="A9370">
        <v>900</v>
      </c>
      <c r="B9370">
        <v>240</v>
      </c>
      <c r="C9370" t="s">
        <v>382</v>
      </c>
      <c r="D9370" t="s">
        <v>47</v>
      </c>
      <c r="E9370" t="s">
        <v>31</v>
      </c>
    </row>
    <row r="9371" spans="1:5" x14ac:dyDescent="0.2">
      <c r="A9371">
        <v>65000</v>
      </c>
      <c r="B9371">
        <v>515</v>
      </c>
      <c r="C9371" t="s">
        <v>382</v>
      </c>
      <c r="D9371" t="s">
        <v>37</v>
      </c>
      <c r="E9371" t="s">
        <v>31</v>
      </c>
    </row>
    <row r="9372" spans="1:5" x14ac:dyDescent="0.2">
      <c r="A9372">
        <v>1000</v>
      </c>
      <c r="B9372">
        <v>100</v>
      </c>
      <c r="C9372" t="s">
        <v>382</v>
      </c>
      <c r="D9372" t="s">
        <v>47</v>
      </c>
      <c r="E9372" t="s">
        <v>31</v>
      </c>
    </row>
    <row r="9373" spans="1:5" x14ac:dyDescent="0.2">
      <c r="A9373">
        <v>20000</v>
      </c>
      <c r="B9373">
        <v>5</v>
      </c>
      <c r="C9373" t="s">
        <v>382</v>
      </c>
      <c r="D9373" t="s">
        <v>62</v>
      </c>
      <c r="E9373" t="s">
        <v>31</v>
      </c>
    </row>
    <row r="9374" spans="1:5" x14ac:dyDescent="0.2">
      <c r="A9374">
        <v>26666</v>
      </c>
      <c r="B9374">
        <v>0</v>
      </c>
      <c r="C9374" t="s">
        <v>382</v>
      </c>
      <c r="D9374" t="s">
        <v>26</v>
      </c>
      <c r="E9374" t="s">
        <v>40</v>
      </c>
    </row>
    <row r="9375" spans="1:5" x14ac:dyDescent="0.2">
      <c r="A9375">
        <v>3000</v>
      </c>
      <c r="B9375">
        <v>0</v>
      </c>
      <c r="C9375" t="s">
        <v>100</v>
      </c>
      <c r="D9375" t="s">
        <v>34</v>
      </c>
      <c r="E9375" t="s">
        <v>31</v>
      </c>
    </row>
    <row r="9376" spans="1:5" x14ac:dyDescent="0.2">
      <c r="A9376">
        <v>4000</v>
      </c>
      <c r="B9376">
        <v>0</v>
      </c>
      <c r="C9376" t="s">
        <v>100</v>
      </c>
      <c r="D9376" t="s">
        <v>37</v>
      </c>
      <c r="E9376" t="s">
        <v>31</v>
      </c>
    </row>
    <row r="9377" spans="1:5" x14ac:dyDescent="0.2">
      <c r="A9377">
        <v>8000</v>
      </c>
      <c r="B9377">
        <v>795</v>
      </c>
      <c r="C9377" t="s">
        <v>122</v>
      </c>
      <c r="D9377" t="s">
        <v>37</v>
      </c>
      <c r="E9377" t="s">
        <v>31</v>
      </c>
    </row>
    <row r="9378" spans="1:5" x14ac:dyDescent="0.2">
      <c r="A9378">
        <v>3000</v>
      </c>
      <c r="B9378">
        <v>5000</v>
      </c>
      <c r="C9378" t="s">
        <v>131</v>
      </c>
      <c r="D9378" t="s">
        <v>52</v>
      </c>
      <c r="E9378" t="s">
        <v>27</v>
      </c>
    </row>
    <row r="9379" spans="1:5" x14ac:dyDescent="0.2">
      <c r="A9379">
        <v>3500</v>
      </c>
      <c r="B9379">
        <v>125</v>
      </c>
      <c r="C9379" t="s">
        <v>131</v>
      </c>
      <c r="D9379" t="s">
        <v>34</v>
      </c>
      <c r="E9379" t="s">
        <v>31</v>
      </c>
    </row>
    <row r="9380" spans="1:5" x14ac:dyDescent="0.2">
      <c r="A9380">
        <v>10000</v>
      </c>
      <c r="B9380">
        <v>30</v>
      </c>
      <c r="C9380" t="s">
        <v>148</v>
      </c>
      <c r="D9380" t="s">
        <v>34</v>
      </c>
      <c r="E9380" t="s">
        <v>31</v>
      </c>
    </row>
    <row r="9381" spans="1:5" x14ac:dyDescent="0.2">
      <c r="A9381">
        <v>10000</v>
      </c>
      <c r="B9381">
        <v>580</v>
      </c>
      <c r="C9381" t="s">
        <v>94</v>
      </c>
      <c r="D9381" t="s">
        <v>66</v>
      </c>
      <c r="E9381" t="s">
        <v>31</v>
      </c>
    </row>
    <row r="9382" spans="1:5" x14ac:dyDescent="0.2">
      <c r="A9382">
        <v>210000</v>
      </c>
      <c r="B9382">
        <v>25</v>
      </c>
      <c r="C9382" t="s">
        <v>227</v>
      </c>
      <c r="D9382" t="s">
        <v>47</v>
      </c>
      <c r="E9382" t="s">
        <v>233</v>
      </c>
    </row>
    <row r="9383" spans="1:5" x14ac:dyDescent="0.2">
      <c r="A9383">
        <v>4500</v>
      </c>
      <c r="B9383">
        <v>0</v>
      </c>
      <c r="C9383" t="s">
        <v>206</v>
      </c>
      <c r="D9383" t="s">
        <v>74</v>
      </c>
      <c r="E9383" t="s">
        <v>31</v>
      </c>
    </row>
    <row r="9384" spans="1:5" x14ac:dyDescent="0.2">
      <c r="A9384">
        <v>24000</v>
      </c>
      <c r="B9384">
        <v>690</v>
      </c>
      <c r="C9384" t="s">
        <v>151</v>
      </c>
      <c r="D9384" t="s">
        <v>62</v>
      </c>
      <c r="E9384" t="s">
        <v>31</v>
      </c>
    </row>
    <row r="9385" spans="1:5" x14ac:dyDescent="0.2">
      <c r="A9385">
        <v>14000</v>
      </c>
      <c r="B9385">
        <v>637</v>
      </c>
      <c r="C9385" t="s">
        <v>79</v>
      </c>
      <c r="D9385" t="s">
        <v>52</v>
      </c>
      <c r="E9385" t="s">
        <v>31</v>
      </c>
    </row>
    <row r="9386" spans="1:5" x14ac:dyDescent="0.2">
      <c r="A9386">
        <v>1400</v>
      </c>
      <c r="B9386">
        <v>2380</v>
      </c>
      <c r="C9386" t="s">
        <v>94</v>
      </c>
      <c r="D9386" t="s">
        <v>34</v>
      </c>
      <c r="E9386" t="s">
        <v>27</v>
      </c>
    </row>
    <row r="9387" spans="1:5" x14ac:dyDescent="0.2">
      <c r="A9387">
        <v>100</v>
      </c>
      <c r="B9387">
        <v>80</v>
      </c>
      <c r="C9387" t="s">
        <v>94</v>
      </c>
      <c r="D9387" t="s">
        <v>26</v>
      </c>
      <c r="E9387" t="s">
        <v>40</v>
      </c>
    </row>
    <row r="9388" spans="1:5" x14ac:dyDescent="0.2">
      <c r="A9388">
        <v>500</v>
      </c>
      <c r="B9388">
        <v>0</v>
      </c>
      <c r="C9388" t="s">
        <v>94</v>
      </c>
      <c r="D9388" t="s">
        <v>26</v>
      </c>
      <c r="E9388" t="s">
        <v>40</v>
      </c>
    </row>
    <row r="9389" spans="1:5" x14ac:dyDescent="0.2">
      <c r="A9389">
        <v>3000</v>
      </c>
      <c r="B9389">
        <v>0</v>
      </c>
      <c r="C9389" t="s">
        <v>82</v>
      </c>
      <c r="D9389" t="s">
        <v>26</v>
      </c>
      <c r="E9389" t="s">
        <v>31</v>
      </c>
    </row>
    <row r="9390" spans="1:5" x14ac:dyDescent="0.2">
      <c r="A9390">
        <v>1200</v>
      </c>
      <c r="B9390">
        <v>0</v>
      </c>
      <c r="C9390" t="s">
        <v>223</v>
      </c>
      <c r="D9390" t="s">
        <v>68</v>
      </c>
      <c r="E9390" t="s">
        <v>31</v>
      </c>
    </row>
    <row r="9391" spans="1:5" x14ac:dyDescent="0.2">
      <c r="A9391">
        <v>5000</v>
      </c>
      <c r="B9391">
        <v>0</v>
      </c>
      <c r="C9391" t="s">
        <v>148</v>
      </c>
      <c r="D9391" t="s">
        <v>26</v>
      </c>
      <c r="E9391" t="s">
        <v>31</v>
      </c>
    </row>
    <row r="9392" spans="1:5" x14ac:dyDescent="0.2">
      <c r="A9392">
        <v>5000</v>
      </c>
      <c r="B9392">
        <v>6118</v>
      </c>
      <c r="C9392" t="s">
        <v>209</v>
      </c>
      <c r="D9392" t="s">
        <v>77</v>
      </c>
      <c r="E9392" t="s">
        <v>27</v>
      </c>
    </row>
    <row r="9393" spans="1:5" x14ac:dyDescent="0.2">
      <c r="A9393">
        <v>5000</v>
      </c>
      <c r="B9393">
        <v>70</v>
      </c>
      <c r="C9393" t="s">
        <v>209</v>
      </c>
      <c r="D9393" t="s">
        <v>26</v>
      </c>
      <c r="E9393" t="s">
        <v>40</v>
      </c>
    </row>
    <row r="9394" spans="1:5" x14ac:dyDescent="0.2">
      <c r="A9394">
        <v>6000</v>
      </c>
      <c r="B9394">
        <v>300</v>
      </c>
      <c r="C9394" t="s">
        <v>209</v>
      </c>
      <c r="D9394" t="s">
        <v>26</v>
      </c>
      <c r="E9394" t="s">
        <v>31</v>
      </c>
    </row>
    <row r="9395" spans="1:5" x14ac:dyDescent="0.2">
      <c r="A9395">
        <v>3500</v>
      </c>
      <c r="B9395">
        <v>3530</v>
      </c>
      <c r="C9395" t="s">
        <v>148</v>
      </c>
      <c r="D9395" t="s">
        <v>26</v>
      </c>
      <c r="E9395" t="s">
        <v>27</v>
      </c>
    </row>
    <row r="9396" spans="1:5" x14ac:dyDescent="0.2">
      <c r="A9396">
        <v>2000</v>
      </c>
      <c r="B9396">
        <v>2165</v>
      </c>
      <c r="C9396" t="s">
        <v>148</v>
      </c>
      <c r="D9396" t="s">
        <v>26</v>
      </c>
      <c r="E9396" t="s">
        <v>27</v>
      </c>
    </row>
    <row r="9397" spans="1:5" x14ac:dyDescent="0.2">
      <c r="A9397">
        <v>600</v>
      </c>
      <c r="B9397">
        <v>1895</v>
      </c>
      <c r="C9397" t="s">
        <v>151</v>
      </c>
      <c r="D9397" t="s">
        <v>67</v>
      </c>
      <c r="E9397" t="s">
        <v>27</v>
      </c>
    </row>
    <row r="9398" spans="1:5" x14ac:dyDescent="0.2">
      <c r="A9398">
        <v>2000</v>
      </c>
      <c r="B9398">
        <v>2025</v>
      </c>
      <c r="C9398" t="s">
        <v>451</v>
      </c>
      <c r="D9398" t="s">
        <v>26</v>
      </c>
      <c r="E9398" t="s">
        <v>27</v>
      </c>
    </row>
    <row r="9399" spans="1:5" x14ac:dyDescent="0.2">
      <c r="A9399">
        <v>5000</v>
      </c>
      <c r="B9399">
        <v>5165</v>
      </c>
      <c r="C9399" t="s">
        <v>131</v>
      </c>
      <c r="D9399" t="s">
        <v>115</v>
      </c>
      <c r="E9399" t="s">
        <v>27</v>
      </c>
    </row>
    <row r="9400" spans="1:5" x14ac:dyDescent="0.2">
      <c r="A9400">
        <v>35000</v>
      </c>
      <c r="B9400">
        <v>3745</v>
      </c>
      <c r="C9400" t="s">
        <v>131</v>
      </c>
      <c r="D9400" t="s">
        <v>34</v>
      </c>
      <c r="E9400" t="s">
        <v>31</v>
      </c>
    </row>
    <row r="9401" spans="1:5" x14ac:dyDescent="0.2">
      <c r="A9401">
        <v>1200</v>
      </c>
      <c r="B9401">
        <v>95</v>
      </c>
      <c r="C9401" t="s">
        <v>131</v>
      </c>
      <c r="D9401" t="s">
        <v>127</v>
      </c>
      <c r="E9401" t="s">
        <v>31</v>
      </c>
    </row>
    <row r="9402" spans="1:5" x14ac:dyDescent="0.2">
      <c r="A9402">
        <v>4000</v>
      </c>
      <c r="B9402">
        <v>200</v>
      </c>
      <c r="C9402" t="s">
        <v>131</v>
      </c>
      <c r="D9402" t="s">
        <v>37</v>
      </c>
      <c r="E9402" t="s">
        <v>31</v>
      </c>
    </row>
    <row r="9403" spans="1:5" x14ac:dyDescent="0.2">
      <c r="A9403">
        <v>1500</v>
      </c>
      <c r="B9403">
        <v>100</v>
      </c>
      <c r="C9403" t="s">
        <v>131</v>
      </c>
      <c r="D9403" t="s">
        <v>34</v>
      </c>
      <c r="E9403" t="s">
        <v>31</v>
      </c>
    </row>
    <row r="9404" spans="1:5" x14ac:dyDescent="0.2">
      <c r="A9404">
        <v>4000</v>
      </c>
      <c r="B9404">
        <v>0</v>
      </c>
      <c r="C9404" t="s">
        <v>131</v>
      </c>
      <c r="D9404" t="s">
        <v>37</v>
      </c>
      <c r="E9404" t="s">
        <v>31</v>
      </c>
    </row>
    <row r="9405" spans="1:5" x14ac:dyDescent="0.2">
      <c r="A9405">
        <v>7500</v>
      </c>
      <c r="B9405">
        <v>405</v>
      </c>
      <c r="C9405" t="s">
        <v>54</v>
      </c>
      <c r="D9405" t="s">
        <v>77</v>
      </c>
      <c r="E9405" t="s">
        <v>31</v>
      </c>
    </row>
    <row r="9406" spans="1:5" x14ac:dyDescent="0.2">
      <c r="A9406">
        <v>5000</v>
      </c>
      <c r="B9406">
        <v>125</v>
      </c>
      <c r="C9406" t="s">
        <v>24</v>
      </c>
      <c r="D9406" t="s">
        <v>37</v>
      </c>
      <c r="E9406" t="s">
        <v>31</v>
      </c>
    </row>
    <row r="9407" spans="1:5" x14ac:dyDescent="0.2">
      <c r="A9407">
        <v>8600</v>
      </c>
      <c r="B9407">
        <v>176</v>
      </c>
      <c r="C9407" t="s">
        <v>177</v>
      </c>
      <c r="D9407" t="s">
        <v>26</v>
      </c>
      <c r="E9407" t="s">
        <v>31</v>
      </c>
    </row>
    <row r="9408" spans="1:5" x14ac:dyDescent="0.2">
      <c r="A9408">
        <v>5000</v>
      </c>
      <c r="B9408">
        <v>5015</v>
      </c>
      <c r="C9408" t="s">
        <v>33</v>
      </c>
      <c r="D9408" t="s">
        <v>26</v>
      </c>
      <c r="E9408" t="s">
        <v>27</v>
      </c>
    </row>
    <row r="9409" spans="1:5" x14ac:dyDescent="0.2">
      <c r="A9409">
        <v>5000</v>
      </c>
      <c r="B9409">
        <v>625</v>
      </c>
      <c r="C9409" t="s">
        <v>33</v>
      </c>
      <c r="D9409" t="s">
        <v>26</v>
      </c>
      <c r="E9409" t="s">
        <v>40</v>
      </c>
    </row>
    <row r="9410" spans="1:5" x14ac:dyDescent="0.2">
      <c r="A9410">
        <v>5000</v>
      </c>
      <c r="B9410">
        <v>5197</v>
      </c>
      <c r="C9410" t="s">
        <v>36</v>
      </c>
      <c r="D9410" t="s">
        <v>26</v>
      </c>
      <c r="E9410" t="s">
        <v>27</v>
      </c>
    </row>
    <row r="9411" spans="1:5" x14ac:dyDescent="0.2">
      <c r="A9411">
        <v>1231</v>
      </c>
      <c r="B9411">
        <v>0</v>
      </c>
      <c r="C9411" t="s">
        <v>36</v>
      </c>
      <c r="D9411" t="s">
        <v>67</v>
      </c>
      <c r="E9411" t="s">
        <v>31</v>
      </c>
    </row>
    <row r="9412" spans="1:5" x14ac:dyDescent="0.2">
      <c r="A9412">
        <v>5000</v>
      </c>
      <c r="B9412">
        <v>8406</v>
      </c>
      <c r="C9412" t="s">
        <v>39</v>
      </c>
      <c r="D9412" t="s">
        <v>52</v>
      </c>
      <c r="E9412" t="s">
        <v>27</v>
      </c>
    </row>
    <row r="9413" spans="1:5" x14ac:dyDescent="0.2">
      <c r="A9413">
        <v>7000</v>
      </c>
      <c r="B9413">
        <v>8020</v>
      </c>
      <c r="C9413" t="s">
        <v>39</v>
      </c>
      <c r="D9413" t="s">
        <v>37</v>
      </c>
      <c r="E9413" t="s">
        <v>27</v>
      </c>
    </row>
    <row r="9414" spans="1:5" x14ac:dyDescent="0.2">
      <c r="A9414">
        <v>3000</v>
      </c>
      <c r="B9414">
        <v>3090</v>
      </c>
      <c r="C9414" t="s">
        <v>39</v>
      </c>
      <c r="D9414" t="s">
        <v>37</v>
      </c>
      <c r="E9414" t="s">
        <v>27</v>
      </c>
    </row>
    <row r="9415" spans="1:5" x14ac:dyDescent="0.2">
      <c r="A9415">
        <v>750</v>
      </c>
      <c r="B9415">
        <v>1201</v>
      </c>
      <c r="C9415" t="s">
        <v>39</v>
      </c>
      <c r="D9415" t="s">
        <v>34</v>
      </c>
      <c r="E9415" t="s">
        <v>27</v>
      </c>
    </row>
    <row r="9416" spans="1:5" x14ac:dyDescent="0.2">
      <c r="A9416">
        <v>5500</v>
      </c>
      <c r="B9416">
        <v>5571</v>
      </c>
      <c r="C9416" t="s">
        <v>39</v>
      </c>
      <c r="D9416" t="s">
        <v>37</v>
      </c>
      <c r="E9416" t="s">
        <v>27</v>
      </c>
    </row>
    <row r="9417" spans="1:5" x14ac:dyDescent="0.2">
      <c r="A9417">
        <v>2000</v>
      </c>
      <c r="B9417">
        <v>2099</v>
      </c>
      <c r="C9417" t="s">
        <v>39</v>
      </c>
      <c r="D9417" t="s">
        <v>127</v>
      </c>
      <c r="E9417" t="s">
        <v>27</v>
      </c>
    </row>
    <row r="9418" spans="1:5" x14ac:dyDescent="0.2">
      <c r="A9418">
        <v>300</v>
      </c>
      <c r="B9418">
        <v>538</v>
      </c>
      <c r="C9418" t="s">
        <v>39</v>
      </c>
      <c r="D9418" t="s">
        <v>34</v>
      </c>
      <c r="E9418" t="s">
        <v>27</v>
      </c>
    </row>
    <row r="9419" spans="1:5" x14ac:dyDescent="0.2">
      <c r="A9419">
        <v>2500</v>
      </c>
      <c r="B9419">
        <v>765</v>
      </c>
      <c r="C9419" t="s">
        <v>39</v>
      </c>
      <c r="D9419" t="s">
        <v>85</v>
      </c>
      <c r="E9419" t="s">
        <v>31</v>
      </c>
    </row>
    <row r="9420" spans="1:5" x14ac:dyDescent="0.2">
      <c r="A9420">
        <v>20000</v>
      </c>
      <c r="B9420">
        <v>540</v>
      </c>
      <c r="C9420" t="s">
        <v>39</v>
      </c>
      <c r="D9420" t="s">
        <v>62</v>
      </c>
      <c r="E9420" t="s">
        <v>31</v>
      </c>
    </row>
    <row r="9421" spans="1:5" x14ac:dyDescent="0.2">
      <c r="A9421">
        <v>12000</v>
      </c>
      <c r="B9421">
        <v>14444</v>
      </c>
      <c r="C9421" t="s">
        <v>54</v>
      </c>
      <c r="D9421" t="s">
        <v>127</v>
      </c>
      <c r="E9421" t="s">
        <v>27</v>
      </c>
    </row>
    <row r="9422" spans="1:5" x14ac:dyDescent="0.2">
      <c r="A9422">
        <v>1200</v>
      </c>
      <c r="B9422">
        <v>1835</v>
      </c>
      <c r="C9422" t="s">
        <v>120</v>
      </c>
      <c r="D9422" t="s">
        <v>37</v>
      </c>
      <c r="E9422" t="s">
        <v>27</v>
      </c>
    </row>
    <row r="9423" spans="1:5" x14ac:dyDescent="0.2">
      <c r="A9423">
        <v>5000</v>
      </c>
      <c r="B9423">
        <v>5131</v>
      </c>
      <c r="C9423" t="s">
        <v>120</v>
      </c>
      <c r="D9423" t="s">
        <v>74</v>
      </c>
      <c r="E9423" t="s">
        <v>27</v>
      </c>
    </row>
    <row r="9424" spans="1:5" x14ac:dyDescent="0.2">
      <c r="A9424">
        <v>10000</v>
      </c>
      <c r="B9424">
        <v>5</v>
      </c>
      <c r="C9424" t="s">
        <v>87</v>
      </c>
      <c r="D9424" t="s">
        <v>26</v>
      </c>
      <c r="E9424" t="s">
        <v>31</v>
      </c>
    </row>
    <row r="9425" spans="1:5" x14ac:dyDescent="0.2">
      <c r="A9425">
        <v>2100</v>
      </c>
      <c r="B9425">
        <v>2350</v>
      </c>
      <c r="C9425" t="s">
        <v>107</v>
      </c>
      <c r="D9425" t="s">
        <v>26</v>
      </c>
      <c r="E9425" t="s">
        <v>27</v>
      </c>
    </row>
    <row r="9426" spans="1:5" x14ac:dyDescent="0.2">
      <c r="A9426">
        <v>16000</v>
      </c>
      <c r="B9426">
        <v>250</v>
      </c>
      <c r="C9426" t="s">
        <v>107</v>
      </c>
      <c r="D9426" t="s">
        <v>34</v>
      </c>
      <c r="E9426" t="s">
        <v>40</v>
      </c>
    </row>
    <row r="9427" spans="1:5" x14ac:dyDescent="0.2">
      <c r="A9427">
        <v>10000</v>
      </c>
      <c r="B9427">
        <v>10050</v>
      </c>
      <c r="C9427" t="s">
        <v>148</v>
      </c>
      <c r="D9427" t="s">
        <v>37</v>
      </c>
      <c r="E9427" t="s">
        <v>27</v>
      </c>
    </row>
    <row r="9428" spans="1:5" x14ac:dyDescent="0.2">
      <c r="A9428">
        <v>2000</v>
      </c>
      <c r="B9428">
        <v>2040</v>
      </c>
      <c r="C9428" t="s">
        <v>72</v>
      </c>
      <c r="D9428" t="s">
        <v>26</v>
      </c>
      <c r="E9428" t="s">
        <v>27</v>
      </c>
    </row>
    <row r="9429" spans="1:5" x14ac:dyDescent="0.2">
      <c r="A9429">
        <v>4800</v>
      </c>
      <c r="B9429">
        <v>1371</v>
      </c>
      <c r="C9429" t="s">
        <v>212</v>
      </c>
      <c r="D9429" t="s">
        <v>26</v>
      </c>
      <c r="E9429" t="s">
        <v>31</v>
      </c>
    </row>
    <row r="9430" spans="1:5" x14ac:dyDescent="0.2">
      <c r="A9430">
        <v>5000</v>
      </c>
      <c r="B9430">
        <v>321</v>
      </c>
      <c r="C9430" t="s">
        <v>72</v>
      </c>
      <c r="D9430" t="s">
        <v>62</v>
      </c>
      <c r="E9430" t="s">
        <v>31</v>
      </c>
    </row>
    <row r="9431" spans="1:5" x14ac:dyDescent="0.2">
      <c r="A9431">
        <v>10000</v>
      </c>
      <c r="B9431">
        <v>60</v>
      </c>
      <c r="C9431" t="s">
        <v>72</v>
      </c>
      <c r="D9431" t="s">
        <v>85</v>
      </c>
      <c r="E9431" t="s">
        <v>31</v>
      </c>
    </row>
    <row r="9432" spans="1:5" x14ac:dyDescent="0.2">
      <c r="A9432">
        <v>12000</v>
      </c>
      <c r="B9432">
        <v>17020</v>
      </c>
      <c r="C9432" t="s">
        <v>107</v>
      </c>
      <c r="D9432" t="s">
        <v>26</v>
      </c>
      <c r="E9432" t="s">
        <v>27</v>
      </c>
    </row>
    <row r="9433" spans="1:5" x14ac:dyDescent="0.2">
      <c r="A9433">
        <v>3000</v>
      </c>
      <c r="B9433">
        <v>150</v>
      </c>
      <c r="C9433" t="s">
        <v>107</v>
      </c>
      <c r="D9433" t="s">
        <v>26</v>
      </c>
      <c r="E9433" t="s">
        <v>31</v>
      </c>
    </row>
    <row r="9434" spans="1:5" x14ac:dyDescent="0.2">
      <c r="A9434">
        <v>1125</v>
      </c>
      <c r="B9434">
        <v>1160</v>
      </c>
      <c r="C9434" t="s">
        <v>272</v>
      </c>
      <c r="D9434" t="s">
        <v>62</v>
      </c>
      <c r="E9434" t="s">
        <v>27</v>
      </c>
    </row>
    <row r="9435" spans="1:5" x14ac:dyDescent="0.2">
      <c r="A9435">
        <v>2500</v>
      </c>
      <c r="B9435">
        <v>2525</v>
      </c>
      <c r="C9435" t="s">
        <v>122</v>
      </c>
      <c r="D9435" t="s">
        <v>37</v>
      </c>
      <c r="E9435" t="s">
        <v>27</v>
      </c>
    </row>
    <row r="9436" spans="1:5" x14ac:dyDescent="0.2">
      <c r="A9436">
        <v>3000</v>
      </c>
      <c r="B9436">
        <v>100</v>
      </c>
      <c r="C9436" t="s">
        <v>122</v>
      </c>
      <c r="D9436" t="s">
        <v>34</v>
      </c>
      <c r="E9436" t="s">
        <v>31</v>
      </c>
    </row>
    <row r="9437" spans="1:5" x14ac:dyDescent="0.2">
      <c r="A9437">
        <v>7500</v>
      </c>
      <c r="B9437">
        <v>0</v>
      </c>
      <c r="C9437" t="s">
        <v>122</v>
      </c>
      <c r="D9437" t="s">
        <v>74</v>
      </c>
      <c r="E9437" t="s">
        <v>40</v>
      </c>
    </row>
    <row r="9438" spans="1:5" x14ac:dyDescent="0.2">
      <c r="A9438">
        <v>13000</v>
      </c>
      <c r="B9438">
        <v>0</v>
      </c>
      <c r="C9438" t="s">
        <v>122</v>
      </c>
      <c r="D9438" t="s">
        <v>37</v>
      </c>
      <c r="E9438" t="s">
        <v>31</v>
      </c>
    </row>
    <row r="9439" spans="1:5" x14ac:dyDescent="0.2">
      <c r="A9439">
        <v>5000</v>
      </c>
      <c r="B9439">
        <v>3749</v>
      </c>
      <c r="C9439" t="s">
        <v>36</v>
      </c>
      <c r="D9439" t="s">
        <v>26</v>
      </c>
      <c r="E9439" t="s">
        <v>31</v>
      </c>
    </row>
    <row r="9440" spans="1:5" x14ac:dyDescent="0.2">
      <c r="A9440">
        <v>3000</v>
      </c>
      <c r="B9440">
        <v>594</v>
      </c>
      <c r="C9440" t="s">
        <v>36</v>
      </c>
      <c r="D9440" t="s">
        <v>26</v>
      </c>
      <c r="E9440" t="s">
        <v>40</v>
      </c>
    </row>
    <row r="9441" spans="1:5" x14ac:dyDescent="0.2">
      <c r="A9441">
        <v>11000</v>
      </c>
      <c r="B9441">
        <v>305</v>
      </c>
      <c r="C9441" t="s">
        <v>36</v>
      </c>
      <c r="D9441" t="s">
        <v>26</v>
      </c>
      <c r="E9441" t="s">
        <v>31</v>
      </c>
    </row>
    <row r="9442" spans="1:5" x14ac:dyDescent="0.2">
      <c r="A9442">
        <v>2000</v>
      </c>
      <c r="B9442">
        <v>78</v>
      </c>
      <c r="C9442" t="s">
        <v>36</v>
      </c>
      <c r="D9442" t="s">
        <v>26</v>
      </c>
      <c r="E9442" t="s">
        <v>31</v>
      </c>
    </row>
    <row r="9443" spans="1:5" x14ac:dyDescent="0.2">
      <c r="A9443">
        <v>1900</v>
      </c>
      <c r="B9443">
        <v>180</v>
      </c>
      <c r="C9443" t="s">
        <v>36</v>
      </c>
      <c r="D9443" t="s">
        <v>52</v>
      </c>
      <c r="E9443" t="s">
        <v>31</v>
      </c>
    </row>
    <row r="9444" spans="1:5" x14ac:dyDescent="0.2">
      <c r="A9444">
        <v>12500</v>
      </c>
      <c r="B9444">
        <v>100</v>
      </c>
      <c r="C9444" t="s">
        <v>237</v>
      </c>
      <c r="D9444" t="s">
        <v>34</v>
      </c>
      <c r="E9444" t="s">
        <v>31</v>
      </c>
    </row>
    <row r="9445" spans="1:5" x14ac:dyDescent="0.2">
      <c r="A9445">
        <v>2000</v>
      </c>
      <c r="B9445">
        <v>0</v>
      </c>
      <c r="C9445" t="s">
        <v>72</v>
      </c>
      <c r="D9445" t="s">
        <v>77</v>
      </c>
      <c r="E9445" t="s">
        <v>31</v>
      </c>
    </row>
    <row r="9446" spans="1:5" x14ac:dyDescent="0.2">
      <c r="A9446">
        <v>2000</v>
      </c>
      <c r="B9446">
        <v>2248</v>
      </c>
      <c r="C9446" t="s">
        <v>180</v>
      </c>
      <c r="D9446" t="s">
        <v>37</v>
      </c>
      <c r="E9446" t="s">
        <v>27</v>
      </c>
    </row>
    <row r="9447" spans="1:5" x14ac:dyDescent="0.2">
      <c r="A9447">
        <v>500</v>
      </c>
      <c r="B9447">
        <v>110</v>
      </c>
      <c r="C9447" t="s">
        <v>180</v>
      </c>
      <c r="D9447" t="s">
        <v>85</v>
      </c>
      <c r="E9447" t="s">
        <v>31</v>
      </c>
    </row>
    <row r="9448" spans="1:5" x14ac:dyDescent="0.2">
      <c r="A9448">
        <v>1000</v>
      </c>
      <c r="B9448">
        <v>295</v>
      </c>
      <c r="C9448" t="s">
        <v>39</v>
      </c>
      <c r="D9448" t="s">
        <v>26</v>
      </c>
      <c r="E9448" t="s">
        <v>31</v>
      </c>
    </row>
    <row r="9449" spans="1:5" x14ac:dyDescent="0.2">
      <c r="A9449">
        <v>3000</v>
      </c>
      <c r="B9449">
        <v>25</v>
      </c>
      <c r="C9449" t="s">
        <v>39</v>
      </c>
      <c r="D9449" t="s">
        <v>34</v>
      </c>
      <c r="E9449" t="s">
        <v>31</v>
      </c>
    </row>
    <row r="9450" spans="1:5" x14ac:dyDescent="0.2">
      <c r="A9450">
        <v>8000</v>
      </c>
      <c r="B9450">
        <v>24915</v>
      </c>
      <c r="C9450" t="s">
        <v>197</v>
      </c>
      <c r="D9450" t="s">
        <v>26</v>
      </c>
      <c r="E9450" t="s">
        <v>27</v>
      </c>
    </row>
    <row r="9451" spans="1:5" x14ac:dyDescent="0.2">
      <c r="A9451">
        <v>3800</v>
      </c>
      <c r="B9451">
        <v>5071</v>
      </c>
      <c r="C9451" t="s">
        <v>197</v>
      </c>
      <c r="D9451" t="s">
        <v>37</v>
      </c>
      <c r="E9451" t="s">
        <v>27</v>
      </c>
    </row>
    <row r="9452" spans="1:5" x14ac:dyDescent="0.2">
      <c r="A9452">
        <v>3000</v>
      </c>
      <c r="B9452">
        <v>3105</v>
      </c>
      <c r="C9452" t="s">
        <v>197</v>
      </c>
      <c r="D9452" t="s">
        <v>37</v>
      </c>
      <c r="E9452" t="s">
        <v>27</v>
      </c>
    </row>
    <row r="9453" spans="1:5" x14ac:dyDescent="0.2">
      <c r="A9453">
        <v>5000</v>
      </c>
      <c r="B9453">
        <v>5121</v>
      </c>
      <c r="C9453" t="s">
        <v>197</v>
      </c>
      <c r="D9453" t="s">
        <v>37</v>
      </c>
      <c r="E9453" t="s">
        <v>27</v>
      </c>
    </row>
    <row r="9454" spans="1:5" x14ac:dyDescent="0.2">
      <c r="A9454">
        <v>2250</v>
      </c>
      <c r="B9454">
        <v>3071</v>
      </c>
      <c r="C9454" t="s">
        <v>197</v>
      </c>
      <c r="D9454" t="s">
        <v>37</v>
      </c>
      <c r="E9454" t="s">
        <v>27</v>
      </c>
    </row>
    <row r="9455" spans="1:5" x14ac:dyDescent="0.2">
      <c r="A9455">
        <v>1650</v>
      </c>
      <c r="B9455">
        <v>1936</v>
      </c>
      <c r="C9455" t="s">
        <v>197</v>
      </c>
      <c r="D9455" t="s">
        <v>77</v>
      </c>
      <c r="E9455" t="s">
        <v>27</v>
      </c>
    </row>
    <row r="9456" spans="1:5" x14ac:dyDescent="0.2">
      <c r="A9456">
        <v>1500</v>
      </c>
      <c r="B9456">
        <v>1861</v>
      </c>
      <c r="C9456" t="s">
        <v>197</v>
      </c>
      <c r="D9456" t="s">
        <v>77</v>
      </c>
      <c r="E9456" t="s">
        <v>27</v>
      </c>
    </row>
    <row r="9457" spans="1:5" x14ac:dyDescent="0.2">
      <c r="A9457">
        <v>1500</v>
      </c>
      <c r="B9457">
        <v>2650</v>
      </c>
      <c r="C9457" t="s">
        <v>197</v>
      </c>
      <c r="D9457" t="s">
        <v>26</v>
      </c>
      <c r="E9457" t="s">
        <v>27</v>
      </c>
    </row>
    <row r="9458" spans="1:5" x14ac:dyDescent="0.2">
      <c r="A9458">
        <v>400</v>
      </c>
      <c r="B9458">
        <v>610</v>
      </c>
      <c r="C9458" t="s">
        <v>197</v>
      </c>
      <c r="D9458" t="s">
        <v>77</v>
      </c>
      <c r="E9458" t="s">
        <v>27</v>
      </c>
    </row>
    <row r="9459" spans="1:5" x14ac:dyDescent="0.2">
      <c r="A9459">
        <v>16831</v>
      </c>
      <c r="B9459">
        <v>12035</v>
      </c>
      <c r="C9459" t="s">
        <v>197</v>
      </c>
      <c r="D9459" t="s">
        <v>26</v>
      </c>
      <c r="E9459" t="s">
        <v>31</v>
      </c>
    </row>
    <row r="9460" spans="1:5" x14ac:dyDescent="0.2">
      <c r="A9460">
        <v>500</v>
      </c>
      <c r="B9460">
        <v>740</v>
      </c>
      <c r="C9460" t="s">
        <v>197</v>
      </c>
      <c r="D9460" t="s">
        <v>37</v>
      </c>
      <c r="E9460" t="s">
        <v>27</v>
      </c>
    </row>
    <row r="9461" spans="1:5" x14ac:dyDescent="0.2">
      <c r="A9461">
        <v>6000</v>
      </c>
      <c r="B9461">
        <v>943</v>
      </c>
      <c r="C9461" t="s">
        <v>197</v>
      </c>
      <c r="D9461" t="s">
        <v>66</v>
      </c>
      <c r="E9461" t="s">
        <v>31</v>
      </c>
    </row>
    <row r="9462" spans="1:5" x14ac:dyDescent="0.2">
      <c r="A9462">
        <v>6500</v>
      </c>
      <c r="B9462">
        <v>425</v>
      </c>
      <c r="C9462" t="s">
        <v>197</v>
      </c>
      <c r="D9462" t="s">
        <v>34</v>
      </c>
      <c r="E9462" t="s">
        <v>31</v>
      </c>
    </row>
    <row r="9463" spans="1:5" x14ac:dyDescent="0.2">
      <c r="A9463">
        <v>2000</v>
      </c>
      <c r="B9463">
        <v>101</v>
      </c>
      <c r="C9463" t="s">
        <v>197</v>
      </c>
      <c r="D9463" t="s">
        <v>34</v>
      </c>
      <c r="E9463" t="s">
        <v>31</v>
      </c>
    </row>
    <row r="9464" spans="1:5" x14ac:dyDescent="0.2">
      <c r="A9464">
        <v>60</v>
      </c>
      <c r="B9464">
        <v>15</v>
      </c>
      <c r="C9464" t="s">
        <v>197</v>
      </c>
      <c r="D9464" t="s">
        <v>37</v>
      </c>
      <c r="E9464" t="s">
        <v>31</v>
      </c>
    </row>
    <row r="9465" spans="1:5" x14ac:dyDescent="0.2">
      <c r="A9465">
        <v>1500</v>
      </c>
      <c r="B9465">
        <v>150</v>
      </c>
      <c r="C9465" t="s">
        <v>197</v>
      </c>
      <c r="D9465" t="s">
        <v>47</v>
      </c>
      <c r="E9465" t="s">
        <v>31</v>
      </c>
    </row>
    <row r="9466" spans="1:5" x14ac:dyDescent="0.2">
      <c r="A9466">
        <v>310</v>
      </c>
      <c r="B9466">
        <v>50</v>
      </c>
      <c r="C9466" t="s">
        <v>197</v>
      </c>
      <c r="D9466" t="s">
        <v>62</v>
      </c>
      <c r="E9466" t="s">
        <v>31</v>
      </c>
    </row>
    <row r="9467" spans="1:5" x14ac:dyDescent="0.2">
      <c r="A9467">
        <v>5000</v>
      </c>
      <c r="B9467">
        <v>25</v>
      </c>
      <c r="C9467" t="s">
        <v>197</v>
      </c>
      <c r="D9467" t="s">
        <v>26</v>
      </c>
      <c r="E9467" t="s">
        <v>31</v>
      </c>
    </row>
    <row r="9468" spans="1:5" x14ac:dyDescent="0.2">
      <c r="A9468">
        <v>1000</v>
      </c>
      <c r="B9468">
        <v>0</v>
      </c>
      <c r="C9468" t="s">
        <v>197</v>
      </c>
      <c r="D9468" t="s">
        <v>26</v>
      </c>
      <c r="E9468" t="s">
        <v>31</v>
      </c>
    </row>
    <row r="9469" spans="1:5" x14ac:dyDescent="0.2">
      <c r="A9469">
        <v>10000</v>
      </c>
      <c r="B9469">
        <v>0</v>
      </c>
      <c r="C9469" t="s">
        <v>197</v>
      </c>
      <c r="D9469" t="s">
        <v>77</v>
      </c>
      <c r="E9469" t="s">
        <v>31</v>
      </c>
    </row>
    <row r="9470" spans="1:5" x14ac:dyDescent="0.2">
      <c r="A9470">
        <v>20000</v>
      </c>
      <c r="B9470">
        <v>0</v>
      </c>
      <c r="C9470" t="s">
        <v>197</v>
      </c>
      <c r="D9470" t="s">
        <v>26</v>
      </c>
      <c r="E9470" t="s">
        <v>31</v>
      </c>
    </row>
    <row r="9471" spans="1:5" x14ac:dyDescent="0.2">
      <c r="A9471">
        <v>7000</v>
      </c>
      <c r="B9471">
        <v>0</v>
      </c>
      <c r="C9471" t="s">
        <v>197</v>
      </c>
      <c r="D9471" t="s">
        <v>68</v>
      </c>
      <c r="E9471" t="s">
        <v>31</v>
      </c>
    </row>
    <row r="9472" spans="1:5" x14ac:dyDescent="0.2">
      <c r="A9472">
        <v>3000</v>
      </c>
      <c r="B9472">
        <v>106</v>
      </c>
      <c r="C9472" t="s">
        <v>58</v>
      </c>
      <c r="D9472" t="s">
        <v>115</v>
      </c>
      <c r="E9472" t="s">
        <v>31</v>
      </c>
    </row>
    <row r="9473" spans="1:5" x14ac:dyDescent="0.2">
      <c r="A9473">
        <v>750</v>
      </c>
      <c r="B9473">
        <v>80</v>
      </c>
      <c r="C9473" t="s">
        <v>100</v>
      </c>
      <c r="D9473" t="s">
        <v>37</v>
      </c>
      <c r="E9473" t="s">
        <v>31</v>
      </c>
    </row>
    <row r="9474" spans="1:5" x14ac:dyDescent="0.2">
      <c r="A9474">
        <v>5000</v>
      </c>
      <c r="B9474">
        <v>0</v>
      </c>
      <c r="C9474" t="s">
        <v>100</v>
      </c>
      <c r="D9474" t="s">
        <v>26</v>
      </c>
      <c r="E9474" t="s">
        <v>31</v>
      </c>
    </row>
    <row r="9475" spans="1:5" x14ac:dyDescent="0.2">
      <c r="A9475">
        <v>40000</v>
      </c>
      <c r="B9475">
        <v>4513</v>
      </c>
      <c r="C9475" t="s">
        <v>180</v>
      </c>
      <c r="D9475" t="s">
        <v>67</v>
      </c>
      <c r="E9475" t="s">
        <v>31</v>
      </c>
    </row>
    <row r="9476" spans="1:5" x14ac:dyDescent="0.2">
      <c r="A9476">
        <v>2000</v>
      </c>
      <c r="B9476">
        <v>90</v>
      </c>
      <c r="C9476" t="s">
        <v>50</v>
      </c>
      <c r="D9476" t="s">
        <v>68</v>
      </c>
      <c r="E9476" t="s">
        <v>31</v>
      </c>
    </row>
    <row r="9477" spans="1:5" x14ac:dyDescent="0.2">
      <c r="A9477">
        <v>5000</v>
      </c>
      <c r="B9477">
        <v>369</v>
      </c>
      <c r="C9477" t="s">
        <v>107</v>
      </c>
      <c r="D9477" t="s">
        <v>37</v>
      </c>
      <c r="E9477" t="s">
        <v>31</v>
      </c>
    </row>
    <row r="9478" spans="1:5" x14ac:dyDescent="0.2">
      <c r="A9478">
        <v>2100</v>
      </c>
      <c r="B9478">
        <v>200</v>
      </c>
      <c r="C9478" t="s">
        <v>36</v>
      </c>
      <c r="D9478" t="s">
        <v>37</v>
      </c>
      <c r="E9478" t="s">
        <v>31</v>
      </c>
    </row>
    <row r="9479" spans="1:5" x14ac:dyDescent="0.2">
      <c r="A9479">
        <v>4200</v>
      </c>
      <c r="B9479">
        <v>0</v>
      </c>
      <c r="C9479" t="s">
        <v>36</v>
      </c>
      <c r="D9479" t="s">
        <v>34</v>
      </c>
      <c r="E9479" t="s">
        <v>40</v>
      </c>
    </row>
    <row r="9480" spans="1:5" x14ac:dyDescent="0.2">
      <c r="A9480">
        <v>2000</v>
      </c>
      <c r="B9480">
        <v>2550</v>
      </c>
      <c r="C9480" t="s">
        <v>50</v>
      </c>
      <c r="D9480" t="s">
        <v>37</v>
      </c>
      <c r="E9480" t="s">
        <v>27</v>
      </c>
    </row>
    <row r="9481" spans="1:5" x14ac:dyDescent="0.2">
      <c r="A9481">
        <v>10000</v>
      </c>
      <c r="B9481">
        <v>25</v>
      </c>
      <c r="C9481" t="s">
        <v>50</v>
      </c>
      <c r="D9481" t="s">
        <v>52</v>
      </c>
      <c r="E9481" t="s">
        <v>31</v>
      </c>
    </row>
    <row r="9482" spans="1:5" x14ac:dyDescent="0.2">
      <c r="A9482">
        <v>2000</v>
      </c>
      <c r="B9482">
        <v>2532</v>
      </c>
      <c r="C9482" t="s">
        <v>197</v>
      </c>
      <c r="D9482" t="s">
        <v>37</v>
      </c>
      <c r="E9482" t="s">
        <v>27</v>
      </c>
    </row>
    <row r="9483" spans="1:5" x14ac:dyDescent="0.2">
      <c r="A9483">
        <v>2500</v>
      </c>
      <c r="B9483">
        <v>3080</v>
      </c>
      <c r="C9483" t="s">
        <v>197</v>
      </c>
      <c r="D9483" t="s">
        <v>37</v>
      </c>
      <c r="E9483" t="s">
        <v>27</v>
      </c>
    </row>
    <row r="9484" spans="1:5" x14ac:dyDescent="0.2">
      <c r="A9484">
        <v>7000</v>
      </c>
      <c r="B9484">
        <v>7080</v>
      </c>
      <c r="C9484" t="s">
        <v>197</v>
      </c>
      <c r="D9484" t="s">
        <v>34</v>
      </c>
      <c r="E9484" t="s">
        <v>27</v>
      </c>
    </row>
    <row r="9485" spans="1:5" x14ac:dyDescent="0.2">
      <c r="A9485">
        <v>1000</v>
      </c>
      <c r="B9485">
        <v>2177</v>
      </c>
      <c r="C9485" t="s">
        <v>197</v>
      </c>
      <c r="D9485" t="s">
        <v>62</v>
      </c>
      <c r="E9485" t="s">
        <v>27</v>
      </c>
    </row>
    <row r="9486" spans="1:5" x14ac:dyDescent="0.2">
      <c r="A9486">
        <v>2222.21</v>
      </c>
      <c r="B9486">
        <v>2609</v>
      </c>
      <c r="C9486" t="s">
        <v>197</v>
      </c>
      <c r="D9486" t="s">
        <v>62</v>
      </c>
      <c r="E9486" t="s">
        <v>27</v>
      </c>
    </row>
    <row r="9487" spans="1:5" x14ac:dyDescent="0.2">
      <c r="A9487">
        <v>1350</v>
      </c>
      <c r="B9487">
        <v>1423</v>
      </c>
      <c r="C9487" t="s">
        <v>197</v>
      </c>
      <c r="D9487" t="s">
        <v>37</v>
      </c>
      <c r="E9487" t="s">
        <v>27</v>
      </c>
    </row>
    <row r="9488" spans="1:5" x14ac:dyDescent="0.2">
      <c r="A9488">
        <v>21425</v>
      </c>
      <c r="B9488">
        <v>3275</v>
      </c>
      <c r="C9488" t="s">
        <v>197</v>
      </c>
      <c r="D9488" t="s">
        <v>62</v>
      </c>
      <c r="E9488" t="s">
        <v>31</v>
      </c>
    </row>
    <row r="9489" spans="1:5" x14ac:dyDescent="0.2">
      <c r="A9489">
        <v>2500</v>
      </c>
      <c r="B9489">
        <v>2520</v>
      </c>
      <c r="C9489" t="s">
        <v>197</v>
      </c>
      <c r="D9489" t="s">
        <v>37</v>
      </c>
      <c r="E9489" t="s">
        <v>27</v>
      </c>
    </row>
    <row r="9490" spans="1:5" x14ac:dyDescent="0.2">
      <c r="A9490">
        <v>20000</v>
      </c>
      <c r="B9490">
        <v>714</v>
      </c>
      <c r="C9490" t="s">
        <v>197</v>
      </c>
      <c r="D9490" t="s">
        <v>26</v>
      </c>
      <c r="E9490" t="s">
        <v>31</v>
      </c>
    </row>
    <row r="9491" spans="1:5" x14ac:dyDescent="0.2">
      <c r="A9491">
        <v>750</v>
      </c>
      <c r="B9491">
        <v>1385</v>
      </c>
      <c r="C9491" t="s">
        <v>197</v>
      </c>
      <c r="D9491" t="s">
        <v>37</v>
      </c>
      <c r="E9491" t="s">
        <v>27</v>
      </c>
    </row>
    <row r="9492" spans="1:5" x14ac:dyDescent="0.2">
      <c r="A9492">
        <v>1000</v>
      </c>
      <c r="B9492">
        <v>1000</v>
      </c>
      <c r="C9492" t="s">
        <v>197</v>
      </c>
      <c r="D9492" t="s">
        <v>67</v>
      </c>
      <c r="E9492" t="s">
        <v>27</v>
      </c>
    </row>
    <row r="9493" spans="1:5" x14ac:dyDescent="0.2">
      <c r="A9493">
        <v>18000</v>
      </c>
      <c r="B9493">
        <v>2685</v>
      </c>
      <c r="C9493" t="s">
        <v>197</v>
      </c>
      <c r="D9493" t="s">
        <v>37</v>
      </c>
      <c r="E9493" t="s">
        <v>40</v>
      </c>
    </row>
    <row r="9494" spans="1:5" x14ac:dyDescent="0.2">
      <c r="A9494">
        <v>10000</v>
      </c>
      <c r="B9494">
        <v>1515</v>
      </c>
      <c r="C9494" t="s">
        <v>197</v>
      </c>
      <c r="D9494" t="s">
        <v>67</v>
      </c>
      <c r="E9494" t="s">
        <v>31</v>
      </c>
    </row>
    <row r="9495" spans="1:5" x14ac:dyDescent="0.2">
      <c r="A9495">
        <v>2500</v>
      </c>
      <c r="B9495">
        <v>2525</v>
      </c>
      <c r="C9495" t="s">
        <v>197</v>
      </c>
      <c r="D9495" t="s">
        <v>37</v>
      </c>
      <c r="E9495" t="s">
        <v>27</v>
      </c>
    </row>
    <row r="9496" spans="1:5" x14ac:dyDescent="0.2">
      <c r="A9496">
        <v>500</v>
      </c>
      <c r="B9496">
        <v>580</v>
      </c>
      <c r="C9496" t="s">
        <v>197</v>
      </c>
      <c r="D9496" t="s">
        <v>62</v>
      </c>
      <c r="E9496" t="s">
        <v>27</v>
      </c>
    </row>
    <row r="9497" spans="1:5" x14ac:dyDescent="0.2">
      <c r="A9497">
        <v>200</v>
      </c>
      <c r="B9497">
        <v>302</v>
      </c>
      <c r="C9497" t="s">
        <v>197</v>
      </c>
      <c r="D9497" t="s">
        <v>37</v>
      </c>
      <c r="E9497" t="s">
        <v>27</v>
      </c>
    </row>
    <row r="9498" spans="1:5" x14ac:dyDescent="0.2">
      <c r="A9498">
        <v>3000</v>
      </c>
      <c r="B9498">
        <v>430</v>
      </c>
      <c r="C9498" t="s">
        <v>197</v>
      </c>
      <c r="D9498" t="s">
        <v>37</v>
      </c>
      <c r="E9498" t="s">
        <v>31</v>
      </c>
    </row>
    <row r="9499" spans="1:5" x14ac:dyDescent="0.2">
      <c r="A9499">
        <v>400</v>
      </c>
      <c r="B9499">
        <v>489</v>
      </c>
      <c r="C9499" t="s">
        <v>197</v>
      </c>
      <c r="D9499" t="s">
        <v>47</v>
      </c>
      <c r="E9499" t="s">
        <v>27</v>
      </c>
    </row>
    <row r="9500" spans="1:5" x14ac:dyDescent="0.2">
      <c r="A9500">
        <v>100</v>
      </c>
      <c r="B9500">
        <v>322</v>
      </c>
      <c r="C9500" t="s">
        <v>197</v>
      </c>
      <c r="D9500" t="s">
        <v>37</v>
      </c>
      <c r="E9500" t="s">
        <v>27</v>
      </c>
    </row>
    <row r="9501" spans="1:5" x14ac:dyDescent="0.2">
      <c r="A9501">
        <v>5000</v>
      </c>
      <c r="B9501">
        <v>445</v>
      </c>
      <c r="C9501" t="s">
        <v>197</v>
      </c>
      <c r="D9501" t="s">
        <v>37</v>
      </c>
      <c r="E9501" t="s">
        <v>31</v>
      </c>
    </row>
    <row r="9502" spans="1:5" x14ac:dyDescent="0.2">
      <c r="A9502">
        <v>2500</v>
      </c>
      <c r="B9502">
        <v>450</v>
      </c>
      <c r="C9502" t="s">
        <v>197</v>
      </c>
      <c r="D9502" t="s">
        <v>115</v>
      </c>
      <c r="E9502" t="s">
        <v>31</v>
      </c>
    </row>
    <row r="9503" spans="1:5" x14ac:dyDescent="0.2">
      <c r="A9503">
        <v>8500</v>
      </c>
      <c r="B9503">
        <v>213</v>
      </c>
      <c r="C9503" t="s">
        <v>197</v>
      </c>
      <c r="D9503" t="s">
        <v>52</v>
      </c>
      <c r="E9503" t="s">
        <v>40</v>
      </c>
    </row>
    <row r="9504" spans="1:5" x14ac:dyDescent="0.2">
      <c r="A9504">
        <v>2500</v>
      </c>
      <c r="B9504">
        <v>105</v>
      </c>
      <c r="C9504" t="s">
        <v>197</v>
      </c>
      <c r="D9504" t="s">
        <v>26</v>
      </c>
      <c r="E9504" t="s">
        <v>31</v>
      </c>
    </row>
    <row r="9505" spans="1:5" x14ac:dyDescent="0.2">
      <c r="A9505">
        <v>600</v>
      </c>
      <c r="B9505">
        <v>82</v>
      </c>
      <c r="C9505" t="s">
        <v>197</v>
      </c>
      <c r="D9505" t="s">
        <v>62</v>
      </c>
      <c r="E9505" t="s">
        <v>31</v>
      </c>
    </row>
    <row r="9506" spans="1:5" x14ac:dyDescent="0.2">
      <c r="A9506">
        <v>1000</v>
      </c>
      <c r="B9506">
        <v>45</v>
      </c>
      <c r="C9506" t="s">
        <v>197</v>
      </c>
      <c r="D9506" t="s">
        <v>26</v>
      </c>
      <c r="E9506" t="s">
        <v>31</v>
      </c>
    </row>
    <row r="9507" spans="1:5" x14ac:dyDescent="0.2">
      <c r="A9507">
        <v>36000</v>
      </c>
      <c r="B9507">
        <v>180</v>
      </c>
      <c r="C9507" t="s">
        <v>197</v>
      </c>
      <c r="D9507" t="s">
        <v>26</v>
      </c>
      <c r="E9507" t="s">
        <v>31</v>
      </c>
    </row>
    <row r="9508" spans="1:5" x14ac:dyDescent="0.2">
      <c r="A9508">
        <v>10000</v>
      </c>
      <c r="B9508">
        <v>80</v>
      </c>
      <c r="C9508" t="s">
        <v>197</v>
      </c>
      <c r="D9508" t="s">
        <v>62</v>
      </c>
      <c r="E9508" t="s">
        <v>40</v>
      </c>
    </row>
    <row r="9509" spans="1:5" x14ac:dyDescent="0.2">
      <c r="A9509">
        <v>4000</v>
      </c>
      <c r="B9509">
        <v>25</v>
      </c>
      <c r="C9509" t="s">
        <v>197</v>
      </c>
      <c r="D9509" t="s">
        <v>77</v>
      </c>
      <c r="E9509" t="s">
        <v>31</v>
      </c>
    </row>
    <row r="9510" spans="1:5" x14ac:dyDescent="0.2">
      <c r="A9510">
        <v>10000</v>
      </c>
      <c r="B9510">
        <v>100</v>
      </c>
      <c r="C9510" t="s">
        <v>197</v>
      </c>
      <c r="D9510" t="s">
        <v>37</v>
      </c>
      <c r="E9510" t="s">
        <v>31</v>
      </c>
    </row>
    <row r="9511" spans="1:5" x14ac:dyDescent="0.2">
      <c r="A9511">
        <v>600</v>
      </c>
      <c r="B9511">
        <v>10</v>
      </c>
      <c r="C9511" t="s">
        <v>197</v>
      </c>
      <c r="D9511" t="s">
        <v>26</v>
      </c>
      <c r="E9511" t="s">
        <v>31</v>
      </c>
    </row>
    <row r="9512" spans="1:5" x14ac:dyDescent="0.2">
      <c r="A9512">
        <v>200</v>
      </c>
      <c r="B9512">
        <v>10</v>
      </c>
      <c r="C9512" t="s">
        <v>197</v>
      </c>
      <c r="D9512" t="s">
        <v>159</v>
      </c>
      <c r="E9512" t="s">
        <v>31</v>
      </c>
    </row>
    <row r="9513" spans="1:5" x14ac:dyDescent="0.2">
      <c r="A9513">
        <v>500</v>
      </c>
      <c r="B9513">
        <v>10</v>
      </c>
      <c r="C9513" t="s">
        <v>197</v>
      </c>
      <c r="D9513" t="s">
        <v>34</v>
      </c>
      <c r="E9513" t="s">
        <v>31</v>
      </c>
    </row>
    <row r="9514" spans="1:5" x14ac:dyDescent="0.2">
      <c r="A9514">
        <v>1000</v>
      </c>
      <c r="B9514">
        <v>0</v>
      </c>
      <c r="C9514" t="s">
        <v>197</v>
      </c>
      <c r="D9514" t="s">
        <v>37</v>
      </c>
      <c r="E9514" t="s">
        <v>31</v>
      </c>
    </row>
    <row r="9515" spans="1:5" x14ac:dyDescent="0.2">
      <c r="A9515">
        <v>2000</v>
      </c>
      <c r="B9515">
        <v>0</v>
      </c>
      <c r="C9515" t="s">
        <v>197</v>
      </c>
      <c r="D9515" t="s">
        <v>26</v>
      </c>
      <c r="E9515" t="s">
        <v>31</v>
      </c>
    </row>
    <row r="9516" spans="1:5" x14ac:dyDescent="0.2">
      <c r="A9516">
        <v>5000</v>
      </c>
      <c r="B9516">
        <v>0</v>
      </c>
      <c r="C9516" t="s">
        <v>197</v>
      </c>
      <c r="D9516" t="s">
        <v>37</v>
      </c>
      <c r="E9516" t="s">
        <v>31</v>
      </c>
    </row>
    <row r="9517" spans="1:5" x14ac:dyDescent="0.2">
      <c r="A9517">
        <v>275</v>
      </c>
      <c r="B9517">
        <v>0</v>
      </c>
      <c r="C9517" t="s">
        <v>197</v>
      </c>
      <c r="D9517" t="s">
        <v>37</v>
      </c>
      <c r="E9517" t="s">
        <v>40</v>
      </c>
    </row>
    <row r="9518" spans="1:5" x14ac:dyDescent="0.2">
      <c r="A9518">
        <v>7000</v>
      </c>
      <c r="B9518">
        <v>0</v>
      </c>
      <c r="C9518" t="s">
        <v>197</v>
      </c>
      <c r="D9518" t="s">
        <v>34</v>
      </c>
      <c r="E9518" t="s">
        <v>31</v>
      </c>
    </row>
    <row r="9519" spans="1:5" x14ac:dyDescent="0.2">
      <c r="A9519">
        <v>3000</v>
      </c>
      <c r="B9519">
        <v>0</v>
      </c>
      <c r="C9519" t="s">
        <v>197</v>
      </c>
      <c r="D9519" t="s">
        <v>26</v>
      </c>
      <c r="E9519" t="s">
        <v>31</v>
      </c>
    </row>
    <row r="9520" spans="1:5" x14ac:dyDescent="0.2">
      <c r="A9520">
        <v>800</v>
      </c>
      <c r="B9520">
        <v>0</v>
      </c>
      <c r="C9520" t="s">
        <v>197</v>
      </c>
      <c r="D9520" t="s">
        <v>26</v>
      </c>
      <c r="E9520" t="s">
        <v>31</v>
      </c>
    </row>
    <row r="9521" spans="1:5" x14ac:dyDescent="0.2">
      <c r="A9521">
        <v>2000</v>
      </c>
      <c r="B9521">
        <v>0</v>
      </c>
      <c r="C9521" t="s">
        <v>197</v>
      </c>
      <c r="D9521" t="s">
        <v>26</v>
      </c>
      <c r="E9521" t="s">
        <v>40</v>
      </c>
    </row>
    <row r="9522" spans="1:5" x14ac:dyDescent="0.2">
      <c r="A9522">
        <v>1958</v>
      </c>
      <c r="B9522">
        <v>2626</v>
      </c>
      <c r="C9522" t="s">
        <v>223</v>
      </c>
      <c r="D9522" t="s">
        <v>37</v>
      </c>
      <c r="E9522" t="s">
        <v>27</v>
      </c>
    </row>
    <row r="9523" spans="1:5" x14ac:dyDescent="0.2">
      <c r="A9523">
        <v>5000</v>
      </c>
      <c r="B9523">
        <v>1920</v>
      </c>
      <c r="C9523" t="s">
        <v>223</v>
      </c>
      <c r="D9523" t="s">
        <v>34</v>
      </c>
      <c r="E9523" t="s">
        <v>31</v>
      </c>
    </row>
    <row r="9524" spans="1:5" x14ac:dyDescent="0.2">
      <c r="A9524">
        <v>5985</v>
      </c>
      <c r="B9524">
        <v>6155</v>
      </c>
      <c r="C9524" t="s">
        <v>223</v>
      </c>
      <c r="D9524" t="s">
        <v>37</v>
      </c>
      <c r="E9524" t="s">
        <v>27</v>
      </c>
    </row>
    <row r="9525" spans="1:5" x14ac:dyDescent="0.2">
      <c r="A9525">
        <v>1750</v>
      </c>
      <c r="B9525">
        <v>2534</v>
      </c>
      <c r="C9525" t="s">
        <v>223</v>
      </c>
      <c r="D9525" t="s">
        <v>37</v>
      </c>
      <c r="E9525" t="s">
        <v>27</v>
      </c>
    </row>
    <row r="9526" spans="1:5" x14ac:dyDescent="0.2">
      <c r="A9526">
        <v>2000</v>
      </c>
      <c r="B9526">
        <v>2505</v>
      </c>
      <c r="C9526" t="s">
        <v>223</v>
      </c>
      <c r="D9526" t="s">
        <v>37</v>
      </c>
      <c r="E9526" t="s">
        <v>27</v>
      </c>
    </row>
    <row r="9527" spans="1:5" x14ac:dyDescent="0.2">
      <c r="A9527">
        <v>7000</v>
      </c>
      <c r="B9527">
        <v>1615</v>
      </c>
      <c r="C9527" t="s">
        <v>223</v>
      </c>
      <c r="D9527" t="s">
        <v>37</v>
      </c>
      <c r="E9527" t="s">
        <v>40</v>
      </c>
    </row>
    <row r="9528" spans="1:5" x14ac:dyDescent="0.2">
      <c r="A9528">
        <v>2100</v>
      </c>
      <c r="B9528">
        <v>215</v>
      </c>
      <c r="C9528" t="s">
        <v>223</v>
      </c>
      <c r="D9528" t="s">
        <v>68</v>
      </c>
      <c r="E9528" t="s">
        <v>40</v>
      </c>
    </row>
    <row r="9529" spans="1:5" x14ac:dyDescent="0.2">
      <c r="A9529">
        <v>1000</v>
      </c>
      <c r="B9529">
        <v>185</v>
      </c>
      <c r="C9529" t="s">
        <v>223</v>
      </c>
      <c r="D9529" t="s">
        <v>34</v>
      </c>
      <c r="E9529" t="s">
        <v>31</v>
      </c>
    </row>
    <row r="9530" spans="1:5" x14ac:dyDescent="0.2">
      <c r="A9530">
        <v>7500</v>
      </c>
      <c r="B9530">
        <v>230</v>
      </c>
      <c r="C9530" t="s">
        <v>223</v>
      </c>
      <c r="D9530" t="s">
        <v>34</v>
      </c>
      <c r="E9530" t="s">
        <v>31</v>
      </c>
    </row>
    <row r="9531" spans="1:5" x14ac:dyDescent="0.2">
      <c r="A9531">
        <v>8000</v>
      </c>
      <c r="B9531">
        <v>10</v>
      </c>
      <c r="C9531" t="s">
        <v>223</v>
      </c>
      <c r="D9531" t="s">
        <v>68</v>
      </c>
      <c r="E9531" t="s">
        <v>31</v>
      </c>
    </row>
    <row r="9532" spans="1:5" x14ac:dyDescent="0.2">
      <c r="A9532">
        <v>6000</v>
      </c>
      <c r="B9532">
        <v>15</v>
      </c>
      <c r="C9532" t="s">
        <v>223</v>
      </c>
      <c r="D9532" t="s">
        <v>34</v>
      </c>
      <c r="E9532" t="s">
        <v>31</v>
      </c>
    </row>
    <row r="9533" spans="1:5" x14ac:dyDescent="0.2">
      <c r="A9533">
        <v>2000</v>
      </c>
      <c r="B9533">
        <v>0</v>
      </c>
      <c r="C9533" t="s">
        <v>223</v>
      </c>
      <c r="D9533" t="s">
        <v>37</v>
      </c>
      <c r="E9533" t="s">
        <v>31</v>
      </c>
    </row>
    <row r="9534" spans="1:5" x14ac:dyDescent="0.2">
      <c r="A9534">
        <v>500</v>
      </c>
      <c r="B9534">
        <v>0</v>
      </c>
      <c r="C9534" t="s">
        <v>223</v>
      </c>
      <c r="D9534" t="s">
        <v>34</v>
      </c>
      <c r="E9534" t="s">
        <v>31</v>
      </c>
    </row>
    <row r="9535" spans="1:5" x14ac:dyDescent="0.2">
      <c r="A9535">
        <v>3000</v>
      </c>
      <c r="B9535">
        <v>10000</v>
      </c>
      <c r="C9535" t="s">
        <v>100</v>
      </c>
      <c r="D9535" t="s">
        <v>37</v>
      </c>
      <c r="E9535" t="s">
        <v>27</v>
      </c>
    </row>
    <row r="9536" spans="1:5" x14ac:dyDescent="0.2">
      <c r="A9536">
        <v>8500</v>
      </c>
      <c r="B9536">
        <v>10350</v>
      </c>
      <c r="C9536" t="s">
        <v>100</v>
      </c>
      <c r="D9536" t="s">
        <v>68</v>
      </c>
      <c r="E9536" t="s">
        <v>27</v>
      </c>
    </row>
    <row r="9537" spans="1:5" x14ac:dyDescent="0.2">
      <c r="A9537">
        <v>5500</v>
      </c>
      <c r="B9537">
        <v>5631</v>
      </c>
      <c r="C9537" t="s">
        <v>100</v>
      </c>
      <c r="D9537" t="s">
        <v>26</v>
      </c>
      <c r="E9537" t="s">
        <v>27</v>
      </c>
    </row>
    <row r="9538" spans="1:5" x14ac:dyDescent="0.2">
      <c r="A9538">
        <v>2500</v>
      </c>
      <c r="B9538">
        <v>300</v>
      </c>
      <c r="C9538" t="s">
        <v>100</v>
      </c>
      <c r="D9538" t="s">
        <v>37</v>
      </c>
      <c r="E9538" t="s">
        <v>31</v>
      </c>
    </row>
    <row r="9539" spans="1:5" x14ac:dyDescent="0.2">
      <c r="A9539">
        <v>4000</v>
      </c>
      <c r="B9539">
        <v>50</v>
      </c>
      <c r="C9539" t="s">
        <v>100</v>
      </c>
      <c r="D9539" t="s">
        <v>26</v>
      </c>
      <c r="E9539" t="s">
        <v>31</v>
      </c>
    </row>
    <row r="9540" spans="1:5" x14ac:dyDescent="0.2">
      <c r="A9540">
        <v>7500</v>
      </c>
      <c r="B9540">
        <v>5079</v>
      </c>
      <c r="C9540" t="s">
        <v>237</v>
      </c>
      <c r="D9540" t="s">
        <v>62</v>
      </c>
      <c r="E9540" t="s">
        <v>31</v>
      </c>
    </row>
    <row r="9541" spans="1:5" x14ac:dyDescent="0.2">
      <c r="A9541">
        <v>20000</v>
      </c>
      <c r="B9541">
        <v>1530</v>
      </c>
      <c r="C9541" t="s">
        <v>263</v>
      </c>
      <c r="D9541" t="s">
        <v>26</v>
      </c>
      <c r="E9541" t="s">
        <v>31</v>
      </c>
    </row>
    <row r="9542" spans="1:5" x14ac:dyDescent="0.2">
      <c r="A9542">
        <v>1000</v>
      </c>
      <c r="B9542">
        <v>135</v>
      </c>
      <c r="C9542" t="s">
        <v>232</v>
      </c>
      <c r="D9542" t="s">
        <v>26</v>
      </c>
      <c r="E9542" t="s">
        <v>31</v>
      </c>
    </row>
    <row r="9543" spans="1:5" x14ac:dyDescent="0.2">
      <c r="A9543">
        <v>5000</v>
      </c>
      <c r="B9543">
        <v>580</v>
      </c>
      <c r="C9543" t="s">
        <v>94</v>
      </c>
      <c r="D9543" t="s">
        <v>37</v>
      </c>
      <c r="E9543" t="s">
        <v>31</v>
      </c>
    </row>
    <row r="9544" spans="1:5" x14ac:dyDescent="0.2">
      <c r="A9544">
        <v>5000</v>
      </c>
      <c r="B9544">
        <v>274</v>
      </c>
      <c r="C9544" t="s">
        <v>94</v>
      </c>
      <c r="D9544" t="s">
        <v>37</v>
      </c>
      <c r="E9544" t="s">
        <v>31</v>
      </c>
    </row>
    <row r="9545" spans="1:5" x14ac:dyDescent="0.2">
      <c r="A9545">
        <v>15000</v>
      </c>
      <c r="B9545">
        <v>1295</v>
      </c>
      <c r="C9545" t="s">
        <v>94</v>
      </c>
      <c r="D9545" t="s">
        <v>26</v>
      </c>
      <c r="E9545" t="s">
        <v>31</v>
      </c>
    </row>
    <row r="9546" spans="1:5" x14ac:dyDescent="0.2">
      <c r="A9546">
        <v>300</v>
      </c>
      <c r="B9546">
        <v>155</v>
      </c>
      <c r="C9546" t="s">
        <v>94</v>
      </c>
      <c r="D9546" t="s">
        <v>26</v>
      </c>
      <c r="E9546" t="s">
        <v>31</v>
      </c>
    </row>
    <row r="9547" spans="1:5" x14ac:dyDescent="0.2">
      <c r="A9547">
        <v>4000</v>
      </c>
      <c r="B9547">
        <v>62</v>
      </c>
      <c r="C9547" t="s">
        <v>94</v>
      </c>
      <c r="D9547" t="s">
        <v>37</v>
      </c>
      <c r="E9547" t="s">
        <v>31</v>
      </c>
    </row>
    <row r="9548" spans="1:5" x14ac:dyDescent="0.2">
      <c r="A9548">
        <v>10000</v>
      </c>
      <c r="B9548">
        <v>1996</v>
      </c>
      <c r="C9548" t="s">
        <v>72</v>
      </c>
      <c r="D9548" t="s">
        <v>26</v>
      </c>
      <c r="E9548" t="s">
        <v>31</v>
      </c>
    </row>
    <row r="9549" spans="1:5" x14ac:dyDescent="0.2">
      <c r="A9549">
        <v>20000</v>
      </c>
      <c r="B9549">
        <v>30</v>
      </c>
      <c r="C9549" t="s">
        <v>72</v>
      </c>
      <c r="D9549" t="s">
        <v>37</v>
      </c>
      <c r="E9549" t="s">
        <v>31</v>
      </c>
    </row>
    <row r="9550" spans="1:5" x14ac:dyDescent="0.2">
      <c r="A9550">
        <v>5000</v>
      </c>
      <c r="B9550">
        <v>25</v>
      </c>
      <c r="C9550" t="s">
        <v>72</v>
      </c>
      <c r="D9550" t="s">
        <v>67</v>
      </c>
      <c r="E9550" t="s">
        <v>40</v>
      </c>
    </row>
    <row r="9551" spans="1:5" x14ac:dyDescent="0.2">
      <c r="A9551">
        <v>5000</v>
      </c>
      <c r="B9551">
        <v>15</v>
      </c>
      <c r="C9551" t="s">
        <v>72</v>
      </c>
      <c r="D9551" t="s">
        <v>47</v>
      </c>
      <c r="E9551" t="s">
        <v>31</v>
      </c>
    </row>
    <row r="9552" spans="1:5" x14ac:dyDescent="0.2">
      <c r="A9552">
        <v>1500</v>
      </c>
      <c r="B9552">
        <v>2046</v>
      </c>
      <c r="C9552" t="s">
        <v>44</v>
      </c>
      <c r="D9552" t="s">
        <v>34</v>
      </c>
      <c r="E9552" t="s">
        <v>27</v>
      </c>
    </row>
    <row r="9553" spans="1:5" x14ac:dyDescent="0.2">
      <c r="A9553">
        <v>5000</v>
      </c>
      <c r="B9553">
        <v>1678</v>
      </c>
      <c r="C9553" t="s">
        <v>44</v>
      </c>
      <c r="D9553" t="s">
        <v>62</v>
      </c>
      <c r="E9553" t="s">
        <v>31</v>
      </c>
    </row>
    <row r="9554" spans="1:5" x14ac:dyDescent="0.2">
      <c r="A9554">
        <v>7500</v>
      </c>
      <c r="B9554">
        <v>0</v>
      </c>
      <c r="C9554" t="s">
        <v>151</v>
      </c>
      <c r="D9554" t="s">
        <v>34</v>
      </c>
      <c r="E9554" t="s">
        <v>31</v>
      </c>
    </row>
    <row r="9555" spans="1:5" x14ac:dyDescent="0.2">
      <c r="A9555">
        <v>9300</v>
      </c>
      <c r="B9555">
        <v>150</v>
      </c>
      <c r="C9555" t="s">
        <v>87</v>
      </c>
      <c r="D9555" t="s">
        <v>62</v>
      </c>
      <c r="E9555" t="s">
        <v>40</v>
      </c>
    </row>
    <row r="9556" spans="1:5" x14ac:dyDescent="0.2">
      <c r="A9556">
        <v>5000</v>
      </c>
      <c r="B9556">
        <v>0</v>
      </c>
      <c r="C9556" t="s">
        <v>87</v>
      </c>
      <c r="D9556" t="s">
        <v>26</v>
      </c>
      <c r="E9556" t="s">
        <v>31</v>
      </c>
    </row>
    <row r="9557" spans="1:5" x14ac:dyDescent="0.2">
      <c r="A9557">
        <v>4300</v>
      </c>
      <c r="B9557">
        <v>0</v>
      </c>
      <c r="C9557" t="s">
        <v>87</v>
      </c>
      <c r="D9557" t="s">
        <v>37</v>
      </c>
      <c r="E9557" t="s">
        <v>31</v>
      </c>
    </row>
    <row r="9558" spans="1:5" x14ac:dyDescent="0.2">
      <c r="A9558">
        <v>1000</v>
      </c>
      <c r="B9558">
        <v>150</v>
      </c>
      <c r="C9558" t="s">
        <v>50</v>
      </c>
      <c r="D9558" t="s">
        <v>37</v>
      </c>
      <c r="E9558" t="s">
        <v>40</v>
      </c>
    </row>
    <row r="9559" spans="1:5" x14ac:dyDescent="0.2">
      <c r="A9559">
        <v>7500</v>
      </c>
      <c r="B9559">
        <v>325</v>
      </c>
      <c r="C9559" t="s">
        <v>139</v>
      </c>
      <c r="D9559" t="s">
        <v>77</v>
      </c>
      <c r="E9559" t="s">
        <v>31</v>
      </c>
    </row>
    <row r="9560" spans="1:5" x14ac:dyDescent="0.2">
      <c r="A9560">
        <v>9000</v>
      </c>
      <c r="B9560">
        <v>9197</v>
      </c>
      <c r="C9560" t="s">
        <v>206</v>
      </c>
      <c r="D9560" t="s">
        <v>37</v>
      </c>
      <c r="E9560" t="s">
        <v>27</v>
      </c>
    </row>
    <row r="9561" spans="1:5" x14ac:dyDescent="0.2">
      <c r="A9561">
        <v>15000</v>
      </c>
      <c r="B9561">
        <v>16047</v>
      </c>
      <c r="C9561" t="s">
        <v>206</v>
      </c>
      <c r="D9561" t="s">
        <v>26</v>
      </c>
      <c r="E9561" t="s">
        <v>27</v>
      </c>
    </row>
    <row r="9562" spans="1:5" x14ac:dyDescent="0.2">
      <c r="A9562">
        <v>1900</v>
      </c>
      <c r="B9562">
        <v>310</v>
      </c>
      <c r="C9562" t="s">
        <v>206</v>
      </c>
      <c r="D9562" t="s">
        <v>26</v>
      </c>
      <c r="E9562" t="s">
        <v>31</v>
      </c>
    </row>
    <row r="9563" spans="1:5" x14ac:dyDescent="0.2">
      <c r="A9563">
        <v>3500</v>
      </c>
      <c r="B9563">
        <v>4257</v>
      </c>
      <c r="C9563" t="s">
        <v>54</v>
      </c>
      <c r="D9563" t="s">
        <v>68</v>
      </c>
      <c r="E9563" t="s">
        <v>27</v>
      </c>
    </row>
    <row r="9564" spans="1:5" x14ac:dyDescent="0.2">
      <c r="A9564">
        <v>12000</v>
      </c>
      <c r="B9564">
        <v>304</v>
      </c>
      <c r="C9564" t="s">
        <v>54</v>
      </c>
      <c r="D9564" t="s">
        <v>52</v>
      </c>
      <c r="E9564" t="s">
        <v>31</v>
      </c>
    </row>
    <row r="9565" spans="1:5" x14ac:dyDescent="0.2">
      <c r="A9565">
        <v>4000</v>
      </c>
      <c r="B9565">
        <v>461</v>
      </c>
      <c r="C9565" t="s">
        <v>54</v>
      </c>
      <c r="D9565" t="s">
        <v>37</v>
      </c>
      <c r="E9565" t="s">
        <v>40</v>
      </c>
    </row>
    <row r="9566" spans="1:5" x14ac:dyDescent="0.2">
      <c r="A9566">
        <v>1055</v>
      </c>
      <c r="B9566">
        <v>0</v>
      </c>
      <c r="C9566" t="s">
        <v>54</v>
      </c>
      <c r="D9566" t="s">
        <v>62</v>
      </c>
      <c r="E9566" t="s">
        <v>31</v>
      </c>
    </row>
    <row r="9567" spans="1:5" x14ac:dyDescent="0.2">
      <c r="A9567">
        <v>3000</v>
      </c>
      <c r="B9567">
        <v>0</v>
      </c>
      <c r="C9567" t="s">
        <v>54</v>
      </c>
      <c r="D9567" t="s">
        <v>62</v>
      </c>
      <c r="E9567" t="s">
        <v>31</v>
      </c>
    </row>
    <row r="9568" spans="1:5" x14ac:dyDescent="0.2">
      <c r="A9568">
        <v>10000</v>
      </c>
      <c r="B9568">
        <v>560</v>
      </c>
      <c r="C9568" t="s">
        <v>44</v>
      </c>
      <c r="D9568" t="s">
        <v>77</v>
      </c>
      <c r="E9568" t="s">
        <v>31</v>
      </c>
    </row>
    <row r="9569" spans="1:5" x14ac:dyDescent="0.2">
      <c r="A9569">
        <v>2500</v>
      </c>
      <c r="B9569">
        <v>2820</v>
      </c>
      <c r="C9569" t="s">
        <v>72</v>
      </c>
      <c r="D9569" t="s">
        <v>26</v>
      </c>
      <c r="E9569" t="s">
        <v>27</v>
      </c>
    </row>
    <row r="9570" spans="1:5" x14ac:dyDescent="0.2">
      <c r="A9570">
        <v>8000</v>
      </c>
      <c r="B9570">
        <v>1150</v>
      </c>
      <c r="C9570" t="s">
        <v>237</v>
      </c>
      <c r="D9570" t="s">
        <v>26</v>
      </c>
      <c r="E9570" t="s">
        <v>40</v>
      </c>
    </row>
    <row r="9571" spans="1:5" x14ac:dyDescent="0.2">
      <c r="A9571">
        <v>5000</v>
      </c>
      <c r="B9571">
        <v>10</v>
      </c>
      <c r="C9571" t="s">
        <v>72</v>
      </c>
      <c r="D9571" t="s">
        <v>26</v>
      </c>
      <c r="E9571" t="s">
        <v>31</v>
      </c>
    </row>
    <row r="9572" spans="1:5" x14ac:dyDescent="0.2">
      <c r="A9572">
        <v>5000</v>
      </c>
      <c r="B9572">
        <v>2840</v>
      </c>
      <c r="C9572" t="s">
        <v>58</v>
      </c>
      <c r="D9572" t="s">
        <v>26</v>
      </c>
      <c r="E9572" t="s">
        <v>31</v>
      </c>
    </row>
    <row r="9573" spans="1:5" x14ac:dyDescent="0.2">
      <c r="A9573">
        <v>2700</v>
      </c>
      <c r="B9573">
        <v>524</v>
      </c>
      <c r="C9573" t="s">
        <v>227</v>
      </c>
      <c r="D9573" t="s">
        <v>67</v>
      </c>
      <c r="E9573" t="s">
        <v>31</v>
      </c>
    </row>
    <row r="9574" spans="1:5" x14ac:dyDescent="0.2">
      <c r="A9574">
        <v>3300</v>
      </c>
      <c r="B9574">
        <v>0</v>
      </c>
      <c r="C9574" t="s">
        <v>148</v>
      </c>
      <c r="D9574" t="s">
        <v>26</v>
      </c>
      <c r="E9574" t="s">
        <v>31</v>
      </c>
    </row>
    <row r="9575" spans="1:5" x14ac:dyDescent="0.2">
      <c r="A9575">
        <v>8000</v>
      </c>
      <c r="B9575">
        <v>9257</v>
      </c>
      <c r="C9575" t="s">
        <v>148</v>
      </c>
      <c r="D9575" t="s">
        <v>74</v>
      </c>
      <c r="E9575" t="s">
        <v>27</v>
      </c>
    </row>
    <row r="9576" spans="1:5" x14ac:dyDescent="0.2">
      <c r="A9576">
        <v>1000</v>
      </c>
      <c r="B9576">
        <v>1011</v>
      </c>
      <c r="C9576" t="s">
        <v>148</v>
      </c>
      <c r="D9576" t="s">
        <v>26</v>
      </c>
      <c r="E9576" t="s">
        <v>27</v>
      </c>
    </row>
    <row r="9577" spans="1:5" x14ac:dyDescent="0.2">
      <c r="A9577">
        <v>2890</v>
      </c>
      <c r="B9577">
        <v>725</v>
      </c>
      <c r="C9577" t="s">
        <v>33</v>
      </c>
      <c r="D9577" t="s">
        <v>37</v>
      </c>
      <c r="E9577" t="s">
        <v>31</v>
      </c>
    </row>
    <row r="9578" spans="1:5" x14ac:dyDescent="0.2">
      <c r="A9578">
        <v>3000</v>
      </c>
      <c r="B9578">
        <v>3095</v>
      </c>
      <c r="C9578" t="s">
        <v>392</v>
      </c>
      <c r="D9578" t="s">
        <v>34</v>
      </c>
      <c r="E9578" t="s">
        <v>27</v>
      </c>
    </row>
    <row r="9579" spans="1:5" x14ac:dyDescent="0.2">
      <c r="A9579">
        <v>5000</v>
      </c>
      <c r="B9579">
        <v>6130</v>
      </c>
      <c r="C9579" t="s">
        <v>148</v>
      </c>
      <c r="D9579" t="s">
        <v>37</v>
      </c>
      <c r="E9579" t="s">
        <v>27</v>
      </c>
    </row>
    <row r="9580" spans="1:5" x14ac:dyDescent="0.2">
      <c r="A9580">
        <v>800</v>
      </c>
      <c r="B9580">
        <v>221</v>
      </c>
      <c r="C9580" t="s">
        <v>36</v>
      </c>
      <c r="D9580" t="s">
        <v>68</v>
      </c>
      <c r="E9580" t="s">
        <v>31</v>
      </c>
    </row>
    <row r="9581" spans="1:5" x14ac:dyDescent="0.2">
      <c r="A9581">
        <v>800</v>
      </c>
      <c r="B9581">
        <v>126</v>
      </c>
      <c r="C9581" t="s">
        <v>36</v>
      </c>
      <c r="D9581" t="s">
        <v>68</v>
      </c>
      <c r="E9581" t="s">
        <v>31</v>
      </c>
    </row>
    <row r="9582" spans="1:5" x14ac:dyDescent="0.2">
      <c r="A9582">
        <v>2000</v>
      </c>
      <c r="B9582">
        <v>2225</v>
      </c>
      <c r="C9582" t="s">
        <v>220</v>
      </c>
      <c r="D9582" t="s">
        <v>47</v>
      </c>
      <c r="E9582" t="s">
        <v>27</v>
      </c>
    </row>
    <row r="9583" spans="1:5" x14ac:dyDescent="0.2">
      <c r="A9583">
        <v>3000</v>
      </c>
      <c r="B9583">
        <v>2190</v>
      </c>
      <c r="C9583" t="s">
        <v>54</v>
      </c>
      <c r="D9583" t="s">
        <v>34</v>
      </c>
      <c r="E9583" t="s">
        <v>31</v>
      </c>
    </row>
    <row r="9584" spans="1:5" x14ac:dyDescent="0.2">
      <c r="A9584">
        <v>5500</v>
      </c>
      <c r="B9584">
        <v>0</v>
      </c>
      <c r="C9584" t="s">
        <v>54</v>
      </c>
      <c r="D9584" t="s">
        <v>74</v>
      </c>
      <c r="E9584" t="s">
        <v>31</v>
      </c>
    </row>
    <row r="9585" spans="1:5" x14ac:dyDescent="0.2">
      <c r="A9585">
        <v>12000</v>
      </c>
      <c r="B9585">
        <v>12230</v>
      </c>
      <c r="C9585" t="s">
        <v>155</v>
      </c>
      <c r="D9585" t="s">
        <v>127</v>
      </c>
      <c r="E9585" t="s">
        <v>27</v>
      </c>
    </row>
    <row r="9586" spans="1:5" x14ac:dyDescent="0.2">
      <c r="A9586">
        <v>1600</v>
      </c>
      <c r="B9586">
        <v>180</v>
      </c>
      <c r="C9586" t="s">
        <v>148</v>
      </c>
      <c r="D9586" t="s">
        <v>47</v>
      </c>
      <c r="E9586" t="s">
        <v>31</v>
      </c>
    </row>
    <row r="9587" spans="1:5" x14ac:dyDescent="0.2">
      <c r="A9587">
        <v>1500</v>
      </c>
      <c r="B9587">
        <v>50</v>
      </c>
      <c r="C9587" t="s">
        <v>148</v>
      </c>
      <c r="D9587" t="s">
        <v>34</v>
      </c>
      <c r="E9587" t="s">
        <v>31</v>
      </c>
    </row>
    <row r="9588" spans="1:5" x14ac:dyDescent="0.2">
      <c r="A9588">
        <v>5000</v>
      </c>
      <c r="B9588">
        <v>0</v>
      </c>
      <c r="C9588" t="s">
        <v>92</v>
      </c>
      <c r="D9588" t="s">
        <v>67</v>
      </c>
      <c r="E9588" t="s">
        <v>233</v>
      </c>
    </row>
    <row r="9589" spans="1:5" x14ac:dyDescent="0.2">
      <c r="A9589">
        <v>6200</v>
      </c>
      <c r="B9589">
        <v>450</v>
      </c>
      <c r="C9589" t="s">
        <v>44</v>
      </c>
      <c r="D9589" t="s">
        <v>34</v>
      </c>
      <c r="E9589" t="s">
        <v>31</v>
      </c>
    </row>
    <row r="9590" spans="1:5" x14ac:dyDescent="0.2">
      <c r="A9590">
        <v>3500</v>
      </c>
      <c r="B9590">
        <v>4846</v>
      </c>
      <c r="C9590" t="s">
        <v>294</v>
      </c>
      <c r="D9590" t="s">
        <v>26</v>
      </c>
      <c r="E9590" t="s">
        <v>27</v>
      </c>
    </row>
    <row r="9591" spans="1:5" x14ac:dyDescent="0.2">
      <c r="A9591">
        <v>15000</v>
      </c>
      <c r="B9591">
        <v>2058</v>
      </c>
      <c r="C9591" t="s">
        <v>294</v>
      </c>
      <c r="D9591" t="s">
        <v>26</v>
      </c>
      <c r="E9591" t="s">
        <v>31</v>
      </c>
    </row>
    <row r="9592" spans="1:5" x14ac:dyDescent="0.2">
      <c r="A9592">
        <v>18500</v>
      </c>
      <c r="B9592">
        <v>1290</v>
      </c>
      <c r="C9592" t="s">
        <v>294</v>
      </c>
      <c r="D9592" t="s">
        <v>37</v>
      </c>
      <c r="E9592" t="s">
        <v>31</v>
      </c>
    </row>
    <row r="9593" spans="1:5" x14ac:dyDescent="0.2">
      <c r="A9593">
        <v>4000</v>
      </c>
      <c r="B9593">
        <v>185</v>
      </c>
      <c r="C9593" t="s">
        <v>294</v>
      </c>
      <c r="D9593" t="s">
        <v>37</v>
      </c>
      <c r="E9593" t="s">
        <v>31</v>
      </c>
    </row>
    <row r="9594" spans="1:5" x14ac:dyDescent="0.2">
      <c r="A9594">
        <v>1200</v>
      </c>
      <c r="B9594">
        <v>85</v>
      </c>
      <c r="C9594" t="s">
        <v>294</v>
      </c>
      <c r="D9594" t="s">
        <v>34</v>
      </c>
      <c r="E9594" t="s">
        <v>31</v>
      </c>
    </row>
    <row r="9595" spans="1:5" x14ac:dyDescent="0.2">
      <c r="A9595">
        <v>69000</v>
      </c>
      <c r="B9595">
        <v>60</v>
      </c>
      <c r="C9595" t="s">
        <v>294</v>
      </c>
      <c r="D9595" t="s">
        <v>26</v>
      </c>
      <c r="E9595" t="s">
        <v>31</v>
      </c>
    </row>
    <row r="9596" spans="1:5" x14ac:dyDescent="0.2">
      <c r="A9596">
        <v>2500</v>
      </c>
      <c r="B9596">
        <v>0</v>
      </c>
      <c r="C9596" t="s">
        <v>294</v>
      </c>
      <c r="D9596" t="s">
        <v>77</v>
      </c>
      <c r="E9596" t="s">
        <v>40</v>
      </c>
    </row>
    <row r="9597" spans="1:5" x14ac:dyDescent="0.2">
      <c r="A9597">
        <v>3000</v>
      </c>
      <c r="B9597">
        <v>0</v>
      </c>
      <c r="C9597" t="s">
        <v>294</v>
      </c>
      <c r="D9597" t="s">
        <v>37</v>
      </c>
      <c r="E9597" t="s">
        <v>31</v>
      </c>
    </row>
    <row r="9598" spans="1:5" x14ac:dyDescent="0.2">
      <c r="A9598">
        <v>5000</v>
      </c>
      <c r="B9598">
        <v>5075</v>
      </c>
      <c r="C9598" t="s">
        <v>72</v>
      </c>
      <c r="D9598" t="s">
        <v>37</v>
      </c>
      <c r="E9598" t="s">
        <v>27</v>
      </c>
    </row>
    <row r="9599" spans="1:5" x14ac:dyDescent="0.2">
      <c r="A9599">
        <v>2500</v>
      </c>
      <c r="B9599">
        <v>3358</v>
      </c>
      <c r="C9599" t="s">
        <v>72</v>
      </c>
      <c r="D9599" t="s">
        <v>37</v>
      </c>
      <c r="E9599" t="s">
        <v>27</v>
      </c>
    </row>
    <row r="9600" spans="1:5" x14ac:dyDescent="0.2">
      <c r="A9600">
        <v>1500</v>
      </c>
      <c r="B9600">
        <v>1628</v>
      </c>
      <c r="C9600" t="s">
        <v>72</v>
      </c>
      <c r="D9600" t="s">
        <v>37</v>
      </c>
      <c r="E9600" t="s">
        <v>27</v>
      </c>
    </row>
    <row r="9601" spans="1:5" x14ac:dyDescent="0.2">
      <c r="A9601">
        <v>1500</v>
      </c>
      <c r="B9601">
        <v>1627</v>
      </c>
      <c r="C9601" t="s">
        <v>72</v>
      </c>
      <c r="D9601" t="s">
        <v>37</v>
      </c>
      <c r="E9601" t="s">
        <v>27</v>
      </c>
    </row>
    <row r="9602" spans="1:5" x14ac:dyDescent="0.2">
      <c r="A9602">
        <v>20000</v>
      </c>
      <c r="B9602">
        <v>3049</v>
      </c>
      <c r="C9602" t="s">
        <v>72</v>
      </c>
      <c r="D9602" t="s">
        <v>77</v>
      </c>
      <c r="E9602" t="s">
        <v>31</v>
      </c>
    </row>
    <row r="9603" spans="1:5" x14ac:dyDescent="0.2">
      <c r="A9603">
        <v>1000</v>
      </c>
      <c r="B9603">
        <v>1119</v>
      </c>
      <c r="C9603" t="s">
        <v>72</v>
      </c>
      <c r="D9603" t="s">
        <v>37</v>
      </c>
      <c r="E9603" t="s">
        <v>27</v>
      </c>
    </row>
    <row r="9604" spans="1:5" x14ac:dyDescent="0.2">
      <c r="A9604">
        <v>1200</v>
      </c>
      <c r="B9604">
        <v>1535</v>
      </c>
      <c r="C9604" t="s">
        <v>72</v>
      </c>
      <c r="D9604" t="s">
        <v>26</v>
      </c>
      <c r="E9604" t="s">
        <v>27</v>
      </c>
    </row>
    <row r="9605" spans="1:5" x14ac:dyDescent="0.2">
      <c r="A9605">
        <v>3500</v>
      </c>
      <c r="B9605">
        <v>363</v>
      </c>
      <c r="C9605" t="s">
        <v>72</v>
      </c>
      <c r="D9605" t="s">
        <v>52</v>
      </c>
      <c r="E9605" t="s">
        <v>31</v>
      </c>
    </row>
    <row r="9606" spans="1:5" x14ac:dyDescent="0.2">
      <c r="A9606">
        <v>8000</v>
      </c>
      <c r="B9606">
        <v>587</v>
      </c>
      <c r="C9606" t="s">
        <v>72</v>
      </c>
      <c r="D9606" t="s">
        <v>62</v>
      </c>
      <c r="E9606" t="s">
        <v>31</v>
      </c>
    </row>
    <row r="9607" spans="1:5" x14ac:dyDescent="0.2">
      <c r="A9607">
        <v>3500</v>
      </c>
      <c r="B9607">
        <v>400</v>
      </c>
      <c r="C9607" t="s">
        <v>72</v>
      </c>
      <c r="D9607" t="s">
        <v>26</v>
      </c>
      <c r="E9607" t="s">
        <v>31</v>
      </c>
    </row>
    <row r="9608" spans="1:5" x14ac:dyDescent="0.2">
      <c r="A9608">
        <v>3500</v>
      </c>
      <c r="B9608">
        <v>0</v>
      </c>
      <c r="C9608" t="s">
        <v>72</v>
      </c>
      <c r="D9608" t="s">
        <v>26</v>
      </c>
      <c r="E9608" t="s">
        <v>31</v>
      </c>
    </row>
    <row r="9609" spans="1:5" x14ac:dyDescent="0.2">
      <c r="A9609">
        <v>2000</v>
      </c>
      <c r="B9609">
        <v>2025</v>
      </c>
      <c r="C9609" t="s">
        <v>36</v>
      </c>
      <c r="D9609" t="s">
        <v>26</v>
      </c>
      <c r="E9609" t="s">
        <v>27</v>
      </c>
    </row>
    <row r="9610" spans="1:5" x14ac:dyDescent="0.2">
      <c r="A9610">
        <v>3000</v>
      </c>
      <c r="B9610">
        <v>780</v>
      </c>
      <c r="C9610" t="s">
        <v>36</v>
      </c>
      <c r="D9610" t="s">
        <v>26</v>
      </c>
      <c r="E9610" t="s">
        <v>31</v>
      </c>
    </row>
    <row r="9611" spans="1:5" x14ac:dyDescent="0.2">
      <c r="A9611">
        <v>10000</v>
      </c>
      <c r="B9611">
        <v>1420</v>
      </c>
      <c r="C9611" t="s">
        <v>36</v>
      </c>
      <c r="D9611" t="s">
        <v>62</v>
      </c>
      <c r="E9611" t="s">
        <v>31</v>
      </c>
    </row>
    <row r="9612" spans="1:5" x14ac:dyDescent="0.2">
      <c r="A9612">
        <v>1500</v>
      </c>
      <c r="B9612">
        <v>15</v>
      </c>
      <c r="C9612" t="s">
        <v>36</v>
      </c>
      <c r="D9612" t="s">
        <v>37</v>
      </c>
      <c r="E9612" t="s">
        <v>31</v>
      </c>
    </row>
    <row r="9613" spans="1:5" x14ac:dyDescent="0.2">
      <c r="A9613">
        <v>400</v>
      </c>
      <c r="B9613">
        <v>0</v>
      </c>
      <c r="C9613" t="s">
        <v>36</v>
      </c>
      <c r="D9613" t="s">
        <v>34</v>
      </c>
      <c r="E9613" t="s">
        <v>31</v>
      </c>
    </row>
    <row r="9614" spans="1:5" x14ac:dyDescent="0.2">
      <c r="A9614">
        <v>10000</v>
      </c>
      <c r="B9614">
        <v>13320</v>
      </c>
      <c r="C9614" t="s">
        <v>227</v>
      </c>
      <c r="D9614" t="s">
        <v>37</v>
      </c>
      <c r="E9614" t="s">
        <v>27</v>
      </c>
    </row>
    <row r="9615" spans="1:5" x14ac:dyDescent="0.2">
      <c r="A9615">
        <v>6225</v>
      </c>
      <c r="B9615">
        <v>6475</v>
      </c>
      <c r="C9615" t="s">
        <v>54</v>
      </c>
      <c r="D9615" t="s">
        <v>26</v>
      </c>
      <c r="E9615" t="s">
        <v>27</v>
      </c>
    </row>
    <row r="9616" spans="1:5" x14ac:dyDescent="0.2">
      <c r="A9616">
        <v>2000</v>
      </c>
      <c r="B9616">
        <v>2150</v>
      </c>
      <c r="C9616" t="s">
        <v>131</v>
      </c>
      <c r="D9616" t="s">
        <v>37</v>
      </c>
      <c r="E9616" t="s">
        <v>27</v>
      </c>
    </row>
    <row r="9617" spans="1:5" x14ac:dyDescent="0.2">
      <c r="A9617">
        <v>15000</v>
      </c>
      <c r="B9617">
        <v>25</v>
      </c>
      <c r="C9617" t="s">
        <v>117</v>
      </c>
      <c r="D9617" t="s">
        <v>62</v>
      </c>
      <c r="E9617" t="s">
        <v>31</v>
      </c>
    </row>
    <row r="9618" spans="1:5" x14ac:dyDescent="0.2">
      <c r="A9618">
        <v>3000</v>
      </c>
      <c r="B9618">
        <v>3025</v>
      </c>
      <c r="C9618" t="s">
        <v>100</v>
      </c>
      <c r="D9618" t="s">
        <v>26</v>
      </c>
      <c r="E9618" t="s">
        <v>27</v>
      </c>
    </row>
    <row r="9619" spans="1:5" x14ac:dyDescent="0.2">
      <c r="A9619">
        <v>1750</v>
      </c>
      <c r="B9619">
        <v>1082</v>
      </c>
      <c r="C9619" t="s">
        <v>100</v>
      </c>
      <c r="D9619" t="s">
        <v>68</v>
      </c>
      <c r="E9619" t="s">
        <v>31</v>
      </c>
    </row>
    <row r="9620" spans="1:5" x14ac:dyDescent="0.2">
      <c r="A9620">
        <v>1</v>
      </c>
      <c r="B9620">
        <v>162</v>
      </c>
      <c r="C9620" t="s">
        <v>100</v>
      </c>
      <c r="D9620" t="s">
        <v>77</v>
      </c>
      <c r="E9620" t="s">
        <v>40</v>
      </c>
    </row>
    <row r="9621" spans="1:5" x14ac:dyDescent="0.2">
      <c r="A9621">
        <v>500</v>
      </c>
      <c r="B9621">
        <v>80</v>
      </c>
      <c r="C9621" t="s">
        <v>100</v>
      </c>
      <c r="D9621" t="s">
        <v>77</v>
      </c>
      <c r="E9621" t="s">
        <v>31</v>
      </c>
    </row>
    <row r="9622" spans="1:5" x14ac:dyDescent="0.2">
      <c r="A9622">
        <v>1250</v>
      </c>
      <c r="B9622">
        <v>230</v>
      </c>
      <c r="C9622" t="s">
        <v>100</v>
      </c>
      <c r="D9622" t="s">
        <v>77</v>
      </c>
      <c r="E9622" t="s">
        <v>31</v>
      </c>
    </row>
    <row r="9623" spans="1:5" x14ac:dyDescent="0.2">
      <c r="A9623">
        <v>4000</v>
      </c>
      <c r="B9623">
        <v>215</v>
      </c>
      <c r="C9623" t="s">
        <v>100</v>
      </c>
      <c r="D9623" t="s">
        <v>37</v>
      </c>
      <c r="E9623" t="s">
        <v>31</v>
      </c>
    </row>
    <row r="9624" spans="1:5" x14ac:dyDescent="0.2">
      <c r="A9624">
        <v>1250</v>
      </c>
      <c r="B9624">
        <v>65</v>
      </c>
      <c r="C9624" t="s">
        <v>100</v>
      </c>
      <c r="D9624" t="s">
        <v>77</v>
      </c>
      <c r="E9624" t="s">
        <v>31</v>
      </c>
    </row>
    <row r="9625" spans="1:5" x14ac:dyDescent="0.2">
      <c r="A9625">
        <v>2000</v>
      </c>
      <c r="B9625">
        <v>3</v>
      </c>
      <c r="C9625" t="s">
        <v>100</v>
      </c>
      <c r="D9625" t="s">
        <v>52</v>
      </c>
      <c r="E9625" t="s">
        <v>40</v>
      </c>
    </row>
    <row r="9626" spans="1:5" x14ac:dyDescent="0.2">
      <c r="A9626">
        <v>1150</v>
      </c>
      <c r="B9626">
        <v>50</v>
      </c>
      <c r="C9626" t="s">
        <v>100</v>
      </c>
      <c r="D9626" t="s">
        <v>34</v>
      </c>
      <c r="E9626" t="s">
        <v>31</v>
      </c>
    </row>
    <row r="9627" spans="1:5" x14ac:dyDescent="0.2">
      <c r="A9627">
        <v>5000</v>
      </c>
      <c r="B9627">
        <v>10</v>
      </c>
      <c r="C9627" t="s">
        <v>100</v>
      </c>
      <c r="D9627" t="s">
        <v>34</v>
      </c>
      <c r="E9627" t="s">
        <v>31</v>
      </c>
    </row>
    <row r="9628" spans="1:5" x14ac:dyDescent="0.2">
      <c r="A9628">
        <v>8000</v>
      </c>
      <c r="B9628">
        <v>0</v>
      </c>
      <c r="C9628" t="s">
        <v>100</v>
      </c>
      <c r="D9628" t="s">
        <v>37</v>
      </c>
      <c r="E9628" t="s">
        <v>31</v>
      </c>
    </row>
    <row r="9629" spans="1:5" x14ac:dyDescent="0.2">
      <c r="A9629">
        <v>8000</v>
      </c>
      <c r="B9629">
        <v>8300</v>
      </c>
      <c r="C9629" t="s">
        <v>100</v>
      </c>
      <c r="D9629" t="s">
        <v>37</v>
      </c>
      <c r="E9629" t="s">
        <v>27</v>
      </c>
    </row>
    <row r="9630" spans="1:5" x14ac:dyDescent="0.2">
      <c r="A9630">
        <v>7000</v>
      </c>
      <c r="B9630">
        <v>7115</v>
      </c>
      <c r="C9630" t="s">
        <v>100</v>
      </c>
      <c r="D9630" t="s">
        <v>47</v>
      </c>
      <c r="E9630" t="s">
        <v>27</v>
      </c>
    </row>
    <row r="9631" spans="1:5" x14ac:dyDescent="0.2">
      <c r="A9631">
        <v>5000</v>
      </c>
      <c r="B9631">
        <v>5047</v>
      </c>
      <c r="C9631" t="s">
        <v>100</v>
      </c>
      <c r="D9631" t="s">
        <v>37</v>
      </c>
      <c r="E9631" t="s">
        <v>27</v>
      </c>
    </row>
    <row r="9632" spans="1:5" x14ac:dyDescent="0.2">
      <c r="A9632">
        <v>3500</v>
      </c>
      <c r="B9632">
        <v>4092</v>
      </c>
      <c r="C9632" t="s">
        <v>100</v>
      </c>
      <c r="D9632" t="s">
        <v>37</v>
      </c>
      <c r="E9632" t="s">
        <v>27</v>
      </c>
    </row>
    <row r="9633" spans="1:5" x14ac:dyDescent="0.2">
      <c r="A9633">
        <v>11000</v>
      </c>
      <c r="B9633">
        <v>5165</v>
      </c>
      <c r="C9633" t="s">
        <v>100</v>
      </c>
      <c r="D9633" t="s">
        <v>26</v>
      </c>
      <c r="E9633" t="s">
        <v>31</v>
      </c>
    </row>
    <row r="9634" spans="1:5" x14ac:dyDescent="0.2">
      <c r="A9634">
        <v>3000</v>
      </c>
      <c r="B9634">
        <v>3510</v>
      </c>
      <c r="C9634" t="s">
        <v>100</v>
      </c>
      <c r="D9634" t="s">
        <v>37</v>
      </c>
      <c r="E9634" t="s">
        <v>27</v>
      </c>
    </row>
    <row r="9635" spans="1:5" x14ac:dyDescent="0.2">
      <c r="A9635">
        <v>4000</v>
      </c>
      <c r="B9635">
        <v>4390</v>
      </c>
      <c r="C9635" t="s">
        <v>100</v>
      </c>
      <c r="D9635" t="s">
        <v>26</v>
      </c>
      <c r="E9635" t="s">
        <v>27</v>
      </c>
    </row>
    <row r="9636" spans="1:5" x14ac:dyDescent="0.2">
      <c r="A9636">
        <v>3000</v>
      </c>
      <c r="B9636">
        <v>5020</v>
      </c>
      <c r="C9636" t="s">
        <v>100</v>
      </c>
      <c r="D9636" t="s">
        <v>37</v>
      </c>
      <c r="E9636" t="s">
        <v>27</v>
      </c>
    </row>
    <row r="9637" spans="1:5" x14ac:dyDescent="0.2">
      <c r="A9637">
        <v>1500</v>
      </c>
      <c r="B9637">
        <v>1645</v>
      </c>
      <c r="C9637" t="s">
        <v>100</v>
      </c>
      <c r="D9637" t="s">
        <v>62</v>
      </c>
      <c r="E9637" t="s">
        <v>27</v>
      </c>
    </row>
    <row r="9638" spans="1:5" x14ac:dyDescent="0.2">
      <c r="A9638">
        <v>5000</v>
      </c>
      <c r="B9638">
        <v>5000</v>
      </c>
      <c r="C9638" t="s">
        <v>100</v>
      </c>
      <c r="D9638" t="s">
        <v>37</v>
      </c>
      <c r="E9638" t="s">
        <v>27</v>
      </c>
    </row>
    <row r="9639" spans="1:5" x14ac:dyDescent="0.2">
      <c r="A9639">
        <v>3750</v>
      </c>
      <c r="B9639">
        <v>3950</v>
      </c>
      <c r="C9639" t="s">
        <v>100</v>
      </c>
      <c r="D9639" t="s">
        <v>37</v>
      </c>
      <c r="E9639" t="s">
        <v>27</v>
      </c>
    </row>
    <row r="9640" spans="1:5" x14ac:dyDescent="0.2">
      <c r="A9640">
        <v>1200</v>
      </c>
      <c r="B9640">
        <v>1375</v>
      </c>
      <c r="C9640" t="s">
        <v>100</v>
      </c>
      <c r="D9640" t="s">
        <v>34</v>
      </c>
      <c r="E9640" t="s">
        <v>27</v>
      </c>
    </row>
    <row r="9641" spans="1:5" x14ac:dyDescent="0.2">
      <c r="A9641">
        <v>2500</v>
      </c>
      <c r="B9641">
        <v>2500</v>
      </c>
      <c r="C9641" t="s">
        <v>100</v>
      </c>
      <c r="D9641" t="s">
        <v>47</v>
      </c>
      <c r="E9641" t="s">
        <v>27</v>
      </c>
    </row>
    <row r="9642" spans="1:5" x14ac:dyDescent="0.2">
      <c r="A9642">
        <v>7500</v>
      </c>
      <c r="B9642">
        <v>1446</v>
      </c>
      <c r="C9642" t="s">
        <v>100</v>
      </c>
      <c r="D9642" t="s">
        <v>26</v>
      </c>
      <c r="E9642" t="s">
        <v>31</v>
      </c>
    </row>
    <row r="9643" spans="1:5" x14ac:dyDescent="0.2">
      <c r="A9643">
        <v>3000</v>
      </c>
      <c r="B9643">
        <v>3245</v>
      </c>
      <c r="C9643" t="s">
        <v>100</v>
      </c>
      <c r="D9643" t="s">
        <v>26</v>
      </c>
      <c r="E9643" t="s">
        <v>27</v>
      </c>
    </row>
    <row r="9644" spans="1:5" x14ac:dyDescent="0.2">
      <c r="A9644">
        <v>10000</v>
      </c>
      <c r="B9644">
        <v>1420</v>
      </c>
      <c r="C9644" t="s">
        <v>100</v>
      </c>
      <c r="D9644" t="s">
        <v>26</v>
      </c>
      <c r="E9644" t="s">
        <v>40</v>
      </c>
    </row>
    <row r="9645" spans="1:5" x14ac:dyDescent="0.2">
      <c r="A9645">
        <v>8500</v>
      </c>
      <c r="B9645">
        <v>433</v>
      </c>
      <c r="C9645" t="s">
        <v>100</v>
      </c>
      <c r="D9645" t="s">
        <v>67</v>
      </c>
      <c r="E9645" t="s">
        <v>31</v>
      </c>
    </row>
    <row r="9646" spans="1:5" x14ac:dyDescent="0.2">
      <c r="A9646">
        <v>1500</v>
      </c>
      <c r="B9646">
        <v>1505</v>
      </c>
      <c r="C9646" t="s">
        <v>100</v>
      </c>
      <c r="D9646" t="s">
        <v>47</v>
      </c>
      <c r="E9646" t="s">
        <v>27</v>
      </c>
    </row>
    <row r="9647" spans="1:5" x14ac:dyDescent="0.2">
      <c r="A9647">
        <v>500</v>
      </c>
      <c r="B9647">
        <v>562</v>
      </c>
      <c r="C9647" t="s">
        <v>100</v>
      </c>
      <c r="D9647" t="s">
        <v>26</v>
      </c>
      <c r="E9647" t="s">
        <v>27</v>
      </c>
    </row>
    <row r="9648" spans="1:5" x14ac:dyDescent="0.2">
      <c r="A9648">
        <v>125000</v>
      </c>
      <c r="B9648">
        <v>922</v>
      </c>
      <c r="C9648" t="s">
        <v>100</v>
      </c>
      <c r="D9648" t="s">
        <v>26</v>
      </c>
      <c r="E9648" t="s">
        <v>31</v>
      </c>
    </row>
    <row r="9649" spans="1:5" x14ac:dyDescent="0.2">
      <c r="A9649">
        <v>20000</v>
      </c>
      <c r="B9649">
        <v>1160</v>
      </c>
      <c r="C9649" t="s">
        <v>100</v>
      </c>
      <c r="D9649" t="s">
        <v>52</v>
      </c>
      <c r="E9649" t="s">
        <v>31</v>
      </c>
    </row>
    <row r="9650" spans="1:5" x14ac:dyDescent="0.2">
      <c r="A9650">
        <v>12500</v>
      </c>
      <c r="B9650">
        <v>210</v>
      </c>
      <c r="C9650" t="s">
        <v>100</v>
      </c>
      <c r="D9650" t="s">
        <v>34</v>
      </c>
      <c r="E9650" t="s">
        <v>31</v>
      </c>
    </row>
    <row r="9651" spans="1:5" x14ac:dyDescent="0.2">
      <c r="A9651">
        <v>3000</v>
      </c>
      <c r="B9651">
        <v>185</v>
      </c>
      <c r="C9651" t="s">
        <v>100</v>
      </c>
      <c r="D9651" t="s">
        <v>34</v>
      </c>
      <c r="E9651" t="s">
        <v>31</v>
      </c>
    </row>
    <row r="9652" spans="1:5" x14ac:dyDescent="0.2">
      <c r="A9652">
        <v>2500</v>
      </c>
      <c r="B9652">
        <v>120</v>
      </c>
      <c r="C9652" t="s">
        <v>100</v>
      </c>
      <c r="D9652" t="s">
        <v>26</v>
      </c>
      <c r="E9652" t="s">
        <v>31</v>
      </c>
    </row>
    <row r="9653" spans="1:5" x14ac:dyDescent="0.2">
      <c r="A9653">
        <v>54000</v>
      </c>
      <c r="B9653">
        <v>75</v>
      </c>
      <c r="C9653" t="s">
        <v>100</v>
      </c>
      <c r="D9653" t="s">
        <v>26</v>
      </c>
      <c r="E9653" t="s">
        <v>40</v>
      </c>
    </row>
    <row r="9654" spans="1:5" x14ac:dyDescent="0.2">
      <c r="A9654">
        <v>15000</v>
      </c>
      <c r="B9654">
        <v>100</v>
      </c>
      <c r="C9654" t="s">
        <v>100</v>
      </c>
      <c r="D9654" t="s">
        <v>52</v>
      </c>
      <c r="E9654" t="s">
        <v>31</v>
      </c>
    </row>
    <row r="9655" spans="1:5" x14ac:dyDescent="0.2">
      <c r="A9655">
        <v>40000</v>
      </c>
      <c r="B9655">
        <v>35</v>
      </c>
      <c r="C9655" t="s">
        <v>100</v>
      </c>
      <c r="D9655" t="s">
        <v>67</v>
      </c>
      <c r="E9655" t="s">
        <v>31</v>
      </c>
    </row>
    <row r="9656" spans="1:5" x14ac:dyDescent="0.2">
      <c r="A9656">
        <v>15000</v>
      </c>
      <c r="B9656">
        <v>1000</v>
      </c>
      <c r="C9656" t="s">
        <v>100</v>
      </c>
      <c r="D9656" t="s">
        <v>26</v>
      </c>
      <c r="E9656" t="s">
        <v>31</v>
      </c>
    </row>
    <row r="9657" spans="1:5" x14ac:dyDescent="0.2">
      <c r="A9657">
        <v>5000</v>
      </c>
      <c r="B9657">
        <v>100</v>
      </c>
      <c r="C9657" t="s">
        <v>100</v>
      </c>
      <c r="D9657" t="s">
        <v>37</v>
      </c>
      <c r="E9657" t="s">
        <v>31</v>
      </c>
    </row>
    <row r="9658" spans="1:5" x14ac:dyDescent="0.2">
      <c r="A9658">
        <v>3200</v>
      </c>
      <c r="B9658">
        <v>25</v>
      </c>
      <c r="C9658" t="s">
        <v>100</v>
      </c>
      <c r="D9658" t="s">
        <v>26</v>
      </c>
      <c r="E9658" t="s">
        <v>31</v>
      </c>
    </row>
    <row r="9659" spans="1:5" x14ac:dyDescent="0.2">
      <c r="A9659">
        <v>3300</v>
      </c>
      <c r="B9659">
        <v>0</v>
      </c>
      <c r="C9659" t="s">
        <v>100</v>
      </c>
      <c r="D9659" t="s">
        <v>26</v>
      </c>
      <c r="E9659" t="s">
        <v>31</v>
      </c>
    </row>
    <row r="9660" spans="1:5" x14ac:dyDescent="0.2">
      <c r="A9660">
        <v>50000</v>
      </c>
      <c r="B9660">
        <v>0</v>
      </c>
      <c r="C9660" t="s">
        <v>100</v>
      </c>
      <c r="D9660" t="s">
        <v>26</v>
      </c>
      <c r="E9660" t="s">
        <v>40</v>
      </c>
    </row>
    <row r="9661" spans="1:5" x14ac:dyDescent="0.2">
      <c r="A9661">
        <v>4500</v>
      </c>
      <c r="B9661">
        <v>0</v>
      </c>
      <c r="C9661" t="s">
        <v>100</v>
      </c>
      <c r="D9661" t="s">
        <v>26</v>
      </c>
      <c r="E9661" t="s">
        <v>31</v>
      </c>
    </row>
    <row r="9662" spans="1:5" x14ac:dyDescent="0.2">
      <c r="A9662">
        <v>3000</v>
      </c>
      <c r="B9662">
        <v>0</v>
      </c>
      <c r="C9662" t="s">
        <v>100</v>
      </c>
      <c r="D9662" t="s">
        <v>37</v>
      </c>
      <c r="E9662" t="s">
        <v>31</v>
      </c>
    </row>
    <row r="9663" spans="1:5" x14ac:dyDescent="0.2">
      <c r="A9663">
        <v>15000</v>
      </c>
      <c r="B9663">
        <v>0</v>
      </c>
      <c r="C9663" t="s">
        <v>100</v>
      </c>
      <c r="D9663" t="s">
        <v>26</v>
      </c>
      <c r="E9663" t="s">
        <v>31</v>
      </c>
    </row>
    <row r="9664" spans="1:5" x14ac:dyDescent="0.2">
      <c r="A9664">
        <v>35000</v>
      </c>
      <c r="B9664">
        <v>0</v>
      </c>
      <c r="C9664" t="s">
        <v>100</v>
      </c>
      <c r="D9664" t="s">
        <v>62</v>
      </c>
      <c r="E9664" t="s">
        <v>40</v>
      </c>
    </row>
    <row r="9665" spans="1:5" x14ac:dyDescent="0.2">
      <c r="A9665">
        <v>3000</v>
      </c>
      <c r="B9665">
        <v>0</v>
      </c>
      <c r="C9665" t="s">
        <v>100</v>
      </c>
      <c r="D9665" t="s">
        <v>52</v>
      </c>
      <c r="E9665" t="s">
        <v>40</v>
      </c>
    </row>
    <row r="9666" spans="1:5" x14ac:dyDescent="0.2">
      <c r="A9666">
        <v>500</v>
      </c>
      <c r="B9666">
        <v>0</v>
      </c>
      <c r="C9666" t="s">
        <v>100</v>
      </c>
      <c r="D9666" t="s">
        <v>26</v>
      </c>
      <c r="E9666" t="s">
        <v>31</v>
      </c>
    </row>
    <row r="9667" spans="1:5" x14ac:dyDescent="0.2">
      <c r="A9667">
        <v>1500</v>
      </c>
      <c r="B9667">
        <v>0</v>
      </c>
      <c r="C9667" t="s">
        <v>100</v>
      </c>
      <c r="D9667" t="s">
        <v>26</v>
      </c>
      <c r="E9667" t="s">
        <v>31</v>
      </c>
    </row>
    <row r="9668" spans="1:5" x14ac:dyDescent="0.2">
      <c r="A9668">
        <v>1000</v>
      </c>
      <c r="B9668">
        <v>0</v>
      </c>
      <c r="C9668" t="s">
        <v>100</v>
      </c>
      <c r="D9668" t="s">
        <v>26</v>
      </c>
      <c r="E9668" t="s">
        <v>31</v>
      </c>
    </row>
    <row r="9669" spans="1:5" x14ac:dyDescent="0.2">
      <c r="A9669">
        <v>9000</v>
      </c>
      <c r="B9669">
        <v>0</v>
      </c>
      <c r="C9669" t="s">
        <v>100</v>
      </c>
      <c r="D9669" t="s">
        <v>26</v>
      </c>
      <c r="E9669" t="s">
        <v>31</v>
      </c>
    </row>
    <row r="9670" spans="1:5" x14ac:dyDescent="0.2">
      <c r="A9670">
        <v>10000</v>
      </c>
      <c r="B9670">
        <v>0</v>
      </c>
      <c r="C9670" t="s">
        <v>100</v>
      </c>
      <c r="D9670" t="s">
        <v>26</v>
      </c>
      <c r="E9670" t="s">
        <v>31</v>
      </c>
    </row>
    <row r="9671" spans="1:5" x14ac:dyDescent="0.2">
      <c r="A9671">
        <v>14000</v>
      </c>
      <c r="B9671">
        <v>9935</v>
      </c>
      <c r="C9671" t="s">
        <v>82</v>
      </c>
      <c r="D9671" t="s">
        <v>37</v>
      </c>
      <c r="E9671" t="s">
        <v>40</v>
      </c>
    </row>
    <row r="9672" spans="1:5" x14ac:dyDescent="0.2">
      <c r="A9672">
        <v>1000</v>
      </c>
      <c r="B9672">
        <v>1407</v>
      </c>
      <c r="C9672" t="s">
        <v>82</v>
      </c>
      <c r="D9672" t="s">
        <v>62</v>
      </c>
      <c r="E9672" t="s">
        <v>27</v>
      </c>
    </row>
    <row r="9673" spans="1:5" x14ac:dyDescent="0.2">
      <c r="A9673">
        <v>7500</v>
      </c>
      <c r="B9673">
        <v>965</v>
      </c>
      <c r="C9673" t="s">
        <v>82</v>
      </c>
      <c r="D9673" t="s">
        <v>47</v>
      </c>
      <c r="E9673" t="s">
        <v>40</v>
      </c>
    </row>
    <row r="9674" spans="1:5" x14ac:dyDescent="0.2">
      <c r="A9674">
        <v>1500</v>
      </c>
      <c r="B9674">
        <v>155</v>
      </c>
      <c r="C9674" t="s">
        <v>82</v>
      </c>
      <c r="D9674" t="s">
        <v>47</v>
      </c>
      <c r="E9674" t="s">
        <v>31</v>
      </c>
    </row>
    <row r="9675" spans="1:5" x14ac:dyDescent="0.2">
      <c r="A9675">
        <v>1700</v>
      </c>
      <c r="B9675">
        <v>1865</v>
      </c>
      <c r="C9675" t="s">
        <v>72</v>
      </c>
      <c r="D9675" t="s">
        <v>127</v>
      </c>
      <c r="E9675" t="s">
        <v>27</v>
      </c>
    </row>
    <row r="9676" spans="1:5" x14ac:dyDescent="0.2">
      <c r="A9676">
        <v>1500</v>
      </c>
      <c r="B9676">
        <v>1500</v>
      </c>
      <c r="C9676" t="s">
        <v>72</v>
      </c>
      <c r="D9676" t="s">
        <v>26</v>
      </c>
      <c r="E9676" t="s">
        <v>27</v>
      </c>
    </row>
    <row r="9677" spans="1:5" x14ac:dyDescent="0.2">
      <c r="A9677">
        <v>800</v>
      </c>
      <c r="B9677">
        <v>0</v>
      </c>
      <c r="C9677" t="s">
        <v>72</v>
      </c>
      <c r="D9677" t="s">
        <v>34</v>
      </c>
      <c r="E9677" t="s">
        <v>31</v>
      </c>
    </row>
    <row r="9678" spans="1:5" x14ac:dyDescent="0.2">
      <c r="A9678">
        <v>1200</v>
      </c>
      <c r="B9678">
        <v>70</v>
      </c>
      <c r="C9678" t="s">
        <v>50</v>
      </c>
      <c r="D9678" t="s">
        <v>26</v>
      </c>
      <c r="E9678" t="s">
        <v>31</v>
      </c>
    </row>
    <row r="9679" spans="1:5" x14ac:dyDescent="0.2">
      <c r="A9679">
        <v>10000</v>
      </c>
      <c r="B9679">
        <v>10246</v>
      </c>
      <c r="C9679" t="s">
        <v>148</v>
      </c>
      <c r="D9679" t="s">
        <v>26</v>
      </c>
      <c r="E9679" t="s">
        <v>27</v>
      </c>
    </row>
    <row r="9680" spans="1:5" x14ac:dyDescent="0.2">
      <c r="A9680">
        <v>200</v>
      </c>
      <c r="B9680">
        <v>375</v>
      </c>
      <c r="C9680" t="s">
        <v>148</v>
      </c>
      <c r="D9680" t="s">
        <v>26</v>
      </c>
      <c r="E9680" t="s">
        <v>27</v>
      </c>
    </row>
    <row r="9681" spans="1:5" x14ac:dyDescent="0.2">
      <c r="A9681">
        <v>5000</v>
      </c>
      <c r="B9681">
        <v>276</v>
      </c>
      <c r="C9681" t="s">
        <v>148</v>
      </c>
      <c r="D9681" t="s">
        <v>26</v>
      </c>
      <c r="E9681" t="s">
        <v>31</v>
      </c>
    </row>
    <row r="9682" spans="1:5" x14ac:dyDescent="0.2">
      <c r="A9682">
        <v>2900</v>
      </c>
      <c r="B9682">
        <v>0</v>
      </c>
      <c r="C9682" t="s">
        <v>155</v>
      </c>
      <c r="D9682" t="s">
        <v>34</v>
      </c>
      <c r="E9682" t="s">
        <v>31</v>
      </c>
    </row>
    <row r="9683" spans="1:5" x14ac:dyDescent="0.2">
      <c r="A9683">
        <v>5000</v>
      </c>
      <c r="B9683">
        <v>5224</v>
      </c>
      <c r="C9683" t="s">
        <v>382</v>
      </c>
      <c r="D9683" t="s">
        <v>37</v>
      </c>
      <c r="E9683" t="s">
        <v>27</v>
      </c>
    </row>
    <row r="9684" spans="1:5" x14ac:dyDescent="0.2">
      <c r="A9684">
        <v>2500</v>
      </c>
      <c r="B9684">
        <v>2724</v>
      </c>
      <c r="C9684" t="s">
        <v>382</v>
      </c>
      <c r="D9684" t="s">
        <v>52</v>
      </c>
      <c r="E9684" t="s">
        <v>27</v>
      </c>
    </row>
    <row r="9685" spans="1:5" x14ac:dyDescent="0.2">
      <c r="A9685">
        <v>300</v>
      </c>
      <c r="B9685">
        <v>355</v>
      </c>
      <c r="C9685" t="s">
        <v>382</v>
      </c>
      <c r="D9685" t="s">
        <v>47</v>
      </c>
      <c r="E9685" t="s">
        <v>27</v>
      </c>
    </row>
    <row r="9686" spans="1:5" x14ac:dyDescent="0.2">
      <c r="A9686">
        <v>5000</v>
      </c>
      <c r="B9686">
        <v>36</v>
      </c>
      <c r="C9686" t="s">
        <v>382</v>
      </c>
      <c r="D9686" t="s">
        <v>47</v>
      </c>
      <c r="E9686" t="s">
        <v>40</v>
      </c>
    </row>
    <row r="9687" spans="1:5" x14ac:dyDescent="0.2">
      <c r="A9687">
        <v>499</v>
      </c>
      <c r="B9687">
        <v>50</v>
      </c>
      <c r="C9687" t="s">
        <v>382</v>
      </c>
      <c r="D9687" t="s">
        <v>115</v>
      </c>
      <c r="E9687" t="s">
        <v>31</v>
      </c>
    </row>
    <row r="9688" spans="1:5" x14ac:dyDescent="0.2">
      <c r="A9688">
        <v>7000</v>
      </c>
      <c r="B9688">
        <v>125</v>
      </c>
      <c r="C9688" t="s">
        <v>382</v>
      </c>
      <c r="D9688" t="s">
        <v>68</v>
      </c>
      <c r="E9688" t="s">
        <v>31</v>
      </c>
    </row>
    <row r="9689" spans="1:5" x14ac:dyDescent="0.2">
      <c r="A9689">
        <v>121725</v>
      </c>
      <c r="B9689">
        <v>0</v>
      </c>
      <c r="C9689" t="s">
        <v>382</v>
      </c>
      <c r="D9689" t="s">
        <v>26</v>
      </c>
      <c r="E9689" t="s">
        <v>31</v>
      </c>
    </row>
    <row r="9690" spans="1:5" x14ac:dyDescent="0.2">
      <c r="A9690">
        <v>1000</v>
      </c>
      <c r="B9690">
        <v>0</v>
      </c>
      <c r="C9690" t="s">
        <v>382</v>
      </c>
      <c r="D9690" t="s">
        <v>26</v>
      </c>
      <c r="E9690" t="s">
        <v>31</v>
      </c>
    </row>
    <row r="9691" spans="1:5" x14ac:dyDescent="0.2">
      <c r="A9691">
        <v>5000</v>
      </c>
      <c r="B9691">
        <v>6665</v>
      </c>
      <c r="C9691" t="s">
        <v>39</v>
      </c>
      <c r="D9691" t="s">
        <v>74</v>
      </c>
      <c r="E9691" t="s">
        <v>27</v>
      </c>
    </row>
    <row r="9692" spans="1:5" x14ac:dyDescent="0.2">
      <c r="A9692">
        <v>7500</v>
      </c>
      <c r="B9692">
        <v>0</v>
      </c>
      <c r="C9692" t="s">
        <v>39</v>
      </c>
      <c r="D9692" t="s">
        <v>74</v>
      </c>
      <c r="E9692" t="s">
        <v>40</v>
      </c>
    </row>
    <row r="9693" spans="1:5" x14ac:dyDescent="0.2">
      <c r="A9693">
        <v>2700</v>
      </c>
      <c r="B9693">
        <v>2790</v>
      </c>
      <c r="C9693" t="s">
        <v>39</v>
      </c>
      <c r="D9693" t="s">
        <v>26</v>
      </c>
      <c r="E9693" t="s">
        <v>27</v>
      </c>
    </row>
    <row r="9694" spans="1:5" x14ac:dyDescent="0.2">
      <c r="A9694">
        <v>7500</v>
      </c>
      <c r="B9694">
        <v>0</v>
      </c>
      <c r="C9694" t="s">
        <v>33</v>
      </c>
      <c r="D9694" t="s">
        <v>26</v>
      </c>
      <c r="E9694" t="s">
        <v>31</v>
      </c>
    </row>
    <row r="9695" spans="1:5" x14ac:dyDescent="0.2">
      <c r="A9695">
        <v>14000</v>
      </c>
      <c r="B9695">
        <v>4428</v>
      </c>
      <c r="C9695" t="s">
        <v>197</v>
      </c>
      <c r="D9695" t="s">
        <v>26</v>
      </c>
      <c r="E9695" t="s">
        <v>31</v>
      </c>
    </row>
    <row r="9696" spans="1:5" x14ac:dyDescent="0.2">
      <c r="A9696">
        <v>2500</v>
      </c>
      <c r="B9696">
        <v>3090</v>
      </c>
      <c r="C9696" t="s">
        <v>54</v>
      </c>
      <c r="D9696" t="s">
        <v>37</v>
      </c>
      <c r="E9696" t="s">
        <v>27</v>
      </c>
    </row>
    <row r="9697" spans="1:5" x14ac:dyDescent="0.2">
      <c r="A9697">
        <v>2000</v>
      </c>
      <c r="B9697">
        <v>25</v>
      </c>
      <c r="C9697" t="s">
        <v>209</v>
      </c>
      <c r="D9697" t="s">
        <v>67</v>
      </c>
      <c r="E9697" t="s">
        <v>31</v>
      </c>
    </row>
    <row r="9698" spans="1:5" x14ac:dyDescent="0.2">
      <c r="A9698">
        <v>3000</v>
      </c>
      <c r="B9698">
        <v>530</v>
      </c>
      <c r="C9698" t="s">
        <v>44</v>
      </c>
      <c r="D9698" t="s">
        <v>37</v>
      </c>
      <c r="E9698" t="s">
        <v>31</v>
      </c>
    </row>
    <row r="9699" spans="1:5" x14ac:dyDescent="0.2">
      <c r="A9699">
        <v>1685</v>
      </c>
      <c r="B9699">
        <v>2660</v>
      </c>
      <c r="C9699" t="s">
        <v>79</v>
      </c>
      <c r="D9699" t="s">
        <v>127</v>
      </c>
      <c r="E9699" t="s">
        <v>27</v>
      </c>
    </row>
    <row r="9700" spans="1:5" x14ac:dyDescent="0.2">
      <c r="A9700">
        <v>12000</v>
      </c>
      <c r="B9700">
        <v>30</v>
      </c>
      <c r="C9700" t="s">
        <v>82</v>
      </c>
      <c r="D9700" t="s">
        <v>77</v>
      </c>
      <c r="E9700" t="s">
        <v>40</v>
      </c>
    </row>
    <row r="9701" spans="1:5" x14ac:dyDescent="0.2">
      <c r="A9701">
        <v>47500</v>
      </c>
      <c r="B9701">
        <v>230</v>
      </c>
      <c r="C9701" t="s">
        <v>79</v>
      </c>
      <c r="D9701" t="s">
        <v>26</v>
      </c>
      <c r="E9701" t="s">
        <v>31</v>
      </c>
    </row>
    <row r="9702" spans="1:5" x14ac:dyDescent="0.2">
      <c r="A9702">
        <v>3500</v>
      </c>
      <c r="B9702">
        <v>290</v>
      </c>
      <c r="C9702" t="s">
        <v>92</v>
      </c>
      <c r="D9702" t="s">
        <v>34</v>
      </c>
      <c r="E9702" t="s">
        <v>31</v>
      </c>
    </row>
    <row r="9703" spans="1:5" x14ac:dyDescent="0.2">
      <c r="A9703">
        <v>550</v>
      </c>
      <c r="B9703">
        <v>1000</v>
      </c>
      <c r="C9703" t="s">
        <v>109</v>
      </c>
      <c r="D9703" t="s">
        <v>26</v>
      </c>
      <c r="E9703" t="s">
        <v>27</v>
      </c>
    </row>
    <row r="9704" spans="1:5" x14ac:dyDescent="0.2">
      <c r="A9704">
        <v>20000</v>
      </c>
      <c r="B9704">
        <v>150</v>
      </c>
      <c r="C9704" t="s">
        <v>100</v>
      </c>
      <c r="D9704" t="s">
        <v>62</v>
      </c>
      <c r="E9704" t="s">
        <v>31</v>
      </c>
    </row>
    <row r="9705" spans="1:5" x14ac:dyDescent="0.2">
      <c r="A9705">
        <v>500</v>
      </c>
      <c r="B9705">
        <v>815</v>
      </c>
      <c r="C9705" t="s">
        <v>72</v>
      </c>
      <c r="D9705" t="s">
        <v>26</v>
      </c>
      <c r="E9705" t="s">
        <v>27</v>
      </c>
    </row>
    <row r="9706" spans="1:5" x14ac:dyDescent="0.2">
      <c r="A9706">
        <v>2250</v>
      </c>
      <c r="B9706">
        <v>90</v>
      </c>
      <c r="C9706" t="s">
        <v>72</v>
      </c>
      <c r="D9706" t="s">
        <v>37</v>
      </c>
      <c r="E9706" t="s">
        <v>31</v>
      </c>
    </row>
    <row r="9707" spans="1:5" x14ac:dyDescent="0.2">
      <c r="A9707">
        <v>15000</v>
      </c>
      <c r="B9707">
        <v>18612</v>
      </c>
      <c r="C9707" t="s">
        <v>58</v>
      </c>
      <c r="D9707" t="s">
        <v>26</v>
      </c>
      <c r="E9707" t="s">
        <v>27</v>
      </c>
    </row>
    <row r="9708" spans="1:5" x14ac:dyDescent="0.2">
      <c r="A9708">
        <v>1500</v>
      </c>
      <c r="B9708">
        <v>315</v>
      </c>
      <c r="C9708" t="s">
        <v>58</v>
      </c>
      <c r="D9708" t="s">
        <v>37</v>
      </c>
      <c r="E9708" t="s">
        <v>31</v>
      </c>
    </row>
    <row r="9709" spans="1:5" x14ac:dyDescent="0.2">
      <c r="A9709">
        <v>20000</v>
      </c>
      <c r="B9709">
        <v>1390</v>
      </c>
      <c r="C9709" t="s">
        <v>58</v>
      </c>
      <c r="D9709" t="s">
        <v>37</v>
      </c>
      <c r="E9709" t="s">
        <v>31</v>
      </c>
    </row>
    <row r="9710" spans="1:5" x14ac:dyDescent="0.2">
      <c r="A9710">
        <v>999</v>
      </c>
      <c r="B9710">
        <v>180</v>
      </c>
      <c r="C9710" t="s">
        <v>58</v>
      </c>
      <c r="D9710" t="s">
        <v>37</v>
      </c>
      <c r="E9710" t="s">
        <v>31</v>
      </c>
    </row>
    <row r="9711" spans="1:5" x14ac:dyDescent="0.2">
      <c r="A9711">
        <v>6500</v>
      </c>
      <c r="B9711">
        <v>190</v>
      </c>
      <c r="C9711" t="s">
        <v>58</v>
      </c>
      <c r="D9711" t="s">
        <v>68</v>
      </c>
      <c r="E9711" t="s">
        <v>31</v>
      </c>
    </row>
    <row r="9712" spans="1:5" x14ac:dyDescent="0.2">
      <c r="A9712">
        <v>2500</v>
      </c>
      <c r="B9712">
        <v>65</v>
      </c>
      <c r="C9712" t="s">
        <v>58</v>
      </c>
      <c r="D9712" t="s">
        <v>67</v>
      </c>
      <c r="E9712" t="s">
        <v>31</v>
      </c>
    </row>
    <row r="9713" spans="1:5" x14ac:dyDescent="0.2">
      <c r="A9713">
        <v>2000</v>
      </c>
      <c r="B9713">
        <v>71</v>
      </c>
      <c r="C9713" t="s">
        <v>58</v>
      </c>
      <c r="D9713" t="s">
        <v>34</v>
      </c>
      <c r="E9713" t="s">
        <v>31</v>
      </c>
    </row>
    <row r="9714" spans="1:5" x14ac:dyDescent="0.2">
      <c r="A9714">
        <v>1000</v>
      </c>
      <c r="B9714">
        <v>498</v>
      </c>
      <c r="C9714" t="s">
        <v>237</v>
      </c>
      <c r="D9714" t="s">
        <v>37</v>
      </c>
      <c r="E9714" t="s">
        <v>31</v>
      </c>
    </row>
    <row r="9715" spans="1:5" x14ac:dyDescent="0.2">
      <c r="A9715">
        <v>2000</v>
      </c>
      <c r="B9715">
        <v>20</v>
      </c>
      <c r="C9715" t="s">
        <v>148</v>
      </c>
      <c r="D9715" t="s">
        <v>26</v>
      </c>
      <c r="E9715" t="s">
        <v>40</v>
      </c>
    </row>
    <row r="9716" spans="1:5" x14ac:dyDescent="0.2">
      <c r="A9716">
        <v>1999</v>
      </c>
      <c r="B9716">
        <v>25</v>
      </c>
      <c r="C9716" t="s">
        <v>148</v>
      </c>
      <c r="D9716" t="s">
        <v>26</v>
      </c>
      <c r="E9716" t="s">
        <v>31</v>
      </c>
    </row>
    <row r="9717" spans="1:5" x14ac:dyDescent="0.2">
      <c r="A9717">
        <v>650</v>
      </c>
      <c r="B9717">
        <v>655</v>
      </c>
      <c r="C9717" t="s">
        <v>428</v>
      </c>
      <c r="D9717" t="s">
        <v>47</v>
      </c>
      <c r="E9717" t="s">
        <v>27</v>
      </c>
    </row>
    <row r="9718" spans="1:5" x14ac:dyDescent="0.2">
      <c r="A9718">
        <v>2000</v>
      </c>
      <c r="B9718">
        <v>670</v>
      </c>
      <c r="C9718" t="s">
        <v>428</v>
      </c>
      <c r="D9718" t="s">
        <v>37</v>
      </c>
      <c r="E9718" t="s">
        <v>31</v>
      </c>
    </row>
    <row r="9719" spans="1:5" x14ac:dyDescent="0.2">
      <c r="A9719">
        <v>500</v>
      </c>
      <c r="B9719">
        <v>775</v>
      </c>
      <c r="C9719" t="s">
        <v>151</v>
      </c>
      <c r="D9719" t="s">
        <v>26</v>
      </c>
      <c r="E9719" t="s">
        <v>27</v>
      </c>
    </row>
    <row r="9720" spans="1:5" x14ac:dyDescent="0.2">
      <c r="A9720">
        <v>5000</v>
      </c>
      <c r="B9720">
        <v>1</v>
      </c>
      <c r="C9720" t="s">
        <v>54</v>
      </c>
      <c r="D9720" t="s">
        <v>74</v>
      </c>
      <c r="E9720" t="s">
        <v>31</v>
      </c>
    </row>
    <row r="9721" spans="1:5" x14ac:dyDescent="0.2">
      <c r="A9721">
        <v>5000</v>
      </c>
      <c r="B9721">
        <v>0</v>
      </c>
      <c r="C9721" t="s">
        <v>54</v>
      </c>
      <c r="D9721" t="s">
        <v>74</v>
      </c>
      <c r="E9721" t="s">
        <v>31</v>
      </c>
    </row>
    <row r="9722" spans="1:5" x14ac:dyDescent="0.2">
      <c r="A9722">
        <v>6000</v>
      </c>
      <c r="B9722">
        <v>0</v>
      </c>
      <c r="C9722" t="s">
        <v>54</v>
      </c>
      <c r="D9722" t="s">
        <v>52</v>
      </c>
      <c r="E9722" t="s">
        <v>31</v>
      </c>
    </row>
    <row r="9723" spans="1:5" x14ac:dyDescent="0.2">
      <c r="A9723">
        <v>5000</v>
      </c>
      <c r="B9723">
        <v>0</v>
      </c>
      <c r="C9723" t="s">
        <v>54</v>
      </c>
      <c r="D9723" t="s">
        <v>74</v>
      </c>
      <c r="E9723" t="s">
        <v>31</v>
      </c>
    </row>
    <row r="9724" spans="1:5" x14ac:dyDescent="0.2">
      <c r="A9724">
        <v>3000</v>
      </c>
      <c r="B9724">
        <v>0</v>
      </c>
      <c r="C9724" t="s">
        <v>54</v>
      </c>
      <c r="D9724" t="s">
        <v>74</v>
      </c>
      <c r="E9724" t="s">
        <v>31</v>
      </c>
    </row>
    <row r="9725" spans="1:5" x14ac:dyDescent="0.2">
      <c r="A9725">
        <v>2500</v>
      </c>
      <c r="B9725">
        <v>0</v>
      </c>
      <c r="C9725" t="s">
        <v>237</v>
      </c>
      <c r="D9725" t="s">
        <v>52</v>
      </c>
      <c r="E9725" t="s">
        <v>31</v>
      </c>
    </row>
    <row r="9726" spans="1:5" x14ac:dyDescent="0.2">
      <c r="A9726">
        <v>275</v>
      </c>
      <c r="B9726">
        <v>350</v>
      </c>
      <c r="C9726" t="s">
        <v>54</v>
      </c>
      <c r="D9726" t="s">
        <v>67</v>
      </c>
      <c r="E9726" t="s">
        <v>27</v>
      </c>
    </row>
    <row r="9727" spans="1:5" x14ac:dyDescent="0.2">
      <c r="A9727">
        <v>5000</v>
      </c>
      <c r="B9727">
        <v>5771</v>
      </c>
      <c r="C9727" t="s">
        <v>50</v>
      </c>
      <c r="D9727" t="s">
        <v>26</v>
      </c>
      <c r="E9727" t="s">
        <v>27</v>
      </c>
    </row>
    <row r="9728" spans="1:5" x14ac:dyDescent="0.2">
      <c r="A9728">
        <v>1500</v>
      </c>
      <c r="B9728">
        <v>266</v>
      </c>
      <c r="C9728" t="s">
        <v>50</v>
      </c>
      <c r="D9728" t="s">
        <v>74</v>
      </c>
      <c r="E9728" t="s">
        <v>31</v>
      </c>
    </row>
    <row r="9729" spans="1:5" x14ac:dyDescent="0.2">
      <c r="A9729">
        <v>2000</v>
      </c>
      <c r="B9729">
        <v>220</v>
      </c>
      <c r="C9729" t="s">
        <v>50</v>
      </c>
      <c r="D9729" t="s">
        <v>115</v>
      </c>
      <c r="E9729" t="s">
        <v>31</v>
      </c>
    </row>
    <row r="9730" spans="1:5" x14ac:dyDescent="0.2">
      <c r="A9730">
        <v>7000</v>
      </c>
      <c r="B9730">
        <v>200</v>
      </c>
      <c r="C9730" t="s">
        <v>50</v>
      </c>
      <c r="D9730" t="s">
        <v>26</v>
      </c>
      <c r="E9730" t="s">
        <v>40</v>
      </c>
    </row>
    <row r="9731" spans="1:5" x14ac:dyDescent="0.2">
      <c r="A9731">
        <v>800</v>
      </c>
      <c r="B9731">
        <v>0</v>
      </c>
      <c r="C9731" t="s">
        <v>50</v>
      </c>
      <c r="D9731" t="s">
        <v>37</v>
      </c>
      <c r="E9731" t="s">
        <v>31</v>
      </c>
    </row>
    <row r="9732" spans="1:5" x14ac:dyDescent="0.2">
      <c r="A9732">
        <v>1500</v>
      </c>
      <c r="B9732">
        <v>2067</v>
      </c>
      <c r="C9732" t="s">
        <v>148</v>
      </c>
      <c r="D9732" t="s">
        <v>37</v>
      </c>
      <c r="E9732" t="s">
        <v>27</v>
      </c>
    </row>
    <row r="9733" spans="1:5" x14ac:dyDescent="0.2">
      <c r="A9733">
        <v>1750</v>
      </c>
      <c r="B9733">
        <v>2106</v>
      </c>
      <c r="C9733" t="s">
        <v>148</v>
      </c>
      <c r="D9733" t="s">
        <v>37</v>
      </c>
      <c r="E9733" t="s">
        <v>27</v>
      </c>
    </row>
    <row r="9734" spans="1:5" x14ac:dyDescent="0.2">
      <c r="A9734">
        <v>13000</v>
      </c>
      <c r="B9734">
        <v>620</v>
      </c>
      <c r="C9734" t="s">
        <v>148</v>
      </c>
      <c r="D9734" t="s">
        <v>68</v>
      </c>
      <c r="E9734" t="s">
        <v>31</v>
      </c>
    </row>
    <row r="9735" spans="1:5" x14ac:dyDescent="0.2">
      <c r="A9735">
        <v>10000</v>
      </c>
      <c r="B9735">
        <v>750</v>
      </c>
      <c r="C9735" t="s">
        <v>148</v>
      </c>
      <c r="D9735" t="s">
        <v>26</v>
      </c>
      <c r="E9735" t="s">
        <v>31</v>
      </c>
    </row>
    <row r="9736" spans="1:5" x14ac:dyDescent="0.2">
      <c r="A9736">
        <v>22000</v>
      </c>
      <c r="B9736">
        <v>71</v>
      </c>
      <c r="C9736" t="s">
        <v>148</v>
      </c>
      <c r="D9736" t="s">
        <v>26</v>
      </c>
      <c r="E9736" t="s">
        <v>31</v>
      </c>
    </row>
    <row r="9737" spans="1:5" x14ac:dyDescent="0.2">
      <c r="A9737">
        <v>13000</v>
      </c>
      <c r="B9737">
        <v>205</v>
      </c>
      <c r="C9737" t="s">
        <v>148</v>
      </c>
      <c r="D9737" t="s">
        <v>26</v>
      </c>
      <c r="E9737" t="s">
        <v>31</v>
      </c>
    </row>
    <row r="9738" spans="1:5" x14ac:dyDescent="0.2">
      <c r="A9738">
        <v>12500</v>
      </c>
      <c r="B9738">
        <v>770</v>
      </c>
      <c r="C9738" t="s">
        <v>148</v>
      </c>
      <c r="D9738" t="s">
        <v>26</v>
      </c>
      <c r="E9738" t="s">
        <v>31</v>
      </c>
    </row>
    <row r="9739" spans="1:5" x14ac:dyDescent="0.2">
      <c r="A9739">
        <v>20000</v>
      </c>
      <c r="B9739">
        <v>1935</v>
      </c>
      <c r="C9739" t="s">
        <v>72</v>
      </c>
      <c r="D9739" t="s">
        <v>26</v>
      </c>
      <c r="E9739" t="s">
        <v>40</v>
      </c>
    </row>
    <row r="9740" spans="1:5" x14ac:dyDescent="0.2">
      <c r="A9740">
        <v>2000</v>
      </c>
      <c r="B9740">
        <v>2333</v>
      </c>
      <c r="C9740" t="s">
        <v>54</v>
      </c>
      <c r="D9740" t="s">
        <v>26</v>
      </c>
      <c r="E9740" t="s">
        <v>27</v>
      </c>
    </row>
    <row r="9741" spans="1:5" x14ac:dyDescent="0.2">
      <c r="A9741">
        <v>5000</v>
      </c>
      <c r="B9741">
        <v>5376</v>
      </c>
      <c r="C9741" t="s">
        <v>54</v>
      </c>
      <c r="D9741" t="s">
        <v>26</v>
      </c>
      <c r="E9741" t="s">
        <v>27</v>
      </c>
    </row>
    <row r="9742" spans="1:5" x14ac:dyDescent="0.2">
      <c r="A9742">
        <v>68262</v>
      </c>
      <c r="B9742">
        <v>0</v>
      </c>
      <c r="C9742" t="s">
        <v>54</v>
      </c>
      <c r="D9742" t="s">
        <v>26</v>
      </c>
      <c r="E9742" t="s">
        <v>31</v>
      </c>
    </row>
    <row r="9743" spans="1:5" x14ac:dyDescent="0.2">
      <c r="A9743">
        <v>5000</v>
      </c>
      <c r="B9743">
        <v>5000</v>
      </c>
      <c r="C9743" t="s">
        <v>44</v>
      </c>
      <c r="D9743" t="s">
        <v>85</v>
      </c>
      <c r="E9743" t="s">
        <v>27</v>
      </c>
    </row>
    <row r="9744" spans="1:5" x14ac:dyDescent="0.2">
      <c r="A9744">
        <v>20000</v>
      </c>
      <c r="B9744">
        <v>48378</v>
      </c>
      <c r="C9744" t="s">
        <v>382</v>
      </c>
      <c r="D9744" t="s">
        <v>77</v>
      </c>
      <c r="E9744" t="s">
        <v>27</v>
      </c>
    </row>
    <row r="9745" spans="1:5" x14ac:dyDescent="0.2">
      <c r="A9745">
        <v>3000</v>
      </c>
      <c r="B9745">
        <v>10325</v>
      </c>
      <c r="C9745" t="s">
        <v>382</v>
      </c>
      <c r="D9745" t="s">
        <v>37</v>
      </c>
      <c r="E9745" t="s">
        <v>27</v>
      </c>
    </row>
    <row r="9746" spans="1:5" x14ac:dyDescent="0.2">
      <c r="A9746">
        <v>5000</v>
      </c>
      <c r="B9746">
        <v>5075</v>
      </c>
      <c r="C9746" t="s">
        <v>382</v>
      </c>
      <c r="D9746" t="s">
        <v>66</v>
      </c>
      <c r="E9746" t="s">
        <v>27</v>
      </c>
    </row>
    <row r="9747" spans="1:5" x14ac:dyDescent="0.2">
      <c r="A9747">
        <v>3000</v>
      </c>
      <c r="B9747">
        <v>3659</v>
      </c>
      <c r="C9747" t="s">
        <v>382</v>
      </c>
      <c r="D9747" t="s">
        <v>37</v>
      </c>
      <c r="E9747" t="s">
        <v>27</v>
      </c>
    </row>
    <row r="9748" spans="1:5" x14ac:dyDescent="0.2">
      <c r="A9748">
        <v>2000</v>
      </c>
      <c r="B9748">
        <v>3700</v>
      </c>
      <c r="C9748" t="s">
        <v>382</v>
      </c>
      <c r="D9748" t="s">
        <v>115</v>
      </c>
      <c r="E9748" t="s">
        <v>27</v>
      </c>
    </row>
    <row r="9749" spans="1:5" x14ac:dyDescent="0.2">
      <c r="A9749">
        <v>3000</v>
      </c>
      <c r="B9749">
        <v>890</v>
      </c>
      <c r="C9749" t="s">
        <v>382</v>
      </c>
      <c r="D9749" t="s">
        <v>37</v>
      </c>
      <c r="E9749" t="s">
        <v>31</v>
      </c>
    </row>
    <row r="9750" spans="1:5" x14ac:dyDescent="0.2">
      <c r="A9750">
        <v>3500</v>
      </c>
      <c r="B9750">
        <v>849</v>
      </c>
      <c r="C9750" t="s">
        <v>382</v>
      </c>
      <c r="D9750" t="s">
        <v>74</v>
      </c>
      <c r="E9750" t="s">
        <v>31</v>
      </c>
    </row>
    <row r="9751" spans="1:5" x14ac:dyDescent="0.2">
      <c r="A9751">
        <v>10000</v>
      </c>
      <c r="B9751">
        <v>740</v>
      </c>
      <c r="C9751" t="s">
        <v>382</v>
      </c>
      <c r="D9751" t="s">
        <v>26</v>
      </c>
      <c r="E9751" t="s">
        <v>31</v>
      </c>
    </row>
    <row r="9752" spans="1:5" x14ac:dyDescent="0.2">
      <c r="A9752">
        <v>2000</v>
      </c>
      <c r="B9752">
        <v>2000</v>
      </c>
      <c r="C9752" t="s">
        <v>382</v>
      </c>
      <c r="D9752" t="s">
        <v>37</v>
      </c>
      <c r="E9752" t="s">
        <v>27</v>
      </c>
    </row>
    <row r="9753" spans="1:5" x14ac:dyDescent="0.2">
      <c r="A9753">
        <v>500</v>
      </c>
      <c r="B9753">
        <v>516</v>
      </c>
      <c r="C9753" t="s">
        <v>382</v>
      </c>
      <c r="D9753" t="s">
        <v>74</v>
      </c>
      <c r="E9753" t="s">
        <v>27</v>
      </c>
    </row>
    <row r="9754" spans="1:5" x14ac:dyDescent="0.2">
      <c r="A9754">
        <v>750</v>
      </c>
      <c r="B9754">
        <v>342</v>
      </c>
      <c r="C9754" t="s">
        <v>382</v>
      </c>
      <c r="D9754" t="s">
        <v>62</v>
      </c>
      <c r="E9754" t="s">
        <v>31</v>
      </c>
    </row>
    <row r="9755" spans="1:5" x14ac:dyDescent="0.2">
      <c r="A9755">
        <v>2700</v>
      </c>
      <c r="B9755">
        <v>35</v>
      </c>
      <c r="C9755" t="s">
        <v>382</v>
      </c>
      <c r="D9755" t="s">
        <v>62</v>
      </c>
      <c r="E9755" t="s">
        <v>31</v>
      </c>
    </row>
    <row r="9756" spans="1:5" x14ac:dyDescent="0.2">
      <c r="A9756">
        <v>5000</v>
      </c>
      <c r="B9756">
        <v>100</v>
      </c>
      <c r="C9756" t="s">
        <v>382</v>
      </c>
      <c r="D9756" t="s">
        <v>47</v>
      </c>
      <c r="E9756" t="s">
        <v>40</v>
      </c>
    </row>
    <row r="9757" spans="1:5" x14ac:dyDescent="0.2">
      <c r="A9757">
        <v>10000</v>
      </c>
      <c r="B9757">
        <v>55</v>
      </c>
      <c r="C9757" t="s">
        <v>382</v>
      </c>
      <c r="D9757" t="s">
        <v>26</v>
      </c>
      <c r="E9757" t="s">
        <v>31</v>
      </c>
    </row>
    <row r="9758" spans="1:5" x14ac:dyDescent="0.2">
      <c r="A9758">
        <v>3500</v>
      </c>
      <c r="B9758">
        <v>25</v>
      </c>
      <c r="C9758" t="s">
        <v>382</v>
      </c>
      <c r="D9758" t="s">
        <v>37</v>
      </c>
      <c r="E9758" t="s">
        <v>31</v>
      </c>
    </row>
    <row r="9759" spans="1:5" x14ac:dyDescent="0.2">
      <c r="A9759">
        <v>3987</v>
      </c>
      <c r="B9759">
        <v>0</v>
      </c>
      <c r="C9759" t="s">
        <v>382</v>
      </c>
      <c r="D9759" t="s">
        <v>26</v>
      </c>
      <c r="E9759" t="s">
        <v>31</v>
      </c>
    </row>
    <row r="9760" spans="1:5" x14ac:dyDescent="0.2">
      <c r="A9760">
        <v>6000</v>
      </c>
      <c r="B9760">
        <v>0</v>
      </c>
      <c r="C9760" t="s">
        <v>382</v>
      </c>
      <c r="D9760" t="s">
        <v>37</v>
      </c>
      <c r="E9760" t="s">
        <v>31</v>
      </c>
    </row>
    <row r="9761" spans="1:5" x14ac:dyDescent="0.2">
      <c r="A9761">
        <v>1250</v>
      </c>
      <c r="B9761">
        <v>0</v>
      </c>
      <c r="C9761" t="s">
        <v>382</v>
      </c>
      <c r="D9761" t="s">
        <v>26</v>
      </c>
      <c r="E9761" t="s">
        <v>40</v>
      </c>
    </row>
    <row r="9762" spans="1:5" x14ac:dyDescent="0.2">
      <c r="A9762">
        <v>6000</v>
      </c>
      <c r="B9762">
        <v>7254</v>
      </c>
      <c r="C9762" t="s">
        <v>206</v>
      </c>
      <c r="D9762" t="s">
        <v>37</v>
      </c>
      <c r="E9762" t="s">
        <v>27</v>
      </c>
    </row>
    <row r="9763" spans="1:5" x14ac:dyDescent="0.2">
      <c r="A9763">
        <v>6800</v>
      </c>
      <c r="B9763">
        <v>7235</v>
      </c>
      <c r="C9763" t="s">
        <v>206</v>
      </c>
      <c r="D9763" t="s">
        <v>26</v>
      </c>
      <c r="E9763" t="s">
        <v>27</v>
      </c>
    </row>
    <row r="9764" spans="1:5" x14ac:dyDescent="0.2">
      <c r="A9764">
        <v>2500</v>
      </c>
      <c r="B9764">
        <v>2835</v>
      </c>
      <c r="C9764" t="s">
        <v>206</v>
      </c>
      <c r="D9764" t="s">
        <v>37</v>
      </c>
      <c r="E9764" t="s">
        <v>27</v>
      </c>
    </row>
    <row r="9765" spans="1:5" x14ac:dyDescent="0.2">
      <c r="A9765">
        <v>15000</v>
      </c>
      <c r="B9765">
        <v>1350</v>
      </c>
      <c r="C9765" t="s">
        <v>206</v>
      </c>
      <c r="D9765" t="s">
        <v>26</v>
      </c>
      <c r="E9765" t="s">
        <v>31</v>
      </c>
    </row>
    <row r="9766" spans="1:5" x14ac:dyDescent="0.2">
      <c r="A9766">
        <v>500</v>
      </c>
      <c r="B9766">
        <v>570</v>
      </c>
      <c r="C9766" t="s">
        <v>206</v>
      </c>
      <c r="D9766" t="s">
        <v>47</v>
      </c>
      <c r="E9766" t="s">
        <v>27</v>
      </c>
    </row>
    <row r="9767" spans="1:5" x14ac:dyDescent="0.2">
      <c r="A9767">
        <v>2500</v>
      </c>
      <c r="B9767">
        <v>350</v>
      </c>
      <c r="C9767" t="s">
        <v>206</v>
      </c>
      <c r="D9767" t="s">
        <v>74</v>
      </c>
      <c r="E9767" t="s">
        <v>40</v>
      </c>
    </row>
    <row r="9768" spans="1:5" x14ac:dyDescent="0.2">
      <c r="A9768">
        <v>500</v>
      </c>
      <c r="B9768">
        <v>215</v>
      </c>
      <c r="C9768" t="s">
        <v>206</v>
      </c>
      <c r="D9768" t="s">
        <v>52</v>
      </c>
      <c r="E9768" t="s">
        <v>31</v>
      </c>
    </row>
    <row r="9769" spans="1:5" x14ac:dyDescent="0.2">
      <c r="A9769">
        <v>1000</v>
      </c>
      <c r="B9769">
        <v>210</v>
      </c>
      <c r="C9769" t="s">
        <v>206</v>
      </c>
      <c r="D9769" t="s">
        <v>74</v>
      </c>
      <c r="E9769" t="s">
        <v>31</v>
      </c>
    </row>
    <row r="9770" spans="1:5" x14ac:dyDescent="0.2">
      <c r="A9770">
        <v>250</v>
      </c>
      <c r="B9770">
        <v>50</v>
      </c>
      <c r="C9770" t="s">
        <v>206</v>
      </c>
      <c r="D9770" t="s">
        <v>26</v>
      </c>
      <c r="E9770" t="s">
        <v>31</v>
      </c>
    </row>
    <row r="9771" spans="1:5" x14ac:dyDescent="0.2">
      <c r="A9771">
        <v>9500</v>
      </c>
      <c r="B9771">
        <v>10</v>
      </c>
      <c r="C9771" t="s">
        <v>206</v>
      </c>
      <c r="D9771" t="s">
        <v>26</v>
      </c>
      <c r="E9771" t="s">
        <v>31</v>
      </c>
    </row>
    <row r="9772" spans="1:5" x14ac:dyDescent="0.2">
      <c r="A9772">
        <v>2000</v>
      </c>
      <c r="B9772">
        <v>0</v>
      </c>
      <c r="C9772" t="s">
        <v>206</v>
      </c>
      <c r="D9772" t="s">
        <v>26</v>
      </c>
      <c r="E9772" t="s">
        <v>40</v>
      </c>
    </row>
    <row r="9773" spans="1:5" x14ac:dyDescent="0.2">
      <c r="A9773">
        <v>250</v>
      </c>
      <c r="B9773">
        <v>0</v>
      </c>
      <c r="C9773" t="s">
        <v>206</v>
      </c>
      <c r="D9773" t="s">
        <v>26</v>
      </c>
      <c r="E9773" t="s">
        <v>31</v>
      </c>
    </row>
    <row r="9774" spans="1:5" x14ac:dyDescent="0.2">
      <c r="A9774">
        <v>5000</v>
      </c>
      <c r="B9774">
        <v>0</v>
      </c>
      <c r="C9774" t="s">
        <v>206</v>
      </c>
      <c r="D9774" t="s">
        <v>47</v>
      </c>
      <c r="E9774" t="s">
        <v>40</v>
      </c>
    </row>
    <row r="9775" spans="1:5" x14ac:dyDescent="0.2">
      <c r="A9775">
        <v>5000</v>
      </c>
      <c r="B9775">
        <v>0</v>
      </c>
      <c r="C9775" t="s">
        <v>206</v>
      </c>
      <c r="D9775" t="s">
        <v>62</v>
      </c>
      <c r="E9775" t="s">
        <v>40</v>
      </c>
    </row>
    <row r="9776" spans="1:5" x14ac:dyDescent="0.2">
      <c r="A9776">
        <v>2000</v>
      </c>
      <c r="B9776">
        <v>2227</v>
      </c>
      <c r="C9776" t="s">
        <v>212</v>
      </c>
      <c r="D9776" t="s">
        <v>37</v>
      </c>
      <c r="E9776" t="s">
        <v>27</v>
      </c>
    </row>
    <row r="9777" spans="1:5" x14ac:dyDescent="0.2">
      <c r="A9777">
        <v>3333</v>
      </c>
      <c r="B9777">
        <v>3333</v>
      </c>
      <c r="C9777" t="s">
        <v>212</v>
      </c>
      <c r="D9777" t="s">
        <v>26</v>
      </c>
      <c r="E9777" t="s">
        <v>27</v>
      </c>
    </row>
    <row r="9778" spans="1:5" x14ac:dyDescent="0.2">
      <c r="A9778">
        <v>5000</v>
      </c>
      <c r="B9778">
        <v>125</v>
      </c>
      <c r="C9778" t="s">
        <v>212</v>
      </c>
      <c r="D9778" t="s">
        <v>26</v>
      </c>
      <c r="E9778" t="s">
        <v>40</v>
      </c>
    </row>
    <row r="9779" spans="1:5" x14ac:dyDescent="0.2">
      <c r="A9779">
        <v>30000</v>
      </c>
      <c r="B9779">
        <v>30306</v>
      </c>
      <c r="C9779" t="s">
        <v>54</v>
      </c>
      <c r="D9779" t="s">
        <v>26</v>
      </c>
      <c r="E9779" t="s">
        <v>27</v>
      </c>
    </row>
    <row r="9780" spans="1:5" x14ac:dyDescent="0.2">
      <c r="A9780">
        <v>1000</v>
      </c>
      <c r="B9780">
        <v>115</v>
      </c>
      <c r="C9780" t="s">
        <v>94</v>
      </c>
      <c r="D9780" t="s">
        <v>26</v>
      </c>
      <c r="E9780" t="s">
        <v>31</v>
      </c>
    </row>
    <row r="9781" spans="1:5" x14ac:dyDescent="0.2">
      <c r="A9781">
        <v>3000</v>
      </c>
      <c r="B9781">
        <v>3670</v>
      </c>
      <c r="C9781" t="s">
        <v>133</v>
      </c>
      <c r="D9781" t="s">
        <v>66</v>
      </c>
      <c r="E9781" t="s">
        <v>27</v>
      </c>
    </row>
    <row r="9782" spans="1:5" x14ac:dyDescent="0.2">
      <c r="A9782">
        <v>1500</v>
      </c>
      <c r="B9782">
        <v>50</v>
      </c>
      <c r="C9782" t="s">
        <v>133</v>
      </c>
      <c r="D9782" t="s">
        <v>37</v>
      </c>
      <c r="E9782" t="s">
        <v>31</v>
      </c>
    </row>
    <row r="9783" spans="1:5" x14ac:dyDescent="0.2">
      <c r="A9783">
        <v>10000</v>
      </c>
      <c r="B9783">
        <v>13399</v>
      </c>
      <c r="C9783" t="s">
        <v>54</v>
      </c>
      <c r="D9783" t="s">
        <v>37</v>
      </c>
      <c r="E9783" t="s">
        <v>27</v>
      </c>
    </row>
    <row r="9784" spans="1:5" x14ac:dyDescent="0.2">
      <c r="A9784">
        <v>5000</v>
      </c>
      <c r="B9784">
        <v>5060</v>
      </c>
      <c r="C9784" t="s">
        <v>54</v>
      </c>
      <c r="D9784" t="s">
        <v>37</v>
      </c>
      <c r="E9784" t="s">
        <v>27</v>
      </c>
    </row>
    <row r="9785" spans="1:5" x14ac:dyDescent="0.2">
      <c r="A9785">
        <v>4750</v>
      </c>
      <c r="B9785">
        <v>5013</v>
      </c>
      <c r="C9785" t="s">
        <v>263</v>
      </c>
      <c r="D9785" t="s">
        <v>66</v>
      </c>
      <c r="E9785" t="s">
        <v>27</v>
      </c>
    </row>
    <row r="9786" spans="1:5" x14ac:dyDescent="0.2">
      <c r="A9786">
        <v>20000</v>
      </c>
      <c r="B9786">
        <v>0</v>
      </c>
      <c r="C9786" t="s">
        <v>263</v>
      </c>
      <c r="D9786" t="s">
        <v>26</v>
      </c>
      <c r="E9786" t="s">
        <v>31</v>
      </c>
    </row>
    <row r="9787" spans="1:5" x14ac:dyDescent="0.2">
      <c r="A9787">
        <v>1100</v>
      </c>
      <c r="B9787">
        <v>1361</v>
      </c>
      <c r="C9787" t="s">
        <v>44</v>
      </c>
      <c r="D9787" t="s">
        <v>26</v>
      </c>
      <c r="E9787" t="s">
        <v>27</v>
      </c>
    </row>
    <row r="9788" spans="1:5" x14ac:dyDescent="0.2">
      <c r="A9788">
        <v>3000</v>
      </c>
      <c r="B9788">
        <v>3050</v>
      </c>
      <c r="C9788" t="s">
        <v>117</v>
      </c>
      <c r="D9788" t="s">
        <v>62</v>
      </c>
      <c r="E9788" t="s">
        <v>27</v>
      </c>
    </row>
    <row r="9789" spans="1:5" x14ac:dyDescent="0.2">
      <c r="A9789">
        <v>6000</v>
      </c>
      <c r="B9789">
        <v>340</v>
      </c>
      <c r="C9789" t="s">
        <v>148</v>
      </c>
      <c r="D9789" t="s">
        <v>68</v>
      </c>
      <c r="E9789" t="s">
        <v>31</v>
      </c>
    </row>
    <row r="9790" spans="1:5" x14ac:dyDescent="0.2">
      <c r="A9790">
        <v>10500</v>
      </c>
      <c r="B9790">
        <v>0</v>
      </c>
      <c r="C9790" t="s">
        <v>54</v>
      </c>
      <c r="D9790" t="s">
        <v>26</v>
      </c>
      <c r="E9790" t="s">
        <v>31</v>
      </c>
    </row>
    <row r="9791" spans="1:5" x14ac:dyDescent="0.2">
      <c r="A9791">
        <v>26000</v>
      </c>
      <c r="B9791">
        <v>415</v>
      </c>
      <c r="C9791" t="s">
        <v>131</v>
      </c>
      <c r="D9791" t="s">
        <v>37</v>
      </c>
      <c r="E9791" t="s">
        <v>31</v>
      </c>
    </row>
    <row r="9792" spans="1:5" x14ac:dyDescent="0.2">
      <c r="A9792">
        <v>250</v>
      </c>
      <c r="B9792">
        <v>445</v>
      </c>
      <c r="C9792" t="s">
        <v>180</v>
      </c>
      <c r="D9792" t="s">
        <v>127</v>
      </c>
      <c r="E9792" t="s">
        <v>27</v>
      </c>
    </row>
    <row r="9793" spans="1:5" x14ac:dyDescent="0.2">
      <c r="A9793">
        <v>3000</v>
      </c>
      <c r="B9793">
        <v>0</v>
      </c>
      <c r="C9793" t="s">
        <v>180</v>
      </c>
      <c r="D9793" t="s">
        <v>26</v>
      </c>
      <c r="E9793" t="s">
        <v>31</v>
      </c>
    </row>
    <row r="9794" spans="1:5" x14ac:dyDescent="0.2">
      <c r="A9794">
        <v>4700</v>
      </c>
      <c r="B9794">
        <v>0</v>
      </c>
      <c r="C9794" t="s">
        <v>180</v>
      </c>
      <c r="D9794" t="s">
        <v>62</v>
      </c>
      <c r="E9794" t="s">
        <v>31</v>
      </c>
    </row>
    <row r="9795" spans="1:5" x14ac:dyDescent="0.2">
      <c r="A9795">
        <v>500</v>
      </c>
      <c r="B9795">
        <v>0</v>
      </c>
      <c r="C9795" t="s">
        <v>109</v>
      </c>
      <c r="D9795" t="s">
        <v>37</v>
      </c>
      <c r="E9795" t="s">
        <v>31</v>
      </c>
    </row>
    <row r="9796" spans="1:5" x14ac:dyDescent="0.2">
      <c r="A9796">
        <v>7000</v>
      </c>
      <c r="B9796">
        <v>7326</v>
      </c>
      <c r="C9796" t="s">
        <v>120</v>
      </c>
      <c r="D9796" t="s">
        <v>67</v>
      </c>
      <c r="E9796" t="s">
        <v>27</v>
      </c>
    </row>
    <row r="9797" spans="1:5" x14ac:dyDescent="0.2">
      <c r="A9797">
        <v>15000</v>
      </c>
      <c r="B9797">
        <v>80</v>
      </c>
      <c r="C9797" t="s">
        <v>50</v>
      </c>
      <c r="D9797" t="s">
        <v>26</v>
      </c>
      <c r="E9797" t="s">
        <v>31</v>
      </c>
    </row>
    <row r="9798" spans="1:5" x14ac:dyDescent="0.2">
      <c r="A9798">
        <v>4000</v>
      </c>
      <c r="B9798">
        <v>435</v>
      </c>
      <c r="C9798" t="s">
        <v>72</v>
      </c>
      <c r="D9798" t="s">
        <v>26</v>
      </c>
      <c r="E9798" t="s">
        <v>31</v>
      </c>
    </row>
    <row r="9799" spans="1:5" x14ac:dyDescent="0.2">
      <c r="A9799">
        <v>1500</v>
      </c>
      <c r="B9799">
        <v>0</v>
      </c>
      <c r="C9799" t="s">
        <v>72</v>
      </c>
      <c r="D9799" t="s">
        <v>37</v>
      </c>
      <c r="E9799" t="s">
        <v>31</v>
      </c>
    </row>
    <row r="9800" spans="1:5" x14ac:dyDescent="0.2">
      <c r="A9800">
        <v>3500</v>
      </c>
      <c r="B9800">
        <v>0</v>
      </c>
      <c r="C9800" t="s">
        <v>72</v>
      </c>
      <c r="D9800" t="s">
        <v>37</v>
      </c>
      <c r="E9800" t="s">
        <v>31</v>
      </c>
    </row>
    <row r="9801" spans="1:5" x14ac:dyDescent="0.2">
      <c r="A9801">
        <v>5000</v>
      </c>
      <c r="B9801">
        <v>0</v>
      </c>
      <c r="C9801" t="s">
        <v>44</v>
      </c>
      <c r="D9801" t="s">
        <v>26</v>
      </c>
      <c r="E9801" t="s">
        <v>40</v>
      </c>
    </row>
    <row r="9802" spans="1:5" x14ac:dyDescent="0.2">
      <c r="A9802">
        <v>10000</v>
      </c>
      <c r="B9802">
        <v>1248</v>
      </c>
      <c r="C9802" t="s">
        <v>54</v>
      </c>
      <c r="D9802" t="s">
        <v>34</v>
      </c>
      <c r="E9802" t="s">
        <v>31</v>
      </c>
    </row>
    <row r="9803" spans="1:5" x14ac:dyDescent="0.2">
      <c r="A9803">
        <v>7000</v>
      </c>
      <c r="B9803">
        <v>1000</v>
      </c>
      <c r="C9803" t="s">
        <v>54</v>
      </c>
      <c r="D9803" t="s">
        <v>26</v>
      </c>
      <c r="E9803" t="s">
        <v>31</v>
      </c>
    </row>
    <row r="9804" spans="1:5" x14ac:dyDescent="0.2">
      <c r="A9804">
        <v>3500</v>
      </c>
      <c r="B9804">
        <v>160</v>
      </c>
      <c r="C9804" t="s">
        <v>54</v>
      </c>
      <c r="D9804" t="s">
        <v>159</v>
      </c>
      <c r="E9804" t="s">
        <v>31</v>
      </c>
    </row>
    <row r="9805" spans="1:5" x14ac:dyDescent="0.2">
      <c r="A9805">
        <v>1500</v>
      </c>
      <c r="B9805">
        <v>0</v>
      </c>
      <c r="C9805" t="s">
        <v>133</v>
      </c>
      <c r="D9805" t="s">
        <v>62</v>
      </c>
      <c r="E9805" t="s">
        <v>40</v>
      </c>
    </row>
    <row r="9806" spans="1:5" x14ac:dyDescent="0.2">
      <c r="A9806">
        <v>1500</v>
      </c>
      <c r="B9806">
        <v>5</v>
      </c>
      <c r="C9806" t="s">
        <v>100</v>
      </c>
      <c r="D9806" t="s">
        <v>34</v>
      </c>
      <c r="E9806" t="s">
        <v>31</v>
      </c>
    </row>
    <row r="9807" spans="1:5" x14ac:dyDescent="0.2">
      <c r="A9807">
        <v>10000</v>
      </c>
      <c r="B9807">
        <v>13300</v>
      </c>
      <c r="C9807" t="s">
        <v>36</v>
      </c>
      <c r="D9807" t="s">
        <v>26</v>
      </c>
      <c r="E9807" t="s">
        <v>27</v>
      </c>
    </row>
    <row r="9808" spans="1:5" x14ac:dyDescent="0.2">
      <c r="A9808">
        <v>12000</v>
      </c>
      <c r="B9808">
        <v>1633</v>
      </c>
      <c r="C9808" t="s">
        <v>36</v>
      </c>
      <c r="D9808" t="s">
        <v>77</v>
      </c>
      <c r="E9808" t="s">
        <v>31</v>
      </c>
    </row>
    <row r="9809" spans="1:5" x14ac:dyDescent="0.2">
      <c r="A9809">
        <v>25000</v>
      </c>
      <c r="B9809">
        <v>865</v>
      </c>
      <c r="C9809" t="s">
        <v>36</v>
      </c>
      <c r="D9809" t="s">
        <v>26</v>
      </c>
      <c r="E9809" t="s">
        <v>31</v>
      </c>
    </row>
    <row r="9810" spans="1:5" x14ac:dyDescent="0.2">
      <c r="A9810">
        <v>5000</v>
      </c>
      <c r="B9810">
        <v>467</v>
      </c>
      <c r="C9810" t="s">
        <v>36</v>
      </c>
      <c r="D9810" t="s">
        <v>37</v>
      </c>
      <c r="E9810" t="s">
        <v>31</v>
      </c>
    </row>
    <row r="9811" spans="1:5" x14ac:dyDescent="0.2">
      <c r="A9811">
        <v>12000</v>
      </c>
      <c r="B9811">
        <v>535</v>
      </c>
      <c r="C9811" t="s">
        <v>36</v>
      </c>
      <c r="D9811" t="s">
        <v>34</v>
      </c>
      <c r="E9811" t="s">
        <v>31</v>
      </c>
    </row>
    <row r="9812" spans="1:5" x14ac:dyDescent="0.2">
      <c r="A9812">
        <v>2750</v>
      </c>
      <c r="B9812">
        <v>140</v>
      </c>
      <c r="C9812" t="s">
        <v>36</v>
      </c>
      <c r="D9812" t="s">
        <v>34</v>
      </c>
      <c r="E9812" t="s">
        <v>31</v>
      </c>
    </row>
    <row r="9813" spans="1:5" x14ac:dyDescent="0.2">
      <c r="A9813">
        <v>5000</v>
      </c>
      <c r="B9813">
        <v>0</v>
      </c>
      <c r="C9813" t="s">
        <v>36</v>
      </c>
      <c r="D9813" t="s">
        <v>47</v>
      </c>
      <c r="E9813" t="s">
        <v>31</v>
      </c>
    </row>
    <row r="9814" spans="1:5" x14ac:dyDescent="0.2">
      <c r="A9814">
        <v>2000</v>
      </c>
      <c r="B9814">
        <v>2342</v>
      </c>
      <c r="C9814" t="s">
        <v>36</v>
      </c>
      <c r="D9814" t="s">
        <v>37</v>
      </c>
      <c r="E9814" t="s">
        <v>27</v>
      </c>
    </row>
    <row r="9815" spans="1:5" x14ac:dyDescent="0.2">
      <c r="A9815">
        <v>15000</v>
      </c>
      <c r="B9815">
        <v>705</v>
      </c>
      <c r="C9815" t="s">
        <v>36</v>
      </c>
      <c r="D9815" t="s">
        <v>34</v>
      </c>
      <c r="E9815" t="s">
        <v>40</v>
      </c>
    </row>
    <row r="9816" spans="1:5" x14ac:dyDescent="0.2">
      <c r="A9816">
        <v>3500</v>
      </c>
      <c r="B9816">
        <v>4852</v>
      </c>
      <c r="C9816" t="s">
        <v>54</v>
      </c>
      <c r="D9816" t="s">
        <v>26</v>
      </c>
      <c r="E9816" t="s">
        <v>27</v>
      </c>
    </row>
    <row r="9817" spans="1:5" x14ac:dyDescent="0.2">
      <c r="A9817">
        <v>7500</v>
      </c>
      <c r="B9817">
        <v>18594</v>
      </c>
      <c r="C9817" t="s">
        <v>54</v>
      </c>
      <c r="D9817" t="s">
        <v>62</v>
      </c>
      <c r="E9817" t="s">
        <v>27</v>
      </c>
    </row>
    <row r="9818" spans="1:5" x14ac:dyDescent="0.2">
      <c r="A9818">
        <v>1500</v>
      </c>
      <c r="B9818">
        <v>1608</v>
      </c>
      <c r="C9818" t="s">
        <v>54</v>
      </c>
      <c r="D9818" t="s">
        <v>26</v>
      </c>
      <c r="E9818" t="s">
        <v>27</v>
      </c>
    </row>
    <row r="9819" spans="1:5" x14ac:dyDescent="0.2">
      <c r="A9819">
        <v>10000</v>
      </c>
      <c r="B9819">
        <v>10036</v>
      </c>
      <c r="C9819" t="s">
        <v>54</v>
      </c>
      <c r="D9819" t="s">
        <v>26</v>
      </c>
      <c r="E9819" t="s">
        <v>27</v>
      </c>
    </row>
    <row r="9820" spans="1:5" x14ac:dyDescent="0.2">
      <c r="A9820">
        <v>3500</v>
      </c>
      <c r="B9820">
        <v>1190</v>
      </c>
      <c r="C9820" t="s">
        <v>54</v>
      </c>
      <c r="D9820" t="s">
        <v>26</v>
      </c>
      <c r="E9820" t="s">
        <v>31</v>
      </c>
    </row>
    <row r="9821" spans="1:5" x14ac:dyDescent="0.2">
      <c r="A9821">
        <v>1200</v>
      </c>
      <c r="B9821">
        <v>148</v>
      </c>
      <c r="C9821" t="s">
        <v>54</v>
      </c>
      <c r="D9821" t="s">
        <v>67</v>
      </c>
      <c r="E9821" t="s">
        <v>40</v>
      </c>
    </row>
    <row r="9822" spans="1:5" x14ac:dyDescent="0.2">
      <c r="A9822">
        <v>6999</v>
      </c>
      <c r="B9822">
        <v>135</v>
      </c>
      <c r="C9822" t="s">
        <v>54</v>
      </c>
      <c r="D9822" t="s">
        <v>68</v>
      </c>
      <c r="E9822" t="s">
        <v>31</v>
      </c>
    </row>
    <row r="9823" spans="1:5" x14ac:dyDescent="0.2">
      <c r="A9823">
        <v>3500</v>
      </c>
      <c r="B9823">
        <v>547</v>
      </c>
      <c r="C9823" t="s">
        <v>120</v>
      </c>
      <c r="D9823" t="s">
        <v>26</v>
      </c>
      <c r="E9823" t="s">
        <v>31</v>
      </c>
    </row>
    <row r="9824" spans="1:5" x14ac:dyDescent="0.2">
      <c r="A9824">
        <v>250</v>
      </c>
      <c r="B9824">
        <v>25</v>
      </c>
      <c r="C9824" t="s">
        <v>72</v>
      </c>
      <c r="D9824" t="s">
        <v>26</v>
      </c>
      <c r="E9824" t="s">
        <v>31</v>
      </c>
    </row>
    <row r="9825" spans="1:5" x14ac:dyDescent="0.2">
      <c r="A9825">
        <v>8000</v>
      </c>
      <c r="B9825">
        <v>825</v>
      </c>
      <c r="C9825" t="s">
        <v>54</v>
      </c>
      <c r="D9825" t="s">
        <v>37</v>
      </c>
      <c r="E9825" t="s">
        <v>31</v>
      </c>
    </row>
    <row r="9826" spans="1:5" x14ac:dyDescent="0.2">
      <c r="A9826">
        <v>5000</v>
      </c>
      <c r="B9826">
        <v>175</v>
      </c>
      <c r="C9826" t="s">
        <v>87</v>
      </c>
      <c r="D9826" t="s">
        <v>159</v>
      </c>
      <c r="E9826" t="s">
        <v>31</v>
      </c>
    </row>
    <row r="9827" spans="1:5" x14ac:dyDescent="0.2">
      <c r="A9827">
        <v>20200</v>
      </c>
      <c r="B9827">
        <v>0</v>
      </c>
      <c r="C9827" t="s">
        <v>44</v>
      </c>
      <c r="D9827" t="s">
        <v>26</v>
      </c>
      <c r="E9827" t="s">
        <v>31</v>
      </c>
    </row>
    <row r="9828" spans="1:5" x14ac:dyDescent="0.2">
      <c r="A9828">
        <v>5000</v>
      </c>
      <c r="B9828">
        <v>8059</v>
      </c>
      <c r="C9828" t="s">
        <v>39</v>
      </c>
      <c r="D9828" t="s">
        <v>34</v>
      </c>
      <c r="E9828" t="s">
        <v>27</v>
      </c>
    </row>
    <row r="9829" spans="1:5" x14ac:dyDescent="0.2">
      <c r="A9829">
        <v>100000</v>
      </c>
      <c r="B9829">
        <v>50</v>
      </c>
      <c r="C9829" t="s">
        <v>39</v>
      </c>
      <c r="D9829" t="s">
        <v>26</v>
      </c>
      <c r="E9829" t="s">
        <v>40</v>
      </c>
    </row>
    <row r="9830" spans="1:5" x14ac:dyDescent="0.2">
      <c r="A9830">
        <v>8500</v>
      </c>
      <c r="B9830">
        <v>0</v>
      </c>
      <c r="C9830" t="s">
        <v>87</v>
      </c>
      <c r="D9830" t="s">
        <v>47</v>
      </c>
      <c r="E9830" t="s">
        <v>31</v>
      </c>
    </row>
    <row r="9831" spans="1:5" x14ac:dyDescent="0.2">
      <c r="A9831">
        <v>10000</v>
      </c>
      <c r="B9831">
        <v>7262</v>
      </c>
      <c r="C9831" t="s">
        <v>87</v>
      </c>
      <c r="D9831" t="s">
        <v>26</v>
      </c>
      <c r="E9831" t="s">
        <v>31</v>
      </c>
    </row>
    <row r="9832" spans="1:5" x14ac:dyDescent="0.2">
      <c r="A9832">
        <v>5500</v>
      </c>
      <c r="B9832">
        <v>5535</v>
      </c>
      <c r="C9832" t="s">
        <v>87</v>
      </c>
      <c r="D9832" t="s">
        <v>26</v>
      </c>
      <c r="E9832" t="s">
        <v>27</v>
      </c>
    </row>
    <row r="9833" spans="1:5" x14ac:dyDescent="0.2">
      <c r="A9833">
        <v>2000</v>
      </c>
      <c r="B9833">
        <v>2581</v>
      </c>
      <c r="C9833" t="s">
        <v>87</v>
      </c>
      <c r="D9833" t="s">
        <v>68</v>
      </c>
      <c r="E9833" t="s">
        <v>27</v>
      </c>
    </row>
    <row r="9834" spans="1:5" x14ac:dyDescent="0.2">
      <c r="A9834">
        <v>1500</v>
      </c>
      <c r="B9834">
        <v>2005</v>
      </c>
      <c r="C9834" t="s">
        <v>87</v>
      </c>
      <c r="D9834" t="s">
        <v>68</v>
      </c>
      <c r="E9834" t="s">
        <v>27</v>
      </c>
    </row>
    <row r="9835" spans="1:5" x14ac:dyDescent="0.2">
      <c r="A9835">
        <v>3300</v>
      </c>
      <c r="B9835">
        <v>20</v>
      </c>
      <c r="C9835" t="s">
        <v>87</v>
      </c>
      <c r="D9835" t="s">
        <v>37</v>
      </c>
      <c r="E9835" t="s">
        <v>31</v>
      </c>
    </row>
    <row r="9836" spans="1:5" x14ac:dyDescent="0.2">
      <c r="A9836">
        <v>20000</v>
      </c>
      <c r="B9836">
        <v>10</v>
      </c>
      <c r="C9836" t="s">
        <v>87</v>
      </c>
      <c r="D9836" t="s">
        <v>26</v>
      </c>
      <c r="E9836" t="s">
        <v>31</v>
      </c>
    </row>
    <row r="9837" spans="1:5" x14ac:dyDescent="0.2">
      <c r="A9837">
        <v>10000</v>
      </c>
      <c r="B9837">
        <v>10</v>
      </c>
      <c r="C9837" t="s">
        <v>87</v>
      </c>
      <c r="D9837" t="s">
        <v>26</v>
      </c>
      <c r="E9837" t="s">
        <v>31</v>
      </c>
    </row>
    <row r="9838" spans="1:5" x14ac:dyDescent="0.2">
      <c r="A9838">
        <v>3500</v>
      </c>
      <c r="B9838">
        <v>0</v>
      </c>
      <c r="C9838" t="s">
        <v>87</v>
      </c>
      <c r="D9838" t="s">
        <v>85</v>
      </c>
      <c r="E9838" t="s">
        <v>31</v>
      </c>
    </row>
    <row r="9839" spans="1:5" x14ac:dyDescent="0.2">
      <c r="A9839">
        <v>3500</v>
      </c>
      <c r="B9839">
        <v>961</v>
      </c>
      <c r="C9839" t="s">
        <v>54</v>
      </c>
      <c r="D9839" t="s">
        <v>37</v>
      </c>
      <c r="E9839" t="s">
        <v>31</v>
      </c>
    </row>
    <row r="9840" spans="1:5" x14ac:dyDescent="0.2">
      <c r="A9840">
        <v>20000</v>
      </c>
      <c r="B9840">
        <v>8285</v>
      </c>
      <c r="C9840" t="s">
        <v>33</v>
      </c>
      <c r="D9840" t="s">
        <v>26</v>
      </c>
      <c r="E9840" t="s">
        <v>31</v>
      </c>
    </row>
    <row r="9841" spans="1:5" x14ac:dyDescent="0.2">
      <c r="A9841">
        <v>600</v>
      </c>
      <c r="B9841">
        <v>603</v>
      </c>
      <c r="C9841" t="s">
        <v>33</v>
      </c>
      <c r="D9841" t="s">
        <v>62</v>
      </c>
      <c r="E9841" t="s">
        <v>27</v>
      </c>
    </row>
    <row r="9842" spans="1:5" x14ac:dyDescent="0.2">
      <c r="A9842">
        <v>20000</v>
      </c>
      <c r="B9842">
        <v>0</v>
      </c>
      <c r="C9842" t="s">
        <v>33</v>
      </c>
      <c r="D9842" t="s">
        <v>26</v>
      </c>
      <c r="E9842" t="s">
        <v>31</v>
      </c>
    </row>
    <row r="9843" spans="1:5" x14ac:dyDescent="0.2">
      <c r="A9843">
        <v>10000</v>
      </c>
      <c r="B9843">
        <v>0</v>
      </c>
      <c r="C9843" t="s">
        <v>33</v>
      </c>
      <c r="D9843" t="s">
        <v>37</v>
      </c>
      <c r="E9843" t="s">
        <v>40</v>
      </c>
    </row>
    <row r="9844" spans="1:5" x14ac:dyDescent="0.2">
      <c r="A9844">
        <v>5000</v>
      </c>
      <c r="B9844">
        <v>0</v>
      </c>
      <c r="C9844" t="s">
        <v>587</v>
      </c>
      <c r="D9844" t="s">
        <v>37</v>
      </c>
      <c r="E9844" t="s">
        <v>31</v>
      </c>
    </row>
    <row r="9845" spans="1:5" x14ac:dyDescent="0.2">
      <c r="A9845">
        <v>2200</v>
      </c>
      <c r="B9845">
        <v>50</v>
      </c>
      <c r="C9845" t="s">
        <v>587</v>
      </c>
      <c r="D9845" t="s">
        <v>62</v>
      </c>
      <c r="E9845" t="s">
        <v>31</v>
      </c>
    </row>
    <row r="9846" spans="1:5" x14ac:dyDescent="0.2">
      <c r="A9846">
        <v>5000</v>
      </c>
      <c r="B9846">
        <v>5010</v>
      </c>
      <c r="C9846" t="s">
        <v>203</v>
      </c>
      <c r="D9846" t="s">
        <v>62</v>
      </c>
      <c r="E9846" t="s">
        <v>27</v>
      </c>
    </row>
    <row r="9847" spans="1:5" x14ac:dyDescent="0.2">
      <c r="A9847">
        <v>8000</v>
      </c>
      <c r="B9847">
        <v>83</v>
      </c>
      <c r="C9847" t="s">
        <v>203</v>
      </c>
      <c r="D9847" t="s">
        <v>68</v>
      </c>
      <c r="E9847" t="s">
        <v>31</v>
      </c>
    </row>
    <row r="9848" spans="1:5" x14ac:dyDescent="0.2">
      <c r="A9848">
        <v>1200</v>
      </c>
      <c r="B9848">
        <v>210</v>
      </c>
      <c r="C9848" t="s">
        <v>131</v>
      </c>
      <c r="D9848" t="s">
        <v>37</v>
      </c>
      <c r="E9848" t="s">
        <v>31</v>
      </c>
    </row>
    <row r="9849" spans="1:5" x14ac:dyDescent="0.2">
      <c r="A9849">
        <v>12000</v>
      </c>
      <c r="B9849">
        <v>200</v>
      </c>
      <c r="C9849" t="s">
        <v>237</v>
      </c>
      <c r="D9849" t="s">
        <v>37</v>
      </c>
      <c r="E9849" t="s">
        <v>31</v>
      </c>
    </row>
    <row r="9850" spans="1:5" x14ac:dyDescent="0.2">
      <c r="A9850">
        <v>5000</v>
      </c>
      <c r="B9850">
        <v>0</v>
      </c>
      <c r="C9850" t="s">
        <v>237</v>
      </c>
      <c r="D9850" t="s">
        <v>26</v>
      </c>
      <c r="E9850" t="s">
        <v>31</v>
      </c>
    </row>
    <row r="9851" spans="1:5" x14ac:dyDescent="0.2">
      <c r="A9851">
        <v>3000</v>
      </c>
      <c r="B9851">
        <v>100</v>
      </c>
      <c r="C9851" t="s">
        <v>54</v>
      </c>
      <c r="D9851" t="s">
        <v>26</v>
      </c>
      <c r="E9851" t="s">
        <v>31</v>
      </c>
    </row>
    <row r="9852" spans="1:5" x14ac:dyDescent="0.2">
      <c r="A9852">
        <v>2600</v>
      </c>
      <c r="B9852">
        <v>0</v>
      </c>
      <c r="C9852" t="s">
        <v>54</v>
      </c>
      <c r="D9852" t="s">
        <v>37</v>
      </c>
      <c r="E9852" t="s">
        <v>31</v>
      </c>
    </row>
    <row r="9853" spans="1:5" x14ac:dyDescent="0.2">
      <c r="A9853">
        <v>2000</v>
      </c>
      <c r="B9853">
        <v>2390</v>
      </c>
      <c r="C9853" t="s">
        <v>54</v>
      </c>
      <c r="D9853" t="s">
        <v>67</v>
      </c>
      <c r="E9853" t="s">
        <v>27</v>
      </c>
    </row>
    <row r="9854" spans="1:5" x14ac:dyDescent="0.2">
      <c r="A9854">
        <v>2000</v>
      </c>
      <c r="B9854">
        <v>0</v>
      </c>
      <c r="C9854" t="s">
        <v>54</v>
      </c>
      <c r="D9854" t="s">
        <v>67</v>
      </c>
      <c r="E9854" t="s">
        <v>40</v>
      </c>
    </row>
    <row r="9855" spans="1:5" x14ac:dyDescent="0.2">
      <c r="A9855">
        <v>12000</v>
      </c>
      <c r="B9855">
        <v>0</v>
      </c>
      <c r="C9855" t="s">
        <v>39</v>
      </c>
      <c r="D9855" t="s">
        <v>34</v>
      </c>
      <c r="E9855" t="s">
        <v>31</v>
      </c>
    </row>
    <row r="9856" spans="1:5" x14ac:dyDescent="0.2">
      <c r="A9856">
        <v>2000</v>
      </c>
      <c r="B9856">
        <v>0</v>
      </c>
      <c r="C9856" t="s">
        <v>39</v>
      </c>
      <c r="D9856" t="s">
        <v>127</v>
      </c>
      <c r="E9856" t="s">
        <v>31</v>
      </c>
    </row>
    <row r="9857" spans="1:5" x14ac:dyDescent="0.2">
      <c r="A9857">
        <v>25000</v>
      </c>
      <c r="B9857">
        <v>26658</v>
      </c>
      <c r="C9857" t="s">
        <v>39</v>
      </c>
      <c r="D9857" t="s">
        <v>26</v>
      </c>
      <c r="E9857" t="s">
        <v>27</v>
      </c>
    </row>
    <row r="9858" spans="1:5" x14ac:dyDescent="0.2">
      <c r="A9858">
        <v>2200</v>
      </c>
      <c r="B9858">
        <v>4570</v>
      </c>
      <c r="C9858" t="s">
        <v>39</v>
      </c>
      <c r="D9858" t="s">
        <v>37</v>
      </c>
      <c r="E9858" t="s">
        <v>27</v>
      </c>
    </row>
    <row r="9859" spans="1:5" x14ac:dyDescent="0.2">
      <c r="A9859">
        <v>5000</v>
      </c>
      <c r="B9859">
        <v>75</v>
      </c>
      <c r="C9859" t="s">
        <v>72</v>
      </c>
      <c r="D9859" t="s">
        <v>62</v>
      </c>
      <c r="E9859" t="s">
        <v>31</v>
      </c>
    </row>
    <row r="9860" spans="1:5" x14ac:dyDescent="0.2">
      <c r="A9860">
        <v>3500</v>
      </c>
      <c r="B9860">
        <v>200</v>
      </c>
      <c r="C9860" t="s">
        <v>155</v>
      </c>
      <c r="D9860" t="s">
        <v>26</v>
      </c>
      <c r="E9860" t="s">
        <v>31</v>
      </c>
    </row>
    <row r="9861" spans="1:5" x14ac:dyDescent="0.2">
      <c r="A9861">
        <v>3000</v>
      </c>
      <c r="B9861">
        <v>0</v>
      </c>
      <c r="C9861" t="s">
        <v>197</v>
      </c>
      <c r="D9861" t="s">
        <v>26</v>
      </c>
      <c r="E9861" t="s">
        <v>31</v>
      </c>
    </row>
    <row r="9862" spans="1:5" x14ac:dyDescent="0.2">
      <c r="A9862">
        <v>8000</v>
      </c>
      <c r="B9862">
        <v>0</v>
      </c>
      <c r="C9862" t="s">
        <v>197</v>
      </c>
      <c r="D9862" t="s">
        <v>34</v>
      </c>
      <c r="E9862" t="s">
        <v>31</v>
      </c>
    </row>
    <row r="9863" spans="1:5" x14ac:dyDescent="0.2">
      <c r="A9863">
        <v>3000</v>
      </c>
      <c r="B9863">
        <v>110</v>
      </c>
      <c r="C9863" t="s">
        <v>72</v>
      </c>
      <c r="D9863" t="s">
        <v>34</v>
      </c>
      <c r="E9863" t="s">
        <v>40</v>
      </c>
    </row>
    <row r="9864" spans="1:5" x14ac:dyDescent="0.2">
      <c r="A9864">
        <v>2500</v>
      </c>
      <c r="B9864">
        <v>100</v>
      </c>
      <c r="C9864" t="s">
        <v>72</v>
      </c>
      <c r="D9864" t="s">
        <v>37</v>
      </c>
      <c r="E9864" t="s">
        <v>31</v>
      </c>
    </row>
    <row r="9865" spans="1:5" x14ac:dyDescent="0.2">
      <c r="A9865">
        <v>19000</v>
      </c>
      <c r="B9865">
        <v>600</v>
      </c>
      <c r="C9865" t="s">
        <v>600</v>
      </c>
      <c r="D9865" t="s">
        <v>26</v>
      </c>
      <c r="E9865" t="s">
        <v>31</v>
      </c>
    </row>
    <row r="9866" spans="1:5" x14ac:dyDescent="0.2">
      <c r="A9866">
        <v>8000</v>
      </c>
      <c r="B9866">
        <v>75</v>
      </c>
      <c r="C9866" t="s">
        <v>1538</v>
      </c>
      <c r="D9866" t="s">
        <v>52</v>
      </c>
      <c r="E9866" t="s">
        <v>40</v>
      </c>
    </row>
    <row r="9867" spans="1:5" x14ac:dyDescent="0.2">
      <c r="A9867">
        <v>15000</v>
      </c>
      <c r="B9867">
        <v>16221</v>
      </c>
      <c r="C9867" t="s">
        <v>1538</v>
      </c>
      <c r="D9867" t="s">
        <v>26</v>
      </c>
      <c r="E9867" t="s">
        <v>27</v>
      </c>
    </row>
    <row r="9868" spans="1:5" x14ac:dyDescent="0.2">
      <c r="A9868">
        <v>7000</v>
      </c>
      <c r="B9868">
        <v>7559</v>
      </c>
      <c r="C9868" t="s">
        <v>1538</v>
      </c>
      <c r="D9868" t="s">
        <v>66</v>
      </c>
      <c r="E9868" t="s">
        <v>27</v>
      </c>
    </row>
    <row r="9869" spans="1:5" x14ac:dyDescent="0.2">
      <c r="A9869">
        <v>6000</v>
      </c>
      <c r="B9869">
        <v>9938</v>
      </c>
      <c r="C9869" t="s">
        <v>1538</v>
      </c>
      <c r="D9869" t="s">
        <v>37</v>
      </c>
      <c r="E9869" t="s">
        <v>27</v>
      </c>
    </row>
    <row r="9870" spans="1:5" x14ac:dyDescent="0.2">
      <c r="A9870">
        <v>3800</v>
      </c>
      <c r="B9870">
        <v>5731</v>
      </c>
      <c r="C9870" t="s">
        <v>1538</v>
      </c>
      <c r="D9870" t="s">
        <v>37</v>
      </c>
      <c r="E9870" t="s">
        <v>27</v>
      </c>
    </row>
    <row r="9871" spans="1:5" x14ac:dyDescent="0.2">
      <c r="A9871">
        <v>15000</v>
      </c>
      <c r="B9871">
        <v>15566</v>
      </c>
      <c r="C9871" t="s">
        <v>1538</v>
      </c>
      <c r="D9871" t="s">
        <v>26</v>
      </c>
      <c r="E9871" t="s">
        <v>27</v>
      </c>
    </row>
    <row r="9872" spans="1:5" x14ac:dyDescent="0.2">
      <c r="A9872">
        <v>10000</v>
      </c>
      <c r="B9872">
        <v>17250</v>
      </c>
      <c r="C9872" t="s">
        <v>1538</v>
      </c>
      <c r="D9872" t="s">
        <v>26</v>
      </c>
      <c r="E9872" t="s">
        <v>27</v>
      </c>
    </row>
    <row r="9873" spans="1:5" x14ac:dyDescent="0.2">
      <c r="A9873">
        <v>12500</v>
      </c>
      <c r="B9873">
        <v>13925</v>
      </c>
      <c r="C9873" t="s">
        <v>1538</v>
      </c>
      <c r="D9873" t="s">
        <v>47</v>
      </c>
      <c r="E9873" t="s">
        <v>27</v>
      </c>
    </row>
    <row r="9874" spans="1:5" x14ac:dyDescent="0.2">
      <c r="A9874">
        <v>5500</v>
      </c>
      <c r="B9874">
        <v>6120</v>
      </c>
      <c r="C9874" t="s">
        <v>1538</v>
      </c>
      <c r="D9874" t="s">
        <v>127</v>
      </c>
      <c r="E9874" t="s">
        <v>27</v>
      </c>
    </row>
    <row r="9875" spans="1:5" x14ac:dyDescent="0.2">
      <c r="A9875">
        <v>2000</v>
      </c>
      <c r="B9875">
        <v>3410</v>
      </c>
      <c r="C9875" t="s">
        <v>1538</v>
      </c>
      <c r="D9875" t="s">
        <v>26</v>
      </c>
      <c r="E9875" t="s">
        <v>27</v>
      </c>
    </row>
    <row r="9876" spans="1:5" x14ac:dyDescent="0.2">
      <c r="A9876">
        <v>3000</v>
      </c>
      <c r="B9876">
        <v>3065</v>
      </c>
      <c r="C9876" t="s">
        <v>1538</v>
      </c>
      <c r="D9876" t="s">
        <v>66</v>
      </c>
      <c r="E9876" t="s">
        <v>27</v>
      </c>
    </row>
    <row r="9877" spans="1:5" x14ac:dyDescent="0.2">
      <c r="A9877">
        <v>2500</v>
      </c>
      <c r="B9877">
        <v>3313</v>
      </c>
      <c r="C9877" t="s">
        <v>1538</v>
      </c>
      <c r="D9877" t="s">
        <v>47</v>
      </c>
      <c r="E9877" t="s">
        <v>27</v>
      </c>
    </row>
    <row r="9878" spans="1:5" x14ac:dyDescent="0.2">
      <c r="A9878">
        <v>2011</v>
      </c>
      <c r="B9878">
        <v>2970</v>
      </c>
      <c r="C9878" t="s">
        <v>1538</v>
      </c>
      <c r="D9878" t="s">
        <v>47</v>
      </c>
      <c r="E9878" t="s">
        <v>27</v>
      </c>
    </row>
    <row r="9879" spans="1:5" x14ac:dyDescent="0.2">
      <c r="A9879">
        <v>3500</v>
      </c>
      <c r="B9879">
        <v>4170</v>
      </c>
      <c r="C9879" t="s">
        <v>1538</v>
      </c>
      <c r="D9879" t="s">
        <v>37</v>
      </c>
      <c r="E9879" t="s">
        <v>27</v>
      </c>
    </row>
    <row r="9880" spans="1:5" x14ac:dyDescent="0.2">
      <c r="A9880">
        <v>5000</v>
      </c>
      <c r="B9880">
        <v>5343</v>
      </c>
      <c r="C9880" t="s">
        <v>1538</v>
      </c>
      <c r="D9880" t="s">
        <v>26</v>
      </c>
      <c r="E9880" t="s">
        <v>27</v>
      </c>
    </row>
    <row r="9881" spans="1:5" x14ac:dyDescent="0.2">
      <c r="A9881">
        <v>5000</v>
      </c>
      <c r="B9881">
        <v>5000</v>
      </c>
      <c r="C9881" t="s">
        <v>1538</v>
      </c>
      <c r="D9881" t="s">
        <v>62</v>
      </c>
      <c r="E9881" t="s">
        <v>27</v>
      </c>
    </row>
    <row r="9882" spans="1:5" x14ac:dyDescent="0.2">
      <c r="A9882">
        <v>2500</v>
      </c>
      <c r="B9882">
        <v>2585</v>
      </c>
      <c r="C9882" t="s">
        <v>1538</v>
      </c>
      <c r="D9882" t="s">
        <v>37</v>
      </c>
      <c r="E9882" t="s">
        <v>27</v>
      </c>
    </row>
    <row r="9883" spans="1:5" x14ac:dyDescent="0.2">
      <c r="A9883">
        <v>4500</v>
      </c>
      <c r="B9883">
        <v>5735</v>
      </c>
      <c r="C9883" t="s">
        <v>1538</v>
      </c>
      <c r="D9883" t="s">
        <v>115</v>
      </c>
      <c r="E9883" t="s">
        <v>27</v>
      </c>
    </row>
    <row r="9884" spans="1:5" x14ac:dyDescent="0.2">
      <c r="A9884">
        <v>10000</v>
      </c>
      <c r="B9884">
        <v>1665</v>
      </c>
      <c r="C9884" t="s">
        <v>1538</v>
      </c>
      <c r="D9884" t="s">
        <v>77</v>
      </c>
      <c r="E9884" t="s">
        <v>31</v>
      </c>
    </row>
    <row r="9885" spans="1:5" x14ac:dyDescent="0.2">
      <c r="A9885">
        <v>600</v>
      </c>
      <c r="B9885">
        <v>800</v>
      </c>
      <c r="C9885" t="s">
        <v>1538</v>
      </c>
      <c r="D9885" t="s">
        <v>68</v>
      </c>
      <c r="E9885" t="s">
        <v>27</v>
      </c>
    </row>
    <row r="9886" spans="1:5" x14ac:dyDescent="0.2">
      <c r="A9886">
        <v>1500</v>
      </c>
      <c r="B9886">
        <v>2644</v>
      </c>
      <c r="C9886" t="s">
        <v>1538</v>
      </c>
      <c r="D9886" t="s">
        <v>127</v>
      </c>
      <c r="E9886" t="s">
        <v>27</v>
      </c>
    </row>
    <row r="9887" spans="1:5" x14ac:dyDescent="0.2">
      <c r="A9887">
        <v>500</v>
      </c>
      <c r="B9887">
        <v>1159</v>
      </c>
      <c r="C9887" t="s">
        <v>1538</v>
      </c>
      <c r="D9887" t="s">
        <v>34</v>
      </c>
      <c r="E9887" t="s">
        <v>27</v>
      </c>
    </row>
    <row r="9888" spans="1:5" x14ac:dyDescent="0.2">
      <c r="A9888">
        <v>1000</v>
      </c>
      <c r="B9888">
        <v>2782</v>
      </c>
      <c r="C9888" t="s">
        <v>1538</v>
      </c>
      <c r="D9888" t="s">
        <v>37</v>
      </c>
      <c r="E9888" t="s">
        <v>27</v>
      </c>
    </row>
    <row r="9889" spans="1:5" x14ac:dyDescent="0.2">
      <c r="A9889">
        <v>2500</v>
      </c>
      <c r="B9889">
        <v>2700</v>
      </c>
      <c r="C9889" t="s">
        <v>1538</v>
      </c>
      <c r="D9889" t="s">
        <v>62</v>
      </c>
      <c r="E9889" t="s">
        <v>27</v>
      </c>
    </row>
    <row r="9890" spans="1:5" x14ac:dyDescent="0.2">
      <c r="A9890">
        <v>30000</v>
      </c>
      <c r="B9890">
        <v>2260</v>
      </c>
      <c r="C9890" t="s">
        <v>1538</v>
      </c>
      <c r="D9890" t="s">
        <v>127</v>
      </c>
      <c r="E9890" t="s">
        <v>31</v>
      </c>
    </row>
    <row r="9891" spans="1:5" x14ac:dyDescent="0.2">
      <c r="A9891">
        <v>18500</v>
      </c>
      <c r="B9891">
        <v>18895</v>
      </c>
      <c r="C9891" t="s">
        <v>1538</v>
      </c>
      <c r="D9891" t="s">
        <v>26</v>
      </c>
      <c r="E9891" t="s">
        <v>27</v>
      </c>
    </row>
    <row r="9892" spans="1:5" x14ac:dyDescent="0.2">
      <c r="A9892">
        <v>10000</v>
      </c>
      <c r="B9892">
        <v>10042</v>
      </c>
      <c r="C9892" t="s">
        <v>1538</v>
      </c>
      <c r="D9892" t="s">
        <v>26</v>
      </c>
      <c r="E9892" t="s">
        <v>27</v>
      </c>
    </row>
    <row r="9893" spans="1:5" x14ac:dyDescent="0.2">
      <c r="A9893">
        <v>2700</v>
      </c>
      <c r="B9893">
        <v>2845</v>
      </c>
      <c r="C9893" t="s">
        <v>1538</v>
      </c>
      <c r="D9893" t="s">
        <v>26</v>
      </c>
      <c r="E9893" t="s">
        <v>27</v>
      </c>
    </row>
    <row r="9894" spans="1:5" x14ac:dyDescent="0.2">
      <c r="A9894">
        <v>5000</v>
      </c>
      <c r="B9894">
        <v>1970</v>
      </c>
      <c r="C9894" t="s">
        <v>1538</v>
      </c>
      <c r="D9894" t="s">
        <v>67</v>
      </c>
      <c r="E9894" t="s">
        <v>40</v>
      </c>
    </row>
    <row r="9895" spans="1:5" x14ac:dyDescent="0.2">
      <c r="A9895">
        <v>1111</v>
      </c>
      <c r="B9895">
        <v>3656</v>
      </c>
      <c r="C9895" t="s">
        <v>1538</v>
      </c>
      <c r="D9895" t="s">
        <v>52</v>
      </c>
      <c r="E9895" t="s">
        <v>27</v>
      </c>
    </row>
    <row r="9896" spans="1:5" x14ac:dyDescent="0.2">
      <c r="A9896">
        <v>5695</v>
      </c>
      <c r="B9896">
        <v>1490</v>
      </c>
      <c r="C9896" t="s">
        <v>1538</v>
      </c>
      <c r="D9896" t="s">
        <v>37</v>
      </c>
      <c r="E9896" t="s">
        <v>31</v>
      </c>
    </row>
    <row r="9897" spans="1:5" x14ac:dyDescent="0.2">
      <c r="A9897">
        <v>1500</v>
      </c>
      <c r="B9897">
        <v>1500</v>
      </c>
      <c r="C9897" t="s">
        <v>1538</v>
      </c>
      <c r="D9897" t="s">
        <v>37</v>
      </c>
      <c r="E9897" t="s">
        <v>27</v>
      </c>
    </row>
    <row r="9898" spans="1:5" x14ac:dyDescent="0.2">
      <c r="A9898">
        <v>10000</v>
      </c>
      <c r="B9898">
        <v>1330</v>
      </c>
      <c r="C9898" t="s">
        <v>1538</v>
      </c>
      <c r="D9898" t="s">
        <v>26</v>
      </c>
      <c r="E9898" t="s">
        <v>31</v>
      </c>
    </row>
    <row r="9899" spans="1:5" x14ac:dyDescent="0.2">
      <c r="A9899">
        <v>5000</v>
      </c>
      <c r="B9899">
        <v>3122</v>
      </c>
      <c r="C9899" t="s">
        <v>1538</v>
      </c>
      <c r="D9899" t="s">
        <v>37</v>
      </c>
      <c r="E9899" t="s">
        <v>31</v>
      </c>
    </row>
    <row r="9900" spans="1:5" x14ac:dyDescent="0.2">
      <c r="A9900">
        <v>3000</v>
      </c>
      <c r="B9900">
        <v>3760</v>
      </c>
      <c r="C9900" t="s">
        <v>1538</v>
      </c>
      <c r="D9900" t="s">
        <v>37</v>
      </c>
      <c r="E9900" t="s">
        <v>27</v>
      </c>
    </row>
    <row r="9901" spans="1:5" x14ac:dyDescent="0.2">
      <c r="A9901">
        <v>10000</v>
      </c>
      <c r="B9901">
        <v>786</v>
      </c>
      <c r="C9901" t="s">
        <v>1538</v>
      </c>
      <c r="D9901" t="s">
        <v>37</v>
      </c>
      <c r="E9901" t="s">
        <v>31</v>
      </c>
    </row>
    <row r="9902" spans="1:5" x14ac:dyDescent="0.2">
      <c r="A9902">
        <v>750</v>
      </c>
      <c r="B9902">
        <v>840</v>
      </c>
      <c r="C9902" t="s">
        <v>1538</v>
      </c>
      <c r="D9902" t="s">
        <v>37</v>
      </c>
      <c r="E9902" t="s">
        <v>27</v>
      </c>
    </row>
    <row r="9903" spans="1:5" x14ac:dyDescent="0.2">
      <c r="A9903">
        <v>2500</v>
      </c>
      <c r="B9903">
        <v>2685</v>
      </c>
      <c r="C9903" t="s">
        <v>1538</v>
      </c>
      <c r="D9903" t="s">
        <v>115</v>
      </c>
      <c r="E9903" t="s">
        <v>27</v>
      </c>
    </row>
    <row r="9904" spans="1:5" x14ac:dyDescent="0.2">
      <c r="A9904">
        <v>4700</v>
      </c>
      <c r="B9904">
        <v>1570</v>
      </c>
      <c r="C9904" t="s">
        <v>1538</v>
      </c>
      <c r="D9904" t="s">
        <v>26</v>
      </c>
      <c r="E9904" t="s">
        <v>31</v>
      </c>
    </row>
    <row r="9905" spans="1:5" x14ac:dyDescent="0.2">
      <c r="A9905">
        <v>7400</v>
      </c>
      <c r="B9905">
        <v>1675</v>
      </c>
      <c r="C9905" t="s">
        <v>1538</v>
      </c>
      <c r="D9905" t="s">
        <v>115</v>
      </c>
      <c r="E9905" t="s">
        <v>40</v>
      </c>
    </row>
    <row r="9906" spans="1:5" x14ac:dyDescent="0.2">
      <c r="A9906">
        <v>2500</v>
      </c>
      <c r="B9906">
        <v>616</v>
      </c>
      <c r="C9906" t="s">
        <v>1538</v>
      </c>
      <c r="D9906" t="s">
        <v>62</v>
      </c>
      <c r="E9906" t="s">
        <v>31</v>
      </c>
    </row>
    <row r="9907" spans="1:5" x14ac:dyDescent="0.2">
      <c r="A9907">
        <v>50000</v>
      </c>
      <c r="B9907">
        <v>940</v>
      </c>
      <c r="C9907" t="s">
        <v>1538</v>
      </c>
      <c r="D9907" t="s">
        <v>26</v>
      </c>
      <c r="E9907" t="s">
        <v>31</v>
      </c>
    </row>
    <row r="9908" spans="1:5" x14ac:dyDescent="0.2">
      <c r="A9908">
        <v>2500</v>
      </c>
      <c r="B9908">
        <v>509</v>
      </c>
      <c r="C9908" t="s">
        <v>1538</v>
      </c>
      <c r="D9908" t="s">
        <v>37</v>
      </c>
      <c r="E9908" t="s">
        <v>31</v>
      </c>
    </row>
    <row r="9909" spans="1:5" x14ac:dyDescent="0.2">
      <c r="A9909">
        <v>700</v>
      </c>
      <c r="B9909">
        <v>740</v>
      </c>
      <c r="C9909" t="s">
        <v>1538</v>
      </c>
      <c r="D9909" t="s">
        <v>34</v>
      </c>
      <c r="E9909" t="s">
        <v>27</v>
      </c>
    </row>
    <row r="9910" spans="1:5" x14ac:dyDescent="0.2">
      <c r="A9910">
        <v>5000</v>
      </c>
      <c r="B9910">
        <v>475</v>
      </c>
      <c r="C9910" t="s">
        <v>1538</v>
      </c>
      <c r="D9910" t="s">
        <v>62</v>
      </c>
      <c r="E9910" t="s">
        <v>31</v>
      </c>
    </row>
    <row r="9911" spans="1:5" x14ac:dyDescent="0.2">
      <c r="A9911">
        <v>3000</v>
      </c>
      <c r="B9911">
        <v>675</v>
      </c>
      <c r="C9911" t="s">
        <v>1538</v>
      </c>
      <c r="D9911" t="s">
        <v>62</v>
      </c>
      <c r="E9911" t="s">
        <v>31</v>
      </c>
    </row>
    <row r="9912" spans="1:5" x14ac:dyDescent="0.2">
      <c r="A9912">
        <v>1000</v>
      </c>
      <c r="B9912">
        <v>1142</v>
      </c>
      <c r="C9912" t="s">
        <v>1538</v>
      </c>
      <c r="D9912" t="s">
        <v>47</v>
      </c>
      <c r="E9912" t="s">
        <v>27</v>
      </c>
    </row>
    <row r="9913" spans="1:5" x14ac:dyDescent="0.2">
      <c r="A9913">
        <v>1200</v>
      </c>
      <c r="B9913">
        <v>1270</v>
      </c>
      <c r="C9913" t="s">
        <v>1538</v>
      </c>
      <c r="D9913" t="s">
        <v>26</v>
      </c>
      <c r="E9913" t="s">
        <v>27</v>
      </c>
    </row>
    <row r="9914" spans="1:5" x14ac:dyDescent="0.2">
      <c r="A9914">
        <v>4600</v>
      </c>
      <c r="B9914">
        <v>589</v>
      </c>
      <c r="C9914" t="s">
        <v>1538</v>
      </c>
      <c r="D9914" t="s">
        <v>34</v>
      </c>
      <c r="E9914" t="s">
        <v>40</v>
      </c>
    </row>
    <row r="9915" spans="1:5" x14ac:dyDescent="0.2">
      <c r="A9915">
        <v>5000</v>
      </c>
      <c r="B9915">
        <v>520</v>
      </c>
      <c r="C9915" t="s">
        <v>1538</v>
      </c>
      <c r="D9915" t="s">
        <v>47</v>
      </c>
      <c r="E9915" t="s">
        <v>31</v>
      </c>
    </row>
    <row r="9916" spans="1:5" x14ac:dyDescent="0.2">
      <c r="A9916">
        <v>3000</v>
      </c>
      <c r="B9916">
        <v>3175</v>
      </c>
      <c r="C9916" t="s">
        <v>1538</v>
      </c>
      <c r="D9916" t="s">
        <v>37</v>
      </c>
      <c r="E9916" t="s">
        <v>27</v>
      </c>
    </row>
    <row r="9917" spans="1:5" x14ac:dyDescent="0.2">
      <c r="A9917">
        <v>2000</v>
      </c>
      <c r="B9917">
        <v>550</v>
      </c>
      <c r="C9917" t="s">
        <v>1538</v>
      </c>
      <c r="D9917" t="s">
        <v>26</v>
      </c>
      <c r="E9917" t="s">
        <v>31</v>
      </c>
    </row>
    <row r="9918" spans="1:5" x14ac:dyDescent="0.2">
      <c r="A9918">
        <v>700</v>
      </c>
      <c r="B9918">
        <v>156</v>
      </c>
      <c r="C9918" t="s">
        <v>1538</v>
      </c>
      <c r="D9918" t="s">
        <v>37</v>
      </c>
      <c r="E9918" t="s">
        <v>31</v>
      </c>
    </row>
    <row r="9919" spans="1:5" x14ac:dyDescent="0.2">
      <c r="A9919">
        <v>18000</v>
      </c>
      <c r="B9919">
        <v>270</v>
      </c>
      <c r="C9919" t="s">
        <v>1538</v>
      </c>
      <c r="D9919" t="s">
        <v>26</v>
      </c>
      <c r="E9919" t="s">
        <v>31</v>
      </c>
    </row>
    <row r="9920" spans="1:5" x14ac:dyDescent="0.2">
      <c r="A9920">
        <v>5000</v>
      </c>
      <c r="B9920">
        <v>315</v>
      </c>
      <c r="C9920" t="s">
        <v>1538</v>
      </c>
      <c r="D9920" t="s">
        <v>66</v>
      </c>
      <c r="E9920" t="s">
        <v>31</v>
      </c>
    </row>
    <row r="9921" spans="1:5" x14ac:dyDescent="0.2">
      <c r="A9921">
        <v>250</v>
      </c>
      <c r="B9921">
        <v>140</v>
      </c>
      <c r="C9921" t="s">
        <v>1538</v>
      </c>
      <c r="D9921" t="s">
        <v>26</v>
      </c>
      <c r="E9921" t="s">
        <v>31</v>
      </c>
    </row>
    <row r="9922" spans="1:5" x14ac:dyDescent="0.2">
      <c r="A9922">
        <v>5000</v>
      </c>
      <c r="B9922">
        <v>300</v>
      </c>
      <c r="C9922" t="s">
        <v>1538</v>
      </c>
      <c r="D9922" t="s">
        <v>26</v>
      </c>
      <c r="E9922" t="s">
        <v>31</v>
      </c>
    </row>
    <row r="9923" spans="1:5" x14ac:dyDescent="0.2">
      <c r="A9923">
        <v>1963</v>
      </c>
      <c r="B9923">
        <v>190</v>
      </c>
      <c r="C9923" t="s">
        <v>1538</v>
      </c>
      <c r="D9923" t="s">
        <v>62</v>
      </c>
      <c r="E9923" t="s">
        <v>31</v>
      </c>
    </row>
    <row r="9924" spans="1:5" x14ac:dyDescent="0.2">
      <c r="A9924">
        <v>10000</v>
      </c>
      <c r="B9924">
        <v>405</v>
      </c>
      <c r="C9924" t="s">
        <v>1538</v>
      </c>
      <c r="D9924" t="s">
        <v>66</v>
      </c>
      <c r="E9924" t="s">
        <v>31</v>
      </c>
    </row>
    <row r="9925" spans="1:5" x14ac:dyDescent="0.2">
      <c r="A9925">
        <v>11000</v>
      </c>
      <c r="B9925">
        <v>200</v>
      </c>
      <c r="C9925" t="s">
        <v>1538</v>
      </c>
      <c r="D9925" t="s">
        <v>85</v>
      </c>
      <c r="E9925" t="s">
        <v>31</v>
      </c>
    </row>
    <row r="9926" spans="1:5" x14ac:dyDescent="0.2">
      <c r="A9926">
        <v>30000</v>
      </c>
      <c r="B9926">
        <v>490</v>
      </c>
      <c r="C9926" t="s">
        <v>1538</v>
      </c>
      <c r="D9926" t="s">
        <v>34</v>
      </c>
      <c r="E9926" t="s">
        <v>31</v>
      </c>
    </row>
    <row r="9927" spans="1:5" x14ac:dyDescent="0.2">
      <c r="A9927">
        <v>4000</v>
      </c>
      <c r="B9927">
        <v>355</v>
      </c>
      <c r="C9927" t="s">
        <v>1538</v>
      </c>
      <c r="D9927" t="s">
        <v>34</v>
      </c>
      <c r="E9927" t="s">
        <v>31</v>
      </c>
    </row>
    <row r="9928" spans="1:5" x14ac:dyDescent="0.2">
      <c r="A9928">
        <v>3500</v>
      </c>
      <c r="B9928">
        <v>305</v>
      </c>
      <c r="C9928" t="s">
        <v>1538</v>
      </c>
      <c r="D9928" t="s">
        <v>26</v>
      </c>
      <c r="E9928" t="s">
        <v>31</v>
      </c>
    </row>
    <row r="9929" spans="1:5" x14ac:dyDescent="0.2">
      <c r="A9929">
        <v>1000</v>
      </c>
      <c r="B9929">
        <v>130</v>
      </c>
      <c r="C9929" t="s">
        <v>1538</v>
      </c>
      <c r="D9929" t="s">
        <v>26</v>
      </c>
      <c r="E9929" t="s">
        <v>31</v>
      </c>
    </row>
    <row r="9930" spans="1:5" x14ac:dyDescent="0.2">
      <c r="A9930">
        <v>3000</v>
      </c>
      <c r="B9930">
        <v>701</v>
      </c>
      <c r="C9930" t="s">
        <v>1538</v>
      </c>
      <c r="D9930" t="s">
        <v>62</v>
      </c>
      <c r="E9930" t="s">
        <v>31</v>
      </c>
    </row>
    <row r="9931" spans="1:5" x14ac:dyDescent="0.2">
      <c r="A9931">
        <v>1500</v>
      </c>
      <c r="B9931">
        <v>205</v>
      </c>
      <c r="C9931" t="s">
        <v>1538</v>
      </c>
      <c r="D9931" t="s">
        <v>67</v>
      </c>
      <c r="E9931" t="s">
        <v>31</v>
      </c>
    </row>
    <row r="9932" spans="1:5" x14ac:dyDescent="0.2">
      <c r="A9932">
        <v>30000</v>
      </c>
      <c r="B9932">
        <v>390</v>
      </c>
      <c r="C9932" t="s">
        <v>1538</v>
      </c>
      <c r="D9932" t="s">
        <v>26</v>
      </c>
      <c r="E9932" t="s">
        <v>31</v>
      </c>
    </row>
    <row r="9933" spans="1:5" x14ac:dyDescent="0.2">
      <c r="A9933">
        <v>20000</v>
      </c>
      <c r="B9933">
        <v>350</v>
      </c>
      <c r="C9933" t="s">
        <v>1538</v>
      </c>
      <c r="D9933" t="s">
        <v>26</v>
      </c>
      <c r="E9933" t="s">
        <v>31</v>
      </c>
    </row>
    <row r="9934" spans="1:5" x14ac:dyDescent="0.2">
      <c r="A9934">
        <v>15000</v>
      </c>
      <c r="B9934">
        <v>285</v>
      </c>
      <c r="C9934" t="s">
        <v>1538</v>
      </c>
      <c r="D9934" t="s">
        <v>74</v>
      </c>
      <c r="E9934" t="s">
        <v>31</v>
      </c>
    </row>
    <row r="9935" spans="1:5" x14ac:dyDescent="0.2">
      <c r="A9935">
        <v>15000</v>
      </c>
      <c r="B9935">
        <v>120</v>
      </c>
      <c r="C9935" t="s">
        <v>1538</v>
      </c>
      <c r="D9935" t="s">
        <v>66</v>
      </c>
      <c r="E9935" t="s">
        <v>31</v>
      </c>
    </row>
    <row r="9936" spans="1:5" x14ac:dyDescent="0.2">
      <c r="A9936">
        <v>1000</v>
      </c>
      <c r="B9936">
        <v>101</v>
      </c>
      <c r="C9936" t="s">
        <v>1538</v>
      </c>
      <c r="D9936" t="s">
        <v>47</v>
      </c>
      <c r="E9936" t="s">
        <v>31</v>
      </c>
    </row>
    <row r="9937" spans="1:5" x14ac:dyDescent="0.2">
      <c r="A9937">
        <v>500</v>
      </c>
      <c r="B9937">
        <v>76</v>
      </c>
      <c r="C9937" t="s">
        <v>1538</v>
      </c>
      <c r="D9937" t="s">
        <v>34</v>
      </c>
      <c r="E9937" t="s">
        <v>31</v>
      </c>
    </row>
    <row r="9938" spans="1:5" x14ac:dyDescent="0.2">
      <c r="A9938">
        <v>7500</v>
      </c>
      <c r="B9938">
        <v>150</v>
      </c>
      <c r="C9938" t="s">
        <v>1538</v>
      </c>
      <c r="D9938" t="s">
        <v>26</v>
      </c>
      <c r="E9938" t="s">
        <v>31</v>
      </c>
    </row>
    <row r="9939" spans="1:5" x14ac:dyDescent="0.2">
      <c r="A9939">
        <v>5000</v>
      </c>
      <c r="B9939">
        <v>40</v>
      </c>
      <c r="C9939" t="s">
        <v>1538</v>
      </c>
      <c r="D9939" t="s">
        <v>68</v>
      </c>
      <c r="E9939" t="s">
        <v>31</v>
      </c>
    </row>
    <row r="9940" spans="1:5" x14ac:dyDescent="0.2">
      <c r="A9940">
        <v>245680</v>
      </c>
      <c r="B9940">
        <v>120</v>
      </c>
      <c r="C9940" t="s">
        <v>1538</v>
      </c>
      <c r="D9940" t="s">
        <v>26</v>
      </c>
      <c r="E9940" t="s">
        <v>31</v>
      </c>
    </row>
    <row r="9941" spans="1:5" x14ac:dyDescent="0.2">
      <c r="A9941">
        <v>7500</v>
      </c>
      <c r="B9941">
        <v>210</v>
      </c>
      <c r="C9941" t="s">
        <v>1538</v>
      </c>
      <c r="D9941" t="s">
        <v>67</v>
      </c>
      <c r="E9941" t="s">
        <v>31</v>
      </c>
    </row>
    <row r="9942" spans="1:5" x14ac:dyDescent="0.2">
      <c r="A9942">
        <v>50000</v>
      </c>
      <c r="B9942">
        <v>179</v>
      </c>
      <c r="C9942" t="s">
        <v>1538</v>
      </c>
      <c r="D9942" t="s">
        <v>34</v>
      </c>
      <c r="E9942" t="s">
        <v>31</v>
      </c>
    </row>
    <row r="9943" spans="1:5" x14ac:dyDescent="0.2">
      <c r="A9943">
        <v>1000</v>
      </c>
      <c r="B9943">
        <v>141</v>
      </c>
      <c r="C9943" t="s">
        <v>1538</v>
      </c>
      <c r="D9943" t="s">
        <v>37</v>
      </c>
      <c r="E9943" t="s">
        <v>31</v>
      </c>
    </row>
    <row r="9944" spans="1:5" x14ac:dyDescent="0.2">
      <c r="A9944">
        <v>5500</v>
      </c>
      <c r="B9944">
        <v>155</v>
      </c>
      <c r="C9944" t="s">
        <v>1538</v>
      </c>
      <c r="D9944" t="s">
        <v>62</v>
      </c>
      <c r="E9944" t="s">
        <v>31</v>
      </c>
    </row>
    <row r="9945" spans="1:5" x14ac:dyDescent="0.2">
      <c r="A9945">
        <v>5000</v>
      </c>
      <c r="B9945">
        <v>20</v>
      </c>
      <c r="C9945" t="s">
        <v>1538</v>
      </c>
      <c r="D9945" t="s">
        <v>26</v>
      </c>
      <c r="E9945" t="s">
        <v>31</v>
      </c>
    </row>
    <row r="9946" spans="1:5" x14ac:dyDescent="0.2">
      <c r="A9946">
        <v>5000</v>
      </c>
      <c r="B9946">
        <v>575</v>
      </c>
      <c r="C9946" t="s">
        <v>1538</v>
      </c>
      <c r="D9946" t="s">
        <v>26</v>
      </c>
      <c r="E9946" t="s">
        <v>31</v>
      </c>
    </row>
    <row r="9947" spans="1:5" x14ac:dyDescent="0.2">
      <c r="A9947">
        <v>5500</v>
      </c>
      <c r="B9947">
        <v>50</v>
      </c>
      <c r="C9947" t="s">
        <v>1538</v>
      </c>
      <c r="D9947" t="s">
        <v>26</v>
      </c>
      <c r="E9947" t="s">
        <v>31</v>
      </c>
    </row>
    <row r="9948" spans="1:5" x14ac:dyDescent="0.2">
      <c r="A9948">
        <v>15000</v>
      </c>
      <c r="B9948">
        <v>50</v>
      </c>
      <c r="C9948" t="s">
        <v>1538</v>
      </c>
      <c r="D9948" t="s">
        <v>26</v>
      </c>
      <c r="E9948" t="s">
        <v>31</v>
      </c>
    </row>
    <row r="9949" spans="1:5" x14ac:dyDescent="0.2">
      <c r="A9949">
        <v>1200</v>
      </c>
      <c r="B9949">
        <v>20</v>
      </c>
      <c r="C9949" t="s">
        <v>1538</v>
      </c>
      <c r="D9949" t="s">
        <v>47</v>
      </c>
      <c r="E9949" t="s">
        <v>31</v>
      </c>
    </row>
    <row r="9950" spans="1:5" x14ac:dyDescent="0.2">
      <c r="A9950">
        <v>5500</v>
      </c>
      <c r="B9950">
        <v>8</v>
      </c>
      <c r="C9950" t="s">
        <v>1538</v>
      </c>
      <c r="D9950" t="s">
        <v>34</v>
      </c>
      <c r="E9950" t="s">
        <v>31</v>
      </c>
    </row>
    <row r="9951" spans="1:5" x14ac:dyDescent="0.2">
      <c r="A9951">
        <v>250</v>
      </c>
      <c r="B9951">
        <v>3</v>
      </c>
      <c r="C9951" t="s">
        <v>1538</v>
      </c>
      <c r="D9951" t="s">
        <v>34</v>
      </c>
      <c r="E9951" t="s">
        <v>31</v>
      </c>
    </row>
    <row r="9952" spans="1:5" x14ac:dyDescent="0.2">
      <c r="A9952">
        <v>1100</v>
      </c>
      <c r="B9952">
        <v>1</v>
      </c>
      <c r="C9952" t="s">
        <v>1538</v>
      </c>
      <c r="D9952" t="s">
        <v>47</v>
      </c>
      <c r="E9952" t="s">
        <v>31</v>
      </c>
    </row>
    <row r="9953" spans="1:5" x14ac:dyDescent="0.2">
      <c r="A9953">
        <v>15000</v>
      </c>
      <c r="B9953">
        <v>0</v>
      </c>
      <c r="C9953" t="s">
        <v>1538</v>
      </c>
      <c r="D9953" t="s">
        <v>37</v>
      </c>
      <c r="E9953" t="s">
        <v>31</v>
      </c>
    </row>
    <row r="9954" spans="1:5" x14ac:dyDescent="0.2">
      <c r="A9954">
        <v>5000</v>
      </c>
      <c r="B9954">
        <v>0</v>
      </c>
      <c r="C9954" t="s">
        <v>1538</v>
      </c>
      <c r="D9954" t="s">
        <v>52</v>
      </c>
      <c r="E9954" t="s">
        <v>40</v>
      </c>
    </row>
    <row r="9955" spans="1:5" x14ac:dyDescent="0.2">
      <c r="A9955">
        <v>800</v>
      </c>
      <c r="B9955">
        <v>0</v>
      </c>
      <c r="C9955" t="s">
        <v>1538</v>
      </c>
      <c r="D9955" t="s">
        <v>26</v>
      </c>
      <c r="E9955" t="s">
        <v>31</v>
      </c>
    </row>
    <row r="9956" spans="1:5" x14ac:dyDescent="0.2">
      <c r="A9956">
        <v>400</v>
      </c>
      <c r="B9956">
        <v>0</v>
      </c>
      <c r="C9956" t="s">
        <v>1538</v>
      </c>
      <c r="D9956" t="s">
        <v>67</v>
      </c>
      <c r="E9956" t="s">
        <v>31</v>
      </c>
    </row>
    <row r="9957" spans="1:5" x14ac:dyDescent="0.2">
      <c r="A9957">
        <v>4200</v>
      </c>
      <c r="B9957">
        <v>0</v>
      </c>
      <c r="C9957" t="s">
        <v>1538</v>
      </c>
      <c r="D9957" t="s">
        <v>26</v>
      </c>
      <c r="E9957" t="s">
        <v>31</v>
      </c>
    </row>
    <row r="9958" spans="1:5" x14ac:dyDescent="0.2">
      <c r="A9958">
        <v>6850</v>
      </c>
      <c r="B9958">
        <v>0</v>
      </c>
      <c r="C9958" t="s">
        <v>1538</v>
      </c>
      <c r="D9958" t="s">
        <v>26</v>
      </c>
      <c r="E9958" t="s">
        <v>40</v>
      </c>
    </row>
    <row r="9959" spans="1:5" x14ac:dyDescent="0.2">
      <c r="A9959">
        <v>6000</v>
      </c>
      <c r="B9959">
        <v>0</v>
      </c>
      <c r="C9959" t="s">
        <v>1538</v>
      </c>
      <c r="D9959" t="s">
        <v>34</v>
      </c>
      <c r="E9959" t="s">
        <v>31</v>
      </c>
    </row>
    <row r="9960" spans="1:5" x14ac:dyDescent="0.2">
      <c r="A9960">
        <v>80000</v>
      </c>
      <c r="B9960">
        <v>0</v>
      </c>
      <c r="C9960" t="s">
        <v>1538</v>
      </c>
      <c r="D9960" t="s">
        <v>66</v>
      </c>
      <c r="E9960" t="s">
        <v>40</v>
      </c>
    </row>
    <row r="9961" spans="1:5" x14ac:dyDescent="0.2">
      <c r="A9961">
        <v>1500</v>
      </c>
      <c r="B9961">
        <v>0</v>
      </c>
      <c r="C9961" t="s">
        <v>1538</v>
      </c>
      <c r="D9961" t="s">
        <v>37</v>
      </c>
      <c r="E9961" t="s">
        <v>31</v>
      </c>
    </row>
    <row r="9962" spans="1:5" x14ac:dyDescent="0.2">
      <c r="A9962">
        <v>2000</v>
      </c>
      <c r="B9962">
        <v>0</v>
      </c>
      <c r="C9962" t="s">
        <v>1538</v>
      </c>
      <c r="D9962" t="s">
        <v>74</v>
      </c>
      <c r="E9962" t="s">
        <v>31</v>
      </c>
    </row>
    <row r="9963" spans="1:5" x14ac:dyDescent="0.2">
      <c r="A9963">
        <v>10000</v>
      </c>
      <c r="B9963">
        <v>0</v>
      </c>
      <c r="C9963" t="s">
        <v>1538</v>
      </c>
      <c r="D9963" t="s">
        <v>26</v>
      </c>
      <c r="E9963" t="s">
        <v>31</v>
      </c>
    </row>
    <row r="9964" spans="1:5" x14ac:dyDescent="0.2">
      <c r="A9964">
        <v>3000</v>
      </c>
      <c r="B9964">
        <v>0</v>
      </c>
      <c r="C9964" t="s">
        <v>1538</v>
      </c>
      <c r="D9964" t="s">
        <v>26</v>
      </c>
      <c r="E9964" t="s">
        <v>31</v>
      </c>
    </row>
    <row r="9965" spans="1:5" x14ac:dyDescent="0.2">
      <c r="A9965">
        <v>50000</v>
      </c>
      <c r="B9965">
        <v>0</v>
      </c>
      <c r="C9965" t="s">
        <v>1538</v>
      </c>
      <c r="D9965" t="s">
        <v>26</v>
      </c>
      <c r="E9965" t="s">
        <v>31</v>
      </c>
    </row>
    <row r="9966" spans="1:5" x14ac:dyDescent="0.2">
      <c r="A9966">
        <v>5000</v>
      </c>
      <c r="B9966">
        <v>120</v>
      </c>
      <c r="C9966" t="s">
        <v>94</v>
      </c>
      <c r="D9966" t="s">
        <v>37</v>
      </c>
      <c r="E9966" t="s">
        <v>31</v>
      </c>
    </row>
    <row r="9967" spans="1:5" x14ac:dyDescent="0.2">
      <c r="A9967">
        <v>3000</v>
      </c>
      <c r="B9967">
        <v>765</v>
      </c>
      <c r="C9967" t="s">
        <v>148</v>
      </c>
      <c r="D9967" t="s">
        <v>47</v>
      </c>
      <c r="E9967" t="s">
        <v>31</v>
      </c>
    </row>
    <row r="9968" spans="1:5" x14ac:dyDescent="0.2">
      <c r="A9968">
        <v>10000</v>
      </c>
      <c r="B9968">
        <v>1060</v>
      </c>
      <c r="C9968" t="s">
        <v>148</v>
      </c>
      <c r="D9968" t="s">
        <v>47</v>
      </c>
      <c r="E9968" t="s">
        <v>31</v>
      </c>
    </row>
    <row r="9969" spans="1:5" x14ac:dyDescent="0.2">
      <c r="A9969">
        <v>2500</v>
      </c>
      <c r="B9969">
        <v>402</v>
      </c>
      <c r="C9969" t="s">
        <v>50</v>
      </c>
      <c r="D9969" t="s">
        <v>34</v>
      </c>
      <c r="E9969" t="s">
        <v>31</v>
      </c>
    </row>
    <row r="9970" spans="1:5" x14ac:dyDescent="0.2">
      <c r="A9970">
        <v>10000</v>
      </c>
      <c r="B9970">
        <v>0</v>
      </c>
      <c r="C9970" t="s">
        <v>237</v>
      </c>
      <c r="D9970" t="s">
        <v>34</v>
      </c>
      <c r="E9970" t="s">
        <v>40</v>
      </c>
    </row>
    <row r="9971" spans="1:5" x14ac:dyDescent="0.2">
      <c r="A9971">
        <v>2500</v>
      </c>
      <c r="B9971">
        <v>2560</v>
      </c>
      <c r="C9971" t="s">
        <v>39</v>
      </c>
      <c r="D9971" t="s">
        <v>37</v>
      </c>
      <c r="E9971" t="s">
        <v>27</v>
      </c>
    </row>
    <row r="9972" spans="1:5" x14ac:dyDescent="0.2">
      <c r="A9972">
        <v>6500</v>
      </c>
      <c r="B9972">
        <v>2130</v>
      </c>
      <c r="C9972" t="s">
        <v>39</v>
      </c>
      <c r="D9972" t="s">
        <v>34</v>
      </c>
      <c r="E9972" t="s">
        <v>31</v>
      </c>
    </row>
    <row r="9973" spans="1:5" x14ac:dyDescent="0.2">
      <c r="A9973">
        <v>2000</v>
      </c>
      <c r="B9973">
        <v>125</v>
      </c>
      <c r="C9973" t="s">
        <v>177</v>
      </c>
      <c r="D9973" t="s">
        <v>26</v>
      </c>
      <c r="E9973" t="s">
        <v>31</v>
      </c>
    </row>
    <row r="9974" spans="1:5" x14ac:dyDescent="0.2">
      <c r="A9974">
        <v>200000</v>
      </c>
      <c r="B9974">
        <v>3025</v>
      </c>
      <c r="C9974" t="s">
        <v>94</v>
      </c>
      <c r="D9974" t="s">
        <v>26</v>
      </c>
      <c r="E9974" t="s">
        <v>31</v>
      </c>
    </row>
    <row r="9975" spans="1:5" x14ac:dyDescent="0.2">
      <c r="A9975">
        <v>3000</v>
      </c>
      <c r="B9975">
        <v>89</v>
      </c>
      <c r="C9975" t="s">
        <v>54</v>
      </c>
      <c r="D9975" t="s">
        <v>37</v>
      </c>
      <c r="E9975" t="s">
        <v>31</v>
      </c>
    </row>
    <row r="9976" spans="1:5" x14ac:dyDescent="0.2">
      <c r="A9976">
        <v>1600</v>
      </c>
      <c r="B9976">
        <v>150</v>
      </c>
      <c r="C9976" t="s">
        <v>212</v>
      </c>
      <c r="D9976" t="s">
        <v>52</v>
      </c>
      <c r="E9976" t="s">
        <v>31</v>
      </c>
    </row>
    <row r="9977" spans="1:5" x14ac:dyDescent="0.2">
      <c r="A9977">
        <v>5000</v>
      </c>
      <c r="B9977">
        <v>5748</v>
      </c>
      <c r="C9977" t="s">
        <v>133</v>
      </c>
      <c r="D9977" t="s">
        <v>37</v>
      </c>
      <c r="E9977" t="s">
        <v>27</v>
      </c>
    </row>
    <row r="9978" spans="1:5" x14ac:dyDescent="0.2">
      <c r="A9978">
        <v>36000</v>
      </c>
      <c r="B9978">
        <v>916</v>
      </c>
      <c r="C9978" t="s">
        <v>197</v>
      </c>
      <c r="D9978" t="s">
        <v>26</v>
      </c>
      <c r="E9978" t="s">
        <v>31</v>
      </c>
    </row>
    <row r="9979" spans="1:5" x14ac:dyDescent="0.2">
      <c r="A9979">
        <v>25000</v>
      </c>
      <c r="B9979">
        <v>674</v>
      </c>
      <c r="C9979" t="s">
        <v>54</v>
      </c>
      <c r="D9979" t="s">
        <v>37</v>
      </c>
      <c r="E9979" t="s">
        <v>31</v>
      </c>
    </row>
    <row r="9980" spans="1:5" x14ac:dyDescent="0.2">
      <c r="A9980">
        <v>5000</v>
      </c>
      <c r="B9980">
        <v>0</v>
      </c>
      <c r="C9980" t="s">
        <v>54</v>
      </c>
      <c r="D9980" t="s">
        <v>37</v>
      </c>
      <c r="E9980" t="s">
        <v>31</v>
      </c>
    </row>
    <row r="9981" spans="1:5" x14ac:dyDescent="0.2">
      <c r="A9981">
        <v>400</v>
      </c>
      <c r="B9981">
        <v>571</v>
      </c>
      <c r="C9981" t="s">
        <v>174</v>
      </c>
      <c r="D9981" t="s">
        <v>47</v>
      </c>
      <c r="E9981" t="s">
        <v>27</v>
      </c>
    </row>
    <row r="9982" spans="1:5" x14ac:dyDescent="0.2">
      <c r="A9982">
        <v>5000</v>
      </c>
      <c r="B9982">
        <v>10</v>
      </c>
      <c r="C9982" t="s">
        <v>58</v>
      </c>
      <c r="D9982" t="s">
        <v>26</v>
      </c>
      <c r="E9982" t="s">
        <v>31</v>
      </c>
    </row>
    <row r="9983" spans="1:5" x14ac:dyDescent="0.2">
      <c r="A9983">
        <v>15000</v>
      </c>
      <c r="B9983">
        <v>17763</v>
      </c>
      <c r="C9983" t="s">
        <v>36</v>
      </c>
      <c r="D9983" t="s">
        <v>26</v>
      </c>
      <c r="E9983" t="s">
        <v>27</v>
      </c>
    </row>
    <row r="9984" spans="1:5" x14ac:dyDescent="0.2">
      <c r="A9984">
        <v>10000</v>
      </c>
      <c r="B9984">
        <v>13415</v>
      </c>
      <c r="C9984" t="s">
        <v>36</v>
      </c>
      <c r="D9984" t="s">
        <v>26</v>
      </c>
      <c r="E9984" t="s">
        <v>27</v>
      </c>
    </row>
    <row r="9985" spans="1:5" x14ac:dyDescent="0.2">
      <c r="A9985">
        <v>1000</v>
      </c>
      <c r="B9985">
        <v>101</v>
      </c>
      <c r="C9985" t="s">
        <v>94</v>
      </c>
      <c r="D9985" t="s">
        <v>37</v>
      </c>
      <c r="E9985" t="s">
        <v>31</v>
      </c>
    </row>
    <row r="9986" spans="1:5" x14ac:dyDescent="0.2">
      <c r="A9986">
        <v>2000</v>
      </c>
      <c r="B9986">
        <v>0</v>
      </c>
      <c r="C9986" t="s">
        <v>58</v>
      </c>
      <c r="D9986" t="s">
        <v>34</v>
      </c>
      <c r="E9986" t="s">
        <v>31</v>
      </c>
    </row>
    <row r="9987" spans="1:5" x14ac:dyDescent="0.2">
      <c r="A9987">
        <v>1000</v>
      </c>
      <c r="B9987">
        <v>41</v>
      </c>
      <c r="C9987" t="s">
        <v>94</v>
      </c>
      <c r="D9987" t="s">
        <v>37</v>
      </c>
      <c r="E9987" t="s">
        <v>31</v>
      </c>
    </row>
    <row r="9988" spans="1:5" x14ac:dyDescent="0.2">
      <c r="A9988">
        <v>3000</v>
      </c>
      <c r="B9988">
        <v>10</v>
      </c>
      <c r="C9988" t="s">
        <v>122</v>
      </c>
      <c r="D9988" t="s">
        <v>34</v>
      </c>
      <c r="E9988" t="s">
        <v>31</v>
      </c>
    </row>
    <row r="9989" spans="1:5" x14ac:dyDescent="0.2">
      <c r="A9989">
        <v>5000</v>
      </c>
      <c r="B9989">
        <v>300</v>
      </c>
      <c r="C9989" t="s">
        <v>39</v>
      </c>
      <c r="D9989" t="s">
        <v>34</v>
      </c>
      <c r="E9989" t="s">
        <v>31</v>
      </c>
    </row>
    <row r="9990" spans="1:5" x14ac:dyDescent="0.2">
      <c r="A9990">
        <v>10000</v>
      </c>
      <c r="B9990">
        <v>10065</v>
      </c>
      <c r="C9990" t="s">
        <v>148</v>
      </c>
      <c r="D9990" t="s">
        <v>77</v>
      </c>
      <c r="E9990" t="s">
        <v>27</v>
      </c>
    </row>
    <row r="9991" spans="1:5" x14ac:dyDescent="0.2">
      <c r="A9991">
        <v>3500</v>
      </c>
      <c r="B9991">
        <v>3966</v>
      </c>
      <c r="C9991" t="s">
        <v>109</v>
      </c>
      <c r="D9991" t="s">
        <v>68</v>
      </c>
      <c r="E9991" t="s">
        <v>27</v>
      </c>
    </row>
    <row r="9992" spans="1:5" x14ac:dyDescent="0.2">
      <c r="A9992">
        <v>7000</v>
      </c>
      <c r="B9992">
        <v>200</v>
      </c>
      <c r="C9992" t="s">
        <v>151</v>
      </c>
      <c r="D9992" t="s">
        <v>26</v>
      </c>
      <c r="E9992" t="s">
        <v>31</v>
      </c>
    </row>
    <row r="9993" spans="1:5" x14ac:dyDescent="0.2">
      <c r="A9993">
        <v>25000</v>
      </c>
      <c r="B9993">
        <v>75</v>
      </c>
      <c r="C9993" t="s">
        <v>237</v>
      </c>
      <c r="D9993" t="s">
        <v>26</v>
      </c>
      <c r="E9993" t="s">
        <v>31</v>
      </c>
    </row>
    <row r="9994" spans="1:5" x14ac:dyDescent="0.2">
      <c r="A9994">
        <v>1700</v>
      </c>
      <c r="B9994">
        <v>1775</v>
      </c>
      <c r="C9994" t="s">
        <v>237</v>
      </c>
      <c r="D9994" t="s">
        <v>26</v>
      </c>
      <c r="E9994" t="s">
        <v>27</v>
      </c>
    </row>
    <row r="9995" spans="1:5" x14ac:dyDescent="0.2">
      <c r="A9995">
        <v>6000</v>
      </c>
      <c r="B9995">
        <v>100</v>
      </c>
      <c r="C9995" t="s">
        <v>72</v>
      </c>
      <c r="D9995" t="s">
        <v>37</v>
      </c>
      <c r="E9995" t="s">
        <v>31</v>
      </c>
    </row>
    <row r="9996" spans="1:5" x14ac:dyDescent="0.2">
      <c r="A9996">
        <v>1000000</v>
      </c>
      <c r="B9996">
        <v>708</v>
      </c>
      <c r="C9996" t="s">
        <v>54</v>
      </c>
      <c r="D9996" t="s">
        <v>47</v>
      </c>
      <c r="E9996" t="s">
        <v>31</v>
      </c>
    </row>
    <row r="9997" spans="1:5" x14ac:dyDescent="0.2">
      <c r="A9997">
        <v>10000</v>
      </c>
      <c r="B9997">
        <v>1080</v>
      </c>
      <c r="C9997" t="s">
        <v>54</v>
      </c>
      <c r="D9997" t="s">
        <v>47</v>
      </c>
      <c r="E9997" t="s">
        <v>40</v>
      </c>
    </row>
    <row r="9998" spans="1:5" x14ac:dyDescent="0.2">
      <c r="A9998">
        <v>1500</v>
      </c>
      <c r="B9998">
        <v>686</v>
      </c>
      <c r="C9998" t="s">
        <v>54</v>
      </c>
      <c r="D9998" t="s">
        <v>37</v>
      </c>
      <c r="E9998" t="s">
        <v>31</v>
      </c>
    </row>
    <row r="9999" spans="1:5" x14ac:dyDescent="0.2">
      <c r="A9999">
        <v>1200</v>
      </c>
      <c r="B9999">
        <v>1240</v>
      </c>
      <c r="C9999" t="s">
        <v>54</v>
      </c>
      <c r="D9999" t="s">
        <v>37</v>
      </c>
      <c r="E9999" t="s">
        <v>27</v>
      </c>
    </row>
    <row r="10000" spans="1:5" x14ac:dyDescent="0.2">
      <c r="A10000">
        <v>650</v>
      </c>
      <c r="B10000">
        <v>750</v>
      </c>
      <c r="C10000" t="s">
        <v>54</v>
      </c>
      <c r="D10000" t="s">
        <v>62</v>
      </c>
      <c r="E10000" t="s">
        <v>27</v>
      </c>
    </row>
    <row r="10001" spans="1:5" x14ac:dyDescent="0.2">
      <c r="A10001">
        <v>1980</v>
      </c>
      <c r="B10001">
        <v>281</v>
      </c>
      <c r="C10001" t="s">
        <v>54</v>
      </c>
      <c r="D10001" t="s">
        <v>26</v>
      </c>
      <c r="E10001" t="s">
        <v>31</v>
      </c>
    </row>
    <row r="10002" spans="1:5" x14ac:dyDescent="0.2">
      <c r="A10002">
        <v>1500</v>
      </c>
      <c r="B10002">
        <v>400</v>
      </c>
      <c r="C10002" t="s">
        <v>54</v>
      </c>
      <c r="D10002" t="s">
        <v>62</v>
      </c>
      <c r="E10002" t="s">
        <v>31</v>
      </c>
    </row>
    <row r="10003" spans="1:5" x14ac:dyDescent="0.2">
      <c r="A10003">
        <v>10000</v>
      </c>
      <c r="B10003">
        <v>70</v>
      </c>
      <c r="C10003" t="s">
        <v>54</v>
      </c>
      <c r="D10003" t="s">
        <v>26</v>
      </c>
      <c r="E10003" t="s">
        <v>31</v>
      </c>
    </row>
    <row r="10004" spans="1:5" x14ac:dyDescent="0.2">
      <c r="A10004">
        <v>2500</v>
      </c>
      <c r="B10004">
        <v>150</v>
      </c>
      <c r="C10004" t="s">
        <v>54</v>
      </c>
      <c r="D10004" t="s">
        <v>47</v>
      </c>
      <c r="E10004" t="s">
        <v>31</v>
      </c>
    </row>
    <row r="10005" spans="1:5" x14ac:dyDescent="0.2">
      <c r="A10005">
        <v>1200</v>
      </c>
      <c r="B10005">
        <v>140</v>
      </c>
      <c r="C10005" t="s">
        <v>54</v>
      </c>
      <c r="D10005" t="s">
        <v>62</v>
      </c>
      <c r="E10005" t="s">
        <v>31</v>
      </c>
    </row>
    <row r="10006" spans="1:5" x14ac:dyDescent="0.2">
      <c r="A10006">
        <v>1000</v>
      </c>
      <c r="B10006">
        <v>60</v>
      </c>
      <c r="C10006" t="s">
        <v>54</v>
      </c>
      <c r="D10006" t="s">
        <v>47</v>
      </c>
      <c r="E10006" t="s">
        <v>31</v>
      </c>
    </row>
    <row r="10007" spans="1:5" x14ac:dyDescent="0.2">
      <c r="A10007">
        <v>1500</v>
      </c>
      <c r="B10007">
        <v>60</v>
      </c>
      <c r="C10007" t="s">
        <v>54</v>
      </c>
      <c r="D10007" t="s">
        <v>47</v>
      </c>
      <c r="E10007" t="s">
        <v>31</v>
      </c>
    </row>
    <row r="10008" spans="1:5" x14ac:dyDescent="0.2">
      <c r="A10008">
        <v>1200</v>
      </c>
      <c r="B10008">
        <v>40</v>
      </c>
      <c r="C10008" t="s">
        <v>54</v>
      </c>
      <c r="D10008" t="s">
        <v>47</v>
      </c>
      <c r="E10008" t="s">
        <v>31</v>
      </c>
    </row>
    <row r="10009" spans="1:5" x14ac:dyDescent="0.2">
      <c r="A10009">
        <v>1200</v>
      </c>
      <c r="B10009">
        <v>40</v>
      </c>
      <c r="C10009" t="s">
        <v>54</v>
      </c>
      <c r="D10009" t="s">
        <v>62</v>
      </c>
      <c r="E10009" t="s">
        <v>31</v>
      </c>
    </row>
    <row r="10010" spans="1:5" x14ac:dyDescent="0.2">
      <c r="A10010">
        <v>1200</v>
      </c>
      <c r="B10010">
        <v>40</v>
      </c>
      <c r="C10010" t="s">
        <v>54</v>
      </c>
      <c r="D10010" t="s">
        <v>62</v>
      </c>
      <c r="E10010" t="s">
        <v>40</v>
      </c>
    </row>
    <row r="10011" spans="1:5" x14ac:dyDescent="0.2">
      <c r="A10011">
        <v>15000</v>
      </c>
      <c r="B10011">
        <v>10</v>
      </c>
      <c r="C10011" t="s">
        <v>54</v>
      </c>
      <c r="D10011" t="s">
        <v>37</v>
      </c>
      <c r="E10011" t="s">
        <v>40</v>
      </c>
    </row>
    <row r="10012" spans="1:5" x14ac:dyDescent="0.2">
      <c r="A10012">
        <v>1000</v>
      </c>
      <c r="B10012">
        <v>10</v>
      </c>
      <c r="C10012" t="s">
        <v>54</v>
      </c>
      <c r="D10012" t="s">
        <v>62</v>
      </c>
      <c r="E10012" t="s">
        <v>31</v>
      </c>
    </row>
    <row r="10013" spans="1:5" x14ac:dyDescent="0.2">
      <c r="A10013">
        <v>1200</v>
      </c>
      <c r="B10013">
        <v>0</v>
      </c>
      <c r="C10013" t="s">
        <v>54</v>
      </c>
      <c r="D10013" t="s">
        <v>26</v>
      </c>
      <c r="E10013" t="s">
        <v>31</v>
      </c>
    </row>
    <row r="10014" spans="1:5" x14ac:dyDescent="0.2">
      <c r="A10014">
        <v>1200</v>
      </c>
      <c r="B10014">
        <v>0</v>
      </c>
      <c r="C10014" t="s">
        <v>54</v>
      </c>
      <c r="D10014" t="s">
        <v>62</v>
      </c>
      <c r="E10014" t="s">
        <v>40</v>
      </c>
    </row>
    <row r="10015" spans="1:5" x14ac:dyDescent="0.2">
      <c r="A10015">
        <v>10000</v>
      </c>
      <c r="B10015">
        <v>0</v>
      </c>
      <c r="C10015" t="s">
        <v>54</v>
      </c>
      <c r="D10015" t="s">
        <v>37</v>
      </c>
      <c r="E10015" t="s">
        <v>31</v>
      </c>
    </row>
    <row r="10016" spans="1:5" x14ac:dyDescent="0.2">
      <c r="A10016">
        <v>12000</v>
      </c>
      <c r="B10016">
        <v>0</v>
      </c>
      <c r="C10016" t="s">
        <v>54</v>
      </c>
      <c r="D10016" t="s">
        <v>26</v>
      </c>
      <c r="E10016" t="s">
        <v>31</v>
      </c>
    </row>
    <row r="10017" spans="1:5" x14ac:dyDescent="0.2">
      <c r="A10017">
        <v>5000</v>
      </c>
      <c r="B10017">
        <v>0</v>
      </c>
      <c r="C10017" t="s">
        <v>54</v>
      </c>
      <c r="D10017" t="s">
        <v>26</v>
      </c>
      <c r="E10017" t="s">
        <v>31</v>
      </c>
    </row>
    <row r="10018" spans="1:5" x14ac:dyDescent="0.2">
      <c r="A10018">
        <v>30000</v>
      </c>
      <c r="B10018">
        <v>0</v>
      </c>
      <c r="C10018" t="s">
        <v>54</v>
      </c>
      <c r="D10018" t="s">
        <v>47</v>
      </c>
      <c r="E10018" t="s">
        <v>31</v>
      </c>
    </row>
    <row r="10019" spans="1:5" x14ac:dyDescent="0.2">
      <c r="A10019">
        <v>2800</v>
      </c>
      <c r="B10019">
        <v>0</v>
      </c>
      <c r="C10019" t="s">
        <v>107</v>
      </c>
      <c r="D10019" t="s">
        <v>34</v>
      </c>
      <c r="E10019" t="s">
        <v>40</v>
      </c>
    </row>
    <row r="10020" spans="1:5" x14ac:dyDescent="0.2">
      <c r="A10020">
        <v>500</v>
      </c>
      <c r="B10020">
        <v>100</v>
      </c>
      <c r="C10020" t="s">
        <v>120</v>
      </c>
      <c r="D10020" t="s">
        <v>26</v>
      </c>
      <c r="E10020" t="s">
        <v>31</v>
      </c>
    </row>
    <row r="10021" spans="1:5" x14ac:dyDescent="0.2">
      <c r="A10021">
        <v>11000</v>
      </c>
      <c r="B10021">
        <v>17000</v>
      </c>
      <c r="C10021" t="s">
        <v>148</v>
      </c>
      <c r="D10021" t="s">
        <v>26</v>
      </c>
      <c r="E10021" t="s">
        <v>27</v>
      </c>
    </row>
    <row r="10022" spans="1:5" x14ac:dyDescent="0.2">
      <c r="A10022">
        <v>5000</v>
      </c>
      <c r="B10022">
        <v>796</v>
      </c>
      <c r="C10022" t="s">
        <v>148</v>
      </c>
      <c r="D10022" t="s">
        <v>37</v>
      </c>
      <c r="E10022" t="s">
        <v>40</v>
      </c>
    </row>
    <row r="10023" spans="1:5" x14ac:dyDescent="0.2">
      <c r="A10023">
        <v>25000</v>
      </c>
      <c r="B10023">
        <v>110</v>
      </c>
      <c r="C10023" t="s">
        <v>148</v>
      </c>
      <c r="D10023" t="s">
        <v>68</v>
      </c>
      <c r="E10023" t="s">
        <v>31</v>
      </c>
    </row>
    <row r="10024" spans="1:5" x14ac:dyDescent="0.2">
      <c r="A10024">
        <v>4000</v>
      </c>
      <c r="B10024">
        <v>5140</v>
      </c>
      <c r="C10024" t="s">
        <v>100</v>
      </c>
      <c r="D10024" t="s">
        <v>67</v>
      </c>
      <c r="E10024" t="s">
        <v>27</v>
      </c>
    </row>
    <row r="10025" spans="1:5" x14ac:dyDescent="0.2">
      <c r="A10025">
        <v>1800</v>
      </c>
      <c r="B10025">
        <v>1155</v>
      </c>
      <c r="C10025" t="s">
        <v>100</v>
      </c>
      <c r="D10025" t="s">
        <v>26</v>
      </c>
      <c r="E10025" t="s">
        <v>31</v>
      </c>
    </row>
    <row r="10026" spans="1:5" x14ac:dyDescent="0.2">
      <c r="A10026">
        <v>10000</v>
      </c>
      <c r="B10026">
        <v>245</v>
      </c>
      <c r="C10026" t="s">
        <v>100</v>
      </c>
      <c r="D10026" t="s">
        <v>68</v>
      </c>
      <c r="E10026" t="s">
        <v>31</v>
      </c>
    </row>
    <row r="10027" spans="1:5" x14ac:dyDescent="0.2">
      <c r="A10027">
        <v>4000</v>
      </c>
      <c r="B10027">
        <v>165</v>
      </c>
      <c r="C10027" t="s">
        <v>100</v>
      </c>
      <c r="D10027" t="s">
        <v>37</v>
      </c>
      <c r="E10027" t="s">
        <v>31</v>
      </c>
    </row>
    <row r="10028" spans="1:5" x14ac:dyDescent="0.2">
      <c r="A10028">
        <v>45500</v>
      </c>
      <c r="B10028">
        <v>5</v>
      </c>
      <c r="C10028" t="s">
        <v>100</v>
      </c>
      <c r="D10028" t="s">
        <v>34</v>
      </c>
      <c r="E10028" t="s">
        <v>31</v>
      </c>
    </row>
    <row r="10029" spans="1:5" x14ac:dyDescent="0.2">
      <c r="A10029">
        <v>1200</v>
      </c>
      <c r="B10029">
        <v>0</v>
      </c>
      <c r="C10029" t="s">
        <v>94</v>
      </c>
      <c r="D10029" t="s">
        <v>34</v>
      </c>
      <c r="E10029" t="s">
        <v>40</v>
      </c>
    </row>
    <row r="10030" spans="1:5" x14ac:dyDescent="0.2">
      <c r="A10030">
        <v>8500</v>
      </c>
      <c r="B10030">
        <v>1795</v>
      </c>
      <c r="C10030" t="s">
        <v>139</v>
      </c>
      <c r="D10030" t="s">
        <v>62</v>
      </c>
      <c r="E10030" t="s">
        <v>31</v>
      </c>
    </row>
    <row r="10031" spans="1:5" x14ac:dyDescent="0.2">
      <c r="A10031">
        <v>2000</v>
      </c>
      <c r="B10031">
        <v>70</v>
      </c>
      <c r="C10031" t="s">
        <v>58</v>
      </c>
      <c r="D10031" t="s">
        <v>37</v>
      </c>
      <c r="E10031" t="s">
        <v>31</v>
      </c>
    </row>
    <row r="10032" spans="1:5" x14ac:dyDescent="0.2">
      <c r="A10032">
        <v>3000</v>
      </c>
      <c r="B10032">
        <v>1650</v>
      </c>
      <c r="C10032" t="s">
        <v>120</v>
      </c>
      <c r="D10032" t="s">
        <v>34</v>
      </c>
      <c r="E10032" t="s">
        <v>31</v>
      </c>
    </row>
    <row r="10033" spans="1:5" x14ac:dyDescent="0.2">
      <c r="A10033">
        <v>999</v>
      </c>
      <c r="B10033">
        <v>0</v>
      </c>
      <c r="C10033" t="s">
        <v>39</v>
      </c>
      <c r="D10033" t="s">
        <v>37</v>
      </c>
      <c r="E10033" t="s">
        <v>31</v>
      </c>
    </row>
    <row r="10034" spans="1:5" x14ac:dyDescent="0.2">
      <c r="A10034">
        <v>6000</v>
      </c>
      <c r="B10034">
        <v>30</v>
      </c>
      <c r="C10034" t="s">
        <v>54</v>
      </c>
      <c r="D10034" t="s">
        <v>26</v>
      </c>
      <c r="E10034" t="s">
        <v>40</v>
      </c>
    </row>
    <row r="10035" spans="1:5" x14ac:dyDescent="0.2">
      <c r="A10035">
        <v>50000</v>
      </c>
      <c r="B10035">
        <v>0</v>
      </c>
      <c r="C10035" t="s">
        <v>54</v>
      </c>
      <c r="D10035" t="s">
        <v>26</v>
      </c>
      <c r="E10035" t="s">
        <v>31</v>
      </c>
    </row>
    <row r="10036" spans="1:5" x14ac:dyDescent="0.2">
      <c r="A10036">
        <v>3000</v>
      </c>
      <c r="B10036">
        <v>45</v>
      </c>
      <c r="C10036" t="s">
        <v>54</v>
      </c>
      <c r="D10036" t="s">
        <v>37</v>
      </c>
      <c r="E10036" t="s">
        <v>31</v>
      </c>
    </row>
    <row r="10037" spans="1:5" x14ac:dyDescent="0.2">
      <c r="A10037">
        <v>2000</v>
      </c>
      <c r="B10037">
        <v>2170</v>
      </c>
      <c r="C10037" t="s">
        <v>131</v>
      </c>
      <c r="D10037" t="s">
        <v>37</v>
      </c>
      <c r="E10037" t="s">
        <v>27</v>
      </c>
    </row>
    <row r="10038" spans="1:5" x14ac:dyDescent="0.2">
      <c r="A10038">
        <v>1000</v>
      </c>
      <c r="B10038">
        <v>1260</v>
      </c>
      <c r="C10038" t="s">
        <v>131</v>
      </c>
      <c r="D10038" t="s">
        <v>37</v>
      </c>
      <c r="E10038" t="s">
        <v>27</v>
      </c>
    </row>
    <row r="10039" spans="1:5" x14ac:dyDescent="0.2">
      <c r="A10039">
        <v>1000</v>
      </c>
      <c r="B10039">
        <v>2597</v>
      </c>
      <c r="C10039" t="s">
        <v>227</v>
      </c>
      <c r="D10039" t="s">
        <v>68</v>
      </c>
      <c r="E10039" t="s">
        <v>27</v>
      </c>
    </row>
    <row r="10040" spans="1:5" x14ac:dyDescent="0.2">
      <c r="A10040">
        <v>500</v>
      </c>
      <c r="B10040">
        <v>11</v>
      </c>
      <c r="C10040" t="s">
        <v>227</v>
      </c>
      <c r="D10040" t="s">
        <v>37</v>
      </c>
      <c r="E10040" t="s">
        <v>31</v>
      </c>
    </row>
    <row r="10041" spans="1:5" x14ac:dyDescent="0.2">
      <c r="A10041">
        <v>3000</v>
      </c>
      <c r="B10041">
        <v>80</v>
      </c>
      <c r="C10041" t="s">
        <v>148</v>
      </c>
      <c r="D10041" t="s">
        <v>67</v>
      </c>
      <c r="E10041" t="s">
        <v>31</v>
      </c>
    </row>
    <row r="10042" spans="1:5" x14ac:dyDescent="0.2">
      <c r="A10042">
        <v>700</v>
      </c>
      <c r="B10042">
        <v>530</v>
      </c>
      <c r="C10042" t="s">
        <v>120</v>
      </c>
      <c r="D10042" t="s">
        <v>62</v>
      </c>
      <c r="E10042" t="s">
        <v>31</v>
      </c>
    </row>
    <row r="10043" spans="1:5" x14ac:dyDescent="0.2">
      <c r="A10043">
        <v>6700</v>
      </c>
      <c r="B10043">
        <v>7136</v>
      </c>
      <c r="C10043" t="s">
        <v>54</v>
      </c>
      <c r="D10043" t="s">
        <v>67</v>
      </c>
      <c r="E10043" t="s">
        <v>27</v>
      </c>
    </row>
    <row r="10044" spans="1:5" x14ac:dyDescent="0.2">
      <c r="A10044">
        <v>10000</v>
      </c>
      <c r="B10044">
        <v>10013</v>
      </c>
      <c r="C10044" t="s">
        <v>54</v>
      </c>
      <c r="D10044" t="s">
        <v>26</v>
      </c>
      <c r="E10044" t="s">
        <v>27</v>
      </c>
    </row>
    <row r="10045" spans="1:5" x14ac:dyDescent="0.2">
      <c r="A10045">
        <v>1000</v>
      </c>
      <c r="B10045">
        <v>1410</v>
      </c>
      <c r="C10045" t="s">
        <v>428</v>
      </c>
      <c r="D10045" t="s">
        <v>26</v>
      </c>
      <c r="E10045" t="s">
        <v>27</v>
      </c>
    </row>
    <row r="10046" spans="1:5" x14ac:dyDescent="0.2">
      <c r="A10046">
        <v>600</v>
      </c>
      <c r="B10046">
        <v>630</v>
      </c>
      <c r="C10046" t="s">
        <v>428</v>
      </c>
      <c r="D10046" t="s">
        <v>37</v>
      </c>
      <c r="E10046" t="s">
        <v>27</v>
      </c>
    </row>
    <row r="10047" spans="1:5" x14ac:dyDescent="0.2">
      <c r="A10047">
        <v>27500</v>
      </c>
      <c r="B10047">
        <v>805</v>
      </c>
      <c r="C10047" t="s">
        <v>428</v>
      </c>
      <c r="D10047" t="s">
        <v>34</v>
      </c>
      <c r="E10047" t="s">
        <v>40</v>
      </c>
    </row>
    <row r="10048" spans="1:5" x14ac:dyDescent="0.2">
      <c r="A10048">
        <v>5000</v>
      </c>
      <c r="B10048">
        <v>190</v>
      </c>
      <c r="C10048" t="s">
        <v>428</v>
      </c>
      <c r="D10048" t="s">
        <v>34</v>
      </c>
      <c r="E10048" t="s">
        <v>31</v>
      </c>
    </row>
    <row r="10049" spans="1:5" x14ac:dyDescent="0.2">
      <c r="A10049">
        <v>500</v>
      </c>
      <c r="B10049">
        <v>100</v>
      </c>
      <c r="C10049" t="s">
        <v>151</v>
      </c>
      <c r="D10049" t="s">
        <v>26</v>
      </c>
      <c r="E10049" t="s">
        <v>31</v>
      </c>
    </row>
    <row r="10050" spans="1:5" x14ac:dyDescent="0.2">
      <c r="A10050">
        <v>5000</v>
      </c>
      <c r="B10050">
        <v>0</v>
      </c>
      <c r="C10050" t="s">
        <v>79</v>
      </c>
      <c r="D10050" t="s">
        <v>37</v>
      </c>
      <c r="E10050" t="s">
        <v>31</v>
      </c>
    </row>
    <row r="10051" spans="1:5" x14ac:dyDescent="0.2">
      <c r="A10051">
        <v>3500</v>
      </c>
      <c r="B10051">
        <v>2386</v>
      </c>
      <c r="C10051" t="s">
        <v>87</v>
      </c>
      <c r="D10051" t="s">
        <v>68</v>
      </c>
      <c r="E10051" t="s">
        <v>40</v>
      </c>
    </row>
    <row r="10052" spans="1:5" x14ac:dyDescent="0.2">
      <c r="A10052">
        <v>600</v>
      </c>
      <c r="B10052">
        <v>1210</v>
      </c>
      <c r="C10052" t="s">
        <v>339</v>
      </c>
      <c r="D10052" t="s">
        <v>37</v>
      </c>
      <c r="E10052" t="s">
        <v>27</v>
      </c>
    </row>
    <row r="10053" spans="1:5" x14ac:dyDescent="0.2">
      <c r="A10053">
        <v>1000</v>
      </c>
      <c r="B10053">
        <v>1085</v>
      </c>
      <c r="C10053" t="s">
        <v>339</v>
      </c>
      <c r="D10053" t="s">
        <v>77</v>
      </c>
      <c r="E10053" t="s">
        <v>27</v>
      </c>
    </row>
    <row r="10054" spans="1:5" x14ac:dyDescent="0.2">
      <c r="A10054">
        <v>3000</v>
      </c>
      <c r="B10054">
        <v>1005</v>
      </c>
      <c r="C10054" t="s">
        <v>339</v>
      </c>
      <c r="D10054" t="s">
        <v>34</v>
      </c>
      <c r="E10054" t="s">
        <v>31</v>
      </c>
    </row>
    <row r="10055" spans="1:5" x14ac:dyDescent="0.2">
      <c r="A10055">
        <v>1800</v>
      </c>
      <c r="B10055">
        <v>175</v>
      </c>
      <c r="C10055" t="s">
        <v>339</v>
      </c>
      <c r="D10055" t="s">
        <v>47</v>
      </c>
      <c r="E10055" t="s">
        <v>31</v>
      </c>
    </row>
    <row r="10056" spans="1:5" x14ac:dyDescent="0.2">
      <c r="A10056">
        <v>5000</v>
      </c>
      <c r="B10056">
        <v>240</v>
      </c>
      <c r="C10056" t="s">
        <v>339</v>
      </c>
      <c r="D10056" t="s">
        <v>26</v>
      </c>
      <c r="E10056" t="s">
        <v>31</v>
      </c>
    </row>
    <row r="10057" spans="1:5" x14ac:dyDescent="0.2">
      <c r="A10057">
        <v>11111.11</v>
      </c>
      <c r="B10057">
        <v>12075</v>
      </c>
      <c r="C10057" t="s">
        <v>151</v>
      </c>
      <c r="D10057" t="s">
        <v>26</v>
      </c>
      <c r="E10057" t="s">
        <v>27</v>
      </c>
    </row>
    <row r="10058" spans="1:5" x14ac:dyDescent="0.2">
      <c r="A10058">
        <v>1150</v>
      </c>
      <c r="B10058">
        <v>3965</v>
      </c>
      <c r="C10058" t="s">
        <v>151</v>
      </c>
      <c r="D10058" t="s">
        <v>66</v>
      </c>
      <c r="E10058" t="s">
        <v>27</v>
      </c>
    </row>
    <row r="10059" spans="1:5" x14ac:dyDescent="0.2">
      <c r="A10059">
        <v>5000</v>
      </c>
      <c r="B10059">
        <v>1475</v>
      </c>
      <c r="C10059" t="s">
        <v>151</v>
      </c>
      <c r="D10059" t="s">
        <v>26</v>
      </c>
      <c r="E10059" t="s">
        <v>31</v>
      </c>
    </row>
    <row r="10060" spans="1:5" x14ac:dyDescent="0.2">
      <c r="A10060">
        <v>2200</v>
      </c>
      <c r="B10060">
        <v>2292</v>
      </c>
      <c r="C10060" t="s">
        <v>151</v>
      </c>
      <c r="D10060" t="s">
        <v>26</v>
      </c>
      <c r="E10060" t="s">
        <v>27</v>
      </c>
    </row>
    <row r="10061" spans="1:5" x14ac:dyDescent="0.2">
      <c r="A10061">
        <v>1850</v>
      </c>
      <c r="B10061">
        <v>1950</v>
      </c>
      <c r="C10061" t="s">
        <v>151</v>
      </c>
      <c r="D10061" t="s">
        <v>26</v>
      </c>
      <c r="E10061" t="s">
        <v>27</v>
      </c>
    </row>
    <row r="10062" spans="1:5" x14ac:dyDescent="0.2">
      <c r="A10062">
        <v>700</v>
      </c>
      <c r="B10062">
        <v>1025</v>
      </c>
      <c r="C10062" t="s">
        <v>151</v>
      </c>
      <c r="D10062" t="s">
        <v>26</v>
      </c>
      <c r="E10062" t="s">
        <v>27</v>
      </c>
    </row>
    <row r="10063" spans="1:5" x14ac:dyDescent="0.2">
      <c r="A10063">
        <v>600</v>
      </c>
      <c r="B10063">
        <v>650</v>
      </c>
      <c r="C10063" t="s">
        <v>151</v>
      </c>
      <c r="D10063" t="s">
        <v>26</v>
      </c>
      <c r="E10063" t="s">
        <v>27</v>
      </c>
    </row>
    <row r="10064" spans="1:5" x14ac:dyDescent="0.2">
      <c r="A10064">
        <v>250</v>
      </c>
      <c r="B10064">
        <v>251</v>
      </c>
      <c r="C10064" t="s">
        <v>151</v>
      </c>
      <c r="D10064" t="s">
        <v>47</v>
      </c>
      <c r="E10064" t="s">
        <v>27</v>
      </c>
    </row>
    <row r="10065" spans="1:5" x14ac:dyDescent="0.2">
      <c r="A10065">
        <v>8000</v>
      </c>
      <c r="B10065">
        <v>25</v>
      </c>
      <c r="C10065" t="s">
        <v>151</v>
      </c>
      <c r="D10065" t="s">
        <v>26</v>
      </c>
      <c r="E10065" t="s">
        <v>31</v>
      </c>
    </row>
    <row r="10066" spans="1:5" x14ac:dyDescent="0.2">
      <c r="A10066">
        <v>5000</v>
      </c>
      <c r="B10066">
        <v>0</v>
      </c>
      <c r="C10066" t="s">
        <v>151</v>
      </c>
      <c r="D10066" t="s">
        <v>26</v>
      </c>
      <c r="E10066" t="s">
        <v>40</v>
      </c>
    </row>
    <row r="10067" spans="1:5" x14ac:dyDescent="0.2">
      <c r="A10067">
        <v>3000</v>
      </c>
      <c r="B10067">
        <v>161</v>
      </c>
      <c r="C10067" t="s">
        <v>58</v>
      </c>
      <c r="D10067" t="s">
        <v>68</v>
      </c>
      <c r="E10067" t="s">
        <v>31</v>
      </c>
    </row>
    <row r="10068" spans="1:5" x14ac:dyDescent="0.2">
      <c r="A10068">
        <v>2000</v>
      </c>
      <c r="B10068">
        <v>2</v>
      </c>
      <c r="C10068" t="s">
        <v>58</v>
      </c>
      <c r="D10068" t="s">
        <v>68</v>
      </c>
      <c r="E10068" t="s">
        <v>31</v>
      </c>
    </row>
    <row r="10069" spans="1:5" x14ac:dyDescent="0.2">
      <c r="A10069">
        <v>1500</v>
      </c>
      <c r="B10069">
        <v>100</v>
      </c>
      <c r="C10069" t="s">
        <v>232</v>
      </c>
      <c r="D10069" t="s">
        <v>26</v>
      </c>
      <c r="E10069" t="s">
        <v>31</v>
      </c>
    </row>
    <row r="10070" spans="1:5" x14ac:dyDescent="0.2">
      <c r="A10070">
        <v>7600</v>
      </c>
      <c r="B10070">
        <v>7830</v>
      </c>
      <c r="C10070" t="s">
        <v>33</v>
      </c>
      <c r="D10070" t="s">
        <v>37</v>
      </c>
      <c r="E10070" t="s">
        <v>27</v>
      </c>
    </row>
    <row r="10071" spans="1:5" x14ac:dyDescent="0.2">
      <c r="A10071">
        <v>2500</v>
      </c>
      <c r="B10071">
        <v>6</v>
      </c>
      <c r="C10071" t="s">
        <v>232</v>
      </c>
      <c r="D10071" t="s">
        <v>37</v>
      </c>
      <c r="E10071" t="s">
        <v>40</v>
      </c>
    </row>
    <row r="10072" spans="1:5" x14ac:dyDescent="0.2">
      <c r="A10072">
        <v>1500</v>
      </c>
      <c r="B10072">
        <v>1660</v>
      </c>
      <c r="C10072" t="s">
        <v>87</v>
      </c>
      <c r="D10072" t="s">
        <v>26</v>
      </c>
      <c r="E10072" t="s">
        <v>27</v>
      </c>
    </row>
    <row r="10073" spans="1:5" x14ac:dyDescent="0.2">
      <c r="A10073">
        <v>1650</v>
      </c>
      <c r="B10073">
        <v>1701</v>
      </c>
      <c r="C10073" t="s">
        <v>237</v>
      </c>
      <c r="D10073" t="s">
        <v>37</v>
      </c>
      <c r="E10073" t="s">
        <v>27</v>
      </c>
    </row>
    <row r="10074" spans="1:5" x14ac:dyDescent="0.2">
      <c r="A10074">
        <v>10000</v>
      </c>
      <c r="B10074">
        <v>145</v>
      </c>
      <c r="C10074" t="s">
        <v>72</v>
      </c>
      <c r="D10074" t="s">
        <v>77</v>
      </c>
      <c r="E10074" t="s">
        <v>31</v>
      </c>
    </row>
    <row r="10075" spans="1:5" x14ac:dyDescent="0.2">
      <c r="A10075">
        <v>50000</v>
      </c>
      <c r="B10075">
        <v>50335</v>
      </c>
      <c r="C10075" t="s">
        <v>151</v>
      </c>
      <c r="D10075" t="s">
        <v>26</v>
      </c>
      <c r="E10075" t="s">
        <v>27</v>
      </c>
    </row>
    <row r="10076" spans="1:5" x14ac:dyDescent="0.2">
      <c r="A10076">
        <v>7500</v>
      </c>
      <c r="B10076">
        <v>10980</v>
      </c>
      <c r="C10076" t="s">
        <v>151</v>
      </c>
      <c r="D10076" t="s">
        <v>37</v>
      </c>
      <c r="E10076" t="s">
        <v>27</v>
      </c>
    </row>
    <row r="10077" spans="1:5" x14ac:dyDescent="0.2">
      <c r="A10077">
        <v>4000</v>
      </c>
      <c r="B10077">
        <v>4230</v>
      </c>
      <c r="C10077" t="s">
        <v>151</v>
      </c>
      <c r="D10077" t="s">
        <v>26</v>
      </c>
      <c r="E10077" t="s">
        <v>27</v>
      </c>
    </row>
    <row r="10078" spans="1:5" x14ac:dyDescent="0.2">
      <c r="A10078">
        <v>4000</v>
      </c>
      <c r="B10078">
        <v>645</v>
      </c>
      <c r="C10078" t="s">
        <v>151</v>
      </c>
      <c r="D10078" t="s">
        <v>26</v>
      </c>
      <c r="E10078" t="s">
        <v>31</v>
      </c>
    </row>
    <row r="10079" spans="1:5" x14ac:dyDescent="0.2">
      <c r="A10079">
        <v>200</v>
      </c>
      <c r="B10079">
        <v>397</v>
      </c>
      <c r="C10079" t="s">
        <v>151</v>
      </c>
      <c r="D10079" t="s">
        <v>26</v>
      </c>
      <c r="E10079" t="s">
        <v>27</v>
      </c>
    </row>
    <row r="10080" spans="1:5" x14ac:dyDescent="0.2">
      <c r="A10080">
        <v>1800</v>
      </c>
      <c r="B10080">
        <v>371</v>
      </c>
      <c r="C10080" t="s">
        <v>151</v>
      </c>
      <c r="D10080" t="s">
        <v>26</v>
      </c>
      <c r="E10080" t="s">
        <v>31</v>
      </c>
    </row>
    <row r="10081" spans="1:5" x14ac:dyDescent="0.2">
      <c r="A10081">
        <v>3000</v>
      </c>
      <c r="B10081">
        <v>203</v>
      </c>
      <c r="C10081" t="s">
        <v>151</v>
      </c>
      <c r="D10081" t="s">
        <v>26</v>
      </c>
      <c r="E10081" t="s">
        <v>31</v>
      </c>
    </row>
    <row r="10082" spans="1:5" x14ac:dyDescent="0.2">
      <c r="A10082">
        <v>2000</v>
      </c>
      <c r="B10082">
        <v>0</v>
      </c>
      <c r="C10082" t="s">
        <v>151</v>
      </c>
      <c r="D10082" t="s">
        <v>26</v>
      </c>
      <c r="E10082" t="s">
        <v>40</v>
      </c>
    </row>
    <row r="10083" spans="1:5" x14ac:dyDescent="0.2">
      <c r="A10083">
        <v>1000</v>
      </c>
      <c r="B10083">
        <v>2135</v>
      </c>
      <c r="C10083" t="s">
        <v>100</v>
      </c>
      <c r="D10083" t="s">
        <v>26</v>
      </c>
      <c r="E10083" t="s">
        <v>40</v>
      </c>
    </row>
    <row r="10084" spans="1:5" x14ac:dyDescent="0.2">
      <c r="A10084">
        <v>15000</v>
      </c>
      <c r="B10084">
        <v>100</v>
      </c>
      <c r="C10084" t="s">
        <v>100</v>
      </c>
      <c r="D10084" t="s">
        <v>26</v>
      </c>
      <c r="E10084" t="s">
        <v>31</v>
      </c>
    </row>
    <row r="10085" spans="1:5" x14ac:dyDescent="0.2">
      <c r="A10085">
        <v>2000</v>
      </c>
      <c r="B10085">
        <v>0</v>
      </c>
      <c r="C10085" t="s">
        <v>100</v>
      </c>
      <c r="D10085" t="s">
        <v>26</v>
      </c>
      <c r="E10085" t="s">
        <v>40</v>
      </c>
    </row>
    <row r="10086" spans="1:5" x14ac:dyDescent="0.2">
      <c r="A10086">
        <v>3000</v>
      </c>
      <c r="B10086">
        <v>0</v>
      </c>
      <c r="C10086" t="s">
        <v>100</v>
      </c>
      <c r="D10086" t="s">
        <v>26</v>
      </c>
      <c r="E10086" t="s">
        <v>40</v>
      </c>
    </row>
    <row r="10087" spans="1:5" x14ac:dyDescent="0.2">
      <c r="A10087">
        <v>4200</v>
      </c>
      <c r="B10087">
        <v>0</v>
      </c>
      <c r="C10087" t="s">
        <v>100</v>
      </c>
      <c r="D10087" t="s">
        <v>26</v>
      </c>
      <c r="E10087" t="s">
        <v>31</v>
      </c>
    </row>
    <row r="10088" spans="1:5" x14ac:dyDescent="0.2">
      <c r="A10088">
        <v>2500</v>
      </c>
      <c r="B10088">
        <v>0</v>
      </c>
      <c r="C10088" t="s">
        <v>100</v>
      </c>
      <c r="D10088" t="s">
        <v>26</v>
      </c>
      <c r="E10088" t="s">
        <v>31</v>
      </c>
    </row>
    <row r="10089" spans="1:5" x14ac:dyDescent="0.2">
      <c r="A10089">
        <v>3000</v>
      </c>
      <c r="B10089">
        <v>550</v>
      </c>
      <c r="C10089" t="s">
        <v>177</v>
      </c>
      <c r="D10089" t="s">
        <v>62</v>
      </c>
      <c r="E10089" t="s">
        <v>31</v>
      </c>
    </row>
    <row r="10090" spans="1:5" x14ac:dyDescent="0.2">
      <c r="A10090">
        <v>4000</v>
      </c>
      <c r="B10090">
        <v>70</v>
      </c>
      <c r="C10090" t="s">
        <v>54</v>
      </c>
      <c r="D10090" t="s">
        <v>34</v>
      </c>
      <c r="E10090" t="s">
        <v>31</v>
      </c>
    </row>
    <row r="10091" spans="1:5" x14ac:dyDescent="0.2">
      <c r="A10091">
        <v>4000</v>
      </c>
      <c r="B10091">
        <v>70</v>
      </c>
      <c r="C10091" t="s">
        <v>87</v>
      </c>
      <c r="D10091" t="s">
        <v>26</v>
      </c>
      <c r="E10091" t="s">
        <v>31</v>
      </c>
    </row>
    <row r="10092" spans="1:5" x14ac:dyDescent="0.2">
      <c r="A10092">
        <v>500</v>
      </c>
      <c r="B10092">
        <v>20</v>
      </c>
      <c r="C10092" t="s">
        <v>87</v>
      </c>
      <c r="D10092" t="s">
        <v>37</v>
      </c>
      <c r="E10092" t="s">
        <v>31</v>
      </c>
    </row>
    <row r="10093" spans="1:5" x14ac:dyDescent="0.2">
      <c r="A10093">
        <v>1000</v>
      </c>
      <c r="B10093">
        <v>510</v>
      </c>
      <c r="C10093" t="s">
        <v>79</v>
      </c>
      <c r="D10093" t="s">
        <v>159</v>
      </c>
      <c r="E10093" t="s">
        <v>31</v>
      </c>
    </row>
    <row r="10094" spans="1:5" x14ac:dyDescent="0.2">
      <c r="A10094">
        <v>100</v>
      </c>
      <c r="B10094">
        <v>55</v>
      </c>
      <c r="C10094" t="s">
        <v>79</v>
      </c>
      <c r="D10094" t="s">
        <v>47</v>
      </c>
      <c r="E10094" t="s">
        <v>31</v>
      </c>
    </row>
    <row r="10095" spans="1:5" x14ac:dyDescent="0.2">
      <c r="A10095">
        <v>1500</v>
      </c>
      <c r="B10095">
        <v>2980</v>
      </c>
      <c r="C10095" t="s">
        <v>155</v>
      </c>
      <c r="D10095" t="s">
        <v>37</v>
      </c>
      <c r="E10095" t="s">
        <v>27</v>
      </c>
    </row>
    <row r="10096" spans="1:5" x14ac:dyDescent="0.2">
      <c r="A10096">
        <v>7500</v>
      </c>
      <c r="B10096">
        <v>40</v>
      </c>
      <c r="C10096" t="s">
        <v>44</v>
      </c>
      <c r="D10096" t="s">
        <v>34</v>
      </c>
      <c r="E10096" t="s">
        <v>40</v>
      </c>
    </row>
    <row r="10097" spans="1:5" x14ac:dyDescent="0.2">
      <c r="A10097">
        <v>5000</v>
      </c>
      <c r="B10097">
        <v>10405</v>
      </c>
      <c r="C10097" t="s">
        <v>72</v>
      </c>
      <c r="D10097" t="s">
        <v>37</v>
      </c>
      <c r="E10097" t="s">
        <v>27</v>
      </c>
    </row>
    <row r="10098" spans="1:5" x14ac:dyDescent="0.2">
      <c r="A10098">
        <v>3440</v>
      </c>
      <c r="B10098">
        <v>3440</v>
      </c>
      <c r="C10098" t="s">
        <v>72</v>
      </c>
      <c r="D10098" t="s">
        <v>37</v>
      </c>
      <c r="E10098" t="s">
        <v>27</v>
      </c>
    </row>
    <row r="10099" spans="1:5" x14ac:dyDescent="0.2">
      <c r="A10099">
        <v>25000</v>
      </c>
      <c r="B10099">
        <v>130</v>
      </c>
      <c r="C10099" t="s">
        <v>72</v>
      </c>
      <c r="D10099" t="s">
        <v>26</v>
      </c>
      <c r="E10099" t="s">
        <v>31</v>
      </c>
    </row>
    <row r="10100" spans="1:5" x14ac:dyDescent="0.2">
      <c r="A10100">
        <v>1500</v>
      </c>
      <c r="B10100">
        <v>0</v>
      </c>
      <c r="C10100" t="s">
        <v>87</v>
      </c>
      <c r="D10100" t="s">
        <v>37</v>
      </c>
      <c r="E10100" t="s">
        <v>31</v>
      </c>
    </row>
    <row r="10101" spans="1:5" x14ac:dyDescent="0.2">
      <c r="A10101">
        <v>500</v>
      </c>
      <c r="B10101">
        <v>150</v>
      </c>
      <c r="C10101" t="s">
        <v>227</v>
      </c>
      <c r="D10101" t="s">
        <v>62</v>
      </c>
      <c r="E10101" t="s">
        <v>31</v>
      </c>
    </row>
    <row r="10102" spans="1:5" x14ac:dyDescent="0.2">
      <c r="A10102">
        <v>10000</v>
      </c>
      <c r="B10102">
        <v>0</v>
      </c>
      <c r="C10102" t="s">
        <v>94</v>
      </c>
      <c r="D10102" t="s">
        <v>52</v>
      </c>
      <c r="E10102" t="s">
        <v>31</v>
      </c>
    </row>
    <row r="10103" spans="1:5" x14ac:dyDescent="0.2">
      <c r="A10103">
        <v>2500</v>
      </c>
      <c r="B10103">
        <v>115</v>
      </c>
      <c r="C10103" t="s">
        <v>58</v>
      </c>
      <c r="D10103" t="s">
        <v>37</v>
      </c>
      <c r="E10103" t="s">
        <v>31</v>
      </c>
    </row>
    <row r="10104" spans="1:5" x14ac:dyDescent="0.2">
      <c r="A10104">
        <v>5575</v>
      </c>
      <c r="B10104">
        <v>6273</v>
      </c>
      <c r="C10104" t="s">
        <v>39</v>
      </c>
      <c r="D10104" t="s">
        <v>47</v>
      </c>
      <c r="E10104" t="s">
        <v>27</v>
      </c>
    </row>
    <row r="10105" spans="1:5" x14ac:dyDescent="0.2">
      <c r="A10105">
        <v>3000</v>
      </c>
      <c r="B10105">
        <v>334</v>
      </c>
      <c r="C10105" t="s">
        <v>39</v>
      </c>
      <c r="D10105" t="s">
        <v>37</v>
      </c>
      <c r="E10105" t="s">
        <v>31</v>
      </c>
    </row>
    <row r="10106" spans="1:5" x14ac:dyDescent="0.2">
      <c r="A10106">
        <v>5000</v>
      </c>
      <c r="B10106">
        <v>200</v>
      </c>
      <c r="C10106" t="s">
        <v>39</v>
      </c>
      <c r="D10106" t="s">
        <v>26</v>
      </c>
      <c r="E10106" t="s">
        <v>31</v>
      </c>
    </row>
    <row r="10107" spans="1:5" x14ac:dyDescent="0.2">
      <c r="A10107">
        <v>3000</v>
      </c>
      <c r="B10107">
        <v>0</v>
      </c>
      <c r="C10107" t="s">
        <v>39</v>
      </c>
      <c r="D10107" t="s">
        <v>37</v>
      </c>
      <c r="E10107" t="s">
        <v>31</v>
      </c>
    </row>
    <row r="10108" spans="1:5" x14ac:dyDescent="0.2">
      <c r="A10108">
        <v>5000</v>
      </c>
      <c r="B10108">
        <v>85</v>
      </c>
      <c r="C10108" t="s">
        <v>50</v>
      </c>
      <c r="D10108" t="s">
        <v>62</v>
      </c>
      <c r="E10108" t="s">
        <v>31</v>
      </c>
    </row>
    <row r="10109" spans="1:5" x14ac:dyDescent="0.2">
      <c r="A10109">
        <v>3000</v>
      </c>
      <c r="B10109">
        <v>3402</v>
      </c>
      <c r="C10109" t="s">
        <v>72</v>
      </c>
      <c r="D10109" t="s">
        <v>37</v>
      </c>
      <c r="E10109" t="s">
        <v>27</v>
      </c>
    </row>
    <row r="10110" spans="1:5" x14ac:dyDescent="0.2">
      <c r="A10110">
        <v>4200</v>
      </c>
      <c r="B10110">
        <v>4330</v>
      </c>
      <c r="C10110" t="s">
        <v>72</v>
      </c>
      <c r="D10110" t="s">
        <v>127</v>
      </c>
      <c r="E10110" t="s">
        <v>27</v>
      </c>
    </row>
    <row r="10111" spans="1:5" x14ac:dyDescent="0.2">
      <c r="A10111">
        <v>300</v>
      </c>
      <c r="B10111">
        <v>0</v>
      </c>
      <c r="C10111" t="s">
        <v>72</v>
      </c>
      <c r="D10111" t="s">
        <v>37</v>
      </c>
      <c r="E10111" t="s">
        <v>31</v>
      </c>
    </row>
    <row r="10112" spans="1:5" x14ac:dyDescent="0.2">
      <c r="A10112">
        <v>500</v>
      </c>
      <c r="B10112">
        <v>1040</v>
      </c>
      <c r="C10112" t="s">
        <v>54</v>
      </c>
      <c r="D10112" t="s">
        <v>26</v>
      </c>
      <c r="E10112" t="s">
        <v>27</v>
      </c>
    </row>
    <row r="10113" spans="1:5" x14ac:dyDescent="0.2">
      <c r="A10113">
        <v>4000</v>
      </c>
      <c r="B10113">
        <v>140</v>
      </c>
      <c r="C10113" t="s">
        <v>54</v>
      </c>
      <c r="D10113" t="s">
        <v>26</v>
      </c>
      <c r="E10113" t="s">
        <v>40</v>
      </c>
    </row>
    <row r="10114" spans="1:5" x14ac:dyDescent="0.2">
      <c r="A10114">
        <v>5000</v>
      </c>
      <c r="B10114">
        <v>0</v>
      </c>
      <c r="C10114" t="s">
        <v>893</v>
      </c>
      <c r="D10114" t="s">
        <v>34</v>
      </c>
      <c r="E10114" t="s">
        <v>31</v>
      </c>
    </row>
    <row r="10115" spans="1:5" x14ac:dyDescent="0.2">
      <c r="A10115">
        <v>2500</v>
      </c>
      <c r="B10115">
        <v>1050</v>
      </c>
      <c r="C10115" t="s">
        <v>94</v>
      </c>
      <c r="D10115" t="s">
        <v>77</v>
      </c>
      <c r="E10115" t="s">
        <v>31</v>
      </c>
    </row>
    <row r="10116" spans="1:5" x14ac:dyDescent="0.2">
      <c r="A10116">
        <v>2000</v>
      </c>
      <c r="B10116">
        <v>0</v>
      </c>
      <c r="C10116" t="s">
        <v>94</v>
      </c>
      <c r="D10116" t="s">
        <v>37</v>
      </c>
      <c r="E10116" t="s">
        <v>31</v>
      </c>
    </row>
    <row r="10117" spans="1:5" x14ac:dyDescent="0.2">
      <c r="A10117">
        <v>6000</v>
      </c>
      <c r="B10117">
        <v>7240</v>
      </c>
      <c r="C10117" t="s">
        <v>58</v>
      </c>
      <c r="D10117" t="s">
        <v>127</v>
      </c>
      <c r="E10117" t="s">
        <v>27</v>
      </c>
    </row>
    <row r="10118" spans="1:5" x14ac:dyDescent="0.2">
      <c r="A10118">
        <v>600</v>
      </c>
      <c r="B10118">
        <v>2119</v>
      </c>
      <c r="C10118" t="s">
        <v>58</v>
      </c>
      <c r="D10118" t="s">
        <v>34</v>
      </c>
      <c r="E10118" t="s">
        <v>27</v>
      </c>
    </row>
    <row r="10119" spans="1:5" x14ac:dyDescent="0.2">
      <c r="A10119">
        <v>1000</v>
      </c>
      <c r="B10119">
        <v>1420</v>
      </c>
      <c r="C10119" t="s">
        <v>58</v>
      </c>
      <c r="D10119" t="s">
        <v>47</v>
      </c>
      <c r="E10119" t="s">
        <v>27</v>
      </c>
    </row>
    <row r="10120" spans="1:5" x14ac:dyDescent="0.2">
      <c r="A10120">
        <v>3000</v>
      </c>
      <c r="B10120">
        <v>950</v>
      </c>
      <c r="C10120" t="s">
        <v>58</v>
      </c>
      <c r="D10120" t="s">
        <v>37</v>
      </c>
      <c r="E10120" t="s">
        <v>31</v>
      </c>
    </row>
    <row r="10121" spans="1:5" x14ac:dyDescent="0.2">
      <c r="A10121">
        <v>8000</v>
      </c>
      <c r="B10121">
        <v>195</v>
      </c>
      <c r="C10121" t="s">
        <v>58</v>
      </c>
      <c r="D10121" t="s">
        <v>37</v>
      </c>
      <c r="E10121" t="s">
        <v>31</v>
      </c>
    </row>
    <row r="10122" spans="1:5" x14ac:dyDescent="0.2">
      <c r="A10122">
        <v>1000</v>
      </c>
      <c r="B10122">
        <v>85</v>
      </c>
      <c r="C10122" t="s">
        <v>58</v>
      </c>
      <c r="D10122" t="s">
        <v>85</v>
      </c>
      <c r="E10122" t="s">
        <v>40</v>
      </c>
    </row>
    <row r="10123" spans="1:5" x14ac:dyDescent="0.2">
      <c r="A10123">
        <v>9000</v>
      </c>
      <c r="B10123">
        <v>0</v>
      </c>
      <c r="C10123" t="s">
        <v>58</v>
      </c>
      <c r="D10123" t="s">
        <v>37</v>
      </c>
      <c r="E10123" t="s">
        <v>31</v>
      </c>
    </row>
    <row r="10124" spans="1:5" x14ac:dyDescent="0.2">
      <c r="A10124">
        <v>1500</v>
      </c>
      <c r="B10124">
        <v>0</v>
      </c>
      <c r="C10124" t="s">
        <v>58</v>
      </c>
      <c r="D10124" t="s">
        <v>67</v>
      </c>
      <c r="E10124" t="s">
        <v>31</v>
      </c>
    </row>
    <row r="10125" spans="1:5" x14ac:dyDescent="0.2">
      <c r="A10125">
        <v>8300</v>
      </c>
      <c r="B10125">
        <v>8945</v>
      </c>
      <c r="C10125" t="s">
        <v>50</v>
      </c>
      <c r="D10125" t="s">
        <v>26</v>
      </c>
      <c r="E10125" t="s">
        <v>27</v>
      </c>
    </row>
    <row r="10126" spans="1:5" x14ac:dyDescent="0.2">
      <c r="A10126">
        <v>2400</v>
      </c>
      <c r="B10126">
        <v>2531</v>
      </c>
      <c r="C10126" t="s">
        <v>50</v>
      </c>
      <c r="D10126" t="s">
        <v>67</v>
      </c>
      <c r="E10126" t="s">
        <v>27</v>
      </c>
    </row>
    <row r="10127" spans="1:5" x14ac:dyDescent="0.2">
      <c r="A10127">
        <v>1000</v>
      </c>
      <c r="B10127">
        <v>1105</v>
      </c>
      <c r="C10127" t="s">
        <v>50</v>
      </c>
      <c r="D10127" t="s">
        <v>26</v>
      </c>
      <c r="E10127" t="s">
        <v>27</v>
      </c>
    </row>
    <row r="10128" spans="1:5" x14ac:dyDescent="0.2">
      <c r="A10128">
        <v>220</v>
      </c>
      <c r="B10128">
        <v>392</v>
      </c>
      <c r="C10128" t="s">
        <v>50</v>
      </c>
      <c r="D10128" t="s">
        <v>26</v>
      </c>
      <c r="E10128" t="s">
        <v>27</v>
      </c>
    </row>
    <row r="10129" spans="1:5" x14ac:dyDescent="0.2">
      <c r="A10129">
        <v>1000</v>
      </c>
      <c r="B10129">
        <v>1015</v>
      </c>
      <c r="C10129" t="s">
        <v>50</v>
      </c>
      <c r="D10129" t="s">
        <v>26</v>
      </c>
      <c r="E10129" t="s">
        <v>27</v>
      </c>
    </row>
    <row r="10130" spans="1:5" x14ac:dyDescent="0.2">
      <c r="A10130">
        <v>9000</v>
      </c>
      <c r="B10130">
        <v>870</v>
      </c>
      <c r="C10130" t="s">
        <v>50</v>
      </c>
      <c r="D10130" t="s">
        <v>68</v>
      </c>
      <c r="E10130" t="s">
        <v>31</v>
      </c>
    </row>
    <row r="10131" spans="1:5" x14ac:dyDescent="0.2">
      <c r="A10131">
        <v>220</v>
      </c>
      <c r="B10131">
        <v>233</v>
      </c>
      <c r="C10131" t="s">
        <v>50</v>
      </c>
      <c r="D10131" t="s">
        <v>26</v>
      </c>
      <c r="E10131" t="s">
        <v>27</v>
      </c>
    </row>
    <row r="10132" spans="1:5" x14ac:dyDescent="0.2">
      <c r="A10132">
        <v>228</v>
      </c>
      <c r="B10132">
        <v>176</v>
      </c>
      <c r="C10132" t="s">
        <v>50</v>
      </c>
      <c r="D10132" t="s">
        <v>85</v>
      </c>
      <c r="E10132" t="s">
        <v>31</v>
      </c>
    </row>
    <row r="10133" spans="1:5" x14ac:dyDescent="0.2">
      <c r="A10133">
        <v>10500</v>
      </c>
      <c r="B10133">
        <v>25</v>
      </c>
      <c r="C10133" t="s">
        <v>50</v>
      </c>
      <c r="D10133" t="s">
        <v>37</v>
      </c>
      <c r="E10133" t="s">
        <v>40</v>
      </c>
    </row>
    <row r="10134" spans="1:5" x14ac:dyDescent="0.2">
      <c r="A10134">
        <v>7500</v>
      </c>
      <c r="B10134">
        <v>20</v>
      </c>
      <c r="C10134" t="s">
        <v>54</v>
      </c>
      <c r="D10134" t="s">
        <v>85</v>
      </c>
      <c r="E10134" t="s">
        <v>31</v>
      </c>
    </row>
    <row r="10135" spans="1:5" x14ac:dyDescent="0.2">
      <c r="A10135">
        <v>1000</v>
      </c>
      <c r="B10135">
        <v>1116</v>
      </c>
      <c r="C10135" t="s">
        <v>54</v>
      </c>
      <c r="D10135" t="s">
        <v>37</v>
      </c>
      <c r="E10135" t="s">
        <v>27</v>
      </c>
    </row>
    <row r="10136" spans="1:5" x14ac:dyDescent="0.2">
      <c r="A10136">
        <v>250</v>
      </c>
      <c r="B10136">
        <v>0</v>
      </c>
      <c r="C10136" t="s">
        <v>382</v>
      </c>
      <c r="D10136" t="s">
        <v>37</v>
      </c>
      <c r="E10136" t="s">
        <v>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60"/>
  <sheetViews>
    <sheetView topLeftCell="A2" workbookViewId="0">
      <selection activeCell="C39" sqref="C39"/>
    </sheetView>
  </sheetViews>
  <sheetFormatPr baseColWidth="10" defaultColWidth="8.83203125" defaultRowHeight="15" x14ac:dyDescent="0.2"/>
  <cols>
    <col min="1" max="1" width="23.33203125" customWidth="1"/>
    <col min="2" max="2" width="16.33203125" bestFit="1" customWidth="1"/>
    <col min="3" max="3" width="7.33203125" customWidth="1"/>
    <col min="4" max="4" width="6.1640625" customWidth="1"/>
    <col min="5" max="5" width="6.5" customWidth="1"/>
    <col min="6" max="6" width="7" customWidth="1"/>
    <col min="7" max="7" width="7.83203125" customWidth="1"/>
    <col min="8" max="8" width="12.5" bestFit="1" customWidth="1"/>
    <col min="9" max="9" width="5.5" customWidth="1"/>
    <col min="10" max="10" width="7.1640625" customWidth="1"/>
    <col min="11" max="11" width="10.5" bestFit="1" customWidth="1"/>
    <col min="12" max="12" width="6.33203125" customWidth="1"/>
    <col min="13" max="13" width="12.33203125" bestFit="1" customWidth="1"/>
    <col min="14" max="14" width="10.33203125" bestFit="1" customWidth="1"/>
    <col min="15" max="15" width="11.1640625" bestFit="1" customWidth="1"/>
    <col min="16" max="16" width="7.83203125" customWidth="1"/>
    <col min="17" max="17" width="7.33203125" customWidth="1"/>
    <col min="18" max="18" width="11.33203125" bestFit="1" customWidth="1"/>
  </cols>
  <sheetData>
    <row r="3" spans="1:18" x14ac:dyDescent="0.2">
      <c r="A3" s="3" t="s">
        <v>1699</v>
      </c>
      <c r="B3" s="3" t="s">
        <v>1623</v>
      </c>
    </row>
    <row r="4" spans="1:18" x14ac:dyDescent="0.2">
      <c r="A4" s="3" t="s">
        <v>1619</v>
      </c>
      <c r="B4" t="s">
        <v>62</v>
      </c>
      <c r="C4" t="s">
        <v>68</v>
      </c>
      <c r="D4" t="s">
        <v>159</v>
      </c>
      <c r="E4" t="s">
        <v>115</v>
      </c>
      <c r="F4" t="s">
        <v>74</v>
      </c>
      <c r="G4" t="s">
        <v>85</v>
      </c>
      <c r="H4" t="s">
        <v>26</v>
      </c>
      <c r="I4" t="s">
        <v>127</v>
      </c>
      <c r="J4" t="s">
        <v>77</v>
      </c>
      <c r="K4" t="s">
        <v>66</v>
      </c>
      <c r="L4" t="s">
        <v>37</v>
      </c>
      <c r="M4" t="s">
        <v>67</v>
      </c>
      <c r="N4" t="s">
        <v>34</v>
      </c>
      <c r="O4" t="s">
        <v>52</v>
      </c>
      <c r="P4" t="s">
        <v>47</v>
      </c>
      <c r="Q4" t="s">
        <v>1620</v>
      </c>
      <c r="R4" t="s">
        <v>1621</v>
      </c>
    </row>
    <row r="5" spans="1:18" x14ac:dyDescent="0.2">
      <c r="A5" s="4" t="s">
        <v>117</v>
      </c>
      <c r="B5" s="5">
        <v>3</v>
      </c>
      <c r="C5" s="5"/>
      <c r="D5" s="5"/>
      <c r="E5" s="5">
        <v>1</v>
      </c>
      <c r="F5" s="5"/>
      <c r="G5" s="5"/>
      <c r="H5" s="5">
        <v>4</v>
      </c>
      <c r="I5" s="5"/>
      <c r="J5" s="5">
        <v>1</v>
      </c>
      <c r="K5" s="5"/>
      <c r="L5" s="5">
        <v>7</v>
      </c>
      <c r="M5" s="5">
        <v>2</v>
      </c>
      <c r="N5" s="5">
        <v>2</v>
      </c>
      <c r="O5" s="5"/>
      <c r="P5" s="5"/>
      <c r="Q5" s="5"/>
      <c r="R5" s="5">
        <v>20</v>
      </c>
    </row>
    <row r="6" spans="1:18" x14ac:dyDescent="0.2">
      <c r="A6" s="4" t="s">
        <v>133</v>
      </c>
      <c r="B6" s="5">
        <v>2</v>
      </c>
      <c r="C6" s="5">
        <v>1</v>
      </c>
      <c r="D6" s="5"/>
      <c r="E6" s="5">
        <v>1</v>
      </c>
      <c r="F6" s="5">
        <v>1</v>
      </c>
      <c r="G6" s="5"/>
      <c r="H6" s="5">
        <v>5</v>
      </c>
      <c r="I6" s="5">
        <v>2</v>
      </c>
      <c r="J6" s="5"/>
      <c r="K6" s="5">
        <v>1</v>
      </c>
      <c r="L6" s="5">
        <v>13</v>
      </c>
      <c r="M6" s="5">
        <v>2</v>
      </c>
      <c r="N6" s="5">
        <v>5</v>
      </c>
      <c r="O6" s="5"/>
      <c r="P6" s="5"/>
      <c r="Q6" s="5"/>
      <c r="R6" s="5">
        <v>33</v>
      </c>
    </row>
    <row r="7" spans="1:18" x14ac:dyDescent="0.2">
      <c r="A7" s="4" t="s">
        <v>451</v>
      </c>
      <c r="B7" s="5">
        <v>1</v>
      </c>
      <c r="C7" s="5"/>
      <c r="D7" s="5"/>
      <c r="E7" s="5"/>
      <c r="F7" s="5"/>
      <c r="G7" s="5">
        <v>1</v>
      </c>
      <c r="H7" s="5">
        <v>11</v>
      </c>
      <c r="I7" s="5">
        <v>1</v>
      </c>
      <c r="J7" s="5"/>
      <c r="K7" s="5"/>
      <c r="L7" s="5">
        <v>4</v>
      </c>
      <c r="M7" s="5">
        <v>1</v>
      </c>
      <c r="N7" s="5">
        <v>1</v>
      </c>
      <c r="O7" s="5"/>
      <c r="P7" s="5">
        <v>1</v>
      </c>
      <c r="Q7" s="5"/>
      <c r="R7" s="5">
        <v>21</v>
      </c>
    </row>
    <row r="8" spans="1:18" x14ac:dyDescent="0.2">
      <c r="A8" s="4" t="s">
        <v>294</v>
      </c>
      <c r="B8" s="5"/>
      <c r="C8" s="5"/>
      <c r="D8" s="5"/>
      <c r="E8" s="5">
        <v>1</v>
      </c>
      <c r="F8" s="5"/>
      <c r="G8" s="5"/>
      <c r="H8" s="5">
        <v>4</v>
      </c>
      <c r="I8" s="5"/>
      <c r="J8" s="5">
        <v>1</v>
      </c>
      <c r="K8" s="5">
        <v>1</v>
      </c>
      <c r="L8" s="5">
        <v>5</v>
      </c>
      <c r="M8" s="5"/>
      <c r="N8" s="5">
        <v>1</v>
      </c>
      <c r="O8" s="5"/>
      <c r="P8" s="5">
        <v>1</v>
      </c>
      <c r="Q8" s="5"/>
      <c r="R8" s="5">
        <v>14</v>
      </c>
    </row>
    <row r="9" spans="1:18" x14ac:dyDescent="0.2">
      <c r="A9" s="4" t="s">
        <v>382</v>
      </c>
      <c r="B9" s="5">
        <v>12</v>
      </c>
      <c r="C9" s="5">
        <v>4</v>
      </c>
      <c r="D9" s="5">
        <v>1</v>
      </c>
      <c r="E9" s="5">
        <v>4</v>
      </c>
      <c r="F9" s="5">
        <v>3</v>
      </c>
      <c r="G9" s="5">
        <v>3</v>
      </c>
      <c r="H9" s="5">
        <v>36</v>
      </c>
      <c r="I9" s="5">
        <v>3</v>
      </c>
      <c r="J9" s="5">
        <v>7</v>
      </c>
      <c r="K9" s="5">
        <v>2</v>
      </c>
      <c r="L9" s="5">
        <v>26</v>
      </c>
      <c r="M9" s="5">
        <v>5</v>
      </c>
      <c r="N9" s="5">
        <v>8</v>
      </c>
      <c r="O9" s="5">
        <v>3</v>
      </c>
      <c r="P9" s="5">
        <v>8</v>
      </c>
      <c r="Q9" s="5"/>
      <c r="R9" s="5">
        <v>125</v>
      </c>
    </row>
    <row r="10" spans="1:18" x14ac:dyDescent="0.2">
      <c r="A10" s="4" t="s">
        <v>54</v>
      </c>
      <c r="B10" s="5">
        <v>146</v>
      </c>
      <c r="C10" s="5">
        <v>50</v>
      </c>
      <c r="D10" s="5">
        <v>10</v>
      </c>
      <c r="E10" s="5">
        <v>39</v>
      </c>
      <c r="F10" s="5">
        <v>29</v>
      </c>
      <c r="G10" s="5">
        <v>34</v>
      </c>
      <c r="H10" s="5">
        <v>965</v>
      </c>
      <c r="I10" s="5">
        <v>48</v>
      </c>
      <c r="J10" s="5">
        <v>47</v>
      </c>
      <c r="K10" s="5">
        <v>24</v>
      </c>
      <c r="L10" s="5">
        <v>447</v>
      </c>
      <c r="M10" s="5">
        <v>65</v>
      </c>
      <c r="N10" s="5">
        <v>112</v>
      </c>
      <c r="O10" s="5">
        <v>42</v>
      </c>
      <c r="P10" s="5">
        <v>118</v>
      </c>
      <c r="Q10" s="5"/>
      <c r="R10" s="5">
        <v>2176</v>
      </c>
    </row>
    <row r="11" spans="1:18" x14ac:dyDescent="0.2">
      <c r="A11" s="4" t="s">
        <v>155</v>
      </c>
      <c r="B11" s="5">
        <v>14</v>
      </c>
      <c r="C11" s="5"/>
      <c r="D11" s="5">
        <v>1</v>
      </c>
      <c r="E11" s="5">
        <v>1</v>
      </c>
      <c r="F11" s="5">
        <v>1</v>
      </c>
      <c r="G11" s="5">
        <v>2</v>
      </c>
      <c r="H11" s="5">
        <v>43</v>
      </c>
      <c r="I11" s="5">
        <v>4</v>
      </c>
      <c r="J11" s="5">
        <v>6</v>
      </c>
      <c r="K11" s="5">
        <v>2</v>
      </c>
      <c r="L11" s="5">
        <v>30</v>
      </c>
      <c r="M11" s="5">
        <v>10</v>
      </c>
      <c r="N11" s="5">
        <v>13</v>
      </c>
      <c r="O11" s="5">
        <v>7</v>
      </c>
      <c r="P11" s="5">
        <v>4</v>
      </c>
      <c r="Q11" s="5"/>
      <c r="R11" s="5">
        <v>138</v>
      </c>
    </row>
    <row r="12" spans="1:18" x14ac:dyDescent="0.2">
      <c r="A12" s="4" t="s">
        <v>237</v>
      </c>
      <c r="B12" s="5">
        <v>3</v>
      </c>
      <c r="C12" s="5">
        <v>1</v>
      </c>
      <c r="D12" s="5"/>
      <c r="E12" s="5"/>
      <c r="F12" s="5">
        <v>2</v>
      </c>
      <c r="G12" s="5"/>
      <c r="H12" s="5">
        <v>28</v>
      </c>
      <c r="I12" s="5">
        <v>1</v>
      </c>
      <c r="J12" s="5">
        <v>2</v>
      </c>
      <c r="K12" s="5">
        <v>1</v>
      </c>
      <c r="L12" s="5">
        <v>15</v>
      </c>
      <c r="M12" s="5">
        <v>3</v>
      </c>
      <c r="N12" s="5">
        <v>7</v>
      </c>
      <c r="O12" s="5">
        <v>1</v>
      </c>
      <c r="P12" s="5">
        <v>6</v>
      </c>
      <c r="Q12" s="5"/>
      <c r="R12" s="5">
        <v>70</v>
      </c>
    </row>
    <row r="13" spans="1:18" x14ac:dyDescent="0.2">
      <c r="A13" s="4" t="s">
        <v>1538</v>
      </c>
      <c r="B13" s="5">
        <v>8</v>
      </c>
      <c r="C13" s="5">
        <v>2</v>
      </c>
      <c r="D13" s="5"/>
      <c r="E13" s="5">
        <v>3</v>
      </c>
      <c r="F13" s="5">
        <v>2</v>
      </c>
      <c r="G13" s="5">
        <v>1</v>
      </c>
      <c r="H13" s="5">
        <v>32</v>
      </c>
      <c r="I13" s="5">
        <v>3</v>
      </c>
      <c r="J13" s="5">
        <v>1</v>
      </c>
      <c r="K13" s="5">
        <v>6</v>
      </c>
      <c r="L13" s="5">
        <v>17</v>
      </c>
      <c r="M13" s="5">
        <v>4</v>
      </c>
      <c r="N13" s="5">
        <v>10</v>
      </c>
      <c r="O13" s="5">
        <v>3</v>
      </c>
      <c r="P13" s="5">
        <v>8</v>
      </c>
      <c r="Q13" s="5"/>
      <c r="R13" s="5">
        <v>100</v>
      </c>
    </row>
    <row r="14" spans="1:18" x14ac:dyDescent="0.2">
      <c r="A14" s="4" t="s">
        <v>339</v>
      </c>
      <c r="B14" s="5">
        <v>1</v>
      </c>
      <c r="C14" s="5"/>
      <c r="D14" s="5"/>
      <c r="E14" s="5"/>
      <c r="F14" s="5"/>
      <c r="G14" s="5"/>
      <c r="H14" s="5">
        <v>2</v>
      </c>
      <c r="I14" s="5"/>
      <c r="J14" s="5">
        <v>1</v>
      </c>
      <c r="K14" s="5"/>
      <c r="L14" s="5">
        <v>1</v>
      </c>
      <c r="M14" s="5"/>
      <c r="N14" s="5">
        <v>1</v>
      </c>
      <c r="O14" s="5"/>
      <c r="P14" s="5">
        <v>1</v>
      </c>
      <c r="Q14" s="5"/>
      <c r="R14" s="5">
        <v>7</v>
      </c>
    </row>
    <row r="15" spans="1:18" x14ac:dyDescent="0.2">
      <c r="A15" s="4" t="s">
        <v>100</v>
      </c>
      <c r="B15" s="5">
        <v>30</v>
      </c>
      <c r="C15" s="5">
        <v>16</v>
      </c>
      <c r="D15" s="5">
        <v>1</v>
      </c>
      <c r="E15" s="5">
        <v>1</v>
      </c>
      <c r="F15" s="5">
        <v>5</v>
      </c>
      <c r="G15" s="5">
        <v>10</v>
      </c>
      <c r="H15" s="5">
        <v>133</v>
      </c>
      <c r="I15" s="5">
        <v>2</v>
      </c>
      <c r="J15" s="5">
        <v>15</v>
      </c>
      <c r="K15" s="5">
        <v>3</v>
      </c>
      <c r="L15" s="5">
        <v>68</v>
      </c>
      <c r="M15" s="5">
        <v>14</v>
      </c>
      <c r="N15" s="5">
        <v>25</v>
      </c>
      <c r="O15" s="5">
        <v>13</v>
      </c>
      <c r="P15" s="5">
        <v>12</v>
      </c>
      <c r="Q15" s="5"/>
      <c r="R15" s="5">
        <v>348</v>
      </c>
    </row>
    <row r="16" spans="1:18" x14ac:dyDescent="0.2">
      <c r="A16" s="4" t="s">
        <v>44</v>
      </c>
      <c r="B16" s="5">
        <v>19</v>
      </c>
      <c r="C16" s="5">
        <v>6</v>
      </c>
      <c r="D16" s="5">
        <v>2</v>
      </c>
      <c r="E16" s="5">
        <v>2</v>
      </c>
      <c r="F16" s="5">
        <v>2</v>
      </c>
      <c r="G16" s="5">
        <v>2</v>
      </c>
      <c r="H16" s="5">
        <v>86</v>
      </c>
      <c r="I16" s="5">
        <v>4</v>
      </c>
      <c r="J16" s="5">
        <v>5</v>
      </c>
      <c r="K16" s="5">
        <v>2</v>
      </c>
      <c r="L16" s="5">
        <v>103</v>
      </c>
      <c r="M16" s="5">
        <v>10</v>
      </c>
      <c r="N16" s="5">
        <v>19</v>
      </c>
      <c r="O16" s="5">
        <v>8</v>
      </c>
      <c r="P16" s="5">
        <v>7</v>
      </c>
      <c r="Q16" s="5"/>
      <c r="R16" s="5">
        <v>277</v>
      </c>
    </row>
    <row r="17" spans="1:18" x14ac:dyDescent="0.2">
      <c r="A17" s="4" t="s">
        <v>587</v>
      </c>
      <c r="B17" s="5">
        <v>4</v>
      </c>
      <c r="C17" s="5"/>
      <c r="D17" s="5"/>
      <c r="E17" s="5">
        <v>2</v>
      </c>
      <c r="F17" s="5"/>
      <c r="G17" s="5">
        <v>2</v>
      </c>
      <c r="H17" s="5">
        <v>8</v>
      </c>
      <c r="I17" s="5">
        <v>1</v>
      </c>
      <c r="J17" s="5"/>
      <c r="K17" s="5"/>
      <c r="L17" s="5">
        <v>7</v>
      </c>
      <c r="M17" s="5"/>
      <c r="N17" s="5">
        <v>3</v>
      </c>
      <c r="O17" s="5"/>
      <c r="P17" s="5">
        <v>1</v>
      </c>
      <c r="Q17" s="5"/>
      <c r="R17" s="5">
        <v>28</v>
      </c>
    </row>
    <row r="18" spans="1:18" x14ac:dyDescent="0.2">
      <c r="A18" s="4" t="s">
        <v>109</v>
      </c>
      <c r="B18" s="5">
        <v>2</v>
      </c>
      <c r="C18" s="5">
        <v>1</v>
      </c>
      <c r="D18" s="5"/>
      <c r="E18" s="5"/>
      <c r="F18" s="5"/>
      <c r="G18" s="5"/>
      <c r="H18" s="5">
        <v>6</v>
      </c>
      <c r="I18" s="5"/>
      <c r="J18" s="5">
        <v>5</v>
      </c>
      <c r="K18" s="5">
        <v>2</v>
      </c>
      <c r="L18" s="5">
        <v>7</v>
      </c>
      <c r="M18" s="5">
        <v>1</v>
      </c>
      <c r="N18" s="5">
        <v>4</v>
      </c>
      <c r="O18" s="5">
        <v>1</v>
      </c>
      <c r="P18" s="5"/>
      <c r="Q18" s="5"/>
      <c r="R18" s="5">
        <v>29</v>
      </c>
    </row>
    <row r="19" spans="1:18" x14ac:dyDescent="0.2">
      <c r="A19" s="4" t="s">
        <v>263</v>
      </c>
      <c r="B19" s="5">
        <v>2</v>
      </c>
      <c r="C19" s="5"/>
      <c r="D19" s="5"/>
      <c r="E19" s="5">
        <v>2</v>
      </c>
      <c r="F19" s="5">
        <v>1</v>
      </c>
      <c r="G19" s="5"/>
      <c r="H19" s="5">
        <v>14</v>
      </c>
      <c r="I19" s="5">
        <v>3</v>
      </c>
      <c r="J19" s="5">
        <v>1</v>
      </c>
      <c r="K19" s="5">
        <v>2</v>
      </c>
      <c r="L19" s="5">
        <v>7</v>
      </c>
      <c r="M19" s="5">
        <v>1</v>
      </c>
      <c r="N19" s="5">
        <v>1</v>
      </c>
      <c r="O19" s="5"/>
      <c r="P19" s="5">
        <v>1</v>
      </c>
      <c r="Q19" s="5"/>
      <c r="R19" s="5">
        <v>35</v>
      </c>
    </row>
    <row r="20" spans="1:18" x14ac:dyDescent="0.2">
      <c r="A20" s="4" t="s">
        <v>180</v>
      </c>
      <c r="B20" s="5">
        <v>36</v>
      </c>
      <c r="C20" s="5">
        <v>15</v>
      </c>
      <c r="D20" s="5">
        <v>2</v>
      </c>
      <c r="E20" s="5">
        <v>5</v>
      </c>
      <c r="F20" s="5">
        <v>15</v>
      </c>
      <c r="G20" s="5">
        <v>4</v>
      </c>
      <c r="H20" s="5">
        <v>122</v>
      </c>
      <c r="I20" s="5">
        <v>9</v>
      </c>
      <c r="J20" s="5">
        <v>10</v>
      </c>
      <c r="K20" s="5">
        <v>14</v>
      </c>
      <c r="L20" s="5">
        <v>90</v>
      </c>
      <c r="M20" s="5">
        <v>21</v>
      </c>
      <c r="N20" s="5">
        <v>26</v>
      </c>
      <c r="O20" s="5">
        <v>8</v>
      </c>
      <c r="P20" s="5">
        <v>40</v>
      </c>
      <c r="Q20" s="5"/>
      <c r="R20" s="5">
        <v>417</v>
      </c>
    </row>
    <row r="21" spans="1:18" x14ac:dyDescent="0.2">
      <c r="A21" s="4" t="s">
        <v>120</v>
      </c>
      <c r="B21" s="5">
        <v>2</v>
      </c>
      <c r="C21" s="5">
        <v>3</v>
      </c>
      <c r="D21" s="5">
        <v>1</v>
      </c>
      <c r="E21" s="5"/>
      <c r="F21" s="5">
        <v>4</v>
      </c>
      <c r="G21" s="5">
        <v>1</v>
      </c>
      <c r="H21" s="5">
        <v>17</v>
      </c>
      <c r="I21" s="5">
        <v>2</v>
      </c>
      <c r="J21" s="5">
        <v>2</v>
      </c>
      <c r="K21" s="5">
        <v>2</v>
      </c>
      <c r="L21" s="5">
        <v>20</v>
      </c>
      <c r="M21" s="5">
        <v>2</v>
      </c>
      <c r="N21" s="5">
        <v>10</v>
      </c>
      <c r="O21" s="5"/>
      <c r="P21" s="5">
        <v>1</v>
      </c>
      <c r="Q21" s="5"/>
      <c r="R21" s="5">
        <v>67</v>
      </c>
    </row>
    <row r="22" spans="1:18" x14ac:dyDescent="0.2">
      <c r="A22" s="4" t="s">
        <v>428</v>
      </c>
      <c r="B22" s="5">
        <v>3</v>
      </c>
      <c r="C22" s="5"/>
      <c r="D22" s="5"/>
      <c r="E22" s="5"/>
      <c r="F22" s="5">
        <v>1</v>
      </c>
      <c r="G22" s="5"/>
      <c r="H22" s="5">
        <v>3</v>
      </c>
      <c r="I22" s="5"/>
      <c r="J22" s="5">
        <v>1</v>
      </c>
      <c r="K22" s="5">
        <v>1</v>
      </c>
      <c r="L22" s="5">
        <v>10</v>
      </c>
      <c r="M22" s="5"/>
      <c r="N22" s="5">
        <v>3</v>
      </c>
      <c r="O22" s="5"/>
      <c r="P22" s="5">
        <v>1</v>
      </c>
      <c r="Q22" s="5"/>
      <c r="R22" s="5">
        <v>23</v>
      </c>
    </row>
    <row r="23" spans="1:18" x14ac:dyDescent="0.2">
      <c r="A23" s="4" t="s">
        <v>232</v>
      </c>
      <c r="B23" s="5">
        <v>3</v>
      </c>
      <c r="C23" s="5">
        <v>4</v>
      </c>
      <c r="D23" s="5"/>
      <c r="E23" s="5"/>
      <c r="F23" s="5"/>
      <c r="G23" s="5"/>
      <c r="H23" s="5">
        <v>19</v>
      </c>
      <c r="I23" s="5">
        <v>2</v>
      </c>
      <c r="J23" s="5">
        <v>1</v>
      </c>
      <c r="K23" s="5"/>
      <c r="L23" s="5">
        <v>12</v>
      </c>
      <c r="M23" s="5">
        <v>5</v>
      </c>
      <c r="N23" s="5">
        <v>5</v>
      </c>
      <c r="O23" s="5"/>
      <c r="P23" s="5"/>
      <c r="Q23" s="5"/>
      <c r="R23" s="5">
        <v>51</v>
      </c>
    </row>
    <row r="24" spans="1:18" x14ac:dyDescent="0.2">
      <c r="A24" s="4" t="s">
        <v>209</v>
      </c>
      <c r="B24" s="5">
        <v>15</v>
      </c>
      <c r="C24" s="5">
        <v>1</v>
      </c>
      <c r="D24" s="5"/>
      <c r="E24" s="5"/>
      <c r="F24" s="5">
        <v>2</v>
      </c>
      <c r="G24" s="5">
        <v>1</v>
      </c>
      <c r="H24" s="5">
        <v>42</v>
      </c>
      <c r="I24" s="5">
        <v>1</v>
      </c>
      <c r="J24" s="5">
        <v>4</v>
      </c>
      <c r="K24" s="5">
        <v>2</v>
      </c>
      <c r="L24" s="5">
        <v>35</v>
      </c>
      <c r="M24" s="5">
        <v>6</v>
      </c>
      <c r="N24" s="5">
        <v>8</v>
      </c>
      <c r="O24" s="5">
        <v>1</v>
      </c>
      <c r="P24" s="5">
        <v>9</v>
      </c>
      <c r="Q24" s="5"/>
      <c r="R24" s="5">
        <v>127</v>
      </c>
    </row>
    <row r="25" spans="1:18" x14ac:dyDescent="0.2">
      <c r="A25" s="4" t="s">
        <v>39</v>
      </c>
      <c r="B25" s="5">
        <v>16</v>
      </c>
      <c r="C25" s="5">
        <v>5</v>
      </c>
      <c r="D25" s="5">
        <v>1</v>
      </c>
      <c r="E25" s="5">
        <v>3</v>
      </c>
      <c r="F25" s="5">
        <v>9</v>
      </c>
      <c r="G25" s="5">
        <v>4</v>
      </c>
      <c r="H25" s="5">
        <v>90</v>
      </c>
      <c r="I25" s="5">
        <v>7</v>
      </c>
      <c r="J25" s="5">
        <v>12</v>
      </c>
      <c r="K25" s="5">
        <v>2</v>
      </c>
      <c r="L25" s="5">
        <v>99</v>
      </c>
      <c r="M25" s="5">
        <v>6</v>
      </c>
      <c r="N25" s="5">
        <v>22</v>
      </c>
      <c r="O25" s="5">
        <v>6</v>
      </c>
      <c r="P25" s="5">
        <v>11</v>
      </c>
      <c r="Q25" s="5"/>
      <c r="R25" s="5">
        <v>293</v>
      </c>
    </row>
    <row r="26" spans="1:18" x14ac:dyDescent="0.2">
      <c r="A26" s="4" t="s">
        <v>131</v>
      </c>
      <c r="B26" s="5">
        <v>5</v>
      </c>
      <c r="C26" s="5">
        <v>1</v>
      </c>
      <c r="D26" s="5"/>
      <c r="E26" s="5">
        <v>2</v>
      </c>
      <c r="F26" s="5"/>
      <c r="G26" s="5">
        <v>2</v>
      </c>
      <c r="H26" s="5">
        <v>30</v>
      </c>
      <c r="I26" s="5">
        <v>5</v>
      </c>
      <c r="J26" s="5">
        <v>1</v>
      </c>
      <c r="K26" s="5">
        <v>1</v>
      </c>
      <c r="L26" s="5">
        <v>44</v>
      </c>
      <c r="M26" s="5"/>
      <c r="N26" s="5">
        <v>14</v>
      </c>
      <c r="O26" s="5">
        <v>2</v>
      </c>
      <c r="P26" s="5">
        <v>3</v>
      </c>
      <c r="Q26" s="5"/>
      <c r="R26" s="5">
        <v>110</v>
      </c>
    </row>
    <row r="27" spans="1:18" x14ac:dyDescent="0.2">
      <c r="A27" s="4" t="s">
        <v>177</v>
      </c>
      <c r="B27" s="5">
        <v>8</v>
      </c>
      <c r="C27" s="5"/>
      <c r="D27" s="5"/>
      <c r="E27" s="5"/>
      <c r="F27" s="5">
        <v>1</v>
      </c>
      <c r="G27" s="5">
        <v>2</v>
      </c>
      <c r="H27" s="5">
        <v>18</v>
      </c>
      <c r="I27" s="5">
        <v>2</v>
      </c>
      <c r="J27" s="5"/>
      <c r="K27" s="5"/>
      <c r="L27" s="5">
        <v>23</v>
      </c>
      <c r="M27" s="5">
        <v>3</v>
      </c>
      <c r="N27" s="5">
        <v>5</v>
      </c>
      <c r="O27" s="5">
        <v>1</v>
      </c>
      <c r="P27" s="5">
        <v>1</v>
      </c>
      <c r="Q27" s="5"/>
      <c r="R27" s="5">
        <v>64</v>
      </c>
    </row>
    <row r="28" spans="1:18" x14ac:dyDescent="0.2">
      <c r="A28" s="4" t="s">
        <v>50</v>
      </c>
      <c r="B28" s="5">
        <v>33</v>
      </c>
      <c r="C28" s="5">
        <v>3</v>
      </c>
      <c r="D28" s="5">
        <v>3</v>
      </c>
      <c r="E28" s="5">
        <v>1</v>
      </c>
      <c r="F28" s="5">
        <v>7</v>
      </c>
      <c r="G28" s="5">
        <v>4</v>
      </c>
      <c r="H28" s="5">
        <v>55</v>
      </c>
      <c r="I28" s="5">
        <v>13</v>
      </c>
      <c r="J28" s="5">
        <v>6</v>
      </c>
      <c r="K28" s="5">
        <v>6</v>
      </c>
      <c r="L28" s="5">
        <v>56</v>
      </c>
      <c r="M28" s="5">
        <v>9</v>
      </c>
      <c r="N28" s="5">
        <v>6</v>
      </c>
      <c r="O28" s="5">
        <v>11</v>
      </c>
      <c r="P28" s="5">
        <v>5</v>
      </c>
      <c r="Q28" s="5"/>
      <c r="R28" s="5">
        <v>218</v>
      </c>
    </row>
    <row r="29" spans="1:18" x14ac:dyDescent="0.2">
      <c r="A29" s="4" t="s">
        <v>223</v>
      </c>
      <c r="B29" s="5">
        <v>8</v>
      </c>
      <c r="C29" s="5">
        <v>8</v>
      </c>
      <c r="D29" s="5"/>
      <c r="E29" s="5">
        <v>1</v>
      </c>
      <c r="F29" s="5">
        <v>4</v>
      </c>
      <c r="G29" s="5">
        <v>1</v>
      </c>
      <c r="H29" s="5">
        <v>22</v>
      </c>
      <c r="I29" s="5">
        <v>1</v>
      </c>
      <c r="J29" s="5">
        <v>1</v>
      </c>
      <c r="K29" s="5">
        <v>1</v>
      </c>
      <c r="L29" s="5">
        <v>31</v>
      </c>
      <c r="M29" s="5">
        <v>3</v>
      </c>
      <c r="N29" s="5">
        <v>12</v>
      </c>
      <c r="O29" s="5">
        <v>2</v>
      </c>
      <c r="P29" s="5">
        <v>15</v>
      </c>
      <c r="Q29" s="5"/>
      <c r="R29" s="5">
        <v>110</v>
      </c>
    </row>
    <row r="30" spans="1:18" x14ac:dyDescent="0.2">
      <c r="A30" s="4" t="s">
        <v>197</v>
      </c>
      <c r="B30" s="5">
        <v>11</v>
      </c>
      <c r="C30" s="5">
        <v>2</v>
      </c>
      <c r="D30" s="5">
        <v>1</v>
      </c>
      <c r="E30" s="5">
        <v>3</v>
      </c>
      <c r="F30" s="5">
        <v>4</v>
      </c>
      <c r="G30" s="5">
        <v>2</v>
      </c>
      <c r="H30" s="5">
        <v>32</v>
      </c>
      <c r="I30" s="5">
        <v>4</v>
      </c>
      <c r="J30" s="5">
        <v>7</v>
      </c>
      <c r="K30" s="5">
        <v>2</v>
      </c>
      <c r="L30" s="5">
        <v>38</v>
      </c>
      <c r="M30" s="5">
        <v>4</v>
      </c>
      <c r="N30" s="5">
        <v>11</v>
      </c>
      <c r="O30" s="5">
        <v>1</v>
      </c>
      <c r="P30" s="5">
        <v>8</v>
      </c>
      <c r="Q30" s="5"/>
      <c r="R30" s="5">
        <v>130</v>
      </c>
    </row>
    <row r="31" spans="1:18" x14ac:dyDescent="0.2">
      <c r="A31" s="4" t="s">
        <v>212</v>
      </c>
      <c r="B31" s="5"/>
      <c r="C31" s="5">
        <v>1</v>
      </c>
      <c r="D31" s="5">
        <v>1</v>
      </c>
      <c r="E31" s="5"/>
      <c r="F31" s="5"/>
      <c r="G31" s="5"/>
      <c r="H31" s="5">
        <v>7</v>
      </c>
      <c r="I31" s="5">
        <v>1</v>
      </c>
      <c r="J31" s="5"/>
      <c r="K31" s="5">
        <v>1</v>
      </c>
      <c r="L31" s="5">
        <v>5</v>
      </c>
      <c r="M31" s="5"/>
      <c r="N31" s="5">
        <v>2</v>
      </c>
      <c r="O31" s="5">
        <v>1</v>
      </c>
      <c r="P31" s="5"/>
      <c r="Q31" s="5"/>
      <c r="R31" s="5">
        <v>19</v>
      </c>
    </row>
    <row r="32" spans="1:18" x14ac:dyDescent="0.2">
      <c r="A32" s="4" t="s">
        <v>247</v>
      </c>
      <c r="B32" s="5">
        <v>2</v>
      </c>
      <c r="C32" s="5"/>
      <c r="D32" s="5">
        <v>1</v>
      </c>
      <c r="E32" s="5"/>
      <c r="F32" s="5">
        <v>1</v>
      </c>
      <c r="G32" s="5"/>
      <c r="H32" s="5">
        <v>7</v>
      </c>
      <c r="I32" s="5"/>
      <c r="J32" s="5">
        <v>1</v>
      </c>
      <c r="K32" s="5">
        <v>1</v>
      </c>
      <c r="L32" s="5">
        <v>1</v>
      </c>
      <c r="M32" s="5">
        <v>1</v>
      </c>
      <c r="N32" s="5">
        <v>2</v>
      </c>
      <c r="O32" s="5">
        <v>1</v>
      </c>
      <c r="P32" s="5"/>
      <c r="Q32" s="5"/>
      <c r="R32" s="5">
        <v>18</v>
      </c>
    </row>
    <row r="33" spans="1:18" x14ac:dyDescent="0.2">
      <c r="A33" s="4" t="s">
        <v>151</v>
      </c>
      <c r="B33" s="5">
        <v>12</v>
      </c>
      <c r="C33" s="5">
        <v>3</v>
      </c>
      <c r="D33" s="5"/>
      <c r="E33" s="5"/>
      <c r="F33" s="5">
        <v>1</v>
      </c>
      <c r="G33" s="5"/>
      <c r="H33" s="5">
        <v>55</v>
      </c>
      <c r="I33" s="5">
        <v>9</v>
      </c>
      <c r="J33" s="5">
        <v>3</v>
      </c>
      <c r="K33" s="5">
        <v>4</v>
      </c>
      <c r="L33" s="5">
        <v>36</v>
      </c>
      <c r="M33" s="5">
        <v>6</v>
      </c>
      <c r="N33" s="5">
        <v>16</v>
      </c>
      <c r="O33" s="5"/>
      <c r="P33" s="5">
        <v>7</v>
      </c>
      <c r="Q33" s="5"/>
      <c r="R33" s="5">
        <v>152</v>
      </c>
    </row>
    <row r="34" spans="1:18" x14ac:dyDescent="0.2">
      <c r="A34" s="4" t="s">
        <v>600</v>
      </c>
      <c r="B34" s="5"/>
      <c r="C34" s="5"/>
      <c r="D34" s="5"/>
      <c r="E34" s="5"/>
      <c r="F34" s="5"/>
      <c r="G34" s="5"/>
      <c r="H34" s="5">
        <v>4</v>
      </c>
      <c r="I34" s="5"/>
      <c r="J34" s="5"/>
      <c r="K34" s="5"/>
      <c r="L34" s="5"/>
      <c r="M34" s="5"/>
      <c r="N34" s="5"/>
      <c r="O34" s="5"/>
      <c r="P34" s="5"/>
      <c r="Q34" s="5"/>
      <c r="R34" s="5">
        <v>4</v>
      </c>
    </row>
    <row r="35" spans="1:18" x14ac:dyDescent="0.2">
      <c r="A35" s="4" t="s">
        <v>893</v>
      </c>
      <c r="B35" s="5">
        <v>2</v>
      </c>
      <c r="C35" s="5">
        <v>1</v>
      </c>
      <c r="D35" s="5"/>
      <c r="E35" s="5"/>
      <c r="F35" s="5"/>
      <c r="G35" s="5"/>
      <c r="H35" s="5">
        <v>5</v>
      </c>
      <c r="I35" s="5"/>
      <c r="J35" s="5"/>
      <c r="K35" s="5"/>
      <c r="L35" s="5">
        <v>4</v>
      </c>
      <c r="M35" s="5"/>
      <c r="N35" s="5">
        <v>2</v>
      </c>
      <c r="O35" s="5">
        <v>1</v>
      </c>
      <c r="P35" s="5">
        <v>1</v>
      </c>
      <c r="Q35" s="5"/>
      <c r="R35" s="5">
        <v>16</v>
      </c>
    </row>
    <row r="36" spans="1:18" x14ac:dyDescent="0.2">
      <c r="A36" s="4" t="s">
        <v>92</v>
      </c>
      <c r="B36" s="5"/>
      <c r="C36" s="5"/>
      <c r="D36" s="5">
        <v>2</v>
      </c>
      <c r="E36" s="5">
        <v>1</v>
      </c>
      <c r="F36" s="5"/>
      <c r="G36" s="5">
        <v>1</v>
      </c>
      <c r="H36" s="5">
        <v>5</v>
      </c>
      <c r="I36" s="5">
        <v>1</v>
      </c>
      <c r="J36" s="5">
        <v>3</v>
      </c>
      <c r="K36" s="5">
        <v>1</v>
      </c>
      <c r="L36" s="5">
        <v>5</v>
      </c>
      <c r="M36" s="5">
        <v>3</v>
      </c>
      <c r="N36" s="5">
        <v>1</v>
      </c>
      <c r="O36" s="5">
        <v>1</v>
      </c>
      <c r="P36" s="5"/>
      <c r="Q36" s="5"/>
      <c r="R36" s="5">
        <v>24</v>
      </c>
    </row>
    <row r="37" spans="1:18" x14ac:dyDescent="0.2">
      <c r="A37" s="4" t="s">
        <v>148</v>
      </c>
      <c r="B37" s="5">
        <v>7</v>
      </c>
      <c r="C37" s="5">
        <v>8</v>
      </c>
      <c r="D37" s="5">
        <v>2</v>
      </c>
      <c r="E37" s="5"/>
      <c r="F37" s="5">
        <v>6</v>
      </c>
      <c r="G37" s="5"/>
      <c r="H37" s="5">
        <v>57</v>
      </c>
      <c r="I37" s="5">
        <v>2</v>
      </c>
      <c r="J37" s="5">
        <v>8</v>
      </c>
      <c r="K37" s="5">
        <v>1</v>
      </c>
      <c r="L37" s="5">
        <v>31</v>
      </c>
      <c r="M37" s="5">
        <v>3</v>
      </c>
      <c r="N37" s="5">
        <v>14</v>
      </c>
      <c r="O37" s="5">
        <v>2</v>
      </c>
      <c r="P37" s="5">
        <v>6</v>
      </c>
      <c r="Q37" s="5"/>
      <c r="R37" s="5">
        <v>147</v>
      </c>
    </row>
    <row r="38" spans="1:18" x14ac:dyDescent="0.2">
      <c r="A38" s="4" t="s">
        <v>82</v>
      </c>
      <c r="B38" s="5">
        <v>8</v>
      </c>
      <c r="C38" s="5">
        <v>2</v>
      </c>
      <c r="D38" s="5"/>
      <c r="E38" s="5"/>
      <c r="F38" s="5"/>
      <c r="G38" s="5">
        <v>1</v>
      </c>
      <c r="H38" s="5">
        <v>28</v>
      </c>
      <c r="I38" s="5">
        <v>1</v>
      </c>
      <c r="J38" s="5">
        <v>4</v>
      </c>
      <c r="K38" s="5">
        <v>1</v>
      </c>
      <c r="L38" s="5">
        <v>5</v>
      </c>
      <c r="M38" s="5">
        <v>1</v>
      </c>
      <c r="N38" s="5">
        <v>6</v>
      </c>
      <c r="O38" s="5"/>
      <c r="P38" s="5">
        <v>3</v>
      </c>
      <c r="Q38" s="5"/>
      <c r="R38" s="5">
        <v>60</v>
      </c>
    </row>
    <row r="39" spans="1:18" x14ac:dyDescent="0.2">
      <c r="A39" s="4" t="s">
        <v>272</v>
      </c>
      <c r="B39" s="5">
        <v>11</v>
      </c>
      <c r="C39" s="5">
        <v>1</v>
      </c>
      <c r="D39" s="5"/>
      <c r="E39" s="5">
        <v>1</v>
      </c>
      <c r="F39" s="5"/>
      <c r="G39" s="5">
        <v>1</v>
      </c>
      <c r="H39" s="5">
        <v>19</v>
      </c>
      <c r="I39" s="5">
        <v>2</v>
      </c>
      <c r="J39" s="5">
        <v>1</v>
      </c>
      <c r="K39" s="5">
        <v>1</v>
      </c>
      <c r="L39" s="5">
        <v>12</v>
      </c>
      <c r="M39" s="5">
        <v>2</v>
      </c>
      <c r="N39" s="5">
        <v>5</v>
      </c>
      <c r="O39" s="5">
        <v>2</v>
      </c>
      <c r="P39" s="5">
        <v>2</v>
      </c>
      <c r="Q39" s="5"/>
      <c r="R39" s="5">
        <v>60</v>
      </c>
    </row>
    <row r="40" spans="1:18" x14ac:dyDescent="0.2">
      <c r="A40" s="4" t="s">
        <v>72</v>
      </c>
      <c r="B40" s="5">
        <v>192</v>
      </c>
      <c r="C40" s="5">
        <v>30</v>
      </c>
      <c r="D40" s="5">
        <v>11</v>
      </c>
      <c r="E40" s="5">
        <v>66</v>
      </c>
      <c r="F40" s="5">
        <v>43</v>
      </c>
      <c r="G40" s="5">
        <v>60</v>
      </c>
      <c r="H40" s="5">
        <v>804</v>
      </c>
      <c r="I40" s="5">
        <v>51</v>
      </c>
      <c r="J40" s="5">
        <v>22</v>
      </c>
      <c r="K40" s="5">
        <v>28</v>
      </c>
      <c r="L40" s="5">
        <v>532</v>
      </c>
      <c r="M40" s="5">
        <v>83</v>
      </c>
      <c r="N40" s="5">
        <v>119</v>
      </c>
      <c r="O40" s="5">
        <v>46</v>
      </c>
      <c r="P40" s="5">
        <v>214</v>
      </c>
      <c r="Q40" s="5"/>
      <c r="R40" s="5">
        <v>2301</v>
      </c>
    </row>
    <row r="41" spans="1:18" x14ac:dyDescent="0.2">
      <c r="A41" s="4" t="s">
        <v>174</v>
      </c>
      <c r="B41" s="5">
        <v>1</v>
      </c>
      <c r="C41" s="5"/>
      <c r="D41" s="5"/>
      <c r="E41" s="5"/>
      <c r="F41" s="5"/>
      <c r="G41" s="5"/>
      <c r="H41" s="5">
        <v>2</v>
      </c>
      <c r="I41" s="5">
        <v>1</v>
      </c>
      <c r="J41" s="5"/>
      <c r="K41" s="5"/>
      <c r="L41" s="5"/>
      <c r="M41" s="5"/>
      <c r="N41" s="5"/>
      <c r="O41" s="5"/>
      <c r="P41" s="5">
        <v>1</v>
      </c>
      <c r="Q41" s="5"/>
      <c r="R41" s="5">
        <v>5</v>
      </c>
    </row>
    <row r="42" spans="1:18" x14ac:dyDescent="0.2">
      <c r="A42" s="4" t="s">
        <v>58</v>
      </c>
      <c r="B42" s="5">
        <v>9</v>
      </c>
      <c r="C42" s="5">
        <v>9</v>
      </c>
      <c r="D42" s="5">
        <v>2</v>
      </c>
      <c r="E42" s="5">
        <v>2</v>
      </c>
      <c r="F42" s="5">
        <v>3</v>
      </c>
      <c r="G42" s="5">
        <v>5</v>
      </c>
      <c r="H42" s="5">
        <v>55</v>
      </c>
      <c r="I42" s="5">
        <v>2</v>
      </c>
      <c r="J42" s="5">
        <v>6</v>
      </c>
      <c r="K42" s="5">
        <v>4</v>
      </c>
      <c r="L42" s="5">
        <v>51</v>
      </c>
      <c r="M42" s="5">
        <v>6</v>
      </c>
      <c r="N42" s="5">
        <v>16</v>
      </c>
      <c r="O42" s="5">
        <v>1</v>
      </c>
      <c r="P42" s="5">
        <v>8</v>
      </c>
      <c r="Q42" s="5"/>
      <c r="R42" s="5">
        <v>179</v>
      </c>
    </row>
    <row r="43" spans="1:18" x14ac:dyDescent="0.2">
      <c r="A43" s="4" t="s">
        <v>206</v>
      </c>
      <c r="B43" s="5">
        <v>1</v>
      </c>
      <c r="C43" s="5">
        <v>1</v>
      </c>
      <c r="D43" s="5"/>
      <c r="E43" s="5"/>
      <c r="F43" s="5">
        <v>3</v>
      </c>
      <c r="G43" s="5"/>
      <c r="H43" s="5">
        <v>15</v>
      </c>
      <c r="I43" s="5">
        <v>1</v>
      </c>
      <c r="J43" s="5">
        <v>1</v>
      </c>
      <c r="K43" s="5"/>
      <c r="L43" s="5">
        <v>11</v>
      </c>
      <c r="M43" s="5"/>
      <c r="N43" s="5">
        <v>3</v>
      </c>
      <c r="O43" s="5">
        <v>2</v>
      </c>
      <c r="P43" s="5">
        <v>2</v>
      </c>
      <c r="Q43" s="5"/>
      <c r="R43" s="5">
        <v>40</v>
      </c>
    </row>
    <row r="44" spans="1:18" x14ac:dyDescent="0.2">
      <c r="A44" s="4" t="s">
        <v>79</v>
      </c>
      <c r="B44" s="5">
        <v>20</v>
      </c>
      <c r="C44" s="5">
        <v>13</v>
      </c>
      <c r="D44" s="5">
        <v>6</v>
      </c>
      <c r="E44" s="5"/>
      <c r="F44" s="5">
        <v>8</v>
      </c>
      <c r="G44" s="5">
        <v>6</v>
      </c>
      <c r="H44" s="5">
        <v>98</v>
      </c>
      <c r="I44" s="5">
        <v>11</v>
      </c>
      <c r="J44" s="5">
        <v>5</v>
      </c>
      <c r="K44" s="5">
        <v>11</v>
      </c>
      <c r="L44" s="5">
        <v>82</v>
      </c>
      <c r="M44" s="5">
        <v>18</v>
      </c>
      <c r="N44" s="5">
        <v>31</v>
      </c>
      <c r="O44" s="5">
        <v>8</v>
      </c>
      <c r="P44" s="5">
        <v>9</v>
      </c>
      <c r="Q44" s="5"/>
      <c r="R44" s="5">
        <v>326</v>
      </c>
    </row>
    <row r="45" spans="1:18" x14ac:dyDescent="0.2">
      <c r="A45" s="4" t="s">
        <v>94</v>
      </c>
      <c r="B45" s="5">
        <v>22</v>
      </c>
      <c r="C45" s="5">
        <v>10</v>
      </c>
      <c r="D45" s="5"/>
      <c r="E45" s="5">
        <v>4</v>
      </c>
      <c r="F45" s="5">
        <v>5</v>
      </c>
      <c r="G45" s="5">
        <v>5</v>
      </c>
      <c r="H45" s="5">
        <v>89</v>
      </c>
      <c r="I45" s="5">
        <v>7</v>
      </c>
      <c r="J45" s="5">
        <v>11</v>
      </c>
      <c r="K45" s="5">
        <v>3</v>
      </c>
      <c r="L45" s="5">
        <v>102</v>
      </c>
      <c r="M45" s="5">
        <v>16</v>
      </c>
      <c r="N45" s="5">
        <v>20</v>
      </c>
      <c r="O45" s="5">
        <v>9</v>
      </c>
      <c r="P45" s="5">
        <v>15</v>
      </c>
      <c r="Q45" s="5"/>
      <c r="R45" s="5">
        <v>318</v>
      </c>
    </row>
    <row r="46" spans="1:18" x14ac:dyDescent="0.2">
      <c r="A46" s="4" t="s">
        <v>203</v>
      </c>
      <c r="B46" s="5">
        <v>3</v>
      </c>
      <c r="C46" s="5">
        <v>3</v>
      </c>
      <c r="D46" s="5"/>
      <c r="E46" s="5"/>
      <c r="F46" s="5">
        <v>5</v>
      </c>
      <c r="G46" s="5">
        <v>1</v>
      </c>
      <c r="H46" s="5">
        <v>4</v>
      </c>
      <c r="I46" s="5">
        <v>4</v>
      </c>
      <c r="J46" s="5"/>
      <c r="K46" s="5">
        <v>1</v>
      </c>
      <c r="L46" s="5">
        <v>7</v>
      </c>
      <c r="M46" s="5"/>
      <c r="N46" s="5">
        <v>2</v>
      </c>
      <c r="O46" s="5">
        <v>2</v>
      </c>
      <c r="P46" s="5">
        <v>3</v>
      </c>
      <c r="Q46" s="5"/>
      <c r="R46" s="5">
        <v>35</v>
      </c>
    </row>
    <row r="47" spans="1:18" x14ac:dyDescent="0.2">
      <c r="A47" s="4" t="s">
        <v>122</v>
      </c>
      <c r="B47" s="5">
        <v>2</v>
      </c>
      <c r="C47" s="5">
        <v>2</v>
      </c>
      <c r="D47" s="5">
        <v>1</v>
      </c>
      <c r="E47" s="5"/>
      <c r="F47" s="5">
        <v>2</v>
      </c>
      <c r="G47" s="5">
        <v>1</v>
      </c>
      <c r="H47" s="5">
        <v>9</v>
      </c>
      <c r="I47" s="5">
        <v>2</v>
      </c>
      <c r="J47" s="5"/>
      <c r="K47" s="5"/>
      <c r="L47" s="5">
        <v>29</v>
      </c>
      <c r="M47" s="5">
        <v>2</v>
      </c>
      <c r="N47" s="5">
        <v>5</v>
      </c>
      <c r="O47" s="5"/>
      <c r="P47" s="5"/>
      <c r="Q47" s="5"/>
      <c r="R47" s="5">
        <v>55</v>
      </c>
    </row>
    <row r="48" spans="1:18" x14ac:dyDescent="0.2">
      <c r="A48" s="4" t="s">
        <v>24</v>
      </c>
      <c r="B48" s="5"/>
      <c r="C48" s="5"/>
      <c r="D48" s="5"/>
      <c r="E48" s="5"/>
      <c r="F48" s="5"/>
      <c r="G48" s="5">
        <v>1</v>
      </c>
      <c r="H48" s="5">
        <v>4</v>
      </c>
      <c r="I48" s="5"/>
      <c r="J48" s="5"/>
      <c r="K48" s="5"/>
      <c r="L48" s="5">
        <v>2</v>
      </c>
      <c r="M48" s="5">
        <v>1</v>
      </c>
      <c r="N48" s="5"/>
      <c r="O48" s="5">
        <v>1</v>
      </c>
      <c r="P48" s="5"/>
      <c r="Q48" s="5"/>
      <c r="R48" s="5">
        <v>9</v>
      </c>
    </row>
    <row r="49" spans="1:18" x14ac:dyDescent="0.2">
      <c r="A49" s="4" t="s">
        <v>392</v>
      </c>
      <c r="B49" s="5">
        <v>5</v>
      </c>
      <c r="C49" s="5">
        <v>4</v>
      </c>
      <c r="D49" s="5"/>
      <c r="E49" s="5">
        <v>1</v>
      </c>
      <c r="F49" s="5"/>
      <c r="G49" s="5">
        <v>3</v>
      </c>
      <c r="H49" s="5">
        <v>42</v>
      </c>
      <c r="I49" s="5">
        <v>3</v>
      </c>
      <c r="J49" s="5">
        <v>2</v>
      </c>
      <c r="K49" s="5">
        <v>2</v>
      </c>
      <c r="L49" s="5">
        <v>139</v>
      </c>
      <c r="M49" s="5">
        <v>4</v>
      </c>
      <c r="N49" s="5">
        <v>7</v>
      </c>
      <c r="O49" s="5">
        <v>3</v>
      </c>
      <c r="P49" s="5">
        <v>3</v>
      </c>
      <c r="Q49" s="5"/>
      <c r="R49" s="5">
        <v>218</v>
      </c>
    </row>
    <row r="50" spans="1:18" x14ac:dyDescent="0.2">
      <c r="A50" s="4" t="s">
        <v>33</v>
      </c>
      <c r="B50" s="5">
        <v>26</v>
      </c>
      <c r="C50" s="5">
        <v>12</v>
      </c>
      <c r="D50" s="5"/>
      <c r="E50" s="5">
        <v>4</v>
      </c>
      <c r="F50" s="5">
        <v>8</v>
      </c>
      <c r="G50" s="5">
        <v>6</v>
      </c>
      <c r="H50" s="5">
        <v>147</v>
      </c>
      <c r="I50" s="5">
        <v>8</v>
      </c>
      <c r="J50" s="5">
        <v>17</v>
      </c>
      <c r="K50" s="5">
        <v>4</v>
      </c>
      <c r="L50" s="5">
        <v>152</v>
      </c>
      <c r="M50" s="5">
        <v>13</v>
      </c>
      <c r="N50" s="5">
        <v>32</v>
      </c>
      <c r="O50" s="5">
        <v>12</v>
      </c>
      <c r="P50" s="5">
        <v>11</v>
      </c>
      <c r="Q50" s="5"/>
      <c r="R50" s="5">
        <v>452</v>
      </c>
    </row>
    <row r="51" spans="1:18" x14ac:dyDescent="0.2">
      <c r="A51" s="4" t="s">
        <v>220</v>
      </c>
      <c r="B51" s="5">
        <v>4</v>
      </c>
      <c r="C51" s="5">
        <v>1</v>
      </c>
      <c r="D51" s="5"/>
      <c r="E51" s="5">
        <v>2</v>
      </c>
      <c r="F51" s="5">
        <v>1</v>
      </c>
      <c r="G51" s="5"/>
      <c r="H51" s="5">
        <v>20</v>
      </c>
      <c r="I51" s="5"/>
      <c r="J51" s="5"/>
      <c r="K51" s="5">
        <v>3</v>
      </c>
      <c r="L51" s="5">
        <v>7</v>
      </c>
      <c r="M51" s="5">
        <v>6</v>
      </c>
      <c r="N51" s="5">
        <v>3</v>
      </c>
      <c r="O51" s="5">
        <v>1</v>
      </c>
      <c r="P51" s="5">
        <v>6</v>
      </c>
      <c r="Q51" s="5"/>
      <c r="R51" s="5">
        <v>54</v>
      </c>
    </row>
    <row r="52" spans="1:18" x14ac:dyDescent="0.2">
      <c r="A52" s="4" t="s">
        <v>107</v>
      </c>
      <c r="B52" s="5">
        <v>2</v>
      </c>
      <c r="C52" s="5">
        <v>2</v>
      </c>
      <c r="D52" s="5"/>
      <c r="E52" s="5"/>
      <c r="F52" s="5">
        <v>1</v>
      </c>
      <c r="G52" s="5">
        <v>1</v>
      </c>
      <c r="H52" s="5">
        <v>42</v>
      </c>
      <c r="I52" s="5">
        <v>1</v>
      </c>
      <c r="J52" s="5">
        <v>2</v>
      </c>
      <c r="K52" s="5"/>
      <c r="L52" s="5">
        <v>12</v>
      </c>
      <c r="M52" s="5">
        <v>2</v>
      </c>
      <c r="N52" s="5">
        <v>9</v>
      </c>
      <c r="O52" s="5">
        <v>5</v>
      </c>
      <c r="P52" s="5">
        <v>2</v>
      </c>
      <c r="Q52" s="5"/>
      <c r="R52" s="5">
        <v>81</v>
      </c>
    </row>
    <row r="53" spans="1:18" x14ac:dyDescent="0.2">
      <c r="A53" s="4" t="s">
        <v>87</v>
      </c>
      <c r="B53" s="5">
        <v>10</v>
      </c>
      <c r="C53" s="5">
        <v>5</v>
      </c>
      <c r="D53" s="5">
        <v>1</v>
      </c>
      <c r="E53" s="5">
        <v>2</v>
      </c>
      <c r="F53" s="5">
        <v>4</v>
      </c>
      <c r="G53" s="5">
        <v>2</v>
      </c>
      <c r="H53" s="5">
        <v>33</v>
      </c>
      <c r="I53" s="5">
        <v>2</v>
      </c>
      <c r="J53" s="5">
        <v>2</v>
      </c>
      <c r="K53" s="5">
        <v>3</v>
      </c>
      <c r="L53" s="5">
        <v>21</v>
      </c>
      <c r="M53" s="5">
        <v>5</v>
      </c>
      <c r="N53" s="5">
        <v>10</v>
      </c>
      <c r="O53" s="5">
        <v>3</v>
      </c>
      <c r="P53" s="5">
        <v>9</v>
      </c>
      <c r="Q53" s="5"/>
      <c r="R53" s="5">
        <v>112</v>
      </c>
    </row>
    <row r="54" spans="1:18" x14ac:dyDescent="0.2">
      <c r="A54" s="4" t="s">
        <v>227</v>
      </c>
      <c r="B54" s="5">
        <v>3</v>
      </c>
      <c r="C54" s="5">
        <v>1</v>
      </c>
      <c r="D54" s="5"/>
      <c r="E54" s="5">
        <v>1</v>
      </c>
      <c r="F54" s="5"/>
      <c r="G54" s="5"/>
      <c r="H54" s="5">
        <v>6</v>
      </c>
      <c r="I54" s="5">
        <v>2</v>
      </c>
      <c r="J54" s="5">
        <v>1</v>
      </c>
      <c r="K54" s="5"/>
      <c r="L54" s="5">
        <v>12</v>
      </c>
      <c r="M54" s="5">
        <v>2</v>
      </c>
      <c r="N54" s="5">
        <v>2</v>
      </c>
      <c r="O54" s="5"/>
      <c r="P54" s="5">
        <v>2</v>
      </c>
      <c r="Q54" s="5"/>
      <c r="R54" s="5">
        <v>32</v>
      </c>
    </row>
    <row r="55" spans="1:18" x14ac:dyDescent="0.2">
      <c r="A55" s="4" t="s">
        <v>36</v>
      </c>
      <c r="B55" s="5">
        <v>26</v>
      </c>
      <c r="C55" s="5">
        <v>8</v>
      </c>
      <c r="D55" s="5">
        <v>3</v>
      </c>
      <c r="E55" s="5">
        <v>2</v>
      </c>
      <c r="F55" s="5">
        <v>4</v>
      </c>
      <c r="G55" s="5">
        <v>8</v>
      </c>
      <c r="H55" s="5">
        <v>85</v>
      </c>
      <c r="I55" s="5">
        <v>4</v>
      </c>
      <c r="J55" s="5">
        <v>5</v>
      </c>
      <c r="K55" s="5">
        <v>5</v>
      </c>
      <c r="L55" s="5">
        <v>92</v>
      </c>
      <c r="M55" s="5">
        <v>14</v>
      </c>
      <c r="N55" s="5">
        <v>29</v>
      </c>
      <c r="O55" s="5">
        <v>6</v>
      </c>
      <c r="P55" s="5">
        <v>12</v>
      </c>
      <c r="Q55" s="5"/>
      <c r="R55" s="5">
        <v>303</v>
      </c>
    </row>
    <row r="56" spans="1:18" x14ac:dyDescent="0.2">
      <c r="A56" s="4" t="s">
        <v>139</v>
      </c>
      <c r="B56" s="5">
        <v>7</v>
      </c>
      <c r="C56" s="5"/>
      <c r="D56" s="5">
        <v>1</v>
      </c>
      <c r="E56" s="5"/>
      <c r="F56" s="5">
        <v>1</v>
      </c>
      <c r="G56" s="5"/>
      <c r="H56" s="5">
        <v>17</v>
      </c>
      <c r="I56" s="5">
        <v>1</v>
      </c>
      <c r="J56" s="5">
        <v>2</v>
      </c>
      <c r="K56" s="5">
        <v>2</v>
      </c>
      <c r="L56" s="5">
        <v>20</v>
      </c>
      <c r="M56" s="5">
        <v>1</v>
      </c>
      <c r="N56" s="5">
        <v>1</v>
      </c>
      <c r="O56" s="5">
        <v>2</v>
      </c>
      <c r="P56" s="5">
        <v>4</v>
      </c>
      <c r="Q56" s="5"/>
      <c r="R56" s="5">
        <v>59</v>
      </c>
    </row>
    <row r="57" spans="1:18" x14ac:dyDescent="0.2">
      <c r="A57" s="4" t="s">
        <v>218</v>
      </c>
      <c r="B57" s="5"/>
      <c r="C57" s="5"/>
      <c r="D57" s="5"/>
      <c r="E57" s="5"/>
      <c r="F57" s="5"/>
      <c r="G57" s="5"/>
      <c r="H57" s="5">
        <v>8</v>
      </c>
      <c r="I57" s="5"/>
      <c r="J57" s="5">
        <v>2</v>
      </c>
      <c r="K57" s="5"/>
      <c r="L57" s="5">
        <v>4</v>
      </c>
      <c r="M57" s="5"/>
      <c r="N57" s="5">
        <v>3</v>
      </c>
      <c r="O57" s="5"/>
      <c r="P57" s="5"/>
      <c r="Q57" s="5"/>
      <c r="R57" s="5">
        <v>17</v>
      </c>
    </row>
    <row r="58" spans="1:18" x14ac:dyDescent="0.2">
      <c r="A58" s="4" t="s">
        <v>323</v>
      </c>
      <c r="B58" s="5"/>
      <c r="C58" s="5"/>
      <c r="D58" s="5"/>
      <c r="E58" s="5"/>
      <c r="F58" s="5"/>
      <c r="G58" s="5"/>
      <c r="H58" s="5">
        <v>2</v>
      </c>
      <c r="I58" s="5"/>
      <c r="J58" s="5">
        <v>1</v>
      </c>
      <c r="K58" s="5"/>
      <c r="L58" s="5">
        <v>3</v>
      </c>
      <c r="M58" s="5"/>
      <c r="N58" s="5">
        <v>1</v>
      </c>
      <c r="O58" s="5">
        <v>1</v>
      </c>
      <c r="P58" s="5"/>
      <c r="Q58" s="5"/>
      <c r="R58" s="5">
        <v>8</v>
      </c>
    </row>
    <row r="59" spans="1:18" x14ac:dyDescent="0.2">
      <c r="A59" s="4" t="s">
        <v>1620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</row>
    <row r="60" spans="1:18" x14ac:dyDescent="0.2">
      <c r="A60" s="4" t="s">
        <v>1621</v>
      </c>
      <c r="B60" s="5">
        <v>762</v>
      </c>
      <c r="C60" s="5">
        <v>240</v>
      </c>
      <c r="D60" s="5">
        <v>54</v>
      </c>
      <c r="E60" s="5">
        <v>158</v>
      </c>
      <c r="F60" s="5">
        <v>189</v>
      </c>
      <c r="G60" s="5">
        <v>178</v>
      </c>
      <c r="H60" s="5">
        <v>3496</v>
      </c>
      <c r="I60" s="5">
        <v>234</v>
      </c>
      <c r="J60" s="5">
        <v>236</v>
      </c>
      <c r="K60" s="5">
        <v>153</v>
      </c>
      <c r="L60" s="5">
        <v>2592</v>
      </c>
      <c r="M60" s="5">
        <v>366</v>
      </c>
      <c r="N60" s="5">
        <v>675</v>
      </c>
      <c r="O60" s="5">
        <v>220</v>
      </c>
      <c r="P60" s="5">
        <v>582</v>
      </c>
      <c r="Q60" s="5"/>
      <c r="R60" s="5">
        <v>10135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36"/>
  <sheetViews>
    <sheetView workbookViewId="0">
      <selection sqref="A1:B1048576"/>
    </sheetView>
  </sheetViews>
  <sheetFormatPr baseColWidth="10" defaultColWidth="8.83203125" defaultRowHeight="15" x14ac:dyDescent="0.2"/>
  <sheetData>
    <row r="1" spans="1:2" x14ac:dyDescent="0.2">
      <c r="A1" t="s">
        <v>1624</v>
      </c>
      <c r="B1" t="s">
        <v>16</v>
      </c>
    </row>
    <row r="2" spans="1:2" x14ac:dyDescent="0.2">
      <c r="A2" t="s">
        <v>24</v>
      </c>
      <c r="B2" t="s">
        <v>26</v>
      </c>
    </row>
    <row r="3" spans="1:2" x14ac:dyDescent="0.2">
      <c r="A3" t="s">
        <v>24</v>
      </c>
      <c r="B3" t="s">
        <v>26</v>
      </c>
    </row>
    <row r="4" spans="1:2" x14ac:dyDescent="0.2">
      <c r="A4" t="s">
        <v>33</v>
      </c>
      <c r="B4" t="s">
        <v>34</v>
      </c>
    </row>
    <row r="5" spans="1:2" x14ac:dyDescent="0.2">
      <c r="A5" t="s">
        <v>36</v>
      </c>
      <c r="B5" t="s">
        <v>37</v>
      </c>
    </row>
    <row r="6" spans="1:2" x14ac:dyDescent="0.2">
      <c r="A6" t="s">
        <v>39</v>
      </c>
      <c r="B6" t="s">
        <v>26</v>
      </c>
    </row>
    <row r="7" spans="1:2" x14ac:dyDescent="0.2">
      <c r="A7" t="s">
        <v>44</v>
      </c>
      <c r="B7" t="s">
        <v>34</v>
      </c>
    </row>
    <row r="8" spans="1:2" x14ac:dyDescent="0.2">
      <c r="A8" t="s">
        <v>39</v>
      </c>
      <c r="B8" t="s">
        <v>47</v>
      </c>
    </row>
    <row r="9" spans="1:2" x14ac:dyDescent="0.2">
      <c r="A9" t="s">
        <v>33</v>
      </c>
      <c r="B9" t="s">
        <v>47</v>
      </c>
    </row>
    <row r="10" spans="1:2" x14ac:dyDescent="0.2">
      <c r="A10" t="s">
        <v>50</v>
      </c>
      <c r="B10" t="s">
        <v>52</v>
      </c>
    </row>
    <row r="11" spans="1:2" x14ac:dyDescent="0.2">
      <c r="A11" t="s">
        <v>54</v>
      </c>
      <c r="B11" t="s">
        <v>37</v>
      </c>
    </row>
    <row r="12" spans="1:2" x14ac:dyDescent="0.2">
      <c r="A12" t="s">
        <v>54</v>
      </c>
      <c r="B12" t="s">
        <v>34</v>
      </c>
    </row>
    <row r="13" spans="1:2" x14ac:dyDescent="0.2">
      <c r="A13" t="s">
        <v>58</v>
      </c>
      <c r="B13" t="s">
        <v>26</v>
      </c>
    </row>
    <row r="14" spans="1:2" x14ac:dyDescent="0.2">
      <c r="A14" t="s">
        <v>58</v>
      </c>
      <c r="B14" t="s">
        <v>26</v>
      </c>
    </row>
    <row r="15" spans="1:2" x14ac:dyDescent="0.2">
      <c r="A15" t="s">
        <v>58</v>
      </c>
      <c r="B15" t="s">
        <v>62</v>
      </c>
    </row>
    <row r="16" spans="1:2" x14ac:dyDescent="0.2">
      <c r="A16" t="s">
        <v>58</v>
      </c>
      <c r="B16" t="s">
        <v>37</v>
      </c>
    </row>
    <row r="17" spans="1:2" x14ac:dyDescent="0.2">
      <c r="A17" t="s">
        <v>58</v>
      </c>
      <c r="B17" t="s">
        <v>37</v>
      </c>
    </row>
    <row r="18" spans="1:2" x14ac:dyDescent="0.2">
      <c r="A18" t="s">
        <v>58</v>
      </c>
      <c r="B18" t="s">
        <v>37</v>
      </c>
    </row>
    <row r="19" spans="1:2" x14ac:dyDescent="0.2">
      <c r="A19" t="s">
        <v>58</v>
      </c>
      <c r="B19" t="s">
        <v>66</v>
      </c>
    </row>
    <row r="20" spans="1:2" x14ac:dyDescent="0.2">
      <c r="A20" t="s">
        <v>58</v>
      </c>
      <c r="B20" t="s">
        <v>37</v>
      </c>
    </row>
    <row r="21" spans="1:2" x14ac:dyDescent="0.2">
      <c r="A21" t="s">
        <v>58</v>
      </c>
      <c r="B21" t="s">
        <v>66</v>
      </c>
    </row>
    <row r="22" spans="1:2" x14ac:dyDescent="0.2">
      <c r="A22" t="s">
        <v>58</v>
      </c>
      <c r="B22" t="s">
        <v>67</v>
      </c>
    </row>
    <row r="23" spans="1:2" x14ac:dyDescent="0.2">
      <c r="A23" t="s">
        <v>58</v>
      </c>
      <c r="B23" t="s">
        <v>62</v>
      </c>
    </row>
    <row r="24" spans="1:2" x14ac:dyDescent="0.2">
      <c r="A24" t="s">
        <v>58</v>
      </c>
      <c r="B24" t="s">
        <v>68</v>
      </c>
    </row>
    <row r="25" spans="1:2" x14ac:dyDescent="0.2">
      <c r="A25" t="s">
        <v>58</v>
      </c>
      <c r="B25" t="s">
        <v>37</v>
      </c>
    </row>
    <row r="26" spans="1:2" x14ac:dyDescent="0.2">
      <c r="A26" t="s">
        <v>58</v>
      </c>
      <c r="B26" t="s">
        <v>37</v>
      </c>
    </row>
    <row r="27" spans="1:2" x14ac:dyDescent="0.2">
      <c r="A27" t="s">
        <v>58</v>
      </c>
      <c r="B27" t="s">
        <v>37</v>
      </c>
    </row>
    <row r="28" spans="1:2" x14ac:dyDescent="0.2">
      <c r="A28" t="s">
        <v>58</v>
      </c>
      <c r="B28" t="s">
        <v>26</v>
      </c>
    </row>
    <row r="29" spans="1:2" x14ac:dyDescent="0.2">
      <c r="A29" t="s">
        <v>58</v>
      </c>
      <c r="B29" t="s">
        <v>37</v>
      </c>
    </row>
    <row r="30" spans="1:2" x14ac:dyDescent="0.2">
      <c r="A30" t="s">
        <v>54</v>
      </c>
      <c r="B30" t="s">
        <v>62</v>
      </c>
    </row>
    <row r="31" spans="1:2" x14ac:dyDescent="0.2">
      <c r="A31" t="s">
        <v>54</v>
      </c>
      <c r="B31" t="s">
        <v>37</v>
      </c>
    </row>
    <row r="32" spans="1:2" x14ac:dyDescent="0.2">
      <c r="A32" t="s">
        <v>72</v>
      </c>
      <c r="B32" t="s">
        <v>74</v>
      </c>
    </row>
    <row r="33" spans="1:2" x14ac:dyDescent="0.2">
      <c r="A33" t="s">
        <v>72</v>
      </c>
      <c r="B33" t="s">
        <v>37</v>
      </c>
    </row>
    <row r="34" spans="1:2" x14ac:dyDescent="0.2">
      <c r="A34" t="s">
        <v>72</v>
      </c>
      <c r="B34" t="s">
        <v>26</v>
      </c>
    </row>
    <row r="35" spans="1:2" x14ac:dyDescent="0.2">
      <c r="A35" t="s">
        <v>72</v>
      </c>
      <c r="B35" t="s">
        <v>62</v>
      </c>
    </row>
    <row r="36" spans="1:2" x14ac:dyDescent="0.2">
      <c r="A36" t="s">
        <v>72</v>
      </c>
      <c r="B36" t="s">
        <v>26</v>
      </c>
    </row>
    <row r="37" spans="1:2" x14ac:dyDescent="0.2">
      <c r="A37" t="s">
        <v>72</v>
      </c>
      <c r="B37" t="s">
        <v>26</v>
      </c>
    </row>
    <row r="38" spans="1:2" x14ac:dyDescent="0.2">
      <c r="A38" t="s">
        <v>72</v>
      </c>
      <c r="B38" t="s">
        <v>26</v>
      </c>
    </row>
    <row r="39" spans="1:2" x14ac:dyDescent="0.2">
      <c r="A39" t="s">
        <v>72</v>
      </c>
      <c r="B39" t="s">
        <v>26</v>
      </c>
    </row>
    <row r="40" spans="1:2" x14ac:dyDescent="0.2">
      <c r="A40" t="s">
        <v>72</v>
      </c>
      <c r="B40" t="s">
        <v>37</v>
      </c>
    </row>
    <row r="41" spans="1:2" x14ac:dyDescent="0.2">
      <c r="A41" t="s">
        <v>72</v>
      </c>
      <c r="B41" t="s">
        <v>37</v>
      </c>
    </row>
    <row r="42" spans="1:2" x14ac:dyDescent="0.2">
      <c r="A42" t="s">
        <v>72</v>
      </c>
      <c r="B42" t="s">
        <v>26</v>
      </c>
    </row>
    <row r="43" spans="1:2" x14ac:dyDescent="0.2">
      <c r="A43" t="s">
        <v>72</v>
      </c>
      <c r="B43" t="s">
        <v>77</v>
      </c>
    </row>
    <row r="44" spans="1:2" x14ac:dyDescent="0.2">
      <c r="A44" t="s">
        <v>72</v>
      </c>
      <c r="B44" t="s">
        <v>26</v>
      </c>
    </row>
    <row r="45" spans="1:2" x14ac:dyDescent="0.2">
      <c r="A45" t="s">
        <v>72</v>
      </c>
      <c r="B45" t="s">
        <v>26</v>
      </c>
    </row>
    <row r="46" spans="1:2" x14ac:dyDescent="0.2">
      <c r="A46" t="s">
        <v>79</v>
      </c>
      <c r="B46" t="s">
        <v>26</v>
      </c>
    </row>
    <row r="47" spans="1:2" x14ac:dyDescent="0.2">
      <c r="A47" t="s">
        <v>79</v>
      </c>
      <c r="B47" t="s">
        <v>26</v>
      </c>
    </row>
    <row r="48" spans="1:2" x14ac:dyDescent="0.2">
      <c r="A48" t="s">
        <v>79</v>
      </c>
      <c r="B48" t="s">
        <v>37</v>
      </c>
    </row>
    <row r="49" spans="1:2" x14ac:dyDescent="0.2">
      <c r="A49" t="s">
        <v>72</v>
      </c>
      <c r="B49" t="s">
        <v>34</v>
      </c>
    </row>
    <row r="50" spans="1:2" x14ac:dyDescent="0.2">
      <c r="A50" t="s">
        <v>82</v>
      </c>
      <c r="B50" t="s">
        <v>77</v>
      </c>
    </row>
    <row r="51" spans="1:2" x14ac:dyDescent="0.2">
      <c r="A51" t="s">
        <v>82</v>
      </c>
      <c r="B51" t="s">
        <v>26</v>
      </c>
    </row>
    <row r="52" spans="1:2" x14ac:dyDescent="0.2">
      <c r="A52" t="s">
        <v>82</v>
      </c>
      <c r="B52" t="s">
        <v>68</v>
      </c>
    </row>
    <row r="53" spans="1:2" x14ac:dyDescent="0.2">
      <c r="A53" t="s">
        <v>82</v>
      </c>
      <c r="B53" t="s">
        <v>37</v>
      </c>
    </row>
    <row r="54" spans="1:2" x14ac:dyDescent="0.2">
      <c r="A54" t="s">
        <v>82</v>
      </c>
      <c r="B54" t="s">
        <v>26</v>
      </c>
    </row>
    <row r="55" spans="1:2" x14ac:dyDescent="0.2">
      <c r="A55" t="s">
        <v>82</v>
      </c>
      <c r="B55" t="s">
        <v>62</v>
      </c>
    </row>
    <row r="56" spans="1:2" x14ac:dyDescent="0.2">
      <c r="A56" t="s">
        <v>82</v>
      </c>
      <c r="B56" t="s">
        <v>62</v>
      </c>
    </row>
    <row r="57" spans="1:2" x14ac:dyDescent="0.2">
      <c r="A57" t="s">
        <v>82</v>
      </c>
      <c r="B57" t="s">
        <v>85</v>
      </c>
    </row>
    <row r="58" spans="1:2" x14ac:dyDescent="0.2">
      <c r="A58" t="s">
        <v>82</v>
      </c>
      <c r="B58" t="s">
        <v>77</v>
      </c>
    </row>
    <row r="59" spans="1:2" x14ac:dyDescent="0.2">
      <c r="A59" t="s">
        <v>82</v>
      </c>
      <c r="B59" t="s">
        <v>26</v>
      </c>
    </row>
    <row r="60" spans="1:2" x14ac:dyDescent="0.2">
      <c r="A60" t="s">
        <v>82</v>
      </c>
      <c r="B60" t="s">
        <v>26</v>
      </c>
    </row>
    <row r="61" spans="1:2" x14ac:dyDescent="0.2">
      <c r="A61" t="s">
        <v>82</v>
      </c>
      <c r="B61" t="s">
        <v>67</v>
      </c>
    </row>
    <row r="62" spans="1:2" x14ac:dyDescent="0.2">
      <c r="A62" t="s">
        <v>82</v>
      </c>
      <c r="B62" t="s">
        <v>26</v>
      </c>
    </row>
    <row r="63" spans="1:2" x14ac:dyDescent="0.2">
      <c r="A63" t="s">
        <v>82</v>
      </c>
      <c r="B63" t="s">
        <v>34</v>
      </c>
    </row>
    <row r="64" spans="1:2" x14ac:dyDescent="0.2">
      <c r="A64" t="s">
        <v>82</v>
      </c>
      <c r="B64" t="s">
        <v>26</v>
      </c>
    </row>
    <row r="65" spans="1:2" x14ac:dyDescent="0.2">
      <c r="A65" t="s">
        <v>82</v>
      </c>
      <c r="B65" t="s">
        <v>26</v>
      </c>
    </row>
    <row r="66" spans="1:2" x14ac:dyDescent="0.2">
      <c r="A66" t="s">
        <v>82</v>
      </c>
      <c r="B66" t="s">
        <v>34</v>
      </c>
    </row>
    <row r="67" spans="1:2" x14ac:dyDescent="0.2">
      <c r="A67" t="s">
        <v>82</v>
      </c>
      <c r="B67" t="s">
        <v>26</v>
      </c>
    </row>
    <row r="68" spans="1:2" x14ac:dyDescent="0.2">
      <c r="A68" t="s">
        <v>82</v>
      </c>
      <c r="B68" t="s">
        <v>37</v>
      </c>
    </row>
    <row r="69" spans="1:2" x14ac:dyDescent="0.2">
      <c r="A69" t="s">
        <v>82</v>
      </c>
      <c r="B69" t="s">
        <v>37</v>
      </c>
    </row>
    <row r="70" spans="1:2" x14ac:dyDescent="0.2">
      <c r="A70" t="s">
        <v>82</v>
      </c>
      <c r="B70" t="s">
        <v>26</v>
      </c>
    </row>
    <row r="71" spans="1:2" x14ac:dyDescent="0.2">
      <c r="A71" t="s">
        <v>82</v>
      </c>
      <c r="B71" t="s">
        <v>26</v>
      </c>
    </row>
    <row r="72" spans="1:2" x14ac:dyDescent="0.2">
      <c r="A72" t="s">
        <v>87</v>
      </c>
      <c r="B72" t="s">
        <v>47</v>
      </c>
    </row>
    <row r="73" spans="1:2" x14ac:dyDescent="0.2">
      <c r="A73" t="s">
        <v>87</v>
      </c>
      <c r="B73" t="s">
        <v>37</v>
      </c>
    </row>
    <row r="74" spans="1:2" x14ac:dyDescent="0.2">
      <c r="A74" t="s">
        <v>87</v>
      </c>
      <c r="B74" t="s">
        <v>26</v>
      </c>
    </row>
    <row r="75" spans="1:2" x14ac:dyDescent="0.2">
      <c r="A75" t="s">
        <v>87</v>
      </c>
      <c r="B75" t="s">
        <v>85</v>
      </c>
    </row>
    <row r="76" spans="1:2" x14ac:dyDescent="0.2">
      <c r="A76" t="s">
        <v>87</v>
      </c>
      <c r="B76" t="s">
        <v>34</v>
      </c>
    </row>
    <row r="77" spans="1:2" x14ac:dyDescent="0.2">
      <c r="A77" t="s">
        <v>54</v>
      </c>
      <c r="B77" t="s">
        <v>26</v>
      </c>
    </row>
    <row r="78" spans="1:2" x14ac:dyDescent="0.2">
      <c r="A78" t="s">
        <v>92</v>
      </c>
      <c r="B78" t="s">
        <v>37</v>
      </c>
    </row>
    <row r="79" spans="1:2" x14ac:dyDescent="0.2">
      <c r="A79" t="s">
        <v>94</v>
      </c>
      <c r="B79" t="s">
        <v>26</v>
      </c>
    </row>
    <row r="80" spans="1:2" x14ac:dyDescent="0.2">
      <c r="A80" t="s">
        <v>94</v>
      </c>
      <c r="B80" t="s">
        <v>37</v>
      </c>
    </row>
    <row r="81" spans="1:2" x14ac:dyDescent="0.2">
      <c r="A81" t="s">
        <v>94</v>
      </c>
      <c r="B81" t="s">
        <v>26</v>
      </c>
    </row>
    <row r="82" spans="1:2" x14ac:dyDescent="0.2">
      <c r="A82" t="s">
        <v>94</v>
      </c>
      <c r="B82" t="s">
        <v>37</v>
      </c>
    </row>
    <row r="83" spans="1:2" x14ac:dyDescent="0.2">
      <c r="A83" t="s">
        <v>44</v>
      </c>
      <c r="B83" t="s">
        <v>77</v>
      </c>
    </row>
    <row r="84" spans="1:2" x14ac:dyDescent="0.2">
      <c r="A84" t="s">
        <v>54</v>
      </c>
      <c r="B84" t="s">
        <v>77</v>
      </c>
    </row>
    <row r="85" spans="1:2" x14ac:dyDescent="0.2">
      <c r="A85" t="s">
        <v>72</v>
      </c>
      <c r="B85" t="s">
        <v>66</v>
      </c>
    </row>
    <row r="86" spans="1:2" x14ac:dyDescent="0.2">
      <c r="A86" t="s">
        <v>100</v>
      </c>
      <c r="B86" t="s">
        <v>26</v>
      </c>
    </row>
    <row r="87" spans="1:2" x14ac:dyDescent="0.2">
      <c r="A87" t="s">
        <v>54</v>
      </c>
      <c r="B87" t="s">
        <v>26</v>
      </c>
    </row>
    <row r="88" spans="1:2" x14ac:dyDescent="0.2">
      <c r="A88" t="s">
        <v>33</v>
      </c>
      <c r="B88" t="s">
        <v>37</v>
      </c>
    </row>
    <row r="89" spans="1:2" x14ac:dyDescent="0.2">
      <c r="A89" t="s">
        <v>33</v>
      </c>
      <c r="B89" t="s">
        <v>34</v>
      </c>
    </row>
    <row r="90" spans="1:2" x14ac:dyDescent="0.2">
      <c r="A90" t="s">
        <v>33</v>
      </c>
      <c r="B90" t="s">
        <v>67</v>
      </c>
    </row>
    <row r="91" spans="1:2" x14ac:dyDescent="0.2">
      <c r="A91" t="s">
        <v>33</v>
      </c>
      <c r="B91" t="s">
        <v>37</v>
      </c>
    </row>
    <row r="92" spans="1:2" x14ac:dyDescent="0.2">
      <c r="A92" t="s">
        <v>94</v>
      </c>
      <c r="B92" t="s">
        <v>34</v>
      </c>
    </row>
    <row r="93" spans="1:2" x14ac:dyDescent="0.2">
      <c r="A93" t="s">
        <v>94</v>
      </c>
      <c r="B93" t="s">
        <v>37</v>
      </c>
    </row>
    <row r="94" spans="1:2" x14ac:dyDescent="0.2">
      <c r="A94" t="s">
        <v>107</v>
      </c>
      <c r="B94" t="s">
        <v>37</v>
      </c>
    </row>
    <row r="95" spans="1:2" x14ac:dyDescent="0.2">
      <c r="A95" t="s">
        <v>109</v>
      </c>
      <c r="B95" t="s">
        <v>77</v>
      </c>
    </row>
    <row r="96" spans="1:2" x14ac:dyDescent="0.2">
      <c r="A96" t="s">
        <v>109</v>
      </c>
      <c r="B96" t="s">
        <v>77</v>
      </c>
    </row>
    <row r="97" spans="1:2" x14ac:dyDescent="0.2">
      <c r="A97" t="s">
        <v>109</v>
      </c>
      <c r="B97" t="s">
        <v>26</v>
      </c>
    </row>
    <row r="98" spans="1:2" x14ac:dyDescent="0.2">
      <c r="A98" t="s">
        <v>39</v>
      </c>
      <c r="B98" t="s">
        <v>66</v>
      </c>
    </row>
    <row r="99" spans="1:2" x14ac:dyDescent="0.2">
      <c r="A99" t="s">
        <v>36</v>
      </c>
      <c r="B99" t="s">
        <v>26</v>
      </c>
    </row>
    <row r="100" spans="1:2" x14ac:dyDescent="0.2">
      <c r="A100" t="s">
        <v>54</v>
      </c>
      <c r="B100" t="s">
        <v>37</v>
      </c>
    </row>
    <row r="101" spans="1:2" x14ac:dyDescent="0.2">
      <c r="A101" t="s">
        <v>54</v>
      </c>
      <c r="B101" t="s">
        <v>34</v>
      </c>
    </row>
    <row r="102" spans="1:2" x14ac:dyDescent="0.2">
      <c r="A102" t="s">
        <v>54</v>
      </c>
      <c r="B102" t="s">
        <v>37</v>
      </c>
    </row>
    <row r="103" spans="1:2" x14ac:dyDescent="0.2">
      <c r="A103" t="s">
        <v>54</v>
      </c>
      <c r="B103" t="s">
        <v>26</v>
      </c>
    </row>
    <row r="104" spans="1:2" x14ac:dyDescent="0.2">
      <c r="A104" t="s">
        <v>54</v>
      </c>
      <c r="B104" t="s">
        <v>26</v>
      </c>
    </row>
    <row r="105" spans="1:2" x14ac:dyDescent="0.2">
      <c r="A105" t="s">
        <v>54</v>
      </c>
      <c r="B105" t="s">
        <v>115</v>
      </c>
    </row>
    <row r="106" spans="1:2" x14ac:dyDescent="0.2">
      <c r="A106" t="s">
        <v>117</v>
      </c>
      <c r="B106" t="s">
        <v>62</v>
      </c>
    </row>
    <row r="107" spans="1:2" x14ac:dyDescent="0.2">
      <c r="A107" t="s">
        <v>117</v>
      </c>
      <c r="B107" t="s">
        <v>26</v>
      </c>
    </row>
    <row r="108" spans="1:2" x14ac:dyDescent="0.2">
      <c r="A108" t="s">
        <v>117</v>
      </c>
      <c r="B108" t="s">
        <v>26</v>
      </c>
    </row>
    <row r="109" spans="1:2" x14ac:dyDescent="0.2">
      <c r="A109" t="s">
        <v>117</v>
      </c>
      <c r="B109" t="s">
        <v>67</v>
      </c>
    </row>
    <row r="110" spans="1:2" x14ac:dyDescent="0.2">
      <c r="A110" t="s">
        <v>117</v>
      </c>
      <c r="B110" t="s">
        <v>34</v>
      </c>
    </row>
    <row r="111" spans="1:2" x14ac:dyDescent="0.2">
      <c r="A111" t="s">
        <v>117</v>
      </c>
      <c r="B111" t="s">
        <v>115</v>
      </c>
    </row>
    <row r="112" spans="1:2" x14ac:dyDescent="0.2">
      <c r="A112" t="s">
        <v>117</v>
      </c>
      <c r="B112" t="s">
        <v>37</v>
      </c>
    </row>
    <row r="113" spans="1:2" x14ac:dyDescent="0.2">
      <c r="A113" t="s">
        <v>117</v>
      </c>
      <c r="B113" t="s">
        <v>77</v>
      </c>
    </row>
    <row r="114" spans="1:2" x14ac:dyDescent="0.2">
      <c r="A114" t="s">
        <v>117</v>
      </c>
      <c r="B114" t="s">
        <v>37</v>
      </c>
    </row>
    <row r="115" spans="1:2" x14ac:dyDescent="0.2">
      <c r="A115" t="s">
        <v>120</v>
      </c>
      <c r="B115" t="s">
        <v>34</v>
      </c>
    </row>
    <row r="116" spans="1:2" x14ac:dyDescent="0.2">
      <c r="A116" t="s">
        <v>122</v>
      </c>
      <c r="B116" t="s">
        <v>37</v>
      </c>
    </row>
    <row r="117" spans="1:2" x14ac:dyDescent="0.2">
      <c r="A117" t="s">
        <v>120</v>
      </c>
      <c r="B117" t="s">
        <v>37</v>
      </c>
    </row>
    <row r="118" spans="1:2" x14ac:dyDescent="0.2">
      <c r="A118" t="s">
        <v>50</v>
      </c>
      <c r="B118" t="s">
        <v>37</v>
      </c>
    </row>
    <row r="119" spans="1:2" x14ac:dyDescent="0.2">
      <c r="A119" t="s">
        <v>50</v>
      </c>
      <c r="B119" t="s">
        <v>37</v>
      </c>
    </row>
    <row r="120" spans="1:2" x14ac:dyDescent="0.2">
      <c r="A120" t="s">
        <v>50</v>
      </c>
      <c r="B120" t="s">
        <v>52</v>
      </c>
    </row>
    <row r="121" spans="1:2" x14ac:dyDescent="0.2">
      <c r="A121" t="s">
        <v>50</v>
      </c>
      <c r="B121" t="s">
        <v>52</v>
      </c>
    </row>
    <row r="122" spans="1:2" x14ac:dyDescent="0.2">
      <c r="A122" t="s">
        <v>50</v>
      </c>
      <c r="B122" t="s">
        <v>37</v>
      </c>
    </row>
    <row r="123" spans="1:2" x14ac:dyDescent="0.2">
      <c r="A123" t="s">
        <v>50</v>
      </c>
      <c r="B123" t="s">
        <v>26</v>
      </c>
    </row>
    <row r="124" spans="1:2" x14ac:dyDescent="0.2">
      <c r="A124" t="s">
        <v>50</v>
      </c>
      <c r="B124" t="s">
        <v>62</v>
      </c>
    </row>
    <row r="125" spans="1:2" x14ac:dyDescent="0.2">
      <c r="A125" t="s">
        <v>50</v>
      </c>
      <c r="B125" t="s">
        <v>47</v>
      </c>
    </row>
    <row r="126" spans="1:2" x14ac:dyDescent="0.2">
      <c r="A126" t="s">
        <v>50</v>
      </c>
      <c r="B126" t="s">
        <v>37</v>
      </c>
    </row>
    <row r="127" spans="1:2" x14ac:dyDescent="0.2">
      <c r="A127" t="s">
        <v>50</v>
      </c>
      <c r="B127" t="s">
        <v>26</v>
      </c>
    </row>
    <row r="128" spans="1:2" x14ac:dyDescent="0.2">
      <c r="A128" t="s">
        <v>50</v>
      </c>
      <c r="B128" t="s">
        <v>37</v>
      </c>
    </row>
    <row r="129" spans="1:2" x14ac:dyDescent="0.2">
      <c r="A129" t="s">
        <v>50</v>
      </c>
      <c r="B129" t="s">
        <v>52</v>
      </c>
    </row>
    <row r="130" spans="1:2" x14ac:dyDescent="0.2">
      <c r="A130" t="s">
        <v>50</v>
      </c>
      <c r="B130" t="s">
        <v>74</v>
      </c>
    </row>
    <row r="131" spans="1:2" x14ac:dyDescent="0.2">
      <c r="A131" t="s">
        <v>50</v>
      </c>
      <c r="B131" t="s">
        <v>26</v>
      </c>
    </row>
    <row r="132" spans="1:2" x14ac:dyDescent="0.2">
      <c r="A132" t="s">
        <v>50</v>
      </c>
      <c r="B132" t="s">
        <v>26</v>
      </c>
    </row>
    <row r="133" spans="1:2" x14ac:dyDescent="0.2">
      <c r="A133" t="s">
        <v>50</v>
      </c>
      <c r="B133" t="s">
        <v>26</v>
      </c>
    </row>
    <row r="134" spans="1:2" x14ac:dyDescent="0.2">
      <c r="A134" t="s">
        <v>50</v>
      </c>
      <c r="B134" t="s">
        <v>37</v>
      </c>
    </row>
    <row r="135" spans="1:2" x14ac:dyDescent="0.2">
      <c r="A135" t="s">
        <v>50</v>
      </c>
      <c r="B135" t="s">
        <v>77</v>
      </c>
    </row>
    <row r="136" spans="1:2" x14ac:dyDescent="0.2">
      <c r="A136" t="s">
        <v>50</v>
      </c>
      <c r="B136" t="s">
        <v>37</v>
      </c>
    </row>
    <row r="137" spans="1:2" x14ac:dyDescent="0.2">
      <c r="A137" t="s">
        <v>50</v>
      </c>
      <c r="B137" t="s">
        <v>127</v>
      </c>
    </row>
    <row r="138" spans="1:2" x14ac:dyDescent="0.2">
      <c r="A138" t="s">
        <v>50</v>
      </c>
      <c r="B138" t="s">
        <v>67</v>
      </c>
    </row>
    <row r="139" spans="1:2" x14ac:dyDescent="0.2">
      <c r="A139" t="s">
        <v>50</v>
      </c>
      <c r="B139" t="s">
        <v>37</v>
      </c>
    </row>
    <row r="140" spans="1:2" x14ac:dyDescent="0.2">
      <c r="A140" t="s">
        <v>50</v>
      </c>
      <c r="B140" t="s">
        <v>77</v>
      </c>
    </row>
    <row r="141" spans="1:2" x14ac:dyDescent="0.2">
      <c r="A141" t="s">
        <v>50</v>
      </c>
      <c r="B141" t="s">
        <v>37</v>
      </c>
    </row>
    <row r="142" spans="1:2" x14ac:dyDescent="0.2">
      <c r="A142" t="s">
        <v>50</v>
      </c>
      <c r="B142" t="s">
        <v>52</v>
      </c>
    </row>
    <row r="143" spans="1:2" x14ac:dyDescent="0.2">
      <c r="A143" t="s">
        <v>50</v>
      </c>
      <c r="B143" t="s">
        <v>37</v>
      </c>
    </row>
    <row r="144" spans="1:2" x14ac:dyDescent="0.2">
      <c r="A144" t="s">
        <v>72</v>
      </c>
      <c r="B144" t="s">
        <v>47</v>
      </c>
    </row>
    <row r="145" spans="1:2" x14ac:dyDescent="0.2">
      <c r="A145" t="s">
        <v>131</v>
      </c>
      <c r="B145" t="s">
        <v>37</v>
      </c>
    </row>
    <row r="146" spans="1:2" x14ac:dyDescent="0.2">
      <c r="A146" t="s">
        <v>131</v>
      </c>
      <c r="B146" t="s">
        <v>127</v>
      </c>
    </row>
    <row r="147" spans="1:2" x14ac:dyDescent="0.2">
      <c r="A147" t="s">
        <v>131</v>
      </c>
      <c r="B147" t="s">
        <v>26</v>
      </c>
    </row>
    <row r="148" spans="1:2" x14ac:dyDescent="0.2">
      <c r="A148" t="s">
        <v>133</v>
      </c>
      <c r="B148" t="s">
        <v>34</v>
      </c>
    </row>
    <row r="149" spans="1:2" x14ac:dyDescent="0.2">
      <c r="A149" t="s">
        <v>54</v>
      </c>
      <c r="B149" t="s">
        <v>26</v>
      </c>
    </row>
    <row r="150" spans="1:2" x14ac:dyDescent="0.2">
      <c r="A150" t="s">
        <v>54</v>
      </c>
      <c r="B150" t="s">
        <v>26</v>
      </c>
    </row>
    <row r="151" spans="1:2" x14ac:dyDescent="0.2">
      <c r="A151" t="s">
        <v>92</v>
      </c>
      <c r="B151" t="s">
        <v>37</v>
      </c>
    </row>
    <row r="152" spans="1:2" x14ac:dyDescent="0.2">
      <c r="A152" t="s">
        <v>100</v>
      </c>
      <c r="B152" t="s">
        <v>37</v>
      </c>
    </row>
    <row r="153" spans="1:2" x14ac:dyDescent="0.2">
      <c r="A153" t="s">
        <v>139</v>
      </c>
      <c r="B153" t="s">
        <v>66</v>
      </c>
    </row>
    <row r="154" spans="1:2" x14ac:dyDescent="0.2">
      <c r="A154" t="s">
        <v>139</v>
      </c>
      <c r="B154" t="s">
        <v>26</v>
      </c>
    </row>
    <row r="155" spans="1:2" x14ac:dyDescent="0.2">
      <c r="A155" t="s">
        <v>139</v>
      </c>
      <c r="B155" t="s">
        <v>37</v>
      </c>
    </row>
    <row r="156" spans="1:2" x14ac:dyDescent="0.2">
      <c r="A156" t="s">
        <v>54</v>
      </c>
      <c r="B156" t="s">
        <v>26</v>
      </c>
    </row>
    <row r="157" spans="1:2" x14ac:dyDescent="0.2">
      <c r="A157" t="s">
        <v>54</v>
      </c>
      <c r="B157" t="s">
        <v>26</v>
      </c>
    </row>
    <row r="158" spans="1:2" x14ac:dyDescent="0.2">
      <c r="A158" t="s">
        <v>54</v>
      </c>
      <c r="B158" t="s">
        <v>34</v>
      </c>
    </row>
    <row r="159" spans="1:2" x14ac:dyDescent="0.2">
      <c r="A159" t="s">
        <v>54</v>
      </c>
      <c r="B159" t="s">
        <v>37</v>
      </c>
    </row>
    <row r="160" spans="1:2" x14ac:dyDescent="0.2">
      <c r="A160" t="s">
        <v>94</v>
      </c>
      <c r="B160" t="s">
        <v>37</v>
      </c>
    </row>
    <row r="161" spans="1:2" x14ac:dyDescent="0.2">
      <c r="A161" t="s">
        <v>33</v>
      </c>
      <c r="B161" t="s">
        <v>37</v>
      </c>
    </row>
    <row r="162" spans="1:2" x14ac:dyDescent="0.2">
      <c r="A162" t="s">
        <v>33</v>
      </c>
      <c r="B162" t="s">
        <v>26</v>
      </c>
    </row>
    <row r="163" spans="1:2" x14ac:dyDescent="0.2">
      <c r="A163" t="s">
        <v>33</v>
      </c>
      <c r="B163" t="s">
        <v>34</v>
      </c>
    </row>
    <row r="164" spans="1:2" x14ac:dyDescent="0.2">
      <c r="A164" t="s">
        <v>87</v>
      </c>
      <c r="B164" t="s">
        <v>26</v>
      </c>
    </row>
    <row r="165" spans="1:2" x14ac:dyDescent="0.2">
      <c r="A165" t="s">
        <v>87</v>
      </c>
      <c r="B165" t="s">
        <v>127</v>
      </c>
    </row>
    <row r="166" spans="1:2" x14ac:dyDescent="0.2">
      <c r="A166" t="s">
        <v>36</v>
      </c>
      <c r="B166" t="s">
        <v>37</v>
      </c>
    </row>
    <row r="167" spans="1:2" x14ac:dyDescent="0.2">
      <c r="A167" t="s">
        <v>148</v>
      </c>
      <c r="B167" t="s">
        <v>37</v>
      </c>
    </row>
    <row r="168" spans="1:2" x14ac:dyDescent="0.2">
      <c r="A168" t="s">
        <v>87</v>
      </c>
      <c r="B168" t="s">
        <v>34</v>
      </c>
    </row>
    <row r="169" spans="1:2" x14ac:dyDescent="0.2">
      <c r="A169" t="s">
        <v>151</v>
      </c>
      <c r="B169" t="s">
        <v>127</v>
      </c>
    </row>
    <row r="170" spans="1:2" x14ac:dyDescent="0.2">
      <c r="A170" t="s">
        <v>151</v>
      </c>
      <c r="B170" t="s">
        <v>37</v>
      </c>
    </row>
    <row r="171" spans="1:2" x14ac:dyDescent="0.2">
      <c r="A171" t="s">
        <v>151</v>
      </c>
      <c r="B171" t="s">
        <v>37</v>
      </c>
    </row>
    <row r="172" spans="1:2" x14ac:dyDescent="0.2">
      <c r="A172" t="s">
        <v>151</v>
      </c>
      <c r="B172" t="s">
        <v>37</v>
      </c>
    </row>
    <row r="173" spans="1:2" x14ac:dyDescent="0.2">
      <c r="A173" t="s">
        <v>151</v>
      </c>
      <c r="B173" t="s">
        <v>66</v>
      </c>
    </row>
    <row r="174" spans="1:2" x14ac:dyDescent="0.2">
      <c r="A174" t="s">
        <v>151</v>
      </c>
      <c r="B174" t="s">
        <v>37</v>
      </c>
    </row>
    <row r="175" spans="1:2" x14ac:dyDescent="0.2">
      <c r="A175" t="s">
        <v>151</v>
      </c>
      <c r="B175" t="s">
        <v>37</v>
      </c>
    </row>
    <row r="176" spans="1:2" x14ac:dyDescent="0.2">
      <c r="A176" t="s">
        <v>151</v>
      </c>
      <c r="B176" t="s">
        <v>26</v>
      </c>
    </row>
    <row r="177" spans="1:2" x14ac:dyDescent="0.2">
      <c r="A177" t="s">
        <v>151</v>
      </c>
      <c r="B177" t="s">
        <v>47</v>
      </c>
    </row>
    <row r="178" spans="1:2" x14ac:dyDescent="0.2">
      <c r="A178" t="s">
        <v>151</v>
      </c>
      <c r="B178" t="s">
        <v>26</v>
      </c>
    </row>
    <row r="179" spans="1:2" x14ac:dyDescent="0.2">
      <c r="A179" t="s">
        <v>151</v>
      </c>
      <c r="B179" t="s">
        <v>37</v>
      </c>
    </row>
    <row r="180" spans="1:2" x14ac:dyDescent="0.2">
      <c r="A180" t="s">
        <v>151</v>
      </c>
      <c r="B180" t="s">
        <v>34</v>
      </c>
    </row>
    <row r="181" spans="1:2" x14ac:dyDescent="0.2">
      <c r="A181" t="s">
        <v>151</v>
      </c>
      <c r="B181" t="s">
        <v>26</v>
      </c>
    </row>
    <row r="182" spans="1:2" x14ac:dyDescent="0.2">
      <c r="A182" t="s">
        <v>151</v>
      </c>
      <c r="B182" t="s">
        <v>67</v>
      </c>
    </row>
    <row r="183" spans="1:2" x14ac:dyDescent="0.2">
      <c r="A183" t="s">
        <v>151</v>
      </c>
      <c r="B183" t="s">
        <v>37</v>
      </c>
    </row>
    <row r="184" spans="1:2" x14ac:dyDescent="0.2">
      <c r="A184" t="s">
        <v>151</v>
      </c>
      <c r="B184" t="s">
        <v>26</v>
      </c>
    </row>
    <row r="185" spans="1:2" x14ac:dyDescent="0.2">
      <c r="A185" t="s">
        <v>151</v>
      </c>
      <c r="B185" t="s">
        <v>62</v>
      </c>
    </row>
    <row r="186" spans="1:2" x14ac:dyDescent="0.2">
      <c r="A186" t="s">
        <v>151</v>
      </c>
      <c r="B186" t="s">
        <v>26</v>
      </c>
    </row>
    <row r="187" spans="1:2" x14ac:dyDescent="0.2">
      <c r="A187" t="s">
        <v>151</v>
      </c>
      <c r="B187" t="s">
        <v>127</v>
      </c>
    </row>
    <row r="188" spans="1:2" x14ac:dyDescent="0.2">
      <c r="A188" t="s">
        <v>151</v>
      </c>
      <c r="B188" t="s">
        <v>26</v>
      </c>
    </row>
    <row r="189" spans="1:2" x14ac:dyDescent="0.2">
      <c r="A189" t="s">
        <v>151</v>
      </c>
      <c r="B189" t="s">
        <v>34</v>
      </c>
    </row>
    <row r="190" spans="1:2" x14ac:dyDescent="0.2">
      <c r="A190" t="s">
        <v>151</v>
      </c>
      <c r="B190" t="s">
        <v>62</v>
      </c>
    </row>
    <row r="191" spans="1:2" x14ac:dyDescent="0.2">
      <c r="A191" t="s">
        <v>151</v>
      </c>
      <c r="B191" t="s">
        <v>62</v>
      </c>
    </row>
    <row r="192" spans="1:2" x14ac:dyDescent="0.2">
      <c r="A192" t="s">
        <v>151</v>
      </c>
      <c r="B192" t="s">
        <v>47</v>
      </c>
    </row>
    <row r="193" spans="1:2" x14ac:dyDescent="0.2">
      <c r="A193" t="s">
        <v>151</v>
      </c>
      <c r="B193" t="s">
        <v>26</v>
      </c>
    </row>
    <row r="194" spans="1:2" x14ac:dyDescent="0.2">
      <c r="A194" t="s">
        <v>151</v>
      </c>
      <c r="B194" t="s">
        <v>26</v>
      </c>
    </row>
    <row r="195" spans="1:2" x14ac:dyDescent="0.2">
      <c r="A195" t="s">
        <v>151</v>
      </c>
      <c r="B195" t="s">
        <v>34</v>
      </c>
    </row>
    <row r="196" spans="1:2" x14ac:dyDescent="0.2">
      <c r="A196" t="s">
        <v>151</v>
      </c>
      <c r="B196" t="s">
        <v>26</v>
      </c>
    </row>
    <row r="197" spans="1:2" x14ac:dyDescent="0.2">
      <c r="A197" t="s">
        <v>151</v>
      </c>
      <c r="B197" t="s">
        <v>26</v>
      </c>
    </row>
    <row r="198" spans="1:2" x14ac:dyDescent="0.2">
      <c r="A198" t="s">
        <v>151</v>
      </c>
      <c r="B198" t="s">
        <v>37</v>
      </c>
    </row>
    <row r="199" spans="1:2" x14ac:dyDescent="0.2">
      <c r="A199" t="s">
        <v>79</v>
      </c>
      <c r="B199" t="s">
        <v>37</v>
      </c>
    </row>
    <row r="200" spans="1:2" x14ac:dyDescent="0.2">
      <c r="A200" t="s">
        <v>79</v>
      </c>
      <c r="B200" t="s">
        <v>66</v>
      </c>
    </row>
    <row r="201" spans="1:2" x14ac:dyDescent="0.2">
      <c r="A201" t="s">
        <v>79</v>
      </c>
      <c r="B201" t="s">
        <v>26</v>
      </c>
    </row>
    <row r="202" spans="1:2" x14ac:dyDescent="0.2">
      <c r="A202" t="s">
        <v>79</v>
      </c>
      <c r="B202" t="s">
        <v>62</v>
      </c>
    </row>
    <row r="203" spans="1:2" x14ac:dyDescent="0.2">
      <c r="A203" t="s">
        <v>79</v>
      </c>
      <c r="B203" t="s">
        <v>37</v>
      </c>
    </row>
    <row r="204" spans="1:2" x14ac:dyDescent="0.2">
      <c r="A204" t="s">
        <v>79</v>
      </c>
      <c r="B204" t="s">
        <v>67</v>
      </c>
    </row>
    <row r="205" spans="1:2" x14ac:dyDescent="0.2">
      <c r="A205" t="s">
        <v>155</v>
      </c>
      <c r="B205" t="s">
        <v>67</v>
      </c>
    </row>
    <row r="206" spans="1:2" x14ac:dyDescent="0.2">
      <c r="A206" t="s">
        <v>79</v>
      </c>
      <c r="B206" t="s">
        <v>127</v>
      </c>
    </row>
    <row r="207" spans="1:2" x14ac:dyDescent="0.2">
      <c r="A207" t="s">
        <v>44</v>
      </c>
      <c r="B207" t="s">
        <v>37</v>
      </c>
    </row>
    <row r="208" spans="1:2" x14ac:dyDescent="0.2">
      <c r="A208" t="s">
        <v>44</v>
      </c>
      <c r="B208" t="s">
        <v>37</v>
      </c>
    </row>
    <row r="209" spans="1:2" x14ac:dyDescent="0.2">
      <c r="A209" t="s">
        <v>44</v>
      </c>
      <c r="B209" t="s">
        <v>37</v>
      </c>
    </row>
    <row r="210" spans="1:2" x14ac:dyDescent="0.2">
      <c r="A210" t="s">
        <v>44</v>
      </c>
      <c r="B210" t="s">
        <v>26</v>
      </c>
    </row>
    <row r="211" spans="1:2" x14ac:dyDescent="0.2">
      <c r="A211" t="s">
        <v>44</v>
      </c>
      <c r="B211" t="s">
        <v>37</v>
      </c>
    </row>
    <row r="212" spans="1:2" x14ac:dyDescent="0.2">
      <c r="A212" t="s">
        <v>44</v>
      </c>
      <c r="B212" t="s">
        <v>37</v>
      </c>
    </row>
    <row r="213" spans="1:2" x14ac:dyDescent="0.2">
      <c r="A213" t="s">
        <v>44</v>
      </c>
      <c r="B213" t="s">
        <v>37</v>
      </c>
    </row>
    <row r="214" spans="1:2" x14ac:dyDescent="0.2">
      <c r="A214" t="s">
        <v>44</v>
      </c>
      <c r="B214" t="s">
        <v>37</v>
      </c>
    </row>
    <row r="215" spans="1:2" x14ac:dyDescent="0.2">
      <c r="A215" t="s">
        <v>44</v>
      </c>
      <c r="B215" t="s">
        <v>37</v>
      </c>
    </row>
    <row r="216" spans="1:2" x14ac:dyDescent="0.2">
      <c r="A216" t="s">
        <v>44</v>
      </c>
      <c r="B216" t="s">
        <v>37</v>
      </c>
    </row>
    <row r="217" spans="1:2" x14ac:dyDescent="0.2">
      <c r="A217" t="s">
        <v>44</v>
      </c>
      <c r="B217" t="s">
        <v>62</v>
      </c>
    </row>
    <row r="218" spans="1:2" x14ac:dyDescent="0.2">
      <c r="A218" t="s">
        <v>44</v>
      </c>
      <c r="B218" t="s">
        <v>37</v>
      </c>
    </row>
    <row r="219" spans="1:2" x14ac:dyDescent="0.2">
      <c r="A219" t="s">
        <v>44</v>
      </c>
      <c r="B219" t="s">
        <v>37</v>
      </c>
    </row>
    <row r="220" spans="1:2" x14ac:dyDescent="0.2">
      <c r="A220" t="s">
        <v>44</v>
      </c>
      <c r="B220" t="s">
        <v>37</v>
      </c>
    </row>
    <row r="221" spans="1:2" x14ac:dyDescent="0.2">
      <c r="A221" t="s">
        <v>44</v>
      </c>
      <c r="B221" t="s">
        <v>37</v>
      </c>
    </row>
    <row r="222" spans="1:2" x14ac:dyDescent="0.2">
      <c r="A222" t="s">
        <v>44</v>
      </c>
      <c r="B222" t="s">
        <v>26</v>
      </c>
    </row>
    <row r="223" spans="1:2" x14ac:dyDescent="0.2">
      <c r="A223" t="s">
        <v>44</v>
      </c>
      <c r="B223" t="s">
        <v>37</v>
      </c>
    </row>
    <row r="224" spans="1:2" x14ac:dyDescent="0.2">
      <c r="A224" t="s">
        <v>44</v>
      </c>
      <c r="B224" t="s">
        <v>62</v>
      </c>
    </row>
    <row r="225" spans="1:2" x14ac:dyDescent="0.2">
      <c r="A225" t="s">
        <v>44</v>
      </c>
      <c r="B225" t="s">
        <v>62</v>
      </c>
    </row>
    <row r="226" spans="1:2" x14ac:dyDescent="0.2">
      <c r="A226" t="s">
        <v>44</v>
      </c>
      <c r="B226" t="s">
        <v>37</v>
      </c>
    </row>
    <row r="227" spans="1:2" x14ac:dyDescent="0.2">
      <c r="A227" t="s">
        <v>44</v>
      </c>
      <c r="B227" t="s">
        <v>77</v>
      </c>
    </row>
    <row r="228" spans="1:2" x14ac:dyDescent="0.2">
      <c r="A228" t="s">
        <v>44</v>
      </c>
      <c r="B228" t="s">
        <v>37</v>
      </c>
    </row>
    <row r="229" spans="1:2" x14ac:dyDescent="0.2">
      <c r="A229" t="s">
        <v>44</v>
      </c>
      <c r="B229" t="s">
        <v>37</v>
      </c>
    </row>
    <row r="230" spans="1:2" x14ac:dyDescent="0.2">
      <c r="A230" t="s">
        <v>44</v>
      </c>
      <c r="B230" t="s">
        <v>37</v>
      </c>
    </row>
    <row r="231" spans="1:2" x14ac:dyDescent="0.2">
      <c r="A231" t="s">
        <v>44</v>
      </c>
      <c r="B231" t="s">
        <v>37</v>
      </c>
    </row>
    <row r="232" spans="1:2" x14ac:dyDescent="0.2">
      <c r="A232" t="s">
        <v>44</v>
      </c>
      <c r="B232" t="s">
        <v>37</v>
      </c>
    </row>
    <row r="233" spans="1:2" x14ac:dyDescent="0.2">
      <c r="A233" t="s">
        <v>44</v>
      </c>
      <c r="B233" t="s">
        <v>26</v>
      </c>
    </row>
    <row r="234" spans="1:2" x14ac:dyDescent="0.2">
      <c r="A234" t="s">
        <v>44</v>
      </c>
      <c r="B234" t="s">
        <v>37</v>
      </c>
    </row>
    <row r="235" spans="1:2" x14ac:dyDescent="0.2">
      <c r="A235" t="s">
        <v>44</v>
      </c>
      <c r="B235" t="s">
        <v>47</v>
      </c>
    </row>
    <row r="236" spans="1:2" x14ac:dyDescent="0.2">
      <c r="A236" t="s">
        <v>44</v>
      </c>
      <c r="B236" t="s">
        <v>37</v>
      </c>
    </row>
    <row r="237" spans="1:2" x14ac:dyDescent="0.2">
      <c r="A237" t="s">
        <v>44</v>
      </c>
      <c r="B237" t="s">
        <v>37</v>
      </c>
    </row>
    <row r="238" spans="1:2" x14ac:dyDescent="0.2">
      <c r="A238" t="s">
        <v>44</v>
      </c>
      <c r="B238" t="s">
        <v>37</v>
      </c>
    </row>
    <row r="239" spans="1:2" x14ac:dyDescent="0.2">
      <c r="A239" t="s">
        <v>44</v>
      </c>
      <c r="B239" t="s">
        <v>26</v>
      </c>
    </row>
    <row r="240" spans="1:2" x14ac:dyDescent="0.2">
      <c r="A240" t="s">
        <v>44</v>
      </c>
      <c r="B240" t="s">
        <v>26</v>
      </c>
    </row>
    <row r="241" spans="1:2" x14ac:dyDescent="0.2">
      <c r="A241" t="s">
        <v>44</v>
      </c>
      <c r="B241" t="s">
        <v>66</v>
      </c>
    </row>
    <row r="242" spans="1:2" x14ac:dyDescent="0.2">
      <c r="A242" t="s">
        <v>44</v>
      </c>
      <c r="B242" t="s">
        <v>74</v>
      </c>
    </row>
    <row r="243" spans="1:2" x14ac:dyDescent="0.2">
      <c r="A243" t="s">
        <v>44</v>
      </c>
      <c r="B243" t="s">
        <v>37</v>
      </c>
    </row>
    <row r="244" spans="1:2" x14ac:dyDescent="0.2">
      <c r="A244" t="s">
        <v>44</v>
      </c>
      <c r="B244" t="s">
        <v>37</v>
      </c>
    </row>
    <row r="245" spans="1:2" x14ac:dyDescent="0.2">
      <c r="A245" t="s">
        <v>44</v>
      </c>
      <c r="B245" t="s">
        <v>159</v>
      </c>
    </row>
    <row r="246" spans="1:2" x14ac:dyDescent="0.2">
      <c r="A246" t="s">
        <v>44</v>
      </c>
      <c r="B246" t="s">
        <v>37</v>
      </c>
    </row>
    <row r="247" spans="1:2" x14ac:dyDescent="0.2">
      <c r="A247" t="s">
        <v>44</v>
      </c>
      <c r="B247" t="s">
        <v>62</v>
      </c>
    </row>
    <row r="248" spans="1:2" x14ac:dyDescent="0.2">
      <c r="A248" t="s">
        <v>58</v>
      </c>
      <c r="B248" t="s">
        <v>77</v>
      </c>
    </row>
    <row r="249" spans="1:2" x14ac:dyDescent="0.2">
      <c r="A249" t="s">
        <v>58</v>
      </c>
      <c r="B249" t="s">
        <v>26</v>
      </c>
    </row>
    <row r="250" spans="1:2" x14ac:dyDescent="0.2">
      <c r="A250" t="s">
        <v>58</v>
      </c>
      <c r="B250" t="s">
        <v>77</v>
      </c>
    </row>
    <row r="251" spans="1:2" x14ac:dyDescent="0.2">
      <c r="A251" t="s">
        <v>58</v>
      </c>
      <c r="B251" t="s">
        <v>52</v>
      </c>
    </row>
    <row r="252" spans="1:2" x14ac:dyDescent="0.2">
      <c r="A252" t="s">
        <v>58</v>
      </c>
      <c r="B252" t="s">
        <v>77</v>
      </c>
    </row>
    <row r="253" spans="1:2" x14ac:dyDescent="0.2">
      <c r="A253" t="s">
        <v>58</v>
      </c>
      <c r="B253" t="s">
        <v>26</v>
      </c>
    </row>
    <row r="254" spans="1:2" x14ac:dyDescent="0.2">
      <c r="A254" t="s">
        <v>44</v>
      </c>
      <c r="B254" t="s">
        <v>34</v>
      </c>
    </row>
    <row r="255" spans="1:2" x14ac:dyDescent="0.2">
      <c r="A255" t="s">
        <v>44</v>
      </c>
      <c r="B255" t="s">
        <v>26</v>
      </c>
    </row>
    <row r="256" spans="1:2" x14ac:dyDescent="0.2">
      <c r="A256" t="s">
        <v>44</v>
      </c>
      <c r="B256" t="s">
        <v>37</v>
      </c>
    </row>
    <row r="257" spans="1:2" x14ac:dyDescent="0.2">
      <c r="A257" t="s">
        <v>44</v>
      </c>
      <c r="B257" t="s">
        <v>37</v>
      </c>
    </row>
    <row r="258" spans="1:2" x14ac:dyDescent="0.2">
      <c r="A258" t="s">
        <v>44</v>
      </c>
      <c r="B258" t="s">
        <v>37</v>
      </c>
    </row>
    <row r="259" spans="1:2" x14ac:dyDescent="0.2">
      <c r="A259" t="s">
        <v>44</v>
      </c>
      <c r="B259" t="s">
        <v>37</v>
      </c>
    </row>
    <row r="260" spans="1:2" x14ac:dyDescent="0.2">
      <c r="A260" t="s">
        <v>44</v>
      </c>
      <c r="B260" t="s">
        <v>37</v>
      </c>
    </row>
    <row r="261" spans="1:2" x14ac:dyDescent="0.2">
      <c r="A261" t="s">
        <v>44</v>
      </c>
      <c r="B261" t="s">
        <v>37</v>
      </c>
    </row>
    <row r="262" spans="1:2" x14ac:dyDescent="0.2">
      <c r="A262" t="s">
        <v>44</v>
      </c>
      <c r="B262" t="s">
        <v>37</v>
      </c>
    </row>
    <row r="263" spans="1:2" x14ac:dyDescent="0.2">
      <c r="A263" t="s">
        <v>44</v>
      </c>
      <c r="B263" t="s">
        <v>127</v>
      </c>
    </row>
    <row r="264" spans="1:2" x14ac:dyDescent="0.2">
      <c r="A264" t="s">
        <v>44</v>
      </c>
      <c r="B264" t="s">
        <v>26</v>
      </c>
    </row>
    <row r="265" spans="1:2" x14ac:dyDescent="0.2">
      <c r="A265" t="s">
        <v>44</v>
      </c>
      <c r="B265" t="s">
        <v>37</v>
      </c>
    </row>
    <row r="266" spans="1:2" x14ac:dyDescent="0.2">
      <c r="A266" t="s">
        <v>44</v>
      </c>
      <c r="B266" t="s">
        <v>37</v>
      </c>
    </row>
    <row r="267" spans="1:2" x14ac:dyDescent="0.2">
      <c r="A267" t="s">
        <v>44</v>
      </c>
      <c r="B267" t="s">
        <v>26</v>
      </c>
    </row>
    <row r="268" spans="1:2" x14ac:dyDescent="0.2">
      <c r="A268" t="s">
        <v>44</v>
      </c>
      <c r="B268" t="s">
        <v>37</v>
      </c>
    </row>
    <row r="269" spans="1:2" x14ac:dyDescent="0.2">
      <c r="A269" t="s">
        <v>44</v>
      </c>
      <c r="B269" t="s">
        <v>26</v>
      </c>
    </row>
    <row r="270" spans="1:2" x14ac:dyDescent="0.2">
      <c r="A270" t="s">
        <v>44</v>
      </c>
      <c r="B270" t="s">
        <v>37</v>
      </c>
    </row>
    <row r="271" spans="1:2" x14ac:dyDescent="0.2">
      <c r="A271" t="s">
        <v>44</v>
      </c>
      <c r="B271" t="s">
        <v>37</v>
      </c>
    </row>
    <row r="272" spans="1:2" x14ac:dyDescent="0.2">
      <c r="A272" t="s">
        <v>44</v>
      </c>
      <c r="B272" t="s">
        <v>26</v>
      </c>
    </row>
    <row r="273" spans="1:2" x14ac:dyDescent="0.2">
      <c r="A273" t="s">
        <v>44</v>
      </c>
      <c r="B273" t="s">
        <v>62</v>
      </c>
    </row>
    <row r="274" spans="1:2" x14ac:dyDescent="0.2">
      <c r="A274" t="s">
        <v>44</v>
      </c>
      <c r="B274" t="s">
        <v>37</v>
      </c>
    </row>
    <row r="275" spans="1:2" x14ac:dyDescent="0.2">
      <c r="A275" t="s">
        <v>44</v>
      </c>
      <c r="B275" t="s">
        <v>26</v>
      </c>
    </row>
    <row r="276" spans="1:2" x14ac:dyDescent="0.2">
      <c r="A276" t="s">
        <v>44</v>
      </c>
      <c r="B276" t="s">
        <v>26</v>
      </c>
    </row>
    <row r="277" spans="1:2" x14ac:dyDescent="0.2">
      <c r="A277" t="s">
        <v>44</v>
      </c>
      <c r="B277" t="s">
        <v>26</v>
      </c>
    </row>
    <row r="278" spans="1:2" x14ac:dyDescent="0.2">
      <c r="A278" t="s">
        <v>44</v>
      </c>
      <c r="B278" t="s">
        <v>37</v>
      </c>
    </row>
    <row r="279" spans="1:2" x14ac:dyDescent="0.2">
      <c r="A279" t="s">
        <v>44</v>
      </c>
      <c r="B279" t="s">
        <v>37</v>
      </c>
    </row>
    <row r="280" spans="1:2" x14ac:dyDescent="0.2">
      <c r="A280" t="s">
        <v>44</v>
      </c>
      <c r="B280" t="s">
        <v>26</v>
      </c>
    </row>
    <row r="281" spans="1:2" x14ac:dyDescent="0.2">
      <c r="A281" t="s">
        <v>44</v>
      </c>
      <c r="B281" t="s">
        <v>34</v>
      </c>
    </row>
    <row r="282" spans="1:2" x14ac:dyDescent="0.2">
      <c r="A282" t="s">
        <v>44</v>
      </c>
      <c r="B282" t="s">
        <v>26</v>
      </c>
    </row>
    <row r="283" spans="1:2" x14ac:dyDescent="0.2">
      <c r="A283" t="s">
        <v>44</v>
      </c>
      <c r="B283" t="s">
        <v>37</v>
      </c>
    </row>
    <row r="284" spans="1:2" x14ac:dyDescent="0.2">
      <c r="A284" t="s">
        <v>44</v>
      </c>
      <c r="B284" t="s">
        <v>26</v>
      </c>
    </row>
    <row r="285" spans="1:2" x14ac:dyDescent="0.2">
      <c r="A285" t="s">
        <v>44</v>
      </c>
      <c r="B285" t="s">
        <v>37</v>
      </c>
    </row>
    <row r="286" spans="1:2" x14ac:dyDescent="0.2">
      <c r="A286" t="s">
        <v>44</v>
      </c>
      <c r="B286" t="s">
        <v>37</v>
      </c>
    </row>
    <row r="287" spans="1:2" x14ac:dyDescent="0.2">
      <c r="A287" t="s">
        <v>44</v>
      </c>
      <c r="B287" t="s">
        <v>26</v>
      </c>
    </row>
    <row r="288" spans="1:2" x14ac:dyDescent="0.2">
      <c r="A288" t="s">
        <v>44</v>
      </c>
      <c r="B288" t="s">
        <v>37</v>
      </c>
    </row>
    <row r="289" spans="1:2" x14ac:dyDescent="0.2">
      <c r="A289" t="s">
        <v>44</v>
      </c>
      <c r="B289" t="s">
        <v>47</v>
      </c>
    </row>
    <row r="290" spans="1:2" x14ac:dyDescent="0.2">
      <c r="A290" t="s">
        <v>44</v>
      </c>
      <c r="B290" t="s">
        <v>37</v>
      </c>
    </row>
    <row r="291" spans="1:2" x14ac:dyDescent="0.2">
      <c r="A291" t="s">
        <v>44</v>
      </c>
      <c r="B291" t="s">
        <v>26</v>
      </c>
    </row>
    <row r="292" spans="1:2" x14ac:dyDescent="0.2">
      <c r="A292" t="s">
        <v>44</v>
      </c>
      <c r="B292" t="s">
        <v>26</v>
      </c>
    </row>
    <row r="293" spans="1:2" x14ac:dyDescent="0.2">
      <c r="A293" t="s">
        <v>44</v>
      </c>
      <c r="B293" t="s">
        <v>26</v>
      </c>
    </row>
    <row r="294" spans="1:2" x14ac:dyDescent="0.2">
      <c r="A294" t="s">
        <v>44</v>
      </c>
      <c r="B294" t="s">
        <v>37</v>
      </c>
    </row>
    <row r="295" spans="1:2" x14ac:dyDescent="0.2">
      <c r="A295" t="s">
        <v>44</v>
      </c>
      <c r="B295" t="s">
        <v>37</v>
      </c>
    </row>
    <row r="296" spans="1:2" x14ac:dyDescent="0.2">
      <c r="A296" t="s">
        <v>44</v>
      </c>
      <c r="B296" t="s">
        <v>37</v>
      </c>
    </row>
    <row r="297" spans="1:2" x14ac:dyDescent="0.2">
      <c r="A297" t="s">
        <v>44</v>
      </c>
      <c r="B297" t="s">
        <v>37</v>
      </c>
    </row>
    <row r="298" spans="1:2" x14ac:dyDescent="0.2">
      <c r="A298" t="s">
        <v>44</v>
      </c>
      <c r="B298" t="s">
        <v>62</v>
      </c>
    </row>
    <row r="299" spans="1:2" x14ac:dyDescent="0.2">
      <c r="A299" t="s">
        <v>44</v>
      </c>
      <c r="B299" t="s">
        <v>37</v>
      </c>
    </row>
    <row r="300" spans="1:2" x14ac:dyDescent="0.2">
      <c r="A300" t="s">
        <v>44</v>
      </c>
      <c r="B300" t="s">
        <v>52</v>
      </c>
    </row>
    <row r="301" spans="1:2" x14ac:dyDescent="0.2">
      <c r="A301" t="s">
        <v>44</v>
      </c>
      <c r="B301" t="s">
        <v>26</v>
      </c>
    </row>
    <row r="302" spans="1:2" x14ac:dyDescent="0.2">
      <c r="A302" t="s">
        <v>44</v>
      </c>
      <c r="B302" t="s">
        <v>34</v>
      </c>
    </row>
    <row r="303" spans="1:2" x14ac:dyDescent="0.2">
      <c r="A303" t="s">
        <v>44</v>
      </c>
      <c r="B303" t="s">
        <v>37</v>
      </c>
    </row>
    <row r="304" spans="1:2" x14ac:dyDescent="0.2">
      <c r="A304" t="s">
        <v>44</v>
      </c>
      <c r="B304" t="s">
        <v>37</v>
      </c>
    </row>
    <row r="305" spans="1:2" x14ac:dyDescent="0.2">
      <c r="A305" t="s">
        <v>44</v>
      </c>
      <c r="B305" t="s">
        <v>68</v>
      </c>
    </row>
    <row r="306" spans="1:2" x14ac:dyDescent="0.2">
      <c r="A306" t="s">
        <v>44</v>
      </c>
      <c r="B306" t="s">
        <v>26</v>
      </c>
    </row>
    <row r="307" spans="1:2" x14ac:dyDescent="0.2">
      <c r="A307" t="s">
        <v>44</v>
      </c>
      <c r="B307" t="s">
        <v>37</v>
      </c>
    </row>
    <row r="308" spans="1:2" x14ac:dyDescent="0.2">
      <c r="A308" t="s">
        <v>44</v>
      </c>
      <c r="B308" t="s">
        <v>34</v>
      </c>
    </row>
    <row r="309" spans="1:2" x14ac:dyDescent="0.2">
      <c r="A309" t="s">
        <v>44</v>
      </c>
      <c r="B309" t="s">
        <v>52</v>
      </c>
    </row>
    <row r="310" spans="1:2" x14ac:dyDescent="0.2">
      <c r="A310" t="s">
        <v>44</v>
      </c>
      <c r="B310" t="s">
        <v>26</v>
      </c>
    </row>
    <row r="311" spans="1:2" x14ac:dyDescent="0.2">
      <c r="A311" t="s">
        <v>44</v>
      </c>
      <c r="B311" t="s">
        <v>34</v>
      </c>
    </row>
    <row r="312" spans="1:2" x14ac:dyDescent="0.2">
      <c r="A312" t="s">
        <v>44</v>
      </c>
      <c r="B312" t="s">
        <v>52</v>
      </c>
    </row>
    <row r="313" spans="1:2" x14ac:dyDescent="0.2">
      <c r="A313" t="s">
        <v>44</v>
      </c>
      <c r="B313" t="s">
        <v>37</v>
      </c>
    </row>
    <row r="314" spans="1:2" x14ac:dyDescent="0.2">
      <c r="A314" t="s">
        <v>44</v>
      </c>
      <c r="B314" t="s">
        <v>37</v>
      </c>
    </row>
    <row r="315" spans="1:2" x14ac:dyDescent="0.2">
      <c r="A315" t="s">
        <v>44</v>
      </c>
      <c r="B315" t="s">
        <v>115</v>
      </c>
    </row>
    <row r="316" spans="1:2" x14ac:dyDescent="0.2">
      <c r="A316" t="s">
        <v>44</v>
      </c>
      <c r="B316" t="s">
        <v>37</v>
      </c>
    </row>
    <row r="317" spans="1:2" x14ac:dyDescent="0.2">
      <c r="A317" t="s">
        <v>44</v>
      </c>
      <c r="B317" t="s">
        <v>37</v>
      </c>
    </row>
    <row r="318" spans="1:2" x14ac:dyDescent="0.2">
      <c r="A318" t="s">
        <v>44</v>
      </c>
      <c r="B318" t="s">
        <v>26</v>
      </c>
    </row>
    <row r="319" spans="1:2" x14ac:dyDescent="0.2">
      <c r="A319" t="s">
        <v>44</v>
      </c>
      <c r="B319" t="s">
        <v>37</v>
      </c>
    </row>
    <row r="320" spans="1:2" x14ac:dyDescent="0.2">
      <c r="A320" t="s">
        <v>44</v>
      </c>
      <c r="B320" t="s">
        <v>26</v>
      </c>
    </row>
    <row r="321" spans="1:2" x14ac:dyDescent="0.2">
      <c r="A321" t="s">
        <v>44</v>
      </c>
      <c r="B321" t="s">
        <v>26</v>
      </c>
    </row>
    <row r="322" spans="1:2" x14ac:dyDescent="0.2">
      <c r="A322" t="s">
        <v>44</v>
      </c>
      <c r="B322" t="s">
        <v>127</v>
      </c>
    </row>
    <row r="323" spans="1:2" x14ac:dyDescent="0.2">
      <c r="A323" t="s">
        <v>44</v>
      </c>
      <c r="B323" t="s">
        <v>37</v>
      </c>
    </row>
    <row r="324" spans="1:2" x14ac:dyDescent="0.2">
      <c r="A324" t="s">
        <v>44</v>
      </c>
      <c r="B324" t="s">
        <v>26</v>
      </c>
    </row>
    <row r="325" spans="1:2" x14ac:dyDescent="0.2">
      <c r="A325" t="s">
        <v>44</v>
      </c>
      <c r="B325" t="s">
        <v>26</v>
      </c>
    </row>
    <row r="326" spans="1:2" x14ac:dyDescent="0.2">
      <c r="A326" t="s">
        <v>44</v>
      </c>
      <c r="B326" t="s">
        <v>47</v>
      </c>
    </row>
    <row r="327" spans="1:2" x14ac:dyDescent="0.2">
      <c r="A327" t="s">
        <v>44</v>
      </c>
      <c r="B327" t="s">
        <v>26</v>
      </c>
    </row>
    <row r="328" spans="1:2" x14ac:dyDescent="0.2">
      <c r="A328" t="s">
        <v>44</v>
      </c>
      <c r="B328" t="s">
        <v>62</v>
      </c>
    </row>
    <row r="329" spans="1:2" x14ac:dyDescent="0.2">
      <c r="A329" t="s">
        <v>44</v>
      </c>
      <c r="B329" t="s">
        <v>37</v>
      </c>
    </row>
    <row r="330" spans="1:2" x14ac:dyDescent="0.2">
      <c r="A330" t="s">
        <v>44</v>
      </c>
      <c r="B330" t="s">
        <v>26</v>
      </c>
    </row>
    <row r="331" spans="1:2" x14ac:dyDescent="0.2">
      <c r="A331" t="s">
        <v>44</v>
      </c>
      <c r="B331" t="s">
        <v>62</v>
      </c>
    </row>
    <row r="332" spans="1:2" x14ac:dyDescent="0.2">
      <c r="A332" t="s">
        <v>44</v>
      </c>
      <c r="B332" t="s">
        <v>34</v>
      </c>
    </row>
    <row r="333" spans="1:2" x14ac:dyDescent="0.2">
      <c r="A333" t="s">
        <v>44</v>
      </c>
      <c r="B333" t="s">
        <v>26</v>
      </c>
    </row>
    <row r="334" spans="1:2" x14ac:dyDescent="0.2">
      <c r="A334" t="s">
        <v>44</v>
      </c>
      <c r="B334" t="s">
        <v>26</v>
      </c>
    </row>
    <row r="335" spans="1:2" x14ac:dyDescent="0.2">
      <c r="A335" t="s">
        <v>44</v>
      </c>
      <c r="B335" t="s">
        <v>26</v>
      </c>
    </row>
    <row r="336" spans="1:2" x14ac:dyDescent="0.2">
      <c r="A336" t="s">
        <v>44</v>
      </c>
      <c r="B336" t="s">
        <v>34</v>
      </c>
    </row>
    <row r="337" spans="1:2" x14ac:dyDescent="0.2">
      <c r="A337" t="s">
        <v>44</v>
      </c>
      <c r="B337" t="s">
        <v>34</v>
      </c>
    </row>
    <row r="338" spans="1:2" x14ac:dyDescent="0.2">
      <c r="A338" t="s">
        <v>44</v>
      </c>
      <c r="B338" t="s">
        <v>26</v>
      </c>
    </row>
    <row r="339" spans="1:2" x14ac:dyDescent="0.2">
      <c r="A339" t="s">
        <v>44</v>
      </c>
      <c r="B339" t="s">
        <v>26</v>
      </c>
    </row>
    <row r="340" spans="1:2" x14ac:dyDescent="0.2">
      <c r="A340" t="s">
        <v>44</v>
      </c>
      <c r="B340" t="s">
        <v>26</v>
      </c>
    </row>
    <row r="341" spans="1:2" x14ac:dyDescent="0.2">
      <c r="A341" t="s">
        <v>44</v>
      </c>
      <c r="B341" t="s">
        <v>74</v>
      </c>
    </row>
    <row r="342" spans="1:2" x14ac:dyDescent="0.2">
      <c r="A342" t="s">
        <v>44</v>
      </c>
      <c r="B342" t="s">
        <v>67</v>
      </c>
    </row>
    <row r="343" spans="1:2" x14ac:dyDescent="0.2">
      <c r="A343" t="s">
        <v>44</v>
      </c>
      <c r="B343" t="s">
        <v>37</v>
      </c>
    </row>
    <row r="344" spans="1:2" x14ac:dyDescent="0.2">
      <c r="A344" t="s">
        <v>44</v>
      </c>
      <c r="B344" t="s">
        <v>62</v>
      </c>
    </row>
    <row r="345" spans="1:2" x14ac:dyDescent="0.2">
      <c r="A345" t="s">
        <v>44</v>
      </c>
      <c r="B345" t="s">
        <v>26</v>
      </c>
    </row>
    <row r="346" spans="1:2" x14ac:dyDescent="0.2">
      <c r="A346" t="s">
        <v>44</v>
      </c>
      <c r="B346" t="s">
        <v>37</v>
      </c>
    </row>
    <row r="347" spans="1:2" x14ac:dyDescent="0.2">
      <c r="A347" t="s">
        <v>44</v>
      </c>
      <c r="B347" t="s">
        <v>67</v>
      </c>
    </row>
    <row r="348" spans="1:2" x14ac:dyDescent="0.2">
      <c r="A348" t="s">
        <v>44</v>
      </c>
      <c r="B348" t="s">
        <v>67</v>
      </c>
    </row>
    <row r="349" spans="1:2" x14ac:dyDescent="0.2">
      <c r="A349" t="s">
        <v>44</v>
      </c>
      <c r="B349" t="s">
        <v>37</v>
      </c>
    </row>
    <row r="350" spans="1:2" x14ac:dyDescent="0.2">
      <c r="A350" t="s">
        <v>44</v>
      </c>
      <c r="B350" t="s">
        <v>127</v>
      </c>
    </row>
    <row r="351" spans="1:2" x14ac:dyDescent="0.2">
      <c r="A351" t="s">
        <v>44</v>
      </c>
      <c r="B351" t="s">
        <v>34</v>
      </c>
    </row>
    <row r="352" spans="1:2" x14ac:dyDescent="0.2">
      <c r="A352" t="s">
        <v>44</v>
      </c>
      <c r="B352" t="s">
        <v>67</v>
      </c>
    </row>
    <row r="353" spans="1:2" x14ac:dyDescent="0.2">
      <c r="A353" t="s">
        <v>44</v>
      </c>
      <c r="B353" t="s">
        <v>37</v>
      </c>
    </row>
    <row r="354" spans="1:2" x14ac:dyDescent="0.2">
      <c r="A354" t="s">
        <v>44</v>
      </c>
      <c r="B354" t="s">
        <v>34</v>
      </c>
    </row>
    <row r="355" spans="1:2" x14ac:dyDescent="0.2">
      <c r="A355" t="s">
        <v>44</v>
      </c>
      <c r="B355" t="s">
        <v>77</v>
      </c>
    </row>
    <row r="356" spans="1:2" x14ac:dyDescent="0.2">
      <c r="A356" t="s">
        <v>44</v>
      </c>
      <c r="B356" t="s">
        <v>37</v>
      </c>
    </row>
    <row r="357" spans="1:2" x14ac:dyDescent="0.2">
      <c r="A357" t="s">
        <v>44</v>
      </c>
      <c r="B357" t="s">
        <v>37</v>
      </c>
    </row>
    <row r="358" spans="1:2" x14ac:dyDescent="0.2">
      <c r="A358" t="s">
        <v>44</v>
      </c>
      <c r="B358" t="s">
        <v>26</v>
      </c>
    </row>
    <row r="359" spans="1:2" x14ac:dyDescent="0.2">
      <c r="A359" t="s">
        <v>44</v>
      </c>
      <c r="B359" t="s">
        <v>37</v>
      </c>
    </row>
    <row r="360" spans="1:2" x14ac:dyDescent="0.2">
      <c r="A360" t="s">
        <v>44</v>
      </c>
      <c r="B360" t="s">
        <v>62</v>
      </c>
    </row>
    <row r="361" spans="1:2" x14ac:dyDescent="0.2">
      <c r="A361" t="s">
        <v>44</v>
      </c>
      <c r="B361" t="s">
        <v>26</v>
      </c>
    </row>
    <row r="362" spans="1:2" x14ac:dyDescent="0.2">
      <c r="A362" t="s">
        <v>44</v>
      </c>
      <c r="B362" t="s">
        <v>67</v>
      </c>
    </row>
    <row r="363" spans="1:2" x14ac:dyDescent="0.2">
      <c r="A363" t="s">
        <v>44</v>
      </c>
      <c r="B363" t="s">
        <v>62</v>
      </c>
    </row>
    <row r="364" spans="1:2" x14ac:dyDescent="0.2">
      <c r="A364" t="s">
        <v>44</v>
      </c>
      <c r="B364" t="s">
        <v>37</v>
      </c>
    </row>
    <row r="365" spans="1:2" x14ac:dyDescent="0.2">
      <c r="A365" t="s">
        <v>44</v>
      </c>
      <c r="B365" t="s">
        <v>37</v>
      </c>
    </row>
    <row r="366" spans="1:2" x14ac:dyDescent="0.2">
      <c r="A366" t="s">
        <v>44</v>
      </c>
      <c r="B366" t="s">
        <v>37</v>
      </c>
    </row>
    <row r="367" spans="1:2" x14ac:dyDescent="0.2">
      <c r="A367" t="s">
        <v>44</v>
      </c>
      <c r="B367" t="s">
        <v>85</v>
      </c>
    </row>
    <row r="368" spans="1:2" x14ac:dyDescent="0.2">
      <c r="A368" t="s">
        <v>44</v>
      </c>
      <c r="B368" t="s">
        <v>37</v>
      </c>
    </row>
    <row r="369" spans="1:2" x14ac:dyDescent="0.2">
      <c r="A369" t="s">
        <v>44</v>
      </c>
      <c r="B369" t="s">
        <v>37</v>
      </c>
    </row>
    <row r="370" spans="1:2" x14ac:dyDescent="0.2">
      <c r="A370" t="s">
        <v>44</v>
      </c>
      <c r="B370" t="s">
        <v>26</v>
      </c>
    </row>
    <row r="371" spans="1:2" x14ac:dyDescent="0.2">
      <c r="A371" t="s">
        <v>44</v>
      </c>
      <c r="B371" t="s">
        <v>159</v>
      </c>
    </row>
    <row r="372" spans="1:2" x14ac:dyDescent="0.2">
      <c r="A372" t="s">
        <v>44</v>
      </c>
      <c r="B372" t="s">
        <v>37</v>
      </c>
    </row>
    <row r="373" spans="1:2" x14ac:dyDescent="0.2">
      <c r="A373" t="s">
        <v>44</v>
      </c>
      <c r="B373" t="s">
        <v>26</v>
      </c>
    </row>
    <row r="374" spans="1:2" x14ac:dyDescent="0.2">
      <c r="A374" t="s">
        <v>44</v>
      </c>
      <c r="B374" t="s">
        <v>26</v>
      </c>
    </row>
    <row r="375" spans="1:2" x14ac:dyDescent="0.2">
      <c r="A375" t="s">
        <v>44</v>
      </c>
      <c r="B375" t="s">
        <v>26</v>
      </c>
    </row>
    <row r="376" spans="1:2" x14ac:dyDescent="0.2">
      <c r="A376" t="s">
        <v>44</v>
      </c>
      <c r="B376" t="s">
        <v>34</v>
      </c>
    </row>
    <row r="377" spans="1:2" x14ac:dyDescent="0.2">
      <c r="A377" t="s">
        <v>44</v>
      </c>
      <c r="B377" t="s">
        <v>37</v>
      </c>
    </row>
    <row r="378" spans="1:2" x14ac:dyDescent="0.2">
      <c r="A378" t="s">
        <v>44</v>
      </c>
      <c r="B378" t="s">
        <v>34</v>
      </c>
    </row>
    <row r="379" spans="1:2" x14ac:dyDescent="0.2">
      <c r="A379" t="s">
        <v>44</v>
      </c>
      <c r="B379" t="s">
        <v>37</v>
      </c>
    </row>
    <row r="380" spans="1:2" x14ac:dyDescent="0.2">
      <c r="A380" t="s">
        <v>44</v>
      </c>
      <c r="B380" t="s">
        <v>37</v>
      </c>
    </row>
    <row r="381" spans="1:2" x14ac:dyDescent="0.2">
      <c r="A381" t="s">
        <v>44</v>
      </c>
      <c r="B381" t="s">
        <v>37</v>
      </c>
    </row>
    <row r="382" spans="1:2" x14ac:dyDescent="0.2">
      <c r="A382" t="s">
        <v>44</v>
      </c>
      <c r="B382" t="s">
        <v>37</v>
      </c>
    </row>
    <row r="383" spans="1:2" x14ac:dyDescent="0.2">
      <c r="A383" t="s">
        <v>44</v>
      </c>
      <c r="B383" t="s">
        <v>26</v>
      </c>
    </row>
    <row r="384" spans="1:2" x14ac:dyDescent="0.2">
      <c r="A384" t="s">
        <v>44</v>
      </c>
      <c r="B384" t="s">
        <v>34</v>
      </c>
    </row>
    <row r="385" spans="1:2" x14ac:dyDescent="0.2">
      <c r="A385" t="s">
        <v>44</v>
      </c>
      <c r="B385" t="s">
        <v>26</v>
      </c>
    </row>
    <row r="386" spans="1:2" x14ac:dyDescent="0.2">
      <c r="A386" t="s">
        <v>44</v>
      </c>
      <c r="B386" t="s">
        <v>26</v>
      </c>
    </row>
    <row r="387" spans="1:2" x14ac:dyDescent="0.2">
      <c r="A387" t="s">
        <v>44</v>
      </c>
      <c r="B387" t="s">
        <v>26</v>
      </c>
    </row>
    <row r="388" spans="1:2" x14ac:dyDescent="0.2">
      <c r="A388" t="s">
        <v>44</v>
      </c>
      <c r="B388" t="s">
        <v>37</v>
      </c>
    </row>
    <row r="389" spans="1:2" x14ac:dyDescent="0.2">
      <c r="A389" t="s">
        <v>44</v>
      </c>
      <c r="B389" t="s">
        <v>37</v>
      </c>
    </row>
    <row r="390" spans="1:2" x14ac:dyDescent="0.2">
      <c r="A390" t="s">
        <v>44</v>
      </c>
      <c r="B390" t="s">
        <v>67</v>
      </c>
    </row>
    <row r="391" spans="1:2" x14ac:dyDescent="0.2">
      <c r="A391" t="s">
        <v>44</v>
      </c>
      <c r="B391" t="s">
        <v>26</v>
      </c>
    </row>
    <row r="392" spans="1:2" x14ac:dyDescent="0.2">
      <c r="A392" t="s">
        <v>44</v>
      </c>
      <c r="B392" t="s">
        <v>26</v>
      </c>
    </row>
    <row r="393" spans="1:2" x14ac:dyDescent="0.2">
      <c r="A393" t="s">
        <v>44</v>
      </c>
      <c r="B393" t="s">
        <v>26</v>
      </c>
    </row>
    <row r="394" spans="1:2" x14ac:dyDescent="0.2">
      <c r="A394" t="s">
        <v>44</v>
      </c>
      <c r="B394" t="s">
        <v>26</v>
      </c>
    </row>
    <row r="395" spans="1:2" x14ac:dyDescent="0.2">
      <c r="A395" t="s">
        <v>44</v>
      </c>
      <c r="B395" t="s">
        <v>26</v>
      </c>
    </row>
    <row r="396" spans="1:2" x14ac:dyDescent="0.2">
      <c r="A396" t="s">
        <v>44</v>
      </c>
      <c r="B396" t="s">
        <v>47</v>
      </c>
    </row>
    <row r="397" spans="1:2" x14ac:dyDescent="0.2">
      <c r="A397" t="s">
        <v>44</v>
      </c>
      <c r="B397" t="s">
        <v>62</v>
      </c>
    </row>
    <row r="398" spans="1:2" x14ac:dyDescent="0.2">
      <c r="A398" t="s">
        <v>44</v>
      </c>
      <c r="B398" t="s">
        <v>26</v>
      </c>
    </row>
    <row r="399" spans="1:2" x14ac:dyDescent="0.2">
      <c r="A399" t="s">
        <v>44</v>
      </c>
      <c r="B399" t="s">
        <v>37</v>
      </c>
    </row>
    <row r="400" spans="1:2" x14ac:dyDescent="0.2">
      <c r="A400" t="s">
        <v>44</v>
      </c>
      <c r="B400" t="s">
        <v>34</v>
      </c>
    </row>
    <row r="401" spans="1:2" x14ac:dyDescent="0.2">
      <c r="A401" t="s">
        <v>44</v>
      </c>
      <c r="B401" t="s">
        <v>52</v>
      </c>
    </row>
    <row r="402" spans="1:2" x14ac:dyDescent="0.2">
      <c r="A402" t="s">
        <v>44</v>
      </c>
      <c r="B402" t="s">
        <v>67</v>
      </c>
    </row>
    <row r="403" spans="1:2" x14ac:dyDescent="0.2">
      <c r="A403" t="s">
        <v>44</v>
      </c>
      <c r="B403" t="s">
        <v>37</v>
      </c>
    </row>
    <row r="404" spans="1:2" x14ac:dyDescent="0.2">
      <c r="A404" t="s">
        <v>44</v>
      </c>
      <c r="B404" t="s">
        <v>26</v>
      </c>
    </row>
    <row r="405" spans="1:2" x14ac:dyDescent="0.2">
      <c r="A405" t="s">
        <v>44</v>
      </c>
      <c r="B405" t="s">
        <v>26</v>
      </c>
    </row>
    <row r="406" spans="1:2" x14ac:dyDescent="0.2">
      <c r="A406" t="s">
        <v>44</v>
      </c>
      <c r="B406" t="s">
        <v>37</v>
      </c>
    </row>
    <row r="407" spans="1:2" x14ac:dyDescent="0.2">
      <c r="A407" t="s">
        <v>44</v>
      </c>
      <c r="B407" t="s">
        <v>68</v>
      </c>
    </row>
    <row r="408" spans="1:2" x14ac:dyDescent="0.2">
      <c r="A408" t="s">
        <v>44</v>
      </c>
      <c r="B408" t="s">
        <v>47</v>
      </c>
    </row>
    <row r="409" spans="1:2" x14ac:dyDescent="0.2">
      <c r="A409" t="s">
        <v>44</v>
      </c>
      <c r="B409" t="s">
        <v>68</v>
      </c>
    </row>
    <row r="410" spans="1:2" x14ac:dyDescent="0.2">
      <c r="A410" t="s">
        <v>44</v>
      </c>
      <c r="B410" t="s">
        <v>62</v>
      </c>
    </row>
    <row r="411" spans="1:2" x14ac:dyDescent="0.2">
      <c r="A411" t="s">
        <v>44</v>
      </c>
      <c r="B411" t="s">
        <v>26</v>
      </c>
    </row>
    <row r="412" spans="1:2" x14ac:dyDescent="0.2">
      <c r="A412" t="s">
        <v>44</v>
      </c>
      <c r="B412" t="s">
        <v>127</v>
      </c>
    </row>
    <row r="413" spans="1:2" x14ac:dyDescent="0.2">
      <c r="A413" t="s">
        <v>44</v>
      </c>
      <c r="B413" t="s">
        <v>62</v>
      </c>
    </row>
    <row r="414" spans="1:2" x14ac:dyDescent="0.2">
      <c r="A414" t="s">
        <v>151</v>
      </c>
      <c r="B414" t="s">
        <v>34</v>
      </c>
    </row>
    <row r="415" spans="1:2" x14ac:dyDescent="0.2">
      <c r="A415" t="s">
        <v>148</v>
      </c>
      <c r="B415" t="s">
        <v>74</v>
      </c>
    </row>
    <row r="416" spans="1:2" x14ac:dyDescent="0.2">
      <c r="A416" t="s">
        <v>148</v>
      </c>
      <c r="B416" t="s">
        <v>77</v>
      </c>
    </row>
    <row r="417" spans="1:2" x14ac:dyDescent="0.2">
      <c r="A417" t="s">
        <v>133</v>
      </c>
      <c r="B417" t="s">
        <v>37</v>
      </c>
    </row>
    <row r="418" spans="1:2" x14ac:dyDescent="0.2">
      <c r="A418" t="s">
        <v>133</v>
      </c>
      <c r="B418" t="s">
        <v>37</v>
      </c>
    </row>
    <row r="419" spans="1:2" x14ac:dyDescent="0.2">
      <c r="A419" t="s">
        <v>133</v>
      </c>
      <c r="B419" t="s">
        <v>37</v>
      </c>
    </row>
    <row r="420" spans="1:2" x14ac:dyDescent="0.2">
      <c r="A420" t="s">
        <v>72</v>
      </c>
      <c r="B420" t="s">
        <v>115</v>
      </c>
    </row>
    <row r="421" spans="1:2" x14ac:dyDescent="0.2">
      <c r="A421" t="s">
        <v>36</v>
      </c>
      <c r="B421" t="s">
        <v>68</v>
      </c>
    </row>
    <row r="422" spans="1:2" x14ac:dyDescent="0.2">
      <c r="A422" t="s">
        <v>174</v>
      </c>
      <c r="B422" t="s">
        <v>127</v>
      </c>
    </row>
    <row r="423" spans="1:2" x14ac:dyDescent="0.2">
      <c r="A423" t="s">
        <v>44</v>
      </c>
      <c r="B423" t="s">
        <v>26</v>
      </c>
    </row>
    <row r="424" spans="1:2" x14ac:dyDescent="0.2">
      <c r="A424" t="s">
        <v>44</v>
      </c>
      <c r="B424" t="s">
        <v>47</v>
      </c>
    </row>
    <row r="425" spans="1:2" x14ac:dyDescent="0.2">
      <c r="A425" t="s">
        <v>44</v>
      </c>
      <c r="B425" t="s">
        <v>37</v>
      </c>
    </row>
    <row r="426" spans="1:2" x14ac:dyDescent="0.2">
      <c r="A426" t="s">
        <v>177</v>
      </c>
      <c r="B426" t="s">
        <v>26</v>
      </c>
    </row>
    <row r="427" spans="1:2" x14ac:dyDescent="0.2">
      <c r="A427" t="s">
        <v>177</v>
      </c>
      <c r="B427" t="s">
        <v>26</v>
      </c>
    </row>
    <row r="428" spans="1:2" x14ac:dyDescent="0.2">
      <c r="A428" t="s">
        <v>155</v>
      </c>
      <c r="B428" t="s">
        <v>34</v>
      </c>
    </row>
    <row r="429" spans="1:2" x14ac:dyDescent="0.2">
      <c r="A429" t="s">
        <v>180</v>
      </c>
      <c r="B429" t="s">
        <v>77</v>
      </c>
    </row>
    <row r="430" spans="1:2" x14ac:dyDescent="0.2">
      <c r="A430" t="s">
        <v>180</v>
      </c>
      <c r="B430" t="s">
        <v>77</v>
      </c>
    </row>
    <row r="431" spans="1:2" x14ac:dyDescent="0.2">
      <c r="A431" t="s">
        <v>180</v>
      </c>
      <c r="B431" t="s">
        <v>34</v>
      </c>
    </row>
    <row r="432" spans="1:2" x14ac:dyDescent="0.2">
      <c r="A432" t="s">
        <v>33</v>
      </c>
      <c r="B432" t="s">
        <v>26</v>
      </c>
    </row>
    <row r="433" spans="1:2" x14ac:dyDescent="0.2">
      <c r="A433" t="s">
        <v>33</v>
      </c>
      <c r="B433" t="s">
        <v>127</v>
      </c>
    </row>
    <row r="434" spans="1:2" x14ac:dyDescent="0.2">
      <c r="A434" t="s">
        <v>33</v>
      </c>
      <c r="B434" t="s">
        <v>26</v>
      </c>
    </row>
    <row r="435" spans="1:2" x14ac:dyDescent="0.2">
      <c r="A435" t="s">
        <v>33</v>
      </c>
      <c r="B435" t="s">
        <v>26</v>
      </c>
    </row>
    <row r="436" spans="1:2" x14ac:dyDescent="0.2">
      <c r="A436" t="s">
        <v>33</v>
      </c>
      <c r="B436" t="s">
        <v>26</v>
      </c>
    </row>
    <row r="437" spans="1:2" x14ac:dyDescent="0.2">
      <c r="A437" t="s">
        <v>33</v>
      </c>
      <c r="B437" t="s">
        <v>37</v>
      </c>
    </row>
    <row r="438" spans="1:2" x14ac:dyDescent="0.2">
      <c r="A438" t="s">
        <v>33</v>
      </c>
      <c r="B438" t="s">
        <v>37</v>
      </c>
    </row>
    <row r="439" spans="1:2" x14ac:dyDescent="0.2">
      <c r="A439" t="s">
        <v>33</v>
      </c>
      <c r="B439" t="s">
        <v>26</v>
      </c>
    </row>
    <row r="440" spans="1:2" x14ac:dyDescent="0.2">
      <c r="A440" t="s">
        <v>33</v>
      </c>
      <c r="B440" t="s">
        <v>37</v>
      </c>
    </row>
    <row r="441" spans="1:2" x14ac:dyDescent="0.2">
      <c r="A441" t="s">
        <v>33</v>
      </c>
      <c r="B441" t="s">
        <v>37</v>
      </c>
    </row>
    <row r="442" spans="1:2" x14ac:dyDescent="0.2">
      <c r="A442" t="s">
        <v>33</v>
      </c>
      <c r="B442" t="s">
        <v>37</v>
      </c>
    </row>
    <row r="443" spans="1:2" x14ac:dyDescent="0.2">
      <c r="A443" t="s">
        <v>33</v>
      </c>
      <c r="B443" t="s">
        <v>77</v>
      </c>
    </row>
    <row r="444" spans="1:2" x14ac:dyDescent="0.2">
      <c r="A444" t="s">
        <v>33</v>
      </c>
      <c r="B444" t="s">
        <v>37</v>
      </c>
    </row>
    <row r="445" spans="1:2" x14ac:dyDescent="0.2">
      <c r="A445" t="s">
        <v>33</v>
      </c>
      <c r="B445" t="s">
        <v>127</v>
      </c>
    </row>
    <row r="446" spans="1:2" x14ac:dyDescent="0.2">
      <c r="A446" t="s">
        <v>33</v>
      </c>
      <c r="B446" t="s">
        <v>26</v>
      </c>
    </row>
    <row r="447" spans="1:2" x14ac:dyDescent="0.2">
      <c r="A447" t="s">
        <v>33</v>
      </c>
      <c r="B447" t="s">
        <v>26</v>
      </c>
    </row>
    <row r="448" spans="1:2" x14ac:dyDescent="0.2">
      <c r="A448" t="s">
        <v>33</v>
      </c>
      <c r="B448" t="s">
        <v>52</v>
      </c>
    </row>
    <row r="449" spans="1:2" x14ac:dyDescent="0.2">
      <c r="A449" t="s">
        <v>33</v>
      </c>
      <c r="B449" t="s">
        <v>37</v>
      </c>
    </row>
    <row r="450" spans="1:2" x14ac:dyDescent="0.2">
      <c r="A450" t="s">
        <v>33</v>
      </c>
      <c r="B450" t="s">
        <v>26</v>
      </c>
    </row>
    <row r="451" spans="1:2" x14ac:dyDescent="0.2">
      <c r="A451" t="s">
        <v>33</v>
      </c>
      <c r="B451" t="s">
        <v>62</v>
      </c>
    </row>
    <row r="452" spans="1:2" x14ac:dyDescent="0.2">
      <c r="A452" t="s">
        <v>33</v>
      </c>
      <c r="B452" t="s">
        <v>26</v>
      </c>
    </row>
    <row r="453" spans="1:2" x14ac:dyDescent="0.2">
      <c r="A453" t="s">
        <v>33</v>
      </c>
      <c r="B453" t="s">
        <v>47</v>
      </c>
    </row>
    <row r="454" spans="1:2" x14ac:dyDescent="0.2">
      <c r="A454" t="s">
        <v>33</v>
      </c>
      <c r="B454" t="s">
        <v>26</v>
      </c>
    </row>
    <row r="455" spans="1:2" x14ac:dyDescent="0.2">
      <c r="A455" t="s">
        <v>33</v>
      </c>
      <c r="B455" t="s">
        <v>37</v>
      </c>
    </row>
    <row r="456" spans="1:2" x14ac:dyDescent="0.2">
      <c r="A456" t="s">
        <v>33</v>
      </c>
      <c r="B456" t="s">
        <v>37</v>
      </c>
    </row>
    <row r="457" spans="1:2" x14ac:dyDescent="0.2">
      <c r="A457" t="s">
        <v>33</v>
      </c>
      <c r="B457" t="s">
        <v>37</v>
      </c>
    </row>
    <row r="458" spans="1:2" x14ac:dyDescent="0.2">
      <c r="A458" t="s">
        <v>33</v>
      </c>
      <c r="B458" t="s">
        <v>37</v>
      </c>
    </row>
    <row r="459" spans="1:2" x14ac:dyDescent="0.2">
      <c r="A459" t="s">
        <v>33</v>
      </c>
      <c r="B459" t="s">
        <v>37</v>
      </c>
    </row>
    <row r="460" spans="1:2" x14ac:dyDescent="0.2">
      <c r="A460" t="s">
        <v>33</v>
      </c>
      <c r="B460" t="s">
        <v>37</v>
      </c>
    </row>
    <row r="461" spans="1:2" x14ac:dyDescent="0.2">
      <c r="A461" t="s">
        <v>33</v>
      </c>
      <c r="B461" t="s">
        <v>26</v>
      </c>
    </row>
    <row r="462" spans="1:2" x14ac:dyDescent="0.2">
      <c r="A462" t="s">
        <v>33</v>
      </c>
      <c r="B462" t="s">
        <v>26</v>
      </c>
    </row>
    <row r="463" spans="1:2" x14ac:dyDescent="0.2">
      <c r="A463" t="s">
        <v>33</v>
      </c>
      <c r="B463" t="s">
        <v>127</v>
      </c>
    </row>
    <row r="464" spans="1:2" x14ac:dyDescent="0.2">
      <c r="A464" t="s">
        <v>33</v>
      </c>
      <c r="B464" t="s">
        <v>34</v>
      </c>
    </row>
    <row r="465" spans="1:2" x14ac:dyDescent="0.2">
      <c r="A465" t="s">
        <v>33</v>
      </c>
      <c r="B465" t="s">
        <v>62</v>
      </c>
    </row>
    <row r="466" spans="1:2" x14ac:dyDescent="0.2">
      <c r="A466" t="s">
        <v>33</v>
      </c>
      <c r="B466" t="s">
        <v>37</v>
      </c>
    </row>
    <row r="467" spans="1:2" x14ac:dyDescent="0.2">
      <c r="A467" t="s">
        <v>33</v>
      </c>
      <c r="B467" t="s">
        <v>37</v>
      </c>
    </row>
    <row r="468" spans="1:2" x14ac:dyDescent="0.2">
      <c r="A468" t="s">
        <v>33</v>
      </c>
      <c r="B468" t="s">
        <v>37</v>
      </c>
    </row>
    <row r="469" spans="1:2" x14ac:dyDescent="0.2">
      <c r="A469" t="s">
        <v>33</v>
      </c>
      <c r="B469" t="s">
        <v>37</v>
      </c>
    </row>
    <row r="470" spans="1:2" x14ac:dyDescent="0.2">
      <c r="A470" t="s">
        <v>33</v>
      </c>
      <c r="B470" t="s">
        <v>115</v>
      </c>
    </row>
    <row r="471" spans="1:2" x14ac:dyDescent="0.2">
      <c r="A471" t="s">
        <v>33</v>
      </c>
      <c r="B471" t="s">
        <v>37</v>
      </c>
    </row>
    <row r="472" spans="1:2" x14ac:dyDescent="0.2">
      <c r="A472" t="s">
        <v>33</v>
      </c>
      <c r="B472" t="s">
        <v>37</v>
      </c>
    </row>
    <row r="473" spans="1:2" x14ac:dyDescent="0.2">
      <c r="A473" t="s">
        <v>33</v>
      </c>
      <c r="B473" t="s">
        <v>37</v>
      </c>
    </row>
    <row r="474" spans="1:2" x14ac:dyDescent="0.2">
      <c r="A474" t="s">
        <v>33</v>
      </c>
      <c r="B474" t="s">
        <v>37</v>
      </c>
    </row>
    <row r="475" spans="1:2" x14ac:dyDescent="0.2">
      <c r="A475" t="s">
        <v>33</v>
      </c>
      <c r="B475" t="s">
        <v>26</v>
      </c>
    </row>
    <row r="476" spans="1:2" x14ac:dyDescent="0.2">
      <c r="A476" t="s">
        <v>33</v>
      </c>
      <c r="B476" t="s">
        <v>37</v>
      </c>
    </row>
    <row r="477" spans="1:2" x14ac:dyDescent="0.2">
      <c r="A477" t="s">
        <v>33</v>
      </c>
      <c r="B477" t="s">
        <v>34</v>
      </c>
    </row>
    <row r="478" spans="1:2" x14ac:dyDescent="0.2">
      <c r="A478" t="s">
        <v>33</v>
      </c>
      <c r="B478" t="s">
        <v>37</v>
      </c>
    </row>
    <row r="479" spans="1:2" x14ac:dyDescent="0.2">
      <c r="A479" t="s">
        <v>33</v>
      </c>
      <c r="B479" t="s">
        <v>74</v>
      </c>
    </row>
    <row r="480" spans="1:2" x14ac:dyDescent="0.2">
      <c r="A480" t="s">
        <v>33</v>
      </c>
      <c r="B480" t="s">
        <v>77</v>
      </c>
    </row>
    <row r="481" spans="1:2" x14ac:dyDescent="0.2">
      <c r="A481" t="s">
        <v>33</v>
      </c>
      <c r="B481" t="s">
        <v>37</v>
      </c>
    </row>
    <row r="482" spans="1:2" x14ac:dyDescent="0.2">
      <c r="A482" t="s">
        <v>33</v>
      </c>
      <c r="B482" t="s">
        <v>52</v>
      </c>
    </row>
    <row r="483" spans="1:2" x14ac:dyDescent="0.2">
      <c r="A483" t="s">
        <v>33</v>
      </c>
      <c r="B483" t="s">
        <v>26</v>
      </c>
    </row>
    <row r="484" spans="1:2" x14ac:dyDescent="0.2">
      <c r="A484" t="s">
        <v>33</v>
      </c>
      <c r="B484" t="s">
        <v>26</v>
      </c>
    </row>
    <row r="485" spans="1:2" x14ac:dyDescent="0.2">
      <c r="A485" t="s">
        <v>33</v>
      </c>
      <c r="B485" t="s">
        <v>26</v>
      </c>
    </row>
    <row r="486" spans="1:2" x14ac:dyDescent="0.2">
      <c r="A486" t="s">
        <v>33</v>
      </c>
      <c r="B486" t="s">
        <v>37</v>
      </c>
    </row>
    <row r="487" spans="1:2" x14ac:dyDescent="0.2">
      <c r="A487" t="s">
        <v>33</v>
      </c>
      <c r="B487" t="s">
        <v>37</v>
      </c>
    </row>
    <row r="488" spans="1:2" x14ac:dyDescent="0.2">
      <c r="A488" t="s">
        <v>33</v>
      </c>
      <c r="B488" t="s">
        <v>74</v>
      </c>
    </row>
    <row r="489" spans="1:2" x14ac:dyDescent="0.2">
      <c r="A489" t="s">
        <v>33</v>
      </c>
      <c r="B489" t="s">
        <v>26</v>
      </c>
    </row>
    <row r="490" spans="1:2" x14ac:dyDescent="0.2">
      <c r="A490" t="s">
        <v>33</v>
      </c>
      <c r="B490" t="s">
        <v>62</v>
      </c>
    </row>
    <row r="491" spans="1:2" x14ac:dyDescent="0.2">
      <c r="A491" t="s">
        <v>33</v>
      </c>
      <c r="B491" t="s">
        <v>26</v>
      </c>
    </row>
    <row r="492" spans="1:2" x14ac:dyDescent="0.2">
      <c r="A492" t="s">
        <v>33</v>
      </c>
      <c r="B492" t="s">
        <v>37</v>
      </c>
    </row>
    <row r="493" spans="1:2" x14ac:dyDescent="0.2">
      <c r="A493" t="s">
        <v>33</v>
      </c>
      <c r="B493" t="s">
        <v>37</v>
      </c>
    </row>
    <row r="494" spans="1:2" x14ac:dyDescent="0.2">
      <c r="A494" t="s">
        <v>33</v>
      </c>
      <c r="B494" t="s">
        <v>26</v>
      </c>
    </row>
    <row r="495" spans="1:2" x14ac:dyDescent="0.2">
      <c r="A495" t="s">
        <v>33</v>
      </c>
      <c r="B495" t="s">
        <v>37</v>
      </c>
    </row>
    <row r="496" spans="1:2" x14ac:dyDescent="0.2">
      <c r="A496" t="s">
        <v>33</v>
      </c>
      <c r="B496" t="s">
        <v>26</v>
      </c>
    </row>
    <row r="497" spans="1:2" x14ac:dyDescent="0.2">
      <c r="A497" t="s">
        <v>33</v>
      </c>
      <c r="B497" t="s">
        <v>26</v>
      </c>
    </row>
    <row r="498" spans="1:2" x14ac:dyDescent="0.2">
      <c r="A498" t="s">
        <v>33</v>
      </c>
      <c r="B498" t="s">
        <v>37</v>
      </c>
    </row>
    <row r="499" spans="1:2" x14ac:dyDescent="0.2">
      <c r="A499" t="s">
        <v>33</v>
      </c>
      <c r="B499" t="s">
        <v>37</v>
      </c>
    </row>
    <row r="500" spans="1:2" x14ac:dyDescent="0.2">
      <c r="A500" t="s">
        <v>33</v>
      </c>
      <c r="B500" t="s">
        <v>37</v>
      </c>
    </row>
    <row r="501" spans="1:2" x14ac:dyDescent="0.2">
      <c r="A501" t="s">
        <v>33</v>
      </c>
      <c r="B501" t="s">
        <v>37</v>
      </c>
    </row>
    <row r="502" spans="1:2" x14ac:dyDescent="0.2">
      <c r="A502" t="s">
        <v>33</v>
      </c>
      <c r="B502" t="s">
        <v>37</v>
      </c>
    </row>
    <row r="503" spans="1:2" x14ac:dyDescent="0.2">
      <c r="A503" t="s">
        <v>33</v>
      </c>
      <c r="B503" t="s">
        <v>85</v>
      </c>
    </row>
    <row r="504" spans="1:2" x14ac:dyDescent="0.2">
      <c r="A504" t="s">
        <v>33</v>
      </c>
      <c r="B504" t="s">
        <v>26</v>
      </c>
    </row>
    <row r="505" spans="1:2" x14ac:dyDescent="0.2">
      <c r="A505" t="s">
        <v>33</v>
      </c>
      <c r="B505" t="s">
        <v>85</v>
      </c>
    </row>
    <row r="506" spans="1:2" x14ac:dyDescent="0.2">
      <c r="A506" t="s">
        <v>33</v>
      </c>
      <c r="B506" t="s">
        <v>37</v>
      </c>
    </row>
    <row r="507" spans="1:2" x14ac:dyDescent="0.2">
      <c r="A507" t="s">
        <v>33</v>
      </c>
      <c r="B507" t="s">
        <v>26</v>
      </c>
    </row>
    <row r="508" spans="1:2" x14ac:dyDescent="0.2">
      <c r="A508" t="s">
        <v>33</v>
      </c>
      <c r="B508" t="s">
        <v>26</v>
      </c>
    </row>
    <row r="509" spans="1:2" x14ac:dyDescent="0.2">
      <c r="A509" t="s">
        <v>33</v>
      </c>
      <c r="B509" t="s">
        <v>26</v>
      </c>
    </row>
    <row r="510" spans="1:2" x14ac:dyDescent="0.2">
      <c r="A510" t="s">
        <v>33</v>
      </c>
      <c r="B510" t="s">
        <v>37</v>
      </c>
    </row>
    <row r="511" spans="1:2" x14ac:dyDescent="0.2">
      <c r="A511" t="s">
        <v>33</v>
      </c>
      <c r="B511" t="s">
        <v>67</v>
      </c>
    </row>
    <row r="512" spans="1:2" x14ac:dyDescent="0.2">
      <c r="A512" t="s">
        <v>33</v>
      </c>
      <c r="B512" t="s">
        <v>37</v>
      </c>
    </row>
    <row r="513" spans="1:2" x14ac:dyDescent="0.2">
      <c r="A513" t="s">
        <v>33</v>
      </c>
      <c r="B513" t="s">
        <v>26</v>
      </c>
    </row>
    <row r="514" spans="1:2" x14ac:dyDescent="0.2">
      <c r="A514" t="s">
        <v>33</v>
      </c>
      <c r="B514" t="s">
        <v>34</v>
      </c>
    </row>
    <row r="515" spans="1:2" x14ac:dyDescent="0.2">
      <c r="A515" t="s">
        <v>33</v>
      </c>
      <c r="B515" t="s">
        <v>66</v>
      </c>
    </row>
    <row r="516" spans="1:2" x14ac:dyDescent="0.2">
      <c r="A516" t="s">
        <v>33</v>
      </c>
      <c r="B516" t="s">
        <v>26</v>
      </c>
    </row>
    <row r="517" spans="1:2" x14ac:dyDescent="0.2">
      <c r="A517" t="s">
        <v>33</v>
      </c>
      <c r="B517" t="s">
        <v>62</v>
      </c>
    </row>
    <row r="518" spans="1:2" x14ac:dyDescent="0.2">
      <c r="A518" t="s">
        <v>33</v>
      </c>
      <c r="B518" t="s">
        <v>26</v>
      </c>
    </row>
    <row r="519" spans="1:2" x14ac:dyDescent="0.2">
      <c r="A519" t="s">
        <v>33</v>
      </c>
      <c r="B519" t="s">
        <v>26</v>
      </c>
    </row>
    <row r="520" spans="1:2" x14ac:dyDescent="0.2">
      <c r="A520" t="s">
        <v>33</v>
      </c>
      <c r="B520" t="s">
        <v>26</v>
      </c>
    </row>
    <row r="521" spans="1:2" x14ac:dyDescent="0.2">
      <c r="A521" t="s">
        <v>33</v>
      </c>
      <c r="B521" t="s">
        <v>37</v>
      </c>
    </row>
    <row r="522" spans="1:2" x14ac:dyDescent="0.2">
      <c r="A522" t="s">
        <v>33</v>
      </c>
      <c r="B522" t="s">
        <v>26</v>
      </c>
    </row>
    <row r="523" spans="1:2" x14ac:dyDescent="0.2">
      <c r="A523" t="s">
        <v>33</v>
      </c>
      <c r="B523" t="s">
        <v>37</v>
      </c>
    </row>
    <row r="524" spans="1:2" x14ac:dyDescent="0.2">
      <c r="A524" t="s">
        <v>33</v>
      </c>
      <c r="B524" t="s">
        <v>37</v>
      </c>
    </row>
    <row r="525" spans="1:2" x14ac:dyDescent="0.2">
      <c r="A525" t="s">
        <v>33</v>
      </c>
      <c r="B525" t="s">
        <v>127</v>
      </c>
    </row>
    <row r="526" spans="1:2" x14ac:dyDescent="0.2">
      <c r="A526" t="s">
        <v>33</v>
      </c>
      <c r="B526" t="s">
        <v>26</v>
      </c>
    </row>
    <row r="527" spans="1:2" x14ac:dyDescent="0.2">
      <c r="A527" t="s">
        <v>33</v>
      </c>
      <c r="B527" t="s">
        <v>67</v>
      </c>
    </row>
    <row r="528" spans="1:2" x14ac:dyDescent="0.2">
      <c r="A528" t="s">
        <v>33</v>
      </c>
      <c r="B528" t="s">
        <v>26</v>
      </c>
    </row>
    <row r="529" spans="1:2" x14ac:dyDescent="0.2">
      <c r="A529" t="s">
        <v>33</v>
      </c>
      <c r="B529" t="s">
        <v>26</v>
      </c>
    </row>
    <row r="530" spans="1:2" x14ac:dyDescent="0.2">
      <c r="A530" t="s">
        <v>33</v>
      </c>
      <c r="B530" t="s">
        <v>26</v>
      </c>
    </row>
    <row r="531" spans="1:2" x14ac:dyDescent="0.2">
      <c r="A531" t="s">
        <v>33</v>
      </c>
      <c r="B531" t="s">
        <v>26</v>
      </c>
    </row>
    <row r="532" spans="1:2" x14ac:dyDescent="0.2">
      <c r="A532" t="s">
        <v>33</v>
      </c>
      <c r="B532" t="s">
        <v>37</v>
      </c>
    </row>
    <row r="533" spans="1:2" x14ac:dyDescent="0.2">
      <c r="A533" t="s">
        <v>33</v>
      </c>
      <c r="B533" t="s">
        <v>77</v>
      </c>
    </row>
    <row r="534" spans="1:2" x14ac:dyDescent="0.2">
      <c r="A534" t="s">
        <v>33</v>
      </c>
      <c r="B534" t="s">
        <v>37</v>
      </c>
    </row>
    <row r="535" spans="1:2" x14ac:dyDescent="0.2">
      <c r="A535" t="s">
        <v>33</v>
      </c>
      <c r="B535" t="s">
        <v>37</v>
      </c>
    </row>
    <row r="536" spans="1:2" x14ac:dyDescent="0.2">
      <c r="A536" t="s">
        <v>33</v>
      </c>
      <c r="B536" t="s">
        <v>26</v>
      </c>
    </row>
    <row r="537" spans="1:2" x14ac:dyDescent="0.2">
      <c r="A537" t="s">
        <v>33</v>
      </c>
      <c r="B537" t="s">
        <v>37</v>
      </c>
    </row>
    <row r="538" spans="1:2" x14ac:dyDescent="0.2">
      <c r="A538" t="s">
        <v>33</v>
      </c>
      <c r="B538" t="s">
        <v>26</v>
      </c>
    </row>
    <row r="539" spans="1:2" x14ac:dyDescent="0.2">
      <c r="A539" t="s">
        <v>33</v>
      </c>
      <c r="B539" t="s">
        <v>26</v>
      </c>
    </row>
    <row r="540" spans="1:2" x14ac:dyDescent="0.2">
      <c r="A540" t="s">
        <v>33</v>
      </c>
      <c r="B540" t="s">
        <v>37</v>
      </c>
    </row>
    <row r="541" spans="1:2" x14ac:dyDescent="0.2">
      <c r="A541" t="s">
        <v>33</v>
      </c>
      <c r="B541" t="s">
        <v>37</v>
      </c>
    </row>
    <row r="542" spans="1:2" x14ac:dyDescent="0.2">
      <c r="A542" t="s">
        <v>33</v>
      </c>
      <c r="B542" t="s">
        <v>37</v>
      </c>
    </row>
    <row r="543" spans="1:2" x14ac:dyDescent="0.2">
      <c r="A543" t="s">
        <v>33</v>
      </c>
      <c r="B543" t="s">
        <v>26</v>
      </c>
    </row>
    <row r="544" spans="1:2" x14ac:dyDescent="0.2">
      <c r="A544" t="s">
        <v>33</v>
      </c>
      <c r="B544" t="s">
        <v>37</v>
      </c>
    </row>
    <row r="545" spans="1:2" x14ac:dyDescent="0.2">
      <c r="A545" t="s">
        <v>33</v>
      </c>
      <c r="B545" t="s">
        <v>26</v>
      </c>
    </row>
    <row r="546" spans="1:2" x14ac:dyDescent="0.2">
      <c r="A546" t="s">
        <v>33</v>
      </c>
      <c r="B546" t="s">
        <v>37</v>
      </c>
    </row>
    <row r="547" spans="1:2" x14ac:dyDescent="0.2">
      <c r="A547" t="s">
        <v>33</v>
      </c>
      <c r="B547" t="s">
        <v>37</v>
      </c>
    </row>
    <row r="548" spans="1:2" x14ac:dyDescent="0.2">
      <c r="A548" t="s">
        <v>33</v>
      </c>
      <c r="B548" t="s">
        <v>37</v>
      </c>
    </row>
    <row r="549" spans="1:2" x14ac:dyDescent="0.2">
      <c r="A549" t="s">
        <v>33</v>
      </c>
      <c r="B549" t="s">
        <v>37</v>
      </c>
    </row>
    <row r="550" spans="1:2" x14ac:dyDescent="0.2">
      <c r="A550" t="s">
        <v>33</v>
      </c>
      <c r="B550" t="s">
        <v>77</v>
      </c>
    </row>
    <row r="551" spans="1:2" x14ac:dyDescent="0.2">
      <c r="A551" t="s">
        <v>33</v>
      </c>
      <c r="B551" t="s">
        <v>37</v>
      </c>
    </row>
    <row r="552" spans="1:2" x14ac:dyDescent="0.2">
      <c r="A552" t="s">
        <v>33</v>
      </c>
      <c r="B552" t="s">
        <v>26</v>
      </c>
    </row>
    <row r="553" spans="1:2" x14ac:dyDescent="0.2">
      <c r="A553" t="s">
        <v>33</v>
      </c>
      <c r="B553" t="s">
        <v>85</v>
      </c>
    </row>
    <row r="554" spans="1:2" x14ac:dyDescent="0.2">
      <c r="A554" t="s">
        <v>33</v>
      </c>
      <c r="B554" t="s">
        <v>37</v>
      </c>
    </row>
    <row r="555" spans="1:2" x14ac:dyDescent="0.2">
      <c r="A555" t="s">
        <v>33</v>
      </c>
      <c r="B555" t="s">
        <v>66</v>
      </c>
    </row>
    <row r="556" spans="1:2" x14ac:dyDescent="0.2">
      <c r="A556" t="s">
        <v>33</v>
      </c>
      <c r="B556" t="s">
        <v>26</v>
      </c>
    </row>
    <row r="557" spans="1:2" x14ac:dyDescent="0.2">
      <c r="A557" t="s">
        <v>33</v>
      </c>
      <c r="B557" t="s">
        <v>37</v>
      </c>
    </row>
    <row r="558" spans="1:2" x14ac:dyDescent="0.2">
      <c r="A558" t="s">
        <v>33</v>
      </c>
      <c r="B558" t="s">
        <v>67</v>
      </c>
    </row>
    <row r="559" spans="1:2" x14ac:dyDescent="0.2">
      <c r="A559" t="s">
        <v>33</v>
      </c>
      <c r="B559" t="s">
        <v>77</v>
      </c>
    </row>
    <row r="560" spans="1:2" x14ac:dyDescent="0.2">
      <c r="A560" t="s">
        <v>33</v>
      </c>
      <c r="B560" t="s">
        <v>26</v>
      </c>
    </row>
    <row r="561" spans="1:2" x14ac:dyDescent="0.2">
      <c r="A561" t="s">
        <v>33</v>
      </c>
      <c r="B561" t="s">
        <v>37</v>
      </c>
    </row>
    <row r="562" spans="1:2" x14ac:dyDescent="0.2">
      <c r="A562" t="s">
        <v>33</v>
      </c>
      <c r="B562" t="s">
        <v>26</v>
      </c>
    </row>
    <row r="563" spans="1:2" x14ac:dyDescent="0.2">
      <c r="A563" t="s">
        <v>33</v>
      </c>
      <c r="B563" t="s">
        <v>77</v>
      </c>
    </row>
    <row r="564" spans="1:2" x14ac:dyDescent="0.2">
      <c r="A564" t="s">
        <v>33</v>
      </c>
      <c r="B564" t="s">
        <v>52</v>
      </c>
    </row>
    <row r="565" spans="1:2" x14ac:dyDescent="0.2">
      <c r="A565" t="s">
        <v>33</v>
      </c>
      <c r="B565" t="s">
        <v>37</v>
      </c>
    </row>
    <row r="566" spans="1:2" x14ac:dyDescent="0.2">
      <c r="A566" t="s">
        <v>33</v>
      </c>
      <c r="B566" t="s">
        <v>37</v>
      </c>
    </row>
    <row r="567" spans="1:2" x14ac:dyDescent="0.2">
      <c r="A567" t="s">
        <v>33</v>
      </c>
      <c r="B567" t="s">
        <v>34</v>
      </c>
    </row>
    <row r="568" spans="1:2" x14ac:dyDescent="0.2">
      <c r="A568" t="s">
        <v>33</v>
      </c>
      <c r="B568" t="s">
        <v>37</v>
      </c>
    </row>
    <row r="569" spans="1:2" x14ac:dyDescent="0.2">
      <c r="A569" t="s">
        <v>33</v>
      </c>
      <c r="B569" t="s">
        <v>37</v>
      </c>
    </row>
    <row r="570" spans="1:2" x14ac:dyDescent="0.2">
      <c r="A570" t="s">
        <v>33</v>
      </c>
      <c r="B570" t="s">
        <v>37</v>
      </c>
    </row>
    <row r="571" spans="1:2" x14ac:dyDescent="0.2">
      <c r="A571" t="s">
        <v>33</v>
      </c>
      <c r="B571" t="s">
        <v>26</v>
      </c>
    </row>
    <row r="572" spans="1:2" x14ac:dyDescent="0.2">
      <c r="A572" t="s">
        <v>33</v>
      </c>
      <c r="B572" t="s">
        <v>37</v>
      </c>
    </row>
    <row r="573" spans="1:2" x14ac:dyDescent="0.2">
      <c r="A573" t="s">
        <v>33</v>
      </c>
      <c r="B573" t="s">
        <v>67</v>
      </c>
    </row>
    <row r="574" spans="1:2" x14ac:dyDescent="0.2">
      <c r="A574" t="s">
        <v>33</v>
      </c>
      <c r="B574" t="s">
        <v>47</v>
      </c>
    </row>
    <row r="575" spans="1:2" x14ac:dyDescent="0.2">
      <c r="A575" t="s">
        <v>33</v>
      </c>
      <c r="B575" t="s">
        <v>26</v>
      </c>
    </row>
    <row r="576" spans="1:2" x14ac:dyDescent="0.2">
      <c r="A576" t="s">
        <v>33</v>
      </c>
      <c r="B576" t="s">
        <v>37</v>
      </c>
    </row>
    <row r="577" spans="1:2" x14ac:dyDescent="0.2">
      <c r="A577" t="s">
        <v>33</v>
      </c>
      <c r="B577" t="s">
        <v>26</v>
      </c>
    </row>
    <row r="578" spans="1:2" x14ac:dyDescent="0.2">
      <c r="A578" t="s">
        <v>33</v>
      </c>
      <c r="B578" t="s">
        <v>62</v>
      </c>
    </row>
    <row r="579" spans="1:2" x14ac:dyDescent="0.2">
      <c r="A579" t="s">
        <v>33</v>
      </c>
      <c r="B579" t="s">
        <v>26</v>
      </c>
    </row>
    <row r="580" spans="1:2" x14ac:dyDescent="0.2">
      <c r="A580" t="s">
        <v>33</v>
      </c>
      <c r="B580" t="s">
        <v>34</v>
      </c>
    </row>
    <row r="581" spans="1:2" x14ac:dyDescent="0.2">
      <c r="A581" t="s">
        <v>33</v>
      </c>
      <c r="B581" t="s">
        <v>37</v>
      </c>
    </row>
    <row r="582" spans="1:2" x14ac:dyDescent="0.2">
      <c r="A582" t="s">
        <v>33</v>
      </c>
      <c r="B582" t="s">
        <v>26</v>
      </c>
    </row>
    <row r="583" spans="1:2" x14ac:dyDescent="0.2">
      <c r="A583" t="s">
        <v>33</v>
      </c>
      <c r="B583" t="s">
        <v>26</v>
      </c>
    </row>
    <row r="584" spans="1:2" x14ac:dyDescent="0.2">
      <c r="A584" t="s">
        <v>33</v>
      </c>
      <c r="B584" t="s">
        <v>34</v>
      </c>
    </row>
    <row r="585" spans="1:2" x14ac:dyDescent="0.2">
      <c r="A585" t="s">
        <v>33</v>
      </c>
      <c r="B585" t="s">
        <v>37</v>
      </c>
    </row>
    <row r="586" spans="1:2" x14ac:dyDescent="0.2">
      <c r="A586" t="s">
        <v>33</v>
      </c>
      <c r="B586" t="s">
        <v>26</v>
      </c>
    </row>
    <row r="587" spans="1:2" x14ac:dyDescent="0.2">
      <c r="A587" t="s">
        <v>33</v>
      </c>
      <c r="B587" t="s">
        <v>26</v>
      </c>
    </row>
    <row r="588" spans="1:2" x14ac:dyDescent="0.2">
      <c r="A588" t="s">
        <v>33</v>
      </c>
      <c r="B588" t="s">
        <v>37</v>
      </c>
    </row>
    <row r="589" spans="1:2" x14ac:dyDescent="0.2">
      <c r="A589" t="s">
        <v>33</v>
      </c>
      <c r="B589" t="s">
        <v>26</v>
      </c>
    </row>
    <row r="590" spans="1:2" x14ac:dyDescent="0.2">
      <c r="A590" t="s">
        <v>33</v>
      </c>
      <c r="B590" t="s">
        <v>26</v>
      </c>
    </row>
    <row r="591" spans="1:2" x14ac:dyDescent="0.2">
      <c r="A591" t="s">
        <v>33</v>
      </c>
      <c r="B591" t="s">
        <v>37</v>
      </c>
    </row>
    <row r="592" spans="1:2" x14ac:dyDescent="0.2">
      <c r="A592" t="s">
        <v>33</v>
      </c>
      <c r="B592" t="s">
        <v>26</v>
      </c>
    </row>
    <row r="593" spans="1:2" x14ac:dyDescent="0.2">
      <c r="A593" t="s">
        <v>33</v>
      </c>
      <c r="B593" t="s">
        <v>37</v>
      </c>
    </row>
    <row r="594" spans="1:2" x14ac:dyDescent="0.2">
      <c r="A594" t="s">
        <v>33</v>
      </c>
      <c r="B594" t="s">
        <v>26</v>
      </c>
    </row>
    <row r="595" spans="1:2" x14ac:dyDescent="0.2">
      <c r="A595" t="s">
        <v>33</v>
      </c>
      <c r="B595" t="s">
        <v>26</v>
      </c>
    </row>
    <row r="596" spans="1:2" x14ac:dyDescent="0.2">
      <c r="A596" t="s">
        <v>33</v>
      </c>
      <c r="B596" t="s">
        <v>115</v>
      </c>
    </row>
    <row r="597" spans="1:2" x14ac:dyDescent="0.2">
      <c r="A597" t="s">
        <v>33</v>
      </c>
      <c r="B597" t="s">
        <v>26</v>
      </c>
    </row>
    <row r="598" spans="1:2" x14ac:dyDescent="0.2">
      <c r="A598" t="s">
        <v>33</v>
      </c>
      <c r="B598" t="s">
        <v>47</v>
      </c>
    </row>
    <row r="599" spans="1:2" x14ac:dyDescent="0.2">
      <c r="A599" t="s">
        <v>33</v>
      </c>
      <c r="B599" t="s">
        <v>47</v>
      </c>
    </row>
    <row r="600" spans="1:2" x14ac:dyDescent="0.2">
      <c r="A600" t="s">
        <v>33</v>
      </c>
      <c r="B600" t="s">
        <v>52</v>
      </c>
    </row>
    <row r="601" spans="1:2" x14ac:dyDescent="0.2">
      <c r="A601" t="s">
        <v>33</v>
      </c>
      <c r="B601" t="s">
        <v>62</v>
      </c>
    </row>
    <row r="602" spans="1:2" x14ac:dyDescent="0.2">
      <c r="A602" t="s">
        <v>33</v>
      </c>
      <c r="B602" t="s">
        <v>37</v>
      </c>
    </row>
    <row r="603" spans="1:2" x14ac:dyDescent="0.2">
      <c r="A603" t="s">
        <v>33</v>
      </c>
      <c r="B603" t="s">
        <v>62</v>
      </c>
    </row>
    <row r="604" spans="1:2" x14ac:dyDescent="0.2">
      <c r="A604" t="s">
        <v>33</v>
      </c>
      <c r="B604" t="s">
        <v>127</v>
      </c>
    </row>
    <row r="605" spans="1:2" x14ac:dyDescent="0.2">
      <c r="A605" t="s">
        <v>33</v>
      </c>
      <c r="B605" t="s">
        <v>26</v>
      </c>
    </row>
    <row r="606" spans="1:2" x14ac:dyDescent="0.2">
      <c r="A606" t="s">
        <v>33</v>
      </c>
      <c r="B606" t="s">
        <v>68</v>
      </c>
    </row>
    <row r="607" spans="1:2" x14ac:dyDescent="0.2">
      <c r="A607" t="s">
        <v>33</v>
      </c>
      <c r="B607" t="s">
        <v>77</v>
      </c>
    </row>
    <row r="608" spans="1:2" x14ac:dyDescent="0.2">
      <c r="A608" t="s">
        <v>33</v>
      </c>
      <c r="B608" t="s">
        <v>115</v>
      </c>
    </row>
    <row r="609" spans="1:2" x14ac:dyDescent="0.2">
      <c r="A609" t="s">
        <v>33</v>
      </c>
      <c r="B609" t="s">
        <v>26</v>
      </c>
    </row>
    <row r="610" spans="1:2" x14ac:dyDescent="0.2">
      <c r="A610" t="s">
        <v>33</v>
      </c>
      <c r="B610" t="s">
        <v>26</v>
      </c>
    </row>
    <row r="611" spans="1:2" x14ac:dyDescent="0.2">
      <c r="A611" t="s">
        <v>54</v>
      </c>
      <c r="B611" t="s">
        <v>26</v>
      </c>
    </row>
    <row r="612" spans="1:2" x14ac:dyDescent="0.2">
      <c r="A612" t="s">
        <v>54</v>
      </c>
      <c r="B612" t="s">
        <v>26</v>
      </c>
    </row>
    <row r="613" spans="1:2" x14ac:dyDescent="0.2">
      <c r="A613" t="s">
        <v>148</v>
      </c>
      <c r="B613" t="s">
        <v>34</v>
      </c>
    </row>
    <row r="614" spans="1:2" x14ac:dyDescent="0.2">
      <c r="A614" t="s">
        <v>72</v>
      </c>
      <c r="B614" t="s">
        <v>26</v>
      </c>
    </row>
    <row r="615" spans="1:2" x14ac:dyDescent="0.2">
      <c r="A615" t="s">
        <v>151</v>
      </c>
      <c r="B615" t="s">
        <v>26</v>
      </c>
    </row>
    <row r="616" spans="1:2" x14ac:dyDescent="0.2">
      <c r="A616" t="s">
        <v>39</v>
      </c>
      <c r="B616" t="s">
        <v>77</v>
      </c>
    </row>
    <row r="617" spans="1:2" x14ac:dyDescent="0.2">
      <c r="A617" t="s">
        <v>177</v>
      </c>
      <c r="B617" t="s">
        <v>26</v>
      </c>
    </row>
    <row r="618" spans="1:2" x14ac:dyDescent="0.2">
      <c r="A618" t="s">
        <v>177</v>
      </c>
      <c r="B618" t="s">
        <v>26</v>
      </c>
    </row>
    <row r="619" spans="1:2" x14ac:dyDescent="0.2">
      <c r="A619" t="s">
        <v>36</v>
      </c>
      <c r="B619" t="s">
        <v>34</v>
      </c>
    </row>
    <row r="620" spans="1:2" x14ac:dyDescent="0.2">
      <c r="A620" t="s">
        <v>36</v>
      </c>
      <c r="B620" t="s">
        <v>37</v>
      </c>
    </row>
    <row r="621" spans="1:2" x14ac:dyDescent="0.2">
      <c r="A621" t="s">
        <v>54</v>
      </c>
      <c r="B621" t="s">
        <v>37</v>
      </c>
    </row>
    <row r="622" spans="1:2" x14ac:dyDescent="0.2">
      <c r="A622" t="s">
        <v>54</v>
      </c>
      <c r="B622" t="s">
        <v>34</v>
      </c>
    </row>
    <row r="623" spans="1:2" x14ac:dyDescent="0.2">
      <c r="A623" t="s">
        <v>54</v>
      </c>
      <c r="B623" t="s">
        <v>37</v>
      </c>
    </row>
    <row r="624" spans="1:2" x14ac:dyDescent="0.2">
      <c r="A624" t="s">
        <v>54</v>
      </c>
      <c r="B624" t="s">
        <v>26</v>
      </c>
    </row>
    <row r="625" spans="1:2" x14ac:dyDescent="0.2">
      <c r="A625" t="s">
        <v>54</v>
      </c>
      <c r="B625" t="s">
        <v>37</v>
      </c>
    </row>
    <row r="626" spans="1:2" x14ac:dyDescent="0.2">
      <c r="A626" t="s">
        <v>151</v>
      </c>
      <c r="B626" t="s">
        <v>67</v>
      </c>
    </row>
    <row r="627" spans="1:2" x14ac:dyDescent="0.2">
      <c r="A627" t="s">
        <v>72</v>
      </c>
      <c r="B627" t="s">
        <v>26</v>
      </c>
    </row>
    <row r="628" spans="1:2" x14ac:dyDescent="0.2">
      <c r="A628" t="s">
        <v>197</v>
      </c>
      <c r="B628" t="s">
        <v>34</v>
      </c>
    </row>
    <row r="629" spans="1:2" x14ac:dyDescent="0.2">
      <c r="A629" t="s">
        <v>131</v>
      </c>
      <c r="B629" t="s">
        <v>34</v>
      </c>
    </row>
    <row r="630" spans="1:2" x14ac:dyDescent="0.2">
      <c r="A630" t="s">
        <v>131</v>
      </c>
      <c r="B630" t="s">
        <v>26</v>
      </c>
    </row>
    <row r="631" spans="1:2" x14ac:dyDescent="0.2">
      <c r="A631" t="s">
        <v>131</v>
      </c>
      <c r="B631" t="s">
        <v>37</v>
      </c>
    </row>
    <row r="632" spans="1:2" x14ac:dyDescent="0.2">
      <c r="A632" t="s">
        <v>131</v>
      </c>
      <c r="B632" t="s">
        <v>26</v>
      </c>
    </row>
    <row r="633" spans="1:2" x14ac:dyDescent="0.2">
      <c r="A633" t="s">
        <v>131</v>
      </c>
      <c r="B633" t="s">
        <v>26</v>
      </c>
    </row>
    <row r="634" spans="1:2" x14ac:dyDescent="0.2">
      <c r="A634" t="s">
        <v>131</v>
      </c>
      <c r="B634" t="s">
        <v>127</v>
      </c>
    </row>
    <row r="635" spans="1:2" x14ac:dyDescent="0.2">
      <c r="A635" t="s">
        <v>131</v>
      </c>
      <c r="B635" t="s">
        <v>26</v>
      </c>
    </row>
    <row r="636" spans="1:2" x14ac:dyDescent="0.2">
      <c r="A636" t="s">
        <v>131</v>
      </c>
      <c r="B636" t="s">
        <v>127</v>
      </c>
    </row>
    <row r="637" spans="1:2" x14ac:dyDescent="0.2">
      <c r="A637" t="s">
        <v>131</v>
      </c>
      <c r="B637" t="s">
        <v>37</v>
      </c>
    </row>
    <row r="638" spans="1:2" x14ac:dyDescent="0.2">
      <c r="A638" t="s">
        <v>131</v>
      </c>
      <c r="B638" t="s">
        <v>34</v>
      </c>
    </row>
    <row r="639" spans="1:2" x14ac:dyDescent="0.2">
      <c r="A639" t="s">
        <v>131</v>
      </c>
      <c r="B639" t="s">
        <v>37</v>
      </c>
    </row>
    <row r="640" spans="1:2" x14ac:dyDescent="0.2">
      <c r="A640" t="s">
        <v>131</v>
      </c>
      <c r="B640" t="s">
        <v>37</v>
      </c>
    </row>
    <row r="641" spans="1:2" x14ac:dyDescent="0.2">
      <c r="A641" t="s">
        <v>131</v>
      </c>
      <c r="B641" t="s">
        <v>26</v>
      </c>
    </row>
    <row r="642" spans="1:2" x14ac:dyDescent="0.2">
      <c r="A642" t="s">
        <v>131</v>
      </c>
      <c r="B642" t="s">
        <v>37</v>
      </c>
    </row>
    <row r="643" spans="1:2" x14ac:dyDescent="0.2">
      <c r="A643" t="s">
        <v>131</v>
      </c>
      <c r="B643" t="s">
        <v>26</v>
      </c>
    </row>
    <row r="644" spans="1:2" x14ac:dyDescent="0.2">
      <c r="A644" t="s">
        <v>131</v>
      </c>
      <c r="B644" t="s">
        <v>37</v>
      </c>
    </row>
    <row r="645" spans="1:2" x14ac:dyDescent="0.2">
      <c r="A645" t="s">
        <v>131</v>
      </c>
      <c r="B645" t="s">
        <v>26</v>
      </c>
    </row>
    <row r="646" spans="1:2" x14ac:dyDescent="0.2">
      <c r="A646" t="s">
        <v>131</v>
      </c>
      <c r="B646" t="s">
        <v>37</v>
      </c>
    </row>
    <row r="647" spans="1:2" x14ac:dyDescent="0.2">
      <c r="A647" t="s">
        <v>131</v>
      </c>
      <c r="B647" t="s">
        <v>47</v>
      </c>
    </row>
    <row r="648" spans="1:2" x14ac:dyDescent="0.2">
      <c r="A648" t="s">
        <v>131</v>
      </c>
      <c r="B648" t="s">
        <v>37</v>
      </c>
    </row>
    <row r="649" spans="1:2" x14ac:dyDescent="0.2">
      <c r="A649" t="s">
        <v>131</v>
      </c>
      <c r="B649" t="s">
        <v>37</v>
      </c>
    </row>
    <row r="650" spans="1:2" x14ac:dyDescent="0.2">
      <c r="A650" t="s">
        <v>131</v>
      </c>
      <c r="B650" t="s">
        <v>37</v>
      </c>
    </row>
    <row r="651" spans="1:2" x14ac:dyDescent="0.2">
      <c r="A651" t="s">
        <v>131</v>
      </c>
      <c r="B651" t="s">
        <v>37</v>
      </c>
    </row>
    <row r="652" spans="1:2" x14ac:dyDescent="0.2">
      <c r="A652" t="s">
        <v>131</v>
      </c>
      <c r="B652" t="s">
        <v>26</v>
      </c>
    </row>
    <row r="653" spans="1:2" x14ac:dyDescent="0.2">
      <c r="A653" t="s">
        <v>131</v>
      </c>
      <c r="B653" t="s">
        <v>26</v>
      </c>
    </row>
    <row r="654" spans="1:2" x14ac:dyDescent="0.2">
      <c r="A654" t="s">
        <v>131</v>
      </c>
      <c r="B654" t="s">
        <v>68</v>
      </c>
    </row>
    <row r="655" spans="1:2" x14ac:dyDescent="0.2">
      <c r="A655" t="s">
        <v>131</v>
      </c>
      <c r="B655" t="s">
        <v>37</v>
      </c>
    </row>
    <row r="656" spans="1:2" x14ac:dyDescent="0.2">
      <c r="A656" t="s">
        <v>131</v>
      </c>
      <c r="B656" t="s">
        <v>37</v>
      </c>
    </row>
    <row r="657" spans="1:2" x14ac:dyDescent="0.2">
      <c r="A657" t="s">
        <v>131</v>
      </c>
      <c r="B657" t="s">
        <v>34</v>
      </c>
    </row>
    <row r="658" spans="1:2" x14ac:dyDescent="0.2">
      <c r="A658" t="s">
        <v>131</v>
      </c>
      <c r="B658" t="s">
        <v>26</v>
      </c>
    </row>
    <row r="659" spans="1:2" x14ac:dyDescent="0.2">
      <c r="A659" t="s">
        <v>131</v>
      </c>
      <c r="B659" t="s">
        <v>37</v>
      </c>
    </row>
    <row r="660" spans="1:2" x14ac:dyDescent="0.2">
      <c r="A660" t="s">
        <v>131</v>
      </c>
      <c r="B660" t="s">
        <v>66</v>
      </c>
    </row>
    <row r="661" spans="1:2" x14ac:dyDescent="0.2">
      <c r="A661" t="s">
        <v>131</v>
      </c>
      <c r="B661" t="s">
        <v>26</v>
      </c>
    </row>
    <row r="662" spans="1:2" x14ac:dyDescent="0.2">
      <c r="A662" t="s">
        <v>131</v>
      </c>
      <c r="B662" t="s">
        <v>26</v>
      </c>
    </row>
    <row r="663" spans="1:2" x14ac:dyDescent="0.2">
      <c r="A663" t="s">
        <v>131</v>
      </c>
      <c r="B663" t="s">
        <v>34</v>
      </c>
    </row>
    <row r="664" spans="1:2" x14ac:dyDescent="0.2">
      <c r="A664" t="s">
        <v>131</v>
      </c>
      <c r="B664" t="s">
        <v>26</v>
      </c>
    </row>
    <row r="665" spans="1:2" x14ac:dyDescent="0.2">
      <c r="A665" t="s">
        <v>131</v>
      </c>
      <c r="B665" t="s">
        <v>115</v>
      </c>
    </row>
    <row r="666" spans="1:2" x14ac:dyDescent="0.2">
      <c r="A666" t="s">
        <v>131</v>
      </c>
      <c r="B666" t="s">
        <v>37</v>
      </c>
    </row>
    <row r="667" spans="1:2" x14ac:dyDescent="0.2">
      <c r="A667" t="s">
        <v>131</v>
      </c>
      <c r="B667" t="s">
        <v>26</v>
      </c>
    </row>
    <row r="668" spans="1:2" x14ac:dyDescent="0.2">
      <c r="A668" t="s">
        <v>131</v>
      </c>
      <c r="B668" t="s">
        <v>37</v>
      </c>
    </row>
    <row r="669" spans="1:2" x14ac:dyDescent="0.2">
      <c r="A669" t="s">
        <v>131</v>
      </c>
      <c r="B669" t="s">
        <v>85</v>
      </c>
    </row>
    <row r="670" spans="1:2" x14ac:dyDescent="0.2">
      <c r="A670" t="s">
        <v>131</v>
      </c>
      <c r="B670" t="s">
        <v>37</v>
      </c>
    </row>
    <row r="671" spans="1:2" x14ac:dyDescent="0.2">
      <c r="A671" t="s">
        <v>131</v>
      </c>
      <c r="B671" t="s">
        <v>85</v>
      </c>
    </row>
    <row r="672" spans="1:2" x14ac:dyDescent="0.2">
      <c r="A672" t="s">
        <v>131</v>
      </c>
      <c r="B672" t="s">
        <v>62</v>
      </c>
    </row>
    <row r="673" spans="1:2" x14ac:dyDescent="0.2">
      <c r="A673" t="s">
        <v>131</v>
      </c>
      <c r="B673" t="s">
        <v>26</v>
      </c>
    </row>
    <row r="674" spans="1:2" x14ac:dyDescent="0.2">
      <c r="A674" t="s">
        <v>131</v>
      </c>
      <c r="B674" t="s">
        <v>37</v>
      </c>
    </row>
    <row r="675" spans="1:2" x14ac:dyDescent="0.2">
      <c r="A675" t="s">
        <v>131</v>
      </c>
      <c r="B675" t="s">
        <v>37</v>
      </c>
    </row>
    <row r="676" spans="1:2" x14ac:dyDescent="0.2">
      <c r="A676" t="s">
        <v>131</v>
      </c>
      <c r="B676" t="s">
        <v>37</v>
      </c>
    </row>
    <row r="677" spans="1:2" x14ac:dyDescent="0.2">
      <c r="A677" t="s">
        <v>131</v>
      </c>
      <c r="B677" t="s">
        <v>127</v>
      </c>
    </row>
    <row r="678" spans="1:2" x14ac:dyDescent="0.2">
      <c r="A678" t="s">
        <v>131</v>
      </c>
      <c r="B678" t="s">
        <v>37</v>
      </c>
    </row>
    <row r="679" spans="1:2" x14ac:dyDescent="0.2">
      <c r="A679" t="s">
        <v>131</v>
      </c>
      <c r="B679" t="s">
        <v>37</v>
      </c>
    </row>
    <row r="680" spans="1:2" x14ac:dyDescent="0.2">
      <c r="A680" t="s">
        <v>131</v>
      </c>
      <c r="B680" t="s">
        <v>26</v>
      </c>
    </row>
    <row r="681" spans="1:2" x14ac:dyDescent="0.2">
      <c r="A681" t="s">
        <v>131</v>
      </c>
      <c r="B681" t="s">
        <v>26</v>
      </c>
    </row>
    <row r="682" spans="1:2" x14ac:dyDescent="0.2">
      <c r="A682" t="s">
        <v>131</v>
      </c>
      <c r="B682" t="s">
        <v>26</v>
      </c>
    </row>
    <row r="683" spans="1:2" x14ac:dyDescent="0.2">
      <c r="A683" t="s">
        <v>131</v>
      </c>
      <c r="B683" t="s">
        <v>77</v>
      </c>
    </row>
    <row r="684" spans="1:2" x14ac:dyDescent="0.2">
      <c r="A684" t="s">
        <v>131</v>
      </c>
      <c r="B684" t="s">
        <v>34</v>
      </c>
    </row>
    <row r="685" spans="1:2" x14ac:dyDescent="0.2">
      <c r="A685" t="s">
        <v>131</v>
      </c>
      <c r="B685" t="s">
        <v>34</v>
      </c>
    </row>
    <row r="686" spans="1:2" x14ac:dyDescent="0.2">
      <c r="A686" t="s">
        <v>131</v>
      </c>
      <c r="B686" t="s">
        <v>37</v>
      </c>
    </row>
    <row r="687" spans="1:2" x14ac:dyDescent="0.2">
      <c r="A687" t="s">
        <v>131</v>
      </c>
      <c r="B687" t="s">
        <v>37</v>
      </c>
    </row>
    <row r="688" spans="1:2" x14ac:dyDescent="0.2">
      <c r="A688" t="s">
        <v>131</v>
      </c>
      <c r="B688" t="s">
        <v>37</v>
      </c>
    </row>
    <row r="689" spans="1:2" x14ac:dyDescent="0.2">
      <c r="A689" t="s">
        <v>131</v>
      </c>
      <c r="B689" t="s">
        <v>26</v>
      </c>
    </row>
    <row r="690" spans="1:2" x14ac:dyDescent="0.2">
      <c r="A690" t="s">
        <v>131</v>
      </c>
      <c r="B690" t="s">
        <v>26</v>
      </c>
    </row>
    <row r="691" spans="1:2" x14ac:dyDescent="0.2">
      <c r="A691" t="s">
        <v>131</v>
      </c>
      <c r="B691" t="s">
        <v>26</v>
      </c>
    </row>
    <row r="692" spans="1:2" x14ac:dyDescent="0.2">
      <c r="A692" t="s">
        <v>131</v>
      </c>
      <c r="B692" t="s">
        <v>37</v>
      </c>
    </row>
    <row r="693" spans="1:2" x14ac:dyDescent="0.2">
      <c r="A693" t="s">
        <v>177</v>
      </c>
      <c r="B693" t="s">
        <v>26</v>
      </c>
    </row>
    <row r="694" spans="1:2" x14ac:dyDescent="0.2">
      <c r="A694" t="s">
        <v>203</v>
      </c>
      <c r="B694" t="s">
        <v>34</v>
      </c>
    </row>
    <row r="695" spans="1:2" x14ac:dyDescent="0.2">
      <c r="A695" t="s">
        <v>72</v>
      </c>
      <c r="B695" t="s">
        <v>26</v>
      </c>
    </row>
    <row r="696" spans="1:2" x14ac:dyDescent="0.2">
      <c r="A696" t="s">
        <v>206</v>
      </c>
      <c r="B696" t="s">
        <v>68</v>
      </c>
    </row>
    <row r="697" spans="1:2" x14ac:dyDescent="0.2">
      <c r="A697" t="s">
        <v>177</v>
      </c>
      <c r="B697" t="s">
        <v>34</v>
      </c>
    </row>
    <row r="698" spans="1:2" x14ac:dyDescent="0.2">
      <c r="A698" t="s">
        <v>177</v>
      </c>
      <c r="B698" t="s">
        <v>37</v>
      </c>
    </row>
    <row r="699" spans="1:2" x14ac:dyDescent="0.2">
      <c r="A699" t="s">
        <v>209</v>
      </c>
      <c r="B699" t="s">
        <v>37</v>
      </c>
    </row>
    <row r="700" spans="1:2" x14ac:dyDescent="0.2">
      <c r="A700" t="s">
        <v>209</v>
      </c>
      <c r="B700" t="s">
        <v>26</v>
      </c>
    </row>
    <row r="701" spans="1:2" x14ac:dyDescent="0.2">
      <c r="A701" t="s">
        <v>209</v>
      </c>
      <c r="B701" t="s">
        <v>26</v>
      </c>
    </row>
    <row r="702" spans="1:2" x14ac:dyDescent="0.2">
      <c r="A702" t="s">
        <v>209</v>
      </c>
      <c r="B702" t="s">
        <v>37</v>
      </c>
    </row>
    <row r="703" spans="1:2" x14ac:dyDescent="0.2">
      <c r="A703" t="s">
        <v>72</v>
      </c>
      <c r="B703" t="s">
        <v>34</v>
      </c>
    </row>
    <row r="704" spans="1:2" x14ac:dyDescent="0.2">
      <c r="A704" t="s">
        <v>212</v>
      </c>
      <c r="B704" t="s">
        <v>34</v>
      </c>
    </row>
    <row r="705" spans="1:2" x14ac:dyDescent="0.2">
      <c r="A705" t="s">
        <v>72</v>
      </c>
      <c r="B705" t="s">
        <v>115</v>
      </c>
    </row>
    <row r="706" spans="1:2" x14ac:dyDescent="0.2">
      <c r="A706" t="s">
        <v>122</v>
      </c>
      <c r="B706" t="s">
        <v>37</v>
      </c>
    </row>
    <row r="707" spans="1:2" x14ac:dyDescent="0.2">
      <c r="A707" t="s">
        <v>33</v>
      </c>
      <c r="B707" t="s">
        <v>37</v>
      </c>
    </row>
    <row r="708" spans="1:2" x14ac:dyDescent="0.2">
      <c r="A708" t="s">
        <v>33</v>
      </c>
      <c r="B708" t="s">
        <v>26</v>
      </c>
    </row>
    <row r="709" spans="1:2" x14ac:dyDescent="0.2">
      <c r="A709" t="s">
        <v>79</v>
      </c>
      <c r="B709" t="s">
        <v>62</v>
      </c>
    </row>
    <row r="710" spans="1:2" x14ac:dyDescent="0.2">
      <c r="A710" t="s">
        <v>79</v>
      </c>
      <c r="B710" t="s">
        <v>52</v>
      </c>
    </row>
    <row r="711" spans="1:2" x14ac:dyDescent="0.2">
      <c r="A711" t="s">
        <v>218</v>
      </c>
      <c r="B711" t="s">
        <v>26</v>
      </c>
    </row>
    <row r="712" spans="1:2" x14ac:dyDescent="0.2">
      <c r="A712" t="s">
        <v>220</v>
      </c>
      <c r="B712" t="s">
        <v>34</v>
      </c>
    </row>
    <row r="713" spans="1:2" x14ac:dyDescent="0.2">
      <c r="A713" t="s">
        <v>220</v>
      </c>
      <c r="B713" t="s">
        <v>26</v>
      </c>
    </row>
    <row r="714" spans="1:2" x14ac:dyDescent="0.2">
      <c r="A714" t="s">
        <v>33</v>
      </c>
      <c r="B714" t="s">
        <v>26</v>
      </c>
    </row>
    <row r="715" spans="1:2" x14ac:dyDescent="0.2">
      <c r="A715" t="s">
        <v>33</v>
      </c>
      <c r="B715" t="s">
        <v>47</v>
      </c>
    </row>
    <row r="716" spans="1:2" x14ac:dyDescent="0.2">
      <c r="A716" t="s">
        <v>223</v>
      </c>
      <c r="B716" t="s">
        <v>68</v>
      </c>
    </row>
    <row r="717" spans="1:2" x14ac:dyDescent="0.2">
      <c r="A717" t="s">
        <v>36</v>
      </c>
      <c r="B717" t="s">
        <v>67</v>
      </c>
    </row>
    <row r="718" spans="1:2" x14ac:dyDescent="0.2">
      <c r="A718" t="s">
        <v>36</v>
      </c>
      <c r="B718" t="s">
        <v>52</v>
      </c>
    </row>
    <row r="719" spans="1:2" x14ac:dyDescent="0.2">
      <c r="A719" t="s">
        <v>36</v>
      </c>
      <c r="B719" t="s">
        <v>37</v>
      </c>
    </row>
    <row r="720" spans="1:2" x14ac:dyDescent="0.2">
      <c r="A720" t="s">
        <v>36</v>
      </c>
      <c r="B720" t="s">
        <v>37</v>
      </c>
    </row>
    <row r="721" spans="1:2" x14ac:dyDescent="0.2">
      <c r="A721" t="s">
        <v>36</v>
      </c>
      <c r="B721" t="s">
        <v>37</v>
      </c>
    </row>
    <row r="722" spans="1:2" x14ac:dyDescent="0.2">
      <c r="A722" t="s">
        <v>36</v>
      </c>
      <c r="B722" t="s">
        <v>26</v>
      </c>
    </row>
    <row r="723" spans="1:2" x14ac:dyDescent="0.2">
      <c r="A723" t="s">
        <v>36</v>
      </c>
      <c r="B723" t="s">
        <v>74</v>
      </c>
    </row>
    <row r="724" spans="1:2" x14ac:dyDescent="0.2">
      <c r="A724" t="s">
        <v>36</v>
      </c>
      <c r="B724" t="s">
        <v>26</v>
      </c>
    </row>
    <row r="725" spans="1:2" x14ac:dyDescent="0.2">
      <c r="A725" t="s">
        <v>36</v>
      </c>
      <c r="B725" t="s">
        <v>34</v>
      </c>
    </row>
    <row r="726" spans="1:2" x14ac:dyDescent="0.2">
      <c r="A726" t="s">
        <v>36</v>
      </c>
      <c r="B726" t="s">
        <v>26</v>
      </c>
    </row>
    <row r="727" spans="1:2" x14ac:dyDescent="0.2">
      <c r="A727" t="s">
        <v>36</v>
      </c>
      <c r="B727" t="s">
        <v>37</v>
      </c>
    </row>
    <row r="728" spans="1:2" x14ac:dyDescent="0.2">
      <c r="A728" t="s">
        <v>36</v>
      </c>
      <c r="B728" t="s">
        <v>66</v>
      </c>
    </row>
    <row r="729" spans="1:2" x14ac:dyDescent="0.2">
      <c r="A729" t="s">
        <v>227</v>
      </c>
      <c r="B729" t="s">
        <v>26</v>
      </c>
    </row>
    <row r="730" spans="1:2" x14ac:dyDescent="0.2">
      <c r="A730" t="s">
        <v>148</v>
      </c>
      <c r="B730" t="s">
        <v>52</v>
      </c>
    </row>
    <row r="731" spans="1:2" x14ac:dyDescent="0.2">
      <c r="A731" t="s">
        <v>79</v>
      </c>
      <c r="B731" t="s">
        <v>66</v>
      </c>
    </row>
    <row r="732" spans="1:2" x14ac:dyDescent="0.2">
      <c r="A732" t="s">
        <v>79</v>
      </c>
      <c r="B732" t="s">
        <v>37</v>
      </c>
    </row>
    <row r="733" spans="1:2" x14ac:dyDescent="0.2">
      <c r="A733" t="s">
        <v>79</v>
      </c>
      <c r="B733" t="s">
        <v>37</v>
      </c>
    </row>
    <row r="734" spans="1:2" x14ac:dyDescent="0.2">
      <c r="A734" t="s">
        <v>79</v>
      </c>
      <c r="B734" t="s">
        <v>37</v>
      </c>
    </row>
    <row r="735" spans="1:2" x14ac:dyDescent="0.2">
      <c r="A735" t="s">
        <v>227</v>
      </c>
      <c r="B735" t="s">
        <v>37</v>
      </c>
    </row>
    <row r="736" spans="1:2" x14ac:dyDescent="0.2">
      <c r="A736" t="s">
        <v>232</v>
      </c>
      <c r="B736" t="s">
        <v>26</v>
      </c>
    </row>
    <row r="737" spans="1:2" x14ac:dyDescent="0.2">
      <c r="A737" t="s">
        <v>232</v>
      </c>
      <c r="B737" t="s">
        <v>67</v>
      </c>
    </row>
    <row r="738" spans="1:2" x14ac:dyDescent="0.2">
      <c r="A738" t="s">
        <v>232</v>
      </c>
      <c r="B738" t="s">
        <v>62</v>
      </c>
    </row>
    <row r="739" spans="1:2" x14ac:dyDescent="0.2">
      <c r="A739" t="s">
        <v>54</v>
      </c>
      <c r="B739" t="s">
        <v>68</v>
      </c>
    </row>
    <row r="740" spans="1:2" x14ac:dyDescent="0.2">
      <c r="A740" t="s">
        <v>54</v>
      </c>
      <c r="B740" t="s">
        <v>67</v>
      </c>
    </row>
    <row r="741" spans="1:2" x14ac:dyDescent="0.2">
      <c r="A741" t="s">
        <v>54</v>
      </c>
      <c r="B741" t="s">
        <v>159</v>
      </c>
    </row>
    <row r="742" spans="1:2" x14ac:dyDescent="0.2">
      <c r="A742" t="s">
        <v>54</v>
      </c>
      <c r="B742" t="s">
        <v>37</v>
      </c>
    </row>
    <row r="743" spans="1:2" x14ac:dyDescent="0.2">
      <c r="A743" t="s">
        <v>54</v>
      </c>
      <c r="B743" t="s">
        <v>26</v>
      </c>
    </row>
    <row r="744" spans="1:2" x14ac:dyDescent="0.2">
      <c r="A744" t="s">
        <v>54</v>
      </c>
      <c r="B744" t="s">
        <v>34</v>
      </c>
    </row>
    <row r="745" spans="1:2" x14ac:dyDescent="0.2">
      <c r="A745" t="s">
        <v>54</v>
      </c>
      <c r="B745" t="s">
        <v>67</v>
      </c>
    </row>
    <row r="746" spans="1:2" x14ac:dyDescent="0.2">
      <c r="A746" t="s">
        <v>54</v>
      </c>
      <c r="B746" t="s">
        <v>26</v>
      </c>
    </row>
    <row r="747" spans="1:2" x14ac:dyDescent="0.2">
      <c r="A747" t="s">
        <v>54</v>
      </c>
      <c r="B747" t="s">
        <v>26</v>
      </c>
    </row>
    <row r="748" spans="1:2" x14ac:dyDescent="0.2">
      <c r="A748" t="s">
        <v>54</v>
      </c>
      <c r="B748" t="s">
        <v>37</v>
      </c>
    </row>
    <row r="749" spans="1:2" x14ac:dyDescent="0.2">
      <c r="A749" t="s">
        <v>54</v>
      </c>
      <c r="B749" t="s">
        <v>34</v>
      </c>
    </row>
    <row r="750" spans="1:2" x14ac:dyDescent="0.2">
      <c r="A750" t="s">
        <v>54</v>
      </c>
      <c r="B750" t="s">
        <v>47</v>
      </c>
    </row>
    <row r="751" spans="1:2" x14ac:dyDescent="0.2">
      <c r="A751" t="s">
        <v>54</v>
      </c>
      <c r="B751" t="s">
        <v>37</v>
      </c>
    </row>
    <row r="752" spans="1:2" x14ac:dyDescent="0.2">
      <c r="A752" t="s">
        <v>54</v>
      </c>
      <c r="B752" t="s">
        <v>34</v>
      </c>
    </row>
    <row r="753" spans="1:2" x14ac:dyDescent="0.2">
      <c r="A753" t="s">
        <v>54</v>
      </c>
      <c r="B753" t="s">
        <v>26</v>
      </c>
    </row>
    <row r="754" spans="1:2" x14ac:dyDescent="0.2">
      <c r="A754" t="s">
        <v>54</v>
      </c>
      <c r="B754" t="s">
        <v>62</v>
      </c>
    </row>
    <row r="755" spans="1:2" x14ac:dyDescent="0.2">
      <c r="A755" t="s">
        <v>54</v>
      </c>
      <c r="B755" t="s">
        <v>37</v>
      </c>
    </row>
    <row r="756" spans="1:2" x14ac:dyDescent="0.2">
      <c r="A756" t="s">
        <v>54</v>
      </c>
      <c r="B756" t="s">
        <v>37</v>
      </c>
    </row>
    <row r="757" spans="1:2" x14ac:dyDescent="0.2">
      <c r="A757" t="s">
        <v>54</v>
      </c>
      <c r="B757" t="s">
        <v>26</v>
      </c>
    </row>
    <row r="758" spans="1:2" x14ac:dyDescent="0.2">
      <c r="A758" t="s">
        <v>54</v>
      </c>
      <c r="B758" t="s">
        <v>34</v>
      </c>
    </row>
    <row r="759" spans="1:2" x14ac:dyDescent="0.2">
      <c r="A759" t="s">
        <v>54</v>
      </c>
      <c r="B759" t="s">
        <v>37</v>
      </c>
    </row>
    <row r="760" spans="1:2" x14ac:dyDescent="0.2">
      <c r="A760" t="s">
        <v>54</v>
      </c>
      <c r="B760" t="s">
        <v>37</v>
      </c>
    </row>
    <row r="761" spans="1:2" x14ac:dyDescent="0.2">
      <c r="A761" t="s">
        <v>54</v>
      </c>
      <c r="B761" t="s">
        <v>62</v>
      </c>
    </row>
    <row r="762" spans="1:2" x14ac:dyDescent="0.2">
      <c r="A762" t="s">
        <v>54</v>
      </c>
      <c r="B762" t="s">
        <v>66</v>
      </c>
    </row>
    <row r="763" spans="1:2" x14ac:dyDescent="0.2">
      <c r="A763" t="s">
        <v>54</v>
      </c>
      <c r="B763" t="s">
        <v>37</v>
      </c>
    </row>
    <row r="764" spans="1:2" x14ac:dyDescent="0.2">
      <c r="A764" t="s">
        <v>54</v>
      </c>
      <c r="B764" t="s">
        <v>62</v>
      </c>
    </row>
    <row r="765" spans="1:2" x14ac:dyDescent="0.2">
      <c r="A765" t="s">
        <v>54</v>
      </c>
      <c r="B765" t="s">
        <v>37</v>
      </c>
    </row>
    <row r="766" spans="1:2" x14ac:dyDescent="0.2">
      <c r="A766" t="s">
        <v>54</v>
      </c>
      <c r="B766" t="s">
        <v>37</v>
      </c>
    </row>
    <row r="767" spans="1:2" x14ac:dyDescent="0.2">
      <c r="A767" t="s">
        <v>54</v>
      </c>
      <c r="B767" t="s">
        <v>37</v>
      </c>
    </row>
    <row r="768" spans="1:2" x14ac:dyDescent="0.2">
      <c r="A768" t="s">
        <v>50</v>
      </c>
      <c r="B768" t="s">
        <v>62</v>
      </c>
    </row>
    <row r="769" spans="1:2" x14ac:dyDescent="0.2">
      <c r="A769" t="s">
        <v>237</v>
      </c>
      <c r="B769" t="s">
        <v>37</v>
      </c>
    </row>
    <row r="770" spans="1:2" x14ac:dyDescent="0.2">
      <c r="A770" t="s">
        <v>237</v>
      </c>
      <c r="B770" t="s">
        <v>26</v>
      </c>
    </row>
    <row r="771" spans="1:2" x14ac:dyDescent="0.2">
      <c r="A771" t="s">
        <v>148</v>
      </c>
      <c r="B771" t="s">
        <v>26</v>
      </c>
    </row>
    <row r="772" spans="1:2" x14ac:dyDescent="0.2">
      <c r="A772" t="s">
        <v>58</v>
      </c>
      <c r="B772" t="s">
        <v>26</v>
      </c>
    </row>
    <row r="773" spans="1:2" x14ac:dyDescent="0.2">
      <c r="A773" t="s">
        <v>44</v>
      </c>
      <c r="B773" t="s">
        <v>67</v>
      </c>
    </row>
    <row r="774" spans="1:2" x14ac:dyDescent="0.2">
      <c r="A774" t="s">
        <v>94</v>
      </c>
      <c r="B774" t="s">
        <v>37</v>
      </c>
    </row>
    <row r="775" spans="1:2" x14ac:dyDescent="0.2">
      <c r="A775" t="s">
        <v>94</v>
      </c>
      <c r="B775" t="s">
        <v>26</v>
      </c>
    </row>
    <row r="776" spans="1:2" x14ac:dyDescent="0.2">
      <c r="A776" t="s">
        <v>94</v>
      </c>
      <c r="B776" t="s">
        <v>26</v>
      </c>
    </row>
    <row r="777" spans="1:2" x14ac:dyDescent="0.2">
      <c r="A777" t="s">
        <v>94</v>
      </c>
      <c r="B777" t="s">
        <v>68</v>
      </c>
    </row>
    <row r="778" spans="1:2" x14ac:dyDescent="0.2">
      <c r="A778" t="s">
        <v>94</v>
      </c>
      <c r="B778" t="s">
        <v>68</v>
      </c>
    </row>
    <row r="779" spans="1:2" x14ac:dyDescent="0.2">
      <c r="A779" t="s">
        <v>94</v>
      </c>
      <c r="B779" t="s">
        <v>37</v>
      </c>
    </row>
    <row r="780" spans="1:2" x14ac:dyDescent="0.2">
      <c r="A780" t="s">
        <v>94</v>
      </c>
      <c r="B780" t="s">
        <v>37</v>
      </c>
    </row>
    <row r="781" spans="1:2" x14ac:dyDescent="0.2">
      <c r="A781" t="s">
        <v>72</v>
      </c>
      <c r="B781" t="s">
        <v>26</v>
      </c>
    </row>
    <row r="782" spans="1:2" x14ac:dyDescent="0.2">
      <c r="A782" t="s">
        <v>54</v>
      </c>
      <c r="B782" t="s">
        <v>26</v>
      </c>
    </row>
    <row r="783" spans="1:2" x14ac:dyDescent="0.2">
      <c r="A783" t="s">
        <v>54</v>
      </c>
      <c r="B783" t="s">
        <v>26</v>
      </c>
    </row>
    <row r="784" spans="1:2" x14ac:dyDescent="0.2">
      <c r="A784" t="s">
        <v>177</v>
      </c>
      <c r="B784" t="s">
        <v>62</v>
      </c>
    </row>
    <row r="785" spans="1:2" x14ac:dyDescent="0.2">
      <c r="A785" t="s">
        <v>177</v>
      </c>
      <c r="B785" t="s">
        <v>37</v>
      </c>
    </row>
    <row r="786" spans="1:2" x14ac:dyDescent="0.2">
      <c r="A786" t="s">
        <v>54</v>
      </c>
      <c r="B786" t="s">
        <v>67</v>
      </c>
    </row>
    <row r="787" spans="1:2" x14ac:dyDescent="0.2">
      <c r="A787" t="s">
        <v>247</v>
      </c>
      <c r="B787" t="s">
        <v>66</v>
      </c>
    </row>
    <row r="788" spans="1:2" x14ac:dyDescent="0.2">
      <c r="A788" t="s">
        <v>54</v>
      </c>
      <c r="B788" t="s">
        <v>26</v>
      </c>
    </row>
    <row r="789" spans="1:2" x14ac:dyDescent="0.2">
      <c r="A789" t="s">
        <v>72</v>
      </c>
      <c r="B789" t="s">
        <v>37</v>
      </c>
    </row>
    <row r="790" spans="1:2" x14ac:dyDescent="0.2">
      <c r="A790" t="s">
        <v>72</v>
      </c>
      <c r="B790" t="s">
        <v>34</v>
      </c>
    </row>
    <row r="791" spans="1:2" x14ac:dyDescent="0.2">
      <c r="A791" t="s">
        <v>72</v>
      </c>
      <c r="B791" t="s">
        <v>66</v>
      </c>
    </row>
    <row r="792" spans="1:2" x14ac:dyDescent="0.2">
      <c r="A792" t="s">
        <v>133</v>
      </c>
      <c r="B792" t="s">
        <v>74</v>
      </c>
    </row>
    <row r="793" spans="1:2" x14ac:dyDescent="0.2">
      <c r="A793" t="s">
        <v>133</v>
      </c>
      <c r="B793" t="s">
        <v>37</v>
      </c>
    </row>
    <row r="794" spans="1:2" x14ac:dyDescent="0.2">
      <c r="A794" t="s">
        <v>133</v>
      </c>
      <c r="B794" t="s">
        <v>34</v>
      </c>
    </row>
    <row r="795" spans="1:2" x14ac:dyDescent="0.2">
      <c r="A795" t="s">
        <v>133</v>
      </c>
      <c r="B795" t="s">
        <v>37</v>
      </c>
    </row>
    <row r="796" spans="1:2" x14ac:dyDescent="0.2">
      <c r="A796" t="s">
        <v>133</v>
      </c>
      <c r="B796" t="s">
        <v>67</v>
      </c>
    </row>
    <row r="797" spans="1:2" x14ac:dyDescent="0.2">
      <c r="A797" t="s">
        <v>133</v>
      </c>
      <c r="B797" t="s">
        <v>62</v>
      </c>
    </row>
    <row r="798" spans="1:2" x14ac:dyDescent="0.2">
      <c r="A798" t="s">
        <v>133</v>
      </c>
      <c r="B798" t="s">
        <v>37</v>
      </c>
    </row>
    <row r="799" spans="1:2" x14ac:dyDescent="0.2">
      <c r="A799" t="s">
        <v>133</v>
      </c>
      <c r="B799" t="s">
        <v>37</v>
      </c>
    </row>
    <row r="800" spans="1:2" x14ac:dyDescent="0.2">
      <c r="A800" t="s">
        <v>133</v>
      </c>
      <c r="B800" t="s">
        <v>26</v>
      </c>
    </row>
    <row r="801" spans="1:2" x14ac:dyDescent="0.2">
      <c r="A801" t="s">
        <v>133</v>
      </c>
      <c r="B801" t="s">
        <v>26</v>
      </c>
    </row>
    <row r="802" spans="1:2" x14ac:dyDescent="0.2">
      <c r="A802" t="s">
        <v>133</v>
      </c>
      <c r="B802" t="s">
        <v>115</v>
      </c>
    </row>
    <row r="803" spans="1:2" x14ac:dyDescent="0.2">
      <c r="A803" t="s">
        <v>50</v>
      </c>
      <c r="B803" t="s">
        <v>85</v>
      </c>
    </row>
    <row r="804" spans="1:2" x14ac:dyDescent="0.2">
      <c r="A804" t="s">
        <v>220</v>
      </c>
      <c r="B804" t="s">
        <v>62</v>
      </c>
    </row>
    <row r="805" spans="1:2" x14ac:dyDescent="0.2">
      <c r="A805" t="s">
        <v>87</v>
      </c>
      <c r="B805" t="s">
        <v>37</v>
      </c>
    </row>
    <row r="806" spans="1:2" x14ac:dyDescent="0.2">
      <c r="A806" t="s">
        <v>87</v>
      </c>
      <c r="B806" t="s">
        <v>52</v>
      </c>
    </row>
    <row r="807" spans="1:2" x14ac:dyDescent="0.2">
      <c r="A807" t="s">
        <v>87</v>
      </c>
      <c r="B807" t="s">
        <v>34</v>
      </c>
    </row>
    <row r="808" spans="1:2" x14ac:dyDescent="0.2">
      <c r="A808" t="s">
        <v>87</v>
      </c>
      <c r="B808" t="s">
        <v>37</v>
      </c>
    </row>
    <row r="809" spans="1:2" x14ac:dyDescent="0.2">
      <c r="A809" t="s">
        <v>33</v>
      </c>
      <c r="B809" t="s">
        <v>74</v>
      </c>
    </row>
    <row r="810" spans="1:2" x14ac:dyDescent="0.2">
      <c r="A810" t="s">
        <v>180</v>
      </c>
      <c r="B810" t="s">
        <v>68</v>
      </c>
    </row>
    <row r="811" spans="1:2" x14ac:dyDescent="0.2">
      <c r="A811" t="s">
        <v>180</v>
      </c>
      <c r="B811" t="s">
        <v>37</v>
      </c>
    </row>
    <row r="812" spans="1:2" x14ac:dyDescent="0.2">
      <c r="A812" t="s">
        <v>120</v>
      </c>
      <c r="B812" t="s">
        <v>37</v>
      </c>
    </row>
    <row r="813" spans="1:2" x14ac:dyDescent="0.2">
      <c r="A813" t="s">
        <v>120</v>
      </c>
      <c r="B813" t="s">
        <v>26</v>
      </c>
    </row>
    <row r="814" spans="1:2" x14ac:dyDescent="0.2">
      <c r="A814" t="s">
        <v>120</v>
      </c>
      <c r="B814" t="s">
        <v>34</v>
      </c>
    </row>
    <row r="815" spans="1:2" x14ac:dyDescent="0.2">
      <c r="A815" t="s">
        <v>120</v>
      </c>
      <c r="B815" t="s">
        <v>47</v>
      </c>
    </row>
    <row r="816" spans="1:2" x14ac:dyDescent="0.2">
      <c r="A816" t="s">
        <v>120</v>
      </c>
      <c r="B816" t="s">
        <v>26</v>
      </c>
    </row>
    <row r="817" spans="1:2" x14ac:dyDescent="0.2">
      <c r="A817" t="s">
        <v>120</v>
      </c>
      <c r="B817" t="s">
        <v>34</v>
      </c>
    </row>
    <row r="818" spans="1:2" x14ac:dyDescent="0.2">
      <c r="A818" t="s">
        <v>197</v>
      </c>
      <c r="B818" t="s">
        <v>34</v>
      </c>
    </row>
    <row r="819" spans="1:2" x14ac:dyDescent="0.2">
      <c r="A819" t="s">
        <v>212</v>
      </c>
      <c r="B819" t="s">
        <v>37</v>
      </c>
    </row>
    <row r="820" spans="1:2" x14ac:dyDescent="0.2">
      <c r="A820" t="s">
        <v>100</v>
      </c>
      <c r="B820" t="s">
        <v>37</v>
      </c>
    </row>
    <row r="821" spans="1:2" x14ac:dyDescent="0.2">
      <c r="A821" t="s">
        <v>33</v>
      </c>
      <c r="B821" t="s">
        <v>37</v>
      </c>
    </row>
    <row r="822" spans="1:2" x14ac:dyDescent="0.2">
      <c r="A822" t="s">
        <v>148</v>
      </c>
      <c r="B822" t="s">
        <v>37</v>
      </c>
    </row>
    <row r="823" spans="1:2" x14ac:dyDescent="0.2">
      <c r="A823" t="s">
        <v>263</v>
      </c>
      <c r="B823" t="s">
        <v>26</v>
      </c>
    </row>
    <row r="824" spans="1:2" x14ac:dyDescent="0.2">
      <c r="A824" t="s">
        <v>263</v>
      </c>
      <c r="B824" t="s">
        <v>47</v>
      </c>
    </row>
    <row r="825" spans="1:2" x14ac:dyDescent="0.2">
      <c r="A825" t="s">
        <v>263</v>
      </c>
      <c r="B825" t="s">
        <v>26</v>
      </c>
    </row>
    <row r="826" spans="1:2" x14ac:dyDescent="0.2">
      <c r="A826" t="s">
        <v>263</v>
      </c>
      <c r="B826" t="s">
        <v>115</v>
      </c>
    </row>
    <row r="827" spans="1:2" x14ac:dyDescent="0.2">
      <c r="A827" t="s">
        <v>263</v>
      </c>
      <c r="B827" t="s">
        <v>37</v>
      </c>
    </row>
    <row r="828" spans="1:2" x14ac:dyDescent="0.2">
      <c r="A828" t="s">
        <v>263</v>
      </c>
      <c r="B828" t="s">
        <v>26</v>
      </c>
    </row>
    <row r="829" spans="1:2" x14ac:dyDescent="0.2">
      <c r="A829" t="s">
        <v>263</v>
      </c>
      <c r="B829" t="s">
        <v>26</v>
      </c>
    </row>
    <row r="830" spans="1:2" x14ac:dyDescent="0.2">
      <c r="A830" t="s">
        <v>263</v>
      </c>
      <c r="B830" t="s">
        <v>26</v>
      </c>
    </row>
    <row r="831" spans="1:2" x14ac:dyDescent="0.2">
      <c r="A831" t="s">
        <v>263</v>
      </c>
      <c r="B831" t="s">
        <v>26</v>
      </c>
    </row>
    <row r="832" spans="1:2" x14ac:dyDescent="0.2">
      <c r="A832" t="s">
        <v>263</v>
      </c>
      <c r="B832" t="s">
        <v>26</v>
      </c>
    </row>
    <row r="833" spans="1:2" x14ac:dyDescent="0.2">
      <c r="A833" t="s">
        <v>263</v>
      </c>
      <c r="B833" t="s">
        <v>127</v>
      </c>
    </row>
    <row r="834" spans="1:2" x14ac:dyDescent="0.2">
      <c r="A834" t="s">
        <v>263</v>
      </c>
      <c r="B834" t="s">
        <v>66</v>
      </c>
    </row>
    <row r="835" spans="1:2" x14ac:dyDescent="0.2">
      <c r="A835" t="s">
        <v>263</v>
      </c>
      <c r="B835" t="s">
        <v>26</v>
      </c>
    </row>
    <row r="836" spans="1:2" x14ac:dyDescent="0.2">
      <c r="A836" t="s">
        <v>263</v>
      </c>
      <c r="B836" t="s">
        <v>26</v>
      </c>
    </row>
    <row r="837" spans="1:2" x14ac:dyDescent="0.2">
      <c r="A837" t="s">
        <v>263</v>
      </c>
      <c r="B837" t="s">
        <v>37</v>
      </c>
    </row>
    <row r="838" spans="1:2" x14ac:dyDescent="0.2">
      <c r="A838" t="s">
        <v>263</v>
      </c>
      <c r="B838" t="s">
        <v>74</v>
      </c>
    </row>
    <row r="839" spans="1:2" x14ac:dyDescent="0.2">
      <c r="A839" t="s">
        <v>263</v>
      </c>
      <c r="B839" t="s">
        <v>37</v>
      </c>
    </row>
    <row r="840" spans="1:2" x14ac:dyDescent="0.2">
      <c r="A840" t="s">
        <v>263</v>
      </c>
      <c r="B840" t="s">
        <v>37</v>
      </c>
    </row>
    <row r="841" spans="1:2" x14ac:dyDescent="0.2">
      <c r="A841" t="s">
        <v>263</v>
      </c>
      <c r="B841" t="s">
        <v>127</v>
      </c>
    </row>
    <row r="842" spans="1:2" x14ac:dyDescent="0.2">
      <c r="A842" t="s">
        <v>263</v>
      </c>
      <c r="B842" t="s">
        <v>37</v>
      </c>
    </row>
    <row r="843" spans="1:2" x14ac:dyDescent="0.2">
      <c r="A843" t="s">
        <v>263</v>
      </c>
      <c r="B843" t="s">
        <v>37</v>
      </c>
    </row>
    <row r="844" spans="1:2" x14ac:dyDescent="0.2">
      <c r="A844" t="s">
        <v>232</v>
      </c>
      <c r="B844" t="s">
        <v>26</v>
      </c>
    </row>
    <row r="845" spans="1:2" x14ac:dyDescent="0.2">
      <c r="A845" t="s">
        <v>148</v>
      </c>
      <c r="B845" t="s">
        <v>159</v>
      </c>
    </row>
    <row r="846" spans="1:2" x14ac:dyDescent="0.2">
      <c r="A846" t="s">
        <v>209</v>
      </c>
      <c r="B846" t="s">
        <v>37</v>
      </c>
    </row>
    <row r="847" spans="1:2" x14ac:dyDescent="0.2">
      <c r="A847" t="s">
        <v>39</v>
      </c>
      <c r="B847" t="s">
        <v>74</v>
      </c>
    </row>
    <row r="848" spans="1:2" x14ac:dyDescent="0.2">
      <c r="A848" t="s">
        <v>39</v>
      </c>
      <c r="B848" t="s">
        <v>77</v>
      </c>
    </row>
    <row r="849" spans="1:2" x14ac:dyDescent="0.2">
      <c r="A849" t="s">
        <v>39</v>
      </c>
      <c r="B849" t="s">
        <v>37</v>
      </c>
    </row>
    <row r="850" spans="1:2" x14ac:dyDescent="0.2">
      <c r="A850" t="s">
        <v>39</v>
      </c>
      <c r="B850" t="s">
        <v>52</v>
      </c>
    </row>
    <row r="851" spans="1:2" x14ac:dyDescent="0.2">
      <c r="A851" t="s">
        <v>39</v>
      </c>
      <c r="B851" t="s">
        <v>26</v>
      </c>
    </row>
    <row r="852" spans="1:2" x14ac:dyDescent="0.2">
      <c r="A852" t="s">
        <v>39</v>
      </c>
      <c r="B852" t="s">
        <v>26</v>
      </c>
    </row>
    <row r="853" spans="1:2" x14ac:dyDescent="0.2">
      <c r="A853" t="s">
        <v>39</v>
      </c>
      <c r="B853" t="s">
        <v>37</v>
      </c>
    </row>
    <row r="854" spans="1:2" x14ac:dyDescent="0.2">
      <c r="A854" t="s">
        <v>39</v>
      </c>
      <c r="B854" t="s">
        <v>37</v>
      </c>
    </row>
    <row r="855" spans="1:2" x14ac:dyDescent="0.2">
      <c r="A855" t="s">
        <v>39</v>
      </c>
      <c r="B855" t="s">
        <v>115</v>
      </c>
    </row>
    <row r="856" spans="1:2" x14ac:dyDescent="0.2">
      <c r="A856" t="s">
        <v>39</v>
      </c>
      <c r="B856" t="s">
        <v>37</v>
      </c>
    </row>
    <row r="857" spans="1:2" x14ac:dyDescent="0.2">
      <c r="A857" t="s">
        <v>39</v>
      </c>
      <c r="B857" t="s">
        <v>37</v>
      </c>
    </row>
    <row r="858" spans="1:2" x14ac:dyDescent="0.2">
      <c r="A858" t="s">
        <v>39</v>
      </c>
      <c r="B858" t="s">
        <v>37</v>
      </c>
    </row>
    <row r="859" spans="1:2" x14ac:dyDescent="0.2">
      <c r="A859" t="s">
        <v>39</v>
      </c>
      <c r="B859" t="s">
        <v>115</v>
      </c>
    </row>
    <row r="860" spans="1:2" x14ac:dyDescent="0.2">
      <c r="A860" t="s">
        <v>39</v>
      </c>
      <c r="B860" t="s">
        <v>77</v>
      </c>
    </row>
    <row r="861" spans="1:2" x14ac:dyDescent="0.2">
      <c r="A861" t="s">
        <v>39</v>
      </c>
      <c r="B861" t="s">
        <v>26</v>
      </c>
    </row>
    <row r="862" spans="1:2" x14ac:dyDescent="0.2">
      <c r="A862" t="s">
        <v>39</v>
      </c>
      <c r="B862" t="s">
        <v>37</v>
      </c>
    </row>
    <row r="863" spans="1:2" x14ac:dyDescent="0.2">
      <c r="A863" t="s">
        <v>39</v>
      </c>
      <c r="B863" t="s">
        <v>26</v>
      </c>
    </row>
    <row r="864" spans="1:2" x14ac:dyDescent="0.2">
      <c r="A864" t="s">
        <v>39</v>
      </c>
      <c r="B864" t="s">
        <v>26</v>
      </c>
    </row>
    <row r="865" spans="1:2" x14ac:dyDescent="0.2">
      <c r="A865" t="s">
        <v>39</v>
      </c>
      <c r="B865" t="s">
        <v>26</v>
      </c>
    </row>
    <row r="866" spans="1:2" x14ac:dyDescent="0.2">
      <c r="A866" t="s">
        <v>39</v>
      </c>
      <c r="B866" t="s">
        <v>26</v>
      </c>
    </row>
    <row r="867" spans="1:2" x14ac:dyDescent="0.2">
      <c r="A867" t="s">
        <v>39</v>
      </c>
      <c r="B867" t="s">
        <v>26</v>
      </c>
    </row>
    <row r="868" spans="1:2" x14ac:dyDescent="0.2">
      <c r="A868" t="s">
        <v>39</v>
      </c>
      <c r="B868" t="s">
        <v>37</v>
      </c>
    </row>
    <row r="869" spans="1:2" x14ac:dyDescent="0.2">
      <c r="A869" t="s">
        <v>39</v>
      </c>
      <c r="B869" t="s">
        <v>37</v>
      </c>
    </row>
    <row r="870" spans="1:2" x14ac:dyDescent="0.2">
      <c r="A870" t="s">
        <v>39</v>
      </c>
      <c r="B870" t="s">
        <v>37</v>
      </c>
    </row>
    <row r="871" spans="1:2" x14ac:dyDescent="0.2">
      <c r="A871" t="s">
        <v>39</v>
      </c>
      <c r="B871" t="s">
        <v>37</v>
      </c>
    </row>
    <row r="872" spans="1:2" x14ac:dyDescent="0.2">
      <c r="A872" t="s">
        <v>39</v>
      </c>
      <c r="B872" t="s">
        <v>74</v>
      </c>
    </row>
    <row r="873" spans="1:2" x14ac:dyDescent="0.2">
      <c r="A873" t="s">
        <v>39</v>
      </c>
      <c r="B873" t="s">
        <v>77</v>
      </c>
    </row>
    <row r="874" spans="1:2" x14ac:dyDescent="0.2">
      <c r="A874" t="s">
        <v>39</v>
      </c>
      <c r="B874" t="s">
        <v>34</v>
      </c>
    </row>
    <row r="875" spans="1:2" x14ac:dyDescent="0.2">
      <c r="A875" t="s">
        <v>39</v>
      </c>
      <c r="B875" t="s">
        <v>26</v>
      </c>
    </row>
    <row r="876" spans="1:2" x14ac:dyDescent="0.2">
      <c r="A876" t="s">
        <v>39</v>
      </c>
      <c r="B876" t="s">
        <v>68</v>
      </c>
    </row>
    <row r="877" spans="1:2" x14ac:dyDescent="0.2">
      <c r="A877" t="s">
        <v>39</v>
      </c>
      <c r="B877" t="s">
        <v>26</v>
      </c>
    </row>
    <row r="878" spans="1:2" x14ac:dyDescent="0.2">
      <c r="A878" t="s">
        <v>39</v>
      </c>
      <c r="B878" t="s">
        <v>26</v>
      </c>
    </row>
    <row r="879" spans="1:2" x14ac:dyDescent="0.2">
      <c r="A879" t="s">
        <v>39</v>
      </c>
      <c r="B879" t="s">
        <v>47</v>
      </c>
    </row>
    <row r="880" spans="1:2" x14ac:dyDescent="0.2">
      <c r="A880" t="s">
        <v>39</v>
      </c>
      <c r="B880" t="s">
        <v>26</v>
      </c>
    </row>
    <row r="881" spans="1:2" x14ac:dyDescent="0.2">
      <c r="A881" t="s">
        <v>39</v>
      </c>
      <c r="B881" t="s">
        <v>37</v>
      </c>
    </row>
    <row r="882" spans="1:2" x14ac:dyDescent="0.2">
      <c r="A882" t="s">
        <v>39</v>
      </c>
      <c r="B882" t="s">
        <v>37</v>
      </c>
    </row>
    <row r="883" spans="1:2" x14ac:dyDescent="0.2">
      <c r="A883" t="s">
        <v>39</v>
      </c>
      <c r="B883" t="s">
        <v>37</v>
      </c>
    </row>
    <row r="884" spans="1:2" x14ac:dyDescent="0.2">
      <c r="A884" t="s">
        <v>39</v>
      </c>
      <c r="B884" t="s">
        <v>26</v>
      </c>
    </row>
    <row r="885" spans="1:2" x14ac:dyDescent="0.2">
      <c r="A885" t="s">
        <v>39</v>
      </c>
      <c r="B885" t="s">
        <v>37</v>
      </c>
    </row>
    <row r="886" spans="1:2" x14ac:dyDescent="0.2">
      <c r="A886" t="s">
        <v>39</v>
      </c>
      <c r="B886" t="s">
        <v>37</v>
      </c>
    </row>
    <row r="887" spans="1:2" x14ac:dyDescent="0.2">
      <c r="A887" t="s">
        <v>39</v>
      </c>
      <c r="B887" t="s">
        <v>37</v>
      </c>
    </row>
    <row r="888" spans="1:2" x14ac:dyDescent="0.2">
      <c r="A888" t="s">
        <v>39</v>
      </c>
      <c r="B888" t="s">
        <v>47</v>
      </c>
    </row>
    <row r="889" spans="1:2" x14ac:dyDescent="0.2">
      <c r="A889" t="s">
        <v>39</v>
      </c>
      <c r="B889" t="s">
        <v>37</v>
      </c>
    </row>
    <row r="890" spans="1:2" x14ac:dyDescent="0.2">
      <c r="A890" t="s">
        <v>39</v>
      </c>
      <c r="B890" t="s">
        <v>37</v>
      </c>
    </row>
    <row r="891" spans="1:2" x14ac:dyDescent="0.2">
      <c r="A891" t="s">
        <v>39</v>
      </c>
      <c r="B891" t="s">
        <v>37</v>
      </c>
    </row>
    <row r="892" spans="1:2" x14ac:dyDescent="0.2">
      <c r="A892" t="s">
        <v>39</v>
      </c>
      <c r="B892" t="s">
        <v>26</v>
      </c>
    </row>
    <row r="893" spans="1:2" x14ac:dyDescent="0.2">
      <c r="A893" t="s">
        <v>39</v>
      </c>
      <c r="B893" t="s">
        <v>37</v>
      </c>
    </row>
    <row r="894" spans="1:2" x14ac:dyDescent="0.2">
      <c r="A894" t="s">
        <v>39</v>
      </c>
      <c r="B894" t="s">
        <v>26</v>
      </c>
    </row>
    <row r="895" spans="1:2" x14ac:dyDescent="0.2">
      <c r="A895" t="s">
        <v>39</v>
      </c>
      <c r="B895" t="s">
        <v>37</v>
      </c>
    </row>
    <row r="896" spans="1:2" x14ac:dyDescent="0.2">
      <c r="A896" t="s">
        <v>39</v>
      </c>
      <c r="B896" t="s">
        <v>74</v>
      </c>
    </row>
    <row r="897" spans="1:2" x14ac:dyDescent="0.2">
      <c r="A897" t="s">
        <v>39</v>
      </c>
      <c r="B897" t="s">
        <v>68</v>
      </c>
    </row>
    <row r="898" spans="1:2" x14ac:dyDescent="0.2">
      <c r="A898" t="s">
        <v>39</v>
      </c>
      <c r="B898" t="s">
        <v>37</v>
      </c>
    </row>
    <row r="899" spans="1:2" x14ac:dyDescent="0.2">
      <c r="A899" t="s">
        <v>39</v>
      </c>
      <c r="B899" t="s">
        <v>26</v>
      </c>
    </row>
    <row r="900" spans="1:2" x14ac:dyDescent="0.2">
      <c r="A900" t="s">
        <v>39</v>
      </c>
      <c r="B900" t="s">
        <v>37</v>
      </c>
    </row>
    <row r="901" spans="1:2" x14ac:dyDescent="0.2">
      <c r="A901" t="s">
        <v>39</v>
      </c>
      <c r="B901" t="s">
        <v>37</v>
      </c>
    </row>
    <row r="902" spans="1:2" x14ac:dyDescent="0.2">
      <c r="A902" t="s">
        <v>39</v>
      </c>
      <c r="B902" t="s">
        <v>37</v>
      </c>
    </row>
    <row r="903" spans="1:2" x14ac:dyDescent="0.2">
      <c r="A903" t="s">
        <v>39</v>
      </c>
      <c r="B903" t="s">
        <v>26</v>
      </c>
    </row>
    <row r="904" spans="1:2" x14ac:dyDescent="0.2">
      <c r="A904" t="s">
        <v>39</v>
      </c>
      <c r="B904" t="s">
        <v>37</v>
      </c>
    </row>
    <row r="905" spans="1:2" x14ac:dyDescent="0.2">
      <c r="A905" t="s">
        <v>39</v>
      </c>
      <c r="B905" t="s">
        <v>37</v>
      </c>
    </row>
    <row r="906" spans="1:2" x14ac:dyDescent="0.2">
      <c r="A906" t="s">
        <v>39</v>
      </c>
      <c r="B906" t="s">
        <v>26</v>
      </c>
    </row>
    <row r="907" spans="1:2" x14ac:dyDescent="0.2">
      <c r="A907" t="s">
        <v>39</v>
      </c>
      <c r="B907" t="s">
        <v>26</v>
      </c>
    </row>
    <row r="908" spans="1:2" x14ac:dyDescent="0.2">
      <c r="A908" t="s">
        <v>39</v>
      </c>
      <c r="B908" t="s">
        <v>37</v>
      </c>
    </row>
    <row r="909" spans="1:2" x14ac:dyDescent="0.2">
      <c r="A909" t="s">
        <v>39</v>
      </c>
      <c r="B909" t="s">
        <v>37</v>
      </c>
    </row>
    <row r="910" spans="1:2" x14ac:dyDescent="0.2">
      <c r="A910" t="s">
        <v>39</v>
      </c>
      <c r="B910" t="s">
        <v>26</v>
      </c>
    </row>
    <row r="911" spans="1:2" x14ac:dyDescent="0.2">
      <c r="A911" t="s">
        <v>39</v>
      </c>
      <c r="B911" t="s">
        <v>34</v>
      </c>
    </row>
    <row r="912" spans="1:2" x14ac:dyDescent="0.2">
      <c r="A912" t="s">
        <v>39</v>
      </c>
      <c r="B912" t="s">
        <v>37</v>
      </c>
    </row>
    <row r="913" spans="1:2" x14ac:dyDescent="0.2">
      <c r="A913" t="s">
        <v>39</v>
      </c>
      <c r="B913" t="s">
        <v>26</v>
      </c>
    </row>
    <row r="914" spans="1:2" x14ac:dyDescent="0.2">
      <c r="A914" t="s">
        <v>39</v>
      </c>
      <c r="B914" t="s">
        <v>26</v>
      </c>
    </row>
    <row r="915" spans="1:2" x14ac:dyDescent="0.2">
      <c r="A915" t="s">
        <v>39</v>
      </c>
      <c r="B915" t="s">
        <v>62</v>
      </c>
    </row>
    <row r="916" spans="1:2" x14ac:dyDescent="0.2">
      <c r="A916" t="s">
        <v>39</v>
      </c>
      <c r="B916" t="s">
        <v>37</v>
      </c>
    </row>
    <row r="917" spans="1:2" x14ac:dyDescent="0.2">
      <c r="A917" t="s">
        <v>39</v>
      </c>
      <c r="B917" t="s">
        <v>77</v>
      </c>
    </row>
    <row r="918" spans="1:2" x14ac:dyDescent="0.2">
      <c r="A918" t="s">
        <v>39</v>
      </c>
      <c r="B918" t="s">
        <v>37</v>
      </c>
    </row>
    <row r="919" spans="1:2" x14ac:dyDescent="0.2">
      <c r="A919" t="s">
        <v>39</v>
      </c>
      <c r="B919" t="s">
        <v>77</v>
      </c>
    </row>
    <row r="920" spans="1:2" x14ac:dyDescent="0.2">
      <c r="A920" t="s">
        <v>39</v>
      </c>
      <c r="B920" t="s">
        <v>37</v>
      </c>
    </row>
    <row r="921" spans="1:2" x14ac:dyDescent="0.2">
      <c r="A921" t="s">
        <v>39</v>
      </c>
      <c r="B921" t="s">
        <v>26</v>
      </c>
    </row>
    <row r="922" spans="1:2" x14ac:dyDescent="0.2">
      <c r="A922" t="s">
        <v>39</v>
      </c>
      <c r="B922" t="s">
        <v>34</v>
      </c>
    </row>
    <row r="923" spans="1:2" x14ac:dyDescent="0.2">
      <c r="A923" t="s">
        <v>39</v>
      </c>
      <c r="B923" t="s">
        <v>26</v>
      </c>
    </row>
    <row r="924" spans="1:2" x14ac:dyDescent="0.2">
      <c r="A924" t="s">
        <v>39</v>
      </c>
      <c r="B924" t="s">
        <v>26</v>
      </c>
    </row>
    <row r="925" spans="1:2" x14ac:dyDescent="0.2">
      <c r="A925" t="s">
        <v>39</v>
      </c>
      <c r="B925" t="s">
        <v>37</v>
      </c>
    </row>
    <row r="926" spans="1:2" x14ac:dyDescent="0.2">
      <c r="A926" t="s">
        <v>39</v>
      </c>
      <c r="B926" t="s">
        <v>37</v>
      </c>
    </row>
    <row r="927" spans="1:2" x14ac:dyDescent="0.2">
      <c r="A927" t="s">
        <v>39</v>
      </c>
      <c r="B927" t="s">
        <v>37</v>
      </c>
    </row>
    <row r="928" spans="1:2" x14ac:dyDescent="0.2">
      <c r="A928" t="s">
        <v>39</v>
      </c>
      <c r="B928" t="s">
        <v>74</v>
      </c>
    </row>
    <row r="929" spans="1:2" x14ac:dyDescent="0.2">
      <c r="A929" t="s">
        <v>39</v>
      </c>
      <c r="B929" t="s">
        <v>77</v>
      </c>
    </row>
    <row r="930" spans="1:2" x14ac:dyDescent="0.2">
      <c r="A930" t="s">
        <v>39</v>
      </c>
      <c r="B930" t="s">
        <v>26</v>
      </c>
    </row>
    <row r="931" spans="1:2" x14ac:dyDescent="0.2">
      <c r="A931" t="s">
        <v>39</v>
      </c>
      <c r="B931" t="s">
        <v>26</v>
      </c>
    </row>
    <row r="932" spans="1:2" x14ac:dyDescent="0.2">
      <c r="A932" t="s">
        <v>39</v>
      </c>
      <c r="B932" t="s">
        <v>62</v>
      </c>
    </row>
    <row r="933" spans="1:2" x14ac:dyDescent="0.2">
      <c r="A933" t="s">
        <v>39</v>
      </c>
      <c r="B933" t="s">
        <v>62</v>
      </c>
    </row>
    <row r="934" spans="1:2" x14ac:dyDescent="0.2">
      <c r="A934" t="s">
        <v>39</v>
      </c>
      <c r="B934" t="s">
        <v>26</v>
      </c>
    </row>
    <row r="935" spans="1:2" x14ac:dyDescent="0.2">
      <c r="A935" t="s">
        <v>39</v>
      </c>
      <c r="B935" t="s">
        <v>37</v>
      </c>
    </row>
    <row r="936" spans="1:2" x14ac:dyDescent="0.2">
      <c r="A936" t="s">
        <v>39</v>
      </c>
      <c r="B936" t="s">
        <v>26</v>
      </c>
    </row>
    <row r="937" spans="1:2" x14ac:dyDescent="0.2">
      <c r="A937" t="s">
        <v>39</v>
      </c>
      <c r="B937" t="s">
        <v>26</v>
      </c>
    </row>
    <row r="938" spans="1:2" x14ac:dyDescent="0.2">
      <c r="A938" t="s">
        <v>39</v>
      </c>
      <c r="B938" t="s">
        <v>67</v>
      </c>
    </row>
    <row r="939" spans="1:2" x14ac:dyDescent="0.2">
      <c r="A939" t="s">
        <v>39</v>
      </c>
      <c r="B939" t="s">
        <v>37</v>
      </c>
    </row>
    <row r="940" spans="1:2" x14ac:dyDescent="0.2">
      <c r="A940" t="s">
        <v>39</v>
      </c>
      <c r="B940" t="s">
        <v>62</v>
      </c>
    </row>
    <row r="941" spans="1:2" x14ac:dyDescent="0.2">
      <c r="A941" t="s">
        <v>39</v>
      </c>
      <c r="B941" t="s">
        <v>26</v>
      </c>
    </row>
    <row r="942" spans="1:2" x14ac:dyDescent="0.2">
      <c r="A942" t="s">
        <v>39</v>
      </c>
      <c r="B942" t="s">
        <v>85</v>
      </c>
    </row>
    <row r="943" spans="1:2" x14ac:dyDescent="0.2">
      <c r="A943" t="s">
        <v>39</v>
      </c>
      <c r="B943" t="s">
        <v>37</v>
      </c>
    </row>
    <row r="944" spans="1:2" x14ac:dyDescent="0.2">
      <c r="A944" t="s">
        <v>39</v>
      </c>
      <c r="B944" t="s">
        <v>26</v>
      </c>
    </row>
    <row r="945" spans="1:2" x14ac:dyDescent="0.2">
      <c r="A945" t="s">
        <v>39</v>
      </c>
      <c r="B945" t="s">
        <v>159</v>
      </c>
    </row>
    <row r="946" spans="1:2" x14ac:dyDescent="0.2">
      <c r="A946" t="s">
        <v>39</v>
      </c>
      <c r="B946" t="s">
        <v>77</v>
      </c>
    </row>
    <row r="947" spans="1:2" x14ac:dyDescent="0.2">
      <c r="A947" t="s">
        <v>39</v>
      </c>
      <c r="B947" t="s">
        <v>37</v>
      </c>
    </row>
    <row r="948" spans="1:2" x14ac:dyDescent="0.2">
      <c r="A948" t="s">
        <v>39</v>
      </c>
      <c r="B948" t="s">
        <v>37</v>
      </c>
    </row>
    <row r="949" spans="1:2" x14ac:dyDescent="0.2">
      <c r="A949" t="s">
        <v>39</v>
      </c>
      <c r="B949" t="s">
        <v>77</v>
      </c>
    </row>
    <row r="950" spans="1:2" x14ac:dyDescent="0.2">
      <c r="A950" t="s">
        <v>39</v>
      </c>
      <c r="B950" t="s">
        <v>26</v>
      </c>
    </row>
    <row r="951" spans="1:2" x14ac:dyDescent="0.2">
      <c r="A951" t="s">
        <v>39</v>
      </c>
      <c r="B951" t="s">
        <v>26</v>
      </c>
    </row>
    <row r="952" spans="1:2" x14ac:dyDescent="0.2">
      <c r="A952" t="s">
        <v>39</v>
      </c>
      <c r="B952" t="s">
        <v>34</v>
      </c>
    </row>
    <row r="953" spans="1:2" x14ac:dyDescent="0.2">
      <c r="A953" t="s">
        <v>39</v>
      </c>
      <c r="B953" t="s">
        <v>34</v>
      </c>
    </row>
    <row r="954" spans="1:2" x14ac:dyDescent="0.2">
      <c r="A954" t="s">
        <v>39</v>
      </c>
      <c r="B954" t="s">
        <v>26</v>
      </c>
    </row>
    <row r="955" spans="1:2" x14ac:dyDescent="0.2">
      <c r="A955" t="s">
        <v>39</v>
      </c>
      <c r="B955" t="s">
        <v>34</v>
      </c>
    </row>
    <row r="956" spans="1:2" x14ac:dyDescent="0.2">
      <c r="A956" t="s">
        <v>39</v>
      </c>
      <c r="B956" t="s">
        <v>37</v>
      </c>
    </row>
    <row r="957" spans="1:2" x14ac:dyDescent="0.2">
      <c r="A957" t="s">
        <v>39</v>
      </c>
      <c r="B957" t="s">
        <v>26</v>
      </c>
    </row>
    <row r="958" spans="1:2" x14ac:dyDescent="0.2">
      <c r="A958" t="s">
        <v>39</v>
      </c>
      <c r="B958" t="s">
        <v>37</v>
      </c>
    </row>
    <row r="959" spans="1:2" x14ac:dyDescent="0.2">
      <c r="A959" t="s">
        <v>39</v>
      </c>
      <c r="B959" t="s">
        <v>37</v>
      </c>
    </row>
    <row r="960" spans="1:2" x14ac:dyDescent="0.2">
      <c r="A960" t="s">
        <v>39</v>
      </c>
      <c r="B960" t="s">
        <v>37</v>
      </c>
    </row>
    <row r="961" spans="1:2" x14ac:dyDescent="0.2">
      <c r="A961" t="s">
        <v>39</v>
      </c>
      <c r="B961" t="s">
        <v>52</v>
      </c>
    </row>
    <row r="962" spans="1:2" x14ac:dyDescent="0.2">
      <c r="A962" t="s">
        <v>39</v>
      </c>
      <c r="B962" t="s">
        <v>26</v>
      </c>
    </row>
    <row r="963" spans="1:2" x14ac:dyDescent="0.2">
      <c r="A963" t="s">
        <v>39</v>
      </c>
      <c r="B963" t="s">
        <v>26</v>
      </c>
    </row>
    <row r="964" spans="1:2" x14ac:dyDescent="0.2">
      <c r="A964" t="s">
        <v>39</v>
      </c>
      <c r="B964" t="s">
        <v>34</v>
      </c>
    </row>
    <row r="965" spans="1:2" x14ac:dyDescent="0.2">
      <c r="A965" t="s">
        <v>39</v>
      </c>
      <c r="B965" t="s">
        <v>37</v>
      </c>
    </row>
    <row r="966" spans="1:2" x14ac:dyDescent="0.2">
      <c r="A966" t="s">
        <v>39</v>
      </c>
      <c r="B966" t="s">
        <v>37</v>
      </c>
    </row>
    <row r="967" spans="1:2" x14ac:dyDescent="0.2">
      <c r="A967" t="s">
        <v>39</v>
      </c>
      <c r="B967" t="s">
        <v>26</v>
      </c>
    </row>
    <row r="968" spans="1:2" x14ac:dyDescent="0.2">
      <c r="A968" t="s">
        <v>39</v>
      </c>
      <c r="B968" t="s">
        <v>26</v>
      </c>
    </row>
    <row r="969" spans="1:2" x14ac:dyDescent="0.2">
      <c r="A969" t="s">
        <v>39</v>
      </c>
      <c r="B969" t="s">
        <v>37</v>
      </c>
    </row>
    <row r="970" spans="1:2" x14ac:dyDescent="0.2">
      <c r="A970" t="s">
        <v>39</v>
      </c>
      <c r="B970" t="s">
        <v>67</v>
      </c>
    </row>
    <row r="971" spans="1:2" x14ac:dyDescent="0.2">
      <c r="A971" t="s">
        <v>39</v>
      </c>
      <c r="B971" t="s">
        <v>37</v>
      </c>
    </row>
    <row r="972" spans="1:2" x14ac:dyDescent="0.2">
      <c r="A972" t="s">
        <v>39</v>
      </c>
      <c r="B972" t="s">
        <v>115</v>
      </c>
    </row>
    <row r="973" spans="1:2" x14ac:dyDescent="0.2">
      <c r="A973" t="s">
        <v>39</v>
      </c>
      <c r="B973" t="s">
        <v>62</v>
      </c>
    </row>
    <row r="974" spans="1:2" x14ac:dyDescent="0.2">
      <c r="A974" t="s">
        <v>39</v>
      </c>
      <c r="B974" t="s">
        <v>85</v>
      </c>
    </row>
    <row r="975" spans="1:2" x14ac:dyDescent="0.2">
      <c r="A975" t="s">
        <v>39</v>
      </c>
      <c r="B975" t="s">
        <v>26</v>
      </c>
    </row>
    <row r="976" spans="1:2" x14ac:dyDescent="0.2">
      <c r="A976" t="s">
        <v>39</v>
      </c>
      <c r="B976" t="s">
        <v>26</v>
      </c>
    </row>
    <row r="977" spans="1:2" x14ac:dyDescent="0.2">
      <c r="A977" t="s">
        <v>39</v>
      </c>
      <c r="B977" t="s">
        <v>26</v>
      </c>
    </row>
    <row r="978" spans="1:2" x14ac:dyDescent="0.2">
      <c r="A978" t="s">
        <v>39</v>
      </c>
      <c r="B978" t="s">
        <v>26</v>
      </c>
    </row>
    <row r="979" spans="1:2" x14ac:dyDescent="0.2">
      <c r="A979" t="s">
        <v>39</v>
      </c>
      <c r="B979" t="s">
        <v>37</v>
      </c>
    </row>
    <row r="980" spans="1:2" x14ac:dyDescent="0.2">
      <c r="A980" t="s">
        <v>39</v>
      </c>
      <c r="B980" t="s">
        <v>37</v>
      </c>
    </row>
    <row r="981" spans="1:2" x14ac:dyDescent="0.2">
      <c r="A981" t="s">
        <v>39</v>
      </c>
      <c r="B981" t="s">
        <v>34</v>
      </c>
    </row>
    <row r="982" spans="1:2" x14ac:dyDescent="0.2">
      <c r="A982" t="s">
        <v>39</v>
      </c>
      <c r="B982" t="s">
        <v>37</v>
      </c>
    </row>
    <row r="983" spans="1:2" x14ac:dyDescent="0.2">
      <c r="A983" t="s">
        <v>39</v>
      </c>
      <c r="B983" t="s">
        <v>26</v>
      </c>
    </row>
    <row r="984" spans="1:2" x14ac:dyDescent="0.2">
      <c r="A984" t="s">
        <v>39</v>
      </c>
      <c r="B984" t="s">
        <v>77</v>
      </c>
    </row>
    <row r="985" spans="1:2" x14ac:dyDescent="0.2">
      <c r="A985" t="s">
        <v>39</v>
      </c>
      <c r="B985" t="s">
        <v>26</v>
      </c>
    </row>
    <row r="986" spans="1:2" x14ac:dyDescent="0.2">
      <c r="A986" t="s">
        <v>39</v>
      </c>
      <c r="B986" t="s">
        <v>47</v>
      </c>
    </row>
    <row r="987" spans="1:2" x14ac:dyDescent="0.2">
      <c r="A987" t="s">
        <v>39</v>
      </c>
      <c r="B987" t="s">
        <v>26</v>
      </c>
    </row>
    <row r="988" spans="1:2" x14ac:dyDescent="0.2">
      <c r="A988" t="s">
        <v>39</v>
      </c>
      <c r="B988" t="s">
        <v>37</v>
      </c>
    </row>
    <row r="989" spans="1:2" x14ac:dyDescent="0.2">
      <c r="A989" t="s">
        <v>39</v>
      </c>
      <c r="B989" t="s">
        <v>37</v>
      </c>
    </row>
    <row r="990" spans="1:2" x14ac:dyDescent="0.2">
      <c r="A990" t="s">
        <v>39</v>
      </c>
      <c r="B990" t="s">
        <v>34</v>
      </c>
    </row>
    <row r="991" spans="1:2" x14ac:dyDescent="0.2">
      <c r="A991" t="s">
        <v>39</v>
      </c>
      <c r="B991" t="s">
        <v>26</v>
      </c>
    </row>
    <row r="992" spans="1:2" x14ac:dyDescent="0.2">
      <c r="A992" t="s">
        <v>39</v>
      </c>
      <c r="B992" t="s">
        <v>37</v>
      </c>
    </row>
    <row r="993" spans="1:2" x14ac:dyDescent="0.2">
      <c r="A993" t="s">
        <v>39</v>
      </c>
      <c r="B993" t="s">
        <v>26</v>
      </c>
    </row>
    <row r="994" spans="1:2" x14ac:dyDescent="0.2">
      <c r="A994" t="s">
        <v>39</v>
      </c>
      <c r="B994" t="s">
        <v>62</v>
      </c>
    </row>
    <row r="995" spans="1:2" x14ac:dyDescent="0.2">
      <c r="A995" t="s">
        <v>39</v>
      </c>
      <c r="B995" t="s">
        <v>26</v>
      </c>
    </row>
    <row r="996" spans="1:2" x14ac:dyDescent="0.2">
      <c r="A996" t="s">
        <v>39</v>
      </c>
      <c r="B996" t="s">
        <v>37</v>
      </c>
    </row>
    <row r="997" spans="1:2" x14ac:dyDescent="0.2">
      <c r="A997" t="s">
        <v>39</v>
      </c>
      <c r="B997" t="s">
        <v>26</v>
      </c>
    </row>
    <row r="998" spans="1:2" x14ac:dyDescent="0.2">
      <c r="A998" t="s">
        <v>39</v>
      </c>
      <c r="B998" t="s">
        <v>26</v>
      </c>
    </row>
    <row r="999" spans="1:2" x14ac:dyDescent="0.2">
      <c r="A999" t="s">
        <v>39</v>
      </c>
      <c r="B999" t="s">
        <v>37</v>
      </c>
    </row>
    <row r="1000" spans="1:2" x14ac:dyDescent="0.2">
      <c r="A1000" t="s">
        <v>39</v>
      </c>
      <c r="B1000" t="s">
        <v>26</v>
      </c>
    </row>
    <row r="1001" spans="1:2" x14ac:dyDescent="0.2">
      <c r="A1001" t="s">
        <v>39</v>
      </c>
      <c r="B1001" t="s">
        <v>47</v>
      </c>
    </row>
    <row r="1002" spans="1:2" x14ac:dyDescent="0.2">
      <c r="A1002" t="s">
        <v>39</v>
      </c>
      <c r="B1002" t="s">
        <v>26</v>
      </c>
    </row>
    <row r="1003" spans="1:2" x14ac:dyDescent="0.2">
      <c r="A1003" t="s">
        <v>39</v>
      </c>
      <c r="B1003" t="s">
        <v>26</v>
      </c>
    </row>
    <row r="1004" spans="1:2" x14ac:dyDescent="0.2">
      <c r="A1004" t="s">
        <v>39</v>
      </c>
      <c r="B1004" t="s">
        <v>26</v>
      </c>
    </row>
    <row r="1005" spans="1:2" x14ac:dyDescent="0.2">
      <c r="A1005" t="s">
        <v>39</v>
      </c>
      <c r="B1005" t="s">
        <v>37</v>
      </c>
    </row>
    <row r="1006" spans="1:2" x14ac:dyDescent="0.2">
      <c r="A1006" t="s">
        <v>39</v>
      </c>
      <c r="B1006" t="s">
        <v>37</v>
      </c>
    </row>
    <row r="1007" spans="1:2" x14ac:dyDescent="0.2">
      <c r="A1007" t="s">
        <v>39</v>
      </c>
      <c r="B1007" t="s">
        <v>37</v>
      </c>
    </row>
    <row r="1008" spans="1:2" x14ac:dyDescent="0.2">
      <c r="A1008" t="s">
        <v>39</v>
      </c>
      <c r="B1008" t="s">
        <v>37</v>
      </c>
    </row>
    <row r="1009" spans="1:2" x14ac:dyDescent="0.2">
      <c r="A1009" t="s">
        <v>39</v>
      </c>
      <c r="B1009" t="s">
        <v>62</v>
      </c>
    </row>
    <row r="1010" spans="1:2" x14ac:dyDescent="0.2">
      <c r="A1010" t="s">
        <v>39</v>
      </c>
      <c r="B1010" t="s">
        <v>34</v>
      </c>
    </row>
    <row r="1011" spans="1:2" x14ac:dyDescent="0.2">
      <c r="A1011" t="s">
        <v>39</v>
      </c>
      <c r="B1011" t="s">
        <v>47</v>
      </c>
    </row>
    <row r="1012" spans="1:2" x14ac:dyDescent="0.2">
      <c r="A1012" t="s">
        <v>39</v>
      </c>
      <c r="B1012" t="s">
        <v>37</v>
      </c>
    </row>
    <row r="1013" spans="1:2" x14ac:dyDescent="0.2">
      <c r="A1013" t="s">
        <v>36</v>
      </c>
      <c r="B1013" t="s">
        <v>37</v>
      </c>
    </row>
    <row r="1014" spans="1:2" x14ac:dyDescent="0.2">
      <c r="A1014" t="s">
        <v>272</v>
      </c>
      <c r="B1014" t="s">
        <v>37</v>
      </c>
    </row>
    <row r="1015" spans="1:2" x14ac:dyDescent="0.2">
      <c r="A1015" t="s">
        <v>155</v>
      </c>
      <c r="B1015" t="s">
        <v>52</v>
      </c>
    </row>
    <row r="1016" spans="1:2" x14ac:dyDescent="0.2">
      <c r="A1016" t="s">
        <v>155</v>
      </c>
      <c r="B1016" t="s">
        <v>47</v>
      </c>
    </row>
    <row r="1017" spans="1:2" x14ac:dyDescent="0.2">
      <c r="A1017" t="s">
        <v>155</v>
      </c>
      <c r="B1017" t="s">
        <v>34</v>
      </c>
    </row>
    <row r="1018" spans="1:2" x14ac:dyDescent="0.2">
      <c r="A1018" t="s">
        <v>155</v>
      </c>
      <c r="B1018" t="s">
        <v>26</v>
      </c>
    </row>
    <row r="1019" spans="1:2" x14ac:dyDescent="0.2">
      <c r="A1019" t="s">
        <v>155</v>
      </c>
      <c r="B1019" t="s">
        <v>67</v>
      </c>
    </row>
    <row r="1020" spans="1:2" x14ac:dyDescent="0.2">
      <c r="A1020" t="s">
        <v>155</v>
      </c>
      <c r="B1020" t="s">
        <v>127</v>
      </c>
    </row>
    <row r="1021" spans="1:2" x14ac:dyDescent="0.2">
      <c r="A1021" t="s">
        <v>155</v>
      </c>
      <c r="B1021" t="s">
        <v>37</v>
      </c>
    </row>
    <row r="1022" spans="1:2" x14ac:dyDescent="0.2">
      <c r="A1022" t="s">
        <v>155</v>
      </c>
      <c r="B1022" t="s">
        <v>47</v>
      </c>
    </row>
    <row r="1023" spans="1:2" x14ac:dyDescent="0.2">
      <c r="A1023" t="s">
        <v>155</v>
      </c>
      <c r="B1023" t="s">
        <v>62</v>
      </c>
    </row>
    <row r="1024" spans="1:2" x14ac:dyDescent="0.2">
      <c r="A1024" t="s">
        <v>155</v>
      </c>
      <c r="B1024" t="s">
        <v>37</v>
      </c>
    </row>
    <row r="1025" spans="1:2" x14ac:dyDescent="0.2">
      <c r="A1025" t="s">
        <v>155</v>
      </c>
      <c r="B1025" t="s">
        <v>34</v>
      </c>
    </row>
    <row r="1026" spans="1:2" x14ac:dyDescent="0.2">
      <c r="A1026" t="s">
        <v>155</v>
      </c>
      <c r="B1026" t="s">
        <v>37</v>
      </c>
    </row>
    <row r="1027" spans="1:2" x14ac:dyDescent="0.2">
      <c r="A1027" t="s">
        <v>155</v>
      </c>
      <c r="B1027" t="s">
        <v>77</v>
      </c>
    </row>
    <row r="1028" spans="1:2" x14ac:dyDescent="0.2">
      <c r="A1028" t="s">
        <v>155</v>
      </c>
      <c r="B1028" t="s">
        <v>62</v>
      </c>
    </row>
    <row r="1029" spans="1:2" x14ac:dyDescent="0.2">
      <c r="A1029" t="s">
        <v>155</v>
      </c>
      <c r="B1029" t="s">
        <v>26</v>
      </c>
    </row>
    <row r="1030" spans="1:2" x14ac:dyDescent="0.2">
      <c r="A1030" t="s">
        <v>155</v>
      </c>
      <c r="B1030" t="s">
        <v>34</v>
      </c>
    </row>
    <row r="1031" spans="1:2" x14ac:dyDescent="0.2">
      <c r="A1031" t="s">
        <v>155</v>
      </c>
      <c r="B1031" t="s">
        <v>26</v>
      </c>
    </row>
    <row r="1032" spans="1:2" x14ac:dyDescent="0.2">
      <c r="A1032" t="s">
        <v>155</v>
      </c>
      <c r="B1032" t="s">
        <v>37</v>
      </c>
    </row>
    <row r="1033" spans="1:2" x14ac:dyDescent="0.2">
      <c r="A1033" t="s">
        <v>155</v>
      </c>
      <c r="B1033" t="s">
        <v>62</v>
      </c>
    </row>
    <row r="1034" spans="1:2" x14ac:dyDescent="0.2">
      <c r="A1034" t="s">
        <v>155</v>
      </c>
      <c r="B1034" t="s">
        <v>85</v>
      </c>
    </row>
    <row r="1035" spans="1:2" x14ac:dyDescent="0.2">
      <c r="A1035" t="s">
        <v>155</v>
      </c>
      <c r="B1035" t="s">
        <v>26</v>
      </c>
    </row>
    <row r="1036" spans="1:2" x14ac:dyDescent="0.2">
      <c r="A1036" t="s">
        <v>155</v>
      </c>
      <c r="B1036" t="s">
        <v>62</v>
      </c>
    </row>
    <row r="1037" spans="1:2" x14ac:dyDescent="0.2">
      <c r="A1037" t="s">
        <v>155</v>
      </c>
      <c r="B1037" t="s">
        <v>26</v>
      </c>
    </row>
    <row r="1038" spans="1:2" x14ac:dyDescent="0.2">
      <c r="A1038" t="s">
        <v>131</v>
      </c>
      <c r="B1038" t="s">
        <v>37</v>
      </c>
    </row>
    <row r="1039" spans="1:2" x14ac:dyDescent="0.2">
      <c r="A1039" t="s">
        <v>131</v>
      </c>
      <c r="B1039" t="s">
        <v>34</v>
      </c>
    </row>
    <row r="1040" spans="1:2" x14ac:dyDescent="0.2">
      <c r="A1040" t="s">
        <v>232</v>
      </c>
      <c r="B1040" t="s">
        <v>34</v>
      </c>
    </row>
    <row r="1041" spans="1:2" x14ac:dyDescent="0.2">
      <c r="A1041" t="s">
        <v>232</v>
      </c>
      <c r="B1041" t="s">
        <v>26</v>
      </c>
    </row>
    <row r="1042" spans="1:2" x14ac:dyDescent="0.2">
      <c r="A1042" t="s">
        <v>232</v>
      </c>
      <c r="B1042" t="s">
        <v>34</v>
      </c>
    </row>
    <row r="1043" spans="1:2" x14ac:dyDescent="0.2">
      <c r="A1043" t="s">
        <v>58</v>
      </c>
      <c r="B1043" t="s">
        <v>26</v>
      </c>
    </row>
    <row r="1044" spans="1:2" x14ac:dyDescent="0.2">
      <c r="A1044" t="s">
        <v>58</v>
      </c>
      <c r="B1044" t="s">
        <v>37</v>
      </c>
    </row>
    <row r="1045" spans="1:2" x14ac:dyDescent="0.2">
      <c r="A1045" t="s">
        <v>58</v>
      </c>
      <c r="B1045" t="s">
        <v>37</v>
      </c>
    </row>
    <row r="1046" spans="1:2" x14ac:dyDescent="0.2">
      <c r="A1046" t="s">
        <v>58</v>
      </c>
      <c r="B1046" t="s">
        <v>26</v>
      </c>
    </row>
    <row r="1047" spans="1:2" x14ac:dyDescent="0.2">
      <c r="A1047" t="s">
        <v>58</v>
      </c>
      <c r="B1047" t="s">
        <v>26</v>
      </c>
    </row>
    <row r="1048" spans="1:2" x14ac:dyDescent="0.2">
      <c r="A1048" t="s">
        <v>100</v>
      </c>
      <c r="B1048" t="s">
        <v>34</v>
      </c>
    </row>
    <row r="1049" spans="1:2" x14ac:dyDescent="0.2">
      <c r="A1049" t="s">
        <v>247</v>
      </c>
      <c r="B1049" t="s">
        <v>26</v>
      </c>
    </row>
    <row r="1050" spans="1:2" x14ac:dyDescent="0.2">
      <c r="A1050" t="s">
        <v>247</v>
      </c>
      <c r="B1050" t="s">
        <v>26</v>
      </c>
    </row>
    <row r="1051" spans="1:2" x14ac:dyDescent="0.2">
      <c r="A1051" t="s">
        <v>247</v>
      </c>
      <c r="B1051" t="s">
        <v>26</v>
      </c>
    </row>
    <row r="1052" spans="1:2" x14ac:dyDescent="0.2">
      <c r="A1052" t="s">
        <v>247</v>
      </c>
      <c r="B1052" t="s">
        <v>34</v>
      </c>
    </row>
    <row r="1053" spans="1:2" x14ac:dyDescent="0.2">
      <c r="A1053" t="s">
        <v>247</v>
      </c>
      <c r="B1053" t="s">
        <v>52</v>
      </c>
    </row>
    <row r="1054" spans="1:2" x14ac:dyDescent="0.2">
      <c r="A1054" t="s">
        <v>94</v>
      </c>
      <c r="B1054" t="s">
        <v>34</v>
      </c>
    </row>
    <row r="1055" spans="1:2" x14ac:dyDescent="0.2">
      <c r="A1055" t="s">
        <v>94</v>
      </c>
      <c r="B1055" t="s">
        <v>67</v>
      </c>
    </row>
    <row r="1056" spans="1:2" x14ac:dyDescent="0.2">
      <c r="A1056" t="s">
        <v>100</v>
      </c>
      <c r="B1056" t="s">
        <v>127</v>
      </c>
    </row>
    <row r="1057" spans="1:2" x14ac:dyDescent="0.2">
      <c r="A1057" t="s">
        <v>94</v>
      </c>
      <c r="B1057" t="s">
        <v>37</v>
      </c>
    </row>
    <row r="1058" spans="1:2" x14ac:dyDescent="0.2">
      <c r="A1058" t="s">
        <v>94</v>
      </c>
      <c r="B1058" t="s">
        <v>26</v>
      </c>
    </row>
    <row r="1059" spans="1:2" x14ac:dyDescent="0.2">
      <c r="A1059" t="s">
        <v>223</v>
      </c>
      <c r="B1059" t="s">
        <v>26</v>
      </c>
    </row>
    <row r="1060" spans="1:2" x14ac:dyDescent="0.2">
      <c r="A1060" t="s">
        <v>212</v>
      </c>
      <c r="B1060" t="s">
        <v>34</v>
      </c>
    </row>
    <row r="1061" spans="1:2" x14ac:dyDescent="0.2">
      <c r="A1061" t="s">
        <v>197</v>
      </c>
      <c r="B1061" t="s">
        <v>74</v>
      </c>
    </row>
    <row r="1062" spans="1:2" x14ac:dyDescent="0.2">
      <c r="A1062" t="s">
        <v>227</v>
      </c>
      <c r="B1062" t="s">
        <v>37</v>
      </c>
    </row>
    <row r="1063" spans="1:2" x14ac:dyDescent="0.2">
      <c r="A1063" t="s">
        <v>227</v>
      </c>
      <c r="B1063" t="s">
        <v>37</v>
      </c>
    </row>
    <row r="1064" spans="1:2" x14ac:dyDescent="0.2">
      <c r="A1064" t="s">
        <v>227</v>
      </c>
      <c r="B1064" t="s">
        <v>37</v>
      </c>
    </row>
    <row r="1065" spans="1:2" x14ac:dyDescent="0.2">
      <c r="A1065" t="s">
        <v>227</v>
      </c>
      <c r="B1065" t="s">
        <v>37</v>
      </c>
    </row>
    <row r="1066" spans="1:2" x14ac:dyDescent="0.2">
      <c r="A1066" t="s">
        <v>54</v>
      </c>
      <c r="B1066" t="s">
        <v>34</v>
      </c>
    </row>
    <row r="1067" spans="1:2" x14ac:dyDescent="0.2">
      <c r="A1067" t="s">
        <v>155</v>
      </c>
      <c r="B1067" t="s">
        <v>26</v>
      </c>
    </row>
    <row r="1068" spans="1:2" x14ac:dyDescent="0.2">
      <c r="A1068" t="s">
        <v>72</v>
      </c>
      <c r="B1068" t="s">
        <v>37</v>
      </c>
    </row>
    <row r="1069" spans="1:2" x14ac:dyDescent="0.2">
      <c r="A1069" t="s">
        <v>148</v>
      </c>
      <c r="B1069" t="s">
        <v>74</v>
      </c>
    </row>
    <row r="1070" spans="1:2" x14ac:dyDescent="0.2">
      <c r="A1070" t="s">
        <v>177</v>
      </c>
      <c r="B1070" t="s">
        <v>62</v>
      </c>
    </row>
    <row r="1071" spans="1:2" x14ac:dyDescent="0.2">
      <c r="A1071" t="s">
        <v>107</v>
      </c>
      <c r="B1071" t="s">
        <v>62</v>
      </c>
    </row>
    <row r="1072" spans="1:2" x14ac:dyDescent="0.2">
      <c r="A1072" t="s">
        <v>220</v>
      </c>
      <c r="B1072" t="s">
        <v>26</v>
      </c>
    </row>
    <row r="1073" spans="1:2" x14ac:dyDescent="0.2">
      <c r="A1073" t="s">
        <v>294</v>
      </c>
      <c r="B1073" t="s">
        <v>115</v>
      </c>
    </row>
    <row r="1074" spans="1:2" x14ac:dyDescent="0.2">
      <c r="A1074" t="s">
        <v>237</v>
      </c>
      <c r="B1074" t="s">
        <v>34</v>
      </c>
    </row>
    <row r="1075" spans="1:2" x14ac:dyDescent="0.2">
      <c r="A1075" t="s">
        <v>139</v>
      </c>
      <c r="B1075" t="s">
        <v>77</v>
      </c>
    </row>
    <row r="1076" spans="1:2" x14ac:dyDescent="0.2">
      <c r="A1076" t="s">
        <v>72</v>
      </c>
      <c r="B1076" t="s">
        <v>26</v>
      </c>
    </row>
    <row r="1077" spans="1:2" x14ac:dyDescent="0.2">
      <c r="A1077" t="s">
        <v>72</v>
      </c>
      <c r="B1077" t="s">
        <v>37</v>
      </c>
    </row>
    <row r="1078" spans="1:2" x14ac:dyDescent="0.2">
      <c r="A1078" t="s">
        <v>72</v>
      </c>
      <c r="B1078" t="s">
        <v>62</v>
      </c>
    </row>
    <row r="1079" spans="1:2" x14ac:dyDescent="0.2">
      <c r="A1079" t="s">
        <v>72</v>
      </c>
      <c r="B1079" t="s">
        <v>68</v>
      </c>
    </row>
    <row r="1080" spans="1:2" x14ac:dyDescent="0.2">
      <c r="A1080" t="s">
        <v>72</v>
      </c>
      <c r="B1080" t="s">
        <v>52</v>
      </c>
    </row>
    <row r="1081" spans="1:2" x14ac:dyDescent="0.2">
      <c r="A1081" t="s">
        <v>72</v>
      </c>
      <c r="B1081" t="s">
        <v>68</v>
      </c>
    </row>
    <row r="1082" spans="1:2" x14ac:dyDescent="0.2">
      <c r="A1082" t="s">
        <v>72</v>
      </c>
      <c r="B1082" t="s">
        <v>34</v>
      </c>
    </row>
    <row r="1083" spans="1:2" x14ac:dyDescent="0.2">
      <c r="A1083" t="s">
        <v>72</v>
      </c>
      <c r="B1083" t="s">
        <v>26</v>
      </c>
    </row>
    <row r="1084" spans="1:2" x14ac:dyDescent="0.2">
      <c r="A1084" t="s">
        <v>72</v>
      </c>
      <c r="B1084" t="s">
        <v>26</v>
      </c>
    </row>
    <row r="1085" spans="1:2" x14ac:dyDescent="0.2">
      <c r="A1085" t="s">
        <v>72</v>
      </c>
      <c r="B1085" t="s">
        <v>37</v>
      </c>
    </row>
    <row r="1086" spans="1:2" x14ac:dyDescent="0.2">
      <c r="A1086" t="s">
        <v>72</v>
      </c>
      <c r="B1086" t="s">
        <v>62</v>
      </c>
    </row>
    <row r="1087" spans="1:2" x14ac:dyDescent="0.2">
      <c r="A1087" t="s">
        <v>72</v>
      </c>
      <c r="B1087" t="s">
        <v>47</v>
      </c>
    </row>
    <row r="1088" spans="1:2" x14ac:dyDescent="0.2">
      <c r="A1088" t="s">
        <v>72</v>
      </c>
      <c r="B1088" t="s">
        <v>26</v>
      </c>
    </row>
    <row r="1089" spans="1:2" x14ac:dyDescent="0.2">
      <c r="A1089" t="s">
        <v>72</v>
      </c>
      <c r="B1089" t="s">
        <v>68</v>
      </c>
    </row>
    <row r="1090" spans="1:2" x14ac:dyDescent="0.2">
      <c r="A1090" t="s">
        <v>72</v>
      </c>
      <c r="B1090" t="s">
        <v>67</v>
      </c>
    </row>
    <row r="1091" spans="1:2" x14ac:dyDescent="0.2">
      <c r="A1091" t="s">
        <v>72</v>
      </c>
      <c r="B1091" t="s">
        <v>67</v>
      </c>
    </row>
    <row r="1092" spans="1:2" x14ac:dyDescent="0.2">
      <c r="A1092" t="s">
        <v>72</v>
      </c>
      <c r="B1092" t="s">
        <v>34</v>
      </c>
    </row>
    <row r="1093" spans="1:2" x14ac:dyDescent="0.2">
      <c r="A1093" t="s">
        <v>72</v>
      </c>
      <c r="B1093" t="s">
        <v>62</v>
      </c>
    </row>
    <row r="1094" spans="1:2" x14ac:dyDescent="0.2">
      <c r="A1094" t="s">
        <v>72</v>
      </c>
      <c r="B1094" t="s">
        <v>62</v>
      </c>
    </row>
    <row r="1095" spans="1:2" x14ac:dyDescent="0.2">
      <c r="A1095" t="s">
        <v>72</v>
      </c>
      <c r="B1095" t="s">
        <v>52</v>
      </c>
    </row>
    <row r="1096" spans="1:2" x14ac:dyDescent="0.2">
      <c r="A1096" t="s">
        <v>237</v>
      </c>
      <c r="B1096" t="s">
        <v>66</v>
      </c>
    </row>
    <row r="1097" spans="1:2" x14ac:dyDescent="0.2">
      <c r="A1097" t="s">
        <v>24</v>
      </c>
      <c r="B1097" t="s">
        <v>85</v>
      </c>
    </row>
    <row r="1098" spans="1:2" x14ac:dyDescent="0.2">
      <c r="A1098" t="s">
        <v>39</v>
      </c>
      <c r="B1098" t="s">
        <v>26</v>
      </c>
    </row>
    <row r="1099" spans="1:2" x14ac:dyDescent="0.2">
      <c r="A1099" t="s">
        <v>227</v>
      </c>
      <c r="B1099" t="s">
        <v>62</v>
      </c>
    </row>
    <row r="1100" spans="1:2" x14ac:dyDescent="0.2">
      <c r="A1100" t="s">
        <v>109</v>
      </c>
      <c r="B1100" t="s">
        <v>66</v>
      </c>
    </row>
    <row r="1101" spans="1:2" x14ac:dyDescent="0.2">
      <c r="A1101" t="s">
        <v>72</v>
      </c>
      <c r="B1101" t="s">
        <v>37</v>
      </c>
    </row>
    <row r="1102" spans="1:2" x14ac:dyDescent="0.2">
      <c r="A1102" t="s">
        <v>72</v>
      </c>
      <c r="B1102" t="s">
        <v>26</v>
      </c>
    </row>
    <row r="1103" spans="1:2" x14ac:dyDescent="0.2">
      <c r="A1103" t="s">
        <v>72</v>
      </c>
      <c r="B1103" t="s">
        <v>37</v>
      </c>
    </row>
    <row r="1104" spans="1:2" x14ac:dyDescent="0.2">
      <c r="A1104" t="s">
        <v>72</v>
      </c>
      <c r="B1104" t="s">
        <v>37</v>
      </c>
    </row>
    <row r="1105" spans="1:2" x14ac:dyDescent="0.2">
      <c r="A1105" t="s">
        <v>72</v>
      </c>
      <c r="B1105" t="s">
        <v>26</v>
      </c>
    </row>
    <row r="1106" spans="1:2" x14ac:dyDescent="0.2">
      <c r="A1106" t="s">
        <v>72</v>
      </c>
      <c r="B1106" t="s">
        <v>37</v>
      </c>
    </row>
    <row r="1107" spans="1:2" x14ac:dyDescent="0.2">
      <c r="A1107" t="s">
        <v>72</v>
      </c>
      <c r="B1107" t="s">
        <v>62</v>
      </c>
    </row>
    <row r="1108" spans="1:2" x14ac:dyDescent="0.2">
      <c r="A1108" t="s">
        <v>72</v>
      </c>
      <c r="B1108" t="s">
        <v>37</v>
      </c>
    </row>
    <row r="1109" spans="1:2" x14ac:dyDescent="0.2">
      <c r="A1109" t="s">
        <v>72</v>
      </c>
      <c r="B1109" t="s">
        <v>52</v>
      </c>
    </row>
    <row r="1110" spans="1:2" x14ac:dyDescent="0.2">
      <c r="A1110" t="s">
        <v>72</v>
      </c>
      <c r="B1110" t="s">
        <v>52</v>
      </c>
    </row>
    <row r="1111" spans="1:2" x14ac:dyDescent="0.2">
      <c r="A1111" t="s">
        <v>72</v>
      </c>
      <c r="B1111" t="s">
        <v>37</v>
      </c>
    </row>
    <row r="1112" spans="1:2" x14ac:dyDescent="0.2">
      <c r="A1112" t="s">
        <v>72</v>
      </c>
      <c r="B1112" t="s">
        <v>26</v>
      </c>
    </row>
    <row r="1113" spans="1:2" x14ac:dyDescent="0.2">
      <c r="A1113" t="s">
        <v>72</v>
      </c>
      <c r="B1113" t="s">
        <v>26</v>
      </c>
    </row>
    <row r="1114" spans="1:2" x14ac:dyDescent="0.2">
      <c r="A1114" t="s">
        <v>72</v>
      </c>
      <c r="B1114" t="s">
        <v>37</v>
      </c>
    </row>
    <row r="1115" spans="1:2" x14ac:dyDescent="0.2">
      <c r="A1115" t="s">
        <v>72</v>
      </c>
      <c r="B1115" t="s">
        <v>52</v>
      </c>
    </row>
    <row r="1116" spans="1:2" x14ac:dyDescent="0.2">
      <c r="A1116" t="s">
        <v>72</v>
      </c>
      <c r="B1116" t="s">
        <v>37</v>
      </c>
    </row>
    <row r="1117" spans="1:2" x14ac:dyDescent="0.2">
      <c r="A1117" t="s">
        <v>72</v>
      </c>
      <c r="B1117" t="s">
        <v>37</v>
      </c>
    </row>
    <row r="1118" spans="1:2" x14ac:dyDescent="0.2">
      <c r="A1118" t="s">
        <v>72</v>
      </c>
      <c r="B1118" t="s">
        <v>26</v>
      </c>
    </row>
    <row r="1119" spans="1:2" x14ac:dyDescent="0.2">
      <c r="A1119" t="s">
        <v>72</v>
      </c>
      <c r="B1119" t="s">
        <v>26</v>
      </c>
    </row>
    <row r="1120" spans="1:2" x14ac:dyDescent="0.2">
      <c r="A1120" t="s">
        <v>72</v>
      </c>
      <c r="B1120" t="s">
        <v>26</v>
      </c>
    </row>
    <row r="1121" spans="1:2" x14ac:dyDescent="0.2">
      <c r="A1121" t="s">
        <v>72</v>
      </c>
      <c r="B1121" t="s">
        <v>67</v>
      </c>
    </row>
    <row r="1122" spans="1:2" x14ac:dyDescent="0.2">
      <c r="A1122" t="s">
        <v>72</v>
      </c>
      <c r="B1122" t="s">
        <v>37</v>
      </c>
    </row>
    <row r="1123" spans="1:2" x14ac:dyDescent="0.2">
      <c r="A1123" t="s">
        <v>72</v>
      </c>
      <c r="B1123" t="s">
        <v>67</v>
      </c>
    </row>
    <row r="1124" spans="1:2" x14ac:dyDescent="0.2">
      <c r="A1124" t="s">
        <v>72</v>
      </c>
      <c r="B1124" t="s">
        <v>26</v>
      </c>
    </row>
    <row r="1125" spans="1:2" x14ac:dyDescent="0.2">
      <c r="A1125" t="s">
        <v>72</v>
      </c>
      <c r="B1125" t="s">
        <v>62</v>
      </c>
    </row>
    <row r="1126" spans="1:2" x14ac:dyDescent="0.2">
      <c r="A1126" t="s">
        <v>72</v>
      </c>
      <c r="B1126" t="s">
        <v>74</v>
      </c>
    </row>
    <row r="1127" spans="1:2" x14ac:dyDescent="0.2">
      <c r="A1127" t="s">
        <v>72</v>
      </c>
      <c r="B1127" t="s">
        <v>26</v>
      </c>
    </row>
    <row r="1128" spans="1:2" x14ac:dyDescent="0.2">
      <c r="A1128" t="s">
        <v>72</v>
      </c>
      <c r="B1128" t="s">
        <v>26</v>
      </c>
    </row>
    <row r="1129" spans="1:2" x14ac:dyDescent="0.2">
      <c r="A1129" t="s">
        <v>72</v>
      </c>
      <c r="B1129" t="s">
        <v>37</v>
      </c>
    </row>
    <row r="1130" spans="1:2" x14ac:dyDescent="0.2">
      <c r="A1130" t="s">
        <v>72</v>
      </c>
      <c r="B1130" t="s">
        <v>37</v>
      </c>
    </row>
    <row r="1131" spans="1:2" x14ac:dyDescent="0.2">
      <c r="A1131" t="s">
        <v>72</v>
      </c>
      <c r="B1131" t="s">
        <v>26</v>
      </c>
    </row>
    <row r="1132" spans="1:2" x14ac:dyDescent="0.2">
      <c r="A1132" t="s">
        <v>72</v>
      </c>
      <c r="B1132" t="s">
        <v>26</v>
      </c>
    </row>
    <row r="1133" spans="1:2" x14ac:dyDescent="0.2">
      <c r="A1133" t="s">
        <v>72</v>
      </c>
      <c r="B1133" t="s">
        <v>67</v>
      </c>
    </row>
    <row r="1134" spans="1:2" x14ac:dyDescent="0.2">
      <c r="A1134" t="s">
        <v>72</v>
      </c>
      <c r="B1134" t="s">
        <v>62</v>
      </c>
    </row>
    <row r="1135" spans="1:2" x14ac:dyDescent="0.2">
      <c r="A1135" t="s">
        <v>72</v>
      </c>
      <c r="B1135" t="s">
        <v>37</v>
      </c>
    </row>
    <row r="1136" spans="1:2" x14ac:dyDescent="0.2">
      <c r="A1136" t="s">
        <v>72</v>
      </c>
      <c r="B1136" t="s">
        <v>127</v>
      </c>
    </row>
    <row r="1137" spans="1:2" x14ac:dyDescent="0.2">
      <c r="A1137" t="s">
        <v>72</v>
      </c>
      <c r="B1137" t="s">
        <v>67</v>
      </c>
    </row>
    <row r="1138" spans="1:2" x14ac:dyDescent="0.2">
      <c r="A1138" t="s">
        <v>72</v>
      </c>
      <c r="B1138" t="s">
        <v>26</v>
      </c>
    </row>
    <row r="1139" spans="1:2" x14ac:dyDescent="0.2">
      <c r="A1139" t="s">
        <v>72</v>
      </c>
      <c r="B1139" t="s">
        <v>26</v>
      </c>
    </row>
    <row r="1140" spans="1:2" x14ac:dyDescent="0.2">
      <c r="A1140" t="s">
        <v>72</v>
      </c>
      <c r="B1140" t="s">
        <v>37</v>
      </c>
    </row>
    <row r="1141" spans="1:2" x14ac:dyDescent="0.2">
      <c r="A1141" t="s">
        <v>72</v>
      </c>
      <c r="B1141" t="s">
        <v>37</v>
      </c>
    </row>
    <row r="1142" spans="1:2" x14ac:dyDescent="0.2">
      <c r="A1142" t="s">
        <v>72</v>
      </c>
      <c r="B1142" t="s">
        <v>37</v>
      </c>
    </row>
    <row r="1143" spans="1:2" x14ac:dyDescent="0.2">
      <c r="A1143" t="s">
        <v>72</v>
      </c>
      <c r="B1143" t="s">
        <v>127</v>
      </c>
    </row>
    <row r="1144" spans="1:2" x14ac:dyDescent="0.2">
      <c r="A1144" t="s">
        <v>72</v>
      </c>
      <c r="B1144" t="s">
        <v>85</v>
      </c>
    </row>
    <row r="1145" spans="1:2" x14ac:dyDescent="0.2">
      <c r="A1145" t="s">
        <v>72</v>
      </c>
      <c r="B1145" t="s">
        <v>26</v>
      </c>
    </row>
    <row r="1146" spans="1:2" x14ac:dyDescent="0.2">
      <c r="A1146" t="s">
        <v>72</v>
      </c>
      <c r="B1146" t="s">
        <v>37</v>
      </c>
    </row>
    <row r="1147" spans="1:2" x14ac:dyDescent="0.2">
      <c r="A1147" t="s">
        <v>72</v>
      </c>
      <c r="B1147" t="s">
        <v>37</v>
      </c>
    </row>
    <row r="1148" spans="1:2" x14ac:dyDescent="0.2">
      <c r="A1148" t="s">
        <v>72</v>
      </c>
      <c r="B1148" t="s">
        <v>26</v>
      </c>
    </row>
    <row r="1149" spans="1:2" x14ac:dyDescent="0.2">
      <c r="A1149" t="s">
        <v>72</v>
      </c>
      <c r="B1149" t="s">
        <v>85</v>
      </c>
    </row>
    <row r="1150" spans="1:2" x14ac:dyDescent="0.2">
      <c r="A1150" t="s">
        <v>72</v>
      </c>
      <c r="B1150" t="s">
        <v>26</v>
      </c>
    </row>
    <row r="1151" spans="1:2" x14ac:dyDescent="0.2">
      <c r="A1151" t="s">
        <v>72</v>
      </c>
      <c r="B1151" t="s">
        <v>52</v>
      </c>
    </row>
    <row r="1152" spans="1:2" x14ac:dyDescent="0.2">
      <c r="A1152" t="s">
        <v>72</v>
      </c>
      <c r="B1152" t="s">
        <v>34</v>
      </c>
    </row>
    <row r="1153" spans="1:2" x14ac:dyDescent="0.2">
      <c r="A1153" t="s">
        <v>72</v>
      </c>
      <c r="B1153" t="s">
        <v>26</v>
      </c>
    </row>
    <row r="1154" spans="1:2" x14ac:dyDescent="0.2">
      <c r="A1154" t="s">
        <v>72</v>
      </c>
      <c r="B1154" t="s">
        <v>37</v>
      </c>
    </row>
    <row r="1155" spans="1:2" x14ac:dyDescent="0.2">
      <c r="A1155" t="s">
        <v>72</v>
      </c>
      <c r="B1155" t="s">
        <v>26</v>
      </c>
    </row>
    <row r="1156" spans="1:2" x14ac:dyDescent="0.2">
      <c r="A1156" t="s">
        <v>72</v>
      </c>
      <c r="B1156" t="s">
        <v>26</v>
      </c>
    </row>
    <row r="1157" spans="1:2" x14ac:dyDescent="0.2">
      <c r="A1157" t="s">
        <v>72</v>
      </c>
      <c r="B1157" t="s">
        <v>127</v>
      </c>
    </row>
    <row r="1158" spans="1:2" x14ac:dyDescent="0.2">
      <c r="A1158" t="s">
        <v>72</v>
      </c>
      <c r="B1158" t="s">
        <v>62</v>
      </c>
    </row>
    <row r="1159" spans="1:2" x14ac:dyDescent="0.2">
      <c r="A1159" t="s">
        <v>72</v>
      </c>
      <c r="B1159" t="s">
        <v>26</v>
      </c>
    </row>
    <row r="1160" spans="1:2" x14ac:dyDescent="0.2">
      <c r="A1160" t="s">
        <v>72</v>
      </c>
      <c r="B1160" t="s">
        <v>67</v>
      </c>
    </row>
    <row r="1161" spans="1:2" x14ac:dyDescent="0.2">
      <c r="A1161" t="s">
        <v>72</v>
      </c>
      <c r="B1161" t="s">
        <v>26</v>
      </c>
    </row>
    <row r="1162" spans="1:2" x14ac:dyDescent="0.2">
      <c r="A1162" t="s">
        <v>72</v>
      </c>
      <c r="B1162" t="s">
        <v>62</v>
      </c>
    </row>
    <row r="1163" spans="1:2" x14ac:dyDescent="0.2">
      <c r="A1163" t="s">
        <v>72</v>
      </c>
      <c r="B1163" t="s">
        <v>26</v>
      </c>
    </row>
    <row r="1164" spans="1:2" x14ac:dyDescent="0.2">
      <c r="A1164" t="s">
        <v>72</v>
      </c>
      <c r="B1164" t="s">
        <v>26</v>
      </c>
    </row>
    <row r="1165" spans="1:2" x14ac:dyDescent="0.2">
      <c r="A1165" t="s">
        <v>72</v>
      </c>
      <c r="B1165" t="s">
        <v>37</v>
      </c>
    </row>
    <row r="1166" spans="1:2" x14ac:dyDescent="0.2">
      <c r="A1166" t="s">
        <v>72</v>
      </c>
      <c r="B1166" t="s">
        <v>37</v>
      </c>
    </row>
    <row r="1167" spans="1:2" x14ac:dyDescent="0.2">
      <c r="A1167" t="s">
        <v>72</v>
      </c>
      <c r="B1167" t="s">
        <v>37</v>
      </c>
    </row>
    <row r="1168" spans="1:2" x14ac:dyDescent="0.2">
      <c r="A1168" t="s">
        <v>72</v>
      </c>
      <c r="B1168" t="s">
        <v>127</v>
      </c>
    </row>
    <row r="1169" spans="1:2" x14ac:dyDescent="0.2">
      <c r="A1169" t="s">
        <v>72</v>
      </c>
      <c r="B1169" t="s">
        <v>77</v>
      </c>
    </row>
    <row r="1170" spans="1:2" x14ac:dyDescent="0.2">
      <c r="A1170" t="s">
        <v>72</v>
      </c>
      <c r="B1170" t="s">
        <v>62</v>
      </c>
    </row>
    <row r="1171" spans="1:2" x14ac:dyDescent="0.2">
      <c r="A1171" t="s">
        <v>72</v>
      </c>
      <c r="B1171" t="s">
        <v>26</v>
      </c>
    </row>
    <row r="1172" spans="1:2" x14ac:dyDescent="0.2">
      <c r="A1172" t="s">
        <v>72</v>
      </c>
      <c r="B1172" t="s">
        <v>85</v>
      </c>
    </row>
    <row r="1173" spans="1:2" x14ac:dyDescent="0.2">
      <c r="A1173" t="s">
        <v>72</v>
      </c>
      <c r="B1173" t="s">
        <v>47</v>
      </c>
    </row>
    <row r="1174" spans="1:2" x14ac:dyDescent="0.2">
      <c r="A1174" t="s">
        <v>72</v>
      </c>
      <c r="B1174" t="s">
        <v>26</v>
      </c>
    </row>
    <row r="1175" spans="1:2" x14ac:dyDescent="0.2">
      <c r="A1175" t="s">
        <v>72</v>
      </c>
      <c r="B1175" t="s">
        <v>37</v>
      </c>
    </row>
    <row r="1176" spans="1:2" x14ac:dyDescent="0.2">
      <c r="A1176" t="s">
        <v>72</v>
      </c>
      <c r="B1176" t="s">
        <v>26</v>
      </c>
    </row>
    <row r="1177" spans="1:2" x14ac:dyDescent="0.2">
      <c r="A1177" t="s">
        <v>72</v>
      </c>
      <c r="B1177" t="s">
        <v>115</v>
      </c>
    </row>
    <row r="1178" spans="1:2" x14ac:dyDescent="0.2">
      <c r="A1178" t="s">
        <v>72</v>
      </c>
      <c r="B1178" t="s">
        <v>26</v>
      </c>
    </row>
    <row r="1179" spans="1:2" x14ac:dyDescent="0.2">
      <c r="A1179" t="s">
        <v>72</v>
      </c>
      <c r="B1179" t="s">
        <v>68</v>
      </c>
    </row>
    <row r="1180" spans="1:2" x14ac:dyDescent="0.2">
      <c r="A1180" t="s">
        <v>72</v>
      </c>
      <c r="B1180" t="s">
        <v>37</v>
      </c>
    </row>
    <row r="1181" spans="1:2" x14ac:dyDescent="0.2">
      <c r="A1181" t="s">
        <v>72</v>
      </c>
      <c r="B1181" t="s">
        <v>37</v>
      </c>
    </row>
    <row r="1182" spans="1:2" x14ac:dyDescent="0.2">
      <c r="A1182" t="s">
        <v>72</v>
      </c>
      <c r="B1182" t="s">
        <v>37</v>
      </c>
    </row>
    <row r="1183" spans="1:2" x14ac:dyDescent="0.2">
      <c r="A1183" t="s">
        <v>72</v>
      </c>
      <c r="B1183" t="s">
        <v>26</v>
      </c>
    </row>
    <row r="1184" spans="1:2" x14ac:dyDescent="0.2">
      <c r="A1184" t="s">
        <v>72</v>
      </c>
      <c r="B1184" t="s">
        <v>34</v>
      </c>
    </row>
    <row r="1185" spans="1:2" x14ac:dyDescent="0.2">
      <c r="A1185" t="s">
        <v>72</v>
      </c>
      <c r="B1185" t="s">
        <v>127</v>
      </c>
    </row>
    <row r="1186" spans="1:2" x14ac:dyDescent="0.2">
      <c r="A1186" t="s">
        <v>72</v>
      </c>
      <c r="B1186" t="s">
        <v>37</v>
      </c>
    </row>
    <row r="1187" spans="1:2" x14ac:dyDescent="0.2">
      <c r="A1187" t="s">
        <v>72</v>
      </c>
      <c r="B1187" t="s">
        <v>37</v>
      </c>
    </row>
    <row r="1188" spans="1:2" x14ac:dyDescent="0.2">
      <c r="A1188" t="s">
        <v>72</v>
      </c>
      <c r="B1188" t="s">
        <v>47</v>
      </c>
    </row>
    <row r="1189" spans="1:2" x14ac:dyDescent="0.2">
      <c r="A1189" t="s">
        <v>72</v>
      </c>
      <c r="B1189" t="s">
        <v>62</v>
      </c>
    </row>
    <row r="1190" spans="1:2" x14ac:dyDescent="0.2">
      <c r="A1190" t="s">
        <v>72</v>
      </c>
      <c r="B1190" t="s">
        <v>26</v>
      </c>
    </row>
    <row r="1191" spans="1:2" x14ac:dyDescent="0.2">
      <c r="A1191" t="s">
        <v>72</v>
      </c>
      <c r="B1191" t="s">
        <v>37</v>
      </c>
    </row>
    <row r="1192" spans="1:2" x14ac:dyDescent="0.2">
      <c r="A1192" t="s">
        <v>72</v>
      </c>
      <c r="B1192" t="s">
        <v>26</v>
      </c>
    </row>
    <row r="1193" spans="1:2" x14ac:dyDescent="0.2">
      <c r="A1193" t="s">
        <v>72</v>
      </c>
      <c r="B1193" t="s">
        <v>37</v>
      </c>
    </row>
    <row r="1194" spans="1:2" x14ac:dyDescent="0.2">
      <c r="A1194" t="s">
        <v>72</v>
      </c>
      <c r="B1194" t="s">
        <v>62</v>
      </c>
    </row>
    <row r="1195" spans="1:2" x14ac:dyDescent="0.2">
      <c r="A1195" t="s">
        <v>72</v>
      </c>
      <c r="B1195" t="s">
        <v>62</v>
      </c>
    </row>
    <row r="1196" spans="1:2" x14ac:dyDescent="0.2">
      <c r="A1196" t="s">
        <v>72</v>
      </c>
      <c r="B1196" t="s">
        <v>26</v>
      </c>
    </row>
    <row r="1197" spans="1:2" x14ac:dyDescent="0.2">
      <c r="A1197" t="s">
        <v>72</v>
      </c>
      <c r="B1197" t="s">
        <v>127</v>
      </c>
    </row>
    <row r="1198" spans="1:2" x14ac:dyDescent="0.2">
      <c r="A1198" t="s">
        <v>72</v>
      </c>
      <c r="B1198" t="s">
        <v>127</v>
      </c>
    </row>
    <row r="1199" spans="1:2" x14ac:dyDescent="0.2">
      <c r="A1199" t="s">
        <v>72</v>
      </c>
      <c r="B1199" t="s">
        <v>26</v>
      </c>
    </row>
    <row r="1200" spans="1:2" x14ac:dyDescent="0.2">
      <c r="A1200" t="s">
        <v>72</v>
      </c>
      <c r="B1200" t="s">
        <v>26</v>
      </c>
    </row>
    <row r="1201" spans="1:2" x14ac:dyDescent="0.2">
      <c r="A1201" t="s">
        <v>72</v>
      </c>
      <c r="B1201" t="s">
        <v>115</v>
      </c>
    </row>
    <row r="1202" spans="1:2" x14ac:dyDescent="0.2">
      <c r="A1202" t="s">
        <v>72</v>
      </c>
      <c r="B1202" t="s">
        <v>47</v>
      </c>
    </row>
    <row r="1203" spans="1:2" x14ac:dyDescent="0.2">
      <c r="A1203" t="s">
        <v>72</v>
      </c>
      <c r="B1203" t="s">
        <v>37</v>
      </c>
    </row>
    <row r="1204" spans="1:2" x14ac:dyDescent="0.2">
      <c r="A1204" t="s">
        <v>72</v>
      </c>
      <c r="B1204" t="s">
        <v>37</v>
      </c>
    </row>
    <row r="1205" spans="1:2" x14ac:dyDescent="0.2">
      <c r="A1205" t="s">
        <v>72</v>
      </c>
      <c r="B1205" t="s">
        <v>26</v>
      </c>
    </row>
    <row r="1206" spans="1:2" x14ac:dyDescent="0.2">
      <c r="A1206" t="s">
        <v>72</v>
      </c>
      <c r="B1206" t="s">
        <v>47</v>
      </c>
    </row>
    <row r="1207" spans="1:2" x14ac:dyDescent="0.2">
      <c r="A1207" t="s">
        <v>72</v>
      </c>
      <c r="B1207" t="s">
        <v>26</v>
      </c>
    </row>
    <row r="1208" spans="1:2" x14ac:dyDescent="0.2">
      <c r="A1208" t="s">
        <v>72</v>
      </c>
      <c r="B1208" t="s">
        <v>62</v>
      </c>
    </row>
    <row r="1209" spans="1:2" x14ac:dyDescent="0.2">
      <c r="A1209" t="s">
        <v>72</v>
      </c>
      <c r="B1209" t="s">
        <v>26</v>
      </c>
    </row>
    <row r="1210" spans="1:2" x14ac:dyDescent="0.2">
      <c r="A1210" t="s">
        <v>72</v>
      </c>
      <c r="B1210" t="s">
        <v>37</v>
      </c>
    </row>
    <row r="1211" spans="1:2" x14ac:dyDescent="0.2">
      <c r="A1211" t="s">
        <v>72</v>
      </c>
      <c r="B1211" t="s">
        <v>37</v>
      </c>
    </row>
    <row r="1212" spans="1:2" x14ac:dyDescent="0.2">
      <c r="A1212" t="s">
        <v>72</v>
      </c>
      <c r="B1212" t="s">
        <v>62</v>
      </c>
    </row>
    <row r="1213" spans="1:2" x14ac:dyDescent="0.2">
      <c r="A1213" t="s">
        <v>72</v>
      </c>
      <c r="B1213" t="s">
        <v>67</v>
      </c>
    </row>
    <row r="1214" spans="1:2" x14ac:dyDescent="0.2">
      <c r="A1214" t="s">
        <v>72</v>
      </c>
      <c r="B1214" t="s">
        <v>37</v>
      </c>
    </row>
    <row r="1215" spans="1:2" x14ac:dyDescent="0.2">
      <c r="A1215" t="s">
        <v>72</v>
      </c>
      <c r="B1215" t="s">
        <v>37</v>
      </c>
    </row>
    <row r="1216" spans="1:2" x14ac:dyDescent="0.2">
      <c r="A1216" t="s">
        <v>72</v>
      </c>
      <c r="B1216" t="s">
        <v>34</v>
      </c>
    </row>
    <row r="1217" spans="1:2" x14ac:dyDescent="0.2">
      <c r="A1217" t="s">
        <v>72</v>
      </c>
      <c r="B1217" t="s">
        <v>68</v>
      </c>
    </row>
    <row r="1218" spans="1:2" x14ac:dyDescent="0.2">
      <c r="A1218" t="s">
        <v>72</v>
      </c>
      <c r="B1218" t="s">
        <v>26</v>
      </c>
    </row>
    <row r="1219" spans="1:2" x14ac:dyDescent="0.2">
      <c r="A1219" t="s">
        <v>72</v>
      </c>
      <c r="B1219" t="s">
        <v>37</v>
      </c>
    </row>
    <row r="1220" spans="1:2" x14ac:dyDescent="0.2">
      <c r="A1220" t="s">
        <v>72</v>
      </c>
      <c r="B1220" t="s">
        <v>37</v>
      </c>
    </row>
    <row r="1221" spans="1:2" x14ac:dyDescent="0.2">
      <c r="A1221" t="s">
        <v>72</v>
      </c>
      <c r="B1221" t="s">
        <v>37</v>
      </c>
    </row>
    <row r="1222" spans="1:2" x14ac:dyDescent="0.2">
      <c r="A1222" t="s">
        <v>72</v>
      </c>
      <c r="B1222" t="s">
        <v>37</v>
      </c>
    </row>
    <row r="1223" spans="1:2" x14ac:dyDescent="0.2">
      <c r="A1223" t="s">
        <v>72</v>
      </c>
      <c r="B1223" t="s">
        <v>67</v>
      </c>
    </row>
    <row r="1224" spans="1:2" x14ac:dyDescent="0.2">
      <c r="A1224" t="s">
        <v>72</v>
      </c>
      <c r="B1224" t="s">
        <v>37</v>
      </c>
    </row>
    <row r="1225" spans="1:2" x14ac:dyDescent="0.2">
      <c r="A1225" t="s">
        <v>72</v>
      </c>
      <c r="B1225" t="s">
        <v>37</v>
      </c>
    </row>
    <row r="1226" spans="1:2" x14ac:dyDescent="0.2">
      <c r="A1226" t="s">
        <v>72</v>
      </c>
      <c r="B1226" t="s">
        <v>68</v>
      </c>
    </row>
    <row r="1227" spans="1:2" x14ac:dyDescent="0.2">
      <c r="A1227" t="s">
        <v>72</v>
      </c>
      <c r="B1227" t="s">
        <v>37</v>
      </c>
    </row>
    <row r="1228" spans="1:2" x14ac:dyDescent="0.2">
      <c r="A1228" t="s">
        <v>72</v>
      </c>
      <c r="B1228" t="s">
        <v>127</v>
      </c>
    </row>
    <row r="1229" spans="1:2" x14ac:dyDescent="0.2">
      <c r="A1229" t="s">
        <v>72</v>
      </c>
      <c r="B1229" t="s">
        <v>26</v>
      </c>
    </row>
    <row r="1230" spans="1:2" x14ac:dyDescent="0.2">
      <c r="A1230" t="s">
        <v>72</v>
      </c>
      <c r="B1230" t="s">
        <v>26</v>
      </c>
    </row>
    <row r="1231" spans="1:2" x14ac:dyDescent="0.2">
      <c r="A1231" t="s">
        <v>72</v>
      </c>
      <c r="B1231" t="s">
        <v>37</v>
      </c>
    </row>
    <row r="1232" spans="1:2" x14ac:dyDescent="0.2">
      <c r="A1232" t="s">
        <v>72</v>
      </c>
      <c r="B1232" t="s">
        <v>26</v>
      </c>
    </row>
    <row r="1233" spans="1:2" x14ac:dyDescent="0.2">
      <c r="A1233" t="s">
        <v>72</v>
      </c>
      <c r="B1233" t="s">
        <v>26</v>
      </c>
    </row>
    <row r="1234" spans="1:2" x14ac:dyDescent="0.2">
      <c r="A1234" t="s">
        <v>72</v>
      </c>
      <c r="B1234" t="s">
        <v>26</v>
      </c>
    </row>
    <row r="1235" spans="1:2" x14ac:dyDescent="0.2">
      <c r="A1235" t="s">
        <v>72</v>
      </c>
      <c r="B1235" t="s">
        <v>47</v>
      </c>
    </row>
    <row r="1236" spans="1:2" x14ac:dyDescent="0.2">
      <c r="A1236" t="s">
        <v>72</v>
      </c>
      <c r="B1236" t="s">
        <v>26</v>
      </c>
    </row>
    <row r="1237" spans="1:2" x14ac:dyDescent="0.2">
      <c r="A1237" t="s">
        <v>72</v>
      </c>
      <c r="B1237" t="s">
        <v>26</v>
      </c>
    </row>
    <row r="1238" spans="1:2" x14ac:dyDescent="0.2">
      <c r="A1238" t="s">
        <v>72</v>
      </c>
      <c r="B1238" t="s">
        <v>37</v>
      </c>
    </row>
    <row r="1239" spans="1:2" x14ac:dyDescent="0.2">
      <c r="A1239" t="s">
        <v>72</v>
      </c>
      <c r="B1239" t="s">
        <v>37</v>
      </c>
    </row>
    <row r="1240" spans="1:2" x14ac:dyDescent="0.2">
      <c r="A1240" t="s">
        <v>72</v>
      </c>
      <c r="B1240" t="s">
        <v>37</v>
      </c>
    </row>
    <row r="1241" spans="1:2" x14ac:dyDescent="0.2">
      <c r="A1241" t="s">
        <v>72</v>
      </c>
      <c r="B1241" t="s">
        <v>37</v>
      </c>
    </row>
    <row r="1242" spans="1:2" x14ac:dyDescent="0.2">
      <c r="A1242" t="s">
        <v>72</v>
      </c>
      <c r="B1242" t="s">
        <v>26</v>
      </c>
    </row>
    <row r="1243" spans="1:2" x14ac:dyDescent="0.2">
      <c r="A1243" t="s">
        <v>72</v>
      </c>
      <c r="B1243" t="s">
        <v>26</v>
      </c>
    </row>
    <row r="1244" spans="1:2" x14ac:dyDescent="0.2">
      <c r="A1244" t="s">
        <v>72</v>
      </c>
      <c r="B1244" t="s">
        <v>37</v>
      </c>
    </row>
    <row r="1245" spans="1:2" x14ac:dyDescent="0.2">
      <c r="A1245" t="s">
        <v>72</v>
      </c>
      <c r="B1245" t="s">
        <v>37</v>
      </c>
    </row>
    <row r="1246" spans="1:2" x14ac:dyDescent="0.2">
      <c r="A1246" t="s">
        <v>72</v>
      </c>
      <c r="B1246" t="s">
        <v>62</v>
      </c>
    </row>
    <row r="1247" spans="1:2" x14ac:dyDescent="0.2">
      <c r="A1247" t="s">
        <v>72</v>
      </c>
      <c r="B1247" t="s">
        <v>34</v>
      </c>
    </row>
    <row r="1248" spans="1:2" x14ac:dyDescent="0.2">
      <c r="A1248" t="s">
        <v>72</v>
      </c>
      <c r="B1248" t="s">
        <v>34</v>
      </c>
    </row>
    <row r="1249" spans="1:2" x14ac:dyDescent="0.2">
      <c r="A1249" t="s">
        <v>72</v>
      </c>
      <c r="B1249" t="s">
        <v>26</v>
      </c>
    </row>
    <row r="1250" spans="1:2" x14ac:dyDescent="0.2">
      <c r="A1250" t="s">
        <v>72</v>
      </c>
      <c r="B1250" t="s">
        <v>47</v>
      </c>
    </row>
    <row r="1251" spans="1:2" x14ac:dyDescent="0.2">
      <c r="A1251" t="s">
        <v>72</v>
      </c>
      <c r="B1251" t="s">
        <v>62</v>
      </c>
    </row>
    <row r="1252" spans="1:2" x14ac:dyDescent="0.2">
      <c r="A1252" t="s">
        <v>72</v>
      </c>
      <c r="B1252" t="s">
        <v>67</v>
      </c>
    </row>
    <row r="1253" spans="1:2" x14ac:dyDescent="0.2">
      <c r="A1253" t="s">
        <v>72</v>
      </c>
      <c r="B1253" t="s">
        <v>66</v>
      </c>
    </row>
    <row r="1254" spans="1:2" x14ac:dyDescent="0.2">
      <c r="A1254" t="s">
        <v>72</v>
      </c>
      <c r="B1254" t="s">
        <v>26</v>
      </c>
    </row>
    <row r="1255" spans="1:2" x14ac:dyDescent="0.2">
      <c r="A1255" t="s">
        <v>72</v>
      </c>
      <c r="B1255" t="s">
        <v>34</v>
      </c>
    </row>
    <row r="1256" spans="1:2" x14ac:dyDescent="0.2">
      <c r="A1256" t="s">
        <v>72</v>
      </c>
      <c r="B1256" t="s">
        <v>47</v>
      </c>
    </row>
    <row r="1257" spans="1:2" x14ac:dyDescent="0.2">
      <c r="A1257" t="s">
        <v>72</v>
      </c>
      <c r="B1257" t="s">
        <v>34</v>
      </c>
    </row>
    <row r="1258" spans="1:2" x14ac:dyDescent="0.2">
      <c r="A1258" t="s">
        <v>72</v>
      </c>
      <c r="B1258" t="s">
        <v>127</v>
      </c>
    </row>
    <row r="1259" spans="1:2" x14ac:dyDescent="0.2">
      <c r="A1259" t="s">
        <v>72</v>
      </c>
      <c r="B1259" t="s">
        <v>37</v>
      </c>
    </row>
    <row r="1260" spans="1:2" x14ac:dyDescent="0.2">
      <c r="A1260" t="s">
        <v>72</v>
      </c>
      <c r="B1260" t="s">
        <v>85</v>
      </c>
    </row>
    <row r="1261" spans="1:2" x14ac:dyDescent="0.2">
      <c r="A1261" t="s">
        <v>72</v>
      </c>
      <c r="B1261" t="s">
        <v>26</v>
      </c>
    </row>
    <row r="1262" spans="1:2" x14ac:dyDescent="0.2">
      <c r="A1262" t="s">
        <v>72</v>
      </c>
      <c r="B1262" t="s">
        <v>37</v>
      </c>
    </row>
    <row r="1263" spans="1:2" x14ac:dyDescent="0.2">
      <c r="A1263" t="s">
        <v>72</v>
      </c>
      <c r="B1263" t="s">
        <v>37</v>
      </c>
    </row>
    <row r="1264" spans="1:2" x14ac:dyDescent="0.2">
      <c r="A1264" t="s">
        <v>72</v>
      </c>
      <c r="B1264" t="s">
        <v>37</v>
      </c>
    </row>
    <row r="1265" spans="1:2" x14ac:dyDescent="0.2">
      <c r="A1265" t="s">
        <v>72</v>
      </c>
      <c r="B1265" t="s">
        <v>26</v>
      </c>
    </row>
    <row r="1266" spans="1:2" x14ac:dyDescent="0.2">
      <c r="A1266" t="s">
        <v>72</v>
      </c>
      <c r="B1266" t="s">
        <v>26</v>
      </c>
    </row>
    <row r="1267" spans="1:2" x14ac:dyDescent="0.2">
      <c r="A1267" t="s">
        <v>72</v>
      </c>
      <c r="B1267" t="s">
        <v>34</v>
      </c>
    </row>
    <row r="1268" spans="1:2" x14ac:dyDescent="0.2">
      <c r="A1268" t="s">
        <v>72</v>
      </c>
      <c r="B1268" t="s">
        <v>62</v>
      </c>
    </row>
    <row r="1269" spans="1:2" x14ac:dyDescent="0.2">
      <c r="A1269" t="s">
        <v>72</v>
      </c>
      <c r="B1269" t="s">
        <v>37</v>
      </c>
    </row>
    <row r="1270" spans="1:2" x14ac:dyDescent="0.2">
      <c r="A1270" t="s">
        <v>72</v>
      </c>
      <c r="B1270" t="s">
        <v>26</v>
      </c>
    </row>
    <row r="1271" spans="1:2" x14ac:dyDescent="0.2">
      <c r="A1271" t="s">
        <v>72</v>
      </c>
      <c r="B1271" t="s">
        <v>26</v>
      </c>
    </row>
    <row r="1272" spans="1:2" x14ac:dyDescent="0.2">
      <c r="A1272" t="s">
        <v>72</v>
      </c>
      <c r="B1272" t="s">
        <v>34</v>
      </c>
    </row>
    <row r="1273" spans="1:2" x14ac:dyDescent="0.2">
      <c r="A1273" t="s">
        <v>72</v>
      </c>
      <c r="B1273" t="s">
        <v>37</v>
      </c>
    </row>
    <row r="1274" spans="1:2" x14ac:dyDescent="0.2">
      <c r="A1274" t="s">
        <v>72</v>
      </c>
      <c r="B1274" t="s">
        <v>47</v>
      </c>
    </row>
    <row r="1275" spans="1:2" x14ac:dyDescent="0.2">
      <c r="A1275" t="s">
        <v>72</v>
      </c>
      <c r="B1275" t="s">
        <v>26</v>
      </c>
    </row>
    <row r="1276" spans="1:2" x14ac:dyDescent="0.2">
      <c r="A1276" t="s">
        <v>72</v>
      </c>
      <c r="B1276" t="s">
        <v>127</v>
      </c>
    </row>
    <row r="1277" spans="1:2" x14ac:dyDescent="0.2">
      <c r="A1277" t="s">
        <v>72</v>
      </c>
      <c r="B1277" t="s">
        <v>115</v>
      </c>
    </row>
    <row r="1278" spans="1:2" x14ac:dyDescent="0.2">
      <c r="A1278" t="s">
        <v>72</v>
      </c>
      <c r="B1278" t="s">
        <v>37</v>
      </c>
    </row>
    <row r="1279" spans="1:2" x14ac:dyDescent="0.2">
      <c r="A1279" t="s">
        <v>72</v>
      </c>
      <c r="B1279" t="s">
        <v>26</v>
      </c>
    </row>
    <row r="1280" spans="1:2" x14ac:dyDescent="0.2">
      <c r="A1280" t="s">
        <v>72</v>
      </c>
      <c r="B1280" t="s">
        <v>37</v>
      </c>
    </row>
    <row r="1281" spans="1:2" x14ac:dyDescent="0.2">
      <c r="A1281" t="s">
        <v>72</v>
      </c>
      <c r="B1281" t="s">
        <v>62</v>
      </c>
    </row>
    <row r="1282" spans="1:2" x14ac:dyDescent="0.2">
      <c r="A1282" t="s">
        <v>72</v>
      </c>
      <c r="B1282" t="s">
        <v>37</v>
      </c>
    </row>
    <row r="1283" spans="1:2" x14ac:dyDescent="0.2">
      <c r="A1283" t="s">
        <v>72</v>
      </c>
      <c r="B1283" t="s">
        <v>26</v>
      </c>
    </row>
    <row r="1284" spans="1:2" x14ac:dyDescent="0.2">
      <c r="A1284" t="s">
        <v>72</v>
      </c>
      <c r="B1284" t="s">
        <v>26</v>
      </c>
    </row>
    <row r="1285" spans="1:2" x14ac:dyDescent="0.2">
      <c r="A1285" t="s">
        <v>72</v>
      </c>
      <c r="B1285" t="s">
        <v>26</v>
      </c>
    </row>
    <row r="1286" spans="1:2" x14ac:dyDescent="0.2">
      <c r="A1286" t="s">
        <v>72</v>
      </c>
      <c r="B1286" t="s">
        <v>26</v>
      </c>
    </row>
    <row r="1287" spans="1:2" x14ac:dyDescent="0.2">
      <c r="A1287" t="s">
        <v>72</v>
      </c>
      <c r="B1287" t="s">
        <v>37</v>
      </c>
    </row>
    <row r="1288" spans="1:2" x14ac:dyDescent="0.2">
      <c r="A1288" t="s">
        <v>72</v>
      </c>
      <c r="B1288" t="s">
        <v>26</v>
      </c>
    </row>
    <row r="1289" spans="1:2" x14ac:dyDescent="0.2">
      <c r="A1289" t="s">
        <v>72</v>
      </c>
      <c r="B1289" t="s">
        <v>34</v>
      </c>
    </row>
    <row r="1290" spans="1:2" x14ac:dyDescent="0.2">
      <c r="A1290" t="s">
        <v>72</v>
      </c>
      <c r="B1290" t="s">
        <v>26</v>
      </c>
    </row>
    <row r="1291" spans="1:2" x14ac:dyDescent="0.2">
      <c r="A1291" t="s">
        <v>72</v>
      </c>
      <c r="B1291" t="s">
        <v>37</v>
      </c>
    </row>
    <row r="1292" spans="1:2" x14ac:dyDescent="0.2">
      <c r="A1292" t="s">
        <v>72</v>
      </c>
      <c r="B1292" t="s">
        <v>47</v>
      </c>
    </row>
    <row r="1293" spans="1:2" x14ac:dyDescent="0.2">
      <c r="A1293" t="s">
        <v>72</v>
      </c>
      <c r="B1293" t="s">
        <v>47</v>
      </c>
    </row>
    <row r="1294" spans="1:2" x14ac:dyDescent="0.2">
      <c r="A1294" t="s">
        <v>72</v>
      </c>
      <c r="B1294" t="s">
        <v>26</v>
      </c>
    </row>
    <row r="1295" spans="1:2" x14ac:dyDescent="0.2">
      <c r="A1295" t="s">
        <v>72</v>
      </c>
      <c r="B1295" t="s">
        <v>37</v>
      </c>
    </row>
    <row r="1296" spans="1:2" x14ac:dyDescent="0.2">
      <c r="A1296" t="s">
        <v>72</v>
      </c>
      <c r="B1296" t="s">
        <v>26</v>
      </c>
    </row>
    <row r="1297" spans="1:2" x14ac:dyDescent="0.2">
      <c r="A1297" t="s">
        <v>72</v>
      </c>
      <c r="B1297" t="s">
        <v>115</v>
      </c>
    </row>
    <row r="1298" spans="1:2" x14ac:dyDescent="0.2">
      <c r="A1298" t="s">
        <v>72</v>
      </c>
      <c r="B1298" t="s">
        <v>26</v>
      </c>
    </row>
    <row r="1299" spans="1:2" x14ac:dyDescent="0.2">
      <c r="A1299" t="s">
        <v>72</v>
      </c>
      <c r="B1299" t="s">
        <v>85</v>
      </c>
    </row>
    <row r="1300" spans="1:2" x14ac:dyDescent="0.2">
      <c r="A1300" t="s">
        <v>72</v>
      </c>
      <c r="B1300" t="s">
        <v>62</v>
      </c>
    </row>
    <row r="1301" spans="1:2" x14ac:dyDescent="0.2">
      <c r="A1301" t="s">
        <v>72</v>
      </c>
      <c r="B1301" t="s">
        <v>26</v>
      </c>
    </row>
    <row r="1302" spans="1:2" x14ac:dyDescent="0.2">
      <c r="A1302" t="s">
        <v>72</v>
      </c>
      <c r="B1302" t="s">
        <v>37</v>
      </c>
    </row>
    <row r="1303" spans="1:2" x14ac:dyDescent="0.2">
      <c r="A1303" t="s">
        <v>72</v>
      </c>
      <c r="B1303" t="s">
        <v>85</v>
      </c>
    </row>
    <row r="1304" spans="1:2" x14ac:dyDescent="0.2">
      <c r="A1304" t="s">
        <v>72</v>
      </c>
      <c r="B1304" t="s">
        <v>37</v>
      </c>
    </row>
    <row r="1305" spans="1:2" x14ac:dyDescent="0.2">
      <c r="A1305" t="s">
        <v>72</v>
      </c>
      <c r="B1305" t="s">
        <v>37</v>
      </c>
    </row>
    <row r="1306" spans="1:2" x14ac:dyDescent="0.2">
      <c r="A1306" t="s">
        <v>72</v>
      </c>
      <c r="B1306" t="s">
        <v>34</v>
      </c>
    </row>
    <row r="1307" spans="1:2" x14ac:dyDescent="0.2">
      <c r="A1307" t="s">
        <v>72</v>
      </c>
      <c r="B1307" t="s">
        <v>37</v>
      </c>
    </row>
    <row r="1308" spans="1:2" x14ac:dyDescent="0.2">
      <c r="A1308" t="s">
        <v>72</v>
      </c>
      <c r="B1308" t="s">
        <v>37</v>
      </c>
    </row>
    <row r="1309" spans="1:2" x14ac:dyDescent="0.2">
      <c r="A1309" t="s">
        <v>72</v>
      </c>
      <c r="B1309" t="s">
        <v>47</v>
      </c>
    </row>
    <row r="1310" spans="1:2" x14ac:dyDescent="0.2">
      <c r="A1310" t="s">
        <v>72</v>
      </c>
      <c r="B1310" t="s">
        <v>34</v>
      </c>
    </row>
    <row r="1311" spans="1:2" x14ac:dyDescent="0.2">
      <c r="A1311" t="s">
        <v>72</v>
      </c>
      <c r="B1311" t="s">
        <v>37</v>
      </c>
    </row>
    <row r="1312" spans="1:2" x14ac:dyDescent="0.2">
      <c r="A1312" t="s">
        <v>72</v>
      </c>
      <c r="B1312" t="s">
        <v>62</v>
      </c>
    </row>
    <row r="1313" spans="1:2" x14ac:dyDescent="0.2">
      <c r="A1313" t="s">
        <v>72</v>
      </c>
      <c r="B1313" t="s">
        <v>26</v>
      </c>
    </row>
    <row r="1314" spans="1:2" x14ac:dyDescent="0.2">
      <c r="A1314" t="s">
        <v>72</v>
      </c>
      <c r="B1314" t="s">
        <v>67</v>
      </c>
    </row>
    <row r="1315" spans="1:2" x14ac:dyDescent="0.2">
      <c r="A1315" t="s">
        <v>72</v>
      </c>
      <c r="B1315" t="s">
        <v>115</v>
      </c>
    </row>
    <row r="1316" spans="1:2" x14ac:dyDescent="0.2">
      <c r="A1316" t="s">
        <v>72</v>
      </c>
      <c r="B1316" t="s">
        <v>127</v>
      </c>
    </row>
    <row r="1317" spans="1:2" x14ac:dyDescent="0.2">
      <c r="A1317" t="s">
        <v>72</v>
      </c>
      <c r="B1317" t="s">
        <v>67</v>
      </c>
    </row>
    <row r="1318" spans="1:2" x14ac:dyDescent="0.2">
      <c r="A1318" t="s">
        <v>72</v>
      </c>
      <c r="B1318" t="s">
        <v>37</v>
      </c>
    </row>
    <row r="1319" spans="1:2" x14ac:dyDescent="0.2">
      <c r="A1319" t="s">
        <v>72</v>
      </c>
      <c r="B1319" t="s">
        <v>37</v>
      </c>
    </row>
    <row r="1320" spans="1:2" x14ac:dyDescent="0.2">
      <c r="A1320" t="s">
        <v>72</v>
      </c>
      <c r="B1320" t="s">
        <v>37</v>
      </c>
    </row>
    <row r="1321" spans="1:2" x14ac:dyDescent="0.2">
      <c r="A1321" t="s">
        <v>72</v>
      </c>
      <c r="B1321" t="s">
        <v>115</v>
      </c>
    </row>
    <row r="1322" spans="1:2" x14ac:dyDescent="0.2">
      <c r="A1322" t="s">
        <v>72</v>
      </c>
      <c r="B1322" t="s">
        <v>127</v>
      </c>
    </row>
    <row r="1323" spans="1:2" x14ac:dyDescent="0.2">
      <c r="A1323" t="s">
        <v>72</v>
      </c>
      <c r="B1323" t="s">
        <v>37</v>
      </c>
    </row>
    <row r="1324" spans="1:2" x14ac:dyDescent="0.2">
      <c r="A1324" t="s">
        <v>72</v>
      </c>
      <c r="B1324" t="s">
        <v>115</v>
      </c>
    </row>
    <row r="1325" spans="1:2" x14ac:dyDescent="0.2">
      <c r="A1325" t="s">
        <v>72</v>
      </c>
      <c r="B1325" t="s">
        <v>47</v>
      </c>
    </row>
    <row r="1326" spans="1:2" x14ac:dyDescent="0.2">
      <c r="A1326" t="s">
        <v>72</v>
      </c>
      <c r="B1326" t="s">
        <v>62</v>
      </c>
    </row>
    <row r="1327" spans="1:2" x14ac:dyDescent="0.2">
      <c r="A1327" t="s">
        <v>72</v>
      </c>
      <c r="B1327" t="s">
        <v>127</v>
      </c>
    </row>
    <row r="1328" spans="1:2" x14ac:dyDescent="0.2">
      <c r="A1328" t="s">
        <v>72</v>
      </c>
      <c r="B1328" t="s">
        <v>115</v>
      </c>
    </row>
    <row r="1329" spans="1:2" x14ac:dyDescent="0.2">
      <c r="A1329" t="s">
        <v>72</v>
      </c>
      <c r="B1329" t="s">
        <v>26</v>
      </c>
    </row>
    <row r="1330" spans="1:2" x14ac:dyDescent="0.2">
      <c r="A1330" t="s">
        <v>72</v>
      </c>
      <c r="B1330" t="s">
        <v>37</v>
      </c>
    </row>
    <row r="1331" spans="1:2" x14ac:dyDescent="0.2">
      <c r="A1331" t="s">
        <v>72</v>
      </c>
      <c r="B1331" t="s">
        <v>34</v>
      </c>
    </row>
    <row r="1332" spans="1:2" x14ac:dyDescent="0.2">
      <c r="A1332" t="s">
        <v>72</v>
      </c>
      <c r="B1332" t="s">
        <v>37</v>
      </c>
    </row>
    <row r="1333" spans="1:2" x14ac:dyDescent="0.2">
      <c r="A1333" t="s">
        <v>72</v>
      </c>
      <c r="B1333" t="s">
        <v>62</v>
      </c>
    </row>
    <row r="1334" spans="1:2" x14ac:dyDescent="0.2">
      <c r="A1334" t="s">
        <v>72</v>
      </c>
      <c r="B1334" t="s">
        <v>62</v>
      </c>
    </row>
    <row r="1335" spans="1:2" x14ac:dyDescent="0.2">
      <c r="A1335" t="s">
        <v>72</v>
      </c>
      <c r="B1335" t="s">
        <v>47</v>
      </c>
    </row>
    <row r="1336" spans="1:2" x14ac:dyDescent="0.2">
      <c r="A1336" t="s">
        <v>72</v>
      </c>
      <c r="B1336" t="s">
        <v>37</v>
      </c>
    </row>
    <row r="1337" spans="1:2" x14ac:dyDescent="0.2">
      <c r="A1337" t="s">
        <v>72</v>
      </c>
      <c r="B1337" t="s">
        <v>37</v>
      </c>
    </row>
    <row r="1338" spans="1:2" x14ac:dyDescent="0.2">
      <c r="A1338" t="s">
        <v>72</v>
      </c>
      <c r="B1338" t="s">
        <v>67</v>
      </c>
    </row>
    <row r="1339" spans="1:2" x14ac:dyDescent="0.2">
      <c r="A1339" t="s">
        <v>72</v>
      </c>
      <c r="B1339" t="s">
        <v>34</v>
      </c>
    </row>
    <row r="1340" spans="1:2" x14ac:dyDescent="0.2">
      <c r="A1340" t="s">
        <v>72</v>
      </c>
      <c r="B1340" t="s">
        <v>26</v>
      </c>
    </row>
    <row r="1341" spans="1:2" x14ac:dyDescent="0.2">
      <c r="A1341" t="s">
        <v>72</v>
      </c>
      <c r="B1341" t="s">
        <v>37</v>
      </c>
    </row>
    <row r="1342" spans="1:2" x14ac:dyDescent="0.2">
      <c r="A1342" t="s">
        <v>72</v>
      </c>
      <c r="B1342" t="s">
        <v>68</v>
      </c>
    </row>
    <row r="1343" spans="1:2" x14ac:dyDescent="0.2">
      <c r="A1343" t="s">
        <v>72</v>
      </c>
      <c r="B1343" t="s">
        <v>26</v>
      </c>
    </row>
    <row r="1344" spans="1:2" x14ac:dyDescent="0.2">
      <c r="A1344" t="s">
        <v>72</v>
      </c>
      <c r="B1344" t="s">
        <v>62</v>
      </c>
    </row>
    <row r="1345" spans="1:2" x14ac:dyDescent="0.2">
      <c r="A1345" t="s">
        <v>72</v>
      </c>
      <c r="B1345" t="s">
        <v>127</v>
      </c>
    </row>
    <row r="1346" spans="1:2" x14ac:dyDescent="0.2">
      <c r="A1346" t="s">
        <v>72</v>
      </c>
      <c r="B1346" t="s">
        <v>47</v>
      </c>
    </row>
    <row r="1347" spans="1:2" x14ac:dyDescent="0.2">
      <c r="A1347" t="s">
        <v>72</v>
      </c>
      <c r="B1347" t="s">
        <v>62</v>
      </c>
    </row>
    <row r="1348" spans="1:2" x14ac:dyDescent="0.2">
      <c r="A1348" t="s">
        <v>72</v>
      </c>
      <c r="B1348" t="s">
        <v>26</v>
      </c>
    </row>
    <row r="1349" spans="1:2" x14ac:dyDescent="0.2">
      <c r="A1349" t="s">
        <v>72</v>
      </c>
      <c r="B1349" t="s">
        <v>34</v>
      </c>
    </row>
    <row r="1350" spans="1:2" x14ac:dyDescent="0.2">
      <c r="A1350" t="s">
        <v>72</v>
      </c>
      <c r="B1350" t="s">
        <v>34</v>
      </c>
    </row>
    <row r="1351" spans="1:2" x14ac:dyDescent="0.2">
      <c r="A1351" t="s">
        <v>72</v>
      </c>
      <c r="B1351" t="s">
        <v>47</v>
      </c>
    </row>
    <row r="1352" spans="1:2" x14ac:dyDescent="0.2">
      <c r="A1352" t="s">
        <v>72</v>
      </c>
      <c r="B1352" t="s">
        <v>66</v>
      </c>
    </row>
    <row r="1353" spans="1:2" x14ac:dyDescent="0.2">
      <c r="A1353" t="s">
        <v>72</v>
      </c>
      <c r="B1353" t="s">
        <v>26</v>
      </c>
    </row>
    <row r="1354" spans="1:2" x14ac:dyDescent="0.2">
      <c r="A1354" t="s">
        <v>72</v>
      </c>
      <c r="B1354" t="s">
        <v>37</v>
      </c>
    </row>
    <row r="1355" spans="1:2" x14ac:dyDescent="0.2">
      <c r="A1355" t="s">
        <v>72</v>
      </c>
      <c r="B1355" t="s">
        <v>26</v>
      </c>
    </row>
    <row r="1356" spans="1:2" x14ac:dyDescent="0.2">
      <c r="A1356" t="s">
        <v>72</v>
      </c>
      <c r="B1356" t="s">
        <v>85</v>
      </c>
    </row>
    <row r="1357" spans="1:2" x14ac:dyDescent="0.2">
      <c r="A1357" t="s">
        <v>72</v>
      </c>
      <c r="B1357" t="s">
        <v>34</v>
      </c>
    </row>
    <row r="1358" spans="1:2" x14ac:dyDescent="0.2">
      <c r="A1358" t="s">
        <v>72</v>
      </c>
      <c r="B1358" t="s">
        <v>115</v>
      </c>
    </row>
    <row r="1359" spans="1:2" x14ac:dyDescent="0.2">
      <c r="A1359" t="s">
        <v>72</v>
      </c>
      <c r="B1359" t="s">
        <v>26</v>
      </c>
    </row>
    <row r="1360" spans="1:2" x14ac:dyDescent="0.2">
      <c r="A1360" t="s">
        <v>72</v>
      </c>
      <c r="B1360" t="s">
        <v>26</v>
      </c>
    </row>
    <row r="1361" spans="1:2" x14ac:dyDescent="0.2">
      <c r="A1361" t="s">
        <v>72</v>
      </c>
      <c r="B1361" t="s">
        <v>37</v>
      </c>
    </row>
    <row r="1362" spans="1:2" x14ac:dyDescent="0.2">
      <c r="A1362" t="s">
        <v>72</v>
      </c>
      <c r="B1362" t="s">
        <v>47</v>
      </c>
    </row>
    <row r="1363" spans="1:2" x14ac:dyDescent="0.2">
      <c r="A1363" t="s">
        <v>72</v>
      </c>
      <c r="B1363" t="s">
        <v>74</v>
      </c>
    </row>
    <row r="1364" spans="1:2" x14ac:dyDescent="0.2">
      <c r="A1364" t="s">
        <v>72</v>
      </c>
      <c r="B1364" t="s">
        <v>26</v>
      </c>
    </row>
    <row r="1365" spans="1:2" x14ac:dyDescent="0.2">
      <c r="A1365" t="s">
        <v>72</v>
      </c>
      <c r="B1365" t="s">
        <v>26</v>
      </c>
    </row>
    <row r="1366" spans="1:2" x14ac:dyDescent="0.2">
      <c r="A1366" t="s">
        <v>72</v>
      </c>
      <c r="B1366" t="s">
        <v>37</v>
      </c>
    </row>
    <row r="1367" spans="1:2" x14ac:dyDescent="0.2">
      <c r="A1367" t="s">
        <v>72</v>
      </c>
      <c r="B1367" t="s">
        <v>37</v>
      </c>
    </row>
    <row r="1368" spans="1:2" x14ac:dyDescent="0.2">
      <c r="A1368" t="s">
        <v>72</v>
      </c>
      <c r="B1368" t="s">
        <v>37</v>
      </c>
    </row>
    <row r="1369" spans="1:2" x14ac:dyDescent="0.2">
      <c r="A1369" t="s">
        <v>72</v>
      </c>
      <c r="B1369" t="s">
        <v>37</v>
      </c>
    </row>
    <row r="1370" spans="1:2" x14ac:dyDescent="0.2">
      <c r="A1370" t="s">
        <v>72</v>
      </c>
      <c r="B1370" t="s">
        <v>26</v>
      </c>
    </row>
    <row r="1371" spans="1:2" x14ac:dyDescent="0.2">
      <c r="A1371" t="s">
        <v>72</v>
      </c>
      <c r="B1371" t="s">
        <v>47</v>
      </c>
    </row>
    <row r="1372" spans="1:2" x14ac:dyDescent="0.2">
      <c r="A1372" t="s">
        <v>72</v>
      </c>
      <c r="B1372" t="s">
        <v>37</v>
      </c>
    </row>
    <row r="1373" spans="1:2" x14ac:dyDescent="0.2">
      <c r="A1373" t="s">
        <v>72</v>
      </c>
      <c r="B1373" t="s">
        <v>26</v>
      </c>
    </row>
    <row r="1374" spans="1:2" x14ac:dyDescent="0.2">
      <c r="A1374" t="s">
        <v>72</v>
      </c>
      <c r="B1374" t="s">
        <v>34</v>
      </c>
    </row>
    <row r="1375" spans="1:2" x14ac:dyDescent="0.2">
      <c r="A1375" t="s">
        <v>72</v>
      </c>
      <c r="B1375" t="s">
        <v>37</v>
      </c>
    </row>
    <row r="1376" spans="1:2" x14ac:dyDescent="0.2">
      <c r="A1376" t="s">
        <v>72</v>
      </c>
      <c r="B1376" t="s">
        <v>26</v>
      </c>
    </row>
    <row r="1377" spans="1:2" x14ac:dyDescent="0.2">
      <c r="A1377" t="s">
        <v>72</v>
      </c>
      <c r="B1377" t="s">
        <v>26</v>
      </c>
    </row>
    <row r="1378" spans="1:2" x14ac:dyDescent="0.2">
      <c r="A1378" t="s">
        <v>72</v>
      </c>
      <c r="B1378" t="s">
        <v>26</v>
      </c>
    </row>
    <row r="1379" spans="1:2" x14ac:dyDescent="0.2">
      <c r="A1379" t="s">
        <v>72</v>
      </c>
      <c r="B1379" t="s">
        <v>37</v>
      </c>
    </row>
    <row r="1380" spans="1:2" x14ac:dyDescent="0.2">
      <c r="A1380" t="s">
        <v>72</v>
      </c>
      <c r="B1380" t="s">
        <v>26</v>
      </c>
    </row>
    <row r="1381" spans="1:2" x14ac:dyDescent="0.2">
      <c r="A1381" t="s">
        <v>72</v>
      </c>
      <c r="B1381" t="s">
        <v>37</v>
      </c>
    </row>
    <row r="1382" spans="1:2" x14ac:dyDescent="0.2">
      <c r="A1382" t="s">
        <v>72</v>
      </c>
      <c r="B1382" t="s">
        <v>37</v>
      </c>
    </row>
    <row r="1383" spans="1:2" x14ac:dyDescent="0.2">
      <c r="A1383" t="s">
        <v>72</v>
      </c>
      <c r="B1383" t="s">
        <v>115</v>
      </c>
    </row>
    <row r="1384" spans="1:2" x14ac:dyDescent="0.2">
      <c r="A1384" t="s">
        <v>72</v>
      </c>
      <c r="B1384" t="s">
        <v>47</v>
      </c>
    </row>
    <row r="1385" spans="1:2" x14ac:dyDescent="0.2">
      <c r="A1385" t="s">
        <v>72</v>
      </c>
      <c r="B1385" t="s">
        <v>26</v>
      </c>
    </row>
    <row r="1386" spans="1:2" x14ac:dyDescent="0.2">
      <c r="A1386" t="s">
        <v>72</v>
      </c>
      <c r="B1386" t="s">
        <v>34</v>
      </c>
    </row>
    <row r="1387" spans="1:2" x14ac:dyDescent="0.2">
      <c r="A1387" t="s">
        <v>72</v>
      </c>
      <c r="B1387" t="s">
        <v>85</v>
      </c>
    </row>
    <row r="1388" spans="1:2" x14ac:dyDescent="0.2">
      <c r="A1388" t="s">
        <v>72</v>
      </c>
      <c r="B1388" t="s">
        <v>62</v>
      </c>
    </row>
    <row r="1389" spans="1:2" x14ac:dyDescent="0.2">
      <c r="A1389" t="s">
        <v>72</v>
      </c>
      <c r="B1389" t="s">
        <v>26</v>
      </c>
    </row>
    <row r="1390" spans="1:2" x14ac:dyDescent="0.2">
      <c r="A1390" t="s">
        <v>72</v>
      </c>
      <c r="B1390" t="s">
        <v>37</v>
      </c>
    </row>
    <row r="1391" spans="1:2" x14ac:dyDescent="0.2">
      <c r="A1391" t="s">
        <v>72</v>
      </c>
      <c r="B1391" t="s">
        <v>67</v>
      </c>
    </row>
    <row r="1392" spans="1:2" x14ac:dyDescent="0.2">
      <c r="A1392" t="s">
        <v>72</v>
      </c>
      <c r="B1392" t="s">
        <v>37</v>
      </c>
    </row>
    <row r="1393" spans="1:2" x14ac:dyDescent="0.2">
      <c r="A1393" t="s">
        <v>72</v>
      </c>
      <c r="B1393" t="s">
        <v>26</v>
      </c>
    </row>
    <row r="1394" spans="1:2" x14ac:dyDescent="0.2">
      <c r="A1394" t="s">
        <v>72</v>
      </c>
      <c r="B1394" t="s">
        <v>68</v>
      </c>
    </row>
    <row r="1395" spans="1:2" x14ac:dyDescent="0.2">
      <c r="A1395" t="s">
        <v>72</v>
      </c>
      <c r="B1395" t="s">
        <v>37</v>
      </c>
    </row>
    <row r="1396" spans="1:2" x14ac:dyDescent="0.2">
      <c r="A1396" t="s">
        <v>72</v>
      </c>
      <c r="B1396" t="s">
        <v>47</v>
      </c>
    </row>
    <row r="1397" spans="1:2" x14ac:dyDescent="0.2">
      <c r="A1397" t="s">
        <v>72</v>
      </c>
      <c r="B1397" t="s">
        <v>26</v>
      </c>
    </row>
    <row r="1398" spans="1:2" x14ac:dyDescent="0.2">
      <c r="A1398" t="s">
        <v>72</v>
      </c>
      <c r="B1398" t="s">
        <v>26</v>
      </c>
    </row>
    <row r="1399" spans="1:2" x14ac:dyDescent="0.2">
      <c r="A1399" t="s">
        <v>72</v>
      </c>
      <c r="B1399" t="s">
        <v>26</v>
      </c>
    </row>
    <row r="1400" spans="1:2" x14ac:dyDescent="0.2">
      <c r="A1400" t="s">
        <v>72</v>
      </c>
      <c r="B1400" t="s">
        <v>67</v>
      </c>
    </row>
    <row r="1401" spans="1:2" x14ac:dyDescent="0.2">
      <c r="A1401" t="s">
        <v>72</v>
      </c>
      <c r="B1401" t="s">
        <v>37</v>
      </c>
    </row>
    <row r="1402" spans="1:2" x14ac:dyDescent="0.2">
      <c r="A1402" t="s">
        <v>72</v>
      </c>
      <c r="B1402" t="s">
        <v>37</v>
      </c>
    </row>
    <row r="1403" spans="1:2" x14ac:dyDescent="0.2">
      <c r="A1403" t="s">
        <v>72</v>
      </c>
      <c r="B1403" t="s">
        <v>37</v>
      </c>
    </row>
    <row r="1404" spans="1:2" x14ac:dyDescent="0.2">
      <c r="A1404" t="s">
        <v>72</v>
      </c>
      <c r="B1404" t="s">
        <v>37</v>
      </c>
    </row>
    <row r="1405" spans="1:2" x14ac:dyDescent="0.2">
      <c r="A1405" t="s">
        <v>72</v>
      </c>
      <c r="B1405" t="s">
        <v>26</v>
      </c>
    </row>
    <row r="1406" spans="1:2" x14ac:dyDescent="0.2">
      <c r="A1406" t="s">
        <v>72</v>
      </c>
      <c r="B1406" t="s">
        <v>37</v>
      </c>
    </row>
    <row r="1407" spans="1:2" x14ac:dyDescent="0.2">
      <c r="A1407" t="s">
        <v>72</v>
      </c>
      <c r="B1407" t="s">
        <v>26</v>
      </c>
    </row>
    <row r="1408" spans="1:2" x14ac:dyDescent="0.2">
      <c r="A1408" t="s">
        <v>72</v>
      </c>
      <c r="B1408" t="s">
        <v>52</v>
      </c>
    </row>
    <row r="1409" spans="1:2" x14ac:dyDescent="0.2">
      <c r="A1409" t="s">
        <v>72</v>
      </c>
      <c r="B1409" t="s">
        <v>52</v>
      </c>
    </row>
    <row r="1410" spans="1:2" x14ac:dyDescent="0.2">
      <c r="A1410" t="s">
        <v>72</v>
      </c>
      <c r="B1410" t="s">
        <v>47</v>
      </c>
    </row>
    <row r="1411" spans="1:2" x14ac:dyDescent="0.2">
      <c r="A1411" t="s">
        <v>72</v>
      </c>
      <c r="B1411" t="s">
        <v>85</v>
      </c>
    </row>
    <row r="1412" spans="1:2" x14ac:dyDescent="0.2">
      <c r="A1412" t="s">
        <v>72</v>
      </c>
      <c r="B1412" t="s">
        <v>26</v>
      </c>
    </row>
    <row r="1413" spans="1:2" x14ac:dyDescent="0.2">
      <c r="A1413" t="s">
        <v>72</v>
      </c>
      <c r="B1413" t="s">
        <v>37</v>
      </c>
    </row>
    <row r="1414" spans="1:2" x14ac:dyDescent="0.2">
      <c r="A1414" t="s">
        <v>72</v>
      </c>
      <c r="B1414" t="s">
        <v>115</v>
      </c>
    </row>
    <row r="1415" spans="1:2" x14ac:dyDescent="0.2">
      <c r="A1415" t="s">
        <v>72</v>
      </c>
      <c r="B1415" t="s">
        <v>26</v>
      </c>
    </row>
    <row r="1416" spans="1:2" x14ac:dyDescent="0.2">
      <c r="A1416" t="s">
        <v>72</v>
      </c>
      <c r="B1416" t="s">
        <v>37</v>
      </c>
    </row>
    <row r="1417" spans="1:2" x14ac:dyDescent="0.2">
      <c r="A1417" t="s">
        <v>72</v>
      </c>
      <c r="B1417" t="s">
        <v>34</v>
      </c>
    </row>
    <row r="1418" spans="1:2" x14ac:dyDescent="0.2">
      <c r="A1418" t="s">
        <v>72</v>
      </c>
      <c r="B1418" t="s">
        <v>159</v>
      </c>
    </row>
    <row r="1419" spans="1:2" x14ac:dyDescent="0.2">
      <c r="A1419" t="s">
        <v>72</v>
      </c>
      <c r="B1419" t="s">
        <v>26</v>
      </c>
    </row>
    <row r="1420" spans="1:2" x14ac:dyDescent="0.2">
      <c r="A1420" t="s">
        <v>72</v>
      </c>
      <c r="B1420" t="s">
        <v>26</v>
      </c>
    </row>
    <row r="1421" spans="1:2" x14ac:dyDescent="0.2">
      <c r="A1421" t="s">
        <v>72</v>
      </c>
      <c r="B1421" t="s">
        <v>62</v>
      </c>
    </row>
    <row r="1422" spans="1:2" x14ac:dyDescent="0.2">
      <c r="A1422" t="s">
        <v>72</v>
      </c>
      <c r="B1422" t="s">
        <v>37</v>
      </c>
    </row>
    <row r="1423" spans="1:2" x14ac:dyDescent="0.2">
      <c r="A1423" t="s">
        <v>72</v>
      </c>
      <c r="B1423" t="s">
        <v>67</v>
      </c>
    </row>
    <row r="1424" spans="1:2" x14ac:dyDescent="0.2">
      <c r="A1424" t="s">
        <v>72</v>
      </c>
      <c r="B1424" t="s">
        <v>74</v>
      </c>
    </row>
    <row r="1425" spans="1:2" x14ac:dyDescent="0.2">
      <c r="A1425" t="s">
        <v>72</v>
      </c>
      <c r="B1425" t="s">
        <v>62</v>
      </c>
    </row>
    <row r="1426" spans="1:2" x14ac:dyDescent="0.2">
      <c r="A1426" t="s">
        <v>72</v>
      </c>
      <c r="B1426" t="s">
        <v>68</v>
      </c>
    </row>
    <row r="1427" spans="1:2" x14ac:dyDescent="0.2">
      <c r="A1427" t="s">
        <v>72</v>
      </c>
      <c r="B1427" t="s">
        <v>37</v>
      </c>
    </row>
    <row r="1428" spans="1:2" x14ac:dyDescent="0.2">
      <c r="A1428" t="s">
        <v>72</v>
      </c>
      <c r="B1428" t="s">
        <v>74</v>
      </c>
    </row>
    <row r="1429" spans="1:2" x14ac:dyDescent="0.2">
      <c r="A1429" t="s">
        <v>72</v>
      </c>
      <c r="B1429" t="s">
        <v>34</v>
      </c>
    </row>
    <row r="1430" spans="1:2" x14ac:dyDescent="0.2">
      <c r="A1430" t="s">
        <v>72</v>
      </c>
      <c r="B1430" t="s">
        <v>74</v>
      </c>
    </row>
    <row r="1431" spans="1:2" x14ac:dyDescent="0.2">
      <c r="A1431" t="s">
        <v>72</v>
      </c>
      <c r="B1431" t="s">
        <v>115</v>
      </c>
    </row>
    <row r="1432" spans="1:2" x14ac:dyDescent="0.2">
      <c r="A1432" t="s">
        <v>72</v>
      </c>
      <c r="B1432" t="s">
        <v>26</v>
      </c>
    </row>
    <row r="1433" spans="1:2" x14ac:dyDescent="0.2">
      <c r="A1433" t="s">
        <v>72</v>
      </c>
      <c r="B1433" t="s">
        <v>34</v>
      </c>
    </row>
    <row r="1434" spans="1:2" x14ac:dyDescent="0.2">
      <c r="A1434" t="s">
        <v>72</v>
      </c>
      <c r="B1434" t="s">
        <v>37</v>
      </c>
    </row>
    <row r="1435" spans="1:2" x14ac:dyDescent="0.2">
      <c r="A1435" t="s">
        <v>72</v>
      </c>
      <c r="B1435" t="s">
        <v>26</v>
      </c>
    </row>
    <row r="1436" spans="1:2" x14ac:dyDescent="0.2">
      <c r="A1436" t="s">
        <v>72</v>
      </c>
      <c r="B1436" t="s">
        <v>52</v>
      </c>
    </row>
    <row r="1437" spans="1:2" x14ac:dyDescent="0.2">
      <c r="A1437" t="s">
        <v>72</v>
      </c>
      <c r="B1437" t="s">
        <v>37</v>
      </c>
    </row>
    <row r="1438" spans="1:2" x14ac:dyDescent="0.2">
      <c r="A1438" t="s">
        <v>72</v>
      </c>
      <c r="B1438" t="s">
        <v>37</v>
      </c>
    </row>
    <row r="1439" spans="1:2" x14ac:dyDescent="0.2">
      <c r="A1439" t="s">
        <v>72</v>
      </c>
      <c r="B1439" t="s">
        <v>62</v>
      </c>
    </row>
    <row r="1440" spans="1:2" x14ac:dyDescent="0.2">
      <c r="A1440" t="s">
        <v>72</v>
      </c>
      <c r="B1440" t="s">
        <v>26</v>
      </c>
    </row>
    <row r="1441" spans="1:2" x14ac:dyDescent="0.2">
      <c r="A1441" t="s">
        <v>72</v>
      </c>
      <c r="B1441" t="s">
        <v>26</v>
      </c>
    </row>
    <row r="1442" spans="1:2" x14ac:dyDescent="0.2">
      <c r="A1442" t="s">
        <v>72</v>
      </c>
      <c r="B1442" t="s">
        <v>37</v>
      </c>
    </row>
    <row r="1443" spans="1:2" x14ac:dyDescent="0.2">
      <c r="A1443" t="s">
        <v>72</v>
      </c>
      <c r="B1443" t="s">
        <v>67</v>
      </c>
    </row>
    <row r="1444" spans="1:2" x14ac:dyDescent="0.2">
      <c r="A1444" t="s">
        <v>72</v>
      </c>
      <c r="B1444" t="s">
        <v>127</v>
      </c>
    </row>
    <row r="1445" spans="1:2" x14ac:dyDescent="0.2">
      <c r="A1445" t="s">
        <v>72</v>
      </c>
      <c r="B1445" t="s">
        <v>37</v>
      </c>
    </row>
    <row r="1446" spans="1:2" x14ac:dyDescent="0.2">
      <c r="A1446" t="s">
        <v>72</v>
      </c>
      <c r="B1446" t="s">
        <v>67</v>
      </c>
    </row>
    <row r="1447" spans="1:2" x14ac:dyDescent="0.2">
      <c r="A1447" t="s">
        <v>72</v>
      </c>
      <c r="B1447" t="s">
        <v>37</v>
      </c>
    </row>
    <row r="1448" spans="1:2" x14ac:dyDescent="0.2">
      <c r="A1448" t="s">
        <v>72</v>
      </c>
      <c r="B1448" t="s">
        <v>26</v>
      </c>
    </row>
    <row r="1449" spans="1:2" x14ac:dyDescent="0.2">
      <c r="A1449" t="s">
        <v>72</v>
      </c>
      <c r="B1449" t="s">
        <v>26</v>
      </c>
    </row>
    <row r="1450" spans="1:2" x14ac:dyDescent="0.2">
      <c r="A1450" t="s">
        <v>72</v>
      </c>
      <c r="B1450" t="s">
        <v>67</v>
      </c>
    </row>
    <row r="1451" spans="1:2" x14ac:dyDescent="0.2">
      <c r="A1451" t="s">
        <v>72</v>
      </c>
      <c r="B1451" t="s">
        <v>37</v>
      </c>
    </row>
    <row r="1452" spans="1:2" x14ac:dyDescent="0.2">
      <c r="A1452" t="s">
        <v>72</v>
      </c>
      <c r="B1452" t="s">
        <v>37</v>
      </c>
    </row>
    <row r="1453" spans="1:2" x14ac:dyDescent="0.2">
      <c r="A1453" t="s">
        <v>72</v>
      </c>
      <c r="B1453" t="s">
        <v>26</v>
      </c>
    </row>
    <row r="1454" spans="1:2" x14ac:dyDescent="0.2">
      <c r="A1454" t="s">
        <v>72</v>
      </c>
      <c r="B1454" t="s">
        <v>26</v>
      </c>
    </row>
    <row r="1455" spans="1:2" x14ac:dyDescent="0.2">
      <c r="A1455" t="s">
        <v>72</v>
      </c>
      <c r="B1455" t="s">
        <v>62</v>
      </c>
    </row>
    <row r="1456" spans="1:2" x14ac:dyDescent="0.2">
      <c r="A1456" t="s">
        <v>72</v>
      </c>
      <c r="B1456" t="s">
        <v>26</v>
      </c>
    </row>
    <row r="1457" spans="1:2" x14ac:dyDescent="0.2">
      <c r="A1457" t="s">
        <v>72</v>
      </c>
      <c r="B1457" t="s">
        <v>67</v>
      </c>
    </row>
    <row r="1458" spans="1:2" x14ac:dyDescent="0.2">
      <c r="A1458" t="s">
        <v>72</v>
      </c>
      <c r="B1458" t="s">
        <v>115</v>
      </c>
    </row>
    <row r="1459" spans="1:2" x14ac:dyDescent="0.2">
      <c r="A1459" t="s">
        <v>72</v>
      </c>
      <c r="B1459" t="s">
        <v>62</v>
      </c>
    </row>
    <row r="1460" spans="1:2" x14ac:dyDescent="0.2">
      <c r="A1460" t="s">
        <v>72</v>
      </c>
      <c r="B1460" t="s">
        <v>62</v>
      </c>
    </row>
    <row r="1461" spans="1:2" x14ac:dyDescent="0.2">
      <c r="A1461" t="s">
        <v>72</v>
      </c>
      <c r="B1461" t="s">
        <v>26</v>
      </c>
    </row>
    <row r="1462" spans="1:2" x14ac:dyDescent="0.2">
      <c r="A1462" t="s">
        <v>72</v>
      </c>
      <c r="B1462" t="s">
        <v>37</v>
      </c>
    </row>
    <row r="1463" spans="1:2" x14ac:dyDescent="0.2">
      <c r="A1463" t="s">
        <v>72</v>
      </c>
      <c r="B1463" t="s">
        <v>26</v>
      </c>
    </row>
    <row r="1464" spans="1:2" x14ac:dyDescent="0.2">
      <c r="A1464" t="s">
        <v>72</v>
      </c>
      <c r="B1464" t="s">
        <v>62</v>
      </c>
    </row>
    <row r="1465" spans="1:2" x14ac:dyDescent="0.2">
      <c r="A1465" t="s">
        <v>72</v>
      </c>
      <c r="B1465" t="s">
        <v>26</v>
      </c>
    </row>
    <row r="1466" spans="1:2" x14ac:dyDescent="0.2">
      <c r="A1466" t="s">
        <v>72</v>
      </c>
      <c r="B1466" t="s">
        <v>67</v>
      </c>
    </row>
    <row r="1467" spans="1:2" x14ac:dyDescent="0.2">
      <c r="A1467" t="s">
        <v>72</v>
      </c>
      <c r="B1467" t="s">
        <v>37</v>
      </c>
    </row>
    <row r="1468" spans="1:2" x14ac:dyDescent="0.2">
      <c r="A1468" t="s">
        <v>72</v>
      </c>
      <c r="B1468" t="s">
        <v>67</v>
      </c>
    </row>
    <row r="1469" spans="1:2" x14ac:dyDescent="0.2">
      <c r="A1469" t="s">
        <v>72</v>
      </c>
      <c r="B1469" t="s">
        <v>37</v>
      </c>
    </row>
    <row r="1470" spans="1:2" x14ac:dyDescent="0.2">
      <c r="A1470" t="s">
        <v>72</v>
      </c>
      <c r="B1470" t="s">
        <v>68</v>
      </c>
    </row>
    <row r="1471" spans="1:2" x14ac:dyDescent="0.2">
      <c r="A1471" t="s">
        <v>72</v>
      </c>
      <c r="B1471" t="s">
        <v>26</v>
      </c>
    </row>
    <row r="1472" spans="1:2" x14ac:dyDescent="0.2">
      <c r="A1472" t="s">
        <v>72</v>
      </c>
      <c r="B1472" t="s">
        <v>47</v>
      </c>
    </row>
    <row r="1473" spans="1:2" x14ac:dyDescent="0.2">
      <c r="A1473" t="s">
        <v>72</v>
      </c>
      <c r="B1473" t="s">
        <v>26</v>
      </c>
    </row>
    <row r="1474" spans="1:2" x14ac:dyDescent="0.2">
      <c r="A1474" t="s">
        <v>72</v>
      </c>
      <c r="B1474" t="s">
        <v>37</v>
      </c>
    </row>
    <row r="1475" spans="1:2" x14ac:dyDescent="0.2">
      <c r="A1475" t="s">
        <v>72</v>
      </c>
      <c r="B1475" t="s">
        <v>62</v>
      </c>
    </row>
    <row r="1476" spans="1:2" x14ac:dyDescent="0.2">
      <c r="A1476" t="s">
        <v>72</v>
      </c>
      <c r="B1476" t="s">
        <v>62</v>
      </c>
    </row>
    <row r="1477" spans="1:2" x14ac:dyDescent="0.2">
      <c r="A1477" t="s">
        <v>72</v>
      </c>
      <c r="B1477" t="s">
        <v>26</v>
      </c>
    </row>
    <row r="1478" spans="1:2" x14ac:dyDescent="0.2">
      <c r="A1478" t="s">
        <v>72</v>
      </c>
      <c r="B1478" t="s">
        <v>37</v>
      </c>
    </row>
    <row r="1479" spans="1:2" x14ac:dyDescent="0.2">
      <c r="A1479" t="s">
        <v>72</v>
      </c>
      <c r="B1479" t="s">
        <v>67</v>
      </c>
    </row>
    <row r="1480" spans="1:2" x14ac:dyDescent="0.2">
      <c r="A1480" t="s">
        <v>72</v>
      </c>
      <c r="B1480" t="s">
        <v>62</v>
      </c>
    </row>
    <row r="1481" spans="1:2" x14ac:dyDescent="0.2">
      <c r="A1481" t="s">
        <v>72</v>
      </c>
      <c r="B1481" t="s">
        <v>37</v>
      </c>
    </row>
    <row r="1482" spans="1:2" x14ac:dyDescent="0.2">
      <c r="A1482" t="s">
        <v>72</v>
      </c>
      <c r="B1482" t="s">
        <v>67</v>
      </c>
    </row>
    <row r="1483" spans="1:2" x14ac:dyDescent="0.2">
      <c r="A1483" t="s">
        <v>72</v>
      </c>
      <c r="B1483" t="s">
        <v>62</v>
      </c>
    </row>
    <row r="1484" spans="1:2" x14ac:dyDescent="0.2">
      <c r="A1484" t="s">
        <v>72</v>
      </c>
      <c r="B1484" t="s">
        <v>74</v>
      </c>
    </row>
    <row r="1485" spans="1:2" x14ac:dyDescent="0.2">
      <c r="A1485" t="s">
        <v>72</v>
      </c>
      <c r="B1485" t="s">
        <v>26</v>
      </c>
    </row>
    <row r="1486" spans="1:2" x14ac:dyDescent="0.2">
      <c r="A1486" t="s">
        <v>72</v>
      </c>
      <c r="B1486" t="s">
        <v>127</v>
      </c>
    </row>
    <row r="1487" spans="1:2" x14ac:dyDescent="0.2">
      <c r="A1487" t="s">
        <v>72</v>
      </c>
      <c r="B1487" t="s">
        <v>159</v>
      </c>
    </row>
    <row r="1488" spans="1:2" x14ac:dyDescent="0.2">
      <c r="A1488" t="s">
        <v>72</v>
      </c>
      <c r="B1488" t="s">
        <v>37</v>
      </c>
    </row>
    <row r="1489" spans="1:2" x14ac:dyDescent="0.2">
      <c r="A1489" t="s">
        <v>72</v>
      </c>
      <c r="B1489" t="s">
        <v>26</v>
      </c>
    </row>
    <row r="1490" spans="1:2" x14ac:dyDescent="0.2">
      <c r="A1490" t="s">
        <v>72</v>
      </c>
      <c r="B1490" t="s">
        <v>47</v>
      </c>
    </row>
    <row r="1491" spans="1:2" x14ac:dyDescent="0.2">
      <c r="A1491" t="s">
        <v>72</v>
      </c>
      <c r="B1491" t="s">
        <v>37</v>
      </c>
    </row>
    <row r="1492" spans="1:2" x14ac:dyDescent="0.2">
      <c r="A1492" t="s">
        <v>72</v>
      </c>
      <c r="B1492" t="s">
        <v>66</v>
      </c>
    </row>
    <row r="1493" spans="1:2" x14ac:dyDescent="0.2">
      <c r="A1493" t="s">
        <v>72</v>
      </c>
      <c r="B1493" t="s">
        <v>62</v>
      </c>
    </row>
    <row r="1494" spans="1:2" x14ac:dyDescent="0.2">
      <c r="A1494" t="s">
        <v>72</v>
      </c>
      <c r="B1494" t="s">
        <v>47</v>
      </c>
    </row>
    <row r="1495" spans="1:2" x14ac:dyDescent="0.2">
      <c r="A1495" t="s">
        <v>72</v>
      </c>
      <c r="B1495" t="s">
        <v>62</v>
      </c>
    </row>
    <row r="1496" spans="1:2" x14ac:dyDescent="0.2">
      <c r="A1496" t="s">
        <v>72</v>
      </c>
      <c r="B1496" t="s">
        <v>37</v>
      </c>
    </row>
    <row r="1497" spans="1:2" x14ac:dyDescent="0.2">
      <c r="A1497" t="s">
        <v>72</v>
      </c>
      <c r="B1497" t="s">
        <v>26</v>
      </c>
    </row>
    <row r="1498" spans="1:2" x14ac:dyDescent="0.2">
      <c r="A1498" t="s">
        <v>72</v>
      </c>
      <c r="B1498" t="s">
        <v>26</v>
      </c>
    </row>
    <row r="1499" spans="1:2" x14ac:dyDescent="0.2">
      <c r="A1499" t="s">
        <v>72</v>
      </c>
      <c r="B1499" t="s">
        <v>37</v>
      </c>
    </row>
    <row r="1500" spans="1:2" x14ac:dyDescent="0.2">
      <c r="A1500" t="s">
        <v>72</v>
      </c>
      <c r="B1500" t="s">
        <v>26</v>
      </c>
    </row>
    <row r="1501" spans="1:2" x14ac:dyDescent="0.2">
      <c r="A1501" t="s">
        <v>72</v>
      </c>
      <c r="B1501" t="s">
        <v>37</v>
      </c>
    </row>
    <row r="1502" spans="1:2" x14ac:dyDescent="0.2">
      <c r="A1502" t="s">
        <v>72</v>
      </c>
      <c r="B1502" t="s">
        <v>85</v>
      </c>
    </row>
    <row r="1503" spans="1:2" x14ac:dyDescent="0.2">
      <c r="A1503" t="s">
        <v>72</v>
      </c>
      <c r="B1503" t="s">
        <v>62</v>
      </c>
    </row>
    <row r="1504" spans="1:2" x14ac:dyDescent="0.2">
      <c r="A1504" t="s">
        <v>72</v>
      </c>
      <c r="B1504" t="s">
        <v>62</v>
      </c>
    </row>
    <row r="1505" spans="1:2" x14ac:dyDescent="0.2">
      <c r="A1505" t="s">
        <v>72</v>
      </c>
      <c r="B1505" t="s">
        <v>26</v>
      </c>
    </row>
    <row r="1506" spans="1:2" x14ac:dyDescent="0.2">
      <c r="A1506" t="s">
        <v>72</v>
      </c>
      <c r="B1506" t="s">
        <v>62</v>
      </c>
    </row>
    <row r="1507" spans="1:2" x14ac:dyDescent="0.2">
      <c r="A1507" t="s">
        <v>72</v>
      </c>
      <c r="B1507" t="s">
        <v>37</v>
      </c>
    </row>
    <row r="1508" spans="1:2" x14ac:dyDescent="0.2">
      <c r="A1508" t="s">
        <v>72</v>
      </c>
      <c r="B1508" t="s">
        <v>34</v>
      </c>
    </row>
    <row r="1509" spans="1:2" x14ac:dyDescent="0.2">
      <c r="A1509" t="s">
        <v>72</v>
      </c>
      <c r="B1509" t="s">
        <v>67</v>
      </c>
    </row>
    <row r="1510" spans="1:2" x14ac:dyDescent="0.2">
      <c r="A1510" t="s">
        <v>72</v>
      </c>
      <c r="B1510" t="s">
        <v>26</v>
      </c>
    </row>
    <row r="1511" spans="1:2" x14ac:dyDescent="0.2">
      <c r="A1511" t="s">
        <v>72</v>
      </c>
      <c r="B1511" t="s">
        <v>62</v>
      </c>
    </row>
    <row r="1512" spans="1:2" x14ac:dyDescent="0.2">
      <c r="A1512" t="s">
        <v>72</v>
      </c>
      <c r="B1512" t="s">
        <v>159</v>
      </c>
    </row>
    <row r="1513" spans="1:2" x14ac:dyDescent="0.2">
      <c r="A1513" t="s">
        <v>72</v>
      </c>
      <c r="B1513" t="s">
        <v>26</v>
      </c>
    </row>
    <row r="1514" spans="1:2" x14ac:dyDescent="0.2">
      <c r="A1514" t="s">
        <v>72</v>
      </c>
      <c r="B1514" t="s">
        <v>77</v>
      </c>
    </row>
    <row r="1515" spans="1:2" x14ac:dyDescent="0.2">
      <c r="A1515" t="s">
        <v>72</v>
      </c>
      <c r="B1515" t="s">
        <v>74</v>
      </c>
    </row>
    <row r="1516" spans="1:2" x14ac:dyDescent="0.2">
      <c r="A1516" t="s">
        <v>72</v>
      </c>
      <c r="B1516" t="s">
        <v>26</v>
      </c>
    </row>
    <row r="1517" spans="1:2" x14ac:dyDescent="0.2">
      <c r="A1517" t="s">
        <v>72</v>
      </c>
      <c r="B1517" t="s">
        <v>67</v>
      </c>
    </row>
    <row r="1518" spans="1:2" x14ac:dyDescent="0.2">
      <c r="A1518" t="s">
        <v>72</v>
      </c>
      <c r="B1518" t="s">
        <v>47</v>
      </c>
    </row>
    <row r="1519" spans="1:2" x14ac:dyDescent="0.2">
      <c r="A1519" t="s">
        <v>72</v>
      </c>
      <c r="B1519" t="s">
        <v>26</v>
      </c>
    </row>
    <row r="1520" spans="1:2" x14ac:dyDescent="0.2">
      <c r="A1520" t="s">
        <v>72</v>
      </c>
      <c r="B1520" t="s">
        <v>37</v>
      </c>
    </row>
    <row r="1521" spans="1:2" x14ac:dyDescent="0.2">
      <c r="A1521" t="s">
        <v>72</v>
      </c>
      <c r="B1521" t="s">
        <v>34</v>
      </c>
    </row>
    <row r="1522" spans="1:2" x14ac:dyDescent="0.2">
      <c r="A1522" t="s">
        <v>72</v>
      </c>
      <c r="B1522" t="s">
        <v>26</v>
      </c>
    </row>
    <row r="1523" spans="1:2" x14ac:dyDescent="0.2">
      <c r="A1523" t="s">
        <v>72</v>
      </c>
      <c r="B1523" t="s">
        <v>26</v>
      </c>
    </row>
    <row r="1524" spans="1:2" x14ac:dyDescent="0.2">
      <c r="A1524" t="s">
        <v>72</v>
      </c>
      <c r="B1524" t="s">
        <v>34</v>
      </c>
    </row>
    <row r="1525" spans="1:2" x14ac:dyDescent="0.2">
      <c r="A1525" t="s">
        <v>72</v>
      </c>
      <c r="B1525" t="s">
        <v>74</v>
      </c>
    </row>
    <row r="1526" spans="1:2" x14ac:dyDescent="0.2">
      <c r="A1526" t="s">
        <v>72</v>
      </c>
      <c r="B1526" t="s">
        <v>37</v>
      </c>
    </row>
    <row r="1527" spans="1:2" x14ac:dyDescent="0.2">
      <c r="A1527" t="s">
        <v>72</v>
      </c>
      <c r="B1527" t="s">
        <v>37</v>
      </c>
    </row>
    <row r="1528" spans="1:2" x14ac:dyDescent="0.2">
      <c r="A1528" t="s">
        <v>72</v>
      </c>
      <c r="B1528" t="s">
        <v>68</v>
      </c>
    </row>
    <row r="1529" spans="1:2" x14ac:dyDescent="0.2">
      <c r="A1529" t="s">
        <v>72</v>
      </c>
      <c r="B1529" t="s">
        <v>26</v>
      </c>
    </row>
    <row r="1530" spans="1:2" x14ac:dyDescent="0.2">
      <c r="A1530" t="s">
        <v>72</v>
      </c>
      <c r="B1530" t="s">
        <v>127</v>
      </c>
    </row>
    <row r="1531" spans="1:2" x14ac:dyDescent="0.2">
      <c r="A1531" t="s">
        <v>72</v>
      </c>
      <c r="B1531" t="s">
        <v>37</v>
      </c>
    </row>
    <row r="1532" spans="1:2" x14ac:dyDescent="0.2">
      <c r="A1532" t="s">
        <v>72</v>
      </c>
      <c r="B1532" t="s">
        <v>37</v>
      </c>
    </row>
    <row r="1533" spans="1:2" x14ac:dyDescent="0.2">
      <c r="A1533" t="s">
        <v>72</v>
      </c>
      <c r="B1533" t="s">
        <v>37</v>
      </c>
    </row>
    <row r="1534" spans="1:2" x14ac:dyDescent="0.2">
      <c r="A1534" t="s">
        <v>72</v>
      </c>
      <c r="B1534" t="s">
        <v>26</v>
      </c>
    </row>
    <row r="1535" spans="1:2" x14ac:dyDescent="0.2">
      <c r="A1535" t="s">
        <v>72</v>
      </c>
      <c r="B1535" t="s">
        <v>37</v>
      </c>
    </row>
    <row r="1536" spans="1:2" x14ac:dyDescent="0.2">
      <c r="A1536" t="s">
        <v>72</v>
      </c>
      <c r="B1536" t="s">
        <v>37</v>
      </c>
    </row>
    <row r="1537" spans="1:2" x14ac:dyDescent="0.2">
      <c r="A1537" t="s">
        <v>72</v>
      </c>
      <c r="B1537" t="s">
        <v>26</v>
      </c>
    </row>
    <row r="1538" spans="1:2" x14ac:dyDescent="0.2">
      <c r="A1538" t="s">
        <v>72</v>
      </c>
      <c r="B1538" t="s">
        <v>26</v>
      </c>
    </row>
    <row r="1539" spans="1:2" x14ac:dyDescent="0.2">
      <c r="A1539" t="s">
        <v>72</v>
      </c>
      <c r="B1539" t="s">
        <v>26</v>
      </c>
    </row>
    <row r="1540" spans="1:2" x14ac:dyDescent="0.2">
      <c r="A1540" t="s">
        <v>72</v>
      </c>
      <c r="B1540" t="s">
        <v>37</v>
      </c>
    </row>
    <row r="1541" spans="1:2" x14ac:dyDescent="0.2">
      <c r="A1541" t="s">
        <v>72</v>
      </c>
      <c r="B1541" t="s">
        <v>62</v>
      </c>
    </row>
    <row r="1542" spans="1:2" x14ac:dyDescent="0.2">
      <c r="A1542" t="s">
        <v>72</v>
      </c>
      <c r="B1542" t="s">
        <v>62</v>
      </c>
    </row>
    <row r="1543" spans="1:2" x14ac:dyDescent="0.2">
      <c r="A1543" t="s">
        <v>72</v>
      </c>
      <c r="B1543" t="s">
        <v>37</v>
      </c>
    </row>
    <row r="1544" spans="1:2" x14ac:dyDescent="0.2">
      <c r="A1544" t="s">
        <v>72</v>
      </c>
      <c r="B1544" t="s">
        <v>26</v>
      </c>
    </row>
    <row r="1545" spans="1:2" x14ac:dyDescent="0.2">
      <c r="A1545" t="s">
        <v>72</v>
      </c>
      <c r="B1545" t="s">
        <v>26</v>
      </c>
    </row>
    <row r="1546" spans="1:2" x14ac:dyDescent="0.2">
      <c r="A1546" t="s">
        <v>72</v>
      </c>
      <c r="B1546" t="s">
        <v>37</v>
      </c>
    </row>
    <row r="1547" spans="1:2" x14ac:dyDescent="0.2">
      <c r="A1547" t="s">
        <v>72</v>
      </c>
      <c r="B1547" t="s">
        <v>26</v>
      </c>
    </row>
    <row r="1548" spans="1:2" x14ac:dyDescent="0.2">
      <c r="A1548" t="s">
        <v>72</v>
      </c>
      <c r="B1548" t="s">
        <v>26</v>
      </c>
    </row>
    <row r="1549" spans="1:2" x14ac:dyDescent="0.2">
      <c r="A1549" t="s">
        <v>72</v>
      </c>
      <c r="B1549" t="s">
        <v>66</v>
      </c>
    </row>
    <row r="1550" spans="1:2" x14ac:dyDescent="0.2">
      <c r="A1550" t="s">
        <v>72</v>
      </c>
      <c r="B1550" t="s">
        <v>85</v>
      </c>
    </row>
    <row r="1551" spans="1:2" x14ac:dyDescent="0.2">
      <c r="A1551" t="s">
        <v>72</v>
      </c>
      <c r="B1551" t="s">
        <v>37</v>
      </c>
    </row>
    <row r="1552" spans="1:2" x14ac:dyDescent="0.2">
      <c r="A1552" t="s">
        <v>72</v>
      </c>
      <c r="B1552" t="s">
        <v>115</v>
      </c>
    </row>
    <row r="1553" spans="1:2" x14ac:dyDescent="0.2">
      <c r="A1553" t="s">
        <v>72</v>
      </c>
      <c r="B1553" t="s">
        <v>127</v>
      </c>
    </row>
    <row r="1554" spans="1:2" x14ac:dyDescent="0.2">
      <c r="A1554" t="s">
        <v>72</v>
      </c>
      <c r="B1554" t="s">
        <v>62</v>
      </c>
    </row>
    <row r="1555" spans="1:2" x14ac:dyDescent="0.2">
      <c r="A1555" t="s">
        <v>72</v>
      </c>
      <c r="B1555" t="s">
        <v>159</v>
      </c>
    </row>
    <row r="1556" spans="1:2" x14ac:dyDescent="0.2">
      <c r="A1556" t="s">
        <v>72</v>
      </c>
      <c r="B1556" t="s">
        <v>37</v>
      </c>
    </row>
    <row r="1557" spans="1:2" x14ac:dyDescent="0.2">
      <c r="A1557" t="s">
        <v>72</v>
      </c>
      <c r="B1557" t="s">
        <v>34</v>
      </c>
    </row>
    <row r="1558" spans="1:2" x14ac:dyDescent="0.2">
      <c r="A1558" t="s">
        <v>72</v>
      </c>
      <c r="B1558" t="s">
        <v>47</v>
      </c>
    </row>
    <row r="1559" spans="1:2" x14ac:dyDescent="0.2">
      <c r="A1559" t="s">
        <v>72</v>
      </c>
      <c r="B1559" t="s">
        <v>26</v>
      </c>
    </row>
    <row r="1560" spans="1:2" x14ac:dyDescent="0.2">
      <c r="A1560" t="s">
        <v>72</v>
      </c>
      <c r="B1560" t="s">
        <v>26</v>
      </c>
    </row>
    <row r="1561" spans="1:2" x14ac:dyDescent="0.2">
      <c r="A1561" t="s">
        <v>72</v>
      </c>
      <c r="B1561" t="s">
        <v>26</v>
      </c>
    </row>
    <row r="1562" spans="1:2" x14ac:dyDescent="0.2">
      <c r="A1562" t="s">
        <v>72</v>
      </c>
      <c r="B1562" t="s">
        <v>67</v>
      </c>
    </row>
    <row r="1563" spans="1:2" x14ac:dyDescent="0.2">
      <c r="A1563" t="s">
        <v>72</v>
      </c>
      <c r="B1563" t="s">
        <v>37</v>
      </c>
    </row>
    <row r="1564" spans="1:2" x14ac:dyDescent="0.2">
      <c r="A1564" t="s">
        <v>72</v>
      </c>
      <c r="B1564" t="s">
        <v>37</v>
      </c>
    </row>
    <row r="1565" spans="1:2" x14ac:dyDescent="0.2">
      <c r="A1565" t="s">
        <v>72</v>
      </c>
      <c r="B1565" t="s">
        <v>37</v>
      </c>
    </row>
    <row r="1566" spans="1:2" x14ac:dyDescent="0.2">
      <c r="A1566" t="s">
        <v>72</v>
      </c>
      <c r="B1566" t="s">
        <v>85</v>
      </c>
    </row>
    <row r="1567" spans="1:2" x14ac:dyDescent="0.2">
      <c r="A1567" t="s">
        <v>72</v>
      </c>
      <c r="B1567" t="s">
        <v>26</v>
      </c>
    </row>
    <row r="1568" spans="1:2" x14ac:dyDescent="0.2">
      <c r="A1568" t="s">
        <v>72</v>
      </c>
      <c r="B1568" t="s">
        <v>26</v>
      </c>
    </row>
    <row r="1569" spans="1:2" x14ac:dyDescent="0.2">
      <c r="A1569" t="s">
        <v>72</v>
      </c>
      <c r="B1569" t="s">
        <v>26</v>
      </c>
    </row>
    <row r="1570" spans="1:2" x14ac:dyDescent="0.2">
      <c r="A1570" t="s">
        <v>72</v>
      </c>
      <c r="B1570" t="s">
        <v>85</v>
      </c>
    </row>
    <row r="1571" spans="1:2" x14ac:dyDescent="0.2">
      <c r="A1571" t="s">
        <v>72</v>
      </c>
      <c r="B1571" t="s">
        <v>26</v>
      </c>
    </row>
    <row r="1572" spans="1:2" x14ac:dyDescent="0.2">
      <c r="A1572" t="s">
        <v>72</v>
      </c>
      <c r="B1572" t="s">
        <v>34</v>
      </c>
    </row>
    <row r="1573" spans="1:2" x14ac:dyDescent="0.2">
      <c r="A1573" t="s">
        <v>72</v>
      </c>
      <c r="B1573" t="s">
        <v>52</v>
      </c>
    </row>
    <row r="1574" spans="1:2" x14ac:dyDescent="0.2">
      <c r="A1574" t="s">
        <v>72</v>
      </c>
      <c r="B1574" t="s">
        <v>37</v>
      </c>
    </row>
    <row r="1575" spans="1:2" x14ac:dyDescent="0.2">
      <c r="A1575" t="s">
        <v>72</v>
      </c>
      <c r="B1575" t="s">
        <v>74</v>
      </c>
    </row>
    <row r="1576" spans="1:2" x14ac:dyDescent="0.2">
      <c r="A1576" t="s">
        <v>72</v>
      </c>
      <c r="B1576" t="s">
        <v>37</v>
      </c>
    </row>
    <row r="1577" spans="1:2" x14ac:dyDescent="0.2">
      <c r="A1577" t="s">
        <v>72</v>
      </c>
      <c r="B1577" t="s">
        <v>26</v>
      </c>
    </row>
    <row r="1578" spans="1:2" x14ac:dyDescent="0.2">
      <c r="A1578" t="s">
        <v>72</v>
      </c>
      <c r="B1578" t="s">
        <v>26</v>
      </c>
    </row>
    <row r="1579" spans="1:2" x14ac:dyDescent="0.2">
      <c r="A1579" t="s">
        <v>72</v>
      </c>
      <c r="B1579" t="s">
        <v>26</v>
      </c>
    </row>
    <row r="1580" spans="1:2" x14ac:dyDescent="0.2">
      <c r="A1580" t="s">
        <v>72</v>
      </c>
      <c r="B1580" t="s">
        <v>26</v>
      </c>
    </row>
    <row r="1581" spans="1:2" x14ac:dyDescent="0.2">
      <c r="A1581" t="s">
        <v>72</v>
      </c>
      <c r="B1581" t="s">
        <v>66</v>
      </c>
    </row>
    <row r="1582" spans="1:2" x14ac:dyDescent="0.2">
      <c r="A1582" t="s">
        <v>72</v>
      </c>
      <c r="B1582" t="s">
        <v>67</v>
      </c>
    </row>
    <row r="1583" spans="1:2" x14ac:dyDescent="0.2">
      <c r="A1583" t="s">
        <v>72</v>
      </c>
      <c r="B1583" t="s">
        <v>47</v>
      </c>
    </row>
    <row r="1584" spans="1:2" x14ac:dyDescent="0.2">
      <c r="A1584" t="s">
        <v>72</v>
      </c>
      <c r="B1584" t="s">
        <v>52</v>
      </c>
    </row>
    <row r="1585" spans="1:2" x14ac:dyDescent="0.2">
      <c r="A1585" t="s">
        <v>72</v>
      </c>
      <c r="B1585" t="s">
        <v>26</v>
      </c>
    </row>
    <row r="1586" spans="1:2" x14ac:dyDescent="0.2">
      <c r="A1586" t="s">
        <v>72</v>
      </c>
      <c r="B1586" t="s">
        <v>26</v>
      </c>
    </row>
    <row r="1587" spans="1:2" x14ac:dyDescent="0.2">
      <c r="A1587" t="s">
        <v>72</v>
      </c>
      <c r="B1587" t="s">
        <v>34</v>
      </c>
    </row>
    <row r="1588" spans="1:2" x14ac:dyDescent="0.2">
      <c r="A1588" t="s">
        <v>72</v>
      </c>
      <c r="B1588" t="s">
        <v>74</v>
      </c>
    </row>
    <row r="1589" spans="1:2" x14ac:dyDescent="0.2">
      <c r="A1589" t="s">
        <v>72</v>
      </c>
      <c r="B1589" t="s">
        <v>67</v>
      </c>
    </row>
    <row r="1590" spans="1:2" x14ac:dyDescent="0.2">
      <c r="A1590" t="s">
        <v>72</v>
      </c>
      <c r="B1590" t="s">
        <v>62</v>
      </c>
    </row>
    <row r="1591" spans="1:2" x14ac:dyDescent="0.2">
      <c r="A1591" t="s">
        <v>72</v>
      </c>
      <c r="B1591" t="s">
        <v>37</v>
      </c>
    </row>
    <row r="1592" spans="1:2" x14ac:dyDescent="0.2">
      <c r="A1592" t="s">
        <v>72</v>
      </c>
      <c r="B1592" t="s">
        <v>37</v>
      </c>
    </row>
    <row r="1593" spans="1:2" x14ac:dyDescent="0.2">
      <c r="A1593" t="s">
        <v>72</v>
      </c>
      <c r="B1593" t="s">
        <v>37</v>
      </c>
    </row>
    <row r="1594" spans="1:2" x14ac:dyDescent="0.2">
      <c r="A1594" t="s">
        <v>72</v>
      </c>
      <c r="B1594" t="s">
        <v>37</v>
      </c>
    </row>
    <row r="1595" spans="1:2" x14ac:dyDescent="0.2">
      <c r="A1595" t="s">
        <v>72</v>
      </c>
      <c r="B1595" t="s">
        <v>74</v>
      </c>
    </row>
    <row r="1596" spans="1:2" x14ac:dyDescent="0.2">
      <c r="A1596" t="s">
        <v>72</v>
      </c>
      <c r="B1596" t="s">
        <v>26</v>
      </c>
    </row>
    <row r="1597" spans="1:2" x14ac:dyDescent="0.2">
      <c r="A1597" t="s">
        <v>72</v>
      </c>
      <c r="B1597" t="s">
        <v>34</v>
      </c>
    </row>
    <row r="1598" spans="1:2" x14ac:dyDescent="0.2">
      <c r="A1598" t="s">
        <v>72</v>
      </c>
      <c r="B1598" t="s">
        <v>159</v>
      </c>
    </row>
    <row r="1599" spans="1:2" x14ac:dyDescent="0.2">
      <c r="A1599" t="s">
        <v>72</v>
      </c>
      <c r="B1599" t="s">
        <v>62</v>
      </c>
    </row>
    <row r="1600" spans="1:2" x14ac:dyDescent="0.2">
      <c r="A1600" t="s">
        <v>72</v>
      </c>
      <c r="B1600" t="s">
        <v>62</v>
      </c>
    </row>
    <row r="1601" spans="1:2" x14ac:dyDescent="0.2">
      <c r="A1601" t="s">
        <v>72</v>
      </c>
      <c r="B1601" t="s">
        <v>62</v>
      </c>
    </row>
    <row r="1602" spans="1:2" x14ac:dyDescent="0.2">
      <c r="A1602" t="s">
        <v>72</v>
      </c>
      <c r="B1602" t="s">
        <v>74</v>
      </c>
    </row>
    <row r="1603" spans="1:2" x14ac:dyDescent="0.2">
      <c r="A1603" t="s">
        <v>72</v>
      </c>
      <c r="B1603" t="s">
        <v>67</v>
      </c>
    </row>
    <row r="1604" spans="1:2" x14ac:dyDescent="0.2">
      <c r="A1604" t="s">
        <v>72</v>
      </c>
      <c r="B1604" t="s">
        <v>34</v>
      </c>
    </row>
    <row r="1605" spans="1:2" x14ac:dyDescent="0.2">
      <c r="A1605" t="s">
        <v>72</v>
      </c>
      <c r="B1605" t="s">
        <v>37</v>
      </c>
    </row>
    <row r="1606" spans="1:2" x14ac:dyDescent="0.2">
      <c r="A1606" t="s">
        <v>72</v>
      </c>
      <c r="B1606" t="s">
        <v>37</v>
      </c>
    </row>
    <row r="1607" spans="1:2" x14ac:dyDescent="0.2">
      <c r="A1607" t="s">
        <v>72</v>
      </c>
      <c r="B1607" t="s">
        <v>115</v>
      </c>
    </row>
    <row r="1608" spans="1:2" x14ac:dyDescent="0.2">
      <c r="A1608" t="s">
        <v>72</v>
      </c>
      <c r="B1608" t="s">
        <v>37</v>
      </c>
    </row>
    <row r="1609" spans="1:2" x14ac:dyDescent="0.2">
      <c r="A1609" t="s">
        <v>72</v>
      </c>
      <c r="B1609" t="s">
        <v>127</v>
      </c>
    </row>
    <row r="1610" spans="1:2" x14ac:dyDescent="0.2">
      <c r="A1610" t="s">
        <v>72</v>
      </c>
      <c r="B1610" t="s">
        <v>26</v>
      </c>
    </row>
    <row r="1611" spans="1:2" x14ac:dyDescent="0.2">
      <c r="A1611" t="s">
        <v>72</v>
      </c>
      <c r="B1611" t="s">
        <v>26</v>
      </c>
    </row>
    <row r="1612" spans="1:2" x14ac:dyDescent="0.2">
      <c r="A1612" t="s">
        <v>72</v>
      </c>
      <c r="B1612" t="s">
        <v>26</v>
      </c>
    </row>
    <row r="1613" spans="1:2" x14ac:dyDescent="0.2">
      <c r="A1613" t="s">
        <v>72</v>
      </c>
      <c r="B1613" t="s">
        <v>37</v>
      </c>
    </row>
    <row r="1614" spans="1:2" x14ac:dyDescent="0.2">
      <c r="A1614" t="s">
        <v>72</v>
      </c>
      <c r="B1614" t="s">
        <v>37</v>
      </c>
    </row>
    <row r="1615" spans="1:2" x14ac:dyDescent="0.2">
      <c r="A1615" t="s">
        <v>72</v>
      </c>
      <c r="B1615" t="s">
        <v>74</v>
      </c>
    </row>
    <row r="1616" spans="1:2" x14ac:dyDescent="0.2">
      <c r="A1616" t="s">
        <v>72</v>
      </c>
      <c r="B1616" t="s">
        <v>47</v>
      </c>
    </row>
    <row r="1617" spans="1:2" x14ac:dyDescent="0.2">
      <c r="A1617" t="s">
        <v>72</v>
      </c>
      <c r="B1617" t="s">
        <v>26</v>
      </c>
    </row>
    <row r="1618" spans="1:2" x14ac:dyDescent="0.2">
      <c r="A1618" t="s">
        <v>131</v>
      </c>
      <c r="B1618" t="s">
        <v>37</v>
      </c>
    </row>
    <row r="1619" spans="1:2" x14ac:dyDescent="0.2">
      <c r="A1619" t="s">
        <v>177</v>
      </c>
      <c r="B1619" t="s">
        <v>85</v>
      </c>
    </row>
    <row r="1620" spans="1:2" x14ac:dyDescent="0.2">
      <c r="A1620" t="s">
        <v>58</v>
      </c>
      <c r="B1620" t="s">
        <v>26</v>
      </c>
    </row>
    <row r="1621" spans="1:2" x14ac:dyDescent="0.2">
      <c r="A1621" t="s">
        <v>58</v>
      </c>
      <c r="B1621" t="s">
        <v>34</v>
      </c>
    </row>
    <row r="1622" spans="1:2" x14ac:dyDescent="0.2">
      <c r="A1622" t="s">
        <v>33</v>
      </c>
      <c r="B1622" t="s">
        <v>34</v>
      </c>
    </row>
    <row r="1623" spans="1:2" x14ac:dyDescent="0.2">
      <c r="A1623" t="s">
        <v>94</v>
      </c>
      <c r="B1623" t="s">
        <v>26</v>
      </c>
    </row>
    <row r="1624" spans="1:2" x14ac:dyDescent="0.2">
      <c r="A1624" t="s">
        <v>94</v>
      </c>
      <c r="B1624" t="s">
        <v>34</v>
      </c>
    </row>
    <row r="1625" spans="1:2" x14ac:dyDescent="0.2">
      <c r="A1625" t="s">
        <v>218</v>
      </c>
      <c r="B1625" t="s">
        <v>26</v>
      </c>
    </row>
    <row r="1626" spans="1:2" x14ac:dyDescent="0.2">
      <c r="A1626" t="s">
        <v>218</v>
      </c>
      <c r="B1626" t="s">
        <v>26</v>
      </c>
    </row>
    <row r="1627" spans="1:2" x14ac:dyDescent="0.2">
      <c r="A1627" t="s">
        <v>87</v>
      </c>
      <c r="B1627" t="s">
        <v>74</v>
      </c>
    </row>
    <row r="1628" spans="1:2" x14ac:dyDescent="0.2">
      <c r="A1628" t="s">
        <v>177</v>
      </c>
      <c r="B1628" t="s">
        <v>127</v>
      </c>
    </row>
    <row r="1629" spans="1:2" x14ac:dyDescent="0.2">
      <c r="A1629" t="s">
        <v>155</v>
      </c>
      <c r="B1629" t="s">
        <v>62</v>
      </c>
    </row>
    <row r="1630" spans="1:2" x14ac:dyDescent="0.2">
      <c r="A1630" t="s">
        <v>72</v>
      </c>
      <c r="B1630" t="s">
        <v>37</v>
      </c>
    </row>
    <row r="1631" spans="1:2" x14ac:dyDescent="0.2">
      <c r="A1631" t="s">
        <v>72</v>
      </c>
      <c r="B1631" t="s">
        <v>26</v>
      </c>
    </row>
    <row r="1632" spans="1:2" x14ac:dyDescent="0.2">
      <c r="A1632" t="s">
        <v>72</v>
      </c>
      <c r="B1632" t="s">
        <v>37</v>
      </c>
    </row>
    <row r="1633" spans="1:2" x14ac:dyDescent="0.2">
      <c r="A1633" t="s">
        <v>72</v>
      </c>
      <c r="B1633" t="s">
        <v>26</v>
      </c>
    </row>
    <row r="1634" spans="1:2" x14ac:dyDescent="0.2">
      <c r="A1634" t="s">
        <v>72</v>
      </c>
      <c r="B1634" t="s">
        <v>37</v>
      </c>
    </row>
    <row r="1635" spans="1:2" x14ac:dyDescent="0.2">
      <c r="A1635" t="s">
        <v>72</v>
      </c>
      <c r="B1635" t="s">
        <v>77</v>
      </c>
    </row>
    <row r="1636" spans="1:2" x14ac:dyDescent="0.2">
      <c r="A1636" t="s">
        <v>72</v>
      </c>
      <c r="B1636" t="s">
        <v>47</v>
      </c>
    </row>
    <row r="1637" spans="1:2" x14ac:dyDescent="0.2">
      <c r="A1637" t="s">
        <v>72</v>
      </c>
      <c r="B1637" t="s">
        <v>37</v>
      </c>
    </row>
    <row r="1638" spans="1:2" x14ac:dyDescent="0.2">
      <c r="A1638" t="s">
        <v>72</v>
      </c>
      <c r="B1638" t="s">
        <v>37</v>
      </c>
    </row>
    <row r="1639" spans="1:2" x14ac:dyDescent="0.2">
      <c r="A1639" t="s">
        <v>72</v>
      </c>
      <c r="B1639" t="s">
        <v>26</v>
      </c>
    </row>
    <row r="1640" spans="1:2" x14ac:dyDescent="0.2">
      <c r="A1640" t="s">
        <v>72</v>
      </c>
      <c r="B1640" t="s">
        <v>26</v>
      </c>
    </row>
    <row r="1641" spans="1:2" x14ac:dyDescent="0.2">
      <c r="A1641" t="s">
        <v>72</v>
      </c>
      <c r="B1641" t="s">
        <v>37</v>
      </c>
    </row>
    <row r="1642" spans="1:2" x14ac:dyDescent="0.2">
      <c r="A1642" t="s">
        <v>72</v>
      </c>
      <c r="B1642" t="s">
        <v>62</v>
      </c>
    </row>
    <row r="1643" spans="1:2" x14ac:dyDescent="0.2">
      <c r="A1643" t="s">
        <v>72</v>
      </c>
      <c r="B1643" t="s">
        <v>77</v>
      </c>
    </row>
    <row r="1644" spans="1:2" x14ac:dyDescent="0.2">
      <c r="A1644" t="s">
        <v>72</v>
      </c>
      <c r="B1644" t="s">
        <v>77</v>
      </c>
    </row>
    <row r="1645" spans="1:2" x14ac:dyDescent="0.2">
      <c r="A1645" t="s">
        <v>72</v>
      </c>
      <c r="B1645" t="s">
        <v>37</v>
      </c>
    </row>
    <row r="1646" spans="1:2" x14ac:dyDescent="0.2">
      <c r="A1646" t="s">
        <v>72</v>
      </c>
      <c r="B1646" t="s">
        <v>26</v>
      </c>
    </row>
    <row r="1647" spans="1:2" x14ac:dyDescent="0.2">
      <c r="A1647" t="s">
        <v>72</v>
      </c>
      <c r="B1647" t="s">
        <v>37</v>
      </c>
    </row>
    <row r="1648" spans="1:2" x14ac:dyDescent="0.2">
      <c r="A1648" t="s">
        <v>323</v>
      </c>
      <c r="B1648" t="s">
        <v>34</v>
      </c>
    </row>
    <row r="1649" spans="1:2" x14ac:dyDescent="0.2">
      <c r="A1649" t="s">
        <v>209</v>
      </c>
      <c r="B1649" t="s">
        <v>26</v>
      </c>
    </row>
    <row r="1650" spans="1:2" x14ac:dyDescent="0.2">
      <c r="A1650" t="s">
        <v>54</v>
      </c>
      <c r="B1650" t="s">
        <v>26</v>
      </c>
    </row>
    <row r="1651" spans="1:2" x14ac:dyDescent="0.2">
      <c r="A1651" t="s">
        <v>54</v>
      </c>
      <c r="B1651" t="s">
        <v>66</v>
      </c>
    </row>
    <row r="1652" spans="1:2" x14ac:dyDescent="0.2">
      <c r="A1652" t="s">
        <v>54</v>
      </c>
      <c r="B1652" t="s">
        <v>26</v>
      </c>
    </row>
    <row r="1653" spans="1:2" x14ac:dyDescent="0.2">
      <c r="A1653" t="s">
        <v>54</v>
      </c>
      <c r="B1653" t="s">
        <v>26</v>
      </c>
    </row>
    <row r="1654" spans="1:2" x14ac:dyDescent="0.2">
      <c r="A1654" t="s">
        <v>54</v>
      </c>
      <c r="B1654" t="s">
        <v>26</v>
      </c>
    </row>
    <row r="1655" spans="1:2" x14ac:dyDescent="0.2">
      <c r="A1655" t="s">
        <v>54</v>
      </c>
      <c r="B1655" t="s">
        <v>26</v>
      </c>
    </row>
    <row r="1656" spans="1:2" x14ac:dyDescent="0.2">
      <c r="A1656" t="s">
        <v>54</v>
      </c>
      <c r="B1656" t="s">
        <v>26</v>
      </c>
    </row>
    <row r="1657" spans="1:2" x14ac:dyDescent="0.2">
      <c r="A1657" t="s">
        <v>54</v>
      </c>
      <c r="B1657" t="s">
        <v>26</v>
      </c>
    </row>
    <row r="1658" spans="1:2" x14ac:dyDescent="0.2">
      <c r="A1658" t="s">
        <v>54</v>
      </c>
      <c r="B1658" t="s">
        <v>26</v>
      </c>
    </row>
    <row r="1659" spans="1:2" x14ac:dyDescent="0.2">
      <c r="A1659" t="s">
        <v>54</v>
      </c>
      <c r="B1659" t="s">
        <v>26</v>
      </c>
    </row>
    <row r="1660" spans="1:2" x14ac:dyDescent="0.2">
      <c r="A1660" t="s">
        <v>54</v>
      </c>
      <c r="B1660" t="s">
        <v>68</v>
      </c>
    </row>
    <row r="1661" spans="1:2" x14ac:dyDescent="0.2">
      <c r="A1661" t="s">
        <v>54</v>
      </c>
      <c r="B1661" t="s">
        <v>26</v>
      </c>
    </row>
    <row r="1662" spans="1:2" x14ac:dyDescent="0.2">
      <c r="A1662" t="s">
        <v>54</v>
      </c>
      <c r="B1662" t="s">
        <v>47</v>
      </c>
    </row>
    <row r="1663" spans="1:2" x14ac:dyDescent="0.2">
      <c r="A1663" t="s">
        <v>54</v>
      </c>
      <c r="B1663" t="s">
        <v>26</v>
      </c>
    </row>
    <row r="1664" spans="1:2" x14ac:dyDescent="0.2">
      <c r="A1664" t="s">
        <v>54</v>
      </c>
      <c r="B1664" t="s">
        <v>26</v>
      </c>
    </row>
    <row r="1665" spans="1:2" x14ac:dyDescent="0.2">
      <c r="A1665" t="s">
        <v>54</v>
      </c>
      <c r="B1665" t="s">
        <v>26</v>
      </c>
    </row>
    <row r="1666" spans="1:2" x14ac:dyDescent="0.2">
      <c r="A1666" t="s">
        <v>54</v>
      </c>
      <c r="B1666" t="s">
        <v>26</v>
      </c>
    </row>
    <row r="1667" spans="1:2" x14ac:dyDescent="0.2">
      <c r="A1667" t="s">
        <v>54</v>
      </c>
      <c r="B1667" t="s">
        <v>26</v>
      </c>
    </row>
    <row r="1668" spans="1:2" x14ac:dyDescent="0.2">
      <c r="A1668" t="s">
        <v>54</v>
      </c>
      <c r="B1668" t="s">
        <v>47</v>
      </c>
    </row>
    <row r="1669" spans="1:2" x14ac:dyDescent="0.2">
      <c r="A1669" t="s">
        <v>54</v>
      </c>
      <c r="B1669" t="s">
        <v>26</v>
      </c>
    </row>
    <row r="1670" spans="1:2" x14ac:dyDescent="0.2">
      <c r="A1670" t="s">
        <v>54</v>
      </c>
      <c r="B1670" t="s">
        <v>26</v>
      </c>
    </row>
    <row r="1671" spans="1:2" x14ac:dyDescent="0.2">
      <c r="A1671" t="s">
        <v>54</v>
      </c>
      <c r="B1671" t="s">
        <v>47</v>
      </c>
    </row>
    <row r="1672" spans="1:2" x14ac:dyDescent="0.2">
      <c r="A1672" t="s">
        <v>54</v>
      </c>
      <c r="B1672" t="s">
        <v>34</v>
      </c>
    </row>
    <row r="1673" spans="1:2" x14ac:dyDescent="0.2">
      <c r="A1673" t="s">
        <v>151</v>
      </c>
      <c r="B1673" t="s">
        <v>26</v>
      </c>
    </row>
    <row r="1674" spans="1:2" x14ac:dyDescent="0.2">
      <c r="A1674" t="s">
        <v>148</v>
      </c>
      <c r="B1674" t="s">
        <v>127</v>
      </c>
    </row>
    <row r="1675" spans="1:2" x14ac:dyDescent="0.2">
      <c r="A1675" t="s">
        <v>227</v>
      </c>
      <c r="B1675" t="s">
        <v>37</v>
      </c>
    </row>
    <row r="1676" spans="1:2" x14ac:dyDescent="0.2">
      <c r="A1676" t="s">
        <v>227</v>
      </c>
      <c r="B1676" t="s">
        <v>37</v>
      </c>
    </row>
    <row r="1677" spans="1:2" x14ac:dyDescent="0.2">
      <c r="A1677" t="s">
        <v>227</v>
      </c>
      <c r="B1677" t="s">
        <v>37</v>
      </c>
    </row>
    <row r="1678" spans="1:2" x14ac:dyDescent="0.2">
      <c r="A1678" t="s">
        <v>227</v>
      </c>
      <c r="B1678" t="s">
        <v>115</v>
      </c>
    </row>
    <row r="1679" spans="1:2" x14ac:dyDescent="0.2">
      <c r="A1679" t="s">
        <v>227</v>
      </c>
      <c r="B1679" t="s">
        <v>67</v>
      </c>
    </row>
    <row r="1680" spans="1:2" x14ac:dyDescent="0.2">
      <c r="A1680" t="s">
        <v>227</v>
      </c>
      <c r="B1680" t="s">
        <v>34</v>
      </c>
    </row>
    <row r="1681" spans="1:2" x14ac:dyDescent="0.2">
      <c r="A1681" t="s">
        <v>227</v>
      </c>
      <c r="B1681" t="s">
        <v>37</v>
      </c>
    </row>
    <row r="1682" spans="1:2" x14ac:dyDescent="0.2">
      <c r="A1682" t="s">
        <v>227</v>
      </c>
      <c r="B1682" t="s">
        <v>127</v>
      </c>
    </row>
    <row r="1683" spans="1:2" x14ac:dyDescent="0.2">
      <c r="A1683" t="s">
        <v>227</v>
      </c>
      <c r="B1683" t="s">
        <v>34</v>
      </c>
    </row>
    <row r="1684" spans="1:2" x14ac:dyDescent="0.2">
      <c r="A1684" t="s">
        <v>227</v>
      </c>
      <c r="B1684" t="s">
        <v>26</v>
      </c>
    </row>
    <row r="1685" spans="1:2" x14ac:dyDescent="0.2">
      <c r="A1685" t="s">
        <v>227</v>
      </c>
      <c r="B1685" t="s">
        <v>77</v>
      </c>
    </row>
    <row r="1686" spans="1:2" x14ac:dyDescent="0.2">
      <c r="A1686" t="s">
        <v>227</v>
      </c>
      <c r="B1686" t="s">
        <v>47</v>
      </c>
    </row>
    <row r="1687" spans="1:2" x14ac:dyDescent="0.2">
      <c r="A1687" t="s">
        <v>54</v>
      </c>
      <c r="B1687" t="s">
        <v>37</v>
      </c>
    </row>
    <row r="1688" spans="1:2" x14ac:dyDescent="0.2">
      <c r="A1688" t="s">
        <v>148</v>
      </c>
      <c r="B1688" t="s">
        <v>34</v>
      </c>
    </row>
    <row r="1689" spans="1:2" x14ac:dyDescent="0.2">
      <c r="A1689" t="s">
        <v>36</v>
      </c>
      <c r="B1689" t="s">
        <v>34</v>
      </c>
    </row>
    <row r="1690" spans="1:2" x14ac:dyDescent="0.2">
      <c r="A1690" t="s">
        <v>36</v>
      </c>
      <c r="B1690" t="s">
        <v>52</v>
      </c>
    </row>
    <row r="1691" spans="1:2" x14ac:dyDescent="0.2">
      <c r="A1691" t="s">
        <v>54</v>
      </c>
      <c r="B1691" t="s">
        <v>85</v>
      </c>
    </row>
    <row r="1692" spans="1:2" x14ac:dyDescent="0.2">
      <c r="A1692" t="s">
        <v>54</v>
      </c>
      <c r="B1692" t="s">
        <v>77</v>
      </c>
    </row>
    <row r="1693" spans="1:2" x14ac:dyDescent="0.2">
      <c r="A1693" t="s">
        <v>54</v>
      </c>
      <c r="B1693" t="s">
        <v>62</v>
      </c>
    </row>
    <row r="1694" spans="1:2" x14ac:dyDescent="0.2">
      <c r="A1694" t="s">
        <v>39</v>
      </c>
      <c r="B1694" t="s">
        <v>37</v>
      </c>
    </row>
    <row r="1695" spans="1:2" x14ac:dyDescent="0.2">
      <c r="A1695" t="s">
        <v>39</v>
      </c>
      <c r="B1695" t="s">
        <v>37</v>
      </c>
    </row>
    <row r="1696" spans="1:2" x14ac:dyDescent="0.2">
      <c r="A1696" t="s">
        <v>39</v>
      </c>
      <c r="B1696" t="s">
        <v>52</v>
      </c>
    </row>
    <row r="1697" spans="1:2" x14ac:dyDescent="0.2">
      <c r="A1697" t="s">
        <v>39</v>
      </c>
      <c r="B1697" t="s">
        <v>34</v>
      </c>
    </row>
    <row r="1698" spans="1:2" x14ac:dyDescent="0.2">
      <c r="A1698" t="s">
        <v>39</v>
      </c>
      <c r="B1698" t="s">
        <v>127</v>
      </c>
    </row>
    <row r="1699" spans="1:2" x14ac:dyDescent="0.2">
      <c r="A1699" t="s">
        <v>39</v>
      </c>
      <c r="B1699" t="s">
        <v>127</v>
      </c>
    </row>
    <row r="1700" spans="1:2" x14ac:dyDescent="0.2">
      <c r="A1700" t="s">
        <v>39</v>
      </c>
      <c r="B1700" t="s">
        <v>26</v>
      </c>
    </row>
    <row r="1701" spans="1:2" x14ac:dyDescent="0.2">
      <c r="A1701" t="s">
        <v>39</v>
      </c>
      <c r="B1701" t="s">
        <v>26</v>
      </c>
    </row>
    <row r="1702" spans="1:2" x14ac:dyDescent="0.2">
      <c r="A1702" t="s">
        <v>39</v>
      </c>
      <c r="B1702" t="s">
        <v>26</v>
      </c>
    </row>
    <row r="1703" spans="1:2" x14ac:dyDescent="0.2">
      <c r="A1703" t="s">
        <v>39</v>
      </c>
      <c r="B1703" t="s">
        <v>52</v>
      </c>
    </row>
    <row r="1704" spans="1:2" x14ac:dyDescent="0.2">
      <c r="A1704" t="s">
        <v>39</v>
      </c>
      <c r="B1704" t="s">
        <v>34</v>
      </c>
    </row>
    <row r="1705" spans="1:2" x14ac:dyDescent="0.2">
      <c r="A1705" t="s">
        <v>39</v>
      </c>
      <c r="B1705" t="s">
        <v>37</v>
      </c>
    </row>
    <row r="1706" spans="1:2" x14ac:dyDescent="0.2">
      <c r="A1706" t="s">
        <v>39</v>
      </c>
      <c r="B1706" t="s">
        <v>37</v>
      </c>
    </row>
    <row r="1707" spans="1:2" x14ac:dyDescent="0.2">
      <c r="A1707" t="s">
        <v>39</v>
      </c>
      <c r="B1707" t="s">
        <v>26</v>
      </c>
    </row>
    <row r="1708" spans="1:2" x14ac:dyDescent="0.2">
      <c r="A1708" t="s">
        <v>39</v>
      </c>
      <c r="B1708" t="s">
        <v>52</v>
      </c>
    </row>
    <row r="1709" spans="1:2" x14ac:dyDescent="0.2">
      <c r="A1709" t="s">
        <v>39</v>
      </c>
      <c r="B1709" t="s">
        <v>68</v>
      </c>
    </row>
    <row r="1710" spans="1:2" x14ac:dyDescent="0.2">
      <c r="A1710" t="s">
        <v>39</v>
      </c>
      <c r="B1710" t="s">
        <v>47</v>
      </c>
    </row>
    <row r="1711" spans="1:2" x14ac:dyDescent="0.2">
      <c r="A1711" t="s">
        <v>39</v>
      </c>
      <c r="B1711" t="s">
        <v>34</v>
      </c>
    </row>
    <row r="1712" spans="1:2" x14ac:dyDescent="0.2">
      <c r="A1712" t="s">
        <v>39</v>
      </c>
      <c r="B1712" t="s">
        <v>26</v>
      </c>
    </row>
    <row r="1713" spans="1:2" x14ac:dyDescent="0.2">
      <c r="A1713" t="s">
        <v>39</v>
      </c>
      <c r="B1713" t="s">
        <v>37</v>
      </c>
    </row>
    <row r="1714" spans="1:2" x14ac:dyDescent="0.2">
      <c r="A1714" t="s">
        <v>39</v>
      </c>
      <c r="B1714" t="s">
        <v>26</v>
      </c>
    </row>
    <row r="1715" spans="1:2" x14ac:dyDescent="0.2">
      <c r="A1715" t="s">
        <v>39</v>
      </c>
      <c r="B1715" t="s">
        <v>68</v>
      </c>
    </row>
    <row r="1716" spans="1:2" x14ac:dyDescent="0.2">
      <c r="A1716" t="s">
        <v>72</v>
      </c>
      <c r="B1716" t="s">
        <v>37</v>
      </c>
    </row>
    <row r="1717" spans="1:2" x14ac:dyDescent="0.2">
      <c r="A1717" t="s">
        <v>220</v>
      </c>
      <c r="B1717" t="s">
        <v>67</v>
      </c>
    </row>
    <row r="1718" spans="1:2" x14ac:dyDescent="0.2">
      <c r="A1718" t="s">
        <v>339</v>
      </c>
      <c r="B1718" t="s">
        <v>62</v>
      </c>
    </row>
    <row r="1719" spans="1:2" x14ac:dyDescent="0.2">
      <c r="A1719" t="s">
        <v>148</v>
      </c>
      <c r="B1719" t="s">
        <v>37</v>
      </c>
    </row>
    <row r="1720" spans="1:2" x14ac:dyDescent="0.2">
      <c r="A1720" t="s">
        <v>54</v>
      </c>
      <c r="B1720" t="s">
        <v>52</v>
      </c>
    </row>
    <row r="1721" spans="1:2" x14ac:dyDescent="0.2">
      <c r="A1721" t="s">
        <v>94</v>
      </c>
      <c r="B1721" t="s">
        <v>26</v>
      </c>
    </row>
    <row r="1722" spans="1:2" x14ac:dyDescent="0.2">
      <c r="A1722" t="s">
        <v>54</v>
      </c>
      <c r="B1722" t="s">
        <v>37</v>
      </c>
    </row>
    <row r="1723" spans="1:2" x14ac:dyDescent="0.2">
      <c r="A1723" t="s">
        <v>54</v>
      </c>
      <c r="B1723" t="s">
        <v>26</v>
      </c>
    </row>
    <row r="1724" spans="1:2" x14ac:dyDescent="0.2">
      <c r="A1724" t="s">
        <v>54</v>
      </c>
      <c r="B1724" t="s">
        <v>26</v>
      </c>
    </row>
    <row r="1725" spans="1:2" x14ac:dyDescent="0.2">
      <c r="A1725" t="s">
        <v>58</v>
      </c>
      <c r="B1725" t="s">
        <v>37</v>
      </c>
    </row>
    <row r="1726" spans="1:2" x14ac:dyDescent="0.2">
      <c r="A1726" t="s">
        <v>155</v>
      </c>
      <c r="B1726" t="s">
        <v>37</v>
      </c>
    </row>
    <row r="1727" spans="1:2" x14ac:dyDescent="0.2">
      <c r="A1727" t="s">
        <v>44</v>
      </c>
      <c r="B1727" t="s">
        <v>37</v>
      </c>
    </row>
    <row r="1728" spans="1:2" x14ac:dyDescent="0.2">
      <c r="A1728" t="s">
        <v>44</v>
      </c>
      <c r="B1728" t="s">
        <v>37</v>
      </c>
    </row>
    <row r="1729" spans="1:2" x14ac:dyDescent="0.2">
      <c r="A1729" t="s">
        <v>50</v>
      </c>
      <c r="B1729" t="s">
        <v>37</v>
      </c>
    </row>
    <row r="1730" spans="1:2" x14ac:dyDescent="0.2">
      <c r="A1730" t="s">
        <v>151</v>
      </c>
      <c r="B1730" t="s">
        <v>26</v>
      </c>
    </row>
    <row r="1731" spans="1:2" x14ac:dyDescent="0.2">
      <c r="A1731" t="s">
        <v>72</v>
      </c>
      <c r="B1731" t="s">
        <v>26</v>
      </c>
    </row>
    <row r="1732" spans="1:2" x14ac:dyDescent="0.2">
      <c r="A1732" t="s">
        <v>58</v>
      </c>
      <c r="B1732" t="s">
        <v>37</v>
      </c>
    </row>
    <row r="1733" spans="1:2" x14ac:dyDescent="0.2">
      <c r="A1733" t="s">
        <v>33</v>
      </c>
      <c r="B1733" t="s">
        <v>127</v>
      </c>
    </row>
    <row r="1734" spans="1:2" x14ac:dyDescent="0.2">
      <c r="A1734" t="s">
        <v>100</v>
      </c>
      <c r="B1734" t="s">
        <v>26</v>
      </c>
    </row>
    <row r="1735" spans="1:2" x14ac:dyDescent="0.2">
      <c r="A1735" t="s">
        <v>151</v>
      </c>
      <c r="B1735" t="s">
        <v>68</v>
      </c>
    </row>
    <row r="1736" spans="1:2" x14ac:dyDescent="0.2">
      <c r="A1736" t="s">
        <v>197</v>
      </c>
      <c r="B1736" t="s">
        <v>67</v>
      </c>
    </row>
    <row r="1737" spans="1:2" x14ac:dyDescent="0.2">
      <c r="A1737" t="s">
        <v>180</v>
      </c>
      <c r="B1737" t="s">
        <v>74</v>
      </c>
    </row>
    <row r="1738" spans="1:2" x14ac:dyDescent="0.2">
      <c r="A1738" t="s">
        <v>94</v>
      </c>
      <c r="B1738" t="s">
        <v>37</v>
      </c>
    </row>
    <row r="1739" spans="1:2" x14ac:dyDescent="0.2">
      <c r="A1739" t="s">
        <v>177</v>
      </c>
      <c r="B1739" t="s">
        <v>26</v>
      </c>
    </row>
    <row r="1740" spans="1:2" x14ac:dyDescent="0.2">
      <c r="A1740" t="s">
        <v>54</v>
      </c>
      <c r="B1740" t="s">
        <v>62</v>
      </c>
    </row>
    <row r="1741" spans="1:2" x14ac:dyDescent="0.2">
      <c r="A1741" t="s">
        <v>72</v>
      </c>
      <c r="B1741" t="s">
        <v>26</v>
      </c>
    </row>
    <row r="1742" spans="1:2" x14ac:dyDescent="0.2">
      <c r="A1742" t="s">
        <v>151</v>
      </c>
      <c r="B1742" t="s">
        <v>37</v>
      </c>
    </row>
    <row r="1743" spans="1:2" x14ac:dyDescent="0.2">
      <c r="A1743" t="s">
        <v>151</v>
      </c>
      <c r="B1743" t="s">
        <v>34</v>
      </c>
    </row>
    <row r="1744" spans="1:2" x14ac:dyDescent="0.2">
      <c r="A1744" t="s">
        <v>272</v>
      </c>
      <c r="B1744" t="s">
        <v>26</v>
      </c>
    </row>
    <row r="1745" spans="1:2" x14ac:dyDescent="0.2">
      <c r="A1745" t="s">
        <v>272</v>
      </c>
      <c r="B1745" t="s">
        <v>62</v>
      </c>
    </row>
    <row r="1746" spans="1:2" x14ac:dyDescent="0.2">
      <c r="A1746" t="s">
        <v>151</v>
      </c>
      <c r="B1746" t="s">
        <v>37</v>
      </c>
    </row>
    <row r="1747" spans="1:2" x14ac:dyDescent="0.2">
      <c r="A1747" t="s">
        <v>131</v>
      </c>
      <c r="B1747" t="s">
        <v>52</v>
      </c>
    </row>
    <row r="1748" spans="1:2" x14ac:dyDescent="0.2">
      <c r="A1748" t="s">
        <v>72</v>
      </c>
      <c r="B1748" t="s">
        <v>26</v>
      </c>
    </row>
    <row r="1749" spans="1:2" x14ac:dyDescent="0.2">
      <c r="A1749" t="s">
        <v>72</v>
      </c>
      <c r="B1749" t="s">
        <v>34</v>
      </c>
    </row>
    <row r="1750" spans="1:2" x14ac:dyDescent="0.2">
      <c r="A1750" t="s">
        <v>107</v>
      </c>
      <c r="B1750" t="s">
        <v>74</v>
      </c>
    </row>
    <row r="1751" spans="1:2" x14ac:dyDescent="0.2">
      <c r="A1751" t="s">
        <v>33</v>
      </c>
      <c r="B1751" t="s">
        <v>77</v>
      </c>
    </row>
    <row r="1752" spans="1:2" x14ac:dyDescent="0.2">
      <c r="A1752" t="s">
        <v>33</v>
      </c>
      <c r="B1752" t="s">
        <v>74</v>
      </c>
    </row>
    <row r="1753" spans="1:2" x14ac:dyDescent="0.2">
      <c r="A1753" t="s">
        <v>109</v>
      </c>
      <c r="B1753" t="s">
        <v>34</v>
      </c>
    </row>
    <row r="1754" spans="1:2" x14ac:dyDescent="0.2">
      <c r="A1754" t="s">
        <v>100</v>
      </c>
      <c r="B1754" t="s">
        <v>26</v>
      </c>
    </row>
    <row r="1755" spans="1:2" x14ac:dyDescent="0.2">
      <c r="A1755" t="s">
        <v>155</v>
      </c>
      <c r="B1755" t="s">
        <v>34</v>
      </c>
    </row>
    <row r="1756" spans="1:2" x14ac:dyDescent="0.2">
      <c r="A1756" t="s">
        <v>107</v>
      </c>
      <c r="B1756" t="s">
        <v>34</v>
      </c>
    </row>
    <row r="1757" spans="1:2" x14ac:dyDescent="0.2">
      <c r="A1757" t="s">
        <v>54</v>
      </c>
      <c r="B1757" t="s">
        <v>26</v>
      </c>
    </row>
    <row r="1758" spans="1:2" x14ac:dyDescent="0.2">
      <c r="A1758" t="s">
        <v>33</v>
      </c>
      <c r="B1758" t="s">
        <v>26</v>
      </c>
    </row>
    <row r="1759" spans="1:2" x14ac:dyDescent="0.2">
      <c r="A1759" t="s">
        <v>33</v>
      </c>
      <c r="B1759" t="s">
        <v>37</v>
      </c>
    </row>
    <row r="1760" spans="1:2" x14ac:dyDescent="0.2">
      <c r="A1760" t="s">
        <v>87</v>
      </c>
      <c r="B1760" t="s">
        <v>67</v>
      </c>
    </row>
    <row r="1761" spans="1:2" x14ac:dyDescent="0.2">
      <c r="A1761" t="s">
        <v>54</v>
      </c>
      <c r="B1761" t="s">
        <v>26</v>
      </c>
    </row>
    <row r="1762" spans="1:2" x14ac:dyDescent="0.2">
      <c r="A1762" t="s">
        <v>82</v>
      </c>
      <c r="B1762" t="s">
        <v>127</v>
      </c>
    </row>
    <row r="1763" spans="1:2" x14ac:dyDescent="0.2">
      <c r="A1763" t="s">
        <v>209</v>
      </c>
      <c r="B1763" t="s">
        <v>66</v>
      </c>
    </row>
    <row r="1764" spans="1:2" x14ac:dyDescent="0.2">
      <c r="A1764" t="s">
        <v>94</v>
      </c>
      <c r="B1764" t="s">
        <v>62</v>
      </c>
    </row>
    <row r="1765" spans="1:2" x14ac:dyDescent="0.2">
      <c r="A1765" t="s">
        <v>180</v>
      </c>
      <c r="B1765" t="s">
        <v>37</v>
      </c>
    </row>
    <row r="1766" spans="1:2" x14ac:dyDescent="0.2">
      <c r="A1766" t="s">
        <v>180</v>
      </c>
      <c r="B1766" t="s">
        <v>37</v>
      </c>
    </row>
    <row r="1767" spans="1:2" x14ac:dyDescent="0.2">
      <c r="A1767" t="s">
        <v>180</v>
      </c>
      <c r="B1767" t="s">
        <v>37</v>
      </c>
    </row>
    <row r="1768" spans="1:2" x14ac:dyDescent="0.2">
      <c r="A1768" t="s">
        <v>180</v>
      </c>
      <c r="B1768" t="s">
        <v>37</v>
      </c>
    </row>
    <row r="1769" spans="1:2" x14ac:dyDescent="0.2">
      <c r="A1769" t="s">
        <v>180</v>
      </c>
      <c r="B1769" t="s">
        <v>66</v>
      </c>
    </row>
    <row r="1770" spans="1:2" x14ac:dyDescent="0.2">
      <c r="A1770" t="s">
        <v>180</v>
      </c>
      <c r="B1770" t="s">
        <v>26</v>
      </c>
    </row>
    <row r="1771" spans="1:2" x14ac:dyDescent="0.2">
      <c r="A1771" t="s">
        <v>180</v>
      </c>
      <c r="B1771" t="s">
        <v>34</v>
      </c>
    </row>
    <row r="1772" spans="1:2" x14ac:dyDescent="0.2">
      <c r="A1772" t="s">
        <v>180</v>
      </c>
      <c r="B1772" t="s">
        <v>62</v>
      </c>
    </row>
    <row r="1773" spans="1:2" x14ac:dyDescent="0.2">
      <c r="A1773" t="s">
        <v>180</v>
      </c>
      <c r="B1773" t="s">
        <v>37</v>
      </c>
    </row>
    <row r="1774" spans="1:2" x14ac:dyDescent="0.2">
      <c r="A1774" t="s">
        <v>382</v>
      </c>
      <c r="B1774" t="s">
        <v>52</v>
      </c>
    </row>
    <row r="1775" spans="1:2" x14ac:dyDescent="0.2">
      <c r="A1775" t="s">
        <v>382</v>
      </c>
      <c r="B1775" t="s">
        <v>68</v>
      </c>
    </row>
    <row r="1776" spans="1:2" x14ac:dyDescent="0.2">
      <c r="A1776" t="s">
        <v>223</v>
      </c>
      <c r="B1776" t="s">
        <v>66</v>
      </c>
    </row>
    <row r="1777" spans="1:2" x14ac:dyDescent="0.2">
      <c r="A1777" t="s">
        <v>151</v>
      </c>
      <c r="B1777" t="s">
        <v>127</v>
      </c>
    </row>
    <row r="1778" spans="1:2" x14ac:dyDescent="0.2">
      <c r="A1778" t="s">
        <v>151</v>
      </c>
      <c r="B1778" t="s">
        <v>26</v>
      </c>
    </row>
    <row r="1779" spans="1:2" x14ac:dyDescent="0.2">
      <c r="A1779" t="s">
        <v>151</v>
      </c>
      <c r="B1779" t="s">
        <v>26</v>
      </c>
    </row>
    <row r="1780" spans="1:2" x14ac:dyDescent="0.2">
      <c r="A1780" t="s">
        <v>151</v>
      </c>
      <c r="B1780" t="s">
        <v>37</v>
      </c>
    </row>
    <row r="1781" spans="1:2" x14ac:dyDescent="0.2">
      <c r="A1781" t="s">
        <v>151</v>
      </c>
      <c r="B1781" t="s">
        <v>37</v>
      </c>
    </row>
    <row r="1782" spans="1:2" x14ac:dyDescent="0.2">
      <c r="A1782" t="s">
        <v>151</v>
      </c>
      <c r="B1782" t="s">
        <v>77</v>
      </c>
    </row>
    <row r="1783" spans="1:2" x14ac:dyDescent="0.2">
      <c r="A1783" t="s">
        <v>122</v>
      </c>
      <c r="B1783" t="s">
        <v>26</v>
      </c>
    </row>
    <row r="1784" spans="1:2" x14ac:dyDescent="0.2">
      <c r="A1784" t="s">
        <v>122</v>
      </c>
      <c r="B1784" t="s">
        <v>85</v>
      </c>
    </row>
    <row r="1785" spans="1:2" x14ac:dyDescent="0.2">
      <c r="A1785" t="s">
        <v>122</v>
      </c>
      <c r="B1785" t="s">
        <v>37</v>
      </c>
    </row>
    <row r="1786" spans="1:2" x14ac:dyDescent="0.2">
      <c r="A1786" t="s">
        <v>122</v>
      </c>
      <c r="B1786" t="s">
        <v>37</v>
      </c>
    </row>
    <row r="1787" spans="1:2" x14ac:dyDescent="0.2">
      <c r="A1787" t="s">
        <v>122</v>
      </c>
      <c r="B1787" t="s">
        <v>37</v>
      </c>
    </row>
    <row r="1788" spans="1:2" x14ac:dyDescent="0.2">
      <c r="A1788" t="s">
        <v>122</v>
      </c>
      <c r="B1788" t="s">
        <v>26</v>
      </c>
    </row>
    <row r="1789" spans="1:2" x14ac:dyDescent="0.2">
      <c r="A1789" t="s">
        <v>218</v>
      </c>
      <c r="B1789" t="s">
        <v>26</v>
      </c>
    </row>
    <row r="1790" spans="1:2" x14ac:dyDescent="0.2">
      <c r="A1790" t="s">
        <v>218</v>
      </c>
      <c r="B1790" t="s">
        <v>37</v>
      </c>
    </row>
    <row r="1791" spans="1:2" x14ac:dyDescent="0.2">
      <c r="A1791" t="s">
        <v>218</v>
      </c>
      <c r="B1791" t="s">
        <v>37</v>
      </c>
    </row>
    <row r="1792" spans="1:2" x14ac:dyDescent="0.2">
      <c r="A1792" t="s">
        <v>218</v>
      </c>
      <c r="B1792" t="s">
        <v>26</v>
      </c>
    </row>
    <row r="1793" spans="1:2" x14ac:dyDescent="0.2">
      <c r="A1793" t="s">
        <v>151</v>
      </c>
      <c r="B1793" t="s">
        <v>37</v>
      </c>
    </row>
    <row r="1794" spans="1:2" x14ac:dyDescent="0.2">
      <c r="A1794" t="s">
        <v>151</v>
      </c>
      <c r="B1794" t="s">
        <v>68</v>
      </c>
    </row>
    <row r="1795" spans="1:2" x14ac:dyDescent="0.2">
      <c r="A1795" t="s">
        <v>151</v>
      </c>
      <c r="B1795" t="s">
        <v>74</v>
      </c>
    </row>
    <row r="1796" spans="1:2" x14ac:dyDescent="0.2">
      <c r="A1796" t="s">
        <v>151</v>
      </c>
      <c r="B1796" t="s">
        <v>66</v>
      </c>
    </row>
    <row r="1797" spans="1:2" x14ac:dyDescent="0.2">
      <c r="A1797" t="s">
        <v>151</v>
      </c>
      <c r="B1797" t="s">
        <v>37</v>
      </c>
    </row>
    <row r="1798" spans="1:2" x14ac:dyDescent="0.2">
      <c r="A1798" t="s">
        <v>151</v>
      </c>
      <c r="B1798" t="s">
        <v>26</v>
      </c>
    </row>
    <row r="1799" spans="1:2" x14ac:dyDescent="0.2">
      <c r="A1799" t="s">
        <v>151</v>
      </c>
      <c r="B1799" t="s">
        <v>127</v>
      </c>
    </row>
    <row r="1800" spans="1:2" x14ac:dyDescent="0.2">
      <c r="A1800" t="s">
        <v>151</v>
      </c>
      <c r="B1800" t="s">
        <v>26</v>
      </c>
    </row>
    <row r="1801" spans="1:2" x14ac:dyDescent="0.2">
      <c r="A1801" t="s">
        <v>151</v>
      </c>
      <c r="B1801" t="s">
        <v>26</v>
      </c>
    </row>
    <row r="1802" spans="1:2" x14ac:dyDescent="0.2">
      <c r="A1802" t="s">
        <v>151</v>
      </c>
      <c r="B1802" t="s">
        <v>26</v>
      </c>
    </row>
    <row r="1803" spans="1:2" x14ac:dyDescent="0.2">
      <c r="A1803" t="s">
        <v>151</v>
      </c>
      <c r="B1803" t="s">
        <v>47</v>
      </c>
    </row>
    <row r="1804" spans="1:2" x14ac:dyDescent="0.2">
      <c r="A1804" t="s">
        <v>151</v>
      </c>
      <c r="B1804" t="s">
        <v>77</v>
      </c>
    </row>
    <row r="1805" spans="1:2" x14ac:dyDescent="0.2">
      <c r="A1805" t="s">
        <v>151</v>
      </c>
      <c r="B1805" t="s">
        <v>37</v>
      </c>
    </row>
    <row r="1806" spans="1:2" x14ac:dyDescent="0.2">
      <c r="A1806" t="s">
        <v>151</v>
      </c>
      <c r="B1806" t="s">
        <v>62</v>
      </c>
    </row>
    <row r="1807" spans="1:2" x14ac:dyDescent="0.2">
      <c r="A1807" t="s">
        <v>151</v>
      </c>
      <c r="B1807" t="s">
        <v>26</v>
      </c>
    </row>
    <row r="1808" spans="1:2" x14ac:dyDescent="0.2">
      <c r="A1808" t="s">
        <v>151</v>
      </c>
      <c r="B1808" t="s">
        <v>37</v>
      </c>
    </row>
    <row r="1809" spans="1:2" x14ac:dyDescent="0.2">
      <c r="A1809" t="s">
        <v>151</v>
      </c>
      <c r="B1809" t="s">
        <v>67</v>
      </c>
    </row>
    <row r="1810" spans="1:2" x14ac:dyDescent="0.2">
      <c r="A1810" t="s">
        <v>151</v>
      </c>
      <c r="B1810" t="s">
        <v>37</v>
      </c>
    </row>
    <row r="1811" spans="1:2" x14ac:dyDescent="0.2">
      <c r="A1811" t="s">
        <v>151</v>
      </c>
      <c r="B1811" t="s">
        <v>68</v>
      </c>
    </row>
    <row r="1812" spans="1:2" x14ac:dyDescent="0.2">
      <c r="A1812" t="s">
        <v>151</v>
      </c>
      <c r="B1812" t="s">
        <v>47</v>
      </c>
    </row>
    <row r="1813" spans="1:2" x14ac:dyDescent="0.2">
      <c r="A1813" t="s">
        <v>151</v>
      </c>
      <c r="B1813" t="s">
        <v>26</v>
      </c>
    </row>
    <row r="1814" spans="1:2" x14ac:dyDescent="0.2">
      <c r="A1814" t="s">
        <v>151</v>
      </c>
      <c r="B1814" t="s">
        <v>62</v>
      </c>
    </row>
    <row r="1815" spans="1:2" x14ac:dyDescent="0.2">
      <c r="A1815" t="s">
        <v>151</v>
      </c>
      <c r="B1815" t="s">
        <v>34</v>
      </c>
    </row>
    <row r="1816" spans="1:2" x14ac:dyDescent="0.2">
      <c r="A1816" t="s">
        <v>151</v>
      </c>
      <c r="B1816" t="s">
        <v>47</v>
      </c>
    </row>
    <row r="1817" spans="1:2" x14ac:dyDescent="0.2">
      <c r="A1817" t="s">
        <v>151</v>
      </c>
      <c r="B1817" t="s">
        <v>26</v>
      </c>
    </row>
    <row r="1818" spans="1:2" x14ac:dyDescent="0.2">
      <c r="A1818" t="s">
        <v>151</v>
      </c>
      <c r="B1818" t="s">
        <v>34</v>
      </c>
    </row>
    <row r="1819" spans="1:2" x14ac:dyDescent="0.2">
      <c r="A1819" t="s">
        <v>87</v>
      </c>
      <c r="B1819" t="s">
        <v>37</v>
      </c>
    </row>
    <row r="1820" spans="1:2" x14ac:dyDescent="0.2">
      <c r="A1820" t="s">
        <v>87</v>
      </c>
      <c r="B1820" t="s">
        <v>37</v>
      </c>
    </row>
    <row r="1821" spans="1:2" x14ac:dyDescent="0.2">
      <c r="A1821" t="s">
        <v>87</v>
      </c>
      <c r="B1821" t="s">
        <v>26</v>
      </c>
    </row>
    <row r="1822" spans="1:2" x14ac:dyDescent="0.2">
      <c r="A1822" t="s">
        <v>87</v>
      </c>
      <c r="B1822" t="s">
        <v>37</v>
      </c>
    </row>
    <row r="1823" spans="1:2" x14ac:dyDescent="0.2">
      <c r="A1823" t="s">
        <v>87</v>
      </c>
      <c r="B1823" t="s">
        <v>74</v>
      </c>
    </row>
    <row r="1824" spans="1:2" x14ac:dyDescent="0.2">
      <c r="A1824" t="s">
        <v>87</v>
      </c>
      <c r="B1824" t="s">
        <v>62</v>
      </c>
    </row>
    <row r="1825" spans="1:2" x14ac:dyDescent="0.2">
      <c r="A1825" t="s">
        <v>87</v>
      </c>
      <c r="B1825" t="s">
        <v>47</v>
      </c>
    </row>
    <row r="1826" spans="1:2" x14ac:dyDescent="0.2">
      <c r="A1826" t="s">
        <v>87</v>
      </c>
      <c r="B1826" t="s">
        <v>26</v>
      </c>
    </row>
    <row r="1827" spans="1:2" x14ac:dyDescent="0.2">
      <c r="A1827" t="s">
        <v>87</v>
      </c>
      <c r="B1827" t="s">
        <v>37</v>
      </c>
    </row>
    <row r="1828" spans="1:2" x14ac:dyDescent="0.2">
      <c r="A1828" t="s">
        <v>87</v>
      </c>
      <c r="B1828" t="s">
        <v>37</v>
      </c>
    </row>
    <row r="1829" spans="1:2" x14ac:dyDescent="0.2">
      <c r="A1829" t="s">
        <v>72</v>
      </c>
      <c r="B1829" t="s">
        <v>62</v>
      </c>
    </row>
    <row r="1830" spans="1:2" x14ac:dyDescent="0.2">
      <c r="A1830" t="s">
        <v>148</v>
      </c>
      <c r="B1830" t="s">
        <v>26</v>
      </c>
    </row>
    <row r="1831" spans="1:2" x14ac:dyDescent="0.2">
      <c r="A1831" t="s">
        <v>392</v>
      </c>
      <c r="B1831" t="s">
        <v>26</v>
      </c>
    </row>
    <row r="1832" spans="1:2" x14ac:dyDescent="0.2">
      <c r="A1832" t="s">
        <v>392</v>
      </c>
      <c r="B1832" t="s">
        <v>26</v>
      </c>
    </row>
    <row r="1833" spans="1:2" x14ac:dyDescent="0.2">
      <c r="A1833" t="s">
        <v>392</v>
      </c>
      <c r="B1833" t="s">
        <v>37</v>
      </c>
    </row>
    <row r="1834" spans="1:2" x14ac:dyDescent="0.2">
      <c r="A1834" t="s">
        <v>392</v>
      </c>
      <c r="B1834" t="s">
        <v>37</v>
      </c>
    </row>
    <row r="1835" spans="1:2" x14ac:dyDescent="0.2">
      <c r="A1835" t="s">
        <v>392</v>
      </c>
      <c r="B1835" t="s">
        <v>47</v>
      </c>
    </row>
    <row r="1836" spans="1:2" x14ac:dyDescent="0.2">
      <c r="A1836" t="s">
        <v>148</v>
      </c>
      <c r="B1836" t="s">
        <v>26</v>
      </c>
    </row>
    <row r="1837" spans="1:2" x14ac:dyDescent="0.2">
      <c r="A1837" t="s">
        <v>148</v>
      </c>
      <c r="B1837" t="s">
        <v>26</v>
      </c>
    </row>
    <row r="1838" spans="1:2" x14ac:dyDescent="0.2">
      <c r="A1838" t="s">
        <v>148</v>
      </c>
      <c r="B1838" t="s">
        <v>37</v>
      </c>
    </row>
    <row r="1839" spans="1:2" x14ac:dyDescent="0.2">
      <c r="A1839" t="s">
        <v>87</v>
      </c>
      <c r="B1839" t="s">
        <v>68</v>
      </c>
    </row>
    <row r="1840" spans="1:2" x14ac:dyDescent="0.2">
      <c r="A1840" t="s">
        <v>87</v>
      </c>
      <c r="B1840" t="s">
        <v>26</v>
      </c>
    </row>
    <row r="1841" spans="1:2" x14ac:dyDescent="0.2">
      <c r="A1841" t="s">
        <v>87</v>
      </c>
      <c r="B1841" t="s">
        <v>26</v>
      </c>
    </row>
    <row r="1842" spans="1:2" x14ac:dyDescent="0.2">
      <c r="A1842" t="s">
        <v>87</v>
      </c>
      <c r="B1842" t="s">
        <v>67</v>
      </c>
    </row>
    <row r="1843" spans="1:2" x14ac:dyDescent="0.2">
      <c r="A1843" t="s">
        <v>87</v>
      </c>
      <c r="B1843" t="s">
        <v>34</v>
      </c>
    </row>
    <row r="1844" spans="1:2" x14ac:dyDescent="0.2">
      <c r="A1844" t="s">
        <v>58</v>
      </c>
      <c r="B1844" t="s">
        <v>37</v>
      </c>
    </row>
    <row r="1845" spans="1:2" x14ac:dyDescent="0.2">
      <c r="A1845" t="s">
        <v>323</v>
      </c>
      <c r="B1845" t="s">
        <v>52</v>
      </c>
    </row>
    <row r="1846" spans="1:2" x14ac:dyDescent="0.2">
      <c r="A1846" t="s">
        <v>323</v>
      </c>
      <c r="B1846" t="s">
        <v>37</v>
      </c>
    </row>
    <row r="1847" spans="1:2" x14ac:dyDescent="0.2">
      <c r="A1847" t="s">
        <v>180</v>
      </c>
      <c r="B1847" t="s">
        <v>74</v>
      </c>
    </row>
    <row r="1848" spans="1:2" x14ac:dyDescent="0.2">
      <c r="A1848" t="s">
        <v>180</v>
      </c>
      <c r="B1848" t="s">
        <v>62</v>
      </c>
    </row>
    <row r="1849" spans="1:2" x14ac:dyDescent="0.2">
      <c r="A1849" t="s">
        <v>180</v>
      </c>
      <c r="B1849" t="s">
        <v>68</v>
      </c>
    </row>
    <row r="1850" spans="1:2" x14ac:dyDescent="0.2">
      <c r="A1850" t="s">
        <v>180</v>
      </c>
      <c r="B1850" t="s">
        <v>77</v>
      </c>
    </row>
    <row r="1851" spans="1:2" x14ac:dyDescent="0.2">
      <c r="A1851" t="s">
        <v>180</v>
      </c>
      <c r="B1851" t="s">
        <v>67</v>
      </c>
    </row>
    <row r="1852" spans="1:2" x14ac:dyDescent="0.2">
      <c r="A1852" t="s">
        <v>180</v>
      </c>
      <c r="B1852" t="s">
        <v>74</v>
      </c>
    </row>
    <row r="1853" spans="1:2" x14ac:dyDescent="0.2">
      <c r="A1853" t="s">
        <v>180</v>
      </c>
      <c r="B1853" t="s">
        <v>68</v>
      </c>
    </row>
    <row r="1854" spans="1:2" x14ac:dyDescent="0.2">
      <c r="A1854" t="s">
        <v>180</v>
      </c>
      <c r="B1854" t="s">
        <v>68</v>
      </c>
    </row>
    <row r="1855" spans="1:2" x14ac:dyDescent="0.2">
      <c r="A1855" t="s">
        <v>180</v>
      </c>
      <c r="B1855" t="s">
        <v>26</v>
      </c>
    </row>
    <row r="1856" spans="1:2" x14ac:dyDescent="0.2">
      <c r="A1856" t="s">
        <v>180</v>
      </c>
      <c r="B1856" t="s">
        <v>68</v>
      </c>
    </row>
    <row r="1857" spans="1:2" x14ac:dyDescent="0.2">
      <c r="A1857" t="s">
        <v>180</v>
      </c>
      <c r="B1857" t="s">
        <v>26</v>
      </c>
    </row>
    <row r="1858" spans="1:2" x14ac:dyDescent="0.2">
      <c r="A1858" t="s">
        <v>180</v>
      </c>
      <c r="B1858" t="s">
        <v>26</v>
      </c>
    </row>
    <row r="1859" spans="1:2" x14ac:dyDescent="0.2">
      <c r="A1859" t="s">
        <v>180</v>
      </c>
      <c r="B1859" t="s">
        <v>34</v>
      </c>
    </row>
    <row r="1860" spans="1:2" x14ac:dyDescent="0.2">
      <c r="A1860" t="s">
        <v>180</v>
      </c>
      <c r="B1860" t="s">
        <v>47</v>
      </c>
    </row>
    <row r="1861" spans="1:2" x14ac:dyDescent="0.2">
      <c r="A1861" t="s">
        <v>180</v>
      </c>
      <c r="B1861" t="s">
        <v>127</v>
      </c>
    </row>
    <row r="1862" spans="1:2" x14ac:dyDescent="0.2">
      <c r="A1862" t="s">
        <v>180</v>
      </c>
      <c r="B1862" t="s">
        <v>77</v>
      </c>
    </row>
    <row r="1863" spans="1:2" x14ac:dyDescent="0.2">
      <c r="A1863" t="s">
        <v>180</v>
      </c>
      <c r="B1863" t="s">
        <v>52</v>
      </c>
    </row>
    <row r="1864" spans="1:2" x14ac:dyDescent="0.2">
      <c r="A1864" t="s">
        <v>180</v>
      </c>
      <c r="B1864" t="s">
        <v>47</v>
      </c>
    </row>
    <row r="1865" spans="1:2" x14ac:dyDescent="0.2">
      <c r="A1865" t="s">
        <v>180</v>
      </c>
      <c r="B1865" t="s">
        <v>34</v>
      </c>
    </row>
    <row r="1866" spans="1:2" x14ac:dyDescent="0.2">
      <c r="A1866" t="s">
        <v>180</v>
      </c>
      <c r="B1866" t="s">
        <v>67</v>
      </c>
    </row>
    <row r="1867" spans="1:2" x14ac:dyDescent="0.2">
      <c r="A1867" t="s">
        <v>180</v>
      </c>
      <c r="B1867" t="s">
        <v>68</v>
      </c>
    </row>
    <row r="1868" spans="1:2" x14ac:dyDescent="0.2">
      <c r="A1868" t="s">
        <v>180</v>
      </c>
      <c r="B1868" t="s">
        <v>47</v>
      </c>
    </row>
    <row r="1869" spans="1:2" x14ac:dyDescent="0.2">
      <c r="A1869" t="s">
        <v>180</v>
      </c>
      <c r="B1869" t="s">
        <v>26</v>
      </c>
    </row>
    <row r="1870" spans="1:2" x14ac:dyDescent="0.2">
      <c r="A1870" t="s">
        <v>180</v>
      </c>
      <c r="B1870" t="s">
        <v>37</v>
      </c>
    </row>
    <row r="1871" spans="1:2" x14ac:dyDescent="0.2">
      <c r="A1871" t="s">
        <v>180</v>
      </c>
      <c r="B1871" t="s">
        <v>37</v>
      </c>
    </row>
    <row r="1872" spans="1:2" x14ac:dyDescent="0.2">
      <c r="A1872" t="s">
        <v>180</v>
      </c>
      <c r="B1872" t="s">
        <v>34</v>
      </c>
    </row>
    <row r="1873" spans="1:2" x14ac:dyDescent="0.2">
      <c r="A1873" t="s">
        <v>180</v>
      </c>
      <c r="B1873" t="s">
        <v>74</v>
      </c>
    </row>
    <row r="1874" spans="1:2" x14ac:dyDescent="0.2">
      <c r="A1874" t="s">
        <v>180</v>
      </c>
      <c r="B1874" t="s">
        <v>26</v>
      </c>
    </row>
    <row r="1875" spans="1:2" x14ac:dyDescent="0.2">
      <c r="A1875" t="s">
        <v>180</v>
      </c>
      <c r="B1875" t="s">
        <v>26</v>
      </c>
    </row>
    <row r="1876" spans="1:2" x14ac:dyDescent="0.2">
      <c r="A1876" t="s">
        <v>180</v>
      </c>
      <c r="B1876" t="s">
        <v>47</v>
      </c>
    </row>
    <row r="1877" spans="1:2" x14ac:dyDescent="0.2">
      <c r="A1877" t="s">
        <v>180</v>
      </c>
      <c r="B1877" t="s">
        <v>74</v>
      </c>
    </row>
    <row r="1878" spans="1:2" x14ac:dyDescent="0.2">
      <c r="A1878" t="s">
        <v>180</v>
      </c>
      <c r="B1878" t="s">
        <v>47</v>
      </c>
    </row>
    <row r="1879" spans="1:2" x14ac:dyDescent="0.2">
      <c r="A1879" t="s">
        <v>180</v>
      </c>
      <c r="B1879" t="s">
        <v>66</v>
      </c>
    </row>
    <row r="1880" spans="1:2" x14ac:dyDescent="0.2">
      <c r="A1880" t="s">
        <v>180</v>
      </c>
      <c r="B1880" t="s">
        <v>26</v>
      </c>
    </row>
    <row r="1881" spans="1:2" x14ac:dyDescent="0.2">
      <c r="A1881" t="s">
        <v>180</v>
      </c>
      <c r="B1881" t="s">
        <v>37</v>
      </c>
    </row>
    <row r="1882" spans="1:2" x14ac:dyDescent="0.2">
      <c r="A1882" t="s">
        <v>180</v>
      </c>
      <c r="B1882" t="s">
        <v>26</v>
      </c>
    </row>
    <row r="1883" spans="1:2" x14ac:dyDescent="0.2">
      <c r="A1883" t="s">
        <v>180</v>
      </c>
      <c r="B1883" t="s">
        <v>26</v>
      </c>
    </row>
    <row r="1884" spans="1:2" x14ac:dyDescent="0.2">
      <c r="A1884" t="s">
        <v>180</v>
      </c>
      <c r="B1884" t="s">
        <v>62</v>
      </c>
    </row>
    <row r="1885" spans="1:2" x14ac:dyDescent="0.2">
      <c r="A1885" t="s">
        <v>180</v>
      </c>
      <c r="B1885" t="s">
        <v>62</v>
      </c>
    </row>
    <row r="1886" spans="1:2" x14ac:dyDescent="0.2">
      <c r="A1886" t="s">
        <v>180</v>
      </c>
      <c r="B1886" t="s">
        <v>47</v>
      </c>
    </row>
    <row r="1887" spans="1:2" x14ac:dyDescent="0.2">
      <c r="A1887" t="s">
        <v>180</v>
      </c>
      <c r="B1887" t="s">
        <v>26</v>
      </c>
    </row>
    <row r="1888" spans="1:2" x14ac:dyDescent="0.2">
      <c r="A1888" t="s">
        <v>180</v>
      </c>
      <c r="B1888" t="s">
        <v>77</v>
      </c>
    </row>
    <row r="1889" spans="1:2" x14ac:dyDescent="0.2">
      <c r="A1889" t="s">
        <v>180</v>
      </c>
      <c r="B1889" t="s">
        <v>68</v>
      </c>
    </row>
    <row r="1890" spans="1:2" x14ac:dyDescent="0.2">
      <c r="A1890" t="s">
        <v>180</v>
      </c>
      <c r="B1890" t="s">
        <v>37</v>
      </c>
    </row>
    <row r="1891" spans="1:2" x14ac:dyDescent="0.2">
      <c r="A1891" t="s">
        <v>180</v>
      </c>
      <c r="B1891" t="s">
        <v>26</v>
      </c>
    </row>
    <row r="1892" spans="1:2" x14ac:dyDescent="0.2">
      <c r="A1892" t="s">
        <v>180</v>
      </c>
      <c r="B1892" t="s">
        <v>37</v>
      </c>
    </row>
    <row r="1893" spans="1:2" x14ac:dyDescent="0.2">
      <c r="A1893" t="s">
        <v>180</v>
      </c>
      <c r="B1893" t="s">
        <v>34</v>
      </c>
    </row>
    <row r="1894" spans="1:2" x14ac:dyDescent="0.2">
      <c r="A1894" t="s">
        <v>180</v>
      </c>
      <c r="B1894" t="s">
        <v>62</v>
      </c>
    </row>
    <row r="1895" spans="1:2" x14ac:dyDescent="0.2">
      <c r="A1895" t="s">
        <v>180</v>
      </c>
      <c r="B1895" t="s">
        <v>52</v>
      </c>
    </row>
    <row r="1896" spans="1:2" x14ac:dyDescent="0.2">
      <c r="A1896" t="s">
        <v>180</v>
      </c>
      <c r="B1896" t="s">
        <v>127</v>
      </c>
    </row>
    <row r="1897" spans="1:2" x14ac:dyDescent="0.2">
      <c r="A1897" t="s">
        <v>180</v>
      </c>
      <c r="B1897" t="s">
        <v>47</v>
      </c>
    </row>
    <row r="1898" spans="1:2" x14ac:dyDescent="0.2">
      <c r="A1898" t="s">
        <v>180</v>
      </c>
      <c r="B1898" t="s">
        <v>47</v>
      </c>
    </row>
    <row r="1899" spans="1:2" x14ac:dyDescent="0.2">
      <c r="A1899" t="s">
        <v>180</v>
      </c>
      <c r="B1899" t="s">
        <v>34</v>
      </c>
    </row>
    <row r="1900" spans="1:2" x14ac:dyDescent="0.2">
      <c r="A1900" t="s">
        <v>180</v>
      </c>
      <c r="B1900" t="s">
        <v>37</v>
      </c>
    </row>
    <row r="1901" spans="1:2" x14ac:dyDescent="0.2">
      <c r="A1901" t="s">
        <v>180</v>
      </c>
      <c r="B1901" t="s">
        <v>77</v>
      </c>
    </row>
    <row r="1902" spans="1:2" x14ac:dyDescent="0.2">
      <c r="A1902" t="s">
        <v>180</v>
      </c>
      <c r="B1902" t="s">
        <v>37</v>
      </c>
    </row>
    <row r="1903" spans="1:2" x14ac:dyDescent="0.2">
      <c r="A1903" t="s">
        <v>180</v>
      </c>
      <c r="B1903" t="s">
        <v>26</v>
      </c>
    </row>
    <row r="1904" spans="1:2" x14ac:dyDescent="0.2">
      <c r="A1904" t="s">
        <v>180</v>
      </c>
      <c r="B1904" t="s">
        <v>37</v>
      </c>
    </row>
    <row r="1905" spans="1:2" x14ac:dyDescent="0.2">
      <c r="A1905" t="s">
        <v>180</v>
      </c>
      <c r="B1905" t="s">
        <v>74</v>
      </c>
    </row>
    <row r="1906" spans="1:2" x14ac:dyDescent="0.2">
      <c r="A1906" t="s">
        <v>180</v>
      </c>
      <c r="B1906" t="s">
        <v>37</v>
      </c>
    </row>
    <row r="1907" spans="1:2" x14ac:dyDescent="0.2">
      <c r="A1907" t="s">
        <v>180</v>
      </c>
      <c r="B1907" t="s">
        <v>115</v>
      </c>
    </row>
    <row r="1908" spans="1:2" x14ac:dyDescent="0.2">
      <c r="A1908" t="s">
        <v>180</v>
      </c>
      <c r="B1908" t="s">
        <v>34</v>
      </c>
    </row>
    <row r="1909" spans="1:2" x14ac:dyDescent="0.2">
      <c r="A1909" t="s">
        <v>180</v>
      </c>
      <c r="B1909" t="s">
        <v>47</v>
      </c>
    </row>
    <row r="1910" spans="1:2" x14ac:dyDescent="0.2">
      <c r="A1910" t="s">
        <v>180</v>
      </c>
      <c r="B1910" t="s">
        <v>26</v>
      </c>
    </row>
    <row r="1911" spans="1:2" x14ac:dyDescent="0.2">
      <c r="A1911" t="s">
        <v>180</v>
      </c>
      <c r="B1911" t="s">
        <v>37</v>
      </c>
    </row>
    <row r="1912" spans="1:2" x14ac:dyDescent="0.2">
      <c r="A1912" t="s">
        <v>180</v>
      </c>
      <c r="B1912" t="s">
        <v>37</v>
      </c>
    </row>
    <row r="1913" spans="1:2" x14ac:dyDescent="0.2">
      <c r="A1913" t="s">
        <v>180</v>
      </c>
      <c r="B1913" t="s">
        <v>26</v>
      </c>
    </row>
    <row r="1914" spans="1:2" x14ac:dyDescent="0.2">
      <c r="A1914" t="s">
        <v>180</v>
      </c>
      <c r="B1914" t="s">
        <v>37</v>
      </c>
    </row>
    <row r="1915" spans="1:2" x14ac:dyDescent="0.2">
      <c r="A1915" t="s">
        <v>180</v>
      </c>
      <c r="B1915" t="s">
        <v>85</v>
      </c>
    </row>
    <row r="1916" spans="1:2" x14ac:dyDescent="0.2">
      <c r="A1916" t="s">
        <v>180</v>
      </c>
      <c r="B1916" t="s">
        <v>37</v>
      </c>
    </row>
    <row r="1917" spans="1:2" x14ac:dyDescent="0.2">
      <c r="A1917" t="s">
        <v>180</v>
      </c>
      <c r="B1917" t="s">
        <v>26</v>
      </c>
    </row>
    <row r="1918" spans="1:2" x14ac:dyDescent="0.2">
      <c r="A1918" t="s">
        <v>180</v>
      </c>
      <c r="B1918" t="s">
        <v>26</v>
      </c>
    </row>
    <row r="1919" spans="1:2" x14ac:dyDescent="0.2">
      <c r="A1919" t="s">
        <v>180</v>
      </c>
      <c r="B1919" t="s">
        <v>47</v>
      </c>
    </row>
    <row r="1920" spans="1:2" x14ac:dyDescent="0.2">
      <c r="A1920" t="s">
        <v>180</v>
      </c>
      <c r="B1920" t="s">
        <v>37</v>
      </c>
    </row>
    <row r="1921" spans="1:2" x14ac:dyDescent="0.2">
      <c r="A1921" t="s">
        <v>180</v>
      </c>
      <c r="B1921" t="s">
        <v>62</v>
      </c>
    </row>
    <row r="1922" spans="1:2" x14ac:dyDescent="0.2">
      <c r="A1922" t="s">
        <v>180</v>
      </c>
      <c r="B1922" t="s">
        <v>62</v>
      </c>
    </row>
    <row r="1923" spans="1:2" x14ac:dyDescent="0.2">
      <c r="A1923" t="s">
        <v>180</v>
      </c>
      <c r="B1923" t="s">
        <v>37</v>
      </c>
    </row>
    <row r="1924" spans="1:2" x14ac:dyDescent="0.2">
      <c r="A1924" t="s">
        <v>180</v>
      </c>
      <c r="B1924" t="s">
        <v>37</v>
      </c>
    </row>
    <row r="1925" spans="1:2" x14ac:dyDescent="0.2">
      <c r="A1925" t="s">
        <v>180</v>
      </c>
      <c r="B1925" t="s">
        <v>34</v>
      </c>
    </row>
    <row r="1926" spans="1:2" x14ac:dyDescent="0.2">
      <c r="A1926" t="s">
        <v>180</v>
      </c>
      <c r="B1926" t="s">
        <v>74</v>
      </c>
    </row>
    <row r="1927" spans="1:2" x14ac:dyDescent="0.2">
      <c r="A1927" t="s">
        <v>180</v>
      </c>
      <c r="B1927" t="s">
        <v>62</v>
      </c>
    </row>
    <row r="1928" spans="1:2" x14ac:dyDescent="0.2">
      <c r="A1928" t="s">
        <v>180</v>
      </c>
      <c r="B1928" t="s">
        <v>37</v>
      </c>
    </row>
    <row r="1929" spans="1:2" x14ac:dyDescent="0.2">
      <c r="A1929" t="s">
        <v>180</v>
      </c>
      <c r="B1929" t="s">
        <v>62</v>
      </c>
    </row>
    <row r="1930" spans="1:2" x14ac:dyDescent="0.2">
      <c r="A1930" t="s">
        <v>180</v>
      </c>
      <c r="B1930" t="s">
        <v>47</v>
      </c>
    </row>
    <row r="1931" spans="1:2" x14ac:dyDescent="0.2">
      <c r="A1931" t="s">
        <v>180</v>
      </c>
      <c r="B1931" t="s">
        <v>26</v>
      </c>
    </row>
    <row r="1932" spans="1:2" x14ac:dyDescent="0.2">
      <c r="A1932" t="s">
        <v>180</v>
      </c>
      <c r="B1932" t="s">
        <v>47</v>
      </c>
    </row>
    <row r="1933" spans="1:2" x14ac:dyDescent="0.2">
      <c r="A1933" t="s">
        <v>180</v>
      </c>
      <c r="B1933" t="s">
        <v>26</v>
      </c>
    </row>
    <row r="1934" spans="1:2" x14ac:dyDescent="0.2">
      <c r="A1934" t="s">
        <v>180</v>
      </c>
      <c r="B1934" t="s">
        <v>47</v>
      </c>
    </row>
    <row r="1935" spans="1:2" x14ac:dyDescent="0.2">
      <c r="A1935" t="s">
        <v>180</v>
      </c>
      <c r="B1935" t="s">
        <v>26</v>
      </c>
    </row>
    <row r="1936" spans="1:2" x14ac:dyDescent="0.2">
      <c r="A1936" t="s">
        <v>180</v>
      </c>
      <c r="B1936" t="s">
        <v>47</v>
      </c>
    </row>
    <row r="1937" spans="1:2" x14ac:dyDescent="0.2">
      <c r="A1937" t="s">
        <v>180</v>
      </c>
      <c r="B1937" t="s">
        <v>66</v>
      </c>
    </row>
    <row r="1938" spans="1:2" x14ac:dyDescent="0.2">
      <c r="A1938" t="s">
        <v>180</v>
      </c>
      <c r="B1938" t="s">
        <v>26</v>
      </c>
    </row>
    <row r="1939" spans="1:2" x14ac:dyDescent="0.2">
      <c r="A1939" t="s">
        <v>180</v>
      </c>
      <c r="B1939" t="s">
        <v>66</v>
      </c>
    </row>
    <row r="1940" spans="1:2" x14ac:dyDescent="0.2">
      <c r="A1940" t="s">
        <v>180</v>
      </c>
      <c r="B1940" t="s">
        <v>62</v>
      </c>
    </row>
    <row r="1941" spans="1:2" x14ac:dyDescent="0.2">
      <c r="A1941" t="s">
        <v>180</v>
      </c>
      <c r="B1941" t="s">
        <v>47</v>
      </c>
    </row>
    <row r="1942" spans="1:2" x14ac:dyDescent="0.2">
      <c r="A1942" t="s">
        <v>180</v>
      </c>
      <c r="B1942" t="s">
        <v>62</v>
      </c>
    </row>
    <row r="1943" spans="1:2" x14ac:dyDescent="0.2">
      <c r="A1943" t="s">
        <v>180</v>
      </c>
      <c r="B1943" t="s">
        <v>37</v>
      </c>
    </row>
    <row r="1944" spans="1:2" x14ac:dyDescent="0.2">
      <c r="A1944" t="s">
        <v>180</v>
      </c>
      <c r="B1944" t="s">
        <v>37</v>
      </c>
    </row>
    <row r="1945" spans="1:2" x14ac:dyDescent="0.2">
      <c r="A1945" t="s">
        <v>180</v>
      </c>
      <c r="B1945" t="s">
        <v>37</v>
      </c>
    </row>
    <row r="1946" spans="1:2" x14ac:dyDescent="0.2">
      <c r="A1946" t="s">
        <v>180</v>
      </c>
      <c r="B1946" t="s">
        <v>37</v>
      </c>
    </row>
    <row r="1947" spans="1:2" x14ac:dyDescent="0.2">
      <c r="A1947" t="s">
        <v>180</v>
      </c>
      <c r="B1947" t="s">
        <v>47</v>
      </c>
    </row>
    <row r="1948" spans="1:2" x14ac:dyDescent="0.2">
      <c r="A1948" t="s">
        <v>180</v>
      </c>
      <c r="B1948" t="s">
        <v>67</v>
      </c>
    </row>
    <row r="1949" spans="1:2" x14ac:dyDescent="0.2">
      <c r="A1949" t="s">
        <v>180</v>
      </c>
      <c r="B1949" t="s">
        <v>34</v>
      </c>
    </row>
    <row r="1950" spans="1:2" x14ac:dyDescent="0.2">
      <c r="A1950" t="s">
        <v>180</v>
      </c>
      <c r="B1950" t="s">
        <v>37</v>
      </c>
    </row>
    <row r="1951" spans="1:2" x14ac:dyDescent="0.2">
      <c r="A1951" t="s">
        <v>180</v>
      </c>
      <c r="B1951" t="s">
        <v>26</v>
      </c>
    </row>
    <row r="1952" spans="1:2" x14ac:dyDescent="0.2">
      <c r="A1952" t="s">
        <v>180</v>
      </c>
      <c r="B1952" t="s">
        <v>67</v>
      </c>
    </row>
    <row r="1953" spans="1:2" x14ac:dyDescent="0.2">
      <c r="A1953" t="s">
        <v>180</v>
      </c>
      <c r="B1953" t="s">
        <v>37</v>
      </c>
    </row>
    <row r="1954" spans="1:2" x14ac:dyDescent="0.2">
      <c r="A1954" t="s">
        <v>180</v>
      </c>
      <c r="B1954" t="s">
        <v>26</v>
      </c>
    </row>
    <row r="1955" spans="1:2" x14ac:dyDescent="0.2">
      <c r="A1955" t="s">
        <v>180</v>
      </c>
      <c r="B1955" t="s">
        <v>26</v>
      </c>
    </row>
    <row r="1956" spans="1:2" x14ac:dyDescent="0.2">
      <c r="A1956" t="s">
        <v>180</v>
      </c>
      <c r="B1956" t="s">
        <v>47</v>
      </c>
    </row>
    <row r="1957" spans="1:2" x14ac:dyDescent="0.2">
      <c r="A1957" t="s">
        <v>180</v>
      </c>
      <c r="B1957" t="s">
        <v>26</v>
      </c>
    </row>
    <row r="1958" spans="1:2" x14ac:dyDescent="0.2">
      <c r="A1958" t="s">
        <v>180</v>
      </c>
      <c r="B1958" t="s">
        <v>37</v>
      </c>
    </row>
    <row r="1959" spans="1:2" x14ac:dyDescent="0.2">
      <c r="A1959" t="s">
        <v>180</v>
      </c>
      <c r="B1959" t="s">
        <v>37</v>
      </c>
    </row>
    <row r="1960" spans="1:2" x14ac:dyDescent="0.2">
      <c r="A1960" t="s">
        <v>180</v>
      </c>
      <c r="B1960" t="s">
        <v>62</v>
      </c>
    </row>
    <row r="1961" spans="1:2" x14ac:dyDescent="0.2">
      <c r="A1961" t="s">
        <v>180</v>
      </c>
      <c r="B1961" t="s">
        <v>26</v>
      </c>
    </row>
    <row r="1962" spans="1:2" x14ac:dyDescent="0.2">
      <c r="A1962" t="s">
        <v>180</v>
      </c>
      <c r="B1962" t="s">
        <v>115</v>
      </c>
    </row>
    <row r="1963" spans="1:2" x14ac:dyDescent="0.2">
      <c r="A1963" t="s">
        <v>180</v>
      </c>
      <c r="B1963" t="s">
        <v>37</v>
      </c>
    </row>
    <row r="1964" spans="1:2" x14ac:dyDescent="0.2">
      <c r="A1964" t="s">
        <v>180</v>
      </c>
      <c r="B1964" t="s">
        <v>26</v>
      </c>
    </row>
    <row r="1965" spans="1:2" x14ac:dyDescent="0.2">
      <c r="A1965" t="s">
        <v>180</v>
      </c>
      <c r="B1965" t="s">
        <v>62</v>
      </c>
    </row>
    <row r="1966" spans="1:2" x14ac:dyDescent="0.2">
      <c r="A1966" t="s">
        <v>180</v>
      </c>
      <c r="B1966" t="s">
        <v>26</v>
      </c>
    </row>
    <row r="1967" spans="1:2" x14ac:dyDescent="0.2">
      <c r="A1967" t="s">
        <v>180</v>
      </c>
      <c r="B1967" t="s">
        <v>26</v>
      </c>
    </row>
    <row r="1968" spans="1:2" x14ac:dyDescent="0.2">
      <c r="A1968" t="s">
        <v>180</v>
      </c>
      <c r="B1968" t="s">
        <v>26</v>
      </c>
    </row>
    <row r="1969" spans="1:2" x14ac:dyDescent="0.2">
      <c r="A1969" t="s">
        <v>180</v>
      </c>
      <c r="B1969" t="s">
        <v>37</v>
      </c>
    </row>
    <row r="1970" spans="1:2" x14ac:dyDescent="0.2">
      <c r="A1970" t="s">
        <v>180</v>
      </c>
      <c r="B1970" t="s">
        <v>26</v>
      </c>
    </row>
    <row r="1971" spans="1:2" x14ac:dyDescent="0.2">
      <c r="A1971" t="s">
        <v>180</v>
      </c>
      <c r="B1971" t="s">
        <v>37</v>
      </c>
    </row>
    <row r="1972" spans="1:2" x14ac:dyDescent="0.2">
      <c r="A1972" t="s">
        <v>180</v>
      </c>
      <c r="B1972" t="s">
        <v>26</v>
      </c>
    </row>
    <row r="1973" spans="1:2" x14ac:dyDescent="0.2">
      <c r="A1973" t="s">
        <v>180</v>
      </c>
      <c r="B1973" t="s">
        <v>26</v>
      </c>
    </row>
    <row r="1974" spans="1:2" x14ac:dyDescent="0.2">
      <c r="A1974" t="s">
        <v>180</v>
      </c>
      <c r="B1974" t="s">
        <v>37</v>
      </c>
    </row>
    <row r="1975" spans="1:2" x14ac:dyDescent="0.2">
      <c r="A1975" t="s">
        <v>180</v>
      </c>
      <c r="B1975" t="s">
        <v>37</v>
      </c>
    </row>
    <row r="1976" spans="1:2" x14ac:dyDescent="0.2">
      <c r="A1976" t="s">
        <v>180</v>
      </c>
      <c r="B1976" t="s">
        <v>127</v>
      </c>
    </row>
    <row r="1977" spans="1:2" x14ac:dyDescent="0.2">
      <c r="A1977" t="s">
        <v>180</v>
      </c>
      <c r="B1977" t="s">
        <v>62</v>
      </c>
    </row>
    <row r="1978" spans="1:2" x14ac:dyDescent="0.2">
      <c r="A1978" t="s">
        <v>180</v>
      </c>
      <c r="B1978" t="s">
        <v>47</v>
      </c>
    </row>
    <row r="1979" spans="1:2" x14ac:dyDescent="0.2">
      <c r="A1979" t="s">
        <v>180</v>
      </c>
      <c r="B1979" t="s">
        <v>37</v>
      </c>
    </row>
    <row r="1980" spans="1:2" x14ac:dyDescent="0.2">
      <c r="A1980" t="s">
        <v>180</v>
      </c>
      <c r="B1980" t="s">
        <v>37</v>
      </c>
    </row>
    <row r="1981" spans="1:2" x14ac:dyDescent="0.2">
      <c r="A1981" t="s">
        <v>180</v>
      </c>
      <c r="B1981" t="s">
        <v>37</v>
      </c>
    </row>
    <row r="1982" spans="1:2" x14ac:dyDescent="0.2">
      <c r="A1982" t="s">
        <v>180</v>
      </c>
      <c r="B1982" t="s">
        <v>34</v>
      </c>
    </row>
    <row r="1983" spans="1:2" x14ac:dyDescent="0.2">
      <c r="A1983" t="s">
        <v>180</v>
      </c>
      <c r="B1983" t="s">
        <v>26</v>
      </c>
    </row>
    <row r="1984" spans="1:2" x14ac:dyDescent="0.2">
      <c r="A1984" t="s">
        <v>180</v>
      </c>
      <c r="B1984" t="s">
        <v>74</v>
      </c>
    </row>
    <row r="1985" spans="1:2" x14ac:dyDescent="0.2">
      <c r="A1985" t="s">
        <v>180</v>
      </c>
      <c r="B1985" t="s">
        <v>37</v>
      </c>
    </row>
    <row r="1986" spans="1:2" x14ac:dyDescent="0.2">
      <c r="A1986" t="s">
        <v>180</v>
      </c>
      <c r="B1986" t="s">
        <v>47</v>
      </c>
    </row>
    <row r="1987" spans="1:2" x14ac:dyDescent="0.2">
      <c r="A1987" t="s">
        <v>180</v>
      </c>
      <c r="B1987" t="s">
        <v>66</v>
      </c>
    </row>
    <row r="1988" spans="1:2" x14ac:dyDescent="0.2">
      <c r="A1988" t="s">
        <v>180</v>
      </c>
      <c r="B1988" t="s">
        <v>47</v>
      </c>
    </row>
    <row r="1989" spans="1:2" x14ac:dyDescent="0.2">
      <c r="A1989" t="s">
        <v>180</v>
      </c>
      <c r="B1989" t="s">
        <v>26</v>
      </c>
    </row>
    <row r="1990" spans="1:2" x14ac:dyDescent="0.2">
      <c r="A1990" t="s">
        <v>180</v>
      </c>
      <c r="B1990" t="s">
        <v>37</v>
      </c>
    </row>
    <row r="1991" spans="1:2" x14ac:dyDescent="0.2">
      <c r="A1991" t="s">
        <v>180</v>
      </c>
      <c r="B1991" t="s">
        <v>26</v>
      </c>
    </row>
    <row r="1992" spans="1:2" x14ac:dyDescent="0.2">
      <c r="A1992" t="s">
        <v>180</v>
      </c>
      <c r="B1992" t="s">
        <v>26</v>
      </c>
    </row>
    <row r="1993" spans="1:2" x14ac:dyDescent="0.2">
      <c r="A1993" t="s">
        <v>180</v>
      </c>
      <c r="B1993" t="s">
        <v>47</v>
      </c>
    </row>
    <row r="1994" spans="1:2" x14ac:dyDescent="0.2">
      <c r="A1994" t="s">
        <v>180</v>
      </c>
      <c r="B1994" t="s">
        <v>26</v>
      </c>
    </row>
    <row r="1995" spans="1:2" x14ac:dyDescent="0.2">
      <c r="A1995" t="s">
        <v>180</v>
      </c>
      <c r="B1995" t="s">
        <v>26</v>
      </c>
    </row>
    <row r="1996" spans="1:2" x14ac:dyDescent="0.2">
      <c r="A1996" t="s">
        <v>180</v>
      </c>
      <c r="B1996" t="s">
        <v>34</v>
      </c>
    </row>
    <row r="1997" spans="1:2" x14ac:dyDescent="0.2">
      <c r="A1997" t="s">
        <v>180</v>
      </c>
      <c r="B1997" t="s">
        <v>26</v>
      </c>
    </row>
    <row r="1998" spans="1:2" x14ac:dyDescent="0.2">
      <c r="A1998" t="s">
        <v>180</v>
      </c>
      <c r="B1998" t="s">
        <v>34</v>
      </c>
    </row>
    <row r="1999" spans="1:2" x14ac:dyDescent="0.2">
      <c r="A1999" t="s">
        <v>180</v>
      </c>
      <c r="B1999" t="s">
        <v>37</v>
      </c>
    </row>
    <row r="2000" spans="1:2" x14ac:dyDescent="0.2">
      <c r="A2000" t="s">
        <v>180</v>
      </c>
      <c r="B2000" t="s">
        <v>67</v>
      </c>
    </row>
    <row r="2001" spans="1:2" x14ac:dyDescent="0.2">
      <c r="A2001" t="s">
        <v>180</v>
      </c>
      <c r="B2001" t="s">
        <v>37</v>
      </c>
    </row>
    <row r="2002" spans="1:2" x14ac:dyDescent="0.2">
      <c r="A2002" t="s">
        <v>180</v>
      </c>
      <c r="B2002" t="s">
        <v>62</v>
      </c>
    </row>
    <row r="2003" spans="1:2" x14ac:dyDescent="0.2">
      <c r="A2003" t="s">
        <v>180</v>
      </c>
      <c r="B2003" t="s">
        <v>37</v>
      </c>
    </row>
    <row r="2004" spans="1:2" x14ac:dyDescent="0.2">
      <c r="A2004" t="s">
        <v>180</v>
      </c>
      <c r="B2004" t="s">
        <v>26</v>
      </c>
    </row>
    <row r="2005" spans="1:2" x14ac:dyDescent="0.2">
      <c r="A2005" t="s">
        <v>180</v>
      </c>
      <c r="B2005" t="s">
        <v>37</v>
      </c>
    </row>
    <row r="2006" spans="1:2" x14ac:dyDescent="0.2">
      <c r="A2006" t="s">
        <v>180</v>
      </c>
      <c r="B2006" t="s">
        <v>66</v>
      </c>
    </row>
    <row r="2007" spans="1:2" x14ac:dyDescent="0.2">
      <c r="A2007" t="s">
        <v>180</v>
      </c>
      <c r="B2007" t="s">
        <v>66</v>
      </c>
    </row>
    <row r="2008" spans="1:2" x14ac:dyDescent="0.2">
      <c r="A2008" t="s">
        <v>180</v>
      </c>
      <c r="B2008" t="s">
        <v>26</v>
      </c>
    </row>
    <row r="2009" spans="1:2" x14ac:dyDescent="0.2">
      <c r="A2009" t="s">
        <v>180</v>
      </c>
      <c r="B2009" t="s">
        <v>62</v>
      </c>
    </row>
    <row r="2010" spans="1:2" x14ac:dyDescent="0.2">
      <c r="A2010" t="s">
        <v>180</v>
      </c>
      <c r="B2010" t="s">
        <v>47</v>
      </c>
    </row>
    <row r="2011" spans="1:2" x14ac:dyDescent="0.2">
      <c r="A2011" t="s">
        <v>180</v>
      </c>
      <c r="B2011" t="s">
        <v>62</v>
      </c>
    </row>
    <row r="2012" spans="1:2" x14ac:dyDescent="0.2">
      <c r="A2012" t="s">
        <v>180</v>
      </c>
      <c r="B2012" t="s">
        <v>85</v>
      </c>
    </row>
    <row r="2013" spans="1:2" x14ac:dyDescent="0.2">
      <c r="A2013" t="s">
        <v>180</v>
      </c>
      <c r="B2013" t="s">
        <v>47</v>
      </c>
    </row>
    <row r="2014" spans="1:2" x14ac:dyDescent="0.2">
      <c r="A2014" t="s">
        <v>180</v>
      </c>
      <c r="B2014" t="s">
        <v>47</v>
      </c>
    </row>
    <row r="2015" spans="1:2" x14ac:dyDescent="0.2">
      <c r="A2015" t="s">
        <v>180</v>
      </c>
      <c r="B2015" t="s">
        <v>26</v>
      </c>
    </row>
    <row r="2016" spans="1:2" x14ac:dyDescent="0.2">
      <c r="A2016" t="s">
        <v>180</v>
      </c>
      <c r="B2016" t="s">
        <v>47</v>
      </c>
    </row>
    <row r="2017" spans="1:2" x14ac:dyDescent="0.2">
      <c r="A2017" t="s">
        <v>180</v>
      </c>
      <c r="B2017" t="s">
        <v>37</v>
      </c>
    </row>
    <row r="2018" spans="1:2" x14ac:dyDescent="0.2">
      <c r="A2018" t="s">
        <v>180</v>
      </c>
      <c r="B2018" t="s">
        <v>26</v>
      </c>
    </row>
    <row r="2019" spans="1:2" x14ac:dyDescent="0.2">
      <c r="A2019" t="s">
        <v>180</v>
      </c>
      <c r="B2019" t="s">
        <v>37</v>
      </c>
    </row>
    <row r="2020" spans="1:2" x14ac:dyDescent="0.2">
      <c r="A2020" t="s">
        <v>180</v>
      </c>
      <c r="B2020" t="s">
        <v>74</v>
      </c>
    </row>
    <row r="2021" spans="1:2" x14ac:dyDescent="0.2">
      <c r="A2021" t="s">
        <v>180</v>
      </c>
      <c r="B2021" t="s">
        <v>115</v>
      </c>
    </row>
    <row r="2022" spans="1:2" x14ac:dyDescent="0.2">
      <c r="A2022" t="s">
        <v>180</v>
      </c>
      <c r="B2022" t="s">
        <v>62</v>
      </c>
    </row>
    <row r="2023" spans="1:2" x14ac:dyDescent="0.2">
      <c r="A2023" t="s">
        <v>180</v>
      </c>
      <c r="B2023" t="s">
        <v>62</v>
      </c>
    </row>
    <row r="2024" spans="1:2" x14ac:dyDescent="0.2">
      <c r="A2024" t="s">
        <v>180</v>
      </c>
      <c r="B2024" t="s">
        <v>127</v>
      </c>
    </row>
    <row r="2025" spans="1:2" x14ac:dyDescent="0.2">
      <c r="A2025" t="s">
        <v>180</v>
      </c>
      <c r="B2025" t="s">
        <v>26</v>
      </c>
    </row>
    <row r="2026" spans="1:2" x14ac:dyDescent="0.2">
      <c r="A2026" t="s">
        <v>180</v>
      </c>
      <c r="B2026" t="s">
        <v>26</v>
      </c>
    </row>
    <row r="2027" spans="1:2" x14ac:dyDescent="0.2">
      <c r="A2027" t="s">
        <v>180</v>
      </c>
      <c r="B2027" t="s">
        <v>37</v>
      </c>
    </row>
    <row r="2028" spans="1:2" x14ac:dyDescent="0.2">
      <c r="A2028" t="s">
        <v>180</v>
      </c>
      <c r="B2028" t="s">
        <v>47</v>
      </c>
    </row>
    <row r="2029" spans="1:2" x14ac:dyDescent="0.2">
      <c r="A2029" t="s">
        <v>180</v>
      </c>
      <c r="B2029" t="s">
        <v>37</v>
      </c>
    </row>
    <row r="2030" spans="1:2" x14ac:dyDescent="0.2">
      <c r="A2030" t="s">
        <v>180</v>
      </c>
      <c r="B2030" t="s">
        <v>67</v>
      </c>
    </row>
    <row r="2031" spans="1:2" x14ac:dyDescent="0.2">
      <c r="A2031" t="s">
        <v>180</v>
      </c>
      <c r="B2031" t="s">
        <v>37</v>
      </c>
    </row>
    <row r="2032" spans="1:2" x14ac:dyDescent="0.2">
      <c r="A2032" t="s">
        <v>180</v>
      </c>
      <c r="B2032" t="s">
        <v>34</v>
      </c>
    </row>
    <row r="2033" spans="1:2" x14ac:dyDescent="0.2">
      <c r="A2033" t="s">
        <v>180</v>
      </c>
      <c r="B2033" t="s">
        <v>26</v>
      </c>
    </row>
    <row r="2034" spans="1:2" x14ac:dyDescent="0.2">
      <c r="A2034" t="s">
        <v>180</v>
      </c>
      <c r="B2034" t="s">
        <v>66</v>
      </c>
    </row>
    <row r="2035" spans="1:2" x14ac:dyDescent="0.2">
      <c r="A2035" t="s">
        <v>180</v>
      </c>
      <c r="B2035" t="s">
        <v>127</v>
      </c>
    </row>
    <row r="2036" spans="1:2" x14ac:dyDescent="0.2">
      <c r="A2036" t="s">
        <v>180</v>
      </c>
      <c r="B2036" t="s">
        <v>68</v>
      </c>
    </row>
    <row r="2037" spans="1:2" x14ac:dyDescent="0.2">
      <c r="A2037" t="s">
        <v>180</v>
      </c>
      <c r="B2037" t="s">
        <v>47</v>
      </c>
    </row>
    <row r="2038" spans="1:2" x14ac:dyDescent="0.2">
      <c r="A2038" t="s">
        <v>180</v>
      </c>
      <c r="B2038" t="s">
        <v>34</v>
      </c>
    </row>
    <row r="2039" spans="1:2" x14ac:dyDescent="0.2">
      <c r="A2039" t="s">
        <v>180</v>
      </c>
      <c r="B2039" t="s">
        <v>34</v>
      </c>
    </row>
    <row r="2040" spans="1:2" x14ac:dyDescent="0.2">
      <c r="A2040" t="s">
        <v>180</v>
      </c>
      <c r="B2040" t="s">
        <v>37</v>
      </c>
    </row>
    <row r="2041" spans="1:2" x14ac:dyDescent="0.2">
      <c r="A2041" t="s">
        <v>180</v>
      </c>
      <c r="B2041" t="s">
        <v>34</v>
      </c>
    </row>
    <row r="2042" spans="1:2" x14ac:dyDescent="0.2">
      <c r="A2042" t="s">
        <v>180</v>
      </c>
      <c r="B2042" t="s">
        <v>62</v>
      </c>
    </row>
    <row r="2043" spans="1:2" x14ac:dyDescent="0.2">
      <c r="A2043" t="s">
        <v>180</v>
      </c>
      <c r="B2043" t="s">
        <v>47</v>
      </c>
    </row>
    <row r="2044" spans="1:2" x14ac:dyDescent="0.2">
      <c r="A2044" t="s">
        <v>180</v>
      </c>
      <c r="B2044" t="s">
        <v>34</v>
      </c>
    </row>
    <row r="2045" spans="1:2" x14ac:dyDescent="0.2">
      <c r="A2045" t="s">
        <v>180</v>
      </c>
      <c r="B2045" t="s">
        <v>67</v>
      </c>
    </row>
    <row r="2046" spans="1:2" x14ac:dyDescent="0.2">
      <c r="A2046" t="s">
        <v>180</v>
      </c>
      <c r="B2046" t="s">
        <v>26</v>
      </c>
    </row>
    <row r="2047" spans="1:2" x14ac:dyDescent="0.2">
      <c r="A2047" t="s">
        <v>180</v>
      </c>
      <c r="B2047" t="s">
        <v>26</v>
      </c>
    </row>
    <row r="2048" spans="1:2" x14ac:dyDescent="0.2">
      <c r="A2048" t="s">
        <v>180</v>
      </c>
      <c r="B2048" t="s">
        <v>74</v>
      </c>
    </row>
    <row r="2049" spans="1:2" x14ac:dyDescent="0.2">
      <c r="A2049" t="s">
        <v>180</v>
      </c>
      <c r="B2049" t="s">
        <v>26</v>
      </c>
    </row>
    <row r="2050" spans="1:2" x14ac:dyDescent="0.2">
      <c r="A2050" t="s">
        <v>180</v>
      </c>
      <c r="B2050" t="s">
        <v>26</v>
      </c>
    </row>
    <row r="2051" spans="1:2" x14ac:dyDescent="0.2">
      <c r="A2051" t="s">
        <v>180</v>
      </c>
      <c r="B2051" t="s">
        <v>26</v>
      </c>
    </row>
    <row r="2052" spans="1:2" x14ac:dyDescent="0.2">
      <c r="A2052" t="s">
        <v>180</v>
      </c>
      <c r="B2052" t="s">
        <v>67</v>
      </c>
    </row>
    <row r="2053" spans="1:2" x14ac:dyDescent="0.2">
      <c r="A2053" t="s">
        <v>180</v>
      </c>
      <c r="B2053" t="s">
        <v>26</v>
      </c>
    </row>
    <row r="2054" spans="1:2" x14ac:dyDescent="0.2">
      <c r="A2054" t="s">
        <v>180</v>
      </c>
      <c r="B2054" t="s">
        <v>66</v>
      </c>
    </row>
    <row r="2055" spans="1:2" x14ac:dyDescent="0.2">
      <c r="A2055" t="s">
        <v>180</v>
      </c>
      <c r="B2055" t="s">
        <v>26</v>
      </c>
    </row>
    <row r="2056" spans="1:2" x14ac:dyDescent="0.2">
      <c r="A2056" t="s">
        <v>180</v>
      </c>
      <c r="B2056" t="s">
        <v>47</v>
      </c>
    </row>
    <row r="2057" spans="1:2" x14ac:dyDescent="0.2">
      <c r="A2057" t="s">
        <v>180</v>
      </c>
      <c r="B2057" t="s">
        <v>37</v>
      </c>
    </row>
    <row r="2058" spans="1:2" x14ac:dyDescent="0.2">
      <c r="A2058" t="s">
        <v>180</v>
      </c>
      <c r="B2058" t="s">
        <v>34</v>
      </c>
    </row>
    <row r="2059" spans="1:2" x14ac:dyDescent="0.2">
      <c r="A2059" t="s">
        <v>180</v>
      </c>
      <c r="B2059" t="s">
        <v>26</v>
      </c>
    </row>
    <row r="2060" spans="1:2" x14ac:dyDescent="0.2">
      <c r="A2060" t="s">
        <v>180</v>
      </c>
      <c r="B2060" t="s">
        <v>68</v>
      </c>
    </row>
    <row r="2061" spans="1:2" x14ac:dyDescent="0.2">
      <c r="A2061" t="s">
        <v>180</v>
      </c>
      <c r="B2061" t="s">
        <v>66</v>
      </c>
    </row>
    <row r="2062" spans="1:2" x14ac:dyDescent="0.2">
      <c r="A2062" t="s">
        <v>180</v>
      </c>
      <c r="B2062" t="s">
        <v>62</v>
      </c>
    </row>
    <row r="2063" spans="1:2" x14ac:dyDescent="0.2">
      <c r="A2063" t="s">
        <v>180</v>
      </c>
      <c r="B2063" t="s">
        <v>26</v>
      </c>
    </row>
    <row r="2064" spans="1:2" x14ac:dyDescent="0.2">
      <c r="A2064" t="s">
        <v>180</v>
      </c>
      <c r="B2064" t="s">
        <v>37</v>
      </c>
    </row>
    <row r="2065" spans="1:2" x14ac:dyDescent="0.2">
      <c r="A2065" t="s">
        <v>180</v>
      </c>
      <c r="B2065" t="s">
        <v>26</v>
      </c>
    </row>
    <row r="2066" spans="1:2" x14ac:dyDescent="0.2">
      <c r="A2066" t="s">
        <v>180</v>
      </c>
      <c r="B2066" t="s">
        <v>26</v>
      </c>
    </row>
    <row r="2067" spans="1:2" x14ac:dyDescent="0.2">
      <c r="A2067" t="s">
        <v>180</v>
      </c>
      <c r="B2067" t="s">
        <v>37</v>
      </c>
    </row>
    <row r="2068" spans="1:2" x14ac:dyDescent="0.2">
      <c r="A2068" t="s">
        <v>180</v>
      </c>
      <c r="B2068" t="s">
        <v>62</v>
      </c>
    </row>
    <row r="2069" spans="1:2" x14ac:dyDescent="0.2">
      <c r="A2069" t="s">
        <v>180</v>
      </c>
      <c r="B2069" t="s">
        <v>62</v>
      </c>
    </row>
    <row r="2070" spans="1:2" x14ac:dyDescent="0.2">
      <c r="A2070" t="s">
        <v>180</v>
      </c>
      <c r="B2070" t="s">
        <v>26</v>
      </c>
    </row>
    <row r="2071" spans="1:2" x14ac:dyDescent="0.2">
      <c r="A2071" t="s">
        <v>180</v>
      </c>
      <c r="B2071" t="s">
        <v>37</v>
      </c>
    </row>
    <row r="2072" spans="1:2" x14ac:dyDescent="0.2">
      <c r="A2072" t="s">
        <v>180</v>
      </c>
      <c r="B2072" t="s">
        <v>62</v>
      </c>
    </row>
    <row r="2073" spans="1:2" x14ac:dyDescent="0.2">
      <c r="A2073" t="s">
        <v>180</v>
      </c>
      <c r="B2073" t="s">
        <v>62</v>
      </c>
    </row>
    <row r="2074" spans="1:2" x14ac:dyDescent="0.2">
      <c r="A2074" t="s">
        <v>180</v>
      </c>
      <c r="B2074" t="s">
        <v>26</v>
      </c>
    </row>
    <row r="2075" spans="1:2" x14ac:dyDescent="0.2">
      <c r="A2075" t="s">
        <v>180</v>
      </c>
      <c r="B2075" t="s">
        <v>52</v>
      </c>
    </row>
    <row r="2076" spans="1:2" x14ac:dyDescent="0.2">
      <c r="A2076" t="s">
        <v>180</v>
      </c>
      <c r="B2076" t="s">
        <v>37</v>
      </c>
    </row>
    <row r="2077" spans="1:2" x14ac:dyDescent="0.2">
      <c r="A2077" t="s">
        <v>180</v>
      </c>
      <c r="B2077" t="s">
        <v>26</v>
      </c>
    </row>
    <row r="2078" spans="1:2" x14ac:dyDescent="0.2">
      <c r="A2078" t="s">
        <v>180</v>
      </c>
      <c r="B2078" t="s">
        <v>52</v>
      </c>
    </row>
    <row r="2079" spans="1:2" x14ac:dyDescent="0.2">
      <c r="A2079" t="s">
        <v>180</v>
      </c>
      <c r="B2079" t="s">
        <v>26</v>
      </c>
    </row>
    <row r="2080" spans="1:2" x14ac:dyDescent="0.2">
      <c r="A2080" t="s">
        <v>180</v>
      </c>
      <c r="B2080" t="s">
        <v>37</v>
      </c>
    </row>
    <row r="2081" spans="1:2" x14ac:dyDescent="0.2">
      <c r="A2081" t="s">
        <v>180</v>
      </c>
      <c r="B2081" t="s">
        <v>74</v>
      </c>
    </row>
    <row r="2082" spans="1:2" x14ac:dyDescent="0.2">
      <c r="A2082" t="s">
        <v>180</v>
      </c>
      <c r="B2082" t="s">
        <v>26</v>
      </c>
    </row>
    <row r="2083" spans="1:2" x14ac:dyDescent="0.2">
      <c r="A2083" t="s">
        <v>180</v>
      </c>
      <c r="B2083" t="s">
        <v>34</v>
      </c>
    </row>
    <row r="2084" spans="1:2" x14ac:dyDescent="0.2">
      <c r="A2084" t="s">
        <v>180</v>
      </c>
      <c r="B2084" t="s">
        <v>37</v>
      </c>
    </row>
    <row r="2085" spans="1:2" x14ac:dyDescent="0.2">
      <c r="A2085" t="s">
        <v>180</v>
      </c>
      <c r="B2085" t="s">
        <v>67</v>
      </c>
    </row>
    <row r="2086" spans="1:2" x14ac:dyDescent="0.2">
      <c r="A2086" t="s">
        <v>180</v>
      </c>
      <c r="B2086" t="s">
        <v>47</v>
      </c>
    </row>
    <row r="2087" spans="1:2" x14ac:dyDescent="0.2">
      <c r="A2087" t="s">
        <v>180</v>
      </c>
      <c r="B2087" t="s">
        <v>26</v>
      </c>
    </row>
    <row r="2088" spans="1:2" x14ac:dyDescent="0.2">
      <c r="A2088" t="s">
        <v>180</v>
      </c>
      <c r="B2088" t="s">
        <v>37</v>
      </c>
    </row>
    <row r="2089" spans="1:2" x14ac:dyDescent="0.2">
      <c r="A2089" t="s">
        <v>180</v>
      </c>
      <c r="B2089" t="s">
        <v>77</v>
      </c>
    </row>
    <row r="2090" spans="1:2" x14ac:dyDescent="0.2">
      <c r="A2090" t="s">
        <v>180</v>
      </c>
      <c r="B2090" t="s">
        <v>26</v>
      </c>
    </row>
    <row r="2091" spans="1:2" x14ac:dyDescent="0.2">
      <c r="A2091" t="s">
        <v>180</v>
      </c>
      <c r="B2091" t="s">
        <v>26</v>
      </c>
    </row>
    <row r="2092" spans="1:2" x14ac:dyDescent="0.2">
      <c r="A2092" t="s">
        <v>180</v>
      </c>
      <c r="B2092" t="s">
        <v>26</v>
      </c>
    </row>
    <row r="2093" spans="1:2" x14ac:dyDescent="0.2">
      <c r="A2093" t="s">
        <v>180</v>
      </c>
      <c r="B2093" t="s">
        <v>26</v>
      </c>
    </row>
    <row r="2094" spans="1:2" x14ac:dyDescent="0.2">
      <c r="A2094" t="s">
        <v>180</v>
      </c>
      <c r="B2094" t="s">
        <v>37</v>
      </c>
    </row>
    <row r="2095" spans="1:2" x14ac:dyDescent="0.2">
      <c r="A2095" t="s">
        <v>180</v>
      </c>
      <c r="B2095" t="s">
        <v>34</v>
      </c>
    </row>
    <row r="2096" spans="1:2" x14ac:dyDescent="0.2">
      <c r="A2096" t="s">
        <v>180</v>
      </c>
      <c r="B2096" t="s">
        <v>67</v>
      </c>
    </row>
    <row r="2097" spans="1:2" x14ac:dyDescent="0.2">
      <c r="A2097" t="s">
        <v>180</v>
      </c>
      <c r="B2097" t="s">
        <v>34</v>
      </c>
    </row>
    <row r="2098" spans="1:2" x14ac:dyDescent="0.2">
      <c r="A2098" t="s">
        <v>180</v>
      </c>
      <c r="B2098" t="s">
        <v>47</v>
      </c>
    </row>
    <row r="2099" spans="1:2" x14ac:dyDescent="0.2">
      <c r="A2099" t="s">
        <v>180</v>
      </c>
      <c r="B2099" t="s">
        <v>37</v>
      </c>
    </row>
    <row r="2100" spans="1:2" x14ac:dyDescent="0.2">
      <c r="A2100" t="s">
        <v>180</v>
      </c>
      <c r="B2100" t="s">
        <v>67</v>
      </c>
    </row>
    <row r="2101" spans="1:2" x14ac:dyDescent="0.2">
      <c r="A2101" t="s">
        <v>180</v>
      </c>
      <c r="B2101" t="s">
        <v>26</v>
      </c>
    </row>
    <row r="2102" spans="1:2" x14ac:dyDescent="0.2">
      <c r="A2102" t="s">
        <v>180</v>
      </c>
      <c r="B2102" t="s">
        <v>26</v>
      </c>
    </row>
    <row r="2103" spans="1:2" x14ac:dyDescent="0.2">
      <c r="A2103" t="s">
        <v>180</v>
      </c>
      <c r="B2103" t="s">
        <v>74</v>
      </c>
    </row>
    <row r="2104" spans="1:2" x14ac:dyDescent="0.2">
      <c r="A2104" t="s">
        <v>180</v>
      </c>
      <c r="B2104" t="s">
        <v>47</v>
      </c>
    </row>
    <row r="2105" spans="1:2" x14ac:dyDescent="0.2">
      <c r="A2105" t="s">
        <v>180</v>
      </c>
      <c r="B2105" t="s">
        <v>68</v>
      </c>
    </row>
    <row r="2106" spans="1:2" x14ac:dyDescent="0.2">
      <c r="A2106" t="s">
        <v>180</v>
      </c>
      <c r="B2106" t="s">
        <v>62</v>
      </c>
    </row>
    <row r="2107" spans="1:2" x14ac:dyDescent="0.2">
      <c r="A2107" t="s">
        <v>180</v>
      </c>
      <c r="B2107" t="s">
        <v>47</v>
      </c>
    </row>
    <row r="2108" spans="1:2" x14ac:dyDescent="0.2">
      <c r="A2108" t="s">
        <v>180</v>
      </c>
      <c r="B2108" t="s">
        <v>34</v>
      </c>
    </row>
    <row r="2109" spans="1:2" x14ac:dyDescent="0.2">
      <c r="A2109" t="s">
        <v>180</v>
      </c>
      <c r="B2109" t="s">
        <v>37</v>
      </c>
    </row>
    <row r="2110" spans="1:2" x14ac:dyDescent="0.2">
      <c r="A2110" t="s">
        <v>180</v>
      </c>
      <c r="B2110" t="s">
        <v>37</v>
      </c>
    </row>
    <row r="2111" spans="1:2" x14ac:dyDescent="0.2">
      <c r="A2111" t="s">
        <v>180</v>
      </c>
      <c r="B2111" t="s">
        <v>26</v>
      </c>
    </row>
    <row r="2112" spans="1:2" x14ac:dyDescent="0.2">
      <c r="A2112" t="s">
        <v>180</v>
      </c>
      <c r="B2112" t="s">
        <v>67</v>
      </c>
    </row>
    <row r="2113" spans="1:2" x14ac:dyDescent="0.2">
      <c r="A2113" t="s">
        <v>180</v>
      </c>
      <c r="B2113" t="s">
        <v>26</v>
      </c>
    </row>
    <row r="2114" spans="1:2" x14ac:dyDescent="0.2">
      <c r="A2114" t="s">
        <v>180</v>
      </c>
      <c r="B2114" t="s">
        <v>67</v>
      </c>
    </row>
    <row r="2115" spans="1:2" x14ac:dyDescent="0.2">
      <c r="A2115" t="s">
        <v>180</v>
      </c>
      <c r="B2115" t="s">
        <v>26</v>
      </c>
    </row>
    <row r="2116" spans="1:2" x14ac:dyDescent="0.2">
      <c r="A2116" t="s">
        <v>180</v>
      </c>
      <c r="B2116" t="s">
        <v>66</v>
      </c>
    </row>
    <row r="2117" spans="1:2" x14ac:dyDescent="0.2">
      <c r="A2117" t="s">
        <v>180</v>
      </c>
      <c r="B2117" t="s">
        <v>52</v>
      </c>
    </row>
    <row r="2118" spans="1:2" x14ac:dyDescent="0.2">
      <c r="A2118" t="s">
        <v>180</v>
      </c>
      <c r="B2118" t="s">
        <v>26</v>
      </c>
    </row>
    <row r="2119" spans="1:2" x14ac:dyDescent="0.2">
      <c r="A2119" t="s">
        <v>180</v>
      </c>
      <c r="B2119" t="s">
        <v>37</v>
      </c>
    </row>
    <row r="2120" spans="1:2" x14ac:dyDescent="0.2">
      <c r="A2120" t="s">
        <v>180</v>
      </c>
      <c r="B2120" t="s">
        <v>62</v>
      </c>
    </row>
    <row r="2121" spans="1:2" x14ac:dyDescent="0.2">
      <c r="A2121" t="s">
        <v>180</v>
      </c>
      <c r="B2121" t="s">
        <v>37</v>
      </c>
    </row>
    <row r="2122" spans="1:2" x14ac:dyDescent="0.2">
      <c r="A2122" t="s">
        <v>180</v>
      </c>
      <c r="B2122" t="s">
        <v>37</v>
      </c>
    </row>
    <row r="2123" spans="1:2" x14ac:dyDescent="0.2">
      <c r="A2123" t="s">
        <v>180</v>
      </c>
      <c r="B2123" t="s">
        <v>26</v>
      </c>
    </row>
    <row r="2124" spans="1:2" x14ac:dyDescent="0.2">
      <c r="A2124" t="s">
        <v>180</v>
      </c>
      <c r="B2124" t="s">
        <v>26</v>
      </c>
    </row>
    <row r="2125" spans="1:2" x14ac:dyDescent="0.2">
      <c r="A2125" t="s">
        <v>180</v>
      </c>
      <c r="B2125" t="s">
        <v>37</v>
      </c>
    </row>
    <row r="2126" spans="1:2" x14ac:dyDescent="0.2">
      <c r="A2126" t="s">
        <v>180</v>
      </c>
      <c r="B2126" t="s">
        <v>62</v>
      </c>
    </row>
    <row r="2127" spans="1:2" x14ac:dyDescent="0.2">
      <c r="A2127" t="s">
        <v>180</v>
      </c>
      <c r="B2127" t="s">
        <v>67</v>
      </c>
    </row>
    <row r="2128" spans="1:2" x14ac:dyDescent="0.2">
      <c r="A2128" t="s">
        <v>180</v>
      </c>
      <c r="B2128" t="s">
        <v>52</v>
      </c>
    </row>
    <row r="2129" spans="1:2" x14ac:dyDescent="0.2">
      <c r="A2129" t="s">
        <v>180</v>
      </c>
      <c r="B2129" t="s">
        <v>26</v>
      </c>
    </row>
    <row r="2130" spans="1:2" x14ac:dyDescent="0.2">
      <c r="A2130" t="s">
        <v>180</v>
      </c>
      <c r="B2130" t="s">
        <v>68</v>
      </c>
    </row>
    <row r="2131" spans="1:2" x14ac:dyDescent="0.2">
      <c r="A2131" t="s">
        <v>180</v>
      </c>
      <c r="B2131" t="s">
        <v>67</v>
      </c>
    </row>
    <row r="2132" spans="1:2" x14ac:dyDescent="0.2">
      <c r="A2132" t="s">
        <v>180</v>
      </c>
      <c r="B2132" t="s">
        <v>37</v>
      </c>
    </row>
    <row r="2133" spans="1:2" x14ac:dyDescent="0.2">
      <c r="A2133" t="s">
        <v>180</v>
      </c>
      <c r="B2133" t="s">
        <v>68</v>
      </c>
    </row>
    <row r="2134" spans="1:2" x14ac:dyDescent="0.2">
      <c r="A2134" t="s">
        <v>180</v>
      </c>
      <c r="B2134" t="s">
        <v>77</v>
      </c>
    </row>
    <row r="2135" spans="1:2" x14ac:dyDescent="0.2">
      <c r="A2135" t="s">
        <v>180</v>
      </c>
      <c r="B2135" t="s">
        <v>26</v>
      </c>
    </row>
    <row r="2136" spans="1:2" x14ac:dyDescent="0.2">
      <c r="A2136" t="s">
        <v>180</v>
      </c>
      <c r="B2136" t="s">
        <v>26</v>
      </c>
    </row>
    <row r="2137" spans="1:2" x14ac:dyDescent="0.2">
      <c r="A2137" t="s">
        <v>180</v>
      </c>
      <c r="B2137" t="s">
        <v>26</v>
      </c>
    </row>
    <row r="2138" spans="1:2" x14ac:dyDescent="0.2">
      <c r="A2138" t="s">
        <v>180</v>
      </c>
      <c r="B2138" t="s">
        <v>67</v>
      </c>
    </row>
    <row r="2139" spans="1:2" x14ac:dyDescent="0.2">
      <c r="A2139" t="s">
        <v>180</v>
      </c>
      <c r="B2139" t="s">
        <v>62</v>
      </c>
    </row>
    <row r="2140" spans="1:2" x14ac:dyDescent="0.2">
      <c r="A2140" t="s">
        <v>180</v>
      </c>
      <c r="B2140" t="s">
        <v>62</v>
      </c>
    </row>
    <row r="2141" spans="1:2" x14ac:dyDescent="0.2">
      <c r="A2141" t="s">
        <v>180</v>
      </c>
      <c r="B2141" t="s">
        <v>26</v>
      </c>
    </row>
    <row r="2142" spans="1:2" x14ac:dyDescent="0.2">
      <c r="A2142" t="s">
        <v>180</v>
      </c>
      <c r="B2142" t="s">
        <v>66</v>
      </c>
    </row>
    <row r="2143" spans="1:2" x14ac:dyDescent="0.2">
      <c r="A2143" t="s">
        <v>180</v>
      </c>
      <c r="B2143" t="s">
        <v>37</v>
      </c>
    </row>
    <row r="2144" spans="1:2" x14ac:dyDescent="0.2">
      <c r="A2144" t="s">
        <v>180</v>
      </c>
      <c r="B2144" t="s">
        <v>26</v>
      </c>
    </row>
    <row r="2145" spans="1:2" x14ac:dyDescent="0.2">
      <c r="A2145" t="s">
        <v>180</v>
      </c>
      <c r="B2145" t="s">
        <v>74</v>
      </c>
    </row>
    <row r="2146" spans="1:2" x14ac:dyDescent="0.2">
      <c r="A2146" t="s">
        <v>180</v>
      </c>
      <c r="B2146" t="s">
        <v>68</v>
      </c>
    </row>
    <row r="2147" spans="1:2" x14ac:dyDescent="0.2">
      <c r="A2147" t="s">
        <v>180</v>
      </c>
      <c r="B2147" t="s">
        <v>115</v>
      </c>
    </row>
    <row r="2148" spans="1:2" x14ac:dyDescent="0.2">
      <c r="A2148" t="s">
        <v>180</v>
      </c>
      <c r="B2148" t="s">
        <v>159</v>
      </c>
    </row>
    <row r="2149" spans="1:2" x14ac:dyDescent="0.2">
      <c r="A2149" t="s">
        <v>180</v>
      </c>
      <c r="B2149" t="s">
        <v>77</v>
      </c>
    </row>
    <row r="2150" spans="1:2" x14ac:dyDescent="0.2">
      <c r="A2150" t="s">
        <v>180</v>
      </c>
      <c r="B2150" t="s">
        <v>67</v>
      </c>
    </row>
    <row r="2151" spans="1:2" x14ac:dyDescent="0.2">
      <c r="A2151" t="s">
        <v>180</v>
      </c>
      <c r="B2151" t="s">
        <v>26</v>
      </c>
    </row>
    <row r="2152" spans="1:2" x14ac:dyDescent="0.2">
      <c r="A2152" t="s">
        <v>180</v>
      </c>
      <c r="B2152" t="s">
        <v>26</v>
      </c>
    </row>
    <row r="2153" spans="1:2" x14ac:dyDescent="0.2">
      <c r="A2153" t="s">
        <v>180</v>
      </c>
      <c r="B2153" t="s">
        <v>47</v>
      </c>
    </row>
    <row r="2154" spans="1:2" x14ac:dyDescent="0.2">
      <c r="A2154" t="s">
        <v>180</v>
      </c>
      <c r="B2154" t="s">
        <v>26</v>
      </c>
    </row>
    <row r="2155" spans="1:2" x14ac:dyDescent="0.2">
      <c r="A2155" t="s">
        <v>180</v>
      </c>
      <c r="B2155" t="s">
        <v>26</v>
      </c>
    </row>
    <row r="2156" spans="1:2" x14ac:dyDescent="0.2">
      <c r="A2156" t="s">
        <v>180</v>
      </c>
      <c r="B2156" t="s">
        <v>47</v>
      </c>
    </row>
    <row r="2157" spans="1:2" x14ac:dyDescent="0.2">
      <c r="A2157" t="s">
        <v>180</v>
      </c>
      <c r="B2157" t="s">
        <v>26</v>
      </c>
    </row>
    <row r="2158" spans="1:2" x14ac:dyDescent="0.2">
      <c r="A2158" t="s">
        <v>180</v>
      </c>
      <c r="B2158" t="s">
        <v>26</v>
      </c>
    </row>
    <row r="2159" spans="1:2" x14ac:dyDescent="0.2">
      <c r="A2159" t="s">
        <v>180</v>
      </c>
      <c r="B2159" t="s">
        <v>26</v>
      </c>
    </row>
    <row r="2160" spans="1:2" x14ac:dyDescent="0.2">
      <c r="A2160" t="s">
        <v>180</v>
      </c>
      <c r="B2160" t="s">
        <v>26</v>
      </c>
    </row>
    <row r="2161" spans="1:2" x14ac:dyDescent="0.2">
      <c r="A2161" t="s">
        <v>180</v>
      </c>
      <c r="B2161" t="s">
        <v>37</v>
      </c>
    </row>
    <row r="2162" spans="1:2" x14ac:dyDescent="0.2">
      <c r="A2162" t="s">
        <v>180</v>
      </c>
      <c r="B2162" t="s">
        <v>26</v>
      </c>
    </row>
    <row r="2163" spans="1:2" x14ac:dyDescent="0.2">
      <c r="A2163" t="s">
        <v>180</v>
      </c>
      <c r="B2163" t="s">
        <v>26</v>
      </c>
    </row>
    <row r="2164" spans="1:2" x14ac:dyDescent="0.2">
      <c r="A2164" t="s">
        <v>180</v>
      </c>
      <c r="B2164" t="s">
        <v>52</v>
      </c>
    </row>
    <row r="2165" spans="1:2" x14ac:dyDescent="0.2">
      <c r="A2165" t="s">
        <v>180</v>
      </c>
      <c r="B2165" t="s">
        <v>26</v>
      </c>
    </row>
    <row r="2166" spans="1:2" x14ac:dyDescent="0.2">
      <c r="A2166" t="s">
        <v>180</v>
      </c>
      <c r="B2166" t="s">
        <v>74</v>
      </c>
    </row>
    <row r="2167" spans="1:2" x14ac:dyDescent="0.2">
      <c r="A2167" t="s">
        <v>180</v>
      </c>
      <c r="B2167" t="s">
        <v>37</v>
      </c>
    </row>
    <row r="2168" spans="1:2" x14ac:dyDescent="0.2">
      <c r="A2168" t="s">
        <v>180</v>
      </c>
      <c r="B2168" t="s">
        <v>26</v>
      </c>
    </row>
    <row r="2169" spans="1:2" x14ac:dyDescent="0.2">
      <c r="A2169" t="s">
        <v>180</v>
      </c>
      <c r="B2169" t="s">
        <v>37</v>
      </c>
    </row>
    <row r="2170" spans="1:2" x14ac:dyDescent="0.2">
      <c r="A2170" t="s">
        <v>180</v>
      </c>
      <c r="B2170" t="s">
        <v>26</v>
      </c>
    </row>
    <row r="2171" spans="1:2" x14ac:dyDescent="0.2">
      <c r="A2171" t="s">
        <v>180</v>
      </c>
      <c r="B2171" t="s">
        <v>34</v>
      </c>
    </row>
    <row r="2172" spans="1:2" x14ac:dyDescent="0.2">
      <c r="A2172" t="s">
        <v>180</v>
      </c>
      <c r="B2172" t="s">
        <v>77</v>
      </c>
    </row>
    <row r="2173" spans="1:2" x14ac:dyDescent="0.2">
      <c r="A2173" t="s">
        <v>180</v>
      </c>
      <c r="B2173" t="s">
        <v>26</v>
      </c>
    </row>
    <row r="2174" spans="1:2" x14ac:dyDescent="0.2">
      <c r="A2174" t="s">
        <v>180</v>
      </c>
      <c r="B2174" t="s">
        <v>37</v>
      </c>
    </row>
    <row r="2175" spans="1:2" x14ac:dyDescent="0.2">
      <c r="A2175" t="s">
        <v>180</v>
      </c>
      <c r="B2175" t="s">
        <v>26</v>
      </c>
    </row>
    <row r="2176" spans="1:2" x14ac:dyDescent="0.2">
      <c r="A2176" t="s">
        <v>180</v>
      </c>
      <c r="B2176" t="s">
        <v>37</v>
      </c>
    </row>
    <row r="2177" spans="1:2" x14ac:dyDescent="0.2">
      <c r="A2177" t="s">
        <v>180</v>
      </c>
      <c r="B2177" t="s">
        <v>37</v>
      </c>
    </row>
    <row r="2178" spans="1:2" x14ac:dyDescent="0.2">
      <c r="A2178" t="s">
        <v>180</v>
      </c>
      <c r="B2178" t="s">
        <v>115</v>
      </c>
    </row>
    <row r="2179" spans="1:2" x14ac:dyDescent="0.2">
      <c r="A2179" t="s">
        <v>180</v>
      </c>
      <c r="B2179" t="s">
        <v>127</v>
      </c>
    </row>
    <row r="2180" spans="1:2" x14ac:dyDescent="0.2">
      <c r="A2180" t="s">
        <v>180</v>
      </c>
      <c r="B2180" t="s">
        <v>52</v>
      </c>
    </row>
    <row r="2181" spans="1:2" x14ac:dyDescent="0.2">
      <c r="A2181" t="s">
        <v>180</v>
      </c>
      <c r="B2181" t="s">
        <v>26</v>
      </c>
    </row>
    <row r="2182" spans="1:2" x14ac:dyDescent="0.2">
      <c r="A2182" t="s">
        <v>180</v>
      </c>
      <c r="B2182" t="s">
        <v>26</v>
      </c>
    </row>
    <row r="2183" spans="1:2" x14ac:dyDescent="0.2">
      <c r="A2183" t="s">
        <v>180</v>
      </c>
      <c r="B2183" t="s">
        <v>26</v>
      </c>
    </row>
    <row r="2184" spans="1:2" x14ac:dyDescent="0.2">
      <c r="A2184" t="s">
        <v>180</v>
      </c>
      <c r="B2184" t="s">
        <v>26</v>
      </c>
    </row>
    <row r="2185" spans="1:2" x14ac:dyDescent="0.2">
      <c r="A2185" t="s">
        <v>180</v>
      </c>
      <c r="B2185" t="s">
        <v>67</v>
      </c>
    </row>
    <row r="2186" spans="1:2" x14ac:dyDescent="0.2">
      <c r="A2186" t="s">
        <v>180</v>
      </c>
      <c r="B2186" t="s">
        <v>66</v>
      </c>
    </row>
    <row r="2187" spans="1:2" x14ac:dyDescent="0.2">
      <c r="A2187" t="s">
        <v>180</v>
      </c>
      <c r="B2187" t="s">
        <v>62</v>
      </c>
    </row>
    <row r="2188" spans="1:2" x14ac:dyDescent="0.2">
      <c r="A2188" t="s">
        <v>180</v>
      </c>
      <c r="B2188" t="s">
        <v>37</v>
      </c>
    </row>
    <row r="2189" spans="1:2" x14ac:dyDescent="0.2">
      <c r="A2189" t="s">
        <v>180</v>
      </c>
      <c r="B2189" t="s">
        <v>26</v>
      </c>
    </row>
    <row r="2190" spans="1:2" x14ac:dyDescent="0.2">
      <c r="A2190" t="s">
        <v>180</v>
      </c>
      <c r="B2190" t="s">
        <v>26</v>
      </c>
    </row>
    <row r="2191" spans="1:2" x14ac:dyDescent="0.2">
      <c r="A2191" t="s">
        <v>180</v>
      </c>
      <c r="B2191" t="s">
        <v>26</v>
      </c>
    </row>
    <row r="2192" spans="1:2" x14ac:dyDescent="0.2">
      <c r="A2192" t="s">
        <v>180</v>
      </c>
      <c r="B2192" t="s">
        <v>26</v>
      </c>
    </row>
    <row r="2193" spans="1:2" x14ac:dyDescent="0.2">
      <c r="A2193" t="s">
        <v>180</v>
      </c>
      <c r="B2193" t="s">
        <v>26</v>
      </c>
    </row>
    <row r="2194" spans="1:2" x14ac:dyDescent="0.2">
      <c r="A2194" t="s">
        <v>180</v>
      </c>
      <c r="B2194" t="s">
        <v>26</v>
      </c>
    </row>
    <row r="2195" spans="1:2" x14ac:dyDescent="0.2">
      <c r="A2195" t="s">
        <v>180</v>
      </c>
      <c r="B2195" t="s">
        <v>37</v>
      </c>
    </row>
    <row r="2196" spans="1:2" x14ac:dyDescent="0.2">
      <c r="A2196" t="s">
        <v>180</v>
      </c>
      <c r="B2196" t="s">
        <v>34</v>
      </c>
    </row>
    <row r="2197" spans="1:2" x14ac:dyDescent="0.2">
      <c r="A2197" t="s">
        <v>180</v>
      </c>
      <c r="B2197" t="s">
        <v>62</v>
      </c>
    </row>
    <row r="2198" spans="1:2" x14ac:dyDescent="0.2">
      <c r="A2198" t="s">
        <v>180</v>
      </c>
      <c r="B2198" t="s">
        <v>26</v>
      </c>
    </row>
    <row r="2199" spans="1:2" x14ac:dyDescent="0.2">
      <c r="A2199" t="s">
        <v>180</v>
      </c>
      <c r="B2199" t="s">
        <v>26</v>
      </c>
    </row>
    <row r="2200" spans="1:2" x14ac:dyDescent="0.2">
      <c r="A2200" t="s">
        <v>180</v>
      </c>
      <c r="B2200" t="s">
        <v>34</v>
      </c>
    </row>
    <row r="2201" spans="1:2" x14ac:dyDescent="0.2">
      <c r="A2201" t="s">
        <v>180</v>
      </c>
      <c r="B2201" t="s">
        <v>26</v>
      </c>
    </row>
    <row r="2202" spans="1:2" x14ac:dyDescent="0.2">
      <c r="A2202" t="s">
        <v>180</v>
      </c>
      <c r="B2202" t="s">
        <v>26</v>
      </c>
    </row>
    <row r="2203" spans="1:2" x14ac:dyDescent="0.2">
      <c r="A2203" t="s">
        <v>180</v>
      </c>
      <c r="B2203" t="s">
        <v>37</v>
      </c>
    </row>
    <row r="2204" spans="1:2" x14ac:dyDescent="0.2">
      <c r="A2204" t="s">
        <v>180</v>
      </c>
      <c r="B2204" t="s">
        <v>68</v>
      </c>
    </row>
    <row r="2205" spans="1:2" x14ac:dyDescent="0.2">
      <c r="A2205" t="s">
        <v>180</v>
      </c>
      <c r="B2205" t="s">
        <v>26</v>
      </c>
    </row>
    <row r="2206" spans="1:2" x14ac:dyDescent="0.2">
      <c r="A2206" t="s">
        <v>180</v>
      </c>
      <c r="B2206" t="s">
        <v>127</v>
      </c>
    </row>
    <row r="2207" spans="1:2" x14ac:dyDescent="0.2">
      <c r="A2207" t="s">
        <v>180</v>
      </c>
      <c r="B2207" t="s">
        <v>68</v>
      </c>
    </row>
    <row r="2208" spans="1:2" x14ac:dyDescent="0.2">
      <c r="A2208" t="s">
        <v>180</v>
      </c>
      <c r="B2208" t="s">
        <v>47</v>
      </c>
    </row>
    <row r="2209" spans="1:2" x14ac:dyDescent="0.2">
      <c r="A2209" t="s">
        <v>180</v>
      </c>
      <c r="B2209" t="s">
        <v>26</v>
      </c>
    </row>
    <row r="2210" spans="1:2" x14ac:dyDescent="0.2">
      <c r="A2210" t="s">
        <v>180</v>
      </c>
      <c r="B2210" t="s">
        <v>47</v>
      </c>
    </row>
    <row r="2211" spans="1:2" x14ac:dyDescent="0.2">
      <c r="A2211" t="s">
        <v>180</v>
      </c>
      <c r="B2211" t="s">
        <v>47</v>
      </c>
    </row>
    <row r="2212" spans="1:2" x14ac:dyDescent="0.2">
      <c r="A2212" t="s">
        <v>180</v>
      </c>
      <c r="B2212" t="s">
        <v>37</v>
      </c>
    </row>
    <row r="2213" spans="1:2" x14ac:dyDescent="0.2">
      <c r="A2213" t="s">
        <v>180</v>
      </c>
      <c r="B2213" t="s">
        <v>37</v>
      </c>
    </row>
    <row r="2214" spans="1:2" x14ac:dyDescent="0.2">
      <c r="A2214" t="s">
        <v>180</v>
      </c>
      <c r="B2214" t="s">
        <v>74</v>
      </c>
    </row>
    <row r="2215" spans="1:2" x14ac:dyDescent="0.2">
      <c r="A2215" t="s">
        <v>180</v>
      </c>
      <c r="B2215" t="s">
        <v>47</v>
      </c>
    </row>
    <row r="2216" spans="1:2" x14ac:dyDescent="0.2">
      <c r="A2216" t="s">
        <v>44</v>
      </c>
      <c r="B2216" t="s">
        <v>52</v>
      </c>
    </row>
    <row r="2217" spans="1:2" x14ac:dyDescent="0.2">
      <c r="A2217" t="s">
        <v>54</v>
      </c>
      <c r="B2217" t="s">
        <v>26</v>
      </c>
    </row>
    <row r="2218" spans="1:2" x14ac:dyDescent="0.2">
      <c r="A2218" t="s">
        <v>54</v>
      </c>
      <c r="B2218" t="s">
        <v>26</v>
      </c>
    </row>
    <row r="2219" spans="1:2" x14ac:dyDescent="0.2">
      <c r="A2219" t="s">
        <v>54</v>
      </c>
      <c r="B2219" t="s">
        <v>26</v>
      </c>
    </row>
    <row r="2220" spans="1:2" x14ac:dyDescent="0.2">
      <c r="A2220" t="s">
        <v>54</v>
      </c>
      <c r="B2220" t="s">
        <v>52</v>
      </c>
    </row>
    <row r="2221" spans="1:2" x14ac:dyDescent="0.2">
      <c r="A2221" t="s">
        <v>54</v>
      </c>
      <c r="B2221" t="s">
        <v>26</v>
      </c>
    </row>
    <row r="2222" spans="1:2" x14ac:dyDescent="0.2">
      <c r="A2222" t="s">
        <v>54</v>
      </c>
      <c r="B2222" t="s">
        <v>37</v>
      </c>
    </row>
    <row r="2223" spans="1:2" x14ac:dyDescent="0.2">
      <c r="A2223" t="s">
        <v>100</v>
      </c>
      <c r="B2223" t="s">
        <v>37</v>
      </c>
    </row>
    <row r="2224" spans="1:2" x14ac:dyDescent="0.2">
      <c r="A2224" t="s">
        <v>139</v>
      </c>
      <c r="B2224" t="s">
        <v>52</v>
      </c>
    </row>
    <row r="2225" spans="1:2" x14ac:dyDescent="0.2">
      <c r="A2225" t="s">
        <v>174</v>
      </c>
      <c r="B2225" t="s">
        <v>62</v>
      </c>
    </row>
    <row r="2226" spans="1:2" x14ac:dyDescent="0.2">
      <c r="A2226" t="s">
        <v>174</v>
      </c>
      <c r="B2226" t="s">
        <v>26</v>
      </c>
    </row>
    <row r="2227" spans="1:2" x14ac:dyDescent="0.2">
      <c r="A2227" t="s">
        <v>33</v>
      </c>
      <c r="B2227" t="s">
        <v>52</v>
      </c>
    </row>
    <row r="2228" spans="1:2" x14ac:dyDescent="0.2">
      <c r="A2228" t="s">
        <v>54</v>
      </c>
      <c r="B2228" t="s">
        <v>26</v>
      </c>
    </row>
    <row r="2229" spans="1:2" x14ac:dyDescent="0.2">
      <c r="A2229" t="s">
        <v>58</v>
      </c>
      <c r="B2229" t="s">
        <v>37</v>
      </c>
    </row>
    <row r="2230" spans="1:2" x14ac:dyDescent="0.2">
      <c r="A2230" t="s">
        <v>58</v>
      </c>
      <c r="B2230" t="s">
        <v>37</v>
      </c>
    </row>
    <row r="2231" spans="1:2" x14ac:dyDescent="0.2">
      <c r="A2231" t="s">
        <v>58</v>
      </c>
      <c r="B2231" t="s">
        <v>47</v>
      </c>
    </row>
    <row r="2232" spans="1:2" x14ac:dyDescent="0.2">
      <c r="A2232" t="s">
        <v>58</v>
      </c>
      <c r="B2232" t="s">
        <v>37</v>
      </c>
    </row>
    <row r="2233" spans="1:2" x14ac:dyDescent="0.2">
      <c r="A2233" t="s">
        <v>58</v>
      </c>
      <c r="B2233" t="s">
        <v>26</v>
      </c>
    </row>
    <row r="2234" spans="1:2" x14ac:dyDescent="0.2">
      <c r="A2234" t="s">
        <v>58</v>
      </c>
      <c r="B2234" t="s">
        <v>26</v>
      </c>
    </row>
    <row r="2235" spans="1:2" x14ac:dyDescent="0.2">
      <c r="A2235" t="s">
        <v>58</v>
      </c>
      <c r="B2235" t="s">
        <v>37</v>
      </c>
    </row>
    <row r="2236" spans="1:2" x14ac:dyDescent="0.2">
      <c r="A2236" t="s">
        <v>58</v>
      </c>
      <c r="B2236" t="s">
        <v>77</v>
      </c>
    </row>
    <row r="2237" spans="1:2" x14ac:dyDescent="0.2">
      <c r="A2237" t="s">
        <v>58</v>
      </c>
      <c r="B2237" t="s">
        <v>26</v>
      </c>
    </row>
    <row r="2238" spans="1:2" x14ac:dyDescent="0.2">
      <c r="A2238" t="s">
        <v>58</v>
      </c>
      <c r="B2238" t="s">
        <v>47</v>
      </c>
    </row>
    <row r="2239" spans="1:2" x14ac:dyDescent="0.2">
      <c r="A2239" t="s">
        <v>58</v>
      </c>
      <c r="B2239" t="s">
        <v>26</v>
      </c>
    </row>
    <row r="2240" spans="1:2" x14ac:dyDescent="0.2">
      <c r="A2240" t="s">
        <v>58</v>
      </c>
      <c r="B2240" t="s">
        <v>68</v>
      </c>
    </row>
    <row r="2241" spans="1:2" x14ac:dyDescent="0.2">
      <c r="A2241" t="s">
        <v>58</v>
      </c>
      <c r="B2241" t="s">
        <v>37</v>
      </c>
    </row>
    <row r="2242" spans="1:2" x14ac:dyDescent="0.2">
      <c r="A2242" t="s">
        <v>58</v>
      </c>
      <c r="B2242" t="s">
        <v>26</v>
      </c>
    </row>
    <row r="2243" spans="1:2" x14ac:dyDescent="0.2">
      <c r="A2243" t="s">
        <v>58</v>
      </c>
      <c r="B2243" t="s">
        <v>67</v>
      </c>
    </row>
    <row r="2244" spans="1:2" x14ac:dyDescent="0.2">
      <c r="A2244" t="s">
        <v>58</v>
      </c>
      <c r="B2244" t="s">
        <v>159</v>
      </c>
    </row>
    <row r="2245" spans="1:2" x14ac:dyDescent="0.2">
      <c r="A2245" t="s">
        <v>58</v>
      </c>
      <c r="B2245" t="s">
        <v>26</v>
      </c>
    </row>
    <row r="2246" spans="1:2" x14ac:dyDescent="0.2">
      <c r="A2246" t="s">
        <v>58</v>
      </c>
      <c r="B2246" t="s">
        <v>62</v>
      </c>
    </row>
    <row r="2247" spans="1:2" x14ac:dyDescent="0.2">
      <c r="A2247" t="s">
        <v>58</v>
      </c>
      <c r="B2247" t="s">
        <v>26</v>
      </c>
    </row>
    <row r="2248" spans="1:2" x14ac:dyDescent="0.2">
      <c r="A2248" t="s">
        <v>58</v>
      </c>
      <c r="B2248" t="s">
        <v>26</v>
      </c>
    </row>
    <row r="2249" spans="1:2" x14ac:dyDescent="0.2">
      <c r="A2249" t="s">
        <v>58</v>
      </c>
      <c r="B2249" t="s">
        <v>26</v>
      </c>
    </row>
    <row r="2250" spans="1:2" x14ac:dyDescent="0.2">
      <c r="A2250" t="s">
        <v>58</v>
      </c>
      <c r="B2250" t="s">
        <v>26</v>
      </c>
    </row>
    <row r="2251" spans="1:2" x14ac:dyDescent="0.2">
      <c r="A2251" t="s">
        <v>58</v>
      </c>
      <c r="B2251" t="s">
        <v>37</v>
      </c>
    </row>
    <row r="2252" spans="1:2" x14ac:dyDescent="0.2">
      <c r="A2252" t="s">
        <v>58</v>
      </c>
      <c r="B2252" t="s">
        <v>26</v>
      </c>
    </row>
    <row r="2253" spans="1:2" x14ac:dyDescent="0.2">
      <c r="A2253" t="s">
        <v>58</v>
      </c>
      <c r="B2253" t="s">
        <v>37</v>
      </c>
    </row>
    <row r="2254" spans="1:2" x14ac:dyDescent="0.2">
      <c r="A2254" t="s">
        <v>54</v>
      </c>
      <c r="B2254" t="s">
        <v>37</v>
      </c>
    </row>
    <row r="2255" spans="1:2" x14ac:dyDescent="0.2">
      <c r="A2255" t="s">
        <v>79</v>
      </c>
      <c r="B2255" t="s">
        <v>66</v>
      </c>
    </row>
    <row r="2256" spans="1:2" x14ac:dyDescent="0.2">
      <c r="A2256" t="s">
        <v>54</v>
      </c>
      <c r="B2256" t="s">
        <v>26</v>
      </c>
    </row>
    <row r="2257" spans="1:2" x14ac:dyDescent="0.2">
      <c r="A2257" t="s">
        <v>54</v>
      </c>
      <c r="B2257" t="s">
        <v>26</v>
      </c>
    </row>
    <row r="2258" spans="1:2" x14ac:dyDescent="0.2">
      <c r="A2258" t="s">
        <v>54</v>
      </c>
      <c r="B2258" t="s">
        <v>26</v>
      </c>
    </row>
    <row r="2259" spans="1:2" x14ac:dyDescent="0.2">
      <c r="A2259" t="s">
        <v>54</v>
      </c>
      <c r="B2259" t="s">
        <v>26</v>
      </c>
    </row>
    <row r="2260" spans="1:2" x14ac:dyDescent="0.2">
      <c r="A2260" t="s">
        <v>92</v>
      </c>
      <c r="B2260" t="s">
        <v>159</v>
      </c>
    </row>
    <row r="2261" spans="1:2" x14ac:dyDescent="0.2">
      <c r="A2261" t="s">
        <v>92</v>
      </c>
      <c r="B2261" t="s">
        <v>159</v>
      </c>
    </row>
    <row r="2262" spans="1:2" x14ac:dyDescent="0.2">
      <c r="A2262" t="s">
        <v>206</v>
      </c>
      <c r="B2262" t="s">
        <v>26</v>
      </c>
    </row>
    <row r="2263" spans="1:2" x14ac:dyDescent="0.2">
      <c r="A2263" t="s">
        <v>180</v>
      </c>
      <c r="B2263" t="s">
        <v>26</v>
      </c>
    </row>
    <row r="2264" spans="1:2" x14ac:dyDescent="0.2">
      <c r="A2264" t="s">
        <v>218</v>
      </c>
      <c r="B2264" t="s">
        <v>34</v>
      </c>
    </row>
    <row r="2265" spans="1:2" x14ac:dyDescent="0.2">
      <c r="A2265" t="s">
        <v>392</v>
      </c>
      <c r="B2265" t="s">
        <v>37</v>
      </c>
    </row>
    <row r="2266" spans="1:2" x14ac:dyDescent="0.2">
      <c r="A2266" t="s">
        <v>392</v>
      </c>
      <c r="B2266" t="s">
        <v>37</v>
      </c>
    </row>
    <row r="2267" spans="1:2" x14ac:dyDescent="0.2">
      <c r="A2267" t="s">
        <v>392</v>
      </c>
      <c r="B2267" t="s">
        <v>77</v>
      </c>
    </row>
    <row r="2268" spans="1:2" x14ac:dyDescent="0.2">
      <c r="A2268" t="s">
        <v>100</v>
      </c>
      <c r="B2268" t="s">
        <v>52</v>
      </c>
    </row>
    <row r="2269" spans="1:2" x14ac:dyDescent="0.2">
      <c r="A2269" t="s">
        <v>100</v>
      </c>
      <c r="B2269" t="s">
        <v>26</v>
      </c>
    </row>
    <row r="2270" spans="1:2" x14ac:dyDescent="0.2">
      <c r="A2270" t="s">
        <v>100</v>
      </c>
      <c r="B2270" t="s">
        <v>26</v>
      </c>
    </row>
    <row r="2271" spans="1:2" x14ac:dyDescent="0.2">
      <c r="A2271" t="s">
        <v>122</v>
      </c>
      <c r="B2271" t="s">
        <v>37</v>
      </c>
    </row>
    <row r="2272" spans="1:2" x14ac:dyDescent="0.2">
      <c r="A2272" t="s">
        <v>100</v>
      </c>
      <c r="B2272" t="s">
        <v>26</v>
      </c>
    </row>
    <row r="2273" spans="1:2" x14ac:dyDescent="0.2">
      <c r="A2273" t="s">
        <v>100</v>
      </c>
      <c r="B2273" t="s">
        <v>26</v>
      </c>
    </row>
    <row r="2274" spans="1:2" x14ac:dyDescent="0.2">
      <c r="A2274" t="s">
        <v>58</v>
      </c>
      <c r="B2274" t="s">
        <v>34</v>
      </c>
    </row>
    <row r="2275" spans="1:2" x14ac:dyDescent="0.2">
      <c r="A2275" t="s">
        <v>58</v>
      </c>
      <c r="B2275" t="s">
        <v>85</v>
      </c>
    </row>
    <row r="2276" spans="1:2" x14ac:dyDescent="0.2">
      <c r="A2276" t="s">
        <v>58</v>
      </c>
      <c r="B2276" t="s">
        <v>26</v>
      </c>
    </row>
    <row r="2277" spans="1:2" x14ac:dyDescent="0.2">
      <c r="A2277" t="s">
        <v>58</v>
      </c>
      <c r="B2277" t="s">
        <v>37</v>
      </c>
    </row>
    <row r="2278" spans="1:2" x14ac:dyDescent="0.2">
      <c r="A2278" t="s">
        <v>58</v>
      </c>
      <c r="B2278" t="s">
        <v>26</v>
      </c>
    </row>
    <row r="2279" spans="1:2" x14ac:dyDescent="0.2">
      <c r="A2279" t="s">
        <v>58</v>
      </c>
      <c r="B2279" t="s">
        <v>62</v>
      </c>
    </row>
    <row r="2280" spans="1:2" x14ac:dyDescent="0.2">
      <c r="A2280" t="s">
        <v>58</v>
      </c>
      <c r="B2280" t="s">
        <v>67</v>
      </c>
    </row>
    <row r="2281" spans="1:2" x14ac:dyDescent="0.2">
      <c r="A2281" t="s">
        <v>58</v>
      </c>
      <c r="B2281" t="s">
        <v>26</v>
      </c>
    </row>
    <row r="2282" spans="1:2" x14ac:dyDescent="0.2">
      <c r="A2282" t="s">
        <v>58</v>
      </c>
      <c r="B2282" t="s">
        <v>62</v>
      </c>
    </row>
    <row r="2283" spans="1:2" x14ac:dyDescent="0.2">
      <c r="A2283" t="s">
        <v>58</v>
      </c>
      <c r="B2283" t="s">
        <v>37</v>
      </c>
    </row>
    <row r="2284" spans="1:2" x14ac:dyDescent="0.2">
      <c r="A2284" t="s">
        <v>58</v>
      </c>
      <c r="B2284" t="s">
        <v>26</v>
      </c>
    </row>
    <row r="2285" spans="1:2" x14ac:dyDescent="0.2">
      <c r="A2285" t="s">
        <v>58</v>
      </c>
      <c r="B2285" t="s">
        <v>62</v>
      </c>
    </row>
    <row r="2286" spans="1:2" x14ac:dyDescent="0.2">
      <c r="A2286" t="s">
        <v>58</v>
      </c>
      <c r="B2286" t="s">
        <v>26</v>
      </c>
    </row>
    <row r="2287" spans="1:2" x14ac:dyDescent="0.2">
      <c r="A2287" t="s">
        <v>58</v>
      </c>
      <c r="B2287" t="s">
        <v>34</v>
      </c>
    </row>
    <row r="2288" spans="1:2" x14ac:dyDescent="0.2">
      <c r="A2288" t="s">
        <v>58</v>
      </c>
      <c r="B2288" t="s">
        <v>26</v>
      </c>
    </row>
    <row r="2289" spans="1:2" x14ac:dyDescent="0.2">
      <c r="A2289" t="s">
        <v>58</v>
      </c>
      <c r="B2289" t="s">
        <v>159</v>
      </c>
    </row>
    <row r="2290" spans="1:2" x14ac:dyDescent="0.2">
      <c r="A2290" t="s">
        <v>58</v>
      </c>
      <c r="B2290" t="s">
        <v>74</v>
      </c>
    </row>
    <row r="2291" spans="1:2" x14ac:dyDescent="0.2">
      <c r="A2291" t="s">
        <v>58</v>
      </c>
      <c r="B2291" t="s">
        <v>68</v>
      </c>
    </row>
    <row r="2292" spans="1:2" x14ac:dyDescent="0.2">
      <c r="A2292" t="s">
        <v>58</v>
      </c>
      <c r="B2292" t="s">
        <v>37</v>
      </c>
    </row>
    <row r="2293" spans="1:2" x14ac:dyDescent="0.2">
      <c r="A2293" t="s">
        <v>58</v>
      </c>
      <c r="B2293" t="s">
        <v>26</v>
      </c>
    </row>
    <row r="2294" spans="1:2" x14ac:dyDescent="0.2">
      <c r="A2294" t="s">
        <v>58</v>
      </c>
      <c r="B2294" t="s">
        <v>26</v>
      </c>
    </row>
    <row r="2295" spans="1:2" x14ac:dyDescent="0.2">
      <c r="A2295" t="s">
        <v>58</v>
      </c>
      <c r="B2295" t="s">
        <v>26</v>
      </c>
    </row>
    <row r="2296" spans="1:2" x14ac:dyDescent="0.2">
      <c r="A2296" t="s">
        <v>58</v>
      </c>
      <c r="B2296" t="s">
        <v>85</v>
      </c>
    </row>
    <row r="2297" spans="1:2" x14ac:dyDescent="0.2">
      <c r="A2297" t="s">
        <v>58</v>
      </c>
      <c r="B2297" t="s">
        <v>26</v>
      </c>
    </row>
    <row r="2298" spans="1:2" x14ac:dyDescent="0.2">
      <c r="A2298" t="s">
        <v>58</v>
      </c>
      <c r="B2298" t="s">
        <v>47</v>
      </c>
    </row>
    <row r="2299" spans="1:2" x14ac:dyDescent="0.2">
      <c r="A2299" t="s">
        <v>58</v>
      </c>
      <c r="B2299" t="s">
        <v>37</v>
      </c>
    </row>
    <row r="2300" spans="1:2" x14ac:dyDescent="0.2">
      <c r="A2300" t="s">
        <v>58</v>
      </c>
      <c r="B2300" t="s">
        <v>37</v>
      </c>
    </row>
    <row r="2301" spans="1:2" x14ac:dyDescent="0.2">
      <c r="A2301" t="s">
        <v>58</v>
      </c>
      <c r="B2301" t="s">
        <v>26</v>
      </c>
    </row>
    <row r="2302" spans="1:2" x14ac:dyDescent="0.2">
      <c r="A2302" t="s">
        <v>58</v>
      </c>
      <c r="B2302" t="s">
        <v>34</v>
      </c>
    </row>
    <row r="2303" spans="1:2" x14ac:dyDescent="0.2">
      <c r="A2303" t="s">
        <v>58</v>
      </c>
      <c r="B2303" t="s">
        <v>47</v>
      </c>
    </row>
    <row r="2304" spans="1:2" x14ac:dyDescent="0.2">
      <c r="A2304" t="s">
        <v>58</v>
      </c>
      <c r="B2304" t="s">
        <v>26</v>
      </c>
    </row>
    <row r="2305" spans="1:2" x14ac:dyDescent="0.2">
      <c r="A2305" t="s">
        <v>58</v>
      </c>
      <c r="B2305" t="s">
        <v>37</v>
      </c>
    </row>
    <row r="2306" spans="1:2" x14ac:dyDescent="0.2">
      <c r="A2306" t="s">
        <v>58</v>
      </c>
      <c r="B2306" t="s">
        <v>26</v>
      </c>
    </row>
    <row r="2307" spans="1:2" x14ac:dyDescent="0.2">
      <c r="A2307" t="s">
        <v>58</v>
      </c>
      <c r="B2307" t="s">
        <v>68</v>
      </c>
    </row>
    <row r="2308" spans="1:2" x14ac:dyDescent="0.2">
      <c r="A2308" t="s">
        <v>237</v>
      </c>
      <c r="B2308" t="s">
        <v>37</v>
      </c>
    </row>
    <row r="2309" spans="1:2" x14ac:dyDescent="0.2">
      <c r="A2309" t="s">
        <v>237</v>
      </c>
      <c r="B2309" t="s">
        <v>26</v>
      </c>
    </row>
    <row r="2310" spans="1:2" x14ac:dyDescent="0.2">
      <c r="A2310" t="s">
        <v>148</v>
      </c>
      <c r="B2310" t="s">
        <v>34</v>
      </c>
    </row>
    <row r="2311" spans="1:2" x14ac:dyDescent="0.2">
      <c r="A2311" t="s">
        <v>36</v>
      </c>
      <c r="B2311" t="s">
        <v>26</v>
      </c>
    </row>
    <row r="2312" spans="1:2" x14ac:dyDescent="0.2">
      <c r="A2312" t="s">
        <v>100</v>
      </c>
      <c r="B2312" t="s">
        <v>52</v>
      </c>
    </row>
    <row r="2313" spans="1:2" x14ac:dyDescent="0.2">
      <c r="A2313" t="s">
        <v>100</v>
      </c>
      <c r="B2313" t="s">
        <v>37</v>
      </c>
    </row>
    <row r="2314" spans="1:2" x14ac:dyDescent="0.2">
      <c r="A2314" t="s">
        <v>323</v>
      </c>
      <c r="B2314" t="s">
        <v>26</v>
      </c>
    </row>
    <row r="2315" spans="1:2" x14ac:dyDescent="0.2">
      <c r="A2315" t="s">
        <v>323</v>
      </c>
      <c r="B2315" t="s">
        <v>37</v>
      </c>
    </row>
    <row r="2316" spans="1:2" x14ac:dyDescent="0.2">
      <c r="A2316" t="s">
        <v>428</v>
      </c>
      <c r="B2316" t="s">
        <v>34</v>
      </c>
    </row>
    <row r="2317" spans="1:2" x14ac:dyDescent="0.2">
      <c r="A2317" t="s">
        <v>72</v>
      </c>
      <c r="B2317" t="s">
        <v>62</v>
      </c>
    </row>
    <row r="2318" spans="1:2" x14ac:dyDescent="0.2">
      <c r="A2318" t="s">
        <v>232</v>
      </c>
      <c r="B2318" t="s">
        <v>37</v>
      </c>
    </row>
    <row r="2319" spans="1:2" x14ac:dyDescent="0.2">
      <c r="A2319" t="s">
        <v>131</v>
      </c>
      <c r="B2319" t="s">
        <v>26</v>
      </c>
    </row>
    <row r="2320" spans="1:2" x14ac:dyDescent="0.2">
      <c r="A2320" t="s">
        <v>33</v>
      </c>
      <c r="B2320" t="s">
        <v>68</v>
      </c>
    </row>
    <row r="2321" spans="1:2" x14ac:dyDescent="0.2">
      <c r="A2321" t="s">
        <v>33</v>
      </c>
      <c r="B2321" t="s">
        <v>37</v>
      </c>
    </row>
    <row r="2322" spans="1:2" x14ac:dyDescent="0.2">
      <c r="A2322" t="s">
        <v>33</v>
      </c>
      <c r="B2322" t="s">
        <v>37</v>
      </c>
    </row>
    <row r="2323" spans="1:2" x14ac:dyDescent="0.2">
      <c r="A2323" t="s">
        <v>33</v>
      </c>
      <c r="B2323" t="s">
        <v>37</v>
      </c>
    </row>
    <row r="2324" spans="1:2" x14ac:dyDescent="0.2">
      <c r="A2324" t="s">
        <v>392</v>
      </c>
      <c r="B2324" t="s">
        <v>34</v>
      </c>
    </row>
    <row r="2325" spans="1:2" x14ac:dyDescent="0.2">
      <c r="A2325" t="s">
        <v>148</v>
      </c>
      <c r="B2325" t="s">
        <v>37</v>
      </c>
    </row>
    <row r="2326" spans="1:2" x14ac:dyDescent="0.2">
      <c r="A2326" t="s">
        <v>148</v>
      </c>
      <c r="B2326" t="s">
        <v>37</v>
      </c>
    </row>
    <row r="2327" spans="1:2" x14ac:dyDescent="0.2">
      <c r="A2327" t="s">
        <v>148</v>
      </c>
      <c r="B2327" t="s">
        <v>77</v>
      </c>
    </row>
    <row r="2328" spans="1:2" x14ac:dyDescent="0.2">
      <c r="A2328" t="s">
        <v>148</v>
      </c>
      <c r="B2328" t="s">
        <v>77</v>
      </c>
    </row>
    <row r="2329" spans="1:2" x14ac:dyDescent="0.2">
      <c r="A2329" t="s">
        <v>155</v>
      </c>
      <c r="B2329" t="s">
        <v>62</v>
      </c>
    </row>
    <row r="2330" spans="1:2" x14ac:dyDescent="0.2">
      <c r="A2330" t="s">
        <v>155</v>
      </c>
      <c r="B2330" t="s">
        <v>37</v>
      </c>
    </row>
    <row r="2331" spans="1:2" x14ac:dyDescent="0.2">
      <c r="A2331" t="s">
        <v>155</v>
      </c>
      <c r="B2331" t="s">
        <v>26</v>
      </c>
    </row>
    <row r="2332" spans="1:2" x14ac:dyDescent="0.2">
      <c r="A2332" t="s">
        <v>155</v>
      </c>
      <c r="B2332" t="s">
        <v>62</v>
      </c>
    </row>
    <row r="2333" spans="1:2" x14ac:dyDescent="0.2">
      <c r="A2333" t="s">
        <v>155</v>
      </c>
      <c r="B2333" t="s">
        <v>67</v>
      </c>
    </row>
    <row r="2334" spans="1:2" x14ac:dyDescent="0.2">
      <c r="A2334" t="s">
        <v>155</v>
      </c>
      <c r="B2334" t="s">
        <v>52</v>
      </c>
    </row>
    <row r="2335" spans="1:2" x14ac:dyDescent="0.2">
      <c r="A2335" t="s">
        <v>155</v>
      </c>
      <c r="B2335" t="s">
        <v>26</v>
      </c>
    </row>
    <row r="2336" spans="1:2" x14ac:dyDescent="0.2">
      <c r="A2336" t="s">
        <v>155</v>
      </c>
      <c r="B2336" t="s">
        <v>26</v>
      </c>
    </row>
    <row r="2337" spans="1:2" x14ac:dyDescent="0.2">
      <c r="A2337" t="s">
        <v>155</v>
      </c>
      <c r="B2337" t="s">
        <v>26</v>
      </c>
    </row>
    <row r="2338" spans="1:2" x14ac:dyDescent="0.2">
      <c r="A2338" t="s">
        <v>155</v>
      </c>
      <c r="B2338" t="s">
        <v>37</v>
      </c>
    </row>
    <row r="2339" spans="1:2" x14ac:dyDescent="0.2">
      <c r="A2339" t="s">
        <v>155</v>
      </c>
      <c r="B2339" t="s">
        <v>26</v>
      </c>
    </row>
    <row r="2340" spans="1:2" x14ac:dyDescent="0.2">
      <c r="A2340" t="s">
        <v>155</v>
      </c>
      <c r="B2340" t="s">
        <v>67</v>
      </c>
    </row>
    <row r="2341" spans="1:2" x14ac:dyDescent="0.2">
      <c r="A2341" t="s">
        <v>155</v>
      </c>
      <c r="B2341" t="s">
        <v>37</v>
      </c>
    </row>
    <row r="2342" spans="1:2" x14ac:dyDescent="0.2">
      <c r="A2342" t="s">
        <v>247</v>
      </c>
      <c r="B2342" t="s">
        <v>34</v>
      </c>
    </row>
    <row r="2343" spans="1:2" x14ac:dyDescent="0.2">
      <c r="A2343" t="s">
        <v>131</v>
      </c>
      <c r="B2343" t="s">
        <v>34</v>
      </c>
    </row>
    <row r="2344" spans="1:2" x14ac:dyDescent="0.2">
      <c r="A2344" t="s">
        <v>131</v>
      </c>
      <c r="B2344" t="s">
        <v>34</v>
      </c>
    </row>
    <row r="2345" spans="1:2" x14ac:dyDescent="0.2">
      <c r="A2345" t="s">
        <v>197</v>
      </c>
      <c r="B2345" t="s">
        <v>26</v>
      </c>
    </row>
    <row r="2346" spans="1:2" x14ac:dyDescent="0.2">
      <c r="A2346" t="s">
        <v>197</v>
      </c>
      <c r="B2346" t="s">
        <v>67</v>
      </c>
    </row>
    <row r="2347" spans="1:2" x14ac:dyDescent="0.2">
      <c r="A2347" t="s">
        <v>197</v>
      </c>
      <c r="B2347" t="s">
        <v>26</v>
      </c>
    </row>
    <row r="2348" spans="1:2" x14ac:dyDescent="0.2">
      <c r="A2348" t="s">
        <v>197</v>
      </c>
      <c r="B2348" t="s">
        <v>77</v>
      </c>
    </row>
    <row r="2349" spans="1:2" x14ac:dyDescent="0.2">
      <c r="A2349" t="s">
        <v>197</v>
      </c>
      <c r="B2349" t="s">
        <v>37</v>
      </c>
    </row>
    <row r="2350" spans="1:2" x14ac:dyDescent="0.2">
      <c r="A2350" t="s">
        <v>122</v>
      </c>
      <c r="B2350" t="s">
        <v>26</v>
      </c>
    </row>
    <row r="2351" spans="1:2" x14ac:dyDescent="0.2">
      <c r="A2351" t="s">
        <v>122</v>
      </c>
      <c r="B2351" t="s">
        <v>37</v>
      </c>
    </row>
    <row r="2352" spans="1:2" x14ac:dyDescent="0.2">
      <c r="A2352" t="s">
        <v>122</v>
      </c>
      <c r="B2352" t="s">
        <v>26</v>
      </c>
    </row>
    <row r="2353" spans="1:2" x14ac:dyDescent="0.2">
      <c r="A2353" t="s">
        <v>122</v>
      </c>
      <c r="B2353" t="s">
        <v>37</v>
      </c>
    </row>
    <row r="2354" spans="1:2" x14ac:dyDescent="0.2">
      <c r="A2354" t="s">
        <v>122</v>
      </c>
      <c r="B2354" t="s">
        <v>37</v>
      </c>
    </row>
    <row r="2355" spans="1:2" x14ac:dyDescent="0.2">
      <c r="A2355" t="s">
        <v>122</v>
      </c>
      <c r="B2355" t="s">
        <v>37</v>
      </c>
    </row>
    <row r="2356" spans="1:2" x14ac:dyDescent="0.2">
      <c r="A2356" t="s">
        <v>122</v>
      </c>
      <c r="B2356" t="s">
        <v>37</v>
      </c>
    </row>
    <row r="2357" spans="1:2" x14ac:dyDescent="0.2">
      <c r="A2357" t="s">
        <v>122</v>
      </c>
      <c r="B2357" t="s">
        <v>127</v>
      </c>
    </row>
    <row r="2358" spans="1:2" x14ac:dyDescent="0.2">
      <c r="A2358" t="s">
        <v>122</v>
      </c>
      <c r="B2358" t="s">
        <v>37</v>
      </c>
    </row>
    <row r="2359" spans="1:2" x14ac:dyDescent="0.2">
      <c r="A2359" t="s">
        <v>122</v>
      </c>
      <c r="B2359" t="s">
        <v>127</v>
      </c>
    </row>
    <row r="2360" spans="1:2" x14ac:dyDescent="0.2">
      <c r="A2360" t="s">
        <v>122</v>
      </c>
      <c r="B2360" t="s">
        <v>26</v>
      </c>
    </row>
    <row r="2361" spans="1:2" x14ac:dyDescent="0.2">
      <c r="A2361" t="s">
        <v>122</v>
      </c>
      <c r="B2361" t="s">
        <v>67</v>
      </c>
    </row>
    <row r="2362" spans="1:2" x14ac:dyDescent="0.2">
      <c r="A2362" t="s">
        <v>122</v>
      </c>
      <c r="B2362" t="s">
        <v>67</v>
      </c>
    </row>
    <row r="2363" spans="1:2" x14ac:dyDescent="0.2">
      <c r="A2363" t="s">
        <v>122</v>
      </c>
      <c r="B2363" t="s">
        <v>26</v>
      </c>
    </row>
    <row r="2364" spans="1:2" x14ac:dyDescent="0.2">
      <c r="A2364" t="s">
        <v>122</v>
      </c>
      <c r="B2364" t="s">
        <v>37</v>
      </c>
    </row>
    <row r="2365" spans="1:2" x14ac:dyDescent="0.2">
      <c r="A2365" t="s">
        <v>122</v>
      </c>
      <c r="B2365" t="s">
        <v>37</v>
      </c>
    </row>
    <row r="2366" spans="1:2" x14ac:dyDescent="0.2">
      <c r="A2366" t="s">
        <v>122</v>
      </c>
      <c r="B2366" t="s">
        <v>26</v>
      </c>
    </row>
    <row r="2367" spans="1:2" x14ac:dyDescent="0.2">
      <c r="A2367" t="s">
        <v>44</v>
      </c>
      <c r="B2367" t="s">
        <v>52</v>
      </c>
    </row>
    <row r="2368" spans="1:2" x14ac:dyDescent="0.2">
      <c r="A2368" t="s">
        <v>44</v>
      </c>
      <c r="B2368" t="s">
        <v>67</v>
      </c>
    </row>
    <row r="2369" spans="1:2" x14ac:dyDescent="0.2">
      <c r="A2369" t="s">
        <v>120</v>
      </c>
      <c r="B2369" t="s">
        <v>26</v>
      </c>
    </row>
    <row r="2370" spans="1:2" x14ac:dyDescent="0.2">
      <c r="A2370" t="s">
        <v>58</v>
      </c>
      <c r="B2370" t="s">
        <v>37</v>
      </c>
    </row>
    <row r="2371" spans="1:2" x14ac:dyDescent="0.2">
      <c r="A2371" t="s">
        <v>58</v>
      </c>
      <c r="B2371" t="s">
        <v>68</v>
      </c>
    </row>
    <row r="2372" spans="1:2" x14ac:dyDescent="0.2">
      <c r="A2372" t="s">
        <v>58</v>
      </c>
      <c r="B2372" t="s">
        <v>37</v>
      </c>
    </row>
    <row r="2373" spans="1:2" x14ac:dyDescent="0.2">
      <c r="A2373" t="s">
        <v>58</v>
      </c>
      <c r="B2373" t="s">
        <v>34</v>
      </c>
    </row>
    <row r="2374" spans="1:2" x14ac:dyDescent="0.2">
      <c r="A2374" t="s">
        <v>58</v>
      </c>
      <c r="B2374" t="s">
        <v>115</v>
      </c>
    </row>
    <row r="2375" spans="1:2" x14ac:dyDescent="0.2">
      <c r="A2375" t="s">
        <v>58</v>
      </c>
      <c r="B2375" t="s">
        <v>26</v>
      </c>
    </row>
    <row r="2376" spans="1:2" x14ac:dyDescent="0.2">
      <c r="A2376" t="s">
        <v>58</v>
      </c>
      <c r="B2376" t="s">
        <v>68</v>
      </c>
    </row>
    <row r="2377" spans="1:2" x14ac:dyDescent="0.2">
      <c r="A2377" t="s">
        <v>58</v>
      </c>
      <c r="B2377" t="s">
        <v>26</v>
      </c>
    </row>
    <row r="2378" spans="1:2" x14ac:dyDescent="0.2">
      <c r="A2378" t="s">
        <v>58</v>
      </c>
      <c r="B2378" t="s">
        <v>74</v>
      </c>
    </row>
    <row r="2379" spans="1:2" x14ac:dyDescent="0.2">
      <c r="A2379" t="s">
        <v>58</v>
      </c>
      <c r="B2379" t="s">
        <v>47</v>
      </c>
    </row>
    <row r="2380" spans="1:2" x14ac:dyDescent="0.2">
      <c r="A2380" t="s">
        <v>58</v>
      </c>
      <c r="B2380" t="s">
        <v>62</v>
      </c>
    </row>
    <row r="2381" spans="1:2" x14ac:dyDescent="0.2">
      <c r="A2381" t="s">
        <v>58</v>
      </c>
      <c r="B2381" t="s">
        <v>37</v>
      </c>
    </row>
    <row r="2382" spans="1:2" x14ac:dyDescent="0.2">
      <c r="A2382" t="s">
        <v>58</v>
      </c>
      <c r="B2382" t="s">
        <v>37</v>
      </c>
    </row>
    <row r="2383" spans="1:2" x14ac:dyDescent="0.2">
      <c r="A2383" t="s">
        <v>58</v>
      </c>
      <c r="B2383" t="s">
        <v>37</v>
      </c>
    </row>
    <row r="2384" spans="1:2" x14ac:dyDescent="0.2">
      <c r="A2384" t="s">
        <v>58</v>
      </c>
      <c r="B2384" t="s">
        <v>66</v>
      </c>
    </row>
    <row r="2385" spans="1:2" x14ac:dyDescent="0.2">
      <c r="A2385" t="s">
        <v>58</v>
      </c>
      <c r="B2385" t="s">
        <v>26</v>
      </c>
    </row>
    <row r="2386" spans="1:2" x14ac:dyDescent="0.2">
      <c r="A2386" t="s">
        <v>58</v>
      </c>
      <c r="B2386" t="s">
        <v>26</v>
      </c>
    </row>
    <row r="2387" spans="1:2" x14ac:dyDescent="0.2">
      <c r="A2387" t="s">
        <v>58</v>
      </c>
      <c r="B2387" t="s">
        <v>26</v>
      </c>
    </row>
    <row r="2388" spans="1:2" x14ac:dyDescent="0.2">
      <c r="A2388" t="s">
        <v>58</v>
      </c>
      <c r="B2388" t="s">
        <v>26</v>
      </c>
    </row>
    <row r="2389" spans="1:2" x14ac:dyDescent="0.2">
      <c r="A2389" t="s">
        <v>58</v>
      </c>
      <c r="B2389" t="s">
        <v>34</v>
      </c>
    </row>
    <row r="2390" spans="1:2" x14ac:dyDescent="0.2">
      <c r="A2390" t="s">
        <v>58</v>
      </c>
      <c r="B2390" t="s">
        <v>34</v>
      </c>
    </row>
    <row r="2391" spans="1:2" x14ac:dyDescent="0.2">
      <c r="A2391" t="s">
        <v>58</v>
      </c>
      <c r="B2391" t="s">
        <v>26</v>
      </c>
    </row>
    <row r="2392" spans="1:2" x14ac:dyDescent="0.2">
      <c r="A2392" t="s">
        <v>58</v>
      </c>
      <c r="B2392" t="s">
        <v>34</v>
      </c>
    </row>
    <row r="2393" spans="1:2" x14ac:dyDescent="0.2">
      <c r="A2393" t="s">
        <v>58</v>
      </c>
      <c r="B2393" t="s">
        <v>37</v>
      </c>
    </row>
    <row r="2394" spans="1:2" x14ac:dyDescent="0.2">
      <c r="A2394" t="s">
        <v>58</v>
      </c>
      <c r="B2394" t="s">
        <v>37</v>
      </c>
    </row>
    <row r="2395" spans="1:2" x14ac:dyDescent="0.2">
      <c r="A2395" t="s">
        <v>58</v>
      </c>
      <c r="B2395" t="s">
        <v>74</v>
      </c>
    </row>
    <row r="2396" spans="1:2" x14ac:dyDescent="0.2">
      <c r="A2396" t="s">
        <v>58</v>
      </c>
      <c r="B2396" t="s">
        <v>26</v>
      </c>
    </row>
    <row r="2397" spans="1:2" x14ac:dyDescent="0.2">
      <c r="A2397" t="s">
        <v>58</v>
      </c>
      <c r="B2397" t="s">
        <v>26</v>
      </c>
    </row>
    <row r="2398" spans="1:2" x14ac:dyDescent="0.2">
      <c r="A2398" t="s">
        <v>58</v>
      </c>
      <c r="B2398" t="s">
        <v>34</v>
      </c>
    </row>
    <row r="2399" spans="1:2" x14ac:dyDescent="0.2">
      <c r="A2399" t="s">
        <v>58</v>
      </c>
      <c r="B2399" t="s">
        <v>37</v>
      </c>
    </row>
    <row r="2400" spans="1:2" x14ac:dyDescent="0.2">
      <c r="A2400" t="s">
        <v>58</v>
      </c>
      <c r="B2400" t="s">
        <v>37</v>
      </c>
    </row>
    <row r="2401" spans="1:2" x14ac:dyDescent="0.2">
      <c r="A2401" t="s">
        <v>58</v>
      </c>
      <c r="B2401" t="s">
        <v>37</v>
      </c>
    </row>
    <row r="2402" spans="1:2" x14ac:dyDescent="0.2">
      <c r="A2402" t="s">
        <v>58</v>
      </c>
      <c r="B2402" t="s">
        <v>37</v>
      </c>
    </row>
    <row r="2403" spans="1:2" x14ac:dyDescent="0.2">
      <c r="A2403" t="s">
        <v>33</v>
      </c>
      <c r="B2403" t="s">
        <v>26</v>
      </c>
    </row>
    <row r="2404" spans="1:2" x14ac:dyDescent="0.2">
      <c r="A2404" t="s">
        <v>212</v>
      </c>
      <c r="B2404" t="s">
        <v>37</v>
      </c>
    </row>
    <row r="2405" spans="1:2" x14ac:dyDescent="0.2">
      <c r="A2405" t="s">
        <v>54</v>
      </c>
      <c r="B2405" t="s">
        <v>26</v>
      </c>
    </row>
    <row r="2406" spans="1:2" x14ac:dyDescent="0.2">
      <c r="A2406" t="s">
        <v>39</v>
      </c>
      <c r="B2406" t="s">
        <v>26</v>
      </c>
    </row>
    <row r="2407" spans="1:2" x14ac:dyDescent="0.2">
      <c r="A2407" t="s">
        <v>92</v>
      </c>
      <c r="B2407" t="s">
        <v>26</v>
      </c>
    </row>
    <row r="2408" spans="1:2" x14ac:dyDescent="0.2">
      <c r="A2408" t="s">
        <v>58</v>
      </c>
      <c r="B2408" t="s">
        <v>26</v>
      </c>
    </row>
    <row r="2409" spans="1:2" x14ac:dyDescent="0.2">
      <c r="A2409" t="s">
        <v>151</v>
      </c>
      <c r="B2409" t="s">
        <v>26</v>
      </c>
    </row>
    <row r="2410" spans="1:2" x14ac:dyDescent="0.2">
      <c r="A2410" t="s">
        <v>451</v>
      </c>
      <c r="B2410" t="s">
        <v>37</v>
      </c>
    </row>
    <row r="2411" spans="1:2" x14ac:dyDescent="0.2">
      <c r="A2411" t="s">
        <v>451</v>
      </c>
      <c r="B2411" t="s">
        <v>26</v>
      </c>
    </row>
    <row r="2412" spans="1:2" x14ac:dyDescent="0.2">
      <c r="A2412" t="s">
        <v>451</v>
      </c>
      <c r="B2412" t="s">
        <v>26</v>
      </c>
    </row>
    <row r="2413" spans="1:2" x14ac:dyDescent="0.2">
      <c r="A2413" t="s">
        <v>39</v>
      </c>
      <c r="B2413" t="s">
        <v>67</v>
      </c>
    </row>
    <row r="2414" spans="1:2" x14ac:dyDescent="0.2">
      <c r="A2414" t="s">
        <v>44</v>
      </c>
      <c r="B2414" t="s">
        <v>37</v>
      </c>
    </row>
    <row r="2415" spans="1:2" x14ac:dyDescent="0.2">
      <c r="A2415" t="s">
        <v>100</v>
      </c>
      <c r="B2415" t="s">
        <v>77</v>
      </c>
    </row>
    <row r="2416" spans="1:2" x14ac:dyDescent="0.2">
      <c r="A2416" t="s">
        <v>33</v>
      </c>
      <c r="B2416" t="s">
        <v>26</v>
      </c>
    </row>
    <row r="2417" spans="1:2" x14ac:dyDescent="0.2">
      <c r="A2417" t="s">
        <v>100</v>
      </c>
      <c r="B2417" t="s">
        <v>67</v>
      </c>
    </row>
    <row r="2418" spans="1:2" x14ac:dyDescent="0.2">
      <c r="A2418" t="s">
        <v>100</v>
      </c>
      <c r="B2418" t="s">
        <v>26</v>
      </c>
    </row>
    <row r="2419" spans="1:2" x14ac:dyDescent="0.2">
      <c r="A2419" t="s">
        <v>100</v>
      </c>
      <c r="B2419" t="s">
        <v>26</v>
      </c>
    </row>
    <row r="2420" spans="1:2" x14ac:dyDescent="0.2">
      <c r="A2420" t="s">
        <v>109</v>
      </c>
      <c r="B2420" t="s">
        <v>52</v>
      </c>
    </row>
    <row r="2421" spans="1:2" x14ac:dyDescent="0.2">
      <c r="A2421" t="s">
        <v>232</v>
      </c>
      <c r="B2421" t="s">
        <v>67</v>
      </c>
    </row>
    <row r="2422" spans="1:2" x14ac:dyDescent="0.2">
      <c r="A2422" t="s">
        <v>44</v>
      </c>
      <c r="B2422" t="s">
        <v>26</v>
      </c>
    </row>
    <row r="2423" spans="1:2" x14ac:dyDescent="0.2">
      <c r="A2423" t="s">
        <v>44</v>
      </c>
      <c r="B2423" t="s">
        <v>26</v>
      </c>
    </row>
    <row r="2424" spans="1:2" x14ac:dyDescent="0.2">
      <c r="A2424" t="s">
        <v>44</v>
      </c>
      <c r="B2424" t="s">
        <v>26</v>
      </c>
    </row>
    <row r="2425" spans="1:2" x14ac:dyDescent="0.2">
      <c r="A2425" t="s">
        <v>212</v>
      </c>
      <c r="B2425" t="s">
        <v>37</v>
      </c>
    </row>
    <row r="2426" spans="1:2" x14ac:dyDescent="0.2">
      <c r="A2426" t="s">
        <v>44</v>
      </c>
      <c r="B2426" t="s">
        <v>37</v>
      </c>
    </row>
    <row r="2427" spans="1:2" x14ac:dyDescent="0.2">
      <c r="A2427" t="s">
        <v>44</v>
      </c>
      <c r="B2427" t="s">
        <v>37</v>
      </c>
    </row>
    <row r="2428" spans="1:2" x14ac:dyDescent="0.2">
      <c r="A2428" t="s">
        <v>72</v>
      </c>
      <c r="B2428" t="s">
        <v>62</v>
      </c>
    </row>
    <row r="2429" spans="1:2" x14ac:dyDescent="0.2">
      <c r="A2429" t="s">
        <v>72</v>
      </c>
      <c r="B2429" t="s">
        <v>52</v>
      </c>
    </row>
    <row r="2430" spans="1:2" x14ac:dyDescent="0.2">
      <c r="A2430" t="s">
        <v>72</v>
      </c>
      <c r="B2430" t="s">
        <v>34</v>
      </c>
    </row>
    <row r="2431" spans="1:2" x14ac:dyDescent="0.2">
      <c r="A2431" t="s">
        <v>382</v>
      </c>
      <c r="B2431" t="s">
        <v>127</v>
      </c>
    </row>
    <row r="2432" spans="1:2" x14ac:dyDescent="0.2">
      <c r="A2432" t="s">
        <v>54</v>
      </c>
      <c r="B2432" t="s">
        <v>85</v>
      </c>
    </row>
    <row r="2433" spans="1:2" x14ac:dyDescent="0.2">
      <c r="A2433" t="s">
        <v>33</v>
      </c>
      <c r="B2433" t="s">
        <v>74</v>
      </c>
    </row>
    <row r="2434" spans="1:2" x14ac:dyDescent="0.2">
      <c r="A2434" t="s">
        <v>79</v>
      </c>
      <c r="B2434" t="s">
        <v>67</v>
      </c>
    </row>
    <row r="2435" spans="1:2" x14ac:dyDescent="0.2">
      <c r="A2435" t="s">
        <v>79</v>
      </c>
      <c r="B2435" t="s">
        <v>26</v>
      </c>
    </row>
    <row r="2436" spans="1:2" x14ac:dyDescent="0.2">
      <c r="A2436" t="s">
        <v>79</v>
      </c>
      <c r="B2436" t="s">
        <v>26</v>
      </c>
    </row>
    <row r="2437" spans="1:2" x14ac:dyDescent="0.2">
      <c r="A2437" t="s">
        <v>79</v>
      </c>
      <c r="B2437" t="s">
        <v>26</v>
      </c>
    </row>
    <row r="2438" spans="1:2" x14ac:dyDescent="0.2">
      <c r="A2438" t="s">
        <v>237</v>
      </c>
      <c r="B2438" t="s">
        <v>67</v>
      </c>
    </row>
    <row r="2439" spans="1:2" x14ac:dyDescent="0.2">
      <c r="A2439" t="s">
        <v>237</v>
      </c>
      <c r="B2439" t="s">
        <v>67</v>
      </c>
    </row>
    <row r="2440" spans="1:2" x14ac:dyDescent="0.2">
      <c r="A2440" t="s">
        <v>237</v>
      </c>
      <c r="B2440" t="s">
        <v>26</v>
      </c>
    </row>
    <row r="2441" spans="1:2" x14ac:dyDescent="0.2">
      <c r="A2441" t="s">
        <v>392</v>
      </c>
      <c r="B2441" t="s">
        <v>68</v>
      </c>
    </row>
    <row r="2442" spans="1:2" x14ac:dyDescent="0.2">
      <c r="A2442" t="s">
        <v>54</v>
      </c>
      <c r="B2442" t="s">
        <v>66</v>
      </c>
    </row>
    <row r="2443" spans="1:2" x14ac:dyDescent="0.2">
      <c r="A2443" t="s">
        <v>54</v>
      </c>
      <c r="B2443" t="s">
        <v>34</v>
      </c>
    </row>
    <row r="2444" spans="1:2" x14ac:dyDescent="0.2">
      <c r="A2444" t="s">
        <v>54</v>
      </c>
      <c r="B2444" t="s">
        <v>37</v>
      </c>
    </row>
    <row r="2445" spans="1:2" x14ac:dyDescent="0.2">
      <c r="A2445" t="s">
        <v>263</v>
      </c>
      <c r="B2445" t="s">
        <v>26</v>
      </c>
    </row>
    <row r="2446" spans="1:2" x14ac:dyDescent="0.2">
      <c r="A2446" t="s">
        <v>232</v>
      </c>
      <c r="B2446" t="s">
        <v>26</v>
      </c>
    </row>
    <row r="2447" spans="1:2" x14ac:dyDescent="0.2">
      <c r="A2447" t="s">
        <v>155</v>
      </c>
      <c r="B2447" t="s">
        <v>26</v>
      </c>
    </row>
    <row r="2448" spans="1:2" x14ac:dyDescent="0.2">
      <c r="A2448" t="s">
        <v>148</v>
      </c>
      <c r="B2448" t="s">
        <v>77</v>
      </c>
    </row>
    <row r="2449" spans="1:2" x14ac:dyDescent="0.2">
      <c r="A2449" t="s">
        <v>148</v>
      </c>
      <c r="B2449" t="s">
        <v>26</v>
      </c>
    </row>
    <row r="2450" spans="1:2" x14ac:dyDescent="0.2">
      <c r="A2450" t="s">
        <v>148</v>
      </c>
      <c r="B2450" t="s">
        <v>26</v>
      </c>
    </row>
    <row r="2451" spans="1:2" x14ac:dyDescent="0.2">
      <c r="A2451" t="s">
        <v>54</v>
      </c>
      <c r="B2451" t="s">
        <v>37</v>
      </c>
    </row>
    <row r="2452" spans="1:2" x14ac:dyDescent="0.2">
      <c r="A2452" t="s">
        <v>392</v>
      </c>
      <c r="B2452" t="s">
        <v>26</v>
      </c>
    </row>
    <row r="2453" spans="1:2" x14ac:dyDescent="0.2">
      <c r="A2453" t="s">
        <v>72</v>
      </c>
      <c r="B2453" t="s">
        <v>26</v>
      </c>
    </row>
    <row r="2454" spans="1:2" x14ac:dyDescent="0.2">
      <c r="A2454" t="s">
        <v>247</v>
      </c>
      <c r="B2454" t="s">
        <v>26</v>
      </c>
    </row>
    <row r="2455" spans="1:2" x14ac:dyDescent="0.2">
      <c r="A2455" t="s">
        <v>50</v>
      </c>
      <c r="B2455" t="s">
        <v>26</v>
      </c>
    </row>
    <row r="2456" spans="1:2" x14ac:dyDescent="0.2">
      <c r="A2456" t="s">
        <v>180</v>
      </c>
      <c r="B2456" t="s">
        <v>127</v>
      </c>
    </row>
    <row r="2457" spans="1:2" x14ac:dyDescent="0.2">
      <c r="A2457" t="s">
        <v>72</v>
      </c>
      <c r="B2457" t="s">
        <v>26</v>
      </c>
    </row>
    <row r="2458" spans="1:2" x14ac:dyDescent="0.2">
      <c r="A2458" t="s">
        <v>54</v>
      </c>
      <c r="B2458" t="s">
        <v>47</v>
      </c>
    </row>
    <row r="2459" spans="1:2" x14ac:dyDescent="0.2">
      <c r="A2459" t="s">
        <v>94</v>
      </c>
      <c r="B2459" t="s">
        <v>77</v>
      </c>
    </row>
    <row r="2460" spans="1:2" x14ac:dyDescent="0.2">
      <c r="A2460" t="s">
        <v>44</v>
      </c>
      <c r="B2460" t="s">
        <v>37</v>
      </c>
    </row>
    <row r="2461" spans="1:2" x14ac:dyDescent="0.2">
      <c r="A2461" t="s">
        <v>54</v>
      </c>
      <c r="B2461" t="s">
        <v>37</v>
      </c>
    </row>
    <row r="2462" spans="1:2" x14ac:dyDescent="0.2">
      <c r="A2462" t="s">
        <v>33</v>
      </c>
      <c r="B2462" t="s">
        <v>37</v>
      </c>
    </row>
    <row r="2463" spans="1:2" x14ac:dyDescent="0.2">
      <c r="A2463" t="s">
        <v>33</v>
      </c>
      <c r="B2463" t="s">
        <v>77</v>
      </c>
    </row>
    <row r="2464" spans="1:2" x14ac:dyDescent="0.2">
      <c r="A2464" t="s">
        <v>33</v>
      </c>
      <c r="B2464" t="s">
        <v>37</v>
      </c>
    </row>
    <row r="2465" spans="1:2" x14ac:dyDescent="0.2">
      <c r="A2465" t="s">
        <v>33</v>
      </c>
      <c r="B2465" t="s">
        <v>37</v>
      </c>
    </row>
    <row r="2466" spans="1:2" x14ac:dyDescent="0.2">
      <c r="A2466" t="s">
        <v>33</v>
      </c>
      <c r="B2466" t="s">
        <v>37</v>
      </c>
    </row>
    <row r="2467" spans="1:2" x14ac:dyDescent="0.2">
      <c r="A2467" t="s">
        <v>33</v>
      </c>
      <c r="B2467" t="s">
        <v>37</v>
      </c>
    </row>
    <row r="2468" spans="1:2" x14ac:dyDescent="0.2">
      <c r="A2468" t="s">
        <v>33</v>
      </c>
      <c r="B2468" t="s">
        <v>37</v>
      </c>
    </row>
    <row r="2469" spans="1:2" x14ac:dyDescent="0.2">
      <c r="A2469" t="s">
        <v>33</v>
      </c>
      <c r="B2469" t="s">
        <v>37</v>
      </c>
    </row>
    <row r="2470" spans="1:2" x14ac:dyDescent="0.2">
      <c r="A2470" t="s">
        <v>33</v>
      </c>
      <c r="B2470" t="s">
        <v>37</v>
      </c>
    </row>
    <row r="2471" spans="1:2" x14ac:dyDescent="0.2">
      <c r="A2471" t="s">
        <v>33</v>
      </c>
      <c r="B2471" t="s">
        <v>62</v>
      </c>
    </row>
    <row r="2472" spans="1:2" x14ac:dyDescent="0.2">
      <c r="A2472" t="s">
        <v>33</v>
      </c>
      <c r="B2472" t="s">
        <v>26</v>
      </c>
    </row>
    <row r="2473" spans="1:2" x14ac:dyDescent="0.2">
      <c r="A2473" t="s">
        <v>33</v>
      </c>
      <c r="B2473" t="s">
        <v>26</v>
      </c>
    </row>
    <row r="2474" spans="1:2" x14ac:dyDescent="0.2">
      <c r="A2474" t="s">
        <v>33</v>
      </c>
      <c r="B2474" t="s">
        <v>37</v>
      </c>
    </row>
    <row r="2475" spans="1:2" x14ac:dyDescent="0.2">
      <c r="A2475" t="s">
        <v>33</v>
      </c>
      <c r="B2475" t="s">
        <v>34</v>
      </c>
    </row>
    <row r="2476" spans="1:2" x14ac:dyDescent="0.2">
      <c r="A2476" t="s">
        <v>33</v>
      </c>
      <c r="B2476" t="s">
        <v>68</v>
      </c>
    </row>
    <row r="2477" spans="1:2" x14ac:dyDescent="0.2">
      <c r="A2477" t="s">
        <v>33</v>
      </c>
      <c r="B2477" t="s">
        <v>26</v>
      </c>
    </row>
    <row r="2478" spans="1:2" x14ac:dyDescent="0.2">
      <c r="A2478" t="s">
        <v>33</v>
      </c>
      <c r="B2478" t="s">
        <v>26</v>
      </c>
    </row>
    <row r="2479" spans="1:2" x14ac:dyDescent="0.2">
      <c r="A2479" t="s">
        <v>33</v>
      </c>
      <c r="B2479" t="s">
        <v>52</v>
      </c>
    </row>
    <row r="2480" spans="1:2" x14ac:dyDescent="0.2">
      <c r="A2480" t="s">
        <v>33</v>
      </c>
      <c r="B2480" t="s">
        <v>37</v>
      </c>
    </row>
    <row r="2481" spans="1:2" x14ac:dyDescent="0.2">
      <c r="A2481" t="s">
        <v>33</v>
      </c>
      <c r="B2481" t="s">
        <v>62</v>
      </c>
    </row>
    <row r="2482" spans="1:2" x14ac:dyDescent="0.2">
      <c r="A2482" t="s">
        <v>33</v>
      </c>
      <c r="B2482" t="s">
        <v>26</v>
      </c>
    </row>
    <row r="2483" spans="1:2" x14ac:dyDescent="0.2">
      <c r="A2483" t="s">
        <v>33</v>
      </c>
      <c r="B2483" t="s">
        <v>37</v>
      </c>
    </row>
    <row r="2484" spans="1:2" x14ac:dyDescent="0.2">
      <c r="A2484" t="s">
        <v>33</v>
      </c>
      <c r="B2484" t="s">
        <v>37</v>
      </c>
    </row>
    <row r="2485" spans="1:2" x14ac:dyDescent="0.2">
      <c r="A2485" t="s">
        <v>33</v>
      </c>
      <c r="B2485" t="s">
        <v>37</v>
      </c>
    </row>
    <row r="2486" spans="1:2" x14ac:dyDescent="0.2">
      <c r="A2486" t="s">
        <v>33</v>
      </c>
      <c r="B2486" t="s">
        <v>34</v>
      </c>
    </row>
    <row r="2487" spans="1:2" x14ac:dyDescent="0.2">
      <c r="A2487" t="s">
        <v>33</v>
      </c>
      <c r="B2487" t="s">
        <v>34</v>
      </c>
    </row>
    <row r="2488" spans="1:2" x14ac:dyDescent="0.2">
      <c r="A2488" t="s">
        <v>33</v>
      </c>
      <c r="B2488" t="s">
        <v>68</v>
      </c>
    </row>
    <row r="2489" spans="1:2" x14ac:dyDescent="0.2">
      <c r="A2489" t="s">
        <v>33</v>
      </c>
      <c r="B2489" t="s">
        <v>26</v>
      </c>
    </row>
    <row r="2490" spans="1:2" x14ac:dyDescent="0.2">
      <c r="A2490" t="s">
        <v>33</v>
      </c>
      <c r="B2490" t="s">
        <v>26</v>
      </c>
    </row>
    <row r="2491" spans="1:2" x14ac:dyDescent="0.2">
      <c r="A2491" t="s">
        <v>33</v>
      </c>
      <c r="B2491" t="s">
        <v>37</v>
      </c>
    </row>
    <row r="2492" spans="1:2" x14ac:dyDescent="0.2">
      <c r="A2492" t="s">
        <v>33</v>
      </c>
      <c r="B2492" t="s">
        <v>37</v>
      </c>
    </row>
    <row r="2493" spans="1:2" x14ac:dyDescent="0.2">
      <c r="A2493" t="s">
        <v>33</v>
      </c>
      <c r="B2493" t="s">
        <v>26</v>
      </c>
    </row>
    <row r="2494" spans="1:2" x14ac:dyDescent="0.2">
      <c r="A2494" t="s">
        <v>33</v>
      </c>
      <c r="B2494" t="s">
        <v>26</v>
      </c>
    </row>
    <row r="2495" spans="1:2" x14ac:dyDescent="0.2">
      <c r="A2495" t="s">
        <v>33</v>
      </c>
      <c r="B2495" t="s">
        <v>37</v>
      </c>
    </row>
    <row r="2496" spans="1:2" x14ac:dyDescent="0.2">
      <c r="A2496" t="s">
        <v>33</v>
      </c>
      <c r="B2496" t="s">
        <v>26</v>
      </c>
    </row>
    <row r="2497" spans="1:2" x14ac:dyDescent="0.2">
      <c r="A2497" t="s">
        <v>33</v>
      </c>
      <c r="B2497" t="s">
        <v>26</v>
      </c>
    </row>
    <row r="2498" spans="1:2" x14ac:dyDescent="0.2">
      <c r="A2498" t="s">
        <v>33</v>
      </c>
      <c r="B2498" t="s">
        <v>26</v>
      </c>
    </row>
    <row r="2499" spans="1:2" x14ac:dyDescent="0.2">
      <c r="A2499" t="s">
        <v>33</v>
      </c>
      <c r="B2499" t="s">
        <v>26</v>
      </c>
    </row>
    <row r="2500" spans="1:2" x14ac:dyDescent="0.2">
      <c r="A2500" t="s">
        <v>33</v>
      </c>
      <c r="B2500" t="s">
        <v>26</v>
      </c>
    </row>
    <row r="2501" spans="1:2" x14ac:dyDescent="0.2">
      <c r="A2501" t="s">
        <v>33</v>
      </c>
      <c r="B2501" t="s">
        <v>37</v>
      </c>
    </row>
    <row r="2502" spans="1:2" x14ac:dyDescent="0.2">
      <c r="A2502" t="s">
        <v>33</v>
      </c>
      <c r="B2502" t="s">
        <v>37</v>
      </c>
    </row>
    <row r="2503" spans="1:2" x14ac:dyDescent="0.2">
      <c r="A2503" t="s">
        <v>33</v>
      </c>
      <c r="B2503" t="s">
        <v>26</v>
      </c>
    </row>
    <row r="2504" spans="1:2" x14ac:dyDescent="0.2">
      <c r="A2504" t="s">
        <v>33</v>
      </c>
      <c r="B2504" t="s">
        <v>26</v>
      </c>
    </row>
    <row r="2505" spans="1:2" x14ac:dyDescent="0.2">
      <c r="A2505" t="s">
        <v>33</v>
      </c>
      <c r="B2505" t="s">
        <v>37</v>
      </c>
    </row>
    <row r="2506" spans="1:2" x14ac:dyDescent="0.2">
      <c r="A2506" t="s">
        <v>33</v>
      </c>
      <c r="B2506" t="s">
        <v>37</v>
      </c>
    </row>
    <row r="2507" spans="1:2" x14ac:dyDescent="0.2">
      <c r="A2507" t="s">
        <v>33</v>
      </c>
      <c r="B2507" t="s">
        <v>67</v>
      </c>
    </row>
    <row r="2508" spans="1:2" x14ac:dyDescent="0.2">
      <c r="A2508" t="s">
        <v>33</v>
      </c>
      <c r="B2508" t="s">
        <v>37</v>
      </c>
    </row>
    <row r="2509" spans="1:2" x14ac:dyDescent="0.2">
      <c r="A2509" t="s">
        <v>33</v>
      </c>
      <c r="B2509" t="s">
        <v>26</v>
      </c>
    </row>
    <row r="2510" spans="1:2" x14ac:dyDescent="0.2">
      <c r="A2510" t="s">
        <v>33</v>
      </c>
      <c r="B2510" t="s">
        <v>26</v>
      </c>
    </row>
    <row r="2511" spans="1:2" x14ac:dyDescent="0.2">
      <c r="A2511" t="s">
        <v>33</v>
      </c>
      <c r="B2511" t="s">
        <v>37</v>
      </c>
    </row>
    <row r="2512" spans="1:2" x14ac:dyDescent="0.2">
      <c r="A2512" t="s">
        <v>33</v>
      </c>
      <c r="B2512" t="s">
        <v>37</v>
      </c>
    </row>
    <row r="2513" spans="1:2" x14ac:dyDescent="0.2">
      <c r="A2513" t="s">
        <v>33</v>
      </c>
      <c r="B2513" t="s">
        <v>77</v>
      </c>
    </row>
    <row r="2514" spans="1:2" x14ac:dyDescent="0.2">
      <c r="A2514" t="s">
        <v>33</v>
      </c>
      <c r="B2514" t="s">
        <v>37</v>
      </c>
    </row>
    <row r="2515" spans="1:2" x14ac:dyDescent="0.2">
      <c r="A2515" t="s">
        <v>33</v>
      </c>
      <c r="B2515" t="s">
        <v>52</v>
      </c>
    </row>
    <row r="2516" spans="1:2" x14ac:dyDescent="0.2">
      <c r="A2516" t="s">
        <v>33</v>
      </c>
      <c r="B2516" t="s">
        <v>26</v>
      </c>
    </row>
    <row r="2517" spans="1:2" x14ac:dyDescent="0.2">
      <c r="A2517" t="s">
        <v>33</v>
      </c>
      <c r="B2517" t="s">
        <v>37</v>
      </c>
    </row>
    <row r="2518" spans="1:2" x14ac:dyDescent="0.2">
      <c r="A2518" t="s">
        <v>33</v>
      </c>
      <c r="B2518" t="s">
        <v>47</v>
      </c>
    </row>
    <row r="2519" spans="1:2" x14ac:dyDescent="0.2">
      <c r="A2519" t="s">
        <v>33</v>
      </c>
      <c r="B2519" t="s">
        <v>26</v>
      </c>
    </row>
    <row r="2520" spans="1:2" x14ac:dyDescent="0.2">
      <c r="A2520" t="s">
        <v>33</v>
      </c>
      <c r="B2520" t="s">
        <v>26</v>
      </c>
    </row>
    <row r="2521" spans="1:2" x14ac:dyDescent="0.2">
      <c r="A2521" t="s">
        <v>33</v>
      </c>
      <c r="B2521" t="s">
        <v>47</v>
      </c>
    </row>
    <row r="2522" spans="1:2" x14ac:dyDescent="0.2">
      <c r="A2522" t="s">
        <v>33</v>
      </c>
      <c r="B2522" t="s">
        <v>26</v>
      </c>
    </row>
    <row r="2523" spans="1:2" x14ac:dyDescent="0.2">
      <c r="A2523" t="s">
        <v>33</v>
      </c>
      <c r="B2523" t="s">
        <v>37</v>
      </c>
    </row>
    <row r="2524" spans="1:2" x14ac:dyDescent="0.2">
      <c r="A2524" t="s">
        <v>33</v>
      </c>
      <c r="B2524" t="s">
        <v>34</v>
      </c>
    </row>
    <row r="2525" spans="1:2" x14ac:dyDescent="0.2">
      <c r="A2525" t="s">
        <v>33</v>
      </c>
      <c r="B2525" t="s">
        <v>68</v>
      </c>
    </row>
    <row r="2526" spans="1:2" x14ac:dyDescent="0.2">
      <c r="A2526" t="s">
        <v>33</v>
      </c>
      <c r="B2526" t="s">
        <v>37</v>
      </c>
    </row>
    <row r="2527" spans="1:2" x14ac:dyDescent="0.2">
      <c r="A2527" t="s">
        <v>33</v>
      </c>
      <c r="B2527" t="s">
        <v>26</v>
      </c>
    </row>
    <row r="2528" spans="1:2" x14ac:dyDescent="0.2">
      <c r="A2528" t="s">
        <v>33</v>
      </c>
      <c r="B2528" t="s">
        <v>34</v>
      </c>
    </row>
    <row r="2529" spans="1:2" x14ac:dyDescent="0.2">
      <c r="A2529" t="s">
        <v>33</v>
      </c>
      <c r="B2529" t="s">
        <v>34</v>
      </c>
    </row>
    <row r="2530" spans="1:2" x14ac:dyDescent="0.2">
      <c r="A2530" t="s">
        <v>33</v>
      </c>
      <c r="B2530" t="s">
        <v>26</v>
      </c>
    </row>
    <row r="2531" spans="1:2" x14ac:dyDescent="0.2">
      <c r="A2531" t="s">
        <v>33</v>
      </c>
      <c r="B2531" t="s">
        <v>26</v>
      </c>
    </row>
    <row r="2532" spans="1:2" x14ac:dyDescent="0.2">
      <c r="A2532" t="s">
        <v>33</v>
      </c>
      <c r="B2532" t="s">
        <v>26</v>
      </c>
    </row>
    <row r="2533" spans="1:2" x14ac:dyDescent="0.2">
      <c r="A2533" t="s">
        <v>33</v>
      </c>
      <c r="B2533" t="s">
        <v>26</v>
      </c>
    </row>
    <row r="2534" spans="1:2" x14ac:dyDescent="0.2">
      <c r="A2534" t="s">
        <v>33</v>
      </c>
      <c r="B2534" t="s">
        <v>34</v>
      </c>
    </row>
    <row r="2535" spans="1:2" x14ac:dyDescent="0.2">
      <c r="A2535" t="s">
        <v>33</v>
      </c>
      <c r="B2535" t="s">
        <v>26</v>
      </c>
    </row>
    <row r="2536" spans="1:2" x14ac:dyDescent="0.2">
      <c r="A2536" t="s">
        <v>54</v>
      </c>
      <c r="B2536" t="s">
        <v>26</v>
      </c>
    </row>
    <row r="2537" spans="1:2" x14ac:dyDescent="0.2">
      <c r="A2537" t="s">
        <v>237</v>
      </c>
      <c r="B2537" t="s">
        <v>68</v>
      </c>
    </row>
    <row r="2538" spans="1:2" x14ac:dyDescent="0.2">
      <c r="A2538" t="s">
        <v>39</v>
      </c>
      <c r="B2538" t="s">
        <v>26</v>
      </c>
    </row>
    <row r="2539" spans="1:2" x14ac:dyDescent="0.2">
      <c r="A2539" t="s">
        <v>94</v>
      </c>
      <c r="B2539" t="s">
        <v>67</v>
      </c>
    </row>
    <row r="2540" spans="1:2" x14ac:dyDescent="0.2">
      <c r="A2540" t="s">
        <v>39</v>
      </c>
      <c r="B2540" t="s">
        <v>37</v>
      </c>
    </row>
    <row r="2541" spans="1:2" x14ac:dyDescent="0.2">
      <c r="A2541" t="s">
        <v>100</v>
      </c>
      <c r="B2541" t="s">
        <v>26</v>
      </c>
    </row>
    <row r="2542" spans="1:2" x14ac:dyDescent="0.2">
      <c r="A2542" t="s">
        <v>54</v>
      </c>
      <c r="B2542" t="s">
        <v>37</v>
      </c>
    </row>
    <row r="2543" spans="1:2" x14ac:dyDescent="0.2">
      <c r="A2543" t="s">
        <v>54</v>
      </c>
      <c r="B2543" t="s">
        <v>37</v>
      </c>
    </row>
    <row r="2544" spans="1:2" x14ac:dyDescent="0.2">
      <c r="A2544" t="s">
        <v>54</v>
      </c>
      <c r="B2544" t="s">
        <v>26</v>
      </c>
    </row>
    <row r="2545" spans="1:2" x14ac:dyDescent="0.2">
      <c r="A2545" t="s">
        <v>50</v>
      </c>
      <c r="B2545" t="s">
        <v>37</v>
      </c>
    </row>
    <row r="2546" spans="1:2" x14ac:dyDescent="0.2">
      <c r="A2546" t="s">
        <v>58</v>
      </c>
      <c r="B2546" t="s">
        <v>37</v>
      </c>
    </row>
    <row r="2547" spans="1:2" x14ac:dyDescent="0.2">
      <c r="A2547" t="s">
        <v>58</v>
      </c>
      <c r="B2547" t="s">
        <v>47</v>
      </c>
    </row>
    <row r="2548" spans="1:2" x14ac:dyDescent="0.2">
      <c r="A2548" t="s">
        <v>58</v>
      </c>
      <c r="B2548" t="s">
        <v>34</v>
      </c>
    </row>
    <row r="2549" spans="1:2" x14ac:dyDescent="0.2">
      <c r="A2549" t="s">
        <v>58</v>
      </c>
      <c r="B2549" t="s">
        <v>34</v>
      </c>
    </row>
    <row r="2550" spans="1:2" x14ac:dyDescent="0.2">
      <c r="A2550" t="s">
        <v>58</v>
      </c>
      <c r="B2550" t="s">
        <v>77</v>
      </c>
    </row>
    <row r="2551" spans="1:2" x14ac:dyDescent="0.2">
      <c r="A2551" t="s">
        <v>58</v>
      </c>
      <c r="B2551" t="s">
        <v>26</v>
      </c>
    </row>
    <row r="2552" spans="1:2" x14ac:dyDescent="0.2">
      <c r="A2552" t="s">
        <v>58</v>
      </c>
      <c r="B2552" t="s">
        <v>37</v>
      </c>
    </row>
    <row r="2553" spans="1:2" x14ac:dyDescent="0.2">
      <c r="A2553" t="s">
        <v>58</v>
      </c>
      <c r="B2553" t="s">
        <v>34</v>
      </c>
    </row>
    <row r="2554" spans="1:2" x14ac:dyDescent="0.2">
      <c r="A2554" t="s">
        <v>58</v>
      </c>
      <c r="B2554" t="s">
        <v>85</v>
      </c>
    </row>
    <row r="2555" spans="1:2" x14ac:dyDescent="0.2">
      <c r="A2555" t="s">
        <v>58</v>
      </c>
      <c r="B2555" t="s">
        <v>26</v>
      </c>
    </row>
    <row r="2556" spans="1:2" x14ac:dyDescent="0.2">
      <c r="A2556" t="s">
        <v>392</v>
      </c>
      <c r="B2556" t="s">
        <v>37</v>
      </c>
    </row>
    <row r="2557" spans="1:2" x14ac:dyDescent="0.2">
      <c r="A2557" t="s">
        <v>100</v>
      </c>
      <c r="B2557" t="s">
        <v>26</v>
      </c>
    </row>
    <row r="2558" spans="1:2" x14ac:dyDescent="0.2">
      <c r="A2558" t="s">
        <v>100</v>
      </c>
      <c r="B2558" t="s">
        <v>52</v>
      </c>
    </row>
    <row r="2559" spans="1:2" x14ac:dyDescent="0.2">
      <c r="A2559" t="s">
        <v>100</v>
      </c>
      <c r="B2559" t="s">
        <v>26</v>
      </c>
    </row>
    <row r="2560" spans="1:2" x14ac:dyDescent="0.2">
      <c r="A2560" t="s">
        <v>180</v>
      </c>
      <c r="B2560" t="s">
        <v>26</v>
      </c>
    </row>
    <row r="2561" spans="1:2" x14ac:dyDescent="0.2">
      <c r="A2561" t="s">
        <v>180</v>
      </c>
      <c r="B2561" t="s">
        <v>26</v>
      </c>
    </row>
    <row r="2562" spans="1:2" x14ac:dyDescent="0.2">
      <c r="A2562" t="s">
        <v>100</v>
      </c>
      <c r="B2562" t="s">
        <v>26</v>
      </c>
    </row>
    <row r="2563" spans="1:2" x14ac:dyDescent="0.2">
      <c r="A2563" t="s">
        <v>100</v>
      </c>
      <c r="B2563" t="s">
        <v>26</v>
      </c>
    </row>
    <row r="2564" spans="1:2" x14ac:dyDescent="0.2">
      <c r="A2564" t="s">
        <v>197</v>
      </c>
      <c r="B2564" t="s">
        <v>127</v>
      </c>
    </row>
    <row r="2565" spans="1:2" x14ac:dyDescent="0.2">
      <c r="A2565" t="s">
        <v>54</v>
      </c>
      <c r="B2565" t="s">
        <v>26</v>
      </c>
    </row>
    <row r="2566" spans="1:2" x14ac:dyDescent="0.2">
      <c r="A2566" t="s">
        <v>100</v>
      </c>
      <c r="B2566" t="s">
        <v>37</v>
      </c>
    </row>
    <row r="2567" spans="1:2" x14ac:dyDescent="0.2">
      <c r="A2567" t="s">
        <v>223</v>
      </c>
      <c r="B2567" t="s">
        <v>67</v>
      </c>
    </row>
    <row r="2568" spans="1:2" x14ac:dyDescent="0.2">
      <c r="A2568" t="s">
        <v>100</v>
      </c>
      <c r="B2568" t="s">
        <v>68</v>
      </c>
    </row>
    <row r="2569" spans="1:2" x14ac:dyDescent="0.2">
      <c r="A2569" t="s">
        <v>100</v>
      </c>
      <c r="B2569" t="s">
        <v>34</v>
      </c>
    </row>
    <row r="2570" spans="1:2" x14ac:dyDescent="0.2">
      <c r="A2570" t="s">
        <v>100</v>
      </c>
      <c r="B2570" t="s">
        <v>34</v>
      </c>
    </row>
    <row r="2571" spans="1:2" x14ac:dyDescent="0.2">
      <c r="A2571" t="s">
        <v>120</v>
      </c>
      <c r="B2571" t="s">
        <v>26</v>
      </c>
    </row>
    <row r="2572" spans="1:2" x14ac:dyDescent="0.2">
      <c r="A2572" t="s">
        <v>33</v>
      </c>
      <c r="B2572" t="s">
        <v>26</v>
      </c>
    </row>
    <row r="2573" spans="1:2" x14ac:dyDescent="0.2">
      <c r="A2573" t="s">
        <v>177</v>
      </c>
      <c r="B2573" t="s">
        <v>26</v>
      </c>
    </row>
    <row r="2574" spans="1:2" x14ac:dyDescent="0.2">
      <c r="A2574" t="s">
        <v>33</v>
      </c>
      <c r="B2574" t="s">
        <v>77</v>
      </c>
    </row>
    <row r="2575" spans="1:2" x14ac:dyDescent="0.2">
      <c r="A2575" t="s">
        <v>33</v>
      </c>
      <c r="B2575" t="s">
        <v>37</v>
      </c>
    </row>
    <row r="2576" spans="1:2" x14ac:dyDescent="0.2">
      <c r="A2576" t="s">
        <v>33</v>
      </c>
      <c r="B2576" t="s">
        <v>115</v>
      </c>
    </row>
    <row r="2577" spans="1:2" x14ac:dyDescent="0.2">
      <c r="A2577" t="s">
        <v>33</v>
      </c>
      <c r="B2577" t="s">
        <v>34</v>
      </c>
    </row>
    <row r="2578" spans="1:2" x14ac:dyDescent="0.2">
      <c r="A2578" t="s">
        <v>33</v>
      </c>
      <c r="B2578" t="s">
        <v>34</v>
      </c>
    </row>
    <row r="2579" spans="1:2" x14ac:dyDescent="0.2">
      <c r="A2579" t="s">
        <v>33</v>
      </c>
      <c r="B2579" t="s">
        <v>37</v>
      </c>
    </row>
    <row r="2580" spans="1:2" x14ac:dyDescent="0.2">
      <c r="A2580" t="s">
        <v>33</v>
      </c>
      <c r="B2580" t="s">
        <v>37</v>
      </c>
    </row>
    <row r="2581" spans="1:2" x14ac:dyDescent="0.2">
      <c r="A2581" t="s">
        <v>33</v>
      </c>
      <c r="B2581" t="s">
        <v>26</v>
      </c>
    </row>
    <row r="2582" spans="1:2" x14ac:dyDescent="0.2">
      <c r="A2582" t="s">
        <v>155</v>
      </c>
      <c r="B2582" t="s">
        <v>37</v>
      </c>
    </row>
    <row r="2583" spans="1:2" x14ac:dyDescent="0.2">
      <c r="A2583" t="s">
        <v>155</v>
      </c>
      <c r="B2583" t="s">
        <v>26</v>
      </c>
    </row>
    <row r="2584" spans="1:2" x14ac:dyDescent="0.2">
      <c r="A2584" t="s">
        <v>155</v>
      </c>
      <c r="B2584" t="s">
        <v>37</v>
      </c>
    </row>
    <row r="2585" spans="1:2" x14ac:dyDescent="0.2">
      <c r="A2585" t="s">
        <v>155</v>
      </c>
      <c r="B2585" t="s">
        <v>26</v>
      </c>
    </row>
    <row r="2586" spans="1:2" x14ac:dyDescent="0.2">
      <c r="A2586" t="s">
        <v>155</v>
      </c>
      <c r="B2586" t="s">
        <v>37</v>
      </c>
    </row>
    <row r="2587" spans="1:2" x14ac:dyDescent="0.2">
      <c r="A2587" t="s">
        <v>155</v>
      </c>
      <c r="B2587" t="s">
        <v>159</v>
      </c>
    </row>
    <row r="2588" spans="1:2" x14ac:dyDescent="0.2">
      <c r="A2588" t="s">
        <v>155</v>
      </c>
      <c r="B2588" t="s">
        <v>52</v>
      </c>
    </row>
    <row r="2589" spans="1:2" x14ac:dyDescent="0.2">
      <c r="A2589" t="s">
        <v>155</v>
      </c>
      <c r="B2589" t="s">
        <v>26</v>
      </c>
    </row>
    <row r="2590" spans="1:2" x14ac:dyDescent="0.2">
      <c r="A2590" t="s">
        <v>155</v>
      </c>
      <c r="B2590" t="s">
        <v>37</v>
      </c>
    </row>
    <row r="2591" spans="1:2" x14ac:dyDescent="0.2">
      <c r="A2591" t="s">
        <v>155</v>
      </c>
      <c r="B2591" t="s">
        <v>26</v>
      </c>
    </row>
    <row r="2592" spans="1:2" x14ac:dyDescent="0.2">
      <c r="A2592" t="s">
        <v>155</v>
      </c>
      <c r="B2592" t="s">
        <v>47</v>
      </c>
    </row>
    <row r="2593" spans="1:2" x14ac:dyDescent="0.2">
      <c r="A2593" t="s">
        <v>155</v>
      </c>
      <c r="B2593" t="s">
        <v>37</v>
      </c>
    </row>
    <row r="2594" spans="1:2" x14ac:dyDescent="0.2">
      <c r="A2594" t="s">
        <v>155</v>
      </c>
      <c r="B2594" t="s">
        <v>62</v>
      </c>
    </row>
    <row r="2595" spans="1:2" x14ac:dyDescent="0.2">
      <c r="A2595" t="s">
        <v>155</v>
      </c>
      <c r="B2595" t="s">
        <v>67</v>
      </c>
    </row>
    <row r="2596" spans="1:2" x14ac:dyDescent="0.2">
      <c r="A2596" t="s">
        <v>155</v>
      </c>
      <c r="B2596" t="s">
        <v>62</v>
      </c>
    </row>
    <row r="2597" spans="1:2" x14ac:dyDescent="0.2">
      <c r="A2597" t="s">
        <v>155</v>
      </c>
      <c r="B2597" t="s">
        <v>37</v>
      </c>
    </row>
    <row r="2598" spans="1:2" x14ac:dyDescent="0.2">
      <c r="A2598" t="s">
        <v>155</v>
      </c>
      <c r="B2598" t="s">
        <v>77</v>
      </c>
    </row>
    <row r="2599" spans="1:2" x14ac:dyDescent="0.2">
      <c r="A2599" t="s">
        <v>155</v>
      </c>
      <c r="B2599" t="s">
        <v>37</v>
      </c>
    </row>
    <row r="2600" spans="1:2" x14ac:dyDescent="0.2">
      <c r="A2600" t="s">
        <v>155</v>
      </c>
      <c r="B2600" t="s">
        <v>37</v>
      </c>
    </row>
    <row r="2601" spans="1:2" x14ac:dyDescent="0.2">
      <c r="A2601" t="s">
        <v>155</v>
      </c>
      <c r="B2601" t="s">
        <v>37</v>
      </c>
    </row>
    <row r="2602" spans="1:2" x14ac:dyDescent="0.2">
      <c r="A2602" t="s">
        <v>155</v>
      </c>
      <c r="B2602" t="s">
        <v>37</v>
      </c>
    </row>
    <row r="2603" spans="1:2" x14ac:dyDescent="0.2">
      <c r="A2603" t="s">
        <v>155</v>
      </c>
      <c r="B2603" t="s">
        <v>26</v>
      </c>
    </row>
    <row r="2604" spans="1:2" x14ac:dyDescent="0.2">
      <c r="A2604" t="s">
        <v>155</v>
      </c>
      <c r="B2604" t="s">
        <v>26</v>
      </c>
    </row>
    <row r="2605" spans="1:2" x14ac:dyDescent="0.2">
      <c r="A2605" t="s">
        <v>155</v>
      </c>
      <c r="B2605" t="s">
        <v>26</v>
      </c>
    </row>
    <row r="2606" spans="1:2" x14ac:dyDescent="0.2">
      <c r="A2606" t="s">
        <v>155</v>
      </c>
      <c r="B2606" t="s">
        <v>47</v>
      </c>
    </row>
    <row r="2607" spans="1:2" x14ac:dyDescent="0.2">
      <c r="A2607" t="s">
        <v>155</v>
      </c>
      <c r="B2607" t="s">
        <v>37</v>
      </c>
    </row>
    <row r="2608" spans="1:2" x14ac:dyDescent="0.2">
      <c r="A2608" t="s">
        <v>155</v>
      </c>
      <c r="B2608" t="s">
        <v>62</v>
      </c>
    </row>
    <row r="2609" spans="1:2" x14ac:dyDescent="0.2">
      <c r="A2609" t="s">
        <v>155</v>
      </c>
      <c r="B2609" t="s">
        <v>66</v>
      </c>
    </row>
    <row r="2610" spans="1:2" x14ac:dyDescent="0.2">
      <c r="A2610" t="s">
        <v>155</v>
      </c>
      <c r="B2610" t="s">
        <v>62</v>
      </c>
    </row>
    <row r="2611" spans="1:2" x14ac:dyDescent="0.2">
      <c r="A2611" t="s">
        <v>155</v>
      </c>
      <c r="B2611" t="s">
        <v>26</v>
      </c>
    </row>
    <row r="2612" spans="1:2" x14ac:dyDescent="0.2">
      <c r="A2612" t="s">
        <v>155</v>
      </c>
      <c r="B2612" t="s">
        <v>26</v>
      </c>
    </row>
    <row r="2613" spans="1:2" x14ac:dyDescent="0.2">
      <c r="A2613" t="s">
        <v>155</v>
      </c>
      <c r="B2613" t="s">
        <v>26</v>
      </c>
    </row>
    <row r="2614" spans="1:2" x14ac:dyDescent="0.2">
      <c r="A2614" t="s">
        <v>155</v>
      </c>
      <c r="B2614" t="s">
        <v>26</v>
      </c>
    </row>
    <row r="2615" spans="1:2" x14ac:dyDescent="0.2">
      <c r="A2615" t="s">
        <v>155</v>
      </c>
      <c r="B2615" t="s">
        <v>26</v>
      </c>
    </row>
    <row r="2616" spans="1:2" x14ac:dyDescent="0.2">
      <c r="A2616" t="s">
        <v>155</v>
      </c>
      <c r="B2616" t="s">
        <v>37</v>
      </c>
    </row>
    <row r="2617" spans="1:2" x14ac:dyDescent="0.2">
      <c r="A2617" t="s">
        <v>155</v>
      </c>
      <c r="B2617" t="s">
        <v>52</v>
      </c>
    </row>
    <row r="2618" spans="1:2" x14ac:dyDescent="0.2">
      <c r="A2618" t="s">
        <v>155</v>
      </c>
      <c r="B2618" t="s">
        <v>37</v>
      </c>
    </row>
    <row r="2619" spans="1:2" x14ac:dyDescent="0.2">
      <c r="A2619" t="s">
        <v>155</v>
      </c>
      <c r="B2619" t="s">
        <v>67</v>
      </c>
    </row>
    <row r="2620" spans="1:2" x14ac:dyDescent="0.2">
      <c r="A2620" t="s">
        <v>155</v>
      </c>
      <c r="B2620" t="s">
        <v>52</v>
      </c>
    </row>
    <row r="2621" spans="1:2" x14ac:dyDescent="0.2">
      <c r="A2621" t="s">
        <v>155</v>
      </c>
      <c r="B2621" t="s">
        <v>26</v>
      </c>
    </row>
    <row r="2622" spans="1:2" x14ac:dyDescent="0.2">
      <c r="A2622" t="s">
        <v>155</v>
      </c>
      <c r="B2622" t="s">
        <v>26</v>
      </c>
    </row>
    <row r="2623" spans="1:2" x14ac:dyDescent="0.2">
      <c r="A2623" t="s">
        <v>155</v>
      </c>
      <c r="B2623" t="s">
        <v>67</v>
      </c>
    </row>
    <row r="2624" spans="1:2" x14ac:dyDescent="0.2">
      <c r="A2624" t="s">
        <v>155</v>
      </c>
      <c r="B2624" t="s">
        <v>66</v>
      </c>
    </row>
    <row r="2625" spans="1:2" x14ac:dyDescent="0.2">
      <c r="A2625" t="s">
        <v>155</v>
      </c>
      <c r="B2625" t="s">
        <v>26</v>
      </c>
    </row>
    <row r="2626" spans="1:2" x14ac:dyDescent="0.2">
      <c r="A2626" t="s">
        <v>155</v>
      </c>
      <c r="B2626" t="s">
        <v>26</v>
      </c>
    </row>
    <row r="2627" spans="1:2" x14ac:dyDescent="0.2">
      <c r="A2627" t="s">
        <v>155</v>
      </c>
      <c r="B2627" t="s">
        <v>26</v>
      </c>
    </row>
    <row r="2628" spans="1:2" x14ac:dyDescent="0.2">
      <c r="A2628" t="s">
        <v>155</v>
      </c>
      <c r="B2628" t="s">
        <v>85</v>
      </c>
    </row>
    <row r="2629" spans="1:2" x14ac:dyDescent="0.2">
      <c r="A2629" t="s">
        <v>155</v>
      </c>
      <c r="B2629" t="s">
        <v>34</v>
      </c>
    </row>
    <row r="2630" spans="1:2" x14ac:dyDescent="0.2">
      <c r="A2630" t="s">
        <v>155</v>
      </c>
      <c r="B2630" t="s">
        <v>26</v>
      </c>
    </row>
    <row r="2631" spans="1:2" x14ac:dyDescent="0.2">
      <c r="A2631" t="s">
        <v>155</v>
      </c>
      <c r="B2631" t="s">
        <v>37</v>
      </c>
    </row>
    <row r="2632" spans="1:2" x14ac:dyDescent="0.2">
      <c r="A2632" t="s">
        <v>155</v>
      </c>
      <c r="B2632" t="s">
        <v>62</v>
      </c>
    </row>
    <row r="2633" spans="1:2" x14ac:dyDescent="0.2">
      <c r="A2633" t="s">
        <v>155</v>
      </c>
      <c r="B2633" t="s">
        <v>62</v>
      </c>
    </row>
    <row r="2634" spans="1:2" x14ac:dyDescent="0.2">
      <c r="A2634" t="s">
        <v>155</v>
      </c>
      <c r="B2634" t="s">
        <v>26</v>
      </c>
    </row>
    <row r="2635" spans="1:2" x14ac:dyDescent="0.2">
      <c r="A2635" t="s">
        <v>155</v>
      </c>
      <c r="B2635" t="s">
        <v>77</v>
      </c>
    </row>
    <row r="2636" spans="1:2" x14ac:dyDescent="0.2">
      <c r="A2636" t="s">
        <v>155</v>
      </c>
      <c r="B2636" t="s">
        <v>26</v>
      </c>
    </row>
    <row r="2637" spans="1:2" x14ac:dyDescent="0.2">
      <c r="A2637" t="s">
        <v>155</v>
      </c>
      <c r="B2637" t="s">
        <v>26</v>
      </c>
    </row>
    <row r="2638" spans="1:2" x14ac:dyDescent="0.2">
      <c r="A2638" t="s">
        <v>155</v>
      </c>
      <c r="B2638" t="s">
        <v>26</v>
      </c>
    </row>
    <row r="2639" spans="1:2" x14ac:dyDescent="0.2">
      <c r="A2639" t="s">
        <v>155</v>
      </c>
      <c r="B2639" t="s">
        <v>26</v>
      </c>
    </row>
    <row r="2640" spans="1:2" x14ac:dyDescent="0.2">
      <c r="A2640" t="s">
        <v>155</v>
      </c>
      <c r="B2640" t="s">
        <v>67</v>
      </c>
    </row>
    <row r="2641" spans="1:2" x14ac:dyDescent="0.2">
      <c r="A2641" t="s">
        <v>155</v>
      </c>
      <c r="B2641" t="s">
        <v>115</v>
      </c>
    </row>
    <row r="2642" spans="1:2" x14ac:dyDescent="0.2">
      <c r="A2642" t="s">
        <v>155</v>
      </c>
      <c r="B2642" t="s">
        <v>77</v>
      </c>
    </row>
    <row r="2643" spans="1:2" x14ac:dyDescent="0.2">
      <c r="A2643" t="s">
        <v>155</v>
      </c>
      <c r="B2643" t="s">
        <v>52</v>
      </c>
    </row>
    <row r="2644" spans="1:2" x14ac:dyDescent="0.2">
      <c r="A2644" t="s">
        <v>155</v>
      </c>
      <c r="B2644" t="s">
        <v>62</v>
      </c>
    </row>
    <row r="2645" spans="1:2" x14ac:dyDescent="0.2">
      <c r="A2645" t="s">
        <v>155</v>
      </c>
      <c r="B2645" t="s">
        <v>37</v>
      </c>
    </row>
    <row r="2646" spans="1:2" x14ac:dyDescent="0.2">
      <c r="A2646" t="s">
        <v>155</v>
      </c>
      <c r="B2646" t="s">
        <v>26</v>
      </c>
    </row>
    <row r="2647" spans="1:2" x14ac:dyDescent="0.2">
      <c r="A2647" t="s">
        <v>155</v>
      </c>
      <c r="B2647" t="s">
        <v>26</v>
      </c>
    </row>
    <row r="2648" spans="1:2" x14ac:dyDescent="0.2">
      <c r="A2648" t="s">
        <v>155</v>
      </c>
      <c r="B2648" t="s">
        <v>37</v>
      </c>
    </row>
    <row r="2649" spans="1:2" x14ac:dyDescent="0.2">
      <c r="A2649" t="s">
        <v>155</v>
      </c>
      <c r="B2649" t="s">
        <v>77</v>
      </c>
    </row>
    <row r="2650" spans="1:2" x14ac:dyDescent="0.2">
      <c r="A2650" t="s">
        <v>148</v>
      </c>
      <c r="B2650" t="s">
        <v>68</v>
      </c>
    </row>
    <row r="2651" spans="1:2" x14ac:dyDescent="0.2">
      <c r="A2651" t="s">
        <v>109</v>
      </c>
      <c r="B2651" t="s">
        <v>37</v>
      </c>
    </row>
    <row r="2652" spans="1:2" x14ac:dyDescent="0.2">
      <c r="A2652" t="s">
        <v>109</v>
      </c>
      <c r="B2652" t="s">
        <v>62</v>
      </c>
    </row>
    <row r="2653" spans="1:2" x14ac:dyDescent="0.2">
      <c r="A2653" t="s">
        <v>109</v>
      </c>
      <c r="B2653" t="s">
        <v>37</v>
      </c>
    </row>
    <row r="2654" spans="1:2" x14ac:dyDescent="0.2">
      <c r="A2654" t="s">
        <v>109</v>
      </c>
      <c r="B2654" t="s">
        <v>66</v>
      </c>
    </row>
    <row r="2655" spans="1:2" x14ac:dyDescent="0.2">
      <c r="A2655" t="s">
        <v>50</v>
      </c>
      <c r="B2655" t="s">
        <v>26</v>
      </c>
    </row>
    <row r="2656" spans="1:2" x14ac:dyDescent="0.2">
      <c r="A2656" t="s">
        <v>50</v>
      </c>
      <c r="B2656" t="s">
        <v>26</v>
      </c>
    </row>
    <row r="2657" spans="1:2" x14ac:dyDescent="0.2">
      <c r="A2657" t="s">
        <v>50</v>
      </c>
      <c r="B2657" t="s">
        <v>127</v>
      </c>
    </row>
    <row r="2658" spans="1:2" x14ac:dyDescent="0.2">
      <c r="A2658" t="s">
        <v>50</v>
      </c>
      <c r="B2658" t="s">
        <v>37</v>
      </c>
    </row>
    <row r="2659" spans="1:2" x14ac:dyDescent="0.2">
      <c r="A2659" t="s">
        <v>50</v>
      </c>
      <c r="B2659" t="s">
        <v>77</v>
      </c>
    </row>
    <row r="2660" spans="1:2" x14ac:dyDescent="0.2">
      <c r="A2660" t="s">
        <v>50</v>
      </c>
      <c r="B2660" t="s">
        <v>62</v>
      </c>
    </row>
    <row r="2661" spans="1:2" x14ac:dyDescent="0.2">
      <c r="A2661" t="s">
        <v>50</v>
      </c>
      <c r="B2661" t="s">
        <v>37</v>
      </c>
    </row>
    <row r="2662" spans="1:2" x14ac:dyDescent="0.2">
      <c r="A2662" t="s">
        <v>50</v>
      </c>
      <c r="B2662" t="s">
        <v>74</v>
      </c>
    </row>
    <row r="2663" spans="1:2" x14ac:dyDescent="0.2">
      <c r="A2663" t="s">
        <v>50</v>
      </c>
      <c r="B2663" t="s">
        <v>26</v>
      </c>
    </row>
    <row r="2664" spans="1:2" x14ac:dyDescent="0.2">
      <c r="A2664" t="s">
        <v>50</v>
      </c>
      <c r="B2664" t="s">
        <v>62</v>
      </c>
    </row>
    <row r="2665" spans="1:2" x14ac:dyDescent="0.2">
      <c r="A2665" t="s">
        <v>50</v>
      </c>
      <c r="B2665" t="s">
        <v>37</v>
      </c>
    </row>
    <row r="2666" spans="1:2" x14ac:dyDescent="0.2">
      <c r="A2666" t="s">
        <v>50</v>
      </c>
      <c r="B2666" t="s">
        <v>37</v>
      </c>
    </row>
    <row r="2667" spans="1:2" x14ac:dyDescent="0.2">
      <c r="A2667" t="s">
        <v>50</v>
      </c>
      <c r="B2667" t="s">
        <v>62</v>
      </c>
    </row>
    <row r="2668" spans="1:2" x14ac:dyDescent="0.2">
      <c r="A2668" t="s">
        <v>50</v>
      </c>
      <c r="B2668" t="s">
        <v>62</v>
      </c>
    </row>
    <row r="2669" spans="1:2" x14ac:dyDescent="0.2">
      <c r="A2669" t="s">
        <v>50</v>
      </c>
      <c r="B2669" t="s">
        <v>67</v>
      </c>
    </row>
    <row r="2670" spans="1:2" x14ac:dyDescent="0.2">
      <c r="A2670" t="s">
        <v>50</v>
      </c>
      <c r="B2670" t="s">
        <v>52</v>
      </c>
    </row>
    <row r="2671" spans="1:2" x14ac:dyDescent="0.2">
      <c r="A2671" t="s">
        <v>50</v>
      </c>
      <c r="B2671" t="s">
        <v>127</v>
      </c>
    </row>
    <row r="2672" spans="1:2" x14ac:dyDescent="0.2">
      <c r="A2672" t="s">
        <v>50</v>
      </c>
      <c r="B2672" t="s">
        <v>62</v>
      </c>
    </row>
    <row r="2673" spans="1:2" x14ac:dyDescent="0.2">
      <c r="A2673" t="s">
        <v>50</v>
      </c>
      <c r="B2673" t="s">
        <v>62</v>
      </c>
    </row>
    <row r="2674" spans="1:2" x14ac:dyDescent="0.2">
      <c r="A2674" t="s">
        <v>50</v>
      </c>
      <c r="B2674" t="s">
        <v>62</v>
      </c>
    </row>
    <row r="2675" spans="1:2" x14ac:dyDescent="0.2">
      <c r="A2675" t="s">
        <v>50</v>
      </c>
      <c r="B2675" t="s">
        <v>37</v>
      </c>
    </row>
    <row r="2676" spans="1:2" x14ac:dyDescent="0.2">
      <c r="A2676" t="s">
        <v>50</v>
      </c>
      <c r="B2676" t="s">
        <v>26</v>
      </c>
    </row>
    <row r="2677" spans="1:2" x14ac:dyDescent="0.2">
      <c r="A2677" t="s">
        <v>50</v>
      </c>
      <c r="B2677" t="s">
        <v>34</v>
      </c>
    </row>
    <row r="2678" spans="1:2" x14ac:dyDescent="0.2">
      <c r="A2678" t="s">
        <v>50</v>
      </c>
      <c r="B2678" t="s">
        <v>62</v>
      </c>
    </row>
    <row r="2679" spans="1:2" x14ac:dyDescent="0.2">
      <c r="A2679" t="s">
        <v>50</v>
      </c>
      <c r="B2679" t="s">
        <v>26</v>
      </c>
    </row>
    <row r="2680" spans="1:2" x14ac:dyDescent="0.2">
      <c r="A2680" t="s">
        <v>50</v>
      </c>
      <c r="B2680" t="s">
        <v>77</v>
      </c>
    </row>
    <row r="2681" spans="1:2" x14ac:dyDescent="0.2">
      <c r="A2681" t="s">
        <v>50</v>
      </c>
      <c r="B2681" t="s">
        <v>127</v>
      </c>
    </row>
    <row r="2682" spans="1:2" x14ac:dyDescent="0.2">
      <c r="A2682" t="s">
        <v>50</v>
      </c>
      <c r="B2682" t="s">
        <v>62</v>
      </c>
    </row>
    <row r="2683" spans="1:2" x14ac:dyDescent="0.2">
      <c r="A2683" t="s">
        <v>50</v>
      </c>
      <c r="B2683" t="s">
        <v>34</v>
      </c>
    </row>
    <row r="2684" spans="1:2" x14ac:dyDescent="0.2">
      <c r="A2684" t="s">
        <v>50</v>
      </c>
      <c r="B2684" t="s">
        <v>62</v>
      </c>
    </row>
    <row r="2685" spans="1:2" x14ac:dyDescent="0.2">
      <c r="A2685" t="s">
        <v>50</v>
      </c>
      <c r="B2685" t="s">
        <v>62</v>
      </c>
    </row>
    <row r="2686" spans="1:2" x14ac:dyDescent="0.2">
      <c r="A2686" t="s">
        <v>50</v>
      </c>
      <c r="B2686" t="s">
        <v>26</v>
      </c>
    </row>
    <row r="2687" spans="1:2" x14ac:dyDescent="0.2">
      <c r="A2687" t="s">
        <v>50</v>
      </c>
      <c r="B2687" t="s">
        <v>26</v>
      </c>
    </row>
    <row r="2688" spans="1:2" x14ac:dyDescent="0.2">
      <c r="A2688" t="s">
        <v>50</v>
      </c>
      <c r="B2688" t="s">
        <v>62</v>
      </c>
    </row>
    <row r="2689" spans="1:2" x14ac:dyDescent="0.2">
      <c r="A2689" t="s">
        <v>50</v>
      </c>
      <c r="B2689" t="s">
        <v>62</v>
      </c>
    </row>
    <row r="2690" spans="1:2" x14ac:dyDescent="0.2">
      <c r="A2690" t="s">
        <v>50</v>
      </c>
      <c r="B2690" t="s">
        <v>26</v>
      </c>
    </row>
    <row r="2691" spans="1:2" x14ac:dyDescent="0.2">
      <c r="A2691" t="s">
        <v>50</v>
      </c>
      <c r="B2691" t="s">
        <v>66</v>
      </c>
    </row>
    <row r="2692" spans="1:2" x14ac:dyDescent="0.2">
      <c r="A2692" t="s">
        <v>50</v>
      </c>
      <c r="B2692" t="s">
        <v>37</v>
      </c>
    </row>
    <row r="2693" spans="1:2" x14ac:dyDescent="0.2">
      <c r="A2693" t="s">
        <v>50</v>
      </c>
      <c r="B2693" t="s">
        <v>26</v>
      </c>
    </row>
    <row r="2694" spans="1:2" x14ac:dyDescent="0.2">
      <c r="A2694" t="s">
        <v>50</v>
      </c>
      <c r="B2694" t="s">
        <v>37</v>
      </c>
    </row>
    <row r="2695" spans="1:2" x14ac:dyDescent="0.2">
      <c r="A2695" t="s">
        <v>50</v>
      </c>
      <c r="B2695" t="s">
        <v>26</v>
      </c>
    </row>
    <row r="2696" spans="1:2" x14ac:dyDescent="0.2">
      <c r="A2696" t="s">
        <v>50</v>
      </c>
      <c r="B2696" t="s">
        <v>62</v>
      </c>
    </row>
    <row r="2697" spans="1:2" x14ac:dyDescent="0.2">
      <c r="A2697" t="s">
        <v>50</v>
      </c>
      <c r="B2697" t="s">
        <v>52</v>
      </c>
    </row>
    <row r="2698" spans="1:2" x14ac:dyDescent="0.2">
      <c r="A2698" t="s">
        <v>50</v>
      </c>
      <c r="B2698" t="s">
        <v>26</v>
      </c>
    </row>
    <row r="2699" spans="1:2" x14ac:dyDescent="0.2">
      <c r="A2699" t="s">
        <v>50</v>
      </c>
      <c r="B2699" t="s">
        <v>66</v>
      </c>
    </row>
    <row r="2700" spans="1:2" x14ac:dyDescent="0.2">
      <c r="A2700" t="s">
        <v>50</v>
      </c>
      <c r="B2700" t="s">
        <v>26</v>
      </c>
    </row>
    <row r="2701" spans="1:2" x14ac:dyDescent="0.2">
      <c r="A2701" t="s">
        <v>50</v>
      </c>
      <c r="B2701" t="s">
        <v>37</v>
      </c>
    </row>
    <row r="2702" spans="1:2" x14ac:dyDescent="0.2">
      <c r="A2702" t="s">
        <v>50</v>
      </c>
      <c r="B2702" t="s">
        <v>67</v>
      </c>
    </row>
    <row r="2703" spans="1:2" x14ac:dyDescent="0.2">
      <c r="A2703" t="s">
        <v>50</v>
      </c>
      <c r="B2703" t="s">
        <v>37</v>
      </c>
    </row>
    <row r="2704" spans="1:2" x14ac:dyDescent="0.2">
      <c r="A2704" t="s">
        <v>50</v>
      </c>
      <c r="B2704" t="s">
        <v>62</v>
      </c>
    </row>
    <row r="2705" spans="1:2" x14ac:dyDescent="0.2">
      <c r="A2705" t="s">
        <v>50</v>
      </c>
      <c r="B2705" t="s">
        <v>85</v>
      </c>
    </row>
    <row r="2706" spans="1:2" x14ac:dyDescent="0.2">
      <c r="A2706" t="s">
        <v>50</v>
      </c>
      <c r="B2706" t="s">
        <v>26</v>
      </c>
    </row>
    <row r="2707" spans="1:2" x14ac:dyDescent="0.2">
      <c r="A2707" t="s">
        <v>50</v>
      </c>
      <c r="B2707" t="s">
        <v>37</v>
      </c>
    </row>
    <row r="2708" spans="1:2" x14ac:dyDescent="0.2">
      <c r="A2708" t="s">
        <v>50</v>
      </c>
      <c r="B2708" t="s">
        <v>26</v>
      </c>
    </row>
    <row r="2709" spans="1:2" x14ac:dyDescent="0.2">
      <c r="A2709" t="s">
        <v>50</v>
      </c>
      <c r="B2709" t="s">
        <v>85</v>
      </c>
    </row>
    <row r="2710" spans="1:2" x14ac:dyDescent="0.2">
      <c r="A2710" t="s">
        <v>50</v>
      </c>
      <c r="B2710" t="s">
        <v>127</v>
      </c>
    </row>
    <row r="2711" spans="1:2" x14ac:dyDescent="0.2">
      <c r="A2711" t="s">
        <v>50</v>
      </c>
      <c r="B2711" t="s">
        <v>34</v>
      </c>
    </row>
    <row r="2712" spans="1:2" x14ac:dyDescent="0.2">
      <c r="A2712" t="s">
        <v>50</v>
      </c>
      <c r="B2712" t="s">
        <v>74</v>
      </c>
    </row>
    <row r="2713" spans="1:2" x14ac:dyDescent="0.2">
      <c r="A2713" t="s">
        <v>50</v>
      </c>
      <c r="B2713" t="s">
        <v>74</v>
      </c>
    </row>
    <row r="2714" spans="1:2" x14ac:dyDescent="0.2">
      <c r="A2714" t="s">
        <v>50</v>
      </c>
      <c r="B2714" t="s">
        <v>26</v>
      </c>
    </row>
    <row r="2715" spans="1:2" x14ac:dyDescent="0.2">
      <c r="A2715" t="s">
        <v>50</v>
      </c>
      <c r="B2715" t="s">
        <v>26</v>
      </c>
    </row>
    <row r="2716" spans="1:2" x14ac:dyDescent="0.2">
      <c r="A2716" t="s">
        <v>50</v>
      </c>
      <c r="B2716" t="s">
        <v>26</v>
      </c>
    </row>
    <row r="2717" spans="1:2" x14ac:dyDescent="0.2">
      <c r="A2717" t="s">
        <v>50</v>
      </c>
      <c r="B2717" t="s">
        <v>34</v>
      </c>
    </row>
    <row r="2718" spans="1:2" x14ac:dyDescent="0.2">
      <c r="A2718" t="s">
        <v>50</v>
      </c>
      <c r="B2718" t="s">
        <v>66</v>
      </c>
    </row>
    <row r="2719" spans="1:2" x14ac:dyDescent="0.2">
      <c r="A2719" t="s">
        <v>50</v>
      </c>
      <c r="B2719" t="s">
        <v>26</v>
      </c>
    </row>
    <row r="2720" spans="1:2" x14ac:dyDescent="0.2">
      <c r="A2720" t="s">
        <v>50</v>
      </c>
      <c r="B2720" t="s">
        <v>159</v>
      </c>
    </row>
    <row r="2721" spans="1:2" x14ac:dyDescent="0.2">
      <c r="A2721" t="s">
        <v>50</v>
      </c>
      <c r="B2721" t="s">
        <v>127</v>
      </c>
    </row>
    <row r="2722" spans="1:2" x14ac:dyDescent="0.2">
      <c r="A2722" t="s">
        <v>50</v>
      </c>
      <c r="B2722" t="s">
        <v>47</v>
      </c>
    </row>
    <row r="2723" spans="1:2" x14ac:dyDescent="0.2">
      <c r="A2723" t="s">
        <v>50</v>
      </c>
      <c r="B2723" t="s">
        <v>37</v>
      </c>
    </row>
    <row r="2724" spans="1:2" x14ac:dyDescent="0.2">
      <c r="A2724" t="s">
        <v>50</v>
      </c>
      <c r="B2724" t="s">
        <v>26</v>
      </c>
    </row>
    <row r="2725" spans="1:2" x14ac:dyDescent="0.2">
      <c r="A2725" t="s">
        <v>50</v>
      </c>
      <c r="B2725" t="s">
        <v>62</v>
      </c>
    </row>
    <row r="2726" spans="1:2" x14ac:dyDescent="0.2">
      <c r="A2726" t="s">
        <v>50</v>
      </c>
      <c r="B2726" t="s">
        <v>26</v>
      </c>
    </row>
    <row r="2727" spans="1:2" x14ac:dyDescent="0.2">
      <c r="A2727" t="s">
        <v>50</v>
      </c>
      <c r="B2727" t="s">
        <v>26</v>
      </c>
    </row>
    <row r="2728" spans="1:2" x14ac:dyDescent="0.2">
      <c r="A2728" t="s">
        <v>50</v>
      </c>
      <c r="B2728" t="s">
        <v>68</v>
      </c>
    </row>
    <row r="2729" spans="1:2" x14ac:dyDescent="0.2">
      <c r="A2729" t="s">
        <v>50</v>
      </c>
      <c r="B2729" t="s">
        <v>62</v>
      </c>
    </row>
    <row r="2730" spans="1:2" x14ac:dyDescent="0.2">
      <c r="A2730" t="s">
        <v>50</v>
      </c>
      <c r="B2730" t="s">
        <v>26</v>
      </c>
    </row>
    <row r="2731" spans="1:2" x14ac:dyDescent="0.2">
      <c r="A2731" t="s">
        <v>50</v>
      </c>
      <c r="B2731" t="s">
        <v>26</v>
      </c>
    </row>
    <row r="2732" spans="1:2" x14ac:dyDescent="0.2">
      <c r="A2732" t="s">
        <v>50</v>
      </c>
      <c r="B2732" t="s">
        <v>67</v>
      </c>
    </row>
    <row r="2733" spans="1:2" x14ac:dyDescent="0.2">
      <c r="A2733" t="s">
        <v>50</v>
      </c>
      <c r="B2733" t="s">
        <v>62</v>
      </c>
    </row>
    <row r="2734" spans="1:2" x14ac:dyDescent="0.2">
      <c r="A2734" t="s">
        <v>50</v>
      </c>
      <c r="B2734" t="s">
        <v>66</v>
      </c>
    </row>
    <row r="2735" spans="1:2" x14ac:dyDescent="0.2">
      <c r="A2735" t="s">
        <v>50</v>
      </c>
      <c r="B2735" t="s">
        <v>26</v>
      </c>
    </row>
    <row r="2736" spans="1:2" x14ac:dyDescent="0.2">
      <c r="A2736" t="s">
        <v>50</v>
      </c>
      <c r="B2736" t="s">
        <v>26</v>
      </c>
    </row>
    <row r="2737" spans="1:2" x14ac:dyDescent="0.2">
      <c r="A2737" t="s">
        <v>50</v>
      </c>
      <c r="B2737" t="s">
        <v>26</v>
      </c>
    </row>
    <row r="2738" spans="1:2" x14ac:dyDescent="0.2">
      <c r="A2738" t="s">
        <v>50</v>
      </c>
      <c r="B2738" t="s">
        <v>74</v>
      </c>
    </row>
    <row r="2739" spans="1:2" x14ac:dyDescent="0.2">
      <c r="A2739" t="s">
        <v>50</v>
      </c>
      <c r="B2739" t="s">
        <v>127</v>
      </c>
    </row>
    <row r="2740" spans="1:2" x14ac:dyDescent="0.2">
      <c r="A2740" t="s">
        <v>72</v>
      </c>
      <c r="B2740" t="s">
        <v>26</v>
      </c>
    </row>
    <row r="2741" spans="1:2" x14ac:dyDescent="0.2">
      <c r="A2741" t="s">
        <v>54</v>
      </c>
      <c r="B2741" t="s">
        <v>74</v>
      </c>
    </row>
    <row r="2742" spans="1:2" x14ac:dyDescent="0.2">
      <c r="A2742" t="s">
        <v>220</v>
      </c>
      <c r="B2742" t="s">
        <v>66</v>
      </c>
    </row>
    <row r="2743" spans="1:2" x14ac:dyDescent="0.2">
      <c r="A2743" t="s">
        <v>94</v>
      </c>
      <c r="B2743" t="s">
        <v>37</v>
      </c>
    </row>
    <row r="2744" spans="1:2" x14ac:dyDescent="0.2">
      <c r="A2744" t="s">
        <v>94</v>
      </c>
      <c r="B2744" t="s">
        <v>52</v>
      </c>
    </row>
    <row r="2745" spans="1:2" x14ac:dyDescent="0.2">
      <c r="A2745" t="s">
        <v>94</v>
      </c>
      <c r="B2745" t="s">
        <v>34</v>
      </c>
    </row>
    <row r="2746" spans="1:2" x14ac:dyDescent="0.2">
      <c r="A2746" t="s">
        <v>94</v>
      </c>
      <c r="B2746" t="s">
        <v>26</v>
      </c>
    </row>
    <row r="2747" spans="1:2" x14ac:dyDescent="0.2">
      <c r="A2747" t="s">
        <v>94</v>
      </c>
      <c r="B2747" t="s">
        <v>62</v>
      </c>
    </row>
    <row r="2748" spans="1:2" x14ac:dyDescent="0.2">
      <c r="A2748" t="s">
        <v>33</v>
      </c>
      <c r="B2748" t="s">
        <v>62</v>
      </c>
    </row>
    <row r="2749" spans="1:2" x14ac:dyDescent="0.2">
      <c r="A2749" t="s">
        <v>54</v>
      </c>
      <c r="B2749" t="s">
        <v>37</v>
      </c>
    </row>
    <row r="2750" spans="1:2" x14ac:dyDescent="0.2">
      <c r="A2750" t="s">
        <v>109</v>
      </c>
      <c r="B2750" t="s">
        <v>26</v>
      </c>
    </row>
    <row r="2751" spans="1:2" x14ac:dyDescent="0.2">
      <c r="A2751" t="s">
        <v>109</v>
      </c>
      <c r="B2751" t="s">
        <v>67</v>
      </c>
    </row>
    <row r="2752" spans="1:2" x14ac:dyDescent="0.2">
      <c r="A2752" t="s">
        <v>100</v>
      </c>
      <c r="B2752" t="s">
        <v>62</v>
      </c>
    </row>
    <row r="2753" spans="1:2" x14ac:dyDescent="0.2">
      <c r="A2753" t="s">
        <v>44</v>
      </c>
      <c r="B2753" t="s">
        <v>37</v>
      </c>
    </row>
    <row r="2754" spans="1:2" x14ac:dyDescent="0.2">
      <c r="A2754" t="s">
        <v>223</v>
      </c>
      <c r="B2754" t="s">
        <v>37</v>
      </c>
    </row>
    <row r="2755" spans="1:2" x14ac:dyDescent="0.2">
      <c r="A2755" t="s">
        <v>223</v>
      </c>
      <c r="B2755" t="s">
        <v>34</v>
      </c>
    </row>
    <row r="2756" spans="1:2" x14ac:dyDescent="0.2">
      <c r="A2756" t="s">
        <v>223</v>
      </c>
      <c r="B2756" t="s">
        <v>62</v>
      </c>
    </row>
    <row r="2757" spans="1:2" x14ac:dyDescent="0.2">
      <c r="A2757" t="s">
        <v>223</v>
      </c>
      <c r="B2757" t="s">
        <v>37</v>
      </c>
    </row>
    <row r="2758" spans="1:2" x14ac:dyDescent="0.2">
      <c r="A2758" t="s">
        <v>155</v>
      </c>
      <c r="B2758" t="s">
        <v>127</v>
      </c>
    </row>
    <row r="2759" spans="1:2" x14ac:dyDescent="0.2">
      <c r="A2759" t="s">
        <v>151</v>
      </c>
      <c r="B2759" t="s">
        <v>26</v>
      </c>
    </row>
    <row r="2760" spans="1:2" x14ac:dyDescent="0.2">
      <c r="A2760" t="s">
        <v>151</v>
      </c>
      <c r="B2760" t="s">
        <v>127</v>
      </c>
    </row>
    <row r="2761" spans="1:2" x14ac:dyDescent="0.2">
      <c r="A2761" t="s">
        <v>151</v>
      </c>
      <c r="B2761" t="s">
        <v>37</v>
      </c>
    </row>
    <row r="2762" spans="1:2" x14ac:dyDescent="0.2">
      <c r="A2762" t="s">
        <v>151</v>
      </c>
      <c r="B2762" t="s">
        <v>37</v>
      </c>
    </row>
    <row r="2763" spans="1:2" x14ac:dyDescent="0.2">
      <c r="A2763" t="s">
        <v>151</v>
      </c>
      <c r="B2763" t="s">
        <v>37</v>
      </c>
    </row>
    <row r="2764" spans="1:2" x14ac:dyDescent="0.2">
      <c r="A2764" t="s">
        <v>151</v>
      </c>
      <c r="B2764" t="s">
        <v>37</v>
      </c>
    </row>
    <row r="2765" spans="1:2" x14ac:dyDescent="0.2">
      <c r="A2765" t="s">
        <v>151</v>
      </c>
      <c r="B2765" t="s">
        <v>47</v>
      </c>
    </row>
    <row r="2766" spans="1:2" x14ac:dyDescent="0.2">
      <c r="A2766" t="s">
        <v>151</v>
      </c>
      <c r="B2766" t="s">
        <v>127</v>
      </c>
    </row>
    <row r="2767" spans="1:2" x14ac:dyDescent="0.2">
      <c r="A2767" t="s">
        <v>151</v>
      </c>
      <c r="B2767" t="s">
        <v>37</v>
      </c>
    </row>
    <row r="2768" spans="1:2" x14ac:dyDescent="0.2">
      <c r="A2768" t="s">
        <v>92</v>
      </c>
      <c r="B2768" t="s">
        <v>67</v>
      </c>
    </row>
    <row r="2769" spans="1:2" x14ac:dyDescent="0.2">
      <c r="A2769" t="s">
        <v>92</v>
      </c>
      <c r="B2769" t="s">
        <v>77</v>
      </c>
    </row>
    <row r="2770" spans="1:2" x14ac:dyDescent="0.2">
      <c r="A2770" t="s">
        <v>92</v>
      </c>
      <c r="B2770" t="s">
        <v>77</v>
      </c>
    </row>
    <row r="2771" spans="1:2" x14ac:dyDescent="0.2">
      <c r="A2771" t="s">
        <v>36</v>
      </c>
      <c r="B2771" t="s">
        <v>37</v>
      </c>
    </row>
    <row r="2772" spans="1:2" x14ac:dyDescent="0.2">
      <c r="A2772" t="s">
        <v>36</v>
      </c>
      <c r="B2772" t="s">
        <v>62</v>
      </c>
    </row>
    <row r="2773" spans="1:2" x14ac:dyDescent="0.2">
      <c r="A2773" t="s">
        <v>117</v>
      </c>
      <c r="B2773" t="s">
        <v>37</v>
      </c>
    </row>
    <row r="2774" spans="1:2" x14ac:dyDescent="0.2">
      <c r="A2774" t="s">
        <v>33</v>
      </c>
      <c r="B2774" t="s">
        <v>37</v>
      </c>
    </row>
    <row r="2775" spans="1:2" x14ac:dyDescent="0.2">
      <c r="A2775" t="s">
        <v>33</v>
      </c>
      <c r="B2775" t="s">
        <v>37</v>
      </c>
    </row>
    <row r="2776" spans="1:2" x14ac:dyDescent="0.2">
      <c r="A2776" t="s">
        <v>72</v>
      </c>
      <c r="B2776" t="s">
        <v>68</v>
      </c>
    </row>
    <row r="2777" spans="1:2" x14ac:dyDescent="0.2">
      <c r="A2777" t="s">
        <v>148</v>
      </c>
      <c r="B2777" t="s">
        <v>26</v>
      </c>
    </row>
    <row r="2778" spans="1:2" x14ac:dyDescent="0.2">
      <c r="A2778" t="s">
        <v>148</v>
      </c>
      <c r="B2778" t="s">
        <v>47</v>
      </c>
    </row>
    <row r="2779" spans="1:2" x14ac:dyDescent="0.2">
      <c r="A2779" t="s">
        <v>120</v>
      </c>
      <c r="B2779" t="s">
        <v>26</v>
      </c>
    </row>
    <row r="2780" spans="1:2" x14ac:dyDescent="0.2">
      <c r="A2780" t="s">
        <v>72</v>
      </c>
      <c r="B2780" t="s">
        <v>62</v>
      </c>
    </row>
    <row r="2781" spans="1:2" x14ac:dyDescent="0.2">
      <c r="A2781" t="s">
        <v>50</v>
      </c>
      <c r="B2781" t="s">
        <v>37</v>
      </c>
    </row>
    <row r="2782" spans="1:2" x14ac:dyDescent="0.2">
      <c r="A2782" t="s">
        <v>72</v>
      </c>
      <c r="B2782" t="s">
        <v>26</v>
      </c>
    </row>
    <row r="2783" spans="1:2" x14ac:dyDescent="0.2">
      <c r="A2783" t="s">
        <v>148</v>
      </c>
      <c r="B2783" t="s">
        <v>74</v>
      </c>
    </row>
    <row r="2784" spans="1:2" x14ac:dyDescent="0.2">
      <c r="A2784" t="s">
        <v>44</v>
      </c>
      <c r="B2784" t="s">
        <v>37</v>
      </c>
    </row>
    <row r="2785" spans="1:2" x14ac:dyDescent="0.2">
      <c r="A2785" t="s">
        <v>203</v>
      </c>
      <c r="B2785" t="s">
        <v>47</v>
      </c>
    </row>
    <row r="2786" spans="1:2" x14ac:dyDescent="0.2">
      <c r="A2786" t="s">
        <v>94</v>
      </c>
      <c r="B2786" t="s">
        <v>26</v>
      </c>
    </row>
    <row r="2787" spans="1:2" x14ac:dyDescent="0.2">
      <c r="A2787" t="s">
        <v>94</v>
      </c>
      <c r="B2787" t="s">
        <v>26</v>
      </c>
    </row>
    <row r="2788" spans="1:2" x14ac:dyDescent="0.2">
      <c r="A2788" t="s">
        <v>39</v>
      </c>
      <c r="B2788" t="s">
        <v>37</v>
      </c>
    </row>
    <row r="2789" spans="1:2" x14ac:dyDescent="0.2">
      <c r="A2789" t="s">
        <v>58</v>
      </c>
      <c r="B2789" t="s">
        <v>26</v>
      </c>
    </row>
    <row r="2790" spans="1:2" x14ac:dyDescent="0.2">
      <c r="A2790" t="s">
        <v>131</v>
      </c>
      <c r="B2790" t="s">
        <v>26</v>
      </c>
    </row>
    <row r="2791" spans="1:2" x14ac:dyDescent="0.2">
      <c r="A2791" t="s">
        <v>131</v>
      </c>
      <c r="B2791" t="s">
        <v>26</v>
      </c>
    </row>
    <row r="2792" spans="1:2" x14ac:dyDescent="0.2">
      <c r="A2792" t="s">
        <v>131</v>
      </c>
      <c r="B2792" t="s">
        <v>37</v>
      </c>
    </row>
    <row r="2793" spans="1:2" x14ac:dyDescent="0.2">
      <c r="A2793" t="s">
        <v>36</v>
      </c>
      <c r="B2793" t="s">
        <v>52</v>
      </c>
    </row>
    <row r="2794" spans="1:2" x14ac:dyDescent="0.2">
      <c r="A2794" t="s">
        <v>220</v>
      </c>
      <c r="B2794" t="s">
        <v>47</v>
      </c>
    </row>
    <row r="2795" spans="1:2" x14ac:dyDescent="0.2">
      <c r="A2795" t="s">
        <v>220</v>
      </c>
      <c r="B2795" t="s">
        <v>47</v>
      </c>
    </row>
    <row r="2796" spans="1:2" x14ac:dyDescent="0.2">
      <c r="A2796" t="s">
        <v>220</v>
      </c>
      <c r="B2796" t="s">
        <v>47</v>
      </c>
    </row>
    <row r="2797" spans="1:2" x14ac:dyDescent="0.2">
      <c r="A2797" t="s">
        <v>220</v>
      </c>
      <c r="B2797" t="s">
        <v>62</v>
      </c>
    </row>
    <row r="2798" spans="1:2" x14ac:dyDescent="0.2">
      <c r="A2798" t="s">
        <v>220</v>
      </c>
      <c r="B2798" t="s">
        <v>26</v>
      </c>
    </row>
    <row r="2799" spans="1:2" x14ac:dyDescent="0.2">
      <c r="A2799" t="s">
        <v>220</v>
      </c>
      <c r="B2799" t="s">
        <v>115</v>
      </c>
    </row>
    <row r="2800" spans="1:2" x14ac:dyDescent="0.2">
      <c r="A2800" t="s">
        <v>148</v>
      </c>
      <c r="B2800" t="s">
        <v>159</v>
      </c>
    </row>
    <row r="2801" spans="1:2" x14ac:dyDescent="0.2">
      <c r="A2801" t="s">
        <v>36</v>
      </c>
      <c r="B2801" t="s">
        <v>77</v>
      </c>
    </row>
    <row r="2802" spans="1:2" x14ac:dyDescent="0.2">
      <c r="A2802" t="s">
        <v>92</v>
      </c>
      <c r="B2802" t="s">
        <v>37</v>
      </c>
    </row>
    <row r="2803" spans="1:2" x14ac:dyDescent="0.2">
      <c r="A2803" t="s">
        <v>148</v>
      </c>
      <c r="B2803" t="s">
        <v>26</v>
      </c>
    </row>
    <row r="2804" spans="1:2" x14ac:dyDescent="0.2">
      <c r="A2804" t="s">
        <v>54</v>
      </c>
      <c r="B2804" t="s">
        <v>77</v>
      </c>
    </row>
    <row r="2805" spans="1:2" x14ac:dyDescent="0.2">
      <c r="A2805" t="s">
        <v>54</v>
      </c>
      <c r="B2805" t="s">
        <v>26</v>
      </c>
    </row>
    <row r="2806" spans="1:2" x14ac:dyDescent="0.2">
      <c r="A2806" t="s">
        <v>33</v>
      </c>
      <c r="B2806" t="s">
        <v>62</v>
      </c>
    </row>
    <row r="2807" spans="1:2" x14ac:dyDescent="0.2">
      <c r="A2807" t="s">
        <v>33</v>
      </c>
      <c r="B2807" t="s">
        <v>26</v>
      </c>
    </row>
    <row r="2808" spans="1:2" x14ac:dyDescent="0.2">
      <c r="A2808" t="s">
        <v>33</v>
      </c>
      <c r="B2808" t="s">
        <v>127</v>
      </c>
    </row>
    <row r="2809" spans="1:2" x14ac:dyDescent="0.2">
      <c r="A2809" t="s">
        <v>148</v>
      </c>
      <c r="B2809" t="s">
        <v>26</v>
      </c>
    </row>
    <row r="2810" spans="1:2" x14ac:dyDescent="0.2">
      <c r="A2810" t="s">
        <v>94</v>
      </c>
      <c r="B2810" t="s">
        <v>47</v>
      </c>
    </row>
    <row r="2811" spans="1:2" x14ac:dyDescent="0.2">
      <c r="A2811" t="s">
        <v>54</v>
      </c>
      <c r="B2811" t="s">
        <v>68</v>
      </c>
    </row>
    <row r="2812" spans="1:2" x14ac:dyDescent="0.2">
      <c r="A2812" t="s">
        <v>120</v>
      </c>
      <c r="B2812" t="s">
        <v>34</v>
      </c>
    </row>
    <row r="2813" spans="1:2" x14ac:dyDescent="0.2">
      <c r="A2813" t="s">
        <v>131</v>
      </c>
      <c r="B2813" t="s">
        <v>26</v>
      </c>
    </row>
    <row r="2814" spans="1:2" x14ac:dyDescent="0.2">
      <c r="A2814" t="s">
        <v>44</v>
      </c>
      <c r="B2814" t="s">
        <v>115</v>
      </c>
    </row>
    <row r="2815" spans="1:2" x14ac:dyDescent="0.2">
      <c r="A2815" t="s">
        <v>177</v>
      </c>
      <c r="B2815" t="s">
        <v>26</v>
      </c>
    </row>
    <row r="2816" spans="1:2" x14ac:dyDescent="0.2">
      <c r="A2816" t="s">
        <v>139</v>
      </c>
      <c r="B2816" t="s">
        <v>47</v>
      </c>
    </row>
    <row r="2817" spans="1:2" x14ac:dyDescent="0.2">
      <c r="A2817" t="s">
        <v>180</v>
      </c>
      <c r="B2817" t="s">
        <v>66</v>
      </c>
    </row>
    <row r="2818" spans="1:2" x14ac:dyDescent="0.2">
      <c r="A2818" t="s">
        <v>151</v>
      </c>
      <c r="B2818" t="s">
        <v>127</v>
      </c>
    </row>
    <row r="2819" spans="1:2" x14ac:dyDescent="0.2">
      <c r="A2819" t="s">
        <v>382</v>
      </c>
      <c r="B2819" t="s">
        <v>62</v>
      </c>
    </row>
    <row r="2820" spans="1:2" x14ac:dyDescent="0.2">
      <c r="A2820" t="s">
        <v>54</v>
      </c>
      <c r="B2820" t="s">
        <v>37</v>
      </c>
    </row>
    <row r="2821" spans="1:2" x14ac:dyDescent="0.2">
      <c r="A2821" t="s">
        <v>54</v>
      </c>
      <c r="B2821" t="s">
        <v>52</v>
      </c>
    </row>
    <row r="2822" spans="1:2" x14ac:dyDescent="0.2">
      <c r="A2822" t="s">
        <v>54</v>
      </c>
      <c r="B2822" t="s">
        <v>37</v>
      </c>
    </row>
    <row r="2823" spans="1:2" x14ac:dyDescent="0.2">
      <c r="A2823" t="s">
        <v>54</v>
      </c>
      <c r="B2823" t="s">
        <v>127</v>
      </c>
    </row>
    <row r="2824" spans="1:2" x14ac:dyDescent="0.2">
      <c r="A2824" t="s">
        <v>237</v>
      </c>
      <c r="B2824" t="s">
        <v>34</v>
      </c>
    </row>
    <row r="2825" spans="1:2" x14ac:dyDescent="0.2">
      <c r="A2825" t="s">
        <v>155</v>
      </c>
      <c r="B2825" t="s">
        <v>26</v>
      </c>
    </row>
    <row r="2826" spans="1:2" x14ac:dyDescent="0.2">
      <c r="A2826" t="s">
        <v>148</v>
      </c>
      <c r="B2826" t="s">
        <v>26</v>
      </c>
    </row>
    <row r="2827" spans="1:2" x14ac:dyDescent="0.2">
      <c r="A2827" t="s">
        <v>148</v>
      </c>
      <c r="B2827" t="s">
        <v>37</v>
      </c>
    </row>
    <row r="2828" spans="1:2" x14ac:dyDescent="0.2">
      <c r="A2828" t="s">
        <v>227</v>
      </c>
      <c r="B2828" t="s">
        <v>127</v>
      </c>
    </row>
    <row r="2829" spans="1:2" x14ac:dyDescent="0.2">
      <c r="A2829" t="s">
        <v>79</v>
      </c>
      <c r="B2829" t="s">
        <v>127</v>
      </c>
    </row>
    <row r="2830" spans="1:2" x14ac:dyDescent="0.2">
      <c r="A2830" t="s">
        <v>94</v>
      </c>
      <c r="B2830" t="s">
        <v>77</v>
      </c>
    </row>
    <row r="2831" spans="1:2" x14ac:dyDescent="0.2">
      <c r="A2831" t="s">
        <v>94</v>
      </c>
      <c r="B2831" t="s">
        <v>62</v>
      </c>
    </row>
    <row r="2832" spans="1:2" x14ac:dyDescent="0.2">
      <c r="A2832" t="s">
        <v>94</v>
      </c>
      <c r="B2832" t="s">
        <v>62</v>
      </c>
    </row>
    <row r="2833" spans="1:2" x14ac:dyDescent="0.2">
      <c r="A2833" t="s">
        <v>232</v>
      </c>
      <c r="B2833" t="s">
        <v>37</v>
      </c>
    </row>
    <row r="2834" spans="1:2" x14ac:dyDescent="0.2">
      <c r="A2834" t="s">
        <v>50</v>
      </c>
      <c r="B2834" t="s">
        <v>26</v>
      </c>
    </row>
    <row r="2835" spans="1:2" x14ac:dyDescent="0.2">
      <c r="A2835" t="s">
        <v>54</v>
      </c>
      <c r="B2835" t="s">
        <v>62</v>
      </c>
    </row>
    <row r="2836" spans="1:2" x14ac:dyDescent="0.2">
      <c r="A2836" t="s">
        <v>54</v>
      </c>
      <c r="B2836" t="s">
        <v>68</v>
      </c>
    </row>
    <row r="2837" spans="1:2" x14ac:dyDescent="0.2">
      <c r="A2837" t="s">
        <v>94</v>
      </c>
      <c r="B2837" t="s">
        <v>37</v>
      </c>
    </row>
    <row r="2838" spans="1:2" x14ac:dyDescent="0.2">
      <c r="A2838" t="s">
        <v>79</v>
      </c>
      <c r="B2838" t="s">
        <v>26</v>
      </c>
    </row>
    <row r="2839" spans="1:2" x14ac:dyDescent="0.2">
      <c r="A2839" t="s">
        <v>79</v>
      </c>
      <c r="B2839" t="s">
        <v>37</v>
      </c>
    </row>
    <row r="2840" spans="1:2" x14ac:dyDescent="0.2">
      <c r="A2840" t="s">
        <v>79</v>
      </c>
      <c r="B2840" t="s">
        <v>37</v>
      </c>
    </row>
    <row r="2841" spans="1:2" x14ac:dyDescent="0.2">
      <c r="A2841" t="s">
        <v>79</v>
      </c>
      <c r="B2841" t="s">
        <v>37</v>
      </c>
    </row>
    <row r="2842" spans="1:2" x14ac:dyDescent="0.2">
      <c r="A2842" t="s">
        <v>79</v>
      </c>
      <c r="B2842" t="s">
        <v>47</v>
      </c>
    </row>
    <row r="2843" spans="1:2" x14ac:dyDescent="0.2">
      <c r="A2843" t="s">
        <v>79</v>
      </c>
      <c r="B2843" t="s">
        <v>26</v>
      </c>
    </row>
    <row r="2844" spans="1:2" x14ac:dyDescent="0.2">
      <c r="A2844" t="s">
        <v>79</v>
      </c>
      <c r="B2844" t="s">
        <v>74</v>
      </c>
    </row>
    <row r="2845" spans="1:2" x14ac:dyDescent="0.2">
      <c r="A2845" t="s">
        <v>451</v>
      </c>
      <c r="B2845" t="s">
        <v>67</v>
      </c>
    </row>
    <row r="2846" spans="1:2" x14ac:dyDescent="0.2">
      <c r="A2846" t="s">
        <v>54</v>
      </c>
      <c r="B2846" t="s">
        <v>26</v>
      </c>
    </row>
    <row r="2847" spans="1:2" x14ac:dyDescent="0.2">
      <c r="A2847" t="s">
        <v>54</v>
      </c>
      <c r="B2847" t="s">
        <v>62</v>
      </c>
    </row>
    <row r="2848" spans="1:2" x14ac:dyDescent="0.2">
      <c r="A2848" t="s">
        <v>180</v>
      </c>
      <c r="B2848" t="s">
        <v>37</v>
      </c>
    </row>
    <row r="2849" spans="1:2" x14ac:dyDescent="0.2">
      <c r="A2849" t="s">
        <v>120</v>
      </c>
      <c r="B2849" t="s">
        <v>34</v>
      </c>
    </row>
    <row r="2850" spans="1:2" x14ac:dyDescent="0.2">
      <c r="A2850" t="s">
        <v>120</v>
      </c>
      <c r="B2850" t="s">
        <v>34</v>
      </c>
    </row>
    <row r="2851" spans="1:2" x14ac:dyDescent="0.2">
      <c r="A2851" t="s">
        <v>120</v>
      </c>
      <c r="B2851" t="s">
        <v>68</v>
      </c>
    </row>
    <row r="2852" spans="1:2" x14ac:dyDescent="0.2">
      <c r="A2852" t="s">
        <v>36</v>
      </c>
      <c r="B2852" t="s">
        <v>47</v>
      </c>
    </row>
    <row r="2853" spans="1:2" x14ac:dyDescent="0.2">
      <c r="A2853" t="s">
        <v>36</v>
      </c>
      <c r="B2853" t="s">
        <v>47</v>
      </c>
    </row>
    <row r="2854" spans="1:2" x14ac:dyDescent="0.2">
      <c r="A2854" t="s">
        <v>36</v>
      </c>
      <c r="B2854" t="s">
        <v>26</v>
      </c>
    </row>
    <row r="2855" spans="1:2" x14ac:dyDescent="0.2">
      <c r="A2855" t="s">
        <v>36</v>
      </c>
      <c r="B2855" t="s">
        <v>85</v>
      </c>
    </row>
    <row r="2856" spans="1:2" x14ac:dyDescent="0.2">
      <c r="A2856" t="s">
        <v>36</v>
      </c>
      <c r="B2856" t="s">
        <v>47</v>
      </c>
    </row>
    <row r="2857" spans="1:2" x14ac:dyDescent="0.2">
      <c r="A2857" t="s">
        <v>100</v>
      </c>
      <c r="B2857" t="s">
        <v>67</v>
      </c>
    </row>
    <row r="2858" spans="1:2" x14ac:dyDescent="0.2">
      <c r="A2858" t="s">
        <v>155</v>
      </c>
      <c r="B2858" t="s">
        <v>52</v>
      </c>
    </row>
    <row r="2859" spans="1:2" x14ac:dyDescent="0.2">
      <c r="A2859" t="s">
        <v>587</v>
      </c>
      <c r="B2859" t="s">
        <v>85</v>
      </c>
    </row>
    <row r="2860" spans="1:2" x14ac:dyDescent="0.2">
      <c r="A2860" t="s">
        <v>148</v>
      </c>
      <c r="B2860" t="s">
        <v>26</v>
      </c>
    </row>
    <row r="2861" spans="1:2" x14ac:dyDescent="0.2">
      <c r="A2861" t="s">
        <v>94</v>
      </c>
      <c r="B2861" t="s">
        <v>26</v>
      </c>
    </row>
    <row r="2862" spans="1:2" x14ac:dyDescent="0.2">
      <c r="A2862" t="s">
        <v>117</v>
      </c>
      <c r="B2862" t="s">
        <v>34</v>
      </c>
    </row>
    <row r="2863" spans="1:2" x14ac:dyDescent="0.2">
      <c r="A2863" t="s">
        <v>117</v>
      </c>
      <c r="B2863" t="s">
        <v>67</v>
      </c>
    </row>
    <row r="2864" spans="1:2" x14ac:dyDescent="0.2">
      <c r="A2864" t="s">
        <v>87</v>
      </c>
      <c r="B2864" t="s">
        <v>37</v>
      </c>
    </row>
    <row r="2865" spans="1:2" x14ac:dyDescent="0.2">
      <c r="A2865" t="s">
        <v>87</v>
      </c>
      <c r="B2865" t="s">
        <v>47</v>
      </c>
    </row>
    <row r="2866" spans="1:2" x14ac:dyDescent="0.2">
      <c r="A2866" t="s">
        <v>87</v>
      </c>
      <c r="B2866" t="s">
        <v>37</v>
      </c>
    </row>
    <row r="2867" spans="1:2" x14ac:dyDescent="0.2">
      <c r="A2867" t="s">
        <v>87</v>
      </c>
      <c r="B2867" t="s">
        <v>62</v>
      </c>
    </row>
    <row r="2868" spans="1:2" x14ac:dyDescent="0.2">
      <c r="A2868" t="s">
        <v>237</v>
      </c>
      <c r="B2868" t="s">
        <v>77</v>
      </c>
    </row>
    <row r="2869" spans="1:2" x14ac:dyDescent="0.2">
      <c r="A2869" t="s">
        <v>109</v>
      </c>
      <c r="B2869" t="s">
        <v>37</v>
      </c>
    </row>
    <row r="2870" spans="1:2" x14ac:dyDescent="0.2">
      <c r="A2870" t="s">
        <v>109</v>
      </c>
      <c r="B2870" t="s">
        <v>37</v>
      </c>
    </row>
    <row r="2871" spans="1:2" x14ac:dyDescent="0.2">
      <c r="A2871" t="s">
        <v>109</v>
      </c>
      <c r="B2871" t="s">
        <v>26</v>
      </c>
    </row>
    <row r="2872" spans="1:2" x14ac:dyDescent="0.2">
      <c r="A2872" t="s">
        <v>218</v>
      </c>
      <c r="B2872" t="s">
        <v>26</v>
      </c>
    </row>
    <row r="2873" spans="1:2" x14ac:dyDescent="0.2">
      <c r="A2873" t="s">
        <v>218</v>
      </c>
      <c r="B2873" t="s">
        <v>77</v>
      </c>
    </row>
    <row r="2874" spans="1:2" x14ac:dyDescent="0.2">
      <c r="A2874" t="s">
        <v>392</v>
      </c>
      <c r="B2874" t="s">
        <v>26</v>
      </c>
    </row>
    <row r="2875" spans="1:2" x14ac:dyDescent="0.2">
      <c r="A2875" t="s">
        <v>218</v>
      </c>
      <c r="B2875" t="s">
        <v>77</v>
      </c>
    </row>
    <row r="2876" spans="1:2" x14ac:dyDescent="0.2">
      <c r="A2876" t="s">
        <v>87</v>
      </c>
      <c r="B2876" t="s">
        <v>26</v>
      </c>
    </row>
    <row r="2877" spans="1:2" x14ac:dyDescent="0.2">
      <c r="A2877" t="s">
        <v>39</v>
      </c>
      <c r="B2877" t="s">
        <v>26</v>
      </c>
    </row>
    <row r="2878" spans="1:2" x14ac:dyDescent="0.2">
      <c r="A2878" t="s">
        <v>600</v>
      </c>
      <c r="B2878" t="s">
        <v>26</v>
      </c>
    </row>
    <row r="2879" spans="1:2" x14ac:dyDescent="0.2">
      <c r="A2879" t="s">
        <v>600</v>
      </c>
      <c r="B2879" t="s">
        <v>26</v>
      </c>
    </row>
    <row r="2880" spans="1:2" x14ac:dyDescent="0.2">
      <c r="A2880" t="s">
        <v>600</v>
      </c>
      <c r="B2880" t="s">
        <v>26</v>
      </c>
    </row>
    <row r="2881" spans="1:2" x14ac:dyDescent="0.2">
      <c r="A2881" t="s">
        <v>50</v>
      </c>
      <c r="B2881" t="s">
        <v>66</v>
      </c>
    </row>
    <row r="2882" spans="1:2" x14ac:dyDescent="0.2">
      <c r="A2882" t="s">
        <v>451</v>
      </c>
      <c r="B2882" t="s">
        <v>62</v>
      </c>
    </row>
    <row r="2883" spans="1:2" x14ac:dyDescent="0.2">
      <c r="A2883" t="s">
        <v>451</v>
      </c>
      <c r="B2883" t="s">
        <v>47</v>
      </c>
    </row>
    <row r="2884" spans="1:2" x14ac:dyDescent="0.2">
      <c r="A2884" t="s">
        <v>451</v>
      </c>
      <c r="B2884" t="s">
        <v>85</v>
      </c>
    </row>
    <row r="2885" spans="1:2" x14ac:dyDescent="0.2">
      <c r="A2885" t="s">
        <v>451</v>
      </c>
      <c r="B2885" t="s">
        <v>26</v>
      </c>
    </row>
    <row r="2886" spans="1:2" x14ac:dyDescent="0.2">
      <c r="A2886" t="s">
        <v>151</v>
      </c>
      <c r="B2886" t="s">
        <v>37</v>
      </c>
    </row>
    <row r="2887" spans="1:2" x14ac:dyDescent="0.2">
      <c r="A2887" t="s">
        <v>151</v>
      </c>
      <c r="B2887" t="s">
        <v>26</v>
      </c>
    </row>
    <row r="2888" spans="1:2" x14ac:dyDescent="0.2">
      <c r="A2888" t="s">
        <v>151</v>
      </c>
      <c r="B2888" t="s">
        <v>26</v>
      </c>
    </row>
    <row r="2889" spans="1:2" x14ac:dyDescent="0.2">
      <c r="A2889" t="s">
        <v>151</v>
      </c>
      <c r="B2889" t="s">
        <v>26</v>
      </c>
    </row>
    <row r="2890" spans="1:2" x14ac:dyDescent="0.2">
      <c r="A2890" t="s">
        <v>36</v>
      </c>
      <c r="B2890" t="s">
        <v>37</v>
      </c>
    </row>
    <row r="2891" spans="1:2" x14ac:dyDescent="0.2">
      <c r="A2891" t="s">
        <v>100</v>
      </c>
      <c r="B2891" t="s">
        <v>85</v>
      </c>
    </row>
    <row r="2892" spans="1:2" x14ac:dyDescent="0.2">
      <c r="A2892" t="s">
        <v>100</v>
      </c>
      <c r="B2892" t="s">
        <v>34</v>
      </c>
    </row>
    <row r="2893" spans="1:2" x14ac:dyDescent="0.2">
      <c r="A2893" t="s">
        <v>272</v>
      </c>
      <c r="B2893" t="s">
        <v>26</v>
      </c>
    </row>
    <row r="2894" spans="1:2" x14ac:dyDescent="0.2">
      <c r="A2894" t="s">
        <v>72</v>
      </c>
      <c r="B2894" t="s">
        <v>34</v>
      </c>
    </row>
    <row r="2895" spans="1:2" x14ac:dyDescent="0.2">
      <c r="A2895" t="s">
        <v>39</v>
      </c>
      <c r="B2895" t="s">
        <v>26</v>
      </c>
    </row>
    <row r="2896" spans="1:2" x14ac:dyDescent="0.2">
      <c r="A2896" t="s">
        <v>39</v>
      </c>
      <c r="B2896" t="s">
        <v>26</v>
      </c>
    </row>
    <row r="2897" spans="1:2" x14ac:dyDescent="0.2">
      <c r="A2897" t="s">
        <v>39</v>
      </c>
      <c r="B2897" t="s">
        <v>26</v>
      </c>
    </row>
    <row r="2898" spans="1:2" x14ac:dyDescent="0.2">
      <c r="A2898" t="s">
        <v>39</v>
      </c>
      <c r="B2898" t="s">
        <v>37</v>
      </c>
    </row>
    <row r="2899" spans="1:2" x14ac:dyDescent="0.2">
      <c r="A2899" t="s">
        <v>39</v>
      </c>
      <c r="B2899" t="s">
        <v>26</v>
      </c>
    </row>
    <row r="2900" spans="1:2" x14ac:dyDescent="0.2">
      <c r="A2900" t="s">
        <v>39</v>
      </c>
      <c r="B2900" t="s">
        <v>26</v>
      </c>
    </row>
    <row r="2901" spans="1:2" x14ac:dyDescent="0.2">
      <c r="A2901" t="s">
        <v>382</v>
      </c>
      <c r="B2901" t="s">
        <v>37</v>
      </c>
    </row>
    <row r="2902" spans="1:2" x14ac:dyDescent="0.2">
      <c r="A2902" t="s">
        <v>382</v>
      </c>
      <c r="B2902" t="s">
        <v>37</v>
      </c>
    </row>
    <row r="2903" spans="1:2" x14ac:dyDescent="0.2">
      <c r="A2903" t="s">
        <v>148</v>
      </c>
      <c r="B2903" t="s">
        <v>68</v>
      </c>
    </row>
    <row r="2904" spans="1:2" x14ac:dyDescent="0.2">
      <c r="A2904" t="s">
        <v>148</v>
      </c>
      <c r="B2904" t="s">
        <v>68</v>
      </c>
    </row>
    <row r="2905" spans="1:2" x14ac:dyDescent="0.2">
      <c r="A2905" t="s">
        <v>50</v>
      </c>
      <c r="B2905" t="s">
        <v>66</v>
      </c>
    </row>
    <row r="2906" spans="1:2" x14ac:dyDescent="0.2">
      <c r="A2906" t="s">
        <v>122</v>
      </c>
      <c r="B2906" t="s">
        <v>37</v>
      </c>
    </row>
    <row r="2907" spans="1:2" x14ac:dyDescent="0.2">
      <c r="A2907" t="s">
        <v>148</v>
      </c>
      <c r="B2907" t="s">
        <v>37</v>
      </c>
    </row>
    <row r="2908" spans="1:2" x14ac:dyDescent="0.2">
      <c r="A2908" t="s">
        <v>87</v>
      </c>
      <c r="B2908" t="s">
        <v>26</v>
      </c>
    </row>
    <row r="2909" spans="1:2" x14ac:dyDescent="0.2">
      <c r="A2909" t="s">
        <v>87</v>
      </c>
      <c r="B2909" t="s">
        <v>47</v>
      </c>
    </row>
    <row r="2910" spans="1:2" x14ac:dyDescent="0.2">
      <c r="A2910" t="s">
        <v>87</v>
      </c>
      <c r="B2910" t="s">
        <v>47</v>
      </c>
    </row>
    <row r="2911" spans="1:2" x14ac:dyDescent="0.2">
      <c r="A2911" t="s">
        <v>87</v>
      </c>
      <c r="B2911" t="s">
        <v>47</v>
      </c>
    </row>
    <row r="2912" spans="1:2" x14ac:dyDescent="0.2">
      <c r="A2912" t="s">
        <v>87</v>
      </c>
      <c r="B2912" t="s">
        <v>47</v>
      </c>
    </row>
    <row r="2913" spans="1:2" x14ac:dyDescent="0.2">
      <c r="A2913" t="s">
        <v>54</v>
      </c>
      <c r="B2913" t="s">
        <v>34</v>
      </c>
    </row>
    <row r="2914" spans="1:2" x14ac:dyDescent="0.2">
      <c r="A2914" t="s">
        <v>139</v>
      </c>
      <c r="B2914" t="s">
        <v>37</v>
      </c>
    </row>
    <row r="2915" spans="1:2" x14ac:dyDescent="0.2">
      <c r="A2915" t="s">
        <v>151</v>
      </c>
      <c r="B2915" t="s">
        <v>37</v>
      </c>
    </row>
    <row r="2916" spans="1:2" x14ac:dyDescent="0.2">
      <c r="A2916" t="s">
        <v>155</v>
      </c>
      <c r="B2916" t="s">
        <v>37</v>
      </c>
    </row>
    <row r="2917" spans="1:2" x14ac:dyDescent="0.2">
      <c r="A2917" t="s">
        <v>155</v>
      </c>
      <c r="B2917" t="s">
        <v>37</v>
      </c>
    </row>
    <row r="2918" spans="1:2" x14ac:dyDescent="0.2">
      <c r="A2918" t="s">
        <v>155</v>
      </c>
      <c r="B2918" t="s">
        <v>34</v>
      </c>
    </row>
    <row r="2919" spans="1:2" x14ac:dyDescent="0.2">
      <c r="A2919" t="s">
        <v>155</v>
      </c>
      <c r="B2919" t="s">
        <v>34</v>
      </c>
    </row>
    <row r="2920" spans="1:2" x14ac:dyDescent="0.2">
      <c r="A2920" t="s">
        <v>155</v>
      </c>
      <c r="B2920" t="s">
        <v>34</v>
      </c>
    </row>
    <row r="2921" spans="1:2" x14ac:dyDescent="0.2">
      <c r="A2921" t="s">
        <v>155</v>
      </c>
      <c r="B2921" t="s">
        <v>34</v>
      </c>
    </row>
    <row r="2922" spans="1:2" x14ac:dyDescent="0.2">
      <c r="A2922" t="s">
        <v>100</v>
      </c>
      <c r="B2922" t="s">
        <v>37</v>
      </c>
    </row>
    <row r="2923" spans="1:2" x14ac:dyDescent="0.2">
      <c r="A2923" t="s">
        <v>100</v>
      </c>
      <c r="B2923" t="s">
        <v>34</v>
      </c>
    </row>
    <row r="2924" spans="1:2" x14ac:dyDescent="0.2">
      <c r="A2924" t="s">
        <v>100</v>
      </c>
      <c r="B2924" t="s">
        <v>26</v>
      </c>
    </row>
    <row r="2925" spans="1:2" x14ac:dyDescent="0.2">
      <c r="A2925" t="s">
        <v>100</v>
      </c>
      <c r="B2925" t="s">
        <v>62</v>
      </c>
    </row>
    <row r="2926" spans="1:2" x14ac:dyDescent="0.2">
      <c r="A2926" t="s">
        <v>100</v>
      </c>
      <c r="B2926" t="s">
        <v>68</v>
      </c>
    </row>
    <row r="2927" spans="1:2" x14ac:dyDescent="0.2">
      <c r="A2927" t="s">
        <v>100</v>
      </c>
      <c r="B2927" t="s">
        <v>37</v>
      </c>
    </row>
    <row r="2928" spans="1:2" x14ac:dyDescent="0.2">
      <c r="A2928" t="s">
        <v>100</v>
      </c>
      <c r="B2928" t="s">
        <v>26</v>
      </c>
    </row>
    <row r="2929" spans="1:2" x14ac:dyDescent="0.2">
      <c r="A2929" t="s">
        <v>100</v>
      </c>
      <c r="B2929" t="s">
        <v>26</v>
      </c>
    </row>
    <row r="2930" spans="1:2" x14ac:dyDescent="0.2">
      <c r="A2930" t="s">
        <v>100</v>
      </c>
      <c r="B2930" t="s">
        <v>26</v>
      </c>
    </row>
    <row r="2931" spans="1:2" x14ac:dyDescent="0.2">
      <c r="A2931" t="s">
        <v>100</v>
      </c>
      <c r="B2931" t="s">
        <v>77</v>
      </c>
    </row>
    <row r="2932" spans="1:2" x14ac:dyDescent="0.2">
      <c r="A2932" t="s">
        <v>100</v>
      </c>
      <c r="B2932" t="s">
        <v>37</v>
      </c>
    </row>
    <row r="2933" spans="1:2" x14ac:dyDescent="0.2">
      <c r="A2933" t="s">
        <v>100</v>
      </c>
      <c r="B2933" t="s">
        <v>67</v>
      </c>
    </row>
    <row r="2934" spans="1:2" x14ac:dyDescent="0.2">
      <c r="A2934" t="s">
        <v>100</v>
      </c>
      <c r="B2934" t="s">
        <v>37</v>
      </c>
    </row>
    <row r="2935" spans="1:2" x14ac:dyDescent="0.2">
      <c r="A2935" t="s">
        <v>100</v>
      </c>
      <c r="B2935" t="s">
        <v>26</v>
      </c>
    </row>
    <row r="2936" spans="1:2" x14ac:dyDescent="0.2">
      <c r="A2936" t="s">
        <v>100</v>
      </c>
      <c r="B2936" t="s">
        <v>26</v>
      </c>
    </row>
    <row r="2937" spans="1:2" x14ac:dyDescent="0.2">
      <c r="A2937" t="s">
        <v>148</v>
      </c>
      <c r="B2937" t="s">
        <v>26</v>
      </c>
    </row>
    <row r="2938" spans="1:2" x14ac:dyDescent="0.2">
      <c r="A2938" t="s">
        <v>148</v>
      </c>
      <c r="B2938" t="s">
        <v>26</v>
      </c>
    </row>
    <row r="2939" spans="1:2" x14ac:dyDescent="0.2">
      <c r="A2939" t="s">
        <v>36</v>
      </c>
      <c r="B2939" t="s">
        <v>26</v>
      </c>
    </row>
    <row r="2940" spans="1:2" x14ac:dyDescent="0.2">
      <c r="A2940" t="s">
        <v>122</v>
      </c>
      <c r="B2940" t="s">
        <v>37</v>
      </c>
    </row>
    <row r="2941" spans="1:2" x14ac:dyDescent="0.2">
      <c r="A2941" t="s">
        <v>100</v>
      </c>
      <c r="B2941" t="s">
        <v>47</v>
      </c>
    </row>
    <row r="2942" spans="1:2" x14ac:dyDescent="0.2">
      <c r="A2942" t="s">
        <v>100</v>
      </c>
      <c r="B2942" t="s">
        <v>26</v>
      </c>
    </row>
    <row r="2943" spans="1:2" x14ac:dyDescent="0.2">
      <c r="A2943" t="s">
        <v>100</v>
      </c>
      <c r="B2943" t="s">
        <v>74</v>
      </c>
    </row>
    <row r="2944" spans="1:2" x14ac:dyDescent="0.2">
      <c r="A2944" t="s">
        <v>209</v>
      </c>
      <c r="B2944" t="s">
        <v>26</v>
      </c>
    </row>
    <row r="2945" spans="1:2" x14ac:dyDescent="0.2">
      <c r="A2945" t="s">
        <v>120</v>
      </c>
      <c r="B2945" t="s">
        <v>37</v>
      </c>
    </row>
    <row r="2946" spans="1:2" x14ac:dyDescent="0.2">
      <c r="A2946" t="s">
        <v>120</v>
      </c>
      <c r="B2946" t="s">
        <v>37</v>
      </c>
    </row>
    <row r="2947" spans="1:2" x14ac:dyDescent="0.2">
      <c r="A2947" t="s">
        <v>120</v>
      </c>
      <c r="B2947" t="s">
        <v>26</v>
      </c>
    </row>
    <row r="2948" spans="1:2" x14ac:dyDescent="0.2">
      <c r="A2948" t="s">
        <v>120</v>
      </c>
      <c r="B2948" t="s">
        <v>26</v>
      </c>
    </row>
    <row r="2949" spans="1:2" x14ac:dyDescent="0.2">
      <c r="A2949" t="s">
        <v>120</v>
      </c>
      <c r="B2949" t="s">
        <v>37</v>
      </c>
    </row>
    <row r="2950" spans="1:2" x14ac:dyDescent="0.2">
      <c r="A2950" t="s">
        <v>120</v>
      </c>
      <c r="B2950" t="s">
        <v>68</v>
      </c>
    </row>
    <row r="2951" spans="1:2" x14ac:dyDescent="0.2">
      <c r="A2951" t="s">
        <v>120</v>
      </c>
      <c r="B2951" t="s">
        <v>26</v>
      </c>
    </row>
    <row r="2952" spans="1:2" x14ac:dyDescent="0.2">
      <c r="A2952" t="s">
        <v>120</v>
      </c>
      <c r="B2952" t="s">
        <v>37</v>
      </c>
    </row>
    <row r="2953" spans="1:2" x14ac:dyDescent="0.2">
      <c r="A2953" t="s">
        <v>33</v>
      </c>
      <c r="B2953" t="s">
        <v>37</v>
      </c>
    </row>
    <row r="2954" spans="1:2" x14ac:dyDescent="0.2">
      <c r="A2954" t="s">
        <v>33</v>
      </c>
      <c r="B2954" t="s">
        <v>37</v>
      </c>
    </row>
    <row r="2955" spans="1:2" x14ac:dyDescent="0.2">
      <c r="A2955" t="s">
        <v>33</v>
      </c>
      <c r="B2955" t="s">
        <v>67</v>
      </c>
    </row>
    <row r="2956" spans="1:2" x14ac:dyDescent="0.2">
      <c r="A2956" t="s">
        <v>33</v>
      </c>
      <c r="B2956" t="s">
        <v>26</v>
      </c>
    </row>
    <row r="2957" spans="1:2" x14ac:dyDescent="0.2">
      <c r="A2957" t="s">
        <v>33</v>
      </c>
      <c r="B2957" t="s">
        <v>26</v>
      </c>
    </row>
    <row r="2958" spans="1:2" x14ac:dyDescent="0.2">
      <c r="A2958" t="s">
        <v>33</v>
      </c>
      <c r="B2958" t="s">
        <v>34</v>
      </c>
    </row>
    <row r="2959" spans="1:2" x14ac:dyDescent="0.2">
      <c r="A2959" t="s">
        <v>33</v>
      </c>
      <c r="B2959" t="s">
        <v>26</v>
      </c>
    </row>
    <row r="2960" spans="1:2" x14ac:dyDescent="0.2">
      <c r="A2960" t="s">
        <v>33</v>
      </c>
      <c r="B2960" t="s">
        <v>74</v>
      </c>
    </row>
    <row r="2961" spans="1:2" x14ac:dyDescent="0.2">
      <c r="A2961" t="s">
        <v>54</v>
      </c>
      <c r="B2961" t="s">
        <v>77</v>
      </c>
    </row>
    <row r="2962" spans="1:2" x14ac:dyDescent="0.2">
      <c r="A2962" t="s">
        <v>39</v>
      </c>
      <c r="B2962" t="s">
        <v>74</v>
      </c>
    </row>
    <row r="2963" spans="1:2" x14ac:dyDescent="0.2">
      <c r="A2963" t="s">
        <v>232</v>
      </c>
      <c r="B2963" t="s">
        <v>37</v>
      </c>
    </row>
    <row r="2964" spans="1:2" x14ac:dyDescent="0.2">
      <c r="A2964" t="s">
        <v>148</v>
      </c>
      <c r="B2964" t="s">
        <v>67</v>
      </c>
    </row>
    <row r="2965" spans="1:2" x14ac:dyDescent="0.2">
      <c r="A2965" t="s">
        <v>120</v>
      </c>
      <c r="B2965" t="s">
        <v>67</v>
      </c>
    </row>
    <row r="2966" spans="1:2" x14ac:dyDescent="0.2">
      <c r="A2966" t="s">
        <v>392</v>
      </c>
      <c r="B2966" t="s">
        <v>68</v>
      </c>
    </row>
    <row r="2967" spans="1:2" x14ac:dyDescent="0.2">
      <c r="A2967" t="s">
        <v>392</v>
      </c>
      <c r="B2967" t="s">
        <v>37</v>
      </c>
    </row>
    <row r="2968" spans="1:2" x14ac:dyDescent="0.2">
      <c r="A2968" t="s">
        <v>392</v>
      </c>
      <c r="B2968" t="s">
        <v>85</v>
      </c>
    </row>
    <row r="2969" spans="1:2" x14ac:dyDescent="0.2">
      <c r="A2969" t="s">
        <v>392</v>
      </c>
      <c r="B2969" t="s">
        <v>85</v>
      </c>
    </row>
    <row r="2970" spans="1:2" x14ac:dyDescent="0.2">
      <c r="A2970" t="s">
        <v>131</v>
      </c>
      <c r="B2970" t="s">
        <v>37</v>
      </c>
    </row>
    <row r="2971" spans="1:2" x14ac:dyDescent="0.2">
      <c r="A2971" t="s">
        <v>131</v>
      </c>
      <c r="B2971" t="s">
        <v>37</v>
      </c>
    </row>
    <row r="2972" spans="1:2" x14ac:dyDescent="0.2">
      <c r="A2972" t="s">
        <v>87</v>
      </c>
      <c r="B2972" t="s">
        <v>68</v>
      </c>
    </row>
    <row r="2973" spans="1:2" x14ac:dyDescent="0.2">
      <c r="A2973" t="s">
        <v>87</v>
      </c>
      <c r="B2973" t="s">
        <v>66</v>
      </c>
    </row>
    <row r="2974" spans="1:2" x14ac:dyDescent="0.2">
      <c r="A2974" t="s">
        <v>72</v>
      </c>
      <c r="B2974" t="s">
        <v>127</v>
      </c>
    </row>
    <row r="2975" spans="1:2" x14ac:dyDescent="0.2">
      <c r="A2975" t="s">
        <v>148</v>
      </c>
      <c r="B2975" t="s">
        <v>34</v>
      </c>
    </row>
    <row r="2976" spans="1:2" x14ac:dyDescent="0.2">
      <c r="A2976" t="s">
        <v>54</v>
      </c>
      <c r="B2976" t="s">
        <v>62</v>
      </c>
    </row>
    <row r="2977" spans="1:2" x14ac:dyDescent="0.2">
      <c r="A2977" t="s">
        <v>54</v>
      </c>
      <c r="B2977" t="s">
        <v>37</v>
      </c>
    </row>
    <row r="2978" spans="1:2" x14ac:dyDescent="0.2">
      <c r="A2978" t="s">
        <v>54</v>
      </c>
      <c r="B2978" t="s">
        <v>37</v>
      </c>
    </row>
    <row r="2979" spans="1:2" x14ac:dyDescent="0.2">
      <c r="A2979" t="s">
        <v>54</v>
      </c>
      <c r="B2979" t="s">
        <v>26</v>
      </c>
    </row>
    <row r="2980" spans="1:2" x14ac:dyDescent="0.2">
      <c r="A2980" t="s">
        <v>54</v>
      </c>
      <c r="B2980" t="s">
        <v>127</v>
      </c>
    </row>
    <row r="2981" spans="1:2" x14ac:dyDescent="0.2">
      <c r="A2981" t="s">
        <v>54</v>
      </c>
      <c r="B2981" t="s">
        <v>37</v>
      </c>
    </row>
    <row r="2982" spans="1:2" x14ac:dyDescent="0.2">
      <c r="A2982" t="s">
        <v>54</v>
      </c>
      <c r="B2982" t="s">
        <v>47</v>
      </c>
    </row>
    <row r="2983" spans="1:2" x14ac:dyDescent="0.2">
      <c r="A2983" t="s">
        <v>54</v>
      </c>
      <c r="B2983" t="s">
        <v>37</v>
      </c>
    </row>
    <row r="2984" spans="1:2" x14ac:dyDescent="0.2">
      <c r="A2984" t="s">
        <v>54</v>
      </c>
      <c r="B2984" t="s">
        <v>26</v>
      </c>
    </row>
    <row r="2985" spans="1:2" x14ac:dyDescent="0.2">
      <c r="A2985" t="s">
        <v>33</v>
      </c>
      <c r="B2985" t="s">
        <v>52</v>
      </c>
    </row>
    <row r="2986" spans="1:2" x14ac:dyDescent="0.2">
      <c r="A2986" t="s">
        <v>131</v>
      </c>
      <c r="B2986" t="s">
        <v>37</v>
      </c>
    </row>
    <row r="2987" spans="1:2" x14ac:dyDescent="0.2">
      <c r="A2987" t="s">
        <v>100</v>
      </c>
      <c r="B2987" t="s">
        <v>67</v>
      </c>
    </row>
    <row r="2988" spans="1:2" x14ac:dyDescent="0.2">
      <c r="A2988" t="s">
        <v>54</v>
      </c>
      <c r="B2988" t="s">
        <v>37</v>
      </c>
    </row>
    <row r="2989" spans="1:2" x14ac:dyDescent="0.2">
      <c r="A2989" t="s">
        <v>54</v>
      </c>
      <c r="B2989" t="s">
        <v>37</v>
      </c>
    </row>
    <row r="2990" spans="1:2" x14ac:dyDescent="0.2">
      <c r="A2990" t="s">
        <v>54</v>
      </c>
      <c r="B2990" t="s">
        <v>85</v>
      </c>
    </row>
    <row r="2991" spans="1:2" x14ac:dyDescent="0.2">
      <c r="A2991" t="s">
        <v>54</v>
      </c>
      <c r="B2991" t="s">
        <v>26</v>
      </c>
    </row>
    <row r="2992" spans="1:2" x14ac:dyDescent="0.2">
      <c r="A2992" t="s">
        <v>151</v>
      </c>
      <c r="B2992" t="s">
        <v>34</v>
      </c>
    </row>
    <row r="2993" spans="1:2" x14ac:dyDescent="0.2">
      <c r="A2993" t="s">
        <v>151</v>
      </c>
      <c r="B2993" t="s">
        <v>62</v>
      </c>
    </row>
    <row r="2994" spans="1:2" x14ac:dyDescent="0.2">
      <c r="A2994" t="s">
        <v>100</v>
      </c>
      <c r="B2994" t="s">
        <v>37</v>
      </c>
    </row>
    <row r="2995" spans="1:2" x14ac:dyDescent="0.2">
      <c r="A2995" t="s">
        <v>100</v>
      </c>
      <c r="B2995" t="s">
        <v>74</v>
      </c>
    </row>
    <row r="2996" spans="1:2" x14ac:dyDescent="0.2">
      <c r="A2996" t="s">
        <v>44</v>
      </c>
      <c r="B2996" t="s">
        <v>62</v>
      </c>
    </row>
    <row r="2997" spans="1:2" x14ac:dyDescent="0.2">
      <c r="A2997" t="s">
        <v>131</v>
      </c>
      <c r="B2997" t="s">
        <v>62</v>
      </c>
    </row>
    <row r="2998" spans="1:2" x14ac:dyDescent="0.2">
      <c r="A2998" t="s">
        <v>131</v>
      </c>
      <c r="B2998" t="s">
        <v>37</v>
      </c>
    </row>
    <row r="2999" spans="1:2" x14ac:dyDescent="0.2">
      <c r="A2999" t="s">
        <v>58</v>
      </c>
      <c r="B2999" t="s">
        <v>26</v>
      </c>
    </row>
    <row r="3000" spans="1:2" x14ac:dyDescent="0.2">
      <c r="A3000" t="s">
        <v>82</v>
      </c>
      <c r="B3000" t="s">
        <v>26</v>
      </c>
    </row>
    <row r="3001" spans="1:2" x14ac:dyDescent="0.2">
      <c r="A3001" t="s">
        <v>33</v>
      </c>
      <c r="B3001" t="s">
        <v>37</v>
      </c>
    </row>
    <row r="3002" spans="1:2" x14ac:dyDescent="0.2">
      <c r="A3002" t="s">
        <v>33</v>
      </c>
      <c r="B3002" t="s">
        <v>34</v>
      </c>
    </row>
    <row r="3003" spans="1:2" x14ac:dyDescent="0.2">
      <c r="A3003" t="s">
        <v>33</v>
      </c>
      <c r="B3003" t="s">
        <v>26</v>
      </c>
    </row>
    <row r="3004" spans="1:2" x14ac:dyDescent="0.2">
      <c r="A3004" t="s">
        <v>54</v>
      </c>
      <c r="B3004" t="s">
        <v>52</v>
      </c>
    </row>
    <row r="3005" spans="1:2" x14ac:dyDescent="0.2">
      <c r="A3005" t="s">
        <v>39</v>
      </c>
      <c r="B3005" t="s">
        <v>62</v>
      </c>
    </row>
    <row r="3006" spans="1:2" x14ac:dyDescent="0.2">
      <c r="A3006" t="s">
        <v>151</v>
      </c>
      <c r="B3006" t="s">
        <v>37</v>
      </c>
    </row>
    <row r="3007" spans="1:2" x14ac:dyDescent="0.2">
      <c r="A3007" t="s">
        <v>79</v>
      </c>
      <c r="B3007" t="s">
        <v>37</v>
      </c>
    </row>
    <row r="3008" spans="1:2" x14ac:dyDescent="0.2">
      <c r="A3008" t="s">
        <v>72</v>
      </c>
      <c r="B3008" t="s">
        <v>37</v>
      </c>
    </row>
    <row r="3009" spans="1:2" x14ac:dyDescent="0.2">
      <c r="A3009" t="s">
        <v>180</v>
      </c>
      <c r="B3009" t="s">
        <v>37</v>
      </c>
    </row>
    <row r="3010" spans="1:2" x14ac:dyDescent="0.2">
      <c r="A3010" t="s">
        <v>72</v>
      </c>
      <c r="B3010" t="s">
        <v>85</v>
      </c>
    </row>
    <row r="3011" spans="1:2" x14ac:dyDescent="0.2">
      <c r="A3011" t="s">
        <v>72</v>
      </c>
      <c r="B3011" t="s">
        <v>62</v>
      </c>
    </row>
    <row r="3012" spans="1:2" x14ac:dyDescent="0.2">
      <c r="A3012" t="s">
        <v>33</v>
      </c>
      <c r="B3012" t="s">
        <v>34</v>
      </c>
    </row>
    <row r="3013" spans="1:2" x14ac:dyDescent="0.2">
      <c r="A3013" t="s">
        <v>131</v>
      </c>
      <c r="B3013" t="s">
        <v>47</v>
      </c>
    </row>
    <row r="3014" spans="1:2" x14ac:dyDescent="0.2">
      <c r="A3014" t="s">
        <v>131</v>
      </c>
      <c r="B3014" t="s">
        <v>26</v>
      </c>
    </row>
    <row r="3015" spans="1:2" x14ac:dyDescent="0.2">
      <c r="A3015" t="s">
        <v>94</v>
      </c>
      <c r="B3015" t="s">
        <v>34</v>
      </c>
    </row>
    <row r="3016" spans="1:2" x14ac:dyDescent="0.2">
      <c r="A3016" t="s">
        <v>94</v>
      </c>
      <c r="B3016" t="s">
        <v>62</v>
      </c>
    </row>
    <row r="3017" spans="1:2" x14ac:dyDescent="0.2">
      <c r="A3017" t="s">
        <v>72</v>
      </c>
      <c r="B3017" t="s">
        <v>26</v>
      </c>
    </row>
    <row r="3018" spans="1:2" x14ac:dyDescent="0.2">
      <c r="A3018" t="s">
        <v>382</v>
      </c>
      <c r="B3018" t="s">
        <v>77</v>
      </c>
    </row>
    <row r="3019" spans="1:2" x14ac:dyDescent="0.2">
      <c r="A3019" t="s">
        <v>382</v>
      </c>
      <c r="B3019" t="s">
        <v>26</v>
      </c>
    </row>
    <row r="3020" spans="1:2" x14ac:dyDescent="0.2">
      <c r="A3020" t="s">
        <v>220</v>
      </c>
      <c r="B3020" t="s">
        <v>26</v>
      </c>
    </row>
    <row r="3021" spans="1:2" x14ac:dyDescent="0.2">
      <c r="A3021" t="s">
        <v>148</v>
      </c>
      <c r="B3021" t="s">
        <v>77</v>
      </c>
    </row>
    <row r="3022" spans="1:2" x14ac:dyDescent="0.2">
      <c r="A3022" t="s">
        <v>131</v>
      </c>
      <c r="B3022" t="s">
        <v>62</v>
      </c>
    </row>
    <row r="3023" spans="1:2" x14ac:dyDescent="0.2">
      <c r="A3023" t="s">
        <v>131</v>
      </c>
      <c r="B3023" t="s">
        <v>26</v>
      </c>
    </row>
    <row r="3024" spans="1:2" x14ac:dyDescent="0.2">
      <c r="A3024" t="s">
        <v>382</v>
      </c>
      <c r="B3024" t="s">
        <v>26</v>
      </c>
    </row>
    <row r="3025" spans="1:2" x14ac:dyDescent="0.2">
      <c r="A3025" t="s">
        <v>382</v>
      </c>
      <c r="B3025" t="s">
        <v>37</v>
      </c>
    </row>
    <row r="3026" spans="1:2" x14ac:dyDescent="0.2">
      <c r="A3026" t="s">
        <v>54</v>
      </c>
      <c r="B3026" t="s">
        <v>26</v>
      </c>
    </row>
    <row r="3027" spans="1:2" x14ac:dyDescent="0.2">
      <c r="A3027" t="s">
        <v>54</v>
      </c>
      <c r="B3027" t="s">
        <v>159</v>
      </c>
    </row>
    <row r="3028" spans="1:2" x14ac:dyDescent="0.2">
      <c r="A3028" t="s">
        <v>54</v>
      </c>
      <c r="B3028" t="s">
        <v>62</v>
      </c>
    </row>
    <row r="3029" spans="1:2" x14ac:dyDescent="0.2">
      <c r="A3029" t="s">
        <v>54</v>
      </c>
      <c r="B3029" t="s">
        <v>26</v>
      </c>
    </row>
    <row r="3030" spans="1:2" x14ac:dyDescent="0.2">
      <c r="A3030" t="s">
        <v>54</v>
      </c>
      <c r="B3030" t="s">
        <v>34</v>
      </c>
    </row>
    <row r="3031" spans="1:2" x14ac:dyDescent="0.2">
      <c r="A3031" t="s">
        <v>54</v>
      </c>
      <c r="B3031" t="s">
        <v>26</v>
      </c>
    </row>
    <row r="3032" spans="1:2" x14ac:dyDescent="0.2">
      <c r="A3032" t="s">
        <v>54</v>
      </c>
      <c r="B3032" t="s">
        <v>26</v>
      </c>
    </row>
    <row r="3033" spans="1:2" x14ac:dyDescent="0.2">
      <c r="A3033" t="s">
        <v>54</v>
      </c>
      <c r="B3033" t="s">
        <v>26</v>
      </c>
    </row>
    <row r="3034" spans="1:2" x14ac:dyDescent="0.2">
      <c r="A3034" t="s">
        <v>54</v>
      </c>
      <c r="B3034" t="s">
        <v>77</v>
      </c>
    </row>
    <row r="3035" spans="1:2" x14ac:dyDescent="0.2">
      <c r="A3035" t="s">
        <v>54</v>
      </c>
      <c r="B3035" t="s">
        <v>67</v>
      </c>
    </row>
    <row r="3036" spans="1:2" x14ac:dyDescent="0.2">
      <c r="A3036" t="s">
        <v>72</v>
      </c>
      <c r="B3036" t="s">
        <v>37</v>
      </c>
    </row>
    <row r="3037" spans="1:2" x14ac:dyDescent="0.2">
      <c r="A3037" t="s">
        <v>72</v>
      </c>
      <c r="B3037" t="s">
        <v>26</v>
      </c>
    </row>
    <row r="3038" spans="1:2" x14ac:dyDescent="0.2">
      <c r="A3038" t="s">
        <v>94</v>
      </c>
      <c r="B3038" t="s">
        <v>37</v>
      </c>
    </row>
    <row r="3039" spans="1:2" x14ac:dyDescent="0.2">
      <c r="A3039" t="s">
        <v>382</v>
      </c>
      <c r="B3039" t="s">
        <v>26</v>
      </c>
    </row>
    <row r="3040" spans="1:2" x14ac:dyDescent="0.2">
      <c r="A3040" t="s">
        <v>382</v>
      </c>
      <c r="B3040" t="s">
        <v>26</v>
      </c>
    </row>
    <row r="3041" spans="1:2" x14ac:dyDescent="0.2">
      <c r="A3041" t="s">
        <v>39</v>
      </c>
      <c r="B3041" t="s">
        <v>62</v>
      </c>
    </row>
    <row r="3042" spans="1:2" x14ac:dyDescent="0.2">
      <c r="A3042" t="s">
        <v>39</v>
      </c>
      <c r="B3042" t="s">
        <v>26</v>
      </c>
    </row>
    <row r="3043" spans="1:2" x14ac:dyDescent="0.2">
      <c r="A3043" t="s">
        <v>39</v>
      </c>
      <c r="B3043" t="s">
        <v>62</v>
      </c>
    </row>
    <row r="3044" spans="1:2" x14ac:dyDescent="0.2">
      <c r="A3044" t="s">
        <v>87</v>
      </c>
      <c r="B3044" t="s">
        <v>74</v>
      </c>
    </row>
    <row r="3045" spans="1:2" x14ac:dyDescent="0.2">
      <c r="A3045" t="s">
        <v>151</v>
      </c>
      <c r="B3045" t="s">
        <v>26</v>
      </c>
    </row>
    <row r="3046" spans="1:2" x14ac:dyDescent="0.2">
      <c r="A3046" t="s">
        <v>151</v>
      </c>
      <c r="B3046" t="s">
        <v>26</v>
      </c>
    </row>
    <row r="3047" spans="1:2" x14ac:dyDescent="0.2">
      <c r="A3047" t="s">
        <v>54</v>
      </c>
      <c r="B3047" t="s">
        <v>37</v>
      </c>
    </row>
    <row r="3048" spans="1:2" x14ac:dyDescent="0.2">
      <c r="A3048" t="s">
        <v>120</v>
      </c>
      <c r="B3048" t="s">
        <v>37</v>
      </c>
    </row>
    <row r="3049" spans="1:2" x14ac:dyDescent="0.2">
      <c r="A3049" t="s">
        <v>120</v>
      </c>
      <c r="B3049" t="s">
        <v>127</v>
      </c>
    </row>
    <row r="3050" spans="1:2" x14ac:dyDescent="0.2">
      <c r="A3050" t="s">
        <v>39</v>
      </c>
      <c r="B3050" t="s">
        <v>37</v>
      </c>
    </row>
    <row r="3051" spans="1:2" x14ac:dyDescent="0.2">
      <c r="A3051" t="s">
        <v>382</v>
      </c>
      <c r="B3051" t="s">
        <v>34</v>
      </c>
    </row>
    <row r="3052" spans="1:2" x14ac:dyDescent="0.2">
      <c r="A3052" t="s">
        <v>72</v>
      </c>
      <c r="B3052" t="s">
        <v>26</v>
      </c>
    </row>
    <row r="3053" spans="1:2" x14ac:dyDescent="0.2">
      <c r="A3053" t="s">
        <v>155</v>
      </c>
      <c r="B3053" t="s">
        <v>26</v>
      </c>
    </row>
    <row r="3054" spans="1:2" x14ac:dyDescent="0.2">
      <c r="A3054" t="s">
        <v>155</v>
      </c>
      <c r="B3054" t="s">
        <v>26</v>
      </c>
    </row>
    <row r="3055" spans="1:2" x14ac:dyDescent="0.2">
      <c r="A3055" t="s">
        <v>155</v>
      </c>
      <c r="B3055" t="s">
        <v>37</v>
      </c>
    </row>
    <row r="3056" spans="1:2" x14ac:dyDescent="0.2">
      <c r="A3056" t="s">
        <v>155</v>
      </c>
      <c r="B3056" t="s">
        <v>67</v>
      </c>
    </row>
    <row r="3057" spans="1:2" x14ac:dyDescent="0.2">
      <c r="A3057" t="s">
        <v>155</v>
      </c>
      <c r="B3057" t="s">
        <v>77</v>
      </c>
    </row>
    <row r="3058" spans="1:2" x14ac:dyDescent="0.2">
      <c r="A3058" t="s">
        <v>155</v>
      </c>
      <c r="B3058" t="s">
        <v>67</v>
      </c>
    </row>
    <row r="3059" spans="1:2" x14ac:dyDescent="0.2">
      <c r="A3059" t="s">
        <v>155</v>
      </c>
      <c r="B3059" t="s">
        <v>26</v>
      </c>
    </row>
    <row r="3060" spans="1:2" x14ac:dyDescent="0.2">
      <c r="A3060" t="s">
        <v>33</v>
      </c>
      <c r="B3060" t="s">
        <v>26</v>
      </c>
    </row>
    <row r="3061" spans="1:2" x14ac:dyDescent="0.2">
      <c r="A3061" t="s">
        <v>50</v>
      </c>
      <c r="B3061" t="s">
        <v>26</v>
      </c>
    </row>
    <row r="3062" spans="1:2" x14ac:dyDescent="0.2">
      <c r="A3062" t="s">
        <v>50</v>
      </c>
      <c r="B3062" t="s">
        <v>62</v>
      </c>
    </row>
    <row r="3063" spans="1:2" x14ac:dyDescent="0.2">
      <c r="A3063" t="s">
        <v>50</v>
      </c>
      <c r="B3063" t="s">
        <v>77</v>
      </c>
    </row>
    <row r="3064" spans="1:2" x14ac:dyDescent="0.2">
      <c r="A3064" t="s">
        <v>50</v>
      </c>
      <c r="B3064" t="s">
        <v>47</v>
      </c>
    </row>
    <row r="3065" spans="1:2" x14ac:dyDescent="0.2">
      <c r="A3065" t="s">
        <v>50</v>
      </c>
      <c r="B3065" t="s">
        <v>34</v>
      </c>
    </row>
    <row r="3066" spans="1:2" x14ac:dyDescent="0.2">
      <c r="A3066" t="s">
        <v>50</v>
      </c>
      <c r="B3066" t="s">
        <v>47</v>
      </c>
    </row>
    <row r="3067" spans="1:2" x14ac:dyDescent="0.2">
      <c r="A3067" t="s">
        <v>50</v>
      </c>
      <c r="B3067" t="s">
        <v>37</v>
      </c>
    </row>
    <row r="3068" spans="1:2" x14ac:dyDescent="0.2">
      <c r="A3068" t="s">
        <v>50</v>
      </c>
      <c r="B3068" t="s">
        <v>62</v>
      </c>
    </row>
    <row r="3069" spans="1:2" x14ac:dyDescent="0.2">
      <c r="A3069" t="s">
        <v>50</v>
      </c>
      <c r="B3069" t="s">
        <v>26</v>
      </c>
    </row>
    <row r="3070" spans="1:2" x14ac:dyDescent="0.2">
      <c r="A3070" t="s">
        <v>50</v>
      </c>
      <c r="B3070" t="s">
        <v>37</v>
      </c>
    </row>
    <row r="3071" spans="1:2" x14ac:dyDescent="0.2">
      <c r="A3071" t="s">
        <v>50</v>
      </c>
      <c r="B3071" t="s">
        <v>62</v>
      </c>
    </row>
    <row r="3072" spans="1:2" x14ac:dyDescent="0.2">
      <c r="A3072" t="s">
        <v>50</v>
      </c>
      <c r="B3072" t="s">
        <v>67</v>
      </c>
    </row>
    <row r="3073" spans="1:2" x14ac:dyDescent="0.2">
      <c r="A3073" t="s">
        <v>50</v>
      </c>
      <c r="B3073" t="s">
        <v>74</v>
      </c>
    </row>
    <row r="3074" spans="1:2" x14ac:dyDescent="0.2">
      <c r="A3074" t="s">
        <v>50</v>
      </c>
      <c r="B3074" t="s">
        <v>67</v>
      </c>
    </row>
    <row r="3075" spans="1:2" x14ac:dyDescent="0.2">
      <c r="A3075" t="s">
        <v>50</v>
      </c>
      <c r="B3075" t="s">
        <v>37</v>
      </c>
    </row>
    <row r="3076" spans="1:2" x14ac:dyDescent="0.2">
      <c r="A3076" t="s">
        <v>50</v>
      </c>
      <c r="B3076" t="s">
        <v>37</v>
      </c>
    </row>
    <row r="3077" spans="1:2" x14ac:dyDescent="0.2">
      <c r="A3077" t="s">
        <v>50</v>
      </c>
      <c r="B3077" t="s">
        <v>62</v>
      </c>
    </row>
    <row r="3078" spans="1:2" x14ac:dyDescent="0.2">
      <c r="A3078" t="s">
        <v>50</v>
      </c>
      <c r="B3078" t="s">
        <v>62</v>
      </c>
    </row>
    <row r="3079" spans="1:2" x14ac:dyDescent="0.2">
      <c r="A3079" t="s">
        <v>50</v>
      </c>
      <c r="B3079" t="s">
        <v>62</v>
      </c>
    </row>
    <row r="3080" spans="1:2" x14ac:dyDescent="0.2">
      <c r="A3080" t="s">
        <v>50</v>
      </c>
      <c r="B3080" t="s">
        <v>127</v>
      </c>
    </row>
    <row r="3081" spans="1:2" x14ac:dyDescent="0.2">
      <c r="A3081" t="s">
        <v>50</v>
      </c>
      <c r="B3081" t="s">
        <v>127</v>
      </c>
    </row>
    <row r="3082" spans="1:2" x14ac:dyDescent="0.2">
      <c r="A3082" t="s">
        <v>50</v>
      </c>
      <c r="B3082" t="s">
        <v>62</v>
      </c>
    </row>
    <row r="3083" spans="1:2" x14ac:dyDescent="0.2">
      <c r="A3083" t="s">
        <v>50</v>
      </c>
      <c r="B3083" t="s">
        <v>37</v>
      </c>
    </row>
    <row r="3084" spans="1:2" x14ac:dyDescent="0.2">
      <c r="A3084" t="s">
        <v>50</v>
      </c>
      <c r="B3084" t="s">
        <v>26</v>
      </c>
    </row>
    <row r="3085" spans="1:2" x14ac:dyDescent="0.2">
      <c r="A3085" t="s">
        <v>50</v>
      </c>
      <c r="B3085" t="s">
        <v>62</v>
      </c>
    </row>
    <row r="3086" spans="1:2" x14ac:dyDescent="0.2">
      <c r="A3086" t="s">
        <v>50</v>
      </c>
      <c r="B3086" t="s">
        <v>37</v>
      </c>
    </row>
    <row r="3087" spans="1:2" x14ac:dyDescent="0.2">
      <c r="A3087" t="s">
        <v>50</v>
      </c>
      <c r="B3087" t="s">
        <v>67</v>
      </c>
    </row>
    <row r="3088" spans="1:2" x14ac:dyDescent="0.2">
      <c r="A3088" t="s">
        <v>50</v>
      </c>
      <c r="B3088" t="s">
        <v>52</v>
      </c>
    </row>
    <row r="3089" spans="1:2" x14ac:dyDescent="0.2">
      <c r="A3089" t="s">
        <v>50</v>
      </c>
      <c r="B3089" t="s">
        <v>37</v>
      </c>
    </row>
    <row r="3090" spans="1:2" x14ac:dyDescent="0.2">
      <c r="A3090" t="s">
        <v>79</v>
      </c>
      <c r="B3090" t="s">
        <v>37</v>
      </c>
    </row>
    <row r="3091" spans="1:2" x14ac:dyDescent="0.2">
      <c r="A3091" t="s">
        <v>33</v>
      </c>
      <c r="B3091" t="s">
        <v>37</v>
      </c>
    </row>
    <row r="3092" spans="1:2" x14ac:dyDescent="0.2">
      <c r="A3092" t="s">
        <v>54</v>
      </c>
      <c r="B3092" t="s">
        <v>68</v>
      </c>
    </row>
    <row r="3093" spans="1:2" x14ac:dyDescent="0.2">
      <c r="A3093" t="s">
        <v>39</v>
      </c>
      <c r="B3093" t="s">
        <v>127</v>
      </c>
    </row>
    <row r="3094" spans="1:2" x14ac:dyDescent="0.2">
      <c r="A3094" t="s">
        <v>39</v>
      </c>
      <c r="B3094" t="s">
        <v>37</v>
      </c>
    </row>
    <row r="3095" spans="1:2" x14ac:dyDescent="0.2">
      <c r="A3095" t="s">
        <v>39</v>
      </c>
      <c r="B3095" t="s">
        <v>67</v>
      </c>
    </row>
    <row r="3096" spans="1:2" x14ac:dyDescent="0.2">
      <c r="A3096" t="s">
        <v>39</v>
      </c>
      <c r="B3096" t="s">
        <v>26</v>
      </c>
    </row>
    <row r="3097" spans="1:2" x14ac:dyDescent="0.2">
      <c r="A3097" t="s">
        <v>247</v>
      </c>
      <c r="B3097" t="s">
        <v>26</v>
      </c>
    </row>
    <row r="3098" spans="1:2" x14ac:dyDescent="0.2">
      <c r="A3098" t="s">
        <v>247</v>
      </c>
      <c r="B3098" t="s">
        <v>77</v>
      </c>
    </row>
    <row r="3099" spans="1:2" x14ac:dyDescent="0.2">
      <c r="A3099" t="s">
        <v>72</v>
      </c>
      <c r="B3099" t="s">
        <v>34</v>
      </c>
    </row>
    <row r="3100" spans="1:2" x14ac:dyDescent="0.2">
      <c r="A3100" t="s">
        <v>139</v>
      </c>
      <c r="B3100" t="s">
        <v>62</v>
      </c>
    </row>
    <row r="3101" spans="1:2" x14ac:dyDescent="0.2">
      <c r="A3101" t="s">
        <v>139</v>
      </c>
      <c r="B3101" t="s">
        <v>26</v>
      </c>
    </row>
    <row r="3102" spans="1:2" x14ac:dyDescent="0.2">
      <c r="A3102" t="s">
        <v>148</v>
      </c>
      <c r="B3102" t="s">
        <v>34</v>
      </c>
    </row>
    <row r="3103" spans="1:2" x14ac:dyDescent="0.2">
      <c r="A3103" t="s">
        <v>451</v>
      </c>
      <c r="B3103" t="s">
        <v>26</v>
      </c>
    </row>
    <row r="3104" spans="1:2" x14ac:dyDescent="0.2">
      <c r="A3104" t="s">
        <v>392</v>
      </c>
      <c r="B3104" t="s">
        <v>37</v>
      </c>
    </row>
    <row r="3105" spans="1:2" x14ac:dyDescent="0.2">
      <c r="A3105" t="s">
        <v>39</v>
      </c>
      <c r="B3105" t="s">
        <v>34</v>
      </c>
    </row>
    <row r="3106" spans="1:2" x14ac:dyDescent="0.2">
      <c r="A3106" t="s">
        <v>39</v>
      </c>
      <c r="B3106" t="s">
        <v>85</v>
      </c>
    </row>
    <row r="3107" spans="1:2" x14ac:dyDescent="0.2">
      <c r="A3107" t="s">
        <v>72</v>
      </c>
      <c r="B3107" t="s">
        <v>127</v>
      </c>
    </row>
    <row r="3108" spans="1:2" x14ac:dyDescent="0.2">
      <c r="A3108" t="s">
        <v>133</v>
      </c>
      <c r="B3108" t="s">
        <v>127</v>
      </c>
    </row>
    <row r="3109" spans="1:2" x14ac:dyDescent="0.2">
      <c r="A3109" t="s">
        <v>151</v>
      </c>
      <c r="B3109" t="s">
        <v>37</v>
      </c>
    </row>
    <row r="3110" spans="1:2" x14ac:dyDescent="0.2">
      <c r="A3110" t="s">
        <v>151</v>
      </c>
      <c r="B3110" t="s">
        <v>37</v>
      </c>
    </row>
    <row r="3111" spans="1:2" x14ac:dyDescent="0.2">
      <c r="A3111" t="s">
        <v>151</v>
      </c>
      <c r="B3111" t="s">
        <v>26</v>
      </c>
    </row>
    <row r="3112" spans="1:2" x14ac:dyDescent="0.2">
      <c r="A3112" t="s">
        <v>151</v>
      </c>
      <c r="B3112" t="s">
        <v>127</v>
      </c>
    </row>
    <row r="3113" spans="1:2" x14ac:dyDescent="0.2">
      <c r="A3113" t="s">
        <v>151</v>
      </c>
      <c r="B3113" t="s">
        <v>34</v>
      </c>
    </row>
    <row r="3114" spans="1:2" x14ac:dyDescent="0.2">
      <c r="A3114" t="s">
        <v>151</v>
      </c>
      <c r="B3114" t="s">
        <v>77</v>
      </c>
    </row>
    <row r="3115" spans="1:2" x14ac:dyDescent="0.2">
      <c r="A3115" t="s">
        <v>151</v>
      </c>
      <c r="B3115" t="s">
        <v>62</v>
      </c>
    </row>
    <row r="3116" spans="1:2" x14ac:dyDescent="0.2">
      <c r="A3116" t="s">
        <v>151</v>
      </c>
      <c r="B3116" t="s">
        <v>127</v>
      </c>
    </row>
    <row r="3117" spans="1:2" x14ac:dyDescent="0.2">
      <c r="A3117" t="s">
        <v>212</v>
      </c>
      <c r="B3117" t="s">
        <v>127</v>
      </c>
    </row>
    <row r="3118" spans="1:2" x14ac:dyDescent="0.2">
      <c r="A3118" t="s">
        <v>151</v>
      </c>
      <c r="B3118" t="s">
        <v>62</v>
      </c>
    </row>
    <row r="3119" spans="1:2" x14ac:dyDescent="0.2">
      <c r="A3119" t="s">
        <v>151</v>
      </c>
      <c r="B3119" t="s">
        <v>37</v>
      </c>
    </row>
    <row r="3120" spans="1:2" x14ac:dyDescent="0.2">
      <c r="A3120" t="s">
        <v>122</v>
      </c>
      <c r="B3120" t="s">
        <v>37</v>
      </c>
    </row>
    <row r="3121" spans="1:2" x14ac:dyDescent="0.2">
      <c r="A3121" t="s">
        <v>122</v>
      </c>
      <c r="B3121" t="s">
        <v>37</v>
      </c>
    </row>
    <row r="3122" spans="1:2" x14ac:dyDescent="0.2">
      <c r="A3122" t="s">
        <v>122</v>
      </c>
      <c r="B3122" t="s">
        <v>37</v>
      </c>
    </row>
    <row r="3123" spans="1:2" x14ac:dyDescent="0.2">
      <c r="A3123" t="s">
        <v>122</v>
      </c>
      <c r="B3123" t="s">
        <v>62</v>
      </c>
    </row>
    <row r="3124" spans="1:2" x14ac:dyDescent="0.2">
      <c r="A3124" t="s">
        <v>122</v>
      </c>
      <c r="B3124" t="s">
        <v>34</v>
      </c>
    </row>
    <row r="3125" spans="1:2" x14ac:dyDescent="0.2">
      <c r="A3125" t="s">
        <v>122</v>
      </c>
      <c r="B3125" t="s">
        <v>26</v>
      </c>
    </row>
    <row r="3126" spans="1:2" x14ac:dyDescent="0.2">
      <c r="A3126" t="s">
        <v>122</v>
      </c>
      <c r="B3126" t="s">
        <v>37</v>
      </c>
    </row>
    <row r="3127" spans="1:2" x14ac:dyDescent="0.2">
      <c r="A3127" t="s">
        <v>237</v>
      </c>
      <c r="B3127" t="s">
        <v>67</v>
      </c>
    </row>
    <row r="3128" spans="1:2" x14ac:dyDescent="0.2">
      <c r="A3128" t="s">
        <v>44</v>
      </c>
      <c r="B3128" t="s">
        <v>26</v>
      </c>
    </row>
    <row r="3129" spans="1:2" x14ac:dyDescent="0.2">
      <c r="A3129" t="s">
        <v>44</v>
      </c>
      <c r="B3129" t="s">
        <v>26</v>
      </c>
    </row>
    <row r="3130" spans="1:2" x14ac:dyDescent="0.2">
      <c r="A3130" t="s">
        <v>39</v>
      </c>
      <c r="B3130" t="s">
        <v>62</v>
      </c>
    </row>
    <row r="3131" spans="1:2" x14ac:dyDescent="0.2">
      <c r="A3131" t="s">
        <v>94</v>
      </c>
      <c r="B3131" t="s">
        <v>34</v>
      </c>
    </row>
    <row r="3132" spans="1:2" x14ac:dyDescent="0.2">
      <c r="A3132" t="s">
        <v>148</v>
      </c>
      <c r="B3132" t="s">
        <v>47</v>
      </c>
    </row>
    <row r="3133" spans="1:2" x14ac:dyDescent="0.2">
      <c r="A3133" t="s">
        <v>131</v>
      </c>
      <c r="B3133" t="s">
        <v>37</v>
      </c>
    </row>
    <row r="3134" spans="1:2" x14ac:dyDescent="0.2">
      <c r="A3134" t="s">
        <v>587</v>
      </c>
      <c r="B3134" t="s">
        <v>115</v>
      </c>
    </row>
    <row r="3135" spans="1:2" x14ac:dyDescent="0.2">
      <c r="A3135" t="s">
        <v>54</v>
      </c>
      <c r="B3135" t="s">
        <v>67</v>
      </c>
    </row>
    <row r="3136" spans="1:2" x14ac:dyDescent="0.2">
      <c r="A3136" t="s">
        <v>100</v>
      </c>
      <c r="B3136" t="s">
        <v>26</v>
      </c>
    </row>
    <row r="3137" spans="1:2" x14ac:dyDescent="0.2">
      <c r="A3137" t="s">
        <v>177</v>
      </c>
      <c r="B3137" t="s">
        <v>62</v>
      </c>
    </row>
    <row r="3138" spans="1:2" x14ac:dyDescent="0.2">
      <c r="A3138" t="s">
        <v>72</v>
      </c>
      <c r="B3138" t="s">
        <v>26</v>
      </c>
    </row>
    <row r="3139" spans="1:2" x14ac:dyDescent="0.2">
      <c r="A3139" t="s">
        <v>72</v>
      </c>
      <c r="B3139" t="s">
        <v>26</v>
      </c>
    </row>
    <row r="3140" spans="1:2" x14ac:dyDescent="0.2">
      <c r="A3140" t="s">
        <v>209</v>
      </c>
      <c r="B3140" t="s">
        <v>37</v>
      </c>
    </row>
    <row r="3141" spans="1:2" x14ac:dyDescent="0.2">
      <c r="A3141" t="s">
        <v>148</v>
      </c>
      <c r="B3141" t="s">
        <v>37</v>
      </c>
    </row>
    <row r="3142" spans="1:2" x14ac:dyDescent="0.2">
      <c r="A3142" t="s">
        <v>87</v>
      </c>
      <c r="B3142" t="s">
        <v>37</v>
      </c>
    </row>
    <row r="3143" spans="1:2" x14ac:dyDescent="0.2">
      <c r="A3143" t="s">
        <v>87</v>
      </c>
      <c r="B3143" t="s">
        <v>37</v>
      </c>
    </row>
    <row r="3144" spans="1:2" x14ac:dyDescent="0.2">
      <c r="A3144" t="s">
        <v>50</v>
      </c>
      <c r="B3144" t="s">
        <v>37</v>
      </c>
    </row>
    <row r="3145" spans="1:2" x14ac:dyDescent="0.2">
      <c r="A3145" t="s">
        <v>50</v>
      </c>
      <c r="B3145" t="s">
        <v>37</v>
      </c>
    </row>
    <row r="3146" spans="1:2" x14ac:dyDescent="0.2">
      <c r="A3146" t="s">
        <v>92</v>
      </c>
      <c r="B3146" t="s">
        <v>66</v>
      </c>
    </row>
    <row r="3147" spans="1:2" x14ac:dyDescent="0.2">
      <c r="A3147" t="s">
        <v>92</v>
      </c>
      <c r="B3147" t="s">
        <v>26</v>
      </c>
    </row>
    <row r="3148" spans="1:2" x14ac:dyDescent="0.2">
      <c r="A3148" t="s">
        <v>94</v>
      </c>
      <c r="B3148" t="s">
        <v>26</v>
      </c>
    </row>
    <row r="3149" spans="1:2" x14ac:dyDescent="0.2">
      <c r="A3149" t="s">
        <v>223</v>
      </c>
      <c r="B3149" t="s">
        <v>68</v>
      </c>
    </row>
    <row r="3150" spans="1:2" x14ac:dyDescent="0.2">
      <c r="A3150" t="s">
        <v>100</v>
      </c>
      <c r="B3150" t="s">
        <v>37</v>
      </c>
    </row>
    <row r="3151" spans="1:2" x14ac:dyDescent="0.2">
      <c r="A3151" t="s">
        <v>218</v>
      </c>
      <c r="B3151" t="s">
        <v>26</v>
      </c>
    </row>
    <row r="3152" spans="1:2" x14ac:dyDescent="0.2">
      <c r="A3152" t="s">
        <v>94</v>
      </c>
      <c r="B3152" t="s">
        <v>37</v>
      </c>
    </row>
    <row r="3153" spans="1:2" x14ac:dyDescent="0.2">
      <c r="A3153" t="s">
        <v>94</v>
      </c>
      <c r="B3153" t="s">
        <v>37</v>
      </c>
    </row>
    <row r="3154" spans="1:2" x14ac:dyDescent="0.2">
      <c r="A3154" t="s">
        <v>94</v>
      </c>
      <c r="B3154" t="s">
        <v>62</v>
      </c>
    </row>
    <row r="3155" spans="1:2" x14ac:dyDescent="0.2">
      <c r="A3155" t="s">
        <v>94</v>
      </c>
      <c r="B3155" t="s">
        <v>34</v>
      </c>
    </row>
    <row r="3156" spans="1:2" x14ac:dyDescent="0.2">
      <c r="A3156" t="s">
        <v>50</v>
      </c>
      <c r="B3156" t="s">
        <v>26</v>
      </c>
    </row>
    <row r="3157" spans="1:2" x14ac:dyDescent="0.2">
      <c r="A3157" t="s">
        <v>50</v>
      </c>
      <c r="B3157" t="s">
        <v>127</v>
      </c>
    </row>
    <row r="3158" spans="1:2" x14ac:dyDescent="0.2">
      <c r="A3158" t="s">
        <v>237</v>
      </c>
      <c r="B3158" t="s">
        <v>26</v>
      </c>
    </row>
    <row r="3159" spans="1:2" x14ac:dyDescent="0.2">
      <c r="A3159" t="s">
        <v>237</v>
      </c>
      <c r="B3159" t="s">
        <v>26</v>
      </c>
    </row>
    <row r="3160" spans="1:2" x14ac:dyDescent="0.2">
      <c r="A3160" t="s">
        <v>237</v>
      </c>
      <c r="B3160" t="s">
        <v>47</v>
      </c>
    </row>
    <row r="3161" spans="1:2" x14ac:dyDescent="0.2">
      <c r="A3161" t="s">
        <v>237</v>
      </c>
      <c r="B3161" t="s">
        <v>74</v>
      </c>
    </row>
    <row r="3162" spans="1:2" x14ac:dyDescent="0.2">
      <c r="A3162" t="s">
        <v>237</v>
      </c>
      <c r="B3162" t="s">
        <v>62</v>
      </c>
    </row>
    <row r="3163" spans="1:2" x14ac:dyDescent="0.2">
      <c r="A3163" t="s">
        <v>237</v>
      </c>
      <c r="B3163" t="s">
        <v>37</v>
      </c>
    </row>
    <row r="3164" spans="1:2" x14ac:dyDescent="0.2">
      <c r="A3164" t="s">
        <v>237</v>
      </c>
      <c r="B3164" t="s">
        <v>62</v>
      </c>
    </row>
    <row r="3165" spans="1:2" x14ac:dyDescent="0.2">
      <c r="A3165" t="s">
        <v>237</v>
      </c>
      <c r="B3165" t="s">
        <v>26</v>
      </c>
    </row>
    <row r="3166" spans="1:2" x14ac:dyDescent="0.2">
      <c r="A3166" t="s">
        <v>237</v>
      </c>
      <c r="B3166" t="s">
        <v>37</v>
      </c>
    </row>
    <row r="3167" spans="1:2" x14ac:dyDescent="0.2">
      <c r="A3167" t="s">
        <v>237</v>
      </c>
      <c r="B3167" t="s">
        <v>127</v>
      </c>
    </row>
    <row r="3168" spans="1:2" x14ac:dyDescent="0.2">
      <c r="A3168" t="s">
        <v>237</v>
      </c>
      <c r="B3168" t="s">
        <v>74</v>
      </c>
    </row>
    <row r="3169" spans="1:2" x14ac:dyDescent="0.2">
      <c r="A3169" t="s">
        <v>237</v>
      </c>
      <c r="B3169" t="s">
        <v>47</v>
      </c>
    </row>
    <row r="3170" spans="1:2" x14ac:dyDescent="0.2">
      <c r="A3170" t="s">
        <v>237</v>
      </c>
      <c r="B3170" t="s">
        <v>37</v>
      </c>
    </row>
    <row r="3171" spans="1:2" x14ac:dyDescent="0.2">
      <c r="A3171" t="s">
        <v>237</v>
      </c>
      <c r="B3171" t="s">
        <v>26</v>
      </c>
    </row>
    <row r="3172" spans="1:2" x14ac:dyDescent="0.2">
      <c r="A3172" t="s">
        <v>237</v>
      </c>
      <c r="B3172" t="s">
        <v>37</v>
      </c>
    </row>
    <row r="3173" spans="1:2" x14ac:dyDescent="0.2">
      <c r="A3173" t="s">
        <v>237</v>
      </c>
      <c r="B3173" t="s">
        <v>26</v>
      </c>
    </row>
    <row r="3174" spans="1:2" x14ac:dyDescent="0.2">
      <c r="A3174" t="s">
        <v>180</v>
      </c>
      <c r="B3174" t="s">
        <v>62</v>
      </c>
    </row>
    <row r="3175" spans="1:2" x14ac:dyDescent="0.2">
      <c r="A3175" t="s">
        <v>39</v>
      </c>
      <c r="B3175" t="s">
        <v>37</v>
      </c>
    </row>
    <row r="3176" spans="1:2" x14ac:dyDescent="0.2">
      <c r="A3176" t="s">
        <v>72</v>
      </c>
      <c r="B3176" t="s">
        <v>26</v>
      </c>
    </row>
    <row r="3177" spans="1:2" x14ac:dyDescent="0.2">
      <c r="A3177" t="s">
        <v>94</v>
      </c>
      <c r="B3177" t="s">
        <v>62</v>
      </c>
    </row>
    <row r="3178" spans="1:2" x14ac:dyDescent="0.2">
      <c r="A3178" t="s">
        <v>148</v>
      </c>
      <c r="B3178" t="s">
        <v>68</v>
      </c>
    </row>
    <row r="3179" spans="1:2" x14ac:dyDescent="0.2">
      <c r="A3179" t="s">
        <v>72</v>
      </c>
      <c r="B3179" t="s">
        <v>26</v>
      </c>
    </row>
    <row r="3180" spans="1:2" x14ac:dyDescent="0.2">
      <c r="A3180" t="s">
        <v>428</v>
      </c>
      <c r="B3180" t="s">
        <v>26</v>
      </c>
    </row>
    <row r="3181" spans="1:2" x14ac:dyDescent="0.2">
      <c r="A3181" t="s">
        <v>54</v>
      </c>
      <c r="B3181" t="s">
        <v>37</v>
      </c>
    </row>
    <row r="3182" spans="1:2" x14ac:dyDescent="0.2">
      <c r="A3182" t="s">
        <v>247</v>
      </c>
      <c r="B3182" t="s">
        <v>26</v>
      </c>
    </row>
    <row r="3183" spans="1:2" x14ac:dyDescent="0.2">
      <c r="A3183" t="s">
        <v>54</v>
      </c>
      <c r="B3183" t="s">
        <v>26</v>
      </c>
    </row>
    <row r="3184" spans="1:2" x14ac:dyDescent="0.2">
      <c r="A3184" t="s">
        <v>272</v>
      </c>
      <c r="B3184" t="s">
        <v>37</v>
      </c>
    </row>
    <row r="3185" spans="1:2" x14ac:dyDescent="0.2">
      <c r="A3185" t="s">
        <v>272</v>
      </c>
      <c r="B3185" t="s">
        <v>62</v>
      </c>
    </row>
    <row r="3186" spans="1:2" x14ac:dyDescent="0.2">
      <c r="A3186" t="s">
        <v>272</v>
      </c>
      <c r="B3186" t="s">
        <v>62</v>
      </c>
    </row>
    <row r="3187" spans="1:2" x14ac:dyDescent="0.2">
      <c r="A3187" t="s">
        <v>272</v>
      </c>
      <c r="B3187" t="s">
        <v>37</v>
      </c>
    </row>
    <row r="3188" spans="1:2" x14ac:dyDescent="0.2">
      <c r="A3188" t="s">
        <v>151</v>
      </c>
      <c r="B3188" t="s">
        <v>37</v>
      </c>
    </row>
    <row r="3189" spans="1:2" x14ac:dyDescent="0.2">
      <c r="A3189" t="s">
        <v>197</v>
      </c>
      <c r="B3189" t="s">
        <v>85</v>
      </c>
    </row>
    <row r="3190" spans="1:2" x14ac:dyDescent="0.2">
      <c r="A3190" t="s">
        <v>54</v>
      </c>
      <c r="B3190" t="s">
        <v>37</v>
      </c>
    </row>
    <row r="3191" spans="1:2" x14ac:dyDescent="0.2">
      <c r="A3191" t="s">
        <v>87</v>
      </c>
      <c r="B3191" t="s">
        <v>34</v>
      </c>
    </row>
    <row r="3192" spans="1:2" x14ac:dyDescent="0.2">
      <c r="A3192" t="s">
        <v>54</v>
      </c>
      <c r="B3192" t="s">
        <v>37</v>
      </c>
    </row>
    <row r="3193" spans="1:2" x14ac:dyDescent="0.2">
      <c r="A3193" t="s">
        <v>54</v>
      </c>
      <c r="B3193" t="s">
        <v>127</v>
      </c>
    </row>
    <row r="3194" spans="1:2" x14ac:dyDescent="0.2">
      <c r="A3194" t="s">
        <v>148</v>
      </c>
      <c r="B3194" t="s">
        <v>26</v>
      </c>
    </row>
    <row r="3195" spans="1:2" x14ac:dyDescent="0.2">
      <c r="A3195" t="s">
        <v>151</v>
      </c>
      <c r="B3195" t="s">
        <v>62</v>
      </c>
    </row>
    <row r="3196" spans="1:2" x14ac:dyDescent="0.2">
      <c r="A3196" t="s">
        <v>151</v>
      </c>
      <c r="B3196" t="s">
        <v>37</v>
      </c>
    </row>
    <row r="3197" spans="1:2" x14ac:dyDescent="0.2">
      <c r="A3197" t="s">
        <v>33</v>
      </c>
      <c r="B3197" t="s">
        <v>62</v>
      </c>
    </row>
    <row r="3198" spans="1:2" x14ac:dyDescent="0.2">
      <c r="A3198" t="s">
        <v>151</v>
      </c>
      <c r="B3198" t="s">
        <v>26</v>
      </c>
    </row>
    <row r="3199" spans="1:2" x14ac:dyDescent="0.2">
      <c r="A3199" t="s">
        <v>294</v>
      </c>
      <c r="B3199" t="s">
        <v>47</v>
      </c>
    </row>
    <row r="3200" spans="1:2" x14ac:dyDescent="0.2">
      <c r="A3200" t="s">
        <v>180</v>
      </c>
      <c r="B3200" t="s">
        <v>37</v>
      </c>
    </row>
    <row r="3201" spans="1:2" x14ac:dyDescent="0.2">
      <c r="A3201" t="s">
        <v>148</v>
      </c>
      <c r="B3201" t="s">
        <v>127</v>
      </c>
    </row>
    <row r="3202" spans="1:2" x14ac:dyDescent="0.2">
      <c r="A3202" t="s">
        <v>54</v>
      </c>
      <c r="B3202" t="s">
        <v>37</v>
      </c>
    </row>
    <row r="3203" spans="1:2" x14ac:dyDescent="0.2">
      <c r="A3203" t="s">
        <v>180</v>
      </c>
      <c r="B3203" t="s">
        <v>37</v>
      </c>
    </row>
    <row r="3204" spans="1:2" x14ac:dyDescent="0.2">
      <c r="A3204" t="s">
        <v>148</v>
      </c>
      <c r="B3204" t="s">
        <v>77</v>
      </c>
    </row>
    <row r="3205" spans="1:2" x14ac:dyDescent="0.2">
      <c r="A3205" t="s">
        <v>58</v>
      </c>
      <c r="B3205" t="s">
        <v>26</v>
      </c>
    </row>
    <row r="3206" spans="1:2" x14ac:dyDescent="0.2">
      <c r="A3206" t="s">
        <v>79</v>
      </c>
      <c r="B3206" t="s">
        <v>34</v>
      </c>
    </row>
    <row r="3207" spans="1:2" x14ac:dyDescent="0.2">
      <c r="A3207" t="s">
        <v>151</v>
      </c>
      <c r="B3207" t="s">
        <v>67</v>
      </c>
    </row>
    <row r="3208" spans="1:2" x14ac:dyDescent="0.2">
      <c r="A3208" t="s">
        <v>151</v>
      </c>
      <c r="B3208" t="s">
        <v>26</v>
      </c>
    </row>
    <row r="3209" spans="1:2" x14ac:dyDescent="0.2">
      <c r="A3209" t="s">
        <v>587</v>
      </c>
      <c r="B3209" t="s">
        <v>115</v>
      </c>
    </row>
    <row r="3210" spans="1:2" x14ac:dyDescent="0.2">
      <c r="A3210" t="s">
        <v>587</v>
      </c>
      <c r="B3210" t="s">
        <v>26</v>
      </c>
    </row>
    <row r="3211" spans="1:2" x14ac:dyDescent="0.2">
      <c r="A3211" t="s">
        <v>39</v>
      </c>
      <c r="B3211" t="s">
        <v>66</v>
      </c>
    </row>
    <row r="3212" spans="1:2" x14ac:dyDescent="0.2">
      <c r="A3212" t="s">
        <v>148</v>
      </c>
      <c r="B3212" t="s">
        <v>26</v>
      </c>
    </row>
    <row r="3213" spans="1:2" x14ac:dyDescent="0.2">
      <c r="A3213" t="s">
        <v>148</v>
      </c>
      <c r="B3213" t="s">
        <v>26</v>
      </c>
    </row>
    <row r="3214" spans="1:2" x14ac:dyDescent="0.2">
      <c r="A3214" t="s">
        <v>148</v>
      </c>
      <c r="B3214" t="s">
        <v>37</v>
      </c>
    </row>
    <row r="3215" spans="1:2" x14ac:dyDescent="0.2">
      <c r="A3215" t="s">
        <v>148</v>
      </c>
      <c r="B3215" t="s">
        <v>37</v>
      </c>
    </row>
    <row r="3216" spans="1:2" x14ac:dyDescent="0.2">
      <c r="A3216" t="s">
        <v>148</v>
      </c>
      <c r="B3216" t="s">
        <v>52</v>
      </c>
    </row>
    <row r="3217" spans="1:2" x14ac:dyDescent="0.2">
      <c r="A3217" t="s">
        <v>50</v>
      </c>
      <c r="B3217" t="s">
        <v>26</v>
      </c>
    </row>
    <row r="3218" spans="1:2" x14ac:dyDescent="0.2">
      <c r="A3218" t="s">
        <v>50</v>
      </c>
      <c r="B3218" t="s">
        <v>52</v>
      </c>
    </row>
    <row r="3219" spans="1:2" x14ac:dyDescent="0.2">
      <c r="A3219" t="s">
        <v>72</v>
      </c>
      <c r="B3219" t="s">
        <v>67</v>
      </c>
    </row>
    <row r="3220" spans="1:2" x14ac:dyDescent="0.2">
      <c r="A3220" t="s">
        <v>100</v>
      </c>
      <c r="B3220" t="s">
        <v>68</v>
      </c>
    </row>
    <row r="3221" spans="1:2" x14ac:dyDescent="0.2">
      <c r="A3221" t="s">
        <v>100</v>
      </c>
      <c r="B3221" t="s">
        <v>26</v>
      </c>
    </row>
    <row r="3222" spans="1:2" x14ac:dyDescent="0.2">
      <c r="A3222" t="s">
        <v>100</v>
      </c>
      <c r="B3222" t="s">
        <v>37</v>
      </c>
    </row>
    <row r="3223" spans="1:2" x14ac:dyDescent="0.2">
      <c r="A3223" t="s">
        <v>100</v>
      </c>
      <c r="B3223" t="s">
        <v>37</v>
      </c>
    </row>
    <row r="3224" spans="1:2" x14ac:dyDescent="0.2">
      <c r="A3224" t="s">
        <v>72</v>
      </c>
      <c r="B3224" t="s">
        <v>26</v>
      </c>
    </row>
    <row r="3225" spans="1:2" x14ac:dyDescent="0.2">
      <c r="A3225" t="s">
        <v>100</v>
      </c>
      <c r="B3225" t="s">
        <v>37</v>
      </c>
    </row>
    <row r="3226" spans="1:2" x14ac:dyDescent="0.2">
      <c r="A3226" t="s">
        <v>100</v>
      </c>
      <c r="B3226" t="s">
        <v>37</v>
      </c>
    </row>
    <row r="3227" spans="1:2" x14ac:dyDescent="0.2">
      <c r="A3227" t="s">
        <v>117</v>
      </c>
      <c r="B3227" t="s">
        <v>37</v>
      </c>
    </row>
    <row r="3228" spans="1:2" x14ac:dyDescent="0.2">
      <c r="A3228" t="s">
        <v>117</v>
      </c>
      <c r="B3228" t="s">
        <v>37</v>
      </c>
    </row>
    <row r="3229" spans="1:2" x14ac:dyDescent="0.2">
      <c r="A3229" t="s">
        <v>100</v>
      </c>
      <c r="B3229" t="s">
        <v>66</v>
      </c>
    </row>
    <row r="3230" spans="1:2" x14ac:dyDescent="0.2">
      <c r="A3230" t="s">
        <v>587</v>
      </c>
      <c r="B3230" t="s">
        <v>62</v>
      </c>
    </row>
    <row r="3231" spans="1:2" x14ac:dyDescent="0.2">
      <c r="A3231" t="s">
        <v>587</v>
      </c>
      <c r="B3231" t="s">
        <v>26</v>
      </c>
    </row>
    <row r="3232" spans="1:2" x14ac:dyDescent="0.2">
      <c r="A3232" t="s">
        <v>587</v>
      </c>
      <c r="B3232" t="s">
        <v>37</v>
      </c>
    </row>
    <row r="3233" spans="1:2" x14ac:dyDescent="0.2">
      <c r="A3233" t="s">
        <v>587</v>
      </c>
      <c r="B3233" t="s">
        <v>37</v>
      </c>
    </row>
    <row r="3234" spans="1:2" x14ac:dyDescent="0.2">
      <c r="A3234" t="s">
        <v>587</v>
      </c>
      <c r="B3234" t="s">
        <v>37</v>
      </c>
    </row>
    <row r="3235" spans="1:2" x14ac:dyDescent="0.2">
      <c r="A3235" t="s">
        <v>587</v>
      </c>
      <c r="B3235" t="s">
        <v>26</v>
      </c>
    </row>
    <row r="3236" spans="1:2" x14ac:dyDescent="0.2">
      <c r="A3236" t="s">
        <v>587</v>
      </c>
      <c r="B3236" t="s">
        <v>26</v>
      </c>
    </row>
    <row r="3237" spans="1:2" x14ac:dyDescent="0.2">
      <c r="A3237" t="s">
        <v>587</v>
      </c>
      <c r="B3237" t="s">
        <v>37</v>
      </c>
    </row>
    <row r="3238" spans="1:2" x14ac:dyDescent="0.2">
      <c r="A3238" t="s">
        <v>587</v>
      </c>
      <c r="B3238" t="s">
        <v>26</v>
      </c>
    </row>
    <row r="3239" spans="1:2" x14ac:dyDescent="0.2">
      <c r="A3239" t="s">
        <v>587</v>
      </c>
      <c r="B3239" t="s">
        <v>34</v>
      </c>
    </row>
    <row r="3240" spans="1:2" x14ac:dyDescent="0.2">
      <c r="A3240" t="s">
        <v>587</v>
      </c>
      <c r="B3240" t="s">
        <v>62</v>
      </c>
    </row>
    <row r="3241" spans="1:2" x14ac:dyDescent="0.2">
      <c r="A3241" t="s">
        <v>587</v>
      </c>
      <c r="B3241" t="s">
        <v>34</v>
      </c>
    </row>
    <row r="3242" spans="1:2" x14ac:dyDescent="0.2">
      <c r="A3242" t="s">
        <v>587</v>
      </c>
      <c r="B3242" t="s">
        <v>85</v>
      </c>
    </row>
    <row r="3243" spans="1:2" x14ac:dyDescent="0.2">
      <c r="A3243" t="s">
        <v>587</v>
      </c>
      <c r="B3243" t="s">
        <v>26</v>
      </c>
    </row>
    <row r="3244" spans="1:2" x14ac:dyDescent="0.2">
      <c r="A3244" t="s">
        <v>587</v>
      </c>
      <c r="B3244" t="s">
        <v>26</v>
      </c>
    </row>
    <row r="3245" spans="1:2" x14ac:dyDescent="0.2">
      <c r="A3245" t="s">
        <v>587</v>
      </c>
      <c r="B3245" t="s">
        <v>62</v>
      </c>
    </row>
    <row r="3246" spans="1:2" x14ac:dyDescent="0.2">
      <c r="A3246" t="s">
        <v>79</v>
      </c>
      <c r="B3246" t="s">
        <v>26</v>
      </c>
    </row>
    <row r="3247" spans="1:2" x14ac:dyDescent="0.2">
      <c r="A3247" t="s">
        <v>79</v>
      </c>
      <c r="B3247" t="s">
        <v>34</v>
      </c>
    </row>
    <row r="3248" spans="1:2" x14ac:dyDescent="0.2">
      <c r="A3248" t="s">
        <v>79</v>
      </c>
      <c r="B3248" t="s">
        <v>62</v>
      </c>
    </row>
    <row r="3249" spans="1:2" x14ac:dyDescent="0.2">
      <c r="A3249" t="s">
        <v>117</v>
      </c>
      <c r="B3249" t="s">
        <v>26</v>
      </c>
    </row>
    <row r="3250" spans="1:2" x14ac:dyDescent="0.2">
      <c r="A3250" t="s">
        <v>180</v>
      </c>
      <c r="B3250" t="s">
        <v>67</v>
      </c>
    </row>
    <row r="3251" spans="1:2" x14ac:dyDescent="0.2">
      <c r="A3251" t="s">
        <v>232</v>
      </c>
      <c r="B3251" t="s">
        <v>26</v>
      </c>
    </row>
    <row r="3252" spans="1:2" x14ac:dyDescent="0.2">
      <c r="A3252" t="s">
        <v>72</v>
      </c>
      <c r="B3252" t="s">
        <v>37</v>
      </c>
    </row>
    <row r="3253" spans="1:2" x14ac:dyDescent="0.2">
      <c r="A3253" t="s">
        <v>50</v>
      </c>
      <c r="B3253" t="s">
        <v>62</v>
      </c>
    </row>
    <row r="3254" spans="1:2" x14ac:dyDescent="0.2">
      <c r="A3254" t="s">
        <v>50</v>
      </c>
      <c r="B3254" t="s">
        <v>26</v>
      </c>
    </row>
    <row r="3255" spans="1:2" x14ac:dyDescent="0.2">
      <c r="A3255" t="s">
        <v>33</v>
      </c>
      <c r="B3255" t="s">
        <v>34</v>
      </c>
    </row>
    <row r="3256" spans="1:2" x14ac:dyDescent="0.2">
      <c r="A3256" t="s">
        <v>33</v>
      </c>
      <c r="B3256" t="s">
        <v>77</v>
      </c>
    </row>
    <row r="3257" spans="1:2" x14ac:dyDescent="0.2">
      <c r="A3257" t="s">
        <v>33</v>
      </c>
      <c r="B3257" t="s">
        <v>37</v>
      </c>
    </row>
    <row r="3258" spans="1:2" x14ac:dyDescent="0.2">
      <c r="A3258" t="s">
        <v>33</v>
      </c>
      <c r="B3258" t="s">
        <v>26</v>
      </c>
    </row>
    <row r="3259" spans="1:2" x14ac:dyDescent="0.2">
      <c r="A3259" t="s">
        <v>33</v>
      </c>
      <c r="B3259" t="s">
        <v>37</v>
      </c>
    </row>
    <row r="3260" spans="1:2" x14ac:dyDescent="0.2">
      <c r="A3260" t="s">
        <v>33</v>
      </c>
      <c r="B3260" t="s">
        <v>26</v>
      </c>
    </row>
    <row r="3261" spans="1:2" x14ac:dyDescent="0.2">
      <c r="A3261" t="s">
        <v>33</v>
      </c>
      <c r="B3261" t="s">
        <v>26</v>
      </c>
    </row>
    <row r="3262" spans="1:2" x14ac:dyDescent="0.2">
      <c r="A3262" t="s">
        <v>33</v>
      </c>
      <c r="B3262" t="s">
        <v>37</v>
      </c>
    </row>
    <row r="3263" spans="1:2" x14ac:dyDescent="0.2">
      <c r="A3263" t="s">
        <v>33</v>
      </c>
      <c r="B3263" t="s">
        <v>37</v>
      </c>
    </row>
    <row r="3264" spans="1:2" x14ac:dyDescent="0.2">
      <c r="A3264" t="s">
        <v>33</v>
      </c>
      <c r="B3264" t="s">
        <v>37</v>
      </c>
    </row>
    <row r="3265" spans="1:2" x14ac:dyDescent="0.2">
      <c r="A3265" t="s">
        <v>33</v>
      </c>
      <c r="B3265" t="s">
        <v>37</v>
      </c>
    </row>
    <row r="3266" spans="1:2" x14ac:dyDescent="0.2">
      <c r="A3266" t="s">
        <v>33</v>
      </c>
      <c r="B3266" t="s">
        <v>85</v>
      </c>
    </row>
    <row r="3267" spans="1:2" x14ac:dyDescent="0.2">
      <c r="A3267" t="s">
        <v>33</v>
      </c>
      <c r="B3267" t="s">
        <v>62</v>
      </c>
    </row>
    <row r="3268" spans="1:2" x14ac:dyDescent="0.2">
      <c r="A3268" t="s">
        <v>33</v>
      </c>
      <c r="B3268" t="s">
        <v>47</v>
      </c>
    </row>
    <row r="3269" spans="1:2" x14ac:dyDescent="0.2">
      <c r="A3269" t="s">
        <v>33</v>
      </c>
      <c r="B3269" t="s">
        <v>52</v>
      </c>
    </row>
    <row r="3270" spans="1:2" x14ac:dyDescent="0.2">
      <c r="A3270" t="s">
        <v>33</v>
      </c>
      <c r="B3270" t="s">
        <v>62</v>
      </c>
    </row>
    <row r="3271" spans="1:2" x14ac:dyDescent="0.2">
      <c r="A3271" t="s">
        <v>33</v>
      </c>
      <c r="B3271" t="s">
        <v>26</v>
      </c>
    </row>
    <row r="3272" spans="1:2" x14ac:dyDescent="0.2">
      <c r="A3272" t="s">
        <v>33</v>
      </c>
      <c r="B3272" t="s">
        <v>47</v>
      </c>
    </row>
    <row r="3273" spans="1:2" x14ac:dyDescent="0.2">
      <c r="A3273" t="s">
        <v>33</v>
      </c>
      <c r="B3273" t="s">
        <v>62</v>
      </c>
    </row>
    <row r="3274" spans="1:2" x14ac:dyDescent="0.2">
      <c r="A3274" t="s">
        <v>33</v>
      </c>
      <c r="B3274" t="s">
        <v>52</v>
      </c>
    </row>
    <row r="3275" spans="1:2" x14ac:dyDescent="0.2">
      <c r="A3275" t="s">
        <v>33</v>
      </c>
      <c r="B3275" t="s">
        <v>67</v>
      </c>
    </row>
    <row r="3276" spans="1:2" x14ac:dyDescent="0.2">
      <c r="A3276" t="s">
        <v>33</v>
      </c>
      <c r="B3276" t="s">
        <v>68</v>
      </c>
    </row>
    <row r="3277" spans="1:2" x14ac:dyDescent="0.2">
      <c r="A3277" t="s">
        <v>33</v>
      </c>
      <c r="B3277" t="s">
        <v>67</v>
      </c>
    </row>
    <row r="3278" spans="1:2" x14ac:dyDescent="0.2">
      <c r="A3278" t="s">
        <v>33</v>
      </c>
      <c r="B3278" t="s">
        <v>26</v>
      </c>
    </row>
    <row r="3279" spans="1:2" x14ac:dyDescent="0.2">
      <c r="A3279" t="s">
        <v>33</v>
      </c>
      <c r="B3279" t="s">
        <v>26</v>
      </c>
    </row>
    <row r="3280" spans="1:2" x14ac:dyDescent="0.2">
      <c r="A3280" t="s">
        <v>33</v>
      </c>
      <c r="B3280" t="s">
        <v>37</v>
      </c>
    </row>
    <row r="3281" spans="1:2" x14ac:dyDescent="0.2">
      <c r="A3281" t="s">
        <v>33</v>
      </c>
      <c r="B3281" t="s">
        <v>62</v>
      </c>
    </row>
    <row r="3282" spans="1:2" x14ac:dyDescent="0.2">
      <c r="A3282" t="s">
        <v>33</v>
      </c>
      <c r="B3282" t="s">
        <v>34</v>
      </c>
    </row>
    <row r="3283" spans="1:2" x14ac:dyDescent="0.2">
      <c r="A3283" t="s">
        <v>33</v>
      </c>
      <c r="B3283" t="s">
        <v>67</v>
      </c>
    </row>
    <row r="3284" spans="1:2" x14ac:dyDescent="0.2">
      <c r="A3284" t="s">
        <v>33</v>
      </c>
      <c r="B3284" t="s">
        <v>37</v>
      </c>
    </row>
    <row r="3285" spans="1:2" x14ac:dyDescent="0.2">
      <c r="A3285" t="s">
        <v>33</v>
      </c>
      <c r="B3285" t="s">
        <v>37</v>
      </c>
    </row>
    <row r="3286" spans="1:2" x14ac:dyDescent="0.2">
      <c r="A3286" t="s">
        <v>33</v>
      </c>
      <c r="B3286" t="s">
        <v>26</v>
      </c>
    </row>
    <row r="3287" spans="1:2" x14ac:dyDescent="0.2">
      <c r="A3287" t="s">
        <v>33</v>
      </c>
      <c r="B3287" t="s">
        <v>37</v>
      </c>
    </row>
    <row r="3288" spans="1:2" x14ac:dyDescent="0.2">
      <c r="A3288" t="s">
        <v>33</v>
      </c>
      <c r="B3288" t="s">
        <v>67</v>
      </c>
    </row>
    <row r="3289" spans="1:2" x14ac:dyDescent="0.2">
      <c r="A3289" t="s">
        <v>33</v>
      </c>
      <c r="B3289" t="s">
        <v>26</v>
      </c>
    </row>
    <row r="3290" spans="1:2" x14ac:dyDescent="0.2">
      <c r="A3290" t="s">
        <v>33</v>
      </c>
      <c r="B3290" t="s">
        <v>68</v>
      </c>
    </row>
    <row r="3291" spans="1:2" x14ac:dyDescent="0.2">
      <c r="A3291" t="s">
        <v>33</v>
      </c>
      <c r="B3291" t="s">
        <v>26</v>
      </c>
    </row>
    <row r="3292" spans="1:2" x14ac:dyDescent="0.2">
      <c r="A3292" t="s">
        <v>33</v>
      </c>
      <c r="B3292" t="s">
        <v>74</v>
      </c>
    </row>
    <row r="3293" spans="1:2" x14ac:dyDescent="0.2">
      <c r="A3293" t="s">
        <v>33</v>
      </c>
      <c r="B3293" t="s">
        <v>85</v>
      </c>
    </row>
    <row r="3294" spans="1:2" x14ac:dyDescent="0.2">
      <c r="A3294" t="s">
        <v>33</v>
      </c>
      <c r="B3294" t="s">
        <v>66</v>
      </c>
    </row>
    <row r="3295" spans="1:2" x14ac:dyDescent="0.2">
      <c r="A3295" t="s">
        <v>33</v>
      </c>
      <c r="B3295" t="s">
        <v>26</v>
      </c>
    </row>
    <row r="3296" spans="1:2" x14ac:dyDescent="0.2">
      <c r="A3296" t="s">
        <v>33</v>
      </c>
      <c r="B3296" t="s">
        <v>37</v>
      </c>
    </row>
    <row r="3297" spans="1:2" x14ac:dyDescent="0.2">
      <c r="A3297" t="s">
        <v>33</v>
      </c>
      <c r="B3297" t="s">
        <v>62</v>
      </c>
    </row>
    <row r="3298" spans="1:2" x14ac:dyDescent="0.2">
      <c r="A3298" t="s">
        <v>33</v>
      </c>
      <c r="B3298" t="s">
        <v>26</v>
      </c>
    </row>
    <row r="3299" spans="1:2" x14ac:dyDescent="0.2">
      <c r="A3299" t="s">
        <v>33</v>
      </c>
      <c r="B3299" t="s">
        <v>37</v>
      </c>
    </row>
    <row r="3300" spans="1:2" x14ac:dyDescent="0.2">
      <c r="A3300" t="s">
        <v>33</v>
      </c>
      <c r="B3300" t="s">
        <v>37</v>
      </c>
    </row>
    <row r="3301" spans="1:2" x14ac:dyDescent="0.2">
      <c r="A3301" t="s">
        <v>33</v>
      </c>
      <c r="B3301" t="s">
        <v>68</v>
      </c>
    </row>
    <row r="3302" spans="1:2" x14ac:dyDescent="0.2">
      <c r="A3302" t="s">
        <v>33</v>
      </c>
      <c r="B3302" t="s">
        <v>52</v>
      </c>
    </row>
    <row r="3303" spans="1:2" x14ac:dyDescent="0.2">
      <c r="A3303" t="s">
        <v>33</v>
      </c>
      <c r="B3303" t="s">
        <v>26</v>
      </c>
    </row>
    <row r="3304" spans="1:2" x14ac:dyDescent="0.2">
      <c r="A3304" t="s">
        <v>33</v>
      </c>
      <c r="B3304" t="s">
        <v>26</v>
      </c>
    </row>
    <row r="3305" spans="1:2" x14ac:dyDescent="0.2">
      <c r="A3305" t="s">
        <v>33</v>
      </c>
      <c r="B3305" t="s">
        <v>37</v>
      </c>
    </row>
    <row r="3306" spans="1:2" x14ac:dyDescent="0.2">
      <c r="A3306" t="s">
        <v>33</v>
      </c>
      <c r="B3306" t="s">
        <v>37</v>
      </c>
    </row>
    <row r="3307" spans="1:2" x14ac:dyDescent="0.2">
      <c r="A3307" t="s">
        <v>33</v>
      </c>
      <c r="B3307" t="s">
        <v>37</v>
      </c>
    </row>
    <row r="3308" spans="1:2" x14ac:dyDescent="0.2">
      <c r="A3308" t="s">
        <v>33</v>
      </c>
      <c r="B3308" t="s">
        <v>37</v>
      </c>
    </row>
    <row r="3309" spans="1:2" x14ac:dyDescent="0.2">
      <c r="A3309" t="s">
        <v>33</v>
      </c>
      <c r="B3309" t="s">
        <v>26</v>
      </c>
    </row>
    <row r="3310" spans="1:2" x14ac:dyDescent="0.2">
      <c r="A3310" t="s">
        <v>33</v>
      </c>
      <c r="B3310" t="s">
        <v>77</v>
      </c>
    </row>
    <row r="3311" spans="1:2" x14ac:dyDescent="0.2">
      <c r="A3311" t="s">
        <v>33</v>
      </c>
      <c r="B3311" t="s">
        <v>34</v>
      </c>
    </row>
    <row r="3312" spans="1:2" x14ac:dyDescent="0.2">
      <c r="A3312" t="s">
        <v>33</v>
      </c>
      <c r="B3312" t="s">
        <v>37</v>
      </c>
    </row>
    <row r="3313" spans="1:2" x14ac:dyDescent="0.2">
      <c r="A3313" t="s">
        <v>33</v>
      </c>
      <c r="B3313" t="s">
        <v>77</v>
      </c>
    </row>
    <row r="3314" spans="1:2" x14ac:dyDescent="0.2">
      <c r="A3314" t="s">
        <v>33</v>
      </c>
      <c r="B3314" t="s">
        <v>26</v>
      </c>
    </row>
    <row r="3315" spans="1:2" x14ac:dyDescent="0.2">
      <c r="A3315" t="s">
        <v>33</v>
      </c>
      <c r="B3315" t="s">
        <v>37</v>
      </c>
    </row>
    <row r="3316" spans="1:2" x14ac:dyDescent="0.2">
      <c r="A3316" t="s">
        <v>33</v>
      </c>
      <c r="B3316" t="s">
        <v>68</v>
      </c>
    </row>
    <row r="3317" spans="1:2" x14ac:dyDescent="0.2">
      <c r="A3317" t="s">
        <v>33</v>
      </c>
      <c r="B3317" t="s">
        <v>37</v>
      </c>
    </row>
    <row r="3318" spans="1:2" x14ac:dyDescent="0.2">
      <c r="A3318" t="s">
        <v>33</v>
      </c>
      <c r="B3318" t="s">
        <v>26</v>
      </c>
    </row>
    <row r="3319" spans="1:2" x14ac:dyDescent="0.2">
      <c r="A3319" t="s">
        <v>33</v>
      </c>
      <c r="B3319" t="s">
        <v>26</v>
      </c>
    </row>
    <row r="3320" spans="1:2" x14ac:dyDescent="0.2">
      <c r="A3320" t="s">
        <v>33</v>
      </c>
      <c r="B3320" t="s">
        <v>62</v>
      </c>
    </row>
    <row r="3321" spans="1:2" x14ac:dyDescent="0.2">
      <c r="A3321" t="s">
        <v>33</v>
      </c>
      <c r="B3321" t="s">
        <v>34</v>
      </c>
    </row>
    <row r="3322" spans="1:2" x14ac:dyDescent="0.2">
      <c r="A3322" t="s">
        <v>33</v>
      </c>
      <c r="B3322" t="s">
        <v>37</v>
      </c>
    </row>
    <row r="3323" spans="1:2" x14ac:dyDescent="0.2">
      <c r="A3323" t="s">
        <v>33</v>
      </c>
      <c r="B3323" t="s">
        <v>85</v>
      </c>
    </row>
    <row r="3324" spans="1:2" x14ac:dyDescent="0.2">
      <c r="A3324" t="s">
        <v>33</v>
      </c>
      <c r="B3324" t="s">
        <v>34</v>
      </c>
    </row>
    <row r="3325" spans="1:2" x14ac:dyDescent="0.2">
      <c r="A3325" t="s">
        <v>33</v>
      </c>
      <c r="B3325" t="s">
        <v>37</v>
      </c>
    </row>
    <row r="3326" spans="1:2" x14ac:dyDescent="0.2">
      <c r="A3326" t="s">
        <v>33</v>
      </c>
      <c r="B3326" t="s">
        <v>62</v>
      </c>
    </row>
    <row r="3327" spans="1:2" x14ac:dyDescent="0.2">
      <c r="A3327" t="s">
        <v>33</v>
      </c>
      <c r="B3327" t="s">
        <v>37</v>
      </c>
    </row>
    <row r="3328" spans="1:2" x14ac:dyDescent="0.2">
      <c r="A3328" t="s">
        <v>382</v>
      </c>
      <c r="B3328" t="s">
        <v>67</v>
      </c>
    </row>
    <row r="3329" spans="1:2" x14ac:dyDescent="0.2">
      <c r="A3329" t="s">
        <v>72</v>
      </c>
      <c r="B3329" t="s">
        <v>34</v>
      </c>
    </row>
    <row r="3330" spans="1:2" x14ac:dyDescent="0.2">
      <c r="A3330" t="s">
        <v>72</v>
      </c>
      <c r="B3330" t="s">
        <v>37</v>
      </c>
    </row>
    <row r="3331" spans="1:2" x14ac:dyDescent="0.2">
      <c r="A3331" t="s">
        <v>72</v>
      </c>
      <c r="B3331" t="s">
        <v>37</v>
      </c>
    </row>
    <row r="3332" spans="1:2" x14ac:dyDescent="0.2">
      <c r="A3332" t="s">
        <v>58</v>
      </c>
      <c r="B3332" t="s">
        <v>67</v>
      </c>
    </row>
    <row r="3333" spans="1:2" x14ac:dyDescent="0.2">
      <c r="A3333" t="s">
        <v>122</v>
      </c>
      <c r="B3333" t="s">
        <v>37</v>
      </c>
    </row>
    <row r="3334" spans="1:2" x14ac:dyDescent="0.2">
      <c r="A3334" t="s">
        <v>39</v>
      </c>
      <c r="B3334" t="s">
        <v>37</v>
      </c>
    </row>
    <row r="3335" spans="1:2" x14ac:dyDescent="0.2">
      <c r="A3335" t="s">
        <v>220</v>
      </c>
      <c r="B3335" t="s">
        <v>37</v>
      </c>
    </row>
    <row r="3336" spans="1:2" x14ac:dyDescent="0.2">
      <c r="A3336" t="s">
        <v>72</v>
      </c>
      <c r="B3336" t="s">
        <v>47</v>
      </c>
    </row>
    <row r="3337" spans="1:2" x14ac:dyDescent="0.2">
      <c r="A3337" t="s">
        <v>54</v>
      </c>
      <c r="B3337" t="s">
        <v>37</v>
      </c>
    </row>
    <row r="3338" spans="1:2" x14ac:dyDescent="0.2">
      <c r="A3338" t="s">
        <v>54</v>
      </c>
      <c r="B3338" t="s">
        <v>37</v>
      </c>
    </row>
    <row r="3339" spans="1:2" x14ac:dyDescent="0.2">
      <c r="A3339" t="s">
        <v>54</v>
      </c>
      <c r="B3339" t="s">
        <v>37</v>
      </c>
    </row>
    <row r="3340" spans="1:2" x14ac:dyDescent="0.2">
      <c r="A3340" t="s">
        <v>54</v>
      </c>
      <c r="B3340" t="s">
        <v>85</v>
      </c>
    </row>
    <row r="3341" spans="1:2" x14ac:dyDescent="0.2">
      <c r="A3341" t="s">
        <v>72</v>
      </c>
      <c r="B3341" t="s">
        <v>74</v>
      </c>
    </row>
    <row r="3342" spans="1:2" x14ac:dyDescent="0.2">
      <c r="A3342" t="s">
        <v>50</v>
      </c>
      <c r="B3342" t="s">
        <v>37</v>
      </c>
    </row>
    <row r="3343" spans="1:2" x14ac:dyDescent="0.2">
      <c r="A3343" t="s">
        <v>72</v>
      </c>
      <c r="B3343" t="s">
        <v>26</v>
      </c>
    </row>
    <row r="3344" spans="1:2" x14ac:dyDescent="0.2">
      <c r="A3344" t="s">
        <v>72</v>
      </c>
      <c r="B3344" t="s">
        <v>62</v>
      </c>
    </row>
    <row r="3345" spans="1:2" x14ac:dyDescent="0.2">
      <c r="A3345" t="s">
        <v>72</v>
      </c>
      <c r="B3345" t="s">
        <v>37</v>
      </c>
    </row>
    <row r="3346" spans="1:2" x14ac:dyDescent="0.2">
      <c r="A3346" t="s">
        <v>218</v>
      </c>
      <c r="B3346" t="s">
        <v>34</v>
      </c>
    </row>
    <row r="3347" spans="1:2" x14ac:dyDescent="0.2">
      <c r="A3347" t="s">
        <v>218</v>
      </c>
      <c r="B3347" t="s">
        <v>37</v>
      </c>
    </row>
    <row r="3348" spans="1:2" x14ac:dyDescent="0.2">
      <c r="A3348" t="s">
        <v>133</v>
      </c>
      <c r="B3348" t="s">
        <v>37</v>
      </c>
    </row>
    <row r="3349" spans="1:2" x14ac:dyDescent="0.2">
      <c r="A3349" t="s">
        <v>133</v>
      </c>
      <c r="B3349" t="s">
        <v>34</v>
      </c>
    </row>
    <row r="3350" spans="1:2" x14ac:dyDescent="0.2">
      <c r="A3350" t="s">
        <v>133</v>
      </c>
      <c r="B3350" t="s">
        <v>26</v>
      </c>
    </row>
    <row r="3351" spans="1:2" x14ac:dyDescent="0.2">
      <c r="A3351" t="s">
        <v>133</v>
      </c>
      <c r="B3351" t="s">
        <v>34</v>
      </c>
    </row>
    <row r="3352" spans="1:2" x14ac:dyDescent="0.2">
      <c r="A3352" t="s">
        <v>33</v>
      </c>
      <c r="B3352" t="s">
        <v>52</v>
      </c>
    </row>
    <row r="3353" spans="1:2" x14ac:dyDescent="0.2">
      <c r="A3353" t="s">
        <v>263</v>
      </c>
      <c r="B3353" t="s">
        <v>62</v>
      </c>
    </row>
    <row r="3354" spans="1:2" x14ac:dyDescent="0.2">
      <c r="A3354" t="s">
        <v>263</v>
      </c>
      <c r="B3354" t="s">
        <v>26</v>
      </c>
    </row>
    <row r="3355" spans="1:2" x14ac:dyDescent="0.2">
      <c r="A3355" t="s">
        <v>263</v>
      </c>
      <c r="B3355" t="s">
        <v>37</v>
      </c>
    </row>
    <row r="3356" spans="1:2" x14ac:dyDescent="0.2">
      <c r="A3356" t="s">
        <v>50</v>
      </c>
      <c r="B3356" t="s">
        <v>62</v>
      </c>
    </row>
    <row r="3357" spans="1:2" x14ac:dyDescent="0.2">
      <c r="A3357" t="s">
        <v>120</v>
      </c>
      <c r="B3357" t="s">
        <v>159</v>
      </c>
    </row>
    <row r="3358" spans="1:2" x14ac:dyDescent="0.2">
      <c r="A3358" t="s">
        <v>120</v>
      </c>
      <c r="B3358" t="s">
        <v>26</v>
      </c>
    </row>
    <row r="3359" spans="1:2" x14ac:dyDescent="0.2">
      <c r="A3359" t="s">
        <v>120</v>
      </c>
      <c r="B3359" t="s">
        <v>34</v>
      </c>
    </row>
    <row r="3360" spans="1:2" x14ac:dyDescent="0.2">
      <c r="A3360" t="s">
        <v>120</v>
      </c>
      <c r="B3360" t="s">
        <v>26</v>
      </c>
    </row>
    <row r="3361" spans="1:2" x14ac:dyDescent="0.2">
      <c r="A3361" t="s">
        <v>120</v>
      </c>
      <c r="B3361" t="s">
        <v>37</v>
      </c>
    </row>
    <row r="3362" spans="1:2" x14ac:dyDescent="0.2">
      <c r="A3362" t="s">
        <v>120</v>
      </c>
      <c r="B3362" t="s">
        <v>127</v>
      </c>
    </row>
    <row r="3363" spans="1:2" x14ac:dyDescent="0.2">
      <c r="A3363" t="s">
        <v>120</v>
      </c>
      <c r="B3363" t="s">
        <v>34</v>
      </c>
    </row>
    <row r="3364" spans="1:2" x14ac:dyDescent="0.2">
      <c r="A3364" t="s">
        <v>120</v>
      </c>
      <c r="B3364" t="s">
        <v>77</v>
      </c>
    </row>
    <row r="3365" spans="1:2" x14ac:dyDescent="0.2">
      <c r="A3365" t="s">
        <v>120</v>
      </c>
      <c r="B3365" t="s">
        <v>26</v>
      </c>
    </row>
    <row r="3366" spans="1:2" x14ac:dyDescent="0.2">
      <c r="A3366" t="s">
        <v>120</v>
      </c>
      <c r="B3366" t="s">
        <v>37</v>
      </c>
    </row>
    <row r="3367" spans="1:2" x14ac:dyDescent="0.2">
      <c r="A3367" t="s">
        <v>120</v>
      </c>
      <c r="B3367" t="s">
        <v>66</v>
      </c>
    </row>
    <row r="3368" spans="1:2" x14ac:dyDescent="0.2">
      <c r="A3368" t="s">
        <v>120</v>
      </c>
      <c r="B3368" t="s">
        <v>37</v>
      </c>
    </row>
    <row r="3369" spans="1:2" x14ac:dyDescent="0.2">
      <c r="A3369" t="s">
        <v>120</v>
      </c>
      <c r="B3369" t="s">
        <v>74</v>
      </c>
    </row>
    <row r="3370" spans="1:2" x14ac:dyDescent="0.2">
      <c r="A3370" t="s">
        <v>120</v>
      </c>
      <c r="B3370" t="s">
        <v>74</v>
      </c>
    </row>
    <row r="3371" spans="1:2" x14ac:dyDescent="0.2">
      <c r="A3371" t="s">
        <v>120</v>
      </c>
      <c r="B3371" t="s">
        <v>62</v>
      </c>
    </row>
    <row r="3372" spans="1:2" x14ac:dyDescent="0.2">
      <c r="A3372" t="s">
        <v>120</v>
      </c>
      <c r="B3372" t="s">
        <v>37</v>
      </c>
    </row>
    <row r="3373" spans="1:2" x14ac:dyDescent="0.2">
      <c r="A3373" t="s">
        <v>120</v>
      </c>
      <c r="B3373" t="s">
        <v>37</v>
      </c>
    </row>
    <row r="3374" spans="1:2" x14ac:dyDescent="0.2">
      <c r="A3374" t="s">
        <v>120</v>
      </c>
      <c r="B3374" t="s">
        <v>37</v>
      </c>
    </row>
    <row r="3375" spans="1:2" x14ac:dyDescent="0.2">
      <c r="A3375" t="s">
        <v>109</v>
      </c>
      <c r="B3375" t="s">
        <v>34</v>
      </c>
    </row>
    <row r="3376" spans="1:2" x14ac:dyDescent="0.2">
      <c r="A3376" t="s">
        <v>109</v>
      </c>
      <c r="B3376" t="s">
        <v>34</v>
      </c>
    </row>
    <row r="3377" spans="1:2" x14ac:dyDescent="0.2">
      <c r="A3377" t="s">
        <v>109</v>
      </c>
      <c r="B3377" t="s">
        <v>37</v>
      </c>
    </row>
    <row r="3378" spans="1:2" x14ac:dyDescent="0.2">
      <c r="A3378" t="s">
        <v>109</v>
      </c>
      <c r="B3378" t="s">
        <v>37</v>
      </c>
    </row>
    <row r="3379" spans="1:2" x14ac:dyDescent="0.2">
      <c r="A3379" t="s">
        <v>109</v>
      </c>
      <c r="B3379" t="s">
        <v>62</v>
      </c>
    </row>
    <row r="3380" spans="1:2" x14ac:dyDescent="0.2">
      <c r="A3380" t="s">
        <v>109</v>
      </c>
      <c r="B3380" t="s">
        <v>26</v>
      </c>
    </row>
    <row r="3381" spans="1:2" x14ac:dyDescent="0.2">
      <c r="A3381" t="s">
        <v>109</v>
      </c>
      <c r="B3381" t="s">
        <v>34</v>
      </c>
    </row>
    <row r="3382" spans="1:2" x14ac:dyDescent="0.2">
      <c r="A3382" t="s">
        <v>39</v>
      </c>
      <c r="B3382" t="s">
        <v>74</v>
      </c>
    </row>
    <row r="3383" spans="1:2" x14ac:dyDescent="0.2">
      <c r="A3383" t="s">
        <v>223</v>
      </c>
      <c r="B3383" t="s">
        <v>26</v>
      </c>
    </row>
    <row r="3384" spans="1:2" x14ac:dyDescent="0.2">
      <c r="A3384" t="s">
        <v>54</v>
      </c>
      <c r="B3384" t="s">
        <v>37</v>
      </c>
    </row>
    <row r="3385" spans="1:2" x14ac:dyDescent="0.2">
      <c r="A3385" t="s">
        <v>54</v>
      </c>
      <c r="B3385" t="s">
        <v>26</v>
      </c>
    </row>
    <row r="3386" spans="1:2" x14ac:dyDescent="0.2">
      <c r="A3386" t="s">
        <v>54</v>
      </c>
      <c r="B3386" t="s">
        <v>34</v>
      </c>
    </row>
    <row r="3387" spans="1:2" x14ac:dyDescent="0.2">
      <c r="A3387" t="s">
        <v>54</v>
      </c>
      <c r="B3387" t="s">
        <v>37</v>
      </c>
    </row>
    <row r="3388" spans="1:2" x14ac:dyDescent="0.2">
      <c r="A3388" t="s">
        <v>54</v>
      </c>
      <c r="B3388" t="s">
        <v>26</v>
      </c>
    </row>
    <row r="3389" spans="1:2" x14ac:dyDescent="0.2">
      <c r="A3389" t="s">
        <v>54</v>
      </c>
      <c r="B3389" t="s">
        <v>26</v>
      </c>
    </row>
    <row r="3390" spans="1:2" x14ac:dyDescent="0.2">
      <c r="A3390" t="s">
        <v>54</v>
      </c>
      <c r="B3390" t="s">
        <v>77</v>
      </c>
    </row>
    <row r="3391" spans="1:2" x14ac:dyDescent="0.2">
      <c r="A3391" t="s">
        <v>36</v>
      </c>
      <c r="B3391" t="s">
        <v>127</v>
      </c>
    </row>
    <row r="3392" spans="1:2" x14ac:dyDescent="0.2">
      <c r="A3392" t="s">
        <v>72</v>
      </c>
      <c r="B3392" t="s">
        <v>26</v>
      </c>
    </row>
    <row r="3393" spans="1:2" x14ac:dyDescent="0.2">
      <c r="A3393" t="s">
        <v>72</v>
      </c>
      <c r="B3393" t="s">
        <v>66</v>
      </c>
    </row>
    <row r="3394" spans="1:2" x14ac:dyDescent="0.2">
      <c r="A3394" t="s">
        <v>72</v>
      </c>
      <c r="B3394" t="s">
        <v>37</v>
      </c>
    </row>
    <row r="3395" spans="1:2" x14ac:dyDescent="0.2">
      <c r="A3395" t="s">
        <v>72</v>
      </c>
      <c r="B3395" t="s">
        <v>37</v>
      </c>
    </row>
    <row r="3396" spans="1:2" x14ac:dyDescent="0.2">
      <c r="A3396" t="s">
        <v>87</v>
      </c>
      <c r="B3396" t="s">
        <v>26</v>
      </c>
    </row>
    <row r="3397" spans="1:2" x14ac:dyDescent="0.2">
      <c r="A3397" t="s">
        <v>50</v>
      </c>
      <c r="B3397" t="s">
        <v>26</v>
      </c>
    </row>
    <row r="3398" spans="1:2" x14ac:dyDescent="0.2">
      <c r="A3398" t="s">
        <v>50</v>
      </c>
      <c r="B3398" t="s">
        <v>62</v>
      </c>
    </row>
    <row r="3399" spans="1:2" x14ac:dyDescent="0.2">
      <c r="A3399" t="s">
        <v>212</v>
      </c>
      <c r="B3399" t="s">
        <v>37</v>
      </c>
    </row>
    <row r="3400" spans="1:2" x14ac:dyDescent="0.2">
      <c r="A3400" t="s">
        <v>212</v>
      </c>
      <c r="B3400" t="s">
        <v>159</v>
      </c>
    </row>
    <row r="3401" spans="1:2" x14ac:dyDescent="0.2">
      <c r="A3401" t="s">
        <v>392</v>
      </c>
      <c r="B3401" t="s">
        <v>37</v>
      </c>
    </row>
    <row r="3402" spans="1:2" x14ac:dyDescent="0.2">
      <c r="A3402" t="s">
        <v>392</v>
      </c>
      <c r="B3402" t="s">
        <v>26</v>
      </c>
    </row>
    <row r="3403" spans="1:2" x14ac:dyDescent="0.2">
      <c r="A3403" t="s">
        <v>323</v>
      </c>
      <c r="B3403" t="s">
        <v>26</v>
      </c>
    </row>
    <row r="3404" spans="1:2" x14ac:dyDescent="0.2">
      <c r="A3404" t="s">
        <v>323</v>
      </c>
      <c r="B3404" t="s">
        <v>37</v>
      </c>
    </row>
    <row r="3405" spans="1:2" x14ac:dyDescent="0.2">
      <c r="A3405" t="s">
        <v>100</v>
      </c>
      <c r="B3405" t="s">
        <v>62</v>
      </c>
    </row>
    <row r="3406" spans="1:2" x14ac:dyDescent="0.2">
      <c r="A3406" t="s">
        <v>100</v>
      </c>
      <c r="B3406" t="s">
        <v>85</v>
      </c>
    </row>
    <row r="3407" spans="1:2" x14ac:dyDescent="0.2">
      <c r="A3407" t="s">
        <v>100</v>
      </c>
      <c r="B3407" t="s">
        <v>127</v>
      </c>
    </row>
    <row r="3408" spans="1:2" x14ac:dyDescent="0.2">
      <c r="A3408" t="s">
        <v>100</v>
      </c>
      <c r="B3408" t="s">
        <v>34</v>
      </c>
    </row>
    <row r="3409" spans="1:2" x14ac:dyDescent="0.2">
      <c r="A3409" t="s">
        <v>100</v>
      </c>
      <c r="B3409" t="s">
        <v>37</v>
      </c>
    </row>
    <row r="3410" spans="1:2" x14ac:dyDescent="0.2">
      <c r="A3410" t="s">
        <v>100</v>
      </c>
      <c r="B3410" t="s">
        <v>62</v>
      </c>
    </row>
    <row r="3411" spans="1:2" x14ac:dyDescent="0.2">
      <c r="A3411" t="s">
        <v>100</v>
      </c>
      <c r="B3411" t="s">
        <v>26</v>
      </c>
    </row>
    <row r="3412" spans="1:2" x14ac:dyDescent="0.2">
      <c r="A3412" t="s">
        <v>100</v>
      </c>
      <c r="B3412" t="s">
        <v>34</v>
      </c>
    </row>
    <row r="3413" spans="1:2" x14ac:dyDescent="0.2">
      <c r="A3413" t="s">
        <v>100</v>
      </c>
      <c r="B3413" t="s">
        <v>26</v>
      </c>
    </row>
    <row r="3414" spans="1:2" x14ac:dyDescent="0.2">
      <c r="A3414" t="s">
        <v>100</v>
      </c>
      <c r="B3414" t="s">
        <v>26</v>
      </c>
    </row>
    <row r="3415" spans="1:2" x14ac:dyDescent="0.2">
      <c r="A3415" t="s">
        <v>100</v>
      </c>
      <c r="B3415" t="s">
        <v>26</v>
      </c>
    </row>
    <row r="3416" spans="1:2" x14ac:dyDescent="0.2">
      <c r="A3416" t="s">
        <v>100</v>
      </c>
      <c r="B3416" t="s">
        <v>62</v>
      </c>
    </row>
    <row r="3417" spans="1:2" x14ac:dyDescent="0.2">
      <c r="A3417" t="s">
        <v>382</v>
      </c>
      <c r="B3417" t="s">
        <v>26</v>
      </c>
    </row>
    <row r="3418" spans="1:2" x14ac:dyDescent="0.2">
      <c r="A3418" t="s">
        <v>382</v>
      </c>
      <c r="B3418" t="s">
        <v>47</v>
      </c>
    </row>
    <row r="3419" spans="1:2" x14ac:dyDescent="0.2">
      <c r="A3419" t="s">
        <v>148</v>
      </c>
      <c r="B3419" t="s">
        <v>37</v>
      </c>
    </row>
    <row r="3420" spans="1:2" x14ac:dyDescent="0.2">
      <c r="A3420" t="s">
        <v>148</v>
      </c>
      <c r="B3420" t="s">
        <v>62</v>
      </c>
    </row>
    <row r="3421" spans="1:2" x14ac:dyDescent="0.2">
      <c r="A3421" t="s">
        <v>148</v>
      </c>
      <c r="B3421" t="s">
        <v>37</v>
      </c>
    </row>
    <row r="3422" spans="1:2" x14ac:dyDescent="0.2">
      <c r="A3422" t="s">
        <v>148</v>
      </c>
      <c r="B3422" t="s">
        <v>26</v>
      </c>
    </row>
    <row r="3423" spans="1:2" x14ac:dyDescent="0.2">
      <c r="A3423" t="s">
        <v>148</v>
      </c>
      <c r="B3423" t="s">
        <v>62</v>
      </c>
    </row>
    <row r="3424" spans="1:2" x14ac:dyDescent="0.2">
      <c r="A3424" t="s">
        <v>148</v>
      </c>
      <c r="B3424" t="s">
        <v>37</v>
      </c>
    </row>
    <row r="3425" spans="1:2" x14ac:dyDescent="0.2">
      <c r="A3425" t="s">
        <v>148</v>
      </c>
      <c r="B3425" t="s">
        <v>34</v>
      </c>
    </row>
    <row r="3426" spans="1:2" x14ac:dyDescent="0.2">
      <c r="A3426" t="s">
        <v>148</v>
      </c>
      <c r="B3426" t="s">
        <v>62</v>
      </c>
    </row>
    <row r="3427" spans="1:2" x14ac:dyDescent="0.2">
      <c r="A3427" t="s">
        <v>148</v>
      </c>
      <c r="B3427" t="s">
        <v>26</v>
      </c>
    </row>
    <row r="3428" spans="1:2" x14ac:dyDescent="0.2">
      <c r="A3428" t="s">
        <v>148</v>
      </c>
      <c r="B3428" t="s">
        <v>34</v>
      </c>
    </row>
    <row r="3429" spans="1:2" x14ac:dyDescent="0.2">
      <c r="A3429" t="s">
        <v>148</v>
      </c>
      <c r="B3429" t="s">
        <v>34</v>
      </c>
    </row>
    <row r="3430" spans="1:2" x14ac:dyDescent="0.2">
      <c r="A3430" t="s">
        <v>131</v>
      </c>
      <c r="B3430" t="s">
        <v>26</v>
      </c>
    </row>
    <row r="3431" spans="1:2" x14ac:dyDescent="0.2">
      <c r="A3431" t="s">
        <v>44</v>
      </c>
      <c r="B3431" t="s">
        <v>67</v>
      </c>
    </row>
    <row r="3432" spans="1:2" x14ac:dyDescent="0.2">
      <c r="A3432" t="s">
        <v>392</v>
      </c>
      <c r="B3432" t="s">
        <v>37</v>
      </c>
    </row>
    <row r="3433" spans="1:2" x14ac:dyDescent="0.2">
      <c r="A3433" t="s">
        <v>203</v>
      </c>
      <c r="B3433" t="s">
        <v>74</v>
      </c>
    </row>
    <row r="3434" spans="1:2" x14ac:dyDescent="0.2">
      <c r="A3434" t="s">
        <v>451</v>
      </c>
      <c r="B3434" t="s">
        <v>37</v>
      </c>
    </row>
    <row r="3435" spans="1:2" x14ac:dyDescent="0.2">
      <c r="A3435" t="s">
        <v>44</v>
      </c>
      <c r="B3435" t="s">
        <v>34</v>
      </c>
    </row>
    <row r="3436" spans="1:2" x14ac:dyDescent="0.2">
      <c r="A3436" t="s">
        <v>197</v>
      </c>
      <c r="B3436" t="s">
        <v>77</v>
      </c>
    </row>
    <row r="3437" spans="1:2" x14ac:dyDescent="0.2">
      <c r="A3437" t="s">
        <v>197</v>
      </c>
      <c r="B3437" t="s">
        <v>74</v>
      </c>
    </row>
    <row r="3438" spans="1:2" x14ac:dyDescent="0.2">
      <c r="A3438" t="s">
        <v>197</v>
      </c>
      <c r="B3438" t="s">
        <v>127</v>
      </c>
    </row>
    <row r="3439" spans="1:2" x14ac:dyDescent="0.2">
      <c r="A3439" t="s">
        <v>54</v>
      </c>
      <c r="B3439" t="s">
        <v>37</v>
      </c>
    </row>
    <row r="3440" spans="1:2" x14ac:dyDescent="0.2">
      <c r="A3440" t="s">
        <v>54</v>
      </c>
      <c r="B3440" t="s">
        <v>67</v>
      </c>
    </row>
    <row r="3441" spans="1:2" x14ac:dyDescent="0.2">
      <c r="A3441" t="s">
        <v>54</v>
      </c>
      <c r="B3441" t="s">
        <v>26</v>
      </c>
    </row>
    <row r="3442" spans="1:2" x14ac:dyDescent="0.2">
      <c r="A3442" t="s">
        <v>54</v>
      </c>
      <c r="B3442" t="s">
        <v>26</v>
      </c>
    </row>
    <row r="3443" spans="1:2" x14ac:dyDescent="0.2">
      <c r="A3443" t="s">
        <v>117</v>
      </c>
      <c r="B3443" t="s">
        <v>37</v>
      </c>
    </row>
    <row r="3444" spans="1:2" x14ac:dyDescent="0.2">
      <c r="A3444" t="s">
        <v>117</v>
      </c>
      <c r="B3444" t="s">
        <v>26</v>
      </c>
    </row>
    <row r="3445" spans="1:2" x14ac:dyDescent="0.2">
      <c r="A3445" t="s">
        <v>100</v>
      </c>
      <c r="B3445" t="s">
        <v>62</v>
      </c>
    </row>
    <row r="3446" spans="1:2" x14ac:dyDescent="0.2">
      <c r="A3446" t="s">
        <v>50</v>
      </c>
      <c r="B3446" t="s">
        <v>37</v>
      </c>
    </row>
    <row r="3447" spans="1:2" x14ac:dyDescent="0.2">
      <c r="A3447" t="s">
        <v>50</v>
      </c>
      <c r="B3447" t="s">
        <v>37</v>
      </c>
    </row>
    <row r="3448" spans="1:2" x14ac:dyDescent="0.2">
      <c r="A3448" t="s">
        <v>50</v>
      </c>
      <c r="B3448" t="s">
        <v>127</v>
      </c>
    </row>
    <row r="3449" spans="1:2" x14ac:dyDescent="0.2">
      <c r="A3449" t="s">
        <v>50</v>
      </c>
      <c r="B3449" t="s">
        <v>37</v>
      </c>
    </row>
    <row r="3450" spans="1:2" x14ac:dyDescent="0.2">
      <c r="A3450" t="s">
        <v>50</v>
      </c>
      <c r="B3450" t="s">
        <v>47</v>
      </c>
    </row>
    <row r="3451" spans="1:2" x14ac:dyDescent="0.2">
      <c r="A3451" t="s">
        <v>180</v>
      </c>
      <c r="B3451" t="s">
        <v>37</v>
      </c>
    </row>
    <row r="3452" spans="1:2" x14ac:dyDescent="0.2">
      <c r="A3452" t="s">
        <v>197</v>
      </c>
      <c r="B3452" t="s">
        <v>127</v>
      </c>
    </row>
    <row r="3453" spans="1:2" x14ac:dyDescent="0.2">
      <c r="A3453" t="s">
        <v>197</v>
      </c>
      <c r="B3453" t="s">
        <v>37</v>
      </c>
    </row>
    <row r="3454" spans="1:2" x14ac:dyDescent="0.2">
      <c r="A3454" t="s">
        <v>197</v>
      </c>
      <c r="B3454" t="s">
        <v>47</v>
      </c>
    </row>
    <row r="3455" spans="1:2" x14ac:dyDescent="0.2">
      <c r="A3455" t="s">
        <v>197</v>
      </c>
      <c r="B3455" t="s">
        <v>127</v>
      </c>
    </row>
    <row r="3456" spans="1:2" x14ac:dyDescent="0.2">
      <c r="A3456" t="s">
        <v>197</v>
      </c>
      <c r="B3456" t="s">
        <v>37</v>
      </c>
    </row>
    <row r="3457" spans="1:2" x14ac:dyDescent="0.2">
      <c r="A3457" t="s">
        <v>197</v>
      </c>
      <c r="B3457" t="s">
        <v>68</v>
      </c>
    </row>
    <row r="3458" spans="1:2" x14ac:dyDescent="0.2">
      <c r="A3458" t="s">
        <v>197</v>
      </c>
      <c r="B3458" t="s">
        <v>47</v>
      </c>
    </row>
    <row r="3459" spans="1:2" x14ac:dyDescent="0.2">
      <c r="A3459" t="s">
        <v>197</v>
      </c>
      <c r="B3459" t="s">
        <v>37</v>
      </c>
    </row>
    <row r="3460" spans="1:2" x14ac:dyDescent="0.2">
      <c r="A3460" t="s">
        <v>197</v>
      </c>
      <c r="B3460" t="s">
        <v>26</v>
      </c>
    </row>
    <row r="3461" spans="1:2" x14ac:dyDescent="0.2">
      <c r="A3461" t="s">
        <v>197</v>
      </c>
      <c r="B3461" t="s">
        <v>37</v>
      </c>
    </row>
    <row r="3462" spans="1:2" x14ac:dyDescent="0.2">
      <c r="A3462" t="s">
        <v>197</v>
      </c>
      <c r="B3462" t="s">
        <v>62</v>
      </c>
    </row>
    <row r="3463" spans="1:2" x14ac:dyDescent="0.2">
      <c r="A3463" t="s">
        <v>197</v>
      </c>
      <c r="B3463" t="s">
        <v>47</v>
      </c>
    </row>
    <row r="3464" spans="1:2" x14ac:dyDescent="0.2">
      <c r="A3464" t="s">
        <v>197</v>
      </c>
      <c r="B3464" t="s">
        <v>115</v>
      </c>
    </row>
    <row r="3465" spans="1:2" x14ac:dyDescent="0.2">
      <c r="A3465" t="s">
        <v>197</v>
      </c>
      <c r="B3465" t="s">
        <v>47</v>
      </c>
    </row>
    <row r="3466" spans="1:2" x14ac:dyDescent="0.2">
      <c r="A3466" t="s">
        <v>197</v>
      </c>
      <c r="B3466" t="s">
        <v>26</v>
      </c>
    </row>
    <row r="3467" spans="1:2" x14ac:dyDescent="0.2">
      <c r="A3467" t="s">
        <v>197</v>
      </c>
      <c r="B3467" t="s">
        <v>37</v>
      </c>
    </row>
    <row r="3468" spans="1:2" x14ac:dyDescent="0.2">
      <c r="A3468" t="s">
        <v>197</v>
      </c>
      <c r="B3468" t="s">
        <v>66</v>
      </c>
    </row>
    <row r="3469" spans="1:2" x14ac:dyDescent="0.2">
      <c r="A3469" t="s">
        <v>197</v>
      </c>
      <c r="B3469" t="s">
        <v>115</v>
      </c>
    </row>
    <row r="3470" spans="1:2" x14ac:dyDescent="0.2">
      <c r="A3470" t="s">
        <v>197</v>
      </c>
      <c r="B3470" t="s">
        <v>62</v>
      </c>
    </row>
    <row r="3471" spans="1:2" x14ac:dyDescent="0.2">
      <c r="A3471" t="s">
        <v>197</v>
      </c>
      <c r="B3471" t="s">
        <v>62</v>
      </c>
    </row>
    <row r="3472" spans="1:2" x14ac:dyDescent="0.2">
      <c r="A3472" t="s">
        <v>197</v>
      </c>
      <c r="B3472" t="s">
        <v>26</v>
      </c>
    </row>
    <row r="3473" spans="1:2" x14ac:dyDescent="0.2">
      <c r="A3473" t="s">
        <v>197</v>
      </c>
      <c r="B3473" t="s">
        <v>26</v>
      </c>
    </row>
    <row r="3474" spans="1:2" x14ac:dyDescent="0.2">
      <c r="A3474" t="s">
        <v>197</v>
      </c>
      <c r="B3474" t="s">
        <v>34</v>
      </c>
    </row>
    <row r="3475" spans="1:2" x14ac:dyDescent="0.2">
      <c r="A3475" t="s">
        <v>197</v>
      </c>
      <c r="B3475" t="s">
        <v>37</v>
      </c>
    </row>
    <row r="3476" spans="1:2" x14ac:dyDescent="0.2">
      <c r="A3476" t="s">
        <v>197</v>
      </c>
      <c r="B3476" t="s">
        <v>26</v>
      </c>
    </row>
    <row r="3477" spans="1:2" x14ac:dyDescent="0.2">
      <c r="A3477" t="s">
        <v>197</v>
      </c>
      <c r="B3477" t="s">
        <v>37</v>
      </c>
    </row>
    <row r="3478" spans="1:2" x14ac:dyDescent="0.2">
      <c r="A3478" t="s">
        <v>197</v>
      </c>
      <c r="B3478" t="s">
        <v>26</v>
      </c>
    </row>
    <row r="3479" spans="1:2" x14ac:dyDescent="0.2">
      <c r="A3479" t="s">
        <v>197</v>
      </c>
      <c r="B3479" t="s">
        <v>26</v>
      </c>
    </row>
    <row r="3480" spans="1:2" x14ac:dyDescent="0.2">
      <c r="A3480" t="s">
        <v>197</v>
      </c>
      <c r="B3480" t="s">
        <v>47</v>
      </c>
    </row>
    <row r="3481" spans="1:2" x14ac:dyDescent="0.2">
      <c r="A3481" t="s">
        <v>197</v>
      </c>
      <c r="B3481" t="s">
        <v>37</v>
      </c>
    </row>
    <row r="3482" spans="1:2" x14ac:dyDescent="0.2">
      <c r="A3482" t="s">
        <v>197</v>
      </c>
      <c r="B3482" t="s">
        <v>37</v>
      </c>
    </row>
    <row r="3483" spans="1:2" x14ac:dyDescent="0.2">
      <c r="A3483" t="s">
        <v>197</v>
      </c>
      <c r="B3483" t="s">
        <v>26</v>
      </c>
    </row>
    <row r="3484" spans="1:2" x14ac:dyDescent="0.2">
      <c r="A3484" t="s">
        <v>197</v>
      </c>
      <c r="B3484" t="s">
        <v>37</v>
      </c>
    </row>
    <row r="3485" spans="1:2" x14ac:dyDescent="0.2">
      <c r="A3485" t="s">
        <v>197</v>
      </c>
      <c r="B3485" t="s">
        <v>85</v>
      </c>
    </row>
    <row r="3486" spans="1:2" x14ac:dyDescent="0.2">
      <c r="A3486" t="s">
        <v>197</v>
      </c>
      <c r="B3486" t="s">
        <v>37</v>
      </c>
    </row>
    <row r="3487" spans="1:2" x14ac:dyDescent="0.2">
      <c r="A3487" t="s">
        <v>197</v>
      </c>
      <c r="B3487" t="s">
        <v>37</v>
      </c>
    </row>
    <row r="3488" spans="1:2" x14ac:dyDescent="0.2">
      <c r="A3488" t="s">
        <v>197</v>
      </c>
      <c r="B3488" t="s">
        <v>47</v>
      </c>
    </row>
    <row r="3489" spans="1:2" x14ac:dyDescent="0.2">
      <c r="A3489" t="s">
        <v>197</v>
      </c>
      <c r="B3489" t="s">
        <v>74</v>
      </c>
    </row>
    <row r="3490" spans="1:2" x14ac:dyDescent="0.2">
      <c r="A3490" t="s">
        <v>197</v>
      </c>
      <c r="B3490" t="s">
        <v>26</v>
      </c>
    </row>
    <row r="3491" spans="1:2" x14ac:dyDescent="0.2">
      <c r="A3491" t="s">
        <v>197</v>
      </c>
      <c r="B3491" t="s">
        <v>26</v>
      </c>
    </row>
    <row r="3492" spans="1:2" x14ac:dyDescent="0.2">
      <c r="A3492" t="s">
        <v>197</v>
      </c>
      <c r="B3492" t="s">
        <v>62</v>
      </c>
    </row>
    <row r="3493" spans="1:2" x14ac:dyDescent="0.2">
      <c r="A3493" t="s">
        <v>197</v>
      </c>
      <c r="B3493" t="s">
        <v>37</v>
      </c>
    </row>
    <row r="3494" spans="1:2" x14ac:dyDescent="0.2">
      <c r="A3494" t="s">
        <v>197</v>
      </c>
      <c r="B3494" t="s">
        <v>74</v>
      </c>
    </row>
    <row r="3495" spans="1:2" x14ac:dyDescent="0.2">
      <c r="A3495" t="s">
        <v>197</v>
      </c>
      <c r="B3495" t="s">
        <v>37</v>
      </c>
    </row>
    <row r="3496" spans="1:2" x14ac:dyDescent="0.2">
      <c r="A3496" t="s">
        <v>587</v>
      </c>
      <c r="B3496" t="s">
        <v>127</v>
      </c>
    </row>
    <row r="3497" spans="1:2" x14ac:dyDescent="0.2">
      <c r="A3497" t="s">
        <v>587</v>
      </c>
      <c r="B3497" t="s">
        <v>37</v>
      </c>
    </row>
    <row r="3498" spans="1:2" x14ac:dyDescent="0.2">
      <c r="A3498" t="s">
        <v>587</v>
      </c>
      <c r="B3498" t="s">
        <v>34</v>
      </c>
    </row>
    <row r="3499" spans="1:2" x14ac:dyDescent="0.2">
      <c r="A3499" t="s">
        <v>107</v>
      </c>
      <c r="B3499" t="s">
        <v>34</v>
      </c>
    </row>
    <row r="3500" spans="1:2" x14ac:dyDescent="0.2">
      <c r="A3500" t="s">
        <v>92</v>
      </c>
      <c r="B3500" t="s">
        <v>37</v>
      </c>
    </row>
    <row r="3501" spans="1:2" x14ac:dyDescent="0.2">
      <c r="A3501" t="s">
        <v>33</v>
      </c>
      <c r="B3501" t="s">
        <v>37</v>
      </c>
    </row>
    <row r="3502" spans="1:2" x14ac:dyDescent="0.2">
      <c r="A3502" t="s">
        <v>36</v>
      </c>
      <c r="B3502" t="s">
        <v>26</v>
      </c>
    </row>
    <row r="3503" spans="1:2" x14ac:dyDescent="0.2">
      <c r="A3503" t="s">
        <v>177</v>
      </c>
      <c r="B3503" t="s">
        <v>37</v>
      </c>
    </row>
    <row r="3504" spans="1:2" x14ac:dyDescent="0.2">
      <c r="A3504" t="s">
        <v>58</v>
      </c>
      <c r="B3504" t="s">
        <v>26</v>
      </c>
    </row>
    <row r="3505" spans="1:2" x14ac:dyDescent="0.2">
      <c r="A3505" t="s">
        <v>58</v>
      </c>
      <c r="B3505" t="s">
        <v>127</v>
      </c>
    </row>
    <row r="3506" spans="1:2" x14ac:dyDescent="0.2">
      <c r="A3506" t="s">
        <v>209</v>
      </c>
      <c r="B3506" t="s">
        <v>37</v>
      </c>
    </row>
    <row r="3507" spans="1:2" x14ac:dyDescent="0.2">
      <c r="A3507" t="s">
        <v>33</v>
      </c>
      <c r="B3507" t="s">
        <v>37</v>
      </c>
    </row>
    <row r="3508" spans="1:2" x14ac:dyDescent="0.2">
      <c r="A3508" t="s">
        <v>263</v>
      </c>
      <c r="B3508" t="s">
        <v>127</v>
      </c>
    </row>
    <row r="3509" spans="1:2" x14ac:dyDescent="0.2">
      <c r="A3509" t="s">
        <v>72</v>
      </c>
      <c r="B3509" t="s">
        <v>37</v>
      </c>
    </row>
    <row r="3510" spans="1:2" x14ac:dyDescent="0.2">
      <c r="A3510" t="s">
        <v>94</v>
      </c>
      <c r="B3510" t="s">
        <v>26</v>
      </c>
    </row>
    <row r="3511" spans="1:2" x14ac:dyDescent="0.2">
      <c r="A3511" t="s">
        <v>451</v>
      </c>
      <c r="B3511" t="s">
        <v>26</v>
      </c>
    </row>
    <row r="3512" spans="1:2" x14ac:dyDescent="0.2">
      <c r="A3512" t="s">
        <v>72</v>
      </c>
      <c r="B3512" t="s">
        <v>127</v>
      </c>
    </row>
    <row r="3513" spans="1:2" x14ac:dyDescent="0.2">
      <c r="A3513" t="s">
        <v>72</v>
      </c>
      <c r="B3513" t="s">
        <v>62</v>
      </c>
    </row>
    <row r="3514" spans="1:2" x14ac:dyDescent="0.2">
      <c r="A3514" t="s">
        <v>72</v>
      </c>
      <c r="B3514" t="s">
        <v>26</v>
      </c>
    </row>
    <row r="3515" spans="1:2" x14ac:dyDescent="0.2">
      <c r="A3515" t="s">
        <v>36</v>
      </c>
      <c r="B3515" t="s">
        <v>26</v>
      </c>
    </row>
    <row r="3516" spans="1:2" x14ac:dyDescent="0.2">
      <c r="A3516" t="s">
        <v>36</v>
      </c>
      <c r="B3516" t="s">
        <v>67</v>
      </c>
    </row>
    <row r="3517" spans="1:2" x14ac:dyDescent="0.2">
      <c r="A3517" t="s">
        <v>72</v>
      </c>
      <c r="B3517" t="s">
        <v>74</v>
      </c>
    </row>
    <row r="3518" spans="1:2" x14ac:dyDescent="0.2">
      <c r="A3518" t="s">
        <v>100</v>
      </c>
      <c r="B3518" t="s">
        <v>26</v>
      </c>
    </row>
    <row r="3519" spans="1:2" x14ac:dyDescent="0.2">
      <c r="A3519" t="s">
        <v>392</v>
      </c>
      <c r="B3519" t="s">
        <v>37</v>
      </c>
    </row>
    <row r="3520" spans="1:2" x14ac:dyDescent="0.2">
      <c r="A3520" t="s">
        <v>392</v>
      </c>
      <c r="B3520" t="s">
        <v>127</v>
      </c>
    </row>
    <row r="3521" spans="1:2" x14ac:dyDescent="0.2">
      <c r="A3521" t="s">
        <v>392</v>
      </c>
      <c r="B3521" t="s">
        <v>37</v>
      </c>
    </row>
    <row r="3522" spans="1:2" x14ac:dyDescent="0.2">
      <c r="A3522" t="s">
        <v>392</v>
      </c>
      <c r="B3522" t="s">
        <v>37</v>
      </c>
    </row>
    <row r="3523" spans="1:2" x14ac:dyDescent="0.2">
      <c r="A3523" t="s">
        <v>392</v>
      </c>
      <c r="B3523" t="s">
        <v>37</v>
      </c>
    </row>
    <row r="3524" spans="1:2" x14ac:dyDescent="0.2">
      <c r="A3524" t="s">
        <v>392</v>
      </c>
      <c r="B3524" t="s">
        <v>37</v>
      </c>
    </row>
    <row r="3525" spans="1:2" x14ac:dyDescent="0.2">
      <c r="A3525" t="s">
        <v>392</v>
      </c>
      <c r="B3525" t="s">
        <v>26</v>
      </c>
    </row>
    <row r="3526" spans="1:2" x14ac:dyDescent="0.2">
      <c r="A3526" t="s">
        <v>392</v>
      </c>
      <c r="B3526" t="s">
        <v>37</v>
      </c>
    </row>
    <row r="3527" spans="1:2" x14ac:dyDescent="0.2">
      <c r="A3527" t="s">
        <v>392</v>
      </c>
      <c r="B3527" t="s">
        <v>37</v>
      </c>
    </row>
    <row r="3528" spans="1:2" x14ac:dyDescent="0.2">
      <c r="A3528" t="s">
        <v>392</v>
      </c>
      <c r="B3528" t="s">
        <v>26</v>
      </c>
    </row>
    <row r="3529" spans="1:2" x14ac:dyDescent="0.2">
      <c r="A3529" t="s">
        <v>392</v>
      </c>
      <c r="B3529" t="s">
        <v>52</v>
      </c>
    </row>
    <row r="3530" spans="1:2" x14ac:dyDescent="0.2">
      <c r="A3530" t="s">
        <v>392</v>
      </c>
      <c r="B3530" t="s">
        <v>52</v>
      </c>
    </row>
    <row r="3531" spans="1:2" x14ac:dyDescent="0.2">
      <c r="A3531" t="s">
        <v>392</v>
      </c>
      <c r="B3531" t="s">
        <v>37</v>
      </c>
    </row>
    <row r="3532" spans="1:2" x14ac:dyDescent="0.2">
      <c r="A3532" t="s">
        <v>120</v>
      </c>
      <c r="B3532" t="s">
        <v>37</v>
      </c>
    </row>
    <row r="3533" spans="1:2" x14ac:dyDescent="0.2">
      <c r="A3533" t="s">
        <v>79</v>
      </c>
      <c r="B3533" t="s">
        <v>26</v>
      </c>
    </row>
    <row r="3534" spans="1:2" x14ac:dyDescent="0.2">
      <c r="A3534" t="s">
        <v>44</v>
      </c>
      <c r="B3534" t="s">
        <v>62</v>
      </c>
    </row>
    <row r="3535" spans="1:2" x14ac:dyDescent="0.2">
      <c r="A3535" t="s">
        <v>82</v>
      </c>
      <c r="B3535" t="s">
        <v>26</v>
      </c>
    </row>
    <row r="3536" spans="1:2" x14ac:dyDescent="0.2">
      <c r="A3536" t="s">
        <v>54</v>
      </c>
      <c r="B3536" t="s">
        <v>68</v>
      </c>
    </row>
    <row r="3537" spans="1:2" x14ac:dyDescent="0.2">
      <c r="A3537" t="s">
        <v>54</v>
      </c>
      <c r="B3537" t="s">
        <v>68</v>
      </c>
    </row>
    <row r="3538" spans="1:2" x14ac:dyDescent="0.2">
      <c r="A3538" t="s">
        <v>54</v>
      </c>
      <c r="B3538" t="s">
        <v>34</v>
      </c>
    </row>
    <row r="3539" spans="1:2" x14ac:dyDescent="0.2">
      <c r="A3539" t="s">
        <v>54</v>
      </c>
      <c r="B3539" t="s">
        <v>26</v>
      </c>
    </row>
    <row r="3540" spans="1:2" x14ac:dyDescent="0.2">
      <c r="A3540" t="s">
        <v>54</v>
      </c>
      <c r="B3540" t="s">
        <v>26</v>
      </c>
    </row>
    <row r="3541" spans="1:2" x14ac:dyDescent="0.2">
      <c r="A3541" t="s">
        <v>54</v>
      </c>
      <c r="B3541" t="s">
        <v>26</v>
      </c>
    </row>
    <row r="3542" spans="1:2" x14ac:dyDescent="0.2">
      <c r="A3542" t="s">
        <v>54</v>
      </c>
      <c r="B3542" t="s">
        <v>26</v>
      </c>
    </row>
    <row r="3543" spans="1:2" x14ac:dyDescent="0.2">
      <c r="A3543" t="s">
        <v>36</v>
      </c>
      <c r="B3543" t="s">
        <v>62</v>
      </c>
    </row>
    <row r="3544" spans="1:2" x14ac:dyDescent="0.2">
      <c r="A3544" t="s">
        <v>209</v>
      </c>
      <c r="B3544" t="s">
        <v>26</v>
      </c>
    </row>
    <row r="3545" spans="1:2" x14ac:dyDescent="0.2">
      <c r="A3545" t="s">
        <v>155</v>
      </c>
      <c r="B3545" t="s">
        <v>37</v>
      </c>
    </row>
    <row r="3546" spans="1:2" x14ac:dyDescent="0.2">
      <c r="A3546" t="s">
        <v>120</v>
      </c>
      <c r="B3546" t="s">
        <v>77</v>
      </c>
    </row>
    <row r="3547" spans="1:2" x14ac:dyDescent="0.2">
      <c r="A3547" t="s">
        <v>120</v>
      </c>
      <c r="B3547" t="s">
        <v>37</v>
      </c>
    </row>
    <row r="3548" spans="1:2" x14ac:dyDescent="0.2">
      <c r="A3548" t="s">
        <v>120</v>
      </c>
      <c r="B3548" t="s">
        <v>37</v>
      </c>
    </row>
    <row r="3549" spans="1:2" x14ac:dyDescent="0.2">
      <c r="A3549" t="s">
        <v>120</v>
      </c>
      <c r="B3549" t="s">
        <v>26</v>
      </c>
    </row>
    <row r="3550" spans="1:2" x14ac:dyDescent="0.2">
      <c r="A3550" t="s">
        <v>120</v>
      </c>
      <c r="B3550" t="s">
        <v>37</v>
      </c>
    </row>
    <row r="3551" spans="1:2" x14ac:dyDescent="0.2">
      <c r="A3551" t="s">
        <v>120</v>
      </c>
      <c r="B3551" t="s">
        <v>34</v>
      </c>
    </row>
    <row r="3552" spans="1:2" x14ac:dyDescent="0.2">
      <c r="A3552" t="s">
        <v>209</v>
      </c>
      <c r="B3552" t="s">
        <v>37</v>
      </c>
    </row>
    <row r="3553" spans="1:2" x14ac:dyDescent="0.2">
      <c r="A3553" t="s">
        <v>209</v>
      </c>
      <c r="B3553" t="s">
        <v>26</v>
      </c>
    </row>
    <row r="3554" spans="1:2" x14ac:dyDescent="0.2">
      <c r="A3554" t="s">
        <v>209</v>
      </c>
      <c r="B3554" t="s">
        <v>26</v>
      </c>
    </row>
    <row r="3555" spans="1:2" x14ac:dyDescent="0.2">
      <c r="A3555" t="s">
        <v>209</v>
      </c>
      <c r="B3555" t="s">
        <v>37</v>
      </c>
    </row>
    <row r="3556" spans="1:2" x14ac:dyDescent="0.2">
      <c r="A3556" t="s">
        <v>587</v>
      </c>
      <c r="B3556" t="s">
        <v>47</v>
      </c>
    </row>
    <row r="3557" spans="1:2" x14ac:dyDescent="0.2">
      <c r="A3557" t="s">
        <v>209</v>
      </c>
      <c r="B3557" t="s">
        <v>26</v>
      </c>
    </row>
    <row r="3558" spans="1:2" x14ac:dyDescent="0.2">
      <c r="A3558" t="s">
        <v>50</v>
      </c>
      <c r="B3558" t="s">
        <v>37</v>
      </c>
    </row>
    <row r="3559" spans="1:2" x14ac:dyDescent="0.2">
      <c r="A3559" t="s">
        <v>94</v>
      </c>
      <c r="B3559" t="s">
        <v>77</v>
      </c>
    </row>
    <row r="3560" spans="1:2" x14ac:dyDescent="0.2">
      <c r="A3560" t="s">
        <v>94</v>
      </c>
      <c r="B3560" t="s">
        <v>77</v>
      </c>
    </row>
    <row r="3561" spans="1:2" x14ac:dyDescent="0.2">
      <c r="A3561" t="s">
        <v>94</v>
      </c>
      <c r="B3561" t="s">
        <v>77</v>
      </c>
    </row>
    <row r="3562" spans="1:2" x14ac:dyDescent="0.2">
      <c r="A3562" t="s">
        <v>122</v>
      </c>
      <c r="B3562" t="s">
        <v>159</v>
      </c>
    </row>
    <row r="3563" spans="1:2" x14ac:dyDescent="0.2">
      <c r="A3563" t="s">
        <v>139</v>
      </c>
      <c r="B3563" t="s">
        <v>26</v>
      </c>
    </row>
    <row r="3564" spans="1:2" x14ac:dyDescent="0.2">
      <c r="A3564" t="s">
        <v>72</v>
      </c>
      <c r="B3564" t="s">
        <v>62</v>
      </c>
    </row>
    <row r="3565" spans="1:2" x14ac:dyDescent="0.2">
      <c r="A3565" t="s">
        <v>100</v>
      </c>
      <c r="B3565" t="s">
        <v>67</v>
      </c>
    </row>
    <row r="3566" spans="1:2" x14ac:dyDescent="0.2">
      <c r="A3566" t="s">
        <v>33</v>
      </c>
      <c r="B3566" t="s">
        <v>37</v>
      </c>
    </row>
    <row r="3567" spans="1:2" x14ac:dyDescent="0.2">
      <c r="A3567" t="s">
        <v>72</v>
      </c>
      <c r="B3567" t="s">
        <v>127</v>
      </c>
    </row>
    <row r="3568" spans="1:2" x14ac:dyDescent="0.2">
      <c r="A3568" t="s">
        <v>72</v>
      </c>
      <c r="B3568" t="s">
        <v>127</v>
      </c>
    </row>
    <row r="3569" spans="1:2" x14ac:dyDescent="0.2">
      <c r="A3569" t="s">
        <v>100</v>
      </c>
      <c r="B3569" t="s">
        <v>47</v>
      </c>
    </row>
    <row r="3570" spans="1:2" x14ac:dyDescent="0.2">
      <c r="A3570" t="s">
        <v>392</v>
      </c>
      <c r="B3570" t="s">
        <v>34</v>
      </c>
    </row>
    <row r="3571" spans="1:2" x14ac:dyDescent="0.2">
      <c r="A3571" t="s">
        <v>237</v>
      </c>
      <c r="B3571" t="s">
        <v>26</v>
      </c>
    </row>
    <row r="3572" spans="1:2" x14ac:dyDescent="0.2">
      <c r="A3572" t="s">
        <v>94</v>
      </c>
      <c r="B3572" t="s">
        <v>37</v>
      </c>
    </row>
    <row r="3573" spans="1:2" x14ac:dyDescent="0.2">
      <c r="A3573" t="s">
        <v>94</v>
      </c>
      <c r="B3573" t="s">
        <v>37</v>
      </c>
    </row>
    <row r="3574" spans="1:2" x14ac:dyDescent="0.2">
      <c r="A3574" t="s">
        <v>94</v>
      </c>
      <c r="B3574" t="s">
        <v>37</v>
      </c>
    </row>
    <row r="3575" spans="1:2" x14ac:dyDescent="0.2">
      <c r="A3575" t="s">
        <v>94</v>
      </c>
      <c r="B3575" t="s">
        <v>37</v>
      </c>
    </row>
    <row r="3576" spans="1:2" x14ac:dyDescent="0.2">
      <c r="A3576" t="s">
        <v>122</v>
      </c>
      <c r="B3576" t="s">
        <v>37</v>
      </c>
    </row>
    <row r="3577" spans="1:2" x14ac:dyDescent="0.2">
      <c r="A3577" t="s">
        <v>94</v>
      </c>
      <c r="B3577" t="s">
        <v>127</v>
      </c>
    </row>
    <row r="3578" spans="1:2" x14ac:dyDescent="0.2">
      <c r="A3578" t="s">
        <v>50</v>
      </c>
      <c r="B3578" t="s">
        <v>127</v>
      </c>
    </row>
    <row r="3579" spans="1:2" x14ac:dyDescent="0.2">
      <c r="A3579" t="s">
        <v>50</v>
      </c>
      <c r="B3579" t="s">
        <v>37</v>
      </c>
    </row>
    <row r="3580" spans="1:2" x14ac:dyDescent="0.2">
      <c r="A3580" t="s">
        <v>50</v>
      </c>
      <c r="B3580" t="s">
        <v>37</v>
      </c>
    </row>
    <row r="3581" spans="1:2" x14ac:dyDescent="0.2">
      <c r="A3581" t="s">
        <v>50</v>
      </c>
      <c r="B3581" t="s">
        <v>37</v>
      </c>
    </row>
    <row r="3582" spans="1:2" x14ac:dyDescent="0.2">
      <c r="A3582" t="s">
        <v>50</v>
      </c>
      <c r="B3582" t="s">
        <v>37</v>
      </c>
    </row>
    <row r="3583" spans="1:2" x14ac:dyDescent="0.2">
      <c r="A3583" t="s">
        <v>50</v>
      </c>
      <c r="B3583" t="s">
        <v>37</v>
      </c>
    </row>
    <row r="3584" spans="1:2" x14ac:dyDescent="0.2">
      <c r="A3584" t="s">
        <v>33</v>
      </c>
      <c r="B3584" t="s">
        <v>34</v>
      </c>
    </row>
    <row r="3585" spans="1:2" x14ac:dyDescent="0.2">
      <c r="A3585" t="s">
        <v>82</v>
      </c>
      <c r="B3585" t="s">
        <v>26</v>
      </c>
    </row>
    <row r="3586" spans="1:2" x14ac:dyDescent="0.2">
      <c r="A3586" t="s">
        <v>82</v>
      </c>
      <c r="B3586" t="s">
        <v>68</v>
      </c>
    </row>
    <row r="3587" spans="1:2" x14ac:dyDescent="0.2">
      <c r="A3587" t="s">
        <v>82</v>
      </c>
      <c r="B3587" t="s">
        <v>26</v>
      </c>
    </row>
    <row r="3588" spans="1:2" x14ac:dyDescent="0.2">
      <c r="A3588" t="s">
        <v>272</v>
      </c>
      <c r="B3588" t="s">
        <v>77</v>
      </c>
    </row>
    <row r="3589" spans="1:2" x14ac:dyDescent="0.2">
      <c r="A3589" t="s">
        <v>272</v>
      </c>
      <c r="B3589" t="s">
        <v>26</v>
      </c>
    </row>
    <row r="3590" spans="1:2" x14ac:dyDescent="0.2">
      <c r="A3590" t="s">
        <v>272</v>
      </c>
      <c r="B3590" t="s">
        <v>68</v>
      </c>
    </row>
    <row r="3591" spans="1:2" x14ac:dyDescent="0.2">
      <c r="A3591" t="s">
        <v>272</v>
      </c>
      <c r="B3591" t="s">
        <v>37</v>
      </c>
    </row>
    <row r="3592" spans="1:2" x14ac:dyDescent="0.2">
      <c r="A3592" t="s">
        <v>272</v>
      </c>
      <c r="B3592" t="s">
        <v>62</v>
      </c>
    </row>
    <row r="3593" spans="1:2" x14ac:dyDescent="0.2">
      <c r="A3593" t="s">
        <v>272</v>
      </c>
      <c r="B3593" t="s">
        <v>34</v>
      </c>
    </row>
    <row r="3594" spans="1:2" x14ac:dyDescent="0.2">
      <c r="A3594" t="s">
        <v>272</v>
      </c>
      <c r="B3594" t="s">
        <v>26</v>
      </c>
    </row>
    <row r="3595" spans="1:2" x14ac:dyDescent="0.2">
      <c r="A3595" t="s">
        <v>272</v>
      </c>
      <c r="B3595" t="s">
        <v>34</v>
      </c>
    </row>
    <row r="3596" spans="1:2" x14ac:dyDescent="0.2">
      <c r="A3596" t="s">
        <v>272</v>
      </c>
      <c r="B3596" t="s">
        <v>26</v>
      </c>
    </row>
    <row r="3597" spans="1:2" x14ac:dyDescent="0.2">
      <c r="A3597" t="s">
        <v>272</v>
      </c>
      <c r="B3597" t="s">
        <v>62</v>
      </c>
    </row>
    <row r="3598" spans="1:2" x14ac:dyDescent="0.2">
      <c r="A3598" t="s">
        <v>272</v>
      </c>
      <c r="B3598" t="s">
        <v>85</v>
      </c>
    </row>
    <row r="3599" spans="1:2" x14ac:dyDescent="0.2">
      <c r="A3599" t="s">
        <v>272</v>
      </c>
      <c r="B3599" t="s">
        <v>47</v>
      </c>
    </row>
    <row r="3600" spans="1:2" x14ac:dyDescent="0.2">
      <c r="A3600" t="s">
        <v>272</v>
      </c>
      <c r="B3600" t="s">
        <v>26</v>
      </c>
    </row>
    <row r="3601" spans="1:2" x14ac:dyDescent="0.2">
      <c r="A3601" t="s">
        <v>272</v>
      </c>
      <c r="B3601" t="s">
        <v>62</v>
      </c>
    </row>
    <row r="3602" spans="1:2" x14ac:dyDescent="0.2">
      <c r="A3602" t="s">
        <v>272</v>
      </c>
      <c r="B3602" t="s">
        <v>47</v>
      </c>
    </row>
    <row r="3603" spans="1:2" x14ac:dyDescent="0.2">
      <c r="A3603" t="s">
        <v>272</v>
      </c>
      <c r="B3603" t="s">
        <v>37</v>
      </c>
    </row>
    <row r="3604" spans="1:2" x14ac:dyDescent="0.2">
      <c r="A3604" t="s">
        <v>272</v>
      </c>
      <c r="B3604" t="s">
        <v>66</v>
      </c>
    </row>
    <row r="3605" spans="1:2" x14ac:dyDescent="0.2">
      <c r="A3605" t="s">
        <v>272</v>
      </c>
      <c r="B3605" t="s">
        <v>62</v>
      </c>
    </row>
    <row r="3606" spans="1:2" x14ac:dyDescent="0.2">
      <c r="A3606" t="s">
        <v>272</v>
      </c>
      <c r="B3606" t="s">
        <v>26</v>
      </c>
    </row>
    <row r="3607" spans="1:2" x14ac:dyDescent="0.2">
      <c r="A3607" t="s">
        <v>272</v>
      </c>
      <c r="B3607" t="s">
        <v>37</v>
      </c>
    </row>
    <row r="3608" spans="1:2" x14ac:dyDescent="0.2">
      <c r="A3608" t="s">
        <v>272</v>
      </c>
      <c r="B3608" t="s">
        <v>26</v>
      </c>
    </row>
    <row r="3609" spans="1:2" x14ac:dyDescent="0.2">
      <c r="A3609" t="s">
        <v>272</v>
      </c>
      <c r="B3609" t="s">
        <v>26</v>
      </c>
    </row>
    <row r="3610" spans="1:2" x14ac:dyDescent="0.2">
      <c r="A3610" t="s">
        <v>272</v>
      </c>
      <c r="B3610" t="s">
        <v>26</v>
      </c>
    </row>
    <row r="3611" spans="1:2" x14ac:dyDescent="0.2">
      <c r="A3611" t="s">
        <v>272</v>
      </c>
      <c r="B3611" t="s">
        <v>37</v>
      </c>
    </row>
    <row r="3612" spans="1:2" x14ac:dyDescent="0.2">
      <c r="A3612" t="s">
        <v>272</v>
      </c>
      <c r="B3612" t="s">
        <v>52</v>
      </c>
    </row>
    <row r="3613" spans="1:2" x14ac:dyDescent="0.2">
      <c r="A3613" t="s">
        <v>272</v>
      </c>
      <c r="B3613" t="s">
        <v>37</v>
      </c>
    </row>
    <row r="3614" spans="1:2" x14ac:dyDescent="0.2">
      <c r="A3614" t="s">
        <v>272</v>
      </c>
      <c r="B3614" t="s">
        <v>127</v>
      </c>
    </row>
    <row r="3615" spans="1:2" x14ac:dyDescent="0.2">
      <c r="A3615" t="s">
        <v>272</v>
      </c>
      <c r="B3615" t="s">
        <v>26</v>
      </c>
    </row>
    <row r="3616" spans="1:2" x14ac:dyDescent="0.2">
      <c r="A3616" t="s">
        <v>272</v>
      </c>
      <c r="B3616" t="s">
        <v>34</v>
      </c>
    </row>
    <row r="3617" spans="1:2" x14ac:dyDescent="0.2">
      <c r="A3617" t="s">
        <v>272</v>
      </c>
      <c r="B3617" t="s">
        <v>127</v>
      </c>
    </row>
    <row r="3618" spans="1:2" x14ac:dyDescent="0.2">
      <c r="A3618" t="s">
        <v>272</v>
      </c>
      <c r="B3618" t="s">
        <v>26</v>
      </c>
    </row>
    <row r="3619" spans="1:2" x14ac:dyDescent="0.2">
      <c r="A3619" t="s">
        <v>272</v>
      </c>
      <c r="B3619" t="s">
        <v>62</v>
      </c>
    </row>
    <row r="3620" spans="1:2" x14ac:dyDescent="0.2">
      <c r="A3620" t="s">
        <v>272</v>
      </c>
      <c r="B3620" t="s">
        <v>37</v>
      </c>
    </row>
    <row r="3621" spans="1:2" x14ac:dyDescent="0.2">
      <c r="A3621" t="s">
        <v>272</v>
      </c>
      <c r="B3621" t="s">
        <v>67</v>
      </c>
    </row>
    <row r="3622" spans="1:2" x14ac:dyDescent="0.2">
      <c r="A3622" t="s">
        <v>272</v>
      </c>
      <c r="B3622" t="s">
        <v>37</v>
      </c>
    </row>
    <row r="3623" spans="1:2" x14ac:dyDescent="0.2">
      <c r="A3623" t="s">
        <v>272</v>
      </c>
      <c r="B3623" t="s">
        <v>34</v>
      </c>
    </row>
    <row r="3624" spans="1:2" x14ac:dyDescent="0.2">
      <c r="A3624" t="s">
        <v>272</v>
      </c>
      <c r="B3624" t="s">
        <v>37</v>
      </c>
    </row>
    <row r="3625" spans="1:2" x14ac:dyDescent="0.2">
      <c r="A3625" t="s">
        <v>272</v>
      </c>
      <c r="B3625" t="s">
        <v>26</v>
      </c>
    </row>
    <row r="3626" spans="1:2" x14ac:dyDescent="0.2">
      <c r="A3626" t="s">
        <v>272</v>
      </c>
      <c r="B3626" t="s">
        <v>26</v>
      </c>
    </row>
    <row r="3627" spans="1:2" x14ac:dyDescent="0.2">
      <c r="A3627" t="s">
        <v>428</v>
      </c>
      <c r="B3627" t="s">
        <v>37</v>
      </c>
    </row>
    <row r="3628" spans="1:2" x14ac:dyDescent="0.2">
      <c r="A3628" t="s">
        <v>428</v>
      </c>
      <c r="B3628" t="s">
        <v>37</v>
      </c>
    </row>
    <row r="3629" spans="1:2" x14ac:dyDescent="0.2">
      <c r="A3629" t="s">
        <v>428</v>
      </c>
      <c r="B3629" t="s">
        <v>37</v>
      </c>
    </row>
    <row r="3630" spans="1:2" x14ac:dyDescent="0.2">
      <c r="A3630" t="s">
        <v>428</v>
      </c>
      <c r="B3630" t="s">
        <v>26</v>
      </c>
    </row>
    <row r="3631" spans="1:2" x14ac:dyDescent="0.2">
      <c r="A3631" t="s">
        <v>428</v>
      </c>
      <c r="B3631" t="s">
        <v>37</v>
      </c>
    </row>
    <row r="3632" spans="1:2" x14ac:dyDescent="0.2">
      <c r="A3632" t="s">
        <v>428</v>
      </c>
      <c r="B3632" t="s">
        <v>37</v>
      </c>
    </row>
    <row r="3633" spans="1:2" x14ac:dyDescent="0.2">
      <c r="A3633" t="s">
        <v>428</v>
      </c>
      <c r="B3633" t="s">
        <v>66</v>
      </c>
    </row>
    <row r="3634" spans="1:2" x14ac:dyDescent="0.2">
      <c r="A3634" t="s">
        <v>428</v>
      </c>
      <c r="B3634" t="s">
        <v>37</v>
      </c>
    </row>
    <row r="3635" spans="1:2" x14ac:dyDescent="0.2">
      <c r="A3635" t="s">
        <v>44</v>
      </c>
      <c r="B3635" t="s">
        <v>37</v>
      </c>
    </row>
    <row r="3636" spans="1:2" x14ac:dyDescent="0.2">
      <c r="A3636" t="s">
        <v>44</v>
      </c>
      <c r="B3636" t="s">
        <v>26</v>
      </c>
    </row>
    <row r="3637" spans="1:2" x14ac:dyDescent="0.2">
      <c r="A3637" t="s">
        <v>44</v>
      </c>
      <c r="B3637" t="s">
        <v>26</v>
      </c>
    </row>
    <row r="3638" spans="1:2" x14ac:dyDescent="0.2">
      <c r="A3638" t="s">
        <v>148</v>
      </c>
      <c r="B3638" t="s">
        <v>26</v>
      </c>
    </row>
    <row r="3639" spans="1:2" x14ac:dyDescent="0.2">
      <c r="A3639" t="s">
        <v>155</v>
      </c>
      <c r="B3639" t="s">
        <v>34</v>
      </c>
    </row>
    <row r="3640" spans="1:2" x14ac:dyDescent="0.2">
      <c r="A3640" t="s">
        <v>79</v>
      </c>
      <c r="B3640" t="s">
        <v>26</v>
      </c>
    </row>
    <row r="3641" spans="1:2" x14ac:dyDescent="0.2">
      <c r="A3641" t="s">
        <v>392</v>
      </c>
      <c r="B3641" t="s">
        <v>26</v>
      </c>
    </row>
    <row r="3642" spans="1:2" x14ac:dyDescent="0.2">
      <c r="A3642" t="s">
        <v>87</v>
      </c>
      <c r="B3642" t="s">
        <v>66</v>
      </c>
    </row>
    <row r="3643" spans="1:2" x14ac:dyDescent="0.2">
      <c r="A3643" t="s">
        <v>107</v>
      </c>
      <c r="B3643" t="s">
        <v>52</v>
      </c>
    </row>
    <row r="3644" spans="1:2" x14ac:dyDescent="0.2">
      <c r="A3644" t="s">
        <v>107</v>
      </c>
      <c r="B3644" t="s">
        <v>52</v>
      </c>
    </row>
    <row r="3645" spans="1:2" x14ac:dyDescent="0.2">
      <c r="A3645" t="s">
        <v>39</v>
      </c>
      <c r="B3645" t="s">
        <v>26</v>
      </c>
    </row>
    <row r="3646" spans="1:2" x14ac:dyDescent="0.2">
      <c r="A3646" t="s">
        <v>39</v>
      </c>
      <c r="B3646" t="s">
        <v>77</v>
      </c>
    </row>
    <row r="3647" spans="1:2" x14ac:dyDescent="0.2">
      <c r="A3647" t="s">
        <v>72</v>
      </c>
      <c r="B3647" t="s">
        <v>34</v>
      </c>
    </row>
    <row r="3648" spans="1:2" x14ac:dyDescent="0.2">
      <c r="A3648" t="s">
        <v>94</v>
      </c>
      <c r="B3648" t="s">
        <v>26</v>
      </c>
    </row>
    <row r="3649" spans="1:2" x14ac:dyDescent="0.2">
      <c r="A3649" t="s">
        <v>177</v>
      </c>
      <c r="B3649" t="s">
        <v>34</v>
      </c>
    </row>
    <row r="3650" spans="1:2" x14ac:dyDescent="0.2">
      <c r="A3650" t="s">
        <v>177</v>
      </c>
      <c r="B3650" t="s">
        <v>37</v>
      </c>
    </row>
    <row r="3651" spans="1:2" x14ac:dyDescent="0.2">
      <c r="A3651" t="s">
        <v>177</v>
      </c>
      <c r="B3651" t="s">
        <v>85</v>
      </c>
    </row>
    <row r="3652" spans="1:2" x14ac:dyDescent="0.2">
      <c r="A3652" t="s">
        <v>177</v>
      </c>
      <c r="B3652" t="s">
        <v>37</v>
      </c>
    </row>
    <row r="3653" spans="1:2" x14ac:dyDescent="0.2">
      <c r="A3653" t="s">
        <v>177</v>
      </c>
      <c r="B3653" t="s">
        <v>37</v>
      </c>
    </row>
    <row r="3654" spans="1:2" x14ac:dyDescent="0.2">
      <c r="A3654" t="s">
        <v>177</v>
      </c>
      <c r="B3654" t="s">
        <v>62</v>
      </c>
    </row>
    <row r="3655" spans="1:2" x14ac:dyDescent="0.2">
      <c r="A3655" t="s">
        <v>232</v>
      </c>
      <c r="B3655" t="s">
        <v>67</v>
      </c>
    </row>
    <row r="3656" spans="1:2" x14ac:dyDescent="0.2">
      <c r="A3656" t="s">
        <v>232</v>
      </c>
      <c r="B3656" t="s">
        <v>77</v>
      </c>
    </row>
    <row r="3657" spans="1:2" x14ac:dyDescent="0.2">
      <c r="A3657" t="s">
        <v>232</v>
      </c>
      <c r="B3657" t="s">
        <v>68</v>
      </c>
    </row>
    <row r="3658" spans="1:2" x14ac:dyDescent="0.2">
      <c r="A3658" t="s">
        <v>232</v>
      </c>
      <c r="B3658" t="s">
        <v>37</v>
      </c>
    </row>
    <row r="3659" spans="1:2" x14ac:dyDescent="0.2">
      <c r="A3659" t="s">
        <v>232</v>
      </c>
      <c r="B3659" t="s">
        <v>26</v>
      </c>
    </row>
    <row r="3660" spans="1:2" x14ac:dyDescent="0.2">
      <c r="A3660" t="s">
        <v>232</v>
      </c>
      <c r="B3660" t="s">
        <v>37</v>
      </c>
    </row>
    <row r="3661" spans="1:2" x14ac:dyDescent="0.2">
      <c r="A3661" t="s">
        <v>232</v>
      </c>
      <c r="B3661" t="s">
        <v>37</v>
      </c>
    </row>
    <row r="3662" spans="1:2" x14ac:dyDescent="0.2">
      <c r="A3662" t="s">
        <v>232</v>
      </c>
      <c r="B3662" t="s">
        <v>62</v>
      </c>
    </row>
    <row r="3663" spans="1:2" x14ac:dyDescent="0.2">
      <c r="A3663" t="s">
        <v>232</v>
      </c>
      <c r="B3663" t="s">
        <v>62</v>
      </c>
    </row>
    <row r="3664" spans="1:2" x14ac:dyDescent="0.2">
      <c r="A3664" t="s">
        <v>232</v>
      </c>
      <c r="B3664" t="s">
        <v>34</v>
      </c>
    </row>
    <row r="3665" spans="1:2" x14ac:dyDescent="0.2">
      <c r="A3665" t="s">
        <v>232</v>
      </c>
      <c r="B3665" t="s">
        <v>26</v>
      </c>
    </row>
    <row r="3666" spans="1:2" x14ac:dyDescent="0.2">
      <c r="A3666" t="s">
        <v>232</v>
      </c>
      <c r="B3666" t="s">
        <v>67</v>
      </c>
    </row>
    <row r="3667" spans="1:2" x14ac:dyDescent="0.2">
      <c r="A3667" t="s">
        <v>232</v>
      </c>
      <c r="B3667" t="s">
        <v>34</v>
      </c>
    </row>
    <row r="3668" spans="1:2" x14ac:dyDescent="0.2">
      <c r="A3668" t="s">
        <v>232</v>
      </c>
      <c r="B3668" t="s">
        <v>67</v>
      </c>
    </row>
    <row r="3669" spans="1:2" x14ac:dyDescent="0.2">
      <c r="A3669" t="s">
        <v>232</v>
      </c>
      <c r="B3669" t="s">
        <v>34</v>
      </c>
    </row>
    <row r="3670" spans="1:2" x14ac:dyDescent="0.2">
      <c r="A3670" t="s">
        <v>232</v>
      </c>
      <c r="B3670" t="s">
        <v>26</v>
      </c>
    </row>
    <row r="3671" spans="1:2" x14ac:dyDescent="0.2">
      <c r="A3671" t="s">
        <v>39</v>
      </c>
      <c r="B3671" t="s">
        <v>37</v>
      </c>
    </row>
    <row r="3672" spans="1:2" x14ac:dyDescent="0.2">
      <c r="A3672" t="s">
        <v>197</v>
      </c>
      <c r="B3672" t="s">
        <v>37</v>
      </c>
    </row>
    <row r="3673" spans="1:2" x14ac:dyDescent="0.2">
      <c r="A3673" t="s">
        <v>180</v>
      </c>
      <c r="B3673" t="s">
        <v>37</v>
      </c>
    </row>
    <row r="3674" spans="1:2" x14ac:dyDescent="0.2">
      <c r="A3674" t="s">
        <v>180</v>
      </c>
      <c r="B3674" t="s">
        <v>37</v>
      </c>
    </row>
    <row r="3675" spans="1:2" x14ac:dyDescent="0.2">
      <c r="A3675" t="s">
        <v>893</v>
      </c>
      <c r="B3675" t="s">
        <v>37</v>
      </c>
    </row>
    <row r="3676" spans="1:2" x14ac:dyDescent="0.2">
      <c r="A3676" t="s">
        <v>893</v>
      </c>
      <c r="B3676" t="s">
        <v>47</v>
      </c>
    </row>
    <row r="3677" spans="1:2" x14ac:dyDescent="0.2">
      <c r="A3677" t="s">
        <v>893</v>
      </c>
      <c r="B3677" t="s">
        <v>26</v>
      </c>
    </row>
    <row r="3678" spans="1:2" x14ac:dyDescent="0.2">
      <c r="A3678" t="s">
        <v>893</v>
      </c>
      <c r="B3678" t="s">
        <v>26</v>
      </c>
    </row>
    <row r="3679" spans="1:2" x14ac:dyDescent="0.2">
      <c r="A3679" t="s">
        <v>893</v>
      </c>
      <c r="B3679" t="s">
        <v>26</v>
      </c>
    </row>
    <row r="3680" spans="1:2" x14ac:dyDescent="0.2">
      <c r="A3680" t="s">
        <v>177</v>
      </c>
      <c r="B3680" t="s">
        <v>26</v>
      </c>
    </row>
    <row r="3681" spans="1:2" x14ac:dyDescent="0.2">
      <c r="A3681" t="s">
        <v>177</v>
      </c>
      <c r="B3681" t="s">
        <v>34</v>
      </c>
    </row>
    <row r="3682" spans="1:2" x14ac:dyDescent="0.2">
      <c r="A3682" t="s">
        <v>180</v>
      </c>
      <c r="B3682" t="s">
        <v>159</v>
      </c>
    </row>
    <row r="3683" spans="1:2" x14ac:dyDescent="0.2">
      <c r="A3683" t="s">
        <v>237</v>
      </c>
      <c r="B3683" t="s">
        <v>26</v>
      </c>
    </row>
    <row r="3684" spans="1:2" x14ac:dyDescent="0.2">
      <c r="A3684" t="s">
        <v>44</v>
      </c>
      <c r="B3684" t="s">
        <v>47</v>
      </c>
    </row>
    <row r="3685" spans="1:2" x14ac:dyDescent="0.2">
      <c r="A3685" t="s">
        <v>223</v>
      </c>
      <c r="B3685" t="s">
        <v>34</v>
      </c>
    </row>
    <row r="3686" spans="1:2" x14ac:dyDescent="0.2">
      <c r="A3686" t="s">
        <v>33</v>
      </c>
      <c r="B3686" t="s">
        <v>34</v>
      </c>
    </row>
    <row r="3687" spans="1:2" x14ac:dyDescent="0.2">
      <c r="A3687" t="s">
        <v>451</v>
      </c>
      <c r="B3687" t="s">
        <v>34</v>
      </c>
    </row>
    <row r="3688" spans="1:2" x14ac:dyDescent="0.2">
      <c r="A3688" t="s">
        <v>451</v>
      </c>
      <c r="B3688" t="s">
        <v>26</v>
      </c>
    </row>
    <row r="3689" spans="1:2" x14ac:dyDescent="0.2">
      <c r="A3689" t="s">
        <v>451</v>
      </c>
      <c r="B3689" t="s">
        <v>26</v>
      </c>
    </row>
    <row r="3690" spans="1:2" x14ac:dyDescent="0.2">
      <c r="A3690" t="s">
        <v>451</v>
      </c>
      <c r="B3690" t="s">
        <v>127</v>
      </c>
    </row>
    <row r="3691" spans="1:2" x14ac:dyDescent="0.2">
      <c r="A3691" t="s">
        <v>451</v>
      </c>
      <c r="B3691" t="s">
        <v>26</v>
      </c>
    </row>
    <row r="3692" spans="1:2" x14ac:dyDescent="0.2">
      <c r="A3692" t="s">
        <v>451</v>
      </c>
      <c r="B3692" t="s">
        <v>26</v>
      </c>
    </row>
    <row r="3693" spans="1:2" x14ac:dyDescent="0.2">
      <c r="A3693" t="s">
        <v>54</v>
      </c>
      <c r="B3693" t="s">
        <v>26</v>
      </c>
    </row>
    <row r="3694" spans="1:2" x14ac:dyDescent="0.2">
      <c r="A3694" t="s">
        <v>92</v>
      </c>
      <c r="B3694" t="s">
        <v>52</v>
      </c>
    </row>
    <row r="3695" spans="1:2" x14ac:dyDescent="0.2">
      <c r="A3695" t="s">
        <v>54</v>
      </c>
      <c r="B3695" t="s">
        <v>26</v>
      </c>
    </row>
    <row r="3696" spans="1:2" x14ac:dyDescent="0.2">
      <c r="A3696" t="s">
        <v>54</v>
      </c>
      <c r="B3696" t="s">
        <v>67</v>
      </c>
    </row>
    <row r="3697" spans="1:2" x14ac:dyDescent="0.2">
      <c r="A3697" t="s">
        <v>72</v>
      </c>
      <c r="B3697" t="s">
        <v>37</v>
      </c>
    </row>
    <row r="3698" spans="1:2" x14ac:dyDescent="0.2">
      <c r="A3698" t="s">
        <v>247</v>
      </c>
      <c r="B3698" t="s">
        <v>26</v>
      </c>
    </row>
    <row r="3699" spans="1:2" x14ac:dyDescent="0.2">
      <c r="A3699" t="s">
        <v>50</v>
      </c>
      <c r="B3699" t="s">
        <v>26</v>
      </c>
    </row>
    <row r="3700" spans="1:2" x14ac:dyDescent="0.2">
      <c r="A3700" t="s">
        <v>50</v>
      </c>
      <c r="B3700" t="s">
        <v>26</v>
      </c>
    </row>
    <row r="3701" spans="1:2" x14ac:dyDescent="0.2">
      <c r="A3701" t="s">
        <v>72</v>
      </c>
      <c r="B3701" t="s">
        <v>26</v>
      </c>
    </row>
    <row r="3702" spans="1:2" x14ac:dyDescent="0.2">
      <c r="A3702" t="s">
        <v>54</v>
      </c>
      <c r="B3702" t="s">
        <v>77</v>
      </c>
    </row>
    <row r="3703" spans="1:2" x14ac:dyDescent="0.2">
      <c r="A3703" t="s">
        <v>107</v>
      </c>
      <c r="B3703" t="s">
        <v>26</v>
      </c>
    </row>
    <row r="3704" spans="1:2" x14ac:dyDescent="0.2">
      <c r="A3704" t="s">
        <v>54</v>
      </c>
      <c r="B3704" t="s">
        <v>34</v>
      </c>
    </row>
    <row r="3705" spans="1:2" x14ac:dyDescent="0.2">
      <c r="A3705" t="s">
        <v>54</v>
      </c>
      <c r="B3705" t="s">
        <v>34</v>
      </c>
    </row>
    <row r="3706" spans="1:2" x14ac:dyDescent="0.2">
      <c r="A3706" t="s">
        <v>220</v>
      </c>
      <c r="B3706" t="s">
        <v>62</v>
      </c>
    </row>
    <row r="3707" spans="1:2" x14ac:dyDescent="0.2">
      <c r="A3707" t="s">
        <v>220</v>
      </c>
      <c r="B3707" t="s">
        <v>66</v>
      </c>
    </row>
    <row r="3708" spans="1:2" x14ac:dyDescent="0.2">
      <c r="A3708" t="s">
        <v>220</v>
      </c>
      <c r="B3708" t="s">
        <v>37</v>
      </c>
    </row>
    <row r="3709" spans="1:2" x14ac:dyDescent="0.2">
      <c r="A3709" t="s">
        <v>220</v>
      </c>
      <c r="B3709" t="s">
        <v>37</v>
      </c>
    </row>
    <row r="3710" spans="1:2" x14ac:dyDescent="0.2">
      <c r="A3710" t="s">
        <v>220</v>
      </c>
      <c r="B3710" t="s">
        <v>37</v>
      </c>
    </row>
    <row r="3711" spans="1:2" x14ac:dyDescent="0.2">
      <c r="A3711" t="s">
        <v>220</v>
      </c>
      <c r="B3711" t="s">
        <v>68</v>
      </c>
    </row>
    <row r="3712" spans="1:2" x14ac:dyDescent="0.2">
      <c r="A3712" t="s">
        <v>220</v>
      </c>
      <c r="B3712" t="s">
        <v>34</v>
      </c>
    </row>
    <row r="3713" spans="1:2" x14ac:dyDescent="0.2">
      <c r="A3713" t="s">
        <v>220</v>
      </c>
      <c r="B3713" t="s">
        <v>26</v>
      </c>
    </row>
    <row r="3714" spans="1:2" x14ac:dyDescent="0.2">
      <c r="A3714" t="s">
        <v>220</v>
      </c>
      <c r="B3714" t="s">
        <v>47</v>
      </c>
    </row>
    <row r="3715" spans="1:2" x14ac:dyDescent="0.2">
      <c r="A3715" t="s">
        <v>220</v>
      </c>
      <c r="B3715" t="s">
        <v>62</v>
      </c>
    </row>
    <row r="3716" spans="1:2" x14ac:dyDescent="0.2">
      <c r="A3716" t="s">
        <v>220</v>
      </c>
      <c r="B3716" t="s">
        <v>66</v>
      </c>
    </row>
    <row r="3717" spans="1:2" x14ac:dyDescent="0.2">
      <c r="A3717" t="s">
        <v>220</v>
      </c>
      <c r="B3717" t="s">
        <v>67</v>
      </c>
    </row>
    <row r="3718" spans="1:2" x14ac:dyDescent="0.2">
      <c r="A3718" t="s">
        <v>220</v>
      </c>
      <c r="B3718" t="s">
        <v>26</v>
      </c>
    </row>
    <row r="3719" spans="1:2" x14ac:dyDescent="0.2">
      <c r="A3719" t="s">
        <v>220</v>
      </c>
      <c r="B3719" t="s">
        <v>37</v>
      </c>
    </row>
    <row r="3720" spans="1:2" x14ac:dyDescent="0.2">
      <c r="A3720" t="s">
        <v>220</v>
      </c>
      <c r="B3720" t="s">
        <v>115</v>
      </c>
    </row>
    <row r="3721" spans="1:2" x14ac:dyDescent="0.2">
      <c r="A3721" t="s">
        <v>220</v>
      </c>
      <c r="B3721" t="s">
        <v>67</v>
      </c>
    </row>
    <row r="3722" spans="1:2" x14ac:dyDescent="0.2">
      <c r="A3722" t="s">
        <v>220</v>
      </c>
      <c r="B3722" t="s">
        <v>37</v>
      </c>
    </row>
    <row r="3723" spans="1:2" x14ac:dyDescent="0.2">
      <c r="A3723" t="s">
        <v>220</v>
      </c>
      <c r="B3723" t="s">
        <v>26</v>
      </c>
    </row>
    <row r="3724" spans="1:2" x14ac:dyDescent="0.2">
      <c r="A3724" t="s">
        <v>220</v>
      </c>
      <c r="B3724" t="s">
        <v>67</v>
      </c>
    </row>
    <row r="3725" spans="1:2" x14ac:dyDescent="0.2">
      <c r="A3725" t="s">
        <v>220</v>
      </c>
      <c r="B3725" t="s">
        <v>37</v>
      </c>
    </row>
    <row r="3726" spans="1:2" x14ac:dyDescent="0.2">
      <c r="A3726" t="s">
        <v>220</v>
      </c>
      <c r="B3726" t="s">
        <v>26</v>
      </c>
    </row>
    <row r="3727" spans="1:2" x14ac:dyDescent="0.2">
      <c r="A3727" t="s">
        <v>220</v>
      </c>
      <c r="B3727" t="s">
        <v>26</v>
      </c>
    </row>
    <row r="3728" spans="1:2" x14ac:dyDescent="0.2">
      <c r="A3728" t="s">
        <v>220</v>
      </c>
      <c r="B3728" t="s">
        <v>26</v>
      </c>
    </row>
    <row r="3729" spans="1:2" x14ac:dyDescent="0.2">
      <c r="A3729" t="s">
        <v>220</v>
      </c>
      <c r="B3729" t="s">
        <v>26</v>
      </c>
    </row>
    <row r="3730" spans="1:2" x14ac:dyDescent="0.2">
      <c r="A3730" t="s">
        <v>220</v>
      </c>
      <c r="B3730" t="s">
        <v>26</v>
      </c>
    </row>
    <row r="3731" spans="1:2" x14ac:dyDescent="0.2">
      <c r="A3731" t="s">
        <v>220</v>
      </c>
      <c r="B3731" t="s">
        <v>26</v>
      </c>
    </row>
    <row r="3732" spans="1:2" x14ac:dyDescent="0.2">
      <c r="A3732" t="s">
        <v>220</v>
      </c>
      <c r="B3732" t="s">
        <v>74</v>
      </c>
    </row>
    <row r="3733" spans="1:2" x14ac:dyDescent="0.2">
      <c r="A3733" t="s">
        <v>220</v>
      </c>
      <c r="B3733" t="s">
        <v>67</v>
      </c>
    </row>
    <row r="3734" spans="1:2" x14ac:dyDescent="0.2">
      <c r="A3734" t="s">
        <v>220</v>
      </c>
      <c r="B3734" t="s">
        <v>52</v>
      </c>
    </row>
    <row r="3735" spans="1:2" x14ac:dyDescent="0.2">
      <c r="A3735" t="s">
        <v>220</v>
      </c>
      <c r="B3735" t="s">
        <v>26</v>
      </c>
    </row>
    <row r="3736" spans="1:2" x14ac:dyDescent="0.2">
      <c r="A3736" t="s">
        <v>220</v>
      </c>
      <c r="B3736" t="s">
        <v>67</v>
      </c>
    </row>
    <row r="3737" spans="1:2" x14ac:dyDescent="0.2">
      <c r="A3737" t="s">
        <v>220</v>
      </c>
      <c r="B3737" t="s">
        <v>47</v>
      </c>
    </row>
    <row r="3738" spans="1:2" x14ac:dyDescent="0.2">
      <c r="A3738" t="s">
        <v>220</v>
      </c>
      <c r="B3738" t="s">
        <v>26</v>
      </c>
    </row>
    <row r="3739" spans="1:2" x14ac:dyDescent="0.2">
      <c r="A3739" t="s">
        <v>220</v>
      </c>
      <c r="B3739" t="s">
        <v>26</v>
      </c>
    </row>
    <row r="3740" spans="1:2" x14ac:dyDescent="0.2">
      <c r="A3740" t="s">
        <v>54</v>
      </c>
      <c r="B3740" t="s">
        <v>127</v>
      </c>
    </row>
    <row r="3741" spans="1:2" x14ac:dyDescent="0.2">
      <c r="A3741" t="s">
        <v>54</v>
      </c>
      <c r="B3741" t="s">
        <v>26</v>
      </c>
    </row>
    <row r="3742" spans="1:2" x14ac:dyDescent="0.2">
      <c r="A3742" t="s">
        <v>54</v>
      </c>
      <c r="B3742" t="s">
        <v>37</v>
      </c>
    </row>
    <row r="3743" spans="1:2" x14ac:dyDescent="0.2">
      <c r="A3743" t="s">
        <v>54</v>
      </c>
      <c r="B3743" t="s">
        <v>62</v>
      </c>
    </row>
    <row r="3744" spans="1:2" x14ac:dyDescent="0.2">
      <c r="A3744" t="s">
        <v>54</v>
      </c>
      <c r="B3744" t="s">
        <v>34</v>
      </c>
    </row>
    <row r="3745" spans="1:2" x14ac:dyDescent="0.2">
      <c r="A3745" t="s">
        <v>54</v>
      </c>
      <c r="B3745" t="s">
        <v>26</v>
      </c>
    </row>
    <row r="3746" spans="1:2" x14ac:dyDescent="0.2">
      <c r="A3746" t="s">
        <v>54</v>
      </c>
      <c r="B3746" t="s">
        <v>37</v>
      </c>
    </row>
    <row r="3747" spans="1:2" x14ac:dyDescent="0.2">
      <c r="A3747" t="s">
        <v>54</v>
      </c>
      <c r="B3747" t="s">
        <v>67</v>
      </c>
    </row>
    <row r="3748" spans="1:2" x14ac:dyDescent="0.2">
      <c r="A3748" t="s">
        <v>54</v>
      </c>
      <c r="B3748" t="s">
        <v>26</v>
      </c>
    </row>
    <row r="3749" spans="1:2" x14ac:dyDescent="0.2">
      <c r="A3749" t="s">
        <v>54</v>
      </c>
      <c r="B3749" t="s">
        <v>26</v>
      </c>
    </row>
    <row r="3750" spans="1:2" x14ac:dyDescent="0.2">
      <c r="A3750" t="s">
        <v>54</v>
      </c>
      <c r="B3750" t="s">
        <v>66</v>
      </c>
    </row>
    <row r="3751" spans="1:2" x14ac:dyDescent="0.2">
      <c r="A3751" t="s">
        <v>54</v>
      </c>
      <c r="B3751" t="s">
        <v>62</v>
      </c>
    </row>
    <row r="3752" spans="1:2" x14ac:dyDescent="0.2">
      <c r="A3752" t="s">
        <v>54</v>
      </c>
      <c r="B3752" t="s">
        <v>68</v>
      </c>
    </row>
    <row r="3753" spans="1:2" x14ac:dyDescent="0.2">
      <c r="A3753" t="s">
        <v>54</v>
      </c>
      <c r="B3753" t="s">
        <v>68</v>
      </c>
    </row>
    <row r="3754" spans="1:2" x14ac:dyDescent="0.2">
      <c r="A3754" t="s">
        <v>54</v>
      </c>
      <c r="B3754" t="s">
        <v>26</v>
      </c>
    </row>
    <row r="3755" spans="1:2" x14ac:dyDescent="0.2">
      <c r="A3755" t="s">
        <v>54</v>
      </c>
      <c r="B3755" t="s">
        <v>77</v>
      </c>
    </row>
    <row r="3756" spans="1:2" x14ac:dyDescent="0.2">
      <c r="A3756" t="s">
        <v>54</v>
      </c>
      <c r="B3756" t="s">
        <v>66</v>
      </c>
    </row>
    <row r="3757" spans="1:2" x14ac:dyDescent="0.2">
      <c r="A3757" t="s">
        <v>54</v>
      </c>
      <c r="B3757" t="s">
        <v>67</v>
      </c>
    </row>
    <row r="3758" spans="1:2" x14ac:dyDescent="0.2">
      <c r="A3758" t="s">
        <v>54</v>
      </c>
      <c r="B3758" t="s">
        <v>68</v>
      </c>
    </row>
    <row r="3759" spans="1:2" x14ac:dyDescent="0.2">
      <c r="A3759" t="s">
        <v>54</v>
      </c>
      <c r="B3759" t="s">
        <v>37</v>
      </c>
    </row>
    <row r="3760" spans="1:2" x14ac:dyDescent="0.2">
      <c r="A3760" t="s">
        <v>54</v>
      </c>
      <c r="B3760" t="s">
        <v>37</v>
      </c>
    </row>
    <row r="3761" spans="1:2" x14ac:dyDescent="0.2">
      <c r="A3761" t="s">
        <v>54</v>
      </c>
      <c r="B3761" t="s">
        <v>47</v>
      </c>
    </row>
    <row r="3762" spans="1:2" x14ac:dyDescent="0.2">
      <c r="A3762" t="s">
        <v>72</v>
      </c>
      <c r="B3762" t="s">
        <v>62</v>
      </c>
    </row>
    <row r="3763" spans="1:2" x14ac:dyDescent="0.2">
      <c r="A3763" t="s">
        <v>72</v>
      </c>
      <c r="B3763" t="s">
        <v>26</v>
      </c>
    </row>
    <row r="3764" spans="1:2" x14ac:dyDescent="0.2">
      <c r="A3764" t="s">
        <v>72</v>
      </c>
      <c r="B3764" t="s">
        <v>26</v>
      </c>
    </row>
    <row r="3765" spans="1:2" x14ac:dyDescent="0.2">
      <c r="A3765" t="s">
        <v>72</v>
      </c>
      <c r="B3765" t="s">
        <v>26</v>
      </c>
    </row>
    <row r="3766" spans="1:2" x14ac:dyDescent="0.2">
      <c r="A3766" t="s">
        <v>72</v>
      </c>
      <c r="B3766" t="s">
        <v>26</v>
      </c>
    </row>
    <row r="3767" spans="1:2" x14ac:dyDescent="0.2">
      <c r="A3767" t="s">
        <v>72</v>
      </c>
      <c r="B3767" t="s">
        <v>26</v>
      </c>
    </row>
    <row r="3768" spans="1:2" x14ac:dyDescent="0.2">
      <c r="A3768" t="s">
        <v>72</v>
      </c>
      <c r="B3768" t="s">
        <v>26</v>
      </c>
    </row>
    <row r="3769" spans="1:2" x14ac:dyDescent="0.2">
      <c r="A3769" t="s">
        <v>72</v>
      </c>
      <c r="B3769" t="s">
        <v>37</v>
      </c>
    </row>
    <row r="3770" spans="1:2" x14ac:dyDescent="0.2">
      <c r="A3770" t="s">
        <v>72</v>
      </c>
      <c r="B3770" t="s">
        <v>37</v>
      </c>
    </row>
    <row r="3771" spans="1:2" x14ac:dyDescent="0.2">
      <c r="A3771" t="s">
        <v>72</v>
      </c>
      <c r="B3771" t="s">
        <v>26</v>
      </c>
    </row>
    <row r="3772" spans="1:2" x14ac:dyDescent="0.2">
      <c r="A3772" t="s">
        <v>72</v>
      </c>
      <c r="B3772" t="s">
        <v>37</v>
      </c>
    </row>
    <row r="3773" spans="1:2" x14ac:dyDescent="0.2">
      <c r="A3773" t="s">
        <v>72</v>
      </c>
      <c r="B3773" t="s">
        <v>127</v>
      </c>
    </row>
    <row r="3774" spans="1:2" x14ac:dyDescent="0.2">
      <c r="A3774" t="s">
        <v>72</v>
      </c>
      <c r="B3774" t="s">
        <v>37</v>
      </c>
    </row>
    <row r="3775" spans="1:2" x14ac:dyDescent="0.2">
      <c r="A3775" t="s">
        <v>72</v>
      </c>
      <c r="B3775" t="s">
        <v>37</v>
      </c>
    </row>
    <row r="3776" spans="1:2" x14ac:dyDescent="0.2">
      <c r="A3776" t="s">
        <v>100</v>
      </c>
      <c r="B3776" t="s">
        <v>85</v>
      </c>
    </row>
    <row r="3777" spans="1:2" x14ac:dyDescent="0.2">
      <c r="A3777" t="s">
        <v>82</v>
      </c>
      <c r="B3777" t="s">
        <v>26</v>
      </c>
    </row>
    <row r="3778" spans="1:2" x14ac:dyDescent="0.2">
      <c r="A3778" t="s">
        <v>54</v>
      </c>
      <c r="B3778" t="s">
        <v>26</v>
      </c>
    </row>
    <row r="3779" spans="1:2" x14ac:dyDescent="0.2">
      <c r="A3779" t="s">
        <v>54</v>
      </c>
      <c r="B3779" t="s">
        <v>47</v>
      </c>
    </row>
    <row r="3780" spans="1:2" x14ac:dyDescent="0.2">
      <c r="A3780" t="s">
        <v>54</v>
      </c>
      <c r="B3780" t="s">
        <v>37</v>
      </c>
    </row>
    <row r="3781" spans="1:2" x14ac:dyDescent="0.2">
      <c r="A3781" t="s">
        <v>54</v>
      </c>
      <c r="B3781" t="s">
        <v>26</v>
      </c>
    </row>
    <row r="3782" spans="1:2" x14ac:dyDescent="0.2">
      <c r="A3782" t="s">
        <v>54</v>
      </c>
      <c r="B3782" t="s">
        <v>62</v>
      </c>
    </row>
    <row r="3783" spans="1:2" x14ac:dyDescent="0.2">
      <c r="A3783" t="s">
        <v>54</v>
      </c>
      <c r="B3783" t="s">
        <v>74</v>
      </c>
    </row>
    <row r="3784" spans="1:2" x14ac:dyDescent="0.2">
      <c r="A3784" t="s">
        <v>54</v>
      </c>
      <c r="B3784" t="s">
        <v>37</v>
      </c>
    </row>
    <row r="3785" spans="1:2" x14ac:dyDescent="0.2">
      <c r="A3785" t="s">
        <v>54</v>
      </c>
      <c r="B3785" t="s">
        <v>26</v>
      </c>
    </row>
    <row r="3786" spans="1:2" x14ac:dyDescent="0.2">
      <c r="A3786" t="s">
        <v>54</v>
      </c>
      <c r="B3786" t="s">
        <v>26</v>
      </c>
    </row>
    <row r="3787" spans="1:2" x14ac:dyDescent="0.2">
      <c r="A3787" t="s">
        <v>54</v>
      </c>
      <c r="B3787" t="s">
        <v>26</v>
      </c>
    </row>
    <row r="3788" spans="1:2" x14ac:dyDescent="0.2">
      <c r="A3788" t="s">
        <v>54</v>
      </c>
      <c r="B3788" t="s">
        <v>37</v>
      </c>
    </row>
    <row r="3789" spans="1:2" x14ac:dyDescent="0.2">
      <c r="A3789" t="s">
        <v>54</v>
      </c>
      <c r="B3789" t="s">
        <v>37</v>
      </c>
    </row>
    <row r="3790" spans="1:2" x14ac:dyDescent="0.2">
      <c r="A3790" t="s">
        <v>54</v>
      </c>
      <c r="B3790" t="s">
        <v>26</v>
      </c>
    </row>
    <row r="3791" spans="1:2" x14ac:dyDescent="0.2">
      <c r="A3791" t="s">
        <v>54</v>
      </c>
      <c r="B3791" t="s">
        <v>26</v>
      </c>
    </row>
    <row r="3792" spans="1:2" x14ac:dyDescent="0.2">
      <c r="A3792" t="s">
        <v>54</v>
      </c>
      <c r="B3792" t="s">
        <v>26</v>
      </c>
    </row>
    <row r="3793" spans="1:2" x14ac:dyDescent="0.2">
      <c r="A3793" t="s">
        <v>54</v>
      </c>
      <c r="B3793" t="s">
        <v>26</v>
      </c>
    </row>
    <row r="3794" spans="1:2" x14ac:dyDescent="0.2">
      <c r="A3794" t="s">
        <v>54</v>
      </c>
      <c r="B3794" t="s">
        <v>26</v>
      </c>
    </row>
    <row r="3795" spans="1:2" x14ac:dyDescent="0.2">
      <c r="A3795" t="s">
        <v>54</v>
      </c>
      <c r="B3795" t="s">
        <v>26</v>
      </c>
    </row>
    <row r="3796" spans="1:2" x14ac:dyDescent="0.2">
      <c r="A3796" t="s">
        <v>54</v>
      </c>
      <c r="B3796" t="s">
        <v>26</v>
      </c>
    </row>
    <row r="3797" spans="1:2" x14ac:dyDescent="0.2">
      <c r="A3797" t="s">
        <v>54</v>
      </c>
      <c r="B3797" t="s">
        <v>26</v>
      </c>
    </row>
    <row r="3798" spans="1:2" x14ac:dyDescent="0.2">
      <c r="A3798" t="s">
        <v>54</v>
      </c>
      <c r="B3798" t="s">
        <v>26</v>
      </c>
    </row>
    <row r="3799" spans="1:2" x14ac:dyDescent="0.2">
      <c r="A3799" t="s">
        <v>54</v>
      </c>
      <c r="B3799" t="s">
        <v>37</v>
      </c>
    </row>
    <row r="3800" spans="1:2" x14ac:dyDescent="0.2">
      <c r="A3800" t="s">
        <v>54</v>
      </c>
      <c r="B3800" t="s">
        <v>26</v>
      </c>
    </row>
    <row r="3801" spans="1:2" x14ac:dyDescent="0.2">
      <c r="A3801" t="s">
        <v>54</v>
      </c>
      <c r="B3801" t="s">
        <v>26</v>
      </c>
    </row>
    <row r="3802" spans="1:2" x14ac:dyDescent="0.2">
      <c r="A3802" t="s">
        <v>54</v>
      </c>
      <c r="B3802" t="s">
        <v>26</v>
      </c>
    </row>
    <row r="3803" spans="1:2" x14ac:dyDescent="0.2">
      <c r="A3803" t="s">
        <v>54</v>
      </c>
      <c r="B3803" t="s">
        <v>37</v>
      </c>
    </row>
    <row r="3804" spans="1:2" x14ac:dyDescent="0.2">
      <c r="A3804" t="s">
        <v>54</v>
      </c>
      <c r="B3804" t="s">
        <v>67</v>
      </c>
    </row>
    <row r="3805" spans="1:2" x14ac:dyDescent="0.2">
      <c r="A3805" t="s">
        <v>54</v>
      </c>
      <c r="B3805" t="s">
        <v>77</v>
      </c>
    </row>
    <row r="3806" spans="1:2" x14ac:dyDescent="0.2">
      <c r="A3806" t="s">
        <v>54</v>
      </c>
      <c r="B3806" t="s">
        <v>26</v>
      </c>
    </row>
    <row r="3807" spans="1:2" x14ac:dyDescent="0.2">
      <c r="A3807" t="s">
        <v>54</v>
      </c>
      <c r="B3807" t="s">
        <v>26</v>
      </c>
    </row>
    <row r="3808" spans="1:2" x14ac:dyDescent="0.2">
      <c r="A3808" t="s">
        <v>54</v>
      </c>
      <c r="B3808" t="s">
        <v>37</v>
      </c>
    </row>
    <row r="3809" spans="1:2" x14ac:dyDescent="0.2">
      <c r="A3809" t="s">
        <v>54</v>
      </c>
      <c r="B3809" t="s">
        <v>37</v>
      </c>
    </row>
    <row r="3810" spans="1:2" x14ac:dyDescent="0.2">
      <c r="A3810" t="s">
        <v>54</v>
      </c>
      <c r="B3810" t="s">
        <v>37</v>
      </c>
    </row>
    <row r="3811" spans="1:2" x14ac:dyDescent="0.2">
      <c r="A3811" t="s">
        <v>54</v>
      </c>
      <c r="B3811" t="s">
        <v>74</v>
      </c>
    </row>
    <row r="3812" spans="1:2" x14ac:dyDescent="0.2">
      <c r="A3812" t="s">
        <v>54</v>
      </c>
      <c r="B3812" t="s">
        <v>26</v>
      </c>
    </row>
    <row r="3813" spans="1:2" x14ac:dyDescent="0.2">
      <c r="A3813" t="s">
        <v>54</v>
      </c>
      <c r="B3813" t="s">
        <v>26</v>
      </c>
    </row>
    <row r="3814" spans="1:2" x14ac:dyDescent="0.2">
      <c r="A3814" t="s">
        <v>54</v>
      </c>
      <c r="B3814" t="s">
        <v>26</v>
      </c>
    </row>
    <row r="3815" spans="1:2" x14ac:dyDescent="0.2">
      <c r="A3815" t="s">
        <v>54</v>
      </c>
      <c r="B3815" t="s">
        <v>26</v>
      </c>
    </row>
    <row r="3816" spans="1:2" x14ac:dyDescent="0.2">
      <c r="A3816" t="s">
        <v>54</v>
      </c>
      <c r="B3816" t="s">
        <v>26</v>
      </c>
    </row>
    <row r="3817" spans="1:2" x14ac:dyDescent="0.2">
      <c r="A3817" t="s">
        <v>54</v>
      </c>
      <c r="B3817" t="s">
        <v>37</v>
      </c>
    </row>
    <row r="3818" spans="1:2" x14ac:dyDescent="0.2">
      <c r="A3818" t="s">
        <v>54</v>
      </c>
      <c r="B3818" t="s">
        <v>68</v>
      </c>
    </row>
    <row r="3819" spans="1:2" x14ac:dyDescent="0.2">
      <c r="A3819" t="s">
        <v>54</v>
      </c>
      <c r="B3819" t="s">
        <v>26</v>
      </c>
    </row>
    <row r="3820" spans="1:2" x14ac:dyDescent="0.2">
      <c r="A3820" t="s">
        <v>54</v>
      </c>
      <c r="B3820" t="s">
        <v>74</v>
      </c>
    </row>
    <row r="3821" spans="1:2" x14ac:dyDescent="0.2">
      <c r="A3821" t="s">
        <v>54</v>
      </c>
      <c r="B3821" t="s">
        <v>26</v>
      </c>
    </row>
    <row r="3822" spans="1:2" x14ac:dyDescent="0.2">
      <c r="A3822" t="s">
        <v>54</v>
      </c>
      <c r="B3822" t="s">
        <v>26</v>
      </c>
    </row>
    <row r="3823" spans="1:2" x14ac:dyDescent="0.2">
      <c r="A3823" t="s">
        <v>54</v>
      </c>
      <c r="B3823" t="s">
        <v>37</v>
      </c>
    </row>
    <row r="3824" spans="1:2" x14ac:dyDescent="0.2">
      <c r="A3824" t="s">
        <v>54</v>
      </c>
      <c r="B3824" t="s">
        <v>26</v>
      </c>
    </row>
    <row r="3825" spans="1:2" x14ac:dyDescent="0.2">
      <c r="A3825" t="s">
        <v>54</v>
      </c>
      <c r="B3825" t="s">
        <v>37</v>
      </c>
    </row>
    <row r="3826" spans="1:2" x14ac:dyDescent="0.2">
      <c r="A3826" t="s">
        <v>54</v>
      </c>
      <c r="B3826" t="s">
        <v>37</v>
      </c>
    </row>
    <row r="3827" spans="1:2" x14ac:dyDescent="0.2">
      <c r="A3827" t="s">
        <v>54</v>
      </c>
      <c r="B3827" t="s">
        <v>37</v>
      </c>
    </row>
    <row r="3828" spans="1:2" x14ac:dyDescent="0.2">
      <c r="A3828" t="s">
        <v>54</v>
      </c>
      <c r="B3828" t="s">
        <v>26</v>
      </c>
    </row>
    <row r="3829" spans="1:2" x14ac:dyDescent="0.2">
      <c r="A3829" t="s">
        <v>54</v>
      </c>
      <c r="B3829" t="s">
        <v>26</v>
      </c>
    </row>
    <row r="3830" spans="1:2" x14ac:dyDescent="0.2">
      <c r="A3830" t="s">
        <v>54</v>
      </c>
      <c r="B3830" t="s">
        <v>26</v>
      </c>
    </row>
    <row r="3831" spans="1:2" x14ac:dyDescent="0.2">
      <c r="A3831" t="s">
        <v>54</v>
      </c>
      <c r="B3831" t="s">
        <v>47</v>
      </c>
    </row>
    <row r="3832" spans="1:2" x14ac:dyDescent="0.2">
      <c r="A3832" t="s">
        <v>54</v>
      </c>
      <c r="B3832" t="s">
        <v>26</v>
      </c>
    </row>
    <row r="3833" spans="1:2" x14ac:dyDescent="0.2">
      <c r="A3833" t="s">
        <v>54</v>
      </c>
      <c r="B3833" t="s">
        <v>37</v>
      </c>
    </row>
    <row r="3834" spans="1:2" x14ac:dyDescent="0.2">
      <c r="A3834" t="s">
        <v>54</v>
      </c>
      <c r="B3834" t="s">
        <v>26</v>
      </c>
    </row>
    <row r="3835" spans="1:2" x14ac:dyDescent="0.2">
      <c r="A3835" t="s">
        <v>54</v>
      </c>
      <c r="B3835" t="s">
        <v>26</v>
      </c>
    </row>
    <row r="3836" spans="1:2" x14ac:dyDescent="0.2">
      <c r="A3836" t="s">
        <v>54</v>
      </c>
      <c r="B3836" t="s">
        <v>67</v>
      </c>
    </row>
    <row r="3837" spans="1:2" x14ac:dyDescent="0.2">
      <c r="A3837" t="s">
        <v>54</v>
      </c>
      <c r="B3837" t="s">
        <v>26</v>
      </c>
    </row>
    <row r="3838" spans="1:2" x14ac:dyDescent="0.2">
      <c r="A3838" t="s">
        <v>54</v>
      </c>
      <c r="B3838" t="s">
        <v>26</v>
      </c>
    </row>
    <row r="3839" spans="1:2" x14ac:dyDescent="0.2">
      <c r="A3839" t="s">
        <v>54</v>
      </c>
      <c r="B3839" t="s">
        <v>37</v>
      </c>
    </row>
    <row r="3840" spans="1:2" x14ac:dyDescent="0.2">
      <c r="A3840" t="s">
        <v>54</v>
      </c>
      <c r="B3840" t="s">
        <v>26</v>
      </c>
    </row>
    <row r="3841" spans="1:2" x14ac:dyDescent="0.2">
      <c r="A3841" t="s">
        <v>54</v>
      </c>
      <c r="B3841" t="s">
        <v>34</v>
      </c>
    </row>
    <row r="3842" spans="1:2" x14ac:dyDescent="0.2">
      <c r="A3842" t="s">
        <v>54</v>
      </c>
      <c r="B3842" t="s">
        <v>26</v>
      </c>
    </row>
    <row r="3843" spans="1:2" x14ac:dyDescent="0.2">
      <c r="A3843" t="s">
        <v>54</v>
      </c>
      <c r="B3843" t="s">
        <v>37</v>
      </c>
    </row>
    <row r="3844" spans="1:2" x14ac:dyDescent="0.2">
      <c r="A3844" t="s">
        <v>54</v>
      </c>
      <c r="B3844" t="s">
        <v>26</v>
      </c>
    </row>
    <row r="3845" spans="1:2" x14ac:dyDescent="0.2">
      <c r="A3845" t="s">
        <v>54</v>
      </c>
      <c r="B3845" t="s">
        <v>74</v>
      </c>
    </row>
    <row r="3846" spans="1:2" x14ac:dyDescent="0.2">
      <c r="A3846" t="s">
        <v>54</v>
      </c>
      <c r="B3846" t="s">
        <v>26</v>
      </c>
    </row>
    <row r="3847" spans="1:2" x14ac:dyDescent="0.2">
      <c r="A3847" t="s">
        <v>54</v>
      </c>
      <c r="B3847" t="s">
        <v>159</v>
      </c>
    </row>
    <row r="3848" spans="1:2" x14ac:dyDescent="0.2">
      <c r="A3848" t="s">
        <v>54</v>
      </c>
      <c r="B3848" t="s">
        <v>67</v>
      </c>
    </row>
    <row r="3849" spans="1:2" x14ac:dyDescent="0.2">
      <c r="A3849" t="s">
        <v>54</v>
      </c>
      <c r="B3849" t="s">
        <v>26</v>
      </c>
    </row>
    <row r="3850" spans="1:2" x14ac:dyDescent="0.2">
      <c r="A3850" t="s">
        <v>54</v>
      </c>
      <c r="B3850" t="s">
        <v>26</v>
      </c>
    </row>
    <row r="3851" spans="1:2" x14ac:dyDescent="0.2">
      <c r="A3851" t="s">
        <v>54</v>
      </c>
      <c r="B3851" t="s">
        <v>68</v>
      </c>
    </row>
    <row r="3852" spans="1:2" x14ac:dyDescent="0.2">
      <c r="A3852" t="s">
        <v>54</v>
      </c>
      <c r="B3852" t="s">
        <v>26</v>
      </c>
    </row>
    <row r="3853" spans="1:2" x14ac:dyDescent="0.2">
      <c r="A3853" t="s">
        <v>54</v>
      </c>
      <c r="B3853" t="s">
        <v>37</v>
      </c>
    </row>
    <row r="3854" spans="1:2" x14ac:dyDescent="0.2">
      <c r="A3854" t="s">
        <v>54</v>
      </c>
      <c r="B3854" t="s">
        <v>52</v>
      </c>
    </row>
    <row r="3855" spans="1:2" x14ac:dyDescent="0.2">
      <c r="A3855" t="s">
        <v>54</v>
      </c>
      <c r="B3855" t="s">
        <v>26</v>
      </c>
    </row>
    <row r="3856" spans="1:2" x14ac:dyDescent="0.2">
      <c r="A3856" t="s">
        <v>54</v>
      </c>
      <c r="B3856" t="s">
        <v>37</v>
      </c>
    </row>
    <row r="3857" spans="1:2" x14ac:dyDescent="0.2">
      <c r="A3857" t="s">
        <v>54</v>
      </c>
      <c r="B3857" t="s">
        <v>26</v>
      </c>
    </row>
    <row r="3858" spans="1:2" x14ac:dyDescent="0.2">
      <c r="A3858" t="s">
        <v>54</v>
      </c>
      <c r="B3858" t="s">
        <v>26</v>
      </c>
    </row>
    <row r="3859" spans="1:2" x14ac:dyDescent="0.2">
      <c r="A3859" t="s">
        <v>54</v>
      </c>
      <c r="B3859" t="s">
        <v>67</v>
      </c>
    </row>
    <row r="3860" spans="1:2" x14ac:dyDescent="0.2">
      <c r="A3860" t="s">
        <v>54</v>
      </c>
      <c r="B3860" t="s">
        <v>37</v>
      </c>
    </row>
    <row r="3861" spans="1:2" x14ac:dyDescent="0.2">
      <c r="A3861" t="s">
        <v>54</v>
      </c>
      <c r="B3861" t="s">
        <v>26</v>
      </c>
    </row>
    <row r="3862" spans="1:2" x14ac:dyDescent="0.2">
      <c r="A3862" t="s">
        <v>54</v>
      </c>
      <c r="B3862" t="s">
        <v>37</v>
      </c>
    </row>
    <row r="3863" spans="1:2" x14ac:dyDescent="0.2">
      <c r="A3863" t="s">
        <v>54</v>
      </c>
      <c r="B3863" t="s">
        <v>37</v>
      </c>
    </row>
    <row r="3864" spans="1:2" x14ac:dyDescent="0.2">
      <c r="A3864" t="s">
        <v>54</v>
      </c>
      <c r="B3864" t="s">
        <v>37</v>
      </c>
    </row>
    <row r="3865" spans="1:2" x14ac:dyDescent="0.2">
      <c r="A3865" t="s">
        <v>54</v>
      </c>
      <c r="B3865" t="s">
        <v>37</v>
      </c>
    </row>
    <row r="3866" spans="1:2" x14ac:dyDescent="0.2">
      <c r="A3866" t="s">
        <v>54</v>
      </c>
      <c r="B3866" t="s">
        <v>37</v>
      </c>
    </row>
    <row r="3867" spans="1:2" x14ac:dyDescent="0.2">
      <c r="A3867" t="s">
        <v>54</v>
      </c>
      <c r="B3867" t="s">
        <v>26</v>
      </c>
    </row>
    <row r="3868" spans="1:2" x14ac:dyDescent="0.2">
      <c r="A3868" t="s">
        <v>54</v>
      </c>
      <c r="B3868" t="s">
        <v>26</v>
      </c>
    </row>
    <row r="3869" spans="1:2" x14ac:dyDescent="0.2">
      <c r="A3869" t="s">
        <v>54</v>
      </c>
      <c r="B3869" t="s">
        <v>26</v>
      </c>
    </row>
    <row r="3870" spans="1:2" x14ac:dyDescent="0.2">
      <c r="A3870" t="s">
        <v>54</v>
      </c>
      <c r="B3870" t="s">
        <v>37</v>
      </c>
    </row>
    <row r="3871" spans="1:2" x14ac:dyDescent="0.2">
      <c r="A3871" t="s">
        <v>54</v>
      </c>
      <c r="B3871" t="s">
        <v>26</v>
      </c>
    </row>
    <row r="3872" spans="1:2" x14ac:dyDescent="0.2">
      <c r="A3872" t="s">
        <v>54</v>
      </c>
      <c r="B3872" t="s">
        <v>26</v>
      </c>
    </row>
    <row r="3873" spans="1:2" x14ac:dyDescent="0.2">
      <c r="A3873" t="s">
        <v>54</v>
      </c>
      <c r="B3873" t="s">
        <v>26</v>
      </c>
    </row>
    <row r="3874" spans="1:2" x14ac:dyDescent="0.2">
      <c r="A3874" t="s">
        <v>54</v>
      </c>
      <c r="B3874" t="s">
        <v>26</v>
      </c>
    </row>
    <row r="3875" spans="1:2" x14ac:dyDescent="0.2">
      <c r="A3875" t="s">
        <v>54</v>
      </c>
      <c r="B3875" t="s">
        <v>47</v>
      </c>
    </row>
    <row r="3876" spans="1:2" x14ac:dyDescent="0.2">
      <c r="A3876" t="s">
        <v>54</v>
      </c>
      <c r="B3876" t="s">
        <v>26</v>
      </c>
    </row>
    <row r="3877" spans="1:2" x14ac:dyDescent="0.2">
      <c r="A3877" t="s">
        <v>54</v>
      </c>
      <c r="B3877" t="s">
        <v>37</v>
      </c>
    </row>
    <row r="3878" spans="1:2" x14ac:dyDescent="0.2">
      <c r="A3878" t="s">
        <v>54</v>
      </c>
      <c r="B3878" t="s">
        <v>37</v>
      </c>
    </row>
    <row r="3879" spans="1:2" x14ac:dyDescent="0.2">
      <c r="A3879" t="s">
        <v>54</v>
      </c>
      <c r="B3879" t="s">
        <v>37</v>
      </c>
    </row>
    <row r="3880" spans="1:2" x14ac:dyDescent="0.2">
      <c r="A3880" t="s">
        <v>54</v>
      </c>
      <c r="B3880" t="s">
        <v>26</v>
      </c>
    </row>
    <row r="3881" spans="1:2" x14ac:dyDescent="0.2">
      <c r="A3881" t="s">
        <v>54</v>
      </c>
      <c r="B3881" t="s">
        <v>26</v>
      </c>
    </row>
    <row r="3882" spans="1:2" x14ac:dyDescent="0.2">
      <c r="A3882" t="s">
        <v>54</v>
      </c>
      <c r="B3882" t="s">
        <v>26</v>
      </c>
    </row>
    <row r="3883" spans="1:2" x14ac:dyDescent="0.2">
      <c r="A3883" t="s">
        <v>54</v>
      </c>
      <c r="B3883" t="s">
        <v>26</v>
      </c>
    </row>
    <row r="3884" spans="1:2" x14ac:dyDescent="0.2">
      <c r="A3884" t="s">
        <v>54</v>
      </c>
      <c r="B3884" t="s">
        <v>127</v>
      </c>
    </row>
    <row r="3885" spans="1:2" x14ac:dyDescent="0.2">
      <c r="A3885" t="s">
        <v>54</v>
      </c>
      <c r="B3885" t="s">
        <v>26</v>
      </c>
    </row>
    <row r="3886" spans="1:2" x14ac:dyDescent="0.2">
      <c r="A3886" t="s">
        <v>54</v>
      </c>
      <c r="B3886" t="s">
        <v>37</v>
      </c>
    </row>
    <row r="3887" spans="1:2" x14ac:dyDescent="0.2">
      <c r="A3887" t="s">
        <v>54</v>
      </c>
      <c r="B3887" t="s">
        <v>37</v>
      </c>
    </row>
    <row r="3888" spans="1:2" x14ac:dyDescent="0.2">
      <c r="A3888" t="s">
        <v>54</v>
      </c>
      <c r="B3888" t="s">
        <v>47</v>
      </c>
    </row>
    <row r="3889" spans="1:2" x14ac:dyDescent="0.2">
      <c r="A3889" t="s">
        <v>54</v>
      </c>
      <c r="B3889" t="s">
        <v>47</v>
      </c>
    </row>
    <row r="3890" spans="1:2" x14ac:dyDescent="0.2">
      <c r="A3890" t="s">
        <v>54</v>
      </c>
      <c r="B3890" t="s">
        <v>37</v>
      </c>
    </row>
    <row r="3891" spans="1:2" x14ac:dyDescent="0.2">
      <c r="A3891" t="s">
        <v>54</v>
      </c>
      <c r="B3891" t="s">
        <v>47</v>
      </c>
    </row>
    <row r="3892" spans="1:2" x14ac:dyDescent="0.2">
      <c r="A3892" t="s">
        <v>54</v>
      </c>
      <c r="B3892" t="s">
        <v>26</v>
      </c>
    </row>
    <row r="3893" spans="1:2" x14ac:dyDescent="0.2">
      <c r="A3893" t="s">
        <v>54</v>
      </c>
      <c r="B3893" t="s">
        <v>26</v>
      </c>
    </row>
    <row r="3894" spans="1:2" x14ac:dyDescent="0.2">
      <c r="A3894" t="s">
        <v>54</v>
      </c>
      <c r="B3894" t="s">
        <v>26</v>
      </c>
    </row>
    <row r="3895" spans="1:2" x14ac:dyDescent="0.2">
      <c r="A3895" t="s">
        <v>54</v>
      </c>
      <c r="B3895" t="s">
        <v>26</v>
      </c>
    </row>
    <row r="3896" spans="1:2" x14ac:dyDescent="0.2">
      <c r="A3896" t="s">
        <v>54</v>
      </c>
      <c r="B3896" t="s">
        <v>26</v>
      </c>
    </row>
    <row r="3897" spans="1:2" x14ac:dyDescent="0.2">
      <c r="A3897" t="s">
        <v>54</v>
      </c>
      <c r="B3897" t="s">
        <v>26</v>
      </c>
    </row>
    <row r="3898" spans="1:2" x14ac:dyDescent="0.2">
      <c r="A3898" t="s">
        <v>54</v>
      </c>
      <c r="B3898" t="s">
        <v>26</v>
      </c>
    </row>
    <row r="3899" spans="1:2" x14ac:dyDescent="0.2">
      <c r="A3899" t="s">
        <v>54</v>
      </c>
      <c r="B3899" t="s">
        <v>62</v>
      </c>
    </row>
    <row r="3900" spans="1:2" x14ac:dyDescent="0.2">
      <c r="A3900" t="s">
        <v>54</v>
      </c>
      <c r="B3900" t="s">
        <v>26</v>
      </c>
    </row>
    <row r="3901" spans="1:2" x14ac:dyDescent="0.2">
      <c r="A3901" t="s">
        <v>54</v>
      </c>
      <c r="B3901" t="s">
        <v>47</v>
      </c>
    </row>
    <row r="3902" spans="1:2" x14ac:dyDescent="0.2">
      <c r="A3902" t="s">
        <v>54</v>
      </c>
      <c r="B3902" t="s">
        <v>77</v>
      </c>
    </row>
    <row r="3903" spans="1:2" x14ac:dyDescent="0.2">
      <c r="A3903" t="s">
        <v>54</v>
      </c>
      <c r="B3903" t="s">
        <v>26</v>
      </c>
    </row>
    <row r="3904" spans="1:2" x14ac:dyDescent="0.2">
      <c r="A3904" t="s">
        <v>54</v>
      </c>
      <c r="B3904" t="s">
        <v>37</v>
      </c>
    </row>
    <row r="3905" spans="1:2" x14ac:dyDescent="0.2">
      <c r="A3905" t="s">
        <v>54</v>
      </c>
      <c r="B3905" t="s">
        <v>34</v>
      </c>
    </row>
    <row r="3906" spans="1:2" x14ac:dyDescent="0.2">
      <c r="A3906" t="s">
        <v>54</v>
      </c>
      <c r="B3906" t="s">
        <v>26</v>
      </c>
    </row>
    <row r="3907" spans="1:2" x14ac:dyDescent="0.2">
      <c r="A3907" t="s">
        <v>54</v>
      </c>
      <c r="B3907" t="s">
        <v>26</v>
      </c>
    </row>
    <row r="3908" spans="1:2" x14ac:dyDescent="0.2">
      <c r="A3908" t="s">
        <v>54</v>
      </c>
      <c r="B3908" t="s">
        <v>26</v>
      </c>
    </row>
    <row r="3909" spans="1:2" x14ac:dyDescent="0.2">
      <c r="A3909" t="s">
        <v>54</v>
      </c>
      <c r="B3909" t="s">
        <v>26</v>
      </c>
    </row>
    <row r="3910" spans="1:2" x14ac:dyDescent="0.2">
      <c r="A3910" t="s">
        <v>54</v>
      </c>
      <c r="B3910" t="s">
        <v>26</v>
      </c>
    </row>
    <row r="3911" spans="1:2" x14ac:dyDescent="0.2">
      <c r="A3911" t="s">
        <v>54</v>
      </c>
      <c r="B3911" t="s">
        <v>47</v>
      </c>
    </row>
    <row r="3912" spans="1:2" x14ac:dyDescent="0.2">
      <c r="A3912" t="s">
        <v>54</v>
      </c>
      <c r="B3912" t="s">
        <v>68</v>
      </c>
    </row>
    <row r="3913" spans="1:2" x14ac:dyDescent="0.2">
      <c r="A3913" t="s">
        <v>54</v>
      </c>
      <c r="B3913" t="s">
        <v>26</v>
      </c>
    </row>
    <row r="3914" spans="1:2" x14ac:dyDescent="0.2">
      <c r="A3914" t="s">
        <v>54</v>
      </c>
      <c r="B3914" t="s">
        <v>67</v>
      </c>
    </row>
    <row r="3915" spans="1:2" x14ac:dyDescent="0.2">
      <c r="A3915" t="s">
        <v>54</v>
      </c>
      <c r="B3915" t="s">
        <v>26</v>
      </c>
    </row>
    <row r="3916" spans="1:2" x14ac:dyDescent="0.2">
      <c r="A3916" t="s">
        <v>54</v>
      </c>
      <c r="B3916" t="s">
        <v>85</v>
      </c>
    </row>
    <row r="3917" spans="1:2" x14ac:dyDescent="0.2">
      <c r="A3917" t="s">
        <v>54</v>
      </c>
      <c r="B3917" t="s">
        <v>62</v>
      </c>
    </row>
    <row r="3918" spans="1:2" x14ac:dyDescent="0.2">
      <c r="A3918" t="s">
        <v>54</v>
      </c>
      <c r="B3918" t="s">
        <v>26</v>
      </c>
    </row>
    <row r="3919" spans="1:2" x14ac:dyDescent="0.2">
      <c r="A3919" t="s">
        <v>54</v>
      </c>
      <c r="B3919" t="s">
        <v>26</v>
      </c>
    </row>
    <row r="3920" spans="1:2" x14ac:dyDescent="0.2">
      <c r="A3920" t="s">
        <v>54</v>
      </c>
      <c r="B3920" t="s">
        <v>37</v>
      </c>
    </row>
    <row r="3921" spans="1:2" x14ac:dyDescent="0.2">
      <c r="A3921" t="s">
        <v>54</v>
      </c>
      <c r="B3921" t="s">
        <v>62</v>
      </c>
    </row>
    <row r="3922" spans="1:2" x14ac:dyDescent="0.2">
      <c r="A3922" t="s">
        <v>54</v>
      </c>
      <c r="B3922" t="s">
        <v>37</v>
      </c>
    </row>
    <row r="3923" spans="1:2" x14ac:dyDescent="0.2">
      <c r="A3923" t="s">
        <v>54</v>
      </c>
      <c r="B3923" t="s">
        <v>26</v>
      </c>
    </row>
    <row r="3924" spans="1:2" x14ac:dyDescent="0.2">
      <c r="A3924" t="s">
        <v>54</v>
      </c>
      <c r="B3924" t="s">
        <v>127</v>
      </c>
    </row>
    <row r="3925" spans="1:2" x14ac:dyDescent="0.2">
      <c r="A3925" t="s">
        <v>54</v>
      </c>
      <c r="B3925" t="s">
        <v>37</v>
      </c>
    </row>
    <row r="3926" spans="1:2" x14ac:dyDescent="0.2">
      <c r="A3926" t="s">
        <v>54</v>
      </c>
      <c r="B3926" t="s">
        <v>26</v>
      </c>
    </row>
    <row r="3927" spans="1:2" x14ac:dyDescent="0.2">
      <c r="A3927" t="s">
        <v>54</v>
      </c>
      <c r="B3927" t="s">
        <v>26</v>
      </c>
    </row>
    <row r="3928" spans="1:2" x14ac:dyDescent="0.2">
      <c r="A3928" t="s">
        <v>54</v>
      </c>
      <c r="B3928" t="s">
        <v>34</v>
      </c>
    </row>
    <row r="3929" spans="1:2" x14ac:dyDescent="0.2">
      <c r="A3929" t="s">
        <v>54</v>
      </c>
      <c r="B3929" t="s">
        <v>62</v>
      </c>
    </row>
    <row r="3930" spans="1:2" x14ac:dyDescent="0.2">
      <c r="A3930" t="s">
        <v>54</v>
      </c>
      <c r="B3930" t="s">
        <v>26</v>
      </c>
    </row>
    <row r="3931" spans="1:2" x14ac:dyDescent="0.2">
      <c r="A3931" t="s">
        <v>54</v>
      </c>
      <c r="B3931" t="s">
        <v>26</v>
      </c>
    </row>
    <row r="3932" spans="1:2" x14ac:dyDescent="0.2">
      <c r="A3932" t="s">
        <v>54</v>
      </c>
      <c r="B3932" t="s">
        <v>37</v>
      </c>
    </row>
    <row r="3933" spans="1:2" x14ac:dyDescent="0.2">
      <c r="A3933" t="s">
        <v>54</v>
      </c>
      <c r="B3933" t="s">
        <v>26</v>
      </c>
    </row>
    <row r="3934" spans="1:2" x14ac:dyDescent="0.2">
      <c r="A3934" t="s">
        <v>54</v>
      </c>
      <c r="B3934" t="s">
        <v>37</v>
      </c>
    </row>
    <row r="3935" spans="1:2" x14ac:dyDescent="0.2">
      <c r="A3935" t="s">
        <v>54</v>
      </c>
      <c r="B3935" t="s">
        <v>26</v>
      </c>
    </row>
    <row r="3936" spans="1:2" x14ac:dyDescent="0.2">
      <c r="A3936" t="s">
        <v>54</v>
      </c>
      <c r="B3936" t="s">
        <v>37</v>
      </c>
    </row>
    <row r="3937" spans="1:2" x14ac:dyDescent="0.2">
      <c r="A3937" t="s">
        <v>54</v>
      </c>
      <c r="B3937" t="s">
        <v>26</v>
      </c>
    </row>
    <row r="3938" spans="1:2" x14ac:dyDescent="0.2">
      <c r="A3938" t="s">
        <v>54</v>
      </c>
      <c r="B3938" t="s">
        <v>37</v>
      </c>
    </row>
    <row r="3939" spans="1:2" x14ac:dyDescent="0.2">
      <c r="A3939" t="s">
        <v>54</v>
      </c>
      <c r="B3939" t="s">
        <v>26</v>
      </c>
    </row>
    <row r="3940" spans="1:2" x14ac:dyDescent="0.2">
      <c r="A3940" t="s">
        <v>54</v>
      </c>
      <c r="B3940" t="s">
        <v>52</v>
      </c>
    </row>
    <row r="3941" spans="1:2" x14ac:dyDescent="0.2">
      <c r="A3941" t="s">
        <v>54</v>
      </c>
      <c r="B3941" t="s">
        <v>37</v>
      </c>
    </row>
    <row r="3942" spans="1:2" x14ac:dyDescent="0.2">
      <c r="A3942" t="s">
        <v>54</v>
      </c>
      <c r="B3942" t="s">
        <v>26</v>
      </c>
    </row>
    <row r="3943" spans="1:2" x14ac:dyDescent="0.2">
      <c r="A3943" t="s">
        <v>54</v>
      </c>
      <c r="B3943" t="s">
        <v>26</v>
      </c>
    </row>
    <row r="3944" spans="1:2" x14ac:dyDescent="0.2">
      <c r="A3944" t="s">
        <v>54</v>
      </c>
      <c r="B3944" t="s">
        <v>26</v>
      </c>
    </row>
    <row r="3945" spans="1:2" x14ac:dyDescent="0.2">
      <c r="A3945" t="s">
        <v>54</v>
      </c>
      <c r="B3945" t="s">
        <v>37</v>
      </c>
    </row>
    <row r="3946" spans="1:2" x14ac:dyDescent="0.2">
      <c r="A3946" t="s">
        <v>54</v>
      </c>
      <c r="B3946" t="s">
        <v>77</v>
      </c>
    </row>
    <row r="3947" spans="1:2" x14ac:dyDescent="0.2">
      <c r="A3947" t="s">
        <v>54</v>
      </c>
      <c r="B3947" t="s">
        <v>37</v>
      </c>
    </row>
    <row r="3948" spans="1:2" x14ac:dyDescent="0.2">
      <c r="A3948" t="s">
        <v>54</v>
      </c>
      <c r="B3948" t="s">
        <v>47</v>
      </c>
    </row>
    <row r="3949" spans="1:2" x14ac:dyDescent="0.2">
      <c r="A3949" t="s">
        <v>54</v>
      </c>
      <c r="B3949" t="s">
        <v>37</v>
      </c>
    </row>
    <row r="3950" spans="1:2" x14ac:dyDescent="0.2">
      <c r="A3950" t="s">
        <v>54</v>
      </c>
      <c r="B3950" t="s">
        <v>26</v>
      </c>
    </row>
    <row r="3951" spans="1:2" x14ac:dyDescent="0.2">
      <c r="A3951" t="s">
        <v>54</v>
      </c>
      <c r="B3951" t="s">
        <v>26</v>
      </c>
    </row>
    <row r="3952" spans="1:2" x14ac:dyDescent="0.2">
      <c r="A3952" t="s">
        <v>54</v>
      </c>
      <c r="B3952" t="s">
        <v>37</v>
      </c>
    </row>
    <row r="3953" spans="1:2" x14ac:dyDescent="0.2">
      <c r="A3953" t="s">
        <v>54</v>
      </c>
      <c r="B3953" t="s">
        <v>26</v>
      </c>
    </row>
    <row r="3954" spans="1:2" x14ac:dyDescent="0.2">
      <c r="A3954" t="s">
        <v>54</v>
      </c>
      <c r="B3954" t="s">
        <v>37</v>
      </c>
    </row>
    <row r="3955" spans="1:2" x14ac:dyDescent="0.2">
      <c r="A3955" t="s">
        <v>54</v>
      </c>
      <c r="B3955" t="s">
        <v>47</v>
      </c>
    </row>
    <row r="3956" spans="1:2" x14ac:dyDescent="0.2">
      <c r="A3956" t="s">
        <v>54</v>
      </c>
      <c r="B3956" t="s">
        <v>26</v>
      </c>
    </row>
    <row r="3957" spans="1:2" x14ac:dyDescent="0.2">
      <c r="A3957" t="s">
        <v>54</v>
      </c>
      <c r="B3957" t="s">
        <v>37</v>
      </c>
    </row>
    <row r="3958" spans="1:2" x14ac:dyDescent="0.2">
      <c r="A3958" t="s">
        <v>54</v>
      </c>
      <c r="B3958" t="s">
        <v>26</v>
      </c>
    </row>
    <row r="3959" spans="1:2" x14ac:dyDescent="0.2">
      <c r="A3959" t="s">
        <v>54</v>
      </c>
      <c r="B3959" t="s">
        <v>26</v>
      </c>
    </row>
    <row r="3960" spans="1:2" x14ac:dyDescent="0.2">
      <c r="A3960" t="s">
        <v>54</v>
      </c>
      <c r="B3960" t="s">
        <v>37</v>
      </c>
    </row>
    <row r="3961" spans="1:2" x14ac:dyDescent="0.2">
      <c r="A3961" t="s">
        <v>54</v>
      </c>
      <c r="B3961" t="s">
        <v>68</v>
      </c>
    </row>
    <row r="3962" spans="1:2" x14ac:dyDescent="0.2">
      <c r="A3962" t="s">
        <v>54</v>
      </c>
      <c r="B3962" t="s">
        <v>62</v>
      </c>
    </row>
    <row r="3963" spans="1:2" x14ac:dyDescent="0.2">
      <c r="A3963" t="s">
        <v>54</v>
      </c>
      <c r="B3963" t="s">
        <v>47</v>
      </c>
    </row>
    <row r="3964" spans="1:2" x14ac:dyDescent="0.2">
      <c r="A3964" t="s">
        <v>54</v>
      </c>
      <c r="B3964" t="s">
        <v>37</v>
      </c>
    </row>
    <row r="3965" spans="1:2" x14ac:dyDescent="0.2">
      <c r="A3965" t="s">
        <v>54</v>
      </c>
      <c r="B3965" t="s">
        <v>26</v>
      </c>
    </row>
    <row r="3966" spans="1:2" x14ac:dyDescent="0.2">
      <c r="A3966" t="s">
        <v>54</v>
      </c>
      <c r="B3966" t="s">
        <v>37</v>
      </c>
    </row>
    <row r="3967" spans="1:2" x14ac:dyDescent="0.2">
      <c r="A3967" t="s">
        <v>54</v>
      </c>
      <c r="B3967" t="s">
        <v>127</v>
      </c>
    </row>
    <row r="3968" spans="1:2" x14ac:dyDescent="0.2">
      <c r="A3968" t="s">
        <v>54</v>
      </c>
      <c r="B3968" t="s">
        <v>26</v>
      </c>
    </row>
    <row r="3969" spans="1:2" x14ac:dyDescent="0.2">
      <c r="A3969" t="s">
        <v>54</v>
      </c>
      <c r="B3969" t="s">
        <v>26</v>
      </c>
    </row>
    <row r="3970" spans="1:2" x14ac:dyDescent="0.2">
      <c r="A3970" t="s">
        <v>54</v>
      </c>
      <c r="B3970" t="s">
        <v>26</v>
      </c>
    </row>
    <row r="3971" spans="1:2" x14ac:dyDescent="0.2">
      <c r="A3971" t="s">
        <v>54</v>
      </c>
      <c r="B3971" t="s">
        <v>26</v>
      </c>
    </row>
    <row r="3972" spans="1:2" x14ac:dyDescent="0.2">
      <c r="A3972" t="s">
        <v>54</v>
      </c>
      <c r="B3972" t="s">
        <v>47</v>
      </c>
    </row>
    <row r="3973" spans="1:2" x14ac:dyDescent="0.2">
      <c r="A3973" t="s">
        <v>54</v>
      </c>
      <c r="B3973" t="s">
        <v>67</v>
      </c>
    </row>
    <row r="3974" spans="1:2" x14ac:dyDescent="0.2">
      <c r="A3974" t="s">
        <v>54</v>
      </c>
      <c r="B3974" t="s">
        <v>34</v>
      </c>
    </row>
    <row r="3975" spans="1:2" x14ac:dyDescent="0.2">
      <c r="A3975" t="s">
        <v>54</v>
      </c>
      <c r="B3975" t="s">
        <v>26</v>
      </c>
    </row>
    <row r="3976" spans="1:2" x14ac:dyDescent="0.2">
      <c r="A3976" t="s">
        <v>54</v>
      </c>
      <c r="B3976" t="s">
        <v>26</v>
      </c>
    </row>
    <row r="3977" spans="1:2" x14ac:dyDescent="0.2">
      <c r="A3977" t="s">
        <v>54</v>
      </c>
      <c r="B3977" t="s">
        <v>26</v>
      </c>
    </row>
    <row r="3978" spans="1:2" x14ac:dyDescent="0.2">
      <c r="A3978" t="s">
        <v>54</v>
      </c>
      <c r="B3978" t="s">
        <v>26</v>
      </c>
    </row>
    <row r="3979" spans="1:2" x14ac:dyDescent="0.2">
      <c r="A3979" t="s">
        <v>54</v>
      </c>
      <c r="B3979" t="s">
        <v>26</v>
      </c>
    </row>
    <row r="3980" spans="1:2" x14ac:dyDescent="0.2">
      <c r="A3980" t="s">
        <v>54</v>
      </c>
      <c r="B3980" t="s">
        <v>26</v>
      </c>
    </row>
    <row r="3981" spans="1:2" x14ac:dyDescent="0.2">
      <c r="A3981" t="s">
        <v>54</v>
      </c>
      <c r="B3981" t="s">
        <v>127</v>
      </c>
    </row>
    <row r="3982" spans="1:2" x14ac:dyDescent="0.2">
      <c r="A3982" t="s">
        <v>54</v>
      </c>
      <c r="B3982" t="s">
        <v>26</v>
      </c>
    </row>
    <row r="3983" spans="1:2" x14ac:dyDescent="0.2">
      <c r="A3983" t="s">
        <v>54</v>
      </c>
      <c r="B3983" t="s">
        <v>26</v>
      </c>
    </row>
    <row r="3984" spans="1:2" x14ac:dyDescent="0.2">
      <c r="A3984" t="s">
        <v>54</v>
      </c>
      <c r="B3984" t="s">
        <v>37</v>
      </c>
    </row>
    <row r="3985" spans="1:2" x14ac:dyDescent="0.2">
      <c r="A3985" t="s">
        <v>54</v>
      </c>
      <c r="B3985" t="s">
        <v>68</v>
      </c>
    </row>
    <row r="3986" spans="1:2" x14ac:dyDescent="0.2">
      <c r="A3986" t="s">
        <v>54</v>
      </c>
      <c r="B3986" t="s">
        <v>37</v>
      </c>
    </row>
    <row r="3987" spans="1:2" x14ac:dyDescent="0.2">
      <c r="A3987" t="s">
        <v>54</v>
      </c>
      <c r="B3987" t="s">
        <v>26</v>
      </c>
    </row>
    <row r="3988" spans="1:2" x14ac:dyDescent="0.2">
      <c r="A3988" t="s">
        <v>54</v>
      </c>
      <c r="B3988" t="s">
        <v>26</v>
      </c>
    </row>
    <row r="3989" spans="1:2" x14ac:dyDescent="0.2">
      <c r="A3989" t="s">
        <v>54</v>
      </c>
      <c r="B3989" t="s">
        <v>37</v>
      </c>
    </row>
    <row r="3990" spans="1:2" x14ac:dyDescent="0.2">
      <c r="A3990" t="s">
        <v>54</v>
      </c>
      <c r="B3990" t="s">
        <v>47</v>
      </c>
    </row>
    <row r="3991" spans="1:2" x14ac:dyDescent="0.2">
      <c r="A3991" t="s">
        <v>54</v>
      </c>
      <c r="B3991" t="s">
        <v>26</v>
      </c>
    </row>
    <row r="3992" spans="1:2" x14ac:dyDescent="0.2">
      <c r="A3992" t="s">
        <v>54</v>
      </c>
      <c r="B3992" t="s">
        <v>26</v>
      </c>
    </row>
    <row r="3993" spans="1:2" x14ac:dyDescent="0.2">
      <c r="A3993" t="s">
        <v>54</v>
      </c>
      <c r="B3993" t="s">
        <v>26</v>
      </c>
    </row>
    <row r="3994" spans="1:2" x14ac:dyDescent="0.2">
      <c r="A3994" t="s">
        <v>54</v>
      </c>
      <c r="B3994" t="s">
        <v>68</v>
      </c>
    </row>
    <row r="3995" spans="1:2" x14ac:dyDescent="0.2">
      <c r="A3995" t="s">
        <v>54</v>
      </c>
      <c r="B3995" t="s">
        <v>26</v>
      </c>
    </row>
    <row r="3996" spans="1:2" x14ac:dyDescent="0.2">
      <c r="A3996" t="s">
        <v>54</v>
      </c>
      <c r="B3996" t="s">
        <v>26</v>
      </c>
    </row>
    <row r="3997" spans="1:2" x14ac:dyDescent="0.2">
      <c r="A3997" t="s">
        <v>54</v>
      </c>
      <c r="B3997" t="s">
        <v>74</v>
      </c>
    </row>
    <row r="3998" spans="1:2" x14ac:dyDescent="0.2">
      <c r="A3998" t="s">
        <v>54</v>
      </c>
      <c r="B3998" t="s">
        <v>47</v>
      </c>
    </row>
    <row r="3999" spans="1:2" x14ac:dyDescent="0.2">
      <c r="A3999" t="s">
        <v>54</v>
      </c>
      <c r="B3999" t="s">
        <v>26</v>
      </c>
    </row>
    <row r="4000" spans="1:2" x14ac:dyDescent="0.2">
      <c r="A4000" t="s">
        <v>54</v>
      </c>
      <c r="B4000" t="s">
        <v>47</v>
      </c>
    </row>
    <row r="4001" spans="1:2" x14ac:dyDescent="0.2">
      <c r="A4001" t="s">
        <v>54</v>
      </c>
      <c r="B4001" t="s">
        <v>37</v>
      </c>
    </row>
    <row r="4002" spans="1:2" x14ac:dyDescent="0.2">
      <c r="A4002" t="s">
        <v>54</v>
      </c>
      <c r="B4002" t="s">
        <v>26</v>
      </c>
    </row>
    <row r="4003" spans="1:2" x14ac:dyDescent="0.2">
      <c r="A4003" t="s">
        <v>54</v>
      </c>
      <c r="B4003" t="s">
        <v>26</v>
      </c>
    </row>
    <row r="4004" spans="1:2" x14ac:dyDescent="0.2">
      <c r="A4004" t="s">
        <v>54</v>
      </c>
      <c r="B4004" t="s">
        <v>26</v>
      </c>
    </row>
    <row r="4005" spans="1:2" x14ac:dyDescent="0.2">
      <c r="A4005" t="s">
        <v>54</v>
      </c>
      <c r="B4005" t="s">
        <v>37</v>
      </c>
    </row>
    <row r="4006" spans="1:2" x14ac:dyDescent="0.2">
      <c r="A4006" t="s">
        <v>54</v>
      </c>
      <c r="B4006" t="s">
        <v>37</v>
      </c>
    </row>
    <row r="4007" spans="1:2" x14ac:dyDescent="0.2">
      <c r="A4007" t="s">
        <v>54</v>
      </c>
      <c r="B4007" t="s">
        <v>26</v>
      </c>
    </row>
    <row r="4008" spans="1:2" x14ac:dyDescent="0.2">
      <c r="A4008" t="s">
        <v>54</v>
      </c>
      <c r="B4008" t="s">
        <v>26</v>
      </c>
    </row>
    <row r="4009" spans="1:2" x14ac:dyDescent="0.2">
      <c r="A4009" t="s">
        <v>54</v>
      </c>
      <c r="B4009" t="s">
        <v>26</v>
      </c>
    </row>
    <row r="4010" spans="1:2" x14ac:dyDescent="0.2">
      <c r="A4010" t="s">
        <v>54</v>
      </c>
      <c r="B4010" t="s">
        <v>26</v>
      </c>
    </row>
    <row r="4011" spans="1:2" x14ac:dyDescent="0.2">
      <c r="A4011" t="s">
        <v>54</v>
      </c>
      <c r="B4011" t="s">
        <v>26</v>
      </c>
    </row>
    <row r="4012" spans="1:2" x14ac:dyDescent="0.2">
      <c r="A4012" t="s">
        <v>54</v>
      </c>
      <c r="B4012" t="s">
        <v>37</v>
      </c>
    </row>
    <row r="4013" spans="1:2" x14ac:dyDescent="0.2">
      <c r="A4013" t="s">
        <v>54</v>
      </c>
      <c r="B4013" t="s">
        <v>26</v>
      </c>
    </row>
    <row r="4014" spans="1:2" x14ac:dyDescent="0.2">
      <c r="A4014" t="s">
        <v>54</v>
      </c>
      <c r="B4014" t="s">
        <v>26</v>
      </c>
    </row>
    <row r="4015" spans="1:2" x14ac:dyDescent="0.2">
      <c r="A4015" t="s">
        <v>54</v>
      </c>
      <c r="B4015" t="s">
        <v>47</v>
      </c>
    </row>
    <row r="4016" spans="1:2" x14ac:dyDescent="0.2">
      <c r="A4016" t="s">
        <v>54</v>
      </c>
      <c r="B4016" t="s">
        <v>47</v>
      </c>
    </row>
    <row r="4017" spans="1:2" x14ac:dyDescent="0.2">
      <c r="A4017" t="s">
        <v>54</v>
      </c>
      <c r="B4017" t="s">
        <v>127</v>
      </c>
    </row>
    <row r="4018" spans="1:2" x14ac:dyDescent="0.2">
      <c r="A4018" t="s">
        <v>54</v>
      </c>
      <c r="B4018" t="s">
        <v>26</v>
      </c>
    </row>
    <row r="4019" spans="1:2" x14ac:dyDescent="0.2">
      <c r="A4019" t="s">
        <v>54</v>
      </c>
      <c r="B4019" t="s">
        <v>37</v>
      </c>
    </row>
    <row r="4020" spans="1:2" x14ac:dyDescent="0.2">
      <c r="A4020" t="s">
        <v>54</v>
      </c>
      <c r="B4020" t="s">
        <v>77</v>
      </c>
    </row>
    <row r="4021" spans="1:2" x14ac:dyDescent="0.2">
      <c r="A4021" t="s">
        <v>54</v>
      </c>
      <c r="B4021" t="s">
        <v>26</v>
      </c>
    </row>
    <row r="4022" spans="1:2" x14ac:dyDescent="0.2">
      <c r="A4022" t="s">
        <v>54</v>
      </c>
      <c r="B4022" t="s">
        <v>47</v>
      </c>
    </row>
    <row r="4023" spans="1:2" x14ac:dyDescent="0.2">
      <c r="A4023" t="s">
        <v>54</v>
      </c>
      <c r="B4023" t="s">
        <v>26</v>
      </c>
    </row>
    <row r="4024" spans="1:2" x14ac:dyDescent="0.2">
      <c r="A4024" t="s">
        <v>54</v>
      </c>
      <c r="B4024" t="s">
        <v>37</v>
      </c>
    </row>
    <row r="4025" spans="1:2" x14ac:dyDescent="0.2">
      <c r="A4025" t="s">
        <v>54</v>
      </c>
      <c r="B4025" t="s">
        <v>85</v>
      </c>
    </row>
    <row r="4026" spans="1:2" x14ac:dyDescent="0.2">
      <c r="A4026" t="s">
        <v>54</v>
      </c>
      <c r="B4026" t="s">
        <v>26</v>
      </c>
    </row>
    <row r="4027" spans="1:2" x14ac:dyDescent="0.2">
      <c r="A4027" t="s">
        <v>54</v>
      </c>
      <c r="B4027" t="s">
        <v>26</v>
      </c>
    </row>
    <row r="4028" spans="1:2" x14ac:dyDescent="0.2">
      <c r="A4028" t="s">
        <v>54</v>
      </c>
      <c r="B4028" t="s">
        <v>26</v>
      </c>
    </row>
    <row r="4029" spans="1:2" x14ac:dyDescent="0.2">
      <c r="A4029" t="s">
        <v>54</v>
      </c>
      <c r="B4029" t="s">
        <v>37</v>
      </c>
    </row>
    <row r="4030" spans="1:2" x14ac:dyDescent="0.2">
      <c r="A4030" t="s">
        <v>54</v>
      </c>
      <c r="B4030" t="s">
        <v>26</v>
      </c>
    </row>
    <row r="4031" spans="1:2" x14ac:dyDescent="0.2">
      <c r="A4031" t="s">
        <v>54</v>
      </c>
      <c r="B4031" t="s">
        <v>37</v>
      </c>
    </row>
    <row r="4032" spans="1:2" x14ac:dyDescent="0.2">
      <c r="A4032" t="s">
        <v>54</v>
      </c>
      <c r="B4032" t="s">
        <v>62</v>
      </c>
    </row>
    <row r="4033" spans="1:2" x14ac:dyDescent="0.2">
      <c r="A4033" t="s">
        <v>54</v>
      </c>
      <c r="B4033" t="s">
        <v>26</v>
      </c>
    </row>
    <row r="4034" spans="1:2" x14ac:dyDescent="0.2">
      <c r="A4034" t="s">
        <v>54</v>
      </c>
      <c r="B4034" t="s">
        <v>37</v>
      </c>
    </row>
    <row r="4035" spans="1:2" x14ac:dyDescent="0.2">
      <c r="A4035" t="s">
        <v>54</v>
      </c>
      <c r="B4035" t="s">
        <v>68</v>
      </c>
    </row>
    <row r="4036" spans="1:2" x14ac:dyDescent="0.2">
      <c r="A4036" t="s">
        <v>54</v>
      </c>
      <c r="B4036" t="s">
        <v>26</v>
      </c>
    </row>
    <row r="4037" spans="1:2" x14ac:dyDescent="0.2">
      <c r="A4037" t="s">
        <v>54</v>
      </c>
      <c r="B4037" t="s">
        <v>26</v>
      </c>
    </row>
    <row r="4038" spans="1:2" x14ac:dyDescent="0.2">
      <c r="A4038" t="s">
        <v>54</v>
      </c>
      <c r="B4038" t="s">
        <v>37</v>
      </c>
    </row>
    <row r="4039" spans="1:2" x14ac:dyDescent="0.2">
      <c r="A4039" t="s">
        <v>54</v>
      </c>
      <c r="B4039" t="s">
        <v>26</v>
      </c>
    </row>
    <row r="4040" spans="1:2" x14ac:dyDescent="0.2">
      <c r="A4040" t="s">
        <v>54</v>
      </c>
      <c r="B4040" t="s">
        <v>127</v>
      </c>
    </row>
    <row r="4041" spans="1:2" x14ac:dyDescent="0.2">
      <c r="A4041" t="s">
        <v>54</v>
      </c>
      <c r="B4041" t="s">
        <v>26</v>
      </c>
    </row>
    <row r="4042" spans="1:2" x14ac:dyDescent="0.2">
      <c r="A4042" t="s">
        <v>54</v>
      </c>
      <c r="B4042" t="s">
        <v>26</v>
      </c>
    </row>
    <row r="4043" spans="1:2" x14ac:dyDescent="0.2">
      <c r="A4043" t="s">
        <v>54</v>
      </c>
      <c r="B4043" t="s">
        <v>26</v>
      </c>
    </row>
    <row r="4044" spans="1:2" x14ac:dyDescent="0.2">
      <c r="A4044" t="s">
        <v>54</v>
      </c>
      <c r="B4044" t="s">
        <v>37</v>
      </c>
    </row>
    <row r="4045" spans="1:2" x14ac:dyDescent="0.2">
      <c r="A4045" t="s">
        <v>54</v>
      </c>
      <c r="B4045" t="s">
        <v>62</v>
      </c>
    </row>
    <row r="4046" spans="1:2" x14ac:dyDescent="0.2">
      <c r="A4046" t="s">
        <v>54</v>
      </c>
      <c r="B4046" t="s">
        <v>26</v>
      </c>
    </row>
    <row r="4047" spans="1:2" x14ac:dyDescent="0.2">
      <c r="A4047" t="s">
        <v>54</v>
      </c>
      <c r="B4047" t="s">
        <v>37</v>
      </c>
    </row>
    <row r="4048" spans="1:2" x14ac:dyDescent="0.2">
      <c r="A4048" t="s">
        <v>54</v>
      </c>
      <c r="B4048" t="s">
        <v>115</v>
      </c>
    </row>
    <row r="4049" spans="1:2" x14ac:dyDescent="0.2">
      <c r="A4049" t="s">
        <v>54</v>
      </c>
      <c r="B4049" t="s">
        <v>34</v>
      </c>
    </row>
    <row r="4050" spans="1:2" x14ac:dyDescent="0.2">
      <c r="A4050" t="s">
        <v>54</v>
      </c>
      <c r="B4050" t="s">
        <v>26</v>
      </c>
    </row>
    <row r="4051" spans="1:2" x14ac:dyDescent="0.2">
      <c r="A4051" t="s">
        <v>54</v>
      </c>
      <c r="B4051" t="s">
        <v>47</v>
      </c>
    </row>
    <row r="4052" spans="1:2" x14ac:dyDescent="0.2">
      <c r="A4052" t="s">
        <v>54</v>
      </c>
      <c r="B4052" t="s">
        <v>26</v>
      </c>
    </row>
    <row r="4053" spans="1:2" x14ac:dyDescent="0.2">
      <c r="A4053" t="s">
        <v>54</v>
      </c>
      <c r="B4053" t="s">
        <v>26</v>
      </c>
    </row>
    <row r="4054" spans="1:2" x14ac:dyDescent="0.2">
      <c r="A4054" t="s">
        <v>54</v>
      </c>
      <c r="B4054" t="s">
        <v>26</v>
      </c>
    </row>
    <row r="4055" spans="1:2" x14ac:dyDescent="0.2">
      <c r="A4055" t="s">
        <v>54</v>
      </c>
      <c r="B4055" t="s">
        <v>67</v>
      </c>
    </row>
    <row r="4056" spans="1:2" x14ac:dyDescent="0.2">
      <c r="A4056" t="s">
        <v>54</v>
      </c>
      <c r="B4056" t="s">
        <v>26</v>
      </c>
    </row>
    <row r="4057" spans="1:2" x14ac:dyDescent="0.2">
      <c r="A4057" t="s">
        <v>54</v>
      </c>
      <c r="B4057" t="s">
        <v>26</v>
      </c>
    </row>
    <row r="4058" spans="1:2" x14ac:dyDescent="0.2">
      <c r="A4058" t="s">
        <v>54</v>
      </c>
      <c r="B4058" t="s">
        <v>37</v>
      </c>
    </row>
    <row r="4059" spans="1:2" x14ac:dyDescent="0.2">
      <c r="A4059" t="s">
        <v>54</v>
      </c>
      <c r="B4059" t="s">
        <v>26</v>
      </c>
    </row>
    <row r="4060" spans="1:2" x14ac:dyDescent="0.2">
      <c r="A4060" t="s">
        <v>54</v>
      </c>
      <c r="B4060" t="s">
        <v>67</v>
      </c>
    </row>
    <row r="4061" spans="1:2" x14ac:dyDescent="0.2">
      <c r="A4061" t="s">
        <v>54</v>
      </c>
      <c r="B4061" t="s">
        <v>26</v>
      </c>
    </row>
    <row r="4062" spans="1:2" x14ac:dyDescent="0.2">
      <c r="A4062" t="s">
        <v>54</v>
      </c>
      <c r="B4062" t="s">
        <v>115</v>
      </c>
    </row>
    <row r="4063" spans="1:2" x14ac:dyDescent="0.2">
      <c r="A4063" t="s">
        <v>54</v>
      </c>
      <c r="B4063" t="s">
        <v>26</v>
      </c>
    </row>
    <row r="4064" spans="1:2" x14ac:dyDescent="0.2">
      <c r="A4064" t="s">
        <v>54</v>
      </c>
      <c r="B4064" t="s">
        <v>26</v>
      </c>
    </row>
    <row r="4065" spans="1:2" x14ac:dyDescent="0.2">
      <c r="A4065" t="s">
        <v>54</v>
      </c>
      <c r="B4065" t="s">
        <v>26</v>
      </c>
    </row>
    <row r="4066" spans="1:2" x14ac:dyDescent="0.2">
      <c r="A4066" t="s">
        <v>54</v>
      </c>
      <c r="B4066" t="s">
        <v>37</v>
      </c>
    </row>
    <row r="4067" spans="1:2" x14ac:dyDescent="0.2">
      <c r="A4067" t="s">
        <v>54</v>
      </c>
      <c r="B4067" t="s">
        <v>37</v>
      </c>
    </row>
    <row r="4068" spans="1:2" x14ac:dyDescent="0.2">
      <c r="A4068" t="s">
        <v>54</v>
      </c>
      <c r="B4068" t="s">
        <v>26</v>
      </c>
    </row>
    <row r="4069" spans="1:2" x14ac:dyDescent="0.2">
      <c r="A4069" t="s">
        <v>54</v>
      </c>
      <c r="B4069" t="s">
        <v>26</v>
      </c>
    </row>
    <row r="4070" spans="1:2" x14ac:dyDescent="0.2">
      <c r="A4070" t="s">
        <v>54</v>
      </c>
      <c r="B4070" t="s">
        <v>26</v>
      </c>
    </row>
    <row r="4071" spans="1:2" x14ac:dyDescent="0.2">
      <c r="A4071" t="s">
        <v>54</v>
      </c>
      <c r="B4071" t="s">
        <v>26</v>
      </c>
    </row>
    <row r="4072" spans="1:2" x14ac:dyDescent="0.2">
      <c r="A4072" t="s">
        <v>54</v>
      </c>
      <c r="B4072" t="s">
        <v>37</v>
      </c>
    </row>
    <row r="4073" spans="1:2" x14ac:dyDescent="0.2">
      <c r="A4073" t="s">
        <v>54</v>
      </c>
      <c r="B4073" t="s">
        <v>26</v>
      </c>
    </row>
    <row r="4074" spans="1:2" x14ac:dyDescent="0.2">
      <c r="A4074" t="s">
        <v>54</v>
      </c>
      <c r="B4074" t="s">
        <v>37</v>
      </c>
    </row>
    <row r="4075" spans="1:2" x14ac:dyDescent="0.2">
      <c r="A4075" t="s">
        <v>54</v>
      </c>
      <c r="B4075" t="s">
        <v>37</v>
      </c>
    </row>
    <row r="4076" spans="1:2" x14ac:dyDescent="0.2">
      <c r="A4076" t="s">
        <v>54</v>
      </c>
      <c r="B4076" t="s">
        <v>37</v>
      </c>
    </row>
    <row r="4077" spans="1:2" x14ac:dyDescent="0.2">
      <c r="A4077" t="s">
        <v>54</v>
      </c>
      <c r="B4077" t="s">
        <v>26</v>
      </c>
    </row>
    <row r="4078" spans="1:2" x14ac:dyDescent="0.2">
      <c r="A4078" t="s">
        <v>54</v>
      </c>
      <c r="B4078" t="s">
        <v>37</v>
      </c>
    </row>
    <row r="4079" spans="1:2" x14ac:dyDescent="0.2">
      <c r="A4079" t="s">
        <v>54</v>
      </c>
      <c r="B4079" t="s">
        <v>62</v>
      </c>
    </row>
    <row r="4080" spans="1:2" x14ac:dyDescent="0.2">
      <c r="A4080" t="s">
        <v>54</v>
      </c>
      <c r="B4080" t="s">
        <v>37</v>
      </c>
    </row>
    <row r="4081" spans="1:2" x14ac:dyDescent="0.2">
      <c r="A4081" t="s">
        <v>54</v>
      </c>
      <c r="B4081" t="s">
        <v>62</v>
      </c>
    </row>
    <row r="4082" spans="1:2" x14ac:dyDescent="0.2">
      <c r="A4082" t="s">
        <v>54</v>
      </c>
      <c r="B4082" t="s">
        <v>26</v>
      </c>
    </row>
    <row r="4083" spans="1:2" x14ac:dyDescent="0.2">
      <c r="A4083" t="s">
        <v>54</v>
      </c>
      <c r="B4083" t="s">
        <v>26</v>
      </c>
    </row>
    <row r="4084" spans="1:2" x14ac:dyDescent="0.2">
      <c r="A4084" t="s">
        <v>54</v>
      </c>
      <c r="B4084" t="s">
        <v>26</v>
      </c>
    </row>
    <row r="4085" spans="1:2" x14ac:dyDescent="0.2">
      <c r="A4085" t="s">
        <v>54</v>
      </c>
      <c r="B4085" t="s">
        <v>26</v>
      </c>
    </row>
    <row r="4086" spans="1:2" x14ac:dyDescent="0.2">
      <c r="A4086" t="s">
        <v>54</v>
      </c>
      <c r="B4086" t="s">
        <v>37</v>
      </c>
    </row>
    <row r="4087" spans="1:2" x14ac:dyDescent="0.2">
      <c r="A4087" t="s">
        <v>54</v>
      </c>
      <c r="B4087" t="s">
        <v>68</v>
      </c>
    </row>
    <row r="4088" spans="1:2" x14ac:dyDescent="0.2">
      <c r="A4088" t="s">
        <v>54</v>
      </c>
      <c r="B4088" t="s">
        <v>26</v>
      </c>
    </row>
    <row r="4089" spans="1:2" x14ac:dyDescent="0.2">
      <c r="A4089" t="s">
        <v>54</v>
      </c>
      <c r="B4089" t="s">
        <v>37</v>
      </c>
    </row>
    <row r="4090" spans="1:2" x14ac:dyDescent="0.2">
      <c r="A4090" t="s">
        <v>54</v>
      </c>
      <c r="B4090" t="s">
        <v>37</v>
      </c>
    </row>
    <row r="4091" spans="1:2" x14ac:dyDescent="0.2">
      <c r="A4091" t="s">
        <v>54</v>
      </c>
      <c r="B4091" t="s">
        <v>26</v>
      </c>
    </row>
    <row r="4092" spans="1:2" x14ac:dyDescent="0.2">
      <c r="A4092" t="s">
        <v>54</v>
      </c>
      <c r="B4092" t="s">
        <v>62</v>
      </c>
    </row>
    <row r="4093" spans="1:2" x14ac:dyDescent="0.2">
      <c r="A4093" t="s">
        <v>54</v>
      </c>
      <c r="B4093" t="s">
        <v>26</v>
      </c>
    </row>
    <row r="4094" spans="1:2" x14ac:dyDescent="0.2">
      <c r="A4094" t="s">
        <v>54</v>
      </c>
      <c r="B4094" t="s">
        <v>37</v>
      </c>
    </row>
    <row r="4095" spans="1:2" x14ac:dyDescent="0.2">
      <c r="A4095" t="s">
        <v>54</v>
      </c>
      <c r="B4095" t="s">
        <v>26</v>
      </c>
    </row>
    <row r="4096" spans="1:2" x14ac:dyDescent="0.2">
      <c r="A4096" t="s">
        <v>54</v>
      </c>
      <c r="B4096" t="s">
        <v>26</v>
      </c>
    </row>
    <row r="4097" spans="1:2" x14ac:dyDescent="0.2">
      <c r="A4097" t="s">
        <v>54</v>
      </c>
      <c r="B4097" t="s">
        <v>47</v>
      </c>
    </row>
    <row r="4098" spans="1:2" x14ac:dyDescent="0.2">
      <c r="A4098" t="s">
        <v>54</v>
      </c>
      <c r="B4098" t="s">
        <v>37</v>
      </c>
    </row>
    <row r="4099" spans="1:2" x14ac:dyDescent="0.2">
      <c r="A4099" t="s">
        <v>54</v>
      </c>
      <c r="B4099" t="s">
        <v>47</v>
      </c>
    </row>
    <row r="4100" spans="1:2" x14ac:dyDescent="0.2">
      <c r="A4100" t="s">
        <v>54</v>
      </c>
      <c r="B4100" t="s">
        <v>26</v>
      </c>
    </row>
    <row r="4101" spans="1:2" x14ac:dyDescent="0.2">
      <c r="A4101" t="s">
        <v>54</v>
      </c>
      <c r="B4101" t="s">
        <v>67</v>
      </c>
    </row>
    <row r="4102" spans="1:2" x14ac:dyDescent="0.2">
      <c r="A4102" t="s">
        <v>54</v>
      </c>
      <c r="B4102" t="s">
        <v>127</v>
      </c>
    </row>
    <row r="4103" spans="1:2" x14ac:dyDescent="0.2">
      <c r="A4103" t="s">
        <v>54</v>
      </c>
      <c r="B4103" t="s">
        <v>37</v>
      </c>
    </row>
    <row r="4104" spans="1:2" x14ac:dyDescent="0.2">
      <c r="A4104" t="s">
        <v>54</v>
      </c>
      <c r="B4104" t="s">
        <v>37</v>
      </c>
    </row>
    <row r="4105" spans="1:2" x14ac:dyDescent="0.2">
      <c r="A4105" t="s">
        <v>54</v>
      </c>
      <c r="B4105" t="s">
        <v>26</v>
      </c>
    </row>
    <row r="4106" spans="1:2" x14ac:dyDescent="0.2">
      <c r="A4106" t="s">
        <v>54</v>
      </c>
      <c r="B4106" t="s">
        <v>26</v>
      </c>
    </row>
    <row r="4107" spans="1:2" x14ac:dyDescent="0.2">
      <c r="A4107" t="s">
        <v>54</v>
      </c>
      <c r="B4107" t="s">
        <v>26</v>
      </c>
    </row>
    <row r="4108" spans="1:2" x14ac:dyDescent="0.2">
      <c r="A4108" t="s">
        <v>54</v>
      </c>
      <c r="B4108" t="s">
        <v>26</v>
      </c>
    </row>
    <row r="4109" spans="1:2" x14ac:dyDescent="0.2">
      <c r="A4109" t="s">
        <v>54</v>
      </c>
      <c r="B4109" t="s">
        <v>26</v>
      </c>
    </row>
    <row r="4110" spans="1:2" x14ac:dyDescent="0.2">
      <c r="A4110" t="s">
        <v>54</v>
      </c>
      <c r="B4110" t="s">
        <v>26</v>
      </c>
    </row>
    <row r="4111" spans="1:2" x14ac:dyDescent="0.2">
      <c r="A4111" t="s">
        <v>54</v>
      </c>
      <c r="B4111" t="s">
        <v>26</v>
      </c>
    </row>
    <row r="4112" spans="1:2" x14ac:dyDescent="0.2">
      <c r="A4112" t="s">
        <v>54</v>
      </c>
      <c r="B4112" t="s">
        <v>26</v>
      </c>
    </row>
    <row r="4113" spans="1:2" x14ac:dyDescent="0.2">
      <c r="A4113" t="s">
        <v>54</v>
      </c>
      <c r="B4113" t="s">
        <v>26</v>
      </c>
    </row>
    <row r="4114" spans="1:2" x14ac:dyDescent="0.2">
      <c r="A4114" t="s">
        <v>54</v>
      </c>
      <c r="B4114" t="s">
        <v>26</v>
      </c>
    </row>
    <row r="4115" spans="1:2" x14ac:dyDescent="0.2">
      <c r="A4115" t="s">
        <v>54</v>
      </c>
      <c r="B4115" t="s">
        <v>37</v>
      </c>
    </row>
    <row r="4116" spans="1:2" x14ac:dyDescent="0.2">
      <c r="A4116" t="s">
        <v>54</v>
      </c>
      <c r="B4116" t="s">
        <v>62</v>
      </c>
    </row>
    <row r="4117" spans="1:2" x14ac:dyDescent="0.2">
      <c r="A4117" t="s">
        <v>54</v>
      </c>
      <c r="B4117" t="s">
        <v>37</v>
      </c>
    </row>
    <row r="4118" spans="1:2" x14ac:dyDescent="0.2">
      <c r="A4118" t="s">
        <v>54</v>
      </c>
      <c r="B4118" t="s">
        <v>26</v>
      </c>
    </row>
    <row r="4119" spans="1:2" x14ac:dyDescent="0.2">
      <c r="A4119" t="s">
        <v>54</v>
      </c>
      <c r="B4119" t="s">
        <v>26</v>
      </c>
    </row>
    <row r="4120" spans="1:2" x14ac:dyDescent="0.2">
      <c r="A4120" t="s">
        <v>54</v>
      </c>
      <c r="B4120" t="s">
        <v>47</v>
      </c>
    </row>
    <row r="4121" spans="1:2" x14ac:dyDescent="0.2">
      <c r="A4121" t="s">
        <v>54</v>
      </c>
      <c r="B4121" t="s">
        <v>26</v>
      </c>
    </row>
    <row r="4122" spans="1:2" x14ac:dyDescent="0.2">
      <c r="A4122" t="s">
        <v>54</v>
      </c>
      <c r="B4122" t="s">
        <v>77</v>
      </c>
    </row>
    <row r="4123" spans="1:2" x14ac:dyDescent="0.2">
      <c r="A4123" t="s">
        <v>54</v>
      </c>
      <c r="B4123" t="s">
        <v>47</v>
      </c>
    </row>
    <row r="4124" spans="1:2" x14ac:dyDescent="0.2">
      <c r="A4124" t="s">
        <v>54</v>
      </c>
      <c r="B4124" t="s">
        <v>26</v>
      </c>
    </row>
    <row r="4125" spans="1:2" x14ac:dyDescent="0.2">
      <c r="A4125" t="s">
        <v>54</v>
      </c>
      <c r="B4125" t="s">
        <v>47</v>
      </c>
    </row>
    <row r="4126" spans="1:2" x14ac:dyDescent="0.2">
      <c r="A4126" t="s">
        <v>54</v>
      </c>
      <c r="B4126" t="s">
        <v>47</v>
      </c>
    </row>
    <row r="4127" spans="1:2" x14ac:dyDescent="0.2">
      <c r="A4127" t="s">
        <v>54</v>
      </c>
      <c r="B4127" t="s">
        <v>47</v>
      </c>
    </row>
    <row r="4128" spans="1:2" x14ac:dyDescent="0.2">
      <c r="A4128" t="s">
        <v>54</v>
      </c>
      <c r="B4128" t="s">
        <v>37</v>
      </c>
    </row>
    <row r="4129" spans="1:2" x14ac:dyDescent="0.2">
      <c r="A4129" t="s">
        <v>54</v>
      </c>
      <c r="B4129" t="s">
        <v>26</v>
      </c>
    </row>
    <row r="4130" spans="1:2" x14ac:dyDescent="0.2">
      <c r="A4130" t="s">
        <v>54</v>
      </c>
      <c r="B4130" t="s">
        <v>26</v>
      </c>
    </row>
    <row r="4131" spans="1:2" x14ac:dyDescent="0.2">
      <c r="A4131" t="s">
        <v>54</v>
      </c>
      <c r="B4131" t="s">
        <v>26</v>
      </c>
    </row>
    <row r="4132" spans="1:2" x14ac:dyDescent="0.2">
      <c r="A4132" t="s">
        <v>54</v>
      </c>
      <c r="B4132" t="s">
        <v>67</v>
      </c>
    </row>
    <row r="4133" spans="1:2" x14ac:dyDescent="0.2">
      <c r="A4133" t="s">
        <v>54</v>
      </c>
      <c r="B4133" t="s">
        <v>26</v>
      </c>
    </row>
    <row r="4134" spans="1:2" x14ac:dyDescent="0.2">
      <c r="A4134" t="s">
        <v>54</v>
      </c>
      <c r="B4134" t="s">
        <v>26</v>
      </c>
    </row>
    <row r="4135" spans="1:2" x14ac:dyDescent="0.2">
      <c r="A4135" t="s">
        <v>54</v>
      </c>
      <c r="B4135" t="s">
        <v>37</v>
      </c>
    </row>
    <row r="4136" spans="1:2" x14ac:dyDescent="0.2">
      <c r="A4136" t="s">
        <v>54</v>
      </c>
      <c r="B4136" t="s">
        <v>26</v>
      </c>
    </row>
    <row r="4137" spans="1:2" x14ac:dyDescent="0.2">
      <c r="A4137" t="s">
        <v>54</v>
      </c>
      <c r="B4137" t="s">
        <v>26</v>
      </c>
    </row>
    <row r="4138" spans="1:2" x14ac:dyDescent="0.2">
      <c r="A4138" t="s">
        <v>54</v>
      </c>
      <c r="B4138" t="s">
        <v>26</v>
      </c>
    </row>
    <row r="4139" spans="1:2" x14ac:dyDescent="0.2">
      <c r="A4139" t="s">
        <v>54</v>
      </c>
      <c r="B4139" t="s">
        <v>26</v>
      </c>
    </row>
    <row r="4140" spans="1:2" x14ac:dyDescent="0.2">
      <c r="A4140" t="s">
        <v>54</v>
      </c>
      <c r="B4140" t="s">
        <v>26</v>
      </c>
    </row>
    <row r="4141" spans="1:2" x14ac:dyDescent="0.2">
      <c r="A4141" t="s">
        <v>54</v>
      </c>
      <c r="B4141" t="s">
        <v>74</v>
      </c>
    </row>
    <row r="4142" spans="1:2" x14ac:dyDescent="0.2">
      <c r="A4142" t="s">
        <v>54</v>
      </c>
      <c r="B4142" t="s">
        <v>26</v>
      </c>
    </row>
    <row r="4143" spans="1:2" x14ac:dyDescent="0.2">
      <c r="A4143" t="s">
        <v>54</v>
      </c>
      <c r="B4143" t="s">
        <v>37</v>
      </c>
    </row>
    <row r="4144" spans="1:2" x14ac:dyDescent="0.2">
      <c r="A4144" t="s">
        <v>54</v>
      </c>
      <c r="B4144" t="s">
        <v>26</v>
      </c>
    </row>
    <row r="4145" spans="1:2" x14ac:dyDescent="0.2">
      <c r="A4145" t="s">
        <v>54</v>
      </c>
      <c r="B4145" t="s">
        <v>26</v>
      </c>
    </row>
    <row r="4146" spans="1:2" x14ac:dyDescent="0.2">
      <c r="A4146" t="s">
        <v>54</v>
      </c>
      <c r="B4146" t="s">
        <v>26</v>
      </c>
    </row>
    <row r="4147" spans="1:2" x14ac:dyDescent="0.2">
      <c r="A4147" t="s">
        <v>54</v>
      </c>
      <c r="B4147" t="s">
        <v>26</v>
      </c>
    </row>
    <row r="4148" spans="1:2" x14ac:dyDescent="0.2">
      <c r="A4148" t="s">
        <v>54</v>
      </c>
      <c r="B4148" t="s">
        <v>26</v>
      </c>
    </row>
    <row r="4149" spans="1:2" x14ac:dyDescent="0.2">
      <c r="A4149" t="s">
        <v>54</v>
      </c>
      <c r="B4149" t="s">
        <v>26</v>
      </c>
    </row>
    <row r="4150" spans="1:2" x14ac:dyDescent="0.2">
      <c r="A4150" t="s">
        <v>54</v>
      </c>
      <c r="B4150" t="s">
        <v>26</v>
      </c>
    </row>
    <row r="4151" spans="1:2" x14ac:dyDescent="0.2">
      <c r="A4151" t="s">
        <v>54</v>
      </c>
      <c r="B4151" t="s">
        <v>47</v>
      </c>
    </row>
    <row r="4152" spans="1:2" x14ac:dyDescent="0.2">
      <c r="A4152" t="s">
        <v>54</v>
      </c>
      <c r="B4152" t="s">
        <v>37</v>
      </c>
    </row>
    <row r="4153" spans="1:2" x14ac:dyDescent="0.2">
      <c r="A4153" t="s">
        <v>54</v>
      </c>
      <c r="B4153" t="s">
        <v>26</v>
      </c>
    </row>
    <row r="4154" spans="1:2" x14ac:dyDescent="0.2">
      <c r="A4154" t="s">
        <v>54</v>
      </c>
      <c r="B4154" t="s">
        <v>37</v>
      </c>
    </row>
    <row r="4155" spans="1:2" x14ac:dyDescent="0.2">
      <c r="A4155" t="s">
        <v>54</v>
      </c>
      <c r="B4155" t="s">
        <v>37</v>
      </c>
    </row>
    <row r="4156" spans="1:2" x14ac:dyDescent="0.2">
      <c r="A4156" t="s">
        <v>54</v>
      </c>
      <c r="B4156" t="s">
        <v>26</v>
      </c>
    </row>
    <row r="4157" spans="1:2" x14ac:dyDescent="0.2">
      <c r="A4157" t="s">
        <v>54</v>
      </c>
      <c r="B4157" t="s">
        <v>26</v>
      </c>
    </row>
    <row r="4158" spans="1:2" x14ac:dyDescent="0.2">
      <c r="A4158" t="s">
        <v>54</v>
      </c>
      <c r="B4158" t="s">
        <v>26</v>
      </c>
    </row>
    <row r="4159" spans="1:2" x14ac:dyDescent="0.2">
      <c r="A4159" t="s">
        <v>54</v>
      </c>
      <c r="B4159" t="s">
        <v>26</v>
      </c>
    </row>
    <row r="4160" spans="1:2" x14ac:dyDescent="0.2">
      <c r="A4160" t="s">
        <v>54</v>
      </c>
      <c r="B4160" t="s">
        <v>26</v>
      </c>
    </row>
    <row r="4161" spans="1:2" x14ac:dyDescent="0.2">
      <c r="A4161" t="s">
        <v>54</v>
      </c>
      <c r="B4161" t="s">
        <v>26</v>
      </c>
    </row>
    <row r="4162" spans="1:2" x14ac:dyDescent="0.2">
      <c r="A4162" t="s">
        <v>54</v>
      </c>
      <c r="B4162" t="s">
        <v>26</v>
      </c>
    </row>
    <row r="4163" spans="1:2" x14ac:dyDescent="0.2">
      <c r="A4163" t="s">
        <v>54</v>
      </c>
      <c r="B4163" t="s">
        <v>52</v>
      </c>
    </row>
    <row r="4164" spans="1:2" x14ac:dyDescent="0.2">
      <c r="A4164" t="s">
        <v>54</v>
      </c>
      <c r="B4164" t="s">
        <v>37</v>
      </c>
    </row>
    <row r="4165" spans="1:2" x14ac:dyDescent="0.2">
      <c r="A4165" t="s">
        <v>54</v>
      </c>
      <c r="B4165" t="s">
        <v>37</v>
      </c>
    </row>
    <row r="4166" spans="1:2" x14ac:dyDescent="0.2">
      <c r="A4166" t="s">
        <v>54</v>
      </c>
      <c r="B4166" t="s">
        <v>26</v>
      </c>
    </row>
    <row r="4167" spans="1:2" x14ac:dyDescent="0.2">
      <c r="A4167" t="s">
        <v>54</v>
      </c>
      <c r="B4167" t="s">
        <v>26</v>
      </c>
    </row>
    <row r="4168" spans="1:2" x14ac:dyDescent="0.2">
      <c r="A4168" t="s">
        <v>54</v>
      </c>
      <c r="B4168" t="s">
        <v>37</v>
      </c>
    </row>
    <row r="4169" spans="1:2" x14ac:dyDescent="0.2">
      <c r="A4169" t="s">
        <v>54</v>
      </c>
      <c r="B4169" t="s">
        <v>26</v>
      </c>
    </row>
    <row r="4170" spans="1:2" x14ac:dyDescent="0.2">
      <c r="A4170" t="s">
        <v>54</v>
      </c>
      <c r="B4170" t="s">
        <v>26</v>
      </c>
    </row>
    <row r="4171" spans="1:2" x14ac:dyDescent="0.2">
      <c r="A4171" t="s">
        <v>54</v>
      </c>
      <c r="B4171" t="s">
        <v>26</v>
      </c>
    </row>
    <row r="4172" spans="1:2" x14ac:dyDescent="0.2">
      <c r="A4172" t="s">
        <v>54</v>
      </c>
      <c r="B4172" t="s">
        <v>26</v>
      </c>
    </row>
    <row r="4173" spans="1:2" x14ac:dyDescent="0.2">
      <c r="A4173" t="s">
        <v>54</v>
      </c>
      <c r="B4173" t="s">
        <v>37</v>
      </c>
    </row>
    <row r="4174" spans="1:2" x14ac:dyDescent="0.2">
      <c r="A4174" t="s">
        <v>54</v>
      </c>
      <c r="B4174" t="s">
        <v>26</v>
      </c>
    </row>
    <row r="4175" spans="1:2" x14ac:dyDescent="0.2">
      <c r="A4175" t="s">
        <v>54</v>
      </c>
      <c r="B4175" t="s">
        <v>37</v>
      </c>
    </row>
    <row r="4176" spans="1:2" x14ac:dyDescent="0.2">
      <c r="A4176" t="s">
        <v>54</v>
      </c>
      <c r="B4176" t="s">
        <v>26</v>
      </c>
    </row>
    <row r="4177" spans="1:2" x14ac:dyDescent="0.2">
      <c r="A4177" t="s">
        <v>54</v>
      </c>
      <c r="B4177" t="s">
        <v>26</v>
      </c>
    </row>
    <row r="4178" spans="1:2" x14ac:dyDescent="0.2">
      <c r="A4178" t="s">
        <v>54</v>
      </c>
      <c r="B4178" t="s">
        <v>26</v>
      </c>
    </row>
    <row r="4179" spans="1:2" x14ac:dyDescent="0.2">
      <c r="A4179" t="s">
        <v>54</v>
      </c>
      <c r="B4179" t="s">
        <v>26</v>
      </c>
    </row>
    <row r="4180" spans="1:2" x14ac:dyDescent="0.2">
      <c r="A4180" t="s">
        <v>54</v>
      </c>
      <c r="B4180" t="s">
        <v>37</v>
      </c>
    </row>
    <row r="4181" spans="1:2" x14ac:dyDescent="0.2">
      <c r="A4181" t="s">
        <v>54</v>
      </c>
      <c r="B4181" t="s">
        <v>47</v>
      </c>
    </row>
    <row r="4182" spans="1:2" x14ac:dyDescent="0.2">
      <c r="A4182" t="s">
        <v>54</v>
      </c>
      <c r="B4182" t="s">
        <v>26</v>
      </c>
    </row>
    <row r="4183" spans="1:2" x14ac:dyDescent="0.2">
      <c r="A4183" t="s">
        <v>54</v>
      </c>
      <c r="B4183" t="s">
        <v>26</v>
      </c>
    </row>
    <row r="4184" spans="1:2" x14ac:dyDescent="0.2">
      <c r="A4184" t="s">
        <v>54</v>
      </c>
      <c r="B4184" t="s">
        <v>26</v>
      </c>
    </row>
    <row r="4185" spans="1:2" x14ac:dyDescent="0.2">
      <c r="A4185" t="s">
        <v>54</v>
      </c>
      <c r="B4185" t="s">
        <v>26</v>
      </c>
    </row>
    <row r="4186" spans="1:2" x14ac:dyDescent="0.2">
      <c r="A4186" t="s">
        <v>54</v>
      </c>
      <c r="B4186" t="s">
        <v>159</v>
      </c>
    </row>
    <row r="4187" spans="1:2" x14ac:dyDescent="0.2">
      <c r="A4187" t="s">
        <v>54</v>
      </c>
      <c r="B4187" t="s">
        <v>37</v>
      </c>
    </row>
    <row r="4188" spans="1:2" x14ac:dyDescent="0.2">
      <c r="A4188" t="s">
        <v>54</v>
      </c>
      <c r="B4188" t="s">
        <v>26</v>
      </c>
    </row>
    <row r="4189" spans="1:2" x14ac:dyDescent="0.2">
      <c r="A4189" t="s">
        <v>54</v>
      </c>
      <c r="B4189" t="s">
        <v>26</v>
      </c>
    </row>
    <row r="4190" spans="1:2" x14ac:dyDescent="0.2">
      <c r="A4190" t="s">
        <v>54</v>
      </c>
      <c r="B4190" t="s">
        <v>26</v>
      </c>
    </row>
    <row r="4191" spans="1:2" x14ac:dyDescent="0.2">
      <c r="A4191" t="s">
        <v>54</v>
      </c>
      <c r="B4191" t="s">
        <v>47</v>
      </c>
    </row>
    <row r="4192" spans="1:2" x14ac:dyDescent="0.2">
      <c r="A4192" t="s">
        <v>54</v>
      </c>
      <c r="B4192" t="s">
        <v>26</v>
      </c>
    </row>
    <row r="4193" spans="1:2" x14ac:dyDescent="0.2">
      <c r="A4193" t="s">
        <v>54</v>
      </c>
      <c r="B4193" t="s">
        <v>47</v>
      </c>
    </row>
    <row r="4194" spans="1:2" x14ac:dyDescent="0.2">
      <c r="A4194" t="s">
        <v>54</v>
      </c>
      <c r="B4194" t="s">
        <v>34</v>
      </c>
    </row>
    <row r="4195" spans="1:2" x14ac:dyDescent="0.2">
      <c r="A4195" t="s">
        <v>54</v>
      </c>
      <c r="B4195" t="s">
        <v>37</v>
      </c>
    </row>
    <row r="4196" spans="1:2" x14ac:dyDescent="0.2">
      <c r="A4196" t="s">
        <v>54</v>
      </c>
      <c r="B4196" t="s">
        <v>62</v>
      </c>
    </row>
    <row r="4197" spans="1:2" x14ac:dyDescent="0.2">
      <c r="A4197" t="s">
        <v>54</v>
      </c>
      <c r="B4197" t="s">
        <v>26</v>
      </c>
    </row>
    <row r="4198" spans="1:2" x14ac:dyDescent="0.2">
      <c r="A4198" t="s">
        <v>54</v>
      </c>
      <c r="B4198" t="s">
        <v>47</v>
      </c>
    </row>
    <row r="4199" spans="1:2" x14ac:dyDescent="0.2">
      <c r="A4199" t="s">
        <v>54</v>
      </c>
      <c r="B4199" t="s">
        <v>85</v>
      </c>
    </row>
    <row r="4200" spans="1:2" x14ac:dyDescent="0.2">
      <c r="A4200" t="s">
        <v>54</v>
      </c>
      <c r="B4200" t="s">
        <v>26</v>
      </c>
    </row>
    <row r="4201" spans="1:2" x14ac:dyDescent="0.2">
      <c r="A4201" t="s">
        <v>54</v>
      </c>
      <c r="B4201" t="s">
        <v>34</v>
      </c>
    </row>
    <row r="4202" spans="1:2" x14ac:dyDescent="0.2">
      <c r="A4202" t="s">
        <v>54</v>
      </c>
      <c r="B4202" t="s">
        <v>26</v>
      </c>
    </row>
    <row r="4203" spans="1:2" x14ac:dyDescent="0.2">
      <c r="A4203" t="s">
        <v>54</v>
      </c>
      <c r="B4203" t="s">
        <v>26</v>
      </c>
    </row>
    <row r="4204" spans="1:2" x14ac:dyDescent="0.2">
      <c r="A4204" t="s">
        <v>54</v>
      </c>
      <c r="B4204" t="s">
        <v>26</v>
      </c>
    </row>
    <row r="4205" spans="1:2" x14ac:dyDescent="0.2">
      <c r="A4205" t="s">
        <v>54</v>
      </c>
      <c r="B4205" t="s">
        <v>26</v>
      </c>
    </row>
    <row r="4206" spans="1:2" x14ac:dyDescent="0.2">
      <c r="A4206" t="s">
        <v>54</v>
      </c>
      <c r="B4206" t="s">
        <v>26</v>
      </c>
    </row>
    <row r="4207" spans="1:2" x14ac:dyDescent="0.2">
      <c r="A4207" t="s">
        <v>54</v>
      </c>
      <c r="B4207" t="s">
        <v>26</v>
      </c>
    </row>
    <row r="4208" spans="1:2" x14ac:dyDescent="0.2">
      <c r="A4208" t="s">
        <v>54</v>
      </c>
      <c r="B4208" t="s">
        <v>37</v>
      </c>
    </row>
    <row r="4209" spans="1:2" x14ac:dyDescent="0.2">
      <c r="A4209" t="s">
        <v>54</v>
      </c>
      <c r="B4209" t="s">
        <v>26</v>
      </c>
    </row>
    <row r="4210" spans="1:2" x14ac:dyDescent="0.2">
      <c r="A4210" t="s">
        <v>54</v>
      </c>
      <c r="B4210" t="s">
        <v>26</v>
      </c>
    </row>
    <row r="4211" spans="1:2" x14ac:dyDescent="0.2">
      <c r="A4211" t="s">
        <v>54</v>
      </c>
      <c r="B4211" t="s">
        <v>26</v>
      </c>
    </row>
    <row r="4212" spans="1:2" x14ac:dyDescent="0.2">
      <c r="A4212" t="s">
        <v>54</v>
      </c>
      <c r="B4212" t="s">
        <v>26</v>
      </c>
    </row>
    <row r="4213" spans="1:2" x14ac:dyDescent="0.2">
      <c r="A4213" t="s">
        <v>54</v>
      </c>
      <c r="B4213" t="s">
        <v>26</v>
      </c>
    </row>
    <row r="4214" spans="1:2" x14ac:dyDescent="0.2">
      <c r="A4214" t="s">
        <v>54</v>
      </c>
      <c r="B4214" t="s">
        <v>26</v>
      </c>
    </row>
    <row r="4215" spans="1:2" x14ac:dyDescent="0.2">
      <c r="A4215" t="s">
        <v>54</v>
      </c>
      <c r="B4215" t="s">
        <v>26</v>
      </c>
    </row>
    <row r="4216" spans="1:2" x14ac:dyDescent="0.2">
      <c r="A4216" t="s">
        <v>54</v>
      </c>
      <c r="B4216" t="s">
        <v>26</v>
      </c>
    </row>
    <row r="4217" spans="1:2" x14ac:dyDescent="0.2">
      <c r="A4217" t="s">
        <v>54</v>
      </c>
      <c r="B4217" t="s">
        <v>26</v>
      </c>
    </row>
    <row r="4218" spans="1:2" x14ac:dyDescent="0.2">
      <c r="A4218" t="s">
        <v>54</v>
      </c>
      <c r="B4218" t="s">
        <v>26</v>
      </c>
    </row>
    <row r="4219" spans="1:2" x14ac:dyDescent="0.2">
      <c r="A4219" t="s">
        <v>54</v>
      </c>
      <c r="B4219" t="s">
        <v>37</v>
      </c>
    </row>
    <row r="4220" spans="1:2" x14ac:dyDescent="0.2">
      <c r="A4220" t="s">
        <v>54</v>
      </c>
      <c r="B4220" t="s">
        <v>26</v>
      </c>
    </row>
    <row r="4221" spans="1:2" x14ac:dyDescent="0.2">
      <c r="A4221" t="s">
        <v>54</v>
      </c>
      <c r="B4221" t="s">
        <v>77</v>
      </c>
    </row>
    <row r="4222" spans="1:2" x14ac:dyDescent="0.2">
      <c r="A4222" t="s">
        <v>54</v>
      </c>
      <c r="B4222" t="s">
        <v>62</v>
      </c>
    </row>
    <row r="4223" spans="1:2" x14ac:dyDescent="0.2">
      <c r="A4223" t="s">
        <v>54</v>
      </c>
      <c r="B4223" t="s">
        <v>26</v>
      </c>
    </row>
    <row r="4224" spans="1:2" x14ac:dyDescent="0.2">
      <c r="A4224" t="s">
        <v>54</v>
      </c>
      <c r="B4224" t="s">
        <v>26</v>
      </c>
    </row>
    <row r="4225" spans="1:2" x14ac:dyDescent="0.2">
      <c r="A4225" t="s">
        <v>54</v>
      </c>
      <c r="B4225" t="s">
        <v>62</v>
      </c>
    </row>
    <row r="4226" spans="1:2" x14ac:dyDescent="0.2">
      <c r="A4226" t="s">
        <v>54</v>
      </c>
      <c r="B4226" t="s">
        <v>74</v>
      </c>
    </row>
    <row r="4227" spans="1:2" x14ac:dyDescent="0.2">
      <c r="A4227" t="s">
        <v>54</v>
      </c>
      <c r="B4227" t="s">
        <v>26</v>
      </c>
    </row>
    <row r="4228" spans="1:2" x14ac:dyDescent="0.2">
      <c r="A4228" t="s">
        <v>54</v>
      </c>
      <c r="B4228" t="s">
        <v>26</v>
      </c>
    </row>
    <row r="4229" spans="1:2" x14ac:dyDescent="0.2">
      <c r="A4229" t="s">
        <v>54</v>
      </c>
      <c r="B4229" t="s">
        <v>26</v>
      </c>
    </row>
    <row r="4230" spans="1:2" x14ac:dyDescent="0.2">
      <c r="A4230" t="s">
        <v>54</v>
      </c>
      <c r="B4230" t="s">
        <v>26</v>
      </c>
    </row>
    <row r="4231" spans="1:2" x14ac:dyDescent="0.2">
      <c r="A4231" t="s">
        <v>54</v>
      </c>
      <c r="B4231" t="s">
        <v>67</v>
      </c>
    </row>
    <row r="4232" spans="1:2" x14ac:dyDescent="0.2">
      <c r="A4232" t="s">
        <v>54</v>
      </c>
      <c r="B4232" t="s">
        <v>37</v>
      </c>
    </row>
    <row r="4233" spans="1:2" x14ac:dyDescent="0.2">
      <c r="A4233" t="s">
        <v>54</v>
      </c>
      <c r="B4233" t="s">
        <v>37</v>
      </c>
    </row>
    <row r="4234" spans="1:2" x14ac:dyDescent="0.2">
      <c r="A4234" t="s">
        <v>54</v>
      </c>
      <c r="B4234" t="s">
        <v>85</v>
      </c>
    </row>
    <row r="4235" spans="1:2" x14ac:dyDescent="0.2">
      <c r="A4235" t="s">
        <v>54</v>
      </c>
      <c r="B4235" t="s">
        <v>68</v>
      </c>
    </row>
    <row r="4236" spans="1:2" x14ac:dyDescent="0.2">
      <c r="A4236" t="s">
        <v>54</v>
      </c>
      <c r="B4236" t="s">
        <v>67</v>
      </c>
    </row>
    <row r="4237" spans="1:2" x14ac:dyDescent="0.2">
      <c r="A4237" t="s">
        <v>54</v>
      </c>
      <c r="B4237" t="s">
        <v>26</v>
      </c>
    </row>
    <row r="4238" spans="1:2" x14ac:dyDescent="0.2">
      <c r="A4238" t="s">
        <v>54</v>
      </c>
      <c r="B4238" t="s">
        <v>68</v>
      </c>
    </row>
    <row r="4239" spans="1:2" x14ac:dyDescent="0.2">
      <c r="A4239" t="s">
        <v>54</v>
      </c>
      <c r="B4239" t="s">
        <v>26</v>
      </c>
    </row>
    <row r="4240" spans="1:2" x14ac:dyDescent="0.2">
      <c r="A4240" t="s">
        <v>54</v>
      </c>
      <c r="B4240" t="s">
        <v>26</v>
      </c>
    </row>
    <row r="4241" spans="1:2" x14ac:dyDescent="0.2">
      <c r="A4241" t="s">
        <v>54</v>
      </c>
      <c r="B4241" t="s">
        <v>37</v>
      </c>
    </row>
    <row r="4242" spans="1:2" x14ac:dyDescent="0.2">
      <c r="A4242" t="s">
        <v>54</v>
      </c>
      <c r="B4242" t="s">
        <v>37</v>
      </c>
    </row>
    <row r="4243" spans="1:2" x14ac:dyDescent="0.2">
      <c r="A4243" t="s">
        <v>54</v>
      </c>
      <c r="B4243" t="s">
        <v>26</v>
      </c>
    </row>
    <row r="4244" spans="1:2" x14ac:dyDescent="0.2">
      <c r="A4244" t="s">
        <v>54</v>
      </c>
      <c r="B4244" t="s">
        <v>115</v>
      </c>
    </row>
    <row r="4245" spans="1:2" x14ac:dyDescent="0.2">
      <c r="A4245" t="s">
        <v>54</v>
      </c>
      <c r="B4245" t="s">
        <v>62</v>
      </c>
    </row>
    <row r="4246" spans="1:2" x14ac:dyDescent="0.2">
      <c r="A4246" t="s">
        <v>54</v>
      </c>
      <c r="B4246" t="s">
        <v>77</v>
      </c>
    </row>
    <row r="4247" spans="1:2" x14ac:dyDescent="0.2">
      <c r="A4247" t="s">
        <v>54</v>
      </c>
      <c r="B4247" t="s">
        <v>26</v>
      </c>
    </row>
    <row r="4248" spans="1:2" x14ac:dyDescent="0.2">
      <c r="A4248" t="s">
        <v>54</v>
      </c>
      <c r="B4248" t="s">
        <v>26</v>
      </c>
    </row>
    <row r="4249" spans="1:2" x14ac:dyDescent="0.2">
      <c r="A4249" t="s">
        <v>54</v>
      </c>
      <c r="B4249" t="s">
        <v>26</v>
      </c>
    </row>
    <row r="4250" spans="1:2" x14ac:dyDescent="0.2">
      <c r="A4250" t="s">
        <v>54</v>
      </c>
      <c r="B4250" t="s">
        <v>37</v>
      </c>
    </row>
    <row r="4251" spans="1:2" x14ac:dyDescent="0.2">
      <c r="A4251" t="s">
        <v>54</v>
      </c>
      <c r="B4251" t="s">
        <v>62</v>
      </c>
    </row>
    <row r="4252" spans="1:2" x14ac:dyDescent="0.2">
      <c r="A4252" t="s">
        <v>54</v>
      </c>
      <c r="B4252" t="s">
        <v>127</v>
      </c>
    </row>
    <row r="4253" spans="1:2" x14ac:dyDescent="0.2">
      <c r="A4253" t="s">
        <v>54</v>
      </c>
      <c r="B4253" t="s">
        <v>67</v>
      </c>
    </row>
    <row r="4254" spans="1:2" x14ac:dyDescent="0.2">
      <c r="A4254" t="s">
        <v>54</v>
      </c>
      <c r="B4254" t="s">
        <v>26</v>
      </c>
    </row>
    <row r="4255" spans="1:2" x14ac:dyDescent="0.2">
      <c r="A4255" t="s">
        <v>54</v>
      </c>
      <c r="B4255" t="s">
        <v>26</v>
      </c>
    </row>
    <row r="4256" spans="1:2" x14ac:dyDescent="0.2">
      <c r="A4256" t="s">
        <v>54</v>
      </c>
      <c r="B4256" t="s">
        <v>26</v>
      </c>
    </row>
    <row r="4257" spans="1:2" x14ac:dyDescent="0.2">
      <c r="A4257" t="s">
        <v>54</v>
      </c>
      <c r="B4257" t="s">
        <v>37</v>
      </c>
    </row>
    <row r="4258" spans="1:2" x14ac:dyDescent="0.2">
      <c r="A4258" t="s">
        <v>54</v>
      </c>
      <c r="B4258" t="s">
        <v>26</v>
      </c>
    </row>
    <row r="4259" spans="1:2" x14ac:dyDescent="0.2">
      <c r="A4259" t="s">
        <v>54</v>
      </c>
      <c r="B4259" t="s">
        <v>26</v>
      </c>
    </row>
    <row r="4260" spans="1:2" x14ac:dyDescent="0.2">
      <c r="A4260" t="s">
        <v>54</v>
      </c>
      <c r="B4260" t="s">
        <v>26</v>
      </c>
    </row>
    <row r="4261" spans="1:2" x14ac:dyDescent="0.2">
      <c r="A4261" t="s">
        <v>54</v>
      </c>
      <c r="B4261" t="s">
        <v>47</v>
      </c>
    </row>
    <row r="4262" spans="1:2" x14ac:dyDescent="0.2">
      <c r="A4262" t="s">
        <v>54</v>
      </c>
      <c r="B4262" t="s">
        <v>47</v>
      </c>
    </row>
    <row r="4263" spans="1:2" x14ac:dyDescent="0.2">
      <c r="A4263" t="s">
        <v>54</v>
      </c>
      <c r="B4263" t="s">
        <v>26</v>
      </c>
    </row>
    <row r="4264" spans="1:2" x14ac:dyDescent="0.2">
      <c r="A4264" t="s">
        <v>54</v>
      </c>
      <c r="B4264" t="s">
        <v>37</v>
      </c>
    </row>
    <row r="4265" spans="1:2" x14ac:dyDescent="0.2">
      <c r="A4265" t="s">
        <v>54</v>
      </c>
      <c r="B4265" t="s">
        <v>74</v>
      </c>
    </row>
    <row r="4266" spans="1:2" x14ac:dyDescent="0.2">
      <c r="A4266" t="s">
        <v>54</v>
      </c>
      <c r="B4266" t="s">
        <v>26</v>
      </c>
    </row>
    <row r="4267" spans="1:2" x14ac:dyDescent="0.2">
      <c r="A4267" t="s">
        <v>54</v>
      </c>
      <c r="B4267" t="s">
        <v>26</v>
      </c>
    </row>
    <row r="4268" spans="1:2" x14ac:dyDescent="0.2">
      <c r="A4268" t="s">
        <v>54</v>
      </c>
      <c r="B4268" t="s">
        <v>26</v>
      </c>
    </row>
    <row r="4269" spans="1:2" x14ac:dyDescent="0.2">
      <c r="A4269" t="s">
        <v>54</v>
      </c>
      <c r="B4269" t="s">
        <v>26</v>
      </c>
    </row>
    <row r="4270" spans="1:2" x14ac:dyDescent="0.2">
      <c r="A4270" t="s">
        <v>54</v>
      </c>
      <c r="B4270" t="s">
        <v>26</v>
      </c>
    </row>
    <row r="4271" spans="1:2" x14ac:dyDescent="0.2">
      <c r="A4271" t="s">
        <v>54</v>
      </c>
      <c r="B4271" t="s">
        <v>62</v>
      </c>
    </row>
    <row r="4272" spans="1:2" x14ac:dyDescent="0.2">
      <c r="A4272" t="s">
        <v>54</v>
      </c>
      <c r="B4272" t="s">
        <v>26</v>
      </c>
    </row>
    <row r="4273" spans="1:2" x14ac:dyDescent="0.2">
      <c r="A4273" t="s">
        <v>54</v>
      </c>
      <c r="B4273" t="s">
        <v>26</v>
      </c>
    </row>
    <row r="4274" spans="1:2" x14ac:dyDescent="0.2">
      <c r="A4274" t="s">
        <v>54</v>
      </c>
      <c r="B4274" t="s">
        <v>26</v>
      </c>
    </row>
    <row r="4275" spans="1:2" x14ac:dyDescent="0.2">
      <c r="A4275" t="s">
        <v>54</v>
      </c>
      <c r="B4275" t="s">
        <v>26</v>
      </c>
    </row>
    <row r="4276" spans="1:2" x14ac:dyDescent="0.2">
      <c r="A4276" t="s">
        <v>54</v>
      </c>
      <c r="B4276" t="s">
        <v>26</v>
      </c>
    </row>
    <row r="4277" spans="1:2" x14ac:dyDescent="0.2">
      <c r="A4277" t="s">
        <v>54</v>
      </c>
      <c r="B4277" t="s">
        <v>26</v>
      </c>
    </row>
    <row r="4278" spans="1:2" x14ac:dyDescent="0.2">
      <c r="A4278" t="s">
        <v>54</v>
      </c>
      <c r="B4278" t="s">
        <v>127</v>
      </c>
    </row>
    <row r="4279" spans="1:2" x14ac:dyDescent="0.2">
      <c r="A4279" t="s">
        <v>54</v>
      </c>
      <c r="B4279" t="s">
        <v>26</v>
      </c>
    </row>
    <row r="4280" spans="1:2" x14ac:dyDescent="0.2">
      <c r="A4280" t="s">
        <v>54</v>
      </c>
      <c r="B4280" t="s">
        <v>26</v>
      </c>
    </row>
    <row r="4281" spans="1:2" x14ac:dyDescent="0.2">
      <c r="A4281" t="s">
        <v>54</v>
      </c>
      <c r="B4281" t="s">
        <v>26</v>
      </c>
    </row>
    <row r="4282" spans="1:2" x14ac:dyDescent="0.2">
      <c r="A4282" t="s">
        <v>54</v>
      </c>
      <c r="B4282" t="s">
        <v>77</v>
      </c>
    </row>
    <row r="4283" spans="1:2" x14ac:dyDescent="0.2">
      <c r="A4283" t="s">
        <v>54</v>
      </c>
      <c r="B4283" t="s">
        <v>26</v>
      </c>
    </row>
    <row r="4284" spans="1:2" x14ac:dyDescent="0.2">
      <c r="A4284" t="s">
        <v>54</v>
      </c>
      <c r="B4284" t="s">
        <v>26</v>
      </c>
    </row>
    <row r="4285" spans="1:2" x14ac:dyDescent="0.2">
      <c r="A4285" t="s">
        <v>54</v>
      </c>
      <c r="B4285" t="s">
        <v>26</v>
      </c>
    </row>
    <row r="4286" spans="1:2" x14ac:dyDescent="0.2">
      <c r="A4286" t="s">
        <v>54</v>
      </c>
      <c r="B4286" t="s">
        <v>37</v>
      </c>
    </row>
    <row r="4287" spans="1:2" x14ac:dyDescent="0.2">
      <c r="A4287" t="s">
        <v>54</v>
      </c>
      <c r="B4287" t="s">
        <v>26</v>
      </c>
    </row>
    <row r="4288" spans="1:2" x14ac:dyDescent="0.2">
      <c r="A4288" t="s">
        <v>54</v>
      </c>
      <c r="B4288" t="s">
        <v>62</v>
      </c>
    </row>
    <row r="4289" spans="1:2" x14ac:dyDescent="0.2">
      <c r="A4289" t="s">
        <v>54</v>
      </c>
      <c r="B4289" t="s">
        <v>26</v>
      </c>
    </row>
    <row r="4290" spans="1:2" x14ac:dyDescent="0.2">
      <c r="A4290" t="s">
        <v>54</v>
      </c>
      <c r="B4290" t="s">
        <v>66</v>
      </c>
    </row>
    <row r="4291" spans="1:2" x14ac:dyDescent="0.2">
      <c r="A4291" t="s">
        <v>54</v>
      </c>
      <c r="B4291" t="s">
        <v>47</v>
      </c>
    </row>
    <row r="4292" spans="1:2" x14ac:dyDescent="0.2">
      <c r="A4292" t="s">
        <v>54</v>
      </c>
      <c r="B4292" t="s">
        <v>37</v>
      </c>
    </row>
    <row r="4293" spans="1:2" x14ac:dyDescent="0.2">
      <c r="A4293" t="s">
        <v>54</v>
      </c>
      <c r="B4293" t="s">
        <v>37</v>
      </c>
    </row>
    <row r="4294" spans="1:2" x14ac:dyDescent="0.2">
      <c r="A4294" t="s">
        <v>54</v>
      </c>
      <c r="B4294" t="s">
        <v>37</v>
      </c>
    </row>
    <row r="4295" spans="1:2" x14ac:dyDescent="0.2">
      <c r="A4295" t="s">
        <v>54</v>
      </c>
      <c r="B4295" t="s">
        <v>37</v>
      </c>
    </row>
    <row r="4296" spans="1:2" x14ac:dyDescent="0.2">
      <c r="A4296" t="s">
        <v>54</v>
      </c>
      <c r="B4296" t="s">
        <v>34</v>
      </c>
    </row>
    <row r="4297" spans="1:2" x14ac:dyDescent="0.2">
      <c r="A4297" t="s">
        <v>54</v>
      </c>
      <c r="B4297" t="s">
        <v>26</v>
      </c>
    </row>
    <row r="4298" spans="1:2" x14ac:dyDescent="0.2">
      <c r="A4298" t="s">
        <v>54</v>
      </c>
      <c r="B4298" t="s">
        <v>37</v>
      </c>
    </row>
    <row r="4299" spans="1:2" x14ac:dyDescent="0.2">
      <c r="A4299" t="s">
        <v>54</v>
      </c>
      <c r="B4299" t="s">
        <v>26</v>
      </c>
    </row>
    <row r="4300" spans="1:2" x14ac:dyDescent="0.2">
      <c r="A4300" t="s">
        <v>54</v>
      </c>
      <c r="B4300" t="s">
        <v>26</v>
      </c>
    </row>
    <row r="4301" spans="1:2" x14ac:dyDescent="0.2">
      <c r="A4301" t="s">
        <v>54</v>
      </c>
      <c r="B4301" t="s">
        <v>37</v>
      </c>
    </row>
    <row r="4302" spans="1:2" x14ac:dyDescent="0.2">
      <c r="A4302" t="s">
        <v>54</v>
      </c>
      <c r="B4302" t="s">
        <v>47</v>
      </c>
    </row>
    <row r="4303" spans="1:2" x14ac:dyDescent="0.2">
      <c r="A4303" t="s">
        <v>54</v>
      </c>
      <c r="B4303" t="s">
        <v>26</v>
      </c>
    </row>
    <row r="4304" spans="1:2" x14ac:dyDescent="0.2">
      <c r="A4304" t="s">
        <v>54</v>
      </c>
      <c r="B4304" t="s">
        <v>37</v>
      </c>
    </row>
    <row r="4305" spans="1:2" x14ac:dyDescent="0.2">
      <c r="A4305" t="s">
        <v>54</v>
      </c>
      <c r="B4305" t="s">
        <v>37</v>
      </c>
    </row>
    <row r="4306" spans="1:2" x14ac:dyDescent="0.2">
      <c r="A4306" t="s">
        <v>54</v>
      </c>
      <c r="B4306" t="s">
        <v>67</v>
      </c>
    </row>
    <row r="4307" spans="1:2" x14ac:dyDescent="0.2">
      <c r="A4307" t="s">
        <v>54</v>
      </c>
      <c r="B4307" t="s">
        <v>37</v>
      </c>
    </row>
    <row r="4308" spans="1:2" x14ac:dyDescent="0.2">
      <c r="A4308" t="s">
        <v>54</v>
      </c>
      <c r="B4308" t="s">
        <v>37</v>
      </c>
    </row>
    <row r="4309" spans="1:2" x14ac:dyDescent="0.2">
      <c r="A4309" t="s">
        <v>54</v>
      </c>
      <c r="B4309" t="s">
        <v>26</v>
      </c>
    </row>
    <row r="4310" spans="1:2" x14ac:dyDescent="0.2">
      <c r="A4310" t="s">
        <v>54</v>
      </c>
      <c r="B4310" t="s">
        <v>26</v>
      </c>
    </row>
    <row r="4311" spans="1:2" x14ac:dyDescent="0.2">
      <c r="A4311" t="s">
        <v>54</v>
      </c>
      <c r="B4311" t="s">
        <v>68</v>
      </c>
    </row>
    <row r="4312" spans="1:2" x14ac:dyDescent="0.2">
      <c r="A4312" t="s">
        <v>54</v>
      </c>
      <c r="B4312" t="s">
        <v>37</v>
      </c>
    </row>
    <row r="4313" spans="1:2" x14ac:dyDescent="0.2">
      <c r="A4313" t="s">
        <v>54</v>
      </c>
      <c r="B4313" t="s">
        <v>26</v>
      </c>
    </row>
    <row r="4314" spans="1:2" x14ac:dyDescent="0.2">
      <c r="A4314" t="s">
        <v>54</v>
      </c>
      <c r="B4314" t="s">
        <v>26</v>
      </c>
    </row>
    <row r="4315" spans="1:2" x14ac:dyDescent="0.2">
      <c r="A4315" t="s">
        <v>54</v>
      </c>
      <c r="B4315" t="s">
        <v>26</v>
      </c>
    </row>
    <row r="4316" spans="1:2" x14ac:dyDescent="0.2">
      <c r="A4316" t="s">
        <v>54</v>
      </c>
      <c r="B4316" t="s">
        <v>26</v>
      </c>
    </row>
    <row r="4317" spans="1:2" x14ac:dyDescent="0.2">
      <c r="A4317" t="s">
        <v>54</v>
      </c>
      <c r="B4317" t="s">
        <v>26</v>
      </c>
    </row>
    <row r="4318" spans="1:2" x14ac:dyDescent="0.2">
      <c r="A4318" t="s">
        <v>54</v>
      </c>
      <c r="B4318" t="s">
        <v>26</v>
      </c>
    </row>
    <row r="4319" spans="1:2" x14ac:dyDescent="0.2">
      <c r="A4319" t="s">
        <v>54</v>
      </c>
      <c r="B4319" t="s">
        <v>26</v>
      </c>
    </row>
    <row r="4320" spans="1:2" x14ac:dyDescent="0.2">
      <c r="A4320" t="s">
        <v>54</v>
      </c>
      <c r="B4320" t="s">
        <v>47</v>
      </c>
    </row>
    <row r="4321" spans="1:2" x14ac:dyDescent="0.2">
      <c r="A4321" t="s">
        <v>54</v>
      </c>
      <c r="B4321" t="s">
        <v>37</v>
      </c>
    </row>
    <row r="4322" spans="1:2" x14ac:dyDescent="0.2">
      <c r="A4322" t="s">
        <v>54</v>
      </c>
      <c r="B4322" t="s">
        <v>62</v>
      </c>
    </row>
    <row r="4323" spans="1:2" x14ac:dyDescent="0.2">
      <c r="A4323" t="s">
        <v>54</v>
      </c>
      <c r="B4323" t="s">
        <v>26</v>
      </c>
    </row>
    <row r="4324" spans="1:2" x14ac:dyDescent="0.2">
      <c r="A4324" t="s">
        <v>54</v>
      </c>
      <c r="B4324" t="s">
        <v>26</v>
      </c>
    </row>
    <row r="4325" spans="1:2" x14ac:dyDescent="0.2">
      <c r="A4325" t="s">
        <v>54</v>
      </c>
      <c r="B4325" t="s">
        <v>26</v>
      </c>
    </row>
    <row r="4326" spans="1:2" x14ac:dyDescent="0.2">
      <c r="A4326" t="s">
        <v>54</v>
      </c>
      <c r="B4326" t="s">
        <v>85</v>
      </c>
    </row>
    <row r="4327" spans="1:2" x14ac:dyDescent="0.2">
      <c r="A4327" t="s">
        <v>54</v>
      </c>
      <c r="B4327" t="s">
        <v>26</v>
      </c>
    </row>
    <row r="4328" spans="1:2" x14ac:dyDescent="0.2">
      <c r="A4328" t="s">
        <v>54</v>
      </c>
      <c r="B4328" t="s">
        <v>62</v>
      </c>
    </row>
    <row r="4329" spans="1:2" x14ac:dyDescent="0.2">
      <c r="A4329" t="s">
        <v>54</v>
      </c>
      <c r="B4329" t="s">
        <v>67</v>
      </c>
    </row>
    <row r="4330" spans="1:2" x14ac:dyDescent="0.2">
      <c r="A4330" t="s">
        <v>54</v>
      </c>
      <c r="B4330" t="s">
        <v>37</v>
      </c>
    </row>
    <row r="4331" spans="1:2" x14ac:dyDescent="0.2">
      <c r="A4331" t="s">
        <v>54</v>
      </c>
      <c r="B4331" t="s">
        <v>26</v>
      </c>
    </row>
    <row r="4332" spans="1:2" x14ac:dyDescent="0.2">
      <c r="A4332" t="s">
        <v>54</v>
      </c>
      <c r="B4332" t="s">
        <v>26</v>
      </c>
    </row>
    <row r="4333" spans="1:2" x14ac:dyDescent="0.2">
      <c r="A4333" t="s">
        <v>54</v>
      </c>
      <c r="B4333" t="s">
        <v>26</v>
      </c>
    </row>
    <row r="4334" spans="1:2" x14ac:dyDescent="0.2">
      <c r="A4334" t="s">
        <v>54</v>
      </c>
      <c r="B4334" t="s">
        <v>37</v>
      </c>
    </row>
    <row r="4335" spans="1:2" x14ac:dyDescent="0.2">
      <c r="A4335" t="s">
        <v>54</v>
      </c>
      <c r="B4335" t="s">
        <v>26</v>
      </c>
    </row>
    <row r="4336" spans="1:2" x14ac:dyDescent="0.2">
      <c r="A4336" t="s">
        <v>54</v>
      </c>
      <c r="B4336" t="s">
        <v>37</v>
      </c>
    </row>
    <row r="4337" spans="1:2" x14ac:dyDescent="0.2">
      <c r="A4337" t="s">
        <v>54</v>
      </c>
      <c r="B4337" t="s">
        <v>37</v>
      </c>
    </row>
    <row r="4338" spans="1:2" x14ac:dyDescent="0.2">
      <c r="A4338" t="s">
        <v>54</v>
      </c>
      <c r="B4338" t="s">
        <v>26</v>
      </c>
    </row>
    <row r="4339" spans="1:2" x14ac:dyDescent="0.2">
      <c r="A4339" t="s">
        <v>54</v>
      </c>
      <c r="B4339" t="s">
        <v>26</v>
      </c>
    </row>
    <row r="4340" spans="1:2" x14ac:dyDescent="0.2">
      <c r="A4340" t="s">
        <v>54</v>
      </c>
      <c r="B4340" t="s">
        <v>67</v>
      </c>
    </row>
    <row r="4341" spans="1:2" x14ac:dyDescent="0.2">
      <c r="A4341" t="s">
        <v>54</v>
      </c>
      <c r="B4341" t="s">
        <v>26</v>
      </c>
    </row>
    <row r="4342" spans="1:2" x14ac:dyDescent="0.2">
      <c r="A4342" t="s">
        <v>54</v>
      </c>
      <c r="B4342" t="s">
        <v>34</v>
      </c>
    </row>
    <row r="4343" spans="1:2" x14ac:dyDescent="0.2">
      <c r="A4343" t="s">
        <v>54</v>
      </c>
      <c r="B4343" t="s">
        <v>26</v>
      </c>
    </row>
    <row r="4344" spans="1:2" x14ac:dyDescent="0.2">
      <c r="A4344" t="s">
        <v>54</v>
      </c>
      <c r="B4344" t="s">
        <v>34</v>
      </c>
    </row>
    <row r="4345" spans="1:2" x14ac:dyDescent="0.2">
      <c r="A4345" t="s">
        <v>54</v>
      </c>
      <c r="B4345" t="s">
        <v>37</v>
      </c>
    </row>
    <row r="4346" spans="1:2" x14ac:dyDescent="0.2">
      <c r="A4346" t="s">
        <v>54</v>
      </c>
      <c r="B4346" t="s">
        <v>26</v>
      </c>
    </row>
    <row r="4347" spans="1:2" x14ac:dyDescent="0.2">
      <c r="A4347" t="s">
        <v>54</v>
      </c>
      <c r="B4347" t="s">
        <v>26</v>
      </c>
    </row>
    <row r="4348" spans="1:2" x14ac:dyDescent="0.2">
      <c r="A4348" t="s">
        <v>54</v>
      </c>
      <c r="B4348" t="s">
        <v>115</v>
      </c>
    </row>
    <row r="4349" spans="1:2" x14ac:dyDescent="0.2">
      <c r="A4349" t="s">
        <v>54</v>
      </c>
      <c r="B4349" t="s">
        <v>26</v>
      </c>
    </row>
    <row r="4350" spans="1:2" x14ac:dyDescent="0.2">
      <c r="A4350" t="s">
        <v>54</v>
      </c>
      <c r="B4350" t="s">
        <v>26</v>
      </c>
    </row>
    <row r="4351" spans="1:2" x14ac:dyDescent="0.2">
      <c r="A4351" t="s">
        <v>54</v>
      </c>
      <c r="B4351" t="s">
        <v>26</v>
      </c>
    </row>
    <row r="4352" spans="1:2" x14ac:dyDescent="0.2">
      <c r="A4352" t="s">
        <v>54</v>
      </c>
      <c r="B4352" t="s">
        <v>26</v>
      </c>
    </row>
    <row r="4353" spans="1:2" x14ac:dyDescent="0.2">
      <c r="A4353" t="s">
        <v>54</v>
      </c>
      <c r="B4353" t="s">
        <v>26</v>
      </c>
    </row>
    <row r="4354" spans="1:2" x14ac:dyDescent="0.2">
      <c r="A4354" t="s">
        <v>54</v>
      </c>
      <c r="B4354" t="s">
        <v>26</v>
      </c>
    </row>
    <row r="4355" spans="1:2" x14ac:dyDescent="0.2">
      <c r="A4355" t="s">
        <v>54</v>
      </c>
      <c r="B4355" t="s">
        <v>47</v>
      </c>
    </row>
    <row r="4356" spans="1:2" x14ac:dyDescent="0.2">
      <c r="A4356" t="s">
        <v>54</v>
      </c>
      <c r="B4356" t="s">
        <v>37</v>
      </c>
    </row>
    <row r="4357" spans="1:2" x14ac:dyDescent="0.2">
      <c r="A4357" t="s">
        <v>54</v>
      </c>
      <c r="B4357" t="s">
        <v>26</v>
      </c>
    </row>
    <row r="4358" spans="1:2" x14ac:dyDescent="0.2">
      <c r="A4358" t="s">
        <v>54</v>
      </c>
      <c r="B4358" t="s">
        <v>34</v>
      </c>
    </row>
    <row r="4359" spans="1:2" x14ac:dyDescent="0.2">
      <c r="A4359" t="s">
        <v>54</v>
      </c>
      <c r="B4359" t="s">
        <v>26</v>
      </c>
    </row>
    <row r="4360" spans="1:2" x14ac:dyDescent="0.2">
      <c r="A4360" t="s">
        <v>54</v>
      </c>
      <c r="B4360" t="s">
        <v>26</v>
      </c>
    </row>
    <row r="4361" spans="1:2" x14ac:dyDescent="0.2">
      <c r="A4361" t="s">
        <v>54</v>
      </c>
      <c r="B4361" t="s">
        <v>37</v>
      </c>
    </row>
    <row r="4362" spans="1:2" x14ac:dyDescent="0.2">
      <c r="A4362" t="s">
        <v>54</v>
      </c>
      <c r="B4362" t="s">
        <v>62</v>
      </c>
    </row>
    <row r="4363" spans="1:2" x14ac:dyDescent="0.2">
      <c r="A4363" t="s">
        <v>54</v>
      </c>
      <c r="B4363" t="s">
        <v>26</v>
      </c>
    </row>
    <row r="4364" spans="1:2" x14ac:dyDescent="0.2">
      <c r="A4364" t="s">
        <v>54</v>
      </c>
      <c r="B4364" t="s">
        <v>47</v>
      </c>
    </row>
    <row r="4365" spans="1:2" x14ac:dyDescent="0.2">
      <c r="A4365" t="s">
        <v>54</v>
      </c>
      <c r="B4365" t="s">
        <v>47</v>
      </c>
    </row>
    <row r="4366" spans="1:2" x14ac:dyDescent="0.2">
      <c r="A4366" t="s">
        <v>54</v>
      </c>
      <c r="B4366" t="s">
        <v>26</v>
      </c>
    </row>
    <row r="4367" spans="1:2" x14ac:dyDescent="0.2">
      <c r="A4367" t="s">
        <v>54</v>
      </c>
      <c r="B4367" t="s">
        <v>26</v>
      </c>
    </row>
    <row r="4368" spans="1:2" x14ac:dyDescent="0.2">
      <c r="A4368" t="s">
        <v>54</v>
      </c>
      <c r="B4368" t="s">
        <v>26</v>
      </c>
    </row>
    <row r="4369" spans="1:2" x14ac:dyDescent="0.2">
      <c r="A4369" t="s">
        <v>54</v>
      </c>
      <c r="B4369" t="s">
        <v>26</v>
      </c>
    </row>
    <row r="4370" spans="1:2" x14ac:dyDescent="0.2">
      <c r="A4370" t="s">
        <v>54</v>
      </c>
      <c r="B4370" t="s">
        <v>37</v>
      </c>
    </row>
    <row r="4371" spans="1:2" x14ac:dyDescent="0.2">
      <c r="A4371" t="s">
        <v>54</v>
      </c>
      <c r="B4371" t="s">
        <v>37</v>
      </c>
    </row>
    <row r="4372" spans="1:2" x14ac:dyDescent="0.2">
      <c r="A4372" t="s">
        <v>54</v>
      </c>
      <c r="B4372" t="s">
        <v>34</v>
      </c>
    </row>
    <row r="4373" spans="1:2" x14ac:dyDescent="0.2">
      <c r="A4373" t="s">
        <v>54</v>
      </c>
      <c r="B4373" t="s">
        <v>34</v>
      </c>
    </row>
    <row r="4374" spans="1:2" x14ac:dyDescent="0.2">
      <c r="A4374" t="s">
        <v>54</v>
      </c>
      <c r="B4374" t="s">
        <v>34</v>
      </c>
    </row>
    <row r="4375" spans="1:2" x14ac:dyDescent="0.2">
      <c r="A4375" t="s">
        <v>54</v>
      </c>
      <c r="B4375" t="s">
        <v>26</v>
      </c>
    </row>
    <row r="4376" spans="1:2" x14ac:dyDescent="0.2">
      <c r="A4376" t="s">
        <v>54</v>
      </c>
      <c r="B4376" t="s">
        <v>26</v>
      </c>
    </row>
    <row r="4377" spans="1:2" x14ac:dyDescent="0.2">
      <c r="A4377" t="s">
        <v>54</v>
      </c>
      <c r="B4377" t="s">
        <v>26</v>
      </c>
    </row>
    <row r="4378" spans="1:2" x14ac:dyDescent="0.2">
      <c r="A4378" t="s">
        <v>54</v>
      </c>
      <c r="B4378" t="s">
        <v>26</v>
      </c>
    </row>
    <row r="4379" spans="1:2" x14ac:dyDescent="0.2">
      <c r="A4379" t="s">
        <v>54</v>
      </c>
      <c r="B4379" t="s">
        <v>26</v>
      </c>
    </row>
    <row r="4380" spans="1:2" x14ac:dyDescent="0.2">
      <c r="A4380" t="s">
        <v>54</v>
      </c>
      <c r="B4380" t="s">
        <v>47</v>
      </c>
    </row>
    <row r="4381" spans="1:2" x14ac:dyDescent="0.2">
      <c r="A4381" t="s">
        <v>54</v>
      </c>
      <c r="B4381" t="s">
        <v>26</v>
      </c>
    </row>
    <row r="4382" spans="1:2" x14ac:dyDescent="0.2">
      <c r="A4382" t="s">
        <v>54</v>
      </c>
      <c r="B4382" t="s">
        <v>85</v>
      </c>
    </row>
    <row r="4383" spans="1:2" x14ac:dyDescent="0.2">
      <c r="A4383" t="s">
        <v>54</v>
      </c>
      <c r="B4383" t="s">
        <v>26</v>
      </c>
    </row>
    <row r="4384" spans="1:2" x14ac:dyDescent="0.2">
      <c r="A4384" t="s">
        <v>54</v>
      </c>
      <c r="B4384" t="s">
        <v>37</v>
      </c>
    </row>
    <row r="4385" spans="1:2" x14ac:dyDescent="0.2">
      <c r="A4385" t="s">
        <v>54</v>
      </c>
      <c r="B4385" t="s">
        <v>26</v>
      </c>
    </row>
    <row r="4386" spans="1:2" x14ac:dyDescent="0.2">
      <c r="A4386" t="s">
        <v>54</v>
      </c>
      <c r="B4386" t="s">
        <v>26</v>
      </c>
    </row>
    <row r="4387" spans="1:2" x14ac:dyDescent="0.2">
      <c r="A4387" t="s">
        <v>54</v>
      </c>
      <c r="B4387" t="s">
        <v>26</v>
      </c>
    </row>
    <row r="4388" spans="1:2" x14ac:dyDescent="0.2">
      <c r="A4388" t="s">
        <v>54</v>
      </c>
      <c r="B4388" t="s">
        <v>26</v>
      </c>
    </row>
    <row r="4389" spans="1:2" x14ac:dyDescent="0.2">
      <c r="A4389" t="s">
        <v>54</v>
      </c>
      <c r="B4389" t="s">
        <v>26</v>
      </c>
    </row>
    <row r="4390" spans="1:2" x14ac:dyDescent="0.2">
      <c r="A4390" t="s">
        <v>54</v>
      </c>
      <c r="B4390" t="s">
        <v>26</v>
      </c>
    </row>
    <row r="4391" spans="1:2" x14ac:dyDescent="0.2">
      <c r="A4391" t="s">
        <v>54</v>
      </c>
      <c r="B4391" t="s">
        <v>26</v>
      </c>
    </row>
    <row r="4392" spans="1:2" x14ac:dyDescent="0.2">
      <c r="A4392" t="s">
        <v>54</v>
      </c>
      <c r="B4392" t="s">
        <v>37</v>
      </c>
    </row>
    <row r="4393" spans="1:2" x14ac:dyDescent="0.2">
      <c r="A4393" t="s">
        <v>54</v>
      </c>
      <c r="B4393" t="s">
        <v>47</v>
      </c>
    </row>
    <row r="4394" spans="1:2" x14ac:dyDescent="0.2">
      <c r="A4394" t="s">
        <v>54</v>
      </c>
      <c r="B4394" t="s">
        <v>26</v>
      </c>
    </row>
    <row r="4395" spans="1:2" x14ac:dyDescent="0.2">
      <c r="A4395" t="s">
        <v>54</v>
      </c>
      <c r="B4395" t="s">
        <v>26</v>
      </c>
    </row>
    <row r="4396" spans="1:2" x14ac:dyDescent="0.2">
      <c r="A4396" t="s">
        <v>54</v>
      </c>
      <c r="B4396" t="s">
        <v>26</v>
      </c>
    </row>
    <row r="4397" spans="1:2" x14ac:dyDescent="0.2">
      <c r="A4397" t="s">
        <v>54</v>
      </c>
      <c r="B4397" t="s">
        <v>62</v>
      </c>
    </row>
    <row r="4398" spans="1:2" x14ac:dyDescent="0.2">
      <c r="A4398" t="s">
        <v>54</v>
      </c>
      <c r="B4398" t="s">
        <v>34</v>
      </c>
    </row>
    <row r="4399" spans="1:2" x14ac:dyDescent="0.2">
      <c r="A4399" t="s">
        <v>54</v>
      </c>
      <c r="B4399" t="s">
        <v>26</v>
      </c>
    </row>
    <row r="4400" spans="1:2" x14ac:dyDescent="0.2">
      <c r="A4400" t="s">
        <v>54</v>
      </c>
      <c r="B4400" t="s">
        <v>37</v>
      </c>
    </row>
    <row r="4401" spans="1:2" x14ac:dyDescent="0.2">
      <c r="A4401" t="s">
        <v>54</v>
      </c>
      <c r="B4401" t="s">
        <v>26</v>
      </c>
    </row>
    <row r="4402" spans="1:2" x14ac:dyDescent="0.2">
      <c r="A4402" t="s">
        <v>54</v>
      </c>
      <c r="B4402" t="s">
        <v>26</v>
      </c>
    </row>
    <row r="4403" spans="1:2" x14ac:dyDescent="0.2">
      <c r="A4403" t="s">
        <v>54</v>
      </c>
      <c r="B4403" t="s">
        <v>26</v>
      </c>
    </row>
    <row r="4404" spans="1:2" x14ac:dyDescent="0.2">
      <c r="A4404" t="s">
        <v>54</v>
      </c>
      <c r="B4404" t="s">
        <v>66</v>
      </c>
    </row>
    <row r="4405" spans="1:2" x14ac:dyDescent="0.2">
      <c r="A4405" t="s">
        <v>54</v>
      </c>
      <c r="B4405" t="s">
        <v>26</v>
      </c>
    </row>
    <row r="4406" spans="1:2" x14ac:dyDescent="0.2">
      <c r="A4406" t="s">
        <v>54</v>
      </c>
      <c r="B4406" t="s">
        <v>34</v>
      </c>
    </row>
    <row r="4407" spans="1:2" x14ac:dyDescent="0.2">
      <c r="A4407" t="s">
        <v>54</v>
      </c>
      <c r="B4407" t="s">
        <v>26</v>
      </c>
    </row>
    <row r="4408" spans="1:2" x14ac:dyDescent="0.2">
      <c r="A4408" t="s">
        <v>54</v>
      </c>
      <c r="B4408" t="s">
        <v>26</v>
      </c>
    </row>
    <row r="4409" spans="1:2" x14ac:dyDescent="0.2">
      <c r="A4409" t="s">
        <v>54</v>
      </c>
      <c r="B4409" t="s">
        <v>26</v>
      </c>
    </row>
    <row r="4410" spans="1:2" x14ac:dyDescent="0.2">
      <c r="A4410" t="s">
        <v>54</v>
      </c>
      <c r="B4410" t="s">
        <v>26</v>
      </c>
    </row>
    <row r="4411" spans="1:2" x14ac:dyDescent="0.2">
      <c r="A4411" t="s">
        <v>54</v>
      </c>
      <c r="B4411" t="s">
        <v>26</v>
      </c>
    </row>
    <row r="4412" spans="1:2" x14ac:dyDescent="0.2">
      <c r="A4412" t="s">
        <v>54</v>
      </c>
      <c r="B4412" t="s">
        <v>115</v>
      </c>
    </row>
    <row r="4413" spans="1:2" x14ac:dyDescent="0.2">
      <c r="A4413" t="s">
        <v>54</v>
      </c>
      <c r="B4413" t="s">
        <v>67</v>
      </c>
    </row>
    <row r="4414" spans="1:2" x14ac:dyDescent="0.2">
      <c r="A4414" t="s">
        <v>54</v>
      </c>
      <c r="B4414" t="s">
        <v>26</v>
      </c>
    </row>
    <row r="4415" spans="1:2" x14ac:dyDescent="0.2">
      <c r="A4415" t="s">
        <v>54</v>
      </c>
      <c r="B4415" t="s">
        <v>47</v>
      </c>
    </row>
    <row r="4416" spans="1:2" x14ac:dyDescent="0.2">
      <c r="A4416" t="s">
        <v>54</v>
      </c>
      <c r="B4416" t="s">
        <v>26</v>
      </c>
    </row>
    <row r="4417" spans="1:2" x14ac:dyDescent="0.2">
      <c r="A4417" t="s">
        <v>54</v>
      </c>
      <c r="B4417" t="s">
        <v>26</v>
      </c>
    </row>
    <row r="4418" spans="1:2" x14ac:dyDescent="0.2">
      <c r="A4418" t="s">
        <v>54</v>
      </c>
      <c r="B4418" t="s">
        <v>67</v>
      </c>
    </row>
    <row r="4419" spans="1:2" x14ac:dyDescent="0.2">
      <c r="A4419" t="s">
        <v>54</v>
      </c>
      <c r="B4419" t="s">
        <v>26</v>
      </c>
    </row>
    <row r="4420" spans="1:2" x14ac:dyDescent="0.2">
      <c r="A4420" t="s">
        <v>54</v>
      </c>
      <c r="B4420" t="s">
        <v>62</v>
      </c>
    </row>
    <row r="4421" spans="1:2" x14ac:dyDescent="0.2">
      <c r="A4421" t="s">
        <v>54</v>
      </c>
      <c r="B4421" t="s">
        <v>37</v>
      </c>
    </row>
    <row r="4422" spans="1:2" x14ac:dyDescent="0.2">
      <c r="A4422" t="s">
        <v>54</v>
      </c>
      <c r="B4422" t="s">
        <v>62</v>
      </c>
    </row>
    <row r="4423" spans="1:2" x14ac:dyDescent="0.2">
      <c r="A4423" t="s">
        <v>54</v>
      </c>
      <c r="B4423" t="s">
        <v>47</v>
      </c>
    </row>
    <row r="4424" spans="1:2" x14ac:dyDescent="0.2">
      <c r="A4424" t="s">
        <v>54</v>
      </c>
      <c r="B4424" t="s">
        <v>26</v>
      </c>
    </row>
    <row r="4425" spans="1:2" x14ac:dyDescent="0.2">
      <c r="A4425" t="s">
        <v>54</v>
      </c>
      <c r="B4425" t="s">
        <v>26</v>
      </c>
    </row>
    <row r="4426" spans="1:2" x14ac:dyDescent="0.2">
      <c r="A4426" t="s">
        <v>54</v>
      </c>
      <c r="B4426" t="s">
        <v>26</v>
      </c>
    </row>
    <row r="4427" spans="1:2" x14ac:dyDescent="0.2">
      <c r="A4427" t="s">
        <v>54</v>
      </c>
      <c r="B4427" t="s">
        <v>26</v>
      </c>
    </row>
    <row r="4428" spans="1:2" x14ac:dyDescent="0.2">
      <c r="A4428" t="s">
        <v>54</v>
      </c>
      <c r="B4428" t="s">
        <v>37</v>
      </c>
    </row>
    <row r="4429" spans="1:2" x14ac:dyDescent="0.2">
      <c r="A4429" t="s">
        <v>54</v>
      </c>
      <c r="B4429" t="s">
        <v>26</v>
      </c>
    </row>
    <row r="4430" spans="1:2" x14ac:dyDescent="0.2">
      <c r="A4430" t="s">
        <v>54</v>
      </c>
      <c r="B4430" t="s">
        <v>62</v>
      </c>
    </row>
    <row r="4431" spans="1:2" x14ac:dyDescent="0.2">
      <c r="A4431" t="s">
        <v>54</v>
      </c>
      <c r="B4431" t="s">
        <v>26</v>
      </c>
    </row>
    <row r="4432" spans="1:2" x14ac:dyDescent="0.2">
      <c r="A4432" t="s">
        <v>54</v>
      </c>
      <c r="B4432" t="s">
        <v>37</v>
      </c>
    </row>
    <row r="4433" spans="1:2" x14ac:dyDescent="0.2">
      <c r="A4433" t="s">
        <v>54</v>
      </c>
      <c r="B4433" t="s">
        <v>26</v>
      </c>
    </row>
    <row r="4434" spans="1:2" x14ac:dyDescent="0.2">
      <c r="A4434" t="s">
        <v>54</v>
      </c>
      <c r="B4434" t="s">
        <v>26</v>
      </c>
    </row>
    <row r="4435" spans="1:2" x14ac:dyDescent="0.2">
      <c r="A4435" t="s">
        <v>54</v>
      </c>
      <c r="B4435" t="s">
        <v>26</v>
      </c>
    </row>
    <row r="4436" spans="1:2" x14ac:dyDescent="0.2">
      <c r="A4436" t="s">
        <v>54</v>
      </c>
      <c r="B4436" t="s">
        <v>26</v>
      </c>
    </row>
    <row r="4437" spans="1:2" x14ac:dyDescent="0.2">
      <c r="A4437" t="s">
        <v>54</v>
      </c>
      <c r="B4437" t="s">
        <v>26</v>
      </c>
    </row>
    <row r="4438" spans="1:2" x14ac:dyDescent="0.2">
      <c r="A4438" t="s">
        <v>54</v>
      </c>
      <c r="B4438" t="s">
        <v>62</v>
      </c>
    </row>
    <row r="4439" spans="1:2" x14ac:dyDescent="0.2">
      <c r="A4439" t="s">
        <v>54</v>
      </c>
      <c r="B4439" t="s">
        <v>26</v>
      </c>
    </row>
    <row r="4440" spans="1:2" x14ac:dyDescent="0.2">
      <c r="A4440" t="s">
        <v>54</v>
      </c>
      <c r="B4440" t="s">
        <v>66</v>
      </c>
    </row>
    <row r="4441" spans="1:2" x14ac:dyDescent="0.2">
      <c r="A4441" t="s">
        <v>54</v>
      </c>
      <c r="B4441" t="s">
        <v>37</v>
      </c>
    </row>
    <row r="4442" spans="1:2" x14ac:dyDescent="0.2">
      <c r="A4442" t="s">
        <v>54</v>
      </c>
      <c r="B4442" t="s">
        <v>26</v>
      </c>
    </row>
    <row r="4443" spans="1:2" x14ac:dyDescent="0.2">
      <c r="A4443" t="s">
        <v>54</v>
      </c>
      <c r="B4443" t="s">
        <v>37</v>
      </c>
    </row>
    <row r="4444" spans="1:2" x14ac:dyDescent="0.2">
      <c r="A4444" t="s">
        <v>54</v>
      </c>
      <c r="B4444" t="s">
        <v>34</v>
      </c>
    </row>
    <row r="4445" spans="1:2" x14ac:dyDescent="0.2">
      <c r="A4445" t="s">
        <v>54</v>
      </c>
      <c r="B4445" t="s">
        <v>37</v>
      </c>
    </row>
    <row r="4446" spans="1:2" x14ac:dyDescent="0.2">
      <c r="A4446" t="s">
        <v>54</v>
      </c>
      <c r="B4446" t="s">
        <v>37</v>
      </c>
    </row>
    <row r="4447" spans="1:2" x14ac:dyDescent="0.2">
      <c r="A4447" t="s">
        <v>54</v>
      </c>
      <c r="B4447" t="s">
        <v>85</v>
      </c>
    </row>
    <row r="4448" spans="1:2" x14ac:dyDescent="0.2">
      <c r="A4448" t="s">
        <v>54</v>
      </c>
      <c r="B4448" t="s">
        <v>26</v>
      </c>
    </row>
    <row r="4449" spans="1:2" x14ac:dyDescent="0.2">
      <c r="A4449" t="s">
        <v>54</v>
      </c>
      <c r="B4449" t="s">
        <v>26</v>
      </c>
    </row>
    <row r="4450" spans="1:2" x14ac:dyDescent="0.2">
      <c r="A4450" t="s">
        <v>54</v>
      </c>
      <c r="B4450" t="s">
        <v>26</v>
      </c>
    </row>
    <row r="4451" spans="1:2" x14ac:dyDescent="0.2">
      <c r="A4451" t="s">
        <v>54</v>
      </c>
      <c r="B4451" t="s">
        <v>26</v>
      </c>
    </row>
    <row r="4452" spans="1:2" x14ac:dyDescent="0.2">
      <c r="A4452" t="s">
        <v>54</v>
      </c>
      <c r="B4452" t="s">
        <v>26</v>
      </c>
    </row>
    <row r="4453" spans="1:2" x14ac:dyDescent="0.2">
      <c r="A4453" t="s">
        <v>54</v>
      </c>
      <c r="B4453" t="s">
        <v>26</v>
      </c>
    </row>
    <row r="4454" spans="1:2" x14ac:dyDescent="0.2">
      <c r="A4454" t="s">
        <v>54</v>
      </c>
      <c r="B4454" t="s">
        <v>37</v>
      </c>
    </row>
    <row r="4455" spans="1:2" x14ac:dyDescent="0.2">
      <c r="A4455" t="s">
        <v>54</v>
      </c>
      <c r="B4455" t="s">
        <v>26</v>
      </c>
    </row>
    <row r="4456" spans="1:2" x14ac:dyDescent="0.2">
      <c r="A4456" t="s">
        <v>54</v>
      </c>
      <c r="B4456" t="s">
        <v>47</v>
      </c>
    </row>
    <row r="4457" spans="1:2" x14ac:dyDescent="0.2">
      <c r="A4457" t="s">
        <v>54</v>
      </c>
      <c r="B4457" t="s">
        <v>26</v>
      </c>
    </row>
    <row r="4458" spans="1:2" x14ac:dyDescent="0.2">
      <c r="A4458" t="s">
        <v>54</v>
      </c>
      <c r="B4458" t="s">
        <v>26</v>
      </c>
    </row>
    <row r="4459" spans="1:2" x14ac:dyDescent="0.2">
      <c r="A4459" t="s">
        <v>54</v>
      </c>
      <c r="B4459" t="s">
        <v>26</v>
      </c>
    </row>
    <row r="4460" spans="1:2" x14ac:dyDescent="0.2">
      <c r="A4460" t="s">
        <v>54</v>
      </c>
      <c r="B4460" t="s">
        <v>68</v>
      </c>
    </row>
    <row r="4461" spans="1:2" x14ac:dyDescent="0.2">
      <c r="A4461" t="s">
        <v>54</v>
      </c>
      <c r="B4461" t="s">
        <v>26</v>
      </c>
    </row>
    <row r="4462" spans="1:2" x14ac:dyDescent="0.2">
      <c r="A4462" t="s">
        <v>54</v>
      </c>
      <c r="B4462" t="s">
        <v>26</v>
      </c>
    </row>
    <row r="4463" spans="1:2" x14ac:dyDescent="0.2">
      <c r="A4463" t="s">
        <v>54</v>
      </c>
      <c r="B4463" t="s">
        <v>26</v>
      </c>
    </row>
    <row r="4464" spans="1:2" x14ac:dyDescent="0.2">
      <c r="A4464" t="s">
        <v>54</v>
      </c>
      <c r="B4464" t="s">
        <v>26</v>
      </c>
    </row>
    <row r="4465" spans="1:2" x14ac:dyDescent="0.2">
      <c r="A4465" t="s">
        <v>54</v>
      </c>
      <c r="B4465" t="s">
        <v>26</v>
      </c>
    </row>
    <row r="4466" spans="1:2" x14ac:dyDescent="0.2">
      <c r="A4466" t="s">
        <v>54</v>
      </c>
      <c r="B4466" t="s">
        <v>26</v>
      </c>
    </row>
    <row r="4467" spans="1:2" x14ac:dyDescent="0.2">
      <c r="A4467" t="s">
        <v>54</v>
      </c>
      <c r="B4467" t="s">
        <v>66</v>
      </c>
    </row>
    <row r="4468" spans="1:2" x14ac:dyDescent="0.2">
      <c r="A4468" t="s">
        <v>54</v>
      </c>
      <c r="B4468" t="s">
        <v>37</v>
      </c>
    </row>
    <row r="4469" spans="1:2" x14ac:dyDescent="0.2">
      <c r="A4469" t="s">
        <v>54</v>
      </c>
      <c r="B4469" t="s">
        <v>26</v>
      </c>
    </row>
    <row r="4470" spans="1:2" x14ac:dyDescent="0.2">
      <c r="A4470" t="s">
        <v>54</v>
      </c>
      <c r="B4470" t="s">
        <v>26</v>
      </c>
    </row>
    <row r="4471" spans="1:2" x14ac:dyDescent="0.2">
      <c r="A4471" t="s">
        <v>54</v>
      </c>
      <c r="B4471" t="s">
        <v>26</v>
      </c>
    </row>
    <row r="4472" spans="1:2" x14ac:dyDescent="0.2">
      <c r="A4472" t="s">
        <v>54</v>
      </c>
      <c r="B4472" t="s">
        <v>26</v>
      </c>
    </row>
    <row r="4473" spans="1:2" x14ac:dyDescent="0.2">
      <c r="A4473" t="s">
        <v>54</v>
      </c>
      <c r="B4473" t="s">
        <v>26</v>
      </c>
    </row>
    <row r="4474" spans="1:2" x14ac:dyDescent="0.2">
      <c r="A4474" t="s">
        <v>54</v>
      </c>
      <c r="B4474" t="s">
        <v>26</v>
      </c>
    </row>
    <row r="4475" spans="1:2" x14ac:dyDescent="0.2">
      <c r="A4475" t="s">
        <v>54</v>
      </c>
      <c r="B4475" t="s">
        <v>68</v>
      </c>
    </row>
    <row r="4476" spans="1:2" x14ac:dyDescent="0.2">
      <c r="A4476" t="s">
        <v>54</v>
      </c>
      <c r="B4476" t="s">
        <v>37</v>
      </c>
    </row>
    <row r="4477" spans="1:2" x14ac:dyDescent="0.2">
      <c r="A4477" t="s">
        <v>54</v>
      </c>
      <c r="B4477" t="s">
        <v>62</v>
      </c>
    </row>
    <row r="4478" spans="1:2" x14ac:dyDescent="0.2">
      <c r="A4478" t="s">
        <v>54</v>
      </c>
      <c r="B4478" t="s">
        <v>26</v>
      </c>
    </row>
    <row r="4479" spans="1:2" x14ac:dyDescent="0.2">
      <c r="A4479" t="s">
        <v>54</v>
      </c>
      <c r="B4479" t="s">
        <v>26</v>
      </c>
    </row>
    <row r="4480" spans="1:2" x14ac:dyDescent="0.2">
      <c r="A4480" t="s">
        <v>54</v>
      </c>
      <c r="B4480" t="s">
        <v>26</v>
      </c>
    </row>
    <row r="4481" spans="1:2" x14ac:dyDescent="0.2">
      <c r="A4481" t="s">
        <v>54</v>
      </c>
      <c r="B4481" t="s">
        <v>26</v>
      </c>
    </row>
    <row r="4482" spans="1:2" x14ac:dyDescent="0.2">
      <c r="A4482" t="s">
        <v>54</v>
      </c>
      <c r="B4482" t="s">
        <v>26</v>
      </c>
    </row>
    <row r="4483" spans="1:2" x14ac:dyDescent="0.2">
      <c r="A4483" t="s">
        <v>54</v>
      </c>
      <c r="B4483" t="s">
        <v>26</v>
      </c>
    </row>
    <row r="4484" spans="1:2" x14ac:dyDescent="0.2">
      <c r="A4484" t="s">
        <v>54</v>
      </c>
      <c r="B4484" t="s">
        <v>26</v>
      </c>
    </row>
    <row r="4485" spans="1:2" x14ac:dyDescent="0.2">
      <c r="A4485" t="s">
        <v>54</v>
      </c>
      <c r="B4485" t="s">
        <v>26</v>
      </c>
    </row>
    <row r="4486" spans="1:2" x14ac:dyDescent="0.2">
      <c r="A4486" t="s">
        <v>54</v>
      </c>
      <c r="B4486" t="s">
        <v>26</v>
      </c>
    </row>
    <row r="4487" spans="1:2" x14ac:dyDescent="0.2">
      <c r="A4487" t="s">
        <v>54</v>
      </c>
      <c r="B4487" t="s">
        <v>26</v>
      </c>
    </row>
    <row r="4488" spans="1:2" x14ac:dyDescent="0.2">
      <c r="A4488" t="s">
        <v>54</v>
      </c>
      <c r="B4488" t="s">
        <v>37</v>
      </c>
    </row>
    <row r="4489" spans="1:2" x14ac:dyDescent="0.2">
      <c r="A4489" t="s">
        <v>54</v>
      </c>
      <c r="B4489" t="s">
        <v>26</v>
      </c>
    </row>
    <row r="4490" spans="1:2" x14ac:dyDescent="0.2">
      <c r="A4490" t="s">
        <v>54</v>
      </c>
      <c r="B4490" t="s">
        <v>26</v>
      </c>
    </row>
    <row r="4491" spans="1:2" x14ac:dyDescent="0.2">
      <c r="A4491" t="s">
        <v>54</v>
      </c>
      <c r="B4491" t="s">
        <v>26</v>
      </c>
    </row>
    <row r="4492" spans="1:2" x14ac:dyDescent="0.2">
      <c r="A4492" t="s">
        <v>54</v>
      </c>
      <c r="B4492" t="s">
        <v>26</v>
      </c>
    </row>
    <row r="4493" spans="1:2" x14ac:dyDescent="0.2">
      <c r="A4493" t="s">
        <v>54</v>
      </c>
      <c r="B4493" t="s">
        <v>26</v>
      </c>
    </row>
    <row r="4494" spans="1:2" x14ac:dyDescent="0.2">
      <c r="A4494" t="s">
        <v>54</v>
      </c>
      <c r="B4494" t="s">
        <v>26</v>
      </c>
    </row>
    <row r="4495" spans="1:2" x14ac:dyDescent="0.2">
      <c r="A4495" t="s">
        <v>54</v>
      </c>
      <c r="B4495" t="s">
        <v>26</v>
      </c>
    </row>
    <row r="4496" spans="1:2" x14ac:dyDescent="0.2">
      <c r="A4496" t="s">
        <v>54</v>
      </c>
      <c r="B4496" t="s">
        <v>26</v>
      </c>
    </row>
    <row r="4497" spans="1:2" x14ac:dyDescent="0.2">
      <c r="A4497" t="s">
        <v>54</v>
      </c>
      <c r="B4497" t="s">
        <v>47</v>
      </c>
    </row>
    <row r="4498" spans="1:2" x14ac:dyDescent="0.2">
      <c r="A4498" t="s">
        <v>54</v>
      </c>
      <c r="B4498" t="s">
        <v>26</v>
      </c>
    </row>
    <row r="4499" spans="1:2" x14ac:dyDescent="0.2">
      <c r="A4499" t="s">
        <v>54</v>
      </c>
      <c r="B4499" t="s">
        <v>62</v>
      </c>
    </row>
    <row r="4500" spans="1:2" x14ac:dyDescent="0.2">
      <c r="A4500" t="s">
        <v>54</v>
      </c>
      <c r="B4500" t="s">
        <v>26</v>
      </c>
    </row>
    <row r="4501" spans="1:2" x14ac:dyDescent="0.2">
      <c r="A4501" t="s">
        <v>54</v>
      </c>
      <c r="B4501" t="s">
        <v>26</v>
      </c>
    </row>
    <row r="4502" spans="1:2" x14ac:dyDescent="0.2">
      <c r="A4502" t="s">
        <v>54</v>
      </c>
      <c r="B4502" t="s">
        <v>26</v>
      </c>
    </row>
    <row r="4503" spans="1:2" x14ac:dyDescent="0.2">
      <c r="A4503" t="s">
        <v>54</v>
      </c>
      <c r="B4503" t="s">
        <v>26</v>
      </c>
    </row>
    <row r="4504" spans="1:2" x14ac:dyDescent="0.2">
      <c r="A4504" t="s">
        <v>54</v>
      </c>
      <c r="B4504" t="s">
        <v>26</v>
      </c>
    </row>
    <row r="4505" spans="1:2" x14ac:dyDescent="0.2">
      <c r="A4505" t="s">
        <v>54</v>
      </c>
      <c r="B4505" t="s">
        <v>26</v>
      </c>
    </row>
    <row r="4506" spans="1:2" x14ac:dyDescent="0.2">
      <c r="A4506" t="s">
        <v>54</v>
      </c>
      <c r="B4506" t="s">
        <v>26</v>
      </c>
    </row>
    <row r="4507" spans="1:2" x14ac:dyDescent="0.2">
      <c r="A4507" t="s">
        <v>54</v>
      </c>
      <c r="B4507" t="s">
        <v>26</v>
      </c>
    </row>
    <row r="4508" spans="1:2" x14ac:dyDescent="0.2">
      <c r="A4508" t="s">
        <v>54</v>
      </c>
      <c r="B4508" t="s">
        <v>26</v>
      </c>
    </row>
    <row r="4509" spans="1:2" x14ac:dyDescent="0.2">
      <c r="A4509" t="s">
        <v>54</v>
      </c>
      <c r="B4509" t="s">
        <v>26</v>
      </c>
    </row>
    <row r="4510" spans="1:2" x14ac:dyDescent="0.2">
      <c r="A4510" t="s">
        <v>54</v>
      </c>
      <c r="B4510" t="s">
        <v>62</v>
      </c>
    </row>
    <row r="4511" spans="1:2" x14ac:dyDescent="0.2">
      <c r="A4511" t="s">
        <v>54</v>
      </c>
      <c r="B4511" t="s">
        <v>26</v>
      </c>
    </row>
    <row r="4512" spans="1:2" x14ac:dyDescent="0.2">
      <c r="A4512" t="s">
        <v>54</v>
      </c>
      <c r="B4512" t="s">
        <v>26</v>
      </c>
    </row>
    <row r="4513" spans="1:2" x14ac:dyDescent="0.2">
      <c r="A4513" t="s">
        <v>54</v>
      </c>
      <c r="B4513" t="s">
        <v>26</v>
      </c>
    </row>
    <row r="4514" spans="1:2" x14ac:dyDescent="0.2">
      <c r="A4514" t="s">
        <v>54</v>
      </c>
      <c r="B4514" t="s">
        <v>37</v>
      </c>
    </row>
    <row r="4515" spans="1:2" x14ac:dyDescent="0.2">
      <c r="A4515" t="s">
        <v>54</v>
      </c>
      <c r="B4515" t="s">
        <v>37</v>
      </c>
    </row>
    <row r="4516" spans="1:2" x14ac:dyDescent="0.2">
      <c r="A4516" t="s">
        <v>54</v>
      </c>
      <c r="B4516" t="s">
        <v>37</v>
      </c>
    </row>
    <row r="4517" spans="1:2" x14ac:dyDescent="0.2">
      <c r="A4517" t="s">
        <v>54</v>
      </c>
      <c r="B4517" t="s">
        <v>26</v>
      </c>
    </row>
    <row r="4518" spans="1:2" x14ac:dyDescent="0.2">
      <c r="A4518" t="s">
        <v>54</v>
      </c>
      <c r="B4518" t="s">
        <v>26</v>
      </c>
    </row>
    <row r="4519" spans="1:2" x14ac:dyDescent="0.2">
      <c r="A4519" t="s">
        <v>54</v>
      </c>
      <c r="B4519" t="s">
        <v>26</v>
      </c>
    </row>
    <row r="4520" spans="1:2" x14ac:dyDescent="0.2">
      <c r="A4520" t="s">
        <v>54</v>
      </c>
      <c r="B4520" t="s">
        <v>26</v>
      </c>
    </row>
    <row r="4521" spans="1:2" x14ac:dyDescent="0.2">
      <c r="A4521" t="s">
        <v>54</v>
      </c>
      <c r="B4521" t="s">
        <v>26</v>
      </c>
    </row>
    <row r="4522" spans="1:2" x14ac:dyDescent="0.2">
      <c r="A4522" t="s">
        <v>54</v>
      </c>
      <c r="B4522" t="s">
        <v>26</v>
      </c>
    </row>
    <row r="4523" spans="1:2" x14ac:dyDescent="0.2">
      <c r="A4523" t="s">
        <v>54</v>
      </c>
      <c r="B4523" t="s">
        <v>26</v>
      </c>
    </row>
    <row r="4524" spans="1:2" x14ac:dyDescent="0.2">
      <c r="A4524" t="s">
        <v>54</v>
      </c>
      <c r="B4524" t="s">
        <v>26</v>
      </c>
    </row>
    <row r="4525" spans="1:2" x14ac:dyDescent="0.2">
      <c r="A4525" t="s">
        <v>54</v>
      </c>
      <c r="B4525" t="s">
        <v>26</v>
      </c>
    </row>
    <row r="4526" spans="1:2" x14ac:dyDescent="0.2">
      <c r="A4526" t="s">
        <v>54</v>
      </c>
      <c r="B4526" t="s">
        <v>68</v>
      </c>
    </row>
    <row r="4527" spans="1:2" x14ac:dyDescent="0.2">
      <c r="A4527" t="s">
        <v>54</v>
      </c>
      <c r="B4527" t="s">
        <v>62</v>
      </c>
    </row>
    <row r="4528" spans="1:2" x14ac:dyDescent="0.2">
      <c r="A4528" t="s">
        <v>54</v>
      </c>
      <c r="B4528" t="s">
        <v>26</v>
      </c>
    </row>
    <row r="4529" spans="1:2" x14ac:dyDescent="0.2">
      <c r="A4529" t="s">
        <v>54</v>
      </c>
      <c r="B4529" t="s">
        <v>26</v>
      </c>
    </row>
    <row r="4530" spans="1:2" x14ac:dyDescent="0.2">
      <c r="A4530" t="s">
        <v>54</v>
      </c>
      <c r="B4530" t="s">
        <v>47</v>
      </c>
    </row>
    <row r="4531" spans="1:2" x14ac:dyDescent="0.2">
      <c r="A4531" t="s">
        <v>54</v>
      </c>
      <c r="B4531" t="s">
        <v>115</v>
      </c>
    </row>
    <row r="4532" spans="1:2" x14ac:dyDescent="0.2">
      <c r="A4532" t="s">
        <v>54</v>
      </c>
      <c r="B4532" t="s">
        <v>34</v>
      </c>
    </row>
    <row r="4533" spans="1:2" x14ac:dyDescent="0.2">
      <c r="A4533" t="s">
        <v>54</v>
      </c>
      <c r="B4533" t="s">
        <v>37</v>
      </c>
    </row>
    <row r="4534" spans="1:2" x14ac:dyDescent="0.2">
      <c r="A4534" t="s">
        <v>54</v>
      </c>
      <c r="B4534" t="s">
        <v>37</v>
      </c>
    </row>
    <row r="4535" spans="1:2" x14ac:dyDescent="0.2">
      <c r="A4535" t="s">
        <v>54</v>
      </c>
      <c r="B4535" t="s">
        <v>26</v>
      </c>
    </row>
    <row r="4536" spans="1:2" x14ac:dyDescent="0.2">
      <c r="A4536" t="s">
        <v>54</v>
      </c>
      <c r="B4536" t="s">
        <v>26</v>
      </c>
    </row>
    <row r="4537" spans="1:2" x14ac:dyDescent="0.2">
      <c r="A4537" t="s">
        <v>54</v>
      </c>
      <c r="B4537" t="s">
        <v>26</v>
      </c>
    </row>
    <row r="4538" spans="1:2" x14ac:dyDescent="0.2">
      <c r="A4538" t="s">
        <v>54</v>
      </c>
      <c r="B4538" t="s">
        <v>67</v>
      </c>
    </row>
    <row r="4539" spans="1:2" x14ac:dyDescent="0.2">
      <c r="A4539" t="s">
        <v>54</v>
      </c>
      <c r="B4539" t="s">
        <v>26</v>
      </c>
    </row>
    <row r="4540" spans="1:2" x14ac:dyDescent="0.2">
      <c r="A4540" t="s">
        <v>54</v>
      </c>
      <c r="B4540" t="s">
        <v>34</v>
      </c>
    </row>
    <row r="4541" spans="1:2" x14ac:dyDescent="0.2">
      <c r="A4541" t="s">
        <v>54</v>
      </c>
      <c r="B4541" t="s">
        <v>37</v>
      </c>
    </row>
    <row r="4542" spans="1:2" x14ac:dyDescent="0.2">
      <c r="A4542" t="s">
        <v>54</v>
      </c>
      <c r="B4542" t="s">
        <v>47</v>
      </c>
    </row>
    <row r="4543" spans="1:2" x14ac:dyDescent="0.2">
      <c r="A4543" t="s">
        <v>54</v>
      </c>
      <c r="B4543" t="s">
        <v>26</v>
      </c>
    </row>
    <row r="4544" spans="1:2" x14ac:dyDescent="0.2">
      <c r="A4544" t="s">
        <v>54</v>
      </c>
      <c r="B4544" t="s">
        <v>26</v>
      </c>
    </row>
    <row r="4545" spans="1:2" x14ac:dyDescent="0.2">
      <c r="A4545" t="s">
        <v>54</v>
      </c>
      <c r="B4545" t="s">
        <v>62</v>
      </c>
    </row>
    <row r="4546" spans="1:2" x14ac:dyDescent="0.2">
      <c r="A4546" t="s">
        <v>54</v>
      </c>
      <c r="B4546" t="s">
        <v>26</v>
      </c>
    </row>
    <row r="4547" spans="1:2" x14ac:dyDescent="0.2">
      <c r="A4547" t="s">
        <v>54</v>
      </c>
      <c r="B4547" t="s">
        <v>26</v>
      </c>
    </row>
    <row r="4548" spans="1:2" x14ac:dyDescent="0.2">
      <c r="A4548" t="s">
        <v>54</v>
      </c>
      <c r="B4548" t="s">
        <v>26</v>
      </c>
    </row>
    <row r="4549" spans="1:2" x14ac:dyDescent="0.2">
      <c r="A4549" t="s">
        <v>54</v>
      </c>
      <c r="B4549" t="s">
        <v>26</v>
      </c>
    </row>
    <row r="4550" spans="1:2" x14ac:dyDescent="0.2">
      <c r="A4550" t="s">
        <v>54</v>
      </c>
      <c r="B4550" t="s">
        <v>26</v>
      </c>
    </row>
    <row r="4551" spans="1:2" x14ac:dyDescent="0.2">
      <c r="A4551" t="s">
        <v>54</v>
      </c>
      <c r="B4551" t="s">
        <v>26</v>
      </c>
    </row>
    <row r="4552" spans="1:2" x14ac:dyDescent="0.2">
      <c r="A4552" t="s">
        <v>54</v>
      </c>
      <c r="B4552" t="s">
        <v>37</v>
      </c>
    </row>
    <row r="4553" spans="1:2" x14ac:dyDescent="0.2">
      <c r="A4553" t="s">
        <v>54</v>
      </c>
      <c r="B4553" t="s">
        <v>37</v>
      </c>
    </row>
    <row r="4554" spans="1:2" x14ac:dyDescent="0.2">
      <c r="A4554" t="s">
        <v>54</v>
      </c>
      <c r="B4554" t="s">
        <v>67</v>
      </c>
    </row>
    <row r="4555" spans="1:2" x14ac:dyDescent="0.2">
      <c r="A4555" t="s">
        <v>54</v>
      </c>
      <c r="B4555" t="s">
        <v>67</v>
      </c>
    </row>
    <row r="4556" spans="1:2" x14ac:dyDescent="0.2">
      <c r="A4556" t="s">
        <v>54</v>
      </c>
      <c r="B4556" t="s">
        <v>26</v>
      </c>
    </row>
    <row r="4557" spans="1:2" x14ac:dyDescent="0.2">
      <c r="A4557" t="s">
        <v>54</v>
      </c>
      <c r="B4557" t="s">
        <v>37</v>
      </c>
    </row>
    <row r="4558" spans="1:2" x14ac:dyDescent="0.2">
      <c r="A4558" t="s">
        <v>54</v>
      </c>
      <c r="B4558" t="s">
        <v>37</v>
      </c>
    </row>
    <row r="4559" spans="1:2" x14ac:dyDescent="0.2">
      <c r="A4559" t="s">
        <v>54</v>
      </c>
      <c r="B4559" t="s">
        <v>37</v>
      </c>
    </row>
    <row r="4560" spans="1:2" x14ac:dyDescent="0.2">
      <c r="A4560" t="s">
        <v>54</v>
      </c>
      <c r="B4560" t="s">
        <v>37</v>
      </c>
    </row>
    <row r="4561" spans="1:2" x14ac:dyDescent="0.2">
      <c r="A4561" t="s">
        <v>54</v>
      </c>
      <c r="B4561" t="s">
        <v>37</v>
      </c>
    </row>
    <row r="4562" spans="1:2" x14ac:dyDescent="0.2">
      <c r="A4562" t="s">
        <v>54</v>
      </c>
      <c r="B4562" t="s">
        <v>26</v>
      </c>
    </row>
    <row r="4563" spans="1:2" x14ac:dyDescent="0.2">
      <c r="A4563" t="s">
        <v>54</v>
      </c>
      <c r="B4563" t="s">
        <v>26</v>
      </c>
    </row>
    <row r="4564" spans="1:2" x14ac:dyDescent="0.2">
      <c r="A4564" t="s">
        <v>54</v>
      </c>
      <c r="B4564" t="s">
        <v>26</v>
      </c>
    </row>
    <row r="4565" spans="1:2" x14ac:dyDescent="0.2">
      <c r="A4565" t="s">
        <v>54</v>
      </c>
      <c r="B4565" t="s">
        <v>26</v>
      </c>
    </row>
    <row r="4566" spans="1:2" x14ac:dyDescent="0.2">
      <c r="A4566" t="s">
        <v>54</v>
      </c>
      <c r="B4566" t="s">
        <v>37</v>
      </c>
    </row>
    <row r="4567" spans="1:2" x14ac:dyDescent="0.2">
      <c r="A4567" t="s">
        <v>54</v>
      </c>
      <c r="B4567" t="s">
        <v>37</v>
      </c>
    </row>
    <row r="4568" spans="1:2" x14ac:dyDescent="0.2">
      <c r="A4568" t="s">
        <v>54</v>
      </c>
      <c r="B4568" t="s">
        <v>26</v>
      </c>
    </row>
    <row r="4569" spans="1:2" x14ac:dyDescent="0.2">
      <c r="A4569" t="s">
        <v>54</v>
      </c>
      <c r="B4569" t="s">
        <v>26</v>
      </c>
    </row>
    <row r="4570" spans="1:2" x14ac:dyDescent="0.2">
      <c r="A4570" t="s">
        <v>54</v>
      </c>
      <c r="B4570" t="s">
        <v>66</v>
      </c>
    </row>
    <row r="4571" spans="1:2" x14ac:dyDescent="0.2">
      <c r="A4571" t="s">
        <v>54</v>
      </c>
      <c r="B4571" t="s">
        <v>37</v>
      </c>
    </row>
    <row r="4572" spans="1:2" x14ac:dyDescent="0.2">
      <c r="A4572" t="s">
        <v>54</v>
      </c>
      <c r="B4572" t="s">
        <v>47</v>
      </c>
    </row>
    <row r="4573" spans="1:2" x14ac:dyDescent="0.2">
      <c r="A4573" t="s">
        <v>54</v>
      </c>
      <c r="B4573" t="s">
        <v>34</v>
      </c>
    </row>
    <row r="4574" spans="1:2" x14ac:dyDescent="0.2">
      <c r="A4574" t="s">
        <v>54</v>
      </c>
      <c r="B4574" t="s">
        <v>26</v>
      </c>
    </row>
    <row r="4575" spans="1:2" x14ac:dyDescent="0.2">
      <c r="A4575" t="s">
        <v>54</v>
      </c>
      <c r="B4575" t="s">
        <v>47</v>
      </c>
    </row>
    <row r="4576" spans="1:2" x14ac:dyDescent="0.2">
      <c r="A4576" t="s">
        <v>54</v>
      </c>
      <c r="B4576" t="s">
        <v>47</v>
      </c>
    </row>
    <row r="4577" spans="1:2" x14ac:dyDescent="0.2">
      <c r="A4577" t="s">
        <v>54</v>
      </c>
      <c r="B4577" t="s">
        <v>26</v>
      </c>
    </row>
    <row r="4578" spans="1:2" x14ac:dyDescent="0.2">
      <c r="A4578" t="s">
        <v>54</v>
      </c>
      <c r="B4578" t="s">
        <v>26</v>
      </c>
    </row>
    <row r="4579" spans="1:2" x14ac:dyDescent="0.2">
      <c r="A4579" t="s">
        <v>54</v>
      </c>
      <c r="B4579" t="s">
        <v>26</v>
      </c>
    </row>
    <row r="4580" spans="1:2" x14ac:dyDescent="0.2">
      <c r="A4580" t="s">
        <v>54</v>
      </c>
      <c r="B4580" t="s">
        <v>26</v>
      </c>
    </row>
    <row r="4581" spans="1:2" x14ac:dyDescent="0.2">
      <c r="A4581" t="s">
        <v>54</v>
      </c>
      <c r="B4581" t="s">
        <v>26</v>
      </c>
    </row>
    <row r="4582" spans="1:2" x14ac:dyDescent="0.2">
      <c r="A4582" t="s">
        <v>54</v>
      </c>
      <c r="B4582" t="s">
        <v>26</v>
      </c>
    </row>
    <row r="4583" spans="1:2" x14ac:dyDescent="0.2">
      <c r="A4583" t="s">
        <v>54</v>
      </c>
      <c r="B4583" t="s">
        <v>34</v>
      </c>
    </row>
    <row r="4584" spans="1:2" x14ac:dyDescent="0.2">
      <c r="A4584" t="s">
        <v>54</v>
      </c>
      <c r="B4584" t="s">
        <v>67</v>
      </c>
    </row>
    <row r="4585" spans="1:2" x14ac:dyDescent="0.2">
      <c r="A4585" t="s">
        <v>54</v>
      </c>
      <c r="B4585" t="s">
        <v>26</v>
      </c>
    </row>
    <row r="4586" spans="1:2" x14ac:dyDescent="0.2">
      <c r="A4586" t="s">
        <v>54</v>
      </c>
      <c r="B4586" t="s">
        <v>26</v>
      </c>
    </row>
    <row r="4587" spans="1:2" x14ac:dyDescent="0.2">
      <c r="A4587" t="s">
        <v>54</v>
      </c>
      <c r="B4587" t="s">
        <v>26</v>
      </c>
    </row>
    <row r="4588" spans="1:2" x14ac:dyDescent="0.2">
      <c r="A4588" t="s">
        <v>54</v>
      </c>
      <c r="B4588" t="s">
        <v>26</v>
      </c>
    </row>
    <row r="4589" spans="1:2" x14ac:dyDescent="0.2">
      <c r="A4589" t="s">
        <v>54</v>
      </c>
      <c r="B4589" t="s">
        <v>26</v>
      </c>
    </row>
    <row r="4590" spans="1:2" x14ac:dyDescent="0.2">
      <c r="A4590" t="s">
        <v>54</v>
      </c>
      <c r="B4590" t="s">
        <v>26</v>
      </c>
    </row>
    <row r="4591" spans="1:2" x14ac:dyDescent="0.2">
      <c r="A4591" t="s">
        <v>54</v>
      </c>
      <c r="B4591" t="s">
        <v>62</v>
      </c>
    </row>
    <row r="4592" spans="1:2" x14ac:dyDescent="0.2">
      <c r="A4592" t="s">
        <v>54</v>
      </c>
      <c r="B4592" t="s">
        <v>62</v>
      </c>
    </row>
    <row r="4593" spans="1:2" x14ac:dyDescent="0.2">
      <c r="A4593" t="s">
        <v>54</v>
      </c>
      <c r="B4593" t="s">
        <v>37</v>
      </c>
    </row>
    <row r="4594" spans="1:2" x14ac:dyDescent="0.2">
      <c r="A4594" t="s">
        <v>54</v>
      </c>
      <c r="B4594" t="s">
        <v>37</v>
      </c>
    </row>
    <row r="4595" spans="1:2" x14ac:dyDescent="0.2">
      <c r="A4595" t="s">
        <v>54</v>
      </c>
      <c r="B4595" t="s">
        <v>26</v>
      </c>
    </row>
    <row r="4596" spans="1:2" x14ac:dyDescent="0.2">
      <c r="A4596" t="s">
        <v>54</v>
      </c>
      <c r="B4596" t="s">
        <v>37</v>
      </c>
    </row>
    <row r="4597" spans="1:2" x14ac:dyDescent="0.2">
      <c r="A4597" t="s">
        <v>54</v>
      </c>
      <c r="B4597" t="s">
        <v>37</v>
      </c>
    </row>
    <row r="4598" spans="1:2" x14ac:dyDescent="0.2">
      <c r="A4598" t="s">
        <v>54</v>
      </c>
      <c r="B4598" t="s">
        <v>47</v>
      </c>
    </row>
    <row r="4599" spans="1:2" x14ac:dyDescent="0.2">
      <c r="A4599" t="s">
        <v>54</v>
      </c>
      <c r="B4599" t="s">
        <v>37</v>
      </c>
    </row>
    <row r="4600" spans="1:2" x14ac:dyDescent="0.2">
      <c r="A4600" t="s">
        <v>54</v>
      </c>
      <c r="B4600" t="s">
        <v>26</v>
      </c>
    </row>
    <row r="4601" spans="1:2" x14ac:dyDescent="0.2">
      <c r="A4601" t="s">
        <v>54</v>
      </c>
      <c r="B4601" t="s">
        <v>26</v>
      </c>
    </row>
    <row r="4602" spans="1:2" x14ac:dyDescent="0.2">
      <c r="A4602" t="s">
        <v>54</v>
      </c>
      <c r="B4602" t="s">
        <v>26</v>
      </c>
    </row>
    <row r="4603" spans="1:2" x14ac:dyDescent="0.2">
      <c r="A4603" t="s">
        <v>54</v>
      </c>
      <c r="B4603" t="s">
        <v>26</v>
      </c>
    </row>
    <row r="4604" spans="1:2" x14ac:dyDescent="0.2">
      <c r="A4604" t="s">
        <v>54</v>
      </c>
      <c r="B4604" t="s">
        <v>77</v>
      </c>
    </row>
    <row r="4605" spans="1:2" x14ac:dyDescent="0.2">
      <c r="A4605" t="s">
        <v>54</v>
      </c>
      <c r="B4605" t="s">
        <v>26</v>
      </c>
    </row>
    <row r="4606" spans="1:2" x14ac:dyDescent="0.2">
      <c r="A4606" t="s">
        <v>54</v>
      </c>
      <c r="B4606" t="s">
        <v>26</v>
      </c>
    </row>
    <row r="4607" spans="1:2" x14ac:dyDescent="0.2">
      <c r="A4607" t="s">
        <v>54</v>
      </c>
      <c r="B4607" t="s">
        <v>26</v>
      </c>
    </row>
    <row r="4608" spans="1:2" x14ac:dyDescent="0.2">
      <c r="A4608" t="s">
        <v>54</v>
      </c>
      <c r="B4608" t="s">
        <v>26</v>
      </c>
    </row>
    <row r="4609" spans="1:2" x14ac:dyDescent="0.2">
      <c r="A4609" t="s">
        <v>54</v>
      </c>
      <c r="B4609" t="s">
        <v>67</v>
      </c>
    </row>
    <row r="4610" spans="1:2" x14ac:dyDescent="0.2">
      <c r="A4610" t="s">
        <v>54</v>
      </c>
      <c r="B4610" t="s">
        <v>26</v>
      </c>
    </row>
    <row r="4611" spans="1:2" x14ac:dyDescent="0.2">
      <c r="A4611" t="s">
        <v>54</v>
      </c>
      <c r="B4611" t="s">
        <v>26</v>
      </c>
    </row>
    <row r="4612" spans="1:2" x14ac:dyDescent="0.2">
      <c r="A4612" t="s">
        <v>54</v>
      </c>
      <c r="B4612" t="s">
        <v>26</v>
      </c>
    </row>
    <row r="4613" spans="1:2" x14ac:dyDescent="0.2">
      <c r="A4613" t="s">
        <v>54</v>
      </c>
      <c r="B4613" t="s">
        <v>26</v>
      </c>
    </row>
    <row r="4614" spans="1:2" x14ac:dyDescent="0.2">
      <c r="A4614" t="s">
        <v>54</v>
      </c>
      <c r="B4614" t="s">
        <v>37</v>
      </c>
    </row>
    <row r="4615" spans="1:2" x14ac:dyDescent="0.2">
      <c r="A4615" t="s">
        <v>54</v>
      </c>
      <c r="B4615" t="s">
        <v>37</v>
      </c>
    </row>
    <row r="4616" spans="1:2" x14ac:dyDescent="0.2">
      <c r="A4616" t="s">
        <v>54</v>
      </c>
      <c r="B4616" t="s">
        <v>127</v>
      </c>
    </row>
    <row r="4617" spans="1:2" x14ac:dyDescent="0.2">
      <c r="A4617" t="s">
        <v>54</v>
      </c>
      <c r="B4617" t="s">
        <v>26</v>
      </c>
    </row>
    <row r="4618" spans="1:2" x14ac:dyDescent="0.2">
      <c r="A4618" t="s">
        <v>54</v>
      </c>
      <c r="B4618" t="s">
        <v>26</v>
      </c>
    </row>
    <row r="4619" spans="1:2" x14ac:dyDescent="0.2">
      <c r="A4619" t="s">
        <v>54</v>
      </c>
      <c r="B4619" t="s">
        <v>26</v>
      </c>
    </row>
    <row r="4620" spans="1:2" x14ac:dyDescent="0.2">
      <c r="A4620" t="s">
        <v>54</v>
      </c>
      <c r="B4620" t="s">
        <v>26</v>
      </c>
    </row>
    <row r="4621" spans="1:2" x14ac:dyDescent="0.2">
      <c r="A4621" t="s">
        <v>54</v>
      </c>
      <c r="B4621" t="s">
        <v>85</v>
      </c>
    </row>
    <row r="4622" spans="1:2" x14ac:dyDescent="0.2">
      <c r="A4622" t="s">
        <v>54</v>
      </c>
      <c r="B4622" t="s">
        <v>26</v>
      </c>
    </row>
    <row r="4623" spans="1:2" x14ac:dyDescent="0.2">
      <c r="A4623" t="s">
        <v>54</v>
      </c>
      <c r="B4623" t="s">
        <v>26</v>
      </c>
    </row>
    <row r="4624" spans="1:2" x14ac:dyDescent="0.2">
      <c r="A4624" t="s">
        <v>54</v>
      </c>
      <c r="B4624" t="s">
        <v>26</v>
      </c>
    </row>
    <row r="4625" spans="1:2" x14ac:dyDescent="0.2">
      <c r="A4625" t="s">
        <v>54</v>
      </c>
      <c r="B4625" t="s">
        <v>26</v>
      </c>
    </row>
    <row r="4626" spans="1:2" x14ac:dyDescent="0.2">
      <c r="A4626" t="s">
        <v>54</v>
      </c>
      <c r="B4626" t="s">
        <v>26</v>
      </c>
    </row>
    <row r="4627" spans="1:2" x14ac:dyDescent="0.2">
      <c r="A4627" t="s">
        <v>54</v>
      </c>
      <c r="B4627" t="s">
        <v>26</v>
      </c>
    </row>
    <row r="4628" spans="1:2" x14ac:dyDescent="0.2">
      <c r="A4628" t="s">
        <v>54</v>
      </c>
      <c r="B4628" t="s">
        <v>26</v>
      </c>
    </row>
    <row r="4629" spans="1:2" x14ac:dyDescent="0.2">
      <c r="A4629" t="s">
        <v>54</v>
      </c>
      <c r="B4629" t="s">
        <v>26</v>
      </c>
    </row>
    <row r="4630" spans="1:2" x14ac:dyDescent="0.2">
      <c r="A4630" t="s">
        <v>54</v>
      </c>
      <c r="B4630" t="s">
        <v>26</v>
      </c>
    </row>
    <row r="4631" spans="1:2" x14ac:dyDescent="0.2">
      <c r="A4631" t="s">
        <v>54</v>
      </c>
      <c r="B4631" t="s">
        <v>37</v>
      </c>
    </row>
    <row r="4632" spans="1:2" x14ac:dyDescent="0.2">
      <c r="A4632" t="s">
        <v>54</v>
      </c>
      <c r="B4632" t="s">
        <v>26</v>
      </c>
    </row>
    <row r="4633" spans="1:2" x14ac:dyDescent="0.2">
      <c r="A4633" t="s">
        <v>54</v>
      </c>
      <c r="B4633" t="s">
        <v>26</v>
      </c>
    </row>
    <row r="4634" spans="1:2" x14ac:dyDescent="0.2">
      <c r="A4634" t="s">
        <v>54</v>
      </c>
      <c r="B4634" t="s">
        <v>26</v>
      </c>
    </row>
    <row r="4635" spans="1:2" x14ac:dyDescent="0.2">
      <c r="A4635" t="s">
        <v>54</v>
      </c>
      <c r="B4635" t="s">
        <v>26</v>
      </c>
    </row>
    <row r="4636" spans="1:2" x14ac:dyDescent="0.2">
      <c r="A4636" t="s">
        <v>54</v>
      </c>
      <c r="B4636" t="s">
        <v>37</v>
      </c>
    </row>
    <row r="4637" spans="1:2" x14ac:dyDescent="0.2">
      <c r="A4637" t="s">
        <v>54</v>
      </c>
      <c r="B4637" t="s">
        <v>26</v>
      </c>
    </row>
    <row r="4638" spans="1:2" x14ac:dyDescent="0.2">
      <c r="A4638" t="s">
        <v>54</v>
      </c>
      <c r="B4638" t="s">
        <v>85</v>
      </c>
    </row>
    <row r="4639" spans="1:2" x14ac:dyDescent="0.2">
      <c r="A4639" t="s">
        <v>54</v>
      </c>
      <c r="B4639" t="s">
        <v>26</v>
      </c>
    </row>
    <row r="4640" spans="1:2" x14ac:dyDescent="0.2">
      <c r="A4640" t="s">
        <v>54</v>
      </c>
      <c r="B4640" t="s">
        <v>26</v>
      </c>
    </row>
    <row r="4641" spans="1:2" x14ac:dyDescent="0.2">
      <c r="A4641" t="s">
        <v>54</v>
      </c>
      <c r="B4641" t="s">
        <v>26</v>
      </c>
    </row>
    <row r="4642" spans="1:2" x14ac:dyDescent="0.2">
      <c r="A4642" t="s">
        <v>54</v>
      </c>
      <c r="B4642" t="s">
        <v>26</v>
      </c>
    </row>
    <row r="4643" spans="1:2" x14ac:dyDescent="0.2">
      <c r="A4643" t="s">
        <v>54</v>
      </c>
      <c r="B4643" t="s">
        <v>62</v>
      </c>
    </row>
    <row r="4644" spans="1:2" x14ac:dyDescent="0.2">
      <c r="A4644" t="s">
        <v>54</v>
      </c>
      <c r="B4644" t="s">
        <v>26</v>
      </c>
    </row>
    <row r="4645" spans="1:2" x14ac:dyDescent="0.2">
      <c r="A4645" t="s">
        <v>54</v>
      </c>
      <c r="B4645" t="s">
        <v>26</v>
      </c>
    </row>
    <row r="4646" spans="1:2" x14ac:dyDescent="0.2">
      <c r="A4646" t="s">
        <v>54</v>
      </c>
      <c r="B4646" t="s">
        <v>37</v>
      </c>
    </row>
    <row r="4647" spans="1:2" x14ac:dyDescent="0.2">
      <c r="A4647" t="s">
        <v>54</v>
      </c>
      <c r="B4647" t="s">
        <v>67</v>
      </c>
    </row>
    <row r="4648" spans="1:2" x14ac:dyDescent="0.2">
      <c r="A4648" t="s">
        <v>54</v>
      </c>
      <c r="B4648" t="s">
        <v>26</v>
      </c>
    </row>
    <row r="4649" spans="1:2" x14ac:dyDescent="0.2">
      <c r="A4649" t="s">
        <v>54</v>
      </c>
      <c r="B4649" t="s">
        <v>26</v>
      </c>
    </row>
    <row r="4650" spans="1:2" x14ac:dyDescent="0.2">
      <c r="A4650" t="s">
        <v>54</v>
      </c>
      <c r="B4650" t="s">
        <v>52</v>
      </c>
    </row>
    <row r="4651" spans="1:2" x14ac:dyDescent="0.2">
      <c r="A4651" t="s">
        <v>54</v>
      </c>
      <c r="B4651" t="s">
        <v>26</v>
      </c>
    </row>
    <row r="4652" spans="1:2" x14ac:dyDescent="0.2">
      <c r="A4652" t="s">
        <v>54</v>
      </c>
      <c r="B4652" t="s">
        <v>26</v>
      </c>
    </row>
    <row r="4653" spans="1:2" x14ac:dyDescent="0.2">
      <c r="A4653" t="s">
        <v>54</v>
      </c>
      <c r="B4653" t="s">
        <v>34</v>
      </c>
    </row>
    <row r="4654" spans="1:2" x14ac:dyDescent="0.2">
      <c r="A4654" t="s">
        <v>54</v>
      </c>
      <c r="B4654" t="s">
        <v>26</v>
      </c>
    </row>
    <row r="4655" spans="1:2" x14ac:dyDescent="0.2">
      <c r="A4655" t="s">
        <v>54</v>
      </c>
      <c r="B4655" t="s">
        <v>47</v>
      </c>
    </row>
    <row r="4656" spans="1:2" x14ac:dyDescent="0.2">
      <c r="A4656" t="s">
        <v>54</v>
      </c>
      <c r="B4656" t="s">
        <v>37</v>
      </c>
    </row>
    <row r="4657" spans="1:2" x14ac:dyDescent="0.2">
      <c r="A4657" t="s">
        <v>54</v>
      </c>
      <c r="B4657" t="s">
        <v>34</v>
      </c>
    </row>
    <row r="4658" spans="1:2" x14ac:dyDescent="0.2">
      <c r="A4658" t="s">
        <v>54</v>
      </c>
      <c r="B4658" t="s">
        <v>26</v>
      </c>
    </row>
    <row r="4659" spans="1:2" x14ac:dyDescent="0.2">
      <c r="A4659" t="s">
        <v>54</v>
      </c>
      <c r="B4659" t="s">
        <v>26</v>
      </c>
    </row>
    <row r="4660" spans="1:2" x14ac:dyDescent="0.2">
      <c r="A4660" t="s">
        <v>54</v>
      </c>
      <c r="B4660" t="s">
        <v>26</v>
      </c>
    </row>
    <row r="4661" spans="1:2" x14ac:dyDescent="0.2">
      <c r="A4661" t="s">
        <v>54</v>
      </c>
      <c r="B4661" t="s">
        <v>26</v>
      </c>
    </row>
    <row r="4662" spans="1:2" x14ac:dyDescent="0.2">
      <c r="A4662" t="s">
        <v>54</v>
      </c>
      <c r="B4662" t="s">
        <v>68</v>
      </c>
    </row>
    <row r="4663" spans="1:2" x14ac:dyDescent="0.2">
      <c r="A4663" t="s">
        <v>54</v>
      </c>
      <c r="B4663" t="s">
        <v>26</v>
      </c>
    </row>
    <row r="4664" spans="1:2" x14ac:dyDescent="0.2">
      <c r="A4664" t="s">
        <v>54</v>
      </c>
      <c r="B4664" t="s">
        <v>26</v>
      </c>
    </row>
    <row r="4665" spans="1:2" x14ac:dyDescent="0.2">
      <c r="A4665" t="s">
        <v>54</v>
      </c>
      <c r="B4665" t="s">
        <v>26</v>
      </c>
    </row>
    <row r="4666" spans="1:2" x14ac:dyDescent="0.2">
      <c r="A4666" t="s">
        <v>54</v>
      </c>
      <c r="B4666" t="s">
        <v>26</v>
      </c>
    </row>
    <row r="4667" spans="1:2" x14ac:dyDescent="0.2">
      <c r="A4667" t="s">
        <v>54</v>
      </c>
      <c r="B4667" t="s">
        <v>26</v>
      </c>
    </row>
    <row r="4668" spans="1:2" x14ac:dyDescent="0.2">
      <c r="A4668" t="s">
        <v>54</v>
      </c>
      <c r="B4668" t="s">
        <v>26</v>
      </c>
    </row>
    <row r="4669" spans="1:2" x14ac:dyDescent="0.2">
      <c r="A4669" t="s">
        <v>54</v>
      </c>
      <c r="B4669" t="s">
        <v>26</v>
      </c>
    </row>
    <row r="4670" spans="1:2" x14ac:dyDescent="0.2">
      <c r="A4670" t="s">
        <v>54</v>
      </c>
      <c r="B4670" t="s">
        <v>26</v>
      </c>
    </row>
    <row r="4671" spans="1:2" x14ac:dyDescent="0.2">
      <c r="A4671" t="s">
        <v>54</v>
      </c>
      <c r="B4671" t="s">
        <v>37</v>
      </c>
    </row>
    <row r="4672" spans="1:2" x14ac:dyDescent="0.2">
      <c r="A4672" t="s">
        <v>54</v>
      </c>
      <c r="B4672" t="s">
        <v>34</v>
      </c>
    </row>
    <row r="4673" spans="1:2" x14ac:dyDescent="0.2">
      <c r="A4673" t="s">
        <v>54</v>
      </c>
      <c r="B4673" t="s">
        <v>26</v>
      </c>
    </row>
    <row r="4674" spans="1:2" x14ac:dyDescent="0.2">
      <c r="A4674" t="s">
        <v>54</v>
      </c>
      <c r="B4674" t="s">
        <v>127</v>
      </c>
    </row>
    <row r="4675" spans="1:2" x14ac:dyDescent="0.2">
      <c r="A4675" t="s">
        <v>54</v>
      </c>
      <c r="B4675" t="s">
        <v>26</v>
      </c>
    </row>
    <row r="4676" spans="1:2" x14ac:dyDescent="0.2">
      <c r="A4676" t="s">
        <v>54</v>
      </c>
      <c r="B4676" t="s">
        <v>26</v>
      </c>
    </row>
    <row r="4677" spans="1:2" x14ac:dyDescent="0.2">
      <c r="A4677" t="s">
        <v>54</v>
      </c>
      <c r="B4677" t="s">
        <v>26</v>
      </c>
    </row>
    <row r="4678" spans="1:2" x14ac:dyDescent="0.2">
      <c r="A4678" t="s">
        <v>54</v>
      </c>
      <c r="B4678" t="s">
        <v>26</v>
      </c>
    </row>
    <row r="4679" spans="1:2" x14ac:dyDescent="0.2">
      <c r="A4679" t="s">
        <v>54</v>
      </c>
      <c r="B4679" t="s">
        <v>26</v>
      </c>
    </row>
    <row r="4680" spans="1:2" x14ac:dyDescent="0.2">
      <c r="A4680" t="s">
        <v>54</v>
      </c>
      <c r="B4680" t="s">
        <v>26</v>
      </c>
    </row>
    <row r="4681" spans="1:2" x14ac:dyDescent="0.2">
      <c r="A4681" t="s">
        <v>54</v>
      </c>
      <c r="B4681" t="s">
        <v>26</v>
      </c>
    </row>
    <row r="4682" spans="1:2" x14ac:dyDescent="0.2">
      <c r="A4682" t="s">
        <v>54</v>
      </c>
      <c r="B4682" t="s">
        <v>26</v>
      </c>
    </row>
    <row r="4683" spans="1:2" x14ac:dyDescent="0.2">
      <c r="A4683" t="s">
        <v>54</v>
      </c>
      <c r="B4683" t="s">
        <v>37</v>
      </c>
    </row>
    <row r="4684" spans="1:2" x14ac:dyDescent="0.2">
      <c r="A4684" t="s">
        <v>54</v>
      </c>
      <c r="B4684" t="s">
        <v>62</v>
      </c>
    </row>
    <row r="4685" spans="1:2" x14ac:dyDescent="0.2">
      <c r="A4685" t="s">
        <v>54</v>
      </c>
      <c r="B4685" t="s">
        <v>26</v>
      </c>
    </row>
    <row r="4686" spans="1:2" x14ac:dyDescent="0.2">
      <c r="A4686" t="s">
        <v>54</v>
      </c>
      <c r="B4686" t="s">
        <v>37</v>
      </c>
    </row>
    <row r="4687" spans="1:2" x14ac:dyDescent="0.2">
      <c r="A4687" t="s">
        <v>54</v>
      </c>
      <c r="B4687" t="s">
        <v>26</v>
      </c>
    </row>
    <row r="4688" spans="1:2" x14ac:dyDescent="0.2">
      <c r="A4688" t="s">
        <v>54</v>
      </c>
      <c r="B4688" t="s">
        <v>37</v>
      </c>
    </row>
    <row r="4689" spans="1:2" x14ac:dyDescent="0.2">
      <c r="A4689" t="s">
        <v>54</v>
      </c>
      <c r="B4689" t="s">
        <v>67</v>
      </c>
    </row>
    <row r="4690" spans="1:2" x14ac:dyDescent="0.2">
      <c r="A4690" t="s">
        <v>54</v>
      </c>
      <c r="B4690" t="s">
        <v>34</v>
      </c>
    </row>
    <row r="4691" spans="1:2" x14ac:dyDescent="0.2">
      <c r="A4691" t="s">
        <v>54</v>
      </c>
      <c r="B4691" t="s">
        <v>67</v>
      </c>
    </row>
    <row r="4692" spans="1:2" x14ac:dyDescent="0.2">
      <c r="A4692" t="s">
        <v>54</v>
      </c>
      <c r="B4692" t="s">
        <v>26</v>
      </c>
    </row>
    <row r="4693" spans="1:2" x14ac:dyDescent="0.2">
      <c r="A4693" t="s">
        <v>54</v>
      </c>
      <c r="B4693" t="s">
        <v>74</v>
      </c>
    </row>
    <row r="4694" spans="1:2" x14ac:dyDescent="0.2">
      <c r="A4694" t="s">
        <v>54</v>
      </c>
      <c r="B4694" t="s">
        <v>26</v>
      </c>
    </row>
    <row r="4695" spans="1:2" x14ac:dyDescent="0.2">
      <c r="A4695" t="s">
        <v>54</v>
      </c>
      <c r="B4695" t="s">
        <v>37</v>
      </c>
    </row>
    <row r="4696" spans="1:2" x14ac:dyDescent="0.2">
      <c r="A4696" t="s">
        <v>54</v>
      </c>
      <c r="B4696" t="s">
        <v>26</v>
      </c>
    </row>
    <row r="4697" spans="1:2" x14ac:dyDescent="0.2">
      <c r="A4697" t="s">
        <v>54</v>
      </c>
      <c r="B4697" t="s">
        <v>37</v>
      </c>
    </row>
    <row r="4698" spans="1:2" x14ac:dyDescent="0.2">
      <c r="A4698" t="s">
        <v>54</v>
      </c>
      <c r="B4698" t="s">
        <v>26</v>
      </c>
    </row>
    <row r="4699" spans="1:2" x14ac:dyDescent="0.2">
      <c r="A4699" t="s">
        <v>54</v>
      </c>
      <c r="B4699" t="s">
        <v>47</v>
      </c>
    </row>
    <row r="4700" spans="1:2" x14ac:dyDescent="0.2">
      <c r="A4700" t="s">
        <v>54</v>
      </c>
      <c r="B4700" t="s">
        <v>26</v>
      </c>
    </row>
    <row r="4701" spans="1:2" x14ac:dyDescent="0.2">
      <c r="A4701" t="s">
        <v>54</v>
      </c>
      <c r="B4701" t="s">
        <v>26</v>
      </c>
    </row>
    <row r="4702" spans="1:2" x14ac:dyDescent="0.2">
      <c r="A4702" t="s">
        <v>54</v>
      </c>
      <c r="B4702" t="s">
        <v>26</v>
      </c>
    </row>
    <row r="4703" spans="1:2" x14ac:dyDescent="0.2">
      <c r="A4703" t="s">
        <v>54</v>
      </c>
      <c r="B4703" t="s">
        <v>26</v>
      </c>
    </row>
    <row r="4704" spans="1:2" x14ac:dyDescent="0.2">
      <c r="A4704" t="s">
        <v>54</v>
      </c>
      <c r="B4704" t="s">
        <v>26</v>
      </c>
    </row>
    <row r="4705" spans="1:2" x14ac:dyDescent="0.2">
      <c r="A4705" t="s">
        <v>54</v>
      </c>
      <c r="B4705" t="s">
        <v>26</v>
      </c>
    </row>
    <row r="4706" spans="1:2" x14ac:dyDescent="0.2">
      <c r="A4706" t="s">
        <v>54</v>
      </c>
      <c r="B4706" t="s">
        <v>68</v>
      </c>
    </row>
    <row r="4707" spans="1:2" x14ac:dyDescent="0.2">
      <c r="A4707" t="s">
        <v>54</v>
      </c>
      <c r="B4707" t="s">
        <v>37</v>
      </c>
    </row>
    <row r="4708" spans="1:2" x14ac:dyDescent="0.2">
      <c r="A4708" t="s">
        <v>54</v>
      </c>
      <c r="B4708" t="s">
        <v>26</v>
      </c>
    </row>
    <row r="4709" spans="1:2" x14ac:dyDescent="0.2">
      <c r="A4709" t="s">
        <v>54</v>
      </c>
      <c r="B4709" t="s">
        <v>37</v>
      </c>
    </row>
    <row r="4710" spans="1:2" x14ac:dyDescent="0.2">
      <c r="A4710" t="s">
        <v>54</v>
      </c>
      <c r="B4710" t="s">
        <v>26</v>
      </c>
    </row>
    <row r="4711" spans="1:2" x14ac:dyDescent="0.2">
      <c r="A4711" t="s">
        <v>54</v>
      </c>
      <c r="B4711" t="s">
        <v>52</v>
      </c>
    </row>
    <row r="4712" spans="1:2" x14ac:dyDescent="0.2">
      <c r="A4712" t="s">
        <v>54</v>
      </c>
      <c r="B4712" t="s">
        <v>47</v>
      </c>
    </row>
    <row r="4713" spans="1:2" x14ac:dyDescent="0.2">
      <c r="A4713" t="s">
        <v>54</v>
      </c>
      <c r="B4713" t="s">
        <v>66</v>
      </c>
    </row>
    <row r="4714" spans="1:2" x14ac:dyDescent="0.2">
      <c r="A4714" t="s">
        <v>54</v>
      </c>
      <c r="B4714" t="s">
        <v>37</v>
      </c>
    </row>
    <row r="4715" spans="1:2" x14ac:dyDescent="0.2">
      <c r="A4715" t="s">
        <v>54</v>
      </c>
      <c r="B4715" t="s">
        <v>26</v>
      </c>
    </row>
    <row r="4716" spans="1:2" x14ac:dyDescent="0.2">
      <c r="A4716" t="s">
        <v>54</v>
      </c>
      <c r="B4716" t="s">
        <v>37</v>
      </c>
    </row>
    <row r="4717" spans="1:2" x14ac:dyDescent="0.2">
      <c r="A4717" t="s">
        <v>54</v>
      </c>
      <c r="B4717" t="s">
        <v>26</v>
      </c>
    </row>
    <row r="4718" spans="1:2" x14ac:dyDescent="0.2">
      <c r="A4718" t="s">
        <v>54</v>
      </c>
      <c r="B4718" t="s">
        <v>26</v>
      </c>
    </row>
    <row r="4719" spans="1:2" x14ac:dyDescent="0.2">
      <c r="A4719" t="s">
        <v>54</v>
      </c>
      <c r="B4719" t="s">
        <v>26</v>
      </c>
    </row>
    <row r="4720" spans="1:2" x14ac:dyDescent="0.2">
      <c r="A4720" t="s">
        <v>54</v>
      </c>
      <c r="B4720" t="s">
        <v>26</v>
      </c>
    </row>
    <row r="4721" spans="1:2" x14ac:dyDescent="0.2">
      <c r="A4721" t="s">
        <v>54</v>
      </c>
      <c r="B4721" t="s">
        <v>77</v>
      </c>
    </row>
    <row r="4722" spans="1:2" x14ac:dyDescent="0.2">
      <c r="A4722" t="s">
        <v>54</v>
      </c>
      <c r="B4722" t="s">
        <v>77</v>
      </c>
    </row>
    <row r="4723" spans="1:2" x14ac:dyDescent="0.2">
      <c r="A4723" t="s">
        <v>54</v>
      </c>
      <c r="B4723" t="s">
        <v>47</v>
      </c>
    </row>
    <row r="4724" spans="1:2" x14ac:dyDescent="0.2">
      <c r="A4724" t="s">
        <v>54</v>
      </c>
      <c r="B4724" t="s">
        <v>47</v>
      </c>
    </row>
    <row r="4725" spans="1:2" x14ac:dyDescent="0.2">
      <c r="A4725" t="s">
        <v>54</v>
      </c>
      <c r="B4725" t="s">
        <v>47</v>
      </c>
    </row>
    <row r="4726" spans="1:2" x14ac:dyDescent="0.2">
      <c r="A4726" t="s">
        <v>54</v>
      </c>
      <c r="B4726" t="s">
        <v>26</v>
      </c>
    </row>
    <row r="4727" spans="1:2" x14ac:dyDescent="0.2">
      <c r="A4727" t="s">
        <v>54</v>
      </c>
      <c r="B4727" t="s">
        <v>26</v>
      </c>
    </row>
    <row r="4728" spans="1:2" x14ac:dyDescent="0.2">
      <c r="A4728" t="s">
        <v>54</v>
      </c>
      <c r="B4728" t="s">
        <v>26</v>
      </c>
    </row>
    <row r="4729" spans="1:2" x14ac:dyDescent="0.2">
      <c r="A4729" t="s">
        <v>54</v>
      </c>
      <c r="B4729" t="s">
        <v>26</v>
      </c>
    </row>
    <row r="4730" spans="1:2" x14ac:dyDescent="0.2">
      <c r="A4730" t="s">
        <v>54</v>
      </c>
      <c r="B4730" t="s">
        <v>26</v>
      </c>
    </row>
    <row r="4731" spans="1:2" x14ac:dyDescent="0.2">
      <c r="A4731" t="s">
        <v>54</v>
      </c>
      <c r="B4731" t="s">
        <v>26</v>
      </c>
    </row>
    <row r="4732" spans="1:2" x14ac:dyDescent="0.2">
      <c r="A4732" t="s">
        <v>54</v>
      </c>
      <c r="B4732" t="s">
        <v>26</v>
      </c>
    </row>
    <row r="4733" spans="1:2" x14ac:dyDescent="0.2">
      <c r="A4733" t="s">
        <v>54</v>
      </c>
      <c r="B4733" t="s">
        <v>26</v>
      </c>
    </row>
    <row r="4734" spans="1:2" x14ac:dyDescent="0.2">
      <c r="A4734" t="s">
        <v>54</v>
      </c>
      <c r="B4734" t="s">
        <v>26</v>
      </c>
    </row>
    <row r="4735" spans="1:2" x14ac:dyDescent="0.2">
      <c r="A4735" t="s">
        <v>54</v>
      </c>
      <c r="B4735" t="s">
        <v>26</v>
      </c>
    </row>
    <row r="4736" spans="1:2" x14ac:dyDescent="0.2">
      <c r="A4736" t="s">
        <v>54</v>
      </c>
      <c r="B4736" t="s">
        <v>26</v>
      </c>
    </row>
    <row r="4737" spans="1:2" x14ac:dyDescent="0.2">
      <c r="A4737" t="s">
        <v>54</v>
      </c>
      <c r="B4737" t="s">
        <v>26</v>
      </c>
    </row>
    <row r="4738" spans="1:2" x14ac:dyDescent="0.2">
      <c r="A4738" t="s">
        <v>54</v>
      </c>
      <c r="B4738" t="s">
        <v>26</v>
      </c>
    </row>
    <row r="4739" spans="1:2" x14ac:dyDescent="0.2">
      <c r="A4739" t="s">
        <v>54</v>
      </c>
      <c r="B4739" t="s">
        <v>26</v>
      </c>
    </row>
    <row r="4740" spans="1:2" x14ac:dyDescent="0.2">
      <c r="A4740" t="s">
        <v>54</v>
      </c>
      <c r="B4740" t="s">
        <v>26</v>
      </c>
    </row>
    <row r="4741" spans="1:2" x14ac:dyDescent="0.2">
      <c r="A4741" t="s">
        <v>54</v>
      </c>
      <c r="B4741" t="s">
        <v>26</v>
      </c>
    </row>
    <row r="4742" spans="1:2" x14ac:dyDescent="0.2">
      <c r="A4742" t="s">
        <v>54</v>
      </c>
      <c r="B4742" t="s">
        <v>26</v>
      </c>
    </row>
    <row r="4743" spans="1:2" x14ac:dyDescent="0.2">
      <c r="A4743" t="s">
        <v>54</v>
      </c>
      <c r="B4743" t="s">
        <v>26</v>
      </c>
    </row>
    <row r="4744" spans="1:2" x14ac:dyDescent="0.2">
      <c r="A4744" t="s">
        <v>54</v>
      </c>
      <c r="B4744" t="s">
        <v>26</v>
      </c>
    </row>
    <row r="4745" spans="1:2" x14ac:dyDescent="0.2">
      <c r="A4745" t="s">
        <v>54</v>
      </c>
      <c r="B4745" t="s">
        <v>26</v>
      </c>
    </row>
    <row r="4746" spans="1:2" x14ac:dyDescent="0.2">
      <c r="A4746" t="s">
        <v>54</v>
      </c>
      <c r="B4746" t="s">
        <v>26</v>
      </c>
    </row>
    <row r="4747" spans="1:2" x14ac:dyDescent="0.2">
      <c r="A4747" t="s">
        <v>54</v>
      </c>
      <c r="B4747" t="s">
        <v>37</v>
      </c>
    </row>
    <row r="4748" spans="1:2" x14ac:dyDescent="0.2">
      <c r="A4748" t="s">
        <v>54</v>
      </c>
      <c r="B4748" t="s">
        <v>37</v>
      </c>
    </row>
    <row r="4749" spans="1:2" x14ac:dyDescent="0.2">
      <c r="A4749" t="s">
        <v>54</v>
      </c>
      <c r="B4749" t="s">
        <v>37</v>
      </c>
    </row>
    <row r="4750" spans="1:2" x14ac:dyDescent="0.2">
      <c r="A4750" t="s">
        <v>54</v>
      </c>
      <c r="B4750" t="s">
        <v>34</v>
      </c>
    </row>
    <row r="4751" spans="1:2" x14ac:dyDescent="0.2">
      <c r="A4751" t="s">
        <v>54</v>
      </c>
      <c r="B4751" t="s">
        <v>34</v>
      </c>
    </row>
    <row r="4752" spans="1:2" x14ac:dyDescent="0.2">
      <c r="A4752" t="s">
        <v>54</v>
      </c>
      <c r="B4752" t="s">
        <v>74</v>
      </c>
    </row>
    <row r="4753" spans="1:2" x14ac:dyDescent="0.2">
      <c r="A4753" t="s">
        <v>54</v>
      </c>
      <c r="B4753" t="s">
        <v>37</v>
      </c>
    </row>
    <row r="4754" spans="1:2" x14ac:dyDescent="0.2">
      <c r="A4754" t="s">
        <v>54</v>
      </c>
      <c r="B4754" t="s">
        <v>62</v>
      </c>
    </row>
    <row r="4755" spans="1:2" x14ac:dyDescent="0.2">
      <c r="A4755" t="s">
        <v>54</v>
      </c>
      <c r="B4755" t="s">
        <v>34</v>
      </c>
    </row>
    <row r="4756" spans="1:2" x14ac:dyDescent="0.2">
      <c r="A4756" t="s">
        <v>54</v>
      </c>
      <c r="B4756" t="s">
        <v>34</v>
      </c>
    </row>
    <row r="4757" spans="1:2" x14ac:dyDescent="0.2">
      <c r="A4757" t="s">
        <v>54</v>
      </c>
      <c r="B4757" t="s">
        <v>26</v>
      </c>
    </row>
    <row r="4758" spans="1:2" x14ac:dyDescent="0.2">
      <c r="A4758" t="s">
        <v>54</v>
      </c>
      <c r="B4758" t="s">
        <v>26</v>
      </c>
    </row>
    <row r="4759" spans="1:2" x14ac:dyDescent="0.2">
      <c r="A4759" t="s">
        <v>54</v>
      </c>
      <c r="B4759" t="s">
        <v>26</v>
      </c>
    </row>
    <row r="4760" spans="1:2" x14ac:dyDescent="0.2">
      <c r="A4760" t="s">
        <v>54</v>
      </c>
      <c r="B4760" t="s">
        <v>37</v>
      </c>
    </row>
    <row r="4761" spans="1:2" x14ac:dyDescent="0.2">
      <c r="A4761" t="s">
        <v>54</v>
      </c>
      <c r="B4761" t="s">
        <v>37</v>
      </c>
    </row>
    <row r="4762" spans="1:2" x14ac:dyDescent="0.2">
      <c r="A4762" t="s">
        <v>54</v>
      </c>
      <c r="B4762" t="s">
        <v>66</v>
      </c>
    </row>
    <row r="4763" spans="1:2" x14ac:dyDescent="0.2">
      <c r="A4763" t="s">
        <v>54</v>
      </c>
      <c r="B4763" t="s">
        <v>37</v>
      </c>
    </row>
    <row r="4764" spans="1:2" x14ac:dyDescent="0.2">
      <c r="A4764" t="s">
        <v>54</v>
      </c>
      <c r="B4764" t="s">
        <v>37</v>
      </c>
    </row>
    <row r="4765" spans="1:2" x14ac:dyDescent="0.2">
      <c r="A4765" t="s">
        <v>54</v>
      </c>
      <c r="B4765" t="s">
        <v>37</v>
      </c>
    </row>
    <row r="4766" spans="1:2" x14ac:dyDescent="0.2">
      <c r="A4766" t="s">
        <v>54</v>
      </c>
      <c r="B4766" t="s">
        <v>37</v>
      </c>
    </row>
    <row r="4767" spans="1:2" x14ac:dyDescent="0.2">
      <c r="A4767" t="s">
        <v>54</v>
      </c>
      <c r="B4767" t="s">
        <v>127</v>
      </c>
    </row>
    <row r="4768" spans="1:2" x14ac:dyDescent="0.2">
      <c r="A4768" t="s">
        <v>54</v>
      </c>
      <c r="B4768" t="s">
        <v>26</v>
      </c>
    </row>
    <row r="4769" spans="1:2" x14ac:dyDescent="0.2">
      <c r="A4769" t="s">
        <v>54</v>
      </c>
      <c r="B4769" t="s">
        <v>26</v>
      </c>
    </row>
    <row r="4770" spans="1:2" x14ac:dyDescent="0.2">
      <c r="A4770" t="s">
        <v>54</v>
      </c>
      <c r="B4770" t="s">
        <v>26</v>
      </c>
    </row>
    <row r="4771" spans="1:2" x14ac:dyDescent="0.2">
      <c r="A4771" t="s">
        <v>54</v>
      </c>
      <c r="B4771" t="s">
        <v>26</v>
      </c>
    </row>
    <row r="4772" spans="1:2" x14ac:dyDescent="0.2">
      <c r="A4772" t="s">
        <v>54</v>
      </c>
      <c r="B4772" t="s">
        <v>26</v>
      </c>
    </row>
    <row r="4773" spans="1:2" x14ac:dyDescent="0.2">
      <c r="A4773" t="s">
        <v>54</v>
      </c>
      <c r="B4773" t="s">
        <v>26</v>
      </c>
    </row>
    <row r="4774" spans="1:2" x14ac:dyDescent="0.2">
      <c r="A4774" t="s">
        <v>54</v>
      </c>
      <c r="B4774" t="s">
        <v>26</v>
      </c>
    </row>
    <row r="4775" spans="1:2" x14ac:dyDescent="0.2">
      <c r="A4775" t="s">
        <v>54</v>
      </c>
      <c r="B4775" t="s">
        <v>34</v>
      </c>
    </row>
    <row r="4776" spans="1:2" x14ac:dyDescent="0.2">
      <c r="A4776" t="s">
        <v>54</v>
      </c>
      <c r="B4776" t="s">
        <v>85</v>
      </c>
    </row>
    <row r="4777" spans="1:2" x14ac:dyDescent="0.2">
      <c r="A4777" t="s">
        <v>54</v>
      </c>
      <c r="B4777" t="s">
        <v>26</v>
      </c>
    </row>
    <row r="4778" spans="1:2" x14ac:dyDescent="0.2">
      <c r="A4778" t="s">
        <v>54</v>
      </c>
      <c r="B4778" t="s">
        <v>26</v>
      </c>
    </row>
    <row r="4779" spans="1:2" x14ac:dyDescent="0.2">
      <c r="A4779" t="s">
        <v>54</v>
      </c>
      <c r="B4779" t="s">
        <v>26</v>
      </c>
    </row>
    <row r="4780" spans="1:2" x14ac:dyDescent="0.2">
      <c r="A4780" t="s">
        <v>54</v>
      </c>
      <c r="B4780" t="s">
        <v>26</v>
      </c>
    </row>
    <row r="4781" spans="1:2" x14ac:dyDescent="0.2">
      <c r="A4781" t="s">
        <v>54</v>
      </c>
      <c r="B4781" t="s">
        <v>26</v>
      </c>
    </row>
    <row r="4782" spans="1:2" x14ac:dyDescent="0.2">
      <c r="A4782" t="s">
        <v>54</v>
      </c>
      <c r="B4782" t="s">
        <v>26</v>
      </c>
    </row>
    <row r="4783" spans="1:2" x14ac:dyDescent="0.2">
      <c r="A4783" t="s">
        <v>54</v>
      </c>
      <c r="B4783" t="s">
        <v>37</v>
      </c>
    </row>
    <row r="4784" spans="1:2" x14ac:dyDescent="0.2">
      <c r="A4784" t="s">
        <v>54</v>
      </c>
      <c r="B4784" t="s">
        <v>68</v>
      </c>
    </row>
    <row r="4785" spans="1:2" x14ac:dyDescent="0.2">
      <c r="A4785" t="s">
        <v>54</v>
      </c>
      <c r="B4785" t="s">
        <v>34</v>
      </c>
    </row>
    <row r="4786" spans="1:2" x14ac:dyDescent="0.2">
      <c r="A4786" t="s">
        <v>54</v>
      </c>
      <c r="B4786" t="s">
        <v>62</v>
      </c>
    </row>
    <row r="4787" spans="1:2" x14ac:dyDescent="0.2">
      <c r="A4787" t="s">
        <v>54</v>
      </c>
      <c r="B4787" t="s">
        <v>26</v>
      </c>
    </row>
    <row r="4788" spans="1:2" x14ac:dyDescent="0.2">
      <c r="A4788" t="s">
        <v>54</v>
      </c>
      <c r="B4788" t="s">
        <v>47</v>
      </c>
    </row>
    <row r="4789" spans="1:2" x14ac:dyDescent="0.2">
      <c r="A4789" t="s">
        <v>54</v>
      </c>
      <c r="B4789" t="s">
        <v>26</v>
      </c>
    </row>
    <row r="4790" spans="1:2" x14ac:dyDescent="0.2">
      <c r="A4790" t="s">
        <v>54</v>
      </c>
      <c r="B4790" t="s">
        <v>26</v>
      </c>
    </row>
    <row r="4791" spans="1:2" x14ac:dyDescent="0.2">
      <c r="A4791" t="s">
        <v>54</v>
      </c>
      <c r="B4791" t="s">
        <v>26</v>
      </c>
    </row>
    <row r="4792" spans="1:2" x14ac:dyDescent="0.2">
      <c r="A4792" t="s">
        <v>54</v>
      </c>
      <c r="B4792" t="s">
        <v>62</v>
      </c>
    </row>
    <row r="4793" spans="1:2" x14ac:dyDescent="0.2">
      <c r="A4793" t="s">
        <v>54</v>
      </c>
      <c r="B4793" t="s">
        <v>62</v>
      </c>
    </row>
    <row r="4794" spans="1:2" x14ac:dyDescent="0.2">
      <c r="A4794" t="s">
        <v>54</v>
      </c>
      <c r="B4794" t="s">
        <v>34</v>
      </c>
    </row>
    <row r="4795" spans="1:2" x14ac:dyDescent="0.2">
      <c r="A4795" t="s">
        <v>54</v>
      </c>
      <c r="B4795" t="s">
        <v>26</v>
      </c>
    </row>
    <row r="4796" spans="1:2" x14ac:dyDescent="0.2">
      <c r="A4796" t="s">
        <v>54</v>
      </c>
      <c r="B4796" t="s">
        <v>47</v>
      </c>
    </row>
    <row r="4797" spans="1:2" x14ac:dyDescent="0.2">
      <c r="A4797" t="s">
        <v>54</v>
      </c>
      <c r="B4797" t="s">
        <v>26</v>
      </c>
    </row>
    <row r="4798" spans="1:2" x14ac:dyDescent="0.2">
      <c r="A4798" t="s">
        <v>54</v>
      </c>
      <c r="B4798" t="s">
        <v>26</v>
      </c>
    </row>
    <row r="4799" spans="1:2" x14ac:dyDescent="0.2">
      <c r="A4799" t="s">
        <v>54</v>
      </c>
      <c r="B4799" t="s">
        <v>26</v>
      </c>
    </row>
    <row r="4800" spans="1:2" x14ac:dyDescent="0.2">
      <c r="A4800" t="s">
        <v>54</v>
      </c>
      <c r="B4800" t="s">
        <v>47</v>
      </c>
    </row>
    <row r="4801" spans="1:2" x14ac:dyDescent="0.2">
      <c r="A4801" t="s">
        <v>54</v>
      </c>
      <c r="B4801" t="s">
        <v>85</v>
      </c>
    </row>
    <row r="4802" spans="1:2" x14ac:dyDescent="0.2">
      <c r="A4802" t="s">
        <v>54</v>
      </c>
      <c r="B4802" t="s">
        <v>26</v>
      </c>
    </row>
    <row r="4803" spans="1:2" x14ac:dyDescent="0.2">
      <c r="A4803" t="s">
        <v>54</v>
      </c>
      <c r="B4803" t="s">
        <v>26</v>
      </c>
    </row>
    <row r="4804" spans="1:2" x14ac:dyDescent="0.2">
      <c r="A4804" t="s">
        <v>54</v>
      </c>
      <c r="B4804" t="s">
        <v>26</v>
      </c>
    </row>
    <row r="4805" spans="1:2" x14ac:dyDescent="0.2">
      <c r="A4805" t="s">
        <v>54</v>
      </c>
      <c r="B4805" t="s">
        <v>26</v>
      </c>
    </row>
    <row r="4806" spans="1:2" x14ac:dyDescent="0.2">
      <c r="A4806" t="s">
        <v>54</v>
      </c>
      <c r="B4806" t="s">
        <v>26</v>
      </c>
    </row>
    <row r="4807" spans="1:2" x14ac:dyDescent="0.2">
      <c r="A4807" t="s">
        <v>54</v>
      </c>
      <c r="B4807" t="s">
        <v>26</v>
      </c>
    </row>
    <row r="4808" spans="1:2" x14ac:dyDescent="0.2">
      <c r="A4808" t="s">
        <v>54</v>
      </c>
      <c r="B4808" t="s">
        <v>34</v>
      </c>
    </row>
    <row r="4809" spans="1:2" x14ac:dyDescent="0.2">
      <c r="A4809" t="s">
        <v>54</v>
      </c>
      <c r="B4809" t="s">
        <v>26</v>
      </c>
    </row>
    <row r="4810" spans="1:2" x14ac:dyDescent="0.2">
      <c r="A4810" t="s">
        <v>54</v>
      </c>
      <c r="B4810" t="s">
        <v>26</v>
      </c>
    </row>
    <row r="4811" spans="1:2" x14ac:dyDescent="0.2">
      <c r="A4811" t="s">
        <v>54</v>
      </c>
      <c r="B4811" t="s">
        <v>26</v>
      </c>
    </row>
    <row r="4812" spans="1:2" x14ac:dyDescent="0.2">
      <c r="A4812" t="s">
        <v>54</v>
      </c>
      <c r="B4812" t="s">
        <v>26</v>
      </c>
    </row>
    <row r="4813" spans="1:2" x14ac:dyDescent="0.2">
      <c r="A4813" t="s">
        <v>54</v>
      </c>
      <c r="B4813" t="s">
        <v>26</v>
      </c>
    </row>
    <row r="4814" spans="1:2" x14ac:dyDescent="0.2">
      <c r="A4814" t="s">
        <v>54</v>
      </c>
      <c r="B4814" t="s">
        <v>47</v>
      </c>
    </row>
    <row r="4815" spans="1:2" x14ac:dyDescent="0.2">
      <c r="A4815" t="s">
        <v>54</v>
      </c>
      <c r="B4815" t="s">
        <v>85</v>
      </c>
    </row>
    <row r="4816" spans="1:2" x14ac:dyDescent="0.2">
      <c r="A4816" t="s">
        <v>54</v>
      </c>
      <c r="B4816" t="s">
        <v>26</v>
      </c>
    </row>
    <row r="4817" spans="1:2" x14ac:dyDescent="0.2">
      <c r="A4817" t="s">
        <v>54</v>
      </c>
      <c r="B4817" t="s">
        <v>77</v>
      </c>
    </row>
    <row r="4818" spans="1:2" x14ac:dyDescent="0.2">
      <c r="A4818" t="s">
        <v>54</v>
      </c>
      <c r="B4818" t="s">
        <v>26</v>
      </c>
    </row>
    <row r="4819" spans="1:2" x14ac:dyDescent="0.2">
      <c r="A4819" t="s">
        <v>54</v>
      </c>
      <c r="B4819" t="s">
        <v>26</v>
      </c>
    </row>
    <row r="4820" spans="1:2" x14ac:dyDescent="0.2">
      <c r="A4820" t="s">
        <v>54</v>
      </c>
      <c r="B4820" t="s">
        <v>26</v>
      </c>
    </row>
    <row r="4821" spans="1:2" x14ac:dyDescent="0.2">
      <c r="A4821" t="s">
        <v>54</v>
      </c>
      <c r="B4821" t="s">
        <v>37</v>
      </c>
    </row>
    <row r="4822" spans="1:2" x14ac:dyDescent="0.2">
      <c r="A4822" t="s">
        <v>54</v>
      </c>
      <c r="B4822" t="s">
        <v>37</v>
      </c>
    </row>
    <row r="4823" spans="1:2" x14ac:dyDescent="0.2">
      <c r="A4823" t="s">
        <v>54</v>
      </c>
      <c r="B4823" t="s">
        <v>37</v>
      </c>
    </row>
    <row r="4824" spans="1:2" x14ac:dyDescent="0.2">
      <c r="A4824" t="s">
        <v>54</v>
      </c>
      <c r="B4824" t="s">
        <v>85</v>
      </c>
    </row>
    <row r="4825" spans="1:2" x14ac:dyDescent="0.2">
      <c r="A4825" t="s">
        <v>54</v>
      </c>
      <c r="B4825" t="s">
        <v>26</v>
      </c>
    </row>
    <row r="4826" spans="1:2" x14ac:dyDescent="0.2">
      <c r="A4826" t="s">
        <v>54</v>
      </c>
      <c r="B4826" t="s">
        <v>26</v>
      </c>
    </row>
    <row r="4827" spans="1:2" x14ac:dyDescent="0.2">
      <c r="A4827" t="s">
        <v>54</v>
      </c>
      <c r="B4827" t="s">
        <v>26</v>
      </c>
    </row>
    <row r="4828" spans="1:2" x14ac:dyDescent="0.2">
      <c r="A4828" t="s">
        <v>54</v>
      </c>
      <c r="B4828" t="s">
        <v>26</v>
      </c>
    </row>
    <row r="4829" spans="1:2" x14ac:dyDescent="0.2">
      <c r="A4829" t="s">
        <v>54</v>
      </c>
      <c r="B4829" t="s">
        <v>37</v>
      </c>
    </row>
    <row r="4830" spans="1:2" x14ac:dyDescent="0.2">
      <c r="A4830" t="s">
        <v>54</v>
      </c>
      <c r="B4830" t="s">
        <v>62</v>
      </c>
    </row>
    <row r="4831" spans="1:2" x14ac:dyDescent="0.2">
      <c r="A4831" t="s">
        <v>54</v>
      </c>
      <c r="B4831" t="s">
        <v>26</v>
      </c>
    </row>
    <row r="4832" spans="1:2" x14ac:dyDescent="0.2">
      <c r="A4832" t="s">
        <v>54</v>
      </c>
      <c r="B4832" t="s">
        <v>47</v>
      </c>
    </row>
    <row r="4833" spans="1:2" x14ac:dyDescent="0.2">
      <c r="A4833" t="s">
        <v>54</v>
      </c>
      <c r="B4833" t="s">
        <v>26</v>
      </c>
    </row>
    <row r="4834" spans="1:2" x14ac:dyDescent="0.2">
      <c r="A4834" t="s">
        <v>54</v>
      </c>
      <c r="B4834" t="s">
        <v>26</v>
      </c>
    </row>
    <row r="4835" spans="1:2" x14ac:dyDescent="0.2">
      <c r="A4835" t="s">
        <v>54</v>
      </c>
      <c r="B4835" t="s">
        <v>37</v>
      </c>
    </row>
    <row r="4836" spans="1:2" x14ac:dyDescent="0.2">
      <c r="A4836" t="s">
        <v>155</v>
      </c>
      <c r="B4836" t="s">
        <v>127</v>
      </c>
    </row>
    <row r="4837" spans="1:2" x14ac:dyDescent="0.2">
      <c r="A4837" t="s">
        <v>232</v>
      </c>
      <c r="B4837" t="s">
        <v>127</v>
      </c>
    </row>
    <row r="4838" spans="1:2" x14ac:dyDescent="0.2">
      <c r="A4838" t="s">
        <v>232</v>
      </c>
      <c r="B4838" t="s">
        <v>26</v>
      </c>
    </row>
    <row r="4839" spans="1:2" x14ac:dyDescent="0.2">
      <c r="A4839" t="s">
        <v>232</v>
      </c>
      <c r="B4839" t="s">
        <v>26</v>
      </c>
    </row>
    <row r="4840" spans="1:2" x14ac:dyDescent="0.2">
      <c r="A4840" t="s">
        <v>232</v>
      </c>
      <c r="B4840" t="s">
        <v>26</v>
      </c>
    </row>
    <row r="4841" spans="1:2" x14ac:dyDescent="0.2">
      <c r="A4841" t="s">
        <v>232</v>
      </c>
      <c r="B4841" t="s">
        <v>37</v>
      </c>
    </row>
    <row r="4842" spans="1:2" x14ac:dyDescent="0.2">
      <c r="A4842" t="s">
        <v>232</v>
      </c>
      <c r="B4842" t="s">
        <v>37</v>
      </c>
    </row>
    <row r="4843" spans="1:2" x14ac:dyDescent="0.2">
      <c r="A4843" t="s">
        <v>232</v>
      </c>
      <c r="B4843" t="s">
        <v>37</v>
      </c>
    </row>
    <row r="4844" spans="1:2" x14ac:dyDescent="0.2">
      <c r="A4844" t="s">
        <v>232</v>
      </c>
      <c r="B4844" t="s">
        <v>127</v>
      </c>
    </row>
    <row r="4845" spans="1:2" x14ac:dyDescent="0.2">
      <c r="A4845" t="s">
        <v>232</v>
      </c>
      <c r="B4845" t="s">
        <v>37</v>
      </c>
    </row>
    <row r="4846" spans="1:2" x14ac:dyDescent="0.2">
      <c r="A4846" t="s">
        <v>232</v>
      </c>
      <c r="B4846" t="s">
        <v>37</v>
      </c>
    </row>
    <row r="4847" spans="1:2" x14ac:dyDescent="0.2">
      <c r="A4847" t="s">
        <v>232</v>
      </c>
      <c r="B4847" t="s">
        <v>68</v>
      </c>
    </row>
    <row r="4848" spans="1:2" x14ac:dyDescent="0.2">
      <c r="A4848" t="s">
        <v>232</v>
      </c>
      <c r="B4848" t="s">
        <v>26</v>
      </c>
    </row>
    <row r="4849" spans="1:2" x14ac:dyDescent="0.2">
      <c r="A4849" t="s">
        <v>232</v>
      </c>
      <c r="B4849" t="s">
        <v>26</v>
      </c>
    </row>
    <row r="4850" spans="1:2" x14ac:dyDescent="0.2">
      <c r="A4850" t="s">
        <v>232</v>
      </c>
      <c r="B4850" t="s">
        <v>26</v>
      </c>
    </row>
    <row r="4851" spans="1:2" x14ac:dyDescent="0.2">
      <c r="A4851" t="s">
        <v>39</v>
      </c>
      <c r="B4851" t="s">
        <v>37</v>
      </c>
    </row>
    <row r="4852" spans="1:2" x14ac:dyDescent="0.2">
      <c r="A4852" t="s">
        <v>39</v>
      </c>
      <c r="B4852" t="s">
        <v>37</v>
      </c>
    </row>
    <row r="4853" spans="1:2" x14ac:dyDescent="0.2">
      <c r="A4853" t="s">
        <v>177</v>
      </c>
      <c r="B4853" t="s">
        <v>26</v>
      </c>
    </row>
    <row r="4854" spans="1:2" x14ac:dyDescent="0.2">
      <c r="A4854" t="s">
        <v>54</v>
      </c>
      <c r="B4854" t="s">
        <v>66</v>
      </c>
    </row>
    <row r="4855" spans="1:2" x14ac:dyDescent="0.2">
      <c r="A4855" t="s">
        <v>33</v>
      </c>
      <c r="B4855" t="s">
        <v>26</v>
      </c>
    </row>
    <row r="4856" spans="1:2" x14ac:dyDescent="0.2">
      <c r="A4856" t="s">
        <v>33</v>
      </c>
      <c r="B4856" t="s">
        <v>37</v>
      </c>
    </row>
    <row r="4857" spans="1:2" x14ac:dyDescent="0.2">
      <c r="A4857" t="s">
        <v>33</v>
      </c>
      <c r="B4857" t="s">
        <v>26</v>
      </c>
    </row>
    <row r="4858" spans="1:2" x14ac:dyDescent="0.2">
      <c r="A4858" t="s">
        <v>33</v>
      </c>
      <c r="B4858" t="s">
        <v>26</v>
      </c>
    </row>
    <row r="4859" spans="1:2" x14ac:dyDescent="0.2">
      <c r="A4859" t="s">
        <v>33</v>
      </c>
      <c r="B4859" t="s">
        <v>62</v>
      </c>
    </row>
    <row r="4860" spans="1:2" x14ac:dyDescent="0.2">
      <c r="A4860" t="s">
        <v>33</v>
      </c>
      <c r="B4860" t="s">
        <v>26</v>
      </c>
    </row>
    <row r="4861" spans="1:2" x14ac:dyDescent="0.2">
      <c r="A4861" t="s">
        <v>33</v>
      </c>
      <c r="B4861" t="s">
        <v>77</v>
      </c>
    </row>
    <row r="4862" spans="1:2" x14ac:dyDescent="0.2">
      <c r="A4862" t="s">
        <v>33</v>
      </c>
      <c r="B4862" t="s">
        <v>62</v>
      </c>
    </row>
    <row r="4863" spans="1:2" x14ac:dyDescent="0.2">
      <c r="A4863" t="s">
        <v>151</v>
      </c>
      <c r="B4863" t="s">
        <v>66</v>
      </c>
    </row>
    <row r="4864" spans="1:2" x14ac:dyDescent="0.2">
      <c r="A4864" t="s">
        <v>94</v>
      </c>
      <c r="B4864" t="s">
        <v>37</v>
      </c>
    </row>
    <row r="4865" spans="1:2" x14ac:dyDescent="0.2">
      <c r="A4865" t="s">
        <v>87</v>
      </c>
      <c r="B4865" t="s">
        <v>77</v>
      </c>
    </row>
    <row r="4866" spans="1:2" x14ac:dyDescent="0.2">
      <c r="A4866" t="s">
        <v>87</v>
      </c>
      <c r="B4866" t="s">
        <v>26</v>
      </c>
    </row>
    <row r="4867" spans="1:2" x14ac:dyDescent="0.2">
      <c r="A4867" t="s">
        <v>87</v>
      </c>
      <c r="B4867" t="s">
        <v>26</v>
      </c>
    </row>
    <row r="4868" spans="1:2" x14ac:dyDescent="0.2">
      <c r="A4868" t="s">
        <v>87</v>
      </c>
      <c r="B4868" t="s">
        <v>26</v>
      </c>
    </row>
    <row r="4869" spans="1:2" x14ac:dyDescent="0.2">
      <c r="A4869" t="s">
        <v>54</v>
      </c>
      <c r="B4869" t="s">
        <v>62</v>
      </c>
    </row>
    <row r="4870" spans="1:2" x14ac:dyDescent="0.2">
      <c r="A4870" t="s">
        <v>54</v>
      </c>
      <c r="B4870" t="s">
        <v>62</v>
      </c>
    </row>
    <row r="4871" spans="1:2" x14ac:dyDescent="0.2">
      <c r="A4871" t="s">
        <v>54</v>
      </c>
      <c r="B4871" t="s">
        <v>62</v>
      </c>
    </row>
    <row r="4872" spans="1:2" x14ac:dyDescent="0.2">
      <c r="A4872" t="s">
        <v>36</v>
      </c>
      <c r="B4872" t="s">
        <v>68</v>
      </c>
    </row>
    <row r="4873" spans="1:2" x14ac:dyDescent="0.2">
      <c r="A4873" t="s">
        <v>177</v>
      </c>
      <c r="B4873" t="s">
        <v>62</v>
      </c>
    </row>
    <row r="4874" spans="1:2" x14ac:dyDescent="0.2">
      <c r="A4874" t="s">
        <v>177</v>
      </c>
      <c r="B4874" t="s">
        <v>62</v>
      </c>
    </row>
    <row r="4875" spans="1:2" x14ac:dyDescent="0.2">
      <c r="A4875" t="s">
        <v>44</v>
      </c>
      <c r="B4875" t="s">
        <v>68</v>
      </c>
    </row>
    <row r="4876" spans="1:2" x14ac:dyDescent="0.2">
      <c r="A4876" t="s">
        <v>44</v>
      </c>
      <c r="B4876" t="s">
        <v>68</v>
      </c>
    </row>
    <row r="4877" spans="1:2" x14ac:dyDescent="0.2">
      <c r="A4877" t="s">
        <v>44</v>
      </c>
      <c r="B4877" t="s">
        <v>37</v>
      </c>
    </row>
    <row r="4878" spans="1:2" x14ac:dyDescent="0.2">
      <c r="A4878" t="s">
        <v>44</v>
      </c>
      <c r="B4878" t="s">
        <v>37</v>
      </c>
    </row>
    <row r="4879" spans="1:2" x14ac:dyDescent="0.2">
      <c r="A4879" t="s">
        <v>44</v>
      </c>
      <c r="B4879" t="s">
        <v>37</v>
      </c>
    </row>
    <row r="4880" spans="1:2" x14ac:dyDescent="0.2">
      <c r="A4880" t="s">
        <v>44</v>
      </c>
      <c r="B4880" t="s">
        <v>52</v>
      </c>
    </row>
    <row r="4881" spans="1:2" x14ac:dyDescent="0.2">
      <c r="A4881" t="s">
        <v>44</v>
      </c>
      <c r="B4881" t="s">
        <v>66</v>
      </c>
    </row>
    <row r="4882" spans="1:2" x14ac:dyDescent="0.2">
      <c r="A4882" t="s">
        <v>44</v>
      </c>
      <c r="B4882" t="s">
        <v>37</v>
      </c>
    </row>
    <row r="4883" spans="1:2" x14ac:dyDescent="0.2">
      <c r="A4883" t="s">
        <v>197</v>
      </c>
      <c r="B4883" t="s">
        <v>34</v>
      </c>
    </row>
    <row r="4884" spans="1:2" x14ac:dyDescent="0.2">
      <c r="A4884" t="s">
        <v>133</v>
      </c>
      <c r="B4884" t="s">
        <v>37</v>
      </c>
    </row>
    <row r="4885" spans="1:2" x14ac:dyDescent="0.2">
      <c r="A4885" t="s">
        <v>237</v>
      </c>
      <c r="B4885" t="s">
        <v>26</v>
      </c>
    </row>
    <row r="4886" spans="1:2" x14ac:dyDescent="0.2">
      <c r="A4886" t="s">
        <v>148</v>
      </c>
      <c r="B4886" t="s">
        <v>37</v>
      </c>
    </row>
    <row r="4887" spans="1:2" x14ac:dyDescent="0.2">
      <c r="A4887" t="s">
        <v>148</v>
      </c>
      <c r="B4887" t="s">
        <v>26</v>
      </c>
    </row>
    <row r="4888" spans="1:2" x14ac:dyDescent="0.2">
      <c r="A4888" t="s">
        <v>139</v>
      </c>
      <c r="B4888" t="s">
        <v>37</v>
      </c>
    </row>
    <row r="4889" spans="1:2" x14ac:dyDescent="0.2">
      <c r="A4889" t="s">
        <v>139</v>
      </c>
      <c r="B4889" t="s">
        <v>37</v>
      </c>
    </row>
    <row r="4890" spans="1:2" x14ac:dyDescent="0.2">
      <c r="A4890" t="s">
        <v>139</v>
      </c>
      <c r="B4890" t="s">
        <v>37</v>
      </c>
    </row>
    <row r="4891" spans="1:2" x14ac:dyDescent="0.2">
      <c r="A4891" t="s">
        <v>139</v>
      </c>
      <c r="B4891" t="s">
        <v>26</v>
      </c>
    </row>
    <row r="4892" spans="1:2" x14ac:dyDescent="0.2">
      <c r="A4892" t="s">
        <v>139</v>
      </c>
      <c r="B4892" t="s">
        <v>37</v>
      </c>
    </row>
    <row r="4893" spans="1:2" x14ac:dyDescent="0.2">
      <c r="A4893" t="s">
        <v>139</v>
      </c>
      <c r="B4893" t="s">
        <v>74</v>
      </c>
    </row>
    <row r="4894" spans="1:2" x14ac:dyDescent="0.2">
      <c r="A4894" t="s">
        <v>139</v>
      </c>
      <c r="B4894" t="s">
        <v>67</v>
      </c>
    </row>
    <row r="4895" spans="1:2" x14ac:dyDescent="0.2">
      <c r="A4895" t="s">
        <v>139</v>
      </c>
      <c r="B4895" t="s">
        <v>52</v>
      </c>
    </row>
    <row r="4896" spans="1:2" x14ac:dyDescent="0.2">
      <c r="A4896" t="s">
        <v>139</v>
      </c>
      <c r="B4896" t="s">
        <v>37</v>
      </c>
    </row>
    <row r="4897" spans="1:2" x14ac:dyDescent="0.2">
      <c r="A4897" t="s">
        <v>139</v>
      </c>
      <c r="B4897" t="s">
        <v>37</v>
      </c>
    </row>
    <row r="4898" spans="1:2" x14ac:dyDescent="0.2">
      <c r="A4898" t="s">
        <v>139</v>
      </c>
      <c r="B4898" t="s">
        <v>159</v>
      </c>
    </row>
    <row r="4899" spans="1:2" x14ac:dyDescent="0.2">
      <c r="A4899" t="s">
        <v>139</v>
      </c>
      <c r="B4899" t="s">
        <v>37</v>
      </c>
    </row>
    <row r="4900" spans="1:2" x14ac:dyDescent="0.2">
      <c r="A4900" t="s">
        <v>139</v>
      </c>
      <c r="B4900" t="s">
        <v>26</v>
      </c>
    </row>
    <row r="4901" spans="1:2" x14ac:dyDescent="0.2">
      <c r="A4901" t="s">
        <v>139</v>
      </c>
      <c r="B4901" t="s">
        <v>62</v>
      </c>
    </row>
    <row r="4902" spans="1:2" x14ac:dyDescent="0.2">
      <c r="A4902" t="s">
        <v>139</v>
      </c>
      <c r="B4902" t="s">
        <v>62</v>
      </c>
    </row>
    <row r="4903" spans="1:2" x14ac:dyDescent="0.2">
      <c r="A4903" t="s">
        <v>139</v>
      </c>
      <c r="B4903" t="s">
        <v>26</v>
      </c>
    </row>
    <row r="4904" spans="1:2" x14ac:dyDescent="0.2">
      <c r="A4904" t="s">
        <v>139</v>
      </c>
      <c r="B4904" t="s">
        <v>26</v>
      </c>
    </row>
    <row r="4905" spans="1:2" x14ac:dyDescent="0.2">
      <c r="A4905" t="s">
        <v>82</v>
      </c>
      <c r="B4905" t="s">
        <v>66</v>
      </c>
    </row>
    <row r="4906" spans="1:2" x14ac:dyDescent="0.2">
      <c r="A4906" t="s">
        <v>72</v>
      </c>
      <c r="B4906" t="s">
        <v>26</v>
      </c>
    </row>
    <row r="4907" spans="1:2" x14ac:dyDescent="0.2">
      <c r="A4907" t="s">
        <v>58</v>
      </c>
      <c r="B4907" t="s">
        <v>66</v>
      </c>
    </row>
    <row r="4908" spans="1:2" x14ac:dyDescent="0.2">
      <c r="A4908" t="s">
        <v>54</v>
      </c>
      <c r="B4908" t="s">
        <v>34</v>
      </c>
    </row>
    <row r="4909" spans="1:2" x14ac:dyDescent="0.2">
      <c r="A4909" t="s">
        <v>54</v>
      </c>
      <c r="B4909" t="s">
        <v>26</v>
      </c>
    </row>
    <row r="4910" spans="1:2" x14ac:dyDescent="0.2">
      <c r="A4910" t="s">
        <v>54</v>
      </c>
      <c r="B4910" t="s">
        <v>26</v>
      </c>
    </row>
    <row r="4911" spans="1:2" x14ac:dyDescent="0.2">
      <c r="A4911" t="s">
        <v>54</v>
      </c>
      <c r="B4911" t="s">
        <v>26</v>
      </c>
    </row>
    <row r="4912" spans="1:2" x14ac:dyDescent="0.2">
      <c r="A4912" t="s">
        <v>54</v>
      </c>
      <c r="B4912" t="s">
        <v>26</v>
      </c>
    </row>
    <row r="4913" spans="1:2" x14ac:dyDescent="0.2">
      <c r="A4913" t="s">
        <v>54</v>
      </c>
      <c r="B4913" t="s">
        <v>26</v>
      </c>
    </row>
    <row r="4914" spans="1:2" x14ac:dyDescent="0.2">
      <c r="A4914" t="s">
        <v>148</v>
      </c>
      <c r="B4914" t="s">
        <v>26</v>
      </c>
    </row>
    <row r="4915" spans="1:2" x14ac:dyDescent="0.2">
      <c r="A4915" t="s">
        <v>148</v>
      </c>
      <c r="B4915" t="s">
        <v>34</v>
      </c>
    </row>
    <row r="4916" spans="1:2" x14ac:dyDescent="0.2">
      <c r="A4916" t="s">
        <v>148</v>
      </c>
      <c r="B4916" t="s">
        <v>74</v>
      </c>
    </row>
    <row r="4917" spans="1:2" x14ac:dyDescent="0.2">
      <c r="A4917" t="s">
        <v>50</v>
      </c>
      <c r="B4917" t="s">
        <v>62</v>
      </c>
    </row>
    <row r="4918" spans="1:2" x14ac:dyDescent="0.2">
      <c r="A4918" t="s">
        <v>92</v>
      </c>
      <c r="B4918" t="s">
        <v>127</v>
      </c>
    </row>
    <row r="4919" spans="1:2" x14ac:dyDescent="0.2">
      <c r="A4919" t="s">
        <v>92</v>
      </c>
      <c r="B4919" t="s">
        <v>67</v>
      </c>
    </row>
    <row r="4920" spans="1:2" x14ac:dyDescent="0.2">
      <c r="A4920" t="s">
        <v>220</v>
      </c>
      <c r="B4920" t="s">
        <v>26</v>
      </c>
    </row>
    <row r="4921" spans="1:2" x14ac:dyDescent="0.2">
      <c r="A4921" t="s">
        <v>220</v>
      </c>
      <c r="B4921" t="s">
        <v>26</v>
      </c>
    </row>
    <row r="4922" spans="1:2" x14ac:dyDescent="0.2">
      <c r="A4922" t="s">
        <v>220</v>
      </c>
      <c r="B4922" t="s">
        <v>34</v>
      </c>
    </row>
    <row r="4923" spans="1:2" x14ac:dyDescent="0.2">
      <c r="A4923" t="s">
        <v>227</v>
      </c>
      <c r="B4923" t="s">
        <v>26</v>
      </c>
    </row>
    <row r="4924" spans="1:2" x14ac:dyDescent="0.2">
      <c r="A4924" t="s">
        <v>72</v>
      </c>
      <c r="B4924" t="s">
        <v>37</v>
      </c>
    </row>
    <row r="4925" spans="1:2" x14ac:dyDescent="0.2">
      <c r="A4925" t="s">
        <v>72</v>
      </c>
      <c r="B4925" t="s">
        <v>26</v>
      </c>
    </row>
    <row r="4926" spans="1:2" x14ac:dyDescent="0.2">
      <c r="A4926" t="s">
        <v>72</v>
      </c>
      <c r="B4926" t="s">
        <v>47</v>
      </c>
    </row>
    <row r="4927" spans="1:2" x14ac:dyDescent="0.2">
      <c r="A4927" t="s">
        <v>72</v>
      </c>
      <c r="B4927" t="s">
        <v>47</v>
      </c>
    </row>
    <row r="4928" spans="1:2" x14ac:dyDescent="0.2">
      <c r="A4928" t="s">
        <v>72</v>
      </c>
      <c r="B4928" t="s">
        <v>47</v>
      </c>
    </row>
    <row r="4929" spans="1:2" x14ac:dyDescent="0.2">
      <c r="A4929" t="s">
        <v>72</v>
      </c>
      <c r="B4929" t="s">
        <v>62</v>
      </c>
    </row>
    <row r="4930" spans="1:2" x14ac:dyDescent="0.2">
      <c r="A4930" t="s">
        <v>72</v>
      </c>
      <c r="B4930" t="s">
        <v>26</v>
      </c>
    </row>
    <row r="4931" spans="1:2" x14ac:dyDescent="0.2">
      <c r="A4931" t="s">
        <v>72</v>
      </c>
      <c r="B4931" t="s">
        <v>37</v>
      </c>
    </row>
    <row r="4932" spans="1:2" x14ac:dyDescent="0.2">
      <c r="A4932" t="s">
        <v>72</v>
      </c>
      <c r="B4932" t="s">
        <v>37</v>
      </c>
    </row>
    <row r="4933" spans="1:2" x14ac:dyDescent="0.2">
      <c r="A4933" t="s">
        <v>72</v>
      </c>
      <c r="B4933" t="s">
        <v>67</v>
      </c>
    </row>
    <row r="4934" spans="1:2" x14ac:dyDescent="0.2">
      <c r="A4934" t="s">
        <v>72</v>
      </c>
      <c r="B4934" t="s">
        <v>26</v>
      </c>
    </row>
    <row r="4935" spans="1:2" x14ac:dyDescent="0.2">
      <c r="A4935" t="s">
        <v>72</v>
      </c>
      <c r="B4935" t="s">
        <v>26</v>
      </c>
    </row>
    <row r="4936" spans="1:2" x14ac:dyDescent="0.2">
      <c r="A4936" t="s">
        <v>72</v>
      </c>
      <c r="B4936" t="s">
        <v>47</v>
      </c>
    </row>
    <row r="4937" spans="1:2" x14ac:dyDescent="0.2">
      <c r="A4937" t="s">
        <v>72</v>
      </c>
      <c r="B4937" t="s">
        <v>85</v>
      </c>
    </row>
    <row r="4938" spans="1:2" x14ac:dyDescent="0.2">
      <c r="A4938" t="s">
        <v>72</v>
      </c>
      <c r="B4938" t="s">
        <v>26</v>
      </c>
    </row>
    <row r="4939" spans="1:2" x14ac:dyDescent="0.2">
      <c r="A4939" t="s">
        <v>72</v>
      </c>
      <c r="B4939" t="s">
        <v>26</v>
      </c>
    </row>
    <row r="4940" spans="1:2" x14ac:dyDescent="0.2">
      <c r="A4940" t="s">
        <v>72</v>
      </c>
      <c r="B4940" t="s">
        <v>26</v>
      </c>
    </row>
    <row r="4941" spans="1:2" x14ac:dyDescent="0.2">
      <c r="A4941" t="s">
        <v>72</v>
      </c>
      <c r="B4941" t="s">
        <v>47</v>
      </c>
    </row>
    <row r="4942" spans="1:2" x14ac:dyDescent="0.2">
      <c r="A4942" t="s">
        <v>72</v>
      </c>
      <c r="B4942" t="s">
        <v>85</v>
      </c>
    </row>
    <row r="4943" spans="1:2" x14ac:dyDescent="0.2">
      <c r="A4943" t="s">
        <v>72</v>
      </c>
      <c r="B4943" t="s">
        <v>26</v>
      </c>
    </row>
    <row r="4944" spans="1:2" x14ac:dyDescent="0.2">
      <c r="A4944" t="s">
        <v>72</v>
      </c>
      <c r="B4944" t="s">
        <v>26</v>
      </c>
    </row>
    <row r="4945" spans="1:2" x14ac:dyDescent="0.2">
      <c r="A4945" t="s">
        <v>72</v>
      </c>
      <c r="B4945" t="s">
        <v>26</v>
      </c>
    </row>
    <row r="4946" spans="1:2" x14ac:dyDescent="0.2">
      <c r="A4946" t="s">
        <v>72</v>
      </c>
      <c r="B4946" t="s">
        <v>37</v>
      </c>
    </row>
    <row r="4947" spans="1:2" x14ac:dyDescent="0.2">
      <c r="A4947" t="s">
        <v>72</v>
      </c>
      <c r="B4947" t="s">
        <v>67</v>
      </c>
    </row>
    <row r="4948" spans="1:2" x14ac:dyDescent="0.2">
      <c r="A4948" t="s">
        <v>72</v>
      </c>
      <c r="B4948" t="s">
        <v>26</v>
      </c>
    </row>
    <row r="4949" spans="1:2" x14ac:dyDescent="0.2">
      <c r="A4949" t="s">
        <v>72</v>
      </c>
      <c r="B4949" t="s">
        <v>47</v>
      </c>
    </row>
    <row r="4950" spans="1:2" x14ac:dyDescent="0.2">
      <c r="A4950" t="s">
        <v>72</v>
      </c>
      <c r="B4950" t="s">
        <v>26</v>
      </c>
    </row>
    <row r="4951" spans="1:2" x14ac:dyDescent="0.2">
      <c r="A4951" t="s">
        <v>72</v>
      </c>
      <c r="B4951" t="s">
        <v>26</v>
      </c>
    </row>
    <row r="4952" spans="1:2" x14ac:dyDescent="0.2">
      <c r="A4952" t="s">
        <v>72</v>
      </c>
      <c r="B4952" t="s">
        <v>26</v>
      </c>
    </row>
    <row r="4953" spans="1:2" x14ac:dyDescent="0.2">
      <c r="A4953" t="s">
        <v>72</v>
      </c>
      <c r="B4953" t="s">
        <v>26</v>
      </c>
    </row>
    <row r="4954" spans="1:2" x14ac:dyDescent="0.2">
      <c r="A4954" t="s">
        <v>72</v>
      </c>
      <c r="B4954" t="s">
        <v>37</v>
      </c>
    </row>
    <row r="4955" spans="1:2" x14ac:dyDescent="0.2">
      <c r="A4955" t="s">
        <v>72</v>
      </c>
      <c r="B4955" t="s">
        <v>26</v>
      </c>
    </row>
    <row r="4956" spans="1:2" x14ac:dyDescent="0.2">
      <c r="A4956" t="s">
        <v>72</v>
      </c>
      <c r="B4956" t="s">
        <v>47</v>
      </c>
    </row>
    <row r="4957" spans="1:2" x14ac:dyDescent="0.2">
      <c r="A4957" t="s">
        <v>72</v>
      </c>
      <c r="B4957" t="s">
        <v>62</v>
      </c>
    </row>
    <row r="4958" spans="1:2" x14ac:dyDescent="0.2">
      <c r="A4958" t="s">
        <v>72</v>
      </c>
      <c r="B4958" t="s">
        <v>26</v>
      </c>
    </row>
    <row r="4959" spans="1:2" x14ac:dyDescent="0.2">
      <c r="A4959" t="s">
        <v>72</v>
      </c>
      <c r="B4959" t="s">
        <v>26</v>
      </c>
    </row>
    <row r="4960" spans="1:2" x14ac:dyDescent="0.2">
      <c r="A4960" t="s">
        <v>72</v>
      </c>
      <c r="B4960" t="s">
        <v>85</v>
      </c>
    </row>
    <row r="4961" spans="1:2" x14ac:dyDescent="0.2">
      <c r="A4961" t="s">
        <v>72</v>
      </c>
      <c r="B4961" t="s">
        <v>47</v>
      </c>
    </row>
    <row r="4962" spans="1:2" x14ac:dyDescent="0.2">
      <c r="A4962" t="s">
        <v>50</v>
      </c>
      <c r="B4962" t="s">
        <v>37</v>
      </c>
    </row>
    <row r="4963" spans="1:2" x14ac:dyDescent="0.2">
      <c r="A4963" t="s">
        <v>155</v>
      </c>
      <c r="B4963" t="s">
        <v>37</v>
      </c>
    </row>
    <row r="4964" spans="1:2" x14ac:dyDescent="0.2">
      <c r="A4964" t="s">
        <v>223</v>
      </c>
      <c r="B4964" t="s">
        <v>62</v>
      </c>
    </row>
    <row r="4965" spans="1:2" x14ac:dyDescent="0.2">
      <c r="A4965" t="s">
        <v>451</v>
      </c>
      <c r="B4965" t="s">
        <v>37</v>
      </c>
    </row>
    <row r="4966" spans="1:2" x14ac:dyDescent="0.2">
      <c r="A4966" t="s">
        <v>451</v>
      </c>
      <c r="B4966" t="s">
        <v>37</v>
      </c>
    </row>
    <row r="4967" spans="1:2" x14ac:dyDescent="0.2">
      <c r="A4967" t="s">
        <v>50</v>
      </c>
      <c r="B4967" t="s">
        <v>37</v>
      </c>
    </row>
    <row r="4968" spans="1:2" x14ac:dyDescent="0.2">
      <c r="A4968" t="s">
        <v>58</v>
      </c>
      <c r="B4968" t="s">
        <v>26</v>
      </c>
    </row>
    <row r="4969" spans="1:2" x14ac:dyDescent="0.2">
      <c r="A4969" t="s">
        <v>107</v>
      </c>
      <c r="B4969" t="s">
        <v>26</v>
      </c>
    </row>
    <row r="4970" spans="1:2" x14ac:dyDescent="0.2">
      <c r="A4970" t="s">
        <v>148</v>
      </c>
      <c r="B4970" t="s">
        <v>77</v>
      </c>
    </row>
    <row r="4971" spans="1:2" x14ac:dyDescent="0.2">
      <c r="A4971" t="s">
        <v>100</v>
      </c>
      <c r="B4971" t="s">
        <v>77</v>
      </c>
    </row>
    <row r="4972" spans="1:2" x14ac:dyDescent="0.2">
      <c r="A4972" t="s">
        <v>155</v>
      </c>
      <c r="B4972" t="s">
        <v>26</v>
      </c>
    </row>
    <row r="4973" spans="1:2" x14ac:dyDescent="0.2">
      <c r="A4973" t="s">
        <v>33</v>
      </c>
      <c r="B4973" t="s">
        <v>62</v>
      </c>
    </row>
    <row r="4974" spans="1:2" x14ac:dyDescent="0.2">
      <c r="A4974" t="s">
        <v>72</v>
      </c>
      <c r="B4974" t="s">
        <v>26</v>
      </c>
    </row>
    <row r="4975" spans="1:2" x14ac:dyDescent="0.2">
      <c r="A4975" t="s">
        <v>44</v>
      </c>
      <c r="B4975" t="s">
        <v>26</v>
      </c>
    </row>
    <row r="4976" spans="1:2" x14ac:dyDescent="0.2">
      <c r="A4976" t="s">
        <v>44</v>
      </c>
      <c r="B4976" t="s">
        <v>52</v>
      </c>
    </row>
    <row r="4977" spans="1:2" x14ac:dyDescent="0.2">
      <c r="A4977" t="s">
        <v>120</v>
      </c>
      <c r="B4977" t="s">
        <v>37</v>
      </c>
    </row>
    <row r="4978" spans="1:2" x14ac:dyDescent="0.2">
      <c r="A4978" t="s">
        <v>151</v>
      </c>
      <c r="B4978" t="s">
        <v>62</v>
      </c>
    </row>
    <row r="4979" spans="1:2" x14ac:dyDescent="0.2">
      <c r="A4979" t="s">
        <v>72</v>
      </c>
      <c r="B4979" t="s">
        <v>52</v>
      </c>
    </row>
    <row r="4980" spans="1:2" x14ac:dyDescent="0.2">
      <c r="A4980" t="s">
        <v>120</v>
      </c>
      <c r="B4980" t="s">
        <v>85</v>
      </c>
    </row>
    <row r="4981" spans="1:2" x14ac:dyDescent="0.2">
      <c r="A4981" t="s">
        <v>33</v>
      </c>
      <c r="B4981" t="s">
        <v>26</v>
      </c>
    </row>
    <row r="4982" spans="1:2" x14ac:dyDescent="0.2">
      <c r="A4982" t="s">
        <v>148</v>
      </c>
      <c r="B4982" t="s">
        <v>26</v>
      </c>
    </row>
    <row r="4983" spans="1:2" x14ac:dyDescent="0.2">
      <c r="A4983" t="s">
        <v>148</v>
      </c>
      <c r="B4983" t="s">
        <v>37</v>
      </c>
    </row>
    <row r="4984" spans="1:2" x14ac:dyDescent="0.2">
      <c r="A4984" t="s">
        <v>209</v>
      </c>
      <c r="B4984" t="s">
        <v>26</v>
      </c>
    </row>
    <row r="4985" spans="1:2" x14ac:dyDescent="0.2">
      <c r="A4985" t="s">
        <v>50</v>
      </c>
      <c r="B4985" t="s">
        <v>26</v>
      </c>
    </row>
    <row r="4986" spans="1:2" x14ac:dyDescent="0.2">
      <c r="A4986" t="s">
        <v>223</v>
      </c>
      <c r="B4986" t="s">
        <v>47</v>
      </c>
    </row>
    <row r="4987" spans="1:2" x14ac:dyDescent="0.2">
      <c r="A4987" t="s">
        <v>54</v>
      </c>
      <c r="B4987" t="s">
        <v>26</v>
      </c>
    </row>
    <row r="4988" spans="1:2" x14ac:dyDescent="0.2">
      <c r="A4988" t="s">
        <v>58</v>
      </c>
      <c r="B4988" t="s">
        <v>26</v>
      </c>
    </row>
    <row r="4989" spans="1:2" x14ac:dyDescent="0.2">
      <c r="A4989" t="s">
        <v>87</v>
      </c>
      <c r="B4989" t="s">
        <v>26</v>
      </c>
    </row>
    <row r="4990" spans="1:2" x14ac:dyDescent="0.2">
      <c r="A4990" t="s">
        <v>94</v>
      </c>
      <c r="B4990" t="s">
        <v>127</v>
      </c>
    </row>
    <row r="4991" spans="1:2" x14ac:dyDescent="0.2">
      <c r="A4991" t="s">
        <v>94</v>
      </c>
      <c r="B4991" t="s">
        <v>37</v>
      </c>
    </row>
    <row r="4992" spans="1:2" x14ac:dyDescent="0.2">
      <c r="A4992" t="s">
        <v>36</v>
      </c>
      <c r="B4992" t="s">
        <v>34</v>
      </c>
    </row>
    <row r="4993" spans="1:2" x14ac:dyDescent="0.2">
      <c r="A4993" t="s">
        <v>39</v>
      </c>
      <c r="B4993" t="s">
        <v>37</v>
      </c>
    </row>
    <row r="4994" spans="1:2" x14ac:dyDescent="0.2">
      <c r="A4994" t="s">
        <v>58</v>
      </c>
      <c r="B4994" t="s">
        <v>37</v>
      </c>
    </row>
    <row r="4995" spans="1:2" x14ac:dyDescent="0.2">
      <c r="A4995" t="s">
        <v>382</v>
      </c>
      <c r="B4995" t="s">
        <v>26</v>
      </c>
    </row>
    <row r="4996" spans="1:2" x14ac:dyDescent="0.2">
      <c r="A4996" t="s">
        <v>33</v>
      </c>
      <c r="B4996" t="s">
        <v>37</v>
      </c>
    </row>
    <row r="4997" spans="1:2" x14ac:dyDescent="0.2">
      <c r="A4997" t="s">
        <v>79</v>
      </c>
      <c r="B4997" t="s">
        <v>68</v>
      </c>
    </row>
    <row r="4998" spans="1:2" x14ac:dyDescent="0.2">
      <c r="A4998" t="s">
        <v>79</v>
      </c>
      <c r="B4998" t="s">
        <v>47</v>
      </c>
    </row>
    <row r="4999" spans="1:2" x14ac:dyDescent="0.2">
      <c r="A4999" t="s">
        <v>94</v>
      </c>
      <c r="B4999" t="s">
        <v>52</v>
      </c>
    </row>
    <row r="5000" spans="1:2" x14ac:dyDescent="0.2">
      <c r="A5000" t="s">
        <v>87</v>
      </c>
      <c r="B5000" t="s">
        <v>34</v>
      </c>
    </row>
    <row r="5001" spans="1:2" x14ac:dyDescent="0.2">
      <c r="A5001" t="s">
        <v>72</v>
      </c>
      <c r="B5001" t="s">
        <v>37</v>
      </c>
    </row>
    <row r="5002" spans="1:2" x14ac:dyDescent="0.2">
      <c r="A5002" t="s">
        <v>79</v>
      </c>
      <c r="B5002" t="s">
        <v>34</v>
      </c>
    </row>
    <row r="5003" spans="1:2" x14ac:dyDescent="0.2">
      <c r="A5003" t="s">
        <v>79</v>
      </c>
      <c r="B5003" t="s">
        <v>34</v>
      </c>
    </row>
    <row r="5004" spans="1:2" x14ac:dyDescent="0.2">
      <c r="A5004" t="s">
        <v>294</v>
      </c>
      <c r="B5004" t="s">
        <v>37</v>
      </c>
    </row>
    <row r="5005" spans="1:2" x14ac:dyDescent="0.2">
      <c r="A5005" t="s">
        <v>294</v>
      </c>
      <c r="B5005" t="s">
        <v>26</v>
      </c>
    </row>
    <row r="5006" spans="1:2" x14ac:dyDescent="0.2">
      <c r="A5006" t="s">
        <v>294</v>
      </c>
      <c r="B5006" t="s">
        <v>66</v>
      </c>
    </row>
    <row r="5007" spans="1:2" x14ac:dyDescent="0.2">
      <c r="A5007" t="s">
        <v>100</v>
      </c>
      <c r="B5007" t="s">
        <v>74</v>
      </c>
    </row>
    <row r="5008" spans="1:2" x14ac:dyDescent="0.2">
      <c r="A5008" t="s">
        <v>100</v>
      </c>
      <c r="B5008" t="s">
        <v>68</v>
      </c>
    </row>
    <row r="5009" spans="1:2" x14ac:dyDescent="0.2">
      <c r="A5009" t="s">
        <v>100</v>
      </c>
      <c r="B5009" t="s">
        <v>52</v>
      </c>
    </row>
    <row r="5010" spans="1:2" x14ac:dyDescent="0.2">
      <c r="A5010" t="s">
        <v>100</v>
      </c>
      <c r="B5010" t="s">
        <v>68</v>
      </c>
    </row>
    <row r="5011" spans="1:2" x14ac:dyDescent="0.2">
      <c r="A5011" t="s">
        <v>100</v>
      </c>
      <c r="B5011" t="s">
        <v>26</v>
      </c>
    </row>
    <row r="5012" spans="1:2" x14ac:dyDescent="0.2">
      <c r="A5012" t="s">
        <v>392</v>
      </c>
      <c r="B5012" t="s">
        <v>37</v>
      </c>
    </row>
    <row r="5013" spans="1:2" x14ac:dyDescent="0.2">
      <c r="A5013" t="s">
        <v>392</v>
      </c>
      <c r="B5013" t="s">
        <v>26</v>
      </c>
    </row>
    <row r="5014" spans="1:2" x14ac:dyDescent="0.2">
      <c r="A5014" t="s">
        <v>392</v>
      </c>
      <c r="B5014" t="s">
        <v>26</v>
      </c>
    </row>
    <row r="5015" spans="1:2" x14ac:dyDescent="0.2">
      <c r="A5015" t="s">
        <v>392</v>
      </c>
      <c r="B5015" t="s">
        <v>26</v>
      </c>
    </row>
    <row r="5016" spans="1:2" x14ac:dyDescent="0.2">
      <c r="A5016" t="s">
        <v>392</v>
      </c>
      <c r="B5016" t="s">
        <v>62</v>
      </c>
    </row>
    <row r="5017" spans="1:2" x14ac:dyDescent="0.2">
      <c r="A5017" t="s">
        <v>392</v>
      </c>
      <c r="B5017" t="s">
        <v>26</v>
      </c>
    </row>
    <row r="5018" spans="1:2" x14ac:dyDescent="0.2">
      <c r="A5018" t="s">
        <v>392</v>
      </c>
      <c r="B5018" t="s">
        <v>37</v>
      </c>
    </row>
    <row r="5019" spans="1:2" x14ac:dyDescent="0.2">
      <c r="A5019" t="s">
        <v>392</v>
      </c>
      <c r="B5019" t="s">
        <v>37</v>
      </c>
    </row>
    <row r="5020" spans="1:2" x14ac:dyDescent="0.2">
      <c r="A5020" t="s">
        <v>392</v>
      </c>
      <c r="B5020" t="s">
        <v>37</v>
      </c>
    </row>
    <row r="5021" spans="1:2" x14ac:dyDescent="0.2">
      <c r="A5021" t="s">
        <v>392</v>
      </c>
      <c r="B5021" t="s">
        <v>37</v>
      </c>
    </row>
    <row r="5022" spans="1:2" x14ac:dyDescent="0.2">
      <c r="A5022" t="s">
        <v>392</v>
      </c>
      <c r="B5022" t="s">
        <v>62</v>
      </c>
    </row>
    <row r="5023" spans="1:2" x14ac:dyDescent="0.2">
      <c r="A5023" t="s">
        <v>392</v>
      </c>
      <c r="B5023" t="s">
        <v>37</v>
      </c>
    </row>
    <row r="5024" spans="1:2" x14ac:dyDescent="0.2">
      <c r="A5024" t="s">
        <v>392</v>
      </c>
      <c r="B5024" t="s">
        <v>37</v>
      </c>
    </row>
    <row r="5025" spans="1:2" x14ac:dyDescent="0.2">
      <c r="A5025" t="s">
        <v>392</v>
      </c>
      <c r="B5025" t="s">
        <v>37</v>
      </c>
    </row>
    <row r="5026" spans="1:2" x14ac:dyDescent="0.2">
      <c r="A5026" t="s">
        <v>392</v>
      </c>
      <c r="B5026" t="s">
        <v>26</v>
      </c>
    </row>
    <row r="5027" spans="1:2" x14ac:dyDescent="0.2">
      <c r="A5027" t="s">
        <v>392</v>
      </c>
      <c r="B5027" t="s">
        <v>37</v>
      </c>
    </row>
    <row r="5028" spans="1:2" x14ac:dyDescent="0.2">
      <c r="A5028" t="s">
        <v>392</v>
      </c>
      <c r="B5028" t="s">
        <v>37</v>
      </c>
    </row>
    <row r="5029" spans="1:2" x14ac:dyDescent="0.2">
      <c r="A5029" t="s">
        <v>392</v>
      </c>
      <c r="B5029" t="s">
        <v>37</v>
      </c>
    </row>
    <row r="5030" spans="1:2" x14ac:dyDescent="0.2">
      <c r="A5030" t="s">
        <v>392</v>
      </c>
      <c r="B5030" t="s">
        <v>47</v>
      </c>
    </row>
    <row r="5031" spans="1:2" x14ac:dyDescent="0.2">
      <c r="A5031" t="s">
        <v>392</v>
      </c>
      <c r="B5031" t="s">
        <v>62</v>
      </c>
    </row>
    <row r="5032" spans="1:2" x14ac:dyDescent="0.2">
      <c r="A5032" t="s">
        <v>392</v>
      </c>
      <c r="B5032" t="s">
        <v>37</v>
      </c>
    </row>
    <row r="5033" spans="1:2" x14ac:dyDescent="0.2">
      <c r="A5033" t="s">
        <v>392</v>
      </c>
      <c r="B5033" t="s">
        <v>37</v>
      </c>
    </row>
    <row r="5034" spans="1:2" x14ac:dyDescent="0.2">
      <c r="A5034" t="s">
        <v>392</v>
      </c>
      <c r="B5034" t="s">
        <v>26</v>
      </c>
    </row>
    <row r="5035" spans="1:2" x14ac:dyDescent="0.2">
      <c r="A5035" t="s">
        <v>392</v>
      </c>
      <c r="B5035" t="s">
        <v>67</v>
      </c>
    </row>
    <row r="5036" spans="1:2" x14ac:dyDescent="0.2">
      <c r="A5036" t="s">
        <v>392</v>
      </c>
      <c r="B5036" t="s">
        <v>26</v>
      </c>
    </row>
    <row r="5037" spans="1:2" x14ac:dyDescent="0.2">
      <c r="A5037" t="s">
        <v>392</v>
      </c>
      <c r="B5037" t="s">
        <v>85</v>
      </c>
    </row>
    <row r="5038" spans="1:2" x14ac:dyDescent="0.2">
      <c r="A5038" t="s">
        <v>392</v>
      </c>
      <c r="B5038" t="s">
        <v>34</v>
      </c>
    </row>
    <row r="5039" spans="1:2" x14ac:dyDescent="0.2">
      <c r="A5039" t="s">
        <v>392</v>
      </c>
      <c r="B5039" t="s">
        <v>67</v>
      </c>
    </row>
    <row r="5040" spans="1:2" x14ac:dyDescent="0.2">
      <c r="A5040" t="s">
        <v>392</v>
      </c>
      <c r="B5040" t="s">
        <v>26</v>
      </c>
    </row>
    <row r="5041" spans="1:2" x14ac:dyDescent="0.2">
      <c r="A5041" t="s">
        <v>392</v>
      </c>
      <c r="B5041" t="s">
        <v>37</v>
      </c>
    </row>
    <row r="5042" spans="1:2" x14ac:dyDescent="0.2">
      <c r="A5042" t="s">
        <v>148</v>
      </c>
      <c r="B5042" t="s">
        <v>26</v>
      </c>
    </row>
    <row r="5043" spans="1:2" x14ac:dyDescent="0.2">
      <c r="A5043" t="s">
        <v>54</v>
      </c>
      <c r="B5043" t="s">
        <v>52</v>
      </c>
    </row>
    <row r="5044" spans="1:2" x14ac:dyDescent="0.2">
      <c r="A5044" t="s">
        <v>54</v>
      </c>
      <c r="B5044" t="s">
        <v>52</v>
      </c>
    </row>
    <row r="5045" spans="1:2" x14ac:dyDescent="0.2">
      <c r="A5045" t="s">
        <v>58</v>
      </c>
      <c r="B5045" t="s">
        <v>62</v>
      </c>
    </row>
    <row r="5046" spans="1:2" x14ac:dyDescent="0.2">
      <c r="A5046" t="s">
        <v>263</v>
      </c>
      <c r="B5046" t="s">
        <v>34</v>
      </c>
    </row>
    <row r="5047" spans="1:2" x14ac:dyDescent="0.2">
      <c r="A5047" t="s">
        <v>212</v>
      </c>
      <c r="B5047" t="s">
        <v>26</v>
      </c>
    </row>
    <row r="5048" spans="1:2" x14ac:dyDescent="0.2">
      <c r="A5048" t="s">
        <v>120</v>
      </c>
      <c r="B5048" t="s">
        <v>26</v>
      </c>
    </row>
    <row r="5049" spans="1:2" x14ac:dyDescent="0.2">
      <c r="A5049" t="s">
        <v>382</v>
      </c>
      <c r="B5049" t="s">
        <v>37</v>
      </c>
    </row>
    <row r="5050" spans="1:2" x14ac:dyDescent="0.2">
      <c r="A5050" t="s">
        <v>382</v>
      </c>
      <c r="B5050" t="s">
        <v>77</v>
      </c>
    </row>
    <row r="5051" spans="1:2" x14ac:dyDescent="0.2">
      <c r="A5051" t="s">
        <v>382</v>
      </c>
      <c r="B5051" t="s">
        <v>62</v>
      </c>
    </row>
    <row r="5052" spans="1:2" x14ac:dyDescent="0.2">
      <c r="A5052" t="s">
        <v>382</v>
      </c>
      <c r="B5052" t="s">
        <v>62</v>
      </c>
    </row>
    <row r="5053" spans="1:2" x14ac:dyDescent="0.2">
      <c r="A5053" t="s">
        <v>100</v>
      </c>
      <c r="B5053" t="s">
        <v>62</v>
      </c>
    </row>
    <row r="5054" spans="1:2" x14ac:dyDescent="0.2">
      <c r="A5054" t="s">
        <v>100</v>
      </c>
      <c r="B5054" t="s">
        <v>26</v>
      </c>
    </row>
    <row r="5055" spans="1:2" x14ac:dyDescent="0.2">
      <c r="A5055" t="s">
        <v>100</v>
      </c>
      <c r="B5055" t="s">
        <v>85</v>
      </c>
    </row>
    <row r="5056" spans="1:2" x14ac:dyDescent="0.2">
      <c r="A5056" t="s">
        <v>100</v>
      </c>
      <c r="B5056" t="s">
        <v>85</v>
      </c>
    </row>
    <row r="5057" spans="1:2" x14ac:dyDescent="0.2">
      <c r="A5057" t="s">
        <v>100</v>
      </c>
      <c r="B5057" t="s">
        <v>37</v>
      </c>
    </row>
    <row r="5058" spans="1:2" x14ac:dyDescent="0.2">
      <c r="A5058" t="s">
        <v>100</v>
      </c>
      <c r="B5058" t="s">
        <v>34</v>
      </c>
    </row>
    <row r="5059" spans="1:2" x14ac:dyDescent="0.2">
      <c r="A5059" t="s">
        <v>100</v>
      </c>
      <c r="B5059" t="s">
        <v>37</v>
      </c>
    </row>
    <row r="5060" spans="1:2" x14ac:dyDescent="0.2">
      <c r="A5060" t="s">
        <v>100</v>
      </c>
      <c r="B5060" t="s">
        <v>37</v>
      </c>
    </row>
    <row r="5061" spans="1:2" x14ac:dyDescent="0.2">
      <c r="A5061" t="s">
        <v>100</v>
      </c>
      <c r="B5061" t="s">
        <v>37</v>
      </c>
    </row>
    <row r="5062" spans="1:2" x14ac:dyDescent="0.2">
      <c r="A5062" t="s">
        <v>100</v>
      </c>
      <c r="B5062" t="s">
        <v>74</v>
      </c>
    </row>
    <row r="5063" spans="1:2" x14ac:dyDescent="0.2">
      <c r="A5063" t="s">
        <v>100</v>
      </c>
      <c r="B5063" t="s">
        <v>62</v>
      </c>
    </row>
    <row r="5064" spans="1:2" x14ac:dyDescent="0.2">
      <c r="A5064" t="s">
        <v>100</v>
      </c>
      <c r="B5064" t="s">
        <v>37</v>
      </c>
    </row>
    <row r="5065" spans="1:2" x14ac:dyDescent="0.2">
      <c r="A5065" t="s">
        <v>100</v>
      </c>
      <c r="B5065" t="s">
        <v>62</v>
      </c>
    </row>
    <row r="5066" spans="1:2" x14ac:dyDescent="0.2">
      <c r="A5066" t="s">
        <v>100</v>
      </c>
      <c r="B5066" t="s">
        <v>62</v>
      </c>
    </row>
    <row r="5067" spans="1:2" x14ac:dyDescent="0.2">
      <c r="A5067" t="s">
        <v>100</v>
      </c>
      <c r="B5067" t="s">
        <v>62</v>
      </c>
    </row>
    <row r="5068" spans="1:2" x14ac:dyDescent="0.2">
      <c r="A5068" t="s">
        <v>100</v>
      </c>
      <c r="B5068" t="s">
        <v>115</v>
      </c>
    </row>
    <row r="5069" spans="1:2" x14ac:dyDescent="0.2">
      <c r="A5069" t="s">
        <v>100</v>
      </c>
      <c r="B5069" t="s">
        <v>47</v>
      </c>
    </row>
    <row r="5070" spans="1:2" x14ac:dyDescent="0.2">
      <c r="A5070" t="s">
        <v>100</v>
      </c>
      <c r="B5070" t="s">
        <v>37</v>
      </c>
    </row>
    <row r="5071" spans="1:2" x14ac:dyDescent="0.2">
      <c r="A5071" t="s">
        <v>100</v>
      </c>
      <c r="B5071" t="s">
        <v>26</v>
      </c>
    </row>
    <row r="5072" spans="1:2" x14ac:dyDescent="0.2">
      <c r="A5072" t="s">
        <v>100</v>
      </c>
      <c r="B5072" t="s">
        <v>62</v>
      </c>
    </row>
    <row r="5073" spans="1:2" x14ac:dyDescent="0.2">
      <c r="A5073" t="s">
        <v>100</v>
      </c>
      <c r="B5073" t="s">
        <v>26</v>
      </c>
    </row>
    <row r="5074" spans="1:2" x14ac:dyDescent="0.2">
      <c r="A5074" t="s">
        <v>100</v>
      </c>
      <c r="B5074" t="s">
        <v>26</v>
      </c>
    </row>
    <row r="5075" spans="1:2" x14ac:dyDescent="0.2">
      <c r="A5075" t="s">
        <v>100</v>
      </c>
      <c r="B5075" t="s">
        <v>62</v>
      </c>
    </row>
    <row r="5076" spans="1:2" x14ac:dyDescent="0.2">
      <c r="A5076" t="s">
        <v>100</v>
      </c>
      <c r="B5076" t="s">
        <v>37</v>
      </c>
    </row>
    <row r="5077" spans="1:2" x14ac:dyDescent="0.2">
      <c r="A5077" t="s">
        <v>100</v>
      </c>
      <c r="B5077" t="s">
        <v>62</v>
      </c>
    </row>
    <row r="5078" spans="1:2" x14ac:dyDescent="0.2">
      <c r="A5078" t="s">
        <v>100</v>
      </c>
      <c r="B5078" t="s">
        <v>62</v>
      </c>
    </row>
    <row r="5079" spans="1:2" x14ac:dyDescent="0.2">
      <c r="A5079" t="s">
        <v>100</v>
      </c>
      <c r="B5079" t="s">
        <v>37</v>
      </c>
    </row>
    <row r="5080" spans="1:2" x14ac:dyDescent="0.2">
      <c r="A5080" t="s">
        <v>100</v>
      </c>
      <c r="B5080" t="s">
        <v>62</v>
      </c>
    </row>
    <row r="5081" spans="1:2" x14ac:dyDescent="0.2">
      <c r="A5081" t="s">
        <v>100</v>
      </c>
      <c r="B5081" t="s">
        <v>62</v>
      </c>
    </row>
    <row r="5082" spans="1:2" x14ac:dyDescent="0.2">
      <c r="A5082" t="s">
        <v>100</v>
      </c>
      <c r="B5082" t="s">
        <v>26</v>
      </c>
    </row>
    <row r="5083" spans="1:2" x14ac:dyDescent="0.2">
      <c r="A5083" t="s">
        <v>100</v>
      </c>
      <c r="B5083" t="s">
        <v>52</v>
      </c>
    </row>
    <row r="5084" spans="1:2" x14ac:dyDescent="0.2">
      <c r="A5084" t="s">
        <v>100</v>
      </c>
      <c r="B5084" t="s">
        <v>26</v>
      </c>
    </row>
    <row r="5085" spans="1:2" x14ac:dyDescent="0.2">
      <c r="A5085" t="s">
        <v>100</v>
      </c>
      <c r="B5085" t="s">
        <v>37</v>
      </c>
    </row>
    <row r="5086" spans="1:2" x14ac:dyDescent="0.2">
      <c r="A5086" t="s">
        <v>100</v>
      </c>
      <c r="B5086" t="s">
        <v>26</v>
      </c>
    </row>
    <row r="5087" spans="1:2" x14ac:dyDescent="0.2">
      <c r="A5087" t="s">
        <v>100</v>
      </c>
      <c r="B5087" t="s">
        <v>62</v>
      </c>
    </row>
    <row r="5088" spans="1:2" x14ac:dyDescent="0.2">
      <c r="A5088" t="s">
        <v>100</v>
      </c>
      <c r="B5088" t="s">
        <v>67</v>
      </c>
    </row>
    <row r="5089" spans="1:2" x14ac:dyDescent="0.2">
      <c r="A5089" t="s">
        <v>100</v>
      </c>
      <c r="B5089" t="s">
        <v>37</v>
      </c>
    </row>
    <row r="5090" spans="1:2" x14ac:dyDescent="0.2">
      <c r="A5090" t="s">
        <v>100</v>
      </c>
      <c r="B5090" t="s">
        <v>85</v>
      </c>
    </row>
    <row r="5091" spans="1:2" x14ac:dyDescent="0.2">
      <c r="A5091" t="s">
        <v>100</v>
      </c>
      <c r="B5091" t="s">
        <v>47</v>
      </c>
    </row>
    <row r="5092" spans="1:2" x14ac:dyDescent="0.2">
      <c r="A5092" t="s">
        <v>100</v>
      </c>
      <c r="B5092" t="s">
        <v>37</v>
      </c>
    </row>
    <row r="5093" spans="1:2" x14ac:dyDescent="0.2">
      <c r="A5093" t="s">
        <v>100</v>
      </c>
      <c r="B5093" t="s">
        <v>26</v>
      </c>
    </row>
    <row r="5094" spans="1:2" x14ac:dyDescent="0.2">
      <c r="A5094" t="s">
        <v>100</v>
      </c>
      <c r="B5094" t="s">
        <v>26</v>
      </c>
    </row>
    <row r="5095" spans="1:2" x14ac:dyDescent="0.2">
      <c r="A5095" t="s">
        <v>100</v>
      </c>
      <c r="B5095" t="s">
        <v>159</v>
      </c>
    </row>
    <row r="5096" spans="1:2" x14ac:dyDescent="0.2">
      <c r="A5096" t="s">
        <v>100</v>
      </c>
      <c r="B5096" t="s">
        <v>47</v>
      </c>
    </row>
    <row r="5097" spans="1:2" x14ac:dyDescent="0.2">
      <c r="A5097" t="s">
        <v>100</v>
      </c>
      <c r="B5097" t="s">
        <v>26</v>
      </c>
    </row>
    <row r="5098" spans="1:2" x14ac:dyDescent="0.2">
      <c r="A5098" t="s">
        <v>100</v>
      </c>
      <c r="B5098" t="s">
        <v>85</v>
      </c>
    </row>
    <row r="5099" spans="1:2" x14ac:dyDescent="0.2">
      <c r="A5099" t="s">
        <v>100</v>
      </c>
      <c r="B5099" t="s">
        <v>26</v>
      </c>
    </row>
    <row r="5100" spans="1:2" x14ac:dyDescent="0.2">
      <c r="A5100" t="s">
        <v>100</v>
      </c>
      <c r="B5100" t="s">
        <v>85</v>
      </c>
    </row>
    <row r="5101" spans="1:2" x14ac:dyDescent="0.2">
      <c r="A5101" t="s">
        <v>100</v>
      </c>
      <c r="B5101" t="s">
        <v>85</v>
      </c>
    </row>
    <row r="5102" spans="1:2" x14ac:dyDescent="0.2">
      <c r="A5102" t="s">
        <v>100</v>
      </c>
      <c r="B5102" t="s">
        <v>37</v>
      </c>
    </row>
    <row r="5103" spans="1:2" x14ac:dyDescent="0.2">
      <c r="A5103" t="s">
        <v>100</v>
      </c>
      <c r="B5103" t="s">
        <v>26</v>
      </c>
    </row>
    <row r="5104" spans="1:2" x14ac:dyDescent="0.2">
      <c r="A5104" t="s">
        <v>100</v>
      </c>
      <c r="B5104" t="s">
        <v>47</v>
      </c>
    </row>
    <row r="5105" spans="1:2" x14ac:dyDescent="0.2">
      <c r="A5105" t="s">
        <v>100</v>
      </c>
      <c r="B5105" t="s">
        <v>26</v>
      </c>
    </row>
    <row r="5106" spans="1:2" x14ac:dyDescent="0.2">
      <c r="A5106" t="s">
        <v>100</v>
      </c>
      <c r="B5106" t="s">
        <v>37</v>
      </c>
    </row>
    <row r="5107" spans="1:2" x14ac:dyDescent="0.2">
      <c r="A5107" t="s">
        <v>100</v>
      </c>
      <c r="B5107" t="s">
        <v>37</v>
      </c>
    </row>
    <row r="5108" spans="1:2" x14ac:dyDescent="0.2">
      <c r="A5108" t="s">
        <v>100</v>
      </c>
      <c r="B5108" t="s">
        <v>68</v>
      </c>
    </row>
    <row r="5109" spans="1:2" x14ac:dyDescent="0.2">
      <c r="A5109" t="s">
        <v>100</v>
      </c>
      <c r="B5109" t="s">
        <v>26</v>
      </c>
    </row>
    <row r="5110" spans="1:2" x14ac:dyDescent="0.2">
      <c r="A5110" t="s">
        <v>237</v>
      </c>
      <c r="B5110" t="s">
        <v>34</v>
      </c>
    </row>
    <row r="5111" spans="1:2" x14ac:dyDescent="0.2">
      <c r="A5111" t="s">
        <v>227</v>
      </c>
      <c r="B5111" t="s">
        <v>26</v>
      </c>
    </row>
    <row r="5112" spans="1:2" x14ac:dyDescent="0.2">
      <c r="A5112" t="s">
        <v>58</v>
      </c>
      <c r="B5112" t="s">
        <v>37</v>
      </c>
    </row>
    <row r="5113" spans="1:2" x14ac:dyDescent="0.2">
      <c r="A5113" t="s">
        <v>58</v>
      </c>
      <c r="B5113" t="s">
        <v>37</v>
      </c>
    </row>
    <row r="5114" spans="1:2" x14ac:dyDescent="0.2">
      <c r="A5114" t="s">
        <v>263</v>
      </c>
      <c r="B5114" t="s">
        <v>77</v>
      </c>
    </row>
    <row r="5115" spans="1:2" x14ac:dyDescent="0.2">
      <c r="A5115" t="s">
        <v>33</v>
      </c>
      <c r="B5115" t="s">
        <v>66</v>
      </c>
    </row>
    <row r="5116" spans="1:2" x14ac:dyDescent="0.2">
      <c r="A5116" t="s">
        <v>33</v>
      </c>
      <c r="B5116" t="s">
        <v>62</v>
      </c>
    </row>
    <row r="5117" spans="1:2" x14ac:dyDescent="0.2">
      <c r="A5117" t="s">
        <v>323</v>
      </c>
      <c r="B5117" t="s">
        <v>77</v>
      </c>
    </row>
    <row r="5118" spans="1:2" x14ac:dyDescent="0.2">
      <c r="A5118" t="s">
        <v>72</v>
      </c>
      <c r="B5118" t="s">
        <v>62</v>
      </c>
    </row>
    <row r="5119" spans="1:2" x14ac:dyDescent="0.2">
      <c r="A5119" t="s">
        <v>139</v>
      </c>
      <c r="B5119" t="s">
        <v>37</v>
      </c>
    </row>
    <row r="5120" spans="1:2" x14ac:dyDescent="0.2">
      <c r="A5120" t="s">
        <v>139</v>
      </c>
      <c r="B5120" t="s">
        <v>37</v>
      </c>
    </row>
    <row r="5121" spans="1:2" x14ac:dyDescent="0.2">
      <c r="A5121" t="s">
        <v>139</v>
      </c>
      <c r="B5121" t="s">
        <v>37</v>
      </c>
    </row>
    <row r="5122" spans="1:2" x14ac:dyDescent="0.2">
      <c r="A5122" t="s">
        <v>139</v>
      </c>
      <c r="B5122" t="s">
        <v>26</v>
      </c>
    </row>
    <row r="5123" spans="1:2" x14ac:dyDescent="0.2">
      <c r="A5123" t="s">
        <v>139</v>
      </c>
      <c r="B5123" t="s">
        <v>37</v>
      </c>
    </row>
    <row r="5124" spans="1:2" x14ac:dyDescent="0.2">
      <c r="A5124" t="s">
        <v>139</v>
      </c>
      <c r="B5124" t="s">
        <v>47</v>
      </c>
    </row>
    <row r="5125" spans="1:2" x14ac:dyDescent="0.2">
      <c r="A5125" t="s">
        <v>139</v>
      </c>
      <c r="B5125" t="s">
        <v>37</v>
      </c>
    </row>
    <row r="5126" spans="1:2" x14ac:dyDescent="0.2">
      <c r="A5126" t="s">
        <v>139</v>
      </c>
      <c r="B5126" t="s">
        <v>26</v>
      </c>
    </row>
    <row r="5127" spans="1:2" x14ac:dyDescent="0.2">
      <c r="A5127" t="s">
        <v>139</v>
      </c>
      <c r="B5127" t="s">
        <v>37</v>
      </c>
    </row>
    <row r="5128" spans="1:2" x14ac:dyDescent="0.2">
      <c r="A5128" t="s">
        <v>139</v>
      </c>
      <c r="B5128" t="s">
        <v>62</v>
      </c>
    </row>
    <row r="5129" spans="1:2" x14ac:dyDescent="0.2">
      <c r="A5129" t="s">
        <v>139</v>
      </c>
      <c r="B5129" t="s">
        <v>62</v>
      </c>
    </row>
    <row r="5130" spans="1:2" x14ac:dyDescent="0.2">
      <c r="A5130" t="s">
        <v>139</v>
      </c>
      <c r="B5130" t="s">
        <v>26</v>
      </c>
    </row>
    <row r="5131" spans="1:2" x14ac:dyDescent="0.2">
      <c r="A5131" t="s">
        <v>139</v>
      </c>
      <c r="B5131" t="s">
        <v>37</v>
      </c>
    </row>
    <row r="5132" spans="1:2" x14ac:dyDescent="0.2">
      <c r="A5132" t="s">
        <v>139</v>
      </c>
      <c r="B5132" t="s">
        <v>37</v>
      </c>
    </row>
    <row r="5133" spans="1:2" x14ac:dyDescent="0.2">
      <c r="A5133" t="s">
        <v>139</v>
      </c>
      <c r="B5133" t="s">
        <v>26</v>
      </c>
    </row>
    <row r="5134" spans="1:2" x14ac:dyDescent="0.2">
      <c r="A5134" t="s">
        <v>139</v>
      </c>
      <c r="B5134" t="s">
        <v>37</v>
      </c>
    </row>
    <row r="5135" spans="1:2" x14ac:dyDescent="0.2">
      <c r="A5135" t="s">
        <v>139</v>
      </c>
      <c r="B5135" t="s">
        <v>37</v>
      </c>
    </row>
    <row r="5136" spans="1:2" x14ac:dyDescent="0.2">
      <c r="A5136" t="s">
        <v>139</v>
      </c>
      <c r="B5136" t="s">
        <v>26</v>
      </c>
    </row>
    <row r="5137" spans="1:2" x14ac:dyDescent="0.2">
      <c r="A5137" t="s">
        <v>139</v>
      </c>
      <c r="B5137" t="s">
        <v>37</v>
      </c>
    </row>
    <row r="5138" spans="1:2" x14ac:dyDescent="0.2">
      <c r="A5138" t="s">
        <v>139</v>
      </c>
      <c r="B5138" t="s">
        <v>34</v>
      </c>
    </row>
    <row r="5139" spans="1:2" x14ac:dyDescent="0.2">
      <c r="A5139" t="s">
        <v>139</v>
      </c>
      <c r="B5139" t="s">
        <v>26</v>
      </c>
    </row>
    <row r="5140" spans="1:2" x14ac:dyDescent="0.2">
      <c r="A5140" t="s">
        <v>139</v>
      </c>
      <c r="B5140" t="s">
        <v>47</v>
      </c>
    </row>
    <row r="5141" spans="1:2" x14ac:dyDescent="0.2">
      <c r="A5141" t="s">
        <v>139</v>
      </c>
      <c r="B5141" t="s">
        <v>127</v>
      </c>
    </row>
    <row r="5142" spans="1:2" x14ac:dyDescent="0.2">
      <c r="A5142" t="s">
        <v>139</v>
      </c>
      <c r="B5142" t="s">
        <v>62</v>
      </c>
    </row>
    <row r="5143" spans="1:2" x14ac:dyDescent="0.2">
      <c r="A5143" t="s">
        <v>139</v>
      </c>
      <c r="B5143" t="s">
        <v>26</v>
      </c>
    </row>
    <row r="5144" spans="1:2" x14ac:dyDescent="0.2">
      <c r="A5144" t="s">
        <v>272</v>
      </c>
      <c r="B5144" t="s">
        <v>26</v>
      </c>
    </row>
    <row r="5145" spans="1:2" x14ac:dyDescent="0.2">
      <c r="A5145" t="s">
        <v>223</v>
      </c>
      <c r="B5145" t="s">
        <v>26</v>
      </c>
    </row>
    <row r="5146" spans="1:2" x14ac:dyDescent="0.2">
      <c r="A5146" t="s">
        <v>223</v>
      </c>
      <c r="B5146" t="s">
        <v>37</v>
      </c>
    </row>
    <row r="5147" spans="1:2" x14ac:dyDescent="0.2">
      <c r="A5147" t="s">
        <v>223</v>
      </c>
      <c r="B5147" t="s">
        <v>37</v>
      </c>
    </row>
    <row r="5148" spans="1:2" x14ac:dyDescent="0.2">
      <c r="A5148" t="s">
        <v>223</v>
      </c>
      <c r="B5148" t="s">
        <v>26</v>
      </c>
    </row>
    <row r="5149" spans="1:2" x14ac:dyDescent="0.2">
      <c r="A5149" t="s">
        <v>223</v>
      </c>
      <c r="B5149" t="s">
        <v>26</v>
      </c>
    </row>
    <row r="5150" spans="1:2" x14ac:dyDescent="0.2">
      <c r="A5150" t="s">
        <v>223</v>
      </c>
      <c r="B5150" t="s">
        <v>62</v>
      </c>
    </row>
    <row r="5151" spans="1:2" x14ac:dyDescent="0.2">
      <c r="A5151" t="s">
        <v>223</v>
      </c>
      <c r="B5151" t="s">
        <v>26</v>
      </c>
    </row>
    <row r="5152" spans="1:2" x14ac:dyDescent="0.2">
      <c r="A5152" t="s">
        <v>223</v>
      </c>
      <c r="B5152" t="s">
        <v>127</v>
      </c>
    </row>
    <row r="5153" spans="1:2" x14ac:dyDescent="0.2">
      <c r="A5153" t="s">
        <v>223</v>
      </c>
      <c r="B5153" t="s">
        <v>37</v>
      </c>
    </row>
    <row r="5154" spans="1:2" x14ac:dyDescent="0.2">
      <c r="A5154" t="s">
        <v>223</v>
      </c>
      <c r="B5154" t="s">
        <v>37</v>
      </c>
    </row>
    <row r="5155" spans="1:2" x14ac:dyDescent="0.2">
      <c r="A5155" t="s">
        <v>223</v>
      </c>
      <c r="B5155" t="s">
        <v>37</v>
      </c>
    </row>
    <row r="5156" spans="1:2" x14ac:dyDescent="0.2">
      <c r="A5156" t="s">
        <v>223</v>
      </c>
      <c r="B5156" t="s">
        <v>37</v>
      </c>
    </row>
    <row r="5157" spans="1:2" x14ac:dyDescent="0.2">
      <c r="A5157" t="s">
        <v>223</v>
      </c>
      <c r="B5157" t="s">
        <v>68</v>
      </c>
    </row>
    <row r="5158" spans="1:2" x14ac:dyDescent="0.2">
      <c r="A5158" t="s">
        <v>223</v>
      </c>
      <c r="B5158" t="s">
        <v>52</v>
      </c>
    </row>
    <row r="5159" spans="1:2" x14ac:dyDescent="0.2">
      <c r="A5159" t="s">
        <v>223</v>
      </c>
      <c r="B5159" t="s">
        <v>47</v>
      </c>
    </row>
    <row r="5160" spans="1:2" x14ac:dyDescent="0.2">
      <c r="A5160" t="s">
        <v>223</v>
      </c>
      <c r="B5160" t="s">
        <v>47</v>
      </c>
    </row>
    <row r="5161" spans="1:2" x14ac:dyDescent="0.2">
      <c r="A5161" t="s">
        <v>223</v>
      </c>
      <c r="B5161" t="s">
        <v>26</v>
      </c>
    </row>
    <row r="5162" spans="1:2" x14ac:dyDescent="0.2">
      <c r="A5162" t="s">
        <v>223</v>
      </c>
      <c r="B5162" t="s">
        <v>37</v>
      </c>
    </row>
    <row r="5163" spans="1:2" x14ac:dyDescent="0.2">
      <c r="A5163" t="s">
        <v>223</v>
      </c>
      <c r="B5163" t="s">
        <v>37</v>
      </c>
    </row>
    <row r="5164" spans="1:2" x14ac:dyDescent="0.2">
      <c r="A5164" t="s">
        <v>223</v>
      </c>
      <c r="B5164" t="s">
        <v>37</v>
      </c>
    </row>
    <row r="5165" spans="1:2" x14ac:dyDescent="0.2">
      <c r="A5165" t="s">
        <v>223</v>
      </c>
      <c r="B5165" t="s">
        <v>115</v>
      </c>
    </row>
    <row r="5166" spans="1:2" x14ac:dyDescent="0.2">
      <c r="A5166" t="s">
        <v>223</v>
      </c>
      <c r="B5166" t="s">
        <v>26</v>
      </c>
    </row>
    <row r="5167" spans="1:2" x14ac:dyDescent="0.2">
      <c r="A5167" t="s">
        <v>223</v>
      </c>
      <c r="B5167" t="s">
        <v>47</v>
      </c>
    </row>
    <row r="5168" spans="1:2" x14ac:dyDescent="0.2">
      <c r="A5168" t="s">
        <v>223</v>
      </c>
      <c r="B5168" t="s">
        <v>37</v>
      </c>
    </row>
    <row r="5169" spans="1:2" x14ac:dyDescent="0.2">
      <c r="A5169" t="s">
        <v>223</v>
      </c>
      <c r="B5169" t="s">
        <v>37</v>
      </c>
    </row>
    <row r="5170" spans="1:2" x14ac:dyDescent="0.2">
      <c r="A5170" t="s">
        <v>223</v>
      </c>
      <c r="B5170" t="s">
        <v>26</v>
      </c>
    </row>
    <row r="5171" spans="1:2" x14ac:dyDescent="0.2">
      <c r="A5171" t="s">
        <v>223</v>
      </c>
      <c r="B5171" t="s">
        <v>26</v>
      </c>
    </row>
    <row r="5172" spans="1:2" x14ac:dyDescent="0.2">
      <c r="A5172" t="s">
        <v>223</v>
      </c>
      <c r="B5172" t="s">
        <v>34</v>
      </c>
    </row>
    <row r="5173" spans="1:2" x14ac:dyDescent="0.2">
      <c r="A5173" t="s">
        <v>223</v>
      </c>
      <c r="B5173" t="s">
        <v>26</v>
      </c>
    </row>
    <row r="5174" spans="1:2" x14ac:dyDescent="0.2">
      <c r="A5174" t="s">
        <v>223</v>
      </c>
      <c r="B5174" t="s">
        <v>47</v>
      </c>
    </row>
    <row r="5175" spans="1:2" x14ac:dyDescent="0.2">
      <c r="A5175" t="s">
        <v>223</v>
      </c>
      <c r="B5175" t="s">
        <v>26</v>
      </c>
    </row>
    <row r="5176" spans="1:2" x14ac:dyDescent="0.2">
      <c r="A5176" t="s">
        <v>223</v>
      </c>
      <c r="B5176" t="s">
        <v>26</v>
      </c>
    </row>
    <row r="5177" spans="1:2" x14ac:dyDescent="0.2">
      <c r="A5177" t="s">
        <v>223</v>
      </c>
      <c r="B5177" t="s">
        <v>68</v>
      </c>
    </row>
    <row r="5178" spans="1:2" x14ac:dyDescent="0.2">
      <c r="A5178" t="s">
        <v>223</v>
      </c>
      <c r="B5178" t="s">
        <v>37</v>
      </c>
    </row>
    <row r="5179" spans="1:2" x14ac:dyDescent="0.2">
      <c r="A5179" t="s">
        <v>223</v>
      </c>
      <c r="B5179" t="s">
        <v>26</v>
      </c>
    </row>
    <row r="5180" spans="1:2" x14ac:dyDescent="0.2">
      <c r="A5180" t="s">
        <v>223</v>
      </c>
      <c r="B5180" t="s">
        <v>62</v>
      </c>
    </row>
    <row r="5181" spans="1:2" x14ac:dyDescent="0.2">
      <c r="A5181" t="s">
        <v>223</v>
      </c>
      <c r="B5181" t="s">
        <v>37</v>
      </c>
    </row>
    <row r="5182" spans="1:2" x14ac:dyDescent="0.2">
      <c r="A5182" t="s">
        <v>223</v>
      </c>
      <c r="B5182" t="s">
        <v>37</v>
      </c>
    </row>
    <row r="5183" spans="1:2" x14ac:dyDescent="0.2">
      <c r="A5183" t="s">
        <v>223</v>
      </c>
      <c r="B5183" t="s">
        <v>68</v>
      </c>
    </row>
    <row r="5184" spans="1:2" x14ac:dyDescent="0.2">
      <c r="A5184" t="s">
        <v>223</v>
      </c>
      <c r="B5184" t="s">
        <v>37</v>
      </c>
    </row>
    <row r="5185" spans="1:2" x14ac:dyDescent="0.2">
      <c r="A5185" t="s">
        <v>223</v>
      </c>
      <c r="B5185" t="s">
        <v>47</v>
      </c>
    </row>
    <row r="5186" spans="1:2" x14ac:dyDescent="0.2">
      <c r="A5186" t="s">
        <v>223</v>
      </c>
      <c r="B5186" t="s">
        <v>74</v>
      </c>
    </row>
    <row r="5187" spans="1:2" x14ac:dyDescent="0.2">
      <c r="A5187" t="s">
        <v>223</v>
      </c>
      <c r="B5187" t="s">
        <v>67</v>
      </c>
    </row>
    <row r="5188" spans="1:2" x14ac:dyDescent="0.2">
      <c r="A5188" t="s">
        <v>223</v>
      </c>
      <c r="B5188" t="s">
        <v>52</v>
      </c>
    </row>
    <row r="5189" spans="1:2" x14ac:dyDescent="0.2">
      <c r="A5189" t="s">
        <v>223</v>
      </c>
      <c r="B5189" t="s">
        <v>62</v>
      </c>
    </row>
    <row r="5190" spans="1:2" x14ac:dyDescent="0.2">
      <c r="A5190" t="s">
        <v>223</v>
      </c>
      <c r="B5190" t="s">
        <v>37</v>
      </c>
    </row>
    <row r="5191" spans="1:2" x14ac:dyDescent="0.2">
      <c r="A5191" t="s">
        <v>223</v>
      </c>
      <c r="B5191" t="s">
        <v>67</v>
      </c>
    </row>
    <row r="5192" spans="1:2" x14ac:dyDescent="0.2">
      <c r="A5192" t="s">
        <v>223</v>
      </c>
      <c r="B5192" t="s">
        <v>47</v>
      </c>
    </row>
    <row r="5193" spans="1:2" x14ac:dyDescent="0.2">
      <c r="A5193" t="s">
        <v>223</v>
      </c>
      <c r="B5193" t="s">
        <v>26</v>
      </c>
    </row>
    <row r="5194" spans="1:2" x14ac:dyDescent="0.2">
      <c r="A5194" t="s">
        <v>223</v>
      </c>
      <c r="B5194" t="s">
        <v>26</v>
      </c>
    </row>
    <row r="5195" spans="1:2" x14ac:dyDescent="0.2">
      <c r="A5195" t="s">
        <v>223</v>
      </c>
      <c r="B5195" t="s">
        <v>62</v>
      </c>
    </row>
    <row r="5196" spans="1:2" x14ac:dyDescent="0.2">
      <c r="A5196" t="s">
        <v>223</v>
      </c>
      <c r="B5196" t="s">
        <v>37</v>
      </c>
    </row>
    <row r="5197" spans="1:2" x14ac:dyDescent="0.2">
      <c r="A5197" t="s">
        <v>223</v>
      </c>
      <c r="B5197" t="s">
        <v>37</v>
      </c>
    </row>
    <row r="5198" spans="1:2" x14ac:dyDescent="0.2">
      <c r="A5198" t="s">
        <v>223</v>
      </c>
      <c r="B5198" t="s">
        <v>74</v>
      </c>
    </row>
    <row r="5199" spans="1:2" x14ac:dyDescent="0.2">
      <c r="A5199" t="s">
        <v>223</v>
      </c>
      <c r="B5199" t="s">
        <v>26</v>
      </c>
    </row>
    <row r="5200" spans="1:2" x14ac:dyDescent="0.2">
      <c r="A5200" t="s">
        <v>223</v>
      </c>
      <c r="B5200" t="s">
        <v>85</v>
      </c>
    </row>
    <row r="5201" spans="1:2" x14ac:dyDescent="0.2">
      <c r="A5201" t="s">
        <v>223</v>
      </c>
      <c r="B5201" t="s">
        <v>47</v>
      </c>
    </row>
    <row r="5202" spans="1:2" x14ac:dyDescent="0.2">
      <c r="A5202" t="s">
        <v>223</v>
      </c>
      <c r="B5202" t="s">
        <v>34</v>
      </c>
    </row>
    <row r="5203" spans="1:2" x14ac:dyDescent="0.2">
      <c r="A5203" t="s">
        <v>223</v>
      </c>
      <c r="B5203" t="s">
        <v>34</v>
      </c>
    </row>
    <row r="5204" spans="1:2" x14ac:dyDescent="0.2">
      <c r="A5204" t="s">
        <v>223</v>
      </c>
      <c r="B5204" t="s">
        <v>37</v>
      </c>
    </row>
    <row r="5205" spans="1:2" x14ac:dyDescent="0.2">
      <c r="A5205" t="s">
        <v>223</v>
      </c>
      <c r="B5205" t="s">
        <v>47</v>
      </c>
    </row>
    <row r="5206" spans="1:2" x14ac:dyDescent="0.2">
      <c r="A5206" t="s">
        <v>223</v>
      </c>
      <c r="B5206" t="s">
        <v>34</v>
      </c>
    </row>
    <row r="5207" spans="1:2" x14ac:dyDescent="0.2">
      <c r="A5207" t="s">
        <v>223</v>
      </c>
      <c r="B5207" t="s">
        <v>37</v>
      </c>
    </row>
    <row r="5208" spans="1:2" x14ac:dyDescent="0.2">
      <c r="A5208" t="s">
        <v>223</v>
      </c>
      <c r="B5208" t="s">
        <v>74</v>
      </c>
    </row>
    <row r="5209" spans="1:2" x14ac:dyDescent="0.2">
      <c r="A5209" t="s">
        <v>223</v>
      </c>
      <c r="B5209" t="s">
        <v>74</v>
      </c>
    </row>
    <row r="5210" spans="1:2" x14ac:dyDescent="0.2">
      <c r="A5210" t="s">
        <v>223</v>
      </c>
      <c r="B5210" t="s">
        <v>47</v>
      </c>
    </row>
    <row r="5211" spans="1:2" x14ac:dyDescent="0.2">
      <c r="A5211" t="s">
        <v>223</v>
      </c>
      <c r="B5211" t="s">
        <v>47</v>
      </c>
    </row>
    <row r="5212" spans="1:2" x14ac:dyDescent="0.2">
      <c r="A5212" t="s">
        <v>223</v>
      </c>
      <c r="B5212" t="s">
        <v>26</v>
      </c>
    </row>
    <row r="5213" spans="1:2" x14ac:dyDescent="0.2">
      <c r="A5213" t="s">
        <v>223</v>
      </c>
      <c r="B5213" t="s">
        <v>34</v>
      </c>
    </row>
    <row r="5214" spans="1:2" x14ac:dyDescent="0.2">
      <c r="A5214" t="s">
        <v>223</v>
      </c>
      <c r="B5214" t="s">
        <v>37</v>
      </c>
    </row>
    <row r="5215" spans="1:2" x14ac:dyDescent="0.2">
      <c r="A5215" t="s">
        <v>223</v>
      </c>
      <c r="B5215" t="s">
        <v>26</v>
      </c>
    </row>
    <row r="5216" spans="1:2" x14ac:dyDescent="0.2">
      <c r="A5216" t="s">
        <v>223</v>
      </c>
      <c r="B5216" t="s">
        <v>62</v>
      </c>
    </row>
    <row r="5217" spans="1:2" x14ac:dyDescent="0.2">
      <c r="A5217" t="s">
        <v>223</v>
      </c>
      <c r="B5217" t="s">
        <v>47</v>
      </c>
    </row>
    <row r="5218" spans="1:2" x14ac:dyDescent="0.2">
      <c r="A5218" t="s">
        <v>223</v>
      </c>
      <c r="B5218" t="s">
        <v>47</v>
      </c>
    </row>
    <row r="5219" spans="1:2" x14ac:dyDescent="0.2">
      <c r="A5219" t="s">
        <v>223</v>
      </c>
      <c r="B5219" t="s">
        <v>47</v>
      </c>
    </row>
    <row r="5220" spans="1:2" x14ac:dyDescent="0.2">
      <c r="A5220" t="s">
        <v>223</v>
      </c>
      <c r="B5220" t="s">
        <v>47</v>
      </c>
    </row>
    <row r="5221" spans="1:2" x14ac:dyDescent="0.2">
      <c r="A5221" t="s">
        <v>223</v>
      </c>
      <c r="B5221" t="s">
        <v>37</v>
      </c>
    </row>
    <row r="5222" spans="1:2" x14ac:dyDescent="0.2">
      <c r="A5222" t="s">
        <v>223</v>
      </c>
      <c r="B5222" t="s">
        <v>37</v>
      </c>
    </row>
    <row r="5223" spans="1:2" x14ac:dyDescent="0.2">
      <c r="A5223" t="s">
        <v>100</v>
      </c>
      <c r="B5223" t="s">
        <v>52</v>
      </c>
    </row>
    <row r="5224" spans="1:2" x14ac:dyDescent="0.2">
      <c r="A5224" t="s">
        <v>54</v>
      </c>
      <c r="B5224" t="s">
        <v>26</v>
      </c>
    </row>
    <row r="5225" spans="1:2" x14ac:dyDescent="0.2">
      <c r="A5225" t="s">
        <v>54</v>
      </c>
      <c r="B5225" t="s">
        <v>26</v>
      </c>
    </row>
    <row r="5226" spans="1:2" x14ac:dyDescent="0.2">
      <c r="A5226" t="s">
        <v>54</v>
      </c>
      <c r="B5226" t="s">
        <v>26</v>
      </c>
    </row>
    <row r="5227" spans="1:2" x14ac:dyDescent="0.2">
      <c r="A5227" t="s">
        <v>54</v>
      </c>
      <c r="B5227" t="s">
        <v>26</v>
      </c>
    </row>
    <row r="5228" spans="1:2" x14ac:dyDescent="0.2">
      <c r="A5228" t="s">
        <v>54</v>
      </c>
      <c r="B5228" t="s">
        <v>74</v>
      </c>
    </row>
    <row r="5229" spans="1:2" x14ac:dyDescent="0.2">
      <c r="A5229" t="s">
        <v>54</v>
      </c>
      <c r="B5229" t="s">
        <v>26</v>
      </c>
    </row>
    <row r="5230" spans="1:2" x14ac:dyDescent="0.2">
      <c r="A5230" t="s">
        <v>24</v>
      </c>
      <c r="B5230" t="s">
        <v>37</v>
      </c>
    </row>
    <row r="5231" spans="1:2" x14ac:dyDescent="0.2">
      <c r="A5231" t="s">
        <v>247</v>
      </c>
      <c r="B5231" t="s">
        <v>74</v>
      </c>
    </row>
    <row r="5232" spans="1:2" x14ac:dyDescent="0.2">
      <c r="A5232" t="s">
        <v>247</v>
      </c>
      <c r="B5232" t="s">
        <v>159</v>
      </c>
    </row>
    <row r="5233" spans="1:2" x14ac:dyDescent="0.2">
      <c r="A5233" t="s">
        <v>247</v>
      </c>
      <c r="B5233" t="s">
        <v>37</v>
      </c>
    </row>
    <row r="5234" spans="1:2" x14ac:dyDescent="0.2">
      <c r="A5234" t="s">
        <v>247</v>
      </c>
      <c r="B5234" t="s">
        <v>62</v>
      </c>
    </row>
    <row r="5235" spans="1:2" x14ac:dyDescent="0.2">
      <c r="A5235" t="s">
        <v>247</v>
      </c>
      <c r="B5235" t="s">
        <v>62</v>
      </c>
    </row>
    <row r="5236" spans="1:2" x14ac:dyDescent="0.2">
      <c r="A5236" t="s">
        <v>107</v>
      </c>
      <c r="B5236" t="s">
        <v>26</v>
      </c>
    </row>
    <row r="5237" spans="1:2" x14ac:dyDescent="0.2">
      <c r="A5237" t="s">
        <v>133</v>
      </c>
      <c r="B5237" t="s">
        <v>37</v>
      </c>
    </row>
    <row r="5238" spans="1:2" x14ac:dyDescent="0.2">
      <c r="A5238" t="s">
        <v>133</v>
      </c>
      <c r="B5238" t="s">
        <v>26</v>
      </c>
    </row>
    <row r="5239" spans="1:2" x14ac:dyDescent="0.2">
      <c r="A5239" t="s">
        <v>133</v>
      </c>
      <c r="B5239" t="s">
        <v>37</v>
      </c>
    </row>
    <row r="5240" spans="1:2" x14ac:dyDescent="0.2">
      <c r="A5240" t="s">
        <v>133</v>
      </c>
      <c r="B5240" t="s">
        <v>127</v>
      </c>
    </row>
    <row r="5241" spans="1:2" x14ac:dyDescent="0.2">
      <c r="A5241" t="s">
        <v>133</v>
      </c>
      <c r="B5241" t="s">
        <v>34</v>
      </c>
    </row>
    <row r="5242" spans="1:2" x14ac:dyDescent="0.2">
      <c r="A5242" t="s">
        <v>133</v>
      </c>
      <c r="B5242" t="s">
        <v>67</v>
      </c>
    </row>
    <row r="5243" spans="1:2" x14ac:dyDescent="0.2">
      <c r="A5243" t="s">
        <v>133</v>
      </c>
      <c r="B5243" t="s">
        <v>68</v>
      </c>
    </row>
    <row r="5244" spans="1:2" x14ac:dyDescent="0.2">
      <c r="A5244" t="s">
        <v>54</v>
      </c>
      <c r="B5244" t="s">
        <v>34</v>
      </c>
    </row>
    <row r="5245" spans="1:2" x14ac:dyDescent="0.2">
      <c r="A5245" t="s">
        <v>54</v>
      </c>
      <c r="B5245" t="s">
        <v>26</v>
      </c>
    </row>
    <row r="5246" spans="1:2" x14ac:dyDescent="0.2">
      <c r="A5246" t="s">
        <v>79</v>
      </c>
      <c r="B5246" t="s">
        <v>68</v>
      </c>
    </row>
    <row r="5247" spans="1:2" x14ac:dyDescent="0.2">
      <c r="A5247" t="s">
        <v>79</v>
      </c>
      <c r="B5247" t="s">
        <v>68</v>
      </c>
    </row>
    <row r="5248" spans="1:2" x14ac:dyDescent="0.2">
      <c r="A5248" t="s">
        <v>220</v>
      </c>
      <c r="B5248" t="s">
        <v>26</v>
      </c>
    </row>
    <row r="5249" spans="1:2" x14ac:dyDescent="0.2">
      <c r="A5249" t="s">
        <v>180</v>
      </c>
      <c r="B5249" t="s">
        <v>67</v>
      </c>
    </row>
    <row r="5250" spans="1:2" x14ac:dyDescent="0.2">
      <c r="A5250" t="s">
        <v>122</v>
      </c>
      <c r="B5250" t="s">
        <v>37</v>
      </c>
    </row>
    <row r="5251" spans="1:2" x14ac:dyDescent="0.2">
      <c r="A5251" t="s">
        <v>122</v>
      </c>
      <c r="B5251" t="s">
        <v>74</v>
      </c>
    </row>
    <row r="5252" spans="1:2" x14ac:dyDescent="0.2">
      <c r="A5252" t="s">
        <v>177</v>
      </c>
      <c r="B5252" t="s">
        <v>37</v>
      </c>
    </row>
    <row r="5253" spans="1:2" x14ac:dyDescent="0.2">
      <c r="A5253" t="s">
        <v>72</v>
      </c>
      <c r="B5253" t="s">
        <v>74</v>
      </c>
    </row>
    <row r="5254" spans="1:2" x14ac:dyDescent="0.2">
      <c r="A5254" t="s">
        <v>58</v>
      </c>
      <c r="B5254" t="s">
        <v>77</v>
      </c>
    </row>
    <row r="5255" spans="1:2" x14ac:dyDescent="0.2">
      <c r="A5255" t="s">
        <v>148</v>
      </c>
      <c r="B5255" t="s">
        <v>26</v>
      </c>
    </row>
    <row r="5256" spans="1:2" x14ac:dyDescent="0.2">
      <c r="A5256" t="s">
        <v>148</v>
      </c>
      <c r="B5256" t="s">
        <v>26</v>
      </c>
    </row>
    <row r="5257" spans="1:2" x14ac:dyDescent="0.2">
      <c r="A5257" t="s">
        <v>148</v>
      </c>
      <c r="B5257" t="s">
        <v>66</v>
      </c>
    </row>
    <row r="5258" spans="1:2" x14ac:dyDescent="0.2">
      <c r="A5258" t="s">
        <v>148</v>
      </c>
      <c r="B5258" t="s">
        <v>26</v>
      </c>
    </row>
    <row r="5259" spans="1:2" x14ac:dyDescent="0.2">
      <c r="A5259" t="s">
        <v>148</v>
      </c>
      <c r="B5259" t="s">
        <v>67</v>
      </c>
    </row>
    <row r="5260" spans="1:2" x14ac:dyDescent="0.2">
      <c r="A5260" t="s">
        <v>54</v>
      </c>
      <c r="B5260" t="s">
        <v>67</v>
      </c>
    </row>
    <row r="5261" spans="1:2" x14ac:dyDescent="0.2">
      <c r="A5261" t="s">
        <v>54</v>
      </c>
      <c r="B5261" t="s">
        <v>26</v>
      </c>
    </row>
    <row r="5262" spans="1:2" x14ac:dyDescent="0.2">
      <c r="A5262" t="s">
        <v>54</v>
      </c>
      <c r="B5262" t="s">
        <v>26</v>
      </c>
    </row>
    <row r="5263" spans="1:2" x14ac:dyDescent="0.2">
      <c r="A5263" t="s">
        <v>54</v>
      </c>
      <c r="B5263" t="s">
        <v>62</v>
      </c>
    </row>
    <row r="5264" spans="1:2" x14ac:dyDescent="0.2">
      <c r="A5264" t="s">
        <v>54</v>
      </c>
      <c r="B5264" t="s">
        <v>26</v>
      </c>
    </row>
    <row r="5265" spans="1:2" x14ac:dyDescent="0.2">
      <c r="A5265" t="s">
        <v>54</v>
      </c>
      <c r="B5265" t="s">
        <v>26</v>
      </c>
    </row>
    <row r="5266" spans="1:2" x14ac:dyDescent="0.2">
      <c r="A5266" t="s">
        <v>227</v>
      </c>
      <c r="B5266" t="s">
        <v>26</v>
      </c>
    </row>
    <row r="5267" spans="1:2" x14ac:dyDescent="0.2">
      <c r="A5267" t="s">
        <v>227</v>
      </c>
      <c r="B5267" t="s">
        <v>37</v>
      </c>
    </row>
    <row r="5268" spans="1:2" x14ac:dyDescent="0.2">
      <c r="A5268" t="s">
        <v>148</v>
      </c>
      <c r="B5268" t="s">
        <v>26</v>
      </c>
    </row>
    <row r="5269" spans="1:2" x14ac:dyDescent="0.2">
      <c r="A5269" t="s">
        <v>120</v>
      </c>
      <c r="B5269" t="s">
        <v>26</v>
      </c>
    </row>
    <row r="5270" spans="1:2" x14ac:dyDescent="0.2">
      <c r="A5270" t="s">
        <v>151</v>
      </c>
      <c r="B5270" t="s">
        <v>34</v>
      </c>
    </row>
    <row r="5271" spans="1:2" x14ac:dyDescent="0.2">
      <c r="A5271" t="s">
        <v>223</v>
      </c>
      <c r="B5271" t="s">
        <v>26</v>
      </c>
    </row>
    <row r="5272" spans="1:2" x14ac:dyDescent="0.2">
      <c r="A5272" t="s">
        <v>54</v>
      </c>
      <c r="B5272" t="s">
        <v>85</v>
      </c>
    </row>
    <row r="5273" spans="1:2" x14ac:dyDescent="0.2">
      <c r="A5273" t="s">
        <v>82</v>
      </c>
      <c r="B5273" t="s">
        <v>26</v>
      </c>
    </row>
    <row r="5274" spans="1:2" x14ac:dyDescent="0.2">
      <c r="A5274" t="s">
        <v>58</v>
      </c>
      <c r="B5274" t="s">
        <v>85</v>
      </c>
    </row>
    <row r="5275" spans="1:2" x14ac:dyDescent="0.2">
      <c r="A5275" t="s">
        <v>54</v>
      </c>
      <c r="B5275" t="s">
        <v>34</v>
      </c>
    </row>
    <row r="5276" spans="1:2" x14ac:dyDescent="0.2">
      <c r="A5276" t="s">
        <v>54</v>
      </c>
      <c r="B5276" t="s">
        <v>37</v>
      </c>
    </row>
    <row r="5277" spans="1:2" x14ac:dyDescent="0.2">
      <c r="A5277" t="s">
        <v>54</v>
      </c>
      <c r="B5277" t="s">
        <v>37</v>
      </c>
    </row>
    <row r="5278" spans="1:2" x14ac:dyDescent="0.2">
      <c r="A5278" t="s">
        <v>218</v>
      </c>
      <c r="B5278" t="s">
        <v>34</v>
      </c>
    </row>
    <row r="5279" spans="1:2" x14ac:dyDescent="0.2">
      <c r="A5279" t="s">
        <v>223</v>
      </c>
      <c r="B5279" t="s">
        <v>62</v>
      </c>
    </row>
    <row r="5280" spans="1:2" x14ac:dyDescent="0.2">
      <c r="A5280" t="s">
        <v>223</v>
      </c>
      <c r="B5280" t="s">
        <v>26</v>
      </c>
    </row>
    <row r="5281" spans="1:2" x14ac:dyDescent="0.2">
      <c r="A5281" t="s">
        <v>148</v>
      </c>
      <c r="B5281" t="s">
        <v>26</v>
      </c>
    </row>
    <row r="5282" spans="1:2" x14ac:dyDescent="0.2">
      <c r="A5282" t="s">
        <v>151</v>
      </c>
      <c r="B5282" t="s">
        <v>34</v>
      </c>
    </row>
    <row r="5283" spans="1:2" x14ac:dyDescent="0.2">
      <c r="A5283" t="s">
        <v>263</v>
      </c>
      <c r="B5283" t="s">
        <v>115</v>
      </c>
    </row>
    <row r="5284" spans="1:2" x14ac:dyDescent="0.2">
      <c r="A5284" t="s">
        <v>54</v>
      </c>
      <c r="B5284" t="s">
        <v>26</v>
      </c>
    </row>
    <row r="5285" spans="1:2" x14ac:dyDescent="0.2">
      <c r="A5285" t="s">
        <v>44</v>
      </c>
      <c r="B5285" t="s">
        <v>26</v>
      </c>
    </row>
    <row r="5286" spans="1:2" x14ac:dyDescent="0.2">
      <c r="A5286" t="s">
        <v>212</v>
      </c>
      <c r="B5286" t="s">
        <v>66</v>
      </c>
    </row>
    <row r="5287" spans="1:2" x14ac:dyDescent="0.2">
      <c r="A5287" t="s">
        <v>148</v>
      </c>
      <c r="B5287" t="s">
        <v>37</v>
      </c>
    </row>
    <row r="5288" spans="1:2" x14ac:dyDescent="0.2">
      <c r="A5288" t="s">
        <v>50</v>
      </c>
      <c r="B5288" t="s">
        <v>37</v>
      </c>
    </row>
    <row r="5289" spans="1:2" x14ac:dyDescent="0.2">
      <c r="A5289" t="s">
        <v>54</v>
      </c>
      <c r="B5289" t="s">
        <v>127</v>
      </c>
    </row>
    <row r="5290" spans="1:2" x14ac:dyDescent="0.2">
      <c r="A5290" t="s">
        <v>36</v>
      </c>
      <c r="B5290" t="s">
        <v>37</v>
      </c>
    </row>
    <row r="5291" spans="1:2" x14ac:dyDescent="0.2">
      <c r="A5291" t="s">
        <v>263</v>
      </c>
      <c r="B5291" t="s">
        <v>26</v>
      </c>
    </row>
    <row r="5292" spans="1:2" x14ac:dyDescent="0.2">
      <c r="A5292" t="s">
        <v>54</v>
      </c>
      <c r="B5292" t="s">
        <v>52</v>
      </c>
    </row>
    <row r="5293" spans="1:2" x14ac:dyDescent="0.2">
      <c r="A5293" t="s">
        <v>54</v>
      </c>
      <c r="B5293" t="s">
        <v>115</v>
      </c>
    </row>
    <row r="5294" spans="1:2" x14ac:dyDescent="0.2">
      <c r="A5294" t="s">
        <v>54</v>
      </c>
      <c r="B5294" t="s">
        <v>52</v>
      </c>
    </row>
    <row r="5295" spans="1:2" x14ac:dyDescent="0.2">
      <c r="A5295" t="s">
        <v>139</v>
      </c>
      <c r="B5295" t="s">
        <v>26</v>
      </c>
    </row>
    <row r="5296" spans="1:2" x14ac:dyDescent="0.2">
      <c r="A5296" t="s">
        <v>120</v>
      </c>
      <c r="B5296" t="s">
        <v>26</v>
      </c>
    </row>
    <row r="5297" spans="1:2" x14ac:dyDescent="0.2">
      <c r="A5297" t="s">
        <v>120</v>
      </c>
      <c r="B5297" t="s">
        <v>68</v>
      </c>
    </row>
    <row r="5298" spans="1:2" x14ac:dyDescent="0.2">
      <c r="A5298" t="s">
        <v>120</v>
      </c>
      <c r="B5298" t="s">
        <v>37</v>
      </c>
    </row>
    <row r="5299" spans="1:2" x14ac:dyDescent="0.2">
      <c r="A5299" t="s">
        <v>392</v>
      </c>
      <c r="B5299" t="s">
        <v>37</v>
      </c>
    </row>
    <row r="5300" spans="1:2" x14ac:dyDescent="0.2">
      <c r="A5300" t="s">
        <v>392</v>
      </c>
      <c r="B5300" t="s">
        <v>115</v>
      </c>
    </row>
    <row r="5301" spans="1:2" x14ac:dyDescent="0.2">
      <c r="A5301" t="s">
        <v>392</v>
      </c>
      <c r="B5301" t="s">
        <v>62</v>
      </c>
    </row>
    <row r="5302" spans="1:2" x14ac:dyDescent="0.2">
      <c r="A5302" t="s">
        <v>392</v>
      </c>
      <c r="B5302" t="s">
        <v>77</v>
      </c>
    </row>
    <row r="5303" spans="1:2" x14ac:dyDescent="0.2">
      <c r="A5303" t="s">
        <v>392</v>
      </c>
      <c r="B5303" t="s">
        <v>68</v>
      </c>
    </row>
    <row r="5304" spans="1:2" x14ac:dyDescent="0.2">
      <c r="A5304" t="s">
        <v>122</v>
      </c>
      <c r="B5304" t="s">
        <v>37</v>
      </c>
    </row>
    <row r="5305" spans="1:2" x14ac:dyDescent="0.2">
      <c r="A5305" t="s">
        <v>54</v>
      </c>
      <c r="B5305" t="s">
        <v>52</v>
      </c>
    </row>
    <row r="5306" spans="1:2" x14ac:dyDescent="0.2">
      <c r="A5306" t="s">
        <v>54</v>
      </c>
      <c r="B5306" t="s">
        <v>37</v>
      </c>
    </row>
    <row r="5307" spans="1:2" x14ac:dyDescent="0.2">
      <c r="A5307" t="s">
        <v>54</v>
      </c>
      <c r="B5307" t="s">
        <v>26</v>
      </c>
    </row>
    <row r="5308" spans="1:2" x14ac:dyDescent="0.2">
      <c r="A5308" t="s">
        <v>109</v>
      </c>
      <c r="B5308" t="s">
        <v>26</v>
      </c>
    </row>
    <row r="5309" spans="1:2" x14ac:dyDescent="0.2">
      <c r="A5309" t="s">
        <v>133</v>
      </c>
      <c r="B5309" t="s">
        <v>26</v>
      </c>
    </row>
    <row r="5310" spans="1:2" x14ac:dyDescent="0.2">
      <c r="A5310" t="s">
        <v>50</v>
      </c>
      <c r="B5310" t="s">
        <v>67</v>
      </c>
    </row>
    <row r="5311" spans="1:2" x14ac:dyDescent="0.2">
      <c r="A5311" t="s">
        <v>206</v>
      </c>
      <c r="B5311" t="s">
        <v>37</v>
      </c>
    </row>
    <row r="5312" spans="1:2" x14ac:dyDescent="0.2">
      <c r="A5312" t="s">
        <v>122</v>
      </c>
      <c r="B5312" t="s">
        <v>68</v>
      </c>
    </row>
    <row r="5313" spans="1:2" x14ac:dyDescent="0.2">
      <c r="A5313" t="s">
        <v>122</v>
      </c>
      <c r="B5313" t="s">
        <v>68</v>
      </c>
    </row>
    <row r="5314" spans="1:2" x14ac:dyDescent="0.2">
      <c r="A5314" t="s">
        <v>122</v>
      </c>
      <c r="B5314" t="s">
        <v>37</v>
      </c>
    </row>
    <row r="5315" spans="1:2" x14ac:dyDescent="0.2">
      <c r="A5315" t="s">
        <v>122</v>
      </c>
      <c r="B5315" t="s">
        <v>34</v>
      </c>
    </row>
    <row r="5316" spans="1:2" x14ac:dyDescent="0.2">
      <c r="A5316" t="s">
        <v>122</v>
      </c>
      <c r="B5316" t="s">
        <v>34</v>
      </c>
    </row>
    <row r="5317" spans="1:2" x14ac:dyDescent="0.2">
      <c r="A5317" t="s">
        <v>122</v>
      </c>
      <c r="B5317" t="s">
        <v>62</v>
      </c>
    </row>
    <row r="5318" spans="1:2" x14ac:dyDescent="0.2">
      <c r="A5318" t="s">
        <v>72</v>
      </c>
      <c r="B5318" t="s">
        <v>77</v>
      </c>
    </row>
    <row r="5319" spans="1:2" x14ac:dyDescent="0.2">
      <c r="A5319" t="s">
        <v>54</v>
      </c>
      <c r="B5319" t="s">
        <v>26</v>
      </c>
    </row>
    <row r="5320" spans="1:2" x14ac:dyDescent="0.2">
      <c r="A5320" t="s">
        <v>180</v>
      </c>
      <c r="B5320" t="s">
        <v>37</v>
      </c>
    </row>
    <row r="5321" spans="1:2" x14ac:dyDescent="0.2">
      <c r="A5321" t="s">
        <v>180</v>
      </c>
      <c r="B5321" t="s">
        <v>26</v>
      </c>
    </row>
    <row r="5322" spans="1:2" x14ac:dyDescent="0.2">
      <c r="A5322" t="s">
        <v>100</v>
      </c>
      <c r="B5322" t="s">
        <v>26</v>
      </c>
    </row>
    <row r="5323" spans="1:2" x14ac:dyDescent="0.2">
      <c r="A5323" t="s">
        <v>100</v>
      </c>
      <c r="B5323" t="s">
        <v>66</v>
      </c>
    </row>
    <row r="5324" spans="1:2" x14ac:dyDescent="0.2">
      <c r="A5324" t="s">
        <v>203</v>
      </c>
      <c r="B5324" t="s">
        <v>74</v>
      </c>
    </row>
    <row r="5325" spans="1:2" x14ac:dyDescent="0.2">
      <c r="A5325" t="s">
        <v>92</v>
      </c>
      <c r="B5325" t="s">
        <v>26</v>
      </c>
    </row>
    <row r="5326" spans="1:2" x14ac:dyDescent="0.2">
      <c r="A5326" t="s">
        <v>92</v>
      </c>
      <c r="B5326" t="s">
        <v>77</v>
      </c>
    </row>
    <row r="5327" spans="1:2" x14ac:dyDescent="0.2">
      <c r="A5327" t="s">
        <v>392</v>
      </c>
      <c r="B5327" t="s">
        <v>26</v>
      </c>
    </row>
    <row r="5328" spans="1:2" x14ac:dyDescent="0.2">
      <c r="A5328" t="s">
        <v>392</v>
      </c>
      <c r="B5328" t="s">
        <v>37</v>
      </c>
    </row>
    <row r="5329" spans="1:2" x14ac:dyDescent="0.2">
      <c r="A5329" t="s">
        <v>392</v>
      </c>
      <c r="B5329" t="s">
        <v>37</v>
      </c>
    </row>
    <row r="5330" spans="1:2" x14ac:dyDescent="0.2">
      <c r="A5330" t="s">
        <v>392</v>
      </c>
      <c r="B5330" t="s">
        <v>37</v>
      </c>
    </row>
    <row r="5331" spans="1:2" x14ac:dyDescent="0.2">
      <c r="A5331" t="s">
        <v>392</v>
      </c>
      <c r="B5331" t="s">
        <v>37</v>
      </c>
    </row>
    <row r="5332" spans="1:2" x14ac:dyDescent="0.2">
      <c r="A5332" t="s">
        <v>392</v>
      </c>
      <c r="B5332" t="s">
        <v>26</v>
      </c>
    </row>
    <row r="5333" spans="1:2" x14ac:dyDescent="0.2">
      <c r="A5333" t="s">
        <v>392</v>
      </c>
      <c r="B5333" t="s">
        <v>37</v>
      </c>
    </row>
    <row r="5334" spans="1:2" x14ac:dyDescent="0.2">
      <c r="A5334" t="s">
        <v>392</v>
      </c>
      <c r="B5334" t="s">
        <v>37</v>
      </c>
    </row>
    <row r="5335" spans="1:2" x14ac:dyDescent="0.2">
      <c r="A5335" t="s">
        <v>392</v>
      </c>
      <c r="B5335" t="s">
        <v>37</v>
      </c>
    </row>
    <row r="5336" spans="1:2" x14ac:dyDescent="0.2">
      <c r="A5336" t="s">
        <v>392</v>
      </c>
      <c r="B5336" t="s">
        <v>37</v>
      </c>
    </row>
    <row r="5337" spans="1:2" x14ac:dyDescent="0.2">
      <c r="A5337" t="s">
        <v>392</v>
      </c>
      <c r="B5337" t="s">
        <v>37</v>
      </c>
    </row>
    <row r="5338" spans="1:2" x14ac:dyDescent="0.2">
      <c r="A5338" t="s">
        <v>392</v>
      </c>
      <c r="B5338" t="s">
        <v>37</v>
      </c>
    </row>
    <row r="5339" spans="1:2" x14ac:dyDescent="0.2">
      <c r="A5339" t="s">
        <v>392</v>
      </c>
      <c r="B5339" t="s">
        <v>37</v>
      </c>
    </row>
    <row r="5340" spans="1:2" x14ac:dyDescent="0.2">
      <c r="A5340" t="s">
        <v>392</v>
      </c>
      <c r="B5340" t="s">
        <v>37</v>
      </c>
    </row>
    <row r="5341" spans="1:2" x14ac:dyDescent="0.2">
      <c r="A5341" t="s">
        <v>392</v>
      </c>
      <c r="B5341" t="s">
        <v>37</v>
      </c>
    </row>
    <row r="5342" spans="1:2" x14ac:dyDescent="0.2">
      <c r="A5342" t="s">
        <v>392</v>
      </c>
      <c r="B5342" t="s">
        <v>37</v>
      </c>
    </row>
    <row r="5343" spans="1:2" x14ac:dyDescent="0.2">
      <c r="A5343" t="s">
        <v>392</v>
      </c>
      <c r="B5343" t="s">
        <v>34</v>
      </c>
    </row>
    <row r="5344" spans="1:2" x14ac:dyDescent="0.2">
      <c r="A5344" t="s">
        <v>392</v>
      </c>
      <c r="B5344" t="s">
        <v>37</v>
      </c>
    </row>
    <row r="5345" spans="1:2" x14ac:dyDescent="0.2">
      <c r="A5345" t="s">
        <v>392</v>
      </c>
      <c r="B5345" t="s">
        <v>37</v>
      </c>
    </row>
    <row r="5346" spans="1:2" x14ac:dyDescent="0.2">
      <c r="A5346" t="s">
        <v>392</v>
      </c>
      <c r="B5346" t="s">
        <v>37</v>
      </c>
    </row>
    <row r="5347" spans="1:2" x14ac:dyDescent="0.2">
      <c r="A5347" t="s">
        <v>392</v>
      </c>
      <c r="B5347" t="s">
        <v>37</v>
      </c>
    </row>
    <row r="5348" spans="1:2" x14ac:dyDescent="0.2">
      <c r="A5348" t="s">
        <v>392</v>
      </c>
      <c r="B5348" t="s">
        <v>37</v>
      </c>
    </row>
    <row r="5349" spans="1:2" x14ac:dyDescent="0.2">
      <c r="A5349" t="s">
        <v>392</v>
      </c>
      <c r="B5349" t="s">
        <v>37</v>
      </c>
    </row>
    <row r="5350" spans="1:2" x14ac:dyDescent="0.2">
      <c r="A5350" t="s">
        <v>392</v>
      </c>
      <c r="B5350" t="s">
        <v>37</v>
      </c>
    </row>
    <row r="5351" spans="1:2" x14ac:dyDescent="0.2">
      <c r="A5351" t="s">
        <v>392</v>
      </c>
      <c r="B5351" t="s">
        <v>37</v>
      </c>
    </row>
    <row r="5352" spans="1:2" x14ac:dyDescent="0.2">
      <c r="A5352" t="s">
        <v>392</v>
      </c>
      <c r="B5352" t="s">
        <v>68</v>
      </c>
    </row>
    <row r="5353" spans="1:2" x14ac:dyDescent="0.2">
      <c r="A5353" t="s">
        <v>392</v>
      </c>
      <c r="B5353" t="s">
        <v>37</v>
      </c>
    </row>
    <row r="5354" spans="1:2" x14ac:dyDescent="0.2">
      <c r="A5354" t="s">
        <v>392</v>
      </c>
      <c r="B5354" t="s">
        <v>37</v>
      </c>
    </row>
    <row r="5355" spans="1:2" x14ac:dyDescent="0.2">
      <c r="A5355" t="s">
        <v>392</v>
      </c>
      <c r="B5355" t="s">
        <v>37</v>
      </c>
    </row>
    <row r="5356" spans="1:2" x14ac:dyDescent="0.2">
      <c r="A5356" t="s">
        <v>392</v>
      </c>
      <c r="B5356" t="s">
        <v>37</v>
      </c>
    </row>
    <row r="5357" spans="1:2" x14ac:dyDescent="0.2">
      <c r="A5357" t="s">
        <v>392</v>
      </c>
      <c r="B5357" t="s">
        <v>37</v>
      </c>
    </row>
    <row r="5358" spans="1:2" x14ac:dyDescent="0.2">
      <c r="A5358" t="s">
        <v>392</v>
      </c>
      <c r="B5358" t="s">
        <v>37</v>
      </c>
    </row>
    <row r="5359" spans="1:2" x14ac:dyDescent="0.2">
      <c r="A5359" t="s">
        <v>392</v>
      </c>
      <c r="B5359" t="s">
        <v>37</v>
      </c>
    </row>
    <row r="5360" spans="1:2" x14ac:dyDescent="0.2">
      <c r="A5360" t="s">
        <v>392</v>
      </c>
      <c r="B5360" t="s">
        <v>37</v>
      </c>
    </row>
    <row r="5361" spans="1:2" x14ac:dyDescent="0.2">
      <c r="A5361" t="s">
        <v>392</v>
      </c>
      <c r="B5361" t="s">
        <v>37</v>
      </c>
    </row>
    <row r="5362" spans="1:2" x14ac:dyDescent="0.2">
      <c r="A5362" t="s">
        <v>392</v>
      </c>
      <c r="B5362" t="s">
        <v>37</v>
      </c>
    </row>
    <row r="5363" spans="1:2" x14ac:dyDescent="0.2">
      <c r="A5363" t="s">
        <v>392</v>
      </c>
      <c r="B5363" t="s">
        <v>37</v>
      </c>
    </row>
    <row r="5364" spans="1:2" x14ac:dyDescent="0.2">
      <c r="A5364" t="s">
        <v>392</v>
      </c>
      <c r="B5364" t="s">
        <v>37</v>
      </c>
    </row>
    <row r="5365" spans="1:2" x14ac:dyDescent="0.2">
      <c r="A5365" t="s">
        <v>392</v>
      </c>
      <c r="B5365" t="s">
        <v>66</v>
      </c>
    </row>
    <row r="5366" spans="1:2" x14ac:dyDescent="0.2">
      <c r="A5366" t="s">
        <v>392</v>
      </c>
      <c r="B5366" t="s">
        <v>37</v>
      </c>
    </row>
    <row r="5367" spans="1:2" x14ac:dyDescent="0.2">
      <c r="A5367" t="s">
        <v>392</v>
      </c>
      <c r="B5367" t="s">
        <v>37</v>
      </c>
    </row>
    <row r="5368" spans="1:2" x14ac:dyDescent="0.2">
      <c r="A5368" t="s">
        <v>392</v>
      </c>
      <c r="B5368" t="s">
        <v>37</v>
      </c>
    </row>
    <row r="5369" spans="1:2" x14ac:dyDescent="0.2">
      <c r="A5369" t="s">
        <v>392</v>
      </c>
      <c r="B5369" t="s">
        <v>26</v>
      </c>
    </row>
    <row r="5370" spans="1:2" x14ac:dyDescent="0.2">
      <c r="A5370" t="s">
        <v>392</v>
      </c>
      <c r="B5370" t="s">
        <v>37</v>
      </c>
    </row>
    <row r="5371" spans="1:2" x14ac:dyDescent="0.2">
      <c r="A5371" t="s">
        <v>392</v>
      </c>
      <c r="B5371" t="s">
        <v>37</v>
      </c>
    </row>
    <row r="5372" spans="1:2" x14ac:dyDescent="0.2">
      <c r="A5372" t="s">
        <v>392</v>
      </c>
      <c r="B5372" t="s">
        <v>37</v>
      </c>
    </row>
    <row r="5373" spans="1:2" x14ac:dyDescent="0.2">
      <c r="A5373" t="s">
        <v>392</v>
      </c>
      <c r="B5373" t="s">
        <v>37</v>
      </c>
    </row>
    <row r="5374" spans="1:2" x14ac:dyDescent="0.2">
      <c r="A5374" t="s">
        <v>392</v>
      </c>
      <c r="B5374" t="s">
        <v>37</v>
      </c>
    </row>
    <row r="5375" spans="1:2" x14ac:dyDescent="0.2">
      <c r="A5375" t="s">
        <v>392</v>
      </c>
      <c r="B5375" t="s">
        <v>37</v>
      </c>
    </row>
    <row r="5376" spans="1:2" x14ac:dyDescent="0.2">
      <c r="A5376" t="s">
        <v>392</v>
      </c>
      <c r="B5376" t="s">
        <v>67</v>
      </c>
    </row>
    <row r="5377" spans="1:2" x14ac:dyDescent="0.2">
      <c r="A5377" t="s">
        <v>392</v>
      </c>
      <c r="B5377" t="s">
        <v>37</v>
      </c>
    </row>
    <row r="5378" spans="1:2" x14ac:dyDescent="0.2">
      <c r="A5378" t="s">
        <v>392</v>
      </c>
      <c r="B5378" t="s">
        <v>37</v>
      </c>
    </row>
    <row r="5379" spans="1:2" x14ac:dyDescent="0.2">
      <c r="A5379" t="s">
        <v>392</v>
      </c>
      <c r="B5379" t="s">
        <v>37</v>
      </c>
    </row>
    <row r="5380" spans="1:2" x14ac:dyDescent="0.2">
      <c r="A5380" t="s">
        <v>392</v>
      </c>
      <c r="B5380" t="s">
        <v>37</v>
      </c>
    </row>
    <row r="5381" spans="1:2" x14ac:dyDescent="0.2">
      <c r="A5381" t="s">
        <v>392</v>
      </c>
      <c r="B5381" t="s">
        <v>37</v>
      </c>
    </row>
    <row r="5382" spans="1:2" x14ac:dyDescent="0.2">
      <c r="A5382" t="s">
        <v>392</v>
      </c>
      <c r="B5382" t="s">
        <v>26</v>
      </c>
    </row>
    <row r="5383" spans="1:2" x14ac:dyDescent="0.2">
      <c r="A5383" t="s">
        <v>392</v>
      </c>
      <c r="B5383" t="s">
        <v>26</v>
      </c>
    </row>
    <row r="5384" spans="1:2" x14ac:dyDescent="0.2">
      <c r="A5384" t="s">
        <v>392</v>
      </c>
      <c r="B5384" t="s">
        <v>37</v>
      </c>
    </row>
    <row r="5385" spans="1:2" x14ac:dyDescent="0.2">
      <c r="A5385" t="s">
        <v>392</v>
      </c>
      <c r="B5385" t="s">
        <v>66</v>
      </c>
    </row>
    <row r="5386" spans="1:2" x14ac:dyDescent="0.2">
      <c r="A5386" t="s">
        <v>392</v>
      </c>
      <c r="B5386" t="s">
        <v>37</v>
      </c>
    </row>
    <row r="5387" spans="1:2" x14ac:dyDescent="0.2">
      <c r="A5387" t="s">
        <v>392</v>
      </c>
      <c r="B5387" t="s">
        <v>37</v>
      </c>
    </row>
    <row r="5388" spans="1:2" x14ac:dyDescent="0.2">
      <c r="A5388" t="s">
        <v>392</v>
      </c>
      <c r="B5388" t="s">
        <v>26</v>
      </c>
    </row>
    <row r="5389" spans="1:2" x14ac:dyDescent="0.2">
      <c r="A5389" t="s">
        <v>392</v>
      </c>
      <c r="B5389" t="s">
        <v>37</v>
      </c>
    </row>
    <row r="5390" spans="1:2" x14ac:dyDescent="0.2">
      <c r="A5390" t="s">
        <v>392</v>
      </c>
      <c r="B5390" t="s">
        <v>26</v>
      </c>
    </row>
    <row r="5391" spans="1:2" x14ac:dyDescent="0.2">
      <c r="A5391" t="s">
        <v>392</v>
      </c>
      <c r="B5391" t="s">
        <v>37</v>
      </c>
    </row>
    <row r="5392" spans="1:2" x14ac:dyDescent="0.2">
      <c r="A5392" t="s">
        <v>392</v>
      </c>
      <c r="B5392" t="s">
        <v>37</v>
      </c>
    </row>
    <row r="5393" spans="1:2" x14ac:dyDescent="0.2">
      <c r="A5393" t="s">
        <v>392</v>
      </c>
      <c r="B5393" t="s">
        <v>37</v>
      </c>
    </row>
    <row r="5394" spans="1:2" x14ac:dyDescent="0.2">
      <c r="A5394" t="s">
        <v>392</v>
      </c>
      <c r="B5394" t="s">
        <v>37</v>
      </c>
    </row>
    <row r="5395" spans="1:2" x14ac:dyDescent="0.2">
      <c r="A5395" t="s">
        <v>392</v>
      </c>
      <c r="B5395" t="s">
        <v>37</v>
      </c>
    </row>
    <row r="5396" spans="1:2" x14ac:dyDescent="0.2">
      <c r="A5396" t="s">
        <v>392</v>
      </c>
      <c r="B5396" t="s">
        <v>26</v>
      </c>
    </row>
    <row r="5397" spans="1:2" x14ac:dyDescent="0.2">
      <c r="A5397" t="s">
        <v>392</v>
      </c>
      <c r="B5397" t="s">
        <v>26</v>
      </c>
    </row>
    <row r="5398" spans="1:2" x14ac:dyDescent="0.2">
      <c r="A5398" t="s">
        <v>392</v>
      </c>
      <c r="B5398" t="s">
        <v>37</v>
      </c>
    </row>
    <row r="5399" spans="1:2" x14ac:dyDescent="0.2">
      <c r="A5399" t="s">
        <v>392</v>
      </c>
      <c r="B5399" t="s">
        <v>37</v>
      </c>
    </row>
    <row r="5400" spans="1:2" x14ac:dyDescent="0.2">
      <c r="A5400" t="s">
        <v>392</v>
      </c>
      <c r="B5400" t="s">
        <v>34</v>
      </c>
    </row>
    <row r="5401" spans="1:2" x14ac:dyDescent="0.2">
      <c r="A5401" t="s">
        <v>392</v>
      </c>
      <c r="B5401" t="s">
        <v>37</v>
      </c>
    </row>
    <row r="5402" spans="1:2" x14ac:dyDescent="0.2">
      <c r="A5402" t="s">
        <v>392</v>
      </c>
      <c r="B5402" t="s">
        <v>26</v>
      </c>
    </row>
    <row r="5403" spans="1:2" x14ac:dyDescent="0.2">
      <c r="A5403" t="s">
        <v>392</v>
      </c>
      <c r="B5403" t="s">
        <v>37</v>
      </c>
    </row>
    <row r="5404" spans="1:2" x14ac:dyDescent="0.2">
      <c r="A5404" t="s">
        <v>392</v>
      </c>
      <c r="B5404" t="s">
        <v>37</v>
      </c>
    </row>
    <row r="5405" spans="1:2" x14ac:dyDescent="0.2">
      <c r="A5405" t="s">
        <v>392</v>
      </c>
      <c r="B5405" t="s">
        <v>37</v>
      </c>
    </row>
    <row r="5406" spans="1:2" x14ac:dyDescent="0.2">
      <c r="A5406" t="s">
        <v>392</v>
      </c>
      <c r="B5406" t="s">
        <v>37</v>
      </c>
    </row>
    <row r="5407" spans="1:2" x14ac:dyDescent="0.2">
      <c r="A5407" t="s">
        <v>392</v>
      </c>
      <c r="B5407" t="s">
        <v>26</v>
      </c>
    </row>
    <row r="5408" spans="1:2" x14ac:dyDescent="0.2">
      <c r="A5408" t="s">
        <v>392</v>
      </c>
      <c r="B5408" t="s">
        <v>37</v>
      </c>
    </row>
    <row r="5409" spans="1:2" x14ac:dyDescent="0.2">
      <c r="A5409" t="s">
        <v>392</v>
      </c>
      <c r="B5409" t="s">
        <v>26</v>
      </c>
    </row>
    <row r="5410" spans="1:2" x14ac:dyDescent="0.2">
      <c r="A5410" t="s">
        <v>392</v>
      </c>
      <c r="B5410" t="s">
        <v>37</v>
      </c>
    </row>
    <row r="5411" spans="1:2" x14ac:dyDescent="0.2">
      <c r="A5411" t="s">
        <v>392</v>
      </c>
      <c r="B5411" t="s">
        <v>26</v>
      </c>
    </row>
    <row r="5412" spans="1:2" x14ac:dyDescent="0.2">
      <c r="A5412" t="s">
        <v>392</v>
      </c>
      <c r="B5412" t="s">
        <v>37</v>
      </c>
    </row>
    <row r="5413" spans="1:2" x14ac:dyDescent="0.2">
      <c r="A5413" t="s">
        <v>392</v>
      </c>
      <c r="B5413" t="s">
        <v>37</v>
      </c>
    </row>
    <row r="5414" spans="1:2" x14ac:dyDescent="0.2">
      <c r="A5414" t="s">
        <v>392</v>
      </c>
      <c r="B5414" t="s">
        <v>37</v>
      </c>
    </row>
    <row r="5415" spans="1:2" x14ac:dyDescent="0.2">
      <c r="A5415" t="s">
        <v>392</v>
      </c>
      <c r="B5415" t="s">
        <v>37</v>
      </c>
    </row>
    <row r="5416" spans="1:2" x14ac:dyDescent="0.2">
      <c r="A5416" t="s">
        <v>392</v>
      </c>
      <c r="B5416" t="s">
        <v>37</v>
      </c>
    </row>
    <row r="5417" spans="1:2" x14ac:dyDescent="0.2">
      <c r="A5417" t="s">
        <v>392</v>
      </c>
      <c r="B5417" t="s">
        <v>37</v>
      </c>
    </row>
    <row r="5418" spans="1:2" x14ac:dyDescent="0.2">
      <c r="A5418" t="s">
        <v>392</v>
      </c>
      <c r="B5418" t="s">
        <v>26</v>
      </c>
    </row>
    <row r="5419" spans="1:2" x14ac:dyDescent="0.2">
      <c r="A5419" t="s">
        <v>392</v>
      </c>
      <c r="B5419" t="s">
        <v>37</v>
      </c>
    </row>
    <row r="5420" spans="1:2" x14ac:dyDescent="0.2">
      <c r="A5420" t="s">
        <v>392</v>
      </c>
      <c r="B5420" t="s">
        <v>37</v>
      </c>
    </row>
    <row r="5421" spans="1:2" x14ac:dyDescent="0.2">
      <c r="A5421" t="s">
        <v>392</v>
      </c>
      <c r="B5421" t="s">
        <v>37</v>
      </c>
    </row>
    <row r="5422" spans="1:2" x14ac:dyDescent="0.2">
      <c r="A5422" t="s">
        <v>392</v>
      </c>
      <c r="B5422" t="s">
        <v>37</v>
      </c>
    </row>
    <row r="5423" spans="1:2" x14ac:dyDescent="0.2">
      <c r="A5423" t="s">
        <v>392</v>
      </c>
      <c r="B5423" t="s">
        <v>26</v>
      </c>
    </row>
    <row r="5424" spans="1:2" x14ac:dyDescent="0.2">
      <c r="A5424" t="s">
        <v>392</v>
      </c>
      <c r="B5424" t="s">
        <v>52</v>
      </c>
    </row>
    <row r="5425" spans="1:2" x14ac:dyDescent="0.2">
      <c r="A5425" t="s">
        <v>392</v>
      </c>
      <c r="B5425" t="s">
        <v>37</v>
      </c>
    </row>
    <row r="5426" spans="1:2" x14ac:dyDescent="0.2">
      <c r="A5426" t="s">
        <v>392</v>
      </c>
      <c r="B5426" t="s">
        <v>62</v>
      </c>
    </row>
    <row r="5427" spans="1:2" x14ac:dyDescent="0.2">
      <c r="A5427" t="s">
        <v>392</v>
      </c>
      <c r="B5427" t="s">
        <v>26</v>
      </c>
    </row>
    <row r="5428" spans="1:2" x14ac:dyDescent="0.2">
      <c r="A5428" t="s">
        <v>392</v>
      </c>
      <c r="B5428" t="s">
        <v>26</v>
      </c>
    </row>
    <row r="5429" spans="1:2" x14ac:dyDescent="0.2">
      <c r="A5429" t="s">
        <v>392</v>
      </c>
      <c r="B5429" t="s">
        <v>37</v>
      </c>
    </row>
    <row r="5430" spans="1:2" x14ac:dyDescent="0.2">
      <c r="A5430" t="s">
        <v>392</v>
      </c>
      <c r="B5430" t="s">
        <v>37</v>
      </c>
    </row>
    <row r="5431" spans="1:2" x14ac:dyDescent="0.2">
      <c r="A5431" t="s">
        <v>392</v>
      </c>
      <c r="B5431" t="s">
        <v>37</v>
      </c>
    </row>
    <row r="5432" spans="1:2" x14ac:dyDescent="0.2">
      <c r="A5432" t="s">
        <v>392</v>
      </c>
      <c r="B5432" t="s">
        <v>26</v>
      </c>
    </row>
    <row r="5433" spans="1:2" x14ac:dyDescent="0.2">
      <c r="A5433" t="s">
        <v>392</v>
      </c>
      <c r="B5433" t="s">
        <v>37</v>
      </c>
    </row>
    <row r="5434" spans="1:2" x14ac:dyDescent="0.2">
      <c r="A5434" t="s">
        <v>392</v>
      </c>
      <c r="B5434" t="s">
        <v>26</v>
      </c>
    </row>
    <row r="5435" spans="1:2" x14ac:dyDescent="0.2">
      <c r="A5435" t="s">
        <v>392</v>
      </c>
      <c r="B5435" t="s">
        <v>37</v>
      </c>
    </row>
    <row r="5436" spans="1:2" x14ac:dyDescent="0.2">
      <c r="A5436" t="s">
        <v>392</v>
      </c>
      <c r="B5436" t="s">
        <v>37</v>
      </c>
    </row>
    <row r="5437" spans="1:2" x14ac:dyDescent="0.2">
      <c r="A5437" t="s">
        <v>392</v>
      </c>
      <c r="B5437" t="s">
        <v>37</v>
      </c>
    </row>
    <row r="5438" spans="1:2" x14ac:dyDescent="0.2">
      <c r="A5438" t="s">
        <v>392</v>
      </c>
      <c r="B5438" t="s">
        <v>26</v>
      </c>
    </row>
    <row r="5439" spans="1:2" x14ac:dyDescent="0.2">
      <c r="A5439" t="s">
        <v>392</v>
      </c>
      <c r="B5439" t="s">
        <v>26</v>
      </c>
    </row>
    <row r="5440" spans="1:2" x14ac:dyDescent="0.2">
      <c r="A5440" t="s">
        <v>392</v>
      </c>
      <c r="B5440" t="s">
        <v>37</v>
      </c>
    </row>
    <row r="5441" spans="1:2" x14ac:dyDescent="0.2">
      <c r="A5441" t="s">
        <v>392</v>
      </c>
      <c r="B5441" t="s">
        <v>37</v>
      </c>
    </row>
    <row r="5442" spans="1:2" x14ac:dyDescent="0.2">
      <c r="A5442" t="s">
        <v>392</v>
      </c>
      <c r="B5442" t="s">
        <v>37</v>
      </c>
    </row>
    <row r="5443" spans="1:2" x14ac:dyDescent="0.2">
      <c r="A5443" t="s">
        <v>392</v>
      </c>
      <c r="B5443" t="s">
        <v>37</v>
      </c>
    </row>
    <row r="5444" spans="1:2" x14ac:dyDescent="0.2">
      <c r="A5444" t="s">
        <v>392</v>
      </c>
      <c r="B5444" t="s">
        <v>127</v>
      </c>
    </row>
    <row r="5445" spans="1:2" x14ac:dyDescent="0.2">
      <c r="A5445" t="s">
        <v>392</v>
      </c>
      <c r="B5445" t="s">
        <v>47</v>
      </c>
    </row>
    <row r="5446" spans="1:2" x14ac:dyDescent="0.2">
      <c r="A5446" t="s">
        <v>392</v>
      </c>
      <c r="B5446" t="s">
        <v>26</v>
      </c>
    </row>
    <row r="5447" spans="1:2" x14ac:dyDescent="0.2">
      <c r="A5447" t="s">
        <v>392</v>
      </c>
      <c r="B5447" t="s">
        <v>37</v>
      </c>
    </row>
    <row r="5448" spans="1:2" x14ac:dyDescent="0.2">
      <c r="A5448" t="s">
        <v>392</v>
      </c>
      <c r="B5448" t="s">
        <v>37</v>
      </c>
    </row>
    <row r="5449" spans="1:2" x14ac:dyDescent="0.2">
      <c r="A5449" t="s">
        <v>392</v>
      </c>
      <c r="B5449" t="s">
        <v>37</v>
      </c>
    </row>
    <row r="5450" spans="1:2" x14ac:dyDescent="0.2">
      <c r="A5450" t="s">
        <v>392</v>
      </c>
      <c r="B5450" t="s">
        <v>26</v>
      </c>
    </row>
    <row r="5451" spans="1:2" x14ac:dyDescent="0.2">
      <c r="A5451" t="s">
        <v>392</v>
      </c>
      <c r="B5451" t="s">
        <v>37</v>
      </c>
    </row>
    <row r="5452" spans="1:2" x14ac:dyDescent="0.2">
      <c r="A5452" t="s">
        <v>392</v>
      </c>
      <c r="B5452" t="s">
        <v>127</v>
      </c>
    </row>
    <row r="5453" spans="1:2" x14ac:dyDescent="0.2">
      <c r="A5453" t="s">
        <v>392</v>
      </c>
      <c r="B5453" t="s">
        <v>37</v>
      </c>
    </row>
    <row r="5454" spans="1:2" x14ac:dyDescent="0.2">
      <c r="A5454" t="s">
        <v>392</v>
      </c>
      <c r="B5454" t="s">
        <v>37</v>
      </c>
    </row>
    <row r="5455" spans="1:2" x14ac:dyDescent="0.2">
      <c r="A5455" t="s">
        <v>392</v>
      </c>
      <c r="B5455" t="s">
        <v>34</v>
      </c>
    </row>
    <row r="5456" spans="1:2" x14ac:dyDescent="0.2">
      <c r="A5456" t="s">
        <v>392</v>
      </c>
      <c r="B5456" t="s">
        <v>37</v>
      </c>
    </row>
    <row r="5457" spans="1:2" x14ac:dyDescent="0.2">
      <c r="A5457" t="s">
        <v>392</v>
      </c>
      <c r="B5457" t="s">
        <v>37</v>
      </c>
    </row>
    <row r="5458" spans="1:2" x14ac:dyDescent="0.2">
      <c r="A5458" t="s">
        <v>392</v>
      </c>
      <c r="B5458" t="s">
        <v>37</v>
      </c>
    </row>
    <row r="5459" spans="1:2" x14ac:dyDescent="0.2">
      <c r="A5459" t="s">
        <v>392</v>
      </c>
      <c r="B5459" t="s">
        <v>67</v>
      </c>
    </row>
    <row r="5460" spans="1:2" x14ac:dyDescent="0.2">
      <c r="A5460" t="s">
        <v>392</v>
      </c>
      <c r="B5460" t="s">
        <v>37</v>
      </c>
    </row>
    <row r="5461" spans="1:2" x14ac:dyDescent="0.2">
      <c r="A5461" t="s">
        <v>392</v>
      </c>
      <c r="B5461" t="s">
        <v>26</v>
      </c>
    </row>
    <row r="5462" spans="1:2" x14ac:dyDescent="0.2">
      <c r="A5462" t="s">
        <v>392</v>
      </c>
      <c r="B5462" t="s">
        <v>37</v>
      </c>
    </row>
    <row r="5463" spans="1:2" x14ac:dyDescent="0.2">
      <c r="A5463" t="s">
        <v>392</v>
      </c>
      <c r="B5463" t="s">
        <v>37</v>
      </c>
    </row>
    <row r="5464" spans="1:2" x14ac:dyDescent="0.2">
      <c r="A5464" t="s">
        <v>392</v>
      </c>
      <c r="B5464" t="s">
        <v>37</v>
      </c>
    </row>
    <row r="5465" spans="1:2" x14ac:dyDescent="0.2">
      <c r="A5465" t="s">
        <v>392</v>
      </c>
      <c r="B5465" t="s">
        <v>26</v>
      </c>
    </row>
    <row r="5466" spans="1:2" x14ac:dyDescent="0.2">
      <c r="A5466" t="s">
        <v>392</v>
      </c>
      <c r="B5466" t="s">
        <v>37</v>
      </c>
    </row>
    <row r="5467" spans="1:2" x14ac:dyDescent="0.2">
      <c r="A5467" t="s">
        <v>392</v>
      </c>
      <c r="B5467" t="s">
        <v>37</v>
      </c>
    </row>
    <row r="5468" spans="1:2" x14ac:dyDescent="0.2">
      <c r="A5468" t="s">
        <v>392</v>
      </c>
      <c r="B5468" t="s">
        <v>26</v>
      </c>
    </row>
    <row r="5469" spans="1:2" x14ac:dyDescent="0.2">
      <c r="A5469" t="s">
        <v>392</v>
      </c>
      <c r="B5469" t="s">
        <v>37</v>
      </c>
    </row>
    <row r="5470" spans="1:2" x14ac:dyDescent="0.2">
      <c r="A5470" t="s">
        <v>392</v>
      </c>
      <c r="B5470" t="s">
        <v>37</v>
      </c>
    </row>
    <row r="5471" spans="1:2" x14ac:dyDescent="0.2">
      <c r="A5471" t="s">
        <v>392</v>
      </c>
      <c r="B5471" t="s">
        <v>37</v>
      </c>
    </row>
    <row r="5472" spans="1:2" x14ac:dyDescent="0.2">
      <c r="A5472" t="s">
        <v>392</v>
      </c>
      <c r="B5472" t="s">
        <v>37</v>
      </c>
    </row>
    <row r="5473" spans="1:2" x14ac:dyDescent="0.2">
      <c r="A5473" t="s">
        <v>237</v>
      </c>
      <c r="B5473" t="s">
        <v>47</v>
      </c>
    </row>
    <row r="5474" spans="1:2" x14ac:dyDescent="0.2">
      <c r="A5474" t="s">
        <v>39</v>
      </c>
      <c r="B5474" t="s">
        <v>37</v>
      </c>
    </row>
    <row r="5475" spans="1:2" x14ac:dyDescent="0.2">
      <c r="A5475" t="s">
        <v>174</v>
      </c>
      <c r="B5475" t="s">
        <v>26</v>
      </c>
    </row>
    <row r="5476" spans="1:2" x14ac:dyDescent="0.2">
      <c r="A5476" t="s">
        <v>54</v>
      </c>
      <c r="B5476" t="s">
        <v>34</v>
      </c>
    </row>
    <row r="5477" spans="1:2" x14ac:dyDescent="0.2">
      <c r="A5477" t="s">
        <v>39</v>
      </c>
      <c r="B5477" t="s">
        <v>26</v>
      </c>
    </row>
    <row r="5478" spans="1:2" x14ac:dyDescent="0.2">
      <c r="A5478" t="s">
        <v>151</v>
      </c>
      <c r="B5478" t="s">
        <v>67</v>
      </c>
    </row>
    <row r="5479" spans="1:2" x14ac:dyDescent="0.2">
      <c r="A5479" t="s">
        <v>151</v>
      </c>
      <c r="B5479" t="s">
        <v>37</v>
      </c>
    </row>
    <row r="5480" spans="1:2" x14ac:dyDescent="0.2">
      <c r="A5480" t="s">
        <v>237</v>
      </c>
      <c r="B5480" t="s">
        <v>47</v>
      </c>
    </row>
    <row r="5481" spans="1:2" x14ac:dyDescent="0.2">
      <c r="A5481" t="s">
        <v>237</v>
      </c>
      <c r="B5481" t="s">
        <v>47</v>
      </c>
    </row>
    <row r="5482" spans="1:2" x14ac:dyDescent="0.2">
      <c r="A5482" t="s">
        <v>148</v>
      </c>
      <c r="B5482" t="s">
        <v>37</v>
      </c>
    </row>
    <row r="5483" spans="1:2" x14ac:dyDescent="0.2">
      <c r="A5483" t="s">
        <v>148</v>
      </c>
      <c r="B5483" t="s">
        <v>37</v>
      </c>
    </row>
    <row r="5484" spans="1:2" x14ac:dyDescent="0.2">
      <c r="A5484" t="s">
        <v>148</v>
      </c>
      <c r="B5484" t="s">
        <v>26</v>
      </c>
    </row>
    <row r="5485" spans="1:2" x14ac:dyDescent="0.2">
      <c r="A5485" t="s">
        <v>148</v>
      </c>
      <c r="B5485" t="s">
        <v>37</v>
      </c>
    </row>
    <row r="5486" spans="1:2" x14ac:dyDescent="0.2">
      <c r="A5486" t="s">
        <v>94</v>
      </c>
      <c r="B5486" t="s">
        <v>62</v>
      </c>
    </row>
    <row r="5487" spans="1:2" x14ac:dyDescent="0.2">
      <c r="A5487" t="s">
        <v>94</v>
      </c>
      <c r="B5487" t="s">
        <v>62</v>
      </c>
    </row>
    <row r="5488" spans="1:2" x14ac:dyDescent="0.2">
      <c r="A5488" t="s">
        <v>148</v>
      </c>
      <c r="B5488" t="s">
        <v>37</v>
      </c>
    </row>
    <row r="5489" spans="1:2" x14ac:dyDescent="0.2">
      <c r="A5489" t="s">
        <v>237</v>
      </c>
      <c r="B5489" t="s">
        <v>26</v>
      </c>
    </row>
    <row r="5490" spans="1:2" x14ac:dyDescent="0.2">
      <c r="A5490" t="s">
        <v>237</v>
      </c>
      <c r="B5490" t="s">
        <v>26</v>
      </c>
    </row>
    <row r="5491" spans="1:2" x14ac:dyDescent="0.2">
      <c r="A5491" t="s">
        <v>237</v>
      </c>
      <c r="B5491" t="s">
        <v>26</v>
      </c>
    </row>
    <row r="5492" spans="1:2" x14ac:dyDescent="0.2">
      <c r="A5492" t="s">
        <v>237</v>
      </c>
      <c r="B5492" t="s">
        <v>26</v>
      </c>
    </row>
    <row r="5493" spans="1:2" x14ac:dyDescent="0.2">
      <c r="A5493" t="s">
        <v>237</v>
      </c>
      <c r="B5493" t="s">
        <v>37</v>
      </c>
    </row>
    <row r="5494" spans="1:2" x14ac:dyDescent="0.2">
      <c r="A5494" t="s">
        <v>237</v>
      </c>
      <c r="B5494" t="s">
        <v>34</v>
      </c>
    </row>
    <row r="5495" spans="1:2" x14ac:dyDescent="0.2">
      <c r="A5495" t="s">
        <v>237</v>
      </c>
      <c r="B5495" t="s">
        <v>37</v>
      </c>
    </row>
    <row r="5496" spans="1:2" x14ac:dyDescent="0.2">
      <c r="A5496" t="s">
        <v>237</v>
      </c>
      <c r="B5496" t="s">
        <v>26</v>
      </c>
    </row>
    <row r="5497" spans="1:2" x14ac:dyDescent="0.2">
      <c r="A5497" t="s">
        <v>237</v>
      </c>
      <c r="B5497" t="s">
        <v>26</v>
      </c>
    </row>
    <row r="5498" spans="1:2" x14ac:dyDescent="0.2">
      <c r="A5498" t="s">
        <v>237</v>
      </c>
      <c r="B5498" t="s">
        <v>26</v>
      </c>
    </row>
    <row r="5499" spans="1:2" x14ac:dyDescent="0.2">
      <c r="A5499" t="s">
        <v>237</v>
      </c>
      <c r="B5499" t="s">
        <v>34</v>
      </c>
    </row>
    <row r="5500" spans="1:2" x14ac:dyDescent="0.2">
      <c r="A5500" t="s">
        <v>237</v>
      </c>
      <c r="B5500" t="s">
        <v>37</v>
      </c>
    </row>
    <row r="5501" spans="1:2" x14ac:dyDescent="0.2">
      <c r="A5501" t="s">
        <v>237</v>
      </c>
      <c r="B5501" t="s">
        <v>26</v>
      </c>
    </row>
    <row r="5502" spans="1:2" x14ac:dyDescent="0.2">
      <c r="A5502" t="s">
        <v>237</v>
      </c>
      <c r="B5502" t="s">
        <v>26</v>
      </c>
    </row>
    <row r="5503" spans="1:2" x14ac:dyDescent="0.2">
      <c r="A5503" t="s">
        <v>237</v>
      </c>
      <c r="B5503" t="s">
        <v>47</v>
      </c>
    </row>
    <row r="5504" spans="1:2" x14ac:dyDescent="0.2">
      <c r="A5504" t="s">
        <v>237</v>
      </c>
      <c r="B5504" t="s">
        <v>26</v>
      </c>
    </row>
    <row r="5505" spans="1:2" x14ac:dyDescent="0.2">
      <c r="A5505" t="s">
        <v>237</v>
      </c>
      <c r="B5505" t="s">
        <v>26</v>
      </c>
    </row>
    <row r="5506" spans="1:2" x14ac:dyDescent="0.2">
      <c r="A5506" t="s">
        <v>237</v>
      </c>
      <c r="B5506" t="s">
        <v>77</v>
      </c>
    </row>
    <row r="5507" spans="1:2" x14ac:dyDescent="0.2">
      <c r="A5507" t="s">
        <v>237</v>
      </c>
      <c r="B5507" t="s">
        <v>37</v>
      </c>
    </row>
    <row r="5508" spans="1:2" x14ac:dyDescent="0.2">
      <c r="A5508" t="s">
        <v>237</v>
      </c>
      <c r="B5508" t="s">
        <v>26</v>
      </c>
    </row>
    <row r="5509" spans="1:2" x14ac:dyDescent="0.2">
      <c r="A5509" t="s">
        <v>237</v>
      </c>
      <c r="B5509" t="s">
        <v>37</v>
      </c>
    </row>
    <row r="5510" spans="1:2" x14ac:dyDescent="0.2">
      <c r="A5510" t="s">
        <v>209</v>
      </c>
      <c r="B5510" t="s">
        <v>47</v>
      </c>
    </row>
    <row r="5511" spans="1:2" x14ac:dyDescent="0.2">
      <c r="A5511" t="s">
        <v>209</v>
      </c>
      <c r="B5511" t="s">
        <v>26</v>
      </c>
    </row>
    <row r="5512" spans="1:2" x14ac:dyDescent="0.2">
      <c r="A5512" t="s">
        <v>209</v>
      </c>
      <c r="B5512" t="s">
        <v>26</v>
      </c>
    </row>
    <row r="5513" spans="1:2" x14ac:dyDescent="0.2">
      <c r="A5513" t="s">
        <v>209</v>
      </c>
      <c r="B5513" t="s">
        <v>37</v>
      </c>
    </row>
    <row r="5514" spans="1:2" x14ac:dyDescent="0.2">
      <c r="A5514" t="s">
        <v>209</v>
      </c>
      <c r="B5514" t="s">
        <v>34</v>
      </c>
    </row>
    <row r="5515" spans="1:2" x14ac:dyDescent="0.2">
      <c r="A5515" t="s">
        <v>209</v>
      </c>
      <c r="B5515" t="s">
        <v>26</v>
      </c>
    </row>
    <row r="5516" spans="1:2" x14ac:dyDescent="0.2">
      <c r="A5516" t="s">
        <v>209</v>
      </c>
      <c r="B5516" t="s">
        <v>52</v>
      </c>
    </row>
    <row r="5517" spans="1:2" x14ac:dyDescent="0.2">
      <c r="A5517" t="s">
        <v>209</v>
      </c>
      <c r="B5517" t="s">
        <v>74</v>
      </c>
    </row>
    <row r="5518" spans="1:2" x14ac:dyDescent="0.2">
      <c r="A5518" t="s">
        <v>209</v>
      </c>
      <c r="B5518" t="s">
        <v>47</v>
      </c>
    </row>
    <row r="5519" spans="1:2" x14ac:dyDescent="0.2">
      <c r="A5519" t="s">
        <v>209</v>
      </c>
      <c r="B5519" t="s">
        <v>37</v>
      </c>
    </row>
    <row r="5520" spans="1:2" x14ac:dyDescent="0.2">
      <c r="A5520" t="s">
        <v>209</v>
      </c>
      <c r="B5520" t="s">
        <v>37</v>
      </c>
    </row>
    <row r="5521" spans="1:2" x14ac:dyDescent="0.2">
      <c r="A5521" t="s">
        <v>209</v>
      </c>
      <c r="B5521" t="s">
        <v>26</v>
      </c>
    </row>
    <row r="5522" spans="1:2" x14ac:dyDescent="0.2">
      <c r="A5522" t="s">
        <v>209</v>
      </c>
      <c r="B5522" t="s">
        <v>66</v>
      </c>
    </row>
    <row r="5523" spans="1:2" x14ac:dyDescent="0.2">
      <c r="A5523" t="s">
        <v>209</v>
      </c>
      <c r="B5523" t="s">
        <v>37</v>
      </c>
    </row>
    <row r="5524" spans="1:2" x14ac:dyDescent="0.2">
      <c r="A5524" t="s">
        <v>209</v>
      </c>
      <c r="B5524" t="s">
        <v>37</v>
      </c>
    </row>
    <row r="5525" spans="1:2" x14ac:dyDescent="0.2">
      <c r="A5525" t="s">
        <v>209</v>
      </c>
      <c r="B5525" t="s">
        <v>34</v>
      </c>
    </row>
    <row r="5526" spans="1:2" x14ac:dyDescent="0.2">
      <c r="A5526" t="s">
        <v>209</v>
      </c>
      <c r="B5526" t="s">
        <v>37</v>
      </c>
    </row>
    <row r="5527" spans="1:2" x14ac:dyDescent="0.2">
      <c r="A5527" t="s">
        <v>209</v>
      </c>
      <c r="B5527" t="s">
        <v>47</v>
      </c>
    </row>
    <row r="5528" spans="1:2" x14ac:dyDescent="0.2">
      <c r="A5528" t="s">
        <v>209</v>
      </c>
      <c r="B5528" t="s">
        <v>37</v>
      </c>
    </row>
    <row r="5529" spans="1:2" x14ac:dyDescent="0.2">
      <c r="A5529" t="s">
        <v>209</v>
      </c>
      <c r="B5529" t="s">
        <v>62</v>
      </c>
    </row>
    <row r="5530" spans="1:2" x14ac:dyDescent="0.2">
      <c r="A5530" t="s">
        <v>209</v>
      </c>
      <c r="B5530" t="s">
        <v>74</v>
      </c>
    </row>
    <row r="5531" spans="1:2" x14ac:dyDescent="0.2">
      <c r="A5531" t="s">
        <v>209</v>
      </c>
      <c r="B5531" t="s">
        <v>26</v>
      </c>
    </row>
    <row r="5532" spans="1:2" x14ac:dyDescent="0.2">
      <c r="A5532" t="s">
        <v>209</v>
      </c>
      <c r="B5532" t="s">
        <v>47</v>
      </c>
    </row>
    <row r="5533" spans="1:2" x14ac:dyDescent="0.2">
      <c r="A5533" t="s">
        <v>209</v>
      </c>
      <c r="B5533" t="s">
        <v>77</v>
      </c>
    </row>
    <row r="5534" spans="1:2" x14ac:dyDescent="0.2">
      <c r="A5534" t="s">
        <v>209</v>
      </c>
      <c r="B5534" t="s">
        <v>37</v>
      </c>
    </row>
    <row r="5535" spans="1:2" x14ac:dyDescent="0.2">
      <c r="A5535" t="s">
        <v>209</v>
      </c>
      <c r="B5535" t="s">
        <v>62</v>
      </c>
    </row>
    <row r="5536" spans="1:2" x14ac:dyDescent="0.2">
      <c r="A5536" t="s">
        <v>209</v>
      </c>
      <c r="B5536" t="s">
        <v>26</v>
      </c>
    </row>
    <row r="5537" spans="1:2" x14ac:dyDescent="0.2">
      <c r="A5537" t="s">
        <v>209</v>
      </c>
      <c r="B5537" t="s">
        <v>62</v>
      </c>
    </row>
    <row r="5538" spans="1:2" x14ac:dyDescent="0.2">
      <c r="A5538" t="s">
        <v>209</v>
      </c>
      <c r="B5538" t="s">
        <v>37</v>
      </c>
    </row>
    <row r="5539" spans="1:2" x14ac:dyDescent="0.2">
      <c r="A5539" t="s">
        <v>209</v>
      </c>
      <c r="B5539" t="s">
        <v>26</v>
      </c>
    </row>
    <row r="5540" spans="1:2" x14ac:dyDescent="0.2">
      <c r="A5540" t="s">
        <v>209</v>
      </c>
      <c r="B5540" t="s">
        <v>62</v>
      </c>
    </row>
    <row r="5541" spans="1:2" x14ac:dyDescent="0.2">
      <c r="A5541" t="s">
        <v>209</v>
      </c>
      <c r="B5541" t="s">
        <v>37</v>
      </c>
    </row>
    <row r="5542" spans="1:2" x14ac:dyDescent="0.2">
      <c r="A5542" t="s">
        <v>209</v>
      </c>
      <c r="B5542" t="s">
        <v>67</v>
      </c>
    </row>
    <row r="5543" spans="1:2" x14ac:dyDescent="0.2">
      <c r="A5543" t="s">
        <v>209</v>
      </c>
      <c r="B5543" t="s">
        <v>26</v>
      </c>
    </row>
    <row r="5544" spans="1:2" x14ac:dyDescent="0.2">
      <c r="A5544" t="s">
        <v>209</v>
      </c>
      <c r="B5544" t="s">
        <v>62</v>
      </c>
    </row>
    <row r="5545" spans="1:2" x14ac:dyDescent="0.2">
      <c r="A5545" t="s">
        <v>209</v>
      </c>
      <c r="B5545" t="s">
        <v>26</v>
      </c>
    </row>
    <row r="5546" spans="1:2" x14ac:dyDescent="0.2">
      <c r="A5546" t="s">
        <v>209</v>
      </c>
      <c r="B5546" t="s">
        <v>37</v>
      </c>
    </row>
    <row r="5547" spans="1:2" x14ac:dyDescent="0.2">
      <c r="A5547" t="s">
        <v>209</v>
      </c>
      <c r="B5547" t="s">
        <v>37</v>
      </c>
    </row>
    <row r="5548" spans="1:2" x14ac:dyDescent="0.2">
      <c r="A5548" t="s">
        <v>209</v>
      </c>
      <c r="B5548" t="s">
        <v>62</v>
      </c>
    </row>
    <row r="5549" spans="1:2" x14ac:dyDescent="0.2">
      <c r="A5549" t="s">
        <v>209</v>
      </c>
      <c r="B5549" t="s">
        <v>37</v>
      </c>
    </row>
    <row r="5550" spans="1:2" x14ac:dyDescent="0.2">
      <c r="A5550" t="s">
        <v>209</v>
      </c>
      <c r="B5550" t="s">
        <v>47</v>
      </c>
    </row>
    <row r="5551" spans="1:2" x14ac:dyDescent="0.2">
      <c r="A5551" t="s">
        <v>209</v>
      </c>
      <c r="B5551" t="s">
        <v>37</v>
      </c>
    </row>
    <row r="5552" spans="1:2" x14ac:dyDescent="0.2">
      <c r="A5552" t="s">
        <v>209</v>
      </c>
      <c r="B5552" t="s">
        <v>37</v>
      </c>
    </row>
    <row r="5553" spans="1:2" x14ac:dyDescent="0.2">
      <c r="A5553" t="s">
        <v>209</v>
      </c>
      <c r="B5553" t="s">
        <v>26</v>
      </c>
    </row>
    <row r="5554" spans="1:2" x14ac:dyDescent="0.2">
      <c r="A5554" t="s">
        <v>209</v>
      </c>
      <c r="B5554" t="s">
        <v>47</v>
      </c>
    </row>
    <row r="5555" spans="1:2" x14ac:dyDescent="0.2">
      <c r="A5555" t="s">
        <v>209</v>
      </c>
      <c r="B5555" t="s">
        <v>26</v>
      </c>
    </row>
    <row r="5556" spans="1:2" x14ac:dyDescent="0.2">
      <c r="A5556" t="s">
        <v>209</v>
      </c>
      <c r="B5556" t="s">
        <v>62</v>
      </c>
    </row>
    <row r="5557" spans="1:2" x14ac:dyDescent="0.2">
      <c r="A5557" t="s">
        <v>209</v>
      </c>
      <c r="B5557" t="s">
        <v>26</v>
      </c>
    </row>
    <row r="5558" spans="1:2" x14ac:dyDescent="0.2">
      <c r="A5558" t="s">
        <v>209</v>
      </c>
      <c r="B5558" t="s">
        <v>47</v>
      </c>
    </row>
    <row r="5559" spans="1:2" x14ac:dyDescent="0.2">
      <c r="A5559" t="s">
        <v>209</v>
      </c>
      <c r="B5559" t="s">
        <v>62</v>
      </c>
    </row>
    <row r="5560" spans="1:2" x14ac:dyDescent="0.2">
      <c r="A5560" t="s">
        <v>209</v>
      </c>
      <c r="B5560" t="s">
        <v>26</v>
      </c>
    </row>
    <row r="5561" spans="1:2" x14ac:dyDescent="0.2">
      <c r="A5561" t="s">
        <v>209</v>
      </c>
      <c r="B5561" t="s">
        <v>34</v>
      </c>
    </row>
    <row r="5562" spans="1:2" x14ac:dyDescent="0.2">
      <c r="A5562" t="s">
        <v>209</v>
      </c>
      <c r="B5562" t="s">
        <v>26</v>
      </c>
    </row>
    <row r="5563" spans="1:2" x14ac:dyDescent="0.2">
      <c r="A5563" t="s">
        <v>209</v>
      </c>
      <c r="B5563" t="s">
        <v>26</v>
      </c>
    </row>
    <row r="5564" spans="1:2" x14ac:dyDescent="0.2">
      <c r="A5564" t="s">
        <v>209</v>
      </c>
      <c r="B5564" t="s">
        <v>26</v>
      </c>
    </row>
    <row r="5565" spans="1:2" x14ac:dyDescent="0.2">
      <c r="A5565" t="s">
        <v>209</v>
      </c>
      <c r="B5565" t="s">
        <v>68</v>
      </c>
    </row>
    <row r="5566" spans="1:2" x14ac:dyDescent="0.2">
      <c r="A5566" t="s">
        <v>209</v>
      </c>
      <c r="B5566" t="s">
        <v>37</v>
      </c>
    </row>
    <row r="5567" spans="1:2" x14ac:dyDescent="0.2">
      <c r="A5567" t="s">
        <v>209</v>
      </c>
      <c r="B5567" t="s">
        <v>67</v>
      </c>
    </row>
    <row r="5568" spans="1:2" x14ac:dyDescent="0.2">
      <c r="A5568" t="s">
        <v>209</v>
      </c>
      <c r="B5568" t="s">
        <v>26</v>
      </c>
    </row>
    <row r="5569" spans="1:2" x14ac:dyDescent="0.2">
      <c r="A5569" t="s">
        <v>209</v>
      </c>
      <c r="B5569" t="s">
        <v>26</v>
      </c>
    </row>
    <row r="5570" spans="1:2" x14ac:dyDescent="0.2">
      <c r="A5570" t="s">
        <v>209</v>
      </c>
      <c r="B5570" t="s">
        <v>37</v>
      </c>
    </row>
    <row r="5571" spans="1:2" x14ac:dyDescent="0.2">
      <c r="A5571" t="s">
        <v>209</v>
      </c>
      <c r="B5571" t="s">
        <v>37</v>
      </c>
    </row>
    <row r="5572" spans="1:2" x14ac:dyDescent="0.2">
      <c r="A5572" t="s">
        <v>209</v>
      </c>
      <c r="B5572" t="s">
        <v>37</v>
      </c>
    </row>
    <row r="5573" spans="1:2" x14ac:dyDescent="0.2">
      <c r="A5573" t="s">
        <v>209</v>
      </c>
      <c r="B5573" t="s">
        <v>34</v>
      </c>
    </row>
    <row r="5574" spans="1:2" x14ac:dyDescent="0.2">
      <c r="A5574" t="s">
        <v>209</v>
      </c>
      <c r="B5574" t="s">
        <v>26</v>
      </c>
    </row>
    <row r="5575" spans="1:2" x14ac:dyDescent="0.2">
      <c r="A5575" t="s">
        <v>209</v>
      </c>
      <c r="B5575" t="s">
        <v>37</v>
      </c>
    </row>
    <row r="5576" spans="1:2" x14ac:dyDescent="0.2">
      <c r="A5576" t="s">
        <v>209</v>
      </c>
      <c r="B5576" t="s">
        <v>62</v>
      </c>
    </row>
    <row r="5577" spans="1:2" x14ac:dyDescent="0.2">
      <c r="A5577" t="s">
        <v>209</v>
      </c>
      <c r="B5577" t="s">
        <v>62</v>
      </c>
    </row>
    <row r="5578" spans="1:2" x14ac:dyDescent="0.2">
      <c r="A5578" t="s">
        <v>209</v>
      </c>
      <c r="B5578" t="s">
        <v>127</v>
      </c>
    </row>
    <row r="5579" spans="1:2" x14ac:dyDescent="0.2">
      <c r="A5579" t="s">
        <v>209</v>
      </c>
      <c r="B5579" t="s">
        <v>26</v>
      </c>
    </row>
    <row r="5580" spans="1:2" x14ac:dyDescent="0.2">
      <c r="A5580" t="s">
        <v>209</v>
      </c>
      <c r="B5580" t="s">
        <v>34</v>
      </c>
    </row>
    <row r="5581" spans="1:2" x14ac:dyDescent="0.2">
      <c r="A5581" t="s">
        <v>209</v>
      </c>
      <c r="B5581" t="s">
        <v>62</v>
      </c>
    </row>
    <row r="5582" spans="1:2" x14ac:dyDescent="0.2">
      <c r="A5582" t="s">
        <v>209</v>
      </c>
      <c r="B5582" t="s">
        <v>67</v>
      </c>
    </row>
    <row r="5583" spans="1:2" x14ac:dyDescent="0.2">
      <c r="A5583" t="s">
        <v>209</v>
      </c>
      <c r="B5583" t="s">
        <v>26</v>
      </c>
    </row>
    <row r="5584" spans="1:2" x14ac:dyDescent="0.2">
      <c r="A5584" t="s">
        <v>209</v>
      </c>
      <c r="B5584" t="s">
        <v>62</v>
      </c>
    </row>
    <row r="5585" spans="1:2" x14ac:dyDescent="0.2">
      <c r="A5585" t="s">
        <v>209</v>
      </c>
      <c r="B5585" t="s">
        <v>26</v>
      </c>
    </row>
    <row r="5586" spans="1:2" x14ac:dyDescent="0.2">
      <c r="A5586" t="s">
        <v>209</v>
      </c>
      <c r="B5586" t="s">
        <v>37</v>
      </c>
    </row>
    <row r="5587" spans="1:2" x14ac:dyDescent="0.2">
      <c r="A5587" t="s">
        <v>209</v>
      </c>
      <c r="B5587" t="s">
        <v>47</v>
      </c>
    </row>
    <row r="5588" spans="1:2" x14ac:dyDescent="0.2">
      <c r="A5588" t="s">
        <v>209</v>
      </c>
      <c r="B5588" t="s">
        <v>26</v>
      </c>
    </row>
    <row r="5589" spans="1:2" x14ac:dyDescent="0.2">
      <c r="A5589" t="s">
        <v>209</v>
      </c>
      <c r="B5589" t="s">
        <v>67</v>
      </c>
    </row>
    <row r="5590" spans="1:2" x14ac:dyDescent="0.2">
      <c r="A5590" t="s">
        <v>209</v>
      </c>
      <c r="B5590" t="s">
        <v>37</v>
      </c>
    </row>
    <row r="5591" spans="1:2" x14ac:dyDescent="0.2">
      <c r="A5591" t="s">
        <v>209</v>
      </c>
      <c r="B5591" t="s">
        <v>37</v>
      </c>
    </row>
    <row r="5592" spans="1:2" x14ac:dyDescent="0.2">
      <c r="A5592" t="s">
        <v>209</v>
      </c>
      <c r="B5592" t="s">
        <v>26</v>
      </c>
    </row>
    <row r="5593" spans="1:2" x14ac:dyDescent="0.2">
      <c r="A5593" t="s">
        <v>209</v>
      </c>
      <c r="B5593" t="s">
        <v>62</v>
      </c>
    </row>
    <row r="5594" spans="1:2" x14ac:dyDescent="0.2">
      <c r="A5594" t="s">
        <v>209</v>
      </c>
      <c r="B5594" t="s">
        <v>26</v>
      </c>
    </row>
    <row r="5595" spans="1:2" x14ac:dyDescent="0.2">
      <c r="A5595" t="s">
        <v>209</v>
      </c>
      <c r="B5595" t="s">
        <v>26</v>
      </c>
    </row>
    <row r="5596" spans="1:2" x14ac:dyDescent="0.2">
      <c r="A5596" t="s">
        <v>209</v>
      </c>
      <c r="B5596" t="s">
        <v>37</v>
      </c>
    </row>
    <row r="5597" spans="1:2" x14ac:dyDescent="0.2">
      <c r="A5597" t="s">
        <v>209</v>
      </c>
      <c r="B5597" t="s">
        <v>37</v>
      </c>
    </row>
    <row r="5598" spans="1:2" x14ac:dyDescent="0.2">
      <c r="A5598" t="s">
        <v>209</v>
      </c>
      <c r="B5598" t="s">
        <v>62</v>
      </c>
    </row>
    <row r="5599" spans="1:2" x14ac:dyDescent="0.2">
      <c r="A5599" t="s">
        <v>209</v>
      </c>
      <c r="B5599" t="s">
        <v>47</v>
      </c>
    </row>
    <row r="5600" spans="1:2" x14ac:dyDescent="0.2">
      <c r="A5600" t="s">
        <v>209</v>
      </c>
      <c r="B5600" t="s">
        <v>67</v>
      </c>
    </row>
    <row r="5601" spans="1:2" x14ac:dyDescent="0.2">
      <c r="A5601" t="s">
        <v>209</v>
      </c>
      <c r="B5601" t="s">
        <v>77</v>
      </c>
    </row>
    <row r="5602" spans="1:2" x14ac:dyDescent="0.2">
      <c r="A5602" t="s">
        <v>209</v>
      </c>
      <c r="B5602" t="s">
        <v>37</v>
      </c>
    </row>
    <row r="5603" spans="1:2" x14ac:dyDescent="0.2">
      <c r="A5603" t="s">
        <v>209</v>
      </c>
      <c r="B5603" t="s">
        <v>37</v>
      </c>
    </row>
    <row r="5604" spans="1:2" x14ac:dyDescent="0.2">
      <c r="A5604" t="s">
        <v>209</v>
      </c>
      <c r="B5604" t="s">
        <v>26</v>
      </c>
    </row>
    <row r="5605" spans="1:2" x14ac:dyDescent="0.2">
      <c r="A5605" t="s">
        <v>209</v>
      </c>
      <c r="B5605" t="s">
        <v>34</v>
      </c>
    </row>
    <row r="5606" spans="1:2" x14ac:dyDescent="0.2">
      <c r="A5606" t="s">
        <v>209</v>
      </c>
      <c r="B5606" t="s">
        <v>34</v>
      </c>
    </row>
    <row r="5607" spans="1:2" x14ac:dyDescent="0.2">
      <c r="A5607" t="s">
        <v>209</v>
      </c>
      <c r="B5607" t="s">
        <v>77</v>
      </c>
    </row>
    <row r="5608" spans="1:2" x14ac:dyDescent="0.2">
      <c r="A5608" t="s">
        <v>209</v>
      </c>
      <c r="B5608" t="s">
        <v>26</v>
      </c>
    </row>
    <row r="5609" spans="1:2" x14ac:dyDescent="0.2">
      <c r="A5609" t="s">
        <v>209</v>
      </c>
      <c r="B5609" t="s">
        <v>26</v>
      </c>
    </row>
    <row r="5610" spans="1:2" x14ac:dyDescent="0.2">
      <c r="A5610" t="s">
        <v>209</v>
      </c>
      <c r="B5610" t="s">
        <v>37</v>
      </c>
    </row>
    <row r="5611" spans="1:2" x14ac:dyDescent="0.2">
      <c r="A5611" t="s">
        <v>209</v>
      </c>
      <c r="B5611" t="s">
        <v>26</v>
      </c>
    </row>
    <row r="5612" spans="1:2" x14ac:dyDescent="0.2">
      <c r="A5612" t="s">
        <v>209</v>
      </c>
      <c r="B5612" t="s">
        <v>34</v>
      </c>
    </row>
    <row r="5613" spans="1:2" x14ac:dyDescent="0.2">
      <c r="A5613" t="s">
        <v>209</v>
      </c>
      <c r="B5613" t="s">
        <v>85</v>
      </c>
    </row>
    <row r="5614" spans="1:2" x14ac:dyDescent="0.2">
      <c r="A5614" t="s">
        <v>209</v>
      </c>
      <c r="B5614" t="s">
        <v>62</v>
      </c>
    </row>
    <row r="5615" spans="1:2" x14ac:dyDescent="0.2">
      <c r="A5615" t="s">
        <v>72</v>
      </c>
      <c r="B5615" t="s">
        <v>115</v>
      </c>
    </row>
    <row r="5616" spans="1:2" x14ac:dyDescent="0.2">
      <c r="A5616" t="s">
        <v>100</v>
      </c>
      <c r="B5616" t="s">
        <v>68</v>
      </c>
    </row>
    <row r="5617" spans="1:2" x14ac:dyDescent="0.2">
      <c r="A5617" t="s">
        <v>100</v>
      </c>
      <c r="B5617" t="s">
        <v>34</v>
      </c>
    </row>
    <row r="5618" spans="1:2" x14ac:dyDescent="0.2">
      <c r="A5618" t="s">
        <v>100</v>
      </c>
      <c r="B5618" t="s">
        <v>26</v>
      </c>
    </row>
    <row r="5619" spans="1:2" x14ac:dyDescent="0.2">
      <c r="A5619" t="s">
        <v>72</v>
      </c>
      <c r="B5619" t="s">
        <v>26</v>
      </c>
    </row>
    <row r="5620" spans="1:2" x14ac:dyDescent="0.2">
      <c r="A5620" t="s">
        <v>94</v>
      </c>
      <c r="B5620" t="s">
        <v>47</v>
      </c>
    </row>
    <row r="5621" spans="1:2" x14ac:dyDescent="0.2">
      <c r="A5621" t="s">
        <v>72</v>
      </c>
      <c r="B5621" t="s">
        <v>52</v>
      </c>
    </row>
    <row r="5622" spans="1:2" x14ac:dyDescent="0.2">
      <c r="A5622" t="s">
        <v>72</v>
      </c>
      <c r="B5622" t="s">
        <v>74</v>
      </c>
    </row>
    <row r="5623" spans="1:2" x14ac:dyDescent="0.2">
      <c r="A5623" t="s">
        <v>72</v>
      </c>
      <c r="B5623" t="s">
        <v>67</v>
      </c>
    </row>
    <row r="5624" spans="1:2" x14ac:dyDescent="0.2">
      <c r="A5624" t="s">
        <v>72</v>
      </c>
      <c r="B5624" t="s">
        <v>26</v>
      </c>
    </row>
    <row r="5625" spans="1:2" x14ac:dyDescent="0.2">
      <c r="A5625" t="s">
        <v>72</v>
      </c>
      <c r="B5625" t="s">
        <v>37</v>
      </c>
    </row>
    <row r="5626" spans="1:2" x14ac:dyDescent="0.2">
      <c r="A5626" t="s">
        <v>72</v>
      </c>
      <c r="B5626" t="s">
        <v>26</v>
      </c>
    </row>
    <row r="5627" spans="1:2" x14ac:dyDescent="0.2">
      <c r="A5627" t="s">
        <v>72</v>
      </c>
      <c r="B5627" t="s">
        <v>26</v>
      </c>
    </row>
    <row r="5628" spans="1:2" x14ac:dyDescent="0.2">
      <c r="A5628" t="s">
        <v>72</v>
      </c>
      <c r="B5628" t="s">
        <v>37</v>
      </c>
    </row>
    <row r="5629" spans="1:2" x14ac:dyDescent="0.2">
      <c r="A5629" t="s">
        <v>72</v>
      </c>
      <c r="B5629" t="s">
        <v>62</v>
      </c>
    </row>
    <row r="5630" spans="1:2" x14ac:dyDescent="0.2">
      <c r="A5630" t="s">
        <v>72</v>
      </c>
      <c r="B5630" t="s">
        <v>47</v>
      </c>
    </row>
    <row r="5631" spans="1:2" x14ac:dyDescent="0.2">
      <c r="A5631" t="s">
        <v>72</v>
      </c>
      <c r="B5631" t="s">
        <v>37</v>
      </c>
    </row>
    <row r="5632" spans="1:2" x14ac:dyDescent="0.2">
      <c r="A5632" t="s">
        <v>72</v>
      </c>
      <c r="B5632" t="s">
        <v>47</v>
      </c>
    </row>
    <row r="5633" spans="1:2" x14ac:dyDescent="0.2">
      <c r="A5633" t="s">
        <v>72</v>
      </c>
      <c r="B5633" t="s">
        <v>37</v>
      </c>
    </row>
    <row r="5634" spans="1:2" x14ac:dyDescent="0.2">
      <c r="A5634" t="s">
        <v>72</v>
      </c>
      <c r="B5634" t="s">
        <v>74</v>
      </c>
    </row>
    <row r="5635" spans="1:2" x14ac:dyDescent="0.2">
      <c r="A5635" t="s">
        <v>72</v>
      </c>
      <c r="B5635" t="s">
        <v>68</v>
      </c>
    </row>
    <row r="5636" spans="1:2" x14ac:dyDescent="0.2">
      <c r="A5636" t="s">
        <v>72</v>
      </c>
      <c r="B5636" t="s">
        <v>26</v>
      </c>
    </row>
    <row r="5637" spans="1:2" x14ac:dyDescent="0.2">
      <c r="A5637" t="s">
        <v>72</v>
      </c>
      <c r="B5637" t="s">
        <v>37</v>
      </c>
    </row>
    <row r="5638" spans="1:2" x14ac:dyDescent="0.2">
      <c r="A5638" t="s">
        <v>72</v>
      </c>
      <c r="B5638" t="s">
        <v>26</v>
      </c>
    </row>
    <row r="5639" spans="1:2" x14ac:dyDescent="0.2">
      <c r="A5639" t="s">
        <v>72</v>
      </c>
      <c r="B5639" t="s">
        <v>26</v>
      </c>
    </row>
    <row r="5640" spans="1:2" x14ac:dyDescent="0.2">
      <c r="A5640" t="s">
        <v>72</v>
      </c>
      <c r="B5640" t="s">
        <v>74</v>
      </c>
    </row>
    <row r="5641" spans="1:2" x14ac:dyDescent="0.2">
      <c r="A5641" t="s">
        <v>72</v>
      </c>
      <c r="B5641" t="s">
        <v>26</v>
      </c>
    </row>
    <row r="5642" spans="1:2" x14ac:dyDescent="0.2">
      <c r="A5642" t="s">
        <v>72</v>
      </c>
      <c r="B5642" t="s">
        <v>26</v>
      </c>
    </row>
    <row r="5643" spans="1:2" x14ac:dyDescent="0.2">
      <c r="A5643" t="s">
        <v>72</v>
      </c>
      <c r="B5643" t="s">
        <v>26</v>
      </c>
    </row>
    <row r="5644" spans="1:2" x14ac:dyDescent="0.2">
      <c r="A5644" t="s">
        <v>72</v>
      </c>
      <c r="B5644" t="s">
        <v>47</v>
      </c>
    </row>
    <row r="5645" spans="1:2" x14ac:dyDescent="0.2">
      <c r="A5645" t="s">
        <v>72</v>
      </c>
      <c r="B5645" t="s">
        <v>37</v>
      </c>
    </row>
    <row r="5646" spans="1:2" x14ac:dyDescent="0.2">
      <c r="A5646" t="s">
        <v>72</v>
      </c>
      <c r="B5646" t="s">
        <v>37</v>
      </c>
    </row>
    <row r="5647" spans="1:2" x14ac:dyDescent="0.2">
      <c r="A5647" t="s">
        <v>72</v>
      </c>
      <c r="B5647" t="s">
        <v>47</v>
      </c>
    </row>
    <row r="5648" spans="1:2" x14ac:dyDescent="0.2">
      <c r="A5648" t="s">
        <v>72</v>
      </c>
      <c r="B5648" t="s">
        <v>37</v>
      </c>
    </row>
    <row r="5649" spans="1:2" x14ac:dyDescent="0.2">
      <c r="A5649" t="s">
        <v>72</v>
      </c>
      <c r="B5649" t="s">
        <v>37</v>
      </c>
    </row>
    <row r="5650" spans="1:2" x14ac:dyDescent="0.2">
      <c r="A5650" t="s">
        <v>72</v>
      </c>
      <c r="B5650" t="s">
        <v>26</v>
      </c>
    </row>
    <row r="5651" spans="1:2" x14ac:dyDescent="0.2">
      <c r="A5651" t="s">
        <v>72</v>
      </c>
      <c r="B5651" t="s">
        <v>26</v>
      </c>
    </row>
    <row r="5652" spans="1:2" x14ac:dyDescent="0.2">
      <c r="A5652" t="s">
        <v>72</v>
      </c>
      <c r="B5652" t="s">
        <v>34</v>
      </c>
    </row>
    <row r="5653" spans="1:2" x14ac:dyDescent="0.2">
      <c r="A5653" t="s">
        <v>72</v>
      </c>
      <c r="B5653" t="s">
        <v>115</v>
      </c>
    </row>
    <row r="5654" spans="1:2" x14ac:dyDescent="0.2">
      <c r="A5654" t="s">
        <v>72</v>
      </c>
      <c r="B5654" t="s">
        <v>127</v>
      </c>
    </row>
    <row r="5655" spans="1:2" x14ac:dyDescent="0.2">
      <c r="A5655" t="s">
        <v>72</v>
      </c>
      <c r="B5655" t="s">
        <v>26</v>
      </c>
    </row>
    <row r="5656" spans="1:2" x14ac:dyDescent="0.2">
      <c r="A5656" t="s">
        <v>72</v>
      </c>
      <c r="B5656" t="s">
        <v>67</v>
      </c>
    </row>
    <row r="5657" spans="1:2" x14ac:dyDescent="0.2">
      <c r="A5657" t="s">
        <v>72</v>
      </c>
      <c r="B5657" t="s">
        <v>26</v>
      </c>
    </row>
    <row r="5658" spans="1:2" x14ac:dyDescent="0.2">
      <c r="A5658" t="s">
        <v>72</v>
      </c>
      <c r="B5658" t="s">
        <v>37</v>
      </c>
    </row>
    <row r="5659" spans="1:2" x14ac:dyDescent="0.2">
      <c r="A5659" t="s">
        <v>72</v>
      </c>
      <c r="B5659" t="s">
        <v>62</v>
      </c>
    </row>
    <row r="5660" spans="1:2" x14ac:dyDescent="0.2">
      <c r="A5660" t="s">
        <v>72</v>
      </c>
      <c r="B5660" t="s">
        <v>26</v>
      </c>
    </row>
    <row r="5661" spans="1:2" x14ac:dyDescent="0.2">
      <c r="A5661" t="s">
        <v>72</v>
      </c>
      <c r="B5661" t="s">
        <v>37</v>
      </c>
    </row>
    <row r="5662" spans="1:2" x14ac:dyDescent="0.2">
      <c r="A5662" t="s">
        <v>72</v>
      </c>
      <c r="B5662" t="s">
        <v>26</v>
      </c>
    </row>
    <row r="5663" spans="1:2" x14ac:dyDescent="0.2">
      <c r="A5663" t="s">
        <v>72</v>
      </c>
      <c r="B5663" t="s">
        <v>37</v>
      </c>
    </row>
    <row r="5664" spans="1:2" x14ac:dyDescent="0.2">
      <c r="A5664" t="s">
        <v>72</v>
      </c>
      <c r="B5664" t="s">
        <v>34</v>
      </c>
    </row>
    <row r="5665" spans="1:2" x14ac:dyDescent="0.2">
      <c r="A5665" t="s">
        <v>72</v>
      </c>
      <c r="B5665" t="s">
        <v>26</v>
      </c>
    </row>
    <row r="5666" spans="1:2" x14ac:dyDescent="0.2">
      <c r="A5666" t="s">
        <v>72</v>
      </c>
      <c r="B5666" t="s">
        <v>26</v>
      </c>
    </row>
    <row r="5667" spans="1:2" x14ac:dyDescent="0.2">
      <c r="A5667" t="s">
        <v>72</v>
      </c>
      <c r="B5667" t="s">
        <v>26</v>
      </c>
    </row>
    <row r="5668" spans="1:2" x14ac:dyDescent="0.2">
      <c r="A5668" t="s">
        <v>72</v>
      </c>
      <c r="B5668" t="s">
        <v>26</v>
      </c>
    </row>
    <row r="5669" spans="1:2" x14ac:dyDescent="0.2">
      <c r="A5669" t="s">
        <v>72</v>
      </c>
      <c r="B5669" t="s">
        <v>26</v>
      </c>
    </row>
    <row r="5670" spans="1:2" x14ac:dyDescent="0.2">
      <c r="A5670" t="s">
        <v>72</v>
      </c>
      <c r="B5670" t="s">
        <v>47</v>
      </c>
    </row>
    <row r="5671" spans="1:2" x14ac:dyDescent="0.2">
      <c r="A5671" t="s">
        <v>72</v>
      </c>
      <c r="B5671" t="s">
        <v>67</v>
      </c>
    </row>
    <row r="5672" spans="1:2" x14ac:dyDescent="0.2">
      <c r="A5672" t="s">
        <v>72</v>
      </c>
      <c r="B5672" t="s">
        <v>26</v>
      </c>
    </row>
    <row r="5673" spans="1:2" x14ac:dyDescent="0.2">
      <c r="A5673" t="s">
        <v>72</v>
      </c>
      <c r="B5673" t="s">
        <v>37</v>
      </c>
    </row>
    <row r="5674" spans="1:2" x14ac:dyDescent="0.2">
      <c r="A5674" t="s">
        <v>72</v>
      </c>
      <c r="B5674" t="s">
        <v>68</v>
      </c>
    </row>
    <row r="5675" spans="1:2" x14ac:dyDescent="0.2">
      <c r="A5675" t="s">
        <v>72</v>
      </c>
      <c r="B5675" t="s">
        <v>62</v>
      </c>
    </row>
    <row r="5676" spans="1:2" x14ac:dyDescent="0.2">
      <c r="A5676" t="s">
        <v>72</v>
      </c>
      <c r="B5676" t="s">
        <v>26</v>
      </c>
    </row>
    <row r="5677" spans="1:2" x14ac:dyDescent="0.2">
      <c r="A5677" t="s">
        <v>72</v>
      </c>
      <c r="B5677" t="s">
        <v>34</v>
      </c>
    </row>
    <row r="5678" spans="1:2" x14ac:dyDescent="0.2">
      <c r="A5678" t="s">
        <v>72</v>
      </c>
      <c r="B5678" t="s">
        <v>26</v>
      </c>
    </row>
    <row r="5679" spans="1:2" x14ac:dyDescent="0.2">
      <c r="A5679" t="s">
        <v>72</v>
      </c>
      <c r="B5679" t="s">
        <v>47</v>
      </c>
    </row>
    <row r="5680" spans="1:2" x14ac:dyDescent="0.2">
      <c r="A5680" t="s">
        <v>72</v>
      </c>
      <c r="B5680" t="s">
        <v>37</v>
      </c>
    </row>
    <row r="5681" spans="1:2" x14ac:dyDescent="0.2">
      <c r="A5681" t="s">
        <v>72</v>
      </c>
      <c r="B5681" t="s">
        <v>37</v>
      </c>
    </row>
    <row r="5682" spans="1:2" x14ac:dyDescent="0.2">
      <c r="A5682" t="s">
        <v>72</v>
      </c>
      <c r="B5682" t="s">
        <v>26</v>
      </c>
    </row>
    <row r="5683" spans="1:2" x14ac:dyDescent="0.2">
      <c r="A5683" t="s">
        <v>72</v>
      </c>
      <c r="B5683" t="s">
        <v>26</v>
      </c>
    </row>
    <row r="5684" spans="1:2" x14ac:dyDescent="0.2">
      <c r="A5684" t="s">
        <v>72</v>
      </c>
      <c r="B5684" t="s">
        <v>127</v>
      </c>
    </row>
    <row r="5685" spans="1:2" x14ac:dyDescent="0.2">
      <c r="A5685" t="s">
        <v>72</v>
      </c>
      <c r="B5685" t="s">
        <v>26</v>
      </c>
    </row>
    <row r="5686" spans="1:2" x14ac:dyDescent="0.2">
      <c r="A5686" t="s">
        <v>72</v>
      </c>
      <c r="B5686" t="s">
        <v>26</v>
      </c>
    </row>
    <row r="5687" spans="1:2" x14ac:dyDescent="0.2">
      <c r="A5687" t="s">
        <v>72</v>
      </c>
      <c r="B5687" t="s">
        <v>34</v>
      </c>
    </row>
    <row r="5688" spans="1:2" x14ac:dyDescent="0.2">
      <c r="A5688" t="s">
        <v>72</v>
      </c>
      <c r="B5688" t="s">
        <v>74</v>
      </c>
    </row>
    <row r="5689" spans="1:2" x14ac:dyDescent="0.2">
      <c r="A5689" t="s">
        <v>72</v>
      </c>
      <c r="B5689" t="s">
        <v>47</v>
      </c>
    </row>
    <row r="5690" spans="1:2" x14ac:dyDescent="0.2">
      <c r="A5690" t="s">
        <v>72</v>
      </c>
      <c r="B5690" t="s">
        <v>47</v>
      </c>
    </row>
    <row r="5691" spans="1:2" x14ac:dyDescent="0.2">
      <c r="A5691" t="s">
        <v>72</v>
      </c>
      <c r="B5691" t="s">
        <v>34</v>
      </c>
    </row>
    <row r="5692" spans="1:2" x14ac:dyDescent="0.2">
      <c r="A5692" t="s">
        <v>72</v>
      </c>
      <c r="B5692" t="s">
        <v>67</v>
      </c>
    </row>
    <row r="5693" spans="1:2" x14ac:dyDescent="0.2">
      <c r="A5693" t="s">
        <v>72</v>
      </c>
      <c r="B5693" t="s">
        <v>37</v>
      </c>
    </row>
    <row r="5694" spans="1:2" x14ac:dyDescent="0.2">
      <c r="A5694" t="s">
        <v>72</v>
      </c>
      <c r="B5694" t="s">
        <v>37</v>
      </c>
    </row>
    <row r="5695" spans="1:2" x14ac:dyDescent="0.2">
      <c r="A5695" t="s">
        <v>72</v>
      </c>
      <c r="B5695" t="s">
        <v>66</v>
      </c>
    </row>
    <row r="5696" spans="1:2" x14ac:dyDescent="0.2">
      <c r="A5696" t="s">
        <v>72</v>
      </c>
      <c r="B5696" t="s">
        <v>74</v>
      </c>
    </row>
    <row r="5697" spans="1:2" x14ac:dyDescent="0.2">
      <c r="A5697" t="s">
        <v>72</v>
      </c>
      <c r="B5697" t="s">
        <v>127</v>
      </c>
    </row>
    <row r="5698" spans="1:2" x14ac:dyDescent="0.2">
      <c r="A5698" t="s">
        <v>72</v>
      </c>
      <c r="B5698" t="s">
        <v>127</v>
      </c>
    </row>
    <row r="5699" spans="1:2" x14ac:dyDescent="0.2">
      <c r="A5699" t="s">
        <v>72</v>
      </c>
      <c r="B5699" t="s">
        <v>26</v>
      </c>
    </row>
    <row r="5700" spans="1:2" x14ac:dyDescent="0.2">
      <c r="A5700" t="s">
        <v>72</v>
      </c>
      <c r="B5700" t="s">
        <v>26</v>
      </c>
    </row>
    <row r="5701" spans="1:2" x14ac:dyDescent="0.2">
      <c r="A5701" t="s">
        <v>72</v>
      </c>
      <c r="B5701" t="s">
        <v>37</v>
      </c>
    </row>
    <row r="5702" spans="1:2" x14ac:dyDescent="0.2">
      <c r="A5702" t="s">
        <v>72</v>
      </c>
      <c r="B5702" t="s">
        <v>37</v>
      </c>
    </row>
    <row r="5703" spans="1:2" x14ac:dyDescent="0.2">
      <c r="A5703" t="s">
        <v>72</v>
      </c>
      <c r="B5703" t="s">
        <v>26</v>
      </c>
    </row>
    <row r="5704" spans="1:2" x14ac:dyDescent="0.2">
      <c r="A5704" t="s">
        <v>72</v>
      </c>
      <c r="B5704" t="s">
        <v>74</v>
      </c>
    </row>
    <row r="5705" spans="1:2" x14ac:dyDescent="0.2">
      <c r="A5705" t="s">
        <v>72</v>
      </c>
      <c r="B5705" t="s">
        <v>37</v>
      </c>
    </row>
    <row r="5706" spans="1:2" x14ac:dyDescent="0.2">
      <c r="A5706" t="s">
        <v>72</v>
      </c>
      <c r="B5706" t="s">
        <v>37</v>
      </c>
    </row>
    <row r="5707" spans="1:2" x14ac:dyDescent="0.2">
      <c r="A5707" t="s">
        <v>72</v>
      </c>
      <c r="B5707" t="s">
        <v>47</v>
      </c>
    </row>
    <row r="5708" spans="1:2" x14ac:dyDescent="0.2">
      <c r="A5708" t="s">
        <v>72</v>
      </c>
      <c r="B5708" t="s">
        <v>37</v>
      </c>
    </row>
    <row r="5709" spans="1:2" x14ac:dyDescent="0.2">
      <c r="A5709" t="s">
        <v>72</v>
      </c>
      <c r="B5709" t="s">
        <v>74</v>
      </c>
    </row>
    <row r="5710" spans="1:2" x14ac:dyDescent="0.2">
      <c r="A5710" t="s">
        <v>72</v>
      </c>
      <c r="B5710" t="s">
        <v>37</v>
      </c>
    </row>
    <row r="5711" spans="1:2" x14ac:dyDescent="0.2">
      <c r="A5711" t="s">
        <v>72</v>
      </c>
      <c r="B5711" t="s">
        <v>127</v>
      </c>
    </row>
    <row r="5712" spans="1:2" x14ac:dyDescent="0.2">
      <c r="A5712" t="s">
        <v>72</v>
      </c>
      <c r="B5712" t="s">
        <v>34</v>
      </c>
    </row>
    <row r="5713" spans="1:2" x14ac:dyDescent="0.2">
      <c r="A5713" t="s">
        <v>72</v>
      </c>
      <c r="B5713" t="s">
        <v>62</v>
      </c>
    </row>
    <row r="5714" spans="1:2" x14ac:dyDescent="0.2">
      <c r="A5714" t="s">
        <v>72</v>
      </c>
      <c r="B5714" t="s">
        <v>26</v>
      </c>
    </row>
    <row r="5715" spans="1:2" x14ac:dyDescent="0.2">
      <c r="A5715" t="s">
        <v>72</v>
      </c>
      <c r="B5715" t="s">
        <v>26</v>
      </c>
    </row>
    <row r="5716" spans="1:2" x14ac:dyDescent="0.2">
      <c r="A5716" t="s">
        <v>72</v>
      </c>
      <c r="B5716" t="s">
        <v>127</v>
      </c>
    </row>
    <row r="5717" spans="1:2" x14ac:dyDescent="0.2">
      <c r="A5717" t="s">
        <v>72</v>
      </c>
      <c r="B5717" t="s">
        <v>37</v>
      </c>
    </row>
    <row r="5718" spans="1:2" x14ac:dyDescent="0.2">
      <c r="A5718" t="s">
        <v>72</v>
      </c>
      <c r="B5718" t="s">
        <v>74</v>
      </c>
    </row>
    <row r="5719" spans="1:2" x14ac:dyDescent="0.2">
      <c r="A5719" t="s">
        <v>72</v>
      </c>
      <c r="B5719" t="s">
        <v>37</v>
      </c>
    </row>
    <row r="5720" spans="1:2" x14ac:dyDescent="0.2">
      <c r="A5720" t="s">
        <v>72</v>
      </c>
      <c r="B5720" t="s">
        <v>77</v>
      </c>
    </row>
    <row r="5721" spans="1:2" x14ac:dyDescent="0.2">
      <c r="A5721" t="s">
        <v>72</v>
      </c>
      <c r="B5721" t="s">
        <v>37</v>
      </c>
    </row>
    <row r="5722" spans="1:2" x14ac:dyDescent="0.2">
      <c r="A5722" t="s">
        <v>72</v>
      </c>
      <c r="B5722" t="s">
        <v>26</v>
      </c>
    </row>
    <row r="5723" spans="1:2" x14ac:dyDescent="0.2">
      <c r="A5723" t="s">
        <v>72</v>
      </c>
      <c r="B5723" t="s">
        <v>26</v>
      </c>
    </row>
    <row r="5724" spans="1:2" x14ac:dyDescent="0.2">
      <c r="A5724" t="s">
        <v>72</v>
      </c>
      <c r="B5724" t="s">
        <v>47</v>
      </c>
    </row>
    <row r="5725" spans="1:2" x14ac:dyDescent="0.2">
      <c r="A5725" t="s">
        <v>72</v>
      </c>
      <c r="B5725" t="s">
        <v>67</v>
      </c>
    </row>
    <row r="5726" spans="1:2" x14ac:dyDescent="0.2">
      <c r="A5726" t="s">
        <v>72</v>
      </c>
      <c r="B5726" t="s">
        <v>37</v>
      </c>
    </row>
    <row r="5727" spans="1:2" x14ac:dyDescent="0.2">
      <c r="A5727" t="s">
        <v>72</v>
      </c>
      <c r="B5727" t="s">
        <v>26</v>
      </c>
    </row>
    <row r="5728" spans="1:2" x14ac:dyDescent="0.2">
      <c r="A5728" t="s">
        <v>72</v>
      </c>
      <c r="B5728" t="s">
        <v>26</v>
      </c>
    </row>
    <row r="5729" spans="1:2" x14ac:dyDescent="0.2">
      <c r="A5729" t="s">
        <v>72</v>
      </c>
      <c r="B5729" t="s">
        <v>26</v>
      </c>
    </row>
    <row r="5730" spans="1:2" x14ac:dyDescent="0.2">
      <c r="A5730" t="s">
        <v>72</v>
      </c>
      <c r="B5730" t="s">
        <v>37</v>
      </c>
    </row>
    <row r="5731" spans="1:2" x14ac:dyDescent="0.2">
      <c r="A5731" t="s">
        <v>72</v>
      </c>
      <c r="B5731" t="s">
        <v>26</v>
      </c>
    </row>
    <row r="5732" spans="1:2" x14ac:dyDescent="0.2">
      <c r="A5732" t="s">
        <v>72</v>
      </c>
      <c r="B5732" t="s">
        <v>37</v>
      </c>
    </row>
    <row r="5733" spans="1:2" x14ac:dyDescent="0.2">
      <c r="A5733" t="s">
        <v>72</v>
      </c>
      <c r="B5733" t="s">
        <v>26</v>
      </c>
    </row>
    <row r="5734" spans="1:2" x14ac:dyDescent="0.2">
      <c r="A5734" t="s">
        <v>72</v>
      </c>
      <c r="B5734" t="s">
        <v>26</v>
      </c>
    </row>
    <row r="5735" spans="1:2" x14ac:dyDescent="0.2">
      <c r="A5735" t="s">
        <v>72</v>
      </c>
      <c r="B5735" t="s">
        <v>37</v>
      </c>
    </row>
    <row r="5736" spans="1:2" x14ac:dyDescent="0.2">
      <c r="A5736" t="s">
        <v>72</v>
      </c>
      <c r="B5736" t="s">
        <v>62</v>
      </c>
    </row>
    <row r="5737" spans="1:2" x14ac:dyDescent="0.2">
      <c r="A5737" t="s">
        <v>72</v>
      </c>
      <c r="B5737" t="s">
        <v>26</v>
      </c>
    </row>
    <row r="5738" spans="1:2" x14ac:dyDescent="0.2">
      <c r="A5738" t="s">
        <v>72</v>
      </c>
      <c r="B5738" t="s">
        <v>62</v>
      </c>
    </row>
    <row r="5739" spans="1:2" x14ac:dyDescent="0.2">
      <c r="A5739" t="s">
        <v>72</v>
      </c>
      <c r="B5739" t="s">
        <v>26</v>
      </c>
    </row>
    <row r="5740" spans="1:2" x14ac:dyDescent="0.2">
      <c r="A5740" t="s">
        <v>72</v>
      </c>
      <c r="B5740" t="s">
        <v>26</v>
      </c>
    </row>
    <row r="5741" spans="1:2" x14ac:dyDescent="0.2">
      <c r="A5741" t="s">
        <v>72</v>
      </c>
      <c r="B5741" t="s">
        <v>37</v>
      </c>
    </row>
    <row r="5742" spans="1:2" x14ac:dyDescent="0.2">
      <c r="A5742" t="s">
        <v>72</v>
      </c>
      <c r="B5742" t="s">
        <v>26</v>
      </c>
    </row>
    <row r="5743" spans="1:2" x14ac:dyDescent="0.2">
      <c r="A5743" t="s">
        <v>72</v>
      </c>
      <c r="B5743" t="s">
        <v>26</v>
      </c>
    </row>
    <row r="5744" spans="1:2" x14ac:dyDescent="0.2">
      <c r="A5744" t="s">
        <v>72</v>
      </c>
      <c r="B5744" t="s">
        <v>37</v>
      </c>
    </row>
    <row r="5745" spans="1:2" x14ac:dyDescent="0.2">
      <c r="A5745" t="s">
        <v>72</v>
      </c>
      <c r="B5745" t="s">
        <v>67</v>
      </c>
    </row>
    <row r="5746" spans="1:2" x14ac:dyDescent="0.2">
      <c r="A5746" t="s">
        <v>72</v>
      </c>
      <c r="B5746" t="s">
        <v>26</v>
      </c>
    </row>
    <row r="5747" spans="1:2" x14ac:dyDescent="0.2">
      <c r="A5747" t="s">
        <v>72</v>
      </c>
      <c r="B5747" t="s">
        <v>37</v>
      </c>
    </row>
    <row r="5748" spans="1:2" x14ac:dyDescent="0.2">
      <c r="A5748" t="s">
        <v>72</v>
      </c>
      <c r="B5748" t="s">
        <v>37</v>
      </c>
    </row>
    <row r="5749" spans="1:2" x14ac:dyDescent="0.2">
      <c r="A5749" t="s">
        <v>72</v>
      </c>
      <c r="B5749" t="s">
        <v>52</v>
      </c>
    </row>
    <row r="5750" spans="1:2" x14ac:dyDescent="0.2">
      <c r="A5750" t="s">
        <v>72</v>
      </c>
      <c r="B5750" t="s">
        <v>127</v>
      </c>
    </row>
    <row r="5751" spans="1:2" x14ac:dyDescent="0.2">
      <c r="A5751" t="s">
        <v>72</v>
      </c>
      <c r="B5751" t="s">
        <v>37</v>
      </c>
    </row>
    <row r="5752" spans="1:2" x14ac:dyDescent="0.2">
      <c r="A5752" t="s">
        <v>72</v>
      </c>
      <c r="B5752" t="s">
        <v>37</v>
      </c>
    </row>
    <row r="5753" spans="1:2" x14ac:dyDescent="0.2">
      <c r="A5753" t="s">
        <v>72</v>
      </c>
      <c r="B5753" t="s">
        <v>26</v>
      </c>
    </row>
    <row r="5754" spans="1:2" x14ac:dyDescent="0.2">
      <c r="A5754" t="s">
        <v>72</v>
      </c>
      <c r="B5754" t="s">
        <v>34</v>
      </c>
    </row>
    <row r="5755" spans="1:2" x14ac:dyDescent="0.2">
      <c r="A5755" t="s">
        <v>72</v>
      </c>
      <c r="B5755" t="s">
        <v>26</v>
      </c>
    </row>
    <row r="5756" spans="1:2" x14ac:dyDescent="0.2">
      <c r="A5756" t="s">
        <v>72</v>
      </c>
      <c r="B5756" t="s">
        <v>37</v>
      </c>
    </row>
    <row r="5757" spans="1:2" x14ac:dyDescent="0.2">
      <c r="A5757" t="s">
        <v>72</v>
      </c>
      <c r="B5757" t="s">
        <v>47</v>
      </c>
    </row>
    <row r="5758" spans="1:2" x14ac:dyDescent="0.2">
      <c r="A5758" t="s">
        <v>72</v>
      </c>
      <c r="B5758" t="s">
        <v>26</v>
      </c>
    </row>
    <row r="5759" spans="1:2" x14ac:dyDescent="0.2">
      <c r="A5759" t="s">
        <v>72</v>
      </c>
      <c r="B5759" t="s">
        <v>37</v>
      </c>
    </row>
    <row r="5760" spans="1:2" x14ac:dyDescent="0.2">
      <c r="A5760" t="s">
        <v>72</v>
      </c>
      <c r="B5760" t="s">
        <v>26</v>
      </c>
    </row>
    <row r="5761" spans="1:2" x14ac:dyDescent="0.2">
      <c r="A5761" t="s">
        <v>72</v>
      </c>
      <c r="B5761" t="s">
        <v>62</v>
      </c>
    </row>
    <row r="5762" spans="1:2" x14ac:dyDescent="0.2">
      <c r="A5762" t="s">
        <v>72</v>
      </c>
      <c r="B5762" t="s">
        <v>37</v>
      </c>
    </row>
    <row r="5763" spans="1:2" x14ac:dyDescent="0.2">
      <c r="A5763" t="s">
        <v>72</v>
      </c>
      <c r="B5763" t="s">
        <v>37</v>
      </c>
    </row>
    <row r="5764" spans="1:2" x14ac:dyDescent="0.2">
      <c r="A5764" t="s">
        <v>72</v>
      </c>
      <c r="B5764" t="s">
        <v>37</v>
      </c>
    </row>
    <row r="5765" spans="1:2" x14ac:dyDescent="0.2">
      <c r="A5765" t="s">
        <v>72</v>
      </c>
      <c r="B5765" t="s">
        <v>37</v>
      </c>
    </row>
    <row r="5766" spans="1:2" x14ac:dyDescent="0.2">
      <c r="A5766" t="s">
        <v>72</v>
      </c>
      <c r="B5766" t="s">
        <v>37</v>
      </c>
    </row>
    <row r="5767" spans="1:2" x14ac:dyDescent="0.2">
      <c r="A5767" t="s">
        <v>72</v>
      </c>
      <c r="B5767" t="s">
        <v>26</v>
      </c>
    </row>
    <row r="5768" spans="1:2" x14ac:dyDescent="0.2">
      <c r="A5768" t="s">
        <v>72</v>
      </c>
      <c r="B5768" t="s">
        <v>26</v>
      </c>
    </row>
    <row r="5769" spans="1:2" x14ac:dyDescent="0.2">
      <c r="A5769" t="s">
        <v>72</v>
      </c>
      <c r="B5769" t="s">
        <v>37</v>
      </c>
    </row>
    <row r="5770" spans="1:2" x14ac:dyDescent="0.2">
      <c r="A5770" t="s">
        <v>72</v>
      </c>
      <c r="B5770" t="s">
        <v>26</v>
      </c>
    </row>
    <row r="5771" spans="1:2" x14ac:dyDescent="0.2">
      <c r="A5771" t="s">
        <v>72</v>
      </c>
      <c r="B5771" t="s">
        <v>62</v>
      </c>
    </row>
    <row r="5772" spans="1:2" x14ac:dyDescent="0.2">
      <c r="A5772" t="s">
        <v>72</v>
      </c>
      <c r="B5772" t="s">
        <v>37</v>
      </c>
    </row>
    <row r="5773" spans="1:2" x14ac:dyDescent="0.2">
      <c r="A5773" t="s">
        <v>72</v>
      </c>
      <c r="B5773" t="s">
        <v>67</v>
      </c>
    </row>
    <row r="5774" spans="1:2" x14ac:dyDescent="0.2">
      <c r="A5774" t="s">
        <v>72</v>
      </c>
      <c r="B5774" t="s">
        <v>47</v>
      </c>
    </row>
    <row r="5775" spans="1:2" x14ac:dyDescent="0.2">
      <c r="A5775" t="s">
        <v>72</v>
      </c>
      <c r="B5775" t="s">
        <v>37</v>
      </c>
    </row>
    <row r="5776" spans="1:2" x14ac:dyDescent="0.2">
      <c r="A5776" t="s">
        <v>72</v>
      </c>
      <c r="B5776" t="s">
        <v>37</v>
      </c>
    </row>
    <row r="5777" spans="1:2" x14ac:dyDescent="0.2">
      <c r="A5777" t="s">
        <v>72</v>
      </c>
      <c r="B5777" t="s">
        <v>26</v>
      </c>
    </row>
    <row r="5778" spans="1:2" x14ac:dyDescent="0.2">
      <c r="A5778" t="s">
        <v>72</v>
      </c>
      <c r="B5778" t="s">
        <v>37</v>
      </c>
    </row>
    <row r="5779" spans="1:2" x14ac:dyDescent="0.2">
      <c r="A5779" t="s">
        <v>72</v>
      </c>
      <c r="B5779" t="s">
        <v>37</v>
      </c>
    </row>
    <row r="5780" spans="1:2" x14ac:dyDescent="0.2">
      <c r="A5780" t="s">
        <v>72</v>
      </c>
      <c r="B5780" t="s">
        <v>26</v>
      </c>
    </row>
    <row r="5781" spans="1:2" x14ac:dyDescent="0.2">
      <c r="A5781" t="s">
        <v>72</v>
      </c>
      <c r="B5781" t="s">
        <v>74</v>
      </c>
    </row>
    <row r="5782" spans="1:2" x14ac:dyDescent="0.2">
      <c r="A5782" t="s">
        <v>72</v>
      </c>
      <c r="B5782" t="s">
        <v>47</v>
      </c>
    </row>
    <row r="5783" spans="1:2" x14ac:dyDescent="0.2">
      <c r="A5783" t="s">
        <v>72</v>
      </c>
      <c r="B5783" t="s">
        <v>26</v>
      </c>
    </row>
    <row r="5784" spans="1:2" x14ac:dyDescent="0.2">
      <c r="A5784" t="s">
        <v>72</v>
      </c>
      <c r="B5784" t="s">
        <v>37</v>
      </c>
    </row>
    <row r="5785" spans="1:2" x14ac:dyDescent="0.2">
      <c r="A5785" t="s">
        <v>72</v>
      </c>
      <c r="B5785" t="s">
        <v>37</v>
      </c>
    </row>
    <row r="5786" spans="1:2" x14ac:dyDescent="0.2">
      <c r="A5786" t="s">
        <v>72</v>
      </c>
      <c r="B5786" t="s">
        <v>47</v>
      </c>
    </row>
    <row r="5787" spans="1:2" x14ac:dyDescent="0.2">
      <c r="A5787" t="s">
        <v>72</v>
      </c>
      <c r="B5787" t="s">
        <v>26</v>
      </c>
    </row>
    <row r="5788" spans="1:2" x14ac:dyDescent="0.2">
      <c r="A5788" t="s">
        <v>72</v>
      </c>
      <c r="B5788" t="s">
        <v>68</v>
      </c>
    </row>
    <row r="5789" spans="1:2" x14ac:dyDescent="0.2">
      <c r="A5789" t="s">
        <v>72</v>
      </c>
      <c r="B5789" t="s">
        <v>68</v>
      </c>
    </row>
    <row r="5790" spans="1:2" x14ac:dyDescent="0.2">
      <c r="A5790" t="s">
        <v>72</v>
      </c>
      <c r="B5790" t="s">
        <v>37</v>
      </c>
    </row>
    <row r="5791" spans="1:2" x14ac:dyDescent="0.2">
      <c r="A5791" t="s">
        <v>72</v>
      </c>
      <c r="B5791" t="s">
        <v>37</v>
      </c>
    </row>
    <row r="5792" spans="1:2" x14ac:dyDescent="0.2">
      <c r="A5792" t="s">
        <v>72</v>
      </c>
      <c r="B5792" t="s">
        <v>26</v>
      </c>
    </row>
    <row r="5793" spans="1:2" x14ac:dyDescent="0.2">
      <c r="A5793" t="s">
        <v>72</v>
      </c>
      <c r="B5793" t="s">
        <v>62</v>
      </c>
    </row>
    <row r="5794" spans="1:2" x14ac:dyDescent="0.2">
      <c r="A5794" t="s">
        <v>72</v>
      </c>
      <c r="B5794" t="s">
        <v>37</v>
      </c>
    </row>
    <row r="5795" spans="1:2" x14ac:dyDescent="0.2">
      <c r="A5795" t="s">
        <v>72</v>
      </c>
      <c r="B5795" t="s">
        <v>26</v>
      </c>
    </row>
    <row r="5796" spans="1:2" x14ac:dyDescent="0.2">
      <c r="A5796" t="s">
        <v>72</v>
      </c>
      <c r="B5796" t="s">
        <v>37</v>
      </c>
    </row>
    <row r="5797" spans="1:2" x14ac:dyDescent="0.2">
      <c r="A5797" t="s">
        <v>72</v>
      </c>
      <c r="B5797" t="s">
        <v>26</v>
      </c>
    </row>
    <row r="5798" spans="1:2" x14ac:dyDescent="0.2">
      <c r="A5798" t="s">
        <v>72</v>
      </c>
      <c r="B5798" t="s">
        <v>37</v>
      </c>
    </row>
    <row r="5799" spans="1:2" x14ac:dyDescent="0.2">
      <c r="A5799" t="s">
        <v>72</v>
      </c>
      <c r="B5799" t="s">
        <v>115</v>
      </c>
    </row>
    <row r="5800" spans="1:2" x14ac:dyDescent="0.2">
      <c r="A5800" t="s">
        <v>72</v>
      </c>
      <c r="B5800" t="s">
        <v>127</v>
      </c>
    </row>
    <row r="5801" spans="1:2" x14ac:dyDescent="0.2">
      <c r="A5801" t="s">
        <v>72</v>
      </c>
      <c r="B5801" t="s">
        <v>26</v>
      </c>
    </row>
    <row r="5802" spans="1:2" x14ac:dyDescent="0.2">
      <c r="A5802" t="s">
        <v>72</v>
      </c>
      <c r="B5802" t="s">
        <v>47</v>
      </c>
    </row>
    <row r="5803" spans="1:2" x14ac:dyDescent="0.2">
      <c r="A5803" t="s">
        <v>72</v>
      </c>
      <c r="B5803" t="s">
        <v>62</v>
      </c>
    </row>
    <row r="5804" spans="1:2" x14ac:dyDescent="0.2">
      <c r="A5804" t="s">
        <v>72</v>
      </c>
      <c r="B5804" t="s">
        <v>37</v>
      </c>
    </row>
    <row r="5805" spans="1:2" x14ac:dyDescent="0.2">
      <c r="A5805" t="s">
        <v>72</v>
      </c>
      <c r="B5805" t="s">
        <v>47</v>
      </c>
    </row>
    <row r="5806" spans="1:2" x14ac:dyDescent="0.2">
      <c r="A5806" t="s">
        <v>72</v>
      </c>
      <c r="B5806" t="s">
        <v>37</v>
      </c>
    </row>
    <row r="5807" spans="1:2" x14ac:dyDescent="0.2">
      <c r="A5807" t="s">
        <v>72</v>
      </c>
      <c r="B5807" t="s">
        <v>115</v>
      </c>
    </row>
    <row r="5808" spans="1:2" x14ac:dyDescent="0.2">
      <c r="A5808" t="s">
        <v>72</v>
      </c>
      <c r="B5808" t="s">
        <v>37</v>
      </c>
    </row>
    <row r="5809" spans="1:2" x14ac:dyDescent="0.2">
      <c r="A5809" t="s">
        <v>72</v>
      </c>
      <c r="B5809" t="s">
        <v>37</v>
      </c>
    </row>
    <row r="5810" spans="1:2" x14ac:dyDescent="0.2">
      <c r="A5810" t="s">
        <v>72</v>
      </c>
      <c r="B5810" t="s">
        <v>26</v>
      </c>
    </row>
    <row r="5811" spans="1:2" x14ac:dyDescent="0.2">
      <c r="A5811" t="s">
        <v>72</v>
      </c>
      <c r="B5811" t="s">
        <v>62</v>
      </c>
    </row>
    <row r="5812" spans="1:2" x14ac:dyDescent="0.2">
      <c r="A5812" t="s">
        <v>72</v>
      </c>
      <c r="B5812" t="s">
        <v>37</v>
      </c>
    </row>
    <row r="5813" spans="1:2" x14ac:dyDescent="0.2">
      <c r="A5813" t="s">
        <v>72</v>
      </c>
      <c r="B5813" t="s">
        <v>37</v>
      </c>
    </row>
    <row r="5814" spans="1:2" x14ac:dyDescent="0.2">
      <c r="A5814" t="s">
        <v>72</v>
      </c>
      <c r="B5814" t="s">
        <v>26</v>
      </c>
    </row>
    <row r="5815" spans="1:2" x14ac:dyDescent="0.2">
      <c r="A5815" t="s">
        <v>72</v>
      </c>
      <c r="B5815" t="s">
        <v>26</v>
      </c>
    </row>
    <row r="5816" spans="1:2" x14ac:dyDescent="0.2">
      <c r="A5816" t="s">
        <v>72</v>
      </c>
      <c r="B5816" t="s">
        <v>74</v>
      </c>
    </row>
    <row r="5817" spans="1:2" x14ac:dyDescent="0.2">
      <c r="A5817" t="s">
        <v>72</v>
      </c>
      <c r="B5817" t="s">
        <v>85</v>
      </c>
    </row>
    <row r="5818" spans="1:2" x14ac:dyDescent="0.2">
      <c r="A5818" t="s">
        <v>72</v>
      </c>
      <c r="B5818" t="s">
        <v>37</v>
      </c>
    </row>
    <row r="5819" spans="1:2" x14ac:dyDescent="0.2">
      <c r="A5819" t="s">
        <v>72</v>
      </c>
      <c r="B5819" t="s">
        <v>26</v>
      </c>
    </row>
    <row r="5820" spans="1:2" x14ac:dyDescent="0.2">
      <c r="A5820" t="s">
        <v>72</v>
      </c>
      <c r="B5820" t="s">
        <v>66</v>
      </c>
    </row>
    <row r="5821" spans="1:2" x14ac:dyDescent="0.2">
      <c r="A5821" t="s">
        <v>72</v>
      </c>
      <c r="B5821" t="s">
        <v>37</v>
      </c>
    </row>
    <row r="5822" spans="1:2" x14ac:dyDescent="0.2">
      <c r="A5822" t="s">
        <v>72</v>
      </c>
      <c r="B5822" t="s">
        <v>26</v>
      </c>
    </row>
    <row r="5823" spans="1:2" x14ac:dyDescent="0.2">
      <c r="A5823" t="s">
        <v>72</v>
      </c>
      <c r="B5823" t="s">
        <v>37</v>
      </c>
    </row>
    <row r="5824" spans="1:2" x14ac:dyDescent="0.2">
      <c r="A5824" t="s">
        <v>72</v>
      </c>
      <c r="B5824" t="s">
        <v>26</v>
      </c>
    </row>
    <row r="5825" spans="1:2" x14ac:dyDescent="0.2">
      <c r="A5825" t="s">
        <v>72</v>
      </c>
      <c r="B5825" t="s">
        <v>26</v>
      </c>
    </row>
    <row r="5826" spans="1:2" x14ac:dyDescent="0.2">
      <c r="A5826" t="s">
        <v>72</v>
      </c>
      <c r="B5826" t="s">
        <v>26</v>
      </c>
    </row>
    <row r="5827" spans="1:2" x14ac:dyDescent="0.2">
      <c r="A5827" t="s">
        <v>72</v>
      </c>
      <c r="B5827" t="s">
        <v>37</v>
      </c>
    </row>
    <row r="5828" spans="1:2" x14ac:dyDescent="0.2">
      <c r="A5828" t="s">
        <v>72</v>
      </c>
      <c r="B5828" t="s">
        <v>26</v>
      </c>
    </row>
    <row r="5829" spans="1:2" x14ac:dyDescent="0.2">
      <c r="A5829" t="s">
        <v>72</v>
      </c>
      <c r="B5829" t="s">
        <v>26</v>
      </c>
    </row>
    <row r="5830" spans="1:2" x14ac:dyDescent="0.2">
      <c r="A5830" t="s">
        <v>72</v>
      </c>
      <c r="B5830" t="s">
        <v>37</v>
      </c>
    </row>
    <row r="5831" spans="1:2" x14ac:dyDescent="0.2">
      <c r="A5831" t="s">
        <v>72</v>
      </c>
      <c r="B5831" t="s">
        <v>37</v>
      </c>
    </row>
    <row r="5832" spans="1:2" x14ac:dyDescent="0.2">
      <c r="A5832" t="s">
        <v>72</v>
      </c>
      <c r="B5832" t="s">
        <v>26</v>
      </c>
    </row>
    <row r="5833" spans="1:2" x14ac:dyDescent="0.2">
      <c r="A5833" t="s">
        <v>72</v>
      </c>
      <c r="B5833" t="s">
        <v>26</v>
      </c>
    </row>
    <row r="5834" spans="1:2" x14ac:dyDescent="0.2">
      <c r="A5834" t="s">
        <v>72</v>
      </c>
      <c r="B5834" t="s">
        <v>26</v>
      </c>
    </row>
    <row r="5835" spans="1:2" x14ac:dyDescent="0.2">
      <c r="A5835" t="s">
        <v>72</v>
      </c>
      <c r="B5835" t="s">
        <v>26</v>
      </c>
    </row>
    <row r="5836" spans="1:2" x14ac:dyDescent="0.2">
      <c r="A5836" t="s">
        <v>72</v>
      </c>
      <c r="B5836" t="s">
        <v>26</v>
      </c>
    </row>
    <row r="5837" spans="1:2" x14ac:dyDescent="0.2">
      <c r="A5837" t="s">
        <v>72</v>
      </c>
      <c r="B5837" t="s">
        <v>37</v>
      </c>
    </row>
    <row r="5838" spans="1:2" x14ac:dyDescent="0.2">
      <c r="A5838" t="s">
        <v>72</v>
      </c>
      <c r="B5838" t="s">
        <v>26</v>
      </c>
    </row>
    <row r="5839" spans="1:2" x14ac:dyDescent="0.2">
      <c r="A5839" t="s">
        <v>72</v>
      </c>
      <c r="B5839" t="s">
        <v>26</v>
      </c>
    </row>
    <row r="5840" spans="1:2" x14ac:dyDescent="0.2">
      <c r="A5840" t="s">
        <v>72</v>
      </c>
      <c r="B5840" t="s">
        <v>37</v>
      </c>
    </row>
    <row r="5841" spans="1:2" x14ac:dyDescent="0.2">
      <c r="A5841" t="s">
        <v>72</v>
      </c>
      <c r="B5841" t="s">
        <v>37</v>
      </c>
    </row>
    <row r="5842" spans="1:2" x14ac:dyDescent="0.2">
      <c r="A5842" t="s">
        <v>72</v>
      </c>
      <c r="B5842" t="s">
        <v>62</v>
      </c>
    </row>
    <row r="5843" spans="1:2" x14ac:dyDescent="0.2">
      <c r="A5843" t="s">
        <v>72</v>
      </c>
      <c r="B5843" t="s">
        <v>26</v>
      </c>
    </row>
    <row r="5844" spans="1:2" x14ac:dyDescent="0.2">
      <c r="A5844" t="s">
        <v>72</v>
      </c>
      <c r="B5844" t="s">
        <v>37</v>
      </c>
    </row>
    <row r="5845" spans="1:2" x14ac:dyDescent="0.2">
      <c r="A5845" t="s">
        <v>72</v>
      </c>
      <c r="B5845" t="s">
        <v>26</v>
      </c>
    </row>
    <row r="5846" spans="1:2" x14ac:dyDescent="0.2">
      <c r="A5846" t="s">
        <v>72</v>
      </c>
      <c r="B5846" t="s">
        <v>26</v>
      </c>
    </row>
    <row r="5847" spans="1:2" x14ac:dyDescent="0.2">
      <c r="A5847" t="s">
        <v>72</v>
      </c>
      <c r="B5847" t="s">
        <v>159</v>
      </c>
    </row>
    <row r="5848" spans="1:2" x14ac:dyDescent="0.2">
      <c r="A5848" t="s">
        <v>72</v>
      </c>
      <c r="B5848" t="s">
        <v>62</v>
      </c>
    </row>
    <row r="5849" spans="1:2" x14ac:dyDescent="0.2">
      <c r="A5849" t="s">
        <v>72</v>
      </c>
      <c r="B5849" t="s">
        <v>37</v>
      </c>
    </row>
    <row r="5850" spans="1:2" x14ac:dyDescent="0.2">
      <c r="A5850" t="s">
        <v>72</v>
      </c>
      <c r="B5850" t="s">
        <v>37</v>
      </c>
    </row>
    <row r="5851" spans="1:2" x14ac:dyDescent="0.2">
      <c r="A5851" t="s">
        <v>72</v>
      </c>
      <c r="B5851" t="s">
        <v>26</v>
      </c>
    </row>
    <row r="5852" spans="1:2" x14ac:dyDescent="0.2">
      <c r="A5852" t="s">
        <v>72</v>
      </c>
      <c r="B5852" t="s">
        <v>26</v>
      </c>
    </row>
    <row r="5853" spans="1:2" x14ac:dyDescent="0.2">
      <c r="A5853" t="s">
        <v>72</v>
      </c>
      <c r="B5853" t="s">
        <v>47</v>
      </c>
    </row>
    <row r="5854" spans="1:2" x14ac:dyDescent="0.2">
      <c r="A5854" t="s">
        <v>72</v>
      </c>
      <c r="B5854" t="s">
        <v>26</v>
      </c>
    </row>
    <row r="5855" spans="1:2" x14ac:dyDescent="0.2">
      <c r="A5855" t="s">
        <v>72</v>
      </c>
      <c r="B5855" t="s">
        <v>26</v>
      </c>
    </row>
    <row r="5856" spans="1:2" x14ac:dyDescent="0.2">
      <c r="A5856" t="s">
        <v>72</v>
      </c>
      <c r="B5856" t="s">
        <v>26</v>
      </c>
    </row>
    <row r="5857" spans="1:2" x14ac:dyDescent="0.2">
      <c r="A5857" t="s">
        <v>72</v>
      </c>
      <c r="B5857" t="s">
        <v>37</v>
      </c>
    </row>
    <row r="5858" spans="1:2" x14ac:dyDescent="0.2">
      <c r="A5858" t="s">
        <v>72</v>
      </c>
      <c r="B5858" t="s">
        <v>62</v>
      </c>
    </row>
    <row r="5859" spans="1:2" x14ac:dyDescent="0.2">
      <c r="A5859" t="s">
        <v>72</v>
      </c>
      <c r="B5859" t="s">
        <v>62</v>
      </c>
    </row>
    <row r="5860" spans="1:2" x14ac:dyDescent="0.2">
      <c r="A5860" t="s">
        <v>72</v>
      </c>
      <c r="B5860" t="s">
        <v>47</v>
      </c>
    </row>
    <row r="5861" spans="1:2" x14ac:dyDescent="0.2">
      <c r="A5861" t="s">
        <v>72</v>
      </c>
      <c r="B5861" t="s">
        <v>37</v>
      </c>
    </row>
    <row r="5862" spans="1:2" x14ac:dyDescent="0.2">
      <c r="A5862" t="s">
        <v>72</v>
      </c>
      <c r="B5862" t="s">
        <v>26</v>
      </c>
    </row>
    <row r="5863" spans="1:2" x14ac:dyDescent="0.2">
      <c r="A5863" t="s">
        <v>72</v>
      </c>
      <c r="B5863" t="s">
        <v>26</v>
      </c>
    </row>
    <row r="5864" spans="1:2" x14ac:dyDescent="0.2">
      <c r="A5864" t="s">
        <v>72</v>
      </c>
      <c r="B5864" t="s">
        <v>62</v>
      </c>
    </row>
    <row r="5865" spans="1:2" x14ac:dyDescent="0.2">
      <c r="A5865" t="s">
        <v>72</v>
      </c>
      <c r="B5865" t="s">
        <v>37</v>
      </c>
    </row>
    <row r="5866" spans="1:2" x14ac:dyDescent="0.2">
      <c r="A5866" t="s">
        <v>72</v>
      </c>
      <c r="B5866" t="s">
        <v>115</v>
      </c>
    </row>
    <row r="5867" spans="1:2" x14ac:dyDescent="0.2">
      <c r="A5867" t="s">
        <v>72</v>
      </c>
      <c r="B5867" t="s">
        <v>52</v>
      </c>
    </row>
    <row r="5868" spans="1:2" x14ac:dyDescent="0.2">
      <c r="A5868" t="s">
        <v>72</v>
      </c>
      <c r="B5868" t="s">
        <v>26</v>
      </c>
    </row>
    <row r="5869" spans="1:2" x14ac:dyDescent="0.2">
      <c r="A5869" t="s">
        <v>72</v>
      </c>
      <c r="B5869" t="s">
        <v>26</v>
      </c>
    </row>
    <row r="5870" spans="1:2" x14ac:dyDescent="0.2">
      <c r="A5870" t="s">
        <v>72</v>
      </c>
      <c r="B5870" t="s">
        <v>34</v>
      </c>
    </row>
    <row r="5871" spans="1:2" x14ac:dyDescent="0.2">
      <c r="A5871" t="s">
        <v>72</v>
      </c>
      <c r="B5871" t="s">
        <v>37</v>
      </c>
    </row>
    <row r="5872" spans="1:2" x14ac:dyDescent="0.2">
      <c r="A5872" t="s">
        <v>72</v>
      </c>
      <c r="B5872" t="s">
        <v>52</v>
      </c>
    </row>
    <row r="5873" spans="1:2" x14ac:dyDescent="0.2">
      <c r="A5873" t="s">
        <v>72</v>
      </c>
      <c r="B5873" t="s">
        <v>37</v>
      </c>
    </row>
    <row r="5874" spans="1:2" x14ac:dyDescent="0.2">
      <c r="A5874" t="s">
        <v>72</v>
      </c>
      <c r="B5874" t="s">
        <v>127</v>
      </c>
    </row>
    <row r="5875" spans="1:2" x14ac:dyDescent="0.2">
      <c r="A5875" t="s">
        <v>72</v>
      </c>
      <c r="B5875" t="s">
        <v>47</v>
      </c>
    </row>
    <row r="5876" spans="1:2" x14ac:dyDescent="0.2">
      <c r="A5876" t="s">
        <v>72</v>
      </c>
      <c r="B5876" t="s">
        <v>37</v>
      </c>
    </row>
    <row r="5877" spans="1:2" x14ac:dyDescent="0.2">
      <c r="A5877" t="s">
        <v>72</v>
      </c>
      <c r="B5877" t="s">
        <v>37</v>
      </c>
    </row>
    <row r="5878" spans="1:2" x14ac:dyDescent="0.2">
      <c r="A5878" t="s">
        <v>72</v>
      </c>
      <c r="B5878" t="s">
        <v>62</v>
      </c>
    </row>
    <row r="5879" spans="1:2" x14ac:dyDescent="0.2">
      <c r="A5879" t="s">
        <v>72</v>
      </c>
      <c r="B5879" t="s">
        <v>34</v>
      </c>
    </row>
    <row r="5880" spans="1:2" x14ac:dyDescent="0.2">
      <c r="A5880" t="s">
        <v>72</v>
      </c>
      <c r="B5880" t="s">
        <v>26</v>
      </c>
    </row>
    <row r="5881" spans="1:2" x14ac:dyDescent="0.2">
      <c r="A5881" t="s">
        <v>72</v>
      </c>
      <c r="B5881" t="s">
        <v>74</v>
      </c>
    </row>
    <row r="5882" spans="1:2" x14ac:dyDescent="0.2">
      <c r="A5882" t="s">
        <v>72</v>
      </c>
      <c r="B5882" t="s">
        <v>26</v>
      </c>
    </row>
    <row r="5883" spans="1:2" x14ac:dyDescent="0.2">
      <c r="A5883" t="s">
        <v>72</v>
      </c>
      <c r="B5883" t="s">
        <v>37</v>
      </c>
    </row>
    <row r="5884" spans="1:2" x14ac:dyDescent="0.2">
      <c r="A5884" t="s">
        <v>72</v>
      </c>
      <c r="B5884" t="s">
        <v>127</v>
      </c>
    </row>
    <row r="5885" spans="1:2" x14ac:dyDescent="0.2">
      <c r="A5885" t="s">
        <v>72</v>
      </c>
      <c r="B5885" t="s">
        <v>26</v>
      </c>
    </row>
    <row r="5886" spans="1:2" x14ac:dyDescent="0.2">
      <c r="A5886" t="s">
        <v>72</v>
      </c>
      <c r="B5886" t="s">
        <v>67</v>
      </c>
    </row>
    <row r="5887" spans="1:2" x14ac:dyDescent="0.2">
      <c r="A5887" t="s">
        <v>72</v>
      </c>
      <c r="B5887" t="s">
        <v>37</v>
      </c>
    </row>
    <row r="5888" spans="1:2" x14ac:dyDescent="0.2">
      <c r="A5888" t="s">
        <v>72</v>
      </c>
      <c r="B5888" t="s">
        <v>26</v>
      </c>
    </row>
    <row r="5889" spans="1:2" x14ac:dyDescent="0.2">
      <c r="A5889" t="s">
        <v>72</v>
      </c>
      <c r="B5889" t="s">
        <v>37</v>
      </c>
    </row>
    <row r="5890" spans="1:2" x14ac:dyDescent="0.2">
      <c r="A5890" t="s">
        <v>72</v>
      </c>
      <c r="B5890" t="s">
        <v>26</v>
      </c>
    </row>
    <row r="5891" spans="1:2" x14ac:dyDescent="0.2">
      <c r="A5891" t="s">
        <v>72</v>
      </c>
      <c r="B5891" t="s">
        <v>74</v>
      </c>
    </row>
    <row r="5892" spans="1:2" x14ac:dyDescent="0.2">
      <c r="A5892" t="s">
        <v>72</v>
      </c>
      <c r="B5892" t="s">
        <v>34</v>
      </c>
    </row>
    <row r="5893" spans="1:2" x14ac:dyDescent="0.2">
      <c r="A5893" t="s">
        <v>72</v>
      </c>
      <c r="B5893" t="s">
        <v>26</v>
      </c>
    </row>
    <row r="5894" spans="1:2" x14ac:dyDescent="0.2">
      <c r="A5894" t="s">
        <v>72</v>
      </c>
      <c r="B5894" t="s">
        <v>26</v>
      </c>
    </row>
    <row r="5895" spans="1:2" x14ac:dyDescent="0.2">
      <c r="A5895" t="s">
        <v>72</v>
      </c>
      <c r="B5895" t="s">
        <v>37</v>
      </c>
    </row>
    <row r="5896" spans="1:2" x14ac:dyDescent="0.2">
      <c r="A5896" t="s">
        <v>72</v>
      </c>
      <c r="B5896" t="s">
        <v>37</v>
      </c>
    </row>
    <row r="5897" spans="1:2" x14ac:dyDescent="0.2">
      <c r="A5897" t="s">
        <v>72</v>
      </c>
      <c r="B5897" t="s">
        <v>26</v>
      </c>
    </row>
    <row r="5898" spans="1:2" x14ac:dyDescent="0.2">
      <c r="A5898" t="s">
        <v>72</v>
      </c>
      <c r="B5898" t="s">
        <v>37</v>
      </c>
    </row>
    <row r="5899" spans="1:2" x14ac:dyDescent="0.2">
      <c r="A5899" t="s">
        <v>72</v>
      </c>
      <c r="B5899" t="s">
        <v>37</v>
      </c>
    </row>
    <row r="5900" spans="1:2" x14ac:dyDescent="0.2">
      <c r="A5900" t="s">
        <v>72</v>
      </c>
      <c r="B5900" t="s">
        <v>26</v>
      </c>
    </row>
    <row r="5901" spans="1:2" x14ac:dyDescent="0.2">
      <c r="A5901" t="s">
        <v>72</v>
      </c>
      <c r="B5901" t="s">
        <v>26</v>
      </c>
    </row>
    <row r="5902" spans="1:2" x14ac:dyDescent="0.2">
      <c r="A5902" t="s">
        <v>72</v>
      </c>
      <c r="B5902" t="s">
        <v>26</v>
      </c>
    </row>
    <row r="5903" spans="1:2" x14ac:dyDescent="0.2">
      <c r="A5903" t="s">
        <v>72</v>
      </c>
      <c r="B5903" t="s">
        <v>52</v>
      </c>
    </row>
    <row r="5904" spans="1:2" x14ac:dyDescent="0.2">
      <c r="A5904" t="s">
        <v>72</v>
      </c>
      <c r="B5904" t="s">
        <v>26</v>
      </c>
    </row>
    <row r="5905" spans="1:2" x14ac:dyDescent="0.2">
      <c r="A5905" t="s">
        <v>72</v>
      </c>
      <c r="B5905" t="s">
        <v>47</v>
      </c>
    </row>
    <row r="5906" spans="1:2" x14ac:dyDescent="0.2">
      <c r="A5906" t="s">
        <v>72</v>
      </c>
      <c r="B5906" t="s">
        <v>62</v>
      </c>
    </row>
    <row r="5907" spans="1:2" x14ac:dyDescent="0.2">
      <c r="A5907" t="s">
        <v>72</v>
      </c>
      <c r="B5907" t="s">
        <v>26</v>
      </c>
    </row>
    <row r="5908" spans="1:2" x14ac:dyDescent="0.2">
      <c r="A5908" t="s">
        <v>72</v>
      </c>
      <c r="B5908" t="s">
        <v>37</v>
      </c>
    </row>
    <row r="5909" spans="1:2" x14ac:dyDescent="0.2">
      <c r="A5909" t="s">
        <v>72</v>
      </c>
      <c r="B5909" t="s">
        <v>26</v>
      </c>
    </row>
    <row r="5910" spans="1:2" x14ac:dyDescent="0.2">
      <c r="A5910" t="s">
        <v>72</v>
      </c>
      <c r="B5910" t="s">
        <v>37</v>
      </c>
    </row>
    <row r="5911" spans="1:2" x14ac:dyDescent="0.2">
      <c r="A5911" t="s">
        <v>72</v>
      </c>
      <c r="B5911" t="s">
        <v>26</v>
      </c>
    </row>
    <row r="5912" spans="1:2" x14ac:dyDescent="0.2">
      <c r="A5912" t="s">
        <v>72</v>
      </c>
      <c r="B5912" t="s">
        <v>67</v>
      </c>
    </row>
    <row r="5913" spans="1:2" x14ac:dyDescent="0.2">
      <c r="A5913" t="s">
        <v>72</v>
      </c>
      <c r="B5913" t="s">
        <v>115</v>
      </c>
    </row>
    <row r="5914" spans="1:2" x14ac:dyDescent="0.2">
      <c r="A5914" t="s">
        <v>72</v>
      </c>
      <c r="B5914" t="s">
        <v>37</v>
      </c>
    </row>
    <row r="5915" spans="1:2" x14ac:dyDescent="0.2">
      <c r="A5915" t="s">
        <v>72</v>
      </c>
      <c r="B5915" t="s">
        <v>66</v>
      </c>
    </row>
    <row r="5916" spans="1:2" x14ac:dyDescent="0.2">
      <c r="A5916" t="s">
        <v>72</v>
      </c>
      <c r="B5916" t="s">
        <v>26</v>
      </c>
    </row>
    <row r="5917" spans="1:2" x14ac:dyDescent="0.2">
      <c r="A5917" t="s">
        <v>72</v>
      </c>
      <c r="B5917" t="s">
        <v>26</v>
      </c>
    </row>
    <row r="5918" spans="1:2" x14ac:dyDescent="0.2">
      <c r="A5918" t="s">
        <v>72</v>
      </c>
      <c r="B5918" t="s">
        <v>37</v>
      </c>
    </row>
    <row r="5919" spans="1:2" x14ac:dyDescent="0.2">
      <c r="A5919" t="s">
        <v>72</v>
      </c>
      <c r="B5919" t="s">
        <v>34</v>
      </c>
    </row>
    <row r="5920" spans="1:2" x14ac:dyDescent="0.2">
      <c r="A5920" t="s">
        <v>72</v>
      </c>
      <c r="B5920" t="s">
        <v>47</v>
      </c>
    </row>
    <row r="5921" spans="1:2" x14ac:dyDescent="0.2">
      <c r="A5921" t="s">
        <v>72</v>
      </c>
      <c r="B5921" t="s">
        <v>159</v>
      </c>
    </row>
    <row r="5922" spans="1:2" x14ac:dyDescent="0.2">
      <c r="A5922" t="s">
        <v>72</v>
      </c>
      <c r="B5922" t="s">
        <v>37</v>
      </c>
    </row>
    <row r="5923" spans="1:2" x14ac:dyDescent="0.2">
      <c r="A5923" t="s">
        <v>72</v>
      </c>
      <c r="B5923" t="s">
        <v>66</v>
      </c>
    </row>
    <row r="5924" spans="1:2" x14ac:dyDescent="0.2">
      <c r="A5924" t="s">
        <v>72</v>
      </c>
      <c r="B5924" t="s">
        <v>37</v>
      </c>
    </row>
    <row r="5925" spans="1:2" x14ac:dyDescent="0.2">
      <c r="A5925" t="s">
        <v>72</v>
      </c>
      <c r="B5925" t="s">
        <v>26</v>
      </c>
    </row>
    <row r="5926" spans="1:2" x14ac:dyDescent="0.2">
      <c r="A5926" t="s">
        <v>72</v>
      </c>
      <c r="B5926" t="s">
        <v>34</v>
      </c>
    </row>
    <row r="5927" spans="1:2" x14ac:dyDescent="0.2">
      <c r="A5927" t="s">
        <v>72</v>
      </c>
      <c r="B5927" t="s">
        <v>47</v>
      </c>
    </row>
    <row r="5928" spans="1:2" x14ac:dyDescent="0.2">
      <c r="A5928" t="s">
        <v>72</v>
      </c>
      <c r="B5928" t="s">
        <v>26</v>
      </c>
    </row>
    <row r="5929" spans="1:2" x14ac:dyDescent="0.2">
      <c r="A5929" t="s">
        <v>72</v>
      </c>
      <c r="B5929" t="s">
        <v>37</v>
      </c>
    </row>
    <row r="5930" spans="1:2" x14ac:dyDescent="0.2">
      <c r="A5930" t="s">
        <v>72</v>
      </c>
      <c r="B5930" t="s">
        <v>37</v>
      </c>
    </row>
    <row r="5931" spans="1:2" x14ac:dyDescent="0.2">
      <c r="A5931" t="s">
        <v>72</v>
      </c>
      <c r="B5931" t="s">
        <v>26</v>
      </c>
    </row>
    <row r="5932" spans="1:2" x14ac:dyDescent="0.2">
      <c r="A5932" t="s">
        <v>72</v>
      </c>
      <c r="B5932" t="s">
        <v>26</v>
      </c>
    </row>
    <row r="5933" spans="1:2" x14ac:dyDescent="0.2">
      <c r="A5933" t="s">
        <v>72</v>
      </c>
      <c r="B5933" t="s">
        <v>47</v>
      </c>
    </row>
    <row r="5934" spans="1:2" x14ac:dyDescent="0.2">
      <c r="A5934" t="s">
        <v>72</v>
      </c>
      <c r="B5934" t="s">
        <v>26</v>
      </c>
    </row>
    <row r="5935" spans="1:2" x14ac:dyDescent="0.2">
      <c r="A5935" t="s">
        <v>72</v>
      </c>
      <c r="B5935" t="s">
        <v>37</v>
      </c>
    </row>
    <row r="5936" spans="1:2" x14ac:dyDescent="0.2">
      <c r="A5936" t="s">
        <v>72</v>
      </c>
      <c r="B5936" t="s">
        <v>37</v>
      </c>
    </row>
    <row r="5937" spans="1:2" x14ac:dyDescent="0.2">
      <c r="A5937" t="s">
        <v>72</v>
      </c>
      <c r="B5937" t="s">
        <v>37</v>
      </c>
    </row>
    <row r="5938" spans="1:2" x14ac:dyDescent="0.2">
      <c r="A5938" t="s">
        <v>72</v>
      </c>
      <c r="B5938" t="s">
        <v>26</v>
      </c>
    </row>
    <row r="5939" spans="1:2" x14ac:dyDescent="0.2">
      <c r="A5939" t="s">
        <v>72</v>
      </c>
      <c r="B5939" t="s">
        <v>34</v>
      </c>
    </row>
    <row r="5940" spans="1:2" x14ac:dyDescent="0.2">
      <c r="A5940" t="s">
        <v>72</v>
      </c>
      <c r="B5940" t="s">
        <v>26</v>
      </c>
    </row>
    <row r="5941" spans="1:2" x14ac:dyDescent="0.2">
      <c r="A5941" t="s">
        <v>72</v>
      </c>
      <c r="B5941" t="s">
        <v>62</v>
      </c>
    </row>
    <row r="5942" spans="1:2" x14ac:dyDescent="0.2">
      <c r="A5942" t="s">
        <v>72</v>
      </c>
      <c r="B5942" t="s">
        <v>26</v>
      </c>
    </row>
    <row r="5943" spans="1:2" x14ac:dyDescent="0.2">
      <c r="A5943" t="s">
        <v>72</v>
      </c>
      <c r="B5943" t="s">
        <v>26</v>
      </c>
    </row>
    <row r="5944" spans="1:2" x14ac:dyDescent="0.2">
      <c r="A5944" t="s">
        <v>72</v>
      </c>
      <c r="B5944" t="s">
        <v>37</v>
      </c>
    </row>
    <row r="5945" spans="1:2" x14ac:dyDescent="0.2">
      <c r="A5945" t="s">
        <v>72</v>
      </c>
      <c r="B5945" t="s">
        <v>37</v>
      </c>
    </row>
    <row r="5946" spans="1:2" x14ac:dyDescent="0.2">
      <c r="A5946" t="s">
        <v>72</v>
      </c>
      <c r="B5946" t="s">
        <v>67</v>
      </c>
    </row>
    <row r="5947" spans="1:2" x14ac:dyDescent="0.2">
      <c r="A5947" t="s">
        <v>72</v>
      </c>
      <c r="B5947" t="s">
        <v>62</v>
      </c>
    </row>
    <row r="5948" spans="1:2" x14ac:dyDescent="0.2">
      <c r="A5948" t="s">
        <v>72</v>
      </c>
      <c r="B5948" t="s">
        <v>115</v>
      </c>
    </row>
    <row r="5949" spans="1:2" x14ac:dyDescent="0.2">
      <c r="A5949" t="s">
        <v>72</v>
      </c>
      <c r="B5949" t="s">
        <v>37</v>
      </c>
    </row>
    <row r="5950" spans="1:2" x14ac:dyDescent="0.2">
      <c r="A5950" t="s">
        <v>72</v>
      </c>
      <c r="B5950" t="s">
        <v>26</v>
      </c>
    </row>
    <row r="5951" spans="1:2" x14ac:dyDescent="0.2">
      <c r="A5951" t="s">
        <v>72</v>
      </c>
      <c r="B5951" t="s">
        <v>26</v>
      </c>
    </row>
    <row r="5952" spans="1:2" x14ac:dyDescent="0.2">
      <c r="A5952" t="s">
        <v>72</v>
      </c>
      <c r="B5952" t="s">
        <v>26</v>
      </c>
    </row>
    <row r="5953" spans="1:2" x14ac:dyDescent="0.2">
      <c r="A5953" t="s">
        <v>72</v>
      </c>
      <c r="B5953" t="s">
        <v>26</v>
      </c>
    </row>
    <row r="5954" spans="1:2" x14ac:dyDescent="0.2">
      <c r="A5954" t="s">
        <v>72</v>
      </c>
      <c r="B5954" t="s">
        <v>127</v>
      </c>
    </row>
    <row r="5955" spans="1:2" x14ac:dyDescent="0.2">
      <c r="A5955" t="s">
        <v>72</v>
      </c>
      <c r="B5955" t="s">
        <v>26</v>
      </c>
    </row>
    <row r="5956" spans="1:2" x14ac:dyDescent="0.2">
      <c r="A5956" t="s">
        <v>72</v>
      </c>
      <c r="B5956" t="s">
        <v>26</v>
      </c>
    </row>
    <row r="5957" spans="1:2" x14ac:dyDescent="0.2">
      <c r="A5957" t="s">
        <v>72</v>
      </c>
      <c r="B5957" t="s">
        <v>26</v>
      </c>
    </row>
    <row r="5958" spans="1:2" x14ac:dyDescent="0.2">
      <c r="A5958" t="s">
        <v>72</v>
      </c>
      <c r="B5958" t="s">
        <v>37</v>
      </c>
    </row>
    <row r="5959" spans="1:2" x14ac:dyDescent="0.2">
      <c r="A5959" t="s">
        <v>72</v>
      </c>
      <c r="B5959" t="s">
        <v>26</v>
      </c>
    </row>
    <row r="5960" spans="1:2" x14ac:dyDescent="0.2">
      <c r="A5960" t="s">
        <v>72</v>
      </c>
      <c r="B5960" t="s">
        <v>26</v>
      </c>
    </row>
    <row r="5961" spans="1:2" x14ac:dyDescent="0.2">
      <c r="A5961" t="s">
        <v>72</v>
      </c>
      <c r="B5961" t="s">
        <v>37</v>
      </c>
    </row>
    <row r="5962" spans="1:2" x14ac:dyDescent="0.2">
      <c r="A5962" t="s">
        <v>72</v>
      </c>
      <c r="B5962" t="s">
        <v>67</v>
      </c>
    </row>
    <row r="5963" spans="1:2" x14ac:dyDescent="0.2">
      <c r="A5963" t="s">
        <v>72</v>
      </c>
      <c r="B5963" t="s">
        <v>37</v>
      </c>
    </row>
    <row r="5964" spans="1:2" x14ac:dyDescent="0.2">
      <c r="A5964" t="s">
        <v>72</v>
      </c>
      <c r="B5964" t="s">
        <v>62</v>
      </c>
    </row>
    <row r="5965" spans="1:2" x14ac:dyDescent="0.2">
      <c r="A5965" t="s">
        <v>72</v>
      </c>
      <c r="B5965" t="s">
        <v>26</v>
      </c>
    </row>
    <row r="5966" spans="1:2" x14ac:dyDescent="0.2">
      <c r="A5966" t="s">
        <v>72</v>
      </c>
      <c r="B5966" t="s">
        <v>62</v>
      </c>
    </row>
    <row r="5967" spans="1:2" x14ac:dyDescent="0.2">
      <c r="A5967" t="s">
        <v>72</v>
      </c>
      <c r="B5967" t="s">
        <v>34</v>
      </c>
    </row>
    <row r="5968" spans="1:2" x14ac:dyDescent="0.2">
      <c r="A5968" t="s">
        <v>72</v>
      </c>
      <c r="B5968" t="s">
        <v>37</v>
      </c>
    </row>
    <row r="5969" spans="1:2" x14ac:dyDescent="0.2">
      <c r="A5969" t="s">
        <v>72</v>
      </c>
      <c r="B5969" t="s">
        <v>37</v>
      </c>
    </row>
    <row r="5970" spans="1:2" x14ac:dyDescent="0.2">
      <c r="A5970" t="s">
        <v>72</v>
      </c>
      <c r="B5970" t="s">
        <v>37</v>
      </c>
    </row>
    <row r="5971" spans="1:2" x14ac:dyDescent="0.2">
      <c r="A5971" t="s">
        <v>72</v>
      </c>
      <c r="B5971" t="s">
        <v>77</v>
      </c>
    </row>
    <row r="5972" spans="1:2" x14ac:dyDescent="0.2">
      <c r="A5972" t="s">
        <v>72</v>
      </c>
      <c r="B5972" t="s">
        <v>26</v>
      </c>
    </row>
    <row r="5973" spans="1:2" x14ac:dyDescent="0.2">
      <c r="A5973" t="s">
        <v>72</v>
      </c>
      <c r="B5973" t="s">
        <v>62</v>
      </c>
    </row>
    <row r="5974" spans="1:2" x14ac:dyDescent="0.2">
      <c r="A5974" t="s">
        <v>72</v>
      </c>
      <c r="B5974" t="s">
        <v>26</v>
      </c>
    </row>
    <row r="5975" spans="1:2" x14ac:dyDescent="0.2">
      <c r="A5975" t="s">
        <v>72</v>
      </c>
      <c r="B5975" t="s">
        <v>47</v>
      </c>
    </row>
    <row r="5976" spans="1:2" x14ac:dyDescent="0.2">
      <c r="A5976" t="s">
        <v>72</v>
      </c>
      <c r="B5976" t="s">
        <v>26</v>
      </c>
    </row>
    <row r="5977" spans="1:2" x14ac:dyDescent="0.2">
      <c r="A5977" t="s">
        <v>72</v>
      </c>
      <c r="B5977" t="s">
        <v>62</v>
      </c>
    </row>
    <row r="5978" spans="1:2" x14ac:dyDescent="0.2">
      <c r="A5978" t="s">
        <v>72</v>
      </c>
      <c r="B5978" t="s">
        <v>67</v>
      </c>
    </row>
    <row r="5979" spans="1:2" x14ac:dyDescent="0.2">
      <c r="A5979" t="s">
        <v>72</v>
      </c>
      <c r="B5979" t="s">
        <v>62</v>
      </c>
    </row>
    <row r="5980" spans="1:2" x14ac:dyDescent="0.2">
      <c r="A5980" t="s">
        <v>72</v>
      </c>
      <c r="B5980" t="s">
        <v>37</v>
      </c>
    </row>
    <row r="5981" spans="1:2" x14ac:dyDescent="0.2">
      <c r="A5981" t="s">
        <v>72</v>
      </c>
      <c r="B5981" t="s">
        <v>26</v>
      </c>
    </row>
    <row r="5982" spans="1:2" x14ac:dyDescent="0.2">
      <c r="A5982" t="s">
        <v>72</v>
      </c>
      <c r="B5982" t="s">
        <v>37</v>
      </c>
    </row>
    <row r="5983" spans="1:2" x14ac:dyDescent="0.2">
      <c r="A5983" t="s">
        <v>72</v>
      </c>
      <c r="B5983" t="s">
        <v>67</v>
      </c>
    </row>
    <row r="5984" spans="1:2" x14ac:dyDescent="0.2">
      <c r="A5984" t="s">
        <v>72</v>
      </c>
      <c r="B5984" t="s">
        <v>85</v>
      </c>
    </row>
    <row r="5985" spans="1:2" x14ac:dyDescent="0.2">
      <c r="A5985" t="s">
        <v>72</v>
      </c>
      <c r="B5985" t="s">
        <v>26</v>
      </c>
    </row>
    <row r="5986" spans="1:2" x14ac:dyDescent="0.2">
      <c r="A5986" t="s">
        <v>72</v>
      </c>
      <c r="B5986" t="s">
        <v>115</v>
      </c>
    </row>
    <row r="5987" spans="1:2" x14ac:dyDescent="0.2">
      <c r="A5987" t="s">
        <v>72</v>
      </c>
      <c r="B5987" t="s">
        <v>26</v>
      </c>
    </row>
    <row r="5988" spans="1:2" x14ac:dyDescent="0.2">
      <c r="A5988" t="s">
        <v>72</v>
      </c>
      <c r="B5988" t="s">
        <v>26</v>
      </c>
    </row>
    <row r="5989" spans="1:2" x14ac:dyDescent="0.2">
      <c r="A5989" t="s">
        <v>72</v>
      </c>
      <c r="B5989" t="s">
        <v>37</v>
      </c>
    </row>
    <row r="5990" spans="1:2" x14ac:dyDescent="0.2">
      <c r="A5990" t="s">
        <v>72</v>
      </c>
      <c r="B5990" t="s">
        <v>37</v>
      </c>
    </row>
    <row r="5991" spans="1:2" x14ac:dyDescent="0.2">
      <c r="A5991" t="s">
        <v>72</v>
      </c>
      <c r="B5991" t="s">
        <v>26</v>
      </c>
    </row>
    <row r="5992" spans="1:2" x14ac:dyDescent="0.2">
      <c r="A5992" t="s">
        <v>72</v>
      </c>
      <c r="B5992" t="s">
        <v>26</v>
      </c>
    </row>
    <row r="5993" spans="1:2" x14ac:dyDescent="0.2">
      <c r="A5993" t="s">
        <v>72</v>
      </c>
      <c r="B5993" t="s">
        <v>37</v>
      </c>
    </row>
    <row r="5994" spans="1:2" x14ac:dyDescent="0.2">
      <c r="A5994" t="s">
        <v>72</v>
      </c>
      <c r="B5994" t="s">
        <v>37</v>
      </c>
    </row>
    <row r="5995" spans="1:2" x14ac:dyDescent="0.2">
      <c r="A5995" t="s">
        <v>72</v>
      </c>
      <c r="B5995" t="s">
        <v>66</v>
      </c>
    </row>
    <row r="5996" spans="1:2" x14ac:dyDescent="0.2">
      <c r="A5996" t="s">
        <v>72</v>
      </c>
      <c r="B5996" t="s">
        <v>26</v>
      </c>
    </row>
    <row r="5997" spans="1:2" x14ac:dyDescent="0.2">
      <c r="A5997" t="s">
        <v>72</v>
      </c>
      <c r="B5997" t="s">
        <v>26</v>
      </c>
    </row>
    <row r="5998" spans="1:2" x14ac:dyDescent="0.2">
      <c r="A5998" t="s">
        <v>72</v>
      </c>
      <c r="B5998" t="s">
        <v>37</v>
      </c>
    </row>
    <row r="5999" spans="1:2" x14ac:dyDescent="0.2">
      <c r="A5999" t="s">
        <v>72</v>
      </c>
      <c r="B5999" t="s">
        <v>34</v>
      </c>
    </row>
    <row r="6000" spans="1:2" x14ac:dyDescent="0.2">
      <c r="A6000" t="s">
        <v>72</v>
      </c>
      <c r="B6000" t="s">
        <v>26</v>
      </c>
    </row>
    <row r="6001" spans="1:2" x14ac:dyDescent="0.2">
      <c r="A6001" t="s">
        <v>72</v>
      </c>
      <c r="B6001" t="s">
        <v>26</v>
      </c>
    </row>
    <row r="6002" spans="1:2" x14ac:dyDescent="0.2">
      <c r="A6002" t="s">
        <v>72</v>
      </c>
      <c r="B6002" t="s">
        <v>67</v>
      </c>
    </row>
    <row r="6003" spans="1:2" x14ac:dyDescent="0.2">
      <c r="A6003" t="s">
        <v>72</v>
      </c>
      <c r="B6003" t="s">
        <v>26</v>
      </c>
    </row>
    <row r="6004" spans="1:2" x14ac:dyDescent="0.2">
      <c r="A6004" t="s">
        <v>72</v>
      </c>
      <c r="B6004" t="s">
        <v>115</v>
      </c>
    </row>
    <row r="6005" spans="1:2" x14ac:dyDescent="0.2">
      <c r="A6005" t="s">
        <v>72</v>
      </c>
      <c r="B6005" t="s">
        <v>26</v>
      </c>
    </row>
    <row r="6006" spans="1:2" x14ac:dyDescent="0.2">
      <c r="A6006" t="s">
        <v>72</v>
      </c>
      <c r="B6006" t="s">
        <v>66</v>
      </c>
    </row>
    <row r="6007" spans="1:2" x14ac:dyDescent="0.2">
      <c r="A6007" t="s">
        <v>72</v>
      </c>
      <c r="B6007" t="s">
        <v>26</v>
      </c>
    </row>
    <row r="6008" spans="1:2" x14ac:dyDescent="0.2">
      <c r="A6008" t="s">
        <v>72</v>
      </c>
      <c r="B6008" t="s">
        <v>47</v>
      </c>
    </row>
    <row r="6009" spans="1:2" x14ac:dyDescent="0.2">
      <c r="A6009" t="s">
        <v>72</v>
      </c>
      <c r="B6009" t="s">
        <v>26</v>
      </c>
    </row>
    <row r="6010" spans="1:2" x14ac:dyDescent="0.2">
      <c r="A6010" t="s">
        <v>72</v>
      </c>
      <c r="B6010" t="s">
        <v>47</v>
      </c>
    </row>
    <row r="6011" spans="1:2" x14ac:dyDescent="0.2">
      <c r="A6011" t="s">
        <v>72</v>
      </c>
      <c r="B6011" t="s">
        <v>74</v>
      </c>
    </row>
    <row r="6012" spans="1:2" x14ac:dyDescent="0.2">
      <c r="A6012" t="s">
        <v>72</v>
      </c>
      <c r="B6012" t="s">
        <v>26</v>
      </c>
    </row>
    <row r="6013" spans="1:2" x14ac:dyDescent="0.2">
      <c r="A6013" t="s">
        <v>72</v>
      </c>
      <c r="B6013" t="s">
        <v>62</v>
      </c>
    </row>
    <row r="6014" spans="1:2" x14ac:dyDescent="0.2">
      <c r="A6014" t="s">
        <v>72</v>
      </c>
      <c r="B6014" t="s">
        <v>37</v>
      </c>
    </row>
    <row r="6015" spans="1:2" x14ac:dyDescent="0.2">
      <c r="A6015" t="s">
        <v>72</v>
      </c>
      <c r="B6015" t="s">
        <v>62</v>
      </c>
    </row>
    <row r="6016" spans="1:2" x14ac:dyDescent="0.2">
      <c r="A6016" t="s">
        <v>72</v>
      </c>
      <c r="B6016" t="s">
        <v>26</v>
      </c>
    </row>
    <row r="6017" spans="1:2" x14ac:dyDescent="0.2">
      <c r="A6017" t="s">
        <v>72</v>
      </c>
      <c r="B6017" t="s">
        <v>37</v>
      </c>
    </row>
    <row r="6018" spans="1:2" x14ac:dyDescent="0.2">
      <c r="A6018" t="s">
        <v>72</v>
      </c>
      <c r="B6018" t="s">
        <v>26</v>
      </c>
    </row>
    <row r="6019" spans="1:2" x14ac:dyDescent="0.2">
      <c r="A6019" t="s">
        <v>72</v>
      </c>
      <c r="B6019" t="s">
        <v>26</v>
      </c>
    </row>
    <row r="6020" spans="1:2" x14ac:dyDescent="0.2">
      <c r="A6020" t="s">
        <v>72</v>
      </c>
      <c r="B6020" t="s">
        <v>26</v>
      </c>
    </row>
    <row r="6021" spans="1:2" x14ac:dyDescent="0.2">
      <c r="A6021" t="s">
        <v>72</v>
      </c>
      <c r="B6021" t="s">
        <v>26</v>
      </c>
    </row>
    <row r="6022" spans="1:2" x14ac:dyDescent="0.2">
      <c r="A6022" t="s">
        <v>72</v>
      </c>
      <c r="B6022" t="s">
        <v>68</v>
      </c>
    </row>
    <row r="6023" spans="1:2" x14ac:dyDescent="0.2">
      <c r="A6023" t="s">
        <v>72</v>
      </c>
      <c r="B6023" t="s">
        <v>26</v>
      </c>
    </row>
    <row r="6024" spans="1:2" x14ac:dyDescent="0.2">
      <c r="A6024" t="s">
        <v>72</v>
      </c>
      <c r="B6024" t="s">
        <v>68</v>
      </c>
    </row>
    <row r="6025" spans="1:2" x14ac:dyDescent="0.2">
      <c r="A6025" t="s">
        <v>72</v>
      </c>
      <c r="B6025" t="s">
        <v>47</v>
      </c>
    </row>
    <row r="6026" spans="1:2" x14ac:dyDescent="0.2">
      <c r="A6026" t="s">
        <v>72</v>
      </c>
      <c r="B6026" t="s">
        <v>37</v>
      </c>
    </row>
    <row r="6027" spans="1:2" x14ac:dyDescent="0.2">
      <c r="A6027" t="s">
        <v>72</v>
      </c>
      <c r="B6027" t="s">
        <v>37</v>
      </c>
    </row>
    <row r="6028" spans="1:2" x14ac:dyDescent="0.2">
      <c r="A6028" t="s">
        <v>72</v>
      </c>
      <c r="B6028" t="s">
        <v>47</v>
      </c>
    </row>
    <row r="6029" spans="1:2" x14ac:dyDescent="0.2">
      <c r="A6029" t="s">
        <v>72</v>
      </c>
      <c r="B6029" t="s">
        <v>47</v>
      </c>
    </row>
    <row r="6030" spans="1:2" x14ac:dyDescent="0.2">
      <c r="A6030" t="s">
        <v>72</v>
      </c>
      <c r="B6030" t="s">
        <v>37</v>
      </c>
    </row>
    <row r="6031" spans="1:2" x14ac:dyDescent="0.2">
      <c r="A6031" t="s">
        <v>72</v>
      </c>
      <c r="B6031" t="s">
        <v>67</v>
      </c>
    </row>
    <row r="6032" spans="1:2" x14ac:dyDescent="0.2">
      <c r="A6032" t="s">
        <v>72</v>
      </c>
      <c r="B6032" t="s">
        <v>26</v>
      </c>
    </row>
    <row r="6033" spans="1:2" x14ac:dyDescent="0.2">
      <c r="A6033" t="s">
        <v>72</v>
      </c>
      <c r="B6033" t="s">
        <v>37</v>
      </c>
    </row>
    <row r="6034" spans="1:2" x14ac:dyDescent="0.2">
      <c r="A6034" t="s">
        <v>72</v>
      </c>
      <c r="B6034" t="s">
        <v>37</v>
      </c>
    </row>
    <row r="6035" spans="1:2" x14ac:dyDescent="0.2">
      <c r="A6035" t="s">
        <v>72</v>
      </c>
      <c r="B6035" t="s">
        <v>26</v>
      </c>
    </row>
    <row r="6036" spans="1:2" x14ac:dyDescent="0.2">
      <c r="A6036" t="s">
        <v>72</v>
      </c>
      <c r="B6036" t="s">
        <v>85</v>
      </c>
    </row>
    <row r="6037" spans="1:2" x14ac:dyDescent="0.2">
      <c r="A6037" t="s">
        <v>72</v>
      </c>
      <c r="B6037" t="s">
        <v>67</v>
      </c>
    </row>
    <row r="6038" spans="1:2" x14ac:dyDescent="0.2">
      <c r="A6038" t="s">
        <v>72</v>
      </c>
      <c r="B6038" t="s">
        <v>26</v>
      </c>
    </row>
    <row r="6039" spans="1:2" x14ac:dyDescent="0.2">
      <c r="A6039" t="s">
        <v>72</v>
      </c>
      <c r="B6039" t="s">
        <v>47</v>
      </c>
    </row>
    <row r="6040" spans="1:2" x14ac:dyDescent="0.2">
      <c r="A6040" t="s">
        <v>72</v>
      </c>
      <c r="B6040" t="s">
        <v>67</v>
      </c>
    </row>
    <row r="6041" spans="1:2" x14ac:dyDescent="0.2">
      <c r="A6041" t="s">
        <v>72</v>
      </c>
      <c r="B6041" t="s">
        <v>66</v>
      </c>
    </row>
    <row r="6042" spans="1:2" x14ac:dyDescent="0.2">
      <c r="A6042" t="s">
        <v>72</v>
      </c>
      <c r="B6042" t="s">
        <v>26</v>
      </c>
    </row>
    <row r="6043" spans="1:2" x14ac:dyDescent="0.2">
      <c r="A6043" t="s">
        <v>72</v>
      </c>
      <c r="B6043" t="s">
        <v>37</v>
      </c>
    </row>
    <row r="6044" spans="1:2" x14ac:dyDescent="0.2">
      <c r="A6044" t="s">
        <v>72</v>
      </c>
      <c r="B6044" t="s">
        <v>37</v>
      </c>
    </row>
    <row r="6045" spans="1:2" x14ac:dyDescent="0.2">
      <c r="A6045" t="s">
        <v>72</v>
      </c>
      <c r="B6045" t="s">
        <v>37</v>
      </c>
    </row>
    <row r="6046" spans="1:2" x14ac:dyDescent="0.2">
      <c r="A6046" t="s">
        <v>72</v>
      </c>
      <c r="B6046" t="s">
        <v>37</v>
      </c>
    </row>
    <row r="6047" spans="1:2" x14ac:dyDescent="0.2">
      <c r="A6047" t="s">
        <v>72</v>
      </c>
      <c r="B6047" t="s">
        <v>26</v>
      </c>
    </row>
    <row r="6048" spans="1:2" x14ac:dyDescent="0.2">
      <c r="A6048" t="s">
        <v>72</v>
      </c>
      <c r="B6048" t="s">
        <v>115</v>
      </c>
    </row>
    <row r="6049" spans="1:2" x14ac:dyDescent="0.2">
      <c r="A6049" t="s">
        <v>72</v>
      </c>
      <c r="B6049" t="s">
        <v>115</v>
      </c>
    </row>
    <row r="6050" spans="1:2" x14ac:dyDescent="0.2">
      <c r="A6050" t="s">
        <v>72</v>
      </c>
      <c r="B6050" t="s">
        <v>26</v>
      </c>
    </row>
    <row r="6051" spans="1:2" x14ac:dyDescent="0.2">
      <c r="A6051" t="s">
        <v>72</v>
      </c>
      <c r="B6051" t="s">
        <v>68</v>
      </c>
    </row>
    <row r="6052" spans="1:2" x14ac:dyDescent="0.2">
      <c r="A6052" t="s">
        <v>72</v>
      </c>
      <c r="B6052" t="s">
        <v>26</v>
      </c>
    </row>
    <row r="6053" spans="1:2" x14ac:dyDescent="0.2">
      <c r="A6053" t="s">
        <v>72</v>
      </c>
      <c r="B6053" t="s">
        <v>37</v>
      </c>
    </row>
    <row r="6054" spans="1:2" x14ac:dyDescent="0.2">
      <c r="A6054" t="s">
        <v>72</v>
      </c>
      <c r="B6054" t="s">
        <v>26</v>
      </c>
    </row>
    <row r="6055" spans="1:2" x14ac:dyDescent="0.2">
      <c r="A6055" t="s">
        <v>72</v>
      </c>
      <c r="B6055" t="s">
        <v>34</v>
      </c>
    </row>
    <row r="6056" spans="1:2" x14ac:dyDescent="0.2">
      <c r="A6056" t="s">
        <v>72</v>
      </c>
      <c r="B6056" t="s">
        <v>26</v>
      </c>
    </row>
    <row r="6057" spans="1:2" x14ac:dyDescent="0.2">
      <c r="A6057" t="s">
        <v>72</v>
      </c>
      <c r="B6057" t="s">
        <v>37</v>
      </c>
    </row>
    <row r="6058" spans="1:2" x14ac:dyDescent="0.2">
      <c r="A6058" t="s">
        <v>72</v>
      </c>
      <c r="B6058" t="s">
        <v>26</v>
      </c>
    </row>
    <row r="6059" spans="1:2" x14ac:dyDescent="0.2">
      <c r="A6059" t="s">
        <v>72</v>
      </c>
      <c r="B6059" t="s">
        <v>26</v>
      </c>
    </row>
    <row r="6060" spans="1:2" x14ac:dyDescent="0.2">
      <c r="A6060" t="s">
        <v>72</v>
      </c>
      <c r="B6060" t="s">
        <v>47</v>
      </c>
    </row>
    <row r="6061" spans="1:2" x14ac:dyDescent="0.2">
      <c r="A6061" t="s">
        <v>72</v>
      </c>
      <c r="B6061" t="s">
        <v>47</v>
      </c>
    </row>
    <row r="6062" spans="1:2" x14ac:dyDescent="0.2">
      <c r="A6062" t="s">
        <v>72</v>
      </c>
      <c r="B6062" t="s">
        <v>26</v>
      </c>
    </row>
    <row r="6063" spans="1:2" x14ac:dyDescent="0.2">
      <c r="A6063" t="s">
        <v>72</v>
      </c>
      <c r="B6063" t="s">
        <v>37</v>
      </c>
    </row>
    <row r="6064" spans="1:2" x14ac:dyDescent="0.2">
      <c r="A6064" t="s">
        <v>72</v>
      </c>
      <c r="B6064" t="s">
        <v>37</v>
      </c>
    </row>
    <row r="6065" spans="1:2" x14ac:dyDescent="0.2">
      <c r="A6065" t="s">
        <v>72</v>
      </c>
      <c r="B6065" t="s">
        <v>127</v>
      </c>
    </row>
    <row r="6066" spans="1:2" x14ac:dyDescent="0.2">
      <c r="A6066" t="s">
        <v>72</v>
      </c>
      <c r="B6066" t="s">
        <v>26</v>
      </c>
    </row>
    <row r="6067" spans="1:2" x14ac:dyDescent="0.2">
      <c r="A6067" t="s">
        <v>72</v>
      </c>
      <c r="B6067" t="s">
        <v>68</v>
      </c>
    </row>
    <row r="6068" spans="1:2" x14ac:dyDescent="0.2">
      <c r="A6068" t="s">
        <v>72</v>
      </c>
      <c r="B6068" t="s">
        <v>47</v>
      </c>
    </row>
    <row r="6069" spans="1:2" x14ac:dyDescent="0.2">
      <c r="A6069" t="s">
        <v>72</v>
      </c>
      <c r="B6069" t="s">
        <v>26</v>
      </c>
    </row>
    <row r="6070" spans="1:2" x14ac:dyDescent="0.2">
      <c r="A6070" t="s">
        <v>72</v>
      </c>
      <c r="B6070" t="s">
        <v>85</v>
      </c>
    </row>
    <row r="6071" spans="1:2" x14ac:dyDescent="0.2">
      <c r="A6071" t="s">
        <v>72</v>
      </c>
      <c r="B6071" t="s">
        <v>37</v>
      </c>
    </row>
    <row r="6072" spans="1:2" x14ac:dyDescent="0.2">
      <c r="A6072" t="s">
        <v>72</v>
      </c>
      <c r="B6072" t="s">
        <v>67</v>
      </c>
    </row>
    <row r="6073" spans="1:2" x14ac:dyDescent="0.2">
      <c r="A6073" t="s">
        <v>72</v>
      </c>
      <c r="B6073" t="s">
        <v>37</v>
      </c>
    </row>
    <row r="6074" spans="1:2" x14ac:dyDescent="0.2">
      <c r="A6074" t="s">
        <v>72</v>
      </c>
      <c r="B6074" t="s">
        <v>26</v>
      </c>
    </row>
    <row r="6075" spans="1:2" x14ac:dyDescent="0.2">
      <c r="A6075" t="s">
        <v>72</v>
      </c>
      <c r="B6075" t="s">
        <v>26</v>
      </c>
    </row>
    <row r="6076" spans="1:2" x14ac:dyDescent="0.2">
      <c r="A6076" t="s">
        <v>72</v>
      </c>
      <c r="B6076" t="s">
        <v>26</v>
      </c>
    </row>
    <row r="6077" spans="1:2" x14ac:dyDescent="0.2">
      <c r="A6077" t="s">
        <v>72</v>
      </c>
      <c r="B6077" t="s">
        <v>26</v>
      </c>
    </row>
    <row r="6078" spans="1:2" x14ac:dyDescent="0.2">
      <c r="A6078" t="s">
        <v>72</v>
      </c>
      <c r="B6078" t="s">
        <v>47</v>
      </c>
    </row>
    <row r="6079" spans="1:2" x14ac:dyDescent="0.2">
      <c r="A6079" t="s">
        <v>72</v>
      </c>
      <c r="B6079" t="s">
        <v>85</v>
      </c>
    </row>
    <row r="6080" spans="1:2" x14ac:dyDescent="0.2">
      <c r="A6080" t="s">
        <v>72</v>
      </c>
      <c r="B6080" t="s">
        <v>62</v>
      </c>
    </row>
    <row r="6081" spans="1:2" x14ac:dyDescent="0.2">
      <c r="A6081" t="s">
        <v>72</v>
      </c>
      <c r="B6081" t="s">
        <v>26</v>
      </c>
    </row>
    <row r="6082" spans="1:2" x14ac:dyDescent="0.2">
      <c r="A6082" t="s">
        <v>72</v>
      </c>
      <c r="B6082" t="s">
        <v>26</v>
      </c>
    </row>
    <row r="6083" spans="1:2" x14ac:dyDescent="0.2">
      <c r="A6083" t="s">
        <v>72</v>
      </c>
      <c r="B6083" t="s">
        <v>115</v>
      </c>
    </row>
    <row r="6084" spans="1:2" x14ac:dyDescent="0.2">
      <c r="A6084" t="s">
        <v>72</v>
      </c>
      <c r="B6084" t="s">
        <v>26</v>
      </c>
    </row>
    <row r="6085" spans="1:2" x14ac:dyDescent="0.2">
      <c r="A6085" t="s">
        <v>72</v>
      </c>
      <c r="B6085" t="s">
        <v>115</v>
      </c>
    </row>
    <row r="6086" spans="1:2" x14ac:dyDescent="0.2">
      <c r="A6086" t="s">
        <v>72</v>
      </c>
      <c r="B6086" t="s">
        <v>52</v>
      </c>
    </row>
    <row r="6087" spans="1:2" x14ac:dyDescent="0.2">
      <c r="A6087" t="s">
        <v>72</v>
      </c>
      <c r="B6087" t="s">
        <v>26</v>
      </c>
    </row>
    <row r="6088" spans="1:2" x14ac:dyDescent="0.2">
      <c r="A6088" t="s">
        <v>72</v>
      </c>
      <c r="B6088" t="s">
        <v>52</v>
      </c>
    </row>
    <row r="6089" spans="1:2" x14ac:dyDescent="0.2">
      <c r="A6089" t="s">
        <v>72</v>
      </c>
      <c r="B6089" t="s">
        <v>62</v>
      </c>
    </row>
    <row r="6090" spans="1:2" x14ac:dyDescent="0.2">
      <c r="A6090" t="s">
        <v>72</v>
      </c>
      <c r="B6090" t="s">
        <v>47</v>
      </c>
    </row>
    <row r="6091" spans="1:2" x14ac:dyDescent="0.2">
      <c r="A6091" t="s">
        <v>72</v>
      </c>
      <c r="B6091" t="s">
        <v>67</v>
      </c>
    </row>
    <row r="6092" spans="1:2" x14ac:dyDescent="0.2">
      <c r="A6092" t="s">
        <v>72</v>
      </c>
      <c r="B6092" t="s">
        <v>47</v>
      </c>
    </row>
    <row r="6093" spans="1:2" x14ac:dyDescent="0.2">
      <c r="A6093" t="s">
        <v>72</v>
      </c>
      <c r="B6093" t="s">
        <v>26</v>
      </c>
    </row>
    <row r="6094" spans="1:2" x14ac:dyDescent="0.2">
      <c r="A6094" t="s">
        <v>72</v>
      </c>
      <c r="B6094" t="s">
        <v>26</v>
      </c>
    </row>
    <row r="6095" spans="1:2" x14ac:dyDescent="0.2">
      <c r="A6095" t="s">
        <v>72</v>
      </c>
      <c r="B6095" t="s">
        <v>26</v>
      </c>
    </row>
    <row r="6096" spans="1:2" x14ac:dyDescent="0.2">
      <c r="A6096" t="s">
        <v>72</v>
      </c>
      <c r="B6096" t="s">
        <v>26</v>
      </c>
    </row>
    <row r="6097" spans="1:2" x14ac:dyDescent="0.2">
      <c r="A6097" t="s">
        <v>72</v>
      </c>
      <c r="B6097" t="s">
        <v>37</v>
      </c>
    </row>
    <row r="6098" spans="1:2" x14ac:dyDescent="0.2">
      <c r="A6098" t="s">
        <v>72</v>
      </c>
      <c r="B6098" t="s">
        <v>26</v>
      </c>
    </row>
    <row r="6099" spans="1:2" x14ac:dyDescent="0.2">
      <c r="A6099" t="s">
        <v>72</v>
      </c>
      <c r="B6099" t="s">
        <v>37</v>
      </c>
    </row>
    <row r="6100" spans="1:2" x14ac:dyDescent="0.2">
      <c r="A6100" t="s">
        <v>72</v>
      </c>
      <c r="B6100" t="s">
        <v>26</v>
      </c>
    </row>
    <row r="6101" spans="1:2" x14ac:dyDescent="0.2">
      <c r="A6101" t="s">
        <v>72</v>
      </c>
      <c r="B6101" t="s">
        <v>47</v>
      </c>
    </row>
    <row r="6102" spans="1:2" x14ac:dyDescent="0.2">
      <c r="A6102" t="s">
        <v>72</v>
      </c>
      <c r="B6102" t="s">
        <v>26</v>
      </c>
    </row>
    <row r="6103" spans="1:2" x14ac:dyDescent="0.2">
      <c r="A6103" t="s">
        <v>72</v>
      </c>
      <c r="B6103" t="s">
        <v>37</v>
      </c>
    </row>
    <row r="6104" spans="1:2" x14ac:dyDescent="0.2">
      <c r="A6104" t="s">
        <v>72</v>
      </c>
      <c r="B6104" t="s">
        <v>62</v>
      </c>
    </row>
    <row r="6105" spans="1:2" x14ac:dyDescent="0.2">
      <c r="A6105" t="s">
        <v>72</v>
      </c>
      <c r="B6105" t="s">
        <v>47</v>
      </c>
    </row>
    <row r="6106" spans="1:2" x14ac:dyDescent="0.2">
      <c r="A6106" t="s">
        <v>72</v>
      </c>
      <c r="B6106" t="s">
        <v>26</v>
      </c>
    </row>
    <row r="6107" spans="1:2" x14ac:dyDescent="0.2">
      <c r="A6107" t="s">
        <v>72</v>
      </c>
      <c r="B6107" t="s">
        <v>34</v>
      </c>
    </row>
    <row r="6108" spans="1:2" x14ac:dyDescent="0.2">
      <c r="A6108" t="s">
        <v>72</v>
      </c>
      <c r="B6108" t="s">
        <v>47</v>
      </c>
    </row>
    <row r="6109" spans="1:2" x14ac:dyDescent="0.2">
      <c r="A6109" t="s">
        <v>72</v>
      </c>
      <c r="B6109" t="s">
        <v>37</v>
      </c>
    </row>
    <row r="6110" spans="1:2" x14ac:dyDescent="0.2">
      <c r="A6110" t="s">
        <v>72</v>
      </c>
      <c r="B6110" t="s">
        <v>26</v>
      </c>
    </row>
    <row r="6111" spans="1:2" x14ac:dyDescent="0.2">
      <c r="A6111" t="s">
        <v>72</v>
      </c>
      <c r="B6111" t="s">
        <v>37</v>
      </c>
    </row>
    <row r="6112" spans="1:2" x14ac:dyDescent="0.2">
      <c r="A6112" t="s">
        <v>72</v>
      </c>
      <c r="B6112" t="s">
        <v>37</v>
      </c>
    </row>
    <row r="6113" spans="1:2" x14ac:dyDescent="0.2">
      <c r="A6113" t="s">
        <v>72</v>
      </c>
      <c r="B6113" t="s">
        <v>26</v>
      </c>
    </row>
    <row r="6114" spans="1:2" x14ac:dyDescent="0.2">
      <c r="A6114" t="s">
        <v>72</v>
      </c>
      <c r="B6114" t="s">
        <v>26</v>
      </c>
    </row>
    <row r="6115" spans="1:2" x14ac:dyDescent="0.2">
      <c r="A6115" t="s">
        <v>72</v>
      </c>
      <c r="B6115" t="s">
        <v>26</v>
      </c>
    </row>
    <row r="6116" spans="1:2" x14ac:dyDescent="0.2">
      <c r="A6116" t="s">
        <v>72</v>
      </c>
      <c r="B6116" t="s">
        <v>62</v>
      </c>
    </row>
    <row r="6117" spans="1:2" x14ac:dyDescent="0.2">
      <c r="A6117" t="s">
        <v>72</v>
      </c>
      <c r="B6117" t="s">
        <v>26</v>
      </c>
    </row>
    <row r="6118" spans="1:2" x14ac:dyDescent="0.2">
      <c r="A6118" t="s">
        <v>72</v>
      </c>
      <c r="B6118" t="s">
        <v>26</v>
      </c>
    </row>
    <row r="6119" spans="1:2" x14ac:dyDescent="0.2">
      <c r="A6119" t="s">
        <v>72</v>
      </c>
      <c r="B6119" t="s">
        <v>26</v>
      </c>
    </row>
    <row r="6120" spans="1:2" x14ac:dyDescent="0.2">
      <c r="A6120" t="s">
        <v>72</v>
      </c>
      <c r="B6120" t="s">
        <v>26</v>
      </c>
    </row>
    <row r="6121" spans="1:2" x14ac:dyDescent="0.2">
      <c r="A6121" t="s">
        <v>72</v>
      </c>
      <c r="B6121" t="s">
        <v>26</v>
      </c>
    </row>
    <row r="6122" spans="1:2" x14ac:dyDescent="0.2">
      <c r="A6122" t="s">
        <v>72</v>
      </c>
      <c r="B6122" t="s">
        <v>26</v>
      </c>
    </row>
    <row r="6123" spans="1:2" x14ac:dyDescent="0.2">
      <c r="A6123" t="s">
        <v>72</v>
      </c>
      <c r="B6123" t="s">
        <v>26</v>
      </c>
    </row>
    <row r="6124" spans="1:2" x14ac:dyDescent="0.2">
      <c r="A6124" t="s">
        <v>72</v>
      </c>
      <c r="B6124" t="s">
        <v>26</v>
      </c>
    </row>
    <row r="6125" spans="1:2" x14ac:dyDescent="0.2">
      <c r="A6125" t="s">
        <v>72</v>
      </c>
      <c r="B6125" t="s">
        <v>26</v>
      </c>
    </row>
    <row r="6126" spans="1:2" x14ac:dyDescent="0.2">
      <c r="A6126" t="s">
        <v>72</v>
      </c>
      <c r="B6126" t="s">
        <v>37</v>
      </c>
    </row>
    <row r="6127" spans="1:2" x14ac:dyDescent="0.2">
      <c r="A6127" t="s">
        <v>72</v>
      </c>
      <c r="B6127" t="s">
        <v>26</v>
      </c>
    </row>
    <row r="6128" spans="1:2" x14ac:dyDescent="0.2">
      <c r="A6128" t="s">
        <v>72</v>
      </c>
      <c r="B6128" t="s">
        <v>115</v>
      </c>
    </row>
    <row r="6129" spans="1:2" x14ac:dyDescent="0.2">
      <c r="A6129" t="s">
        <v>72</v>
      </c>
      <c r="B6129" t="s">
        <v>26</v>
      </c>
    </row>
    <row r="6130" spans="1:2" x14ac:dyDescent="0.2">
      <c r="A6130" t="s">
        <v>72</v>
      </c>
      <c r="B6130" t="s">
        <v>37</v>
      </c>
    </row>
    <row r="6131" spans="1:2" x14ac:dyDescent="0.2">
      <c r="A6131" t="s">
        <v>72</v>
      </c>
      <c r="B6131" t="s">
        <v>26</v>
      </c>
    </row>
    <row r="6132" spans="1:2" x14ac:dyDescent="0.2">
      <c r="A6132" t="s">
        <v>72</v>
      </c>
      <c r="B6132" t="s">
        <v>26</v>
      </c>
    </row>
    <row r="6133" spans="1:2" x14ac:dyDescent="0.2">
      <c r="A6133" t="s">
        <v>72</v>
      </c>
      <c r="B6133" t="s">
        <v>34</v>
      </c>
    </row>
    <row r="6134" spans="1:2" x14ac:dyDescent="0.2">
      <c r="A6134" t="s">
        <v>72</v>
      </c>
      <c r="B6134" t="s">
        <v>52</v>
      </c>
    </row>
    <row r="6135" spans="1:2" x14ac:dyDescent="0.2">
      <c r="A6135" t="s">
        <v>72</v>
      </c>
      <c r="B6135" t="s">
        <v>68</v>
      </c>
    </row>
    <row r="6136" spans="1:2" x14ac:dyDescent="0.2">
      <c r="A6136" t="s">
        <v>72</v>
      </c>
      <c r="B6136" t="s">
        <v>37</v>
      </c>
    </row>
    <row r="6137" spans="1:2" x14ac:dyDescent="0.2">
      <c r="A6137" t="s">
        <v>72</v>
      </c>
      <c r="B6137" t="s">
        <v>26</v>
      </c>
    </row>
    <row r="6138" spans="1:2" x14ac:dyDescent="0.2">
      <c r="A6138" t="s">
        <v>72</v>
      </c>
      <c r="B6138" t="s">
        <v>62</v>
      </c>
    </row>
    <row r="6139" spans="1:2" x14ac:dyDescent="0.2">
      <c r="A6139" t="s">
        <v>72</v>
      </c>
      <c r="B6139" t="s">
        <v>37</v>
      </c>
    </row>
    <row r="6140" spans="1:2" x14ac:dyDescent="0.2">
      <c r="A6140" t="s">
        <v>72</v>
      </c>
      <c r="B6140" t="s">
        <v>47</v>
      </c>
    </row>
    <row r="6141" spans="1:2" x14ac:dyDescent="0.2">
      <c r="A6141" t="s">
        <v>72</v>
      </c>
      <c r="B6141" t="s">
        <v>34</v>
      </c>
    </row>
    <row r="6142" spans="1:2" x14ac:dyDescent="0.2">
      <c r="A6142" t="s">
        <v>72</v>
      </c>
      <c r="B6142" t="s">
        <v>47</v>
      </c>
    </row>
    <row r="6143" spans="1:2" x14ac:dyDescent="0.2">
      <c r="A6143" t="s">
        <v>72</v>
      </c>
      <c r="B6143" t="s">
        <v>47</v>
      </c>
    </row>
    <row r="6144" spans="1:2" x14ac:dyDescent="0.2">
      <c r="A6144" t="s">
        <v>72</v>
      </c>
      <c r="B6144" t="s">
        <v>37</v>
      </c>
    </row>
    <row r="6145" spans="1:2" x14ac:dyDescent="0.2">
      <c r="A6145" t="s">
        <v>72</v>
      </c>
      <c r="B6145" t="s">
        <v>52</v>
      </c>
    </row>
    <row r="6146" spans="1:2" x14ac:dyDescent="0.2">
      <c r="A6146" t="s">
        <v>72</v>
      </c>
      <c r="B6146" t="s">
        <v>68</v>
      </c>
    </row>
    <row r="6147" spans="1:2" x14ac:dyDescent="0.2">
      <c r="A6147" t="s">
        <v>72</v>
      </c>
      <c r="B6147" t="s">
        <v>26</v>
      </c>
    </row>
    <row r="6148" spans="1:2" x14ac:dyDescent="0.2">
      <c r="A6148" t="s">
        <v>72</v>
      </c>
      <c r="B6148" t="s">
        <v>26</v>
      </c>
    </row>
    <row r="6149" spans="1:2" x14ac:dyDescent="0.2">
      <c r="A6149" t="s">
        <v>72</v>
      </c>
      <c r="B6149" t="s">
        <v>115</v>
      </c>
    </row>
    <row r="6150" spans="1:2" x14ac:dyDescent="0.2">
      <c r="A6150" t="s">
        <v>72</v>
      </c>
      <c r="B6150" t="s">
        <v>85</v>
      </c>
    </row>
    <row r="6151" spans="1:2" x14ac:dyDescent="0.2">
      <c r="A6151" t="s">
        <v>72</v>
      </c>
      <c r="B6151" t="s">
        <v>115</v>
      </c>
    </row>
    <row r="6152" spans="1:2" x14ac:dyDescent="0.2">
      <c r="A6152" t="s">
        <v>72</v>
      </c>
      <c r="B6152" t="s">
        <v>26</v>
      </c>
    </row>
    <row r="6153" spans="1:2" x14ac:dyDescent="0.2">
      <c r="A6153" t="s">
        <v>72</v>
      </c>
      <c r="B6153" t="s">
        <v>37</v>
      </c>
    </row>
    <row r="6154" spans="1:2" x14ac:dyDescent="0.2">
      <c r="A6154" t="s">
        <v>72</v>
      </c>
      <c r="B6154" t="s">
        <v>115</v>
      </c>
    </row>
    <row r="6155" spans="1:2" x14ac:dyDescent="0.2">
      <c r="A6155" t="s">
        <v>72</v>
      </c>
      <c r="B6155" t="s">
        <v>62</v>
      </c>
    </row>
    <row r="6156" spans="1:2" x14ac:dyDescent="0.2">
      <c r="A6156" t="s">
        <v>72</v>
      </c>
      <c r="B6156" t="s">
        <v>66</v>
      </c>
    </row>
    <row r="6157" spans="1:2" x14ac:dyDescent="0.2">
      <c r="A6157" t="s">
        <v>72</v>
      </c>
      <c r="B6157" t="s">
        <v>26</v>
      </c>
    </row>
    <row r="6158" spans="1:2" x14ac:dyDescent="0.2">
      <c r="A6158" t="s">
        <v>72</v>
      </c>
      <c r="B6158" t="s">
        <v>37</v>
      </c>
    </row>
    <row r="6159" spans="1:2" x14ac:dyDescent="0.2">
      <c r="A6159" t="s">
        <v>72</v>
      </c>
      <c r="B6159" t="s">
        <v>47</v>
      </c>
    </row>
    <row r="6160" spans="1:2" x14ac:dyDescent="0.2">
      <c r="A6160" t="s">
        <v>72</v>
      </c>
      <c r="B6160" t="s">
        <v>26</v>
      </c>
    </row>
    <row r="6161" spans="1:2" x14ac:dyDescent="0.2">
      <c r="A6161" t="s">
        <v>72</v>
      </c>
      <c r="B6161" t="s">
        <v>34</v>
      </c>
    </row>
    <row r="6162" spans="1:2" x14ac:dyDescent="0.2">
      <c r="A6162" t="s">
        <v>72</v>
      </c>
      <c r="B6162" t="s">
        <v>34</v>
      </c>
    </row>
    <row r="6163" spans="1:2" x14ac:dyDescent="0.2">
      <c r="A6163" t="s">
        <v>72</v>
      </c>
      <c r="B6163" t="s">
        <v>26</v>
      </c>
    </row>
    <row r="6164" spans="1:2" x14ac:dyDescent="0.2">
      <c r="A6164" t="s">
        <v>72</v>
      </c>
      <c r="B6164" t="s">
        <v>26</v>
      </c>
    </row>
    <row r="6165" spans="1:2" x14ac:dyDescent="0.2">
      <c r="A6165" t="s">
        <v>72</v>
      </c>
      <c r="B6165" t="s">
        <v>26</v>
      </c>
    </row>
    <row r="6166" spans="1:2" x14ac:dyDescent="0.2">
      <c r="A6166" t="s">
        <v>72</v>
      </c>
      <c r="B6166" t="s">
        <v>62</v>
      </c>
    </row>
    <row r="6167" spans="1:2" x14ac:dyDescent="0.2">
      <c r="A6167" t="s">
        <v>72</v>
      </c>
      <c r="B6167" t="s">
        <v>37</v>
      </c>
    </row>
    <row r="6168" spans="1:2" x14ac:dyDescent="0.2">
      <c r="A6168" t="s">
        <v>72</v>
      </c>
      <c r="B6168" t="s">
        <v>37</v>
      </c>
    </row>
    <row r="6169" spans="1:2" x14ac:dyDescent="0.2">
      <c r="A6169" t="s">
        <v>72</v>
      </c>
      <c r="B6169" t="s">
        <v>37</v>
      </c>
    </row>
    <row r="6170" spans="1:2" x14ac:dyDescent="0.2">
      <c r="A6170" t="s">
        <v>72</v>
      </c>
      <c r="B6170" t="s">
        <v>26</v>
      </c>
    </row>
    <row r="6171" spans="1:2" x14ac:dyDescent="0.2">
      <c r="A6171" t="s">
        <v>72</v>
      </c>
      <c r="B6171" t="s">
        <v>67</v>
      </c>
    </row>
    <row r="6172" spans="1:2" x14ac:dyDescent="0.2">
      <c r="A6172" t="s">
        <v>72</v>
      </c>
      <c r="B6172" t="s">
        <v>37</v>
      </c>
    </row>
    <row r="6173" spans="1:2" x14ac:dyDescent="0.2">
      <c r="A6173" t="s">
        <v>72</v>
      </c>
      <c r="B6173" t="s">
        <v>37</v>
      </c>
    </row>
    <row r="6174" spans="1:2" x14ac:dyDescent="0.2">
      <c r="A6174" t="s">
        <v>72</v>
      </c>
      <c r="B6174" t="s">
        <v>47</v>
      </c>
    </row>
    <row r="6175" spans="1:2" x14ac:dyDescent="0.2">
      <c r="A6175" t="s">
        <v>72</v>
      </c>
      <c r="B6175" t="s">
        <v>37</v>
      </c>
    </row>
    <row r="6176" spans="1:2" x14ac:dyDescent="0.2">
      <c r="A6176" t="s">
        <v>72</v>
      </c>
      <c r="B6176" t="s">
        <v>37</v>
      </c>
    </row>
    <row r="6177" spans="1:2" x14ac:dyDescent="0.2">
      <c r="A6177" t="s">
        <v>72</v>
      </c>
      <c r="B6177" t="s">
        <v>47</v>
      </c>
    </row>
    <row r="6178" spans="1:2" x14ac:dyDescent="0.2">
      <c r="A6178" t="s">
        <v>72</v>
      </c>
      <c r="B6178" t="s">
        <v>62</v>
      </c>
    </row>
    <row r="6179" spans="1:2" x14ac:dyDescent="0.2">
      <c r="A6179" t="s">
        <v>72</v>
      </c>
      <c r="B6179" t="s">
        <v>34</v>
      </c>
    </row>
    <row r="6180" spans="1:2" x14ac:dyDescent="0.2">
      <c r="A6180" t="s">
        <v>72</v>
      </c>
      <c r="B6180" t="s">
        <v>47</v>
      </c>
    </row>
    <row r="6181" spans="1:2" x14ac:dyDescent="0.2">
      <c r="A6181" t="s">
        <v>72</v>
      </c>
      <c r="B6181" t="s">
        <v>26</v>
      </c>
    </row>
    <row r="6182" spans="1:2" x14ac:dyDescent="0.2">
      <c r="A6182" t="s">
        <v>72</v>
      </c>
      <c r="B6182" t="s">
        <v>62</v>
      </c>
    </row>
    <row r="6183" spans="1:2" x14ac:dyDescent="0.2">
      <c r="A6183" t="s">
        <v>72</v>
      </c>
      <c r="B6183" t="s">
        <v>47</v>
      </c>
    </row>
    <row r="6184" spans="1:2" x14ac:dyDescent="0.2">
      <c r="A6184" t="s">
        <v>72</v>
      </c>
      <c r="B6184" t="s">
        <v>26</v>
      </c>
    </row>
    <row r="6185" spans="1:2" x14ac:dyDescent="0.2">
      <c r="A6185" t="s">
        <v>72</v>
      </c>
      <c r="B6185" t="s">
        <v>26</v>
      </c>
    </row>
    <row r="6186" spans="1:2" x14ac:dyDescent="0.2">
      <c r="A6186" t="s">
        <v>72</v>
      </c>
      <c r="B6186" t="s">
        <v>26</v>
      </c>
    </row>
    <row r="6187" spans="1:2" x14ac:dyDescent="0.2">
      <c r="A6187" t="s">
        <v>72</v>
      </c>
      <c r="B6187" t="s">
        <v>37</v>
      </c>
    </row>
    <row r="6188" spans="1:2" x14ac:dyDescent="0.2">
      <c r="A6188" t="s">
        <v>72</v>
      </c>
      <c r="B6188" t="s">
        <v>74</v>
      </c>
    </row>
    <row r="6189" spans="1:2" x14ac:dyDescent="0.2">
      <c r="A6189" t="s">
        <v>72</v>
      </c>
      <c r="B6189" t="s">
        <v>37</v>
      </c>
    </row>
    <row r="6190" spans="1:2" x14ac:dyDescent="0.2">
      <c r="A6190" t="s">
        <v>72</v>
      </c>
      <c r="B6190" t="s">
        <v>37</v>
      </c>
    </row>
    <row r="6191" spans="1:2" x14ac:dyDescent="0.2">
      <c r="A6191" t="s">
        <v>72</v>
      </c>
      <c r="B6191" t="s">
        <v>26</v>
      </c>
    </row>
    <row r="6192" spans="1:2" x14ac:dyDescent="0.2">
      <c r="A6192" t="s">
        <v>72</v>
      </c>
      <c r="B6192" t="s">
        <v>115</v>
      </c>
    </row>
    <row r="6193" spans="1:2" x14ac:dyDescent="0.2">
      <c r="A6193" t="s">
        <v>72</v>
      </c>
      <c r="B6193" t="s">
        <v>26</v>
      </c>
    </row>
    <row r="6194" spans="1:2" x14ac:dyDescent="0.2">
      <c r="A6194" t="s">
        <v>72</v>
      </c>
      <c r="B6194" t="s">
        <v>26</v>
      </c>
    </row>
    <row r="6195" spans="1:2" x14ac:dyDescent="0.2">
      <c r="A6195" t="s">
        <v>72</v>
      </c>
      <c r="B6195" t="s">
        <v>26</v>
      </c>
    </row>
    <row r="6196" spans="1:2" x14ac:dyDescent="0.2">
      <c r="A6196" t="s">
        <v>72</v>
      </c>
      <c r="B6196" t="s">
        <v>26</v>
      </c>
    </row>
    <row r="6197" spans="1:2" x14ac:dyDescent="0.2">
      <c r="A6197" t="s">
        <v>72</v>
      </c>
      <c r="B6197" t="s">
        <v>74</v>
      </c>
    </row>
    <row r="6198" spans="1:2" x14ac:dyDescent="0.2">
      <c r="A6198" t="s">
        <v>72</v>
      </c>
      <c r="B6198" t="s">
        <v>26</v>
      </c>
    </row>
    <row r="6199" spans="1:2" x14ac:dyDescent="0.2">
      <c r="A6199" t="s">
        <v>72</v>
      </c>
      <c r="B6199" t="s">
        <v>26</v>
      </c>
    </row>
    <row r="6200" spans="1:2" x14ac:dyDescent="0.2">
      <c r="A6200" t="s">
        <v>72</v>
      </c>
      <c r="B6200" t="s">
        <v>115</v>
      </c>
    </row>
    <row r="6201" spans="1:2" x14ac:dyDescent="0.2">
      <c r="A6201" t="s">
        <v>72</v>
      </c>
      <c r="B6201" t="s">
        <v>47</v>
      </c>
    </row>
    <row r="6202" spans="1:2" x14ac:dyDescent="0.2">
      <c r="A6202" t="s">
        <v>72</v>
      </c>
      <c r="B6202" t="s">
        <v>26</v>
      </c>
    </row>
    <row r="6203" spans="1:2" x14ac:dyDescent="0.2">
      <c r="A6203" t="s">
        <v>72</v>
      </c>
      <c r="B6203" t="s">
        <v>115</v>
      </c>
    </row>
    <row r="6204" spans="1:2" x14ac:dyDescent="0.2">
      <c r="A6204" t="s">
        <v>72</v>
      </c>
      <c r="B6204" t="s">
        <v>66</v>
      </c>
    </row>
    <row r="6205" spans="1:2" x14ac:dyDescent="0.2">
      <c r="A6205" t="s">
        <v>72</v>
      </c>
      <c r="B6205" t="s">
        <v>47</v>
      </c>
    </row>
    <row r="6206" spans="1:2" x14ac:dyDescent="0.2">
      <c r="A6206" t="s">
        <v>72</v>
      </c>
      <c r="B6206" t="s">
        <v>26</v>
      </c>
    </row>
    <row r="6207" spans="1:2" x14ac:dyDescent="0.2">
      <c r="A6207" t="s">
        <v>72</v>
      </c>
      <c r="B6207" t="s">
        <v>115</v>
      </c>
    </row>
    <row r="6208" spans="1:2" x14ac:dyDescent="0.2">
      <c r="A6208" t="s">
        <v>72</v>
      </c>
      <c r="B6208" t="s">
        <v>115</v>
      </c>
    </row>
    <row r="6209" spans="1:2" x14ac:dyDescent="0.2">
      <c r="A6209" t="s">
        <v>72</v>
      </c>
      <c r="B6209" t="s">
        <v>47</v>
      </c>
    </row>
    <row r="6210" spans="1:2" x14ac:dyDescent="0.2">
      <c r="A6210" t="s">
        <v>72</v>
      </c>
      <c r="B6210" t="s">
        <v>26</v>
      </c>
    </row>
    <row r="6211" spans="1:2" x14ac:dyDescent="0.2">
      <c r="A6211" t="s">
        <v>72</v>
      </c>
      <c r="B6211" t="s">
        <v>37</v>
      </c>
    </row>
    <row r="6212" spans="1:2" x14ac:dyDescent="0.2">
      <c r="A6212" t="s">
        <v>72</v>
      </c>
      <c r="B6212" t="s">
        <v>115</v>
      </c>
    </row>
    <row r="6213" spans="1:2" x14ac:dyDescent="0.2">
      <c r="A6213" t="s">
        <v>72</v>
      </c>
      <c r="B6213" t="s">
        <v>62</v>
      </c>
    </row>
    <row r="6214" spans="1:2" x14ac:dyDescent="0.2">
      <c r="A6214" t="s">
        <v>72</v>
      </c>
      <c r="B6214" t="s">
        <v>115</v>
      </c>
    </row>
    <row r="6215" spans="1:2" x14ac:dyDescent="0.2">
      <c r="A6215" t="s">
        <v>72</v>
      </c>
      <c r="B6215" t="s">
        <v>26</v>
      </c>
    </row>
    <row r="6216" spans="1:2" x14ac:dyDescent="0.2">
      <c r="A6216" t="s">
        <v>72</v>
      </c>
      <c r="B6216" t="s">
        <v>26</v>
      </c>
    </row>
    <row r="6217" spans="1:2" x14ac:dyDescent="0.2">
      <c r="A6217" t="s">
        <v>72</v>
      </c>
      <c r="B6217" t="s">
        <v>37</v>
      </c>
    </row>
    <row r="6218" spans="1:2" x14ac:dyDescent="0.2">
      <c r="A6218" t="s">
        <v>72</v>
      </c>
      <c r="B6218" t="s">
        <v>47</v>
      </c>
    </row>
    <row r="6219" spans="1:2" x14ac:dyDescent="0.2">
      <c r="A6219" t="s">
        <v>72</v>
      </c>
      <c r="B6219" t="s">
        <v>26</v>
      </c>
    </row>
    <row r="6220" spans="1:2" x14ac:dyDescent="0.2">
      <c r="A6220" t="s">
        <v>72</v>
      </c>
      <c r="B6220" t="s">
        <v>47</v>
      </c>
    </row>
    <row r="6221" spans="1:2" x14ac:dyDescent="0.2">
      <c r="A6221" t="s">
        <v>72</v>
      </c>
      <c r="B6221" t="s">
        <v>37</v>
      </c>
    </row>
    <row r="6222" spans="1:2" x14ac:dyDescent="0.2">
      <c r="A6222" t="s">
        <v>72</v>
      </c>
      <c r="B6222" t="s">
        <v>37</v>
      </c>
    </row>
    <row r="6223" spans="1:2" x14ac:dyDescent="0.2">
      <c r="A6223" t="s">
        <v>72</v>
      </c>
      <c r="B6223" t="s">
        <v>26</v>
      </c>
    </row>
    <row r="6224" spans="1:2" x14ac:dyDescent="0.2">
      <c r="A6224" t="s">
        <v>72</v>
      </c>
      <c r="B6224" t="s">
        <v>37</v>
      </c>
    </row>
    <row r="6225" spans="1:2" x14ac:dyDescent="0.2">
      <c r="A6225" t="s">
        <v>72</v>
      </c>
      <c r="B6225" t="s">
        <v>47</v>
      </c>
    </row>
    <row r="6226" spans="1:2" x14ac:dyDescent="0.2">
      <c r="A6226" t="s">
        <v>72</v>
      </c>
      <c r="B6226" t="s">
        <v>26</v>
      </c>
    </row>
    <row r="6227" spans="1:2" x14ac:dyDescent="0.2">
      <c r="A6227" t="s">
        <v>72</v>
      </c>
      <c r="B6227" t="s">
        <v>67</v>
      </c>
    </row>
    <row r="6228" spans="1:2" x14ac:dyDescent="0.2">
      <c r="A6228" t="s">
        <v>72</v>
      </c>
      <c r="B6228" t="s">
        <v>37</v>
      </c>
    </row>
    <row r="6229" spans="1:2" x14ac:dyDescent="0.2">
      <c r="A6229" t="s">
        <v>72</v>
      </c>
      <c r="B6229" t="s">
        <v>37</v>
      </c>
    </row>
    <row r="6230" spans="1:2" x14ac:dyDescent="0.2">
      <c r="A6230" t="s">
        <v>72</v>
      </c>
      <c r="B6230" t="s">
        <v>47</v>
      </c>
    </row>
    <row r="6231" spans="1:2" x14ac:dyDescent="0.2">
      <c r="A6231" t="s">
        <v>72</v>
      </c>
      <c r="B6231" t="s">
        <v>52</v>
      </c>
    </row>
    <row r="6232" spans="1:2" x14ac:dyDescent="0.2">
      <c r="A6232" t="s">
        <v>72</v>
      </c>
      <c r="B6232" t="s">
        <v>62</v>
      </c>
    </row>
    <row r="6233" spans="1:2" x14ac:dyDescent="0.2">
      <c r="A6233" t="s">
        <v>72</v>
      </c>
      <c r="B6233" t="s">
        <v>47</v>
      </c>
    </row>
    <row r="6234" spans="1:2" x14ac:dyDescent="0.2">
      <c r="A6234" t="s">
        <v>72</v>
      </c>
      <c r="B6234" t="s">
        <v>26</v>
      </c>
    </row>
    <row r="6235" spans="1:2" x14ac:dyDescent="0.2">
      <c r="A6235" t="s">
        <v>72</v>
      </c>
      <c r="B6235" t="s">
        <v>37</v>
      </c>
    </row>
    <row r="6236" spans="1:2" x14ac:dyDescent="0.2">
      <c r="A6236" t="s">
        <v>72</v>
      </c>
      <c r="B6236" t="s">
        <v>26</v>
      </c>
    </row>
    <row r="6237" spans="1:2" x14ac:dyDescent="0.2">
      <c r="A6237" t="s">
        <v>72</v>
      </c>
      <c r="B6237" t="s">
        <v>66</v>
      </c>
    </row>
    <row r="6238" spans="1:2" x14ac:dyDescent="0.2">
      <c r="A6238" t="s">
        <v>72</v>
      </c>
      <c r="B6238" t="s">
        <v>37</v>
      </c>
    </row>
    <row r="6239" spans="1:2" x14ac:dyDescent="0.2">
      <c r="A6239" t="s">
        <v>72</v>
      </c>
      <c r="B6239" t="s">
        <v>62</v>
      </c>
    </row>
    <row r="6240" spans="1:2" x14ac:dyDescent="0.2">
      <c r="A6240" t="s">
        <v>72</v>
      </c>
      <c r="B6240" t="s">
        <v>62</v>
      </c>
    </row>
    <row r="6241" spans="1:2" x14ac:dyDescent="0.2">
      <c r="A6241" t="s">
        <v>72</v>
      </c>
      <c r="B6241" t="s">
        <v>26</v>
      </c>
    </row>
    <row r="6242" spans="1:2" x14ac:dyDescent="0.2">
      <c r="A6242" t="s">
        <v>72</v>
      </c>
      <c r="B6242" t="s">
        <v>37</v>
      </c>
    </row>
    <row r="6243" spans="1:2" x14ac:dyDescent="0.2">
      <c r="A6243" t="s">
        <v>72</v>
      </c>
      <c r="B6243" t="s">
        <v>66</v>
      </c>
    </row>
    <row r="6244" spans="1:2" x14ac:dyDescent="0.2">
      <c r="A6244" t="s">
        <v>72</v>
      </c>
      <c r="B6244" t="s">
        <v>47</v>
      </c>
    </row>
    <row r="6245" spans="1:2" x14ac:dyDescent="0.2">
      <c r="A6245" t="s">
        <v>72</v>
      </c>
      <c r="B6245" t="s">
        <v>37</v>
      </c>
    </row>
    <row r="6246" spans="1:2" x14ac:dyDescent="0.2">
      <c r="A6246" t="s">
        <v>72</v>
      </c>
      <c r="B6246" t="s">
        <v>47</v>
      </c>
    </row>
    <row r="6247" spans="1:2" x14ac:dyDescent="0.2">
      <c r="A6247" t="s">
        <v>72</v>
      </c>
      <c r="B6247" t="s">
        <v>26</v>
      </c>
    </row>
    <row r="6248" spans="1:2" x14ac:dyDescent="0.2">
      <c r="A6248" t="s">
        <v>72</v>
      </c>
      <c r="B6248" t="s">
        <v>26</v>
      </c>
    </row>
    <row r="6249" spans="1:2" x14ac:dyDescent="0.2">
      <c r="A6249" t="s">
        <v>72</v>
      </c>
      <c r="B6249" t="s">
        <v>115</v>
      </c>
    </row>
    <row r="6250" spans="1:2" x14ac:dyDescent="0.2">
      <c r="A6250" t="s">
        <v>72</v>
      </c>
      <c r="B6250" t="s">
        <v>26</v>
      </c>
    </row>
    <row r="6251" spans="1:2" x14ac:dyDescent="0.2">
      <c r="A6251" t="s">
        <v>72</v>
      </c>
      <c r="B6251" t="s">
        <v>26</v>
      </c>
    </row>
    <row r="6252" spans="1:2" x14ac:dyDescent="0.2">
      <c r="A6252" t="s">
        <v>72</v>
      </c>
      <c r="B6252" t="s">
        <v>37</v>
      </c>
    </row>
    <row r="6253" spans="1:2" x14ac:dyDescent="0.2">
      <c r="A6253" t="s">
        <v>72</v>
      </c>
      <c r="B6253" t="s">
        <v>26</v>
      </c>
    </row>
    <row r="6254" spans="1:2" x14ac:dyDescent="0.2">
      <c r="A6254" t="s">
        <v>72</v>
      </c>
      <c r="B6254" t="s">
        <v>47</v>
      </c>
    </row>
    <row r="6255" spans="1:2" x14ac:dyDescent="0.2">
      <c r="A6255" t="s">
        <v>72</v>
      </c>
      <c r="B6255" t="s">
        <v>37</v>
      </c>
    </row>
    <row r="6256" spans="1:2" x14ac:dyDescent="0.2">
      <c r="A6256" t="s">
        <v>72</v>
      </c>
      <c r="B6256" t="s">
        <v>47</v>
      </c>
    </row>
    <row r="6257" spans="1:2" x14ac:dyDescent="0.2">
      <c r="A6257" t="s">
        <v>72</v>
      </c>
      <c r="B6257" t="s">
        <v>62</v>
      </c>
    </row>
    <row r="6258" spans="1:2" x14ac:dyDescent="0.2">
      <c r="A6258" t="s">
        <v>72</v>
      </c>
      <c r="B6258" t="s">
        <v>47</v>
      </c>
    </row>
    <row r="6259" spans="1:2" x14ac:dyDescent="0.2">
      <c r="A6259" t="s">
        <v>72</v>
      </c>
      <c r="B6259" t="s">
        <v>26</v>
      </c>
    </row>
    <row r="6260" spans="1:2" x14ac:dyDescent="0.2">
      <c r="A6260" t="s">
        <v>72</v>
      </c>
      <c r="B6260" t="s">
        <v>47</v>
      </c>
    </row>
    <row r="6261" spans="1:2" x14ac:dyDescent="0.2">
      <c r="A6261" t="s">
        <v>72</v>
      </c>
      <c r="B6261" t="s">
        <v>26</v>
      </c>
    </row>
    <row r="6262" spans="1:2" x14ac:dyDescent="0.2">
      <c r="A6262" t="s">
        <v>72</v>
      </c>
      <c r="B6262" t="s">
        <v>47</v>
      </c>
    </row>
    <row r="6263" spans="1:2" x14ac:dyDescent="0.2">
      <c r="A6263" t="s">
        <v>72</v>
      </c>
      <c r="B6263" t="s">
        <v>47</v>
      </c>
    </row>
    <row r="6264" spans="1:2" x14ac:dyDescent="0.2">
      <c r="A6264" t="s">
        <v>72</v>
      </c>
      <c r="B6264" t="s">
        <v>26</v>
      </c>
    </row>
    <row r="6265" spans="1:2" x14ac:dyDescent="0.2">
      <c r="A6265" t="s">
        <v>72</v>
      </c>
      <c r="B6265" t="s">
        <v>37</v>
      </c>
    </row>
    <row r="6266" spans="1:2" x14ac:dyDescent="0.2">
      <c r="A6266" t="s">
        <v>72</v>
      </c>
      <c r="B6266" t="s">
        <v>67</v>
      </c>
    </row>
    <row r="6267" spans="1:2" x14ac:dyDescent="0.2">
      <c r="A6267" t="s">
        <v>72</v>
      </c>
      <c r="B6267" t="s">
        <v>67</v>
      </c>
    </row>
    <row r="6268" spans="1:2" x14ac:dyDescent="0.2">
      <c r="A6268" t="s">
        <v>72</v>
      </c>
      <c r="B6268" t="s">
        <v>62</v>
      </c>
    </row>
    <row r="6269" spans="1:2" x14ac:dyDescent="0.2">
      <c r="A6269" t="s">
        <v>72</v>
      </c>
      <c r="B6269" t="s">
        <v>115</v>
      </c>
    </row>
    <row r="6270" spans="1:2" x14ac:dyDescent="0.2">
      <c r="A6270" t="s">
        <v>72</v>
      </c>
      <c r="B6270" t="s">
        <v>26</v>
      </c>
    </row>
    <row r="6271" spans="1:2" x14ac:dyDescent="0.2">
      <c r="A6271" t="s">
        <v>72</v>
      </c>
      <c r="B6271" t="s">
        <v>26</v>
      </c>
    </row>
    <row r="6272" spans="1:2" x14ac:dyDescent="0.2">
      <c r="A6272" t="s">
        <v>72</v>
      </c>
      <c r="B6272" t="s">
        <v>47</v>
      </c>
    </row>
    <row r="6273" spans="1:2" x14ac:dyDescent="0.2">
      <c r="A6273" t="s">
        <v>72</v>
      </c>
      <c r="B6273" t="s">
        <v>47</v>
      </c>
    </row>
    <row r="6274" spans="1:2" x14ac:dyDescent="0.2">
      <c r="A6274" t="s">
        <v>72</v>
      </c>
      <c r="B6274" t="s">
        <v>26</v>
      </c>
    </row>
    <row r="6275" spans="1:2" x14ac:dyDescent="0.2">
      <c r="A6275" t="s">
        <v>72</v>
      </c>
      <c r="B6275" t="s">
        <v>37</v>
      </c>
    </row>
    <row r="6276" spans="1:2" x14ac:dyDescent="0.2">
      <c r="A6276" t="s">
        <v>72</v>
      </c>
      <c r="B6276" t="s">
        <v>26</v>
      </c>
    </row>
    <row r="6277" spans="1:2" x14ac:dyDescent="0.2">
      <c r="A6277" t="s">
        <v>72</v>
      </c>
      <c r="B6277" t="s">
        <v>62</v>
      </c>
    </row>
    <row r="6278" spans="1:2" x14ac:dyDescent="0.2">
      <c r="A6278" t="s">
        <v>72</v>
      </c>
      <c r="B6278" t="s">
        <v>62</v>
      </c>
    </row>
    <row r="6279" spans="1:2" x14ac:dyDescent="0.2">
      <c r="A6279" t="s">
        <v>72</v>
      </c>
      <c r="B6279" t="s">
        <v>47</v>
      </c>
    </row>
    <row r="6280" spans="1:2" x14ac:dyDescent="0.2">
      <c r="A6280" t="s">
        <v>72</v>
      </c>
      <c r="B6280" t="s">
        <v>26</v>
      </c>
    </row>
    <row r="6281" spans="1:2" x14ac:dyDescent="0.2">
      <c r="A6281" t="s">
        <v>72</v>
      </c>
      <c r="B6281" t="s">
        <v>26</v>
      </c>
    </row>
    <row r="6282" spans="1:2" x14ac:dyDescent="0.2">
      <c r="A6282" t="s">
        <v>72</v>
      </c>
      <c r="B6282" t="s">
        <v>62</v>
      </c>
    </row>
    <row r="6283" spans="1:2" x14ac:dyDescent="0.2">
      <c r="A6283" t="s">
        <v>72</v>
      </c>
      <c r="B6283" t="s">
        <v>47</v>
      </c>
    </row>
    <row r="6284" spans="1:2" x14ac:dyDescent="0.2">
      <c r="A6284" t="s">
        <v>72</v>
      </c>
      <c r="B6284" t="s">
        <v>26</v>
      </c>
    </row>
    <row r="6285" spans="1:2" x14ac:dyDescent="0.2">
      <c r="A6285" t="s">
        <v>72</v>
      </c>
      <c r="B6285" t="s">
        <v>47</v>
      </c>
    </row>
    <row r="6286" spans="1:2" x14ac:dyDescent="0.2">
      <c r="A6286" t="s">
        <v>72</v>
      </c>
      <c r="B6286" t="s">
        <v>85</v>
      </c>
    </row>
    <row r="6287" spans="1:2" x14ac:dyDescent="0.2">
      <c r="A6287" t="s">
        <v>72</v>
      </c>
      <c r="B6287" t="s">
        <v>62</v>
      </c>
    </row>
    <row r="6288" spans="1:2" x14ac:dyDescent="0.2">
      <c r="A6288" t="s">
        <v>72</v>
      </c>
      <c r="B6288" t="s">
        <v>37</v>
      </c>
    </row>
    <row r="6289" spans="1:2" x14ac:dyDescent="0.2">
      <c r="A6289" t="s">
        <v>72</v>
      </c>
      <c r="B6289" t="s">
        <v>115</v>
      </c>
    </row>
    <row r="6290" spans="1:2" x14ac:dyDescent="0.2">
      <c r="A6290" t="s">
        <v>72</v>
      </c>
      <c r="B6290" t="s">
        <v>37</v>
      </c>
    </row>
    <row r="6291" spans="1:2" x14ac:dyDescent="0.2">
      <c r="A6291" t="s">
        <v>72</v>
      </c>
      <c r="B6291" t="s">
        <v>62</v>
      </c>
    </row>
    <row r="6292" spans="1:2" x14ac:dyDescent="0.2">
      <c r="A6292" t="s">
        <v>72</v>
      </c>
      <c r="B6292" t="s">
        <v>127</v>
      </c>
    </row>
    <row r="6293" spans="1:2" x14ac:dyDescent="0.2">
      <c r="A6293" t="s">
        <v>72</v>
      </c>
      <c r="B6293" t="s">
        <v>34</v>
      </c>
    </row>
    <row r="6294" spans="1:2" x14ac:dyDescent="0.2">
      <c r="A6294" t="s">
        <v>72</v>
      </c>
      <c r="B6294" t="s">
        <v>62</v>
      </c>
    </row>
    <row r="6295" spans="1:2" x14ac:dyDescent="0.2">
      <c r="A6295" t="s">
        <v>72</v>
      </c>
      <c r="B6295" t="s">
        <v>26</v>
      </c>
    </row>
    <row r="6296" spans="1:2" x14ac:dyDescent="0.2">
      <c r="A6296" t="s">
        <v>72</v>
      </c>
      <c r="B6296" t="s">
        <v>26</v>
      </c>
    </row>
    <row r="6297" spans="1:2" x14ac:dyDescent="0.2">
      <c r="A6297" t="s">
        <v>72</v>
      </c>
      <c r="B6297" t="s">
        <v>115</v>
      </c>
    </row>
    <row r="6298" spans="1:2" x14ac:dyDescent="0.2">
      <c r="A6298" t="s">
        <v>72</v>
      </c>
      <c r="B6298" t="s">
        <v>26</v>
      </c>
    </row>
    <row r="6299" spans="1:2" x14ac:dyDescent="0.2">
      <c r="A6299" t="s">
        <v>72</v>
      </c>
      <c r="B6299" t="s">
        <v>26</v>
      </c>
    </row>
    <row r="6300" spans="1:2" x14ac:dyDescent="0.2">
      <c r="A6300" t="s">
        <v>72</v>
      </c>
      <c r="B6300" t="s">
        <v>37</v>
      </c>
    </row>
    <row r="6301" spans="1:2" x14ac:dyDescent="0.2">
      <c r="A6301" t="s">
        <v>72</v>
      </c>
      <c r="B6301" t="s">
        <v>26</v>
      </c>
    </row>
    <row r="6302" spans="1:2" x14ac:dyDescent="0.2">
      <c r="A6302" t="s">
        <v>72</v>
      </c>
      <c r="B6302" t="s">
        <v>159</v>
      </c>
    </row>
    <row r="6303" spans="1:2" x14ac:dyDescent="0.2">
      <c r="A6303" t="s">
        <v>72</v>
      </c>
      <c r="B6303" t="s">
        <v>62</v>
      </c>
    </row>
    <row r="6304" spans="1:2" x14ac:dyDescent="0.2">
      <c r="A6304" t="s">
        <v>72</v>
      </c>
      <c r="B6304" t="s">
        <v>34</v>
      </c>
    </row>
    <row r="6305" spans="1:2" x14ac:dyDescent="0.2">
      <c r="A6305" t="s">
        <v>72</v>
      </c>
      <c r="B6305" t="s">
        <v>47</v>
      </c>
    </row>
    <row r="6306" spans="1:2" x14ac:dyDescent="0.2">
      <c r="A6306" t="s">
        <v>72</v>
      </c>
      <c r="B6306" t="s">
        <v>26</v>
      </c>
    </row>
    <row r="6307" spans="1:2" x14ac:dyDescent="0.2">
      <c r="A6307" t="s">
        <v>72</v>
      </c>
      <c r="B6307" t="s">
        <v>74</v>
      </c>
    </row>
    <row r="6308" spans="1:2" x14ac:dyDescent="0.2">
      <c r="A6308" t="s">
        <v>72</v>
      </c>
      <c r="B6308" t="s">
        <v>47</v>
      </c>
    </row>
    <row r="6309" spans="1:2" x14ac:dyDescent="0.2">
      <c r="A6309" t="s">
        <v>72</v>
      </c>
      <c r="B6309" t="s">
        <v>62</v>
      </c>
    </row>
    <row r="6310" spans="1:2" x14ac:dyDescent="0.2">
      <c r="A6310" t="s">
        <v>72</v>
      </c>
      <c r="B6310" t="s">
        <v>37</v>
      </c>
    </row>
    <row r="6311" spans="1:2" x14ac:dyDescent="0.2">
      <c r="A6311" t="s">
        <v>72</v>
      </c>
      <c r="B6311" t="s">
        <v>67</v>
      </c>
    </row>
    <row r="6312" spans="1:2" x14ac:dyDescent="0.2">
      <c r="A6312" t="s">
        <v>72</v>
      </c>
      <c r="B6312" t="s">
        <v>47</v>
      </c>
    </row>
    <row r="6313" spans="1:2" x14ac:dyDescent="0.2">
      <c r="A6313" t="s">
        <v>72</v>
      </c>
      <c r="B6313" t="s">
        <v>26</v>
      </c>
    </row>
    <row r="6314" spans="1:2" x14ac:dyDescent="0.2">
      <c r="A6314" t="s">
        <v>72</v>
      </c>
      <c r="B6314" t="s">
        <v>37</v>
      </c>
    </row>
    <row r="6315" spans="1:2" x14ac:dyDescent="0.2">
      <c r="A6315" t="s">
        <v>72</v>
      </c>
      <c r="B6315" t="s">
        <v>67</v>
      </c>
    </row>
    <row r="6316" spans="1:2" x14ac:dyDescent="0.2">
      <c r="A6316" t="s">
        <v>72</v>
      </c>
      <c r="B6316" t="s">
        <v>52</v>
      </c>
    </row>
    <row r="6317" spans="1:2" x14ac:dyDescent="0.2">
      <c r="A6317" t="s">
        <v>72</v>
      </c>
      <c r="B6317" t="s">
        <v>66</v>
      </c>
    </row>
    <row r="6318" spans="1:2" x14ac:dyDescent="0.2">
      <c r="A6318" t="s">
        <v>72</v>
      </c>
      <c r="B6318" t="s">
        <v>77</v>
      </c>
    </row>
    <row r="6319" spans="1:2" x14ac:dyDescent="0.2">
      <c r="A6319" t="s">
        <v>72</v>
      </c>
      <c r="B6319" t="s">
        <v>127</v>
      </c>
    </row>
    <row r="6320" spans="1:2" x14ac:dyDescent="0.2">
      <c r="A6320" t="s">
        <v>72</v>
      </c>
      <c r="B6320" t="s">
        <v>26</v>
      </c>
    </row>
    <row r="6321" spans="1:2" x14ac:dyDescent="0.2">
      <c r="A6321" t="s">
        <v>72</v>
      </c>
      <c r="B6321" t="s">
        <v>26</v>
      </c>
    </row>
    <row r="6322" spans="1:2" x14ac:dyDescent="0.2">
      <c r="A6322" t="s">
        <v>72</v>
      </c>
      <c r="B6322" t="s">
        <v>26</v>
      </c>
    </row>
    <row r="6323" spans="1:2" x14ac:dyDescent="0.2">
      <c r="A6323" t="s">
        <v>72</v>
      </c>
      <c r="B6323" t="s">
        <v>115</v>
      </c>
    </row>
    <row r="6324" spans="1:2" x14ac:dyDescent="0.2">
      <c r="A6324" t="s">
        <v>72</v>
      </c>
      <c r="B6324" t="s">
        <v>74</v>
      </c>
    </row>
    <row r="6325" spans="1:2" x14ac:dyDescent="0.2">
      <c r="A6325" t="s">
        <v>72</v>
      </c>
      <c r="B6325" t="s">
        <v>37</v>
      </c>
    </row>
    <row r="6326" spans="1:2" x14ac:dyDescent="0.2">
      <c r="A6326" t="s">
        <v>72</v>
      </c>
      <c r="B6326" t="s">
        <v>127</v>
      </c>
    </row>
    <row r="6327" spans="1:2" x14ac:dyDescent="0.2">
      <c r="A6327" t="s">
        <v>72</v>
      </c>
      <c r="B6327" t="s">
        <v>26</v>
      </c>
    </row>
    <row r="6328" spans="1:2" x14ac:dyDescent="0.2">
      <c r="A6328" t="s">
        <v>72</v>
      </c>
      <c r="B6328" t="s">
        <v>67</v>
      </c>
    </row>
    <row r="6329" spans="1:2" x14ac:dyDescent="0.2">
      <c r="A6329" t="s">
        <v>72</v>
      </c>
      <c r="B6329" t="s">
        <v>34</v>
      </c>
    </row>
    <row r="6330" spans="1:2" x14ac:dyDescent="0.2">
      <c r="A6330" t="s">
        <v>72</v>
      </c>
      <c r="B6330" t="s">
        <v>115</v>
      </c>
    </row>
    <row r="6331" spans="1:2" x14ac:dyDescent="0.2">
      <c r="A6331" t="s">
        <v>72</v>
      </c>
      <c r="B6331" t="s">
        <v>47</v>
      </c>
    </row>
    <row r="6332" spans="1:2" x14ac:dyDescent="0.2">
      <c r="A6332" t="s">
        <v>72</v>
      </c>
      <c r="B6332" t="s">
        <v>37</v>
      </c>
    </row>
    <row r="6333" spans="1:2" x14ac:dyDescent="0.2">
      <c r="A6333" t="s">
        <v>72</v>
      </c>
      <c r="B6333" t="s">
        <v>37</v>
      </c>
    </row>
    <row r="6334" spans="1:2" x14ac:dyDescent="0.2">
      <c r="A6334" t="s">
        <v>72</v>
      </c>
      <c r="B6334" t="s">
        <v>26</v>
      </c>
    </row>
    <row r="6335" spans="1:2" x14ac:dyDescent="0.2">
      <c r="A6335" t="s">
        <v>72</v>
      </c>
      <c r="B6335" t="s">
        <v>37</v>
      </c>
    </row>
    <row r="6336" spans="1:2" x14ac:dyDescent="0.2">
      <c r="A6336" t="s">
        <v>72</v>
      </c>
      <c r="B6336" t="s">
        <v>26</v>
      </c>
    </row>
    <row r="6337" spans="1:2" x14ac:dyDescent="0.2">
      <c r="A6337" t="s">
        <v>72</v>
      </c>
      <c r="B6337" t="s">
        <v>34</v>
      </c>
    </row>
    <row r="6338" spans="1:2" x14ac:dyDescent="0.2">
      <c r="A6338" t="s">
        <v>72</v>
      </c>
      <c r="B6338" t="s">
        <v>37</v>
      </c>
    </row>
    <row r="6339" spans="1:2" x14ac:dyDescent="0.2">
      <c r="A6339" t="s">
        <v>72</v>
      </c>
      <c r="B6339" t="s">
        <v>47</v>
      </c>
    </row>
    <row r="6340" spans="1:2" x14ac:dyDescent="0.2">
      <c r="A6340" t="s">
        <v>72</v>
      </c>
      <c r="B6340" t="s">
        <v>47</v>
      </c>
    </row>
    <row r="6341" spans="1:2" x14ac:dyDescent="0.2">
      <c r="A6341" t="s">
        <v>72</v>
      </c>
      <c r="B6341" t="s">
        <v>67</v>
      </c>
    </row>
    <row r="6342" spans="1:2" x14ac:dyDescent="0.2">
      <c r="A6342" t="s">
        <v>72</v>
      </c>
      <c r="B6342" t="s">
        <v>115</v>
      </c>
    </row>
    <row r="6343" spans="1:2" x14ac:dyDescent="0.2">
      <c r="A6343" t="s">
        <v>72</v>
      </c>
      <c r="B6343" t="s">
        <v>62</v>
      </c>
    </row>
    <row r="6344" spans="1:2" x14ac:dyDescent="0.2">
      <c r="A6344" t="s">
        <v>72</v>
      </c>
      <c r="B6344" t="s">
        <v>62</v>
      </c>
    </row>
    <row r="6345" spans="1:2" x14ac:dyDescent="0.2">
      <c r="A6345" t="s">
        <v>72</v>
      </c>
      <c r="B6345" t="s">
        <v>34</v>
      </c>
    </row>
    <row r="6346" spans="1:2" x14ac:dyDescent="0.2">
      <c r="A6346" t="s">
        <v>72</v>
      </c>
      <c r="B6346" t="s">
        <v>34</v>
      </c>
    </row>
    <row r="6347" spans="1:2" x14ac:dyDescent="0.2">
      <c r="A6347" t="s">
        <v>72</v>
      </c>
      <c r="B6347" t="s">
        <v>26</v>
      </c>
    </row>
    <row r="6348" spans="1:2" x14ac:dyDescent="0.2">
      <c r="A6348" t="s">
        <v>72</v>
      </c>
      <c r="B6348" t="s">
        <v>62</v>
      </c>
    </row>
    <row r="6349" spans="1:2" x14ac:dyDescent="0.2">
      <c r="A6349" t="s">
        <v>72</v>
      </c>
      <c r="B6349" t="s">
        <v>62</v>
      </c>
    </row>
    <row r="6350" spans="1:2" x14ac:dyDescent="0.2">
      <c r="A6350" t="s">
        <v>72</v>
      </c>
      <c r="B6350" t="s">
        <v>26</v>
      </c>
    </row>
    <row r="6351" spans="1:2" x14ac:dyDescent="0.2">
      <c r="A6351" t="s">
        <v>72</v>
      </c>
      <c r="B6351" t="s">
        <v>37</v>
      </c>
    </row>
    <row r="6352" spans="1:2" x14ac:dyDescent="0.2">
      <c r="A6352" t="s">
        <v>72</v>
      </c>
      <c r="B6352" t="s">
        <v>26</v>
      </c>
    </row>
    <row r="6353" spans="1:2" x14ac:dyDescent="0.2">
      <c r="A6353" t="s">
        <v>72</v>
      </c>
      <c r="B6353" t="s">
        <v>62</v>
      </c>
    </row>
    <row r="6354" spans="1:2" x14ac:dyDescent="0.2">
      <c r="A6354" t="s">
        <v>72</v>
      </c>
      <c r="B6354" t="s">
        <v>62</v>
      </c>
    </row>
    <row r="6355" spans="1:2" x14ac:dyDescent="0.2">
      <c r="A6355" t="s">
        <v>72</v>
      </c>
      <c r="B6355" t="s">
        <v>115</v>
      </c>
    </row>
    <row r="6356" spans="1:2" x14ac:dyDescent="0.2">
      <c r="A6356" t="s">
        <v>72</v>
      </c>
      <c r="B6356" t="s">
        <v>37</v>
      </c>
    </row>
    <row r="6357" spans="1:2" x14ac:dyDescent="0.2">
      <c r="A6357" t="s">
        <v>72</v>
      </c>
      <c r="B6357" t="s">
        <v>62</v>
      </c>
    </row>
    <row r="6358" spans="1:2" x14ac:dyDescent="0.2">
      <c r="A6358" t="s">
        <v>72</v>
      </c>
      <c r="B6358" t="s">
        <v>47</v>
      </c>
    </row>
    <row r="6359" spans="1:2" x14ac:dyDescent="0.2">
      <c r="A6359" t="s">
        <v>72</v>
      </c>
      <c r="B6359" t="s">
        <v>47</v>
      </c>
    </row>
    <row r="6360" spans="1:2" x14ac:dyDescent="0.2">
      <c r="A6360" t="s">
        <v>72</v>
      </c>
      <c r="B6360" t="s">
        <v>67</v>
      </c>
    </row>
    <row r="6361" spans="1:2" x14ac:dyDescent="0.2">
      <c r="A6361" t="s">
        <v>72</v>
      </c>
      <c r="B6361" t="s">
        <v>37</v>
      </c>
    </row>
    <row r="6362" spans="1:2" x14ac:dyDescent="0.2">
      <c r="A6362" t="s">
        <v>72</v>
      </c>
      <c r="B6362" t="s">
        <v>127</v>
      </c>
    </row>
    <row r="6363" spans="1:2" x14ac:dyDescent="0.2">
      <c r="A6363" t="s">
        <v>72</v>
      </c>
      <c r="B6363" t="s">
        <v>85</v>
      </c>
    </row>
    <row r="6364" spans="1:2" x14ac:dyDescent="0.2">
      <c r="A6364" t="s">
        <v>72</v>
      </c>
      <c r="B6364" t="s">
        <v>26</v>
      </c>
    </row>
    <row r="6365" spans="1:2" x14ac:dyDescent="0.2">
      <c r="A6365" t="s">
        <v>72</v>
      </c>
      <c r="B6365" t="s">
        <v>47</v>
      </c>
    </row>
    <row r="6366" spans="1:2" x14ac:dyDescent="0.2">
      <c r="A6366" t="s">
        <v>72</v>
      </c>
      <c r="B6366" t="s">
        <v>52</v>
      </c>
    </row>
    <row r="6367" spans="1:2" x14ac:dyDescent="0.2">
      <c r="A6367" t="s">
        <v>72</v>
      </c>
      <c r="B6367" t="s">
        <v>62</v>
      </c>
    </row>
    <row r="6368" spans="1:2" x14ac:dyDescent="0.2">
      <c r="A6368" t="s">
        <v>72</v>
      </c>
      <c r="B6368" t="s">
        <v>47</v>
      </c>
    </row>
    <row r="6369" spans="1:2" x14ac:dyDescent="0.2">
      <c r="A6369" t="s">
        <v>72</v>
      </c>
      <c r="B6369" t="s">
        <v>26</v>
      </c>
    </row>
    <row r="6370" spans="1:2" x14ac:dyDescent="0.2">
      <c r="A6370" t="s">
        <v>72</v>
      </c>
      <c r="B6370" t="s">
        <v>37</v>
      </c>
    </row>
    <row r="6371" spans="1:2" x14ac:dyDescent="0.2">
      <c r="A6371" t="s">
        <v>72</v>
      </c>
      <c r="B6371" t="s">
        <v>26</v>
      </c>
    </row>
    <row r="6372" spans="1:2" x14ac:dyDescent="0.2">
      <c r="A6372" t="s">
        <v>72</v>
      </c>
      <c r="B6372" t="s">
        <v>37</v>
      </c>
    </row>
    <row r="6373" spans="1:2" x14ac:dyDescent="0.2">
      <c r="A6373" t="s">
        <v>72</v>
      </c>
      <c r="B6373" t="s">
        <v>37</v>
      </c>
    </row>
    <row r="6374" spans="1:2" x14ac:dyDescent="0.2">
      <c r="A6374" t="s">
        <v>72</v>
      </c>
      <c r="B6374" t="s">
        <v>37</v>
      </c>
    </row>
    <row r="6375" spans="1:2" x14ac:dyDescent="0.2">
      <c r="A6375" t="s">
        <v>72</v>
      </c>
      <c r="B6375" t="s">
        <v>74</v>
      </c>
    </row>
    <row r="6376" spans="1:2" x14ac:dyDescent="0.2">
      <c r="A6376" t="s">
        <v>72</v>
      </c>
      <c r="B6376" t="s">
        <v>26</v>
      </c>
    </row>
    <row r="6377" spans="1:2" x14ac:dyDescent="0.2">
      <c r="A6377" t="s">
        <v>72</v>
      </c>
      <c r="B6377" t="s">
        <v>26</v>
      </c>
    </row>
    <row r="6378" spans="1:2" x14ac:dyDescent="0.2">
      <c r="A6378" t="s">
        <v>72</v>
      </c>
      <c r="B6378" t="s">
        <v>37</v>
      </c>
    </row>
    <row r="6379" spans="1:2" x14ac:dyDescent="0.2">
      <c r="A6379" t="s">
        <v>72</v>
      </c>
      <c r="B6379" t="s">
        <v>26</v>
      </c>
    </row>
    <row r="6380" spans="1:2" x14ac:dyDescent="0.2">
      <c r="A6380" t="s">
        <v>72</v>
      </c>
      <c r="B6380" t="s">
        <v>37</v>
      </c>
    </row>
    <row r="6381" spans="1:2" x14ac:dyDescent="0.2">
      <c r="A6381" t="s">
        <v>72</v>
      </c>
      <c r="B6381" t="s">
        <v>37</v>
      </c>
    </row>
    <row r="6382" spans="1:2" x14ac:dyDescent="0.2">
      <c r="A6382" t="s">
        <v>72</v>
      </c>
      <c r="B6382" t="s">
        <v>37</v>
      </c>
    </row>
    <row r="6383" spans="1:2" x14ac:dyDescent="0.2">
      <c r="A6383" t="s">
        <v>72</v>
      </c>
      <c r="B6383" t="s">
        <v>26</v>
      </c>
    </row>
    <row r="6384" spans="1:2" x14ac:dyDescent="0.2">
      <c r="A6384" t="s">
        <v>72</v>
      </c>
      <c r="B6384" t="s">
        <v>26</v>
      </c>
    </row>
    <row r="6385" spans="1:2" x14ac:dyDescent="0.2">
      <c r="A6385" t="s">
        <v>72</v>
      </c>
      <c r="B6385" t="s">
        <v>85</v>
      </c>
    </row>
    <row r="6386" spans="1:2" x14ac:dyDescent="0.2">
      <c r="A6386" t="s">
        <v>72</v>
      </c>
      <c r="B6386" t="s">
        <v>115</v>
      </c>
    </row>
    <row r="6387" spans="1:2" x14ac:dyDescent="0.2">
      <c r="A6387" t="s">
        <v>72</v>
      </c>
      <c r="B6387" t="s">
        <v>26</v>
      </c>
    </row>
    <row r="6388" spans="1:2" x14ac:dyDescent="0.2">
      <c r="A6388" t="s">
        <v>72</v>
      </c>
      <c r="B6388" t="s">
        <v>26</v>
      </c>
    </row>
    <row r="6389" spans="1:2" x14ac:dyDescent="0.2">
      <c r="A6389" t="s">
        <v>72</v>
      </c>
      <c r="B6389" t="s">
        <v>85</v>
      </c>
    </row>
    <row r="6390" spans="1:2" x14ac:dyDescent="0.2">
      <c r="A6390" t="s">
        <v>72</v>
      </c>
      <c r="B6390" t="s">
        <v>26</v>
      </c>
    </row>
    <row r="6391" spans="1:2" x14ac:dyDescent="0.2">
      <c r="A6391" t="s">
        <v>72</v>
      </c>
      <c r="B6391" t="s">
        <v>37</v>
      </c>
    </row>
    <row r="6392" spans="1:2" x14ac:dyDescent="0.2">
      <c r="A6392" t="s">
        <v>72</v>
      </c>
      <c r="B6392" t="s">
        <v>26</v>
      </c>
    </row>
    <row r="6393" spans="1:2" x14ac:dyDescent="0.2">
      <c r="A6393" t="s">
        <v>72</v>
      </c>
      <c r="B6393" t="s">
        <v>26</v>
      </c>
    </row>
    <row r="6394" spans="1:2" x14ac:dyDescent="0.2">
      <c r="A6394" t="s">
        <v>72</v>
      </c>
      <c r="B6394" t="s">
        <v>47</v>
      </c>
    </row>
    <row r="6395" spans="1:2" x14ac:dyDescent="0.2">
      <c r="A6395" t="s">
        <v>72</v>
      </c>
      <c r="B6395" t="s">
        <v>26</v>
      </c>
    </row>
    <row r="6396" spans="1:2" x14ac:dyDescent="0.2">
      <c r="A6396" t="s">
        <v>72</v>
      </c>
      <c r="B6396" t="s">
        <v>62</v>
      </c>
    </row>
    <row r="6397" spans="1:2" x14ac:dyDescent="0.2">
      <c r="A6397" t="s">
        <v>72</v>
      </c>
      <c r="B6397" t="s">
        <v>37</v>
      </c>
    </row>
    <row r="6398" spans="1:2" x14ac:dyDescent="0.2">
      <c r="A6398" t="s">
        <v>72</v>
      </c>
      <c r="B6398" t="s">
        <v>37</v>
      </c>
    </row>
    <row r="6399" spans="1:2" x14ac:dyDescent="0.2">
      <c r="A6399" t="s">
        <v>72</v>
      </c>
      <c r="B6399" t="s">
        <v>26</v>
      </c>
    </row>
    <row r="6400" spans="1:2" x14ac:dyDescent="0.2">
      <c r="A6400" t="s">
        <v>72</v>
      </c>
      <c r="B6400" t="s">
        <v>115</v>
      </c>
    </row>
    <row r="6401" spans="1:2" x14ac:dyDescent="0.2">
      <c r="A6401" t="s">
        <v>72</v>
      </c>
      <c r="B6401" t="s">
        <v>26</v>
      </c>
    </row>
    <row r="6402" spans="1:2" x14ac:dyDescent="0.2">
      <c r="A6402" t="s">
        <v>72</v>
      </c>
      <c r="B6402" t="s">
        <v>26</v>
      </c>
    </row>
    <row r="6403" spans="1:2" x14ac:dyDescent="0.2">
      <c r="A6403" t="s">
        <v>72</v>
      </c>
      <c r="B6403" t="s">
        <v>37</v>
      </c>
    </row>
    <row r="6404" spans="1:2" x14ac:dyDescent="0.2">
      <c r="A6404" t="s">
        <v>72</v>
      </c>
      <c r="B6404" t="s">
        <v>47</v>
      </c>
    </row>
    <row r="6405" spans="1:2" x14ac:dyDescent="0.2">
      <c r="A6405" t="s">
        <v>72</v>
      </c>
      <c r="B6405" t="s">
        <v>26</v>
      </c>
    </row>
    <row r="6406" spans="1:2" x14ac:dyDescent="0.2">
      <c r="A6406" t="s">
        <v>72</v>
      </c>
      <c r="B6406" t="s">
        <v>26</v>
      </c>
    </row>
    <row r="6407" spans="1:2" x14ac:dyDescent="0.2">
      <c r="A6407" t="s">
        <v>72</v>
      </c>
      <c r="B6407" t="s">
        <v>34</v>
      </c>
    </row>
    <row r="6408" spans="1:2" x14ac:dyDescent="0.2">
      <c r="A6408" t="s">
        <v>72</v>
      </c>
      <c r="B6408" t="s">
        <v>26</v>
      </c>
    </row>
    <row r="6409" spans="1:2" x14ac:dyDescent="0.2">
      <c r="A6409" t="s">
        <v>72</v>
      </c>
      <c r="B6409" t="s">
        <v>67</v>
      </c>
    </row>
    <row r="6410" spans="1:2" x14ac:dyDescent="0.2">
      <c r="A6410" t="s">
        <v>72</v>
      </c>
      <c r="B6410" t="s">
        <v>66</v>
      </c>
    </row>
    <row r="6411" spans="1:2" x14ac:dyDescent="0.2">
      <c r="A6411" t="s">
        <v>72</v>
      </c>
      <c r="B6411" t="s">
        <v>26</v>
      </c>
    </row>
    <row r="6412" spans="1:2" x14ac:dyDescent="0.2">
      <c r="A6412" t="s">
        <v>72</v>
      </c>
      <c r="B6412" t="s">
        <v>62</v>
      </c>
    </row>
    <row r="6413" spans="1:2" x14ac:dyDescent="0.2">
      <c r="A6413" t="s">
        <v>72</v>
      </c>
      <c r="B6413" t="s">
        <v>26</v>
      </c>
    </row>
    <row r="6414" spans="1:2" x14ac:dyDescent="0.2">
      <c r="A6414" t="s">
        <v>72</v>
      </c>
      <c r="B6414" t="s">
        <v>26</v>
      </c>
    </row>
    <row r="6415" spans="1:2" x14ac:dyDescent="0.2">
      <c r="A6415" t="s">
        <v>72</v>
      </c>
      <c r="B6415" t="s">
        <v>26</v>
      </c>
    </row>
    <row r="6416" spans="1:2" x14ac:dyDescent="0.2">
      <c r="A6416" t="s">
        <v>72</v>
      </c>
      <c r="B6416" t="s">
        <v>26</v>
      </c>
    </row>
    <row r="6417" spans="1:2" x14ac:dyDescent="0.2">
      <c r="A6417" t="s">
        <v>72</v>
      </c>
      <c r="B6417" t="s">
        <v>115</v>
      </c>
    </row>
    <row r="6418" spans="1:2" x14ac:dyDescent="0.2">
      <c r="A6418" t="s">
        <v>72</v>
      </c>
      <c r="B6418" t="s">
        <v>62</v>
      </c>
    </row>
    <row r="6419" spans="1:2" x14ac:dyDescent="0.2">
      <c r="A6419" t="s">
        <v>72</v>
      </c>
      <c r="B6419" t="s">
        <v>62</v>
      </c>
    </row>
    <row r="6420" spans="1:2" x14ac:dyDescent="0.2">
      <c r="A6420" t="s">
        <v>72</v>
      </c>
      <c r="B6420" t="s">
        <v>26</v>
      </c>
    </row>
    <row r="6421" spans="1:2" x14ac:dyDescent="0.2">
      <c r="A6421" t="s">
        <v>72</v>
      </c>
      <c r="B6421" t="s">
        <v>26</v>
      </c>
    </row>
    <row r="6422" spans="1:2" x14ac:dyDescent="0.2">
      <c r="A6422" t="s">
        <v>72</v>
      </c>
      <c r="B6422" t="s">
        <v>37</v>
      </c>
    </row>
    <row r="6423" spans="1:2" x14ac:dyDescent="0.2">
      <c r="A6423" t="s">
        <v>72</v>
      </c>
      <c r="B6423" t="s">
        <v>26</v>
      </c>
    </row>
    <row r="6424" spans="1:2" x14ac:dyDescent="0.2">
      <c r="A6424" t="s">
        <v>72</v>
      </c>
      <c r="B6424" t="s">
        <v>37</v>
      </c>
    </row>
    <row r="6425" spans="1:2" x14ac:dyDescent="0.2">
      <c r="A6425" t="s">
        <v>72</v>
      </c>
      <c r="B6425" t="s">
        <v>26</v>
      </c>
    </row>
    <row r="6426" spans="1:2" x14ac:dyDescent="0.2">
      <c r="A6426" t="s">
        <v>72</v>
      </c>
      <c r="B6426" t="s">
        <v>47</v>
      </c>
    </row>
    <row r="6427" spans="1:2" x14ac:dyDescent="0.2">
      <c r="A6427" t="s">
        <v>72</v>
      </c>
      <c r="B6427" t="s">
        <v>26</v>
      </c>
    </row>
    <row r="6428" spans="1:2" x14ac:dyDescent="0.2">
      <c r="A6428" t="s">
        <v>72</v>
      </c>
      <c r="B6428" t="s">
        <v>47</v>
      </c>
    </row>
    <row r="6429" spans="1:2" x14ac:dyDescent="0.2">
      <c r="A6429" t="s">
        <v>72</v>
      </c>
      <c r="B6429" t="s">
        <v>47</v>
      </c>
    </row>
    <row r="6430" spans="1:2" x14ac:dyDescent="0.2">
      <c r="A6430" t="s">
        <v>72</v>
      </c>
      <c r="B6430" t="s">
        <v>26</v>
      </c>
    </row>
    <row r="6431" spans="1:2" x14ac:dyDescent="0.2">
      <c r="A6431" t="s">
        <v>72</v>
      </c>
      <c r="B6431" t="s">
        <v>26</v>
      </c>
    </row>
    <row r="6432" spans="1:2" x14ac:dyDescent="0.2">
      <c r="A6432" t="s">
        <v>72</v>
      </c>
      <c r="B6432" t="s">
        <v>26</v>
      </c>
    </row>
    <row r="6433" spans="1:2" x14ac:dyDescent="0.2">
      <c r="A6433" t="s">
        <v>72</v>
      </c>
      <c r="B6433" t="s">
        <v>26</v>
      </c>
    </row>
    <row r="6434" spans="1:2" x14ac:dyDescent="0.2">
      <c r="A6434" t="s">
        <v>72</v>
      </c>
      <c r="B6434" t="s">
        <v>26</v>
      </c>
    </row>
    <row r="6435" spans="1:2" x14ac:dyDescent="0.2">
      <c r="A6435" t="s">
        <v>72</v>
      </c>
      <c r="B6435" t="s">
        <v>37</v>
      </c>
    </row>
    <row r="6436" spans="1:2" x14ac:dyDescent="0.2">
      <c r="A6436" t="s">
        <v>72</v>
      </c>
      <c r="B6436" t="s">
        <v>34</v>
      </c>
    </row>
    <row r="6437" spans="1:2" x14ac:dyDescent="0.2">
      <c r="A6437" t="s">
        <v>72</v>
      </c>
      <c r="B6437" t="s">
        <v>26</v>
      </c>
    </row>
    <row r="6438" spans="1:2" x14ac:dyDescent="0.2">
      <c r="A6438" t="s">
        <v>72</v>
      </c>
      <c r="B6438" t="s">
        <v>26</v>
      </c>
    </row>
    <row r="6439" spans="1:2" x14ac:dyDescent="0.2">
      <c r="A6439" t="s">
        <v>72</v>
      </c>
      <c r="B6439" t="s">
        <v>37</v>
      </c>
    </row>
    <row r="6440" spans="1:2" x14ac:dyDescent="0.2">
      <c r="A6440" t="s">
        <v>72</v>
      </c>
      <c r="B6440" t="s">
        <v>115</v>
      </c>
    </row>
    <row r="6441" spans="1:2" x14ac:dyDescent="0.2">
      <c r="A6441" t="s">
        <v>72</v>
      </c>
      <c r="B6441" t="s">
        <v>26</v>
      </c>
    </row>
    <row r="6442" spans="1:2" x14ac:dyDescent="0.2">
      <c r="A6442" t="s">
        <v>72</v>
      </c>
      <c r="B6442" t="s">
        <v>85</v>
      </c>
    </row>
    <row r="6443" spans="1:2" x14ac:dyDescent="0.2">
      <c r="A6443" t="s">
        <v>72</v>
      </c>
      <c r="B6443" t="s">
        <v>47</v>
      </c>
    </row>
    <row r="6444" spans="1:2" x14ac:dyDescent="0.2">
      <c r="A6444" t="s">
        <v>72</v>
      </c>
      <c r="B6444" t="s">
        <v>26</v>
      </c>
    </row>
    <row r="6445" spans="1:2" x14ac:dyDescent="0.2">
      <c r="A6445" t="s">
        <v>72</v>
      </c>
      <c r="B6445" t="s">
        <v>37</v>
      </c>
    </row>
    <row r="6446" spans="1:2" x14ac:dyDescent="0.2">
      <c r="A6446" t="s">
        <v>72</v>
      </c>
      <c r="B6446" t="s">
        <v>52</v>
      </c>
    </row>
    <row r="6447" spans="1:2" x14ac:dyDescent="0.2">
      <c r="A6447" t="s">
        <v>72</v>
      </c>
      <c r="B6447" t="s">
        <v>47</v>
      </c>
    </row>
    <row r="6448" spans="1:2" x14ac:dyDescent="0.2">
      <c r="A6448" t="s">
        <v>72</v>
      </c>
      <c r="B6448" t="s">
        <v>77</v>
      </c>
    </row>
    <row r="6449" spans="1:2" x14ac:dyDescent="0.2">
      <c r="A6449" t="s">
        <v>72</v>
      </c>
      <c r="B6449" t="s">
        <v>26</v>
      </c>
    </row>
    <row r="6450" spans="1:2" x14ac:dyDescent="0.2">
      <c r="A6450" t="s">
        <v>72</v>
      </c>
      <c r="B6450" t="s">
        <v>62</v>
      </c>
    </row>
    <row r="6451" spans="1:2" x14ac:dyDescent="0.2">
      <c r="A6451" t="s">
        <v>72</v>
      </c>
      <c r="B6451" t="s">
        <v>37</v>
      </c>
    </row>
    <row r="6452" spans="1:2" x14ac:dyDescent="0.2">
      <c r="A6452" t="s">
        <v>72</v>
      </c>
      <c r="B6452" t="s">
        <v>37</v>
      </c>
    </row>
    <row r="6453" spans="1:2" x14ac:dyDescent="0.2">
      <c r="A6453" t="s">
        <v>72</v>
      </c>
      <c r="B6453" t="s">
        <v>47</v>
      </c>
    </row>
    <row r="6454" spans="1:2" x14ac:dyDescent="0.2">
      <c r="A6454" t="s">
        <v>72</v>
      </c>
      <c r="B6454" t="s">
        <v>37</v>
      </c>
    </row>
    <row r="6455" spans="1:2" x14ac:dyDescent="0.2">
      <c r="A6455" t="s">
        <v>72</v>
      </c>
      <c r="B6455" t="s">
        <v>47</v>
      </c>
    </row>
    <row r="6456" spans="1:2" x14ac:dyDescent="0.2">
      <c r="A6456" t="s">
        <v>72</v>
      </c>
      <c r="B6456" t="s">
        <v>47</v>
      </c>
    </row>
    <row r="6457" spans="1:2" x14ac:dyDescent="0.2">
      <c r="A6457" t="s">
        <v>72</v>
      </c>
      <c r="B6457" t="s">
        <v>62</v>
      </c>
    </row>
    <row r="6458" spans="1:2" x14ac:dyDescent="0.2">
      <c r="A6458" t="s">
        <v>72</v>
      </c>
      <c r="B6458" t="s">
        <v>37</v>
      </c>
    </row>
    <row r="6459" spans="1:2" x14ac:dyDescent="0.2">
      <c r="A6459" t="s">
        <v>72</v>
      </c>
      <c r="B6459" t="s">
        <v>115</v>
      </c>
    </row>
    <row r="6460" spans="1:2" x14ac:dyDescent="0.2">
      <c r="A6460" t="s">
        <v>72</v>
      </c>
      <c r="B6460" t="s">
        <v>62</v>
      </c>
    </row>
    <row r="6461" spans="1:2" x14ac:dyDescent="0.2">
      <c r="A6461" t="s">
        <v>72</v>
      </c>
      <c r="B6461" t="s">
        <v>26</v>
      </c>
    </row>
    <row r="6462" spans="1:2" x14ac:dyDescent="0.2">
      <c r="A6462" t="s">
        <v>72</v>
      </c>
      <c r="B6462" t="s">
        <v>47</v>
      </c>
    </row>
    <row r="6463" spans="1:2" x14ac:dyDescent="0.2">
      <c r="A6463" t="s">
        <v>72</v>
      </c>
      <c r="B6463" t="s">
        <v>26</v>
      </c>
    </row>
    <row r="6464" spans="1:2" x14ac:dyDescent="0.2">
      <c r="A6464" t="s">
        <v>72</v>
      </c>
      <c r="B6464" t="s">
        <v>66</v>
      </c>
    </row>
    <row r="6465" spans="1:2" x14ac:dyDescent="0.2">
      <c r="A6465" t="s">
        <v>72</v>
      </c>
      <c r="B6465" t="s">
        <v>26</v>
      </c>
    </row>
    <row r="6466" spans="1:2" x14ac:dyDescent="0.2">
      <c r="A6466" t="s">
        <v>72</v>
      </c>
      <c r="B6466" t="s">
        <v>85</v>
      </c>
    </row>
    <row r="6467" spans="1:2" x14ac:dyDescent="0.2">
      <c r="A6467" t="s">
        <v>72</v>
      </c>
      <c r="B6467" t="s">
        <v>37</v>
      </c>
    </row>
    <row r="6468" spans="1:2" x14ac:dyDescent="0.2">
      <c r="A6468" t="s">
        <v>72</v>
      </c>
      <c r="B6468" t="s">
        <v>26</v>
      </c>
    </row>
    <row r="6469" spans="1:2" x14ac:dyDescent="0.2">
      <c r="A6469" t="s">
        <v>72</v>
      </c>
      <c r="B6469" t="s">
        <v>26</v>
      </c>
    </row>
    <row r="6470" spans="1:2" x14ac:dyDescent="0.2">
      <c r="A6470" t="s">
        <v>72</v>
      </c>
      <c r="B6470" t="s">
        <v>47</v>
      </c>
    </row>
    <row r="6471" spans="1:2" x14ac:dyDescent="0.2">
      <c r="A6471" t="s">
        <v>72</v>
      </c>
      <c r="B6471" t="s">
        <v>62</v>
      </c>
    </row>
    <row r="6472" spans="1:2" x14ac:dyDescent="0.2">
      <c r="A6472" t="s">
        <v>72</v>
      </c>
      <c r="B6472" t="s">
        <v>26</v>
      </c>
    </row>
    <row r="6473" spans="1:2" x14ac:dyDescent="0.2">
      <c r="A6473" t="s">
        <v>72</v>
      </c>
      <c r="B6473" t="s">
        <v>26</v>
      </c>
    </row>
    <row r="6474" spans="1:2" x14ac:dyDescent="0.2">
      <c r="A6474" t="s">
        <v>72</v>
      </c>
      <c r="B6474" t="s">
        <v>37</v>
      </c>
    </row>
    <row r="6475" spans="1:2" x14ac:dyDescent="0.2">
      <c r="A6475" t="s">
        <v>72</v>
      </c>
      <c r="B6475" t="s">
        <v>26</v>
      </c>
    </row>
    <row r="6476" spans="1:2" x14ac:dyDescent="0.2">
      <c r="A6476" t="s">
        <v>72</v>
      </c>
      <c r="B6476" t="s">
        <v>115</v>
      </c>
    </row>
    <row r="6477" spans="1:2" x14ac:dyDescent="0.2">
      <c r="A6477" t="s">
        <v>72</v>
      </c>
      <c r="B6477" t="s">
        <v>37</v>
      </c>
    </row>
    <row r="6478" spans="1:2" x14ac:dyDescent="0.2">
      <c r="A6478" t="s">
        <v>72</v>
      </c>
      <c r="B6478" t="s">
        <v>26</v>
      </c>
    </row>
    <row r="6479" spans="1:2" x14ac:dyDescent="0.2">
      <c r="A6479" t="s">
        <v>72</v>
      </c>
      <c r="B6479" t="s">
        <v>26</v>
      </c>
    </row>
    <row r="6480" spans="1:2" x14ac:dyDescent="0.2">
      <c r="A6480" t="s">
        <v>72</v>
      </c>
      <c r="B6480" t="s">
        <v>67</v>
      </c>
    </row>
    <row r="6481" spans="1:2" x14ac:dyDescent="0.2">
      <c r="A6481" t="s">
        <v>72</v>
      </c>
      <c r="B6481" t="s">
        <v>62</v>
      </c>
    </row>
    <row r="6482" spans="1:2" x14ac:dyDescent="0.2">
      <c r="A6482" t="s">
        <v>72</v>
      </c>
      <c r="B6482" t="s">
        <v>47</v>
      </c>
    </row>
    <row r="6483" spans="1:2" x14ac:dyDescent="0.2">
      <c r="A6483" t="s">
        <v>72</v>
      </c>
      <c r="B6483" t="s">
        <v>37</v>
      </c>
    </row>
    <row r="6484" spans="1:2" x14ac:dyDescent="0.2">
      <c r="A6484" t="s">
        <v>72</v>
      </c>
      <c r="B6484" t="s">
        <v>85</v>
      </c>
    </row>
    <row r="6485" spans="1:2" x14ac:dyDescent="0.2">
      <c r="A6485" t="s">
        <v>72</v>
      </c>
      <c r="B6485" t="s">
        <v>37</v>
      </c>
    </row>
    <row r="6486" spans="1:2" x14ac:dyDescent="0.2">
      <c r="A6486" t="s">
        <v>72</v>
      </c>
      <c r="B6486" t="s">
        <v>26</v>
      </c>
    </row>
    <row r="6487" spans="1:2" x14ac:dyDescent="0.2">
      <c r="A6487" t="s">
        <v>72</v>
      </c>
      <c r="B6487" t="s">
        <v>26</v>
      </c>
    </row>
    <row r="6488" spans="1:2" x14ac:dyDescent="0.2">
      <c r="A6488" t="s">
        <v>72</v>
      </c>
      <c r="B6488" t="s">
        <v>37</v>
      </c>
    </row>
    <row r="6489" spans="1:2" x14ac:dyDescent="0.2">
      <c r="A6489" t="s">
        <v>72</v>
      </c>
      <c r="B6489" t="s">
        <v>26</v>
      </c>
    </row>
    <row r="6490" spans="1:2" x14ac:dyDescent="0.2">
      <c r="A6490" t="s">
        <v>72</v>
      </c>
      <c r="B6490" t="s">
        <v>26</v>
      </c>
    </row>
    <row r="6491" spans="1:2" x14ac:dyDescent="0.2">
      <c r="A6491" t="s">
        <v>72</v>
      </c>
      <c r="B6491" t="s">
        <v>37</v>
      </c>
    </row>
    <row r="6492" spans="1:2" x14ac:dyDescent="0.2">
      <c r="A6492" t="s">
        <v>72</v>
      </c>
      <c r="B6492" t="s">
        <v>37</v>
      </c>
    </row>
    <row r="6493" spans="1:2" x14ac:dyDescent="0.2">
      <c r="A6493" t="s">
        <v>72</v>
      </c>
      <c r="B6493" t="s">
        <v>127</v>
      </c>
    </row>
    <row r="6494" spans="1:2" x14ac:dyDescent="0.2">
      <c r="A6494" t="s">
        <v>72</v>
      </c>
      <c r="B6494" t="s">
        <v>52</v>
      </c>
    </row>
    <row r="6495" spans="1:2" x14ac:dyDescent="0.2">
      <c r="A6495" t="s">
        <v>72</v>
      </c>
      <c r="B6495" t="s">
        <v>37</v>
      </c>
    </row>
    <row r="6496" spans="1:2" x14ac:dyDescent="0.2">
      <c r="A6496" t="s">
        <v>72</v>
      </c>
      <c r="B6496" t="s">
        <v>26</v>
      </c>
    </row>
    <row r="6497" spans="1:2" x14ac:dyDescent="0.2">
      <c r="A6497" t="s">
        <v>72</v>
      </c>
      <c r="B6497" t="s">
        <v>62</v>
      </c>
    </row>
    <row r="6498" spans="1:2" x14ac:dyDescent="0.2">
      <c r="A6498" t="s">
        <v>72</v>
      </c>
      <c r="B6498" t="s">
        <v>47</v>
      </c>
    </row>
    <row r="6499" spans="1:2" x14ac:dyDescent="0.2">
      <c r="A6499" t="s">
        <v>72</v>
      </c>
      <c r="B6499" t="s">
        <v>26</v>
      </c>
    </row>
    <row r="6500" spans="1:2" x14ac:dyDescent="0.2">
      <c r="A6500" t="s">
        <v>72</v>
      </c>
      <c r="B6500" t="s">
        <v>26</v>
      </c>
    </row>
    <row r="6501" spans="1:2" x14ac:dyDescent="0.2">
      <c r="A6501" t="s">
        <v>72</v>
      </c>
      <c r="B6501" t="s">
        <v>37</v>
      </c>
    </row>
    <row r="6502" spans="1:2" x14ac:dyDescent="0.2">
      <c r="A6502" t="s">
        <v>72</v>
      </c>
      <c r="B6502" t="s">
        <v>77</v>
      </c>
    </row>
    <row r="6503" spans="1:2" x14ac:dyDescent="0.2">
      <c r="A6503" t="s">
        <v>72</v>
      </c>
      <c r="B6503" t="s">
        <v>62</v>
      </c>
    </row>
    <row r="6504" spans="1:2" x14ac:dyDescent="0.2">
      <c r="A6504" t="s">
        <v>72</v>
      </c>
      <c r="B6504" t="s">
        <v>37</v>
      </c>
    </row>
    <row r="6505" spans="1:2" x14ac:dyDescent="0.2">
      <c r="A6505" t="s">
        <v>72</v>
      </c>
      <c r="B6505" t="s">
        <v>34</v>
      </c>
    </row>
    <row r="6506" spans="1:2" x14ac:dyDescent="0.2">
      <c r="A6506" t="s">
        <v>72</v>
      </c>
      <c r="B6506" t="s">
        <v>47</v>
      </c>
    </row>
    <row r="6507" spans="1:2" x14ac:dyDescent="0.2">
      <c r="A6507" t="s">
        <v>72</v>
      </c>
      <c r="B6507" t="s">
        <v>47</v>
      </c>
    </row>
    <row r="6508" spans="1:2" x14ac:dyDescent="0.2">
      <c r="A6508" t="s">
        <v>72</v>
      </c>
      <c r="B6508" t="s">
        <v>47</v>
      </c>
    </row>
    <row r="6509" spans="1:2" x14ac:dyDescent="0.2">
      <c r="A6509" t="s">
        <v>72</v>
      </c>
      <c r="B6509" t="s">
        <v>115</v>
      </c>
    </row>
    <row r="6510" spans="1:2" x14ac:dyDescent="0.2">
      <c r="A6510" t="s">
        <v>72</v>
      </c>
      <c r="B6510" t="s">
        <v>26</v>
      </c>
    </row>
    <row r="6511" spans="1:2" x14ac:dyDescent="0.2">
      <c r="A6511" t="s">
        <v>72</v>
      </c>
      <c r="B6511" t="s">
        <v>26</v>
      </c>
    </row>
    <row r="6512" spans="1:2" x14ac:dyDescent="0.2">
      <c r="A6512" t="s">
        <v>72</v>
      </c>
      <c r="B6512" t="s">
        <v>85</v>
      </c>
    </row>
    <row r="6513" spans="1:2" x14ac:dyDescent="0.2">
      <c r="A6513" t="s">
        <v>72</v>
      </c>
      <c r="B6513" t="s">
        <v>85</v>
      </c>
    </row>
    <row r="6514" spans="1:2" x14ac:dyDescent="0.2">
      <c r="A6514" t="s">
        <v>72</v>
      </c>
      <c r="B6514" t="s">
        <v>37</v>
      </c>
    </row>
    <row r="6515" spans="1:2" x14ac:dyDescent="0.2">
      <c r="A6515" t="s">
        <v>72</v>
      </c>
      <c r="B6515" t="s">
        <v>47</v>
      </c>
    </row>
    <row r="6516" spans="1:2" x14ac:dyDescent="0.2">
      <c r="A6516" t="s">
        <v>72</v>
      </c>
      <c r="B6516" t="s">
        <v>37</v>
      </c>
    </row>
    <row r="6517" spans="1:2" x14ac:dyDescent="0.2">
      <c r="A6517" t="s">
        <v>72</v>
      </c>
      <c r="B6517" t="s">
        <v>26</v>
      </c>
    </row>
    <row r="6518" spans="1:2" x14ac:dyDescent="0.2">
      <c r="A6518" t="s">
        <v>72</v>
      </c>
      <c r="B6518" t="s">
        <v>26</v>
      </c>
    </row>
    <row r="6519" spans="1:2" x14ac:dyDescent="0.2">
      <c r="A6519" t="s">
        <v>72</v>
      </c>
      <c r="B6519" t="s">
        <v>26</v>
      </c>
    </row>
    <row r="6520" spans="1:2" x14ac:dyDescent="0.2">
      <c r="A6520" t="s">
        <v>72</v>
      </c>
      <c r="B6520" t="s">
        <v>26</v>
      </c>
    </row>
    <row r="6521" spans="1:2" x14ac:dyDescent="0.2">
      <c r="A6521" t="s">
        <v>72</v>
      </c>
      <c r="B6521" t="s">
        <v>26</v>
      </c>
    </row>
    <row r="6522" spans="1:2" x14ac:dyDescent="0.2">
      <c r="A6522" t="s">
        <v>72</v>
      </c>
      <c r="B6522" t="s">
        <v>26</v>
      </c>
    </row>
    <row r="6523" spans="1:2" x14ac:dyDescent="0.2">
      <c r="A6523" t="s">
        <v>72</v>
      </c>
      <c r="B6523" t="s">
        <v>26</v>
      </c>
    </row>
    <row r="6524" spans="1:2" x14ac:dyDescent="0.2">
      <c r="A6524" t="s">
        <v>72</v>
      </c>
      <c r="B6524" t="s">
        <v>26</v>
      </c>
    </row>
    <row r="6525" spans="1:2" x14ac:dyDescent="0.2">
      <c r="A6525" t="s">
        <v>72</v>
      </c>
      <c r="B6525" t="s">
        <v>47</v>
      </c>
    </row>
    <row r="6526" spans="1:2" x14ac:dyDescent="0.2">
      <c r="A6526" t="s">
        <v>72</v>
      </c>
      <c r="B6526" t="s">
        <v>26</v>
      </c>
    </row>
    <row r="6527" spans="1:2" x14ac:dyDescent="0.2">
      <c r="A6527" t="s">
        <v>72</v>
      </c>
      <c r="B6527" t="s">
        <v>62</v>
      </c>
    </row>
    <row r="6528" spans="1:2" x14ac:dyDescent="0.2">
      <c r="A6528" t="s">
        <v>72</v>
      </c>
      <c r="B6528" t="s">
        <v>37</v>
      </c>
    </row>
    <row r="6529" spans="1:2" x14ac:dyDescent="0.2">
      <c r="A6529" t="s">
        <v>72</v>
      </c>
      <c r="B6529" t="s">
        <v>62</v>
      </c>
    </row>
    <row r="6530" spans="1:2" x14ac:dyDescent="0.2">
      <c r="A6530" t="s">
        <v>72</v>
      </c>
      <c r="B6530" t="s">
        <v>37</v>
      </c>
    </row>
    <row r="6531" spans="1:2" x14ac:dyDescent="0.2">
      <c r="A6531" t="s">
        <v>72</v>
      </c>
      <c r="B6531" t="s">
        <v>26</v>
      </c>
    </row>
    <row r="6532" spans="1:2" x14ac:dyDescent="0.2">
      <c r="A6532" t="s">
        <v>72</v>
      </c>
      <c r="B6532" t="s">
        <v>26</v>
      </c>
    </row>
    <row r="6533" spans="1:2" x14ac:dyDescent="0.2">
      <c r="A6533" t="s">
        <v>72</v>
      </c>
      <c r="B6533" t="s">
        <v>26</v>
      </c>
    </row>
    <row r="6534" spans="1:2" x14ac:dyDescent="0.2">
      <c r="A6534" t="s">
        <v>72</v>
      </c>
      <c r="B6534" t="s">
        <v>37</v>
      </c>
    </row>
    <row r="6535" spans="1:2" x14ac:dyDescent="0.2">
      <c r="A6535" t="s">
        <v>72</v>
      </c>
      <c r="B6535" t="s">
        <v>26</v>
      </c>
    </row>
    <row r="6536" spans="1:2" x14ac:dyDescent="0.2">
      <c r="A6536" t="s">
        <v>72</v>
      </c>
      <c r="B6536" t="s">
        <v>127</v>
      </c>
    </row>
    <row r="6537" spans="1:2" x14ac:dyDescent="0.2">
      <c r="A6537" t="s">
        <v>72</v>
      </c>
      <c r="B6537" t="s">
        <v>26</v>
      </c>
    </row>
    <row r="6538" spans="1:2" x14ac:dyDescent="0.2">
      <c r="A6538" t="s">
        <v>72</v>
      </c>
      <c r="B6538" t="s">
        <v>47</v>
      </c>
    </row>
    <row r="6539" spans="1:2" x14ac:dyDescent="0.2">
      <c r="A6539" t="s">
        <v>72</v>
      </c>
      <c r="B6539" t="s">
        <v>37</v>
      </c>
    </row>
    <row r="6540" spans="1:2" x14ac:dyDescent="0.2">
      <c r="A6540" t="s">
        <v>72</v>
      </c>
      <c r="B6540" t="s">
        <v>62</v>
      </c>
    </row>
    <row r="6541" spans="1:2" x14ac:dyDescent="0.2">
      <c r="A6541" t="s">
        <v>72</v>
      </c>
      <c r="B6541" t="s">
        <v>85</v>
      </c>
    </row>
    <row r="6542" spans="1:2" x14ac:dyDescent="0.2">
      <c r="A6542" t="s">
        <v>72</v>
      </c>
      <c r="B6542" t="s">
        <v>37</v>
      </c>
    </row>
    <row r="6543" spans="1:2" x14ac:dyDescent="0.2">
      <c r="A6543" t="s">
        <v>72</v>
      </c>
      <c r="B6543" t="s">
        <v>62</v>
      </c>
    </row>
    <row r="6544" spans="1:2" x14ac:dyDescent="0.2">
      <c r="A6544" t="s">
        <v>72</v>
      </c>
      <c r="B6544" t="s">
        <v>47</v>
      </c>
    </row>
    <row r="6545" spans="1:2" x14ac:dyDescent="0.2">
      <c r="A6545" t="s">
        <v>72</v>
      </c>
      <c r="B6545" t="s">
        <v>26</v>
      </c>
    </row>
    <row r="6546" spans="1:2" x14ac:dyDescent="0.2">
      <c r="A6546" t="s">
        <v>72</v>
      </c>
      <c r="B6546" t="s">
        <v>26</v>
      </c>
    </row>
    <row r="6547" spans="1:2" x14ac:dyDescent="0.2">
      <c r="A6547" t="s">
        <v>72</v>
      </c>
      <c r="B6547" t="s">
        <v>47</v>
      </c>
    </row>
    <row r="6548" spans="1:2" x14ac:dyDescent="0.2">
      <c r="A6548" t="s">
        <v>72</v>
      </c>
      <c r="B6548" t="s">
        <v>115</v>
      </c>
    </row>
    <row r="6549" spans="1:2" x14ac:dyDescent="0.2">
      <c r="A6549" t="s">
        <v>72</v>
      </c>
      <c r="B6549" t="s">
        <v>37</v>
      </c>
    </row>
    <row r="6550" spans="1:2" x14ac:dyDescent="0.2">
      <c r="A6550" t="s">
        <v>72</v>
      </c>
      <c r="B6550" t="s">
        <v>26</v>
      </c>
    </row>
    <row r="6551" spans="1:2" x14ac:dyDescent="0.2">
      <c r="A6551" t="s">
        <v>72</v>
      </c>
      <c r="B6551" t="s">
        <v>26</v>
      </c>
    </row>
    <row r="6552" spans="1:2" x14ac:dyDescent="0.2">
      <c r="A6552" t="s">
        <v>72</v>
      </c>
      <c r="B6552" t="s">
        <v>26</v>
      </c>
    </row>
    <row r="6553" spans="1:2" x14ac:dyDescent="0.2">
      <c r="A6553" t="s">
        <v>72</v>
      </c>
      <c r="B6553" t="s">
        <v>26</v>
      </c>
    </row>
    <row r="6554" spans="1:2" x14ac:dyDescent="0.2">
      <c r="A6554" t="s">
        <v>72</v>
      </c>
      <c r="B6554" t="s">
        <v>62</v>
      </c>
    </row>
    <row r="6555" spans="1:2" x14ac:dyDescent="0.2">
      <c r="A6555" t="s">
        <v>72</v>
      </c>
      <c r="B6555" t="s">
        <v>26</v>
      </c>
    </row>
    <row r="6556" spans="1:2" x14ac:dyDescent="0.2">
      <c r="A6556" t="s">
        <v>72</v>
      </c>
      <c r="B6556" t="s">
        <v>37</v>
      </c>
    </row>
    <row r="6557" spans="1:2" x14ac:dyDescent="0.2">
      <c r="A6557" t="s">
        <v>72</v>
      </c>
      <c r="B6557" t="s">
        <v>26</v>
      </c>
    </row>
    <row r="6558" spans="1:2" x14ac:dyDescent="0.2">
      <c r="A6558" t="s">
        <v>72</v>
      </c>
      <c r="B6558" t="s">
        <v>47</v>
      </c>
    </row>
    <row r="6559" spans="1:2" x14ac:dyDescent="0.2">
      <c r="A6559" t="s">
        <v>72</v>
      </c>
      <c r="B6559" t="s">
        <v>26</v>
      </c>
    </row>
    <row r="6560" spans="1:2" x14ac:dyDescent="0.2">
      <c r="A6560" t="s">
        <v>72</v>
      </c>
      <c r="B6560" t="s">
        <v>26</v>
      </c>
    </row>
    <row r="6561" spans="1:2" x14ac:dyDescent="0.2">
      <c r="A6561" t="s">
        <v>72</v>
      </c>
      <c r="B6561" t="s">
        <v>47</v>
      </c>
    </row>
    <row r="6562" spans="1:2" x14ac:dyDescent="0.2">
      <c r="A6562" t="s">
        <v>72</v>
      </c>
      <c r="B6562" t="s">
        <v>26</v>
      </c>
    </row>
    <row r="6563" spans="1:2" x14ac:dyDescent="0.2">
      <c r="A6563" t="s">
        <v>72</v>
      </c>
      <c r="B6563" t="s">
        <v>26</v>
      </c>
    </row>
    <row r="6564" spans="1:2" x14ac:dyDescent="0.2">
      <c r="A6564" t="s">
        <v>72</v>
      </c>
      <c r="B6564" t="s">
        <v>62</v>
      </c>
    </row>
    <row r="6565" spans="1:2" x14ac:dyDescent="0.2">
      <c r="A6565" t="s">
        <v>72</v>
      </c>
      <c r="B6565" t="s">
        <v>85</v>
      </c>
    </row>
    <row r="6566" spans="1:2" x14ac:dyDescent="0.2">
      <c r="A6566" t="s">
        <v>72</v>
      </c>
      <c r="B6566" t="s">
        <v>47</v>
      </c>
    </row>
    <row r="6567" spans="1:2" x14ac:dyDescent="0.2">
      <c r="A6567" t="s">
        <v>72</v>
      </c>
      <c r="B6567" t="s">
        <v>26</v>
      </c>
    </row>
    <row r="6568" spans="1:2" x14ac:dyDescent="0.2">
      <c r="A6568" t="s">
        <v>72</v>
      </c>
      <c r="B6568" t="s">
        <v>26</v>
      </c>
    </row>
    <row r="6569" spans="1:2" x14ac:dyDescent="0.2">
      <c r="A6569" t="s">
        <v>72</v>
      </c>
      <c r="B6569" t="s">
        <v>47</v>
      </c>
    </row>
    <row r="6570" spans="1:2" x14ac:dyDescent="0.2">
      <c r="A6570" t="s">
        <v>72</v>
      </c>
      <c r="B6570" t="s">
        <v>26</v>
      </c>
    </row>
    <row r="6571" spans="1:2" x14ac:dyDescent="0.2">
      <c r="A6571" t="s">
        <v>72</v>
      </c>
      <c r="B6571" t="s">
        <v>62</v>
      </c>
    </row>
    <row r="6572" spans="1:2" x14ac:dyDescent="0.2">
      <c r="A6572" t="s">
        <v>72</v>
      </c>
      <c r="B6572" t="s">
        <v>67</v>
      </c>
    </row>
    <row r="6573" spans="1:2" x14ac:dyDescent="0.2">
      <c r="A6573" t="s">
        <v>72</v>
      </c>
      <c r="B6573" t="s">
        <v>26</v>
      </c>
    </row>
    <row r="6574" spans="1:2" x14ac:dyDescent="0.2">
      <c r="A6574" t="s">
        <v>72</v>
      </c>
      <c r="B6574" t="s">
        <v>62</v>
      </c>
    </row>
    <row r="6575" spans="1:2" x14ac:dyDescent="0.2">
      <c r="A6575" t="s">
        <v>72</v>
      </c>
      <c r="B6575" t="s">
        <v>37</v>
      </c>
    </row>
    <row r="6576" spans="1:2" x14ac:dyDescent="0.2">
      <c r="A6576" t="s">
        <v>72</v>
      </c>
      <c r="B6576" t="s">
        <v>26</v>
      </c>
    </row>
    <row r="6577" spans="1:2" x14ac:dyDescent="0.2">
      <c r="A6577" t="s">
        <v>72</v>
      </c>
      <c r="B6577" t="s">
        <v>62</v>
      </c>
    </row>
    <row r="6578" spans="1:2" x14ac:dyDescent="0.2">
      <c r="A6578" t="s">
        <v>72</v>
      </c>
      <c r="B6578" t="s">
        <v>26</v>
      </c>
    </row>
    <row r="6579" spans="1:2" x14ac:dyDescent="0.2">
      <c r="A6579" t="s">
        <v>72</v>
      </c>
      <c r="B6579" t="s">
        <v>26</v>
      </c>
    </row>
    <row r="6580" spans="1:2" x14ac:dyDescent="0.2">
      <c r="A6580" t="s">
        <v>72</v>
      </c>
      <c r="B6580" t="s">
        <v>62</v>
      </c>
    </row>
    <row r="6581" spans="1:2" x14ac:dyDescent="0.2">
      <c r="A6581" t="s">
        <v>72</v>
      </c>
      <c r="B6581" t="s">
        <v>47</v>
      </c>
    </row>
    <row r="6582" spans="1:2" x14ac:dyDescent="0.2">
      <c r="A6582" t="s">
        <v>72</v>
      </c>
      <c r="B6582" t="s">
        <v>26</v>
      </c>
    </row>
    <row r="6583" spans="1:2" x14ac:dyDescent="0.2">
      <c r="A6583" t="s">
        <v>72</v>
      </c>
      <c r="B6583" t="s">
        <v>26</v>
      </c>
    </row>
    <row r="6584" spans="1:2" x14ac:dyDescent="0.2">
      <c r="A6584" t="s">
        <v>72</v>
      </c>
      <c r="B6584" t="s">
        <v>62</v>
      </c>
    </row>
    <row r="6585" spans="1:2" x14ac:dyDescent="0.2">
      <c r="A6585" t="s">
        <v>72</v>
      </c>
      <c r="B6585" t="s">
        <v>67</v>
      </c>
    </row>
    <row r="6586" spans="1:2" x14ac:dyDescent="0.2">
      <c r="A6586" t="s">
        <v>72</v>
      </c>
      <c r="B6586" t="s">
        <v>37</v>
      </c>
    </row>
    <row r="6587" spans="1:2" x14ac:dyDescent="0.2">
      <c r="A6587" t="s">
        <v>72</v>
      </c>
      <c r="B6587" t="s">
        <v>47</v>
      </c>
    </row>
    <row r="6588" spans="1:2" x14ac:dyDescent="0.2">
      <c r="A6588" t="s">
        <v>72</v>
      </c>
      <c r="B6588" t="s">
        <v>47</v>
      </c>
    </row>
    <row r="6589" spans="1:2" x14ac:dyDescent="0.2">
      <c r="A6589" t="s">
        <v>72</v>
      </c>
      <c r="B6589" t="s">
        <v>77</v>
      </c>
    </row>
    <row r="6590" spans="1:2" x14ac:dyDescent="0.2">
      <c r="A6590" t="s">
        <v>72</v>
      </c>
      <c r="B6590" t="s">
        <v>26</v>
      </c>
    </row>
    <row r="6591" spans="1:2" x14ac:dyDescent="0.2">
      <c r="A6591" t="s">
        <v>72</v>
      </c>
      <c r="B6591" t="s">
        <v>74</v>
      </c>
    </row>
    <row r="6592" spans="1:2" x14ac:dyDescent="0.2">
      <c r="A6592" t="s">
        <v>72</v>
      </c>
      <c r="B6592" t="s">
        <v>26</v>
      </c>
    </row>
    <row r="6593" spans="1:2" x14ac:dyDescent="0.2">
      <c r="A6593" t="s">
        <v>72</v>
      </c>
      <c r="B6593" t="s">
        <v>62</v>
      </c>
    </row>
    <row r="6594" spans="1:2" x14ac:dyDescent="0.2">
      <c r="A6594" t="s">
        <v>72</v>
      </c>
      <c r="B6594" t="s">
        <v>37</v>
      </c>
    </row>
    <row r="6595" spans="1:2" x14ac:dyDescent="0.2">
      <c r="A6595" t="s">
        <v>72</v>
      </c>
      <c r="B6595" t="s">
        <v>115</v>
      </c>
    </row>
    <row r="6596" spans="1:2" x14ac:dyDescent="0.2">
      <c r="A6596" t="s">
        <v>72</v>
      </c>
      <c r="B6596" t="s">
        <v>34</v>
      </c>
    </row>
    <row r="6597" spans="1:2" x14ac:dyDescent="0.2">
      <c r="A6597" t="s">
        <v>72</v>
      </c>
      <c r="B6597" t="s">
        <v>26</v>
      </c>
    </row>
    <row r="6598" spans="1:2" x14ac:dyDescent="0.2">
      <c r="A6598" t="s">
        <v>72</v>
      </c>
      <c r="B6598" t="s">
        <v>47</v>
      </c>
    </row>
    <row r="6599" spans="1:2" x14ac:dyDescent="0.2">
      <c r="A6599" t="s">
        <v>72</v>
      </c>
      <c r="B6599" t="s">
        <v>85</v>
      </c>
    </row>
    <row r="6600" spans="1:2" x14ac:dyDescent="0.2">
      <c r="A6600" t="s">
        <v>72</v>
      </c>
      <c r="B6600" t="s">
        <v>26</v>
      </c>
    </row>
    <row r="6601" spans="1:2" x14ac:dyDescent="0.2">
      <c r="A6601" t="s">
        <v>72</v>
      </c>
      <c r="B6601" t="s">
        <v>47</v>
      </c>
    </row>
    <row r="6602" spans="1:2" x14ac:dyDescent="0.2">
      <c r="A6602" t="s">
        <v>72</v>
      </c>
      <c r="B6602" t="s">
        <v>67</v>
      </c>
    </row>
    <row r="6603" spans="1:2" x14ac:dyDescent="0.2">
      <c r="A6603" t="s">
        <v>72</v>
      </c>
      <c r="B6603" t="s">
        <v>85</v>
      </c>
    </row>
    <row r="6604" spans="1:2" x14ac:dyDescent="0.2">
      <c r="A6604" t="s">
        <v>72</v>
      </c>
      <c r="B6604" t="s">
        <v>26</v>
      </c>
    </row>
    <row r="6605" spans="1:2" x14ac:dyDescent="0.2">
      <c r="A6605" t="s">
        <v>72</v>
      </c>
      <c r="B6605" t="s">
        <v>47</v>
      </c>
    </row>
    <row r="6606" spans="1:2" x14ac:dyDescent="0.2">
      <c r="A6606" t="s">
        <v>72</v>
      </c>
      <c r="B6606" t="s">
        <v>67</v>
      </c>
    </row>
    <row r="6607" spans="1:2" x14ac:dyDescent="0.2">
      <c r="A6607" t="s">
        <v>72</v>
      </c>
      <c r="B6607" t="s">
        <v>26</v>
      </c>
    </row>
    <row r="6608" spans="1:2" x14ac:dyDescent="0.2">
      <c r="A6608" t="s">
        <v>72</v>
      </c>
      <c r="B6608" t="s">
        <v>47</v>
      </c>
    </row>
    <row r="6609" spans="1:2" x14ac:dyDescent="0.2">
      <c r="A6609" t="s">
        <v>72</v>
      </c>
      <c r="B6609" t="s">
        <v>127</v>
      </c>
    </row>
    <row r="6610" spans="1:2" x14ac:dyDescent="0.2">
      <c r="A6610" t="s">
        <v>72</v>
      </c>
      <c r="B6610" t="s">
        <v>127</v>
      </c>
    </row>
    <row r="6611" spans="1:2" x14ac:dyDescent="0.2">
      <c r="A6611" t="s">
        <v>72</v>
      </c>
      <c r="B6611" t="s">
        <v>26</v>
      </c>
    </row>
    <row r="6612" spans="1:2" x14ac:dyDescent="0.2">
      <c r="A6612" t="s">
        <v>72</v>
      </c>
      <c r="B6612" t="s">
        <v>26</v>
      </c>
    </row>
    <row r="6613" spans="1:2" x14ac:dyDescent="0.2">
      <c r="A6613" t="s">
        <v>72</v>
      </c>
      <c r="B6613" t="s">
        <v>26</v>
      </c>
    </row>
    <row r="6614" spans="1:2" x14ac:dyDescent="0.2">
      <c r="A6614" t="s">
        <v>72</v>
      </c>
      <c r="B6614" t="s">
        <v>37</v>
      </c>
    </row>
    <row r="6615" spans="1:2" x14ac:dyDescent="0.2">
      <c r="A6615" t="s">
        <v>72</v>
      </c>
      <c r="B6615" t="s">
        <v>26</v>
      </c>
    </row>
    <row r="6616" spans="1:2" x14ac:dyDescent="0.2">
      <c r="A6616" t="s">
        <v>72</v>
      </c>
      <c r="B6616" t="s">
        <v>37</v>
      </c>
    </row>
    <row r="6617" spans="1:2" x14ac:dyDescent="0.2">
      <c r="A6617" t="s">
        <v>72</v>
      </c>
      <c r="B6617" t="s">
        <v>26</v>
      </c>
    </row>
    <row r="6618" spans="1:2" x14ac:dyDescent="0.2">
      <c r="A6618" t="s">
        <v>72</v>
      </c>
      <c r="B6618" t="s">
        <v>85</v>
      </c>
    </row>
    <row r="6619" spans="1:2" x14ac:dyDescent="0.2">
      <c r="A6619" t="s">
        <v>72</v>
      </c>
      <c r="B6619" t="s">
        <v>37</v>
      </c>
    </row>
    <row r="6620" spans="1:2" x14ac:dyDescent="0.2">
      <c r="A6620" t="s">
        <v>72</v>
      </c>
      <c r="B6620" t="s">
        <v>26</v>
      </c>
    </row>
    <row r="6621" spans="1:2" x14ac:dyDescent="0.2">
      <c r="A6621" t="s">
        <v>72</v>
      </c>
      <c r="B6621" t="s">
        <v>37</v>
      </c>
    </row>
    <row r="6622" spans="1:2" x14ac:dyDescent="0.2">
      <c r="A6622" t="s">
        <v>72</v>
      </c>
      <c r="B6622" t="s">
        <v>127</v>
      </c>
    </row>
    <row r="6623" spans="1:2" x14ac:dyDescent="0.2">
      <c r="A6623" t="s">
        <v>72</v>
      </c>
      <c r="B6623" t="s">
        <v>47</v>
      </c>
    </row>
    <row r="6624" spans="1:2" x14ac:dyDescent="0.2">
      <c r="A6624" t="s">
        <v>72</v>
      </c>
      <c r="B6624" t="s">
        <v>26</v>
      </c>
    </row>
    <row r="6625" spans="1:2" x14ac:dyDescent="0.2">
      <c r="A6625" t="s">
        <v>72</v>
      </c>
      <c r="B6625" t="s">
        <v>26</v>
      </c>
    </row>
    <row r="6626" spans="1:2" x14ac:dyDescent="0.2">
      <c r="A6626" t="s">
        <v>72</v>
      </c>
      <c r="B6626" t="s">
        <v>77</v>
      </c>
    </row>
    <row r="6627" spans="1:2" x14ac:dyDescent="0.2">
      <c r="A6627" t="s">
        <v>72</v>
      </c>
      <c r="B6627" t="s">
        <v>47</v>
      </c>
    </row>
    <row r="6628" spans="1:2" x14ac:dyDescent="0.2">
      <c r="A6628" t="s">
        <v>72</v>
      </c>
      <c r="B6628" t="s">
        <v>47</v>
      </c>
    </row>
    <row r="6629" spans="1:2" x14ac:dyDescent="0.2">
      <c r="A6629" t="s">
        <v>72</v>
      </c>
      <c r="B6629" t="s">
        <v>26</v>
      </c>
    </row>
    <row r="6630" spans="1:2" x14ac:dyDescent="0.2">
      <c r="A6630" t="s">
        <v>72</v>
      </c>
      <c r="B6630" t="s">
        <v>37</v>
      </c>
    </row>
    <row r="6631" spans="1:2" x14ac:dyDescent="0.2">
      <c r="A6631" t="s">
        <v>72</v>
      </c>
      <c r="B6631" t="s">
        <v>34</v>
      </c>
    </row>
    <row r="6632" spans="1:2" x14ac:dyDescent="0.2">
      <c r="A6632" t="s">
        <v>72</v>
      </c>
      <c r="B6632" t="s">
        <v>62</v>
      </c>
    </row>
    <row r="6633" spans="1:2" x14ac:dyDescent="0.2">
      <c r="A6633" t="s">
        <v>72</v>
      </c>
      <c r="B6633" t="s">
        <v>67</v>
      </c>
    </row>
    <row r="6634" spans="1:2" x14ac:dyDescent="0.2">
      <c r="A6634" t="s">
        <v>72</v>
      </c>
      <c r="B6634" t="s">
        <v>26</v>
      </c>
    </row>
    <row r="6635" spans="1:2" x14ac:dyDescent="0.2">
      <c r="A6635" t="s">
        <v>72</v>
      </c>
      <c r="B6635" t="s">
        <v>37</v>
      </c>
    </row>
    <row r="6636" spans="1:2" x14ac:dyDescent="0.2">
      <c r="A6636" t="s">
        <v>72</v>
      </c>
      <c r="B6636" t="s">
        <v>74</v>
      </c>
    </row>
    <row r="6637" spans="1:2" x14ac:dyDescent="0.2">
      <c r="A6637" t="s">
        <v>72</v>
      </c>
      <c r="B6637" t="s">
        <v>127</v>
      </c>
    </row>
    <row r="6638" spans="1:2" x14ac:dyDescent="0.2">
      <c r="A6638" t="s">
        <v>72</v>
      </c>
      <c r="B6638" t="s">
        <v>34</v>
      </c>
    </row>
    <row r="6639" spans="1:2" x14ac:dyDescent="0.2">
      <c r="A6639" t="s">
        <v>72</v>
      </c>
      <c r="B6639" t="s">
        <v>62</v>
      </c>
    </row>
    <row r="6640" spans="1:2" x14ac:dyDescent="0.2">
      <c r="A6640" t="s">
        <v>72</v>
      </c>
      <c r="B6640" t="s">
        <v>47</v>
      </c>
    </row>
    <row r="6641" spans="1:2" x14ac:dyDescent="0.2">
      <c r="A6641" t="s">
        <v>72</v>
      </c>
      <c r="B6641" t="s">
        <v>115</v>
      </c>
    </row>
    <row r="6642" spans="1:2" x14ac:dyDescent="0.2">
      <c r="A6642" t="s">
        <v>72</v>
      </c>
      <c r="B6642" t="s">
        <v>47</v>
      </c>
    </row>
    <row r="6643" spans="1:2" x14ac:dyDescent="0.2">
      <c r="A6643" t="s">
        <v>72</v>
      </c>
      <c r="B6643" t="s">
        <v>52</v>
      </c>
    </row>
    <row r="6644" spans="1:2" x14ac:dyDescent="0.2">
      <c r="A6644" t="s">
        <v>72</v>
      </c>
      <c r="B6644" t="s">
        <v>85</v>
      </c>
    </row>
    <row r="6645" spans="1:2" x14ac:dyDescent="0.2">
      <c r="A6645" t="s">
        <v>72</v>
      </c>
      <c r="B6645" t="s">
        <v>26</v>
      </c>
    </row>
    <row r="6646" spans="1:2" x14ac:dyDescent="0.2">
      <c r="A6646" t="s">
        <v>72</v>
      </c>
      <c r="B6646" t="s">
        <v>67</v>
      </c>
    </row>
    <row r="6647" spans="1:2" x14ac:dyDescent="0.2">
      <c r="A6647" t="s">
        <v>72</v>
      </c>
      <c r="B6647" t="s">
        <v>37</v>
      </c>
    </row>
    <row r="6648" spans="1:2" x14ac:dyDescent="0.2">
      <c r="A6648" t="s">
        <v>72</v>
      </c>
      <c r="B6648" t="s">
        <v>37</v>
      </c>
    </row>
    <row r="6649" spans="1:2" x14ac:dyDescent="0.2">
      <c r="A6649" t="s">
        <v>72</v>
      </c>
      <c r="B6649" t="s">
        <v>26</v>
      </c>
    </row>
    <row r="6650" spans="1:2" x14ac:dyDescent="0.2">
      <c r="A6650" t="s">
        <v>72</v>
      </c>
      <c r="B6650" t="s">
        <v>47</v>
      </c>
    </row>
    <row r="6651" spans="1:2" x14ac:dyDescent="0.2">
      <c r="A6651" t="s">
        <v>72</v>
      </c>
      <c r="B6651" t="s">
        <v>47</v>
      </c>
    </row>
    <row r="6652" spans="1:2" x14ac:dyDescent="0.2">
      <c r="A6652" t="s">
        <v>72</v>
      </c>
      <c r="B6652" t="s">
        <v>47</v>
      </c>
    </row>
    <row r="6653" spans="1:2" x14ac:dyDescent="0.2">
      <c r="A6653" t="s">
        <v>72</v>
      </c>
      <c r="B6653" t="s">
        <v>47</v>
      </c>
    </row>
    <row r="6654" spans="1:2" x14ac:dyDescent="0.2">
      <c r="A6654" t="s">
        <v>72</v>
      </c>
      <c r="B6654" t="s">
        <v>47</v>
      </c>
    </row>
    <row r="6655" spans="1:2" x14ac:dyDescent="0.2">
      <c r="A6655" t="s">
        <v>72</v>
      </c>
      <c r="B6655" t="s">
        <v>26</v>
      </c>
    </row>
    <row r="6656" spans="1:2" x14ac:dyDescent="0.2">
      <c r="A6656" t="s">
        <v>72</v>
      </c>
      <c r="B6656" t="s">
        <v>26</v>
      </c>
    </row>
    <row r="6657" spans="1:2" x14ac:dyDescent="0.2">
      <c r="A6657" t="s">
        <v>72</v>
      </c>
      <c r="B6657" t="s">
        <v>26</v>
      </c>
    </row>
    <row r="6658" spans="1:2" x14ac:dyDescent="0.2">
      <c r="A6658" t="s">
        <v>72</v>
      </c>
      <c r="B6658" t="s">
        <v>26</v>
      </c>
    </row>
    <row r="6659" spans="1:2" x14ac:dyDescent="0.2">
      <c r="A6659" t="s">
        <v>72</v>
      </c>
      <c r="B6659" t="s">
        <v>26</v>
      </c>
    </row>
    <row r="6660" spans="1:2" x14ac:dyDescent="0.2">
      <c r="A6660" t="s">
        <v>72</v>
      </c>
      <c r="B6660" t="s">
        <v>37</v>
      </c>
    </row>
    <row r="6661" spans="1:2" x14ac:dyDescent="0.2">
      <c r="A6661" t="s">
        <v>72</v>
      </c>
      <c r="B6661" t="s">
        <v>47</v>
      </c>
    </row>
    <row r="6662" spans="1:2" x14ac:dyDescent="0.2">
      <c r="A6662" t="s">
        <v>72</v>
      </c>
      <c r="B6662" t="s">
        <v>34</v>
      </c>
    </row>
    <row r="6663" spans="1:2" x14ac:dyDescent="0.2">
      <c r="A6663" t="s">
        <v>72</v>
      </c>
      <c r="B6663" t="s">
        <v>26</v>
      </c>
    </row>
    <row r="6664" spans="1:2" x14ac:dyDescent="0.2">
      <c r="A6664" t="s">
        <v>72</v>
      </c>
      <c r="B6664" t="s">
        <v>47</v>
      </c>
    </row>
    <row r="6665" spans="1:2" x14ac:dyDescent="0.2">
      <c r="A6665" t="s">
        <v>72</v>
      </c>
      <c r="B6665" t="s">
        <v>34</v>
      </c>
    </row>
    <row r="6666" spans="1:2" x14ac:dyDescent="0.2">
      <c r="A6666" t="s">
        <v>72</v>
      </c>
      <c r="B6666" t="s">
        <v>47</v>
      </c>
    </row>
    <row r="6667" spans="1:2" x14ac:dyDescent="0.2">
      <c r="A6667" t="s">
        <v>72</v>
      </c>
      <c r="B6667" t="s">
        <v>26</v>
      </c>
    </row>
    <row r="6668" spans="1:2" x14ac:dyDescent="0.2">
      <c r="A6668" t="s">
        <v>72</v>
      </c>
      <c r="B6668" t="s">
        <v>34</v>
      </c>
    </row>
    <row r="6669" spans="1:2" x14ac:dyDescent="0.2">
      <c r="A6669" t="s">
        <v>72</v>
      </c>
      <c r="B6669" t="s">
        <v>85</v>
      </c>
    </row>
    <row r="6670" spans="1:2" x14ac:dyDescent="0.2">
      <c r="A6670" t="s">
        <v>72</v>
      </c>
      <c r="B6670" t="s">
        <v>37</v>
      </c>
    </row>
    <row r="6671" spans="1:2" x14ac:dyDescent="0.2">
      <c r="A6671" t="s">
        <v>72</v>
      </c>
      <c r="B6671" t="s">
        <v>34</v>
      </c>
    </row>
    <row r="6672" spans="1:2" x14ac:dyDescent="0.2">
      <c r="A6672" t="s">
        <v>72</v>
      </c>
      <c r="B6672" t="s">
        <v>26</v>
      </c>
    </row>
    <row r="6673" spans="1:2" x14ac:dyDescent="0.2">
      <c r="A6673" t="s">
        <v>72</v>
      </c>
      <c r="B6673" t="s">
        <v>52</v>
      </c>
    </row>
    <row r="6674" spans="1:2" x14ac:dyDescent="0.2">
      <c r="A6674" t="s">
        <v>72</v>
      </c>
      <c r="B6674" t="s">
        <v>37</v>
      </c>
    </row>
    <row r="6675" spans="1:2" x14ac:dyDescent="0.2">
      <c r="A6675" t="s">
        <v>72</v>
      </c>
      <c r="B6675" t="s">
        <v>47</v>
      </c>
    </row>
    <row r="6676" spans="1:2" x14ac:dyDescent="0.2">
      <c r="A6676" t="s">
        <v>72</v>
      </c>
      <c r="B6676" t="s">
        <v>62</v>
      </c>
    </row>
    <row r="6677" spans="1:2" x14ac:dyDescent="0.2">
      <c r="A6677" t="s">
        <v>72</v>
      </c>
      <c r="B6677" t="s">
        <v>37</v>
      </c>
    </row>
    <row r="6678" spans="1:2" x14ac:dyDescent="0.2">
      <c r="A6678" t="s">
        <v>72</v>
      </c>
      <c r="B6678" t="s">
        <v>47</v>
      </c>
    </row>
    <row r="6679" spans="1:2" x14ac:dyDescent="0.2">
      <c r="A6679" t="s">
        <v>72</v>
      </c>
      <c r="B6679" t="s">
        <v>74</v>
      </c>
    </row>
    <row r="6680" spans="1:2" x14ac:dyDescent="0.2">
      <c r="A6680" t="s">
        <v>72</v>
      </c>
      <c r="B6680" t="s">
        <v>62</v>
      </c>
    </row>
    <row r="6681" spans="1:2" x14ac:dyDescent="0.2">
      <c r="A6681" t="s">
        <v>72</v>
      </c>
      <c r="B6681" t="s">
        <v>26</v>
      </c>
    </row>
    <row r="6682" spans="1:2" x14ac:dyDescent="0.2">
      <c r="A6682" t="s">
        <v>72</v>
      </c>
      <c r="B6682" t="s">
        <v>47</v>
      </c>
    </row>
    <row r="6683" spans="1:2" x14ac:dyDescent="0.2">
      <c r="A6683" t="s">
        <v>72</v>
      </c>
      <c r="B6683" t="s">
        <v>47</v>
      </c>
    </row>
    <row r="6684" spans="1:2" x14ac:dyDescent="0.2">
      <c r="A6684" t="s">
        <v>72</v>
      </c>
      <c r="B6684" t="s">
        <v>47</v>
      </c>
    </row>
    <row r="6685" spans="1:2" x14ac:dyDescent="0.2">
      <c r="A6685" t="s">
        <v>72</v>
      </c>
      <c r="B6685" t="s">
        <v>26</v>
      </c>
    </row>
    <row r="6686" spans="1:2" x14ac:dyDescent="0.2">
      <c r="A6686" t="s">
        <v>72</v>
      </c>
      <c r="B6686" t="s">
        <v>26</v>
      </c>
    </row>
    <row r="6687" spans="1:2" x14ac:dyDescent="0.2">
      <c r="A6687" t="s">
        <v>72</v>
      </c>
      <c r="B6687" t="s">
        <v>34</v>
      </c>
    </row>
    <row r="6688" spans="1:2" x14ac:dyDescent="0.2">
      <c r="A6688" t="s">
        <v>72</v>
      </c>
      <c r="B6688" t="s">
        <v>37</v>
      </c>
    </row>
    <row r="6689" spans="1:2" x14ac:dyDescent="0.2">
      <c r="A6689" t="s">
        <v>72</v>
      </c>
      <c r="B6689" t="s">
        <v>52</v>
      </c>
    </row>
    <row r="6690" spans="1:2" x14ac:dyDescent="0.2">
      <c r="A6690" t="s">
        <v>72</v>
      </c>
      <c r="B6690" t="s">
        <v>26</v>
      </c>
    </row>
    <row r="6691" spans="1:2" x14ac:dyDescent="0.2">
      <c r="A6691" t="s">
        <v>72</v>
      </c>
      <c r="B6691" t="s">
        <v>85</v>
      </c>
    </row>
    <row r="6692" spans="1:2" x14ac:dyDescent="0.2">
      <c r="A6692" t="s">
        <v>72</v>
      </c>
      <c r="B6692" t="s">
        <v>85</v>
      </c>
    </row>
    <row r="6693" spans="1:2" x14ac:dyDescent="0.2">
      <c r="A6693" t="s">
        <v>72</v>
      </c>
      <c r="B6693" t="s">
        <v>26</v>
      </c>
    </row>
    <row r="6694" spans="1:2" x14ac:dyDescent="0.2">
      <c r="A6694" t="s">
        <v>72</v>
      </c>
      <c r="B6694" t="s">
        <v>26</v>
      </c>
    </row>
    <row r="6695" spans="1:2" x14ac:dyDescent="0.2">
      <c r="A6695" t="s">
        <v>72</v>
      </c>
      <c r="B6695" t="s">
        <v>68</v>
      </c>
    </row>
    <row r="6696" spans="1:2" x14ac:dyDescent="0.2">
      <c r="A6696" t="s">
        <v>72</v>
      </c>
      <c r="B6696" t="s">
        <v>37</v>
      </c>
    </row>
    <row r="6697" spans="1:2" x14ac:dyDescent="0.2">
      <c r="A6697" t="s">
        <v>72</v>
      </c>
      <c r="B6697" t="s">
        <v>37</v>
      </c>
    </row>
    <row r="6698" spans="1:2" x14ac:dyDescent="0.2">
      <c r="A6698" t="s">
        <v>72</v>
      </c>
      <c r="B6698" t="s">
        <v>115</v>
      </c>
    </row>
    <row r="6699" spans="1:2" x14ac:dyDescent="0.2">
      <c r="A6699" t="s">
        <v>72</v>
      </c>
      <c r="B6699" t="s">
        <v>85</v>
      </c>
    </row>
    <row r="6700" spans="1:2" x14ac:dyDescent="0.2">
      <c r="A6700" t="s">
        <v>72</v>
      </c>
      <c r="B6700" t="s">
        <v>26</v>
      </c>
    </row>
    <row r="6701" spans="1:2" x14ac:dyDescent="0.2">
      <c r="A6701" t="s">
        <v>72</v>
      </c>
      <c r="B6701" t="s">
        <v>52</v>
      </c>
    </row>
    <row r="6702" spans="1:2" x14ac:dyDescent="0.2">
      <c r="A6702" t="s">
        <v>72</v>
      </c>
      <c r="B6702" t="s">
        <v>47</v>
      </c>
    </row>
    <row r="6703" spans="1:2" x14ac:dyDescent="0.2">
      <c r="A6703" t="s">
        <v>72</v>
      </c>
      <c r="B6703" t="s">
        <v>26</v>
      </c>
    </row>
    <row r="6704" spans="1:2" x14ac:dyDescent="0.2">
      <c r="A6704" t="s">
        <v>72</v>
      </c>
      <c r="B6704" t="s">
        <v>34</v>
      </c>
    </row>
    <row r="6705" spans="1:2" x14ac:dyDescent="0.2">
      <c r="A6705" t="s">
        <v>72</v>
      </c>
      <c r="B6705" t="s">
        <v>47</v>
      </c>
    </row>
    <row r="6706" spans="1:2" x14ac:dyDescent="0.2">
      <c r="A6706" t="s">
        <v>72</v>
      </c>
      <c r="B6706" t="s">
        <v>47</v>
      </c>
    </row>
    <row r="6707" spans="1:2" x14ac:dyDescent="0.2">
      <c r="A6707" t="s">
        <v>72</v>
      </c>
      <c r="B6707" t="s">
        <v>26</v>
      </c>
    </row>
    <row r="6708" spans="1:2" x14ac:dyDescent="0.2">
      <c r="A6708" t="s">
        <v>72</v>
      </c>
      <c r="B6708" t="s">
        <v>26</v>
      </c>
    </row>
    <row r="6709" spans="1:2" x14ac:dyDescent="0.2">
      <c r="A6709" t="s">
        <v>72</v>
      </c>
      <c r="B6709" t="s">
        <v>26</v>
      </c>
    </row>
    <row r="6710" spans="1:2" x14ac:dyDescent="0.2">
      <c r="A6710" t="s">
        <v>72</v>
      </c>
      <c r="B6710" t="s">
        <v>34</v>
      </c>
    </row>
    <row r="6711" spans="1:2" x14ac:dyDescent="0.2">
      <c r="A6711" t="s">
        <v>72</v>
      </c>
      <c r="B6711" t="s">
        <v>52</v>
      </c>
    </row>
    <row r="6712" spans="1:2" x14ac:dyDescent="0.2">
      <c r="A6712" t="s">
        <v>72</v>
      </c>
      <c r="B6712" t="s">
        <v>26</v>
      </c>
    </row>
    <row r="6713" spans="1:2" x14ac:dyDescent="0.2">
      <c r="A6713" t="s">
        <v>72</v>
      </c>
      <c r="B6713" t="s">
        <v>37</v>
      </c>
    </row>
    <row r="6714" spans="1:2" x14ac:dyDescent="0.2">
      <c r="A6714" t="s">
        <v>72</v>
      </c>
      <c r="B6714" t="s">
        <v>62</v>
      </c>
    </row>
    <row r="6715" spans="1:2" x14ac:dyDescent="0.2">
      <c r="A6715" t="s">
        <v>72</v>
      </c>
      <c r="B6715" t="s">
        <v>26</v>
      </c>
    </row>
    <row r="6716" spans="1:2" x14ac:dyDescent="0.2">
      <c r="A6716" t="s">
        <v>72</v>
      </c>
      <c r="B6716" t="s">
        <v>47</v>
      </c>
    </row>
    <row r="6717" spans="1:2" x14ac:dyDescent="0.2">
      <c r="A6717" t="s">
        <v>72</v>
      </c>
      <c r="B6717" t="s">
        <v>47</v>
      </c>
    </row>
    <row r="6718" spans="1:2" x14ac:dyDescent="0.2">
      <c r="A6718" t="s">
        <v>72</v>
      </c>
      <c r="B6718" t="s">
        <v>47</v>
      </c>
    </row>
    <row r="6719" spans="1:2" x14ac:dyDescent="0.2">
      <c r="A6719" t="s">
        <v>72</v>
      </c>
      <c r="B6719" t="s">
        <v>47</v>
      </c>
    </row>
    <row r="6720" spans="1:2" x14ac:dyDescent="0.2">
      <c r="A6720" t="s">
        <v>72</v>
      </c>
      <c r="B6720" t="s">
        <v>47</v>
      </c>
    </row>
    <row r="6721" spans="1:2" x14ac:dyDescent="0.2">
      <c r="A6721" t="s">
        <v>72</v>
      </c>
      <c r="B6721" t="s">
        <v>47</v>
      </c>
    </row>
    <row r="6722" spans="1:2" x14ac:dyDescent="0.2">
      <c r="A6722" t="s">
        <v>72</v>
      </c>
      <c r="B6722" t="s">
        <v>26</v>
      </c>
    </row>
    <row r="6723" spans="1:2" x14ac:dyDescent="0.2">
      <c r="A6723" t="s">
        <v>72</v>
      </c>
      <c r="B6723" t="s">
        <v>26</v>
      </c>
    </row>
    <row r="6724" spans="1:2" x14ac:dyDescent="0.2">
      <c r="A6724" t="s">
        <v>72</v>
      </c>
      <c r="B6724" t="s">
        <v>26</v>
      </c>
    </row>
    <row r="6725" spans="1:2" x14ac:dyDescent="0.2">
      <c r="A6725" t="s">
        <v>72</v>
      </c>
      <c r="B6725" t="s">
        <v>74</v>
      </c>
    </row>
    <row r="6726" spans="1:2" x14ac:dyDescent="0.2">
      <c r="A6726" t="s">
        <v>72</v>
      </c>
      <c r="B6726" t="s">
        <v>66</v>
      </c>
    </row>
    <row r="6727" spans="1:2" x14ac:dyDescent="0.2">
      <c r="A6727" t="s">
        <v>72</v>
      </c>
      <c r="B6727" t="s">
        <v>62</v>
      </c>
    </row>
    <row r="6728" spans="1:2" x14ac:dyDescent="0.2">
      <c r="A6728" t="s">
        <v>72</v>
      </c>
      <c r="B6728" t="s">
        <v>37</v>
      </c>
    </row>
    <row r="6729" spans="1:2" x14ac:dyDescent="0.2">
      <c r="A6729" t="s">
        <v>72</v>
      </c>
      <c r="B6729" t="s">
        <v>26</v>
      </c>
    </row>
    <row r="6730" spans="1:2" x14ac:dyDescent="0.2">
      <c r="A6730" t="s">
        <v>72</v>
      </c>
      <c r="B6730" t="s">
        <v>26</v>
      </c>
    </row>
    <row r="6731" spans="1:2" x14ac:dyDescent="0.2">
      <c r="A6731" t="s">
        <v>72</v>
      </c>
      <c r="B6731" t="s">
        <v>85</v>
      </c>
    </row>
    <row r="6732" spans="1:2" x14ac:dyDescent="0.2">
      <c r="A6732" t="s">
        <v>72</v>
      </c>
      <c r="B6732" t="s">
        <v>26</v>
      </c>
    </row>
    <row r="6733" spans="1:2" x14ac:dyDescent="0.2">
      <c r="A6733" t="s">
        <v>72</v>
      </c>
      <c r="B6733" t="s">
        <v>37</v>
      </c>
    </row>
    <row r="6734" spans="1:2" x14ac:dyDescent="0.2">
      <c r="A6734" t="s">
        <v>72</v>
      </c>
      <c r="B6734" t="s">
        <v>62</v>
      </c>
    </row>
    <row r="6735" spans="1:2" x14ac:dyDescent="0.2">
      <c r="A6735" t="s">
        <v>72</v>
      </c>
      <c r="B6735" t="s">
        <v>34</v>
      </c>
    </row>
    <row r="6736" spans="1:2" x14ac:dyDescent="0.2">
      <c r="A6736" t="s">
        <v>72</v>
      </c>
      <c r="B6736" t="s">
        <v>26</v>
      </c>
    </row>
    <row r="6737" spans="1:2" x14ac:dyDescent="0.2">
      <c r="A6737" t="s">
        <v>72</v>
      </c>
      <c r="B6737" t="s">
        <v>68</v>
      </c>
    </row>
    <row r="6738" spans="1:2" x14ac:dyDescent="0.2">
      <c r="A6738" t="s">
        <v>72</v>
      </c>
      <c r="B6738" t="s">
        <v>62</v>
      </c>
    </row>
    <row r="6739" spans="1:2" x14ac:dyDescent="0.2">
      <c r="A6739" t="s">
        <v>72</v>
      </c>
      <c r="B6739" t="s">
        <v>26</v>
      </c>
    </row>
    <row r="6740" spans="1:2" x14ac:dyDescent="0.2">
      <c r="A6740" t="s">
        <v>72</v>
      </c>
      <c r="B6740" t="s">
        <v>26</v>
      </c>
    </row>
    <row r="6741" spans="1:2" x14ac:dyDescent="0.2">
      <c r="A6741" t="s">
        <v>72</v>
      </c>
      <c r="B6741" t="s">
        <v>47</v>
      </c>
    </row>
    <row r="6742" spans="1:2" x14ac:dyDescent="0.2">
      <c r="A6742" t="s">
        <v>72</v>
      </c>
      <c r="B6742" t="s">
        <v>26</v>
      </c>
    </row>
    <row r="6743" spans="1:2" x14ac:dyDescent="0.2">
      <c r="A6743" t="s">
        <v>72</v>
      </c>
      <c r="B6743" t="s">
        <v>26</v>
      </c>
    </row>
    <row r="6744" spans="1:2" x14ac:dyDescent="0.2">
      <c r="A6744" t="s">
        <v>72</v>
      </c>
      <c r="B6744" t="s">
        <v>62</v>
      </c>
    </row>
    <row r="6745" spans="1:2" x14ac:dyDescent="0.2">
      <c r="A6745" t="s">
        <v>72</v>
      </c>
      <c r="B6745" t="s">
        <v>37</v>
      </c>
    </row>
    <row r="6746" spans="1:2" x14ac:dyDescent="0.2">
      <c r="A6746" t="s">
        <v>72</v>
      </c>
      <c r="B6746" t="s">
        <v>85</v>
      </c>
    </row>
    <row r="6747" spans="1:2" x14ac:dyDescent="0.2">
      <c r="A6747" t="s">
        <v>72</v>
      </c>
      <c r="B6747" t="s">
        <v>37</v>
      </c>
    </row>
    <row r="6748" spans="1:2" x14ac:dyDescent="0.2">
      <c r="A6748" t="s">
        <v>72</v>
      </c>
      <c r="B6748" t="s">
        <v>47</v>
      </c>
    </row>
    <row r="6749" spans="1:2" x14ac:dyDescent="0.2">
      <c r="A6749" t="s">
        <v>72</v>
      </c>
      <c r="B6749" t="s">
        <v>74</v>
      </c>
    </row>
    <row r="6750" spans="1:2" x14ac:dyDescent="0.2">
      <c r="A6750" t="s">
        <v>72</v>
      </c>
      <c r="B6750" t="s">
        <v>62</v>
      </c>
    </row>
    <row r="6751" spans="1:2" x14ac:dyDescent="0.2">
      <c r="A6751" t="s">
        <v>72</v>
      </c>
      <c r="B6751" t="s">
        <v>37</v>
      </c>
    </row>
    <row r="6752" spans="1:2" x14ac:dyDescent="0.2">
      <c r="A6752" t="s">
        <v>72</v>
      </c>
      <c r="B6752" t="s">
        <v>47</v>
      </c>
    </row>
    <row r="6753" spans="1:2" x14ac:dyDescent="0.2">
      <c r="A6753" t="s">
        <v>72</v>
      </c>
      <c r="B6753" t="s">
        <v>26</v>
      </c>
    </row>
    <row r="6754" spans="1:2" x14ac:dyDescent="0.2">
      <c r="A6754" t="s">
        <v>72</v>
      </c>
      <c r="B6754" t="s">
        <v>26</v>
      </c>
    </row>
    <row r="6755" spans="1:2" x14ac:dyDescent="0.2">
      <c r="A6755" t="s">
        <v>72</v>
      </c>
      <c r="B6755" t="s">
        <v>26</v>
      </c>
    </row>
    <row r="6756" spans="1:2" x14ac:dyDescent="0.2">
      <c r="A6756" t="s">
        <v>72</v>
      </c>
      <c r="B6756" t="s">
        <v>62</v>
      </c>
    </row>
    <row r="6757" spans="1:2" x14ac:dyDescent="0.2">
      <c r="A6757" t="s">
        <v>72</v>
      </c>
      <c r="B6757" t="s">
        <v>26</v>
      </c>
    </row>
    <row r="6758" spans="1:2" x14ac:dyDescent="0.2">
      <c r="A6758" t="s">
        <v>72</v>
      </c>
      <c r="B6758" t="s">
        <v>26</v>
      </c>
    </row>
    <row r="6759" spans="1:2" x14ac:dyDescent="0.2">
      <c r="A6759" t="s">
        <v>72</v>
      </c>
      <c r="B6759" t="s">
        <v>127</v>
      </c>
    </row>
    <row r="6760" spans="1:2" x14ac:dyDescent="0.2">
      <c r="A6760" t="s">
        <v>72</v>
      </c>
      <c r="B6760" t="s">
        <v>37</v>
      </c>
    </row>
    <row r="6761" spans="1:2" x14ac:dyDescent="0.2">
      <c r="A6761" t="s">
        <v>72</v>
      </c>
      <c r="B6761" t="s">
        <v>52</v>
      </c>
    </row>
    <row r="6762" spans="1:2" x14ac:dyDescent="0.2">
      <c r="A6762" t="s">
        <v>72</v>
      </c>
      <c r="B6762" t="s">
        <v>47</v>
      </c>
    </row>
    <row r="6763" spans="1:2" x14ac:dyDescent="0.2">
      <c r="A6763" t="s">
        <v>72</v>
      </c>
      <c r="B6763" t="s">
        <v>47</v>
      </c>
    </row>
    <row r="6764" spans="1:2" x14ac:dyDescent="0.2">
      <c r="A6764" t="s">
        <v>72</v>
      </c>
      <c r="B6764" t="s">
        <v>47</v>
      </c>
    </row>
    <row r="6765" spans="1:2" x14ac:dyDescent="0.2">
      <c r="A6765" t="s">
        <v>72</v>
      </c>
      <c r="B6765" t="s">
        <v>47</v>
      </c>
    </row>
    <row r="6766" spans="1:2" x14ac:dyDescent="0.2">
      <c r="A6766" t="s">
        <v>72</v>
      </c>
      <c r="B6766" t="s">
        <v>47</v>
      </c>
    </row>
    <row r="6767" spans="1:2" x14ac:dyDescent="0.2">
      <c r="A6767" t="s">
        <v>72</v>
      </c>
      <c r="B6767" t="s">
        <v>26</v>
      </c>
    </row>
    <row r="6768" spans="1:2" x14ac:dyDescent="0.2">
      <c r="A6768" t="s">
        <v>72</v>
      </c>
      <c r="B6768" t="s">
        <v>26</v>
      </c>
    </row>
    <row r="6769" spans="1:2" x14ac:dyDescent="0.2">
      <c r="A6769" t="s">
        <v>72</v>
      </c>
      <c r="B6769" t="s">
        <v>26</v>
      </c>
    </row>
    <row r="6770" spans="1:2" x14ac:dyDescent="0.2">
      <c r="A6770" t="s">
        <v>72</v>
      </c>
      <c r="B6770" t="s">
        <v>34</v>
      </c>
    </row>
    <row r="6771" spans="1:2" x14ac:dyDescent="0.2">
      <c r="A6771" t="s">
        <v>72</v>
      </c>
      <c r="B6771" t="s">
        <v>37</v>
      </c>
    </row>
    <row r="6772" spans="1:2" x14ac:dyDescent="0.2">
      <c r="A6772" t="s">
        <v>72</v>
      </c>
      <c r="B6772" t="s">
        <v>74</v>
      </c>
    </row>
    <row r="6773" spans="1:2" x14ac:dyDescent="0.2">
      <c r="A6773" t="s">
        <v>72</v>
      </c>
      <c r="B6773" t="s">
        <v>26</v>
      </c>
    </row>
    <row r="6774" spans="1:2" x14ac:dyDescent="0.2">
      <c r="A6774" t="s">
        <v>72</v>
      </c>
      <c r="B6774" t="s">
        <v>34</v>
      </c>
    </row>
    <row r="6775" spans="1:2" x14ac:dyDescent="0.2">
      <c r="A6775" t="s">
        <v>72</v>
      </c>
      <c r="B6775" t="s">
        <v>26</v>
      </c>
    </row>
    <row r="6776" spans="1:2" x14ac:dyDescent="0.2">
      <c r="A6776" t="s">
        <v>72</v>
      </c>
      <c r="B6776" t="s">
        <v>62</v>
      </c>
    </row>
    <row r="6777" spans="1:2" x14ac:dyDescent="0.2">
      <c r="A6777" t="s">
        <v>72</v>
      </c>
      <c r="B6777" t="s">
        <v>26</v>
      </c>
    </row>
    <row r="6778" spans="1:2" x14ac:dyDescent="0.2">
      <c r="A6778" t="s">
        <v>72</v>
      </c>
      <c r="B6778" t="s">
        <v>34</v>
      </c>
    </row>
    <row r="6779" spans="1:2" x14ac:dyDescent="0.2">
      <c r="A6779" t="s">
        <v>72</v>
      </c>
      <c r="B6779" t="s">
        <v>26</v>
      </c>
    </row>
    <row r="6780" spans="1:2" x14ac:dyDescent="0.2">
      <c r="A6780" t="s">
        <v>72</v>
      </c>
      <c r="B6780" t="s">
        <v>26</v>
      </c>
    </row>
    <row r="6781" spans="1:2" x14ac:dyDescent="0.2">
      <c r="A6781" t="s">
        <v>72</v>
      </c>
      <c r="B6781" t="s">
        <v>26</v>
      </c>
    </row>
    <row r="6782" spans="1:2" x14ac:dyDescent="0.2">
      <c r="A6782" t="s">
        <v>72</v>
      </c>
      <c r="B6782" t="s">
        <v>47</v>
      </c>
    </row>
    <row r="6783" spans="1:2" x14ac:dyDescent="0.2">
      <c r="A6783" t="s">
        <v>72</v>
      </c>
      <c r="B6783" t="s">
        <v>26</v>
      </c>
    </row>
    <row r="6784" spans="1:2" x14ac:dyDescent="0.2">
      <c r="A6784" t="s">
        <v>72</v>
      </c>
      <c r="B6784" t="s">
        <v>37</v>
      </c>
    </row>
    <row r="6785" spans="1:2" x14ac:dyDescent="0.2">
      <c r="A6785" t="s">
        <v>72</v>
      </c>
      <c r="B6785" t="s">
        <v>47</v>
      </c>
    </row>
    <row r="6786" spans="1:2" x14ac:dyDescent="0.2">
      <c r="A6786" t="s">
        <v>72</v>
      </c>
      <c r="B6786" t="s">
        <v>47</v>
      </c>
    </row>
    <row r="6787" spans="1:2" x14ac:dyDescent="0.2">
      <c r="A6787" t="s">
        <v>72</v>
      </c>
      <c r="B6787" t="s">
        <v>26</v>
      </c>
    </row>
    <row r="6788" spans="1:2" x14ac:dyDescent="0.2">
      <c r="A6788" t="s">
        <v>72</v>
      </c>
      <c r="B6788" t="s">
        <v>37</v>
      </c>
    </row>
    <row r="6789" spans="1:2" x14ac:dyDescent="0.2">
      <c r="A6789" t="s">
        <v>72</v>
      </c>
      <c r="B6789" t="s">
        <v>26</v>
      </c>
    </row>
    <row r="6790" spans="1:2" x14ac:dyDescent="0.2">
      <c r="A6790" t="s">
        <v>72</v>
      </c>
      <c r="B6790" t="s">
        <v>62</v>
      </c>
    </row>
    <row r="6791" spans="1:2" x14ac:dyDescent="0.2">
      <c r="A6791" t="s">
        <v>72</v>
      </c>
      <c r="B6791" t="s">
        <v>26</v>
      </c>
    </row>
    <row r="6792" spans="1:2" x14ac:dyDescent="0.2">
      <c r="A6792" t="s">
        <v>72</v>
      </c>
      <c r="B6792" t="s">
        <v>47</v>
      </c>
    </row>
    <row r="6793" spans="1:2" x14ac:dyDescent="0.2">
      <c r="A6793" t="s">
        <v>72</v>
      </c>
      <c r="B6793" t="s">
        <v>85</v>
      </c>
    </row>
    <row r="6794" spans="1:2" x14ac:dyDescent="0.2">
      <c r="A6794" t="s">
        <v>72</v>
      </c>
      <c r="B6794" t="s">
        <v>47</v>
      </c>
    </row>
    <row r="6795" spans="1:2" x14ac:dyDescent="0.2">
      <c r="A6795" t="s">
        <v>72</v>
      </c>
      <c r="B6795" t="s">
        <v>47</v>
      </c>
    </row>
    <row r="6796" spans="1:2" x14ac:dyDescent="0.2">
      <c r="A6796" t="s">
        <v>72</v>
      </c>
      <c r="B6796" t="s">
        <v>37</v>
      </c>
    </row>
    <row r="6797" spans="1:2" x14ac:dyDescent="0.2">
      <c r="A6797" t="s">
        <v>72</v>
      </c>
      <c r="B6797" t="s">
        <v>67</v>
      </c>
    </row>
    <row r="6798" spans="1:2" x14ac:dyDescent="0.2">
      <c r="A6798" t="s">
        <v>72</v>
      </c>
      <c r="B6798" t="s">
        <v>37</v>
      </c>
    </row>
    <row r="6799" spans="1:2" x14ac:dyDescent="0.2">
      <c r="A6799" t="s">
        <v>72</v>
      </c>
      <c r="B6799" t="s">
        <v>26</v>
      </c>
    </row>
    <row r="6800" spans="1:2" x14ac:dyDescent="0.2">
      <c r="A6800" t="s">
        <v>72</v>
      </c>
      <c r="B6800" t="s">
        <v>26</v>
      </c>
    </row>
    <row r="6801" spans="1:2" x14ac:dyDescent="0.2">
      <c r="A6801" t="s">
        <v>72</v>
      </c>
      <c r="B6801" t="s">
        <v>26</v>
      </c>
    </row>
    <row r="6802" spans="1:2" x14ac:dyDescent="0.2">
      <c r="A6802" t="s">
        <v>72</v>
      </c>
      <c r="B6802" t="s">
        <v>26</v>
      </c>
    </row>
    <row r="6803" spans="1:2" x14ac:dyDescent="0.2">
      <c r="A6803" t="s">
        <v>72</v>
      </c>
      <c r="B6803" t="s">
        <v>26</v>
      </c>
    </row>
    <row r="6804" spans="1:2" x14ac:dyDescent="0.2">
      <c r="A6804" t="s">
        <v>72</v>
      </c>
      <c r="B6804" t="s">
        <v>115</v>
      </c>
    </row>
    <row r="6805" spans="1:2" x14ac:dyDescent="0.2">
      <c r="A6805" t="s">
        <v>72</v>
      </c>
      <c r="B6805" t="s">
        <v>26</v>
      </c>
    </row>
    <row r="6806" spans="1:2" x14ac:dyDescent="0.2">
      <c r="A6806" t="s">
        <v>72</v>
      </c>
      <c r="B6806" t="s">
        <v>37</v>
      </c>
    </row>
    <row r="6807" spans="1:2" x14ac:dyDescent="0.2">
      <c r="A6807" t="s">
        <v>72</v>
      </c>
      <c r="B6807" t="s">
        <v>47</v>
      </c>
    </row>
    <row r="6808" spans="1:2" x14ac:dyDescent="0.2">
      <c r="A6808" t="s">
        <v>72</v>
      </c>
      <c r="B6808" t="s">
        <v>26</v>
      </c>
    </row>
    <row r="6809" spans="1:2" x14ac:dyDescent="0.2">
      <c r="A6809" t="s">
        <v>72</v>
      </c>
      <c r="B6809" t="s">
        <v>37</v>
      </c>
    </row>
    <row r="6810" spans="1:2" x14ac:dyDescent="0.2">
      <c r="A6810" t="s">
        <v>72</v>
      </c>
      <c r="B6810" t="s">
        <v>37</v>
      </c>
    </row>
    <row r="6811" spans="1:2" x14ac:dyDescent="0.2">
      <c r="A6811" t="s">
        <v>72</v>
      </c>
      <c r="B6811" t="s">
        <v>37</v>
      </c>
    </row>
    <row r="6812" spans="1:2" x14ac:dyDescent="0.2">
      <c r="A6812" t="s">
        <v>72</v>
      </c>
      <c r="B6812" t="s">
        <v>34</v>
      </c>
    </row>
    <row r="6813" spans="1:2" x14ac:dyDescent="0.2">
      <c r="A6813" t="s">
        <v>72</v>
      </c>
      <c r="B6813" t="s">
        <v>67</v>
      </c>
    </row>
    <row r="6814" spans="1:2" x14ac:dyDescent="0.2">
      <c r="A6814" t="s">
        <v>72</v>
      </c>
      <c r="B6814" t="s">
        <v>67</v>
      </c>
    </row>
    <row r="6815" spans="1:2" x14ac:dyDescent="0.2">
      <c r="A6815" t="s">
        <v>72</v>
      </c>
      <c r="B6815" t="s">
        <v>62</v>
      </c>
    </row>
    <row r="6816" spans="1:2" x14ac:dyDescent="0.2">
      <c r="A6816" t="s">
        <v>72</v>
      </c>
      <c r="B6816" t="s">
        <v>26</v>
      </c>
    </row>
    <row r="6817" spans="1:2" x14ac:dyDescent="0.2">
      <c r="A6817" t="s">
        <v>72</v>
      </c>
      <c r="B6817" t="s">
        <v>37</v>
      </c>
    </row>
    <row r="6818" spans="1:2" x14ac:dyDescent="0.2">
      <c r="A6818" t="s">
        <v>72</v>
      </c>
      <c r="B6818" t="s">
        <v>74</v>
      </c>
    </row>
    <row r="6819" spans="1:2" x14ac:dyDescent="0.2">
      <c r="A6819" t="s">
        <v>72</v>
      </c>
      <c r="B6819" t="s">
        <v>26</v>
      </c>
    </row>
    <row r="6820" spans="1:2" x14ac:dyDescent="0.2">
      <c r="A6820" t="s">
        <v>72</v>
      </c>
      <c r="B6820" t="s">
        <v>34</v>
      </c>
    </row>
    <row r="6821" spans="1:2" x14ac:dyDescent="0.2">
      <c r="A6821" t="s">
        <v>72</v>
      </c>
      <c r="B6821" t="s">
        <v>85</v>
      </c>
    </row>
    <row r="6822" spans="1:2" x14ac:dyDescent="0.2">
      <c r="A6822" t="s">
        <v>72</v>
      </c>
      <c r="B6822" t="s">
        <v>85</v>
      </c>
    </row>
    <row r="6823" spans="1:2" x14ac:dyDescent="0.2">
      <c r="A6823" t="s">
        <v>72</v>
      </c>
      <c r="B6823" t="s">
        <v>85</v>
      </c>
    </row>
    <row r="6824" spans="1:2" x14ac:dyDescent="0.2">
      <c r="A6824" t="s">
        <v>72</v>
      </c>
      <c r="B6824" t="s">
        <v>26</v>
      </c>
    </row>
    <row r="6825" spans="1:2" x14ac:dyDescent="0.2">
      <c r="A6825" t="s">
        <v>72</v>
      </c>
      <c r="B6825" t="s">
        <v>26</v>
      </c>
    </row>
    <row r="6826" spans="1:2" x14ac:dyDescent="0.2">
      <c r="A6826" t="s">
        <v>72</v>
      </c>
      <c r="B6826" t="s">
        <v>26</v>
      </c>
    </row>
    <row r="6827" spans="1:2" x14ac:dyDescent="0.2">
      <c r="A6827" t="s">
        <v>72</v>
      </c>
      <c r="B6827" t="s">
        <v>26</v>
      </c>
    </row>
    <row r="6828" spans="1:2" x14ac:dyDescent="0.2">
      <c r="A6828" t="s">
        <v>72</v>
      </c>
      <c r="B6828" t="s">
        <v>115</v>
      </c>
    </row>
    <row r="6829" spans="1:2" x14ac:dyDescent="0.2">
      <c r="A6829" t="s">
        <v>72</v>
      </c>
      <c r="B6829" t="s">
        <v>68</v>
      </c>
    </row>
    <row r="6830" spans="1:2" x14ac:dyDescent="0.2">
      <c r="A6830" t="s">
        <v>72</v>
      </c>
      <c r="B6830" t="s">
        <v>34</v>
      </c>
    </row>
    <row r="6831" spans="1:2" x14ac:dyDescent="0.2">
      <c r="A6831" t="s">
        <v>72</v>
      </c>
      <c r="B6831" t="s">
        <v>34</v>
      </c>
    </row>
    <row r="6832" spans="1:2" x14ac:dyDescent="0.2">
      <c r="A6832" t="s">
        <v>72</v>
      </c>
      <c r="B6832" t="s">
        <v>62</v>
      </c>
    </row>
    <row r="6833" spans="1:2" x14ac:dyDescent="0.2">
      <c r="A6833" t="s">
        <v>72</v>
      </c>
      <c r="B6833" t="s">
        <v>62</v>
      </c>
    </row>
    <row r="6834" spans="1:2" x14ac:dyDescent="0.2">
      <c r="A6834" t="s">
        <v>72</v>
      </c>
      <c r="B6834" t="s">
        <v>37</v>
      </c>
    </row>
    <row r="6835" spans="1:2" x14ac:dyDescent="0.2">
      <c r="A6835" t="s">
        <v>72</v>
      </c>
      <c r="B6835" t="s">
        <v>34</v>
      </c>
    </row>
    <row r="6836" spans="1:2" x14ac:dyDescent="0.2">
      <c r="A6836" t="s">
        <v>72</v>
      </c>
      <c r="B6836" t="s">
        <v>37</v>
      </c>
    </row>
    <row r="6837" spans="1:2" x14ac:dyDescent="0.2">
      <c r="A6837" t="s">
        <v>72</v>
      </c>
      <c r="B6837" t="s">
        <v>47</v>
      </c>
    </row>
    <row r="6838" spans="1:2" x14ac:dyDescent="0.2">
      <c r="A6838" t="s">
        <v>72</v>
      </c>
      <c r="B6838" t="s">
        <v>26</v>
      </c>
    </row>
    <row r="6839" spans="1:2" x14ac:dyDescent="0.2">
      <c r="A6839" t="s">
        <v>72</v>
      </c>
      <c r="B6839" t="s">
        <v>37</v>
      </c>
    </row>
    <row r="6840" spans="1:2" x14ac:dyDescent="0.2">
      <c r="A6840" t="s">
        <v>72</v>
      </c>
      <c r="B6840" t="s">
        <v>26</v>
      </c>
    </row>
    <row r="6841" spans="1:2" x14ac:dyDescent="0.2">
      <c r="A6841" t="s">
        <v>72</v>
      </c>
      <c r="B6841" t="s">
        <v>26</v>
      </c>
    </row>
    <row r="6842" spans="1:2" x14ac:dyDescent="0.2">
      <c r="A6842" t="s">
        <v>72</v>
      </c>
      <c r="B6842" t="s">
        <v>26</v>
      </c>
    </row>
    <row r="6843" spans="1:2" x14ac:dyDescent="0.2">
      <c r="A6843" t="s">
        <v>72</v>
      </c>
      <c r="B6843" t="s">
        <v>47</v>
      </c>
    </row>
    <row r="6844" spans="1:2" x14ac:dyDescent="0.2">
      <c r="A6844" t="s">
        <v>72</v>
      </c>
      <c r="B6844" t="s">
        <v>47</v>
      </c>
    </row>
    <row r="6845" spans="1:2" x14ac:dyDescent="0.2">
      <c r="A6845" t="s">
        <v>72</v>
      </c>
      <c r="B6845" t="s">
        <v>77</v>
      </c>
    </row>
    <row r="6846" spans="1:2" x14ac:dyDescent="0.2">
      <c r="A6846" t="s">
        <v>72</v>
      </c>
      <c r="B6846" t="s">
        <v>26</v>
      </c>
    </row>
    <row r="6847" spans="1:2" x14ac:dyDescent="0.2">
      <c r="A6847" t="s">
        <v>72</v>
      </c>
      <c r="B6847" t="s">
        <v>26</v>
      </c>
    </row>
    <row r="6848" spans="1:2" x14ac:dyDescent="0.2">
      <c r="A6848" t="s">
        <v>72</v>
      </c>
      <c r="B6848" t="s">
        <v>26</v>
      </c>
    </row>
    <row r="6849" spans="1:2" x14ac:dyDescent="0.2">
      <c r="A6849" t="s">
        <v>72</v>
      </c>
      <c r="B6849" t="s">
        <v>67</v>
      </c>
    </row>
    <row r="6850" spans="1:2" x14ac:dyDescent="0.2">
      <c r="A6850" t="s">
        <v>72</v>
      </c>
      <c r="B6850" t="s">
        <v>26</v>
      </c>
    </row>
    <row r="6851" spans="1:2" x14ac:dyDescent="0.2">
      <c r="A6851" t="s">
        <v>72</v>
      </c>
      <c r="B6851" t="s">
        <v>26</v>
      </c>
    </row>
    <row r="6852" spans="1:2" x14ac:dyDescent="0.2">
      <c r="A6852" t="s">
        <v>72</v>
      </c>
      <c r="B6852" t="s">
        <v>26</v>
      </c>
    </row>
    <row r="6853" spans="1:2" x14ac:dyDescent="0.2">
      <c r="A6853" t="s">
        <v>72</v>
      </c>
      <c r="B6853" t="s">
        <v>47</v>
      </c>
    </row>
    <row r="6854" spans="1:2" x14ac:dyDescent="0.2">
      <c r="A6854" t="s">
        <v>72</v>
      </c>
      <c r="B6854" t="s">
        <v>37</v>
      </c>
    </row>
    <row r="6855" spans="1:2" x14ac:dyDescent="0.2">
      <c r="A6855" t="s">
        <v>72</v>
      </c>
      <c r="B6855" t="s">
        <v>62</v>
      </c>
    </row>
    <row r="6856" spans="1:2" x14ac:dyDescent="0.2">
      <c r="A6856" t="s">
        <v>72</v>
      </c>
      <c r="B6856" t="s">
        <v>26</v>
      </c>
    </row>
    <row r="6857" spans="1:2" x14ac:dyDescent="0.2">
      <c r="A6857" t="s">
        <v>72</v>
      </c>
      <c r="B6857" t="s">
        <v>52</v>
      </c>
    </row>
    <row r="6858" spans="1:2" x14ac:dyDescent="0.2">
      <c r="A6858" t="s">
        <v>72</v>
      </c>
      <c r="B6858" t="s">
        <v>26</v>
      </c>
    </row>
    <row r="6859" spans="1:2" x14ac:dyDescent="0.2">
      <c r="A6859" t="s">
        <v>72</v>
      </c>
      <c r="B6859" t="s">
        <v>26</v>
      </c>
    </row>
    <row r="6860" spans="1:2" x14ac:dyDescent="0.2">
      <c r="A6860" t="s">
        <v>72</v>
      </c>
      <c r="B6860" t="s">
        <v>26</v>
      </c>
    </row>
    <row r="6861" spans="1:2" x14ac:dyDescent="0.2">
      <c r="A6861" t="s">
        <v>72</v>
      </c>
      <c r="B6861" t="s">
        <v>34</v>
      </c>
    </row>
    <row r="6862" spans="1:2" x14ac:dyDescent="0.2">
      <c r="A6862" t="s">
        <v>72</v>
      </c>
      <c r="B6862" t="s">
        <v>26</v>
      </c>
    </row>
    <row r="6863" spans="1:2" x14ac:dyDescent="0.2">
      <c r="A6863" t="s">
        <v>72</v>
      </c>
      <c r="B6863" t="s">
        <v>26</v>
      </c>
    </row>
    <row r="6864" spans="1:2" x14ac:dyDescent="0.2">
      <c r="A6864" t="s">
        <v>72</v>
      </c>
      <c r="B6864" t="s">
        <v>26</v>
      </c>
    </row>
    <row r="6865" spans="1:2" x14ac:dyDescent="0.2">
      <c r="A6865" t="s">
        <v>72</v>
      </c>
      <c r="B6865" t="s">
        <v>47</v>
      </c>
    </row>
    <row r="6866" spans="1:2" x14ac:dyDescent="0.2">
      <c r="A6866" t="s">
        <v>72</v>
      </c>
      <c r="B6866" t="s">
        <v>47</v>
      </c>
    </row>
    <row r="6867" spans="1:2" x14ac:dyDescent="0.2">
      <c r="A6867" t="s">
        <v>72</v>
      </c>
      <c r="B6867" t="s">
        <v>47</v>
      </c>
    </row>
    <row r="6868" spans="1:2" x14ac:dyDescent="0.2">
      <c r="A6868" t="s">
        <v>72</v>
      </c>
      <c r="B6868" t="s">
        <v>47</v>
      </c>
    </row>
    <row r="6869" spans="1:2" x14ac:dyDescent="0.2">
      <c r="A6869" t="s">
        <v>72</v>
      </c>
      <c r="B6869" t="s">
        <v>47</v>
      </c>
    </row>
    <row r="6870" spans="1:2" x14ac:dyDescent="0.2">
      <c r="A6870" t="s">
        <v>72</v>
      </c>
      <c r="B6870" t="s">
        <v>26</v>
      </c>
    </row>
    <row r="6871" spans="1:2" x14ac:dyDescent="0.2">
      <c r="A6871" t="s">
        <v>72</v>
      </c>
      <c r="B6871" t="s">
        <v>26</v>
      </c>
    </row>
    <row r="6872" spans="1:2" x14ac:dyDescent="0.2">
      <c r="A6872" t="s">
        <v>72</v>
      </c>
      <c r="B6872" t="s">
        <v>67</v>
      </c>
    </row>
    <row r="6873" spans="1:2" x14ac:dyDescent="0.2">
      <c r="A6873" t="s">
        <v>72</v>
      </c>
      <c r="B6873" t="s">
        <v>67</v>
      </c>
    </row>
    <row r="6874" spans="1:2" x14ac:dyDescent="0.2">
      <c r="A6874" t="s">
        <v>72</v>
      </c>
      <c r="B6874" t="s">
        <v>67</v>
      </c>
    </row>
    <row r="6875" spans="1:2" x14ac:dyDescent="0.2">
      <c r="A6875" t="s">
        <v>72</v>
      </c>
      <c r="B6875" t="s">
        <v>34</v>
      </c>
    </row>
    <row r="6876" spans="1:2" x14ac:dyDescent="0.2">
      <c r="A6876" t="s">
        <v>72</v>
      </c>
      <c r="B6876" t="s">
        <v>62</v>
      </c>
    </row>
    <row r="6877" spans="1:2" x14ac:dyDescent="0.2">
      <c r="A6877" t="s">
        <v>72</v>
      </c>
      <c r="B6877" t="s">
        <v>62</v>
      </c>
    </row>
    <row r="6878" spans="1:2" x14ac:dyDescent="0.2">
      <c r="A6878" t="s">
        <v>72</v>
      </c>
      <c r="B6878" t="s">
        <v>62</v>
      </c>
    </row>
    <row r="6879" spans="1:2" x14ac:dyDescent="0.2">
      <c r="A6879" t="s">
        <v>72</v>
      </c>
      <c r="B6879" t="s">
        <v>37</v>
      </c>
    </row>
    <row r="6880" spans="1:2" x14ac:dyDescent="0.2">
      <c r="A6880" t="s">
        <v>72</v>
      </c>
      <c r="B6880" t="s">
        <v>37</v>
      </c>
    </row>
    <row r="6881" spans="1:2" x14ac:dyDescent="0.2">
      <c r="A6881" t="s">
        <v>72</v>
      </c>
      <c r="B6881" t="s">
        <v>66</v>
      </c>
    </row>
    <row r="6882" spans="1:2" x14ac:dyDescent="0.2">
      <c r="A6882" t="s">
        <v>72</v>
      </c>
      <c r="B6882" t="s">
        <v>37</v>
      </c>
    </row>
    <row r="6883" spans="1:2" x14ac:dyDescent="0.2">
      <c r="A6883" t="s">
        <v>72</v>
      </c>
      <c r="B6883" t="s">
        <v>62</v>
      </c>
    </row>
    <row r="6884" spans="1:2" x14ac:dyDescent="0.2">
      <c r="A6884" t="s">
        <v>72</v>
      </c>
      <c r="B6884" t="s">
        <v>37</v>
      </c>
    </row>
    <row r="6885" spans="1:2" x14ac:dyDescent="0.2">
      <c r="A6885" t="s">
        <v>72</v>
      </c>
      <c r="B6885" t="s">
        <v>26</v>
      </c>
    </row>
    <row r="6886" spans="1:2" x14ac:dyDescent="0.2">
      <c r="A6886" t="s">
        <v>72</v>
      </c>
      <c r="B6886" t="s">
        <v>26</v>
      </c>
    </row>
    <row r="6887" spans="1:2" x14ac:dyDescent="0.2">
      <c r="A6887" t="s">
        <v>72</v>
      </c>
      <c r="B6887" t="s">
        <v>26</v>
      </c>
    </row>
    <row r="6888" spans="1:2" x14ac:dyDescent="0.2">
      <c r="A6888" t="s">
        <v>72</v>
      </c>
      <c r="B6888" t="s">
        <v>34</v>
      </c>
    </row>
    <row r="6889" spans="1:2" x14ac:dyDescent="0.2">
      <c r="A6889" t="s">
        <v>72</v>
      </c>
      <c r="B6889" t="s">
        <v>85</v>
      </c>
    </row>
    <row r="6890" spans="1:2" x14ac:dyDescent="0.2">
      <c r="A6890" t="s">
        <v>72</v>
      </c>
      <c r="B6890" t="s">
        <v>26</v>
      </c>
    </row>
    <row r="6891" spans="1:2" x14ac:dyDescent="0.2">
      <c r="A6891" t="s">
        <v>72</v>
      </c>
      <c r="B6891" t="s">
        <v>26</v>
      </c>
    </row>
    <row r="6892" spans="1:2" x14ac:dyDescent="0.2">
      <c r="A6892" t="s">
        <v>72</v>
      </c>
      <c r="B6892" t="s">
        <v>159</v>
      </c>
    </row>
    <row r="6893" spans="1:2" x14ac:dyDescent="0.2">
      <c r="A6893" t="s">
        <v>72</v>
      </c>
      <c r="B6893" t="s">
        <v>68</v>
      </c>
    </row>
    <row r="6894" spans="1:2" x14ac:dyDescent="0.2">
      <c r="A6894" t="s">
        <v>72</v>
      </c>
      <c r="B6894" t="s">
        <v>37</v>
      </c>
    </row>
    <row r="6895" spans="1:2" x14ac:dyDescent="0.2">
      <c r="A6895" t="s">
        <v>72</v>
      </c>
      <c r="B6895" t="s">
        <v>37</v>
      </c>
    </row>
    <row r="6896" spans="1:2" x14ac:dyDescent="0.2">
      <c r="A6896" t="s">
        <v>72</v>
      </c>
      <c r="B6896" t="s">
        <v>62</v>
      </c>
    </row>
    <row r="6897" spans="1:2" x14ac:dyDescent="0.2">
      <c r="A6897" t="s">
        <v>72</v>
      </c>
      <c r="B6897" t="s">
        <v>62</v>
      </c>
    </row>
    <row r="6898" spans="1:2" x14ac:dyDescent="0.2">
      <c r="A6898" t="s">
        <v>72</v>
      </c>
      <c r="B6898" t="s">
        <v>62</v>
      </c>
    </row>
    <row r="6899" spans="1:2" x14ac:dyDescent="0.2">
      <c r="A6899" t="s">
        <v>72</v>
      </c>
      <c r="B6899" t="s">
        <v>26</v>
      </c>
    </row>
    <row r="6900" spans="1:2" x14ac:dyDescent="0.2">
      <c r="A6900" t="s">
        <v>72</v>
      </c>
      <c r="B6900" t="s">
        <v>26</v>
      </c>
    </row>
    <row r="6901" spans="1:2" x14ac:dyDescent="0.2">
      <c r="A6901" t="s">
        <v>72</v>
      </c>
      <c r="B6901" t="s">
        <v>37</v>
      </c>
    </row>
    <row r="6902" spans="1:2" x14ac:dyDescent="0.2">
      <c r="A6902" t="s">
        <v>72</v>
      </c>
      <c r="B6902" t="s">
        <v>26</v>
      </c>
    </row>
    <row r="6903" spans="1:2" x14ac:dyDescent="0.2">
      <c r="A6903" t="s">
        <v>72</v>
      </c>
      <c r="B6903" t="s">
        <v>37</v>
      </c>
    </row>
    <row r="6904" spans="1:2" x14ac:dyDescent="0.2">
      <c r="A6904" t="s">
        <v>72</v>
      </c>
      <c r="B6904" t="s">
        <v>62</v>
      </c>
    </row>
    <row r="6905" spans="1:2" x14ac:dyDescent="0.2">
      <c r="A6905" t="s">
        <v>72</v>
      </c>
      <c r="B6905" t="s">
        <v>34</v>
      </c>
    </row>
    <row r="6906" spans="1:2" x14ac:dyDescent="0.2">
      <c r="A6906" t="s">
        <v>72</v>
      </c>
      <c r="B6906" t="s">
        <v>37</v>
      </c>
    </row>
    <row r="6907" spans="1:2" x14ac:dyDescent="0.2">
      <c r="A6907" t="s">
        <v>72</v>
      </c>
      <c r="B6907" t="s">
        <v>26</v>
      </c>
    </row>
    <row r="6908" spans="1:2" x14ac:dyDescent="0.2">
      <c r="A6908" t="s">
        <v>72</v>
      </c>
      <c r="B6908" t="s">
        <v>26</v>
      </c>
    </row>
    <row r="6909" spans="1:2" x14ac:dyDescent="0.2">
      <c r="A6909" t="s">
        <v>72</v>
      </c>
      <c r="B6909" t="s">
        <v>26</v>
      </c>
    </row>
    <row r="6910" spans="1:2" x14ac:dyDescent="0.2">
      <c r="A6910" t="s">
        <v>72</v>
      </c>
      <c r="B6910" t="s">
        <v>115</v>
      </c>
    </row>
    <row r="6911" spans="1:2" x14ac:dyDescent="0.2">
      <c r="A6911" t="s">
        <v>72</v>
      </c>
      <c r="B6911" t="s">
        <v>26</v>
      </c>
    </row>
    <row r="6912" spans="1:2" x14ac:dyDescent="0.2">
      <c r="A6912" t="s">
        <v>72</v>
      </c>
      <c r="B6912" t="s">
        <v>26</v>
      </c>
    </row>
    <row r="6913" spans="1:2" x14ac:dyDescent="0.2">
      <c r="A6913" t="s">
        <v>72</v>
      </c>
      <c r="B6913" t="s">
        <v>62</v>
      </c>
    </row>
    <row r="6914" spans="1:2" x14ac:dyDescent="0.2">
      <c r="A6914" t="s">
        <v>72</v>
      </c>
      <c r="B6914" t="s">
        <v>26</v>
      </c>
    </row>
    <row r="6915" spans="1:2" x14ac:dyDescent="0.2">
      <c r="A6915" t="s">
        <v>72</v>
      </c>
      <c r="B6915" t="s">
        <v>26</v>
      </c>
    </row>
    <row r="6916" spans="1:2" x14ac:dyDescent="0.2">
      <c r="A6916" t="s">
        <v>72</v>
      </c>
      <c r="B6916" t="s">
        <v>62</v>
      </c>
    </row>
    <row r="6917" spans="1:2" x14ac:dyDescent="0.2">
      <c r="A6917" t="s">
        <v>72</v>
      </c>
      <c r="B6917" t="s">
        <v>37</v>
      </c>
    </row>
    <row r="6918" spans="1:2" x14ac:dyDescent="0.2">
      <c r="A6918" t="s">
        <v>72</v>
      </c>
      <c r="B6918" t="s">
        <v>47</v>
      </c>
    </row>
    <row r="6919" spans="1:2" x14ac:dyDescent="0.2">
      <c r="A6919" t="s">
        <v>72</v>
      </c>
      <c r="B6919" t="s">
        <v>26</v>
      </c>
    </row>
    <row r="6920" spans="1:2" x14ac:dyDescent="0.2">
      <c r="A6920" t="s">
        <v>72</v>
      </c>
      <c r="B6920" t="s">
        <v>26</v>
      </c>
    </row>
    <row r="6921" spans="1:2" x14ac:dyDescent="0.2">
      <c r="A6921" t="s">
        <v>72</v>
      </c>
      <c r="B6921" t="s">
        <v>34</v>
      </c>
    </row>
    <row r="6922" spans="1:2" x14ac:dyDescent="0.2">
      <c r="A6922" t="s">
        <v>72</v>
      </c>
      <c r="B6922" t="s">
        <v>26</v>
      </c>
    </row>
    <row r="6923" spans="1:2" x14ac:dyDescent="0.2">
      <c r="A6923" t="s">
        <v>72</v>
      </c>
      <c r="B6923" t="s">
        <v>52</v>
      </c>
    </row>
    <row r="6924" spans="1:2" x14ac:dyDescent="0.2">
      <c r="A6924" t="s">
        <v>72</v>
      </c>
      <c r="B6924" t="s">
        <v>37</v>
      </c>
    </row>
    <row r="6925" spans="1:2" x14ac:dyDescent="0.2">
      <c r="A6925" t="s">
        <v>72</v>
      </c>
      <c r="B6925" t="s">
        <v>26</v>
      </c>
    </row>
    <row r="6926" spans="1:2" x14ac:dyDescent="0.2">
      <c r="A6926" t="s">
        <v>72</v>
      </c>
      <c r="B6926" t="s">
        <v>62</v>
      </c>
    </row>
    <row r="6927" spans="1:2" x14ac:dyDescent="0.2">
      <c r="A6927" t="s">
        <v>72</v>
      </c>
      <c r="B6927" t="s">
        <v>26</v>
      </c>
    </row>
    <row r="6928" spans="1:2" x14ac:dyDescent="0.2">
      <c r="A6928" t="s">
        <v>72</v>
      </c>
      <c r="B6928" t="s">
        <v>26</v>
      </c>
    </row>
    <row r="6929" spans="1:2" x14ac:dyDescent="0.2">
      <c r="A6929" t="s">
        <v>72</v>
      </c>
      <c r="B6929" t="s">
        <v>26</v>
      </c>
    </row>
    <row r="6930" spans="1:2" x14ac:dyDescent="0.2">
      <c r="A6930" t="s">
        <v>72</v>
      </c>
      <c r="B6930" t="s">
        <v>26</v>
      </c>
    </row>
    <row r="6931" spans="1:2" x14ac:dyDescent="0.2">
      <c r="A6931" t="s">
        <v>72</v>
      </c>
      <c r="B6931" t="s">
        <v>26</v>
      </c>
    </row>
    <row r="6932" spans="1:2" x14ac:dyDescent="0.2">
      <c r="A6932" t="s">
        <v>72</v>
      </c>
      <c r="B6932" t="s">
        <v>37</v>
      </c>
    </row>
    <row r="6933" spans="1:2" x14ac:dyDescent="0.2">
      <c r="A6933" t="s">
        <v>72</v>
      </c>
      <c r="B6933" t="s">
        <v>37</v>
      </c>
    </row>
    <row r="6934" spans="1:2" x14ac:dyDescent="0.2">
      <c r="A6934" t="s">
        <v>72</v>
      </c>
      <c r="B6934" t="s">
        <v>26</v>
      </c>
    </row>
    <row r="6935" spans="1:2" x14ac:dyDescent="0.2">
      <c r="A6935" t="s">
        <v>72</v>
      </c>
      <c r="B6935" t="s">
        <v>26</v>
      </c>
    </row>
    <row r="6936" spans="1:2" x14ac:dyDescent="0.2">
      <c r="A6936" t="s">
        <v>72</v>
      </c>
      <c r="B6936" t="s">
        <v>26</v>
      </c>
    </row>
    <row r="6937" spans="1:2" x14ac:dyDescent="0.2">
      <c r="A6937" t="s">
        <v>72</v>
      </c>
      <c r="B6937" t="s">
        <v>34</v>
      </c>
    </row>
    <row r="6938" spans="1:2" x14ac:dyDescent="0.2">
      <c r="A6938" t="s">
        <v>72</v>
      </c>
      <c r="B6938" t="s">
        <v>26</v>
      </c>
    </row>
    <row r="6939" spans="1:2" x14ac:dyDescent="0.2">
      <c r="A6939" t="s">
        <v>72</v>
      </c>
      <c r="B6939" t="s">
        <v>52</v>
      </c>
    </row>
    <row r="6940" spans="1:2" x14ac:dyDescent="0.2">
      <c r="A6940" t="s">
        <v>72</v>
      </c>
      <c r="B6940" t="s">
        <v>26</v>
      </c>
    </row>
    <row r="6941" spans="1:2" x14ac:dyDescent="0.2">
      <c r="A6941" t="s">
        <v>72</v>
      </c>
      <c r="B6941" t="s">
        <v>26</v>
      </c>
    </row>
    <row r="6942" spans="1:2" x14ac:dyDescent="0.2">
      <c r="A6942" t="s">
        <v>72</v>
      </c>
      <c r="B6942" t="s">
        <v>62</v>
      </c>
    </row>
    <row r="6943" spans="1:2" x14ac:dyDescent="0.2">
      <c r="A6943" t="s">
        <v>72</v>
      </c>
      <c r="B6943" t="s">
        <v>52</v>
      </c>
    </row>
    <row r="6944" spans="1:2" x14ac:dyDescent="0.2">
      <c r="A6944" t="s">
        <v>72</v>
      </c>
      <c r="B6944" t="s">
        <v>26</v>
      </c>
    </row>
    <row r="6945" spans="1:2" x14ac:dyDescent="0.2">
      <c r="A6945" t="s">
        <v>72</v>
      </c>
      <c r="B6945" t="s">
        <v>77</v>
      </c>
    </row>
    <row r="6946" spans="1:2" x14ac:dyDescent="0.2">
      <c r="A6946" t="s">
        <v>72</v>
      </c>
      <c r="B6946" t="s">
        <v>62</v>
      </c>
    </row>
    <row r="6947" spans="1:2" x14ac:dyDescent="0.2">
      <c r="A6947" t="s">
        <v>72</v>
      </c>
      <c r="B6947" t="s">
        <v>26</v>
      </c>
    </row>
    <row r="6948" spans="1:2" x14ac:dyDescent="0.2">
      <c r="A6948" t="s">
        <v>72</v>
      </c>
      <c r="B6948" t="s">
        <v>26</v>
      </c>
    </row>
    <row r="6949" spans="1:2" x14ac:dyDescent="0.2">
      <c r="A6949" t="s">
        <v>72</v>
      </c>
      <c r="B6949" t="s">
        <v>26</v>
      </c>
    </row>
    <row r="6950" spans="1:2" x14ac:dyDescent="0.2">
      <c r="A6950" t="s">
        <v>72</v>
      </c>
      <c r="B6950" t="s">
        <v>62</v>
      </c>
    </row>
    <row r="6951" spans="1:2" x14ac:dyDescent="0.2">
      <c r="A6951" t="s">
        <v>72</v>
      </c>
      <c r="B6951" t="s">
        <v>37</v>
      </c>
    </row>
    <row r="6952" spans="1:2" x14ac:dyDescent="0.2">
      <c r="A6952" t="s">
        <v>72</v>
      </c>
      <c r="B6952" t="s">
        <v>37</v>
      </c>
    </row>
    <row r="6953" spans="1:2" x14ac:dyDescent="0.2">
      <c r="A6953" t="s">
        <v>72</v>
      </c>
      <c r="B6953" t="s">
        <v>34</v>
      </c>
    </row>
    <row r="6954" spans="1:2" x14ac:dyDescent="0.2">
      <c r="A6954" t="s">
        <v>72</v>
      </c>
      <c r="B6954" t="s">
        <v>34</v>
      </c>
    </row>
    <row r="6955" spans="1:2" x14ac:dyDescent="0.2">
      <c r="A6955" t="s">
        <v>72</v>
      </c>
      <c r="B6955" t="s">
        <v>62</v>
      </c>
    </row>
    <row r="6956" spans="1:2" x14ac:dyDescent="0.2">
      <c r="A6956" t="s">
        <v>72</v>
      </c>
      <c r="B6956" t="s">
        <v>34</v>
      </c>
    </row>
    <row r="6957" spans="1:2" x14ac:dyDescent="0.2">
      <c r="A6957" t="s">
        <v>72</v>
      </c>
      <c r="B6957" t="s">
        <v>26</v>
      </c>
    </row>
    <row r="6958" spans="1:2" x14ac:dyDescent="0.2">
      <c r="A6958" t="s">
        <v>72</v>
      </c>
      <c r="B6958" t="s">
        <v>37</v>
      </c>
    </row>
    <row r="6959" spans="1:2" x14ac:dyDescent="0.2">
      <c r="A6959" t="s">
        <v>72</v>
      </c>
      <c r="B6959" t="s">
        <v>37</v>
      </c>
    </row>
    <row r="6960" spans="1:2" x14ac:dyDescent="0.2">
      <c r="A6960" t="s">
        <v>72</v>
      </c>
      <c r="B6960" t="s">
        <v>85</v>
      </c>
    </row>
    <row r="6961" spans="1:2" x14ac:dyDescent="0.2">
      <c r="A6961" t="s">
        <v>72</v>
      </c>
      <c r="B6961" t="s">
        <v>26</v>
      </c>
    </row>
    <row r="6962" spans="1:2" x14ac:dyDescent="0.2">
      <c r="A6962" t="s">
        <v>72</v>
      </c>
      <c r="B6962" t="s">
        <v>26</v>
      </c>
    </row>
    <row r="6963" spans="1:2" x14ac:dyDescent="0.2">
      <c r="A6963" t="s">
        <v>72</v>
      </c>
      <c r="B6963" t="s">
        <v>26</v>
      </c>
    </row>
    <row r="6964" spans="1:2" x14ac:dyDescent="0.2">
      <c r="A6964" t="s">
        <v>72</v>
      </c>
      <c r="B6964" t="s">
        <v>26</v>
      </c>
    </row>
    <row r="6965" spans="1:2" x14ac:dyDescent="0.2">
      <c r="A6965" t="s">
        <v>72</v>
      </c>
      <c r="B6965" t="s">
        <v>26</v>
      </c>
    </row>
    <row r="6966" spans="1:2" x14ac:dyDescent="0.2">
      <c r="A6966" t="s">
        <v>72</v>
      </c>
      <c r="B6966" t="s">
        <v>37</v>
      </c>
    </row>
    <row r="6967" spans="1:2" x14ac:dyDescent="0.2">
      <c r="A6967" t="s">
        <v>72</v>
      </c>
      <c r="B6967" t="s">
        <v>26</v>
      </c>
    </row>
    <row r="6968" spans="1:2" x14ac:dyDescent="0.2">
      <c r="A6968" t="s">
        <v>72</v>
      </c>
      <c r="B6968" t="s">
        <v>85</v>
      </c>
    </row>
    <row r="6969" spans="1:2" x14ac:dyDescent="0.2">
      <c r="A6969" t="s">
        <v>72</v>
      </c>
      <c r="B6969" t="s">
        <v>47</v>
      </c>
    </row>
    <row r="6970" spans="1:2" x14ac:dyDescent="0.2">
      <c r="A6970" t="s">
        <v>72</v>
      </c>
      <c r="B6970" t="s">
        <v>37</v>
      </c>
    </row>
    <row r="6971" spans="1:2" x14ac:dyDescent="0.2">
      <c r="A6971" t="s">
        <v>72</v>
      </c>
      <c r="B6971" t="s">
        <v>37</v>
      </c>
    </row>
    <row r="6972" spans="1:2" x14ac:dyDescent="0.2">
      <c r="A6972" t="s">
        <v>72</v>
      </c>
      <c r="B6972" t="s">
        <v>62</v>
      </c>
    </row>
    <row r="6973" spans="1:2" x14ac:dyDescent="0.2">
      <c r="A6973" t="s">
        <v>72</v>
      </c>
      <c r="B6973" t="s">
        <v>67</v>
      </c>
    </row>
    <row r="6974" spans="1:2" x14ac:dyDescent="0.2">
      <c r="A6974" t="s">
        <v>72</v>
      </c>
      <c r="B6974" t="s">
        <v>62</v>
      </c>
    </row>
    <row r="6975" spans="1:2" x14ac:dyDescent="0.2">
      <c r="A6975" t="s">
        <v>72</v>
      </c>
      <c r="B6975" t="s">
        <v>85</v>
      </c>
    </row>
    <row r="6976" spans="1:2" x14ac:dyDescent="0.2">
      <c r="A6976" t="s">
        <v>72</v>
      </c>
      <c r="B6976" t="s">
        <v>47</v>
      </c>
    </row>
    <row r="6977" spans="1:2" x14ac:dyDescent="0.2">
      <c r="A6977" t="s">
        <v>72</v>
      </c>
      <c r="B6977" t="s">
        <v>34</v>
      </c>
    </row>
    <row r="6978" spans="1:2" x14ac:dyDescent="0.2">
      <c r="A6978" t="s">
        <v>72</v>
      </c>
      <c r="B6978" t="s">
        <v>85</v>
      </c>
    </row>
    <row r="6979" spans="1:2" x14ac:dyDescent="0.2">
      <c r="A6979" t="s">
        <v>72</v>
      </c>
      <c r="B6979" t="s">
        <v>26</v>
      </c>
    </row>
    <row r="6980" spans="1:2" x14ac:dyDescent="0.2">
      <c r="A6980" t="s">
        <v>72</v>
      </c>
      <c r="B6980" t="s">
        <v>26</v>
      </c>
    </row>
    <row r="6981" spans="1:2" x14ac:dyDescent="0.2">
      <c r="A6981" t="s">
        <v>72</v>
      </c>
      <c r="B6981" t="s">
        <v>37</v>
      </c>
    </row>
    <row r="6982" spans="1:2" x14ac:dyDescent="0.2">
      <c r="A6982" t="s">
        <v>72</v>
      </c>
      <c r="B6982" t="s">
        <v>37</v>
      </c>
    </row>
    <row r="6983" spans="1:2" x14ac:dyDescent="0.2">
      <c r="A6983" t="s">
        <v>72</v>
      </c>
      <c r="B6983" t="s">
        <v>37</v>
      </c>
    </row>
    <row r="6984" spans="1:2" x14ac:dyDescent="0.2">
      <c r="A6984" t="s">
        <v>72</v>
      </c>
      <c r="B6984" t="s">
        <v>66</v>
      </c>
    </row>
    <row r="6985" spans="1:2" x14ac:dyDescent="0.2">
      <c r="A6985" t="s">
        <v>72</v>
      </c>
      <c r="B6985" t="s">
        <v>37</v>
      </c>
    </row>
    <row r="6986" spans="1:2" x14ac:dyDescent="0.2">
      <c r="A6986" t="s">
        <v>72</v>
      </c>
      <c r="B6986" t="s">
        <v>26</v>
      </c>
    </row>
    <row r="6987" spans="1:2" x14ac:dyDescent="0.2">
      <c r="A6987" t="s">
        <v>72</v>
      </c>
      <c r="B6987" t="s">
        <v>26</v>
      </c>
    </row>
    <row r="6988" spans="1:2" x14ac:dyDescent="0.2">
      <c r="A6988" t="s">
        <v>72</v>
      </c>
      <c r="B6988" t="s">
        <v>47</v>
      </c>
    </row>
    <row r="6989" spans="1:2" x14ac:dyDescent="0.2">
      <c r="A6989" t="s">
        <v>72</v>
      </c>
      <c r="B6989" t="s">
        <v>47</v>
      </c>
    </row>
    <row r="6990" spans="1:2" x14ac:dyDescent="0.2">
      <c r="A6990" t="s">
        <v>72</v>
      </c>
      <c r="B6990" t="s">
        <v>47</v>
      </c>
    </row>
    <row r="6991" spans="1:2" x14ac:dyDescent="0.2">
      <c r="A6991" t="s">
        <v>72</v>
      </c>
      <c r="B6991" t="s">
        <v>47</v>
      </c>
    </row>
    <row r="6992" spans="1:2" x14ac:dyDescent="0.2">
      <c r="A6992" t="s">
        <v>72</v>
      </c>
      <c r="B6992" t="s">
        <v>47</v>
      </c>
    </row>
    <row r="6993" spans="1:2" x14ac:dyDescent="0.2">
      <c r="A6993" t="s">
        <v>72</v>
      </c>
      <c r="B6993" t="s">
        <v>47</v>
      </c>
    </row>
    <row r="6994" spans="1:2" x14ac:dyDescent="0.2">
      <c r="A6994" t="s">
        <v>72</v>
      </c>
      <c r="B6994" t="s">
        <v>47</v>
      </c>
    </row>
    <row r="6995" spans="1:2" x14ac:dyDescent="0.2">
      <c r="A6995" t="s">
        <v>72</v>
      </c>
      <c r="B6995" t="s">
        <v>52</v>
      </c>
    </row>
    <row r="6996" spans="1:2" x14ac:dyDescent="0.2">
      <c r="A6996" t="s">
        <v>72</v>
      </c>
      <c r="B6996" t="s">
        <v>52</v>
      </c>
    </row>
    <row r="6997" spans="1:2" x14ac:dyDescent="0.2">
      <c r="A6997" t="s">
        <v>72</v>
      </c>
      <c r="B6997" t="s">
        <v>26</v>
      </c>
    </row>
    <row r="6998" spans="1:2" x14ac:dyDescent="0.2">
      <c r="A6998" t="s">
        <v>72</v>
      </c>
      <c r="B6998" t="s">
        <v>26</v>
      </c>
    </row>
    <row r="6999" spans="1:2" x14ac:dyDescent="0.2">
      <c r="A6999" t="s">
        <v>72</v>
      </c>
      <c r="B6999" t="s">
        <v>26</v>
      </c>
    </row>
    <row r="7000" spans="1:2" x14ac:dyDescent="0.2">
      <c r="A7000" t="s">
        <v>72</v>
      </c>
      <c r="B7000" t="s">
        <v>26</v>
      </c>
    </row>
    <row r="7001" spans="1:2" x14ac:dyDescent="0.2">
      <c r="A7001" t="s">
        <v>72</v>
      </c>
      <c r="B7001" t="s">
        <v>26</v>
      </c>
    </row>
    <row r="7002" spans="1:2" x14ac:dyDescent="0.2">
      <c r="A7002" t="s">
        <v>72</v>
      </c>
      <c r="B7002" t="s">
        <v>26</v>
      </c>
    </row>
    <row r="7003" spans="1:2" x14ac:dyDescent="0.2">
      <c r="A7003" t="s">
        <v>72</v>
      </c>
      <c r="B7003" t="s">
        <v>26</v>
      </c>
    </row>
    <row r="7004" spans="1:2" x14ac:dyDescent="0.2">
      <c r="A7004" t="s">
        <v>72</v>
      </c>
      <c r="B7004" t="s">
        <v>26</v>
      </c>
    </row>
    <row r="7005" spans="1:2" x14ac:dyDescent="0.2">
      <c r="A7005" t="s">
        <v>72</v>
      </c>
      <c r="B7005" t="s">
        <v>26</v>
      </c>
    </row>
    <row r="7006" spans="1:2" x14ac:dyDescent="0.2">
      <c r="A7006" t="s">
        <v>72</v>
      </c>
      <c r="B7006" t="s">
        <v>26</v>
      </c>
    </row>
    <row r="7007" spans="1:2" x14ac:dyDescent="0.2">
      <c r="A7007" t="s">
        <v>72</v>
      </c>
      <c r="B7007" t="s">
        <v>26</v>
      </c>
    </row>
    <row r="7008" spans="1:2" x14ac:dyDescent="0.2">
      <c r="A7008" t="s">
        <v>72</v>
      </c>
      <c r="B7008" t="s">
        <v>34</v>
      </c>
    </row>
    <row r="7009" spans="1:2" x14ac:dyDescent="0.2">
      <c r="A7009" t="s">
        <v>72</v>
      </c>
      <c r="B7009" t="s">
        <v>34</v>
      </c>
    </row>
    <row r="7010" spans="1:2" x14ac:dyDescent="0.2">
      <c r="A7010" t="s">
        <v>72</v>
      </c>
      <c r="B7010" t="s">
        <v>34</v>
      </c>
    </row>
    <row r="7011" spans="1:2" x14ac:dyDescent="0.2">
      <c r="A7011" t="s">
        <v>72</v>
      </c>
      <c r="B7011" t="s">
        <v>74</v>
      </c>
    </row>
    <row r="7012" spans="1:2" x14ac:dyDescent="0.2">
      <c r="A7012" t="s">
        <v>72</v>
      </c>
      <c r="B7012" t="s">
        <v>37</v>
      </c>
    </row>
    <row r="7013" spans="1:2" x14ac:dyDescent="0.2">
      <c r="A7013" t="s">
        <v>72</v>
      </c>
      <c r="B7013" t="s">
        <v>37</v>
      </c>
    </row>
    <row r="7014" spans="1:2" x14ac:dyDescent="0.2">
      <c r="A7014" t="s">
        <v>72</v>
      </c>
      <c r="B7014" t="s">
        <v>34</v>
      </c>
    </row>
    <row r="7015" spans="1:2" x14ac:dyDescent="0.2">
      <c r="A7015" t="s">
        <v>72</v>
      </c>
      <c r="B7015" t="s">
        <v>67</v>
      </c>
    </row>
    <row r="7016" spans="1:2" x14ac:dyDescent="0.2">
      <c r="A7016" t="s">
        <v>72</v>
      </c>
      <c r="B7016" t="s">
        <v>67</v>
      </c>
    </row>
    <row r="7017" spans="1:2" x14ac:dyDescent="0.2">
      <c r="A7017" t="s">
        <v>72</v>
      </c>
      <c r="B7017" t="s">
        <v>34</v>
      </c>
    </row>
    <row r="7018" spans="1:2" x14ac:dyDescent="0.2">
      <c r="A7018" t="s">
        <v>72</v>
      </c>
      <c r="B7018" t="s">
        <v>62</v>
      </c>
    </row>
    <row r="7019" spans="1:2" x14ac:dyDescent="0.2">
      <c r="A7019" t="s">
        <v>72</v>
      </c>
      <c r="B7019" t="s">
        <v>62</v>
      </c>
    </row>
    <row r="7020" spans="1:2" x14ac:dyDescent="0.2">
      <c r="A7020" t="s">
        <v>72</v>
      </c>
      <c r="B7020" t="s">
        <v>34</v>
      </c>
    </row>
    <row r="7021" spans="1:2" x14ac:dyDescent="0.2">
      <c r="A7021" t="s">
        <v>72</v>
      </c>
      <c r="B7021" t="s">
        <v>34</v>
      </c>
    </row>
    <row r="7022" spans="1:2" x14ac:dyDescent="0.2">
      <c r="A7022" t="s">
        <v>72</v>
      </c>
      <c r="B7022" t="s">
        <v>26</v>
      </c>
    </row>
    <row r="7023" spans="1:2" x14ac:dyDescent="0.2">
      <c r="A7023" t="s">
        <v>72</v>
      </c>
      <c r="B7023" t="s">
        <v>26</v>
      </c>
    </row>
    <row r="7024" spans="1:2" x14ac:dyDescent="0.2">
      <c r="A7024" t="s">
        <v>72</v>
      </c>
      <c r="B7024" t="s">
        <v>37</v>
      </c>
    </row>
    <row r="7025" spans="1:2" x14ac:dyDescent="0.2">
      <c r="A7025" t="s">
        <v>72</v>
      </c>
      <c r="B7025" t="s">
        <v>37</v>
      </c>
    </row>
    <row r="7026" spans="1:2" x14ac:dyDescent="0.2">
      <c r="A7026" t="s">
        <v>72</v>
      </c>
      <c r="B7026" t="s">
        <v>37</v>
      </c>
    </row>
    <row r="7027" spans="1:2" x14ac:dyDescent="0.2">
      <c r="A7027" t="s">
        <v>72</v>
      </c>
      <c r="B7027" t="s">
        <v>66</v>
      </c>
    </row>
    <row r="7028" spans="1:2" x14ac:dyDescent="0.2">
      <c r="A7028" t="s">
        <v>72</v>
      </c>
      <c r="B7028" t="s">
        <v>37</v>
      </c>
    </row>
    <row r="7029" spans="1:2" x14ac:dyDescent="0.2">
      <c r="A7029" t="s">
        <v>72</v>
      </c>
      <c r="B7029" t="s">
        <v>37</v>
      </c>
    </row>
    <row r="7030" spans="1:2" x14ac:dyDescent="0.2">
      <c r="A7030" t="s">
        <v>72</v>
      </c>
      <c r="B7030" t="s">
        <v>37</v>
      </c>
    </row>
    <row r="7031" spans="1:2" x14ac:dyDescent="0.2">
      <c r="A7031" t="s">
        <v>72</v>
      </c>
      <c r="B7031" t="s">
        <v>37</v>
      </c>
    </row>
    <row r="7032" spans="1:2" x14ac:dyDescent="0.2">
      <c r="A7032" t="s">
        <v>72</v>
      </c>
      <c r="B7032" t="s">
        <v>37</v>
      </c>
    </row>
    <row r="7033" spans="1:2" x14ac:dyDescent="0.2">
      <c r="A7033" t="s">
        <v>72</v>
      </c>
      <c r="B7033" t="s">
        <v>37</v>
      </c>
    </row>
    <row r="7034" spans="1:2" x14ac:dyDescent="0.2">
      <c r="A7034" t="s">
        <v>72</v>
      </c>
      <c r="B7034" t="s">
        <v>26</v>
      </c>
    </row>
    <row r="7035" spans="1:2" x14ac:dyDescent="0.2">
      <c r="A7035" t="s">
        <v>72</v>
      </c>
      <c r="B7035" t="s">
        <v>26</v>
      </c>
    </row>
    <row r="7036" spans="1:2" x14ac:dyDescent="0.2">
      <c r="A7036" t="s">
        <v>72</v>
      </c>
      <c r="B7036" t="s">
        <v>26</v>
      </c>
    </row>
    <row r="7037" spans="1:2" x14ac:dyDescent="0.2">
      <c r="A7037" t="s">
        <v>72</v>
      </c>
      <c r="B7037" t="s">
        <v>85</v>
      </c>
    </row>
    <row r="7038" spans="1:2" x14ac:dyDescent="0.2">
      <c r="A7038" t="s">
        <v>72</v>
      </c>
      <c r="B7038" t="s">
        <v>85</v>
      </c>
    </row>
    <row r="7039" spans="1:2" x14ac:dyDescent="0.2">
      <c r="A7039" t="s">
        <v>72</v>
      </c>
      <c r="B7039" t="s">
        <v>85</v>
      </c>
    </row>
    <row r="7040" spans="1:2" x14ac:dyDescent="0.2">
      <c r="A7040" t="s">
        <v>72</v>
      </c>
      <c r="B7040" t="s">
        <v>85</v>
      </c>
    </row>
    <row r="7041" spans="1:2" x14ac:dyDescent="0.2">
      <c r="A7041" t="s">
        <v>72</v>
      </c>
      <c r="B7041" t="s">
        <v>37</v>
      </c>
    </row>
    <row r="7042" spans="1:2" x14ac:dyDescent="0.2">
      <c r="A7042" t="s">
        <v>72</v>
      </c>
      <c r="B7042" t="s">
        <v>37</v>
      </c>
    </row>
    <row r="7043" spans="1:2" x14ac:dyDescent="0.2">
      <c r="A7043" t="s">
        <v>72</v>
      </c>
      <c r="B7043" t="s">
        <v>26</v>
      </c>
    </row>
    <row r="7044" spans="1:2" x14ac:dyDescent="0.2">
      <c r="A7044" t="s">
        <v>72</v>
      </c>
      <c r="B7044" t="s">
        <v>26</v>
      </c>
    </row>
    <row r="7045" spans="1:2" x14ac:dyDescent="0.2">
      <c r="A7045" t="s">
        <v>72</v>
      </c>
      <c r="B7045" t="s">
        <v>26</v>
      </c>
    </row>
    <row r="7046" spans="1:2" x14ac:dyDescent="0.2">
      <c r="A7046" t="s">
        <v>72</v>
      </c>
      <c r="B7046" t="s">
        <v>26</v>
      </c>
    </row>
    <row r="7047" spans="1:2" x14ac:dyDescent="0.2">
      <c r="A7047" t="s">
        <v>72</v>
      </c>
      <c r="B7047" t="s">
        <v>26</v>
      </c>
    </row>
    <row r="7048" spans="1:2" x14ac:dyDescent="0.2">
      <c r="A7048" t="s">
        <v>72</v>
      </c>
      <c r="B7048" t="s">
        <v>26</v>
      </c>
    </row>
    <row r="7049" spans="1:2" x14ac:dyDescent="0.2">
      <c r="A7049" t="s">
        <v>72</v>
      </c>
      <c r="B7049" t="s">
        <v>26</v>
      </c>
    </row>
    <row r="7050" spans="1:2" x14ac:dyDescent="0.2">
      <c r="A7050" t="s">
        <v>72</v>
      </c>
      <c r="B7050" t="s">
        <v>26</v>
      </c>
    </row>
    <row r="7051" spans="1:2" x14ac:dyDescent="0.2">
      <c r="A7051" t="s">
        <v>72</v>
      </c>
      <c r="B7051" t="s">
        <v>26</v>
      </c>
    </row>
    <row r="7052" spans="1:2" x14ac:dyDescent="0.2">
      <c r="A7052" t="s">
        <v>72</v>
      </c>
      <c r="B7052" t="s">
        <v>26</v>
      </c>
    </row>
    <row r="7053" spans="1:2" x14ac:dyDescent="0.2">
      <c r="A7053" t="s">
        <v>72</v>
      </c>
      <c r="B7053" t="s">
        <v>26</v>
      </c>
    </row>
    <row r="7054" spans="1:2" x14ac:dyDescent="0.2">
      <c r="A7054" t="s">
        <v>72</v>
      </c>
      <c r="B7054" t="s">
        <v>26</v>
      </c>
    </row>
    <row r="7055" spans="1:2" x14ac:dyDescent="0.2">
      <c r="A7055" t="s">
        <v>72</v>
      </c>
      <c r="B7055" t="s">
        <v>26</v>
      </c>
    </row>
    <row r="7056" spans="1:2" x14ac:dyDescent="0.2">
      <c r="A7056" t="s">
        <v>72</v>
      </c>
      <c r="B7056" t="s">
        <v>62</v>
      </c>
    </row>
    <row r="7057" spans="1:2" x14ac:dyDescent="0.2">
      <c r="A7057" t="s">
        <v>72</v>
      </c>
      <c r="B7057" t="s">
        <v>115</v>
      </c>
    </row>
    <row r="7058" spans="1:2" x14ac:dyDescent="0.2">
      <c r="A7058" t="s">
        <v>72</v>
      </c>
      <c r="B7058" t="s">
        <v>37</v>
      </c>
    </row>
    <row r="7059" spans="1:2" x14ac:dyDescent="0.2">
      <c r="A7059" t="s">
        <v>72</v>
      </c>
      <c r="B7059" t="s">
        <v>68</v>
      </c>
    </row>
    <row r="7060" spans="1:2" x14ac:dyDescent="0.2">
      <c r="A7060" t="s">
        <v>72</v>
      </c>
      <c r="B7060" t="s">
        <v>37</v>
      </c>
    </row>
    <row r="7061" spans="1:2" x14ac:dyDescent="0.2">
      <c r="A7061" t="s">
        <v>72</v>
      </c>
      <c r="B7061" t="s">
        <v>62</v>
      </c>
    </row>
    <row r="7062" spans="1:2" x14ac:dyDescent="0.2">
      <c r="A7062" t="s">
        <v>72</v>
      </c>
      <c r="B7062" t="s">
        <v>62</v>
      </c>
    </row>
    <row r="7063" spans="1:2" x14ac:dyDescent="0.2">
      <c r="A7063" t="s">
        <v>72</v>
      </c>
      <c r="B7063" t="s">
        <v>62</v>
      </c>
    </row>
    <row r="7064" spans="1:2" x14ac:dyDescent="0.2">
      <c r="A7064" t="s">
        <v>72</v>
      </c>
      <c r="B7064" t="s">
        <v>26</v>
      </c>
    </row>
    <row r="7065" spans="1:2" x14ac:dyDescent="0.2">
      <c r="A7065" t="s">
        <v>72</v>
      </c>
      <c r="B7065" t="s">
        <v>26</v>
      </c>
    </row>
    <row r="7066" spans="1:2" x14ac:dyDescent="0.2">
      <c r="A7066" t="s">
        <v>72</v>
      </c>
      <c r="B7066" t="s">
        <v>37</v>
      </c>
    </row>
    <row r="7067" spans="1:2" x14ac:dyDescent="0.2">
      <c r="A7067" t="s">
        <v>72</v>
      </c>
      <c r="B7067" t="s">
        <v>67</v>
      </c>
    </row>
    <row r="7068" spans="1:2" x14ac:dyDescent="0.2">
      <c r="A7068" t="s">
        <v>72</v>
      </c>
      <c r="B7068" t="s">
        <v>26</v>
      </c>
    </row>
    <row r="7069" spans="1:2" x14ac:dyDescent="0.2">
      <c r="A7069" t="s">
        <v>72</v>
      </c>
      <c r="B7069" t="s">
        <v>34</v>
      </c>
    </row>
    <row r="7070" spans="1:2" x14ac:dyDescent="0.2">
      <c r="A7070" t="s">
        <v>72</v>
      </c>
      <c r="B7070" t="s">
        <v>67</v>
      </c>
    </row>
    <row r="7071" spans="1:2" x14ac:dyDescent="0.2">
      <c r="A7071" t="s">
        <v>72</v>
      </c>
      <c r="B7071" t="s">
        <v>26</v>
      </c>
    </row>
    <row r="7072" spans="1:2" x14ac:dyDescent="0.2">
      <c r="A7072" t="s">
        <v>72</v>
      </c>
      <c r="B7072" t="s">
        <v>68</v>
      </c>
    </row>
    <row r="7073" spans="1:2" x14ac:dyDescent="0.2">
      <c r="A7073" t="s">
        <v>72</v>
      </c>
      <c r="B7073" t="s">
        <v>37</v>
      </c>
    </row>
    <row r="7074" spans="1:2" x14ac:dyDescent="0.2">
      <c r="A7074" t="s">
        <v>72</v>
      </c>
      <c r="B7074" t="s">
        <v>47</v>
      </c>
    </row>
    <row r="7075" spans="1:2" x14ac:dyDescent="0.2">
      <c r="A7075" t="s">
        <v>72</v>
      </c>
      <c r="B7075" t="s">
        <v>26</v>
      </c>
    </row>
    <row r="7076" spans="1:2" x14ac:dyDescent="0.2">
      <c r="A7076" t="s">
        <v>72</v>
      </c>
      <c r="B7076" t="s">
        <v>26</v>
      </c>
    </row>
    <row r="7077" spans="1:2" x14ac:dyDescent="0.2">
      <c r="A7077" t="s">
        <v>72</v>
      </c>
      <c r="B7077" t="s">
        <v>37</v>
      </c>
    </row>
    <row r="7078" spans="1:2" x14ac:dyDescent="0.2">
      <c r="A7078" t="s">
        <v>72</v>
      </c>
      <c r="B7078" t="s">
        <v>37</v>
      </c>
    </row>
    <row r="7079" spans="1:2" x14ac:dyDescent="0.2">
      <c r="A7079" t="s">
        <v>72</v>
      </c>
      <c r="B7079" t="s">
        <v>26</v>
      </c>
    </row>
    <row r="7080" spans="1:2" x14ac:dyDescent="0.2">
      <c r="A7080" t="s">
        <v>72</v>
      </c>
      <c r="B7080" t="s">
        <v>26</v>
      </c>
    </row>
    <row r="7081" spans="1:2" x14ac:dyDescent="0.2">
      <c r="A7081" t="s">
        <v>72</v>
      </c>
      <c r="B7081" t="s">
        <v>34</v>
      </c>
    </row>
    <row r="7082" spans="1:2" x14ac:dyDescent="0.2">
      <c r="A7082" t="s">
        <v>72</v>
      </c>
      <c r="B7082" t="s">
        <v>26</v>
      </c>
    </row>
    <row r="7083" spans="1:2" x14ac:dyDescent="0.2">
      <c r="A7083" t="s">
        <v>72</v>
      </c>
      <c r="B7083" t="s">
        <v>62</v>
      </c>
    </row>
    <row r="7084" spans="1:2" x14ac:dyDescent="0.2">
      <c r="A7084" t="s">
        <v>72</v>
      </c>
      <c r="B7084" t="s">
        <v>37</v>
      </c>
    </row>
    <row r="7085" spans="1:2" x14ac:dyDescent="0.2">
      <c r="A7085" t="s">
        <v>72</v>
      </c>
      <c r="B7085" t="s">
        <v>26</v>
      </c>
    </row>
    <row r="7086" spans="1:2" x14ac:dyDescent="0.2">
      <c r="A7086" t="s">
        <v>72</v>
      </c>
      <c r="B7086" t="s">
        <v>47</v>
      </c>
    </row>
    <row r="7087" spans="1:2" x14ac:dyDescent="0.2">
      <c r="A7087" t="s">
        <v>72</v>
      </c>
      <c r="B7087" t="s">
        <v>62</v>
      </c>
    </row>
    <row r="7088" spans="1:2" x14ac:dyDescent="0.2">
      <c r="A7088" t="s">
        <v>72</v>
      </c>
      <c r="B7088" t="s">
        <v>26</v>
      </c>
    </row>
    <row r="7089" spans="1:2" x14ac:dyDescent="0.2">
      <c r="A7089" t="s">
        <v>72</v>
      </c>
      <c r="B7089" t="s">
        <v>26</v>
      </c>
    </row>
    <row r="7090" spans="1:2" x14ac:dyDescent="0.2">
      <c r="A7090" t="s">
        <v>72</v>
      </c>
      <c r="B7090" t="s">
        <v>26</v>
      </c>
    </row>
    <row r="7091" spans="1:2" x14ac:dyDescent="0.2">
      <c r="A7091" t="s">
        <v>72</v>
      </c>
      <c r="B7091" t="s">
        <v>26</v>
      </c>
    </row>
    <row r="7092" spans="1:2" x14ac:dyDescent="0.2">
      <c r="A7092" t="s">
        <v>72</v>
      </c>
      <c r="B7092" t="s">
        <v>52</v>
      </c>
    </row>
    <row r="7093" spans="1:2" x14ac:dyDescent="0.2">
      <c r="A7093" t="s">
        <v>72</v>
      </c>
      <c r="B7093" t="s">
        <v>52</v>
      </c>
    </row>
    <row r="7094" spans="1:2" x14ac:dyDescent="0.2">
      <c r="A7094" t="s">
        <v>72</v>
      </c>
      <c r="B7094" t="s">
        <v>26</v>
      </c>
    </row>
    <row r="7095" spans="1:2" x14ac:dyDescent="0.2">
      <c r="A7095" t="s">
        <v>72</v>
      </c>
      <c r="B7095" t="s">
        <v>34</v>
      </c>
    </row>
    <row r="7096" spans="1:2" x14ac:dyDescent="0.2">
      <c r="A7096" t="s">
        <v>72</v>
      </c>
      <c r="B7096" t="s">
        <v>115</v>
      </c>
    </row>
    <row r="7097" spans="1:2" x14ac:dyDescent="0.2">
      <c r="A7097" t="s">
        <v>148</v>
      </c>
      <c r="B7097" t="s">
        <v>26</v>
      </c>
    </row>
    <row r="7098" spans="1:2" x14ac:dyDescent="0.2">
      <c r="A7098" t="s">
        <v>148</v>
      </c>
      <c r="B7098" t="s">
        <v>26</v>
      </c>
    </row>
    <row r="7099" spans="1:2" x14ac:dyDescent="0.2">
      <c r="A7099" t="s">
        <v>148</v>
      </c>
      <c r="B7099" t="s">
        <v>26</v>
      </c>
    </row>
    <row r="7100" spans="1:2" x14ac:dyDescent="0.2">
      <c r="A7100" t="s">
        <v>148</v>
      </c>
      <c r="B7100" t="s">
        <v>47</v>
      </c>
    </row>
    <row r="7101" spans="1:2" x14ac:dyDescent="0.2">
      <c r="A7101" t="s">
        <v>148</v>
      </c>
      <c r="B7101" t="s">
        <v>26</v>
      </c>
    </row>
    <row r="7102" spans="1:2" x14ac:dyDescent="0.2">
      <c r="A7102" t="s">
        <v>50</v>
      </c>
      <c r="B7102" t="s">
        <v>37</v>
      </c>
    </row>
    <row r="7103" spans="1:2" x14ac:dyDescent="0.2">
      <c r="A7103" t="s">
        <v>79</v>
      </c>
      <c r="B7103" t="s">
        <v>77</v>
      </c>
    </row>
    <row r="7104" spans="1:2" x14ac:dyDescent="0.2">
      <c r="A7104" t="s">
        <v>79</v>
      </c>
      <c r="B7104" t="s">
        <v>67</v>
      </c>
    </row>
    <row r="7105" spans="1:2" x14ac:dyDescent="0.2">
      <c r="A7105" t="s">
        <v>227</v>
      </c>
      <c r="B7105" t="s">
        <v>26</v>
      </c>
    </row>
    <row r="7106" spans="1:2" x14ac:dyDescent="0.2">
      <c r="A7106" t="s">
        <v>54</v>
      </c>
      <c r="B7106" t="s">
        <v>26</v>
      </c>
    </row>
    <row r="7107" spans="1:2" x14ac:dyDescent="0.2">
      <c r="A7107" t="s">
        <v>54</v>
      </c>
      <c r="B7107" t="s">
        <v>34</v>
      </c>
    </row>
    <row r="7108" spans="1:2" x14ac:dyDescent="0.2">
      <c r="A7108" t="s">
        <v>87</v>
      </c>
      <c r="B7108" t="s">
        <v>77</v>
      </c>
    </row>
    <row r="7109" spans="1:2" x14ac:dyDescent="0.2">
      <c r="A7109" t="s">
        <v>87</v>
      </c>
      <c r="B7109" t="s">
        <v>37</v>
      </c>
    </row>
    <row r="7110" spans="1:2" x14ac:dyDescent="0.2">
      <c r="A7110" t="s">
        <v>39</v>
      </c>
      <c r="B7110" t="s">
        <v>26</v>
      </c>
    </row>
    <row r="7111" spans="1:2" x14ac:dyDescent="0.2">
      <c r="A7111" t="s">
        <v>72</v>
      </c>
      <c r="B7111" t="s">
        <v>26</v>
      </c>
    </row>
    <row r="7112" spans="1:2" x14ac:dyDescent="0.2">
      <c r="A7112" t="s">
        <v>72</v>
      </c>
      <c r="B7112" t="s">
        <v>26</v>
      </c>
    </row>
    <row r="7113" spans="1:2" x14ac:dyDescent="0.2">
      <c r="A7113" t="s">
        <v>72</v>
      </c>
      <c r="B7113" t="s">
        <v>52</v>
      </c>
    </row>
    <row r="7114" spans="1:2" x14ac:dyDescent="0.2">
      <c r="A7114" t="s">
        <v>206</v>
      </c>
      <c r="B7114" t="s">
        <v>127</v>
      </c>
    </row>
    <row r="7115" spans="1:2" x14ac:dyDescent="0.2">
      <c r="A7115" t="s">
        <v>120</v>
      </c>
      <c r="B7115" t="s">
        <v>74</v>
      </c>
    </row>
    <row r="7116" spans="1:2" x14ac:dyDescent="0.2">
      <c r="A7116" t="s">
        <v>87</v>
      </c>
      <c r="B7116" t="s">
        <v>37</v>
      </c>
    </row>
    <row r="7117" spans="1:2" x14ac:dyDescent="0.2">
      <c r="A7117" t="s">
        <v>87</v>
      </c>
      <c r="B7117" t="s">
        <v>62</v>
      </c>
    </row>
    <row r="7118" spans="1:2" x14ac:dyDescent="0.2">
      <c r="A7118" t="s">
        <v>87</v>
      </c>
      <c r="B7118" t="s">
        <v>67</v>
      </c>
    </row>
    <row r="7119" spans="1:2" x14ac:dyDescent="0.2">
      <c r="A7119" t="s">
        <v>87</v>
      </c>
      <c r="B7119" t="s">
        <v>26</v>
      </c>
    </row>
    <row r="7120" spans="1:2" x14ac:dyDescent="0.2">
      <c r="A7120" t="s">
        <v>87</v>
      </c>
      <c r="B7120" t="s">
        <v>62</v>
      </c>
    </row>
    <row r="7121" spans="1:2" x14ac:dyDescent="0.2">
      <c r="A7121" t="s">
        <v>87</v>
      </c>
      <c r="B7121" t="s">
        <v>37</v>
      </c>
    </row>
    <row r="7122" spans="1:2" x14ac:dyDescent="0.2">
      <c r="A7122" t="s">
        <v>87</v>
      </c>
      <c r="B7122" t="s">
        <v>37</v>
      </c>
    </row>
    <row r="7123" spans="1:2" x14ac:dyDescent="0.2">
      <c r="A7123" t="s">
        <v>87</v>
      </c>
      <c r="B7123" t="s">
        <v>34</v>
      </c>
    </row>
    <row r="7124" spans="1:2" x14ac:dyDescent="0.2">
      <c r="A7124" t="s">
        <v>206</v>
      </c>
      <c r="B7124" t="s">
        <v>26</v>
      </c>
    </row>
    <row r="7125" spans="1:2" x14ac:dyDescent="0.2">
      <c r="A7125" t="s">
        <v>39</v>
      </c>
      <c r="B7125" t="s">
        <v>37</v>
      </c>
    </row>
    <row r="7126" spans="1:2" x14ac:dyDescent="0.2">
      <c r="A7126" t="s">
        <v>39</v>
      </c>
      <c r="B7126" t="s">
        <v>37</v>
      </c>
    </row>
    <row r="7127" spans="1:2" x14ac:dyDescent="0.2">
      <c r="A7127" t="s">
        <v>39</v>
      </c>
      <c r="B7127" t="s">
        <v>37</v>
      </c>
    </row>
    <row r="7128" spans="1:2" x14ac:dyDescent="0.2">
      <c r="A7128" t="s">
        <v>39</v>
      </c>
      <c r="B7128" t="s">
        <v>26</v>
      </c>
    </row>
    <row r="7129" spans="1:2" x14ac:dyDescent="0.2">
      <c r="A7129" t="s">
        <v>39</v>
      </c>
      <c r="B7129" t="s">
        <v>26</v>
      </c>
    </row>
    <row r="7130" spans="1:2" x14ac:dyDescent="0.2">
      <c r="A7130" t="s">
        <v>39</v>
      </c>
      <c r="B7130" t="s">
        <v>37</v>
      </c>
    </row>
    <row r="7131" spans="1:2" x14ac:dyDescent="0.2">
      <c r="A7131" t="s">
        <v>131</v>
      </c>
      <c r="B7131" t="s">
        <v>62</v>
      </c>
    </row>
    <row r="7132" spans="1:2" x14ac:dyDescent="0.2">
      <c r="A7132" t="s">
        <v>148</v>
      </c>
      <c r="B7132" t="s">
        <v>37</v>
      </c>
    </row>
    <row r="7133" spans="1:2" x14ac:dyDescent="0.2">
      <c r="A7133" t="s">
        <v>148</v>
      </c>
      <c r="B7133" t="s">
        <v>68</v>
      </c>
    </row>
    <row r="7134" spans="1:2" x14ac:dyDescent="0.2">
      <c r="A7134" t="s">
        <v>148</v>
      </c>
      <c r="B7134" t="s">
        <v>37</v>
      </c>
    </row>
    <row r="7135" spans="1:2" x14ac:dyDescent="0.2">
      <c r="A7135" t="s">
        <v>58</v>
      </c>
      <c r="B7135" t="s">
        <v>34</v>
      </c>
    </row>
    <row r="7136" spans="1:2" x14ac:dyDescent="0.2">
      <c r="A7136" t="s">
        <v>122</v>
      </c>
      <c r="B7136" t="s">
        <v>26</v>
      </c>
    </row>
    <row r="7137" spans="1:2" x14ac:dyDescent="0.2">
      <c r="A7137" t="s">
        <v>117</v>
      </c>
      <c r="B7137" t="s">
        <v>37</v>
      </c>
    </row>
    <row r="7138" spans="1:2" x14ac:dyDescent="0.2">
      <c r="A7138" t="s">
        <v>39</v>
      </c>
      <c r="B7138" t="s">
        <v>77</v>
      </c>
    </row>
    <row r="7139" spans="1:2" x14ac:dyDescent="0.2">
      <c r="A7139" t="s">
        <v>39</v>
      </c>
      <c r="B7139" t="s">
        <v>26</v>
      </c>
    </row>
    <row r="7140" spans="1:2" x14ac:dyDescent="0.2">
      <c r="A7140" t="s">
        <v>39</v>
      </c>
      <c r="B7140" t="s">
        <v>37</v>
      </c>
    </row>
    <row r="7141" spans="1:2" x14ac:dyDescent="0.2">
      <c r="A7141" t="s">
        <v>39</v>
      </c>
      <c r="B7141" t="s">
        <v>37</v>
      </c>
    </row>
    <row r="7142" spans="1:2" x14ac:dyDescent="0.2">
      <c r="A7142" t="s">
        <v>39</v>
      </c>
      <c r="B7142" t="s">
        <v>26</v>
      </c>
    </row>
    <row r="7143" spans="1:2" x14ac:dyDescent="0.2">
      <c r="A7143" t="s">
        <v>39</v>
      </c>
      <c r="B7143" t="s">
        <v>62</v>
      </c>
    </row>
    <row r="7144" spans="1:2" x14ac:dyDescent="0.2">
      <c r="A7144" t="s">
        <v>39</v>
      </c>
      <c r="B7144" t="s">
        <v>26</v>
      </c>
    </row>
    <row r="7145" spans="1:2" x14ac:dyDescent="0.2">
      <c r="A7145" t="s">
        <v>39</v>
      </c>
      <c r="B7145" t="s">
        <v>74</v>
      </c>
    </row>
    <row r="7146" spans="1:2" x14ac:dyDescent="0.2">
      <c r="A7146" t="s">
        <v>39</v>
      </c>
      <c r="B7146" t="s">
        <v>37</v>
      </c>
    </row>
    <row r="7147" spans="1:2" x14ac:dyDescent="0.2">
      <c r="A7147" t="s">
        <v>39</v>
      </c>
      <c r="B7147" t="s">
        <v>26</v>
      </c>
    </row>
    <row r="7148" spans="1:2" x14ac:dyDescent="0.2">
      <c r="A7148" t="s">
        <v>39</v>
      </c>
      <c r="B7148" t="s">
        <v>67</v>
      </c>
    </row>
    <row r="7149" spans="1:2" x14ac:dyDescent="0.2">
      <c r="A7149" t="s">
        <v>39</v>
      </c>
      <c r="B7149" t="s">
        <v>26</v>
      </c>
    </row>
    <row r="7150" spans="1:2" x14ac:dyDescent="0.2">
      <c r="A7150" t="s">
        <v>39</v>
      </c>
      <c r="B7150" t="s">
        <v>37</v>
      </c>
    </row>
    <row r="7151" spans="1:2" x14ac:dyDescent="0.2">
      <c r="A7151" t="s">
        <v>232</v>
      </c>
      <c r="B7151" t="s">
        <v>26</v>
      </c>
    </row>
    <row r="7152" spans="1:2" x14ac:dyDescent="0.2">
      <c r="A7152" t="s">
        <v>232</v>
      </c>
      <c r="B7152" t="s">
        <v>26</v>
      </c>
    </row>
    <row r="7153" spans="1:2" x14ac:dyDescent="0.2">
      <c r="A7153" t="s">
        <v>148</v>
      </c>
      <c r="B7153" t="s">
        <v>26</v>
      </c>
    </row>
    <row r="7154" spans="1:2" x14ac:dyDescent="0.2">
      <c r="A7154" t="s">
        <v>54</v>
      </c>
      <c r="B7154" t="s">
        <v>37</v>
      </c>
    </row>
    <row r="7155" spans="1:2" x14ac:dyDescent="0.2">
      <c r="A7155" t="s">
        <v>148</v>
      </c>
      <c r="B7155" t="s">
        <v>34</v>
      </c>
    </row>
    <row r="7156" spans="1:2" x14ac:dyDescent="0.2">
      <c r="A7156" t="s">
        <v>148</v>
      </c>
      <c r="B7156" t="s">
        <v>26</v>
      </c>
    </row>
    <row r="7157" spans="1:2" x14ac:dyDescent="0.2">
      <c r="A7157" t="s">
        <v>72</v>
      </c>
      <c r="B7157" t="s">
        <v>26</v>
      </c>
    </row>
    <row r="7158" spans="1:2" x14ac:dyDescent="0.2">
      <c r="A7158" t="s">
        <v>72</v>
      </c>
      <c r="B7158" t="s">
        <v>26</v>
      </c>
    </row>
    <row r="7159" spans="1:2" x14ac:dyDescent="0.2">
      <c r="A7159" t="s">
        <v>39</v>
      </c>
      <c r="B7159" t="s">
        <v>127</v>
      </c>
    </row>
    <row r="7160" spans="1:2" x14ac:dyDescent="0.2">
      <c r="A7160" t="s">
        <v>36</v>
      </c>
      <c r="B7160" t="s">
        <v>68</v>
      </c>
    </row>
    <row r="7161" spans="1:2" x14ac:dyDescent="0.2">
      <c r="A7161" t="s">
        <v>180</v>
      </c>
      <c r="B7161" t="s">
        <v>26</v>
      </c>
    </row>
    <row r="7162" spans="1:2" x14ac:dyDescent="0.2">
      <c r="A7162" t="s">
        <v>180</v>
      </c>
      <c r="B7162" t="s">
        <v>47</v>
      </c>
    </row>
    <row r="7163" spans="1:2" x14ac:dyDescent="0.2">
      <c r="A7163" t="s">
        <v>50</v>
      </c>
      <c r="B7163" t="s">
        <v>26</v>
      </c>
    </row>
    <row r="7164" spans="1:2" x14ac:dyDescent="0.2">
      <c r="A7164" t="s">
        <v>54</v>
      </c>
      <c r="B7164" t="s">
        <v>26</v>
      </c>
    </row>
    <row r="7165" spans="1:2" x14ac:dyDescent="0.2">
      <c r="A7165" t="s">
        <v>54</v>
      </c>
      <c r="B7165" t="s">
        <v>77</v>
      </c>
    </row>
    <row r="7166" spans="1:2" x14ac:dyDescent="0.2">
      <c r="A7166" t="s">
        <v>54</v>
      </c>
      <c r="B7166" t="s">
        <v>47</v>
      </c>
    </row>
    <row r="7167" spans="1:2" x14ac:dyDescent="0.2">
      <c r="A7167" t="s">
        <v>54</v>
      </c>
      <c r="B7167" t="s">
        <v>62</v>
      </c>
    </row>
    <row r="7168" spans="1:2" x14ac:dyDescent="0.2">
      <c r="A7168" t="s">
        <v>54</v>
      </c>
      <c r="B7168" t="s">
        <v>62</v>
      </c>
    </row>
    <row r="7169" spans="1:2" x14ac:dyDescent="0.2">
      <c r="A7169" t="s">
        <v>54</v>
      </c>
      <c r="B7169" t="s">
        <v>62</v>
      </c>
    </row>
    <row r="7170" spans="1:2" x14ac:dyDescent="0.2">
      <c r="A7170" t="s">
        <v>54</v>
      </c>
      <c r="B7170" t="s">
        <v>37</v>
      </c>
    </row>
    <row r="7171" spans="1:2" x14ac:dyDescent="0.2">
      <c r="A7171" t="s">
        <v>54</v>
      </c>
      <c r="B7171" t="s">
        <v>68</v>
      </c>
    </row>
    <row r="7172" spans="1:2" x14ac:dyDescent="0.2">
      <c r="A7172" t="s">
        <v>54</v>
      </c>
      <c r="B7172" t="s">
        <v>37</v>
      </c>
    </row>
    <row r="7173" spans="1:2" x14ac:dyDescent="0.2">
      <c r="A7173" t="s">
        <v>54</v>
      </c>
      <c r="B7173" t="s">
        <v>67</v>
      </c>
    </row>
    <row r="7174" spans="1:2" x14ac:dyDescent="0.2">
      <c r="A7174" t="s">
        <v>54</v>
      </c>
      <c r="B7174" t="s">
        <v>127</v>
      </c>
    </row>
    <row r="7175" spans="1:2" x14ac:dyDescent="0.2">
      <c r="A7175" t="s">
        <v>54</v>
      </c>
      <c r="B7175" t="s">
        <v>37</v>
      </c>
    </row>
    <row r="7176" spans="1:2" x14ac:dyDescent="0.2">
      <c r="A7176" t="s">
        <v>54</v>
      </c>
      <c r="B7176" t="s">
        <v>127</v>
      </c>
    </row>
    <row r="7177" spans="1:2" x14ac:dyDescent="0.2">
      <c r="A7177" t="s">
        <v>54</v>
      </c>
      <c r="B7177" t="s">
        <v>37</v>
      </c>
    </row>
    <row r="7178" spans="1:2" x14ac:dyDescent="0.2">
      <c r="A7178" t="s">
        <v>54</v>
      </c>
      <c r="B7178" t="s">
        <v>37</v>
      </c>
    </row>
    <row r="7179" spans="1:2" x14ac:dyDescent="0.2">
      <c r="A7179" t="s">
        <v>54</v>
      </c>
      <c r="B7179" t="s">
        <v>127</v>
      </c>
    </row>
    <row r="7180" spans="1:2" x14ac:dyDescent="0.2">
      <c r="A7180" t="s">
        <v>54</v>
      </c>
      <c r="B7180" t="s">
        <v>47</v>
      </c>
    </row>
    <row r="7181" spans="1:2" x14ac:dyDescent="0.2">
      <c r="A7181" t="s">
        <v>54</v>
      </c>
      <c r="B7181" t="s">
        <v>62</v>
      </c>
    </row>
    <row r="7182" spans="1:2" x14ac:dyDescent="0.2">
      <c r="A7182" t="s">
        <v>54</v>
      </c>
      <c r="B7182" t="s">
        <v>37</v>
      </c>
    </row>
    <row r="7183" spans="1:2" x14ac:dyDescent="0.2">
      <c r="A7183" t="s">
        <v>54</v>
      </c>
      <c r="B7183" t="s">
        <v>37</v>
      </c>
    </row>
    <row r="7184" spans="1:2" x14ac:dyDescent="0.2">
      <c r="A7184" t="s">
        <v>54</v>
      </c>
      <c r="B7184" t="s">
        <v>37</v>
      </c>
    </row>
    <row r="7185" spans="1:2" x14ac:dyDescent="0.2">
      <c r="A7185" t="s">
        <v>54</v>
      </c>
      <c r="B7185" t="s">
        <v>37</v>
      </c>
    </row>
    <row r="7186" spans="1:2" x14ac:dyDescent="0.2">
      <c r="A7186" t="s">
        <v>54</v>
      </c>
      <c r="B7186" t="s">
        <v>47</v>
      </c>
    </row>
    <row r="7187" spans="1:2" x14ac:dyDescent="0.2">
      <c r="A7187" t="s">
        <v>54</v>
      </c>
      <c r="B7187" t="s">
        <v>37</v>
      </c>
    </row>
    <row r="7188" spans="1:2" x14ac:dyDescent="0.2">
      <c r="A7188" t="s">
        <v>54</v>
      </c>
      <c r="B7188" t="s">
        <v>37</v>
      </c>
    </row>
    <row r="7189" spans="1:2" x14ac:dyDescent="0.2">
      <c r="A7189" t="s">
        <v>54</v>
      </c>
      <c r="B7189" t="s">
        <v>62</v>
      </c>
    </row>
    <row r="7190" spans="1:2" x14ac:dyDescent="0.2">
      <c r="A7190" t="s">
        <v>54</v>
      </c>
      <c r="B7190" t="s">
        <v>37</v>
      </c>
    </row>
    <row r="7191" spans="1:2" x14ac:dyDescent="0.2">
      <c r="A7191" t="s">
        <v>54</v>
      </c>
      <c r="B7191" t="s">
        <v>62</v>
      </c>
    </row>
    <row r="7192" spans="1:2" x14ac:dyDescent="0.2">
      <c r="A7192" t="s">
        <v>54</v>
      </c>
      <c r="B7192" t="s">
        <v>26</v>
      </c>
    </row>
    <row r="7193" spans="1:2" x14ac:dyDescent="0.2">
      <c r="A7193" t="s">
        <v>54</v>
      </c>
      <c r="B7193" t="s">
        <v>62</v>
      </c>
    </row>
    <row r="7194" spans="1:2" x14ac:dyDescent="0.2">
      <c r="A7194" t="s">
        <v>54</v>
      </c>
      <c r="B7194" t="s">
        <v>26</v>
      </c>
    </row>
    <row r="7195" spans="1:2" x14ac:dyDescent="0.2">
      <c r="A7195" t="s">
        <v>54</v>
      </c>
      <c r="B7195" t="s">
        <v>127</v>
      </c>
    </row>
    <row r="7196" spans="1:2" x14ac:dyDescent="0.2">
      <c r="A7196" t="s">
        <v>54</v>
      </c>
      <c r="B7196" t="s">
        <v>37</v>
      </c>
    </row>
    <row r="7197" spans="1:2" x14ac:dyDescent="0.2">
      <c r="A7197" t="s">
        <v>54</v>
      </c>
      <c r="B7197" t="s">
        <v>37</v>
      </c>
    </row>
    <row r="7198" spans="1:2" x14ac:dyDescent="0.2">
      <c r="A7198" t="s">
        <v>54</v>
      </c>
      <c r="B7198" t="s">
        <v>26</v>
      </c>
    </row>
    <row r="7199" spans="1:2" x14ac:dyDescent="0.2">
      <c r="A7199" t="s">
        <v>54</v>
      </c>
      <c r="B7199" t="s">
        <v>62</v>
      </c>
    </row>
    <row r="7200" spans="1:2" x14ac:dyDescent="0.2">
      <c r="A7200" t="s">
        <v>54</v>
      </c>
      <c r="B7200" t="s">
        <v>77</v>
      </c>
    </row>
    <row r="7201" spans="1:2" x14ac:dyDescent="0.2">
      <c r="A7201" t="s">
        <v>54</v>
      </c>
      <c r="B7201" t="s">
        <v>26</v>
      </c>
    </row>
    <row r="7202" spans="1:2" x14ac:dyDescent="0.2">
      <c r="A7202" t="s">
        <v>54</v>
      </c>
      <c r="B7202" t="s">
        <v>37</v>
      </c>
    </row>
    <row r="7203" spans="1:2" x14ac:dyDescent="0.2">
      <c r="A7203" t="s">
        <v>54</v>
      </c>
      <c r="B7203" t="s">
        <v>62</v>
      </c>
    </row>
    <row r="7204" spans="1:2" x14ac:dyDescent="0.2">
      <c r="A7204" t="s">
        <v>54</v>
      </c>
      <c r="B7204" t="s">
        <v>127</v>
      </c>
    </row>
    <row r="7205" spans="1:2" x14ac:dyDescent="0.2">
      <c r="A7205" t="s">
        <v>54</v>
      </c>
      <c r="B7205" t="s">
        <v>26</v>
      </c>
    </row>
    <row r="7206" spans="1:2" x14ac:dyDescent="0.2">
      <c r="A7206" t="s">
        <v>54</v>
      </c>
      <c r="B7206" t="s">
        <v>26</v>
      </c>
    </row>
    <row r="7207" spans="1:2" x14ac:dyDescent="0.2">
      <c r="A7207" t="s">
        <v>54</v>
      </c>
      <c r="B7207" t="s">
        <v>74</v>
      </c>
    </row>
    <row r="7208" spans="1:2" x14ac:dyDescent="0.2">
      <c r="A7208" t="s">
        <v>54</v>
      </c>
      <c r="B7208" t="s">
        <v>62</v>
      </c>
    </row>
    <row r="7209" spans="1:2" x14ac:dyDescent="0.2">
      <c r="A7209" t="s">
        <v>54</v>
      </c>
      <c r="B7209" t="s">
        <v>62</v>
      </c>
    </row>
    <row r="7210" spans="1:2" x14ac:dyDescent="0.2">
      <c r="A7210" t="s">
        <v>54</v>
      </c>
      <c r="B7210" t="s">
        <v>37</v>
      </c>
    </row>
    <row r="7211" spans="1:2" x14ac:dyDescent="0.2">
      <c r="A7211" t="s">
        <v>54</v>
      </c>
      <c r="B7211" t="s">
        <v>47</v>
      </c>
    </row>
    <row r="7212" spans="1:2" x14ac:dyDescent="0.2">
      <c r="A7212" t="s">
        <v>54</v>
      </c>
      <c r="B7212" t="s">
        <v>127</v>
      </c>
    </row>
    <row r="7213" spans="1:2" x14ac:dyDescent="0.2">
      <c r="A7213" t="s">
        <v>54</v>
      </c>
      <c r="B7213" t="s">
        <v>77</v>
      </c>
    </row>
    <row r="7214" spans="1:2" x14ac:dyDescent="0.2">
      <c r="A7214" t="s">
        <v>54</v>
      </c>
      <c r="B7214" t="s">
        <v>34</v>
      </c>
    </row>
    <row r="7215" spans="1:2" x14ac:dyDescent="0.2">
      <c r="A7215" t="s">
        <v>54</v>
      </c>
      <c r="B7215" t="s">
        <v>115</v>
      </c>
    </row>
    <row r="7216" spans="1:2" x14ac:dyDescent="0.2">
      <c r="A7216" t="s">
        <v>54</v>
      </c>
      <c r="B7216" t="s">
        <v>26</v>
      </c>
    </row>
    <row r="7217" spans="1:2" x14ac:dyDescent="0.2">
      <c r="A7217" t="s">
        <v>54</v>
      </c>
      <c r="B7217" t="s">
        <v>62</v>
      </c>
    </row>
    <row r="7218" spans="1:2" x14ac:dyDescent="0.2">
      <c r="A7218" t="s">
        <v>54</v>
      </c>
      <c r="B7218" t="s">
        <v>37</v>
      </c>
    </row>
    <row r="7219" spans="1:2" x14ac:dyDescent="0.2">
      <c r="A7219" t="s">
        <v>54</v>
      </c>
      <c r="B7219" t="s">
        <v>26</v>
      </c>
    </row>
    <row r="7220" spans="1:2" x14ac:dyDescent="0.2">
      <c r="A7220" t="s">
        <v>54</v>
      </c>
      <c r="B7220" t="s">
        <v>66</v>
      </c>
    </row>
    <row r="7221" spans="1:2" x14ac:dyDescent="0.2">
      <c r="A7221" t="s">
        <v>54</v>
      </c>
      <c r="B7221" t="s">
        <v>62</v>
      </c>
    </row>
    <row r="7222" spans="1:2" x14ac:dyDescent="0.2">
      <c r="A7222" t="s">
        <v>54</v>
      </c>
      <c r="B7222" t="s">
        <v>26</v>
      </c>
    </row>
    <row r="7223" spans="1:2" x14ac:dyDescent="0.2">
      <c r="A7223" t="s">
        <v>54</v>
      </c>
      <c r="B7223" t="s">
        <v>62</v>
      </c>
    </row>
    <row r="7224" spans="1:2" x14ac:dyDescent="0.2">
      <c r="A7224" t="s">
        <v>54</v>
      </c>
      <c r="B7224" t="s">
        <v>37</v>
      </c>
    </row>
    <row r="7225" spans="1:2" x14ac:dyDescent="0.2">
      <c r="A7225" t="s">
        <v>54</v>
      </c>
      <c r="B7225" t="s">
        <v>68</v>
      </c>
    </row>
    <row r="7226" spans="1:2" x14ac:dyDescent="0.2">
      <c r="A7226" t="s">
        <v>54</v>
      </c>
      <c r="B7226" t="s">
        <v>37</v>
      </c>
    </row>
    <row r="7227" spans="1:2" x14ac:dyDescent="0.2">
      <c r="A7227" t="s">
        <v>54</v>
      </c>
      <c r="B7227" t="s">
        <v>26</v>
      </c>
    </row>
    <row r="7228" spans="1:2" x14ac:dyDescent="0.2">
      <c r="A7228" t="s">
        <v>54</v>
      </c>
      <c r="B7228" t="s">
        <v>37</v>
      </c>
    </row>
    <row r="7229" spans="1:2" x14ac:dyDescent="0.2">
      <c r="A7229" t="s">
        <v>54</v>
      </c>
      <c r="B7229" t="s">
        <v>77</v>
      </c>
    </row>
    <row r="7230" spans="1:2" x14ac:dyDescent="0.2">
      <c r="A7230" t="s">
        <v>54</v>
      </c>
      <c r="B7230" t="s">
        <v>26</v>
      </c>
    </row>
    <row r="7231" spans="1:2" x14ac:dyDescent="0.2">
      <c r="A7231" t="s">
        <v>54</v>
      </c>
      <c r="B7231" t="s">
        <v>47</v>
      </c>
    </row>
    <row r="7232" spans="1:2" x14ac:dyDescent="0.2">
      <c r="A7232" t="s">
        <v>54</v>
      </c>
      <c r="B7232" t="s">
        <v>66</v>
      </c>
    </row>
    <row r="7233" spans="1:2" x14ac:dyDescent="0.2">
      <c r="A7233" t="s">
        <v>54</v>
      </c>
      <c r="B7233" t="s">
        <v>77</v>
      </c>
    </row>
    <row r="7234" spans="1:2" x14ac:dyDescent="0.2">
      <c r="A7234" t="s">
        <v>54</v>
      </c>
      <c r="B7234" t="s">
        <v>37</v>
      </c>
    </row>
    <row r="7235" spans="1:2" x14ac:dyDescent="0.2">
      <c r="A7235" t="s">
        <v>54</v>
      </c>
      <c r="B7235" t="s">
        <v>127</v>
      </c>
    </row>
    <row r="7236" spans="1:2" x14ac:dyDescent="0.2">
      <c r="A7236" t="s">
        <v>54</v>
      </c>
      <c r="B7236" t="s">
        <v>115</v>
      </c>
    </row>
    <row r="7237" spans="1:2" x14ac:dyDescent="0.2">
      <c r="A7237" t="s">
        <v>148</v>
      </c>
      <c r="B7237" t="s">
        <v>34</v>
      </c>
    </row>
    <row r="7238" spans="1:2" x14ac:dyDescent="0.2">
      <c r="A7238" t="s">
        <v>58</v>
      </c>
      <c r="B7238" t="s">
        <v>37</v>
      </c>
    </row>
    <row r="7239" spans="1:2" x14ac:dyDescent="0.2">
      <c r="A7239" t="s">
        <v>58</v>
      </c>
      <c r="B7239" t="s">
        <v>47</v>
      </c>
    </row>
    <row r="7240" spans="1:2" x14ac:dyDescent="0.2">
      <c r="A7240" t="s">
        <v>100</v>
      </c>
      <c r="B7240" t="s">
        <v>77</v>
      </c>
    </row>
    <row r="7241" spans="1:2" x14ac:dyDescent="0.2">
      <c r="A7241" t="s">
        <v>100</v>
      </c>
      <c r="B7241" t="s">
        <v>77</v>
      </c>
    </row>
    <row r="7242" spans="1:2" x14ac:dyDescent="0.2">
      <c r="A7242" t="s">
        <v>100</v>
      </c>
      <c r="B7242" t="s">
        <v>26</v>
      </c>
    </row>
    <row r="7243" spans="1:2" x14ac:dyDescent="0.2">
      <c r="A7243" t="s">
        <v>54</v>
      </c>
      <c r="B7243" t="s">
        <v>26</v>
      </c>
    </row>
    <row r="7244" spans="1:2" x14ac:dyDescent="0.2">
      <c r="A7244" t="s">
        <v>131</v>
      </c>
      <c r="B7244" t="s">
        <v>26</v>
      </c>
    </row>
    <row r="7245" spans="1:2" x14ac:dyDescent="0.2">
      <c r="A7245" t="s">
        <v>148</v>
      </c>
      <c r="B7245" t="s">
        <v>37</v>
      </c>
    </row>
    <row r="7246" spans="1:2" x14ac:dyDescent="0.2">
      <c r="A7246" t="s">
        <v>212</v>
      </c>
      <c r="B7246" t="s">
        <v>68</v>
      </c>
    </row>
    <row r="7247" spans="1:2" x14ac:dyDescent="0.2">
      <c r="A7247" t="s">
        <v>54</v>
      </c>
      <c r="B7247" t="s">
        <v>68</v>
      </c>
    </row>
    <row r="7248" spans="1:2" x14ac:dyDescent="0.2">
      <c r="A7248" t="s">
        <v>33</v>
      </c>
      <c r="B7248" t="s">
        <v>77</v>
      </c>
    </row>
    <row r="7249" spans="1:2" x14ac:dyDescent="0.2">
      <c r="A7249" t="s">
        <v>107</v>
      </c>
      <c r="B7249" t="s">
        <v>26</v>
      </c>
    </row>
    <row r="7250" spans="1:2" x14ac:dyDescent="0.2">
      <c r="A7250" t="s">
        <v>107</v>
      </c>
      <c r="B7250" t="s">
        <v>26</v>
      </c>
    </row>
    <row r="7251" spans="1:2" x14ac:dyDescent="0.2">
      <c r="A7251" t="s">
        <v>107</v>
      </c>
      <c r="B7251" t="s">
        <v>26</v>
      </c>
    </row>
    <row r="7252" spans="1:2" x14ac:dyDescent="0.2">
      <c r="A7252" t="s">
        <v>94</v>
      </c>
      <c r="B7252" t="s">
        <v>62</v>
      </c>
    </row>
    <row r="7253" spans="1:2" x14ac:dyDescent="0.2">
      <c r="A7253" t="s">
        <v>54</v>
      </c>
      <c r="B7253" t="s">
        <v>26</v>
      </c>
    </row>
    <row r="7254" spans="1:2" x14ac:dyDescent="0.2">
      <c r="A7254" t="s">
        <v>54</v>
      </c>
      <c r="B7254" t="s">
        <v>26</v>
      </c>
    </row>
    <row r="7255" spans="1:2" x14ac:dyDescent="0.2">
      <c r="A7255" t="s">
        <v>54</v>
      </c>
      <c r="B7255" t="s">
        <v>37</v>
      </c>
    </row>
    <row r="7256" spans="1:2" x14ac:dyDescent="0.2">
      <c r="A7256" t="s">
        <v>54</v>
      </c>
      <c r="B7256" t="s">
        <v>127</v>
      </c>
    </row>
    <row r="7257" spans="1:2" x14ac:dyDescent="0.2">
      <c r="A7257" t="s">
        <v>54</v>
      </c>
      <c r="B7257" t="s">
        <v>26</v>
      </c>
    </row>
    <row r="7258" spans="1:2" x14ac:dyDescent="0.2">
      <c r="A7258" t="s">
        <v>54</v>
      </c>
      <c r="B7258" t="s">
        <v>26</v>
      </c>
    </row>
    <row r="7259" spans="1:2" x14ac:dyDescent="0.2">
      <c r="A7259" t="s">
        <v>54</v>
      </c>
      <c r="B7259" t="s">
        <v>37</v>
      </c>
    </row>
    <row r="7260" spans="1:2" x14ac:dyDescent="0.2">
      <c r="A7260" t="s">
        <v>54</v>
      </c>
      <c r="B7260" t="s">
        <v>26</v>
      </c>
    </row>
    <row r="7261" spans="1:2" x14ac:dyDescent="0.2">
      <c r="A7261" t="s">
        <v>54</v>
      </c>
      <c r="B7261" t="s">
        <v>34</v>
      </c>
    </row>
    <row r="7262" spans="1:2" x14ac:dyDescent="0.2">
      <c r="A7262" t="s">
        <v>54</v>
      </c>
      <c r="B7262" t="s">
        <v>34</v>
      </c>
    </row>
    <row r="7263" spans="1:2" x14ac:dyDescent="0.2">
      <c r="A7263" t="s">
        <v>206</v>
      </c>
      <c r="B7263" t="s">
        <v>77</v>
      </c>
    </row>
    <row r="7264" spans="1:2" x14ac:dyDescent="0.2">
      <c r="A7264" t="s">
        <v>206</v>
      </c>
      <c r="B7264" t="s">
        <v>37</v>
      </c>
    </row>
    <row r="7265" spans="1:2" x14ac:dyDescent="0.2">
      <c r="A7265" t="s">
        <v>206</v>
      </c>
      <c r="B7265" t="s">
        <v>26</v>
      </c>
    </row>
    <row r="7266" spans="1:2" x14ac:dyDescent="0.2">
      <c r="A7266" t="s">
        <v>206</v>
      </c>
      <c r="B7266" t="s">
        <v>37</v>
      </c>
    </row>
    <row r="7267" spans="1:2" x14ac:dyDescent="0.2">
      <c r="A7267" t="s">
        <v>206</v>
      </c>
      <c r="B7267" t="s">
        <v>26</v>
      </c>
    </row>
    <row r="7268" spans="1:2" x14ac:dyDescent="0.2">
      <c r="A7268" t="s">
        <v>206</v>
      </c>
      <c r="B7268" t="s">
        <v>52</v>
      </c>
    </row>
    <row r="7269" spans="1:2" x14ac:dyDescent="0.2">
      <c r="A7269" t="s">
        <v>206</v>
      </c>
      <c r="B7269" t="s">
        <v>26</v>
      </c>
    </row>
    <row r="7270" spans="1:2" x14ac:dyDescent="0.2">
      <c r="A7270" t="s">
        <v>206</v>
      </c>
      <c r="B7270" t="s">
        <v>26</v>
      </c>
    </row>
    <row r="7271" spans="1:2" x14ac:dyDescent="0.2">
      <c r="A7271" t="s">
        <v>206</v>
      </c>
      <c r="B7271" t="s">
        <v>37</v>
      </c>
    </row>
    <row r="7272" spans="1:2" x14ac:dyDescent="0.2">
      <c r="A7272" t="s">
        <v>206</v>
      </c>
      <c r="B7272" t="s">
        <v>37</v>
      </c>
    </row>
    <row r="7273" spans="1:2" x14ac:dyDescent="0.2">
      <c r="A7273" t="s">
        <v>206</v>
      </c>
      <c r="B7273" t="s">
        <v>37</v>
      </c>
    </row>
    <row r="7274" spans="1:2" x14ac:dyDescent="0.2">
      <c r="A7274" t="s">
        <v>206</v>
      </c>
      <c r="B7274" t="s">
        <v>37</v>
      </c>
    </row>
    <row r="7275" spans="1:2" x14ac:dyDescent="0.2">
      <c r="A7275" t="s">
        <v>206</v>
      </c>
      <c r="B7275" t="s">
        <v>34</v>
      </c>
    </row>
    <row r="7276" spans="1:2" x14ac:dyDescent="0.2">
      <c r="A7276" t="s">
        <v>206</v>
      </c>
      <c r="B7276" t="s">
        <v>34</v>
      </c>
    </row>
    <row r="7277" spans="1:2" x14ac:dyDescent="0.2">
      <c r="A7277" t="s">
        <v>237</v>
      </c>
      <c r="B7277" t="s">
        <v>37</v>
      </c>
    </row>
    <row r="7278" spans="1:2" x14ac:dyDescent="0.2">
      <c r="A7278" t="s">
        <v>100</v>
      </c>
      <c r="B7278" t="s">
        <v>68</v>
      </c>
    </row>
    <row r="7279" spans="1:2" x14ac:dyDescent="0.2">
      <c r="A7279" t="s">
        <v>36</v>
      </c>
      <c r="B7279" t="s">
        <v>37</v>
      </c>
    </row>
    <row r="7280" spans="1:2" x14ac:dyDescent="0.2">
      <c r="A7280" t="s">
        <v>36</v>
      </c>
      <c r="B7280" t="s">
        <v>37</v>
      </c>
    </row>
    <row r="7281" spans="1:2" x14ac:dyDescent="0.2">
      <c r="A7281" t="s">
        <v>36</v>
      </c>
      <c r="B7281" t="s">
        <v>26</v>
      </c>
    </row>
    <row r="7282" spans="1:2" x14ac:dyDescent="0.2">
      <c r="A7282" t="s">
        <v>36</v>
      </c>
      <c r="B7282" t="s">
        <v>127</v>
      </c>
    </row>
    <row r="7283" spans="1:2" x14ac:dyDescent="0.2">
      <c r="A7283" t="s">
        <v>36</v>
      </c>
      <c r="B7283" t="s">
        <v>67</v>
      </c>
    </row>
    <row r="7284" spans="1:2" x14ac:dyDescent="0.2">
      <c r="A7284" t="s">
        <v>36</v>
      </c>
      <c r="B7284" t="s">
        <v>26</v>
      </c>
    </row>
    <row r="7285" spans="1:2" x14ac:dyDescent="0.2">
      <c r="A7285" t="s">
        <v>36</v>
      </c>
      <c r="B7285" t="s">
        <v>37</v>
      </c>
    </row>
    <row r="7286" spans="1:2" x14ac:dyDescent="0.2">
      <c r="A7286" t="s">
        <v>36</v>
      </c>
      <c r="B7286" t="s">
        <v>26</v>
      </c>
    </row>
    <row r="7287" spans="1:2" x14ac:dyDescent="0.2">
      <c r="A7287" t="s">
        <v>36</v>
      </c>
      <c r="B7287" t="s">
        <v>66</v>
      </c>
    </row>
    <row r="7288" spans="1:2" x14ac:dyDescent="0.2">
      <c r="A7288" t="s">
        <v>36</v>
      </c>
      <c r="B7288" t="s">
        <v>37</v>
      </c>
    </row>
    <row r="7289" spans="1:2" x14ac:dyDescent="0.2">
      <c r="A7289" t="s">
        <v>36</v>
      </c>
      <c r="B7289" t="s">
        <v>37</v>
      </c>
    </row>
    <row r="7290" spans="1:2" x14ac:dyDescent="0.2">
      <c r="A7290" t="s">
        <v>36</v>
      </c>
      <c r="B7290" t="s">
        <v>34</v>
      </c>
    </row>
    <row r="7291" spans="1:2" x14ac:dyDescent="0.2">
      <c r="A7291" t="s">
        <v>36</v>
      </c>
      <c r="B7291" t="s">
        <v>26</v>
      </c>
    </row>
    <row r="7292" spans="1:2" x14ac:dyDescent="0.2">
      <c r="A7292" t="s">
        <v>893</v>
      </c>
      <c r="B7292" t="s">
        <v>26</v>
      </c>
    </row>
    <row r="7293" spans="1:2" x14ac:dyDescent="0.2">
      <c r="A7293" t="s">
        <v>893</v>
      </c>
      <c r="B7293" t="s">
        <v>62</v>
      </c>
    </row>
    <row r="7294" spans="1:2" x14ac:dyDescent="0.2">
      <c r="A7294" t="s">
        <v>893</v>
      </c>
      <c r="B7294" t="s">
        <v>37</v>
      </c>
    </row>
    <row r="7295" spans="1:2" x14ac:dyDescent="0.2">
      <c r="A7295" t="s">
        <v>893</v>
      </c>
      <c r="B7295" t="s">
        <v>34</v>
      </c>
    </row>
    <row r="7296" spans="1:2" x14ac:dyDescent="0.2">
      <c r="A7296" t="s">
        <v>893</v>
      </c>
      <c r="B7296" t="s">
        <v>37</v>
      </c>
    </row>
    <row r="7297" spans="1:2" x14ac:dyDescent="0.2">
      <c r="A7297" t="s">
        <v>893</v>
      </c>
      <c r="B7297" t="s">
        <v>62</v>
      </c>
    </row>
    <row r="7298" spans="1:2" x14ac:dyDescent="0.2">
      <c r="A7298" t="s">
        <v>893</v>
      </c>
      <c r="B7298" t="s">
        <v>37</v>
      </c>
    </row>
    <row r="7299" spans="1:2" x14ac:dyDescent="0.2">
      <c r="A7299" t="s">
        <v>893</v>
      </c>
      <c r="B7299" t="s">
        <v>52</v>
      </c>
    </row>
    <row r="7300" spans="1:2" x14ac:dyDescent="0.2">
      <c r="A7300" t="s">
        <v>893</v>
      </c>
      <c r="B7300" t="s">
        <v>26</v>
      </c>
    </row>
    <row r="7301" spans="1:2" x14ac:dyDescent="0.2">
      <c r="A7301" t="s">
        <v>893</v>
      </c>
      <c r="B7301" t="s">
        <v>68</v>
      </c>
    </row>
    <row r="7302" spans="1:2" x14ac:dyDescent="0.2">
      <c r="A7302" t="s">
        <v>54</v>
      </c>
      <c r="B7302" t="s">
        <v>26</v>
      </c>
    </row>
    <row r="7303" spans="1:2" x14ac:dyDescent="0.2">
      <c r="A7303" t="s">
        <v>54</v>
      </c>
      <c r="B7303" t="s">
        <v>115</v>
      </c>
    </row>
    <row r="7304" spans="1:2" x14ac:dyDescent="0.2">
      <c r="A7304" t="s">
        <v>54</v>
      </c>
      <c r="B7304" t="s">
        <v>37</v>
      </c>
    </row>
    <row r="7305" spans="1:2" x14ac:dyDescent="0.2">
      <c r="A7305" t="s">
        <v>54</v>
      </c>
      <c r="B7305" t="s">
        <v>26</v>
      </c>
    </row>
    <row r="7306" spans="1:2" x14ac:dyDescent="0.2">
      <c r="A7306" t="s">
        <v>54</v>
      </c>
      <c r="B7306" t="s">
        <v>26</v>
      </c>
    </row>
    <row r="7307" spans="1:2" x14ac:dyDescent="0.2">
      <c r="A7307" t="s">
        <v>54</v>
      </c>
      <c r="B7307" t="s">
        <v>26</v>
      </c>
    </row>
    <row r="7308" spans="1:2" x14ac:dyDescent="0.2">
      <c r="A7308" t="s">
        <v>122</v>
      </c>
      <c r="B7308" t="s">
        <v>37</v>
      </c>
    </row>
    <row r="7309" spans="1:2" x14ac:dyDescent="0.2">
      <c r="A7309" t="s">
        <v>36</v>
      </c>
      <c r="B7309" t="s">
        <v>47</v>
      </c>
    </row>
    <row r="7310" spans="1:2" x14ac:dyDescent="0.2">
      <c r="A7310" t="s">
        <v>36</v>
      </c>
      <c r="B7310" t="s">
        <v>62</v>
      </c>
    </row>
    <row r="7311" spans="1:2" x14ac:dyDescent="0.2">
      <c r="A7311" t="s">
        <v>107</v>
      </c>
      <c r="B7311" t="s">
        <v>68</v>
      </c>
    </row>
    <row r="7312" spans="1:2" x14ac:dyDescent="0.2">
      <c r="A7312" t="s">
        <v>100</v>
      </c>
      <c r="B7312" t="s">
        <v>77</v>
      </c>
    </row>
    <row r="7313" spans="1:2" x14ac:dyDescent="0.2">
      <c r="A7313" t="s">
        <v>100</v>
      </c>
      <c r="B7313" t="s">
        <v>37</v>
      </c>
    </row>
    <row r="7314" spans="1:2" x14ac:dyDescent="0.2">
      <c r="A7314" t="s">
        <v>100</v>
      </c>
      <c r="B7314" t="s">
        <v>26</v>
      </c>
    </row>
    <row r="7315" spans="1:2" x14ac:dyDescent="0.2">
      <c r="A7315" t="s">
        <v>100</v>
      </c>
      <c r="B7315" t="s">
        <v>37</v>
      </c>
    </row>
    <row r="7316" spans="1:2" x14ac:dyDescent="0.2">
      <c r="A7316" t="s">
        <v>100</v>
      </c>
      <c r="B7316" t="s">
        <v>37</v>
      </c>
    </row>
    <row r="7317" spans="1:2" x14ac:dyDescent="0.2">
      <c r="A7317" t="s">
        <v>100</v>
      </c>
      <c r="B7317" t="s">
        <v>62</v>
      </c>
    </row>
    <row r="7318" spans="1:2" x14ac:dyDescent="0.2">
      <c r="A7318" t="s">
        <v>100</v>
      </c>
      <c r="B7318" t="s">
        <v>37</v>
      </c>
    </row>
    <row r="7319" spans="1:2" x14ac:dyDescent="0.2">
      <c r="A7319" t="s">
        <v>100</v>
      </c>
      <c r="B7319" t="s">
        <v>26</v>
      </c>
    </row>
    <row r="7320" spans="1:2" x14ac:dyDescent="0.2">
      <c r="A7320" t="s">
        <v>100</v>
      </c>
      <c r="B7320" t="s">
        <v>37</v>
      </c>
    </row>
    <row r="7321" spans="1:2" x14ac:dyDescent="0.2">
      <c r="A7321" t="s">
        <v>100</v>
      </c>
      <c r="B7321" t="s">
        <v>26</v>
      </c>
    </row>
    <row r="7322" spans="1:2" x14ac:dyDescent="0.2">
      <c r="A7322" t="s">
        <v>100</v>
      </c>
      <c r="B7322" t="s">
        <v>26</v>
      </c>
    </row>
    <row r="7323" spans="1:2" x14ac:dyDescent="0.2">
      <c r="A7323" t="s">
        <v>100</v>
      </c>
      <c r="B7323" t="s">
        <v>37</v>
      </c>
    </row>
    <row r="7324" spans="1:2" x14ac:dyDescent="0.2">
      <c r="A7324" t="s">
        <v>100</v>
      </c>
      <c r="B7324" t="s">
        <v>26</v>
      </c>
    </row>
    <row r="7325" spans="1:2" x14ac:dyDescent="0.2">
      <c r="A7325" t="s">
        <v>100</v>
      </c>
      <c r="B7325" t="s">
        <v>68</v>
      </c>
    </row>
    <row r="7326" spans="1:2" x14ac:dyDescent="0.2">
      <c r="A7326" t="s">
        <v>100</v>
      </c>
      <c r="B7326" t="s">
        <v>26</v>
      </c>
    </row>
    <row r="7327" spans="1:2" x14ac:dyDescent="0.2">
      <c r="A7327" t="s">
        <v>100</v>
      </c>
      <c r="B7327" t="s">
        <v>52</v>
      </c>
    </row>
    <row r="7328" spans="1:2" x14ac:dyDescent="0.2">
      <c r="A7328" t="s">
        <v>100</v>
      </c>
      <c r="B7328" t="s">
        <v>26</v>
      </c>
    </row>
    <row r="7329" spans="1:2" x14ac:dyDescent="0.2">
      <c r="A7329" t="s">
        <v>100</v>
      </c>
      <c r="B7329" t="s">
        <v>26</v>
      </c>
    </row>
    <row r="7330" spans="1:2" x14ac:dyDescent="0.2">
      <c r="A7330" t="s">
        <v>100</v>
      </c>
      <c r="B7330" t="s">
        <v>37</v>
      </c>
    </row>
    <row r="7331" spans="1:2" x14ac:dyDescent="0.2">
      <c r="A7331" t="s">
        <v>100</v>
      </c>
      <c r="B7331" t="s">
        <v>47</v>
      </c>
    </row>
    <row r="7332" spans="1:2" x14ac:dyDescent="0.2">
      <c r="A7332" t="s">
        <v>100</v>
      </c>
      <c r="B7332" t="s">
        <v>68</v>
      </c>
    </row>
    <row r="7333" spans="1:2" x14ac:dyDescent="0.2">
      <c r="A7333" t="s">
        <v>100</v>
      </c>
      <c r="B7333" t="s">
        <v>26</v>
      </c>
    </row>
    <row r="7334" spans="1:2" x14ac:dyDescent="0.2">
      <c r="A7334" t="s">
        <v>100</v>
      </c>
      <c r="B7334" t="s">
        <v>77</v>
      </c>
    </row>
    <row r="7335" spans="1:2" x14ac:dyDescent="0.2">
      <c r="A7335" t="s">
        <v>100</v>
      </c>
      <c r="B7335" t="s">
        <v>26</v>
      </c>
    </row>
    <row r="7336" spans="1:2" x14ac:dyDescent="0.2">
      <c r="A7336" t="s">
        <v>100</v>
      </c>
      <c r="B7336" t="s">
        <v>26</v>
      </c>
    </row>
    <row r="7337" spans="1:2" x14ac:dyDescent="0.2">
      <c r="A7337" t="s">
        <v>100</v>
      </c>
      <c r="B7337" t="s">
        <v>34</v>
      </c>
    </row>
    <row r="7338" spans="1:2" x14ac:dyDescent="0.2">
      <c r="A7338" t="s">
        <v>100</v>
      </c>
      <c r="B7338" t="s">
        <v>26</v>
      </c>
    </row>
    <row r="7339" spans="1:2" x14ac:dyDescent="0.2">
      <c r="A7339" t="s">
        <v>100</v>
      </c>
      <c r="B7339" t="s">
        <v>26</v>
      </c>
    </row>
    <row r="7340" spans="1:2" x14ac:dyDescent="0.2">
      <c r="A7340" t="s">
        <v>100</v>
      </c>
      <c r="B7340" t="s">
        <v>26</v>
      </c>
    </row>
    <row r="7341" spans="1:2" x14ac:dyDescent="0.2">
      <c r="A7341" t="s">
        <v>100</v>
      </c>
      <c r="B7341" t="s">
        <v>26</v>
      </c>
    </row>
    <row r="7342" spans="1:2" x14ac:dyDescent="0.2">
      <c r="A7342" t="s">
        <v>100</v>
      </c>
      <c r="B7342" t="s">
        <v>62</v>
      </c>
    </row>
    <row r="7343" spans="1:2" x14ac:dyDescent="0.2">
      <c r="A7343" t="s">
        <v>100</v>
      </c>
      <c r="B7343" t="s">
        <v>26</v>
      </c>
    </row>
    <row r="7344" spans="1:2" x14ac:dyDescent="0.2">
      <c r="A7344" t="s">
        <v>100</v>
      </c>
      <c r="B7344" t="s">
        <v>26</v>
      </c>
    </row>
    <row r="7345" spans="1:2" x14ac:dyDescent="0.2">
      <c r="A7345" t="s">
        <v>100</v>
      </c>
      <c r="B7345" t="s">
        <v>26</v>
      </c>
    </row>
    <row r="7346" spans="1:2" x14ac:dyDescent="0.2">
      <c r="A7346" t="s">
        <v>100</v>
      </c>
      <c r="B7346" t="s">
        <v>37</v>
      </c>
    </row>
    <row r="7347" spans="1:2" x14ac:dyDescent="0.2">
      <c r="A7347" t="s">
        <v>100</v>
      </c>
      <c r="B7347" t="s">
        <v>37</v>
      </c>
    </row>
    <row r="7348" spans="1:2" x14ac:dyDescent="0.2">
      <c r="A7348" t="s">
        <v>100</v>
      </c>
      <c r="B7348" t="s">
        <v>26</v>
      </c>
    </row>
    <row r="7349" spans="1:2" x14ac:dyDescent="0.2">
      <c r="A7349" t="s">
        <v>100</v>
      </c>
      <c r="B7349" t="s">
        <v>26</v>
      </c>
    </row>
    <row r="7350" spans="1:2" x14ac:dyDescent="0.2">
      <c r="A7350" t="s">
        <v>100</v>
      </c>
      <c r="B7350" t="s">
        <v>26</v>
      </c>
    </row>
    <row r="7351" spans="1:2" x14ac:dyDescent="0.2">
      <c r="A7351" t="s">
        <v>100</v>
      </c>
      <c r="B7351" t="s">
        <v>62</v>
      </c>
    </row>
    <row r="7352" spans="1:2" x14ac:dyDescent="0.2">
      <c r="A7352" t="s">
        <v>100</v>
      </c>
      <c r="B7352" t="s">
        <v>37</v>
      </c>
    </row>
    <row r="7353" spans="1:2" x14ac:dyDescent="0.2">
      <c r="A7353" t="s">
        <v>100</v>
      </c>
      <c r="B7353" t="s">
        <v>26</v>
      </c>
    </row>
    <row r="7354" spans="1:2" x14ac:dyDescent="0.2">
      <c r="A7354" t="s">
        <v>100</v>
      </c>
      <c r="B7354" t="s">
        <v>26</v>
      </c>
    </row>
    <row r="7355" spans="1:2" x14ac:dyDescent="0.2">
      <c r="A7355" t="s">
        <v>100</v>
      </c>
      <c r="B7355" t="s">
        <v>77</v>
      </c>
    </row>
    <row r="7356" spans="1:2" x14ac:dyDescent="0.2">
      <c r="A7356" t="s">
        <v>100</v>
      </c>
      <c r="B7356" t="s">
        <v>26</v>
      </c>
    </row>
    <row r="7357" spans="1:2" x14ac:dyDescent="0.2">
      <c r="A7357" t="s">
        <v>100</v>
      </c>
      <c r="B7357" t="s">
        <v>67</v>
      </c>
    </row>
    <row r="7358" spans="1:2" x14ac:dyDescent="0.2">
      <c r="A7358" t="s">
        <v>100</v>
      </c>
      <c r="B7358" t="s">
        <v>26</v>
      </c>
    </row>
    <row r="7359" spans="1:2" x14ac:dyDescent="0.2">
      <c r="A7359" t="s">
        <v>100</v>
      </c>
      <c r="B7359" t="s">
        <v>34</v>
      </c>
    </row>
    <row r="7360" spans="1:2" x14ac:dyDescent="0.2">
      <c r="A7360" t="s">
        <v>100</v>
      </c>
      <c r="B7360" t="s">
        <v>68</v>
      </c>
    </row>
    <row r="7361" spans="1:2" x14ac:dyDescent="0.2">
      <c r="A7361" t="s">
        <v>100</v>
      </c>
      <c r="B7361" t="s">
        <v>26</v>
      </c>
    </row>
    <row r="7362" spans="1:2" x14ac:dyDescent="0.2">
      <c r="A7362" t="s">
        <v>100</v>
      </c>
      <c r="B7362" t="s">
        <v>77</v>
      </c>
    </row>
    <row r="7363" spans="1:2" x14ac:dyDescent="0.2">
      <c r="A7363" t="s">
        <v>100</v>
      </c>
      <c r="B7363" t="s">
        <v>26</v>
      </c>
    </row>
    <row r="7364" spans="1:2" x14ac:dyDescent="0.2">
      <c r="A7364" t="s">
        <v>100</v>
      </c>
      <c r="B7364" t="s">
        <v>26</v>
      </c>
    </row>
    <row r="7365" spans="1:2" x14ac:dyDescent="0.2">
      <c r="A7365" t="s">
        <v>100</v>
      </c>
      <c r="B7365" t="s">
        <v>26</v>
      </c>
    </row>
    <row r="7366" spans="1:2" x14ac:dyDescent="0.2">
      <c r="A7366" t="s">
        <v>100</v>
      </c>
      <c r="B7366" t="s">
        <v>26</v>
      </c>
    </row>
    <row r="7367" spans="1:2" x14ac:dyDescent="0.2">
      <c r="A7367" t="s">
        <v>100</v>
      </c>
      <c r="B7367" t="s">
        <v>37</v>
      </c>
    </row>
    <row r="7368" spans="1:2" x14ac:dyDescent="0.2">
      <c r="A7368" t="s">
        <v>100</v>
      </c>
      <c r="B7368" t="s">
        <v>26</v>
      </c>
    </row>
    <row r="7369" spans="1:2" x14ac:dyDescent="0.2">
      <c r="A7369" t="s">
        <v>100</v>
      </c>
      <c r="B7369" t="s">
        <v>37</v>
      </c>
    </row>
    <row r="7370" spans="1:2" x14ac:dyDescent="0.2">
      <c r="A7370" t="s">
        <v>100</v>
      </c>
      <c r="B7370" t="s">
        <v>26</v>
      </c>
    </row>
    <row r="7371" spans="1:2" x14ac:dyDescent="0.2">
      <c r="A7371" t="s">
        <v>100</v>
      </c>
      <c r="B7371" t="s">
        <v>67</v>
      </c>
    </row>
    <row r="7372" spans="1:2" x14ac:dyDescent="0.2">
      <c r="A7372" t="s">
        <v>100</v>
      </c>
      <c r="B7372" t="s">
        <v>77</v>
      </c>
    </row>
    <row r="7373" spans="1:2" x14ac:dyDescent="0.2">
      <c r="A7373" t="s">
        <v>100</v>
      </c>
      <c r="B7373" t="s">
        <v>26</v>
      </c>
    </row>
    <row r="7374" spans="1:2" x14ac:dyDescent="0.2">
      <c r="A7374" t="s">
        <v>100</v>
      </c>
      <c r="B7374" t="s">
        <v>26</v>
      </c>
    </row>
    <row r="7375" spans="1:2" x14ac:dyDescent="0.2">
      <c r="A7375" t="s">
        <v>100</v>
      </c>
      <c r="B7375" t="s">
        <v>68</v>
      </c>
    </row>
    <row r="7376" spans="1:2" x14ac:dyDescent="0.2">
      <c r="A7376" t="s">
        <v>100</v>
      </c>
      <c r="B7376" t="s">
        <v>26</v>
      </c>
    </row>
    <row r="7377" spans="1:2" x14ac:dyDescent="0.2">
      <c r="A7377" t="s">
        <v>100</v>
      </c>
      <c r="B7377" t="s">
        <v>47</v>
      </c>
    </row>
    <row r="7378" spans="1:2" x14ac:dyDescent="0.2">
      <c r="A7378" t="s">
        <v>100</v>
      </c>
      <c r="B7378" t="s">
        <v>26</v>
      </c>
    </row>
    <row r="7379" spans="1:2" x14ac:dyDescent="0.2">
      <c r="A7379" t="s">
        <v>100</v>
      </c>
      <c r="B7379" t="s">
        <v>37</v>
      </c>
    </row>
    <row r="7380" spans="1:2" x14ac:dyDescent="0.2">
      <c r="A7380" t="s">
        <v>100</v>
      </c>
      <c r="B7380" t="s">
        <v>26</v>
      </c>
    </row>
    <row r="7381" spans="1:2" x14ac:dyDescent="0.2">
      <c r="A7381" t="s">
        <v>100</v>
      </c>
      <c r="B7381" t="s">
        <v>37</v>
      </c>
    </row>
    <row r="7382" spans="1:2" x14ac:dyDescent="0.2">
      <c r="A7382" t="s">
        <v>100</v>
      </c>
      <c r="B7382" t="s">
        <v>26</v>
      </c>
    </row>
    <row r="7383" spans="1:2" x14ac:dyDescent="0.2">
      <c r="A7383" t="s">
        <v>100</v>
      </c>
      <c r="B7383" t="s">
        <v>74</v>
      </c>
    </row>
    <row r="7384" spans="1:2" x14ac:dyDescent="0.2">
      <c r="A7384" t="s">
        <v>100</v>
      </c>
      <c r="B7384" t="s">
        <v>66</v>
      </c>
    </row>
    <row r="7385" spans="1:2" x14ac:dyDescent="0.2">
      <c r="A7385" t="s">
        <v>100</v>
      </c>
      <c r="B7385" t="s">
        <v>26</v>
      </c>
    </row>
    <row r="7386" spans="1:2" x14ac:dyDescent="0.2">
      <c r="A7386" t="s">
        <v>100</v>
      </c>
      <c r="B7386" t="s">
        <v>26</v>
      </c>
    </row>
    <row r="7387" spans="1:2" x14ac:dyDescent="0.2">
      <c r="A7387" t="s">
        <v>100</v>
      </c>
      <c r="B7387" t="s">
        <v>26</v>
      </c>
    </row>
    <row r="7388" spans="1:2" x14ac:dyDescent="0.2">
      <c r="A7388" t="s">
        <v>100</v>
      </c>
      <c r="B7388" t="s">
        <v>26</v>
      </c>
    </row>
    <row r="7389" spans="1:2" x14ac:dyDescent="0.2">
      <c r="A7389" t="s">
        <v>100</v>
      </c>
      <c r="B7389" t="s">
        <v>47</v>
      </c>
    </row>
    <row r="7390" spans="1:2" x14ac:dyDescent="0.2">
      <c r="A7390" t="s">
        <v>100</v>
      </c>
      <c r="B7390" t="s">
        <v>52</v>
      </c>
    </row>
    <row r="7391" spans="1:2" x14ac:dyDescent="0.2">
      <c r="A7391" t="s">
        <v>100</v>
      </c>
      <c r="B7391" t="s">
        <v>26</v>
      </c>
    </row>
    <row r="7392" spans="1:2" x14ac:dyDescent="0.2">
      <c r="A7392" t="s">
        <v>100</v>
      </c>
      <c r="B7392" t="s">
        <v>26</v>
      </c>
    </row>
    <row r="7393" spans="1:2" x14ac:dyDescent="0.2">
      <c r="A7393" t="s">
        <v>100</v>
      </c>
      <c r="B7393" t="s">
        <v>37</v>
      </c>
    </row>
    <row r="7394" spans="1:2" x14ac:dyDescent="0.2">
      <c r="A7394" t="s">
        <v>100</v>
      </c>
      <c r="B7394" t="s">
        <v>37</v>
      </c>
    </row>
    <row r="7395" spans="1:2" x14ac:dyDescent="0.2">
      <c r="A7395" t="s">
        <v>100</v>
      </c>
      <c r="B7395" t="s">
        <v>26</v>
      </c>
    </row>
    <row r="7396" spans="1:2" x14ac:dyDescent="0.2">
      <c r="A7396" t="s">
        <v>100</v>
      </c>
      <c r="B7396" t="s">
        <v>62</v>
      </c>
    </row>
    <row r="7397" spans="1:2" x14ac:dyDescent="0.2">
      <c r="A7397" t="s">
        <v>100</v>
      </c>
      <c r="B7397" t="s">
        <v>37</v>
      </c>
    </row>
    <row r="7398" spans="1:2" x14ac:dyDescent="0.2">
      <c r="A7398" t="s">
        <v>100</v>
      </c>
      <c r="B7398" t="s">
        <v>26</v>
      </c>
    </row>
    <row r="7399" spans="1:2" x14ac:dyDescent="0.2">
      <c r="A7399" t="s">
        <v>197</v>
      </c>
      <c r="B7399" t="s">
        <v>26</v>
      </c>
    </row>
    <row r="7400" spans="1:2" x14ac:dyDescent="0.2">
      <c r="A7400" t="s">
        <v>197</v>
      </c>
      <c r="B7400" t="s">
        <v>37</v>
      </c>
    </row>
    <row r="7401" spans="1:2" x14ac:dyDescent="0.2">
      <c r="A7401" t="s">
        <v>139</v>
      </c>
      <c r="B7401" t="s">
        <v>26</v>
      </c>
    </row>
    <row r="7402" spans="1:2" x14ac:dyDescent="0.2">
      <c r="A7402" t="s">
        <v>72</v>
      </c>
      <c r="B7402" t="s">
        <v>26</v>
      </c>
    </row>
    <row r="7403" spans="1:2" x14ac:dyDescent="0.2">
      <c r="A7403" t="s">
        <v>79</v>
      </c>
      <c r="B7403" t="s">
        <v>37</v>
      </c>
    </row>
    <row r="7404" spans="1:2" x14ac:dyDescent="0.2">
      <c r="A7404" t="s">
        <v>180</v>
      </c>
      <c r="B7404" t="s">
        <v>26</v>
      </c>
    </row>
    <row r="7405" spans="1:2" x14ac:dyDescent="0.2">
      <c r="A7405" t="s">
        <v>109</v>
      </c>
      <c r="B7405" t="s">
        <v>77</v>
      </c>
    </row>
    <row r="7406" spans="1:2" x14ac:dyDescent="0.2">
      <c r="A7406" t="s">
        <v>428</v>
      </c>
      <c r="B7406" t="s">
        <v>77</v>
      </c>
    </row>
    <row r="7407" spans="1:2" x14ac:dyDescent="0.2">
      <c r="A7407" t="s">
        <v>428</v>
      </c>
      <c r="B7407" t="s">
        <v>62</v>
      </c>
    </row>
    <row r="7408" spans="1:2" x14ac:dyDescent="0.2">
      <c r="A7408" t="s">
        <v>428</v>
      </c>
      <c r="B7408" t="s">
        <v>74</v>
      </c>
    </row>
    <row r="7409" spans="1:2" x14ac:dyDescent="0.2">
      <c r="A7409" t="s">
        <v>131</v>
      </c>
      <c r="B7409" t="s">
        <v>37</v>
      </c>
    </row>
    <row r="7410" spans="1:2" x14ac:dyDescent="0.2">
      <c r="A7410" t="s">
        <v>212</v>
      </c>
      <c r="B7410" t="s">
        <v>26</v>
      </c>
    </row>
    <row r="7411" spans="1:2" x14ac:dyDescent="0.2">
      <c r="A7411" t="s">
        <v>212</v>
      </c>
      <c r="B7411" t="s">
        <v>26</v>
      </c>
    </row>
    <row r="7412" spans="1:2" x14ac:dyDescent="0.2">
      <c r="A7412" t="s">
        <v>212</v>
      </c>
      <c r="B7412" t="s">
        <v>26</v>
      </c>
    </row>
    <row r="7413" spans="1:2" x14ac:dyDescent="0.2">
      <c r="A7413" t="s">
        <v>220</v>
      </c>
      <c r="B7413" t="s">
        <v>26</v>
      </c>
    </row>
    <row r="7414" spans="1:2" x14ac:dyDescent="0.2">
      <c r="A7414" t="s">
        <v>587</v>
      </c>
      <c r="B7414" t="s">
        <v>26</v>
      </c>
    </row>
    <row r="7415" spans="1:2" x14ac:dyDescent="0.2">
      <c r="A7415" t="s">
        <v>587</v>
      </c>
      <c r="B7415" t="s">
        <v>37</v>
      </c>
    </row>
    <row r="7416" spans="1:2" x14ac:dyDescent="0.2">
      <c r="A7416" t="s">
        <v>33</v>
      </c>
      <c r="B7416" t="s">
        <v>67</v>
      </c>
    </row>
    <row r="7417" spans="1:2" x14ac:dyDescent="0.2">
      <c r="A7417" t="s">
        <v>100</v>
      </c>
      <c r="B7417" t="s">
        <v>62</v>
      </c>
    </row>
    <row r="7418" spans="1:2" x14ac:dyDescent="0.2">
      <c r="A7418" t="s">
        <v>100</v>
      </c>
      <c r="B7418" t="s">
        <v>62</v>
      </c>
    </row>
    <row r="7419" spans="1:2" x14ac:dyDescent="0.2">
      <c r="A7419" t="s">
        <v>100</v>
      </c>
      <c r="B7419" t="s">
        <v>34</v>
      </c>
    </row>
    <row r="7420" spans="1:2" x14ac:dyDescent="0.2">
      <c r="A7420" t="s">
        <v>100</v>
      </c>
      <c r="B7420" t="s">
        <v>34</v>
      </c>
    </row>
    <row r="7421" spans="1:2" x14ac:dyDescent="0.2">
      <c r="A7421" t="s">
        <v>100</v>
      </c>
      <c r="B7421" t="s">
        <v>26</v>
      </c>
    </row>
    <row r="7422" spans="1:2" x14ac:dyDescent="0.2">
      <c r="A7422" t="s">
        <v>100</v>
      </c>
      <c r="B7422" t="s">
        <v>37</v>
      </c>
    </row>
    <row r="7423" spans="1:2" x14ac:dyDescent="0.2">
      <c r="A7423" t="s">
        <v>100</v>
      </c>
      <c r="B7423" t="s">
        <v>26</v>
      </c>
    </row>
    <row r="7424" spans="1:2" x14ac:dyDescent="0.2">
      <c r="A7424" t="s">
        <v>100</v>
      </c>
      <c r="B7424" t="s">
        <v>26</v>
      </c>
    </row>
    <row r="7425" spans="1:2" x14ac:dyDescent="0.2">
      <c r="A7425" t="s">
        <v>54</v>
      </c>
      <c r="B7425" t="s">
        <v>37</v>
      </c>
    </row>
    <row r="7426" spans="1:2" x14ac:dyDescent="0.2">
      <c r="A7426" t="s">
        <v>54</v>
      </c>
      <c r="B7426" t="s">
        <v>34</v>
      </c>
    </row>
    <row r="7427" spans="1:2" x14ac:dyDescent="0.2">
      <c r="A7427" t="s">
        <v>100</v>
      </c>
      <c r="B7427" t="s">
        <v>77</v>
      </c>
    </row>
    <row r="7428" spans="1:2" x14ac:dyDescent="0.2">
      <c r="A7428" t="s">
        <v>100</v>
      </c>
      <c r="B7428" t="s">
        <v>34</v>
      </c>
    </row>
    <row r="7429" spans="1:2" x14ac:dyDescent="0.2">
      <c r="A7429" t="s">
        <v>54</v>
      </c>
      <c r="B7429" t="s">
        <v>47</v>
      </c>
    </row>
    <row r="7430" spans="1:2" x14ac:dyDescent="0.2">
      <c r="A7430" t="s">
        <v>54</v>
      </c>
      <c r="B7430" t="s">
        <v>26</v>
      </c>
    </row>
    <row r="7431" spans="1:2" x14ac:dyDescent="0.2">
      <c r="A7431" t="s">
        <v>54</v>
      </c>
      <c r="B7431" t="s">
        <v>67</v>
      </c>
    </row>
    <row r="7432" spans="1:2" x14ac:dyDescent="0.2">
      <c r="A7432" t="s">
        <v>54</v>
      </c>
      <c r="B7432" t="s">
        <v>115</v>
      </c>
    </row>
    <row r="7433" spans="1:2" x14ac:dyDescent="0.2">
      <c r="A7433" t="s">
        <v>54</v>
      </c>
      <c r="B7433" t="s">
        <v>26</v>
      </c>
    </row>
    <row r="7434" spans="1:2" x14ac:dyDescent="0.2">
      <c r="A7434" t="s">
        <v>54</v>
      </c>
      <c r="B7434" t="s">
        <v>52</v>
      </c>
    </row>
    <row r="7435" spans="1:2" x14ac:dyDescent="0.2">
      <c r="A7435" t="s">
        <v>54</v>
      </c>
      <c r="B7435" t="s">
        <v>67</v>
      </c>
    </row>
    <row r="7436" spans="1:2" x14ac:dyDescent="0.2">
      <c r="A7436" t="s">
        <v>54</v>
      </c>
      <c r="B7436" t="s">
        <v>26</v>
      </c>
    </row>
    <row r="7437" spans="1:2" x14ac:dyDescent="0.2">
      <c r="A7437" t="s">
        <v>54</v>
      </c>
      <c r="B7437" t="s">
        <v>34</v>
      </c>
    </row>
    <row r="7438" spans="1:2" x14ac:dyDescent="0.2">
      <c r="A7438" t="s">
        <v>54</v>
      </c>
      <c r="B7438" t="s">
        <v>77</v>
      </c>
    </row>
    <row r="7439" spans="1:2" x14ac:dyDescent="0.2">
      <c r="A7439" t="s">
        <v>100</v>
      </c>
      <c r="B7439" t="s">
        <v>37</v>
      </c>
    </row>
    <row r="7440" spans="1:2" x14ac:dyDescent="0.2">
      <c r="A7440" t="s">
        <v>100</v>
      </c>
      <c r="B7440" t="s">
        <v>67</v>
      </c>
    </row>
    <row r="7441" spans="1:2" x14ac:dyDescent="0.2">
      <c r="A7441" t="s">
        <v>107</v>
      </c>
      <c r="B7441" t="s">
        <v>67</v>
      </c>
    </row>
    <row r="7442" spans="1:2" x14ac:dyDescent="0.2">
      <c r="A7442" t="s">
        <v>107</v>
      </c>
      <c r="B7442" t="s">
        <v>77</v>
      </c>
    </row>
    <row r="7443" spans="1:2" x14ac:dyDescent="0.2">
      <c r="A7443" t="s">
        <v>107</v>
      </c>
      <c r="B7443" t="s">
        <v>34</v>
      </c>
    </row>
    <row r="7444" spans="1:2" x14ac:dyDescent="0.2">
      <c r="A7444" t="s">
        <v>107</v>
      </c>
      <c r="B7444" t="s">
        <v>52</v>
      </c>
    </row>
    <row r="7445" spans="1:2" x14ac:dyDescent="0.2">
      <c r="A7445" t="s">
        <v>223</v>
      </c>
      <c r="B7445" t="s">
        <v>77</v>
      </c>
    </row>
    <row r="7446" spans="1:2" x14ac:dyDescent="0.2">
      <c r="A7446" t="s">
        <v>155</v>
      </c>
      <c r="B7446" t="s">
        <v>34</v>
      </c>
    </row>
    <row r="7447" spans="1:2" x14ac:dyDescent="0.2">
      <c r="A7447" t="s">
        <v>218</v>
      </c>
      <c r="B7447" t="s">
        <v>37</v>
      </c>
    </row>
    <row r="7448" spans="1:2" x14ac:dyDescent="0.2">
      <c r="A7448" t="s">
        <v>148</v>
      </c>
      <c r="B7448" t="s">
        <v>34</v>
      </c>
    </row>
    <row r="7449" spans="1:2" x14ac:dyDescent="0.2">
      <c r="A7449" t="s">
        <v>428</v>
      </c>
      <c r="B7449" t="s">
        <v>62</v>
      </c>
    </row>
    <row r="7450" spans="1:2" x14ac:dyDescent="0.2">
      <c r="A7450" t="s">
        <v>54</v>
      </c>
      <c r="B7450" t="s">
        <v>37</v>
      </c>
    </row>
    <row r="7451" spans="1:2" x14ac:dyDescent="0.2">
      <c r="A7451" t="s">
        <v>54</v>
      </c>
      <c r="B7451" t="s">
        <v>47</v>
      </c>
    </row>
    <row r="7452" spans="1:2" x14ac:dyDescent="0.2">
      <c r="A7452" t="s">
        <v>54</v>
      </c>
      <c r="B7452" t="s">
        <v>26</v>
      </c>
    </row>
    <row r="7453" spans="1:2" x14ac:dyDescent="0.2">
      <c r="A7453" t="s">
        <v>54</v>
      </c>
      <c r="B7453" t="s">
        <v>62</v>
      </c>
    </row>
    <row r="7454" spans="1:2" x14ac:dyDescent="0.2">
      <c r="A7454" t="s">
        <v>54</v>
      </c>
      <c r="B7454" t="s">
        <v>26</v>
      </c>
    </row>
    <row r="7455" spans="1:2" x14ac:dyDescent="0.2">
      <c r="A7455" t="s">
        <v>54</v>
      </c>
      <c r="B7455" t="s">
        <v>47</v>
      </c>
    </row>
    <row r="7456" spans="1:2" x14ac:dyDescent="0.2">
      <c r="A7456" t="s">
        <v>54</v>
      </c>
      <c r="B7456" t="s">
        <v>34</v>
      </c>
    </row>
    <row r="7457" spans="1:2" x14ac:dyDescent="0.2">
      <c r="A7457" t="s">
        <v>54</v>
      </c>
      <c r="B7457" t="s">
        <v>37</v>
      </c>
    </row>
    <row r="7458" spans="1:2" x14ac:dyDescent="0.2">
      <c r="A7458" t="s">
        <v>54</v>
      </c>
      <c r="B7458" t="s">
        <v>159</v>
      </c>
    </row>
    <row r="7459" spans="1:2" x14ac:dyDescent="0.2">
      <c r="A7459" t="s">
        <v>382</v>
      </c>
      <c r="B7459" t="s">
        <v>26</v>
      </c>
    </row>
    <row r="7460" spans="1:2" x14ac:dyDescent="0.2">
      <c r="A7460" t="s">
        <v>148</v>
      </c>
      <c r="B7460" t="s">
        <v>74</v>
      </c>
    </row>
    <row r="7461" spans="1:2" x14ac:dyDescent="0.2">
      <c r="A7461" t="s">
        <v>50</v>
      </c>
      <c r="B7461" t="s">
        <v>37</v>
      </c>
    </row>
    <row r="7462" spans="1:2" x14ac:dyDescent="0.2">
      <c r="A7462" t="s">
        <v>203</v>
      </c>
      <c r="B7462" t="s">
        <v>62</v>
      </c>
    </row>
    <row r="7463" spans="1:2" x14ac:dyDescent="0.2">
      <c r="A7463" t="s">
        <v>107</v>
      </c>
      <c r="B7463" t="s">
        <v>85</v>
      </c>
    </row>
    <row r="7464" spans="1:2" x14ac:dyDescent="0.2">
      <c r="A7464" t="s">
        <v>39</v>
      </c>
      <c r="B7464" t="s">
        <v>68</v>
      </c>
    </row>
    <row r="7465" spans="1:2" x14ac:dyDescent="0.2">
      <c r="A7465" t="s">
        <v>94</v>
      </c>
      <c r="B7465" t="s">
        <v>127</v>
      </c>
    </row>
    <row r="7466" spans="1:2" x14ac:dyDescent="0.2">
      <c r="A7466" t="s">
        <v>94</v>
      </c>
      <c r="B7466" t="s">
        <v>67</v>
      </c>
    </row>
    <row r="7467" spans="1:2" x14ac:dyDescent="0.2">
      <c r="A7467" t="s">
        <v>100</v>
      </c>
      <c r="B7467" t="s">
        <v>62</v>
      </c>
    </row>
    <row r="7468" spans="1:2" x14ac:dyDescent="0.2">
      <c r="A7468" t="s">
        <v>100</v>
      </c>
      <c r="B7468" t="s">
        <v>34</v>
      </c>
    </row>
    <row r="7469" spans="1:2" x14ac:dyDescent="0.2">
      <c r="A7469" t="s">
        <v>100</v>
      </c>
      <c r="B7469" t="s">
        <v>67</v>
      </c>
    </row>
    <row r="7470" spans="1:2" x14ac:dyDescent="0.2">
      <c r="A7470" t="s">
        <v>100</v>
      </c>
      <c r="B7470" t="s">
        <v>34</v>
      </c>
    </row>
    <row r="7471" spans="1:2" x14ac:dyDescent="0.2">
      <c r="A7471" t="s">
        <v>180</v>
      </c>
      <c r="B7471" t="s">
        <v>85</v>
      </c>
    </row>
    <row r="7472" spans="1:2" x14ac:dyDescent="0.2">
      <c r="A7472" t="s">
        <v>180</v>
      </c>
      <c r="B7472" t="s">
        <v>26</v>
      </c>
    </row>
    <row r="7473" spans="1:2" x14ac:dyDescent="0.2">
      <c r="A7473" t="s">
        <v>139</v>
      </c>
      <c r="B7473" t="s">
        <v>26</v>
      </c>
    </row>
    <row r="7474" spans="1:2" x14ac:dyDescent="0.2">
      <c r="A7474" t="s">
        <v>54</v>
      </c>
      <c r="B7474" t="s">
        <v>37</v>
      </c>
    </row>
    <row r="7475" spans="1:2" x14ac:dyDescent="0.2">
      <c r="A7475" t="s">
        <v>294</v>
      </c>
      <c r="B7475" t="s">
        <v>37</v>
      </c>
    </row>
    <row r="7476" spans="1:2" x14ac:dyDescent="0.2">
      <c r="A7476" t="s">
        <v>120</v>
      </c>
      <c r="B7476" t="s">
        <v>66</v>
      </c>
    </row>
    <row r="7477" spans="1:2" x14ac:dyDescent="0.2">
      <c r="A7477" t="s">
        <v>54</v>
      </c>
      <c r="B7477" t="s">
        <v>66</v>
      </c>
    </row>
    <row r="7478" spans="1:2" x14ac:dyDescent="0.2">
      <c r="A7478" t="s">
        <v>54</v>
      </c>
      <c r="B7478" t="s">
        <v>37</v>
      </c>
    </row>
    <row r="7479" spans="1:2" x14ac:dyDescent="0.2">
      <c r="A7479" t="s">
        <v>54</v>
      </c>
      <c r="B7479" t="s">
        <v>67</v>
      </c>
    </row>
    <row r="7480" spans="1:2" x14ac:dyDescent="0.2">
      <c r="A7480" t="s">
        <v>54</v>
      </c>
      <c r="B7480" t="s">
        <v>37</v>
      </c>
    </row>
    <row r="7481" spans="1:2" x14ac:dyDescent="0.2">
      <c r="A7481" t="s">
        <v>92</v>
      </c>
      <c r="B7481" t="s">
        <v>85</v>
      </c>
    </row>
    <row r="7482" spans="1:2" x14ac:dyDescent="0.2">
      <c r="A7482" t="s">
        <v>92</v>
      </c>
      <c r="B7482" t="s">
        <v>26</v>
      </c>
    </row>
    <row r="7483" spans="1:2" x14ac:dyDescent="0.2">
      <c r="A7483" t="s">
        <v>94</v>
      </c>
      <c r="B7483" t="s">
        <v>62</v>
      </c>
    </row>
    <row r="7484" spans="1:2" x14ac:dyDescent="0.2">
      <c r="A7484" t="s">
        <v>94</v>
      </c>
      <c r="B7484" t="s">
        <v>26</v>
      </c>
    </row>
    <row r="7485" spans="1:2" x14ac:dyDescent="0.2">
      <c r="A7485" t="s">
        <v>94</v>
      </c>
      <c r="B7485" t="s">
        <v>37</v>
      </c>
    </row>
    <row r="7486" spans="1:2" x14ac:dyDescent="0.2">
      <c r="A7486" t="s">
        <v>94</v>
      </c>
      <c r="B7486" t="s">
        <v>26</v>
      </c>
    </row>
    <row r="7487" spans="1:2" x14ac:dyDescent="0.2">
      <c r="A7487" t="s">
        <v>94</v>
      </c>
      <c r="B7487" t="s">
        <v>26</v>
      </c>
    </row>
    <row r="7488" spans="1:2" x14ac:dyDescent="0.2">
      <c r="A7488" t="s">
        <v>94</v>
      </c>
      <c r="B7488" t="s">
        <v>74</v>
      </c>
    </row>
    <row r="7489" spans="1:2" x14ac:dyDescent="0.2">
      <c r="A7489" t="s">
        <v>94</v>
      </c>
      <c r="B7489" t="s">
        <v>68</v>
      </c>
    </row>
    <row r="7490" spans="1:2" x14ac:dyDescent="0.2">
      <c r="A7490" t="s">
        <v>94</v>
      </c>
      <c r="B7490" t="s">
        <v>26</v>
      </c>
    </row>
    <row r="7491" spans="1:2" x14ac:dyDescent="0.2">
      <c r="A7491" t="s">
        <v>94</v>
      </c>
      <c r="B7491" t="s">
        <v>34</v>
      </c>
    </row>
    <row r="7492" spans="1:2" x14ac:dyDescent="0.2">
      <c r="A7492" t="s">
        <v>94</v>
      </c>
      <c r="B7492" t="s">
        <v>37</v>
      </c>
    </row>
    <row r="7493" spans="1:2" x14ac:dyDescent="0.2">
      <c r="A7493" t="s">
        <v>94</v>
      </c>
      <c r="B7493" t="s">
        <v>37</v>
      </c>
    </row>
    <row r="7494" spans="1:2" x14ac:dyDescent="0.2">
      <c r="A7494" t="s">
        <v>94</v>
      </c>
      <c r="B7494" t="s">
        <v>37</v>
      </c>
    </row>
    <row r="7495" spans="1:2" x14ac:dyDescent="0.2">
      <c r="A7495" t="s">
        <v>94</v>
      </c>
      <c r="B7495" t="s">
        <v>37</v>
      </c>
    </row>
    <row r="7496" spans="1:2" x14ac:dyDescent="0.2">
      <c r="A7496" t="s">
        <v>94</v>
      </c>
      <c r="B7496" t="s">
        <v>37</v>
      </c>
    </row>
    <row r="7497" spans="1:2" x14ac:dyDescent="0.2">
      <c r="A7497" t="s">
        <v>94</v>
      </c>
      <c r="B7497" t="s">
        <v>37</v>
      </c>
    </row>
    <row r="7498" spans="1:2" x14ac:dyDescent="0.2">
      <c r="A7498" t="s">
        <v>94</v>
      </c>
      <c r="B7498" t="s">
        <v>127</v>
      </c>
    </row>
    <row r="7499" spans="1:2" x14ac:dyDescent="0.2">
      <c r="A7499" t="s">
        <v>94</v>
      </c>
      <c r="B7499" t="s">
        <v>85</v>
      </c>
    </row>
    <row r="7500" spans="1:2" x14ac:dyDescent="0.2">
      <c r="A7500" t="s">
        <v>94</v>
      </c>
      <c r="B7500" t="s">
        <v>37</v>
      </c>
    </row>
    <row r="7501" spans="1:2" x14ac:dyDescent="0.2">
      <c r="A7501" t="s">
        <v>94</v>
      </c>
      <c r="B7501" t="s">
        <v>26</v>
      </c>
    </row>
    <row r="7502" spans="1:2" x14ac:dyDescent="0.2">
      <c r="A7502" t="s">
        <v>94</v>
      </c>
      <c r="B7502" t="s">
        <v>37</v>
      </c>
    </row>
    <row r="7503" spans="1:2" x14ac:dyDescent="0.2">
      <c r="A7503" t="s">
        <v>94</v>
      </c>
      <c r="B7503" t="s">
        <v>37</v>
      </c>
    </row>
    <row r="7504" spans="1:2" x14ac:dyDescent="0.2">
      <c r="A7504" t="s">
        <v>94</v>
      </c>
      <c r="B7504" t="s">
        <v>34</v>
      </c>
    </row>
    <row r="7505" spans="1:2" x14ac:dyDescent="0.2">
      <c r="A7505" t="s">
        <v>94</v>
      </c>
      <c r="B7505" t="s">
        <v>67</v>
      </c>
    </row>
    <row r="7506" spans="1:2" x14ac:dyDescent="0.2">
      <c r="A7506" t="s">
        <v>94</v>
      </c>
      <c r="B7506" t="s">
        <v>37</v>
      </c>
    </row>
    <row r="7507" spans="1:2" x14ac:dyDescent="0.2">
      <c r="A7507" t="s">
        <v>94</v>
      </c>
      <c r="B7507" t="s">
        <v>37</v>
      </c>
    </row>
    <row r="7508" spans="1:2" x14ac:dyDescent="0.2">
      <c r="A7508" t="s">
        <v>94</v>
      </c>
      <c r="B7508" t="s">
        <v>127</v>
      </c>
    </row>
    <row r="7509" spans="1:2" x14ac:dyDescent="0.2">
      <c r="A7509" t="s">
        <v>94</v>
      </c>
      <c r="B7509" t="s">
        <v>37</v>
      </c>
    </row>
    <row r="7510" spans="1:2" x14ac:dyDescent="0.2">
      <c r="A7510" t="s">
        <v>94</v>
      </c>
      <c r="B7510" t="s">
        <v>37</v>
      </c>
    </row>
    <row r="7511" spans="1:2" x14ac:dyDescent="0.2">
      <c r="A7511" t="s">
        <v>94</v>
      </c>
      <c r="B7511" t="s">
        <v>67</v>
      </c>
    </row>
    <row r="7512" spans="1:2" x14ac:dyDescent="0.2">
      <c r="A7512" t="s">
        <v>94</v>
      </c>
      <c r="B7512" t="s">
        <v>37</v>
      </c>
    </row>
    <row r="7513" spans="1:2" x14ac:dyDescent="0.2">
      <c r="A7513" t="s">
        <v>94</v>
      </c>
      <c r="B7513" t="s">
        <v>67</v>
      </c>
    </row>
    <row r="7514" spans="1:2" x14ac:dyDescent="0.2">
      <c r="A7514" t="s">
        <v>94</v>
      </c>
      <c r="B7514" t="s">
        <v>47</v>
      </c>
    </row>
    <row r="7515" spans="1:2" x14ac:dyDescent="0.2">
      <c r="A7515" t="s">
        <v>94</v>
      </c>
      <c r="B7515" t="s">
        <v>26</v>
      </c>
    </row>
    <row r="7516" spans="1:2" x14ac:dyDescent="0.2">
      <c r="A7516" t="s">
        <v>94</v>
      </c>
      <c r="B7516" t="s">
        <v>26</v>
      </c>
    </row>
    <row r="7517" spans="1:2" x14ac:dyDescent="0.2">
      <c r="A7517" t="s">
        <v>94</v>
      </c>
      <c r="B7517" t="s">
        <v>62</v>
      </c>
    </row>
    <row r="7518" spans="1:2" x14ac:dyDescent="0.2">
      <c r="A7518" t="s">
        <v>94</v>
      </c>
      <c r="B7518" t="s">
        <v>37</v>
      </c>
    </row>
    <row r="7519" spans="1:2" x14ac:dyDescent="0.2">
      <c r="A7519" t="s">
        <v>94</v>
      </c>
      <c r="B7519" t="s">
        <v>26</v>
      </c>
    </row>
    <row r="7520" spans="1:2" x14ac:dyDescent="0.2">
      <c r="A7520" t="s">
        <v>94</v>
      </c>
      <c r="B7520" t="s">
        <v>62</v>
      </c>
    </row>
    <row r="7521" spans="1:2" x14ac:dyDescent="0.2">
      <c r="A7521" t="s">
        <v>94</v>
      </c>
      <c r="B7521" t="s">
        <v>37</v>
      </c>
    </row>
    <row r="7522" spans="1:2" x14ac:dyDescent="0.2">
      <c r="A7522" t="s">
        <v>94</v>
      </c>
      <c r="B7522" t="s">
        <v>26</v>
      </c>
    </row>
    <row r="7523" spans="1:2" x14ac:dyDescent="0.2">
      <c r="A7523" t="s">
        <v>94</v>
      </c>
      <c r="B7523" t="s">
        <v>47</v>
      </c>
    </row>
    <row r="7524" spans="1:2" x14ac:dyDescent="0.2">
      <c r="A7524" t="s">
        <v>94</v>
      </c>
      <c r="B7524" t="s">
        <v>37</v>
      </c>
    </row>
    <row r="7525" spans="1:2" x14ac:dyDescent="0.2">
      <c r="A7525" t="s">
        <v>94</v>
      </c>
      <c r="B7525" t="s">
        <v>67</v>
      </c>
    </row>
    <row r="7526" spans="1:2" x14ac:dyDescent="0.2">
      <c r="A7526" t="s">
        <v>94</v>
      </c>
      <c r="B7526" t="s">
        <v>47</v>
      </c>
    </row>
    <row r="7527" spans="1:2" x14ac:dyDescent="0.2">
      <c r="A7527" t="s">
        <v>94</v>
      </c>
      <c r="B7527" t="s">
        <v>26</v>
      </c>
    </row>
    <row r="7528" spans="1:2" x14ac:dyDescent="0.2">
      <c r="A7528" t="s">
        <v>94</v>
      </c>
      <c r="B7528" t="s">
        <v>37</v>
      </c>
    </row>
    <row r="7529" spans="1:2" x14ac:dyDescent="0.2">
      <c r="A7529" t="s">
        <v>94</v>
      </c>
      <c r="B7529" t="s">
        <v>37</v>
      </c>
    </row>
    <row r="7530" spans="1:2" x14ac:dyDescent="0.2">
      <c r="A7530" t="s">
        <v>94</v>
      </c>
      <c r="B7530" t="s">
        <v>37</v>
      </c>
    </row>
    <row r="7531" spans="1:2" x14ac:dyDescent="0.2">
      <c r="A7531" t="s">
        <v>94</v>
      </c>
      <c r="B7531" t="s">
        <v>34</v>
      </c>
    </row>
    <row r="7532" spans="1:2" x14ac:dyDescent="0.2">
      <c r="A7532" t="s">
        <v>94</v>
      </c>
      <c r="B7532" t="s">
        <v>68</v>
      </c>
    </row>
    <row r="7533" spans="1:2" x14ac:dyDescent="0.2">
      <c r="A7533" t="s">
        <v>94</v>
      </c>
      <c r="B7533" t="s">
        <v>77</v>
      </c>
    </row>
    <row r="7534" spans="1:2" x14ac:dyDescent="0.2">
      <c r="A7534" t="s">
        <v>94</v>
      </c>
      <c r="B7534" t="s">
        <v>47</v>
      </c>
    </row>
    <row r="7535" spans="1:2" x14ac:dyDescent="0.2">
      <c r="A7535" t="s">
        <v>94</v>
      </c>
      <c r="B7535" t="s">
        <v>26</v>
      </c>
    </row>
    <row r="7536" spans="1:2" x14ac:dyDescent="0.2">
      <c r="A7536" t="s">
        <v>94</v>
      </c>
      <c r="B7536" t="s">
        <v>34</v>
      </c>
    </row>
    <row r="7537" spans="1:2" x14ac:dyDescent="0.2">
      <c r="A7537" t="s">
        <v>94</v>
      </c>
      <c r="B7537" t="s">
        <v>26</v>
      </c>
    </row>
    <row r="7538" spans="1:2" x14ac:dyDescent="0.2">
      <c r="A7538" t="s">
        <v>94</v>
      </c>
      <c r="B7538" t="s">
        <v>37</v>
      </c>
    </row>
    <row r="7539" spans="1:2" x14ac:dyDescent="0.2">
      <c r="A7539" t="s">
        <v>94</v>
      </c>
      <c r="B7539" t="s">
        <v>37</v>
      </c>
    </row>
    <row r="7540" spans="1:2" x14ac:dyDescent="0.2">
      <c r="A7540" t="s">
        <v>94</v>
      </c>
      <c r="B7540" t="s">
        <v>47</v>
      </c>
    </row>
    <row r="7541" spans="1:2" x14ac:dyDescent="0.2">
      <c r="A7541" t="s">
        <v>94</v>
      </c>
      <c r="B7541" t="s">
        <v>37</v>
      </c>
    </row>
    <row r="7542" spans="1:2" x14ac:dyDescent="0.2">
      <c r="A7542" t="s">
        <v>94</v>
      </c>
      <c r="B7542" t="s">
        <v>67</v>
      </c>
    </row>
    <row r="7543" spans="1:2" x14ac:dyDescent="0.2">
      <c r="A7543" t="s">
        <v>94</v>
      </c>
      <c r="B7543" t="s">
        <v>68</v>
      </c>
    </row>
    <row r="7544" spans="1:2" x14ac:dyDescent="0.2">
      <c r="A7544" t="s">
        <v>94</v>
      </c>
      <c r="B7544" t="s">
        <v>37</v>
      </c>
    </row>
    <row r="7545" spans="1:2" x14ac:dyDescent="0.2">
      <c r="A7545" t="s">
        <v>94</v>
      </c>
      <c r="B7545" t="s">
        <v>115</v>
      </c>
    </row>
    <row r="7546" spans="1:2" x14ac:dyDescent="0.2">
      <c r="A7546" t="s">
        <v>94</v>
      </c>
      <c r="B7546" t="s">
        <v>47</v>
      </c>
    </row>
    <row r="7547" spans="1:2" x14ac:dyDescent="0.2">
      <c r="A7547" t="s">
        <v>94</v>
      </c>
      <c r="B7547" t="s">
        <v>115</v>
      </c>
    </row>
    <row r="7548" spans="1:2" x14ac:dyDescent="0.2">
      <c r="A7548" t="s">
        <v>94</v>
      </c>
      <c r="B7548" t="s">
        <v>62</v>
      </c>
    </row>
    <row r="7549" spans="1:2" x14ac:dyDescent="0.2">
      <c r="A7549" t="s">
        <v>94</v>
      </c>
      <c r="B7549" t="s">
        <v>37</v>
      </c>
    </row>
    <row r="7550" spans="1:2" x14ac:dyDescent="0.2">
      <c r="A7550" t="s">
        <v>94</v>
      </c>
      <c r="B7550" t="s">
        <v>77</v>
      </c>
    </row>
    <row r="7551" spans="1:2" x14ac:dyDescent="0.2">
      <c r="A7551" t="s">
        <v>94</v>
      </c>
      <c r="B7551" t="s">
        <v>74</v>
      </c>
    </row>
    <row r="7552" spans="1:2" x14ac:dyDescent="0.2">
      <c r="A7552" t="s">
        <v>94</v>
      </c>
      <c r="B7552" t="s">
        <v>115</v>
      </c>
    </row>
    <row r="7553" spans="1:2" x14ac:dyDescent="0.2">
      <c r="A7553" t="s">
        <v>94</v>
      </c>
      <c r="B7553" t="s">
        <v>26</v>
      </c>
    </row>
    <row r="7554" spans="1:2" x14ac:dyDescent="0.2">
      <c r="A7554" t="s">
        <v>94</v>
      </c>
      <c r="B7554" t="s">
        <v>37</v>
      </c>
    </row>
    <row r="7555" spans="1:2" x14ac:dyDescent="0.2">
      <c r="A7555" t="s">
        <v>94</v>
      </c>
      <c r="B7555" t="s">
        <v>37</v>
      </c>
    </row>
    <row r="7556" spans="1:2" x14ac:dyDescent="0.2">
      <c r="A7556" t="s">
        <v>94</v>
      </c>
      <c r="B7556" t="s">
        <v>62</v>
      </c>
    </row>
    <row r="7557" spans="1:2" x14ac:dyDescent="0.2">
      <c r="A7557" t="s">
        <v>94</v>
      </c>
      <c r="B7557" t="s">
        <v>26</v>
      </c>
    </row>
    <row r="7558" spans="1:2" x14ac:dyDescent="0.2">
      <c r="A7558" t="s">
        <v>94</v>
      </c>
      <c r="B7558" t="s">
        <v>26</v>
      </c>
    </row>
    <row r="7559" spans="1:2" x14ac:dyDescent="0.2">
      <c r="A7559" t="s">
        <v>94</v>
      </c>
      <c r="B7559" t="s">
        <v>37</v>
      </c>
    </row>
    <row r="7560" spans="1:2" x14ac:dyDescent="0.2">
      <c r="A7560" t="s">
        <v>94</v>
      </c>
      <c r="B7560" t="s">
        <v>37</v>
      </c>
    </row>
    <row r="7561" spans="1:2" x14ac:dyDescent="0.2">
      <c r="A7561" t="s">
        <v>94</v>
      </c>
      <c r="B7561" t="s">
        <v>26</v>
      </c>
    </row>
    <row r="7562" spans="1:2" x14ac:dyDescent="0.2">
      <c r="A7562" t="s">
        <v>94</v>
      </c>
      <c r="B7562" t="s">
        <v>62</v>
      </c>
    </row>
    <row r="7563" spans="1:2" x14ac:dyDescent="0.2">
      <c r="A7563" t="s">
        <v>94</v>
      </c>
      <c r="B7563" t="s">
        <v>37</v>
      </c>
    </row>
    <row r="7564" spans="1:2" x14ac:dyDescent="0.2">
      <c r="A7564" t="s">
        <v>94</v>
      </c>
      <c r="B7564" t="s">
        <v>26</v>
      </c>
    </row>
    <row r="7565" spans="1:2" x14ac:dyDescent="0.2">
      <c r="A7565" t="s">
        <v>94</v>
      </c>
      <c r="B7565" t="s">
        <v>37</v>
      </c>
    </row>
    <row r="7566" spans="1:2" x14ac:dyDescent="0.2">
      <c r="A7566" t="s">
        <v>94</v>
      </c>
      <c r="B7566" t="s">
        <v>26</v>
      </c>
    </row>
    <row r="7567" spans="1:2" x14ac:dyDescent="0.2">
      <c r="A7567" t="s">
        <v>94</v>
      </c>
      <c r="B7567" t="s">
        <v>37</v>
      </c>
    </row>
    <row r="7568" spans="1:2" x14ac:dyDescent="0.2">
      <c r="A7568" t="s">
        <v>94</v>
      </c>
      <c r="B7568" t="s">
        <v>62</v>
      </c>
    </row>
    <row r="7569" spans="1:2" x14ac:dyDescent="0.2">
      <c r="A7569" t="s">
        <v>94</v>
      </c>
      <c r="B7569" t="s">
        <v>26</v>
      </c>
    </row>
    <row r="7570" spans="1:2" x14ac:dyDescent="0.2">
      <c r="A7570" t="s">
        <v>94</v>
      </c>
      <c r="B7570" t="s">
        <v>37</v>
      </c>
    </row>
    <row r="7571" spans="1:2" x14ac:dyDescent="0.2">
      <c r="A7571" t="s">
        <v>94</v>
      </c>
      <c r="B7571" t="s">
        <v>37</v>
      </c>
    </row>
    <row r="7572" spans="1:2" x14ac:dyDescent="0.2">
      <c r="A7572" t="s">
        <v>94</v>
      </c>
      <c r="B7572" t="s">
        <v>26</v>
      </c>
    </row>
    <row r="7573" spans="1:2" x14ac:dyDescent="0.2">
      <c r="A7573" t="s">
        <v>94</v>
      </c>
      <c r="B7573" t="s">
        <v>26</v>
      </c>
    </row>
    <row r="7574" spans="1:2" x14ac:dyDescent="0.2">
      <c r="A7574" t="s">
        <v>94</v>
      </c>
      <c r="B7574" t="s">
        <v>37</v>
      </c>
    </row>
    <row r="7575" spans="1:2" x14ac:dyDescent="0.2">
      <c r="A7575" t="s">
        <v>94</v>
      </c>
      <c r="B7575" t="s">
        <v>37</v>
      </c>
    </row>
    <row r="7576" spans="1:2" x14ac:dyDescent="0.2">
      <c r="A7576" t="s">
        <v>94</v>
      </c>
      <c r="B7576" t="s">
        <v>85</v>
      </c>
    </row>
    <row r="7577" spans="1:2" x14ac:dyDescent="0.2">
      <c r="A7577" t="s">
        <v>94</v>
      </c>
      <c r="B7577" t="s">
        <v>26</v>
      </c>
    </row>
    <row r="7578" spans="1:2" x14ac:dyDescent="0.2">
      <c r="A7578" t="s">
        <v>94</v>
      </c>
      <c r="B7578" t="s">
        <v>26</v>
      </c>
    </row>
    <row r="7579" spans="1:2" x14ac:dyDescent="0.2">
      <c r="A7579" t="s">
        <v>94</v>
      </c>
      <c r="B7579" t="s">
        <v>26</v>
      </c>
    </row>
    <row r="7580" spans="1:2" x14ac:dyDescent="0.2">
      <c r="A7580" t="s">
        <v>94</v>
      </c>
      <c r="B7580" t="s">
        <v>26</v>
      </c>
    </row>
    <row r="7581" spans="1:2" x14ac:dyDescent="0.2">
      <c r="A7581" t="s">
        <v>94</v>
      </c>
      <c r="B7581" t="s">
        <v>37</v>
      </c>
    </row>
    <row r="7582" spans="1:2" x14ac:dyDescent="0.2">
      <c r="A7582" t="s">
        <v>94</v>
      </c>
      <c r="B7582" t="s">
        <v>37</v>
      </c>
    </row>
    <row r="7583" spans="1:2" x14ac:dyDescent="0.2">
      <c r="A7583" t="s">
        <v>94</v>
      </c>
      <c r="B7583" t="s">
        <v>85</v>
      </c>
    </row>
    <row r="7584" spans="1:2" x14ac:dyDescent="0.2">
      <c r="A7584" t="s">
        <v>94</v>
      </c>
      <c r="B7584" t="s">
        <v>26</v>
      </c>
    </row>
    <row r="7585" spans="1:2" x14ac:dyDescent="0.2">
      <c r="A7585" t="s">
        <v>94</v>
      </c>
      <c r="B7585" t="s">
        <v>26</v>
      </c>
    </row>
    <row r="7586" spans="1:2" x14ac:dyDescent="0.2">
      <c r="A7586" t="s">
        <v>94</v>
      </c>
      <c r="B7586" t="s">
        <v>26</v>
      </c>
    </row>
    <row r="7587" spans="1:2" x14ac:dyDescent="0.2">
      <c r="A7587" t="s">
        <v>94</v>
      </c>
      <c r="B7587" t="s">
        <v>26</v>
      </c>
    </row>
    <row r="7588" spans="1:2" x14ac:dyDescent="0.2">
      <c r="A7588" t="s">
        <v>94</v>
      </c>
      <c r="B7588" t="s">
        <v>37</v>
      </c>
    </row>
    <row r="7589" spans="1:2" x14ac:dyDescent="0.2">
      <c r="A7589" t="s">
        <v>94</v>
      </c>
      <c r="B7589" t="s">
        <v>68</v>
      </c>
    </row>
    <row r="7590" spans="1:2" x14ac:dyDescent="0.2">
      <c r="A7590" t="s">
        <v>94</v>
      </c>
      <c r="B7590" t="s">
        <v>34</v>
      </c>
    </row>
    <row r="7591" spans="1:2" x14ac:dyDescent="0.2">
      <c r="A7591" t="s">
        <v>94</v>
      </c>
      <c r="B7591" t="s">
        <v>37</v>
      </c>
    </row>
    <row r="7592" spans="1:2" x14ac:dyDescent="0.2">
      <c r="A7592" t="s">
        <v>94</v>
      </c>
      <c r="B7592" t="s">
        <v>26</v>
      </c>
    </row>
    <row r="7593" spans="1:2" x14ac:dyDescent="0.2">
      <c r="A7593" t="s">
        <v>94</v>
      </c>
      <c r="B7593" t="s">
        <v>37</v>
      </c>
    </row>
    <row r="7594" spans="1:2" x14ac:dyDescent="0.2">
      <c r="A7594" t="s">
        <v>94</v>
      </c>
      <c r="B7594" t="s">
        <v>37</v>
      </c>
    </row>
    <row r="7595" spans="1:2" x14ac:dyDescent="0.2">
      <c r="A7595" t="s">
        <v>94</v>
      </c>
      <c r="B7595" t="s">
        <v>26</v>
      </c>
    </row>
    <row r="7596" spans="1:2" x14ac:dyDescent="0.2">
      <c r="A7596" t="s">
        <v>94</v>
      </c>
      <c r="B7596" t="s">
        <v>26</v>
      </c>
    </row>
    <row r="7597" spans="1:2" x14ac:dyDescent="0.2">
      <c r="A7597" t="s">
        <v>94</v>
      </c>
      <c r="B7597" t="s">
        <v>26</v>
      </c>
    </row>
    <row r="7598" spans="1:2" x14ac:dyDescent="0.2">
      <c r="A7598" t="s">
        <v>94</v>
      </c>
      <c r="B7598" t="s">
        <v>34</v>
      </c>
    </row>
    <row r="7599" spans="1:2" x14ac:dyDescent="0.2">
      <c r="A7599" t="s">
        <v>94</v>
      </c>
      <c r="B7599" t="s">
        <v>26</v>
      </c>
    </row>
    <row r="7600" spans="1:2" x14ac:dyDescent="0.2">
      <c r="A7600" t="s">
        <v>94</v>
      </c>
      <c r="B7600" t="s">
        <v>37</v>
      </c>
    </row>
    <row r="7601" spans="1:2" x14ac:dyDescent="0.2">
      <c r="A7601" t="s">
        <v>94</v>
      </c>
      <c r="B7601" t="s">
        <v>26</v>
      </c>
    </row>
    <row r="7602" spans="1:2" x14ac:dyDescent="0.2">
      <c r="A7602" t="s">
        <v>94</v>
      </c>
      <c r="B7602" t="s">
        <v>26</v>
      </c>
    </row>
    <row r="7603" spans="1:2" x14ac:dyDescent="0.2">
      <c r="A7603" t="s">
        <v>94</v>
      </c>
      <c r="B7603" t="s">
        <v>34</v>
      </c>
    </row>
    <row r="7604" spans="1:2" x14ac:dyDescent="0.2">
      <c r="A7604" t="s">
        <v>94</v>
      </c>
      <c r="B7604" t="s">
        <v>74</v>
      </c>
    </row>
    <row r="7605" spans="1:2" x14ac:dyDescent="0.2">
      <c r="A7605" t="s">
        <v>94</v>
      </c>
      <c r="B7605" t="s">
        <v>37</v>
      </c>
    </row>
    <row r="7606" spans="1:2" x14ac:dyDescent="0.2">
      <c r="A7606" t="s">
        <v>94</v>
      </c>
      <c r="B7606" t="s">
        <v>68</v>
      </c>
    </row>
    <row r="7607" spans="1:2" x14ac:dyDescent="0.2">
      <c r="A7607" t="s">
        <v>94</v>
      </c>
      <c r="B7607" t="s">
        <v>67</v>
      </c>
    </row>
    <row r="7608" spans="1:2" x14ac:dyDescent="0.2">
      <c r="A7608" t="s">
        <v>94</v>
      </c>
      <c r="B7608" t="s">
        <v>26</v>
      </c>
    </row>
    <row r="7609" spans="1:2" x14ac:dyDescent="0.2">
      <c r="A7609" t="s">
        <v>94</v>
      </c>
      <c r="B7609" t="s">
        <v>26</v>
      </c>
    </row>
    <row r="7610" spans="1:2" x14ac:dyDescent="0.2">
      <c r="A7610" t="s">
        <v>94</v>
      </c>
      <c r="B7610" t="s">
        <v>26</v>
      </c>
    </row>
    <row r="7611" spans="1:2" x14ac:dyDescent="0.2">
      <c r="A7611" t="s">
        <v>94</v>
      </c>
      <c r="B7611" t="s">
        <v>26</v>
      </c>
    </row>
    <row r="7612" spans="1:2" x14ac:dyDescent="0.2">
      <c r="A7612" t="s">
        <v>94</v>
      </c>
      <c r="B7612" t="s">
        <v>77</v>
      </c>
    </row>
    <row r="7613" spans="1:2" x14ac:dyDescent="0.2">
      <c r="A7613" t="s">
        <v>94</v>
      </c>
      <c r="B7613" t="s">
        <v>47</v>
      </c>
    </row>
    <row r="7614" spans="1:2" x14ac:dyDescent="0.2">
      <c r="A7614" t="s">
        <v>94</v>
      </c>
      <c r="B7614" t="s">
        <v>47</v>
      </c>
    </row>
    <row r="7615" spans="1:2" x14ac:dyDescent="0.2">
      <c r="A7615" t="s">
        <v>94</v>
      </c>
      <c r="B7615" t="s">
        <v>26</v>
      </c>
    </row>
    <row r="7616" spans="1:2" x14ac:dyDescent="0.2">
      <c r="A7616" t="s">
        <v>94</v>
      </c>
      <c r="B7616" t="s">
        <v>37</v>
      </c>
    </row>
    <row r="7617" spans="1:2" x14ac:dyDescent="0.2">
      <c r="A7617" t="s">
        <v>94</v>
      </c>
      <c r="B7617" t="s">
        <v>26</v>
      </c>
    </row>
    <row r="7618" spans="1:2" x14ac:dyDescent="0.2">
      <c r="A7618" t="s">
        <v>94</v>
      </c>
      <c r="B7618" t="s">
        <v>85</v>
      </c>
    </row>
    <row r="7619" spans="1:2" x14ac:dyDescent="0.2">
      <c r="A7619" t="s">
        <v>94</v>
      </c>
      <c r="B7619" t="s">
        <v>74</v>
      </c>
    </row>
    <row r="7620" spans="1:2" x14ac:dyDescent="0.2">
      <c r="A7620" t="s">
        <v>94</v>
      </c>
      <c r="B7620" t="s">
        <v>52</v>
      </c>
    </row>
    <row r="7621" spans="1:2" x14ac:dyDescent="0.2">
      <c r="A7621" t="s">
        <v>94</v>
      </c>
      <c r="B7621" t="s">
        <v>37</v>
      </c>
    </row>
    <row r="7622" spans="1:2" x14ac:dyDescent="0.2">
      <c r="A7622" t="s">
        <v>94</v>
      </c>
      <c r="B7622" t="s">
        <v>47</v>
      </c>
    </row>
    <row r="7623" spans="1:2" x14ac:dyDescent="0.2">
      <c r="A7623" t="s">
        <v>94</v>
      </c>
      <c r="B7623" t="s">
        <v>26</v>
      </c>
    </row>
    <row r="7624" spans="1:2" x14ac:dyDescent="0.2">
      <c r="A7624" t="s">
        <v>94</v>
      </c>
      <c r="B7624" t="s">
        <v>26</v>
      </c>
    </row>
    <row r="7625" spans="1:2" x14ac:dyDescent="0.2">
      <c r="A7625" t="s">
        <v>382</v>
      </c>
      <c r="B7625" t="s">
        <v>37</v>
      </c>
    </row>
    <row r="7626" spans="1:2" x14ac:dyDescent="0.2">
      <c r="A7626" t="s">
        <v>382</v>
      </c>
      <c r="B7626" t="s">
        <v>37</v>
      </c>
    </row>
    <row r="7627" spans="1:2" x14ac:dyDescent="0.2">
      <c r="A7627" t="s">
        <v>382</v>
      </c>
      <c r="B7627" t="s">
        <v>62</v>
      </c>
    </row>
    <row r="7628" spans="1:2" x14ac:dyDescent="0.2">
      <c r="A7628" t="s">
        <v>382</v>
      </c>
      <c r="B7628" t="s">
        <v>26</v>
      </c>
    </row>
    <row r="7629" spans="1:2" x14ac:dyDescent="0.2">
      <c r="A7629" t="s">
        <v>382</v>
      </c>
      <c r="B7629" t="s">
        <v>67</v>
      </c>
    </row>
    <row r="7630" spans="1:2" x14ac:dyDescent="0.2">
      <c r="A7630" t="s">
        <v>382</v>
      </c>
      <c r="B7630" t="s">
        <v>26</v>
      </c>
    </row>
    <row r="7631" spans="1:2" x14ac:dyDescent="0.2">
      <c r="A7631" t="s">
        <v>382</v>
      </c>
      <c r="B7631" t="s">
        <v>26</v>
      </c>
    </row>
    <row r="7632" spans="1:2" x14ac:dyDescent="0.2">
      <c r="A7632" t="s">
        <v>382</v>
      </c>
      <c r="B7632" t="s">
        <v>34</v>
      </c>
    </row>
    <row r="7633" spans="1:2" x14ac:dyDescent="0.2">
      <c r="A7633" t="s">
        <v>382</v>
      </c>
      <c r="B7633" t="s">
        <v>159</v>
      </c>
    </row>
    <row r="7634" spans="1:2" x14ac:dyDescent="0.2">
      <c r="A7634" t="s">
        <v>382</v>
      </c>
      <c r="B7634" t="s">
        <v>26</v>
      </c>
    </row>
    <row r="7635" spans="1:2" x14ac:dyDescent="0.2">
      <c r="A7635" t="s">
        <v>382</v>
      </c>
      <c r="B7635" t="s">
        <v>37</v>
      </c>
    </row>
    <row r="7636" spans="1:2" x14ac:dyDescent="0.2">
      <c r="A7636" t="s">
        <v>382</v>
      </c>
      <c r="B7636" t="s">
        <v>115</v>
      </c>
    </row>
    <row r="7637" spans="1:2" x14ac:dyDescent="0.2">
      <c r="A7637" t="s">
        <v>382</v>
      </c>
      <c r="B7637" t="s">
        <v>37</v>
      </c>
    </row>
    <row r="7638" spans="1:2" x14ac:dyDescent="0.2">
      <c r="A7638" t="s">
        <v>382</v>
      </c>
      <c r="B7638" t="s">
        <v>34</v>
      </c>
    </row>
    <row r="7639" spans="1:2" x14ac:dyDescent="0.2">
      <c r="A7639" t="s">
        <v>382</v>
      </c>
      <c r="B7639" t="s">
        <v>26</v>
      </c>
    </row>
    <row r="7640" spans="1:2" x14ac:dyDescent="0.2">
      <c r="A7640" t="s">
        <v>382</v>
      </c>
      <c r="B7640" t="s">
        <v>26</v>
      </c>
    </row>
    <row r="7641" spans="1:2" x14ac:dyDescent="0.2">
      <c r="A7641" t="s">
        <v>382</v>
      </c>
      <c r="B7641" t="s">
        <v>77</v>
      </c>
    </row>
    <row r="7642" spans="1:2" x14ac:dyDescent="0.2">
      <c r="A7642" t="s">
        <v>382</v>
      </c>
      <c r="B7642" t="s">
        <v>26</v>
      </c>
    </row>
    <row r="7643" spans="1:2" x14ac:dyDescent="0.2">
      <c r="A7643" t="s">
        <v>382</v>
      </c>
      <c r="B7643" t="s">
        <v>85</v>
      </c>
    </row>
    <row r="7644" spans="1:2" x14ac:dyDescent="0.2">
      <c r="A7644" t="s">
        <v>382</v>
      </c>
      <c r="B7644" t="s">
        <v>127</v>
      </c>
    </row>
    <row r="7645" spans="1:2" x14ac:dyDescent="0.2">
      <c r="A7645" t="s">
        <v>382</v>
      </c>
      <c r="B7645" t="s">
        <v>26</v>
      </c>
    </row>
    <row r="7646" spans="1:2" x14ac:dyDescent="0.2">
      <c r="A7646" t="s">
        <v>382</v>
      </c>
      <c r="B7646" t="s">
        <v>34</v>
      </c>
    </row>
    <row r="7647" spans="1:2" x14ac:dyDescent="0.2">
      <c r="A7647" t="s">
        <v>382</v>
      </c>
      <c r="B7647" t="s">
        <v>85</v>
      </c>
    </row>
    <row r="7648" spans="1:2" x14ac:dyDescent="0.2">
      <c r="A7648" t="s">
        <v>382</v>
      </c>
      <c r="B7648" t="s">
        <v>68</v>
      </c>
    </row>
    <row r="7649" spans="1:2" x14ac:dyDescent="0.2">
      <c r="A7649" t="s">
        <v>382</v>
      </c>
      <c r="B7649" t="s">
        <v>37</v>
      </c>
    </row>
    <row r="7650" spans="1:2" x14ac:dyDescent="0.2">
      <c r="A7650" t="s">
        <v>382</v>
      </c>
      <c r="B7650" t="s">
        <v>34</v>
      </c>
    </row>
    <row r="7651" spans="1:2" x14ac:dyDescent="0.2">
      <c r="A7651" t="s">
        <v>382</v>
      </c>
      <c r="B7651" t="s">
        <v>77</v>
      </c>
    </row>
    <row r="7652" spans="1:2" x14ac:dyDescent="0.2">
      <c r="A7652" t="s">
        <v>382</v>
      </c>
      <c r="B7652" t="s">
        <v>26</v>
      </c>
    </row>
    <row r="7653" spans="1:2" x14ac:dyDescent="0.2">
      <c r="A7653" t="s">
        <v>382</v>
      </c>
      <c r="B7653" t="s">
        <v>37</v>
      </c>
    </row>
    <row r="7654" spans="1:2" x14ac:dyDescent="0.2">
      <c r="A7654" t="s">
        <v>382</v>
      </c>
      <c r="B7654" t="s">
        <v>68</v>
      </c>
    </row>
    <row r="7655" spans="1:2" x14ac:dyDescent="0.2">
      <c r="A7655" t="s">
        <v>382</v>
      </c>
      <c r="B7655" t="s">
        <v>26</v>
      </c>
    </row>
    <row r="7656" spans="1:2" x14ac:dyDescent="0.2">
      <c r="A7656" t="s">
        <v>382</v>
      </c>
      <c r="B7656" t="s">
        <v>77</v>
      </c>
    </row>
    <row r="7657" spans="1:2" x14ac:dyDescent="0.2">
      <c r="A7657" t="s">
        <v>382</v>
      </c>
      <c r="B7657" t="s">
        <v>77</v>
      </c>
    </row>
    <row r="7658" spans="1:2" x14ac:dyDescent="0.2">
      <c r="A7658" t="s">
        <v>382</v>
      </c>
      <c r="B7658" t="s">
        <v>127</v>
      </c>
    </row>
    <row r="7659" spans="1:2" x14ac:dyDescent="0.2">
      <c r="A7659" t="s">
        <v>382</v>
      </c>
      <c r="B7659" t="s">
        <v>85</v>
      </c>
    </row>
    <row r="7660" spans="1:2" x14ac:dyDescent="0.2">
      <c r="A7660" t="s">
        <v>382</v>
      </c>
      <c r="B7660" t="s">
        <v>47</v>
      </c>
    </row>
    <row r="7661" spans="1:2" x14ac:dyDescent="0.2">
      <c r="A7661" t="s">
        <v>382</v>
      </c>
      <c r="B7661" t="s">
        <v>37</v>
      </c>
    </row>
    <row r="7662" spans="1:2" x14ac:dyDescent="0.2">
      <c r="A7662" t="s">
        <v>382</v>
      </c>
      <c r="B7662" t="s">
        <v>26</v>
      </c>
    </row>
    <row r="7663" spans="1:2" x14ac:dyDescent="0.2">
      <c r="A7663" t="s">
        <v>382</v>
      </c>
      <c r="B7663" t="s">
        <v>26</v>
      </c>
    </row>
    <row r="7664" spans="1:2" x14ac:dyDescent="0.2">
      <c r="A7664" t="s">
        <v>382</v>
      </c>
      <c r="B7664" t="s">
        <v>26</v>
      </c>
    </row>
    <row r="7665" spans="1:2" x14ac:dyDescent="0.2">
      <c r="A7665" t="s">
        <v>382</v>
      </c>
      <c r="B7665" t="s">
        <v>37</v>
      </c>
    </row>
    <row r="7666" spans="1:2" x14ac:dyDescent="0.2">
      <c r="A7666" t="s">
        <v>382</v>
      </c>
      <c r="B7666" t="s">
        <v>52</v>
      </c>
    </row>
    <row r="7667" spans="1:2" x14ac:dyDescent="0.2">
      <c r="A7667" t="s">
        <v>382</v>
      </c>
      <c r="B7667" t="s">
        <v>37</v>
      </c>
    </row>
    <row r="7668" spans="1:2" x14ac:dyDescent="0.2">
      <c r="A7668" t="s">
        <v>382</v>
      </c>
      <c r="B7668" t="s">
        <v>26</v>
      </c>
    </row>
    <row r="7669" spans="1:2" x14ac:dyDescent="0.2">
      <c r="A7669" t="s">
        <v>382</v>
      </c>
      <c r="B7669" t="s">
        <v>47</v>
      </c>
    </row>
    <row r="7670" spans="1:2" x14ac:dyDescent="0.2">
      <c r="A7670" t="s">
        <v>382</v>
      </c>
      <c r="B7670" t="s">
        <v>26</v>
      </c>
    </row>
    <row r="7671" spans="1:2" x14ac:dyDescent="0.2">
      <c r="A7671" t="s">
        <v>382</v>
      </c>
      <c r="B7671" t="s">
        <v>37</v>
      </c>
    </row>
    <row r="7672" spans="1:2" x14ac:dyDescent="0.2">
      <c r="A7672" t="s">
        <v>382</v>
      </c>
      <c r="B7672" t="s">
        <v>26</v>
      </c>
    </row>
    <row r="7673" spans="1:2" x14ac:dyDescent="0.2">
      <c r="A7673" t="s">
        <v>382</v>
      </c>
      <c r="B7673" t="s">
        <v>66</v>
      </c>
    </row>
    <row r="7674" spans="1:2" x14ac:dyDescent="0.2">
      <c r="A7674" t="s">
        <v>382</v>
      </c>
      <c r="B7674" t="s">
        <v>26</v>
      </c>
    </row>
    <row r="7675" spans="1:2" x14ac:dyDescent="0.2">
      <c r="A7675" t="s">
        <v>382</v>
      </c>
      <c r="B7675" t="s">
        <v>115</v>
      </c>
    </row>
    <row r="7676" spans="1:2" x14ac:dyDescent="0.2">
      <c r="A7676" t="s">
        <v>382</v>
      </c>
      <c r="B7676" t="s">
        <v>34</v>
      </c>
    </row>
    <row r="7677" spans="1:2" x14ac:dyDescent="0.2">
      <c r="A7677" t="s">
        <v>382</v>
      </c>
      <c r="B7677" t="s">
        <v>37</v>
      </c>
    </row>
    <row r="7678" spans="1:2" x14ac:dyDescent="0.2">
      <c r="A7678" t="s">
        <v>94</v>
      </c>
      <c r="B7678" t="s">
        <v>37</v>
      </c>
    </row>
    <row r="7679" spans="1:2" x14ac:dyDescent="0.2">
      <c r="A7679" t="s">
        <v>24</v>
      </c>
      <c r="B7679" t="s">
        <v>26</v>
      </c>
    </row>
    <row r="7680" spans="1:2" x14ac:dyDescent="0.2">
      <c r="A7680" t="s">
        <v>151</v>
      </c>
      <c r="B7680" t="s">
        <v>26</v>
      </c>
    </row>
    <row r="7681" spans="1:2" x14ac:dyDescent="0.2">
      <c r="A7681" t="s">
        <v>451</v>
      </c>
      <c r="B7681" t="s">
        <v>26</v>
      </c>
    </row>
    <row r="7682" spans="1:2" x14ac:dyDescent="0.2">
      <c r="A7682" t="s">
        <v>72</v>
      </c>
      <c r="B7682" t="s">
        <v>66</v>
      </c>
    </row>
    <row r="7683" spans="1:2" x14ac:dyDescent="0.2">
      <c r="A7683" t="s">
        <v>24</v>
      </c>
      <c r="B7683" t="s">
        <v>52</v>
      </c>
    </row>
    <row r="7684" spans="1:2" x14ac:dyDescent="0.2">
      <c r="A7684" t="s">
        <v>24</v>
      </c>
      <c r="B7684" t="s">
        <v>26</v>
      </c>
    </row>
    <row r="7685" spans="1:2" x14ac:dyDescent="0.2">
      <c r="A7685" t="s">
        <v>151</v>
      </c>
      <c r="B7685" t="s">
        <v>62</v>
      </c>
    </row>
    <row r="7686" spans="1:2" x14ac:dyDescent="0.2">
      <c r="A7686" t="s">
        <v>54</v>
      </c>
      <c r="B7686" t="s">
        <v>37</v>
      </c>
    </row>
    <row r="7687" spans="1:2" x14ac:dyDescent="0.2">
      <c r="A7687" t="s">
        <v>54</v>
      </c>
      <c r="B7687" t="s">
        <v>37</v>
      </c>
    </row>
    <row r="7688" spans="1:2" x14ac:dyDescent="0.2">
      <c r="A7688" t="s">
        <v>94</v>
      </c>
      <c r="B7688" t="s">
        <v>127</v>
      </c>
    </row>
    <row r="7689" spans="1:2" x14ac:dyDescent="0.2">
      <c r="A7689" t="s">
        <v>94</v>
      </c>
      <c r="B7689" t="s">
        <v>67</v>
      </c>
    </row>
    <row r="7690" spans="1:2" x14ac:dyDescent="0.2">
      <c r="A7690" t="s">
        <v>94</v>
      </c>
      <c r="B7690" t="s">
        <v>37</v>
      </c>
    </row>
    <row r="7691" spans="1:2" x14ac:dyDescent="0.2">
      <c r="A7691" t="s">
        <v>94</v>
      </c>
      <c r="B7691" t="s">
        <v>37</v>
      </c>
    </row>
    <row r="7692" spans="1:2" x14ac:dyDescent="0.2">
      <c r="A7692" t="s">
        <v>94</v>
      </c>
      <c r="B7692" t="s">
        <v>34</v>
      </c>
    </row>
    <row r="7693" spans="1:2" x14ac:dyDescent="0.2">
      <c r="A7693" t="s">
        <v>94</v>
      </c>
      <c r="B7693" t="s">
        <v>26</v>
      </c>
    </row>
    <row r="7694" spans="1:2" x14ac:dyDescent="0.2">
      <c r="A7694" t="s">
        <v>94</v>
      </c>
      <c r="B7694" t="s">
        <v>26</v>
      </c>
    </row>
    <row r="7695" spans="1:2" x14ac:dyDescent="0.2">
      <c r="A7695" t="s">
        <v>94</v>
      </c>
      <c r="B7695" t="s">
        <v>37</v>
      </c>
    </row>
    <row r="7696" spans="1:2" x14ac:dyDescent="0.2">
      <c r="A7696" t="s">
        <v>94</v>
      </c>
      <c r="B7696" t="s">
        <v>26</v>
      </c>
    </row>
    <row r="7697" spans="1:2" x14ac:dyDescent="0.2">
      <c r="A7697" t="s">
        <v>94</v>
      </c>
      <c r="B7697" t="s">
        <v>26</v>
      </c>
    </row>
    <row r="7698" spans="1:2" x14ac:dyDescent="0.2">
      <c r="A7698" t="s">
        <v>94</v>
      </c>
      <c r="B7698" t="s">
        <v>85</v>
      </c>
    </row>
    <row r="7699" spans="1:2" x14ac:dyDescent="0.2">
      <c r="A7699" t="s">
        <v>94</v>
      </c>
      <c r="B7699" t="s">
        <v>77</v>
      </c>
    </row>
    <row r="7700" spans="1:2" x14ac:dyDescent="0.2">
      <c r="A7700" t="s">
        <v>94</v>
      </c>
      <c r="B7700" t="s">
        <v>37</v>
      </c>
    </row>
    <row r="7701" spans="1:2" x14ac:dyDescent="0.2">
      <c r="A7701" t="s">
        <v>94</v>
      </c>
      <c r="B7701" t="s">
        <v>127</v>
      </c>
    </row>
    <row r="7702" spans="1:2" x14ac:dyDescent="0.2">
      <c r="A7702" t="s">
        <v>94</v>
      </c>
      <c r="B7702" t="s">
        <v>62</v>
      </c>
    </row>
    <row r="7703" spans="1:2" x14ac:dyDescent="0.2">
      <c r="A7703" t="s">
        <v>94</v>
      </c>
      <c r="B7703" t="s">
        <v>67</v>
      </c>
    </row>
    <row r="7704" spans="1:2" x14ac:dyDescent="0.2">
      <c r="A7704" t="s">
        <v>94</v>
      </c>
      <c r="B7704" t="s">
        <v>37</v>
      </c>
    </row>
    <row r="7705" spans="1:2" x14ac:dyDescent="0.2">
      <c r="A7705" t="s">
        <v>94</v>
      </c>
      <c r="B7705" t="s">
        <v>37</v>
      </c>
    </row>
    <row r="7706" spans="1:2" x14ac:dyDescent="0.2">
      <c r="A7706" t="s">
        <v>94</v>
      </c>
      <c r="B7706" t="s">
        <v>66</v>
      </c>
    </row>
    <row r="7707" spans="1:2" x14ac:dyDescent="0.2">
      <c r="A7707" t="s">
        <v>94</v>
      </c>
      <c r="B7707" t="s">
        <v>62</v>
      </c>
    </row>
    <row r="7708" spans="1:2" x14ac:dyDescent="0.2">
      <c r="A7708" t="s">
        <v>94</v>
      </c>
      <c r="B7708" t="s">
        <v>37</v>
      </c>
    </row>
    <row r="7709" spans="1:2" x14ac:dyDescent="0.2">
      <c r="A7709" t="s">
        <v>94</v>
      </c>
      <c r="B7709" t="s">
        <v>37</v>
      </c>
    </row>
    <row r="7710" spans="1:2" x14ac:dyDescent="0.2">
      <c r="A7710" t="s">
        <v>94</v>
      </c>
      <c r="B7710" t="s">
        <v>37</v>
      </c>
    </row>
    <row r="7711" spans="1:2" x14ac:dyDescent="0.2">
      <c r="A7711" t="s">
        <v>94</v>
      </c>
      <c r="B7711" t="s">
        <v>26</v>
      </c>
    </row>
    <row r="7712" spans="1:2" x14ac:dyDescent="0.2">
      <c r="A7712" t="s">
        <v>94</v>
      </c>
      <c r="B7712" t="s">
        <v>37</v>
      </c>
    </row>
    <row r="7713" spans="1:2" x14ac:dyDescent="0.2">
      <c r="A7713" t="s">
        <v>94</v>
      </c>
      <c r="B7713" t="s">
        <v>74</v>
      </c>
    </row>
    <row r="7714" spans="1:2" x14ac:dyDescent="0.2">
      <c r="A7714" t="s">
        <v>94</v>
      </c>
      <c r="B7714" t="s">
        <v>52</v>
      </c>
    </row>
    <row r="7715" spans="1:2" x14ac:dyDescent="0.2">
      <c r="A7715" t="s">
        <v>94</v>
      </c>
      <c r="B7715" t="s">
        <v>34</v>
      </c>
    </row>
    <row r="7716" spans="1:2" x14ac:dyDescent="0.2">
      <c r="A7716" t="s">
        <v>94</v>
      </c>
      <c r="B7716" t="s">
        <v>37</v>
      </c>
    </row>
    <row r="7717" spans="1:2" x14ac:dyDescent="0.2">
      <c r="A7717" t="s">
        <v>94</v>
      </c>
      <c r="B7717" t="s">
        <v>115</v>
      </c>
    </row>
    <row r="7718" spans="1:2" x14ac:dyDescent="0.2">
      <c r="A7718" t="s">
        <v>94</v>
      </c>
      <c r="B7718" t="s">
        <v>26</v>
      </c>
    </row>
    <row r="7719" spans="1:2" x14ac:dyDescent="0.2">
      <c r="A7719" t="s">
        <v>94</v>
      </c>
      <c r="B7719" t="s">
        <v>47</v>
      </c>
    </row>
    <row r="7720" spans="1:2" x14ac:dyDescent="0.2">
      <c r="A7720" t="s">
        <v>94</v>
      </c>
      <c r="B7720" t="s">
        <v>47</v>
      </c>
    </row>
    <row r="7721" spans="1:2" x14ac:dyDescent="0.2">
      <c r="A7721" t="s">
        <v>94</v>
      </c>
      <c r="B7721" t="s">
        <v>62</v>
      </c>
    </row>
    <row r="7722" spans="1:2" x14ac:dyDescent="0.2">
      <c r="A7722" t="s">
        <v>94</v>
      </c>
      <c r="B7722" t="s">
        <v>67</v>
      </c>
    </row>
    <row r="7723" spans="1:2" x14ac:dyDescent="0.2">
      <c r="A7723" t="s">
        <v>94</v>
      </c>
      <c r="B7723" t="s">
        <v>37</v>
      </c>
    </row>
    <row r="7724" spans="1:2" x14ac:dyDescent="0.2">
      <c r="A7724" t="s">
        <v>94</v>
      </c>
      <c r="B7724" t="s">
        <v>26</v>
      </c>
    </row>
    <row r="7725" spans="1:2" x14ac:dyDescent="0.2">
      <c r="A7725" t="s">
        <v>94</v>
      </c>
      <c r="B7725" t="s">
        <v>37</v>
      </c>
    </row>
    <row r="7726" spans="1:2" x14ac:dyDescent="0.2">
      <c r="A7726" t="s">
        <v>94</v>
      </c>
      <c r="B7726" t="s">
        <v>62</v>
      </c>
    </row>
    <row r="7727" spans="1:2" x14ac:dyDescent="0.2">
      <c r="A7727" t="s">
        <v>94</v>
      </c>
      <c r="B7727" t="s">
        <v>26</v>
      </c>
    </row>
    <row r="7728" spans="1:2" x14ac:dyDescent="0.2">
      <c r="A7728" t="s">
        <v>94</v>
      </c>
      <c r="B7728" t="s">
        <v>26</v>
      </c>
    </row>
    <row r="7729" spans="1:2" x14ac:dyDescent="0.2">
      <c r="A7729" t="s">
        <v>94</v>
      </c>
      <c r="B7729" t="s">
        <v>26</v>
      </c>
    </row>
    <row r="7730" spans="1:2" x14ac:dyDescent="0.2">
      <c r="A7730" t="s">
        <v>94</v>
      </c>
      <c r="B7730" t="s">
        <v>37</v>
      </c>
    </row>
    <row r="7731" spans="1:2" x14ac:dyDescent="0.2">
      <c r="A7731" t="s">
        <v>94</v>
      </c>
      <c r="B7731" t="s">
        <v>62</v>
      </c>
    </row>
    <row r="7732" spans="1:2" x14ac:dyDescent="0.2">
      <c r="A7732" t="s">
        <v>94</v>
      </c>
      <c r="B7732" t="s">
        <v>26</v>
      </c>
    </row>
    <row r="7733" spans="1:2" x14ac:dyDescent="0.2">
      <c r="A7733" t="s">
        <v>94</v>
      </c>
      <c r="B7733" t="s">
        <v>52</v>
      </c>
    </row>
    <row r="7734" spans="1:2" x14ac:dyDescent="0.2">
      <c r="A7734" t="s">
        <v>94</v>
      </c>
      <c r="B7734" t="s">
        <v>26</v>
      </c>
    </row>
    <row r="7735" spans="1:2" x14ac:dyDescent="0.2">
      <c r="A7735" t="s">
        <v>94</v>
      </c>
      <c r="B7735" t="s">
        <v>68</v>
      </c>
    </row>
    <row r="7736" spans="1:2" x14ac:dyDescent="0.2">
      <c r="A7736" t="s">
        <v>94</v>
      </c>
      <c r="B7736" t="s">
        <v>67</v>
      </c>
    </row>
    <row r="7737" spans="1:2" x14ac:dyDescent="0.2">
      <c r="A7737" t="s">
        <v>94</v>
      </c>
      <c r="B7737" t="s">
        <v>67</v>
      </c>
    </row>
    <row r="7738" spans="1:2" x14ac:dyDescent="0.2">
      <c r="A7738" t="s">
        <v>94</v>
      </c>
      <c r="B7738" t="s">
        <v>37</v>
      </c>
    </row>
    <row r="7739" spans="1:2" x14ac:dyDescent="0.2">
      <c r="A7739" t="s">
        <v>94</v>
      </c>
      <c r="B7739" t="s">
        <v>67</v>
      </c>
    </row>
    <row r="7740" spans="1:2" x14ac:dyDescent="0.2">
      <c r="A7740" t="s">
        <v>94</v>
      </c>
      <c r="B7740" t="s">
        <v>68</v>
      </c>
    </row>
    <row r="7741" spans="1:2" x14ac:dyDescent="0.2">
      <c r="A7741" t="s">
        <v>94</v>
      </c>
      <c r="B7741" t="s">
        <v>26</v>
      </c>
    </row>
    <row r="7742" spans="1:2" x14ac:dyDescent="0.2">
      <c r="A7742" t="s">
        <v>94</v>
      </c>
      <c r="B7742" t="s">
        <v>26</v>
      </c>
    </row>
    <row r="7743" spans="1:2" x14ac:dyDescent="0.2">
      <c r="A7743" t="s">
        <v>94</v>
      </c>
      <c r="B7743" t="s">
        <v>68</v>
      </c>
    </row>
    <row r="7744" spans="1:2" x14ac:dyDescent="0.2">
      <c r="A7744" t="s">
        <v>94</v>
      </c>
      <c r="B7744" t="s">
        <v>26</v>
      </c>
    </row>
    <row r="7745" spans="1:2" x14ac:dyDescent="0.2">
      <c r="A7745" t="s">
        <v>94</v>
      </c>
      <c r="B7745" t="s">
        <v>26</v>
      </c>
    </row>
    <row r="7746" spans="1:2" x14ac:dyDescent="0.2">
      <c r="A7746" t="s">
        <v>94</v>
      </c>
      <c r="B7746" t="s">
        <v>47</v>
      </c>
    </row>
    <row r="7747" spans="1:2" x14ac:dyDescent="0.2">
      <c r="A7747" t="s">
        <v>94</v>
      </c>
      <c r="B7747" t="s">
        <v>37</v>
      </c>
    </row>
    <row r="7748" spans="1:2" x14ac:dyDescent="0.2">
      <c r="A7748" t="s">
        <v>94</v>
      </c>
      <c r="B7748" t="s">
        <v>26</v>
      </c>
    </row>
    <row r="7749" spans="1:2" x14ac:dyDescent="0.2">
      <c r="A7749" t="s">
        <v>94</v>
      </c>
      <c r="B7749" t="s">
        <v>26</v>
      </c>
    </row>
    <row r="7750" spans="1:2" x14ac:dyDescent="0.2">
      <c r="A7750" t="s">
        <v>94</v>
      </c>
      <c r="B7750" t="s">
        <v>66</v>
      </c>
    </row>
    <row r="7751" spans="1:2" x14ac:dyDescent="0.2">
      <c r="A7751" t="s">
        <v>94</v>
      </c>
      <c r="B7751" t="s">
        <v>37</v>
      </c>
    </row>
    <row r="7752" spans="1:2" x14ac:dyDescent="0.2">
      <c r="A7752" t="s">
        <v>94</v>
      </c>
      <c r="B7752" t="s">
        <v>34</v>
      </c>
    </row>
    <row r="7753" spans="1:2" x14ac:dyDescent="0.2">
      <c r="A7753" t="s">
        <v>94</v>
      </c>
      <c r="B7753" t="s">
        <v>37</v>
      </c>
    </row>
    <row r="7754" spans="1:2" x14ac:dyDescent="0.2">
      <c r="A7754" t="s">
        <v>94</v>
      </c>
      <c r="B7754" t="s">
        <v>37</v>
      </c>
    </row>
    <row r="7755" spans="1:2" x14ac:dyDescent="0.2">
      <c r="A7755" t="s">
        <v>94</v>
      </c>
      <c r="B7755" t="s">
        <v>52</v>
      </c>
    </row>
    <row r="7756" spans="1:2" x14ac:dyDescent="0.2">
      <c r="A7756" t="s">
        <v>94</v>
      </c>
      <c r="B7756" t="s">
        <v>52</v>
      </c>
    </row>
    <row r="7757" spans="1:2" x14ac:dyDescent="0.2">
      <c r="A7757" t="s">
        <v>94</v>
      </c>
      <c r="B7757" t="s">
        <v>67</v>
      </c>
    </row>
    <row r="7758" spans="1:2" x14ac:dyDescent="0.2">
      <c r="A7758" t="s">
        <v>94</v>
      </c>
      <c r="B7758" t="s">
        <v>37</v>
      </c>
    </row>
    <row r="7759" spans="1:2" x14ac:dyDescent="0.2">
      <c r="A7759" t="s">
        <v>94</v>
      </c>
      <c r="B7759" t="s">
        <v>37</v>
      </c>
    </row>
    <row r="7760" spans="1:2" x14ac:dyDescent="0.2">
      <c r="A7760" t="s">
        <v>94</v>
      </c>
      <c r="B7760" t="s">
        <v>26</v>
      </c>
    </row>
    <row r="7761" spans="1:2" x14ac:dyDescent="0.2">
      <c r="A7761" t="s">
        <v>94</v>
      </c>
      <c r="B7761" t="s">
        <v>37</v>
      </c>
    </row>
    <row r="7762" spans="1:2" x14ac:dyDescent="0.2">
      <c r="A7762" t="s">
        <v>94</v>
      </c>
      <c r="B7762" t="s">
        <v>52</v>
      </c>
    </row>
    <row r="7763" spans="1:2" x14ac:dyDescent="0.2">
      <c r="A7763" t="s">
        <v>94</v>
      </c>
      <c r="B7763" t="s">
        <v>26</v>
      </c>
    </row>
    <row r="7764" spans="1:2" x14ac:dyDescent="0.2">
      <c r="A7764" t="s">
        <v>94</v>
      </c>
      <c r="B7764" t="s">
        <v>26</v>
      </c>
    </row>
    <row r="7765" spans="1:2" x14ac:dyDescent="0.2">
      <c r="A7765" t="s">
        <v>39</v>
      </c>
      <c r="B7765" t="s">
        <v>127</v>
      </c>
    </row>
    <row r="7766" spans="1:2" x14ac:dyDescent="0.2">
      <c r="A7766" t="s">
        <v>39</v>
      </c>
      <c r="B7766" t="s">
        <v>47</v>
      </c>
    </row>
    <row r="7767" spans="1:2" x14ac:dyDescent="0.2">
      <c r="A7767" t="s">
        <v>39</v>
      </c>
      <c r="B7767" t="s">
        <v>47</v>
      </c>
    </row>
    <row r="7768" spans="1:2" x14ac:dyDescent="0.2">
      <c r="A7768" t="s">
        <v>39</v>
      </c>
      <c r="B7768" t="s">
        <v>37</v>
      </c>
    </row>
    <row r="7769" spans="1:2" x14ac:dyDescent="0.2">
      <c r="A7769" t="s">
        <v>39</v>
      </c>
      <c r="B7769" t="s">
        <v>34</v>
      </c>
    </row>
    <row r="7770" spans="1:2" x14ac:dyDescent="0.2">
      <c r="A7770" t="s">
        <v>54</v>
      </c>
      <c r="B7770" t="s">
        <v>26</v>
      </c>
    </row>
    <row r="7771" spans="1:2" x14ac:dyDescent="0.2">
      <c r="A7771" t="s">
        <v>54</v>
      </c>
      <c r="B7771" t="s">
        <v>26</v>
      </c>
    </row>
    <row r="7772" spans="1:2" x14ac:dyDescent="0.2">
      <c r="A7772" t="s">
        <v>54</v>
      </c>
      <c r="B7772" t="s">
        <v>52</v>
      </c>
    </row>
    <row r="7773" spans="1:2" x14ac:dyDescent="0.2">
      <c r="A7773" t="s">
        <v>54</v>
      </c>
      <c r="B7773" t="s">
        <v>26</v>
      </c>
    </row>
    <row r="7774" spans="1:2" x14ac:dyDescent="0.2">
      <c r="A7774" t="s">
        <v>72</v>
      </c>
      <c r="B7774" t="s">
        <v>37</v>
      </c>
    </row>
    <row r="7775" spans="1:2" x14ac:dyDescent="0.2">
      <c r="A7775" t="s">
        <v>72</v>
      </c>
      <c r="B7775" t="s">
        <v>26</v>
      </c>
    </row>
    <row r="7776" spans="1:2" x14ac:dyDescent="0.2">
      <c r="A7776" t="s">
        <v>107</v>
      </c>
      <c r="B7776" t="s">
        <v>26</v>
      </c>
    </row>
    <row r="7777" spans="1:2" x14ac:dyDescent="0.2">
      <c r="A7777" t="s">
        <v>72</v>
      </c>
      <c r="B7777" t="s">
        <v>37</v>
      </c>
    </row>
    <row r="7778" spans="1:2" x14ac:dyDescent="0.2">
      <c r="A7778" t="s">
        <v>54</v>
      </c>
      <c r="B7778" t="s">
        <v>26</v>
      </c>
    </row>
    <row r="7779" spans="1:2" x14ac:dyDescent="0.2">
      <c r="A7779" t="s">
        <v>72</v>
      </c>
      <c r="B7779" t="s">
        <v>26</v>
      </c>
    </row>
    <row r="7780" spans="1:2" x14ac:dyDescent="0.2">
      <c r="A7780" t="s">
        <v>39</v>
      </c>
      <c r="B7780" t="s">
        <v>37</v>
      </c>
    </row>
    <row r="7781" spans="1:2" x14ac:dyDescent="0.2">
      <c r="A7781" t="s">
        <v>50</v>
      </c>
      <c r="B7781" t="s">
        <v>159</v>
      </c>
    </row>
    <row r="7782" spans="1:2" x14ac:dyDescent="0.2">
      <c r="A7782" t="s">
        <v>92</v>
      </c>
      <c r="B7782" t="s">
        <v>37</v>
      </c>
    </row>
    <row r="7783" spans="1:2" x14ac:dyDescent="0.2">
      <c r="A7783" t="s">
        <v>247</v>
      </c>
      <c r="B7783" t="s">
        <v>67</v>
      </c>
    </row>
    <row r="7784" spans="1:2" x14ac:dyDescent="0.2">
      <c r="A7784" t="s">
        <v>54</v>
      </c>
      <c r="B7784" t="s">
        <v>62</v>
      </c>
    </row>
    <row r="7785" spans="1:2" x14ac:dyDescent="0.2">
      <c r="A7785" t="s">
        <v>54</v>
      </c>
      <c r="B7785" t="s">
        <v>37</v>
      </c>
    </row>
    <row r="7786" spans="1:2" x14ac:dyDescent="0.2">
      <c r="A7786" t="s">
        <v>100</v>
      </c>
      <c r="B7786" t="s">
        <v>37</v>
      </c>
    </row>
    <row r="7787" spans="1:2" x14ac:dyDescent="0.2">
      <c r="A7787" t="s">
        <v>100</v>
      </c>
      <c r="B7787" t="s">
        <v>34</v>
      </c>
    </row>
    <row r="7788" spans="1:2" x14ac:dyDescent="0.2">
      <c r="A7788" t="s">
        <v>50</v>
      </c>
      <c r="B7788" t="s">
        <v>77</v>
      </c>
    </row>
    <row r="7789" spans="1:2" x14ac:dyDescent="0.2">
      <c r="A7789" t="s">
        <v>72</v>
      </c>
      <c r="B7789" t="s">
        <v>26</v>
      </c>
    </row>
    <row r="7790" spans="1:2" x14ac:dyDescent="0.2">
      <c r="A7790" t="s">
        <v>100</v>
      </c>
      <c r="B7790" t="s">
        <v>26</v>
      </c>
    </row>
    <row r="7791" spans="1:2" x14ac:dyDescent="0.2">
      <c r="A7791" t="s">
        <v>100</v>
      </c>
      <c r="B7791" t="s">
        <v>85</v>
      </c>
    </row>
    <row r="7792" spans="1:2" x14ac:dyDescent="0.2">
      <c r="A7792" t="s">
        <v>36</v>
      </c>
      <c r="B7792" t="s">
        <v>37</v>
      </c>
    </row>
    <row r="7793" spans="1:2" x14ac:dyDescent="0.2">
      <c r="A7793" t="s">
        <v>36</v>
      </c>
      <c r="B7793" t="s">
        <v>62</v>
      </c>
    </row>
    <row r="7794" spans="1:2" x14ac:dyDescent="0.2">
      <c r="A7794" t="s">
        <v>36</v>
      </c>
      <c r="B7794" t="s">
        <v>37</v>
      </c>
    </row>
    <row r="7795" spans="1:2" x14ac:dyDescent="0.2">
      <c r="A7795" t="s">
        <v>177</v>
      </c>
      <c r="B7795" t="s">
        <v>26</v>
      </c>
    </row>
    <row r="7796" spans="1:2" x14ac:dyDescent="0.2">
      <c r="A7796" t="s">
        <v>177</v>
      </c>
      <c r="B7796" t="s">
        <v>37</v>
      </c>
    </row>
    <row r="7797" spans="1:2" x14ac:dyDescent="0.2">
      <c r="A7797" t="s">
        <v>177</v>
      </c>
      <c r="B7797" t="s">
        <v>37</v>
      </c>
    </row>
    <row r="7798" spans="1:2" x14ac:dyDescent="0.2">
      <c r="A7798" t="s">
        <v>177</v>
      </c>
      <c r="B7798" t="s">
        <v>67</v>
      </c>
    </row>
    <row r="7799" spans="1:2" x14ac:dyDescent="0.2">
      <c r="A7799" t="s">
        <v>177</v>
      </c>
      <c r="B7799" t="s">
        <v>37</v>
      </c>
    </row>
    <row r="7800" spans="1:2" x14ac:dyDescent="0.2">
      <c r="A7800" t="s">
        <v>177</v>
      </c>
      <c r="B7800" t="s">
        <v>26</v>
      </c>
    </row>
    <row r="7801" spans="1:2" x14ac:dyDescent="0.2">
      <c r="A7801" t="s">
        <v>177</v>
      </c>
      <c r="B7801" t="s">
        <v>26</v>
      </c>
    </row>
    <row r="7802" spans="1:2" x14ac:dyDescent="0.2">
      <c r="A7802" t="s">
        <v>177</v>
      </c>
      <c r="B7802" t="s">
        <v>37</v>
      </c>
    </row>
    <row r="7803" spans="1:2" x14ac:dyDescent="0.2">
      <c r="A7803" t="s">
        <v>177</v>
      </c>
      <c r="B7803" t="s">
        <v>127</v>
      </c>
    </row>
    <row r="7804" spans="1:2" x14ac:dyDescent="0.2">
      <c r="A7804" t="s">
        <v>177</v>
      </c>
      <c r="B7804" t="s">
        <v>67</v>
      </c>
    </row>
    <row r="7805" spans="1:2" x14ac:dyDescent="0.2">
      <c r="A7805" t="s">
        <v>177</v>
      </c>
      <c r="B7805" t="s">
        <v>47</v>
      </c>
    </row>
    <row r="7806" spans="1:2" x14ac:dyDescent="0.2">
      <c r="A7806" t="s">
        <v>177</v>
      </c>
      <c r="B7806" t="s">
        <v>37</v>
      </c>
    </row>
    <row r="7807" spans="1:2" x14ac:dyDescent="0.2">
      <c r="A7807" t="s">
        <v>177</v>
      </c>
      <c r="B7807" t="s">
        <v>37</v>
      </c>
    </row>
    <row r="7808" spans="1:2" x14ac:dyDescent="0.2">
      <c r="A7808" t="s">
        <v>177</v>
      </c>
      <c r="B7808" t="s">
        <v>67</v>
      </c>
    </row>
    <row r="7809" spans="1:2" x14ac:dyDescent="0.2">
      <c r="A7809" t="s">
        <v>177</v>
      </c>
      <c r="B7809" t="s">
        <v>34</v>
      </c>
    </row>
    <row r="7810" spans="1:2" x14ac:dyDescent="0.2">
      <c r="A7810" t="s">
        <v>177</v>
      </c>
      <c r="B7810" t="s">
        <v>37</v>
      </c>
    </row>
    <row r="7811" spans="1:2" x14ac:dyDescent="0.2">
      <c r="A7811" t="s">
        <v>177</v>
      </c>
      <c r="B7811" t="s">
        <v>26</v>
      </c>
    </row>
    <row r="7812" spans="1:2" x14ac:dyDescent="0.2">
      <c r="A7812" t="s">
        <v>177</v>
      </c>
      <c r="B7812" t="s">
        <v>37</v>
      </c>
    </row>
    <row r="7813" spans="1:2" x14ac:dyDescent="0.2">
      <c r="A7813" t="s">
        <v>177</v>
      </c>
      <c r="B7813" t="s">
        <v>37</v>
      </c>
    </row>
    <row r="7814" spans="1:2" x14ac:dyDescent="0.2">
      <c r="A7814" t="s">
        <v>177</v>
      </c>
      <c r="B7814" t="s">
        <v>37</v>
      </c>
    </row>
    <row r="7815" spans="1:2" x14ac:dyDescent="0.2">
      <c r="A7815" t="s">
        <v>177</v>
      </c>
      <c r="B7815" t="s">
        <v>37</v>
      </c>
    </row>
    <row r="7816" spans="1:2" x14ac:dyDescent="0.2">
      <c r="A7816" t="s">
        <v>177</v>
      </c>
      <c r="B7816" t="s">
        <v>74</v>
      </c>
    </row>
    <row r="7817" spans="1:2" x14ac:dyDescent="0.2">
      <c r="A7817" t="s">
        <v>177</v>
      </c>
      <c r="B7817" t="s">
        <v>37</v>
      </c>
    </row>
    <row r="7818" spans="1:2" x14ac:dyDescent="0.2">
      <c r="A7818" t="s">
        <v>177</v>
      </c>
      <c r="B7818" t="s">
        <v>37</v>
      </c>
    </row>
    <row r="7819" spans="1:2" x14ac:dyDescent="0.2">
      <c r="A7819" t="s">
        <v>177</v>
      </c>
      <c r="B7819" t="s">
        <v>37</v>
      </c>
    </row>
    <row r="7820" spans="1:2" x14ac:dyDescent="0.2">
      <c r="A7820" t="s">
        <v>177</v>
      </c>
      <c r="B7820" t="s">
        <v>37</v>
      </c>
    </row>
    <row r="7821" spans="1:2" x14ac:dyDescent="0.2">
      <c r="A7821" t="s">
        <v>177</v>
      </c>
      <c r="B7821" t="s">
        <v>52</v>
      </c>
    </row>
    <row r="7822" spans="1:2" x14ac:dyDescent="0.2">
      <c r="A7822" t="s">
        <v>177</v>
      </c>
      <c r="B7822" t="s">
        <v>34</v>
      </c>
    </row>
    <row r="7823" spans="1:2" x14ac:dyDescent="0.2">
      <c r="A7823" t="s">
        <v>177</v>
      </c>
      <c r="B7823" t="s">
        <v>26</v>
      </c>
    </row>
    <row r="7824" spans="1:2" x14ac:dyDescent="0.2">
      <c r="A7824" t="s">
        <v>177</v>
      </c>
      <c r="B7824" t="s">
        <v>26</v>
      </c>
    </row>
    <row r="7825" spans="1:2" x14ac:dyDescent="0.2">
      <c r="A7825" t="s">
        <v>79</v>
      </c>
      <c r="B7825" t="s">
        <v>34</v>
      </c>
    </row>
    <row r="7826" spans="1:2" x14ac:dyDescent="0.2">
      <c r="A7826" t="s">
        <v>79</v>
      </c>
      <c r="B7826" t="s">
        <v>127</v>
      </c>
    </row>
    <row r="7827" spans="1:2" x14ac:dyDescent="0.2">
      <c r="A7827" t="s">
        <v>79</v>
      </c>
      <c r="B7827" t="s">
        <v>37</v>
      </c>
    </row>
    <row r="7828" spans="1:2" x14ac:dyDescent="0.2">
      <c r="A7828" t="s">
        <v>79</v>
      </c>
      <c r="B7828" t="s">
        <v>74</v>
      </c>
    </row>
    <row r="7829" spans="1:2" x14ac:dyDescent="0.2">
      <c r="A7829" t="s">
        <v>79</v>
      </c>
      <c r="B7829" t="s">
        <v>66</v>
      </c>
    </row>
    <row r="7830" spans="1:2" x14ac:dyDescent="0.2">
      <c r="A7830" t="s">
        <v>79</v>
      </c>
      <c r="B7830" t="s">
        <v>34</v>
      </c>
    </row>
    <row r="7831" spans="1:2" x14ac:dyDescent="0.2">
      <c r="A7831" t="s">
        <v>79</v>
      </c>
      <c r="B7831" t="s">
        <v>68</v>
      </c>
    </row>
    <row r="7832" spans="1:2" x14ac:dyDescent="0.2">
      <c r="A7832" t="s">
        <v>79</v>
      </c>
      <c r="B7832" t="s">
        <v>37</v>
      </c>
    </row>
    <row r="7833" spans="1:2" x14ac:dyDescent="0.2">
      <c r="A7833" t="s">
        <v>79</v>
      </c>
      <c r="B7833" t="s">
        <v>62</v>
      </c>
    </row>
    <row r="7834" spans="1:2" x14ac:dyDescent="0.2">
      <c r="A7834" t="s">
        <v>79</v>
      </c>
      <c r="B7834" t="s">
        <v>37</v>
      </c>
    </row>
    <row r="7835" spans="1:2" x14ac:dyDescent="0.2">
      <c r="A7835" t="s">
        <v>79</v>
      </c>
      <c r="B7835" t="s">
        <v>47</v>
      </c>
    </row>
    <row r="7836" spans="1:2" x14ac:dyDescent="0.2">
      <c r="A7836" t="s">
        <v>79</v>
      </c>
      <c r="B7836" t="s">
        <v>26</v>
      </c>
    </row>
    <row r="7837" spans="1:2" x14ac:dyDescent="0.2">
      <c r="A7837" t="s">
        <v>79</v>
      </c>
      <c r="B7837" t="s">
        <v>74</v>
      </c>
    </row>
    <row r="7838" spans="1:2" x14ac:dyDescent="0.2">
      <c r="A7838" t="s">
        <v>79</v>
      </c>
      <c r="B7838" t="s">
        <v>26</v>
      </c>
    </row>
    <row r="7839" spans="1:2" x14ac:dyDescent="0.2">
      <c r="A7839" t="s">
        <v>79</v>
      </c>
      <c r="B7839" t="s">
        <v>34</v>
      </c>
    </row>
    <row r="7840" spans="1:2" x14ac:dyDescent="0.2">
      <c r="A7840" t="s">
        <v>79</v>
      </c>
      <c r="B7840" t="s">
        <v>37</v>
      </c>
    </row>
    <row r="7841" spans="1:2" x14ac:dyDescent="0.2">
      <c r="A7841" t="s">
        <v>79</v>
      </c>
      <c r="B7841" t="s">
        <v>37</v>
      </c>
    </row>
    <row r="7842" spans="1:2" x14ac:dyDescent="0.2">
      <c r="A7842" t="s">
        <v>79</v>
      </c>
      <c r="B7842" t="s">
        <v>26</v>
      </c>
    </row>
    <row r="7843" spans="1:2" x14ac:dyDescent="0.2">
      <c r="A7843" t="s">
        <v>79</v>
      </c>
      <c r="B7843" t="s">
        <v>34</v>
      </c>
    </row>
    <row r="7844" spans="1:2" x14ac:dyDescent="0.2">
      <c r="A7844" t="s">
        <v>79</v>
      </c>
      <c r="B7844" t="s">
        <v>68</v>
      </c>
    </row>
    <row r="7845" spans="1:2" x14ac:dyDescent="0.2">
      <c r="A7845" t="s">
        <v>79</v>
      </c>
      <c r="B7845" t="s">
        <v>26</v>
      </c>
    </row>
    <row r="7846" spans="1:2" x14ac:dyDescent="0.2">
      <c r="A7846" t="s">
        <v>79</v>
      </c>
      <c r="B7846" t="s">
        <v>37</v>
      </c>
    </row>
    <row r="7847" spans="1:2" x14ac:dyDescent="0.2">
      <c r="A7847" t="s">
        <v>79</v>
      </c>
      <c r="B7847" t="s">
        <v>66</v>
      </c>
    </row>
    <row r="7848" spans="1:2" x14ac:dyDescent="0.2">
      <c r="A7848" t="s">
        <v>79</v>
      </c>
      <c r="B7848" t="s">
        <v>26</v>
      </c>
    </row>
    <row r="7849" spans="1:2" x14ac:dyDescent="0.2">
      <c r="A7849" t="s">
        <v>79</v>
      </c>
      <c r="B7849" t="s">
        <v>37</v>
      </c>
    </row>
    <row r="7850" spans="1:2" x14ac:dyDescent="0.2">
      <c r="A7850" t="s">
        <v>79</v>
      </c>
      <c r="B7850" t="s">
        <v>62</v>
      </c>
    </row>
    <row r="7851" spans="1:2" x14ac:dyDescent="0.2">
      <c r="A7851" t="s">
        <v>79</v>
      </c>
      <c r="B7851" t="s">
        <v>37</v>
      </c>
    </row>
    <row r="7852" spans="1:2" x14ac:dyDescent="0.2">
      <c r="A7852" t="s">
        <v>79</v>
      </c>
      <c r="B7852" t="s">
        <v>37</v>
      </c>
    </row>
    <row r="7853" spans="1:2" x14ac:dyDescent="0.2">
      <c r="A7853" t="s">
        <v>79</v>
      </c>
      <c r="B7853" t="s">
        <v>34</v>
      </c>
    </row>
    <row r="7854" spans="1:2" x14ac:dyDescent="0.2">
      <c r="A7854" t="s">
        <v>79</v>
      </c>
      <c r="B7854" t="s">
        <v>37</v>
      </c>
    </row>
    <row r="7855" spans="1:2" x14ac:dyDescent="0.2">
      <c r="A7855" t="s">
        <v>79</v>
      </c>
      <c r="B7855" t="s">
        <v>37</v>
      </c>
    </row>
    <row r="7856" spans="1:2" x14ac:dyDescent="0.2">
      <c r="A7856" t="s">
        <v>79</v>
      </c>
      <c r="B7856" t="s">
        <v>34</v>
      </c>
    </row>
    <row r="7857" spans="1:2" x14ac:dyDescent="0.2">
      <c r="A7857" t="s">
        <v>79</v>
      </c>
      <c r="B7857" t="s">
        <v>37</v>
      </c>
    </row>
    <row r="7858" spans="1:2" x14ac:dyDescent="0.2">
      <c r="A7858" t="s">
        <v>79</v>
      </c>
      <c r="B7858" t="s">
        <v>37</v>
      </c>
    </row>
    <row r="7859" spans="1:2" x14ac:dyDescent="0.2">
      <c r="A7859" t="s">
        <v>79</v>
      </c>
      <c r="B7859" t="s">
        <v>26</v>
      </c>
    </row>
    <row r="7860" spans="1:2" x14ac:dyDescent="0.2">
      <c r="A7860" t="s">
        <v>79</v>
      </c>
      <c r="B7860" t="s">
        <v>26</v>
      </c>
    </row>
    <row r="7861" spans="1:2" x14ac:dyDescent="0.2">
      <c r="A7861" t="s">
        <v>79</v>
      </c>
      <c r="B7861" t="s">
        <v>67</v>
      </c>
    </row>
    <row r="7862" spans="1:2" x14ac:dyDescent="0.2">
      <c r="A7862" t="s">
        <v>79</v>
      </c>
      <c r="B7862" t="s">
        <v>26</v>
      </c>
    </row>
    <row r="7863" spans="1:2" x14ac:dyDescent="0.2">
      <c r="A7863" t="s">
        <v>79</v>
      </c>
      <c r="B7863" t="s">
        <v>159</v>
      </c>
    </row>
    <row r="7864" spans="1:2" x14ac:dyDescent="0.2">
      <c r="A7864" t="s">
        <v>79</v>
      </c>
      <c r="B7864" t="s">
        <v>37</v>
      </c>
    </row>
    <row r="7865" spans="1:2" x14ac:dyDescent="0.2">
      <c r="A7865" t="s">
        <v>79</v>
      </c>
      <c r="B7865" t="s">
        <v>68</v>
      </c>
    </row>
    <row r="7866" spans="1:2" x14ac:dyDescent="0.2">
      <c r="A7866" t="s">
        <v>79</v>
      </c>
      <c r="B7866" t="s">
        <v>62</v>
      </c>
    </row>
    <row r="7867" spans="1:2" x14ac:dyDescent="0.2">
      <c r="A7867" t="s">
        <v>79</v>
      </c>
      <c r="B7867" t="s">
        <v>34</v>
      </c>
    </row>
    <row r="7868" spans="1:2" x14ac:dyDescent="0.2">
      <c r="A7868" t="s">
        <v>79</v>
      </c>
      <c r="B7868" t="s">
        <v>62</v>
      </c>
    </row>
    <row r="7869" spans="1:2" x14ac:dyDescent="0.2">
      <c r="A7869" t="s">
        <v>79</v>
      </c>
      <c r="B7869" t="s">
        <v>34</v>
      </c>
    </row>
    <row r="7870" spans="1:2" x14ac:dyDescent="0.2">
      <c r="A7870" t="s">
        <v>79</v>
      </c>
      <c r="B7870" t="s">
        <v>34</v>
      </c>
    </row>
    <row r="7871" spans="1:2" x14ac:dyDescent="0.2">
      <c r="A7871" t="s">
        <v>79</v>
      </c>
      <c r="B7871" t="s">
        <v>85</v>
      </c>
    </row>
    <row r="7872" spans="1:2" x14ac:dyDescent="0.2">
      <c r="A7872" t="s">
        <v>79</v>
      </c>
      <c r="B7872" t="s">
        <v>37</v>
      </c>
    </row>
    <row r="7873" spans="1:2" x14ac:dyDescent="0.2">
      <c r="A7873" t="s">
        <v>79</v>
      </c>
      <c r="B7873" t="s">
        <v>26</v>
      </c>
    </row>
    <row r="7874" spans="1:2" x14ac:dyDescent="0.2">
      <c r="A7874" t="s">
        <v>79</v>
      </c>
      <c r="B7874" t="s">
        <v>37</v>
      </c>
    </row>
    <row r="7875" spans="1:2" x14ac:dyDescent="0.2">
      <c r="A7875" t="s">
        <v>79</v>
      </c>
      <c r="B7875" t="s">
        <v>67</v>
      </c>
    </row>
    <row r="7876" spans="1:2" x14ac:dyDescent="0.2">
      <c r="A7876" t="s">
        <v>79</v>
      </c>
      <c r="B7876" t="s">
        <v>26</v>
      </c>
    </row>
    <row r="7877" spans="1:2" x14ac:dyDescent="0.2">
      <c r="A7877" t="s">
        <v>79</v>
      </c>
      <c r="B7877" t="s">
        <v>85</v>
      </c>
    </row>
    <row r="7878" spans="1:2" x14ac:dyDescent="0.2">
      <c r="A7878" t="s">
        <v>79</v>
      </c>
      <c r="B7878" t="s">
        <v>62</v>
      </c>
    </row>
    <row r="7879" spans="1:2" x14ac:dyDescent="0.2">
      <c r="A7879" t="s">
        <v>79</v>
      </c>
      <c r="B7879" t="s">
        <v>37</v>
      </c>
    </row>
    <row r="7880" spans="1:2" x14ac:dyDescent="0.2">
      <c r="A7880" t="s">
        <v>79</v>
      </c>
      <c r="B7880" t="s">
        <v>62</v>
      </c>
    </row>
    <row r="7881" spans="1:2" x14ac:dyDescent="0.2">
      <c r="A7881" t="s">
        <v>79</v>
      </c>
      <c r="B7881" t="s">
        <v>26</v>
      </c>
    </row>
    <row r="7882" spans="1:2" x14ac:dyDescent="0.2">
      <c r="A7882" t="s">
        <v>79</v>
      </c>
      <c r="B7882" t="s">
        <v>37</v>
      </c>
    </row>
    <row r="7883" spans="1:2" x14ac:dyDescent="0.2">
      <c r="A7883" t="s">
        <v>79</v>
      </c>
      <c r="B7883" t="s">
        <v>37</v>
      </c>
    </row>
    <row r="7884" spans="1:2" x14ac:dyDescent="0.2">
      <c r="A7884" t="s">
        <v>79</v>
      </c>
      <c r="B7884" t="s">
        <v>26</v>
      </c>
    </row>
    <row r="7885" spans="1:2" x14ac:dyDescent="0.2">
      <c r="A7885" t="s">
        <v>79</v>
      </c>
      <c r="B7885" t="s">
        <v>37</v>
      </c>
    </row>
    <row r="7886" spans="1:2" x14ac:dyDescent="0.2">
      <c r="A7886" t="s">
        <v>79</v>
      </c>
      <c r="B7886" t="s">
        <v>37</v>
      </c>
    </row>
    <row r="7887" spans="1:2" x14ac:dyDescent="0.2">
      <c r="A7887" t="s">
        <v>79</v>
      </c>
      <c r="B7887" t="s">
        <v>26</v>
      </c>
    </row>
    <row r="7888" spans="1:2" x14ac:dyDescent="0.2">
      <c r="A7888" t="s">
        <v>79</v>
      </c>
      <c r="B7888" t="s">
        <v>68</v>
      </c>
    </row>
    <row r="7889" spans="1:2" x14ac:dyDescent="0.2">
      <c r="A7889" t="s">
        <v>79</v>
      </c>
      <c r="B7889" t="s">
        <v>68</v>
      </c>
    </row>
    <row r="7890" spans="1:2" x14ac:dyDescent="0.2">
      <c r="A7890" t="s">
        <v>79</v>
      </c>
      <c r="B7890" t="s">
        <v>159</v>
      </c>
    </row>
    <row r="7891" spans="1:2" x14ac:dyDescent="0.2">
      <c r="A7891" t="s">
        <v>79</v>
      </c>
      <c r="B7891" t="s">
        <v>66</v>
      </c>
    </row>
    <row r="7892" spans="1:2" x14ac:dyDescent="0.2">
      <c r="A7892" t="s">
        <v>79</v>
      </c>
      <c r="B7892" t="s">
        <v>26</v>
      </c>
    </row>
    <row r="7893" spans="1:2" x14ac:dyDescent="0.2">
      <c r="A7893" t="s">
        <v>79</v>
      </c>
      <c r="B7893" t="s">
        <v>62</v>
      </c>
    </row>
    <row r="7894" spans="1:2" x14ac:dyDescent="0.2">
      <c r="A7894" t="s">
        <v>79</v>
      </c>
      <c r="B7894" t="s">
        <v>127</v>
      </c>
    </row>
    <row r="7895" spans="1:2" x14ac:dyDescent="0.2">
      <c r="A7895" t="s">
        <v>79</v>
      </c>
      <c r="B7895" t="s">
        <v>127</v>
      </c>
    </row>
    <row r="7896" spans="1:2" x14ac:dyDescent="0.2">
      <c r="A7896" t="s">
        <v>79</v>
      </c>
      <c r="B7896" t="s">
        <v>26</v>
      </c>
    </row>
    <row r="7897" spans="1:2" x14ac:dyDescent="0.2">
      <c r="A7897" t="s">
        <v>79</v>
      </c>
      <c r="B7897" t="s">
        <v>26</v>
      </c>
    </row>
    <row r="7898" spans="1:2" x14ac:dyDescent="0.2">
      <c r="A7898" t="s">
        <v>79</v>
      </c>
      <c r="B7898" t="s">
        <v>37</v>
      </c>
    </row>
    <row r="7899" spans="1:2" x14ac:dyDescent="0.2">
      <c r="A7899" t="s">
        <v>79</v>
      </c>
      <c r="B7899" t="s">
        <v>26</v>
      </c>
    </row>
    <row r="7900" spans="1:2" x14ac:dyDescent="0.2">
      <c r="A7900" t="s">
        <v>79</v>
      </c>
      <c r="B7900" t="s">
        <v>127</v>
      </c>
    </row>
    <row r="7901" spans="1:2" x14ac:dyDescent="0.2">
      <c r="A7901" t="s">
        <v>79</v>
      </c>
      <c r="B7901" t="s">
        <v>85</v>
      </c>
    </row>
    <row r="7902" spans="1:2" x14ac:dyDescent="0.2">
      <c r="A7902" t="s">
        <v>79</v>
      </c>
      <c r="B7902" t="s">
        <v>68</v>
      </c>
    </row>
    <row r="7903" spans="1:2" x14ac:dyDescent="0.2">
      <c r="A7903" t="s">
        <v>79</v>
      </c>
      <c r="B7903" t="s">
        <v>37</v>
      </c>
    </row>
    <row r="7904" spans="1:2" x14ac:dyDescent="0.2">
      <c r="A7904" t="s">
        <v>79</v>
      </c>
      <c r="B7904" t="s">
        <v>62</v>
      </c>
    </row>
    <row r="7905" spans="1:2" x14ac:dyDescent="0.2">
      <c r="A7905" t="s">
        <v>79</v>
      </c>
      <c r="B7905" t="s">
        <v>37</v>
      </c>
    </row>
    <row r="7906" spans="1:2" x14ac:dyDescent="0.2">
      <c r="A7906" t="s">
        <v>79</v>
      </c>
      <c r="B7906" t="s">
        <v>34</v>
      </c>
    </row>
    <row r="7907" spans="1:2" x14ac:dyDescent="0.2">
      <c r="A7907" t="s">
        <v>79</v>
      </c>
      <c r="B7907" t="s">
        <v>37</v>
      </c>
    </row>
    <row r="7908" spans="1:2" x14ac:dyDescent="0.2">
      <c r="A7908" t="s">
        <v>79</v>
      </c>
      <c r="B7908" t="s">
        <v>26</v>
      </c>
    </row>
    <row r="7909" spans="1:2" x14ac:dyDescent="0.2">
      <c r="A7909" t="s">
        <v>79</v>
      </c>
      <c r="B7909" t="s">
        <v>37</v>
      </c>
    </row>
    <row r="7910" spans="1:2" x14ac:dyDescent="0.2">
      <c r="A7910" t="s">
        <v>79</v>
      </c>
      <c r="B7910" t="s">
        <v>26</v>
      </c>
    </row>
    <row r="7911" spans="1:2" x14ac:dyDescent="0.2">
      <c r="A7911" t="s">
        <v>79</v>
      </c>
      <c r="B7911" t="s">
        <v>26</v>
      </c>
    </row>
    <row r="7912" spans="1:2" x14ac:dyDescent="0.2">
      <c r="A7912" t="s">
        <v>79</v>
      </c>
      <c r="B7912" t="s">
        <v>52</v>
      </c>
    </row>
    <row r="7913" spans="1:2" x14ac:dyDescent="0.2">
      <c r="A7913" t="s">
        <v>79</v>
      </c>
      <c r="B7913" t="s">
        <v>37</v>
      </c>
    </row>
    <row r="7914" spans="1:2" x14ac:dyDescent="0.2">
      <c r="A7914" t="s">
        <v>79</v>
      </c>
      <c r="B7914" t="s">
        <v>66</v>
      </c>
    </row>
    <row r="7915" spans="1:2" x14ac:dyDescent="0.2">
      <c r="A7915" t="s">
        <v>79</v>
      </c>
      <c r="B7915" t="s">
        <v>37</v>
      </c>
    </row>
    <row r="7916" spans="1:2" x14ac:dyDescent="0.2">
      <c r="A7916" t="s">
        <v>79</v>
      </c>
      <c r="B7916" t="s">
        <v>26</v>
      </c>
    </row>
    <row r="7917" spans="1:2" x14ac:dyDescent="0.2">
      <c r="A7917" t="s">
        <v>79</v>
      </c>
      <c r="B7917" t="s">
        <v>26</v>
      </c>
    </row>
    <row r="7918" spans="1:2" x14ac:dyDescent="0.2">
      <c r="A7918" t="s">
        <v>79</v>
      </c>
      <c r="B7918" t="s">
        <v>74</v>
      </c>
    </row>
    <row r="7919" spans="1:2" x14ac:dyDescent="0.2">
      <c r="A7919" t="s">
        <v>79</v>
      </c>
      <c r="B7919" t="s">
        <v>37</v>
      </c>
    </row>
    <row r="7920" spans="1:2" x14ac:dyDescent="0.2">
      <c r="A7920" t="s">
        <v>79</v>
      </c>
      <c r="B7920" t="s">
        <v>37</v>
      </c>
    </row>
    <row r="7921" spans="1:2" x14ac:dyDescent="0.2">
      <c r="A7921" t="s">
        <v>79</v>
      </c>
      <c r="B7921" t="s">
        <v>26</v>
      </c>
    </row>
    <row r="7922" spans="1:2" x14ac:dyDescent="0.2">
      <c r="A7922" t="s">
        <v>79</v>
      </c>
      <c r="B7922" t="s">
        <v>68</v>
      </c>
    </row>
    <row r="7923" spans="1:2" x14ac:dyDescent="0.2">
      <c r="A7923" t="s">
        <v>79</v>
      </c>
      <c r="B7923" t="s">
        <v>26</v>
      </c>
    </row>
    <row r="7924" spans="1:2" x14ac:dyDescent="0.2">
      <c r="A7924" t="s">
        <v>79</v>
      </c>
      <c r="B7924" t="s">
        <v>37</v>
      </c>
    </row>
    <row r="7925" spans="1:2" x14ac:dyDescent="0.2">
      <c r="A7925" t="s">
        <v>79</v>
      </c>
      <c r="B7925" t="s">
        <v>68</v>
      </c>
    </row>
    <row r="7926" spans="1:2" x14ac:dyDescent="0.2">
      <c r="A7926" t="s">
        <v>79</v>
      </c>
      <c r="B7926" t="s">
        <v>37</v>
      </c>
    </row>
    <row r="7927" spans="1:2" x14ac:dyDescent="0.2">
      <c r="A7927" t="s">
        <v>79</v>
      </c>
      <c r="B7927" t="s">
        <v>34</v>
      </c>
    </row>
    <row r="7928" spans="1:2" x14ac:dyDescent="0.2">
      <c r="A7928" t="s">
        <v>79</v>
      </c>
      <c r="B7928" t="s">
        <v>26</v>
      </c>
    </row>
    <row r="7929" spans="1:2" x14ac:dyDescent="0.2">
      <c r="A7929" t="s">
        <v>79</v>
      </c>
      <c r="B7929" t="s">
        <v>74</v>
      </c>
    </row>
    <row r="7930" spans="1:2" x14ac:dyDescent="0.2">
      <c r="A7930" t="s">
        <v>79</v>
      </c>
      <c r="B7930" t="s">
        <v>26</v>
      </c>
    </row>
    <row r="7931" spans="1:2" x14ac:dyDescent="0.2">
      <c r="A7931" t="s">
        <v>79</v>
      </c>
      <c r="B7931" t="s">
        <v>67</v>
      </c>
    </row>
    <row r="7932" spans="1:2" x14ac:dyDescent="0.2">
      <c r="A7932" t="s">
        <v>79</v>
      </c>
      <c r="B7932" t="s">
        <v>67</v>
      </c>
    </row>
    <row r="7933" spans="1:2" x14ac:dyDescent="0.2">
      <c r="A7933" t="s">
        <v>79</v>
      </c>
      <c r="B7933" t="s">
        <v>26</v>
      </c>
    </row>
    <row r="7934" spans="1:2" x14ac:dyDescent="0.2">
      <c r="A7934" t="s">
        <v>79</v>
      </c>
      <c r="B7934" t="s">
        <v>26</v>
      </c>
    </row>
    <row r="7935" spans="1:2" x14ac:dyDescent="0.2">
      <c r="A7935" t="s">
        <v>79</v>
      </c>
      <c r="B7935" t="s">
        <v>37</v>
      </c>
    </row>
    <row r="7936" spans="1:2" x14ac:dyDescent="0.2">
      <c r="A7936" t="s">
        <v>79</v>
      </c>
      <c r="B7936" t="s">
        <v>77</v>
      </c>
    </row>
    <row r="7937" spans="1:2" x14ac:dyDescent="0.2">
      <c r="A7937" t="s">
        <v>79</v>
      </c>
      <c r="B7937" t="s">
        <v>62</v>
      </c>
    </row>
    <row r="7938" spans="1:2" x14ac:dyDescent="0.2">
      <c r="A7938" t="s">
        <v>79</v>
      </c>
      <c r="B7938" t="s">
        <v>26</v>
      </c>
    </row>
    <row r="7939" spans="1:2" x14ac:dyDescent="0.2">
      <c r="A7939" t="s">
        <v>79</v>
      </c>
      <c r="B7939" t="s">
        <v>26</v>
      </c>
    </row>
    <row r="7940" spans="1:2" x14ac:dyDescent="0.2">
      <c r="A7940" t="s">
        <v>79</v>
      </c>
      <c r="B7940" t="s">
        <v>62</v>
      </c>
    </row>
    <row r="7941" spans="1:2" x14ac:dyDescent="0.2">
      <c r="A7941" t="s">
        <v>79</v>
      </c>
      <c r="B7941" t="s">
        <v>26</v>
      </c>
    </row>
    <row r="7942" spans="1:2" x14ac:dyDescent="0.2">
      <c r="A7942" t="s">
        <v>79</v>
      </c>
      <c r="B7942" t="s">
        <v>85</v>
      </c>
    </row>
    <row r="7943" spans="1:2" x14ac:dyDescent="0.2">
      <c r="A7943" t="s">
        <v>79</v>
      </c>
      <c r="B7943" t="s">
        <v>37</v>
      </c>
    </row>
    <row r="7944" spans="1:2" x14ac:dyDescent="0.2">
      <c r="A7944" t="s">
        <v>79</v>
      </c>
      <c r="B7944" t="s">
        <v>26</v>
      </c>
    </row>
    <row r="7945" spans="1:2" x14ac:dyDescent="0.2">
      <c r="A7945" t="s">
        <v>79</v>
      </c>
      <c r="B7945" t="s">
        <v>37</v>
      </c>
    </row>
    <row r="7946" spans="1:2" x14ac:dyDescent="0.2">
      <c r="A7946" t="s">
        <v>79</v>
      </c>
      <c r="B7946" t="s">
        <v>66</v>
      </c>
    </row>
    <row r="7947" spans="1:2" x14ac:dyDescent="0.2">
      <c r="A7947" t="s">
        <v>79</v>
      </c>
      <c r="B7947" t="s">
        <v>66</v>
      </c>
    </row>
    <row r="7948" spans="1:2" x14ac:dyDescent="0.2">
      <c r="A7948" t="s">
        <v>79</v>
      </c>
      <c r="B7948" t="s">
        <v>26</v>
      </c>
    </row>
    <row r="7949" spans="1:2" x14ac:dyDescent="0.2">
      <c r="A7949" t="s">
        <v>79</v>
      </c>
      <c r="B7949" t="s">
        <v>37</v>
      </c>
    </row>
    <row r="7950" spans="1:2" x14ac:dyDescent="0.2">
      <c r="A7950" t="s">
        <v>79</v>
      </c>
      <c r="B7950" t="s">
        <v>26</v>
      </c>
    </row>
    <row r="7951" spans="1:2" x14ac:dyDescent="0.2">
      <c r="A7951" t="s">
        <v>79</v>
      </c>
      <c r="B7951" t="s">
        <v>37</v>
      </c>
    </row>
    <row r="7952" spans="1:2" x14ac:dyDescent="0.2">
      <c r="A7952" t="s">
        <v>79</v>
      </c>
      <c r="B7952" t="s">
        <v>26</v>
      </c>
    </row>
    <row r="7953" spans="1:2" x14ac:dyDescent="0.2">
      <c r="A7953" t="s">
        <v>79</v>
      </c>
      <c r="B7953" t="s">
        <v>47</v>
      </c>
    </row>
    <row r="7954" spans="1:2" x14ac:dyDescent="0.2">
      <c r="A7954" t="s">
        <v>79</v>
      </c>
      <c r="B7954" t="s">
        <v>85</v>
      </c>
    </row>
    <row r="7955" spans="1:2" x14ac:dyDescent="0.2">
      <c r="A7955" t="s">
        <v>79</v>
      </c>
      <c r="B7955" t="s">
        <v>37</v>
      </c>
    </row>
    <row r="7956" spans="1:2" x14ac:dyDescent="0.2">
      <c r="A7956" t="s">
        <v>79</v>
      </c>
      <c r="B7956" t="s">
        <v>26</v>
      </c>
    </row>
    <row r="7957" spans="1:2" x14ac:dyDescent="0.2">
      <c r="A7957" t="s">
        <v>79</v>
      </c>
      <c r="B7957" t="s">
        <v>37</v>
      </c>
    </row>
    <row r="7958" spans="1:2" x14ac:dyDescent="0.2">
      <c r="A7958" t="s">
        <v>79</v>
      </c>
      <c r="B7958" t="s">
        <v>26</v>
      </c>
    </row>
    <row r="7959" spans="1:2" x14ac:dyDescent="0.2">
      <c r="A7959" t="s">
        <v>79</v>
      </c>
      <c r="B7959" t="s">
        <v>26</v>
      </c>
    </row>
    <row r="7960" spans="1:2" x14ac:dyDescent="0.2">
      <c r="A7960" t="s">
        <v>79</v>
      </c>
      <c r="B7960" t="s">
        <v>26</v>
      </c>
    </row>
    <row r="7961" spans="1:2" x14ac:dyDescent="0.2">
      <c r="A7961" t="s">
        <v>79</v>
      </c>
      <c r="B7961" t="s">
        <v>85</v>
      </c>
    </row>
    <row r="7962" spans="1:2" x14ac:dyDescent="0.2">
      <c r="A7962" t="s">
        <v>79</v>
      </c>
      <c r="B7962" t="s">
        <v>26</v>
      </c>
    </row>
    <row r="7963" spans="1:2" x14ac:dyDescent="0.2">
      <c r="A7963" t="s">
        <v>79</v>
      </c>
      <c r="B7963" t="s">
        <v>127</v>
      </c>
    </row>
    <row r="7964" spans="1:2" x14ac:dyDescent="0.2">
      <c r="A7964" t="s">
        <v>79</v>
      </c>
      <c r="B7964" t="s">
        <v>67</v>
      </c>
    </row>
    <row r="7965" spans="1:2" x14ac:dyDescent="0.2">
      <c r="A7965" t="s">
        <v>79</v>
      </c>
      <c r="B7965" t="s">
        <v>37</v>
      </c>
    </row>
    <row r="7966" spans="1:2" x14ac:dyDescent="0.2">
      <c r="A7966" t="s">
        <v>79</v>
      </c>
      <c r="B7966" t="s">
        <v>26</v>
      </c>
    </row>
    <row r="7967" spans="1:2" x14ac:dyDescent="0.2">
      <c r="A7967" t="s">
        <v>79</v>
      </c>
      <c r="B7967" t="s">
        <v>52</v>
      </c>
    </row>
    <row r="7968" spans="1:2" x14ac:dyDescent="0.2">
      <c r="A7968" t="s">
        <v>79</v>
      </c>
      <c r="B7968" t="s">
        <v>26</v>
      </c>
    </row>
    <row r="7969" spans="1:2" x14ac:dyDescent="0.2">
      <c r="A7969" t="s">
        <v>79</v>
      </c>
      <c r="B7969" t="s">
        <v>52</v>
      </c>
    </row>
    <row r="7970" spans="1:2" x14ac:dyDescent="0.2">
      <c r="A7970" t="s">
        <v>79</v>
      </c>
      <c r="B7970" t="s">
        <v>37</v>
      </c>
    </row>
    <row r="7971" spans="1:2" x14ac:dyDescent="0.2">
      <c r="A7971" t="s">
        <v>79</v>
      </c>
      <c r="B7971" t="s">
        <v>26</v>
      </c>
    </row>
    <row r="7972" spans="1:2" x14ac:dyDescent="0.2">
      <c r="A7972" t="s">
        <v>79</v>
      </c>
      <c r="B7972" t="s">
        <v>26</v>
      </c>
    </row>
    <row r="7973" spans="1:2" x14ac:dyDescent="0.2">
      <c r="A7973" t="s">
        <v>79</v>
      </c>
      <c r="B7973" t="s">
        <v>37</v>
      </c>
    </row>
    <row r="7974" spans="1:2" x14ac:dyDescent="0.2">
      <c r="A7974" t="s">
        <v>79</v>
      </c>
      <c r="B7974" t="s">
        <v>37</v>
      </c>
    </row>
    <row r="7975" spans="1:2" x14ac:dyDescent="0.2">
      <c r="A7975" t="s">
        <v>79</v>
      </c>
      <c r="B7975" t="s">
        <v>34</v>
      </c>
    </row>
    <row r="7976" spans="1:2" x14ac:dyDescent="0.2">
      <c r="A7976" t="s">
        <v>79</v>
      </c>
      <c r="B7976" t="s">
        <v>127</v>
      </c>
    </row>
    <row r="7977" spans="1:2" x14ac:dyDescent="0.2">
      <c r="A7977" t="s">
        <v>79</v>
      </c>
      <c r="B7977" t="s">
        <v>26</v>
      </c>
    </row>
    <row r="7978" spans="1:2" x14ac:dyDescent="0.2">
      <c r="A7978" t="s">
        <v>79</v>
      </c>
      <c r="B7978" t="s">
        <v>74</v>
      </c>
    </row>
    <row r="7979" spans="1:2" x14ac:dyDescent="0.2">
      <c r="A7979" t="s">
        <v>79</v>
      </c>
      <c r="B7979" t="s">
        <v>47</v>
      </c>
    </row>
    <row r="7980" spans="1:2" x14ac:dyDescent="0.2">
      <c r="A7980" t="s">
        <v>79</v>
      </c>
      <c r="B7980" t="s">
        <v>37</v>
      </c>
    </row>
    <row r="7981" spans="1:2" x14ac:dyDescent="0.2">
      <c r="A7981" t="s">
        <v>79</v>
      </c>
      <c r="B7981" t="s">
        <v>37</v>
      </c>
    </row>
    <row r="7982" spans="1:2" x14ac:dyDescent="0.2">
      <c r="A7982" t="s">
        <v>79</v>
      </c>
      <c r="B7982" t="s">
        <v>67</v>
      </c>
    </row>
    <row r="7983" spans="1:2" x14ac:dyDescent="0.2">
      <c r="A7983" t="s">
        <v>79</v>
      </c>
      <c r="B7983" t="s">
        <v>34</v>
      </c>
    </row>
    <row r="7984" spans="1:2" x14ac:dyDescent="0.2">
      <c r="A7984" t="s">
        <v>79</v>
      </c>
      <c r="B7984" t="s">
        <v>26</v>
      </c>
    </row>
    <row r="7985" spans="1:2" x14ac:dyDescent="0.2">
      <c r="A7985" t="s">
        <v>79</v>
      </c>
      <c r="B7985" t="s">
        <v>26</v>
      </c>
    </row>
    <row r="7986" spans="1:2" x14ac:dyDescent="0.2">
      <c r="A7986" t="s">
        <v>79</v>
      </c>
      <c r="B7986" t="s">
        <v>37</v>
      </c>
    </row>
    <row r="7987" spans="1:2" x14ac:dyDescent="0.2">
      <c r="A7987" t="s">
        <v>79</v>
      </c>
      <c r="B7987" t="s">
        <v>37</v>
      </c>
    </row>
    <row r="7988" spans="1:2" x14ac:dyDescent="0.2">
      <c r="A7988" t="s">
        <v>79</v>
      </c>
      <c r="B7988" t="s">
        <v>26</v>
      </c>
    </row>
    <row r="7989" spans="1:2" x14ac:dyDescent="0.2">
      <c r="A7989" t="s">
        <v>79</v>
      </c>
      <c r="B7989" t="s">
        <v>62</v>
      </c>
    </row>
    <row r="7990" spans="1:2" x14ac:dyDescent="0.2">
      <c r="A7990" t="s">
        <v>79</v>
      </c>
      <c r="B7990" t="s">
        <v>26</v>
      </c>
    </row>
    <row r="7991" spans="1:2" x14ac:dyDescent="0.2">
      <c r="A7991" t="s">
        <v>79</v>
      </c>
      <c r="B7991" t="s">
        <v>26</v>
      </c>
    </row>
    <row r="7992" spans="1:2" x14ac:dyDescent="0.2">
      <c r="A7992" t="s">
        <v>79</v>
      </c>
      <c r="B7992" t="s">
        <v>26</v>
      </c>
    </row>
    <row r="7993" spans="1:2" x14ac:dyDescent="0.2">
      <c r="A7993" t="s">
        <v>79</v>
      </c>
      <c r="B7993" t="s">
        <v>26</v>
      </c>
    </row>
    <row r="7994" spans="1:2" x14ac:dyDescent="0.2">
      <c r="A7994" t="s">
        <v>79</v>
      </c>
      <c r="B7994" t="s">
        <v>34</v>
      </c>
    </row>
    <row r="7995" spans="1:2" x14ac:dyDescent="0.2">
      <c r="A7995" t="s">
        <v>79</v>
      </c>
      <c r="B7995" t="s">
        <v>26</v>
      </c>
    </row>
    <row r="7996" spans="1:2" x14ac:dyDescent="0.2">
      <c r="A7996" t="s">
        <v>79</v>
      </c>
      <c r="B7996" t="s">
        <v>52</v>
      </c>
    </row>
    <row r="7997" spans="1:2" x14ac:dyDescent="0.2">
      <c r="A7997" t="s">
        <v>79</v>
      </c>
      <c r="B7997" t="s">
        <v>26</v>
      </c>
    </row>
    <row r="7998" spans="1:2" x14ac:dyDescent="0.2">
      <c r="A7998" t="s">
        <v>79</v>
      </c>
      <c r="B7998" t="s">
        <v>159</v>
      </c>
    </row>
    <row r="7999" spans="1:2" x14ac:dyDescent="0.2">
      <c r="A7999" t="s">
        <v>79</v>
      </c>
      <c r="B7999" t="s">
        <v>26</v>
      </c>
    </row>
    <row r="8000" spans="1:2" x14ac:dyDescent="0.2">
      <c r="A8000" t="s">
        <v>79</v>
      </c>
      <c r="B8000" t="s">
        <v>67</v>
      </c>
    </row>
    <row r="8001" spans="1:2" x14ac:dyDescent="0.2">
      <c r="A8001" t="s">
        <v>79</v>
      </c>
      <c r="B8001" t="s">
        <v>74</v>
      </c>
    </row>
    <row r="8002" spans="1:2" x14ac:dyDescent="0.2">
      <c r="A8002" t="s">
        <v>79</v>
      </c>
      <c r="B8002" t="s">
        <v>67</v>
      </c>
    </row>
    <row r="8003" spans="1:2" x14ac:dyDescent="0.2">
      <c r="A8003" t="s">
        <v>79</v>
      </c>
      <c r="B8003" t="s">
        <v>77</v>
      </c>
    </row>
    <row r="8004" spans="1:2" x14ac:dyDescent="0.2">
      <c r="A8004" t="s">
        <v>79</v>
      </c>
      <c r="B8004" t="s">
        <v>34</v>
      </c>
    </row>
    <row r="8005" spans="1:2" x14ac:dyDescent="0.2">
      <c r="A8005" t="s">
        <v>79</v>
      </c>
      <c r="B8005" t="s">
        <v>37</v>
      </c>
    </row>
    <row r="8006" spans="1:2" x14ac:dyDescent="0.2">
      <c r="A8006" t="s">
        <v>79</v>
      </c>
      <c r="B8006" t="s">
        <v>34</v>
      </c>
    </row>
    <row r="8007" spans="1:2" x14ac:dyDescent="0.2">
      <c r="A8007" t="s">
        <v>79</v>
      </c>
      <c r="B8007" t="s">
        <v>52</v>
      </c>
    </row>
    <row r="8008" spans="1:2" x14ac:dyDescent="0.2">
      <c r="A8008" t="s">
        <v>79</v>
      </c>
      <c r="B8008" t="s">
        <v>26</v>
      </c>
    </row>
    <row r="8009" spans="1:2" x14ac:dyDescent="0.2">
      <c r="A8009" t="s">
        <v>79</v>
      </c>
      <c r="B8009" t="s">
        <v>37</v>
      </c>
    </row>
    <row r="8010" spans="1:2" x14ac:dyDescent="0.2">
      <c r="A8010" t="s">
        <v>79</v>
      </c>
      <c r="B8010" t="s">
        <v>67</v>
      </c>
    </row>
    <row r="8011" spans="1:2" x14ac:dyDescent="0.2">
      <c r="A8011" t="s">
        <v>79</v>
      </c>
      <c r="B8011" t="s">
        <v>26</v>
      </c>
    </row>
    <row r="8012" spans="1:2" x14ac:dyDescent="0.2">
      <c r="A8012" t="s">
        <v>79</v>
      </c>
      <c r="B8012" t="s">
        <v>37</v>
      </c>
    </row>
    <row r="8013" spans="1:2" x14ac:dyDescent="0.2">
      <c r="A8013" t="s">
        <v>79</v>
      </c>
      <c r="B8013" t="s">
        <v>26</v>
      </c>
    </row>
    <row r="8014" spans="1:2" x14ac:dyDescent="0.2">
      <c r="A8014" t="s">
        <v>79</v>
      </c>
      <c r="B8014" t="s">
        <v>26</v>
      </c>
    </row>
    <row r="8015" spans="1:2" x14ac:dyDescent="0.2">
      <c r="A8015" t="s">
        <v>79</v>
      </c>
      <c r="B8015" t="s">
        <v>26</v>
      </c>
    </row>
    <row r="8016" spans="1:2" x14ac:dyDescent="0.2">
      <c r="A8016" t="s">
        <v>79</v>
      </c>
      <c r="B8016" t="s">
        <v>37</v>
      </c>
    </row>
    <row r="8017" spans="1:2" x14ac:dyDescent="0.2">
      <c r="A8017" t="s">
        <v>79</v>
      </c>
      <c r="B8017" t="s">
        <v>26</v>
      </c>
    </row>
    <row r="8018" spans="1:2" x14ac:dyDescent="0.2">
      <c r="A8018" t="s">
        <v>79</v>
      </c>
      <c r="B8018" t="s">
        <v>26</v>
      </c>
    </row>
    <row r="8019" spans="1:2" x14ac:dyDescent="0.2">
      <c r="A8019" t="s">
        <v>79</v>
      </c>
      <c r="B8019" t="s">
        <v>34</v>
      </c>
    </row>
    <row r="8020" spans="1:2" x14ac:dyDescent="0.2">
      <c r="A8020" t="s">
        <v>79</v>
      </c>
      <c r="B8020" t="s">
        <v>62</v>
      </c>
    </row>
    <row r="8021" spans="1:2" x14ac:dyDescent="0.2">
      <c r="A8021" t="s">
        <v>79</v>
      </c>
      <c r="B8021" t="s">
        <v>62</v>
      </c>
    </row>
    <row r="8022" spans="1:2" x14ac:dyDescent="0.2">
      <c r="A8022" t="s">
        <v>79</v>
      </c>
      <c r="B8022" t="s">
        <v>67</v>
      </c>
    </row>
    <row r="8023" spans="1:2" x14ac:dyDescent="0.2">
      <c r="A8023" t="s">
        <v>79</v>
      </c>
      <c r="B8023" t="s">
        <v>34</v>
      </c>
    </row>
    <row r="8024" spans="1:2" x14ac:dyDescent="0.2">
      <c r="A8024" t="s">
        <v>79</v>
      </c>
      <c r="B8024" t="s">
        <v>127</v>
      </c>
    </row>
    <row r="8025" spans="1:2" x14ac:dyDescent="0.2">
      <c r="A8025" t="s">
        <v>79</v>
      </c>
      <c r="B8025" t="s">
        <v>34</v>
      </c>
    </row>
    <row r="8026" spans="1:2" x14ac:dyDescent="0.2">
      <c r="A8026" t="s">
        <v>79</v>
      </c>
      <c r="B8026" t="s">
        <v>34</v>
      </c>
    </row>
    <row r="8027" spans="1:2" x14ac:dyDescent="0.2">
      <c r="A8027" t="s">
        <v>79</v>
      </c>
      <c r="B8027" t="s">
        <v>26</v>
      </c>
    </row>
    <row r="8028" spans="1:2" x14ac:dyDescent="0.2">
      <c r="A8028" t="s">
        <v>79</v>
      </c>
      <c r="B8028" t="s">
        <v>26</v>
      </c>
    </row>
    <row r="8029" spans="1:2" x14ac:dyDescent="0.2">
      <c r="A8029" t="s">
        <v>79</v>
      </c>
      <c r="B8029" t="s">
        <v>67</v>
      </c>
    </row>
    <row r="8030" spans="1:2" x14ac:dyDescent="0.2">
      <c r="A8030" t="s">
        <v>79</v>
      </c>
      <c r="B8030" t="s">
        <v>26</v>
      </c>
    </row>
    <row r="8031" spans="1:2" x14ac:dyDescent="0.2">
      <c r="A8031" t="s">
        <v>79</v>
      </c>
      <c r="B8031" t="s">
        <v>77</v>
      </c>
    </row>
    <row r="8032" spans="1:2" x14ac:dyDescent="0.2">
      <c r="A8032" t="s">
        <v>79</v>
      </c>
      <c r="B8032" t="s">
        <v>37</v>
      </c>
    </row>
    <row r="8033" spans="1:2" x14ac:dyDescent="0.2">
      <c r="A8033" t="s">
        <v>79</v>
      </c>
      <c r="B8033" t="s">
        <v>37</v>
      </c>
    </row>
    <row r="8034" spans="1:2" x14ac:dyDescent="0.2">
      <c r="A8034" t="s">
        <v>79</v>
      </c>
      <c r="B8034" t="s">
        <v>26</v>
      </c>
    </row>
    <row r="8035" spans="1:2" x14ac:dyDescent="0.2">
      <c r="A8035" t="s">
        <v>79</v>
      </c>
      <c r="B8035" t="s">
        <v>26</v>
      </c>
    </row>
    <row r="8036" spans="1:2" x14ac:dyDescent="0.2">
      <c r="A8036" t="s">
        <v>79</v>
      </c>
      <c r="B8036" t="s">
        <v>67</v>
      </c>
    </row>
    <row r="8037" spans="1:2" x14ac:dyDescent="0.2">
      <c r="A8037" t="s">
        <v>79</v>
      </c>
      <c r="B8037" t="s">
        <v>34</v>
      </c>
    </row>
    <row r="8038" spans="1:2" x14ac:dyDescent="0.2">
      <c r="A8038" t="s">
        <v>79</v>
      </c>
      <c r="B8038" t="s">
        <v>26</v>
      </c>
    </row>
    <row r="8039" spans="1:2" x14ac:dyDescent="0.2">
      <c r="A8039" t="s">
        <v>79</v>
      </c>
      <c r="B8039" t="s">
        <v>26</v>
      </c>
    </row>
    <row r="8040" spans="1:2" x14ac:dyDescent="0.2">
      <c r="A8040" t="s">
        <v>79</v>
      </c>
      <c r="B8040" t="s">
        <v>159</v>
      </c>
    </row>
    <row r="8041" spans="1:2" x14ac:dyDescent="0.2">
      <c r="A8041" t="s">
        <v>79</v>
      </c>
      <c r="B8041" t="s">
        <v>62</v>
      </c>
    </row>
    <row r="8042" spans="1:2" x14ac:dyDescent="0.2">
      <c r="A8042" t="s">
        <v>79</v>
      </c>
      <c r="B8042" t="s">
        <v>37</v>
      </c>
    </row>
    <row r="8043" spans="1:2" x14ac:dyDescent="0.2">
      <c r="A8043" t="s">
        <v>79</v>
      </c>
      <c r="B8043" t="s">
        <v>26</v>
      </c>
    </row>
    <row r="8044" spans="1:2" x14ac:dyDescent="0.2">
      <c r="A8044" t="s">
        <v>79</v>
      </c>
      <c r="B8044" t="s">
        <v>37</v>
      </c>
    </row>
    <row r="8045" spans="1:2" x14ac:dyDescent="0.2">
      <c r="A8045" t="s">
        <v>79</v>
      </c>
      <c r="B8045" t="s">
        <v>127</v>
      </c>
    </row>
    <row r="8046" spans="1:2" x14ac:dyDescent="0.2">
      <c r="A8046" t="s">
        <v>79</v>
      </c>
      <c r="B8046" t="s">
        <v>37</v>
      </c>
    </row>
    <row r="8047" spans="1:2" x14ac:dyDescent="0.2">
      <c r="A8047" t="s">
        <v>79</v>
      </c>
      <c r="B8047" t="s">
        <v>26</v>
      </c>
    </row>
    <row r="8048" spans="1:2" x14ac:dyDescent="0.2">
      <c r="A8048" t="s">
        <v>79</v>
      </c>
      <c r="B8048" t="s">
        <v>26</v>
      </c>
    </row>
    <row r="8049" spans="1:2" x14ac:dyDescent="0.2">
      <c r="A8049" t="s">
        <v>79</v>
      </c>
      <c r="B8049" t="s">
        <v>37</v>
      </c>
    </row>
    <row r="8050" spans="1:2" x14ac:dyDescent="0.2">
      <c r="A8050" t="s">
        <v>79</v>
      </c>
      <c r="B8050" t="s">
        <v>159</v>
      </c>
    </row>
    <row r="8051" spans="1:2" x14ac:dyDescent="0.2">
      <c r="A8051" t="s">
        <v>79</v>
      </c>
      <c r="B8051" t="s">
        <v>34</v>
      </c>
    </row>
    <row r="8052" spans="1:2" x14ac:dyDescent="0.2">
      <c r="A8052" t="s">
        <v>79</v>
      </c>
      <c r="B8052" t="s">
        <v>47</v>
      </c>
    </row>
    <row r="8053" spans="1:2" x14ac:dyDescent="0.2">
      <c r="A8053" t="s">
        <v>79</v>
      </c>
      <c r="B8053" t="s">
        <v>47</v>
      </c>
    </row>
    <row r="8054" spans="1:2" x14ac:dyDescent="0.2">
      <c r="A8054" t="s">
        <v>79</v>
      </c>
      <c r="B8054" t="s">
        <v>26</v>
      </c>
    </row>
    <row r="8055" spans="1:2" x14ac:dyDescent="0.2">
      <c r="A8055" t="s">
        <v>79</v>
      </c>
      <c r="B8055" t="s">
        <v>34</v>
      </c>
    </row>
    <row r="8056" spans="1:2" x14ac:dyDescent="0.2">
      <c r="A8056" t="s">
        <v>79</v>
      </c>
      <c r="B8056" t="s">
        <v>67</v>
      </c>
    </row>
    <row r="8057" spans="1:2" x14ac:dyDescent="0.2">
      <c r="A8057" t="s">
        <v>79</v>
      </c>
      <c r="B8057" t="s">
        <v>66</v>
      </c>
    </row>
    <row r="8058" spans="1:2" x14ac:dyDescent="0.2">
      <c r="A8058" t="s">
        <v>79</v>
      </c>
      <c r="B8058" t="s">
        <v>26</v>
      </c>
    </row>
    <row r="8059" spans="1:2" x14ac:dyDescent="0.2">
      <c r="A8059" t="s">
        <v>79</v>
      </c>
      <c r="B8059" t="s">
        <v>26</v>
      </c>
    </row>
    <row r="8060" spans="1:2" x14ac:dyDescent="0.2">
      <c r="A8060" t="s">
        <v>79</v>
      </c>
      <c r="B8060" t="s">
        <v>26</v>
      </c>
    </row>
    <row r="8061" spans="1:2" x14ac:dyDescent="0.2">
      <c r="A8061" t="s">
        <v>79</v>
      </c>
      <c r="B8061" t="s">
        <v>37</v>
      </c>
    </row>
    <row r="8062" spans="1:2" x14ac:dyDescent="0.2">
      <c r="A8062" t="s">
        <v>79</v>
      </c>
      <c r="B8062" t="s">
        <v>66</v>
      </c>
    </row>
    <row r="8063" spans="1:2" x14ac:dyDescent="0.2">
      <c r="A8063" t="s">
        <v>79</v>
      </c>
      <c r="B8063" t="s">
        <v>62</v>
      </c>
    </row>
    <row r="8064" spans="1:2" x14ac:dyDescent="0.2">
      <c r="A8064" t="s">
        <v>79</v>
      </c>
      <c r="B8064" t="s">
        <v>26</v>
      </c>
    </row>
    <row r="8065" spans="1:2" x14ac:dyDescent="0.2">
      <c r="A8065" t="s">
        <v>79</v>
      </c>
      <c r="B8065" t="s">
        <v>37</v>
      </c>
    </row>
    <row r="8066" spans="1:2" x14ac:dyDescent="0.2">
      <c r="A8066" t="s">
        <v>79</v>
      </c>
      <c r="B8066" t="s">
        <v>37</v>
      </c>
    </row>
    <row r="8067" spans="1:2" x14ac:dyDescent="0.2">
      <c r="A8067" t="s">
        <v>79</v>
      </c>
      <c r="B8067" t="s">
        <v>37</v>
      </c>
    </row>
    <row r="8068" spans="1:2" x14ac:dyDescent="0.2">
      <c r="A8068" t="s">
        <v>79</v>
      </c>
      <c r="B8068" t="s">
        <v>37</v>
      </c>
    </row>
    <row r="8069" spans="1:2" x14ac:dyDescent="0.2">
      <c r="A8069" t="s">
        <v>79</v>
      </c>
      <c r="B8069" t="s">
        <v>67</v>
      </c>
    </row>
    <row r="8070" spans="1:2" x14ac:dyDescent="0.2">
      <c r="A8070" t="s">
        <v>79</v>
      </c>
      <c r="B8070" t="s">
        <v>26</v>
      </c>
    </row>
    <row r="8071" spans="1:2" x14ac:dyDescent="0.2">
      <c r="A8071" t="s">
        <v>79</v>
      </c>
      <c r="B8071" t="s">
        <v>67</v>
      </c>
    </row>
    <row r="8072" spans="1:2" x14ac:dyDescent="0.2">
      <c r="A8072" t="s">
        <v>79</v>
      </c>
      <c r="B8072" t="s">
        <v>26</v>
      </c>
    </row>
    <row r="8073" spans="1:2" x14ac:dyDescent="0.2">
      <c r="A8073" t="s">
        <v>79</v>
      </c>
      <c r="B8073" t="s">
        <v>26</v>
      </c>
    </row>
    <row r="8074" spans="1:2" x14ac:dyDescent="0.2">
      <c r="A8074" t="s">
        <v>79</v>
      </c>
      <c r="B8074" t="s">
        <v>62</v>
      </c>
    </row>
    <row r="8075" spans="1:2" x14ac:dyDescent="0.2">
      <c r="A8075" t="s">
        <v>79</v>
      </c>
      <c r="B8075" t="s">
        <v>74</v>
      </c>
    </row>
    <row r="8076" spans="1:2" x14ac:dyDescent="0.2">
      <c r="A8076" t="s">
        <v>79</v>
      </c>
      <c r="B8076" t="s">
        <v>26</v>
      </c>
    </row>
    <row r="8077" spans="1:2" x14ac:dyDescent="0.2">
      <c r="A8077" t="s">
        <v>79</v>
      </c>
      <c r="B8077" t="s">
        <v>34</v>
      </c>
    </row>
    <row r="8078" spans="1:2" x14ac:dyDescent="0.2">
      <c r="A8078" t="s">
        <v>79</v>
      </c>
      <c r="B8078" t="s">
        <v>26</v>
      </c>
    </row>
    <row r="8079" spans="1:2" x14ac:dyDescent="0.2">
      <c r="A8079" t="s">
        <v>79</v>
      </c>
      <c r="B8079" t="s">
        <v>68</v>
      </c>
    </row>
    <row r="8080" spans="1:2" x14ac:dyDescent="0.2">
      <c r="A8080" t="s">
        <v>79</v>
      </c>
      <c r="B8080" t="s">
        <v>34</v>
      </c>
    </row>
    <row r="8081" spans="1:2" x14ac:dyDescent="0.2">
      <c r="A8081" t="s">
        <v>79</v>
      </c>
      <c r="B8081" t="s">
        <v>47</v>
      </c>
    </row>
    <row r="8082" spans="1:2" x14ac:dyDescent="0.2">
      <c r="A8082" t="s">
        <v>79</v>
      </c>
      <c r="B8082" t="s">
        <v>77</v>
      </c>
    </row>
    <row r="8083" spans="1:2" x14ac:dyDescent="0.2">
      <c r="A8083" t="s">
        <v>79</v>
      </c>
      <c r="B8083" t="s">
        <v>52</v>
      </c>
    </row>
    <row r="8084" spans="1:2" x14ac:dyDescent="0.2">
      <c r="A8084" t="s">
        <v>79</v>
      </c>
      <c r="B8084" t="s">
        <v>37</v>
      </c>
    </row>
    <row r="8085" spans="1:2" x14ac:dyDescent="0.2">
      <c r="A8085" t="s">
        <v>79</v>
      </c>
      <c r="B8085" t="s">
        <v>37</v>
      </c>
    </row>
    <row r="8086" spans="1:2" x14ac:dyDescent="0.2">
      <c r="A8086" t="s">
        <v>79</v>
      </c>
      <c r="B8086" t="s">
        <v>37</v>
      </c>
    </row>
    <row r="8087" spans="1:2" x14ac:dyDescent="0.2">
      <c r="A8087" t="s">
        <v>79</v>
      </c>
      <c r="B8087" t="s">
        <v>26</v>
      </c>
    </row>
    <row r="8088" spans="1:2" x14ac:dyDescent="0.2">
      <c r="A8088" t="s">
        <v>79</v>
      </c>
      <c r="B8088" t="s">
        <v>26</v>
      </c>
    </row>
    <row r="8089" spans="1:2" x14ac:dyDescent="0.2">
      <c r="A8089" t="s">
        <v>79</v>
      </c>
      <c r="B8089" t="s">
        <v>62</v>
      </c>
    </row>
    <row r="8090" spans="1:2" x14ac:dyDescent="0.2">
      <c r="A8090" t="s">
        <v>79</v>
      </c>
      <c r="B8090" t="s">
        <v>37</v>
      </c>
    </row>
    <row r="8091" spans="1:2" x14ac:dyDescent="0.2">
      <c r="A8091" t="s">
        <v>79</v>
      </c>
      <c r="B8091" t="s">
        <v>37</v>
      </c>
    </row>
    <row r="8092" spans="1:2" x14ac:dyDescent="0.2">
      <c r="A8092" t="s">
        <v>79</v>
      </c>
      <c r="B8092" t="s">
        <v>26</v>
      </c>
    </row>
    <row r="8093" spans="1:2" x14ac:dyDescent="0.2">
      <c r="A8093" t="s">
        <v>79</v>
      </c>
      <c r="B8093" t="s">
        <v>34</v>
      </c>
    </row>
    <row r="8094" spans="1:2" x14ac:dyDescent="0.2">
      <c r="A8094" t="s">
        <v>79</v>
      </c>
      <c r="B8094" t="s">
        <v>37</v>
      </c>
    </row>
    <row r="8095" spans="1:2" x14ac:dyDescent="0.2">
      <c r="A8095" t="s">
        <v>54</v>
      </c>
      <c r="B8095" t="s">
        <v>26</v>
      </c>
    </row>
    <row r="8096" spans="1:2" x14ac:dyDescent="0.2">
      <c r="A8096" t="s">
        <v>92</v>
      </c>
      <c r="B8096" t="s">
        <v>115</v>
      </c>
    </row>
    <row r="8097" spans="1:2" x14ac:dyDescent="0.2">
      <c r="A8097" t="s">
        <v>92</v>
      </c>
      <c r="B8097" t="s">
        <v>26</v>
      </c>
    </row>
    <row r="8098" spans="1:2" x14ac:dyDescent="0.2">
      <c r="A8098" t="s">
        <v>87</v>
      </c>
      <c r="B8098" t="s">
        <v>67</v>
      </c>
    </row>
    <row r="8099" spans="1:2" x14ac:dyDescent="0.2">
      <c r="A8099" t="s">
        <v>206</v>
      </c>
      <c r="B8099" t="s">
        <v>34</v>
      </c>
    </row>
    <row r="8100" spans="1:2" x14ac:dyDescent="0.2">
      <c r="A8100" t="s">
        <v>206</v>
      </c>
      <c r="B8100" t="s">
        <v>26</v>
      </c>
    </row>
    <row r="8101" spans="1:2" x14ac:dyDescent="0.2">
      <c r="A8101" t="s">
        <v>72</v>
      </c>
      <c r="B8101" t="s">
        <v>26</v>
      </c>
    </row>
    <row r="8102" spans="1:2" x14ac:dyDescent="0.2">
      <c r="A8102" t="s">
        <v>94</v>
      </c>
      <c r="B8102" t="s">
        <v>37</v>
      </c>
    </row>
    <row r="8103" spans="1:2" x14ac:dyDescent="0.2">
      <c r="A8103" t="s">
        <v>72</v>
      </c>
      <c r="B8103" t="s">
        <v>37</v>
      </c>
    </row>
    <row r="8104" spans="1:2" x14ac:dyDescent="0.2">
      <c r="A8104" t="s">
        <v>72</v>
      </c>
      <c r="B8104" t="s">
        <v>37</v>
      </c>
    </row>
    <row r="8105" spans="1:2" x14ac:dyDescent="0.2">
      <c r="A8105" t="s">
        <v>72</v>
      </c>
      <c r="B8105" t="s">
        <v>52</v>
      </c>
    </row>
    <row r="8106" spans="1:2" x14ac:dyDescent="0.2">
      <c r="A8106" t="s">
        <v>72</v>
      </c>
      <c r="B8106" t="s">
        <v>37</v>
      </c>
    </row>
    <row r="8107" spans="1:2" x14ac:dyDescent="0.2">
      <c r="A8107" t="s">
        <v>72</v>
      </c>
      <c r="B8107" t="s">
        <v>37</v>
      </c>
    </row>
    <row r="8108" spans="1:2" x14ac:dyDescent="0.2">
      <c r="A8108" t="s">
        <v>382</v>
      </c>
      <c r="B8108" t="s">
        <v>62</v>
      </c>
    </row>
    <row r="8109" spans="1:2" x14ac:dyDescent="0.2">
      <c r="A8109" t="s">
        <v>382</v>
      </c>
      <c r="B8109" t="s">
        <v>26</v>
      </c>
    </row>
    <row r="8110" spans="1:2" x14ac:dyDescent="0.2">
      <c r="A8110" t="s">
        <v>382</v>
      </c>
      <c r="B8110" t="s">
        <v>26</v>
      </c>
    </row>
    <row r="8111" spans="1:2" x14ac:dyDescent="0.2">
      <c r="A8111" t="s">
        <v>382</v>
      </c>
      <c r="B8111" t="s">
        <v>62</v>
      </c>
    </row>
    <row r="8112" spans="1:2" x14ac:dyDescent="0.2">
      <c r="A8112" t="s">
        <v>148</v>
      </c>
      <c r="B8112" t="s">
        <v>26</v>
      </c>
    </row>
    <row r="8113" spans="1:2" x14ac:dyDescent="0.2">
      <c r="A8113" t="s">
        <v>148</v>
      </c>
      <c r="B8113" t="s">
        <v>62</v>
      </c>
    </row>
    <row r="8114" spans="1:2" x14ac:dyDescent="0.2">
      <c r="A8114" t="s">
        <v>148</v>
      </c>
      <c r="B8114" t="s">
        <v>62</v>
      </c>
    </row>
    <row r="8115" spans="1:2" x14ac:dyDescent="0.2">
      <c r="A8115" t="s">
        <v>148</v>
      </c>
      <c r="B8115" t="s">
        <v>62</v>
      </c>
    </row>
    <row r="8116" spans="1:2" x14ac:dyDescent="0.2">
      <c r="A8116" t="s">
        <v>148</v>
      </c>
      <c r="B8116" t="s">
        <v>62</v>
      </c>
    </row>
    <row r="8117" spans="1:2" x14ac:dyDescent="0.2">
      <c r="A8117" t="s">
        <v>203</v>
      </c>
      <c r="B8117" t="s">
        <v>127</v>
      </c>
    </row>
    <row r="8118" spans="1:2" x14ac:dyDescent="0.2">
      <c r="A8118" t="s">
        <v>203</v>
      </c>
      <c r="B8118" t="s">
        <v>37</v>
      </c>
    </row>
    <row r="8119" spans="1:2" x14ac:dyDescent="0.2">
      <c r="A8119" t="s">
        <v>203</v>
      </c>
      <c r="B8119" t="s">
        <v>37</v>
      </c>
    </row>
    <row r="8120" spans="1:2" x14ac:dyDescent="0.2">
      <c r="A8120" t="s">
        <v>203</v>
      </c>
      <c r="B8120" t="s">
        <v>37</v>
      </c>
    </row>
    <row r="8121" spans="1:2" x14ac:dyDescent="0.2">
      <c r="A8121" t="s">
        <v>203</v>
      </c>
      <c r="B8121" t="s">
        <v>37</v>
      </c>
    </row>
    <row r="8122" spans="1:2" x14ac:dyDescent="0.2">
      <c r="A8122" t="s">
        <v>203</v>
      </c>
      <c r="B8122" t="s">
        <v>66</v>
      </c>
    </row>
    <row r="8123" spans="1:2" x14ac:dyDescent="0.2">
      <c r="A8123" t="s">
        <v>203</v>
      </c>
      <c r="B8123" t="s">
        <v>62</v>
      </c>
    </row>
    <row r="8124" spans="1:2" x14ac:dyDescent="0.2">
      <c r="A8124" t="s">
        <v>203</v>
      </c>
      <c r="B8124" t="s">
        <v>74</v>
      </c>
    </row>
    <row r="8125" spans="1:2" x14ac:dyDescent="0.2">
      <c r="A8125" t="s">
        <v>203</v>
      </c>
      <c r="B8125" t="s">
        <v>34</v>
      </c>
    </row>
    <row r="8126" spans="1:2" x14ac:dyDescent="0.2">
      <c r="A8126" t="s">
        <v>203</v>
      </c>
      <c r="B8126" t="s">
        <v>47</v>
      </c>
    </row>
    <row r="8127" spans="1:2" x14ac:dyDescent="0.2">
      <c r="A8127" t="s">
        <v>203</v>
      </c>
      <c r="B8127" t="s">
        <v>47</v>
      </c>
    </row>
    <row r="8128" spans="1:2" x14ac:dyDescent="0.2">
      <c r="A8128" t="s">
        <v>203</v>
      </c>
      <c r="B8128" t="s">
        <v>37</v>
      </c>
    </row>
    <row r="8129" spans="1:2" x14ac:dyDescent="0.2">
      <c r="A8129" t="s">
        <v>203</v>
      </c>
      <c r="B8129" t="s">
        <v>37</v>
      </c>
    </row>
    <row r="8130" spans="1:2" x14ac:dyDescent="0.2">
      <c r="A8130" t="s">
        <v>203</v>
      </c>
      <c r="B8130" t="s">
        <v>52</v>
      </c>
    </row>
    <row r="8131" spans="1:2" x14ac:dyDescent="0.2">
      <c r="A8131" t="s">
        <v>203</v>
      </c>
      <c r="B8131" t="s">
        <v>52</v>
      </c>
    </row>
    <row r="8132" spans="1:2" x14ac:dyDescent="0.2">
      <c r="A8132" t="s">
        <v>203</v>
      </c>
      <c r="B8132" t="s">
        <v>26</v>
      </c>
    </row>
    <row r="8133" spans="1:2" x14ac:dyDescent="0.2">
      <c r="A8133" t="s">
        <v>203</v>
      </c>
      <c r="B8133" t="s">
        <v>37</v>
      </c>
    </row>
    <row r="8134" spans="1:2" x14ac:dyDescent="0.2">
      <c r="A8134" t="s">
        <v>203</v>
      </c>
      <c r="B8134" t="s">
        <v>68</v>
      </c>
    </row>
    <row r="8135" spans="1:2" x14ac:dyDescent="0.2">
      <c r="A8135" t="s">
        <v>203</v>
      </c>
      <c r="B8135" t="s">
        <v>74</v>
      </c>
    </row>
    <row r="8136" spans="1:2" x14ac:dyDescent="0.2">
      <c r="A8136" t="s">
        <v>203</v>
      </c>
      <c r="B8136" t="s">
        <v>26</v>
      </c>
    </row>
    <row r="8137" spans="1:2" x14ac:dyDescent="0.2">
      <c r="A8137" t="s">
        <v>203</v>
      </c>
      <c r="B8137" t="s">
        <v>74</v>
      </c>
    </row>
    <row r="8138" spans="1:2" x14ac:dyDescent="0.2">
      <c r="A8138" t="s">
        <v>203</v>
      </c>
      <c r="B8138" t="s">
        <v>68</v>
      </c>
    </row>
    <row r="8139" spans="1:2" x14ac:dyDescent="0.2">
      <c r="A8139" t="s">
        <v>203</v>
      </c>
      <c r="B8139" t="s">
        <v>85</v>
      </c>
    </row>
    <row r="8140" spans="1:2" x14ac:dyDescent="0.2">
      <c r="A8140" t="s">
        <v>203</v>
      </c>
      <c r="B8140" t="s">
        <v>127</v>
      </c>
    </row>
    <row r="8141" spans="1:2" x14ac:dyDescent="0.2">
      <c r="A8141" t="s">
        <v>203</v>
      </c>
      <c r="B8141" t="s">
        <v>127</v>
      </c>
    </row>
    <row r="8142" spans="1:2" x14ac:dyDescent="0.2">
      <c r="A8142" t="s">
        <v>203</v>
      </c>
      <c r="B8142" t="s">
        <v>26</v>
      </c>
    </row>
    <row r="8143" spans="1:2" x14ac:dyDescent="0.2">
      <c r="A8143" t="s">
        <v>203</v>
      </c>
      <c r="B8143" t="s">
        <v>127</v>
      </c>
    </row>
    <row r="8144" spans="1:2" x14ac:dyDescent="0.2">
      <c r="A8144" t="s">
        <v>203</v>
      </c>
      <c r="B8144" t="s">
        <v>26</v>
      </c>
    </row>
    <row r="8145" spans="1:2" x14ac:dyDescent="0.2">
      <c r="A8145" t="s">
        <v>39</v>
      </c>
      <c r="B8145" t="s">
        <v>47</v>
      </c>
    </row>
    <row r="8146" spans="1:2" x14ac:dyDescent="0.2">
      <c r="A8146" t="s">
        <v>39</v>
      </c>
      <c r="B8146" t="s">
        <v>62</v>
      </c>
    </row>
    <row r="8147" spans="1:2" x14ac:dyDescent="0.2">
      <c r="A8147" t="s">
        <v>107</v>
      </c>
      <c r="B8147" t="s">
        <v>26</v>
      </c>
    </row>
    <row r="8148" spans="1:2" x14ac:dyDescent="0.2">
      <c r="A8148" t="s">
        <v>107</v>
      </c>
      <c r="B8148" t="s">
        <v>47</v>
      </c>
    </row>
    <row r="8149" spans="1:2" x14ac:dyDescent="0.2">
      <c r="A8149" t="s">
        <v>107</v>
      </c>
      <c r="B8149" t="s">
        <v>34</v>
      </c>
    </row>
    <row r="8150" spans="1:2" x14ac:dyDescent="0.2">
      <c r="A8150" t="s">
        <v>107</v>
      </c>
      <c r="B8150" t="s">
        <v>26</v>
      </c>
    </row>
    <row r="8151" spans="1:2" x14ac:dyDescent="0.2">
      <c r="A8151" t="s">
        <v>107</v>
      </c>
      <c r="B8151" t="s">
        <v>127</v>
      </c>
    </row>
    <row r="8152" spans="1:2" x14ac:dyDescent="0.2">
      <c r="A8152" t="s">
        <v>107</v>
      </c>
      <c r="B8152" t="s">
        <v>34</v>
      </c>
    </row>
    <row r="8153" spans="1:2" x14ac:dyDescent="0.2">
      <c r="A8153" t="s">
        <v>107</v>
      </c>
      <c r="B8153" t="s">
        <v>26</v>
      </c>
    </row>
    <row r="8154" spans="1:2" x14ac:dyDescent="0.2">
      <c r="A8154" t="s">
        <v>107</v>
      </c>
      <c r="B8154" t="s">
        <v>26</v>
      </c>
    </row>
    <row r="8155" spans="1:2" x14ac:dyDescent="0.2">
      <c r="A8155" t="s">
        <v>107</v>
      </c>
      <c r="B8155" t="s">
        <v>52</v>
      </c>
    </row>
    <row r="8156" spans="1:2" x14ac:dyDescent="0.2">
      <c r="A8156" t="s">
        <v>107</v>
      </c>
      <c r="B8156" t="s">
        <v>26</v>
      </c>
    </row>
    <row r="8157" spans="1:2" x14ac:dyDescent="0.2">
      <c r="A8157" t="s">
        <v>155</v>
      </c>
      <c r="B8157" t="s">
        <v>74</v>
      </c>
    </row>
    <row r="8158" spans="1:2" x14ac:dyDescent="0.2">
      <c r="A8158" t="s">
        <v>87</v>
      </c>
      <c r="B8158" t="s">
        <v>26</v>
      </c>
    </row>
    <row r="8159" spans="1:2" x14ac:dyDescent="0.2">
      <c r="A8159" t="s">
        <v>72</v>
      </c>
      <c r="B8159" t="s">
        <v>26</v>
      </c>
    </row>
    <row r="8160" spans="1:2" x14ac:dyDescent="0.2">
      <c r="A8160" t="s">
        <v>72</v>
      </c>
      <c r="B8160" t="s">
        <v>26</v>
      </c>
    </row>
    <row r="8161" spans="1:2" x14ac:dyDescent="0.2">
      <c r="A8161" t="s">
        <v>72</v>
      </c>
      <c r="B8161" t="s">
        <v>26</v>
      </c>
    </row>
    <row r="8162" spans="1:2" x14ac:dyDescent="0.2">
      <c r="A8162" t="s">
        <v>72</v>
      </c>
      <c r="B8162" t="s">
        <v>26</v>
      </c>
    </row>
    <row r="8163" spans="1:2" x14ac:dyDescent="0.2">
      <c r="A8163" t="s">
        <v>72</v>
      </c>
      <c r="B8163" t="s">
        <v>26</v>
      </c>
    </row>
    <row r="8164" spans="1:2" x14ac:dyDescent="0.2">
      <c r="A8164" t="s">
        <v>72</v>
      </c>
      <c r="B8164" t="s">
        <v>26</v>
      </c>
    </row>
    <row r="8165" spans="1:2" x14ac:dyDescent="0.2">
      <c r="A8165" t="s">
        <v>72</v>
      </c>
      <c r="B8165" t="s">
        <v>26</v>
      </c>
    </row>
    <row r="8166" spans="1:2" x14ac:dyDescent="0.2">
      <c r="A8166" t="s">
        <v>36</v>
      </c>
      <c r="B8166" t="s">
        <v>34</v>
      </c>
    </row>
    <row r="8167" spans="1:2" x14ac:dyDescent="0.2">
      <c r="A8167" t="s">
        <v>36</v>
      </c>
      <c r="B8167" t="s">
        <v>37</v>
      </c>
    </row>
    <row r="8168" spans="1:2" x14ac:dyDescent="0.2">
      <c r="A8168" t="s">
        <v>36</v>
      </c>
      <c r="B8168" t="s">
        <v>68</v>
      </c>
    </row>
    <row r="8169" spans="1:2" x14ac:dyDescent="0.2">
      <c r="A8169" t="s">
        <v>36</v>
      </c>
      <c r="B8169" t="s">
        <v>37</v>
      </c>
    </row>
    <row r="8170" spans="1:2" x14ac:dyDescent="0.2">
      <c r="A8170" t="s">
        <v>382</v>
      </c>
      <c r="B8170" t="s">
        <v>37</v>
      </c>
    </row>
    <row r="8171" spans="1:2" x14ac:dyDescent="0.2">
      <c r="A8171" t="s">
        <v>72</v>
      </c>
      <c r="B8171" t="s">
        <v>26</v>
      </c>
    </row>
    <row r="8172" spans="1:2" x14ac:dyDescent="0.2">
      <c r="A8172" t="s">
        <v>72</v>
      </c>
      <c r="B8172" t="s">
        <v>37</v>
      </c>
    </row>
    <row r="8173" spans="1:2" x14ac:dyDescent="0.2">
      <c r="A8173" t="s">
        <v>72</v>
      </c>
      <c r="B8173" t="s">
        <v>26</v>
      </c>
    </row>
    <row r="8174" spans="1:2" x14ac:dyDescent="0.2">
      <c r="A8174" t="s">
        <v>72</v>
      </c>
      <c r="B8174" t="s">
        <v>26</v>
      </c>
    </row>
    <row r="8175" spans="1:2" x14ac:dyDescent="0.2">
      <c r="A8175" t="s">
        <v>72</v>
      </c>
      <c r="B8175" t="s">
        <v>115</v>
      </c>
    </row>
    <row r="8176" spans="1:2" x14ac:dyDescent="0.2">
      <c r="A8176" t="s">
        <v>72</v>
      </c>
      <c r="B8176" t="s">
        <v>26</v>
      </c>
    </row>
    <row r="8177" spans="1:2" x14ac:dyDescent="0.2">
      <c r="A8177" t="s">
        <v>72</v>
      </c>
      <c r="B8177" t="s">
        <v>26</v>
      </c>
    </row>
    <row r="8178" spans="1:2" x14ac:dyDescent="0.2">
      <c r="A8178" t="s">
        <v>72</v>
      </c>
      <c r="B8178" t="s">
        <v>77</v>
      </c>
    </row>
    <row r="8179" spans="1:2" x14ac:dyDescent="0.2">
      <c r="A8179" t="s">
        <v>72</v>
      </c>
      <c r="B8179" t="s">
        <v>37</v>
      </c>
    </row>
    <row r="8180" spans="1:2" x14ac:dyDescent="0.2">
      <c r="A8180" t="s">
        <v>72</v>
      </c>
      <c r="B8180" t="s">
        <v>37</v>
      </c>
    </row>
    <row r="8181" spans="1:2" x14ac:dyDescent="0.2">
      <c r="A8181" t="s">
        <v>72</v>
      </c>
      <c r="B8181" t="s">
        <v>62</v>
      </c>
    </row>
    <row r="8182" spans="1:2" x14ac:dyDescent="0.2">
      <c r="A8182" t="s">
        <v>72</v>
      </c>
      <c r="B8182" t="s">
        <v>67</v>
      </c>
    </row>
    <row r="8183" spans="1:2" x14ac:dyDescent="0.2">
      <c r="A8183" t="s">
        <v>72</v>
      </c>
      <c r="B8183" t="s">
        <v>159</v>
      </c>
    </row>
    <row r="8184" spans="1:2" x14ac:dyDescent="0.2">
      <c r="A8184" t="s">
        <v>72</v>
      </c>
      <c r="B8184" t="s">
        <v>26</v>
      </c>
    </row>
    <row r="8185" spans="1:2" x14ac:dyDescent="0.2">
      <c r="A8185" t="s">
        <v>72</v>
      </c>
      <c r="B8185" t="s">
        <v>85</v>
      </c>
    </row>
    <row r="8186" spans="1:2" x14ac:dyDescent="0.2">
      <c r="A8186" t="s">
        <v>72</v>
      </c>
      <c r="B8186" t="s">
        <v>34</v>
      </c>
    </row>
    <row r="8187" spans="1:2" x14ac:dyDescent="0.2">
      <c r="A8187" t="s">
        <v>72</v>
      </c>
      <c r="B8187" t="s">
        <v>85</v>
      </c>
    </row>
    <row r="8188" spans="1:2" x14ac:dyDescent="0.2">
      <c r="A8188" t="s">
        <v>72</v>
      </c>
      <c r="B8188" t="s">
        <v>37</v>
      </c>
    </row>
    <row r="8189" spans="1:2" x14ac:dyDescent="0.2">
      <c r="A8189" t="s">
        <v>72</v>
      </c>
      <c r="B8189" t="s">
        <v>37</v>
      </c>
    </row>
    <row r="8190" spans="1:2" x14ac:dyDescent="0.2">
      <c r="A8190" t="s">
        <v>39</v>
      </c>
      <c r="B8190" t="s">
        <v>67</v>
      </c>
    </row>
    <row r="8191" spans="1:2" x14ac:dyDescent="0.2">
      <c r="A8191" t="s">
        <v>151</v>
      </c>
      <c r="B8191" t="s">
        <v>26</v>
      </c>
    </row>
    <row r="8192" spans="1:2" x14ac:dyDescent="0.2">
      <c r="A8192" t="s">
        <v>151</v>
      </c>
      <c r="B8192" t="s">
        <v>37</v>
      </c>
    </row>
    <row r="8193" spans="1:2" x14ac:dyDescent="0.2">
      <c r="A8193" t="s">
        <v>151</v>
      </c>
      <c r="B8193" t="s">
        <v>37</v>
      </c>
    </row>
    <row r="8194" spans="1:2" x14ac:dyDescent="0.2">
      <c r="A8194" t="s">
        <v>151</v>
      </c>
      <c r="B8194" t="s">
        <v>34</v>
      </c>
    </row>
    <row r="8195" spans="1:2" x14ac:dyDescent="0.2">
      <c r="A8195" t="s">
        <v>151</v>
      </c>
      <c r="B8195" t="s">
        <v>26</v>
      </c>
    </row>
    <row r="8196" spans="1:2" x14ac:dyDescent="0.2">
      <c r="A8196" t="s">
        <v>151</v>
      </c>
      <c r="B8196" t="s">
        <v>34</v>
      </c>
    </row>
    <row r="8197" spans="1:2" x14ac:dyDescent="0.2">
      <c r="A8197" t="s">
        <v>151</v>
      </c>
      <c r="B8197" t="s">
        <v>34</v>
      </c>
    </row>
    <row r="8198" spans="1:2" x14ac:dyDescent="0.2">
      <c r="A8198" t="s">
        <v>151</v>
      </c>
      <c r="B8198" t="s">
        <v>34</v>
      </c>
    </row>
    <row r="8199" spans="1:2" x14ac:dyDescent="0.2">
      <c r="A8199" t="s">
        <v>151</v>
      </c>
      <c r="B8199" t="s">
        <v>26</v>
      </c>
    </row>
    <row r="8200" spans="1:2" x14ac:dyDescent="0.2">
      <c r="A8200" t="s">
        <v>151</v>
      </c>
      <c r="B8200" t="s">
        <v>26</v>
      </c>
    </row>
    <row r="8201" spans="1:2" x14ac:dyDescent="0.2">
      <c r="A8201" t="s">
        <v>151</v>
      </c>
      <c r="B8201" t="s">
        <v>37</v>
      </c>
    </row>
    <row r="8202" spans="1:2" x14ac:dyDescent="0.2">
      <c r="A8202" t="s">
        <v>151</v>
      </c>
      <c r="B8202" t="s">
        <v>37</v>
      </c>
    </row>
    <row r="8203" spans="1:2" x14ac:dyDescent="0.2">
      <c r="A8203" t="s">
        <v>428</v>
      </c>
      <c r="B8203" t="s">
        <v>62</v>
      </c>
    </row>
    <row r="8204" spans="1:2" x14ac:dyDescent="0.2">
      <c r="A8204" t="s">
        <v>54</v>
      </c>
      <c r="B8204" t="s">
        <v>52</v>
      </c>
    </row>
    <row r="8205" spans="1:2" x14ac:dyDescent="0.2">
      <c r="A8205" t="s">
        <v>54</v>
      </c>
      <c r="B8205" t="s">
        <v>62</v>
      </c>
    </row>
    <row r="8206" spans="1:2" x14ac:dyDescent="0.2">
      <c r="A8206" t="s">
        <v>54</v>
      </c>
      <c r="B8206" t="s">
        <v>62</v>
      </c>
    </row>
    <row r="8207" spans="1:2" x14ac:dyDescent="0.2">
      <c r="A8207" t="s">
        <v>148</v>
      </c>
      <c r="B8207" t="s">
        <v>26</v>
      </c>
    </row>
    <row r="8208" spans="1:2" x14ac:dyDescent="0.2">
      <c r="A8208" t="s">
        <v>148</v>
      </c>
      <c r="B8208" t="s">
        <v>26</v>
      </c>
    </row>
    <row r="8209" spans="1:2" x14ac:dyDescent="0.2">
      <c r="A8209" t="s">
        <v>139</v>
      </c>
      <c r="B8209" t="s">
        <v>66</v>
      </c>
    </row>
    <row r="8210" spans="1:2" x14ac:dyDescent="0.2">
      <c r="A8210" t="s">
        <v>177</v>
      </c>
      <c r="B8210" t="s">
        <v>62</v>
      </c>
    </row>
    <row r="8211" spans="1:2" x14ac:dyDescent="0.2">
      <c r="A8211" t="s">
        <v>24</v>
      </c>
      <c r="B8211" t="s">
        <v>67</v>
      </c>
    </row>
    <row r="8212" spans="1:2" x14ac:dyDescent="0.2">
      <c r="A8212" t="s">
        <v>94</v>
      </c>
      <c r="B8212" t="s">
        <v>37</v>
      </c>
    </row>
    <row r="8213" spans="1:2" x14ac:dyDescent="0.2">
      <c r="A8213" t="s">
        <v>94</v>
      </c>
      <c r="B8213" t="s">
        <v>34</v>
      </c>
    </row>
    <row r="8214" spans="1:2" x14ac:dyDescent="0.2">
      <c r="A8214" t="s">
        <v>94</v>
      </c>
      <c r="B8214" t="s">
        <v>26</v>
      </c>
    </row>
    <row r="8215" spans="1:2" x14ac:dyDescent="0.2">
      <c r="A8215" t="s">
        <v>94</v>
      </c>
      <c r="B8215" t="s">
        <v>47</v>
      </c>
    </row>
    <row r="8216" spans="1:2" x14ac:dyDescent="0.2">
      <c r="A8216" t="s">
        <v>94</v>
      </c>
      <c r="B8216" t="s">
        <v>26</v>
      </c>
    </row>
    <row r="8217" spans="1:2" x14ac:dyDescent="0.2">
      <c r="A8217" t="s">
        <v>72</v>
      </c>
      <c r="B8217" t="s">
        <v>37</v>
      </c>
    </row>
    <row r="8218" spans="1:2" x14ac:dyDescent="0.2">
      <c r="A8218" t="s">
        <v>54</v>
      </c>
      <c r="B8218" t="s">
        <v>37</v>
      </c>
    </row>
    <row r="8219" spans="1:2" x14ac:dyDescent="0.2">
      <c r="A8219" t="s">
        <v>54</v>
      </c>
      <c r="B8219" t="s">
        <v>26</v>
      </c>
    </row>
    <row r="8220" spans="1:2" x14ac:dyDescent="0.2">
      <c r="A8220" t="s">
        <v>54</v>
      </c>
      <c r="B8220" t="s">
        <v>37</v>
      </c>
    </row>
    <row r="8221" spans="1:2" x14ac:dyDescent="0.2">
      <c r="A8221" t="s">
        <v>54</v>
      </c>
      <c r="B8221" t="s">
        <v>47</v>
      </c>
    </row>
    <row r="8222" spans="1:2" x14ac:dyDescent="0.2">
      <c r="A8222" t="s">
        <v>54</v>
      </c>
      <c r="B8222" t="s">
        <v>26</v>
      </c>
    </row>
    <row r="8223" spans="1:2" x14ac:dyDescent="0.2">
      <c r="A8223" t="s">
        <v>36</v>
      </c>
      <c r="B8223" t="s">
        <v>34</v>
      </c>
    </row>
    <row r="8224" spans="1:2" x14ac:dyDescent="0.2">
      <c r="A8224" t="s">
        <v>36</v>
      </c>
      <c r="B8224" t="s">
        <v>67</v>
      </c>
    </row>
    <row r="8225" spans="1:2" x14ac:dyDescent="0.2">
      <c r="A8225" t="s">
        <v>54</v>
      </c>
      <c r="B8225" t="s">
        <v>37</v>
      </c>
    </row>
    <row r="8226" spans="1:2" x14ac:dyDescent="0.2">
      <c r="A8226" t="s">
        <v>54</v>
      </c>
      <c r="B8226" t="s">
        <v>85</v>
      </c>
    </row>
    <row r="8227" spans="1:2" x14ac:dyDescent="0.2">
      <c r="A8227" t="s">
        <v>54</v>
      </c>
      <c r="B8227" t="s">
        <v>62</v>
      </c>
    </row>
    <row r="8228" spans="1:2" x14ac:dyDescent="0.2">
      <c r="A8228" t="s">
        <v>54</v>
      </c>
      <c r="B8228" t="s">
        <v>34</v>
      </c>
    </row>
    <row r="8229" spans="1:2" x14ac:dyDescent="0.2">
      <c r="A8229" t="s">
        <v>54</v>
      </c>
      <c r="B8229" t="s">
        <v>26</v>
      </c>
    </row>
    <row r="8230" spans="1:2" x14ac:dyDescent="0.2">
      <c r="A8230" t="s">
        <v>54</v>
      </c>
      <c r="B8230" t="s">
        <v>62</v>
      </c>
    </row>
    <row r="8231" spans="1:2" x14ac:dyDescent="0.2">
      <c r="A8231" t="s">
        <v>54</v>
      </c>
      <c r="B8231" t="s">
        <v>47</v>
      </c>
    </row>
    <row r="8232" spans="1:2" x14ac:dyDescent="0.2">
      <c r="A8232" t="s">
        <v>272</v>
      </c>
      <c r="B8232" t="s">
        <v>26</v>
      </c>
    </row>
    <row r="8233" spans="1:2" x14ac:dyDescent="0.2">
      <c r="A8233" t="s">
        <v>272</v>
      </c>
      <c r="B8233" t="s">
        <v>37</v>
      </c>
    </row>
    <row r="8234" spans="1:2" x14ac:dyDescent="0.2">
      <c r="A8234" t="s">
        <v>272</v>
      </c>
      <c r="B8234" t="s">
        <v>62</v>
      </c>
    </row>
    <row r="8235" spans="1:2" x14ac:dyDescent="0.2">
      <c r="A8235" t="s">
        <v>272</v>
      </c>
      <c r="B8235" t="s">
        <v>34</v>
      </c>
    </row>
    <row r="8236" spans="1:2" x14ac:dyDescent="0.2">
      <c r="A8236" t="s">
        <v>272</v>
      </c>
      <c r="B8236" t="s">
        <v>115</v>
      </c>
    </row>
    <row r="8237" spans="1:2" x14ac:dyDescent="0.2">
      <c r="A8237" t="s">
        <v>272</v>
      </c>
      <c r="B8237" t="s">
        <v>67</v>
      </c>
    </row>
    <row r="8238" spans="1:2" x14ac:dyDescent="0.2">
      <c r="A8238" t="s">
        <v>272</v>
      </c>
      <c r="B8238" t="s">
        <v>26</v>
      </c>
    </row>
    <row r="8239" spans="1:2" x14ac:dyDescent="0.2">
      <c r="A8239" t="s">
        <v>272</v>
      </c>
      <c r="B8239" t="s">
        <v>62</v>
      </c>
    </row>
    <row r="8240" spans="1:2" x14ac:dyDescent="0.2">
      <c r="A8240" t="s">
        <v>272</v>
      </c>
      <c r="B8240" t="s">
        <v>52</v>
      </c>
    </row>
    <row r="8241" spans="1:2" x14ac:dyDescent="0.2">
      <c r="A8241" t="s">
        <v>272</v>
      </c>
      <c r="B8241" t="s">
        <v>26</v>
      </c>
    </row>
    <row r="8242" spans="1:2" x14ac:dyDescent="0.2">
      <c r="A8242" t="s">
        <v>272</v>
      </c>
      <c r="B8242" t="s">
        <v>26</v>
      </c>
    </row>
    <row r="8243" spans="1:2" x14ac:dyDescent="0.2">
      <c r="A8243" t="s">
        <v>263</v>
      </c>
      <c r="B8243" t="s">
        <v>62</v>
      </c>
    </row>
    <row r="8244" spans="1:2" x14ac:dyDescent="0.2">
      <c r="A8244" t="s">
        <v>54</v>
      </c>
      <c r="B8244" t="s">
        <v>52</v>
      </c>
    </row>
    <row r="8245" spans="1:2" x14ac:dyDescent="0.2">
      <c r="A8245" t="s">
        <v>58</v>
      </c>
      <c r="B8245" t="s">
        <v>62</v>
      </c>
    </row>
    <row r="8246" spans="1:2" x14ac:dyDescent="0.2">
      <c r="A8246" t="s">
        <v>232</v>
      </c>
      <c r="B8246" t="s">
        <v>68</v>
      </c>
    </row>
    <row r="8247" spans="1:2" x14ac:dyDescent="0.2">
      <c r="A8247" t="s">
        <v>232</v>
      </c>
      <c r="B8247" t="s">
        <v>68</v>
      </c>
    </row>
    <row r="8248" spans="1:2" x14ac:dyDescent="0.2">
      <c r="A8248" t="s">
        <v>87</v>
      </c>
      <c r="B8248" t="s">
        <v>62</v>
      </c>
    </row>
    <row r="8249" spans="1:2" x14ac:dyDescent="0.2">
      <c r="A8249" t="s">
        <v>87</v>
      </c>
      <c r="B8249" t="s">
        <v>37</v>
      </c>
    </row>
    <row r="8250" spans="1:2" x14ac:dyDescent="0.2">
      <c r="A8250" t="s">
        <v>87</v>
      </c>
      <c r="B8250" t="s">
        <v>34</v>
      </c>
    </row>
    <row r="8251" spans="1:2" x14ac:dyDescent="0.2">
      <c r="A8251" t="s">
        <v>87</v>
      </c>
      <c r="B8251" t="s">
        <v>127</v>
      </c>
    </row>
    <row r="8252" spans="1:2" x14ac:dyDescent="0.2">
      <c r="A8252" t="s">
        <v>87</v>
      </c>
      <c r="B8252" t="s">
        <v>26</v>
      </c>
    </row>
    <row r="8253" spans="1:2" x14ac:dyDescent="0.2">
      <c r="A8253" t="s">
        <v>87</v>
      </c>
      <c r="B8253" t="s">
        <v>62</v>
      </c>
    </row>
    <row r="8254" spans="1:2" x14ac:dyDescent="0.2">
      <c r="A8254" t="s">
        <v>87</v>
      </c>
      <c r="B8254" t="s">
        <v>67</v>
      </c>
    </row>
    <row r="8255" spans="1:2" x14ac:dyDescent="0.2">
      <c r="A8255" t="s">
        <v>87</v>
      </c>
      <c r="B8255" t="s">
        <v>26</v>
      </c>
    </row>
    <row r="8256" spans="1:2" x14ac:dyDescent="0.2">
      <c r="A8256" t="s">
        <v>87</v>
      </c>
      <c r="B8256" t="s">
        <v>26</v>
      </c>
    </row>
    <row r="8257" spans="1:2" x14ac:dyDescent="0.2">
      <c r="A8257" t="s">
        <v>87</v>
      </c>
      <c r="B8257" t="s">
        <v>74</v>
      </c>
    </row>
    <row r="8258" spans="1:2" x14ac:dyDescent="0.2">
      <c r="A8258" t="s">
        <v>87</v>
      </c>
      <c r="B8258" t="s">
        <v>34</v>
      </c>
    </row>
    <row r="8259" spans="1:2" x14ac:dyDescent="0.2">
      <c r="A8259" t="s">
        <v>87</v>
      </c>
      <c r="B8259" t="s">
        <v>52</v>
      </c>
    </row>
    <row r="8260" spans="1:2" x14ac:dyDescent="0.2">
      <c r="A8260" t="s">
        <v>87</v>
      </c>
      <c r="B8260" t="s">
        <v>62</v>
      </c>
    </row>
    <row r="8261" spans="1:2" x14ac:dyDescent="0.2">
      <c r="A8261" t="s">
        <v>87</v>
      </c>
      <c r="B8261" t="s">
        <v>66</v>
      </c>
    </row>
    <row r="8262" spans="1:2" x14ac:dyDescent="0.2">
      <c r="A8262" t="s">
        <v>87</v>
      </c>
      <c r="B8262" t="s">
        <v>26</v>
      </c>
    </row>
    <row r="8263" spans="1:2" x14ac:dyDescent="0.2">
      <c r="A8263" t="s">
        <v>87</v>
      </c>
      <c r="B8263" t="s">
        <v>115</v>
      </c>
    </row>
    <row r="8264" spans="1:2" x14ac:dyDescent="0.2">
      <c r="A8264" t="s">
        <v>87</v>
      </c>
      <c r="B8264" t="s">
        <v>62</v>
      </c>
    </row>
    <row r="8265" spans="1:2" x14ac:dyDescent="0.2">
      <c r="A8265" t="s">
        <v>87</v>
      </c>
      <c r="B8265" t="s">
        <v>26</v>
      </c>
    </row>
    <row r="8266" spans="1:2" x14ac:dyDescent="0.2">
      <c r="A8266" t="s">
        <v>87</v>
      </c>
      <c r="B8266" t="s">
        <v>52</v>
      </c>
    </row>
    <row r="8267" spans="1:2" x14ac:dyDescent="0.2">
      <c r="A8267" t="s">
        <v>87</v>
      </c>
      <c r="B8267" t="s">
        <v>26</v>
      </c>
    </row>
    <row r="8268" spans="1:2" x14ac:dyDescent="0.2">
      <c r="A8268" t="s">
        <v>87</v>
      </c>
      <c r="B8268" t="s">
        <v>34</v>
      </c>
    </row>
    <row r="8269" spans="1:2" x14ac:dyDescent="0.2">
      <c r="A8269" t="s">
        <v>87</v>
      </c>
      <c r="B8269" t="s">
        <v>115</v>
      </c>
    </row>
    <row r="8270" spans="1:2" x14ac:dyDescent="0.2">
      <c r="A8270" t="s">
        <v>87</v>
      </c>
      <c r="B8270" t="s">
        <v>26</v>
      </c>
    </row>
    <row r="8271" spans="1:2" x14ac:dyDescent="0.2">
      <c r="A8271" t="s">
        <v>87</v>
      </c>
      <c r="B8271" t="s">
        <v>62</v>
      </c>
    </row>
    <row r="8272" spans="1:2" x14ac:dyDescent="0.2">
      <c r="A8272" t="s">
        <v>87</v>
      </c>
      <c r="B8272" t="s">
        <v>26</v>
      </c>
    </row>
    <row r="8273" spans="1:2" x14ac:dyDescent="0.2">
      <c r="A8273" t="s">
        <v>87</v>
      </c>
      <c r="B8273" t="s">
        <v>26</v>
      </c>
    </row>
    <row r="8274" spans="1:2" x14ac:dyDescent="0.2">
      <c r="A8274" t="s">
        <v>227</v>
      </c>
      <c r="B8274" t="s">
        <v>62</v>
      </c>
    </row>
    <row r="8275" spans="1:2" x14ac:dyDescent="0.2">
      <c r="A8275" t="s">
        <v>36</v>
      </c>
      <c r="B8275" t="s">
        <v>34</v>
      </c>
    </row>
    <row r="8276" spans="1:2" x14ac:dyDescent="0.2">
      <c r="A8276" t="s">
        <v>148</v>
      </c>
      <c r="B8276" t="s">
        <v>26</v>
      </c>
    </row>
    <row r="8277" spans="1:2" x14ac:dyDescent="0.2">
      <c r="A8277" t="s">
        <v>382</v>
      </c>
      <c r="B8277" t="s">
        <v>67</v>
      </c>
    </row>
    <row r="8278" spans="1:2" x14ac:dyDescent="0.2">
      <c r="A8278" t="s">
        <v>382</v>
      </c>
      <c r="B8278" t="s">
        <v>34</v>
      </c>
    </row>
    <row r="8279" spans="1:2" x14ac:dyDescent="0.2">
      <c r="A8279" t="s">
        <v>82</v>
      </c>
      <c r="B8279" t="s">
        <v>26</v>
      </c>
    </row>
    <row r="8280" spans="1:2" x14ac:dyDescent="0.2">
      <c r="A8280" t="s">
        <v>82</v>
      </c>
      <c r="B8280" t="s">
        <v>34</v>
      </c>
    </row>
    <row r="8281" spans="1:2" x14ac:dyDescent="0.2">
      <c r="A8281" t="s">
        <v>82</v>
      </c>
      <c r="B8281" t="s">
        <v>77</v>
      </c>
    </row>
    <row r="8282" spans="1:2" x14ac:dyDescent="0.2">
      <c r="A8282" t="s">
        <v>54</v>
      </c>
      <c r="B8282" t="s">
        <v>85</v>
      </c>
    </row>
    <row r="8283" spans="1:2" x14ac:dyDescent="0.2">
      <c r="A8283" t="s">
        <v>54</v>
      </c>
      <c r="B8283" t="s">
        <v>26</v>
      </c>
    </row>
    <row r="8284" spans="1:2" x14ac:dyDescent="0.2">
      <c r="A8284" t="s">
        <v>54</v>
      </c>
      <c r="B8284" t="s">
        <v>26</v>
      </c>
    </row>
    <row r="8285" spans="1:2" x14ac:dyDescent="0.2">
      <c r="A8285" t="s">
        <v>54</v>
      </c>
      <c r="B8285" t="s">
        <v>26</v>
      </c>
    </row>
    <row r="8286" spans="1:2" x14ac:dyDescent="0.2">
      <c r="A8286" t="s">
        <v>107</v>
      </c>
      <c r="B8286" t="s">
        <v>26</v>
      </c>
    </row>
    <row r="8287" spans="1:2" x14ac:dyDescent="0.2">
      <c r="A8287" t="s">
        <v>87</v>
      </c>
      <c r="B8287" t="s">
        <v>26</v>
      </c>
    </row>
    <row r="8288" spans="1:2" x14ac:dyDescent="0.2">
      <c r="A8288" t="s">
        <v>54</v>
      </c>
      <c r="B8288" t="s">
        <v>47</v>
      </c>
    </row>
    <row r="8289" spans="1:2" x14ac:dyDescent="0.2">
      <c r="A8289" t="s">
        <v>87</v>
      </c>
      <c r="B8289" t="s">
        <v>47</v>
      </c>
    </row>
    <row r="8290" spans="1:2" x14ac:dyDescent="0.2">
      <c r="A8290" t="s">
        <v>50</v>
      </c>
      <c r="B8290" t="s">
        <v>159</v>
      </c>
    </row>
    <row r="8291" spans="1:2" x14ac:dyDescent="0.2">
      <c r="A8291" t="s">
        <v>50</v>
      </c>
      <c r="B8291" t="s">
        <v>127</v>
      </c>
    </row>
    <row r="8292" spans="1:2" x14ac:dyDescent="0.2">
      <c r="A8292" t="s">
        <v>72</v>
      </c>
      <c r="B8292" t="s">
        <v>37</v>
      </c>
    </row>
    <row r="8293" spans="1:2" x14ac:dyDescent="0.2">
      <c r="A8293" t="s">
        <v>72</v>
      </c>
      <c r="B8293" t="s">
        <v>26</v>
      </c>
    </row>
    <row r="8294" spans="1:2" x14ac:dyDescent="0.2">
      <c r="A8294" t="s">
        <v>72</v>
      </c>
      <c r="B8294" t="s">
        <v>37</v>
      </c>
    </row>
    <row r="8295" spans="1:2" x14ac:dyDescent="0.2">
      <c r="A8295" t="s">
        <v>72</v>
      </c>
      <c r="B8295" t="s">
        <v>34</v>
      </c>
    </row>
    <row r="8296" spans="1:2" x14ac:dyDescent="0.2">
      <c r="A8296" t="s">
        <v>72</v>
      </c>
      <c r="B8296" t="s">
        <v>37</v>
      </c>
    </row>
    <row r="8297" spans="1:2" x14ac:dyDescent="0.2">
      <c r="A8297" t="s">
        <v>72</v>
      </c>
      <c r="B8297" t="s">
        <v>37</v>
      </c>
    </row>
    <row r="8298" spans="1:2" x14ac:dyDescent="0.2">
      <c r="A8298" t="s">
        <v>72</v>
      </c>
      <c r="B8298" t="s">
        <v>37</v>
      </c>
    </row>
    <row r="8299" spans="1:2" x14ac:dyDescent="0.2">
      <c r="A8299" t="s">
        <v>72</v>
      </c>
      <c r="B8299" t="s">
        <v>37</v>
      </c>
    </row>
    <row r="8300" spans="1:2" x14ac:dyDescent="0.2">
      <c r="A8300" t="s">
        <v>72</v>
      </c>
      <c r="B8300" t="s">
        <v>26</v>
      </c>
    </row>
    <row r="8301" spans="1:2" x14ac:dyDescent="0.2">
      <c r="A8301" t="s">
        <v>72</v>
      </c>
      <c r="B8301" t="s">
        <v>26</v>
      </c>
    </row>
    <row r="8302" spans="1:2" x14ac:dyDescent="0.2">
      <c r="A8302" t="s">
        <v>72</v>
      </c>
      <c r="B8302" t="s">
        <v>52</v>
      </c>
    </row>
    <row r="8303" spans="1:2" x14ac:dyDescent="0.2">
      <c r="A8303" t="s">
        <v>72</v>
      </c>
      <c r="B8303" t="s">
        <v>37</v>
      </c>
    </row>
    <row r="8304" spans="1:2" x14ac:dyDescent="0.2">
      <c r="A8304" t="s">
        <v>72</v>
      </c>
      <c r="B8304" t="s">
        <v>37</v>
      </c>
    </row>
    <row r="8305" spans="1:2" x14ac:dyDescent="0.2">
      <c r="A8305" t="s">
        <v>72</v>
      </c>
      <c r="B8305" t="s">
        <v>77</v>
      </c>
    </row>
    <row r="8306" spans="1:2" x14ac:dyDescent="0.2">
      <c r="A8306" t="s">
        <v>72</v>
      </c>
      <c r="B8306" t="s">
        <v>26</v>
      </c>
    </row>
    <row r="8307" spans="1:2" x14ac:dyDescent="0.2">
      <c r="A8307" t="s">
        <v>72</v>
      </c>
      <c r="B8307" t="s">
        <v>34</v>
      </c>
    </row>
    <row r="8308" spans="1:2" x14ac:dyDescent="0.2">
      <c r="A8308" t="s">
        <v>72</v>
      </c>
      <c r="B8308" t="s">
        <v>26</v>
      </c>
    </row>
    <row r="8309" spans="1:2" x14ac:dyDescent="0.2">
      <c r="A8309" t="s">
        <v>72</v>
      </c>
      <c r="B8309" t="s">
        <v>77</v>
      </c>
    </row>
    <row r="8310" spans="1:2" x14ac:dyDescent="0.2">
      <c r="A8310" t="s">
        <v>72</v>
      </c>
      <c r="B8310" t="s">
        <v>68</v>
      </c>
    </row>
    <row r="8311" spans="1:2" x14ac:dyDescent="0.2">
      <c r="A8311" t="s">
        <v>72</v>
      </c>
      <c r="B8311" t="s">
        <v>37</v>
      </c>
    </row>
    <row r="8312" spans="1:2" x14ac:dyDescent="0.2">
      <c r="A8312" t="s">
        <v>72</v>
      </c>
      <c r="B8312" t="s">
        <v>34</v>
      </c>
    </row>
    <row r="8313" spans="1:2" x14ac:dyDescent="0.2">
      <c r="A8313" t="s">
        <v>72</v>
      </c>
      <c r="B8313" t="s">
        <v>66</v>
      </c>
    </row>
    <row r="8314" spans="1:2" x14ac:dyDescent="0.2">
      <c r="A8314" t="s">
        <v>72</v>
      </c>
      <c r="B8314" t="s">
        <v>34</v>
      </c>
    </row>
    <row r="8315" spans="1:2" x14ac:dyDescent="0.2">
      <c r="A8315" t="s">
        <v>72</v>
      </c>
      <c r="B8315" t="s">
        <v>34</v>
      </c>
    </row>
    <row r="8316" spans="1:2" x14ac:dyDescent="0.2">
      <c r="A8316" t="s">
        <v>218</v>
      </c>
      <c r="B8316" t="s">
        <v>26</v>
      </c>
    </row>
    <row r="8317" spans="1:2" x14ac:dyDescent="0.2">
      <c r="A8317" t="s">
        <v>72</v>
      </c>
      <c r="B8317" t="s">
        <v>37</v>
      </c>
    </row>
    <row r="8318" spans="1:2" x14ac:dyDescent="0.2">
      <c r="A8318" t="s">
        <v>72</v>
      </c>
      <c r="B8318" t="s">
        <v>159</v>
      </c>
    </row>
    <row r="8319" spans="1:2" x14ac:dyDescent="0.2">
      <c r="A8319" t="s">
        <v>180</v>
      </c>
      <c r="B8319" t="s">
        <v>62</v>
      </c>
    </row>
    <row r="8320" spans="1:2" x14ac:dyDescent="0.2">
      <c r="A8320" t="s">
        <v>109</v>
      </c>
      <c r="B8320" t="s">
        <v>77</v>
      </c>
    </row>
    <row r="8321" spans="1:2" x14ac:dyDescent="0.2">
      <c r="A8321" t="s">
        <v>109</v>
      </c>
      <c r="B8321" t="s">
        <v>77</v>
      </c>
    </row>
    <row r="8322" spans="1:2" x14ac:dyDescent="0.2">
      <c r="A8322" t="s">
        <v>148</v>
      </c>
      <c r="B8322" t="s">
        <v>26</v>
      </c>
    </row>
    <row r="8323" spans="1:2" x14ac:dyDescent="0.2">
      <c r="A8323" t="s">
        <v>180</v>
      </c>
      <c r="B8323" t="s">
        <v>62</v>
      </c>
    </row>
    <row r="8324" spans="1:2" x14ac:dyDescent="0.2">
      <c r="A8324" t="s">
        <v>180</v>
      </c>
      <c r="B8324" t="s">
        <v>37</v>
      </c>
    </row>
    <row r="8325" spans="1:2" x14ac:dyDescent="0.2">
      <c r="A8325" t="s">
        <v>100</v>
      </c>
      <c r="B8325" t="s">
        <v>37</v>
      </c>
    </row>
    <row r="8326" spans="1:2" x14ac:dyDescent="0.2">
      <c r="A8326" t="s">
        <v>54</v>
      </c>
      <c r="B8326" t="s">
        <v>34</v>
      </c>
    </row>
    <row r="8327" spans="1:2" x14ac:dyDescent="0.2">
      <c r="A8327" t="s">
        <v>131</v>
      </c>
      <c r="B8327" t="s">
        <v>62</v>
      </c>
    </row>
    <row r="8328" spans="1:2" x14ac:dyDescent="0.2">
      <c r="A8328" t="s">
        <v>197</v>
      </c>
      <c r="B8328" t="s">
        <v>26</v>
      </c>
    </row>
    <row r="8329" spans="1:2" x14ac:dyDescent="0.2">
      <c r="A8329" t="s">
        <v>54</v>
      </c>
      <c r="B8329" t="s">
        <v>127</v>
      </c>
    </row>
    <row r="8330" spans="1:2" x14ac:dyDescent="0.2">
      <c r="A8330" t="s">
        <v>72</v>
      </c>
      <c r="B8330" t="s">
        <v>26</v>
      </c>
    </row>
    <row r="8331" spans="1:2" x14ac:dyDescent="0.2">
      <c r="A8331" t="s">
        <v>72</v>
      </c>
      <c r="B8331" t="s">
        <v>37</v>
      </c>
    </row>
    <row r="8332" spans="1:2" x14ac:dyDescent="0.2">
      <c r="A8332" t="s">
        <v>79</v>
      </c>
      <c r="B8332" t="s">
        <v>26</v>
      </c>
    </row>
    <row r="8333" spans="1:2" x14ac:dyDescent="0.2">
      <c r="A8333" t="s">
        <v>54</v>
      </c>
      <c r="B8333" t="s">
        <v>26</v>
      </c>
    </row>
    <row r="8334" spans="1:2" x14ac:dyDescent="0.2">
      <c r="A8334" t="s">
        <v>54</v>
      </c>
      <c r="B8334" t="s">
        <v>37</v>
      </c>
    </row>
    <row r="8335" spans="1:2" x14ac:dyDescent="0.2">
      <c r="A8335" t="s">
        <v>44</v>
      </c>
      <c r="B8335" t="s">
        <v>37</v>
      </c>
    </row>
    <row r="8336" spans="1:2" x14ac:dyDescent="0.2">
      <c r="A8336" t="s">
        <v>44</v>
      </c>
      <c r="B8336" t="s">
        <v>26</v>
      </c>
    </row>
    <row r="8337" spans="1:2" x14ac:dyDescent="0.2">
      <c r="A8337" t="s">
        <v>180</v>
      </c>
      <c r="B8337" t="s">
        <v>26</v>
      </c>
    </row>
    <row r="8338" spans="1:2" x14ac:dyDescent="0.2">
      <c r="A8338" t="s">
        <v>39</v>
      </c>
      <c r="B8338" t="s">
        <v>37</v>
      </c>
    </row>
    <row r="8339" spans="1:2" x14ac:dyDescent="0.2">
      <c r="A8339" t="s">
        <v>237</v>
      </c>
      <c r="B8339" t="s">
        <v>26</v>
      </c>
    </row>
    <row r="8340" spans="1:2" x14ac:dyDescent="0.2">
      <c r="A8340" t="s">
        <v>131</v>
      </c>
      <c r="B8340" t="s">
        <v>37</v>
      </c>
    </row>
    <row r="8341" spans="1:2" x14ac:dyDescent="0.2">
      <c r="A8341" t="s">
        <v>50</v>
      </c>
      <c r="B8341" t="s">
        <v>52</v>
      </c>
    </row>
    <row r="8342" spans="1:2" x14ac:dyDescent="0.2">
      <c r="A8342" t="s">
        <v>50</v>
      </c>
      <c r="B8342" t="s">
        <v>26</v>
      </c>
    </row>
    <row r="8343" spans="1:2" x14ac:dyDescent="0.2">
      <c r="A8343" t="s">
        <v>94</v>
      </c>
      <c r="B8343" t="s">
        <v>37</v>
      </c>
    </row>
    <row r="8344" spans="1:2" x14ac:dyDescent="0.2">
      <c r="A8344" t="s">
        <v>94</v>
      </c>
      <c r="B8344" t="s">
        <v>37</v>
      </c>
    </row>
    <row r="8345" spans="1:2" x14ac:dyDescent="0.2">
      <c r="A8345" t="s">
        <v>82</v>
      </c>
      <c r="B8345" t="s">
        <v>26</v>
      </c>
    </row>
    <row r="8346" spans="1:2" x14ac:dyDescent="0.2">
      <c r="A8346" t="s">
        <v>148</v>
      </c>
      <c r="B8346" t="s">
        <v>37</v>
      </c>
    </row>
    <row r="8347" spans="1:2" x14ac:dyDescent="0.2">
      <c r="A8347" t="s">
        <v>148</v>
      </c>
      <c r="B8347" t="s">
        <v>37</v>
      </c>
    </row>
    <row r="8348" spans="1:2" x14ac:dyDescent="0.2">
      <c r="A8348" t="s">
        <v>131</v>
      </c>
      <c r="B8348" t="s">
        <v>34</v>
      </c>
    </row>
    <row r="8349" spans="1:2" x14ac:dyDescent="0.2">
      <c r="A8349" t="s">
        <v>131</v>
      </c>
      <c r="B8349" t="s">
        <v>34</v>
      </c>
    </row>
    <row r="8350" spans="1:2" x14ac:dyDescent="0.2">
      <c r="A8350" t="s">
        <v>177</v>
      </c>
      <c r="B8350" t="s">
        <v>37</v>
      </c>
    </row>
    <row r="8351" spans="1:2" x14ac:dyDescent="0.2">
      <c r="A8351" t="s">
        <v>54</v>
      </c>
      <c r="B8351" t="s">
        <v>34</v>
      </c>
    </row>
    <row r="8352" spans="1:2" x14ac:dyDescent="0.2">
      <c r="A8352" t="s">
        <v>54</v>
      </c>
      <c r="B8352" t="s">
        <v>37</v>
      </c>
    </row>
    <row r="8353" spans="1:2" x14ac:dyDescent="0.2">
      <c r="A8353" t="s">
        <v>54</v>
      </c>
      <c r="B8353" t="s">
        <v>62</v>
      </c>
    </row>
    <row r="8354" spans="1:2" x14ac:dyDescent="0.2">
      <c r="A8354" t="s">
        <v>54</v>
      </c>
      <c r="B8354" t="s">
        <v>26</v>
      </c>
    </row>
    <row r="8355" spans="1:2" x14ac:dyDescent="0.2">
      <c r="A8355" t="s">
        <v>54</v>
      </c>
      <c r="B8355" t="s">
        <v>37</v>
      </c>
    </row>
    <row r="8356" spans="1:2" x14ac:dyDescent="0.2">
      <c r="A8356" t="s">
        <v>54</v>
      </c>
      <c r="B8356" t="s">
        <v>37</v>
      </c>
    </row>
    <row r="8357" spans="1:2" x14ac:dyDescent="0.2">
      <c r="A8357" t="s">
        <v>54</v>
      </c>
      <c r="B8357" t="s">
        <v>37</v>
      </c>
    </row>
    <row r="8358" spans="1:2" x14ac:dyDescent="0.2">
      <c r="A8358" t="s">
        <v>54</v>
      </c>
      <c r="B8358" t="s">
        <v>68</v>
      </c>
    </row>
    <row r="8359" spans="1:2" x14ac:dyDescent="0.2">
      <c r="A8359" t="s">
        <v>54</v>
      </c>
      <c r="B8359" t="s">
        <v>62</v>
      </c>
    </row>
    <row r="8360" spans="1:2" x14ac:dyDescent="0.2">
      <c r="A8360" t="s">
        <v>54</v>
      </c>
      <c r="B8360" t="s">
        <v>26</v>
      </c>
    </row>
    <row r="8361" spans="1:2" x14ac:dyDescent="0.2">
      <c r="A8361" t="s">
        <v>54</v>
      </c>
      <c r="B8361" t="s">
        <v>26</v>
      </c>
    </row>
    <row r="8362" spans="1:2" x14ac:dyDescent="0.2">
      <c r="A8362" t="s">
        <v>54</v>
      </c>
      <c r="B8362" t="s">
        <v>37</v>
      </c>
    </row>
    <row r="8363" spans="1:2" x14ac:dyDescent="0.2">
      <c r="A8363" t="s">
        <v>54</v>
      </c>
      <c r="B8363" t="s">
        <v>37</v>
      </c>
    </row>
    <row r="8364" spans="1:2" x14ac:dyDescent="0.2">
      <c r="A8364" t="s">
        <v>54</v>
      </c>
      <c r="B8364" t="s">
        <v>37</v>
      </c>
    </row>
    <row r="8365" spans="1:2" x14ac:dyDescent="0.2">
      <c r="A8365" t="s">
        <v>54</v>
      </c>
      <c r="B8365" t="s">
        <v>37</v>
      </c>
    </row>
    <row r="8366" spans="1:2" x14ac:dyDescent="0.2">
      <c r="A8366" t="s">
        <v>54</v>
      </c>
      <c r="B8366" t="s">
        <v>37</v>
      </c>
    </row>
    <row r="8367" spans="1:2" x14ac:dyDescent="0.2">
      <c r="A8367" t="s">
        <v>54</v>
      </c>
      <c r="B8367" t="s">
        <v>26</v>
      </c>
    </row>
    <row r="8368" spans="1:2" x14ac:dyDescent="0.2">
      <c r="A8368" t="s">
        <v>54</v>
      </c>
      <c r="B8368" t="s">
        <v>127</v>
      </c>
    </row>
    <row r="8369" spans="1:2" x14ac:dyDescent="0.2">
      <c r="A8369" t="s">
        <v>54</v>
      </c>
      <c r="B8369" t="s">
        <v>62</v>
      </c>
    </row>
    <row r="8370" spans="1:2" x14ac:dyDescent="0.2">
      <c r="A8370" t="s">
        <v>54</v>
      </c>
      <c r="B8370" t="s">
        <v>26</v>
      </c>
    </row>
    <row r="8371" spans="1:2" x14ac:dyDescent="0.2">
      <c r="A8371" t="s">
        <v>54</v>
      </c>
      <c r="B8371" t="s">
        <v>34</v>
      </c>
    </row>
    <row r="8372" spans="1:2" x14ac:dyDescent="0.2">
      <c r="A8372" t="s">
        <v>54</v>
      </c>
      <c r="B8372" t="s">
        <v>26</v>
      </c>
    </row>
    <row r="8373" spans="1:2" x14ac:dyDescent="0.2">
      <c r="A8373" t="s">
        <v>54</v>
      </c>
      <c r="B8373" t="s">
        <v>26</v>
      </c>
    </row>
    <row r="8374" spans="1:2" x14ac:dyDescent="0.2">
      <c r="A8374" t="s">
        <v>54</v>
      </c>
      <c r="B8374" t="s">
        <v>26</v>
      </c>
    </row>
    <row r="8375" spans="1:2" x14ac:dyDescent="0.2">
      <c r="A8375" t="s">
        <v>54</v>
      </c>
      <c r="B8375" t="s">
        <v>26</v>
      </c>
    </row>
    <row r="8376" spans="1:2" x14ac:dyDescent="0.2">
      <c r="A8376" t="s">
        <v>54</v>
      </c>
      <c r="B8376" t="s">
        <v>26</v>
      </c>
    </row>
    <row r="8377" spans="1:2" x14ac:dyDescent="0.2">
      <c r="A8377" t="s">
        <v>54</v>
      </c>
      <c r="B8377" t="s">
        <v>37</v>
      </c>
    </row>
    <row r="8378" spans="1:2" x14ac:dyDescent="0.2">
      <c r="A8378" t="s">
        <v>54</v>
      </c>
      <c r="B8378" t="s">
        <v>26</v>
      </c>
    </row>
    <row r="8379" spans="1:2" x14ac:dyDescent="0.2">
      <c r="A8379" t="s">
        <v>54</v>
      </c>
      <c r="B8379" t="s">
        <v>37</v>
      </c>
    </row>
    <row r="8380" spans="1:2" x14ac:dyDescent="0.2">
      <c r="A8380" t="s">
        <v>54</v>
      </c>
      <c r="B8380" t="s">
        <v>26</v>
      </c>
    </row>
    <row r="8381" spans="1:2" x14ac:dyDescent="0.2">
      <c r="A8381" t="s">
        <v>54</v>
      </c>
      <c r="B8381" t="s">
        <v>26</v>
      </c>
    </row>
    <row r="8382" spans="1:2" x14ac:dyDescent="0.2">
      <c r="A8382" t="s">
        <v>54</v>
      </c>
      <c r="B8382" t="s">
        <v>37</v>
      </c>
    </row>
    <row r="8383" spans="1:2" x14ac:dyDescent="0.2">
      <c r="A8383" t="s">
        <v>72</v>
      </c>
      <c r="B8383" t="s">
        <v>127</v>
      </c>
    </row>
    <row r="8384" spans="1:2" x14ac:dyDescent="0.2">
      <c r="A8384" t="s">
        <v>72</v>
      </c>
      <c r="B8384" t="s">
        <v>26</v>
      </c>
    </row>
    <row r="8385" spans="1:2" x14ac:dyDescent="0.2">
      <c r="A8385" t="s">
        <v>50</v>
      </c>
      <c r="B8385" t="s">
        <v>37</v>
      </c>
    </row>
    <row r="8386" spans="1:2" x14ac:dyDescent="0.2">
      <c r="A8386" t="s">
        <v>50</v>
      </c>
      <c r="B8386" t="s">
        <v>26</v>
      </c>
    </row>
    <row r="8387" spans="1:2" x14ac:dyDescent="0.2">
      <c r="A8387" t="s">
        <v>50</v>
      </c>
      <c r="B8387" t="s">
        <v>37</v>
      </c>
    </row>
    <row r="8388" spans="1:2" x14ac:dyDescent="0.2">
      <c r="A8388" t="s">
        <v>382</v>
      </c>
      <c r="B8388" t="s">
        <v>34</v>
      </c>
    </row>
    <row r="8389" spans="1:2" x14ac:dyDescent="0.2">
      <c r="A8389" t="s">
        <v>50</v>
      </c>
      <c r="B8389" t="s">
        <v>37</v>
      </c>
    </row>
    <row r="8390" spans="1:2" x14ac:dyDescent="0.2">
      <c r="A8390" t="s">
        <v>50</v>
      </c>
      <c r="B8390" t="s">
        <v>37</v>
      </c>
    </row>
    <row r="8391" spans="1:2" x14ac:dyDescent="0.2">
      <c r="A8391" t="s">
        <v>39</v>
      </c>
      <c r="B8391" t="s">
        <v>62</v>
      </c>
    </row>
    <row r="8392" spans="1:2" x14ac:dyDescent="0.2">
      <c r="A8392" t="s">
        <v>39</v>
      </c>
      <c r="B8392" t="s">
        <v>26</v>
      </c>
    </row>
    <row r="8393" spans="1:2" x14ac:dyDescent="0.2">
      <c r="A8393" t="s">
        <v>39</v>
      </c>
      <c r="B8393" t="s">
        <v>62</v>
      </c>
    </row>
    <row r="8394" spans="1:2" x14ac:dyDescent="0.2">
      <c r="A8394" t="s">
        <v>79</v>
      </c>
      <c r="B8394" t="s">
        <v>37</v>
      </c>
    </row>
    <row r="8395" spans="1:2" x14ac:dyDescent="0.2">
      <c r="A8395" t="s">
        <v>79</v>
      </c>
      <c r="B8395" t="s">
        <v>34</v>
      </c>
    </row>
    <row r="8396" spans="1:2" x14ac:dyDescent="0.2">
      <c r="A8396" t="s">
        <v>79</v>
      </c>
      <c r="B8396" t="s">
        <v>68</v>
      </c>
    </row>
    <row r="8397" spans="1:2" x14ac:dyDescent="0.2">
      <c r="A8397" t="s">
        <v>428</v>
      </c>
      <c r="B8397" t="s">
        <v>37</v>
      </c>
    </row>
    <row r="8398" spans="1:2" x14ac:dyDescent="0.2">
      <c r="A8398" t="s">
        <v>428</v>
      </c>
      <c r="B8398" t="s">
        <v>37</v>
      </c>
    </row>
    <row r="8399" spans="1:2" x14ac:dyDescent="0.2">
      <c r="A8399" t="s">
        <v>131</v>
      </c>
      <c r="B8399" t="s">
        <v>47</v>
      </c>
    </row>
    <row r="8400" spans="1:2" x14ac:dyDescent="0.2">
      <c r="A8400" t="s">
        <v>206</v>
      </c>
      <c r="B8400" t="s">
        <v>37</v>
      </c>
    </row>
    <row r="8401" spans="1:2" x14ac:dyDescent="0.2">
      <c r="A8401" t="s">
        <v>107</v>
      </c>
      <c r="B8401" t="s">
        <v>26</v>
      </c>
    </row>
    <row r="8402" spans="1:2" x14ac:dyDescent="0.2">
      <c r="A8402" t="s">
        <v>107</v>
      </c>
      <c r="B8402" t="s">
        <v>26</v>
      </c>
    </row>
    <row r="8403" spans="1:2" x14ac:dyDescent="0.2">
      <c r="A8403" t="s">
        <v>107</v>
      </c>
      <c r="B8403" t="s">
        <v>37</v>
      </c>
    </row>
    <row r="8404" spans="1:2" x14ac:dyDescent="0.2">
      <c r="A8404" t="s">
        <v>107</v>
      </c>
      <c r="B8404" t="s">
        <v>26</v>
      </c>
    </row>
    <row r="8405" spans="1:2" x14ac:dyDescent="0.2">
      <c r="A8405" t="s">
        <v>107</v>
      </c>
      <c r="B8405" t="s">
        <v>37</v>
      </c>
    </row>
    <row r="8406" spans="1:2" x14ac:dyDescent="0.2">
      <c r="A8406" t="s">
        <v>107</v>
      </c>
      <c r="B8406" t="s">
        <v>68</v>
      </c>
    </row>
    <row r="8407" spans="1:2" x14ac:dyDescent="0.2">
      <c r="A8407" t="s">
        <v>107</v>
      </c>
      <c r="B8407" t="s">
        <v>37</v>
      </c>
    </row>
    <row r="8408" spans="1:2" x14ac:dyDescent="0.2">
      <c r="A8408" t="s">
        <v>107</v>
      </c>
      <c r="B8408" t="s">
        <v>26</v>
      </c>
    </row>
    <row r="8409" spans="1:2" x14ac:dyDescent="0.2">
      <c r="A8409" t="s">
        <v>107</v>
      </c>
      <c r="B8409" t="s">
        <v>37</v>
      </c>
    </row>
    <row r="8410" spans="1:2" x14ac:dyDescent="0.2">
      <c r="A8410" t="s">
        <v>107</v>
      </c>
      <c r="B8410" t="s">
        <v>26</v>
      </c>
    </row>
    <row r="8411" spans="1:2" x14ac:dyDescent="0.2">
      <c r="A8411" t="s">
        <v>107</v>
      </c>
      <c r="B8411" t="s">
        <v>26</v>
      </c>
    </row>
    <row r="8412" spans="1:2" x14ac:dyDescent="0.2">
      <c r="A8412" t="s">
        <v>107</v>
      </c>
      <c r="B8412" t="s">
        <v>37</v>
      </c>
    </row>
    <row r="8413" spans="1:2" x14ac:dyDescent="0.2">
      <c r="A8413" t="s">
        <v>107</v>
      </c>
      <c r="B8413" t="s">
        <v>26</v>
      </c>
    </row>
    <row r="8414" spans="1:2" x14ac:dyDescent="0.2">
      <c r="A8414" t="s">
        <v>107</v>
      </c>
      <c r="B8414" t="s">
        <v>26</v>
      </c>
    </row>
    <row r="8415" spans="1:2" x14ac:dyDescent="0.2">
      <c r="A8415" t="s">
        <v>107</v>
      </c>
      <c r="B8415" t="s">
        <v>26</v>
      </c>
    </row>
    <row r="8416" spans="1:2" x14ac:dyDescent="0.2">
      <c r="A8416" t="s">
        <v>107</v>
      </c>
      <c r="B8416" t="s">
        <v>26</v>
      </c>
    </row>
    <row r="8417" spans="1:2" x14ac:dyDescent="0.2">
      <c r="A8417" t="s">
        <v>107</v>
      </c>
      <c r="B8417" t="s">
        <v>26</v>
      </c>
    </row>
    <row r="8418" spans="1:2" x14ac:dyDescent="0.2">
      <c r="A8418" t="s">
        <v>107</v>
      </c>
      <c r="B8418" t="s">
        <v>37</v>
      </c>
    </row>
    <row r="8419" spans="1:2" x14ac:dyDescent="0.2">
      <c r="A8419" t="s">
        <v>107</v>
      </c>
      <c r="B8419" t="s">
        <v>26</v>
      </c>
    </row>
    <row r="8420" spans="1:2" x14ac:dyDescent="0.2">
      <c r="A8420" t="s">
        <v>107</v>
      </c>
      <c r="B8420" t="s">
        <v>26</v>
      </c>
    </row>
    <row r="8421" spans="1:2" x14ac:dyDescent="0.2">
      <c r="A8421" t="s">
        <v>107</v>
      </c>
      <c r="B8421" t="s">
        <v>37</v>
      </c>
    </row>
    <row r="8422" spans="1:2" x14ac:dyDescent="0.2">
      <c r="A8422" t="s">
        <v>107</v>
      </c>
      <c r="B8422" t="s">
        <v>26</v>
      </c>
    </row>
    <row r="8423" spans="1:2" x14ac:dyDescent="0.2">
      <c r="A8423" t="s">
        <v>107</v>
      </c>
      <c r="B8423" t="s">
        <v>26</v>
      </c>
    </row>
    <row r="8424" spans="1:2" x14ac:dyDescent="0.2">
      <c r="A8424" t="s">
        <v>107</v>
      </c>
      <c r="B8424" t="s">
        <v>26</v>
      </c>
    </row>
    <row r="8425" spans="1:2" x14ac:dyDescent="0.2">
      <c r="A8425" t="s">
        <v>107</v>
      </c>
      <c r="B8425" t="s">
        <v>37</v>
      </c>
    </row>
    <row r="8426" spans="1:2" x14ac:dyDescent="0.2">
      <c r="A8426" t="s">
        <v>107</v>
      </c>
      <c r="B8426" t="s">
        <v>26</v>
      </c>
    </row>
    <row r="8427" spans="1:2" x14ac:dyDescent="0.2">
      <c r="A8427" t="s">
        <v>107</v>
      </c>
      <c r="B8427" t="s">
        <v>26</v>
      </c>
    </row>
    <row r="8428" spans="1:2" x14ac:dyDescent="0.2">
      <c r="A8428" t="s">
        <v>107</v>
      </c>
      <c r="B8428" t="s">
        <v>26</v>
      </c>
    </row>
    <row r="8429" spans="1:2" x14ac:dyDescent="0.2">
      <c r="A8429" t="s">
        <v>107</v>
      </c>
      <c r="B8429" t="s">
        <v>26</v>
      </c>
    </row>
    <row r="8430" spans="1:2" x14ac:dyDescent="0.2">
      <c r="A8430" t="s">
        <v>107</v>
      </c>
      <c r="B8430" t="s">
        <v>47</v>
      </c>
    </row>
    <row r="8431" spans="1:2" x14ac:dyDescent="0.2">
      <c r="A8431" t="s">
        <v>107</v>
      </c>
      <c r="B8431" t="s">
        <v>37</v>
      </c>
    </row>
    <row r="8432" spans="1:2" x14ac:dyDescent="0.2">
      <c r="A8432" t="s">
        <v>107</v>
      </c>
      <c r="B8432" t="s">
        <v>67</v>
      </c>
    </row>
    <row r="8433" spans="1:2" x14ac:dyDescent="0.2">
      <c r="A8433" t="s">
        <v>107</v>
      </c>
      <c r="B8433" t="s">
        <v>34</v>
      </c>
    </row>
    <row r="8434" spans="1:2" x14ac:dyDescent="0.2">
      <c r="A8434" t="s">
        <v>107</v>
      </c>
      <c r="B8434" t="s">
        <v>34</v>
      </c>
    </row>
    <row r="8435" spans="1:2" x14ac:dyDescent="0.2">
      <c r="A8435" t="s">
        <v>107</v>
      </c>
      <c r="B8435" t="s">
        <v>77</v>
      </c>
    </row>
    <row r="8436" spans="1:2" x14ac:dyDescent="0.2">
      <c r="A8436" t="s">
        <v>107</v>
      </c>
      <c r="B8436" t="s">
        <v>62</v>
      </c>
    </row>
    <row r="8437" spans="1:2" x14ac:dyDescent="0.2">
      <c r="A8437" t="s">
        <v>107</v>
      </c>
      <c r="B8437" t="s">
        <v>26</v>
      </c>
    </row>
    <row r="8438" spans="1:2" x14ac:dyDescent="0.2">
      <c r="A8438" t="s">
        <v>107</v>
      </c>
      <c r="B8438" t="s">
        <v>26</v>
      </c>
    </row>
    <row r="8439" spans="1:2" x14ac:dyDescent="0.2">
      <c r="A8439" t="s">
        <v>107</v>
      </c>
      <c r="B8439" t="s">
        <v>26</v>
      </c>
    </row>
    <row r="8440" spans="1:2" x14ac:dyDescent="0.2">
      <c r="A8440" t="s">
        <v>107</v>
      </c>
      <c r="B8440" t="s">
        <v>37</v>
      </c>
    </row>
    <row r="8441" spans="1:2" x14ac:dyDescent="0.2">
      <c r="A8441" t="s">
        <v>107</v>
      </c>
      <c r="B8441" t="s">
        <v>26</v>
      </c>
    </row>
    <row r="8442" spans="1:2" x14ac:dyDescent="0.2">
      <c r="A8442" t="s">
        <v>107</v>
      </c>
      <c r="B8442" t="s">
        <v>26</v>
      </c>
    </row>
    <row r="8443" spans="1:2" x14ac:dyDescent="0.2">
      <c r="A8443" t="s">
        <v>107</v>
      </c>
      <c r="B8443" t="s">
        <v>26</v>
      </c>
    </row>
    <row r="8444" spans="1:2" x14ac:dyDescent="0.2">
      <c r="A8444" t="s">
        <v>232</v>
      </c>
      <c r="B8444" t="s">
        <v>26</v>
      </c>
    </row>
    <row r="8445" spans="1:2" x14ac:dyDescent="0.2">
      <c r="A8445" t="s">
        <v>33</v>
      </c>
      <c r="B8445" t="s">
        <v>77</v>
      </c>
    </row>
    <row r="8446" spans="1:2" x14ac:dyDescent="0.2">
      <c r="A8446" t="s">
        <v>33</v>
      </c>
      <c r="B8446" t="s">
        <v>47</v>
      </c>
    </row>
    <row r="8447" spans="1:2" x14ac:dyDescent="0.2">
      <c r="A8447" t="s">
        <v>33</v>
      </c>
      <c r="B8447" t="s">
        <v>26</v>
      </c>
    </row>
    <row r="8448" spans="1:2" x14ac:dyDescent="0.2">
      <c r="A8448" t="s">
        <v>33</v>
      </c>
      <c r="B8448" t="s">
        <v>37</v>
      </c>
    </row>
    <row r="8449" spans="1:2" x14ac:dyDescent="0.2">
      <c r="A8449" t="s">
        <v>33</v>
      </c>
      <c r="B8449" t="s">
        <v>26</v>
      </c>
    </row>
    <row r="8450" spans="1:2" x14ac:dyDescent="0.2">
      <c r="A8450" t="s">
        <v>33</v>
      </c>
      <c r="B8450" t="s">
        <v>37</v>
      </c>
    </row>
    <row r="8451" spans="1:2" x14ac:dyDescent="0.2">
      <c r="A8451" t="s">
        <v>33</v>
      </c>
      <c r="B8451" t="s">
        <v>37</v>
      </c>
    </row>
    <row r="8452" spans="1:2" x14ac:dyDescent="0.2">
      <c r="A8452" t="s">
        <v>33</v>
      </c>
      <c r="B8452" t="s">
        <v>74</v>
      </c>
    </row>
    <row r="8453" spans="1:2" x14ac:dyDescent="0.2">
      <c r="A8453" t="s">
        <v>33</v>
      </c>
      <c r="B8453" t="s">
        <v>26</v>
      </c>
    </row>
    <row r="8454" spans="1:2" x14ac:dyDescent="0.2">
      <c r="A8454" t="s">
        <v>33</v>
      </c>
      <c r="B8454" t="s">
        <v>26</v>
      </c>
    </row>
    <row r="8455" spans="1:2" x14ac:dyDescent="0.2">
      <c r="A8455" t="s">
        <v>33</v>
      </c>
      <c r="B8455" t="s">
        <v>26</v>
      </c>
    </row>
    <row r="8456" spans="1:2" x14ac:dyDescent="0.2">
      <c r="A8456" t="s">
        <v>33</v>
      </c>
      <c r="B8456" t="s">
        <v>26</v>
      </c>
    </row>
    <row r="8457" spans="1:2" x14ac:dyDescent="0.2">
      <c r="A8457" t="s">
        <v>33</v>
      </c>
      <c r="B8457" t="s">
        <v>68</v>
      </c>
    </row>
    <row r="8458" spans="1:2" x14ac:dyDescent="0.2">
      <c r="A8458" t="s">
        <v>33</v>
      </c>
      <c r="B8458" t="s">
        <v>37</v>
      </c>
    </row>
    <row r="8459" spans="1:2" x14ac:dyDescent="0.2">
      <c r="A8459" t="s">
        <v>33</v>
      </c>
      <c r="B8459" t="s">
        <v>26</v>
      </c>
    </row>
    <row r="8460" spans="1:2" x14ac:dyDescent="0.2">
      <c r="A8460" t="s">
        <v>33</v>
      </c>
      <c r="B8460" t="s">
        <v>26</v>
      </c>
    </row>
    <row r="8461" spans="1:2" x14ac:dyDescent="0.2">
      <c r="A8461" t="s">
        <v>33</v>
      </c>
      <c r="B8461" t="s">
        <v>26</v>
      </c>
    </row>
    <row r="8462" spans="1:2" x14ac:dyDescent="0.2">
      <c r="A8462" t="s">
        <v>33</v>
      </c>
      <c r="B8462" t="s">
        <v>37</v>
      </c>
    </row>
    <row r="8463" spans="1:2" x14ac:dyDescent="0.2">
      <c r="A8463" t="s">
        <v>33</v>
      </c>
      <c r="B8463" t="s">
        <v>26</v>
      </c>
    </row>
    <row r="8464" spans="1:2" x14ac:dyDescent="0.2">
      <c r="A8464" t="s">
        <v>33</v>
      </c>
      <c r="B8464" t="s">
        <v>26</v>
      </c>
    </row>
    <row r="8465" spans="1:2" x14ac:dyDescent="0.2">
      <c r="A8465" t="s">
        <v>33</v>
      </c>
      <c r="B8465" t="s">
        <v>34</v>
      </c>
    </row>
    <row r="8466" spans="1:2" x14ac:dyDescent="0.2">
      <c r="A8466" t="s">
        <v>33</v>
      </c>
      <c r="B8466" t="s">
        <v>37</v>
      </c>
    </row>
    <row r="8467" spans="1:2" x14ac:dyDescent="0.2">
      <c r="A8467" t="s">
        <v>33</v>
      </c>
      <c r="B8467" t="s">
        <v>34</v>
      </c>
    </row>
    <row r="8468" spans="1:2" x14ac:dyDescent="0.2">
      <c r="A8468" t="s">
        <v>33</v>
      </c>
      <c r="B8468" t="s">
        <v>68</v>
      </c>
    </row>
    <row r="8469" spans="1:2" x14ac:dyDescent="0.2">
      <c r="A8469" t="s">
        <v>33</v>
      </c>
      <c r="B8469" t="s">
        <v>26</v>
      </c>
    </row>
    <row r="8470" spans="1:2" x14ac:dyDescent="0.2">
      <c r="A8470" t="s">
        <v>33</v>
      </c>
      <c r="B8470" t="s">
        <v>26</v>
      </c>
    </row>
    <row r="8471" spans="1:2" x14ac:dyDescent="0.2">
      <c r="A8471" t="s">
        <v>33</v>
      </c>
      <c r="B8471" t="s">
        <v>26</v>
      </c>
    </row>
    <row r="8472" spans="1:2" x14ac:dyDescent="0.2">
      <c r="A8472" t="s">
        <v>33</v>
      </c>
      <c r="B8472" t="s">
        <v>68</v>
      </c>
    </row>
    <row r="8473" spans="1:2" x14ac:dyDescent="0.2">
      <c r="A8473" t="s">
        <v>33</v>
      </c>
      <c r="B8473" t="s">
        <v>37</v>
      </c>
    </row>
    <row r="8474" spans="1:2" x14ac:dyDescent="0.2">
      <c r="A8474" t="s">
        <v>33</v>
      </c>
      <c r="B8474" t="s">
        <v>67</v>
      </c>
    </row>
    <row r="8475" spans="1:2" x14ac:dyDescent="0.2">
      <c r="A8475" t="s">
        <v>33</v>
      </c>
      <c r="B8475" t="s">
        <v>62</v>
      </c>
    </row>
    <row r="8476" spans="1:2" x14ac:dyDescent="0.2">
      <c r="A8476" t="s">
        <v>54</v>
      </c>
      <c r="B8476" t="s">
        <v>37</v>
      </c>
    </row>
    <row r="8477" spans="1:2" x14ac:dyDescent="0.2">
      <c r="A8477" t="s">
        <v>54</v>
      </c>
      <c r="B8477" t="s">
        <v>37</v>
      </c>
    </row>
    <row r="8478" spans="1:2" x14ac:dyDescent="0.2">
      <c r="A8478" t="s">
        <v>54</v>
      </c>
      <c r="B8478" t="s">
        <v>66</v>
      </c>
    </row>
    <row r="8479" spans="1:2" x14ac:dyDescent="0.2">
      <c r="A8479" t="s">
        <v>54</v>
      </c>
      <c r="B8479" t="s">
        <v>26</v>
      </c>
    </row>
    <row r="8480" spans="1:2" x14ac:dyDescent="0.2">
      <c r="A8480" t="s">
        <v>54</v>
      </c>
      <c r="B8480" t="s">
        <v>26</v>
      </c>
    </row>
    <row r="8481" spans="1:2" x14ac:dyDescent="0.2">
      <c r="A8481" t="s">
        <v>54</v>
      </c>
      <c r="B8481" t="s">
        <v>37</v>
      </c>
    </row>
    <row r="8482" spans="1:2" x14ac:dyDescent="0.2">
      <c r="A8482" t="s">
        <v>54</v>
      </c>
      <c r="B8482" t="s">
        <v>37</v>
      </c>
    </row>
    <row r="8483" spans="1:2" x14ac:dyDescent="0.2">
      <c r="A8483" t="s">
        <v>54</v>
      </c>
      <c r="B8483" t="s">
        <v>37</v>
      </c>
    </row>
    <row r="8484" spans="1:2" x14ac:dyDescent="0.2">
      <c r="A8484" t="s">
        <v>54</v>
      </c>
      <c r="B8484" t="s">
        <v>37</v>
      </c>
    </row>
    <row r="8485" spans="1:2" x14ac:dyDescent="0.2">
      <c r="A8485" t="s">
        <v>54</v>
      </c>
      <c r="B8485" t="s">
        <v>37</v>
      </c>
    </row>
    <row r="8486" spans="1:2" x14ac:dyDescent="0.2">
      <c r="A8486" t="s">
        <v>54</v>
      </c>
      <c r="B8486" t="s">
        <v>37</v>
      </c>
    </row>
    <row r="8487" spans="1:2" x14ac:dyDescent="0.2">
      <c r="A8487" t="s">
        <v>54</v>
      </c>
      <c r="B8487" t="s">
        <v>26</v>
      </c>
    </row>
    <row r="8488" spans="1:2" x14ac:dyDescent="0.2">
      <c r="A8488" t="s">
        <v>54</v>
      </c>
      <c r="B8488" t="s">
        <v>37</v>
      </c>
    </row>
    <row r="8489" spans="1:2" x14ac:dyDescent="0.2">
      <c r="A8489" t="s">
        <v>54</v>
      </c>
      <c r="B8489" t="s">
        <v>127</v>
      </c>
    </row>
    <row r="8490" spans="1:2" x14ac:dyDescent="0.2">
      <c r="A8490" t="s">
        <v>54</v>
      </c>
      <c r="B8490" t="s">
        <v>37</v>
      </c>
    </row>
    <row r="8491" spans="1:2" x14ac:dyDescent="0.2">
      <c r="A8491" t="s">
        <v>54</v>
      </c>
      <c r="B8491" t="s">
        <v>37</v>
      </c>
    </row>
    <row r="8492" spans="1:2" x14ac:dyDescent="0.2">
      <c r="A8492" t="s">
        <v>54</v>
      </c>
      <c r="B8492" t="s">
        <v>37</v>
      </c>
    </row>
    <row r="8493" spans="1:2" x14ac:dyDescent="0.2">
      <c r="A8493" t="s">
        <v>54</v>
      </c>
      <c r="B8493" t="s">
        <v>37</v>
      </c>
    </row>
    <row r="8494" spans="1:2" x14ac:dyDescent="0.2">
      <c r="A8494" t="s">
        <v>54</v>
      </c>
      <c r="B8494" t="s">
        <v>68</v>
      </c>
    </row>
    <row r="8495" spans="1:2" x14ac:dyDescent="0.2">
      <c r="A8495" t="s">
        <v>54</v>
      </c>
      <c r="B8495" t="s">
        <v>37</v>
      </c>
    </row>
    <row r="8496" spans="1:2" x14ac:dyDescent="0.2">
      <c r="A8496" t="s">
        <v>54</v>
      </c>
      <c r="B8496" t="s">
        <v>26</v>
      </c>
    </row>
    <row r="8497" spans="1:2" x14ac:dyDescent="0.2">
      <c r="A8497" t="s">
        <v>54</v>
      </c>
      <c r="B8497" t="s">
        <v>26</v>
      </c>
    </row>
    <row r="8498" spans="1:2" x14ac:dyDescent="0.2">
      <c r="A8498" t="s">
        <v>54</v>
      </c>
      <c r="B8498" t="s">
        <v>62</v>
      </c>
    </row>
    <row r="8499" spans="1:2" x14ac:dyDescent="0.2">
      <c r="A8499" t="s">
        <v>54</v>
      </c>
      <c r="B8499" t="s">
        <v>37</v>
      </c>
    </row>
    <row r="8500" spans="1:2" x14ac:dyDescent="0.2">
      <c r="A8500" t="s">
        <v>54</v>
      </c>
      <c r="B8500" t="s">
        <v>115</v>
      </c>
    </row>
    <row r="8501" spans="1:2" x14ac:dyDescent="0.2">
      <c r="A8501" t="s">
        <v>54</v>
      </c>
      <c r="B8501" t="s">
        <v>37</v>
      </c>
    </row>
    <row r="8502" spans="1:2" x14ac:dyDescent="0.2">
      <c r="A8502" t="s">
        <v>54</v>
      </c>
      <c r="B8502" t="s">
        <v>115</v>
      </c>
    </row>
    <row r="8503" spans="1:2" x14ac:dyDescent="0.2">
      <c r="A8503" t="s">
        <v>54</v>
      </c>
      <c r="B8503" t="s">
        <v>26</v>
      </c>
    </row>
    <row r="8504" spans="1:2" x14ac:dyDescent="0.2">
      <c r="A8504" t="s">
        <v>54</v>
      </c>
      <c r="B8504" t="s">
        <v>26</v>
      </c>
    </row>
    <row r="8505" spans="1:2" x14ac:dyDescent="0.2">
      <c r="A8505" t="s">
        <v>54</v>
      </c>
      <c r="B8505" t="s">
        <v>37</v>
      </c>
    </row>
    <row r="8506" spans="1:2" x14ac:dyDescent="0.2">
      <c r="A8506" t="s">
        <v>54</v>
      </c>
      <c r="B8506" t="s">
        <v>67</v>
      </c>
    </row>
    <row r="8507" spans="1:2" x14ac:dyDescent="0.2">
      <c r="A8507" t="s">
        <v>54</v>
      </c>
      <c r="B8507" t="s">
        <v>52</v>
      </c>
    </row>
    <row r="8508" spans="1:2" x14ac:dyDescent="0.2">
      <c r="A8508" t="s">
        <v>54</v>
      </c>
      <c r="B8508" t="s">
        <v>37</v>
      </c>
    </row>
    <row r="8509" spans="1:2" x14ac:dyDescent="0.2">
      <c r="A8509" t="s">
        <v>54</v>
      </c>
      <c r="B8509" t="s">
        <v>66</v>
      </c>
    </row>
    <row r="8510" spans="1:2" x14ac:dyDescent="0.2">
      <c r="A8510" t="s">
        <v>54</v>
      </c>
      <c r="B8510" t="s">
        <v>127</v>
      </c>
    </row>
    <row r="8511" spans="1:2" x14ac:dyDescent="0.2">
      <c r="A8511" t="s">
        <v>54</v>
      </c>
      <c r="B8511" t="s">
        <v>37</v>
      </c>
    </row>
    <row r="8512" spans="1:2" x14ac:dyDescent="0.2">
      <c r="A8512" t="s">
        <v>54</v>
      </c>
      <c r="B8512" t="s">
        <v>127</v>
      </c>
    </row>
    <row r="8513" spans="1:2" x14ac:dyDescent="0.2">
      <c r="A8513" t="s">
        <v>54</v>
      </c>
      <c r="B8513" t="s">
        <v>26</v>
      </c>
    </row>
    <row r="8514" spans="1:2" x14ac:dyDescent="0.2">
      <c r="A8514" t="s">
        <v>54</v>
      </c>
      <c r="B8514" t="s">
        <v>62</v>
      </c>
    </row>
    <row r="8515" spans="1:2" x14ac:dyDescent="0.2">
      <c r="A8515" t="s">
        <v>54</v>
      </c>
      <c r="B8515" t="s">
        <v>37</v>
      </c>
    </row>
    <row r="8516" spans="1:2" x14ac:dyDescent="0.2">
      <c r="A8516" t="s">
        <v>54</v>
      </c>
      <c r="B8516" t="s">
        <v>26</v>
      </c>
    </row>
    <row r="8517" spans="1:2" x14ac:dyDescent="0.2">
      <c r="A8517" t="s">
        <v>54</v>
      </c>
      <c r="B8517" t="s">
        <v>74</v>
      </c>
    </row>
    <row r="8518" spans="1:2" x14ac:dyDescent="0.2">
      <c r="A8518" t="s">
        <v>54</v>
      </c>
      <c r="B8518" t="s">
        <v>77</v>
      </c>
    </row>
    <row r="8519" spans="1:2" x14ac:dyDescent="0.2">
      <c r="A8519" t="s">
        <v>54</v>
      </c>
      <c r="B8519" t="s">
        <v>37</v>
      </c>
    </row>
    <row r="8520" spans="1:2" x14ac:dyDescent="0.2">
      <c r="A8520" t="s">
        <v>54</v>
      </c>
      <c r="B8520" t="s">
        <v>37</v>
      </c>
    </row>
    <row r="8521" spans="1:2" x14ac:dyDescent="0.2">
      <c r="A8521" t="s">
        <v>54</v>
      </c>
      <c r="B8521" t="s">
        <v>26</v>
      </c>
    </row>
    <row r="8522" spans="1:2" x14ac:dyDescent="0.2">
      <c r="A8522" t="s">
        <v>54</v>
      </c>
      <c r="B8522" t="s">
        <v>68</v>
      </c>
    </row>
    <row r="8523" spans="1:2" x14ac:dyDescent="0.2">
      <c r="A8523" t="s">
        <v>54</v>
      </c>
      <c r="B8523" t="s">
        <v>34</v>
      </c>
    </row>
    <row r="8524" spans="1:2" x14ac:dyDescent="0.2">
      <c r="A8524" t="s">
        <v>54</v>
      </c>
      <c r="B8524" t="s">
        <v>34</v>
      </c>
    </row>
    <row r="8525" spans="1:2" x14ac:dyDescent="0.2">
      <c r="A8525" t="s">
        <v>54</v>
      </c>
      <c r="B8525" t="s">
        <v>37</v>
      </c>
    </row>
    <row r="8526" spans="1:2" x14ac:dyDescent="0.2">
      <c r="A8526" t="s">
        <v>54</v>
      </c>
      <c r="B8526" t="s">
        <v>26</v>
      </c>
    </row>
    <row r="8527" spans="1:2" x14ac:dyDescent="0.2">
      <c r="A8527" t="s">
        <v>54</v>
      </c>
      <c r="B8527" t="s">
        <v>26</v>
      </c>
    </row>
    <row r="8528" spans="1:2" x14ac:dyDescent="0.2">
      <c r="A8528" t="s">
        <v>54</v>
      </c>
      <c r="B8528" t="s">
        <v>26</v>
      </c>
    </row>
    <row r="8529" spans="1:2" x14ac:dyDescent="0.2">
      <c r="A8529" t="s">
        <v>54</v>
      </c>
      <c r="B8529" t="s">
        <v>127</v>
      </c>
    </row>
    <row r="8530" spans="1:2" x14ac:dyDescent="0.2">
      <c r="A8530" t="s">
        <v>54</v>
      </c>
      <c r="B8530" t="s">
        <v>26</v>
      </c>
    </row>
    <row r="8531" spans="1:2" x14ac:dyDescent="0.2">
      <c r="A8531" t="s">
        <v>54</v>
      </c>
      <c r="B8531" t="s">
        <v>26</v>
      </c>
    </row>
    <row r="8532" spans="1:2" x14ac:dyDescent="0.2">
      <c r="A8532" t="s">
        <v>54</v>
      </c>
      <c r="B8532" t="s">
        <v>52</v>
      </c>
    </row>
    <row r="8533" spans="1:2" x14ac:dyDescent="0.2">
      <c r="A8533" t="s">
        <v>54</v>
      </c>
      <c r="B8533" t="s">
        <v>52</v>
      </c>
    </row>
    <row r="8534" spans="1:2" x14ac:dyDescent="0.2">
      <c r="A8534" t="s">
        <v>54</v>
      </c>
      <c r="B8534" t="s">
        <v>26</v>
      </c>
    </row>
    <row r="8535" spans="1:2" x14ac:dyDescent="0.2">
      <c r="A8535" t="s">
        <v>54</v>
      </c>
      <c r="B8535" t="s">
        <v>52</v>
      </c>
    </row>
    <row r="8536" spans="1:2" x14ac:dyDescent="0.2">
      <c r="A8536" t="s">
        <v>54</v>
      </c>
      <c r="B8536" t="s">
        <v>62</v>
      </c>
    </row>
    <row r="8537" spans="1:2" x14ac:dyDescent="0.2">
      <c r="A8537" t="s">
        <v>54</v>
      </c>
      <c r="B8537" t="s">
        <v>37</v>
      </c>
    </row>
    <row r="8538" spans="1:2" x14ac:dyDescent="0.2">
      <c r="A8538" t="s">
        <v>54</v>
      </c>
      <c r="B8538" t="s">
        <v>34</v>
      </c>
    </row>
    <row r="8539" spans="1:2" x14ac:dyDescent="0.2">
      <c r="A8539" t="s">
        <v>54</v>
      </c>
      <c r="B8539" t="s">
        <v>52</v>
      </c>
    </row>
    <row r="8540" spans="1:2" x14ac:dyDescent="0.2">
      <c r="A8540" t="s">
        <v>54</v>
      </c>
      <c r="B8540" t="s">
        <v>37</v>
      </c>
    </row>
    <row r="8541" spans="1:2" x14ac:dyDescent="0.2">
      <c r="A8541" t="s">
        <v>54</v>
      </c>
      <c r="B8541" t="s">
        <v>77</v>
      </c>
    </row>
    <row r="8542" spans="1:2" x14ac:dyDescent="0.2">
      <c r="A8542" t="s">
        <v>54</v>
      </c>
      <c r="B8542" t="s">
        <v>26</v>
      </c>
    </row>
    <row r="8543" spans="1:2" x14ac:dyDescent="0.2">
      <c r="A8543" t="s">
        <v>54</v>
      </c>
      <c r="B8543" t="s">
        <v>85</v>
      </c>
    </row>
    <row r="8544" spans="1:2" x14ac:dyDescent="0.2">
      <c r="A8544" t="s">
        <v>54</v>
      </c>
      <c r="B8544" t="s">
        <v>34</v>
      </c>
    </row>
    <row r="8545" spans="1:2" x14ac:dyDescent="0.2">
      <c r="A8545" t="s">
        <v>54</v>
      </c>
      <c r="B8545" t="s">
        <v>159</v>
      </c>
    </row>
    <row r="8546" spans="1:2" x14ac:dyDescent="0.2">
      <c r="A8546" t="s">
        <v>54</v>
      </c>
      <c r="B8546" t="s">
        <v>34</v>
      </c>
    </row>
    <row r="8547" spans="1:2" x14ac:dyDescent="0.2">
      <c r="A8547" t="s">
        <v>54</v>
      </c>
      <c r="B8547" t="s">
        <v>67</v>
      </c>
    </row>
    <row r="8548" spans="1:2" x14ac:dyDescent="0.2">
      <c r="A8548" t="s">
        <v>54</v>
      </c>
      <c r="B8548" t="s">
        <v>127</v>
      </c>
    </row>
    <row r="8549" spans="1:2" x14ac:dyDescent="0.2">
      <c r="A8549" t="s">
        <v>54</v>
      </c>
      <c r="B8549" t="s">
        <v>26</v>
      </c>
    </row>
    <row r="8550" spans="1:2" x14ac:dyDescent="0.2">
      <c r="A8550" t="s">
        <v>54</v>
      </c>
      <c r="B8550" t="s">
        <v>52</v>
      </c>
    </row>
    <row r="8551" spans="1:2" x14ac:dyDescent="0.2">
      <c r="A8551" t="s">
        <v>54</v>
      </c>
      <c r="B8551" t="s">
        <v>26</v>
      </c>
    </row>
    <row r="8552" spans="1:2" x14ac:dyDescent="0.2">
      <c r="A8552" t="s">
        <v>54</v>
      </c>
      <c r="B8552" t="s">
        <v>26</v>
      </c>
    </row>
    <row r="8553" spans="1:2" x14ac:dyDescent="0.2">
      <c r="A8553" t="s">
        <v>54</v>
      </c>
      <c r="B8553" t="s">
        <v>26</v>
      </c>
    </row>
    <row r="8554" spans="1:2" x14ac:dyDescent="0.2">
      <c r="A8554" t="s">
        <v>54</v>
      </c>
      <c r="B8554" t="s">
        <v>37</v>
      </c>
    </row>
    <row r="8555" spans="1:2" x14ac:dyDescent="0.2">
      <c r="A8555" t="s">
        <v>54</v>
      </c>
      <c r="B8555" t="s">
        <v>34</v>
      </c>
    </row>
    <row r="8556" spans="1:2" x14ac:dyDescent="0.2">
      <c r="A8556" t="s">
        <v>54</v>
      </c>
      <c r="B8556" t="s">
        <v>85</v>
      </c>
    </row>
    <row r="8557" spans="1:2" x14ac:dyDescent="0.2">
      <c r="A8557" t="s">
        <v>54</v>
      </c>
      <c r="B8557" t="s">
        <v>62</v>
      </c>
    </row>
    <row r="8558" spans="1:2" x14ac:dyDescent="0.2">
      <c r="A8558" t="s">
        <v>54</v>
      </c>
      <c r="B8558" t="s">
        <v>26</v>
      </c>
    </row>
    <row r="8559" spans="1:2" x14ac:dyDescent="0.2">
      <c r="A8559" t="s">
        <v>54</v>
      </c>
      <c r="B8559" t="s">
        <v>37</v>
      </c>
    </row>
    <row r="8560" spans="1:2" x14ac:dyDescent="0.2">
      <c r="A8560" t="s">
        <v>54</v>
      </c>
      <c r="B8560" t="s">
        <v>62</v>
      </c>
    </row>
    <row r="8561" spans="1:2" x14ac:dyDescent="0.2">
      <c r="A8561" t="s">
        <v>54</v>
      </c>
      <c r="B8561" t="s">
        <v>159</v>
      </c>
    </row>
    <row r="8562" spans="1:2" x14ac:dyDescent="0.2">
      <c r="A8562" t="s">
        <v>54</v>
      </c>
      <c r="B8562" t="s">
        <v>62</v>
      </c>
    </row>
    <row r="8563" spans="1:2" x14ac:dyDescent="0.2">
      <c r="A8563" t="s">
        <v>54</v>
      </c>
      <c r="B8563" t="s">
        <v>37</v>
      </c>
    </row>
    <row r="8564" spans="1:2" x14ac:dyDescent="0.2">
      <c r="A8564" t="s">
        <v>54</v>
      </c>
      <c r="B8564" t="s">
        <v>26</v>
      </c>
    </row>
    <row r="8565" spans="1:2" x14ac:dyDescent="0.2">
      <c r="A8565" t="s">
        <v>54</v>
      </c>
      <c r="B8565" t="s">
        <v>62</v>
      </c>
    </row>
    <row r="8566" spans="1:2" x14ac:dyDescent="0.2">
      <c r="A8566" t="s">
        <v>54</v>
      </c>
      <c r="B8566" t="s">
        <v>37</v>
      </c>
    </row>
    <row r="8567" spans="1:2" x14ac:dyDescent="0.2">
      <c r="A8567" t="s">
        <v>54</v>
      </c>
      <c r="B8567" t="s">
        <v>62</v>
      </c>
    </row>
    <row r="8568" spans="1:2" x14ac:dyDescent="0.2">
      <c r="A8568" t="s">
        <v>54</v>
      </c>
      <c r="B8568" t="s">
        <v>62</v>
      </c>
    </row>
    <row r="8569" spans="1:2" x14ac:dyDescent="0.2">
      <c r="A8569" t="s">
        <v>54</v>
      </c>
      <c r="B8569" t="s">
        <v>26</v>
      </c>
    </row>
    <row r="8570" spans="1:2" x14ac:dyDescent="0.2">
      <c r="A8570" t="s">
        <v>54</v>
      </c>
      <c r="B8570" t="s">
        <v>37</v>
      </c>
    </row>
    <row r="8571" spans="1:2" x14ac:dyDescent="0.2">
      <c r="A8571" t="s">
        <v>54</v>
      </c>
      <c r="B8571" t="s">
        <v>26</v>
      </c>
    </row>
    <row r="8572" spans="1:2" x14ac:dyDescent="0.2">
      <c r="A8572" t="s">
        <v>54</v>
      </c>
      <c r="B8572" t="s">
        <v>67</v>
      </c>
    </row>
    <row r="8573" spans="1:2" x14ac:dyDescent="0.2">
      <c r="A8573" t="s">
        <v>54</v>
      </c>
      <c r="B8573" t="s">
        <v>37</v>
      </c>
    </row>
    <row r="8574" spans="1:2" x14ac:dyDescent="0.2">
      <c r="A8574" t="s">
        <v>54</v>
      </c>
      <c r="B8574" t="s">
        <v>37</v>
      </c>
    </row>
    <row r="8575" spans="1:2" x14ac:dyDescent="0.2">
      <c r="A8575" t="s">
        <v>54</v>
      </c>
      <c r="B8575" t="s">
        <v>26</v>
      </c>
    </row>
    <row r="8576" spans="1:2" x14ac:dyDescent="0.2">
      <c r="A8576" t="s">
        <v>54</v>
      </c>
      <c r="B8576" t="s">
        <v>26</v>
      </c>
    </row>
    <row r="8577" spans="1:2" x14ac:dyDescent="0.2">
      <c r="A8577" t="s">
        <v>54</v>
      </c>
      <c r="B8577" t="s">
        <v>26</v>
      </c>
    </row>
    <row r="8578" spans="1:2" x14ac:dyDescent="0.2">
      <c r="A8578" t="s">
        <v>54</v>
      </c>
      <c r="B8578" t="s">
        <v>26</v>
      </c>
    </row>
    <row r="8579" spans="1:2" x14ac:dyDescent="0.2">
      <c r="A8579" t="s">
        <v>54</v>
      </c>
      <c r="B8579" t="s">
        <v>62</v>
      </c>
    </row>
    <row r="8580" spans="1:2" x14ac:dyDescent="0.2">
      <c r="A8580" t="s">
        <v>54</v>
      </c>
      <c r="B8580" t="s">
        <v>26</v>
      </c>
    </row>
    <row r="8581" spans="1:2" x14ac:dyDescent="0.2">
      <c r="A8581" t="s">
        <v>54</v>
      </c>
      <c r="B8581" t="s">
        <v>34</v>
      </c>
    </row>
    <row r="8582" spans="1:2" x14ac:dyDescent="0.2">
      <c r="A8582" t="s">
        <v>54</v>
      </c>
      <c r="B8582" t="s">
        <v>26</v>
      </c>
    </row>
    <row r="8583" spans="1:2" x14ac:dyDescent="0.2">
      <c r="A8583" t="s">
        <v>54</v>
      </c>
      <c r="B8583" t="s">
        <v>37</v>
      </c>
    </row>
    <row r="8584" spans="1:2" x14ac:dyDescent="0.2">
      <c r="A8584" t="s">
        <v>54</v>
      </c>
      <c r="B8584" t="s">
        <v>47</v>
      </c>
    </row>
    <row r="8585" spans="1:2" x14ac:dyDescent="0.2">
      <c r="A8585" t="s">
        <v>54</v>
      </c>
      <c r="B8585" t="s">
        <v>26</v>
      </c>
    </row>
    <row r="8586" spans="1:2" x14ac:dyDescent="0.2">
      <c r="A8586" t="s">
        <v>54</v>
      </c>
      <c r="B8586" t="s">
        <v>34</v>
      </c>
    </row>
    <row r="8587" spans="1:2" x14ac:dyDescent="0.2">
      <c r="A8587" t="s">
        <v>54</v>
      </c>
      <c r="B8587" t="s">
        <v>37</v>
      </c>
    </row>
    <row r="8588" spans="1:2" x14ac:dyDescent="0.2">
      <c r="A8588" t="s">
        <v>54</v>
      </c>
      <c r="B8588" t="s">
        <v>67</v>
      </c>
    </row>
    <row r="8589" spans="1:2" x14ac:dyDescent="0.2">
      <c r="A8589" t="s">
        <v>54</v>
      </c>
      <c r="B8589" t="s">
        <v>37</v>
      </c>
    </row>
    <row r="8590" spans="1:2" x14ac:dyDescent="0.2">
      <c r="A8590" t="s">
        <v>54</v>
      </c>
      <c r="B8590" t="s">
        <v>26</v>
      </c>
    </row>
    <row r="8591" spans="1:2" x14ac:dyDescent="0.2">
      <c r="A8591" t="s">
        <v>54</v>
      </c>
      <c r="B8591" t="s">
        <v>67</v>
      </c>
    </row>
    <row r="8592" spans="1:2" x14ac:dyDescent="0.2">
      <c r="A8592" t="s">
        <v>54</v>
      </c>
      <c r="B8592" t="s">
        <v>37</v>
      </c>
    </row>
    <row r="8593" spans="1:2" x14ac:dyDescent="0.2">
      <c r="A8593" t="s">
        <v>54</v>
      </c>
      <c r="B8593" t="s">
        <v>62</v>
      </c>
    </row>
    <row r="8594" spans="1:2" x14ac:dyDescent="0.2">
      <c r="A8594" t="s">
        <v>54</v>
      </c>
      <c r="B8594" t="s">
        <v>26</v>
      </c>
    </row>
    <row r="8595" spans="1:2" x14ac:dyDescent="0.2">
      <c r="A8595" t="s">
        <v>54</v>
      </c>
      <c r="B8595" t="s">
        <v>34</v>
      </c>
    </row>
    <row r="8596" spans="1:2" x14ac:dyDescent="0.2">
      <c r="A8596" t="s">
        <v>54</v>
      </c>
      <c r="B8596" t="s">
        <v>67</v>
      </c>
    </row>
    <row r="8597" spans="1:2" x14ac:dyDescent="0.2">
      <c r="A8597" t="s">
        <v>54</v>
      </c>
      <c r="B8597" t="s">
        <v>115</v>
      </c>
    </row>
    <row r="8598" spans="1:2" x14ac:dyDescent="0.2">
      <c r="A8598" t="s">
        <v>54</v>
      </c>
      <c r="B8598" t="s">
        <v>115</v>
      </c>
    </row>
    <row r="8599" spans="1:2" x14ac:dyDescent="0.2">
      <c r="A8599" t="s">
        <v>54</v>
      </c>
      <c r="B8599" t="s">
        <v>74</v>
      </c>
    </row>
    <row r="8600" spans="1:2" x14ac:dyDescent="0.2">
      <c r="A8600" t="s">
        <v>54</v>
      </c>
      <c r="B8600" t="s">
        <v>74</v>
      </c>
    </row>
    <row r="8601" spans="1:2" x14ac:dyDescent="0.2">
      <c r="A8601" t="s">
        <v>54</v>
      </c>
      <c r="B8601" t="s">
        <v>68</v>
      </c>
    </row>
    <row r="8602" spans="1:2" x14ac:dyDescent="0.2">
      <c r="A8602" t="s">
        <v>54</v>
      </c>
      <c r="B8602" t="s">
        <v>77</v>
      </c>
    </row>
    <row r="8603" spans="1:2" x14ac:dyDescent="0.2">
      <c r="A8603" t="s">
        <v>54</v>
      </c>
      <c r="B8603" t="s">
        <v>52</v>
      </c>
    </row>
    <row r="8604" spans="1:2" x14ac:dyDescent="0.2">
      <c r="A8604" t="s">
        <v>54</v>
      </c>
      <c r="B8604" t="s">
        <v>34</v>
      </c>
    </row>
    <row r="8605" spans="1:2" x14ac:dyDescent="0.2">
      <c r="A8605" t="s">
        <v>54</v>
      </c>
      <c r="B8605" t="s">
        <v>74</v>
      </c>
    </row>
    <row r="8606" spans="1:2" x14ac:dyDescent="0.2">
      <c r="A8606" t="s">
        <v>54</v>
      </c>
      <c r="B8606" t="s">
        <v>26</v>
      </c>
    </row>
    <row r="8607" spans="1:2" x14ac:dyDescent="0.2">
      <c r="A8607" t="s">
        <v>54</v>
      </c>
      <c r="B8607" t="s">
        <v>127</v>
      </c>
    </row>
    <row r="8608" spans="1:2" x14ac:dyDescent="0.2">
      <c r="A8608" t="s">
        <v>54</v>
      </c>
      <c r="B8608" t="s">
        <v>127</v>
      </c>
    </row>
    <row r="8609" spans="1:2" x14ac:dyDescent="0.2">
      <c r="A8609" t="s">
        <v>54</v>
      </c>
      <c r="B8609" t="s">
        <v>52</v>
      </c>
    </row>
    <row r="8610" spans="1:2" x14ac:dyDescent="0.2">
      <c r="A8610" t="s">
        <v>54</v>
      </c>
      <c r="B8610" t="s">
        <v>26</v>
      </c>
    </row>
    <row r="8611" spans="1:2" x14ac:dyDescent="0.2">
      <c r="A8611" t="s">
        <v>54</v>
      </c>
      <c r="B8611" t="s">
        <v>47</v>
      </c>
    </row>
    <row r="8612" spans="1:2" x14ac:dyDescent="0.2">
      <c r="A8612" t="s">
        <v>54</v>
      </c>
      <c r="B8612" t="s">
        <v>127</v>
      </c>
    </row>
    <row r="8613" spans="1:2" x14ac:dyDescent="0.2">
      <c r="A8613" t="s">
        <v>54</v>
      </c>
      <c r="B8613" t="s">
        <v>37</v>
      </c>
    </row>
    <row r="8614" spans="1:2" x14ac:dyDescent="0.2">
      <c r="A8614" t="s">
        <v>54</v>
      </c>
      <c r="B8614" t="s">
        <v>62</v>
      </c>
    </row>
    <row r="8615" spans="1:2" x14ac:dyDescent="0.2">
      <c r="A8615" t="s">
        <v>54</v>
      </c>
      <c r="B8615" t="s">
        <v>37</v>
      </c>
    </row>
    <row r="8616" spans="1:2" x14ac:dyDescent="0.2">
      <c r="A8616" t="s">
        <v>54</v>
      </c>
      <c r="B8616" t="s">
        <v>68</v>
      </c>
    </row>
    <row r="8617" spans="1:2" x14ac:dyDescent="0.2">
      <c r="A8617" t="s">
        <v>54</v>
      </c>
      <c r="B8617" t="s">
        <v>37</v>
      </c>
    </row>
    <row r="8618" spans="1:2" x14ac:dyDescent="0.2">
      <c r="A8618" t="s">
        <v>54</v>
      </c>
      <c r="B8618" t="s">
        <v>37</v>
      </c>
    </row>
    <row r="8619" spans="1:2" x14ac:dyDescent="0.2">
      <c r="A8619" t="s">
        <v>54</v>
      </c>
      <c r="B8619" t="s">
        <v>34</v>
      </c>
    </row>
    <row r="8620" spans="1:2" x14ac:dyDescent="0.2">
      <c r="A8620" t="s">
        <v>54</v>
      </c>
      <c r="B8620" t="s">
        <v>52</v>
      </c>
    </row>
    <row r="8621" spans="1:2" x14ac:dyDescent="0.2">
      <c r="A8621" t="s">
        <v>54</v>
      </c>
      <c r="B8621" t="s">
        <v>68</v>
      </c>
    </row>
    <row r="8622" spans="1:2" x14ac:dyDescent="0.2">
      <c r="A8622" t="s">
        <v>54</v>
      </c>
      <c r="B8622" t="s">
        <v>37</v>
      </c>
    </row>
    <row r="8623" spans="1:2" x14ac:dyDescent="0.2">
      <c r="A8623" t="s">
        <v>54</v>
      </c>
      <c r="B8623" t="s">
        <v>52</v>
      </c>
    </row>
    <row r="8624" spans="1:2" x14ac:dyDescent="0.2">
      <c r="A8624" t="s">
        <v>54</v>
      </c>
      <c r="B8624" t="s">
        <v>37</v>
      </c>
    </row>
    <row r="8625" spans="1:2" x14ac:dyDescent="0.2">
      <c r="A8625" t="s">
        <v>54</v>
      </c>
      <c r="B8625" t="s">
        <v>115</v>
      </c>
    </row>
    <row r="8626" spans="1:2" x14ac:dyDescent="0.2">
      <c r="A8626" t="s">
        <v>54</v>
      </c>
      <c r="B8626" t="s">
        <v>37</v>
      </c>
    </row>
    <row r="8627" spans="1:2" x14ac:dyDescent="0.2">
      <c r="A8627" t="s">
        <v>54</v>
      </c>
      <c r="B8627" t="s">
        <v>37</v>
      </c>
    </row>
    <row r="8628" spans="1:2" x14ac:dyDescent="0.2">
      <c r="A8628" t="s">
        <v>54</v>
      </c>
      <c r="B8628" t="s">
        <v>26</v>
      </c>
    </row>
    <row r="8629" spans="1:2" x14ac:dyDescent="0.2">
      <c r="A8629" t="s">
        <v>54</v>
      </c>
      <c r="B8629" t="s">
        <v>115</v>
      </c>
    </row>
    <row r="8630" spans="1:2" x14ac:dyDescent="0.2">
      <c r="A8630" t="s">
        <v>54</v>
      </c>
      <c r="B8630" t="s">
        <v>67</v>
      </c>
    </row>
    <row r="8631" spans="1:2" x14ac:dyDescent="0.2">
      <c r="A8631" t="s">
        <v>54</v>
      </c>
      <c r="B8631" t="s">
        <v>52</v>
      </c>
    </row>
    <row r="8632" spans="1:2" x14ac:dyDescent="0.2">
      <c r="A8632" t="s">
        <v>54</v>
      </c>
      <c r="B8632" t="s">
        <v>37</v>
      </c>
    </row>
    <row r="8633" spans="1:2" x14ac:dyDescent="0.2">
      <c r="A8633" t="s">
        <v>54</v>
      </c>
      <c r="B8633" t="s">
        <v>115</v>
      </c>
    </row>
    <row r="8634" spans="1:2" x14ac:dyDescent="0.2">
      <c r="A8634" t="s">
        <v>54</v>
      </c>
      <c r="B8634" t="s">
        <v>37</v>
      </c>
    </row>
    <row r="8635" spans="1:2" x14ac:dyDescent="0.2">
      <c r="A8635" t="s">
        <v>54</v>
      </c>
      <c r="B8635" t="s">
        <v>127</v>
      </c>
    </row>
    <row r="8636" spans="1:2" x14ac:dyDescent="0.2">
      <c r="A8636" t="s">
        <v>54</v>
      </c>
      <c r="B8636" t="s">
        <v>67</v>
      </c>
    </row>
    <row r="8637" spans="1:2" x14ac:dyDescent="0.2">
      <c r="A8637" t="s">
        <v>54</v>
      </c>
      <c r="B8637" t="s">
        <v>127</v>
      </c>
    </row>
    <row r="8638" spans="1:2" x14ac:dyDescent="0.2">
      <c r="A8638" t="s">
        <v>54</v>
      </c>
      <c r="B8638" t="s">
        <v>37</v>
      </c>
    </row>
    <row r="8639" spans="1:2" x14ac:dyDescent="0.2">
      <c r="A8639" t="s">
        <v>54</v>
      </c>
      <c r="B8639" t="s">
        <v>37</v>
      </c>
    </row>
    <row r="8640" spans="1:2" x14ac:dyDescent="0.2">
      <c r="A8640" t="s">
        <v>54</v>
      </c>
      <c r="B8640" t="s">
        <v>26</v>
      </c>
    </row>
    <row r="8641" spans="1:2" x14ac:dyDescent="0.2">
      <c r="A8641" t="s">
        <v>54</v>
      </c>
      <c r="B8641" t="s">
        <v>37</v>
      </c>
    </row>
    <row r="8642" spans="1:2" x14ac:dyDescent="0.2">
      <c r="A8642" t="s">
        <v>54</v>
      </c>
      <c r="B8642" t="s">
        <v>77</v>
      </c>
    </row>
    <row r="8643" spans="1:2" x14ac:dyDescent="0.2">
      <c r="A8643" t="s">
        <v>54</v>
      </c>
      <c r="B8643" t="s">
        <v>26</v>
      </c>
    </row>
    <row r="8644" spans="1:2" x14ac:dyDescent="0.2">
      <c r="A8644" t="s">
        <v>54</v>
      </c>
      <c r="B8644" t="s">
        <v>62</v>
      </c>
    </row>
    <row r="8645" spans="1:2" x14ac:dyDescent="0.2">
      <c r="A8645" t="s">
        <v>54</v>
      </c>
      <c r="B8645" t="s">
        <v>34</v>
      </c>
    </row>
    <row r="8646" spans="1:2" x14ac:dyDescent="0.2">
      <c r="A8646" t="s">
        <v>54</v>
      </c>
      <c r="B8646" t="s">
        <v>26</v>
      </c>
    </row>
    <row r="8647" spans="1:2" x14ac:dyDescent="0.2">
      <c r="A8647" t="s">
        <v>54</v>
      </c>
      <c r="B8647" t="s">
        <v>26</v>
      </c>
    </row>
    <row r="8648" spans="1:2" x14ac:dyDescent="0.2">
      <c r="A8648" t="s">
        <v>54</v>
      </c>
      <c r="B8648" t="s">
        <v>62</v>
      </c>
    </row>
    <row r="8649" spans="1:2" x14ac:dyDescent="0.2">
      <c r="A8649" t="s">
        <v>54</v>
      </c>
      <c r="B8649" t="s">
        <v>37</v>
      </c>
    </row>
    <row r="8650" spans="1:2" x14ac:dyDescent="0.2">
      <c r="A8650" t="s">
        <v>54</v>
      </c>
      <c r="B8650" t="s">
        <v>37</v>
      </c>
    </row>
    <row r="8651" spans="1:2" x14ac:dyDescent="0.2">
      <c r="A8651" t="s">
        <v>54</v>
      </c>
      <c r="B8651" t="s">
        <v>47</v>
      </c>
    </row>
    <row r="8652" spans="1:2" x14ac:dyDescent="0.2">
      <c r="A8652" t="s">
        <v>54</v>
      </c>
      <c r="B8652" t="s">
        <v>67</v>
      </c>
    </row>
    <row r="8653" spans="1:2" x14ac:dyDescent="0.2">
      <c r="A8653" t="s">
        <v>54</v>
      </c>
      <c r="B8653" t="s">
        <v>127</v>
      </c>
    </row>
    <row r="8654" spans="1:2" x14ac:dyDescent="0.2">
      <c r="A8654" t="s">
        <v>54</v>
      </c>
      <c r="B8654" t="s">
        <v>37</v>
      </c>
    </row>
    <row r="8655" spans="1:2" x14ac:dyDescent="0.2">
      <c r="A8655" t="s">
        <v>54</v>
      </c>
      <c r="B8655" t="s">
        <v>127</v>
      </c>
    </row>
    <row r="8656" spans="1:2" x14ac:dyDescent="0.2">
      <c r="A8656" t="s">
        <v>54</v>
      </c>
      <c r="B8656" t="s">
        <v>62</v>
      </c>
    </row>
    <row r="8657" spans="1:2" x14ac:dyDescent="0.2">
      <c r="A8657" t="s">
        <v>54</v>
      </c>
      <c r="B8657" t="s">
        <v>26</v>
      </c>
    </row>
    <row r="8658" spans="1:2" x14ac:dyDescent="0.2">
      <c r="A8658" t="s">
        <v>54</v>
      </c>
      <c r="B8658" t="s">
        <v>37</v>
      </c>
    </row>
    <row r="8659" spans="1:2" x14ac:dyDescent="0.2">
      <c r="A8659" t="s">
        <v>54</v>
      </c>
      <c r="B8659" t="s">
        <v>37</v>
      </c>
    </row>
    <row r="8660" spans="1:2" x14ac:dyDescent="0.2">
      <c r="A8660" t="s">
        <v>54</v>
      </c>
      <c r="B8660" t="s">
        <v>26</v>
      </c>
    </row>
    <row r="8661" spans="1:2" x14ac:dyDescent="0.2">
      <c r="A8661" t="s">
        <v>54</v>
      </c>
      <c r="B8661" t="s">
        <v>26</v>
      </c>
    </row>
    <row r="8662" spans="1:2" x14ac:dyDescent="0.2">
      <c r="A8662" t="s">
        <v>54</v>
      </c>
      <c r="B8662" t="s">
        <v>66</v>
      </c>
    </row>
    <row r="8663" spans="1:2" x14ac:dyDescent="0.2">
      <c r="A8663" t="s">
        <v>54</v>
      </c>
      <c r="B8663" t="s">
        <v>37</v>
      </c>
    </row>
    <row r="8664" spans="1:2" x14ac:dyDescent="0.2">
      <c r="A8664" t="s">
        <v>54</v>
      </c>
      <c r="B8664" t="s">
        <v>26</v>
      </c>
    </row>
    <row r="8665" spans="1:2" x14ac:dyDescent="0.2">
      <c r="A8665" t="s">
        <v>54</v>
      </c>
      <c r="B8665" t="s">
        <v>47</v>
      </c>
    </row>
    <row r="8666" spans="1:2" x14ac:dyDescent="0.2">
      <c r="A8666" t="s">
        <v>54</v>
      </c>
      <c r="B8666" t="s">
        <v>37</v>
      </c>
    </row>
    <row r="8667" spans="1:2" x14ac:dyDescent="0.2">
      <c r="A8667" t="s">
        <v>54</v>
      </c>
      <c r="B8667" t="s">
        <v>67</v>
      </c>
    </row>
    <row r="8668" spans="1:2" x14ac:dyDescent="0.2">
      <c r="A8668" t="s">
        <v>54</v>
      </c>
      <c r="B8668" t="s">
        <v>26</v>
      </c>
    </row>
    <row r="8669" spans="1:2" x14ac:dyDescent="0.2">
      <c r="A8669" t="s">
        <v>54</v>
      </c>
      <c r="B8669" t="s">
        <v>26</v>
      </c>
    </row>
    <row r="8670" spans="1:2" x14ac:dyDescent="0.2">
      <c r="A8670" t="s">
        <v>54</v>
      </c>
      <c r="B8670" t="s">
        <v>34</v>
      </c>
    </row>
    <row r="8671" spans="1:2" x14ac:dyDescent="0.2">
      <c r="A8671" t="s">
        <v>54</v>
      </c>
      <c r="B8671" t="s">
        <v>115</v>
      </c>
    </row>
    <row r="8672" spans="1:2" x14ac:dyDescent="0.2">
      <c r="A8672" t="s">
        <v>54</v>
      </c>
      <c r="B8672" t="s">
        <v>47</v>
      </c>
    </row>
    <row r="8673" spans="1:2" x14ac:dyDescent="0.2">
      <c r="A8673" t="s">
        <v>54</v>
      </c>
      <c r="B8673" t="s">
        <v>37</v>
      </c>
    </row>
    <row r="8674" spans="1:2" x14ac:dyDescent="0.2">
      <c r="A8674" t="s">
        <v>54</v>
      </c>
      <c r="B8674" t="s">
        <v>37</v>
      </c>
    </row>
    <row r="8675" spans="1:2" x14ac:dyDescent="0.2">
      <c r="A8675" t="s">
        <v>54</v>
      </c>
      <c r="B8675" t="s">
        <v>37</v>
      </c>
    </row>
    <row r="8676" spans="1:2" x14ac:dyDescent="0.2">
      <c r="A8676" t="s">
        <v>54</v>
      </c>
      <c r="B8676" t="s">
        <v>34</v>
      </c>
    </row>
    <row r="8677" spans="1:2" x14ac:dyDescent="0.2">
      <c r="A8677" t="s">
        <v>54</v>
      </c>
      <c r="B8677" t="s">
        <v>26</v>
      </c>
    </row>
    <row r="8678" spans="1:2" x14ac:dyDescent="0.2">
      <c r="A8678" t="s">
        <v>54</v>
      </c>
      <c r="B8678" t="s">
        <v>26</v>
      </c>
    </row>
    <row r="8679" spans="1:2" x14ac:dyDescent="0.2">
      <c r="A8679" t="s">
        <v>54</v>
      </c>
      <c r="B8679" t="s">
        <v>52</v>
      </c>
    </row>
    <row r="8680" spans="1:2" x14ac:dyDescent="0.2">
      <c r="A8680" t="s">
        <v>54</v>
      </c>
      <c r="B8680" t="s">
        <v>47</v>
      </c>
    </row>
    <row r="8681" spans="1:2" x14ac:dyDescent="0.2">
      <c r="A8681" t="s">
        <v>54</v>
      </c>
      <c r="B8681" t="s">
        <v>62</v>
      </c>
    </row>
    <row r="8682" spans="1:2" x14ac:dyDescent="0.2">
      <c r="A8682" t="s">
        <v>54</v>
      </c>
      <c r="B8682" t="s">
        <v>26</v>
      </c>
    </row>
    <row r="8683" spans="1:2" x14ac:dyDescent="0.2">
      <c r="A8683" t="s">
        <v>54</v>
      </c>
      <c r="B8683" t="s">
        <v>26</v>
      </c>
    </row>
    <row r="8684" spans="1:2" x14ac:dyDescent="0.2">
      <c r="A8684" t="s">
        <v>54</v>
      </c>
      <c r="B8684" t="s">
        <v>47</v>
      </c>
    </row>
    <row r="8685" spans="1:2" x14ac:dyDescent="0.2">
      <c r="A8685" t="s">
        <v>54</v>
      </c>
      <c r="B8685" t="s">
        <v>26</v>
      </c>
    </row>
    <row r="8686" spans="1:2" x14ac:dyDescent="0.2">
      <c r="A8686" t="s">
        <v>54</v>
      </c>
      <c r="B8686" t="s">
        <v>26</v>
      </c>
    </row>
    <row r="8687" spans="1:2" x14ac:dyDescent="0.2">
      <c r="A8687" t="s">
        <v>54</v>
      </c>
      <c r="B8687" t="s">
        <v>115</v>
      </c>
    </row>
    <row r="8688" spans="1:2" x14ac:dyDescent="0.2">
      <c r="A8688" t="s">
        <v>54</v>
      </c>
      <c r="B8688" t="s">
        <v>47</v>
      </c>
    </row>
    <row r="8689" spans="1:2" x14ac:dyDescent="0.2">
      <c r="A8689" t="s">
        <v>54</v>
      </c>
      <c r="B8689" t="s">
        <v>66</v>
      </c>
    </row>
    <row r="8690" spans="1:2" x14ac:dyDescent="0.2">
      <c r="A8690" t="s">
        <v>54</v>
      </c>
      <c r="B8690" t="s">
        <v>37</v>
      </c>
    </row>
    <row r="8691" spans="1:2" x14ac:dyDescent="0.2">
      <c r="A8691" t="s">
        <v>54</v>
      </c>
      <c r="B8691" t="s">
        <v>26</v>
      </c>
    </row>
    <row r="8692" spans="1:2" x14ac:dyDescent="0.2">
      <c r="A8692" t="s">
        <v>54</v>
      </c>
      <c r="B8692" t="s">
        <v>26</v>
      </c>
    </row>
    <row r="8693" spans="1:2" x14ac:dyDescent="0.2">
      <c r="A8693" t="s">
        <v>54</v>
      </c>
      <c r="B8693" t="s">
        <v>37</v>
      </c>
    </row>
    <row r="8694" spans="1:2" x14ac:dyDescent="0.2">
      <c r="A8694" t="s">
        <v>54</v>
      </c>
      <c r="B8694" t="s">
        <v>26</v>
      </c>
    </row>
    <row r="8695" spans="1:2" x14ac:dyDescent="0.2">
      <c r="A8695" t="s">
        <v>54</v>
      </c>
      <c r="B8695" t="s">
        <v>37</v>
      </c>
    </row>
    <row r="8696" spans="1:2" x14ac:dyDescent="0.2">
      <c r="A8696" t="s">
        <v>54</v>
      </c>
      <c r="B8696" t="s">
        <v>26</v>
      </c>
    </row>
    <row r="8697" spans="1:2" x14ac:dyDescent="0.2">
      <c r="A8697" t="s">
        <v>54</v>
      </c>
      <c r="B8697" t="s">
        <v>37</v>
      </c>
    </row>
    <row r="8698" spans="1:2" x14ac:dyDescent="0.2">
      <c r="A8698" t="s">
        <v>54</v>
      </c>
      <c r="B8698" t="s">
        <v>37</v>
      </c>
    </row>
    <row r="8699" spans="1:2" x14ac:dyDescent="0.2">
      <c r="A8699" t="s">
        <v>54</v>
      </c>
      <c r="B8699" t="s">
        <v>62</v>
      </c>
    </row>
    <row r="8700" spans="1:2" x14ac:dyDescent="0.2">
      <c r="A8700" t="s">
        <v>54</v>
      </c>
      <c r="B8700" t="s">
        <v>77</v>
      </c>
    </row>
    <row r="8701" spans="1:2" x14ac:dyDescent="0.2">
      <c r="A8701" t="s">
        <v>54</v>
      </c>
      <c r="B8701" t="s">
        <v>26</v>
      </c>
    </row>
    <row r="8702" spans="1:2" x14ac:dyDescent="0.2">
      <c r="A8702" t="s">
        <v>54</v>
      </c>
      <c r="B8702" t="s">
        <v>37</v>
      </c>
    </row>
    <row r="8703" spans="1:2" x14ac:dyDescent="0.2">
      <c r="A8703" t="s">
        <v>54</v>
      </c>
      <c r="B8703" t="s">
        <v>37</v>
      </c>
    </row>
    <row r="8704" spans="1:2" x14ac:dyDescent="0.2">
      <c r="A8704" t="s">
        <v>54</v>
      </c>
      <c r="B8704" t="s">
        <v>66</v>
      </c>
    </row>
    <row r="8705" spans="1:2" x14ac:dyDescent="0.2">
      <c r="A8705" t="s">
        <v>54</v>
      </c>
      <c r="B8705" t="s">
        <v>62</v>
      </c>
    </row>
    <row r="8706" spans="1:2" x14ac:dyDescent="0.2">
      <c r="A8706" t="s">
        <v>54</v>
      </c>
      <c r="B8706" t="s">
        <v>26</v>
      </c>
    </row>
    <row r="8707" spans="1:2" x14ac:dyDescent="0.2">
      <c r="A8707" t="s">
        <v>54</v>
      </c>
      <c r="B8707" t="s">
        <v>68</v>
      </c>
    </row>
    <row r="8708" spans="1:2" x14ac:dyDescent="0.2">
      <c r="A8708" t="s">
        <v>54</v>
      </c>
      <c r="B8708" t="s">
        <v>34</v>
      </c>
    </row>
    <row r="8709" spans="1:2" x14ac:dyDescent="0.2">
      <c r="A8709" t="s">
        <v>54</v>
      </c>
      <c r="B8709" t="s">
        <v>26</v>
      </c>
    </row>
    <row r="8710" spans="1:2" x14ac:dyDescent="0.2">
      <c r="A8710" t="s">
        <v>54</v>
      </c>
      <c r="B8710" t="s">
        <v>115</v>
      </c>
    </row>
    <row r="8711" spans="1:2" x14ac:dyDescent="0.2">
      <c r="A8711" t="s">
        <v>54</v>
      </c>
      <c r="B8711" t="s">
        <v>37</v>
      </c>
    </row>
    <row r="8712" spans="1:2" x14ac:dyDescent="0.2">
      <c r="A8712" t="s">
        <v>54</v>
      </c>
      <c r="B8712" t="s">
        <v>127</v>
      </c>
    </row>
    <row r="8713" spans="1:2" x14ac:dyDescent="0.2">
      <c r="A8713" t="s">
        <v>54</v>
      </c>
      <c r="B8713" t="s">
        <v>47</v>
      </c>
    </row>
    <row r="8714" spans="1:2" x14ac:dyDescent="0.2">
      <c r="A8714" t="s">
        <v>54</v>
      </c>
      <c r="B8714" t="s">
        <v>37</v>
      </c>
    </row>
    <row r="8715" spans="1:2" x14ac:dyDescent="0.2">
      <c r="A8715" t="s">
        <v>54</v>
      </c>
      <c r="B8715" t="s">
        <v>26</v>
      </c>
    </row>
    <row r="8716" spans="1:2" x14ac:dyDescent="0.2">
      <c r="A8716" t="s">
        <v>54</v>
      </c>
      <c r="B8716" t="s">
        <v>62</v>
      </c>
    </row>
    <row r="8717" spans="1:2" x14ac:dyDescent="0.2">
      <c r="A8717" t="s">
        <v>54</v>
      </c>
      <c r="B8717" t="s">
        <v>77</v>
      </c>
    </row>
    <row r="8718" spans="1:2" x14ac:dyDescent="0.2">
      <c r="A8718" t="s">
        <v>54</v>
      </c>
      <c r="B8718" t="s">
        <v>37</v>
      </c>
    </row>
    <row r="8719" spans="1:2" x14ac:dyDescent="0.2">
      <c r="A8719" t="s">
        <v>54</v>
      </c>
      <c r="B8719" t="s">
        <v>115</v>
      </c>
    </row>
    <row r="8720" spans="1:2" x14ac:dyDescent="0.2">
      <c r="A8720" t="s">
        <v>54</v>
      </c>
      <c r="B8720" t="s">
        <v>77</v>
      </c>
    </row>
    <row r="8721" spans="1:2" x14ac:dyDescent="0.2">
      <c r="A8721" t="s">
        <v>54</v>
      </c>
      <c r="B8721" t="s">
        <v>26</v>
      </c>
    </row>
    <row r="8722" spans="1:2" x14ac:dyDescent="0.2">
      <c r="A8722" t="s">
        <v>54</v>
      </c>
      <c r="B8722" t="s">
        <v>37</v>
      </c>
    </row>
    <row r="8723" spans="1:2" x14ac:dyDescent="0.2">
      <c r="A8723" t="s">
        <v>54</v>
      </c>
      <c r="B8723" t="s">
        <v>62</v>
      </c>
    </row>
    <row r="8724" spans="1:2" x14ac:dyDescent="0.2">
      <c r="A8724" t="s">
        <v>54</v>
      </c>
      <c r="B8724" t="s">
        <v>34</v>
      </c>
    </row>
    <row r="8725" spans="1:2" x14ac:dyDescent="0.2">
      <c r="A8725" t="s">
        <v>54</v>
      </c>
      <c r="B8725" t="s">
        <v>26</v>
      </c>
    </row>
    <row r="8726" spans="1:2" x14ac:dyDescent="0.2">
      <c r="A8726" t="s">
        <v>54</v>
      </c>
      <c r="B8726" t="s">
        <v>37</v>
      </c>
    </row>
    <row r="8727" spans="1:2" x14ac:dyDescent="0.2">
      <c r="A8727" t="s">
        <v>54</v>
      </c>
      <c r="B8727" t="s">
        <v>26</v>
      </c>
    </row>
    <row r="8728" spans="1:2" x14ac:dyDescent="0.2">
      <c r="A8728" t="s">
        <v>54</v>
      </c>
      <c r="B8728" t="s">
        <v>62</v>
      </c>
    </row>
    <row r="8729" spans="1:2" x14ac:dyDescent="0.2">
      <c r="A8729" t="s">
        <v>54</v>
      </c>
      <c r="B8729" t="s">
        <v>115</v>
      </c>
    </row>
    <row r="8730" spans="1:2" x14ac:dyDescent="0.2">
      <c r="A8730" t="s">
        <v>54</v>
      </c>
      <c r="B8730" t="s">
        <v>47</v>
      </c>
    </row>
    <row r="8731" spans="1:2" x14ac:dyDescent="0.2">
      <c r="A8731" t="s">
        <v>54</v>
      </c>
      <c r="B8731" t="s">
        <v>37</v>
      </c>
    </row>
    <row r="8732" spans="1:2" x14ac:dyDescent="0.2">
      <c r="A8732" t="s">
        <v>54</v>
      </c>
      <c r="B8732" t="s">
        <v>37</v>
      </c>
    </row>
    <row r="8733" spans="1:2" x14ac:dyDescent="0.2">
      <c r="A8733" t="s">
        <v>54</v>
      </c>
      <c r="B8733" t="s">
        <v>26</v>
      </c>
    </row>
    <row r="8734" spans="1:2" x14ac:dyDescent="0.2">
      <c r="A8734" t="s">
        <v>54</v>
      </c>
      <c r="B8734" t="s">
        <v>37</v>
      </c>
    </row>
    <row r="8735" spans="1:2" x14ac:dyDescent="0.2">
      <c r="A8735" t="s">
        <v>54</v>
      </c>
      <c r="B8735" t="s">
        <v>37</v>
      </c>
    </row>
    <row r="8736" spans="1:2" x14ac:dyDescent="0.2">
      <c r="A8736" t="s">
        <v>54</v>
      </c>
      <c r="B8736" t="s">
        <v>26</v>
      </c>
    </row>
    <row r="8737" spans="1:2" x14ac:dyDescent="0.2">
      <c r="A8737" t="s">
        <v>54</v>
      </c>
      <c r="B8737" t="s">
        <v>85</v>
      </c>
    </row>
    <row r="8738" spans="1:2" x14ac:dyDescent="0.2">
      <c r="A8738" t="s">
        <v>54</v>
      </c>
      <c r="B8738" t="s">
        <v>127</v>
      </c>
    </row>
    <row r="8739" spans="1:2" x14ac:dyDescent="0.2">
      <c r="A8739" t="s">
        <v>54</v>
      </c>
      <c r="B8739" t="s">
        <v>74</v>
      </c>
    </row>
    <row r="8740" spans="1:2" x14ac:dyDescent="0.2">
      <c r="A8740" t="s">
        <v>54</v>
      </c>
      <c r="B8740" t="s">
        <v>115</v>
      </c>
    </row>
    <row r="8741" spans="1:2" x14ac:dyDescent="0.2">
      <c r="A8741" t="s">
        <v>54</v>
      </c>
      <c r="B8741" t="s">
        <v>62</v>
      </c>
    </row>
    <row r="8742" spans="1:2" x14ac:dyDescent="0.2">
      <c r="A8742" t="s">
        <v>54</v>
      </c>
      <c r="B8742" t="s">
        <v>115</v>
      </c>
    </row>
    <row r="8743" spans="1:2" x14ac:dyDescent="0.2">
      <c r="A8743" t="s">
        <v>54</v>
      </c>
      <c r="B8743" t="s">
        <v>37</v>
      </c>
    </row>
    <row r="8744" spans="1:2" x14ac:dyDescent="0.2">
      <c r="A8744" t="s">
        <v>54</v>
      </c>
      <c r="B8744" t="s">
        <v>37</v>
      </c>
    </row>
    <row r="8745" spans="1:2" x14ac:dyDescent="0.2">
      <c r="A8745" t="s">
        <v>54</v>
      </c>
      <c r="B8745" t="s">
        <v>34</v>
      </c>
    </row>
    <row r="8746" spans="1:2" x14ac:dyDescent="0.2">
      <c r="A8746" t="s">
        <v>54</v>
      </c>
      <c r="B8746" t="s">
        <v>37</v>
      </c>
    </row>
    <row r="8747" spans="1:2" x14ac:dyDescent="0.2">
      <c r="A8747" t="s">
        <v>54</v>
      </c>
      <c r="B8747" t="s">
        <v>26</v>
      </c>
    </row>
    <row r="8748" spans="1:2" x14ac:dyDescent="0.2">
      <c r="A8748" t="s">
        <v>54</v>
      </c>
      <c r="B8748" t="s">
        <v>47</v>
      </c>
    </row>
    <row r="8749" spans="1:2" x14ac:dyDescent="0.2">
      <c r="A8749" t="s">
        <v>54</v>
      </c>
      <c r="B8749" t="s">
        <v>47</v>
      </c>
    </row>
    <row r="8750" spans="1:2" x14ac:dyDescent="0.2">
      <c r="A8750" t="s">
        <v>54</v>
      </c>
      <c r="B8750" t="s">
        <v>85</v>
      </c>
    </row>
    <row r="8751" spans="1:2" x14ac:dyDescent="0.2">
      <c r="A8751" t="s">
        <v>54</v>
      </c>
      <c r="B8751" t="s">
        <v>67</v>
      </c>
    </row>
    <row r="8752" spans="1:2" x14ac:dyDescent="0.2">
      <c r="A8752" t="s">
        <v>54</v>
      </c>
      <c r="B8752" t="s">
        <v>68</v>
      </c>
    </row>
    <row r="8753" spans="1:2" x14ac:dyDescent="0.2">
      <c r="A8753" t="s">
        <v>54</v>
      </c>
      <c r="B8753" t="s">
        <v>68</v>
      </c>
    </row>
    <row r="8754" spans="1:2" x14ac:dyDescent="0.2">
      <c r="A8754" t="s">
        <v>54</v>
      </c>
      <c r="B8754" t="s">
        <v>26</v>
      </c>
    </row>
    <row r="8755" spans="1:2" x14ac:dyDescent="0.2">
      <c r="A8755" t="s">
        <v>54</v>
      </c>
      <c r="B8755" t="s">
        <v>62</v>
      </c>
    </row>
    <row r="8756" spans="1:2" x14ac:dyDescent="0.2">
      <c r="A8756" t="s">
        <v>54</v>
      </c>
      <c r="B8756" t="s">
        <v>77</v>
      </c>
    </row>
    <row r="8757" spans="1:2" x14ac:dyDescent="0.2">
      <c r="A8757" t="s">
        <v>54</v>
      </c>
      <c r="B8757" t="s">
        <v>37</v>
      </c>
    </row>
    <row r="8758" spans="1:2" x14ac:dyDescent="0.2">
      <c r="A8758" t="s">
        <v>54</v>
      </c>
      <c r="B8758" t="s">
        <v>26</v>
      </c>
    </row>
    <row r="8759" spans="1:2" x14ac:dyDescent="0.2">
      <c r="A8759" t="s">
        <v>54</v>
      </c>
      <c r="B8759" t="s">
        <v>37</v>
      </c>
    </row>
    <row r="8760" spans="1:2" x14ac:dyDescent="0.2">
      <c r="A8760" t="s">
        <v>54</v>
      </c>
      <c r="B8760" t="s">
        <v>62</v>
      </c>
    </row>
    <row r="8761" spans="1:2" x14ac:dyDescent="0.2">
      <c r="A8761" t="s">
        <v>54</v>
      </c>
      <c r="B8761" t="s">
        <v>37</v>
      </c>
    </row>
    <row r="8762" spans="1:2" x14ac:dyDescent="0.2">
      <c r="A8762" t="s">
        <v>54</v>
      </c>
      <c r="B8762" t="s">
        <v>26</v>
      </c>
    </row>
    <row r="8763" spans="1:2" x14ac:dyDescent="0.2">
      <c r="A8763" t="s">
        <v>54</v>
      </c>
      <c r="B8763" t="s">
        <v>37</v>
      </c>
    </row>
    <row r="8764" spans="1:2" x14ac:dyDescent="0.2">
      <c r="A8764" t="s">
        <v>54</v>
      </c>
      <c r="B8764" t="s">
        <v>37</v>
      </c>
    </row>
    <row r="8765" spans="1:2" x14ac:dyDescent="0.2">
      <c r="A8765" t="s">
        <v>54</v>
      </c>
      <c r="B8765" t="s">
        <v>26</v>
      </c>
    </row>
    <row r="8766" spans="1:2" x14ac:dyDescent="0.2">
      <c r="A8766" t="s">
        <v>54</v>
      </c>
      <c r="B8766" t="s">
        <v>26</v>
      </c>
    </row>
    <row r="8767" spans="1:2" x14ac:dyDescent="0.2">
      <c r="A8767" t="s">
        <v>54</v>
      </c>
      <c r="B8767" t="s">
        <v>37</v>
      </c>
    </row>
    <row r="8768" spans="1:2" x14ac:dyDescent="0.2">
      <c r="A8768" t="s">
        <v>54</v>
      </c>
      <c r="B8768" t="s">
        <v>47</v>
      </c>
    </row>
    <row r="8769" spans="1:2" x14ac:dyDescent="0.2">
      <c r="A8769" t="s">
        <v>54</v>
      </c>
      <c r="B8769" t="s">
        <v>115</v>
      </c>
    </row>
    <row r="8770" spans="1:2" x14ac:dyDescent="0.2">
      <c r="A8770" t="s">
        <v>54</v>
      </c>
      <c r="B8770" t="s">
        <v>74</v>
      </c>
    </row>
    <row r="8771" spans="1:2" x14ac:dyDescent="0.2">
      <c r="A8771" t="s">
        <v>54</v>
      </c>
      <c r="B8771" t="s">
        <v>26</v>
      </c>
    </row>
    <row r="8772" spans="1:2" x14ac:dyDescent="0.2">
      <c r="A8772" t="s">
        <v>54</v>
      </c>
      <c r="B8772" t="s">
        <v>127</v>
      </c>
    </row>
    <row r="8773" spans="1:2" x14ac:dyDescent="0.2">
      <c r="A8773" t="s">
        <v>54</v>
      </c>
      <c r="B8773" t="s">
        <v>37</v>
      </c>
    </row>
    <row r="8774" spans="1:2" x14ac:dyDescent="0.2">
      <c r="A8774" t="s">
        <v>54</v>
      </c>
      <c r="B8774" t="s">
        <v>47</v>
      </c>
    </row>
    <row r="8775" spans="1:2" x14ac:dyDescent="0.2">
      <c r="A8775" t="s">
        <v>54</v>
      </c>
      <c r="B8775" t="s">
        <v>26</v>
      </c>
    </row>
    <row r="8776" spans="1:2" x14ac:dyDescent="0.2">
      <c r="A8776" t="s">
        <v>54</v>
      </c>
      <c r="B8776" t="s">
        <v>47</v>
      </c>
    </row>
    <row r="8777" spans="1:2" x14ac:dyDescent="0.2">
      <c r="A8777" t="s">
        <v>54</v>
      </c>
      <c r="B8777" t="s">
        <v>85</v>
      </c>
    </row>
    <row r="8778" spans="1:2" x14ac:dyDescent="0.2">
      <c r="A8778" t="s">
        <v>54</v>
      </c>
      <c r="B8778" t="s">
        <v>26</v>
      </c>
    </row>
    <row r="8779" spans="1:2" x14ac:dyDescent="0.2">
      <c r="A8779" t="s">
        <v>54</v>
      </c>
      <c r="B8779" t="s">
        <v>37</v>
      </c>
    </row>
    <row r="8780" spans="1:2" x14ac:dyDescent="0.2">
      <c r="A8780" t="s">
        <v>54</v>
      </c>
      <c r="B8780" t="s">
        <v>34</v>
      </c>
    </row>
    <row r="8781" spans="1:2" x14ac:dyDescent="0.2">
      <c r="A8781" t="s">
        <v>54</v>
      </c>
      <c r="B8781" t="s">
        <v>26</v>
      </c>
    </row>
    <row r="8782" spans="1:2" x14ac:dyDescent="0.2">
      <c r="A8782" t="s">
        <v>54</v>
      </c>
      <c r="B8782" t="s">
        <v>52</v>
      </c>
    </row>
    <row r="8783" spans="1:2" x14ac:dyDescent="0.2">
      <c r="A8783" t="s">
        <v>54</v>
      </c>
      <c r="B8783" t="s">
        <v>26</v>
      </c>
    </row>
    <row r="8784" spans="1:2" x14ac:dyDescent="0.2">
      <c r="A8784" t="s">
        <v>54</v>
      </c>
      <c r="B8784" t="s">
        <v>115</v>
      </c>
    </row>
    <row r="8785" spans="1:2" x14ac:dyDescent="0.2">
      <c r="A8785" t="s">
        <v>54</v>
      </c>
      <c r="B8785" t="s">
        <v>34</v>
      </c>
    </row>
    <row r="8786" spans="1:2" x14ac:dyDescent="0.2">
      <c r="A8786" t="s">
        <v>54</v>
      </c>
      <c r="B8786" t="s">
        <v>67</v>
      </c>
    </row>
    <row r="8787" spans="1:2" x14ac:dyDescent="0.2">
      <c r="A8787" t="s">
        <v>54</v>
      </c>
      <c r="B8787" t="s">
        <v>127</v>
      </c>
    </row>
    <row r="8788" spans="1:2" x14ac:dyDescent="0.2">
      <c r="A8788" t="s">
        <v>54</v>
      </c>
      <c r="B8788" t="s">
        <v>26</v>
      </c>
    </row>
    <row r="8789" spans="1:2" x14ac:dyDescent="0.2">
      <c r="A8789" t="s">
        <v>54</v>
      </c>
      <c r="B8789" t="s">
        <v>115</v>
      </c>
    </row>
    <row r="8790" spans="1:2" x14ac:dyDescent="0.2">
      <c r="A8790" t="s">
        <v>54</v>
      </c>
      <c r="B8790" t="s">
        <v>115</v>
      </c>
    </row>
    <row r="8791" spans="1:2" x14ac:dyDescent="0.2">
      <c r="A8791" t="s">
        <v>54</v>
      </c>
      <c r="B8791" t="s">
        <v>115</v>
      </c>
    </row>
    <row r="8792" spans="1:2" x14ac:dyDescent="0.2">
      <c r="A8792" t="s">
        <v>54</v>
      </c>
      <c r="B8792" t="s">
        <v>26</v>
      </c>
    </row>
    <row r="8793" spans="1:2" x14ac:dyDescent="0.2">
      <c r="A8793" t="s">
        <v>54</v>
      </c>
      <c r="B8793" t="s">
        <v>62</v>
      </c>
    </row>
    <row r="8794" spans="1:2" x14ac:dyDescent="0.2">
      <c r="A8794" t="s">
        <v>54</v>
      </c>
      <c r="B8794" t="s">
        <v>37</v>
      </c>
    </row>
    <row r="8795" spans="1:2" x14ac:dyDescent="0.2">
      <c r="A8795" t="s">
        <v>54</v>
      </c>
      <c r="B8795" t="s">
        <v>26</v>
      </c>
    </row>
    <row r="8796" spans="1:2" x14ac:dyDescent="0.2">
      <c r="A8796" t="s">
        <v>54</v>
      </c>
      <c r="B8796" t="s">
        <v>115</v>
      </c>
    </row>
    <row r="8797" spans="1:2" x14ac:dyDescent="0.2">
      <c r="A8797" t="s">
        <v>54</v>
      </c>
      <c r="B8797" t="s">
        <v>26</v>
      </c>
    </row>
    <row r="8798" spans="1:2" x14ac:dyDescent="0.2">
      <c r="A8798" t="s">
        <v>54</v>
      </c>
      <c r="B8798" t="s">
        <v>47</v>
      </c>
    </row>
    <row r="8799" spans="1:2" x14ac:dyDescent="0.2">
      <c r="A8799" t="s">
        <v>54</v>
      </c>
      <c r="B8799" t="s">
        <v>26</v>
      </c>
    </row>
    <row r="8800" spans="1:2" x14ac:dyDescent="0.2">
      <c r="A8800" t="s">
        <v>54</v>
      </c>
      <c r="B8800" t="s">
        <v>68</v>
      </c>
    </row>
    <row r="8801" spans="1:2" x14ac:dyDescent="0.2">
      <c r="A8801" t="s">
        <v>54</v>
      </c>
      <c r="B8801" t="s">
        <v>74</v>
      </c>
    </row>
    <row r="8802" spans="1:2" x14ac:dyDescent="0.2">
      <c r="A8802" t="s">
        <v>54</v>
      </c>
      <c r="B8802" t="s">
        <v>26</v>
      </c>
    </row>
    <row r="8803" spans="1:2" x14ac:dyDescent="0.2">
      <c r="A8803" t="s">
        <v>54</v>
      </c>
      <c r="B8803" t="s">
        <v>52</v>
      </c>
    </row>
    <row r="8804" spans="1:2" x14ac:dyDescent="0.2">
      <c r="A8804" t="s">
        <v>54</v>
      </c>
      <c r="B8804" t="s">
        <v>26</v>
      </c>
    </row>
    <row r="8805" spans="1:2" x14ac:dyDescent="0.2">
      <c r="A8805" t="s">
        <v>54</v>
      </c>
      <c r="B8805" t="s">
        <v>37</v>
      </c>
    </row>
    <row r="8806" spans="1:2" x14ac:dyDescent="0.2">
      <c r="A8806" t="s">
        <v>54</v>
      </c>
      <c r="B8806" t="s">
        <v>77</v>
      </c>
    </row>
    <row r="8807" spans="1:2" x14ac:dyDescent="0.2">
      <c r="A8807" t="s">
        <v>54</v>
      </c>
      <c r="B8807" t="s">
        <v>115</v>
      </c>
    </row>
    <row r="8808" spans="1:2" x14ac:dyDescent="0.2">
      <c r="A8808" t="s">
        <v>54</v>
      </c>
      <c r="B8808" t="s">
        <v>34</v>
      </c>
    </row>
    <row r="8809" spans="1:2" x14ac:dyDescent="0.2">
      <c r="A8809" t="s">
        <v>54</v>
      </c>
      <c r="B8809" t="s">
        <v>34</v>
      </c>
    </row>
    <row r="8810" spans="1:2" x14ac:dyDescent="0.2">
      <c r="A8810" t="s">
        <v>54</v>
      </c>
      <c r="B8810" t="s">
        <v>159</v>
      </c>
    </row>
    <row r="8811" spans="1:2" x14ac:dyDescent="0.2">
      <c r="A8811" t="s">
        <v>54</v>
      </c>
      <c r="B8811" t="s">
        <v>68</v>
      </c>
    </row>
    <row r="8812" spans="1:2" x14ac:dyDescent="0.2">
      <c r="A8812" t="s">
        <v>54</v>
      </c>
      <c r="B8812" t="s">
        <v>34</v>
      </c>
    </row>
    <row r="8813" spans="1:2" x14ac:dyDescent="0.2">
      <c r="A8813" t="s">
        <v>54</v>
      </c>
      <c r="B8813" t="s">
        <v>26</v>
      </c>
    </row>
    <row r="8814" spans="1:2" x14ac:dyDescent="0.2">
      <c r="A8814" t="s">
        <v>54</v>
      </c>
      <c r="B8814" t="s">
        <v>52</v>
      </c>
    </row>
    <row r="8815" spans="1:2" x14ac:dyDescent="0.2">
      <c r="A8815" t="s">
        <v>54</v>
      </c>
      <c r="B8815" t="s">
        <v>62</v>
      </c>
    </row>
    <row r="8816" spans="1:2" x14ac:dyDescent="0.2">
      <c r="A8816" t="s">
        <v>54</v>
      </c>
      <c r="B8816" t="s">
        <v>37</v>
      </c>
    </row>
    <row r="8817" spans="1:2" x14ac:dyDescent="0.2">
      <c r="A8817" t="s">
        <v>54</v>
      </c>
      <c r="B8817" t="s">
        <v>26</v>
      </c>
    </row>
    <row r="8818" spans="1:2" x14ac:dyDescent="0.2">
      <c r="A8818" t="s">
        <v>54</v>
      </c>
      <c r="B8818" t="s">
        <v>85</v>
      </c>
    </row>
    <row r="8819" spans="1:2" x14ac:dyDescent="0.2">
      <c r="A8819" t="s">
        <v>54</v>
      </c>
      <c r="B8819" t="s">
        <v>115</v>
      </c>
    </row>
    <row r="8820" spans="1:2" x14ac:dyDescent="0.2">
      <c r="A8820" t="s">
        <v>54</v>
      </c>
      <c r="B8820" t="s">
        <v>68</v>
      </c>
    </row>
    <row r="8821" spans="1:2" x14ac:dyDescent="0.2">
      <c r="A8821" t="s">
        <v>54</v>
      </c>
      <c r="B8821" t="s">
        <v>47</v>
      </c>
    </row>
    <row r="8822" spans="1:2" x14ac:dyDescent="0.2">
      <c r="A8822" t="s">
        <v>54</v>
      </c>
      <c r="B8822" t="s">
        <v>26</v>
      </c>
    </row>
    <row r="8823" spans="1:2" x14ac:dyDescent="0.2">
      <c r="A8823" t="s">
        <v>54</v>
      </c>
      <c r="B8823" t="s">
        <v>85</v>
      </c>
    </row>
    <row r="8824" spans="1:2" x14ac:dyDescent="0.2">
      <c r="A8824" t="s">
        <v>54</v>
      </c>
      <c r="B8824" t="s">
        <v>85</v>
      </c>
    </row>
    <row r="8825" spans="1:2" x14ac:dyDescent="0.2">
      <c r="A8825" t="s">
        <v>54</v>
      </c>
      <c r="B8825" t="s">
        <v>37</v>
      </c>
    </row>
    <row r="8826" spans="1:2" x14ac:dyDescent="0.2">
      <c r="A8826" t="s">
        <v>54</v>
      </c>
      <c r="B8826" t="s">
        <v>34</v>
      </c>
    </row>
    <row r="8827" spans="1:2" x14ac:dyDescent="0.2">
      <c r="A8827" t="s">
        <v>54</v>
      </c>
      <c r="B8827" t="s">
        <v>37</v>
      </c>
    </row>
    <row r="8828" spans="1:2" x14ac:dyDescent="0.2">
      <c r="A8828" t="s">
        <v>54</v>
      </c>
      <c r="B8828" t="s">
        <v>62</v>
      </c>
    </row>
    <row r="8829" spans="1:2" x14ac:dyDescent="0.2">
      <c r="A8829" t="s">
        <v>54</v>
      </c>
      <c r="B8829" t="s">
        <v>62</v>
      </c>
    </row>
    <row r="8830" spans="1:2" x14ac:dyDescent="0.2">
      <c r="A8830" t="s">
        <v>54</v>
      </c>
      <c r="B8830" t="s">
        <v>26</v>
      </c>
    </row>
    <row r="8831" spans="1:2" x14ac:dyDescent="0.2">
      <c r="A8831" t="s">
        <v>54</v>
      </c>
      <c r="B8831" t="s">
        <v>62</v>
      </c>
    </row>
    <row r="8832" spans="1:2" x14ac:dyDescent="0.2">
      <c r="A8832" t="s">
        <v>54</v>
      </c>
      <c r="B8832" t="s">
        <v>62</v>
      </c>
    </row>
    <row r="8833" spans="1:2" x14ac:dyDescent="0.2">
      <c r="A8833" t="s">
        <v>54</v>
      </c>
      <c r="B8833" t="s">
        <v>34</v>
      </c>
    </row>
    <row r="8834" spans="1:2" x14ac:dyDescent="0.2">
      <c r="A8834" t="s">
        <v>54</v>
      </c>
      <c r="B8834" t="s">
        <v>26</v>
      </c>
    </row>
    <row r="8835" spans="1:2" x14ac:dyDescent="0.2">
      <c r="A8835" t="s">
        <v>54</v>
      </c>
      <c r="B8835" t="s">
        <v>26</v>
      </c>
    </row>
    <row r="8836" spans="1:2" x14ac:dyDescent="0.2">
      <c r="A8836" t="s">
        <v>54</v>
      </c>
      <c r="B8836" t="s">
        <v>62</v>
      </c>
    </row>
    <row r="8837" spans="1:2" x14ac:dyDescent="0.2">
      <c r="A8837" t="s">
        <v>54</v>
      </c>
      <c r="B8837" t="s">
        <v>37</v>
      </c>
    </row>
    <row r="8838" spans="1:2" x14ac:dyDescent="0.2">
      <c r="A8838" t="s">
        <v>54</v>
      </c>
      <c r="B8838" t="s">
        <v>26</v>
      </c>
    </row>
    <row r="8839" spans="1:2" x14ac:dyDescent="0.2">
      <c r="A8839" t="s">
        <v>54</v>
      </c>
      <c r="B8839" t="s">
        <v>34</v>
      </c>
    </row>
    <row r="8840" spans="1:2" x14ac:dyDescent="0.2">
      <c r="A8840" t="s">
        <v>54</v>
      </c>
      <c r="B8840" t="s">
        <v>62</v>
      </c>
    </row>
    <row r="8841" spans="1:2" x14ac:dyDescent="0.2">
      <c r="A8841" t="s">
        <v>54</v>
      </c>
      <c r="B8841" t="s">
        <v>26</v>
      </c>
    </row>
    <row r="8842" spans="1:2" x14ac:dyDescent="0.2">
      <c r="A8842" t="s">
        <v>54</v>
      </c>
      <c r="B8842" t="s">
        <v>34</v>
      </c>
    </row>
    <row r="8843" spans="1:2" x14ac:dyDescent="0.2">
      <c r="A8843" t="s">
        <v>54</v>
      </c>
      <c r="B8843" t="s">
        <v>26</v>
      </c>
    </row>
    <row r="8844" spans="1:2" x14ac:dyDescent="0.2">
      <c r="A8844" t="s">
        <v>54</v>
      </c>
      <c r="B8844" t="s">
        <v>37</v>
      </c>
    </row>
    <row r="8845" spans="1:2" x14ac:dyDescent="0.2">
      <c r="A8845" t="s">
        <v>54</v>
      </c>
      <c r="B8845" t="s">
        <v>115</v>
      </c>
    </row>
    <row r="8846" spans="1:2" x14ac:dyDescent="0.2">
      <c r="A8846" t="s">
        <v>54</v>
      </c>
      <c r="B8846" t="s">
        <v>62</v>
      </c>
    </row>
    <row r="8847" spans="1:2" x14ac:dyDescent="0.2">
      <c r="A8847" t="s">
        <v>54</v>
      </c>
      <c r="B8847" t="s">
        <v>37</v>
      </c>
    </row>
    <row r="8848" spans="1:2" x14ac:dyDescent="0.2">
      <c r="A8848" t="s">
        <v>54</v>
      </c>
      <c r="B8848" t="s">
        <v>47</v>
      </c>
    </row>
    <row r="8849" spans="1:2" x14ac:dyDescent="0.2">
      <c r="A8849" t="s">
        <v>54</v>
      </c>
      <c r="B8849" t="s">
        <v>26</v>
      </c>
    </row>
    <row r="8850" spans="1:2" x14ac:dyDescent="0.2">
      <c r="A8850" t="s">
        <v>54</v>
      </c>
      <c r="B8850" t="s">
        <v>26</v>
      </c>
    </row>
    <row r="8851" spans="1:2" x14ac:dyDescent="0.2">
      <c r="A8851" t="s">
        <v>54</v>
      </c>
      <c r="B8851" t="s">
        <v>115</v>
      </c>
    </row>
    <row r="8852" spans="1:2" x14ac:dyDescent="0.2">
      <c r="A8852" t="s">
        <v>54</v>
      </c>
      <c r="B8852" t="s">
        <v>68</v>
      </c>
    </row>
    <row r="8853" spans="1:2" x14ac:dyDescent="0.2">
      <c r="A8853" t="s">
        <v>54</v>
      </c>
      <c r="B8853" t="s">
        <v>26</v>
      </c>
    </row>
    <row r="8854" spans="1:2" x14ac:dyDescent="0.2">
      <c r="A8854" t="s">
        <v>54</v>
      </c>
      <c r="B8854" t="s">
        <v>37</v>
      </c>
    </row>
    <row r="8855" spans="1:2" x14ac:dyDescent="0.2">
      <c r="A8855" t="s">
        <v>54</v>
      </c>
      <c r="B8855" t="s">
        <v>26</v>
      </c>
    </row>
    <row r="8856" spans="1:2" x14ac:dyDescent="0.2">
      <c r="A8856" t="s">
        <v>54</v>
      </c>
      <c r="B8856" t="s">
        <v>47</v>
      </c>
    </row>
    <row r="8857" spans="1:2" x14ac:dyDescent="0.2">
      <c r="A8857" t="s">
        <v>54</v>
      </c>
      <c r="B8857" t="s">
        <v>67</v>
      </c>
    </row>
    <row r="8858" spans="1:2" x14ac:dyDescent="0.2">
      <c r="A8858" t="s">
        <v>54</v>
      </c>
      <c r="B8858" t="s">
        <v>37</v>
      </c>
    </row>
    <row r="8859" spans="1:2" x14ac:dyDescent="0.2">
      <c r="A8859" t="s">
        <v>54</v>
      </c>
      <c r="B8859" t="s">
        <v>37</v>
      </c>
    </row>
    <row r="8860" spans="1:2" x14ac:dyDescent="0.2">
      <c r="A8860" t="s">
        <v>54</v>
      </c>
      <c r="B8860" t="s">
        <v>26</v>
      </c>
    </row>
    <row r="8861" spans="1:2" x14ac:dyDescent="0.2">
      <c r="A8861" t="s">
        <v>54</v>
      </c>
      <c r="B8861" t="s">
        <v>115</v>
      </c>
    </row>
    <row r="8862" spans="1:2" x14ac:dyDescent="0.2">
      <c r="A8862" t="s">
        <v>54</v>
      </c>
      <c r="B8862" t="s">
        <v>68</v>
      </c>
    </row>
    <row r="8863" spans="1:2" x14ac:dyDescent="0.2">
      <c r="A8863" t="s">
        <v>54</v>
      </c>
      <c r="B8863" t="s">
        <v>34</v>
      </c>
    </row>
    <row r="8864" spans="1:2" x14ac:dyDescent="0.2">
      <c r="A8864" t="s">
        <v>54</v>
      </c>
      <c r="B8864" t="s">
        <v>62</v>
      </c>
    </row>
    <row r="8865" spans="1:2" x14ac:dyDescent="0.2">
      <c r="A8865" t="s">
        <v>54</v>
      </c>
      <c r="B8865" t="s">
        <v>26</v>
      </c>
    </row>
    <row r="8866" spans="1:2" x14ac:dyDescent="0.2">
      <c r="A8866" t="s">
        <v>54</v>
      </c>
      <c r="B8866" t="s">
        <v>62</v>
      </c>
    </row>
    <row r="8867" spans="1:2" x14ac:dyDescent="0.2">
      <c r="A8867" t="s">
        <v>54</v>
      </c>
      <c r="B8867" t="s">
        <v>26</v>
      </c>
    </row>
    <row r="8868" spans="1:2" x14ac:dyDescent="0.2">
      <c r="A8868" t="s">
        <v>54</v>
      </c>
      <c r="B8868" t="s">
        <v>115</v>
      </c>
    </row>
    <row r="8869" spans="1:2" x14ac:dyDescent="0.2">
      <c r="A8869" t="s">
        <v>54</v>
      </c>
      <c r="B8869" t="s">
        <v>26</v>
      </c>
    </row>
    <row r="8870" spans="1:2" x14ac:dyDescent="0.2">
      <c r="A8870" t="s">
        <v>54</v>
      </c>
      <c r="B8870" t="s">
        <v>26</v>
      </c>
    </row>
    <row r="8871" spans="1:2" x14ac:dyDescent="0.2">
      <c r="A8871" t="s">
        <v>54</v>
      </c>
      <c r="B8871" t="s">
        <v>26</v>
      </c>
    </row>
    <row r="8872" spans="1:2" x14ac:dyDescent="0.2">
      <c r="A8872" t="s">
        <v>54</v>
      </c>
      <c r="B8872" t="s">
        <v>26</v>
      </c>
    </row>
    <row r="8873" spans="1:2" x14ac:dyDescent="0.2">
      <c r="A8873" t="s">
        <v>54</v>
      </c>
      <c r="B8873" t="s">
        <v>26</v>
      </c>
    </row>
    <row r="8874" spans="1:2" x14ac:dyDescent="0.2">
      <c r="A8874" t="s">
        <v>54</v>
      </c>
      <c r="B8874" t="s">
        <v>62</v>
      </c>
    </row>
    <row r="8875" spans="1:2" x14ac:dyDescent="0.2">
      <c r="A8875" t="s">
        <v>54</v>
      </c>
      <c r="B8875" t="s">
        <v>67</v>
      </c>
    </row>
    <row r="8876" spans="1:2" x14ac:dyDescent="0.2">
      <c r="A8876" t="s">
        <v>54</v>
      </c>
      <c r="B8876" t="s">
        <v>34</v>
      </c>
    </row>
    <row r="8877" spans="1:2" x14ac:dyDescent="0.2">
      <c r="A8877" t="s">
        <v>54</v>
      </c>
      <c r="B8877" t="s">
        <v>85</v>
      </c>
    </row>
    <row r="8878" spans="1:2" x14ac:dyDescent="0.2">
      <c r="A8878" t="s">
        <v>54</v>
      </c>
      <c r="B8878" t="s">
        <v>68</v>
      </c>
    </row>
    <row r="8879" spans="1:2" x14ac:dyDescent="0.2">
      <c r="A8879" t="s">
        <v>54</v>
      </c>
      <c r="B8879" t="s">
        <v>62</v>
      </c>
    </row>
    <row r="8880" spans="1:2" x14ac:dyDescent="0.2">
      <c r="A8880" t="s">
        <v>54</v>
      </c>
      <c r="B8880" t="s">
        <v>34</v>
      </c>
    </row>
    <row r="8881" spans="1:2" x14ac:dyDescent="0.2">
      <c r="A8881" t="s">
        <v>54</v>
      </c>
      <c r="B8881" t="s">
        <v>26</v>
      </c>
    </row>
    <row r="8882" spans="1:2" x14ac:dyDescent="0.2">
      <c r="A8882" t="s">
        <v>54</v>
      </c>
      <c r="B8882" t="s">
        <v>115</v>
      </c>
    </row>
    <row r="8883" spans="1:2" x14ac:dyDescent="0.2">
      <c r="A8883" t="s">
        <v>54</v>
      </c>
      <c r="B8883" t="s">
        <v>26</v>
      </c>
    </row>
    <row r="8884" spans="1:2" x14ac:dyDescent="0.2">
      <c r="A8884" t="s">
        <v>54</v>
      </c>
      <c r="B8884" t="s">
        <v>26</v>
      </c>
    </row>
    <row r="8885" spans="1:2" x14ac:dyDescent="0.2">
      <c r="A8885" t="s">
        <v>54</v>
      </c>
      <c r="B8885" t="s">
        <v>26</v>
      </c>
    </row>
    <row r="8886" spans="1:2" x14ac:dyDescent="0.2">
      <c r="A8886" t="s">
        <v>54</v>
      </c>
      <c r="B8886" t="s">
        <v>26</v>
      </c>
    </row>
    <row r="8887" spans="1:2" x14ac:dyDescent="0.2">
      <c r="A8887" t="s">
        <v>54</v>
      </c>
      <c r="B8887" t="s">
        <v>67</v>
      </c>
    </row>
    <row r="8888" spans="1:2" x14ac:dyDescent="0.2">
      <c r="A8888" t="s">
        <v>54</v>
      </c>
      <c r="B8888" t="s">
        <v>127</v>
      </c>
    </row>
    <row r="8889" spans="1:2" x14ac:dyDescent="0.2">
      <c r="A8889" t="s">
        <v>54</v>
      </c>
      <c r="B8889" t="s">
        <v>85</v>
      </c>
    </row>
    <row r="8890" spans="1:2" x14ac:dyDescent="0.2">
      <c r="A8890" t="s">
        <v>54</v>
      </c>
      <c r="B8890" t="s">
        <v>26</v>
      </c>
    </row>
    <row r="8891" spans="1:2" x14ac:dyDescent="0.2">
      <c r="A8891" t="s">
        <v>54</v>
      </c>
      <c r="B8891" t="s">
        <v>62</v>
      </c>
    </row>
    <row r="8892" spans="1:2" x14ac:dyDescent="0.2">
      <c r="A8892" t="s">
        <v>54</v>
      </c>
      <c r="B8892" t="s">
        <v>47</v>
      </c>
    </row>
    <row r="8893" spans="1:2" x14ac:dyDescent="0.2">
      <c r="A8893" t="s">
        <v>54</v>
      </c>
      <c r="B8893" t="s">
        <v>52</v>
      </c>
    </row>
    <row r="8894" spans="1:2" x14ac:dyDescent="0.2">
      <c r="A8894" t="s">
        <v>54</v>
      </c>
      <c r="B8894" t="s">
        <v>26</v>
      </c>
    </row>
    <row r="8895" spans="1:2" x14ac:dyDescent="0.2">
      <c r="A8895" t="s">
        <v>54</v>
      </c>
      <c r="B8895" t="s">
        <v>37</v>
      </c>
    </row>
    <row r="8896" spans="1:2" x14ac:dyDescent="0.2">
      <c r="A8896" t="s">
        <v>54</v>
      </c>
      <c r="B8896" t="s">
        <v>34</v>
      </c>
    </row>
    <row r="8897" spans="1:2" x14ac:dyDescent="0.2">
      <c r="A8897" t="s">
        <v>54</v>
      </c>
      <c r="B8897" t="s">
        <v>26</v>
      </c>
    </row>
    <row r="8898" spans="1:2" x14ac:dyDescent="0.2">
      <c r="A8898" t="s">
        <v>54</v>
      </c>
      <c r="B8898" t="s">
        <v>26</v>
      </c>
    </row>
    <row r="8899" spans="1:2" x14ac:dyDescent="0.2">
      <c r="A8899" t="s">
        <v>54</v>
      </c>
      <c r="B8899" t="s">
        <v>26</v>
      </c>
    </row>
    <row r="8900" spans="1:2" x14ac:dyDescent="0.2">
      <c r="A8900" t="s">
        <v>54</v>
      </c>
      <c r="B8900" t="s">
        <v>47</v>
      </c>
    </row>
    <row r="8901" spans="1:2" x14ac:dyDescent="0.2">
      <c r="A8901" t="s">
        <v>54</v>
      </c>
      <c r="B8901" t="s">
        <v>26</v>
      </c>
    </row>
    <row r="8902" spans="1:2" x14ac:dyDescent="0.2">
      <c r="A8902" t="s">
        <v>54</v>
      </c>
      <c r="B8902" t="s">
        <v>26</v>
      </c>
    </row>
    <row r="8903" spans="1:2" x14ac:dyDescent="0.2">
      <c r="A8903" t="s">
        <v>54</v>
      </c>
      <c r="B8903" t="s">
        <v>74</v>
      </c>
    </row>
    <row r="8904" spans="1:2" x14ac:dyDescent="0.2">
      <c r="A8904" t="s">
        <v>54</v>
      </c>
      <c r="B8904" t="s">
        <v>26</v>
      </c>
    </row>
    <row r="8905" spans="1:2" x14ac:dyDescent="0.2">
      <c r="A8905" t="s">
        <v>54</v>
      </c>
      <c r="B8905" t="s">
        <v>159</v>
      </c>
    </row>
    <row r="8906" spans="1:2" x14ac:dyDescent="0.2">
      <c r="A8906" t="s">
        <v>54</v>
      </c>
      <c r="B8906" t="s">
        <v>62</v>
      </c>
    </row>
    <row r="8907" spans="1:2" x14ac:dyDescent="0.2">
      <c r="A8907" t="s">
        <v>54</v>
      </c>
      <c r="B8907" t="s">
        <v>26</v>
      </c>
    </row>
    <row r="8908" spans="1:2" x14ac:dyDescent="0.2">
      <c r="A8908" t="s">
        <v>54</v>
      </c>
      <c r="B8908" t="s">
        <v>47</v>
      </c>
    </row>
    <row r="8909" spans="1:2" x14ac:dyDescent="0.2">
      <c r="A8909" t="s">
        <v>54</v>
      </c>
      <c r="B8909" t="s">
        <v>127</v>
      </c>
    </row>
    <row r="8910" spans="1:2" x14ac:dyDescent="0.2">
      <c r="A8910" t="s">
        <v>54</v>
      </c>
      <c r="B8910" t="s">
        <v>127</v>
      </c>
    </row>
    <row r="8911" spans="1:2" x14ac:dyDescent="0.2">
      <c r="A8911" t="s">
        <v>54</v>
      </c>
      <c r="B8911" t="s">
        <v>52</v>
      </c>
    </row>
    <row r="8912" spans="1:2" x14ac:dyDescent="0.2">
      <c r="A8912" t="s">
        <v>54</v>
      </c>
      <c r="B8912" t="s">
        <v>37</v>
      </c>
    </row>
    <row r="8913" spans="1:2" x14ac:dyDescent="0.2">
      <c r="A8913" t="s">
        <v>54</v>
      </c>
      <c r="B8913" t="s">
        <v>37</v>
      </c>
    </row>
    <row r="8914" spans="1:2" x14ac:dyDescent="0.2">
      <c r="A8914" t="s">
        <v>54</v>
      </c>
      <c r="B8914" t="s">
        <v>85</v>
      </c>
    </row>
    <row r="8915" spans="1:2" x14ac:dyDescent="0.2">
      <c r="A8915" t="s">
        <v>54</v>
      </c>
      <c r="B8915" t="s">
        <v>47</v>
      </c>
    </row>
    <row r="8916" spans="1:2" x14ac:dyDescent="0.2">
      <c r="A8916" t="s">
        <v>54</v>
      </c>
      <c r="B8916" t="s">
        <v>62</v>
      </c>
    </row>
    <row r="8917" spans="1:2" x14ac:dyDescent="0.2">
      <c r="A8917" t="s">
        <v>54</v>
      </c>
      <c r="B8917" t="s">
        <v>62</v>
      </c>
    </row>
    <row r="8918" spans="1:2" x14ac:dyDescent="0.2">
      <c r="A8918" t="s">
        <v>54</v>
      </c>
      <c r="B8918" t="s">
        <v>26</v>
      </c>
    </row>
    <row r="8919" spans="1:2" x14ac:dyDescent="0.2">
      <c r="A8919" t="s">
        <v>54</v>
      </c>
      <c r="B8919" t="s">
        <v>66</v>
      </c>
    </row>
    <row r="8920" spans="1:2" x14ac:dyDescent="0.2">
      <c r="A8920" t="s">
        <v>54</v>
      </c>
      <c r="B8920" t="s">
        <v>34</v>
      </c>
    </row>
    <row r="8921" spans="1:2" x14ac:dyDescent="0.2">
      <c r="A8921" t="s">
        <v>54</v>
      </c>
      <c r="B8921" t="s">
        <v>77</v>
      </c>
    </row>
    <row r="8922" spans="1:2" x14ac:dyDescent="0.2">
      <c r="A8922" t="s">
        <v>54</v>
      </c>
      <c r="B8922" t="s">
        <v>62</v>
      </c>
    </row>
    <row r="8923" spans="1:2" x14ac:dyDescent="0.2">
      <c r="A8923" t="s">
        <v>54</v>
      </c>
      <c r="B8923" t="s">
        <v>66</v>
      </c>
    </row>
    <row r="8924" spans="1:2" x14ac:dyDescent="0.2">
      <c r="A8924" t="s">
        <v>54</v>
      </c>
      <c r="B8924" t="s">
        <v>85</v>
      </c>
    </row>
    <row r="8925" spans="1:2" x14ac:dyDescent="0.2">
      <c r="A8925" t="s">
        <v>54</v>
      </c>
      <c r="B8925" t="s">
        <v>26</v>
      </c>
    </row>
    <row r="8926" spans="1:2" x14ac:dyDescent="0.2">
      <c r="A8926" t="s">
        <v>54</v>
      </c>
      <c r="B8926" t="s">
        <v>47</v>
      </c>
    </row>
    <row r="8927" spans="1:2" x14ac:dyDescent="0.2">
      <c r="A8927" t="s">
        <v>54</v>
      </c>
      <c r="B8927" t="s">
        <v>47</v>
      </c>
    </row>
    <row r="8928" spans="1:2" x14ac:dyDescent="0.2">
      <c r="A8928" t="s">
        <v>54</v>
      </c>
      <c r="B8928" t="s">
        <v>52</v>
      </c>
    </row>
    <row r="8929" spans="1:2" x14ac:dyDescent="0.2">
      <c r="A8929" t="s">
        <v>54</v>
      </c>
      <c r="B8929" t="s">
        <v>26</v>
      </c>
    </row>
    <row r="8930" spans="1:2" x14ac:dyDescent="0.2">
      <c r="A8930" t="s">
        <v>54</v>
      </c>
      <c r="B8930" t="s">
        <v>26</v>
      </c>
    </row>
    <row r="8931" spans="1:2" x14ac:dyDescent="0.2">
      <c r="A8931" t="s">
        <v>54</v>
      </c>
      <c r="B8931" t="s">
        <v>62</v>
      </c>
    </row>
    <row r="8932" spans="1:2" x14ac:dyDescent="0.2">
      <c r="A8932" t="s">
        <v>54</v>
      </c>
      <c r="B8932" t="s">
        <v>26</v>
      </c>
    </row>
    <row r="8933" spans="1:2" x14ac:dyDescent="0.2">
      <c r="A8933" t="s">
        <v>54</v>
      </c>
      <c r="B8933" t="s">
        <v>26</v>
      </c>
    </row>
    <row r="8934" spans="1:2" x14ac:dyDescent="0.2">
      <c r="A8934" t="s">
        <v>54</v>
      </c>
      <c r="B8934" t="s">
        <v>37</v>
      </c>
    </row>
    <row r="8935" spans="1:2" x14ac:dyDescent="0.2">
      <c r="A8935" t="s">
        <v>54</v>
      </c>
      <c r="B8935" t="s">
        <v>26</v>
      </c>
    </row>
    <row r="8936" spans="1:2" x14ac:dyDescent="0.2">
      <c r="A8936" t="s">
        <v>54</v>
      </c>
      <c r="B8936" t="s">
        <v>34</v>
      </c>
    </row>
    <row r="8937" spans="1:2" x14ac:dyDescent="0.2">
      <c r="A8937" t="s">
        <v>54</v>
      </c>
      <c r="B8937" t="s">
        <v>85</v>
      </c>
    </row>
    <row r="8938" spans="1:2" x14ac:dyDescent="0.2">
      <c r="A8938" t="s">
        <v>54</v>
      </c>
      <c r="B8938" t="s">
        <v>26</v>
      </c>
    </row>
    <row r="8939" spans="1:2" x14ac:dyDescent="0.2">
      <c r="A8939" t="s">
        <v>54</v>
      </c>
      <c r="B8939" t="s">
        <v>26</v>
      </c>
    </row>
    <row r="8940" spans="1:2" x14ac:dyDescent="0.2">
      <c r="A8940" t="s">
        <v>54</v>
      </c>
      <c r="B8940" t="s">
        <v>26</v>
      </c>
    </row>
    <row r="8941" spans="1:2" x14ac:dyDescent="0.2">
      <c r="A8941" t="s">
        <v>54</v>
      </c>
      <c r="B8941" t="s">
        <v>26</v>
      </c>
    </row>
    <row r="8942" spans="1:2" x14ac:dyDescent="0.2">
      <c r="A8942" t="s">
        <v>54</v>
      </c>
      <c r="B8942" t="s">
        <v>62</v>
      </c>
    </row>
    <row r="8943" spans="1:2" x14ac:dyDescent="0.2">
      <c r="A8943" t="s">
        <v>54</v>
      </c>
      <c r="B8943" t="s">
        <v>68</v>
      </c>
    </row>
    <row r="8944" spans="1:2" x14ac:dyDescent="0.2">
      <c r="A8944" t="s">
        <v>54</v>
      </c>
      <c r="B8944" t="s">
        <v>62</v>
      </c>
    </row>
    <row r="8945" spans="1:2" x14ac:dyDescent="0.2">
      <c r="A8945" t="s">
        <v>54</v>
      </c>
      <c r="B8945" t="s">
        <v>52</v>
      </c>
    </row>
    <row r="8946" spans="1:2" x14ac:dyDescent="0.2">
      <c r="A8946" t="s">
        <v>54</v>
      </c>
      <c r="B8946" t="s">
        <v>26</v>
      </c>
    </row>
    <row r="8947" spans="1:2" x14ac:dyDescent="0.2">
      <c r="A8947" t="s">
        <v>54</v>
      </c>
      <c r="B8947" t="s">
        <v>66</v>
      </c>
    </row>
    <row r="8948" spans="1:2" x14ac:dyDescent="0.2">
      <c r="A8948" t="s">
        <v>54</v>
      </c>
      <c r="B8948" t="s">
        <v>37</v>
      </c>
    </row>
    <row r="8949" spans="1:2" x14ac:dyDescent="0.2">
      <c r="A8949" t="s">
        <v>54</v>
      </c>
      <c r="B8949" t="s">
        <v>47</v>
      </c>
    </row>
    <row r="8950" spans="1:2" x14ac:dyDescent="0.2">
      <c r="A8950" t="s">
        <v>54</v>
      </c>
      <c r="B8950" t="s">
        <v>37</v>
      </c>
    </row>
    <row r="8951" spans="1:2" x14ac:dyDescent="0.2">
      <c r="A8951" t="s">
        <v>54</v>
      </c>
      <c r="B8951" t="s">
        <v>34</v>
      </c>
    </row>
    <row r="8952" spans="1:2" x14ac:dyDescent="0.2">
      <c r="A8952" t="s">
        <v>54</v>
      </c>
      <c r="B8952" t="s">
        <v>26</v>
      </c>
    </row>
    <row r="8953" spans="1:2" x14ac:dyDescent="0.2">
      <c r="A8953" t="s">
        <v>54</v>
      </c>
      <c r="B8953" t="s">
        <v>37</v>
      </c>
    </row>
    <row r="8954" spans="1:2" x14ac:dyDescent="0.2">
      <c r="A8954" t="s">
        <v>54</v>
      </c>
      <c r="B8954" t="s">
        <v>77</v>
      </c>
    </row>
    <row r="8955" spans="1:2" x14ac:dyDescent="0.2">
      <c r="A8955" t="s">
        <v>54</v>
      </c>
      <c r="B8955" t="s">
        <v>37</v>
      </c>
    </row>
    <row r="8956" spans="1:2" x14ac:dyDescent="0.2">
      <c r="A8956" t="s">
        <v>54</v>
      </c>
      <c r="B8956" t="s">
        <v>127</v>
      </c>
    </row>
    <row r="8957" spans="1:2" x14ac:dyDescent="0.2">
      <c r="A8957" t="s">
        <v>54</v>
      </c>
      <c r="B8957" t="s">
        <v>26</v>
      </c>
    </row>
    <row r="8958" spans="1:2" x14ac:dyDescent="0.2">
      <c r="A8958" t="s">
        <v>54</v>
      </c>
      <c r="B8958" t="s">
        <v>26</v>
      </c>
    </row>
    <row r="8959" spans="1:2" x14ac:dyDescent="0.2">
      <c r="A8959" t="s">
        <v>54</v>
      </c>
      <c r="B8959" t="s">
        <v>52</v>
      </c>
    </row>
    <row r="8960" spans="1:2" x14ac:dyDescent="0.2">
      <c r="A8960" t="s">
        <v>54</v>
      </c>
      <c r="B8960" t="s">
        <v>26</v>
      </c>
    </row>
    <row r="8961" spans="1:2" x14ac:dyDescent="0.2">
      <c r="A8961" t="s">
        <v>54</v>
      </c>
      <c r="B8961" t="s">
        <v>37</v>
      </c>
    </row>
    <row r="8962" spans="1:2" x14ac:dyDescent="0.2">
      <c r="A8962" t="s">
        <v>54</v>
      </c>
      <c r="B8962" t="s">
        <v>74</v>
      </c>
    </row>
    <row r="8963" spans="1:2" x14ac:dyDescent="0.2">
      <c r="A8963" t="s">
        <v>54</v>
      </c>
      <c r="B8963" t="s">
        <v>47</v>
      </c>
    </row>
    <row r="8964" spans="1:2" x14ac:dyDescent="0.2">
      <c r="A8964" t="s">
        <v>54</v>
      </c>
      <c r="B8964" t="s">
        <v>77</v>
      </c>
    </row>
    <row r="8965" spans="1:2" x14ac:dyDescent="0.2">
      <c r="A8965" t="s">
        <v>54</v>
      </c>
      <c r="B8965" t="s">
        <v>26</v>
      </c>
    </row>
    <row r="8966" spans="1:2" x14ac:dyDescent="0.2">
      <c r="A8966" t="s">
        <v>54</v>
      </c>
      <c r="B8966" t="s">
        <v>37</v>
      </c>
    </row>
    <row r="8967" spans="1:2" x14ac:dyDescent="0.2">
      <c r="A8967" t="s">
        <v>54</v>
      </c>
      <c r="B8967" t="s">
        <v>34</v>
      </c>
    </row>
    <row r="8968" spans="1:2" x14ac:dyDescent="0.2">
      <c r="A8968" t="s">
        <v>54</v>
      </c>
      <c r="B8968" t="s">
        <v>77</v>
      </c>
    </row>
    <row r="8969" spans="1:2" x14ac:dyDescent="0.2">
      <c r="A8969" t="s">
        <v>54</v>
      </c>
      <c r="B8969" t="s">
        <v>67</v>
      </c>
    </row>
    <row r="8970" spans="1:2" x14ac:dyDescent="0.2">
      <c r="A8970" t="s">
        <v>54</v>
      </c>
      <c r="B8970" t="s">
        <v>34</v>
      </c>
    </row>
    <row r="8971" spans="1:2" x14ac:dyDescent="0.2">
      <c r="A8971" t="s">
        <v>54</v>
      </c>
      <c r="B8971" t="s">
        <v>26</v>
      </c>
    </row>
    <row r="8972" spans="1:2" x14ac:dyDescent="0.2">
      <c r="A8972" t="s">
        <v>54</v>
      </c>
      <c r="B8972" t="s">
        <v>62</v>
      </c>
    </row>
    <row r="8973" spans="1:2" x14ac:dyDescent="0.2">
      <c r="A8973" t="s">
        <v>54</v>
      </c>
      <c r="B8973" t="s">
        <v>37</v>
      </c>
    </row>
    <row r="8974" spans="1:2" x14ac:dyDescent="0.2">
      <c r="A8974" t="s">
        <v>54</v>
      </c>
      <c r="B8974" t="s">
        <v>37</v>
      </c>
    </row>
    <row r="8975" spans="1:2" x14ac:dyDescent="0.2">
      <c r="A8975" t="s">
        <v>54</v>
      </c>
      <c r="B8975" t="s">
        <v>77</v>
      </c>
    </row>
    <row r="8976" spans="1:2" x14ac:dyDescent="0.2">
      <c r="A8976" t="s">
        <v>54</v>
      </c>
      <c r="B8976" t="s">
        <v>37</v>
      </c>
    </row>
    <row r="8977" spans="1:2" x14ac:dyDescent="0.2">
      <c r="A8977" t="s">
        <v>33</v>
      </c>
      <c r="B8977" t="s">
        <v>62</v>
      </c>
    </row>
    <row r="8978" spans="1:2" x14ac:dyDescent="0.2">
      <c r="A8978" t="s">
        <v>33</v>
      </c>
      <c r="B8978" t="s">
        <v>34</v>
      </c>
    </row>
    <row r="8979" spans="1:2" x14ac:dyDescent="0.2">
      <c r="A8979" t="s">
        <v>33</v>
      </c>
      <c r="B8979" t="s">
        <v>26</v>
      </c>
    </row>
    <row r="8980" spans="1:2" x14ac:dyDescent="0.2">
      <c r="A8980" t="s">
        <v>33</v>
      </c>
      <c r="B8980" t="s">
        <v>127</v>
      </c>
    </row>
    <row r="8981" spans="1:2" x14ac:dyDescent="0.2">
      <c r="A8981" t="s">
        <v>54</v>
      </c>
      <c r="B8981" t="s">
        <v>26</v>
      </c>
    </row>
    <row r="8982" spans="1:2" x14ac:dyDescent="0.2">
      <c r="A8982" t="s">
        <v>54</v>
      </c>
      <c r="B8982" t="s">
        <v>62</v>
      </c>
    </row>
    <row r="8983" spans="1:2" x14ac:dyDescent="0.2">
      <c r="A8983" t="s">
        <v>54</v>
      </c>
      <c r="B8983" t="s">
        <v>77</v>
      </c>
    </row>
    <row r="8984" spans="1:2" x14ac:dyDescent="0.2">
      <c r="A8984" t="s">
        <v>54</v>
      </c>
      <c r="B8984" t="s">
        <v>62</v>
      </c>
    </row>
    <row r="8985" spans="1:2" x14ac:dyDescent="0.2">
      <c r="A8985" t="s">
        <v>263</v>
      </c>
      <c r="B8985" t="s">
        <v>67</v>
      </c>
    </row>
    <row r="8986" spans="1:2" x14ac:dyDescent="0.2">
      <c r="A8986" t="s">
        <v>100</v>
      </c>
      <c r="B8986" t="s">
        <v>26</v>
      </c>
    </row>
    <row r="8987" spans="1:2" x14ac:dyDescent="0.2">
      <c r="A8987" t="s">
        <v>54</v>
      </c>
      <c r="B8987" t="s">
        <v>37</v>
      </c>
    </row>
    <row r="8988" spans="1:2" x14ac:dyDescent="0.2">
      <c r="A8988" t="s">
        <v>54</v>
      </c>
      <c r="B8988" t="s">
        <v>37</v>
      </c>
    </row>
    <row r="8989" spans="1:2" x14ac:dyDescent="0.2">
      <c r="A8989" t="s">
        <v>54</v>
      </c>
      <c r="B8989" t="s">
        <v>26</v>
      </c>
    </row>
    <row r="8990" spans="1:2" x14ac:dyDescent="0.2">
      <c r="A8990" t="s">
        <v>54</v>
      </c>
      <c r="B8990" t="s">
        <v>26</v>
      </c>
    </row>
    <row r="8991" spans="1:2" x14ac:dyDescent="0.2">
      <c r="A8991" t="s">
        <v>54</v>
      </c>
      <c r="B8991" t="s">
        <v>37</v>
      </c>
    </row>
    <row r="8992" spans="1:2" x14ac:dyDescent="0.2">
      <c r="A8992" t="s">
        <v>54</v>
      </c>
      <c r="B8992" t="s">
        <v>37</v>
      </c>
    </row>
    <row r="8993" spans="1:2" x14ac:dyDescent="0.2">
      <c r="A8993" t="s">
        <v>54</v>
      </c>
      <c r="B8993" t="s">
        <v>34</v>
      </c>
    </row>
    <row r="8994" spans="1:2" x14ac:dyDescent="0.2">
      <c r="A8994" t="s">
        <v>54</v>
      </c>
      <c r="B8994" t="s">
        <v>62</v>
      </c>
    </row>
    <row r="8995" spans="1:2" x14ac:dyDescent="0.2">
      <c r="A8995" t="s">
        <v>54</v>
      </c>
      <c r="B8995" t="s">
        <v>37</v>
      </c>
    </row>
    <row r="8996" spans="1:2" x14ac:dyDescent="0.2">
      <c r="A8996" t="s">
        <v>54</v>
      </c>
      <c r="B8996" t="s">
        <v>26</v>
      </c>
    </row>
    <row r="8997" spans="1:2" x14ac:dyDescent="0.2">
      <c r="A8997" t="s">
        <v>54</v>
      </c>
      <c r="B8997" t="s">
        <v>67</v>
      </c>
    </row>
    <row r="8998" spans="1:2" x14ac:dyDescent="0.2">
      <c r="A8998" t="s">
        <v>54</v>
      </c>
      <c r="B8998" t="s">
        <v>26</v>
      </c>
    </row>
    <row r="8999" spans="1:2" x14ac:dyDescent="0.2">
      <c r="A8999" t="s">
        <v>54</v>
      </c>
      <c r="B8999" t="s">
        <v>26</v>
      </c>
    </row>
    <row r="9000" spans="1:2" x14ac:dyDescent="0.2">
      <c r="A9000" t="s">
        <v>54</v>
      </c>
      <c r="B9000" t="s">
        <v>74</v>
      </c>
    </row>
    <row r="9001" spans="1:2" x14ac:dyDescent="0.2">
      <c r="A9001" t="s">
        <v>54</v>
      </c>
      <c r="B9001" t="s">
        <v>47</v>
      </c>
    </row>
    <row r="9002" spans="1:2" x14ac:dyDescent="0.2">
      <c r="A9002" t="s">
        <v>54</v>
      </c>
      <c r="B9002" t="s">
        <v>26</v>
      </c>
    </row>
    <row r="9003" spans="1:2" x14ac:dyDescent="0.2">
      <c r="A9003" t="s">
        <v>54</v>
      </c>
      <c r="B9003" t="s">
        <v>26</v>
      </c>
    </row>
    <row r="9004" spans="1:2" x14ac:dyDescent="0.2">
      <c r="A9004" t="s">
        <v>54</v>
      </c>
      <c r="B9004" t="s">
        <v>74</v>
      </c>
    </row>
    <row r="9005" spans="1:2" x14ac:dyDescent="0.2">
      <c r="A9005" t="s">
        <v>54</v>
      </c>
      <c r="B9005" t="s">
        <v>26</v>
      </c>
    </row>
    <row r="9006" spans="1:2" x14ac:dyDescent="0.2">
      <c r="A9006" t="s">
        <v>54</v>
      </c>
      <c r="B9006" t="s">
        <v>26</v>
      </c>
    </row>
    <row r="9007" spans="1:2" x14ac:dyDescent="0.2">
      <c r="A9007" t="s">
        <v>54</v>
      </c>
      <c r="B9007" t="s">
        <v>34</v>
      </c>
    </row>
    <row r="9008" spans="1:2" x14ac:dyDescent="0.2">
      <c r="A9008" t="s">
        <v>54</v>
      </c>
      <c r="B9008" t="s">
        <v>62</v>
      </c>
    </row>
    <row r="9009" spans="1:2" x14ac:dyDescent="0.2">
      <c r="A9009" t="s">
        <v>54</v>
      </c>
      <c r="B9009" t="s">
        <v>26</v>
      </c>
    </row>
    <row r="9010" spans="1:2" x14ac:dyDescent="0.2">
      <c r="A9010" t="s">
        <v>54</v>
      </c>
      <c r="B9010" t="s">
        <v>26</v>
      </c>
    </row>
    <row r="9011" spans="1:2" x14ac:dyDescent="0.2">
      <c r="A9011" t="s">
        <v>54</v>
      </c>
      <c r="B9011" t="s">
        <v>26</v>
      </c>
    </row>
    <row r="9012" spans="1:2" x14ac:dyDescent="0.2">
      <c r="A9012" t="s">
        <v>54</v>
      </c>
      <c r="B9012" t="s">
        <v>77</v>
      </c>
    </row>
    <row r="9013" spans="1:2" x14ac:dyDescent="0.2">
      <c r="A9013" t="s">
        <v>54</v>
      </c>
      <c r="B9013" t="s">
        <v>37</v>
      </c>
    </row>
    <row r="9014" spans="1:2" x14ac:dyDescent="0.2">
      <c r="A9014" t="s">
        <v>54</v>
      </c>
      <c r="B9014" t="s">
        <v>37</v>
      </c>
    </row>
    <row r="9015" spans="1:2" x14ac:dyDescent="0.2">
      <c r="A9015" t="s">
        <v>54</v>
      </c>
      <c r="B9015" t="s">
        <v>34</v>
      </c>
    </row>
    <row r="9016" spans="1:2" x14ac:dyDescent="0.2">
      <c r="A9016" t="s">
        <v>54</v>
      </c>
      <c r="B9016" t="s">
        <v>26</v>
      </c>
    </row>
    <row r="9017" spans="1:2" x14ac:dyDescent="0.2">
      <c r="A9017" t="s">
        <v>54</v>
      </c>
      <c r="B9017" t="s">
        <v>37</v>
      </c>
    </row>
    <row r="9018" spans="1:2" x14ac:dyDescent="0.2">
      <c r="A9018" t="s">
        <v>54</v>
      </c>
      <c r="B9018" t="s">
        <v>67</v>
      </c>
    </row>
    <row r="9019" spans="1:2" x14ac:dyDescent="0.2">
      <c r="A9019" t="s">
        <v>54</v>
      </c>
      <c r="B9019" t="s">
        <v>68</v>
      </c>
    </row>
    <row r="9020" spans="1:2" x14ac:dyDescent="0.2">
      <c r="A9020" t="s">
        <v>54</v>
      </c>
      <c r="B9020" t="s">
        <v>26</v>
      </c>
    </row>
    <row r="9021" spans="1:2" x14ac:dyDescent="0.2">
      <c r="A9021" t="s">
        <v>54</v>
      </c>
      <c r="B9021" t="s">
        <v>26</v>
      </c>
    </row>
    <row r="9022" spans="1:2" x14ac:dyDescent="0.2">
      <c r="A9022" t="s">
        <v>54</v>
      </c>
      <c r="B9022" t="s">
        <v>77</v>
      </c>
    </row>
    <row r="9023" spans="1:2" x14ac:dyDescent="0.2">
      <c r="A9023" t="s">
        <v>54</v>
      </c>
      <c r="B9023" t="s">
        <v>26</v>
      </c>
    </row>
    <row r="9024" spans="1:2" x14ac:dyDescent="0.2">
      <c r="A9024" t="s">
        <v>54</v>
      </c>
      <c r="B9024" t="s">
        <v>62</v>
      </c>
    </row>
    <row r="9025" spans="1:2" x14ac:dyDescent="0.2">
      <c r="A9025" t="s">
        <v>54</v>
      </c>
      <c r="B9025" t="s">
        <v>37</v>
      </c>
    </row>
    <row r="9026" spans="1:2" x14ac:dyDescent="0.2">
      <c r="A9026" t="s">
        <v>54</v>
      </c>
      <c r="B9026" t="s">
        <v>52</v>
      </c>
    </row>
    <row r="9027" spans="1:2" x14ac:dyDescent="0.2">
      <c r="A9027" t="s">
        <v>54</v>
      </c>
      <c r="B9027" t="s">
        <v>26</v>
      </c>
    </row>
    <row r="9028" spans="1:2" x14ac:dyDescent="0.2">
      <c r="A9028" t="s">
        <v>54</v>
      </c>
      <c r="B9028" t="s">
        <v>34</v>
      </c>
    </row>
    <row r="9029" spans="1:2" x14ac:dyDescent="0.2">
      <c r="A9029" t="s">
        <v>82</v>
      </c>
      <c r="B9029" t="s">
        <v>26</v>
      </c>
    </row>
    <row r="9030" spans="1:2" x14ac:dyDescent="0.2">
      <c r="A9030" t="s">
        <v>82</v>
      </c>
      <c r="B9030" t="s">
        <v>34</v>
      </c>
    </row>
    <row r="9031" spans="1:2" x14ac:dyDescent="0.2">
      <c r="A9031" t="s">
        <v>82</v>
      </c>
      <c r="B9031" t="s">
        <v>62</v>
      </c>
    </row>
    <row r="9032" spans="1:2" x14ac:dyDescent="0.2">
      <c r="A9032" t="s">
        <v>82</v>
      </c>
      <c r="B9032" t="s">
        <v>47</v>
      </c>
    </row>
    <row r="9033" spans="1:2" x14ac:dyDescent="0.2">
      <c r="A9033" t="s">
        <v>82</v>
      </c>
      <c r="B9033" t="s">
        <v>26</v>
      </c>
    </row>
    <row r="9034" spans="1:2" x14ac:dyDescent="0.2">
      <c r="A9034" t="s">
        <v>82</v>
      </c>
      <c r="B9034" t="s">
        <v>37</v>
      </c>
    </row>
    <row r="9035" spans="1:2" x14ac:dyDescent="0.2">
      <c r="A9035" t="s">
        <v>82</v>
      </c>
      <c r="B9035" t="s">
        <v>62</v>
      </c>
    </row>
    <row r="9036" spans="1:2" x14ac:dyDescent="0.2">
      <c r="A9036" t="s">
        <v>82</v>
      </c>
      <c r="B9036" t="s">
        <v>26</v>
      </c>
    </row>
    <row r="9037" spans="1:2" x14ac:dyDescent="0.2">
      <c r="A9037" t="s">
        <v>82</v>
      </c>
      <c r="B9037" t="s">
        <v>62</v>
      </c>
    </row>
    <row r="9038" spans="1:2" x14ac:dyDescent="0.2">
      <c r="A9038" t="s">
        <v>82</v>
      </c>
      <c r="B9038" t="s">
        <v>26</v>
      </c>
    </row>
    <row r="9039" spans="1:2" x14ac:dyDescent="0.2">
      <c r="A9039" t="s">
        <v>82</v>
      </c>
      <c r="B9039" t="s">
        <v>26</v>
      </c>
    </row>
    <row r="9040" spans="1:2" x14ac:dyDescent="0.2">
      <c r="A9040" t="s">
        <v>82</v>
      </c>
      <c r="B9040" t="s">
        <v>34</v>
      </c>
    </row>
    <row r="9041" spans="1:2" x14ac:dyDescent="0.2">
      <c r="A9041" t="s">
        <v>82</v>
      </c>
      <c r="B9041" t="s">
        <v>62</v>
      </c>
    </row>
    <row r="9042" spans="1:2" x14ac:dyDescent="0.2">
      <c r="A9042" t="s">
        <v>82</v>
      </c>
      <c r="B9042" t="s">
        <v>26</v>
      </c>
    </row>
    <row r="9043" spans="1:2" x14ac:dyDescent="0.2">
      <c r="A9043" t="s">
        <v>82</v>
      </c>
      <c r="B9043" t="s">
        <v>62</v>
      </c>
    </row>
    <row r="9044" spans="1:2" x14ac:dyDescent="0.2">
      <c r="A9044" t="s">
        <v>82</v>
      </c>
      <c r="B9044" t="s">
        <v>26</v>
      </c>
    </row>
    <row r="9045" spans="1:2" x14ac:dyDescent="0.2">
      <c r="A9045" t="s">
        <v>82</v>
      </c>
      <c r="B9045" t="s">
        <v>26</v>
      </c>
    </row>
    <row r="9046" spans="1:2" x14ac:dyDescent="0.2">
      <c r="A9046" t="s">
        <v>82</v>
      </c>
      <c r="B9046" t="s">
        <v>34</v>
      </c>
    </row>
    <row r="9047" spans="1:2" x14ac:dyDescent="0.2">
      <c r="A9047" t="s">
        <v>82</v>
      </c>
      <c r="B9047" t="s">
        <v>26</v>
      </c>
    </row>
    <row r="9048" spans="1:2" x14ac:dyDescent="0.2">
      <c r="A9048" t="s">
        <v>54</v>
      </c>
      <c r="B9048" t="s">
        <v>26</v>
      </c>
    </row>
    <row r="9049" spans="1:2" x14ac:dyDescent="0.2">
      <c r="A9049" t="s">
        <v>54</v>
      </c>
      <c r="B9049" t="s">
        <v>47</v>
      </c>
    </row>
    <row r="9050" spans="1:2" x14ac:dyDescent="0.2">
      <c r="A9050" t="s">
        <v>54</v>
      </c>
      <c r="B9050" t="s">
        <v>26</v>
      </c>
    </row>
    <row r="9051" spans="1:2" x14ac:dyDescent="0.2">
      <c r="A9051" t="s">
        <v>54</v>
      </c>
      <c r="B9051" t="s">
        <v>47</v>
      </c>
    </row>
    <row r="9052" spans="1:2" x14ac:dyDescent="0.2">
      <c r="A9052" t="s">
        <v>54</v>
      </c>
      <c r="B9052" t="s">
        <v>26</v>
      </c>
    </row>
    <row r="9053" spans="1:2" x14ac:dyDescent="0.2">
      <c r="A9053" t="s">
        <v>54</v>
      </c>
      <c r="B9053" t="s">
        <v>26</v>
      </c>
    </row>
    <row r="9054" spans="1:2" x14ac:dyDescent="0.2">
      <c r="A9054" t="s">
        <v>54</v>
      </c>
      <c r="B9054" t="s">
        <v>37</v>
      </c>
    </row>
    <row r="9055" spans="1:2" x14ac:dyDescent="0.2">
      <c r="A9055" t="s">
        <v>54</v>
      </c>
      <c r="B9055" t="s">
        <v>37</v>
      </c>
    </row>
    <row r="9056" spans="1:2" x14ac:dyDescent="0.2">
      <c r="A9056" t="s">
        <v>54</v>
      </c>
      <c r="B9056" t="s">
        <v>47</v>
      </c>
    </row>
    <row r="9057" spans="1:2" x14ac:dyDescent="0.2">
      <c r="A9057" t="s">
        <v>54</v>
      </c>
      <c r="B9057" t="s">
        <v>26</v>
      </c>
    </row>
    <row r="9058" spans="1:2" x14ac:dyDescent="0.2">
      <c r="A9058" t="s">
        <v>54</v>
      </c>
      <c r="B9058" t="s">
        <v>26</v>
      </c>
    </row>
    <row r="9059" spans="1:2" x14ac:dyDescent="0.2">
      <c r="A9059" t="s">
        <v>54</v>
      </c>
      <c r="B9059" t="s">
        <v>26</v>
      </c>
    </row>
    <row r="9060" spans="1:2" x14ac:dyDescent="0.2">
      <c r="A9060" t="s">
        <v>54</v>
      </c>
      <c r="B9060" t="s">
        <v>26</v>
      </c>
    </row>
    <row r="9061" spans="1:2" x14ac:dyDescent="0.2">
      <c r="A9061" t="s">
        <v>54</v>
      </c>
      <c r="B9061" t="s">
        <v>26</v>
      </c>
    </row>
    <row r="9062" spans="1:2" x14ac:dyDescent="0.2">
      <c r="A9062" t="s">
        <v>54</v>
      </c>
      <c r="B9062" t="s">
        <v>62</v>
      </c>
    </row>
    <row r="9063" spans="1:2" x14ac:dyDescent="0.2">
      <c r="A9063" t="s">
        <v>54</v>
      </c>
      <c r="B9063" t="s">
        <v>26</v>
      </c>
    </row>
    <row r="9064" spans="1:2" x14ac:dyDescent="0.2">
      <c r="A9064" t="s">
        <v>54</v>
      </c>
      <c r="B9064" t="s">
        <v>77</v>
      </c>
    </row>
    <row r="9065" spans="1:2" x14ac:dyDescent="0.2">
      <c r="A9065" t="s">
        <v>54</v>
      </c>
      <c r="B9065" t="s">
        <v>68</v>
      </c>
    </row>
    <row r="9066" spans="1:2" x14ac:dyDescent="0.2">
      <c r="A9066" t="s">
        <v>54</v>
      </c>
      <c r="B9066" t="s">
        <v>62</v>
      </c>
    </row>
    <row r="9067" spans="1:2" x14ac:dyDescent="0.2">
      <c r="A9067" t="s">
        <v>54</v>
      </c>
      <c r="B9067" t="s">
        <v>62</v>
      </c>
    </row>
    <row r="9068" spans="1:2" x14ac:dyDescent="0.2">
      <c r="A9068" t="s">
        <v>54</v>
      </c>
      <c r="B9068" t="s">
        <v>26</v>
      </c>
    </row>
    <row r="9069" spans="1:2" x14ac:dyDescent="0.2">
      <c r="A9069" t="s">
        <v>54</v>
      </c>
      <c r="B9069" t="s">
        <v>67</v>
      </c>
    </row>
    <row r="9070" spans="1:2" x14ac:dyDescent="0.2">
      <c r="A9070" t="s">
        <v>54</v>
      </c>
      <c r="B9070" t="s">
        <v>26</v>
      </c>
    </row>
    <row r="9071" spans="1:2" x14ac:dyDescent="0.2">
      <c r="A9071" t="s">
        <v>54</v>
      </c>
      <c r="B9071" t="s">
        <v>26</v>
      </c>
    </row>
    <row r="9072" spans="1:2" x14ac:dyDescent="0.2">
      <c r="A9072" t="s">
        <v>54</v>
      </c>
      <c r="B9072" t="s">
        <v>26</v>
      </c>
    </row>
    <row r="9073" spans="1:2" x14ac:dyDescent="0.2">
      <c r="A9073" t="s">
        <v>54</v>
      </c>
      <c r="B9073" t="s">
        <v>37</v>
      </c>
    </row>
    <row r="9074" spans="1:2" x14ac:dyDescent="0.2">
      <c r="A9074" t="s">
        <v>54</v>
      </c>
      <c r="B9074" t="s">
        <v>62</v>
      </c>
    </row>
    <row r="9075" spans="1:2" x14ac:dyDescent="0.2">
      <c r="A9075" t="s">
        <v>54</v>
      </c>
      <c r="B9075" t="s">
        <v>37</v>
      </c>
    </row>
    <row r="9076" spans="1:2" x14ac:dyDescent="0.2">
      <c r="A9076" t="s">
        <v>54</v>
      </c>
      <c r="B9076" t="s">
        <v>37</v>
      </c>
    </row>
    <row r="9077" spans="1:2" x14ac:dyDescent="0.2">
      <c r="A9077" t="s">
        <v>100</v>
      </c>
      <c r="B9077" t="s">
        <v>37</v>
      </c>
    </row>
    <row r="9078" spans="1:2" x14ac:dyDescent="0.2">
      <c r="A9078" t="s">
        <v>54</v>
      </c>
      <c r="B9078" t="s">
        <v>37</v>
      </c>
    </row>
    <row r="9079" spans="1:2" x14ac:dyDescent="0.2">
      <c r="A9079" t="s">
        <v>54</v>
      </c>
      <c r="B9079" t="s">
        <v>37</v>
      </c>
    </row>
    <row r="9080" spans="1:2" x14ac:dyDescent="0.2">
      <c r="A9080" t="s">
        <v>54</v>
      </c>
      <c r="B9080" t="s">
        <v>37</v>
      </c>
    </row>
    <row r="9081" spans="1:2" x14ac:dyDescent="0.2">
      <c r="A9081" t="s">
        <v>54</v>
      </c>
      <c r="B9081" t="s">
        <v>37</v>
      </c>
    </row>
    <row r="9082" spans="1:2" x14ac:dyDescent="0.2">
      <c r="A9082" t="s">
        <v>54</v>
      </c>
      <c r="B9082" t="s">
        <v>37</v>
      </c>
    </row>
    <row r="9083" spans="1:2" x14ac:dyDescent="0.2">
      <c r="A9083" t="s">
        <v>54</v>
      </c>
      <c r="B9083" t="s">
        <v>37</v>
      </c>
    </row>
    <row r="9084" spans="1:2" x14ac:dyDescent="0.2">
      <c r="A9084" t="s">
        <v>54</v>
      </c>
      <c r="B9084" t="s">
        <v>34</v>
      </c>
    </row>
    <row r="9085" spans="1:2" x14ac:dyDescent="0.2">
      <c r="A9085" t="s">
        <v>54</v>
      </c>
      <c r="B9085" t="s">
        <v>26</v>
      </c>
    </row>
    <row r="9086" spans="1:2" x14ac:dyDescent="0.2">
      <c r="A9086" t="s">
        <v>54</v>
      </c>
      <c r="B9086" t="s">
        <v>62</v>
      </c>
    </row>
    <row r="9087" spans="1:2" x14ac:dyDescent="0.2">
      <c r="A9087" t="s">
        <v>54</v>
      </c>
      <c r="B9087" t="s">
        <v>77</v>
      </c>
    </row>
    <row r="9088" spans="1:2" x14ac:dyDescent="0.2">
      <c r="A9088" t="s">
        <v>54</v>
      </c>
      <c r="B9088" t="s">
        <v>37</v>
      </c>
    </row>
    <row r="9089" spans="1:2" x14ac:dyDescent="0.2">
      <c r="A9089" t="s">
        <v>54</v>
      </c>
      <c r="B9089" t="s">
        <v>26</v>
      </c>
    </row>
    <row r="9090" spans="1:2" x14ac:dyDescent="0.2">
      <c r="A9090" t="s">
        <v>100</v>
      </c>
      <c r="B9090" t="s">
        <v>26</v>
      </c>
    </row>
    <row r="9091" spans="1:2" x14ac:dyDescent="0.2">
      <c r="A9091" t="s">
        <v>100</v>
      </c>
      <c r="B9091" t="s">
        <v>26</v>
      </c>
    </row>
    <row r="9092" spans="1:2" x14ac:dyDescent="0.2">
      <c r="A9092" t="s">
        <v>100</v>
      </c>
      <c r="B9092" t="s">
        <v>62</v>
      </c>
    </row>
    <row r="9093" spans="1:2" x14ac:dyDescent="0.2">
      <c r="A9093" t="s">
        <v>100</v>
      </c>
      <c r="B9093" t="s">
        <v>67</v>
      </c>
    </row>
    <row r="9094" spans="1:2" x14ac:dyDescent="0.2">
      <c r="A9094" t="s">
        <v>100</v>
      </c>
      <c r="B9094" t="s">
        <v>68</v>
      </c>
    </row>
    <row r="9095" spans="1:2" x14ac:dyDescent="0.2">
      <c r="A9095" t="s">
        <v>100</v>
      </c>
      <c r="B9095" t="s">
        <v>52</v>
      </c>
    </row>
    <row r="9096" spans="1:2" x14ac:dyDescent="0.2">
      <c r="A9096" t="s">
        <v>100</v>
      </c>
      <c r="B9096" t="s">
        <v>62</v>
      </c>
    </row>
    <row r="9097" spans="1:2" x14ac:dyDescent="0.2">
      <c r="A9097" t="s">
        <v>100</v>
      </c>
      <c r="B9097" t="s">
        <v>26</v>
      </c>
    </row>
    <row r="9098" spans="1:2" x14ac:dyDescent="0.2">
      <c r="A9098" t="s">
        <v>100</v>
      </c>
      <c r="B9098" t="s">
        <v>26</v>
      </c>
    </row>
    <row r="9099" spans="1:2" x14ac:dyDescent="0.2">
      <c r="A9099" t="s">
        <v>100</v>
      </c>
      <c r="B9099" t="s">
        <v>26</v>
      </c>
    </row>
    <row r="9100" spans="1:2" x14ac:dyDescent="0.2">
      <c r="A9100" t="s">
        <v>72</v>
      </c>
      <c r="B9100" t="s">
        <v>37</v>
      </c>
    </row>
    <row r="9101" spans="1:2" x14ac:dyDescent="0.2">
      <c r="A9101" t="s">
        <v>72</v>
      </c>
      <c r="B9101" t="s">
        <v>37</v>
      </c>
    </row>
    <row r="9102" spans="1:2" x14ac:dyDescent="0.2">
      <c r="A9102" t="s">
        <v>107</v>
      </c>
      <c r="B9102" t="s">
        <v>52</v>
      </c>
    </row>
    <row r="9103" spans="1:2" x14ac:dyDescent="0.2">
      <c r="A9103" t="s">
        <v>139</v>
      </c>
      <c r="B9103" t="s">
        <v>47</v>
      </c>
    </row>
    <row r="9104" spans="1:2" x14ac:dyDescent="0.2">
      <c r="A9104" t="s">
        <v>223</v>
      </c>
      <c r="B9104" t="s">
        <v>26</v>
      </c>
    </row>
    <row r="9105" spans="1:2" x14ac:dyDescent="0.2">
      <c r="A9105" t="s">
        <v>54</v>
      </c>
      <c r="B9105" t="s">
        <v>26</v>
      </c>
    </row>
    <row r="9106" spans="1:2" x14ac:dyDescent="0.2">
      <c r="A9106" t="s">
        <v>54</v>
      </c>
      <c r="B9106" t="s">
        <v>34</v>
      </c>
    </row>
    <row r="9107" spans="1:2" x14ac:dyDescent="0.2">
      <c r="A9107" t="s">
        <v>54</v>
      </c>
      <c r="B9107" t="s">
        <v>52</v>
      </c>
    </row>
    <row r="9108" spans="1:2" x14ac:dyDescent="0.2">
      <c r="A9108" t="s">
        <v>54</v>
      </c>
      <c r="B9108" t="s">
        <v>34</v>
      </c>
    </row>
    <row r="9109" spans="1:2" x14ac:dyDescent="0.2">
      <c r="A9109" t="s">
        <v>54</v>
      </c>
      <c r="B9109" t="s">
        <v>67</v>
      </c>
    </row>
    <row r="9110" spans="1:2" x14ac:dyDescent="0.2">
      <c r="A9110" t="s">
        <v>54</v>
      </c>
      <c r="B9110" t="s">
        <v>77</v>
      </c>
    </row>
    <row r="9111" spans="1:2" x14ac:dyDescent="0.2">
      <c r="A9111" t="s">
        <v>44</v>
      </c>
      <c r="B9111" t="s">
        <v>26</v>
      </c>
    </row>
    <row r="9112" spans="1:2" x14ac:dyDescent="0.2">
      <c r="A9112" t="s">
        <v>44</v>
      </c>
      <c r="B9112" t="s">
        <v>26</v>
      </c>
    </row>
    <row r="9113" spans="1:2" x14ac:dyDescent="0.2">
      <c r="A9113" t="s">
        <v>44</v>
      </c>
      <c r="B9113" t="s">
        <v>26</v>
      </c>
    </row>
    <row r="9114" spans="1:2" x14ac:dyDescent="0.2">
      <c r="A9114" t="s">
        <v>44</v>
      </c>
      <c r="B9114" t="s">
        <v>26</v>
      </c>
    </row>
    <row r="9115" spans="1:2" x14ac:dyDescent="0.2">
      <c r="A9115" t="s">
        <v>44</v>
      </c>
      <c r="B9115" t="s">
        <v>26</v>
      </c>
    </row>
    <row r="9116" spans="1:2" x14ac:dyDescent="0.2">
      <c r="A9116" t="s">
        <v>44</v>
      </c>
      <c r="B9116" t="s">
        <v>37</v>
      </c>
    </row>
    <row r="9117" spans="1:2" x14ac:dyDescent="0.2">
      <c r="A9117" t="s">
        <v>44</v>
      </c>
      <c r="B9117" t="s">
        <v>26</v>
      </c>
    </row>
    <row r="9118" spans="1:2" x14ac:dyDescent="0.2">
      <c r="A9118" t="s">
        <v>44</v>
      </c>
      <c r="B9118" t="s">
        <v>68</v>
      </c>
    </row>
    <row r="9119" spans="1:2" x14ac:dyDescent="0.2">
      <c r="A9119" t="s">
        <v>44</v>
      </c>
      <c r="B9119" t="s">
        <v>26</v>
      </c>
    </row>
    <row r="9120" spans="1:2" x14ac:dyDescent="0.2">
      <c r="A9120" t="s">
        <v>44</v>
      </c>
      <c r="B9120" t="s">
        <v>77</v>
      </c>
    </row>
    <row r="9121" spans="1:2" x14ac:dyDescent="0.2">
      <c r="A9121" t="s">
        <v>44</v>
      </c>
      <c r="B9121" t="s">
        <v>26</v>
      </c>
    </row>
    <row r="9122" spans="1:2" x14ac:dyDescent="0.2">
      <c r="A9122" t="s">
        <v>44</v>
      </c>
      <c r="B9122" t="s">
        <v>37</v>
      </c>
    </row>
    <row r="9123" spans="1:2" x14ac:dyDescent="0.2">
      <c r="A9123" t="s">
        <v>44</v>
      </c>
      <c r="B9123" t="s">
        <v>26</v>
      </c>
    </row>
    <row r="9124" spans="1:2" x14ac:dyDescent="0.2">
      <c r="A9124" t="s">
        <v>44</v>
      </c>
      <c r="B9124" t="s">
        <v>26</v>
      </c>
    </row>
    <row r="9125" spans="1:2" x14ac:dyDescent="0.2">
      <c r="A9125" t="s">
        <v>44</v>
      </c>
      <c r="B9125" t="s">
        <v>26</v>
      </c>
    </row>
    <row r="9126" spans="1:2" x14ac:dyDescent="0.2">
      <c r="A9126" t="s">
        <v>44</v>
      </c>
      <c r="B9126" t="s">
        <v>26</v>
      </c>
    </row>
    <row r="9127" spans="1:2" x14ac:dyDescent="0.2">
      <c r="A9127" t="s">
        <v>44</v>
      </c>
      <c r="B9127" t="s">
        <v>26</v>
      </c>
    </row>
    <row r="9128" spans="1:2" x14ac:dyDescent="0.2">
      <c r="A9128" t="s">
        <v>44</v>
      </c>
      <c r="B9128" t="s">
        <v>26</v>
      </c>
    </row>
    <row r="9129" spans="1:2" x14ac:dyDescent="0.2">
      <c r="A9129" t="s">
        <v>44</v>
      </c>
      <c r="B9129" t="s">
        <v>26</v>
      </c>
    </row>
    <row r="9130" spans="1:2" x14ac:dyDescent="0.2">
      <c r="A9130" t="s">
        <v>44</v>
      </c>
      <c r="B9130" t="s">
        <v>26</v>
      </c>
    </row>
    <row r="9131" spans="1:2" x14ac:dyDescent="0.2">
      <c r="A9131" t="s">
        <v>44</v>
      </c>
      <c r="B9131" t="s">
        <v>62</v>
      </c>
    </row>
    <row r="9132" spans="1:2" x14ac:dyDescent="0.2">
      <c r="A9132" t="s">
        <v>44</v>
      </c>
      <c r="B9132" t="s">
        <v>62</v>
      </c>
    </row>
    <row r="9133" spans="1:2" x14ac:dyDescent="0.2">
      <c r="A9133" t="s">
        <v>72</v>
      </c>
      <c r="B9133" t="s">
        <v>68</v>
      </c>
    </row>
    <row r="9134" spans="1:2" x14ac:dyDescent="0.2">
      <c r="A9134" t="s">
        <v>72</v>
      </c>
      <c r="B9134" t="s">
        <v>52</v>
      </c>
    </row>
    <row r="9135" spans="1:2" x14ac:dyDescent="0.2">
      <c r="A9135" t="s">
        <v>72</v>
      </c>
      <c r="B9135" t="s">
        <v>26</v>
      </c>
    </row>
    <row r="9136" spans="1:2" x14ac:dyDescent="0.2">
      <c r="A9136" t="s">
        <v>72</v>
      </c>
      <c r="B9136" t="s">
        <v>37</v>
      </c>
    </row>
    <row r="9137" spans="1:2" x14ac:dyDescent="0.2">
      <c r="A9137" t="s">
        <v>197</v>
      </c>
      <c r="B9137" t="s">
        <v>34</v>
      </c>
    </row>
    <row r="9138" spans="1:2" x14ac:dyDescent="0.2">
      <c r="A9138" t="s">
        <v>209</v>
      </c>
      <c r="B9138" t="s">
        <v>26</v>
      </c>
    </row>
    <row r="9139" spans="1:2" x14ac:dyDescent="0.2">
      <c r="A9139" t="s">
        <v>382</v>
      </c>
      <c r="B9139" t="s">
        <v>62</v>
      </c>
    </row>
    <row r="9140" spans="1:2" x14ac:dyDescent="0.2">
      <c r="A9140" t="s">
        <v>382</v>
      </c>
      <c r="B9140" t="s">
        <v>26</v>
      </c>
    </row>
    <row r="9141" spans="1:2" x14ac:dyDescent="0.2">
      <c r="A9141" t="s">
        <v>382</v>
      </c>
      <c r="B9141" t="s">
        <v>62</v>
      </c>
    </row>
    <row r="9142" spans="1:2" x14ac:dyDescent="0.2">
      <c r="A9142" t="s">
        <v>382</v>
      </c>
      <c r="B9142" t="s">
        <v>26</v>
      </c>
    </row>
    <row r="9143" spans="1:2" x14ac:dyDescent="0.2">
      <c r="A9143" t="s">
        <v>382</v>
      </c>
      <c r="B9143" t="s">
        <v>74</v>
      </c>
    </row>
    <row r="9144" spans="1:2" x14ac:dyDescent="0.2">
      <c r="A9144" t="s">
        <v>94</v>
      </c>
      <c r="B9144" t="s">
        <v>37</v>
      </c>
    </row>
    <row r="9145" spans="1:2" x14ac:dyDescent="0.2">
      <c r="A9145" t="s">
        <v>94</v>
      </c>
      <c r="B9145" t="s">
        <v>77</v>
      </c>
    </row>
    <row r="9146" spans="1:2" x14ac:dyDescent="0.2">
      <c r="A9146" t="s">
        <v>94</v>
      </c>
      <c r="B9146" t="s">
        <v>26</v>
      </c>
    </row>
    <row r="9147" spans="1:2" x14ac:dyDescent="0.2">
      <c r="A9147" t="s">
        <v>94</v>
      </c>
      <c r="B9147" t="s">
        <v>26</v>
      </c>
    </row>
    <row r="9148" spans="1:2" x14ac:dyDescent="0.2">
      <c r="A9148" t="s">
        <v>33</v>
      </c>
      <c r="B9148" t="s">
        <v>26</v>
      </c>
    </row>
    <row r="9149" spans="1:2" x14ac:dyDescent="0.2">
      <c r="A9149" t="s">
        <v>339</v>
      </c>
      <c r="B9149" t="s">
        <v>26</v>
      </c>
    </row>
    <row r="9150" spans="1:2" x14ac:dyDescent="0.2">
      <c r="A9150" t="s">
        <v>72</v>
      </c>
      <c r="B9150" t="s">
        <v>26</v>
      </c>
    </row>
    <row r="9151" spans="1:2" x14ac:dyDescent="0.2">
      <c r="A9151" t="s">
        <v>54</v>
      </c>
      <c r="B9151" t="s">
        <v>34</v>
      </c>
    </row>
    <row r="9152" spans="1:2" x14ac:dyDescent="0.2">
      <c r="A9152" t="s">
        <v>36</v>
      </c>
      <c r="B9152" t="s">
        <v>74</v>
      </c>
    </row>
    <row r="9153" spans="1:2" x14ac:dyDescent="0.2">
      <c r="A9153" t="s">
        <v>36</v>
      </c>
      <c r="B9153" t="s">
        <v>62</v>
      </c>
    </row>
    <row r="9154" spans="1:2" x14ac:dyDescent="0.2">
      <c r="A9154" t="s">
        <v>36</v>
      </c>
      <c r="B9154" t="s">
        <v>37</v>
      </c>
    </row>
    <row r="9155" spans="1:2" x14ac:dyDescent="0.2">
      <c r="A9155" t="s">
        <v>36</v>
      </c>
      <c r="B9155" t="s">
        <v>37</v>
      </c>
    </row>
    <row r="9156" spans="1:2" x14ac:dyDescent="0.2">
      <c r="A9156" t="s">
        <v>36</v>
      </c>
      <c r="B9156" t="s">
        <v>26</v>
      </c>
    </row>
    <row r="9157" spans="1:2" x14ac:dyDescent="0.2">
      <c r="A9157" t="s">
        <v>36</v>
      </c>
      <c r="B9157" t="s">
        <v>26</v>
      </c>
    </row>
    <row r="9158" spans="1:2" x14ac:dyDescent="0.2">
      <c r="A9158" t="s">
        <v>36</v>
      </c>
      <c r="B9158" t="s">
        <v>26</v>
      </c>
    </row>
    <row r="9159" spans="1:2" x14ac:dyDescent="0.2">
      <c r="A9159" t="s">
        <v>36</v>
      </c>
      <c r="B9159" t="s">
        <v>74</v>
      </c>
    </row>
    <row r="9160" spans="1:2" x14ac:dyDescent="0.2">
      <c r="A9160" t="s">
        <v>36</v>
      </c>
      <c r="B9160" t="s">
        <v>37</v>
      </c>
    </row>
    <row r="9161" spans="1:2" x14ac:dyDescent="0.2">
      <c r="A9161" t="s">
        <v>36</v>
      </c>
      <c r="B9161" t="s">
        <v>34</v>
      </c>
    </row>
    <row r="9162" spans="1:2" x14ac:dyDescent="0.2">
      <c r="A9162" t="s">
        <v>36</v>
      </c>
      <c r="B9162" t="s">
        <v>37</v>
      </c>
    </row>
    <row r="9163" spans="1:2" x14ac:dyDescent="0.2">
      <c r="A9163" t="s">
        <v>36</v>
      </c>
      <c r="B9163" t="s">
        <v>34</v>
      </c>
    </row>
    <row r="9164" spans="1:2" x14ac:dyDescent="0.2">
      <c r="A9164" t="s">
        <v>36</v>
      </c>
      <c r="B9164" t="s">
        <v>37</v>
      </c>
    </row>
    <row r="9165" spans="1:2" x14ac:dyDescent="0.2">
      <c r="A9165" t="s">
        <v>36</v>
      </c>
      <c r="B9165" t="s">
        <v>26</v>
      </c>
    </row>
    <row r="9166" spans="1:2" x14ac:dyDescent="0.2">
      <c r="A9166" t="s">
        <v>36</v>
      </c>
      <c r="B9166" t="s">
        <v>37</v>
      </c>
    </row>
    <row r="9167" spans="1:2" x14ac:dyDescent="0.2">
      <c r="A9167" t="s">
        <v>36</v>
      </c>
      <c r="B9167" t="s">
        <v>77</v>
      </c>
    </row>
    <row r="9168" spans="1:2" x14ac:dyDescent="0.2">
      <c r="A9168" t="s">
        <v>36</v>
      </c>
      <c r="B9168" t="s">
        <v>37</v>
      </c>
    </row>
    <row r="9169" spans="1:2" x14ac:dyDescent="0.2">
      <c r="A9169" t="s">
        <v>36</v>
      </c>
      <c r="B9169" t="s">
        <v>74</v>
      </c>
    </row>
    <row r="9170" spans="1:2" x14ac:dyDescent="0.2">
      <c r="A9170" t="s">
        <v>36</v>
      </c>
      <c r="B9170" t="s">
        <v>37</v>
      </c>
    </row>
    <row r="9171" spans="1:2" x14ac:dyDescent="0.2">
      <c r="A9171" t="s">
        <v>36</v>
      </c>
      <c r="B9171" t="s">
        <v>37</v>
      </c>
    </row>
    <row r="9172" spans="1:2" x14ac:dyDescent="0.2">
      <c r="A9172" t="s">
        <v>36</v>
      </c>
      <c r="B9172" t="s">
        <v>26</v>
      </c>
    </row>
    <row r="9173" spans="1:2" x14ac:dyDescent="0.2">
      <c r="A9173" t="s">
        <v>36</v>
      </c>
      <c r="B9173" t="s">
        <v>37</v>
      </c>
    </row>
    <row r="9174" spans="1:2" x14ac:dyDescent="0.2">
      <c r="A9174" t="s">
        <v>36</v>
      </c>
      <c r="B9174" t="s">
        <v>26</v>
      </c>
    </row>
    <row r="9175" spans="1:2" x14ac:dyDescent="0.2">
      <c r="A9175" t="s">
        <v>36</v>
      </c>
      <c r="B9175" t="s">
        <v>62</v>
      </c>
    </row>
    <row r="9176" spans="1:2" x14ac:dyDescent="0.2">
      <c r="A9176" t="s">
        <v>36</v>
      </c>
      <c r="B9176" t="s">
        <v>26</v>
      </c>
    </row>
    <row r="9177" spans="1:2" x14ac:dyDescent="0.2">
      <c r="A9177" t="s">
        <v>36</v>
      </c>
      <c r="B9177" t="s">
        <v>26</v>
      </c>
    </row>
    <row r="9178" spans="1:2" x14ac:dyDescent="0.2">
      <c r="A9178" t="s">
        <v>36</v>
      </c>
      <c r="B9178" t="s">
        <v>37</v>
      </c>
    </row>
    <row r="9179" spans="1:2" x14ac:dyDescent="0.2">
      <c r="A9179" t="s">
        <v>36</v>
      </c>
      <c r="B9179" t="s">
        <v>68</v>
      </c>
    </row>
    <row r="9180" spans="1:2" x14ac:dyDescent="0.2">
      <c r="A9180" t="s">
        <v>36</v>
      </c>
      <c r="B9180" t="s">
        <v>26</v>
      </c>
    </row>
    <row r="9181" spans="1:2" x14ac:dyDescent="0.2">
      <c r="A9181" t="s">
        <v>36</v>
      </c>
      <c r="B9181" t="s">
        <v>26</v>
      </c>
    </row>
    <row r="9182" spans="1:2" x14ac:dyDescent="0.2">
      <c r="A9182" t="s">
        <v>36</v>
      </c>
      <c r="B9182" t="s">
        <v>37</v>
      </c>
    </row>
    <row r="9183" spans="1:2" x14ac:dyDescent="0.2">
      <c r="A9183" t="s">
        <v>36</v>
      </c>
      <c r="B9183" t="s">
        <v>37</v>
      </c>
    </row>
    <row r="9184" spans="1:2" x14ac:dyDescent="0.2">
      <c r="A9184" t="s">
        <v>36</v>
      </c>
      <c r="B9184" t="s">
        <v>62</v>
      </c>
    </row>
    <row r="9185" spans="1:2" x14ac:dyDescent="0.2">
      <c r="A9185" t="s">
        <v>36</v>
      </c>
      <c r="B9185" t="s">
        <v>62</v>
      </c>
    </row>
    <row r="9186" spans="1:2" x14ac:dyDescent="0.2">
      <c r="A9186" t="s">
        <v>36</v>
      </c>
      <c r="B9186" t="s">
        <v>26</v>
      </c>
    </row>
    <row r="9187" spans="1:2" x14ac:dyDescent="0.2">
      <c r="A9187" t="s">
        <v>36</v>
      </c>
      <c r="B9187" t="s">
        <v>37</v>
      </c>
    </row>
    <row r="9188" spans="1:2" x14ac:dyDescent="0.2">
      <c r="A9188" t="s">
        <v>36</v>
      </c>
      <c r="B9188" t="s">
        <v>26</v>
      </c>
    </row>
    <row r="9189" spans="1:2" x14ac:dyDescent="0.2">
      <c r="A9189" t="s">
        <v>36</v>
      </c>
      <c r="B9189" t="s">
        <v>68</v>
      </c>
    </row>
    <row r="9190" spans="1:2" x14ac:dyDescent="0.2">
      <c r="A9190" t="s">
        <v>36</v>
      </c>
      <c r="B9190" t="s">
        <v>62</v>
      </c>
    </row>
    <row r="9191" spans="1:2" x14ac:dyDescent="0.2">
      <c r="A9191" t="s">
        <v>36</v>
      </c>
      <c r="B9191" t="s">
        <v>37</v>
      </c>
    </row>
    <row r="9192" spans="1:2" x14ac:dyDescent="0.2">
      <c r="A9192" t="s">
        <v>36</v>
      </c>
      <c r="B9192" t="s">
        <v>26</v>
      </c>
    </row>
    <row r="9193" spans="1:2" x14ac:dyDescent="0.2">
      <c r="A9193" t="s">
        <v>36</v>
      </c>
      <c r="B9193" t="s">
        <v>62</v>
      </c>
    </row>
    <row r="9194" spans="1:2" x14ac:dyDescent="0.2">
      <c r="A9194" t="s">
        <v>36</v>
      </c>
      <c r="B9194" t="s">
        <v>26</v>
      </c>
    </row>
    <row r="9195" spans="1:2" x14ac:dyDescent="0.2">
      <c r="A9195" t="s">
        <v>36</v>
      </c>
      <c r="B9195" t="s">
        <v>37</v>
      </c>
    </row>
    <row r="9196" spans="1:2" x14ac:dyDescent="0.2">
      <c r="A9196" t="s">
        <v>36</v>
      </c>
      <c r="B9196" t="s">
        <v>37</v>
      </c>
    </row>
    <row r="9197" spans="1:2" x14ac:dyDescent="0.2">
      <c r="A9197" t="s">
        <v>36</v>
      </c>
      <c r="B9197" t="s">
        <v>26</v>
      </c>
    </row>
    <row r="9198" spans="1:2" x14ac:dyDescent="0.2">
      <c r="A9198" t="s">
        <v>36</v>
      </c>
      <c r="B9198" t="s">
        <v>26</v>
      </c>
    </row>
    <row r="9199" spans="1:2" x14ac:dyDescent="0.2">
      <c r="A9199" t="s">
        <v>36</v>
      </c>
      <c r="B9199" t="s">
        <v>37</v>
      </c>
    </row>
    <row r="9200" spans="1:2" x14ac:dyDescent="0.2">
      <c r="A9200" t="s">
        <v>36</v>
      </c>
      <c r="B9200" t="s">
        <v>127</v>
      </c>
    </row>
    <row r="9201" spans="1:2" x14ac:dyDescent="0.2">
      <c r="A9201" t="s">
        <v>36</v>
      </c>
      <c r="B9201" t="s">
        <v>37</v>
      </c>
    </row>
    <row r="9202" spans="1:2" x14ac:dyDescent="0.2">
      <c r="A9202" t="s">
        <v>36</v>
      </c>
      <c r="B9202" t="s">
        <v>37</v>
      </c>
    </row>
    <row r="9203" spans="1:2" x14ac:dyDescent="0.2">
      <c r="A9203" t="s">
        <v>36</v>
      </c>
      <c r="B9203" t="s">
        <v>26</v>
      </c>
    </row>
    <row r="9204" spans="1:2" x14ac:dyDescent="0.2">
      <c r="A9204" t="s">
        <v>36</v>
      </c>
      <c r="B9204" t="s">
        <v>47</v>
      </c>
    </row>
    <row r="9205" spans="1:2" x14ac:dyDescent="0.2">
      <c r="A9205" t="s">
        <v>36</v>
      </c>
      <c r="B9205" t="s">
        <v>37</v>
      </c>
    </row>
    <row r="9206" spans="1:2" x14ac:dyDescent="0.2">
      <c r="A9206" t="s">
        <v>36</v>
      </c>
      <c r="B9206" t="s">
        <v>62</v>
      </c>
    </row>
    <row r="9207" spans="1:2" x14ac:dyDescent="0.2">
      <c r="A9207" t="s">
        <v>36</v>
      </c>
      <c r="B9207" t="s">
        <v>37</v>
      </c>
    </row>
    <row r="9208" spans="1:2" x14ac:dyDescent="0.2">
      <c r="A9208" t="s">
        <v>36</v>
      </c>
      <c r="B9208" t="s">
        <v>34</v>
      </c>
    </row>
    <row r="9209" spans="1:2" x14ac:dyDescent="0.2">
      <c r="A9209" t="s">
        <v>36</v>
      </c>
      <c r="B9209" t="s">
        <v>37</v>
      </c>
    </row>
    <row r="9210" spans="1:2" x14ac:dyDescent="0.2">
      <c r="A9210" t="s">
        <v>36</v>
      </c>
      <c r="B9210" t="s">
        <v>37</v>
      </c>
    </row>
    <row r="9211" spans="1:2" x14ac:dyDescent="0.2">
      <c r="A9211" t="s">
        <v>36</v>
      </c>
      <c r="B9211" t="s">
        <v>37</v>
      </c>
    </row>
    <row r="9212" spans="1:2" x14ac:dyDescent="0.2">
      <c r="A9212" t="s">
        <v>36</v>
      </c>
      <c r="B9212" t="s">
        <v>26</v>
      </c>
    </row>
    <row r="9213" spans="1:2" x14ac:dyDescent="0.2">
      <c r="A9213" t="s">
        <v>36</v>
      </c>
      <c r="B9213" t="s">
        <v>37</v>
      </c>
    </row>
    <row r="9214" spans="1:2" x14ac:dyDescent="0.2">
      <c r="A9214" t="s">
        <v>36</v>
      </c>
      <c r="B9214" t="s">
        <v>37</v>
      </c>
    </row>
    <row r="9215" spans="1:2" x14ac:dyDescent="0.2">
      <c r="A9215" t="s">
        <v>36</v>
      </c>
      <c r="B9215" t="s">
        <v>47</v>
      </c>
    </row>
    <row r="9216" spans="1:2" x14ac:dyDescent="0.2">
      <c r="A9216" t="s">
        <v>36</v>
      </c>
      <c r="B9216" t="s">
        <v>47</v>
      </c>
    </row>
    <row r="9217" spans="1:2" x14ac:dyDescent="0.2">
      <c r="A9217" t="s">
        <v>36</v>
      </c>
      <c r="B9217" t="s">
        <v>37</v>
      </c>
    </row>
    <row r="9218" spans="1:2" x14ac:dyDescent="0.2">
      <c r="A9218" t="s">
        <v>36</v>
      </c>
      <c r="B9218" t="s">
        <v>26</v>
      </c>
    </row>
    <row r="9219" spans="1:2" x14ac:dyDescent="0.2">
      <c r="A9219" t="s">
        <v>36</v>
      </c>
      <c r="B9219" t="s">
        <v>26</v>
      </c>
    </row>
    <row r="9220" spans="1:2" x14ac:dyDescent="0.2">
      <c r="A9220" t="s">
        <v>36</v>
      </c>
      <c r="B9220" t="s">
        <v>37</v>
      </c>
    </row>
    <row r="9221" spans="1:2" x14ac:dyDescent="0.2">
      <c r="A9221" t="s">
        <v>36</v>
      </c>
      <c r="B9221" t="s">
        <v>26</v>
      </c>
    </row>
    <row r="9222" spans="1:2" x14ac:dyDescent="0.2">
      <c r="A9222" t="s">
        <v>36</v>
      </c>
      <c r="B9222" t="s">
        <v>37</v>
      </c>
    </row>
    <row r="9223" spans="1:2" x14ac:dyDescent="0.2">
      <c r="A9223" t="s">
        <v>36</v>
      </c>
      <c r="B9223" t="s">
        <v>52</v>
      </c>
    </row>
    <row r="9224" spans="1:2" x14ac:dyDescent="0.2">
      <c r="A9224" t="s">
        <v>36</v>
      </c>
      <c r="B9224" t="s">
        <v>37</v>
      </c>
    </row>
    <row r="9225" spans="1:2" x14ac:dyDescent="0.2">
      <c r="A9225" t="s">
        <v>36</v>
      </c>
      <c r="B9225" t="s">
        <v>26</v>
      </c>
    </row>
    <row r="9226" spans="1:2" x14ac:dyDescent="0.2">
      <c r="A9226" t="s">
        <v>36</v>
      </c>
      <c r="B9226" t="s">
        <v>37</v>
      </c>
    </row>
    <row r="9227" spans="1:2" x14ac:dyDescent="0.2">
      <c r="A9227" t="s">
        <v>36</v>
      </c>
      <c r="B9227" t="s">
        <v>34</v>
      </c>
    </row>
    <row r="9228" spans="1:2" x14ac:dyDescent="0.2">
      <c r="A9228" t="s">
        <v>36</v>
      </c>
      <c r="B9228" t="s">
        <v>34</v>
      </c>
    </row>
    <row r="9229" spans="1:2" x14ac:dyDescent="0.2">
      <c r="A9229" t="s">
        <v>36</v>
      </c>
      <c r="B9229" t="s">
        <v>85</v>
      </c>
    </row>
    <row r="9230" spans="1:2" x14ac:dyDescent="0.2">
      <c r="A9230" t="s">
        <v>36</v>
      </c>
      <c r="B9230" t="s">
        <v>67</v>
      </c>
    </row>
    <row r="9231" spans="1:2" x14ac:dyDescent="0.2">
      <c r="A9231" t="s">
        <v>36</v>
      </c>
      <c r="B9231" t="s">
        <v>37</v>
      </c>
    </row>
    <row r="9232" spans="1:2" x14ac:dyDescent="0.2">
      <c r="A9232" t="s">
        <v>36</v>
      </c>
      <c r="B9232" t="s">
        <v>37</v>
      </c>
    </row>
    <row r="9233" spans="1:2" x14ac:dyDescent="0.2">
      <c r="A9233" t="s">
        <v>36</v>
      </c>
      <c r="B9233" t="s">
        <v>26</v>
      </c>
    </row>
    <row r="9234" spans="1:2" x14ac:dyDescent="0.2">
      <c r="A9234" t="s">
        <v>36</v>
      </c>
      <c r="B9234" t="s">
        <v>34</v>
      </c>
    </row>
    <row r="9235" spans="1:2" x14ac:dyDescent="0.2">
      <c r="A9235" t="s">
        <v>36</v>
      </c>
      <c r="B9235" t="s">
        <v>47</v>
      </c>
    </row>
    <row r="9236" spans="1:2" x14ac:dyDescent="0.2">
      <c r="A9236" t="s">
        <v>36</v>
      </c>
      <c r="B9236" t="s">
        <v>37</v>
      </c>
    </row>
    <row r="9237" spans="1:2" x14ac:dyDescent="0.2">
      <c r="A9237" t="s">
        <v>36</v>
      </c>
      <c r="B9237" t="s">
        <v>47</v>
      </c>
    </row>
    <row r="9238" spans="1:2" x14ac:dyDescent="0.2">
      <c r="A9238" t="s">
        <v>36</v>
      </c>
      <c r="B9238" t="s">
        <v>62</v>
      </c>
    </row>
    <row r="9239" spans="1:2" x14ac:dyDescent="0.2">
      <c r="A9239" t="s">
        <v>36</v>
      </c>
      <c r="B9239" t="s">
        <v>37</v>
      </c>
    </row>
    <row r="9240" spans="1:2" x14ac:dyDescent="0.2">
      <c r="A9240" t="s">
        <v>36</v>
      </c>
      <c r="B9240" t="s">
        <v>26</v>
      </c>
    </row>
    <row r="9241" spans="1:2" x14ac:dyDescent="0.2">
      <c r="A9241" t="s">
        <v>36</v>
      </c>
      <c r="B9241" t="s">
        <v>127</v>
      </c>
    </row>
    <row r="9242" spans="1:2" x14ac:dyDescent="0.2">
      <c r="A9242" t="s">
        <v>36</v>
      </c>
      <c r="B9242" t="s">
        <v>85</v>
      </c>
    </row>
    <row r="9243" spans="1:2" x14ac:dyDescent="0.2">
      <c r="A9243" t="s">
        <v>36</v>
      </c>
      <c r="B9243" t="s">
        <v>26</v>
      </c>
    </row>
    <row r="9244" spans="1:2" x14ac:dyDescent="0.2">
      <c r="A9244" t="s">
        <v>36</v>
      </c>
      <c r="B9244" t="s">
        <v>37</v>
      </c>
    </row>
    <row r="9245" spans="1:2" x14ac:dyDescent="0.2">
      <c r="A9245" t="s">
        <v>36</v>
      </c>
      <c r="B9245" t="s">
        <v>26</v>
      </c>
    </row>
    <row r="9246" spans="1:2" x14ac:dyDescent="0.2">
      <c r="A9246" t="s">
        <v>36</v>
      </c>
      <c r="B9246" t="s">
        <v>26</v>
      </c>
    </row>
    <row r="9247" spans="1:2" x14ac:dyDescent="0.2">
      <c r="A9247" t="s">
        <v>36</v>
      </c>
      <c r="B9247" t="s">
        <v>26</v>
      </c>
    </row>
    <row r="9248" spans="1:2" x14ac:dyDescent="0.2">
      <c r="A9248" t="s">
        <v>36</v>
      </c>
      <c r="B9248" t="s">
        <v>37</v>
      </c>
    </row>
    <row r="9249" spans="1:2" x14ac:dyDescent="0.2">
      <c r="A9249" t="s">
        <v>36</v>
      </c>
      <c r="B9249" t="s">
        <v>37</v>
      </c>
    </row>
    <row r="9250" spans="1:2" x14ac:dyDescent="0.2">
      <c r="A9250" t="s">
        <v>36</v>
      </c>
      <c r="B9250" t="s">
        <v>26</v>
      </c>
    </row>
    <row r="9251" spans="1:2" x14ac:dyDescent="0.2">
      <c r="A9251" t="s">
        <v>36</v>
      </c>
      <c r="B9251" t="s">
        <v>34</v>
      </c>
    </row>
    <row r="9252" spans="1:2" x14ac:dyDescent="0.2">
      <c r="A9252" t="s">
        <v>36</v>
      </c>
      <c r="B9252" t="s">
        <v>37</v>
      </c>
    </row>
    <row r="9253" spans="1:2" x14ac:dyDescent="0.2">
      <c r="A9253" t="s">
        <v>36</v>
      </c>
      <c r="B9253" t="s">
        <v>37</v>
      </c>
    </row>
    <row r="9254" spans="1:2" x14ac:dyDescent="0.2">
      <c r="A9254" t="s">
        <v>36</v>
      </c>
      <c r="B9254" t="s">
        <v>26</v>
      </c>
    </row>
    <row r="9255" spans="1:2" x14ac:dyDescent="0.2">
      <c r="A9255" t="s">
        <v>36</v>
      </c>
      <c r="B9255" t="s">
        <v>85</v>
      </c>
    </row>
    <row r="9256" spans="1:2" x14ac:dyDescent="0.2">
      <c r="A9256" t="s">
        <v>36</v>
      </c>
      <c r="B9256" t="s">
        <v>62</v>
      </c>
    </row>
    <row r="9257" spans="1:2" x14ac:dyDescent="0.2">
      <c r="A9257" t="s">
        <v>36</v>
      </c>
      <c r="B9257" t="s">
        <v>26</v>
      </c>
    </row>
    <row r="9258" spans="1:2" x14ac:dyDescent="0.2">
      <c r="A9258" t="s">
        <v>36</v>
      </c>
      <c r="B9258" t="s">
        <v>37</v>
      </c>
    </row>
    <row r="9259" spans="1:2" x14ac:dyDescent="0.2">
      <c r="A9259" t="s">
        <v>36</v>
      </c>
      <c r="B9259" t="s">
        <v>37</v>
      </c>
    </row>
    <row r="9260" spans="1:2" x14ac:dyDescent="0.2">
      <c r="A9260" t="s">
        <v>36</v>
      </c>
      <c r="B9260" t="s">
        <v>26</v>
      </c>
    </row>
    <row r="9261" spans="1:2" x14ac:dyDescent="0.2">
      <c r="A9261" t="s">
        <v>36</v>
      </c>
      <c r="B9261" t="s">
        <v>37</v>
      </c>
    </row>
    <row r="9262" spans="1:2" x14ac:dyDescent="0.2">
      <c r="A9262" t="s">
        <v>36</v>
      </c>
      <c r="B9262" t="s">
        <v>62</v>
      </c>
    </row>
    <row r="9263" spans="1:2" x14ac:dyDescent="0.2">
      <c r="A9263" t="s">
        <v>36</v>
      </c>
      <c r="B9263" t="s">
        <v>62</v>
      </c>
    </row>
    <row r="9264" spans="1:2" x14ac:dyDescent="0.2">
      <c r="A9264" t="s">
        <v>36</v>
      </c>
      <c r="B9264" t="s">
        <v>67</v>
      </c>
    </row>
    <row r="9265" spans="1:2" x14ac:dyDescent="0.2">
      <c r="A9265" t="s">
        <v>36</v>
      </c>
      <c r="B9265" t="s">
        <v>37</v>
      </c>
    </row>
    <row r="9266" spans="1:2" x14ac:dyDescent="0.2">
      <c r="A9266" t="s">
        <v>36</v>
      </c>
      <c r="B9266" t="s">
        <v>67</v>
      </c>
    </row>
    <row r="9267" spans="1:2" x14ac:dyDescent="0.2">
      <c r="A9267" t="s">
        <v>36</v>
      </c>
      <c r="B9267" t="s">
        <v>159</v>
      </c>
    </row>
    <row r="9268" spans="1:2" x14ac:dyDescent="0.2">
      <c r="A9268" t="s">
        <v>36</v>
      </c>
      <c r="B9268" t="s">
        <v>67</v>
      </c>
    </row>
    <row r="9269" spans="1:2" x14ac:dyDescent="0.2">
      <c r="A9269" t="s">
        <v>36</v>
      </c>
      <c r="B9269" t="s">
        <v>37</v>
      </c>
    </row>
    <row r="9270" spans="1:2" x14ac:dyDescent="0.2">
      <c r="A9270" t="s">
        <v>36</v>
      </c>
      <c r="B9270" t="s">
        <v>62</v>
      </c>
    </row>
    <row r="9271" spans="1:2" x14ac:dyDescent="0.2">
      <c r="A9271" t="s">
        <v>36</v>
      </c>
      <c r="B9271" t="s">
        <v>37</v>
      </c>
    </row>
    <row r="9272" spans="1:2" x14ac:dyDescent="0.2">
      <c r="A9272" t="s">
        <v>36</v>
      </c>
      <c r="B9272" t="s">
        <v>26</v>
      </c>
    </row>
    <row r="9273" spans="1:2" x14ac:dyDescent="0.2">
      <c r="A9273" t="s">
        <v>36</v>
      </c>
      <c r="B9273" t="s">
        <v>37</v>
      </c>
    </row>
    <row r="9274" spans="1:2" x14ac:dyDescent="0.2">
      <c r="A9274" t="s">
        <v>36</v>
      </c>
      <c r="B9274" t="s">
        <v>62</v>
      </c>
    </row>
    <row r="9275" spans="1:2" x14ac:dyDescent="0.2">
      <c r="A9275" t="s">
        <v>36</v>
      </c>
      <c r="B9275" t="s">
        <v>26</v>
      </c>
    </row>
    <row r="9276" spans="1:2" x14ac:dyDescent="0.2">
      <c r="A9276" t="s">
        <v>36</v>
      </c>
      <c r="B9276" t="s">
        <v>85</v>
      </c>
    </row>
    <row r="9277" spans="1:2" x14ac:dyDescent="0.2">
      <c r="A9277" t="s">
        <v>36</v>
      </c>
      <c r="B9277" t="s">
        <v>85</v>
      </c>
    </row>
    <row r="9278" spans="1:2" x14ac:dyDescent="0.2">
      <c r="A9278" t="s">
        <v>36</v>
      </c>
      <c r="B9278" t="s">
        <v>26</v>
      </c>
    </row>
    <row r="9279" spans="1:2" x14ac:dyDescent="0.2">
      <c r="A9279" t="s">
        <v>36</v>
      </c>
      <c r="B9279" t="s">
        <v>34</v>
      </c>
    </row>
    <row r="9280" spans="1:2" x14ac:dyDescent="0.2">
      <c r="A9280" t="s">
        <v>36</v>
      </c>
      <c r="B9280" t="s">
        <v>26</v>
      </c>
    </row>
    <row r="9281" spans="1:2" x14ac:dyDescent="0.2">
      <c r="A9281" t="s">
        <v>36</v>
      </c>
      <c r="B9281" t="s">
        <v>37</v>
      </c>
    </row>
    <row r="9282" spans="1:2" x14ac:dyDescent="0.2">
      <c r="A9282" t="s">
        <v>36</v>
      </c>
      <c r="B9282" t="s">
        <v>115</v>
      </c>
    </row>
    <row r="9283" spans="1:2" x14ac:dyDescent="0.2">
      <c r="A9283" t="s">
        <v>36</v>
      </c>
      <c r="B9283" t="s">
        <v>26</v>
      </c>
    </row>
    <row r="9284" spans="1:2" x14ac:dyDescent="0.2">
      <c r="A9284" t="s">
        <v>36</v>
      </c>
      <c r="B9284" t="s">
        <v>37</v>
      </c>
    </row>
    <row r="9285" spans="1:2" x14ac:dyDescent="0.2">
      <c r="A9285" t="s">
        <v>36</v>
      </c>
      <c r="B9285" t="s">
        <v>47</v>
      </c>
    </row>
    <row r="9286" spans="1:2" x14ac:dyDescent="0.2">
      <c r="A9286" t="s">
        <v>36</v>
      </c>
      <c r="B9286" t="s">
        <v>159</v>
      </c>
    </row>
    <row r="9287" spans="1:2" x14ac:dyDescent="0.2">
      <c r="A9287" t="s">
        <v>36</v>
      </c>
      <c r="B9287" t="s">
        <v>159</v>
      </c>
    </row>
    <row r="9288" spans="1:2" x14ac:dyDescent="0.2">
      <c r="A9288" t="s">
        <v>36</v>
      </c>
      <c r="B9288" t="s">
        <v>26</v>
      </c>
    </row>
    <row r="9289" spans="1:2" x14ac:dyDescent="0.2">
      <c r="A9289" t="s">
        <v>36</v>
      </c>
      <c r="B9289" t="s">
        <v>26</v>
      </c>
    </row>
    <row r="9290" spans="1:2" x14ac:dyDescent="0.2">
      <c r="A9290" t="s">
        <v>36</v>
      </c>
      <c r="B9290" t="s">
        <v>37</v>
      </c>
    </row>
    <row r="9291" spans="1:2" x14ac:dyDescent="0.2">
      <c r="A9291" t="s">
        <v>36</v>
      </c>
      <c r="B9291" t="s">
        <v>37</v>
      </c>
    </row>
    <row r="9292" spans="1:2" x14ac:dyDescent="0.2">
      <c r="A9292" t="s">
        <v>36</v>
      </c>
      <c r="B9292" t="s">
        <v>26</v>
      </c>
    </row>
    <row r="9293" spans="1:2" x14ac:dyDescent="0.2">
      <c r="A9293" t="s">
        <v>36</v>
      </c>
      <c r="B9293" t="s">
        <v>67</v>
      </c>
    </row>
    <row r="9294" spans="1:2" x14ac:dyDescent="0.2">
      <c r="A9294" t="s">
        <v>36</v>
      </c>
      <c r="B9294" t="s">
        <v>26</v>
      </c>
    </row>
    <row r="9295" spans="1:2" x14ac:dyDescent="0.2">
      <c r="A9295" t="s">
        <v>36</v>
      </c>
      <c r="B9295" t="s">
        <v>37</v>
      </c>
    </row>
    <row r="9296" spans="1:2" x14ac:dyDescent="0.2">
      <c r="A9296" t="s">
        <v>36</v>
      </c>
      <c r="B9296" t="s">
        <v>47</v>
      </c>
    </row>
    <row r="9297" spans="1:2" x14ac:dyDescent="0.2">
      <c r="A9297" t="s">
        <v>36</v>
      </c>
      <c r="B9297" t="s">
        <v>62</v>
      </c>
    </row>
    <row r="9298" spans="1:2" x14ac:dyDescent="0.2">
      <c r="A9298" t="s">
        <v>36</v>
      </c>
      <c r="B9298" t="s">
        <v>66</v>
      </c>
    </row>
    <row r="9299" spans="1:2" x14ac:dyDescent="0.2">
      <c r="A9299" t="s">
        <v>36</v>
      </c>
      <c r="B9299" t="s">
        <v>26</v>
      </c>
    </row>
    <row r="9300" spans="1:2" x14ac:dyDescent="0.2">
      <c r="A9300" t="s">
        <v>36</v>
      </c>
      <c r="B9300" t="s">
        <v>26</v>
      </c>
    </row>
    <row r="9301" spans="1:2" x14ac:dyDescent="0.2">
      <c r="A9301" t="s">
        <v>36</v>
      </c>
      <c r="B9301" t="s">
        <v>26</v>
      </c>
    </row>
    <row r="9302" spans="1:2" x14ac:dyDescent="0.2">
      <c r="A9302" t="s">
        <v>36</v>
      </c>
      <c r="B9302" t="s">
        <v>67</v>
      </c>
    </row>
    <row r="9303" spans="1:2" x14ac:dyDescent="0.2">
      <c r="A9303" t="s">
        <v>36</v>
      </c>
      <c r="B9303" t="s">
        <v>37</v>
      </c>
    </row>
    <row r="9304" spans="1:2" x14ac:dyDescent="0.2">
      <c r="A9304" t="s">
        <v>36</v>
      </c>
      <c r="B9304" t="s">
        <v>77</v>
      </c>
    </row>
    <row r="9305" spans="1:2" x14ac:dyDescent="0.2">
      <c r="A9305" t="s">
        <v>36</v>
      </c>
      <c r="B9305" t="s">
        <v>34</v>
      </c>
    </row>
    <row r="9306" spans="1:2" x14ac:dyDescent="0.2">
      <c r="A9306" t="s">
        <v>36</v>
      </c>
      <c r="B9306" t="s">
        <v>37</v>
      </c>
    </row>
    <row r="9307" spans="1:2" x14ac:dyDescent="0.2">
      <c r="A9307" t="s">
        <v>36</v>
      </c>
      <c r="B9307" t="s">
        <v>37</v>
      </c>
    </row>
    <row r="9308" spans="1:2" x14ac:dyDescent="0.2">
      <c r="A9308" t="s">
        <v>36</v>
      </c>
      <c r="B9308" t="s">
        <v>26</v>
      </c>
    </row>
    <row r="9309" spans="1:2" x14ac:dyDescent="0.2">
      <c r="A9309" t="s">
        <v>36</v>
      </c>
      <c r="B9309" t="s">
        <v>37</v>
      </c>
    </row>
    <row r="9310" spans="1:2" x14ac:dyDescent="0.2">
      <c r="A9310" t="s">
        <v>36</v>
      </c>
      <c r="B9310" t="s">
        <v>26</v>
      </c>
    </row>
    <row r="9311" spans="1:2" x14ac:dyDescent="0.2">
      <c r="A9311" t="s">
        <v>36</v>
      </c>
      <c r="B9311" t="s">
        <v>37</v>
      </c>
    </row>
    <row r="9312" spans="1:2" x14ac:dyDescent="0.2">
      <c r="A9312" t="s">
        <v>36</v>
      </c>
      <c r="B9312" t="s">
        <v>62</v>
      </c>
    </row>
    <row r="9313" spans="1:2" x14ac:dyDescent="0.2">
      <c r="A9313" t="s">
        <v>36</v>
      </c>
      <c r="B9313" t="s">
        <v>37</v>
      </c>
    </row>
    <row r="9314" spans="1:2" x14ac:dyDescent="0.2">
      <c r="A9314" t="s">
        <v>36</v>
      </c>
      <c r="B9314" t="s">
        <v>26</v>
      </c>
    </row>
    <row r="9315" spans="1:2" x14ac:dyDescent="0.2">
      <c r="A9315" t="s">
        <v>36</v>
      </c>
      <c r="B9315" t="s">
        <v>37</v>
      </c>
    </row>
    <row r="9316" spans="1:2" x14ac:dyDescent="0.2">
      <c r="A9316" t="s">
        <v>36</v>
      </c>
      <c r="B9316" t="s">
        <v>26</v>
      </c>
    </row>
    <row r="9317" spans="1:2" x14ac:dyDescent="0.2">
      <c r="A9317" t="s">
        <v>36</v>
      </c>
      <c r="B9317" t="s">
        <v>34</v>
      </c>
    </row>
    <row r="9318" spans="1:2" x14ac:dyDescent="0.2">
      <c r="A9318" t="s">
        <v>36</v>
      </c>
      <c r="B9318" t="s">
        <v>34</v>
      </c>
    </row>
    <row r="9319" spans="1:2" x14ac:dyDescent="0.2">
      <c r="A9319" t="s">
        <v>36</v>
      </c>
      <c r="B9319" t="s">
        <v>26</v>
      </c>
    </row>
    <row r="9320" spans="1:2" x14ac:dyDescent="0.2">
      <c r="A9320" t="s">
        <v>36</v>
      </c>
      <c r="B9320" t="s">
        <v>26</v>
      </c>
    </row>
    <row r="9321" spans="1:2" x14ac:dyDescent="0.2">
      <c r="A9321" t="s">
        <v>36</v>
      </c>
      <c r="B9321" t="s">
        <v>26</v>
      </c>
    </row>
    <row r="9322" spans="1:2" x14ac:dyDescent="0.2">
      <c r="A9322" t="s">
        <v>36</v>
      </c>
      <c r="B9322" t="s">
        <v>34</v>
      </c>
    </row>
    <row r="9323" spans="1:2" x14ac:dyDescent="0.2">
      <c r="A9323" t="s">
        <v>36</v>
      </c>
      <c r="B9323" t="s">
        <v>37</v>
      </c>
    </row>
    <row r="9324" spans="1:2" x14ac:dyDescent="0.2">
      <c r="A9324" t="s">
        <v>36</v>
      </c>
      <c r="B9324" t="s">
        <v>26</v>
      </c>
    </row>
    <row r="9325" spans="1:2" x14ac:dyDescent="0.2">
      <c r="A9325" t="s">
        <v>36</v>
      </c>
      <c r="B9325" t="s">
        <v>26</v>
      </c>
    </row>
    <row r="9326" spans="1:2" x14ac:dyDescent="0.2">
      <c r="A9326" t="s">
        <v>36</v>
      </c>
      <c r="B9326" t="s">
        <v>62</v>
      </c>
    </row>
    <row r="9327" spans="1:2" x14ac:dyDescent="0.2">
      <c r="A9327" t="s">
        <v>36</v>
      </c>
      <c r="B9327" t="s">
        <v>37</v>
      </c>
    </row>
    <row r="9328" spans="1:2" x14ac:dyDescent="0.2">
      <c r="A9328" t="s">
        <v>36</v>
      </c>
      <c r="B9328" t="s">
        <v>85</v>
      </c>
    </row>
    <row r="9329" spans="1:2" x14ac:dyDescent="0.2">
      <c r="A9329" t="s">
        <v>36</v>
      </c>
      <c r="B9329" t="s">
        <v>52</v>
      </c>
    </row>
    <row r="9330" spans="1:2" x14ac:dyDescent="0.2">
      <c r="A9330" t="s">
        <v>36</v>
      </c>
      <c r="B9330" t="s">
        <v>37</v>
      </c>
    </row>
    <row r="9331" spans="1:2" x14ac:dyDescent="0.2">
      <c r="A9331" t="s">
        <v>36</v>
      </c>
      <c r="B9331" t="s">
        <v>62</v>
      </c>
    </row>
    <row r="9332" spans="1:2" x14ac:dyDescent="0.2">
      <c r="A9332" t="s">
        <v>36</v>
      </c>
      <c r="B9332" t="s">
        <v>85</v>
      </c>
    </row>
    <row r="9333" spans="1:2" x14ac:dyDescent="0.2">
      <c r="A9333" t="s">
        <v>36</v>
      </c>
      <c r="B9333" t="s">
        <v>67</v>
      </c>
    </row>
    <row r="9334" spans="1:2" x14ac:dyDescent="0.2">
      <c r="A9334" t="s">
        <v>36</v>
      </c>
      <c r="B9334" t="s">
        <v>66</v>
      </c>
    </row>
    <row r="9335" spans="1:2" x14ac:dyDescent="0.2">
      <c r="A9335" t="s">
        <v>36</v>
      </c>
      <c r="B9335" t="s">
        <v>66</v>
      </c>
    </row>
    <row r="9336" spans="1:2" x14ac:dyDescent="0.2">
      <c r="A9336" t="s">
        <v>36</v>
      </c>
      <c r="B9336" t="s">
        <v>67</v>
      </c>
    </row>
    <row r="9337" spans="1:2" x14ac:dyDescent="0.2">
      <c r="A9337" t="s">
        <v>36</v>
      </c>
      <c r="B9337" t="s">
        <v>37</v>
      </c>
    </row>
    <row r="9338" spans="1:2" x14ac:dyDescent="0.2">
      <c r="A9338" t="s">
        <v>36</v>
      </c>
      <c r="B9338" t="s">
        <v>26</v>
      </c>
    </row>
    <row r="9339" spans="1:2" x14ac:dyDescent="0.2">
      <c r="A9339" t="s">
        <v>36</v>
      </c>
      <c r="B9339" t="s">
        <v>26</v>
      </c>
    </row>
    <row r="9340" spans="1:2" x14ac:dyDescent="0.2">
      <c r="A9340" t="s">
        <v>36</v>
      </c>
      <c r="B9340" t="s">
        <v>67</v>
      </c>
    </row>
    <row r="9341" spans="1:2" x14ac:dyDescent="0.2">
      <c r="A9341" t="s">
        <v>36</v>
      </c>
      <c r="B9341" t="s">
        <v>34</v>
      </c>
    </row>
    <row r="9342" spans="1:2" x14ac:dyDescent="0.2">
      <c r="A9342" t="s">
        <v>36</v>
      </c>
      <c r="B9342" t="s">
        <v>115</v>
      </c>
    </row>
    <row r="9343" spans="1:2" x14ac:dyDescent="0.2">
      <c r="A9343" t="s">
        <v>36</v>
      </c>
      <c r="B9343" t="s">
        <v>77</v>
      </c>
    </row>
    <row r="9344" spans="1:2" x14ac:dyDescent="0.2">
      <c r="A9344" t="s">
        <v>36</v>
      </c>
      <c r="B9344" t="s">
        <v>26</v>
      </c>
    </row>
    <row r="9345" spans="1:2" x14ac:dyDescent="0.2">
      <c r="A9345" t="s">
        <v>36</v>
      </c>
      <c r="B9345" t="s">
        <v>37</v>
      </c>
    </row>
    <row r="9346" spans="1:2" x14ac:dyDescent="0.2">
      <c r="A9346" t="s">
        <v>36</v>
      </c>
      <c r="B9346" t="s">
        <v>26</v>
      </c>
    </row>
    <row r="9347" spans="1:2" x14ac:dyDescent="0.2">
      <c r="A9347" t="s">
        <v>36</v>
      </c>
      <c r="B9347" t="s">
        <v>34</v>
      </c>
    </row>
    <row r="9348" spans="1:2" x14ac:dyDescent="0.2">
      <c r="A9348" t="s">
        <v>36</v>
      </c>
      <c r="B9348" t="s">
        <v>62</v>
      </c>
    </row>
    <row r="9349" spans="1:2" x14ac:dyDescent="0.2">
      <c r="A9349" t="s">
        <v>36</v>
      </c>
      <c r="B9349" t="s">
        <v>34</v>
      </c>
    </row>
    <row r="9350" spans="1:2" x14ac:dyDescent="0.2">
      <c r="A9350" t="s">
        <v>36</v>
      </c>
      <c r="B9350" t="s">
        <v>34</v>
      </c>
    </row>
    <row r="9351" spans="1:2" x14ac:dyDescent="0.2">
      <c r="A9351" t="s">
        <v>36</v>
      </c>
      <c r="B9351" t="s">
        <v>37</v>
      </c>
    </row>
    <row r="9352" spans="1:2" x14ac:dyDescent="0.2">
      <c r="A9352" t="s">
        <v>36</v>
      </c>
      <c r="B9352" t="s">
        <v>26</v>
      </c>
    </row>
    <row r="9353" spans="1:2" x14ac:dyDescent="0.2">
      <c r="A9353" t="s">
        <v>36</v>
      </c>
      <c r="B9353" t="s">
        <v>62</v>
      </c>
    </row>
    <row r="9354" spans="1:2" x14ac:dyDescent="0.2">
      <c r="A9354" t="s">
        <v>36</v>
      </c>
      <c r="B9354" t="s">
        <v>62</v>
      </c>
    </row>
    <row r="9355" spans="1:2" x14ac:dyDescent="0.2">
      <c r="A9355" t="s">
        <v>36</v>
      </c>
      <c r="B9355" t="s">
        <v>26</v>
      </c>
    </row>
    <row r="9356" spans="1:2" x14ac:dyDescent="0.2">
      <c r="A9356" t="s">
        <v>36</v>
      </c>
      <c r="B9356" t="s">
        <v>62</v>
      </c>
    </row>
    <row r="9357" spans="1:2" x14ac:dyDescent="0.2">
      <c r="A9357" t="s">
        <v>36</v>
      </c>
      <c r="B9357" t="s">
        <v>26</v>
      </c>
    </row>
    <row r="9358" spans="1:2" x14ac:dyDescent="0.2">
      <c r="A9358" t="s">
        <v>36</v>
      </c>
      <c r="B9358" t="s">
        <v>37</v>
      </c>
    </row>
    <row r="9359" spans="1:2" x14ac:dyDescent="0.2">
      <c r="A9359" t="s">
        <v>36</v>
      </c>
      <c r="B9359" t="s">
        <v>37</v>
      </c>
    </row>
    <row r="9360" spans="1:2" x14ac:dyDescent="0.2">
      <c r="A9360" t="s">
        <v>36</v>
      </c>
      <c r="B9360" t="s">
        <v>26</v>
      </c>
    </row>
    <row r="9361" spans="1:2" x14ac:dyDescent="0.2">
      <c r="A9361" t="s">
        <v>54</v>
      </c>
      <c r="B9361" t="s">
        <v>26</v>
      </c>
    </row>
    <row r="9362" spans="1:2" x14ac:dyDescent="0.2">
      <c r="A9362" t="s">
        <v>54</v>
      </c>
      <c r="B9362" t="s">
        <v>26</v>
      </c>
    </row>
    <row r="9363" spans="1:2" x14ac:dyDescent="0.2">
      <c r="A9363" t="s">
        <v>148</v>
      </c>
      <c r="B9363" t="s">
        <v>26</v>
      </c>
    </row>
    <row r="9364" spans="1:2" x14ac:dyDescent="0.2">
      <c r="A9364" t="s">
        <v>148</v>
      </c>
      <c r="B9364" t="s">
        <v>26</v>
      </c>
    </row>
    <row r="9365" spans="1:2" x14ac:dyDescent="0.2">
      <c r="A9365" t="s">
        <v>382</v>
      </c>
      <c r="B9365" t="s">
        <v>26</v>
      </c>
    </row>
    <row r="9366" spans="1:2" x14ac:dyDescent="0.2">
      <c r="A9366" t="s">
        <v>382</v>
      </c>
      <c r="B9366" t="s">
        <v>67</v>
      </c>
    </row>
    <row r="9367" spans="1:2" x14ac:dyDescent="0.2">
      <c r="A9367" t="s">
        <v>382</v>
      </c>
      <c r="B9367" t="s">
        <v>37</v>
      </c>
    </row>
    <row r="9368" spans="1:2" x14ac:dyDescent="0.2">
      <c r="A9368" t="s">
        <v>382</v>
      </c>
      <c r="B9368" t="s">
        <v>62</v>
      </c>
    </row>
    <row r="9369" spans="1:2" x14ac:dyDescent="0.2">
      <c r="A9369" t="s">
        <v>382</v>
      </c>
      <c r="B9369" t="s">
        <v>67</v>
      </c>
    </row>
    <row r="9370" spans="1:2" x14ac:dyDescent="0.2">
      <c r="A9370" t="s">
        <v>382</v>
      </c>
      <c r="B9370" t="s">
        <v>47</v>
      </c>
    </row>
    <row r="9371" spans="1:2" x14ac:dyDescent="0.2">
      <c r="A9371" t="s">
        <v>382</v>
      </c>
      <c r="B9371" t="s">
        <v>37</v>
      </c>
    </row>
    <row r="9372" spans="1:2" x14ac:dyDescent="0.2">
      <c r="A9372" t="s">
        <v>382</v>
      </c>
      <c r="B9372" t="s">
        <v>47</v>
      </c>
    </row>
    <row r="9373" spans="1:2" x14ac:dyDescent="0.2">
      <c r="A9373" t="s">
        <v>382</v>
      </c>
      <c r="B9373" t="s">
        <v>62</v>
      </c>
    </row>
    <row r="9374" spans="1:2" x14ac:dyDescent="0.2">
      <c r="A9374" t="s">
        <v>382</v>
      </c>
      <c r="B9374" t="s">
        <v>26</v>
      </c>
    </row>
    <row r="9375" spans="1:2" x14ac:dyDescent="0.2">
      <c r="A9375" t="s">
        <v>100</v>
      </c>
      <c r="B9375" t="s">
        <v>34</v>
      </c>
    </row>
    <row r="9376" spans="1:2" x14ac:dyDescent="0.2">
      <c r="A9376" t="s">
        <v>100</v>
      </c>
      <c r="B9376" t="s">
        <v>37</v>
      </c>
    </row>
    <row r="9377" spans="1:2" x14ac:dyDescent="0.2">
      <c r="A9377" t="s">
        <v>122</v>
      </c>
      <c r="B9377" t="s">
        <v>37</v>
      </c>
    </row>
    <row r="9378" spans="1:2" x14ac:dyDescent="0.2">
      <c r="A9378" t="s">
        <v>131</v>
      </c>
      <c r="B9378" t="s">
        <v>52</v>
      </c>
    </row>
    <row r="9379" spans="1:2" x14ac:dyDescent="0.2">
      <c r="A9379" t="s">
        <v>131</v>
      </c>
      <c r="B9379" t="s">
        <v>34</v>
      </c>
    </row>
    <row r="9380" spans="1:2" x14ac:dyDescent="0.2">
      <c r="A9380" t="s">
        <v>148</v>
      </c>
      <c r="B9380" t="s">
        <v>34</v>
      </c>
    </row>
    <row r="9381" spans="1:2" x14ac:dyDescent="0.2">
      <c r="A9381" t="s">
        <v>94</v>
      </c>
      <c r="B9381" t="s">
        <v>66</v>
      </c>
    </row>
    <row r="9382" spans="1:2" x14ac:dyDescent="0.2">
      <c r="A9382" t="s">
        <v>227</v>
      </c>
      <c r="B9382" t="s">
        <v>47</v>
      </c>
    </row>
    <row r="9383" spans="1:2" x14ac:dyDescent="0.2">
      <c r="A9383" t="s">
        <v>206</v>
      </c>
      <c r="B9383" t="s">
        <v>74</v>
      </c>
    </row>
    <row r="9384" spans="1:2" x14ac:dyDescent="0.2">
      <c r="A9384" t="s">
        <v>151</v>
      </c>
      <c r="B9384" t="s">
        <v>62</v>
      </c>
    </row>
    <row r="9385" spans="1:2" x14ac:dyDescent="0.2">
      <c r="A9385" t="s">
        <v>79</v>
      </c>
      <c r="B9385" t="s">
        <v>52</v>
      </c>
    </row>
    <row r="9386" spans="1:2" x14ac:dyDescent="0.2">
      <c r="A9386" t="s">
        <v>94</v>
      </c>
      <c r="B9386" t="s">
        <v>34</v>
      </c>
    </row>
    <row r="9387" spans="1:2" x14ac:dyDescent="0.2">
      <c r="A9387" t="s">
        <v>94</v>
      </c>
      <c r="B9387" t="s">
        <v>26</v>
      </c>
    </row>
    <row r="9388" spans="1:2" x14ac:dyDescent="0.2">
      <c r="A9388" t="s">
        <v>94</v>
      </c>
      <c r="B9388" t="s">
        <v>26</v>
      </c>
    </row>
    <row r="9389" spans="1:2" x14ac:dyDescent="0.2">
      <c r="A9389" t="s">
        <v>82</v>
      </c>
      <c r="B9389" t="s">
        <v>26</v>
      </c>
    </row>
    <row r="9390" spans="1:2" x14ac:dyDescent="0.2">
      <c r="A9390" t="s">
        <v>223</v>
      </c>
      <c r="B9390" t="s">
        <v>68</v>
      </c>
    </row>
    <row r="9391" spans="1:2" x14ac:dyDescent="0.2">
      <c r="A9391" t="s">
        <v>148</v>
      </c>
      <c r="B9391" t="s">
        <v>26</v>
      </c>
    </row>
    <row r="9392" spans="1:2" x14ac:dyDescent="0.2">
      <c r="A9392" t="s">
        <v>209</v>
      </c>
      <c r="B9392" t="s">
        <v>77</v>
      </c>
    </row>
    <row r="9393" spans="1:2" x14ac:dyDescent="0.2">
      <c r="A9393" t="s">
        <v>209</v>
      </c>
      <c r="B9393" t="s">
        <v>26</v>
      </c>
    </row>
    <row r="9394" spans="1:2" x14ac:dyDescent="0.2">
      <c r="A9394" t="s">
        <v>209</v>
      </c>
      <c r="B9394" t="s">
        <v>26</v>
      </c>
    </row>
    <row r="9395" spans="1:2" x14ac:dyDescent="0.2">
      <c r="A9395" t="s">
        <v>148</v>
      </c>
      <c r="B9395" t="s">
        <v>26</v>
      </c>
    </row>
    <row r="9396" spans="1:2" x14ac:dyDescent="0.2">
      <c r="A9396" t="s">
        <v>148</v>
      </c>
      <c r="B9396" t="s">
        <v>26</v>
      </c>
    </row>
    <row r="9397" spans="1:2" x14ac:dyDescent="0.2">
      <c r="A9397" t="s">
        <v>151</v>
      </c>
      <c r="B9397" t="s">
        <v>67</v>
      </c>
    </row>
    <row r="9398" spans="1:2" x14ac:dyDescent="0.2">
      <c r="A9398" t="s">
        <v>451</v>
      </c>
      <c r="B9398" t="s">
        <v>26</v>
      </c>
    </row>
    <row r="9399" spans="1:2" x14ac:dyDescent="0.2">
      <c r="A9399" t="s">
        <v>131</v>
      </c>
      <c r="B9399" t="s">
        <v>115</v>
      </c>
    </row>
    <row r="9400" spans="1:2" x14ac:dyDescent="0.2">
      <c r="A9400" t="s">
        <v>131</v>
      </c>
      <c r="B9400" t="s">
        <v>34</v>
      </c>
    </row>
    <row r="9401" spans="1:2" x14ac:dyDescent="0.2">
      <c r="A9401" t="s">
        <v>131</v>
      </c>
      <c r="B9401" t="s">
        <v>127</v>
      </c>
    </row>
    <row r="9402" spans="1:2" x14ac:dyDescent="0.2">
      <c r="A9402" t="s">
        <v>131</v>
      </c>
      <c r="B9402" t="s">
        <v>37</v>
      </c>
    </row>
    <row r="9403" spans="1:2" x14ac:dyDescent="0.2">
      <c r="A9403" t="s">
        <v>131</v>
      </c>
      <c r="B9403" t="s">
        <v>34</v>
      </c>
    </row>
    <row r="9404" spans="1:2" x14ac:dyDescent="0.2">
      <c r="A9404" t="s">
        <v>131</v>
      </c>
      <c r="B9404" t="s">
        <v>37</v>
      </c>
    </row>
    <row r="9405" spans="1:2" x14ac:dyDescent="0.2">
      <c r="A9405" t="s">
        <v>54</v>
      </c>
      <c r="B9405" t="s">
        <v>77</v>
      </c>
    </row>
    <row r="9406" spans="1:2" x14ac:dyDescent="0.2">
      <c r="A9406" t="s">
        <v>24</v>
      </c>
      <c r="B9406" t="s">
        <v>37</v>
      </c>
    </row>
    <row r="9407" spans="1:2" x14ac:dyDescent="0.2">
      <c r="A9407" t="s">
        <v>177</v>
      </c>
      <c r="B9407" t="s">
        <v>26</v>
      </c>
    </row>
    <row r="9408" spans="1:2" x14ac:dyDescent="0.2">
      <c r="A9408" t="s">
        <v>33</v>
      </c>
      <c r="B9408" t="s">
        <v>26</v>
      </c>
    </row>
    <row r="9409" spans="1:2" x14ac:dyDescent="0.2">
      <c r="A9409" t="s">
        <v>33</v>
      </c>
      <c r="B9409" t="s">
        <v>26</v>
      </c>
    </row>
    <row r="9410" spans="1:2" x14ac:dyDescent="0.2">
      <c r="A9410" t="s">
        <v>36</v>
      </c>
      <c r="B9410" t="s">
        <v>26</v>
      </c>
    </row>
    <row r="9411" spans="1:2" x14ac:dyDescent="0.2">
      <c r="A9411" t="s">
        <v>36</v>
      </c>
      <c r="B9411" t="s">
        <v>67</v>
      </c>
    </row>
    <row r="9412" spans="1:2" x14ac:dyDescent="0.2">
      <c r="A9412" t="s">
        <v>39</v>
      </c>
      <c r="B9412" t="s">
        <v>52</v>
      </c>
    </row>
    <row r="9413" spans="1:2" x14ac:dyDescent="0.2">
      <c r="A9413" t="s">
        <v>39</v>
      </c>
      <c r="B9413" t="s">
        <v>37</v>
      </c>
    </row>
    <row r="9414" spans="1:2" x14ac:dyDescent="0.2">
      <c r="A9414" t="s">
        <v>39</v>
      </c>
      <c r="B9414" t="s">
        <v>37</v>
      </c>
    </row>
    <row r="9415" spans="1:2" x14ac:dyDescent="0.2">
      <c r="A9415" t="s">
        <v>39</v>
      </c>
      <c r="B9415" t="s">
        <v>34</v>
      </c>
    </row>
    <row r="9416" spans="1:2" x14ac:dyDescent="0.2">
      <c r="A9416" t="s">
        <v>39</v>
      </c>
      <c r="B9416" t="s">
        <v>37</v>
      </c>
    </row>
    <row r="9417" spans="1:2" x14ac:dyDescent="0.2">
      <c r="A9417" t="s">
        <v>39</v>
      </c>
      <c r="B9417" t="s">
        <v>127</v>
      </c>
    </row>
    <row r="9418" spans="1:2" x14ac:dyDescent="0.2">
      <c r="A9418" t="s">
        <v>39</v>
      </c>
      <c r="B9418" t="s">
        <v>34</v>
      </c>
    </row>
    <row r="9419" spans="1:2" x14ac:dyDescent="0.2">
      <c r="A9419" t="s">
        <v>39</v>
      </c>
      <c r="B9419" t="s">
        <v>85</v>
      </c>
    </row>
    <row r="9420" spans="1:2" x14ac:dyDescent="0.2">
      <c r="A9420" t="s">
        <v>39</v>
      </c>
      <c r="B9420" t="s">
        <v>62</v>
      </c>
    </row>
    <row r="9421" spans="1:2" x14ac:dyDescent="0.2">
      <c r="A9421" t="s">
        <v>54</v>
      </c>
      <c r="B9421" t="s">
        <v>127</v>
      </c>
    </row>
    <row r="9422" spans="1:2" x14ac:dyDescent="0.2">
      <c r="A9422" t="s">
        <v>120</v>
      </c>
      <c r="B9422" t="s">
        <v>37</v>
      </c>
    </row>
    <row r="9423" spans="1:2" x14ac:dyDescent="0.2">
      <c r="A9423" t="s">
        <v>120</v>
      </c>
      <c r="B9423" t="s">
        <v>74</v>
      </c>
    </row>
    <row r="9424" spans="1:2" x14ac:dyDescent="0.2">
      <c r="A9424" t="s">
        <v>87</v>
      </c>
      <c r="B9424" t="s">
        <v>26</v>
      </c>
    </row>
    <row r="9425" spans="1:2" x14ac:dyDescent="0.2">
      <c r="A9425" t="s">
        <v>107</v>
      </c>
      <c r="B9425" t="s">
        <v>26</v>
      </c>
    </row>
    <row r="9426" spans="1:2" x14ac:dyDescent="0.2">
      <c r="A9426" t="s">
        <v>107</v>
      </c>
      <c r="B9426" t="s">
        <v>34</v>
      </c>
    </row>
    <row r="9427" spans="1:2" x14ac:dyDescent="0.2">
      <c r="A9427" t="s">
        <v>148</v>
      </c>
      <c r="B9427" t="s">
        <v>37</v>
      </c>
    </row>
    <row r="9428" spans="1:2" x14ac:dyDescent="0.2">
      <c r="A9428" t="s">
        <v>72</v>
      </c>
      <c r="B9428" t="s">
        <v>26</v>
      </c>
    </row>
    <row r="9429" spans="1:2" x14ac:dyDescent="0.2">
      <c r="A9429" t="s">
        <v>212</v>
      </c>
      <c r="B9429" t="s">
        <v>26</v>
      </c>
    </row>
    <row r="9430" spans="1:2" x14ac:dyDescent="0.2">
      <c r="A9430" t="s">
        <v>72</v>
      </c>
      <c r="B9430" t="s">
        <v>62</v>
      </c>
    </row>
    <row r="9431" spans="1:2" x14ac:dyDescent="0.2">
      <c r="A9431" t="s">
        <v>72</v>
      </c>
      <c r="B9431" t="s">
        <v>85</v>
      </c>
    </row>
    <row r="9432" spans="1:2" x14ac:dyDescent="0.2">
      <c r="A9432" t="s">
        <v>107</v>
      </c>
      <c r="B9432" t="s">
        <v>26</v>
      </c>
    </row>
    <row r="9433" spans="1:2" x14ac:dyDescent="0.2">
      <c r="A9433" t="s">
        <v>107</v>
      </c>
      <c r="B9433" t="s">
        <v>26</v>
      </c>
    </row>
    <row r="9434" spans="1:2" x14ac:dyDescent="0.2">
      <c r="A9434" t="s">
        <v>272</v>
      </c>
      <c r="B9434" t="s">
        <v>62</v>
      </c>
    </row>
    <row r="9435" spans="1:2" x14ac:dyDescent="0.2">
      <c r="A9435" t="s">
        <v>122</v>
      </c>
      <c r="B9435" t="s">
        <v>37</v>
      </c>
    </row>
    <row r="9436" spans="1:2" x14ac:dyDescent="0.2">
      <c r="A9436" t="s">
        <v>122</v>
      </c>
      <c r="B9436" t="s">
        <v>34</v>
      </c>
    </row>
    <row r="9437" spans="1:2" x14ac:dyDescent="0.2">
      <c r="A9437" t="s">
        <v>122</v>
      </c>
      <c r="B9437" t="s">
        <v>74</v>
      </c>
    </row>
    <row r="9438" spans="1:2" x14ac:dyDescent="0.2">
      <c r="A9438" t="s">
        <v>122</v>
      </c>
      <c r="B9438" t="s">
        <v>37</v>
      </c>
    </row>
    <row r="9439" spans="1:2" x14ac:dyDescent="0.2">
      <c r="A9439" t="s">
        <v>36</v>
      </c>
      <c r="B9439" t="s">
        <v>26</v>
      </c>
    </row>
    <row r="9440" spans="1:2" x14ac:dyDescent="0.2">
      <c r="A9440" t="s">
        <v>36</v>
      </c>
      <c r="B9440" t="s">
        <v>26</v>
      </c>
    </row>
    <row r="9441" spans="1:2" x14ac:dyDescent="0.2">
      <c r="A9441" t="s">
        <v>36</v>
      </c>
      <c r="B9441" t="s">
        <v>26</v>
      </c>
    </row>
    <row r="9442" spans="1:2" x14ac:dyDescent="0.2">
      <c r="A9442" t="s">
        <v>36</v>
      </c>
      <c r="B9442" t="s">
        <v>26</v>
      </c>
    </row>
    <row r="9443" spans="1:2" x14ac:dyDescent="0.2">
      <c r="A9443" t="s">
        <v>36</v>
      </c>
      <c r="B9443" t="s">
        <v>52</v>
      </c>
    </row>
    <row r="9444" spans="1:2" x14ac:dyDescent="0.2">
      <c r="A9444" t="s">
        <v>237</v>
      </c>
      <c r="B9444" t="s">
        <v>34</v>
      </c>
    </row>
    <row r="9445" spans="1:2" x14ac:dyDescent="0.2">
      <c r="A9445" t="s">
        <v>72</v>
      </c>
      <c r="B9445" t="s">
        <v>77</v>
      </c>
    </row>
    <row r="9446" spans="1:2" x14ac:dyDescent="0.2">
      <c r="A9446" t="s">
        <v>180</v>
      </c>
      <c r="B9446" t="s">
        <v>37</v>
      </c>
    </row>
    <row r="9447" spans="1:2" x14ac:dyDescent="0.2">
      <c r="A9447" t="s">
        <v>180</v>
      </c>
      <c r="B9447" t="s">
        <v>85</v>
      </c>
    </row>
    <row r="9448" spans="1:2" x14ac:dyDescent="0.2">
      <c r="A9448" t="s">
        <v>39</v>
      </c>
      <c r="B9448" t="s">
        <v>26</v>
      </c>
    </row>
    <row r="9449" spans="1:2" x14ac:dyDescent="0.2">
      <c r="A9449" t="s">
        <v>39</v>
      </c>
      <c r="B9449" t="s">
        <v>34</v>
      </c>
    </row>
    <row r="9450" spans="1:2" x14ac:dyDescent="0.2">
      <c r="A9450" t="s">
        <v>197</v>
      </c>
      <c r="B9450" t="s">
        <v>26</v>
      </c>
    </row>
    <row r="9451" spans="1:2" x14ac:dyDescent="0.2">
      <c r="A9451" t="s">
        <v>197</v>
      </c>
      <c r="B9451" t="s">
        <v>37</v>
      </c>
    </row>
    <row r="9452" spans="1:2" x14ac:dyDescent="0.2">
      <c r="A9452" t="s">
        <v>197</v>
      </c>
      <c r="B9452" t="s">
        <v>37</v>
      </c>
    </row>
    <row r="9453" spans="1:2" x14ac:dyDescent="0.2">
      <c r="A9453" t="s">
        <v>197</v>
      </c>
      <c r="B9453" t="s">
        <v>37</v>
      </c>
    </row>
    <row r="9454" spans="1:2" x14ac:dyDescent="0.2">
      <c r="A9454" t="s">
        <v>197</v>
      </c>
      <c r="B9454" t="s">
        <v>37</v>
      </c>
    </row>
    <row r="9455" spans="1:2" x14ac:dyDescent="0.2">
      <c r="A9455" t="s">
        <v>197</v>
      </c>
      <c r="B9455" t="s">
        <v>77</v>
      </c>
    </row>
    <row r="9456" spans="1:2" x14ac:dyDescent="0.2">
      <c r="A9456" t="s">
        <v>197</v>
      </c>
      <c r="B9456" t="s">
        <v>77</v>
      </c>
    </row>
    <row r="9457" spans="1:2" x14ac:dyDescent="0.2">
      <c r="A9457" t="s">
        <v>197</v>
      </c>
      <c r="B9457" t="s">
        <v>26</v>
      </c>
    </row>
    <row r="9458" spans="1:2" x14ac:dyDescent="0.2">
      <c r="A9458" t="s">
        <v>197</v>
      </c>
      <c r="B9458" t="s">
        <v>77</v>
      </c>
    </row>
    <row r="9459" spans="1:2" x14ac:dyDescent="0.2">
      <c r="A9459" t="s">
        <v>197</v>
      </c>
      <c r="B9459" t="s">
        <v>26</v>
      </c>
    </row>
    <row r="9460" spans="1:2" x14ac:dyDescent="0.2">
      <c r="A9460" t="s">
        <v>197</v>
      </c>
      <c r="B9460" t="s">
        <v>37</v>
      </c>
    </row>
    <row r="9461" spans="1:2" x14ac:dyDescent="0.2">
      <c r="A9461" t="s">
        <v>197</v>
      </c>
      <c r="B9461" t="s">
        <v>66</v>
      </c>
    </row>
    <row r="9462" spans="1:2" x14ac:dyDescent="0.2">
      <c r="A9462" t="s">
        <v>197</v>
      </c>
      <c r="B9462" t="s">
        <v>34</v>
      </c>
    </row>
    <row r="9463" spans="1:2" x14ac:dyDescent="0.2">
      <c r="A9463" t="s">
        <v>197</v>
      </c>
      <c r="B9463" t="s">
        <v>34</v>
      </c>
    </row>
    <row r="9464" spans="1:2" x14ac:dyDescent="0.2">
      <c r="A9464" t="s">
        <v>197</v>
      </c>
      <c r="B9464" t="s">
        <v>37</v>
      </c>
    </row>
    <row r="9465" spans="1:2" x14ac:dyDescent="0.2">
      <c r="A9465" t="s">
        <v>197</v>
      </c>
      <c r="B9465" t="s">
        <v>47</v>
      </c>
    </row>
    <row r="9466" spans="1:2" x14ac:dyDescent="0.2">
      <c r="A9466" t="s">
        <v>197</v>
      </c>
      <c r="B9466" t="s">
        <v>62</v>
      </c>
    </row>
    <row r="9467" spans="1:2" x14ac:dyDescent="0.2">
      <c r="A9467" t="s">
        <v>197</v>
      </c>
      <c r="B9467" t="s">
        <v>26</v>
      </c>
    </row>
    <row r="9468" spans="1:2" x14ac:dyDescent="0.2">
      <c r="A9468" t="s">
        <v>197</v>
      </c>
      <c r="B9468" t="s">
        <v>26</v>
      </c>
    </row>
    <row r="9469" spans="1:2" x14ac:dyDescent="0.2">
      <c r="A9469" t="s">
        <v>197</v>
      </c>
      <c r="B9469" t="s">
        <v>77</v>
      </c>
    </row>
    <row r="9470" spans="1:2" x14ac:dyDescent="0.2">
      <c r="A9470" t="s">
        <v>197</v>
      </c>
      <c r="B9470" t="s">
        <v>26</v>
      </c>
    </row>
    <row r="9471" spans="1:2" x14ac:dyDescent="0.2">
      <c r="A9471" t="s">
        <v>197</v>
      </c>
      <c r="B9471" t="s">
        <v>68</v>
      </c>
    </row>
    <row r="9472" spans="1:2" x14ac:dyDescent="0.2">
      <c r="A9472" t="s">
        <v>58</v>
      </c>
      <c r="B9472" t="s">
        <v>115</v>
      </c>
    </row>
    <row r="9473" spans="1:2" x14ac:dyDescent="0.2">
      <c r="A9473" t="s">
        <v>100</v>
      </c>
      <c r="B9473" t="s">
        <v>37</v>
      </c>
    </row>
    <row r="9474" spans="1:2" x14ac:dyDescent="0.2">
      <c r="A9474" t="s">
        <v>100</v>
      </c>
      <c r="B9474" t="s">
        <v>26</v>
      </c>
    </row>
    <row r="9475" spans="1:2" x14ac:dyDescent="0.2">
      <c r="A9475" t="s">
        <v>180</v>
      </c>
      <c r="B9475" t="s">
        <v>67</v>
      </c>
    </row>
    <row r="9476" spans="1:2" x14ac:dyDescent="0.2">
      <c r="A9476" t="s">
        <v>50</v>
      </c>
      <c r="B9476" t="s">
        <v>68</v>
      </c>
    </row>
    <row r="9477" spans="1:2" x14ac:dyDescent="0.2">
      <c r="A9477" t="s">
        <v>107</v>
      </c>
      <c r="B9477" t="s">
        <v>37</v>
      </c>
    </row>
    <row r="9478" spans="1:2" x14ac:dyDescent="0.2">
      <c r="A9478" t="s">
        <v>36</v>
      </c>
      <c r="B9478" t="s">
        <v>37</v>
      </c>
    </row>
    <row r="9479" spans="1:2" x14ac:dyDescent="0.2">
      <c r="A9479" t="s">
        <v>36</v>
      </c>
      <c r="B9479" t="s">
        <v>34</v>
      </c>
    </row>
    <row r="9480" spans="1:2" x14ac:dyDescent="0.2">
      <c r="A9480" t="s">
        <v>50</v>
      </c>
      <c r="B9480" t="s">
        <v>37</v>
      </c>
    </row>
    <row r="9481" spans="1:2" x14ac:dyDescent="0.2">
      <c r="A9481" t="s">
        <v>50</v>
      </c>
      <c r="B9481" t="s">
        <v>52</v>
      </c>
    </row>
    <row r="9482" spans="1:2" x14ac:dyDescent="0.2">
      <c r="A9482" t="s">
        <v>197</v>
      </c>
      <c r="B9482" t="s">
        <v>37</v>
      </c>
    </row>
    <row r="9483" spans="1:2" x14ac:dyDescent="0.2">
      <c r="A9483" t="s">
        <v>197</v>
      </c>
      <c r="B9483" t="s">
        <v>37</v>
      </c>
    </row>
    <row r="9484" spans="1:2" x14ac:dyDescent="0.2">
      <c r="A9484" t="s">
        <v>197</v>
      </c>
      <c r="B9484" t="s">
        <v>34</v>
      </c>
    </row>
    <row r="9485" spans="1:2" x14ac:dyDescent="0.2">
      <c r="A9485" t="s">
        <v>197</v>
      </c>
      <c r="B9485" t="s">
        <v>62</v>
      </c>
    </row>
    <row r="9486" spans="1:2" x14ac:dyDescent="0.2">
      <c r="A9486" t="s">
        <v>197</v>
      </c>
      <c r="B9486" t="s">
        <v>62</v>
      </c>
    </row>
    <row r="9487" spans="1:2" x14ac:dyDescent="0.2">
      <c r="A9487" t="s">
        <v>197</v>
      </c>
      <c r="B9487" t="s">
        <v>37</v>
      </c>
    </row>
    <row r="9488" spans="1:2" x14ac:dyDescent="0.2">
      <c r="A9488" t="s">
        <v>197</v>
      </c>
      <c r="B9488" t="s">
        <v>62</v>
      </c>
    </row>
    <row r="9489" spans="1:2" x14ac:dyDescent="0.2">
      <c r="A9489" t="s">
        <v>197</v>
      </c>
      <c r="B9489" t="s">
        <v>37</v>
      </c>
    </row>
    <row r="9490" spans="1:2" x14ac:dyDescent="0.2">
      <c r="A9490" t="s">
        <v>197</v>
      </c>
      <c r="B9490" t="s">
        <v>26</v>
      </c>
    </row>
    <row r="9491" spans="1:2" x14ac:dyDescent="0.2">
      <c r="A9491" t="s">
        <v>197</v>
      </c>
      <c r="B9491" t="s">
        <v>37</v>
      </c>
    </row>
    <row r="9492" spans="1:2" x14ac:dyDescent="0.2">
      <c r="A9492" t="s">
        <v>197</v>
      </c>
      <c r="B9492" t="s">
        <v>67</v>
      </c>
    </row>
    <row r="9493" spans="1:2" x14ac:dyDescent="0.2">
      <c r="A9493" t="s">
        <v>197</v>
      </c>
      <c r="B9493" t="s">
        <v>37</v>
      </c>
    </row>
    <row r="9494" spans="1:2" x14ac:dyDescent="0.2">
      <c r="A9494" t="s">
        <v>197</v>
      </c>
      <c r="B9494" t="s">
        <v>67</v>
      </c>
    </row>
    <row r="9495" spans="1:2" x14ac:dyDescent="0.2">
      <c r="A9495" t="s">
        <v>197</v>
      </c>
      <c r="B9495" t="s">
        <v>37</v>
      </c>
    </row>
    <row r="9496" spans="1:2" x14ac:dyDescent="0.2">
      <c r="A9496" t="s">
        <v>197</v>
      </c>
      <c r="B9496" t="s">
        <v>62</v>
      </c>
    </row>
    <row r="9497" spans="1:2" x14ac:dyDescent="0.2">
      <c r="A9497" t="s">
        <v>197</v>
      </c>
      <c r="B9497" t="s">
        <v>37</v>
      </c>
    </row>
    <row r="9498" spans="1:2" x14ac:dyDescent="0.2">
      <c r="A9498" t="s">
        <v>197</v>
      </c>
      <c r="B9498" t="s">
        <v>37</v>
      </c>
    </row>
    <row r="9499" spans="1:2" x14ac:dyDescent="0.2">
      <c r="A9499" t="s">
        <v>197</v>
      </c>
      <c r="B9499" t="s">
        <v>47</v>
      </c>
    </row>
    <row r="9500" spans="1:2" x14ac:dyDescent="0.2">
      <c r="A9500" t="s">
        <v>197</v>
      </c>
      <c r="B9500" t="s">
        <v>37</v>
      </c>
    </row>
    <row r="9501" spans="1:2" x14ac:dyDescent="0.2">
      <c r="A9501" t="s">
        <v>197</v>
      </c>
      <c r="B9501" t="s">
        <v>37</v>
      </c>
    </row>
    <row r="9502" spans="1:2" x14ac:dyDescent="0.2">
      <c r="A9502" t="s">
        <v>197</v>
      </c>
      <c r="B9502" t="s">
        <v>115</v>
      </c>
    </row>
    <row r="9503" spans="1:2" x14ac:dyDescent="0.2">
      <c r="A9503" t="s">
        <v>197</v>
      </c>
      <c r="B9503" t="s">
        <v>52</v>
      </c>
    </row>
    <row r="9504" spans="1:2" x14ac:dyDescent="0.2">
      <c r="A9504" t="s">
        <v>197</v>
      </c>
      <c r="B9504" t="s">
        <v>26</v>
      </c>
    </row>
    <row r="9505" spans="1:2" x14ac:dyDescent="0.2">
      <c r="A9505" t="s">
        <v>197</v>
      </c>
      <c r="B9505" t="s">
        <v>62</v>
      </c>
    </row>
    <row r="9506" spans="1:2" x14ac:dyDescent="0.2">
      <c r="A9506" t="s">
        <v>197</v>
      </c>
      <c r="B9506" t="s">
        <v>26</v>
      </c>
    </row>
    <row r="9507" spans="1:2" x14ac:dyDescent="0.2">
      <c r="A9507" t="s">
        <v>197</v>
      </c>
      <c r="B9507" t="s">
        <v>26</v>
      </c>
    </row>
    <row r="9508" spans="1:2" x14ac:dyDescent="0.2">
      <c r="A9508" t="s">
        <v>197</v>
      </c>
      <c r="B9508" t="s">
        <v>62</v>
      </c>
    </row>
    <row r="9509" spans="1:2" x14ac:dyDescent="0.2">
      <c r="A9509" t="s">
        <v>197</v>
      </c>
      <c r="B9509" t="s">
        <v>77</v>
      </c>
    </row>
    <row r="9510" spans="1:2" x14ac:dyDescent="0.2">
      <c r="A9510" t="s">
        <v>197</v>
      </c>
      <c r="B9510" t="s">
        <v>37</v>
      </c>
    </row>
    <row r="9511" spans="1:2" x14ac:dyDescent="0.2">
      <c r="A9511" t="s">
        <v>197</v>
      </c>
      <c r="B9511" t="s">
        <v>26</v>
      </c>
    </row>
    <row r="9512" spans="1:2" x14ac:dyDescent="0.2">
      <c r="A9512" t="s">
        <v>197</v>
      </c>
      <c r="B9512" t="s">
        <v>159</v>
      </c>
    </row>
    <row r="9513" spans="1:2" x14ac:dyDescent="0.2">
      <c r="A9513" t="s">
        <v>197</v>
      </c>
      <c r="B9513" t="s">
        <v>34</v>
      </c>
    </row>
    <row r="9514" spans="1:2" x14ac:dyDescent="0.2">
      <c r="A9514" t="s">
        <v>197</v>
      </c>
      <c r="B9514" t="s">
        <v>37</v>
      </c>
    </row>
    <row r="9515" spans="1:2" x14ac:dyDescent="0.2">
      <c r="A9515" t="s">
        <v>197</v>
      </c>
      <c r="B9515" t="s">
        <v>26</v>
      </c>
    </row>
    <row r="9516" spans="1:2" x14ac:dyDescent="0.2">
      <c r="A9516" t="s">
        <v>197</v>
      </c>
      <c r="B9516" t="s">
        <v>37</v>
      </c>
    </row>
    <row r="9517" spans="1:2" x14ac:dyDescent="0.2">
      <c r="A9517" t="s">
        <v>197</v>
      </c>
      <c r="B9517" t="s">
        <v>37</v>
      </c>
    </row>
    <row r="9518" spans="1:2" x14ac:dyDescent="0.2">
      <c r="A9518" t="s">
        <v>197</v>
      </c>
      <c r="B9518" t="s">
        <v>34</v>
      </c>
    </row>
    <row r="9519" spans="1:2" x14ac:dyDescent="0.2">
      <c r="A9519" t="s">
        <v>197</v>
      </c>
      <c r="B9519" t="s">
        <v>26</v>
      </c>
    </row>
    <row r="9520" spans="1:2" x14ac:dyDescent="0.2">
      <c r="A9520" t="s">
        <v>197</v>
      </c>
      <c r="B9520" t="s">
        <v>26</v>
      </c>
    </row>
    <row r="9521" spans="1:2" x14ac:dyDescent="0.2">
      <c r="A9521" t="s">
        <v>197</v>
      </c>
      <c r="B9521" t="s">
        <v>26</v>
      </c>
    </row>
    <row r="9522" spans="1:2" x14ac:dyDescent="0.2">
      <c r="A9522" t="s">
        <v>223</v>
      </c>
      <c r="B9522" t="s">
        <v>37</v>
      </c>
    </row>
    <row r="9523" spans="1:2" x14ac:dyDescent="0.2">
      <c r="A9523" t="s">
        <v>223</v>
      </c>
      <c r="B9523" t="s">
        <v>34</v>
      </c>
    </row>
    <row r="9524" spans="1:2" x14ac:dyDescent="0.2">
      <c r="A9524" t="s">
        <v>223</v>
      </c>
      <c r="B9524" t="s">
        <v>37</v>
      </c>
    </row>
    <row r="9525" spans="1:2" x14ac:dyDescent="0.2">
      <c r="A9525" t="s">
        <v>223</v>
      </c>
      <c r="B9525" t="s">
        <v>37</v>
      </c>
    </row>
    <row r="9526" spans="1:2" x14ac:dyDescent="0.2">
      <c r="A9526" t="s">
        <v>223</v>
      </c>
      <c r="B9526" t="s">
        <v>37</v>
      </c>
    </row>
    <row r="9527" spans="1:2" x14ac:dyDescent="0.2">
      <c r="A9527" t="s">
        <v>223</v>
      </c>
      <c r="B9527" t="s">
        <v>37</v>
      </c>
    </row>
    <row r="9528" spans="1:2" x14ac:dyDescent="0.2">
      <c r="A9528" t="s">
        <v>223</v>
      </c>
      <c r="B9528" t="s">
        <v>68</v>
      </c>
    </row>
    <row r="9529" spans="1:2" x14ac:dyDescent="0.2">
      <c r="A9529" t="s">
        <v>223</v>
      </c>
      <c r="B9529" t="s">
        <v>34</v>
      </c>
    </row>
    <row r="9530" spans="1:2" x14ac:dyDescent="0.2">
      <c r="A9530" t="s">
        <v>223</v>
      </c>
      <c r="B9530" t="s">
        <v>34</v>
      </c>
    </row>
    <row r="9531" spans="1:2" x14ac:dyDescent="0.2">
      <c r="A9531" t="s">
        <v>223</v>
      </c>
      <c r="B9531" t="s">
        <v>68</v>
      </c>
    </row>
    <row r="9532" spans="1:2" x14ac:dyDescent="0.2">
      <c r="A9532" t="s">
        <v>223</v>
      </c>
      <c r="B9532" t="s">
        <v>34</v>
      </c>
    </row>
    <row r="9533" spans="1:2" x14ac:dyDescent="0.2">
      <c r="A9533" t="s">
        <v>223</v>
      </c>
      <c r="B9533" t="s">
        <v>37</v>
      </c>
    </row>
    <row r="9534" spans="1:2" x14ac:dyDescent="0.2">
      <c r="A9534" t="s">
        <v>223</v>
      </c>
      <c r="B9534" t="s">
        <v>34</v>
      </c>
    </row>
    <row r="9535" spans="1:2" x14ac:dyDescent="0.2">
      <c r="A9535" t="s">
        <v>100</v>
      </c>
      <c r="B9535" t="s">
        <v>37</v>
      </c>
    </row>
    <row r="9536" spans="1:2" x14ac:dyDescent="0.2">
      <c r="A9536" t="s">
        <v>100</v>
      </c>
      <c r="B9536" t="s">
        <v>68</v>
      </c>
    </row>
    <row r="9537" spans="1:2" x14ac:dyDescent="0.2">
      <c r="A9537" t="s">
        <v>100</v>
      </c>
      <c r="B9537" t="s">
        <v>26</v>
      </c>
    </row>
    <row r="9538" spans="1:2" x14ac:dyDescent="0.2">
      <c r="A9538" t="s">
        <v>100</v>
      </c>
      <c r="B9538" t="s">
        <v>37</v>
      </c>
    </row>
    <row r="9539" spans="1:2" x14ac:dyDescent="0.2">
      <c r="A9539" t="s">
        <v>100</v>
      </c>
      <c r="B9539" t="s">
        <v>26</v>
      </c>
    </row>
    <row r="9540" spans="1:2" x14ac:dyDescent="0.2">
      <c r="A9540" t="s">
        <v>237</v>
      </c>
      <c r="B9540" t="s">
        <v>62</v>
      </c>
    </row>
    <row r="9541" spans="1:2" x14ac:dyDescent="0.2">
      <c r="A9541" t="s">
        <v>263</v>
      </c>
      <c r="B9541" t="s">
        <v>26</v>
      </c>
    </row>
    <row r="9542" spans="1:2" x14ac:dyDescent="0.2">
      <c r="A9542" t="s">
        <v>232</v>
      </c>
      <c r="B9542" t="s">
        <v>26</v>
      </c>
    </row>
    <row r="9543" spans="1:2" x14ac:dyDescent="0.2">
      <c r="A9543" t="s">
        <v>94</v>
      </c>
      <c r="B9543" t="s">
        <v>37</v>
      </c>
    </row>
    <row r="9544" spans="1:2" x14ac:dyDescent="0.2">
      <c r="A9544" t="s">
        <v>94</v>
      </c>
      <c r="B9544" t="s">
        <v>37</v>
      </c>
    </row>
    <row r="9545" spans="1:2" x14ac:dyDescent="0.2">
      <c r="A9545" t="s">
        <v>94</v>
      </c>
      <c r="B9545" t="s">
        <v>26</v>
      </c>
    </row>
    <row r="9546" spans="1:2" x14ac:dyDescent="0.2">
      <c r="A9546" t="s">
        <v>94</v>
      </c>
      <c r="B9546" t="s">
        <v>26</v>
      </c>
    </row>
    <row r="9547" spans="1:2" x14ac:dyDescent="0.2">
      <c r="A9547" t="s">
        <v>94</v>
      </c>
      <c r="B9547" t="s">
        <v>37</v>
      </c>
    </row>
    <row r="9548" spans="1:2" x14ac:dyDescent="0.2">
      <c r="A9548" t="s">
        <v>72</v>
      </c>
      <c r="B9548" t="s">
        <v>26</v>
      </c>
    </row>
    <row r="9549" spans="1:2" x14ac:dyDescent="0.2">
      <c r="A9549" t="s">
        <v>72</v>
      </c>
      <c r="B9549" t="s">
        <v>37</v>
      </c>
    </row>
    <row r="9550" spans="1:2" x14ac:dyDescent="0.2">
      <c r="A9550" t="s">
        <v>72</v>
      </c>
      <c r="B9550" t="s">
        <v>67</v>
      </c>
    </row>
    <row r="9551" spans="1:2" x14ac:dyDescent="0.2">
      <c r="A9551" t="s">
        <v>72</v>
      </c>
      <c r="B9551" t="s">
        <v>47</v>
      </c>
    </row>
    <row r="9552" spans="1:2" x14ac:dyDescent="0.2">
      <c r="A9552" t="s">
        <v>44</v>
      </c>
      <c r="B9552" t="s">
        <v>34</v>
      </c>
    </row>
    <row r="9553" spans="1:2" x14ac:dyDescent="0.2">
      <c r="A9553" t="s">
        <v>44</v>
      </c>
      <c r="B9553" t="s">
        <v>62</v>
      </c>
    </row>
    <row r="9554" spans="1:2" x14ac:dyDescent="0.2">
      <c r="A9554" t="s">
        <v>151</v>
      </c>
      <c r="B9554" t="s">
        <v>34</v>
      </c>
    </row>
    <row r="9555" spans="1:2" x14ac:dyDescent="0.2">
      <c r="A9555" t="s">
        <v>87</v>
      </c>
      <c r="B9555" t="s">
        <v>62</v>
      </c>
    </row>
    <row r="9556" spans="1:2" x14ac:dyDescent="0.2">
      <c r="A9556" t="s">
        <v>87</v>
      </c>
      <c r="B9556" t="s">
        <v>26</v>
      </c>
    </row>
    <row r="9557" spans="1:2" x14ac:dyDescent="0.2">
      <c r="A9557" t="s">
        <v>87</v>
      </c>
      <c r="B9557" t="s">
        <v>37</v>
      </c>
    </row>
    <row r="9558" spans="1:2" x14ac:dyDescent="0.2">
      <c r="A9558" t="s">
        <v>50</v>
      </c>
      <c r="B9558" t="s">
        <v>37</v>
      </c>
    </row>
    <row r="9559" spans="1:2" x14ac:dyDescent="0.2">
      <c r="A9559" t="s">
        <v>139</v>
      </c>
      <c r="B9559" t="s">
        <v>77</v>
      </c>
    </row>
    <row r="9560" spans="1:2" x14ac:dyDescent="0.2">
      <c r="A9560" t="s">
        <v>206</v>
      </c>
      <c r="B9560" t="s">
        <v>37</v>
      </c>
    </row>
    <row r="9561" spans="1:2" x14ac:dyDescent="0.2">
      <c r="A9561" t="s">
        <v>206</v>
      </c>
      <c r="B9561" t="s">
        <v>26</v>
      </c>
    </row>
    <row r="9562" spans="1:2" x14ac:dyDescent="0.2">
      <c r="A9562" t="s">
        <v>206</v>
      </c>
      <c r="B9562" t="s">
        <v>26</v>
      </c>
    </row>
    <row r="9563" spans="1:2" x14ac:dyDescent="0.2">
      <c r="A9563" t="s">
        <v>54</v>
      </c>
      <c r="B9563" t="s">
        <v>68</v>
      </c>
    </row>
    <row r="9564" spans="1:2" x14ac:dyDescent="0.2">
      <c r="A9564" t="s">
        <v>54</v>
      </c>
      <c r="B9564" t="s">
        <v>52</v>
      </c>
    </row>
    <row r="9565" spans="1:2" x14ac:dyDescent="0.2">
      <c r="A9565" t="s">
        <v>54</v>
      </c>
      <c r="B9565" t="s">
        <v>37</v>
      </c>
    </row>
    <row r="9566" spans="1:2" x14ac:dyDescent="0.2">
      <c r="A9566" t="s">
        <v>54</v>
      </c>
      <c r="B9566" t="s">
        <v>62</v>
      </c>
    </row>
    <row r="9567" spans="1:2" x14ac:dyDescent="0.2">
      <c r="A9567" t="s">
        <v>54</v>
      </c>
      <c r="B9567" t="s">
        <v>62</v>
      </c>
    </row>
    <row r="9568" spans="1:2" x14ac:dyDescent="0.2">
      <c r="A9568" t="s">
        <v>44</v>
      </c>
      <c r="B9568" t="s">
        <v>77</v>
      </c>
    </row>
    <row r="9569" spans="1:2" x14ac:dyDescent="0.2">
      <c r="A9569" t="s">
        <v>72</v>
      </c>
      <c r="B9569" t="s">
        <v>26</v>
      </c>
    </row>
    <row r="9570" spans="1:2" x14ac:dyDescent="0.2">
      <c r="A9570" t="s">
        <v>237</v>
      </c>
      <c r="B9570" t="s">
        <v>26</v>
      </c>
    </row>
    <row r="9571" spans="1:2" x14ac:dyDescent="0.2">
      <c r="A9571" t="s">
        <v>72</v>
      </c>
      <c r="B9571" t="s">
        <v>26</v>
      </c>
    </row>
    <row r="9572" spans="1:2" x14ac:dyDescent="0.2">
      <c r="A9572" t="s">
        <v>58</v>
      </c>
      <c r="B9572" t="s">
        <v>26</v>
      </c>
    </row>
    <row r="9573" spans="1:2" x14ac:dyDescent="0.2">
      <c r="A9573" t="s">
        <v>227</v>
      </c>
      <c r="B9573" t="s">
        <v>67</v>
      </c>
    </row>
    <row r="9574" spans="1:2" x14ac:dyDescent="0.2">
      <c r="A9574" t="s">
        <v>148</v>
      </c>
      <c r="B9574" t="s">
        <v>26</v>
      </c>
    </row>
    <row r="9575" spans="1:2" x14ac:dyDescent="0.2">
      <c r="A9575" t="s">
        <v>148</v>
      </c>
      <c r="B9575" t="s">
        <v>74</v>
      </c>
    </row>
    <row r="9576" spans="1:2" x14ac:dyDescent="0.2">
      <c r="A9576" t="s">
        <v>148</v>
      </c>
      <c r="B9576" t="s">
        <v>26</v>
      </c>
    </row>
    <row r="9577" spans="1:2" x14ac:dyDescent="0.2">
      <c r="A9577" t="s">
        <v>33</v>
      </c>
      <c r="B9577" t="s">
        <v>37</v>
      </c>
    </row>
    <row r="9578" spans="1:2" x14ac:dyDescent="0.2">
      <c r="A9578" t="s">
        <v>392</v>
      </c>
      <c r="B9578" t="s">
        <v>34</v>
      </c>
    </row>
    <row r="9579" spans="1:2" x14ac:dyDescent="0.2">
      <c r="A9579" t="s">
        <v>148</v>
      </c>
      <c r="B9579" t="s">
        <v>37</v>
      </c>
    </row>
    <row r="9580" spans="1:2" x14ac:dyDescent="0.2">
      <c r="A9580" t="s">
        <v>36</v>
      </c>
      <c r="B9580" t="s">
        <v>68</v>
      </c>
    </row>
    <row r="9581" spans="1:2" x14ac:dyDescent="0.2">
      <c r="A9581" t="s">
        <v>36</v>
      </c>
      <c r="B9581" t="s">
        <v>68</v>
      </c>
    </row>
    <row r="9582" spans="1:2" x14ac:dyDescent="0.2">
      <c r="A9582" t="s">
        <v>220</v>
      </c>
      <c r="B9582" t="s">
        <v>47</v>
      </c>
    </row>
    <row r="9583" spans="1:2" x14ac:dyDescent="0.2">
      <c r="A9583" t="s">
        <v>54</v>
      </c>
      <c r="B9583" t="s">
        <v>34</v>
      </c>
    </row>
    <row r="9584" spans="1:2" x14ac:dyDescent="0.2">
      <c r="A9584" t="s">
        <v>54</v>
      </c>
      <c r="B9584" t="s">
        <v>74</v>
      </c>
    </row>
    <row r="9585" spans="1:2" x14ac:dyDescent="0.2">
      <c r="A9585" t="s">
        <v>155</v>
      </c>
      <c r="B9585" t="s">
        <v>127</v>
      </c>
    </row>
    <row r="9586" spans="1:2" x14ac:dyDescent="0.2">
      <c r="A9586" t="s">
        <v>148</v>
      </c>
      <c r="B9586" t="s">
        <v>47</v>
      </c>
    </row>
    <row r="9587" spans="1:2" x14ac:dyDescent="0.2">
      <c r="A9587" t="s">
        <v>148</v>
      </c>
      <c r="B9587" t="s">
        <v>34</v>
      </c>
    </row>
    <row r="9588" spans="1:2" x14ac:dyDescent="0.2">
      <c r="A9588" t="s">
        <v>92</v>
      </c>
      <c r="B9588" t="s">
        <v>67</v>
      </c>
    </row>
    <row r="9589" spans="1:2" x14ac:dyDescent="0.2">
      <c r="A9589" t="s">
        <v>44</v>
      </c>
      <c r="B9589" t="s">
        <v>34</v>
      </c>
    </row>
    <row r="9590" spans="1:2" x14ac:dyDescent="0.2">
      <c r="A9590" t="s">
        <v>294</v>
      </c>
      <c r="B9590" t="s">
        <v>26</v>
      </c>
    </row>
    <row r="9591" spans="1:2" x14ac:dyDescent="0.2">
      <c r="A9591" t="s">
        <v>294</v>
      </c>
      <c r="B9591" t="s">
        <v>26</v>
      </c>
    </row>
    <row r="9592" spans="1:2" x14ac:dyDescent="0.2">
      <c r="A9592" t="s">
        <v>294</v>
      </c>
      <c r="B9592" t="s">
        <v>37</v>
      </c>
    </row>
    <row r="9593" spans="1:2" x14ac:dyDescent="0.2">
      <c r="A9593" t="s">
        <v>294</v>
      </c>
      <c r="B9593" t="s">
        <v>37</v>
      </c>
    </row>
    <row r="9594" spans="1:2" x14ac:dyDescent="0.2">
      <c r="A9594" t="s">
        <v>294</v>
      </c>
      <c r="B9594" t="s">
        <v>34</v>
      </c>
    </row>
    <row r="9595" spans="1:2" x14ac:dyDescent="0.2">
      <c r="A9595" t="s">
        <v>294</v>
      </c>
      <c r="B9595" t="s">
        <v>26</v>
      </c>
    </row>
    <row r="9596" spans="1:2" x14ac:dyDescent="0.2">
      <c r="A9596" t="s">
        <v>294</v>
      </c>
      <c r="B9596" t="s">
        <v>77</v>
      </c>
    </row>
    <row r="9597" spans="1:2" x14ac:dyDescent="0.2">
      <c r="A9597" t="s">
        <v>294</v>
      </c>
      <c r="B9597" t="s">
        <v>37</v>
      </c>
    </row>
    <row r="9598" spans="1:2" x14ac:dyDescent="0.2">
      <c r="A9598" t="s">
        <v>72</v>
      </c>
      <c r="B9598" t="s">
        <v>37</v>
      </c>
    </row>
    <row r="9599" spans="1:2" x14ac:dyDescent="0.2">
      <c r="A9599" t="s">
        <v>72</v>
      </c>
      <c r="B9599" t="s">
        <v>37</v>
      </c>
    </row>
    <row r="9600" spans="1:2" x14ac:dyDescent="0.2">
      <c r="A9600" t="s">
        <v>72</v>
      </c>
      <c r="B9600" t="s">
        <v>37</v>
      </c>
    </row>
    <row r="9601" spans="1:2" x14ac:dyDescent="0.2">
      <c r="A9601" t="s">
        <v>72</v>
      </c>
      <c r="B9601" t="s">
        <v>37</v>
      </c>
    </row>
    <row r="9602" spans="1:2" x14ac:dyDescent="0.2">
      <c r="A9602" t="s">
        <v>72</v>
      </c>
      <c r="B9602" t="s">
        <v>77</v>
      </c>
    </row>
    <row r="9603" spans="1:2" x14ac:dyDescent="0.2">
      <c r="A9603" t="s">
        <v>72</v>
      </c>
      <c r="B9603" t="s">
        <v>37</v>
      </c>
    </row>
    <row r="9604" spans="1:2" x14ac:dyDescent="0.2">
      <c r="A9604" t="s">
        <v>72</v>
      </c>
      <c r="B9604" t="s">
        <v>26</v>
      </c>
    </row>
    <row r="9605" spans="1:2" x14ac:dyDescent="0.2">
      <c r="A9605" t="s">
        <v>72</v>
      </c>
      <c r="B9605" t="s">
        <v>52</v>
      </c>
    </row>
    <row r="9606" spans="1:2" x14ac:dyDescent="0.2">
      <c r="A9606" t="s">
        <v>72</v>
      </c>
      <c r="B9606" t="s">
        <v>62</v>
      </c>
    </row>
    <row r="9607" spans="1:2" x14ac:dyDescent="0.2">
      <c r="A9607" t="s">
        <v>72</v>
      </c>
      <c r="B9607" t="s">
        <v>26</v>
      </c>
    </row>
    <row r="9608" spans="1:2" x14ac:dyDescent="0.2">
      <c r="A9608" t="s">
        <v>72</v>
      </c>
      <c r="B9608" t="s">
        <v>26</v>
      </c>
    </row>
    <row r="9609" spans="1:2" x14ac:dyDescent="0.2">
      <c r="A9609" t="s">
        <v>36</v>
      </c>
      <c r="B9609" t="s">
        <v>26</v>
      </c>
    </row>
    <row r="9610" spans="1:2" x14ac:dyDescent="0.2">
      <c r="A9610" t="s">
        <v>36</v>
      </c>
      <c r="B9610" t="s">
        <v>26</v>
      </c>
    </row>
    <row r="9611" spans="1:2" x14ac:dyDescent="0.2">
      <c r="A9611" t="s">
        <v>36</v>
      </c>
      <c r="B9611" t="s">
        <v>62</v>
      </c>
    </row>
    <row r="9612" spans="1:2" x14ac:dyDescent="0.2">
      <c r="A9612" t="s">
        <v>36</v>
      </c>
      <c r="B9612" t="s">
        <v>37</v>
      </c>
    </row>
    <row r="9613" spans="1:2" x14ac:dyDescent="0.2">
      <c r="A9613" t="s">
        <v>36</v>
      </c>
      <c r="B9613" t="s">
        <v>34</v>
      </c>
    </row>
    <row r="9614" spans="1:2" x14ac:dyDescent="0.2">
      <c r="A9614" t="s">
        <v>227</v>
      </c>
      <c r="B9614" t="s">
        <v>37</v>
      </c>
    </row>
    <row r="9615" spans="1:2" x14ac:dyDescent="0.2">
      <c r="A9615" t="s">
        <v>54</v>
      </c>
      <c r="B9615" t="s">
        <v>26</v>
      </c>
    </row>
    <row r="9616" spans="1:2" x14ac:dyDescent="0.2">
      <c r="A9616" t="s">
        <v>131</v>
      </c>
      <c r="B9616" t="s">
        <v>37</v>
      </c>
    </row>
    <row r="9617" spans="1:2" x14ac:dyDescent="0.2">
      <c r="A9617" t="s">
        <v>117</v>
      </c>
      <c r="B9617" t="s">
        <v>62</v>
      </c>
    </row>
    <row r="9618" spans="1:2" x14ac:dyDescent="0.2">
      <c r="A9618" t="s">
        <v>100</v>
      </c>
      <c r="B9618" t="s">
        <v>26</v>
      </c>
    </row>
    <row r="9619" spans="1:2" x14ac:dyDescent="0.2">
      <c r="A9619" t="s">
        <v>100</v>
      </c>
      <c r="B9619" t="s">
        <v>68</v>
      </c>
    </row>
    <row r="9620" spans="1:2" x14ac:dyDescent="0.2">
      <c r="A9620" t="s">
        <v>100</v>
      </c>
      <c r="B9620" t="s">
        <v>77</v>
      </c>
    </row>
    <row r="9621" spans="1:2" x14ac:dyDescent="0.2">
      <c r="A9621" t="s">
        <v>100</v>
      </c>
      <c r="B9621" t="s">
        <v>77</v>
      </c>
    </row>
    <row r="9622" spans="1:2" x14ac:dyDescent="0.2">
      <c r="A9622" t="s">
        <v>100</v>
      </c>
      <c r="B9622" t="s">
        <v>77</v>
      </c>
    </row>
    <row r="9623" spans="1:2" x14ac:dyDescent="0.2">
      <c r="A9623" t="s">
        <v>100</v>
      </c>
      <c r="B9623" t="s">
        <v>37</v>
      </c>
    </row>
    <row r="9624" spans="1:2" x14ac:dyDescent="0.2">
      <c r="A9624" t="s">
        <v>100</v>
      </c>
      <c r="B9624" t="s">
        <v>77</v>
      </c>
    </row>
    <row r="9625" spans="1:2" x14ac:dyDescent="0.2">
      <c r="A9625" t="s">
        <v>100</v>
      </c>
      <c r="B9625" t="s">
        <v>52</v>
      </c>
    </row>
    <row r="9626" spans="1:2" x14ac:dyDescent="0.2">
      <c r="A9626" t="s">
        <v>100</v>
      </c>
      <c r="B9626" t="s">
        <v>34</v>
      </c>
    </row>
    <row r="9627" spans="1:2" x14ac:dyDescent="0.2">
      <c r="A9627" t="s">
        <v>100</v>
      </c>
      <c r="B9627" t="s">
        <v>34</v>
      </c>
    </row>
    <row r="9628" spans="1:2" x14ac:dyDescent="0.2">
      <c r="A9628" t="s">
        <v>100</v>
      </c>
      <c r="B9628" t="s">
        <v>37</v>
      </c>
    </row>
    <row r="9629" spans="1:2" x14ac:dyDescent="0.2">
      <c r="A9629" t="s">
        <v>100</v>
      </c>
      <c r="B9629" t="s">
        <v>37</v>
      </c>
    </row>
    <row r="9630" spans="1:2" x14ac:dyDescent="0.2">
      <c r="A9630" t="s">
        <v>100</v>
      </c>
      <c r="B9630" t="s">
        <v>47</v>
      </c>
    </row>
    <row r="9631" spans="1:2" x14ac:dyDescent="0.2">
      <c r="A9631" t="s">
        <v>100</v>
      </c>
      <c r="B9631" t="s">
        <v>37</v>
      </c>
    </row>
    <row r="9632" spans="1:2" x14ac:dyDescent="0.2">
      <c r="A9632" t="s">
        <v>100</v>
      </c>
      <c r="B9632" t="s">
        <v>37</v>
      </c>
    </row>
    <row r="9633" spans="1:2" x14ac:dyDescent="0.2">
      <c r="A9633" t="s">
        <v>100</v>
      </c>
      <c r="B9633" t="s">
        <v>26</v>
      </c>
    </row>
    <row r="9634" spans="1:2" x14ac:dyDescent="0.2">
      <c r="A9634" t="s">
        <v>100</v>
      </c>
      <c r="B9634" t="s">
        <v>37</v>
      </c>
    </row>
    <row r="9635" spans="1:2" x14ac:dyDescent="0.2">
      <c r="A9635" t="s">
        <v>100</v>
      </c>
      <c r="B9635" t="s">
        <v>26</v>
      </c>
    </row>
    <row r="9636" spans="1:2" x14ac:dyDescent="0.2">
      <c r="A9636" t="s">
        <v>100</v>
      </c>
      <c r="B9636" t="s">
        <v>37</v>
      </c>
    </row>
    <row r="9637" spans="1:2" x14ac:dyDescent="0.2">
      <c r="A9637" t="s">
        <v>100</v>
      </c>
      <c r="B9637" t="s">
        <v>62</v>
      </c>
    </row>
    <row r="9638" spans="1:2" x14ac:dyDescent="0.2">
      <c r="A9638" t="s">
        <v>100</v>
      </c>
      <c r="B9638" t="s">
        <v>37</v>
      </c>
    </row>
    <row r="9639" spans="1:2" x14ac:dyDescent="0.2">
      <c r="A9639" t="s">
        <v>100</v>
      </c>
      <c r="B9639" t="s">
        <v>37</v>
      </c>
    </row>
    <row r="9640" spans="1:2" x14ac:dyDescent="0.2">
      <c r="A9640" t="s">
        <v>100</v>
      </c>
      <c r="B9640" t="s">
        <v>34</v>
      </c>
    </row>
    <row r="9641" spans="1:2" x14ac:dyDescent="0.2">
      <c r="A9641" t="s">
        <v>100</v>
      </c>
      <c r="B9641" t="s">
        <v>47</v>
      </c>
    </row>
    <row r="9642" spans="1:2" x14ac:dyDescent="0.2">
      <c r="A9642" t="s">
        <v>100</v>
      </c>
      <c r="B9642" t="s">
        <v>26</v>
      </c>
    </row>
    <row r="9643" spans="1:2" x14ac:dyDescent="0.2">
      <c r="A9643" t="s">
        <v>100</v>
      </c>
      <c r="B9643" t="s">
        <v>26</v>
      </c>
    </row>
    <row r="9644" spans="1:2" x14ac:dyDescent="0.2">
      <c r="A9644" t="s">
        <v>100</v>
      </c>
      <c r="B9644" t="s">
        <v>26</v>
      </c>
    </row>
    <row r="9645" spans="1:2" x14ac:dyDescent="0.2">
      <c r="A9645" t="s">
        <v>100</v>
      </c>
      <c r="B9645" t="s">
        <v>67</v>
      </c>
    </row>
    <row r="9646" spans="1:2" x14ac:dyDescent="0.2">
      <c r="A9646" t="s">
        <v>100</v>
      </c>
      <c r="B9646" t="s">
        <v>47</v>
      </c>
    </row>
    <row r="9647" spans="1:2" x14ac:dyDescent="0.2">
      <c r="A9647" t="s">
        <v>100</v>
      </c>
      <c r="B9647" t="s">
        <v>26</v>
      </c>
    </row>
    <row r="9648" spans="1:2" x14ac:dyDescent="0.2">
      <c r="A9648" t="s">
        <v>100</v>
      </c>
      <c r="B9648" t="s">
        <v>26</v>
      </c>
    </row>
    <row r="9649" spans="1:2" x14ac:dyDescent="0.2">
      <c r="A9649" t="s">
        <v>100</v>
      </c>
      <c r="B9649" t="s">
        <v>52</v>
      </c>
    </row>
    <row r="9650" spans="1:2" x14ac:dyDescent="0.2">
      <c r="A9650" t="s">
        <v>100</v>
      </c>
      <c r="B9650" t="s">
        <v>34</v>
      </c>
    </row>
    <row r="9651" spans="1:2" x14ac:dyDescent="0.2">
      <c r="A9651" t="s">
        <v>100</v>
      </c>
      <c r="B9651" t="s">
        <v>34</v>
      </c>
    </row>
    <row r="9652" spans="1:2" x14ac:dyDescent="0.2">
      <c r="A9652" t="s">
        <v>100</v>
      </c>
      <c r="B9652" t="s">
        <v>26</v>
      </c>
    </row>
    <row r="9653" spans="1:2" x14ac:dyDescent="0.2">
      <c r="A9653" t="s">
        <v>100</v>
      </c>
      <c r="B9653" t="s">
        <v>26</v>
      </c>
    </row>
    <row r="9654" spans="1:2" x14ac:dyDescent="0.2">
      <c r="A9654" t="s">
        <v>100</v>
      </c>
      <c r="B9654" t="s">
        <v>52</v>
      </c>
    </row>
    <row r="9655" spans="1:2" x14ac:dyDescent="0.2">
      <c r="A9655" t="s">
        <v>100</v>
      </c>
      <c r="B9655" t="s">
        <v>67</v>
      </c>
    </row>
    <row r="9656" spans="1:2" x14ac:dyDescent="0.2">
      <c r="A9656" t="s">
        <v>100</v>
      </c>
      <c r="B9656" t="s">
        <v>26</v>
      </c>
    </row>
    <row r="9657" spans="1:2" x14ac:dyDescent="0.2">
      <c r="A9657" t="s">
        <v>100</v>
      </c>
      <c r="B9657" t="s">
        <v>37</v>
      </c>
    </row>
    <row r="9658" spans="1:2" x14ac:dyDescent="0.2">
      <c r="A9658" t="s">
        <v>100</v>
      </c>
      <c r="B9658" t="s">
        <v>26</v>
      </c>
    </row>
    <row r="9659" spans="1:2" x14ac:dyDescent="0.2">
      <c r="A9659" t="s">
        <v>100</v>
      </c>
      <c r="B9659" t="s">
        <v>26</v>
      </c>
    </row>
    <row r="9660" spans="1:2" x14ac:dyDescent="0.2">
      <c r="A9660" t="s">
        <v>100</v>
      </c>
      <c r="B9660" t="s">
        <v>26</v>
      </c>
    </row>
    <row r="9661" spans="1:2" x14ac:dyDescent="0.2">
      <c r="A9661" t="s">
        <v>100</v>
      </c>
      <c r="B9661" t="s">
        <v>26</v>
      </c>
    </row>
    <row r="9662" spans="1:2" x14ac:dyDescent="0.2">
      <c r="A9662" t="s">
        <v>100</v>
      </c>
      <c r="B9662" t="s">
        <v>37</v>
      </c>
    </row>
    <row r="9663" spans="1:2" x14ac:dyDescent="0.2">
      <c r="A9663" t="s">
        <v>100</v>
      </c>
      <c r="B9663" t="s">
        <v>26</v>
      </c>
    </row>
    <row r="9664" spans="1:2" x14ac:dyDescent="0.2">
      <c r="A9664" t="s">
        <v>100</v>
      </c>
      <c r="B9664" t="s">
        <v>62</v>
      </c>
    </row>
    <row r="9665" spans="1:2" x14ac:dyDescent="0.2">
      <c r="A9665" t="s">
        <v>100</v>
      </c>
      <c r="B9665" t="s">
        <v>52</v>
      </c>
    </row>
    <row r="9666" spans="1:2" x14ac:dyDescent="0.2">
      <c r="A9666" t="s">
        <v>100</v>
      </c>
      <c r="B9666" t="s">
        <v>26</v>
      </c>
    </row>
    <row r="9667" spans="1:2" x14ac:dyDescent="0.2">
      <c r="A9667" t="s">
        <v>100</v>
      </c>
      <c r="B9667" t="s">
        <v>26</v>
      </c>
    </row>
    <row r="9668" spans="1:2" x14ac:dyDescent="0.2">
      <c r="A9668" t="s">
        <v>100</v>
      </c>
      <c r="B9668" t="s">
        <v>26</v>
      </c>
    </row>
    <row r="9669" spans="1:2" x14ac:dyDescent="0.2">
      <c r="A9669" t="s">
        <v>100</v>
      </c>
      <c r="B9669" t="s">
        <v>26</v>
      </c>
    </row>
    <row r="9670" spans="1:2" x14ac:dyDescent="0.2">
      <c r="A9670" t="s">
        <v>100</v>
      </c>
      <c r="B9670" t="s">
        <v>26</v>
      </c>
    </row>
    <row r="9671" spans="1:2" x14ac:dyDescent="0.2">
      <c r="A9671" t="s">
        <v>82</v>
      </c>
      <c r="B9671" t="s">
        <v>37</v>
      </c>
    </row>
    <row r="9672" spans="1:2" x14ac:dyDescent="0.2">
      <c r="A9672" t="s">
        <v>82</v>
      </c>
      <c r="B9672" t="s">
        <v>62</v>
      </c>
    </row>
    <row r="9673" spans="1:2" x14ac:dyDescent="0.2">
      <c r="A9673" t="s">
        <v>82</v>
      </c>
      <c r="B9673" t="s">
        <v>47</v>
      </c>
    </row>
    <row r="9674" spans="1:2" x14ac:dyDescent="0.2">
      <c r="A9674" t="s">
        <v>82</v>
      </c>
      <c r="B9674" t="s">
        <v>47</v>
      </c>
    </row>
    <row r="9675" spans="1:2" x14ac:dyDescent="0.2">
      <c r="A9675" t="s">
        <v>72</v>
      </c>
      <c r="B9675" t="s">
        <v>127</v>
      </c>
    </row>
    <row r="9676" spans="1:2" x14ac:dyDescent="0.2">
      <c r="A9676" t="s">
        <v>72</v>
      </c>
      <c r="B9676" t="s">
        <v>26</v>
      </c>
    </row>
    <row r="9677" spans="1:2" x14ac:dyDescent="0.2">
      <c r="A9677" t="s">
        <v>72</v>
      </c>
      <c r="B9677" t="s">
        <v>34</v>
      </c>
    </row>
    <row r="9678" spans="1:2" x14ac:dyDescent="0.2">
      <c r="A9678" t="s">
        <v>50</v>
      </c>
      <c r="B9678" t="s">
        <v>26</v>
      </c>
    </row>
    <row r="9679" spans="1:2" x14ac:dyDescent="0.2">
      <c r="A9679" t="s">
        <v>148</v>
      </c>
      <c r="B9679" t="s">
        <v>26</v>
      </c>
    </row>
    <row r="9680" spans="1:2" x14ac:dyDescent="0.2">
      <c r="A9680" t="s">
        <v>148</v>
      </c>
      <c r="B9680" t="s">
        <v>26</v>
      </c>
    </row>
    <row r="9681" spans="1:2" x14ac:dyDescent="0.2">
      <c r="A9681" t="s">
        <v>148</v>
      </c>
      <c r="B9681" t="s">
        <v>26</v>
      </c>
    </row>
    <row r="9682" spans="1:2" x14ac:dyDescent="0.2">
      <c r="A9682" t="s">
        <v>155</v>
      </c>
      <c r="B9682" t="s">
        <v>34</v>
      </c>
    </row>
    <row r="9683" spans="1:2" x14ac:dyDescent="0.2">
      <c r="A9683" t="s">
        <v>382</v>
      </c>
      <c r="B9683" t="s">
        <v>37</v>
      </c>
    </row>
    <row r="9684" spans="1:2" x14ac:dyDescent="0.2">
      <c r="A9684" t="s">
        <v>382</v>
      </c>
      <c r="B9684" t="s">
        <v>52</v>
      </c>
    </row>
    <row r="9685" spans="1:2" x14ac:dyDescent="0.2">
      <c r="A9685" t="s">
        <v>382</v>
      </c>
      <c r="B9685" t="s">
        <v>47</v>
      </c>
    </row>
    <row r="9686" spans="1:2" x14ac:dyDescent="0.2">
      <c r="A9686" t="s">
        <v>382</v>
      </c>
      <c r="B9686" t="s">
        <v>47</v>
      </c>
    </row>
    <row r="9687" spans="1:2" x14ac:dyDescent="0.2">
      <c r="A9687" t="s">
        <v>382</v>
      </c>
      <c r="B9687" t="s">
        <v>115</v>
      </c>
    </row>
    <row r="9688" spans="1:2" x14ac:dyDescent="0.2">
      <c r="A9688" t="s">
        <v>382</v>
      </c>
      <c r="B9688" t="s">
        <v>68</v>
      </c>
    </row>
    <row r="9689" spans="1:2" x14ac:dyDescent="0.2">
      <c r="A9689" t="s">
        <v>382</v>
      </c>
      <c r="B9689" t="s">
        <v>26</v>
      </c>
    </row>
    <row r="9690" spans="1:2" x14ac:dyDescent="0.2">
      <c r="A9690" t="s">
        <v>382</v>
      </c>
      <c r="B9690" t="s">
        <v>26</v>
      </c>
    </row>
    <row r="9691" spans="1:2" x14ac:dyDescent="0.2">
      <c r="A9691" t="s">
        <v>39</v>
      </c>
      <c r="B9691" t="s">
        <v>74</v>
      </c>
    </row>
    <row r="9692" spans="1:2" x14ac:dyDescent="0.2">
      <c r="A9692" t="s">
        <v>39</v>
      </c>
      <c r="B9692" t="s">
        <v>74</v>
      </c>
    </row>
    <row r="9693" spans="1:2" x14ac:dyDescent="0.2">
      <c r="A9693" t="s">
        <v>39</v>
      </c>
      <c r="B9693" t="s">
        <v>26</v>
      </c>
    </row>
    <row r="9694" spans="1:2" x14ac:dyDescent="0.2">
      <c r="A9694" t="s">
        <v>33</v>
      </c>
      <c r="B9694" t="s">
        <v>26</v>
      </c>
    </row>
    <row r="9695" spans="1:2" x14ac:dyDescent="0.2">
      <c r="A9695" t="s">
        <v>197</v>
      </c>
      <c r="B9695" t="s">
        <v>26</v>
      </c>
    </row>
    <row r="9696" spans="1:2" x14ac:dyDescent="0.2">
      <c r="A9696" t="s">
        <v>54</v>
      </c>
      <c r="B9696" t="s">
        <v>37</v>
      </c>
    </row>
    <row r="9697" spans="1:2" x14ac:dyDescent="0.2">
      <c r="A9697" t="s">
        <v>209</v>
      </c>
      <c r="B9697" t="s">
        <v>67</v>
      </c>
    </row>
    <row r="9698" spans="1:2" x14ac:dyDescent="0.2">
      <c r="A9698" t="s">
        <v>44</v>
      </c>
      <c r="B9698" t="s">
        <v>37</v>
      </c>
    </row>
    <row r="9699" spans="1:2" x14ac:dyDescent="0.2">
      <c r="A9699" t="s">
        <v>79</v>
      </c>
      <c r="B9699" t="s">
        <v>127</v>
      </c>
    </row>
    <row r="9700" spans="1:2" x14ac:dyDescent="0.2">
      <c r="A9700" t="s">
        <v>82</v>
      </c>
      <c r="B9700" t="s">
        <v>77</v>
      </c>
    </row>
    <row r="9701" spans="1:2" x14ac:dyDescent="0.2">
      <c r="A9701" t="s">
        <v>79</v>
      </c>
      <c r="B9701" t="s">
        <v>26</v>
      </c>
    </row>
    <row r="9702" spans="1:2" x14ac:dyDescent="0.2">
      <c r="A9702" t="s">
        <v>92</v>
      </c>
      <c r="B9702" t="s">
        <v>34</v>
      </c>
    </row>
    <row r="9703" spans="1:2" x14ac:dyDescent="0.2">
      <c r="A9703" t="s">
        <v>109</v>
      </c>
      <c r="B9703" t="s">
        <v>26</v>
      </c>
    </row>
    <row r="9704" spans="1:2" x14ac:dyDescent="0.2">
      <c r="A9704" t="s">
        <v>100</v>
      </c>
      <c r="B9704" t="s">
        <v>62</v>
      </c>
    </row>
    <row r="9705" spans="1:2" x14ac:dyDescent="0.2">
      <c r="A9705" t="s">
        <v>72</v>
      </c>
      <c r="B9705" t="s">
        <v>26</v>
      </c>
    </row>
    <row r="9706" spans="1:2" x14ac:dyDescent="0.2">
      <c r="A9706" t="s">
        <v>72</v>
      </c>
      <c r="B9706" t="s">
        <v>37</v>
      </c>
    </row>
    <row r="9707" spans="1:2" x14ac:dyDescent="0.2">
      <c r="A9707" t="s">
        <v>58</v>
      </c>
      <c r="B9707" t="s">
        <v>26</v>
      </c>
    </row>
    <row r="9708" spans="1:2" x14ac:dyDescent="0.2">
      <c r="A9708" t="s">
        <v>58</v>
      </c>
      <c r="B9708" t="s">
        <v>37</v>
      </c>
    </row>
    <row r="9709" spans="1:2" x14ac:dyDescent="0.2">
      <c r="A9709" t="s">
        <v>58</v>
      </c>
      <c r="B9709" t="s">
        <v>37</v>
      </c>
    </row>
    <row r="9710" spans="1:2" x14ac:dyDescent="0.2">
      <c r="A9710" t="s">
        <v>58</v>
      </c>
      <c r="B9710" t="s">
        <v>37</v>
      </c>
    </row>
    <row r="9711" spans="1:2" x14ac:dyDescent="0.2">
      <c r="A9711" t="s">
        <v>58</v>
      </c>
      <c r="B9711" t="s">
        <v>68</v>
      </c>
    </row>
    <row r="9712" spans="1:2" x14ac:dyDescent="0.2">
      <c r="A9712" t="s">
        <v>58</v>
      </c>
      <c r="B9712" t="s">
        <v>67</v>
      </c>
    </row>
    <row r="9713" spans="1:2" x14ac:dyDescent="0.2">
      <c r="A9713" t="s">
        <v>58</v>
      </c>
      <c r="B9713" t="s">
        <v>34</v>
      </c>
    </row>
    <row r="9714" spans="1:2" x14ac:dyDescent="0.2">
      <c r="A9714" t="s">
        <v>237</v>
      </c>
      <c r="B9714" t="s">
        <v>37</v>
      </c>
    </row>
    <row r="9715" spans="1:2" x14ac:dyDescent="0.2">
      <c r="A9715" t="s">
        <v>148</v>
      </c>
      <c r="B9715" t="s">
        <v>26</v>
      </c>
    </row>
    <row r="9716" spans="1:2" x14ac:dyDescent="0.2">
      <c r="A9716" t="s">
        <v>148</v>
      </c>
      <c r="B9716" t="s">
        <v>26</v>
      </c>
    </row>
    <row r="9717" spans="1:2" x14ac:dyDescent="0.2">
      <c r="A9717" t="s">
        <v>428</v>
      </c>
      <c r="B9717" t="s">
        <v>47</v>
      </c>
    </row>
    <row r="9718" spans="1:2" x14ac:dyDescent="0.2">
      <c r="A9718" t="s">
        <v>428</v>
      </c>
      <c r="B9718" t="s">
        <v>37</v>
      </c>
    </row>
    <row r="9719" spans="1:2" x14ac:dyDescent="0.2">
      <c r="A9719" t="s">
        <v>151</v>
      </c>
      <c r="B9719" t="s">
        <v>26</v>
      </c>
    </row>
    <row r="9720" spans="1:2" x14ac:dyDescent="0.2">
      <c r="A9720" t="s">
        <v>54</v>
      </c>
      <c r="B9720" t="s">
        <v>74</v>
      </c>
    </row>
    <row r="9721" spans="1:2" x14ac:dyDescent="0.2">
      <c r="A9721" t="s">
        <v>54</v>
      </c>
      <c r="B9721" t="s">
        <v>74</v>
      </c>
    </row>
    <row r="9722" spans="1:2" x14ac:dyDescent="0.2">
      <c r="A9722" t="s">
        <v>54</v>
      </c>
      <c r="B9722" t="s">
        <v>52</v>
      </c>
    </row>
    <row r="9723" spans="1:2" x14ac:dyDescent="0.2">
      <c r="A9723" t="s">
        <v>54</v>
      </c>
      <c r="B9723" t="s">
        <v>74</v>
      </c>
    </row>
    <row r="9724" spans="1:2" x14ac:dyDescent="0.2">
      <c r="A9724" t="s">
        <v>54</v>
      </c>
      <c r="B9724" t="s">
        <v>74</v>
      </c>
    </row>
    <row r="9725" spans="1:2" x14ac:dyDescent="0.2">
      <c r="A9725" t="s">
        <v>237</v>
      </c>
      <c r="B9725" t="s">
        <v>52</v>
      </c>
    </row>
    <row r="9726" spans="1:2" x14ac:dyDescent="0.2">
      <c r="A9726" t="s">
        <v>54</v>
      </c>
      <c r="B9726" t="s">
        <v>67</v>
      </c>
    </row>
    <row r="9727" spans="1:2" x14ac:dyDescent="0.2">
      <c r="A9727" t="s">
        <v>50</v>
      </c>
      <c r="B9727" t="s">
        <v>26</v>
      </c>
    </row>
    <row r="9728" spans="1:2" x14ac:dyDescent="0.2">
      <c r="A9728" t="s">
        <v>50</v>
      </c>
      <c r="B9728" t="s">
        <v>74</v>
      </c>
    </row>
    <row r="9729" spans="1:2" x14ac:dyDescent="0.2">
      <c r="A9729" t="s">
        <v>50</v>
      </c>
      <c r="B9729" t="s">
        <v>115</v>
      </c>
    </row>
    <row r="9730" spans="1:2" x14ac:dyDescent="0.2">
      <c r="A9730" t="s">
        <v>50</v>
      </c>
      <c r="B9730" t="s">
        <v>26</v>
      </c>
    </row>
    <row r="9731" spans="1:2" x14ac:dyDescent="0.2">
      <c r="A9731" t="s">
        <v>50</v>
      </c>
      <c r="B9731" t="s">
        <v>37</v>
      </c>
    </row>
    <row r="9732" spans="1:2" x14ac:dyDescent="0.2">
      <c r="A9732" t="s">
        <v>148</v>
      </c>
      <c r="B9732" t="s">
        <v>37</v>
      </c>
    </row>
    <row r="9733" spans="1:2" x14ac:dyDescent="0.2">
      <c r="A9733" t="s">
        <v>148</v>
      </c>
      <c r="B9733" t="s">
        <v>37</v>
      </c>
    </row>
    <row r="9734" spans="1:2" x14ac:dyDescent="0.2">
      <c r="A9734" t="s">
        <v>148</v>
      </c>
      <c r="B9734" t="s">
        <v>68</v>
      </c>
    </row>
    <row r="9735" spans="1:2" x14ac:dyDescent="0.2">
      <c r="A9735" t="s">
        <v>148</v>
      </c>
      <c r="B9735" t="s">
        <v>26</v>
      </c>
    </row>
    <row r="9736" spans="1:2" x14ac:dyDescent="0.2">
      <c r="A9736" t="s">
        <v>148</v>
      </c>
      <c r="B9736" t="s">
        <v>26</v>
      </c>
    </row>
    <row r="9737" spans="1:2" x14ac:dyDescent="0.2">
      <c r="A9737" t="s">
        <v>148</v>
      </c>
      <c r="B9737" t="s">
        <v>26</v>
      </c>
    </row>
    <row r="9738" spans="1:2" x14ac:dyDescent="0.2">
      <c r="A9738" t="s">
        <v>148</v>
      </c>
      <c r="B9738" t="s">
        <v>26</v>
      </c>
    </row>
    <row r="9739" spans="1:2" x14ac:dyDescent="0.2">
      <c r="A9739" t="s">
        <v>72</v>
      </c>
      <c r="B9739" t="s">
        <v>26</v>
      </c>
    </row>
    <row r="9740" spans="1:2" x14ac:dyDescent="0.2">
      <c r="A9740" t="s">
        <v>54</v>
      </c>
      <c r="B9740" t="s">
        <v>26</v>
      </c>
    </row>
    <row r="9741" spans="1:2" x14ac:dyDescent="0.2">
      <c r="A9741" t="s">
        <v>54</v>
      </c>
      <c r="B9741" t="s">
        <v>26</v>
      </c>
    </row>
    <row r="9742" spans="1:2" x14ac:dyDescent="0.2">
      <c r="A9742" t="s">
        <v>54</v>
      </c>
      <c r="B9742" t="s">
        <v>26</v>
      </c>
    </row>
    <row r="9743" spans="1:2" x14ac:dyDescent="0.2">
      <c r="A9743" t="s">
        <v>44</v>
      </c>
      <c r="B9743" t="s">
        <v>85</v>
      </c>
    </row>
    <row r="9744" spans="1:2" x14ac:dyDescent="0.2">
      <c r="A9744" t="s">
        <v>382</v>
      </c>
      <c r="B9744" t="s">
        <v>77</v>
      </c>
    </row>
    <row r="9745" spans="1:2" x14ac:dyDescent="0.2">
      <c r="A9745" t="s">
        <v>382</v>
      </c>
      <c r="B9745" t="s">
        <v>37</v>
      </c>
    </row>
    <row r="9746" spans="1:2" x14ac:dyDescent="0.2">
      <c r="A9746" t="s">
        <v>382</v>
      </c>
      <c r="B9746" t="s">
        <v>66</v>
      </c>
    </row>
    <row r="9747" spans="1:2" x14ac:dyDescent="0.2">
      <c r="A9747" t="s">
        <v>382</v>
      </c>
      <c r="B9747" t="s">
        <v>37</v>
      </c>
    </row>
    <row r="9748" spans="1:2" x14ac:dyDescent="0.2">
      <c r="A9748" t="s">
        <v>382</v>
      </c>
      <c r="B9748" t="s">
        <v>115</v>
      </c>
    </row>
    <row r="9749" spans="1:2" x14ac:dyDescent="0.2">
      <c r="A9749" t="s">
        <v>382</v>
      </c>
      <c r="B9749" t="s">
        <v>37</v>
      </c>
    </row>
    <row r="9750" spans="1:2" x14ac:dyDescent="0.2">
      <c r="A9750" t="s">
        <v>382</v>
      </c>
      <c r="B9750" t="s">
        <v>74</v>
      </c>
    </row>
    <row r="9751" spans="1:2" x14ac:dyDescent="0.2">
      <c r="A9751" t="s">
        <v>382</v>
      </c>
      <c r="B9751" t="s">
        <v>26</v>
      </c>
    </row>
    <row r="9752" spans="1:2" x14ac:dyDescent="0.2">
      <c r="A9752" t="s">
        <v>382</v>
      </c>
      <c r="B9752" t="s">
        <v>37</v>
      </c>
    </row>
    <row r="9753" spans="1:2" x14ac:dyDescent="0.2">
      <c r="A9753" t="s">
        <v>382</v>
      </c>
      <c r="B9753" t="s">
        <v>74</v>
      </c>
    </row>
    <row r="9754" spans="1:2" x14ac:dyDescent="0.2">
      <c r="A9754" t="s">
        <v>382</v>
      </c>
      <c r="B9754" t="s">
        <v>62</v>
      </c>
    </row>
    <row r="9755" spans="1:2" x14ac:dyDescent="0.2">
      <c r="A9755" t="s">
        <v>382</v>
      </c>
      <c r="B9755" t="s">
        <v>62</v>
      </c>
    </row>
    <row r="9756" spans="1:2" x14ac:dyDescent="0.2">
      <c r="A9756" t="s">
        <v>382</v>
      </c>
      <c r="B9756" t="s">
        <v>47</v>
      </c>
    </row>
    <row r="9757" spans="1:2" x14ac:dyDescent="0.2">
      <c r="A9757" t="s">
        <v>382</v>
      </c>
      <c r="B9757" t="s">
        <v>26</v>
      </c>
    </row>
    <row r="9758" spans="1:2" x14ac:dyDescent="0.2">
      <c r="A9758" t="s">
        <v>382</v>
      </c>
      <c r="B9758" t="s">
        <v>37</v>
      </c>
    </row>
    <row r="9759" spans="1:2" x14ac:dyDescent="0.2">
      <c r="A9759" t="s">
        <v>382</v>
      </c>
      <c r="B9759" t="s">
        <v>26</v>
      </c>
    </row>
    <row r="9760" spans="1:2" x14ac:dyDescent="0.2">
      <c r="A9760" t="s">
        <v>382</v>
      </c>
      <c r="B9760" t="s">
        <v>37</v>
      </c>
    </row>
    <row r="9761" spans="1:2" x14ac:dyDescent="0.2">
      <c r="A9761" t="s">
        <v>382</v>
      </c>
      <c r="B9761" t="s">
        <v>26</v>
      </c>
    </row>
    <row r="9762" spans="1:2" x14ac:dyDescent="0.2">
      <c r="A9762" t="s">
        <v>206</v>
      </c>
      <c r="B9762" t="s">
        <v>37</v>
      </c>
    </row>
    <row r="9763" spans="1:2" x14ac:dyDescent="0.2">
      <c r="A9763" t="s">
        <v>206</v>
      </c>
      <c r="B9763" t="s">
        <v>26</v>
      </c>
    </row>
    <row r="9764" spans="1:2" x14ac:dyDescent="0.2">
      <c r="A9764" t="s">
        <v>206</v>
      </c>
      <c r="B9764" t="s">
        <v>37</v>
      </c>
    </row>
    <row r="9765" spans="1:2" x14ac:dyDescent="0.2">
      <c r="A9765" t="s">
        <v>206</v>
      </c>
      <c r="B9765" t="s">
        <v>26</v>
      </c>
    </row>
    <row r="9766" spans="1:2" x14ac:dyDescent="0.2">
      <c r="A9766" t="s">
        <v>206</v>
      </c>
      <c r="B9766" t="s">
        <v>47</v>
      </c>
    </row>
    <row r="9767" spans="1:2" x14ac:dyDescent="0.2">
      <c r="A9767" t="s">
        <v>206</v>
      </c>
      <c r="B9767" t="s">
        <v>74</v>
      </c>
    </row>
    <row r="9768" spans="1:2" x14ac:dyDescent="0.2">
      <c r="A9768" t="s">
        <v>206</v>
      </c>
      <c r="B9768" t="s">
        <v>52</v>
      </c>
    </row>
    <row r="9769" spans="1:2" x14ac:dyDescent="0.2">
      <c r="A9769" t="s">
        <v>206</v>
      </c>
      <c r="B9769" t="s">
        <v>74</v>
      </c>
    </row>
    <row r="9770" spans="1:2" x14ac:dyDescent="0.2">
      <c r="A9770" t="s">
        <v>206</v>
      </c>
      <c r="B9770" t="s">
        <v>26</v>
      </c>
    </row>
    <row r="9771" spans="1:2" x14ac:dyDescent="0.2">
      <c r="A9771" t="s">
        <v>206</v>
      </c>
      <c r="B9771" t="s">
        <v>26</v>
      </c>
    </row>
    <row r="9772" spans="1:2" x14ac:dyDescent="0.2">
      <c r="A9772" t="s">
        <v>206</v>
      </c>
      <c r="B9772" t="s">
        <v>26</v>
      </c>
    </row>
    <row r="9773" spans="1:2" x14ac:dyDescent="0.2">
      <c r="A9773" t="s">
        <v>206</v>
      </c>
      <c r="B9773" t="s">
        <v>26</v>
      </c>
    </row>
    <row r="9774" spans="1:2" x14ac:dyDescent="0.2">
      <c r="A9774" t="s">
        <v>206</v>
      </c>
      <c r="B9774" t="s">
        <v>47</v>
      </c>
    </row>
    <row r="9775" spans="1:2" x14ac:dyDescent="0.2">
      <c r="A9775" t="s">
        <v>206</v>
      </c>
      <c r="B9775" t="s">
        <v>62</v>
      </c>
    </row>
    <row r="9776" spans="1:2" x14ac:dyDescent="0.2">
      <c r="A9776" t="s">
        <v>212</v>
      </c>
      <c r="B9776" t="s">
        <v>37</v>
      </c>
    </row>
    <row r="9777" spans="1:2" x14ac:dyDescent="0.2">
      <c r="A9777" t="s">
        <v>212</v>
      </c>
      <c r="B9777" t="s">
        <v>26</v>
      </c>
    </row>
    <row r="9778" spans="1:2" x14ac:dyDescent="0.2">
      <c r="A9778" t="s">
        <v>212</v>
      </c>
      <c r="B9778" t="s">
        <v>26</v>
      </c>
    </row>
    <row r="9779" spans="1:2" x14ac:dyDescent="0.2">
      <c r="A9779" t="s">
        <v>54</v>
      </c>
      <c r="B9779" t="s">
        <v>26</v>
      </c>
    </row>
    <row r="9780" spans="1:2" x14ac:dyDescent="0.2">
      <c r="A9780" t="s">
        <v>94</v>
      </c>
      <c r="B9780" t="s">
        <v>26</v>
      </c>
    </row>
    <row r="9781" spans="1:2" x14ac:dyDescent="0.2">
      <c r="A9781" t="s">
        <v>133</v>
      </c>
      <c r="B9781" t="s">
        <v>66</v>
      </c>
    </row>
    <row r="9782" spans="1:2" x14ac:dyDescent="0.2">
      <c r="A9782" t="s">
        <v>133</v>
      </c>
      <c r="B9782" t="s">
        <v>37</v>
      </c>
    </row>
    <row r="9783" spans="1:2" x14ac:dyDescent="0.2">
      <c r="A9783" t="s">
        <v>54</v>
      </c>
      <c r="B9783" t="s">
        <v>37</v>
      </c>
    </row>
    <row r="9784" spans="1:2" x14ac:dyDescent="0.2">
      <c r="A9784" t="s">
        <v>54</v>
      </c>
      <c r="B9784" t="s">
        <v>37</v>
      </c>
    </row>
    <row r="9785" spans="1:2" x14ac:dyDescent="0.2">
      <c r="A9785" t="s">
        <v>263</v>
      </c>
      <c r="B9785" t="s">
        <v>66</v>
      </c>
    </row>
    <row r="9786" spans="1:2" x14ac:dyDescent="0.2">
      <c r="A9786" t="s">
        <v>263</v>
      </c>
      <c r="B9786" t="s">
        <v>26</v>
      </c>
    </row>
    <row r="9787" spans="1:2" x14ac:dyDescent="0.2">
      <c r="A9787" t="s">
        <v>44</v>
      </c>
      <c r="B9787" t="s">
        <v>26</v>
      </c>
    </row>
    <row r="9788" spans="1:2" x14ac:dyDescent="0.2">
      <c r="A9788" t="s">
        <v>117</v>
      </c>
      <c r="B9788" t="s">
        <v>62</v>
      </c>
    </row>
    <row r="9789" spans="1:2" x14ac:dyDescent="0.2">
      <c r="A9789" t="s">
        <v>148</v>
      </c>
      <c r="B9789" t="s">
        <v>68</v>
      </c>
    </row>
    <row r="9790" spans="1:2" x14ac:dyDescent="0.2">
      <c r="A9790" t="s">
        <v>54</v>
      </c>
      <c r="B9790" t="s">
        <v>26</v>
      </c>
    </row>
    <row r="9791" spans="1:2" x14ac:dyDescent="0.2">
      <c r="A9791" t="s">
        <v>131</v>
      </c>
      <c r="B9791" t="s">
        <v>37</v>
      </c>
    </row>
    <row r="9792" spans="1:2" x14ac:dyDescent="0.2">
      <c r="A9792" t="s">
        <v>180</v>
      </c>
      <c r="B9792" t="s">
        <v>127</v>
      </c>
    </row>
    <row r="9793" spans="1:2" x14ac:dyDescent="0.2">
      <c r="A9793" t="s">
        <v>180</v>
      </c>
      <c r="B9793" t="s">
        <v>26</v>
      </c>
    </row>
    <row r="9794" spans="1:2" x14ac:dyDescent="0.2">
      <c r="A9794" t="s">
        <v>180</v>
      </c>
      <c r="B9794" t="s">
        <v>62</v>
      </c>
    </row>
    <row r="9795" spans="1:2" x14ac:dyDescent="0.2">
      <c r="A9795" t="s">
        <v>109</v>
      </c>
      <c r="B9795" t="s">
        <v>37</v>
      </c>
    </row>
    <row r="9796" spans="1:2" x14ac:dyDescent="0.2">
      <c r="A9796" t="s">
        <v>120</v>
      </c>
      <c r="B9796" t="s">
        <v>67</v>
      </c>
    </row>
    <row r="9797" spans="1:2" x14ac:dyDescent="0.2">
      <c r="A9797" t="s">
        <v>50</v>
      </c>
      <c r="B9797" t="s">
        <v>26</v>
      </c>
    </row>
    <row r="9798" spans="1:2" x14ac:dyDescent="0.2">
      <c r="A9798" t="s">
        <v>72</v>
      </c>
      <c r="B9798" t="s">
        <v>26</v>
      </c>
    </row>
    <row r="9799" spans="1:2" x14ac:dyDescent="0.2">
      <c r="A9799" t="s">
        <v>72</v>
      </c>
      <c r="B9799" t="s">
        <v>37</v>
      </c>
    </row>
    <row r="9800" spans="1:2" x14ac:dyDescent="0.2">
      <c r="A9800" t="s">
        <v>72</v>
      </c>
      <c r="B9800" t="s">
        <v>37</v>
      </c>
    </row>
    <row r="9801" spans="1:2" x14ac:dyDescent="0.2">
      <c r="A9801" t="s">
        <v>44</v>
      </c>
      <c r="B9801" t="s">
        <v>26</v>
      </c>
    </row>
    <row r="9802" spans="1:2" x14ac:dyDescent="0.2">
      <c r="A9802" t="s">
        <v>54</v>
      </c>
      <c r="B9802" t="s">
        <v>34</v>
      </c>
    </row>
    <row r="9803" spans="1:2" x14ac:dyDescent="0.2">
      <c r="A9803" t="s">
        <v>54</v>
      </c>
      <c r="B9803" t="s">
        <v>26</v>
      </c>
    </row>
    <row r="9804" spans="1:2" x14ac:dyDescent="0.2">
      <c r="A9804" t="s">
        <v>54</v>
      </c>
      <c r="B9804" t="s">
        <v>159</v>
      </c>
    </row>
    <row r="9805" spans="1:2" x14ac:dyDescent="0.2">
      <c r="A9805" t="s">
        <v>133</v>
      </c>
      <c r="B9805" t="s">
        <v>62</v>
      </c>
    </row>
    <row r="9806" spans="1:2" x14ac:dyDescent="0.2">
      <c r="A9806" t="s">
        <v>100</v>
      </c>
      <c r="B9806" t="s">
        <v>34</v>
      </c>
    </row>
    <row r="9807" spans="1:2" x14ac:dyDescent="0.2">
      <c r="A9807" t="s">
        <v>36</v>
      </c>
      <c r="B9807" t="s">
        <v>26</v>
      </c>
    </row>
    <row r="9808" spans="1:2" x14ac:dyDescent="0.2">
      <c r="A9808" t="s">
        <v>36</v>
      </c>
      <c r="B9808" t="s">
        <v>77</v>
      </c>
    </row>
    <row r="9809" spans="1:2" x14ac:dyDescent="0.2">
      <c r="A9809" t="s">
        <v>36</v>
      </c>
      <c r="B9809" t="s">
        <v>26</v>
      </c>
    </row>
    <row r="9810" spans="1:2" x14ac:dyDescent="0.2">
      <c r="A9810" t="s">
        <v>36</v>
      </c>
      <c r="B9810" t="s">
        <v>37</v>
      </c>
    </row>
    <row r="9811" spans="1:2" x14ac:dyDescent="0.2">
      <c r="A9811" t="s">
        <v>36</v>
      </c>
      <c r="B9811" t="s">
        <v>34</v>
      </c>
    </row>
    <row r="9812" spans="1:2" x14ac:dyDescent="0.2">
      <c r="A9812" t="s">
        <v>36</v>
      </c>
      <c r="B9812" t="s">
        <v>34</v>
      </c>
    </row>
    <row r="9813" spans="1:2" x14ac:dyDescent="0.2">
      <c r="A9813" t="s">
        <v>36</v>
      </c>
      <c r="B9813" t="s">
        <v>47</v>
      </c>
    </row>
    <row r="9814" spans="1:2" x14ac:dyDescent="0.2">
      <c r="A9814" t="s">
        <v>36</v>
      </c>
      <c r="B9814" t="s">
        <v>37</v>
      </c>
    </row>
    <row r="9815" spans="1:2" x14ac:dyDescent="0.2">
      <c r="A9815" t="s">
        <v>36</v>
      </c>
      <c r="B9815" t="s">
        <v>34</v>
      </c>
    </row>
    <row r="9816" spans="1:2" x14ac:dyDescent="0.2">
      <c r="A9816" t="s">
        <v>54</v>
      </c>
      <c r="B9816" t="s">
        <v>26</v>
      </c>
    </row>
    <row r="9817" spans="1:2" x14ac:dyDescent="0.2">
      <c r="A9817" t="s">
        <v>54</v>
      </c>
      <c r="B9817" t="s">
        <v>62</v>
      </c>
    </row>
    <row r="9818" spans="1:2" x14ac:dyDescent="0.2">
      <c r="A9818" t="s">
        <v>54</v>
      </c>
      <c r="B9818" t="s">
        <v>26</v>
      </c>
    </row>
    <row r="9819" spans="1:2" x14ac:dyDescent="0.2">
      <c r="A9819" t="s">
        <v>54</v>
      </c>
      <c r="B9819" t="s">
        <v>26</v>
      </c>
    </row>
    <row r="9820" spans="1:2" x14ac:dyDescent="0.2">
      <c r="A9820" t="s">
        <v>54</v>
      </c>
      <c r="B9820" t="s">
        <v>26</v>
      </c>
    </row>
    <row r="9821" spans="1:2" x14ac:dyDescent="0.2">
      <c r="A9821" t="s">
        <v>54</v>
      </c>
      <c r="B9821" t="s">
        <v>67</v>
      </c>
    </row>
    <row r="9822" spans="1:2" x14ac:dyDescent="0.2">
      <c r="A9822" t="s">
        <v>54</v>
      </c>
      <c r="B9822" t="s">
        <v>68</v>
      </c>
    </row>
    <row r="9823" spans="1:2" x14ac:dyDescent="0.2">
      <c r="A9823" t="s">
        <v>120</v>
      </c>
      <c r="B9823" t="s">
        <v>26</v>
      </c>
    </row>
    <row r="9824" spans="1:2" x14ac:dyDescent="0.2">
      <c r="A9824" t="s">
        <v>72</v>
      </c>
      <c r="B9824" t="s">
        <v>26</v>
      </c>
    </row>
    <row r="9825" spans="1:2" x14ac:dyDescent="0.2">
      <c r="A9825" t="s">
        <v>54</v>
      </c>
      <c r="B9825" t="s">
        <v>37</v>
      </c>
    </row>
    <row r="9826" spans="1:2" x14ac:dyDescent="0.2">
      <c r="A9826" t="s">
        <v>87</v>
      </c>
      <c r="B9826" t="s">
        <v>159</v>
      </c>
    </row>
    <row r="9827" spans="1:2" x14ac:dyDescent="0.2">
      <c r="A9827" t="s">
        <v>44</v>
      </c>
      <c r="B9827" t="s">
        <v>26</v>
      </c>
    </row>
    <row r="9828" spans="1:2" x14ac:dyDescent="0.2">
      <c r="A9828" t="s">
        <v>39</v>
      </c>
      <c r="B9828" t="s">
        <v>34</v>
      </c>
    </row>
    <row r="9829" spans="1:2" x14ac:dyDescent="0.2">
      <c r="A9829" t="s">
        <v>39</v>
      </c>
      <c r="B9829" t="s">
        <v>26</v>
      </c>
    </row>
    <row r="9830" spans="1:2" x14ac:dyDescent="0.2">
      <c r="A9830" t="s">
        <v>87</v>
      </c>
      <c r="B9830" t="s">
        <v>47</v>
      </c>
    </row>
    <row r="9831" spans="1:2" x14ac:dyDescent="0.2">
      <c r="A9831" t="s">
        <v>87</v>
      </c>
      <c r="B9831" t="s">
        <v>26</v>
      </c>
    </row>
    <row r="9832" spans="1:2" x14ac:dyDescent="0.2">
      <c r="A9832" t="s">
        <v>87</v>
      </c>
      <c r="B9832" t="s">
        <v>26</v>
      </c>
    </row>
    <row r="9833" spans="1:2" x14ac:dyDescent="0.2">
      <c r="A9833" t="s">
        <v>87</v>
      </c>
      <c r="B9833" t="s">
        <v>68</v>
      </c>
    </row>
    <row r="9834" spans="1:2" x14ac:dyDescent="0.2">
      <c r="A9834" t="s">
        <v>87</v>
      </c>
      <c r="B9834" t="s">
        <v>68</v>
      </c>
    </row>
    <row r="9835" spans="1:2" x14ac:dyDescent="0.2">
      <c r="A9835" t="s">
        <v>87</v>
      </c>
      <c r="B9835" t="s">
        <v>37</v>
      </c>
    </row>
    <row r="9836" spans="1:2" x14ac:dyDescent="0.2">
      <c r="A9836" t="s">
        <v>87</v>
      </c>
      <c r="B9836" t="s">
        <v>26</v>
      </c>
    </row>
    <row r="9837" spans="1:2" x14ac:dyDescent="0.2">
      <c r="A9837" t="s">
        <v>87</v>
      </c>
      <c r="B9837" t="s">
        <v>26</v>
      </c>
    </row>
    <row r="9838" spans="1:2" x14ac:dyDescent="0.2">
      <c r="A9838" t="s">
        <v>87</v>
      </c>
      <c r="B9838" t="s">
        <v>85</v>
      </c>
    </row>
    <row r="9839" spans="1:2" x14ac:dyDescent="0.2">
      <c r="A9839" t="s">
        <v>54</v>
      </c>
      <c r="B9839" t="s">
        <v>37</v>
      </c>
    </row>
    <row r="9840" spans="1:2" x14ac:dyDescent="0.2">
      <c r="A9840" t="s">
        <v>33</v>
      </c>
      <c r="B9840" t="s">
        <v>26</v>
      </c>
    </row>
    <row r="9841" spans="1:2" x14ac:dyDescent="0.2">
      <c r="A9841" t="s">
        <v>33</v>
      </c>
      <c r="B9841" t="s">
        <v>62</v>
      </c>
    </row>
    <row r="9842" spans="1:2" x14ac:dyDescent="0.2">
      <c r="A9842" t="s">
        <v>33</v>
      </c>
      <c r="B9842" t="s">
        <v>26</v>
      </c>
    </row>
    <row r="9843" spans="1:2" x14ac:dyDescent="0.2">
      <c r="A9843" t="s">
        <v>33</v>
      </c>
      <c r="B9843" t="s">
        <v>37</v>
      </c>
    </row>
    <row r="9844" spans="1:2" x14ac:dyDescent="0.2">
      <c r="A9844" t="s">
        <v>587</v>
      </c>
      <c r="B9844" t="s">
        <v>37</v>
      </c>
    </row>
    <row r="9845" spans="1:2" x14ac:dyDescent="0.2">
      <c r="A9845" t="s">
        <v>587</v>
      </c>
      <c r="B9845" t="s">
        <v>62</v>
      </c>
    </row>
    <row r="9846" spans="1:2" x14ac:dyDescent="0.2">
      <c r="A9846" t="s">
        <v>203</v>
      </c>
      <c r="B9846" t="s">
        <v>62</v>
      </c>
    </row>
    <row r="9847" spans="1:2" x14ac:dyDescent="0.2">
      <c r="A9847" t="s">
        <v>203</v>
      </c>
      <c r="B9847" t="s">
        <v>68</v>
      </c>
    </row>
    <row r="9848" spans="1:2" x14ac:dyDescent="0.2">
      <c r="A9848" t="s">
        <v>131</v>
      </c>
      <c r="B9848" t="s">
        <v>37</v>
      </c>
    </row>
    <row r="9849" spans="1:2" x14ac:dyDescent="0.2">
      <c r="A9849" t="s">
        <v>237</v>
      </c>
      <c r="B9849" t="s">
        <v>37</v>
      </c>
    </row>
    <row r="9850" spans="1:2" x14ac:dyDescent="0.2">
      <c r="A9850" t="s">
        <v>237</v>
      </c>
      <c r="B9850" t="s">
        <v>26</v>
      </c>
    </row>
    <row r="9851" spans="1:2" x14ac:dyDescent="0.2">
      <c r="A9851" t="s">
        <v>54</v>
      </c>
      <c r="B9851" t="s">
        <v>26</v>
      </c>
    </row>
    <row r="9852" spans="1:2" x14ac:dyDescent="0.2">
      <c r="A9852" t="s">
        <v>54</v>
      </c>
      <c r="B9852" t="s">
        <v>37</v>
      </c>
    </row>
    <row r="9853" spans="1:2" x14ac:dyDescent="0.2">
      <c r="A9853" t="s">
        <v>54</v>
      </c>
      <c r="B9853" t="s">
        <v>67</v>
      </c>
    </row>
    <row r="9854" spans="1:2" x14ac:dyDescent="0.2">
      <c r="A9854" t="s">
        <v>54</v>
      </c>
      <c r="B9854" t="s">
        <v>67</v>
      </c>
    </row>
    <row r="9855" spans="1:2" x14ac:dyDescent="0.2">
      <c r="A9855" t="s">
        <v>39</v>
      </c>
      <c r="B9855" t="s">
        <v>34</v>
      </c>
    </row>
    <row r="9856" spans="1:2" x14ac:dyDescent="0.2">
      <c r="A9856" t="s">
        <v>39</v>
      </c>
      <c r="B9856" t="s">
        <v>127</v>
      </c>
    </row>
    <row r="9857" spans="1:2" x14ac:dyDescent="0.2">
      <c r="A9857" t="s">
        <v>39</v>
      </c>
      <c r="B9857" t="s">
        <v>26</v>
      </c>
    </row>
    <row r="9858" spans="1:2" x14ac:dyDescent="0.2">
      <c r="A9858" t="s">
        <v>39</v>
      </c>
      <c r="B9858" t="s">
        <v>37</v>
      </c>
    </row>
    <row r="9859" spans="1:2" x14ac:dyDescent="0.2">
      <c r="A9859" t="s">
        <v>72</v>
      </c>
      <c r="B9859" t="s">
        <v>62</v>
      </c>
    </row>
    <row r="9860" spans="1:2" x14ac:dyDescent="0.2">
      <c r="A9860" t="s">
        <v>155</v>
      </c>
      <c r="B9860" t="s">
        <v>26</v>
      </c>
    </row>
    <row r="9861" spans="1:2" x14ac:dyDescent="0.2">
      <c r="A9861" t="s">
        <v>197</v>
      </c>
      <c r="B9861" t="s">
        <v>26</v>
      </c>
    </row>
    <row r="9862" spans="1:2" x14ac:dyDescent="0.2">
      <c r="A9862" t="s">
        <v>197</v>
      </c>
      <c r="B9862" t="s">
        <v>34</v>
      </c>
    </row>
    <row r="9863" spans="1:2" x14ac:dyDescent="0.2">
      <c r="A9863" t="s">
        <v>72</v>
      </c>
      <c r="B9863" t="s">
        <v>34</v>
      </c>
    </row>
    <row r="9864" spans="1:2" x14ac:dyDescent="0.2">
      <c r="A9864" t="s">
        <v>72</v>
      </c>
      <c r="B9864" t="s">
        <v>37</v>
      </c>
    </row>
    <row r="9865" spans="1:2" x14ac:dyDescent="0.2">
      <c r="A9865" t="s">
        <v>600</v>
      </c>
      <c r="B9865" t="s">
        <v>26</v>
      </c>
    </row>
    <row r="9866" spans="1:2" x14ac:dyDescent="0.2">
      <c r="A9866" t="s">
        <v>1538</v>
      </c>
      <c r="B9866" t="s">
        <v>52</v>
      </c>
    </row>
    <row r="9867" spans="1:2" x14ac:dyDescent="0.2">
      <c r="A9867" t="s">
        <v>1538</v>
      </c>
      <c r="B9867" t="s">
        <v>26</v>
      </c>
    </row>
    <row r="9868" spans="1:2" x14ac:dyDescent="0.2">
      <c r="A9868" t="s">
        <v>1538</v>
      </c>
      <c r="B9868" t="s">
        <v>66</v>
      </c>
    </row>
    <row r="9869" spans="1:2" x14ac:dyDescent="0.2">
      <c r="A9869" t="s">
        <v>1538</v>
      </c>
      <c r="B9869" t="s">
        <v>37</v>
      </c>
    </row>
    <row r="9870" spans="1:2" x14ac:dyDescent="0.2">
      <c r="A9870" t="s">
        <v>1538</v>
      </c>
      <c r="B9870" t="s">
        <v>37</v>
      </c>
    </row>
    <row r="9871" spans="1:2" x14ac:dyDescent="0.2">
      <c r="A9871" t="s">
        <v>1538</v>
      </c>
      <c r="B9871" t="s">
        <v>26</v>
      </c>
    </row>
    <row r="9872" spans="1:2" x14ac:dyDescent="0.2">
      <c r="A9872" t="s">
        <v>1538</v>
      </c>
      <c r="B9872" t="s">
        <v>26</v>
      </c>
    </row>
    <row r="9873" spans="1:2" x14ac:dyDescent="0.2">
      <c r="A9873" t="s">
        <v>1538</v>
      </c>
      <c r="B9873" t="s">
        <v>47</v>
      </c>
    </row>
    <row r="9874" spans="1:2" x14ac:dyDescent="0.2">
      <c r="A9874" t="s">
        <v>1538</v>
      </c>
      <c r="B9874" t="s">
        <v>127</v>
      </c>
    </row>
    <row r="9875" spans="1:2" x14ac:dyDescent="0.2">
      <c r="A9875" t="s">
        <v>1538</v>
      </c>
      <c r="B9875" t="s">
        <v>26</v>
      </c>
    </row>
    <row r="9876" spans="1:2" x14ac:dyDescent="0.2">
      <c r="A9876" t="s">
        <v>1538</v>
      </c>
      <c r="B9876" t="s">
        <v>66</v>
      </c>
    </row>
    <row r="9877" spans="1:2" x14ac:dyDescent="0.2">
      <c r="A9877" t="s">
        <v>1538</v>
      </c>
      <c r="B9877" t="s">
        <v>47</v>
      </c>
    </row>
    <row r="9878" spans="1:2" x14ac:dyDescent="0.2">
      <c r="A9878" t="s">
        <v>1538</v>
      </c>
      <c r="B9878" t="s">
        <v>47</v>
      </c>
    </row>
    <row r="9879" spans="1:2" x14ac:dyDescent="0.2">
      <c r="A9879" t="s">
        <v>1538</v>
      </c>
      <c r="B9879" t="s">
        <v>37</v>
      </c>
    </row>
    <row r="9880" spans="1:2" x14ac:dyDescent="0.2">
      <c r="A9880" t="s">
        <v>1538</v>
      </c>
      <c r="B9880" t="s">
        <v>26</v>
      </c>
    </row>
    <row r="9881" spans="1:2" x14ac:dyDescent="0.2">
      <c r="A9881" t="s">
        <v>1538</v>
      </c>
      <c r="B9881" t="s">
        <v>62</v>
      </c>
    </row>
    <row r="9882" spans="1:2" x14ac:dyDescent="0.2">
      <c r="A9882" t="s">
        <v>1538</v>
      </c>
      <c r="B9882" t="s">
        <v>37</v>
      </c>
    </row>
    <row r="9883" spans="1:2" x14ac:dyDescent="0.2">
      <c r="A9883" t="s">
        <v>1538</v>
      </c>
      <c r="B9883" t="s">
        <v>115</v>
      </c>
    </row>
    <row r="9884" spans="1:2" x14ac:dyDescent="0.2">
      <c r="A9884" t="s">
        <v>1538</v>
      </c>
      <c r="B9884" t="s">
        <v>77</v>
      </c>
    </row>
    <row r="9885" spans="1:2" x14ac:dyDescent="0.2">
      <c r="A9885" t="s">
        <v>1538</v>
      </c>
      <c r="B9885" t="s">
        <v>68</v>
      </c>
    </row>
    <row r="9886" spans="1:2" x14ac:dyDescent="0.2">
      <c r="A9886" t="s">
        <v>1538</v>
      </c>
      <c r="B9886" t="s">
        <v>127</v>
      </c>
    </row>
    <row r="9887" spans="1:2" x14ac:dyDescent="0.2">
      <c r="A9887" t="s">
        <v>1538</v>
      </c>
      <c r="B9887" t="s">
        <v>34</v>
      </c>
    </row>
    <row r="9888" spans="1:2" x14ac:dyDescent="0.2">
      <c r="A9888" t="s">
        <v>1538</v>
      </c>
      <c r="B9888" t="s">
        <v>37</v>
      </c>
    </row>
    <row r="9889" spans="1:2" x14ac:dyDescent="0.2">
      <c r="A9889" t="s">
        <v>1538</v>
      </c>
      <c r="B9889" t="s">
        <v>62</v>
      </c>
    </row>
    <row r="9890" spans="1:2" x14ac:dyDescent="0.2">
      <c r="A9890" t="s">
        <v>1538</v>
      </c>
      <c r="B9890" t="s">
        <v>127</v>
      </c>
    </row>
    <row r="9891" spans="1:2" x14ac:dyDescent="0.2">
      <c r="A9891" t="s">
        <v>1538</v>
      </c>
      <c r="B9891" t="s">
        <v>26</v>
      </c>
    </row>
    <row r="9892" spans="1:2" x14ac:dyDescent="0.2">
      <c r="A9892" t="s">
        <v>1538</v>
      </c>
      <c r="B9892" t="s">
        <v>26</v>
      </c>
    </row>
    <row r="9893" spans="1:2" x14ac:dyDescent="0.2">
      <c r="A9893" t="s">
        <v>1538</v>
      </c>
      <c r="B9893" t="s">
        <v>26</v>
      </c>
    </row>
    <row r="9894" spans="1:2" x14ac:dyDescent="0.2">
      <c r="A9894" t="s">
        <v>1538</v>
      </c>
      <c r="B9894" t="s">
        <v>67</v>
      </c>
    </row>
    <row r="9895" spans="1:2" x14ac:dyDescent="0.2">
      <c r="A9895" t="s">
        <v>1538</v>
      </c>
      <c r="B9895" t="s">
        <v>52</v>
      </c>
    </row>
    <row r="9896" spans="1:2" x14ac:dyDescent="0.2">
      <c r="A9896" t="s">
        <v>1538</v>
      </c>
      <c r="B9896" t="s">
        <v>37</v>
      </c>
    </row>
    <row r="9897" spans="1:2" x14ac:dyDescent="0.2">
      <c r="A9897" t="s">
        <v>1538</v>
      </c>
      <c r="B9897" t="s">
        <v>37</v>
      </c>
    </row>
    <row r="9898" spans="1:2" x14ac:dyDescent="0.2">
      <c r="A9898" t="s">
        <v>1538</v>
      </c>
      <c r="B9898" t="s">
        <v>26</v>
      </c>
    </row>
    <row r="9899" spans="1:2" x14ac:dyDescent="0.2">
      <c r="A9899" t="s">
        <v>1538</v>
      </c>
      <c r="B9899" t="s">
        <v>37</v>
      </c>
    </row>
    <row r="9900" spans="1:2" x14ac:dyDescent="0.2">
      <c r="A9900" t="s">
        <v>1538</v>
      </c>
      <c r="B9900" t="s">
        <v>37</v>
      </c>
    </row>
    <row r="9901" spans="1:2" x14ac:dyDescent="0.2">
      <c r="A9901" t="s">
        <v>1538</v>
      </c>
      <c r="B9901" t="s">
        <v>37</v>
      </c>
    </row>
    <row r="9902" spans="1:2" x14ac:dyDescent="0.2">
      <c r="A9902" t="s">
        <v>1538</v>
      </c>
      <c r="B9902" t="s">
        <v>37</v>
      </c>
    </row>
    <row r="9903" spans="1:2" x14ac:dyDescent="0.2">
      <c r="A9903" t="s">
        <v>1538</v>
      </c>
      <c r="B9903" t="s">
        <v>115</v>
      </c>
    </row>
    <row r="9904" spans="1:2" x14ac:dyDescent="0.2">
      <c r="A9904" t="s">
        <v>1538</v>
      </c>
      <c r="B9904" t="s">
        <v>26</v>
      </c>
    </row>
    <row r="9905" spans="1:2" x14ac:dyDescent="0.2">
      <c r="A9905" t="s">
        <v>1538</v>
      </c>
      <c r="B9905" t="s">
        <v>115</v>
      </c>
    </row>
    <row r="9906" spans="1:2" x14ac:dyDescent="0.2">
      <c r="A9906" t="s">
        <v>1538</v>
      </c>
      <c r="B9906" t="s">
        <v>62</v>
      </c>
    </row>
    <row r="9907" spans="1:2" x14ac:dyDescent="0.2">
      <c r="A9907" t="s">
        <v>1538</v>
      </c>
      <c r="B9907" t="s">
        <v>26</v>
      </c>
    </row>
    <row r="9908" spans="1:2" x14ac:dyDescent="0.2">
      <c r="A9908" t="s">
        <v>1538</v>
      </c>
      <c r="B9908" t="s">
        <v>37</v>
      </c>
    </row>
    <row r="9909" spans="1:2" x14ac:dyDescent="0.2">
      <c r="A9909" t="s">
        <v>1538</v>
      </c>
      <c r="B9909" t="s">
        <v>34</v>
      </c>
    </row>
    <row r="9910" spans="1:2" x14ac:dyDescent="0.2">
      <c r="A9910" t="s">
        <v>1538</v>
      </c>
      <c r="B9910" t="s">
        <v>62</v>
      </c>
    </row>
    <row r="9911" spans="1:2" x14ac:dyDescent="0.2">
      <c r="A9911" t="s">
        <v>1538</v>
      </c>
      <c r="B9911" t="s">
        <v>62</v>
      </c>
    </row>
    <row r="9912" spans="1:2" x14ac:dyDescent="0.2">
      <c r="A9912" t="s">
        <v>1538</v>
      </c>
      <c r="B9912" t="s">
        <v>47</v>
      </c>
    </row>
    <row r="9913" spans="1:2" x14ac:dyDescent="0.2">
      <c r="A9913" t="s">
        <v>1538</v>
      </c>
      <c r="B9913" t="s">
        <v>26</v>
      </c>
    </row>
    <row r="9914" spans="1:2" x14ac:dyDescent="0.2">
      <c r="A9914" t="s">
        <v>1538</v>
      </c>
      <c r="B9914" t="s">
        <v>34</v>
      </c>
    </row>
    <row r="9915" spans="1:2" x14ac:dyDescent="0.2">
      <c r="A9915" t="s">
        <v>1538</v>
      </c>
      <c r="B9915" t="s">
        <v>47</v>
      </c>
    </row>
    <row r="9916" spans="1:2" x14ac:dyDescent="0.2">
      <c r="A9916" t="s">
        <v>1538</v>
      </c>
      <c r="B9916" t="s">
        <v>37</v>
      </c>
    </row>
    <row r="9917" spans="1:2" x14ac:dyDescent="0.2">
      <c r="A9917" t="s">
        <v>1538</v>
      </c>
      <c r="B9917" t="s">
        <v>26</v>
      </c>
    </row>
    <row r="9918" spans="1:2" x14ac:dyDescent="0.2">
      <c r="A9918" t="s">
        <v>1538</v>
      </c>
      <c r="B9918" t="s">
        <v>37</v>
      </c>
    </row>
    <row r="9919" spans="1:2" x14ac:dyDescent="0.2">
      <c r="A9919" t="s">
        <v>1538</v>
      </c>
      <c r="B9919" t="s">
        <v>26</v>
      </c>
    </row>
    <row r="9920" spans="1:2" x14ac:dyDescent="0.2">
      <c r="A9920" t="s">
        <v>1538</v>
      </c>
      <c r="B9920" t="s">
        <v>66</v>
      </c>
    </row>
    <row r="9921" spans="1:2" x14ac:dyDescent="0.2">
      <c r="A9921" t="s">
        <v>1538</v>
      </c>
      <c r="B9921" t="s">
        <v>26</v>
      </c>
    </row>
    <row r="9922" spans="1:2" x14ac:dyDescent="0.2">
      <c r="A9922" t="s">
        <v>1538</v>
      </c>
      <c r="B9922" t="s">
        <v>26</v>
      </c>
    </row>
    <row r="9923" spans="1:2" x14ac:dyDescent="0.2">
      <c r="A9923" t="s">
        <v>1538</v>
      </c>
      <c r="B9923" t="s">
        <v>62</v>
      </c>
    </row>
    <row r="9924" spans="1:2" x14ac:dyDescent="0.2">
      <c r="A9924" t="s">
        <v>1538</v>
      </c>
      <c r="B9924" t="s">
        <v>66</v>
      </c>
    </row>
    <row r="9925" spans="1:2" x14ac:dyDescent="0.2">
      <c r="A9925" t="s">
        <v>1538</v>
      </c>
      <c r="B9925" t="s">
        <v>85</v>
      </c>
    </row>
    <row r="9926" spans="1:2" x14ac:dyDescent="0.2">
      <c r="A9926" t="s">
        <v>1538</v>
      </c>
      <c r="B9926" t="s">
        <v>34</v>
      </c>
    </row>
    <row r="9927" spans="1:2" x14ac:dyDescent="0.2">
      <c r="A9927" t="s">
        <v>1538</v>
      </c>
      <c r="B9927" t="s">
        <v>34</v>
      </c>
    </row>
    <row r="9928" spans="1:2" x14ac:dyDescent="0.2">
      <c r="A9928" t="s">
        <v>1538</v>
      </c>
      <c r="B9928" t="s">
        <v>26</v>
      </c>
    </row>
    <row r="9929" spans="1:2" x14ac:dyDescent="0.2">
      <c r="A9929" t="s">
        <v>1538</v>
      </c>
      <c r="B9929" t="s">
        <v>26</v>
      </c>
    </row>
    <row r="9930" spans="1:2" x14ac:dyDescent="0.2">
      <c r="A9930" t="s">
        <v>1538</v>
      </c>
      <c r="B9930" t="s">
        <v>62</v>
      </c>
    </row>
    <row r="9931" spans="1:2" x14ac:dyDescent="0.2">
      <c r="A9931" t="s">
        <v>1538</v>
      </c>
      <c r="B9931" t="s">
        <v>67</v>
      </c>
    </row>
    <row r="9932" spans="1:2" x14ac:dyDescent="0.2">
      <c r="A9932" t="s">
        <v>1538</v>
      </c>
      <c r="B9932" t="s">
        <v>26</v>
      </c>
    </row>
    <row r="9933" spans="1:2" x14ac:dyDescent="0.2">
      <c r="A9933" t="s">
        <v>1538</v>
      </c>
      <c r="B9933" t="s">
        <v>26</v>
      </c>
    </row>
    <row r="9934" spans="1:2" x14ac:dyDescent="0.2">
      <c r="A9934" t="s">
        <v>1538</v>
      </c>
      <c r="B9934" t="s">
        <v>74</v>
      </c>
    </row>
    <row r="9935" spans="1:2" x14ac:dyDescent="0.2">
      <c r="A9935" t="s">
        <v>1538</v>
      </c>
      <c r="B9935" t="s">
        <v>66</v>
      </c>
    </row>
    <row r="9936" spans="1:2" x14ac:dyDescent="0.2">
      <c r="A9936" t="s">
        <v>1538</v>
      </c>
      <c r="B9936" t="s">
        <v>47</v>
      </c>
    </row>
    <row r="9937" spans="1:2" x14ac:dyDescent="0.2">
      <c r="A9937" t="s">
        <v>1538</v>
      </c>
      <c r="B9937" t="s">
        <v>34</v>
      </c>
    </row>
    <row r="9938" spans="1:2" x14ac:dyDescent="0.2">
      <c r="A9938" t="s">
        <v>1538</v>
      </c>
      <c r="B9938" t="s">
        <v>26</v>
      </c>
    </row>
    <row r="9939" spans="1:2" x14ac:dyDescent="0.2">
      <c r="A9939" t="s">
        <v>1538</v>
      </c>
      <c r="B9939" t="s">
        <v>68</v>
      </c>
    </row>
    <row r="9940" spans="1:2" x14ac:dyDescent="0.2">
      <c r="A9940" t="s">
        <v>1538</v>
      </c>
      <c r="B9940" t="s">
        <v>26</v>
      </c>
    </row>
    <row r="9941" spans="1:2" x14ac:dyDescent="0.2">
      <c r="A9941" t="s">
        <v>1538</v>
      </c>
      <c r="B9941" t="s">
        <v>67</v>
      </c>
    </row>
    <row r="9942" spans="1:2" x14ac:dyDescent="0.2">
      <c r="A9942" t="s">
        <v>1538</v>
      </c>
      <c r="B9942" t="s">
        <v>34</v>
      </c>
    </row>
    <row r="9943" spans="1:2" x14ac:dyDescent="0.2">
      <c r="A9943" t="s">
        <v>1538</v>
      </c>
      <c r="B9943" t="s">
        <v>37</v>
      </c>
    </row>
    <row r="9944" spans="1:2" x14ac:dyDescent="0.2">
      <c r="A9944" t="s">
        <v>1538</v>
      </c>
      <c r="B9944" t="s">
        <v>62</v>
      </c>
    </row>
    <row r="9945" spans="1:2" x14ac:dyDescent="0.2">
      <c r="A9945" t="s">
        <v>1538</v>
      </c>
      <c r="B9945" t="s">
        <v>26</v>
      </c>
    </row>
    <row r="9946" spans="1:2" x14ac:dyDescent="0.2">
      <c r="A9946" t="s">
        <v>1538</v>
      </c>
      <c r="B9946" t="s">
        <v>26</v>
      </c>
    </row>
    <row r="9947" spans="1:2" x14ac:dyDescent="0.2">
      <c r="A9947" t="s">
        <v>1538</v>
      </c>
      <c r="B9947" t="s">
        <v>26</v>
      </c>
    </row>
    <row r="9948" spans="1:2" x14ac:dyDescent="0.2">
      <c r="A9948" t="s">
        <v>1538</v>
      </c>
      <c r="B9948" t="s">
        <v>26</v>
      </c>
    </row>
    <row r="9949" spans="1:2" x14ac:dyDescent="0.2">
      <c r="A9949" t="s">
        <v>1538</v>
      </c>
      <c r="B9949" t="s">
        <v>47</v>
      </c>
    </row>
    <row r="9950" spans="1:2" x14ac:dyDescent="0.2">
      <c r="A9950" t="s">
        <v>1538</v>
      </c>
      <c r="B9950" t="s">
        <v>34</v>
      </c>
    </row>
    <row r="9951" spans="1:2" x14ac:dyDescent="0.2">
      <c r="A9951" t="s">
        <v>1538</v>
      </c>
      <c r="B9951" t="s">
        <v>34</v>
      </c>
    </row>
    <row r="9952" spans="1:2" x14ac:dyDescent="0.2">
      <c r="A9952" t="s">
        <v>1538</v>
      </c>
      <c r="B9952" t="s">
        <v>47</v>
      </c>
    </row>
    <row r="9953" spans="1:2" x14ac:dyDescent="0.2">
      <c r="A9953" t="s">
        <v>1538</v>
      </c>
      <c r="B9953" t="s">
        <v>37</v>
      </c>
    </row>
    <row r="9954" spans="1:2" x14ac:dyDescent="0.2">
      <c r="A9954" t="s">
        <v>1538</v>
      </c>
      <c r="B9954" t="s">
        <v>52</v>
      </c>
    </row>
    <row r="9955" spans="1:2" x14ac:dyDescent="0.2">
      <c r="A9955" t="s">
        <v>1538</v>
      </c>
      <c r="B9955" t="s">
        <v>26</v>
      </c>
    </row>
    <row r="9956" spans="1:2" x14ac:dyDescent="0.2">
      <c r="A9956" t="s">
        <v>1538</v>
      </c>
      <c r="B9956" t="s">
        <v>67</v>
      </c>
    </row>
    <row r="9957" spans="1:2" x14ac:dyDescent="0.2">
      <c r="A9957" t="s">
        <v>1538</v>
      </c>
      <c r="B9957" t="s">
        <v>26</v>
      </c>
    </row>
    <row r="9958" spans="1:2" x14ac:dyDescent="0.2">
      <c r="A9958" t="s">
        <v>1538</v>
      </c>
      <c r="B9958" t="s">
        <v>26</v>
      </c>
    </row>
    <row r="9959" spans="1:2" x14ac:dyDescent="0.2">
      <c r="A9959" t="s">
        <v>1538</v>
      </c>
      <c r="B9959" t="s">
        <v>34</v>
      </c>
    </row>
    <row r="9960" spans="1:2" x14ac:dyDescent="0.2">
      <c r="A9960" t="s">
        <v>1538</v>
      </c>
      <c r="B9960" t="s">
        <v>66</v>
      </c>
    </row>
    <row r="9961" spans="1:2" x14ac:dyDescent="0.2">
      <c r="A9961" t="s">
        <v>1538</v>
      </c>
      <c r="B9961" t="s">
        <v>37</v>
      </c>
    </row>
    <row r="9962" spans="1:2" x14ac:dyDescent="0.2">
      <c r="A9962" t="s">
        <v>1538</v>
      </c>
      <c r="B9962" t="s">
        <v>74</v>
      </c>
    </row>
    <row r="9963" spans="1:2" x14ac:dyDescent="0.2">
      <c r="A9963" t="s">
        <v>1538</v>
      </c>
      <c r="B9963" t="s">
        <v>26</v>
      </c>
    </row>
    <row r="9964" spans="1:2" x14ac:dyDescent="0.2">
      <c r="A9964" t="s">
        <v>1538</v>
      </c>
      <c r="B9964" t="s">
        <v>26</v>
      </c>
    </row>
    <row r="9965" spans="1:2" x14ac:dyDescent="0.2">
      <c r="A9965" t="s">
        <v>1538</v>
      </c>
      <c r="B9965" t="s">
        <v>26</v>
      </c>
    </row>
    <row r="9966" spans="1:2" x14ac:dyDescent="0.2">
      <c r="A9966" t="s">
        <v>94</v>
      </c>
      <c r="B9966" t="s">
        <v>37</v>
      </c>
    </row>
    <row r="9967" spans="1:2" x14ac:dyDescent="0.2">
      <c r="A9967" t="s">
        <v>148</v>
      </c>
      <c r="B9967" t="s">
        <v>47</v>
      </c>
    </row>
    <row r="9968" spans="1:2" x14ac:dyDescent="0.2">
      <c r="A9968" t="s">
        <v>148</v>
      </c>
      <c r="B9968" t="s">
        <v>47</v>
      </c>
    </row>
    <row r="9969" spans="1:2" x14ac:dyDescent="0.2">
      <c r="A9969" t="s">
        <v>50</v>
      </c>
      <c r="B9969" t="s">
        <v>34</v>
      </c>
    </row>
    <row r="9970" spans="1:2" x14ac:dyDescent="0.2">
      <c r="A9970" t="s">
        <v>237</v>
      </c>
      <c r="B9970" t="s">
        <v>34</v>
      </c>
    </row>
    <row r="9971" spans="1:2" x14ac:dyDescent="0.2">
      <c r="A9971" t="s">
        <v>39</v>
      </c>
      <c r="B9971" t="s">
        <v>37</v>
      </c>
    </row>
    <row r="9972" spans="1:2" x14ac:dyDescent="0.2">
      <c r="A9972" t="s">
        <v>39</v>
      </c>
      <c r="B9972" t="s">
        <v>34</v>
      </c>
    </row>
    <row r="9973" spans="1:2" x14ac:dyDescent="0.2">
      <c r="A9973" t="s">
        <v>177</v>
      </c>
      <c r="B9973" t="s">
        <v>26</v>
      </c>
    </row>
    <row r="9974" spans="1:2" x14ac:dyDescent="0.2">
      <c r="A9974" t="s">
        <v>94</v>
      </c>
      <c r="B9974" t="s">
        <v>26</v>
      </c>
    </row>
    <row r="9975" spans="1:2" x14ac:dyDescent="0.2">
      <c r="A9975" t="s">
        <v>54</v>
      </c>
      <c r="B9975" t="s">
        <v>37</v>
      </c>
    </row>
    <row r="9976" spans="1:2" x14ac:dyDescent="0.2">
      <c r="A9976" t="s">
        <v>212</v>
      </c>
      <c r="B9976" t="s">
        <v>52</v>
      </c>
    </row>
    <row r="9977" spans="1:2" x14ac:dyDescent="0.2">
      <c r="A9977" t="s">
        <v>133</v>
      </c>
      <c r="B9977" t="s">
        <v>37</v>
      </c>
    </row>
    <row r="9978" spans="1:2" x14ac:dyDescent="0.2">
      <c r="A9978" t="s">
        <v>197</v>
      </c>
      <c r="B9978" t="s">
        <v>26</v>
      </c>
    </row>
    <row r="9979" spans="1:2" x14ac:dyDescent="0.2">
      <c r="A9979" t="s">
        <v>54</v>
      </c>
      <c r="B9979" t="s">
        <v>37</v>
      </c>
    </row>
    <row r="9980" spans="1:2" x14ac:dyDescent="0.2">
      <c r="A9980" t="s">
        <v>54</v>
      </c>
      <c r="B9980" t="s">
        <v>37</v>
      </c>
    </row>
    <row r="9981" spans="1:2" x14ac:dyDescent="0.2">
      <c r="A9981" t="s">
        <v>174</v>
      </c>
      <c r="B9981" t="s">
        <v>47</v>
      </c>
    </row>
    <row r="9982" spans="1:2" x14ac:dyDescent="0.2">
      <c r="A9982" t="s">
        <v>58</v>
      </c>
      <c r="B9982" t="s">
        <v>26</v>
      </c>
    </row>
    <row r="9983" spans="1:2" x14ac:dyDescent="0.2">
      <c r="A9983" t="s">
        <v>36</v>
      </c>
      <c r="B9983" t="s">
        <v>26</v>
      </c>
    </row>
    <row r="9984" spans="1:2" x14ac:dyDescent="0.2">
      <c r="A9984" t="s">
        <v>36</v>
      </c>
      <c r="B9984" t="s">
        <v>26</v>
      </c>
    </row>
    <row r="9985" spans="1:2" x14ac:dyDescent="0.2">
      <c r="A9985" t="s">
        <v>94</v>
      </c>
      <c r="B9985" t="s">
        <v>37</v>
      </c>
    </row>
    <row r="9986" spans="1:2" x14ac:dyDescent="0.2">
      <c r="A9986" t="s">
        <v>58</v>
      </c>
      <c r="B9986" t="s">
        <v>34</v>
      </c>
    </row>
    <row r="9987" spans="1:2" x14ac:dyDescent="0.2">
      <c r="A9987" t="s">
        <v>94</v>
      </c>
      <c r="B9987" t="s">
        <v>37</v>
      </c>
    </row>
    <row r="9988" spans="1:2" x14ac:dyDescent="0.2">
      <c r="A9988" t="s">
        <v>122</v>
      </c>
      <c r="B9988" t="s">
        <v>34</v>
      </c>
    </row>
    <row r="9989" spans="1:2" x14ac:dyDescent="0.2">
      <c r="A9989" t="s">
        <v>39</v>
      </c>
      <c r="B9989" t="s">
        <v>34</v>
      </c>
    </row>
    <row r="9990" spans="1:2" x14ac:dyDescent="0.2">
      <c r="A9990" t="s">
        <v>148</v>
      </c>
      <c r="B9990" t="s">
        <v>77</v>
      </c>
    </row>
    <row r="9991" spans="1:2" x14ac:dyDescent="0.2">
      <c r="A9991" t="s">
        <v>109</v>
      </c>
      <c r="B9991" t="s">
        <v>68</v>
      </c>
    </row>
    <row r="9992" spans="1:2" x14ac:dyDescent="0.2">
      <c r="A9992" t="s">
        <v>151</v>
      </c>
      <c r="B9992" t="s">
        <v>26</v>
      </c>
    </row>
    <row r="9993" spans="1:2" x14ac:dyDescent="0.2">
      <c r="A9993" t="s">
        <v>237</v>
      </c>
      <c r="B9993" t="s">
        <v>26</v>
      </c>
    </row>
    <row r="9994" spans="1:2" x14ac:dyDescent="0.2">
      <c r="A9994" t="s">
        <v>237</v>
      </c>
      <c r="B9994" t="s">
        <v>26</v>
      </c>
    </row>
    <row r="9995" spans="1:2" x14ac:dyDescent="0.2">
      <c r="A9995" t="s">
        <v>72</v>
      </c>
      <c r="B9995" t="s">
        <v>37</v>
      </c>
    </row>
    <row r="9996" spans="1:2" x14ac:dyDescent="0.2">
      <c r="A9996" t="s">
        <v>54</v>
      </c>
      <c r="B9996" t="s">
        <v>47</v>
      </c>
    </row>
    <row r="9997" spans="1:2" x14ac:dyDescent="0.2">
      <c r="A9997" t="s">
        <v>54</v>
      </c>
      <c r="B9997" t="s">
        <v>47</v>
      </c>
    </row>
    <row r="9998" spans="1:2" x14ac:dyDescent="0.2">
      <c r="A9998" t="s">
        <v>54</v>
      </c>
      <c r="B9998" t="s">
        <v>37</v>
      </c>
    </row>
    <row r="9999" spans="1:2" x14ac:dyDescent="0.2">
      <c r="A9999" t="s">
        <v>54</v>
      </c>
      <c r="B9999" t="s">
        <v>37</v>
      </c>
    </row>
    <row r="10000" spans="1:2" x14ac:dyDescent="0.2">
      <c r="A10000" t="s">
        <v>54</v>
      </c>
      <c r="B10000" t="s">
        <v>62</v>
      </c>
    </row>
    <row r="10001" spans="1:2" x14ac:dyDescent="0.2">
      <c r="A10001" t="s">
        <v>54</v>
      </c>
      <c r="B10001" t="s">
        <v>26</v>
      </c>
    </row>
    <row r="10002" spans="1:2" x14ac:dyDescent="0.2">
      <c r="A10002" t="s">
        <v>54</v>
      </c>
      <c r="B10002" t="s">
        <v>62</v>
      </c>
    </row>
    <row r="10003" spans="1:2" x14ac:dyDescent="0.2">
      <c r="A10003" t="s">
        <v>54</v>
      </c>
      <c r="B10003" t="s">
        <v>26</v>
      </c>
    </row>
    <row r="10004" spans="1:2" x14ac:dyDescent="0.2">
      <c r="A10004" t="s">
        <v>54</v>
      </c>
      <c r="B10004" t="s">
        <v>47</v>
      </c>
    </row>
    <row r="10005" spans="1:2" x14ac:dyDescent="0.2">
      <c r="A10005" t="s">
        <v>54</v>
      </c>
      <c r="B10005" t="s">
        <v>62</v>
      </c>
    </row>
    <row r="10006" spans="1:2" x14ac:dyDescent="0.2">
      <c r="A10006" t="s">
        <v>54</v>
      </c>
      <c r="B10006" t="s">
        <v>47</v>
      </c>
    </row>
    <row r="10007" spans="1:2" x14ac:dyDescent="0.2">
      <c r="A10007" t="s">
        <v>54</v>
      </c>
      <c r="B10007" t="s">
        <v>47</v>
      </c>
    </row>
    <row r="10008" spans="1:2" x14ac:dyDescent="0.2">
      <c r="A10008" t="s">
        <v>54</v>
      </c>
      <c r="B10008" t="s">
        <v>47</v>
      </c>
    </row>
    <row r="10009" spans="1:2" x14ac:dyDescent="0.2">
      <c r="A10009" t="s">
        <v>54</v>
      </c>
      <c r="B10009" t="s">
        <v>62</v>
      </c>
    </row>
    <row r="10010" spans="1:2" x14ac:dyDescent="0.2">
      <c r="A10010" t="s">
        <v>54</v>
      </c>
      <c r="B10010" t="s">
        <v>62</v>
      </c>
    </row>
    <row r="10011" spans="1:2" x14ac:dyDescent="0.2">
      <c r="A10011" t="s">
        <v>54</v>
      </c>
      <c r="B10011" t="s">
        <v>37</v>
      </c>
    </row>
    <row r="10012" spans="1:2" x14ac:dyDescent="0.2">
      <c r="A10012" t="s">
        <v>54</v>
      </c>
      <c r="B10012" t="s">
        <v>62</v>
      </c>
    </row>
    <row r="10013" spans="1:2" x14ac:dyDescent="0.2">
      <c r="A10013" t="s">
        <v>54</v>
      </c>
      <c r="B10013" t="s">
        <v>26</v>
      </c>
    </row>
    <row r="10014" spans="1:2" x14ac:dyDescent="0.2">
      <c r="A10014" t="s">
        <v>54</v>
      </c>
      <c r="B10014" t="s">
        <v>62</v>
      </c>
    </row>
    <row r="10015" spans="1:2" x14ac:dyDescent="0.2">
      <c r="A10015" t="s">
        <v>54</v>
      </c>
      <c r="B10015" t="s">
        <v>37</v>
      </c>
    </row>
    <row r="10016" spans="1:2" x14ac:dyDescent="0.2">
      <c r="A10016" t="s">
        <v>54</v>
      </c>
      <c r="B10016" t="s">
        <v>26</v>
      </c>
    </row>
    <row r="10017" spans="1:2" x14ac:dyDescent="0.2">
      <c r="A10017" t="s">
        <v>54</v>
      </c>
      <c r="B10017" t="s">
        <v>26</v>
      </c>
    </row>
    <row r="10018" spans="1:2" x14ac:dyDescent="0.2">
      <c r="A10018" t="s">
        <v>54</v>
      </c>
      <c r="B10018" t="s">
        <v>47</v>
      </c>
    </row>
    <row r="10019" spans="1:2" x14ac:dyDescent="0.2">
      <c r="A10019" t="s">
        <v>107</v>
      </c>
      <c r="B10019" t="s">
        <v>34</v>
      </c>
    </row>
    <row r="10020" spans="1:2" x14ac:dyDescent="0.2">
      <c r="A10020" t="s">
        <v>120</v>
      </c>
      <c r="B10020" t="s">
        <v>26</v>
      </c>
    </row>
    <row r="10021" spans="1:2" x14ac:dyDescent="0.2">
      <c r="A10021" t="s">
        <v>148</v>
      </c>
      <c r="B10021" t="s">
        <v>26</v>
      </c>
    </row>
    <row r="10022" spans="1:2" x14ac:dyDescent="0.2">
      <c r="A10022" t="s">
        <v>148</v>
      </c>
      <c r="B10022" t="s">
        <v>37</v>
      </c>
    </row>
    <row r="10023" spans="1:2" x14ac:dyDescent="0.2">
      <c r="A10023" t="s">
        <v>148</v>
      </c>
      <c r="B10023" t="s">
        <v>68</v>
      </c>
    </row>
    <row r="10024" spans="1:2" x14ac:dyDescent="0.2">
      <c r="A10024" t="s">
        <v>100</v>
      </c>
      <c r="B10024" t="s">
        <v>67</v>
      </c>
    </row>
    <row r="10025" spans="1:2" x14ac:dyDescent="0.2">
      <c r="A10025" t="s">
        <v>100</v>
      </c>
      <c r="B10025" t="s">
        <v>26</v>
      </c>
    </row>
    <row r="10026" spans="1:2" x14ac:dyDescent="0.2">
      <c r="A10026" t="s">
        <v>100</v>
      </c>
      <c r="B10026" t="s">
        <v>68</v>
      </c>
    </row>
    <row r="10027" spans="1:2" x14ac:dyDescent="0.2">
      <c r="A10027" t="s">
        <v>100</v>
      </c>
      <c r="B10027" t="s">
        <v>37</v>
      </c>
    </row>
    <row r="10028" spans="1:2" x14ac:dyDescent="0.2">
      <c r="A10028" t="s">
        <v>100</v>
      </c>
      <c r="B10028" t="s">
        <v>34</v>
      </c>
    </row>
    <row r="10029" spans="1:2" x14ac:dyDescent="0.2">
      <c r="A10029" t="s">
        <v>94</v>
      </c>
      <c r="B10029" t="s">
        <v>34</v>
      </c>
    </row>
    <row r="10030" spans="1:2" x14ac:dyDescent="0.2">
      <c r="A10030" t="s">
        <v>139</v>
      </c>
      <c r="B10030" t="s">
        <v>62</v>
      </c>
    </row>
    <row r="10031" spans="1:2" x14ac:dyDescent="0.2">
      <c r="A10031" t="s">
        <v>58</v>
      </c>
      <c r="B10031" t="s">
        <v>37</v>
      </c>
    </row>
    <row r="10032" spans="1:2" x14ac:dyDescent="0.2">
      <c r="A10032" t="s">
        <v>120</v>
      </c>
      <c r="B10032" t="s">
        <v>34</v>
      </c>
    </row>
    <row r="10033" spans="1:2" x14ac:dyDescent="0.2">
      <c r="A10033" t="s">
        <v>39</v>
      </c>
      <c r="B10033" t="s">
        <v>37</v>
      </c>
    </row>
    <row r="10034" spans="1:2" x14ac:dyDescent="0.2">
      <c r="A10034" t="s">
        <v>54</v>
      </c>
      <c r="B10034" t="s">
        <v>26</v>
      </c>
    </row>
    <row r="10035" spans="1:2" x14ac:dyDescent="0.2">
      <c r="A10035" t="s">
        <v>54</v>
      </c>
      <c r="B10035" t="s">
        <v>26</v>
      </c>
    </row>
    <row r="10036" spans="1:2" x14ac:dyDescent="0.2">
      <c r="A10036" t="s">
        <v>54</v>
      </c>
      <c r="B10036" t="s">
        <v>37</v>
      </c>
    </row>
    <row r="10037" spans="1:2" x14ac:dyDescent="0.2">
      <c r="A10037" t="s">
        <v>131</v>
      </c>
      <c r="B10037" t="s">
        <v>37</v>
      </c>
    </row>
    <row r="10038" spans="1:2" x14ac:dyDescent="0.2">
      <c r="A10038" t="s">
        <v>131</v>
      </c>
      <c r="B10038" t="s">
        <v>37</v>
      </c>
    </row>
    <row r="10039" spans="1:2" x14ac:dyDescent="0.2">
      <c r="A10039" t="s">
        <v>227</v>
      </c>
      <c r="B10039" t="s">
        <v>68</v>
      </c>
    </row>
    <row r="10040" spans="1:2" x14ac:dyDescent="0.2">
      <c r="A10040" t="s">
        <v>227</v>
      </c>
      <c r="B10040" t="s">
        <v>37</v>
      </c>
    </row>
    <row r="10041" spans="1:2" x14ac:dyDescent="0.2">
      <c r="A10041" t="s">
        <v>148</v>
      </c>
      <c r="B10041" t="s">
        <v>67</v>
      </c>
    </row>
    <row r="10042" spans="1:2" x14ac:dyDescent="0.2">
      <c r="A10042" t="s">
        <v>120</v>
      </c>
      <c r="B10042" t="s">
        <v>62</v>
      </c>
    </row>
    <row r="10043" spans="1:2" x14ac:dyDescent="0.2">
      <c r="A10043" t="s">
        <v>54</v>
      </c>
      <c r="B10043" t="s">
        <v>67</v>
      </c>
    </row>
    <row r="10044" spans="1:2" x14ac:dyDescent="0.2">
      <c r="A10044" t="s">
        <v>54</v>
      </c>
      <c r="B10044" t="s">
        <v>26</v>
      </c>
    </row>
    <row r="10045" spans="1:2" x14ac:dyDescent="0.2">
      <c r="A10045" t="s">
        <v>428</v>
      </c>
      <c r="B10045" t="s">
        <v>26</v>
      </c>
    </row>
    <row r="10046" spans="1:2" x14ac:dyDescent="0.2">
      <c r="A10046" t="s">
        <v>428</v>
      </c>
      <c r="B10046" t="s">
        <v>37</v>
      </c>
    </row>
    <row r="10047" spans="1:2" x14ac:dyDescent="0.2">
      <c r="A10047" t="s">
        <v>428</v>
      </c>
      <c r="B10047" t="s">
        <v>34</v>
      </c>
    </row>
    <row r="10048" spans="1:2" x14ac:dyDescent="0.2">
      <c r="A10048" t="s">
        <v>428</v>
      </c>
      <c r="B10048" t="s">
        <v>34</v>
      </c>
    </row>
    <row r="10049" spans="1:2" x14ac:dyDescent="0.2">
      <c r="A10049" t="s">
        <v>151</v>
      </c>
      <c r="B10049" t="s">
        <v>26</v>
      </c>
    </row>
    <row r="10050" spans="1:2" x14ac:dyDescent="0.2">
      <c r="A10050" t="s">
        <v>79</v>
      </c>
      <c r="B10050" t="s">
        <v>37</v>
      </c>
    </row>
    <row r="10051" spans="1:2" x14ac:dyDescent="0.2">
      <c r="A10051" t="s">
        <v>87</v>
      </c>
      <c r="B10051" t="s">
        <v>68</v>
      </c>
    </row>
    <row r="10052" spans="1:2" x14ac:dyDescent="0.2">
      <c r="A10052" t="s">
        <v>339</v>
      </c>
      <c r="B10052" t="s">
        <v>37</v>
      </c>
    </row>
    <row r="10053" spans="1:2" x14ac:dyDescent="0.2">
      <c r="A10053" t="s">
        <v>339</v>
      </c>
      <c r="B10053" t="s">
        <v>77</v>
      </c>
    </row>
    <row r="10054" spans="1:2" x14ac:dyDescent="0.2">
      <c r="A10054" t="s">
        <v>339</v>
      </c>
      <c r="B10054" t="s">
        <v>34</v>
      </c>
    </row>
    <row r="10055" spans="1:2" x14ac:dyDescent="0.2">
      <c r="A10055" t="s">
        <v>339</v>
      </c>
      <c r="B10055" t="s">
        <v>47</v>
      </c>
    </row>
    <row r="10056" spans="1:2" x14ac:dyDescent="0.2">
      <c r="A10056" t="s">
        <v>339</v>
      </c>
      <c r="B10056" t="s">
        <v>26</v>
      </c>
    </row>
    <row r="10057" spans="1:2" x14ac:dyDescent="0.2">
      <c r="A10057" t="s">
        <v>151</v>
      </c>
      <c r="B10057" t="s">
        <v>26</v>
      </c>
    </row>
    <row r="10058" spans="1:2" x14ac:dyDescent="0.2">
      <c r="A10058" t="s">
        <v>151</v>
      </c>
      <c r="B10058" t="s">
        <v>66</v>
      </c>
    </row>
    <row r="10059" spans="1:2" x14ac:dyDescent="0.2">
      <c r="A10059" t="s">
        <v>151</v>
      </c>
      <c r="B10059" t="s">
        <v>26</v>
      </c>
    </row>
    <row r="10060" spans="1:2" x14ac:dyDescent="0.2">
      <c r="A10060" t="s">
        <v>151</v>
      </c>
      <c r="B10060" t="s">
        <v>26</v>
      </c>
    </row>
    <row r="10061" spans="1:2" x14ac:dyDescent="0.2">
      <c r="A10061" t="s">
        <v>151</v>
      </c>
      <c r="B10061" t="s">
        <v>26</v>
      </c>
    </row>
    <row r="10062" spans="1:2" x14ac:dyDescent="0.2">
      <c r="A10062" t="s">
        <v>151</v>
      </c>
      <c r="B10062" t="s">
        <v>26</v>
      </c>
    </row>
    <row r="10063" spans="1:2" x14ac:dyDescent="0.2">
      <c r="A10063" t="s">
        <v>151</v>
      </c>
      <c r="B10063" t="s">
        <v>26</v>
      </c>
    </row>
    <row r="10064" spans="1:2" x14ac:dyDescent="0.2">
      <c r="A10064" t="s">
        <v>151</v>
      </c>
      <c r="B10064" t="s">
        <v>47</v>
      </c>
    </row>
    <row r="10065" spans="1:2" x14ac:dyDescent="0.2">
      <c r="A10065" t="s">
        <v>151</v>
      </c>
      <c r="B10065" t="s">
        <v>26</v>
      </c>
    </row>
    <row r="10066" spans="1:2" x14ac:dyDescent="0.2">
      <c r="A10066" t="s">
        <v>151</v>
      </c>
      <c r="B10066" t="s">
        <v>26</v>
      </c>
    </row>
    <row r="10067" spans="1:2" x14ac:dyDescent="0.2">
      <c r="A10067" t="s">
        <v>58</v>
      </c>
      <c r="B10067" t="s">
        <v>68</v>
      </c>
    </row>
    <row r="10068" spans="1:2" x14ac:dyDescent="0.2">
      <c r="A10068" t="s">
        <v>58</v>
      </c>
      <c r="B10068" t="s">
        <v>68</v>
      </c>
    </row>
    <row r="10069" spans="1:2" x14ac:dyDescent="0.2">
      <c r="A10069" t="s">
        <v>232</v>
      </c>
      <c r="B10069" t="s">
        <v>26</v>
      </c>
    </row>
    <row r="10070" spans="1:2" x14ac:dyDescent="0.2">
      <c r="A10070" t="s">
        <v>33</v>
      </c>
      <c r="B10070" t="s">
        <v>37</v>
      </c>
    </row>
    <row r="10071" spans="1:2" x14ac:dyDescent="0.2">
      <c r="A10071" t="s">
        <v>232</v>
      </c>
      <c r="B10071" t="s">
        <v>37</v>
      </c>
    </row>
    <row r="10072" spans="1:2" x14ac:dyDescent="0.2">
      <c r="A10072" t="s">
        <v>87</v>
      </c>
      <c r="B10072" t="s">
        <v>26</v>
      </c>
    </row>
    <row r="10073" spans="1:2" x14ac:dyDescent="0.2">
      <c r="A10073" t="s">
        <v>237</v>
      </c>
      <c r="B10073" t="s">
        <v>37</v>
      </c>
    </row>
    <row r="10074" spans="1:2" x14ac:dyDescent="0.2">
      <c r="A10074" t="s">
        <v>72</v>
      </c>
      <c r="B10074" t="s">
        <v>77</v>
      </c>
    </row>
    <row r="10075" spans="1:2" x14ac:dyDescent="0.2">
      <c r="A10075" t="s">
        <v>151</v>
      </c>
      <c r="B10075" t="s">
        <v>26</v>
      </c>
    </row>
    <row r="10076" spans="1:2" x14ac:dyDescent="0.2">
      <c r="A10076" t="s">
        <v>151</v>
      </c>
      <c r="B10076" t="s">
        <v>37</v>
      </c>
    </row>
    <row r="10077" spans="1:2" x14ac:dyDescent="0.2">
      <c r="A10077" t="s">
        <v>151</v>
      </c>
      <c r="B10077" t="s">
        <v>26</v>
      </c>
    </row>
    <row r="10078" spans="1:2" x14ac:dyDescent="0.2">
      <c r="A10078" t="s">
        <v>151</v>
      </c>
      <c r="B10078" t="s">
        <v>26</v>
      </c>
    </row>
    <row r="10079" spans="1:2" x14ac:dyDescent="0.2">
      <c r="A10079" t="s">
        <v>151</v>
      </c>
      <c r="B10079" t="s">
        <v>26</v>
      </c>
    </row>
    <row r="10080" spans="1:2" x14ac:dyDescent="0.2">
      <c r="A10080" t="s">
        <v>151</v>
      </c>
      <c r="B10080" t="s">
        <v>26</v>
      </c>
    </row>
    <row r="10081" spans="1:2" x14ac:dyDescent="0.2">
      <c r="A10081" t="s">
        <v>151</v>
      </c>
      <c r="B10081" t="s">
        <v>26</v>
      </c>
    </row>
    <row r="10082" spans="1:2" x14ac:dyDescent="0.2">
      <c r="A10082" t="s">
        <v>151</v>
      </c>
      <c r="B10082" t="s">
        <v>26</v>
      </c>
    </row>
    <row r="10083" spans="1:2" x14ac:dyDescent="0.2">
      <c r="A10083" t="s">
        <v>100</v>
      </c>
      <c r="B10083" t="s">
        <v>26</v>
      </c>
    </row>
    <row r="10084" spans="1:2" x14ac:dyDescent="0.2">
      <c r="A10084" t="s">
        <v>100</v>
      </c>
      <c r="B10084" t="s">
        <v>26</v>
      </c>
    </row>
    <row r="10085" spans="1:2" x14ac:dyDescent="0.2">
      <c r="A10085" t="s">
        <v>100</v>
      </c>
      <c r="B10085" t="s">
        <v>26</v>
      </c>
    </row>
    <row r="10086" spans="1:2" x14ac:dyDescent="0.2">
      <c r="A10086" t="s">
        <v>100</v>
      </c>
      <c r="B10086" t="s">
        <v>26</v>
      </c>
    </row>
    <row r="10087" spans="1:2" x14ac:dyDescent="0.2">
      <c r="A10087" t="s">
        <v>100</v>
      </c>
      <c r="B10087" t="s">
        <v>26</v>
      </c>
    </row>
    <row r="10088" spans="1:2" x14ac:dyDescent="0.2">
      <c r="A10088" t="s">
        <v>100</v>
      </c>
      <c r="B10088" t="s">
        <v>26</v>
      </c>
    </row>
    <row r="10089" spans="1:2" x14ac:dyDescent="0.2">
      <c r="A10089" t="s">
        <v>177</v>
      </c>
      <c r="B10089" t="s">
        <v>62</v>
      </c>
    </row>
    <row r="10090" spans="1:2" x14ac:dyDescent="0.2">
      <c r="A10090" t="s">
        <v>54</v>
      </c>
      <c r="B10090" t="s">
        <v>34</v>
      </c>
    </row>
    <row r="10091" spans="1:2" x14ac:dyDescent="0.2">
      <c r="A10091" t="s">
        <v>87</v>
      </c>
      <c r="B10091" t="s">
        <v>26</v>
      </c>
    </row>
    <row r="10092" spans="1:2" x14ac:dyDescent="0.2">
      <c r="A10092" t="s">
        <v>87</v>
      </c>
      <c r="B10092" t="s">
        <v>37</v>
      </c>
    </row>
    <row r="10093" spans="1:2" x14ac:dyDescent="0.2">
      <c r="A10093" t="s">
        <v>79</v>
      </c>
      <c r="B10093" t="s">
        <v>159</v>
      </c>
    </row>
    <row r="10094" spans="1:2" x14ac:dyDescent="0.2">
      <c r="A10094" t="s">
        <v>79</v>
      </c>
      <c r="B10094" t="s">
        <v>47</v>
      </c>
    </row>
    <row r="10095" spans="1:2" x14ac:dyDescent="0.2">
      <c r="A10095" t="s">
        <v>155</v>
      </c>
      <c r="B10095" t="s">
        <v>37</v>
      </c>
    </row>
    <row r="10096" spans="1:2" x14ac:dyDescent="0.2">
      <c r="A10096" t="s">
        <v>44</v>
      </c>
      <c r="B10096" t="s">
        <v>34</v>
      </c>
    </row>
    <row r="10097" spans="1:2" x14ac:dyDescent="0.2">
      <c r="A10097" t="s">
        <v>72</v>
      </c>
      <c r="B10097" t="s">
        <v>37</v>
      </c>
    </row>
    <row r="10098" spans="1:2" x14ac:dyDescent="0.2">
      <c r="A10098" t="s">
        <v>72</v>
      </c>
      <c r="B10098" t="s">
        <v>37</v>
      </c>
    </row>
    <row r="10099" spans="1:2" x14ac:dyDescent="0.2">
      <c r="A10099" t="s">
        <v>72</v>
      </c>
      <c r="B10099" t="s">
        <v>26</v>
      </c>
    </row>
    <row r="10100" spans="1:2" x14ac:dyDescent="0.2">
      <c r="A10100" t="s">
        <v>87</v>
      </c>
      <c r="B10100" t="s">
        <v>37</v>
      </c>
    </row>
    <row r="10101" spans="1:2" x14ac:dyDescent="0.2">
      <c r="A10101" t="s">
        <v>227</v>
      </c>
      <c r="B10101" t="s">
        <v>62</v>
      </c>
    </row>
    <row r="10102" spans="1:2" x14ac:dyDescent="0.2">
      <c r="A10102" t="s">
        <v>94</v>
      </c>
      <c r="B10102" t="s">
        <v>52</v>
      </c>
    </row>
    <row r="10103" spans="1:2" x14ac:dyDescent="0.2">
      <c r="A10103" t="s">
        <v>58</v>
      </c>
      <c r="B10103" t="s">
        <v>37</v>
      </c>
    </row>
    <row r="10104" spans="1:2" x14ac:dyDescent="0.2">
      <c r="A10104" t="s">
        <v>39</v>
      </c>
      <c r="B10104" t="s">
        <v>47</v>
      </c>
    </row>
    <row r="10105" spans="1:2" x14ac:dyDescent="0.2">
      <c r="A10105" t="s">
        <v>39</v>
      </c>
      <c r="B10105" t="s">
        <v>37</v>
      </c>
    </row>
    <row r="10106" spans="1:2" x14ac:dyDescent="0.2">
      <c r="A10106" t="s">
        <v>39</v>
      </c>
      <c r="B10106" t="s">
        <v>26</v>
      </c>
    </row>
    <row r="10107" spans="1:2" x14ac:dyDescent="0.2">
      <c r="A10107" t="s">
        <v>39</v>
      </c>
      <c r="B10107" t="s">
        <v>37</v>
      </c>
    </row>
    <row r="10108" spans="1:2" x14ac:dyDescent="0.2">
      <c r="A10108" t="s">
        <v>50</v>
      </c>
      <c r="B10108" t="s">
        <v>62</v>
      </c>
    </row>
    <row r="10109" spans="1:2" x14ac:dyDescent="0.2">
      <c r="A10109" t="s">
        <v>72</v>
      </c>
      <c r="B10109" t="s">
        <v>37</v>
      </c>
    </row>
    <row r="10110" spans="1:2" x14ac:dyDescent="0.2">
      <c r="A10110" t="s">
        <v>72</v>
      </c>
      <c r="B10110" t="s">
        <v>127</v>
      </c>
    </row>
    <row r="10111" spans="1:2" x14ac:dyDescent="0.2">
      <c r="A10111" t="s">
        <v>72</v>
      </c>
      <c r="B10111" t="s">
        <v>37</v>
      </c>
    </row>
    <row r="10112" spans="1:2" x14ac:dyDescent="0.2">
      <c r="A10112" t="s">
        <v>54</v>
      </c>
      <c r="B10112" t="s">
        <v>26</v>
      </c>
    </row>
    <row r="10113" spans="1:2" x14ac:dyDescent="0.2">
      <c r="A10113" t="s">
        <v>54</v>
      </c>
      <c r="B10113" t="s">
        <v>26</v>
      </c>
    </row>
    <row r="10114" spans="1:2" x14ac:dyDescent="0.2">
      <c r="A10114" t="s">
        <v>893</v>
      </c>
      <c r="B10114" t="s">
        <v>34</v>
      </c>
    </row>
    <row r="10115" spans="1:2" x14ac:dyDescent="0.2">
      <c r="A10115" t="s">
        <v>94</v>
      </c>
      <c r="B10115" t="s">
        <v>77</v>
      </c>
    </row>
    <row r="10116" spans="1:2" x14ac:dyDescent="0.2">
      <c r="A10116" t="s">
        <v>94</v>
      </c>
      <c r="B10116" t="s">
        <v>37</v>
      </c>
    </row>
    <row r="10117" spans="1:2" x14ac:dyDescent="0.2">
      <c r="A10117" t="s">
        <v>58</v>
      </c>
      <c r="B10117" t="s">
        <v>127</v>
      </c>
    </row>
    <row r="10118" spans="1:2" x14ac:dyDescent="0.2">
      <c r="A10118" t="s">
        <v>58</v>
      </c>
      <c r="B10118" t="s">
        <v>34</v>
      </c>
    </row>
    <row r="10119" spans="1:2" x14ac:dyDescent="0.2">
      <c r="A10119" t="s">
        <v>58</v>
      </c>
      <c r="B10119" t="s">
        <v>47</v>
      </c>
    </row>
    <row r="10120" spans="1:2" x14ac:dyDescent="0.2">
      <c r="A10120" t="s">
        <v>58</v>
      </c>
      <c r="B10120" t="s">
        <v>37</v>
      </c>
    </row>
    <row r="10121" spans="1:2" x14ac:dyDescent="0.2">
      <c r="A10121" t="s">
        <v>58</v>
      </c>
      <c r="B10121" t="s">
        <v>37</v>
      </c>
    </row>
    <row r="10122" spans="1:2" x14ac:dyDescent="0.2">
      <c r="A10122" t="s">
        <v>58</v>
      </c>
      <c r="B10122" t="s">
        <v>85</v>
      </c>
    </row>
    <row r="10123" spans="1:2" x14ac:dyDescent="0.2">
      <c r="A10123" t="s">
        <v>58</v>
      </c>
      <c r="B10123" t="s">
        <v>37</v>
      </c>
    </row>
    <row r="10124" spans="1:2" x14ac:dyDescent="0.2">
      <c r="A10124" t="s">
        <v>58</v>
      </c>
      <c r="B10124" t="s">
        <v>67</v>
      </c>
    </row>
    <row r="10125" spans="1:2" x14ac:dyDescent="0.2">
      <c r="A10125" t="s">
        <v>50</v>
      </c>
      <c r="B10125" t="s">
        <v>26</v>
      </c>
    </row>
    <row r="10126" spans="1:2" x14ac:dyDescent="0.2">
      <c r="A10126" t="s">
        <v>50</v>
      </c>
      <c r="B10126" t="s">
        <v>67</v>
      </c>
    </row>
    <row r="10127" spans="1:2" x14ac:dyDescent="0.2">
      <c r="A10127" t="s">
        <v>50</v>
      </c>
      <c r="B10127" t="s">
        <v>26</v>
      </c>
    </row>
    <row r="10128" spans="1:2" x14ac:dyDescent="0.2">
      <c r="A10128" t="s">
        <v>50</v>
      </c>
      <c r="B10128" t="s">
        <v>26</v>
      </c>
    </row>
    <row r="10129" spans="1:2" x14ac:dyDescent="0.2">
      <c r="A10129" t="s">
        <v>50</v>
      </c>
      <c r="B10129" t="s">
        <v>26</v>
      </c>
    </row>
    <row r="10130" spans="1:2" x14ac:dyDescent="0.2">
      <c r="A10130" t="s">
        <v>50</v>
      </c>
      <c r="B10130" t="s">
        <v>68</v>
      </c>
    </row>
    <row r="10131" spans="1:2" x14ac:dyDescent="0.2">
      <c r="A10131" t="s">
        <v>50</v>
      </c>
      <c r="B10131" t="s">
        <v>26</v>
      </c>
    </row>
    <row r="10132" spans="1:2" x14ac:dyDescent="0.2">
      <c r="A10132" t="s">
        <v>50</v>
      </c>
      <c r="B10132" t="s">
        <v>85</v>
      </c>
    </row>
    <row r="10133" spans="1:2" x14ac:dyDescent="0.2">
      <c r="A10133" t="s">
        <v>50</v>
      </c>
      <c r="B10133" t="s">
        <v>37</v>
      </c>
    </row>
    <row r="10134" spans="1:2" x14ac:dyDescent="0.2">
      <c r="A10134" t="s">
        <v>54</v>
      </c>
      <c r="B10134" t="s">
        <v>85</v>
      </c>
    </row>
    <row r="10135" spans="1:2" x14ac:dyDescent="0.2">
      <c r="A10135" t="s">
        <v>54</v>
      </c>
      <c r="B10135" t="s">
        <v>37</v>
      </c>
    </row>
    <row r="10136" spans="1:2" x14ac:dyDescent="0.2">
      <c r="A10136" t="s">
        <v>382</v>
      </c>
      <c r="B10136" t="s">
        <v>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59"/>
  <sheetViews>
    <sheetView workbookViewId="0">
      <selection activeCell="M5" sqref="M5"/>
    </sheetView>
  </sheetViews>
  <sheetFormatPr baseColWidth="10" defaultColWidth="8.83203125" defaultRowHeight="15" x14ac:dyDescent="0.2"/>
  <cols>
    <col min="1" max="1" width="27.33203125" bestFit="1" customWidth="1"/>
    <col min="2" max="2" width="16.33203125" bestFit="1" customWidth="1"/>
    <col min="3" max="3" width="8.83203125" customWidth="1"/>
    <col min="4" max="4" width="6.5" customWidth="1"/>
    <col min="5" max="5" width="5.33203125" customWidth="1"/>
    <col min="6" max="6" width="4.83203125" customWidth="1"/>
    <col min="7" max="7" width="5.1640625" customWidth="1"/>
    <col min="8" max="8" width="4.5" customWidth="1"/>
    <col min="9" max="9" width="7.1640625" customWidth="1"/>
    <col min="10" max="10" width="10.83203125" customWidth="1"/>
    <col min="11" max="11" width="8.1640625" customWidth="1"/>
    <col min="12" max="12" width="10.5" customWidth="1"/>
    <col min="13" max="13" width="10.1640625" customWidth="1"/>
    <col min="14" max="14" width="11.33203125" customWidth="1"/>
    <col min="15" max="16" width="3" customWidth="1"/>
    <col min="17" max="17" width="4" customWidth="1"/>
    <col min="18" max="18" width="3" customWidth="1"/>
    <col min="19" max="19" width="3.1640625" customWidth="1"/>
    <col min="20" max="20" width="3.33203125" customWidth="1"/>
    <col min="21" max="21" width="4" customWidth="1"/>
    <col min="22" max="23" width="4.1640625" customWidth="1"/>
    <col min="24" max="24" width="3.83203125" customWidth="1"/>
    <col min="25" max="25" width="4" customWidth="1"/>
    <col min="26" max="27" width="4.33203125" customWidth="1"/>
    <col min="28" max="29" width="3.83203125" customWidth="1"/>
    <col min="30" max="30" width="4" customWidth="1"/>
    <col min="31" max="31" width="3.6640625" customWidth="1"/>
    <col min="32" max="32" width="3.5" customWidth="1"/>
    <col min="33" max="33" width="3.6640625" customWidth="1"/>
    <col min="34" max="34" width="4" customWidth="1"/>
    <col min="35" max="35" width="4.33203125" customWidth="1"/>
    <col min="36" max="36" width="3.6640625" customWidth="1"/>
    <col min="37" max="37" width="5" customWidth="1"/>
    <col min="38" max="38" width="3.5" customWidth="1"/>
    <col min="39" max="39" width="4" customWidth="1"/>
    <col min="40" max="40" width="3.5" customWidth="1"/>
    <col min="41" max="42" width="4" customWidth="1"/>
    <col min="43" max="43" width="3" customWidth="1"/>
    <col min="44" max="44" width="3.1640625" customWidth="1"/>
    <col min="45" max="45" width="3.33203125" customWidth="1"/>
    <col min="46" max="47" width="4" customWidth="1"/>
    <col min="48" max="49" width="3.5" customWidth="1"/>
    <col min="50" max="50" width="4" customWidth="1"/>
    <col min="51" max="51" width="3.33203125" customWidth="1"/>
    <col min="52" max="52" width="4.33203125" customWidth="1"/>
    <col min="53" max="53" width="3.5" customWidth="1"/>
    <col min="54" max="54" width="4.33203125" customWidth="1"/>
    <col min="55" max="55" width="4.1640625" customWidth="1"/>
    <col min="56" max="56" width="11.33203125" customWidth="1"/>
    <col min="57" max="57" width="11.33203125" bestFit="1" customWidth="1"/>
  </cols>
  <sheetData>
    <row r="3" spans="1:14" x14ac:dyDescent="0.2">
      <c r="A3" s="3" t="s">
        <v>1625</v>
      </c>
      <c r="B3" s="3" t="s">
        <v>1623</v>
      </c>
    </row>
    <row r="4" spans="1:14" x14ac:dyDescent="0.2">
      <c r="A4" s="3" t="s">
        <v>1619</v>
      </c>
      <c r="B4" t="s">
        <v>30</v>
      </c>
      <c r="C4" t="s">
        <v>308</v>
      </c>
      <c r="D4" t="s">
        <v>29</v>
      </c>
      <c r="E4" t="s">
        <v>41</v>
      </c>
      <c r="F4" t="s">
        <v>42</v>
      </c>
      <c r="G4" t="s">
        <v>182</v>
      </c>
      <c r="H4" t="s">
        <v>128</v>
      </c>
      <c r="I4" t="s">
        <v>162</v>
      </c>
      <c r="J4" t="s">
        <v>163</v>
      </c>
      <c r="K4" t="s">
        <v>166</v>
      </c>
      <c r="L4" t="s">
        <v>167</v>
      </c>
      <c r="M4" t="s">
        <v>28</v>
      </c>
      <c r="N4" t="s">
        <v>1621</v>
      </c>
    </row>
    <row r="5" spans="1:14" x14ac:dyDescent="0.2">
      <c r="A5" s="4" t="s">
        <v>117</v>
      </c>
      <c r="B5" s="5"/>
      <c r="C5" s="5"/>
      <c r="D5" s="5"/>
      <c r="E5" s="5">
        <v>8</v>
      </c>
      <c r="F5" s="5"/>
      <c r="G5" s="5"/>
      <c r="H5" s="5"/>
      <c r="I5" s="5"/>
      <c r="J5" s="5"/>
      <c r="K5" s="5"/>
      <c r="L5" s="5"/>
      <c r="M5" s="5">
        <v>12</v>
      </c>
      <c r="N5" s="5">
        <v>20</v>
      </c>
    </row>
    <row r="6" spans="1:14" x14ac:dyDescent="0.2">
      <c r="A6" s="4" t="s">
        <v>133</v>
      </c>
      <c r="B6" s="5"/>
      <c r="C6" s="5"/>
      <c r="D6" s="5"/>
      <c r="E6" s="5">
        <v>12</v>
      </c>
      <c r="F6" s="5"/>
      <c r="G6" s="5"/>
      <c r="H6" s="5"/>
      <c r="I6" s="5"/>
      <c r="J6" s="5"/>
      <c r="K6" s="5"/>
      <c r="L6" s="5"/>
      <c r="M6" s="5">
        <v>21</v>
      </c>
      <c r="N6" s="5">
        <v>33</v>
      </c>
    </row>
    <row r="7" spans="1:14" x14ac:dyDescent="0.2">
      <c r="A7" s="4" t="s">
        <v>451</v>
      </c>
      <c r="B7" s="5"/>
      <c r="C7" s="5"/>
      <c r="D7" s="5"/>
      <c r="E7" s="5">
        <v>5</v>
      </c>
      <c r="F7" s="5"/>
      <c r="G7" s="5"/>
      <c r="H7" s="5"/>
      <c r="I7" s="5"/>
      <c r="J7" s="5"/>
      <c r="K7" s="5"/>
      <c r="L7" s="5"/>
      <c r="M7" s="5">
        <v>16</v>
      </c>
      <c r="N7" s="5">
        <v>21</v>
      </c>
    </row>
    <row r="8" spans="1:14" x14ac:dyDescent="0.2">
      <c r="A8" s="4" t="s">
        <v>294</v>
      </c>
      <c r="B8" s="5"/>
      <c r="C8" s="5"/>
      <c r="D8" s="5"/>
      <c r="E8" s="5">
        <v>7</v>
      </c>
      <c r="F8" s="5"/>
      <c r="G8" s="5"/>
      <c r="H8" s="5"/>
      <c r="I8" s="5"/>
      <c r="J8" s="5"/>
      <c r="K8" s="5"/>
      <c r="L8" s="5"/>
      <c r="M8" s="5">
        <v>7</v>
      </c>
      <c r="N8" s="5">
        <v>14</v>
      </c>
    </row>
    <row r="9" spans="1:14" x14ac:dyDescent="0.2">
      <c r="A9" s="4" t="s">
        <v>382</v>
      </c>
      <c r="B9" s="5"/>
      <c r="C9" s="5"/>
      <c r="D9" s="5"/>
      <c r="E9" s="5">
        <v>35</v>
      </c>
      <c r="F9" s="5"/>
      <c r="G9" s="5"/>
      <c r="H9" s="5"/>
      <c r="I9" s="5"/>
      <c r="J9" s="5"/>
      <c r="K9" s="5"/>
      <c r="L9" s="5"/>
      <c r="M9" s="5">
        <v>90</v>
      </c>
      <c r="N9" s="5">
        <v>125</v>
      </c>
    </row>
    <row r="10" spans="1:14" x14ac:dyDescent="0.2">
      <c r="A10" s="4" t="s">
        <v>54</v>
      </c>
      <c r="B10" s="5"/>
      <c r="C10" s="5"/>
      <c r="D10" s="5">
        <v>3</v>
      </c>
      <c r="E10" s="5">
        <v>691</v>
      </c>
      <c r="F10" s="5">
        <v>2</v>
      </c>
      <c r="G10" s="5">
        <v>4</v>
      </c>
      <c r="H10" s="5">
        <v>2</v>
      </c>
      <c r="I10" s="5">
        <v>4</v>
      </c>
      <c r="J10" s="5">
        <v>1</v>
      </c>
      <c r="K10" s="5">
        <v>4</v>
      </c>
      <c r="L10" s="5">
        <v>7</v>
      </c>
      <c r="M10" s="5">
        <v>1458</v>
      </c>
      <c r="N10" s="5">
        <v>2176</v>
      </c>
    </row>
    <row r="11" spans="1:14" x14ac:dyDescent="0.2">
      <c r="A11" s="4" t="s">
        <v>155</v>
      </c>
      <c r="B11" s="5"/>
      <c r="C11" s="5"/>
      <c r="D11" s="5"/>
      <c r="E11" s="5">
        <v>42</v>
      </c>
      <c r="F11" s="5"/>
      <c r="G11" s="5"/>
      <c r="H11" s="5"/>
      <c r="I11" s="5"/>
      <c r="J11" s="5">
        <v>1</v>
      </c>
      <c r="K11" s="5"/>
      <c r="L11" s="5">
        <v>3</v>
      </c>
      <c r="M11" s="5">
        <v>92</v>
      </c>
      <c r="N11" s="5">
        <v>138</v>
      </c>
    </row>
    <row r="12" spans="1:14" x14ac:dyDescent="0.2">
      <c r="A12" s="4" t="s">
        <v>237</v>
      </c>
      <c r="B12" s="5"/>
      <c r="C12" s="5"/>
      <c r="D12" s="5"/>
      <c r="E12" s="5">
        <v>26</v>
      </c>
      <c r="F12" s="5"/>
      <c r="G12" s="5"/>
      <c r="H12" s="5"/>
      <c r="I12" s="5"/>
      <c r="J12" s="5"/>
      <c r="K12" s="5">
        <v>1</v>
      </c>
      <c r="L12" s="5">
        <v>1</v>
      </c>
      <c r="M12" s="5">
        <v>42</v>
      </c>
      <c r="N12" s="5">
        <v>70</v>
      </c>
    </row>
    <row r="13" spans="1:14" x14ac:dyDescent="0.2">
      <c r="A13" s="4" t="s">
        <v>1538</v>
      </c>
      <c r="B13" s="5"/>
      <c r="C13" s="5"/>
      <c r="D13" s="5"/>
      <c r="E13" s="5">
        <v>31</v>
      </c>
      <c r="F13" s="5"/>
      <c r="G13" s="5"/>
      <c r="H13" s="5"/>
      <c r="I13" s="5"/>
      <c r="J13" s="5"/>
      <c r="K13" s="5"/>
      <c r="L13" s="5"/>
      <c r="M13" s="5">
        <v>69</v>
      </c>
      <c r="N13" s="5">
        <v>100</v>
      </c>
    </row>
    <row r="14" spans="1:14" x14ac:dyDescent="0.2">
      <c r="A14" s="4" t="s">
        <v>339</v>
      </c>
      <c r="B14" s="5"/>
      <c r="C14" s="5"/>
      <c r="D14" s="5"/>
      <c r="E14" s="5">
        <v>2</v>
      </c>
      <c r="F14" s="5"/>
      <c r="G14" s="5"/>
      <c r="H14" s="5"/>
      <c r="I14" s="5"/>
      <c r="J14" s="5"/>
      <c r="K14" s="5"/>
      <c r="L14" s="5"/>
      <c r="M14" s="5">
        <v>5</v>
      </c>
      <c r="N14" s="5">
        <v>7</v>
      </c>
    </row>
    <row r="15" spans="1:14" x14ac:dyDescent="0.2">
      <c r="A15" s="4" t="s">
        <v>100</v>
      </c>
      <c r="B15" s="5"/>
      <c r="C15" s="5">
        <v>1</v>
      </c>
      <c r="D15" s="5"/>
      <c r="E15" s="5">
        <v>101</v>
      </c>
      <c r="F15" s="5"/>
      <c r="G15" s="5"/>
      <c r="H15" s="5">
        <v>1</v>
      </c>
      <c r="I15" s="5">
        <v>1</v>
      </c>
      <c r="J15" s="5"/>
      <c r="K15" s="5"/>
      <c r="L15" s="5">
        <v>3</v>
      </c>
      <c r="M15" s="5">
        <v>241</v>
      </c>
      <c r="N15" s="5">
        <v>348</v>
      </c>
    </row>
    <row r="16" spans="1:14" x14ac:dyDescent="0.2">
      <c r="A16" s="4" t="s">
        <v>44</v>
      </c>
      <c r="B16" s="5"/>
      <c r="C16" s="5"/>
      <c r="D16" s="5"/>
      <c r="E16" s="5">
        <v>117</v>
      </c>
      <c r="F16" s="5"/>
      <c r="G16" s="5">
        <v>1</v>
      </c>
      <c r="H16" s="5"/>
      <c r="I16" s="5">
        <v>1</v>
      </c>
      <c r="J16" s="5"/>
      <c r="K16" s="5">
        <v>1</v>
      </c>
      <c r="L16" s="5"/>
      <c r="M16" s="5">
        <v>157</v>
      </c>
      <c r="N16" s="5">
        <v>277</v>
      </c>
    </row>
    <row r="17" spans="1:14" x14ac:dyDescent="0.2">
      <c r="A17" s="4" t="s">
        <v>587</v>
      </c>
      <c r="B17" s="5"/>
      <c r="C17" s="5"/>
      <c r="D17" s="5"/>
      <c r="E17" s="5">
        <v>8</v>
      </c>
      <c r="F17" s="5"/>
      <c r="G17" s="5"/>
      <c r="H17" s="5"/>
      <c r="I17" s="5"/>
      <c r="J17" s="5"/>
      <c r="K17" s="5"/>
      <c r="L17" s="5"/>
      <c r="M17" s="5">
        <v>20</v>
      </c>
      <c r="N17" s="5">
        <v>28</v>
      </c>
    </row>
    <row r="18" spans="1:14" x14ac:dyDescent="0.2">
      <c r="A18" s="4" t="s">
        <v>109</v>
      </c>
      <c r="B18" s="5"/>
      <c r="C18" s="5"/>
      <c r="D18" s="5"/>
      <c r="E18" s="5">
        <v>10</v>
      </c>
      <c r="F18" s="5"/>
      <c r="G18" s="5"/>
      <c r="H18" s="5"/>
      <c r="I18" s="5"/>
      <c r="J18" s="5"/>
      <c r="K18" s="5"/>
      <c r="L18" s="5"/>
      <c r="M18" s="5">
        <v>19</v>
      </c>
      <c r="N18" s="5">
        <v>29</v>
      </c>
    </row>
    <row r="19" spans="1:14" x14ac:dyDescent="0.2">
      <c r="A19" s="4" t="s">
        <v>263</v>
      </c>
      <c r="B19" s="5"/>
      <c r="C19" s="5"/>
      <c r="D19" s="5"/>
      <c r="E19" s="5">
        <v>12</v>
      </c>
      <c r="F19" s="5"/>
      <c r="G19" s="5"/>
      <c r="H19" s="5"/>
      <c r="I19" s="5">
        <v>1</v>
      </c>
      <c r="J19" s="5"/>
      <c r="K19" s="5"/>
      <c r="L19" s="5"/>
      <c r="M19" s="5">
        <v>22</v>
      </c>
      <c r="N19" s="5">
        <v>35</v>
      </c>
    </row>
    <row r="20" spans="1:14" x14ac:dyDescent="0.2">
      <c r="A20" s="4" t="s">
        <v>180</v>
      </c>
      <c r="B20" s="5"/>
      <c r="C20" s="5"/>
      <c r="D20" s="5"/>
      <c r="E20" s="5">
        <v>143</v>
      </c>
      <c r="F20" s="5"/>
      <c r="G20" s="5"/>
      <c r="H20" s="5"/>
      <c r="I20" s="5">
        <v>1</v>
      </c>
      <c r="J20" s="5">
        <v>1</v>
      </c>
      <c r="K20" s="5"/>
      <c r="L20" s="5">
        <v>2</v>
      </c>
      <c r="M20" s="5">
        <v>270</v>
      </c>
      <c r="N20" s="5">
        <v>417</v>
      </c>
    </row>
    <row r="21" spans="1:14" x14ac:dyDescent="0.2">
      <c r="A21" s="4" t="s">
        <v>120</v>
      </c>
      <c r="B21" s="5"/>
      <c r="C21" s="5"/>
      <c r="D21" s="5"/>
      <c r="E21" s="5">
        <v>28</v>
      </c>
      <c r="F21" s="5"/>
      <c r="G21" s="5"/>
      <c r="H21" s="5">
        <v>1</v>
      </c>
      <c r="I21" s="5">
        <v>1</v>
      </c>
      <c r="J21" s="5"/>
      <c r="K21" s="5"/>
      <c r="L21" s="5"/>
      <c r="M21" s="5">
        <v>37</v>
      </c>
      <c r="N21" s="5">
        <v>67</v>
      </c>
    </row>
    <row r="22" spans="1:14" x14ac:dyDescent="0.2">
      <c r="A22" s="4" t="s">
        <v>428</v>
      </c>
      <c r="B22" s="5"/>
      <c r="C22" s="5"/>
      <c r="D22" s="5"/>
      <c r="E22" s="5">
        <v>9</v>
      </c>
      <c r="F22" s="5"/>
      <c r="G22" s="5"/>
      <c r="H22" s="5"/>
      <c r="I22" s="5"/>
      <c r="J22" s="5"/>
      <c r="K22" s="5"/>
      <c r="L22" s="5"/>
      <c r="M22" s="5">
        <v>14</v>
      </c>
      <c r="N22" s="5">
        <v>23</v>
      </c>
    </row>
    <row r="23" spans="1:14" x14ac:dyDescent="0.2">
      <c r="A23" s="4" t="s">
        <v>232</v>
      </c>
      <c r="B23" s="5"/>
      <c r="C23" s="5"/>
      <c r="D23" s="5"/>
      <c r="E23" s="5">
        <v>11</v>
      </c>
      <c r="F23" s="5"/>
      <c r="G23" s="5"/>
      <c r="H23" s="5"/>
      <c r="I23" s="5"/>
      <c r="J23" s="5"/>
      <c r="K23" s="5"/>
      <c r="L23" s="5"/>
      <c r="M23" s="5">
        <v>40</v>
      </c>
      <c r="N23" s="5">
        <v>51</v>
      </c>
    </row>
    <row r="24" spans="1:14" x14ac:dyDescent="0.2">
      <c r="A24" s="4" t="s">
        <v>209</v>
      </c>
      <c r="B24" s="5"/>
      <c r="C24" s="5"/>
      <c r="D24" s="5"/>
      <c r="E24" s="5">
        <v>51</v>
      </c>
      <c r="F24" s="5"/>
      <c r="G24" s="5">
        <v>1</v>
      </c>
      <c r="H24" s="5"/>
      <c r="I24" s="5"/>
      <c r="J24" s="5"/>
      <c r="K24" s="5"/>
      <c r="L24" s="5"/>
      <c r="M24" s="5">
        <v>75</v>
      </c>
      <c r="N24" s="5">
        <v>127</v>
      </c>
    </row>
    <row r="25" spans="1:14" x14ac:dyDescent="0.2">
      <c r="A25" s="4" t="s">
        <v>39</v>
      </c>
      <c r="B25" s="5"/>
      <c r="C25" s="5"/>
      <c r="D25" s="5"/>
      <c r="E25" s="5">
        <v>101</v>
      </c>
      <c r="F25" s="5"/>
      <c r="G25" s="5">
        <v>1</v>
      </c>
      <c r="H25" s="5"/>
      <c r="I25" s="5"/>
      <c r="J25" s="5">
        <v>1</v>
      </c>
      <c r="K25" s="5">
        <v>1</v>
      </c>
      <c r="L25" s="5">
        <v>1</v>
      </c>
      <c r="M25" s="5">
        <v>188</v>
      </c>
      <c r="N25" s="5">
        <v>293</v>
      </c>
    </row>
    <row r="26" spans="1:14" x14ac:dyDescent="0.2">
      <c r="A26" s="4" t="s">
        <v>131</v>
      </c>
      <c r="B26" s="5"/>
      <c r="C26" s="5"/>
      <c r="D26" s="5"/>
      <c r="E26" s="5">
        <v>30</v>
      </c>
      <c r="F26" s="5"/>
      <c r="G26" s="5"/>
      <c r="H26" s="5">
        <v>1</v>
      </c>
      <c r="I26" s="5"/>
      <c r="J26" s="5"/>
      <c r="K26" s="5"/>
      <c r="L26" s="5"/>
      <c r="M26" s="5">
        <v>79</v>
      </c>
      <c r="N26" s="5">
        <v>110</v>
      </c>
    </row>
    <row r="27" spans="1:14" x14ac:dyDescent="0.2">
      <c r="A27" s="4" t="s">
        <v>177</v>
      </c>
      <c r="B27" s="5"/>
      <c r="C27" s="5"/>
      <c r="D27" s="5"/>
      <c r="E27" s="5">
        <v>29</v>
      </c>
      <c r="F27" s="5"/>
      <c r="G27" s="5"/>
      <c r="H27" s="5"/>
      <c r="I27" s="5"/>
      <c r="J27" s="5"/>
      <c r="K27" s="5"/>
      <c r="L27" s="5"/>
      <c r="M27" s="5">
        <v>35</v>
      </c>
      <c r="N27" s="5">
        <v>64</v>
      </c>
    </row>
    <row r="28" spans="1:14" x14ac:dyDescent="0.2">
      <c r="A28" s="4" t="s">
        <v>50</v>
      </c>
      <c r="B28" s="5"/>
      <c r="C28" s="5"/>
      <c r="D28" s="5"/>
      <c r="E28" s="5">
        <v>80</v>
      </c>
      <c r="F28" s="5"/>
      <c r="G28" s="5"/>
      <c r="H28" s="5">
        <v>1</v>
      </c>
      <c r="I28" s="5"/>
      <c r="J28" s="5"/>
      <c r="K28" s="5"/>
      <c r="L28" s="5"/>
      <c r="M28" s="5">
        <v>137</v>
      </c>
      <c r="N28" s="5">
        <v>218</v>
      </c>
    </row>
    <row r="29" spans="1:14" x14ac:dyDescent="0.2">
      <c r="A29" s="4" t="s">
        <v>223</v>
      </c>
      <c r="B29" s="5"/>
      <c r="C29" s="5"/>
      <c r="D29" s="5"/>
      <c r="E29" s="5">
        <v>40</v>
      </c>
      <c r="F29" s="5"/>
      <c r="G29" s="5"/>
      <c r="H29" s="5"/>
      <c r="I29" s="5"/>
      <c r="J29" s="5"/>
      <c r="K29" s="5">
        <v>1</v>
      </c>
      <c r="L29" s="5"/>
      <c r="M29" s="5">
        <v>69</v>
      </c>
      <c r="N29" s="5">
        <v>110</v>
      </c>
    </row>
    <row r="30" spans="1:14" x14ac:dyDescent="0.2">
      <c r="A30" s="4" t="s">
        <v>197</v>
      </c>
      <c r="B30" s="5"/>
      <c r="C30" s="5"/>
      <c r="D30" s="5"/>
      <c r="E30" s="5">
        <v>37</v>
      </c>
      <c r="F30" s="5"/>
      <c r="G30" s="5">
        <v>1</v>
      </c>
      <c r="H30" s="5"/>
      <c r="I30" s="5"/>
      <c r="J30" s="5"/>
      <c r="K30" s="5"/>
      <c r="L30" s="5"/>
      <c r="M30" s="5">
        <v>92</v>
      </c>
      <c r="N30" s="5">
        <v>130</v>
      </c>
    </row>
    <row r="31" spans="1:14" x14ac:dyDescent="0.2">
      <c r="A31" s="4" t="s">
        <v>212</v>
      </c>
      <c r="B31" s="5"/>
      <c r="C31" s="5"/>
      <c r="D31" s="5"/>
      <c r="E31" s="5">
        <v>4</v>
      </c>
      <c r="F31" s="5">
        <v>1</v>
      </c>
      <c r="G31" s="5"/>
      <c r="H31" s="5"/>
      <c r="I31" s="5"/>
      <c r="J31" s="5"/>
      <c r="K31" s="5"/>
      <c r="L31" s="5"/>
      <c r="M31" s="5">
        <v>14</v>
      </c>
      <c r="N31" s="5">
        <v>19</v>
      </c>
    </row>
    <row r="32" spans="1:14" x14ac:dyDescent="0.2">
      <c r="A32" s="4" t="s">
        <v>247</v>
      </c>
      <c r="B32" s="5"/>
      <c r="C32" s="5"/>
      <c r="D32" s="5"/>
      <c r="E32" s="5">
        <v>4</v>
      </c>
      <c r="F32" s="5"/>
      <c r="G32" s="5"/>
      <c r="H32" s="5"/>
      <c r="I32" s="5"/>
      <c r="J32" s="5"/>
      <c r="K32" s="5"/>
      <c r="L32" s="5">
        <v>1</v>
      </c>
      <c r="M32" s="5">
        <v>13</v>
      </c>
      <c r="N32" s="5">
        <v>18</v>
      </c>
    </row>
    <row r="33" spans="1:14" x14ac:dyDescent="0.2">
      <c r="A33" s="4" t="s">
        <v>151</v>
      </c>
      <c r="B33" s="5"/>
      <c r="C33" s="5"/>
      <c r="D33" s="5"/>
      <c r="E33" s="5">
        <v>40</v>
      </c>
      <c r="F33" s="5"/>
      <c r="G33" s="5"/>
      <c r="H33" s="5"/>
      <c r="I33" s="5"/>
      <c r="J33" s="5"/>
      <c r="K33" s="5"/>
      <c r="L33" s="5"/>
      <c r="M33" s="5">
        <v>112</v>
      </c>
      <c r="N33" s="5">
        <v>152</v>
      </c>
    </row>
    <row r="34" spans="1:14" x14ac:dyDescent="0.2">
      <c r="A34" s="4" t="s">
        <v>600</v>
      </c>
      <c r="B34" s="5"/>
      <c r="C34" s="5"/>
      <c r="D34" s="5"/>
      <c r="E34" s="5">
        <v>2</v>
      </c>
      <c r="F34" s="5"/>
      <c r="G34" s="5"/>
      <c r="H34" s="5"/>
      <c r="I34" s="5"/>
      <c r="J34" s="5"/>
      <c r="K34" s="5"/>
      <c r="L34" s="5"/>
      <c r="M34" s="5">
        <v>2</v>
      </c>
      <c r="N34" s="5">
        <v>4</v>
      </c>
    </row>
    <row r="35" spans="1:14" x14ac:dyDescent="0.2">
      <c r="A35" s="4" t="s">
        <v>893</v>
      </c>
      <c r="B35" s="5"/>
      <c r="C35" s="5"/>
      <c r="D35" s="5"/>
      <c r="E35" s="5">
        <v>9</v>
      </c>
      <c r="F35" s="5"/>
      <c r="G35" s="5"/>
      <c r="H35" s="5"/>
      <c r="I35" s="5"/>
      <c r="J35" s="5"/>
      <c r="K35" s="5"/>
      <c r="L35" s="5"/>
      <c r="M35" s="5">
        <v>7</v>
      </c>
      <c r="N35" s="5">
        <v>16</v>
      </c>
    </row>
    <row r="36" spans="1:14" x14ac:dyDescent="0.2">
      <c r="A36" s="4" t="s">
        <v>92</v>
      </c>
      <c r="B36" s="5"/>
      <c r="C36" s="5"/>
      <c r="D36" s="5"/>
      <c r="E36" s="5">
        <v>5</v>
      </c>
      <c r="F36" s="5"/>
      <c r="G36" s="5"/>
      <c r="H36" s="5"/>
      <c r="I36" s="5"/>
      <c r="J36" s="5"/>
      <c r="K36" s="5"/>
      <c r="L36" s="5"/>
      <c r="M36" s="5">
        <v>19</v>
      </c>
      <c r="N36" s="5">
        <v>24</v>
      </c>
    </row>
    <row r="37" spans="1:14" x14ac:dyDescent="0.2">
      <c r="A37" s="4" t="s">
        <v>148</v>
      </c>
      <c r="B37" s="5"/>
      <c r="C37" s="5"/>
      <c r="D37" s="5"/>
      <c r="E37" s="5">
        <v>51</v>
      </c>
      <c r="F37" s="5">
        <v>1</v>
      </c>
      <c r="G37" s="5"/>
      <c r="H37" s="5"/>
      <c r="I37" s="5"/>
      <c r="J37" s="5"/>
      <c r="K37" s="5"/>
      <c r="L37" s="5">
        <v>1</v>
      </c>
      <c r="M37" s="5">
        <v>94</v>
      </c>
      <c r="N37" s="5">
        <v>147</v>
      </c>
    </row>
    <row r="38" spans="1:14" x14ac:dyDescent="0.2">
      <c r="A38" s="4" t="s">
        <v>82</v>
      </c>
      <c r="B38" s="5"/>
      <c r="C38" s="5"/>
      <c r="D38" s="5"/>
      <c r="E38" s="5">
        <v>23</v>
      </c>
      <c r="F38" s="5"/>
      <c r="G38" s="5"/>
      <c r="H38" s="5"/>
      <c r="I38" s="5"/>
      <c r="J38" s="5"/>
      <c r="K38" s="5"/>
      <c r="L38" s="5">
        <v>1</v>
      </c>
      <c r="M38" s="5">
        <v>36</v>
      </c>
      <c r="N38" s="5">
        <v>60</v>
      </c>
    </row>
    <row r="39" spans="1:14" x14ac:dyDescent="0.2">
      <c r="A39" s="4" t="s">
        <v>272</v>
      </c>
      <c r="B39" s="5"/>
      <c r="C39" s="5"/>
      <c r="D39" s="5"/>
      <c r="E39" s="5">
        <v>18</v>
      </c>
      <c r="F39" s="5"/>
      <c r="G39" s="5"/>
      <c r="H39" s="5"/>
      <c r="I39" s="5"/>
      <c r="J39" s="5"/>
      <c r="K39" s="5"/>
      <c r="L39" s="5"/>
      <c r="M39" s="5">
        <v>42</v>
      </c>
      <c r="N39" s="5">
        <v>60</v>
      </c>
    </row>
    <row r="40" spans="1:14" x14ac:dyDescent="0.2">
      <c r="A40" s="4" t="s">
        <v>72</v>
      </c>
      <c r="B40" s="5">
        <v>1</v>
      </c>
      <c r="C40" s="5">
        <v>1</v>
      </c>
      <c r="D40" s="5">
        <v>2</v>
      </c>
      <c r="E40" s="5">
        <v>917</v>
      </c>
      <c r="F40" s="5">
        <v>4</v>
      </c>
      <c r="G40" s="5"/>
      <c r="H40" s="5">
        <v>4</v>
      </c>
      <c r="I40" s="5">
        <v>3</v>
      </c>
      <c r="J40" s="5">
        <v>2</v>
      </c>
      <c r="K40" s="5">
        <v>5</v>
      </c>
      <c r="L40" s="5">
        <v>2</v>
      </c>
      <c r="M40" s="5">
        <v>1360</v>
      </c>
      <c r="N40" s="5">
        <v>2301</v>
      </c>
    </row>
    <row r="41" spans="1:14" x14ac:dyDescent="0.2">
      <c r="A41" s="4" t="s">
        <v>174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>
        <v>5</v>
      </c>
      <c r="N41" s="5">
        <v>5</v>
      </c>
    </row>
    <row r="42" spans="1:14" x14ac:dyDescent="0.2">
      <c r="A42" s="4" t="s">
        <v>58</v>
      </c>
      <c r="B42" s="5"/>
      <c r="C42" s="5"/>
      <c r="D42" s="5"/>
      <c r="E42" s="5">
        <v>52</v>
      </c>
      <c r="F42" s="5"/>
      <c r="G42" s="5"/>
      <c r="H42" s="5"/>
      <c r="I42" s="5"/>
      <c r="J42" s="5">
        <v>1</v>
      </c>
      <c r="K42" s="5">
        <v>1</v>
      </c>
      <c r="L42" s="5"/>
      <c r="M42" s="5">
        <v>125</v>
      </c>
      <c r="N42" s="5">
        <v>179</v>
      </c>
    </row>
    <row r="43" spans="1:14" x14ac:dyDescent="0.2">
      <c r="A43" s="4" t="s">
        <v>206</v>
      </c>
      <c r="B43" s="5"/>
      <c r="C43" s="5"/>
      <c r="D43" s="5"/>
      <c r="E43" s="5">
        <v>11</v>
      </c>
      <c r="F43" s="5"/>
      <c r="G43" s="5"/>
      <c r="H43" s="5"/>
      <c r="I43" s="5"/>
      <c r="J43" s="5">
        <v>1</v>
      </c>
      <c r="K43" s="5"/>
      <c r="L43" s="5"/>
      <c r="M43" s="5">
        <v>28</v>
      </c>
      <c r="N43" s="5">
        <v>40</v>
      </c>
    </row>
    <row r="44" spans="1:14" x14ac:dyDescent="0.2">
      <c r="A44" s="4" t="s">
        <v>79</v>
      </c>
      <c r="B44" s="5"/>
      <c r="C44" s="5"/>
      <c r="D44" s="5"/>
      <c r="E44" s="5">
        <v>122</v>
      </c>
      <c r="F44" s="5">
        <v>2</v>
      </c>
      <c r="G44" s="5">
        <v>1</v>
      </c>
      <c r="H44" s="5"/>
      <c r="I44" s="5"/>
      <c r="J44" s="5"/>
      <c r="K44" s="5">
        <v>2</v>
      </c>
      <c r="L44" s="5">
        <v>1</v>
      </c>
      <c r="M44" s="5">
        <v>198</v>
      </c>
      <c r="N44" s="5">
        <v>326</v>
      </c>
    </row>
    <row r="45" spans="1:14" x14ac:dyDescent="0.2">
      <c r="A45" s="4" t="s">
        <v>94</v>
      </c>
      <c r="B45" s="5"/>
      <c r="C45" s="5"/>
      <c r="D45" s="5"/>
      <c r="E45" s="5">
        <v>99</v>
      </c>
      <c r="F45" s="5"/>
      <c r="G45" s="5"/>
      <c r="H45" s="5"/>
      <c r="I45" s="5"/>
      <c r="J45" s="5">
        <v>1</v>
      </c>
      <c r="K45" s="5"/>
      <c r="L45" s="5">
        <v>1</v>
      </c>
      <c r="M45" s="5">
        <v>217</v>
      </c>
      <c r="N45" s="5">
        <v>318</v>
      </c>
    </row>
    <row r="46" spans="1:14" x14ac:dyDescent="0.2">
      <c r="A46" s="4" t="s">
        <v>203</v>
      </c>
      <c r="B46" s="5"/>
      <c r="C46" s="5"/>
      <c r="D46" s="5"/>
      <c r="E46" s="5">
        <v>8</v>
      </c>
      <c r="F46" s="5"/>
      <c r="G46" s="5"/>
      <c r="H46" s="5"/>
      <c r="I46" s="5"/>
      <c r="J46" s="5"/>
      <c r="K46" s="5"/>
      <c r="L46" s="5">
        <v>1</v>
      </c>
      <c r="M46" s="5">
        <v>26</v>
      </c>
      <c r="N46" s="5">
        <v>35</v>
      </c>
    </row>
    <row r="47" spans="1:14" x14ac:dyDescent="0.2">
      <c r="A47" s="4" t="s">
        <v>122</v>
      </c>
      <c r="B47" s="5"/>
      <c r="C47" s="5"/>
      <c r="D47" s="5"/>
      <c r="E47" s="5">
        <v>15</v>
      </c>
      <c r="F47" s="5"/>
      <c r="G47" s="5"/>
      <c r="H47" s="5"/>
      <c r="I47" s="5"/>
      <c r="J47" s="5"/>
      <c r="K47" s="5">
        <v>1</v>
      </c>
      <c r="L47" s="5"/>
      <c r="M47" s="5">
        <v>39</v>
      </c>
      <c r="N47" s="5">
        <v>55</v>
      </c>
    </row>
    <row r="48" spans="1:14" x14ac:dyDescent="0.2">
      <c r="A48" s="4" t="s">
        <v>24</v>
      </c>
      <c r="B48" s="5"/>
      <c r="C48" s="5"/>
      <c r="D48" s="5"/>
      <c r="E48" s="5">
        <v>2</v>
      </c>
      <c r="F48" s="5"/>
      <c r="G48" s="5"/>
      <c r="H48" s="5"/>
      <c r="I48" s="5"/>
      <c r="J48" s="5"/>
      <c r="K48" s="5"/>
      <c r="L48" s="5"/>
      <c r="M48" s="5">
        <v>7</v>
      </c>
      <c r="N48" s="5">
        <v>9</v>
      </c>
    </row>
    <row r="49" spans="1:14" x14ac:dyDescent="0.2">
      <c r="A49" s="4" t="s">
        <v>392</v>
      </c>
      <c r="B49" s="5"/>
      <c r="C49" s="5"/>
      <c r="D49" s="5"/>
      <c r="E49" s="5">
        <v>59</v>
      </c>
      <c r="F49" s="5"/>
      <c r="G49" s="5"/>
      <c r="H49" s="5"/>
      <c r="I49" s="5"/>
      <c r="J49" s="5"/>
      <c r="K49" s="5">
        <v>1</v>
      </c>
      <c r="L49" s="5">
        <v>1</v>
      </c>
      <c r="M49" s="5">
        <v>157</v>
      </c>
      <c r="N49" s="5">
        <v>218</v>
      </c>
    </row>
    <row r="50" spans="1:14" x14ac:dyDescent="0.2">
      <c r="A50" s="4" t="s">
        <v>33</v>
      </c>
      <c r="B50" s="5"/>
      <c r="C50" s="5">
        <v>1</v>
      </c>
      <c r="D50" s="5">
        <v>2</v>
      </c>
      <c r="E50" s="5">
        <v>141</v>
      </c>
      <c r="F50" s="5"/>
      <c r="G50" s="5"/>
      <c r="H50" s="5"/>
      <c r="I50" s="5"/>
      <c r="J50" s="5">
        <v>1</v>
      </c>
      <c r="K50" s="5">
        <v>1</v>
      </c>
      <c r="L50" s="5"/>
      <c r="M50" s="5">
        <v>306</v>
      </c>
      <c r="N50" s="5">
        <v>452</v>
      </c>
    </row>
    <row r="51" spans="1:14" x14ac:dyDescent="0.2">
      <c r="A51" s="4" t="s">
        <v>220</v>
      </c>
      <c r="B51" s="5"/>
      <c r="C51" s="5"/>
      <c r="D51" s="5"/>
      <c r="E51" s="5">
        <v>14</v>
      </c>
      <c r="F51" s="5"/>
      <c r="G51" s="5"/>
      <c r="H51" s="5"/>
      <c r="I51" s="5"/>
      <c r="J51" s="5"/>
      <c r="K51" s="5"/>
      <c r="L51" s="5"/>
      <c r="M51" s="5">
        <v>40</v>
      </c>
      <c r="N51" s="5">
        <v>54</v>
      </c>
    </row>
    <row r="52" spans="1:14" x14ac:dyDescent="0.2">
      <c r="A52" s="4" t="s">
        <v>107</v>
      </c>
      <c r="B52" s="5"/>
      <c r="C52" s="5"/>
      <c r="D52" s="5"/>
      <c r="E52" s="5">
        <v>13</v>
      </c>
      <c r="F52" s="5"/>
      <c r="G52" s="5"/>
      <c r="H52" s="5"/>
      <c r="I52" s="5"/>
      <c r="J52" s="5"/>
      <c r="K52" s="5">
        <v>1</v>
      </c>
      <c r="L52" s="5"/>
      <c r="M52" s="5">
        <v>67</v>
      </c>
      <c r="N52" s="5">
        <v>81</v>
      </c>
    </row>
    <row r="53" spans="1:14" x14ac:dyDescent="0.2">
      <c r="A53" s="4" t="s">
        <v>87</v>
      </c>
      <c r="B53" s="5"/>
      <c r="C53" s="5"/>
      <c r="D53" s="5"/>
      <c r="E53" s="5">
        <v>30</v>
      </c>
      <c r="F53" s="5"/>
      <c r="G53" s="5"/>
      <c r="H53" s="5"/>
      <c r="I53" s="5"/>
      <c r="J53" s="5"/>
      <c r="K53" s="5"/>
      <c r="L53" s="5"/>
      <c r="M53" s="5">
        <v>82</v>
      </c>
      <c r="N53" s="5">
        <v>112</v>
      </c>
    </row>
    <row r="54" spans="1:14" x14ac:dyDescent="0.2">
      <c r="A54" s="4" t="s">
        <v>227</v>
      </c>
      <c r="B54" s="5"/>
      <c r="C54" s="5"/>
      <c r="D54" s="5"/>
      <c r="E54" s="5">
        <v>9</v>
      </c>
      <c r="F54" s="5"/>
      <c r="G54" s="5"/>
      <c r="H54" s="5"/>
      <c r="I54" s="5"/>
      <c r="J54" s="5"/>
      <c r="K54" s="5"/>
      <c r="L54" s="5"/>
      <c r="M54" s="5">
        <v>23</v>
      </c>
      <c r="N54" s="5">
        <v>32</v>
      </c>
    </row>
    <row r="55" spans="1:14" x14ac:dyDescent="0.2">
      <c r="A55" s="4" t="s">
        <v>36</v>
      </c>
      <c r="B55" s="5"/>
      <c r="C55" s="5"/>
      <c r="D55" s="5"/>
      <c r="E55" s="5">
        <v>88</v>
      </c>
      <c r="F55" s="5">
        <v>2</v>
      </c>
      <c r="G55" s="5">
        <v>3</v>
      </c>
      <c r="H55" s="5"/>
      <c r="I55" s="5"/>
      <c r="J55" s="5"/>
      <c r="K55" s="5">
        <v>1</v>
      </c>
      <c r="L55" s="5">
        <v>1</v>
      </c>
      <c r="M55" s="5">
        <v>208</v>
      </c>
      <c r="N55" s="5">
        <v>303</v>
      </c>
    </row>
    <row r="56" spans="1:14" x14ac:dyDescent="0.2">
      <c r="A56" s="4" t="s">
        <v>139</v>
      </c>
      <c r="B56" s="5"/>
      <c r="C56" s="5"/>
      <c r="D56" s="5"/>
      <c r="E56" s="5">
        <v>11</v>
      </c>
      <c r="F56" s="5"/>
      <c r="G56" s="5"/>
      <c r="H56" s="5"/>
      <c r="I56" s="5"/>
      <c r="J56" s="5"/>
      <c r="K56" s="5"/>
      <c r="L56" s="5"/>
      <c r="M56" s="5">
        <v>48</v>
      </c>
      <c r="N56" s="5">
        <v>59</v>
      </c>
    </row>
    <row r="57" spans="1:14" x14ac:dyDescent="0.2">
      <c r="A57" s="4" t="s">
        <v>218</v>
      </c>
      <c r="B57" s="5"/>
      <c r="C57" s="5"/>
      <c r="D57" s="5"/>
      <c r="E57" s="5">
        <v>8</v>
      </c>
      <c r="F57" s="5"/>
      <c r="G57" s="5"/>
      <c r="H57" s="5"/>
      <c r="I57" s="5"/>
      <c r="J57" s="5"/>
      <c r="K57" s="5"/>
      <c r="L57" s="5"/>
      <c r="M57" s="5">
        <v>9</v>
      </c>
      <c r="N57" s="5">
        <v>17</v>
      </c>
    </row>
    <row r="58" spans="1:14" x14ac:dyDescent="0.2">
      <c r="A58" s="4" t="s">
        <v>323</v>
      </c>
      <c r="B58" s="5"/>
      <c r="C58" s="5"/>
      <c r="D58" s="5"/>
      <c r="E58" s="5">
        <v>3</v>
      </c>
      <c r="F58" s="5"/>
      <c r="G58" s="5"/>
      <c r="H58" s="5"/>
      <c r="I58" s="5"/>
      <c r="J58" s="5"/>
      <c r="K58" s="5"/>
      <c r="L58" s="5"/>
      <c r="M58" s="5">
        <v>5</v>
      </c>
      <c r="N58" s="5">
        <v>8</v>
      </c>
    </row>
    <row r="59" spans="1:14" x14ac:dyDescent="0.2">
      <c r="A59" s="4" t="s">
        <v>1621</v>
      </c>
      <c r="B59" s="5">
        <v>1</v>
      </c>
      <c r="C59" s="5">
        <v>3</v>
      </c>
      <c r="D59" s="5">
        <v>7</v>
      </c>
      <c r="E59" s="5">
        <v>3424</v>
      </c>
      <c r="F59" s="5">
        <v>12</v>
      </c>
      <c r="G59" s="5">
        <v>12</v>
      </c>
      <c r="H59" s="5">
        <v>10</v>
      </c>
      <c r="I59" s="5">
        <v>12</v>
      </c>
      <c r="J59" s="5">
        <v>10</v>
      </c>
      <c r="K59" s="5">
        <v>21</v>
      </c>
      <c r="L59" s="5">
        <v>27</v>
      </c>
      <c r="M59" s="5">
        <v>6596</v>
      </c>
      <c r="N59" s="5">
        <v>10135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36"/>
  <sheetViews>
    <sheetView topLeftCell="A2" workbookViewId="0">
      <selection activeCell="B10136" sqref="A2:B10136"/>
    </sheetView>
  </sheetViews>
  <sheetFormatPr baseColWidth="10" defaultColWidth="8.83203125" defaultRowHeight="15" x14ac:dyDescent="0.2"/>
  <sheetData>
    <row r="1" spans="1:2" x14ac:dyDescent="0.2">
      <c r="A1" t="s">
        <v>1624</v>
      </c>
      <c r="B1" t="s">
        <v>19</v>
      </c>
    </row>
    <row r="2" spans="1:2" x14ac:dyDescent="0.2">
      <c r="A2" t="s">
        <v>24</v>
      </c>
      <c r="B2" t="s">
        <v>28</v>
      </c>
    </row>
    <row r="3" spans="1:2" x14ac:dyDescent="0.2">
      <c r="A3" t="s">
        <v>24</v>
      </c>
      <c r="B3" t="s">
        <v>28</v>
      </c>
    </row>
    <row r="4" spans="1:2" x14ac:dyDescent="0.2">
      <c r="A4" t="s">
        <v>33</v>
      </c>
      <c r="B4" t="s">
        <v>28</v>
      </c>
    </row>
    <row r="5" spans="1:2" x14ac:dyDescent="0.2">
      <c r="A5" t="s">
        <v>36</v>
      </c>
      <c r="B5" t="s">
        <v>28</v>
      </c>
    </row>
    <row r="6" spans="1:2" x14ac:dyDescent="0.2">
      <c r="A6" t="s">
        <v>39</v>
      </c>
      <c r="B6" t="s">
        <v>41</v>
      </c>
    </row>
    <row r="7" spans="1:2" x14ac:dyDescent="0.2">
      <c r="A7" t="s">
        <v>44</v>
      </c>
      <c r="B7" t="s">
        <v>41</v>
      </c>
    </row>
    <row r="8" spans="1:2" x14ac:dyDescent="0.2">
      <c r="A8" t="s">
        <v>39</v>
      </c>
      <c r="B8" t="s">
        <v>41</v>
      </c>
    </row>
    <row r="9" spans="1:2" x14ac:dyDescent="0.2">
      <c r="A9" t="s">
        <v>33</v>
      </c>
      <c r="B9" t="s">
        <v>28</v>
      </c>
    </row>
    <row r="10" spans="1:2" x14ac:dyDescent="0.2">
      <c r="A10" t="s">
        <v>50</v>
      </c>
      <c r="B10" t="s">
        <v>28</v>
      </c>
    </row>
    <row r="11" spans="1:2" x14ac:dyDescent="0.2">
      <c r="A11" t="s">
        <v>54</v>
      </c>
      <c r="B11" t="s">
        <v>28</v>
      </c>
    </row>
    <row r="12" spans="1:2" x14ac:dyDescent="0.2">
      <c r="A12" t="s">
        <v>54</v>
      </c>
      <c r="B12" t="s">
        <v>28</v>
      </c>
    </row>
    <row r="13" spans="1:2" x14ac:dyDescent="0.2">
      <c r="A13" t="s">
        <v>58</v>
      </c>
      <c r="B13" t="s">
        <v>41</v>
      </c>
    </row>
    <row r="14" spans="1:2" x14ac:dyDescent="0.2">
      <c r="A14" t="s">
        <v>58</v>
      </c>
      <c r="B14" t="s">
        <v>28</v>
      </c>
    </row>
    <row r="15" spans="1:2" x14ac:dyDescent="0.2">
      <c r="A15" t="s">
        <v>58</v>
      </c>
      <c r="B15" t="s">
        <v>28</v>
      </c>
    </row>
    <row r="16" spans="1:2" x14ac:dyDescent="0.2">
      <c r="A16" t="s">
        <v>58</v>
      </c>
      <c r="B16" t="s">
        <v>41</v>
      </c>
    </row>
    <row r="17" spans="1:2" x14ac:dyDescent="0.2">
      <c r="A17" t="s">
        <v>58</v>
      </c>
      <c r="B17" t="s">
        <v>41</v>
      </c>
    </row>
    <row r="18" spans="1:2" x14ac:dyDescent="0.2">
      <c r="A18" t="s">
        <v>58</v>
      </c>
      <c r="B18" t="s">
        <v>28</v>
      </c>
    </row>
    <row r="19" spans="1:2" x14ac:dyDescent="0.2">
      <c r="A19" t="s">
        <v>58</v>
      </c>
      <c r="B19" t="s">
        <v>41</v>
      </c>
    </row>
    <row r="20" spans="1:2" x14ac:dyDescent="0.2">
      <c r="A20" t="s">
        <v>58</v>
      </c>
      <c r="B20" t="s">
        <v>41</v>
      </c>
    </row>
    <row r="21" spans="1:2" x14ac:dyDescent="0.2">
      <c r="A21" t="s">
        <v>58</v>
      </c>
      <c r="B21" t="s">
        <v>28</v>
      </c>
    </row>
    <row r="22" spans="1:2" x14ac:dyDescent="0.2">
      <c r="A22" t="s">
        <v>58</v>
      </c>
      <c r="B22" t="s">
        <v>28</v>
      </c>
    </row>
    <row r="23" spans="1:2" x14ac:dyDescent="0.2">
      <c r="A23" t="s">
        <v>58</v>
      </c>
      <c r="B23" t="s">
        <v>28</v>
      </c>
    </row>
    <row r="24" spans="1:2" x14ac:dyDescent="0.2">
      <c r="A24" t="s">
        <v>58</v>
      </c>
      <c r="B24" t="s">
        <v>28</v>
      </c>
    </row>
    <row r="25" spans="1:2" x14ac:dyDescent="0.2">
      <c r="A25" t="s">
        <v>58</v>
      </c>
      <c r="B25" t="s">
        <v>41</v>
      </c>
    </row>
    <row r="26" spans="1:2" x14ac:dyDescent="0.2">
      <c r="A26" t="s">
        <v>58</v>
      </c>
      <c r="B26" t="s">
        <v>28</v>
      </c>
    </row>
    <row r="27" spans="1:2" x14ac:dyDescent="0.2">
      <c r="A27" t="s">
        <v>58</v>
      </c>
      <c r="B27" t="s">
        <v>41</v>
      </c>
    </row>
    <row r="28" spans="1:2" x14ac:dyDescent="0.2">
      <c r="A28" t="s">
        <v>58</v>
      </c>
      <c r="B28" t="s">
        <v>41</v>
      </c>
    </row>
    <row r="29" spans="1:2" x14ac:dyDescent="0.2">
      <c r="A29" t="s">
        <v>58</v>
      </c>
      <c r="B29" t="s">
        <v>41</v>
      </c>
    </row>
    <row r="30" spans="1:2" x14ac:dyDescent="0.2">
      <c r="A30" t="s">
        <v>54</v>
      </c>
      <c r="B30" t="s">
        <v>28</v>
      </c>
    </row>
    <row r="31" spans="1:2" x14ac:dyDescent="0.2">
      <c r="A31" t="s">
        <v>54</v>
      </c>
      <c r="B31" t="s">
        <v>41</v>
      </c>
    </row>
    <row r="32" spans="1:2" x14ac:dyDescent="0.2">
      <c r="A32" t="s">
        <v>72</v>
      </c>
      <c r="B32" t="s">
        <v>28</v>
      </c>
    </row>
    <row r="33" spans="1:2" x14ac:dyDescent="0.2">
      <c r="A33" t="s">
        <v>72</v>
      </c>
      <c r="B33" t="s">
        <v>28</v>
      </c>
    </row>
    <row r="34" spans="1:2" x14ac:dyDescent="0.2">
      <c r="A34" t="s">
        <v>72</v>
      </c>
      <c r="B34" t="s">
        <v>28</v>
      </c>
    </row>
    <row r="35" spans="1:2" x14ac:dyDescent="0.2">
      <c r="A35" t="s">
        <v>72</v>
      </c>
      <c r="B35" t="s">
        <v>28</v>
      </c>
    </row>
    <row r="36" spans="1:2" x14ac:dyDescent="0.2">
      <c r="A36" t="s">
        <v>72</v>
      </c>
      <c r="B36" t="s">
        <v>28</v>
      </c>
    </row>
    <row r="37" spans="1:2" x14ac:dyDescent="0.2">
      <c r="A37" t="s">
        <v>72</v>
      </c>
      <c r="B37" t="s">
        <v>28</v>
      </c>
    </row>
    <row r="38" spans="1:2" x14ac:dyDescent="0.2">
      <c r="A38" t="s">
        <v>72</v>
      </c>
      <c r="B38" t="s">
        <v>28</v>
      </c>
    </row>
    <row r="39" spans="1:2" x14ac:dyDescent="0.2">
      <c r="A39" t="s">
        <v>72</v>
      </c>
      <c r="B39" t="s">
        <v>28</v>
      </c>
    </row>
    <row r="40" spans="1:2" x14ac:dyDescent="0.2">
      <c r="A40" t="s">
        <v>72</v>
      </c>
      <c r="B40" t="s">
        <v>41</v>
      </c>
    </row>
    <row r="41" spans="1:2" x14ac:dyDescent="0.2">
      <c r="A41" t="s">
        <v>72</v>
      </c>
      <c r="B41" t="s">
        <v>28</v>
      </c>
    </row>
    <row r="42" spans="1:2" x14ac:dyDescent="0.2">
      <c r="A42" t="s">
        <v>72</v>
      </c>
      <c r="B42" t="s">
        <v>28</v>
      </c>
    </row>
    <row r="43" spans="1:2" x14ac:dyDescent="0.2">
      <c r="A43" t="s">
        <v>72</v>
      </c>
      <c r="B43" t="s">
        <v>28</v>
      </c>
    </row>
    <row r="44" spans="1:2" x14ac:dyDescent="0.2">
      <c r="A44" t="s">
        <v>72</v>
      </c>
      <c r="B44" t="s">
        <v>28</v>
      </c>
    </row>
    <row r="45" spans="1:2" x14ac:dyDescent="0.2">
      <c r="A45" t="s">
        <v>72</v>
      </c>
      <c r="B45" t="s">
        <v>28</v>
      </c>
    </row>
    <row r="46" spans="1:2" x14ac:dyDescent="0.2">
      <c r="A46" t="s">
        <v>79</v>
      </c>
      <c r="B46" t="s">
        <v>28</v>
      </c>
    </row>
    <row r="47" spans="1:2" x14ac:dyDescent="0.2">
      <c r="A47" t="s">
        <v>79</v>
      </c>
      <c r="B47" t="s">
        <v>28</v>
      </c>
    </row>
    <row r="48" spans="1:2" x14ac:dyDescent="0.2">
      <c r="A48" t="s">
        <v>79</v>
      </c>
      <c r="B48" t="s">
        <v>28</v>
      </c>
    </row>
    <row r="49" spans="1:2" x14ac:dyDescent="0.2">
      <c r="A49" t="s">
        <v>72</v>
      </c>
      <c r="B49" t="s">
        <v>28</v>
      </c>
    </row>
    <row r="50" spans="1:2" x14ac:dyDescent="0.2">
      <c r="A50" t="s">
        <v>82</v>
      </c>
      <c r="B50" t="s">
        <v>28</v>
      </c>
    </row>
    <row r="51" spans="1:2" x14ac:dyDescent="0.2">
      <c r="A51" t="s">
        <v>82</v>
      </c>
      <c r="B51" t="s">
        <v>41</v>
      </c>
    </row>
    <row r="52" spans="1:2" x14ac:dyDescent="0.2">
      <c r="A52" t="s">
        <v>82</v>
      </c>
      <c r="B52" t="s">
        <v>28</v>
      </c>
    </row>
    <row r="53" spans="1:2" x14ac:dyDescent="0.2">
      <c r="A53" t="s">
        <v>82</v>
      </c>
      <c r="B53" t="s">
        <v>28</v>
      </c>
    </row>
    <row r="54" spans="1:2" x14ac:dyDescent="0.2">
      <c r="A54" t="s">
        <v>82</v>
      </c>
      <c r="B54" t="s">
        <v>28</v>
      </c>
    </row>
    <row r="55" spans="1:2" x14ac:dyDescent="0.2">
      <c r="A55" t="s">
        <v>82</v>
      </c>
      <c r="B55" t="s">
        <v>41</v>
      </c>
    </row>
    <row r="56" spans="1:2" x14ac:dyDescent="0.2">
      <c r="A56" t="s">
        <v>82</v>
      </c>
      <c r="B56" t="s">
        <v>41</v>
      </c>
    </row>
    <row r="57" spans="1:2" x14ac:dyDescent="0.2">
      <c r="A57" t="s">
        <v>82</v>
      </c>
      <c r="B57" t="s">
        <v>41</v>
      </c>
    </row>
    <row r="58" spans="1:2" x14ac:dyDescent="0.2">
      <c r="A58" t="s">
        <v>82</v>
      </c>
      <c r="B58" t="s">
        <v>41</v>
      </c>
    </row>
    <row r="59" spans="1:2" x14ac:dyDescent="0.2">
      <c r="A59" t="s">
        <v>82</v>
      </c>
      <c r="B59" t="s">
        <v>28</v>
      </c>
    </row>
    <row r="60" spans="1:2" x14ac:dyDescent="0.2">
      <c r="A60" t="s">
        <v>82</v>
      </c>
      <c r="B60" t="s">
        <v>41</v>
      </c>
    </row>
    <row r="61" spans="1:2" x14ac:dyDescent="0.2">
      <c r="A61" t="s">
        <v>82</v>
      </c>
      <c r="B61" t="s">
        <v>41</v>
      </c>
    </row>
    <row r="62" spans="1:2" x14ac:dyDescent="0.2">
      <c r="A62" t="s">
        <v>82</v>
      </c>
      <c r="B62" t="s">
        <v>41</v>
      </c>
    </row>
    <row r="63" spans="1:2" x14ac:dyDescent="0.2">
      <c r="A63" t="s">
        <v>82</v>
      </c>
      <c r="B63" t="s">
        <v>28</v>
      </c>
    </row>
    <row r="64" spans="1:2" x14ac:dyDescent="0.2">
      <c r="A64" t="s">
        <v>82</v>
      </c>
      <c r="B64" t="s">
        <v>28</v>
      </c>
    </row>
    <row r="65" spans="1:2" x14ac:dyDescent="0.2">
      <c r="A65" t="s">
        <v>82</v>
      </c>
      <c r="B65" t="s">
        <v>28</v>
      </c>
    </row>
    <row r="66" spans="1:2" x14ac:dyDescent="0.2">
      <c r="A66" t="s">
        <v>82</v>
      </c>
      <c r="B66" t="s">
        <v>28</v>
      </c>
    </row>
    <row r="67" spans="1:2" x14ac:dyDescent="0.2">
      <c r="A67" t="s">
        <v>82</v>
      </c>
      <c r="B67" t="s">
        <v>28</v>
      </c>
    </row>
    <row r="68" spans="1:2" x14ac:dyDescent="0.2">
      <c r="A68" t="s">
        <v>82</v>
      </c>
      <c r="B68" t="s">
        <v>28</v>
      </c>
    </row>
    <row r="69" spans="1:2" x14ac:dyDescent="0.2">
      <c r="A69" t="s">
        <v>82</v>
      </c>
      <c r="B69" t="s">
        <v>41</v>
      </c>
    </row>
    <row r="70" spans="1:2" x14ac:dyDescent="0.2">
      <c r="A70" t="s">
        <v>82</v>
      </c>
      <c r="B70" t="s">
        <v>41</v>
      </c>
    </row>
    <row r="71" spans="1:2" x14ac:dyDescent="0.2">
      <c r="A71" t="s">
        <v>82</v>
      </c>
      <c r="B71" t="s">
        <v>41</v>
      </c>
    </row>
    <row r="72" spans="1:2" x14ac:dyDescent="0.2">
      <c r="A72" t="s">
        <v>87</v>
      </c>
      <c r="B72" t="s">
        <v>28</v>
      </c>
    </row>
    <row r="73" spans="1:2" x14ac:dyDescent="0.2">
      <c r="A73" t="s">
        <v>87</v>
      </c>
      <c r="B73" t="s">
        <v>41</v>
      </c>
    </row>
    <row r="74" spans="1:2" x14ac:dyDescent="0.2">
      <c r="A74" t="s">
        <v>87</v>
      </c>
      <c r="B74" t="s">
        <v>28</v>
      </c>
    </row>
    <row r="75" spans="1:2" x14ac:dyDescent="0.2">
      <c r="A75" t="s">
        <v>87</v>
      </c>
      <c r="B75" t="s">
        <v>28</v>
      </c>
    </row>
    <row r="76" spans="1:2" x14ac:dyDescent="0.2">
      <c r="A76" t="s">
        <v>87</v>
      </c>
      <c r="B76" t="s">
        <v>28</v>
      </c>
    </row>
    <row r="77" spans="1:2" x14ac:dyDescent="0.2">
      <c r="A77" t="s">
        <v>54</v>
      </c>
      <c r="B77" t="s">
        <v>28</v>
      </c>
    </row>
    <row r="78" spans="1:2" x14ac:dyDescent="0.2">
      <c r="A78" t="s">
        <v>92</v>
      </c>
      <c r="B78" t="s">
        <v>28</v>
      </c>
    </row>
    <row r="79" spans="1:2" x14ac:dyDescent="0.2">
      <c r="A79" t="s">
        <v>94</v>
      </c>
      <c r="B79" t="s">
        <v>28</v>
      </c>
    </row>
    <row r="80" spans="1:2" x14ac:dyDescent="0.2">
      <c r="A80" t="s">
        <v>94</v>
      </c>
      <c r="B80" t="s">
        <v>41</v>
      </c>
    </row>
    <row r="81" spans="1:2" x14ac:dyDescent="0.2">
      <c r="A81" t="s">
        <v>94</v>
      </c>
      <c r="B81" t="s">
        <v>28</v>
      </c>
    </row>
    <row r="82" spans="1:2" x14ac:dyDescent="0.2">
      <c r="A82" t="s">
        <v>94</v>
      </c>
      <c r="B82" t="s">
        <v>28</v>
      </c>
    </row>
    <row r="83" spans="1:2" x14ac:dyDescent="0.2">
      <c r="A83" t="s">
        <v>44</v>
      </c>
      <c r="B83" t="s">
        <v>41</v>
      </c>
    </row>
    <row r="84" spans="1:2" x14ac:dyDescent="0.2">
      <c r="A84" t="s">
        <v>54</v>
      </c>
      <c r="B84" t="s">
        <v>28</v>
      </c>
    </row>
    <row r="85" spans="1:2" x14ac:dyDescent="0.2">
      <c r="A85" t="s">
        <v>72</v>
      </c>
      <c r="B85" t="s">
        <v>41</v>
      </c>
    </row>
    <row r="86" spans="1:2" x14ac:dyDescent="0.2">
      <c r="A86" t="s">
        <v>100</v>
      </c>
      <c r="B86" t="s">
        <v>28</v>
      </c>
    </row>
    <row r="87" spans="1:2" x14ac:dyDescent="0.2">
      <c r="A87" t="s">
        <v>54</v>
      </c>
      <c r="B87" t="s">
        <v>28</v>
      </c>
    </row>
    <row r="88" spans="1:2" x14ac:dyDescent="0.2">
      <c r="A88" t="s">
        <v>33</v>
      </c>
      <c r="B88" t="s">
        <v>28</v>
      </c>
    </row>
    <row r="89" spans="1:2" x14ac:dyDescent="0.2">
      <c r="A89" t="s">
        <v>33</v>
      </c>
      <c r="B89" t="s">
        <v>28</v>
      </c>
    </row>
    <row r="90" spans="1:2" x14ac:dyDescent="0.2">
      <c r="A90" t="s">
        <v>33</v>
      </c>
      <c r="B90" t="s">
        <v>28</v>
      </c>
    </row>
    <row r="91" spans="1:2" x14ac:dyDescent="0.2">
      <c r="A91" t="s">
        <v>33</v>
      </c>
      <c r="B91" t="s">
        <v>28</v>
      </c>
    </row>
    <row r="92" spans="1:2" x14ac:dyDescent="0.2">
      <c r="A92" t="s">
        <v>94</v>
      </c>
      <c r="B92" t="s">
        <v>28</v>
      </c>
    </row>
    <row r="93" spans="1:2" x14ac:dyDescent="0.2">
      <c r="A93" t="s">
        <v>94</v>
      </c>
      <c r="B93" t="s">
        <v>28</v>
      </c>
    </row>
    <row r="94" spans="1:2" x14ac:dyDescent="0.2">
      <c r="A94" t="s">
        <v>107</v>
      </c>
      <c r="B94" t="s">
        <v>28</v>
      </c>
    </row>
    <row r="95" spans="1:2" x14ac:dyDescent="0.2">
      <c r="A95" t="s">
        <v>109</v>
      </c>
      <c r="B95" t="s">
        <v>28</v>
      </c>
    </row>
    <row r="96" spans="1:2" x14ac:dyDescent="0.2">
      <c r="A96" t="s">
        <v>109</v>
      </c>
      <c r="B96" t="s">
        <v>41</v>
      </c>
    </row>
    <row r="97" spans="1:2" x14ac:dyDescent="0.2">
      <c r="A97" t="s">
        <v>109</v>
      </c>
      <c r="B97" t="s">
        <v>28</v>
      </c>
    </row>
    <row r="98" spans="1:2" x14ac:dyDescent="0.2">
      <c r="A98" t="s">
        <v>39</v>
      </c>
      <c r="B98" t="s">
        <v>28</v>
      </c>
    </row>
    <row r="99" spans="1:2" x14ac:dyDescent="0.2">
      <c r="A99" t="s">
        <v>36</v>
      </c>
      <c r="B99" t="s">
        <v>28</v>
      </c>
    </row>
    <row r="100" spans="1:2" x14ac:dyDescent="0.2">
      <c r="A100" t="s">
        <v>54</v>
      </c>
      <c r="B100" t="s">
        <v>41</v>
      </c>
    </row>
    <row r="101" spans="1:2" x14ac:dyDescent="0.2">
      <c r="A101" t="s">
        <v>54</v>
      </c>
      <c r="B101" t="s">
        <v>28</v>
      </c>
    </row>
    <row r="102" spans="1:2" x14ac:dyDescent="0.2">
      <c r="A102" t="s">
        <v>54</v>
      </c>
      <c r="B102" t="s">
        <v>28</v>
      </c>
    </row>
    <row r="103" spans="1:2" x14ac:dyDescent="0.2">
      <c r="A103" t="s">
        <v>54</v>
      </c>
      <c r="B103" t="s">
        <v>28</v>
      </c>
    </row>
    <row r="104" spans="1:2" x14ac:dyDescent="0.2">
      <c r="A104" t="s">
        <v>54</v>
      </c>
      <c r="B104" t="s">
        <v>41</v>
      </c>
    </row>
    <row r="105" spans="1:2" x14ac:dyDescent="0.2">
      <c r="A105" t="s">
        <v>54</v>
      </c>
      <c r="B105" t="s">
        <v>28</v>
      </c>
    </row>
    <row r="106" spans="1:2" x14ac:dyDescent="0.2">
      <c r="A106" t="s">
        <v>117</v>
      </c>
      <c r="B106" t="s">
        <v>28</v>
      </c>
    </row>
    <row r="107" spans="1:2" x14ac:dyDescent="0.2">
      <c r="A107" t="s">
        <v>117</v>
      </c>
      <c r="B107" t="s">
        <v>28</v>
      </c>
    </row>
    <row r="108" spans="1:2" x14ac:dyDescent="0.2">
      <c r="A108" t="s">
        <v>117</v>
      </c>
      <c r="B108" t="s">
        <v>41</v>
      </c>
    </row>
    <row r="109" spans="1:2" x14ac:dyDescent="0.2">
      <c r="A109" t="s">
        <v>117</v>
      </c>
      <c r="B109" t="s">
        <v>28</v>
      </c>
    </row>
    <row r="110" spans="1:2" x14ac:dyDescent="0.2">
      <c r="A110" t="s">
        <v>117</v>
      </c>
      <c r="B110" t="s">
        <v>28</v>
      </c>
    </row>
    <row r="111" spans="1:2" x14ac:dyDescent="0.2">
      <c r="A111" t="s">
        <v>117</v>
      </c>
      <c r="B111" t="s">
        <v>28</v>
      </c>
    </row>
    <row r="112" spans="1:2" x14ac:dyDescent="0.2">
      <c r="A112" t="s">
        <v>117</v>
      </c>
      <c r="B112" t="s">
        <v>28</v>
      </c>
    </row>
    <row r="113" spans="1:2" x14ac:dyDescent="0.2">
      <c r="A113" t="s">
        <v>117</v>
      </c>
      <c r="B113" t="s">
        <v>41</v>
      </c>
    </row>
    <row r="114" spans="1:2" x14ac:dyDescent="0.2">
      <c r="A114" t="s">
        <v>117</v>
      </c>
      <c r="B114" t="s">
        <v>28</v>
      </c>
    </row>
    <row r="115" spans="1:2" x14ac:dyDescent="0.2">
      <c r="A115" t="s">
        <v>120</v>
      </c>
      <c r="B115" t="s">
        <v>28</v>
      </c>
    </row>
    <row r="116" spans="1:2" x14ac:dyDescent="0.2">
      <c r="A116" t="s">
        <v>122</v>
      </c>
      <c r="B116" t="s">
        <v>41</v>
      </c>
    </row>
    <row r="117" spans="1:2" x14ac:dyDescent="0.2">
      <c r="A117" t="s">
        <v>120</v>
      </c>
      <c r="B117" t="s">
        <v>28</v>
      </c>
    </row>
    <row r="118" spans="1:2" x14ac:dyDescent="0.2">
      <c r="A118" t="s">
        <v>50</v>
      </c>
      <c r="B118" t="s">
        <v>28</v>
      </c>
    </row>
    <row r="119" spans="1:2" x14ac:dyDescent="0.2">
      <c r="A119" t="s">
        <v>50</v>
      </c>
      <c r="B119" t="s">
        <v>28</v>
      </c>
    </row>
    <row r="120" spans="1:2" x14ac:dyDescent="0.2">
      <c r="A120" t="s">
        <v>50</v>
      </c>
      <c r="B120" t="s">
        <v>28</v>
      </c>
    </row>
    <row r="121" spans="1:2" x14ac:dyDescent="0.2">
      <c r="A121" t="s">
        <v>50</v>
      </c>
      <c r="B121" t="s">
        <v>41</v>
      </c>
    </row>
    <row r="122" spans="1:2" x14ac:dyDescent="0.2">
      <c r="A122" t="s">
        <v>50</v>
      </c>
      <c r="B122" t="s">
        <v>28</v>
      </c>
    </row>
    <row r="123" spans="1:2" x14ac:dyDescent="0.2">
      <c r="A123" t="s">
        <v>50</v>
      </c>
      <c r="B123" t="s">
        <v>41</v>
      </c>
    </row>
    <row r="124" spans="1:2" x14ac:dyDescent="0.2">
      <c r="A124" t="s">
        <v>50</v>
      </c>
      <c r="B124" t="s">
        <v>41</v>
      </c>
    </row>
    <row r="125" spans="1:2" x14ac:dyDescent="0.2">
      <c r="A125" t="s">
        <v>50</v>
      </c>
      <c r="B125" t="s">
        <v>28</v>
      </c>
    </row>
    <row r="126" spans="1:2" x14ac:dyDescent="0.2">
      <c r="A126" t="s">
        <v>50</v>
      </c>
      <c r="B126" t="s">
        <v>28</v>
      </c>
    </row>
    <row r="127" spans="1:2" x14ac:dyDescent="0.2">
      <c r="A127" t="s">
        <v>50</v>
      </c>
      <c r="B127" t="s">
        <v>28</v>
      </c>
    </row>
    <row r="128" spans="1:2" x14ac:dyDescent="0.2">
      <c r="A128" t="s">
        <v>50</v>
      </c>
      <c r="B128" t="s">
        <v>28</v>
      </c>
    </row>
    <row r="129" spans="1:2" x14ac:dyDescent="0.2">
      <c r="A129" t="s">
        <v>50</v>
      </c>
      <c r="B129" t="s">
        <v>28</v>
      </c>
    </row>
    <row r="130" spans="1:2" x14ac:dyDescent="0.2">
      <c r="A130" t="s">
        <v>50</v>
      </c>
      <c r="B130" t="s">
        <v>41</v>
      </c>
    </row>
    <row r="131" spans="1:2" x14ac:dyDescent="0.2">
      <c r="A131" t="s">
        <v>50</v>
      </c>
      <c r="B131" t="s">
        <v>28</v>
      </c>
    </row>
    <row r="132" spans="1:2" x14ac:dyDescent="0.2">
      <c r="A132" t="s">
        <v>50</v>
      </c>
      <c r="B132" t="s">
        <v>28</v>
      </c>
    </row>
    <row r="133" spans="1:2" x14ac:dyDescent="0.2">
      <c r="A133" t="s">
        <v>50</v>
      </c>
      <c r="B133" t="s">
        <v>28</v>
      </c>
    </row>
    <row r="134" spans="1:2" x14ac:dyDescent="0.2">
      <c r="A134" t="s">
        <v>50</v>
      </c>
      <c r="B134" t="s">
        <v>28</v>
      </c>
    </row>
    <row r="135" spans="1:2" x14ac:dyDescent="0.2">
      <c r="A135" t="s">
        <v>50</v>
      </c>
      <c r="B135" t="s">
        <v>28</v>
      </c>
    </row>
    <row r="136" spans="1:2" x14ac:dyDescent="0.2">
      <c r="A136" t="s">
        <v>50</v>
      </c>
      <c r="B136" t="s">
        <v>41</v>
      </c>
    </row>
    <row r="137" spans="1:2" x14ac:dyDescent="0.2">
      <c r="A137" t="s">
        <v>50</v>
      </c>
      <c r="B137" t="s">
        <v>28</v>
      </c>
    </row>
    <row r="138" spans="1:2" x14ac:dyDescent="0.2">
      <c r="A138" t="s">
        <v>50</v>
      </c>
      <c r="B138" t="s">
        <v>41</v>
      </c>
    </row>
    <row r="139" spans="1:2" x14ac:dyDescent="0.2">
      <c r="A139" t="s">
        <v>50</v>
      </c>
      <c r="B139" t="s">
        <v>41</v>
      </c>
    </row>
    <row r="140" spans="1:2" x14ac:dyDescent="0.2">
      <c r="A140" t="s">
        <v>50</v>
      </c>
      <c r="B140" t="s">
        <v>28</v>
      </c>
    </row>
    <row r="141" spans="1:2" x14ac:dyDescent="0.2">
      <c r="A141" t="s">
        <v>50</v>
      </c>
      <c r="B141" t="s">
        <v>41</v>
      </c>
    </row>
    <row r="142" spans="1:2" x14ac:dyDescent="0.2">
      <c r="A142" t="s">
        <v>50</v>
      </c>
      <c r="B142" t="s">
        <v>41</v>
      </c>
    </row>
    <row r="143" spans="1:2" x14ac:dyDescent="0.2">
      <c r="A143" t="s">
        <v>50</v>
      </c>
      <c r="B143" t="s">
        <v>128</v>
      </c>
    </row>
    <row r="144" spans="1:2" x14ac:dyDescent="0.2">
      <c r="A144" t="s">
        <v>72</v>
      </c>
      <c r="B144" t="s">
        <v>41</v>
      </c>
    </row>
    <row r="145" spans="1:2" x14ac:dyDescent="0.2">
      <c r="A145" t="s">
        <v>131</v>
      </c>
      <c r="B145" t="s">
        <v>41</v>
      </c>
    </row>
    <row r="146" spans="1:2" x14ac:dyDescent="0.2">
      <c r="A146" t="s">
        <v>131</v>
      </c>
      <c r="B146" t="s">
        <v>28</v>
      </c>
    </row>
    <row r="147" spans="1:2" x14ac:dyDescent="0.2">
      <c r="A147" t="s">
        <v>131</v>
      </c>
      <c r="B147" t="s">
        <v>41</v>
      </c>
    </row>
    <row r="148" spans="1:2" x14ac:dyDescent="0.2">
      <c r="A148" t="s">
        <v>133</v>
      </c>
      <c r="B148" t="s">
        <v>28</v>
      </c>
    </row>
    <row r="149" spans="1:2" x14ac:dyDescent="0.2">
      <c r="A149" t="s">
        <v>54</v>
      </c>
      <c r="B149" t="s">
        <v>28</v>
      </c>
    </row>
    <row r="150" spans="1:2" x14ac:dyDescent="0.2">
      <c r="A150" t="s">
        <v>54</v>
      </c>
      <c r="B150" t="s">
        <v>41</v>
      </c>
    </row>
    <row r="151" spans="1:2" x14ac:dyDescent="0.2">
      <c r="A151" t="s">
        <v>92</v>
      </c>
      <c r="B151" t="s">
        <v>28</v>
      </c>
    </row>
    <row r="152" spans="1:2" x14ac:dyDescent="0.2">
      <c r="A152" t="s">
        <v>100</v>
      </c>
      <c r="B152" t="s">
        <v>28</v>
      </c>
    </row>
    <row r="153" spans="1:2" x14ac:dyDescent="0.2">
      <c r="A153" t="s">
        <v>139</v>
      </c>
      <c r="B153" t="s">
        <v>41</v>
      </c>
    </row>
    <row r="154" spans="1:2" x14ac:dyDescent="0.2">
      <c r="A154" t="s">
        <v>139</v>
      </c>
      <c r="B154" t="s">
        <v>28</v>
      </c>
    </row>
    <row r="155" spans="1:2" x14ac:dyDescent="0.2">
      <c r="A155" t="s">
        <v>139</v>
      </c>
      <c r="B155" t="s">
        <v>28</v>
      </c>
    </row>
    <row r="156" spans="1:2" x14ac:dyDescent="0.2">
      <c r="A156" t="s">
        <v>54</v>
      </c>
      <c r="B156" t="s">
        <v>28</v>
      </c>
    </row>
    <row r="157" spans="1:2" x14ac:dyDescent="0.2">
      <c r="A157" t="s">
        <v>54</v>
      </c>
      <c r="B157" t="s">
        <v>28</v>
      </c>
    </row>
    <row r="158" spans="1:2" x14ac:dyDescent="0.2">
      <c r="A158" t="s">
        <v>54</v>
      </c>
      <c r="B158" t="s">
        <v>28</v>
      </c>
    </row>
    <row r="159" spans="1:2" x14ac:dyDescent="0.2">
      <c r="A159" t="s">
        <v>54</v>
      </c>
      <c r="B159" t="s">
        <v>28</v>
      </c>
    </row>
    <row r="160" spans="1:2" x14ac:dyDescent="0.2">
      <c r="A160" t="s">
        <v>94</v>
      </c>
      <c r="B160" t="s">
        <v>28</v>
      </c>
    </row>
    <row r="161" spans="1:2" x14ac:dyDescent="0.2">
      <c r="A161" t="s">
        <v>33</v>
      </c>
      <c r="B161" t="s">
        <v>28</v>
      </c>
    </row>
    <row r="162" spans="1:2" x14ac:dyDescent="0.2">
      <c r="A162" t="s">
        <v>33</v>
      </c>
      <c r="B162" t="s">
        <v>28</v>
      </c>
    </row>
    <row r="163" spans="1:2" x14ac:dyDescent="0.2">
      <c r="A163" t="s">
        <v>33</v>
      </c>
      <c r="B163" t="s">
        <v>28</v>
      </c>
    </row>
    <row r="164" spans="1:2" x14ac:dyDescent="0.2">
      <c r="A164" t="s">
        <v>87</v>
      </c>
      <c r="B164" t="s">
        <v>41</v>
      </c>
    </row>
    <row r="165" spans="1:2" x14ac:dyDescent="0.2">
      <c r="A165" t="s">
        <v>87</v>
      </c>
      <c r="B165" t="s">
        <v>28</v>
      </c>
    </row>
    <row r="166" spans="1:2" x14ac:dyDescent="0.2">
      <c r="A166" t="s">
        <v>36</v>
      </c>
      <c r="B166" t="s">
        <v>28</v>
      </c>
    </row>
    <row r="167" spans="1:2" x14ac:dyDescent="0.2">
      <c r="A167" t="s">
        <v>148</v>
      </c>
      <c r="B167" t="s">
        <v>41</v>
      </c>
    </row>
    <row r="168" spans="1:2" x14ac:dyDescent="0.2">
      <c r="A168" t="s">
        <v>87</v>
      </c>
      <c r="B168" t="s">
        <v>28</v>
      </c>
    </row>
    <row r="169" spans="1:2" x14ac:dyDescent="0.2">
      <c r="A169" t="s">
        <v>151</v>
      </c>
      <c r="B169" t="s">
        <v>28</v>
      </c>
    </row>
    <row r="170" spans="1:2" x14ac:dyDescent="0.2">
      <c r="A170" t="s">
        <v>151</v>
      </c>
      <c r="B170" t="s">
        <v>28</v>
      </c>
    </row>
    <row r="171" spans="1:2" x14ac:dyDescent="0.2">
      <c r="A171" t="s">
        <v>151</v>
      </c>
      <c r="B171" t="s">
        <v>41</v>
      </c>
    </row>
    <row r="172" spans="1:2" x14ac:dyDescent="0.2">
      <c r="A172" t="s">
        <v>151</v>
      </c>
      <c r="B172" t="s">
        <v>28</v>
      </c>
    </row>
    <row r="173" spans="1:2" x14ac:dyDescent="0.2">
      <c r="A173" t="s">
        <v>151</v>
      </c>
      <c r="B173" t="s">
        <v>28</v>
      </c>
    </row>
    <row r="174" spans="1:2" x14ac:dyDescent="0.2">
      <c r="A174" t="s">
        <v>151</v>
      </c>
      <c r="B174" t="s">
        <v>28</v>
      </c>
    </row>
    <row r="175" spans="1:2" x14ac:dyDescent="0.2">
      <c r="A175" t="s">
        <v>151</v>
      </c>
      <c r="B175" t="s">
        <v>28</v>
      </c>
    </row>
    <row r="176" spans="1:2" x14ac:dyDescent="0.2">
      <c r="A176" t="s">
        <v>151</v>
      </c>
      <c r="B176" t="s">
        <v>28</v>
      </c>
    </row>
    <row r="177" spans="1:2" x14ac:dyDescent="0.2">
      <c r="A177" t="s">
        <v>151</v>
      </c>
      <c r="B177" t="s">
        <v>28</v>
      </c>
    </row>
    <row r="178" spans="1:2" x14ac:dyDescent="0.2">
      <c r="A178" t="s">
        <v>151</v>
      </c>
      <c r="B178" t="s">
        <v>28</v>
      </c>
    </row>
    <row r="179" spans="1:2" x14ac:dyDescent="0.2">
      <c r="A179" t="s">
        <v>151</v>
      </c>
      <c r="B179" t="s">
        <v>41</v>
      </c>
    </row>
    <row r="180" spans="1:2" x14ac:dyDescent="0.2">
      <c r="A180" t="s">
        <v>151</v>
      </c>
      <c r="B180" t="s">
        <v>28</v>
      </c>
    </row>
    <row r="181" spans="1:2" x14ac:dyDescent="0.2">
      <c r="A181" t="s">
        <v>151</v>
      </c>
      <c r="B181" t="s">
        <v>41</v>
      </c>
    </row>
    <row r="182" spans="1:2" x14ac:dyDescent="0.2">
      <c r="A182" t="s">
        <v>151</v>
      </c>
      <c r="B182" t="s">
        <v>28</v>
      </c>
    </row>
    <row r="183" spans="1:2" x14ac:dyDescent="0.2">
      <c r="A183" t="s">
        <v>151</v>
      </c>
      <c r="B183" t="s">
        <v>28</v>
      </c>
    </row>
    <row r="184" spans="1:2" x14ac:dyDescent="0.2">
      <c r="A184" t="s">
        <v>151</v>
      </c>
      <c r="B184" t="s">
        <v>28</v>
      </c>
    </row>
    <row r="185" spans="1:2" x14ac:dyDescent="0.2">
      <c r="A185" t="s">
        <v>151</v>
      </c>
      <c r="B185" t="s">
        <v>28</v>
      </c>
    </row>
    <row r="186" spans="1:2" x14ac:dyDescent="0.2">
      <c r="A186" t="s">
        <v>151</v>
      </c>
      <c r="B186" t="s">
        <v>28</v>
      </c>
    </row>
    <row r="187" spans="1:2" x14ac:dyDescent="0.2">
      <c r="A187" t="s">
        <v>151</v>
      </c>
      <c r="B187" t="s">
        <v>28</v>
      </c>
    </row>
    <row r="188" spans="1:2" x14ac:dyDescent="0.2">
      <c r="A188" t="s">
        <v>151</v>
      </c>
      <c r="B188" t="s">
        <v>41</v>
      </c>
    </row>
    <row r="189" spans="1:2" x14ac:dyDescent="0.2">
      <c r="A189" t="s">
        <v>151</v>
      </c>
      <c r="B189" t="s">
        <v>28</v>
      </c>
    </row>
    <row r="190" spans="1:2" x14ac:dyDescent="0.2">
      <c r="A190" t="s">
        <v>151</v>
      </c>
      <c r="B190" t="s">
        <v>41</v>
      </c>
    </row>
    <row r="191" spans="1:2" x14ac:dyDescent="0.2">
      <c r="A191" t="s">
        <v>151</v>
      </c>
      <c r="B191" t="s">
        <v>41</v>
      </c>
    </row>
    <row r="192" spans="1:2" x14ac:dyDescent="0.2">
      <c r="A192" t="s">
        <v>151</v>
      </c>
      <c r="B192" t="s">
        <v>28</v>
      </c>
    </row>
    <row r="193" spans="1:2" x14ac:dyDescent="0.2">
      <c r="A193" t="s">
        <v>151</v>
      </c>
      <c r="B193" t="s">
        <v>28</v>
      </c>
    </row>
    <row r="194" spans="1:2" x14ac:dyDescent="0.2">
      <c r="A194" t="s">
        <v>151</v>
      </c>
      <c r="B194" t="s">
        <v>41</v>
      </c>
    </row>
    <row r="195" spans="1:2" x14ac:dyDescent="0.2">
      <c r="A195" t="s">
        <v>151</v>
      </c>
      <c r="B195" t="s">
        <v>28</v>
      </c>
    </row>
    <row r="196" spans="1:2" x14ac:dyDescent="0.2">
      <c r="A196" t="s">
        <v>151</v>
      </c>
      <c r="B196" t="s">
        <v>28</v>
      </c>
    </row>
    <row r="197" spans="1:2" x14ac:dyDescent="0.2">
      <c r="A197" t="s">
        <v>151</v>
      </c>
      <c r="B197" t="s">
        <v>41</v>
      </c>
    </row>
    <row r="198" spans="1:2" x14ac:dyDescent="0.2">
      <c r="A198" t="s">
        <v>151</v>
      </c>
      <c r="B198" t="s">
        <v>28</v>
      </c>
    </row>
    <row r="199" spans="1:2" x14ac:dyDescent="0.2">
      <c r="A199" t="s">
        <v>79</v>
      </c>
      <c r="B199" t="s">
        <v>28</v>
      </c>
    </row>
    <row r="200" spans="1:2" x14ac:dyDescent="0.2">
      <c r="A200" t="s">
        <v>79</v>
      </c>
      <c r="B200" t="s">
        <v>28</v>
      </c>
    </row>
    <row r="201" spans="1:2" x14ac:dyDescent="0.2">
      <c r="A201" t="s">
        <v>79</v>
      </c>
      <c r="B201" t="s">
        <v>41</v>
      </c>
    </row>
    <row r="202" spans="1:2" x14ac:dyDescent="0.2">
      <c r="A202" t="s">
        <v>79</v>
      </c>
      <c r="B202" t="s">
        <v>28</v>
      </c>
    </row>
    <row r="203" spans="1:2" x14ac:dyDescent="0.2">
      <c r="A203" t="s">
        <v>79</v>
      </c>
      <c r="B203" t="s">
        <v>28</v>
      </c>
    </row>
    <row r="204" spans="1:2" x14ac:dyDescent="0.2">
      <c r="A204" t="s">
        <v>79</v>
      </c>
      <c r="B204" t="s">
        <v>28</v>
      </c>
    </row>
    <row r="205" spans="1:2" x14ac:dyDescent="0.2">
      <c r="A205" t="s">
        <v>155</v>
      </c>
      <c r="B205" t="s">
        <v>41</v>
      </c>
    </row>
    <row r="206" spans="1:2" x14ac:dyDescent="0.2">
      <c r="A206" t="s">
        <v>79</v>
      </c>
      <c r="B206" t="s">
        <v>28</v>
      </c>
    </row>
    <row r="207" spans="1:2" x14ac:dyDescent="0.2">
      <c r="A207" t="s">
        <v>44</v>
      </c>
      <c r="B207" t="s">
        <v>28</v>
      </c>
    </row>
    <row r="208" spans="1:2" x14ac:dyDescent="0.2">
      <c r="A208" t="s">
        <v>44</v>
      </c>
      <c r="B208" t="s">
        <v>41</v>
      </c>
    </row>
    <row r="209" spans="1:2" x14ac:dyDescent="0.2">
      <c r="A209" t="s">
        <v>44</v>
      </c>
      <c r="B209" t="s">
        <v>28</v>
      </c>
    </row>
    <row r="210" spans="1:2" x14ac:dyDescent="0.2">
      <c r="A210" t="s">
        <v>44</v>
      </c>
      <c r="B210" t="s">
        <v>28</v>
      </c>
    </row>
    <row r="211" spans="1:2" x14ac:dyDescent="0.2">
      <c r="A211" t="s">
        <v>44</v>
      </c>
      <c r="B211" t="s">
        <v>28</v>
      </c>
    </row>
    <row r="212" spans="1:2" x14ac:dyDescent="0.2">
      <c r="A212" t="s">
        <v>44</v>
      </c>
      <c r="B212" t="s">
        <v>41</v>
      </c>
    </row>
    <row r="213" spans="1:2" x14ac:dyDescent="0.2">
      <c r="A213" t="s">
        <v>44</v>
      </c>
      <c r="B213" t="s">
        <v>41</v>
      </c>
    </row>
    <row r="214" spans="1:2" x14ac:dyDescent="0.2">
      <c r="A214" t="s">
        <v>44</v>
      </c>
      <c r="B214" t="s">
        <v>41</v>
      </c>
    </row>
    <row r="215" spans="1:2" x14ac:dyDescent="0.2">
      <c r="A215" t="s">
        <v>44</v>
      </c>
      <c r="B215" t="s">
        <v>41</v>
      </c>
    </row>
    <row r="216" spans="1:2" x14ac:dyDescent="0.2">
      <c r="A216" t="s">
        <v>44</v>
      </c>
      <c r="B216" t="s">
        <v>41</v>
      </c>
    </row>
    <row r="217" spans="1:2" x14ac:dyDescent="0.2">
      <c r="A217" t="s">
        <v>44</v>
      </c>
      <c r="B217" t="s">
        <v>41</v>
      </c>
    </row>
    <row r="218" spans="1:2" x14ac:dyDescent="0.2">
      <c r="A218" t="s">
        <v>44</v>
      </c>
      <c r="B218" t="s">
        <v>28</v>
      </c>
    </row>
    <row r="219" spans="1:2" x14ac:dyDescent="0.2">
      <c r="A219" t="s">
        <v>44</v>
      </c>
      <c r="B219" t="s">
        <v>41</v>
      </c>
    </row>
    <row r="220" spans="1:2" x14ac:dyDescent="0.2">
      <c r="A220" t="s">
        <v>44</v>
      </c>
      <c r="B220" t="s">
        <v>41</v>
      </c>
    </row>
    <row r="221" spans="1:2" x14ac:dyDescent="0.2">
      <c r="A221" t="s">
        <v>44</v>
      </c>
      <c r="B221" t="s">
        <v>41</v>
      </c>
    </row>
    <row r="222" spans="1:2" x14ac:dyDescent="0.2">
      <c r="A222" t="s">
        <v>44</v>
      </c>
      <c r="B222" t="s">
        <v>28</v>
      </c>
    </row>
    <row r="223" spans="1:2" x14ac:dyDescent="0.2">
      <c r="A223" t="s">
        <v>44</v>
      </c>
      <c r="B223" t="s">
        <v>28</v>
      </c>
    </row>
    <row r="224" spans="1:2" x14ac:dyDescent="0.2">
      <c r="A224" t="s">
        <v>44</v>
      </c>
      <c r="B224" t="s">
        <v>41</v>
      </c>
    </row>
    <row r="225" spans="1:2" x14ac:dyDescent="0.2">
      <c r="A225" t="s">
        <v>44</v>
      </c>
      <c r="B225" t="s">
        <v>41</v>
      </c>
    </row>
    <row r="226" spans="1:2" x14ac:dyDescent="0.2">
      <c r="A226" t="s">
        <v>44</v>
      </c>
      <c r="B226" t="s">
        <v>41</v>
      </c>
    </row>
    <row r="227" spans="1:2" x14ac:dyDescent="0.2">
      <c r="A227" t="s">
        <v>44</v>
      </c>
      <c r="B227" t="s">
        <v>41</v>
      </c>
    </row>
    <row r="228" spans="1:2" x14ac:dyDescent="0.2">
      <c r="A228" t="s">
        <v>44</v>
      </c>
      <c r="B228" t="s">
        <v>41</v>
      </c>
    </row>
    <row r="229" spans="1:2" x14ac:dyDescent="0.2">
      <c r="A229" t="s">
        <v>44</v>
      </c>
      <c r="B229" t="s">
        <v>41</v>
      </c>
    </row>
    <row r="230" spans="1:2" x14ac:dyDescent="0.2">
      <c r="A230" t="s">
        <v>44</v>
      </c>
      <c r="B230" t="s">
        <v>41</v>
      </c>
    </row>
    <row r="231" spans="1:2" x14ac:dyDescent="0.2">
      <c r="A231" t="s">
        <v>44</v>
      </c>
      <c r="B231" t="s">
        <v>28</v>
      </c>
    </row>
    <row r="232" spans="1:2" x14ac:dyDescent="0.2">
      <c r="A232" t="s">
        <v>44</v>
      </c>
      <c r="B232" t="s">
        <v>41</v>
      </c>
    </row>
    <row r="233" spans="1:2" x14ac:dyDescent="0.2">
      <c r="A233" t="s">
        <v>44</v>
      </c>
      <c r="B233" t="s">
        <v>28</v>
      </c>
    </row>
    <row r="234" spans="1:2" x14ac:dyDescent="0.2">
      <c r="A234" t="s">
        <v>44</v>
      </c>
      <c r="B234" t="s">
        <v>41</v>
      </c>
    </row>
    <row r="235" spans="1:2" x14ac:dyDescent="0.2">
      <c r="A235" t="s">
        <v>44</v>
      </c>
      <c r="B235" t="s">
        <v>41</v>
      </c>
    </row>
    <row r="236" spans="1:2" x14ac:dyDescent="0.2">
      <c r="A236" t="s">
        <v>44</v>
      </c>
      <c r="B236" t="s">
        <v>41</v>
      </c>
    </row>
    <row r="237" spans="1:2" x14ac:dyDescent="0.2">
      <c r="A237" t="s">
        <v>44</v>
      </c>
      <c r="B237" t="s">
        <v>41</v>
      </c>
    </row>
    <row r="238" spans="1:2" x14ac:dyDescent="0.2">
      <c r="A238" t="s">
        <v>44</v>
      </c>
      <c r="B238" t="s">
        <v>41</v>
      </c>
    </row>
    <row r="239" spans="1:2" x14ac:dyDescent="0.2">
      <c r="A239" t="s">
        <v>44</v>
      </c>
      <c r="B239" t="s">
        <v>41</v>
      </c>
    </row>
    <row r="240" spans="1:2" x14ac:dyDescent="0.2">
      <c r="A240" t="s">
        <v>44</v>
      </c>
      <c r="B240" t="s">
        <v>41</v>
      </c>
    </row>
    <row r="241" spans="1:2" x14ac:dyDescent="0.2">
      <c r="A241" t="s">
        <v>44</v>
      </c>
      <c r="B241" t="s">
        <v>41</v>
      </c>
    </row>
    <row r="242" spans="1:2" x14ac:dyDescent="0.2">
      <c r="A242" t="s">
        <v>44</v>
      </c>
      <c r="B242" t="s">
        <v>28</v>
      </c>
    </row>
    <row r="243" spans="1:2" x14ac:dyDescent="0.2">
      <c r="A243" t="s">
        <v>44</v>
      </c>
      <c r="B243" t="s">
        <v>41</v>
      </c>
    </row>
    <row r="244" spans="1:2" x14ac:dyDescent="0.2">
      <c r="A244" t="s">
        <v>44</v>
      </c>
      <c r="B244" t="s">
        <v>41</v>
      </c>
    </row>
    <row r="245" spans="1:2" x14ac:dyDescent="0.2">
      <c r="A245" t="s">
        <v>44</v>
      </c>
      <c r="B245" t="s">
        <v>28</v>
      </c>
    </row>
    <row r="246" spans="1:2" x14ac:dyDescent="0.2">
      <c r="A246" t="s">
        <v>44</v>
      </c>
      <c r="B246" t="s">
        <v>41</v>
      </c>
    </row>
    <row r="247" spans="1:2" x14ac:dyDescent="0.2">
      <c r="A247" t="s">
        <v>44</v>
      </c>
      <c r="B247" t="s">
        <v>41</v>
      </c>
    </row>
    <row r="248" spans="1:2" x14ac:dyDescent="0.2">
      <c r="A248" t="s">
        <v>58</v>
      </c>
      <c r="B248" t="s">
        <v>28</v>
      </c>
    </row>
    <row r="249" spans="1:2" x14ac:dyDescent="0.2">
      <c r="A249" t="s">
        <v>58</v>
      </c>
      <c r="B249" t="s">
        <v>28</v>
      </c>
    </row>
    <row r="250" spans="1:2" x14ac:dyDescent="0.2">
      <c r="A250" t="s">
        <v>58</v>
      </c>
      <c r="B250" t="s">
        <v>28</v>
      </c>
    </row>
    <row r="251" spans="1:2" x14ac:dyDescent="0.2">
      <c r="A251" t="s">
        <v>58</v>
      </c>
      <c r="B251" t="s">
        <v>28</v>
      </c>
    </row>
    <row r="252" spans="1:2" x14ac:dyDescent="0.2">
      <c r="A252" t="s">
        <v>58</v>
      </c>
      <c r="B252" t="s">
        <v>28</v>
      </c>
    </row>
    <row r="253" spans="1:2" x14ac:dyDescent="0.2">
      <c r="A253" t="s">
        <v>58</v>
      </c>
      <c r="B253" t="s">
        <v>28</v>
      </c>
    </row>
    <row r="254" spans="1:2" x14ac:dyDescent="0.2">
      <c r="A254" t="s">
        <v>44</v>
      </c>
      <c r="B254" t="s">
        <v>28</v>
      </c>
    </row>
    <row r="255" spans="1:2" x14ac:dyDescent="0.2">
      <c r="A255" t="s">
        <v>44</v>
      </c>
      <c r="B255" t="s">
        <v>28</v>
      </c>
    </row>
    <row r="256" spans="1:2" x14ac:dyDescent="0.2">
      <c r="A256" t="s">
        <v>44</v>
      </c>
      <c r="B256" t="s">
        <v>41</v>
      </c>
    </row>
    <row r="257" spans="1:2" x14ac:dyDescent="0.2">
      <c r="A257" t="s">
        <v>44</v>
      </c>
      <c r="B257" t="s">
        <v>41</v>
      </c>
    </row>
    <row r="258" spans="1:2" x14ac:dyDescent="0.2">
      <c r="A258" t="s">
        <v>44</v>
      </c>
      <c r="B258" t="s">
        <v>41</v>
      </c>
    </row>
    <row r="259" spans="1:2" x14ac:dyDescent="0.2">
      <c r="A259" t="s">
        <v>44</v>
      </c>
      <c r="B259" t="s">
        <v>28</v>
      </c>
    </row>
    <row r="260" spans="1:2" x14ac:dyDescent="0.2">
      <c r="A260" t="s">
        <v>44</v>
      </c>
      <c r="B260" t="s">
        <v>28</v>
      </c>
    </row>
    <row r="261" spans="1:2" x14ac:dyDescent="0.2">
      <c r="A261" t="s">
        <v>44</v>
      </c>
      <c r="B261" t="s">
        <v>41</v>
      </c>
    </row>
    <row r="262" spans="1:2" x14ac:dyDescent="0.2">
      <c r="A262" t="s">
        <v>44</v>
      </c>
      <c r="B262" t="s">
        <v>28</v>
      </c>
    </row>
    <row r="263" spans="1:2" x14ac:dyDescent="0.2">
      <c r="A263" t="s">
        <v>44</v>
      </c>
      <c r="B263" t="s">
        <v>41</v>
      </c>
    </row>
    <row r="264" spans="1:2" x14ac:dyDescent="0.2">
      <c r="A264" t="s">
        <v>44</v>
      </c>
      <c r="B264" t="s">
        <v>41</v>
      </c>
    </row>
    <row r="265" spans="1:2" x14ac:dyDescent="0.2">
      <c r="A265" t="s">
        <v>44</v>
      </c>
      <c r="B265" t="s">
        <v>41</v>
      </c>
    </row>
    <row r="266" spans="1:2" x14ac:dyDescent="0.2">
      <c r="A266" t="s">
        <v>44</v>
      </c>
      <c r="B266" t="s">
        <v>28</v>
      </c>
    </row>
    <row r="267" spans="1:2" x14ac:dyDescent="0.2">
      <c r="A267" t="s">
        <v>44</v>
      </c>
      <c r="B267" t="s">
        <v>28</v>
      </c>
    </row>
    <row r="268" spans="1:2" x14ac:dyDescent="0.2">
      <c r="A268" t="s">
        <v>44</v>
      </c>
      <c r="B268" t="s">
        <v>41</v>
      </c>
    </row>
    <row r="269" spans="1:2" x14ac:dyDescent="0.2">
      <c r="A269" t="s">
        <v>44</v>
      </c>
      <c r="B269" t="s">
        <v>28</v>
      </c>
    </row>
    <row r="270" spans="1:2" x14ac:dyDescent="0.2">
      <c r="A270" t="s">
        <v>44</v>
      </c>
      <c r="B270" t="s">
        <v>28</v>
      </c>
    </row>
    <row r="271" spans="1:2" x14ac:dyDescent="0.2">
      <c r="A271" t="s">
        <v>44</v>
      </c>
      <c r="B271" t="s">
        <v>41</v>
      </c>
    </row>
    <row r="272" spans="1:2" x14ac:dyDescent="0.2">
      <c r="A272" t="s">
        <v>44</v>
      </c>
      <c r="B272" t="s">
        <v>41</v>
      </c>
    </row>
    <row r="273" spans="1:2" x14ac:dyDescent="0.2">
      <c r="A273" t="s">
        <v>44</v>
      </c>
      <c r="B273" t="s">
        <v>41</v>
      </c>
    </row>
    <row r="274" spans="1:2" x14ac:dyDescent="0.2">
      <c r="A274" t="s">
        <v>44</v>
      </c>
      <c r="B274" t="s">
        <v>41</v>
      </c>
    </row>
    <row r="275" spans="1:2" x14ac:dyDescent="0.2">
      <c r="A275" t="s">
        <v>44</v>
      </c>
      <c r="B275" t="s">
        <v>28</v>
      </c>
    </row>
    <row r="276" spans="1:2" x14ac:dyDescent="0.2">
      <c r="A276" t="s">
        <v>44</v>
      </c>
      <c r="B276" t="s">
        <v>162</v>
      </c>
    </row>
    <row r="277" spans="1:2" x14ac:dyDescent="0.2">
      <c r="A277" t="s">
        <v>44</v>
      </c>
      <c r="B277" t="s">
        <v>28</v>
      </c>
    </row>
    <row r="278" spans="1:2" x14ac:dyDescent="0.2">
      <c r="A278" t="s">
        <v>44</v>
      </c>
      <c r="B278" t="s">
        <v>41</v>
      </c>
    </row>
    <row r="279" spans="1:2" x14ac:dyDescent="0.2">
      <c r="A279" t="s">
        <v>44</v>
      </c>
      <c r="B279" t="s">
        <v>28</v>
      </c>
    </row>
    <row r="280" spans="1:2" x14ac:dyDescent="0.2">
      <c r="A280" t="s">
        <v>44</v>
      </c>
      <c r="B280" t="s">
        <v>41</v>
      </c>
    </row>
    <row r="281" spans="1:2" x14ac:dyDescent="0.2">
      <c r="A281" t="s">
        <v>44</v>
      </c>
      <c r="B281" t="s">
        <v>28</v>
      </c>
    </row>
    <row r="282" spans="1:2" x14ac:dyDescent="0.2">
      <c r="A282" t="s">
        <v>44</v>
      </c>
      <c r="B282" t="s">
        <v>41</v>
      </c>
    </row>
    <row r="283" spans="1:2" x14ac:dyDescent="0.2">
      <c r="A283" t="s">
        <v>44</v>
      </c>
      <c r="B283" t="s">
        <v>28</v>
      </c>
    </row>
    <row r="284" spans="1:2" x14ac:dyDescent="0.2">
      <c r="A284" t="s">
        <v>44</v>
      </c>
      <c r="B284" t="s">
        <v>41</v>
      </c>
    </row>
    <row r="285" spans="1:2" x14ac:dyDescent="0.2">
      <c r="A285" t="s">
        <v>44</v>
      </c>
      <c r="B285" t="s">
        <v>41</v>
      </c>
    </row>
    <row r="286" spans="1:2" x14ac:dyDescent="0.2">
      <c r="A286" t="s">
        <v>44</v>
      </c>
      <c r="B286" t="s">
        <v>28</v>
      </c>
    </row>
    <row r="287" spans="1:2" x14ac:dyDescent="0.2">
      <c r="A287" t="s">
        <v>44</v>
      </c>
      <c r="B287" t="s">
        <v>28</v>
      </c>
    </row>
    <row r="288" spans="1:2" x14ac:dyDescent="0.2">
      <c r="A288" t="s">
        <v>44</v>
      </c>
      <c r="B288" t="s">
        <v>41</v>
      </c>
    </row>
    <row r="289" spans="1:2" x14ac:dyDescent="0.2">
      <c r="A289" t="s">
        <v>44</v>
      </c>
      <c r="B289" t="s">
        <v>41</v>
      </c>
    </row>
    <row r="290" spans="1:2" x14ac:dyDescent="0.2">
      <c r="A290" t="s">
        <v>44</v>
      </c>
      <c r="B290" t="s">
        <v>28</v>
      </c>
    </row>
    <row r="291" spans="1:2" x14ac:dyDescent="0.2">
      <c r="A291" t="s">
        <v>44</v>
      </c>
      <c r="B291" t="s">
        <v>28</v>
      </c>
    </row>
    <row r="292" spans="1:2" x14ac:dyDescent="0.2">
      <c r="A292" t="s">
        <v>44</v>
      </c>
      <c r="B292" t="s">
        <v>28</v>
      </c>
    </row>
    <row r="293" spans="1:2" x14ac:dyDescent="0.2">
      <c r="A293" t="s">
        <v>44</v>
      </c>
      <c r="B293" t="s">
        <v>41</v>
      </c>
    </row>
    <row r="294" spans="1:2" x14ac:dyDescent="0.2">
      <c r="A294" t="s">
        <v>44</v>
      </c>
      <c r="B294" t="s">
        <v>41</v>
      </c>
    </row>
    <row r="295" spans="1:2" x14ac:dyDescent="0.2">
      <c r="A295" t="s">
        <v>44</v>
      </c>
      <c r="B295" t="s">
        <v>28</v>
      </c>
    </row>
    <row r="296" spans="1:2" x14ac:dyDescent="0.2">
      <c r="A296" t="s">
        <v>44</v>
      </c>
      <c r="B296" t="s">
        <v>41</v>
      </c>
    </row>
    <row r="297" spans="1:2" x14ac:dyDescent="0.2">
      <c r="A297" t="s">
        <v>44</v>
      </c>
      <c r="B297" t="s">
        <v>41</v>
      </c>
    </row>
    <row r="298" spans="1:2" x14ac:dyDescent="0.2">
      <c r="A298" t="s">
        <v>44</v>
      </c>
      <c r="B298" t="s">
        <v>28</v>
      </c>
    </row>
    <row r="299" spans="1:2" x14ac:dyDescent="0.2">
      <c r="A299" t="s">
        <v>44</v>
      </c>
      <c r="B299" t="s">
        <v>41</v>
      </c>
    </row>
    <row r="300" spans="1:2" x14ac:dyDescent="0.2">
      <c r="A300" t="s">
        <v>44</v>
      </c>
      <c r="B300" t="s">
        <v>28</v>
      </c>
    </row>
    <row r="301" spans="1:2" x14ac:dyDescent="0.2">
      <c r="A301" t="s">
        <v>44</v>
      </c>
      <c r="B301" t="s">
        <v>28</v>
      </c>
    </row>
    <row r="302" spans="1:2" x14ac:dyDescent="0.2">
      <c r="A302" t="s">
        <v>44</v>
      </c>
      <c r="B302" t="s">
        <v>41</v>
      </c>
    </row>
    <row r="303" spans="1:2" x14ac:dyDescent="0.2">
      <c r="A303" t="s">
        <v>44</v>
      </c>
      <c r="B303" t="s">
        <v>41</v>
      </c>
    </row>
    <row r="304" spans="1:2" x14ac:dyDescent="0.2">
      <c r="A304" t="s">
        <v>44</v>
      </c>
      <c r="B304" t="s">
        <v>41</v>
      </c>
    </row>
    <row r="305" spans="1:2" x14ac:dyDescent="0.2">
      <c r="A305" t="s">
        <v>44</v>
      </c>
      <c r="B305" t="s">
        <v>28</v>
      </c>
    </row>
    <row r="306" spans="1:2" x14ac:dyDescent="0.2">
      <c r="A306" t="s">
        <v>44</v>
      </c>
      <c r="B306" t="s">
        <v>28</v>
      </c>
    </row>
    <row r="307" spans="1:2" x14ac:dyDescent="0.2">
      <c r="A307" t="s">
        <v>44</v>
      </c>
      <c r="B307" t="s">
        <v>28</v>
      </c>
    </row>
    <row r="308" spans="1:2" x14ac:dyDescent="0.2">
      <c r="A308" t="s">
        <v>44</v>
      </c>
      <c r="B308" t="s">
        <v>28</v>
      </c>
    </row>
    <row r="309" spans="1:2" x14ac:dyDescent="0.2">
      <c r="A309" t="s">
        <v>44</v>
      </c>
      <c r="B309" t="s">
        <v>41</v>
      </c>
    </row>
    <row r="310" spans="1:2" x14ac:dyDescent="0.2">
      <c r="A310" t="s">
        <v>44</v>
      </c>
      <c r="B310" t="s">
        <v>41</v>
      </c>
    </row>
    <row r="311" spans="1:2" x14ac:dyDescent="0.2">
      <c r="A311" t="s">
        <v>44</v>
      </c>
      <c r="B311" t="s">
        <v>28</v>
      </c>
    </row>
    <row r="312" spans="1:2" x14ac:dyDescent="0.2">
      <c r="A312" t="s">
        <v>44</v>
      </c>
      <c r="B312" t="s">
        <v>28</v>
      </c>
    </row>
    <row r="313" spans="1:2" x14ac:dyDescent="0.2">
      <c r="A313" t="s">
        <v>44</v>
      </c>
      <c r="B313" t="s">
        <v>41</v>
      </c>
    </row>
    <row r="314" spans="1:2" x14ac:dyDescent="0.2">
      <c r="A314" t="s">
        <v>44</v>
      </c>
      <c r="B314" t="s">
        <v>28</v>
      </c>
    </row>
    <row r="315" spans="1:2" x14ac:dyDescent="0.2">
      <c r="A315" t="s">
        <v>44</v>
      </c>
      <c r="B315" t="s">
        <v>41</v>
      </c>
    </row>
    <row r="316" spans="1:2" x14ac:dyDescent="0.2">
      <c r="A316" t="s">
        <v>44</v>
      </c>
      <c r="B316" t="s">
        <v>28</v>
      </c>
    </row>
    <row r="317" spans="1:2" x14ac:dyDescent="0.2">
      <c r="A317" t="s">
        <v>44</v>
      </c>
      <c r="B317" t="s">
        <v>28</v>
      </c>
    </row>
    <row r="318" spans="1:2" x14ac:dyDescent="0.2">
      <c r="A318" t="s">
        <v>44</v>
      </c>
      <c r="B318" t="s">
        <v>28</v>
      </c>
    </row>
    <row r="319" spans="1:2" x14ac:dyDescent="0.2">
      <c r="A319" t="s">
        <v>44</v>
      </c>
      <c r="B319" t="s">
        <v>41</v>
      </c>
    </row>
    <row r="320" spans="1:2" x14ac:dyDescent="0.2">
      <c r="A320" t="s">
        <v>44</v>
      </c>
      <c r="B320" t="s">
        <v>28</v>
      </c>
    </row>
    <row r="321" spans="1:2" x14ac:dyDescent="0.2">
      <c r="A321" t="s">
        <v>44</v>
      </c>
      <c r="B321" t="s">
        <v>41</v>
      </c>
    </row>
    <row r="322" spans="1:2" x14ac:dyDescent="0.2">
      <c r="A322" t="s">
        <v>44</v>
      </c>
      <c r="B322" t="s">
        <v>41</v>
      </c>
    </row>
    <row r="323" spans="1:2" x14ac:dyDescent="0.2">
      <c r="A323" t="s">
        <v>44</v>
      </c>
      <c r="B323" t="s">
        <v>28</v>
      </c>
    </row>
    <row r="324" spans="1:2" x14ac:dyDescent="0.2">
      <c r="A324" t="s">
        <v>44</v>
      </c>
      <c r="B324" t="s">
        <v>28</v>
      </c>
    </row>
    <row r="325" spans="1:2" x14ac:dyDescent="0.2">
      <c r="A325" t="s">
        <v>44</v>
      </c>
      <c r="B325" t="s">
        <v>41</v>
      </c>
    </row>
    <row r="326" spans="1:2" x14ac:dyDescent="0.2">
      <c r="A326" t="s">
        <v>44</v>
      </c>
      <c r="B326" t="s">
        <v>41</v>
      </c>
    </row>
    <row r="327" spans="1:2" x14ac:dyDescent="0.2">
      <c r="A327" t="s">
        <v>44</v>
      </c>
      <c r="B327" t="s">
        <v>28</v>
      </c>
    </row>
    <row r="328" spans="1:2" x14ac:dyDescent="0.2">
      <c r="A328" t="s">
        <v>44</v>
      </c>
      <c r="B328" t="s">
        <v>28</v>
      </c>
    </row>
    <row r="329" spans="1:2" x14ac:dyDescent="0.2">
      <c r="A329" t="s">
        <v>44</v>
      </c>
      <c r="B329" t="s">
        <v>28</v>
      </c>
    </row>
    <row r="330" spans="1:2" x14ac:dyDescent="0.2">
      <c r="A330" t="s">
        <v>44</v>
      </c>
      <c r="B330" t="s">
        <v>28</v>
      </c>
    </row>
    <row r="331" spans="1:2" x14ac:dyDescent="0.2">
      <c r="A331" t="s">
        <v>44</v>
      </c>
      <c r="B331" t="s">
        <v>41</v>
      </c>
    </row>
    <row r="332" spans="1:2" x14ac:dyDescent="0.2">
      <c r="A332" t="s">
        <v>44</v>
      </c>
      <c r="B332" t="s">
        <v>28</v>
      </c>
    </row>
    <row r="333" spans="1:2" x14ac:dyDescent="0.2">
      <c r="A333" t="s">
        <v>44</v>
      </c>
      <c r="B333" t="s">
        <v>28</v>
      </c>
    </row>
    <row r="334" spans="1:2" x14ac:dyDescent="0.2">
      <c r="A334" t="s">
        <v>44</v>
      </c>
      <c r="B334" t="s">
        <v>28</v>
      </c>
    </row>
    <row r="335" spans="1:2" x14ac:dyDescent="0.2">
      <c r="A335" t="s">
        <v>44</v>
      </c>
      <c r="B335" t="s">
        <v>41</v>
      </c>
    </row>
    <row r="336" spans="1:2" x14ac:dyDescent="0.2">
      <c r="A336" t="s">
        <v>44</v>
      </c>
      <c r="B336" t="s">
        <v>28</v>
      </c>
    </row>
    <row r="337" spans="1:2" x14ac:dyDescent="0.2">
      <c r="A337" t="s">
        <v>44</v>
      </c>
      <c r="B337" t="s">
        <v>28</v>
      </c>
    </row>
    <row r="338" spans="1:2" x14ac:dyDescent="0.2">
      <c r="A338" t="s">
        <v>44</v>
      </c>
      <c r="B338" t="s">
        <v>41</v>
      </c>
    </row>
    <row r="339" spans="1:2" x14ac:dyDescent="0.2">
      <c r="A339" t="s">
        <v>44</v>
      </c>
      <c r="B339" t="s">
        <v>41</v>
      </c>
    </row>
    <row r="340" spans="1:2" x14ac:dyDescent="0.2">
      <c r="A340" t="s">
        <v>44</v>
      </c>
      <c r="B340" t="s">
        <v>28</v>
      </c>
    </row>
    <row r="341" spans="1:2" x14ac:dyDescent="0.2">
      <c r="A341" t="s">
        <v>44</v>
      </c>
      <c r="B341" t="s">
        <v>41</v>
      </c>
    </row>
    <row r="342" spans="1:2" x14ac:dyDescent="0.2">
      <c r="A342" t="s">
        <v>44</v>
      </c>
      <c r="B342" t="s">
        <v>28</v>
      </c>
    </row>
    <row r="343" spans="1:2" x14ac:dyDescent="0.2">
      <c r="A343" t="s">
        <v>44</v>
      </c>
      <c r="B343" t="s">
        <v>28</v>
      </c>
    </row>
    <row r="344" spans="1:2" x14ac:dyDescent="0.2">
      <c r="A344" t="s">
        <v>44</v>
      </c>
      <c r="B344" t="s">
        <v>41</v>
      </c>
    </row>
    <row r="345" spans="1:2" x14ac:dyDescent="0.2">
      <c r="A345" t="s">
        <v>44</v>
      </c>
      <c r="B345" t="s">
        <v>28</v>
      </c>
    </row>
    <row r="346" spans="1:2" x14ac:dyDescent="0.2">
      <c r="A346" t="s">
        <v>44</v>
      </c>
      <c r="B346" t="s">
        <v>41</v>
      </c>
    </row>
    <row r="347" spans="1:2" x14ac:dyDescent="0.2">
      <c r="A347" t="s">
        <v>44</v>
      </c>
      <c r="B347" t="s">
        <v>28</v>
      </c>
    </row>
    <row r="348" spans="1:2" x14ac:dyDescent="0.2">
      <c r="A348" t="s">
        <v>44</v>
      </c>
      <c r="B348" t="s">
        <v>28</v>
      </c>
    </row>
    <row r="349" spans="1:2" x14ac:dyDescent="0.2">
      <c r="A349" t="s">
        <v>44</v>
      </c>
      <c r="B349" t="s">
        <v>41</v>
      </c>
    </row>
    <row r="350" spans="1:2" x14ac:dyDescent="0.2">
      <c r="A350" t="s">
        <v>44</v>
      </c>
      <c r="B350" t="s">
        <v>41</v>
      </c>
    </row>
    <row r="351" spans="1:2" x14ac:dyDescent="0.2">
      <c r="A351" t="s">
        <v>44</v>
      </c>
      <c r="B351" t="s">
        <v>28</v>
      </c>
    </row>
    <row r="352" spans="1:2" x14ac:dyDescent="0.2">
      <c r="A352" t="s">
        <v>44</v>
      </c>
      <c r="B352" t="s">
        <v>28</v>
      </c>
    </row>
    <row r="353" spans="1:2" x14ac:dyDescent="0.2">
      <c r="A353" t="s">
        <v>44</v>
      </c>
      <c r="B353" t="s">
        <v>28</v>
      </c>
    </row>
    <row r="354" spans="1:2" x14ac:dyDescent="0.2">
      <c r="A354" t="s">
        <v>44</v>
      </c>
      <c r="B354" t="s">
        <v>28</v>
      </c>
    </row>
    <row r="355" spans="1:2" x14ac:dyDescent="0.2">
      <c r="A355" t="s">
        <v>44</v>
      </c>
      <c r="B355" t="s">
        <v>41</v>
      </c>
    </row>
    <row r="356" spans="1:2" x14ac:dyDescent="0.2">
      <c r="A356" t="s">
        <v>44</v>
      </c>
      <c r="B356" t="s">
        <v>28</v>
      </c>
    </row>
    <row r="357" spans="1:2" x14ac:dyDescent="0.2">
      <c r="A357" t="s">
        <v>44</v>
      </c>
      <c r="B357" t="s">
        <v>28</v>
      </c>
    </row>
    <row r="358" spans="1:2" x14ac:dyDescent="0.2">
      <c r="A358" t="s">
        <v>44</v>
      </c>
      <c r="B358" t="s">
        <v>28</v>
      </c>
    </row>
    <row r="359" spans="1:2" x14ac:dyDescent="0.2">
      <c r="A359" t="s">
        <v>44</v>
      </c>
      <c r="B359" t="s">
        <v>28</v>
      </c>
    </row>
    <row r="360" spans="1:2" x14ac:dyDescent="0.2">
      <c r="A360" t="s">
        <v>44</v>
      </c>
      <c r="B360" t="s">
        <v>28</v>
      </c>
    </row>
    <row r="361" spans="1:2" x14ac:dyDescent="0.2">
      <c r="A361" t="s">
        <v>44</v>
      </c>
      <c r="B361" t="s">
        <v>28</v>
      </c>
    </row>
    <row r="362" spans="1:2" x14ac:dyDescent="0.2">
      <c r="A362" t="s">
        <v>44</v>
      </c>
      <c r="B362" t="s">
        <v>28</v>
      </c>
    </row>
    <row r="363" spans="1:2" x14ac:dyDescent="0.2">
      <c r="A363" t="s">
        <v>44</v>
      </c>
      <c r="B363" t="s">
        <v>28</v>
      </c>
    </row>
    <row r="364" spans="1:2" x14ac:dyDescent="0.2">
      <c r="A364" t="s">
        <v>44</v>
      </c>
      <c r="B364" t="s">
        <v>28</v>
      </c>
    </row>
    <row r="365" spans="1:2" x14ac:dyDescent="0.2">
      <c r="A365" t="s">
        <v>44</v>
      </c>
      <c r="B365" t="s">
        <v>28</v>
      </c>
    </row>
    <row r="366" spans="1:2" x14ac:dyDescent="0.2">
      <c r="A366" t="s">
        <v>44</v>
      </c>
      <c r="B366" t="s">
        <v>28</v>
      </c>
    </row>
    <row r="367" spans="1:2" x14ac:dyDescent="0.2">
      <c r="A367" t="s">
        <v>44</v>
      </c>
      <c r="B367" t="s">
        <v>28</v>
      </c>
    </row>
    <row r="368" spans="1:2" x14ac:dyDescent="0.2">
      <c r="A368" t="s">
        <v>44</v>
      </c>
      <c r="B368" t="s">
        <v>41</v>
      </c>
    </row>
    <row r="369" spans="1:2" x14ac:dyDescent="0.2">
      <c r="A369" t="s">
        <v>44</v>
      </c>
      <c r="B369" t="s">
        <v>28</v>
      </c>
    </row>
    <row r="370" spans="1:2" x14ac:dyDescent="0.2">
      <c r="A370" t="s">
        <v>44</v>
      </c>
      <c r="B370" t="s">
        <v>28</v>
      </c>
    </row>
    <row r="371" spans="1:2" x14ac:dyDescent="0.2">
      <c r="A371" t="s">
        <v>44</v>
      </c>
      <c r="B371" t="s">
        <v>28</v>
      </c>
    </row>
    <row r="372" spans="1:2" x14ac:dyDescent="0.2">
      <c r="A372" t="s">
        <v>44</v>
      </c>
      <c r="B372" t="s">
        <v>28</v>
      </c>
    </row>
    <row r="373" spans="1:2" x14ac:dyDescent="0.2">
      <c r="A373" t="s">
        <v>44</v>
      </c>
      <c r="B373" t="s">
        <v>41</v>
      </c>
    </row>
    <row r="374" spans="1:2" x14ac:dyDescent="0.2">
      <c r="A374" t="s">
        <v>44</v>
      </c>
      <c r="B374" t="s">
        <v>28</v>
      </c>
    </row>
    <row r="375" spans="1:2" x14ac:dyDescent="0.2">
      <c r="A375" t="s">
        <v>44</v>
      </c>
      <c r="B375" t="s">
        <v>28</v>
      </c>
    </row>
    <row r="376" spans="1:2" x14ac:dyDescent="0.2">
      <c r="A376" t="s">
        <v>44</v>
      </c>
      <c r="B376" t="s">
        <v>28</v>
      </c>
    </row>
    <row r="377" spans="1:2" x14ac:dyDescent="0.2">
      <c r="A377" t="s">
        <v>44</v>
      </c>
      <c r="B377" t="s">
        <v>28</v>
      </c>
    </row>
    <row r="378" spans="1:2" x14ac:dyDescent="0.2">
      <c r="A378" t="s">
        <v>44</v>
      </c>
      <c r="B378" t="s">
        <v>28</v>
      </c>
    </row>
    <row r="379" spans="1:2" x14ac:dyDescent="0.2">
      <c r="A379" t="s">
        <v>44</v>
      </c>
      <c r="B379" t="s">
        <v>28</v>
      </c>
    </row>
    <row r="380" spans="1:2" x14ac:dyDescent="0.2">
      <c r="A380" t="s">
        <v>44</v>
      </c>
      <c r="B380" t="s">
        <v>41</v>
      </c>
    </row>
    <row r="381" spans="1:2" x14ac:dyDescent="0.2">
      <c r="A381" t="s">
        <v>44</v>
      </c>
      <c r="B381" t="s">
        <v>41</v>
      </c>
    </row>
    <row r="382" spans="1:2" x14ac:dyDescent="0.2">
      <c r="A382" t="s">
        <v>44</v>
      </c>
      <c r="B382" t="s">
        <v>28</v>
      </c>
    </row>
    <row r="383" spans="1:2" x14ac:dyDescent="0.2">
      <c r="A383" t="s">
        <v>44</v>
      </c>
      <c r="B383" t="s">
        <v>28</v>
      </c>
    </row>
    <row r="384" spans="1:2" x14ac:dyDescent="0.2">
      <c r="A384" t="s">
        <v>44</v>
      </c>
      <c r="B384" t="s">
        <v>41</v>
      </c>
    </row>
    <row r="385" spans="1:2" x14ac:dyDescent="0.2">
      <c r="A385" t="s">
        <v>44</v>
      </c>
      <c r="B385" t="s">
        <v>28</v>
      </c>
    </row>
    <row r="386" spans="1:2" x14ac:dyDescent="0.2">
      <c r="A386" t="s">
        <v>44</v>
      </c>
      <c r="B386" t="s">
        <v>28</v>
      </c>
    </row>
    <row r="387" spans="1:2" x14ac:dyDescent="0.2">
      <c r="A387" t="s">
        <v>44</v>
      </c>
      <c r="B387" t="s">
        <v>28</v>
      </c>
    </row>
    <row r="388" spans="1:2" x14ac:dyDescent="0.2">
      <c r="A388" t="s">
        <v>44</v>
      </c>
      <c r="B388" t="s">
        <v>28</v>
      </c>
    </row>
    <row r="389" spans="1:2" x14ac:dyDescent="0.2">
      <c r="A389" t="s">
        <v>44</v>
      </c>
      <c r="B389" t="s">
        <v>28</v>
      </c>
    </row>
    <row r="390" spans="1:2" x14ac:dyDescent="0.2">
      <c r="A390" t="s">
        <v>44</v>
      </c>
      <c r="B390" t="s">
        <v>41</v>
      </c>
    </row>
    <row r="391" spans="1:2" x14ac:dyDescent="0.2">
      <c r="A391" t="s">
        <v>44</v>
      </c>
      <c r="B391" t="s">
        <v>41</v>
      </c>
    </row>
    <row r="392" spans="1:2" x14ac:dyDescent="0.2">
      <c r="A392" t="s">
        <v>44</v>
      </c>
      <c r="B392" t="s">
        <v>28</v>
      </c>
    </row>
    <row r="393" spans="1:2" x14ac:dyDescent="0.2">
      <c r="A393" t="s">
        <v>44</v>
      </c>
      <c r="B393" t="s">
        <v>41</v>
      </c>
    </row>
    <row r="394" spans="1:2" x14ac:dyDescent="0.2">
      <c r="A394" t="s">
        <v>44</v>
      </c>
      <c r="B394" t="s">
        <v>41</v>
      </c>
    </row>
    <row r="395" spans="1:2" x14ac:dyDescent="0.2">
      <c r="A395" t="s">
        <v>44</v>
      </c>
      <c r="B395" t="s">
        <v>28</v>
      </c>
    </row>
    <row r="396" spans="1:2" x14ac:dyDescent="0.2">
      <c r="A396" t="s">
        <v>44</v>
      </c>
      <c r="B396" t="s">
        <v>28</v>
      </c>
    </row>
    <row r="397" spans="1:2" x14ac:dyDescent="0.2">
      <c r="A397" t="s">
        <v>44</v>
      </c>
      <c r="B397" t="s">
        <v>41</v>
      </c>
    </row>
    <row r="398" spans="1:2" x14ac:dyDescent="0.2">
      <c r="A398" t="s">
        <v>44</v>
      </c>
      <c r="B398" t="s">
        <v>41</v>
      </c>
    </row>
    <row r="399" spans="1:2" x14ac:dyDescent="0.2">
      <c r="A399" t="s">
        <v>44</v>
      </c>
      <c r="B399" t="s">
        <v>28</v>
      </c>
    </row>
    <row r="400" spans="1:2" x14ac:dyDescent="0.2">
      <c r="A400" t="s">
        <v>44</v>
      </c>
      <c r="B400" t="s">
        <v>28</v>
      </c>
    </row>
    <row r="401" spans="1:2" x14ac:dyDescent="0.2">
      <c r="A401" t="s">
        <v>44</v>
      </c>
      <c r="B401" t="s">
        <v>41</v>
      </c>
    </row>
    <row r="402" spans="1:2" x14ac:dyDescent="0.2">
      <c r="A402" t="s">
        <v>44</v>
      </c>
      <c r="B402" t="s">
        <v>28</v>
      </c>
    </row>
    <row r="403" spans="1:2" x14ac:dyDescent="0.2">
      <c r="A403" t="s">
        <v>44</v>
      </c>
      <c r="B403" t="s">
        <v>41</v>
      </c>
    </row>
    <row r="404" spans="1:2" x14ac:dyDescent="0.2">
      <c r="A404" t="s">
        <v>44</v>
      </c>
      <c r="B404" t="s">
        <v>28</v>
      </c>
    </row>
    <row r="405" spans="1:2" x14ac:dyDescent="0.2">
      <c r="A405" t="s">
        <v>44</v>
      </c>
      <c r="B405" t="s">
        <v>28</v>
      </c>
    </row>
    <row r="406" spans="1:2" x14ac:dyDescent="0.2">
      <c r="A406" t="s">
        <v>44</v>
      </c>
      <c r="B406" t="s">
        <v>28</v>
      </c>
    </row>
    <row r="407" spans="1:2" x14ac:dyDescent="0.2">
      <c r="A407" t="s">
        <v>44</v>
      </c>
      <c r="B407" t="s">
        <v>28</v>
      </c>
    </row>
    <row r="408" spans="1:2" x14ac:dyDescent="0.2">
      <c r="A408" t="s">
        <v>44</v>
      </c>
      <c r="B408" t="s">
        <v>28</v>
      </c>
    </row>
    <row r="409" spans="1:2" x14ac:dyDescent="0.2">
      <c r="A409" t="s">
        <v>44</v>
      </c>
      <c r="B409" t="s">
        <v>41</v>
      </c>
    </row>
    <row r="410" spans="1:2" x14ac:dyDescent="0.2">
      <c r="A410" t="s">
        <v>44</v>
      </c>
      <c r="B410" t="s">
        <v>41</v>
      </c>
    </row>
    <row r="411" spans="1:2" x14ac:dyDescent="0.2">
      <c r="A411" t="s">
        <v>44</v>
      </c>
      <c r="B411" t="s">
        <v>28</v>
      </c>
    </row>
    <row r="412" spans="1:2" x14ac:dyDescent="0.2">
      <c r="A412" t="s">
        <v>44</v>
      </c>
      <c r="B412" t="s">
        <v>41</v>
      </c>
    </row>
    <row r="413" spans="1:2" x14ac:dyDescent="0.2">
      <c r="A413" t="s">
        <v>44</v>
      </c>
      <c r="B413" t="s">
        <v>166</v>
      </c>
    </row>
    <row r="414" spans="1:2" x14ac:dyDescent="0.2">
      <c r="A414" t="s">
        <v>151</v>
      </c>
      <c r="B414" t="s">
        <v>28</v>
      </c>
    </row>
    <row r="415" spans="1:2" x14ac:dyDescent="0.2">
      <c r="A415" t="s">
        <v>148</v>
      </c>
      <c r="B415" t="s">
        <v>28</v>
      </c>
    </row>
    <row r="416" spans="1:2" x14ac:dyDescent="0.2">
      <c r="A416" t="s">
        <v>148</v>
      </c>
      <c r="B416" t="s">
        <v>28</v>
      </c>
    </row>
    <row r="417" spans="1:2" x14ac:dyDescent="0.2">
      <c r="A417" t="s">
        <v>133</v>
      </c>
      <c r="B417" t="s">
        <v>41</v>
      </c>
    </row>
    <row r="418" spans="1:2" x14ac:dyDescent="0.2">
      <c r="A418" t="s">
        <v>133</v>
      </c>
      <c r="B418" t="s">
        <v>28</v>
      </c>
    </row>
    <row r="419" spans="1:2" x14ac:dyDescent="0.2">
      <c r="A419" t="s">
        <v>133</v>
      </c>
      <c r="B419" t="s">
        <v>41</v>
      </c>
    </row>
    <row r="420" spans="1:2" x14ac:dyDescent="0.2">
      <c r="A420" t="s">
        <v>72</v>
      </c>
      <c r="B420" t="s">
        <v>28</v>
      </c>
    </row>
    <row r="421" spans="1:2" x14ac:dyDescent="0.2">
      <c r="A421" t="s">
        <v>36</v>
      </c>
      <c r="B421" t="s">
        <v>28</v>
      </c>
    </row>
    <row r="422" spans="1:2" x14ac:dyDescent="0.2">
      <c r="A422" t="s">
        <v>174</v>
      </c>
      <c r="B422" t="s">
        <v>28</v>
      </c>
    </row>
    <row r="423" spans="1:2" x14ac:dyDescent="0.2">
      <c r="A423" t="s">
        <v>44</v>
      </c>
      <c r="B423" t="s">
        <v>28</v>
      </c>
    </row>
    <row r="424" spans="1:2" x14ac:dyDescent="0.2">
      <c r="A424" t="s">
        <v>44</v>
      </c>
      <c r="B424" t="s">
        <v>28</v>
      </c>
    </row>
    <row r="425" spans="1:2" x14ac:dyDescent="0.2">
      <c r="A425" t="s">
        <v>44</v>
      </c>
      <c r="B425" t="s">
        <v>28</v>
      </c>
    </row>
    <row r="426" spans="1:2" x14ac:dyDescent="0.2">
      <c r="A426" t="s">
        <v>177</v>
      </c>
      <c r="B426" t="s">
        <v>28</v>
      </c>
    </row>
    <row r="427" spans="1:2" x14ac:dyDescent="0.2">
      <c r="A427" t="s">
        <v>177</v>
      </c>
      <c r="B427" t="s">
        <v>28</v>
      </c>
    </row>
    <row r="428" spans="1:2" x14ac:dyDescent="0.2">
      <c r="A428" t="s">
        <v>155</v>
      </c>
      <c r="B428" t="s">
        <v>28</v>
      </c>
    </row>
    <row r="429" spans="1:2" x14ac:dyDescent="0.2">
      <c r="A429" t="s">
        <v>180</v>
      </c>
      <c r="B429" t="s">
        <v>28</v>
      </c>
    </row>
    <row r="430" spans="1:2" x14ac:dyDescent="0.2">
      <c r="A430" t="s">
        <v>180</v>
      </c>
      <c r="B430" t="s">
        <v>28</v>
      </c>
    </row>
    <row r="431" spans="1:2" x14ac:dyDescent="0.2">
      <c r="A431" t="s">
        <v>180</v>
      </c>
      <c r="B431" t="s">
        <v>28</v>
      </c>
    </row>
    <row r="432" spans="1:2" x14ac:dyDescent="0.2">
      <c r="A432" t="s">
        <v>33</v>
      </c>
      <c r="B432" t="s">
        <v>28</v>
      </c>
    </row>
    <row r="433" spans="1:2" x14ac:dyDescent="0.2">
      <c r="A433" t="s">
        <v>33</v>
      </c>
      <c r="B433" t="s">
        <v>41</v>
      </c>
    </row>
    <row r="434" spans="1:2" x14ac:dyDescent="0.2">
      <c r="A434" t="s">
        <v>33</v>
      </c>
      <c r="B434" t="s">
        <v>28</v>
      </c>
    </row>
    <row r="435" spans="1:2" x14ac:dyDescent="0.2">
      <c r="A435" t="s">
        <v>33</v>
      </c>
      <c r="B435" t="s">
        <v>28</v>
      </c>
    </row>
    <row r="436" spans="1:2" x14ac:dyDescent="0.2">
      <c r="A436" t="s">
        <v>33</v>
      </c>
      <c r="B436" t="s">
        <v>28</v>
      </c>
    </row>
    <row r="437" spans="1:2" x14ac:dyDescent="0.2">
      <c r="A437" t="s">
        <v>33</v>
      </c>
      <c r="B437" t="s">
        <v>28</v>
      </c>
    </row>
    <row r="438" spans="1:2" x14ac:dyDescent="0.2">
      <c r="A438" t="s">
        <v>33</v>
      </c>
      <c r="B438" t="s">
        <v>28</v>
      </c>
    </row>
    <row r="439" spans="1:2" x14ac:dyDescent="0.2">
      <c r="A439" t="s">
        <v>33</v>
      </c>
      <c r="B439" t="s">
        <v>28</v>
      </c>
    </row>
    <row r="440" spans="1:2" x14ac:dyDescent="0.2">
      <c r="A440" t="s">
        <v>33</v>
      </c>
      <c r="B440" t="s">
        <v>41</v>
      </c>
    </row>
    <row r="441" spans="1:2" x14ac:dyDescent="0.2">
      <c r="A441" t="s">
        <v>33</v>
      </c>
      <c r="B441" t="s">
        <v>28</v>
      </c>
    </row>
    <row r="442" spans="1:2" x14ac:dyDescent="0.2">
      <c r="A442" t="s">
        <v>33</v>
      </c>
      <c r="B442" t="s">
        <v>28</v>
      </c>
    </row>
    <row r="443" spans="1:2" x14ac:dyDescent="0.2">
      <c r="A443" t="s">
        <v>33</v>
      </c>
      <c r="B443" t="s">
        <v>41</v>
      </c>
    </row>
    <row r="444" spans="1:2" x14ac:dyDescent="0.2">
      <c r="A444" t="s">
        <v>33</v>
      </c>
      <c r="B444" t="s">
        <v>28</v>
      </c>
    </row>
    <row r="445" spans="1:2" x14ac:dyDescent="0.2">
      <c r="A445" t="s">
        <v>33</v>
      </c>
      <c r="B445" t="s">
        <v>28</v>
      </c>
    </row>
    <row r="446" spans="1:2" x14ac:dyDescent="0.2">
      <c r="A446" t="s">
        <v>33</v>
      </c>
      <c r="B446" t="s">
        <v>41</v>
      </c>
    </row>
    <row r="447" spans="1:2" x14ac:dyDescent="0.2">
      <c r="A447" t="s">
        <v>33</v>
      </c>
      <c r="B447" t="s">
        <v>29</v>
      </c>
    </row>
    <row r="448" spans="1:2" x14ac:dyDescent="0.2">
      <c r="A448" t="s">
        <v>33</v>
      </c>
      <c r="B448" t="s">
        <v>41</v>
      </c>
    </row>
    <row r="449" spans="1:2" x14ac:dyDescent="0.2">
      <c r="A449" t="s">
        <v>33</v>
      </c>
      <c r="B449" t="s">
        <v>28</v>
      </c>
    </row>
    <row r="450" spans="1:2" x14ac:dyDescent="0.2">
      <c r="A450" t="s">
        <v>33</v>
      </c>
      <c r="B450" t="s">
        <v>28</v>
      </c>
    </row>
    <row r="451" spans="1:2" x14ac:dyDescent="0.2">
      <c r="A451" t="s">
        <v>33</v>
      </c>
      <c r="B451" t="s">
        <v>41</v>
      </c>
    </row>
    <row r="452" spans="1:2" x14ac:dyDescent="0.2">
      <c r="A452" t="s">
        <v>33</v>
      </c>
      <c r="B452" t="s">
        <v>28</v>
      </c>
    </row>
    <row r="453" spans="1:2" x14ac:dyDescent="0.2">
      <c r="A453" t="s">
        <v>33</v>
      </c>
      <c r="B453" t="s">
        <v>28</v>
      </c>
    </row>
    <row r="454" spans="1:2" x14ac:dyDescent="0.2">
      <c r="A454" t="s">
        <v>33</v>
      </c>
      <c r="B454" t="s">
        <v>28</v>
      </c>
    </row>
    <row r="455" spans="1:2" x14ac:dyDescent="0.2">
      <c r="A455" t="s">
        <v>33</v>
      </c>
      <c r="B455" t="s">
        <v>41</v>
      </c>
    </row>
    <row r="456" spans="1:2" x14ac:dyDescent="0.2">
      <c r="A456" t="s">
        <v>33</v>
      </c>
      <c r="B456" t="s">
        <v>28</v>
      </c>
    </row>
    <row r="457" spans="1:2" x14ac:dyDescent="0.2">
      <c r="A457" t="s">
        <v>33</v>
      </c>
      <c r="B457" t="s">
        <v>28</v>
      </c>
    </row>
    <row r="458" spans="1:2" x14ac:dyDescent="0.2">
      <c r="A458" t="s">
        <v>33</v>
      </c>
      <c r="B458" t="s">
        <v>28</v>
      </c>
    </row>
    <row r="459" spans="1:2" x14ac:dyDescent="0.2">
      <c r="A459" t="s">
        <v>33</v>
      </c>
      <c r="B459" t="s">
        <v>28</v>
      </c>
    </row>
    <row r="460" spans="1:2" x14ac:dyDescent="0.2">
      <c r="A460" t="s">
        <v>33</v>
      </c>
      <c r="B460" t="s">
        <v>28</v>
      </c>
    </row>
    <row r="461" spans="1:2" x14ac:dyDescent="0.2">
      <c r="A461" t="s">
        <v>33</v>
      </c>
      <c r="B461" t="s">
        <v>41</v>
      </c>
    </row>
    <row r="462" spans="1:2" x14ac:dyDescent="0.2">
      <c r="A462" t="s">
        <v>33</v>
      </c>
      <c r="B462" t="s">
        <v>28</v>
      </c>
    </row>
    <row r="463" spans="1:2" x14ac:dyDescent="0.2">
      <c r="A463" t="s">
        <v>33</v>
      </c>
      <c r="B463" t="s">
        <v>28</v>
      </c>
    </row>
    <row r="464" spans="1:2" x14ac:dyDescent="0.2">
      <c r="A464" t="s">
        <v>33</v>
      </c>
      <c r="B464" t="s">
        <v>41</v>
      </c>
    </row>
    <row r="465" spans="1:2" x14ac:dyDescent="0.2">
      <c r="A465" t="s">
        <v>33</v>
      </c>
      <c r="B465" t="s">
        <v>28</v>
      </c>
    </row>
    <row r="466" spans="1:2" x14ac:dyDescent="0.2">
      <c r="A466" t="s">
        <v>33</v>
      </c>
      <c r="B466" t="s">
        <v>28</v>
      </c>
    </row>
    <row r="467" spans="1:2" x14ac:dyDescent="0.2">
      <c r="A467" t="s">
        <v>33</v>
      </c>
      <c r="B467" t="s">
        <v>28</v>
      </c>
    </row>
    <row r="468" spans="1:2" x14ac:dyDescent="0.2">
      <c r="A468" t="s">
        <v>33</v>
      </c>
      <c r="B468" t="s">
        <v>28</v>
      </c>
    </row>
    <row r="469" spans="1:2" x14ac:dyDescent="0.2">
      <c r="A469" t="s">
        <v>33</v>
      </c>
      <c r="B469" t="s">
        <v>28</v>
      </c>
    </row>
    <row r="470" spans="1:2" x14ac:dyDescent="0.2">
      <c r="A470" t="s">
        <v>33</v>
      </c>
      <c r="B470" t="s">
        <v>28</v>
      </c>
    </row>
    <row r="471" spans="1:2" x14ac:dyDescent="0.2">
      <c r="A471" t="s">
        <v>33</v>
      </c>
      <c r="B471" t="s">
        <v>28</v>
      </c>
    </row>
    <row r="472" spans="1:2" x14ac:dyDescent="0.2">
      <c r="A472" t="s">
        <v>33</v>
      </c>
      <c r="B472" t="s">
        <v>41</v>
      </c>
    </row>
    <row r="473" spans="1:2" x14ac:dyDescent="0.2">
      <c r="A473" t="s">
        <v>33</v>
      </c>
      <c r="B473" t="s">
        <v>28</v>
      </c>
    </row>
    <row r="474" spans="1:2" x14ac:dyDescent="0.2">
      <c r="A474" t="s">
        <v>33</v>
      </c>
      <c r="B474" t="s">
        <v>41</v>
      </c>
    </row>
    <row r="475" spans="1:2" x14ac:dyDescent="0.2">
      <c r="A475" t="s">
        <v>33</v>
      </c>
      <c r="B475" t="s">
        <v>28</v>
      </c>
    </row>
    <row r="476" spans="1:2" x14ac:dyDescent="0.2">
      <c r="A476" t="s">
        <v>33</v>
      </c>
      <c r="B476" t="s">
        <v>28</v>
      </c>
    </row>
    <row r="477" spans="1:2" x14ac:dyDescent="0.2">
      <c r="A477" t="s">
        <v>33</v>
      </c>
      <c r="B477" t="s">
        <v>28</v>
      </c>
    </row>
    <row r="478" spans="1:2" x14ac:dyDescent="0.2">
      <c r="A478" t="s">
        <v>33</v>
      </c>
      <c r="B478" t="s">
        <v>41</v>
      </c>
    </row>
    <row r="479" spans="1:2" x14ac:dyDescent="0.2">
      <c r="A479" t="s">
        <v>33</v>
      </c>
      <c r="B479" t="s">
        <v>28</v>
      </c>
    </row>
    <row r="480" spans="1:2" x14ac:dyDescent="0.2">
      <c r="A480" t="s">
        <v>33</v>
      </c>
      <c r="B480" t="s">
        <v>28</v>
      </c>
    </row>
    <row r="481" spans="1:2" x14ac:dyDescent="0.2">
      <c r="A481" t="s">
        <v>33</v>
      </c>
      <c r="B481" t="s">
        <v>28</v>
      </c>
    </row>
    <row r="482" spans="1:2" x14ac:dyDescent="0.2">
      <c r="A482" t="s">
        <v>33</v>
      </c>
      <c r="B482" t="s">
        <v>28</v>
      </c>
    </row>
    <row r="483" spans="1:2" x14ac:dyDescent="0.2">
      <c r="A483" t="s">
        <v>33</v>
      </c>
      <c r="B483" t="s">
        <v>28</v>
      </c>
    </row>
    <row r="484" spans="1:2" x14ac:dyDescent="0.2">
      <c r="A484" t="s">
        <v>33</v>
      </c>
      <c r="B484" t="s">
        <v>41</v>
      </c>
    </row>
    <row r="485" spans="1:2" x14ac:dyDescent="0.2">
      <c r="A485" t="s">
        <v>33</v>
      </c>
      <c r="B485" t="s">
        <v>29</v>
      </c>
    </row>
    <row r="486" spans="1:2" x14ac:dyDescent="0.2">
      <c r="A486" t="s">
        <v>33</v>
      </c>
      <c r="B486" t="s">
        <v>28</v>
      </c>
    </row>
    <row r="487" spans="1:2" x14ac:dyDescent="0.2">
      <c r="A487" t="s">
        <v>33</v>
      </c>
      <c r="B487" t="s">
        <v>41</v>
      </c>
    </row>
    <row r="488" spans="1:2" x14ac:dyDescent="0.2">
      <c r="A488" t="s">
        <v>33</v>
      </c>
      <c r="B488" t="s">
        <v>41</v>
      </c>
    </row>
    <row r="489" spans="1:2" x14ac:dyDescent="0.2">
      <c r="A489" t="s">
        <v>33</v>
      </c>
      <c r="B489" t="s">
        <v>28</v>
      </c>
    </row>
    <row r="490" spans="1:2" x14ac:dyDescent="0.2">
      <c r="A490" t="s">
        <v>33</v>
      </c>
      <c r="B490" t="s">
        <v>28</v>
      </c>
    </row>
    <row r="491" spans="1:2" x14ac:dyDescent="0.2">
      <c r="A491" t="s">
        <v>33</v>
      </c>
      <c r="B491" t="s">
        <v>28</v>
      </c>
    </row>
    <row r="492" spans="1:2" x14ac:dyDescent="0.2">
      <c r="A492" t="s">
        <v>33</v>
      </c>
      <c r="B492" t="s">
        <v>41</v>
      </c>
    </row>
    <row r="493" spans="1:2" x14ac:dyDescent="0.2">
      <c r="A493" t="s">
        <v>33</v>
      </c>
      <c r="B493" t="s">
        <v>41</v>
      </c>
    </row>
    <row r="494" spans="1:2" x14ac:dyDescent="0.2">
      <c r="A494" t="s">
        <v>33</v>
      </c>
      <c r="B494" t="s">
        <v>28</v>
      </c>
    </row>
    <row r="495" spans="1:2" x14ac:dyDescent="0.2">
      <c r="A495" t="s">
        <v>33</v>
      </c>
      <c r="B495" t="s">
        <v>28</v>
      </c>
    </row>
    <row r="496" spans="1:2" x14ac:dyDescent="0.2">
      <c r="A496" t="s">
        <v>33</v>
      </c>
      <c r="B496" t="s">
        <v>41</v>
      </c>
    </row>
    <row r="497" spans="1:2" x14ac:dyDescent="0.2">
      <c r="A497" t="s">
        <v>33</v>
      </c>
      <c r="B497" t="s">
        <v>41</v>
      </c>
    </row>
    <row r="498" spans="1:2" x14ac:dyDescent="0.2">
      <c r="A498" t="s">
        <v>33</v>
      </c>
      <c r="B498" t="s">
        <v>28</v>
      </c>
    </row>
    <row r="499" spans="1:2" x14ac:dyDescent="0.2">
      <c r="A499" t="s">
        <v>33</v>
      </c>
      <c r="B499" t="s">
        <v>28</v>
      </c>
    </row>
    <row r="500" spans="1:2" x14ac:dyDescent="0.2">
      <c r="A500" t="s">
        <v>33</v>
      </c>
      <c r="B500" t="s">
        <v>28</v>
      </c>
    </row>
    <row r="501" spans="1:2" x14ac:dyDescent="0.2">
      <c r="A501" t="s">
        <v>33</v>
      </c>
      <c r="B501" t="s">
        <v>28</v>
      </c>
    </row>
    <row r="502" spans="1:2" x14ac:dyDescent="0.2">
      <c r="A502" t="s">
        <v>33</v>
      </c>
      <c r="B502" t="s">
        <v>41</v>
      </c>
    </row>
    <row r="503" spans="1:2" x14ac:dyDescent="0.2">
      <c r="A503" t="s">
        <v>33</v>
      </c>
      <c r="B503" t="s">
        <v>28</v>
      </c>
    </row>
    <row r="504" spans="1:2" x14ac:dyDescent="0.2">
      <c r="A504" t="s">
        <v>33</v>
      </c>
      <c r="B504" t="s">
        <v>41</v>
      </c>
    </row>
    <row r="505" spans="1:2" x14ac:dyDescent="0.2">
      <c r="A505" t="s">
        <v>33</v>
      </c>
      <c r="B505" t="s">
        <v>28</v>
      </c>
    </row>
    <row r="506" spans="1:2" x14ac:dyDescent="0.2">
      <c r="A506" t="s">
        <v>33</v>
      </c>
      <c r="B506" t="s">
        <v>28</v>
      </c>
    </row>
    <row r="507" spans="1:2" x14ac:dyDescent="0.2">
      <c r="A507" t="s">
        <v>33</v>
      </c>
      <c r="B507" t="s">
        <v>28</v>
      </c>
    </row>
    <row r="508" spans="1:2" x14ac:dyDescent="0.2">
      <c r="A508" t="s">
        <v>33</v>
      </c>
      <c r="B508" t="s">
        <v>28</v>
      </c>
    </row>
    <row r="509" spans="1:2" x14ac:dyDescent="0.2">
      <c r="A509" t="s">
        <v>33</v>
      </c>
      <c r="B509" t="s">
        <v>28</v>
      </c>
    </row>
    <row r="510" spans="1:2" x14ac:dyDescent="0.2">
      <c r="A510" t="s">
        <v>33</v>
      </c>
      <c r="B510" t="s">
        <v>28</v>
      </c>
    </row>
    <row r="511" spans="1:2" x14ac:dyDescent="0.2">
      <c r="A511" t="s">
        <v>33</v>
      </c>
      <c r="B511" t="s">
        <v>41</v>
      </c>
    </row>
    <row r="512" spans="1:2" x14ac:dyDescent="0.2">
      <c r="A512" t="s">
        <v>33</v>
      </c>
      <c r="B512" t="s">
        <v>28</v>
      </c>
    </row>
    <row r="513" spans="1:2" x14ac:dyDescent="0.2">
      <c r="A513" t="s">
        <v>33</v>
      </c>
      <c r="B513" t="s">
        <v>41</v>
      </c>
    </row>
    <row r="514" spans="1:2" x14ac:dyDescent="0.2">
      <c r="A514" t="s">
        <v>33</v>
      </c>
      <c r="B514" t="s">
        <v>28</v>
      </c>
    </row>
    <row r="515" spans="1:2" x14ac:dyDescent="0.2">
      <c r="A515" t="s">
        <v>33</v>
      </c>
      <c r="B515" t="s">
        <v>163</v>
      </c>
    </row>
    <row r="516" spans="1:2" x14ac:dyDescent="0.2">
      <c r="A516" t="s">
        <v>33</v>
      </c>
      <c r="B516" t="s">
        <v>41</v>
      </c>
    </row>
    <row r="517" spans="1:2" x14ac:dyDescent="0.2">
      <c r="A517" t="s">
        <v>33</v>
      </c>
      <c r="B517" t="s">
        <v>28</v>
      </c>
    </row>
    <row r="518" spans="1:2" x14ac:dyDescent="0.2">
      <c r="A518" t="s">
        <v>33</v>
      </c>
      <c r="B518" t="s">
        <v>28</v>
      </c>
    </row>
    <row r="519" spans="1:2" x14ac:dyDescent="0.2">
      <c r="A519" t="s">
        <v>33</v>
      </c>
      <c r="B519" t="s">
        <v>41</v>
      </c>
    </row>
    <row r="520" spans="1:2" x14ac:dyDescent="0.2">
      <c r="A520" t="s">
        <v>33</v>
      </c>
      <c r="B520" t="s">
        <v>28</v>
      </c>
    </row>
    <row r="521" spans="1:2" x14ac:dyDescent="0.2">
      <c r="A521" t="s">
        <v>33</v>
      </c>
      <c r="B521" t="s">
        <v>41</v>
      </c>
    </row>
    <row r="522" spans="1:2" x14ac:dyDescent="0.2">
      <c r="A522" t="s">
        <v>33</v>
      </c>
      <c r="B522" t="s">
        <v>41</v>
      </c>
    </row>
    <row r="523" spans="1:2" x14ac:dyDescent="0.2">
      <c r="A523" t="s">
        <v>33</v>
      </c>
      <c r="B523" t="s">
        <v>28</v>
      </c>
    </row>
    <row r="524" spans="1:2" x14ac:dyDescent="0.2">
      <c r="A524" t="s">
        <v>33</v>
      </c>
      <c r="B524" t="s">
        <v>41</v>
      </c>
    </row>
    <row r="525" spans="1:2" x14ac:dyDescent="0.2">
      <c r="A525" t="s">
        <v>33</v>
      </c>
      <c r="B525" t="s">
        <v>28</v>
      </c>
    </row>
    <row r="526" spans="1:2" x14ac:dyDescent="0.2">
      <c r="A526" t="s">
        <v>33</v>
      </c>
      <c r="B526" t="s">
        <v>41</v>
      </c>
    </row>
    <row r="527" spans="1:2" x14ac:dyDescent="0.2">
      <c r="A527" t="s">
        <v>33</v>
      </c>
      <c r="B527" t="s">
        <v>28</v>
      </c>
    </row>
    <row r="528" spans="1:2" x14ac:dyDescent="0.2">
      <c r="A528" t="s">
        <v>33</v>
      </c>
      <c r="B528" t="s">
        <v>28</v>
      </c>
    </row>
    <row r="529" spans="1:2" x14ac:dyDescent="0.2">
      <c r="A529" t="s">
        <v>33</v>
      </c>
      <c r="B529" t="s">
        <v>28</v>
      </c>
    </row>
    <row r="530" spans="1:2" x14ac:dyDescent="0.2">
      <c r="A530" t="s">
        <v>33</v>
      </c>
      <c r="B530" t="s">
        <v>41</v>
      </c>
    </row>
    <row r="531" spans="1:2" x14ac:dyDescent="0.2">
      <c r="A531" t="s">
        <v>33</v>
      </c>
      <c r="B531" t="s">
        <v>41</v>
      </c>
    </row>
    <row r="532" spans="1:2" x14ac:dyDescent="0.2">
      <c r="A532" t="s">
        <v>33</v>
      </c>
      <c r="B532" t="s">
        <v>41</v>
      </c>
    </row>
    <row r="533" spans="1:2" x14ac:dyDescent="0.2">
      <c r="A533" t="s">
        <v>33</v>
      </c>
      <c r="B533" t="s">
        <v>41</v>
      </c>
    </row>
    <row r="534" spans="1:2" x14ac:dyDescent="0.2">
      <c r="A534" t="s">
        <v>33</v>
      </c>
      <c r="B534" t="s">
        <v>28</v>
      </c>
    </row>
    <row r="535" spans="1:2" x14ac:dyDescent="0.2">
      <c r="A535" t="s">
        <v>33</v>
      </c>
      <c r="B535" t="s">
        <v>28</v>
      </c>
    </row>
    <row r="536" spans="1:2" x14ac:dyDescent="0.2">
      <c r="A536" t="s">
        <v>33</v>
      </c>
      <c r="B536" t="s">
        <v>28</v>
      </c>
    </row>
    <row r="537" spans="1:2" x14ac:dyDescent="0.2">
      <c r="A537" t="s">
        <v>33</v>
      </c>
      <c r="B537" t="s">
        <v>28</v>
      </c>
    </row>
    <row r="538" spans="1:2" x14ac:dyDescent="0.2">
      <c r="A538" t="s">
        <v>33</v>
      </c>
      <c r="B538" t="s">
        <v>28</v>
      </c>
    </row>
    <row r="539" spans="1:2" x14ac:dyDescent="0.2">
      <c r="A539" t="s">
        <v>33</v>
      </c>
      <c r="B539" t="s">
        <v>28</v>
      </c>
    </row>
    <row r="540" spans="1:2" x14ac:dyDescent="0.2">
      <c r="A540" t="s">
        <v>33</v>
      </c>
      <c r="B540" t="s">
        <v>41</v>
      </c>
    </row>
    <row r="541" spans="1:2" x14ac:dyDescent="0.2">
      <c r="A541" t="s">
        <v>33</v>
      </c>
      <c r="B541" t="s">
        <v>28</v>
      </c>
    </row>
    <row r="542" spans="1:2" x14ac:dyDescent="0.2">
      <c r="A542" t="s">
        <v>33</v>
      </c>
      <c r="B542" t="s">
        <v>28</v>
      </c>
    </row>
    <row r="543" spans="1:2" x14ac:dyDescent="0.2">
      <c r="A543" t="s">
        <v>33</v>
      </c>
      <c r="B543" t="s">
        <v>41</v>
      </c>
    </row>
    <row r="544" spans="1:2" x14ac:dyDescent="0.2">
      <c r="A544" t="s">
        <v>33</v>
      </c>
      <c r="B544" t="s">
        <v>28</v>
      </c>
    </row>
    <row r="545" spans="1:2" x14ac:dyDescent="0.2">
      <c r="A545" t="s">
        <v>33</v>
      </c>
      <c r="B545" t="s">
        <v>41</v>
      </c>
    </row>
    <row r="546" spans="1:2" x14ac:dyDescent="0.2">
      <c r="A546" t="s">
        <v>33</v>
      </c>
      <c r="B546" t="s">
        <v>28</v>
      </c>
    </row>
    <row r="547" spans="1:2" x14ac:dyDescent="0.2">
      <c r="A547" t="s">
        <v>33</v>
      </c>
      <c r="B547" t="s">
        <v>41</v>
      </c>
    </row>
    <row r="548" spans="1:2" x14ac:dyDescent="0.2">
      <c r="A548" t="s">
        <v>33</v>
      </c>
      <c r="B548" t="s">
        <v>41</v>
      </c>
    </row>
    <row r="549" spans="1:2" x14ac:dyDescent="0.2">
      <c r="A549" t="s">
        <v>33</v>
      </c>
      <c r="B549" t="s">
        <v>41</v>
      </c>
    </row>
    <row r="550" spans="1:2" x14ac:dyDescent="0.2">
      <c r="A550" t="s">
        <v>33</v>
      </c>
      <c r="B550" t="s">
        <v>28</v>
      </c>
    </row>
    <row r="551" spans="1:2" x14ac:dyDescent="0.2">
      <c r="A551" t="s">
        <v>33</v>
      </c>
      <c r="B551" t="s">
        <v>41</v>
      </c>
    </row>
    <row r="552" spans="1:2" x14ac:dyDescent="0.2">
      <c r="A552" t="s">
        <v>33</v>
      </c>
      <c r="B552" t="s">
        <v>28</v>
      </c>
    </row>
    <row r="553" spans="1:2" x14ac:dyDescent="0.2">
      <c r="A553" t="s">
        <v>33</v>
      </c>
      <c r="B553" t="s">
        <v>28</v>
      </c>
    </row>
    <row r="554" spans="1:2" x14ac:dyDescent="0.2">
      <c r="A554" t="s">
        <v>33</v>
      </c>
      <c r="B554" t="s">
        <v>41</v>
      </c>
    </row>
    <row r="555" spans="1:2" x14ac:dyDescent="0.2">
      <c r="A555" t="s">
        <v>33</v>
      </c>
      <c r="B555" t="s">
        <v>28</v>
      </c>
    </row>
    <row r="556" spans="1:2" x14ac:dyDescent="0.2">
      <c r="A556" t="s">
        <v>33</v>
      </c>
      <c r="B556" t="s">
        <v>28</v>
      </c>
    </row>
    <row r="557" spans="1:2" x14ac:dyDescent="0.2">
      <c r="A557" t="s">
        <v>33</v>
      </c>
      <c r="B557" t="s">
        <v>28</v>
      </c>
    </row>
    <row r="558" spans="1:2" x14ac:dyDescent="0.2">
      <c r="A558" t="s">
        <v>33</v>
      </c>
      <c r="B558" t="s">
        <v>28</v>
      </c>
    </row>
    <row r="559" spans="1:2" x14ac:dyDescent="0.2">
      <c r="A559" t="s">
        <v>33</v>
      </c>
      <c r="B559" t="s">
        <v>41</v>
      </c>
    </row>
    <row r="560" spans="1:2" x14ac:dyDescent="0.2">
      <c r="A560" t="s">
        <v>33</v>
      </c>
      <c r="B560" t="s">
        <v>28</v>
      </c>
    </row>
    <row r="561" spans="1:2" x14ac:dyDescent="0.2">
      <c r="A561" t="s">
        <v>33</v>
      </c>
      <c r="B561" t="s">
        <v>28</v>
      </c>
    </row>
    <row r="562" spans="1:2" x14ac:dyDescent="0.2">
      <c r="A562" t="s">
        <v>33</v>
      </c>
      <c r="B562" t="s">
        <v>28</v>
      </c>
    </row>
    <row r="563" spans="1:2" x14ac:dyDescent="0.2">
      <c r="A563" t="s">
        <v>33</v>
      </c>
      <c r="B563" t="s">
        <v>28</v>
      </c>
    </row>
    <row r="564" spans="1:2" x14ac:dyDescent="0.2">
      <c r="A564" t="s">
        <v>33</v>
      </c>
      <c r="B564" t="s">
        <v>41</v>
      </c>
    </row>
    <row r="565" spans="1:2" x14ac:dyDescent="0.2">
      <c r="A565" t="s">
        <v>33</v>
      </c>
      <c r="B565" t="s">
        <v>28</v>
      </c>
    </row>
    <row r="566" spans="1:2" x14ac:dyDescent="0.2">
      <c r="A566" t="s">
        <v>33</v>
      </c>
      <c r="B566" t="s">
        <v>28</v>
      </c>
    </row>
    <row r="567" spans="1:2" x14ac:dyDescent="0.2">
      <c r="A567" t="s">
        <v>33</v>
      </c>
      <c r="B567" t="s">
        <v>41</v>
      </c>
    </row>
    <row r="568" spans="1:2" x14ac:dyDescent="0.2">
      <c r="A568" t="s">
        <v>33</v>
      </c>
      <c r="B568" t="s">
        <v>41</v>
      </c>
    </row>
    <row r="569" spans="1:2" x14ac:dyDescent="0.2">
      <c r="A569" t="s">
        <v>33</v>
      </c>
      <c r="B569" t="s">
        <v>28</v>
      </c>
    </row>
    <row r="570" spans="1:2" x14ac:dyDescent="0.2">
      <c r="A570" t="s">
        <v>33</v>
      </c>
      <c r="B570" t="s">
        <v>41</v>
      </c>
    </row>
    <row r="571" spans="1:2" x14ac:dyDescent="0.2">
      <c r="A571" t="s">
        <v>33</v>
      </c>
      <c r="B571" t="s">
        <v>28</v>
      </c>
    </row>
    <row r="572" spans="1:2" x14ac:dyDescent="0.2">
      <c r="A572" t="s">
        <v>33</v>
      </c>
      <c r="B572" t="s">
        <v>41</v>
      </c>
    </row>
    <row r="573" spans="1:2" x14ac:dyDescent="0.2">
      <c r="A573" t="s">
        <v>33</v>
      </c>
      <c r="B573" t="s">
        <v>41</v>
      </c>
    </row>
    <row r="574" spans="1:2" x14ac:dyDescent="0.2">
      <c r="A574" t="s">
        <v>33</v>
      </c>
      <c r="B574" t="s">
        <v>28</v>
      </c>
    </row>
    <row r="575" spans="1:2" x14ac:dyDescent="0.2">
      <c r="A575" t="s">
        <v>33</v>
      </c>
      <c r="B575" t="s">
        <v>28</v>
      </c>
    </row>
    <row r="576" spans="1:2" x14ac:dyDescent="0.2">
      <c r="A576" t="s">
        <v>33</v>
      </c>
      <c r="B576" t="s">
        <v>41</v>
      </c>
    </row>
    <row r="577" spans="1:2" x14ac:dyDescent="0.2">
      <c r="A577" t="s">
        <v>33</v>
      </c>
      <c r="B577" t="s">
        <v>28</v>
      </c>
    </row>
    <row r="578" spans="1:2" x14ac:dyDescent="0.2">
      <c r="A578" t="s">
        <v>33</v>
      </c>
      <c r="B578" t="s">
        <v>28</v>
      </c>
    </row>
    <row r="579" spans="1:2" x14ac:dyDescent="0.2">
      <c r="A579" t="s">
        <v>33</v>
      </c>
      <c r="B579" t="s">
        <v>28</v>
      </c>
    </row>
    <row r="580" spans="1:2" x14ac:dyDescent="0.2">
      <c r="A580" t="s">
        <v>33</v>
      </c>
      <c r="B580" t="s">
        <v>28</v>
      </c>
    </row>
    <row r="581" spans="1:2" x14ac:dyDescent="0.2">
      <c r="A581" t="s">
        <v>33</v>
      </c>
      <c r="B581" t="s">
        <v>41</v>
      </c>
    </row>
    <row r="582" spans="1:2" x14ac:dyDescent="0.2">
      <c r="A582" t="s">
        <v>33</v>
      </c>
      <c r="B582" t="s">
        <v>28</v>
      </c>
    </row>
    <row r="583" spans="1:2" x14ac:dyDescent="0.2">
      <c r="A583" t="s">
        <v>33</v>
      </c>
      <c r="B583" t="s">
        <v>28</v>
      </c>
    </row>
    <row r="584" spans="1:2" x14ac:dyDescent="0.2">
      <c r="A584" t="s">
        <v>33</v>
      </c>
      <c r="B584" t="s">
        <v>28</v>
      </c>
    </row>
    <row r="585" spans="1:2" x14ac:dyDescent="0.2">
      <c r="A585" t="s">
        <v>33</v>
      </c>
      <c r="B585" t="s">
        <v>41</v>
      </c>
    </row>
    <row r="586" spans="1:2" x14ac:dyDescent="0.2">
      <c r="A586" t="s">
        <v>33</v>
      </c>
      <c r="B586" t="s">
        <v>41</v>
      </c>
    </row>
    <row r="587" spans="1:2" x14ac:dyDescent="0.2">
      <c r="A587" t="s">
        <v>33</v>
      </c>
      <c r="B587" t="s">
        <v>28</v>
      </c>
    </row>
    <row r="588" spans="1:2" x14ac:dyDescent="0.2">
      <c r="A588" t="s">
        <v>33</v>
      </c>
      <c r="B588" t="s">
        <v>41</v>
      </c>
    </row>
    <row r="589" spans="1:2" x14ac:dyDescent="0.2">
      <c r="A589" t="s">
        <v>33</v>
      </c>
      <c r="B589" t="s">
        <v>28</v>
      </c>
    </row>
    <row r="590" spans="1:2" x14ac:dyDescent="0.2">
      <c r="A590" t="s">
        <v>33</v>
      </c>
      <c r="B590" t="s">
        <v>28</v>
      </c>
    </row>
    <row r="591" spans="1:2" x14ac:dyDescent="0.2">
      <c r="A591" t="s">
        <v>33</v>
      </c>
      <c r="B591" t="s">
        <v>28</v>
      </c>
    </row>
    <row r="592" spans="1:2" x14ac:dyDescent="0.2">
      <c r="A592" t="s">
        <v>33</v>
      </c>
      <c r="B592" t="s">
        <v>28</v>
      </c>
    </row>
    <row r="593" spans="1:2" x14ac:dyDescent="0.2">
      <c r="A593" t="s">
        <v>33</v>
      </c>
      <c r="B593" t="s">
        <v>28</v>
      </c>
    </row>
    <row r="594" spans="1:2" x14ac:dyDescent="0.2">
      <c r="A594" t="s">
        <v>33</v>
      </c>
      <c r="B594" t="s">
        <v>41</v>
      </c>
    </row>
    <row r="595" spans="1:2" x14ac:dyDescent="0.2">
      <c r="A595" t="s">
        <v>33</v>
      </c>
      <c r="B595" t="s">
        <v>28</v>
      </c>
    </row>
    <row r="596" spans="1:2" x14ac:dyDescent="0.2">
      <c r="A596" t="s">
        <v>33</v>
      </c>
      <c r="B596" t="s">
        <v>41</v>
      </c>
    </row>
    <row r="597" spans="1:2" x14ac:dyDescent="0.2">
      <c r="A597" t="s">
        <v>33</v>
      </c>
      <c r="B597" t="s">
        <v>41</v>
      </c>
    </row>
    <row r="598" spans="1:2" x14ac:dyDescent="0.2">
      <c r="A598" t="s">
        <v>33</v>
      </c>
      <c r="B598" t="s">
        <v>28</v>
      </c>
    </row>
    <row r="599" spans="1:2" x14ac:dyDescent="0.2">
      <c r="A599" t="s">
        <v>33</v>
      </c>
      <c r="B599" t="s">
        <v>28</v>
      </c>
    </row>
    <row r="600" spans="1:2" x14ac:dyDescent="0.2">
      <c r="A600" t="s">
        <v>33</v>
      </c>
      <c r="B600" t="s">
        <v>41</v>
      </c>
    </row>
    <row r="601" spans="1:2" x14ac:dyDescent="0.2">
      <c r="A601" t="s">
        <v>33</v>
      </c>
      <c r="B601" t="s">
        <v>28</v>
      </c>
    </row>
    <row r="602" spans="1:2" x14ac:dyDescent="0.2">
      <c r="A602" t="s">
        <v>33</v>
      </c>
      <c r="B602" t="s">
        <v>28</v>
      </c>
    </row>
    <row r="603" spans="1:2" x14ac:dyDescent="0.2">
      <c r="A603" t="s">
        <v>33</v>
      </c>
      <c r="B603" t="s">
        <v>28</v>
      </c>
    </row>
    <row r="604" spans="1:2" x14ac:dyDescent="0.2">
      <c r="A604" t="s">
        <v>33</v>
      </c>
      <c r="B604" t="s">
        <v>28</v>
      </c>
    </row>
    <row r="605" spans="1:2" x14ac:dyDescent="0.2">
      <c r="A605" t="s">
        <v>33</v>
      </c>
      <c r="B605" t="s">
        <v>28</v>
      </c>
    </row>
    <row r="606" spans="1:2" x14ac:dyDescent="0.2">
      <c r="A606" t="s">
        <v>33</v>
      </c>
      <c r="B606" t="s">
        <v>28</v>
      </c>
    </row>
    <row r="607" spans="1:2" x14ac:dyDescent="0.2">
      <c r="A607" t="s">
        <v>33</v>
      </c>
      <c r="B607" t="s">
        <v>41</v>
      </c>
    </row>
    <row r="608" spans="1:2" x14ac:dyDescent="0.2">
      <c r="A608" t="s">
        <v>33</v>
      </c>
      <c r="B608" t="s">
        <v>28</v>
      </c>
    </row>
    <row r="609" spans="1:2" x14ac:dyDescent="0.2">
      <c r="A609" t="s">
        <v>33</v>
      </c>
      <c r="B609" t="s">
        <v>28</v>
      </c>
    </row>
    <row r="610" spans="1:2" x14ac:dyDescent="0.2">
      <c r="A610" t="s">
        <v>33</v>
      </c>
      <c r="B610" t="s">
        <v>41</v>
      </c>
    </row>
    <row r="611" spans="1:2" x14ac:dyDescent="0.2">
      <c r="A611" t="s">
        <v>54</v>
      </c>
      <c r="B611" t="s">
        <v>28</v>
      </c>
    </row>
    <row r="612" spans="1:2" x14ac:dyDescent="0.2">
      <c r="A612" t="s">
        <v>54</v>
      </c>
      <c r="B612" t="s">
        <v>28</v>
      </c>
    </row>
    <row r="613" spans="1:2" x14ac:dyDescent="0.2">
      <c r="A613" t="s">
        <v>148</v>
      </c>
      <c r="B613" t="s">
        <v>28</v>
      </c>
    </row>
    <row r="614" spans="1:2" x14ac:dyDescent="0.2">
      <c r="A614" t="s">
        <v>72</v>
      </c>
      <c r="B614" t="s">
        <v>28</v>
      </c>
    </row>
    <row r="615" spans="1:2" x14ac:dyDescent="0.2">
      <c r="A615" t="s">
        <v>151</v>
      </c>
      <c r="B615" t="s">
        <v>28</v>
      </c>
    </row>
    <row r="616" spans="1:2" x14ac:dyDescent="0.2">
      <c r="A616" t="s">
        <v>39</v>
      </c>
      <c r="B616" t="s">
        <v>28</v>
      </c>
    </row>
    <row r="617" spans="1:2" x14ac:dyDescent="0.2">
      <c r="A617" t="s">
        <v>177</v>
      </c>
      <c r="B617" t="s">
        <v>28</v>
      </c>
    </row>
    <row r="618" spans="1:2" x14ac:dyDescent="0.2">
      <c r="A618" t="s">
        <v>177</v>
      </c>
      <c r="B618" t="s">
        <v>28</v>
      </c>
    </row>
    <row r="619" spans="1:2" x14ac:dyDescent="0.2">
      <c r="A619" t="s">
        <v>36</v>
      </c>
      <c r="B619" t="s">
        <v>28</v>
      </c>
    </row>
    <row r="620" spans="1:2" x14ac:dyDescent="0.2">
      <c r="A620" t="s">
        <v>36</v>
      </c>
      <c r="B620" t="s">
        <v>41</v>
      </c>
    </row>
    <row r="621" spans="1:2" x14ac:dyDescent="0.2">
      <c r="A621" t="s">
        <v>54</v>
      </c>
      <c r="B621" t="s">
        <v>41</v>
      </c>
    </row>
    <row r="622" spans="1:2" x14ac:dyDescent="0.2">
      <c r="A622" t="s">
        <v>54</v>
      </c>
      <c r="B622" t="s">
        <v>28</v>
      </c>
    </row>
    <row r="623" spans="1:2" x14ac:dyDescent="0.2">
      <c r="A623" t="s">
        <v>54</v>
      </c>
      <c r="B623" t="s">
        <v>41</v>
      </c>
    </row>
    <row r="624" spans="1:2" x14ac:dyDescent="0.2">
      <c r="A624" t="s">
        <v>54</v>
      </c>
      <c r="B624" t="s">
        <v>28</v>
      </c>
    </row>
    <row r="625" spans="1:2" x14ac:dyDescent="0.2">
      <c r="A625" t="s">
        <v>54</v>
      </c>
      <c r="B625" t="s">
        <v>28</v>
      </c>
    </row>
    <row r="626" spans="1:2" x14ac:dyDescent="0.2">
      <c r="A626" t="s">
        <v>151</v>
      </c>
      <c r="B626" t="s">
        <v>41</v>
      </c>
    </row>
    <row r="627" spans="1:2" x14ac:dyDescent="0.2">
      <c r="A627" t="s">
        <v>72</v>
      </c>
      <c r="B627" t="s">
        <v>41</v>
      </c>
    </row>
    <row r="628" spans="1:2" x14ac:dyDescent="0.2">
      <c r="A628" t="s">
        <v>197</v>
      </c>
      <c r="B628" t="s">
        <v>41</v>
      </c>
    </row>
    <row r="629" spans="1:2" x14ac:dyDescent="0.2">
      <c r="A629" t="s">
        <v>131</v>
      </c>
      <c r="B629" t="s">
        <v>41</v>
      </c>
    </row>
    <row r="630" spans="1:2" x14ac:dyDescent="0.2">
      <c r="A630" t="s">
        <v>131</v>
      </c>
      <c r="B630" t="s">
        <v>128</v>
      </c>
    </row>
    <row r="631" spans="1:2" x14ac:dyDescent="0.2">
      <c r="A631" t="s">
        <v>131</v>
      </c>
      <c r="B631" t="s">
        <v>28</v>
      </c>
    </row>
    <row r="632" spans="1:2" x14ac:dyDescent="0.2">
      <c r="A632" t="s">
        <v>131</v>
      </c>
      <c r="B632" t="s">
        <v>28</v>
      </c>
    </row>
    <row r="633" spans="1:2" x14ac:dyDescent="0.2">
      <c r="A633" t="s">
        <v>131</v>
      </c>
      <c r="B633" t="s">
        <v>41</v>
      </c>
    </row>
    <row r="634" spans="1:2" x14ac:dyDescent="0.2">
      <c r="A634" t="s">
        <v>131</v>
      </c>
      <c r="B634" t="s">
        <v>41</v>
      </c>
    </row>
    <row r="635" spans="1:2" x14ac:dyDescent="0.2">
      <c r="A635" t="s">
        <v>131</v>
      </c>
      <c r="B635" t="s">
        <v>41</v>
      </c>
    </row>
    <row r="636" spans="1:2" x14ac:dyDescent="0.2">
      <c r="A636" t="s">
        <v>131</v>
      </c>
      <c r="B636" t="s">
        <v>28</v>
      </c>
    </row>
    <row r="637" spans="1:2" x14ac:dyDescent="0.2">
      <c r="A637" t="s">
        <v>131</v>
      </c>
      <c r="B637" t="s">
        <v>28</v>
      </c>
    </row>
    <row r="638" spans="1:2" x14ac:dyDescent="0.2">
      <c r="A638" t="s">
        <v>131</v>
      </c>
      <c r="B638" t="s">
        <v>28</v>
      </c>
    </row>
    <row r="639" spans="1:2" x14ac:dyDescent="0.2">
      <c r="A639" t="s">
        <v>131</v>
      </c>
      <c r="B639" t="s">
        <v>28</v>
      </c>
    </row>
    <row r="640" spans="1:2" x14ac:dyDescent="0.2">
      <c r="A640" t="s">
        <v>131</v>
      </c>
      <c r="B640" t="s">
        <v>28</v>
      </c>
    </row>
    <row r="641" spans="1:2" x14ac:dyDescent="0.2">
      <c r="A641" t="s">
        <v>131</v>
      </c>
      <c r="B641" t="s">
        <v>41</v>
      </c>
    </row>
    <row r="642" spans="1:2" x14ac:dyDescent="0.2">
      <c r="A642" t="s">
        <v>131</v>
      </c>
      <c r="B642" t="s">
        <v>28</v>
      </c>
    </row>
    <row r="643" spans="1:2" x14ac:dyDescent="0.2">
      <c r="A643" t="s">
        <v>131</v>
      </c>
      <c r="B643" t="s">
        <v>28</v>
      </c>
    </row>
    <row r="644" spans="1:2" x14ac:dyDescent="0.2">
      <c r="A644" t="s">
        <v>131</v>
      </c>
      <c r="B644" t="s">
        <v>28</v>
      </c>
    </row>
    <row r="645" spans="1:2" x14ac:dyDescent="0.2">
      <c r="A645" t="s">
        <v>131</v>
      </c>
      <c r="B645" t="s">
        <v>28</v>
      </c>
    </row>
    <row r="646" spans="1:2" x14ac:dyDescent="0.2">
      <c r="A646" t="s">
        <v>131</v>
      </c>
      <c r="B646" t="s">
        <v>28</v>
      </c>
    </row>
    <row r="647" spans="1:2" x14ac:dyDescent="0.2">
      <c r="A647" t="s">
        <v>131</v>
      </c>
      <c r="B647" t="s">
        <v>28</v>
      </c>
    </row>
    <row r="648" spans="1:2" x14ac:dyDescent="0.2">
      <c r="A648" t="s">
        <v>131</v>
      </c>
      <c r="B648" t="s">
        <v>28</v>
      </c>
    </row>
    <row r="649" spans="1:2" x14ac:dyDescent="0.2">
      <c r="A649" t="s">
        <v>131</v>
      </c>
      <c r="B649" t="s">
        <v>28</v>
      </c>
    </row>
    <row r="650" spans="1:2" x14ac:dyDescent="0.2">
      <c r="A650" t="s">
        <v>131</v>
      </c>
      <c r="B650" t="s">
        <v>28</v>
      </c>
    </row>
    <row r="651" spans="1:2" x14ac:dyDescent="0.2">
      <c r="A651" t="s">
        <v>131</v>
      </c>
      <c r="B651" t="s">
        <v>28</v>
      </c>
    </row>
    <row r="652" spans="1:2" x14ac:dyDescent="0.2">
      <c r="A652" t="s">
        <v>131</v>
      </c>
      <c r="B652" t="s">
        <v>41</v>
      </c>
    </row>
    <row r="653" spans="1:2" x14ac:dyDescent="0.2">
      <c r="A653" t="s">
        <v>131</v>
      </c>
      <c r="B653" t="s">
        <v>28</v>
      </c>
    </row>
    <row r="654" spans="1:2" x14ac:dyDescent="0.2">
      <c r="A654" t="s">
        <v>131</v>
      </c>
      <c r="B654" t="s">
        <v>41</v>
      </c>
    </row>
    <row r="655" spans="1:2" x14ac:dyDescent="0.2">
      <c r="A655" t="s">
        <v>131</v>
      </c>
      <c r="B655" t="s">
        <v>28</v>
      </c>
    </row>
    <row r="656" spans="1:2" x14ac:dyDescent="0.2">
      <c r="A656" t="s">
        <v>131</v>
      </c>
      <c r="B656" t="s">
        <v>28</v>
      </c>
    </row>
    <row r="657" spans="1:2" x14ac:dyDescent="0.2">
      <c r="A657" t="s">
        <v>131</v>
      </c>
      <c r="B657" t="s">
        <v>28</v>
      </c>
    </row>
    <row r="658" spans="1:2" x14ac:dyDescent="0.2">
      <c r="A658" t="s">
        <v>131</v>
      </c>
      <c r="B658" t="s">
        <v>41</v>
      </c>
    </row>
    <row r="659" spans="1:2" x14ac:dyDescent="0.2">
      <c r="A659" t="s">
        <v>131</v>
      </c>
      <c r="B659" t="s">
        <v>28</v>
      </c>
    </row>
    <row r="660" spans="1:2" x14ac:dyDescent="0.2">
      <c r="A660" t="s">
        <v>131</v>
      </c>
      <c r="B660" t="s">
        <v>41</v>
      </c>
    </row>
    <row r="661" spans="1:2" x14ac:dyDescent="0.2">
      <c r="A661" t="s">
        <v>131</v>
      </c>
      <c r="B661" t="s">
        <v>41</v>
      </c>
    </row>
    <row r="662" spans="1:2" x14ac:dyDescent="0.2">
      <c r="A662" t="s">
        <v>131</v>
      </c>
      <c r="B662" t="s">
        <v>28</v>
      </c>
    </row>
    <row r="663" spans="1:2" x14ac:dyDescent="0.2">
      <c r="A663" t="s">
        <v>131</v>
      </c>
      <c r="B663" t="s">
        <v>28</v>
      </c>
    </row>
    <row r="664" spans="1:2" x14ac:dyDescent="0.2">
      <c r="A664" t="s">
        <v>131</v>
      </c>
      <c r="B664" t="s">
        <v>41</v>
      </c>
    </row>
    <row r="665" spans="1:2" x14ac:dyDescent="0.2">
      <c r="A665" t="s">
        <v>131</v>
      </c>
      <c r="B665" t="s">
        <v>28</v>
      </c>
    </row>
    <row r="666" spans="1:2" x14ac:dyDescent="0.2">
      <c r="A666" t="s">
        <v>131</v>
      </c>
      <c r="B666" t="s">
        <v>28</v>
      </c>
    </row>
    <row r="667" spans="1:2" x14ac:dyDescent="0.2">
      <c r="A667" t="s">
        <v>131</v>
      </c>
      <c r="B667" t="s">
        <v>41</v>
      </c>
    </row>
    <row r="668" spans="1:2" x14ac:dyDescent="0.2">
      <c r="A668" t="s">
        <v>131</v>
      </c>
      <c r="B668" t="s">
        <v>41</v>
      </c>
    </row>
    <row r="669" spans="1:2" x14ac:dyDescent="0.2">
      <c r="A669" t="s">
        <v>131</v>
      </c>
      <c r="B669" t="s">
        <v>28</v>
      </c>
    </row>
    <row r="670" spans="1:2" x14ac:dyDescent="0.2">
      <c r="A670" t="s">
        <v>131</v>
      </c>
      <c r="B670" t="s">
        <v>28</v>
      </c>
    </row>
    <row r="671" spans="1:2" x14ac:dyDescent="0.2">
      <c r="A671" t="s">
        <v>131</v>
      </c>
      <c r="B671" t="s">
        <v>28</v>
      </c>
    </row>
    <row r="672" spans="1:2" x14ac:dyDescent="0.2">
      <c r="A672" t="s">
        <v>131</v>
      </c>
      <c r="B672" t="s">
        <v>41</v>
      </c>
    </row>
    <row r="673" spans="1:2" x14ac:dyDescent="0.2">
      <c r="A673" t="s">
        <v>131</v>
      </c>
      <c r="B673" t="s">
        <v>28</v>
      </c>
    </row>
    <row r="674" spans="1:2" x14ac:dyDescent="0.2">
      <c r="A674" t="s">
        <v>131</v>
      </c>
      <c r="B674" t="s">
        <v>41</v>
      </c>
    </row>
    <row r="675" spans="1:2" x14ac:dyDescent="0.2">
      <c r="A675" t="s">
        <v>131</v>
      </c>
      <c r="B675" t="s">
        <v>41</v>
      </c>
    </row>
    <row r="676" spans="1:2" x14ac:dyDescent="0.2">
      <c r="A676" t="s">
        <v>131</v>
      </c>
      <c r="B676" t="s">
        <v>41</v>
      </c>
    </row>
    <row r="677" spans="1:2" x14ac:dyDescent="0.2">
      <c r="A677" t="s">
        <v>131</v>
      </c>
      <c r="B677" t="s">
        <v>28</v>
      </c>
    </row>
    <row r="678" spans="1:2" x14ac:dyDescent="0.2">
      <c r="A678" t="s">
        <v>131</v>
      </c>
      <c r="B678" t="s">
        <v>41</v>
      </c>
    </row>
    <row r="679" spans="1:2" x14ac:dyDescent="0.2">
      <c r="A679" t="s">
        <v>131</v>
      </c>
      <c r="B679" t="s">
        <v>41</v>
      </c>
    </row>
    <row r="680" spans="1:2" x14ac:dyDescent="0.2">
      <c r="A680" t="s">
        <v>131</v>
      </c>
      <c r="B680" t="s">
        <v>28</v>
      </c>
    </row>
    <row r="681" spans="1:2" x14ac:dyDescent="0.2">
      <c r="A681" t="s">
        <v>131</v>
      </c>
      <c r="B681" t="s">
        <v>28</v>
      </c>
    </row>
    <row r="682" spans="1:2" x14ac:dyDescent="0.2">
      <c r="A682" t="s">
        <v>131</v>
      </c>
      <c r="B682" t="s">
        <v>28</v>
      </c>
    </row>
    <row r="683" spans="1:2" x14ac:dyDescent="0.2">
      <c r="A683" t="s">
        <v>131</v>
      </c>
      <c r="B683" t="s">
        <v>28</v>
      </c>
    </row>
    <row r="684" spans="1:2" x14ac:dyDescent="0.2">
      <c r="A684" t="s">
        <v>131</v>
      </c>
      <c r="B684" t="s">
        <v>28</v>
      </c>
    </row>
    <row r="685" spans="1:2" x14ac:dyDescent="0.2">
      <c r="A685" t="s">
        <v>131</v>
      </c>
      <c r="B685" t="s">
        <v>28</v>
      </c>
    </row>
    <row r="686" spans="1:2" x14ac:dyDescent="0.2">
      <c r="A686" t="s">
        <v>131</v>
      </c>
      <c r="B686" t="s">
        <v>41</v>
      </c>
    </row>
    <row r="687" spans="1:2" x14ac:dyDescent="0.2">
      <c r="A687" t="s">
        <v>131</v>
      </c>
      <c r="B687" t="s">
        <v>28</v>
      </c>
    </row>
    <row r="688" spans="1:2" x14ac:dyDescent="0.2">
      <c r="A688" t="s">
        <v>131</v>
      </c>
      <c r="B688" t="s">
        <v>28</v>
      </c>
    </row>
    <row r="689" spans="1:2" x14ac:dyDescent="0.2">
      <c r="A689" t="s">
        <v>131</v>
      </c>
      <c r="B689" t="s">
        <v>28</v>
      </c>
    </row>
    <row r="690" spans="1:2" x14ac:dyDescent="0.2">
      <c r="A690" t="s">
        <v>131</v>
      </c>
      <c r="B690" t="s">
        <v>28</v>
      </c>
    </row>
    <row r="691" spans="1:2" x14ac:dyDescent="0.2">
      <c r="A691" t="s">
        <v>131</v>
      </c>
      <c r="B691" t="s">
        <v>28</v>
      </c>
    </row>
    <row r="692" spans="1:2" x14ac:dyDescent="0.2">
      <c r="A692" t="s">
        <v>131</v>
      </c>
      <c r="B692" t="s">
        <v>28</v>
      </c>
    </row>
    <row r="693" spans="1:2" x14ac:dyDescent="0.2">
      <c r="A693" t="s">
        <v>177</v>
      </c>
      <c r="B693" t="s">
        <v>41</v>
      </c>
    </row>
    <row r="694" spans="1:2" x14ac:dyDescent="0.2">
      <c r="A694" t="s">
        <v>203</v>
      </c>
      <c r="B694" t="s">
        <v>41</v>
      </c>
    </row>
    <row r="695" spans="1:2" x14ac:dyDescent="0.2">
      <c r="A695" t="s">
        <v>72</v>
      </c>
      <c r="B695" t="s">
        <v>41</v>
      </c>
    </row>
    <row r="696" spans="1:2" x14ac:dyDescent="0.2">
      <c r="A696" t="s">
        <v>206</v>
      </c>
      <c r="B696" t="s">
        <v>41</v>
      </c>
    </row>
    <row r="697" spans="1:2" x14ac:dyDescent="0.2">
      <c r="A697" t="s">
        <v>177</v>
      </c>
      <c r="B697" t="s">
        <v>28</v>
      </c>
    </row>
    <row r="698" spans="1:2" x14ac:dyDescent="0.2">
      <c r="A698" t="s">
        <v>177</v>
      </c>
      <c r="B698" t="s">
        <v>28</v>
      </c>
    </row>
    <row r="699" spans="1:2" x14ac:dyDescent="0.2">
      <c r="A699" t="s">
        <v>209</v>
      </c>
      <c r="B699" t="s">
        <v>28</v>
      </c>
    </row>
    <row r="700" spans="1:2" x14ac:dyDescent="0.2">
      <c r="A700" t="s">
        <v>209</v>
      </c>
      <c r="B700" t="s">
        <v>28</v>
      </c>
    </row>
    <row r="701" spans="1:2" x14ac:dyDescent="0.2">
      <c r="A701" t="s">
        <v>209</v>
      </c>
      <c r="B701" t="s">
        <v>28</v>
      </c>
    </row>
    <row r="702" spans="1:2" x14ac:dyDescent="0.2">
      <c r="A702" t="s">
        <v>209</v>
      </c>
      <c r="B702" t="s">
        <v>28</v>
      </c>
    </row>
    <row r="703" spans="1:2" x14ac:dyDescent="0.2">
      <c r="A703" t="s">
        <v>72</v>
      </c>
      <c r="B703" t="s">
        <v>28</v>
      </c>
    </row>
    <row r="704" spans="1:2" x14ac:dyDescent="0.2">
      <c r="A704" t="s">
        <v>212</v>
      </c>
      <c r="B704" t="s">
        <v>28</v>
      </c>
    </row>
    <row r="705" spans="1:2" x14ac:dyDescent="0.2">
      <c r="A705" t="s">
        <v>72</v>
      </c>
      <c r="B705" t="s">
        <v>28</v>
      </c>
    </row>
    <row r="706" spans="1:2" x14ac:dyDescent="0.2">
      <c r="A706" t="s">
        <v>122</v>
      </c>
      <c r="B706" t="s">
        <v>28</v>
      </c>
    </row>
    <row r="707" spans="1:2" x14ac:dyDescent="0.2">
      <c r="A707" t="s">
        <v>33</v>
      </c>
      <c r="B707" t="s">
        <v>28</v>
      </c>
    </row>
    <row r="708" spans="1:2" x14ac:dyDescent="0.2">
      <c r="A708" t="s">
        <v>33</v>
      </c>
      <c r="B708" t="s">
        <v>28</v>
      </c>
    </row>
    <row r="709" spans="1:2" x14ac:dyDescent="0.2">
      <c r="A709" t="s">
        <v>79</v>
      </c>
      <c r="B709" t="s">
        <v>28</v>
      </c>
    </row>
    <row r="710" spans="1:2" x14ac:dyDescent="0.2">
      <c r="A710" t="s">
        <v>79</v>
      </c>
      <c r="B710" t="s">
        <v>28</v>
      </c>
    </row>
    <row r="711" spans="1:2" x14ac:dyDescent="0.2">
      <c r="A711" t="s">
        <v>218</v>
      </c>
      <c r="B711" t="s">
        <v>28</v>
      </c>
    </row>
    <row r="712" spans="1:2" x14ac:dyDescent="0.2">
      <c r="A712" t="s">
        <v>220</v>
      </c>
      <c r="B712" t="s">
        <v>28</v>
      </c>
    </row>
    <row r="713" spans="1:2" x14ac:dyDescent="0.2">
      <c r="A713" t="s">
        <v>220</v>
      </c>
      <c r="B713" t="s">
        <v>28</v>
      </c>
    </row>
    <row r="714" spans="1:2" x14ac:dyDescent="0.2">
      <c r="A714" t="s">
        <v>33</v>
      </c>
      <c r="B714" t="s">
        <v>41</v>
      </c>
    </row>
    <row r="715" spans="1:2" x14ac:dyDescent="0.2">
      <c r="A715" t="s">
        <v>33</v>
      </c>
      <c r="B715" t="s">
        <v>41</v>
      </c>
    </row>
    <row r="716" spans="1:2" x14ac:dyDescent="0.2">
      <c r="A716" t="s">
        <v>223</v>
      </c>
      <c r="B716" t="s">
        <v>41</v>
      </c>
    </row>
    <row r="717" spans="1:2" x14ac:dyDescent="0.2">
      <c r="A717" t="s">
        <v>36</v>
      </c>
      <c r="B717" t="s">
        <v>41</v>
      </c>
    </row>
    <row r="718" spans="1:2" x14ac:dyDescent="0.2">
      <c r="A718" t="s">
        <v>36</v>
      </c>
      <c r="B718" t="s">
        <v>28</v>
      </c>
    </row>
    <row r="719" spans="1:2" x14ac:dyDescent="0.2">
      <c r="A719" t="s">
        <v>36</v>
      </c>
      <c r="B719" t="s">
        <v>28</v>
      </c>
    </row>
    <row r="720" spans="1:2" x14ac:dyDescent="0.2">
      <c r="A720" t="s">
        <v>36</v>
      </c>
      <c r="B720" t="s">
        <v>28</v>
      </c>
    </row>
    <row r="721" spans="1:2" x14ac:dyDescent="0.2">
      <c r="A721" t="s">
        <v>36</v>
      </c>
      <c r="B721" t="s">
        <v>28</v>
      </c>
    </row>
    <row r="722" spans="1:2" x14ac:dyDescent="0.2">
      <c r="A722" t="s">
        <v>36</v>
      </c>
      <c r="B722" t="s">
        <v>41</v>
      </c>
    </row>
    <row r="723" spans="1:2" x14ac:dyDescent="0.2">
      <c r="A723" t="s">
        <v>36</v>
      </c>
      <c r="B723" t="s">
        <v>28</v>
      </c>
    </row>
    <row r="724" spans="1:2" x14ac:dyDescent="0.2">
      <c r="A724" t="s">
        <v>36</v>
      </c>
      <c r="B724" t="s">
        <v>28</v>
      </c>
    </row>
    <row r="725" spans="1:2" x14ac:dyDescent="0.2">
      <c r="A725" t="s">
        <v>36</v>
      </c>
      <c r="B725" t="s">
        <v>28</v>
      </c>
    </row>
    <row r="726" spans="1:2" x14ac:dyDescent="0.2">
      <c r="A726" t="s">
        <v>36</v>
      </c>
      <c r="B726" t="s">
        <v>28</v>
      </c>
    </row>
    <row r="727" spans="1:2" x14ac:dyDescent="0.2">
      <c r="A727" t="s">
        <v>36</v>
      </c>
      <c r="B727" t="s">
        <v>28</v>
      </c>
    </row>
    <row r="728" spans="1:2" x14ac:dyDescent="0.2">
      <c r="A728" t="s">
        <v>36</v>
      </c>
      <c r="B728" t="s">
        <v>41</v>
      </c>
    </row>
    <row r="729" spans="1:2" x14ac:dyDescent="0.2">
      <c r="A729" t="s">
        <v>227</v>
      </c>
      <c r="B729" t="s">
        <v>41</v>
      </c>
    </row>
    <row r="730" spans="1:2" x14ac:dyDescent="0.2">
      <c r="A730" t="s">
        <v>148</v>
      </c>
      <c r="B730" t="s">
        <v>41</v>
      </c>
    </row>
    <row r="731" spans="1:2" x14ac:dyDescent="0.2">
      <c r="A731" t="s">
        <v>79</v>
      </c>
      <c r="B731" t="s">
        <v>28</v>
      </c>
    </row>
    <row r="732" spans="1:2" x14ac:dyDescent="0.2">
      <c r="A732" t="s">
        <v>79</v>
      </c>
      <c r="B732" t="s">
        <v>28</v>
      </c>
    </row>
    <row r="733" spans="1:2" x14ac:dyDescent="0.2">
      <c r="A733" t="s">
        <v>79</v>
      </c>
      <c r="B733" t="s">
        <v>41</v>
      </c>
    </row>
    <row r="734" spans="1:2" x14ac:dyDescent="0.2">
      <c r="A734" t="s">
        <v>79</v>
      </c>
      <c r="B734" t="s">
        <v>41</v>
      </c>
    </row>
    <row r="735" spans="1:2" x14ac:dyDescent="0.2">
      <c r="A735" t="s">
        <v>227</v>
      </c>
      <c r="B735" t="s">
        <v>28</v>
      </c>
    </row>
    <row r="736" spans="1:2" x14ac:dyDescent="0.2">
      <c r="A736" t="s">
        <v>232</v>
      </c>
      <c r="B736" t="s">
        <v>28</v>
      </c>
    </row>
    <row r="737" spans="1:2" x14ac:dyDescent="0.2">
      <c r="A737" t="s">
        <v>232</v>
      </c>
      <c r="B737" t="s">
        <v>41</v>
      </c>
    </row>
    <row r="738" spans="1:2" x14ac:dyDescent="0.2">
      <c r="A738" t="s">
        <v>232</v>
      </c>
      <c r="B738" t="s">
        <v>28</v>
      </c>
    </row>
    <row r="739" spans="1:2" x14ac:dyDescent="0.2">
      <c r="A739" t="s">
        <v>54</v>
      </c>
      <c r="B739" t="s">
        <v>41</v>
      </c>
    </row>
    <row r="740" spans="1:2" x14ac:dyDescent="0.2">
      <c r="A740" t="s">
        <v>54</v>
      </c>
      <c r="B740" t="s">
        <v>28</v>
      </c>
    </row>
    <row r="741" spans="1:2" x14ac:dyDescent="0.2">
      <c r="A741" t="s">
        <v>54</v>
      </c>
      <c r="B741" t="s">
        <v>28</v>
      </c>
    </row>
    <row r="742" spans="1:2" x14ac:dyDescent="0.2">
      <c r="A742" t="s">
        <v>54</v>
      </c>
      <c r="B742" t="s">
        <v>28</v>
      </c>
    </row>
    <row r="743" spans="1:2" x14ac:dyDescent="0.2">
      <c r="A743" t="s">
        <v>54</v>
      </c>
      <c r="B743" t="s">
        <v>41</v>
      </c>
    </row>
    <row r="744" spans="1:2" x14ac:dyDescent="0.2">
      <c r="A744" t="s">
        <v>54</v>
      </c>
      <c r="B744" t="s">
        <v>28</v>
      </c>
    </row>
    <row r="745" spans="1:2" x14ac:dyDescent="0.2">
      <c r="A745" t="s">
        <v>54</v>
      </c>
      <c r="B745" t="s">
        <v>28</v>
      </c>
    </row>
    <row r="746" spans="1:2" x14ac:dyDescent="0.2">
      <c r="A746" t="s">
        <v>54</v>
      </c>
      <c r="B746" t="s">
        <v>28</v>
      </c>
    </row>
    <row r="747" spans="1:2" x14ac:dyDescent="0.2">
      <c r="A747" t="s">
        <v>54</v>
      </c>
      <c r="B747" t="s">
        <v>41</v>
      </c>
    </row>
    <row r="748" spans="1:2" x14ac:dyDescent="0.2">
      <c r="A748" t="s">
        <v>54</v>
      </c>
      <c r="B748" t="s">
        <v>28</v>
      </c>
    </row>
    <row r="749" spans="1:2" x14ac:dyDescent="0.2">
      <c r="A749" t="s">
        <v>54</v>
      </c>
      <c r="B749" t="s">
        <v>28</v>
      </c>
    </row>
    <row r="750" spans="1:2" x14ac:dyDescent="0.2">
      <c r="A750" t="s">
        <v>54</v>
      </c>
      <c r="B750" t="s">
        <v>41</v>
      </c>
    </row>
    <row r="751" spans="1:2" x14ac:dyDescent="0.2">
      <c r="A751" t="s">
        <v>54</v>
      </c>
      <c r="B751" t="s">
        <v>41</v>
      </c>
    </row>
    <row r="752" spans="1:2" x14ac:dyDescent="0.2">
      <c r="A752" t="s">
        <v>54</v>
      </c>
      <c r="B752" t="s">
        <v>162</v>
      </c>
    </row>
    <row r="753" spans="1:2" x14ac:dyDescent="0.2">
      <c r="A753" t="s">
        <v>54</v>
      </c>
      <c r="B753" t="s">
        <v>28</v>
      </c>
    </row>
    <row r="754" spans="1:2" x14ac:dyDescent="0.2">
      <c r="A754" t="s">
        <v>54</v>
      </c>
      <c r="B754" t="s">
        <v>28</v>
      </c>
    </row>
    <row r="755" spans="1:2" x14ac:dyDescent="0.2">
      <c r="A755" t="s">
        <v>54</v>
      </c>
      <c r="B755" t="s">
        <v>28</v>
      </c>
    </row>
    <row r="756" spans="1:2" x14ac:dyDescent="0.2">
      <c r="A756" t="s">
        <v>54</v>
      </c>
      <c r="B756" t="s">
        <v>28</v>
      </c>
    </row>
    <row r="757" spans="1:2" x14ac:dyDescent="0.2">
      <c r="A757" t="s">
        <v>54</v>
      </c>
      <c r="B757" t="s">
        <v>28</v>
      </c>
    </row>
    <row r="758" spans="1:2" x14ac:dyDescent="0.2">
      <c r="A758" t="s">
        <v>54</v>
      </c>
      <c r="B758" t="s">
        <v>41</v>
      </c>
    </row>
    <row r="759" spans="1:2" x14ac:dyDescent="0.2">
      <c r="A759" t="s">
        <v>54</v>
      </c>
      <c r="B759" t="s">
        <v>28</v>
      </c>
    </row>
    <row r="760" spans="1:2" x14ac:dyDescent="0.2">
      <c r="A760" t="s">
        <v>54</v>
      </c>
      <c r="B760" t="s">
        <v>28</v>
      </c>
    </row>
    <row r="761" spans="1:2" x14ac:dyDescent="0.2">
      <c r="A761" t="s">
        <v>54</v>
      </c>
      <c r="B761" t="s">
        <v>41</v>
      </c>
    </row>
    <row r="762" spans="1:2" x14ac:dyDescent="0.2">
      <c r="A762" t="s">
        <v>54</v>
      </c>
      <c r="B762" t="s">
        <v>28</v>
      </c>
    </row>
    <row r="763" spans="1:2" x14ac:dyDescent="0.2">
      <c r="A763" t="s">
        <v>54</v>
      </c>
      <c r="B763" t="s">
        <v>28</v>
      </c>
    </row>
    <row r="764" spans="1:2" x14ac:dyDescent="0.2">
      <c r="A764" t="s">
        <v>54</v>
      </c>
      <c r="B764" t="s">
        <v>28</v>
      </c>
    </row>
    <row r="765" spans="1:2" x14ac:dyDescent="0.2">
      <c r="A765" t="s">
        <v>54</v>
      </c>
      <c r="B765" t="s">
        <v>28</v>
      </c>
    </row>
    <row r="766" spans="1:2" x14ac:dyDescent="0.2">
      <c r="A766" t="s">
        <v>54</v>
      </c>
      <c r="B766" t="s">
        <v>28</v>
      </c>
    </row>
    <row r="767" spans="1:2" x14ac:dyDescent="0.2">
      <c r="A767" t="s">
        <v>54</v>
      </c>
      <c r="B767" t="s">
        <v>41</v>
      </c>
    </row>
    <row r="768" spans="1:2" x14ac:dyDescent="0.2">
      <c r="A768" t="s">
        <v>50</v>
      </c>
      <c r="B768" t="s">
        <v>28</v>
      </c>
    </row>
    <row r="769" spans="1:2" x14ac:dyDescent="0.2">
      <c r="A769" t="s">
        <v>237</v>
      </c>
      <c r="B769" t="s">
        <v>28</v>
      </c>
    </row>
    <row r="770" spans="1:2" x14ac:dyDescent="0.2">
      <c r="A770" t="s">
        <v>237</v>
      </c>
      <c r="B770" t="s">
        <v>41</v>
      </c>
    </row>
    <row r="771" spans="1:2" x14ac:dyDescent="0.2">
      <c r="A771" t="s">
        <v>148</v>
      </c>
      <c r="B771" t="s">
        <v>28</v>
      </c>
    </row>
    <row r="772" spans="1:2" x14ac:dyDescent="0.2">
      <c r="A772" t="s">
        <v>58</v>
      </c>
      <c r="B772" t="s">
        <v>28</v>
      </c>
    </row>
    <row r="773" spans="1:2" x14ac:dyDescent="0.2">
      <c r="A773" t="s">
        <v>44</v>
      </c>
      <c r="B773" t="s">
        <v>41</v>
      </c>
    </row>
    <row r="774" spans="1:2" x14ac:dyDescent="0.2">
      <c r="A774" t="s">
        <v>94</v>
      </c>
      <c r="B774" t="s">
        <v>28</v>
      </c>
    </row>
    <row r="775" spans="1:2" x14ac:dyDescent="0.2">
      <c r="A775" t="s">
        <v>94</v>
      </c>
      <c r="B775" t="s">
        <v>28</v>
      </c>
    </row>
    <row r="776" spans="1:2" x14ac:dyDescent="0.2">
      <c r="A776" t="s">
        <v>94</v>
      </c>
      <c r="B776" t="s">
        <v>28</v>
      </c>
    </row>
    <row r="777" spans="1:2" x14ac:dyDescent="0.2">
      <c r="A777" t="s">
        <v>94</v>
      </c>
      <c r="B777" t="s">
        <v>41</v>
      </c>
    </row>
    <row r="778" spans="1:2" x14ac:dyDescent="0.2">
      <c r="A778" t="s">
        <v>94</v>
      </c>
      <c r="B778" t="s">
        <v>41</v>
      </c>
    </row>
    <row r="779" spans="1:2" x14ac:dyDescent="0.2">
      <c r="A779" t="s">
        <v>94</v>
      </c>
      <c r="B779" t="s">
        <v>28</v>
      </c>
    </row>
    <row r="780" spans="1:2" x14ac:dyDescent="0.2">
      <c r="A780" t="s">
        <v>94</v>
      </c>
      <c r="B780" t="s">
        <v>28</v>
      </c>
    </row>
    <row r="781" spans="1:2" x14ac:dyDescent="0.2">
      <c r="A781" t="s">
        <v>72</v>
      </c>
      <c r="B781" t="s">
        <v>28</v>
      </c>
    </row>
    <row r="782" spans="1:2" x14ac:dyDescent="0.2">
      <c r="A782" t="s">
        <v>54</v>
      </c>
      <c r="B782" t="s">
        <v>28</v>
      </c>
    </row>
    <row r="783" spans="1:2" x14ac:dyDescent="0.2">
      <c r="A783" t="s">
        <v>54</v>
      </c>
      <c r="B783" t="s">
        <v>28</v>
      </c>
    </row>
    <row r="784" spans="1:2" x14ac:dyDescent="0.2">
      <c r="A784" t="s">
        <v>177</v>
      </c>
      <c r="B784" t="s">
        <v>41</v>
      </c>
    </row>
    <row r="785" spans="1:2" x14ac:dyDescent="0.2">
      <c r="A785" t="s">
        <v>177</v>
      </c>
      <c r="B785" t="s">
        <v>41</v>
      </c>
    </row>
    <row r="786" spans="1:2" x14ac:dyDescent="0.2">
      <c r="A786" t="s">
        <v>54</v>
      </c>
      <c r="B786" t="s">
        <v>28</v>
      </c>
    </row>
    <row r="787" spans="1:2" x14ac:dyDescent="0.2">
      <c r="A787" t="s">
        <v>247</v>
      </c>
      <c r="B787" t="s">
        <v>28</v>
      </c>
    </row>
    <row r="788" spans="1:2" x14ac:dyDescent="0.2">
      <c r="A788" t="s">
        <v>54</v>
      </c>
      <c r="B788" t="s">
        <v>41</v>
      </c>
    </row>
    <row r="789" spans="1:2" x14ac:dyDescent="0.2">
      <c r="A789" t="s">
        <v>72</v>
      </c>
      <c r="B789" t="s">
        <v>41</v>
      </c>
    </row>
    <row r="790" spans="1:2" x14ac:dyDescent="0.2">
      <c r="A790" t="s">
        <v>72</v>
      </c>
      <c r="B790" t="s">
        <v>41</v>
      </c>
    </row>
    <row r="791" spans="1:2" x14ac:dyDescent="0.2">
      <c r="A791" t="s">
        <v>72</v>
      </c>
      <c r="B791" t="s">
        <v>28</v>
      </c>
    </row>
    <row r="792" spans="1:2" x14ac:dyDescent="0.2">
      <c r="A792" t="s">
        <v>133</v>
      </c>
      <c r="B792" t="s">
        <v>28</v>
      </c>
    </row>
    <row r="793" spans="1:2" x14ac:dyDescent="0.2">
      <c r="A793" t="s">
        <v>133</v>
      </c>
      <c r="B793" t="s">
        <v>28</v>
      </c>
    </row>
    <row r="794" spans="1:2" x14ac:dyDescent="0.2">
      <c r="A794" t="s">
        <v>133</v>
      </c>
      <c r="B794" t="s">
        <v>41</v>
      </c>
    </row>
    <row r="795" spans="1:2" x14ac:dyDescent="0.2">
      <c r="A795" t="s">
        <v>133</v>
      </c>
      <c r="B795" t="s">
        <v>28</v>
      </c>
    </row>
    <row r="796" spans="1:2" x14ac:dyDescent="0.2">
      <c r="A796" t="s">
        <v>133</v>
      </c>
      <c r="B796" t="s">
        <v>28</v>
      </c>
    </row>
    <row r="797" spans="1:2" x14ac:dyDescent="0.2">
      <c r="A797" t="s">
        <v>133</v>
      </c>
      <c r="B797" t="s">
        <v>28</v>
      </c>
    </row>
    <row r="798" spans="1:2" x14ac:dyDescent="0.2">
      <c r="A798" t="s">
        <v>133</v>
      </c>
      <c r="B798" t="s">
        <v>28</v>
      </c>
    </row>
    <row r="799" spans="1:2" x14ac:dyDescent="0.2">
      <c r="A799" t="s">
        <v>133</v>
      </c>
      <c r="B799" t="s">
        <v>41</v>
      </c>
    </row>
    <row r="800" spans="1:2" x14ac:dyDescent="0.2">
      <c r="A800" t="s">
        <v>133</v>
      </c>
      <c r="B800" t="s">
        <v>28</v>
      </c>
    </row>
    <row r="801" spans="1:2" x14ac:dyDescent="0.2">
      <c r="A801" t="s">
        <v>133</v>
      </c>
      <c r="B801" t="s">
        <v>28</v>
      </c>
    </row>
    <row r="802" spans="1:2" x14ac:dyDescent="0.2">
      <c r="A802" t="s">
        <v>133</v>
      </c>
      <c r="B802" t="s">
        <v>41</v>
      </c>
    </row>
    <row r="803" spans="1:2" x14ac:dyDescent="0.2">
      <c r="A803" t="s">
        <v>50</v>
      </c>
      <c r="B803" t="s">
        <v>28</v>
      </c>
    </row>
    <row r="804" spans="1:2" x14ac:dyDescent="0.2">
      <c r="A804" t="s">
        <v>220</v>
      </c>
      <c r="B804" t="s">
        <v>28</v>
      </c>
    </row>
    <row r="805" spans="1:2" x14ac:dyDescent="0.2">
      <c r="A805" t="s">
        <v>87</v>
      </c>
      <c r="B805" t="s">
        <v>28</v>
      </c>
    </row>
    <row r="806" spans="1:2" x14ac:dyDescent="0.2">
      <c r="A806" t="s">
        <v>87</v>
      </c>
      <c r="B806" t="s">
        <v>28</v>
      </c>
    </row>
    <row r="807" spans="1:2" x14ac:dyDescent="0.2">
      <c r="A807" t="s">
        <v>87</v>
      </c>
      <c r="B807" t="s">
        <v>28</v>
      </c>
    </row>
    <row r="808" spans="1:2" x14ac:dyDescent="0.2">
      <c r="A808" t="s">
        <v>87</v>
      </c>
      <c r="B808" t="s">
        <v>41</v>
      </c>
    </row>
    <row r="809" spans="1:2" x14ac:dyDescent="0.2">
      <c r="A809" t="s">
        <v>33</v>
      </c>
      <c r="B809" t="s">
        <v>41</v>
      </c>
    </row>
    <row r="810" spans="1:2" x14ac:dyDescent="0.2">
      <c r="A810" t="s">
        <v>180</v>
      </c>
      <c r="B810" t="s">
        <v>41</v>
      </c>
    </row>
    <row r="811" spans="1:2" x14ac:dyDescent="0.2">
      <c r="A811" t="s">
        <v>180</v>
      </c>
      <c r="B811" t="s">
        <v>28</v>
      </c>
    </row>
    <row r="812" spans="1:2" x14ac:dyDescent="0.2">
      <c r="A812" t="s">
        <v>120</v>
      </c>
      <c r="B812" t="s">
        <v>28</v>
      </c>
    </row>
    <row r="813" spans="1:2" x14ac:dyDescent="0.2">
      <c r="A813" t="s">
        <v>120</v>
      </c>
      <c r="B813" t="s">
        <v>28</v>
      </c>
    </row>
    <row r="814" spans="1:2" x14ac:dyDescent="0.2">
      <c r="A814" t="s">
        <v>120</v>
      </c>
      <c r="B814" t="s">
        <v>28</v>
      </c>
    </row>
    <row r="815" spans="1:2" x14ac:dyDescent="0.2">
      <c r="A815" t="s">
        <v>120</v>
      </c>
      <c r="B815" t="s">
        <v>41</v>
      </c>
    </row>
    <row r="816" spans="1:2" x14ac:dyDescent="0.2">
      <c r="A816" t="s">
        <v>120</v>
      </c>
      <c r="B816" t="s">
        <v>28</v>
      </c>
    </row>
    <row r="817" spans="1:2" x14ac:dyDescent="0.2">
      <c r="A817" t="s">
        <v>120</v>
      </c>
      <c r="B817" t="s">
        <v>41</v>
      </c>
    </row>
    <row r="818" spans="1:2" x14ac:dyDescent="0.2">
      <c r="A818" t="s">
        <v>197</v>
      </c>
      <c r="B818" t="s">
        <v>28</v>
      </c>
    </row>
    <row r="819" spans="1:2" x14ac:dyDescent="0.2">
      <c r="A819" t="s">
        <v>212</v>
      </c>
      <c r="B819" t="s">
        <v>28</v>
      </c>
    </row>
    <row r="820" spans="1:2" x14ac:dyDescent="0.2">
      <c r="A820" t="s">
        <v>100</v>
      </c>
      <c r="B820" t="s">
        <v>41</v>
      </c>
    </row>
    <row r="821" spans="1:2" x14ac:dyDescent="0.2">
      <c r="A821" t="s">
        <v>33</v>
      </c>
      <c r="B821" t="s">
        <v>28</v>
      </c>
    </row>
    <row r="822" spans="1:2" x14ac:dyDescent="0.2">
      <c r="A822" t="s">
        <v>148</v>
      </c>
      <c r="B822" t="s">
        <v>42</v>
      </c>
    </row>
    <row r="823" spans="1:2" x14ac:dyDescent="0.2">
      <c r="A823" t="s">
        <v>263</v>
      </c>
      <c r="B823" t="s">
        <v>41</v>
      </c>
    </row>
    <row r="824" spans="1:2" x14ac:dyDescent="0.2">
      <c r="A824" t="s">
        <v>263</v>
      </c>
      <c r="B824" t="s">
        <v>41</v>
      </c>
    </row>
    <row r="825" spans="1:2" x14ac:dyDescent="0.2">
      <c r="A825" t="s">
        <v>263</v>
      </c>
      <c r="B825" t="s">
        <v>41</v>
      </c>
    </row>
    <row r="826" spans="1:2" x14ac:dyDescent="0.2">
      <c r="A826" t="s">
        <v>263</v>
      </c>
      <c r="B826" t="s">
        <v>28</v>
      </c>
    </row>
    <row r="827" spans="1:2" x14ac:dyDescent="0.2">
      <c r="A827" t="s">
        <v>263</v>
      </c>
      <c r="B827" t="s">
        <v>28</v>
      </c>
    </row>
    <row r="828" spans="1:2" x14ac:dyDescent="0.2">
      <c r="A828" t="s">
        <v>263</v>
      </c>
      <c r="B828" t="s">
        <v>28</v>
      </c>
    </row>
    <row r="829" spans="1:2" x14ac:dyDescent="0.2">
      <c r="A829" t="s">
        <v>263</v>
      </c>
      <c r="B829" t="s">
        <v>41</v>
      </c>
    </row>
    <row r="830" spans="1:2" x14ac:dyDescent="0.2">
      <c r="A830" t="s">
        <v>263</v>
      </c>
      <c r="B830" t="s">
        <v>28</v>
      </c>
    </row>
    <row r="831" spans="1:2" x14ac:dyDescent="0.2">
      <c r="A831" t="s">
        <v>263</v>
      </c>
      <c r="B831" t="s">
        <v>28</v>
      </c>
    </row>
    <row r="832" spans="1:2" x14ac:dyDescent="0.2">
      <c r="A832" t="s">
        <v>263</v>
      </c>
      <c r="B832" t="s">
        <v>28</v>
      </c>
    </row>
    <row r="833" spans="1:2" x14ac:dyDescent="0.2">
      <c r="A833" t="s">
        <v>263</v>
      </c>
      <c r="B833" t="s">
        <v>41</v>
      </c>
    </row>
    <row r="834" spans="1:2" x14ac:dyDescent="0.2">
      <c r="A834" t="s">
        <v>263</v>
      </c>
      <c r="B834" t="s">
        <v>28</v>
      </c>
    </row>
    <row r="835" spans="1:2" x14ac:dyDescent="0.2">
      <c r="A835" t="s">
        <v>263</v>
      </c>
      <c r="B835" t="s">
        <v>28</v>
      </c>
    </row>
    <row r="836" spans="1:2" x14ac:dyDescent="0.2">
      <c r="A836" t="s">
        <v>263</v>
      </c>
      <c r="B836" t="s">
        <v>28</v>
      </c>
    </row>
    <row r="837" spans="1:2" x14ac:dyDescent="0.2">
      <c r="A837" t="s">
        <v>263</v>
      </c>
      <c r="B837" t="s">
        <v>28</v>
      </c>
    </row>
    <row r="838" spans="1:2" x14ac:dyDescent="0.2">
      <c r="A838" t="s">
        <v>263</v>
      </c>
      <c r="B838" t="s">
        <v>28</v>
      </c>
    </row>
    <row r="839" spans="1:2" x14ac:dyDescent="0.2">
      <c r="A839" t="s">
        <v>263</v>
      </c>
      <c r="B839" t="s">
        <v>41</v>
      </c>
    </row>
    <row r="840" spans="1:2" x14ac:dyDescent="0.2">
      <c r="A840" t="s">
        <v>263</v>
      </c>
      <c r="B840" t="s">
        <v>28</v>
      </c>
    </row>
    <row r="841" spans="1:2" x14ac:dyDescent="0.2">
      <c r="A841" t="s">
        <v>263</v>
      </c>
      <c r="B841" t="s">
        <v>41</v>
      </c>
    </row>
    <row r="842" spans="1:2" x14ac:dyDescent="0.2">
      <c r="A842" t="s">
        <v>263</v>
      </c>
      <c r="B842" t="s">
        <v>41</v>
      </c>
    </row>
    <row r="843" spans="1:2" x14ac:dyDescent="0.2">
      <c r="A843" t="s">
        <v>263</v>
      </c>
      <c r="B843" t="s">
        <v>28</v>
      </c>
    </row>
    <row r="844" spans="1:2" x14ac:dyDescent="0.2">
      <c r="A844" t="s">
        <v>232</v>
      </c>
      <c r="B844" t="s">
        <v>41</v>
      </c>
    </row>
    <row r="845" spans="1:2" x14ac:dyDescent="0.2">
      <c r="A845" t="s">
        <v>148</v>
      </c>
      <c r="B845" t="s">
        <v>41</v>
      </c>
    </row>
    <row r="846" spans="1:2" x14ac:dyDescent="0.2">
      <c r="A846" t="s">
        <v>209</v>
      </c>
      <c r="B846" t="s">
        <v>41</v>
      </c>
    </row>
    <row r="847" spans="1:2" x14ac:dyDescent="0.2">
      <c r="A847" t="s">
        <v>39</v>
      </c>
      <c r="B847" t="s">
        <v>28</v>
      </c>
    </row>
    <row r="848" spans="1:2" x14ac:dyDescent="0.2">
      <c r="A848" t="s">
        <v>39</v>
      </c>
      <c r="B848" t="s">
        <v>167</v>
      </c>
    </row>
    <row r="849" spans="1:2" x14ac:dyDescent="0.2">
      <c r="A849" t="s">
        <v>39</v>
      </c>
      <c r="B849" t="s">
        <v>28</v>
      </c>
    </row>
    <row r="850" spans="1:2" x14ac:dyDescent="0.2">
      <c r="A850" t="s">
        <v>39</v>
      </c>
      <c r="B850" t="s">
        <v>28</v>
      </c>
    </row>
    <row r="851" spans="1:2" x14ac:dyDescent="0.2">
      <c r="A851" t="s">
        <v>39</v>
      </c>
      <c r="B851" t="s">
        <v>41</v>
      </c>
    </row>
    <row r="852" spans="1:2" x14ac:dyDescent="0.2">
      <c r="A852" t="s">
        <v>39</v>
      </c>
      <c r="B852" t="s">
        <v>163</v>
      </c>
    </row>
    <row r="853" spans="1:2" x14ac:dyDescent="0.2">
      <c r="A853" t="s">
        <v>39</v>
      </c>
      <c r="B853" t="s">
        <v>41</v>
      </c>
    </row>
    <row r="854" spans="1:2" x14ac:dyDescent="0.2">
      <c r="A854" t="s">
        <v>39</v>
      </c>
      <c r="B854" t="s">
        <v>28</v>
      </c>
    </row>
    <row r="855" spans="1:2" x14ac:dyDescent="0.2">
      <c r="A855" t="s">
        <v>39</v>
      </c>
      <c r="B855" t="s">
        <v>28</v>
      </c>
    </row>
    <row r="856" spans="1:2" x14ac:dyDescent="0.2">
      <c r="A856" t="s">
        <v>39</v>
      </c>
      <c r="B856" t="s">
        <v>28</v>
      </c>
    </row>
    <row r="857" spans="1:2" x14ac:dyDescent="0.2">
      <c r="A857" t="s">
        <v>39</v>
      </c>
      <c r="B857" t="s">
        <v>28</v>
      </c>
    </row>
    <row r="858" spans="1:2" x14ac:dyDescent="0.2">
      <c r="A858" t="s">
        <v>39</v>
      </c>
      <c r="B858" t="s">
        <v>41</v>
      </c>
    </row>
    <row r="859" spans="1:2" x14ac:dyDescent="0.2">
      <c r="A859" t="s">
        <v>39</v>
      </c>
      <c r="B859" t="s">
        <v>28</v>
      </c>
    </row>
    <row r="860" spans="1:2" x14ac:dyDescent="0.2">
      <c r="A860" t="s">
        <v>39</v>
      </c>
      <c r="B860" t="s">
        <v>41</v>
      </c>
    </row>
    <row r="861" spans="1:2" x14ac:dyDescent="0.2">
      <c r="A861" t="s">
        <v>39</v>
      </c>
      <c r="B861" t="s">
        <v>28</v>
      </c>
    </row>
    <row r="862" spans="1:2" x14ac:dyDescent="0.2">
      <c r="A862" t="s">
        <v>39</v>
      </c>
      <c r="B862" t="s">
        <v>28</v>
      </c>
    </row>
    <row r="863" spans="1:2" x14ac:dyDescent="0.2">
      <c r="A863" t="s">
        <v>39</v>
      </c>
      <c r="B863" t="s">
        <v>28</v>
      </c>
    </row>
    <row r="864" spans="1:2" x14ac:dyDescent="0.2">
      <c r="A864" t="s">
        <v>39</v>
      </c>
      <c r="B864" t="s">
        <v>28</v>
      </c>
    </row>
    <row r="865" spans="1:2" x14ac:dyDescent="0.2">
      <c r="A865" t="s">
        <v>39</v>
      </c>
      <c r="B865" t="s">
        <v>28</v>
      </c>
    </row>
    <row r="866" spans="1:2" x14ac:dyDescent="0.2">
      <c r="A866" t="s">
        <v>39</v>
      </c>
      <c r="B866" t="s">
        <v>41</v>
      </c>
    </row>
    <row r="867" spans="1:2" x14ac:dyDescent="0.2">
      <c r="A867" t="s">
        <v>39</v>
      </c>
      <c r="B867" t="s">
        <v>41</v>
      </c>
    </row>
    <row r="868" spans="1:2" x14ac:dyDescent="0.2">
      <c r="A868" t="s">
        <v>39</v>
      </c>
      <c r="B868" t="s">
        <v>41</v>
      </c>
    </row>
    <row r="869" spans="1:2" x14ac:dyDescent="0.2">
      <c r="A869" t="s">
        <v>39</v>
      </c>
      <c r="B869" t="s">
        <v>28</v>
      </c>
    </row>
    <row r="870" spans="1:2" x14ac:dyDescent="0.2">
      <c r="A870" t="s">
        <v>39</v>
      </c>
      <c r="B870" t="s">
        <v>28</v>
      </c>
    </row>
    <row r="871" spans="1:2" x14ac:dyDescent="0.2">
      <c r="A871" t="s">
        <v>39</v>
      </c>
      <c r="B871" t="s">
        <v>41</v>
      </c>
    </row>
    <row r="872" spans="1:2" x14ac:dyDescent="0.2">
      <c r="A872" t="s">
        <v>39</v>
      </c>
      <c r="B872" t="s">
        <v>28</v>
      </c>
    </row>
    <row r="873" spans="1:2" x14ac:dyDescent="0.2">
      <c r="A873" t="s">
        <v>39</v>
      </c>
      <c r="B873" t="s">
        <v>28</v>
      </c>
    </row>
    <row r="874" spans="1:2" x14ac:dyDescent="0.2">
      <c r="A874" t="s">
        <v>39</v>
      </c>
      <c r="B874" t="s">
        <v>41</v>
      </c>
    </row>
    <row r="875" spans="1:2" x14ac:dyDescent="0.2">
      <c r="A875" t="s">
        <v>39</v>
      </c>
      <c r="B875" t="s">
        <v>41</v>
      </c>
    </row>
    <row r="876" spans="1:2" x14ac:dyDescent="0.2">
      <c r="A876" t="s">
        <v>39</v>
      </c>
      <c r="B876" t="s">
        <v>28</v>
      </c>
    </row>
    <row r="877" spans="1:2" x14ac:dyDescent="0.2">
      <c r="A877" t="s">
        <v>39</v>
      </c>
      <c r="B877" t="s">
        <v>28</v>
      </c>
    </row>
    <row r="878" spans="1:2" x14ac:dyDescent="0.2">
      <c r="A878" t="s">
        <v>39</v>
      </c>
      <c r="B878" t="s">
        <v>41</v>
      </c>
    </row>
    <row r="879" spans="1:2" x14ac:dyDescent="0.2">
      <c r="A879" t="s">
        <v>39</v>
      </c>
      <c r="B879" t="s">
        <v>28</v>
      </c>
    </row>
    <row r="880" spans="1:2" x14ac:dyDescent="0.2">
      <c r="A880" t="s">
        <v>39</v>
      </c>
      <c r="B880" t="s">
        <v>41</v>
      </c>
    </row>
    <row r="881" spans="1:2" x14ac:dyDescent="0.2">
      <c r="A881" t="s">
        <v>39</v>
      </c>
      <c r="B881" t="s">
        <v>28</v>
      </c>
    </row>
    <row r="882" spans="1:2" x14ac:dyDescent="0.2">
      <c r="A882" t="s">
        <v>39</v>
      </c>
      <c r="B882" t="s">
        <v>28</v>
      </c>
    </row>
    <row r="883" spans="1:2" x14ac:dyDescent="0.2">
      <c r="A883" t="s">
        <v>39</v>
      </c>
      <c r="B883" t="s">
        <v>28</v>
      </c>
    </row>
    <row r="884" spans="1:2" x14ac:dyDescent="0.2">
      <c r="A884" t="s">
        <v>39</v>
      </c>
      <c r="B884" t="s">
        <v>28</v>
      </c>
    </row>
    <row r="885" spans="1:2" x14ac:dyDescent="0.2">
      <c r="A885" t="s">
        <v>39</v>
      </c>
      <c r="B885" t="s">
        <v>28</v>
      </c>
    </row>
    <row r="886" spans="1:2" x14ac:dyDescent="0.2">
      <c r="A886" t="s">
        <v>39</v>
      </c>
      <c r="B886" t="s">
        <v>41</v>
      </c>
    </row>
    <row r="887" spans="1:2" x14ac:dyDescent="0.2">
      <c r="A887" t="s">
        <v>39</v>
      </c>
      <c r="B887" t="s">
        <v>28</v>
      </c>
    </row>
    <row r="888" spans="1:2" x14ac:dyDescent="0.2">
      <c r="A888" t="s">
        <v>39</v>
      </c>
      <c r="B888" t="s">
        <v>28</v>
      </c>
    </row>
    <row r="889" spans="1:2" x14ac:dyDescent="0.2">
      <c r="A889" t="s">
        <v>39</v>
      </c>
      <c r="B889" t="s">
        <v>41</v>
      </c>
    </row>
    <row r="890" spans="1:2" x14ac:dyDescent="0.2">
      <c r="A890" t="s">
        <v>39</v>
      </c>
      <c r="B890" t="s">
        <v>28</v>
      </c>
    </row>
    <row r="891" spans="1:2" x14ac:dyDescent="0.2">
      <c r="A891" t="s">
        <v>39</v>
      </c>
      <c r="B891" t="s">
        <v>28</v>
      </c>
    </row>
    <row r="892" spans="1:2" x14ac:dyDescent="0.2">
      <c r="A892" t="s">
        <v>39</v>
      </c>
      <c r="B892" t="s">
        <v>28</v>
      </c>
    </row>
    <row r="893" spans="1:2" x14ac:dyDescent="0.2">
      <c r="A893" t="s">
        <v>39</v>
      </c>
      <c r="B893" t="s">
        <v>41</v>
      </c>
    </row>
    <row r="894" spans="1:2" x14ac:dyDescent="0.2">
      <c r="A894" t="s">
        <v>39</v>
      </c>
      <c r="B894" t="s">
        <v>28</v>
      </c>
    </row>
    <row r="895" spans="1:2" x14ac:dyDescent="0.2">
      <c r="A895" t="s">
        <v>39</v>
      </c>
      <c r="B895" t="s">
        <v>28</v>
      </c>
    </row>
    <row r="896" spans="1:2" x14ac:dyDescent="0.2">
      <c r="A896" t="s">
        <v>39</v>
      </c>
      <c r="B896" t="s">
        <v>28</v>
      </c>
    </row>
    <row r="897" spans="1:2" x14ac:dyDescent="0.2">
      <c r="A897" t="s">
        <v>39</v>
      </c>
      <c r="B897" t="s">
        <v>28</v>
      </c>
    </row>
    <row r="898" spans="1:2" x14ac:dyDescent="0.2">
      <c r="A898" t="s">
        <v>39</v>
      </c>
      <c r="B898" t="s">
        <v>28</v>
      </c>
    </row>
    <row r="899" spans="1:2" x14ac:dyDescent="0.2">
      <c r="A899" t="s">
        <v>39</v>
      </c>
      <c r="B899" t="s">
        <v>28</v>
      </c>
    </row>
    <row r="900" spans="1:2" x14ac:dyDescent="0.2">
      <c r="A900" t="s">
        <v>39</v>
      </c>
      <c r="B900" t="s">
        <v>28</v>
      </c>
    </row>
    <row r="901" spans="1:2" x14ac:dyDescent="0.2">
      <c r="A901" t="s">
        <v>39</v>
      </c>
      <c r="B901" t="s">
        <v>41</v>
      </c>
    </row>
    <row r="902" spans="1:2" x14ac:dyDescent="0.2">
      <c r="A902" t="s">
        <v>39</v>
      </c>
      <c r="B902" t="s">
        <v>28</v>
      </c>
    </row>
    <row r="903" spans="1:2" x14ac:dyDescent="0.2">
      <c r="A903" t="s">
        <v>39</v>
      </c>
      <c r="B903" t="s">
        <v>28</v>
      </c>
    </row>
    <row r="904" spans="1:2" x14ac:dyDescent="0.2">
      <c r="A904" t="s">
        <v>39</v>
      </c>
      <c r="B904" t="s">
        <v>41</v>
      </c>
    </row>
    <row r="905" spans="1:2" x14ac:dyDescent="0.2">
      <c r="A905" t="s">
        <v>39</v>
      </c>
      <c r="B905" t="s">
        <v>28</v>
      </c>
    </row>
    <row r="906" spans="1:2" x14ac:dyDescent="0.2">
      <c r="A906" t="s">
        <v>39</v>
      </c>
      <c r="B906" t="s">
        <v>28</v>
      </c>
    </row>
    <row r="907" spans="1:2" x14ac:dyDescent="0.2">
      <c r="A907" t="s">
        <v>39</v>
      </c>
      <c r="B907" t="s">
        <v>41</v>
      </c>
    </row>
    <row r="908" spans="1:2" x14ac:dyDescent="0.2">
      <c r="A908" t="s">
        <v>39</v>
      </c>
      <c r="B908" t="s">
        <v>28</v>
      </c>
    </row>
    <row r="909" spans="1:2" x14ac:dyDescent="0.2">
      <c r="A909" t="s">
        <v>39</v>
      </c>
      <c r="B909" t="s">
        <v>28</v>
      </c>
    </row>
    <row r="910" spans="1:2" x14ac:dyDescent="0.2">
      <c r="A910" t="s">
        <v>39</v>
      </c>
      <c r="B910" t="s">
        <v>28</v>
      </c>
    </row>
    <row r="911" spans="1:2" x14ac:dyDescent="0.2">
      <c r="A911" t="s">
        <v>39</v>
      </c>
      <c r="B911" t="s">
        <v>41</v>
      </c>
    </row>
    <row r="912" spans="1:2" x14ac:dyDescent="0.2">
      <c r="A912" t="s">
        <v>39</v>
      </c>
      <c r="B912" t="s">
        <v>28</v>
      </c>
    </row>
    <row r="913" spans="1:2" x14ac:dyDescent="0.2">
      <c r="A913" t="s">
        <v>39</v>
      </c>
      <c r="B913" t="s">
        <v>28</v>
      </c>
    </row>
    <row r="914" spans="1:2" x14ac:dyDescent="0.2">
      <c r="A914" t="s">
        <v>39</v>
      </c>
      <c r="B914" t="s">
        <v>28</v>
      </c>
    </row>
    <row r="915" spans="1:2" x14ac:dyDescent="0.2">
      <c r="A915" t="s">
        <v>39</v>
      </c>
      <c r="B915" t="s">
        <v>41</v>
      </c>
    </row>
    <row r="916" spans="1:2" x14ac:dyDescent="0.2">
      <c r="A916" t="s">
        <v>39</v>
      </c>
      <c r="B916" t="s">
        <v>28</v>
      </c>
    </row>
    <row r="917" spans="1:2" x14ac:dyDescent="0.2">
      <c r="A917" t="s">
        <v>39</v>
      </c>
      <c r="B917" t="s">
        <v>28</v>
      </c>
    </row>
    <row r="918" spans="1:2" x14ac:dyDescent="0.2">
      <c r="A918" t="s">
        <v>39</v>
      </c>
      <c r="B918" t="s">
        <v>28</v>
      </c>
    </row>
    <row r="919" spans="1:2" x14ac:dyDescent="0.2">
      <c r="A919" t="s">
        <v>39</v>
      </c>
      <c r="B919" t="s">
        <v>28</v>
      </c>
    </row>
    <row r="920" spans="1:2" x14ac:dyDescent="0.2">
      <c r="A920" t="s">
        <v>39</v>
      </c>
      <c r="B920" t="s">
        <v>28</v>
      </c>
    </row>
    <row r="921" spans="1:2" x14ac:dyDescent="0.2">
      <c r="A921" t="s">
        <v>39</v>
      </c>
      <c r="B921" t="s">
        <v>41</v>
      </c>
    </row>
    <row r="922" spans="1:2" x14ac:dyDescent="0.2">
      <c r="A922" t="s">
        <v>39</v>
      </c>
      <c r="B922" t="s">
        <v>28</v>
      </c>
    </row>
    <row r="923" spans="1:2" x14ac:dyDescent="0.2">
      <c r="A923" t="s">
        <v>39</v>
      </c>
      <c r="B923" t="s">
        <v>28</v>
      </c>
    </row>
    <row r="924" spans="1:2" x14ac:dyDescent="0.2">
      <c r="A924" t="s">
        <v>39</v>
      </c>
      <c r="B924" t="s">
        <v>28</v>
      </c>
    </row>
    <row r="925" spans="1:2" x14ac:dyDescent="0.2">
      <c r="A925" t="s">
        <v>39</v>
      </c>
      <c r="B925" t="s">
        <v>28</v>
      </c>
    </row>
    <row r="926" spans="1:2" x14ac:dyDescent="0.2">
      <c r="A926" t="s">
        <v>39</v>
      </c>
      <c r="B926" t="s">
        <v>28</v>
      </c>
    </row>
    <row r="927" spans="1:2" x14ac:dyDescent="0.2">
      <c r="A927" t="s">
        <v>39</v>
      </c>
      <c r="B927" t="s">
        <v>41</v>
      </c>
    </row>
    <row r="928" spans="1:2" x14ac:dyDescent="0.2">
      <c r="A928" t="s">
        <v>39</v>
      </c>
      <c r="B928" t="s">
        <v>28</v>
      </c>
    </row>
    <row r="929" spans="1:2" x14ac:dyDescent="0.2">
      <c r="A929" t="s">
        <v>39</v>
      </c>
      <c r="B929" t="s">
        <v>28</v>
      </c>
    </row>
    <row r="930" spans="1:2" x14ac:dyDescent="0.2">
      <c r="A930" t="s">
        <v>39</v>
      </c>
      <c r="B930" t="s">
        <v>41</v>
      </c>
    </row>
    <row r="931" spans="1:2" x14ac:dyDescent="0.2">
      <c r="A931" t="s">
        <v>39</v>
      </c>
      <c r="B931" t="s">
        <v>41</v>
      </c>
    </row>
    <row r="932" spans="1:2" x14ac:dyDescent="0.2">
      <c r="A932" t="s">
        <v>39</v>
      </c>
      <c r="B932" t="s">
        <v>28</v>
      </c>
    </row>
    <row r="933" spans="1:2" x14ac:dyDescent="0.2">
      <c r="A933" t="s">
        <v>39</v>
      </c>
      <c r="B933" t="s">
        <v>28</v>
      </c>
    </row>
    <row r="934" spans="1:2" x14ac:dyDescent="0.2">
      <c r="A934" t="s">
        <v>39</v>
      </c>
      <c r="B934" t="s">
        <v>28</v>
      </c>
    </row>
    <row r="935" spans="1:2" x14ac:dyDescent="0.2">
      <c r="A935" t="s">
        <v>39</v>
      </c>
      <c r="B935" t="s">
        <v>41</v>
      </c>
    </row>
    <row r="936" spans="1:2" x14ac:dyDescent="0.2">
      <c r="A936" t="s">
        <v>39</v>
      </c>
      <c r="B936" t="s">
        <v>41</v>
      </c>
    </row>
    <row r="937" spans="1:2" x14ac:dyDescent="0.2">
      <c r="A937" t="s">
        <v>39</v>
      </c>
      <c r="B937" t="s">
        <v>28</v>
      </c>
    </row>
    <row r="938" spans="1:2" x14ac:dyDescent="0.2">
      <c r="A938" t="s">
        <v>39</v>
      </c>
      <c r="B938" t="s">
        <v>28</v>
      </c>
    </row>
    <row r="939" spans="1:2" x14ac:dyDescent="0.2">
      <c r="A939" t="s">
        <v>39</v>
      </c>
      <c r="B939" t="s">
        <v>28</v>
      </c>
    </row>
    <row r="940" spans="1:2" x14ac:dyDescent="0.2">
      <c r="A940" t="s">
        <v>39</v>
      </c>
      <c r="B940" t="s">
        <v>28</v>
      </c>
    </row>
    <row r="941" spans="1:2" x14ac:dyDescent="0.2">
      <c r="A941" t="s">
        <v>39</v>
      </c>
      <c r="B941" t="s">
        <v>41</v>
      </c>
    </row>
    <row r="942" spans="1:2" x14ac:dyDescent="0.2">
      <c r="A942" t="s">
        <v>39</v>
      </c>
      <c r="B942" t="s">
        <v>41</v>
      </c>
    </row>
    <row r="943" spans="1:2" x14ac:dyDescent="0.2">
      <c r="A943" t="s">
        <v>39</v>
      </c>
      <c r="B943" t="s">
        <v>28</v>
      </c>
    </row>
    <row r="944" spans="1:2" x14ac:dyDescent="0.2">
      <c r="A944" t="s">
        <v>39</v>
      </c>
      <c r="B944" t="s">
        <v>28</v>
      </c>
    </row>
    <row r="945" spans="1:2" x14ac:dyDescent="0.2">
      <c r="A945" t="s">
        <v>39</v>
      </c>
      <c r="B945" t="s">
        <v>28</v>
      </c>
    </row>
    <row r="946" spans="1:2" x14ac:dyDescent="0.2">
      <c r="A946" t="s">
        <v>39</v>
      </c>
      <c r="B946" t="s">
        <v>41</v>
      </c>
    </row>
    <row r="947" spans="1:2" x14ac:dyDescent="0.2">
      <c r="A947" t="s">
        <v>39</v>
      </c>
      <c r="B947" t="s">
        <v>41</v>
      </c>
    </row>
    <row r="948" spans="1:2" x14ac:dyDescent="0.2">
      <c r="A948" t="s">
        <v>39</v>
      </c>
      <c r="B948" t="s">
        <v>28</v>
      </c>
    </row>
    <row r="949" spans="1:2" x14ac:dyDescent="0.2">
      <c r="A949" t="s">
        <v>39</v>
      </c>
      <c r="B949" t="s">
        <v>41</v>
      </c>
    </row>
    <row r="950" spans="1:2" x14ac:dyDescent="0.2">
      <c r="A950" t="s">
        <v>39</v>
      </c>
      <c r="B950" t="s">
        <v>41</v>
      </c>
    </row>
    <row r="951" spans="1:2" x14ac:dyDescent="0.2">
      <c r="A951" t="s">
        <v>39</v>
      </c>
      <c r="B951" t="s">
        <v>28</v>
      </c>
    </row>
    <row r="952" spans="1:2" x14ac:dyDescent="0.2">
      <c r="A952" t="s">
        <v>39</v>
      </c>
      <c r="B952" t="s">
        <v>41</v>
      </c>
    </row>
    <row r="953" spans="1:2" x14ac:dyDescent="0.2">
      <c r="A953" t="s">
        <v>39</v>
      </c>
      <c r="B953" t="s">
        <v>41</v>
      </c>
    </row>
    <row r="954" spans="1:2" x14ac:dyDescent="0.2">
      <c r="A954" t="s">
        <v>39</v>
      </c>
      <c r="B954" t="s">
        <v>182</v>
      </c>
    </row>
    <row r="955" spans="1:2" x14ac:dyDescent="0.2">
      <c r="A955" t="s">
        <v>39</v>
      </c>
      <c r="B955" t="s">
        <v>28</v>
      </c>
    </row>
    <row r="956" spans="1:2" x14ac:dyDescent="0.2">
      <c r="A956" t="s">
        <v>39</v>
      </c>
      <c r="B956" t="s">
        <v>41</v>
      </c>
    </row>
    <row r="957" spans="1:2" x14ac:dyDescent="0.2">
      <c r="A957" t="s">
        <v>39</v>
      </c>
      <c r="B957" t="s">
        <v>28</v>
      </c>
    </row>
    <row r="958" spans="1:2" x14ac:dyDescent="0.2">
      <c r="A958" t="s">
        <v>39</v>
      </c>
      <c r="B958" t="s">
        <v>28</v>
      </c>
    </row>
    <row r="959" spans="1:2" x14ac:dyDescent="0.2">
      <c r="A959" t="s">
        <v>39</v>
      </c>
      <c r="B959" t="s">
        <v>41</v>
      </c>
    </row>
    <row r="960" spans="1:2" x14ac:dyDescent="0.2">
      <c r="A960" t="s">
        <v>39</v>
      </c>
      <c r="B960" t="s">
        <v>41</v>
      </c>
    </row>
    <row r="961" spans="1:2" x14ac:dyDescent="0.2">
      <c r="A961" t="s">
        <v>39</v>
      </c>
      <c r="B961" t="s">
        <v>28</v>
      </c>
    </row>
    <row r="962" spans="1:2" x14ac:dyDescent="0.2">
      <c r="A962" t="s">
        <v>39</v>
      </c>
      <c r="B962" t="s">
        <v>28</v>
      </c>
    </row>
    <row r="963" spans="1:2" x14ac:dyDescent="0.2">
      <c r="A963" t="s">
        <v>39</v>
      </c>
      <c r="B963" t="s">
        <v>28</v>
      </c>
    </row>
    <row r="964" spans="1:2" x14ac:dyDescent="0.2">
      <c r="A964" t="s">
        <v>39</v>
      </c>
      <c r="B964" t="s">
        <v>41</v>
      </c>
    </row>
    <row r="965" spans="1:2" x14ac:dyDescent="0.2">
      <c r="A965" t="s">
        <v>39</v>
      </c>
      <c r="B965" t="s">
        <v>41</v>
      </c>
    </row>
    <row r="966" spans="1:2" x14ac:dyDescent="0.2">
      <c r="A966" t="s">
        <v>39</v>
      </c>
      <c r="B966" t="s">
        <v>28</v>
      </c>
    </row>
    <row r="967" spans="1:2" x14ac:dyDescent="0.2">
      <c r="A967" t="s">
        <v>39</v>
      </c>
      <c r="B967" t="s">
        <v>41</v>
      </c>
    </row>
    <row r="968" spans="1:2" x14ac:dyDescent="0.2">
      <c r="A968" t="s">
        <v>39</v>
      </c>
      <c r="B968" t="s">
        <v>28</v>
      </c>
    </row>
    <row r="969" spans="1:2" x14ac:dyDescent="0.2">
      <c r="A969" t="s">
        <v>39</v>
      </c>
      <c r="B969" t="s">
        <v>41</v>
      </c>
    </row>
    <row r="970" spans="1:2" x14ac:dyDescent="0.2">
      <c r="A970" t="s">
        <v>39</v>
      </c>
      <c r="B970" t="s">
        <v>28</v>
      </c>
    </row>
    <row r="971" spans="1:2" x14ac:dyDescent="0.2">
      <c r="A971" t="s">
        <v>39</v>
      </c>
      <c r="B971" t="s">
        <v>28</v>
      </c>
    </row>
    <row r="972" spans="1:2" x14ac:dyDescent="0.2">
      <c r="A972" t="s">
        <v>39</v>
      </c>
      <c r="B972" t="s">
        <v>28</v>
      </c>
    </row>
    <row r="973" spans="1:2" x14ac:dyDescent="0.2">
      <c r="A973" t="s">
        <v>39</v>
      </c>
      <c r="B973" t="s">
        <v>28</v>
      </c>
    </row>
    <row r="974" spans="1:2" x14ac:dyDescent="0.2">
      <c r="A974" t="s">
        <v>39</v>
      </c>
      <c r="B974" t="s">
        <v>28</v>
      </c>
    </row>
    <row r="975" spans="1:2" x14ac:dyDescent="0.2">
      <c r="A975" t="s">
        <v>39</v>
      </c>
      <c r="B975" t="s">
        <v>28</v>
      </c>
    </row>
    <row r="976" spans="1:2" x14ac:dyDescent="0.2">
      <c r="A976" t="s">
        <v>39</v>
      </c>
      <c r="B976" t="s">
        <v>28</v>
      </c>
    </row>
    <row r="977" spans="1:2" x14ac:dyDescent="0.2">
      <c r="A977" t="s">
        <v>39</v>
      </c>
      <c r="B977" t="s">
        <v>28</v>
      </c>
    </row>
    <row r="978" spans="1:2" x14ac:dyDescent="0.2">
      <c r="A978" t="s">
        <v>39</v>
      </c>
      <c r="B978" t="s">
        <v>28</v>
      </c>
    </row>
    <row r="979" spans="1:2" x14ac:dyDescent="0.2">
      <c r="A979" t="s">
        <v>39</v>
      </c>
      <c r="B979" t="s">
        <v>28</v>
      </c>
    </row>
    <row r="980" spans="1:2" x14ac:dyDescent="0.2">
      <c r="A980" t="s">
        <v>39</v>
      </c>
      <c r="B980" t="s">
        <v>41</v>
      </c>
    </row>
    <row r="981" spans="1:2" x14ac:dyDescent="0.2">
      <c r="A981" t="s">
        <v>39</v>
      </c>
      <c r="B981" t="s">
        <v>41</v>
      </c>
    </row>
    <row r="982" spans="1:2" x14ac:dyDescent="0.2">
      <c r="A982" t="s">
        <v>39</v>
      </c>
      <c r="B982" t="s">
        <v>28</v>
      </c>
    </row>
    <row r="983" spans="1:2" x14ac:dyDescent="0.2">
      <c r="A983" t="s">
        <v>39</v>
      </c>
      <c r="B983" t="s">
        <v>28</v>
      </c>
    </row>
    <row r="984" spans="1:2" x14ac:dyDescent="0.2">
      <c r="A984" t="s">
        <v>39</v>
      </c>
      <c r="B984" t="s">
        <v>28</v>
      </c>
    </row>
    <row r="985" spans="1:2" x14ac:dyDescent="0.2">
      <c r="A985" t="s">
        <v>39</v>
      </c>
      <c r="B985" t="s">
        <v>28</v>
      </c>
    </row>
    <row r="986" spans="1:2" x14ac:dyDescent="0.2">
      <c r="A986" t="s">
        <v>39</v>
      </c>
      <c r="B986" t="s">
        <v>41</v>
      </c>
    </row>
    <row r="987" spans="1:2" x14ac:dyDescent="0.2">
      <c r="A987" t="s">
        <v>39</v>
      </c>
      <c r="B987" t="s">
        <v>28</v>
      </c>
    </row>
    <row r="988" spans="1:2" x14ac:dyDescent="0.2">
      <c r="A988" t="s">
        <v>39</v>
      </c>
      <c r="B988" t="s">
        <v>28</v>
      </c>
    </row>
    <row r="989" spans="1:2" x14ac:dyDescent="0.2">
      <c r="A989" t="s">
        <v>39</v>
      </c>
      <c r="B989" t="s">
        <v>28</v>
      </c>
    </row>
    <row r="990" spans="1:2" x14ac:dyDescent="0.2">
      <c r="A990" t="s">
        <v>39</v>
      </c>
      <c r="B990" t="s">
        <v>28</v>
      </c>
    </row>
    <row r="991" spans="1:2" x14ac:dyDescent="0.2">
      <c r="A991" t="s">
        <v>39</v>
      </c>
      <c r="B991" t="s">
        <v>28</v>
      </c>
    </row>
    <row r="992" spans="1:2" x14ac:dyDescent="0.2">
      <c r="A992" t="s">
        <v>39</v>
      </c>
      <c r="B992" t="s">
        <v>41</v>
      </c>
    </row>
    <row r="993" spans="1:2" x14ac:dyDescent="0.2">
      <c r="A993" t="s">
        <v>39</v>
      </c>
      <c r="B993" t="s">
        <v>28</v>
      </c>
    </row>
    <row r="994" spans="1:2" x14ac:dyDescent="0.2">
      <c r="A994" t="s">
        <v>39</v>
      </c>
      <c r="B994" t="s">
        <v>41</v>
      </c>
    </row>
    <row r="995" spans="1:2" x14ac:dyDescent="0.2">
      <c r="A995" t="s">
        <v>39</v>
      </c>
      <c r="B995" t="s">
        <v>28</v>
      </c>
    </row>
    <row r="996" spans="1:2" x14ac:dyDescent="0.2">
      <c r="A996" t="s">
        <v>39</v>
      </c>
      <c r="B996" t="s">
        <v>41</v>
      </c>
    </row>
    <row r="997" spans="1:2" x14ac:dyDescent="0.2">
      <c r="A997" t="s">
        <v>39</v>
      </c>
      <c r="B997" t="s">
        <v>28</v>
      </c>
    </row>
    <row r="998" spans="1:2" x14ac:dyDescent="0.2">
      <c r="A998" t="s">
        <v>39</v>
      </c>
      <c r="B998" t="s">
        <v>28</v>
      </c>
    </row>
    <row r="999" spans="1:2" x14ac:dyDescent="0.2">
      <c r="A999" t="s">
        <v>39</v>
      </c>
      <c r="B999" t="s">
        <v>28</v>
      </c>
    </row>
    <row r="1000" spans="1:2" x14ac:dyDescent="0.2">
      <c r="A1000" t="s">
        <v>39</v>
      </c>
      <c r="B1000" t="s">
        <v>41</v>
      </c>
    </row>
    <row r="1001" spans="1:2" x14ac:dyDescent="0.2">
      <c r="A1001" t="s">
        <v>39</v>
      </c>
      <c r="B1001" t="s">
        <v>41</v>
      </c>
    </row>
    <row r="1002" spans="1:2" x14ac:dyDescent="0.2">
      <c r="A1002" t="s">
        <v>39</v>
      </c>
      <c r="B1002" t="s">
        <v>28</v>
      </c>
    </row>
    <row r="1003" spans="1:2" x14ac:dyDescent="0.2">
      <c r="A1003" t="s">
        <v>39</v>
      </c>
      <c r="B1003" t="s">
        <v>28</v>
      </c>
    </row>
    <row r="1004" spans="1:2" x14ac:dyDescent="0.2">
      <c r="A1004" t="s">
        <v>39</v>
      </c>
      <c r="B1004" t="s">
        <v>28</v>
      </c>
    </row>
    <row r="1005" spans="1:2" x14ac:dyDescent="0.2">
      <c r="A1005" t="s">
        <v>39</v>
      </c>
      <c r="B1005" t="s">
        <v>28</v>
      </c>
    </row>
    <row r="1006" spans="1:2" x14ac:dyDescent="0.2">
      <c r="A1006" t="s">
        <v>39</v>
      </c>
      <c r="B1006" t="s">
        <v>28</v>
      </c>
    </row>
    <row r="1007" spans="1:2" x14ac:dyDescent="0.2">
      <c r="A1007" t="s">
        <v>39</v>
      </c>
      <c r="B1007" t="s">
        <v>28</v>
      </c>
    </row>
    <row r="1008" spans="1:2" x14ac:dyDescent="0.2">
      <c r="A1008" t="s">
        <v>39</v>
      </c>
      <c r="B1008" t="s">
        <v>28</v>
      </c>
    </row>
    <row r="1009" spans="1:2" x14ac:dyDescent="0.2">
      <c r="A1009" t="s">
        <v>39</v>
      </c>
      <c r="B1009" t="s">
        <v>28</v>
      </c>
    </row>
    <row r="1010" spans="1:2" x14ac:dyDescent="0.2">
      <c r="A1010" t="s">
        <v>39</v>
      </c>
      <c r="B1010" t="s">
        <v>28</v>
      </c>
    </row>
    <row r="1011" spans="1:2" x14ac:dyDescent="0.2">
      <c r="A1011" t="s">
        <v>39</v>
      </c>
      <c r="B1011" t="s">
        <v>41</v>
      </c>
    </row>
    <row r="1012" spans="1:2" x14ac:dyDescent="0.2">
      <c r="A1012" t="s">
        <v>39</v>
      </c>
      <c r="B1012" t="s">
        <v>28</v>
      </c>
    </row>
    <row r="1013" spans="1:2" x14ac:dyDescent="0.2">
      <c r="A1013" t="s">
        <v>36</v>
      </c>
      <c r="B1013" t="s">
        <v>42</v>
      </c>
    </row>
    <row r="1014" spans="1:2" x14ac:dyDescent="0.2">
      <c r="A1014" t="s">
        <v>272</v>
      </c>
      <c r="B1014" t="s">
        <v>28</v>
      </c>
    </row>
    <row r="1015" spans="1:2" x14ac:dyDescent="0.2">
      <c r="A1015" t="s">
        <v>155</v>
      </c>
      <c r="B1015" t="s">
        <v>28</v>
      </c>
    </row>
    <row r="1016" spans="1:2" x14ac:dyDescent="0.2">
      <c r="A1016" t="s">
        <v>155</v>
      </c>
      <c r="B1016" t="s">
        <v>28</v>
      </c>
    </row>
    <row r="1017" spans="1:2" x14ac:dyDescent="0.2">
      <c r="A1017" t="s">
        <v>155</v>
      </c>
      <c r="B1017" t="s">
        <v>41</v>
      </c>
    </row>
    <row r="1018" spans="1:2" x14ac:dyDescent="0.2">
      <c r="A1018" t="s">
        <v>155</v>
      </c>
      <c r="B1018" t="s">
        <v>41</v>
      </c>
    </row>
    <row r="1019" spans="1:2" x14ac:dyDescent="0.2">
      <c r="A1019" t="s">
        <v>155</v>
      </c>
      <c r="B1019" t="s">
        <v>28</v>
      </c>
    </row>
    <row r="1020" spans="1:2" x14ac:dyDescent="0.2">
      <c r="A1020" t="s">
        <v>155</v>
      </c>
      <c r="B1020" t="s">
        <v>28</v>
      </c>
    </row>
    <row r="1021" spans="1:2" x14ac:dyDescent="0.2">
      <c r="A1021" t="s">
        <v>155</v>
      </c>
      <c r="B1021" t="s">
        <v>28</v>
      </c>
    </row>
    <row r="1022" spans="1:2" x14ac:dyDescent="0.2">
      <c r="A1022" t="s">
        <v>155</v>
      </c>
      <c r="B1022" t="s">
        <v>28</v>
      </c>
    </row>
    <row r="1023" spans="1:2" x14ac:dyDescent="0.2">
      <c r="A1023" t="s">
        <v>155</v>
      </c>
      <c r="B1023" t="s">
        <v>28</v>
      </c>
    </row>
    <row r="1024" spans="1:2" x14ac:dyDescent="0.2">
      <c r="A1024" t="s">
        <v>155</v>
      </c>
      <c r="B1024" t="s">
        <v>28</v>
      </c>
    </row>
    <row r="1025" spans="1:2" x14ac:dyDescent="0.2">
      <c r="A1025" t="s">
        <v>155</v>
      </c>
      <c r="B1025" t="s">
        <v>28</v>
      </c>
    </row>
    <row r="1026" spans="1:2" x14ac:dyDescent="0.2">
      <c r="A1026" t="s">
        <v>155</v>
      </c>
      <c r="B1026" t="s">
        <v>28</v>
      </c>
    </row>
    <row r="1027" spans="1:2" x14ac:dyDescent="0.2">
      <c r="A1027" t="s">
        <v>155</v>
      </c>
      <c r="B1027" t="s">
        <v>28</v>
      </c>
    </row>
    <row r="1028" spans="1:2" x14ac:dyDescent="0.2">
      <c r="A1028" t="s">
        <v>155</v>
      </c>
      <c r="B1028" t="s">
        <v>28</v>
      </c>
    </row>
    <row r="1029" spans="1:2" x14ac:dyDescent="0.2">
      <c r="A1029" t="s">
        <v>155</v>
      </c>
      <c r="B1029" t="s">
        <v>28</v>
      </c>
    </row>
    <row r="1030" spans="1:2" x14ac:dyDescent="0.2">
      <c r="A1030" t="s">
        <v>155</v>
      </c>
      <c r="B1030" t="s">
        <v>28</v>
      </c>
    </row>
    <row r="1031" spans="1:2" x14ac:dyDescent="0.2">
      <c r="A1031" t="s">
        <v>155</v>
      </c>
      <c r="B1031" t="s">
        <v>28</v>
      </c>
    </row>
    <row r="1032" spans="1:2" x14ac:dyDescent="0.2">
      <c r="A1032" t="s">
        <v>155</v>
      </c>
      <c r="B1032" t="s">
        <v>28</v>
      </c>
    </row>
    <row r="1033" spans="1:2" x14ac:dyDescent="0.2">
      <c r="A1033" t="s">
        <v>155</v>
      </c>
      <c r="B1033" t="s">
        <v>28</v>
      </c>
    </row>
    <row r="1034" spans="1:2" x14ac:dyDescent="0.2">
      <c r="A1034" t="s">
        <v>155</v>
      </c>
      <c r="B1034" t="s">
        <v>41</v>
      </c>
    </row>
    <row r="1035" spans="1:2" x14ac:dyDescent="0.2">
      <c r="A1035" t="s">
        <v>155</v>
      </c>
      <c r="B1035" t="s">
        <v>28</v>
      </c>
    </row>
    <row r="1036" spans="1:2" x14ac:dyDescent="0.2">
      <c r="A1036" t="s">
        <v>155</v>
      </c>
      <c r="B1036" t="s">
        <v>28</v>
      </c>
    </row>
    <row r="1037" spans="1:2" x14ac:dyDescent="0.2">
      <c r="A1037" t="s">
        <v>155</v>
      </c>
      <c r="B1037" t="s">
        <v>41</v>
      </c>
    </row>
    <row r="1038" spans="1:2" x14ac:dyDescent="0.2">
      <c r="A1038" t="s">
        <v>131</v>
      </c>
      <c r="B1038" t="s">
        <v>28</v>
      </c>
    </row>
    <row r="1039" spans="1:2" x14ac:dyDescent="0.2">
      <c r="A1039" t="s">
        <v>131</v>
      </c>
      <c r="B1039" t="s">
        <v>28</v>
      </c>
    </row>
    <row r="1040" spans="1:2" x14ac:dyDescent="0.2">
      <c r="A1040" t="s">
        <v>232</v>
      </c>
      <c r="B1040" t="s">
        <v>28</v>
      </c>
    </row>
    <row r="1041" spans="1:2" x14ac:dyDescent="0.2">
      <c r="A1041" t="s">
        <v>232</v>
      </c>
      <c r="B1041" t="s">
        <v>28</v>
      </c>
    </row>
    <row r="1042" spans="1:2" x14ac:dyDescent="0.2">
      <c r="A1042" t="s">
        <v>232</v>
      </c>
      <c r="B1042" t="s">
        <v>41</v>
      </c>
    </row>
    <row r="1043" spans="1:2" x14ac:dyDescent="0.2">
      <c r="A1043" t="s">
        <v>58</v>
      </c>
      <c r="B1043" t="s">
        <v>28</v>
      </c>
    </row>
    <row r="1044" spans="1:2" x14ac:dyDescent="0.2">
      <c r="A1044" t="s">
        <v>58</v>
      </c>
      <c r="B1044" t="s">
        <v>28</v>
      </c>
    </row>
    <row r="1045" spans="1:2" x14ac:dyDescent="0.2">
      <c r="A1045" t="s">
        <v>58</v>
      </c>
      <c r="B1045" t="s">
        <v>28</v>
      </c>
    </row>
    <row r="1046" spans="1:2" x14ac:dyDescent="0.2">
      <c r="A1046" t="s">
        <v>58</v>
      </c>
      <c r="B1046" t="s">
        <v>28</v>
      </c>
    </row>
    <row r="1047" spans="1:2" x14ac:dyDescent="0.2">
      <c r="A1047" t="s">
        <v>58</v>
      </c>
      <c r="B1047" t="s">
        <v>28</v>
      </c>
    </row>
    <row r="1048" spans="1:2" x14ac:dyDescent="0.2">
      <c r="A1048" t="s">
        <v>100</v>
      </c>
      <c r="B1048" t="s">
        <v>41</v>
      </c>
    </row>
    <row r="1049" spans="1:2" x14ac:dyDescent="0.2">
      <c r="A1049" t="s">
        <v>247</v>
      </c>
      <c r="B1049" t="s">
        <v>28</v>
      </c>
    </row>
    <row r="1050" spans="1:2" x14ac:dyDescent="0.2">
      <c r="A1050" t="s">
        <v>247</v>
      </c>
      <c r="B1050" t="s">
        <v>28</v>
      </c>
    </row>
    <row r="1051" spans="1:2" x14ac:dyDescent="0.2">
      <c r="A1051" t="s">
        <v>247</v>
      </c>
      <c r="B1051" t="s">
        <v>28</v>
      </c>
    </row>
    <row r="1052" spans="1:2" x14ac:dyDescent="0.2">
      <c r="A1052" t="s">
        <v>247</v>
      </c>
      <c r="B1052" t="s">
        <v>28</v>
      </c>
    </row>
    <row r="1053" spans="1:2" x14ac:dyDescent="0.2">
      <c r="A1053" t="s">
        <v>247</v>
      </c>
      <c r="B1053" t="s">
        <v>28</v>
      </c>
    </row>
    <row r="1054" spans="1:2" x14ac:dyDescent="0.2">
      <c r="A1054" t="s">
        <v>94</v>
      </c>
      <c r="B1054" t="s">
        <v>28</v>
      </c>
    </row>
    <row r="1055" spans="1:2" x14ac:dyDescent="0.2">
      <c r="A1055" t="s">
        <v>94</v>
      </c>
      <c r="B1055" t="s">
        <v>41</v>
      </c>
    </row>
    <row r="1056" spans="1:2" x14ac:dyDescent="0.2">
      <c r="A1056" t="s">
        <v>100</v>
      </c>
      <c r="B1056" t="s">
        <v>41</v>
      </c>
    </row>
    <row r="1057" spans="1:2" x14ac:dyDescent="0.2">
      <c r="A1057" t="s">
        <v>94</v>
      </c>
      <c r="B1057" t="s">
        <v>28</v>
      </c>
    </row>
    <row r="1058" spans="1:2" x14ac:dyDescent="0.2">
      <c r="A1058" t="s">
        <v>94</v>
      </c>
      <c r="B1058" t="s">
        <v>28</v>
      </c>
    </row>
    <row r="1059" spans="1:2" x14ac:dyDescent="0.2">
      <c r="A1059" t="s">
        <v>223</v>
      </c>
      <c r="B1059" t="s">
        <v>41</v>
      </c>
    </row>
    <row r="1060" spans="1:2" x14ac:dyDescent="0.2">
      <c r="A1060" t="s">
        <v>212</v>
      </c>
      <c r="B1060" t="s">
        <v>28</v>
      </c>
    </row>
    <row r="1061" spans="1:2" x14ac:dyDescent="0.2">
      <c r="A1061" t="s">
        <v>197</v>
      </c>
      <c r="B1061" t="s">
        <v>28</v>
      </c>
    </row>
    <row r="1062" spans="1:2" x14ac:dyDescent="0.2">
      <c r="A1062" t="s">
        <v>227</v>
      </c>
      <c r="B1062" t="s">
        <v>28</v>
      </c>
    </row>
    <row r="1063" spans="1:2" x14ac:dyDescent="0.2">
      <c r="A1063" t="s">
        <v>227</v>
      </c>
      <c r="B1063" t="s">
        <v>41</v>
      </c>
    </row>
    <row r="1064" spans="1:2" x14ac:dyDescent="0.2">
      <c r="A1064" t="s">
        <v>227</v>
      </c>
      <c r="B1064" t="s">
        <v>28</v>
      </c>
    </row>
    <row r="1065" spans="1:2" x14ac:dyDescent="0.2">
      <c r="A1065" t="s">
        <v>227</v>
      </c>
      <c r="B1065" t="s">
        <v>41</v>
      </c>
    </row>
    <row r="1066" spans="1:2" x14ac:dyDescent="0.2">
      <c r="A1066" t="s">
        <v>54</v>
      </c>
      <c r="B1066" t="s">
        <v>28</v>
      </c>
    </row>
    <row r="1067" spans="1:2" x14ac:dyDescent="0.2">
      <c r="A1067" t="s">
        <v>155</v>
      </c>
      <c r="B1067" t="s">
        <v>28</v>
      </c>
    </row>
    <row r="1068" spans="1:2" x14ac:dyDescent="0.2">
      <c r="A1068" t="s">
        <v>72</v>
      </c>
      <c r="B1068" t="s">
        <v>28</v>
      </c>
    </row>
    <row r="1069" spans="1:2" x14ac:dyDescent="0.2">
      <c r="A1069" t="s">
        <v>148</v>
      </c>
      <c r="B1069" t="s">
        <v>28</v>
      </c>
    </row>
    <row r="1070" spans="1:2" x14ac:dyDescent="0.2">
      <c r="A1070" t="s">
        <v>177</v>
      </c>
      <c r="B1070" t="s">
        <v>41</v>
      </c>
    </row>
    <row r="1071" spans="1:2" x14ac:dyDescent="0.2">
      <c r="A1071" t="s">
        <v>107</v>
      </c>
      <c r="B1071" t="s">
        <v>28</v>
      </c>
    </row>
    <row r="1072" spans="1:2" x14ac:dyDescent="0.2">
      <c r="A1072" t="s">
        <v>220</v>
      </c>
      <c r="B1072" t="s">
        <v>28</v>
      </c>
    </row>
    <row r="1073" spans="1:2" x14ac:dyDescent="0.2">
      <c r="A1073" t="s">
        <v>294</v>
      </c>
      <c r="B1073" t="s">
        <v>41</v>
      </c>
    </row>
    <row r="1074" spans="1:2" x14ac:dyDescent="0.2">
      <c r="A1074" t="s">
        <v>237</v>
      </c>
      <c r="B1074" t="s">
        <v>28</v>
      </c>
    </row>
    <row r="1075" spans="1:2" x14ac:dyDescent="0.2">
      <c r="A1075" t="s">
        <v>139</v>
      </c>
      <c r="B1075" t="s">
        <v>28</v>
      </c>
    </row>
    <row r="1076" spans="1:2" x14ac:dyDescent="0.2">
      <c r="A1076" t="s">
        <v>72</v>
      </c>
      <c r="B1076" t="s">
        <v>28</v>
      </c>
    </row>
    <row r="1077" spans="1:2" x14ac:dyDescent="0.2">
      <c r="A1077" t="s">
        <v>72</v>
      </c>
      <c r="B1077" t="s">
        <v>28</v>
      </c>
    </row>
    <row r="1078" spans="1:2" x14ac:dyDescent="0.2">
      <c r="A1078" t="s">
        <v>72</v>
      </c>
      <c r="B1078" t="s">
        <v>41</v>
      </c>
    </row>
    <row r="1079" spans="1:2" x14ac:dyDescent="0.2">
      <c r="A1079" t="s">
        <v>72</v>
      </c>
      <c r="B1079" t="s">
        <v>41</v>
      </c>
    </row>
    <row r="1080" spans="1:2" x14ac:dyDescent="0.2">
      <c r="A1080" t="s">
        <v>72</v>
      </c>
      <c r="B1080" t="s">
        <v>28</v>
      </c>
    </row>
    <row r="1081" spans="1:2" x14ac:dyDescent="0.2">
      <c r="A1081" t="s">
        <v>72</v>
      </c>
      <c r="B1081" t="s">
        <v>28</v>
      </c>
    </row>
    <row r="1082" spans="1:2" x14ac:dyDescent="0.2">
      <c r="A1082" t="s">
        <v>72</v>
      </c>
      <c r="B1082" t="s">
        <v>28</v>
      </c>
    </row>
    <row r="1083" spans="1:2" x14ac:dyDescent="0.2">
      <c r="A1083" t="s">
        <v>72</v>
      </c>
      <c r="B1083" t="s">
        <v>28</v>
      </c>
    </row>
    <row r="1084" spans="1:2" x14ac:dyDescent="0.2">
      <c r="A1084" t="s">
        <v>72</v>
      </c>
      <c r="B1084" t="s">
        <v>28</v>
      </c>
    </row>
    <row r="1085" spans="1:2" x14ac:dyDescent="0.2">
      <c r="A1085" t="s">
        <v>72</v>
      </c>
      <c r="B1085" t="s">
        <v>28</v>
      </c>
    </row>
    <row r="1086" spans="1:2" x14ac:dyDescent="0.2">
      <c r="A1086" t="s">
        <v>72</v>
      </c>
      <c r="B1086" t="s">
        <v>28</v>
      </c>
    </row>
    <row r="1087" spans="1:2" x14ac:dyDescent="0.2">
      <c r="A1087" t="s">
        <v>72</v>
      </c>
      <c r="B1087" t="s">
        <v>41</v>
      </c>
    </row>
    <row r="1088" spans="1:2" x14ac:dyDescent="0.2">
      <c r="A1088" t="s">
        <v>72</v>
      </c>
      <c r="B1088" t="s">
        <v>28</v>
      </c>
    </row>
    <row r="1089" spans="1:2" x14ac:dyDescent="0.2">
      <c r="A1089" t="s">
        <v>72</v>
      </c>
      <c r="B1089" t="s">
        <v>28</v>
      </c>
    </row>
    <row r="1090" spans="1:2" x14ac:dyDescent="0.2">
      <c r="A1090" t="s">
        <v>72</v>
      </c>
      <c r="B1090" t="s">
        <v>41</v>
      </c>
    </row>
    <row r="1091" spans="1:2" x14ac:dyDescent="0.2">
      <c r="A1091" t="s">
        <v>72</v>
      </c>
      <c r="B1091" t="s">
        <v>41</v>
      </c>
    </row>
    <row r="1092" spans="1:2" x14ac:dyDescent="0.2">
      <c r="A1092" t="s">
        <v>72</v>
      </c>
      <c r="B1092" t="s">
        <v>41</v>
      </c>
    </row>
    <row r="1093" spans="1:2" x14ac:dyDescent="0.2">
      <c r="A1093" t="s">
        <v>72</v>
      </c>
      <c r="B1093" t="s">
        <v>41</v>
      </c>
    </row>
    <row r="1094" spans="1:2" x14ac:dyDescent="0.2">
      <c r="A1094" t="s">
        <v>72</v>
      </c>
      <c r="B1094" t="s">
        <v>41</v>
      </c>
    </row>
    <row r="1095" spans="1:2" x14ac:dyDescent="0.2">
      <c r="A1095" t="s">
        <v>72</v>
      </c>
      <c r="B1095" t="s">
        <v>41</v>
      </c>
    </row>
    <row r="1096" spans="1:2" x14ac:dyDescent="0.2">
      <c r="A1096" t="s">
        <v>237</v>
      </c>
      <c r="B1096" t="s">
        <v>28</v>
      </c>
    </row>
    <row r="1097" spans="1:2" x14ac:dyDescent="0.2">
      <c r="A1097" t="s">
        <v>24</v>
      </c>
      <c r="B1097" t="s">
        <v>28</v>
      </c>
    </row>
    <row r="1098" spans="1:2" x14ac:dyDescent="0.2">
      <c r="A1098" t="s">
        <v>39</v>
      </c>
      <c r="B1098" t="s">
        <v>41</v>
      </c>
    </row>
    <row r="1099" spans="1:2" x14ac:dyDescent="0.2">
      <c r="A1099" t="s">
        <v>227</v>
      </c>
      <c r="B1099" t="s">
        <v>28</v>
      </c>
    </row>
    <row r="1100" spans="1:2" x14ac:dyDescent="0.2">
      <c r="A1100" t="s">
        <v>109</v>
      </c>
      <c r="B1100" t="s">
        <v>28</v>
      </c>
    </row>
    <row r="1101" spans="1:2" x14ac:dyDescent="0.2">
      <c r="A1101" t="s">
        <v>72</v>
      </c>
      <c r="B1101" t="s">
        <v>28</v>
      </c>
    </row>
    <row r="1102" spans="1:2" x14ac:dyDescent="0.2">
      <c r="A1102" t="s">
        <v>72</v>
      </c>
      <c r="B1102" t="s">
        <v>28</v>
      </c>
    </row>
    <row r="1103" spans="1:2" x14ac:dyDescent="0.2">
      <c r="A1103" t="s">
        <v>72</v>
      </c>
      <c r="B1103" t="s">
        <v>41</v>
      </c>
    </row>
    <row r="1104" spans="1:2" x14ac:dyDescent="0.2">
      <c r="A1104" t="s">
        <v>72</v>
      </c>
      <c r="B1104" t="s">
        <v>28</v>
      </c>
    </row>
    <row r="1105" spans="1:2" x14ac:dyDescent="0.2">
      <c r="A1105" t="s">
        <v>72</v>
      </c>
      <c r="B1105" t="s">
        <v>28</v>
      </c>
    </row>
    <row r="1106" spans="1:2" x14ac:dyDescent="0.2">
      <c r="A1106" t="s">
        <v>72</v>
      </c>
      <c r="B1106" t="s">
        <v>28</v>
      </c>
    </row>
    <row r="1107" spans="1:2" x14ac:dyDescent="0.2">
      <c r="A1107" t="s">
        <v>72</v>
      </c>
      <c r="B1107" t="s">
        <v>41</v>
      </c>
    </row>
    <row r="1108" spans="1:2" x14ac:dyDescent="0.2">
      <c r="A1108" t="s">
        <v>72</v>
      </c>
      <c r="B1108" t="s">
        <v>28</v>
      </c>
    </row>
    <row r="1109" spans="1:2" x14ac:dyDescent="0.2">
      <c r="A1109" t="s">
        <v>72</v>
      </c>
      <c r="B1109" t="s">
        <v>41</v>
      </c>
    </row>
    <row r="1110" spans="1:2" x14ac:dyDescent="0.2">
      <c r="A1110" t="s">
        <v>72</v>
      </c>
      <c r="B1110" t="s">
        <v>41</v>
      </c>
    </row>
    <row r="1111" spans="1:2" x14ac:dyDescent="0.2">
      <c r="A1111" t="s">
        <v>72</v>
      </c>
      <c r="B1111" t="s">
        <v>41</v>
      </c>
    </row>
    <row r="1112" spans="1:2" x14ac:dyDescent="0.2">
      <c r="A1112" t="s">
        <v>72</v>
      </c>
      <c r="B1112" t="s">
        <v>28</v>
      </c>
    </row>
    <row r="1113" spans="1:2" x14ac:dyDescent="0.2">
      <c r="A1113" t="s">
        <v>72</v>
      </c>
      <c r="B1113" t="s">
        <v>28</v>
      </c>
    </row>
    <row r="1114" spans="1:2" x14ac:dyDescent="0.2">
      <c r="A1114" t="s">
        <v>72</v>
      </c>
      <c r="B1114" t="s">
        <v>28</v>
      </c>
    </row>
    <row r="1115" spans="1:2" x14ac:dyDescent="0.2">
      <c r="A1115" t="s">
        <v>72</v>
      </c>
      <c r="B1115" t="s">
        <v>28</v>
      </c>
    </row>
    <row r="1116" spans="1:2" x14ac:dyDescent="0.2">
      <c r="A1116" t="s">
        <v>72</v>
      </c>
      <c r="B1116" t="s">
        <v>28</v>
      </c>
    </row>
    <row r="1117" spans="1:2" x14ac:dyDescent="0.2">
      <c r="A1117" t="s">
        <v>72</v>
      </c>
      <c r="B1117" t="s">
        <v>28</v>
      </c>
    </row>
    <row r="1118" spans="1:2" x14ac:dyDescent="0.2">
      <c r="A1118" t="s">
        <v>72</v>
      </c>
      <c r="B1118" t="s">
        <v>128</v>
      </c>
    </row>
    <row r="1119" spans="1:2" x14ac:dyDescent="0.2">
      <c r="A1119" t="s">
        <v>72</v>
      </c>
      <c r="B1119" t="s">
        <v>28</v>
      </c>
    </row>
    <row r="1120" spans="1:2" x14ac:dyDescent="0.2">
      <c r="A1120" t="s">
        <v>72</v>
      </c>
      <c r="B1120" t="s">
        <v>28</v>
      </c>
    </row>
    <row r="1121" spans="1:2" x14ac:dyDescent="0.2">
      <c r="A1121" t="s">
        <v>72</v>
      </c>
      <c r="B1121" t="s">
        <v>28</v>
      </c>
    </row>
    <row r="1122" spans="1:2" x14ac:dyDescent="0.2">
      <c r="A1122" t="s">
        <v>72</v>
      </c>
      <c r="B1122" t="s">
        <v>28</v>
      </c>
    </row>
    <row r="1123" spans="1:2" x14ac:dyDescent="0.2">
      <c r="A1123" t="s">
        <v>72</v>
      </c>
      <c r="B1123" t="s">
        <v>41</v>
      </c>
    </row>
    <row r="1124" spans="1:2" x14ac:dyDescent="0.2">
      <c r="A1124" t="s">
        <v>72</v>
      </c>
      <c r="B1124" t="s">
        <v>28</v>
      </c>
    </row>
    <row r="1125" spans="1:2" x14ac:dyDescent="0.2">
      <c r="A1125" t="s">
        <v>72</v>
      </c>
      <c r="B1125" t="s">
        <v>41</v>
      </c>
    </row>
    <row r="1126" spans="1:2" x14ac:dyDescent="0.2">
      <c r="A1126" t="s">
        <v>72</v>
      </c>
      <c r="B1126" t="s">
        <v>28</v>
      </c>
    </row>
    <row r="1127" spans="1:2" x14ac:dyDescent="0.2">
      <c r="A1127" t="s">
        <v>72</v>
      </c>
      <c r="B1127" t="s">
        <v>41</v>
      </c>
    </row>
    <row r="1128" spans="1:2" x14ac:dyDescent="0.2">
      <c r="A1128" t="s">
        <v>72</v>
      </c>
      <c r="B1128" t="s">
        <v>41</v>
      </c>
    </row>
    <row r="1129" spans="1:2" x14ac:dyDescent="0.2">
      <c r="A1129" t="s">
        <v>72</v>
      </c>
      <c r="B1129" t="s">
        <v>167</v>
      </c>
    </row>
    <row r="1130" spans="1:2" x14ac:dyDescent="0.2">
      <c r="A1130" t="s">
        <v>72</v>
      </c>
      <c r="B1130" t="s">
        <v>28</v>
      </c>
    </row>
    <row r="1131" spans="1:2" x14ac:dyDescent="0.2">
      <c r="A1131" t="s">
        <v>72</v>
      </c>
      <c r="B1131" t="s">
        <v>41</v>
      </c>
    </row>
    <row r="1132" spans="1:2" x14ac:dyDescent="0.2">
      <c r="A1132" t="s">
        <v>72</v>
      </c>
      <c r="B1132" t="s">
        <v>28</v>
      </c>
    </row>
    <row r="1133" spans="1:2" x14ac:dyDescent="0.2">
      <c r="A1133" t="s">
        <v>72</v>
      </c>
      <c r="B1133" t="s">
        <v>28</v>
      </c>
    </row>
    <row r="1134" spans="1:2" x14ac:dyDescent="0.2">
      <c r="A1134" t="s">
        <v>72</v>
      </c>
      <c r="B1134" t="s">
        <v>28</v>
      </c>
    </row>
    <row r="1135" spans="1:2" x14ac:dyDescent="0.2">
      <c r="A1135" t="s">
        <v>72</v>
      </c>
      <c r="B1135" t="s">
        <v>28</v>
      </c>
    </row>
    <row r="1136" spans="1:2" x14ac:dyDescent="0.2">
      <c r="A1136" t="s">
        <v>72</v>
      </c>
      <c r="B1136" t="s">
        <v>28</v>
      </c>
    </row>
    <row r="1137" spans="1:2" x14ac:dyDescent="0.2">
      <c r="A1137" t="s">
        <v>72</v>
      </c>
      <c r="B1137" t="s">
        <v>28</v>
      </c>
    </row>
    <row r="1138" spans="1:2" x14ac:dyDescent="0.2">
      <c r="A1138" t="s">
        <v>72</v>
      </c>
      <c r="B1138" t="s">
        <v>42</v>
      </c>
    </row>
    <row r="1139" spans="1:2" x14ac:dyDescent="0.2">
      <c r="A1139" t="s">
        <v>72</v>
      </c>
      <c r="B1139" t="s">
        <v>28</v>
      </c>
    </row>
    <row r="1140" spans="1:2" x14ac:dyDescent="0.2">
      <c r="A1140" t="s">
        <v>72</v>
      </c>
      <c r="B1140" t="s">
        <v>28</v>
      </c>
    </row>
    <row r="1141" spans="1:2" x14ac:dyDescent="0.2">
      <c r="A1141" t="s">
        <v>72</v>
      </c>
      <c r="B1141" t="s">
        <v>28</v>
      </c>
    </row>
    <row r="1142" spans="1:2" x14ac:dyDescent="0.2">
      <c r="A1142" t="s">
        <v>72</v>
      </c>
      <c r="B1142" t="s">
        <v>28</v>
      </c>
    </row>
    <row r="1143" spans="1:2" x14ac:dyDescent="0.2">
      <c r="A1143" t="s">
        <v>72</v>
      </c>
      <c r="B1143" t="s">
        <v>28</v>
      </c>
    </row>
    <row r="1144" spans="1:2" x14ac:dyDescent="0.2">
      <c r="A1144" t="s">
        <v>72</v>
      </c>
      <c r="B1144" t="s">
        <v>28</v>
      </c>
    </row>
    <row r="1145" spans="1:2" x14ac:dyDescent="0.2">
      <c r="A1145" t="s">
        <v>72</v>
      </c>
      <c r="B1145" t="s">
        <v>41</v>
      </c>
    </row>
    <row r="1146" spans="1:2" x14ac:dyDescent="0.2">
      <c r="A1146" t="s">
        <v>72</v>
      </c>
      <c r="B1146" t="s">
        <v>28</v>
      </c>
    </row>
    <row r="1147" spans="1:2" x14ac:dyDescent="0.2">
      <c r="A1147" t="s">
        <v>72</v>
      </c>
      <c r="B1147" t="s">
        <v>28</v>
      </c>
    </row>
    <row r="1148" spans="1:2" x14ac:dyDescent="0.2">
      <c r="A1148" t="s">
        <v>72</v>
      </c>
      <c r="B1148" t="s">
        <v>28</v>
      </c>
    </row>
    <row r="1149" spans="1:2" x14ac:dyDescent="0.2">
      <c r="A1149" t="s">
        <v>72</v>
      </c>
      <c r="B1149" t="s">
        <v>28</v>
      </c>
    </row>
    <row r="1150" spans="1:2" x14ac:dyDescent="0.2">
      <c r="A1150" t="s">
        <v>72</v>
      </c>
      <c r="B1150" t="s">
        <v>28</v>
      </c>
    </row>
    <row r="1151" spans="1:2" x14ac:dyDescent="0.2">
      <c r="A1151" t="s">
        <v>72</v>
      </c>
      <c r="B1151" t="s">
        <v>28</v>
      </c>
    </row>
    <row r="1152" spans="1:2" x14ac:dyDescent="0.2">
      <c r="A1152" t="s">
        <v>72</v>
      </c>
      <c r="B1152" t="s">
        <v>41</v>
      </c>
    </row>
    <row r="1153" spans="1:2" x14ac:dyDescent="0.2">
      <c r="A1153" t="s">
        <v>72</v>
      </c>
      <c r="B1153" t="s">
        <v>28</v>
      </c>
    </row>
    <row r="1154" spans="1:2" x14ac:dyDescent="0.2">
      <c r="A1154" t="s">
        <v>72</v>
      </c>
      <c r="B1154" t="s">
        <v>42</v>
      </c>
    </row>
    <row r="1155" spans="1:2" x14ac:dyDescent="0.2">
      <c r="A1155" t="s">
        <v>72</v>
      </c>
      <c r="B1155" t="s">
        <v>28</v>
      </c>
    </row>
    <row r="1156" spans="1:2" x14ac:dyDescent="0.2">
      <c r="A1156" t="s">
        <v>72</v>
      </c>
      <c r="B1156" t="s">
        <v>41</v>
      </c>
    </row>
    <row r="1157" spans="1:2" x14ac:dyDescent="0.2">
      <c r="A1157" t="s">
        <v>72</v>
      </c>
      <c r="B1157" t="s">
        <v>41</v>
      </c>
    </row>
    <row r="1158" spans="1:2" x14ac:dyDescent="0.2">
      <c r="A1158" t="s">
        <v>72</v>
      </c>
      <c r="B1158" t="s">
        <v>28</v>
      </c>
    </row>
    <row r="1159" spans="1:2" x14ac:dyDescent="0.2">
      <c r="A1159" t="s">
        <v>72</v>
      </c>
      <c r="B1159" t="s">
        <v>28</v>
      </c>
    </row>
    <row r="1160" spans="1:2" x14ac:dyDescent="0.2">
      <c r="A1160" t="s">
        <v>72</v>
      </c>
      <c r="B1160" t="s">
        <v>28</v>
      </c>
    </row>
    <row r="1161" spans="1:2" x14ac:dyDescent="0.2">
      <c r="A1161" t="s">
        <v>72</v>
      </c>
      <c r="B1161" t="s">
        <v>28</v>
      </c>
    </row>
    <row r="1162" spans="1:2" x14ac:dyDescent="0.2">
      <c r="A1162" t="s">
        <v>72</v>
      </c>
      <c r="B1162" t="s">
        <v>41</v>
      </c>
    </row>
    <row r="1163" spans="1:2" x14ac:dyDescent="0.2">
      <c r="A1163" t="s">
        <v>72</v>
      </c>
      <c r="B1163" t="s">
        <v>28</v>
      </c>
    </row>
    <row r="1164" spans="1:2" x14ac:dyDescent="0.2">
      <c r="A1164" t="s">
        <v>72</v>
      </c>
      <c r="B1164" t="s">
        <v>28</v>
      </c>
    </row>
    <row r="1165" spans="1:2" x14ac:dyDescent="0.2">
      <c r="A1165" t="s">
        <v>72</v>
      </c>
      <c r="B1165" t="s">
        <v>28</v>
      </c>
    </row>
    <row r="1166" spans="1:2" x14ac:dyDescent="0.2">
      <c r="A1166" t="s">
        <v>72</v>
      </c>
      <c r="B1166" t="s">
        <v>28</v>
      </c>
    </row>
    <row r="1167" spans="1:2" x14ac:dyDescent="0.2">
      <c r="A1167" t="s">
        <v>72</v>
      </c>
      <c r="B1167" t="s">
        <v>28</v>
      </c>
    </row>
    <row r="1168" spans="1:2" x14ac:dyDescent="0.2">
      <c r="A1168" t="s">
        <v>72</v>
      </c>
      <c r="B1168" t="s">
        <v>41</v>
      </c>
    </row>
    <row r="1169" spans="1:2" x14ac:dyDescent="0.2">
      <c r="A1169" t="s">
        <v>72</v>
      </c>
      <c r="B1169" t="s">
        <v>41</v>
      </c>
    </row>
    <row r="1170" spans="1:2" x14ac:dyDescent="0.2">
      <c r="A1170" t="s">
        <v>72</v>
      </c>
      <c r="B1170" t="s">
        <v>41</v>
      </c>
    </row>
    <row r="1171" spans="1:2" x14ac:dyDescent="0.2">
      <c r="A1171" t="s">
        <v>72</v>
      </c>
      <c r="B1171" t="s">
        <v>28</v>
      </c>
    </row>
    <row r="1172" spans="1:2" x14ac:dyDescent="0.2">
      <c r="A1172" t="s">
        <v>72</v>
      </c>
      <c r="B1172" t="s">
        <v>28</v>
      </c>
    </row>
    <row r="1173" spans="1:2" x14ac:dyDescent="0.2">
      <c r="A1173" t="s">
        <v>72</v>
      </c>
      <c r="B1173" t="s">
        <v>41</v>
      </c>
    </row>
    <row r="1174" spans="1:2" x14ac:dyDescent="0.2">
      <c r="A1174" t="s">
        <v>72</v>
      </c>
      <c r="B1174" t="s">
        <v>41</v>
      </c>
    </row>
    <row r="1175" spans="1:2" x14ac:dyDescent="0.2">
      <c r="A1175" t="s">
        <v>72</v>
      </c>
      <c r="B1175" t="s">
        <v>28</v>
      </c>
    </row>
    <row r="1176" spans="1:2" x14ac:dyDescent="0.2">
      <c r="A1176" t="s">
        <v>72</v>
      </c>
      <c r="B1176" t="s">
        <v>28</v>
      </c>
    </row>
    <row r="1177" spans="1:2" x14ac:dyDescent="0.2">
      <c r="A1177" t="s">
        <v>72</v>
      </c>
      <c r="B1177" t="s">
        <v>41</v>
      </c>
    </row>
    <row r="1178" spans="1:2" x14ac:dyDescent="0.2">
      <c r="A1178" t="s">
        <v>72</v>
      </c>
      <c r="B1178" t="s">
        <v>128</v>
      </c>
    </row>
    <row r="1179" spans="1:2" x14ac:dyDescent="0.2">
      <c r="A1179" t="s">
        <v>72</v>
      </c>
      <c r="B1179" t="s">
        <v>41</v>
      </c>
    </row>
    <row r="1180" spans="1:2" x14ac:dyDescent="0.2">
      <c r="A1180" t="s">
        <v>72</v>
      </c>
      <c r="B1180" t="s">
        <v>41</v>
      </c>
    </row>
    <row r="1181" spans="1:2" x14ac:dyDescent="0.2">
      <c r="A1181" t="s">
        <v>72</v>
      </c>
      <c r="B1181" t="s">
        <v>28</v>
      </c>
    </row>
    <row r="1182" spans="1:2" x14ac:dyDescent="0.2">
      <c r="A1182" t="s">
        <v>72</v>
      </c>
      <c r="B1182" t="s">
        <v>28</v>
      </c>
    </row>
    <row r="1183" spans="1:2" x14ac:dyDescent="0.2">
      <c r="A1183" t="s">
        <v>72</v>
      </c>
      <c r="B1183" t="s">
        <v>41</v>
      </c>
    </row>
    <row r="1184" spans="1:2" x14ac:dyDescent="0.2">
      <c r="A1184" t="s">
        <v>72</v>
      </c>
      <c r="B1184" t="s">
        <v>41</v>
      </c>
    </row>
    <row r="1185" spans="1:2" x14ac:dyDescent="0.2">
      <c r="A1185" t="s">
        <v>72</v>
      </c>
      <c r="B1185" t="s">
        <v>28</v>
      </c>
    </row>
    <row r="1186" spans="1:2" x14ac:dyDescent="0.2">
      <c r="A1186" t="s">
        <v>72</v>
      </c>
      <c r="B1186" t="s">
        <v>41</v>
      </c>
    </row>
    <row r="1187" spans="1:2" x14ac:dyDescent="0.2">
      <c r="A1187" t="s">
        <v>72</v>
      </c>
      <c r="B1187" t="s">
        <v>28</v>
      </c>
    </row>
    <row r="1188" spans="1:2" x14ac:dyDescent="0.2">
      <c r="A1188" t="s">
        <v>72</v>
      </c>
      <c r="B1188" t="s">
        <v>41</v>
      </c>
    </row>
    <row r="1189" spans="1:2" x14ac:dyDescent="0.2">
      <c r="A1189" t="s">
        <v>72</v>
      </c>
      <c r="B1189" t="s">
        <v>28</v>
      </c>
    </row>
    <row r="1190" spans="1:2" x14ac:dyDescent="0.2">
      <c r="A1190" t="s">
        <v>72</v>
      </c>
      <c r="B1190" t="s">
        <v>28</v>
      </c>
    </row>
    <row r="1191" spans="1:2" x14ac:dyDescent="0.2">
      <c r="A1191" t="s">
        <v>72</v>
      </c>
      <c r="B1191" t="s">
        <v>28</v>
      </c>
    </row>
    <row r="1192" spans="1:2" x14ac:dyDescent="0.2">
      <c r="A1192" t="s">
        <v>72</v>
      </c>
      <c r="B1192" t="s">
        <v>167</v>
      </c>
    </row>
    <row r="1193" spans="1:2" x14ac:dyDescent="0.2">
      <c r="A1193" t="s">
        <v>72</v>
      </c>
      <c r="B1193" t="s">
        <v>41</v>
      </c>
    </row>
    <row r="1194" spans="1:2" x14ac:dyDescent="0.2">
      <c r="A1194" t="s">
        <v>72</v>
      </c>
      <c r="B1194" t="s">
        <v>28</v>
      </c>
    </row>
    <row r="1195" spans="1:2" x14ac:dyDescent="0.2">
      <c r="A1195" t="s">
        <v>72</v>
      </c>
      <c r="B1195" t="s">
        <v>28</v>
      </c>
    </row>
    <row r="1196" spans="1:2" x14ac:dyDescent="0.2">
      <c r="A1196" t="s">
        <v>72</v>
      </c>
      <c r="B1196" t="s">
        <v>28</v>
      </c>
    </row>
    <row r="1197" spans="1:2" x14ac:dyDescent="0.2">
      <c r="A1197" t="s">
        <v>72</v>
      </c>
      <c r="B1197" t="s">
        <v>28</v>
      </c>
    </row>
    <row r="1198" spans="1:2" x14ac:dyDescent="0.2">
      <c r="A1198" t="s">
        <v>72</v>
      </c>
      <c r="B1198" t="s">
        <v>28</v>
      </c>
    </row>
    <row r="1199" spans="1:2" x14ac:dyDescent="0.2">
      <c r="A1199" t="s">
        <v>72</v>
      </c>
      <c r="B1199" t="s">
        <v>41</v>
      </c>
    </row>
    <row r="1200" spans="1:2" x14ac:dyDescent="0.2">
      <c r="A1200" t="s">
        <v>72</v>
      </c>
      <c r="B1200" t="s">
        <v>41</v>
      </c>
    </row>
    <row r="1201" spans="1:2" x14ac:dyDescent="0.2">
      <c r="A1201" t="s">
        <v>72</v>
      </c>
      <c r="B1201" t="s">
        <v>41</v>
      </c>
    </row>
    <row r="1202" spans="1:2" x14ac:dyDescent="0.2">
      <c r="A1202" t="s">
        <v>72</v>
      </c>
      <c r="B1202" t="s">
        <v>41</v>
      </c>
    </row>
    <row r="1203" spans="1:2" x14ac:dyDescent="0.2">
      <c r="A1203" t="s">
        <v>72</v>
      </c>
      <c r="B1203" t="s">
        <v>28</v>
      </c>
    </row>
    <row r="1204" spans="1:2" x14ac:dyDescent="0.2">
      <c r="A1204" t="s">
        <v>72</v>
      </c>
      <c r="B1204" t="s">
        <v>28</v>
      </c>
    </row>
    <row r="1205" spans="1:2" x14ac:dyDescent="0.2">
      <c r="A1205" t="s">
        <v>72</v>
      </c>
      <c r="B1205" t="s">
        <v>28</v>
      </c>
    </row>
    <row r="1206" spans="1:2" x14ac:dyDescent="0.2">
      <c r="A1206" t="s">
        <v>72</v>
      </c>
      <c r="B1206" t="s">
        <v>28</v>
      </c>
    </row>
    <row r="1207" spans="1:2" x14ac:dyDescent="0.2">
      <c r="A1207" t="s">
        <v>72</v>
      </c>
      <c r="B1207" t="s">
        <v>41</v>
      </c>
    </row>
    <row r="1208" spans="1:2" x14ac:dyDescent="0.2">
      <c r="A1208" t="s">
        <v>72</v>
      </c>
      <c r="B1208" t="s">
        <v>28</v>
      </c>
    </row>
    <row r="1209" spans="1:2" x14ac:dyDescent="0.2">
      <c r="A1209" t="s">
        <v>72</v>
      </c>
      <c r="B1209" t="s">
        <v>28</v>
      </c>
    </row>
    <row r="1210" spans="1:2" x14ac:dyDescent="0.2">
      <c r="A1210" t="s">
        <v>72</v>
      </c>
      <c r="B1210" t="s">
        <v>41</v>
      </c>
    </row>
    <row r="1211" spans="1:2" x14ac:dyDescent="0.2">
      <c r="A1211" t="s">
        <v>72</v>
      </c>
      <c r="B1211" t="s">
        <v>28</v>
      </c>
    </row>
    <row r="1212" spans="1:2" x14ac:dyDescent="0.2">
      <c r="A1212" t="s">
        <v>72</v>
      </c>
      <c r="B1212" t="s">
        <v>28</v>
      </c>
    </row>
    <row r="1213" spans="1:2" x14ac:dyDescent="0.2">
      <c r="A1213" t="s">
        <v>72</v>
      </c>
      <c r="B1213" t="s">
        <v>28</v>
      </c>
    </row>
    <row r="1214" spans="1:2" x14ac:dyDescent="0.2">
      <c r="A1214" t="s">
        <v>72</v>
      </c>
      <c r="B1214" t="s">
        <v>41</v>
      </c>
    </row>
    <row r="1215" spans="1:2" x14ac:dyDescent="0.2">
      <c r="A1215" t="s">
        <v>72</v>
      </c>
      <c r="B1215" t="s">
        <v>28</v>
      </c>
    </row>
    <row r="1216" spans="1:2" x14ac:dyDescent="0.2">
      <c r="A1216" t="s">
        <v>72</v>
      </c>
      <c r="B1216" t="s">
        <v>28</v>
      </c>
    </row>
    <row r="1217" spans="1:2" x14ac:dyDescent="0.2">
      <c r="A1217" t="s">
        <v>72</v>
      </c>
      <c r="B1217" t="s">
        <v>28</v>
      </c>
    </row>
    <row r="1218" spans="1:2" x14ac:dyDescent="0.2">
      <c r="A1218" t="s">
        <v>72</v>
      </c>
      <c r="B1218" t="s">
        <v>28</v>
      </c>
    </row>
    <row r="1219" spans="1:2" x14ac:dyDescent="0.2">
      <c r="A1219" t="s">
        <v>72</v>
      </c>
      <c r="B1219" t="s">
        <v>28</v>
      </c>
    </row>
    <row r="1220" spans="1:2" x14ac:dyDescent="0.2">
      <c r="A1220" t="s">
        <v>72</v>
      </c>
      <c r="B1220" t="s">
        <v>28</v>
      </c>
    </row>
    <row r="1221" spans="1:2" x14ac:dyDescent="0.2">
      <c r="A1221" t="s">
        <v>72</v>
      </c>
      <c r="B1221" t="s">
        <v>41</v>
      </c>
    </row>
    <row r="1222" spans="1:2" x14ac:dyDescent="0.2">
      <c r="A1222" t="s">
        <v>72</v>
      </c>
      <c r="B1222" t="s">
        <v>28</v>
      </c>
    </row>
    <row r="1223" spans="1:2" x14ac:dyDescent="0.2">
      <c r="A1223" t="s">
        <v>72</v>
      </c>
      <c r="B1223" t="s">
        <v>28</v>
      </c>
    </row>
    <row r="1224" spans="1:2" x14ac:dyDescent="0.2">
      <c r="A1224" t="s">
        <v>72</v>
      </c>
      <c r="B1224" t="s">
        <v>28</v>
      </c>
    </row>
    <row r="1225" spans="1:2" x14ac:dyDescent="0.2">
      <c r="A1225" t="s">
        <v>72</v>
      </c>
      <c r="B1225" t="s">
        <v>28</v>
      </c>
    </row>
    <row r="1226" spans="1:2" x14ac:dyDescent="0.2">
      <c r="A1226" t="s">
        <v>72</v>
      </c>
      <c r="B1226" t="s">
        <v>28</v>
      </c>
    </row>
    <row r="1227" spans="1:2" x14ac:dyDescent="0.2">
      <c r="A1227" t="s">
        <v>72</v>
      </c>
      <c r="B1227" t="s">
        <v>41</v>
      </c>
    </row>
    <row r="1228" spans="1:2" x14ac:dyDescent="0.2">
      <c r="A1228" t="s">
        <v>72</v>
      </c>
      <c r="B1228" t="s">
        <v>41</v>
      </c>
    </row>
    <row r="1229" spans="1:2" x14ac:dyDescent="0.2">
      <c r="A1229" t="s">
        <v>72</v>
      </c>
      <c r="B1229" t="s">
        <v>41</v>
      </c>
    </row>
    <row r="1230" spans="1:2" x14ac:dyDescent="0.2">
      <c r="A1230" t="s">
        <v>72</v>
      </c>
      <c r="B1230" t="s">
        <v>28</v>
      </c>
    </row>
    <row r="1231" spans="1:2" x14ac:dyDescent="0.2">
      <c r="A1231" t="s">
        <v>72</v>
      </c>
      <c r="B1231" t="s">
        <v>28</v>
      </c>
    </row>
    <row r="1232" spans="1:2" x14ac:dyDescent="0.2">
      <c r="A1232" t="s">
        <v>72</v>
      </c>
      <c r="B1232" t="s">
        <v>28</v>
      </c>
    </row>
    <row r="1233" spans="1:2" x14ac:dyDescent="0.2">
      <c r="A1233" t="s">
        <v>72</v>
      </c>
      <c r="B1233" t="s">
        <v>28</v>
      </c>
    </row>
    <row r="1234" spans="1:2" x14ac:dyDescent="0.2">
      <c r="A1234" t="s">
        <v>72</v>
      </c>
      <c r="B1234" t="s">
        <v>28</v>
      </c>
    </row>
    <row r="1235" spans="1:2" x14ac:dyDescent="0.2">
      <c r="A1235" t="s">
        <v>72</v>
      </c>
      <c r="B1235" t="s">
        <v>28</v>
      </c>
    </row>
    <row r="1236" spans="1:2" x14ac:dyDescent="0.2">
      <c r="A1236" t="s">
        <v>72</v>
      </c>
      <c r="B1236" t="s">
        <v>28</v>
      </c>
    </row>
    <row r="1237" spans="1:2" x14ac:dyDescent="0.2">
      <c r="A1237" t="s">
        <v>72</v>
      </c>
      <c r="B1237" t="s">
        <v>28</v>
      </c>
    </row>
    <row r="1238" spans="1:2" x14ac:dyDescent="0.2">
      <c r="A1238" t="s">
        <v>72</v>
      </c>
      <c r="B1238" t="s">
        <v>28</v>
      </c>
    </row>
    <row r="1239" spans="1:2" x14ac:dyDescent="0.2">
      <c r="A1239" t="s">
        <v>72</v>
      </c>
      <c r="B1239" t="s">
        <v>41</v>
      </c>
    </row>
    <row r="1240" spans="1:2" x14ac:dyDescent="0.2">
      <c r="A1240" t="s">
        <v>72</v>
      </c>
      <c r="B1240" t="s">
        <v>28</v>
      </c>
    </row>
    <row r="1241" spans="1:2" x14ac:dyDescent="0.2">
      <c r="A1241" t="s">
        <v>72</v>
      </c>
      <c r="B1241" t="s">
        <v>28</v>
      </c>
    </row>
    <row r="1242" spans="1:2" x14ac:dyDescent="0.2">
      <c r="A1242" t="s">
        <v>72</v>
      </c>
      <c r="B1242" t="s">
        <v>28</v>
      </c>
    </row>
    <row r="1243" spans="1:2" x14ac:dyDescent="0.2">
      <c r="A1243" t="s">
        <v>72</v>
      </c>
      <c r="B1243" t="s">
        <v>28</v>
      </c>
    </row>
    <row r="1244" spans="1:2" x14ac:dyDescent="0.2">
      <c r="A1244" t="s">
        <v>72</v>
      </c>
      <c r="B1244" t="s">
        <v>28</v>
      </c>
    </row>
    <row r="1245" spans="1:2" x14ac:dyDescent="0.2">
      <c r="A1245" t="s">
        <v>72</v>
      </c>
      <c r="B1245" t="s">
        <v>28</v>
      </c>
    </row>
    <row r="1246" spans="1:2" x14ac:dyDescent="0.2">
      <c r="A1246" t="s">
        <v>72</v>
      </c>
      <c r="B1246" t="s">
        <v>28</v>
      </c>
    </row>
    <row r="1247" spans="1:2" x14ac:dyDescent="0.2">
      <c r="A1247" t="s">
        <v>72</v>
      </c>
      <c r="B1247" t="s">
        <v>28</v>
      </c>
    </row>
    <row r="1248" spans="1:2" x14ac:dyDescent="0.2">
      <c r="A1248" t="s">
        <v>72</v>
      </c>
      <c r="B1248" t="s">
        <v>28</v>
      </c>
    </row>
    <row r="1249" spans="1:2" x14ac:dyDescent="0.2">
      <c r="A1249" t="s">
        <v>72</v>
      </c>
      <c r="B1249" t="s">
        <v>41</v>
      </c>
    </row>
    <row r="1250" spans="1:2" x14ac:dyDescent="0.2">
      <c r="A1250" t="s">
        <v>72</v>
      </c>
      <c r="B1250" t="s">
        <v>41</v>
      </c>
    </row>
    <row r="1251" spans="1:2" x14ac:dyDescent="0.2">
      <c r="A1251" t="s">
        <v>72</v>
      </c>
      <c r="B1251" t="s">
        <v>41</v>
      </c>
    </row>
    <row r="1252" spans="1:2" x14ac:dyDescent="0.2">
      <c r="A1252" t="s">
        <v>72</v>
      </c>
      <c r="B1252" t="s">
        <v>41</v>
      </c>
    </row>
    <row r="1253" spans="1:2" x14ac:dyDescent="0.2">
      <c r="A1253" t="s">
        <v>72</v>
      </c>
      <c r="B1253" t="s">
        <v>28</v>
      </c>
    </row>
    <row r="1254" spans="1:2" x14ac:dyDescent="0.2">
      <c r="A1254" t="s">
        <v>72</v>
      </c>
      <c r="B1254" t="s">
        <v>28</v>
      </c>
    </row>
    <row r="1255" spans="1:2" x14ac:dyDescent="0.2">
      <c r="A1255" t="s">
        <v>72</v>
      </c>
      <c r="B1255" t="s">
        <v>28</v>
      </c>
    </row>
    <row r="1256" spans="1:2" x14ac:dyDescent="0.2">
      <c r="A1256" t="s">
        <v>72</v>
      </c>
      <c r="B1256" t="s">
        <v>28</v>
      </c>
    </row>
    <row r="1257" spans="1:2" x14ac:dyDescent="0.2">
      <c r="A1257" t="s">
        <v>72</v>
      </c>
      <c r="B1257" t="s">
        <v>28</v>
      </c>
    </row>
    <row r="1258" spans="1:2" x14ac:dyDescent="0.2">
      <c r="A1258" t="s">
        <v>72</v>
      </c>
      <c r="B1258" t="s">
        <v>41</v>
      </c>
    </row>
    <row r="1259" spans="1:2" x14ac:dyDescent="0.2">
      <c r="A1259" t="s">
        <v>72</v>
      </c>
      <c r="B1259" t="s">
        <v>28</v>
      </c>
    </row>
    <row r="1260" spans="1:2" x14ac:dyDescent="0.2">
      <c r="A1260" t="s">
        <v>72</v>
      </c>
      <c r="B1260" t="s">
        <v>41</v>
      </c>
    </row>
    <row r="1261" spans="1:2" x14ac:dyDescent="0.2">
      <c r="A1261" t="s">
        <v>72</v>
      </c>
      <c r="B1261" t="s">
        <v>41</v>
      </c>
    </row>
    <row r="1262" spans="1:2" x14ac:dyDescent="0.2">
      <c r="A1262" t="s">
        <v>72</v>
      </c>
      <c r="B1262" t="s">
        <v>41</v>
      </c>
    </row>
    <row r="1263" spans="1:2" x14ac:dyDescent="0.2">
      <c r="A1263" t="s">
        <v>72</v>
      </c>
      <c r="B1263" t="s">
        <v>28</v>
      </c>
    </row>
    <row r="1264" spans="1:2" x14ac:dyDescent="0.2">
      <c r="A1264" t="s">
        <v>72</v>
      </c>
      <c r="B1264" t="s">
        <v>28</v>
      </c>
    </row>
    <row r="1265" spans="1:2" x14ac:dyDescent="0.2">
      <c r="A1265" t="s">
        <v>72</v>
      </c>
      <c r="B1265" t="s">
        <v>28</v>
      </c>
    </row>
    <row r="1266" spans="1:2" x14ac:dyDescent="0.2">
      <c r="A1266" t="s">
        <v>72</v>
      </c>
      <c r="B1266" t="s">
        <v>41</v>
      </c>
    </row>
    <row r="1267" spans="1:2" x14ac:dyDescent="0.2">
      <c r="A1267" t="s">
        <v>72</v>
      </c>
      <c r="B1267" t="s">
        <v>28</v>
      </c>
    </row>
    <row r="1268" spans="1:2" x14ac:dyDescent="0.2">
      <c r="A1268" t="s">
        <v>72</v>
      </c>
      <c r="B1268" t="s">
        <v>41</v>
      </c>
    </row>
    <row r="1269" spans="1:2" x14ac:dyDescent="0.2">
      <c r="A1269" t="s">
        <v>72</v>
      </c>
      <c r="B1269" t="s">
        <v>28</v>
      </c>
    </row>
    <row r="1270" spans="1:2" x14ac:dyDescent="0.2">
      <c r="A1270" t="s">
        <v>72</v>
      </c>
      <c r="B1270" t="s">
        <v>28</v>
      </c>
    </row>
    <row r="1271" spans="1:2" x14ac:dyDescent="0.2">
      <c r="A1271" t="s">
        <v>72</v>
      </c>
      <c r="B1271" t="s">
        <v>28</v>
      </c>
    </row>
    <row r="1272" spans="1:2" x14ac:dyDescent="0.2">
      <c r="A1272" t="s">
        <v>72</v>
      </c>
      <c r="B1272" t="s">
        <v>41</v>
      </c>
    </row>
    <row r="1273" spans="1:2" x14ac:dyDescent="0.2">
      <c r="A1273" t="s">
        <v>72</v>
      </c>
      <c r="B1273" t="s">
        <v>28</v>
      </c>
    </row>
    <row r="1274" spans="1:2" x14ac:dyDescent="0.2">
      <c r="A1274" t="s">
        <v>72</v>
      </c>
      <c r="B1274" t="s">
        <v>41</v>
      </c>
    </row>
    <row r="1275" spans="1:2" x14ac:dyDescent="0.2">
      <c r="A1275" t="s">
        <v>72</v>
      </c>
      <c r="B1275" t="s">
        <v>28</v>
      </c>
    </row>
    <row r="1276" spans="1:2" x14ac:dyDescent="0.2">
      <c r="A1276" t="s">
        <v>72</v>
      </c>
      <c r="B1276" t="s">
        <v>28</v>
      </c>
    </row>
    <row r="1277" spans="1:2" x14ac:dyDescent="0.2">
      <c r="A1277" t="s">
        <v>72</v>
      </c>
      <c r="B1277" t="s">
        <v>28</v>
      </c>
    </row>
    <row r="1278" spans="1:2" x14ac:dyDescent="0.2">
      <c r="A1278" t="s">
        <v>72</v>
      </c>
      <c r="B1278" t="s">
        <v>28</v>
      </c>
    </row>
    <row r="1279" spans="1:2" x14ac:dyDescent="0.2">
      <c r="A1279" t="s">
        <v>72</v>
      </c>
      <c r="B1279" t="s">
        <v>28</v>
      </c>
    </row>
    <row r="1280" spans="1:2" x14ac:dyDescent="0.2">
      <c r="A1280" t="s">
        <v>72</v>
      </c>
      <c r="B1280" t="s">
        <v>41</v>
      </c>
    </row>
    <row r="1281" spans="1:2" x14ac:dyDescent="0.2">
      <c r="A1281" t="s">
        <v>72</v>
      </c>
      <c r="B1281" t="s">
        <v>28</v>
      </c>
    </row>
    <row r="1282" spans="1:2" x14ac:dyDescent="0.2">
      <c r="A1282" t="s">
        <v>72</v>
      </c>
      <c r="B1282" t="s">
        <v>28</v>
      </c>
    </row>
    <row r="1283" spans="1:2" x14ac:dyDescent="0.2">
      <c r="A1283" t="s">
        <v>72</v>
      </c>
      <c r="B1283" t="s">
        <v>41</v>
      </c>
    </row>
    <row r="1284" spans="1:2" x14ac:dyDescent="0.2">
      <c r="A1284" t="s">
        <v>72</v>
      </c>
      <c r="B1284" t="s">
        <v>28</v>
      </c>
    </row>
    <row r="1285" spans="1:2" x14ac:dyDescent="0.2">
      <c r="A1285" t="s">
        <v>72</v>
      </c>
      <c r="B1285" t="s">
        <v>28</v>
      </c>
    </row>
    <row r="1286" spans="1:2" x14ac:dyDescent="0.2">
      <c r="A1286" t="s">
        <v>72</v>
      </c>
      <c r="B1286" t="s">
        <v>28</v>
      </c>
    </row>
    <row r="1287" spans="1:2" x14ac:dyDescent="0.2">
      <c r="A1287" t="s">
        <v>72</v>
      </c>
      <c r="B1287" t="s">
        <v>28</v>
      </c>
    </row>
    <row r="1288" spans="1:2" x14ac:dyDescent="0.2">
      <c r="A1288" t="s">
        <v>72</v>
      </c>
      <c r="B1288" t="s">
        <v>28</v>
      </c>
    </row>
    <row r="1289" spans="1:2" x14ac:dyDescent="0.2">
      <c r="A1289" t="s">
        <v>72</v>
      </c>
      <c r="B1289" t="s">
        <v>28</v>
      </c>
    </row>
    <row r="1290" spans="1:2" x14ac:dyDescent="0.2">
      <c r="A1290" t="s">
        <v>72</v>
      </c>
      <c r="B1290" t="s">
        <v>28</v>
      </c>
    </row>
    <row r="1291" spans="1:2" x14ac:dyDescent="0.2">
      <c r="A1291" t="s">
        <v>72</v>
      </c>
      <c r="B1291" t="s">
        <v>41</v>
      </c>
    </row>
    <row r="1292" spans="1:2" x14ac:dyDescent="0.2">
      <c r="A1292" t="s">
        <v>72</v>
      </c>
      <c r="B1292" t="s">
        <v>28</v>
      </c>
    </row>
    <row r="1293" spans="1:2" x14ac:dyDescent="0.2">
      <c r="A1293" t="s">
        <v>72</v>
      </c>
      <c r="B1293" t="s">
        <v>41</v>
      </c>
    </row>
    <row r="1294" spans="1:2" x14ac:dyDescent="0.2">
      <c r="A1294" t="s">
        <v>72</v>
      </c>
      <c r="B1294" t="s">
        <v>41</v>
      </c>
    </row>
    <row r="1295" spans="1:2" x14ac:dyDescent="0.2">
      <c r="A1295" t="s">
        <v>72</v>
      </c>
      <c r="B1295" t="s">
        <v>28</v>
      </c>
    </row>
    <row r="1296" spans="1:2" x14ac:dyDescent="0.2">
      <c r="A1296" t="s">
        <v>72</v>
      </c>
      <c r="B1296" t="s">
        <v>41</v>
      </c>
    </row>
    <row r="1297" spans="1:2" x14ac:dyDescent="0.2">
      <c r="A1297" t="s">
        <v>72</v>
      </c>
      <c r="B1297" t="s">
        <v>41</v>
      </c>
    </row>
    <row r="1298" spans="1:2" x14ac:dyDescent="0.2">
      <c r="A1298" t="s">
        <v>72</v>
      </c>
      <c r="B1298" t="s">
        <v>28</v>
      </c>
    </row>
    <row r="1299" spans="1:2" x14ac:dyDescent="0.2">
      <c r="A1299" t="s">
        <v>72</v>
      </c>
      <c r="B1299" t="s">
        <v>28</v>
      </c>
    </row>
    <row r="1300" spans="1:2" x14ac:dyDescent="0.2">
      <c r="A1300" t="s">
        <v>72</v>
      </c>
      <c r="B1300" t="s">
        <v>41</v>
      </c>
    </row>
    <row r="1301" spans="1:2" x14ac:dyDescent="0.2">
      <c r="A1301" t="s">
        <v>72</v>
      </c>
      <c r="B1301" t="s">
        <v>28</v>
      </c>
    </row>
    <row r="1302" spans="1:2" x14ac:dyDescent="0.2">
      <c r="A1302" t="s">
        <v>72</v>
      </c>
      <c r="B1302" t="s">
        <v>41</v>
      </c>
    </row>
    <row r="1303" spans="1:2" x14ac:dyDescent="0.2">
      <c r="A1303" t="s">
        <v>72</v>
      </c>
      <c r="B1303" t="s">
        <v>28</v>
      </c>
    </row>
    <row r="1304" spans="1:2" x14ac:dyDescent="0.2">
      <c r="A1304" t="s">
        <v>72</v>
      </c>
      <c r="B1304" t="s">
        <v>41</v>
      </c>
    </row>
    <row r="1305" spans="1:2" x14ac:dyDescent="0.2">
      <c r="A1305" t="s">
        <v>72</v>
      </c>
      <c r="B1305" t="s">
        <v>28</v>
      </c>
    </row>
    <row r="1306" spans="1:2" x14ac:dyDescent="0.2">
      <c r="A1306" t="s">
        <v>72</v>
      </c>
      <c r="B1306" t="s">
        <v>41</v>
      </c>
    </row>
    <row r="1307" spans="1:2" x14ac:dyDescent="0.2">
      <c r="A1307" t="s">
        <v>72</v>
      </c>
      <c r="B1307" t="s">
        <v>28</v>
      </c>
    </row>
    <row r="1308" spans="1:2" x14ac:dyDescent="0.2">
      <c r="A1308" t="s">
        <v>72</v>
      </c>
      <c r="B1308" t="s">
        <v>28</v>
      </c>
    </row>
    <row r="1309" spans="1:2" x14ac:dyDescent="0.2">
      <c r="A1309" t="s">
        <v>72</v>
      </c>
      <c r="B1309" t="s">
        <v>41</v>
      </c>
    </row>
    <row r="1310" spans="1:2" x14ac:dyDescent="0.2">
      <c r="A1310" t="s">
        <v>72</v>
      </c>
      <c r="B1310" t="s">
        <v>28</v>
      </c>
    </row>
    <row r="1311" spans="1:2" x14ac:dyDescent="0.2">
      <c r="A1311" t="s">
        <v>72</v>
      </c>
      <c r="B1311" t="s">
        <v>28</v>
      </c>
    </row>
    <row r="1312" spans="1:2" x14ac:dyDescent="0.2">
      <c r="A1312" t="s">
        <v>72</v>
      </c>
      <c r="B1312" t="s">
        <v>28</v>
      </c>
    </row>
    <row r="1313" spans="1:2" x14ac:dyDescent="0.2">
      <c r="A1313" t="s">
        <v>72</v>
      </c>
      <c r="B1313" t="s">
        <v>41</v>
      </c>
    </row>
    <row r="1314" spans="1:2" x14ac:dyDescent="0.2">
      <c r="A1314" t="s">
        <v>72</v>
      </c>
      <c r="B1314" t="s">
        <v>28</v>
      </c>
    </row>
    <row r="1315" spans="1:2" x14ac:dyDescent="0.2">
      <c r="A1315" t="s">
        <v>72</v>
      </c>
      <c r="B1315" t="s">
        <v>28</v>
      </c>
    </row>
    <row r="1316" spans="1:2" x14ac:dyDescent="0.2">
      <c r="A1316" t="s">
        <v>72</v>
      </c>
      <c r="B1316" t="s">
        <v>41</v>
      </c>
    </row>
    <row r="1317" spans="1:2" x14ac:dyDescent="0.2">
      <c r="A1317" t="s">
        <v>72</v>
      </c>
      <c r="B1317" t="s">
        <v>41</v>
      </c>
    </row>
    <row r="1318" spans="1:2" x14ac:dyDescent="0.2">
      <c r="A1318" t="s">
        <v>72</v>
      </c>
      <c r="B1318" t="s">
        <v>41</v>
      </c>
    </row>
    <row r="1319" spans="1:2" x14ac:dyDescent="0.2">
      <c r="A1319" t="s">
        <v>72</v>
      </c>
      <c r="B1319" t="s">
        <v>28</v>
      </c>
    </row>
    <row r="1320" spans="1:2" x14ac:dyDescent="0.2">
      <c r="A1320" t="s">
        <v>72</v>
      </c>
      <c r="B1320" t="s">
        <v>28</v>
      </c>
    </row>
    <row r="1321" spans="1:2" x14ac:dyDescent="0.2">
      <c r="A1321" t="s">
        <v>72</v>
      </c>
      <c r="B1321" t="s">
        <v>41</v>
      </c>
    </row>
    <row r="1322" spans="1:2" x14ac:dyDescent="0.2">
      <c r="A1322" t="s">
        <v>72</v>
      </c>
      <c r="B1322" t="s">
        <v>41</v>
      </c>
    </row>
    <row r="1323" spans="1:2" x14ac:dyDescent="0.2">
      <c r="A1323" t="s">
        <v>72</v>
      </c>
      <c r="B1323" t="s">
        <v>41</v>
      </c>
    </row>
    <row r="1324" spans="1:2" x14ac:dyDescent="0.2">
      <c r="A1324" t="s">
        <v>72</v>
      </c>
      <c r="B1324" t="s">
        <v>28</v>
      </c>
    </row>
    <row r="1325" spans="1:2" x14ac:dyDescent="0.2">
      <c r="A1325" t="s">
        <v>72</v>
      </c>
      <c r="B1325" t="s">
        <v>28</v>
      </c>
    </row>
    <row r="1326" spans="1:2" x14ac:dyDescent="0.2">
      <c r="A1326" t="s">
        <v>72</v>
      </c>
      <c r="B1326" t="s">
        <v>41</v>
      </c>
    </row>
    <row r="1327" spans="1:2" x14ac:dyDescent="0.2">
      <c r="A1327" t="s">
        <v>72</v>
      </c>
      <c r="B1327" t="s">
        <v>41</v>
      </c>
    </row>
    <row r="1328" spans="1:2" x14ac:dyDescent="0.2">
      <c r="A1328" t="s">
        <v>72</v>
      </c>
      <c r="B1328" t="s">
        <v>28</v>
      </c>
    </row>
    <row r="1329" spans="1:2" x14ac:dyDescent="0.2">
      <c r="A1329" t="s">
        <v>72</v>
      </c>
      <c r="B1329" t="s">
        <v>28</v>
      </c>
    </row>
    <row r="1330" spans="1:2" x14ac:dyDescent="0.2">
      <c r="A1330" t="s">
        <v>72</v>
      </c>
      <c r="B1330" t="s">
        <v>41</v>
      </c>
    </row>
    <row r="1331" spans="1:2" x14ac:dyDescent="0.2">
      <c r="A1331" t="s">
        <v>72</v>
      </c>
      <c r="B1331" t="s">
        <v>28</v>
      </c>
    </row>
    <row r="1332" spans="1:2" x14ac:dyDescent="0.2">
      <c r="A1332" t="s">
        <v>72</v>
      </c>
      <c r="B1332" t="s">
        <v>28</v>
      </c>
    </row>
    <row r="1333" spans="1:2" x14ac:dyDescent="0.2">
      <c r="A1333" t="s">
        <v>72</v>
      </c>
      <c r="B1333" t="s">
        <v>28</v>
      </c>
    </row>
    <row r="1334" spans="1:2" x14ac:dyDescent="0.2">
      <c r="A1334" t="s">
        <v>72</v>
      </c>
      <c r="B1334" t="s">
        <v>308</v>
      </c>
    </row>
    <row r="1335" spans="1:2" x14ac:dyDescent="0.2">
      <c r="A1335" t="s">
        <v>72</v>
      </c>
      <c r="B1335" t="s">
        <v>28</v>
      </c>
    </row>
    <row r="1336" spans="1:2" x14ac:dyDescent="0.2">
      <c r="A1336" t="s">
        <v>72</v>
      </c>
      <c r="B1336" t="s">
        <v>28</v>
      </c>
    </row>
    <row r="1337" spans="1:2" x14ac:dyDescent="0.2">
      <c r="A1337" t="s">
        <v>72</v>
      </c>
      <c r="B1337" t="s">
        <v>28</v>
      </c>
    </row>
    <row r="1338" spans="1:2" x14ac:dyDescent="0.2">
      <c r="A1338" t="s">
        <v>72</v>
      </c>
      <c r="B1338" t="s">
        <v>28</v>
      </c>
    </row>
    <row r="1339" spans="1:2" x14ac:dyDescent="0.2">
      <c r="A1339" t="s">
        <v>72</v>
      </c>
      <c r="B1339" t="s">
        <v>28</v>
      </c>
    </row>
    <row r="1340" spans="1:2" x14ac:dyDescent="0.2">
      <c r="A1340" t="s">
        <v>72</v>
      </c>
      <c r="B1340" t="s">
        <v>28</v>
      </c>
    </row>
    <row r="1341" spans="1:2" x14ac:dyDescent="0.2">
      <c r="A1341" t="s">
        <v>72</v>
      </c>
      <c r="B1341" t="s">
        <v>28</v>
      </c>
    </row>
    <row r="1342" spans="1:2" x14ac:dyDescent="0.2">
      <c r="A1342" t="s">
        <v>72</v>
      </c>
      <c r="B1342" t="s">
        <v>166</v>
      </c>
    </row>
    <row r="1343" spans="1:2" x14ac:dyDescent="0.2">
      <c r="A1343" t="s">
        <v>72</v>
      </c>
      <c r="B1343" t="s">
        <v>28</v>
      </c>
    </row>
    <row r="1344" spans="1:2" x14ac:dyDescent="0.2">
      <c r="A1344" t="s">
        <v>72</v>
      </c>
      <c r="B1344" t="s">
        <v>28</v>
      </c>
    </row>
    <row r="1345" spans="1:2" x14ac:dyDescent="0.2">
      <c r="A1345" t="s">
        <v>72</v>
      </c>
      <c r="B1345" t="s">
        <v>41</v>
      </c>
    </row>
    <row r="1346" spans="1:2" x14ac:dyDescent="0.2">
      <c r="A1346" t="s">
        <v>72</v>
      </c>
      <c r="B1346" t="s">
        <v>28</v>
      </c>
    </row>
    <row r="1347" spans="1:2" x14ac:dyDescent="0.2">
      <c r="A1347" t="s">
        <v>72</v>
      </c>
      <c r="B1347" t="s">
        <v>28</v>
      </c>
    </row>
    <row r="1348" spans="1:2" x14ac:dyDescent="0.2">
      <c r="A1348" t="s">
        <v>72</v>
      </c>
      <c r="B1348" t="s">
        <v>41</v>
      </c>
    </row>
    <row r="1349" spans="1:2" x14ac:dyDescent="0.2">
      <c r="A1349" t="s">
        <v>72</v>
      </c>
      <c r="B1349" t="s">
        <v>28</v>
      </c>
    </row>
    <row r="1350" spans="1:2" x14ac:dyDescent="0.2">
      <c r="A1350" t="s">
        <v>72</v>
      </c>
      <c r="B1350" t="s">
        <v>28</v>
      </c>
    </row>
    <row r="1351" spans="1:2" x14ac:dyDescent="0.2">
      <c r="A1351" t="s">
        <v>72</v>
      </c>
      <c r="B1351" t="s">
        <v>41</v>
      </c>
    </row>
    <row r="1352" spans="1:2" x14ac:dyDescent="0.2">
      <c r="A1352" t="s">
        <v>72</v>
      </c>
      <c r="B1352" t="s">
        <v>41</v>
      </c>
    </row>
    <row r="1353" spans="1:2" x14ac:dyDescent="0.2">
      <c r="A1353" t="s">
        <v>72</v>
      </c>
      <c r="B1353" t="s">
        <v>28</v>
      </c>
    </row>
    <row r="1354" spans="1:2" x14ac:dyDescent="0.2">
      <c r="A1354" t="s">
        <v>72</v>
      </c>
      <c r="B1354" t="s">
        <v>28</v>
      </c>
    </row>
    <row r="1355" spans="1:2" x14ac:dyDescent="0.2">
      <c r="A1355" t="s">
        <v>72</v>
      </c>
      <c r="B1355" t="s">
        <v>28</v>
      </c>
    </row>
    <row r="1356" spans="1:2" x14ac:dyDescent="0.2">
      <c r="A1356" t="s">
        <v>72</v>
      </c>
      <c r="B1356" t="s">
        <v>41</v>
      </c>
    </row>
    <row r="1357" spans="1:2" x14ac:dyDescent="0.2">
      <c r="A1357" t="s">
        <v>72</v>
      </c>
      <c r="B1357" t="s">
        <v>28</v>
      </c>
    </row>
    <row r="1358" spans="1:2" x14ac:dyDescent="0.2">
      <c r="A1358" t="s">
        <v>72</v>
      </c>
      <c r="B1358" t="s">
        <v>28</v>
      </c>
    </row>
    <row r="1359" spans="1:2" x14ac:dyDescent="0.2">
      <c r="A1359" t="s">
        <v>72</v>
      </c>
      <c r="B1359" t="s">
        <v>28</v>
      </c>
    </row>
    <row r="1360" spans="1:2" x14ac:dyDescent="0.2">
      <c r="A1360" t="s">
        <v>72</v>
      </c>
      <c r="B1360" t="s">
        <v>28</v>
      </c>
    </row>
    <row r="1361" spans="1:2" x14ac:dyDescent="0.2">
      <c r="A1361" t="s">
        <v>72</v>
      </c>
      <c r="B1361" t="s">
        <v>28</v>
      </c>
    </row>
    <row r="1362" spans="1:2" x14ac:dyDescent="0.2">
      <c r="A1362" t="s">
        <v>72</v>
      </c>
      <c r="B1362" t="s">
        <v>28</v>
      </c>
    </row>
    <row r="1363" spans="1:2" x14ac:dyDescent="0.2">
      <c r="A1363" t="s">
        <v>72</v>
      </c>
      <c r="B1363" t="s">
        <v>28</v>
      </c>
    </row>
    <row r="1364" spans="1:2" x14ac:dyDescent="0.2">
      <c r="A1364" t="s">
        <v>72</v>
      </c>
      <c r="B1364" t="s">
        <v>28</v>
      </c>
    </row>
    <row r="1365" spans="1:2" x14ac:dyDescent="0.2">
      <c r="A1365" t="s">
        <v>72</v>
      </c>
      <c r="B1365" t="s">
        <v>41</v>
      </c>
    </row>
    <row r="1366" spans="1:2" x14ac:dyDescent="0.2">
      <c r="A1366" t="s">
        <v>72</v>
      </c>
      <c r="B1366" t="s">
        <v>28</v>
      </c>
    </row>
    <row r="1367" spans="1:2" x14ac:dyDescent="0.2">
      <c r="A1367" t="s">
        <v>72</v>
      </c>
      <c r="B1367" t="s">
        <v>41</v>
      </c>
    </row>
    <row r="1368" spans="1:2" x14ac:dyDescent="0.2">
      <c r="A1368" t="s">
        <v>72</v>
      </c>
      <c r="B1368" t="s">
        <v>28</v>
      </c>
    </row>
    <row r="1369" spans="1:2" x14ac:dyDescent="0.2">
      <c r="A1369" t="s">
        <v>72</v>
      </c>
      <c r="B1369" t="s">
        <v>28</v>
      </c>
    </row>
    <row r="1370" spans="1:2" x14ac:dyDescent="0.2">
      <c r="A1370" t="s">
        <v>72</v>
      </c>
      <c r="B1370" t="s">
        <v>28</v>
      </c>
    </row>
    <row r="1371" spans="1:2" x14ac:dyDescent="0.2">
      <c r="A1371" t="s">
        <v>72</v>
      </c>
      <c r="B1371" t="s">
        <v>28</v>
      </c>
    </row>
    <row r="1372" spans="1:2" x14ac:dyDescent="0.2">
      <c r="A1372" t="s">
        <v>72</v>
      </c>
      <c r="B1372" t="s">
        <v>28</v>
      </c>
    </row>
    <row r="1373" spans="1:2" x14ac:dyDescent="0.2">
      <c r="A1373" t="s">
        <v>72</v>
      </c>
      <c r="B1373" t="s">
        <v>41</v>
      </c>
    </row>
    <row r="1374" spans="1:2" x14ac:dyDescent="0.2">
      <c r="A1374" t="s">
        <v>72</v>
      </c>
      <c r="B1374" t="s">
        <v>28</v>
      </c>
    </row>
    <row r="1375" spans="1:2" x14ac:dyDescent="0.2">
      <c r="A1375" t="s">
        <v>72</v>
      </c>
      <c r="B1375" t="s">
        <v>28</v>
      </c>
    </row>
    <row r="1376" spans="1:2" x14ac:dyDescent="0.2">
      <c r="A1376" t="s">
        <v>72</v>
      </c>
      <c r="B1376" t="s">
        <v>28</v>
      </c>
    </row>
    <row r="1377" spans="1:2" x14ac:dyDescent="0.2">
      <c r="A1377" t="s">
        <v>72</v>
      </c>
      <c r="B1377" t="s">
        <v>28</v>
      </c>
    </row>
    <row r="1378" spans="1:2" x14ac:dyDescent="0.2">
      <c r="A1378" t="s">
        <v>72</v>
      </c>
      <c r="B1378" t="s">
        <v>41</v>
      </c>
    </row>
    <row r="1379" spans="1:2" x14ac:dyDescent="0.2">
      <c r="A1379" t="s">
        <v>72</v>
      </c>
      <c r="B1379" t="s">
        <v>28</v>
      </c>
    </row>
    <row r="1380" spans="1:2" x14ac:dyDescent="0.2">
      <c r="A1380" t="s">
        <v>72</v>
      </c>
      <c r="B1380" t="s">
        <v>41</v>
      </c>
    </row>
    <row r="1381" spans="1:2" x14ac:dyDescent="0.2">
      <c r="A1381" t="s">
        <v>72</v>
      </c>
      <c r="B1381" t="s">
        <v>28</v>
      </c>
    </row>
    <row r="1382" spans="1:2" x14ac:dyDescent="0.2">
      <c r="A1382" t="s">
        <v>72</v>
      </c>
      <c r="B1382" t="s">
        <v>28</v>
      </c>
    </row>
    <row r="1383" spans="1:2" x14ac:dyDescent="0.2">
      <c r="A1383" t="s">
        <v>72</v>
      </c>
      <c r="B1383" t="s">
        <v>28</v>
      </c>
    </row>
    <row r="1384" spans="1:2" x14ac:dyDescent="0.2">
      <c r="A1384" t="s">
        <v>72</v>
      </c>
      <c r="B1384" t="s">
        <v>41</v>
      </c>
    </row>
    <row r="1385" spans="1:2" x14ac:dyDescent="0.2">
      <c r="A1385" t="s">
        <v>72</v>
      </c>
      <c r="B1385" t="s">
        <v>28</v>
      </c>
    </row>
    <row r="1386" spans="1:2" x14ac:dyDescent="0.2">
      <c r="A1386" t="s">
        <v>72</v>
      </c>
      <c r="B1386" t="s">
        <v>28</v>
      </c>
    </row>
    <row r="1387" spans="1:2" x14ac:dyDescent="0.2">
      <c r="A1387" t="s">
        <v>72</v>
      </c>
      <c r="B1387" t="s">
        <v>41</v>
      </c>
    </row>
    <row r="1388" spans="1:2" x14ac:dyDescent="0.2">
      <c r="A1388" t="s">
        <v>72</v>
      </c>
      <c r="B1388" t="s">
        <v>28</v>
      </c>
    </row>
    <row r="1389" spans="1:2" x14ac:dyDescent="0.2">
      <c r="A1389" t="s">
        <v>72</v>
      </c>
      <c r="B1389" t="s">
        <v>28</v>
      </c>
    </row>
    <row r="1390" spans="1:2" x14ac:dyDescent="0.2">
      <c r="A1390" t="s">
        <v>72</v>
      </c>
      <c r="B1390" t="s">
        <v>28</v>
      </c>
    </row>
    <row r="1391" spans="1:2" x14ac:dyDescent="0.2">
      <c r="A1391" t="s">
        <v>72</v>
      </c>
      <c r="B1391" t="s">
        <v>28</v>
      </c>
    </row>
    <row r="1392" spans="1:2" x14ac:dyDescent="0.2">
      <c r="A1392" t="s">
        <v>72</v>
      </c>
      <c r="B1392" t="s">
        <v>41</v>
      </c>
    </row>
    <row r="1393" spans="1:2" x14ac:dyDescent="0.2">
      <c r="A1393" t="s">
        <v>72</v>
      </c>
      <c r="B1393" t="s">
        <v>41</v>
      </c>
    </row>
    <row r="1394" spans="1:2" x14ac:dyDescent="0.2">
      <c r="A1394" t="s">
        <v>72</v>
      </c>
      <c r="B1394" t="s">
        <v>41</v>
      </c>
    </row>
    <row r="1395" spans="1:2" x14ac:dyDescent="0.2">
      <c r="A1395" t="s">
        <v>72</v>
      </c>
      <c r="B1395" t="s">
        <v>41</v>
      </c>
    </row>
    <row r="1396" spans="1:2" x14ac:dyDescent="0.2">
      <c r="A1396" t="s">
        <v>72</v>
      </c>
      <c r="B1396" t="s">
        <v>41</v>
      </c>
    </row>
    <row r="1397" spans="1:2" x14ac:dyDescent="0.2">
      <c r="A1397" t="s">
        <v>72</v>
      </c>
      <c r="B1397" t="s">
        <v>41</v>
      </c>
    </row>
    <row r="1398" spans="1:2" x14ac:dyDescent="0.2">
      <c r="A1398" t="s">
        <v>72</v>
      </c>
      <c r="B1398" t="s">
        <v>28</v>
      </c>
    </row>
    <row r="1399" spans="1:2" x14ac:dyDescent="0.2">
      <c r="A1399" t="s">
        <v>72</v>
      </c>
      <c r="B1399" t="s">
        <v>41</v>
      </c>
    </row>
    <row r="1400" spans="1:2" x14ac:dyDescent="0.2">
      <c r="A1400" t="s">
        <v>72</v>
      </c>
      <c r="B1400" t="s">
        <v>28</v>
      </c>
    </row>
    <row r="1401" spans="1:2" x14ac:dyDescent="0.2">
      <c r="A1401" t="s">
        <v>72</v>
      </c>
      <c r="B1401" t="s">
        <v>28</v>
      </c>
    </row>
    <row r="1402" spans="1:2" x14ac:dyDescent="0.2">
      <c r="A1402" t="s">
        <v>72</v>
      </c>
      <c r="B1402" t="s">
        <v>28</v>
      </c>
    </row>
    <row r="1403" spans="1:2" x14ac:dyDescent="0.2">
      <c r="A1403" t="s">
        <v>72</v>
      </c>
      <c r="B1403" t="s">
        <v>28</v>
      </c>
    </row>
    <row r="1404" spans="1:2" x14ac:dyDescent="0.2">
      <c r="A1404" t="s">
        <v>72</v>
      </c>
      <c r="B1404" t="s">
        <v>28</v>
      </c>
    </row>
    <row r="1405" spans="1:2" x14ac:dyDescent="0.2">
      <c r="A1405" t="s">
        <v>72</v>
      </c>
      <c r="B1405" t="s">
        <v>28</v>
      </c>
    </row>
    <row r="1406" spans="1:2" x14ac:dyDescent="0.2">
      <c r="A1406" t="s">
        <v>72</v>
      </c>
      <c r="B1406" t="s">
        <v>28</v>
      </c>
    </row>
    <row r="1407" spans="1:2" x14ac:dyDescent="0.2">
      <c r="A1407" t="s">
        <v>72</v>
      </c>
      <c r="B1407" t="s">
        <v>28</v>
      </c>
    </row>
    <row r="1408" spans="1:2" x14ac:dyDescent="0.2">
      <c r="A1408" t="s">
        <v>72</v>
      </c>
      <c r="B1408" t="s">
        <v>41</v>
      </c>
    </row>
    <row r="1409" spans="1:2" x14ac:dyDescent="0.2">
      <c r="A1409" t="s">
        <v>72</v>
      </c>
      <c r="B1409" t="s">
        <v>28</v>
      </c>
    </row>
    <row r="1410" spans="1:2" x14ac:dyDescent="0.2">
      <c r="A1410" t="s">
        <v>72</v>
      </c>
      <c r="B1410" t="s">
        <v>41</v>
      </c>
    </row>
    <row r="1411" spans="1:2" x14ac:dyDescent="0.2">
      <c r="A1411" t="s">
        <v>72</v>
      </c>
      <c r="B1411" t="s">
        <v>28</v>
      </c>
    </row>
    <row r="1412" spans="1:2" x14ac:dyDescent="0.2">
      <c r="A1412" t="s">
        <v>72</v>
      </c>
      <c r="B1412" t="s">
        <v>28</v>
      </c>
    </row>
    <row r="1413" spans="1:2" x14ac:dyDescent="0.2">
      <c r="A1413" t="s">
        <v>72</v>
      </c>
      <c r="B1413" t="s">
        <v>41</v>
      </c>
    </row>
    <row r="1414" spans="1:2" x14ac:dyDescent="0.2">
      <c r="A1414" t="s">
        <v>72</v>
      </c>
      <c r="B1414" t="s">
        <v>28</v>
      </c>
    </row>
    <row r="1415" spans="1:2" x14ac:dyDescent="0.2">
      <c r="A1415" t="s">
        <v>72</v>
      </c>
      <c r="B1415" t="s">
        <v>28</v>
      </c>
    </row>
    <row r="1416" spans="1:2" x14ac:dyDescent="0.2">
      <c r="A1416" t="s">
        <v>72</v>
      </c>
      <c r="B1416" t="s">
        <v>28</v>
      </c>
    </row>
    <row r="1417" spans="1:2" x14ac:dyDescent="0.2">
      <c r="A1417" t="s">
        <v>72</v>
      </c>
      <c r="B1417" t="s">
        <v>28</v>
      </c>
    </row>
    <row r="1418" spans="1:2" x14ac:dyDescent="0.2">
      <c r="A1418" t="s">
        <v>72</v>
      </c>
      <c r="B1418" t="s">
        <v>28</v>
      </c>
    </row>
    <row r="1419" spans="1:2" x14ac:dyDescent="0.2">
      <c r="A1419" t="s">
        <v>72</v>
      </c>
      <c r="B1419" t="s">
        <v>41</v>
      </c>
    </row>
    <row r="1420" spans="1:2" x14ac:dyDescent="0.2">
      <c r="A1420" t="s">
        <v>72</v>
      </c>
      <c r="B1420" t="s">
        <v>41</v>
      </c>
    </row>
    <row r="1421" spans="1:2" x14ac:dyDescent="0.2">
      <c r="A1421" t="s">
        <v>72</v>
      </c>
      <c r="B1421" t="s">
        <v>28</v>
      </c>
    </row>
    <row r="1422" spans="1:2" x14ac:dyDescent="0.2">
      <c r="A1422" t="s">
        <v>72</v>
      </c>
      <c r="B1422" t="s">
        <v>28</v>
      </c>
    </row>
    <row r="1423" spans="1:2" x14ac:dyDescent="0.2">
      <c r="A1423" t="s">
        <v>72</v>
      </c>
      <c r="B1423" t="s">
        <v>28</v>
      </c>
    </row>
    <row r="1424" spans="1:2" x14ac:dyDescent="0.2">
      <c r="A1424" t="s">
        <v>72</v>
      </c>
      <c r="B1424" t="s">
        <v>41</v>
      </c>
    </row>
    <row r="1425" spans="1:2" x14ac:dyDescent="0.2">
      <c r="A1425" t="s">
        <v>72</v>
      </c>
      <c r="B1425" t="s">
        <v>28</v>
      </c>
    </row>
    <row r="1426" spans="1:2" x14ac:dyDescent="0.2">
      <c r="A1426" t="s">
        <v>72</v>
      </c>
      <c r="B1426" t="s">
        <v>28</v>
      </c>
    </row>
    <row r="1427" spans="1:2" x14ac:dyDescent="0.2">
      <c r="A1427" t="s">
        <v>72</v>
      </c>
      <c r="B1427" t="s">
        <v>41</v>
      </c>
    </row>
    <row r="1428" spans="1:2" x14ac:dyDescent="0.2">
      <c r="A1428" t="s">
        <v>72</v>
      </c>
      <c r="B1428" t="s">
        <v>41</v>
      </c>
    </row>
    <row r="1429" spans="1:2" x14ac:dyDescent="0.2">
      <c r="A1429" t="s">
        <v>72</v>
      </c>
      <c r="B1429" t="s">
        <v>41</v>
      </c>
    </row>
    <row r="1430" spans="1:2" x14ac:dyDescent="0.2">
      <c r="A1430" t="s">
        <v>72</v>
      </c>
      <c r="B1430" t="s">
        <v>28</v>
      </c>
    </row>
    <row r="1431" spans="1:2" x14ac:dyDescent="0.2">
      <c r="A1431" t="s">
        <v>72</v>
      </c>
      <c r="B1431" t="s">
        <v>41</v>
      </c>
    </row>
    <row r="1432" spans="1:2" x14ac:dyDescent="0.2">
      <c r="A1432" t="s">
        <v>72</v>
      </c>
      <c r="B1432" t="s">
        <v>28</v>
      </c>
    </row>
    <row r="1433" spans="1:2" x14ac:dyDescent="0.2">
      <c r="A1433" t="s">
        <v>72</v>
      </c>
      <c r="B1433" t="s">
        <v>41</v>
      </c>
    </row>
    <row r="1434" spans="1:2" x14ac:dyDescent="0.2">
      <c r="A1434" t="s">
        <v>72</v>
      </c>
      <c r="B1434" t="s">
        <v>28</v>
      </c>
    </row>
    <row r="1435" spans="1:2" x14ac:dyDescent="0.2">
      <c r="A1435" t="s">
        <v>72</v>
      </c>
      <c r="B1435" t="s">
        <v>41</v>
      </c>
    </row>
    <row r="1436" spans="1:2" x14ac:dyDescent="0.2">
      <c r="A1436" t="s">
        <v>72</v>
      </c>
      <c r="B1436" t="s">
        <v>41</v>
      </c>
    </row>
    <row r="1437" spans="1:2" x14ac:dyDescent="0.2">
      <c r="A1437" t="s">
        <v>72</v>
      </c>
      <c r="B1437" t="s">
        <v>41</v>
      </c>
    </row>
    <row r="1438" spans="1:2" x14ac:dyDescent="0.2">
      <c r="A1438" t="s">
        <v>72</v>
      </c>
      <c r="B1438" t="s">
        <v>41</v>
      </c>
    </row>
    <row r="1439" spans="1:2" x14ac:dyDescent="0.2">
      <c r="A1439" t="s">
        <v>72</v>
      </c>
      <c r="B1439" t="s">
        <v>41</v>
      </c>
    </row>
    <row r="1440" spans="1:2" x14ac:dyDescent="0.2">
      <c r="A1440" t="s">
        <v>72</v>
      </c>
      <c r="B1440" t="s">
        <v>28</v>
      </c>
    </row>
    <row r="1441" spans="1:2" x14ac:dyDescent="0.2">
      <c r="A1441" t="s">
        <v>72</v>
      </c>
      <c r="B1441" t="s">
        <v>28</v>
      </c>
    </row>
    <row r="1442" spans="1:2" x14ac:dyDescent="0.2">
      <c r="A1442" t="s">
        <v>72</v>
      </c>
      <c r="B1442" t="s">
        <v>28</v>
      </c>
    </row>
    <row r="1443" spans="1:2" x14ac:dyDescent="0.2">
      <c r="A1443" t="s">
        <v>72</v>
      </c>
      <c r="B1443" t="s">
        <v>28</v>
      </c>
    </row>
    <row r="1444" spans="1:2" x14ac:dyDescent="0.2">
      <c r="A1444" t="s">
        <v>72</v>
      </c>
      <c r="B1444" t="s">
        <v>28</v>
      </c>
    </row>
    <row r="1445" spans="1:2" x14ac:dyDescent="0.2">
      <c r="A1445" t="s">
        <v>72</v>
      </c>
      <c r="B1445" t="s">
        <v>28</v>
      </c>
    </row>
    <row r="1446" spans="1:2" x14ac:dyDescent="0.2">
      <c r="A1446" t="s">
        <v>72</v>
      </c>
      <c r="B1446" t="s">
        <v>28</v>
      </c>
    </row>
    <row r="1447" spans="1:2" x14ac:dyDescent="0.2">
      <c r="A1447" t="s">
        <v>72</v>
      </c>
      <c r="B1447" t="s">
        <v>41</v>
      </c>
    </row>
    <row r="1448" spans="1:2" x14ac:dyDescent="0.2">
      <c r="A1448" t="s">
        <v>72</v>
      </c>
      <c r="B1448" t="s">
        <v>41</v>
      </c>
    </row>
    <row r="1449" spans="1:2" x14ac:dyDescent="0.2">
      <c r="A1449" t="s">
        <v>72</v>
      </c>
      <c r="B1449" t="s">
        <v>28</v>
      </c>
    </row>
    <row r="1450" spans="1:2" x14ac:dyDescent="0.2">
      <c r="A1450" t="s">
        <v>72</v>
      </c>
      <c r="B1450" t="s">
        <v>28</v>
      </c>
    </row>
    <row r="1451" spans="1:2" x14ac:dyDescent="0.2">
      <c r="A1451" t="s">
        <v>72</v>
      </c>
      <c r="B1451" t="s">
        <v>28</v>
      </c>
    </row>
    <row r="1452" spans="1:2" x14ac:dyDescent="0.2">
      <c r="A1452" t="s">
        <v>72</v>
      </c>
      <c r="B1452" t="s">
        <v>41</v>
      </c>
    </row>
    <row r="1453" spans="1:2" x14ac:dyDescent="0.2">
      <c r="A1453" t="s">
        <v>72</v>
      </c>
      <c r="B1453" t="s">
        <v>41</v>
      </c>
    </row>
    <row r="1454" spans="1:2" x14ac:dyDescent="0.2">
      <c r="A1454" t="s">
        <v>72</v>
      </c>
      <c r="B1454" t="s">
        <v>28</v>
      </c>
    </row>
    <row r="1455" spans="1:2" x14ac:dyDescent="0.2">
      <c r="A1455" t="s">
        <v>72</v>
      </c>
      <c r="B1455" t="s">
        <v>41</v>
      </c>
    </row>
    <row r="1456" spans="1:2" x14ac:dyDescent="0.2">
      <c r="A1456" t="s">
        <v>72</v>
      </c>
      <c r="B1456" t="s">
        <v>41</v>
      </c>
    </row>
    <row r="1457" spans="1:2" x14ac:dyDescent="0.2">
      <c r="A1457" t="s">
        <v>72</v>
      </c>
      <c r="B1457" t="s">
        <v>28</v>
      </c>
    </row>
    <row r="1458" spans="1:2" x14ac:dyDescent="0.2">
      <c r="A1458" t="s">
        <v>72</v>
      </c>
      <c r="B1458" t="s">
        <v>28</v>
      </c>
    </row>
    <row r="1459" spans="1:2" x14ac:dyDescent="0.2">
      <c r="A1459" t="s">
        <v>72</v>
      </c>
      <c r="B1459" t="s">
        <v>28</v>
      </c>
    </row>
    <row r="1460" spans="1:2" x14ac:dyDescent="0.2">
      <c r="A1460" t="s">
        <v>72</v>
      </c>
      <c r="B1460" t="s">
        <v>28</v>
      </c>
    </row>
    <row r="1461" spans="1:2" x14ac:dyDescent="0.2">
      <c r="A1461" t="s">
        <v>72</v>
      </c>
      <c r="B1461" t="s">
        <v>28</v>
      </c>
    </row>
    <row r="1462" spans="1:2" x14ac:dyDescent="0.2">
      <c r="A1462" t="s">
        <v>72</v>
      </c>
      <c r="B1462" t="s">
        <v>41</v>
      </c>
    </row>
    <row r="1463" spans="1:2" x14ac:dyDescent="0.2">
      <c r="A1463" t="s">
        <v>72</v>
      </c>
      <c r="B1463" t="s">
        <v>41</v>
      </c>
    </row>
    <row r="1464" spans="1:2" x14ac:dyDescent="0.2">
      <c r="A1464" t="s">
        <v>72</v>
      </c>
      <c r="B1464" t="s">
        <v>41</v>
      </c>
    </row>
    <row r="1465" spans="1:2" x14ac:dyDescent="0.2">
      <c r="A1465" t="s">
        <v>72</v>
      </c>
      <c r="B1465" t="s">
        <v>41</v>
      </c>
    </row>
    <row r="1466" spans="1:2" x14ac:dyDescent="0.2">
      <c r="A1466" t="s">
        <v>72</v>
      </c>
      <c r="B1466" t="s">
        <v>28</v>
      </c>
    </row>
    <row r="1467" spans="1:2" x14ac:dyDescent="0.2">
      <c r="A1467" t="s">
        <v>72</v>
      </c>
      <c r="B1467" t="s">
        <v>28</v>
      </c>
    </row>
    <row r="1468" spans="1:2" x14ac:dyDescent="0.2">
      <c r="A1468" t="s">
        <v>72</v>
      </c>
      <c r="B1468" t="s">
        <v>28</v>
      </c>
    </row>
    <row r="1469" spans="1:2" x14ac:dyDescent="0.2">
      <c r="A1469" t="s">
        <v>72</v>
      </c>
      <c r="B1469" t="s">
        <v>41</v>
      </c>
    </row>
    <row r="1470" spans="1:2" x14ac:dyDescent="0.2">
      <c r="A1470" t="s">
        <v>72</v>
      </c>
      <c r="B1470" t="s">
        <v>28</v>
      </c>
    </row>
    <row r="1471" spans="1:2" x14ac:dyDescent="0.2">
      <c r="A1471" t="s">
        <v>72</v>
      </c>
      <c r="B1471" t="s">
        <v>28</v>
      </c>
    </row>
    <row r="1472" spans="1:2" x14ac:dyDescent="0.2">
      <c r="A1472" t="s">
        <v>72</v>
      </c>
      <c r="B1472" t="s">
        <v>28</v>
      </c>
    </row>
    <row r="1473" spans="1:2" x14ac:dyDescent="0.2">
      <c r="A1473" t="s">
        <v>72</v>
      </c>
      <c r="B1473" t="s">
        <v>28</v>
      </c>
    </row>
    <row r="1474" spans="1:2" x14ac:dyDescent="0.2">
      <c r="A1474" t="s">
        <v>72</v>
      </c>
      <c r="B1474" t="s">
        <v>28</v>
      </c>
    </row>
    <row r="1475" spans="1:2" x14ac:dyDescent="0.2">
      <c r="A1475" t="s">
        <v>72</v>
      </c>
      <c r="B1475" t="s">
        <v>41</v>
      </c>
    </row>
    <row r="1476" spans="1:2" x14ac:dyDescent="0.2">
      <c r="A1476" t="s">
        <v>72</v>
      </c>
      <c r="B1476" t="s">
        <v>41</v>
      </c>
    </row>
    <row r="1477" spans="1:2" x14ac:dyDescent="0.2">
      <c r="A1477" t="s">
        <v>72</v>
      </c>
      <c r="B1477" t="s">
        <v>41</v>
      </c>
    </row>
    <row r="1478" spans="1:2" x14ac:dyDescent="0.2">
      <c r="A1478" t="s">
        <v>72</v>
      </c>
      <c r="B1478" t="s">
        <v>28</v>
      </c>
    </row>
    <row r="1479" spans="1:2" x14ac:dyDescent="0.2">
      <c r="A1479" t="s">
        <v>72</v>
      </c>
      <c r="B1479" t="s">
        <v>28</v>
      </c>
    </row>
    <row r="1480" spans="1:2" x14ac:dyDescent="0.2">
      <c r="A1480" t="s">
        <v>72</v>
      </c>
      <c r="B1480" t="s">
        <v>41</v>
      </c>
    </row>
    <row r="1481" spans="1:2" x14ac:dyDescent="0.2">
      <c r="A1481" t="s">
        <v>72</v>
      </c>
      <c r="B1481" t="s">
        <v>28</v>
      </c>
    </row>
    <row r="1482" spans="1:2" x14ac:dyDescent="0.2">
      <c r="A1482" t="s">
        <v>72</v>
      </c>
      <c r="B1482" t="s">
        <v>28</v>
      </c>
    </row>
    <row r="1483" spans="1:2" x14ac:dyDescent="0.2">
      <c r="A1483" t="s">
        <v>72</v>
      </c>
      <c r="B1483" t="s">
        <v>28</v>
      </c>
    </row>
    <row r="1484" spans="1:2" x14ac:dyDescent="0.2">
      <c r="A1484" t="s">
        <v>72</v>
      </c>
      <c r="B1484" t="s">
        <v>28</v>
      </c>
    </row>
    <row r="1485" spans="1:2" x14ac:dyDescent="0.2">
      <c r="A1485" t="s">
        <v>72</v>
      </c>
      <c r="B1485" t="s">
        <v>28</v>
      </c>
    </row>
    <row r="1486" spans="1:2" x14ac:dyDescent="0.2">
      <c r="A1486" t="s">
        <v>72</v>
      </c>
      <c r="B1486" t="s">
        <v>41</v>
      </c>
    </row>
    <row r="1487" spans="1:2" x14ac:dyDescent="0.2">
      <c r="A1487" t="s">
        <v>72</v>
      </c>
      <c r="B1487" t="s">
        <v>28</v>
      </c>
    </row>
    <row r="1488" spans="1:2" x14ac:dyDescent="0.2">
      <c r="A1488" t="s">
        <v>72</v>
      </c>
      <c r="B1488" t="s">
        <v>28</v>
      </c>
    </row>
    <row r="1489" spans="1:2" x14ac:dyDescent="0.2">
      <c r="A1489" t="s">
        <v>72</v>
      </c>
      <c r="B1489" t="s">
        <v>41</v>
      </c>
    </row>
    <row r="1490" spans="1:2" x14ac:dyDescent="0.2">
      <c r="A1490" t="s">
        <v>72</v>
      </c>
      <c r="B1490" t="s">
        <v>28</v>
      </c>
    </row>
    <row r="1491" spans="1:2" x14ac:dyDescent="0.2">
      <c r="A1491" t="s">
        <v>72</v>
      </c>
      <c r="B1491" t="s">
        <v>28</v>
      </c>
    </row>
    <row r="1492" spans="1:2" x14ac:dyDescent="0.2">
      <c r="A1492" t="s">
        <v>72</v>
      </c>
      <c r="B1492" t="s">
        <v>41</v>
      </c>
    </row>
    <row r="1493" spans="1:2" x14ac:dyDescent="0.2">
      <c r="A1493" t="s">
        <v>72</v>
      </c>
      <c r="B1493" t="s">
        <v>41</v>
      </c>
    </row>
    <row r="1494" spans="1:2" x14ac:dyDescent="0.2">
      <c r="A1494" t="s">
        <v>72</v>
      </c>
      <c r="B1494" t="s">
        <v>41</v>
      </c>
    </row>
    <row r="1495" spans="1:2" x14ac:dyDescent="0.2">
      <c r="A1495" t="s">
        <v>72</v>
      </c>
      <c r="B1495" t="s">
        <v>41</v>
      </c>
    </row>
    <row r="1496" spans="1:2" x14ac:dyDescent="0.2">
      <c r="A1496" t="s">
        <v>72</v>
      </c>
      <c r="B1496" t="s">
        <v>41</v>
      </c>
    </row>
    <row r="1497" spans="1:2" x14ac:dyDescent="0.2">
      <c r="A1497" t="s">
        <v>72</v>
      </c>
      <c r="B1497" t="s">
        <v>28</v>
      </c>
    </row>
    <row r="1498" spans="1:2" x14ac:dyDescent="0.2">
      <c r="A1498" t="s">
        <v>72</v>
      </c>
      <c r="B1498" t="s">
        <v>41</v>
      </c>
    </row>
    <row r="1499" spans="1:2" x14ac:dyDescent="0.2">
      <c r="A1499" t="s">
        <v>72</v>
      </c>
      <c r="B1499" t="s">
        <v>28</v>
      </c>
    </row>
    <row r="1500" spans="1:2" x14ac:dyDescent="0.2">
      <c r="A1500" t="s">
        <v>72</v>
      </c>
      <c r="B1500" t="s">
        <v>41</v>
      </c>
    </row>
    <row r="1501" spans="1:2" x14ac:dyDescent="0.2">
      <c r="A1501" t="s">
        <v>72</v>
      </c>
      <c r="B1501" t="s">
        <v>28</v>
      </c>
    </row>
    <row r="1502" spans="1:2" x14ac:dyDescent="0.2">
      <c r="A1502" t="s">
        <v>72</v>
      </c>
      <c r="B1502" t="s">
        <v>28</v>
      </c>
    </row>
    <row r="1503" spans="1:2" x14ac:dyDescent="0.2">
      <c r="A1503" t="s">
        <v>72</v>
      </c>
      <c r="B1503" t="s">
        <v>28</v>
      </c>
    </row>
    <row r="1504" spans="1:2" x14ac:dyDescent="0.2">
      <c r="A1504" t="s">
        <v>72</v>
      </c>
      <c r="B1504" t="s">
        <v>28</v>
      </c>
    </row>
    <row r="1505" spans="1:2" x14ac:dyDescent="0.2">
      <c r="A1505" t="s">
        <v>72</v>
      </c>
      <c r="B1505" t="s">
        <v>28</v>
      </c>
    </row>
    <row r="1506" spans="1:2" x14ac:dyDescent="0.2">
      <c r="A1506" t="s">
        <v>72</v>
      </c>
      <c r="B1506" t="s">
        <v>28</v>
      </c>
    </row>
    <row r="1507" spans="1:2" x14ac:dyDescent="0.2">
      <c r="A1507" t="s">
        <v>72</v>
      </c>
      <c r="B1507" t="s">
        <v>28</v>
      </c>
    </row>
    <row r="1508" spans="1:2" x14ac:dyDescent="0.2">
      <c r="A1508" t="s">
        <v>72</v>
      </c>
      <c r="B1508" t="s">
        <v>28</v>
      </c>
    </row>
    <row r="1509" spans="1:2" x14ac:dyDescent="0.2">
      <c r="A1509" t="s">
        <v>72</v>
      </c>
      <c r="B1509" t="s">
        <v>28</v>
      </c>
    </row>
    <row r="1510" spans="1:2" x14ac:dyDescent="0.2">
      <c r="A1510" t="s">
        <v>72</v>
      </c>
      <c r="B1510" t="s">
        <v>28</v>
      </c>
    </row>
    <row r="1511" spans="1:2" x14ac:dyDescent="0.2">
      <c r="A1511" t="s">
        <v>72</v>
      </c>
      <c r="B1511" t="s">
        <v>41</v>
      </c>
    </row>
    <row r="1512" spans="1:2" x14ac:dyDescent="0.2">
      <c r="A1512" t="s">
        <v>72</v>
      </c>
      <c r="B1512" t="s">
        <v>28</v>
      </c>
    </row>
    <row r="1513" spans="1:2" x14ac:dyDescent="0.2">
      <c r="A1513" t="s">
        <v>72</v>
      </c>
      <c r="B1513" t="s">
        <v>28</v>
      </c>
    </row>
    <row r="1514" spans="1:2" x14ac:dyDescent="0.2">
      <c r="A1514" t="s">
        <v>72</v>
      </c>
      <c r="B1514" t="s">
        <v>41</v>
      </c>
    </row>
    <row r="1515" spans="1:2" x14ac:dyDescent="0.2">
      <c r="A1515" t="s">
        <v>72</v>
      </c>
      <c r="B1515" t="s">
        <v>28</v>
      </c>
    </row>
    <row r="1516" spans="1:2" x14ac:dyDescent="0.2">
      <c r="A1516" t="s">
        <v>72</v>
      </c>
      <c r="B1516" t="s">
        <v>41</v>
      </c>
    </row>
    <row r="1517" spans="1:2" x14ac:dyDescent="0.2">
      <c r="A1517" t="s">
        <v>72</v>
      </c>
      <c r="B1517" t="s">
        <v>28</v>
      </c>
    </row>
    <row r="1518" spans="1:2" x14ac:dyDescent="0.2">
      <c r="A1518" t="s">
        <v>72</v>
      </c>
      <c r="B1518" t="s">
        <v>28</v>
      </c>
    </row>
    <row r="1519" spans="1:2" x14ac:dyDescent="0.2">
      <c r="A1519" t="s">
        <v>72</v>
      </c>
      <c r="B1519" t="s">
        <v>41</v>
      </c>
    </row>
    <row r="1520" spans="1:2" x14ac:dyDescent="0.2">
      <c r="A1520" t="s">
        <v>72</v>
      </c>
      <c r="B1520" t="s">
        <v>28</v>
      </c>
    </row>
    <row r="1521" spans="1:2" x14ac:dyDescent="0.2">
      <c r="A1521" t="s">
        <v>72</v>
      </c>
      <c r="B1521" t="s">
        <v>28</v>
      </c>
    </row>
    <row r="1522" spans="1:2" x14ac:dyDescent="0.2">
      <c r="A1522" t="s">
        <v>72</v>
      </c>
      <c r="B1522" t="s">
        <v>28</v>
      </c>
    </row>
    <row r="1523" spans="1:2" x14ac:dyDescent="0.2">
      <c r="A1523" t="s">
        <v>72</v>
      </c>
      <c r="B1523" t="s">
        <v>28</v>
      </c>
    </row>
    <row r="1524" spans="1:2" x14ac:dyDescent="0.2">
      <c r="A1524" t="s">
        <v>72</v>
      </c>
      <c r="B1524" t="s">
        <v>28</v>
      </c>
    </row>
    <row r="1525" spans="1:2" x14ac:dyDescent="0.2">
      <c r="A1525" t="s">
        <v>72</v>
      </c>
      <c r="B1525" t="s">
        <v>41</v>
      </c>
    </row>
    <row r="1526" spans="1:2" x14ac:dyDescent="0.2">
      <c r="A1526" t="s">
        <v>72</v>
      </c>
      <c r="B1526" t="s">
        <v>41</v>
      </c>
    </row>
    <row r="1527" spans="1:2" x14ac:dyDescent="0.2">
      <c r="A1527" t="s">
        <v>72</v>
      </c>
      <c r="B1527" t="s">
        <v>28</v>
      </c>
    </row>
    <row r="1528" spans="1:2" x14ac:dyDescent="0.2">
      <c r="A1528" t="s">
        <v>72</v>
      </c>
      <c r="B1528" t="s">
        <v>28</v>
      </c>
    </row>
    <row r="1529" spans="1:2" x14ac:dyDescent="0.2">
      <c r="A1529" t="s">
        <v>72</v>
      </c>
      <c r="B1529" t="s">
        <v>28</v>
      </c>
    </row>
    <row r="1530" spans="1:2" x14ac:dyDescent="0.2">
      <c r="A1530" t="s">
        <v>72</v>
      </c>
      <c r="B1530" t="s">
        <v>41</v>
      </c>
    </row>
    <row r="1531" spans="1:2" x14ac:dyDescent="0.2">
      <c r="A1531" t="s">
        <v>72</v>
      </c>
      <c r="B1531" t="s">
        <v>28</v>
      </c>
    </row>
    <row r="1532" spans="1:2" x14ac:dyDescent="0.2">
      <c r="A1532" t="s">
        <v>72</v>
      </c>
      <c r="B1532" t="s">
        <v>41</v>
      </c>
    </row>
    <row r="1533" spans="1:2" x14ac:dyDescent="0.2">
      <c r="A1533" t="s">
        <v>72</v>
      </c>
      <c r="B1533" t="s">
        <v>28</v>
      </c>
    </row>
    <row r="1534" spans="1:2" x14ac:dyDescent="0.2">
      <c r="A1534" t="s">
        <v>72</v>
      </c>
      <c r="B1534" t="s">
        <v>28</v>
      </c>
    </row>
    <row r="1535" spans="1:2" x14ac:dyDescent="0.2">
      <c r="A1535" t="s">
        <v>72</v>
      </c>
      <c r="B1535" t="s">
        <v>28</v>
      </c>
    </row>
    <row r="1536" spans="1:2" x14ac:dyDescent="0.2">
      <c r="A1536" t="s">
        <v>72</v>
      </c>
      <c r="B1536" t="s">
        <v>28</v>
      </c>
    </row>
    <row r="1537" spans="1:2" x14ac:dyDescent="0.2">
      <c r="A1537" t="s">
        <v>72</v>
      </c>
      <c r="B1537" t="s">
        <v>28</v>
      </c>
    </row>
    <row r="1538" spans="1:2" x14ac:dyDescent="0.2">
      <c r="A1538" t="s">
        <v>72</v>
      </c>
      <c r="B1538" t="s">
        <v>41</v>
      </c>
    </row>
    <row r="1539" spans="1:2" x14ac:dyDescent="0.2">
      <c r="A1539" t="s">
        <v>72</v>
      </c>
      <c r="B1539" t="s">
        <v>41</v>
      </c>
    </row>
    <row r="1540" spans="1:2" x14ac:dyDescent="0.2">
      <c r="A1540" t="s">
        <v>72</v>
      </c>
      <c r="B1540" t="s">
        <v>41</v>
      </c>
    </row>
    <row r="1541" spans="1:2" x14ac:dyDescent="0.2">
      <c r="A1541" t="s">
        <v>72</v>
      </c>
      <c r="B1541" t="s">
        <v>28</v>
      </c>
    </row>
    <row r="1542" spans="1:2" x14ac:dyDescent="0.2">
      <c r="A1542" t="s">
        <v>72</v>
      </c>
      <c r="B1542" t="s">
        <v>28</v>
      </c>
    </row>
    <row r="1543" spans="1:2" x14ac:dyDescent="0.2">
      <c r="A1543" t="s">
        <v>72</v>
      </c>
      <c r="B1543" t="s">
        <v>28</v>
      </c>
    </row>
    <row r="1544" spans="1:2" x14ac:dyDescent="0.2">
      <c r="A1544" t="s">
        <v>72</v>
      </c>
      <c r="B1544" t="s">
        <v>28</v>
      </c>
    </row>
    <row r="1545" spans="1:2" x14ac:dyDescent="0.2">
      <c r="A1545" t="s">
        <v>72</v>
      </c>
      <c r="B1545" t="s">
        <v>28</v>
      </c>
    </row>
    <row r="1546" spans="1:2" x14ac:dyDescent="0.2">
      <c r="A1546" t="s">
        <v>72</v>
      </c>
      <c r="B1546" t="s">
        <v>41</v>
      </c>
    </row>
    <row r="1547" spans="1:2" x14ac:dyDescent="0.2">
      <c r="A1547" t="s">
        <v>72</v>
      </c>
      <c r="B1547" t="s">
        <v>28</v>
      </c>
    </row>
    <row r="1548" spans="1:2" x14ac:dyDescent="0.2">
      <c r="A1548" t="s">
        <v>72</v>
      </c>
      <c r="B1548" t="s">
        <v>28</v>
      </c>
    </row>
    <row r="1549" spans="1:2" x14ac:dyDescent="0.2">
      <c r="A1549" t="s">
        <v>72</v>
      </c>
      <c r="B1549" t="s">
        <v>41</v>
      </c>
    </row>
    <row r="1550" spans="1:2" x14ac:dyDescent="0.2">
      <c r="A1550" t="s">
        <v>72</v>
      </c>
      <c r="B1550" t="s">
        <v>41</v>
      </c>
    </row>
    <row r="1551" spans="1:2" x14ac:dyDescent="0.2">
      <c r="A1551" t="s">
        <v>72</v>
      </c>
      <c r="B1551" t="s">
        <v>28</v>
      </c>
    </row>
    <row r="1552" spans="1:2" x14ac:dyDescent="0.2">
      <c r="A1552" t="s">
        <v>72</v>
      </c>
      <c r="B1552" t="s">
        <v>28</v>
      </c>
    </row>
    <row r="1553" spans="1:2" x14ac:dyDescent="0.2">
      <c r="A1553" t="s">
        <v>72</v>
      </c>
      <c r="B1553" t="s">
        <v>41</v>
      </c>
    </row>
    <row r="1554" spans="1:2" x14ac:dyDescent="0.2">
      <c r="A1554" t="s">
        <v>72</v>
      </c>
      <c r="B1554" t="s">
        <v>28</v>
      </c>
    </row>
    <row r="1555" spans="1:2" x14ac:dyDescent="0.2">
      <c r="A1555" t="s">
        <v>72</v>
      </c>
      <c r="B1555" t="s">
        <v>28</v>
      </c>
    </row>
    <row r="1556" spans="1:2" x14ac:dyDescent="0.2">
      <c r="A1556" t="s">
        <v>72</v>
      </c>
      <c r="B1556" t="s">
        <v>28</v>
      </c>
    </row>
    <row r="1557" spans="1:2" x14ac:dyDescent="0.2">
      <c r="A1557" t="s">
        <v>72</v>
      </c>
      <c r="B1557" t="s">
        <v>28</v>
      </c>
    </row>
    <row r="1558" spans="1:2" x14ac:dyDescent="0.2">
      <c r="A1558" t="s">
        <v>72</v>
      </c>
      <c r="B1558" t="s">
        <v>28</v>
      </c>
    </row>
    <row r="1559" spans="1:2" x14ac:dyDescent="0.2">
      <c r="A1559" t="s">
        <v>72</v>
      </c>
      <c r="B1559" t="s">
        <v>28</v>
      </c>
    </row>
    <row r="1560" spans="1:2" x14ac:dyDescent="0.2">
      <c r="A1560" t="s">
        <v>72</v>
      </c>
      <c r="B1560" t="s">
        <v>28</v>
      </c>
    </row>
    <row r="1561" spans="1:2" x14ac:dyDescent="0.2">
      <c r="A1561" t="s">
        <v>72</v>
      </c>
      <c r="B1561" t="s">
        <v>41</v>
      </c>
    </row>
    <row r="1562" spans="1:2" x14ac:dyDescent="0.2">
      <c r="A1562" t="s">
        <v>72</v>
      </c>
      <c r="B1562" t="s">
        <v>28</v>
      </c>
    </row>
    <row r="1563" spans="1:2" x14ac:dyDescent="0.2">
      <c r="A1563" t="s">
        <v>72</v>
      </c>
      <c r="B1563" t="s">
        <v>41</v>
      </c>
    </row>
    <row r="1564" spans="1:2" x14ac:dyDescent="0.2">
      <c r="A1564" t="s">
        <v>72</v>
      </c>
      <c r="B1564" t="s">
        <v>28</v>
      </c>
    </row>
    <row r="1565" spans="1:2" x14ac:dyDescent="0.2">
      <c r="A1565" t="s">
        <v>72</v>
      </c>
      <c r="B1565" t="s">
        <v>28</v>
      </c>
    </row>
    <row r="1566" spans="1:2" x14ac:dyDescent="0.2">
      <c r="A1566" t="s">
        <v>72</v>
      </c>
      <c r="B1566" t="s">
        <v>28</v>
      </c>
    </row>
    <row r="1567" spans="1:2" x14ac:dyDescent="0.2">
      <c r="A1567" t="s">
        <v>72</v>
      </c>
      <c r="B1567" t="s">
        <v>28</v>
      </c>
    </row>
    <row r="1568" spans="1:2" x14ac:dyDescent="0.2">
      <c r="A1568" t="s">
        <v>72</v>
      </c>
      <c r="B1568" t="s">
        <v>28</v>
      </c>
    </row>
    <row r="1569" spans="1:2" x14ac:dyDescent="0.2">
      <c r="A1569" t="s">
        <v>72</v>
      </c>
      <c r="B1569" t="s">
        <v>28</v>
      </c>
    </row>
    <row r="1570" spans="1:2" x14ac:dyDescent="0.2">
      <c r="A1570" t="s">
        <v>72</v>
      </c>
      <c r="B1570" t="s">
        <v>41</v>
      </c>
    </row>
    <row r="1571" spans="1:2" x14ac:dyDescent="0.2">
      <c r="A1571" t="s">
        <v>72</v>
      </c>
      <c r="B1571" t="s">
        <v>28</v>
      </c>
    </row>
    <row r="1572" spans="1:2" x14ac:dyDescent="0.2">
      <c r="A1572" t="s">
        <v>72</v>
      </c>
      <c r="B1572" t="s">
        <v>28</v>
      </c>
    </row>
    <row r="1573" spans="1:2" x14ac:dyDescent="0.2">
      <c r="A1573" t="s">
        <v>72</v>
      </c>
      <c r="B1573" t="s">
        <v>28</v>
      </c>
    </row>
    <row r="1574" spans="1:2" x14ac:dyDescent="0.2">
      <c r="A1574" t="s">
        <v>72</v>
      </c>
      <c r="B1574" t="s">
        <v>28</v>
      </c>
    </row>
    <row r="1575" spans="1:2" x14ac:dyDescent="0.2">
      <c r="A1575" t="s">
        <v>72</v>
      </c>
      <c r="B1575" t="s">
        <v>28</v>
      </c>
    </row>
    <row r="1576" spans="1:2" x14ac:dyDescent="0.2">
      <c r="A1576" t="s">
        <v>72</v>
      </c>
      <c r="B1576" t="s">
        <v>28</v>
      </c>
    </row>
    <row r="1577" spans="1:2" x14ac:dyDescent="0.2">
      <c r="A1577" t="s">
        <v>72</v>
      </c>
      <c r="B1577" t="s">
        <v>28</v>
      </c>
    </row>
    <row r="1578" spans="1:2" x14ac:dyDescent="0.2">
      <c r="A1578" t="s">
        <v>72</v>
      </c>
      <c r="B1578" t="s">
        <v>28</v>
      </c>
    </row>
    <row r="1579" spans="1:2" x14ac:dyDescent="0.2">
      <c r="A1579" t="s">
        <v>72</v>
      </c>
      <c r="B1579" t="s">
        <v>28</v>
      </c>
    </row>
    <row r="1580" spans="1:2" x14ac:dyDescent="0.2">
      <c r="A1580" t="s">
        <v>72</v>
      </c>
      <c r="B1580" t="s">
        <v>28</v>
      </c>
    </row>
    <row r="1581" spans="1:2" x14ac:dyDescent="0.2">
      <c r="A1581" t="s">
        <v>72</v>
      </c>
      <c r="B1581" t="s">
        <v>28</v>
      </c>
    </row>
    <row r="1582" spans="1:2" x14ac:dyDescent="0.2">
      <c r="A1582" t="s">
        <v>72</v>
      </c>
      <c r="B1582" t="s">
        <v>28</v>
      </c>
    </row>
    <row r="1583" spans="1:2" x14ac:dyDescent="0.2">
      <c r="A1583" t="s">
        <v>72</v>
      </c>
      <c r="B1583" t="s">
        <v>41</v>
      </c>
    </row>
    <row r="1584" spans="1:2" x14ac:dyDescent="0.2">
      <c r="A1584" t="s">
        <v>72</v>
      </c>
      <c r="B1584" t="s">
        <v>28</v>
      </c>
    </row>
    <row r="1585" spans="1:2" x14ac:dyDescent="0.2">
      <c r="A1585" t="s">
        <v>72</v>
      </c>
      <c r="B1585" t="s">
        <v>28</v>
      </c>
    </row>
    <row r="1586" spans="1:2" x14ac:dyDescent="0.2">
      <c r="A1586" t="s">
        <v>72</v>
      </c>
      <c r="B1586" t="s">
        <v>28</v>
      </c>
    </row>
    <row r="1587" spans="1:2" x14ac:dyDescent="0.2">
      <c r="A1587" t="s">
        <v>72</v>
      </c>
      <c r="B1587" t="s">
        <v>41</v>
      </c>
    </row>
    <row r="1588" spans="1:2" x14ac:dyDescent="0.2">
      <c r="A1588" t="s">
        <v>72</v>
      </c>
      <c r="B1588" t="s">
        <v>28</v>
      </c>
    </row>
    <row r="1589" spans="1:2" x14ac:dyDescent="0.2">
      <c r="A1589" t="s">
        <v>72</v>
      </c>
      <c r="B1589" t="s">
        <v>28</v>
      </c>
    </row>
    <row r="1590" spans="1:2" x14ac:dyDescent="0.2">
      <c r="A1590" t="s">
        <v>72</v>
      </c>
      <c r="B1590" t="s">
        <v>28</v>
      </c>
    </row>
    <row r="1591" spans="1:2" x14ac:dyDescent="0.2">
      <c r="A1591" t="s">
        <v>72</v>
      </c>
      <c r="B1591" t="s">
        <v>28</v>
      </c>
    </row>
    <row r="1592" spans="1:2" x14ac:dyDescent="0.2">
      <c r="A1592" t="s">
        <v>72</v>
      </c>
      <c r="B1592" t="s">
        <v>41</v>
      </c>
    </row>
    <row r="1593" spans="1:2" x14ac:dyDescent="0.2">
      <c r="A1593" t="s">
        <v>72</v>
      </c>
      <c r="B1593" t="s">
        <v>41</v>
      </c>
    </row>
    <row r="1594" spans="1:2" x14ac:dyDescent="0.2">
      <c r="A1594" t="s">
        <v>72</v>
      </c>
      <c r="B1594" t="s">
        <v>28</v>
      </c>
    </row>
    <row r="1595" spans="1:2" x14ac:dyDescent="0.2">
      <c r="A1595" t="s">
        <v>72</v>
      </c>
      <c r="B1595" t="s">
        <v>28</v>
      </c>
    </row>
    <row r="1596" spans="1:2" x14ac:dyDescent="0.2">
      <c r="A1596" t="s">
        <v>72</v>
      </c>
      <c r="B1596" t="s">
        <v>41</v>
      </c>
    </row>
    <row r="1597" spans="1:2" x14ac:dyDescent="0.2">
      <c r="A1597" t="s">
        <v>72</v>
      </c>
      <c r="B1597" t="s">
        <v>28</v>
      </c>
    </row>
    <row r="1598" spans="1:2" x14ac:dyDescent="0.2">
      <c r="A1598" t="s">
        <v>72</v>
      </c>
      <c r="B1598" t="s">
        <v>28</v>
      </c>
    </row>
    <row r="1599" spans="1:2" x14ac:dyDescent="0.2">
      <c r="A1599" t="s">
        <v>72</v>
      </c>
      <c r="B1599" t="s">
        <v>41</v>
      </c>
    </row>
    <row r="1600" spans="1:2" x14ac:dyDescent="0.2">
      <c r="A1600" t="s">
        <v>72</v>
      </c>
      <c r="B1600" t="s">
        <v>28</v>
      </c>
    </row>
    <row r="1601" spans="1:2" x14ac:dyDescent="0.2">
      <c r="A1601" t="s">
        <v>72</v>
      </c>
      <c r="B1601" t="s">
        <v>28</v>
      </c>
    </row>
    <row r="1602" spans="1:2" x14ac:dyDescent="0.2">
      <c r="A1602" t="s">
        <v>72</v>
      </c>
      <c r="B1602" t="s">
        <v>41</v>
      </c>
    </row>
    <row r="1603" spans="1:2" x14ac:dyDescent="0.2">
      <c r="A1603" t="s">
        <v>72</v>
      </c>
      <c r="B1603" t="s">
        <v>28</v>
      </c>
    </row>
    <row r="1604" spans="1:2" x14ac:dyDescent="0.2">
      <c r="A1604" t="s">
        <v>72</v>
      </c>
      <c r="B1604" t="s">
        <v>28</v>
      </c>
    </row>
    <row r="1605" spans="1:2" x14ac:dyDescent="0.2">
      <c r="A1605" t="s">
        <v>72</v>
      </c>
      <c r="B1605" t="s">
        <v>41</v>
      </c>
    </row>
    <row r="1606" spans="1:2" x14ac:dyDescent="0.2">
      <c r="A1606" t="s">
        <v>72</v>
      </c>
      <c r="B1606" t="s">
        <v>28</v>
      </c>
    </row>
    <row r="1607" spans="1:2" x14ac:dyDescent="0.2">
      <c r="A1607" t="s">
        <v>72</v>
      </c>
      <c r="B1607" t="s">
        <v>28</v>
      </c>
    </row>
    <row r="1608" spans="1:2" x14ac:dyDescent="0.2">
      <c r="A1608" t="s">
        <v>72</v>
      </c>
      <c r="B1608" t="s">
        <v>28</v>
      </c>
    </row>
    <row r="1609" spans="1:2" x14ac:dyDescent="0.2">
      <c r="A1609" t="s">
        <v>72</v>
      </c>
      <c r="B1609" t="s">
        <v>41</v>
      </c>
    </row>
    <row r="1610" spans="1:2" x14ac:dyDescent="0.2">
      <c r="A1610" t="s">
        <v>72</v>
      </c>
      <c r="B1610" t="s">
        <v>28</v>
      </c>
    </row>
    <row r="1611" spans="1:2" x14ac:dyDescent="0.2">
      <c r="A1611" t="s">
        <v>72</v>
      </c>
      <c r="B1611" t="s">
        <v>41</v>
      </c>
    </row>
    <row r="1612" spans="1:2" x14ac:dyDescent="0.2">
      <c r="A1612" t="s">
        <v>72</v>
      </c>
      <c r="B1612" t="s">
        <v>28</v>
      </c>
    </row>
    <row r="1613" spans="1:2" x14ac:dyDescent="0.2">
      <c r="A1613" t="s">
        <v>72</v>
      </c>
      <c r="B1613" t="s">
        <v>28</v>
      </c>
    </row>
    <row r="1614" spans="1:2" x14ac:dyDescent="0.2">
      <c r="A1614" t="s">
        <v>72</v>
      </c>
      <c r="B1614" t="s">
        <v>41</v>
      </c>
    </row>
    <row r="1615" spans="1:2" x14ac:dyDescent="0.2">
      <c r="A1615" t="s">
        <v>72</v>
      </c>
      <c r="B1615" t="s">
        <v>28</v>
      </c>
    </row>
    <row r="1616" spans="1:2" x14ac:dyDescent="0.2">
      <c r="A1616" t="s">
        <v>72</v>
      </c>
      <c r="B1616" t="s">
        <v>28</v>
      </c>
    </row>
    <row r="1617" spans="1:2" x14ac:dyDescent="0.2">
      <c r="A1617" t="s">
        <v>72</v>
      </c>
      <c r="B1617" t="s">
        <v>28</v>
      </c>
    </row>
    <row r="1618" spans="1:2" x14ac:dyDescent="0.2">
      <c r="A1618" t="s">
        <v>131</v>
      </c>
      <c r="B1618" t="s">
        <v>28</v>
      </c>
    </row>
    <row r="1619" spans="1:2" x14ac:dyDescent="0.2">
      <c r="A1619" t="s">
        <v>177</v>
      </c>
      <c r="B1619" t="s">
        <v>41</v>
      </c>
    </row>
    <row r="1620" spans="1:2" x14ac:dyDescent="0.2">
      <c r="A1620" t="s">
        <v>58</v>
      </c>
      <c r="B1620" t="s">
        <v>41</v>
      </c>
    </row>
    <row r="1621" spans="1:2" x14ac:dyDescent="0.2">
      <c r="A1621" t="s">
        <v>58</v>
      </c>
      <c r="B1621" t="s">
        <v>28</v>
      </c>
    </row>
    <row r="1622" spans="1:2" x14ac:dyDescent="0.2">
      <c r="A1622" t="s">
        <v>33</v>
      </c>
      <c r="B1622" t="s">
        <v>28</v>
      </c>
    </row>
    <row r="1623" spans="1:2" x14ac:dyDescent="0.2">
      <c r="A1623" t="s">
        <v>94</v>
      </c>
      <c r="B1623" t="s">
        <v>28</v>
      </c>
    </row>
    <row r="1624" spans="1:2" x14ac:dyDescent="0.2">
      <c r="A1624" t="s">
        <v>94</v>
      </c>
      <c r="B1624" t="s">
        <v>28</v>
      </c>
    </row>
    <row r="1625" spans="1:2" x14ac:dyDescent="0.2">
      <c r="A1625" t="s">
        <v>218</v>
      </c>
      <c r="B1625" t="s">
        <v>41</v>
      </c>
    </row>
    <row r="1626" spans="1:2" x14ac:dyDescent="0.2">
      <c r="A1626" t="s">
        <v>218</v>
      </c>
      <c r="B1626" t="s">
        <v>41</v>
      </c>
    </row>
    <row r="1627" spans="1:2" x14ac:dyDescent="0.2">
      <c r="A1627" t="s">
        <v>87</v>
      </c>
      <c r="B1627" t="s">
        <v>28</v>
      </c>
    </row>
    <row r="1628" spans="1:2" x14ac:dyDescent="0.2">
      <c r="A1628" t="s">
        <v>177</v>
      </c>
      <c r="B1628" t="s">
        <v>41</v>
      </c>
    </row>
    <row r="1629" spans="1:2" x14ac:dyDescent="0.2">
      <c r="A1629" t="s">
        <v>155</v>
      </c>
      <c r="B1629" t="s">
        <v>41</v>
      </c>
    </row>
    <row r="1630" spans="1:2" x14ac:dyDescent="0.2">
      <c r="A1630" t="s">
        <v>72</v>
      </c>
      <c r="B1630" t="s">
        <v>28</v>
      </c>
    </row>
    <row r="1631" spans="1:2" x14ac:dyDescent="0.2">
      <c r="A1631" t="s">
        <v>72</v>
      </c>
      <c r="B1631" t="s">
        <v>41</v>
      </c>
    </row>
    <row r="1632" spans="1:2" x14ac:dyDescent="0.2">
      <c r="A1632" t="s">
        <v>72</v>
      </c>
      <c r="B1632" t="s">
        <v>41</v>
      </c>
    </row>
    <row r="1633" spans="1:2" x14ac:dyDescent="0.2">
      <c r="A1633" t="s">
        <v>72</v>
      </c>
      <c r="B1633" t="s">
        <v>41</v>
      </c>
    </row>
    <row r="1634" spans="1:2" x14ac:dyDescent="0.2">
      <c r="A1634" t="s">
        <v>72</v>
      </c>
      <c r="B1634" t="s">
        <v>41</v>
      </c>
    </row>
    <row r="1635" spans="1:2" x14ac:dyDescent="0.2">
      <c r="A1635" t="s">
        <v>72</v>
      </c>
      <c r="B1635" t="s">
        <v>28</v>
      </c>
    </row>
    <row r="1636" spans="1:2" x14ac:dyDescent="0.2">
      <c r="A1636" t="s">
        <v>72</v>
      </c>
      <c r="B1636" t="s">
        <v>28</v>
      </c>
    </row>
    <row r="1637" spans="1:2" x14ac:dyDescent="0.2">
      <c r="A1637" t="s">
        <v>72</v>
      </c>
      <c r="B1637" t="s">
        <v>41</v>
      </c>
    </row>
    <row r="1638" spans="1:2" x14ac:dyDescent="0.2">
      <c r="A1638" t="s">
        <v>72</v>
      </c>
      <c r="B1638" t="s">
        <v>28</v>
      </c>
    </row>
    <row r="1639" spans="1:2" x14ac:dyDescent="0.2">
      <c r="A1639" t="s">
        <v>72</v>
      </c>
      <c r="B1639" t="s">
        <v>41</v>
      </c>
    </row>
    <row r="1640" spans="1:2" x14ac:dyDescent="0.2">
      <c r="A1640" t="s">
        <v>72</v>
      </c>
      <c r="B1640" t="s">
        <v>28</v>
      </c>
    </row>
    <row r="1641" spans="1:2" x14ac:dyDescent="0.2">
      <c r="A1641" t="s">
        <v>72</v>
      </c>
      <c r="B1641" t="s">
        <v>28</v>
      </c>
    </row>
    <row r="1642" spans="1:2" x14ac:dyDescent="0.2">
      <c r="A1642" t="s">
        <v>72</v>
      </c>
      <c r="B1642" t="s">
        <v>28</v>
      </c>
    </row>
    <row r="1643" spans="1:2" x14ac:dyDescent="0.2">
      <c r="A1643" t="s">
        <v>72</v>
      </c>
      <c r="B1643" t="s">
        <v>28</v>
      </c>
    </row>
    <row r="1644" spans="1:2" x14ac:dyDescent="0.2">
      <c r="A1644" t="s">
        <v>72</v>
      </c>
      <c r="B1644" t="s">
        <v>28</v>
      </c>
    </row>
    <row r="1645" spans="1:2" x14ac:dyDescent="0.2">
      <c r="A1645" t="s">
        <v>72</v>
      </c>
      <c r="B1645" t="s">
        <v>41</v>
      </c>
    </row>
    <row r="1646" spans="1:2" x14ac:dyDescent="0.2">
      <c r="A1646" t="s">
        <v>72</v>
      </c>
      <c r="B1646" t="s">
        <v>28</v>
      </c>
    </row>
    <row r="1647" spans="1:2" x14ac:dyDescent="0.2">
      <c r="A1647" t="s">
        <v>72</v>
      </c>
      <c r="B1647" t="s">
        <v>28</v>
      </c>
    </row>
    <row r="1648" spans="1:2" x14ac:dyDescent="0.2">
      <c r="A1648" t="s">
        <v>323</v>
      </c>
      <c r="B1648" t="s">
        <v>28</v>
      </c>
    </row>
    <row r="1649" spans="1:2" x14ac:dyDescent="0.2">
      <c r="A1649" t="s">
        <v>209</v>
      </c>
      <c r="B1649" t="s">
        <v>28</v>
      </c>
    </row>
    <row r="1650" spans="1:2" x14ac:dyDescent="0.2">
      <c r="A1650" t="s">
        <v>54</v>
      </c>
      <c r="B1650" t="s">
        <v>28</v>
      </c>
    </row>
    <row r="1651" spans="1:2" x14ac:dyDescent="0.2">
      <c r="A1651" t="s">
        <v>54</v>
      </c>
      <c r="B1651" t="s">
        <v>28</v>
      </c>
    </row>
    <row r="1652" spans="1:2" x14ac:dyDescent="0.2">
      <c r="A1652" t="s">
        <v>54</v>
      </c>
      <c r="B1652" t="s">
        <v>28</v>
      </c>
    </row>
    <row r="1653" spans="1:2" x14ac:dyDescent="0.2">
      <c r="A1653" t="s">
        <v>54</v>
      </c>
      <c r="B1653" t="s">
        <v>28</v>
      </c>
    </row>
    <row r="1654" spans="1:2" x14ac:dyDescent="0.2">
      <c r="A1654" t="s">
        <v>54</v>
      </c>
      <c r="B1654" t="s">
        <v>28</v>
      </c>
    </row>
    <row r="1655" spans="1:2" x14ac:dyDescent="0.2">
      <c r="A1655" t="s">
        <v>54</v>
      </c>
      <c r="B1655" t="s">
        <v>28</v>
      </c>
    </row>
    <row r="1656" spans="1:2" x14ac:dyDescent="0.2">
      <c r="A1656" t="s">
        <v>54</v>
      </c>
      <c r="B1656" t="s">
        <v>28</v>
      </c>
    </row>
    <row r="1657" spans="1:2" x14ac:dyDescent="0.2">
      <c r="A1657" t="s">
        <v>54</v>
      </c>
      <c r="B1657" t="s">
        <v>28</v>
      </c>
    </row>
    <row r="1658" spans="1:2" x14ac:dyDescent="0.2">
      <c r="A1658" t="s">
        <v>54</v>
      </c>
      <c r="B1658" t="s">
        <v>41</v>
      </c>
    </row>
    <row r="1659" spans="1:2" x14ac:dyDescent="0.2">
      <c r="A1659" t="s">
        <v>54</v>
      </c>
      <c r="B1659" t="s">
        <v>28</v>
      </c>
    </row>
    <row r="1660" spans="1:2" x14ac:dyDescent="0.2">
      <c r="A1660" t="s">
        <v>54</v>
      </c>
      <c r="B1660" t="s">
        <v>28</v>
      </c>
    </row>
    <row r="1661" spans="1:2" x14ac:dyDescent="0.2">
      <c r="A1661" t="s">
        <v>54</v>
      </c>
      <c r="B1661" t="s">
        <v>41</v>
      </c>
    </row>
    <row r="1662" spans="1:2" x14ac:dyDescent="0.2">
      <c r="A1662" t="s">
        <v>54</v>
      </c>
      <c r="B1662" t="s">
        <v>41</v>
      </c>
    </row>
    <row r="1663" spans="1:2" x14ac:dyDescent="0.2">
      <c r="A1663" t="s">
        <v>54</v>
      </c>
      <c r="B1663" t="s">
        <v>28</v>
      </c>
    </row>
    <row r="1664" spans="1:2" x14ac:dyDescent="0.2">
      <c r="A1664" t="s">
        <v>54</v>
      </c>
      <c r="B1664" t="s">
        <v>28</v>
      </c>
    </row>
    <row r="1665" spans="1:2" x14ac:dyDescent="0.2">
      <c r="A1665" t="s">
        <v>54</v>
      </c>
      <c r="B1665" t="s">
        <v>28</v>
      </c>
    </row>
    <row r="1666" spans="1:2" x14ac:dyDescent="0.2">
      <c r="A1666" t="s">
        <v>54</v>
      </c>
      <c r="B1666" t="s">
        <v>28</v>
      </c>
    </row>
    <row r="1667" spans="1:2" x14ac:dyDescent="0.2">
      <c r="A1667" t="s">
        <v>54</v>
      </c>
      <c r="B1667" t="s">
        <v>41</v>
      </c>
    </row>
    <row r="1668" spans="1:2" x14ac:dyDescent="0.2">
      <c r="A1668" t="s">
        <v>54</v>
      </c>
      <c r="B1668" t="s">
        <v>41</v>
      </c>
    </row>
    <row r="1669" spans="1:2" x14ac:dyDescent="0.2">
      <c r="A1669" t="s">
        <v>54</v>
      </c>
      <c r="B1669" t="s">
        <v>28</v>
      </c>
    </row>
    <row r="1670" spans="1:2" x14ac:dyDescent="0.2">
      <c r="A1670" t="s">
        <v>54</v>
      </c>
      <c r="B1670" t="s">
        <v>28</v>
      </c>
    </row>
    <row r="1671" spans="1:2" x14ac:dyDescent="0.2">
      <c r="A1671" t="s">
        <v>54</v>
      </c>
      <c r="B1671" t="s">
        <v>28</v>
      </c>
    </row>
    <row r="1672" spans="1:2" x14ac:dyDescent="0.2">
      <c r="A1672" t="s">
        <v>54</v>
      </c>
      <c r="B1672" t="s">
        <v>28</v>
      </c>
    </row>
    <row r="1673" spans="1:2" x14ac:dyDescent="0.2">
      <c r="A1673" t="s">
        <v>151</v>
      </c>
      <c r="B1673" t="s">
        <v>41</v>
      </c>
    </row>
    <row r="1674" spans="1:2" x14ac:dyDescent="0.2">
      <c r="A1674" t="s">
        <v>148</v>
      </c>
      <c r="B1674" t="s">
        <v>28</v>
      </c>
    </row>
    <row r="1675" spans="1:2" x14ac:dyDescent="0.2">
      <c r="A1675" t="s">
        <v>227</v>
      </c>
      <c r="B1675" t="s">
        <v>28</v>
      </c>
    </row>
    <row r="1676" spans="1:2" x14ac:dyDescent="0.2">
      <c r="A1676" t="s">
        <v>227</v>
      </c>
      <c r="B1676" t="s">
        <v>28</v>
      </c>
    </row>
    <row r="1677" spans="1:2" x14ac:dyDescent="0.2">
      <c r="A1677" t="s">
        <v>227</v>
      </c>
      <c r="B1677" t="s">
        <v>28</v>
      </c>
    </row>
    <row r="1678" spans="1:2" x14ac:dyDescent="0.2">
      <c r="A1678" t="s">
        <v>227</v>
      </c>
      <c r="B1678" t="s">
        <v>28</v>
      </c>
    </row>
    <row r="1679" spans="1:2" x14ac:dyDescent="0.2">
      <c r="A1679" t="s">
        <v>227</v>
      </c>
      <c r="B1679" t="s">
        <v>28</v>
      </c>
    </row>
    <row r="1680" spans="1:2" x14ac:dyDescent="0.2">
      <c r="A1680" t="s">
        <v>227</v>
      </c>
      <c r="B1680" t="s">
        <v>41</v>
      </c>
    </row>
    <row r="1681" spans="1:2" x14ac:dyDescent="0.2">
      <c r="A1681" t="s">
        <v>227</v>
      </c>
      <c r="B1681" t="s">
        <v>28</v>
      </c>
    </row>
    <row r="1682" spans="1:2" x14ac:dyDescent="0.2">
      <c r="A1682" t="s">
        <v>227</v>
      </c>
      <c r="B1682" t="s">
        <v>41</v>
      </c>
    </row>
    <row r="1683" spans="1:2" x14ac:dyDescent="0.2">
      <c r="A1683" t="s">
        <v>227</v>
      </c>
      <c r="B1683" t="s">
        <v>28</v>
      </c>
    </row>
    <row r="1684" spans="1:2" x14ac:dyDescent="0.2">
      <c r="A1684" t="s">
        <v>227</v>
      </c>
      <c r="B1684" t="s">
        <v>41</v>
      </c>
    </row>
    <row r="1685" spans="1:2" x14ac:dyDescent="0.2">
      <c r="A1685" t="s">
        <v>227</v>
      </c>
      <c r="B1685" t="s">
        <v>28</v>
      </c>
    </row>
    <row r="1686" spans="1:2" x14ac:dyDescent="0.2">
      <c r="A1686" t="s">
        <v>227</v>
      </c>
      <c r="B1686" t="s">
        <v>28</v>
      </c>
    </row>
    <row r="1687" spans="1:2" x14ac:dyDescent="0.2">
      <c r="A1687" t="s">
        <v>54</v>
      </c>
      <c r="B1687" t="s">
        <v>28</v>
      </c>
    </row>
    <row r="1688" spans="1:2" x14ac:dyDescent="0.2">
      <c r="A1688" t="s">
        <v>148</v>
      </c>
      <c r="B1688" t="s">
        <v>28</v>
      </c>
    </row>
    <row r="1689" spans="1:2" x14ac:dyDescent="0.2">
      <c r="A1689" t="s">
        <v>36</v>
      </c>
      <c r="B1689" t="s">
        <v>28</v>
      </c>
    </row>
    <row r="1690" spans="1:2" x14ac:dyDescent="0.2">
      <c r="A1690" t="s">
        <v>36</v>
      </c>
      <c r="B1690" t="s">
        <v>28</v>
      </c>
    </row>
    <row r="1691" spans="1:2" x14ac:dyDescent="0.2">
      <c r="A1691" t="s">
        <v>54</v>
      </c>
      <c r="B1691" t="s">
        <v>28</v>
      </c>
    </row>
    <row r="1692" spans="1:2" x14ac:dyDescent="0.2">
      <c r="A1692" t="s">
        <v>54</v>
      </c>
      <c r="B1692" t="s">
        <v>41</v>
      </c>
    </row>
    <row r="1693" spans="1:2" x14ac:dyDescent="0.2">
      <c r="A1693" t="s">
        <v>54</v>
      </c>
      <c r="B1693" t="s">
        <v>28</v>
      </c>
    </row>
    <row r="1694" spans="1:2" x14ac:dyDescent="0.2">
      <c r="A1694" t="s">
        <v>39</v>
      </c>
      <c r="B1694" t="s">
        <v>28</v>
      </c>
    </row>
    <row r="1695" spans="1:2" x14ac:dyDescent="0.2">
      <c r="A1695" t="s">
        <v>39</v>
      </c>
      <c r="B1695" t="s">
        <v>28</v>
      </c>
    </row>
    <row r="1696" spans="1:2" x14ac:dyDescent="0.2">
      <c r="A1696" t="s">
        <v>39</v>
      </c>
      <c r="B1696" t="s">
        <v>28</v>
      </c>
    </row>
    <row r="1697" spans="1:2" x14ac:dyDescent="0.2">
      <c r="A1697" t="s">
        <v>39</v>
      </c>
      <c r="B1697" t="s">
        <v>41</v>
      </c>
    </row>
    <row r="1698" spans="1:2" x14ac:dyDescent="0.2">
      <c r="A1698" t="s">
        <v>39</v>
      </c>
      <c r="B1698" t="s">
        <v>41</v>
      </c>
    </row>
    <row r="1699" spans="1:2" x14ac:dyDescent="0.2">
      <c r="A1699" t="s">
        <v>39</v>
      </c>
      <c r="B1699" t="s">
        <v>28</v>
      </c>
    </row>
    <row r="1700" spans="1:2" x14ac:dyDescent="0.2">
      <c r="A1700" t="s">
        <v>39</v>
      </c>
      <c r="B1700" t="s">
        <v>28</v>
      </c>
    </row>
    <row r="1701" spans="1:2" x14ac:dyDescent="0.2">
      <c r="A1701" t="s">
        <v>39</v>
      </c>
      <c r="B1701" t="s">
        <v>41</v>
      </c>
    </row>
    <row r="1702" spans="1:2" x14ac:dyDescent="0.2">
      <c r="A1702" t="s">
        <v>39</v>
      </c>
      <c r="B1702" t="s">
        <v>28</v>
      </c>
    </row>
    <row r="1703" spans="1:2" x14ac:dyDescent="0.2">
      <c r="A1703" t="s">
        <v>39</v>
      </c>
      <c r="B1703" t="s">
        <v>41</v>
      </c>
    </row>
    <row r="1704" spans="1:2" x14ac:dyDescent="0.2">
      <c r="A1704" t="s">
        <v>39</v>
      </c>
      <c r="B1704" t="s">
        <v>41</v>
      </c>
    </row>
    <row r="1705" spans="1:2" x14ac:dyDescent="0.2">
      <c r="A1705" t="s">
        <v>39</v>
      </c>
      <c r="B1705" t="s">
        <v>41</v>
      </c>
    </row>
    <row r="1706" spans="1:2" x14ac:dyDescent="0.2">
      <c r="A1706" t="s">
        <v>39</v>
      </c>
      <c r="B1706" t="s">
        <v>28</v>
      </c>
    </row>
    <row r="1707" spans="1:2" x14ac:dyDescent="0.2">
      <c r="A1707" t="s">
        <v>39</v>
      </c>
      <c r="B1707" t="s">
        <v>28</v>
      </c>
    </row>
    <row r="1708" spans="1:2" x14ac:dyDescent="0.2">
      <c r="A1708" t="s">
        <v>39</v>
      </c>
      <c r="B1708" t="s">
        <v>28</v>
      </c>
    </row>
    <row r="1709" spans="1:2" x14ac:dyDescent="0.2">
      <c r="A1709" t="s">
        <v>39</v>
      </c>
      <c r="B1709" t="s">
        <v>41</v>
      </c>
    </row>
    <row r="1710" spans="1:2" x14ac:dyDescent="0.2">
      <c r="A1710" t="s">
        <v>39</v>
      </c>
      <c r="B1710" t="s">
        <v>28</v>
      </c>
    </row>
    <row r="1711" spans="1:2" x14ac:dyDescent="0.2">
      <c r="A1711" t="s">
        <v>39</v>
      </c>
      <c r="B1711" t="s">
        <v>28</v>
      </c>
    </row>
    <row r="1712" spans="1:2" x14ac:dyDescent="0.2">
      <c r="A1712" t="s">
        <v>39</v>
      </c>
      <c r="B1712" t="s">
        <v>28</v>
      </c>
    </row>
    <row r="1713" spans="1:2" x14ac:dyDescent="0.2">
      <c r="A1713" t="s">
        <v>39</v>
      </c>
      <c r="B1713" t="s">
        <v>28</v>
      </c>
    </row>
    <row r="1714" spans="1:2" x14ac:dyDescent="0.2">
      <c r="A1714" t="s">
        <v>39</v>
      </c>
      <c r="B1714" t="s">
        <v>41</v>
      </c>
    </row>
    <row r="1715" spans="1:2" x14ac:dyDescent="0.2">
      <c r="A1715" t="s">
        <v>39</v>
      </c>
      <c r="B1715" t="s">
        <v>28</v>
      </c>
    </row>
    <row r="1716" spans="1:2" x14ac:dyDescent="0.2">
      <c r="A1716" t="s">
        <v>72</v>
      </c>
      <c r="B1716" t="s">
        <v>28</v>
      </c>
    </row>
    <row r="1717" spans="1:2" x14ac:dyDescent="0.2">
      <c r="A1717" t="s">
        <v>220</v>
      </c>
      <c r="B1717" t="s">
        <v>28</v>
      </c>
    </row>
    <row r="1718" spans="1:2" x14ac:dyDescent="0.2">
      <c r="A1718" t="s">
        <v>339</v>
      </c>
      <c r="B1718" t="s">
        <v>41</v>
      </c>
    </row>
    <row r="1719" spans="1:2" x14ac:dyDescent="0.2">
      <c r="A1719" t="s">
        <v>148</v>
      </c>
      <c r="B1719" t="s">
        <v>28</v>
      </c>
    </row>
    <row r="1720" spans="1:2" x14ac:dyDescent="0.2">
      <c r="A1720" t="s">
        <v>54</v>
      </c>
      <c r="B1720" t="s">
        <v>28</v>
      </c>
    </row>
    <row r="1721" spans="1:2" x14ac:dyDescent="0.2">
      <c r="A1721" t="s">
        <v>94</v>
      </c>
      <c r="B1721" t="s">
        <v>28</v>
      </c>
    </row>
    <row r="1722" spans="1:2" x14ac:dyDescent="0.2">
      <c r="A1722" t="s">
        <v>54</v>
      </c>
      <c r="B1722" t="s">
        <v>28</v>
      </c>
    </row>
    <row r="1723" spans="1:2" x14ac:dyDescent="0.2">
      <c r="A1723" t="s">
        <v>54</v>
      </c>
      <c r="B1723" t="s">
        <v>41</v>
      </c>
    </row>
    <row r="1724" spans="1:2" x14ac:dyDescent="0.2">
      <c r="A1724" t="s">
        <v>54</v>
      </c>
      <c r="B1724" t="s">
        <v>28</v>
      </c>
    </row>
    <row r="1725" spans="1:2" x14ac:dyDescent="0.2">
      <c r="A1725" t="s">
        <v>58</v>
      </c>
      <c r="B1725" t="s">
        <v>28</v>
      </c>
    </row>
    <row r="1726" spans="1:2" x14ac:dyDescent="0.2">
      <c r="A1726" t="s">
        <v>155</v>
      </c>
      <c r="B1726" t="s">
        <v>41</v>
      </c>
    </row>
    <row r="1727" spans="1:2" x14ac:dyDescent="0.2">
      <c r="A1727" t="s">
        <v>44</v>
      </c>
      <c r="B1727" t="s">
        <v>28</v>
      </c>
    </row>
    <row r="1728" spans="1:2" x14ac:dyDescent="0.2">
      <c r="A1728" t="s">
        <v>44</v>
      </c>
      <c r="B1728" t="s">
        <v>28</v>
      </c>
    </row>
    <row r="1729" spans="1:2" x14ac:dyDescent="0.2">
      <c r="A1729" t="s">
        <v>50</v>
      </c>
      <c r="B1729" t="s">
        <v>28</v>
      </c>
    </row>
    <row r="1730" spans="1:2" x14ac:dyDescent="0.2">
      <c r="A1730" t="s">
        <v>151</v>
      </c>
      <c r="B1730" t="s">
        <v>28</v>
      </c>
    </row>
    <row r="1731" spans="1:2" x14ac:dyDescent="0.2">
      <c r="A1731" t="s">
        <v>72</v>
      </c>
      <c r="B1731" t="s">
        <v>28</v>
      </c>
    </row>
    <row r="1732" spans="1:2" x14ac:dyDescent="0.2">
      <c r="A1732" t="s">
        <v>58</v>
      </c>
      <c r="B1732" t="s">
        <v>28</v>
      </c>
    </row>
    <row r="1733" spans="1:2" x14ac:dyDescent="0.2">
      <c r="A1733" t="s">
        <v>33</v>
      </c>
      <c r="B1733" t="s">
        <v>28</v>
      </c>
    </row>
    <row r="1734" spans="1:2" x14ac:dyDescent="0.2">
      <c r="A1734" t="s">
        <v>100</v>
      </c>
      <c r="B1734" t="s">
        <v>28</v>
      </c>
    </row>
    <row r="1735" spans="1:2" x14ac:dyDescent="0.2">
      <c r="A1735" t="s">
        <v>151</v>
      </c>
      <c r="B1735" t="s">
        <v>28</v>
      </c>
    </row>
    <row r="1736" spans="1:2" x14ac:dyDescent="0.2">
      <c r="A1736" t="s">
        <v>197</v>
      </c>
      <c r="B1736" t="s">
        <v>28</v>
      </c>
    </row>
    <row r="1737" spans="1:2" x14ac:dyDescent="0.2">
      <c r="A1737" t="s">
        <v>180</v>
      </c>
      <c r="B1737" t="s">
        <v>28</v>
      </c>
    </row>
    <row r="1738" spans="1:2" x14ac:dyDescent="0.2">
      <c r="A1738" t="s">
        <v>94</v>
      </c>
      <c r="B1738" t="s">
        <v>41</v>
      </c>
    </row>
    <row r="1739" spans="1:2" x14ac:dyDescent="0.2">
      <c r="A1739" t="s">
        <v>177</v>
      </c>
      <c r="B1739" t="s">
        <v>41</v>
      </c>
    </row>
    <row r="1740" spans="1:2" x14ac:dyDescent="0.2">
      <c r="A1740" t="s">
        <v>54</v>
      </c>
      <c r="B1740" t="s">
        <v>28</v>
      </c>
    </row>
    <row r="1741" spans="1:2" x14ac:dyDescent="0.2">
      <c r="A1741" t="s">
        <v>72</v>
      </c>
      <c r="B1741" t="s">
        <v>28</v>
      </c>
    </row>
    <row r="1742" spans="1:2" x14ac:dyDescent="0.2">
      <c r="A1742" t="s">
        <v>151</v>
      </c>
      <c r="B1742" t="s">
        <v>41</v>
      </c>
    </row>
    <row r="1743" spans="1:2" x14ac:dyDescent="0.2">
      <c r="A1743" t="s">
        <v>151</v>
      </c>
      <c r="B1743" t="s">
        <v>41</v>
      </c>
    </row>
    <row r="1744" spans="1:2" x14ac:dyDescent="0.2">
      <c r="A1744" t="s">
        <v>272</v>
      </c>
      <c r="B1744" t="s">
        <v>28</v>
      </c>
    </row>
    <row r="1745" spans="1:2" x14ac:dyDescent="0.2">
      <c r="A1745" t="s">
        <v>272</v>
      </c>
      <c r="B1745" t="s">
        <v>28</v>
      </c>
    </row>
    <row r="1746" spans="1:2" x14ac:dyDescent="0.2">
      <c r="A1746" t="s">
        <v>151</v>
      </c>
      <c r="B1746" t="s">
        <v>28</v>
      </c>
    </row>
    <row r="1747" spans="1:2" x14ac:dyDescent="0.2">
      <c r="A1747" t="s">
        <v>131</v>
      </c>
      <c r="B1747" t="s">
        <v>28</v>
      </c>
    </row>
    <row r="1748" spans="1:2" x14ac:dyDescent="0.2">
      <c r="A1748" t="s">
        <v>72</v>
      </c>
      <c r="B1748" t="s">
        <v>28</v>
      </c>
    </row>
    <row r="1749" spans="1:2" x14ac:dyDescent="0.2">
      <c r="A1749" t="s">
        <v>72</v>
      </c>
      <c r="B1749" t="s">
        <v>41</v>
      </c>
    </row>
    <row r="1750" spans="1:2" x14ac:dyDescent="0.2">
      <c r="A1750" t="s">
        <v>107</v>
      </c>
      <c r="B1750" t="s">
        <v>28</v>
      </c>
    </row>
    <row r="1751" spans="1:2" x14ac:dyDescent="0.2">
      <c r="A1751" t="s">
        <v>33</v>
      </c>
      <c r="B1751" t="s">
        <v>41</v>
      </c>
    </row>
    <row r="1752" spans="1:2" x14ac:dyDescent="0.2">
      <c r="A1752" t="s">
        <v>33</v>
      </c>
      <c r="B1752" t="s">
        <v>41</v>
      </c>
    </row>
    <row r="1753" spans="1:2" x14ac:dyDescent="0.2">
      <c r="A1753" t="s">
        <v>109</v>
      </c>
      <c r="B1753" t="s">
        <v>28</v>
      </c>
    </row>
    <row r="1754" spans="1:2" x14ac:dyDescent="0.2">
      <c r="A1754" t="s">
        <v>100</v>
      </c>
      <c r="B1754" t="s">
        <v>28</v>
      </c>
    </row>
    <row r="1755" spans="1:2" x14ac:dyDescent="0.2">
      <c r="A1755" t="s">
        <v>155</v>
      </c>
      <c r="B1755" t="s">
        <v>28</v>
      </c>
    </row>
    <row r="1756" spans="1:2" x14ac:dyDescent="0.2">
      <c r="A1756" t="s">
        <v>107</v>
      </c>
      <c r="B1756" t="s">
        <v>41</v>
      </c>
    </row>
    <row r="1757" spans="1:2" x14ac:dyDescent="0.2">
      <c r="A1757" t="s">
        <v>54</v>
      </c>
      <c r="B1757" t="s">
        <v>28</v>
      </c>
    </row>
    <row r="1758" spans="1:2" x14ac:dyDescent="0.2">
      <c r="A1758" t="s">
        <v>33</v>
      </c>
      <c r="B1758" t="s">
        <v>28</v>
      </c>
    </row>
    <row r="1759" spans="1:2" x14ac:dyDescent="0.2">
      <c r="A1759" t="s">
        <v>33</v>
      </c>
      <c r="B1759" t="s">
        <v>41</v>
      </c>
    </row>
    <row r="1760" spans="1:2" x14ac:dyDescent="0.2">
      <c r="A1760" t="s">
        <v>87</v>
      </c>
      <c r="B1760" t="s">
        <v>28</v>
      </c>
    </row>
    <row r="1761" spans="1:2" x14ac:dyDescent="0.2">
      <c r="A1761" t="s">
        <v>54</v>
      </c>
      <c r="B1761" t="s">
        <v>28</v>
      </c>
    </row>
    <row r="1762" spans="1:2" x14ac:dyDescent="0.2">
      <c r="A1762" t="s">
        <v>82</v>
      </c>
      <c r="B1762" t="s">
        <v>28</v>
      </c>
    </row>
    <row r="1763" spans="1:2" x14ac:dyDescent="0.2">
      <c r="A1763" t="s">
        <v>209</v>
      </c>
      <c r="B1763" t="s">
        <v>28</v>
      </c>
    </row>
    <row r="1764" spans="1:2" x14ac:dyDescent="0.2">
      <c r="A1764" t="s">
        <v>94</v>
      </c>
      <c r="B1764" t="s">
        <v>41</v>
      </c>
    </row>
    <row r="1765" spans="1:2" x14ac:dyDescent="0.2">
      <c r="A1765" t="s">
        <v>180</v>
      </c>
      <c r="B1765" t="s">
        <v>41</v>
      </c>
    </row>
    <row r="1766" spans="1:2" x14ac:dyDescent="0.2">
      <c r="A1766" t="s">
        <v>180</v>
      </c>
      <c r="B1766" t="s">
        <v>41</v>
      </c>
    </row>
    <row r="1767" spans="1:2" x14ac:dyDescent="0.2">
      <c r="A1767" t="s">
        <v>180</v>
      </c>
      <c r="B1767" t="s">
        <v>41</v>
      </c>
    </row>
    <row r="1768" spans="1:2" x14ac:dyDescent="0.2">
      <c r="A1768" t="s">
        <v>180</v>
      </c>
      <c r="B1768" t="s">
        <v>41</v>
      </c>
    </row>
    <row r="1769" spans="1:2" x14ac:dyDescent="0.2">
      <c r="A1769" t="s">
        <v>180</v>
      </c>
      <c r="B1769" t="s">
        <v>28</v>
      </c>
    </row>
    <row r="1770" spans="1:2" x14ac:dyDescent="0.2">
      <c r="A1770" t="s">
        <v>180</v>
      </c>
      <c r="B1770" t="s">
        <v>41</v>
      </c>
    </row>
    <row r="1771" spans="1:2" x14ac:dyDescent="0.2">
      <c r="A1771" t="s">
        <v>180</v>
      </c>
      <c r="B1771" t="s">
        <v>28</v>
      </c>
    </row>
    <row r="1772" spans="1:2" x14ac:dyDescent="0.2">
      <c r="A1772" t="s">
        <v>180</v>
      </c>
      <c r="B1772" t="s">
        <v>28</v>
      </c>
    </row>
    <row r="1773" spans="1:2" x14ac:dyDescent="0.2">
      <c r="A1773" t="s">
        <v>180</v>
      </c>
      <c r="B1773" t="s">
        <v>28</v>
      </c>
    </row>
    <row r="1774" spans="1:2" x14ac:dyDescent="0.2">
      <c r="A1774" t="s">
        <v>382</v>
      </c>
      <c r="B1774" t="s">
        <v>28</v>
      </c>
    </row>
    <row r="1775" spans="1:2" x14ac:dyDescent="0.2">
      <c r="A1775" t="s">
        <v>382</v>
      </c>
      <c r="B1775" t="s">
        <v>28</v>
      </c>
    </row>
    <row r="1776" spans="1:2" x14ac:dyDescent="0.2">
      <c r="A1776" t="s">
        <v>223</v>
      </c>
      <c r="B1776" t="s">
        <v>28</v>
      </c>
    </row>
    <row r="1777" spans="1:2" x14ac:dyDescent="0.2">
      <c r="A1777" t="s">
        <v>151</v>
      </c>
      <c r="B1777" t="s">
        <v>41</v>
      </c>
    </row>
    <row r="1778" spans="1:2" x14ac:dyDescent="0.2">
      <c r="A1778" t="s">
        <v>151</v>
      </c>
      <c r="B1778" t="s">
        <v>28</v>
      </c>
    </row>
    <row r="1779" spans="1:2" x14ac:dyDescent="0.2">
      <c r="A1779" t="s">
        <v>151</v>
      </c>
      <c r="B1779" t="s">
        <v>28</v>
      </c>
    </row>
    <row r="1780" spans="1:2" x14ac:dyDescent="0.2">
      <c r="A1780" t="s">
        <v>151</v>
      </c>
      <c r="B1780" t="s">
        <v>41</v>
      </c>
    </row>
    <row r="1781" spans="1:2" x14ac:dyDescent="0.2">
      <c r="A1781" t="s">
        <v>151</v>
      </c>
      <c r="B1781" t="s">
        <v>28</v>
      </c>
    </row>
    <row r="1782" spans="1:2" x14ac:dyDescent="0.2">
      <c r="A1782" t="s">
        <v>151</v>
      </c>
      <c r="B1782" t="s">
        <v>41</v>
      </c>
    </row>
    <row r="1783" spans="1:2" x14ac:dyDescent="0.2">
      <c r="A1783" t="s">
        <v>122</v>
      </c>
      <c r="B1783" t="s">
        <v>41</v>
      </c>
    </row>
    <row r="1784" spans="1:2" x14ac:dyDescent="0.2">
      <c r="A1784" t="s">
        <v>122</v>
      </c>
      <c r="B1784" t="s">
        <v>28</v>
      </c>
    </row>
    <row r="1785" spans="1:2" x14ac:dyDescent="0.2">
      <c r="A1785" t="s">
        <v>122</v>
      </c>
      <c r="B1785" t="s">
        <v>28</v>
      </c>
    </row>
    <row r="1786" spans="1:2" x14ac:dyDescent="0.2">
      <c r="A1786" t="s">
        <v>122</v>
      </c>
      <c r="B1786" t="s">
        <v>28</v>
      </c>
    </row>
    <row r="1787" spans="1:2" x14ac:dyDescent="0.2">
      <c r="A1787" t="s">
        <v>122</v>
      </c>
      <c r="B1787" t="s">
        <v>166</v>
      </c>
    </row>
    <row r="1788" spans="1:2" x14ac:dyDescent="0.2">
      <c r="A1788" t="s">
        <v>122</v>
      </c>
      <c r="B1788" t="s">
        <v>28</v>
      </c>
    </row>
    <row r="1789" spans="1:2" x14ac:dyDescent="0.2">
      <c r="A1789" t="s">
        <v>218</v>
      </c>
      <c r="B1789" t="s">
        <v>41</v>
      </c>
    </row>
    <row r="1790" spans="1:2" x14ac:dyDescent="0.2">
      <c r="A1790" t="s">
        <v>218</v>
      </c>
      <c r="B1790" t="s">
        <v>41</v>
      </c>
    </row>
    <row r="1791" spans="1:2" x14ac:dyDescent="0.2">
      <c r="A1791" t="s">
        <v>218</v>
      </c>
      <c r="B1791" t="s">
        <v>41</v>
      </c>
    </row>
    <row r="1792" spans="1:2" x14ac:dyDescent="0.2">
      <c r="A1792" t="s">
        <v>218</v>
      </c>
      <c r="B1792" t="s">
        <v>41</v>
      </c>
    </row>
    <row r="1793" spans="1:2" x14ac:dyDescent="0.2">
      <c r="A1793" t="s">
        <v>151</v>
      </c>
      <c r="B1793" t="s">
        <v>28</v>
      </c>
    </row>
    <row r="1794" spans="1:2" x14ac:dyDescent="0.2">
      <c r="A1794" t="s">
        <v>151</v>
      </c>
      <c r="B1794" t="s">
        <v>41</v>
      </c>
    </row>
    <row r="1795" spans="1:2" x14ac:dyDescent="0.2">
      <c r="A1795" t="s">
        <v>151</v>
      </c>
      <c r="B1795" t="s">
        <v>28</v>
      </c>
    </row>
    <row r="1796" spans="1:2" x14ac:dyDescent="0.2">
      <c r="A1796" t="s">
        <v>151</v>
      </c>
      <c r="B1796" t="s">
        <v>28</v>
      </c>
    </row>
    <row r="1797" spans="1:2" x14ac:dyDescent="0.2">
      <c r="A1797" t="s">
        <v>151</v>
      </c>
      <c r="B1797" t="s">
        <v>28</v>
      </c>
    </row>
    <row r="1798" spans="1:2" x14ac:dyDescent="0.2">
      <c r="A1798" t="s">
        <v>151</v>
      </c>
      <c r="B1798" t="s">
        <v>28</v>
      </c>
    </row>
    <row r="1799" spans="1:2" x14ac:dyDescent="0.2">
      <c r="A1799" t="s">
        <v>151</v>
      </c>
      <c r="B1799" t="s">
        <v>28</v>
      </c>
    </row>
    <row r="1800" spans="1:2" x14ac:dyDescent="0.2">
      <c r="A1800" t="s">
        <v>151</v>
      </c>
      <c r="B1800" t="s">
        <v>28</v>
      </c>
    </row>
    <row r="1801" spans="1:2" x14ac:dyDescent="0.2">
      <c r="A1801" t="s">
        <v>151</v>
      </c>
      <c r="B1801" t="s">
        <v>28</v>
      </c>
    </row>
    <row r="1802" spans="1:2" x14ac:dyDescent="0.2">
      <c r="A1802" t="s">
        <v>151</v>
      </c>
      <c r="B1802" t="s">
        <v>41</v>
      </c>
    </row>
    <row r="1803" spans="1:2" x14ac:dyDescent="0.2">
      <c r="A1803" t="s">
        <v>151</v>
      </c>
      <c r="B1803" t="s">
        <v>41</v>
      </c>
    </row>
    <row r="1804" spans="1:2" x14ac:dyDescent="0.2">
      <c r="A1804" t="s">
        <v>151</v>
      </c>
      <c r="B1804" t="s">
        <v>28</v>
      </c>
    </row>
    <row r="1805" spans="1:2" x14ac:dyDescent="0.2">
      <c r="A1805" t="s">
        <v>151</v>
      </c>
      <c r="B1805" t="s">
        <v>28</v>
      </c>
    </row>
    <row r="1806" spans="1:2" x14ac:dyDescent="0.2">
      <c r="A1806" t="s">
        <v>151</v>
      </c>
      <c r="B1806" t="s">
        <v>28</v>
      </c>
    </row>
    <row r="1807" spans="1:2" x14ac:dyDescent="0.2">
      <c r="A1807" t="s">
        <v>151</v>
      </c>
      <c r="B1807" t="s">
        <v>41</v>
      </c>
    </row>
    <row r="1808" spans="1:2" x14ac:dyDescent="0.2">
      <c r="A1808" t="s">
        <v>151</v>
      </c>
      <c r="B1808" t="s">
        <v>28</v>
      </c>
    </row>
    <row r="1809" spans="1:2" x14ac:dyDescent="0.2">
      <c r="A1809" t="s">
        <v>151</v>
      </c>
      <c r="B1809" t="s">
        <v>28</v>
      </c>
    </row>
    <row r="1810" spans="1:2" x14ac:dyDescent="0.2">
      <c r="A1810" t="s">
        <v>151</v>
      </c>
      <c r="B1810" t="s">
        <v>28</v>
      </c>
    </row>
    <row r="1811" spans="1:2" x14ac:dyDescent="0.2">
      <c r="A1811" t="s">
        <v>151</v>
      </c>
      <c r="B1811" t="s">
        <v>28</v>
      </c>
    </row>
    <row r="1812" spans="1:2" x14ac:dyDescent="0.2">
      <c r="A1812" t="s">
        <v>151</v>
      </c>
      <c r="B1812" t="s">
        <v>28</v>
      </c>
    </row>
    <row r="1813" spans="1:2" x14ac:dyDescent="0.2">
      <c r="A1813" t="s">
        <v>151</v>
      </c>
      <c r="B1813" t="s">
        <v>28</v>
      </c>
    </row>
    <row r="1814" spans="1:2" x14ac:dyDescent="0.2">
      <c r="A1814" t="s">
        <v>151</v>
      </c>
      <c r="B1814" t="s">
        <v>41</v>
      </c>
    </row>
    <row r="1815" spans="1:2" x14ac:dyDescent="0.2">
      <c r="A1815" t="s">
        <v>151</v>
      </c>
      <c r="B1815" t="s">
        <v>28</v>
      </c>
    </row>
    <row r="1816" spans="1:2" x14ac:dyDescent="0.2">
      <c r="A1816" t="s">
        <v>151</v>
      </c>
      <c r="B1816" t="s">
        <v>28</v>
      </c>
    </row>
    <row r="1817" spans="1:2" x14ac:dyDescent="0.2">
      <c r="A1817" t="s">
        <v>151</v>
      </c>
      <c r="B1817" t="s">
        <v>28</v>
      </c>
    </row>
    <row r="1818" spans="1:2" x14ac:dyDescent="0.2">
      <c r="A1818" t="s">
        <v>151</v>
      </c>
      <c r="B1818" t="s">
        <v>28</v>
      </c>
    </row>
    <row r="1819" spans="1:2" x14ac:dyDescent="0.2">
      <c r="A1819" t="s">
        <v>87</v>
      </c>
      <c r="B1819" t="s">
        <v>28</v>
      </c>
    </row>
    <row r="1820" spans="1:2" x14ac:dyDescent="0.2">
      <c r="A1820" t="s">
        <v>87</v>
      </c>
      <c r="B1820" t="s">
        <v>28</v>
      </c>
    </row>
    <row r="1821" spans="1:2" x14ac:dyDescent="0.2">
      <c r="A1821" t="s">
        <v>87</v>
      </c>
      <c r="B1821" t="s">
        <v>28</v>
      </c>
    </row>
    <row r="1822" spans="1:2" x14ac:dyDescent="0.2">
      <c r="A1822" t="s">
        <v>87</v>
      </c>
      <c r="B1822" t="s">
        <v>28</v>
      </c>
    </row>
    <row r="1823" spans="1:2" x14ac:dyDescent="0.2">
      <c r="A1823" t="s">
        <v>87</v>
      </c>
      <c r="B1823" t="s">
        <v>28</v>
      </c>
    </row>
    <row r="1824" spans="1:2" x14ac:dyDescent="0.2">
      <c r="A1824" t="s">
        <v>87</v>
      </c>
      <c r="B1824" t="s">
        <v>41</v>
      </c>
    </row>
    <row r="1825" spans="1:2" x14ac:dyDescent="0.2">
      <c r="A1825" t="s">
        <v>87</v>
      </c>
      <c r="B1825" t="s">
        <v>28</v>
      </c>
    </row>
    <row r="1826" spans="1:2" x14ac:dyDescent="0.2">
      <c r="A1826" t="s">
        <v>87</v>
      </c>
      <c r="B1826" t="s">
        <v>28</v>
      </c>
    </row>
    <row r="1827" spans="1:2" x14ac:dyDescent="0.2">
      <c r="A1827" t="s">
        <v>87</v>
      </c>
      <c r="B1827" t="s">
        <v>41</v>
      </c>
    </row>
    <row r="1828" spans="1:2" x14ac:dyDescent="0.2">
      <c r="A1828" t="s">
        <v>87</v>
      </c>
      <c r="B1828" t="s">
        <v>28</v>
      </c>
    </row>
    <row r="1829" spans="1:2" x14ac:dyDescent="0.2">
      <c r="A1829" t="s">
        <v>72</v>
      </c>
      <c r="B1829" t="s">
        <v>41</v>
      </c>
    </row>
    <row r="1830" spans="1:2" x14ac:dyDescent="0.2">
      <c r="A1830" t="s">
        <v>148</v>
      </c>
      <c r="B1830" t="s">
        <v>41</v>
      </c>
    </row>
    <row r="1831" spans="1:2" x14ac:dyDescent="0.2">
      <c r="A1831" t="s">
        <v>392</v>
      </c>
      <c r="B1831" t="s">
        <v>41</v>
      </c>
    </row>
    <row r="1832" spans="1:2" x14ac:dyDescent="0.2">
      <c r="A1832" t="s">
        <v>392</v>
      </c>
      <c r="B1832" t="s">
        <v>28</v>
      </c>
    </row>
    <row r="1833" spans="1:2" x14ac:dyDescent="0.2">
      <c r="A1833" t="s">
        <v>392</v>
      </c>
      <c r="B1833" t="s">
        <v>28</v>
      </c>
    </row>
    <row r="1834" spans="1:2" x14ac:dyDescent="0.2">
      <c r="A1834" t="s">
        <v>392</v>
      </c>
      <c r="B1834" t="s">
        <v>28</v>
      </c>
    </row>
    <row r="1835" spans="1:2" x14ac:dyDescent="0.2">
      <c r="A1835" t="s">
        <v>392</v>
      </c>
      <c r="B1835" t="s">
        <v>41</v>
      </c>
    </row>
    <row r="1836" spans="1:2" x14ac:dyDescent="0.2">
      <c r="A1836" t="s">
        <v>148</v>
      </c>
      <c r="B1836" t="s">
        <v>28</v>
      </c>
    </row>
    <row r="1837" spans="1:2" x14ac:dyDescent="0.2">
      <c r="A1837" t="s">
        <v>148</v>
      </c>
      <c r="B1837" t="s">
        <v>28</v>
      </c>
    </row>
    <row r="1838" spans="1:2" x14ac:dyDescent="0.2">
      <c r="A1838" t="s">
        <v>148</v>
      </c>
      <c r="B1838" t="s">
        <v>28</v>
      </c>
    </row>
    <row r="1839" spans="1:2" x14ac:dyDescent="0.2">
      <c r="A1839" t="s">
        <v>87</v>
      </c>
      <c r="B1839" t="s">
        <v>41</v>
      </c>
    </row>
    <row r="1840" spans="1:2" x14ac:dyDescent="0.2">
      <c r="A1840" t="s">
        <v>87</v>
      </c>
      <c r="B1840" t="s">
        <v>28</v>
      </c>
    </row>
    <row r="1841" spans="1:2" x14ac:dyDescent="0.2">
      <c r="A1841" t="s">
        <v>87</v>
      </c>
      <c r="B1841" t="s">
        <v>41</v>
      </c>
    </row>
    <row r="1842" spans="1:2" x14ac:dyDescent="0.2">
      <c r="A1842" t="s">
        <v>87</v>
      </c>
      <c r="B1842" t="s">
        <v>28</v>
      </c>
    </row>
    <row r="1843" spans="1:2" x14ac:dyDescent="0.2">
      <c r="A1843" t="s">
        <v>87</v>
      </c>
      <c r="B1843" t="s">
        <v>28</v>
      </c>
    </row>
    <row r="1844" spans="1:2" x14ac:dyDescent="0.2">
      <c r="A1844" t="s">
        <v>58</v>
      </c>
      <c r="B1844" t="s">
        <v>41</v>
      </c>
    </row>
    <row r="1845" spans="1:2" x14ac:dyDescent="0.2">
      <c r="A1845" t="s">
        <v>323</v>
      </c>
      <c r="B1845" t="s">
        <v>28</v>
      </c>
    </row>
    <row r="1846" spans="1:2" x14ac:dyDescent="0.2">
      <c r="A1846" t="s">
        <v>323</v>
      </c>
      <c r="B1846" t="s">
        <v>28</v>
      </c>
    </row>
    <row r="1847" spans="1:2" x14ac:dyDescent="0.2">
      <c r="A1847" t="s">
        <v>180</v>
      </c>
      <c r="B1847" t="s">
        <v>167</v>
      </c>
    </row>
    <row r="1848" spans="1:2" x14ac:dyDescent="0.2">
      <c r="A1848" t="s">
        <v>180</v>
      </c>
      <c r="B1848" t="s">
        <v>41</v>
      </c>
    </row>
    <row r="1849" spans="1:2" x14ac:dyDescent="0.2">
      <c r="A1849" t="s">
        <v>180</v>
      </c>
      <c r="B1849" t="s">
        <v>28</v>
      </c>
    </row>
    <row r="1850" spans="1:2" x14ac:dyDescent="0.2">
      <c r="A1850" t="s">
        <v>180</v>
      </c>
      <c r="B1850" t="s">
        <v>28</v>
      </c>
    </row>
    <row r="1851" spans="1:2" x14ac:dyDescent="0.2">
      <c r="A1851" t="s">
        <v>180</v>
      </c>
      <c r="B1851" t="s">
        <v>28</v>
      </c>
    </row>
    <row r="1852" spans="1:2" x14ac:dyDescent="0.2">
      <c r="A1852" t="s">
        <v>180</v>
      </c>
      <c r="B1852" t="s">
        <v>28</v>
      </c>
    </row>
    <row r="1853" spans="1:2" x14ac:dyDescent="0.2">
      <c r="A1853" t="s">
        <v>180</v>
      </c>
      <c r="B1853" t="s">
        <v>41</v>
      </c>
    </row>
    <row r="1854" spans="1:2" x14ac:dyDescent="0.2">
      <c r="A1854" t="s">
        <v>180</v>
      </c>
      <c r="B1854" t="s">
        <v>28</v>
      </c>
    </row>
    <row r="1855" spans="1:2" x14ac:dyDescent="0.2">
      <c r="A1855" t="s">
        <v>180</v>
      </c>
      <c r="B1855" t="s">
        <v>28</v>
      </c>
    </row>
    <row r="1856" spans="1:2" x14ac:dyDescent="0.2">
      <c r="A1856" t="s">
        <v>180</v>
      </c>
      <c r="B1856" t="s">
        <v>41</v>
      </c>
    </row>
    <row r="1857" spans="1:2" x14ac:dyDescent="0.2">
      <c r="A1857" t="s">
        <v>180</v>
      </c>
      <c r="B1857" t="s">
        <v>28</v>
      </c>
    </row>
    <row r="1858" spans="1:2" x14ac:dyDescent="0.2">
      <c r="A1858" t="s">
        <v>180</v>
      </c>
      <c r="B1858" t="s">
        <v>28</v>
      </c>
    </row>
    <row r="1859" spans="1:2" x14ac:dyDescent="0.2">
      <c r="A1859" t="s">
        <v>180</v>
      </c>
      <c r="B1859" t="s">
        <v>28</v>
      </c>
    </row>
    <row r="1860" spans="1:2" x14ac:dyDescent="0.2">
      <c r="A1860" t="s">
        <v>180</v>
      </c>
      <c r="B1860" t="s">
        <v>28</v>
      </c>
    </row>
    <row r="1861" spans="1:2" x14ac:dyDescent="0.2">
      <c r="A1861" t="s">
        <v>180</v>
      </c>
      <c r="B1861" t="s">
        <v>28</v>
      </c>
    </row>
    <row r="1862" spans="1:2" x14ac:dyDescent="0.2">
      <c r="A1862" t="s">
        <v>180</v>
      </c>
      <c r="B1862" t="s">
        <v>28</v>
      </c>
    </row>
    <row r="1863" spans="1:2" x14ac:dyDescent="0.2">
      <c r="A1863" t="s">
        <v>180</v>
      </c>
      <c r="B1863" t="s">
        <v>41</v>
      </c>
    </row>
    <row r="1864" spans="1:2" x14ac:dyDescent="0.2">
      <c r="A1864" t="s">
        <v>180</v>
      </c>
      <c r="B1864" t="s">
        <v>41</v>
      </c>
    </row>
    <row r="1865" spans="1:2" x14ac:dyDescent="0.2">
      <c r="A1865" t="s">
        <v>180</v>
      </c>
      <c r="B1865" t="s">
        <v>41</v>
      </c>
    </row>
    <row r="1866" spans="1:2" x14ac:dyDescent="0.2">
      <c r="A1866" t="s">
        <v>180</v>
      </c>
      <c r="B1866" t="s">
        <v>162</v>
      </c>
    </row>
    <row r="1867" spans="1:2" x14ac:dyDescent="0.2">
      <c r="A1867" t="s">
        <v>180</v>
      </c>
      <c r="B1867" t="s">
        <v>28</v>
      </c>
    </row>
    <row r="1868" spans="1:2" x14ac:dyDescent="0.2">
      <c r="A1868" t="s">
        <v>180</v>
      </c>
      <c r="B1868" t="s">
        <v>28</v>
      </c>
    </row>
    <row r="1869" spans="1:2" x14ac:dyDescent="0.2">
      <c r="A1869" t="s">
        <v>180</v>
      </c>
      <c r="B1869" t="s">
        <v>28</v>
      </c>
    </row>
    <row r="1870" spans="1:2" x14ac:dyDescent="0.2">
      <c r="A1870" t="s">
        <v>180</v>
      </c>
      <c r="B1870" t="s">
        <v>28</v>
      </c>
    </row>
    <row r="1871" spans="1:2" x14ac:dyDescent="0.2">
      <c r="A1871" t="s">
        <v>180</v>
      </c>
      <c r="B1871" t="s">
        <v>28</v>
      </c>
    </row>
    <row r="1872" spans="1:2" x14ac:dyDescent="0.2">
      <c r="A1872" t="s">
        <v>180</v>
      </c>
      <c r="B1872" t="s">
        <v>41</v>
      </c>
    </row>
    <row r="1873" spans="1:2" x14ac:dyDescent="0.2">
      <c r="A1873" t="s">
        <v>180</v>
      </c>
      <c r="B1873" t="s">
        <v>41</v>
      </c>
    </row>
    <row r="1874" spans="1:2" x14ac:dyDescent="0.2">
      <c r="A1874" t="s">
        <v>180</v>
      </c>
      <c r="B1874" t="s">
        <v>28</v>
      </c>
    </row>
    <row r="1875" spans="1:2" x14ac:dyDescent="0.2">
      <c r="A1875" t="s">
        <v>180</v>
      </c>
      <c r="B1875" t="s">
        <v>28</v>
      </c>
    </row>
    <row r="1876" spans="1:2" x14ac:dyDescent="0.2">
      <c r="A1876" t="s">
        <v>180</v>
      </c>
      <c r="B1876" t="s">
        <v>28</v>
      </c>
    </row>
    <row r="1877" spans="1:2" x14ac:dyDescent="0.2">
      <c r="A1877" t="s">
        <v>180</v>
      </c>
      <c r="B1877" t="s">
        <v>163</v>
      </c>
    </row>
    <row r="1878" spans="1:2" x14ac:dyDescent="0.2">
      <c r="A1878" t="s">
        <v>180</v>
      </c>
      <c r="B1878" t="s">
        <v>28</v>
      </c>
    </row>
    <row r="1879" spans="1:2" x14ac:dyDescent="0.2">
      <c r="A1879" t="s">
        <v>180</v>
      </c>
      <c r="B1879" t="s">
        <v>28</v>
      </c>
    </row>
    <row r="1880" spans="1:2" x14ac:dyDescent="0.2">
      <c r="A1880" t="s">
        <v>180</v>
      </c>
      <c r="B1880" t="s">
        <v>28</v>
      </c>
    </row>
    <row r="1881" spans="1:2" x14ac:dyDescent="0.2">
      <c r="A1881" t="s">
        <v>180</v>
      </c>
      <c r="B1881" t="s">
        <v>28</v>
      </c>
    </row>
    <row r="1882" spans="1:2" x14ac:dyDescent="0.2">
      <c r="A1882" t="s">
        <v>180</v>
      </c>
      <c r="B1882" t="s">
        <v>28</v>
      </c>
    </row>
    <row r="1883" spans="1:2" x14ac:dyDescent="0.2">
      <c r="A1883" t="s">
        <v>180</v>
      </c>
      <c r="B1883" t="s">
        <v>28</v>
      </c>
    </row>
    <row r="1884" spans="1:2" x14ac:dyDescent="0.2">
      <c r="A1884" t="s">
        <v>180</v>
      </c>
      <c r="B1884" t="s">
        <v>28</v>
      </c>
    </row>
    <row r="1885" spans="1:2" x14ac:dyDescent="0.2">
      <c r="A1885" t="s">
        <v>180</v>
      </c>
      <c r="B1885" t="s">
        <v>28</v>
      </c>
    </row>
    <row r="1886" spans="1:2" x14ac:dyDescent="0.2">
      <c r="A1886" t="s">
        <v>180</v>
      </c>
      <c r="B1886" t="s">
        <v>28</v>
      </c>
    </row>
    <row r="1887" spans="1:2" x14ac:dyDescent="0.2">
      <c r="A1887" t="s">
        <v>180</v>
      </c>
      <c r="B1887" t="s">
        <v>28</v>
      </c>
    </row>
    <row r="1888" spans="1:2" x14ac:dyDescent="0.2">
      <c r="A1888" t="s">
        <v>180</v>
      </c>
      <c r="B1888" t="s">
        <v>28</v>
      </c>
    </row>
    <row r="1889" spans="1:2" x14ac:dyDescent="0.2">
      <c r="A1889" t="s">
        <v>180</v>
      </c>
      <c r="B1889" t="s">
        <v>41</v>
      </c>
    </row>
    <row r="1890" spans="1:2" x14ac:dyDescent="0.2">
      <c r="A1890" t="s">
        <v>180</v>
      </c>
      <c r="B1890" t="s">
        <v>28</v>
      </c>
    </row>
    <row r="1891" spans="1:2" x14ac:dyDescent="0.2">
      <c r="A1891" t="s">
        <v>180</v>
      </c>
      <c r="B1891" t="s">
        <v>41</v>
      </c>
    </row>
    <row r="1892" spans="1:2" x14ac:dyDescent="0.2">
      <c r="A1892" t="s">
        <v>180</v>
      </c>
      <c r="B1892" t="s">
        <v>28</v>
      </c>
    </row>
    <row r="1893" spans="1:2" x14ac:dyDescent="0.2">
      <c r="A1893" t="s">
        <v>180</v>
      </c>
      <c r="B1893" t="s">
        <v>28</v>
      </c>
    </row>
    <row r="1894" spans="1:2" x14ac:dyDescent="0.2">
      <c r="A1894" t="s">
        <v>180</v>
      </c>
      <c r="B1894" t="s">
        <v>28</v>
      </c>
    </row>
    <row r="1895" spans="1:2" x14ac:dyDescent="0.2">
      <c r="A1895" t="s">
        <v>180</v>
      </c>
      <c r="B1895" t="s">
        <v>28</v>
      </c>
    </row>
    <row r="1896" spans="1:2" x14ac:dyDescent="0.2">
      <c r="A1896" t="s">
        <v>180</v>
      </c>
      <c r="B1896" t="s">
        <v>28</v>
      </c>
    </row>
    <row r="1897" spans="1:2" x14ac:dyDescent="0.2">
      <c r="A1897" t="s">
        <v>180</v>
      </c>
      <c r="B1897" t="s">
        <v>41</v>
      </c>
    </row>
    <row r="1898" spans="1:2" x14ac:dyDescent="0.2">
      <c r="A1898" t="s">
        <v>180</v>
      </c>
      <c r="B1898" t="s">
        <v>41</v>
      </c>
    </row>
    <row r="1899" spans="1:2" x14ac:dyDescent="0.2">
      <c r="A1899" t="s">
        <v>180</v>
      </c>
      <c r="B1899" t="s">
        <v>28</v>
      </c>
    </row>
    <row r="1900" spans="1:2" x14ac:dyDescent="0.2">
      <c r="A1900" t="s">
        <v>180</v>
      </c>
      <c r="B1900" t="s">
        <v>28</v>
      </c>
    </row>
    <row r="1901" spans="1:2" x14ac:dyDescent="0.2">
      <c r="A1901" t="s">
        <v>180</v>
      </c>
      <c r="B1901" t="s">
        <v>28</v>
      </c>
    </row>
    <row r="1902" spans="1:2" x14ac:dyDescent="0.2">
      <c r="A1902" t="s">
        <v>180</v>
      </c>
      <c r="B1902" t="s">
        <v>28</v>
      </c>
    </row>
    <row r="1903" spans="1:2" x14ac:dyDescent="0.2">
      <c r="A1903" t="s">
        <v>180</v>
      </c>
      <c r="B1903" t="s">
        <v>28</v>
      </c>
    </row>
    <row r="1904" spans="1:2" x14ac:dyDescent="0.2">
      <c r="A1904" t="s">
        <v>180</v>
      </c>
      <c r="B1904" t="s">
        <v>28</v>
      </c>
    </row>
    <row r="1905" spans="1:2" x14ac:dyDescent="0.2">
      <c r="A1905" t="s">
        <v>180</v>
      </c>
      <c r="B1905" t="s">
        <v>28</v>
      </c>
    </row>
    <row r="1906" spans="1:2" x14ac:dyDescent="0.2">
      <c r="A1906" t="s">
        <v>180</v>
      </c>
      <c r="B1906" t="s">
        <v>28</v>
      </c>
    </row>
    <row r="1907" spans="1:2" x14ac:dyDescent="0.2">
      <c r="A1907" t="s">
        <v>180</v>
      </c>
      <c r="B1907" t="s">
        <v>28</v>
      </c>
    </row>
    <row r="1908" spans="1:2" x14ac:dyDescent="0.2">
      <c r="A1908" t="s">
        <v>180</v>
      </c>
      <c r="B1908" t="s">
        <v>41</v>
      </c>
    </row>
    <row r="1909" spans="1:2" x14ac:dyDescent="0.2">
      <c r="A1909" t="s">
        <v>180</v>
      </c>
      <c r="B1909" t="s">
        <v>41</v>
      </c>
    </row>
    <row r="1910" spans="1:2" x14ac:dyDescent="0.2">
      <c r="A1910" t="s">
        <v>180</v>
      </c>
      <c r="B1910" t="s">
        <v>28</v>
      </c>
    </row>
    <row r="1911" spans="1:2" x14ac:dyDescent="0.2">
      <c r="A1911" t="s">
        <v>180</v>
      </c>
      <c r="B1911" t="s">
        <v>41</v>
      </c>
    </row>
    <row r="1912" spans="1:2" x14ac:dyDescent="0.2">
      <c r="A1912" t="s">
        <v>180</v>
      </c>
      <c r="B1912" t="s">
        <v>28</v>
      </c>
    </row>
    <row r="1913" spans="1:2" x14ac:dyDescent="0.2">
      <c r="A1913" t="s">
        <v>180</v>
      </c>
      <c r="B1913" t="s">
        <v>28</v>
      </c>
    </row>
    <row r="1914" spans="1:2" x14ac:dyDescent="0.2">
      <c r="A1914" t="s">
        <v>180</v>
      </c>
      <c r="B1914" t="s">
        <v>41</v>
      </c>
    </row>
    <row r="1915" spans="1:2" x14ac:dyDescent="0.2">
      <c r="A1915" t="s">
        <v>180</v>
      </c>
      <c r="B1915" t="s">
        <v>28</v>
      </c>
    </row>
    <row r="1916" spans="1:2" x14ac:dyDescent="0.2">
      <c r="A1916" t="s">
        <v>180</v>
      </c>
      <c r="B1916" t="s">
        <v>28</v>
      </c>
    </row>
    <row r="1917" spans="1:2" x14ac:dyDescent="0.2">
      <c r="A1917" t="s">
        <v>180</v>
      </c>
      <c r="B1917" t="s">
        <v>28</v>
      </c>
    </row>
    <row r="1918" spans="1:2" x14ac:dyDescent="0.2">
      <c r="A1918" t="s">
        <v>180</v>
      </c>
      <c r="B1918" t="s">
        <v>28</v>
      </c>
    </row>
    <row r="1919" spans="1:2" x14ac:dyDescent="0.2">
      <c r="A1919" t="s">
        <v>180</v>
      </c>
      <c r="B1919" t="s">
        <v>28</v>
      </c>
    </row>
    <row r="1920" spans="1:2" x14ac:dyDescent="0.2">
      <c r="A1920" t="s">
        <v>180</v>
      </c>
      <c r="B1920" t="s">
        <v>28</v>
      </c>
    </row>
    <row r="1921" spans="1:2" x14ac:dyDescent="0.2">
      <c r="A1921" t="s">
        <v>180</v>
      </c>
      <c r="B1921" t="s">
        <v>28</v>
      </c>
    </row>
    <row r="1922" spans="1:2" x14ac:dyDescent="0.2">
      <c r="A1922" t="s">
        <v>180</v>
      </c>
      <c r="B1922" t="s">
        <v>28</v>
      </c>
    </row>
    <row r="1923" spans="1:2" x14ac:dyDescent="0.2">
      <c r="A1923" t="s">
        <v>180</v>
      </c>
      <c r="B1923" t="s">
        <v>28</v>
      </c>
    </row>
    <row r="1924" spans="1:2" x14ac:dyDescent="0.2">
      <c r="A1924" t="s">
        <v>180</v>
      </c>
      <c r="B1924" t="s">
        <v>28</v>
      </c>
    </row>
    <row r="1925" spans="1:2" x14ac:dyDescent="0.2">
      <c r="A1925" t="s">
        <v>180</v>
      </c>
      <c r="B1925" t="s">
        <v>28</v>
      </c>
    </row>
    <row r="1926" spans="1:2" x14ac:dyDescent="0.2">
      <c r="A1926" t="s">
        <v>180</v>
      </c>
      <c r="B1926" t="s">
        <v>28</v>
      </c>
    </row>
    <row r="1927" spans="1:2" x14ac:dyDescent="0.2">
      <c r="A1927" t="s">
        <v>180</v>
      </c>
      <c r="B1927" t="s">
        <v>41</v>
      </c>
    </row>
    <row r="1928" spans="1:2" x14ac:dyDescent="0.2">
      <c r="A1928" t="s">
        <v>180</v>
      </c>
      <c r="B1928" t="s">
        <v>28</v>
      </c>
    </row>
    <row r="1929" spans="1:2" x14ac:dyDescent="0.2">
      <c r="A1929" t="s">
        <v>180</v>
      </c>
      <c r="B1929" t="s">
        <v>28</v>
      </c>
    </row>
    <row r="1930" spans="1:2" x14ac:dyDescent="0.2">
      <c r="A1930" t="s">
        <v>180</v>
      </c>
      <c r="B1930" t="s">
        <v>28</v>
      </c>
    </row>
    <row r="1931" spans="1:2" x14ac:dyDescent="0.2">
      <c r="A1931" t="s">
        <v>180</v>
      </c>
      <c r="B1931" t="s">
        <v>41</v>
      </c>
    </row>
    <row r="1932" spans="1:2" x14ac:dyDescent="0.2">
      <c r="A1932" t="s">
        <v>180</v>
      </c>
      <c r="B1932" t="s">
        <v>28</v>
      </c>
    </row>
    <row r="1933" spans="1:2" x14ac:dyDescent="0.2">
      <c r="A1933" t="s">
        <v>180</v>
      </c>
      <c r="B1933" t="s">
        <v>28</v>
      </c>
    </row>
    <row r="1934" spans="1:2" x14ac:dyDescent="0.2">
      <c r="A1934" t="s">
        <v>180</v>
      </c>
      <c r="B1934" t="s">
        <v>41</v>
      </c>
    </row>
    <row r="1935" spans="1:2" x14ac:dyDescent="0.2">
      <c r="A1935" t="s">
        <v>180</v>
      </c>
      <c r="B1935" t="s">
        <v>41</v>
      </c>
    </row>
    <row r="1936" spans="1:2" x14ac:dyDescent="0.2">
      <c r="A1936" t="s">
        <v>180</v>
      </c>
      <c r="B1936" t="s">
        <v>28</v>
      </c>
    </row>
    <row r="1937" spans="1:2" x14ac:dyDescent="0.2">
      <c r="A1937" t="s">
        <v>180</v>
      </c>
      <c r="B1937" t="s">
        <v>28</v>
      </c>
    </row>
    <row r="1938" spans="1:2" x14ac:dyDescent="0.2">
      <c r="A1938" t="s">
        <v>180</v>
      </c>
      <c r="B1938" t="s">
        <v>28</v>
      </c>
    </row>
    <row r="1939" spans="1:2" x14ac:dyDescent="0.2">
      <c r="A1939" t="s">
        <v>180</v>
      </c>
      <c r="B1939" t="s">
        <v>28</v>
      </c>
    </row>
    <row r="1940" spans="1:2" x14ac:dyDescent="0.2">
      <c r="A1940" t="s">
        <v>180</v>
      </c>
      <c r="B1940" t="s">
        <v>41</v>
      </c>
    </row>
    <row r="1941" spans="1:2" x14ac:dyDescent="0.2">
      <c r="A1941" t="s">
        <v>180</v>
      </c>
      <c r="B1941" t="s">
        <v>28</v>
      </c>
    </row>
    <row r="1942" spans="1:2" x14ac:dyDescent="0.2">
      <c r="A1942" t="s">
        <v>180</v>
      </c>
      <c r="B1942" t="s">
        <v>28</v>
      </c>
    </row>
    <row r="1943" spans="1:2" x14ac:dyDescent="0.2">
      <c r="A1943" t="s">
        <v>180</v>
      </c>
      <c r="B1943" t="s">
        <v>28</v>
      </c>
    </row>
    <row r="1944" spans="1:2" x14ac:dyDescent="0.2">
      <c r="A1944" t="s">
        <v>180</v>
      </c>
      <c r="B1944" t="s">
        <v>28</v>
      </c>
    </row>
    <row r="1945" spans="1:2" x14ac:dyDescent="0.2">
      <c r="A1945" t="s">
        <v>180</v>
      </c>
      <c r="B1945" t="s">
        <v>41</v>
      </c>
    </row>
    <row r="1946" spans="1:2" x14ac:dyDescent="0.2">
      <c r="A1946" t="s">
        <v>180</v>
      </c>
      <c r="B1946" t="s">
        <v>28</v>
      </c>
    </row>
    <row r="1947" spans="1:2" x14ac:dyDescent="0.2">
      <c r="A1947" t="s">
        <v>180</v>
      </c>
      <c r="B1947" t="s">
        <v>41</v>
      </c>
    </row>
    <row r="1948" spans="1:2" x14ac:dyDescent="0.2">
      <c r="A1948" t="s">
        <v>180</v>
      </c>
      <c r="B1948" t="s">
        <v>41</v>
      </c>
    </row>
    <row r="1949" spans="1:2" x14ac:dyDescent="0.2">
      <c r="A1949" t="s">
        <v>180</v>
      </c>
      <c r="B1949" t="s">
        <v>41</v>
      </c>
    </row>
    <row r="1950" spans="1:2" x14ac:dyDescent="0.2">
      <c r="A1950" t="s">
        <v>180</v>
      </c>
      <c r="B1950" t="s">
        <v>28</v>
      </c>
    </row>
    <row r="1951" spans="1:2" x14ac:dyDescent="0.2">
      <c r="A1951" t="s">
        <v>180</v>
      </c>
      <c r="B1951" t="s">
        <v>28</v>
      </c>
    </row>
    <row r="1952" spans="1:2" x14ac:dyDescent="0.2">
      <c r="A1952" t="s">
        <v>180</v>
      </c>
      <c r="B1952" t="s">
        <v>41</v>
      </c>
    </row>
    <row r="1953" spans="1:2" x14ac:dyDescent="0.2">
      <c r="A1953" t="s">
        <v>180</v>
      </c>
      <c r="B1953" t="s">
        <v>28</v>
      </c>
    </row>
    <row r="1954" spans="1:2" x14ac:dyDescent="0.2">
      <c r="A1954" t="s">
        <v>180</v>
      </c>
      <c r="B1954" t="s">
        <v>41</v>
      </c>
    </row>
    <row r="1955" spans="1:2" x14ac:dyDescent="0.2">
      <c r="A1955" t="s">
        <v>180</v>
      </c>
      <c r="B1955" t="s">
        <v>28</v>
      </c>
    </row>
    <row r="1956" spans="1:2" x14ac:dyDescent="0.2">
      <c r="A1956" t="s">
        <v>180</v>
      </c>
      <c r="B1956" t="s">
        <v>28</v>
      </c>
    </row>
    <row r="1957" spans="1:2" x14ac:dyDescent="0.2">
      <c r="A1957" t="s">
        <v>180</v>
      </c>
      <c r="B1957" t="s">
        <v>41</v>
      </c>
    </row>
    <row r="1958" spans="1:2" x14ac:dyDescent="0.2">
      <c r="A1958" t="s">
        <v>180</v>
      </c>
      <c r="B1958" t="s">
        <v>41</v>
      </c>
    </row>
    <row r="1959" spans="1:2" x14ac:dyDescent="0.2">
      <c r="A1959" t="s">
        <v>180</v>
      </c>
      <c r="B1959" t="s">
        <v>28</v>
      </c>
    </row>
    <row r="1960" spans="1:2" x14ac:dyDescent="0.2">
      <c r="A1960" t="s">
        <v>180</v>
      </c>
      <c r="B1960" t="s">
        <v>28</v>
      </c>
    </row>
    <row r="1961" spans="1:2" x14ac:dyDescent="0.2">
      <c r="A1961" t="s">
        <v>180</v>
      </c>
      <c r="B1961" t="s">
        <v>41</v>
      </c>
    </row>
    <row r="1962" spans="1:2" x14ac:dyDescent="0.2">
      <c r="A1962" t="s">
        <v>180</v>
      </c>
      <c r="B1962" t="s">
        <v>41</v>
      </c>
    </row>
    <row r="1963" spans="1:2" x14ac:dyDescent="0.2">
      <c r="A1963" t="s">
        <v>180</v>
      </c>
      <c r="B1963" t="s">
        <v>28</v>
      </c>
    </row>
    <row r="1964" spans="1:2" x14ac:dyDescent="0.2">
      <c r="A1964" t="s">
        <v>180</v>
      </c>
      <c r="B1964" t="s">
        <v>41</v>
      </c>
    </row>
    <row r="1965" spans="1:2" x14ac:dyDescent="0.2">
      <c r="A1965" t="s">
        <v>180</v>
      </c>
      <c r="B1965" t="s">
        <v>41</v>
      </c>
    </row>
    <row r="1966" spans="1:2" x14ac:dyDescent="0.2">
      <c r="A1966" t="s">
        <v>180</v>
      </c>
      <c r="B1966" t="s">
        <v>28</v>
      </c>
    </row>
    <row r="1967" spans="1:2" x14ac:dyDescent="0.2">
      <c r="A1967" t="s">
        <v>180</v>
      </c>
      <c r="B1967" t="s">
        <v>28</v>
      </c>
    </row>
    <row r="1968" spans="1:2" x14ac:dyDescent="0.2">
      <c r="A1968" t="s">
        <v>180</v>
      </c>
      <c r="B1968" t="s">
        <v>41</v>
      </c>
    </row>
    <row r="1969" spans="1:2" x14ac:dyDescent="0.2">
      <c r="A1969" t="s">
        <v>180</v>
      </c>
      <c r="B1969" t="s">
        <v>28</v>
      </c>
    </row>
    <row r="1970" spans="1:2" x14ac:dyDescent="0.2">
      <c r="A1970" t="s">
        <v>180</v>
      </c>
      <c r="B1970" t="s">
        <v>28</v>
      </c>
    </row>
    <row r="1971" spans="1:2" x14ac:dyDescent="0.2">
      <c r="A1971" t="s">
        <v>180</v>
      </c>
      <c r="B1971" t="s">
        <v>28</v>
      </c>
    </row>
    <row r="1972" spans="1:2" x14ac:dyDescent="0.2">
      <c r="A1972" t="s">
        <v>180</v>
      </c>
      <c r="B1972" t="s">
        <v>41</v>
      </c>
    </row>
    <row r="1973" spans="1:2" x14ac:dyDescent="0.2">
      <c r="A1973" t="s">
        <v>180</v>
      </c>
      <c r="B1973" t="s">
        <v>41</v>
      </c>
    </row>
    <row r="1974" spans="1:2" x14ac:dyDescent="0.2">
      <c r="A1974" t="s">
        <v>180</v>
      </c>
      <c r="B1974" t="s">
        <v>28</v>
      </c>
    </row>
    <row r="1975" spans="1:2" x14ac:dyDescent="0.2">
      <c r="A1975" t="s">
        <v>180</v>
      </c>
      <c r="B1975" t="s">
        <v>28</v>
      </c>
    </row>
    <row r="1976" spans="1:2" x14ac:dyDescent="0.2">
      <c r="A1976" t="s">
        <v>180</v>
      </c>
      <c r="B1976" t="s">
        <v>28</v>
      </c>
    </row>
    <row r="1977" spans="1:2" x14ac:dyDescent="0.2">
      <c r="A1977" t="s">
        <v>180</v>
      </c>
      <c r="B1977" t="s">
        <v>41</v>
      </c>
    </row>
    <row r="1978" spans="1:2" x14ac:dyDescent="0.2">
      <c r="A1978" t="s">
        <v>180</v>
      </c>
      <c r="B1978" t="s">
        <v>28</v>
      </c>
    </row>
    <row r="1979" spans="1:2" x14ac:dyDescent="0.2">
      <c r="A1979" t="s">
        <v>180</v>
      </c>
      <c r="B1979" t="s">
        <v>41</v>
      </c>
    </row>
    <row r="1980" spans="1:2" x14ac:dyDescent="0.2">
      <c r="A1980" t="s">
        <v>180</v>
      </c>
      <c r="B1980" t="s">
        <v>41</v>
      </c>
    </row>
    <row r="1981" spans="1:2" x14ac:dyDescent="0.2">
      <c r="A1981" t="s">
        <v>180</v>
      </c>
      <c r="B1981" t="s">
        <v>41</v>
      </c>
    </row>
    <row r="1982" spans="1:2" x14ac:dyDescent="0.2">
      <c r="A1982" t="s">
        <v>180</v>
      </c>
      <c r="B1982" t="s">
        <v>28</v>
      </c>
    </row>
    <row r="1983" spans="1:2" x14ac:dyDescent="0.2">
      <c r="A1983" t="s">
        <v>180</v>
      </c>
      <c r="B1983" t="s">
        <v>167</v>
      </c>
    </row>
    <row r="1984" spans="1:2" x14ac:dyDescent="0.2">
      <c r="A1984" t="s">
        <v>180</v>
      </c>
      <c r="B1984" t="s">
        <v>41</v>
      </c>
    </row>
    <row r="1985" spans="1:2" x14ac:dyDescent="0.2">
      <c r="A1985" t="s">
        <v>180</v>
      </c>
      <c r="B1985" t="s">
        <v>41</v>
      </c>
    </row>
    <row r="1986" spans="1:2" x14ac:dyDescent="0.2">
      <c r="A1986" t="s">
        <v>180</v>
      </c>
      <c r="B1986" t="s">
        <v>28</v>
      </c>
    </row>
    <row r="1987" spans="1:2" x14ac:dyDescent="0.2">
      <c r="A1987" t="s">
        <v>180</v>
      </c>
      <c r="B1987" t="s">
        <v>41</v>
      </c>
    </row>
    <row r="1988" spans="1:2" x14ac:dyDescent="0.2">
      <c r="A1988" t="s">
        <v>180</v>
      </c>
      <c r="B1988" t="s">
        <v>41</v>
      </c>
    </row>
    <row r="1989" spans="1:2" x14ac:dyDescent="0.2">
      <c r="A1989" t="s">
        <v>180</v>
      </c>
      <c r="B1989" t="s">
        <v>41</v>
      </c>
    </row>
    <row r="1990" spans="1:2" x14ac:dyDescent="0.2">
      <c r="A1990" t="s">
        <v>180</v>
      </c>
      <c r="B1990" t="s">
        <v>28</v>
      </c>
    </row>
    <row r="1991" spans="1:2" x14ac:dyDescent="0.2">
      <c r="A1991" t="s">
        <v>180</v>
      </c>
      <c r="B1991" t="s">
        <v>28</v>
      </c>
    </row>
    <row r="1992" spans="1:2" x14ac:dyDescent="0.2">
      <c r="A1992" t="s">
        <v>180</v>
      </c>
      <c r="B1992" t="s">
        <v>28</v>
      </c>
    </row>
    <row r="1993" spans="1:2" x14ac:dyDescent="0.2">
      <c r="A1993" t="s">
        <v>180</v>
      </c>
      <c r="B1993" t="s">
        <v>41</v>
      </c>
    </row>
    <row r="1994" spans="1:2" x14ac:dyDescent="0.2">
      <c r="A1994" t="s">
        <v>180</v>
      </c>
      <c r="B1994" t="s">
        <v>28</v>
      </c>
    </row>
    <row r="1995" spans="1:2" x14ac:dyDescent="0.2">
      <c r="A1995" t="s">
        <v>180</v>
      </c>
      <c r="B1995" t="s">
        <v>28</v>
      </c>
    </row>
    <row r="1996" spans="1:2" x14ac:dyDescent="0.2">
      <c r="A1996" t="s">
        <v>180</v>
      </c>
      <c r="B1996" t="s">
        <v>28</v>
      </c>
    </row>
    <row r="1997" spans="1:2" x14ac:dyDescent="0.2">
      <c r="A1997" t="s">
        <v>180</v>
      </c>
      <c r="B1997" t="s">
        <v>28</v>
      </c>
    </row>
    <row r="1998" spans="1:2" x14ac:dyDescent="0.2">
      <c r="A1998" t="s">
        <v>180</v>
      </c>
      <c r="B1998" t="s">
        <v>28</v>
      </c>
    </row>
    <row r="1999" spans="1:2" x14ac:dyDescent="0.2">
      <c r="A1999" t="s">
        <v>180</v>
      </c>
      <c r="B1999" t="s">
        <v>28</v>
      </c>
    </row>
    <row r="2000" spans="1:2" x14ac:dyDescent="0.2">
      <c r="A2000" t="s">
        <v>180</v>
      </c>
      <c r="B2000" t="s">
        <v>41</v>
      </c>
    </row>
    <row r="2001" spans="1:2" x14ac:dyDescent="0.2">
      <c r="A2001" t="s">
        <v>180</v>
      </c>
      <c r="B2001" t="s">
        <v>28</v>
      </c>
    </row>
    <row r="2002" spans="1:2" x14ac:dyDescent="0.2">
      <c r="A2002" t="s">
        <v>180</v>
      </c>
      <c r="B2002" t="s">
        <v>28</v>
      </c>
    </row>
    <row r="2003" spans="1:2" x14ac:dyDescent="0.2">
      <c r="A2003" t="s">
        <v>180</v>
      </c>
      <c r="B2003" t="s">
        <v>28</v>
      </c>
    </row>
    <row r="2004" spans="1:2" x14ac:dyDescent="0.2">
      <c r="A2004" t="s">
        <v>180</v>
      </c>
      <c r="B2004" t="s">
        <v>41</v>
      </c>
    </row>
    <row r="2005" spans="1:2" x14ac:dyDescent="0.2">
      <c r="A2005" t="s">
        <v>180</v>
      </c>
      <c r="B2005" t="s">
        <v>41</v>
      </c>
    </row>
    <row r="2006" spans="1:2" x14ac:dyDescent="0.2">
      <c r="A2006" t="s">
        <v>180</v>
      </c>
      <c r="B2006" t="s">
        <v>41</v>
      </c>
    </row>
    <row r="2007" spans="1:2" x14ac:dyDescent="0.2">
      <c r="A2007" t="s">
        <v>180</v>
      </c>
      <c r="B2007" t="s">
        <v>28</v>
      </c>
    </row>
    <row r="2008" spans="1:2" x14ac:dyDescent="0.2">
      <c r="A2008" t="s">
        <v>180</v>
      </c>
      <c r="B2008" t="s">
        <v>28</v>
      </c>
    </row>
    <row r="2009" spans="1:2" x14ac:dyDescent="0.2">
      <c r="A2009" t="s">
        <v>180</v>
      </c>
      <c r="B2009" t="s">
        <v>28</v>
      </c>
    </row>
    <row r="2010" spans="1:2" x14ac:dyDescent="0.2">
      <c r="A2010" t="s">
        <v>180</v>
      </c>
      <c r="B2010" t="s">
        <v>28</v>
      </c>
    </row>
    <row r="2011" spans="1:2" x14ac:dyDescent="0.2">
      <c r="A2011" t="s">
        <v>180</v>
      </c>
      <c r="B2011" t="s">
        <v>28</v>
      </c>
    </row>
    <row r="2012" spans="1:2" x14ac:dyDescent="0.2">
      <c r="A2012" t="s">
        <v>180</v>
      </c>
      <c r="B2012" t="s">
        <v>41</v>
      </c>
    </row>
    <row r="2013" spans="1:2" x14ac:dyDescent="0.2">
      <c r="A2013" t="s">
        <v>180</v>
      </c>
      <c r="B2013" t="s">
        <v>28</v>
      </c>
    </row>
    <row r="2014" spans="1:2" x14ac:dyDescent="0.2">
      <c r="A2014" t="s">
        <v>180</v>
      </c>
      <c r="B2014" t="s">
        <v>28</v>
      </c>
    </row>
    <row r="2015" spans="1:2" x14ac:dyDescent="0.2">
      <c r="A2015" t="s">
        <v>180</v>
      </c>
      <c r="B2015" t="s">
        <v>28</v>
      </c>
    </row>
    <row r="2016" spans="1:2" x14ac:dyDescent="0.2">
      <c r="A2016" t="s">
        <v>180</v>
      </c>
      <c r="B2016" t="s">
        <v>41</v>
      </c>
    </row>
    <row r="2017" spans="1:2" x14ac:dyDescent="0.2">
      <c r="A2017" t="s">
        <v>180</v>
      </c>
      <c r="B2017" t="s">
        <v>28</v>
      </c>
    </row>
    <row r="2018" spans="1:2" x14ac:dyDescent="0.2">
      <c r="A2018" t="s">
        <v>180</v>
      </c>
      <c r="B2018" t="s">
        <v>28</v>
      </c>
    </row>
    <row r="2019" spans="1:2" x14ac:dyDescent="0.2">
      <c r="A2019" t="s">
        <v>180</v>
      </c>
      <c r="B2019" t="s">
        <v>41</v>
      </c>
    </row>
    <row r="2020" spans="1:2" x14ac:dyDescent="0.2">
      <c r="A2020" t="s">
        <v>180</v>
      </c>
      <c r="B2020" t="s">
        <v>41</v>
      </c>
    </row>
    <row r="2021" spans="1:2" x14ac:dyDescent="0.2">
      <c r="A2021" t="s">
        <v>180</v>
      </c>
      <c r="B2021" t="s">
        <v>28</v>
      </c>
    </row>
    <row r="2022" spans="1:2" x14ac:dyDescent="0.2">
      <c r="A2022" t="s">
        <v>180</v>
      </c>
      <c r="B2022" t="s">
        <v>28</v>
      </c>
    </row>
    <row r="2023" spans="1:2" x14ac:dyDescent="0.2">
      <c r="A2023" t="s">
        <v>180</v>
      </c>
      <c r="B2023" t="s">
        <v>28</v>
      </c>
    </row>
    <row r="2024" spans="1:2" x14ac:dyDescent="0.2">
      <c r="A2024" t="s">
        <v>180</v>
      </c>
      <c r="B2024" t="s">
        <v>28</v>
      </c>
    </row>
    <row r="2025" spans="1:2" x14ac:dyDescent="0.2">
      <c r="A2025" t="s">
        <v>180</v>
      </c>
      <c r="B2025" t="s">
        <v>41</v>
      </c>
    </row>
    <row r="2026" spans="1:2" x14ac:dyDescent="0.2">
      <c r="A2026" t="s">
        <v>180</v>
      </c>
      <c r="B2026" t="s">
        <v>28</v>
      </c>
    </row>
    <row r="2027" spans="1:2" x14ac:dyDescent="0.2">
      <c r="A2027" t="s">
        <v>180</v>
      </c>
      <c r="B2027" t="s">
        <v>28</v>
      </c>
    </row>
    <row r="2028" spans="1:2" x14ac:dyDescent="0.2">
      <c r="A2028" t="s">
        <v>180</v>
      </c>
      <c r="B2028" t="s">
        <v>28</v>
      </c>
    </row>
    <row r="2029" spans="1:2" x14ac:dyDescent="0.2">
      <c r="A2029" t="s">
        <v>180</v>
      </c>
      <c r="B2029" t="s">
        <v>28</v>
      </c>
    </row>
    <row r="2030" spans="1:2" x14ac:dyDescent="0.2">
      <c r="A2030" t="s">
        <v>180</v>
      </c>
      <c r="B2030" t="s">
        <v>28</v>
      </c>
    </row>
    <row r="2031" spans="1:2" x14ac:dyDescent="0.2">
      <c r="A2031" t="s">
        <v>180</v>
      </c>
      <c r="B2031" t="s">
        <v>28</v>
      </c>
    </row>
    <row r="2032" spans="1:2" x14ac:dyDescent="0.2">
      <c r="A2032" t="s">
        <v>180</v>
      </c>
      <c r="B2032" t="s">
        <v>28</v>
      </c>
    </row>
    <row r="2033" spans="1:2" x14ac:dyDescent="0.2">
      <c r="A2033" t="s">
        <v>180</v>
      </c>
      <c r="B2033" t="s">
        <v>41</v>
      </c>
    </row>
    <row r="2034" spans="1:2" x14ac:dyDescent="0.2">
      <c r="A2034" t="s">
        <v>180</v>
      </c>
      <c r="B2034" t="s">
        <v>28</v>
      </c>
    </row>
    <row r="2035" spans="1:2" x14ac:dyDescent="0.2">
      <c r="A2035" t="s">
        <v>180</v>
      </c>
      <c r="B2035" t="s">
        <v>28</v>
      </c>
    </row>
    <row r="2036" spans="1:2" x14ac:dyDescent="0.2">
      <c r="A2036" t="s">
        <v>180</v>
      </c>
      <c r="B2036" t="s">
        <v>28</v>
      </c>
    </row>
    <row r="2037" spans="1:2" x14ac:dyDescent="0.2">
      <c r="A2037" t="s">
        <v>180</v>
      </c>
      <c r="B2037" t="s">
        <v>28</v>
      </c>
    </row>
    <row r="2038" spans="1:2" x14ac:dyDescent="0.2">
      <c r="A2038" t="s">
        <v>180</v>
      </c>
      <c r="B2038" t="s">
        <v>41</v>
      </c>
    </row>
    <row r="2039" spans="1:2" x14ac:dyDescent="0.2">
      <c r="A2039" t="s">
        <v>180</v>
      </c>
      <c r="B2039" t="s">
        <v>41</v>
      </c>
    </row>
    <row r="2040" spans="1:2" x14ac:dyDescent="0.2">
      <c r="A2040" t="s">
        <v>180</v>
      </c>
      <c r="B2040" t="s">
        <v>28</v>
      </c>
    </row>
    <row r="2041" spans="1:2" x14ac:dyDescent="0.2">
      <c r="A2041" t="s">
        <v>180</v>
      </c>
      <c r="B2041" t="s">
        <v>41</v>
      </c>
    </row>
    <row r="2042" spans="1:2" x14ac:dyDescent="0.2">
      <c r="A2042" t="s">
        <v>180</v>
      </c>
      <c r="B2042" t="s">
        <v>41</v>
      </c>
    </row>
    <row r="2043" spans="1:2" x14ac:dyDescent="0.2">
      <c r="A2043" t="s">
        <v>180</v>
      </c>
      <c r="B2043" t="s">
        <v>41</v>
      </c>
    </row>
    <row r="2044" spans="1:2" x14ac:dyDescent="0.2">
      <c r="A2044" t="s">
        <v>180</v>
      </c>
      <c r="B2044" t="s">
        <v>28</v>
      </c>
    </row>
    <row r="2045" spans="1:2" x14ac:dyDescent="0.2">
      <c r="A2045" t="s">
        <v>180</v>
      </c>
      <c r="B2045" t="s">
        <v>28</v>
      </c>
    </row>
    <row r="2046" spans="1:2" x14ac:dyDescent="0.2">
      <c r="A2046" t="s">
        <v>180</v>
      </c>
      <c r="B2046" t="s">
        <v>28</v>
      </c>
    </row>
    <row r="2047" spans="1:2" x14ac:dyDescent="0.2">
      <c r="A2047" t="s">
        <v>180</v>
      </c>
      <c r="B2047" t="s">
        <v>28</v>
      </c>
    </row>
    <row r="2048" spans="1:2" x14ac:dyDescent="0.2">
      <c r="A2048" t="s">
        <v>180</v>
      </c>
      <c r="B2048" t="s">
        <v>28</v>
      </c>
    </row>
    <row r="2049" spans="1:2" x14ac:dyDescent="0.2">
      <c r="A2049" t="s">
        <v>180</v>
      </c>
      <c r="B2049" t="s">
        <v>41</v>
      </c>
    </row>
    <row r="2050" spans="1:2" x14ac:dyDescent="0.2">
      <c r="A2050" t="s">
        <v>180</v>
      </c>
      <c r="B2050" t="s">
        <v>28</v>
      </c>
    </row>
    <row r="2051" spans="1:2" x14ac:dyDescent="0.2">
      <c r="A2051" t="s">
        <v>180</v>
      </c>
      <c r="B2051" t="s">
        <v>41</v>
      </c>
    </row>
    <row r="2052" spans="1:2" x14ac:dyDescent="0.2">
      <c r="A2052" t="s">
        <v>180</v>
      </c>
      <c r="B2052" t="s">
        <v>28</v>
      </c>
    </row>
    <row r="2053" spans="1:2" x14ac:dyDescent="0.2">
      <c r="A2053" t="s">
        <v>180</v>
      </c>
      <c r="B2053" t="s">
        <v>41</v>
      </c>
    </row>
    <row r="2054" spans="1:2" x14ac:dyDescent="0.2">
      <c r="A2054" t="s">
        <v>180</v>
      </c>
      <c r="B2054" t="s">
        <v>41</v>
      </c>
    </row>
    <row r="2055" spans="1:2" x14ac:dyDescent="0.2">
      <c r="A2055" t="s">
        <v>180</v>
      </c>
      <c r="B2055" t="s">
        <v>28</v>
      </c>
    </row>
    <row r="2056" spans="1:2" x14ac:dyDescent="0.2">
      <c r="A2056" t="s">
        <v>180</v>
      </c>
      <c r="B2056" t="s">
        <v>41</v>
      </c>
    </row>
    <row r="2057" spans="1:2" x14ac:dyDescent="0.2">
      <c r="A2057" t="s">
        <v>180</v>
      </c>
      <c r="B2057" t="s">
        <v>28</v>
      </c>
    </row>
    <row r="2058" spans="1:2" x14ac:dyDescent="0.2">
      <c r="A2058" t="s">
        <v>180</v>
      </c>
      <c r="B2058" t="s">
        <v>28</v>
      </c>
    </row>
    <row r="2059" spans="1:2" x14ac:dyDescent="0.2">
      <c r="A2059" t="s">
        <v>180</v>
      </c>
      <c r="B2059" t="s">
        <v>41</v>
      </c>
    </row>
    <row r="2060" spans="1:2" x14ac:dyDescent="0.2">
      <c r="A2060" t="s">
        <v>180</v>
      </c>
      <c r="B2060" t="s">
        <v>41</v>
      </c>
    </row>
    <row r="2061" spans="1:2" x14ac:dyDescent="0.2">
      <c r="A2061" t="s">
        <v>180</v>
      </c>
      <c r="B2061" t="s">
        <v>41</v>
      </c>
    </row>
    <row r="2062" spans="1:2" x14ac:dyDescent="0.2">
      <c r="A2062" t="s">
        <v>180</v>
      </c>
      <c r="B2062" t="s">
        <v>28</v>
      </c>
    </row>
    <row r="2063" spans="1:2" x14ac:dyDescent="0.2">
      <c r="A2063" t="s">
        <v>180</v>
      </c>
      <c r="B2063" t="s">
        <v>41</v>
      </c>
    </row>
    <row r="2064" spans="1:2" x14ac:dyDescent="0.2">
      <c r="A2064" t="s">
        <v>180</v>
      </c>
      <c r="B2064" t="s">
        <v>41</v>
      </c>
    </row>
    <row r="2065" spans="1:2" x14ac:dyDescent="0.2">
      <c r="A2065" t="s">
        <v>180</v>
      </c>
      <c r="B2065" t="s">
        <v>41</v>
      </c>
    </row>
    <row r="2066" spans="1:2" x14ac:dyDescent="0.2">
      <c r="A2066" t="s">
        <v>180</v>
      </c>
      <c r="B2066" t="s">
        <v>41</v>
      </c>
    </row>
    <row r="2067" spans="1:2" x14ac:dyDescent="0.2">
      <c r="A2067" t="s">
        <v>180</v>
      </c>
      <c r="B2067" t="s">
        <v>28</v>
      </c>
    </row>
    <row r="2068" spans="1:2" x14ac:dyDescent="0.2">
      <c r="A2068" t="s">
        <v>180</v>
      </c>
      <c r="B2068" t="s">
        <v>28</v>
      </c>
    </row>
    <row r="2069" spans="1:2" x14ac:dyDescent="0.2">
      <c r="A2069" t="s">
        <v>180</v>
      </c>
      <c r="B2069" t="s">
        <v>41</v>
      </c>
    </row>
    <row r="2070" spans="1:2" x14ac:dyDescent="0.2">
      <c r="A2070" t="s">
        <v>180</v>
      </c>
      <c r="B2070" t="s">
        <v>41</v>
      </c>
    </row>
    <row r="2071" spans="1:2" x14ac:dyDescent="0.2">
      <c r="A2071" t="s">
        <v>180</v>
      </c>
      <c r="B2071" t="s">
        <v>28</v>
      </c>
    </row>
    <row r="2072" spans="1:2" x14ac:dyDescent="0.2">
      <c r="A2072" t="s">
        <v>180</v>
      </c>
      <c r="B2072" t="s">
        <v>28</v>
      </c>
    </row>
    <row r="2073" spans="1:2" x14ac:dyDescent="0.2">
      <c r="A2073" t="s">
        <v>180</v>
      </c>
      <c r="B2073" t="s">
        <v>28</v>
      </c>
    </row>
    <row r="2074" spans="1:2" x14ac:dyDescent="0.2">
      <c r="A2074" t="s">
        <v>180</v>
      </c>
      <c r="B2074" t="s">
        <v>28</v>
      </c>
    </row>
    <row r="2075" spans="1:2" x14ac:dyDescent="0.2">
      <c r="A2075" t="s">
        <v>180</v>
      </c>
      <c r="B2075" t="s">
        <v>28</v>
      </c>
    </row>
    <row r="2076" spans="1:2" x14ac:dyDescent="0.2">
      <c r="A2076" t="s">
        <v>180</v>
      </c>
      <c r="B2076" t="s">
        <v>28</v>
      </c>
    </row>
    <row r="2077" spans="1:2" x14ac:dyDescent="0.2">
      <c r="A2077" t="s">
        <v>180</v>
      </c>
      <c r="B2077" t="s">
        <v>28</v>
      </c>
    </row>
    <row r="2078" spans="1:2" x14ac:dyDescent="0.2">
      <c r="A2078" t="s">
        <v>180</v>
      </c>
      <c r="B2078" t="s">
        <v>28</v>
      </c>
    </row>
    <row r="2079" spans="1:2" x14ac:dyDescent="0.2">
      <c r="A2079" t="s">
        <v>180</v>
      </c>
      <c r="B2079" t="s">
        <v>28</v>
      </c>
    </row>
    <row r="2080" spans="1:2" x14ac:dyDescent="0.2">
      <c r="A2080" t="s">
        <v>180</v>
      </c>
      <c r="B2080" t="s">
        <v>28</v>
      </c>
    </row>
    <row r="2081" spans="1:2" x14ac:dyDescent="0.2">
      <c r="A2081" t="s">
        <v>180</v>
      </c>
      <c r="B2081" t="s">
        <v>41</v>
      </c>
    </row>
    <row r="2082" spans="1:2" x14ac:dyDescent="0.2">
      <c r="A2082" t="s">
        <v>180</v>
      </c>
      <c r="B2082" t="s">
        <v>28</v>
      </c>
    </row>
    <row r="2083" spans="1:2" x14ac:dyDescent="0.2">
      <c r="A2083" t="s">
        <v>180</v>
      </c>
      <c r="B2083" t="s">
        <v>28</v>
      </c>
    </row>
    <row r="2084" spans="1:2" x14ac:dyDescent="0.2">
      <c r="A2084" t="s">
        <v>180</v>
      </c>
      <c r="B2084" t="s">
        <v>28</v>
      </c>
    </row>
    <row r="2085" spans="1:2" x14ac:dyDescent="0.2">
      <c r="A2085" t="s">
        <v>180</v>
      </c>
      <c r="B2085" t="s">
        <v>28</v>
      </c>
    </row>
    <row r="2086" spans="1:2" x14ac:dyDescent="0.2">
      <c r="A2086" t="s">
        <v>180</v>
      </c>
      <c r="B2086" t="s">
        <v>28</v>
      </c>
    </row>
    <row r="2087" spans="1:2" x14ac:dyDescent="0.2">
      <c r="A2087" t="s">
        <v>180</v>
      </c>
      <c r="B2087" t="s">
        <v>28</v>
      </c>
    </row>
    <row r="2088" spans="1:2" x14ac:dyDescent="0.2">
      <c r="A2088" t="s">
        <v>180</v>
      </c>
      <c r="B2088" t="s">
        <v>28</v>
      </c>
    </row>
    <row r="2089" spans="1:2" x14ac:dyDescent="0.2">
      <c r="A2089" t="s">
        <v>180</v>
      </c>
      <c r="B2089" t="s">
        <v>41</v>
      </c>
    </row>
    <row r="2090" spans="1:2" x14ac:dyDescent="0.2">
      <c r="A2090" t="s">
        <v>180</v>
      </c>
      <c r="B2090" t="s">
        <v>41</v>
      </c>
    </row>
    <row r="2091" spans="1:2" x14ac:dyDescent="0.2">
      <c r="A2091" t="s">
        <v>180</v>
      </c>
      <c r="B2091" t="s">
        <v>41</v>
      </c>
    </row>
    <row r="2092" spans="1:2" x14ac:dyDescent="0.2">
      <c r="A2092" t="s">
        <v>180</v>
      </c>
      <c r="B2092" t="s">
        <v>28</v>
      </c>
    </row>
    <row r="2093" spans="1:2" x14ac:dyDescent="0.2">
      <c r="A2093" t="s">
        <v>180</v>
      </c>
      <c r="B2093" t="s">
        <v>28</v>
      </c>
    </row>
    <row r="2094" spans="1:2" x14ac:dyDescent="0.2">
      <c r="A2094" t="s">
        <v>180</v>
      </c>
      <c r="B2094" t="s">
        <v>28</v>
      </c>
    </row>
    <row r="2095" spans="1:2" x14ac:dyDescent="0.2">
      <c r="A2095" t="s">
        <v>180</v>
      </c>
      <c r="B2095" t="s">
        <v>41</v>
      </c>
    </row>
    <row r="2096" spans="1:2" x14ac:dyDescent="0.2">
      <c r="A2096" t="s">
        <v>180</v>
      </c>
      <c r="B2096" t="s">
        <v>28</v>
      </c>
    </row>
    <row r="2097" spans="1:2" x14ac:dyDescent="0.2">
      <c r="A2097" t="s">
        <v>180</v>
      </c>
      <c r="B2097" t="s">
        <v>28</v>
      </c>
    </row>
    <row r="2098" spans="1:2" x14ac:dyDescent="0.2">
      <c r="A2098" t="s">
        <v>180</v>
      </c>
      <c r="B2098" t="s">
        <v>41</v>
      </c>
    </row>
    <row r="2099" spans="1:2" x14ac:dyDescent="0.2">
      <c r="A2099" t="s">
        <v>180</v>
      </c>
      <c r="B2099" t="s">
        <v>28</v>
      </c>
    </row>
    <row r="2100" spans="1:2" x14ac:dyDescent="0.2">
      <c r="A2100" t="s">
        <v>180</v>
      </c>
      <c r="B2100" t="s">
        <v>28</v>
      </c>
    </row>
    <row r="2101" spans="1:2" x14ac:dyDescent="0.2">
      <c r="A2101" t="s">
        <v>180</v>
      </c>
      <c r="B2101" t="s">
        <v>28</v>
      </c>
    </row>
    <row r="2102" spans="1:2" x14ac:dyDescent="0.2">
      <c r="A2102" t="s">
        <v>180</v>
      </c>
      <c r="B2102" t="s">
        <v>41</v>
      </c>
    </row>
    <row r="2103" spans="1:2" x14ac:dyDescent="0.2">
      <c r="A2103" t="s">
        <v>180</v>
      </c>
      <c r="B2103" t="s">
        <v>28</v>
      </c>
    </row>
    <row r="2104" spans="1:2" x14ac:dyDescent="0.2">
      <c r="A2104" t="s">
        <v>180</v>
      </c>
      <c r="B2104" t="s">
        <v>28</v>
      </c>
    </row>
    <row r="2105" spans="1:2" x14ac:dyDescent="0.2">
      <c r="A2105" t="s">
        <v>180</v>
      </c>
      <c r="B2105" t="s">
        <v>41</v>
      </c>
    </row>
    <row r="2106" spans="1:2" x14ac:dyDescent="0.2">
      <c r="A2106" t="s">
        <v>180</v>
      </c>
      <c r="B2106" t="s">
        <v>28</v>
      </c>
    </row>
    <row r="2107" spans="1:2" x14ac:dyDescent="0.2">
      <c r="A2107" t="s">
        <v>180</v>
      </c>
      <c r="B2107" t="s">
        <v>28</v>
      </c>
    </row>
    <row r="2108" spans="1:2" x14ac:dyDescent="0.2">
      <c r="A2108" t="s">
        <v>180</v>
      </c>
      <c r="B2108" t="s">
        <v>28</v>
      </c>
    </row>
    <row r="2109" spans="1:2" x14ac:dyDescent="0.2">
      <c r="A2109" t="s">
        <v>180</v>
      </c>
      <c r="B2109" t="s">
        <v>41</v>
      </c>
    </row>
    <row r="2110" spans="1:2" x14ac:dyDescent="0.2">
      <c r="A2110" t="s">
        <v>180</v>
      </c>
      <c r="B2110" t="s">
        <v>41</v>
      </c>
    </row>
    <row r="2111" spans="1:2" x14ac:dyDescent="0.2">
      <c r="A2111" t="s">
        <v>180</v>
      </c>
      <c r="B2111" t="s">
        <v>28</v>
      </c>
    </row>
    <row r="2112" spans="1:2" x14ac:dyDescent="0.2">
      <c r="A2112" t="s">
        <v>180</v>
      </c>
      <c r="B2112" t="s">
        <v>28</v>
      </c>
    </row>
    <row r="2113" spans="1:2" x14ac:dyDescent="0.2">
      <c r="A2113" t="s">
        <v>180</v>
      </c>
      <c r="B2113" t="s">
        <v>41</v>
      </c>
    </row>
    <row r="2114" spans="1:2" x14ac:dyDescent="0.2">
      <c r="A2114" t="s">
        <v>180</v>
      </c>
      <c r="B2114" t="s">
        <v>41</v>
      </c>
    </row>
    <row r="2115" spans="1:2" x14ac:dyDescent="0.2">
      <c r="A2115" t="s">
        <v>180</v>
      </c>
      <c r="B2115" t="s">
        <v>28</v>
      </c>
    </row>
    <row r="2116" spans="1:2" x14ac:dyDescent="0.2">
      <c r="A2116" t="s">
        <v>180</v>
      </c>
      <c r="B2116" t="s">
        <v>41</v>
      </c>
    </row>
    <row r="2117" spans="1:2" x14ac:dyDescent="0.2">
      <c r="A2117" t="s">
        <v>180</v>
      </c>
      <c r="B2117" t="s">
        <v>28</v>
      </c>
    </row>
    <row r="2118" spans="1:2" x14ac:dyDescent="0.2">
      <c r="A2118" t="s">
        <v>180</v>
      </c>
      <c r="B2118" t="s">
        <v>28</v>
      </c>
    </row>
    <row r="2119" spans="1:2" x14ac:dyDescent="0.2">
      <c r="A2119" t="s">
        <v>180</v>
      </c>
      <c r="B2119" t="s">
        <v>28</v>
      </c>
    </row>
    <row r="2120" spans="1:2" x14ac:dyDescent="0.2">
      <c r="A2120" t="s">
        <v>180</v>
      </c>
      <c r="B2120" t="s">
        <v>28</v>
      </c>
    </row>
    <row r="2121" spans="1:2" x14ac:dyDescent="0.2">
      <c r="A2121" t="s">
        <v>180</v>
      </c>
      <c r="B2121" t="s">
        <v>28</v>
      </c>
    </row>
    <row r="2122" spans="1:2" x14ac:dyDescent="0.2">
      <c r="A2122" t="s">
        <v>180</v>
      </c>
      <c r="B2122" t="s">
        <v>28</v>
      </c>
    </row>
    <row r="2123" spans="1:2" x14ac:dyDescent="0.2">
      <c r="A2123" t="s">
        <v>180</v>
      </c>
      <c r="B2123" t="s">
        <v>28</v>
      </c>
    </row>
    <row r="2124" spans="1:2" x14ac:dyDescent="0.2">
      <c r="A2124" t="s">
        <v>180</v>
      </c>
      <c r="B2124" t="s">
        <v>28</v>
      </c>
    </row>
    <row r="2125" spans="1:2" x14ac:dyDescent="0.2">
      <c r="A2125" t="s">
        <v>180</v>
      </c>
      <c r="B2125" t="s">
        <v>41</v>
      </c>
    </row>
    <row r="2126" spans="1:2" x14ac:dyDescent="0.2">
      <c r="A2126" t="s">
        <v>180</v>
      </c>
      <c r="B2126" t="s">
        <v>41</v>
      </c>
    </row>
    <row r="2127" spans="1:2" x14ac:dyDescent="0.2">
      <c r="A2127" t="s">
        <v>180</v>
      </c>
      <c r="B2127" t="s">
        <v>28</v>
      </c>
    </row>
    <row r="2128" spans="1:2" x14ac:dyDescent="0.2">
      <c r="A2128" t="s">
        <v>180</v>
      </c>
      <c r="B2128" t="s">
        <v>28</v>
      </c>
    </row>
    <row r="2129" spans="1:2" x14ac:dyDescent="0.2">
      <c r="A2129" t="s">
        <v>180</v>
      </c>
      <c r="B2129" t="s">
        <v>28</v>
      </c>
    </row>
    <row r="2130" spans="1:2" x14ac:dyDescent="0.2">
      <c r="A2130" t="s">
        <v>180</v>
      </c>
      <c r="B2130" t="s">
        <v>28</v>
      </c>
    </row>
    <row r="2131" spans="1:2" x14ac:dyDescent="0.2">
      <c r="A2131" t="s">
        <v>180</v>
      </c>
      <c r="B2131" t="s">
        <v>28</v>
      </c>
    </row>
    <row r="2132" spans="1:2" x14ac:dyDescent="0.2">
      <c r="A2132" t="s">
        <v>180</v>
      </c>
      <c r="B2132" t="s">
        <v>28</v>
      </c>
    </row>
    <row r="2133" spans="1:2" x14ac:dyDescent="0.2">
      <c r="A2133" t="s">
        <v>180</v>
      </c>
      <c r="B2133" t="s">
        <v>28</v>
      </c>
    </row>
    <row r="2134" spans="1:2" x14ac:dyDescent="0.2">
      <c r="A2134" t="s">
        <v>180</v>
      </c>
      <c r="B2134" t="s">
        <v>41</v>
      </c>
    </row>
    <row r="2135" spans="1:2" x14ac:dyDescent="0.2">
      <c r="A2135" t="s">
        <v>180</v>
      </c>
      <c r="B2135" t="s">
        <v>41</v>
      </c>
    </row>
    <row r="2136" spans="1:2" x14ac:dyDescent="0.2">
      <c r="A2136" t="s">
        <v>180</v>
      </c>
      <c r="B2136" t="s">
        <v>28</v>
      </c>
    </row>
    <row r="2137" spans="1:2" x14ac:dyDescent="0.2">
      <c r="A2137" t="s">
        <v>180</v>
      </c>
      <c r="B2137" t="s">
        <v>28</v>
      </c>
    </row>
    <row r="2138" spans="1:2" x14ac:dyDescent="0.2">
      <c r="A2138" t="s">
        <v>180</v>
      </c>
      <c r="B2138" t="s">
        <v>41</v>
      </c>
    </row>
    <row r="2139" spans="1:2" x14ac:dyDescent="0.2">
      <c r="A2139" t="s">
        <v>180</v>
      </c>
      <c r="B2139" t="s">
        <v>28</v>
      </c>
    </row>
    <row r="2140" spans="1:2" x14ac:dyDescent="0.2">
      <c r="A2140" t="s">
        <v>180</v>
      </c>
      <c r="B2140" t="s">
        <v>28</v>
      </c>
    </row>
    <row r="2141" spans="1:2" x14ac:dyDescent="0.2">
      <c r="A2141" t="s">
        <v>180</v>
      </c>
      <c r="B2141" t="s">
        <v>41</v>
      </c>
    </row>
    <row r="2142" spans="1:2" x14ac:dyDescent="0.2">
      <c r="A2142" t="s">
        <v>180</v>
      </c>
      <c r="B2142" t="s">
        <v>28</v>
      </c>
    </row>
    <row r="2143" spans="1:2" x14ac:dyDescent="0.2">
      <c r="A2143" t="s">
        <v>180</v>
      </c>
      <c r="B2143" t="s">
        <v>41</v>
      </c>
    </row>
    <row r="2144" spans="1:2" x14ac:dyDescent="0.2">
      <c r="A2144" t="s">
        <v>180</v>
      </c>
      <c r="B2144" t="s">
        <v>41</v>
      </c>
    </row>
    <row r="2145" spans="1:2" x14ac:dyDescent="0.2">
      <c r="A2145" t="s">
        <v>180</v>
      </c>
      <c r="B2145" t="s">
        <v>28</v>
      </c>
    </row>
    <row r="2146" spans="1:2" x14ac:dyDescent="0.2">
      <c r="A2146" t="s">
        <v>180</v>
      </c>
      <c r="B2146" t="s">
        <v>28</v>
      </c>
    </row>
    <row r="2147" spans="1:2" x14ac:dyDescent="0.2">
      <c r="A2147" t="s">
        <v>180</v>
      </c>
      <c r="B2147" t="s">
        <v>41</v>
      </c>
    </row>
    <row r="2148" spans="1:2" x14ac:dyDescent="0.2">
      <c r="A2148" t="s">
        <v>180</v>
      </c>
      <c r="B2148" t="s">
        <v>41</v>
      </c>
    </row>
    <row r="2149" spans="1:2" x14ac:dyDescent="0.2">
      <c r="A2149" t="s">
        <v>180</v>
      </c>
      <c r="B2149" t="s">
        <v>41</v>
      </c>
    </row>
    <row r="2150" spans="1:2" x14ac:dyDescent="0.2">
      <c r="A2150" t="s">
        <v>180</v>
      </c>
      <c r="B2150" t="s">
        <v>41</v>
      </c>
    </row>
    <row r="2151" spans="1:2" x14ac:dyDescent="0.2">
      <c r="A2151" t="s">
        <v>180</v>
      </c>
      <c r="B2151" t="s">
        <v>28</v>
      </c>
    </row>
    <row r="2152" spans="1:2" x14ac:dyDescent="0.2">
      <c r="A2152" t="s">
        <v>180</v>
      </c>
      <c r="B2152" t="s">
        <v>28</v>
      </c>
    </row>
    <row r="2153" spans="1:2" x14ac:dyDescent="0.2">
      <c r="A2153" t="s">
        <v>180</v>
      </c>
      <c r="B2153" t="s">
        <v>28</v>
      </c>
    </row>
    <row r="2154" spans="1:2" x14ac:dyDescent="0.2">
      <c r="A2154" t="s">
        <v>180</v>
      </c>
      <c r="B2154" t="s">
        <v>28</v>
      </c>
    </row>
    <row r="2155" spans="1:2" x14ac:dyDescent="0.2">
      <c r="A2155" t="s">
        <v>180</v>
      </c>
      <c r="B2155" t="s">
        <v>28</v>
      </c>
    </row>
    <row r="2156" spans="1:2" x14ac:dyDescent="0.2">
      <c r="A2156" t="s">
        <v>180</v>
      </c>
      <c r="B2156" t="s">
        <v>41</v>
      </c>
    </row>
    <row r="2157" spans="1:2" x14ac:dyDescent="0.2">
      <c r="A2157" t="s">
        <v>180</v>
      </c>
      <c r="B2157" t="s">
        <v>28</v>
      </c>
    </row>
    <row r="2158" spans="1:2" x14ac:dyDescent="0.2">
      <c r="A2158" t="s">
        <v>180</v>
      </c>
      <c r="B2158" t="s">
        <v>41</v>
      </c>
    </row>
    <row r="2159" spans="1:2" x14ac:dyDescent="0.2">
      <c r="A2159" t="s">
        <v>180</v>
      </c>
      <c r="B2159" t="s">
        <v>28</v>
      </c>
    </row>
    <row r="2160" spans="1:2" x14ac:dyDescent="0.2">
      <c r="A2160" t="s">
        <v>180</v>
      </c>
      <c r="B2160" t="s">
        <v>28</v>
      </c>
    </row>
    <row r="2161" spans="1:2" x14ac:dyDescent="0.2">
      <c r="A2161" t="s">
        <v>180</v>
      </c>
      <c r="B2161" t="s">
        <v>28</v>
      </c>
    </row>
    <row r="2162" spans="1:2" x14ac:dyDescent="0.2">
      <c r="A2162" t="s">
        <v>180</v>
      </c>
      <c r="B2162" t="s">
        <v>28</v>
      </c>
    </row>
    <row r="2163" spans="1:2" x14ac:dyDescent="0.2">
      <c r="A2163" t="s">
        <v>180</v>
      </c>
      <c r="B2163" t="s">
        <v>41</v>
      </c>
    </row>
    <row r="2164" spans="1:2" x14ac:dyDescent="0.2">
      <c r="A2164" t="s">
        <v>180</v>
      </c>
      <c r="B2164" t="s">
        <v>41</v>
      </c>
    </row>
    <row r="2165" spans="1:2" x14ac:dyDescent="0.2">
      <c r="A2165" t="s">
        <v>180</v>
      </c>
      <c r="B2165" t="s">
        <v>41</v>
      </c>
    </row>
    <row r="2166" spans="1:2" x14ac:dyDescent="0.2">
      <c r="A2166" t="s">
        <v>180</v>
      </c>
      <c r="B2166" t="s">
        <v>28</v>
      </c>
    </row>
    <row r="2167" spans="1:2" x14ac:dyDescent="0.2">
      <c r="A2167" t="s">
        <v>180</v>
      </c>
      <c r="B2167" t="s">
        <v>28</v>
      </c>
    </row>
    <row r="2168" spans="1:2" x14ac:dyDescent="0.2">
      <c r="A2168" t="s">
        <v>180</v>
      </c>
      <c r="B2168" t="s">
        <v>41</v>
      </c>
    </row>
    <row r="2169" spans="1:2" x14ac:dyDescent="0.2">
      <c r="A2169" t="s">
        <v>180</v>
      </c>
      <c r="B2169" t="s">
        <v>28</v>
      </c>
    </row>
    <row r="2170" spans="1:2" x14ac:dyDescent="0.2">
      <c r="A2170" t="s">
        <v>180</v>
      </c>
      <c r="B2170" t="s">
        <v>28</v>
      </c>
    </row>
    <row r="2171" spans="1:2" x14ac:dyDescent="0.2">
      <c r="A2171" t="s">
        <v>180</v>
      </c>
      <c r="B2171" t="s">
        <v>41</v>
      </c>
    </row>
    <row r="2172" spans="1:2" x14ac:dyDescent="0.2">
      <c r="A2172" t="s">
        <v>180</v>
      </c>
      <c r="B2172" t="s">
        <v>41</v>
      </c>
    </row>
    <row r="2173" spans="1:2" x14ac:dyDescent="0.2">
      <c r="A2173" t="s">
        <v>180</v>
      </c>
      <c r="B2173" t="s">
        <v>28</v>
      </c>
    </row>
    <row r="2174" spans="1:2" x14ac:dyDescent="0.2">
      <c r="A2174" t="s">
        <v>180</v>
      </c>
      <c r="B2174" t="s">
        <v>28</v>
      </c>
    </row>
    <row r="2175" spans="1:2" x14ac:dyDescent="0.2">
      <c r="A2175" t="s">
        <v>180</v>
      </c>
      <c r="B2175" t="s">
        <v>41</v>
      </c>
    </row>
    <row r="2176" spans="1:2" x14ac:dyDescent="0.2">
      <c r="A2176" t="s">
        <v>180</v>
      </c>
      <c r="B2176" t="s">
        <v>41</v>
      </c>
    </row>
    <row r="2177" spans="1:2" x14ac:dyDescent="0.2">
      <c r="A2177" t="s">
        <v>180</v>
      </c>
      <c r="B2177" t="s">
        <v>28</v>
      </c>
    </row>
    <row r="2178" spans="1:2" x14ac:dyDescent="0.2">
      <c r="A2178" t="s">
        <v>180</v>
      </c>
      <c r="B2178" t="s">
        <v>28</v>
      </c>
    </row>
    <row r="2179" spans="1:2" x14ac:dyDescent="0.2">
      <c r="A2179" t="s">
        <v>180</v>
      </c>
      <c r="B2179" t="s">
        <v>28</v>
      </c>
    </row>
    <row r="2180" spans="1:2" x14ac:dyDescent="0.2">
      <c r="A2180" t="s">
        <v>180</v>
      </c>
      <c r="B2180" t="s">
        <v>41</v>
      </c>
    </row>
    <row r="2181" spans="1:2" x14ac:dyDescent="0.2">
      <c r="A2181" t="s">
        <v>180</v>
      </c>
      <c r="B2181" t="s">
        <v>28</v>
      </c>
    </row>
    <row r="2182" spans="1:2" x14ac:dyDescent="0.2">
      <c r="A2182" t="s">
        <v>180</v>
      </c>
      <c r="B2182" t="s">
        <v>28</v>
      </c>
    </row>
    <row r="2183" spans="1:2" x14ac:dyDescent="0.2">
      <c r="A2183" t="s">
        <v>180</v>
      </c>
      <c r="B2183" t="s">
        <v>28</v>
      </c>
    </row>
    <row r="2184" spans="1:2" x14ac:dyDescent="0.2">
      <c r="A2184" t="s">
        <v>180</v>
      </c>
      <c r="B2184" t="s">
        <v>28</v>
      </c>
    </row>
    <row r="2185" spans="1:2" x14ac:dyDescent="0.2">
      <c r="A2185" t="s">
        <v>180</v>
      </c>
      <c r="B2185" t="s">
        <v>41</v>
      </c>
    </row>
    <row r="2186" spans="1:2" x14ac:dyDescent="0.2">
      <c r="A2186" t="s">
        <v>180</v>
      </c>
      <c r="B2186" t="s">
        <v>28</v>
      </c>
    </row>
    <row r="2187" spans="1:2" x14ac:dyDescent="0.2">
      <c r="A2187" t="s">
        <v>180</v>
      </c>
      <c r="B2187" t="s">
        <v>41</v>
      </c>
    </row>
    <row r="2188" spans="1:2" x14ac:dyDescent="0.2">
      <c r="A2188" t="s">
        <v>180</v>
      </c>
      <c r="B2188" t="s">
        <v>28</v>
      </c>
    </row>
    <row r="2189" spans="1:2" x14ac:dyDescent="0.2">
      <c r="A2189" t="s">
        <v>180</v>
      </c>
      <c r="B2189" t="s">
        <v>41</v>
      </c>
    </row>
    <row r="2190" spans="1:2" x14ac:dyDescent="0.2">
      <c r="A2190" t="s">
        <v>180</v>
      </c>
      <c r="B2190" t="s">
        <v>28</v>
      </c>
    </row>
    <row r="2191" spans="1:2" x14ac:dyDescent="0.2">
      <c r="A2191" t="s">
        <v>180</v>
      </c>
      <c r="B2191" t="s">
        <v>41</v>
      </c>
    </row>
    <row r="2192" spans="1:2" x14ac:dyDescent="0.2">
      <c r="A2192" t="s">
        <v>180</v>
      </c>
      <c r="B2192" t="s">
        <v>28</v>
      </c>
    </row>
    <row r="2193" spans="1:2" x14ac:dyDescent="0.2">
      <c r="A2193" t="s">
        <v>180</v>
      </c>
      <c r="B2193" t="s">
        <v>28</v>
      </c>
    </row>
    <row r="2194" spans="1:2" x14ac:dyDescent="0.2">
      <c r="A2194" t="s">
        <v>180</v>
      </c>
      <c r="B2194" t="s">
        <v>41</v>
      </c>
    </row>
    <row r="2195" spans="1:2" x14ac:dyDescent="0.2">
      <c r="A2195" t="s">
        <v>180</v>
      </c>
      <c r="B2195" t="s">
        <v>28</v>
      </c>
    </row>
    <row r="2196" spans="1:2" x14ac:dyDescent="0.2">
      <c r="A2196" t="s">
        <v>180</v>
      </c>
      <c r="B2196" t="s">
        <v>41</v>
      </c>
    </row>
    <row r="2197" spans="1:2" x14ac:dyDescent="0.2">
      <c r="A2197" t="s">
        <v>180</v>
      </c>
      <c r="B2197" t="s">
        <v>28</v>
      </c>
    </row>
    <row r="2198" spans="1:2" x14ac:dyDescent="0.2">
      <c r="A2198" t="s">
        <v>180</v>
      </c>
      <c r="B2198" t="s">
        <v>41</v>
      </c>
    </row>
    <row r="2199" spans="1:2" x14ac:dyDescent="0.2">
      <c r="A2199" t="s">
        <v>180</v>
      </c>
      <c r="B2199" t="s">
        <v>28</v>
      </c>
    </row>
    <row r="2200" spans="1:2" x14ac:dyDescent="0.2">
      <c r="A2200" t="s">
        <v>180</v>
      </c>
      <c r="B2200" t="s">
        <v>28</v>
      </c>
    </row>
    <row r="2201" spans="1:2" x14ac:dyDescent="0.2">
      <c r="A2201" t="s">
        <v>180</v>
      </c>
      <c r="B2201" t="s">
        <v>28</v>
      </c>
    </row>
    <row r="2202" spans="1:2" x14ac:dyDescent="0.2">
      <c r="A2202" t="s">
        <v>180</v>
      </c>
      <c r="B2202" t="s">
        <v>28</v>
      </c>
    </row>
    <row r="2203" spans="1:2" x14ac:dyDescent="0.2">
      <c r="A2203" t="s">
        <v>180</v>
      </c>
      <c r="B2203" t="s">
        <v>28</v>
      </c>
    </row>
    <row r="2204" spans="1:2" x14ac:dyDescent="0.2">
      <c r="A2204" t="s">
        <v>180</v>
      </c>
      <c r="B2204" t="s">
        <v>41</v>
      </c>
    </row>
    <row r="2205" spans="1:2" x14ac:dyDescent="0.2">
      <c r="A2205" t="s">
        <v>180</v>
      </c>
      <c r="B2205" t="s">
        <v>28</v>
      </c>
    </row>
    <row r="2206" spans="1:2" x14ac:dyDescent="0.2">
      <c r="A2206" t="s">
        <v>180</v>
      </c>
      <c r="B2206" t="s">
        <v>41</v>
      </c>
    </row>
    <row r="2207" spans="1:2" x14ac:dyDescent="0.2">
      <c r="A2207" t="s">
        <v>180</v>
      </c>
      <c r="B2207" t="s">
        <v>28</v>
      </c>
    </row>
    <row r="2208" spans="1:2" x14ac:dyDescent="0.2">
      <c r="A2208" t="s">
        <v>180</v>
      </c>
      <c r="B2208" t="s">
        <v>28</v>
      </c>
    </row>
    <row r="2209" spans="1:2" x14ac:dyDescent="0.2">
      <c r="A2209" t="s">
        <v>180</v>
      </c>
      <c r="B2209" t="s">
        <v>28</v>
      </c>
    </row>
    <row r="2210" spans="1:2" x14ac:dyDescent="0.2">
      <c r="A2210" t="s">
        <v>180</v>
      </c>
      <c r="B2210" t="s">
        <v>41</v>
      </c>
    </row>
    <row r="2211" spans="1:2" x14ac:dyDescent="0.2">
      <c r="A2211" t="s">
        <v>180</v>
      </c>
      <c r="B2211" t="s">
        <v>41</v>
      </c>
    </row>
    <row r="2212" spans="1:2" x14ac:dyDescent="0.2">
      <c r="A2212" t="s">
        <v>180</v>
      </c>
      <c r="B2212" t="s">
        <v>28</v>
      </c>
    </row>
    <row r="2213" spans="1:2" x14ac:dyDescent="0.2">
      <c r="A2213" t="s">
        <v>180</v>
      </c>
      <c r="B2213" t="s">
        <v>28</v>
      </c>
    </row>
    <row r="2214" spans="1:2" x14ac:dyDescent="0.2">
      <c r="A2214" t="s">
        <v>180</v>
      </c>
      <c r="B2214" t="s">
        <v>41</v>
      </c>
    </row>
    <row r="2215" spans="1:2" x14ac:dyDescent="0.2">
      <c r="A2215" t="s">
        <v>180</v>
      </c>
      <c r="B2215" t="s">
        <v>41</v>
      </c>
    </row>
    <row r="2216" spans="1:2" x14ac:dyDescent="0.2">
      <c r="A2216" t="s">
        <v>44</v>
      </c>
      <c r="B2216" t="s">
        <v>28</v>
      </c>
    </row>
    <row r="2217" spans="1:2" x14ac:dyDescent="0.2">
      <c r="A2217" t="s">
        <v>54</v>
      </c>
      <c r="B2217" t="s">
        <v>28</v>
      </c>
    </row>
    <row r="2218" spans="1:2" x14ac:dyDescent="0.2">
      <c r="A2218" t="s">
        <v>54</v>
      </c>
      <c r="B2218" t="s">
        <v>28</v>
      </c>
    </row>
    <row r="2219" spans="1:2" x14ac:dyDescent="0.2">
      <c r="A2219" t="s">
        <v>54</v>
      </c>
      <c r="B2219" t="s">
        <v>28</v>
      </c>
    </row>
    <row r="2220" spans="1:2" x14ac:dyDescent="0.2">
      <c r="A2220" t="s">
        <v>54</v>
      </c>
      <c r="B2220" t="s">
        <v>28</v>
      </c>
    </row>
    <row r="2221" spans="1:2" x14ac:dyDescent="0.2">
      <c r="A2221" t="s">
        <v>54</v>
      </c>
      <c r="B2221" t="s">
        <v>41</v>
      </c>
    </row>
    <row r="2222" spans="1:2" x14ac:dyDescent="0.2">
      <c r="A2222" t="s">
        <v>54</v>
      </c>
      <c r="B2222" t="s">
        <v>28</v>
      </c>
    </row>
    <row r="2223" spans="1:2" x14ac:dyDescent="0.2">
      <c r="A2223" t="s">
        <v>100</v>
      </c>
      <c r="B2223" t="s">
        <v>28</v>
      </c>
    </row>
    <row r="2224" spans="1:2" x14ac:dyDescent="0.2">
      <c r="A2224" t="s">
        <v>139</v>
      </c>
      <c r="B2224" t="s">
        <v>28</v>
      </c>
    </row>
    <row r="2225" spans="1:2" x14ac:dyDescent="0.2">
      <c r="A2225" t="s">
        <v>174</v>
      </c>
      <c r="B2225" t="s">
        <v>28</v>
      </c>
    </row>
    <row r="2226" spans="1:2" x14ac:dyDescent="0.2">
      <c r="A2226" t="s">
        <v>174</v>
      </c>
      <c r="B2226" t="s">
        <v>28</v>
      </c>
    </row>
    <row r="2227" spans="1:2" x14ac:dyDescent="0.2">
      <c r="A2227" t="s">
        <v>33</v>
      </c>
      <c r="B2227" t="s">
        <v>28</v>
      </c>
    </row>
    <row r="2228" spans="1:2" x14ac:dyDescent="0.2">
      <c r="A2228" t="s">
        <v>54</v>
      </c>
      <c r="B2228" t="s">
        <v>28</v>
      </c>
    </row>
    <row r="2229" spans="1:2" x14ac:dyDescent="0.2">
      <c r="A2229" t="s">
        <v>58</v>
      </c>
      <c r="B2229" t="s">
        <v>41</v>
      </c>
    </row>
    <row r="2230" spans="1:2" x14ac:dyDescent="0.2">
      <c r="A2230" t="s">
        <v>58</v>
      </c>
      <c r="B2230" t="s">
        <v>28</v>
      </c>
    </row>
    <row r="2231" spans="1:2" x14ac:dyDescent="0.2">
      <c r="A2231" t="s">
        <v>58</v>
      </c>
      <c r="B2231" t="s">
        <v>41</v>
      </c>
    </row>
    <row r="2232" spans="1:2" x14ac:dyDescent="0.2">
      <c r="A2232" t="s">
        <v>58</v>
      </c>
      <c r="B2232" t="s">
        <v>28</v>
      </c>
    </row>
    <row r="2233" spans="1:2" x14ac:dyDescent="0.2">
      <c r="A2233" t="s">
        <v>58</v>
      </c>
      <c r="B2233" t="s">
        <v>28</v>
      </c>
    </row>
    <row r="2234" spans="1:2" x14ac:dyDescent="0.2">
      <c r="A2234" t="s">
        <v>58</v>
      </c>
      <c r="B2234" t="s">
        <v>41</v>
      </c>
    </row>
    <row r="2235" spans="1:2" x14ac:dyDescent="0.2">
      <c r="A2235" t="s">
        <v>58</v>
      </c>
      <c r="B2235" t="s">
        <v>28</v>
      </c>
    </row>
    <row r="2236" spans="1:2" x14ac:dyDescent="0.2">
      <c r="A2236" t="s">
        <v>58</v>
      </c>
      <c r="B2236" t="s">
        <v>41</v>
      </c>
    </row>
    <row r="2237" spans="1:2" x14ac:dyDescent="0.2">
      <c r="A2237" t="s">
        <v>58</v>
      </c>
      <c r="B2237" t="s">
        <v>28</v>
      </c>
    </row>
    <row r="2238" spans="1:2" x14ac:dyDescent="0.2">
      <c r="A2238" t="s">
        <v>58</v>
      </c>
      <c r="B2238" t="s">
        <v>41</v>
      </c>
    </row>
    <row r="2239" spans="1:2" x14ac:dyDescent="0.2">
      <c r="A2239" t="s">
        <v>58</v>
      </c>
      <c r="B2239" t="s">
        <v>28</v>
      </c>
    </row>
    <row r="2240" spans="1:2" x14ac:dyDescent="0.2">
      <c r="A2240" t="s">
        <v>58</v>
      </c>
      <c r="B2240" t="s">
        <v>28</v>
      </c>
    </row>
    <row r="2241" spans="1:2" x14ac:dyDescent="0.2">
      <c r="A2241" t="s">
        <v>58</v>
      </c>
      <c r="B2241" t="s">
        <v>28</v>
      </c>
    </row>
    <row r="2242" spans="1:2" x14ac:dyDescent="0.2">
      <c r="A2242" t="s">
        <v>58</v>
      </c>
      <c r="B2242" t="s">
        <v>28</v>
      </c>
    </row>
    <row r="2243" spans="1:2" x14ac:dyDescent="0.2">
      <c r="A2243" t="s">
        <v>58</v>
      </c>
      <c r="B2243" t="s">
        <v>28</v>
      </c>
    </row>
    <row r="2244" spans="1:2" x14ac:dyDescent="0.2">
      <c r="A2244" t="s">
        <v>58</v>
      </c>
      <c r="B2244" t="s">
        <v>28</v>
      </c>
    </row>
    <row r="2245" spans="1:2" x14ac:dyDescent="0.2">
      <c r="A2245" t="s">
        <v>58</v>
      </c>
      <c r="B2245" t="s">
        <v>28</v>
      </c>
    </row>
    <row r="2246" spans="1:2" x14ac:dyDescent="0.2">
      <c r="A2246" t="s">
        <v>58</v>
      </c>
      <c r="B2246" t="s">
        <v>28</v>
      </c>
    </row>
    <row r="2247" spans="1:2" x14ac:dyDescent="0.2">
      <c r="A2247" t="s">
        <v>58</v>
      </c>
      <c r="B2247" t="s">
        <v>28</v>
      </c>
    </row>
    <row r="2248" spans="1:2" x14ac:dyDescent="0.2">
      <c r="A2248" t="s">
        <v>58</v>
      </c>
      <c r="B2248" t="s">
        <v>28</v>
      </c>
    </row>
    <row r="2249" spans="1:2" x14ac:dyDescent="0.2">
      <c r="A2249" t="s">
        <v>58</v>
      </c>
      <c r="B2249" t="s">
        <v>28</v>
      </c>
    </row>
    <row r="2250" spans="1:2" x14ac:dyDescent="0.2">
      <c r="A2250" t="s">
        <v>58</v>
      </c>
      <c r="B2250" t="s">
        <v>28</v>
      </c>
    </row>
    <row r="2251" spans="1:2" x14ac:dyDescent="0.2">
      <c r="A2251" t="s">
        <v>58</v>
      </c>
      <c r="B2251" t="s">
        <v>41</v>
      </c>
    </row>
    <row r="2252" spans="1:2" x14ac:dyDescent="0.2">
      <c r="A2252" t="s">
        <v>58</v>
      </c>
      <c r="B2252" t="s">
        <v>28</v>
      </c>
    </row>
    <row r="2253" spans="1:2" x14ac:dyDescent="0.2">
      <c r="A2253" t="s">
        <v>58</v>
      </c>
      <c r="B2253" t="s">
        <v>28</v>
      </c>
    </row>
    <row r="2254" spans="1:2" x14ac:dyDescent="0.2">
      <c r="A2254" t="s">
        <v>54</v>
      </c>
      <c r="B2254" t="s">
        <v>41</v>
      </c>
    </row>
    <row r="2255" spans="1:2" x14ac:dyDescent="0.2">
      <c r="A2255" t="s">
        <v>79</v>
      </c>
      <c r="B2255" t="s">
        <v>41</v>
      </c>
    </row>
    <row r="2256" spans="1:2" x14ac:dyDescent="0.2">
      <c r="A2256" t="s">
        <v>54</v>
      </c>
      <c r="B2256" t="s">
        <v>41</v>
      </c>
    </row>
    <row r="2257" spans="1:2" x14ac:dyDescent="0.2">
      <c r="A2257" t="s">
        <v>54</v>
      </c>
      <c r="B2257" t="s">
        <v>28</v>
      </c>
    </row>
    <row r="2258" spans="1:2" x14ac:dyDescent="0.2">
      <c r="A2258" t="s">
        <v>54</v>
      </c>
      <c r="B2258" t="s">
        <v>41</v>
      </c>
    </row>
    <row r="2259" spans="1:2" x14ac:dyDescent="0.2">
      <c r="A2259" t="s">
        <v>54</v>
      </c>
      <c r="B2259" t="s">
        <v>41</v>
      </c>
    </row>
    <row r="2260" spans="1:2" x14ac:dyDescent="0.2">
      <c r="A2260" t="s">
        <v>92</v>
      </c>
      <c r="B2260" t="s">
        <v>41</v>
      </c>
    </row>
    <row r="2261" spans="1:2" x14ac:dyDescent="0.2">
      <c r="A2261" t="s">
        <v>92</v>
      </c>
      <c r="B2261" t="s">
        <v>28</v>
      </c>
    </row>
    <row r="2262" spans="1:2" x14ac:dyDescent="0.2">
      <c r="A2262" t="s">
        <v>206</v>
      </c>
      <c r="B2262" t="s">
        <v>28</v>
      </c>
    </row>
    <row r="2263" spans="1:2" x14ac:dyDescent="0.2">
      <c r="A2263" t="s">
        <v>180</v>
      </c>
      <c r="B2263" t="s">
        <v>28</v>
      </c>
    </row>
    <row r="2264" spans="1:2" x14ac:dyDescent="0.2">
      <c r="A2264" t="s">
        <v>218</v>
      </c>
      <c r="B2264" t="s">
        <v>28</v>
      </c>
    </row>
    <row r="2265" spans="1:2" x14ac:dyDescent="0.2">
      <c r="A2265" t="s">
        <v>392</v>
      </c>
      <c r="B2265" t="s">
        <v>41</v>
      </c>
    </row>
    <row r="2266" spans="1:2" x14ac:dyDescent="0.2">
      <c r="A2266" t="s">
        <v>392</v>
      </c>
      <c r="B2266" t="s">
        <v>28</v>
      </c>
    </row>
    <row r="2267" spans="1:2" x14ac:dyDescent="0.2">
      <c r="A2267" t="s">
        <v>392</v>
      </c>
      <c r="B2267" t="s">
        <v>28</v>
      </c>
    </row>
    <row r="2268" spans="1:2" x14ac:dyDescent="0.2">
      <c r="A2268" t="s">
        <v>100</v>
      </c>
      <c r="B2268" t="s">
        <v>28</v>
      </c>
    </row>
    <row r="2269" spans="1:2" x14ac:dyDescent="0.2">
      <c r="A2269" t="s">
        <v>100</v>
      </c>
      <c r="B2269" t="s">
        <v>28</v>
      </c>
    </row>
    <row r="2270" spans="1:2" x14ac:dyDescent="0.2">
      <c r="A2270" t="s">
        <v>100</v>
      </c>
      <c r="B2270" t="s">
        <v>28</v>
      </c>
    </row>
    <row r="2271" spans="1:2" x14ac:dyDescent="0.2">
      <c r="A2271" t="s">
        <v>122</v>
      </c>
      <c r="B2271" t="s">
        <v>41</v>
      </c>
    </row>
    <row r="2272" spans="1:2" x14ac:dyDescent="0.2">
      <c r="A2272" t="s">
        <v>100</v>
      </c>
      <c r="B2272" t="s">
        <v>28</v>
      </c>
    </row>
    <row r="2273" spans="1:2" x14ac:dyDescent="0.2">
      <c r="A2273" t="s">
        <v>100</v>
      </c>
      <c r="B2273" t="s">
        <v>28</v>
      </c>
    </row>
    <row r="2274" spans="1:2" x14ac:dyDescent="0.2">
      <c r="A2274" t="s">
        <v>58</v>
      </c>
      <c r="B2274" t="s">
        <v>28</v>
      </c>
    </row>
    <row r="2275" spans="1:2" x14ac:dyDescent="0.2">
      <c r="A2275" t="s">
        <v>58</v>
      </c>
      <c r="B2275" t="s">
        <v>28</v>
      </c>
    </row>
    <row r="2276" spans="1:2" x14ac:dyDescent="0.2">
      <c r="A2276" t="s">
        <v>58</v>
      </c>
      <c r="B2276" t="s">
        <v>28</v>
      </c>
    </row>
    <row r="2277" spans="1:2" x14ac:dyDescent="0.2">
      <c r="A2277" t="s">
        <v>58</v>
      </c>
      <c r="B2277" t="s">
        <v>41</v>
      </c>
    </row>
    <row r="2278" spans="1:2" x14ac:dyDescent="0.2">
      <c r="A2278" t="s">
        <v>58</v>
      </c>
      <c r="B2278" t="s">
        <v>28</v>
      </c>
    </row>
    <row r="2279" spans="1:2" x14ac:dyDescent="0.2">
      <c r="A2279" t="s">
        <v>58</v>
      </c>
      <c r="B2279" t="s">
        <v>41</v>
      </c>
    </row>
    <row r="2280" spans="1:2" x14ac:dyDescent="0.2">
      <c r="A2280" t="s">
        <v>58</v>
      </c>
      <c r="B2280" t="s">
        <v>28</v>
      </c>
    </row>
    <row r="2281" spans="1:2" x14ac:dyDescent="0.2">
      <c r="A2281" t="s">
        <v>58</v>
      </c>
      <c r="B2281" t="s">
        <v>28</v>
      </c>
    </row>
    <row r="2282" spans="1:2" x14ac:dyDescent="0.2">
      <c r="A2282" t="s">
        <v>58</v>
      </c>
      <c r="B2282" t="s">
        <v>41</v>
      </c>
    </row>
    <row r="2283" spans="1:2" x14ac:dyDescent="0.2">
      <c r="A2283" t="s">
        <v>58</v>
      </c>
      <c r="B2283" t="s">
        <v>28</v>
      </c>
    </row>
    <row r="2284" spans="1:2" x14ac:dyDescent="0.2">
      <c r="A2284" t="s">
        <v>58</v>
      </c>
      <c r="B2284" t="s">
        <v>28</v>
      </c>
    </row>
    <row r="2285" spans="1:2" x14ac:dyDescent="0.2">
      <c r="A2285" t="s">
        <v>58</v>
      </c>
      <c r="B2285" t="s">
        <v>28</v>
      </c>
    </row>
    <row r="2286" spans="1:2" x14ac:dyDescent="0.2">
      <c r="A2286" t="s">
        <v>58</v>
      </c>
      <c r="B2286" t="s">
        <v>41</v>
      </c>
    </row>
    <row r="2287" spans="1:2" x14ac:dyDescent="0.2">
      <c r="A2287" t="s">
        <v>58</v>
      </c>
      <c r="B2287" t="s">
        <v>28</v>
      </c>
    </row>
    <row r="2288" spans="1:2" x14ac:dyDescent="0.2">
      <c r="A2288" t="s">
        <v>58</v>
      </c>
      <c r="B2288" t="s">
        <v>41</v>
      </c>
    </row>
    <row r="2289" spans="1:2" x14ac:dyDescent="0.2">
      <c r="A2289" t="s">
        <v>58</v>
      </c>
      <c r="B2289" t="s">
        <v>28</v>
      </c>
    </row>
    <row r="2290" spans="1:2" x14ac:dyDescent="0.2">
      <c r="A2290" t="s">
        <v>58</v>
      </c>
      <c r="B2290" t="s">
        <v>28</v>
      </c>
    </row>
    <row r="2291" spans="1:2" x14ac:dyDescent="0.2">
      <c r="A2291" t="s">
        <v>58</v>
      </c>
      <c r="B2291" t="s">
        <v>41</v>
      </c>
    </row>
    <row r="2292" spans="1:2" x14ac:dyDescent="0.2">
      <c r="A2292" t="s">
        <v>58</v>
      </c>
      <c r="B2292" t="s">
        <v>28</v>
      </c>
    </row>
    <row r="2293" spans="1:2" x14ac:dyDescent="0.2">
      <c r="A2293" t="s">
        <v>58</v>
      </c>
      <c r="B2293" t="s">
        <v>28</v>
      </c>
    </row>
    <row r="2294" spans="1:2" x14ac:dyDescent="0.2">
      <c r="A2294" t="s">
        <v>58</v>
      </c>
      <c r="B2294" t="s">
        <v>41</v>
      </c>
    </row>
    <row r="2295" spans="1:2" x14ac:dyDescent="0.2">
      <c r="A2295" t="s">
        <v>58</v>
      </c>
      <c r="B2295" t="s">
        <v>28</v>
      </c>
    </row>
    <row r="2296" spans="1:2" x14ac:dyDescent="0.2">
      <c r="A2296" t="s">
        <v>58</v>
      </c>
      <c r="B2296" t="s">
        <v>28</v>
      </c>
    </row>
    <row r="2297" spans="1:2" x14ac:dyDescent="0.2">
      <c r="A2297" t="s">
        <v>58</v>
      </c>
      <c r="B2297" t="s">
        <v>41</v>
      </c>
    </row>
    <row r="2298" spans="1:2" x14ac:dyDescent="0.2">
      <c r="A2298" t="s">
        <v>58</v>
      </c>
      <c r="B2298" t="s">
        <v>28</v>
      </c>
    </row>
    <row r="2299" spans="1:2" x14ac:dyDescent="0.2">
      <c r="A2299" t="s">
        <v>58</v>
      </c>
      <c r="B2299" t="s">
        <v>41</v>
      </c>
    </row>
    <row r="2300" spans="1:2" x14ac:dyDescent="0.2">
      <c r="A2300" t="s">
        <v>58</v>
      </c>
      <c r="B2300" t="s">
        <v>41</v>
      </c>
    </row>
    <row r="2301" spans="1:2" x14ac:dyDescent="0.2">
      <c r="A2301" t="s">
        <v>58</v>
      </c>
      <c r="B2301" t="s">
        <v>28</v>
      </c>
    </row>
    <row r="2302" spans="1:2" x14ac:dyDescent="0.2">
      <c r="A2302" t="s">
        <v>58</v>
      </c>
      <c r="B2302" t="s">
        <v>28</v>
      </c>
    </row>
    <row r="2303" spans="1:2" x14ac:dyDescent="0.2">
      <c r="A2303" t="s">
        <v>58</v>
      </c>
      <c r="B2303" t="s">
        <v>41</v>
      </c>
    </row>
    <row r="2304" spans="1:2" x14ac:dyDescent="0.2">
      <c r="A2304" t="s">
        <v>58</v>
      </c>
      <c r="B2304" t="s">
        <v>28</v>
      </c>
    </row>
    <row r="2305" spans="1:2" x14ac:dyDescent="0.2">
      <c r="A2305" t="s">
        <v>58</v>
      </c>
      <c r="B2305" t="s">
        <v>28</v>
      </c>
    </row>
    <row r="2306" spans="1:2" x14ac:dyDescent="0.2">
      <c r="A2306" t="s">
        <v>58</v>
      </c>
      <c r="B2306" t="s">
        <v>41</v>
      </c>
    </row>
    <row r="2307" spans="1:2" x14ac:dyDescent="0.2">
      <c r="A2307" t="s">
        <v>58</v>
      </c>
      <c r="B2307" t="s">
        <v>28</v>
      </c>
    </row>
    <row r="2308" spans="1:2" x14ac:dyDescent="0.2">
      <c r="A2308" t="s">
        <v>237</v>
      </c>
      <c r="B2308" t="s">
        <v>41</v>
      </c>
    </row>
    <row r="2309" spans="1:2" x14ac:dyDescent="0.2">
      <c r="A2309" t="s">
        <v>237</v>
      </c>
      <c r="B2309" t="s">
        <v>28</v>
      </c>
    </row>
    <row r="2310" spans="1:2" x14ac:dyDescent="0.2">
      <c r="A2310" t="s">
        <v>148</v>
      </c>
      <c r="B2310" t="s">
        <v>41</v>
      </c>
    </row>
    <row r="2311" spans="1:2" x14ac:dyDescent="0.2">
      <c r="A2311" t="s">
        <v>36</v>
      </c>
      <c r="B2311" t="s">
        <v>28</v>
      </c>
    </row>
    <row r="2312" spans="1:2" x14ac:dyDescent="0.2">
      <c r="A2312" t="s">
        <v>100</v>
      </c>
      <c r="B2312" t="s">
        <v>41</v>
      </c>
    </row>
    <row r="2313" spans="1:2" x14ac:dyDescent="0.2">
      <c r="A2313" t="s">
        <v>100</v>
      </c>
      <c r="B2313" t="s">
        <v>28</v>
      </c>
    </row>
    <row r="2314" spans="1:2" x14ac:dyDescent="0.2">
      <c r="A2314" t="s">
        <v>323</v>
      </c>
      <c r="B2314" t="s">
        <v>41</v>
      </c>
    </row>
    <row r="2315" spans="1:2" x14ac:dyDescent="0.2">
      <c r="A2315" t="s">
        <v>323</v>
      </c>
      <c r="B2315" t="s">
        <v>41</v>
      </c>
    </row>
    <row r="2316" spans="1:2" x14ac:dyDescent="0.2">
      <c r="A2316" t="s">
        <v>428</v>
      </c>
      <c r="B2316" t="s">
        <v>28</v>
      </c>
    </row>
    <row r="2317" spans="1:2" x14ac:dyDescent="0.2">
      <c r="A2317" t="s">
        <v>72</v>
      </c>
      <c r="B2317" t="s">
        <v>28</v>
      </c>
    </row>
    <row r="2318" spans="1:2" x14ac:dyDescent="0.2">
      <c r="A2318" t="s">
        <v>232</v>
      </c>
      <c r="B2318" t="s">
        <v>28</v>
      </c>
    </row>
    <row r="2319" spans="1:2" x14ac:dyDescent="0.2">
      <c r="A2319" t="s">
        <v>131</v>
      </c>
      <c r="B2319" t="s">
        <v>41</v>
      </c>
    </row>
    <row r="2320" spans="1:2" x14ac:dyDescent="0.2">
      <c r="A2320" t="s">
        <v>33</v>
      </c>
      <c r="B2320" t="s">
        <v>41</v>
      </c>
    </row>
    <row r="2321" spans="1:2" x14ac:dyDescent="0.2">
      <c r="A2321" t="s">
        <v>33</v>
      </c>
      <c r="B2321" t="s">
        <v>28</v>
      </c>
    </row>
    <row r="2322" spans="1:2" x14ac:dyDescent="0.2">
      <c r="A2322" t="s">
        <v>33</v>
      </c>
      <c r="B2322" t="s">
        <v>28</v>
      </c>
    </row>
    <row r="2323" spans="1:2" x14ac:dyDescent="0.2">
      <c r="A2323" t="s">
        <v>33</v>
      </c>
      <c r="B2323" t="s">
        <v>41</v>
      </c>
    </row>
    <row r="2324" spans="1:2" x14ac:dyDescent="0.2">
      <c r="A2324" t="s">
        <v>392</v>
      </c>
      <c r="B2324" t="s">
        <v>28</v>
      </c>
    </row>
    <row r="2325" spans="1:2" x14ac:dyDescent="0.2">
      <c r="A2325" t="s">
        <v>148</v>
      </c>
      <c r="B2325" t="s">
        <v>28</v>
      </c>
    </row>
    <row r="2326" spans="1:2" x14ac:dyDescent="0.2">
      <c r="A2326" t="s">
        <v>148</v>
      </c>
      <c r="B2326" t="s">
        <v>41</v>
      </c>
    </row>
    <row r="2327" spans="1:2" x14ac:dyDescent="0.2">
      <c r="A2327" t="s">
        <v>148</v>
      </c>
      <c r="B2327" t="s">
        <v>41</v>
      </c>
    </row>
    <row r="2328" spans="1:2" x14ac:dyDescent="0.2">
      <c r="A2328" t="s">
        <v>148</v>
      </c>
      <c r="B2328" t="s">
        <v>41</v>
      </c>
    </row>
    <row r="2329" spans="1:2" x14ac:dyDescent="0.2">
      <c r="A2329" t="s">
        <v>155</v>
      </c>
      <c r="B2329" t="s">
        <v>41</v>
      </c>
    </row>
    <row r="2330" spans="1:2" x14ac:dyDescent="0.2">
      <c r="A2330" t="s">
        <v>155</v>
      </c>
      <c r="B2330" t="s">
        <v>28</v>
      </c>
    </row>
    <row r="2331" spans="1:2" x14ac:dyDescent="0.2">
      <c r="A2331" t="s">
        <v>155</v>
      </c>
      <c r="B2331" t="s">
        <v>28</v>
      </c>
    </row>
    <row r="2332" spans="1:2" x14ac:dyDescent="0.2">
      <c r="A2332" t="s">
        <v>155</v>
      </c>
      <c r="B2332" t="s">
        <v>41</v>
      </c>
    </row>
    <row r="2333" spans="1:2" x14ac:dyDescent="0.2">
      <c r="A2333" t="s">
        <v>155</v>
      </c>
      <c r="B2333" t="s">
        <v>28</v>
      </c>
    </row>
    <row r="2334" spans="1:2" x14ac:dyDescent="0.2">
      <c r="A2334" t="s">
        <v>155</v>
      </c>
      <c r="B2334" t="s">
        <v>41</v>
      </c>
    </row>
    <row r="2335" spans="1:2" x14ac:dyDescent="0.2">
      <c r="A2335" t="s">
        <v>155</v>
      </c>
      <c r="B2335" t="s">
        <v>41</v>
      </c>
    </row>
    <row r="2336" spans="1:2" x14ac:dyDescent="0.2">
      <c r="A2336" t="s">
        <v>155</v>
      </c>
      <c r="B2336" t="s">
        <v>41</v>
      </c>
    </row>
    <row r="2337" spans="1:2" x14ac:dyDescent="0.2">
      <c r="A2337" t="s">
        <v>155</v>
      </c>
      <c r="B2337" t="s">
        <v>41</v>
      </c>
    </row>
    <row r="2338" spans="1:2" x14ac:dyDescent="0.2">
      <c r="A2338" t="s">
        <v>155</v>
      </c>
      <c r="B2338" t="s">
        <v>28</v>
      </c>
    </row>
    <row r="2339" spans="1:2" x14ac:dyDescent="0.2">
      <c r="A2339" t="s">
        <v>155</v>
      </c>
      <c r="B2339" t="s">
        <v>41</v>
      </c>
    </row>
    <row r="2340" spans="1:2" x14ac:dyDescent="0.2">
      <c r="A2340" t="s">
        <v>155</v>
      </c>
      <c r="B2340" t="s">
        <v>167</v>
      </c>
    </row>
    <row r="2341" spans="1:2" x14ac:dyDescent="0.2">
      <c r="A2341" t="s">
        <v>155</v>
      </c>
      <c r="B2341" t="s">
        <v>28</v>
      </c>
    </row>
    <row r="2342" spans="1:2" x14ac:dyDescent="0.2">
      <c r="A2342" t="s">
        <v>247</v>
      </c>
      <c r="B2342" t="s">
        <v>28</v>
      </c>
    </row>
    <row r="2343" spans="1:2" x14ac:dyDescent="0.2">
      <c r="A2343" t="s">
        <v>131</v>
      </c>
      <c r="B2343" t="s">
        <v>41</v>
      </c>
    </row>
    <row r="2344" spans="1:2" x14ac:dyDescent="0.2">
      <c r="A2344" t="s">
        <v>131</v>
      </c>
      <c r="B2344" t="s">
        <v>28</v>
      </c>
    </row>
    <row r="2345" spans="1:2" x14ac:dyDescent="0.2">
      <c r="A2345" t="s">
        <v>197</v>
      </c>
      <c r="B2345" t="s">
        <v>41</v>
      </c>
    </row>
    <row r="2346" spans="1:2" x14ac:dyDescent="0.2">
      <c r="A2346" t="s">
        <v>197</v>
      </c>
      <c r="B2346" t="s">
        <v>28</v>
      </c>
    </row>
    <row r="2347" spans="1:2" x14ac:dyDescent="0.2">
      <c r="A2347" t="s">
        <v>197</v>
      </c>
      <c r="B2347" t="s">
        <v>28</v>
      </c>
    </row>
    <row r="2348" spans="1:2" x14ac:dyDescent="0.2">
      <c r="A2348" t="s">
        <v>197</v>
      </c>
      <c r="B2348" t="s">
        <v>41</v>
      </c>
    </row>
    <row r="2349" spans="1:2" x14ac:dyDescent="0.2">
      <c r="A2349" t="s">
        <v>197</v>
      </c>
      <c r="B2349" t="s">
        <v>28</v>
      </c>
    </row>
    <row r="2350" spans="1:2" x14ac:dyDescent="0.2">
      <c r="A2350" t="s">
        <v>122</v>
      </c>
      <c r="B2350" t="s">
        <v>28</v>
      </c>
    </row>
    <row r="2351" spans="1:2" x14ac:dyDescent="0.2">
      <c r="A2351" t="s">
        <v>122</v>
      </c>
      <c r="B2351" t="s">
        <v>28</v>
      </c>
    </row>
    <row r="2352" spans="1:2" x14ac:dyDescent="0.2">
      <c r="A2352" t="s">
        <v>122</v>
      </c>
      <c r="B2352" t="s">
        <v>28</v>
      </c>
    </row>
    <row r="2353" spans="1:2" x14ac:dyDescent="0.2">
      <c r="A2353" t="s">
        <v>122</v>
      </c>
      <c r="B2353" t="s">
        <v>41</v>
      </c>
    </row>
    <row r="2354" spans="1:2" x14ac:dyDescent="0.2">
      <c r="A2354" t="s">
        <v>122</v>
      </c>
      <c r="B2354" t="s">
        <v>28</v>
      </c>
    </row>
    <row r="2355" spans="1:2" x14ac:dyDescent="0.2">
      <c r="A2355" t="s">
        <v>122</v>
      </c>
      <c r="B2355" t="s">
        <v>28</v>
      </c>
    </row>
    <row r="2356" spans="1:2" x14ac:dyDescent="0.2">
      <c r="A2356" t="s">
        <v>122</v>
      </c>
      <c r="B2356" t="s">
        <v>28</v>
      </c>
    </row>
    <row r="2357" spans="1:2" x14ac:dyDescent="0.2">
      <c r="A2357" t="s">
        <v>122</v>
      </c>
      <c r="B2357" t="s">
        <v>28</v>
      </c>
    </row>
    <row r="2358" spans="1:2" x14ac:dyDescent="0.2">
      <c r="A2358" t="s">
        <v>122</v>
      </c>
      <c r="B2358" t="s">
        <v>28</v>
      </c>
    </row>
    <row r="2359" spans="1:2" x14ac:dyDescent="0.2">
      <c r="A2359" t="s">
        <v>122</v>
      </c>
      <c r="B2359" t="s">
        <v>41</v>
      </c>
    </row>
    <row r="2360" spans="1:2" x14ac:dyDescent="0.2">
      <c r="A2360" t="s">
        <v>122</v>
      </c>
      <c r="B2360" t="s">
        <v>28</v>
      </c>
    </row>
    <row r="2361" spans="1:2" x14ac:dyDescent="0.2">
      <c r="A2361" t="s">
        <v>122</v>
      </c>
      <c r="B2361" t="s">
        <v>28</v>
      </c>
    </row>
    <row r="2362" spans="1:2" x14ac:dyDescent="0.2">
      <c r="A2362" t="s">
        <v>122</v>
      </c>
      <c r="B2362" t="s">
        <v>28</v>
      </c>
    </row>
    <row r="2363" spans="1:2" x14ac:dyDescent="0.2">
      <c r="A2363" t="s">
        <v>122</v>
      </c>
      <c r="B2363" t="s">
        <v>28</v>
      </c>
    </row>
    <row r="2364" spans="1:2" x14ac:dyDescent="0.2">
      <c r="A2364" t="s">
        <v>122</v>
      </c>
      <c r="B2364" t="s">
        <v>41</v>
      </c>
    </row>
    <row r="2365" spans="1:2" x14ac:dyDescent="0.2">
      <c r="A2365" t="s">
        <v>122</v>
      </c>
      <c r="B2365" t="s">
        <v>28</v>
      </c>
    </row>
    <row r="2366" spans="1:2" x14ac:dyDescent="0.2">
      <c r="A2366" t="s">
        <v>122</v>
      </c>
      <c r="B2366" t="s">
        <v>28</v>
      </c>
    </row>
    <row r="2367" spans="1:2" x14ac:dyDescent="0.2">
      <c r="A2367" t="s">
        <v>44</v>
      </c>
      <c r="B2367" t="s">
        <v>28</v>
      </c>
    </row>
    <row r="2368" spans="1:2" x14ac:dyDescent="0.2">
      <c r="A2368" t="s">
        <v>44</v>
      </c>
      <c r="B2368" t="s">
        <v>28</v>
      </c>
    </row>
    <row r="2369" spans="1:2" x14ac:dyDescent="0.2">
      <c r="A2369" t="s">
        <v>120</v>
      </c>
      <c r="B2369" t="s">
        <v>28</v>
      </c>
    </row>
    <row r="2370" spans="1:2" x14ac:dyDescent="0.2">
      <c r="A2370" t="s">
        <v>58</v>
      </c>
      <c r="B2370" t="s">
        <v>28</v>
      </c>
    </row>
    <row r="2371" spans="1:2" x14ac:dyDescent="0.2">
      <c r="A2371" t="s">
        <v>58</v>
      </c>
      <c r="B2371" t="s">
        <v>41</v>
      </c>
    </row>
    <row r="2372" spans="1:2" x14ac:dyDescent="0.2">
      <c r="A2372" t="s">
        <v>58</v>
      </c>
      <c r="B2372" t="s">
        <v>28</v>
      </c>
    </row>
    <row r="2373" spans="1:2" x14ac:dyDescent="0.2">
      <c r="A2373" t="s">
        <v>58</v>
      </c>
      <c r="B2373" t="s">
        <v>28</v>
      </c>
    </row>
    <row r="2374" spans="1:2" x14ac:dyDescent="0.2">
      <c r="A2374" t="s">
        <v>58</v>
      </c>
      <c r="B2374" t="s">
        <v>28</v>
      </c>
    </row>
    <row r="2375" spans="1:2" x14ac:dyDescent="0.2">
      <c r="A2375" t="s">
        <v>58</v>
      </c>
      <c r="B2375" t="s">
        <v>28</v>
      </c>
    </row>
    <row r="2376" spans="1:2" x14ac:dyDescent="0.2">
      <c r="A2376" t="s">
        <v>58</v>
      </c>
      <c r="B2376" t="s">
        <v>28</v>
      </c>
    </row>
    <row r="2377" spans="1:2" x14ac:dyDescent="0.2">
      <c r="A2377" t="s">
        <v>58</v>
      </c>
      <c r="B2377" t="s">
        <v>28</v>
      </c>
    </row>
    <row r="2378" spans="1:2" x14ac:dyDescent="0.2">
      <c r="A2378" t="s">
        <v>58</v>
      </c>
      <c r="B2378" t="s">
        <v>28</v>
      </c>
    </row>
    <row r="2379" spans="1:2" x14ac:dyDescent="0.2">
      <c r="A2379" t="s">
        <v>58</v>
      </c>
      <c r="B2379" t="s">
        <v>28</v>
      </c>
    </row>
    <row r="2380" spans="1:2" x14ac:dyDescent="0.2">
      <c r="A2380" t="s">
        <v>58</v>
      </c>
      <c r="B2380" t="s">
        <v>28</v>
      </c>
    </row>
    <row r="2381" spans="1:2" x14ac:dyDescent="0.2">
      <c r="A2381" t="s">
        <v>58</v>
      </c>
      <c r="B2381" t="s">
        <v>28</v>
      </c>
    </row>
    <row r="2382" spans="1:2" x14ac:dyDescent="0.2">
      <c r="A2382" t="s">
        <v>58</v>
      </c>
      <c r="B2382" t="s">
        <v>41</v>
      </c>
    </row>
    <row r="2383" spans="1:2" x14ac:dyDescent="0.2">
      <c r="A2383" t="s">
        <v>58</v>
      </c>
      <c r="B2383" t="s">
        <v>28</v>
      </c>
    </row>
    <row r="2384" spans="1:2" x14ac:dyDescent="0.2">
      <c r="A2384" t="s">
        <v>58</v>
      </c>
      <c r="B2384" t="s">
        <v>41</v>
      </c>
    </row>
    <row r="2385" spans="1:2" x14ac:dyDescent="0.2">
      <c r="A2385" t="s">
        <v>58</v>
      </c>
      <c r="B2385" t="s">
        <v>28</v>
      </c>
    </row>
    <row r="2386" spans="1:2" x14ac:dyDescent="0.2">
      <c r="A2386" t="s">
        <v>58</v>
      </c>
      <c r="B2386" t="s">
        <v>41</v>
      </c>
    </row>
    <row r="2387" spans="1:2" x14ac:dyDescent="0.2">
      <c r="A2387" t="s">
        <v>58</v>
      </c>
      <c r="B2387" t="s">
        <v>41</v>
      </c>
    </row>
    <row r="2388" spans="1:2" x14ac:dyDescent="0.2">
      <c r="A2388" t="s">
        <v>58</v>
      </c>
      <c r="B2388" t="s">
        <v>28</v>
      </c>
    </row>
    <row r="2389" spans="1:2" x14ac:dyDescent="0.2">
      <c r="A2389" t="s">
        <v>58</v>
      </c>
      <c r="B2389" t="s">
        <v>166</v>
      </c>
    </row>
    <row r="2390" spans="1:2" x14ac:dyDescent="0.2">
      <c r="A2390" t="s">
        <v>58</v>
      </c>
      <c r="B2390" t="s">
        <v>41</v>
      </c>
    </row>
    <row r="2391" spans="1:2" x14ac:dyDescent="0.2">
      <c r="A2391" t="s">
        <v>58</v>
      </c>
      <c r="B2391" t="s">
        <v>28</v>
      </c>
    </row>
    <row r="2392" spans="1:2" x14ac:dyDescent="0.2">
      <c r="A2392" t="s">
        <v>58</v>
      </c>
      <c r="B2392" t="s">
        <v>28</v>
      </c>
    </row>
    <row r="2393" spans="1:2" x14ac:dyDescent="0.2">
      <c r="A2393" t="s">
        <v>58</v>
      </c>
      <c r="B2393" t="s">
        <v>41</v>
      </c>
    </row>
    <row r="2394" spans="1:2" x14ac:dyDescent="0.2">
      <c r="A2394" t="s">
        <v>58</v>
      </c>
      <c r="B2394" t="s">
        <v>28</v>
      </c>
    </row>
    <row r="2395" spans="1:2" x14ac:dyDescent="0.2">
      <c r="A2395" t="s">
        <v>58</v>
      </c>
      <c r="B2395" t="s">
        <v>28</v>
      </c>
    </row>
    <row r="2396" spans="1:2" x14ac:dyDescent="0.2">
      <c r="A2396" t="s">
        <v>58</v>
      </c>
      <c r="B2396" t="s">
        <v>28</v>
      </c>
    </row>
    <row r="2397" spans="1:2" x14ac:dyDescent="0.2">
      <c r="A2397" t="s">
        <v>58</v>
      </c>
      <c r="B2397" t="s">
        <v>28</v>
      </c>
    </row>
    <row r="2398" spans="1:2" x14ac:dyDescent="0.2">
      <c r="A2398" t="s">
        <v>58</v>
      </c>
      <c r="B2398" t="s">
        <v>41</v>
      </c>
    </row>
    <row r="2399" spans="1:2" x14ac:dyDescent="0.2">
      <c r="A2399" t="s">
        <v>58</v>
      </c>
      <c r="B2399" t="s">
        <v>28</v>
      </c>
    </row>
    <row r="2400" spans="1:2" x14ac:dyDescent="0.2">
      <c r="A2400" t="s">
        <v>58</v>
      </c>
      <c r="B2400" t="s">
        <v>28</v>
      </c>
    </row>
    <row r="2401" spans="1:2" x14ac:dyDescent="0.2">
      <c r="A2401" t="s">
        <v>58</v>
      </c>
      <c r="B2401" t="s">
        <v>28</v>
      </c>
    </row>
    <row r="2402" spans="1:2" x14ac:dyDescent="0.2">
      <c r="A2402" t="s">
        <v>58</v>
      </c>
      <c r="B2402" t="s">
        <v>28</v>
      </c>
    </row>
    <row r="2403" spans="1:2" x14ac:dyDescent="0.2">
      <c r="A2403" t="s">
        <v>33</v>
      </c>
      <c r="B2403" t="s">
        <v>41</v>
      </c>
    </row>
    <row r="2404" spans="1:2" x14ac:dyDescent="0.2">
      <c r="A2404" t="s">
        <v>212</v>
      </c>
      <c r="B2404" t="s">
        <v>28</v>
      </c>
    </row>
    <row r="2405" spans="1:2" x14ac:dyDescent="0.2">
      <c r="A2405" t="s">
        <v>54</v>
      </c>
      <c r="B2405" t="s">
        <v>28</v>
      </c>
    </row>
    <row r="2406" spans="1:2" x14ac:dyDescent="0.2">
      <c r="A2406" t="s">
        <v>39</v>
      </c>
      <c r="B2406" t="s">
        <v>28</v>
      </c>
    </row>
    <row r="2407" spans="1:2" x14ac:dyDescent="0.2">
      <c r="A2407" t="s">
        <v>92</v>
      </c>
      <c r="B2407" t="s">
        <v>41</v>
      </c>
    </row>
    <row r="2408" spans="1:2" x14ac:dyDescent="0.2">
      <c r="A2408" t="s">
        <v>58</v>
      </c>
      <c r="B2408" t="s">
        <v>28</v>
      </c>
    </row>
    <row r="2409" spans="1:2" x14ac:dyDescent="0.2">
      <c r="A2409" t="s">
        <v>151</v>
      </c>
      <c r="B2409" t="s">
        <v>28</v>
      </c>
    </row>
    <row r="2410" spans="1:2" x14ac:dyDescent="0.2">
      <c r="A2410" t="s">
        <v>451</v>
      </c>
      <c r="B2410" t="s">
        <v>28</v>
      </c>
    </row>
    <row r="2411" spans="1:2" x14ac:dyDescent="0.2">
      <c r="A2411" t="s">
        <v>451</v>
      </c>
      <c r="B2411" t="s">
        <v>28</v>
      </c>
    </row>
    <row r="2412" spans="1:2" x14ac:dyDescent="0.2">
      <c r="A2412" t="s">
        <v>451</v>
      </c>
      <c r="B2412" t="s">
        <v>28</v>
      </c>
    </row>
    <row r="2413" spans="1:2" x14ac:dyDescent="0.2">
      <c r="A2413" t="s">
        <v>39</v>
      </c>
      <c r="B2413" t="s">
        <v>41</v>
      </c>
    </row>
    <row r="2414" spans="1:2" x14ac:dyDescent="0.2">
      <c r="A2414" t="s">
        <v>44</v>
      </c>
      <c r="B2414" t="s">
        <v>28</v>
      </c>
    </row>
    <row r="2415" spans="1:2" x14ac:dyDescent="0.2">
      <c r="A2415" t="s">
        <v>100</v>
      </c>
      <c r="B2415" t="s">
        <v>128</v>
      </c>
    </row>
    <row r="2416" spans="1:2" x14ac:dyDescent="0.2">
      <c r="A2416" t="s">
        <v>33</v>
      </c>
      <c r="B2416" t="s">
        <v>166</v>
      </c>
    </row>
    <row r="2417" spans="1:2" x14ac:dyDescent="0.2">
      <c r="A2417" t="s">
        <v>100</v>
      </c>
      <c r="B2417" t="s">
        <v>28</v>
      </c>
    </row>
    <row r="2418" spans="1:2" x14ac:dyDescent="0.2">
      <c r="A2418" t="s">
        <v>100</v>
      </c>
      <c r="B2418" t="s">
        <v>28</v>
      </c>
    </row>
    <row r="2419" spans="1:2" x14ac:dyDescent="0.2">
      <c r="A2419" t="s">
        <v>100</v>
      </c>
      <c r="B2419" t="s">
        <v>28</v>
      </c>
    </row>
    <row r="2420" spans="1:2" x14ac:dyDescent="0.2">
      <c r="A2420" t="s">
        <v>109</v>
      </c>
      <c r="B2420" t="s">
        <v>28</v>
      </c>
    </row>
    <row r="2421" spans="1:2" x14ac:dyDescent="0.2">
      <c r="A2421" t="s">
        <v>232</v>
      </c>
      <c r="B2421" t="s">
        <v>28</v>
      </c>
    </row>
    <row r="2422" spans="1:2" x14ac:dyDescent="0.2">
      <c r="A2422" t="s">
        <v>44</v>
      </c>
      <c r="B2422" t="s">
        <v>41</v>
      </c>
    </row>
    <row r="2423" spans="1:2" x14ac:dyDescent="0.2">
      <c r="A2423" t="s">
        <v>44</v>
      </c>
      <c r="B2423" t="s">
        <v>28</v>
      </c>
    </row>
    <row r="2424" spans="1:2" x14ac:dyDescent="0.2">
      <c r="A2424" t="s">
        <v>44</v>
      </c>
      <c r="B2424" t="s">
        <v>41</v>
      </c>
    </row>
    <row r="2425" spans="1:2" x14ac:dyDescent="0.2">
      <c r="A2425" t="s">
        <v>212</v>
      </c>
      <c r="B2425" t="s">
        <v>28</v>
      </c>
    </row>
    <row r="2426" spans="1:2" x14ac:dyDescent="0.2">
      <c r="A2426" t="s">
        <v>44</v>
      </c>
      <c r="B2426" t="s">
        <v>28</v>
      </c>
    </row>
    <row r="2427" spans="1:2" x14ac:dyDescent="0.2">
      <c r="A2427" t="s">
        <v>44</v>
      </c>
      <c r="B2427" t="s">
        <v>28</v>
      </c>
    </row>
    <row r="2428" spans="1:2" x14ac:dyDescent="0.2">
      <c r="A2428" t="s">
        <v>72</v>
      </c>
      <c r="B2428" t="s">
        <v>41</v>
      </c>
    </row>
    <row r="2429" spans="1:2" x14ac:dyDescent="0.2">
      <c r="A2429" t="s">
        <v>72</v>
      </c>
      <c r="B2429" t="s">
        <v>41</v>
      </c>
    </row>
    <row r="2430" spans="1:2" x14ac:dyDescent="0.2">
      <c r="A2430" t="s">
        <v>72</v>
      </c>
      <c r="B2430" t="s">
        <v>41</v>
      </c>
    </row>
    <row r="2431" spans="1:2" x14ac:dyDescent="0.2">
      <c r="A2431" t="s">
        <v>382</v>
      </c>
      <c r="B2431" t="s">
        <v>41</v>
      </c>
    </row>
    <row r="2432" spans="1:2" x14ac:dyDescent="0.2">
      <c r="A2432" t="s">
        <v>54</v>
      </c>
      <c r="B2432" t="s">
        <v>28</v>
      </c>
    </row>
    <row r="2433" spans="1:2" x14ac:dyDescent="0.2">
      <c r="A2433" t="s">
        <v>33</v>
      </c>
      <c r="B2433" t="s">
        <v>28</v>
      </c>
    </row>
    <row r="2434" spans="1:2" x14ac:dyDescent="0.2">
      <c r="A2434" t="s">
        <v>79</v>
      </c>
      <c r="B2434" t="s">
        <v>28</v>
      </c>
    </row>
    <row r="2435" spans="1:2" x14ac:dyDescent="0.2">
      <c r="A2435" t="s">
        <v>79</v>
      </c>
      <c r="B2435" t="s">
        <v>28</v>
      </c>
    </row>
    <row r="2436" spans="1:2" x14ac:dyDescent="0.2">
      <c r="A2436" t="s">
        <v>79</v>
      </c>
      <c r="B2436" t="s">
        <v>41</v>
      </c>
    </row>
    <row r="2437" spans="1:2" x14ac:dyDescent="0.2">
      <c r="A2437" t="s">
        <v>79</v>
      </c>
      <c r="B2437" t="s">
        <v>28</v>
      </c>
    </row>
    <row r="2438" spans="1:2" x14ac:dyDescent="0.2">
      <c r="A2438" t="s">
        <v>237</v>
      </c>
      <c r="B2438" t="s">
        <v>41</v>
      </c>
    </row>
    <row r="2439" spans="1:2" x14ac:dyDescent="0.2">
      <c r="A2439" t="s">
        <v>237</v>
      </c>
      <c r="B2439" t="s">
        <v>41</v>
      </c>
    </row>
    <row r="2440" spans="1:2" x14ac:dyDescent="0.2">
      <c r="A2440" t="s">
        <v>237</v>
      </c>
      <c r="B2440" t="s">
        <v>41</v>
      </c>
    </row>
    <row r="2441" spans="1:2" x14ac:dyDescent="0.2">
      <c r="A2441" t="s">
        <v>392</v>
      </c>
      <c r="B2441" t="s">
        <v>28</v>
      </c>
    </row>
    <row r="2442" spans="1:2" x14ac:dyDescent="0.2">
      <c r="A2442" t="s">
        <v>54</v>
      </c>
      <c r="B2442" t="s">
        <v>41</v>
      </c>
    </row>
    <row r="2443" spans="1:2" x14ac:dyDescent="0.2">
      <c r="A2443" t="s">
        <v>54</v>
      </c>
      <c r="B2443" t="s">
        <v>28</v>
      </c>
    </row>
    <row r="2444" spans="1:2" x14ac:dyDescent="0.2">
      <c r="A2444" t="s">
        <v>54</v>
      </c>
      <c r="B2444" t="s">
        <v>28</v>
      </c>
    </row>
    <row r="2445" spans="1:2" x14ac:dyDescent="0.2">
      <c r="A2445" t="s">
        <v>263</v>
      </c>
      <c r="B2445" t="s">
        <v>28</v>
      </c>
    </row>
    <row r="2446" spans="1:2" x14ac:dyDescent="0.2">
      <c r="A2446" t="s">
        <v>232</v>
      </c>
      <c r="B2446" t="s">
        <v>41</v>
      </c>
    </row>
    <row r="2447" spans="1:2" x14ac:dyDescent="0.2">
      <c r="A2447" t="s">
        <v>155</v>
      </c>
      <c r="B2447" t="s">
        <v>163</v>
      </c>
    </row>
    <row r="2448" spans="1:2" x14ac:dyDescent="0.2">
      <c r="A2448" t="s">
        <v>148</v>
      </c>
      <c r="B2448" t="s">
        <v>28</v>
      </c>
    </row>
    <row r="2449" spans="1:2" x14ac:dyDescent="0.2">
      <c r="A2449" t="s">
        <v>148</v>
      </c>
      <c r="B2449" t="s">
        <v>28</v>
      </c>
    </row>
    <row r="2450" spans="1:2" x14ac:dyDescent="0.2">
      <c r="A2450" t="s">
        <v>148</v>
      </c>
      <c r="B2450" t="s">
        <v>28</v>
      </c>
    </row>
    <row r="2451" spans="1:2" x14ac:dyDescent="0.2">
      <c r="A2451" t="s">
        <v>54</v>
      </c>
      <c r="B2451" t="s">
        <v>28</v>
      </c>
    </row>
    <row r="2452" spans="1:2" x14ac:dyDescent="0.2">
      <c r="A2452" t="s">
        <v>392</v>
      </c>
      <c r="B2452" t="s">
        <v>28</v>
      </c>
    </row>
    <row r="2453" spans="1:2" x14ac:dyDescent="0.2">
      <c r="A2453" t="s">
        <v>72</v>
      </c>
      <c r="B2453" t="s">
        <v>28</v>
      </c>
    </row>
    <row r="2454" spans="1:2" x14ac:dyDescent="0.2">
      <c r="A2454" t="s">
        <v>247</v>
      </c>
      <c r="B2454" t="s">
        <v>28</v>
      </c>
    </row>
    <row r="2455" spans="1:2" x14ac:dyDescent="0.2">
      <c r="A2455" t="s">
        <v>50</v>
      </c>
      <c r="B2455" t="s">
        <v>41</v>
      </c>
    </row>
    <row r="2456" spans="1:2" x14ac:dyDescent="0.2">
      <c r="A2456" t="s">
        <v>180</v>
      </c>
      <c r="B2456" t="s">
        <v>41</v>
      </c>
    </row>
    <row r="2457" spans="1:2" x14ac:dyDescent="0.2">
      <c r="A2457" t="s">
        <v>72</v>
      </c>
      <c r="B2457" t="s">
        <v>41</v>
      </c>
    </row>
    <row r="2458" spans="1:2" x14ac:dyDescent="0.2">
      <c r="A2458" t="s">
        <v>54</v>
      </c>
      <c r="B2458" t="s">
        <v>28</v>
      </c>
    </row>
    <row r="2459" spans="1:2" x14ac:dyDescent="0.2">
      <c r="A2459" t="s">
        <v>94</v>
      </c>
      <c r="B2459" t="s">
        <v>28</v>
      </c>
    </row>
    <row r="2460" spans="1:2" x14ac:dyDescent="0.2">
      <c r="A2460" t="s">
        <v>44</v>
      </c>
      <c r="B2460" t="s">
        <v>28</v>
      </c>
    </row>
    <row r="2461" spans="1:2" x14ac:dyDescent="0.2">
      <c r="A2461" t="s">
        <v>54</v>
      </c>
      <c r="B2461" t="s">
        <v>28</v>
      </c>
    </row>
    <row r="2462" spans="1:2" x14ac:dyDescent="0.2">
      <c r="A2462" t="s">
        <v>33</v>
      </c>
      <c r="B2462" t="s">
        <v>28</v>
      </c>
    </row>
    <row r="2463" spans="1:2" x14ac:dyDescent="0.2">
      <c r="A2463" t="s">
        <v>33</v>
      </c>
      <c r="B2463" t="s">
        <v>28</v>
      </c>
    </row>
    <row r="2464" spans="1:2" x14ac:dyDescent="0.2">
      <c r="A2464" t="s">
        <v>33</v>
      </c>
      <c r="B2464" t="s">
        <v>28</v>
      </c>
    </row>
    <row r="2465" spans="1:2" x14ac:dyDescent="0.2">
      <c r="A2465" t="s">
        <v>33</v>
      </c>
      <c r="B2465" t="s">
        <v>28</v>
      </c>
    </row>
    <row r="2466" spans="1:2" x14ac:dyDescent="0.2">
      <c r="A2466" t="s">
        <v>33</v>
      </c>
      <c r="B2466" t="s">
        <v>28</v>
      </c>
    </row>
    <row r="2467" spans="1:2" x14ac:dyDescent="0.2">
      <c r="A2467" t="s">
        <v>33</v>
      </c>
      <c r="B2467" t="s">
        <v>28</v>
      </c>
    </row>
    <row r="2468" spans="1:2" x14ac:dyDescent="0.2">
      <c r="A2468" t="s">
        <v>33</v>
      </c>
      <c r="B2468" t="s">
        <v>28</v>
      </c>
    </row>
    <row r="2469" spans="1:2" x14ac:dyDescent="0.2">
      <c r="A2469" t="s">
        <v>33</v>
      </c>
      <c r="B2469" t="s">
        <v>28</v>
      </c>
    </row>
    <row r="2470" spans="1:2" x14ac:dyDescent="0.2">
      <c r="A2470" t="s">
        <v>33</v>
      </c>
      <c r="B2470" t="s">
        <v>41</v>
      </c>
    </row>
    <row r="2471" spans="1:2" x14ac:dyDescent="0.2">
      <c r="A2471" t="s">
        <v>33</v>
      </c>
      <c r="B2471" t="s">
        <v>28</v>
      </c>
    </row>
    <row r="2472" spans="1:2" x14ac:dyDescent="0.2">
      <c r="A2472" t="s">
        <v>33</v>
      </c>
      <c r="B2472" t="s">
        <v>28</v>
      </c>
    </row>
    <row r="2473" spans="1:2" x14ac:dyDescent="0.2">
      <c r="A2473" t="s">
        <v>33</v>
      </c>
      <c r="B2473" t="s">
        <v>28</v>
      </c>
    </row>
    <row r="2474" spans="1:2" x14ac:dyDescent="0.2">
      <c r="A2474" t="s">
        <v>33</v>
      </c>
      <c r="B2474" t="s">
        <v>28</v>
      </c>
    </row>
    <row r="2475" spans="1:2" x14ac:dyDescent="0.2">
      <c r="A2475" t="s">
        <v>33</v>
      </c>
      <c r="B2475" t="s">
        <v>28</v>
      </c>
    </row>
    <row r="2476" spans="1:2" x14ac:dyDescent="0.2">
      <c r="A2476" t="s">
        <v>33</v>
      </c>
      <c r="B2476" t="s">
        <v>41</v>
      </c>
    </row>
    <row r="2477" spans="1:2" x14ac:dyDescent="0.2">
      <c r="A2477" t="s">
        <v>33</v>
      </c>
      <c r="B2477" t="s">
        <v>28</v>
      </c>
    </row>
    <row r="2478" spans="1:2" x14ac:dyDescent="0.2">
      <c r="A2478" t="s">
        <v>33</v>
      </c>
      <c r="B2478" t="s">
        <v>28</v>
      </c>
    </row>
    <row r="2479" spans="1:2" x14ac:dyDescent="0.2">
      <c r="A2479" t="s">
        <v>33</v>
      </c>
      <c r="B2479" t="s">
        <v>28</v>
      </c>
    </row>
    <row r="2480" spans="1:2" x14ac:dyDescent="0.2">
      <c r="A2480" t="s">
        <v>33</v>
      </c>
      <c r="B2480" t="s">
        <v>28</v>
      </c>
    </row>
    <row r="2481" spans="1:2" x14ac:dyDescent="0.2">
      <c r="A2481" t="s">
        <v>33</v>
      </c>
      <c r="B2481" t="s">
        <v>28</v>
      </c>
    </row>
    <row r="2482" spans="1:2" x14ac:dyDescent="0.2">
      <c r="A2482" t="s">
        <v>33</v>
      </c>
      <c r="B2482" t="s">
        <v>28</v>
      </c>
    </row>
    <row r="2483" spans="1:2" x14ac:dyDescent="0.2">
      <c r="A2483" t="s">
        <v>33</v>
      </c>
      <c r="B2483" t="s">
        <v>28</v>
      </c>
    </row>
    <row r="2484" spans="1:2" x14ac:dyDescent="0.2">
      <c r="A2484" t="s">
        <v>33</v>
      </c>
      <c r="B2484" t="s">
        <v>28</v>
      </c>
    </row>
    <row r="2485" spans="1:2" x14ac:dyDescent="0.2">
      <c r="A2485" t="s">
        <v>33</v>
      </c>
      <c r="B2485" t="s">
        <v>41</v>
      </c>
    </row>
    <row r="2486" spans="1:2" x14ac:dyDescent="0.2">
      <c r="A2486" t="s">
        <v>33</v>
      </c>
      <c r="B2486" t="s">
        <v>41</v>
      </c>
    </row>
    <row r="2487" spans="1:2" x14ac:dyDescent="0.2">
      <c r="A2487" t="s">
        <v>33</v>
      </c>
      <c r="B2487" t="s">
        <v>28</v>
      </c>
    </row>
    <row r="2488" spans="1:2" x14ac:dyDescent="0.2">
      <c r="A2488" t="s">
        <v>33</v>
      </c>
      <c r="B2488" t="s">
        <v>41</v>
      </c>
    </row>
    <row r="2489" spans="1:2" x14ac:dyDescent="0.2">
      <c r="A2489" t="s">
        <v>33</v>
      </c>
      <c r="B2489" t="s">
        <v>41</v>
      </c>
    </row>
    <row r="2490" spans="1:2" x14ac:dyDescent="0.2">
      <c r="A2490" t="s">
        <v>33</v>
      </c>
      <c r="B2490" t="s">
        <v>28</v>
      </c>
    </row>
    <row r="2491" spans="1:2" x14ac:dyDescent="0.2">
      <c r="A2491" t="s">
        <v>33</v>
      </c>
      <c r="B2491" t="s">
        <v>28</v>
      </c>
    </row>
    <row r="2492" spans="1:2" x14ac:dyDescent="0.2">
      <c r="A2492" t="s">
        <v>33</v>
      </c>
      <c r="B2492" t="s">
        <v>28</v>
      </c>
    </row>
    <row r="2493" spans="1:2" x14ac:dyDescent="0.2">
      <c r="A2493" t="s">
        <v>33</v>
      </c>
      <c r="B2493" t="s">
        <v>28</v>
      </c>
    </row>
    <row r="2494" spans="1:2" x14ac:dyDescent="0.2">
      <c r="A2494" t="s">
        <v>33</v>
      </c>
      <c r="B2494" t="s">
        <v>28</v>
      </c>
    </row>
    <row r="2495" spans="1:2" x14ac:dyDescent="0.2">
      <c r="A2495" t="s">
        <v>33</v>
      </c>
      <c r="B2495" t="s">
        <v>28</v>
      </c>
    </row>
    <row r="2496" spans="1:2" x14ac:dyDescent="0.2">
      <c r="A2496" t="s">
        <v>33</v>
      </c>
      <c r="B2496" t="s">
        <v>28</v>
      </c>
    </row>
    <row r="2497" spans="1:2" x14ac:dyDescent="0.2">
      <c r="A2497" t="s">
        <v>33</v>
      </c>
      <c r="B2497" t="s">
        <v>28</v>
      </c>
    </row>
    <row r="2498" spans="1:2" x14ac:dyDescent="0.2">
      <c r="A2498" t="s">
        <v>33</v>
      </c>
      <c r="B2498" t="s">
        <v>41</v>
      </c>
    </row>
    <row r="2499" spans="1:2" x14ac:dyDescent="0.2">
      <c r="A2499" t="s">
        <v>33</v>
      </c>
      <c r="B2499" t="s">
        <v>28</v>
      </c>
    </row>
    <row r="2500" spans="1:2" x14ac:dyDescent="0.2">
      <c r="A2500" t="s">
        <v>33</v>
      </c>
      <c r="B2500" t="s">
        <v>28</v>
      </c>
    </row>
    <row r="2501" spans="1:2" x14ac:dyDescent="0.2">
      <c r="A2501" t="s">
        <v>33</v>
      </c>
      <c r="B2501" t="s">
        <v>28</v>
      </c>
    </row>
    <row r="2502" spans="1:2" x14ac:dyDescent="0.2">
      <c r="A2502" t="s">
        <v>33</v>
      </c>
      <c r="B2502" t="s">
        <v>28</v>
      </c>
    </row>
    <row r="2503" spans="1:2" x14ac:dyDescent="0.2">
      <c r="A2503" t="s">
        <v>33</v>
      </c>
      <c r="B2503" t="s">
        <v>41</v>
      </c>
    </row>
    <row r="2504" spans="1:2" x14ac:dyDescent="0.2">
      <c r="A2504" t="s">
        <v>33</v>
      </c>
      <c r="B2504" t="s">
        <v>28</v>
      </c>
    </row>
    <row r="2505" spans="1:2" x14ac:dyDescent="0.2">
      <c r="A2505" t="s">
        <v>33</v>
      </c>
      <c r="B2505" t="s">
        <v>28</v>
      </c>
    </row>
    <row r="2506" spans="1:2" x14ac:dyDescent="0.2">
      <c r="A2506" t="s">
        <v>33</v>
      </c>
      <c r="B2506" t="s">
        <v>28</v>
      </c>
    </row>
    <row r="2507" spans="1:2" x14ac:dyDescent="0.2">
      <c r="A2507" t="s">
        <v>33</v>
      </c>
      <c r="B2507" t="s">
        <v>28</v>
      </c>
    </row>
    <row r="2508" spans="1:2" x14ac:dyDescent="0.2">
      <c r="A2508" t="s">
        <v>33</v>
      </c>
      <c r="B2508" t="s">
        <v>28</v>
      </c>
    </row>
    <row r="2509" spans="1:2" x14ac:dyDescent="0.2">
      <c r="A2509" t="s">
        <v>33</v>
      </c>
      <c r="B2509" t="s">
        <v>28</v>
      </c>
    </row>
    <row r="2510" spans="1:2" x14ac:dyDescent="0.2">
      <c r="A2510" t="s">
        <v>33</v>
      </c>
      <c r="B2510" t="s">
        <v>41</v>
      </c>
    </row>
    <row r="2511" spans="1:2" x14ac:dyDescent="0.2">
      <c r="A2511" t="s">
        <v>33</v>
      </c>
      <c r="B2511" t="s">
        <v>28</v>
      </c>
    </row>
    <row r="2512" spans="1:2" x14ac:dyDescent="0.2">
      <c r="A2512" t="s">
        <v>33</v>
      </c>
      <c r="B2512" t="s">
        <v>28</v>
      </c>
    </row>
    <row r="2513" spans="1:2" x14ac:dyDescent="0.2">
      <c r="A2513" t="s">
        <v>33</v>
      </c>
      <c r="B2513" t="s">
        <v>28</v>
      </c>
    </row>
    <row r="2514" spans="1:2" x14ac:dyDescent="0.2">
      <c r="A2514" t="s">
        <v>33</v>
      </c>
      <c r="B2514" t="s">
        <v>41</v>
      </c>
    </row>
    <row r="2515" spans="1:2" x14ac:dyDescent="0.2">
      <c r="A2515" t="s">
        <v>33</v>
      </c>
      <c r="B2515" t="s">
        <v>28</v>
      </c>
    </row>
    <row r="2516" spans="1:2" x14ac:dyDescent="0.2">
      <c r="A2516" t="s">
        <v>33</v>
      </c>
      <c r="B2516" t="s">
        <v>28</v>
      </c>
    </row>
    <row r="2517" spans="1:2" x14ac:dyDescent="0.2">
      <c r="A2517" t="s">
        <v>33</v>
      </c>
      <c r="B2517" t="s">
        <v>28</v>
      </c>
    </row>
    <row r="2518" spans="1:2" x14ac:dyDescent="0.2">
      <c r="A2518" t="s">
        <v>33</v>
      </c>
      <c r="B2518" t="s">
        <v>28</v>
      </c>
    </row>
    <row r="2519" spans="1:2" x14ac:dyDescent="0.2">
      <c r="A2519" t="s">
        <v>33</v>
      </c>
      <c r="B2519" t="s">
        <v>28</v>
      </c>
    </row>
    <row r="2520" spans="1:2" x14ac:dyDescent="0.2">
      <c r="A2520" t="s">
        <v>33</v>
      </c>
      <c r="B2520" t="s">
        <v>28</v>
      </c>
    </row>
    <row r="2521" spans="1:2" x14ac:dyDescent="0.2">
      <c r="A2521" t="s">
        <v>33</v>
      </c>
      <c r="B2521" t="s">
        <v>28</v>
      </c>
    </row>
    <row r="2522" spans="1:2" x14ac:dyDescent="0.2">
      <c r="A2522" t="s">
        <v>33</v>
      </c>
      <c r="B2522" t="s">
        <v>28</v>
      </c>
    </row>
    <row r="2523" spans="1:2" x14ac:dyDescent="0.2">
      <c r="A2523" t="s">
        <v>33</v>
      </c>
      <c r="B2523" t="s">
        <v>28</v>
      </c>
    </row>
    <row r="2524" spans="1:2" x14ac:dyDescent="0.2">
      <c r="A2524" t="s">
        <v>33</v>
      </c>
      <c r="B2524" t="s">
        <v>41</v>
      </c>
    </row>
    <row r="2525" spans="1:2" x14ac:dyDescent="0.2">
      <c r="A2525" t="s">
        <v>33</v>
      </c>
      <c r="B2525" t="s">
        <v>28</v>
      </c>
    </row>
    <row r="2526" spans="1:2" x14ac:dyDescent="0.2">
      <c r="A2526" t="s">
        <v>33</v>
      </c>
      <c r="B2526" t="s">
        <v>41</v>
      </c>
    </row>
    <row r="2527" spans="1:2" x14ac:dyDescent="0.2">
      <c r="A2527" t="s">
        <v>33</v>
      </c>
      <c r="B2527" t="s">
        <v>28</v>
      </c>
    </row>
    <row r="2528" spans="1:2" x14ac:dyDescent="0.2">
      <c r="A2528" t="s">
        <v>33</v>
      </c>
      <c r="B2528" t="s">
        <v>28</v>
      </c>
    </row>
    <row r="2529" spans="1:2" x14ac:dyDescent="0.2">
      <c r="A2529" t="s">
        <v>33</v>
      </c>
      <c r="B2529" t="s">
        <v>28</v>
      </c>
    </row>
    <row r="2530" spans="1:2" x14ac:dyDescent="0.2">
      <c r="A2530" t="s">
        <v>33</v>
      </c>
      <c r="B2530" t="s">
        <v>41</v>
      </c>
    </row>
    <row r="2531" spans="1:2" x14ac:dyDescent="0.2">
      <c r="A2531" t="s">
        <v>33</v>
      </c>
      <c r="B2531" t="s">
        <v>28</v>
      </c>
    </row>
    <row r="2532" spans="1:2" x14ac:dyDescent="0.2">
      <c r="A2532" t="s">
        <v>33</v>
      </c>
      <c r="B2532" t="s">
        <v>28</v>
      </c>
    </row>
    <row r="2533" spans="1:2" x14ac:dyDescent="0.2">
      <c r="A2533" t="s">
        <v>33</v>
      </c>
      <c r="B2533" t="s">
        <v>28</v>
      </c>
    </row>
    <row r="2534" spans="1:2" x14ac:dyDescent="0.2">
      <c r="A2534" t="s">
        <v>33</v>
      </c>
      <c r="B2534" t="s">
        <v>41</v>
      </c>
    </row>
    <row r="2535" spans="1:2" x14ac:dyDescent="0.2">
      <c r="A2535" t="s">
        <v>33</v>
      </c>
      <c r="B2535" t="s">
        <v>41</v>
      </c>
    </row>
    <row r="2536" spans="1:2" x14ac:dyDescent="0.2">
      <c r="A2536" t="s">
        <v>54</v>
      </c>
      <c r="B2536" t="s">
        <v>28</v>
      </c>
    </row>
    <row r="2537" spans="1:2" x14ac:dyDescent="0.2">
      <c r="A2537" t="s">
        <v>237</v>
      </c>
      <c r="B2537" t="s">
        <v>41</v>
      </c>
    </row>
    <row r="2538" spans="1:2" x14ac:dyDescent="0.2">
      <c r="A2538" t="s">
        <v>39</v>
      </c>
      <c r="B2538" t="s">
        <v>41</v>
      </c>
    </row>
    <row r="2539" spans="1:2" x14ac:dyDescent="0.2">
      <c r="A2539" t="s">
        <v>94</v>
      </c>
      <c r="B2539" t="s">
        <v>28</v>
      </c>
    </row>
    <row r="2540" spans="1:2" x14ac:dyDescent="0.2">
      <c r="A2540" t="s">
        <v>39</v>
      </c>
      <c r="B2540" t="s">
        <v>28</v>
      </c>
    </row>
    <row r="2541" spans="1:2" x14ac:dyDescent="0.2">
      <c r="A2541" t="s">
        <v>100</v>
      </c>
      <c r="B2541" t="s">
        <v>28</v>
      </c>
    </row>
    <row r="2542" spans="1:2" x14ac:dyDescent="0.2">
      <c r="A2542" t="s">
        <v>54</v>
      </c>
      <c r="B2542" t="s">
        <v>28</v>
      </c>
    </row>
    <row r="2543" spans="1:2" x14ac:dyDescent="0.2">
      <c r="A2543" t="s">
        <v>54</v>
      </c>
      <c r="B2543" t="s">
        <v>28</v>
      </c>
    </row>
    <row r="2544" spans="1:2" x14ac:dyDescent="0.2">
      <c r="A2544" t="s">
        <v>54</v>
      </c>
      <c r="B2544" t="s">
        <v>41</v>
      </c>
    </row>
    <row r="2545" spans="1:2" x14ac:dyDescent="0.2">
      <c r="A2545" t="s">
        <v>50</v>
      </c>
      <c r="B2545" t="s">
        <v>28</v>
      </c>
    </row>
    <row r="2546" spans="1:2" x14ac:dyDescent="0.2">
      <c r="A2546" t="s">
        <v>58</v>
      </c>
      <c r="B2546" t="s">
        <v>41</v>
      </c>
    </row>
    <row r="2547" spans="1:2" x14ac:dyDescent="0.2">
      <c r="A2547" t="s">
        <v>58</v>
      </c>
      <c r="B2547" t="s">
        <v>28</v>
      </c>
    </row>
    <row r="2548" spans="1:2" x14ac:dyDescent="0.2">
      <c r="A2548" t="s">
        <v>58</v>
      </c>
      <c r="B2548" t="s">
        <v>28</v>
      </c>
    </row>
    <row r="2549" spans="1:2" x14ac:dyDescent="0.2">
      <c r="A2549" t="s">
        <v>58</v>
      </c>
      <c r="B2549" t="s">
        <v>28</v>
      </c>
    </row>
    <row r="2550" spans="1:2" x14ac:dyDescent="0.2">
      <c r="A2550" t="s">
        <v>58</v>
      </c>
      <c r="B2550" t="s">
        <v>28</v>
      </c>
    </row>
    <row r="2551" spans="1:2" x14ac:dyDescent="0.2">
      <c r="A2551" t="s">
        <v>58</v>
      </c>
      <c r="B2551" t="s">
        <v>41</v>
      </c>
    </row>
    <row r="2552" spans="1:2" x14ac:dyDescent="0.2">
      <c r="A2552" t="s">
        <v>58</v>
      </c>
      <c r="B2552" t="s">
        <v>28</v>
      </c>
    </row>
    <row r="2553" spans="1:2" x14ac:dyDescent="0.2">
      <c r="A2553" t="s">
        <v>58</v>
      </c>
      <c r="B2553" t="s">
        <v>41</v>
      </c>
    </row>
    <row r="2554" spans="1:2" x14ac:dyDescent="0.2">
      <c r="A2554" t="s">
        <v>58</v>
      </c>
      <c r="B2554" t="s">
        <v>41</v>
      </c>
    </row>
    <row r="2555" spans="1:2" x14ac:dyDescent="0.2">
      <c r="A2555" t="s">
        <v>58</v>
      </c>
      <c r="B2555" t="s">
        <v>41</v>
      </c>
    </row>
    <row r="2556" spans="1:2" x14ac:dyDescent="0.2">
      <c r="A2556" t="s">
        <v>392</v>
      </c>
      <c r="B2556" t="s">
        <v>28</v>
      </c>
    </row>
    <row r="2557" spans="1:2" x14ac:dyDescent="0.2">
      <c r="A2557" t="s">
        <v>100</v>
      </c>
      <c r="B2557" t="s">
        <v>28</v>
      </c>
    </row>
    <row r="2558" spans="1:2" x14ac:dyDescent="0.2">
      <c r="A2558" t="s">
        <v>100</v>
      </c>
      <c r="B2558" t="s">
        <v>41</v>
      </c>
    </row>
    <row r="2559" spans="1:2" x14ac:dyDescent="0.2">
      <c r="A2559" t="s">
        <v>100</v>
      </c>
      <c r="B2559" t="s">
        <v>41</v>
      </c>
    </row>
    <row r="2560" spans="1:2" x14ac:dyDescent="0.2">
      <c r="A2560" t="s">
        <v>180</v>
      </c>
      <c r="B2560" t="s">
        <v>28</v>
      </c>
    </row>
    <row r="2561" spans="1:2" x14ac:dyDescent="0.2">
      <c r="A2561" t="s">
        <v>180</v>
      </c>
      <c r="B2561" t="s">
        <v>28</v>
      </c>
    </row>
    <row r="2562" spans="1:2" x14ac:dyDescent="0.2">
      <c r="A2562" t="s">
        <v>100</v>
      </c>
      <c r="B2562" t="s">
        <v>28</v>
      </c>
    </row>
    <row r="2563" spans="1:2" x14ac:dyDescent="0.2">
      <c r="A2563" t="s">
        <v>100</v>
      </c>
      <c r="B2563" t="s">
        <v>28</v>
      </c>
    </row>
    <row r="2564" spans="1:2" x14ac:dyDescent="0.2">
      <c r="A2564" t="s">
        <v>197</v>
      </c>
      <c r="B2564" t="s">
        <v>41</v>
      </c>
    </row>
    <row r="2565" spans="1:2" x14ac:dyDescent="0.2">
      <c r="A2565" t="s">
        <v>54</v>
      </c>
      <c r="B2565" t="s">
        <v>41</v>
      </c>
    </row>
    <row r="2566" spans="1:2" x14ac:dyDescent="0.2">
      <c r="A2566" t="s">
        <v>100</v>
      </c>
      <c r="B2566" t="s">
        <v>28</v>
      </c>
    </row>
    <row r="2567" spans="1:2" x14ac:dyDescent="0.2">
      <c r="A2567" t="s">
        <v>223</v>
      </c>
      <c r="B2567" t="s">
        <v>28</v>
      </c>
    </row>
    <row r="2568" spans="1:2" x14ac:dyDescent="0.2">
      <c r="A2568" t="s">
        <v>100</v>
      </c>
      <c r="B2568" t="s">
        <v>28</v>
      </c>
    </row>
    <row r="2569" spans="1:2" x14ac:dyDescent="0.2">
      <c r="A2569" t="s">
        <v>100</v>
      </c>
      <c r="B2569" t="s">
        <v>41</v>
      </c>
    </row>
    <row r="2570" spans="1:2" x14ac:dyDescent="0.2">
      <c r="A2570" t="s">
        <v>100</v>
      </c>
      <c r="B2570" t="s">
        <v>28</v>
      </c>
    </row>
    <row r="2571" spans="1:2" x14ac:dyDescent="0.2">
      <c r="A2571" t="s">
        <v>120</v>
      </c>
      <c r="B2571" t="s">
        <v>41</v>
      </c>
    </row>
    <row r="2572" spans="1:2" x14ac:dyDescent="0.2">
      <c r="A2572" t="s">
        <v>33</v>
      </c>
      <c r="B2572" t="s">
        <v>28</v>
      </c>
    </row>
    <row r="2573" spans="1:2" x14ac:dyDescent="0.2">
      <c r="A2573" t="s">
        <v>177</v>
      </c>
      <c r="B2573" t="s">
        <v>41</v>
      </c>
    </row>
    <row r="2574" spans="1:2" x14ac:dyDescent="0.2">
      <c r="A2574" t="s">
        <v>33</v>
      </c>
      <c r="B2574" t="s">
        <v>41</v>
      </c>
    </row>
    <row r="2575" spans="1:2" x14ac:dyDescent="0.2">
      <c r="A2575" t="s">
        <v>33</v>
      </c>
      <c r="B2575" t="s">
        <v>28</v>
      </c>
    </row>
    <row r="2576" spans="1:2" x14ac:dyDescent="0.2">
      <c r="A2576" t="s">
        <v>33</v>
      </c>
      <c r="B2576" t="s">
        <v>41</v>
      </c>
    </row>
    <row r="2577" spans="1:2" x14ac:dyDescent="0.2">
      <c r="A2577" t="s">
        <v>33</v>
      </c>
      <c r="B2577" t="s">
        <v>28</v>
      </c>
    </row>
    <row r="2578" spans="1:2" x14ac:dyDescent="0.2">
      <c r="A2578" t="s">
        <v>33</v>
      </c>
      <c r="B2578" t="s">
        <v>28</v>
      </c>
    </row>
    <row r="2579" spans="1:2" x14ac:dyDescent="0.2">
      <c r="A2579" t="s">
        <v>33</v>
      </c>
      <c r="B2579" t="s">
        <v>41</v>
      </c>
    </row>
    <row r="2580" spans="1:2" x14ac:dyDescent="0.2">
      <c r="A2580" t="s">
        <v>33</v>
      </c>
      <c r="B2580" t="s">
        <v>28</v>
      </c>
    </row>
    <row r="2581" spans="1:2" x14ac:dyDescent="0.2">
      <c r="A2581" t="s">
        <v>33</v>
      </c>
      <c r="B2581" t="s">
        <v>28</v>
      </c>
    </row>
    <row r="2582" spans="1:2" x14ac:dyDescent="0.2">
      <c r="A2582" t="s">
        <v>155</v>
      </c>
      <c r="B2582" t="s">
        <v>167</v>
      </c>
    </row>
    <row r="2583" spans="1:2" x14ac:dyDescent="0.2">
      <c r="A2583" t="s">
        <v>155</v>
      </c>
      <c r="B2583" t="s">
        <v>28</v>
      </c>
    </row>
    <row r="2584" spans="1:2" x14ac:dyDescent="0.2">
      <c r="A2584" t="s">
        <v>155</v>
      </c>
      <c r="B2584" t="s">
        <v>28</v>
      </c>
    </row>
    <row r="2585" spans="1:2" x14ac:dyDescent="0.2">
      <c r="A2585" t="s">
        <v>155</v>
      </c>
      <c r="B2585" t="s">
        <v>41</v>
      </c>
    </row>
    <row r="2586" spans="1:2" x14ac:dyDescent="0.2">
      <c r="A2586" t="s">
        <v>155</v>
      </c>
      <c r="B2586" t="s">
        <v>28</v>
      </c>
    </row>
    <row r="2587" spans="1:2" x14ac:dyDescent="0.2">
      <c r="A2587" t="s">
        <v>155</v>
      </c>
      <c r="B2587" t="s">
        <v>41</v>
      </c>
    </row>
    <row r="2588" spans="1:2" x14ac:dyDescent="0.2">
      <c r="A2588" t="s">
        <v>155</v>
      </c>
      <c r="B2588" t="s">
        <v>41</v>
      </c>
    </row>
    <row r="2589" spans="1:2" x14ac:dyDescent="0.2">
      <c r="A2589" t="s">
        <v>155</v>
      </c>
      <c r="B2589" t="s">
        <v>41</v>
      </c>
    </row>
    <row r="2590" spans="1:2" x14ac:dyDescent="0.2">
      <c r="A2590" t="s">
        <v>155</v>
      </c>
      <c r="B2590" t="s">
        <v>28</v>
      </c>
    </row>
    <row r="2591" spans="1:2" x14ac:dyDescent="0.2">
      <c r="A2591" t="s">
        <v>155</v>
      </c>
      <c r="B2591" t="s">
        <v>28</v>
      </c>
    </row>
    <row r="2592" spans="1:2" x14ac:dyDescent="0.2">
      <c r="A2592" t="s">
        <v>155</v>
      </c>
      <c r="B2592" t="s">
        <v>28</v>
      </c>
    </row>
    <row r="2593" spans="1:2" x14ac:dyDescent="0.2">
      <c r="A2593" t="s">
        <v>155</v>
      </c>
      <c r="B2593" t="s">
        <v>28</v>
      </c>
    </row>
    <row r="2594" spans="1:2" x14ac:dyDescent="0.2">
      <c r="A2594" t="s">
        <v>155</v>
      </c>
      <c r="B2594" t="s">
        <v>28</v>
      </c>
    </row>
    <row r="2595" spans="1:2" x14ac:dyDescent="0.2">
      <c r="A2595" t="s">
        <v>155</v>
      </c>
      <c r="B2595" t="s">
        <v>28</v>
      </c>
    </row>
    <row r="2596" spans="1:2" x14ac:dyDescent="0.2">
      <c r="A2596" t="s">
        <v>155</v>
      </c>
      <c r="B2596" t="s">
        <v>28</v>
      </c>
    </row>
    <row r="2597" spans="1:2" x14ac:dyDescent="0.2">
      <c r="A2597" t="s">
        <v>155</v>
      </c>
      <c r="B2597" t="s">
        <v>41</v>
      </c>
    </row>
    <row r="2598" spans="1:2" x14ac:dyDescent="0.2">
      <c r="A2598" t="s">
        <v>155</v>
      </c>
      <c r="B2598" t="s">
        <v>28</v>
      </c>
    </row>
    <row r="2599" spans="1:2" x14ac:dyDescent="0.2">
      <c r="A2599" t="s">
        <v>155</v>
      </c>
      <c r="B2599" t="s">
        <v>28</v>
      </c>
    </row>
    <row r="2600" spans="1:2" x14ac:dyDescent="0.2">
      <c r="A2600" t="s">
        <v>155</v>
      </c>
      <c r="B2600" t="s">
        <v>28</v>
      </c>
    </row>
    <row r="2601" spans="1:2" x14ac:dyDescent="0.2">
      <c r="A2601" t="s">
        <v>155</v>
      </c>
      <c r="B2601" t="s">
        <v>28</v>
      </c>
    </row>
    <row r="2602" spans="1:2" x14ac:dyDescent="0.2">
      <c r="A2602" t="s">
        <v>155</v>
      </c>
      <c r="B2602" t="s">
        <v>41</v>
      </c>
    </row>
    <row r="2603" spans="1:2" x14ac:dyDescent="0.2">
      <c r="A2603" t="s">
        <v>155</v>
      </c>
      <c r="B2603" t="s">
        <v>28</v>
      </c>
    </row>
    <row r="2604" spans="1:2" x14ac:dyDescent="0.2">
      <c r="A2604" t="s">
        <v>155</v>
      </c>
      <c r="B2604" t="s">
        <v>41</v>
      </c>
    </row>
    <row r="2605" spans="1:2" x14ac:dyDescent="0.2">
      <c r="A2605" t="s">
        <v>155</v>
      </c>
      <c r="B2605" t="s">
        <v>28</v>
      </c>
    </row>
    <row r="2606" spans="1:2" x14ac:dyDescent="0.2">
      <c r="A2606" t="s">
        <v>155</v>
      </c>
      <c r="B2606" t="s">
        <v>41</v>
      </c>
    </row>
    <row r="2607" spans="1:2" x14ac:dyDescent="0.2">
      <c r="A2607" t="s">
        <v>155</v>
      </c>
      <c r="B2607" t="s">
        <v>41</v>
      </c>
    </row>
    <row r="2608" spans="1:2" x14ac:dyDescent="0.2">
      <c r="A2608" t="s">
        <v>155</v>
      </c>
      <c r="B2608" t="s">
        <v>41</v>
      </c>
    </row>
    <row r="2609" spans="1:2" x14ac:dyDescent="0.2">
      <c r="A2609" t="s">
        <v>155</v>
      </c>
      <c r="B2609" t="s">
        <v>41</v>
      </c>
    </row>
    <row r="2610" spans="1:2" x14ac:dyDescent="0.2">
      <c r="A2610" t="s">
        <v>155</v>
      </c>
      <c r="B2610" t="s">
        <v>28</v>
      </c>
    </row>
    <row r="2611" spans="1:2" x14ac:dyDescent="0.2">
      <c r="A2611" t="s">
        <v>155</v>
      </c>
      <c r="B2611" t="s">
        <v>28</v>
      </c>
    </row>
    <row r="2612" spans="1:2" x14ac:dyDescent="0.2">
      <c r="A2612" t="s">
        <v>155</v>
      </c>
      <c r="B2612" t="s">
        <v>28</v>
      </c>
    </row>
    <row r="2613" spans="1:2" x14ac:dyDescent="0.2">
      <c r="A2613" t="s">
        <v>155</v>
      </c>
      <c r="B2613" t="s">
        <v>28</v>
      </c>
    </row>
    <row r="2614" spans="1:2" x14ac:dyDescent="0.2">
      <c r="A2614" t="s">
        <v>155</v>
      </c>
      <c r="B2614" t="s">
        <v>28</v>
      </c>
    </row>
    <row r="2615" spans="1:2" x14ac:dyDescent="0.2">
      <c r="A2615" t="s">
        <v>155</v>
      </c>
      <c r="B2615" t="s">
        <v>28</v>
      </c>
    </row>
    <row r="2616" spans="1:2" x14ac:dyDescent="0.2">
      <c r="A2616" t="s">
        <v>155</v>
      </c>
      <c r="B2616" t="s">
        <v>28</v>
      </c>
    </row>
    <row r="2617" spans="1:2" x14ac:dyDescent="0.2">
      <c r="A2617" t="s">
        <v>155</v>
      </c>
      <c r="B2617" t="s">
        <v>28</v>
      </c>
    </row>
    <row r="2618" spans="1:2" x14ac:dyDescent="0.2">
      <c r="A2618" t="s">
        <v>155</v>
      </c>
      <c r="B2618" t="s">
        <v>28</v>
      </c>
    </row>
    <row r="2619" spans="1:2" x14ac:dyDescent="0.2">
      <c r="A2619" t="s">
        <v>155</v>
      </c>
      <c r="B2619" t="s">
        <v>28</v>
      </c>
    </row>
    <row r="2620" spans="1:2" x14ac:dyDescent="0.2">
      <c r="A2620" t="s">
        <v>155</v>
      </c>
      <c r="B2620" t="s">
        <v>41</v>
      </c>
    </row>
    <row r="2621" spans="1:2" x14ac:dyDescent="0.2">
      <c r="A2621" t="s">
        <v>155</v>
      </c>
      <c r="B2621" t="s">
        <v>28</v>
      </c>
    </row>
    <row r="2622" spans="1:2" x14ac:dyDescent="0.2">
      <c r="A2622" t="s">
        <v>155</v>
      </c>
      <c r="B2622" t="s">
        <v>41</v>
      </c>
    </row>
    <row r="2623" spans="1:2" x14ac:dyDescent="0.2">
      <c r="A2623" t="s">
        <v>155</v>
      </c>
      <c r="B2623" t="s">
        <v>41</v>
      </c>
    </row>
    <row r="2624" spans="1:2" x14ac:dyDescent="0.2">
      <c r="A2624" t="s">
        <v>155</v>
      </c>
      <c r="B2624" t="s">
        <v>28</v>
      </c>
    </row>
    <row r="2625" spans="1:2" x14ac:dyDescent="0.2">
      <c r="A2625" t="s">
        <v>155</v>
      </c>
      <c r="B2625" t="s">
        <v>28</v>
      </c>
    </row>
    <row r="2626" spans="1:2" x14ac:dyDescent="0.2">
      <c r="A2626" t="s">
        <v>155</v>
      </c>
      <c r="B2626" t="s">
        <v>41</v>
      </c>
    </row>
    <row r="2627" spans="1:2" x14ac:dyDescent="0.2">
      <c r="A2627" t="s">
        <v>155</v>
      </c>
      <c r="B2627" t="s">
        <v>41</v>
      </c>
    </row>
    <row r="2628" spans="1:2" x14ac:dyDescent="0.2">
      <c r="A2628" t="s">
        <v>155</v>
      </c>
      <c r="B2628" t="s">
        <v>28</v>
      </c>
    </row>
    <row r="2629" spans="1:2" x14ac:dyDescent="0.2">
      <c r="A2629" t="s">
        <v>155</v>
      </c>
      <c r="B2629" t="s">
        <v>28</v>
      </c>
    </row>
    <row r="2630" spans="1:2" x14ac:dyDescent="0.2">
      <c r="A2630" t="s">
        <v>155</v>
      </c>
      <c r="B2630" t="s">
        <v>28</v>
      </c>
    </row>
    <row r="2631" spans="1:2" x14ac:dyDescent="0.2">
      <c r="A2631" t="s">
        <v>155</v>
      </c>
      <c r="B2631" t="s">
        <v>41</v>
      </c>
    </row>
    <row r="2632" spans="1:2" x14ac:dyDescent="0.2">
      <c r="A2632" t="s">
        <v>155</v>
      </c>
      <c r="B2632" t="s">
        <v>28</v>
      </c>
    </row>
    <row r="2633" spans="1:2" x14ac:dyDescent="0.2">
      <c r="A2633" t="s">
        <v>155</v>
      </c>
      <c r="B2633" t="s">
        <v>28</v>
      </c>
    </row>
    <row r="2634" spans="1:2" x14ac:dyDescent="0.2">
      <c r="A2634" t="s">
        <v>155</v>
      </c>
      <c r="B2634" t="s">
        <v>28</v>
      </c>
    </row>
    <row r="2635" spans="1:2" x14ac:dyDescent="0.2">
      <c r="A2635" t="s">
        <v>155</v>
      </c>
      <c r="B2635" t="s">
        <v>28</v>
      </c>
    </row>
    <row r="2636" spans="1:2" x14ac:dyDescent="0.2">
      <c r="A2636" t="s">
        <v>155</v>
      </c>
      <c r="B2636" t="s">
        <v>167</v>
      </c>
    </row>
    <row r="2637" spans="1:2" x14ac:dyDescent="0.2">
      <c r="A2637" t="s">
        <v>155</v>
      </c>
      <c r="B2637" t="s">
        <v>41</v>
      </c>
    </row>
    <row r="2638" spans="1:2" x14ac:dyDescent="0.2">
      <c r="A2638" t="s">
        <v>155</v>
      </c>
      <c r="B2638" t="s">
        <v>28</v>
      </c>
    </row>
    <row r="2639" spans="1:2" x14ac:dyDescent="0.2">
      <c r="A2639" t="s">
        <v>155</v>
      </c>
      <c r="B2639" t="s">
        <v>28</v>
      </c>
    </row>
    <row r="2640" spans="1:2" x14ac:dyDescent="0.2">
      <c r="A2640" t="s">
        <v>155</v>
      </c>
      <c r="B2640" t="s">
        <v>28</v>
      </c>
    </row>
    <row r="2641" spans="1:2" x14ac:dyDescent="0.2">
      <c r="A2641" t="s">
        <v>155</v>
      </c>
      <c r="B2641" t="s">
        <v>41</v>
      </c>
    </row>
    <row r="2642" spans="1:2" x14ac:dyDescent="0.2">
      <c r="A2642" t="s">
        <v>155</v>
      </c>
      <c r="B2642" t="s">
        <v>28</v>
      </c>
    </row>
    <row r="2643" spans="1:2" x14ac:dyDescent="0.2">
      <c r="A2643" t="s">
        <v>155</v>
      </c>
      <c r="B2643" t="s">
        <v>41</v>
      </c>
    </row>
    <row r="2644" spans="1:2" x14ac:dyDescent="0.2">
      <c r="A2644" t="s">
        <v>155</v>
      </c>
      <c r="B2644" t="s">
        <v>41</v>
      </c>
    </row>
    <row r="2645" spans="1:2" x14ac:dyDescent="0.2">
      <c r="A2645" t="s">
        <v>155</v>
      </c>
      <c r="B2645" t="s">
        <v>28</v>
      </c>
    </row>
    <row r="2646" spans="1:2" x14ac:dyDescent="0.2">
      <c r="A2646" t="s">
        <v>155</v>
      </c>
      <c r="B2646" t="s">
        <v>28</v>
      </c>
    </row>
    <row r="2647" spans="1:2" x14ac:dyDescent="0.2">
      <c r="A2647" t="s">
        <v>155</v>
      </c>
      <c r="B2647" t="s">
        <v>28</v>
      </c>
    </row>
    <row r="2648" spans="1:2" x14ac:dyDescent="0.2">
      <c r="A2648" t="s">
        <v>155</v>
      </c>
      <c r="B2648" t="s">
        <v>28</v>
      </c>
    </row>
    <row r="2649" spans="1:2" x14ac:dyDescent="0.2">
      <c r="A2649" t="s">
        <v>155</v>
      </c>
      <c r="B2649" t="s">
        <v>41</v>
      </c>
    </row>
    <row r="2650" spans="1:2" x14ac:dyDescent="0.2">
      <c r="A2650" t="s">
        <v>148</v>
      </c>
      <c r="B2650" t="s">
        <v>41</v>
      </c>
    </row>
    <row r="2651" spans="1:2" x14ac:dyDescent="0.2">
      <c r="A2651" t="s">
        <v>109</v>
      </c>
      <c r="B2651" t="s">
        <v>28</v>
      </c>
    </row>
    <row r="2652" spans="1:2" x14ac:dyDescent="0.2">
      <c r="A2652" t="s">
        <v>109</v>
      </c>
      <c r="B2652" t="s">
        <v>28</v>
      </c>
    </row>
    <row r="2653" spans="1:2" x14ac:dyDescent="0.2">
      <c r="A2653" t="s">
        <v>109</v>
      </c>
      <c r="B2653" t="s">
        <v>41</v>
      </c>
    </row>
    <row r="2654" spans="1:2" x14ac:dyDescent="0.2">
      <c r="A2654" t="s">
        <v>109</v>
      </c>
      <c r="B2654" t="s">
        <v>28</v>
      </c>
    </row>
    <row r="2655" spans="1:2" x14ac:dyDescent="0.2">
      <c r="A2655" t="s">
        <v>50</v>
      </c>
      <c r="B2655" t="s">
        <v>28</v>
      </c>
    </row>
    <row r="2656" spans="1:2" x14ac:dyDescent="0.2">
      <c r="A2656" t="s">
        <v>50</v>
      </c>
      <c r="B2656" t="s">
        <v>28</v>
      </c>
    </row>
    <row r="2657" spans="1:2" x14ac:dyDescent="0.2">
      <c r="A2657" t="s">
        <v>50</v>
      </c>
      <c r="B2657" t="s">
        <v>28</v>
      </c>
    </row>
    <row r="2658" spans="1:2" x14ac:dyDescent="0.2">
      <c r="A2658" t="s">
        <v>50</v>
      </c>
      <c r="B2658" t="s">
        <v>28</v>
      </c>
    </row>
    <row r="2659" spans="1:2" x14ac:dyDescent="0.2">
      <c r="A2659" t="s">
        <v>50</v>
      </c>
      <c r="B2659" t="s">
        <v>41</v>
      </c>
    </row>
    <row r="2660" spans="1:2" x14ac:dyDescent="0.2">
      <c r="A2660" t="s">
        <v>50</v>
      </c>
      <c r="B2660" t="s">
        <v>28</v>
      </c>
    </row>
    <row r="2661" spans="1:2" x14ac:dyDescent="0.2">
      <c r="A2661" t="s">
        <v>50</v>
      </c>
      <c r="B2661" t="s">
        <v>28</v>
      </c>
    </row>
    <row r="2662" spans="1:2" x14ac:dyDescent="0.2">
      <c r="A2662" t="s">
        <v>50</v>
      </c>
      <c r="B2662" t="s">
        <v>41</v>
      </c>
    </row>
    <row r="2663" spans="1:2" x14ac:dyDescent="0.2">
      <c r="A2663" t="s">
        <v>50</v>
      </c>
      <c r="B2663" t="s">
        <v>41</v>
      </c>
    </row>
    <row r="2664" spans="1:2" x14ac:dyDescent="0.2">
      <c r="A2664" t="s">
        <v>50</v>
      </c>
      <c r="B2664" t="s">
        <v>41</v>
      </c>
    </row>
    <row r="2665" spans="1:2" x14ac:dyDescent="0.2">
      <c r="A2665" t="s">
        <v>50</v>
      </c>
      <c r="B2665" t="s">
        <v>41</v>
      </c>
    </row>
    <row r="2666" spans="1:2" x14ac:dyDescent="0.2">
      <c r="A2666" t="s">
        <v>50</v>
      </c>
      <c r="B2666" t="s">
        <v>28</v>
      </c>
    </row>
    <row r="2667" spans="1:2" x14ac:dyDescent="0.2">
      <c r="A2667" t="s">
        <v>50</v>
      </c>
      <c r="B2667" t="s">
        <v>41</v>
      </c>
    </row>
    <row r="2668" spans="1:2" x14ac:dyDescent="0.2">
      <c r="A2668" t="s">
        <v>50</v>
      </c>
      <c r="B2668" t="s">
        <v>41</v>
      </c>
    </row>
    <row r="2669" spans="1:2" x14ac:dyDescent="0.2">
      <c r="A2669" t="s">
        <v>50</v>
      </c>
      <c r="B2669" t="s">
        <v>41</v>
      </c>
    </row>
    <row r="2670" spans="1:2" x14ac:dyDescent="0.2">
      <c r="A2670" t="s">
        <v>50</v>
      </c>
      <c r="B2670" t="s">
        <v>41</v>
      </c>
    </row>
    <row r="2671" spans="1:2" x14ac:dyDescent="0.2">
      <c r="A2671" t="s">
        <v>50</v>
      </c>
      <c r="B2671" t="s">
        <v>28</v>
      </c>
    </row>
    <row r="2672" spans="1:2" x14ac:dyDescent="0.2">
      <c r="A2672" t="s">
        <v>50</v>
      </c>
      <c r="B2672" t="s">
        <v>28</v>
      </c>
    </row>
    <row r="2673" spans="1:2" x14ac:dyDescent="0.2">
      <c r="A2673" t="s">
        <v>50</v>
      </c>
      <c r="B2673" t="s">
        <v>28</v>
      </c>
    </row>
    <row r="2674" spans="1:2" x14ac:dyDescent="0.2">
      <c r="A2674" t="s">
        <v>50</v>
      </c>
      <c r="B2674" t="s">
        <v>41</v>
      </c>
    </row>
    <row r="2675" spans="1:2" x14ac:dyDescent="0.2">
      <c r="A2675" t="s">
        <v>50</v>
      </c>
      <c r="B2675" t="s">
        <v>41</v>
      </c>
    </row>
    <row r="2676" spans="1:2" x14ac:dyDescent="0.2">
      <c r="A2676" t="s">
        <v>50</v>
      </c>
      <c r="B2676" t="s">
        <v>28</v>
      </c>
    </row>
    <row r="2677" spans="1:2" x14ac:dyDescent="0.2">
      <c r="A2677" t="s">
        <v>50</v>
      </c>
      <c r="B2677" t="s">
        <v>28</v>
      </c>
    </row>
    <row r="2678" spans="1:2" x14ac:dyDescent="0.2">
      <c r="A2678" t="s">
        <v>50</v>
      </c>
      <c r="B2678" t="s">
        <v>41</v>
      </c>
    </row>
    <row r="2679" spans="1:2" x14ac:dyDescent="0.2">
      <c r="A2679" t="s">
        <v>50</v>
      </c>
      <c r="B2679" t="s">
        <v>28</v>
      </c>
    </row>
    <row r="2680" spans="1:2" x14ac:dyDescent="0.2">
      <c r="A2680" t="s">
        <v>50</v>
      </c>
      <c r="B2680" t="s">
        <v>41</v>
      </c>
    </row>
    <row r="2681" spans="1:2" x14ac:dyDescent="0.2">
      <c r="A2681" t="s">
        <v>50</v>
      </c>
      <c r="B2681" t="s">
        <v>28</v>
      </c>
    </row>
    <row r="2682" spans="1:2" x14ac:dyDescent="0.2">
      <c r="A2682" t="s">
        <v>50</v>
      </c>
      <c r="B2682" t="s">
        <v>28</v>
      </c>
    </row>
    <row r="2683" spans="1:2" x14ac:dyDescent="0.2">
      <c r="A2683" t="s">
        <v>50</v>
      </c>
      <c r="B2683" t="s">
        <v>28</v>
      </c>
    </row>
    <row r="2684" spans="1:2" x14ac:dyDescent="0.2">
      <c r="A2684" t="s">
        <v>50</v>
      </c>
      <c r="B2684" t="s">
        <v>28</v>
      </c>
    </row>
    <row r="2685" spans="1:2" x14ac:dyDescent="0.2">
      <c r="A2685" t="s">
        <v>50</v>
      </c>
      <c r="B2685" t="s">
        <v>28</v>
      </c>
    </row>
    <row r="2686" spans="1:2" x14ac:dyDescent="0.2">
      <c r="A2686" t="s">
        <v>50</v>
      </c>
      <c r="B2686" t="s">
        <v>28</v>
      </c>
    </row>
    <row r="2687" spans="1:2" x14ac:dyDescent="0.2">
      <c r="A2687" t="s">
        <v>50</v>
      </c>
      <c r="B2687" t="s">
        <v>41</v>
      </c>
    </row>
    <row r="2688" spans="1:2" x14ac:dyDescent="0.2">
      <c r="A2688" t="s">
        <v>50</v>
      </c>
      <c r="B2688" t="s">
        <v>28</v>
      </c>
    </row>
    <row r="2689" spans="1:2" x14ac:dyDescent="0.2">
      <c r="A2689" t="s">
        <v>50</v>
      </c>
      <c r="B2689" t="s">
        <v>41</v>
      </c>
    </row>
    <row r="2690" spans="1:2" x14ac:dyDescent="0.2">
      <c r="A2690" t="s">
        <v>50</v>
      </c>
      <c r="B2690" t="s">
        <v>41</v>
      </c>
    </row>
    <row r="2691" spans="1:2" x14ac:dyDescent="0.2">
      <c r="A2691" t="s">
        <v>50</v>
      </c>
      <c r="B2691" t="s">
        <v>41</v>
      </c>
    </row>
    <row r="2692" spans="1:2" x14ac:dyDescent="0.2">
      <c r="A2692" t="s">
        <v>50</v>
      </c>
      <c r="B2692" t="s">
        <v>41</v>
      </c>
    </row>
    <row r="2693" spans="1:2" x14ac:dyDescent="0.2">
      <c r="A2693" t="s">
        <v>50</v>
      </c>
      <c r="B2693" t="s">
        <v>28</v>
      </c>
    </row>
    <row r="2694" spans="1:2" x14ac:dyDescent="0.2">
      <c r="A2694" t="s">
        <v>50</v>
      </c>
      <c r="B2694" t="s">
        <v>28</v>
      </c>
    </row>
    <row r="2695" spans="1:2" x14ac:dyDescent="0.2">
      <c r="A2695" t="s">
        <v>50</v>
      </c>
      <c r="B2695" t="s">
        <v>41</v>
      </c>
    </row>
    <row r="2696" spans="1:2" x14ac:dyDescent="0.2">
      <c r="A2696" t="s">
        <v>50</v>
      </c>
      <c r="B2696" t="s">
        <v>28</v>
      </c>
    </row>
    <row r="2697" spans="1:2" x14ac:dyDescent="0.2">
      <c r="A2697" t="s">
        <v>50</v>
      </c>
      <c r="B2697" t="s">
        <v>28</v>
      </c>
    </row>
    <row r="2698" spans="1:2" x14ac:dyDescent="0.2">
      <c r="A2698" t="s">
        <v>50</v>
      </c>
      <c r="B2698" t="s">
        <v>28</v>
      </c>
    </row>
    <row r="2699" spans="1:2" x14ac:dyDescent="0.2">
      <c r="A2699" t="s">
        <v>50</v>
      </c>
      <c r="B2699" t="s">
        <v>41</v>
      </c>
    </row>
    <row r="2700" spans="1:2" x14ac:dyDescent="0.2">
      <c r="A2700" t="s">
        <v>50</v>
      </c>
      <c r="B2700" t="s">
        <v>41</v>
      </c>
    </row>
    <row r="2701" spans="1:2" x14ac:dyDescent="0.2">
      <c r="A2701" t="s">
        <v>50</v>
      </c>
      <c r="B2701" t="s">
        <v>41</v>
      </c>
    </row>
    <row r="2702" spans="1:2" x14ac:dyDescent="0.2">
      <c r="A2702" t="s">
        <v>50</v>
      </c>
      <c r="B2702" t="s">
        <v>41</v>
      </c>
    </row>
    <row r="2703" spans="1:2" x14ac:dyDescent="0.2">
      <c r="A2703" t="s">
        <v>50</v>
      </c>
      <c r="B2703" t="s">
        <v>41</v>
      </c>
    </row>
    <row r="2704" spans="1:2" x14ac:dyDescent="0.2">
      <c r="A2704" t="s">
        <v>50</v>
      </c>
      <c r="B2704" t="s">
        <v>41</v>
      </c>
    </row>
    <row r="2705" spans="1:2" x14ac:dyDescent="0.2">
      <c r="A2705" t="s">
        <v>50</v>
      </c>
      <c r="B2705" t="s">
        <v>28</v>
      </c>
    </row>
    <row r="2706" spans="1:2" x14ac:dyDescent="0.2">
      <c r="A2706" t="s">
        <v>50</v>
      </c>
      <c r="B2706" t="s">
        <v>41</v>
      </c>
    </row>
    <row r="2707" spans="1:2" x14ac:dyDescent="0.2">
      <c r="A2707" t="s">
        <v>50</v>
      </c>
      <c r="B2707" t="s">
        <v>28</v>
      </c>
    </row>
    <row r="2708" spans="1:2" x14ac:dyDescent="0.2">
      <c r="A2708" t="s">
        <v>50</v>
      </c>
      <c r="B2708" t="s">
        <v>41</v>
      </c>
    </row>
    <row r="2709" spans="1:2" x14ac:dyDescent="0.2">
      <c r="A2709" t="s">
        <v>50</v>
      </c>
      <c r="B2709" t="s">
        <v>28</v>
      </c>
    </row>
    <row r="2710" spans="1:2" x14ac:dyDescent="0.2">
      <c r="A2710" t="s">
        <v>50</v>
      </c>
      <c r="B2710" t="s">
        <v>28</v>
      </c>
    </row>
    <row r="2711" spans="1:2" x14ac:dyDescent="0.2">
      <c r="A2711" t="s">
        <v>50</v>
      </c>
      <c r="B2711" t="s">
        <v>41</v>
      </c>
    </row>
    <row r="2712" spans="1:2" x14ac:dyDescent="0.2">
      <c r="A2712" t="s">
        <v>50</v>
      </c>
      <c r="B2712" t="s">
        <v>28</v>
      </c>
    </row>
    <row r="2713" spans="1:2" x14ac:dyDescent="0.2">
      <c r="A2713" t="s">
        <v>50</v>
      </c>
      <c r="B2713" t="s">
        <v>28</v>
      </c>
    </row>
    <row r="2714" spans="1:2" x14ac:dyDescent="0.2">
      <c r="A2714" t="s">
        <v>50</v>
      </c>
      <c r="B2714" t="s">
        <v>28</v>
      </c>
    </row>
    <row r="2715" spans="1:2" x14ac:dyDescent="0.2">
      <c r="A2715" t="s">
        <v>50</v>
      </c>
      <c r="B2715" t="s">
        <v>28</v>
      </c>
    </row>
    <row r="2716" spans="1:2" x14ac:dyDescent="0.2">
      <c r="A2716" t="s">
        <v>50</v>
      </c>
      <c r="B2716" t="s">
        <v>41</v>
      </c>
    </row>
    <row r="2717" spans="1:2" x14ac:dyDescent="0.2">
      <c r="A2717" t="s">
        <v>50</v>
      </c>
      <c r="B2717" t="s">
        <v>28</v>
      </c>
    </row>
    <row r="2718" spans="1:2" x14ac:dyDescent="0.2">
      <c r="A2718" t="s">
        <v>50</v>
      </c>
      <c r="B2718" t="s">
        <v>28</v>
      </c>
    </row>
    <row r="2719" spans="1:2" x14ac:dyDescent="0.2">
      <c r="A2719" t="s">
        <v>50</v>
      </c>
      <c r="B2719" t="s">
        <v>28</v>
      </c>
    </row>
    <row r="2720" spans="1:2" x14ac:dyDescent="0.2">
      <c r="A2720" t="s">
        <v>50</v>
      </c>
      <c r="B2720" t="s">
        <v>41</v>
      </c>
    </row>
    <row r="2721" spans="1:2" x14ac:dyDescent="0.2">
      <c r="A2721" t="s">
        <v>50</v>
      </c>
      <c r="B2721" t="s">
        <v>28</v>
      </c>
    </row>
    <row r="2722" spans="1:2" x14ac:dyDescent="0.2">
      <c r="A2722" t="s">
        <v>50</v>
      </c>
      <c r="B2722" t="s">
        <v>28</v>
      </c>
    </row>
    <row r="2723" spans="1:2" x14ac:dyDescent="0.2">
      <c r="A2723" t="s">
        <v>50</v>
      </c>
      <c r="B2723" t="s">
        <v>28</v>
      </c>
    </row>
    <row r="2724" spans="1:2" x14ac:dyDescent="0.2">
      <c r="A2724" t="s">
        <v>50</v>
      </c>
      <c r="B2724" t="s">
        <v>28</v>
      </c>
    </row>
    <row r="2725" spans="1:2" x14ac:dyDescent="0.2">
      <c r="A2725" t="s">
        <v>50</v>
      </c>
      <c r="B2725" t="s">
        <v>41</v>
      </c>
    </row>
    <row r="2726" spans="1:2" x14ac:dyDescent="0.2">
      <c r="A2726" t="s">
        <v>50</v>
      </c>
      <c r="B2726" t="s">
        <v>28</v>
      </c>
    </row>
    <row r="2727" spans="1:2" x14ac:dyDescent="0.2">
      <c r="A2727" t="s">
        <v>50</v>
      </c>
      <c r="B2727" t="s">
        <v>41</v>
      </c>
    </row>
    <row r="2728" spans="1:2" x14ac:dyDescent="0.2">
      <c r="A2728" t="s">
        <v>50</v>
      </c>
      <c r="B2728" t="s">
        <v>41</v>
      </c>
    </row>
    <row r="2729" spans="1:2" x14ac:dyDescent="0.2">
      <c r="A2729" t="s">
        <v>50</v>
      </c>
      <c r="B2729" t="s">
        <v>28</v>
      </c>
    </row>
    <row r="2730" spans="1:2" x14ac:dyDescent="0.2">
      <c r="A2730" t="s">
        <v>50</v>
      </c>
      <c r="B2730" t="s">
        <v>28</v>
      </c>
    </row>
    <row r="2731" spans="1:2" x14ac:dyDescent="0.2">
      <c r="A2731" t="s">
        <v>50</v>
      </c>
      <c r="B2731" t="s">
        <v>41</v>
      </c>
    </row>
    <row r="2732" spans="1:2" x14ac:dyDescent="0.2">
      <c r="A2732" t="s">
        <v>50</v>
      </c>
      <c r="B2732" t="s">
        <v>41</v>
      </c>
    </row>
    <row r="2733" spans="1:2" x14ac:dyDescent="0.2">
      <c r="A2733" t="s">
        <v>50</v>
      </c>
      <c r="B2733" t="s">
        <v>28</v>
      </c>
    </row>
    <row r="2734" spans="1:2" x14ac:dyDescent="0.2">
      <c r="A2734" t="s">
        <v>50</v>
      </c>
      <c r="B2734" t="s">
        <v>41</v>
      </c>
    </row>
    <row r="2735" spans="1:2" x14ac:dyDescent="0.2">
      <c r="A2735" t="s">
        <v>50</v>
      </c>
      <c r="B2735" t="s">
        <v>28</v>
      </c>
    </row>
    <row r="2736" spans="1:2" x14ac:dyDescent="0.2">
      <c r="A2736" t="s">
        <v>50</v>
      </c>
      <c r="B2736" t="s">
        <v>28</v>
      </c>
    </row>
    <row r="2737" spans="1:2" x14ac:dyDescent="0.2">
      <c r="A2737" t="s">
        <v>50</v>
      </c>
      <c r="B2737" t="s">
        <v>28</v>
      </c>
    </row>
    <row r="2738" spans="1:2" x14ac:dyDescent="0.2">
      <c r="A2738" t="s">
        <v>50</v>
      </c>
      <c r="B2738" t="s">
        <v>28</v>
      </c>
    </row>
    <row r="2739" spans="1:2" x14ac:dyDescent="0.2">
      <c r="A2739" t="s">
        <v>50</v>
      </c>
      <c r="B2739" t="s">
        <v>28</v>
      </c>
    </row>
    <row r="2740" spans="1:2" x14ac:dyDescent="0.2">
      <c r="A2740" t="s">
        <v>72</v>
      </c>
      <c r="B2740" t="s">
        <v>28</v>
      </c>
    </row>
    <row r="2741" spans="1:2" x14ac:dyDescent="0.2">
      <c r="A2741" t="s">
        <v>54</v>
      </c>
      <c r="B2741" t="s">
        <v>41</v>
      </c>
    </row>
    <row r="2742" spans="1:2" x14ac:dyDescent="0.2">
      <c r="A2742" t="s">
        <v>220</v>
      </c>
      <c r="B2742" t="s">
        <v>28</v>
      </c>
    </row>
    <row r="2743" spans="1:2" x14ac:dyDescent="0.2">
      <c r="A2743" t="s">
        <v>94</v>
      </c>
      <c r="B2743" t="s">
        <v>28</v>
      </c>
    </row>
    <row r="2744" spans="1:2" x14ac:dyDescent="0.2">
      <c r="A2744" t="s">
        <v>94</v>
      </c>
      <c r="B2744" t="s">
        <v>41</v>
      </c>
    </row>
    <row r="2745" spans="1:2" x14ac:dyDescent="0.2">
      <c r="A2745" t="s">
        <v>94</v>
      </c>
      <c r="B2745" t="s">
        <v>28</v>
      </c>
    </row>
    <row r="2746" spans="1:2" x14ac:dyDescent="0.2">
      <c r="A2746" t="s">
        <v>94</v>
      </c>
      <c r="B2746" t="s">
        <v>41</v>
      </c>
    </row>
    <row r="2747" spans="1:2" x14ac:dyDescent="0.2">
      <c r="A2747" t="s">
        <v>94</v>
      </c>
      <c r="B2747" t="s">
        <v>41</v>
      </c>
    </row>
    <row r="2748" spans="1:2" x14ac:dyDescent="0.2">
      <c r="A2748" t="s">
        <v>33</v>
      </c>
      <c r="B2748" t="s">
        <v>28</v>
      </c>
    </row>
    <row r="2749" spans="1:2" x14ac:dyDescent="0.2">
      <c r="A2749" t="s">
        <v>54</v>
      </c>
      <c r="B2749" t="s">
        <v>28</v>
      </c>
    </row>
    <row r="2750" spans="1:2" x14ac:dyDescent="0.2">
      <c r="A2750" t="s">
        <v>109</v>
      </c>
      <c r="B2750" t="s">
        <v>28</v>
      </c>
    </row>
    <row r="2751" spans="1:2" x14ac:dyDescent="0.2">
      <c r="A2751" t="s">
        <v>109</v>
      </c>
      <c r="B2751" t="s">
        <v>41</v>
      </c>
    </row>
    <row r="2752" spans="1:2" x14ac:dyDescent="0.2">
      <c r="A2752" t="s">
        <v>100</v>
      </c>
      <c r="B2752" t="s">
        <v>28</v>
      </c>
    </row>
    <row r="2753" spans="1:2" x14ac:dyDescent="0.2">
      <c r="A2753" t="s">
        <v>44</v>
      </c>
      <c r="B2753" t="s">
        <v>28</v>
      </c>
    </row>
    <row r="2754" spans="1:2" x14ac:dyDescent="0.2">
      <c r="A2754" t="s">
        <v>223</v>
      </c>
      <c r="B2754" t="s">
        <v>28</v>
      </c>
    </row>
    <row r="2755" spans="1:2" x14ac:dyDescent="0.2">
      <c r="A2755" t="s">
        <v>223</v>
      </c>
      <c r="B2755" t="s">
        <v>28</v>
      </c>
    </row>
    <row r="2756" spans="1:2" x14ac:dyDescent="0.2">
      <c r="A2756" t="s">
        <v>223</v>
      </c>
      <c r="B2756" t="s">
        <v>28</v>
      </c>
    </row>
    <row r="2757" spans="1:2" x14ac:dyDescent="0.2">
      <c r="A2757" t="s">
        <v>223</v>
      </c>
      <c r="B2757" t="s">
        <v>41</v>
      </c>
    </row>
    <row r="2758" spans="1:2" x14ac:dyDescent="0.2">
      <c r="A2758" t="s">
        <v>155</v>
      </c>
      <c r="B2758" t="s">
        <v>28</v>
      </c>
    </row>
    <row r="2759" spans="1:2" x14ac:dyDescent="0.2">
      <c r="A2759" t="s">
        <v>151</v>
      </c>
      <c r="B2759" t="s">
        <v>28</v>
      </c>
    </row>
    <row r="2760" spans="1:2" x14ac:dyDescent="0.2">
      <c r="A2760" t="s">
        <v>151</v>
      </c>
      <c r="B2760" t="s">
        <v>28</v>
      </c>
    </row>
    <row r="2761" spans="1:2" x14ac:dyDescent="0.2">
      <c r="A2761" t="s">
        <v>151</v>
      </c>
      <c r="B2761" t="s">
        <v>28</v>
      </c>
    </row>
    <row r="2762" spans="1:2" x14ac:dyDescent="0.2">
      <c r="A2762" t="s">
        <v>151</v>
      </c>
      <c r="B2762" t="s">
        <v>28</v>
      </c>
    </row>
    <row r="2763" spans="1:2" x14ac:dyDescent="0.2">
      <c r="A2763" t="s">
        <v>151</v>
      </c>
      <c r="B2763" t="s">
        <v>28</v>
      </c>
    </row>
    <row r="2764" spans="1:2" x14ac:dyDescent="0.2">
      <c r="A2764" t="s">
        <v>151</v>
      </c>
      <c r="B2764" t="s">
        <v>41</v>
      </c>
    </row>
    <row r="2765" spans="1:2" x14ac:dyDescent="0.2">
      <c r="A2765" t="s">
        <v>151</v>
      </c>
      <c r="B2765" t="s">
        <v>41</v>
      </c>
    </row>
    <row r="2766" spans="1:2" x14ac:dyDescent="0.2">
      <c r="A2766" t="s">
        <v>151</v>
      </c>
      <c r="B2766" t="s">
        <v>28</v>
      </c>
    </row>
    <row r="2767" spans="1:2" x14ac:dyDescent="0.2">
      <c r="A2767" t="s">
        <v>151</v>
      </c>
      <c r="B2767" t="s">
        <v>28</v>
      </c>
    </row>
    <row r="2768" spans="1:2" x14ac:dyDescent="0.2">
      <c r="A2768" t="s">
        <v>92</v>
      </c>
      <c r="B2768" t="s">
        <v>28</v>
      </c>
    </row>
    <row r="2769" spans="1:2" x14ac:dyDescent="0.2">
      <c r="A2769" t="s">
        <v>92</v>
      </c>
      <c r="B2769" t="s">
        <v>28</v>
      </c>
    </row>
    <row r="2770" spans="1:2" x14ac:dyDescent="0.2">
      <c r="A2770" t="s">
        <v>92</v>
      </c>
      <c r="B2770" t="s">
        <v>28</v>
      </c>
    </row>
    <row r="2771" spans="1:2" x14ac:dyDescent="0.2">
      <c r="A2771" t="s">
        <v>36</v>
      </c>
      <c r="B2771" t="s">
        <v>28</v>
      </c>
    </row>
    <row r="2772" spans="1:2" x14ac:dyDescent="0.2">
      <c r="A2772" t="s">
        <v>36</v>
      </c>
      <c r="B2772" t="s">
        <v>41</v>
      </c>
    </row>
    <row r="2773" spans="1:2" x14ac:dyDescent="0.2">
      <c r="A2773" t="s">
        <v>117</v>
      </c>
      <c r="B2773" t="s">
        <v>41</v>
      </c>
    </row>
    <row r="2774" spans="1:2" x14ac:dyDescent="0.2">
      <c r="A2774" t="s">
        <v>33</v>
      </c>
      <c r="B2774" t="s">
        <v>28</v>
      </c>
    </row>
    <row r="2775" spans="1:2" x14ac:dyDescent="0.2">
      <c r="A2775" t="s">
        <v>33</v>
      </c>
      <c r="B2775" t="s">
        <v>41</v>
      </c>
    </row>
    <row r="2776" spans="1:2" x14ac:dyDescent="0.2">
      <c r="A2776" t="s">
        <v>72</v>
      </c>
      <c r="B2776" t="s">
        <v>28</v>
      </c>
    </row>
    <row r="2777" spans="1:2" x14ac:dyDescent="0.2">
      <c r="A2777" t="s">
        <v>148</v>
      </c>
      <c r="B2777" t="s">
        <v>41</v>
      </c>
    </row>
    <row r="2778" spans="1:2" x14ac:dyDescent="0.2">
      <c r="A2778" t="s">
        <v>148</v>
      </c>
      <c r="B2778" t="s">
        <v>28</v>
      </c>
    </row>
    <row r="2779" spans="1:2" x14ac:dyDescent="0.2">
      <c r="A2779" t="s">
        <v>120</v>
      </c>
      <c r="B2779" t="s">
        <v>28</v>
      </c>
    </row>
    <row r="2780" spans="1:2" x14ac:dyDescent="0.2">
      <c r="A2780" t="s">
        <v>72</v>
      </c>
      <c r="B2780" t="s">
        <v>28</v>
      </c>
    </row>
    <row r="2781" spans="1:2" x14ac:dyDescent="0.2">
      <c r="A2781" t="s">
        <v>50</v>
      </c>
      <c r="B2781" t="s">
        <v>41</v>
      </c>
    </row>
    <row r="2782" spans="1:2" x14ac:dyDescent="0.2">
      <c r="A2782" t="s">
        <v>72</v>
      </c>
      <c r="B2782" t="s">
        <v>28</v>
      </c>
    </row>
    <row r="2783" spans="1:2" x14ac:dyDescent="0.2">
      <c r="A2783" t="s">
        <v>148</v>
      </c>
      <c r="B2783" t="s">
        <v>28</v>
      </c>
    </row>
    <row r="2784" spans="1:2" x14ac:dyDescent="0.2">
      <c r="A2784" t="s">
        <v>44</v>
      </c>
      <c r="B2784" t="s">
        <v>41</v>
      </c>
    </row>
    <row r="2785" spans="1:2" x14ac:dyDescent="0.2">
      <c r="A2785" t="s">
        <v>203</v>
      </c>
      <c r="B2785" t="s">
        <v>28</v>
      </c>
    </row>
    <row r="2786" spans="1:2" x14ac:dyDescent="0.2">
      <c r="A2786" t="s">
        <v>94</v>
      </c>
      <c r="B2786" t="s">
        <v>28</v>
      </c>
    </row>
    <row r="2787" spans="1:2" x14ac:dyDescent="0.2">
      <c r="A2787" t="s">
        <v>94</v>
      </c>
      <c r="B2787" t="s">
        <v>28</v>
      </c>
    </row>
    <row r="2788" spans="1:2" x14ac:dyDescent="0.2">
      <c r="A2788" t="s">
        <v>39</v>
      </c>
      <c r="B2788" t="s">
        <v>28</v>
      </c>
    </row>
    <row r="2789" spans="1:2" x14ac:dyDescent="0.2">
      <c r="A2789" t="s">
        <v>58</v>
      </c>
      <c r="B2789" t="s">
        <v>41</v>
      </c>
    </row>
    <row r="2790" spans="1:2" x14ac:dyDescent="0.2">
      <c r="A2790" t="s">
        <v>131</v>
      </c>
      <c r="B2790" t="s">
        <v>28</v>
      </c>
    </row>
    <row r="2791" spans="1:2" x14ac:dyDescent="0.2">
      <c r="A2791" t="s">
        <v>131</v>
      </c>
      <c r="B2791" t="s">
        <v>28</v>
      </c>
    </row>
    <row r="2792" spans="1:2" x14ac:dyDescent="0.2">
      <c r="A2792" t="s">
        <v>131</v>
      </c>
      <c r="B2792" t="s">
        <v>28</v>
      </c>
    </row>
    <row r="2793" spans="1:2" x14ac:dyDescent="0.2">
      <c r="A2793" t="s">
        <v>36</v>
      </c>
      <c r="B2793" t="s">
        <v>28</v>
      </c>
    </row>
    <row r="2794" spans="1:2" x14ac:dyDescent="0.2">
      <c r="A2794" t="s">
        <v>220</v>
      </c>
      <c r="B2794" t="s">
        <v>41</v>
      </c>
    </row>
    <row r="2795" spans="1:2" x14ac:dyDescent="0.2">
      <c r="A2795" t="s">
        <v>220</v>
      </c>
      <c r="B2795" t="s">
        <v>28</v>
      </c>
    </row>
    <row r="2796" spans="1:2" x14ac:dyDescent="0.2">
      <c r="A2796" t="s">
        <v>220</v>
      </c>
      <c r="B2796" t="s">
        <v>28</v>
      </c>
    </row>
    <row r="2797" spans="1:2" x14ac:dyDescent="0.2">
      <c r="A2797" t="s">
        <v>220</v>
      </c>
      <c r="B2797" t="s">
        <v>41</v>
      </c>
    </row>
    <row r="2798" spans="1:2" x14ac:dyDescent="0.2">
      <c r="A2798" t="s">
        <v>220</v>
      </c>
      <c r="B2798" t="s">
        <v>28</v>
      </c>
    </row>
    <row r="2799" spans="1:2" x14ac:dyDescent="0.2">
      <c r="A2799" t="s">
        <v>220</v>
      </c>
      <c r="B2799" t="s">
        <v>28</v>
      </c>
    </row>
    <row r="2800" spans="1:2" x14ac:dyDescent="0.2">
      <c r="A2800" t="s">
        <v>148</v>
      </c>
      <c r="B2800" t="s">
        <v>41</v>
      </c>
    </row>
    <row r="2801" spans="1:2" x14ac:dyDescent="0.2">
      <c r="A2801" t="s">
        <v>36</v>
      </c>
      <c r="B2801" t="s">
        <v>41</v>
      </c>
    </row>
    <row r="2802" spans="1:2" x14ac:dyDescent="0.2">
      <c r="A2802" t="s">
        <v>92</v>
      </c>
      <c r="B2802" t="s">
        <v>28</v>
      </c>
    </row>
    <row r="2803" spans="1:2" x14ac:dyDescent="0.2">
      <c r="A2803" t="s">
        <v>148</v>
      </c>
      <c r="B2803" t="s">
        <v>28</v>
      </c>
    </row>
    <row r="2804" spans="1:2" x14ac:dyDescent="0.2">
      <c r="A2804" t="s">
        <v>54</v>
      </c>
      <c r="B2804" t="s">
        <v>41</v>
      </c>
    </row>
    <row r="2805" spans="1:2" x14ac:dyDescent="0.2">
      <c r="A2805" t="s">
        <v>54</v>
      </c>
      <c r="B2805" t="s">
        <v>28</v>
      </c>
    </row>
    <row r="2806" spans="1:2" x14ac:dyDescent="0.2">
      <c r="A2806" t="s">
        <v>33</v>
      </c>
      <c r="B2806" t="s">
        <v>28</v>
      </c>
    </row>
    <row r="2807" spans="1:2" x14ac:dyDescent="0.2">
      <c r="A2807" t="s">
        <v>33</v>
      </c>
      <c r="B2807" t="s">
        <v>28</v>
      </c>
    </row>
    <row r="2808" spans="1:2" x14ac:dyDescent="0.2">
      <c r="A2808" t="s">
        <v>33</v>
      </c>
      <c r="B2808" t="s">
        <v>28</v>
      </c>
    </row>
    <row r="2809" spans="1:2" x14ac:dyDescent="0.2">
      <c r="A2809" t="s">
        <v>148</v>
      </c>
      <c r="B2809" t="s">
        <v>28</v>
      </c>
    </row>
    <row r="2810" spans="1:2" x14ac:dyDescent="0.2">
      <c r="A2810" t="s">
        <v>94</v>
      </c>
      <c r="B2810" t="s">
        <v>41</v>
      </c>
    </row>
    <row r="2811" spans="1:2" x14ac:dyDescent="0.2">
      <c r="A2811" t="s">
        <v>54</v>
      </c>
      <c r="B2811" t="s">
        <v>41</v>
      </c>
    </row>
    <row r="2812" spans="1:2" x14ac:dyDescent="0.2">
      <c r="A2812" t="s">
        <v>120</v>
      </c>
      <c r="B2812" t="s">
        <v>41</v>
      </c>
    </row>
    <row r="2813" spans="1:2" x14ac:dyDescent="0.2">
      <c r="A2813" t="s">
        <v>131</v>
      </c>
      <c r="B2813" t="s">
        <v>28</v>
      </c>
    </row>
    <row r="2814" spans="1:2" x14ac:dyDescent="0.2">
      <c r="A2814" t="s">
        <v>44</v>
      </c>
      <c r="B2814" t="s">
        <v>28</v>
      </c>
    </row>
    <row r="2815" spans="1:2" x14ac:dyDescent="0.2">
      <c r="A2815" t="s">
        <v>177</v>
      </c>
      <c r="B2815" t="s">
        <v>28</v>
      </c>
    </row>
    <row r="2816" spans="1:2" x14ac:dyDescent="0.2">
      <c r="A2816" t="s">
        <v>139</v>
      </c>
      <c r="B2816" t="s">
        <v>41</v>
      </c>
    </row>
    <row r="2817" spans="1:2" x14ac:dyDescent="0.2">
      <c r="A2817" t="s">
        <v>180</v>
      </c>
      <c r="B2817" t="s">
        <v>41</v>
      </c>
    </row>
    <row r="2818" spans="1:2" x14ac:dyDescent="0.2">
      <c r="A2818" t="s">
        <v>151</v>
      </c>
      <c r="B2818" t="s">
        <v>28</v>
      </c>
    </row>
    <row r="2819" spans="1:2" x14ac:dyDescent="0.2">
      <c r="A2819" t="s">
        <v>382</v>
      </c>
      <c r="B2819" t="s">
        <v>28</v>
      </c>
    </row>
    <row r="2820" spans="1:2" x14ac:dyDescent="0.2">
      <c r="A2820" t="s">
        <v>54</v>
      </c>
      <c r="B2820" t="s">
        <v>41</v>
      </c>
    </row>
    <row r="2821" spans="1:2" x14ac:dyDescent="0.2">
      <c r="A2821" t="s">
        <v>54</v>
      </c>
      <c r="B2821" t="s">
        <v>41</v>
      </c>
    </row>
    <row r="2822" spans="1:2" x14ac:dyDescent="0.2">
      <c r="A2822" t="s">
        <v>54</v>
      </c>
      <c r="B2822" t="s">
        <v>28</v>
      </c>
    </row>
    <row r="2823" spans="1:2" x14ac:dyDescent="0.2">
      <c r="A2823" t="s">
        <v>54</v>
      </c>
      <c r="B2823" t="s">
        <v>41</v>
      </c>
    </row>
    <row r="2824" spans="1:2" x14ac:dyDescent="0.2">
      <c r="A2824" t="s">
        <v>237</v>
      </c>
      <c r="B2824" t="s">
        <v>41</v>
      </c>
    </row>
    <row r="2825" spans="1:2" x14ac:dyDescent="0.2">
      <c r="A2825" t="s">
        <v>155</v>
      </c>
      <c r="B2825" t="s">
        <v>41</v>
      </c>
    </row>
    <row r="2826" spans="1:2" x14ac:dyDescent="0.2">
      <c r="A2826" t="s">
        <v>148</v>
      </c>
      <c r="B2826" t="s">
        <v>41</v>
      </c>
    </row>
    <row r="2827" spans="1:2" x14ac:dyDescent="0.2">
      <c r="A2827" t="s">
        <v>148</v>
      </c>
      <c r="B2827" t="s">
        <v>28</v>
      </c>
    </row>
    <row r="2828" spans="1:2" x14ac:dyDescent="0.2">
      <c r="A2828" t="s">
        <v>227</v>
      </c>
      <c r="B2828" t="s">
        <v>41</v>
      </c>
    </row>
    <row r="2829" spans="1:2" x14ac:dyDescent="0.2">
      <c r="A2829" t="s">
        <v>79</v>
      </c>
      <c r="B2829" t="s">
        <v>41</v>
      </c>
    </row>
    <row r="2830" spans="1:2" x14ac:dyDescent="0.2">
      <c r="A2830" t="s">
        <v>94</v>
      </c>
      <c r="B2830" t="s">
        <v>28</v>
      </c>
    </row>
    <row r="2831" spans="1:2" x14ac:dyDescent="0.2">
      <c r="A2831" t="s">
        <v>94</v>
      </c>
      <c r="B2831" t="s">
        <v>28</v>
      </c>
    </row>
    <row r="2832" spans="1:2" x14ac:dyDescent="0.2">
      <c r="A2832" t="s">
        <v>94</v>
      </c>
      <c r="B2832" t="s">
        <v>41</v>
      </c>
    </row>
    <row r="2833" spans="1:2" x14ac:dyDescent="0.2">
      <c r="A2833" t="s">
        <v>232</v>
      </c>
      <c r="B2833" t="s">
        <v>28</v>
      </c>
    </row>
    <row r="2834" spans="1:2" x14ac:dyDescent="0.2">
      <c r="A2834" t="s">
        <v>50</v>
      </c>
      <c r="B2834" t="s">
        <v>28</v>
      </c>
    </row>
    <row r="2835" spans="1:2" x14ac:dyDescent="0.2">
      <c r="A2835" t="s">
        <v>54</v>
      </c>
      <c r="B2835" t="s">
        <v>41</v>
      </c>
    </row>
    <row r="2836" spans="1:2" x14ac:dyDescent="0.2">
      <c r="A2836" t="s">
        <v>54</v>
      </c>
      <c r="B2836" t="s">
        <v>41</v>
      </c>
    </row>
    <row r="2837" spans="1:2" x14ac:dyDescent="0.2">
      <c r="A2837" t="s">
        <v>94</v>
      </c>
      <c r="B2837" t="s">
        <v>41</v>
      </c>
    </row>
    <row r="2838" spans="1:2" x14ac:dyDescent="0.2">
      <c r="A2838" t="s">
        <v>79</v>
      </c>
      <c r="B2838" t="s">
        <v>28</v>
      </c>
    </row>
    <row r="2839" spans="1:2" x14ac:dyDescent="0.2">
      <c r="A2839" t="s">
        <v>79</v>
      </c>
      <c r="B2839" t="s">
        <v>28</v>
      </c>
    </row>
    <row r="2840" spans="1:2" x14ac:dyDescent="0.2">
      <c r="A2840" t="s">
        <v>79</v>
      </c>
      <c r="B2840" t="s">
        <v>28</v>
      </c>
    </row>
    <row r="2841" spans="1:2" x14ac:dyDescent="0.2">
      <c r="A2841" t="s">
        <v>79</v>
      </c>
      <c r="B2841" t="s">
        <v>28</v>
      </c>
    </row>
    <row r="2842" spans="1:2" x14ac:dyDescent="0.2">
      <c r="A2842" t="s">
        <v>79</v>
      </c>
      <c r="B2842" t="s">
        <v>28</v>
      </c>
    </row>
    <row r="2843" spans="1:2" x14ac:dyDescent="0.2">
      <c r="A2843" t="s">
        <v>79</v>
      </c>
      <c r="B2843" t="s">
        <v>28</v>
      </c>
    </row>
    <row r="2844" spans="1:2" x14ac:dyDescent="0.2">
      <c r="A2844" t="s">
        <v>79</v>
      </c>
      <c r="B2844" t="s">
        <v>28</v>
      </c>
    </row>
    <row r="2845" spans="1:2" x14ac:dyDescent="0.2">
      <c r="A2845" t="s">
        <v>451</v>
      </c>
      <c r="B2845" t="s">
        <v>28</v>
      </c>
    </row>
    <row r="2846" spans="1:2" x14ac:dyDescent="0.2">
      <c r="A2846" t="s">
        <v>54</v>
      </c>
      <c r="B2846" t="s">
        <v>28</v>
      </c>
    </row>
    <row r="2847" spans="1:2" x14ac:dyDescent="0.2">
      <c r="A2847" t="s">
        <v>54</v>
      </c>
      <c r="B2847" t="s">
        <v>28</v>
      </c>
    </row>
    <row r="2848" spans="1:2" x14ac:dyDescent="0.2">
      <c r="A2848" t="s">
        <v>180</v>
      </c>
      <c r="B2848" t="s">
        <v>41</v>
      </c>
    </row>
    <row r="2849" spans="1:2" x14ac:dyDescent="0.2">
      <c r="A2849" t="s">
        <v>120</v>
      </c>
      <c r="B2849" t="s">
        <v>28</v>
      </c>
    </row>
    <row r="2850" spans="1:2" x14ac:dyDescent="0.2">
      <c r="A2850" t="s">
        <v>120</v>
      </c>
      <c r="B2850" t="s">
        <v>128</v>
      </c>
    </row>
    <row r="2851" spans="1:2" x14ac:dyDescent="0.2">
      <c r="A2851" t="s">
        <v>120</v>
      </c>
      <c r="B2851" t="s">
        <v>28</v>
      </c>
    </row>
    <row r="2852" spans="1:2" x14ac:dyDescent="0.2">
      <c r="A2852" t="s">
        <v>36</v>
      </c>
      <c r="B2852" t="s">
        <v>28</v>
      </c>
    </row>
    <row r="2853" spans="1:2" x14ac:dyDescent="0.2">
      <c r="A2853" t="s">
        <v>36</v>
      </c>
      <c r="B2853" t="s">
        <v>28</v>
      </c>
    </row>
    <row r="2854" spans="1:2" x14ac:dyDescent="0.2">
      <c r="A2854" t="s">
        <v>36</v>
      </c>
      <c r="B2854" t="s">
        <v>41</v>
      </c>
    </row>
    <row r="2855" spans="1:2" x14ac:dyDescent="0.2">
      <c r="A2855" t="s">
        <v>36</v>
      </c>
      <c r="B2855" t="s">
        <v>28</v>
      </c>
    </row>
    <row r="2856" spans="1:2" x14ac:dyDescent="0.2">
      <c r="A2856" t="s">
        <v>36</v>
      </c>
      <c r="B2856" t="s">
        <v>41</v>
      </c>
    </row>
    <row r="2857" spans="1:2" x14ac:dyDescent="0.2">
      <c r="A2857" t="s">
        <v>100</v>
      </c>
      <c r="B2857" t="s">
        <v>28</v>
      </c>
    </row>
    <row r="2858" spans="1:2" x14ac:dyDescent="0.2">
      <c r="A2858" t="s">
        <v>155</v>
      </c>
      <c r="B2858" t="s">
        <v>28</v>
      </c>
    </row>
    <row r="2859" spans="1:2" x14ac:dyDescent="0.2">
      <c r="A2859" t="s">
        <v>587</v>
      </c>
      <c r="B2859" t="s">
        <v>28</v>
      </c>
    </row>
    <row r="2860" spans="1:2" x14ac:dyDescent="0.2">
      <c r="A2860" t="s">
        <v>148</v>
      </c>
      <c r="B2860" t="s">
        <v>28</v>
      </c>
    </row>
    <row r="2861" spans="1:2" x14ac:dyDescent="0.2">
      <c r="A2861" t="s">
        <v>94</v>
      </c>
      <c r="B2861" t="s">
        <v>28</v>
      </c>
    </row>
    <row r="2862" spans="1:2" x14ac:dyDescent="0.2">
      <c r="A2862" t="s">
        <v>117</v>
      </c>
      <c r="B2862" t="s">
        <v>28</v>
      </c>
    </row>
    <row r="2863" spans="1:2" x14ac:dyDescent="0.2">
      <c r="A2863" t="s">
        <v>117</v>
      </c>
      <c r="B2863" t="s">
        <v>28</v>
      </c>
    </row>
    <row r="2864" spans="1:2" x14ac:dyDescent="0.2">
      <c r="A2864" t="s">
        <v>87</v>
      </c>
      <c r="B2864" t="s">
        <v>28</v>
      </c>
    </row>
    <row r="2865" spans="1:2" x14ac:dyDescent="0.2">
      <c r="A2865" t="s">
        <v>87</v>
      </c>
      <c r="B2865" t="s">
        <v>28</v>
      </c>
    </row>
    <row r="2866" spans="1:2" x14ac:dyDescent="0.2">
      <c r="A2866" t="s">
        <v>87</v>
      </c>
      <c r="B2866" t="s">
        <v>28</v>
      </c>
    </row>
    <row r="2867" spans="1:2" x14ac:dyDescent="0.2">
      <c r="A2867" t="s">
        <v>87</v>
      </c>
      <c r="B2867" t="s">
        <v>28</v>
      </c>
    </row>
    <row r="2868" spans="1:2" x14ac:dyDescent="0.2">
      <c r="A2868" t="s">
        <v>237</v>
      </c>
      <c r="B2868" t="s">
        <v>41</v>
      </c>
    </row>
    <row r="2869" spans="1:2" x14ac:dyDescent="0.2">
      <c r="A2869" t="s">
        <v>109</v>
      </c>
      <c r="B2869" t="s">
        <v>41</v>
      </c>
    </row>
    <row r="2870" spans="1:2" x14ac:dyDescent="0.2">
      <c r="A2870" t="s">
        <v>109</v>
      </c>
      <c r="B2870" t="s">
        <v>28</v>
      </c>
    </row>
    <row r="2871" spans="1:2" x14ac:dyDescent="0.2">
      <c r="A2871" t="s">
        <v>109</v>
      </c>
      <c r="B2871" t="s">
        <v>41</v>
      </c>
    </row>
    <row r="2872" spans="1:2" x14ac:dyDescent="0.2">
      <c r="A2872" t="s">
        <v>218</v>
      </c>
      <c r="B2872" t="s">
        <v>41</v>
      </c>
    </row>
    <row r="2873" spans="1:2" x14ac:dyDescent="0.2">
      <c r="A2873" t="s">
        <v>218</v>
      </c>
      <c r="B2873" t="s">
        <v>28</v>
      </c>
    </row>
    <row r="2874" spans="1:2" x14ac:dyDescent="0.2">
      <c r="A2874" t="s">
        <v>392</v>
      </c>
      <c r="B2874" t="s">
        <v>41</v>
      </c>
    </row>
    <row r="2875" spans="1:2" x14ac:dyDescent="0.2">
      <c r="A2875" t="s">
        <v>218</v>
      </c>
      <c r="B2875" t="s">
        <v>41</v>
      </c>
    </row>
    <row r="2876" spans="1:2" x14ac:dyDescent="0.2">
      <c r="A2876" t="s">
        <v>87</v>
      </c>
      <c r="B2876" t="s">
        <v>28</v>
      </c>
    </row>
    <row r="2877" spans="1:2" x14ac:dyDescent="0.2">
      <c r="A2877" t="s">
        <v>39</v>
      </c>
      <c r="B2877" t="s">
        <v>28</v>
      </c>
    </row>
    <row r="2878" spans="1:2" x14ac:dyDescent="0.2">
      <c r="A2878" t="s">
        <v>600</v>
      </c>
      <c r="B2878" t="s">
        <v>41</v>
      </c>
    </row>
    <row r="2879" spans="1:2" x14ac:dyDescent="0.2">
      <c r="A2879" t="s">
        <v>600</v>
      </c>
      <c r="B2879" t="s">
        <v>28</v>
      </c>
    </row>
    <row r="2880" spans="1:2" x14ac:dyDescent="0.2">
      <c r="A2880" t="s">
        <v>600</v>
      </c>
      <c r="B2880" t="s">
        <v>41</v>
      </c>
    </row>
    <row r="2881" spans="1:2" x14ac:dyDescent="0.2">
      <c r="A2881" t="s">
        <v>50</v>
      </c>
      <c r="B2881" t="s">
        <v>28</v>
      </c>
    </row>
    <row r="2882" spans="1:2" x14ac:dyDescent="0.2">
      <c r="A2882" t="s">
        <v>451</v>
      </c>
      <c r="B2882" t="s">
        <v>28</v>
      </c>
    </row>
    <row r="2883" spans="1:2" x14ac:dyDescent="0.2">
      <c r="A2883" t="s">
        <v>451</v>
      </c>
      <c r="B2883" t="s">
        <v>41</v>
      </c>
    </row>
    <row r="2884" spans="1:2" x14ac:dyDescent="0.2">
      <c r="A2884" t="s">
        <v>451</v>
      </c>
      <c r="B2884" t="s">
        <v>28</v>
      </c>
    </row>
    <row r="2885" spans="1:2" x14ac:dyDescent="0.2">
      <c r="A2885" t="s">
        <v>451</v>
      </c>
      <c r="B2885" t="s">
        <v>41</v>
      </c>
    </row>
    <row r="2886" spans="1:2" x14ac:dyDescent="0.2">
      <c r="A2886" t="s">
        <v>151</v>
      </c>
      <c r="B2886" t="s">
        <v>28</v>
      </c>
    </row>
    <row r="2887" spans="1:2" x14ac:dyDescent="0.2">
      <c r="A2887" t="s">
        <v>151</v>
      </c>
      <c r="B2887" t="s">
        <v>28</v>
      </c>
    </row>
    <row r="2888" spans="1:2" x14ac:dyDescent="0.2">
      <c r="A2888" t="s">
        <v>151</v>
      </c>
      <c r="B2888" t="s">
        <v>41</v>
      </c>
    </row>
    <row r="2889" spans="1:2" x14ac:dyDescent="0.2">
      <c r="A2889" t="s">
        <v>151</v>
      </c>
      <c r="B2889" t="s">
        <v>28</v>
      </c>
    </row>
    <row r="2890" spans="1:2" x14ac:dyDescent="0.2">
      <c r="A2890" t="s">
        <v>36</v>
      </c>
      <c r="B2890" t="s">
        <v>28</v>
      </c>
    </row>
    <row r="2891" spans="1:2" x14ac:dyDescent="0.2">
      <c r="A2891" t="s">
        <v>100</v>
      </c>
      <c r="B2891" t="s">
        <v>28</v>
      </c>
    </row>
    <row r="2892" spans="1:2" x14ac:dyDescent="0.2">
      <c r="A2892" t="s">
        <v>100</v>
      </c>
      <c r="B2892" t="s">
        <v>28</v>
      </c>
    </row>
    <row r="2893" spans="1:2" x14ac:dyDescent="0.2">
      <c r="A2893" t="s">
        <v>272</v>
      </c>
      <c r="B2893" t="s">
        <v>41</v>
      </c>
    </row>
    <row r="2894" spans="1:2" x14ac:dyDescent="0.2">
      <c r="A2894" t="s">
        <v>72</v>
      </c>
      <c r="B2894" t="s">
        <v>128</v>
      </c>
    </row>
    <row r="2895" spans="1:2" x14ac:dyDescent="0.2">
      <c r="A2895" t="s">
        <v>39</v>
      </c>
      <c r="B2895" t="s">
        <v>28</v>
      </c>
    </row>
    <row r="2896" spans="1:2" x14ac:dyDescent="0.2">
      <c r="A2896" t="s">
        <v>39</v>
      </c>
      <c r="B2896" t="s">
        <v>28</v>
      </c>
    </row>
    <row r="2897" spans="1:2" x14ac:dyDescent="0.2">
      <c r="A2897" t="s">
        <v>39</v>
      </c>
      <c r="B2897" t="s">
        <v>28</v>
      </c>
    </row>
    <row r="2898" spans="1:2" x14ac:dyDescent="0.2">
      <c r="A2898" t="s">
        <v>39</v>
      </c>
      <c r="B2898" t="s">
        <v>28</v>
      </c>
    </row>
    <row r="2899" spans="1:2" x14ac:dyDescent="0.2">
      <c r="A2899" t="s">
        <v>39</v>
      </c>
      <c r="B2899" t="s">
        <v>41</v>
      </c>
    </row>
    <row r="2900" spans="1:2" x14ac:dyDescent="0.2">
      <c r="A2900" t="s">
        <v>39</v>
      </c>
      <c r="B2900" t="s">
        <v>41</v>
      </c>
    </row>
    <row r="2901" spans="1:2" x14ac:dyDescent="0.2">
      <c r="A2901" t="s">
        <v>382</v>
      </c>
      <c r="B2901" t="s">
        <v>28</v>
      </c>
    </row>
    <row r="2902" spans="1:2" x14ac:dyDescent="0.2">
      <c r="A2902" t="s">
        <v>382</v>
      </c>
      <c r="B2902" t="s">
        <v>28</v>
      </c>
    </row>
    <row r="2903" spans="1:2" x14ac:dyDescent="0.2">
      <c r="A2903" t="s">
        <v>148</v>
      </c>
      <c r="B2903" t="s">
        <v>28</v>
      </c>
    </row>
    <row r="2904" spans="1:2" x14ac:dyDescent="0.2">
      <c r="A2904" t="s">
        <v>148</v>
      </c>
      <c r="B2904" t="s">
        <v>28</v>
      </c>
    </row>
    <row r="2905" spans="1:2" x14ac:dyDescent="0.2">
      <c r="A2905" t="s">
        <v>50</v>
      </c>
      <c r="B2905" t="s">
        <v>28</v>
      </c>
    </row>
    <row r="2906" spans="1:2" x14ac:dyDescent="0.2">
      <c r="A2906" t="s">
        <v>122</v>
      </c>
      <c r="B2906" t="s">
        <v>28</v>
      </c>
    </row>
    <row r="2907" spans="1:2" x14ac:dyDescent="0.2">
      <c r="A2907" t="s">
        <v>148</v>
      </c>
      <c r="B2907" t="s">
        <v>28</v>
      </c>
    </row>
    <row r="2908" spans="1:2" x14ac:dyDescent="0.2">
      <c r="A2908" t="s">
        <v>87</v>
      </c>
      <c r="B2908" t="s">
        <v>28</v>
      </c>
    </row>
    <row r="2909" spans="1:2" x14ac:dyDescent="0.2">
      <c r="A2909" t="s">
        <v>87</v>
      </c>
      <c r="B2909" t="s">
        <v>28</v>
      </c>
    </row>
    <row r="2910" spans="1:2" x14ac:dyDescent="0.2">
      <c r="A2910" t="s">
        <v>87</v>
      </c>
      <c r="B2910" t="s">
        <v>41</v>
      </c>
    </row>
    <row r="2911" spans="1:2" x14ac:dyDescent="0.2">
      <c r="A2911" t="s">
        <v>87</v>
      </c>
      <c r="B2911" t="s">
        <v>41</v>
      </c>
    </row>
    <row r="2912" spans="1:2" x14ac:dyDescent="0.2">
      <c r="A2912" t="s">
        <v>87</v>
      </c>
      <c r="B2912" t="s">
        <v>41</v>
      </c>
    </row>
    <row r="2913" spans="1:2" x14ac:dyDescent="0.2">
      <c r="A2913" t="s">
        <v>54</v>
      </c>
      <c r="B2913" t="s">
        <v>41</v>
      </c>
    </row>
    <row r="2914" spans="1:2" x14ac:dyDescent="0.2">
      <c r="A2914" t="s">
        <v>139</v>
      </c>
      <c r="B2914" t="s">
        <v>41</v>
      </c>
    </row>
    <row r="2915" spans="1:2" x14ac:dyDescent="0.2">
      <c r="A2915" t="s">
        <v>151</v>
      </c>
      <c r="B2915" t="s">
        <v>28</v>
      </c>
    </row>
    <row r="2916" spans="1:2" x14ac:dyDescent="0.2">
      <c r="A2916" t="s">
        <v>155</v>
      </c>
      <c r="B2916" t="s">
        <v>28</v>
      </c>
    </row>
    <row r="2917" spans="1:2" x14ac:dyDescent="0.2">
      <c r="A2917" t="s">
        <v>155</v>
      </c>
      <c r="B2917" t="s">
        <v>28</v>
      </c>
    </row>
    <row r="2918" spans="1:2" x14ac:dyDescent="0.2">
      <c r="A2918" t="s">
        <v>155</v>
      </c>
      <c r="B2918" t="s">
        <v>28</v>
      </c>
    </row>
    <row r="2919" spans="1:2" x14ac:dyDescent="0.2">
      <c r="A2919" t="s">
        <v>155</v>
      </c>
      <c r="B2919" t="s">
        <v>28</v>
      </c>
    </row>
    <row r="2920" spans="1:2" x14ac:dyDescent="0.2">
      <c r="A2920" t="s">
        <v>155</v>
      </c>
      <c r="B2920" t="s">
        <v>28</v>
      </c>
    </row>
    <row r="2921" spans="1:2" x14ac:dyDescent="0.2">
      <c r="A2921" t="s">
        <v>155</v>
      </c>
      <c r="B2921" t="s">
        <v>28</v>
      </c>
    </row>
    <row r="2922" spans="1:2" x14ac:dyDescent="0.2">
      <c r="A2922" t="s">
        <v>100</v>
      </c>
      <c r="B2922" t="s">
        <v>28</v>
      </c>
    </row>
    <row r="2923" spans="1:2" x14ac:dyDescent="0.2">
      <c r="A2923" t="s">
        <v>100</v>
      </c>
      <c r="B2923" t="s">
        <v>41</v>
      </c>
    </row>
    <row r="2924" spans="1:2" x14ac:dyDescent="0.2">
      <c r="A2924" t="s">
        <v>100</v>
      </c>
      <c r="B2924" t="s">
        <v>41</v>
      </c>
    </row>
    <row r="2925" spans="1:2" x14ac:dyDescent="0.2">
      <c r="A2925" t="s">
        <v>100</v>
      </c>
      <c r="B2925" t="s">
        <v>28</v>
      </c>
    </row>
    <row r="2926" spans="1:2" x14ac:dyDescent="0.2">
      <c r="A2926" t="s">
        <v>100</v>
      </c>
      <c r="B2926" t="s">
        <v>28</v>
      </c>
    </row>
    <row r="2927" spans="1:2" x14ac:dyDescent="0.2">
      <c r="A2927" t="s">
        <v>100</v>
      </c>
      <c r="B2927" t="s">
        <v>41</v>
      </c>
    </row>
    <row r="2928" spans="1:2" x14ac:dyDescent="0.2">
      <c r="A2928" t="s">
        <v>100</v>
      </c>
      <c r="B2928" t="s">
        <v>28</v>
      </c>
    </row>
    <row r="2929" spans="1:2" x14ac:dyDescent="0.2">
      <c r="A2929" t="s">
        <v>100</v>
      </c>
      <c r="B2929" t="s">
        <v>28</v>
      </c>
    </row>
    <row r="2930" spans="1:2" x14ac:dyDescent="0.2">
      <c r="A2930" t="s">
        <v>100</v>
      </c>
      <c r="B2930" t="s">
        <v>28</v>
      </c>
    </row>
    <row r="2931" spans="1:2" x14ac:dyDescent="0.2">
      <c r="A2931" t="s">
        <v>100</v>
      </c>
      <c r="B2931" t="s">
        <v>28</v>
      </c>
    </row>
    <row r="2932" spans="1:2" x14ac:dyDescent="0.2">
      <c r="A2932" t="s">
        <v>100</v>
      </c>
      <c r="B2932" t="s">
        <v>28</v>
      </c>
    </row>
    <row r="2933" spans="1:2" x14ac:dyDescent="0.2">
      <c r="A2933" t="s">
        <v>100</v>
      </c>
      <c r="B2933" t="s">
        <v>28</v>
      </c>
    </row>
    <row r="2934" spans="1:2" x14ac:dyDescent="0.2">
      <c r="A2934" t="s">
        <v>100</v>
      </c>
      <c r="B2934" t="s">
        <v>28</v>
      </c>
    </row>
    <row r="2935" spans="1:2" x14ac:dyDescent="0.2">
      <c r="A2935" t="s">
        <v>100</v>
      </c>
      <c r="B2935" t="s">
        <v>28</v>
      </c>
    </row>
    <row r="2936" spans="1:2" x14ac:dyDescent="0.2">
      <c r="A2936" t="s">
        <v>100</v>
      </c>
      <c r="B2936" t="s">
        <v>41</v>
      </c>
    </row>
    <row r="2937" spans="1:2" x14ac:dyDescent="0.2">
      <c r="A2937" t="s">
        <v>148</v>
      </c>
      <c r="B2937" t="s">
        <v>28</v>
      </c>
    </row>
    <row r="2938" spans="1:2" x14ac:dyDescent="0.2">
      <c r="A2938" t="s">
        <v>148</v>
      </c>
      <c r="B2938" t="s">
        <v>41</v>
      </c>
    </row>
    <row r="2939" spans="1:2" x14ac:dyDescent="0.2">
      <c r="A2939" t="s">
        <v>36</v>
      </c>
      <c r="B2939" t="s">
        <v>28</v>
      </c>
    </row>
    <row r="2940" spans="1:2" x14ac:dyDescent="0.2">
      <c r="A2940" t="s">
        <v>122</v>
      </c>
      <c r="B2940" t="s">
        <v>41</v>
      </c>
    </row>
    <row r="2941" spans="1:2" x14ac:dyDescent="0.2">
      <c r="A2941" t="s">
        <v>100</v>
      </c>
      <c r="B2941" t="s">
        <v>41</v>
      </c>
    </row>
    <row r="2942" spans="1:2" x14ac:dyDescent="0.2">
      <c r="A2942" t="s">
        <v>100</v>
      </c>
      <c r="B2942" t="s">
        <v>28</v>
      </c>
    </row>
    <row r="2943" spans="1:2" x14ac:dyDescent="0.2">
      <c r="A2943" t="s">
        <v>100</v>
      </c>
      <c r="B2943" t="s">
        <v>28</v>
      </c>
    </row>
    <row r="2944" spans="1:2" x14ac:dyDescent="0.2">
      <c r="A2944" t="s">
        <v>209</v>
      </c>
      <c r="B2944" t="s">
        <v>28</v>
      </c>
    </row>
    <row r="2945" spans="1:2" x14ac:dyDescent="0.2">
      <c r="A2945" t="s">
        <v>120</v>
      </c>
      <c r="B2945" t="s">
        <v>28</v>
      </c>
    </row>
    <row r="2946" spans="1:2" x14ac:dyDescent="0.2">
      <c r="A2946" t="s">
        <v>120</v>
      </c>
      <c r="B2946" t="s">
        <v>41</v>
      </c>
    </row>
    <row r="2947" spans="1:2" x14ac:dyDescent="0.2">
      <c r="A2947" t="s">
        <v>120</v>
      </c>
      <c r="B2947" t="s">
        <v>28</v>
      </c>
    </row>
    <row r="2948" spans="1:2" x14ac:dyDescent="0.2">
      <c r="A2948" t="s">
        <v>120</v>
      </c>
      <c r="B2948" t="s">
        <v>41</v>
      </c>
    </row>
    <row r="2949" spans="1:2" x14ac:dyDescent="0.2">
      <c r="A2949" t="s">
        <v>120</v>
      </c>
      <c r="B2949" t="s">
        <v>28</v>
      </c>
    </row>
    <row r="2950" spans="1:2" x14ac:dyDescent="0.2">
      <c r="A2950" t="s">
        <v>120</v>
      </c>
      <c r="B2950" t="s">
        <v>41</v>
      </c>
    </row>
    <row r="2951" spans="1:2" x14ac:dyDescent="0.2">
      <c r="A2951" t="s">
        <v>120</v>
      </c>
      <c r="B2951" t="s">
        <v>28</v>
      </c>
    </row>
    <row r="2952" spans="1:2" x14ac:dyDescent="0.2">
      <c r="A2952" t="s">
        <v>120</v>
      </c>
      <c r="B2952" t="s">
        <v>28</v>
      </c>
    </row>
    <row r="2953" spans="1:2" x14ac:dyDescent="0.2">
      <c r="A2953" t="s">
        <v>33</v>
      </c>
      <c r="B2953" t="s">
        <v>28</v>
      </c>
    </row>
    <row r="2954" spans="1:2" x14ac:dyDescent="0.2">
      <c r="A2954" t="s">
        <v>33</v>
      </c>
      <c r="B2954" t="s">
        <v>28</v>
      </c>
    </row>
    <row r="2955" spans="1:2" x14ac:dyDescent="0.2">
      <c r="A2955" t="s">
        <v>33</v>
      </c>
      <c r="B2955" t="s">
        <v>28</v>
      </c>
    </row>
    <row r="2956" spans="1:2" x14ac:dyDescent="0.2">
      <c r="A2956" t="s">
        <v>33</v>
      </c>
      <c r="B2956" t="s">
        <v>28</v>
      </c>
    </row>
    <row r="2957" spans="1:2" x14ac:dyDescent="0.2">
      <c r="A2957" t="s">
        <v>33</v>
      </c>
      <c r="B2957" t="s">
        <v>28</v>
      </c>
    </row>
    <row r="2958" spans="1:2" x14ac:dyDescent="0.2">
      <c r="A2958" t="s">
        <v>33</v>
      </c>
      <c r="B2958" t="s">
        <v>28</v>
      </c>
    </row>
    <row r="2959" spans="1:2" x14ac:dyDescent="0.2">
      <c r="A2959" t="s">
        <v>33</v>
      </c>
      <c r="B2959" t="s">
        <v>28</v>
      </c>
    </row>
    <row r="2960" spans="1:2" x14ac:dyDescent="0.2">
      <c r="A2960" t="s">
        <v>33</v>
      </c>
      <c r="B2960" t="s">
        <v>28</v>
      </c>
    </row>
    <row r="2961" spans="1:2" x14ac:dyDescent="0.2">
      <c r="A2961" t="s">
        <v>54</v>
      </c>
      <c r="B2961" t="s">
        <v>28</v>
      </c>
    </row>
    <row r="2962" spans="1:2" x14ac:dyDescent="0.2">
      <c r="A2962" t="s">
        <v>39</v>
      </c>
      <c r="B2962" t="s">
        <v>28</v>
      </c>
    </row>
    <row r="2963" spans="1:2" x14ac:dyDescent="0.2">
      <c r="A2963" t="s">
        <v>232</v>
      </c>
      <c r="B2963" t="s">
        <v>28</v>
      </c>
    </row>
    <row r="2964" spans="1:2" x14ac:dyDescent="0.2">
      <c r="A2964" t="s">
        <v>148</v>
      </c>
      <c r="B2964" t="s">
        <v>28</v>
      </c>
    </row>
    <row r="2965" spans="1:2" x14ac:dyDescent="0.2">
      <c r="A2965" t="s">
        <v>120</v>
      </c>
      <c r="B2965" t="s">
        <v>41</v>
      </c>
    </row>
    <row r="2966" spans="1:2" x14ac:dyDescent="0.2">
      <c r="A2966" t="s">
        <v>392</v>
      </c>
      <c r="B2966" t="s">
        <v>28</v>
      </c>
    </row>
    <row r="2967" spans="1:2" x14ac:dyDescent="0.2">
      <c r="A2967" t="s">
        <v>392</v>
      </c>
      <c r="B2967" t="s">
        <v>28</v>
      </c>
    </row>
    <row r="2968" spans="1:2" x14ac:dyDescent="0.2">
      <c r="A2968" t="s">
        <v>392</v>
      </c>
      <c r="B2968" t="s">
        <v>28</v>
      </c>
    </row>
    <row r="2969" spans="1:2" x14ac:dyDescent="0.2">
      <c r="A2969" t="s">
        <v>392</v>
      </c>
      <c r="B2969" t="s">
        <v>41</v>
      </c>
    </row>
    <row r="2970" spans="1:2" x14ac:dyDescent="0.2">
      <c r="A2970" t="s">
        <v>131</v>
      </c>
      <c r="B2970" t="s">
        <v>28</v>
      </c>
    </row>
    <row r="2971" spans="1:2" x14ac:dyDescent="0.2">
      <c r="A2971" t="s">
        <v>131</v>
      </c>
      <c r="B2971" t="s">
        <v>28</v>
      </c>
    </row>
    <row r="2972" spans="1:2" x14ac:dyDescent="0.2">
      <c r="A2972" t="s">
        <v>87</v>
      </c>
      <c r="B2972" t="s">
        <v>28</v>
      </c>
    </row>
    <row r="2973" spans="1:2" x14ac:dyDescent="0.2">
      <c r="A2973" t="s">
        <v>87</v>
      </c>
      <c r="B2973" t="s">
        <v>28</v>
      </c>
    </row>
    <row r="2974" spans="1:2" x14ac:dyDescent="0.2">
      <c r="A2974" t="s">
        <v>72</v>
      </c>
      <c r="B2974" t="s">
        <v>28</v>
      </c>
    </row>
    <row r="2975" spans="1:2" x14ac:dyDescent="0.2">
      <c r="A2975" t="s">
        <v>148</v>
      </c>
      <c r="B2975" t="s">
        <v>28</v>
      </c>
    </row>
    <row r="2976" spans="1:2" x14ac:dyDescent="0.2">
      <c r="A2976" t="s">
        <v>54</v>
      </c>
      <c r="B2976" t="s">
        <v>28</v>
      </c>
    </row>
    <row r="2977" spans="1:2" x14ac:dyDescent="0.2">
      <c r="A2977" t="s">
        <v>54</v>
      </c>
      <c r="B2977" t="s">
        <v>28</v>
      </c>
    </row>
    <row r="2978" spans="1:2" x14ac:dyDescent="0.2">
      <c r="A2978" t="s">
        <v>54</v>
      </c>
      <c r="B2978" t="s">
        <v>28</v>
      </c>
    </row>
    <row r="2979" spans="1:2" x14ac:dyDescent="0.2">
      <c r="A2979" t="s">
        <v>54</v>
      </c>
      <c r="B2979" t="s">
        <v>41</v>
      </c>
    </row>
    <row r="2980" spans="1:2" x14ac:dyDescent="0.2">
      <c r="A2980" t="s">
        <v>54</v>
      </c>
      <c r="B2980" t="s">
        <v>41</v>
      </c>
    </row>
    <row r="2981" spans="1:2" x14ac:dyDescent="0.2">
      <c r="A2981" t="s">
        <v>54</v>
      </c>
      <c r="B2981" t="s">
        <v>28</v>
      </c>
    </row>
    <row r="2982" spans="1:2" x14ac:dyDescent="0.2">
      <c r="A2982" t="s">
        <v>54</v>
      </c>
      <c r="B2982" t="s">
        <v>28</v>
      </c>
    </row>
    <row r="2983" spans="1:2" x14ac:dyDescent="0.2">
      <c r="A2983" t="s">
        <v>54</v>
      </c>
      <c r="B2983" t="s">
        <v>28</v>
      </c>
    </row>
    <row r="2984" spans="1:2" x14ac:dyDescent="0.2">
      <c r="A2984" t="s">
        <v>54</v>
      </c>
      <c r="B2984" t="s">
        <v>28</v>
      </c>
    </row>
    <row r="2985" spans="1:2" x14ac:dyDescent="0.2">
      <c r="A2985" t="s">
        <v>33</v>
      </c>
      <c r="B2985" t="s">
        <v>28</v>
      </c>
    </row>
    <row r="2986" spans="1:2" x14ac:dyDescent="0.2">
      <c r="A2986" t="s">
        <v>131</v>
      </c>
      <c r="B2986" t="s">
        <v>28</v>
      </c>
    </row>
    <row r="2987" spans="1:2" x14ac:dyDescent="0.2">
      <c r="A2987" t="s">
        <v>100</v>
      </c>
      <c r="B2987" t="s">
        <v>28</v>
      </c>
    </row>
    <row r="2988" spans="1:2" x14ac:dyDescent="0.2">
      <c r="A2988" t="s">
        <v>54</v>
      </c>
      <c r="B2988" t="s">
        <v>41</v>
      </c>
    </row>
    <row r="2989" spans="1:2" x14ac:dyDescent="0.2">
      <c r="A2989" t="s">
        <v>54</v>
      </c>
      <c r="B2989" t="s">
        <v>41</v>
      </c>
    </row>
    <row r="2990" spans="1:2" x14ac:dyDescent="0.2">
      <c r="A2990" t="s">
        <v>54</v>
      </c>
      <c r="B2990" t="s">
        <v>28</v>
      </c>
    </row>
    <row r="2991" spans="1:2" x14ac:dyDescent="0.2">
      <c r="A2991" t="s">
        <v>54</v>
      </c>
      <c r="B2991" t="s">
        <v>28</v>
      </c>
    </row>
    <row r="2992" spans="1:2" x14ac:dyDescent="0.2">
      <c r="A2992" t="s">
        <v>151</v>
      </c>
      <c r="B2992" t="s">
        <v>28</v>
      </c>
    </row>
    <row r="2993" spans="1:2" x14ac:dyDescent="0.2">
      <c r="A2993" t="s">
        <v>151</v>
      </c>
      <c r="B2993" t="s">
        <v>28</v>
      </c>
    </row>
    <row r="2994" spans="1:2" x14ac:dyDescent="0.2">
      <c r="A2994" t="s">
        <v>100</v>
      </c>
      <c r="B2994" t="s">
        <v>28</v>
      </c>
    </row>
    <row r="2995" spans="1:2" x14ac:dyDescent="0.2">
      <c r="A2995" t="s">
        <v>100</v>
      </c>
      <c r="B2995" t="s">
        <v>41</v>
      </c>
    </row>
    <row r="2996" spans="1:2" x14ac:dyDescent="0.2">
      <c r="A2996" t="s">
        <v>44</v>
      </c>
      <c r="B2996" t="s">
        <v>28</v>
      </c>
    </row>
    <row r="2997" spans="1:2" x14ac:dyDescent="0.2">
      <c r="A2997" t="s">
        <v>131</v>
      </c>
      <c r="B2997" t="s">
        <v>28</v>
      </c>
    </row>
    <row r="2998" spans="1:2" x14ac:dyDescent="0.2">
      <c r="A2998" t="s">
        <v>131</v>
      </c>
      <c r="B2998" t="s">
        <v>28</v>
      </c>
    </row>
    <row r="2999" spans="1:2" x14ac:dyDescent="0.2">
      <c r="A2999" t="s">
        <v>58</v>
      </c>
      <c r="B2999" t="s">
        <v>41</v>
      </c>
    </row>
    <row r="3000" spans="1:2" x14ac:dyDescent="0.2">
      <c r="A3000" t="s">
        <v>82</v>
      </c>
      <c r="B3000" t="s">
        <v>41</v>
      </c>
    </row>
    <row r="3001" spans="1:2" x14ac:dyDescent="0.2">
      <c r="A3001" t="s">
        <v>33</v>
      </c>
      <c r="B3001" t="s">
        <v>41</v>
      </c>
    </row>
    <row r="3002" spans="1:2" x14ac:dyDescent="0.2">
      <c r="A3002" t="s">
        <v>33</v>
      </c>
      <c r="B3002" t="s">
        <v>28</v>
      </c>
    </row>
    <row r="3003" spans="1:2" x14ac:dyDescent="0.2">
      <c r="A3003" t="s">
        <v>33</v>
      </c>
      <c r="B3003" t="s">
        <v>28</v>
      </c>
    </row>
    <row r="3004" spans="1:2" x14ac:dyDescent="0.2">
      <c r="A3004" t="s">
        <v>54</v>
      </c>
      <c r="B3004" t="s">
        <v>41</v>
      </c>
    </row>
    <row r="3005" spans="1:2" x14ac:dyDescent="0.2">
      <c r="A3005" t="s">
        <v>39</v>
      </c>
      <c r="B3005" t="s">
        <v>28</v>
      </c>
    </row>
    <row r="3006" spans="1:2" x14ac:dyDescent="0.2">
      <c r="A3006" t="s">
        <v>151</v>
      </c>
      <c r="B3006" t="s">
        <v>41</v>
      </c>
    </row>
    <row r="3007" spans="1:2" x14ac:dyDescent="0.2">
      <c r="A3007" t="s">
        <v>79</v>
      </c>
      <c r="B3007" t="s">
        <v>28</v>
      </c>
    </row>
    <row r="3008" spans="1:2" x14ac:dyDescent="0.2">
      <c r="A3008" t="s">
        <v>72</v>
      </c>
      <c r="B3008" t="s">
        <v>28</v>
      </c>
    </row>
    <row r="3009" spans="1:2" x14ac:dyDescent="0.2">
      <c r="A3009" t="s">
        <v>180</v>
      </c>
      <c r="B3009" t="s">
        <v>28</v>
      </c>
    </row>
    <row r="3010" spans="1:2" x14ac:dyDescent="0.2">
      <c r="A3010" t="s">
        <v>72</v>
      </c>
      <c r="B3010" t="s">
        <v>28</v>
      </c>
    </row>
    <row r="3011" spans="1:2" x14ac:dyDescent="0.2">
      <c r="A3011" t="s">
        <v>72</v>
      </c>
      <c r="B3011" t="s">
        <v>41</v>
      </c>
    </row>
    <row r="3012" spans="1:2" x14ac:dyDescent="0.2">
      <c r="A3012" t="s">
        <v>33</v>
      </c>
      <c r="B3012" t="s">
        <v>41</v>
      </c>
    </row>
    <row r="3013" spans="1:2" x14ac:dyDescent="0.2">
      <c r="A3013" t="s">
        <v>131</v>
      </c>
      <c r="B3013" t="s">
        <v>41</v>
      </c>
    </row>
    <row r="3014" spans="1:2" x14ac:dyDescent="0.2">
      <c r="A3014" t="s">
        <v>131</v>
      </c>
      <c r="B3014" t="s">
        <v>28</v>
      </c>
    </row>
    <row r="3015" spans="1:2" x14ac:dyDescent="0.2">
      <c r="A3015" t="s">
        <v>94</v>
      </c>
      <c r="B3015" t="s">
        <v>41</v>
      </c>
    </row>
    <row r="3016" spans="1:2" x14ac:dyDescent="0.2">
      <c r="A3016" t="s">
        <v>94</v>
      </c>
      <c r="B3016" t="s">
        <v>41</v>
      </c>
    </row>
    <row r="3017" spans="1:2" x14ac:dyDescent="0.2">
      <c r="A3017" t="s">
        <v>72</v>
      </c>
      <c r="B3017" t="s">
        <v>28</v>
      </c>
    </row>
    <row r="3018" spans="1:2" x14ac:dyDescent="0.2">
      <c r="A3018" t="s">
        <v>382</v>
      </c>
      <c r="B3018" t="s">
        <v>28</v>
      </c>
    </row>
    <row r="3019" spans="1:2" x14ac:dyDescent="0.2">
      <c r="A3019" t="s">
        <v>382</v>
      </c>
      <c r="B3019" t="s">
        <v>41</v>
      </c>
    </row>
    <row r="3020" spans="1:2" x14ac:dyDescent="0.2">
      <c r="A3020" t="s">
        <v>220</v>
      </c>
      <c r="B3020" t="s">
        <v>28</v>
      </c>
    </row>
    <row r="3021" spans="1:2" x14ac:dyDescent="0.2">
      <c r="A3021" t="s">
        <v>148</v>
      </c>
      <c r="B3021" t="s">
        <v>28</v>
      </c>
    </row>
    <row r="3022" spans="1:2" x14ac:dyDescent="0.2">
      <c r="A3022" t="s">
        <v>131</v>
      </c>
      <c r="B3022" t="s">
        <v>28</v>
      </c>
    </row>
    <row r="3023" spans="1:2" x14ac:dyDescent="0.2">
      <c r="A3023" t="s">
        <v>131</v>
      </c>
      <c r="B3023" t="s">
        <v>41</v>
      </c>
    </row>
    <row r="3024" spans="1:2" x14ac:dyDescent="0.2">
      <c r="A3024" t="s">
        <v>382</v>
      </c>
      <c r="B3024" t="s">
        <v>28</v>
      </c>
    </row>
    <row r="3025" spans="1:2" x14ac:dyDescent="0.2">
      <c r="A3025" t="s">
        <v>382</v>
      </c>
      <c r="B3025" t="s">
        <v>28</v>
      </c>
    </row>
    <row r="3026" spans="1:2" x14ac:dyDescent="0.2">
      <c r="A3026" t="s">
        <v>54</v>
      </c>
      <c r="B3026" t="s">
        <v>41</v>
      </c>
    </row>
    <row r="3027" spans="1:2" x14ac:dyDescent="0.2">
      <c r="A3027" t="s">
        <v>54</v>
      </c>
      <c r="B3027" t="s">
        <v>28</v>
      </c>
    </row>
    <row r="3028" spans="1:2" x14ac:dyDescent="0.2">
      <c r="A3028" t="s">
        <v>54</v>
      </c>
      <c r="B3028" t="s">
        <v>28</v>
      </c>
    </row>
    <row r="3029" spans="1:2" x14ac:dyDescent="0.2">
      <c r="A3029" t="s">
        <v>54</v>
      </c>
      <c r="B3029" t="s">
        <v>41</v>
      </c>
    </row>
    <row r="3030" spans="1:2" x14ac:dyDescent="0.2">
      <c r="A3030" t="s">
        <v>54</v>
      </c>
      <c r="B3030" t="s">
        <v>28</v>
      </c>
    </row>
    <row r="3031" spans="1:2" x14ac:dyDescent="0.2">
      <c r="A3031" t="s">
        <v>54</v>
      </c>
      <c r="B3031" t="s">
        <v>28</v>
      </c>
    </row>
    <row r="3032" spans="1:2" x14ac:dyDescent="0.2">
      <c r="A3032" t="s">
        <v>54</v>
      </c>
      <c r="B3032" t="s">
        <v>28</v>
      </c>
    </row>
    <row r="3033" spans="1:2" x14ac:dyDescent="0.2">
      <c r="A3033" t="s">
        <v>54</v>
      </c>
      <c r="B3033" t="s">
        <v>28</v>
      </c>
    </row>
    <row r="3034" spans="1:2" x14ac:dyDescent="0.2">
      <c r="A3034" t="s">
        <v>54</v>
      </c>
      <c r="B3034" t="s">
        <v>28</v>
      </c>
    </row>
    <row r="3035" spans="1:2" x14ac:dyDescent="0.2">
      <c r="A3035" t="s">
        <v>54</v>
      </c>
      <c r="B3035" t="s">
        <v>28</v>
      </c>
    </row>
    <row r="3036" spans="1:2" x14ac:dyDescent="0.2">
      <c r="A3036" t="s">
        <v>72</v>
      </c>
      <c r="B3036" t="s">
        <v>41</v>
      </c>
    </row>
    <row r="3037" spans="1:2" x14ac:dyDescent="0.2">
      <c r="A3037" t="s">
        <v>72</v>
      </c>
      <c r="B3037" t="s">
        <v>166</v>
      </c>
    </row>
    <row r="3038" spans="1:2" x14ac:dyDescent="0.2">
      <c r="A3038" t="s">
        <v>94</v>
      </c>
      <c r="B3038" t="s">
        <v>41</v>
      </c>
    </row>
    <row r="3039" spans="1:2" x14ac:dyDescent="0.2">
      <c r="A3039" t="s">
        <v>382</v>
      </c>
      <c r="B3039" t="s">
        <v>28</v>
      </c>
    </row>
    <row r="3040" spans="1:2" x14ac:dyDescent="0.2">
      <c r="A3040" t="s">
        <v>382</v>
      </c>
      <c r="B3040" t="s">
        <v>28</v>
      </c>
    </row>
    <row r="3041" spans="1:2" x14ac:dyDescent="0.2">
      <c r="A3041" t="s">
        <v>39</v>
      </c>
      <c r="B3041" t="s">
        <v>28</v>
      </c>
    </row>
    <row r="3042" spans="1:2" x14ac:dyDescent="0.2">
      <c r="A3042" t="s">
        <v>39</v>
      </c>
      <c r="B3042" t="s">
        <v>28</v>
      </c>
    </row>
    <row r="3043" spans="1:2" x14ac:dyDescent="0.2">
      <c r="A3043" t="s">
        <v>39</v>
      </c>
      <c r="B3043" t="s">
        <v>28</v>
      </c>
    </row>
    <row r="3044" spans="1:2" x14ac:dyDescent="0.2">
      <c r="A3044" t="s">
        <v>87</v>
      </c>
      <c r="B3044" t="s">
        <v>28</v>
      </c>
    </row>
    <row r="3045" spans="1:2" x14ac:dyDescent="0.2">
      <c r="A3045" t="s">
        <v>151</v>
      </c>
      <c r="B3045" t="s">
        <v>28</v>
      </c>
    </row>
    <row r="3046" spans="1:2" x14ac:dyDescent="0.2">
      <c r="A3046" t="s">
        <v>151</v>
      </c>
      <c r="B3046" t="s">
        <v>41</v>
      </c>
    </row>
    <row r="3047" spans="1:2" x14ac:dyDescent="0.2">
      <c r="A3047" t="s">
        <v>54</v>
      </c>
      <c r="B3047" t="s">
        <v>41</v>
      </c>
    </row>
    <row r="3048" spans="1:2" x14ac:dyDescent="0.2">
      <c r="A3048" t="s">
        <v>120</v>
      </c>
      <c r="B3048" t="s">
        <v>28</v>
      </c>
    </row>
    <row r="3049" spans="1:2" x14ac:dyDescent="0.2">
      <c r="A3049" t="s">
        <v>120</v>
      </c>
      <c r="B3049" t="s">
        <v>41</v>
      </c>
    </row>
    <row r="3050" spans="1:2" x14ac:dyDescent="0.2">
      <c r="A3050" t="s">
        <v>39</v>
      </c>
      <c r="B3050" t="s">
        <v>28</v>
      </c>
    </row>
    <row r="3051" spans="1:2" x14ac:dyDescent="0.2">
      <c r="A3051" t="s">
        <v>382</v>
      </c>
      <c r="B3051" t="s">
        <v>28</v>
      </c>
    </row>
    <row r="3052" spans="1:2" x14ac:dyDescent="0.2">
      <c r="A3052" t="s">
        <v>72</v>
      </c>
      <c r="B3052" t="s">
        <v>28</v>
      </c>
    </row>
    <row r="3053" spans="1:2" x14ac:dyDescent="0.2">
      <c r="A3053" t="s">
        <v>155</v>
      </c>
      <c r="B3053" t="s">
        <v>28</v>
      </c>
    </row>
    <row r="3054" spans="1:2" x14ac:dyDescent="0.2">
      <c r="A3054" t="s">
        <v>155</v>
      </c>
      <c r="B3054" t="s">
        <v>28</v>
      </c>
    </row>
    <row r="3055" spans="1:2" x14ac:dyDescent="0.2">
      <c r="A3055" t="s">
        <v>155</v>
      </c>
      <c r="B3055" t="s">
        <v>28</v>
      </c>
    </row>
    <row r="3056" spans="1:2" x14ac:dyDescent="0.2">
      <c r="A3056" t="s">
        <v>155</v>
      </c>
      <c r="B3056" t="s">
        <v>41</v>
      </c>
    </row>
    <row r="3057" spans="1:2" x14ac:dyDescent="0.2">
      <c r="A3057" t="s">
        <v>155</v>
      </c>
      <c r="B3057" t="s">
        <v>41</v>
      </c>
    </row>
    <row r="3058" spans="1:2" x14ac:dyDescent="0.2">
      <c r="A3058" t="s">
        <v>155</v>
      </c>
      <c r="B3058" t="s">
        <v>41</v>
      </c>
    </row>
    <row r="3059" spans="1:2" x14ac:dyDescent="0.2">
      <c r="A3059" t="s">
        <v>155</v>
      </c>
      <c r="B3059" t="s">
        <v>41</v>
      </c>
    </row>
    <row r="3060" spans="1:2" x14ac:dyDescent="0.2">
      <c r="A3060" t="s">
        <v>33</v>
      </c>
      <c r="B3060" t="s">
        <v>41</v>
      </c>
    </row>
    <row r="3061" spans="1:2" x14ac:dyDescent="0.2">
      <c r="A3061" t="s">
        <v>50</v>
      </c>
      <c r="B3061" t="s">
        <v>28</v>
      </c>
    </row>
    <row r="3062" spans="1:2" x14ac:dyDescent="0.2">
      <c r="A3062" t="s">
        <v>50</v>
      </c>
      <c r="B3062" t="s">
        <v>41</v>
      </c>
    </row>
    <row r="3063" spans="1:2" x14ac:dyDescent="0.2">
      <c r="A3063" t="s">
        <v>50</v>
      </c>
      <c r="B3063" t="s">
        <v>28</v>
      </c>
    </row>
    <row r="3064" spans="1:2" x14ac:dyDescent="0.2">
      <c r="A3064" t="s">
        <v>50</v>
      </c>
      <c r="B3064" t="s">
        <v>41</v>
      </c>
    </row>
    <row r="3065" spans="1:2" x14ac:dyDescent="0.2">
      <c r="A3065" t="s">
        <v>50</v>
      </c>
      <c r="B3065" t="s">
        <v>28</v>
      </c>
    </row>
    <row r="3066" spans="1:2" x14ac:dyDescent="0.2">
      <c r="A3066" t="s">
        <v>50</v>
      </c>
      <c r="B3066" t="s">
        <v>41</v>
      </c>
    </row>
    <row r="3067" spans="1:2" x14ac:dyDescent="0.2">
      <c r="A3067" t="s">
        <v>50</v>
      </c>
      <c r="B3067" t="s">
        <v>28</v>
      </c>
    </row>
    <row r="3068" spans="1:2" x14ac:dyDescent="0.2">
      <c r="A3068" t="s">
        <v>50</v>
      </c>
      <c r="B3068" t="s">
        <v>28</v>
      </c>
    </row>
    <row r="3069" spans="1:2" x14ac:dyDescent="0.2">
      <c r="A3069" t="s">
        <v>50</v>
      </c>
      <c r="B3069" t="s">
        <v>28</v>
      </c>
    </row>
    <row r="3070" spans="1:2" x14ac:dyDescent="0.2">
      <c r="A3070" t="s">
        <v>50</v>
      </c>
      <c r="B3070" t="s">
        <v>41</v>
      </c>
    </row>
    <row r="3071" spans="1:2" x14ac:dyDescent="0.2">
      <c r="A3071" t="s">
        <v>50</v>
      </c>
      <c r="B3071" t="s">
        <v>28</v>
      </c>
    </row>
    <row r="3072" spans="1:2" x14ac:dyDescent="0.2">
      <c r="A3072" t="s">
        <v>50</v>
      </c>
      <c r="B3072" t="s">
        <v>28</v>
      </c>
    </row>
    <row r="3073" spans="1:2" x14ac:dyDescent="0.2">
      <c r="A3073" t="s">
        <v>50</v>
      </c>
      <c r="B3073" t="s">
        <v>28</v>
      </c>
    </row>
    <row r="3074" spans="1:2" x14ac:dyDescent="0.2">
      <c r="A3074" t="s">
        <v>50</v>
      </c>
      <c r="B3074" t="s">
        <v>41</v>
      </c>
    </row>
    <row r="3075" spans="1:2" x14ac:dyDescent="0.2">
      <c r="A3075" t="s">
        <v>50</v>
      </c>
      <c r="B3075" t="s">
        <v>41</v>
      </c>
    </row>
    <row r="3076" spans="1:2" x14ac:dyDescent="0.2">
      <c r="A3076" t="s">
        <v>50</v>
      </c>
      <c r="B3076" t="s">
        <v>41</v>
      </c>
    </row>
    <row r="3077" spans="1:2" x14ac:dyDescent="0.2">
      <c r="A3077" t="s">
        <v>50</v>
      </c>
      <c r="B3077" t="s">
        <v>41</v>
      </c>
    </row>
    <row r="3078" spans="1:2" x14ac:dyDescent="0.2">
      <c r="A3078" t="s">
        <v>50</v>
      </c>
      <c r="B3078" t="s">
        <v>28</v>
      </c>
    </row>
    <row r="3079" spans="1:2" x14ac:dyDescent="0.2">
      <c r="A3079" t="s">
        <v>50</v>
      </c>
      <c r="B3079" t="s">
        <v>28</v>
      </c>
    </row>
    <row r="3080" spans="1:2" x14ac:dyDescent="0.2">
      <c r="A3080" t="s">
        <v>50</v>
      </c>
      <c r="B3080" t="s">
        <v>41</v>
      </c>
    </row>
    <row r="3081" spans="1:2" x14ac:dyDescent="0.2">
      <c r="A3081" t="s">
        <v>50</v>
      </c>
      <c r="B3081" t="s">
        <v>28</v>
      </c>
    </row>
    <row r="3082" spans="1:2" x14ac:dyDescent="0.2">
      <c r="A3082" t="s">
        <v>50</v>
      </c>
      <c r="B3082" t="s">
        <v>28</v>
      </c>
    </row>
    <row r="3083" spans="1:2" x14ac:dyDescent="0.2">
      <c r="A3083" t="s">
        <v>50</v>
      </c>
      <c r="B3083" t="s">
        <v>28</v>
      </c>
    </row>
    <row r="3084" spans="1:2" x14ac:dyDescent="0.2">
      <c r="A3084" t="s">
        <v>50</v>
      </c>
      <c r="B3084" t="s">
        <v>28</v>
      </c>
    </row>
    <row r="3085" spans="1:2" x14ac:dyDescent="0.2">
      <c r="A3085" t="s">
        <v>50</v>
      </c>
      <c r="B3085" t="s">
        <v>28</v>
      </c>
    </row>
    <row r="3086" spans="1:2" x14ac:dyDescent="0.2">
      <c r="A3086" t="s">
        <v>50</v>
      </c>
      <c r="B3086" t="s">
        <v>28</v>
      </c>
    </row>
    <row r="3087" spans="1:2" x14ac:dyDescent="0.2">
      <c r="A3087" t="s">
        <v>50</v>
      </c>
      <c r="B3087" t="s">
        <v>41</v>
      </c>
    </row>
    <row r="3088" spans="1:2" x14ac:dyDescent="0.2">
      <c r="A3088" t="s">
        <v>50</v>
      </c>
      <c r="B3088" t="s">
        <v>28</v>
      </c>
    </row>
    <row r="3089" spans="1:2" x14ac:dyDescent="0.2">
      <c r="A3089" t="s">
        <v>50</v>
      </c>
      <c r="B3089" t="s">
        <v>28</v>
      </c>
    </row>
    <row r="3090" spans="1:2" x14ac:dyDescent="0.2">
      <c r="A3090" t="s">
        <v>79</v>
      </c>
      <c r="B3090" t="s">
        <v>28</v>
      </c>
    </row>
    <row r="3091" spans="1:2" x14ac:dyDescent="0.2">
      <c r="A3091" t="s">
        <v>33</v>
      </c>
      <c r="B3091" t="s">
        <v>41</v>
      </c>
    </row>
    <row r="3092" spans="1:2" x14ac:dyDescent="0.2">
      <c r="A3092" t="s">
        <v>54</v>
      </c>
      <c r="B3092" t="s">
        <v>41</v>
      </c>
    </row>
    <row r="3093" spans="1:2" x14ac:dyDescent="0.2">
      <c r="A3093" t="s">
        <v>39</v>
      </c>
      <c r="B3093" t="s">
        <v>41</v>
      </c>
    </row>
    <row r="3094" spans="1:2" x14ac:dyDescent="0.2">
      <c r="A3094" t="s">
        <v>39</v>
      </c>
      <c r="B3094" t="s">
        <v>41</v>
      </c>
    </row>
    <row r="3095" spans="1:2" x14ac:dyDescent="0.2">
      <c r="A3095" t="s">
        <v>39</v>
      </c>
      <c r="B3095" t="s">
        <v>41</v>
      </c>
    </row>
    <row r="3096" spans="1:2" x14ac:dyDescent="0.2">
      <c r="A3096" t="s">
        <v>39</v>
      </c>
      <c r="B3096" t="s">
        <v>28</v>
      </c>
    </row>
    <row r="3097" spans="1:2" x14ac:dyDescent="0.2">
      <c r="A3097" t="s">
        <v>247</v>
      </c>
      <c r="B3097" t="s">
        <v>41</v>
      </c>
    </row>
    <row r="3098" spans="1:2" x14ac:dyDescent="0.2">
      <c r="A3098" t="s">
        <v>247</v>
      </c>
      <c r="B3098" t="s">
        <v>41</v>
      </c>
    </row>
    <row r="3099" spans="1:2" x14ac:dyDescent="0.2">
      <c r="A3099" t="s">
        <v>72</v>
      </c>
      <c r="B3099" t="s">
        <v>41</v>
      </c>
    </row>
    <row r="3100" spans="1:2" x14ac:dyDescent="0.2">
      <c r="A3100" t="s">
        <v>139</v>
      </c>
      <c r="B3100" t="s">
        <v>28</v>
      </c>
    </row>
    <row r="3101" spans="1:2" x14ac:dyDescent="0.2">
      <c r="A3101" t="s">
        <v>139</v>
      </c>
      <c r="B3101" t="s">
        <v>28</v>
      </c>
    </row>
    <row r="3102" spans="1:2" x14ac:dyDescent="0.2">
      <c r="A3102" t="s">
        <v>148</v>
      </c>
      <c r="B3102" t="s">
        <v>28</v>
      </c>
    </row>
    <row r="3103" spans="1:2" x14ac:dyDescent="0.2">
      <c r="A3103" t="s">
        <v>451</v>
      </c>
      <c r="B3103" t="s">
        <v>41</v>
      </c>
    </row>
    <row r="3104" spans="1:2" x14ac:dyDescent="0.2">
      <c r="A3104" t="s">
        <v>392</v>
      </c>
      <c r="B3104" t="s">
        <v>41</v>
      </c>
    </row>
    <row r="3105" spans="1:2" x14ac:dyDescent="0.2">
      <c r="A3105" t="s">
        <v>39</v>
      </c>
      <c r="B3105" t="s">
        <v>28</v>
      </c>
    </row>
    <row r="3106" spans="1:2" x14ac:dyDescent="0.2">
      <c r="A3106" t="s">
        <v>39</v>
      </c>
      <c r="B3106" t="s">
        <v>41</v>
      </c>
    </row>
    <row r="3107" spans="1:2" x14ac:dyDescent="0.2">
      <c r="A3107" t="s">
        <v>72</v>
      </c>
      <c r="B3107" t="s">
        <v>28</v>
      </c>
    </row>
    <row r="3108" spans="1:2" x14ac:dyDescent="0.2">
      <c r="A3108" t="s">
        <v>133</v>
      </c>
      <c r="B3108" t="s">
        <v>41</v>
      </c>
    </row>
    <row r="3109" spans="1:2" x14ac:dyDescent="0.2">
      <c r="A3109" t="s">
        <v>151</v>
      </c>
      <c r="B3109" t="s">
        <v>28</v>
      </c>
    </row>
    <row r="3110" spans="1:2" x14ac:dyDescent="0.2">
      <c r="A3110" t="s">
        <v>151</v>
      </c>
      <c r="B3110" t="s">
        <v>41</v>
      </c>
    </row>
    <row r="3111" spans="1:2" x14ac:dyDescent="0.2">
      <c r="A3111" t="s">
        <v>151</v>
      </c>
      <c r="B3111" t="s">
        <v>28</v>
      </c>
    </row>
    <row r="3112" spans="1:2" x14ac:dyDescent="0.2">
      <c r="A3112" t="s">
        <v>151</v>
      </c>
      <c r="B3112" t="s">
        <v>28</v>
      </c>
    </row>
    <row r="3113" spans="1:2" x14ac:dyDescent="0.2">
      <c r="A3113" t="s">
        <v>151</v>
      </c>
      <c r="B3113" t="s">
        <v>28</v>
      </c>
    </row>
    <row r="3114" spans="1:2" x14ac:dyDescent="0.2">
      <c r="A3114" t="s">
        <v>151</v>
      </c>
      <c r="B3114" t="s">
        <v>28</v>
      </c>
    </row>
    <row r="3115" spans="1:2" x14ac:dyDescent="0.2">
      <c r="A3115" t="s">
        <v>151</v>
      </c>
      <c r="B3115" t="s">
        <v>41</v>
      </c>
    </row>
    <row r="3116" spans="1:2" x14ac:dyDescent="0.2">
      <c r="A3116" t="s">
        <v>151</v>
      </c>
      <c r="B3116" t="s">
        <v>41</v>
      </c>
    </row>
    <row r="3117" spans="1:2" x14ac:dyDescent="0.2">
      <c r="A3117" t="s">
        <v>212</v>
      </c>
      <c r="B3117" t="s">
        <v>41</v>
      </c>
    </row>
    <row r="3118" spans="1:2" x14ac:dyDescent="0.2">
      <c r="A3118" t="s">
        <v>151</v>
      </c>
      <c r="B3118" t="s">
        <v>28</v>
      </c>
    </row>
    <row r="3119" spans="1:2" x14ac:dyDescent="0.2">
      <c r="A3119" t="s">
        <v>151</v>
      </c>
      <c r="B3119" t="s">
        <v>28</v>
      </c>
    </row>
    <row r="3120" spans="1:2" x14ac:dyDescent="0.2">
      <c r="A3120" t="s">
        <v>122</v>
      </c>
      <c r="B3120" t="s">
        <v>28</v>
      </c>
    </row>
    <row r="3121" spans="1:2" x14ac:dyDescent="0.2">
      <c r="A3121" t="s">
        <v>122</v>
      </c>
      <c r="B3121" t="s">
        <v>28</v>
      </c>
    </row>
    <row r="3122" spans="1:2" x14ac:dyDescent="0.2">
      <c r="A3122" t="s">
        <v>122</v>
      </c>
      <c r="B3122" t="s">
        <v>41</v>
      </c>
    </row>
    <row r="3123" spans="1:2" x14ac:dyDescent="0.2">
      <c r="A3123" t="s">
        <v>122</v>
      </c>
      <c r="B3123" t="s">
        <v>28</v>
      </c>
    </row>
    <row r="3124" spans="1:2" x14ac:dyDescent="0.2">
      <c r="A3124" t="s">
        <v>122</v>
      </c>
      <c r="B3124" t="s">
        <v>28</v>
      </c>
    </row>
    <row r="3125" spans="1:2" x14ac:dyDescent="0.2">
      <c r="A3125" t="s">
        <v>122</v>
      </c>
      <c r="B3125" t="s">
        <v>28</v>
      </c>
    </row>
    <row r="3126" spans="1:2" x14ac:dyDescent="0.2">
      <c r="A3126" t="s">
        <v>122</v>
      </c>
      <c r="B3126" t="s">
        <v>28</v>
      </c>
    </row>
    <row r="3127" spans="1:2" x14ac:dyDescent="0.2">
      <c r="A3127" t="s">
        <v>237</v>
      </c>
      <c r="B3127" t="s">
        <v>28</v>
      </c>
    </row>
    <row r="3128" spans="1:2" x14ac:dyDescent="0.2">
      <c r="A3128" t="s">
        <v>44</v>
      </c>
      <c r="B3128" t="s">
        <v>28</v>
      </c>
    </row>
    <row r="3129" spans="1:2" x14ac:dyDescent="0.2">
      <c r="A3129" t="s">
        <v>44</v>
      </c>
      <c r="B3129" t="s">
        <v>28</v>
      </c>
    </row>
    <row r="3130" spans="1:2" x14ac:dyDescent="0.2">
      <c r="A3130" t="s">
        <v>39</v>
      </c>
      <c r="B3130" t="s">
        <v>28</v>
      </c>
    </row>
    <row r="3131" spans="1:2" x14ac:dyDescent="0.2">
      <c r="A3131" t="s">
        <v>94</v>
      </c>
      <c r="B3131" t="s">
        <v>28</v>
      </c>
    </row>
    <row r="3132" spans="1:2" x14ac:dyDescent="0.2">
      <c r="A3132" t="s">
        <v>148</v>
      </c>
      <c r="B3132" t="s">
        <v>41</v>
      </c>
    </row>
    <row r="3133" spans="1:2" x14ac:dyDescent="0.2">
      <c r="A3133" t="s">
        <v>131</v>
      </c>
      <c r="B3133" t="s">
        <v>28</v>
      </c>
    </row>
    <row r="3134" spans="1:2" x14ac:dyDescent="0.2">
      <c r="A3134" t="s">
        <v>587</v>
      </c>
      <c r="B3134" t="s">
        <v>28</v>
      </c>
    </row>
    <row r="3135" spans="1:2" x14ac:dyDescent="0.2">
      <c r="A3135" t="s">
        <v>54</v>
      </c>
      <c r="B3135" t="s">
        <v>162</v>
      </c>
    </row>
    <row r="3136" spans="1:2" x14ac:dyDescent="0.2">
      <c r="A3136" t="s">
        <v>100</v>
      </c>
      <c r="B3136" t="s">
        <v>28</v>
      </c>
    </row>
    <row r="3137" spans="1:2" x14ac:dyDescent="0.2">
      <c r="A3137" t="s">
        <v>177</v>
      </c>
      <c r="B3137" t="s">
        <v>28</v>
      </c>
    </row>
    <row r="3138" spans="1:2" x14ac:dyDescent="0.2">
      <c r="A3138" t="s">
        <v>72</v>
      </c>
      <c r="B3138" t="s">
        <v>41</v>
      </c>
    </row>
    <row r="3139" spans="1:2" x14ac:dyDescent="0.2">
      <c r="A3139" t="s">
        <v>72</v>
      </c>
      <c r="B3139" t="s">
        <v>28</v>
      </c>
    </row>
    <row r="3140" spans="1:2" x14ac:dyDescent="0.2">
      <c r="A3140" t="s">
        <v>209</v>
      </c>
      <c r="B3140" t="s">
        <v>28</v>
      </c>
    </row>
    <row r="3141" spans="1:2" x14ac:dyDescent="0.2">
      <c r="A3141" t="s">
        <v>148</v>
      </c>
      <c r="B3141" t="s">
        <v>28</v>
      </c>
    </row>
    <row r="3142" spans="1:2" x14ac:dyDescent="0.2">
      <c r="A3142" t="s">
        <v>87</v>
      </c>
      <c r="B3142" t="s">
        <v>41</v>
      </c>
    </row>
    <row r="3143" spans="1:2" x14ac:dyDescent="0.2">
      <c r="A3143" t="s">
        <v>87</v>
      </c>
      <c r="B3143" t="s">
        <v>41</v>
      </c>
    </row>
    <row r="3144" spans="1:2" x14ac:dyDescent="0.2">
      <c r="A3144" t="s">
        <v>50</v>
      </c>
      <c r="B3144" t="s">
        <v>41</v>
      </c>
    </row>
    <row r="3145" spans="1:2" x14ac:dyDescent="0.2">
      <c r="A3145" t="s">
        <v>50</v>
      </c>
      <c r="B3145" t="s">
        <v>41</v>
      </c>
    </row>
    <row r="3146" spans="1:2" x14ac:dyDescent="0.2">
      <c r="A3146" t="s">
        <v>92</v>
      </c>
      <c r="B3146" t="s">
        <v>41</v>
      </c>
    </row>
    <row r="3147" spans="1:2" x14ac:dyDescent="0.2">
      <c r="A3147" t="s">
        <v>92</v>
      </c>
      <c r="B3147" t="s">
        <v>41</v>
      </c>
    </row>
    <row r="3148" spans="1:2" x14ac:dyDescent="0.2">
      <c r="A3148" t="s">
        <v>94</v>
      </c>
      <c r="B3148" t="s">
        <v>41</v>
      </c>
    </row>
    <row r="3149" spans="1:2" x14ac:dyDescent="0.2">
      <c r="A3149" t="s">
        <v>223</v>
      </c>
      <c r="B3149" t="s">
        <v>41</v>
      </c>
    </row>
    <row r="3150" spans="1:2" x14ac:dyDescent="0.2">
      <c r="A3150" t="s">
        <v>100</v>
      </c>
      <c r="B3150" t="s">
        <v>28</v>
      </c>
    </row>
    <row r="3151" spans="1:2" x14ac:dyDescent="0.2">
      <c r="A3151" t="s">
        <v>218</v>
      </c>
      <c r="B3151" t="s">
        <v>28</v>
      </c>
    </row>
    <row r="3152" spans="1:2" x14ac:dyDescent="0.2">
      <c r="A3152" t="s">
        <v>94</v>
      </c>
      <c r="B3152" t="s">
        <v>28</v>
      </c>
    </row>
    <row r="3153" spans="1:2" x14ac:dyDescent="0.2">
      <c r="A3153" t="s">
        <v>94</v>
      </c>
      <c r="B3153" t="s">
        <v>28</v>
      </c>
    </row>
    <row r="3154" spans="1:2" x14ac:dyDescent="0.2">
      <c r="A3154" t="s">
        <v>94</v>
      </c>
      <c r="B3154" t="s">
        <v>28</v>
      </c>
    </row>
    <row r="3155" spans="1:2" x14ac:dyDescent="0.2">
      <c r="A3155" t="s">
        <v>94</v>
      </c>
      <c r="B3155" t="s">
        <v>28</v>
      </c>
    </row>
    <row r="3156" spans="1:2" x14ac:dyDescent="0.2">
      <c r="A3156" t="s">
        <v>50</v>
      </c>
      <c r="B3156" t="s">
        <v>28</v>
      </c>
    </row>
    <row r="3157" spans="1:2" x14ac:dyDescent="0.2">
      <c r="A3157" t="s">
        <v>50</v>
      </c>
      <c r="B3157" t="s">
        <v>28</v>
      </c>
    </row>
    <row r="3158" spans="1:2" x14ac:dyDescent="0.2">
      <c r="A3158" t="s">
        <v>237</v>
      </c>
      <c r="B3158" t="s">
        <v>41</v>
      </c>
    </row>
    <row r="3159" spans="1:2" x14ac:dyDescent="0.2">
      <c r="A3159" t="s">
        <v>237</v>
      </c>
      <c r="B3159" t="s">
        <v>28</v>
      </c>
    </row>
    <row r="3160" spans="1:2" x14ac:dyDescent="0.2">
      <c r="A3160" t="s">
        <v>237</v>
      </c>
      <c r="B3160" t="s">
        <v>41</v>
      </c>
    </row>
    <row r="3161" spans="1:2" x14ac:dyDescent="0.2">
      <c r="A3161" t="s">
        <v>237</v>
      </c>
      <c r="B3161" t="s">
        <v>28</v>
      </c>
    </row>
    <row r="3162" spans="1:2" x14ac:dyDescent="0.2">
      <c r="A3162" t="s">
        <v>237</v>
      </c>
      <c r="B3162" t="s">
        <v>28</v>
      </c>
    </row>
    <row r="3163" spans="1:2" x14ac:dyDescent="0.2">
      <c r="A3163" t="s">
        <v>237</v>
      </c>
      <c r="B3163" t="s">
        <v>41</v>
      </c>
    </row>
    <row r="3164" spans="1:2" x14ac:dyDescent="0.2">
      <c r="A3164" t="s">
        <v>237</v>
      </c>
      <c r="B3164" t="s">
        <v>41</v>
      </c>
    </row>
    <row r="3165" spans="1:2" x14ac:dyDescent="0.2">
      <c r="A3165" t="s">
        <v>237</v>
      </c>
      <c r="B3165" t="s">
        <v>28</v>
      </c>
    </row>
    <row r="3166" spans="1:2" x14ac:dyDescent="0.2">
      <c r="A3166" t="s">
        <v>237</v>
      </c>
      <c r="B3166" t="s">
        <v>41</v>
      </c>
    </row>
    <row r="3167" spans="1:2" x14ac:dyDescent="0.2">
      <c r="A3167" t="s">
        <v>237</v>
      </c>
      <c r="B3167" t="s">
        <v>28</v>
      </c>
    </row>
    <row r="3168" spans="1:2" x14ac:dyDescent="0.2">
      <c r="A3168" t="s">
        <v>237</v>
      </c>
      <c r="B3168" t="s">
        <v>28</v>
      </c>
    </row>
    <row r="3169" spans="1:2" x14ac:dyDescent="0.2">
      <c r="A3169" t="s">
        <v>237</v>
      </c>
      <c r="B3169" t="s">
        <v>41</v>
      </c>
    </row>
    <row r="3170" spans="1:2" x14ac:dyDescent="0.2">
      <c r="A3170" t="s">
        <v>237</v>
      </c>
      <c r="B3170" t="s">
        <v>28</v>
      </c>
    </row>
    <row r="3171" spans="1:2" x14ac:dyDescent="0.2">
      <c r="A3171" t="s">
        <v>237</v>
      </c>
      <c r="B3171" t="s">
        <v>28</v>
      </c>
    </row>
    <row r="3172" spans="1:2" x14ac:dyDescent="0.2">
      <c r="A3172" t="s">
        <v>237</v>
      </c>
      <c r="B3172" t="s">
        <v>41</v>
      </c>
    </row>
    <row r="3173" spans="1:2" x14ac:dyDescent="0.2">
      <c r="A3173" t="s">
        <v>237</v>
      </c>
      <c r="B3173" t="s">
        <v>28</v>
      </c>
    </row>
    <row r="3174" spans="1:2" x14ac:dyDescent="0.2">
      <c r="A3174" t="s">
        <v>180</v>
      </c>
      <c r="B3174" t="s">
        <v>28</v>
      </c>
    </row>
    <row r="3175" spans="1:2" x14ac:dyDescent="0.2">
      <c r="A3175" t="s">
        <v>39</v>
      </c>
      <c r="B3175" t="s">
        <v>41</v>
      </c>
    </row>
    <row r="3176" spans="1:2" x14ac:dyDescent="0.2">
      <c r="A3176" t="s">
        <v>72</v>
      </c>
      <c r="B3176" t="s">
        <v>28</v>
      </c>
    </row>
    <row r="3177" spans="1:2" x14ac:dyDescent="0.2">
      <c r="A3177" t="s">
        <v>94</v>
      </c>
      <c r="B3177" t="s">
        <v>28</v>
      </c>
    </row>
    <row r="3178" spans="1:2" x14ac:dyDescent="0.2">
      <c r="A3178" t="s">
        <v>148</v>
      </c>
      <c r="B3178" t="s">
        <v>41</v>
      </c>
    </row>
    <row r="3179" spans="1:2" x14ac:dyDescent="0.2">
      <c r="A3179" t="s">
        <v>72</v>
      </c>
      <c r="B3179" t="s">
        <v>41</v>
      </c>
    </row>
    <row r="3180" spans="1:2" x14ac:dyDescent="0.2">
      <c r="A3180" t="s">
        <v>428</v>
      </c>
      <c r="B3180" t="s">
        <v>28</v>
      </c>
    </row>
    <row r="3181" spans="1:2" x14ac:dyDescent="0.2">
      <c r="A3181" t="s">
        <v>54</v>
      </c>
      <c r="B3181" t="s">
        <v>28</v>
      </c>
    </row>
    <row r="3182" spans="1:2" x14ac:dyDescent="0.2">
      <c r="A3182" t="s">
        <v>247</v>
      </c>
      <c r="B3182" t="s">
        <v>41</v>
      </c>
    </row>
    <row r="3183" spans="1:2" x14ac:dyDescent="0.2">
      <c r="A3183" t="s">
        <v>54</v>
      </c>
      <c r="B3183" t="s">
        <v>28</v>
      </c>
    </row>
    <row r="3184" spans="1:2" x14ac:dyDescent="0.2">
      <c r="A3184" t="s">
        <v>272</v>
      </c>
      <c r="B3184" t="s">
        <v>28</v>
      </c>
    </row>
    <row r="3185" spans="1:2" x14ac:dyDescent="0.2">
      <c r="A3185" t="s">
        <v>272</v>
      </c>
      <c r="B3185" t="s">
        <v>28</v>
      </c>
    </row>
    <row r="3186" spans="1:2" x14ac:dyDescent="0.2">
      <c r="A3186" t="s">
        <v>272</v>
      </c>
      <c r="B3186" t="s">
        <v>28</v>
      </c>
    </row>
    <row r="3187" spans="1:2" x14ac:dyDescent="0.2">
      <c r="A3187" t="s">
        <v>272</v>
      </c>
      <c r="B3187" t="s">
        <v>28</v>
      </c>
    </row>
    <row r="3188" spans="1:2" x14ac:dyDescent="0.2">
      <c r="A3188" t="s">
        <v>151</v>
      </c>
      <c r="B3188" t="s">
        <v>28</v>
      </c>
    </row>
    <row r="3189" spans="1:2" x14ac:dyDescent="0.2">
      <c r="A3189" t="s">
        <v>197</v>
      </c>
      <c r="B3189" t="s">
        <v>28</v>
      </c>
    </row>
    <row r="3190" spans="1:2" x14ac:dyDescent="0.2">
      <c r="A3190" t="s">
        <v>54</v>
      </c>
      <c r="B3190" t="s">
        <v>28</v>
      </c>
    </row>
    <row r="3191" spans="1:2" x14ac:dyDescent="0.2">
      <c r="A3191" t="s">
        <v>87</v>
      </c>
      <c r="B3191" t="s">
        <v>41</v>
      </c>
    </row>
    <row r="3192" spans="1:2" x14ac:dyDescent="0.2">
      <c r="A3192" t="s">
        <v>54</v>
      </c>
      <c r="B3192" t="s">
        <v>28</v>
      </c>
    </row>
    <row r="3193" spans="1:2" x14ac:dyDescent="0.2">
      <c r="A3193" t="s">
        <v>54</v>
      </c>
      <c r="B3193" t="s">
        <v>28</v>
      </c>
    </row>
    <row r="3194" spans="1:2" x14ac:dyDescent="0.2">
      <c r="A3194" t="s">
        <v>148</v>
      </c>
      <c r="B3194" t="s">
        <v>41</v>
      </c>
    </row>
    <row r="3195" spans="1:2" x14ac:dyDescent="0.2">
      <c r="A3195" t="s">
        <v>151</v>
      </c>
      <c r="B3195" t="s">
        <v>28</v>
      </c>
    </row>
    <row r="3196" spans="1:2" x14ac:dyDescent="0.2">
      <c r="A3196" t="s">
        <v>151</v>
      </c>
      <c r="B3196" t="s">
        <v>28</v>
      </c>
    </row>
    <row r="3197" spans="1:2" x14ac:dyDescent="0.2">
      <c r="A3197" t="s">
        <v>33</v>
      </c>
      <c r="B3197" t="s">
        <v>41</v>
      </c>
    </row>
    <row r="3198" spans="1:2" x14ac:dyDescent="0.2">
      <c r="A3198" t="s">
        <v>151</v>
      </c>
      <c r="B3198" t="s">
        <v>28</v>
      </c>
    </row>
    <row r="3199" spans="1:2" x14ac:dyDescent="0.2">
      <c r="A3199" t="s">
        <v>294</v>
      </c>
      <c r="B3199" t="s">
        <v>41</v>
      </c>
    </row>
    <row r="3200" spans="1:2" x14ac:dyDescent="0.2">
      <c r="A3200" t="s">
        <v>180</v>
      </c>
      <c r="B3200" t="s">
        <v>28</v>
      </c>
    </row>
    <row r="3201" spans="1:2" x14ac:dyDescent="0.2">
      <c r="A3201" t="s">
        <v>148</v>
      </c>
      <c r="B3201" t="s">
        <v>28</v>
      </c>
    </row>
    <row r="3202" spans="1:2" x14ac:dyDescent="0.2">
      <c r="A3202" t="s">
        <v>54</v>
      </c>
      <c r="B3202" t="s">
        <v>28</v>
      </c>
    </row>
    <row r="3203" spans="1:2" x14ac:dyDescent="0.2">
      <c r="A3203" t="s">
        <v>180</v>
      </c>
      <c r="B3203" t="s">
        <v>28</v>
      </c>
    </row>
    <row r="3204" spans="1:2" x14ac:dyDescent="0.2">
      <c r="A3204" t="s">
        <v>148</v>
      </c>
      <c r="B3204" t="s">
        <v>28</v>
      </c>
    </row>
    <row r="3205" spans="1:2" x14ac:dyDescent="0.2">
      <c r="A3205" t="s">
        <v>58</v>
      </c>
      <c r="B3205" t="s">
        <v>28</v>
      </c>
    </row>
    <row r="3206" spans="1:2" x14ac:dyDescent="0.2">
      <c r="A3206" t="s">
        <v>79</v>
      </c>
      <c r="B3206" t="s">
        <v>41</v>
      </c>
    </row>
    <row r="3207" spans="1:2" x14ac:dyDescent="0.2">
      <c r="A3207" t="s">
        <v>151</v>
      </c>
      <c r="B3207" t="s">
        <v>28</v>
      </c>
    </row>
    <row r="3208" spans="1:2" x14ac:dyDescent="0.2">
      <c r="A3208" t="s">
        <v>151</v>
      </c>
      <c r="B3208" t="s">
        <v>28</v>
      </c>
    </row>
    <row r="3209" spans="1:2" x14ac:dyDescent="0.2">
      <c r="A3209" t="s">
        <v>587</v>
      </c>
      <c r="B3209" t="s">
        <v>28</v>
      </c>
    </row>
    <row r="3210" spans="1:2" x14ac:dyDescent="0.2">
      <c r="A3210" t="s">
        <v>587</v>
      </c>
      <c r="B3210" t="s">
        <v>28</v>
      </c>
    </row>
    <row r="3211" spans="1:2" x14ac:dyDescent="0.2">
      <c r="A3211" t="s">
        <v>39</v>
      </c>
      <c r="B3211" t="s">
        <v>41</v>
      </c>
    </row>
    <row r="3212" spans="1:2" x14ac:dyDescent="0.2">
      <c r="A3212" t="s">
        <v>148</v>
      </c>
      <c r="B3212" t="s">
        <v>28</v>
      </c>
    </row>
    <row r="3213" spans="1:2" x14ac:dyDescent="0.2">
      <c r="A3213" t="s">
        <v>148</v>
      </c>
      <c r="B3213" t="s">
        <v>41</v>
      </c>
    </row>
    <row r="3214" spans="1:2" x14ac:dyDescent="0.2">
      <c r="A3214" t="s">
        <v>148</v>
      </c>
      <c r="B3214" t="s">
        <v>28</v>
      </c>
    </row>
    <row r="3215" spans="1:2" x14ac:dyDescent="0.2">
      <c r="A3215" t="s">
        <v>148</v>
      </c>
      <c r="B3215" t="s">
        <v>28</v>
      </c>
    </row>
    <row r="3216" spans="1:2" x14ac:dyDescent="0.2">
      <c r="A3216" t="s">
        <v>148</v>
      </c>
      <c r="B3216" t="s">
        <v>41</v>
      </c>
    </row>
    <row r="3217" spans="1:2" x14ac:dyDescent="0.2">
      <c r="A3217" t="s">
        <v>50</v>
      </c>
      <c r="B3217" t="s">
        <v>28</v>
      </c>
    </row>
    <row r="3218" spans="1:2" x14ac:dyDescent="0.2">
      <c r="A3218" t="s">
        <v>50</v>
      </c>
      <c r="B3218" t="s">
        <v>41</v>
      </c>
    </row>
    <row r="3219" spans="1:2" x14ac:dyDescent="0.2">
      <c r="A3219" t="s">
        <v>72</v>
      </c>
      <c r="B3219" t="s">
        <v>28</v>
      </c>
    </row>
    <row r="3220" spans="1:2" x14ac:dyDescent="0.2">
      <c r="A3220" t="s">
        <v>100</v>
      </c>
      <c r="B3220" t="s">
        <v>28</v>
      </c>
    </row>
    <row r="3221" spans="1:2" x14ac:dyDescent="0.2">
      <c r="A3221" t="s">
        <v>100</v>
      </c>
      <c r="B3221" t="s">
        <v>28</v>
      </c>
    </row>
    <row r="3222" spans="1:2" x14ac:dyDescent="0.2">
      <c r="A3222" t="s">
        <v>100</v>
      </c>
      <c r="B3222" t="s">
        <v>28</v>
      </c>
    </row>
    <row r="3223" spans="1:2" x14ac:dyDescent="0.2">
      <c r="A3223" t="s">
        <v>100</v>
      </c>
      <c r="B3223" t="s">
        <v>28</v>
      </c>
    </row>
    <row r="3224" spans="1:2" x14ac:dyDescent="0.2">
      <c r="A3224" t="s">
        <v>72</v>
      </c>
      <c r="B3224" t="s">
        <v>28</v>
      </c>
    </row>
    <row r="3225" spans="1:2" x14ac:dyDescent="0.2">
      <c r="A3225" t="s">
        <v>100</v>
      </c>
      <c r="B3225" t="s">
        <v>41</v>
      </c>
    </row>
    <row r="3226" spans="1:2" x14ac:dyDescent="0.2">
      <c r="A3226" t="s">
        <v>100</v>
      </c>
      <c r="B3226" t="s">
        <v>28</v>
      </c>
    </row>
    <row r="3227" spans="1:2" x14ac:dyDescent="0.2">
      <c r="A3227" t="s">
        <v>117</v>
      </c>
      <c r="B3227" t="s">
        <v>28</v>
      </c>
    </row>
    <row r="3228" spans="1:2" x14ac:dyDescent="0.2">
      <c r="A3228" t="s">
        <v>117</v>
      </c>
      <c r="B3228" t="s">
        <v>28</v>
      </c>
    </row>
    <row r="3229" spans="1:2" x14ac:dyDescent="0.2">
      <c r="A3229" t="s">
        <v>100</v>
      </c>
      <c r="B3229" t="s">
        <v>28</v>
      </c>
    </row>
    <row r="3230" spans="1:2" x14ac:dyDescent="0.2">
      <c r="A3230" t="s">
        <v>587</v>
      </c>
      <c r="B3230" t="s">
        <v>28</v>
      </c>
    </row>
    <row r="3231" spans="1:2" x14ac:dyDescent="0.2">
      <c r="A3231" t="s">
        <v>587</v>
      </c>
      <c r="B3231" t="s">
        <v>28</v>
      </c>
    </row>
    <row r="3232" spans="1:2" x14ac:dyDescent="0.2">
      <c r="A3232" t="s">
        <v>587</v>
      </c>
      <c r="B3232" t="s">
        <v>41</v>
      </c>
    </row>
    <row r="3233" spans="1:2" x14ac:dyDescent="0.2">
      <c r="A3233" t="s">
        <v>587</v>
      </c>
      <c r="B3233" t="s">
        <v>28</v>
      </c>
    </row>
    <row r="3234" spans="1:2" x14ac:dyDescent="0.2">
      <c r="A3234" t="s">
        <v>587</v>
      </c>
      <c r="B3234" t="s">
        <v>28</v>
      </c>
    </row>
    <row r="3235" spans="1:2" x14ac:dyDescent="0.2">
      <c r="A3235" t="s">
        <v>587</v>
      </c>
      <c r="B3235" t="s">
        <v>41</v>
      </c>
    </row>
    <row r="3236" spans="1:2" x14ac:dyDescent="0.2">
      <c r="A3236" t="s">
        <v>587</v>
      </c>
      <c r="B3236" t="s">
        <v>41</v>
      </c>
    </row>
    <row r="3237" spans="1:2" x14ac:dyDescent="0.2">
      <c r="A3237" t="s">
        <v>587</v>
      </c>
      <c r="B3237" t="s">
        <v>28</v>
      </c>
    </row>
    <row r="3238" spans="1:2" x14ac:dyDescent="0.2">
      <c r="A3238" t="s">
        <v>587</v>
      </c>
      <c r="B3238" t="s">
        <v>28</v>
      </c>
    </row>
    <row r="3239" spans="1:2" x14ac:dyDescent="0.2">
      <c r="A3239" t="s">
        <v>587</v>
      </c>
      <c r="B3239" t="s">
        <v>41</v>
      </c>
    </row>
    <row r="3240" spans="1:2" x14ac:dyDescent="0.2">
      <c r="A3240" t="s">
        <v>587</v>
      </c>
      <c r="B3240" t="s">
        <v>41</v>
      </c>
    </row>
    <row r="3241" spans="1:2" x14ac:dyDescent="0.2">
      <c r="A3241" t="s">
        <v>587</v>
      </c>
      <c r="B3241" t="s">
        <v>28</v>
      </c>
    </row>
    <row r="3242" spans="1:2" x14ac:dyDescent="0.2">
      <c r="A3242" t="s">
        <v>587</v>
      </c>
      <c r="B3242" t="s">
        <v>28</v>
      </c>
    </row>
    <row r="3243" spans="1:2" x14ac:dyDescent="0.2">
      <c r="A3243" t="s">
        <v>587</v>
      </c>
      <c r="B3243" t="s">
        <v>41</v>
      </c>
    </row>
    <row r="3244" spans="1:2" x14ac:dyDescent="0.2">
      <c r="A3244" t="s">
        <v>587</v>
      </c>
      <c r="B3244" t="s">
        <v>28</v>
      </c>
    </row>
    <row r="3245" spans="1:2" x14ac:dyDescent="0.2">
      <c r="A3245" t="s">
        <v>587</v>
      </c>
      <c r="B3245" t="s">
        <v>28</v>
      </c>
    </row>
    <row r="3246" spans="1:2" x14ac:dyDescent="0.2">
      <c r="A3246" t="s">
        <v>79</v>
      </c>
      <c r="B3246" t="s">
        <v>28</v>
      </c>
    </row>
    <row r="3247" spans="1:2" x14ac:dyDescent="0.2">
      <c r="A3247" t="s">
        <v>79</v>
      </c>
      <c r="B3247" t="s">
        <v>41</v>
      </c>
    </row>
    <row r="3248" spans="1:2" x14ac:dyDescent="0.2">
      <c r="A3248" t="s">
        <v>79</v>
      </c>
      <c r="B3248" t="s">
        <v>28</v>
      </c>
    </row>
    <row r="3249" spans="1:2" x14ac:dyDescent="0.2">
      <c r="A3249" t="s">
        <v>117</v>
      </c>
      <c r="B3249" t="s">
        <v>41</v>
      </c>
    </row>
    <row r="3250" spans="1:2" x14ac:dyDescent="0.2">
      <c r="A3250" t="s">
        <v>180</v>
      </c>
      <c r="B3250" t="s">
        <v>41</v>
      </c>
    </row>
    <row r="3251" spans="1:2" x14ac:dyDescent="0.2">
      <c r="A3251" t="s">
        <v>232</v>
      </c>
      <c r="B3251" t="s">
        <v>28</v>
      </c>
    </row>
    <row r="3252" spans="1:2" x14ac:dyDescent="0.2">
      <c r="A3252" t="s">
        <v>72</v>
      </c>
      <c r="B3252" t="s">
        <v>28</v>
      </c>
    </row>
    <row r="3253" spans="1:2" x14ac:dyDescent="0.2">
      <c r="A3253" t="s">
        <v>50</v>
      </c>
      <c r="B3253" t="s">
        <v>28</v>
      </c>
    </row>
    <row r="3254" spans="1:2" x14ac:dyDescent="0.2">
      <c r="A3254" t="s">
        <v>50</v>
      </c>
      <c r="B3254" t="s">
        <v>28</v>
      </c>
    </row>
    <row r="3255" spans="1:2" x14ac:dyDescent="0.2">
      <c r="A3255" t="s">
        <v>33</v>
      </c>
      <c r="B3255" t="s">
        <v>28</v>
      </c>
    </row>
    <row r="3256" spans="1:2" x14ac:dyDescent="0.2">
      <c r="A3256" t="s">
        <v>33</v>
      </c>
      <c r="B3256" t="s">
        <v>28</v>
      </c>
    </row>
    <row r="3257" spans="1:2" x14ac:dyDescent="0.2">
      <c r="A3257" t="s">
        <v>33</v>
      </c>
      <c r="B3257" t="s">
        <v>28</v>
      </c>
    </row>
    <row r="3258" spans="1:2" x14ac:dyDescent="0.2">
      <c r="A3258" t="s">
        <v>33</v>
      </c>
      <c r="B3258" t="s">
        <v>28</v>
      </c>
    </row>
    <row r="3259" spans="1:2" x14ac:dyDescent="0.2">
      <c r="A3259" t="s">
        <v>33</v>
      </c>
      <c r="B3259" t="s">
        <v>41</v>
      </c>
    </row>
    <row r="3260" spans="1:2" x14ac:dyDescent="0.2">
      <c r="A3260" t="s">
        <v>33</v>
      </c>
      <c r="B3260" t="s">
        <v>28</v>
      </c>
    </row>
    <row r="3261" spans="1:2" x14ac:dyDescent="0.2">
      <c r="A3261" t="s">
        <v>33</v>
      </c>
      <c r="B3261" t="s">
        <v>28</v>
      </c>
    </row>
    <row r="3262" spans="1:2" x14ac:dyDescent="0.2">
      <c r="A3262" t="s">
        <v>33</v>
      </c>
      <c r="B3262" t="s">
        <v>41</v>
      </c>
    </row>
    <row r="3263" spans="1:2" x14ac:dyDescent="0.2">
      <c r="A3263" t="s">
        <v>33</v>
      </c>
      <c r="B3263" t="s">
        <v>28</v>
      </c>
    </row>
    <row r="3264" spans="1:2" x14ac:dyDescent="0.2">
      <c r="A3264" t="s">
        <v>33</v>
      </c>
      <c r="B3264" t="s">
        <v>28</v>
      </c>
    </row>
    <row r="3265" spans="1:2" x14ac:dyDescent="0.2">
      <c r="A3265" t="s">
        <v>33</v>
      </c>
      <c r="B3265" t="s">
        <v>28</v>
      </c>
    </row>
    <row r="3266" spans="1:2" x14ac:dyDescent="0.2">
      <c r="A3266" t="s">
        <v>33</v>
      </c>
      <c r="B3266" t="s">
        <v>28</v>
      </c>
    </row>
    <row r="3267" spans="1:2" x14ac:dyDescent="0.2">
      <c r="A3267" t="s">
        <v>33</v>
      </c>
      <c r="B3267" t="s">
        <v>41</v>
      </c>
    </row>
    <row r="3268" spans="1:2" x14ac:dyDescent="0.2">
      <c r="A3268" t="s">
        <v>33</v>
      </c>
      <c r="B3268" t="s">
        <v>28</v>
      </c>
    </row>
    <row r="3269" spans="1:2" x14ac:dyDescent="0.2">
      <c r="A3269" t="s">
        <v>33</v>
      </c>
      <c r="B3269" t="s">
        <v>28</v>
      </c>
    </row>
    <row r="3270" spans="1:2" x14ac:dyDescent="0.2">
      <c r="A3270" t="s">
        <v>33</v>
      </c>
      <c r="B3270" t="s">
        <v>41</v>
      </c>
    </row>
    <row r="3271" spans="1:2" x14ac:dyDescent="0.2">
      <c r="A3271" t="s">
        <v>33</v>
      </c>
      <c r="B3271" t="s">
        <v>28</v>
      </c>
    </row>
    <row r="3272" spans="1:2" x14ac:dyDescent="0.2">
      <c r="A3272" t="s">
        <v>33</v>
      </c>
      <c r="B3272" t="s">
        <v>28</v>
      </c>
    </row>
    <row r="3273" spans="1:2" x14ac:dyDescent="0.2">
      <c r="A3273" t="s">
        <v>33</v>
      </c>
      <c r="B3273" t="s">
        <v>41</v>
      </c>
    </row>
    <row r="3274" spans="1:2" x14ac:dyDescent="0.2">
      <c r="A3274" t="s">
        <v>33</v>
      </c>
      <c r="B3274" t="s">
        <v>28</v>
      </c>
    </row>
    <row r="3275" spans="1:2" x14ac:dyDescent="0.2">
      <c r="A3275" t="s">
        <v>33</v>
      </c>
      <c r="B3275" t="s">
        <v>28</v>
      </c>
    </row>
    <row r="3276" spans="1:2" x14ac:dyDescent="0.2">
      <c r="A3276" t="s">
        <v>33</v>
      </c>
      <c r="B3276" t="s">
        <v>28</v>
      </c>
    </row>
    <row r="3277" spans="1:2" x14ac:dyDescent="0.2">
      <c r="A3277" t="s">
        <v>33</v>
      </c>
      <c r="B3277" t="s">
        <v>28</v>
      </c>
    </row>
    <row r="3278" spans="1:2" x14ac:dyDescent="0.2">
      <c r="A3278" t="s">
        <v>33</v>
      </c>
      <c r="B3278" t="s">
        <v>41</v>
      </c>
    </row>
    <row r="3279" spans="1:2" x14ac:dyDescent="0.2">
      <c r="A3279" t="s">
        <v>33</v>
      </c>
      <c r="B3279" t="s">
        <v>28</v>
      </c>
    </row>
    <row r="3280" spans="1:2" x14ac:dyDescent="0.2">
      <c r="A3280" t="s">
        <v>33</v>
      </c>
      <c r="B3280" t="s">
        <v>28</v>
      </c>
    </row>
    <row r="3281" spans="1:2" x14ac:dyDescent="0.2">
      <c r="A3281" t="s">
        <v>33</v>
      </c>
      <c r="B3281" t="s">
        <v>41</v>
      </c>
    </row>
    <row r="3282" spans="1:2" x14ac:dyDescent="0.2">
      <c r="A3282" t="s">
        <v>33</v>
      </c>
      <c r="B3282" t="s">
        <v>41</v>
      </c>
    </row>
    <row r="3283" spans="1:2" x14ac:dyDescent="0.2">
      <c r="A3283" t="s">
        <v>33</v>
      </c>
      <c r="B3283" t="s">
        <v>28</v>
      </c>
    </row>
    <row r="3284" spans="1:2" x14ac:dyDescent="0.2">
      <c r="A3284" t="s">
        <v>33</v>
      </c>
      <c r="B3284" t="s">
        <v>28</v>
      </c>
    </row>
    <row r="3285" spans="1:2" x14ac:dyDescent="0.2">
      <c r="A3285" t="s">
        <v>33</v>
      </c>
      <c r="B3285" t="s">
        <v>28</v>
      </c>
    </row>
    <row r="3286" spans="1:2" x14ac:dyDescent="0.2">
      <c r="A3286" t="s">
        <v>33</v>
      </c>
      <c r="B3286" t="s">
        <v>28</v>
      </c>
    </row>
    <row r="3287" spans="1:2" x14ac:dyDescent="0.2">
      <c r="A3287" t="s">
        <v>33</v>
      </c>
      <c r="B3287" t="s">
        <v>28</v>
      </c>
    </row>
    <row r="3288" spans="1:2" x14ac:dyDescent="0.2">
      <c r="A3288" t="s">
        <v>33</v>
      </c>
      <c r="B3288" t="s">
        <v>41</v>
      </c>
    </row>
    <row r="3289" spans="1:2" x14ac:dyDescent="0.2">
      <c r="A3289" t="s">
        <v>33</v>
      </c>
      <c r="B3289" t="s">
        <v>28</v>
      </c>
    </row>
    <row r="3290" spans="1:2" x14ac:dyDescent="0.2">
      <c r="A3290" t="s">
        <v>33</v>
      </c>
      <c r="B3290" t="s">
        <v>41</v>
      </c>
    </row>
    <row r="3291" spans="1:2" x14ac:dyDescent="0.2">
      <c r="A3291" t="s">
        <v>33</v>
      </c>
      <c r="B3291" t="s">
        <v>41</v>
      </c>
    </row>
    <row r="3292" spans="1:2" x14ac:dyDescent="0.2">
      <c r="A3292" t="s">
        <v>33</v>
      </c>
      <c r="B3292" t="s">
        <v>41</v>
      </c>
    </row>
    <row r="3293" spans="1:2" x14ac:dyDescent="0.2">
      <c r="A3293" t="s">
        <v>33</v>
      </c>
      <c r="B3293" t="s">
        <v>41</v>
      </c>
    </row>
    <row r="3294" spans="1:2" x14ac:dyDescent="0.2">
      <c r="A3294" t="s">
        <v>33</v>
      </c>
      <c r="B3294" t="s">
        <v>41</v>
      </c>
    </row>
    <row r="3295" spans="1:2" x14ac:dyDescent="0.2">
      <c r="A3295" t="s">
        <v>33</v>
      </c>
      <c r="B3295" t="s">
        <v>28</v>
      </c>
    </row>
    <row r="3296" spans="1:2" x14ac:dyDescent="0.2">
      <c r="A3296" t="s">
        <v>33</v>
      </c>
      <c r="B3296" t="s">
        <v>41</v>
      </c>
    </row>
    <row r="3297" spans="1:2" x14ac:dyDescent="0.2">
      <c r="A3297" t="s">
        <v>33</v>
      </c>
      <c r="B3297" t="s">
        <v>28</v>
      </c>
    </row>
    <row r="3298" spans="1:2" x14ac:dyDescent="0.2">
      <c r="A3298" t="s">
        <v>33</v>
      </c>
      <c r="B3298" t="s">
        <v>28</v>
      </c>
    </row>
    <row r="3299" spans="1:2" x14ac:dyDescent="0.2">
      <c r="A3299" t="s">
        <v>33</v>
      </c>
      <c r="B3299" t="s">
        <v>28</v>
      </c>
    </row>
    <row r="3300" spans="1:2" x14ac:dyDescent="0.2">
      <c r="A3300" t="s">
        <v>33</v>
      </c>
      <c r="B3300" t="s">
        <v>41</v>
      </c>
    </row>
    <row r="3301" spans="1:2" x14ac:dyDescent="0.2">
      <c r="A3301" t="s">
        <v>33</v>
      </c>
      <c r="B3301" t="s">
        <v>41</v>
      </c>
    </row>
    <row r="3302" spans="1:2" x14ac:dyDescent="0.2">
      <c r="A3302" t="s">
        <v>33</v>
      </c>
      <c r="B3302" t="s">
        <v>28</v>
      </c>
    </row>
    <row r="3303" spans="1:2" x14ac:dyDescent="0.2">
      <c r="A3303" t="s">
        <v>33</v>
      </c>
      <c r="B3303" t="s">
        <v>41</v>
      </c>
    </row>
    <row r="3304" spans="1:2" x14ac:dyDescent="0.2">
      <c r="A3304" t="s">
        <v>33</v>
      </c>
      <c r="B3304" t="s">
        <v>28</v>
      </c>
    </row>
    <row r="3305" spans="1:2" x14ac:dyDescent="0.2">
      <c r="A3305" t="s">
        <v>33</v>
      </c>
      <c r="B3305" t="s">
        <v>41</v>
      </c>
    </row>
    <row r="3306" spans="1:2" x14ac:dyDescent="0.2">
      <c r="A3306" t="s">
        <v>33</v>
      </c>
      <c r="B3306" t="s">
        <v>41</v>
      </c>
    </row>
    <row r="3307" spans="1:2" x14ac:dyDescent="0.2">
      <c r="A3307" t="s">
        <v>33</v>
      </c>
      <c r="B3307" t="s">
        <v>41</v>
      </c>
    </row>
    <row r="3308" spans="1:2" x14ac:dyDescent="0.2">
      <c r="A3308" t="s">
        <v>33</v>
      </c>
      <c r="B3308" t="s">
        <v>28</v>
      </c>
    </row>
    <row r="3309" spans="1:2" x14ac:dyDescent="0.2">
      <c r="A3309" t="s">
        <v>33</v>
      </c>
      <c r="B3309" t="s">
        <v>28</v>
      </c>
    </row>
    <row r="3310" spans="1:2" x14ac:dyDescent="0.2">
      <c r="A3310" t="s">
        <v>33</v>
      </c>
      <c r="B3310" t="s">
        <v>28</v>
      </c>
    </row>
    <row r="3311" spans="1:2" x14ac:dyDescent="0.2">
      <c r="A3311" t="s">
        <v>33</v>
      </c>
      <c r="B3311" t="s">
        <v>41</v>
      </c>
    </row>
    <row r="3312" spans="1:2" x14ac:dyDescent="0.2">
      <c r="A3312" t="s">
        <v>33</v>
      </c>
      <c r="B3312" t="s">
        <v>28</v>
      </c>
    </row>
    <row r="3313" spans="1:2" x14ac:dyDescent="0.2">
      <c r="A3313" t="s">
        <v>33</v>
      </c>
      <c r="B3313" t="s">
        <v>28</v>
      </c>
    </row>
    <row r="3314" spans="1:2" x14ac:dyDescent="0.2">
      <c r="A3314" t="s">
        <v>33</v>
      </c>
      <c r="B3314" t="s">
        <v>28</v>
      </c>
    </row>
    <row r="3315" spans="1:2" x14ac:dyDescent="0.2">
      <c r="A3315" t="s">
        <v>33</v>
      </c>
      <c r="B3315" t="s">
        <v>28</v>
      </c>
    </row>
    <row r="3316" spans="1:2" x14ac:dyDescent="0.2">
      <c r="A3316" t="s">
        <v>33</v>
      </c>
      <c r="B3316" t="s">
        <v>28</v>
      </c>
    </row>
    <row r="3317" spans="1:2" x14ac:dyDescent="0.2">
      <c r="A3317" t="s">
        <v>33</v>
      </c>
      <c r="B3317" t="s">
        <v>28</v>
      </c>
    </row>
    <row r="3318" spans="1:2" x14ac:dyDescent="0.2">
      <c r="A3318" t="s">
        <v>33</v>
      </c>
      <c r="B3318" t="s">
        <v>28</v>
      </c>
    </row>
    <row r="3319" spans="1:2" x14ac:dyDescent="0.2">
      <c r="A3319" t="s">
        <v>33</v>
      </c>
      <c r="B3319" t="s">
        <v>28</v>
      </c>
    </row>
    <row r="3320" spans="1:2" x14ac:dyDescent="0.2">
      <c r="A3320" t="s">
        <v>33</v>
      </c>
      <c r="B3320" t="s">
        <v>28</v>
      </c>
    </row>
    <row r="3321" spans="1:2" x14ac:dyDescent="0.2">
      <c r="A3321" t="s">
        <v>33</v>
      </c>
      <c r="B3321" t="s">
        <v>28</v>
      </c>
    </row>
    <row r="3322" spans="1:2" x14ac:dyDescent="0.2">
      <c r="A3322" t="s">
        <v>33</v>
      </c>
      <c r="B3322" t="s">
        <v>28</v>
      </c>
    </row>
    <row r="3323" spans="1:2" x14ac:dyDescent="0.2">
      <c r="A3323" t="s">
        <v>33</v>
      </c>
      <c r="B3323" t="s">
        <v>28</v>
      </c>
    </row>
    <row r="3324" spans="1:2" x14ac:dyDescent="0.2">
      <c r="A3324" t="s">
        <v>33</v>
      </c>
      <c r="B3324" t="s">
        <v>41</v>
      </c>
    </row>
    <row r="3325" spans="1:2" x14ac:dyDescent="0.2">
      <c r="A3325" t="s">
        <v>33</v>
      </c>
      <c r="B3325" t="s">
        <v>28</v>
      </c>
    </row>
    <row r="3326" spans="1:2" x14ac:dyDescent="0.2">
      <c r="A3326" t="s">
        <v>33</v>
      </c>
      <c r="B3326" t="s">
        <v>41</v>
      </c>
    </row>
    <row r="3327" spans="1:2" x14ac:dyDescent="0.2">
      <c r="A3327" t="s">
        <v>33</v>
      </c>
      <c r="B3327" t="s">
        <v>28</v>
      </c>
    </row>
    <row r="3328" spans="1:2" x14ac:dyDescent="0.2">
      <c r="A3328" t="s">
        <v>382</v>
      </c>
      <c r="B3328" t="s">
        <v>41</v>
      </c>
    </row>
    <row r="3329" spans="1:2" x14ac:dyDescent="0.2">
      <c r="A3329" t="s">
        <v>72</v>
      </c>
      <c r="B3329" t="s">
        <v>28</v>
      </c>
    </row>
    <row r="3330" spans="1:2" x14ac:dyDescent="0.2">
      <c r="A3330" t="s">
        <v>72</v>
      </c>
      <c r="B3330" t="s">
        <v>28</v>
      </c>
    </row>
    <row r="3331" spans="1:2" x14ac:dyDescent="0.2">
      <c r="A3331" t="s">
        <v>72</v>
      </c>
      <c r="B3331" t="s">
        <v>41</v>
      </c>
    </row>
    <row r="3332" spans="1:2" x14ac:dyDescent="0.2">
      <c r="A3332" t="s">
        <v>58</v>
      </c>
      <c r="B3332" t="s">
        <v>28</v>
      </c>
    </row>
    <row r="3333" spans="1:2" x14ac:dyDescent="0.2">
      <c r="A3333" t="s">
        <v>122</v>
      </c>
      <c r="B3333" t="s">
        <v>28</v>
      </c>
    </row>
    <row r="3334" spans="1:2" x14ac:dyDescent="0.2">
      <c r="A3334" t="s">
        <v>39</v>
      </c>
      <c r="B3334" t="s">
        <v>28</v>
      </c>
    </row>
    <row r="3335" spans="1:2" x14ac:dyDescent="0.2">
      <c r="A3335" t="s">
        <v>220</v>
      </c>
      <c r="B3335" t="s">
        <v>41</v>
      </c>
    </row>
    <row r="3336" spans="1:2" x14ac:dyDescent="0.2">
      <c r="A3336" t="s">
        <v>72</v>
      </c>
      <c r="B3336" t="s">
        <v>41</v>
      </c>
    </row>
    <row r="3337" spans="1:2" x14ac:dyDescent="0.2">
      <c r="A3337" t="s">
        <v>54</v>
      </c>
      <c r="B3337" t="s">
        <v>28</v>
      </c>
    </row>
    <row r="3338" spans="1:2" x14ac:dyDescent="0.2">
      <c r="A3338" t="s">
        <v>54</v>
      </c>
      <c r="B3338" t="s">
        <v>28</v>
      </c>
    </row>
    <row r="3339" spans="1:2" x14ac:dyDescent="0.2">
      <c r="A3339" t="s">
        <v>54</v>
      </c>
      <c r="B3339" t="s">
        <v>28</v>
      </c>
    </row>
    <row r="3340" spans="1:2" x14ac:dyDescent="0.2">
      <c r="A3340" t="s">
        <v>54</v>
      </c>
      <c r="B3340" t="s">
        <v>28</v>
      </c>
    </row>
    <row r="3341" spans="1:2" x14ac:dyDescent="0.2">
      <c r="A3341" t="s">
        <v>72</v>
      </c>
      <c r="B3341" t="s">
        <v>28</v>
      </c>
    </row>
    <row r="3342" spans="1:2" x14ac:dyDescent="0.2">
      <c r="A3342" t="s">
        <v>50</v>
      </c>
      <c r="B3342" t="s">
        <v>41</v>
      </c>
    </row>
    <row r="3343" spans="1:2" x14ac:dyDescent="0.2">
      <c r="A3343" t="s">
        <v>72</v>
      </c>
      <c r="B3343" t="s">
        <v>41</v>
      </c>
    </row>
    <row r="3344" spans="1:2" x14ac:dyDescent="0.2">
      <c r="A3344" t="s">
        <v>72</v>
      </c>
      <c r="B3344" t="s">
        <v>28</v>
      </c>
    </row>
    <row r="3345" spans="1:2" x14ac:dyDescent="0.2">
      <c r="A3345" t="s">
        <v>72</v>
      </c>
      <c r="B3345" t="s">
        <v>41</v>
      </c>
    </row>
    <row r="3346" spans="1:2" x14ac:dyDescent="0.2">
      <c r="A3346" t="s">
        <v>218</v>
      </c>
      <c r="B3346" t="s">
        <v>28</v>
      </c>
    </row>
    <row r="3347" spans="1:2" x14ac:dyDescent="0.2">
      <c r="A3347" t="s">
        <v>218</v>
      </c>
      <c r="B3347" t="s">
        <v>28</v>
      </c>
    </row>
    <row r="3348" spans="1:2" x14ac:dyDescent="0.2">
      <c r="A3348" t="s">
        <v>133</v>
      </c>
      <c r="B3348" t="s">
        <v>41</v>
      </c>
    </row>
    <row r="3349" spans="1:2" x14ac:dyDescent="0.2">
      <c r="A3349" t="s">
        <v>133</v>
      </c>
      <c r="B3349" t="s">
        <v>41</v>
      </c>
    </row>
    <row r="3350" spans="1:2" x14ac:dyDescent="0.2">
      <c r="A3350" t="s">
        <v>133</v>
      </c>
      <c r="B3350" t="s">
        <v>41</v>
      </c>
    </row>
    <row r="3351" spans="1:2" x14ac:dyDescent="0.2">
      <c r="A3351" t="s">
        <v>133</v>
      </c>
      <c r="B3351" t="s">
        <v>41</v>
      </c>
    </row>
    <row r="3352" spans="1:2" x14ac:dyDescent="0.2">
      <c r="A3352" t="s">
        <v>33</v>
      </c>
      <c r="B3352" t="s">
        <v>41</v>
      </c>
    </row>
    <row r="3353" spans="1:2" x14ac:dyDescent="0.2">
      <c r="A3353" t="s">
        <v>263</v>
      </c>
      <c r="B3353" t="s">
        <v>41</v>
      </c>
    </row>
    <row r="3354" spans="1:2" x14ac:dyDescent="0.2">
      <c r="A3354" t="s">
        <v>263</v>
      </c>
      <c r="B3354" t="s">
        <v>28</v>
      </c>
    </row>
    <row r="3355" spans="1:2" x14ac:dyDescent="0.2">
      <c r="A3355" t="s">
        <v>263</v>
      </c>
      <c r="B3355" t="s">
        <v>28</v>
      </c>
    </row>
    <row r="3356" spans="1:2" x14ac:dyDescent="0.2">
      <c r="A3356" t="s">
        <v>50</v>
      </c>
      <c r="B3356" t="s">
        <v>28</v>
      </c>
    </row>
    <row r="3357" spans="1:2" x14ac:dyDescent="0.2">
      <c r="A3357" t="s">
        <v>120</v>
      </c>
      <c r="B3357" t="s">
        <v>41</v>
      </c>
    </row>
    <row r="3358" spans="1:2" x14ac:dyDescent="0.2">
      <c r="A3358" t="s">
        <v>120</v>
      </c>
      <c r="B3358" t="s">
        <v>28</v>
      </c>
    </row>
    <row r="3359" spans="1:2" x14ac:dyDescent="0.2">
      <c r="A3359" t="s">
        <v>120</v>
      </c>
      <c r="B3359" t="s">
        <v>28</v>
      </c>
    </row>
    <row r="3360" spans="1:2" x14ac:dyDescent="0.2">
      <c r="A3360" t="s">
        <v>120</v>
      </c>
      <c r="B3360" t="s">
        <v>28</v>
      </c>
    </row>
    <row r="3361" spans="1:2" x14ac:dyDescent="0.2">
      <c r="A3361" t="s">
        <v>120</v>
      </c>
      <c r="B3361" t="s">
        <v>41</v>
      </c>
    </row>
    <row r="3362" spans="1:2" x14ac:dyDescent="0.2">
      <c r="A3362" t="s">
        <v>120</v>
      </c>
      <c r="B3362" t="s">
        <v>41</v>
      </c>
    </row>
    <row r="3363" spans="1:2" x14ac:dyDescent="0.2">
      <c r="A3363" t="s">
        <v>120</v>
      </c>
      <c r="B3363" t="s">
        <v>41</v>
      </c>
    </row>
    <row r="3364" spans="1:2" x14ac:dyDescent="0.2">
      <c r="A3364" t="s">
        <v>120</v>
      </c>
      <c r="B3364" t="s">
        <v>41</v>
      </c>
    </row>
    <row r="3365" spans="1:2" x14ac:dyDescent="0.2">
      <c r="A3365" t="s">
        <v>120</v>
      </c>
      <c r="B3365" t="s">
        <v>28</v>
      </c>
    </row>
    <row r="3366" spans="1:2" x14ac:dyDescent="0.2">
      <c r="A3366" t="s">
        <v>120</v>
      </c>
      <c r="B3366" t="s">
        <v>162</v>
      </c>
    </row>
    <row r="3367" spans="1:2" x14ac:dyDescent="0.2">
      <c r="A3367" t="s">
        <v>120</v>
      </c>
      <c r="B3367" t="s">
        <v>41</v>
      </c>
    </row>
    <row r="3368" spans="1:2" x14ac:dyDescent="0.2">
      <c r="A3368" t="s">
        <v>120</v>
      </c>
      <c r="B3368" t="s">
        <v>28</v>
      </c>
    </row>
    <row r="3369" spans="1:2" x14ac:dyDescent="0.2">
      <c r="A3369" t="s">
        <v>120</v>
      </c>
      <c r="B3369" t="s">
        <v>28</v>
      </c>
    </row>
    <row r="3370" spans="1:2" x14ac:dyDescent="0.2">
      <c r="A3370" t="s">
        <v>120</v>
      </c>
      <c r="B3370" t="s">
        <v>41</v>
      </c>
    </row>
    <row r="3371" spans="1:2" x14ac:dyDescent="0.2">
      <c r="A3371" t="s">
        <v>120</v>
      </c>
      <c r="B3371" t="s">
        <v>41</v>
      </c>
    </row>
    <row r="3372" spans="1:2" x14ac:dyDescent="0.2">
      <c r="A3372" t="s">
        <v>120</v>
      </c>
      <c r="B3372" t="s">
        <v>41</v>
      </c>
    </row>
    <row r="3373" spans="1:2" x14ac:dyDescent="0.2">
      <c r="A3373" t="s">
        <v>120</v>
      </c>
      <c r="B3373" t="s">
        <v>28</v>
      </c>
    </row>
    <row r="3374" spans="1:2" x14ac:dyDescent="0.2">
      <c r="A3374" t="s">
        <v>120</v>
      </c>
      <c r="B3374" t="s">
        <v>28</v>
      </c>
    </row>
    <row r="3375" spans="1:2" x14ac:dyDescent="0.2">
      <c r="A3375" t="s">
        <v>109</v>
      </c>
      <c r="B3375" t="s">
        <v>41</v>
      </c>
    </row>
    <row r="3376" spans="1:2" x14ac:dyDescent="0.2">
      <c r="A3376" t="s">
        <v>109</v>
      </c>
      <c r="B3376" t="s">
        <v>28</v>
      </c>
    </row>
    <row r="3377" spans="1:2" x14ac:dyDescent="0.2">
      <c r="A3377" t="s">
        <v>109</v>
      </c>
      <c r="B3377" t="s">
        <v>41</v>
      </c>
    </row>
    <row r="3378" spans="1:2" x14ac:dyDescent="0.2">
      <c r="A3378" t="s">
        <v>109</v>
      </c>
      <c r="B3378" t="s">
        <v>28</v>
      </c>
    </row>
    <row r="3379" spans="1:2" x14ac:dyDescent="0.2">
      <c r="A3379" t="s">
        <v>109</v>
      </c>
      <c r="B3379" t="s">
        <v>28</v>
      </c>
    </row>
    <row r="3380" spans="1:2" x14ac:dyDescent="0.2">
      <c r="A3380" t="s">
        <v>109</v>
      </c>
      <c r="B3380" t="s">
        <v>28</v>
      </c>
    </row>
    <row r="3381" spans="1:2" x14ac:dyDescent="0.2">
      <c r="A3381" t="s">
        <v>109</v>
      </c>
      <c r="B3381" t="s">
        <v>28</v>
      </c>
    </row>
    <row r="3382" spans="1:2" x14ac:dyDescent="0.2">
      <c r="A3382" t="s">
        <v>39</v>
      </c>
      <c r="B3382" t="s">
        <v>28</v>
      </c>
    </row>
    <row r="3383" spans="1:2" x14ac:dyDescent="0.2">
      <c r="A3383" t="s">
        <v>223</v>
      </c>
      <c r="B3383" t="s">
        <v>28</v>
      </c>
    </row>
    <row r="3384" spans="1:2" x14ac:dyDescent="0.2">
      <c r="A3384" t="s">
        <v>54</v>
      </c>
      <c r="B3384" t="s">
        <v>28</v>
      </c>
    </row>
    <row r="3385" spans="1:2" x14ac:dyDescent="0.2">
      <c r="A3385" t="s">
        <v>54</v>
      </c>
      <c r="B3385" t="s">
        <v>28</v>
      </c>
    </row>
    <row r="3386" spans="1:2" x14ac:dyDescent="0.2">
      <c r="A3386" t="s">
        <v>54</v>
      </c>
      <c r="B3386" t="s">
        <v>28</v>
      </c>
    </row>
    <row r="3387" spans="1:2" x14ac:dyDescent="0.2">
      <c r="A3387" t="s">
        <v>54</v>
      </c>
      <c r="B3387" t="s">
        <v>41</v>
      </c>
    </row>
    <row r="3388" spans="1:2" x14ac:dyDescent="0.2">
      <c r="A3388" t="s">
        <v>54</v>
      </c>
      <c r="B3388" t="s">
        <v>28</v>
      </c>
    </row>
    <row r="3389" spans="1:2" x14ac:dyDescent="0.2">
      <c r="A3389" t="s">
        <v>54</v>
      </c>
      <c r="B3389" t="s">
        <v>28</v>
      </c>
    </row>
    <row r="3390" spans="1:2" x14ac:dyDescent="0.2">
      <c r="A3390" t="s">
        <v>54</v>
      </c>
      <c r="B3390" t="s">
        <v>41</v>
      </c>
    </row>
    <row r="3391" spans="1:2" x14ac:dyDescent="0.2">
      <c r="A3391" t="s">
        <v>36</v>
      </c>
      <c r="B3391" t="s">
        <v>28</v>
      </c>
    </row>
    <row r="3392" spans="1:2" x14ac:dyDescent="0.2">
      <c r="A3392" t="s">
        <v>72</v>
      </c>
      <c r="B3392" t="s">
        <v>28</v>
      </c>
    </row>
    <row r="3393" spans="1:2" x14ac:dyDescent="0.2">
      <c r="A3393" t="s">
        <v>72</v>
      </c>
      <c r="B3393" t="s">
        <v>41</v>
      </c>
    </row>
    <row r="3394" spans="1:2" x14ac:dyDescent="0.2">
      <c r="A3394" t="s">
        <v>72</v>
      </c>
      <c r="B3394" t="s">
        <v>28</v>
      </c>
    </row>
    <row r="3395" spans="1:2" x14ac:dyDescent="0.2">
      <c r="A3395" t="s">
        <v>72</v>
      </c>
      <c r="B3395" t="s">
        <v>41</v>
      </c>
    </row>
    <row r="3396" spans="1:2" x14ac:dyDescent="0.2">
      <c r="A3396" t="s">
        <v>87</v>
      </c>
      <c r="B3396" t="s">
        <v>41</v>
      </c>
    </row>
    <row r="3397" spans="1:2" x14ac:dyDescent="0.2">
      <c r="A3397" t="s">
        <v>50</v>
      </c>
      <c r="B3397" t="s">
        <v>28</v>
      </c>
    </row>
    <row r="3398" spans="1:2" x14ac:dyDescent="0.2">
      <c r="A3398" t="s">
        <v>50</v>
      </c>
      <c r="B3398" t="s">
        <v>28</v>
      </c>
    </row>
    <row r="3399" spans="1:2" x14ac:dyDescent="0.2">
      <c r="A3399" t="s">
        <v>212</v>
      </c>
      <c r="B3399" t="s">
        <v>41</v>
      </c>
    </row>
    <row r="3400" spans="1:2" x14ac:dyDescent="0.2">
      <c r="A3400" t="s">
        <v>212</v>
      </c>
      <c r="B3400" t="s">
        <v>28</v>
      </c>
    </row>
    <row r="3401" spans="1:2" x14ac:dyDescent="0.2">
      <c r="A3401" t="s">
        <v>392</v>
      </c>
      <c r="B3401" t="s">
        <v>28</v>
      </c>
    </row>
    <row r="3402" spans="1:2" x14ac:dyDescent="0.2">
      <c r="A3402" t="s">
        <v>392</v>
      </c>
      <c r="B3402" t="s">
        <v>28</v>
      </c>
    </row>
    <row r="3403" spans="1:2" x14ac:dyDescent="0.2">
      <c r="A3403" t="s">
        <v>323</v>
      </c>
      <c r="B3403" t="s">
        <v>28</v>
      </c>
    </row>
    <row r="3404" spans="1:2" x14ac:dyDescent="0.2">
      <c r="A3404" t="s">
        <v>323</v>
      </c>
      <c r="B3404" t="s">
        <v>28</v>
      </c>
    </row>
    <row r="3405" spans="1:2" x14ac:dyDescent="0.2">
      <c r="A3405" t="s">
        <v>100</v>
      </c>
      <c r="B3405" t="s">
        <v>41</v>
      </c>
    </row>
    <row r="3406" spans="1:2" x14ac:dyDescent="0.2">
      <c r="A3406" t="s">
        <v>100</v>
      </c>
      <c r="B3406" t="s">
        <v>28</v>
      </c>
    </row>
    <row r="3407" spans="1:2" x14ac:dyDescent="0.2">
      <c r="A3407" t="s">
        <v>100</v>
      </c>
      <c r="B3407" t="s">
        <v>28</v>
      </c>
    </row>
    <row r="3408" spans="1:2" x14ac:dyDescent="0.2">
      <c r="A3408" t="s">
        <v>100</v>
      </c>
      <c r="B3408" t="s">
        <v>41</v>
      </c>
    </row>
    <row r="3409" spans="1:2" x14ac:dyDescent="0.2">
      <c r="A3409" t="s">
        <v>100</v>
      </c>
      <c r="B3409" t="s">
        <v>28</v>
      </c>
    </row>
    <row r="3410" spans="1:2" x14ac:dyDescent="0.2">
      <c r="A3410" t="s">
        <v>100</v>
      </c>
      <c r="B3410" t="s">
        <v>41</v>
      </c>
    </row>
    <row r="3411" spans="1:2" x14ac:dyDescent="0.2">
      <c r="A3411" t="s">
        <v>100</v>
      </c>
      <c r="B3411" t="s">
        <v>28</v>
      </c>
    </row>
    <row r="3412" spans="1:2" x14ac:dyDescent="0.2">
      <c r="A3412" t="s">
        <v>100</v>
      </c>
      <c r="B3412" t="s">
        <v>28</v>
      </c>
    </row>
    <row r="3413" spans="1:2" x14ac:dyDescent="0.2">
      <c r="A3413" t="s">
        <v>100</v>
      </c>
      <c r="B3413" t="s">
        <v>28</v>
      </c>
    </row>
    <row r="3414" spans="1:2" x14ac:dyDescent="0.2">
      <c r="A3414" t="s">
        <v>100</v>
      </c>
      <c r="B3414" t="s">
        <v>41</v>
      </c>
    </row>
    <row r="3415" spans="1:2" x14ac:dyDescent="0.2">
      <c r="A3415" t="s">
        <v>100</v>
      </c>
      <c r="B3415" t="s">
        <v>28</v>
      </c>
    </row>
    <row r="3416" spans="1:2" x14ac:dyDescent="0.2">
      <c r="A3416" t="s">
        <v>100</v>
      </c>
      <c r="B3416" t="s">
        <v>41</v>
      </c>
    </row>
    <row r="3417" spans="1:2" x14ac:dyDescent="0.2">
      <c r="A3417" t="s">
        <v>382</v>
      </c>
      <c r="B3417" t="s">
        <v>28</v>
      </c>
    </row>
    <row r="3418" spans="1:2" x14ac:dyDescent="0.2">
      <c r="A3418" t="s">
        <v>382</v>
      </c>
      <c r="B3418" t="s">
        <v>28</v>
      </c>
    </row>
    <row r="3419" spans="1:2" x14ac:dyDescent="0.2">
      <c r="A3419" t="s">
        <v>148</v>
      </c>
      <c r="B3419" t="s">
        <v>28</v>
      </c>
    </row>
    <row r="3420" spans="1:2" x14ac:dyDescent="0.2">
      <c r="A3420" t="s">
        <v>148</v>
      </c>
      <c r="B3420" t="s">
        <v>41</v>
      </c>
    </row>
    <row r="3421" spans="1:2" x14ac:dyDescent="0.2">
      <c r="A3421" t="s">
        <v>148</v>
      </c>
      <c r="B3421" t="s">
        <v>41</v>
      </c>
    </row>
    <row r="3422" spans="1:2" x14ac:dyDescent="0.2">
      <c r="A3422" t="s">
        <v>148</v>
      </c>
      <c r="B3422" t="s">
        <v>28</v>
      </c>
    </row>
    <row r="3423" spans="1:2" x14ac:dyDescent="0.2">
      <c r="A3423" t="s">
        <v>148</v>
      </c>
      <c r="B3423" t="s">
        <v>28</v>
      </c>
    </row>
    <row r="3424" spans="1:2" x14ac:dyDescent="0.2">
      <c r="A3424" t="s">
        <v>148</v>
      </c>
      <c r="B3424" t="s">
        <v>28</v>
      </c>
    </row>
    <row r="3425" spans="1:2" x14ac:dyDescent="0.2">
      <c r="A3425" t="s">
        <v>148</v>
      </c>
      <c r="B3425" t="s">
        <v>41</v>
      </c>
    </row>
    <row r="3426" spans="1:2" x14ac:dyDescent="0.2">
      <c r="A3426" t="s">
        <v>148</v>
      </c>
      <c r="B3426" t="s">
        <v>28</v>
      </c>
    </row>
    <row r="3427" spans="1:2" x14ac:dyDescent="0.2">
      <c r="A3427" t="s">
        <v>148</v>
      </c>
      <c r="B3427" t="s">
        <v>28</v>
      </c>
    </row>
    <row r="3428" spans="1:2" x14ac:dyDescent="0.2">
      <c r="A3428" t="s">
        <v>148</v>
      </c>
      <c r="B3428" t="s">
        <v>41</v>
      </c>
    </row>
    <row r="3429" spans="1:2" x14ac:dyDescent="0.2">
      <c r="A3429" t="s">
        <v>148</v>
      </c>
      <c r="B3429" t="s">
        <v>28</v>
      </c>
    </row>
    <row r="3430" spans="1:2" x14ac:dyDescent="0.2">
      <c r="A3430" t="s">
        <v>131</v>
      </c>
      <c r="B3430" t="s">
        <v>28</v>
      </c>
    </row>
    <row r="3431" spans="1:2" x14ac:dyDescent="0.2">
      <c r="A3431" t="s">
        <v>44</v>
      </c>
      <c r="B3431" t="s">
        <v>28</v>
      </c>
    </row>
    <row r="3432" spans="1:2" x14ac:dyDescent="0.2">
      <c r="A3432" t="s">
        <v>392</v>
      </c>
      <c r="B3432" t="s">
        <v>28</v>
      </c>
    </row>
    <row r="3433" spans="1:2" x14ac:dyDescent="0.2">
      <c r="A3433" t="s">
        <v>203</v>
      </c>
      <c r="B3433" t="s">
        <v>28</v>
      </c>
    </row>
    <row r="3434" spans="1:2" x14ac:dyDescent="0.2">
      <c r="A3434" t="s">
        <v>451</v>
      </c>
      <c r="B3434" t="s">
        <v>28</v>
      </c>
    </row>
    <row r="3435" spans="1:2" x14ac:dyDescent="0.2">
      <c r="A3435" t="s">
        <v>44</v>
      </c>
      <c r="B3435" t="s">
        <v>28</v>
      </c>
    </row>
    <row r="3436" spans="1:2" x14ac:dyDescent="0.2">
      <c r="A3436" t="s">
        <v>197</v>
      </c>
      <c r="B3436" t="s">
        <v>28</v>
      </c>
    </row>
    <row r="3437" spans="1:2" x14ac:dyDescent="0.2">
      <c r="A3437" t="s">
        <v>197</v>
      </c>
      <c r="B3437" t="s">
        <v>28</v>
      </c>
    </row>
    <row r="3438" spans="1:2" x14ac:dyDescent="0.2">
      <c r="A3438" t="s">
        <v>197</v>
      </c>
      <c r="B3438" t="s">
        <v>28</v>
      </c>
    </row>
    <row r="3439" spans="1:2" x14ac:dyDescent="0.2">
      <c r="A3439" t="s">
        <v>54</v>
      </c>
      <c r="B3439" t="s">
        <v>28</v>
      </c>
    </row>
    <row r="3440" spans="1:2" x14ac:dyDescent="0.2">
      <c r="A3440" t="s">
        <v>54</v>
      </c>
      <c r="B3440" t="s">
        <v>41</v>
      </c>
    </row>
    <row r="3441" spans="1:2" x14ac:dyDescent="0.2">
      <c r="A3441" t="s">
        <v>54</v>
      </c>
      <c r="B3441" t="s">
        <v>28</v>
      </c>
    </row>
    <row r="3442" spans="1:2" x14ac:dyDescent="0.2">
      <c r="A3442" t="s">
        <v>54</v>
      </c>
      <c r="B3442" t="s">
        <v>41</v>
      </c>
    </row>
    <row r="3443" spans="1:2" x14ac:dyDescent="0.2">
      <c r="A3443" t="s">
        <v>117</v>
      </c>
      <c r="B3443" t="s">
        <v>41</v>
      </c>
    </row>
    <row r="3444" spans="1:2" x14ac:dyDescent="0.2">
      <c r="A3444" t="s">
        <v>117</v>
      </c>
      <c r="B3444" t="s">
        <v>41</v>
      </c>
    </row>
    <row r="3445" spans="1:2" x14ac:dyDescent="0.2">
      <c r="A3445" t="s">
        <v>100</v>
      </c>
      <c r="B3445" t="s">
        <v>41</v>
      </c>
    </row>
    <row r="3446" spans="1:2" x14ac:dyDescent="0.2">
      <c r="A3446" t="s">
        <v>50</v>
      </c>
      <c r="B3446" t="s">
        <v>28</v>
      </c>
    </row>
    <row r="3447" spans="1:2" x14ac:dyDescent="0.2">
      <c r="A3447" t="s">
        <v>50</v>
      </c>
      <c r="B3447" t="s">
        <v>28</v>
      </c>
    </row>
    <row r="3448" spans="1:2" x14ac:dyDescent="0.2">
      <c r="A3448" t="s">
        <v>50</v>
      </c>
      <c r="B3448" t="s">
        <v>28</v>
      </c>
    </row>
    <row r="3449" spans="1:2" x14ac:dyDescent="0.2">
      <c r="A3449" t="s">
        <v>50</v>
      </c>
      <c r="B3449" t="s">
        <v>28</v>
      </c>
    </row>
    <row r="3450" spans="1:2" x14ac:dyDescent="0.2">
      <c r="A3450" t="s">
        <v>50</v>
      </c>
      <c r="B3450" t="s">
        <v>28</v>
      </c>
    </row>
    <row r="3451" spans="1:2" x14ac:dyDescent="0.2">
      <c r="A3451" t="s">
        <v>180</v>
      </c>
      <c r="B3451" t="s">
        <v>41</v>
      </c>
    </row>
    <row r="3452" spans="1:2" x14ac:dyDescent="0.2">
      <c r="A3452" t="s">
        <v>197</v>
      </c>
      <c r="B3452" t="s">
        <v>41</v>
      </c>
    </row>
    <row r="3453" spans="1:2" x14ac:dyDescent="0.2">
      <c r="A3453" t="s">
        <v>197</v>
      </c>
      <c r="B3453" t="s">
        <v>28</v>
      </c>
    </row>
    <row r="3454" spans="1:2" x14ac:dyDescent="0.2">
      <c r="A3454" t="s">
        <v>197</v>
      </c>
      <c r="B3454" t="s">
        <v>41</v>
      </c>
    </row>
    <row r="3455" spans="1:2" x14ac:dyDescent="0.2">
      <c r="A3455" t="s">
        <v>197</v>
      </c>
      <c r="B3455" t="s">
        <v>28</v>
      </c>
    </row>
    <row r="3456" spans="1:2" x14ac:dyDescent="0.2">
      <c r="A3456" t="s">
        <v>197</v>
      </c>
      <c r="B3456" t="s">
        <v>28</v>
      </c>
    </row>
    <row r="3457" spans="1:2" x14ac:dyDescent="0.2">
      <c r="A3457" t="s">
        <v>197</v>
      </c>
      <c r="B3457" t="s">
        <v>41</v>
      </c>
    </row>
    <row r="3458" spans="1:2" x14ac:dyDescent="0.2">
      <c r="A3458" t="s">
        <v>197</v>
      </c>
      <c r="B3458" t="s">
        <v>28</v>
      </c>
    </row>
    <row r="3459" spans="1:2" x14ac:dyDescent="0.2">
      <c r="A3459" t="s">
        <v>197</v>
      </c>
      <c r="B3459" t="s">
        <v>28</v>
      </c>
    </row>
    <row r="3460" spans="1:2" x14ac:dyDescent="0.2">
      <c r="A3460" t="s">
        <v>197</v>
      </c>
      <c r="B3460" t="s">
        <v>41</v>
      </c>
    </row>
    <row r="3461" spans="1:2" x14ac:dyDescent="0.2">
      <c r="A3461" t="s">
        <v>197</v>
      </c>
      <c r="B3461" t="s">
        <v>28</v>
      </c>
    </row>
    <row r="3462" spans="1:2" x14ac:dyDescent="0.2">
      <c r="A3462" t="s">
        <v>197</v>
      </c>
      <c r="B3462" t="s">
        <v>28</v>
      </c>
    </row>
    <row r="3463" spans="1:2" x14ac:dyDescent="0.2">
      <c r="A3463" t="s">
        <v>197</v>
      </c>
      <c r="B3463" t="s">
        <v>41</v>
      </c>
    </row>
    <row r="3464" spans="1:2" x14ac:dyDescent="0.2">
      <c r="A3464" t="s">
        <v>197</v>
      </c>
      <c r="B3464" t="s">
        <v>28</v>
      </c>
    </row>
    <row r="3465" spans="1:2" x14ac:dyDescent="0.2">
      <c r="A3465" t="s">
        <v>197</v>
      </c>
      <c r="B3465" t="s">
        <v>28</v>
      </c>
    </row>
    <row r="3466" spans="1:2" x14ac:dyDescent="0.2">
      <c r="A3466" t="s">
        <v>197</v>
      </c>
      <c r="B3466" t="s">
        <v>28</v>
      </c>
    </row>
    <row r="3467" spans="1:2" x14ac:dyDescent="0.2">
      <c r="A3467" t="s">
        <v>197</v>
      </c>
      <c r="B3467" t="s">
        <v>28</v>
      </c>
    </row>
    <row r="3468" spans="1:2" x14ac:dyDescent="0.2">
      <c r="A3468" t="s">
        <v>197</v>
      </c>
      <c r="B3468" t="s">
        <v>28</v>
      </c>
    </row>
    <row r="3469" spans="1:2" x14ac:dyDescent="0.2">
      <c r="A3469" t="s">
        <v>197</v>
      </c>
      <c r="B3469" t="s">
        <v>41</v>
      </c>
    </row>
    <row r="3470" spans="1:2" x14ac:dyDescent="0.2">
      <c r="A3470" t="s">
        <v>197</v>
      </c>
      <c r="B3470" t="s">
        <v>28</v>
      </c>
    </row>
    <row r="3471" spans="1:2" x14ac:dyDescent="0.2">
      <c r="A3471" t="s">
        <v>197</v>
      </c>
      <c r="B3471" t="s">
        <v>28</v>
      </c>
    </row>
    <row r="3472" spans="1:2" x14ac:dyDescent="0.2">
      <c r="A3472" t="s">
        <v>197</v>
      </c>
      <c r="B3472" t="s">
        <v>28</v>
      </c>
    </row>
    <row r="3473" spans="1:2" x14ac:dyDescent="0.2">
      <c r="A3473" t="s">
        <v>197</v>
      </c>
      <c r="B3473" t="s">
        <v>28</v>
      </c>
    </row>
    <row r="3474" spans="1:2" x14ac:dyDescent="0.2">
      <c r="A3474" t="s">
        <v>197</v>
      </c>
      <c r="B3474" t="s">
        <v>28</v>
      </c>
    </row>
    <row r="3475" spans="1:2" x14ac:dyDescent="0.2">
      <c r="A3475" t="s">
        <v>197</v>
      </c>
      <c r="B3475" t="s">
        <v>28</v>
      </c>
    </row>
    <row r="3476" spans="1:2" x14ac:dyDescent="0.2">
      <c r="A3476" t="s">
        <v>197</v>
      </c>
      <c r="B3476" t="s">
        <v>28</v>
      </c>
    </row>
    <row r="3477" spans="1:2" x14ac:dyDescent="0.2">
      <c r="A3477" t="s">
        <v>197</v>
      </c>
      <c r="B3477" t="s">
        <v>41</v>
      </c>
    </row>
    <row r="3478" spans="1:2" x14ac:dyDescent="0.2">
      <c r="A3478" t="s">
        <v>197</v>
      </c>
      <c r="B3478" t="s">
        <v>28</v>
      </c>
    </row>
    <row r="3479" spans="1:2" x14ac:dyDescent="0.2">
      <c r="A3479" t="s">
        <v>197</v>
      </c>
      <c r="B3479" t="s">
        <v>28</v>
      </c>
    </row>
    <row r="3480" spans="1:2" x14ac:dyDescent="0.2">
      <c r="A3480" t="s">
        <v>197</v>
      </c>
      <c r="B3480" t="s">
        <v>41</v>
      </c>
    </row>
    <row r="3481" spans="1:2" x14ac:dyDescent="0.2">
      <c r="A3481" t="s">
        <v>197</v>
      </c>
      <c r="B3481" t="s">
        <v>28</v>
      </c>
    </row>
    <row r="3482" spans="1:2" x14ac:dyDescent="0.2">
      <c r="A3482" t="s">
        <v>197</v>
      </c>
      <c r="B3482" t="s">
        <v>41</v>
      </c>
    </row>
    <row r="3483" spans="1:2" x14ac:dyDescent="0.2">
      <c r="A3483" t="s">
        <v>197</v>
      </c>
      <c r="B3483" t="s">
        <v>41</v>
      </c>
    </row>
    <row r="3484" spans="1:2" x14ac:dyDescent="0.2">
      <c r="A3484" t="s">
        <v>197</v>
      </c>
      <c r="B3484" t="s">
        <v>28</v>
      </c>
    </row>
    <row r="3485" spans="1:2" x14ac:dyDescent="0.2">
      <c r="A3485" t="s">
        <v>197</v>
      </c>
      <c r="B3485" t="s">
        <v>28</v>
      </c>
    </row>
    <row r="3486" spans="1:2" x14ac:dyDescent="0.2">
      <c r="A3486" t="s">
        <v>197</v>
      </c>
      <c r="B3486" t="s">
        <v>41</v>
      </c>
    </row>
    <row r="3487" spans="1:2" x14ac:dyDescent="0.2">
      <c r="A3487" t="s">
        <v>197</v>
      </c>
      <c r="B3487" t="s">
        <v>28</v>
      </c>
    </row>
    <row r="3488" spans="1:2" x14ac:dyDescent="0.2">
      <c r="A3488" t="s">
        <v>197</v>
      </c>
      <c r="B3488" t="s">
        <v>28</v>
      </c>
    </row>
    <row r="3489" spans="1:2" x14ac:dyDescent="0.2">
      <c r="A3489" t="s">
        <v>197</v>
      </c>
      <c r="B3489" t="s">
        <v>28</v>
      </c>
    </row>
    <row r="3490" spans="1:2" x14ac:dyDescent="0.2">
      <c r="A3490" t="s">
        <v>197</v>
      </c>
      <c r="B3490" t="s">
        <v>28</v>
      </c>
    </row>
    <row r="3491" spans="1:2" x14ac:dyDescent="0.2">
      <c r="A3491" t="s">
        <v>197</v>
      </c>
      <c r="B3491" t="s">
        <v>28</v>
      </c>
    </row>
    <row r="3492" spans="1:2" x14ac:dyDescent="0.2">
      <c r="A3492" t="s">
        <v>197</v>
      </c>
      <c r="B3492" t="s">
        <v>28</v>
      </c>
    </row>
    <row r="3493" spans="1:2" x14ac:dyDescent="0.2">
      <c r="A3493" t="s">
        <v>197</v>
      </c>
      <c r="B3493" t="s">
        <v>28</v>
      </c>
    </row>
    <row r="3494" spans="1:2" x14ac:dyDescent="0.2">
      <c r="A3494" t="s">
        <v>197</v>
      </c>
      <c r="B3494" t="s">
        <v>41</v>
      </c>
    </row>
    <row r="3495" spans="1:2" x14ac:dyDescent="0.2">
      <c r="A3495" t="s">
        <v>197</v>
      </c>
      <c r="B3495" t="s">
        <v>41</v>
      </c>
    </row>
    <row r="3496" spans="1:2" x14ac:dyDescent="0.2">
      <c r="A3496" t="s">
        <v>587</v>
      </c>
      <c r="B3496" t="s">
        <v>28</v>
      </c>
    </row>
    <row r="3497" spans="1:2" x14ac:dyDescent="0.2">
      <c r="A3497" t="s">
        <v>587</v>
      </c>
      <c r="B3497" t="s">
        <v>28</v>
      </c>
    </row>
    <row r="3498" spans="1:2" x14ac:dyDescent="0.2">
      <c r="A3498" t="s">
        <v>587</v>
      </c>
      <c r="B3498" t="s">
        <v>28</v>
      </c>
    </row>
    <row r="3499" spans="1:2" x14ac:dyDescent="0.2">
      <c r="A3499" t="s">
        <v>107</v>
      </c>
      <c r="B3499" t="s">
        <v>28</v>
      </c>
    </row>
    <row r="3500" spans="1:2" x14ac:dyDescent="0.2">
      <c r="A3500" t="s">
        <v>92</v>
      </c>
      <c r="B3500" t="s">
        <v>28</v>
      </c>
    </row>
    <row r="3501" spans="1:2" x14ac:dyDescent="0.2">
      <c r="A3501" t="s">
        <v>33</v>
      </c>
      <c r="B3501" t="s">
        <v>28</v>
      </c>
    </row>
    <row r="3502" spans="1:2" x14ac:dyDescent="0.2">
      <c r="A3502" t="s">
        <v>36</v>
      </c>
      <c r="B3502" t="s">
        <v>28</v>
      </c>
    </row>
    <row r="3503" spans="1:2" x14ac:dyDescent="0.2">
      <c r="A3503" t="s">
        <v>177</v>
      </c>
      <c r="B3503" t="s">
        <v>28</v>
      </c>
    </row>
    <row r="3504" spans="1:2" x14ac:dyDescent="0.2">
      <c r="A3504" t="s">
        <v>58</v>
      </c>
      <c r="B3504" t="s">
        <v>41</v>
      </c>
    </row>
    <row r="3505" spans="1:2" x14ac:dyDescent="0.2">
      <c r="A3505" t="s">
        <v>58</v>
      </c>
      <c r="B3505" t="s">
        <v>28</v>
      </c>
    </row>
    <row r="3506" spans="1:2" x14ac:dyDescent="0.2">
      <c r="A3506" t="s">
        <v>209</v>
      </c>
      <c r="B3506" t="s">
        <v>41</v>
      </c>
    </row>
    <row r="3507" spans="1:2" x14ac:dyDescent="0.2">
      <c r="A3507" t="s">
        <v>33</v>
      </c>
      <c r="B3507" t="s">
        <v>28</v>
      </c>
    </row>
    <row r="3508" spans="1:2" x14ac:dyDescent="0.2">
      <c r="A3508" t="s">
        <v>263</v>
      </c>
      <c r="B3508" t="s">
        <v>28</v>
      </c>
    </row>
    <row r="3509" spans="1:2" x14ac:dyDescent="0.2">
      <c r="A3509" t="s">
        <v>72</v>
      </c>
      <c r="B3509" t="s">
        <v>41</v>
      </c>
    </row>
    <row r="3510" spans="1:2" x14ac:dyDescent="0.2">
      <c r="A3510" t="s">
        <v>94</v>
      </c>
      <c r="B3510" t="s">
        <v>41</v>
      </c>
    </row>
    <row r="3511" spans="1:2" x14ac:dyDescent="0.2">
      <c r="A3511" t="s">
        <v>451</v>
      </c>
      <c r="B3511" t="s">
        <v>28</v>
      </c>
    </row>
    <row r="3512" spans="1:2" x14ac:dyDescent="0.2">
      <c r="A3512" t="s">
        <v>72</v>
      </c>
      <c r="B3512" t="s">
        <v>28</v>
      </c>
    </row>
    <row r="3513" spans="1:2" x14ac:dyDescent="0.2">
      <c r="A3513" t="s">
        <v>72</v>
      </c>
      <c r="B3513" t="s">
        <v>41</v>
      </c>
    </row>
    <row r="3514" spans="1:2" x14ac:dyDescent="0.2">
      <c r="A3514" t="s">
        <v>72</v>
      </c>
      <c r="B3514" t="s">
        <v>41</v>
      </c>
    </row>
    <row r="3515" spans="1:2" x14ac:dyDescent="0.2">
      <c r="A3515" t="s">
        <v>36</v>
      </c>
      <c r="B3515" t="s">
        <v>41</v>
      </c>
    </row>
    <row r="3516" spans="1:2" x14ac:dyDescent="0.2">
      <c r="A3516" t="s">
        <v>36</v>
      </c>
      <c r="B3516" t="s">
        <v>28</v>
      </c>
    </row>
    <row r="3517" spans="1:2" x14ac:dyDescent="0.2">
      <c r="A3517" t="s">
        <v>72</v>
      </c>
      <c r="B3517" t="s">
        <v>28</v>
      </c>
    </row>
    <row r="3518" spans="1:2" x14ac:dyDescent="0.2">
      <c r="A3518" t="s">
        <v>100</v>
      </c>
      <c r="B3518" t="s">
        <v>28</v>
      </c>
    </row>
    <row r="3519" spans="1:2" x14ac:dyDescent="0.2">
      <c r="A3519" t="s">
        <v>392</v>
      </c>
      <c r="B3519" t="s">
        <v>28</v>
      </c>
    </row>
    <row r="3520" spans="1:2" x14ac:dyDescent="0.2">
      <c r="A3520" t="s">
        <v>392</v>
      </c>
      <c r="B3520" t="s">
        <v>28</v>
      </c>
    </row>
    <row r="3521" spans="1:2" x14ac:dyDescent="0.2">
      <c r="A3521" t="s">
        <v>392</v>
      </c>
      <c r="B3521" t="s">
        <v>28</v>
      </c>
    </row>
    <row r="3522" spans="1:2" x14ac:dyDescent="0.2">
      <c r="A3522" t="s">
        <v>392</v>
      </c>
      <c r="B3522" t="s">
        <v>28</v>
      </c>
    </row>
    <row r="3523" spans="1:2" x14ac:dyDescent="0.2">
      <c r="A3523" t="s">
        <v>392</v>
      </c>
      <c r="B3523" t="s">
        <v>28</v>
      </c>
    </row>
    <row r="3524" spans="1:2" x14ac:dyDescent="0.2">
      <c r="A3524" t="s">
        <v>392</v>
      </c>
      <c r="B3524" t="s">
        <v>28</v>
      </c>
    </row>
    <row r="3525" spans="1:2" x14ac:dyDescent="0.2">
      <c r="A3525" t="s">
        <v>392</v>
      </c>
      <c r="B3525" t="s">
        <v>28</v>
      </c>
    </row>
    <row r="3526" spans="1:2" x14ac:dyDescent="0.2">
      <c r="A3526" t="s">
        <v>392</v>
      </c>
      <c r="B3526" t="s">
        <v>41</v>
      </c>
    </row>
    <row r="3527" spans="1:2" x14ac:dyDescent="0.2">
      <c r="A3527" t="s">
        <v>392</v>
      </c>
      <c r="B3527" t="s">
        <v>28</v>
      </c>
    </row>
    <row r="3528" spans="1:2" x14ac:dyDescent="0.2">
      <c r="A3528" t="s">
        <v>392</v>
      </c>
      <c r="B3528" t="s">
        <v>28</v>
      </c>
    </row>
    <row r="3529" spans="1:2" x14ac:dyDescent="0.2">
      <c r="A3529" t="s">
        <v>392</v>
      </c>
      <c r="B3529" t="s">
        <v>41</v>
      </c>
    </row>
    <row r="3530" spans="1:2" x14ac:dyDescent="0.2">
      <c r="A3530" t="s">
        <v>392</v>
      </c>
      <c r="B3530" t="s">
        <v>28</v>
      </c>
    </row>
    <row r="3531" spans="1:2" x14ac:dyDescent="0.2">
      <c r="A3531" t="s">
        <v>392</v>
      </c>
      <c r="B3531" t="s">
        <v>28</v>
      </c>
    </row>
    <row r="3532" spans="1:2" x14ac:dyDescent="0.2">
      <c r="A3532" t="s">
        <v>120</v>
      </c>
      <c r="B3532" t="s">
        <v>28</v>
      </c>
    </row>
    <row r="3533" spans="1:2" x14ac:dyDescent="0.2">
      <c r="A3533" t="s">
        <v>79</v>
      </c>
      <c r="B3533" t="s">
        <v>41</v>
      </c>
    </row>
    <row r="3534" spans="1:2" x14ac:dyDescent="0.2">
      <c r="A3534" t="s">
        <v>44</v>
      </c>
      <c r="B3534" t="s">
        <v>41</v>
      </c>
    </row>
    <row r="3535" spans="1:2" x14ac:dyDescent="0.2">
      <c r="A3535" t="s">
        <v>82</v>
      </c>
      <c r="B3535" t="s">
        <v>28</v>
      </c>
    </row>
    <row r="3536" spans="1:2" x14ac:dyDescent="0.2">
      <c r="A3536" t="s">
        <v>54</v>
      </c>
      <c r="B3536" t="s">
        <v>41</v>
      </c>
    </row>
    <row r="3537" spans="1:2" x14ac:dyDescent="0.2">
      <c r="A3537" t="s">
        <v>54</v>
      </c>
      <c r="B3537" t="s">
        <v>41</v>
      </c>
    </row>
    <row r="3538" spans="1:2" x14ac:dyDescent="0.2">
      <c r="A3538" t="s">
        <v>54</v>
      </c>
      <c r="B3538" t="s">
        <v>41</v>
      </c>
    </row>
    <row r="3539" spans="1:2" x14ac:dyDescent="0.2">
      <c r="A3539" t="s">
        <v>54</v>
      </c>
      <c r="B3539" t="s">
        <v>41</v>
      </c>
    </row>
    <row r="3540" spans="1:2" x14ac:dyDescent="0.2">
      <c r="A3540" t="s">
        <v>54</v>
      </c>
      <c r="B3540" t="s">
        <v>28</v>
      </c>
    </row>
    <row r="3541" spans="1:2" x14ac:dyDescent="0.2">
      <c r="A3541" t="s">
        <v>54</v>
      </c>
      <c r="B3541" t="s">
        <v>41</v>
      </c>
    </row>
    <row r="3542" spans="1:2" x14ac:dyDescent="0.2">
      <c r="A3542" t="s">
        <v>54</v>
      </c>
      <c r="B3542" t="s">
        <v>28</v>
      </c>
    </row>
    <row r="3543" spans="1:2" x14ac:dyDescent="0.2">
      <c r="A3543" t="s">
        <v>36</v>
      </c>
      <c r="B3543" t="s">
        <v>41</v>
      </c>
    </row>
    <row r="3544" spans="1:2" x14ac:dyDescent="0.2">
      <c r="A3544" t="s">
        <v>209</v>
      </c>
      <c r="B3544" t="s">
        <v>28</v>
      </c>
    </row>
    <row r="3545" spans="1:2" x14ac:dyDescent="0.2">
      <c r="A3545" t="s">
        <v>155</v>
      </c>
      <c r="B3545" t="s">
        <v>28</v>
      </c>
    </row>
    <row r="3546" spans="1:2" x14ac:dyDescent="0.2">
      <c r="A3546" t="s">
        <v>120</v>
      </c>
      <c r="B3546" t="s">
        <v>28</v>
      </c>
    </row>
    <row r="3547" spans="1:2" x14ac:dyDescent="0.2">
      <c r="A3547" t="s">
        <v>120</v>
      </c>
      <c r="B3547" t="s">
        <v>28</v>
      </c>
    </row>
    <row r="3548" spans="1:2" x14ac:dyDescent="0.2">
      <c r="A3548" t="s">
        <v>120</v>
      </c>
      <c r="B3548" t="s">
        <v>28</v>
      </c>
    </row>
    <row r="3549" spans="1:2" x14ac:dyDescent="0.2">
      <c r="A3549" t="s">
        <v>120</v>
      </c>
      <c r="B3549" t="s">
        <v>41</v>
      </c>
    </row>
    <row r="3550" spans="1:2" x14ac:dyDescent="0.2">
      <c r="A3550" t="s">
        <v>120</v>
      </c>
      <c r="B3550" t="s">
        <v>28</v>
      </c>
    </row>
    <row r="3551" spans="1:2" x14ac:dyDescent="0.2">
      <c r="A3551" t="s">
        <v>120</v>
      </c>
      <c r="B3551" t="s">
        <v>41</v>
      </c>
    </row>
    <row r="3552" spans="1:2" x14ac:dyDescent="0.2">
      <c r="A3552" t="s">
        <v>209</v>
      </c>
      <c r="B3552" t="s">
        <v>28</v>
      </c>
    </row>
    <row r="3553" spans="1:2" x14ac:dyDescent="0.2">
      <c r="A3553" t="s">
        <v>209</v>
      </c>
      <c r="B3553" t="s">
        <v>41</v>
      </c>
    </row>
    <row r="3554" spans="1:2" x14ac:dyDescent="0.2">
      <c r="A3554" t="s">
        <v>209</v>
      </c>
      <c r="B3554" t="s">
        <v>41</v>
      </c>
    </row>
    <row r="3555" spans="1:2" x14ac:dyDescent="0.2">
      <c r="A3555" t="s">
        <v>209</v>
      </c>
      <c r="B3555" t="s">
        <v>28</v>
      </c>
    </row>
    <row r="3556" spans="1:2" x14ac:dyDescent="0.2">
      <c r="A3556" t="s">
        <v>587</v>
      </c>
      <c r="B3556" t="s">
        <v>41</v>
      </c>
    </row>
    <row r="3557" spans="1:2" x14ac:dyDescent="0.2">
      <c r="A3557" t="s">
        <v>209</v>
      </c>
      <c r="B3557" t="s">
        <v>41</v>
      </c>
    </row>
    <row r="3558" spans="1:2" x14ac:dyDescent="0.2">
      <c r="A3558" t="s">
        <v>50</v>
      </c>
      <c r="B3558" t="s">
        <v>28</v>
      </c>
    </row>
    <row r="3559" spans="1:2" x14ac:dyDescent="0.2">
      <c r="A3559" t="s">
        <v>94</v>
      </c>
      <c r="B3559" t="s">
        <v>28</v>
      </c>
    </row>
    <row r="3560" spans="1:2" x14ac:dyDescent="0.2">
      <c r="A3560" t="s">
        <v>94</v>
      </c>
      <c r="B3560" t="s">
        <v>41</v>
      </c>
    </row>
    <row r="3561" spans="1:2" x14ac:dyDescent="0.2">
      <c r="A3561" t="s">
        <v>94</v>
      </c>
      <c r="B3561" t="s">
        <v>28</v>
      </c>
    </row>
    <row r="3562" spans="1:2" x14ac:dyDescent="0.2">
      <c r="A3562" t="s">
        <v>122</v>
      </c>
      <c r="B3562" t="s">
        <v>41</v>
      </c>
    </row>
    <row r="3563" spans="1:2" x14ac:dyDescent="0.2">
      <c r="A3563" t="s">
        <v>139</v>
      </c>
      <c r="B3563" t="s">
        <v>28</v>
      </c>
    </row>
    <row r="3564" spans="1:2" x14ac:dyDescent="0.2">
      <c r="A3564" t="s">
        <v>72</v>
      </c>
      <c r="B3564" t="s">
        <v>28</v>
      </c>
    </row>
    <row r="3565" spans="1:2" x14ac:dyDescent="0.2">
      <c r="A3565" t="s">
        <v>100</v>
      </c>
      <c r="B3565" t="s">
        <v>41</v>
      </c>
    </row>
    <row r="3566" spans="1:2" x14ac:dyDescent="0.2">
      <c r="A3566" t="s">
        <v>33</v>
      </c>
      <c r="B3566" t="s">
        <v>28</v>
      </c>
    </row>
    <row r="3567" spans="1:2" x14ac:dyDescent="0.2">
      <c r="A3567" t="s">
        <v>72</v>
      </c>
      <c r="B3567" t="s">
        <v>41</v>
      </c>
    </row>
    <row r="3568" spans="1:2" x14ac:dyDescent="0.2">
      <c r="A3568" t="s">
        <v>72</v>
      </c>
      <c r="B3568" t="s">
        <v>28</v>
      </c>
    </row>
    <row r="3569" spans="1:2" x14ac:dyDescent="0.2">
      <c r="A3569" t="s">
        <v>100</v>
      </c>
      <c r="B3569" t="s">
        <v>41</v>
      </c>
    </row>
    <row r="3570" spans="1:2" x14ac:dyDescent="0.2">
      <c r="A3570" t="s">
        <v>392</v>
      </c>
      <c r="B3570" t="s">
        <v>28</v>
      </c>
    </row>
    <row r="3571" spans="1:2" x14ac:dyDescent="0.2">
      <c r="A3571" t="s">
        <v>237</v>
      </c>
      <c r="B3571" t="s">
        <v>41</v>
      </c>
    </row>
    <row r="3572" spans="1:2" x14ac:dyDescent="0.2">
      <c r="A3572" t="s">
        <v>94</v>
      </c>
      <c r="B3572" t="s">
        <v>28</v>
      </c>
    </row>
    <row r="3573" spans="1:2" x14ac:dyDescent="0.2">
      <c r="A3573" t="s">
        <v>94</v>
      </c>
      <c r="B3573" t="s">
        <v>28</v>
      </c>
    </row>
    <row r="3574" spans="1:2" x14ac:dyDescent="0.2">
      <c r="A3574" t="s">
        <v>94</v>
      </c>
      <c r="B3574" t="s">
        <v>28</v>
      </c>
    </row>
    <row r="3575" spans="1:2" x14ac:dyDescent="0.2">
      <c r="A3575" t="s">
        <v>94</v>
      </c>
      <c r="B3575" t="s">
        <v>28</v>
      </c>
    </row>
    <row r="3576" spans="1:2" x14ac:dyDescent="0.2">
      <c r="A3576" t="s">
        <v>122</v>
      </c>
      <c r="B3576" t="s">
        <v>28</v>
      </c>
    </row>
    <row r="3577" spans="1:2" x14ac:dyDescent="0.2">
      <c r="A3577" t="s">
        <v>94</v>
      </c>
      <c r="B3577" t="s">
        <v>28</v>
      </c>
    </row>
    <row r="3578" spans="1:2" x14ac:dyDescent="0.2">
      <c r="A3578" t="s">
        <v>50</v>
      </c>
      <c r="B3578" t="s">
        <v>28</v>
      </c>
    </row>
    <row r="3579" spans="1:2" x14ac:dyDescent="0.2">
      <c r="A3579" t="s">
        <v>50</v>
      </c>
      <c r="B3579" t="s">
        <v>28</v>
      </c>
    </row>
    <row r="3580" spans="1:2" x14ac:dyDescent="0.2">
      <c r="A3580" t="s">
        <v>50</v>
      </c>
      <c r="B3580" t="s">
        <v>28</v>
      </c>
    </row>
    <row r="3581" spans="1:2" x14ac:dyDescent="0.2">
      <c r="A3581" t="s">
        <v>50</v>
      </c>
      <c r="B3581" t="s">
        <v>28</v>
      </c>
    </row>
    <row r="3582" spans="1:2" x14ac:dyDescent="0.2">
      <c r="A3582" t="s">
        <v>50</v>
      </c>
      <c r="B3582" t="s">
        <v>28</v>
      </c>
    </row>
    <row r="3583" spans="1:2" x14ac:dyDescent="0.2">
      <c r="A3583" t="s">
        <v>50</v>
      </c>
      <c r="B3583" t="s">
        <v>28</v>
      </c>
    </row>
    <row r="3584" spans="1:2" x14ac:dyDescent="0.2">
      <c r="A3584" t="s">
        <v>33</v>
      </c>
      <c r="B3584" t="s">
        <v>28</v>
      </c>
    </row>
    <row r="3585" spans="1:2" x14ac:dyDescent="0.2">
      <c r="A3585" t="s">
        <v>82</v>
      </c>
      <c r="B3585" t="s">
        <v>28</v>
      </c>
    </row>
    <row r="3586" spans="1:2" x14ac:dyDescent="0.2">
      <c r="A3586" t="s">
        <v>82</v>
      </c>
      <c r="B3586" t="s">
        <v>28</v>
      </c>
    </row>
    <row r="3587" spans="1:2" x14ac:dyDescent="0.2">
      <c r="A3587" t="s">
        <v>82</v>
      </c>
      <c r="B3587" t="s">
        <v>28</v>
      </c>
    </row>
    <row r="3588" spans="1:2" x14ac:dyDescent="0.2">
      <c r="A3588" t="s">
        <v>272</v>
      </c>
      <c r="B3588" t="s">
        <v>41</v>
      </c>
    </row>
    <row r="3589" spans="1:2" x14ac:dyDescent="0.2">
      <c r="A3589" t="s">
        <v>272</v>
      </c>
      <c r="B3589" t="s">
        <v>28</v>
      </c>
    </row>
    <row r="3590" spans="1:2" x14ac:dyDescent="0.2">
      <c r="A3590" t="s">
        <v>272</v>
      </c>
      <c r="B3590" t="s">
        <v>28</v>
      </c>
    </row>
    <row r="3591" spans="1:2" x14ac:dyDescent="0.2">
      <c r="A3591" t="s">
        <v>272</v>
      </c>
      <c r="B3591" t="s">
        <v>28</v>
      </c>
    </row>
    <row r="3592" spans="1:2" x14ac:dyDescent="0.2">
      <c r="A3592" t="s">
        <v>272</v>
      </c>
      <c r="B3592" t="s">
        <v>41</v>
      </c>
    </row>
    <row r="3593" spans="1:2" x14ac:dyDescent="0.2">
      <c r="A3593" t="s">
        <v>272</v>
      </c>
      <c r="B3593" t="s">
        <v>28</v>
      </c>
    </row>
    <row r="3594" spans="1:2" x14ac:dyDescent="0.2">
      <c r="A3594" t="s">
        <v>272</v>
      </c>
      <c r="B3594" t="s">
        <v>41</v>
      </c>
    </row>
    <row r="3595" spans="1:2" x14ac:dyDescent="0.2">
      <c r="A3595" t="s">
        <v>272</v>
      </c>
      <c r="B3595" t="s">
        <v>28</v>
      </c>
    </row>
    <row r="3596" spans="1:2" x14ac:dyDescent="0.2">
      <c r="A3596" t="s">
        <v>272</v>
      </c>
      <c r="B3596" t="s">
        <v>28</v>
      </c>
    </row>
    <row r="3597" spans="1:2" x14ac:dyDescent="0.2">
      <c r="A3597" t="s">
        <v>272</v>
      </c>
      <c r="B3597" t="s">
        <v>28</v>
      </c>
    </row>
    <row r="3598" spans="1:2" x14ac:dyDescent="0.2">
      <c r="A3598" t="s">
        <v>272</v>
      </c>
      <c r="B3598" t="s">
        <v>41</v>
      </c>
    </row>
    <row r="3599" spans="1:2" x14ac:dyDescent="0.2">
      <c r="A3599" t="s">
        <v>272</v>
      </c>
      <c r="B3599" t="s">
        <v>41</v>
      </c>
    </row>
    <row r="3600" spans="1:2" x14ac:dyDescent="0.2">
      <c r="A3600" t="s">
        <v>272</v>
      </c>
      <c r="B3600" t="s">
        <v>41</v>
      </c>
    </row>
    <row r="3601" spans="1:2" x14ac:dyDescent="0.2">
      <c r="A3601" t="s">
        <v>272</v>
      </c>
      <c r="B3601" t="s">
        <v>28</v>
      </c>
    </row>
    <row r="3602" spans="1:2" x14ac:dyDescent="0.2">
      <c r="A3602" t="s">
        <v>272</v>
      </c>
      <c r="B3602" t="s">
        <v>28</v>
      </c>
    </row>
    <row r="3603" spans="1:2" x14ac:dyDescent="0.2">
      <c r="A3603" t="s">
        <v>272</v>
      </c>
      <c r="B3603" t="s">
        <v>41</v>
      </c>
    </row>
    <row r="3604" spans="1:2" x14ac:dyDescent="0.2">
      <c r="A3604" t="s">
        <v>272</v>
      </c>
      <c r="B3604" t="s">
        <v>41</v>
      </c>
    </row>
    <row r="3605" spans="1:2" x14ac:dyDescent="0.2">
      <c r="A3605" t="s">
        <v>272</v>
      </c>
      <c r="B3605" t="s">
        <v>28</v>
      </c>
    </row>
    <row r="3606" spans="1:2" x14ac:dyDescent="0.2">
      <c r="A3606" t="s">
        <v>272</v>
      </c>
      <c r="B3606" t="s">
        <v>28</v>
      </c>
    </row>
    <row r="3607" spans="1:2" x14ac:dyDescent="0.2">
      <c r="A3607" t="s">
        <v>272</v>
      </c>
      <c r="B3607" t="s">
        <v>28</v>
      </c>
    </row>
    <row r="3608" spans="1:2" x14ac:dyDescent="0.2">
      <c r="A3608" t="s">
        <v>272</v>
      </c>
      <c r="B3608" t="s">
        <v>41</v>
      </c>
    </row>
    <row r="3609" spans="1:2" x14ac:dyDescent="0.2">
      <c r="A3609" t="s">
        <v>272</v>
      </c>
      <c r="B3609" t="s">
        <v>41</v>
      </c>
    </row>
    <row r="3610" spans="1:2" x14ac:dyDescent="0.2">
      <c r="A3610" t="s">
        <v>272</v>
      </c>
      <c r="B3610" t="s">
        <v>28</v>
      </c>
    </row>
    <row r="3611" spans="1:2" x14ac:dyDescent="0.2">
      <c r="A3611" t="s">
        <v>272</v>
      </c>
      <c r="B3611" t="s">
        <v>41</v>
      </c>
    </row>
    <row r="3612" spans="1:2" x14ac:dyDescent="0.2">
      <c r="A3612" t="s">
        <v>272</v>
      </c>
      <c r="B3612" t="s">
        <v>28</v>
      </c>
    </row>
    <row r="3613" spans="1:2" x14ac:dyDescent="0.2">
      <c r="A3613" t="s">
        <v>272</v>
      </c>
      <c r="B3613" t="s">
        <v>41</v>
      </c>
    </row>
    <row r="3614" spans="1:2" x14ac:dyDescent="0.2">
      <c r="A3614" t="s">
        <v>272</v>
      </c>
      <c r="B3614" t="s">
        <v>28</v>
      </c>
    </row>
    <row r="3615" spans="1:2" x14ac:dyDescent="0.2">
      <c r="A3615" t="s">
        <v>272</v>
      </c>
      <c r="B3615" t="s">
        <v>41</v>
      </c>
    </row>
    <row r="3616" spans="1:2" x14ac:dyDescent="0.2">
      <c r="A3616" t="s">
        <v>272</v>
      </c>
      <c r="B3616" t="s">
        <v>28</v>
      </c>
    </row>
    <row r="3617" spans="1:2" x14ac:dyDescent="0.2">
      <c r="A3617" t="s">
        <v>272</v>
      </c>
      <c r="B3617" t="s">
        <v>28</v>
      </c>
    </row>
    <row r="3618" spans="1:2" x14ac:dyDescent="0.2">
      <c r="A3618" t="s">
        <v>272</v>
      </c>
      <c r="B3618" t="s">
        <v>41</v>
      </c>
    </row>
    <row r="3619" spans="1:2" x14ac:dyDescent="0.2">
      <c r="A3619" t="s">
        <v>272</v>
      </c>
      <c r="B3619" t="s">
        <v>28</v>
      </c>
    </row>
    <row r="3620" spans="1:2" x14ac:dyDescent="0.2">
      <c r="A3620" t="s">
        <v>272</v>
      </c>
      <c r="B3620" t="s">
        <v>28</v>
      </c>
    </row>
    <row r="3621" spans="1:2" x14ac:dyDescent="0.2">
      <c r="A3621" t="s">
        <v>272</v>
      </c>
      <c r="B3621" t="s">
        <v>28</v>
      </c>
    </row>
    <row r="3622" spans="1:2" x14ac:dyDescent="0.2">
      <c r="A3622" t="s">
        <v>272</v>
      </c>
      <c r="B3622" t="s">
        <v>28</v>
      </c>
    </row>
    <row r="3623" spans="1:2" x14ac:dyDescent="0.2">
      <c r="A3623" t="s">
        <v>272</v>
      </c>
      <c r="B3623" t="s">
        <v>28</v>
      </c>
    </row>
    <row r="3624" spans="1:2" x14ac:dyDescent="0.2">
      <c r="A3624" t="s">
        <v>272</v>
      </c>
      <c r="B3624" t="s">
        <v>28</v>
      </c>
    </row>
    <row r="3625" spans="1:2" x14ac:dyDescent="0.2">
      <c r="A3625" t="s">
        <v>272</v>
      </c>
      <c r="B3625" t="s">
        <v>28</v>
      </c>
    </row>
    <row r="3626" spans="1:2" x14ac:dyDescent="0.2">
      <c r="A3626" t="s">
        <v>272</v>
      </c>
      <c r="B3626" t="s">
        <v>28</v>
      </c>
    </row>
    <row r="3627" spans="1:2" x14ac:dyDescent="0.2">
      <c r="A3627" t="s">
        <v>428</v>
      </c>
      <c r="B3627" t="s">
        <v>28</v>
      </c>
    </row>
    <row r="3628" spans="1:2" x14ac:dyDescent="0.2">
      <c r="A3628" t="s">
        <v>428</v>
      </c>
      <c r="B3628" t="s">
        <v>28</v>
      </c>
    </row>
    <row r="3629" spans="1:2" x14ac:dyDescent="0.2">
      <c r="A3629" t="s">
        <v>428</v>
      </c>
      <c r="B3629" t="s">
        <v>28</v>
      </c>
    </row>
    <row r="3630" spans="1:2" x14ac:dyDescent="0.2">
      <c r="A3630" t="s">
        <v>428</v>
      </c>
      <c r="B3630" t="s">
        <v>28</v>
      </c>
    </row>
    <row r="3631" spans="1:2" x14ac:dyDescent="0.2">
      <c r="A3631" t="s">
        <v>428</v>
      </c>
      <c r="B3631" t="s">
        <v>28</v>
      </c>
    </row>
    <row r="3632" spans="1:2" x14ac:dyDescent="0.2">
      <c r="A3632" t="s">
        <v>428</v>
      </c>
      <c r="B3632" t="s">
        <v>28</v>
      </c>
    </row>
    <row r="3633" spans="1:2" x14ac:dyDescent="0.2">
      <c r="A3633" t="s">
        <v>428</v>
      </c>
      <c r="B3633" t="s">
        <v>28</v>
      </c>
    </row>
    <row r="3634" spans="1:2" x14ac:dyDescent="0.2">
      <c r="A3634" t="s">
        <v>428</v>
      </c>
      <c r="B3634" t="s">
        <v>41</v>
      </c>
    </row>
    <row r="3635" spans="1:2" x14ac:dyDescent="0.2">
      <c r="A3635" t="s">
        <v>44</v>
      </c>
      <c r="B3635" t="s">
        <v>41</v>
      </c>
    </row>
    <row r="3636" spans="1:2" x14ac:dyDescent="0.2">
      <c r="A3636" t="s">
        <v>44</v>
      </c>
      <c r="B3636" t="s">
        <v>41</v>
      </c>
    </row>
    <row r="3637" spans="1:2" x14ac:dyDescent="0.2">
      <c r="A3637" t="s">
        <v>44</v>
      </c>
      <c r="B3637" t="s">
        <v>41</v>
      </c>
    </row>
    <row r="3638" spans="1:2" x14ac:dyDescent="0.2">
      <c r="A3638" t="s">
        <v>148</v>
      </c>
      <c r="B3638" t="s">
        <v>28</v>
      </c>
    </row>
    <row r="3639" spans="1:2" x14ac:dyDescent="0.2">
      <c r="A3639" t="s">
        <v>155</v>
      </c>
      <c r="B3639" t="s">
        <v>28</v>
      </c>
    </row>
    <row r="3640" spans="1:2" x14ac:dyDescent="0.2">
      <c r="A3640" t="s">
        <v>79</v>
      </c>
      <c r="B3640" t="s">
        <v>28</v>
      </c>
    </row>
    <row r="3641" spans="1:2" x14ac:dyDescent="0.2">
      <c r="A3641" t="s">
        <v>392</v>
      </c>
      <c r="B3641" t="s">
        <v>28</v>
      </c>
    </row>
    <row r="3642" spans="1:2" x14ac:dyDescent="0.2">
      <c r="A3642" t="s">
        <v>87</v>
      </c>
      <c r="B3642" t="s">
        <v>28</v>
      </c>
    </row>
    <row r="3643" spans="1:2" x14ac:dyDescent="0.2">
      <c r="A3643" t="s">
        <v>107</v>
      </c>
      <c r="B3643" t="s">
        <v>28</v>
      </c>
    </row>
    <row r="3644" spans="1:2" x14ac:dyDescent="0.2">
      <c r="A3644" t="s">
        <v>107</v>
      </c>
      <c r="B3644" t="s">
        <v>28</v>
      </c>
    </row>
    <row r="3645" spans="1:2" x14ac:dyDescent="0.2">
      <c r="A3645" t="s">
        <v>39</v>
      </c>
      <c r="B3645" t="s">
        <v>28</v>
      </c>
    </row>
    <row r="3646" spans="1:2" x14ac:dyDescent="0.2">
      <c r="A3646" t="s">
        <v>39</v>
      </c>
      <c r="B3646" t="s">
        <v>28</v>
      </c>
    </row>
    <row r="3647" spans="1:2" x14ac:dyDescent="0.2">
      <c r="A3647" t="s">
        <v>72</v>
      </c>
      <c r="B3647" t="s">
        <v>28</v>
      </c>
    </row>
    <row r="3648" spans="1:2" x14ac:dyDescent="0.2">
      <c r="A3648" t="s">
        <v>94</v>
      </c>
      <c r="B3648" t="s">
        <v>41</v>
      </c>
    </row>
    <row r="3649" spans="1:2" x14ac:dyDescent="0.2">
      <c r="A3649" t="s">
        <v>177</v>
      </c>
      <c r="B3649" t="s">
        <v>41</v>
      </c>
    </row>
    <row r="3650" spans="1:2" x14ac:dyDescent="0.2">
      <c r="A3650" t="s">
        <v>177</v>
      </c>
      <c r="B3650" t="s">
        <v>28</v>
      </c>
    </row>
    <row r="3651" spans="1:2" x14ac:dyDescent="0.2">
      <c r="A3651" t="s">
        <v>177</v>
      </c>
      <c r="B3651" t="s">
        <v>41</v>
      </c>
    </row>
    <row r="3652" spans="1:2" x14ac:dyDescent="0.2">
      <c r="A3652" t="s">
        <v>177</v>
      </c>
      <c r="B3652" t="s">
        <v>28</v>
      </c>
    </row>
    <row r="3653" spans="1:2" x14ac:dyDescent="0.2">
      <c r="A3653" t="s">
        <v>177</v>
      </c>
      <c r="B3653" t="s">
        <v>28</v>
      </c>
    </row>
    <row r="3654" spans="1:2" x14ac:dyDescent="0.2">
      <c r="A3654" t="s">
        <v>177</v>
      </c>
      <c r="B3654" t="s">
        <v>41</v>
      </c>
    </row>
    <row r="3655" spans="1:2" x14ac:dyDescent="0.2">
      <c r="A3655" t="s">
        <v>232</v>
      </c>
      <c r="B3655" t="s">
        <v>28</v>
      </c>
    </row>
    <row r="3656" spans="1:2" x14ac:dyDescent="0.2">
      <c r="A3656" t="s">
        <v>232</v>
      </c>
      <c r="B3656" t="s">
        <v>28</v>
      </c>
    </row>
    <row r="3657" spans="1:2" x14ac:dyDescent="0.2">
      <c r="A3657" t="s">
        <v>232</v>
      </c>
      <c r="B3657" t="s">
        <v>28</v>
      </c>
    </row>
    <row r="3658" spans="1:2" x14ac:dyDescent="0.2">
      <c r="A3658" t="s">
        <v>232</v>
      </c>
      <c r="B3658" t="s">
        <v>28</v>
      </c>
    </row>
    <row r="3659" spans="1:2" x14ac:dyDescent="0.2">
      <c r="A3659" t="s">
        <v>232</v>
      </c>
      <c r="B3659" t="s">
        <v>28</v>
      </c>
    </row>
    <row r="3660" spans="1:2" x14ac:dyDescent="0.2">
      <c r="A3660" t="s">
        <v>232</v>
      </c>
      <c r="B3660" t="s">
        <v>28</v>
      </c>
    </row>
    <row r="3661" spans="1:2" x14ac:dyDescent="0.2">
      <c r="A3661" t="s">
        <v>232</v>
      </c>
      <c r="B3661" t="s">
        <v>28</v>
      </c>
    </row>
    <row r="3662" spans="1:2" x14ac:dyDescent="0.2">
      <c r="A3662" t="s">
        <v>232</v>
      </c>
      <c r="B3662" t="s">
        <v>28</v>
      </c>
    </row>
    <row r="3663" spans="1:2" x14ac:dyDescent="0.2">
      <c r="A3663" t="s">
        <v>232</v>
      </c>
      <c r="B3663" t="s">
        <v>28</v>
      </c>
    </row>
    <row r="3664" spans="1:2" x14ac:dyDescent="0.2">
      <c r="A3664" t="s">
        <v>232</v>
      </c>
      <c r="B3664" t="s">
        <v>41</v>
      </c>
    </row>
    <row r="3665" spans="1:2" x14ac:dyDescent="0.2">
      <c r="A3665" t="s">
        <v>232</v>
      </c>
      <c r="B3665" t="s">
        <v>28</v>
      </c>
    </row>
    <row r="3666" spans="1:2" x14ac:dyDescent="0.2">
      <c r="A3666" t="s">
        <v>232</v>
      </c>
      <c r="B3666" t="s">
        <v>28</v>
      </c>
    </row>
    <row r="3667" spans="1:2" x14ac:dyDescent="0.2">
      <c r="A3667" t="s">
        <v>232</v>
      </c>
      <c r="B3667" t="s">
        <v>41</v>
      </c>
    </row>
    <row r="3668" spans="1:2" x14ac:dyDescent="0.2">
      <c r="A3668" t="s">
        <v>232</v>
      </c>
      <c r="B3668" t="s">
        <v>28</v>
      </c>
    </row>
    <row r="3669" spans="1:2" x14ac:dyDescent="0.2">
      <c r="A3669" t="s">
        <v>232</v>
      </c>
      <c r="B3669" t="s">
        <v>28</v>
      </c>
    </row>
    <row r="3670" spans="1:2" x14ac:dyDescent="0.2">
      <c r="A3670" t="s">
        <v>232</v>
      </c>
      <c r="B3670" t="s">
        <v>28</v>
      </c>
    </row>
    <row r="3671" spans="1:2" x14ac:dyDescent="0.2">
      <c r="A3671" t="s">
        <v>39</v>
      </c>
      <c r="B3671" t="s">
        <v>28</v>
      </c>
    </row>
    <row r="3672" spans="1:2" x14ac:dyDescent="0.2">
      <c r="A3672" t="s">
        <v>197</v>
      </c>
      <c r="B3672" t="s">
        <v>28</v>
      </c>
    </row>
    <row r="3673" spans="1:2" x14ac:dyDescent="0.2">
      <c r="A3673" t="s">
        <v>180</v>
      </c>
      <c r="B3673" t="s">
        <v>28</v>
      </c>
    </row>
    <row r="3674" spans="1:2" x14ac:dyDescent="0.2">
      <c r="A3674" t="s">
        <v>180</v>
      </c>
      <c r="B3674" t="s">
        <v>28</v>
      </c>
    </row>
    <row r="3675" spans="1:2" x14ac:dyDescent="0.2">
      <c r="A3675" t="s">
        <v>893</v>
      </c>
      <c r="B3675" t="s">
        <v>28</v>
      </c>
    </row>
    <row r="3676" spans="1:2" x14ac:dyDescent="0.2">
      <c r="A3676" t="s">
        <v>893</v>
      </c>
      <c r="B3676" t="s">
        <v>28</v>
      </c>
    </row>
    <row r="3677" spans="1:2" x14ac:dyDescent="0.2">
      <c r="A3677" t="s">
        <v>893</v>
      </c>
      <c r="B3677" t="s">
        <v>41</v>
      </c>
    </row>
    <row r="3678" spans="1:2" x14ac:dyDescent="0.2">
      <c r="A3678" t="s">
        <v>893</v>
      </c>
      <c r="B3678" t="s">
        <v>28</v>
      </c>
    </row>
    <row r="3679" spans="1:2" x14ac:dyDescent="0.2">
      <c r="A3679" t="s">
        <v>893</v>
      </c>
      <c r="B3679" t="s">
        <v>28</v>
      </c>
    </row>
    <row r="3680" spans="1:2" x14ac:dyDescent="0.2">
      <c r="A3680" t="s">
        <v>177</v>
      </c>
      <c r="B3680" t="s">
        <v>28</v>
      </c>
    </row>
    <row r="3681" spans="1:2" x14ac:dyDescent="0.2">
      <c r="A3681" t="s">
        <v>177</v>
      </c>
      <c r="B3681" t="s">
        <v>41</v>
      </c>
    </row>
    <row r="3682" spans="1:2" x14ac:dyDescent="0.2">
      <c r="A3682" t="s">
        <v>180</v>
      </c>
      <c r="B3682" t="s">
        <v>28</v>
      </c>
    </row>
    <row r="3683" spans="1:2" x14ac:dyDescent="0.2">
      <c r="A3683" t="s">
        <v>237</v>
      </c>
      <c r="B3683" t="s">
        <v>28</v>
      </c>
    </row>
    <row r="3684" spans="1:2" x14ac:dyDescent="0.2">
      <c r="A3684" t="s">
        <v>44</v>
      </c>
      <c r="B3684" t="s">
        <v>28</v>
      </c>
    </row>
    <row r="3685" spans="1:2" x14ac:dyDescent="0.2">
      <c r="A3685" t="s">
        <v>223</v>
      </c>
      <c r="B3685" t="s">
        <v>28</v>
      </c>
    </row>
    <row r="3686" spans="1:2" x14ac:dyDescent="0.2">
      <c r="A3686" t="s">
        <v>33</v>
      </c>
      <c r="B3686" t="s">
        <v>28</v>
      </c>
    </row>
    <row r="3687" spans="1:2" x14ac:dyDescent="0.2">
      <c r="A3687" t="s">
        <v>451</v>
      </c>
      <c r="B3687" t="s">
        <v>28</v>
      </c>
    </row>
    <row r="3688" spans="1:2" x14ac:dyDescent="0.2">
      <c r="A3688" t="s">
        <v>451</v>
      </c>
      <c r="B3688" t="s">
        <v>28</v>
      </c>
    </row>
    <row r="3689" spans="1:2" x14ac:dyDescent="0.2">
      <c r="A3689" t="s">
        <v>451</v>
      </c>
      <c r="B3689" t="s">
        <v>28</v>
      </c>
    </row>
    <row r="3690" spans="1:2" x14ac:dyDescent="0.2">
      <c r="A3690" t="s">
        <v>451</v>
      </c>
      <c r="B3690" t="s">
        <v>28</v>
      </c>
    </row>
    <row r="3691" spans="1:2" x14ac:dyDescent="0.2">
      <c r="A3691" t="s">
        <v>451</v>
      </c>
      <c r="B3691" t="s">
        <v>28</v>
      </c>
    </row>
    <row r="3692" spans="1:2" x14ac:dyDescent="0.2">
      <c r="A3692" t="s">
        <v>451</v>
      </c>
      <c r="B3692" t="s">
        <v>28</v>
      </c>
    </row>
    <row r="3693" spans="1:2" x14ac:dyDescent="0.2">
      <c r="A3693" t="s">
        <v>54</v>
      </c>
      <c r="B3693" t="s">
        <v>41</v>
      </c>
    </row>
    <row r="3694" spans="1:2" x14ac:dyDescent="0.2">
      <c r="A3694" t="s">
        <v>92</v>
      </c>
      <c r="B3694" t="s">
        <v>28</v>
      </c>
    </row>
    <row r="3695" spans="1:2" x14ac:dyDescent="0.2">
      <c r="A3695" t="s">
        <v>54</v>
      </c>
      <c r="B3695" t="s">
        <v>28</v>
      </c>
    </row>
    <row r="3696" spans="1:2" x14ac:dyDescent="0.2">
      <c r="A3696" t="s">
        <v>54</v>
      </c>
      <c r="B3696" t="s">
        <v>28</v>
      </c>
    </row>
    <row r="3697" spans="1:2" x14ac:dyDescent="0.2">
      <c r="A3697" t="s">
        <v>72</v>
      </c>
      <c r="B3697" t="s">
        <v>28</v>
      </c>
    </row>
    <row r="3698" spans="1:2" x14ac:dyDescent="0.2">
      <c r="A3698" t="s">
        <v>247</v>
      </c>
      <c r="B3698" t="s">
        <v>28</v>
      </c>
    </row>
    <row r="3699" spans="1:2" x14ac:dyDescent="0.2">
      <c r="A3699" t="s">
        <v>50</v>
      </c>
      <c r="B3699" t="s">
        <v>41</v>
      </c>
    </row>
    <row r="3700" spans="1:2" x14ac:dyDescent="0.2">
      <c r="A3700" t="s">
        <v>50</v>
      </c>
      <c r="B3700" t="s">
        <v>41</v>
      </c>
    </row>
    <row r="3701" spans="1:2" x14ac:dyDescent="0.2">
      <c r="A3701" t="s">
        <v>72</v>
      </c>
      <c r="B3701" t="s">
        <v>28</v>
      </c>
    </row>
    <row r="3702" spans="1:2" x14ac:dyDescent="0.2">
      <c r="A3702" t="s">
        <v>54</v>
      </c>
      <c r="B3702" t="s">
        <v>41</v>
      </c>
    </row>
    <row r="3703" spans="1:2" x14ac:dyDescent="0.2">
      <c r="A3703" t="s">
        <v>107</v>
      </c>
      <c r="B3703" t="s">
        <v>28</v>
      </c>
    </row>
    <row r="3704" spans="1:2" x14ac:dyDescent="0.2">
      <c r="A3704" t="s">
        <v>54</v>
      </c>
      <c r="B3704" t="s">
        <v>28</v>
      </c>
    </row>
    <row r="3705" spans="1:2" x14ac:dyDescent="0.2">
      <c r="A3705" t="s">
        <v>54</v>
      </c>
      <c r="B3705" t="s">
        <v>28</v>
      </c>
    </row>
    <row r="3706" spans="1:2" x14ac:dyDescent="0.2">
      <c r="A3706" t="s">
        <v>220</v>
      </c>
      <c r="B3706" t="s">
        <v>41</v>
      </c>
    </row>
    <row r="3707" spans="1:2" x14ac:dyDescent="0.2">
      <c r="A3707" t="s">
        <v>220</v>
      </c>
      <c r="B3707" t="s">
        <v>41</v>
      </c>
    </row>
    <row r="3708" spans="1:2" x14ac:dyDescent="0.2">
      <c r="A3708" t="s">
        <v>220</v>
      </c>
      <c r="B3708" t="s">
        <v>28</v>
      </c>
    </row>
    <row r="3709" spans="1:2" x14ac:dyDescent="0.2">
      <c r="A3709" t="s">
        <v>220</v>
      </c>
      <c r="B3709" t="s">
        <v>28</v>
      </c>
    </row>
    <row r="3710" spans="1:2" x14ac:dyDescent="0.2">
      <c r="A3710" t="s">
        <v>220</v>
      </c>
      <c r="B3710" t="s">
        <v>28</v>
      </c>
    </row>
    <row r="3711" spans="1:2" x14ac:dyDescent="0.2">
      <c r="A3711" t="s">
        <v>220</v>
      </c>
      <c r="B3711" t="s">
        <v>28</v>
      </c>
    </row>
    <row r="3712" spans="1:2" x14ac:dyDescent="0.2">
      <c r="A3712" t="s">
        <v>220</v>
      </c>
      <c r="B3712" t="s">
        <v>28</v>
      </c>
    </row>
    <row r="3713" spans="1:2" x14ac:dyDescent="0.2">
      <c r="A3713" t="s">
        <v>220</v>
      </c>
      <c r="B3713" t="s">
        <v>41</v>
      </c>
    </row>
    <row r="3714" spans="1:2" x14ac:dyDescent="0.2">
      <c r="A3714" t="s">
        <v>220</v>
      </c>
      <c r="B3714" t="s">
        <v>28</v>
      </c>
    </row>
    <row r="3715" spans="1:2" x14ac:dyDescent="0.2">
      <c r="A3715" t="s">
        <v>220</v>
      </c>
      <c r="B3715" t="s">
        <v>28</v>
      </c>
    </row>
    <row r="3716" spans="1:2" x14ac:dyDescent="0.2">
      <c r="A3716" t="s">
        <v>220</v>
      </c>
      <c r="B3716" t="s">
        <v>28</v>
      </c>
    </row>
    <row r="3717" spans="1:2" x14ac:dyDescent="0.2">
      <c r="A3717" t="s">
        <v>220</v>
      </c>
      <c r="B3717" t="s">
        <v>28</v>
      </c>
    </row>
    <row r="3718" spans="1:2" x14ac:dyDescent="0.2">
      <c r="A3718" t="s">
        <v>220</v>
      </c>
      <c r="B3718" t="s">
        <v>28</v>
      </c>
    </row>
    <row r="3719" spans="1:2" x14ac:dyDescent="0.2">
      <c r="A3719" t="s">
        <v>220</v>
      </c>
      <c r="B3719" t="s">
        <v>28</v>
      </c>
    </row>
    <row r="3720" spans="1:2" x14ac:dyDescent="0.2">
      <c r="A3720" t="s">
        <v>220</v>
      </c>
      <c r="B3720" t="s">
        <v>28</v>
      </c>
    </row>
    <row r="3721" spans="1:2" x14ac:dyDescent="0.2">
      <c r="A3721" t="s">
        <v>220</v>
      </c>
      <c r="B3721" t="s">
        <v>41</v>
      </c>
    </row>
    <row r="3722" spans="1:2" x14ac:dyDescent="0.2">
      <c r="A3722" t="s">
        <v>220</v>
      </c>
      <c r="B3722" t="s">
        <v>41</v>
      </c>
    </row>
    <row r="3723" spans="1:2" x14ac:dyDescent="0.2">
      <c r="A3723" t="s">
        <v>220</v>
      </c>
      <c r="B3723" t="s">
        <v>28</v>
      </c>
    </row>
    <row r="3724" spans="1:2" x14ac:dyDescent="0.2">
      <c r="A3724" t="s">
        <v>220</v>
      </c>
      <c r="B3724" t="s">
        <v>41</v>
      </c>
    </row>
    <row r="3725" spans="1:2" x14ac:dyDescent="0.2">
      <c r="A3725" t="s">
        <v>220</v>
      </c>
      <c r="B3725" t="s">
        <v>28</v>
      </c>
    </row>
    <row r="3726" spans="1:2" x14ac:dyDescent="0.2">
      <c r="A3726" t="s">
        <v>220</v>
      </c>
      <c r="B3726" t="s">
        <v>28</v>
      </c>
    </row>
    <row r="3727" spans="1:2" x14ac:dyDescent="0.2">
      <c r="A3727" t="s">
        <v>220</v>
      </c>
      <c r="B3727" t="s">
        <v>41</v>
      </c>
    </row>
    <row r="3728" spans="1:2" x14ac:dyDescent="0.2">
      <c r="A3728" t="s">
        <v>220</v>
      </c>
      <c r="B3728" t="s">
        <v>28</v>
      </c>
    </row>
    <row r="3729" spans="1:2" x14ac:dyDescent="0.2">
      <c r="A3729" t="s">
        <v>220</v>
      </c>
      <c r="B3729" t="s">
        <v>28</v>
      </c>
    </row>
    <row r="3730" spans="1:2" x14ac:dyDescent="0.2">
      <c r="A3730" t="s">
        <v>220</v>
      </c>
      <c r="B3730" t="s">
        <v>28</v>
      </c>
    </row>
    <row r="3731" spans="1:2" x14ac:dyDescent="0.2">
      <c r="A3731" t="s">
        <v>220</v>
      </c>
      <c r="B3731" t="s">
        <v>41</v>
      </c>
    </row>
    <row r="3732" spans="1:2" x14ac:dyDescent="0.2">
      <c r="A3732" t="s">
        <v>220</v>
      </c>
      <c r="B3732" t="s">
        <v>28</v>
      </c>
    </row>
    <row r="3733" spans="1:2" x14ac:dyDescent="0.2">
      <c r="A3733" t="s">
        <v>220</v>
      </c>
      <c r="B3733" t="s">
        <v>28</v>
      </c>
    </row>
    <row r="3734" spans="1:2" x14ac:dyDescent="0.2">
      <c r="A3734" t="s">
        <v>220</v>
      </c>
      <c r="B3734" t="s">
        <v>28</v>
      </c>
    </row>
    <row r="3735" spans="1:2" x14ac:dyDescent="0.2">
      <c r="A3735" t="s">
        <v>220</v>
      </c>
      <c r="B3735" t="s">
        <v>28</v>
      </c>
    </row>
    <row r="3736" spans="1:2" x14ac:dyDescent="0.2">
      <c r="A3736" t="s">
        <v>220</v>
      </c>
      <c r="B3736" t="s">
        <v>28</v>
      </c>
    </row>
    <row r="3737" spans="1:2" x14ac:dyDescent="0.2">
      <c r="A3737" t="s">
        <v>220</v>
      </c>
      <c r="B3737" t="s">
        <v>28</v>
      </c>
    </row>
    <row r="3738" spans="1:2" x14ac:dyDescent="0.2">
      <c r="A3738" t="s">
        <v>220</v>
      </c>
      <c r="B3738" t="s">
        <v>41</v>
      </c>
    </row>
    <row r="3739" spans="1:2" x14ac:dyDescent="0.2">
      <c r="A3739" t="s">
        <v>220</v>
      </c>
      <c r="B3739" t="s">
        <v>41</v>
      </c>
    </row>
    <row r="3740" spans="1:2" x14ac:dyDescent="0.2">
      <c r="A3740" t="s">
        <v>54</v>
      </c>
      <c r="B3740" t="s">
        <v>41</v>
      </c>
    </row>
    <row r="3741" spans="1:2" x14ac:dyDescent="0.2">
      <c r="A3741" t="s">
        <v>54</v>
      </c>
      <c r="B3741" t="s">
        <v>28</v>
      </c>
    </row>
    <row r="3742" spans="1:2" x14ac:dyDescent="0.2">
      <c r="A3742" t="s">
        <v>54</v>
      </c>
      <c r="B3742" t="s">
        <v>28</v>
      </c>
    </row>
    <row r="3743" spans="1:2" x14ac:dyDescent="0.2">
      <c r="A3743" t="s">
        <v>54</v>
      </c>
      <c r="B3743" t="s">
        <v>28</v>
      </c>
    </row>
    <row r="3744" spans="1:2" x14ac:dyDescent="0.2">
      <c r="A3744" t="s">
        <v>54</v>
      </c>
      <c r="B3744" t="s">
        <v>28</v>
      </c>
    </row>
    <row r="3745" spans="1:2" x14ac:dyDescent="0.2">
      <c r="A3745" t="s">
        <v>54</v>
      </c>
      <c r="B3745" t="s">
        <v>28</v>
      </c>
    </row>
    <row r="3746" spans="1:2" x14ac:dyDescent="0.2">
      <c r="A3746" t="s">
        <v>54</v>
      </c>
      <c r="B3746" t="s">
        <v>28</v>
      </c>
    </row>
    <row r="3747" spans="1:2" x14ac:dyDescent="0.2">
      <c r="A3747" t="s">
        <v>54</v>
      </c>
      <c r="B3747" t="s">
        <v>28</v>
      </c>
    </row>
    <row r="3748" spans="1:2" x14ac:dyDescent="0.2">
      <c r="A3748" t="s">
        <v>54</v>
      </c>
      <c r="B3748" t="s">
        <v>28</v>
      </c>
    </row>
    <row r="3749" spans="1:2" x14ac:dyDescent="0.2">
      <c r="A3749" t="s">
        <v>54</v>
      </c>
      <c r="B3749" t="s">
        <v>41</v>
      </c>
    </row>
    <row r="3750" spans="1:2" x14ac:dyDescent="0.2">
      <c r="A3750" t="s">
        <v>54</v>
      </c>
      <c r="B3750" t="s">
        <v>28</v>
      </c>
    </row>
    <row r="3751" spans="1:2" x14ac:dyDescent="0.2">
      <c r="A3751" t="s">
        <v>54</v>
      </c>
      <c r="B3751" t="s">
        <v>28</v>
      </c>
    </row>
    <row r="3752" spans="1:2" x14ac:dyDescent="0.2">
      <c r="A3752" t="s">
        <v>54</v>
      </c>
      <c r="B3752" t="s">
        <v>28</v>
      </c>
    </row>
    <row r="3753" spans="1:2" x14ac:dyDescent="0.2">
      <c r="A3753" t="s">
        <v>54</v>
      </c>
      <c r="B3753" t="s">
        <v>41</v>
      </c>
    </row>
    <row r="3754" spans="1:2" x14ac:dyDescent="0.2">
      <c r="A3754" t="s">
        <v>54</v>
      </c>
      <c r="B3754" t="s">
        <v>41</v>
      </c>
    </row>
    <row r="3755" spans="1:2" x14ac:dyDescent="0.2">
      <c r="A3755" t="s">
        <v>54</v>
      </c>
      <c r="B3755" t="s">
        <v>41</v>
      </c>
    </row>
    <row r="3756" spans="1:2" x14ac:dyDescent="0.2">
      <c r="A3756" t="s">
        <v>54</v>
      </c>
      <c r="B3756" t="s">
        <v>41</v>
      </c>
    </row>
    <row r="3757" spans="1:2" x14ac:dyDescent="0.2">
      <c r="A3757" t="s">
        <v>54</v>
      </c>
      <c r="B3757" t="s">
        <v>28</v>
      </c>
    </row>
    <row r="3758" spans="1:2" x14ac:dyDescent="0.2">
      <c r="A3758" t="s">
        <v>54</v>
      </c>
      <c r="B3758" t="s">
        <v>28</v>
      </c>
    </row>
    <row r="3759" spans="1:2" x14ac:dyDescent="0.2">
      <c r="A3759" t="s">
        <v>54</v>
      </c>
      <c r="B3759" t="s">
        <v>41</v>
      </c>
    </row>
    <row r="3760" spans="1:2" x14ac:dyDescent="0.2">
      <c r="A3760" t="s">
        <v>54</v>
      </c>
      <c r="B3760" t="s">
        <v>41</v>
      </c>
    </row>
    <row r="3761" spans="1:2" x14ac:dyDescent="0.2">
      <c r="A3761" t="s">
        <v>54</v>
      </c>
      <c r="B3761" t="s">
        <v>28</v>
      </c>
    </row>
    <row r="3762" spans="1:2" x14ac:dyDescent="0.2">
      <c r="A3762" t="s">
        <v>72</v>
      </c>
      <c r="B3762" t="s">
        <v>28</v>
      </c>
    </row>
    <row r="3763" spans="1:2" x14ac:dyDescent="0.2">
      <c r="A3763" t="s">
        <v>72</v>
      </c>
      <c r="B3763" t="s">
        <v>28</v>
      </c>
    </row>
    <row r="3764" spans="1:2" x14ac:dyDescent="0.2">
      <c r="A3764" t="s">
        <v>72</v>
      </c>
      <c r="B3764" t="s">
        <v>28</v>
      </c>
    </row>
    <row r="3765" spans="1:2" x14ac:dyDescent="0.2">
      <c r="A3765" t="s">
        <v>72</v>
      </c>
      <c r="B3765" t="s">
        <v>28</v>
      </c>
    </row>
    <row r="3766" spans="1:2" x14ac:dyDescent="0.2">
      <c r="A3766" t="s">
        <v>72</v>
      </c>
      <c r="B3766" t="s">
        <v>28</v>
      </c>
    </row>
    <row r="3767" spans="1:2" x14ac:dyDescent="0.2">
      <c r="A3767" t="s">
        <v>72</v>
      </c>
      <c r="B3767" t="s">
        <v>28</v>
      </c>
    </row>
    <row r="3768" spans="1:2" x14ac:dyDescent="0.2">
      <c r="A3768" t="s">
        <v>72</v>
      </c>
      <c r="B3768" t="s">
        <v>28</v>
      </c>
    </row>
    <row r="3769" spans="1:2" x14ac:dyDescent="0.2">
      <c r="A3769" t="s">
        <v>72</v>
      </c>
      <c r="B3769" t="s">
        <v>28</v>
      </c>
    </row>
    <row r="3770" spans="1:2" x14ac:dyDescent="0.2">
      <c r="A3770" t="s">
        <v>72</v>
      </c>
      <c r="B3770" t="s">
        <v>28</v>
      </c>
    </row>
    <row r="3771" spans="1:2" x14ac:dyDescent="0.2">
      <c r="A3771" t="s">
        <v>72</v>
      </c>
      <c r="B3771" t="s">
        <v>28</v>
      </c>
    </row>
    <row r="3772" spans="1:2" x14ac:dyDescent="0.2">
      <c r="A3772" t="s">
        <v>72</v>
      </c>
      <c r="B3772" t="s">
        <v>28</v>
      </c>
    </row>
    <row r="3773" spans="1:2" x14ac:dyDescent="0.2">
      <c r="A3773" t="s">
        <v>72</v>
      </c>
      <c r="B3773" t="s">
        <v>28</v>
      </c>
    </row>
    <row r="3774" spans="1:2" x14ac:dyDescent="0.2">
      <c r="A3774" t="s">
        <v>72</v>
      </c>
      <c r="B3774" t="s">
        <v>28</v>
      </c>
    </row>
    <row r="3775" spans="1:2" x14ac:dyDescent="0.2">
      <c r="A3775" t="s">
        <v>72</v>
      </c>
      <c r="B3775" t="s">
        <v>28</v>
      </c>
    </row>
    <row r="3776" spans="1:2" x14ac:dyDescent="0.2">
      <c r="A3776" t="s">
        <v>100</v>
      </c>
      <c r="B3776" t="s">
        <v>28</v>
      </c>
    </row>
    <row r="3777" spans="1:2" x14ac:dyDescent="0.2">
      <c r="A3777" t="s">
        <v>82</v>
      </c>
      <c r="B3777" t="s">
        <v>167</v>
      </c>
    </row>
    <row r="3778" spans="1:2" x14ac:dyDescent="0.2">
      <c r="A3778" t="s">
        <v>54</v>
      </c>
      <c r="B3778" t="s">
        <v>28</v>
      </c>
    </row>
    <row r="3779" spans="1:2" x14ac:dyDescent="0.2">
      <c r="A3779" t="s">
        <v>54</v>
      </c>
      <c r="B3779" t="s">
        <v>28</v>
      </c>
    </row>
    <row r="3780" spans="1:2" x14ac:dyDescent="0.2">
      <c r="A3780" t="s">
        <v>54</v>
      </c>
      <c r="B3780" t="s">
        <v>41</v>
      </c>
    </row>
    <row r="3781" spans="1:2" x14ac:dyDescent="0.2">
      <c r="A3781" t="s">
        <v>54</v>
      </c>
      <c r="B3781" t="s">
        <v>166</v>
      </c>
    </row>
    <row r="3782" spans="1:2" x14ac:dyDescent="0.2">
      <c r="A3782" t="s">
        <v>54</v>
      </c>
      <c r="B3782" t="s">
        <v>41</v>
      </c>
    </row>
    <row r="3783" spans="1:2" x14ac:dyDescent="0.2">
      <c r="A3783" t="s">
        <v>54</v>
      </c>
      <c r="B3783" t="s">
        <v>41</v>
      </c>
    </row>
    <row r="3784" spans="1:2" x14ac:dyDescent="0.2">
      <c r="A3784" t="s">
        <v>54</v>
      </c>
      <c r="B3784" t="s">
        <v>28</v>
      </c>
    </row>
    <row r="3785" spans="1:2" x14ac:dyDescent="0.2">
      <c r="A3785" t="s">
        <v>54</v>
      </c>
      <c r="B3785" t="s">
        <v>41</v>
      </c>
    </row>
    <row r="3786" spans="1:2" x14ac:dyDescent="0.2">
      <c r="A3786" t="s">
        <v>54</v>
      </c>
      <c r="B3786" t="s">
        <v>28</v>
      </c>
    </row>
    <row r="3787" spans="1:2" x14ac:dyDescent="0.2">
      <c r="A3787" t="s">
        <v>54</v>
      </c>
      <c r="B3787" t="s">
        <v>28</v>
      </c>
    </row>
    <row r="3788" spans="1:2" x14ac:dyDescent="0.2">
      <c r="A3788" t="s">
        <v>54</v>
      </c>
      <c r="B3788" t="s">
        <v>28</v>
      </c>
    </row>
    <row r="3789" spans="1:2" x14ac:dyDescent="0.2">
      <c r="A3789" t="s">
        <v>54</v>
      </c>
      <c r="B3789" t="s">
        <v>28</v>
      </c>
    </row>
    <row r="3790" spans="1:2" x14ac:dyDescent="0.2">
      <c r="A3790" t="s">
        <v>54</v>
      </c>
      <c r="B3790" t="s">
        <v>28</v>
      </c>
    </row>
    <row r="3791" spans="1:2" x14ac:dyDescent="0.2">
      <c r="A3791" t="s">
        <v>54</v>
      </c>
      <c r="B3791" t="s">
        <v>28</v>
      </c>
    </row>
    <row r="3792" spans="1:2" x14ac:dyDescent="0.2">
      <c r="A3792" t="s">
        <v>54</v>
      </c>
      <c r="B3792" t="s">
        <v>28</v>
      </c>
    </row>
    <row r="3793" spans="1:2" x14ac:dyDescent="0.2">
      <c r="A3793" t="s">
        <v>54</v>
      </c>
      <c r="B3793" t="s">
        <v>28</v>
      </c>
    </row>
    <row r="3794" spans="1:2" x14ac:dyDescent="0.2">
      <c r="A3794" t="s">
        <v>54</v>
      </c>
      <c r="B3794" t="s">
        <v>28</v>
      </c>
    </row>
    <row r="3795" spans="1:2" x14ac:dyDescent="0.2">
      <c r="A3795" t="s">
        <v>54</v>
      </c>
      <c r="B3795" t="s">
        <v>28</v>
      </c>
    </row>
    <row r="3796" spans="1:2" x14ac:dyDescent="0.2">
      <c r="A3796" t="s">
        <v>54</v>
      </c>
      <c r="B3796" t="s">
        <v>28</v>
      </c>
    </row>
    <row r="3797" spans="1:2" x14ac:dyDescent="0.2">
      <c r="A3797" t="s">
        <v>54</v>
      </c>
      <c r="B3797" t="s">
        <v>41</v>
      </c>
    </row>
    <row r="3798" spans="1:2" x14ac:dyDescent="0.2">
      <c r="A3798" t="s">
        <v>54</v>
      </c>
      <c r="B3798" t="s">
        <v>28</v>
      </c>
    </row>
    <row r="3799" spans="1:2" x14ac:dyDescent="0.2">
      <c r="A3799" t="s">
        <v>54</v>
      </c>
      <c r="B3799" t="s">
        <v>41</v>
      </c>
    </row>
    <row r="3800" spans="1:2" x14ac:dyDescent="0.2">
      <c r="A3800" t="s">
        <v>54</v>
      </c>
      <c r="B3800" t="s">
        <v>41</v>
      </c>
    </row>
    <row r="3801" spans="1:2" x14ac:dyDescent="0.2">
      <c r="A3801" t="s">
        <v>54</v>
      </c>
      <c r="B3801" t="s">
        <v>28</v>
      </c>
    </row>
    <row r="3802" spans="1:2" x14ac:dyDescent="0.2">
      <c r="A3802" t="s">
        <v>54</v>
      </c>
      <c r="B3802" t="s">
        <v>41</v>
      </c>
    </row>
    <row r="3803" spans="1:2" x14ac:dyDescent="0.2">
      <c r="A3803" t="s">
        <v>54</v>
      </c>
      <c r="B3803" t="s">
        <v>28</v>
      </c>
    </row>
    <row r="3804" spans="1:2" x14ac:dyDescent="0.2">
      <c r="A3804" t="s">
        <v>54</v>
      </c>
      <c r="B3804" t="s">
        <v>28</v>
      </c>
    </row>
    <row r="3805" spans="1:2" x14ac:dyDescent="0.2">
      <c r="A3805" t="s">
        <v>54</v>
      </c>
      <c r="B3805" t="s">
        <v>41</v>
      </c>
    </row>
    <row r="3806" spans="1:2" x14ac:dyDescent="0.2">
      <c r="A3806" t="s">
        <v>54</v>
      </c>
      <c r="B3806" t="s">
        <v>28</v>
      </c>
    </row>
    <row r="3807" spans="1:2" x14ac:dyDescent="0.2">
      <c r="A3807" t="s">
        <v>54</v>
      </c>
      <c r="B3807" t="s">
        <v>28</v>
      </c>
    </row>
    <row r="3808" spans="1:2" x14ac:dyDescent="0.2">
      <c r="A3808" t="s">
        <v>54</v>
      </c>
      <c r="B3808" t="s">
        <v>28</v>
      </c>
    </row>
    <row r="3809" spans="1:2" x14ac:dyDescent="0.2">
      <c r="A3809" t="s">
        <v>54</v>
      </c>
      <c r="B3809" t="s">
        <v>28</v>
      </c>
    </row>
    <row r="3810" spans="1:2" x14ac:dyDescent="0.2">
      <c r="A3810" t="s">
        <v>54</v>
      </c>
      <c r="B3810" t="s">
        <v>28</v>
      </c>
    </row>
    <row r="3811" spans="1:2" x14ac:dyDescent="0.2">
      <c r="A3811" t="s">
        <v>54</v>
      </c>
      <c r="B3811" t="s">
        <v>28</v>
      </c>
    </row>
    <row r="3812" spans="1:2" x14ac:dyDescent="0.2">
      <c r="A3812" t="s">
        <v>54</v>
      </c>
      <c r="B3812" t="s">
        <v>28</v>
      </c>
    </row>
    <row r="3813" spans="1:2" x14ac:dyDescent="0.2">
      <c r="A3813" t="s">
        <v>54</v>
      </c>
      <c r="B3813" t="s">
        <v>41</v>
      </c>
    </row>
    <row r="3814" spans="1:2" x14ac:dyDescent="0.2">
      <c r="A3814" t="s">
        <v>54</v>
      </c>
      <c r="B3814" t="s">
        <v>41</v>
      </c>
    </row>
    <row r="3815" spans="1:2" x14ac:dyDescent="0.2">
      <c r="A3815" t="s">
        <v>54</v>
      </c>
      <c r="B3815" t="s">
        <v>28</v>
      </c>
    </row>
    <row r="3816" spans="1:2" x14ac:dyDescent="0.2">
      <c r="A3816" t="s">
        <v>54</v>
      </c>
      <c r="B3816" t="s">
        <v>28</v>
      </c>
    </row>
    <row r="3817" spans="1:2" x14ac:dyDescent="0.2">
      <c r="A3817" t="s">
        <v>54</v>
      </c>
      <c r="B3817" t="s">
        <v>28</v>
      </c>
    </row>
    <row r="3818" spans="1:2" x14ac:dyDescent="0.2">
      <c r="A3818" t="s">
        <v>54</v>
      </c>
      <c r="B3818" t="s">
        <v>41</v>
      </c>
    </row>
    <row r="3819" spans="1:2" x14ac:dyDescent="0.2">
      <c r="A3819" t="s">
        <v>54</v>
      </c>
      <c r="B3819" t="s">
        <v>41</v>
      </c>
    </row>
    <row r="3820" spans="1:2" x14ac:dyDescent="0.2">
      <c r="A3820" t="s">
        <v>54</v>
      </c>
      <c r="B3820" t="s">
        <v>41</v>
      </c>
    </row>
    <row r="3821" spans="1:2" x14ac:dyDescent="0.2">
      <c r="A3821" t="s">
        <v>54</v>
      </c>
      <c r="B3821" t="s">
        <v>28</v>
      </c>
    </row>
    <row r="3822" spans="1:2" x14ac:dyDescent="0.2">
      <c r="A3822" t="s">
        <v>54</v>
      </c>
      <c r="B3822" t="s">
        <v>28</v>
      </c>
    </row>
    <row r="3823" spans="1:2" x14ac:dyDescent="0.2">
      <c r="A3823" t="s">
        <v>54</v>
      </c>
      <c r="B3823" t="s">
        <v>28</v>
      </c>
    </row>
    <row r="3824" spans="1:2" x14ac:dyDescent="0.2">
      <c r="A3824" t="s">
        <v>54</v>
      </c>
      <c r="B3824" t="s">
        <v>28</v>
      </c>
    </row>
    <row r="3825" spans="1:2" x14ac:dyDescent="0.2">
      <c r="A3825" t="s">
        <v>54</v>
      </c>
      <c r="B3825" t="s">
        <v>28</v>
      </c>
    </row>
    <row r="3826" spans="1:2" x14ac:dyDescent="0.2">
      <c r="A3826" t="s">
        <v>54</v>
      </c>
      <c r="B3826" t="s">
        <v>28</v>
      </c>
    </row>
    <row r="3827" spans="1:2" x14ac:dyDescent="0.2">
      <c r="A3827" t="s">
        <v>54</v>
      </c>
      <c r="B3827" t="s">
        <v>28</v>
      </c>
    </row>
    <row r="3828" spans="1:2" x14ac:dyDescent="0.2">
      <c r="A3828" t="s">
        <v>54</v>
      </c>
      <c r="B3828" t="s">
        <v>41</v>
      </c>
    </row>
    <row r="3829" spans="1:2" x14ac:dyDescent="0.2">
      <c r="A3829" t="s">
        <v>54</v>
      </c>
      <c r="B3829" t="s">
        <v>41</v>
      </c>
    </row>
    <row r="3830" spans="1:2" x14ac:dyDescent="0.2">
      <c r="A3830" t="s">
        <v>54</v>
      </c>
      <c r="B3830" t="s">
        <v>28</v>
      </c>
    </row>
    <row r="3831" spans="1:2" x14ac:dyDescent="0.2">
      <c r="A3831" t="s">
        <v>54</v>
      </c>
      <c r="B3831" t="s">
        <v>28</v>
      </c>
    </row>
    <row r="3832" spans="1:2" x14ac:dyDescent="0.2">
      <c r="A3832" t="s">
        <v>54</v>
      </c>
      <c r="B3832" t="s">
        <v>28</v>
      </c>
    </row>
    <row r="3833" spans="1:2" x14ac:dyDescent="0.2">
      <c r="A3833" t="s">
        <v>54</v>
      </c>
      <c r="B3833" t="s">
        <v>41</v>
      </c>
    </row>
    <row r="3834" spans="1:2" x14ac:dyDescent="0.2">
      <c r="A3834" t="s">
        <v>54</v>
      </c>
      <c r="B3834" t="s">
        <v>28</v>
      </c>
    </row>
    <row r="3835" spans="1:2" x14ac:dyDescent="0.2">
      <c r="A3835" t="s">
        <v>54</v>
      </c>
      <c r="B3835" t="s">
        <v>28</v>
      </c>
    </row>
    <row r="3836" spans="1:2" x14ac:dyDescent="0.2">
      <c r="A3836" t="s">
        <v>54</v>
      </c>
      <c r="B3836" t="s">
        <v>41</v>
      </c>
    </row>
    <row r="3837" spans="1:2" x14ac:dyDescent="0.2">
      <c r="A3837" t="s">
        <v>54</v>
      </c>
      <c r="B3837" t="s">
        <v>28</v>
      </c>
    </row>
    <row r="3838" spans="1:2" x14ac:dyDescent="0.2">
      <c r="A3838" t="s">
        <v>54</v>
      </c>
      <c r="B3838" t="s">
        <v>41</v>
      </c>
    </row>
    <row r="3839" spans="1:2" x14ac:dyDescent="0.2">
      <c r="A3839" t="s">
        <v>54</v>
      </c>
      <c r="B3839" t="s">
        <v>28</v>
      </c>
    </row>
    <row r="3840" spans="1:2" x14ac:dyDescent="0.2">
      <c r="A3840" t="s">
        <v>54</v>
      </c>
      <c r="B3840" t="s">
        <v>28</v>
      </c>
    </row>
    <row r="3841" spans="1:2" x14ac:dyDescent="0.2">
      <c r="A3841" t="s">
        <v>54</v>
      </c>
      <c r="B3841" t="s">
        <v>41</v>
      </c>
    </row>
    <row r="3842" spans="1:2" x14ac:dyDescent="0.2">
      <c r="A3842" t="s">
        <v>54</v>
      </c>
      <c r="B3842" t="s">
        <v>28</v>
      </c>
    </row>
    <row r="3843" spans="1:2" x14ac:dyDescent="0.2">
      <c r="A3843" t="s">
        <v>54</v>
      </c>
      <c r="B3843" t="s">
        <v>28</v>
      </c>
    </row>
    <row r="3844" spans="1:2" x14ac:dyDescent="0.2">
      <c r="A3844" t="s">
        <v>54</v>
      </c>
      <c r="B3844" t="s">
        <v>28</v>
      </c>
    </row>
    <row r="3845" spans="1:2" x14ac:dyDescent="0.2">
      <c r="A3845" t="s">
        <v>54</v>
      </c>
      <c r="B3845" t="s">
        <v>41</v>
      </c>
    </row>
    <row r="3846" spans="1:2" x14ac:dyDescent="0.2">
      <c r="A3846" t="s">
        <v>54</v>
      </c>
      <c r="B3846" t="s">
        <v>28</v>
      </c>
    </row>
    <row r="3847" spans="1:2" x14ac:dyDescent="0.2">
      <c r="A3847" t="s">
        <v>54</v>
      </c>
      <c r="B3847" t="s">
        <v>28</v>
      </c>
    </row>
    <row r="3848" spans="1:2" x14ac:dyDescent="0.2">
      <c r="A3848" t="s">
        <v>54</v>
      </c>
      <c r="B3848" t="s">
        <v>28</v>
      </c>
    </row>
    <row r="3849" spans="1:2" x14ac:dyDescent="0.2">
      <c r="A3849" t="s">
        <v>54</v>
      </c>
      <c r="B3849" t="s">
        <v>128</v>
      </c>
    </row>
    <row r="3850" spans="1:2" x14ac:dyDescent="0.2">
      <c r="A3850" t="s">
        <v>54</v>
      </c>
      <c r="B3850" t="s">
        <v>28</v>
      </c>
    </row>
    <row r="3851" spans="1:2" x14ac:dyDescent="0.2">
      <c r="A3851" t="s">
        <v>54</v>
      </c>
      <c r="B3851" t="s">
        <v>41</v>
      </c>
    </row>
    <row r="3852" spans="1:2" x14ac:dyDescent="0.2">
      <c r="A3852" t="s">
        <v>54</v>
      </c>
      <c r="B3852" t="s">
        <v>28</v>
      </c>
    </row>
    <row r="3853" spans="1:2" x14ac:dyDescent="0.2">
      <c r="A3853" t="s">
        <v>54</v>
      </c>
      <c r="B3853" t="s">
        <v>41</v>
      </c>
    </row>
    <row r="3854" spans="1:2" x14ac:dyDescent="0.2">
      <c r="A3854" t="s">
        <v>54</v>
      </c>
      <c r="B3854" t="s">
        <v>41</v>
      </c>
    </row>
    <row r="3855" spans="1:2" x14ac:dyDescent="0.2">
      <c r="A3855" t="s">
        <v>54</v>
      </c>
      <c r="B3855" t="s">
        <v>28</v>
      </c>
    </row>
    <row r="3856" spans="1:2" x14ac:dyDescent="0.2">
      <c r="A3856" t="s">
        <v>54</v>
      </c>
      <c r="B3856" t="s">
        <v>28</v>
      </c>
    </row>
    <row r="3857" spans="1:2" x14ac:dyDescent="0.2">
      <c r="A3857" t="s">
        <v>54</v>
      </c>
      <c r="B3857" t="s">
        <v>28</v>
      </c>
    </row>
    <row r="3858" spans="1:2" x14ac:dyDescent="0.2">
      <c r="A3858" t="s">
        <v>54</v>
      </c>
      <c r="B3858" t="s">
        <v>28</v>
      </c>
    </row>
    <row r="3859" spans="1:2" x14ac:dyDescent="0.2">
      <c r="A3859" t="s">
        <v>54</v>
      </c>
      <c r="B3859" t="s">
        <v>28</v>
      </c>
    </row>
    <row r="3860" spans="1:2" x14ac:dyDescent="0.2">
      <c r="A3860" t="s">
        <v>54</v>
      </c>
      <c r="B3860" t="s">
        <v>28</v>
      </c>
    </row>
    <row r="3861" spans="1:2" x14ac:dyDescent="0.2">
      <c r="A3861" t="s">
        <v>54</v>
      </c>
      <c r="B3861" t="s">
        <v>28</v>
      </c>
    </row>
    <row r="3862" spans="1:2" x14ac:dyDescent="0.2">
      <c r="A3862" t="s">
        <v>54</v>
      </c>
      <c r="B3862" t="s">
        <v>28</v>
      </c>
    </row>
    <row r="3863" spans="1:2" x14ac:dyDescent="0.2">
      <c r="A3863" t="s">
        <v>54</v>
      </c>
      <c r="B3863" t="s">
        <v>41</v>
      </c>
    </row>
    <row r="3864" spans="1:2" x14ac:dyDescent="0.2">
      <c r="A3864" t="s">
        <v>54</v>
      </c>
      <c r="B3864" t="s">
        <v>28</v>
      </c>
    </row>
    <row r="3865" spans="1:2" x14ac:dyDescent="0.2">
      <c r="A3865" t="s">
        <v>54</v>
      </c>
      <c r="B3865" t="s">
        <v>41</v>
      </c>
    </row>
    <row r="3866" spans="1:2" x14ac:dyDescent="0.2">
      <c r="A3866" t="s">
        <v>54</v>
      </c>
      <c r="B3866" t="s">
        <v>28</v>
      </c>
    </row>
    <row r="3867" spans="1:2" x14ac:dyDescent="0.2">
      <c r="A3867" t="s">
        <v>54</v>
      </c>
      <c r="B3867" t="s">
        <v>28</v>
      </c>
    </row>
    <row r="3868" spans="1:2" x14ac:dyDescent="0.2">
      <c r="A3868" t="s">
        <v>54</v>
      </c>
      <c r="B3868" t="s">
        <v>28</v>
      </c>
    </row>
    <row r="3869" spans="1:2" x14ac:dyDescent="0.2">
      <c r="A3869" t="s">
        <v>54</v>
      </c>
      <c r="B3869" t="s">
        <v>28</v>
      </c>
    </row>
    <row r="3870" spans="1:2" x14ac:dyDescent="0.2">
      <c r="A3870" t="s">
        <v>54</v>
      </c>
      <c r="B3870" t="s">
        <v>28</v>
      </c>
    </row>
    <row r="3871" spans="1:2" x14ac:dyDescent="0.2">
      <c r="A3871" t="s">
        <v>54</v>
      </c>
      <c r="B3871" t="s">
        <v>41</v>
      </c>
    </row>
    <row r="3872" spans="1:2" x14ac:dyDescent="0.2">
      <c r="A3872" t="s">
        <v>54</v>
      </c>
      <c r="B3872" t="s">
        <v>28</v>
      </c>
    </row>
    <row r="3873" spans="1:2" x14ac:dyDescent="0.2">
      <c r="A3873" t="s">
        <v>54</v>
      </c>
      <c r="B3873" t="s">
        <v>41</v>
      </c>
    </row>
    <row r="3874" spans="1:2" x14ac:dyDescent="0.2">
      <c r="A3874" t="s">
        <v>54</v>
      </c>
      <c r="B3874" t="s">
        <v>41</v>
      </c>
    </row>
    <row r="3875" spans="1:2" x14ac:dyDescent="0.2">
      <c r="A3875" t="s">
        <v>54</v>
      </c>
      <c r="B3875" t="s">
        <v>28</v>
      </c>
    </row>
    <row r="3876" spans="1:2" x14ac:dyDescent="0.2">
      <c r="A3876" t="s">
        <v>54</v>
      </c>
      <c r="B3876" t="s">
        <v>41</v>
      </c>
    </row>
    <row r="3877" spans="1:2" x14ac:dyDescent="0.2">
      <c r="A3877" t="s">
        <v>54</v>
      </c>
      <c r="B3877" t="s">
        <v>41</v>
      </c>
    </row>
    <row r="3878" spans="1:2" x14ac:dyDescent="0.2">
      <c r="A3878" t="s">
        <v>54</v>
      </c>
      <c r="B3878" t="s">
        <v>28</v>
      </c>
    </row>
    <row r="3879" spans="1:2" x14ac:dyDescent="0.2">
      <c r="A3879" t="s">
        <v>54</v>
      </c>
      <c r="B3879" t="s">
        <v>28</v>
      </c>
    </row>
    <row r="3880" spans="1:2" x14ac:dyDescent="0.2">
      <c r="A3880" t="s">
        <v>54</v>
      </c>
      <c r="B3880" t="s">
        <v>28</v>
      </c>
    </row>
    <row r="3881" spans="1:2" x14ac:dyDescent="0.2">
      <c r="A3881" t="s">
        <v>54</v>
      </c>
      <c r="B3881" t="s">
        <v>41</v>
      </c>
    </row>
    <row r="3882" spans="1:2" x14ac:dyDescent="0.2">
      <c r="A3882" t="s">
        <v>54</v>
      </c>
      <c r="B3882" t="s">
        <v>41</v>
      </c>
    </row>
    <row r="3883" spans="1:2" x14ac:dyDescent="0.2">
      <c r="A3883" t="s">
        <v>54</v>
      </c>
      <c r="B3883" t="s">
        <v>28</v>
      </c>
    </row>
    <row r="3884" spans="1:2" x14ac:dyDescent="0.2">
      <c r="A3884" t="s">
        <v>54</v>
      </c>
      <c r="B3884" t="s">
        <v>41</v>
      </c>
    </row>
    <row r="3885" spans="1:2" x14ac:dyDescent="0.2">
      <c r="A3885" t="s">
        <v>54</v>
      </c>
      <c r="B3885" t="s">
        <v>28</v>
      </c>
    </row>
    <row r="3886" spans="1:2" x14ac:dyDescent="0.2">
      <c r="A3886" t="s">
        <v>54</v>
      </c>
      <c r="B3886" t="s">
        <v>28</v>
      </c>
    </row>
    <row r="3887" spans="1:2" x14ac:dyDescent="0.2">
      <c r="A3887" t="s">
        <v>54</v>
      </c>
      <c r="B3887" t="s">
        <v>28</v>
      </c>
    </row>
    <row r="3888" spans="1:2" x14ac:dyDescent="0.2">
      <c r="A3888" t="s">
        <v>54</v>
      </c>
      <c r="B3888" t="s">
        <v>28</v>
      </c>
    </row>
    <row r="3889" spans="1:2" x14ac:dyDescent="0.2">
      <c r="A3889" t="s">
        <v>54</v>
      </c>
      <c r="B3889" t="s">
        <v>28</v>
      </c>
    </row>
    <row r="3890" spans="1:2" x14ac:dyDescent="0.2">
      <c r="A3890" t="s">
        <v>54</v>
      </c>
      <c r="B3890" t="s">
        <v>41</v>
      </c>
    </row>
    <row r="3891" spans="1:2" x14ac:dyDescent="0.2">
      <c r="A3891" t="s">
        <v>54</v>
      </c>
      <c r="B3891" t="s">
        <v>41</v>
      </c>
    </row>
    <row r="3892" spans="1:2" x14ac:dyDescent="0.2">
      <c r="A3892" t="s">
        <v>54</v>
      </c>
      <c r="B3892" t="s">
        <v>41</v>
      </c>
    </row>
    <row r="3893" spans="1:2" x14ac:dyDescent="0.2">
      <c r="A3893" t="s">
        <v>54</v>
      </c>
      <c r="B3893" t="s">
        <v>182</v>
      </c>
    </row>
    <row r="3894" spans="1:2" x14ac:dyDescent="0.2">
      <c r="A3894" t="s">
        <v>54</v>
      </c>
      <c r="B3894" t="s">
        <v>28</v>
      </c>
    </row>
    <row r="3895" spans="1:2" x14ac:dyDescent="0.2">
      <c r="A3895" t="s">
        <v>54</v>
      </c>
      <c r="B3895" t="s">
        <v>28</v>
      </c>
    </row>
    <row r="3896" spans="1:2" x14ac:dyDescent="0.2">
      <c r="A3896" t="s">
        <v>54</v>
      </c>
      <c r="B3896" t="s">
        <v>28</v>
      </c>
    </row>
    <row r="3897" spans="1:2" x14ac:dyDescent="0.2">
      <c r="A3897" t="s">
        <v>54</v>
      </c>
      <c r="B3897" t="s">
        <v>28</v>
      </c>
    </row>
    <row r="3898" spans="1:2" x14ac:dyDescent="0.2">
      <c r="A3898" t="s">
        <v>54</v>
      </c>
      <c r="B3898" t="s">
        <v>28</v>
      </c>
    </row>
    <row r="3899" spans="1:2" x14ac:dyDescent="0.2">
      <c r="A3899" t="s">
        <v>54</v>
      </c>
      <c r="B3899" t="s">
        <v>28</v>
      </c>
    </row>
    <row r="3900" spans="1:2" x14ac:dyDescent="0.2">
      <c r="A3900" t="s">
        <v>54</v>
      </c>
      <c r="B3900" t="s">
        <v>28</v>
      </c>
    </row>
    <row r="3901" spans="1:2" x14ac:dyDescent="0.2">
      <c r="A3901" t="s">
        <v>54</v>
      </c>
      <c r="B3901" t="s">
        <v>28</v>
      </c>
    </row>
    <row r="3902" spans="1:2" x14ac:dyDescent="0.2">
      <c r="A3902" t="s">
        <v>54</v>
      </c>
      <c r="B3902" t="s">
        <v>28</v>
      </c>
    </row>
    <row r="3903" spans="1:2" x14ac:dyDescent="0.2">
      <c r="A3903" t="s">
        <v>54</v>
      </c>
      <c r="B3903" t="s">
        <v>41</v>
      </c>
    </row>
    <row r="3904" spans="1:2" x14ac:dyDescent="0.2">
      <c r="A3904" t="s">
        <v>54</v>
      </c>
      <c r="B3904" t="s">
        <v>41</v>
      </c>
    </row>
    <row r="3905" spans="1:2" x14ac:dyDescent="0.2">
      <c r="A3905" t="s">
        <v>54</v>
      </c>
      <c r="B3905" t="s">
        <v>41</v>
      </c>
    </row>
    <row r="3906" spans="1:2" x14ac:dyDescent="0.2">
      <c r="A3906" t="s">
        <v>54</v>
      </c>
      <c r="B3906" t="s">
        <v>28</v>
      </c>
    </row>
    <row r="3907" spans="1:2" x14ac:dyDescent="0.2">
      <c r="A3907" t="s">
        <v>54</v>
      </c>
      <c r="B3907" t="s">
        <v>41</v>
      </c>
    </row>
    <row r="3908" spans="1:2" x14ac:dyDescent="0.2">
      <c r="A3908" t="s">
        <v>54</v>
      </c>
      <c r="B3908" t="s">
        <v>28</v>
      </c>
    </row>
    <row r="3909" spans="1:2" x14ac:dyDescent="0.2">
      <c r="A3909" t="s">
        <v>54</v>
      </c>
      <c r="B3909" t="s">
        <v>41</v>
      </c>
    </row>
    <row r="3910" spans="1:2" x14ac:dyDescent="0.2">
      <c r="A3910" t="s">
        <v>54</v>
      </c>
      <c r="B3910" t="s">
        <v>28</v>
      </c>
    </row>
    <row r="3911" spans="1:2" x14ac:dyDescent="0.2">
      <c r="A3911" t="s">
        <v>54</v>
      </c>
      <c r="B3911" t="s">
        <v>41</v>
      </c>
    </row>
    <row r="3912" spans="1:2" x14ac:dyDescent="0.2">
      <c r="A3912" t="s">
        <v>54</v>
      </c>
      <c r="B3912" t="s">
        <v>41</v>
      </c>
    </row>
    <row r="3913" spans="1:2" x14ac:dyDescent="0.2">
      <c r="A3913" t="s">
        <v>54</v>
      </c>
      <c r="B3913" t="s">
        <v>28</v>
      </c>
    </row>
    <row r="3914" spans="1:2" x14ac:dyDescent="0.2">
      <c r="A3914" t="s">
        <v>54</v>
      </c>
      <c r="B3914" t="s">
        <v>28</v>
      </c>
    </row>
    <row r="3915" spans="1:2" x14ac:dyDescent="0.2">
      <c r="A3915" t="s">
        <v>54</v>
      </c>
      <c r="B3915" t="s">
        <v>28</v>
      </c>
    </row>
    <row r="3916" spans="1:2" x14ac:dyDescent="0.2">
      <c r="A3916" t="s">
        <v>54</v>
      </c>
      <c r="B3916" t="s">
        <v>28</v>
      </c>
    </row>
    <row r="3917" spans="1:2" x14ac:dyDescent="0.2">
      <c r="A3917" t="s">
        <v>54</v>
      </c>
      <c r="B3917" t="s">
        <v>28</v>
      </c>
    </row>
    <row r="3918" spans="1:2" x14ac:dyDescent="0.2">
      <c r="A3918" t="s">
        <v>54</v>
      </c>
      <c r="B3918" t="s">
        <v>28</v>
      </c>
    </row>
    <row r="3919" spans="1:2" x14ac:dyDescent="0.2">
      <c r="A3919" t="s">
        <v>54</v>
      </c>
      <c r="B3919" t="s">
        <v>28</v>
      </c>
    </row>
    <row r="3920" spans="1:2" x14ac:dyDescent="0.2">
      <c r="A3920" t="s">
        <v>54</v>
      </c>
      <c r="B3920" t="s">
        <v>28</v>
      </c>
    </row>
    <row r="3921" spans="1:2" x14ac:dyDescent="0.2">
      <c r="A3921" t="s">
        <v>54</v>
      </c>
      <c r="B3921" t="s">
        <v>42</v>
      </c>
    </row>
    <row r="3922" spans="1:2" x14ac:dyDescent="0.2">
      <c r="A3922" t="s">
        <v>54</v>
      </c>
      <c r="B3922" t="s">
        <v>28</v>
      </c>
    </row>
    <row r="3923" spans="1:2" x14ac:dyDescent="0.2">
      <c r="A3923" t="s">
        <v>54</v>
      </c>
      <c r="B3923" t="s">
        <v>28</v>
      </c>
    </row>
    <row r="3924" spans="1:2" x14ac:dyDescent="0.2">
      <c r="A3924" t="s">
        <v>54</v>
      </c>
      <c r="B3924" t="s">
        <v>28</v>
      </c>
    </row>
    <row r="3925" spans="1:2" x14ac:dyDescent="0.2">
      <c r="A3925" t="s">
        <v>54</v>
      </c>
      <c r="B3925" t="s">
        <v>41</v>
      </c>
    </row>
    <row r="3926" spans="1:2" x14ac:dyDescent="0.2">
      <c r="A3926" t="s">
        <v>54</v>
      </c>
      <c r="B3926" t="s">
        <v>28</v>
      </c>
    </row>
    <row r="3927" spans="1:2" x14ac:dyDescent="0.2">
      <c r="A3927" t="s">
        <v>54</v>
      </c>
      <c r="B3927" t="s">
        <v>28</v>
      </c>
    </row>
    <row r="3928" spans="1:2" x14ac:dyDescent="0.2">
      <c r="A3928" t="s">
        <v>54</v>
      </c>
      <c r="B3928" t="s">
        <v>28</v>
      </c>
    </row>
    <row r="3929" spans="1:2" x14ac:dyDescent="0.2">
      <c r="A3929" t="s">
        <v>54</v>
      </c>
      <c r="B3929" t="s">
        <v>28</v>
      </c>
    </row>
    <row r="3930" spans="1:2" x14ac:dyDescent="0.2">
      <c r="A3930" t="s">
        <v>54</v>
      </c>
      <c r="B3930" t="s">
        <v>28</v>
      </c>
    </row>
    <row r="3931" spans="1:2" x14ac:dyDescent="0.2">
      <c r="A3931" t="s">
        <v>54</v>
      </c>
      <c r="B3931" t="s">
        <v>41</v>
      </c>
    </row>
    <row r="3932" spans="1:2" x14ac:dyDescent="0.2">
      <c r="A3932" t="s">
        <v>54</v>
      </c>
      <c r="B3932" t="s">
        <v>28</v>
      </c>
    </row>
    <row r="3933" spans="1:2" x14ac:dyDescent="0.2">
      <c r="A3933" t="s">
        <v>54</v>
      </c>
      <c r="B3933" t="s">
        <v>28</v>
      </c>
    </row>
    <row r="3934" spans="1:2" x14ac:dyDescent="0.2">
      <c r="A3934" t="s">
        <v>54</v>
      </c>
      <c r="B3934" t="s">
        <v>28</v>
      </c>
    </row>
    <row r="3935" spans="1:2" x14ac:dyDescent="0.2">
      <c r="A3935" t="s">
        <v>54</v>
      </c>
      <c r="B3935" t="s">
        <v>41</v>
      </c>
    </row>
    <row r="3936" spans="1:2" x14ac:dyDescent="0.2">
      <c r="A3936" t="s">
        <v>54</v>
      </c>
      <c r="B3936" t="s">
        <v>28</v>
      </c>
    </row>
    <row r="3937" spans="1:2" x14ac:dyDescent="0.2">
      <c r="A3937" t="s">
        <v>54</v>
      </c>
      <c r="B3937" t="s">
        <v>28</v>
      </c>
    </row>
    <row r="3938" spans="1:2" x14ac:dyDescent="0.2">
      <c r="A3938" t="s">
        <v>54</v>
      </c>
      <c r="B3938" t="s">
        <v>28</v>
      </c>
    </row>
    <row r="3939" spans="1:2" x14ac:dyDescent="0.2">
      <c r="A3939" t="s">
        <v>54</v>
      </c>
      <c r="B3939" t="s">
        <v>28</v>
      </c>
    </row>
    <row r="3940" spans="1:2" x14ac:dyDescent="0.2">
      <c r="A3940" t="s">
        <v>54</v>
      </c>
      <c r="B3940" t="s">
        <v>41</v>
      </c>
    </row>
    <row r="3941" spans="1:2" x14ac:dyDescent="0.2">
      <c r="A3941" t="s">
        <v>54</v>
      </c>
      <c r="B3941" t="s">
        <v>41</v>
      </c>
    </row>
    <row r="3942" spans="1:2" x14ac:dyDescent="0.2">
      <c r="A3942" t="s">
        <v>54</v>
      </c>
      <c r="B3942" t="s">
        <v>28</v>
      </c>
    </row>
    <row r="3943" spans="1:2" x14ac:dyDescent="0.2">
      <c r="A3943" t="s">
        <v>54</v>
      </c>
      <c r="B3943" t="s">
        <v>28</v>
      </c>
    </row>
    <row r="3944" spans="1:2" x14ac:dyDescent="0.2">
      <c r="A3944" t="s">
        <v>54</v>
      </c>
      <c r="B3944" t="s">
        <v>28</v>
      </c>
    </row>
    <row r="3945" spans="1:2" x14ac:dyDescent="0.2">
      <c r="A3945" t="s">
        <v>54</v>
      </c>
      <c r="B3945" t="s">
        <v>28</v>
      </c>
    </row>
    <row r="3946" spans="1:2" x14ac:dyDescent="0.2">
      <c r="A3946" t="s">
        <v>54</v>
      </c>
      <c r="B3946" t="s">
        <v>41</v>
      </c>
    </row>
    <row r="3947" spans="1:2" x14ac:dyDescent="0.2">
      <c r="A3947" t="s">
        <v>54</v>
      </c>
      <c r="B3947" t="s">
        <v>41</v>
      </c>
    </row>
    <row r="3948" spans="1:2" x14ac:dyDescent="0.2">
      <c r="A3948" t="s">
        <v>54</v>
      </c>
      <c r="B3948" t="s">
        <v>41</v>
      </c>
    </row>
    <row r="3949" spans="1:2" x14ac:dyDescent="0.2">
      <c r="A3949" t="s">
        <v>54</v>
      </c>
      <c r="B3949" t="s">
        <v>28</v>
      </c>
    </row>
    <row r="3950" spans="1:2" x14ac:dyDescent="0.2">
      <c r="A3950" t="s">
        <v>54</v>
      </c>
      <c r="B3950" t="s">
        <v>28</v>
      </c>
    </row>
    <row r="3951" spans="1:2" x14ac:dyDescent="0.2">
      <c r="A3951" t="s">
        <v>54</v>
      </c>
      <c r="B3951" t="s">
        <v>28</v>
      </c>
    </row>
    <row r="3952" spans="1:2" x14ac:dyDescent="0.2">
      <c r="A3952" t="s">
        <v>54</v>
      </c>
      <c r="B3952" t="s">
        <v>41</v>
      </c>
    </row>
    <row r="3953" spans="1:2" x14ac:dyDescent="0.2">
      <c r="A3953" t="s">
        <v>54</v>
      </c>
      <c r="B3953" t="s">
        <v>28</v>
      </c>
    </row>
    <row r="3954" spans="1:2" x14ac:dyDescent="0.2">
      <c r="A3954" t="s">
        <v>54</v>
      </c>
      <c r="B3954" t="s">
        <v>28</v>
      </c>
    </row>
    <row r="3955" spans="1:2" x14ac:dyDescent="0.2">
      <c r="A3955" t="s">
        <v>54</v>
      </c>
      <c r="B3955" t="s">
        <v>41</v>
      </c>
    </row>
    <row r="3956" spans="1:2" x14ac:dyDescent="0.2">
      <c r="A3956" t="s">
        <v>54</v>
      </c>
      <c r="B3956" t="s">
        <v>28</v>
      </c>
    </row>
    <row r="3957" spans="1:2" x14ac:dyDescent="0.2">
      <c r="A3957" t="s">
        <v>54</v>
      </c>
      <c r="B3957" t="s">
        <v>28</v>
      </c>
    </row>
    <row r="3958" spans="1:2" x14ac:dyDescent="0.2">
      <c r="A3958" t="s">
        <v>54</v>
      </c>
      <c r="B3958" t="s">
        <v>41</v>
      </c>
    </row>
    <row r="3959" spans="1:2" x14ac:dyDescent="0.2">
      <c r="A3959" t="s">
        <v>54</v>
      </c>
      <c r="B3959" t="s">
        <v>28</v>
      </c>
    </row>
    <row r="3960" spans="1:2" x14ac:dyDescent="0.2">
      <c r="A3960" t="s">
        <v>54</v>
      </c>
      <c r="B3960" t="s">
        <v>41</v>
      </c>
    </row>
    <row r="3961" spans="1:2" x14ac:dyDescent="0.2">
      <c r="A3961" t="s">
        <v>54</v>
      </c>
      <c r="B3961" t="s">
        <v>28</v>
      </c>
    </row>
    <row r="3962" spans="1:2" x14ac:dyDescent="0.2">
      <c r="A3962" t="s">
        <v>54</v>
      </c>
      <c r="B3962" t="s">
        <v>41</v>
      </c>
    </row>
    <row r="3963" spans="1:2" x14ac:dyDescent="0.2">
      <c r="A3963" t="s">
        <v>54</v>
      </c>
      <c r="B3963" t="s">
        <v>28</v>
      </c>
    </row>
    <row r="3964" spans="1:2" x14ac:dyDescent="0.2">
      <c r="A3964" t="s">
        <v>54</v>
      </c>
      <c r="B3964" t="s">
        <v>28</v>
      </c>
    </row>
    <row r="3965" spans="1:2" x14ac:dyDescent="0.2">
      <c r="A3965" t="s">
        <v>54</v>
      </c>
      <c r="B3965" t="s">
        <v>28</v>
      </c>
    </row>
    <row r="3966" spans="1:2" x14ac:dyDescent="0.2">
      <c r="A3966" t="s">
        <v>54</v>
      </c>
      <c r="B3966" t="s">
        <v>28</v>
      </c>
    </row>
    <row r="3967" spans="1:2" x14ac:dyDescent="0.2">
      <c r="A3967" t="s">
        <v>54</v>
      </c>
      <c r="B3967" t="s">
        <v>28</v>
      </c>
    </row>
    <row r="3968" spans="1:2" x14ac:dyDescent="0.2">
      <c r="A3968" t="s">
        <v>54</v>
      </c>
      <c r="B3968" t="s">
        <v>41</v>
      </c>
    </row>
    <row r="3969" spans="1:2" x14ac:dyDescent="0.2">
      <c r="A3969" t="s">
        <v>54</v>
      </c>
      <c r="B3969" t="s">
        <v>28</v>
      </c>
    </row>
    <row r="3970" spans="1:2" x14ac:dyDescent="0.2">
      <c r="A3970" t="s">
        <v>54</v>
      </c>
      <c r="B3970" t="s">
        <v>28</v>
      </c>
    </row>
    <row r="3971" spans="1:2" x14ac:dyDescent="0.2">
      <c r="A3971" t="s">
        <v>54</v>
      </c>
      <c r="B3971" t="s">
        <v>41</v>
      </c>
    </row>
    <row r="3972" spans="1:2" x14ac:dyDescent="0.2">
      <c r="A3972" t="s">
        <v>54</v>
      </c>
      <c r="B3972" t="s">
        <v>28</v>
      </c>
    </row>
    <row r="3973" spans="1:2" x14ac:dyDescent="0.2">
      <c r="A3973" t="s">
        <v>54</v>
      </c>
      <c r="B3973" t="s">
        <v>28</v>
      </c>
    </row>
    <row r="3974" spans="1:2" x14ac:dyDescent="0.2">
      <c r="A3974" t="s">
        <v>54</v>
      </c>
      <c r="B3974" t="s">
        <v>28</v>
      </c>
    </row>
    <row r="3975" spans="1:2" x14ac:dyDescent="0.2">
      <c r="A3975" t="s">
        <v>54</v>
      </c>
      <c r="B3975" t="s">
        <v>28</v>
      </c>
    </row>
    <row r="3976" spans="1:2" x14ac:dyDescent="0.2">
      <c r="A3976" t="s">
        <v>54</v>
      </c>
      <c r="B3976" t="s">
        <v>41</v>
      </c>
    </row>
    <row r="3977" spans="1:2" x14ac:dyDescent="0.2">
      <c r="A3977" t="s">
        <v>54</v>
      </c>
      <c r="B3977" t="s">
        <v>41</v>
      </c>
    </row>
    <row r="3978" spans="1:2" x14ac:dyDescent="0.2">
      <c r="A3978" t="s">
        <v>54</v>
      </c>
      <c r="B3978" t="s">
        <v>41</v>
      </c>
    </row>
    <row r="3979" spans="1:2" x14ac:dyDescent="0.2">
      <c r="A3979" t="s">
        <v>54</v>
      </c>
      <c r="B3979" t="s">
        <v>28</v>
      </c>
    </row>
    <row r="3980" spans="1:2" x14ac:dyDescent="0.2">
      <c r="A3980" t="s">
        <v>54</v>
      </c>
      <c r="B3980" t="s">
        <v>28</v>
      </c>
    </row>
    <row r="3981" spans="1:2" x14ac:dyDescent="0.2">
      <c r="A3981" t="s">
        <v>54</v>
      </c>
      <c r="B3981" t="s">
        <v>41</v>
      </c>
    </row>
    <row r="3982" spans="1:2" x14ac:dyDescent="0.2">
      <c r="A3982" t="s">
        <v>54</v>
      </c>
      <c r="B3982" t="s">
        <v>28</v>
      </c>
    </row>
    <row r="3983" spans="1:2" x14ac:dyDescent="0.2">
      <c r="A3983" t="s">
        <v>54</v>
      </c>
      <c r="B3983" t="s">
        <v>28</v>
      </c>
    </row>
    <row r="3984" spans="1:2" x14ac:dyDescent="0.2">
      <c r="A3984" t="s">
        <v>54</v>
      </c>
      <c r="B3984" t="s">
        <v>41</v>
      </c>
    </row>
    <row r="3985" spans="1:2" x14ac:dyDescent="0.2">
      <c r="A3985" t="s">
        <v>54</v>
      </c>
      <c r="B3985" t="s">
        <v>28</v>
      </c>
    </row>
    <row r="3986" spans="1:2" x14ac:dyDescent="0.2">
      <c r="A3986" t="s">
        <v>54</v>
      </c>
      <c r="B3986" t="s">
        <v>28</v>
      </c>
    </row>
    <row r="3987" spans="1:2" x14ac:dyDescent="0.2">
      <c r="A3987" t="s">
        <v>54</v>
      </c>
      <c r="B3987" t="s">
        <v>28</v>
      </c>
    </row>
    <row r="3988" spans="1:2" x14ac:dyDescent="0.2">
      <c r="A3988" t="s">
        <v>54</v>
      </c>
      <c r="B3988" t="s">
        <v>28</v>
      </c>
    </row>
    <row r="3989" spans="1:2" x14ac:dyDescent="0.2">
      <c r="A3989" t="s">
        <v>54</v>
      </c>
      <c r="B3989" t="s">
        <v>28</v>
      </c>
    </row>
    <row r="3990" spans="1:2" x14ac:dyDescent="0.2">
      <c r="A3990" t="s">
        <v>54</v>
      </c>
      <c r="B3990" t="s">
        <v>28</v>
      </c>
    </row>
    <row r="3991" spans="1:2" x14ac:dyDescent="0.2">
      <c r="A3991" t="s">
        <v>54</v>
      </c>
      <c r="B3991" t="s">
        <v>28</v>
      </c>
    </row>
    <row r="3992" spans="1:2" x14ac:dyDescent="0.2">
      <c r="A3992" t="s">
        <v>54</v>
      </c>
      <c r="B3992" t="s">
        <v>28</v>
      </c>
    </row>
    <row r="3993" spans="1:2" x14ac:dyDescent="0.2">
      <c r="A3993" t="s">
        <v>54</v>
      </c>
      <c r="B3993" t="s">
        <v>41</v>
      </c>
    </row>
    <row r="3994" spans="1:2" x14ac:dyDescent="0.2">
      <c r="A3994" t="s">
        <v>54</v>
      </c>
      <c r="B3994" t="s">
        <v>28</v>
      </c>
    </row>
    <row r="3995" spans="1:2" x14ac:dyDescent="0.2">
      <c r="A3995" t="s">
        <v>54</v>
      </c>
      <c r="B3995" t="s">
        <v>41</v>
      </c>
    </row>
    <row r="3996" spans="1:2" x14ac:dyDescent="0.2">
      <c r="A3996" t="s">
        <v>54</v>
      </c>
      <c r="B3996" t="s">
        <v>28</v>
      </c>
    </row>
    <row r="3997" spans="1:2" x14ac:dyDescent="0.2">
      <c r="A3997" t="s">
        <v>54</v>
      </c>
      <c r="B3997" t="s">
        <v>28</v>
      </c>
    </row>
    <row r="3998" spans="1:2" x14ac:dyDescent="0.2">
      <c r="A3998" t="s">
        <v>54</v>
      </c>
      <c r="B3998" t="s">
        <v>41</v>
      </c>
    </row>
    <row r="3999" spans="1:2" x14ac:dyDescent="0.2">
      <c r="A3999" t="s">
        <v>54</v>
      </c>
      <c r="B3999" t="s">
        <v>41</v>
      </c>
    </row>
    <row r="4000" spans="1:2" x14ac:dyDescent="0.2">
      <c r="A4000" t="s">
        <v>54</v>
      </c>
      <c r="B4000" t="s">
        <v>28</v>
      </c>
    </row>
    <row r="4001" spans="1:2" x14ac:dyDescent="0.2">
      <c r="A4001" t="s">
        <v>54</v>
      </c>
      <c r="B4001" t="s">
        <v>28</v>
      </c>
    </row>
    <row r="4002" spans="1:2" x14ac:dyDescent="0.2">
      <c r="A4002" t="s">
        <v>54</v>
      </c>
      <c r="B4002" t="s">
        <v>41</v>
      </c>
    </row>
    <row r="4003" spans="1:2" x14ac:dyDescent="0.2">
      <c r="A4003" t="s">
        <v>54</v>
      </c>
      <c r="B4003" t="s">
        <v>41</v>
      </c>
    </row>
    <row r="4004" spans="1:2" x14ac:dyDescent="0.2">
      <c r="A4004" t="s">
        <v>54</v>
      </c>
      <c r="B4004" t="s">
        <v>41</v>
      </c>
    </row>
    <row r="4005" spans="1:2" x14ac:dyDescent="0.2">
      <c r="A4005" t="s">
        <v>54</v>
      </c>
      <c r="B4005" t="s">
        <v>28</v>
      </c>
    </row>
    <row r="4006" spans="1:2" x14ac:dyDescent="0.2">
      <c r="A4006" t="s">
        <v>54</v>
      </c>
      <c r="B4006" t="s">
        <v>28</v>
      </c>
    </row>
    <row r="4007" spans="1:2" x14ac:dyDescent="0.2">
      <c r="A4007" t="s">
        <v>54</v>
      </c>
      <c r="B4007" t="s">
        <v>41</v>
      </c>
    </row>
    <row r="4008" spans="1:2" x14ac:dyDescent="0.2">
      <c r="A4008" t="s">
        <v>54</v>
      </c>
      <c r="B4008" t="s">
        <v>28</v>
      </c>
    </row>
    <row r="4009" spans="1:2" x14ac:dyDescent="0.2">
      <c r="A4009" t="s">
        <v>54</v>
      </c>
      <c r="B4009" t="s">
        <v>28</v>
      </c>
    </row>
    <row r="4010" spans="1:2" x14ac:dyDescent="0.2">
      <c r="A4010" t="s">
        <v>54</v>
      </c>
      <c r="B4010" t="s">
        <v>28</v>
      </c>
    </row>
    <row r="4011" spans="1:2" x14ac:dyDescent="0.2">
      <c r="A4011" t="s">
        <v>54</v>
      </c>
      <c r="B4011" t="s">
        <v>28</v>
      </c>
    </row>
    <row r="4012" spans="1:2" x14ac:dyDescent="0.2">
      <c r="A4012" t="s">
        <v>54</v>
      </c>
      <c r="B4012" t="s">
        <v>28</v>
      </c>
    </row>
    <row r="4013" spans="1:2" x14ac:dyDescent="0.2">
      <c r="A4013" t="s">
        <v>54</v>
      </c>
      <c r="B4013" t="s">
        <v>41</v>
      </c>
    </row>
    <row r="4014" spans="1:2" x14ac:dyDescent="0.2">
      <c r="A4014" t="s">
        <v>54</v>
      </c>
      <c r="B4014" t="s">
        <v>41</v>
      </c>
    </row>
    <row r="4015" spans="1:2" x14ac:dyDescent="0.2">
      <c r="A4015" t="s">
        <v>54</v>
      </c>
      <c r="B4015" t="s">
        <v>41</v>
      </c>
    </row>
    <row r="4016" spans="1:2" x14ac:dyDescent="0.2">
      <c r="A4016" t="s">
        <v>54</v>
      </c>
      <c r="B4016" t="s">
        <v>28</v>
      </c>
    </row>
    <row r="4017" spans="1:2" x14ac:dyDescent="0.2">
      <c r="A4017" t="s">
        <v>54</v>
      </c>
      <c r="B4017" t="s">
        <v>41</v>
      </c>
    </row>
    <row r="4018" spans="1:2" x14ac:dyDescent="0.2">
      <c r="A4018" t="s">
        <v>54</v>
      </c>
      <c r="B4018" t="s">
        <v>28</v>
      </c>
    </row>
    <row r="4019" spans="1:2" x14ac:dyDescent="0.2">
      <c r="A4019" t="s">
        <v>54</v>
      </c>
      <c r="B4019" t="s">
        <v>28</v>
      </c>
    </row>
    <row r="4020" spans="1:2" x14ac:dyDescent="0.2">
      <c r="A4020" t="s">
        <v>54</v>
      </c>
      <c r="B4020" t="s">
        <v>41</v>
      </c>
    </row>
    <row r="4021" spans="1:2" x14ac:dyDescent="0.2">
      <c r="A4021" t="s">
        <v>54</v>
      </c>
      <c r="B4021" t="s">
        <v>28</v>
      </c>
    </row>
    <row r="4022" spans="1:2" x14ac:dyDescent="0.2">
      <c r="A4022" t="s">
        <v>54</v>
      </c>
      <c r="B4022" t="s">
        <v>41</v>
      </c>
    </row>
    <row r="4023" spans="1:2" x14ac:dyDescent="0.2">
      <c r="A4023" t="s">
        <v>54</v>
      </c>
      <c r="B4023" t="s">
        <v>41</v>
      </c>
    </row>
    <row r="4024" spans="1:2" x14ac:dyDescent="0.2">
      <c r="A4024" t="s">
        <v>54</v>
      </c>
      <c r="B4024" t="s">
        <v>41</v>
      </c>
    </row>
    <row r="4025" spans="1:2" x14ac:dyDescent="0.2">
      <c r="A4025" t="s">
        <v>54</v>
      </c>
      <c r="B4025" t="s">
        <v>28</v>
      </c>
    </row>
    <row r="4026" spans="1:2" x14ac:dyDescent="0.2">
      <c r="A4026" t="s">
        <v>54</v>
      </c>
      <c r="B4026" t="s">
        <v>41</v>
      </c>
    </row>
    <row r="4027" spans="1:2" x14ac:dyDescent="0.2">
      <c r="A4027" t="s">
        <v>54</v>
      </c>
      <c r="B4027" t="s">
        <v>28</v>
      </c>
    </row>
    <row r="4028" spans="1:2" x14ac:dyDescent="0.2">
      <c r="A4028" t="s">
        <v>54</v>
      </c>
      <c r="B4028" t="s">
        <v>41</v>
      </c>
    </row>
    <row r="4029" spans="1:2" x14ac:dyDescent="0.2">
      <c r="A4029" t="s">
        <v>54</v>
      </c>
      <c r="B4029" t="s">
        <v>28</v>
      </c>
    </row>
    <row r="4030" spans="1:2" x14ac:dyDescent="0.2">
      <c r="A4030" t="s">
        <v>54</v>
      </c>
      <c r="B4030" t="s">
        <v>28</v>
      </c>
    </row>
    <row r="4031" spans="1:2" x14ac:dyDescent="0.2">
      <c r="A4031" t="s">
        <v>54</v>
      </c>
      <c r="B4031" t="s">
        <v>28</v>
      </c>
    </row>
    <row r="4032" spans="1:2" x14ac:dyDescent="0.2">
      <c r="A4032" t="s">
        <v>54</v>
      </c>
      <c r="B4032" t="s">
        <v>28</v>
      </c>
    </row>
    <row r="4033" spans="1:2" x14ac:dyDescent="0.2">
      <c r="A4033" t="s">
        <v>54</v>
      </c>
      <c r="B4033" t="s">
        <v>41</v>
      </c>
    </row>
    <row r="4034" spans="1:2" x14ac:dyDescent="0.2">
      <c r="A4034" t="s">
        <v>54</v>
      </c>
      <c r="B4034" t="s">
        <v>41</v>
      </c>
    </row>
    <row r="4035" spans="1:2" x14ac:dyDescent="0.2">
      <c r="A4035" t="s">
        <v>54</v>
      </c>
      <c r="B4035" t="s">
        <v>28</v>
      </c>
    </row>
    <row r="4036" spans="1:2" x14ac:dyDescent="0.2">
      <c r="A4036" t="s">
        <v>54</v>
      </c>
      <c r="B4036" t="s">
        <v>28</v>
      </c>
    </row>
    <row r="4037" spans="1:2" x14ac:dyDescent="0.2">
      <c r="A4037" t="s">
        <v>54</v>
      </c>
      <c r="B4037" t="s">
        <v>41</v>
      </c>
    </row>
    <row r="4038" spans="1:2" x14ac:dyDescent="0.2">
      <c r="A4038" t="s">
        <v>54</v>
      </c>
      <c r="B4038" t="s">
        <v>28</v>
      </c>
    </row>
    <row r="4039" spans="1:2" x14ac:dyDescent="0.2">
      <c r="A4039" t="s">
        <v>54</v>
      </c>
      <c r="B4039" t="s">
        <v>41</v>
      </c>
    </row>
    <row r="4040" spans="1:2" x14ac:dyDescent="0.2">
      <c r="A4040" t="s">
        <v>54</v>
      </c>
      <c r="B4040" t="s">
        <v>41</v>
      </c>
    </row>
    <row r="4041" spans="1:2" x14ac:dyDescent="0.2">
      <c r="A4041" t="s">
        <v>54</v>
      </c>
      <c r="B4041" t="s">
        <v>28</v>
      </c>
    </row>
    <row r="4042" spans="1:2" x14ac:dyDescent="0.2">
      <c r="A4042" t="s">
        <v>54</v>
      </c>
      <c r="B4042" t="s">
        <v>28</v>
      </c>
    </row>
    <row r="4043" spans="1:2" x14ac:dyDescent="0.2">
      <c r="A4043" t="s">
        <v>54</v>
      </c>
      <c r="B4043" t="s">
        <v>28</v>
      </c>
    </row>
    <row r="4044" spans="1:2" x14ac:dyDescent="0.2">
      <c r="A4044" t="s">
        <v>54</v>
      </c>
      <c r="B4044" t="s">
        <v>41</v>
      </c>
    </row>
    <row r="4045" spans="1:2" x14ac:dyDescent="0.2">
      <c r="A4045" t="s">
        <v>54</v>
      </c>
      <c r="B4045" t="s">
        <v>41</v>
      </c>
    </row>
    <row r="4046" spans="1:2" x14ac:dyDescent="0.2">
      <c r="A4046" t="s">
        <v>54</v>
      </c>
      <c r="B4046" t="s">
        <v>41</v>
      </c>
    </row>
    <row r="4047" spans="1:2" x14ac:dyDescent="0.2">
      <c r="A4047" t="s">
        <v>54</v>
      </c>
      <c r="B4047" t="s">
        <v>41</v>
      </c>
    </row>
    <row r="4048" spans="1:2" x14ac:dyDescent="0.2">
      <c r="A4048" t="s">
        <v>54</v>
      </c>
      <c r="B4048" t="s">
        <v>28</v>
      </c>
    </row>
    <row r="4049" spans="1:2" x14ac:dyDescent="0.2">
      <c r="A4049" t="s">
        <v>54</v>
      </c>
      <c r="B4049" t="s">
        <v>28</v>
      </c>
    </row>
    <row r="4050" spans="1:2" x14ac:dyDescent="0.2">
      <c r="A4050" t="s">
        <v>54</v>
      </c>
      <c r="B4050" t="s">
        <v>41</v>
      </c>
    </row>
    <row r="4051" spans="1:2" x14ac:dyDescent="0.2">
      <c r="A4051" t="s">
        <v>54</v>
      </c>
      <c r="B4051" t="s">
        <v>28</v>
      </c>
    </row>
    <row r="4052" spans="1:2" x14ac:dyDescent="0.2">
      <c r="A4052" t="s">
        <v>54</v>
      </c>
      <c r="B4052" t="s">
        <v>41</v>
      </c>
    </row>
    <row r="4053" spans="1:2" x14ac:dyDescent="0.2">
      <c r="A4053" t="s">
        <v>54</v>
      </c>
      <c r="B4053" t="s">
        <v>28</v>
      </c>
    </row>
    <row r="4054" spans="1:2" x14ac:dyDescent="0.2">
      <c r="A4054" t="s">
        <v>54</v>
      </c>
      <c r="B4054" t="s">
        <v>28</v>
      </c>
    </row>
    <row r="4055" spans="1:2" x14ac:dyDescent="0.2">
      <c r="A4055" t="s">
        <v>54</v>
      </c>
      <c r="B4055" t="s">
        <v>166</v>
      </c>
    </row>
    <row r="4056" spans="1:2" x14ac:dyDescent="0.2">
      <c r="A4056" t="s">
        <v>54</v>
      </c>
      <c r="B4056" t="s">
        <v>28</v>
      </c>
    </row>
    <row r="4057" spans="1:2" x14ac:dyDescent="0.2">
      <c r="A4057" t="s">
        <v>54</v>
      </c>
      <c r="B4057" t="s">
        <v>28</v>
      </c>
    </row>
    <row r="4058" spans="1:2" x14ac:dyDescent="0.2">
      <c r="A4058" t="s">
        <v>54</v>
      </c>
      <c r="B4058" t="s">
        <v>28</v>
      </c>
    </row>
    <row r="4059" spans="1:2" x14ac:dyDescent="0.2">
      <c r="A4059" t="s">
        <v>54</v>
      </c>
      <c r="B4059" t="s">
        <v>41</v>
      </c>
    </row>
    <row r="4060" spans="1:2" x14ac:dyDescent="0.2">
      <c r="A4060" t="s">
        <v>54</v>
      </c>
      <c r="B4060" t="s">
        <v>41</v>
      </c>
    </row>
    <row r="4061" spans="1:2" x14ac:dyDescent="0.2">
      <c r="A4061" t="s">
        <v>54</v>
      </c>
      <c r="B4061" t="s">
        <v>28</v>
      </c>
    </row>
    <row r="4062" spans="1:2" x14ac:dyDescent="0.2">
      <c r="A4062" t="s">
        <v>54</v>
      </c>
      <c r="B4062" t="s">
        <v>28</v>
      </c>
    </row>
    <row r="4063" spans="1:2" x14ac:dyDescent="0.2">
      <c r="A4063" t="s">
        <v>54</v>
      </c>
      <c r="B4063" t="s">
        <v>41</v>
      </c>
    </row>
    <row r="4064" spans="1:2" x14ac:dyDescent="0.2">
      <c r="A4064" t="s">
        <v>54</v>
      </c>
      <c r="B4064" t="s">
        <v>41</v>
      </c>
    </row>
    <row r="4065" spans="1:2" x14ac:dyDescent="0.2">
      <c r="A4065" t="s">
        <v>54</v>
      </c>
      <c r="B4065" t="s">
        <v>28</v>
      </c>
    </row>
    <row r="4066" spans="1:2" x14ac:dyDescent="0.2">
      <c r="A4066" t="s">
        <v>54</v>
      </c>
      <c r="B4066" t="s">
        <v>28</v>
      </c>
    </row>
    <row r="4067" spans="1:2" x14ac:dyDescent="0.2">
      <c r="A4067" t="s">
        <v>54</v>
      </c>
      <c r="B4067" t="s">
        <v>28</v>
      </c>
    </row>
    <row r="4068" spans="1:2" x14ac:dyDescent="0.2">
      <c r="A4068" t="s">
        <v>54</v>
      </c>
      <c r="B4068" t="s">
        <v>41</v>
      </c>
    </row>
    <row r="4069" spans="1:2" x14ac:dyDescent="0.2">
      <c r="A4069" t="s">
        <v>54</v>
      </c>
      <c r="B4069" t="s">
        <v>41</v>
      </c>
    </row>
    <row r="4070" spans="1:2" x14ac:dyDescent="0.2">
      <c r="A4070" t="s">
        <v>54</v>
      </c>
      <c r="B4070" t="s">
        <v>41</v>
      </c>
    </row>
    <row r="4071" spans="1:2" x14ac:dyDescent="0.2">
      <c r="A4071" t="s">
        <v>54</v>
      </c>
      <c r="B4071" t="s">
        <v>28</v>
      </c>
    </row>
    <row r="4072" spans="1:2" x14ac:dyDescent="0.2">
      <c r="A4072" t="s">
        <v>54</v>
      </c>
      <c r="B4072" t="s">
        <v>28</v>
      </c>
    </row>
    <row r="4073" spans="1:2" x14ac:dyDescent="0.2">
      <c r="A4073" t="s">
        <v>54</v>
      </c>
      <c r="B4073" t="s">
        <v>28</v>
      </c>
    </row>
    <row r="4074" spans="1:2" x14ac:dyDescent="0.2">
      <c r="A4074" t="s">
        <v>54</v>
      </c>
      <c r="B4074" t="s">
        <v>41</v>
      </c>
    </row>
    <row r="4075" spans="1:2" x14ac:dyDescent="0.2">
      <c r="A4075" t="s">
        <v>54</v>
      </c>
      <c r="B4075" t="s">
        <v>28</v>
      </c>
    </row>
    <row r="4076" spans="1:2" x14ac:dyDescent="0.2">
      <c r="A4076" t="s">
        <v>54</v>
      </c>
      <c r="B4076" t="s">
        <v>41</v>
      </c>
    </row>
    <row r="4077" spans="1:2" x14ac:dyDescent="0.2">
      <c r="A4077" t="s">
        <v>54</v>
      </c>
      <c r="B4077" t="s">
        <v>41</v>
      </c>
    </row>
    <row r="4078" spans="1:2" x14ac:dyDescent="0.2">
      <c r="A4078" t="s">
        <v>54</v>
      </c>
      <c r="B4078" t="s">
        <v>41</v>
      </c>
    </row>
    <row r="4079" spans="1:2" x14ac:dyDescent="0.2">
      <c r="A4079" t="s">
        <v>54</v>
      </c>
      <c r="B4079" t="s">
        <v>28</v>
      </c>
    </row>
    <row r="4080" spans="1:2" x14ac:dyDescent="0.2">
      <c r="A4080" t="s">
        <v>54</v>
      </c>
      <c r="B4080" t="s">
        <v>28</v>
      </c>
    </row>
    <row r="4081" spans="1:2" x14ac:dyDescent="0.2">
      <c r="A4081" t="s">
        <v>54</v>
      </c>
      <c r="B4081" t="s">
        <v>28</v>
      </c>
    </row>
    <row r="4082" spans="1:2" x14ac:dyDescent="0.2">
      <c r="A4082" t="s">
        <v>54</v>
      </c>
      <c r="B4082" t="s">
        <v>28</v>
      </c>
    </row>
    <row r="4083" spans="1:2" x14ac:dyDescent="0.2">
      <c r="A4083" t="s">
        <v>54</v>
      </c>
      <c r="B4083" t="s">
        <v>28</v>
      </c>
    </row>
    <row r="4084" spans="1:2" x14ac:dyDescent="0.2">
      <c r="A4084" t="s">
        <v>54</v>
      </c>
      <c r="B4084" t="s">
        <v>41</v>
      </c>
    </row>
    <row r="4085" spans="1:2" x14ac:dyDescent="0.2">
      <c r="A4085" t="s">
        <v>54</v>
      </c>
      <c r="B4085" t="s">
        <v>41</v>
      </c>
    </row>
    <row r="4086" spans="1:2" x14ac:dyDescent="0.2">
      <c r="A4086" t="s">
        <v>54</v>
      </c>
      <c r="B4086" t="s">
        <v>28</v>
      </c>
    </row>
    <row r="4087" spans="1:2" x14ac:dyDescent="0.2">
      <c r="A4087" t="s">
        <v>54</v>
      </c>
      <c r="B4087" t="s">
        <v>41</v>
      </c>
    </row>
    <row r="4088" spans="1:2" x14ac:dyDescent="0.2">
      <c r="A4088" t="s">
        <v>54</v>
      </c>
      <c r="B4088" t="s">
        <v>28</v>
      </c>
    </row>
    <row r="4089" spans="1:2" x14ac:dyDescent="0.2">
      <c r="A4089" t="s">
        <v>54</v>
      </c>
      <c r="B4089" t="s">
        <v>28</v>
      </c>
    </row>
    <row r="4090" spans="1:2" x14ac:dyDescent="0.2">
      <c r="A4090" t="s">
        <v>54</v>
      </c>
      <c r="B4090" t="s">
        <v>28</v>
      </c>
    </row>
    <row r="4091" spans="1:2" x14ac:dyDescent="0.2">
      <c r="A4091" t="s">
        <v>54</v>
      </c>
      <c r="B4091" t="s">
        <v>28</v>
      </c>
    </row>
    <row r="4092" spans="1:2" x14ac:dyDescent="0.2">
      <c r="A4092" t="s">
        <v>54</v>
      </c>
      <c r="B4092" t="s">
        <v>28</v>
      </c>
    </row>
    <row r="4093" spans="1:2" x14ac:dyDescent="0.2">
      <c r="A4093" t="s">
        <v>54</v>
      </c>
      <c r="B4093" t="s">
        <v>41</v>
      </c>
    </row>
    <row r="4094" spans="1:2" x14ac:dyDescent="0.2">
      <c r="A4094" t="s">
        <v>54</v>
      </c>
      <c r="B4094" t="s">
        <v>28</v>
      </c>
    </row>
    <row r="4095" spans="1:2" x14ac:dyDescent="0.2">
      <c r="A4095" t="s">
        <v>54</v>
      </c>
      <c r="B4095" t="s">
        <v>28</v>
      </c>
    </row>
    <row r="4096" spans="1:2" x14ac:dyDescent="0.2">
      <c r="A4096" t="s">
        <v>54</v>
      </c>
      <c r="B4096" t="s">
        <v>28</v>
      </c>
    </row>
    <row r="4097" spans="1:2" x14ac:dyDescent="0.2">
      <c r="A4097" t="s">
        <v>54</v>
      </c>
      <c r="B4097" t="s">
        <v>41</v>
      </c>
    </row>
    <row r="4098" spans="1:2" x14ac:dyDescent="0.2">
      <c r="A4098" t="s">
        <v>54</v>
      </c>
      <c r="B4098" t="s">
        <v>28</v>
      </c>
    </row>
    <row r="4099" spans="1:2" x14ac:dyDescent="0.2">
      <c r="A4099" t="s">
        <v>54</v>
      </c>
      <c r="B4099" t="s">
        <v>28</v>
      </c>
    </row>
    <row r="4100" spans="1:2" x14ac:dyDescent="0.2">
      <c r="A4100" t="s">
        <v>54</v>
      </c>
      <c r="B4100" t="s">
        <v>28</v>
      </c>
    </row>
    <row r="4101" spans="1:2" x14ac:dyDescent="0.2">
      <c r="A4101" t="s">
        <v>54</v>
      </c>
      <c r="B4101" t="s">
        <v>28</v>
      </c>
    </row>
    <row r="4102" spans="1:2" x14ac:dyDescent="0.2">
      <c r="A4102" t="s">
        <v>54</v>
      </c>
      <c r="B4102" t="s">
        <v>28</v>
      </c>
    </row>
    <row r="4103" spans="1:2" x14ac:dyDescent="0.2">
      <c r="A4103" t="s">
        <v>54</v>
      </c>
      <c r="B4103" t="s">
        <v>28</v>
      </c>
    </row>
    <row r="4104" spans="1:2" x14ac:dyDescent="0.2">
      <c r="A4104" t="s">
        <v>54</v>
      </c>
      <c r="B4104" t="s">
        <v>28</v>
      </c>
    </row>
    <row r="4105" spans="1:2" x14ac:dyDescent="0.2">
      <c r="A4105" t="s">
        <v>54</v>
      </c>
      <c r="B4105" t="s">
        <v>41</v>
      </c>
    </row>
    <row r="4106" spans="1:2" x14ac:dyDescent="0.2">
      <c r="A4106" t="s">
        <v>54</v>
      </c>
      <c r="B4106" t="s">
        <v>28</v>
      </c>
    </row>
    <row r="4107" spans="1:2" x14ac:dyDescent="0.2">
      <c r="A4107" t="s">
        <v>54</v>
      </c>
      <c r="B4107" t="s">
        <v>28</v>
      </c>
    </row>
    <row r="4108" spans="1:2" x14ac:dyDescent="0.2">
      <c r="A4108" t="s">
        <v>54</v>
      </c>
      <c r="B4108" t="s">
        <v>28</v>
      </c>
    </row>
    <row r="4109" spans="1:2" x14ac:dyDescent="0.2">
      <c r="A4109" t="s">
        <v>54</v>
      </c>
      <c r="B4109" t="s">
        <v>28</v>
      </c>
    </row>
    <row r="4110" spans="1:2" x14ac:dyDescent="0.2">
      <c r="A4110" t="s">
        <v>54</v>
      </c>
      <c r="B4110" t="s">
        <v>41</v>
      </c>
    </row>
    <row r="4111" spans="1:2" x14ac:dyDescent="0.2">
      <c r="A4111" t="s">
        <v>54</v>
      </c>
      <c r="B4111" t="s">
        <v>28</v>
      </c>
    </row>
    <row r="4112" spans="1:2" x14ac:dyDescent="0.2">
      <c r="A4112" t="s">
        <v>54</v>
      </c>
      <c r="B4112" t="s">
        <v>28</v>
      </c>
    </row>
    <row r="4113" spans="1:2" x14ac:dyDescent="0.2">
      <c r="A4113" t="s">
        <v>54</v>
      </c>
      <c r="B4113" t="s">
        <v>41</v>
      </c>
    </row>
    <row r="4114" spans="1:2" x14ac:dyDescent="0.2">
      <c r="A4114" t="s">
        <v>54</v>
      </c>
      <c r="B4114" t="s">
        <v>28</v>
      </c>
    </row>
    <row r="4115" spans="1:2" x14ac:dyDescent="0.2">
      <c r="A4115" t="s">
        <v>54</v>
      </c>
      <c r="B4115" t="s">
        <v>41</v>
      </c>
    </row>
    <row r="4116" spans="1:2" x14ac:dyDescent="0.2">
      <c r="A4116" t="s">
        <v>54</v>
      </c>
      <c r="B4116" t="s">
        <v>41</v>
      </c>
    </row>
    <row r="4117" spans="1:2" x14ac:dyDescent="0.2">
      <c r="A4117" t="s">
        <v>54</v>
      </c>
      <c r="B4117" t="s">
        <v>28</v>
      </c>
    </row>
    <row r="4118" spans="1:2" x14ac:dyDescent="0.2">
      <c r="A4118" t="s">
        <v>54</v>
      </c>
      <c r="B4118" t="s">
        <v>28</v>
      </c>
    </row>
    <row r="4119" spans="1:2" x14ac:dyDescent="0.2">
      <c r="A4119" t="s">
        <v>54</v>
      </c>
      <c r="B4119" t="s">
        <v>41</v>
      </c>
    </row>
    <row r="4120" spans="1:2" x14ac:dyDescent="0.2">
      <c r="A4120" t="s">
        <v>54</v>
      </c>
      <c r="B4120" t="s">
        <v>41</v>
      </c>
    </row>
    <row r="4121" spans="1:2" x14ac:dyDescent="0.2">
      <c r="A4121" t="s">
        <v>54</v>
      </c>
      <c r="B4121" t="s">
        <v>28</v>
      </c>
    </row>
    <row r="4122" spans="1:2" x14ac:dyDescent="0.2">
      <c r="A4122" t="s">
        <v>54</v>
      </c>
      <c r="B4122" t="s">
        <v>41</v>
      </c>
    </row>
    <row r="4123" spans="1:2" x14ac:dyDescent="0.2">
      <c r="A4123" t="s">
        <v>54</v>
      </c>
      <c r="B4123" t="s">
        <v>28</v>
      </c>
    </row>
    <row r="4124" spans="1:2" x14ac:dyDescent="0.2">
      <c r="A4124" t="s">
        <v>54</v>
      </c>
      <c r="B4124" t="s">
        <v>28</v>
      </c>
    </row>
    <row r="4125" spans="1:2" x14ac:dyDescent="0.2">
      <c r="A4125" t="s">
        <v>54</v>
      </c>
      <c r="B4125" t="s">
        <v>28</v>
      </c>
    </row>
    <row r="4126" spans="1:2" x14ac:dyDescent="0.2">
      <c r="A4126" t="s">
        <v>54</v>
      </c>
      <c r="B4126" t="s">
        <v>28</v>
      </c>
    </row>
    <row r="4127" spans="1:2" x14ac:dyDescent="0.2">
      <c r="A4127" t="s">
        <v>54</v>
      </c>
      <c r="B4127" t="s">
        <v>28</v>
      </c>
    </row>
    <row r="4128" spans="1:2" x14ac:dyDescent="0.2">
      <c r="A4128" t="s">
        <v>54</v>
      </c>
      <c r="B4128" t="s">
        <v>41</v>
      </c>
    </row>
    <row r="4129" spans="1:2" x14ac:dyDescent="0.2">
      <c r="A4129" t="s">
        <v>54</v>
      </c>
      <c r="B4129" t="s">
        <v>28</v>
      </c>
    </row>
    <row r="4130" spans="1:2" x14ac:dyDescent="0.2">
      <c r="A4130" t="s">
        <v>54</v>
      </c>
      <c r="B4130" t="s">
        <v>28</v>
      </c>
    </row>
    <row r="4131" spans="1:2" x14ac:dyDescent="0.2">
      <c r="A4131" t="s">
        <v>54</v>
      </c>
      <c r="B4131" t="s">
        <v>41</v>
      </c>
    </row>
    <row r="4132" spans="1:2" x14ac:dyDescent="0.2">
      <c r="A4132" t="s">
        <v>54</v>
      </c>
      <c r="B4132" t="s">
        <v>41</v>
      </c>
    </row>
    <row r="4133" spans="1:2" x14ac:dyDescent="0.2">
      <c r="A4133" t="s">
        <v>54</v>
      </c>
      <c r="B4133" t="s">
        <v>28</v>
      </c>
    </row>
    <row r="4134" spans="1:2" x14ac:dyDescent="0.2">
      <c r="A4134" t="s">
        <v>54</v>
      </c>
      <c r="B4134" t="s">
        <v>28</v>
      </c>
    </row>
    <row r="4135" spans="1:2" x14ac:dyDescent="0.2">
      <c r="A4135" t="s">
        <v>54</v>
      </c>
      <c r="B4135" t="s">
        <v>28</v>
      </c>
    </row>
    <row r="4136" spans="1:2" x14ac:dyDescent="0.2">
      <c r="A4136" t="s">
        <v>54</v>
      </c>
      <c r="B4136" t="s">
        <v>41</v>
      </c>
    </row>
    <row r="4137" spans="1:2" x14ac:dyDescent="0.2">
      <c r="A4137" t="s">
        <v>54</v>
      </c>
      <c r="B4137" t="s">
        <v>41</v>
      </c>
    </row>
    <row r="4138" spans="1:2" x14ac:dyDescent="0.2">
      <c r="A4138" t="s">
        <v>54</v>
      </c>
      <c r="B4138" t="s">
        <v>28</v>
      </c>
    </row>
    <row r="4139" spans="1:2" x14ac:dyDescent="0.2">
      <c r="A4139" t="s">
        <v>54</v>
      </c>
      <c r="B4139" t="s">
        <v>41</v>
      </c>
    </row>
    <row r="4140" spans="1:2" x14ac:dyDescent="0.2">
      <c r="A4140" t="s">
        <v>54</v>
      </c>
      <c r="B4140" t="s">
        <v>28</v>
      </c>
    </row>
    <row r="4141" spans="1:2" x14ac:dyDescent="0.2">
      <c r="A4141" t="s">
        <v>54</v>
      </c>
      <c r="B4141" t="s">
        <v>28</v>
      </c>
    </row>
    <row r="4142" spans="1:2" x14ac:dyDescent="0.2">
      <c r="A4142" t="s">
        <v>54</v>
      </c>
      <c r="B4142" t="s">
        <v>41</v>
      </c>
    </row>
    <row r="4143" spans="1:2" x14ac:dyDescent="0.2">
      <c r="A4143" t="s">
        <v>54</v>
      </c>
      <c r="B4143" t="s">
        <v>28</v>
      </c>
    </row>
    <row r="4144" spans="1:2" x14ac:dyDescent="0.2">
      <c r="A4144" t="s">
        <v>54</v>
      </c>
      <c r="B4144" t="s">
        <v>28</v>
      </c>
    </row>
    <row r="4145" spans="1:2" x14ac:dyDescent="0.2">
      <c r="A4145" t="s">
        <v>54</v>
      </c>
      <c r="B4145" t="s">
        <v>28</v>
      </c>
    </row>
    <row r="4146" spans="1:2" x14ac:dyDescent="0.2">
      <c r="A4146" t="s">
        <v>54</v>
      </c>
      <c r="B4146" t="s">
        <v>41</v>
      </c>
    </row>
    <row r="4147" spans="1:2" x14ac:dyDescent="0.2">
      <c r="A4147" t="s">
        <v>54</v>
      </c>
      <c r="B4147" t="s">
        <v>41</v>
      </c>
    </row>
    <row r="4148" spans="1:2" x14ac:dyDescent="0.2">
      <c r="A4148" t="s">
        <v>54</v>
      </c>
      <c r="B4148" t="s">
        <v>41</v>
      </c>
    </row>
    <row r="4149" spans="1:2" x14ac:dyDescent="0.2">
      <c r="A4149" t="s">
        <v>54</v>
      </c>
      <c r="B4149" t="s">
        <v>28</v>
      </c>
    </row>
    <row r="4150" spans="1:2" x14ac:dyDescent="0.2">
      <c r="A4150" t="s">
        <v>54</v>
      </c>
      <c r="B4150" t="s">
        <v>28</v>
      </c>
    </row>
    <row r="4151" spans="1:2" x14ac:dyDescent="0.2">
      <c r="A4151" t="s">
        <v>54</v>
      </c>
      <c r="B4151" t="s">
        <v>41</v>
      </c>
    </row>
    <row r="4152" spans="1:2" x14ac:dyDescent="0.2">
      <c r="A4152" t="s">
        <v>54</v>
      </c>
      <c r="B4152" t="s">
        <v>28</v>
      </c>
    </row>
    <row r="4153" spans="1:2" x14ac:dyDescent="0.2">
      <c r="A4153" t="s">
        <v>54</v>
      </c>
      <c r="B4153" t="s">
        <v>28</v>
      </c>
    </row>
    <row r="4154" spans="1:2" x14ac:dyDescent="0.2">
      <c r="A4154" t="s">
        <v>54</v>
      </c>
      <c r="B4154" t="s">
        <v>41</v>
      </c>
    </row>
    <row r="4155" spans="1:2" x14ac:dyDescent="0.2">
      <c r="A4155" t="s">
        <v>54</v>
      </c>
      <c r="B4155" t="s">
        <v>28</v>
      </c>
    </row>
    <row r="4156" spans="1:2" x14ac:dyDescent="0.2">
      <c r="A4156" t="s">
        <v>54</v>
      </c>
      <c r="B4156" t="s">
        <v>28</v>
      </c>
    </row>
    <row r="4157" spans="1:2" x14ac:dyDescent="0.2">
      <c r="A4157" t="s">
        <v>54</v>
      </c>
      <c r="B4157" t="s">
        <v>28</v>
      </c>
    </row>
    <row r="4158" spans="1:2" x14ac:dyDescent="0.2">
      <c r="A4158" t="s">
        <v>54</v>
      </c>
      <c r="B4158" t="s">
        <v>28</v>
      </c>
    </row>
    <row r="4159" spans="1:2" x14ac:dyDescent="0.2">
      <c r="A4159" t="s">
        <v>54</v>
      </c>
      <c r="B4159" t="s">
        <v>41</v>
      </c>
    </row>
    <row r="4160" spans="1:2" x14ac:dyDescent="0.2">
      <c r="A4160" t="s">
        <v>54</v>
      </c>
      <c r="B4160" t="s">
        <v>28</v>
      </c>
    </row>
    <row r="4161" spans="1:2" x14ac:dyDescent="0.2">
      <c r="A4161" t="s">
        <v>54</v>
      </c>
      <c r="B4161" t="s">
        <v>41</v>
      </c>
    </row>
    <row r="4162" spans="1:2" x14ac:dyDescent="0.2">
      <c r="A4162" t="s">
        <v>54</v>
      </c>
      <c r="B4162" t="s">
        <v>28</v>
      </c>
    </row>
    <row r="4163" spans="1:2" x14ac:dyDescent="0.2">
      <c r="A4163" t="s">
        <v>54</v>
      </c>
      <c r="B4163" t="s">
        <v>41</v>
      </c>
    </row>
    <row r="4164" spans="1:2" x14ac:dyDescent="0.2">
      <c r="A4164" t="s">
        <v>54</v>
      </c>
      <c r="B4164" t="s">
        <v>28</v>
      </c>
    </row>
    <row r="4165" spans="1:2" x14ac:dyDescent="0.2">
      <c r="A4165" t="s">
        <v>54</v>
      </c>
      <c r="B4165" t="s">
        <v>28</v>
      </c>
    </row>
    <row r="4166" spans="1:2" x14ac:dyDescent="0.2">
      <c r="A4166" t="s">
        <v>54</v>
      </c>
      <c r="B4166" t="s">
        <v>28</v>
      </c>
    </row>
    <row r="4167" spans="1:2" x14ac:dyDescent="0.2">
      <c r="A4167" t="s">
        <v>54</v>
      </c>
      <c r="B4167" t="s">
        <v>28</v>
      </c>
    </row>
    <row r="4168" spans="1:2" x14ac:dyDescent="0.2">
      <c r="A4168" t="s">
        <v>54</v>
      </c>
      <c r="B4168" t="s">
        <v>28</v>
      </c>
    </row>
    <row r="4169" spans="1:2" x14ac:dyDescent="0.2">
      <c r="A4169" t="s">
        <v>54</v>
      </c>
      <c r="B4169" t="s">
        <v>41</v>
      </c>
    </row>
    <row r="4170" spans="1:2" x14ac:dyDescent="0.2">
      <c r="A4170" t="s">
        <v>54</v>
      </c>
      <c r="B4170" t="s">
        <v>28</v>
      </c>
    </row>
    <row r="4171" spans="1:2" x14ac:dyDescent="0.2">
      <c r="A4171" t="s">
        <v>54</v>
      </c>
      <c r="B4171" t="s">
        <v>28</v>
      </c>
    </row>
    <row r="4172" spans="1:2" x14ac:dyDescent="0.2">
      <c r="A4172" t="s">
        <v>54</v>
      </c>
      <c r="B4172" t="s">
        <v>28</v>
      </c>
    </row>
    <row r="4173" spans="1:2" x14ac:dyDescent="0.2">
      <c r="A4173" t="s">
        <v>54</v>
      </c>
      <c r="B4173" t="s">
        <v>28</v>
      </c>
    </row>
    <row r="4174" spans="1:2" x14ac:dyDescent="0.2">
      <c r="A4174" t="s">
        <v>54</v>
      </c>
      <c r="B4174" t="s">
        <v>28</v>
      </c>
    </row>
    <row r="4175" spans="1:2" x14ac:dyDescent="0.2">
      <c r="A4175" t="s">
        <v>54</v>
      </c>
      <c r="B4175" t="s">
        <v>28</v>
      </c>
    </row>
    <row r="4176" spans="1:2" x14ac:dyDescent="0.2">
      <c r="A4176" t="s">
        <v>54</v>
      </c>
      <c r="B4176" t="s">
        <v>28</v>
      </c>
    </row>
    <row r="4177" spans="1:2" x14ac:dyDescent="0.2">
      <c r="A4177" t="s">
        <v>54</v>
      </c>
      <c r="B4177" t="s">
        <v>28</v>
      </c>
    </row>
    <row r="4178" spans="1:2" x14ac:dyDescent="0.2">
      <c r="A4178" t="s">
        <v>54</v>
      </c>
      <c r="B4178" t="s">
        <v>28</v>
      </c>
    </row>
    <row r="4179" spans="1:2" x14ac:dyDescent="0.2">
      <c r="A4179" t="s">
        <v>54</v>
      </c>
      <c r="B4179" t="s">
        <v>28</v>
      </c>
    </row>
    <row r="4180" spans="1:2" x14ac:dyDescent="0.2">
      <c r="A4180" t="s">
        <v>54</v>
      </c>
      <c r="B4180" t="s">
        <v>41</v>
      </c>
    </row>
    <row r="4181" spans="1:2" x14ac:dyDescent="0.2">
      <c r="A4181" t="s">
        <v>54</v>
      </c>
      <c r="B4181" t="s">
        <v>41</v>
      </c>
    </row>
    <row r="4182" spans="1:2" x14ac:dyDescent="0.2">
      <c r="A4182" t="s">
        <v>54</v>
      </c>
      <c r="B4182" t="s">
        <v>28</v>
      </c>
    </row>
    <row r="4183" spans="1:2" x14ac:dyDescent="0.2">
      <c r="A4183" t="s">
        <v>54</v>
      </c>
      <c r="B4183" t="s">
        <v>41</v>
      </c>
    </row>
    <row r="4184" spans="1:2" x14ac:dyDescent="0.2">
      <c r="A4184" t="s">
        <v>54</v>
      </c>
      <c r="B4184" t="s">
        <v>41</v>
      </c>
    </row>
    <row r="4185" spans="1:2" x14ac:dyDescent="0.2">
      <c r="A4185" t="s">
        <v>54</v>
      </c>
      <c r="B4185" t="s">
        <v>28</v>
      </c>
    </row>
    <row r="4186" spans="1:2" x14ac:dyDescent="0.2">
      <c r="A4186" t="s">
        <v>54</v>
      </c>
      <c r="B4186" t="s">
        <v>28</v>
      </c>
    </row>
    <row r="4187" spans="1:2" x14ac:dyDescent="0.2">
      <c r="A4187" t="s">
        <v>54</v>
      </c>
      <c r="B4187" t="s">
        <v>41</v>
      </c>
    </row>
    <row r="4188" spans="1:2" x14ac:dyDescent="0.2">
      <c r="A4188" t="s">
        <v>54</v>
      </c>
      <c r="B4188" t="s">
        <v>28</v>
      </c>
    </row>
    <row r="4189" spans="1:2" x14ac:dyDescent="0.2">
      <c r="A4189" t="s">
        <v>54</v>
      </c>
      <c r="B4189" t="s">
        <v>28</v>
      </c>
    </row>
    <row r="4190" spans="1:2" x14ac:dyDescent="0.2">
      <c r="A4190" t="s">
        <v>54</v>
      </c>
      <c r="B4190" t="s">
        <v>28</v>
      </c>
    </row>
    <row r="4191" spans="1:2" x14ac:dyDescent="0.2">
      <c r="A4191" t="s">
        <v>54</v>
      </c>
      <c r="B4191" t="s">
        <v>41</v>
      </c>
    </row>
    <row r="4192" spans="1:2" x14ac:dyDescent="0.2">
      <c r="A4192" t="s">
        <v>54</v>
      </c>
      <c r="B4192" t="s">
        <v>41</v>
      </c>
    </row>
    <row r="4193" spans="1:2" x14ac:dyDescent="0.2">
      <c r="A4193" t="s">
        <v>54</v>
      </c>
      <c r="B4193" t="s">
        <v>28</v>
      </c>
    </row>
    <row r="4194" spans="1:2" x14ac:dyDescent="0.2">
      <c r="A4194" t="s">
        <v>54</v>
      </c>
      <c r="B4194" t="s">
        <v>41</v>
      </c>
    </row>
    <row r="4195" spans="1:2" x14ac:dyDescent="0.2">
      <c r="A4195" t="s">
        <v>54</v>
      </c>
      <c r="B4195" t="s">
        <v>28</v>
      </c>
    </row>
    <row r="4196" spans="1:2" x14ac:dyDescent="0.2">
      <c r="A4196" t="s">
        <v>54</v>
      </c>
      <c r="B4196" t="s">
        <v>28</v>
      </c>
    </row>
    <row r="4197" spans="1:2" x14ac:dyDescent="0.2">
      <c r="A4197" t="s">
        <v>54</v>
      </c>
      <c r="B4197" t="s">
        <v>28</v>
      </c>
    </row>
    <row r="4198" spans="1:2" x14ac:dyDescent="0.2">
      <c r="A4198" t="s">
        <v>54</v>
      </c>
      <c r="B4198" t="s">
        <v>41</v>
      </c>
    </row>
    <row r="4199" spans="1:2" x14ac:dyDescent="0.2">
      <c r="A4199" t="s">
        <v>54</v>
      </c>
      <c r="B4199" t="s">
        <v>28</v>
      </c>
    </row>
    <row r="4200" spans="1:2" x14ac:dyDescent="0.2">
      <c r="A4200" t="s">
        <v>54</v>
      </c>
      <c r="B4200" t="s">
        <v>28</v>
      </c>
    </row>
    <row r="4201" spans="1:2" x14ac:dyDescent="0.2">
      <c r="A4201" t="s">
        <v>54</v>
      </c>
      <c r="B4201" t="s">
        <v>41</v>
      </c>
    </row>
    <row r="4202" spans="1:2" x14ac:dyDescent="0.2">
      <c r="A4202" t="s">
        <v>54</v>
      </c>
      <c r="B4202" t="s">
        <v>28</v>
      </c>
    </row>
    <row r="4203" spans="1:2" x14ac:dyDescent="0.2">
      <c r="A4203" t="s">
        <v>54</v>
      </c>
      <c r="B4203" t="s">
        <v>41</v>
      </c>
    </row>
    <row r="4204" spans="1:2" x14ac:dyDescent="0.2">
      <c r="A4204" t="s">
        <v>54</v>
      </c>
      <c r="B4204" t="s">
        <v>28</v>
      </c>
    </row>
    <row r="4205" spans="1:2" x14ac:dyDescent="0.2">
      <c r="A4205" t="s">
        <v>54</v>
      </c>
      <c r="B4205" t="s">
        <v>28</v>
      </c>
    </row>
    <row r="4206" spans="1:2" x14ac:dyDescent="0.2">
      <c r="A4206" t="s">
        <v>54</v>
      </c>
      <c r="B4206" t="s">
        <v>41</v>
      </c>
    </row>
    <row r="4207" spans="1:2" x14ac:dyDescent="0.2">
      <c r="A4207" t="s">
        <v>54</v>
      </c>
      <c r="B4207" t="s">
        <v>28</v>
      </c>
    </row>
    <row r="4208" spans="1:2" x14ac:dyDescent="0.2">
      <c r="A4208" t="s">
        <v>54</v>
      </c>
      <c r="B4208" t="s">
        <v>41</v>
      </c>
    </row>
    <row r="4209" spans="1:2" x14ac:dyDescent="0.2">
      <c r="A4209" t="s">
        <v>54</v>
      </c>
      <c r="B4209" t="s">
        <v>28</v>
      </c>
    </row>
    <row r="4210" spans="1:2" x14ac:dyDescent="0.2">
      <c r="A4210" t="s">
        <v>54</v>
      </c>
      <c r="B4210" t="s">
        <v>41</v>
      </c>
    </row>
    <row r="4211" spans="1:2" x14ac:dyDescent="0.2">
      <c r="A4211" t="s">
        <v>54</v>
      </c>
      <c r="B4211" t="s">
        <v>28</v>
      </c>
    </row>
    <row r="4212" spans="1:2" x14ac:dyDescent="0.2">
      <c r="A4212" t="s">
        <v>54</v>
      </c>
      <c r="B4212" t="s">
        <v>28</v>
      </c>
    </row>
    <row r="4213" spans="1:2" x14ac:dyDescent="0.2">
      <c r="A4213" t="s">
        <v>54</v>
      </c>
      <c r="B4213" t="s">
        <v>28</v>
      </c>
    </row>
    <row r="4214" spans="1:2" x14ac:dyDescent="0.2">
      <c r="A4214" t="s">
        <v>54</v>
      </c>
      <c r="B4214" t="s">
        <v>41</v>
      </c>
    </row>
    <row r="4215" spans="1:2" x14ac:dyDescent="0.2">
      <c r="A4215" t="s">
        <v>54</v>
      </c>
      <c r="B4215" t="s">
        <v>28</v>
      </c>
    </row>
    <row r="4216" spans="1:2" x14ac:dyDescent="0.2">
      <c r="A4216" t="s">
        <v>54</v>
      </c>
      <c r="B4216" t="s">
        <v>41</v>
      </c>
    </row>
    <row r="4217" spans="1:2" x14ac:dyDescent="0.2">
      <c r="A4217" t="s">
        <v>54</v>
      </c>
      <c r="B4217" t="s">
        <v>41</v>
      </c>
    </row>
    <row r="4218" spans="1:2" x14ac:dyDescent="0.2">
      <c r="A4218" t="s">
        <v>54</v>
      </c>
      <c r="B4218" t="s">
        <v>28</v>
      </c>
    </row>
    <row r="4219" spans="1:2" x14ac:dyDescent="0.2">
      <c r="A4219" t="s">
        <v>54</v>
      </c>
      <c r="B4219" t="s">
        <v>163</v>
      </c>
    </row>
    <row r="4220" spans="1:2" x14ac:dyDescent="0.2">
      <c r="A4220" t="s">
        <v>54</v>
      </c>
      <c r="B4220" t="s">
        <v>28</v>
      </c>
    </row>
    <row r="4221" spans="1:2" x14ac:dyDescent="0.2">
      <c r="A4221" t="s">
        <v>54</v>
      </c>
      <c r="B4221" t="s">
        <v>28</v>
      </c>
    </row>
    <row r="4222" spans="1:2" x14ac:dyDescent="0.2">
      <c r="A4222" t="s">
        <v>54</v>
      </c>
      <c r="B4222" t="s">
        <v>28</v>
      </c>
    </row>
    <row r="4223" spans="1:2" x14ac:dyDescent="0.2">
      <c r="A4223" t="s">
        <v>54</v>
      </c>
      <c r="B4223" t="s">
        <v>41</v>
      </c>
    </row>
    <row r="4224" spans="1:2" x14ac:dyDescent="0.2">
      <c r="A4224" t="s">
        <v>54</v>
      </c>
      <c r="B4224" t="s">
        <v>41</v>
      </c>
    </row>
    <row r="4225" spans="1:2" x14ac:dyDescent="0.2">
      <c r="A4225" t="s">
        <v>54</v>
      </c>
      <c r="B4225" t="s">
        <v>28</v>
      </c>
    </row>
    <row r="4226" spans="1:2" x14ac:dyDescent="0.2">
      <c r="A4226" t="s">
        <v>54</v>
      </c>
      <c r="B4226" t="s">
        <v>41</v>
      </c>
    </row>
    <row r="4227" spans="1:2" x14ac:dyDescent="0.2">
      <c r="A4227" t="s">
        <v>54</v>
      </c>
      <c r="B4227" t="s">
        <v>28</v>
      </c>
    </row>
    <row r="4228" spans="1:2" x14ac:dyDescent="0.2">
      <c r="A4228" t="s">
        <v>54</v>
      </c>
      <c r="B4228" t="s">
        <v>41</v>
      </c>
    </row>
    <row r="4229" spans="1:2" x14ac:dyDescent="0.2">
      <c r="A4229" t="s">
        <v>54</v>
      </c>
      <c r="B4229" t="s">
        <v>28</v>
      </c>
    </row>
    <row r="4230" spans="1:2" x14ac:dyDescent="0.2">
      <c r="A4230" t="s">
        <v>54</v>
      </c>
      <c r="B4230" t="s">
        <v>28</v>
      </c>
    </row>
    <row r="4231" spans="1:2" x14ac:dyDescent="0.2">
      <c r="A4231" t="s">
        <v>54</v>
      </c>
      <c r="B4231" t="s">
        <v>28</v>
      </c>
    </row>
    <row r="4232" spans="1:2" x14ac:dyDescent="0.2">
      <c r="A4232" t="s">
        <v>54</v>
      </c>
      <c r="B4232" t="s">
        <v>28</v>
      </c>
    </row>
    <row r="4233" spans="1:2" x14ac:dyDescent="0.2">
      <c r="A4233" t="s">
        <v>54</v>
      </c>
      <c r="B4233" t="s">
        <v>28</v>
      </c>
    </row>
    <row r="4234" spans="1:2" x14ac:dyDescent="0.2">
      <c r="A4234" t="s">
        <v>54</v>
      </c>
      <c r="B4234" t="s">
        <v>28</v>
      </c>
    </row>
    <row r="4235" spans="1:2" x14ac:dyDescent="0.2">
      <c r="A4235" t="s">
        <v>54</v>
      </c>
      <c r="B4235" t="s">
        <v>28</v>
      </c>
    </row>
    <row r="4236" spans="1:2" x14ac:dyDescent="0.2">
      <c r="A4236" t="s">
        <v>54</v>
      </c>
      <c r="B4236" t="s">
        <v>28</v>
      </c>
    </row>
    <row r="4237" spans="1:2" x14ac:dyDescent="0.2">
      <c r="A4237" t="s">
        <v>54</v>
      </c>
      <c r="B4237" t="s">
        <v>28</v>
      </c>
    </row>
    <row r="4238" spans="1:2" x14ac:dyDescent="0.2">
      <c r="A4238" t="s">
        <v>54</v>
      </c>
      <c r="B4238" t="s">
        <v>28</v>
      </c>
    </row>
    <row r="4239" spans="1:2" x14ac:dyDescent="0.2">
      <c r="A4239" t="s">
        <v>54</v>
      </c>
      <c r="B4239" t="s">
        <v>28</v>
      </c>
    </row>
    <row r="4240" spans="1:2" x14ac:dyDescent="0.2">
      <c r="A4240" t="s">
        <v>54</v>
      </c>
      <c r="B4240" t="s">
        <v>28</v>
      </c>
    </row>
    <row r="4241" spans="1:2" x14ac:dyDescent="0.2">
      <c r="A4241" t="s">
        <v>54</v>
      </c>
      <c r="B4241" t="s">
        <v>28</v>
      </c>
    </row>
    <row r="4242" spans="1:2" x14ac:dyDescent="0.2">
      <c r="A4242" t="s">
        <v>54</v>
      </c>
      <c r="B4242" t="s">
        <v>41</v>
      </c>
    </row>
    <row r="4243" spans="1:2" x14ac:dyDescent="0.2">
      <c r="A4243" t="s">
        <v>54</v>
      </c>
      <c r="B4243" t="s">
        <v>28</v>
      </c>
    </row>
    <row r="4244" spans="1:2" x14ac:dyDescent="0.2">
      <c r="A4244" t="s">
        <v>54</v>
      </c>
      <c r="B4244" t="s">
        <v>28</v>
      </c>
    </row>
    <row r="4245" spans="1:2" x14ac:dyDescent="0.2">
      <c r="A4245" t="s">
        <v>54</v>
      </c>
      <c r="B4245" t="s">
        <v>28</v>
      </c>
    </row>
    <row r="4246" spans="1:2" x14ac:dyDescent="0.2">
      <c r="A4246" t="s">
        <v>54</v>
      </c>
      <c r="B4246" t="s">
        <v>41</v>
      </c>
    </row>
    <row r="4247" spans="1:2" x14ac:dyDescent="0.2">
      <c r="A4247" t="s">
        <v>54</v>
      </c>
      <c r="B4247" t="s">
        <v>28</v>
      </c>
    </row>
    <row r="4248" spans="1:2" x14ac:dyDescent="0.2">
      <c r="A4248" t="s">
        <v>54</v>
      </c>
      <c r="B4248" t="s">
        <v>28</v>
      </c>
    </row>
    <row r="4249" spans="1:2" x14ac:dyDescent="0.2">
      <c r="A4249" t="s">
        <v>54</v>
      </c>
      <c r="B4249" t="s">
        <v>28</v>
      </c>
    </row>
    <row r="4250" spans="1:2" x14ac:dyDescent="0.2">
      <c r="A4250" t="s">
        <v>54</v>
      </c>
      <c r="B4250" t="s">
        <v>28</v>
      </c>
    </row>
    <row r="4251" spans="1:2" x14ac:dyDescent="0.2">
      <c r="A4251" t="s">
        <v>54</v>
      </c>
      <c r="B4251" t="s">
        <v>28</v>
      </c>
    </row>
    <row r="4252" spans="1:2" x14ac:dyDescent="0.2">
      <c r="A4252" t="s">
        <v>54</v>
      </c>
      <c r="B4252" t="s">
        <v>28</v>
      </c>
    </row>
    <row r="4253" spans="1:2" x14ac:dyDescent="0.2">
      <c r="A4253" t="s">
        <v>54</v>
      </c>
      <c r="B4253" t="s">
        <v>28</v>
      </c>
    </row>
    <row r="4254" spans="1:2" x14ac:dyDescent="0.2">
      <c r="A4254" t="s">
        <v>54</v>
      </c>
      <c r="B4254" t="s">
        <v>28</v>
      </c>
    </row>
    <row r="4255" spans="1:2" x14ac:dyDescent="0.2">
      <c r="A4255" t="s">
        <v>54</v>
      </c>
      <c r="B4255" t="s">
        <v>28</v>
      </c>
    </row>
    <row r="4256" spans="1:2" x14ac:dyDescent="0.2">
      <c r="A4256" t="s">
        <v>54</v>
      </c>
      <c r="B4256" t="s">
        <v>28</v>
      </c>
    </row>
    <row r="4257" spans="1:2" x14ac:dyDescent="0.2">
      <c r="A4257" t="s">
        <v>54</v>
      </c>
      <c r="B4257" t="s">
        <v>41</v>
      </c>
    </row>
    <row r="4258" spans="1:2" x14ac:dyDescent="0.2">
      <c r="A4258" t="s">
        <v>54</v>
      </c>
      <c r="B4258" t="s">
        <v>28</v>
      </c>
    </row>
    <row r="4259" spans="1:2" x14ac:dyDescent="0.2">
      <c r="A4259" t="s">
        <v>54</v>
      </c>
      <c r="B4259" t="s">
        <v>28</v>
      </c>
    </row>
    <row r="4260" spans="1:2" x14ac:dyDescent="0.2">
      <c r="A4260" t="s">
        <v>54</v>
      </c>
      <c r="B4260" t="s">
        <v>41</v>
      </c>
    </row>
    <row r="4261" spans="1:2" x14ac:dyDescent="0.2">
      <c r="A4261" t="s">
        <v>54</v>
      </c>
      <c r="B4261" t="s">
        <v>28</v>
      </c>
    </row>
    <row r="4262" spans="1:2" x14ac:dyDescent="0.2">
      <c r="A4262" t="s">
        <v>54</v>
      </c>
      <c r="B4262" t="s">
        <v>28</v>
      </c>
    </row>
    <row r="4263" spans="1:2" x14ac:dyDescent="0.2">
      <c r="A4263" t="s">
        <v>54</v>
      </c>
      <c r="B4263" t="s">
        <v>28</v>
      </c>
    </row>
    <row r="4264" spans="1:2" x14ac:dyDescent="0.2">
      <c r="A4264" t="s">
        <v>54</v>
      </c>
      <c r="B4264" t="s">
        <v>28</v>
      </c>
    </row>
    <row r="4265" spans="1:2" x14ac:dyDescent="0.2">
      <c r="A4265" t="s">
        <v>54</v>
      </c>
      <c r="B4265" t="s">
        <v>28</v>
      </c>
    </row>
    <row r="4266" spans="1:2" x14ac:dyDescent="0.2">
      <c r="A4266" t="s">
        <v>54</v>
      </c>
      <c r="B4266" t="s">
        <v>28</v>
      </c>
    </row>
    <row r="4267" spans="1:2" x14ac:dyDescent="0.2">
      <c r="A4267" t="s">
        <v>54</v>
      </c>
      <c r="B4267" t="s">
        <v>28</v>
      </c>
    </row>
    <row r="4268" spans="1:2" x14ac:dyDescent="0.2">
      <c r="A4268" t="s">
        <v>54</v>
      </c>
      <c r="B4268" t="s">
        <v>41</v>
      </c>
    </row>
    <row r="4269" spans="1:2" x14ac:dyDescent="0.2">
      <c r="A4269" t="s">
        <v>54</v>
      </c>
      <c r="B4269" t="s">
        <v>28</v>
      </c>
    </row>
    <row r="4270" spans="1:2" x14ac:dyDescent="0.2">
      <c r="A4270" t="s">
        <v>54</v>
      </c>
      <c r="B4270" t="s">
        <v>28</v>
      </c>
    </row>
    <row r="4271" spans="1:2" x14ac:dyDescent="0.2">
      <c r="A4271" t="s">
        <v>54</v>
      </c>
      <c r="B4271" t="s">
        <v>28</v>
      </c>
    </row>
    <row r="4272" spans="1:2" x14ac:dyDescent="0.2">
      <c r="A4272" t="s">
        <v>54</v>
      </c>
      <c r="B4272" t="s">
        <v>41</v>
      </c>
    </row>
    <row r="4273" spans="1:2" x14ac:dyDescent="0.2">
      <c r="A4273" t="s">
        <v>54</v>
      </c>
      <c r="B4273" t="s">
        <v>41</v>
      </c>
    </row>
    <row r="4274" spans="1:2" x14ac:dyDescent="0.2">
      <c r="A4274" t="s">
        <v>54</v>
      </c>
      <c r="B4274" t="s">
        <v>28</v>
      </c>
    </row>
    <row r="4275" spans="1:2" x14ac:dyDescent="0.2">
      <c r="A4275" t="s">
        <v>54</v>
      </c>
      <c r="B4275" t="s">
        <v>28</v>
      </c>
    </row>
    <row r="4276" spans="1:2" x14ac:dyDescent="0.2">
      <c r="A4276" t="s">
        <v>54</v>
      </c>
      <c r="B4276" t="s">
        <v>28</v>
      </c>
    </row>
    <row r="4277" spans="1:2" x14ac:dyDescent="0.2">
      <c r="A4277" t="s">
        <v>54</v>
      </c>
      <c r="B4277" t="s">
        <v>41</v>
      </c>
    </row>
    <row r="4278" spans="1:2" x14ac:dyDescent="0.2">
      <c r="A4278" t="s">
        <v>54</v>
      </c>
      <c r="B4278" t="s">
        <v>28</v>
      </c>
    </row>
    <row r="4279" spans="1:2" x14ac:dyDescent="0.2">
      <c r="A4279" t="s">
        <v>54</v>
      </c>
      <c r="B4279" t="s">
        <v>41</v>
      </c>
    </row>
    <row r="4280" spans="1:2" x14ac:dyDescent="0.2">
      <c r="A4280" t="s">
        <v>54</v>
      </c>
      <c r="B4280" t="s">
        <v>28</v>
      </c>
    </row>
    <row r="4281" spans="1:2" x14ac:dyDescent="0.2">
      <c r="A4281" t="s">
        <v>54</v>
      </c>
      <c r="B4281" t="s">
        <v>28</v>
      </c>
    </row>
    <row r="4282" spans="1:2" x14ac:dyDescent="0.2">
      <c r="A4282" t="s">
        <v>54</v>
      </c>
      <c r="B4282" t="s">
        <v>28</v>
      </c>
    </row>
    <row r="4283" spans="1:2" x14ac:dyDescent="0.2">
      <c r="A4283" t="s">
        <v>54</v>
      </c>
      <c r="B4283" t="s">
        <v>28</v>
      </c>
    </row>
    <row r="4284" spans="1:2" x14ac:dyDescent="0.2">
      <c r="A4284" t="s">
        <v>54</v>
      </c>
      <c r="B4284" t="s">
        <v>28</v>
      </c>
    </row>
    <row r="4285" spans="1:2" x14ac:dyDescent="0.2">
      <c r="A4285" t="s">
        <v>54</v>
      </c>
      <c r="B4285" t="s">
        <v>41</v>
      </c>
    </row>
    <row r="4286" spans="1:2" x14ac:dyDescent="0.2">
      <c r="A4286" t="s">
        <v>54</v>
      </c>
      <c r="B4286" t="s">
        <v>28</v>
      </c>
    </row>
    <row r="4287" spans="1:2" x14ac:dyDescent="0.2">
      <c r="A4287" t="s">
        <v>54</v>
      </c>
      <c r="B4287" t="s">
        <v>28</v>
      </c>
    </row>
    <row r="4288" spans="1:2" x14ac:dyDescent="0.2">
      <c r="A4288" t="s">
        <v>54</v>
      </c>
      <c r="B4288" t="s">
        <v>28</v>
      </c>
    </row>
    <row r="4289" spans="1:2" x14ac:dyDescent="0.2">
      <c r="A4289" t="s">
        <v>54</v>
      </c>
      <c r="B4289" t="s">
        <v>41</v>
      </c>
    </row>
    <row r="4290" spans="1:2" x14ac:dyDescent="0.2">
      <c r="A4290" t="s">
        <v>54</v>
      </c>
      <c r="B4290" t="s">
        <v>28</v>
      </c>
    </row>
    <row r="4291" spans="1:2" x14ac:dyDescent="0.2">
      <c r="A4291" t="s">
        <v>54</v>
      </c>
      <c r="B4291" t="s">
        <v>28</v>
      </c>
    </row>
    <row r="4292" spans="1:2" x14ac:dyDescent="0.2">
      <c r="A4292" t="s">
        <v>54</v>
      </c>
      <c r="B4292" t="s">
        <v>41</v>
      </c>
    </row>
    <row r="4293" spans="1:2" x14ac:dyDescent="0.2">
      <c r="A4293" t="s">
        <v>54</v>
      </c>
      <c r="B4293" t="s">
        <v>41</v>
      </c>
    </row>
    <row r="4294" spans="1:2" x14ac:dyDescent="0.2">
      <c r="A4294" t="s">
        <v>54</v>
      </c>
      <c r="B4294" t="s">
        <v>28</v>
      </c>
    </row>
    <row r="4295" spans="1:2" x14ac:dyDescent="0.2">
      <c r="A4295" t="s">
        <v>54</v>
      </c>
      <c r="B4295" t="s">
        <v>28</v>
      </c>
    </row>
    <row r="4296" spans="1:2" x14ac:dyDescent="0.2">
      <c r="A4296" t="s">
        <v>54</v>
      </c>
      <c r="B4296" t="s">
        <v>41</v>
      </c>
    </row>
    <row r="4297" spans="1:2" x14ac:dyDescent="0.2">
      <c r="A4297" t="s">
        <v>54</v>
      </c>
      <c r="B4297" t="s">
        <v>28</v>
      </c>
    </row>
    <row r="4298" spans="1:2" x14ac:dyDescent="0.2">
      <c r="A4298" t="s">
        <v>54</v>
      </c>
      <c r="B4298" t="s">
        <v>41</v>
      </c>
    </row>
    <row r="4299" spans="1:2" x14ac:dyDescent="0.2">
      <c r="A4299" t="s">
        <v>54</v>
      </c>
      <c r="B4299" t="s">
        <v>28</v>
      </c>
    </row>
    <row r="4300" spans="1:2" x14ac:dyDescent="0.2">
      <c r="A4300" t="s">
        <v>54</v>
      </c>
      <c r="B4300" t="s">
        <v>28</v>
      </c>
    </row>
    <row r="4301" spans="1:2" x14ac:dyDescent="0.2">
      <c r="A4301" t="s">
        <v>54</v>
      </c>
      <c r="B4301" t="s">
        <v>41</v>
      </c>
    </row>
    <row r="4302" spans="1:2" x14ac:dyDescent="0.2">
      <c r="A4302" t="s">
        <v>54</v>
      </c>
      <c r="B4302" t="s">
        <v>41</v>
      </c>
    </row>
    <row r="4303" spans="1:2" x14ac:dyDescent="0.2">
      <c r="A4303" t="s">
        <v>54</v>
      </c>
      <c r="B4303" t="s">
        <v>28</v>
      </c>
    </row>
    <row r="4304" spans="1:2" x14ac:dyDescent="0.2">
      <c r="A4304" t="s">
        <v>54</v>
      </c>
      <c r="B4304" t="s">
        <v>41</v>
      </c>
    </row>
    <row r="4305" spans="1:2" x14ac:dyDescent="0.2">
      <c r="A4305" t="s">
        <v>54</v>
      </c>
      <c r="B4305" t="s">
        <v>28</v>
      </c>
    </row>
    <row r="4306" spans="1:2" x14ac:dyDescent="0.2">
      <c r="A4306" t="s">
        <v>54</v>
      </c>
      <c r="B4306" t="s">
        <v>41</v>
      </c>
    </row>
    <row r="4307" spans="1:2" x14ac:dyDescent="0.2">
      <c r="A4307" t="s">
        <v>54</v>
      </c>
      <c r="B4307" t="s">
        <v>28</v>
      </c>
    </row>
    <row r="4308" spans="1:2" x14ac:dyDescent="0.2">
      <c r="A4308" t="s">
        <v>54</v>
      </c>
      <c r="B4308" t="s">
        <v>28</v>
      </c>
    </row>
    <row r="4309" spans="1:2" x14ac:dyDescent="0.2">
      <c r="A4309" t="s">
        <v>54</v>
      </c>
      <c r="B4309" t="s">
        <v>41</v>
      </c>
    </row>
    <row r="4310" spans="1:2" x14ac:dyDescent="0.2">
      <c r="A4310" t="s">
        <v>54</v>
      </c>
      <c r="B4310" t="s">
        <v>28</v>
      </c>
    </row>
    <row r="4311" spans="1:2" x14ac:dyDescent="0.2">
      <c r="A4311" t="s">
        <v>54</v>
      </c>
      <c r="B4311" t="s">
        <v>28</v>
      </c>
    </row>
    <row r="4312" spans="1:2" x14ac:dyDescent="0.2">
      <c r="A4312" t="s">
        <v>54</v>
      </c>
      <c r="B4312" t="s">
        <v>41</v>
      </c>
    </row>
    <row r="4313" spans="1:2" x14ac:dyDescent="0.2">
      <c r="A4313" t="s">
        <v>54</v>
      </c>
      <c r="B4313" t="s">
        <v>162</v>
      </c>
    </row>
    <row r="4314" spans="1:2" x14ac:dyDescent="0.2">
      <c r="A4314" t="s">
        <v>54</v>
      </c>
      <c r="B4314" t="s">
        <v>28</v>
      </c>
    </row>
    <row r="4315" spans="1:2" x14ac:dyDescent="0.2">
      <c r="A4315" t="s">
        <v>54</v>
      </c>
      <c r="B4315" t="s">
        <v>28</v>
      </c>
    </row>
    <row r="4316" spans="1:2" x14ac:dyDescent="0.2">
      <c r="A4316" t="s">
        <v>54</v>
      </c>
      <c r="B4316" t="s">
        <v>41</v>
      </c>
    </row>
    <row r="4317" spans="1:2" x14ac:dyDescent="0.2">
      <c r="A4317" t="s">
        <v>54</v>
      </c>
      <c r="B4317" t="s">
        <v>41</v>
      </c>
    </row>
    <row r="4318" spans="1:2" x14ac:dyDescent="0.2">
      <c r="A4318" t="s">
        <v>54</v>
      </c>
      <c r="B4318" t="s">
        <v>28</v>
      </c>
    </row>
    <row r="4319" spans="1:2" x14ac:dyDescent="0.2">
      <c r="A4319" t="s">
        <v>54</v>
      </c>
      <c r="B4319" t="s">
        <v>28</v>
      </c>
    </row>
    <row r="4320" spans="1:2" x14ac:dyDescent="0.2">
      <c r="A4320" t="s">
        <v>54</v>
      </c>
      <c r="B4320" t="s">
        <v>41</v>
      </c>
    </row>
    <row r="4321" spans="1:2" x14ac:dyDescent="0.2">
      <c r="A4321" t="s">
        <v>54</v>
      </c>
      <c r="B4321" t="s">
        <v>41</v>
      </c>
    </row>
    <row r="4322" spans="1:2" x14ac:dyDescent="0.2">
      <c r="A4322" t="s">
        <v>54</v>
      </c>
      <c r="B4322" t="s">
        <v>28</v>
      </c>
    </row>
    <row r="4323" spans="1:2" x14ac:dyDescent="0.2">
      <c r="A4323" t="s">
        <v>54</v>
      </c>
      <c r="B4323" t="s">
        <v>28</v>
      </c>
    </row>
    <row r="4324" spans="1:2" x14ac:dyDescent="0.2">
      <c r="A4324" t="s">
        <v>54</v>
      </c>
      <c r="B4324" t="s">
        <v>28</v>
      </c>
    </row>
    <row r="4325" spans="1:2" x14ac:dyDescent="0.2">
      <c r="A4325" t="s">
        <v>54</v>
      </c>
      <c r="B4325" t="s">
        <v>28</v>
      </c>
    </row>
    <row r="4326" spans="1:2" x14ac:dyDescent="0.2">
      <c r="A4326" t="s">
        <v>54</v>
      </c>
      <c r="B4326" t="s">
        <v>28</v>
      </c>
    </row>
    <row r="4327" spans="1:2" x14ac:dyDescent="0.2">
      <c r="A4327" t="s">
        <v>54</v>
      </c>
      <c r="B4327" t="s">
        <v>28</v>
      </c>
    </row>
    <row r="4328" spans="1:2" x14ac:dyDescent="0.2">
      <c r="A4328" t="s">
        <v>54</v>
      </c>
      <c r="B4328" t="s">
        <v>41</v>
      </c>
    </row>
    <row r="4329" spans="1:2" x14ac:dyDescent="0.2">
      <c r="A4329" t="s">
        <v>54</v>
      </c>
      <c r="B4329" t="s">
        <v>41</v>
      </c>
    </row>
    <row r="4330" spans="1:2" x14ac:dyDescent="0.2">
      <c r="A4330" t="s">
        <v>54</v>
      </c>
      <c r="B4330" t="s">
        <v>41</v>
      </c>
    </row>
    <row r="4331" spans="1:2" x14ac:dyDescent="0.2">
      <c r="A4331" t="s">
        <v>54</v>
      </c>
      <c r="B4331" t="s">
        <v>28</v>
      </c>
    </row>
    <row r="4332" spans="1:2" x14ac:dyDescent="0.2">
      <c r="A4332" t="s">
        <v>54</v>
      </c>
      <c r="B4332" t="s">
        <v>28</v>
      </c>
    </row>
    <row r="4333" spans="1:2" x14ac:dyDescent="0.2">
      <c r="A4333" t="s">
        <v>54</v>
      </c>
      <c r="B4333" t="s">
        <v>28</v>
      </c>
    </row>
    <row r="4334" spans="1:2" x14ac:dyDescent="0.2">
      <c r="A4334" t="s">
        <v>54</v>
      </c>
      <c r="B4334" t="s">
        <v>28</v>
      </c>
    </row>
    <row r="4335" spans="1:2" x14ac:dyDescent="0.2">
      <c r="A4335" t="s">
        <v>54</v>
      </c>
      <c r="B4335" t="s">
        <v>41</v>
      </c>
    </row>
    <row r="4336" spans="1:2" x14ac:dyDescent="0.2">
      <c r="A4336" t="s">
        <v>54</v>
      </c>
      <c r="B4336" t="s">
        <v>28</v>
      </c>
    </row>
    <row r="4337" spans="1:2" x14ac:dyDescent="0.2">
      <c r="A4337" t="s">
        <v>54</v>
      </c>
      <c r="B4337" t="s">
        <v>28</v>
      </c>
    </row>
    <row r="4338" spans="1:2" x14ac:dyDescent="0.2">
      <c r="A4338" t="s">
        <v>54</v>
      </c>
      <c r="B4338" t="s">
        <v>41</v>
      </c>
    </row>
    <row r="4339" spans="1:2" x14ac:dyDescent="0.2">
      <c r="A4339" t="s">
        <v>54</v>
      </c>
      <c r="B4339" t="s">
        <v>28</v>
      </c>
    </row>
    <row r="4340" spans="1:2" x14ac:dyDescent="0.2">
      <c r="A4340" t="s">
        <v>54</v>
      </c>
      <c r="B4340" t="s">
        <v>28</v>
      </c>
    </row>
    <row r="4341" spans="1:2" x14ac:dyDescent="0.2">
      <c r="A4341" t="s">
        <v>54</v>
      </c>
      <c r="B4341" t="s">
        <v>28</v>
      </c>
    </row>
    <row r="4342" spans="1:2" x14ac:dyDescent="0.2">
      <c r="A4342" t="s">
        <v>54</v>
      </c>
      <c r="B4342" t="s">
        <v>28</v>
      </c>
    </row>
    <row r="4343" spans="1:2" x14ac:dyDescent="0.2">
      <c r="A4343" t="s">
        <v>54</v>
      </c>
      <c r="B4343" t="s">
        <v>28</v>
      </c>
    </row>
    <row r="4344" spans="1:2" x14ac:dyDescent="0.2">
      <c r="A4344" t="s">
        <v>54</v>
      </c>
      <c r="B4344" t="s">
        <v>28</v>
      </c>
    </row>
    <row r="4345" spans="1:2" x14ac:dyDescent="0.2">
      <c r="A4345" t="s">
        <v>54</v>
      </c>
      <c r="B4345" t="s">
        <v>28</v>
      </c>
    </row>
    <row r="4346" spans="1:2" x14ac:dyDescent="0.2">
      <c r="A4346" t="s">
        <v>54</v>
      </c>
      <c r="B4346" t="s">
        <v>41</v>
      </c>
    </row>
    <row r="4347" spans="1:2" x14ac:dyDescent="0.2">
      <c r="A4347" t="s">
        <v>54</v>
      </c>
      <c r="B4347" t="s">
        <v>28</v>
      </c>
    </row>
    <row r="4348" spans="1:2" x14ac:dyDescent="0.2">
      <c r="A4348" t="s">
        <v>54</v>
      </c>
      <c r="B4348" t="s">
        <v>41</v>
      </c>
    </row>
    <row r="4349" spans="1:2" x14ac:dyDescent="0.2">
      <c r="A4349" t="s">
        <v>54</v>
      </c>
      <c r="B4349" t="s">
        <v>41</v>
      </c>
    </row>
    <row r="4350" spans="1:2" x14ac:dyDescent="0.2">
      <c r="A4350" t="s">
        <v>54</v>
      </c>
      <c r="B4350" t="s">
        <v>41</v>
      </c>
    </row>
    <row r="4351" spans="1:2" x14ac:dyDescent="0.2">
      <c r="A4351" t="s">
        <v>54</v>
      </c>
      <c r="B4351" t="s">
        <v>41</v>
      </c>
    </row>
    <row r="4352" spans="1:2" x14ac:dyDescent="0.2">
      <c r="A4352" t="s">
        <v>54</v>
      </c>
      <c r="B4352" t="s">
        <v>41</v>
      </c>
    </row>
    <row r="4353" spans="1:2" x14ac:dyDescent="0.2">
      <c r="A4353" t="s">
        <v>54</v>
      </c>
      <c r="B4353" t="s">
        <v>41</v>
      </c>
    </row>
    <row r="4354" spans="1:2" x14ac:dyDescent="0.2">
      <c r="A4354" t="s">
        <v>54</v>
      </c>
      <c r="B4354" t="s">
        <v>28</v>
      </c>
    </row>
    <row r="4355" spans="1:2" x14ac:dyDescent="0.2">
      <c r="A4355" t="s">
        <v>54</v>
      </c>
      <c r="B4355" t="s">
        <v>28</v>
      </c>
    </row>
    <row r="4356" spans="1:2" x14ac:dyDescent="0.2">
      <c r="A4356" t="s">
        <v>54</v>
      </c>
      <c r="B4356" t="s">
        <v>28</v>
      </c>
    </row>
    <row r="4357" spans="1:2" x14ac:dyDescent="0.2">
      <c r="A4357" t="s">
        <v>54</v>
      </c>
      <c r="B4357" t="s">
        <v>41</v>
      </c>
    </row>
    <row r="4358" spans="1:2" x14ac:dyDescent="0.2">
      <c r="A4358" t="s">
        <v>54</v>
      </c>
      <c r="B4358" t="s">
        <v>28</v>
      </c>
    </row>
    <row r="4359" spans="1:2" x14ac:dyDescent="0.2">
      <c r="A4359" t="s">
        <v>54</v>
      </c>
      <c r="B4359" t="s">
        <v>41</v>
      </c>
    </row>
    <row r="4360" spans="1:2" x14ac:dyDescent="0.2">
      <c r="A4360" t="s">
        <v>54</v>
      </c>
      <c r="B4360" t="s">
        <v>28</v>
      </c>
    </row>
    <row r="4361" spans="1:2" x14ac:dyDescent="0.2">
      <c r="A4361" t="s">
        <v>54</v>
      </c>
      <c r="B4361" t="s">
        <v>41</v>
      </c>
    </row>
    <row r="4362" spans="1:2" x14ac:dyDescent="0.2">
      <c r="A4362" t="s">
        <v>54</v>
      </c>
      <c r="B4362" t="s">
        <v>41</v>
      </c>
    </row>
    <row r="4363" spans="1:2" x14ac:dyDescent="0.2">
      <c r="A4363" t="s">
        <v>54</v>
      </c>
      <c r="B4363" t="s">
        <v>28</v>
      </c>
    </row>
    <row r="4364" spans="1:2" x14ac:dyDescent="0.2">
      <c r="A4364" t="s">
        <v>54</v>
      </c>
      <c r="B4364" t="s">
        <v>41</v>
      </c>
    </row>
    <row r="4365" spans="1:2" x14ac:dyDescent="0.2">
      <c r="A4365" t="s">
        <v>54</v>
      </c>
      <c r="B4365" t="s">
        <v>28</v>
      </c>
    </row>
    <row r="4366" spans="1:2" x14ac:dyDescent="0.2">
      <c r="A4366" t="s">
        <v>54</v>
      </c>
      <c r="B4366" t="s">
        <v>28</v>
      </c>
    </row>
    <row r="4367" spans="1:2" x14ac:dyDescent="0.2">
      <c r="A4367" t="s">
        <v>54</v>
      </c>
      <c r="B4367" t="s">
        <v>41</v>
      </c>
    </row>
    <row r="4368" spans="1:2" x14ac:dyDescent="0.2">
      <c r="A4368" t="s">
        <v>54</v>
      </c>
      <c r="B4368" t="s">
        <v>28</v>
      </c>
    </row>
    <row r="4369" spans="1:2" x14ac:dyDescent="0.2">
      <c r="A4369" t="s">
        <v>54</v>
      </c>
      <c r="B4369" t="s">
        <v>41</v>
      </c>
    </row>
    <row r="4370" spans="1:2" x14ac:dyDescent="0.2">
      <c r="A4370" t="s">
        <v>54</v>
      </c>
      <c r="B4370" t="s">
        <v>28</v>
      </c>
    </row>
    <row r="4371" spans="1:2" x14ac:dyDescent="0.2">
      <c r="A4371" t="s">
        <v>54</v>
      </c>
      <c r="B4371" t="s">
        <v>28</v>
      </c>
    </row>
    <row r="4372" spans="1:2" x14ac:dyDescent="0.2">
      <c r="A4372" t="s">
        <v>54</v>
      </c>
      <c r="B4372" t="s">
        <v>41</v>
      </c>
    </row>
    <row r="4373" spans="1:2" x14ac:dyDescent="0.2">
      <c r="A4373" t="s">
        <v>54</v>
      </c>
      <c r="B4373" t="s">
        <v>41</v>
      </c>
    </row>
    <row r="4374" spans="1:2" x14ac:dyDescent="0.2">
      <c r="A4374" t="s">
        <v>54</v>
      </c>
      <c r="B4374" t="s">
        <v>41</v>
      </c>
    </row>
    <row r="4375" spans="1:2" x14ac:dyDescent="0.2">
      <c r="A4375" t="s">
        <v>54</v>
      </c>
      <c r="B4375" t="s">
        <v>28</v>
      </c>
    </row>
    <row r="4376" spans="1:2" x14ac:dyDescent="0.2">
      <c r="A4376" t="s">
        <v>54</v>
      </c>
      <c r="B4376" t="s">
        <v>28</v>
      </c>
    </row>
    <row r="4377" spans="1:2" x14ac:dyDescent="0.2">
      <c r="A4377" t="s">
        <v>54</v>
      </c>
      <c r="B4377" t="s">
        <v>28</v>
      </c>
    </row>
    <row r="4378" spans="1:2" x14ac:dyDescent="0.2">
      <c r="A4378" t="s">
        <v>54</v>
      </c>
      <c r="B4378" t="s">
        <v>28</v>
      </c>
    </row>
    <row r="4379" spans="1:2" x14ac:dyDescent="0.2">
      <c r="A4379" t="s">
        <v>54</v>
      </c>
      <c r="B4379" t="s">
        <v>28</v>
      </c>
    </row>
    <row r="4380" spans="1:2" x14ac:dyDescent="0.2">
      <c r="A4380" t="s">
        <v>54</v>
      </c>
      <c r="B4380" t="s">
        <v>28</v>
      </c>
    </row>
    <row r="4381" spans="1:2" x14ac:dyDescent="0.2">
      <c r="A4381" t="s">
        <v>54</v>
      </c>
      <c r="B4381" t="s">
        <v>28</v>
      </c>
    </row>
    <row r="4382" spans="1:2" x14ac:dyDescent="0.2">
      <c r="A4382" t="s">
        <v>54</v>
      </c>
      <c r="B4382" t="s">
        <v>28</v>
      </c>
    </row>
    <row r="4383" spans="1:2" x14ac:dyDescent="0.2">
      <c r="A4383" t="s">
        <v>54</v>
      </c>
      <c r="B4383" t="s">
        <v>28</v>
      </c>
    </row>
    <row r="4384" spans="1:2" x14ac:dyDescent="0.2">
      <c r="A4384" t="s">
        <v>54</v>
      </c>
      <c r="B4384" t="s">
        <v>28</v>
      </c>
    </row>
    <row r="4385" spans="1:2" x14ac:dyDescent="0.2">
      <c r="A4385" t="s">
        <v>54</v>
      </c>
      <c r="B4385" t="s">
        <v>41</v>
      </c>
    </row>
    <row r="4386" spans="1:2" x14ac:dyDescent="0.2">
      <c r="A4386" t="s">
        <v>54</v>
      </c>
      <c r="B4386" t="s">
        <v>28</v>
      </c>
    </row>
    <row r="4387" spans="1:2" x14ac:dyDescent="0.2">
      <c r="A4387" t="s">
        <v>54</v>
      </c>
      <c r="B4387" t="s">
        <v>41</v>
      </c>
    </row>
    <row r="4388" spans="1:2" x14ac:dyDescent="0.2">
      <c r="A4388" t="s">
        <v>54</v>
      </c>
      <c r="B4388" t="s">
        <v>41</v>
      </c>
    </row>
    <row r="4389" spans="1:2" x14ac:dyDescent="0.2">
      <c r="A4389" t="s">
        <v>54</v>
      </c>
      <c r="B4389" t="s">
        <v>28</v>
      </c>
    </row>
    <row r="4390" spans="1:2" x14ac:dyDescent="0.2">
      <c r="A4390" t="s">
        <v>54</v>
      </c>
      <c r="B4390" t="s">
        <v>41</v>
      </c>
    </row>
    <row r="4391" spans="1:2" x14ac:dyDescent="0.2">
      <c r="A4391" t="s">
        <v>54</v>
      </c>
      <c r="B4391" t="s">
        <v>41</v>
      </c>
    </row>
    <row r="4392" spans="1:2" x14ac:dyDescent="0.2">
      <c r="A4392" t="s">
        <v>54</v>
      </c>
      <c r="B4392" t="s">
        <v>28</v>
      </c>
    </row>
    <row r="4393" spans="1:2" x14ac:dyDescent="0.2">
      <c r="A4393" t="s">
        <v>54</v>
      </c>
      <c r="B4393" t="s">
        <v>28</v>
      </c>
    </row>
    <row r="4394" spans="1:2" x14ac:dyDescent="0.2">
      <c r="A4394" t="s">
        <v>54</v>
      </c>
      <c r="B4394" t="s">
        <v>28</v>
      </c>
    </row>
    <row r="4395" spans="1:2" x14ac:dyDescent="0.2">
      <c r="A4395" t="s">
        <v>54</v>
      </c>
      <c r="B4395" t="s">
        <v>28</v>
      </c>
    </row>
    <row r="4396" spans="1:2" x14ac:dyDescent="0.2">
      <c r="A4396" t="s">
        <v>54</v>
      </c>
      <c r="B4396" t="s">
        <v>41</v>
      </c>
    </row>
    <row r="4397" spans="1:2" x14ac:dyDescent="0.2">
      <c r="A4397" t="s">
        <v>54</v>
      </c>
      <c r="B4397" t="s">
        <v>28</v>
      </c>
    </row>
    <row r="4398" spans="1:2" x14ac:dyDescent="0.2">
      <c r="A4398" t="s">
        <v>54</v>
      </c>
      <c r="B4398" t="s">
        <v>28</v>
      </c>
    </row>
    <row r="4399" spans="1:2" x14ac:dyDescent="0.2">
      <c r="A4399" t="s">
        <v>54</v>
      </c>
      <c r="B4399" t="s">
        <v>28</v>
      </c>
    </row>
    <row r="4400" spans="1:2" x14ac:dyDescent="0.2">
      <c r="A4400" t="s">
        <v>54</v>
      </c>
      <c r="B4400" t="s">
        <v>28</v>
      </c>
    </row>
    <row r="4401" spans="1:2" x14ac:dyDescent="0.2">
      <c r="A4401" t="s">
        <v>54</v>
      </c>
      <c r="B4401" t="s">
        <v>41</v>
      </c>
    </row>
    <row r="4402" spans="1:2" x14ac:dyDescent="0.2">
      <c r="A4402" t="s">
        <v>54</v>
      </c>
      <c r="B4402" t="s">
        <v>28</v>
      </c>
    </row>
    <row r="4403" spans="1:2" x14ac:dyDescent="0.2">
      <c r="A4403" t="s">
        <v>54</v>
      </c>
      <c r="B4403" t="s">
        <v>28</v>
      </c>
    </row>
    <row r="4404" spans="1:2" x14ac:dyDescent="0.2">
      <c r="A4404" t="s">
        <v>54</v>
      </c>
      <c r="B4404" t="s">
        <v>41</v>
      </c>
    </row>
    <row r="4405" spans="1:2" x14ac:dyDescent="0.2">
      <c r="A4405" t="s">
        <v>54</v>
      </c>
      <c r="B4405" t="s">
        <v>41</v>
      </c>
    </row>
    <row r="4406" spans="1:2" x14ac:dyDescent="0.2">
      <c r="A4406" t="s">
        <v>54</v>
      </c>
      <c r="B4406" t="s">
        <v>28</v>
      </c>
    </row>
    <row r="4407" spans="1:2" x14ac:dyDescent="0.2">
      <c r="A4407" t="s">
        <v>54</v>
      </c>
      <c r="B4407" t="s">
        <v>28</v>
      </c>
    </row>
    <row r="4408" spans="1:2" x14ac:dyDescent="0.2">
      <c r="A4408" t="s">
        <v>54</v>
      </c>
      <c r="B4408" t="s">
        <v>28</v>
      </c>
    </row>
    <row r="4409" spans="1:2" x14ac:dyDescent="0.2">
      <c r="A4409" t="s">
        <v>54</v>
      </c>
      <c r="B4409" t="s">
        <v>41</v>
      </c>
    </row>
    <row r="4410" spans="1:2" x14ac:dyDescent="0.2">
      <c r="A4410" t="s">
        <v>54</v>
      </c>
      <c r="B4410" t="s">
        <v>29</v>
      </c>
    </row>
    <row r="4411" spans="1:2" x14ac:dyDescent="0.2">
      <c r="A4411" t="s">
        <v>54</v>
      </c>
      <c r="B4411" t="s">
        <v>28</v>
      </c>
    </row>
    <row r="4412" spans="1:2" x14ac:dyDescent="0.2">
      <c r="A4412" t="s">
        <v>54</v>
      </c>
      <c r="B4412" t="s">
        <v>166</v>
      </c>
    </row>
    <row r="4413" spans="1:2" x14ac:dyDescent="0.2">
      <c r="A4413" t="s">
        <v>54</v>
      </c>
      <c r="B4413" t="s">
        <v>28</v>
      </c>
    </row>
    <row r="4414" spans="1:2" x14ac:dyDescent="0.2">
      <c r="A4414" t="s">
        <v>54</v>
      </c>
      <c r="B4414" t="s">
        <v>28</v>
      </c>
    </row>
    <row r="4415" spans="1:2" x14ac:dyDescent="0.2">
      <c r="A4415" t="s">
        <v>54</v>
      </c>
      <c r="B4415" t="s">
        <v>28</v>
      </c>
    </row>
    <row r="4416" spans="1:2" x14ac:dyDescent="0.2">
      <c r="A4416" t="s">
        <v>54</v>
      </c>
      <c r="B4416" t="s">
        <v>28</v>
      </c>
    </row>
    <row r="4417" spans="1:2" x14ac:dyDescent="0.2">
      <c r="A4417" t="s">
        <v>54</v>
      </c>
      <c r="B4417" t="s">
        <v>28</v>
      </c>
    </row>
    <row r="4418" spans="1:2" x14ac:dyDescent="0.2">
      <c r="A4418" t="s">
        <v>54</v>
      </c>
      <c r="B4418" t="s">
        <v>28</v>
      </c>
    </row>
    <row r="4419" spans="1:2" x14ac:dyDescent="0.2">
      <c r="A4419" t="s">
        <v>54</v>
      </c>
      <c r="B4419" t="s">
        <v>28</v>
      </c>
    </row>
    <row r="4420" spans="1:2" x14ac:dyDescent="0.2">
      <c r="A4420" t="s">
        <v>54</v>
      </c>
      <c r="B4420" t="s">
        <v>41</v>
      </c>
    </row>
    <row r="4421" spans="1:2" x14ac:dyDescent="0.2">
      <c r="A4421" t="s">
        <v>54</v>
      </c>
      <c r="B4421" t="s">
        <v>41</v>
      </c>
    </row>
    <row r="4422" spans="1:2" x14ac:dyDescent="0.2">
      <c r="A4422" t="s">
        <v>54</v>
      </c>
      <c r="B4422" t="s">
        <v>41</v>
      </c>
    </row>
    <row r="4423" spans="1:2" x14ac:dyDescent="0.2">
      <c r="A4423" t="s">
        <v>54</v>
      </c>
      <c r="B4423" t="s">
        <v>28</v>
      </c>
    </row>
    <row r="4424" spans="1:2" x14ac:dyDescent="0.2">
      <c r="A4424" t="s">
        <v>54</v>
      </c>
      <c r="B4424" t="s">
        <v>28</v>
      </c>
    </row>
    <row r="4425" spans="1:2" x14ac:dyDescent="0.2">
      <c r="A4425" t="s">
        <v>54</v>
      </c>
      <c r="B4425" t="s">
        <v>28</v>
      </c>
    </row>
    <row r="4426" spans="1:2" x14ac:dyDescent="0.2">
      <c r="A4426" t="s">
        <v>54</v>
      </c>
      <c r="B4426" t="s">
        <v>28</v>
      </c>
    </row>
    <row r="4427" spans="1:2" x14ac:dyDescent="0.2">
      <c r="A4427" t="s">
        <v>54</v>
      </c>
      <c r="B4427" t="s">
        <v>28</v>
      </c>
    </row>
    <row r="4428" spans="1:2" x14ac:dyDescent="0.2">
      <c r="A4428" t="s">
        <v>54</v>
      </c>
      <c r="B4428" t="s">
        <v>28</v>
      </c>
    </row>
    <row r="4429" spans="1:2" x14ac:dyDescent="0.2">
      <c r="A4429" t="s">
        <v>54</v>
      </c>
      <c r="B4429" t="s">
        <v>41</v>
      </c>
    </row>
    <row r="4430" spans="1:2" x14ac:dyDescent="0.2">
      <c r="A4430" t="s">
        <v>54</v>
      </c>
      <c r="B4430" t="s">
        <v>41</v>
      </c>
    </row>
    <row r="4431" spans="1:2" x14ac:dyDescent="0.2">
      <c r="A4431" t="s">
        <v>54</v>
      </c>
      <c r="B4431" t="s">
        <v>28</v>
      </c>
    </row>
    <row r="4432" spans="1:2" x14ac:dyDescent="0.2">
      <c r="A4432" t="s">
        <v>54</v>
      </c>
      <c r="B4432" t="s">
        <v>28</v>
      </c>
    </row>
    <row r="4433" spans="1:2" x14ac:dyDescent="0.2">
      <c r="A4433" t="s">
        <v>54</v>
      </c>
      <c r="B4433" t="s">
        <v>41</v>
      </c>
    </row>
    <row r="4434" spans="1:2" x14ac:dyDescent="0.2">
      <c r="A4434" t="s">
        <v>54</v>
      </c>
      <c r="B4434" t="s">
        <v>28</v>
      </c>
    </row>
    <row r="4435" spans="1:2" x14ac:dyDescent="0.2">
      <c r="A4435" t="s">
        <v>54</v>
      </c>
      <c r="B4435" t="s">
        <v>41</v>
      </c>
    </row>
    <row r="4436" spans="1:2" x14ac:dyDescent="0.2">
      <c r="A4436" t="s">
        <v>54</v>
      </c>
      <c r="B4436" t="s">
        <v>41</v>
      </c>
    </row>
    <row r="4437" spans="1:2" x14ac:dyDescent="0.2">
      <c r="A4437" t="s">
        <v>54</v>
      </c>
      <c r="B4437" t="s">
        <v>28</v>
      </c>
    </row>
    <row r="4438" spans="1:2" x14ac:dyDescent="0.2">
      <c r="A4438" t="s">
        <v>54</v>
      </c>
      <c r="B4438" t="s">
        <v>28</v>
      </c>
    </row>
    <row r="4439" spans="1:2" x14ac:dyDescent="0.2">
      <c r="A4439" t="s">
        <v>54</v>
      </c>
      <c r="B4439" t="s">
        <v>41</v>
      </c>
    </row>
    <row r="4440" spans="1:2" x14ac:dyDescent="0.2">
      <c r="A4440" t="s">
        <v>54</v>
      </c>
      <c r="B4440" t="s">
        <v>41</v>
      </c>
    </row>
    <row r="4441" spans="1:2" x14ac:dyDescent="0.2">
      <c r="A4441" t="s">
        <v>54</v>
      </c>
      <c r="B4441" t="s">
        <v>41</v>
      </c>
    </row>
    <row r="4442" spans="1:2" x14ac:dyDescent="0.2">
      <c r="A4442" t="s">
        <v>54</v>
      </c>
      <c r="B4442" t="s">
        <v>28</v>
      </c>
    </row>
    <row r="4443" spans="1:2" x14ac:dyDescent="0.2">
      <c r="A4443" t="s">
        <v>54</v>
      </c>
      <c r="B4443" t="s">
        <v>28</v>
      </c>
    </row>
    <row r="4444" spans="1:2" x14ac:dyDescent="0.2">
      <c r="A4444" t="s">
        <v>54</v>
      </c>
      <c r="B4444" t="s">
        <v>41</v>
      </c>
    </row>
    <row r="4445" spans="1:2" x14ac:dyDescent="0.2">
      <c r="A4445" t="s">
        <v>54</v>
      </c>
      <c r="B4445" t="s">
        <v>28</v>
      </c>
    </row>
    <row r="4446" spans="1:2" x14ac:dyDescent="0.2">
      <c r="A4446" t="s">
        <v>54</v>
      </c>
      <c r="B4446" t="s">
        <v>28</v>
      </c>
    </row>
    <row r="4447" spans="1:2" x14ac:dyDescent="0.2">
      <c r="A4447" t="s">
        <v>54</v>
      </c>
      <c r="B4447" t="s">
        <v>28</v>
      </c>
    </row>
    <row r="4448" spans="1:2" x14ac:dyDescent="0.2">
      <c r="A4448" t="s">
        <v>54</v>
      </c>
      <c r="B4448" t="s">
        <v>28</v>
      </c>
    </row>
    <row r="4449" spans="1:2" x14ac:dyDescent="0.2">
      <c r="A4449" t="s">
        <v>54</v>
      </c>
      <c r="B4449" t="s">
        <v>28</v>
      </c>
    </row>
    <row r="4450" spans="1:2" x14ac:dyDescent="0.2">
      <c r="A4450" t="s">
        <v>54</v>
      </c>
      <c r="B4450" t="s">
        <v>41</v>
      </c>
    </row>
    <row r="4451" spans="1:2" x14ac:dyDescent="0.2">
      <c r="A4451" t="s">
        <v>54</v>
      </c>
      <c r="B4451" t="s">
        <v>28</v>
      </c>
    </row>
    <row r="4452" spans="1:2" x14ac:dyDescent="0.2">
      <c r="A4452" t="s">
        <v>54</v>
      </c>
      <c r="B4452" t="s">
        <v>28</v>
      </c>
    </row>
    <row r="4453" spans="1:2" x14ac:dyDescent="0.2">
      <c r="A4453" t="s">
        <v>54</v>
      </c>
      <c r="B4453" t="s">
        <v>28</v>
      </c>
    </row>
    <row r="4454" spans="1:2" x14ac:dyDescent="0.2">
      <c r="A4454" t="s">
        <v>54</v>
      </c>
      <c r="B4454" t="s">
        <v>28</v>
      </c>
    </row>
    <row r="4455" spans="1:2" x14ac:dyDescent="0.2">
      <c r="A4455" t="s">
        <v>54</v>
      </c>
      <c r="B4455" t="s">
        <v>41</v>
      </c>
    </row>
    <row r="4456" spans="1:2" x14ac:dyDescent="0.2">
      <c r="A4456" t="s">
        <v>54</v>
      </c>
      <c r="B4456" t="s">
        <v>28</v>
      </c>
    </row>
    <row r="4457" spans="1:2" x14ac:dyDescent="0.2">
      <c r="A4457" t="s">
        <v>54</v>
      </c>
      <c r="B4457" t="s">
        <v>162</v>
      </c>
    </row>
    <row r="4458" spans="1:2" x14ac:dyDescent="0.2">
      <c r="A4458" t="s">
        <v>54</v>
      </c>
      <c r="B4458" t="s">
        <v>28</v>
      </c>
    </row>
    <row r="4459" spans="1:2" x14ac:dyDescent="0.2">
      <c r="A4459" t="s">
        <v>54</v>
      </c>
      <c r="B4459" t="s">
        <v>28</v>
      </c>
    </row>
    <row r="4460" spans="1:2" x14ac:dyDescent="0.2">
      <c r="A4460" t="s">
        <v>54</v>
      </c>
      <c r="B4460" t="s">
        <v>28</v>
      </c>
    </row>
    <row r="4461" spans="1:2" x14ac:dyDescent="0.2">
      <c r="A4461" t="s">
        <v>54</v>
      </c>
      <c r="B4461" t="s">
        <v>28</v>
      </c>
    </row>
    <row r="4462" spans="1:2" x14ac:dyDescent="0.2">
      <c r="A4462" t="s">
        <v>54</v>
      </c>
      <c r="B4462" t="s">
        <v>28</v>
      </c>
    </row>
    <row r="4463" spans="1:2" x14ac:dyDescent="0.2">
      <c r="A4463" t="s">
        <v>54</v>
      </c>
      <c r="B4463" t="s">
        <v>41</v>
      </c>
    </row>
    <row r="4464" spans="1:2" x14ac:dyDescent="0.2">
      <c r="A4464" t="s">
        <v>54</v>
      </c>
      <c r="B4464" t="s">
        <v>28</v>
      </c>
    </row>
    <row r="4465" spans="1:2" x14ac:dyDescent="0.2">
      <c r="A4465" t="s">
        <v>54</v>
      </c>
      <c r="B4465" t="s">
        <v>28</v>
      </c>
    </row>
    <row r="4466" spans="1:2" x14ac:dyDescent="0.2">
      <c r="A4466" t="s">
        <v>54</v>
      </c>
      <c r="B4466" t="s">
        <v>41</v>
      </c>
    </row>
    <row r="4467" spans="1:2" x14ac:dyDescent="0.2">
      <c r="A4467" t="s">
        <v>54</v>
      </c>
      <c r="B4467" t="s">
        <v>41</v>
      </c>
    </row>
    <row r="4468" spans="1:2" x14ac:dyDescent="0.2">
      <c r="A4468" t="s">
        <v>54</v>
      </c>
      <c r="B4468" t="s">
        <v>41</v>
      </c>
    </row>
    <row r="4469" spans="1:2" x14ac:dyDescent="0.2">
      <c r="A4469" t="s">
        <v>54</v>
      </c>
      <c r="B4469" t="s">
        <v>41</v>
      </c>
    </row>
    <row r="4470" spans="1:2" x14ac:dyDescent="0.2">
      <c r="A4470" t="s">
        <v>54</v>
      </c>
      <c r="B4470" t="s">
        <v>28</v>
      </c>
    </row>
    <row r="4471" spans="1:2" x14ac:dyDescent="0.2">
      <c r="A4471" t="s">
        <v>54</v>
      </c>
      <c r="B4471" t="s">
        <v>28</v>
      </c>
    </row>
    <row r="4472" spans="1:2" x14ac:dyDescent="0.2">
      <c r="A4472" t="s">
        <v>54</v>
      </c>
      <c r="B4472" t="s">
        <v>28</v>
      </c>
    </row>
    <row r="4473" spans="1:2" x14ac:dyDescent="0.2">
      <c r="A4473" t="s">
        <v>54</v>
      </c>
      <c r="B4473" t="s">
        <v>28</v>
      </c>
    </row>
    <row r="4474" spans="1:2" x14ac:dyDescent="0.2">
      <c r="A4474" t="s">
        <v>54</v>
      </c>
      <c r="B4474" t="s">
        <v>28</v>
      </c>
    </row>
    <row r="4475" spans="1:2" x14ac:dyDescent="0.2">
      <c r="A4475" t="s">
        <v>54</v>
      </c>
      <c r="B4475" t="s">
        <v>41</v>
      </c>
    </row>
    <row r="4476" spans="1:2" x14ac:dyDescent="0.2">
      <c r="A4476" t="s">
        <v>54</v>
      </c>
      <c r="B4476" t="s">
        <v>41</v>
      </c>
    </row>
    <row r="4477" spans="1:2" x14ac:dyDescent="0.2">
      <c r="A4477" t="s">
        <v>54</v>
      </c>
      <c r="B4477" t="s">
        <v>28</v>
      </c>
    </row>
    <row r="4478" spans="1:2" x14ac:dyDescent="0.2">
      <c r="A4478" t="s">
        <v>54</v>
      </c>
      <c r="B4478" t="s">
        <v>41</v>
      </c>
    </row>
    <row r="4479" spans="1:2" x14ac:dyDescent="0.2">
      <c r="A4479" t="s">
        <v>54</v>
      </c>
      <c r="B4479" t="s">
        <v>28</v>
      </c>
    </row>
    <row r="4480" spans="1:2" x14ac:dyDescent="0.2">
      <c r="A4480" t="s">
        <v>54</v>
      </c>
      <c r="B4480" t="s">
        <v>41</v>
      </c>
    </row>
    <row r="4481" spans="1:2" x14ac:dyDescent="0.2">
      <c r="A4481" t="s">
        <v>54</v>
      </c>
      <c r="B4481" t="s">
        <v>28</v>
      </c>
    </row>
    <row r="4482" spans="1:2" x14ac:dyDescent="0.2">
      <c r="A4482" t="s">
        <v>54</v>
      </c>
      <c r="B4482" t="s">
        <v>41</v>
      </c>
    </row>
    <row r="4483" spans="1:2" x14ac:dyDescent="0.2">
      <c r="A4483" t="s">
        <v>54</v>
      </c>
      <c r="B4483" t="s">
        <v>28</v>
      </c>
    </row>
    <row r="4484" spans="1:2" x14ac:dyDescent="0.2">
      <c r="A4484" t="s">
        <v>54</v>
      </c>
      <c r="B4484" t="s">
        <v>28</v>
      </c>
    </row>
    <row r="4485" spans="1:2" x14ac:dyDescent="0.2">
      <c r="A4485" t="s">
        <v>54</v>
      </c>
      <c r="B4485" t="s">
        <v>41</v>
      </c>
    </row>
    <row r="4486" spans="1:2" x14ac:dyDescent="0.2">
      <c r="A4486" t="s">
        <v>54</v>
      </c>
      <c r="B4486" t="s">
        <v>41</v>
      </c>
    </row>
    <row r="4487" spans="1:2" x14ac:dyDescent="0.2">
      <c r="A4487" t="s">
        <v>54</v>
      </c>
      <c r="B4487" t="s">
        <v>28</v>
      </c>
    </row>
    <row r="4488" spans="1:2" x14ac:dyDescent="0.2">
      <c r="A4488" t="s">
        <v>54</v>
      </c>
      <c r="B4488" t="s">
        <v>41</v>
      </c>
    </row>
    <row r="4489" spans="1:2" x14ac:dyDescent="0.2">
      <c r="A4489" t="s">
        <v>54</v>
      </c>
      <c r="B4489" t="s">
        <v>41</v>
      </c>
    </row>
    <row r="4490" spans="1:2" x14ac:dyDescent="0.2">
      <c r="A4490" t="s">
        <v>54</v>
      </c>
      <c r="B4490" t="s">
        <v>28</v>
      </c>
    </row>
    <row r="4491" spans="1:2" x14ac:dyDescent="0.2">
      <c r="A4491" t="s">
        <v>54</v>
      </c>
      <c r="B4491" t="s">
        <v>28</v>
      </c>
    </row>
    <row r="4492" spans="1:2" x14ac:dyDescent="0.2">
      <c r="A4492" t="s">
        <v>54</v>
      </c>
      <c r="B4492" t="s">
        <v>28</v>
      </c>
    </row>
    <row r="4493" spans="1:2" x14ac:dyDescent="0.2">
      <c r="A4493" t="s">
        <v>54</v>
      </c>
      <c r="B4493" t="s">
        <v>41</v>
      </c>
    </row>
    <row r="4494" spans="1:2" x14ac:dyDescent="0.2">
      <c r="A4494" t="s">
        <v>54</v>
      </c>
      <c r="B4494" t="s">
        <v>41</v>
      </c>
    </row>
    <row r="4495" spans="1:2" x14ac:dyDescent="0.2">
      <c r="A4495" t="s">
        <v>54</v>
      </c>
      <c r="B4495" t="s">
        <v>28</v>
      </c>
    </row>
    <row r="4496" spans="1:2" x14ac:dyDescent="0.2">
      <c r="A4496" t="s">
        <v>54</v>
      </c>
      <c r="B4496" t="s">
        <v>28</v>
      </c>
    </row>
    <row r="4497" spans="1:2" x14ac:dyDescent="0.2">
      <c r="A4497" t="s">
        <v>54</v>
      </c>
      <c r="B4497" t="s">
        <v>28</v>
      </c>
    </row>
    <row r="4498" spans="1:2" x14ac:dyDescent="0.2">
      <c r="A4498" t="s">
        <v>54</v>
      </c>
      <c r="B4498" t="s">
        <v>28</v>
      </c>
    </row>
    <row r="4499" spans="1:2" x14ac:dyDescent="0.2">
      <c r="A4499" t="s">
        <v>54</v>
      </c>
      <c r="B4499" t="s">
        <v>28</v>
      </c>
    </row>
    <row r="4500" spans="1:2" x14ac:dyDescent="0.2">
      <c r="A4500" t="s">
        <v>54</v>
      </c>
      <c r="B4500" t="s">
        <v>41</v>
      </c>
    </row>
    <row r="4501" spans="1:2" x14ac:dyDescent="0.2">
      <c r="A4501" t="s">
        <v>54</v>
      </c>
      <c r="B4501" t="s">
        <v>41</v>
      </c>
    </row>
    <row r="4502" spans="1:2" x14ac:dyDescent="0.2">
      <c r="A4502" t="s">
        <v>54</v>
      </c>
      <c r="B4502" t="s">
        <v>41</v>
      </c>
    </row>
    <row r="4503" spans="1:2" x14ac:dyDescent="0.2">
      <c r="A4503" t="s">
        <v>54</v>
      </c>
      <c r="B4503" t="s">
        <v>28</v>
      </c>
    </row>
    <row r="4504" spans="1:2" x14ac:dyDescent="0.2">
      <c r="A4504" t="s">
        <v>54</v>
      </c>
      <c r="B4504" t="s">
        <v>41</v>
      </c>
    </row>
    <row r="4505" spans="1:2" x14ac:dyDescent="0.2">
      <c r="A4505" t="s">
        <v>54</v>
      </c>
      <c r="B4505" t="s">
        <v>41</v>
      </c>
    </row>
    <row r="4506" spans="1:2" x14ac:dyDescent="0.2">
      <c r="A4506" t="s">
        <v>54</v>
      </c>
      <c r="B4506" t="s">
        <v>28</v>
      </c>
    </row>
    <row r="4507" spans="1:2" x14ac:dyDescent="0.2">
      <c r="A4507" t="s">
        <v>54</v>
      </c>
      <c r="B4507" t="s">
        <v>28</v>
      </c>
    </row>
    <row r="4508" spans="1:2" x14ac:dyDescent="0.2">
      <c r="A4508" t="s">
        <v>54</v>
      </c>
      <c r="B4508" t="s">
        <v>28</v>
      </c>
    </row>
    <row r="4509" spans="1:2" x14ac:dyDescent="0.2">
      <c r="A4509" t="s">
        <v>54</v>
      </c>
      <c r="B4509" t="s">
        <v>41</v>
      </c>
    </row>
    <row r="4510" spans="1:2" x14ac:dyDescent="0.2">
      <c r="A4510" t="s">
        <v>54</v>
      </c>
      <c r="B4510" t="s">
        <v>28</v>
      </c>
    </row>
    <row r="4511" spans="1:2" x14ac:dyDescent="0.2">
      <c r="A4511" t="s">
        <v>54</v>
      </c>
      <c r="B4511" t="s">
        <v>28</v>
      </c>
    </row>
    <row r="4512" spans="1:2" x14ac:dyDescent="0.2">
      <c r="A4512" t="s">
        <v>54</v>
      </c>
      <c r="B4512" t="s">
        <v>28</v>
      </c>
    </row>
    <row r="4513" spans="1:2" x14ac:dyDescent="0.2">
      <c r="A4513" t="s">
        <v>54</v>
      </c>
      <c r="B4513" t="s">
        <v>28</v>
      </c>
    </row>
    <row r="4514" spans="1:2" x14ac:dyDescent="0.2">
      <c r="A4514" t="s">
        <v>54</v>
      </c>
      <c r="B4514" t="s">
        <v>28</v>
      </c>
    </row>
    <row r="4515" spans="1:2" x14ac:dyDescent="0.2">
      <c r="A4515" t="s">
        <v>54</v>
      </c>
      <c r="B4515" t="s">
        <v>28</v>
      </c>
    </row>
    <row r="4516" spans="1:2" x14ac:dyDescent="0.2">
      <c r="A4516" t="s">
        <v>54</v>
      </c>
      <c r="B4516" t="s">
        <v>41</v>
      </c>
    </row>
    <row r="4517" spans="1:2" x14ac:dyDescent="0.2">
      <c r="A4517" t="s">
        <v>54</v>
      </c>
      <c r="B4517" t="s">
        <v>41</v>
      </c>
    </row>
    <row r="4518" spans="1:2" x14ac:dyDescent="0.2">
      <c r="A4518" t="s">
        <v>54</v>
      </c>
      <c r="B4518" t="s">
        <v>28</v>
      </c>
    </row>
    <row r="4519" spans="1:2" x14ac:dyDescent="0.2">
      <c r="A4519" t="s">
        <v>54</v>
      </c>
      <c r="B4519" t="s">
        <v>41</v>
      </c>
    </row>
    <row r="4520" spans="1:2" x14ac:dyDescent="0.2">
      <c r="A4520" t="s">
        <v>54</v>
      </c>
      <c r="B4520" t="s">
        <v>28</v>
      </c>
    </row>
    <row r="4521" spans="1:2" x14ac:dyDescent="0.2">
      <c r="A4521" t="s">
        <v>54</v>
      </c>
      <c r="B4521" t="s">
        <v>41</v>
      </c>
    </row>
    <row r="4522" spans="1:2" x14ac:dyDescent="0.2">
      <c r="A4522" t="s">
        <v>54</v>
      </c>
      <c r="B4522" t="s">
        <v>28</v>
      </c>
    </row>
    <row r="4523" spans="1:2" x14ac:dyDescent="0.2">
      <c r="A4523" t="s">
        <v>54</v>
      </c>
      <c r="B4523" t="s">
        <v>28</v>
      </c>
    </row>
    <row r="4524" spans="1:2" x14ac:dyDescent="0.2">
      <c r="A4524" t="s">
        <v>54</v>
      </c>
      <c r="B4524" t="s">
        <v>28</v>
      </c>
    </row>
    <row r="4525" spans="1:2" x14ac:dyDescent="0.2">
      <c r="A4525" t="s">
        <v>54</v>
      </c>
      <c r="B4525" t="s">
        <v>28</v>
      </c>
    </row>
    <row r="4526" spans="1:2" x14ac:dyDescent="0.2">
      <c r="A4526" t="s">
        <v>54</v>
      </c>
      <c r="B4526" t="s">
        <v>28</v>
      </c>
    </row>
    <row r="4527" spans="1:2" x14ac:dyDescent="0.2">
      <c r="A4527" t="s">
        <v>54</v>
      </c>
      <c r="B4527" t="s">
        <v>28</v>
      </c>
    </row>
    <row r="4528" spans="1:2" x14ac:dyDescent="0.2">
      <c r="A4528" t="s">
        <v>54</v>
      </c>
      <c r="B4528" t="s">
        <v>28</v>
      </c>
    </row>
    <row r="4529" spans="1:2" x14ac:dyDescent="0.2">
      <c r="A4529" t="s">
        <v>54</v>
      </c>
      <c r="B4529" t="s">
        <v>28</v>
      </c>
    </row>
    <row r="4530" spans="1:2" x14ac:dyDescent="0.2">
      <c r="A4530" t="s">
        <v>54</v>
      </c>
      <c r="B4530" t="s">
        <v>28</v>
      </c>
    </row>
    <row r="4531" spans="1:2" x14ac:dyDescent="0.2">
      <c r="A4531" t="s">
        <v>54</v>
      </c>
      <c r="B4531" t="s">
        <v>28</v>
      </c>
    </row>
    <row r="4532" spans="1:2" x14ac:dyDescent="0.2">
      <c r="A4532" t="s">
        <v>54</v>
      </c>
      <c r="B4532" t="s">
        <v>41</v>
      </c>
    </row>
    <row r="4533" spans="1:2" x14ac:dyDescent="0.2">
      <c r="A4533" t="s">
        <v>54</v>
      </c>
      <c r="B4533" t="s">
        <v>28</v>
      </c>
    </row>
    <row r="4534" spans="1:2" x14ac:dyDescent="0.2">
      <c r="A4534" t="s">
        <v>54</v>
      </c>
      <c r="B4534" t="s">
        <v>28</v>
      </c>
    </row>
    <row r="4535" spans="1:2" x14ac:dyDescent="0.2">
      <c r="A4535" t="s">
        <v>54</v>
      </c>
      <c r="B4535" t="s">
        <v>41</v>
      </c>
    </row>
    <row r="4536" spans="1:2" x14ac:dyDescent="0.2">
      <c r="A4536" t="s">
        <v>54</v>
      </c>
      <c r="B4536" t="s">
        <v>28</v>
      </c>
    </row>
    <row r="4537" spans="1:2" x14ac:dyDescent="0.2">
      <c r="A4537" t="s">
        <v>54</v>
      </c>
      <c r="B4537" t="s">
        <v>28</v>
      </c>
    </row>
    <row r="4538" spans="1:2" x14ac:dyDescent="0.2">
      <c r="A4538" t="s">
        <v>54</v>
      </c>
      <c r="B4538" t="s">
        <v>28</v>
      </c>
    </row>
    <row r="4539" spans="1:2" x14ac:dyDescent="0.2">
      <c r="A4539" t="s">
        <v>54</v>
      </c>
      <c r="B4539" t="s">
        <v>28</v>
      </c>
    </row>
    <row r="4540" spans="1:2" x14ac:dyDescent="0.2">
      <c r="A4540" t="s">
        <v>54</v>
      </c>
      <c r="B4540" t="s">
        <v>41</v>
      </c>
    </row>
    <row r="4541" spans="1:2" x14ac:dyDescent="0.2">
      <c r="A4541" t="s">
        <v>54</v>
      </c>
      <c r="B4541" t="s">
        <v>28</v>
      </c>
    </row>
    <row r="4542" spans="1:2" x14ac:dyDescent="0.2">
      <c r="A4542" t="s">
        <v>54</v>
      </c>
      <c r="B4542" t="s">
        <v>41</v>
      </c>
    </row>
    <row r="4543" spans="1:2" x14ac:dyDescent="0.2">
      <c r="A4543" t="s">
        <v>54</v>
      </c>
      <c r="B4543" t="s">
        <v>28</v>
      </c>
    </row>
    <row r="4544" spans="1:2" x14ac:dyDescent="0.2">
      <c r="A4544" t="s">
        <v>54</v>
      </c>
      <c r="B4544" t="s">
        <v>41</v>
      </c>
    </row>
    <row r="4545" spans="1:2" x14ac:dyDescent="0.2">
      <c r="A4545" t="s">
        <v>54</v>
      </c>
      <c r="B4545" t="s">
        <v>41</v>
      </c>
    </row>
    <row r="4546" spans="1:2" x14ac:dyDescent="0.2">
      <c r="A4546" t="s">
        <v>54</v>
      </c>
      <c r="B4546" t="s">
        <v>41</v>
      </c>
    </row>
    <row r="4547" spans="1:2" x14ac:dyDescent="0.2">
      <c r="A4547" t="s">
        <v>54</v>
      </c>
      <c r="B4547" t="s">
        <v>28</v>
      </c>
    </row>
    <row r="4548" spans="1:2" x14ac:dyDescent="0.2">
      <c r="A4548" t="s">
        <v>54</v>
      </c>
      <c r="B4548" t="s">
        <v>28</v>
      </c>
    </row>
    <row r="4549" spans="1:2" x14ac:dyDescent="0.2">
      <c r="A4549" t="s">
        <v>54</v>
      </c>
      <c r="B4549" t="s">
        <v>28</v>
      </c>
    </row>
    <row r="4550" spans="1:2" x14ac:dyDescent="0.2">
      <c r="A4550" t="s">
        <v>54</v>
      </c>
      <c r="B4550" t="s">
        <v>28</v>
      </c>
    </row>
    <row r="4551" spans="1:2" x14ac:dyDescent="0.2">
      <c r="A4551" t="s">
        <v>54</v>
      </c>
      <c r="B4551" t="s">
        <v>28</v>
      </c>
    </row>
    <row r="4552" spans="1:2" x14ac:dyDescent="0.2">
      <c r="A4552" t="s">
        <v>54</v>
      </c>
      <c r="B4552" t="s">
        <v>41</v>
      </c>
    </row>
    <row r="4553" spans="1:2" x14ac:dyDescent="0.2">
      <c r="A4553" t="s">
        <v>54</v>
      </c>
      <c r="B4553" t="s">
        <v>41</v>
      </c>
    </row>
    <row r="4554" spans="1:2" x14ac:dyDescent="0.2">
      <c r="A4554" t="s">
        <v>54</v>
      </c>
      <c r="B4554" t="s">
        <v>28</v>
      </c>
    </row>
    <row r="4555" spans="1:2" x14ac:dyDescent="0.2">
      <c r="A4555" t="s">
        <v>54</v>
      </c>
      <c r="B4555" t="s">
        <v>28</v>
      </c>
    </row>
    <row r="4556" spans="1:2" x14ac:dyDescent="0.2">
      <c r="A4556" t="s">
        <v>54</v>
      </c>
      <c r="B4556" t="s">
        <v>28</v>
      </c>
    </row>
    <row r="4557" spans="1:2" x14ac:dyDescent="0.2">
      <c r="A4557" t="s">
        <v>54</v>
      </c>
      <c r="B4557" t="s">
        <v>41</v>
      </c>
    </row>
    <row r="4558" spans="1:2" x14ac:dyDescent="0.2">
      <c r="A4558" t="s">
        <v>54</v>
      </c>
      <c r="B4558" t="s">
        <v>41</v>
      </c>
    </row>
    <row r="4559" spans="1:2" x14ac:dyDescent="0.2">
      <c r="A4559" t="s">
        <v>54</v>
      </c>
      <c r="B4559" t="s">
        <v>28</v>
      </c>
    </row>
    <row r="4560" spans="1:2" x14ac:dyDescent="0.2">
      <c r="A4560" t="s">
        <v>54</v>
      </c>
      <c r="B4560" t="s">
        <v>28</v>
      </c>
    </row>
    <row r="4561" spans="1:2" x14ac:dyDescent="0.2">
      <c r="A4561" t="s">
        <v>54</v>
      </c>
      <c r="B4561" t="s">
        <v>28</v>
      </c>
    </row>
    <row r="4562" spans="1:2" x14ac:dyDescent="0.2">
      <c r="A4562" t="s">
        <v>54</v>
      </c>
      <c r="B4562" t="s">
        <v>41</v>
      </c>
    </row>
    <row r="4563" spans="1:2" x14ac:dyDescent="0.2">
      <c r="A4563" t="s">
        <v>54</v>
      </c>
      <c r="B4563" t="s">
        <v>41</v>
      </c>
    </row>
    <row r="4564" spans="1:2" x14ac:dyDescent="0.2">
      <c r="A4564" t="s">
        <v>54</v>
      </c>
      <c r="B4564" t="s">
        <v>28</v>
      </c>
    </row>
    <row r="4565" spans="1:2" x14ac:dyDescent="0.2">
      <c r="A4565" t="s">
        <v>54</v>
      </c>
      <c r="B4565" t="s">
        <v>28</v>
      </c>
    </row>
    <row r="4566" spans="1:2" x14ac:dyDescent="0.2">
      <c r="A4566" t="s">
        <v>54</v>
      </c>
      <c r="B4566" t="s">
        <v>28</v>
      </c>
    </row>
    <row r="4567" spans="1:2" x14ac:dyDescent="0.2">
      <c r="A4567" t="s">
        <v>54</v>
      </c>
      <c r="B4567" t="s">
        <v>28</v>
      </c>
    </row>
    <row r="4568" spans="1:2" x14ac:dyDescent="0.2">
      <c r="A4568" t="s">
        <v>54</v>
      </c>
      <c r="B4568" t="s">
        <v>28</v>
      </c>
    </row>
    <row r="4569" spans="1:2" x14ac:dyDescent="0.2">
      <c r="A4569" t="s">
        <v>54</v>
      </c>
      <c r="B4569" t="s">
        <v>28</v>
      </c>
    </row>
    <row r="4570" spans="1:2" x14ac:dyDescent="0.2">
      <c r="A4570" t="s">
        <v>54</v>
      </c>
      <c r="B4570" t="s">
        <v>28</v>
      </c>
    </row>
    <row r="4571" spans="1:2" x14ac:dyDescent="0.2">
      <c r="A4571" t="s">
        <v>54</v>
      </c>
      <c r="B4571" t="s">
        <v>28</v>
      </c>
    </row>
    <row r="4572" spans="1:2" x14ac:dyDescent="0.2">
      <c r="A4572" t="s">
        <v>54</v>
      </c>
      <c r="B4572" t="s">
        <v>28</v>
      </c>
    </row>
    <row r="4573" spans="1:2" x14ac:dyDescent="0.2">
      <c r="A4573" t="s">
        <v>54</v>
      </c>
      <c r="B4573" t="s">
        <v>41</v>
      </c>
    </row>
    <row r="4574" spans="1:2" x14ac:dyDescent="0.2">
      <c r="A4574" t="s">
        <v>54</v>
      </c>
      <c r="B4574" t="s">
        <v>28</v>
      </c>
    </row>
    <row r="4575" spans="1:2" x14ac:dyDescent="0.2">
      <c r="A4575" t="s">
        <v>54</v>
      </c>
      <c r="B4575" t="s">
        <v>41</v>
      </c>
    </row>
    <row r="4576" spans="1:2" x14ac:dyDescent="0.2">
      <c r="A4576" t="s">
        <v>54</v>
      </c>
      <c r="B4576" t="s">
        <v>28</v>
      </c>
    </row>
    <row r="4577" spans="1:2" x14ac:dyDescent="0.2">
      <c r="A4577" t="s">
        <v>54</v>
      </c>
      <c r="B4577" t="s">
        <v>28</v>
      </c>
    </row>
    <row r="4578" spans="1:2" x14ac:dyDescent="0.2">
      <c r="A4578" t="s">
        <v>54</v>
      </c>
      <c r="B4578" t="s">
        <v>41</v>
      </c>
    </row>
    <row r="4579" spans="1:2" x14ac:dyDescent="0.2">
      <c r="A4579" t="s">
        <v>54</v>
      </c>
      <c r="B4579" t="s">
        <v>28</v>
      </c>
    </row>
    <row r="4580" spans="1:2" x14ac:dyDescent="0.2">
      <c r="A4580" t="s">
        <v>54</v>
      </c>
      <c r="B4580" t="s">
        <v>41</v>
      </c>
    </row>
    <row r="4581" spans="1:2" x14ac:dyDescent="0.2">
      <c r="A4581" t="s">
        <v>54</v>
      </c>
      <c r="B4581" t="s">
        <v>28</v>
      </c>
    </row>
    <row r="4582" spans="1:2" x14ac:dyDescent="0.2">
      <c r="A4582" t="s">
        <v>54</v>
      </c>
      <c r="B4582" t="s">
        <v>28</v>
      </c>
    </row>
    <row r="4583" spans="1:2" x14ac:dyDescent="0.2">
      <c r="A4583" t="s">
        <v>54</v>
      </c>
      <c r="B4583" t="s">
        <v>41</v>
      </c>
    </row>
    <row r="4584" spans="1:2" x14ac:dyDescent="0.2">
      <c r="A4584" t="s">
        <v>54</v>
      </c>
      <c r="B4584" t="s">
        <v>28</v>
      </c>
    </row>
    <row r="4585" spans="1:2" x14ac:dyDescent="0.2">
      <c r="A4585" t="s">
        <v>54</v>
      </c>
      <c r="B4585" t="s">
        <v>28</v>
      </c>
    </row>
    <row r="4586" spans="1:2" x14ac:dyDescent="0.2">
      <c r="A4586" t="s">
        <v>54</v>
      </c>
      <c r="B4586" t="s">
        <v>28</v>
      </c>
    </row>
    <row r="4587" spans="1:2" x14ac:dyDescent="0.2">
      <c r="A4587" t="s">
        <v>54</v>
      </c>
      <c r="B4587" t="s">
        <v>28</v>
      </c>
    </row>
    <row r="4588" spans="1:2" x14ac:dyDescent="0.2">
      <c r="A4588" t="s">
        <v>54</v>
      </c>
      <c r="B4588" t="s">
        <v>28</v>
      </c>
    </row>
    <row r="4589" spans="1:2" x14ac:dyDescent="0.2">
      <c r="A4589" t="s">
        <v>54</v>
      </c>
      <c r="B4589" t="s">
        <v>41</v>
      </c>
    </row>
    <row r="4590" spans="1:2" x14ac:dyDescent="0.2">
      <c r="A4590" t="s">
        <v>54</v>
      </c>
      <c r="B4590" t="s">
        <v>28</v>
      </c>
    </row>
    <row r="4591" spans="1:2" x14ac:dyDescent="0.2">
      <c r="A4591" t="s">
        <v>54</v>
      </c>
      <c r="B4591" t="s">
        <v>28</v>
      </c>
    </row>
    <row r="4592" spans="1:2" x14ac:dyDescent="0.2">
      <c r="A4592" t="s">
        <v>54</v>
      </c>
      <c r="B4592" t="s">
        <v>167</v>
      </c>
    </row>
    <row r="4593" spans="1:2" x14ac:dyDescent="0.2">
      <c r="A4593" t="s">
        <v>54</v>
      </c>
      <c r="B4593" t="s">
        <v>28</v>
      </c>
    </row>
    <row r="4594" spans="1:2" x14ac:dyDescent="0.2">
      <c r="A4594" t="s">
        <v>54</v>
      </c>
      <c r="B4594" t="s">
        <v>28</v>
      </c>
    </row>
    <row r="4595" spans="1:2" x14ac:dyDescent="0.2">
      <c r="A4595" t="s">
        <v>54</v>
      </c>
      <c r="B4595" t="s">
        <v>28</v>
      </c>
    </row>
    <row r="4596" spans="1:2" x14ac:dyDescent="0.2">
      <c r="A4596" t="s">
        <v>54</v>
      </c>
      <c r="B4596" t="s">
        <v>41</v>
      </c>
    </row>
    <row r="4597" spans="1:2" x14ac:dyDescent="0.2">
      <c r="A4597" t="s">
        <v>54</v>
      </c>
      <c r="B4597" t="s">
        <v>28</v>
      </c>
    </row>
    <row r="4598" spans="1:2" x14ac:dyDescent="0.2">
      <c r="A4598" t="s">
        <v>54</v>
      </c>
      <c r="B4598" t="s">
        <v>41</v>
      </c>
    </row>
    <row r="4599" spans="1:2" x14ac:dyDescent="0.2">
      <c r="A4599" t="s">
        <v>54</v>
      </c>
      <c r="B4599" t="s">
        <v>41</v>
      </c>
    </row>
    <row r="4600" spans="1:2" x14ac:dyDescent="0.2">
      <c r="A4600" t="s">
        <v>54</v>
      </c>
      <c r="B4600" t="s">
        <v>28</v>
      </c>
    </row>
    <row r="4601" spans="1:2" x14ac:dyDescent="0.2">
      <c r="A4601" t="s">
        <v>54</v>
      </c>
      <c r="B4601" t="s">
        <v>28</v>
      </c>
    </row>
    <row r="4602" spans="1:2" x14ac:dyDescent="0.2">
      <c r="A4602" t="s">
        <v>54</v>
      </c>
      <c r="B4602" t="s">
        <v>28</v>
      </c>
    </row>
    <row r="4603" spans="1:2" x14ac:dyDescent="0.2">
      <c r="A4603" t="s">
        <v>54</v>
      </c>
      <c r="B4603" t="s">
        <v>41</v>
      </c>
    </row>
    <row r="4604" spans="1:2" x14ac:dyDescent="0.2">
      <c r="A4604" t="s">
        <v>54</v>
      </c>
      <c r="B4604" t="s">
        <v>28</v>
      </c>
    </row>
    <row r="4605" spans="1:2" x14ac:dyDescent="0.2">
      <c r="A4605" t="s">
        <v>54</v>
      </c>
      <c r="B4605" t="s">
        <v>41</v>
      </c>
    </row>
    <row r="4606" spans="1:2" x14ac:dyDescent="0.2">
      <c r="A4606" t="s">
        <v>54</v>
      </c>
      <c r="B4606" t="s">
        <v>28</v>
      </c>
    </row>
    <row r="4607" spans="1:2" x14ac:dyDescent="0.2">
      <c r="A4607" t="s">
        <v>54</v>
      </c>
      <c r="B4607" t="s">
        <v>28</v>
      </c>
    </row>
    <row r="4608" spans="1:2" x14ac:dyDescent="0.2">
      <c r="A4608" t="s">
        <v>54</v>
      </c>
      <c r="B4608" t="s">
        <v>41</v>
      </c>
    </row>
    <row r="4609" spans="1:2" x14ac:dyDescent="0.2">
      <c r="A4609" t="s">
        <v>54</v>
      </c>
      <c r="B4609" t="s">
        <v>28</v>
      </c>
    </row>
    <row r="4610" spans="1:2" x14ac:dyDescent="0.2">
      <c r="A4610" t="s">
        <v>54</v>
      </c>
      <c r="B4610" t="s">
        <v>41</v>
      </c>
    </row>
    <row r="4611" spans="1:2" x14ac:dyDescent="0.2">
      <c r="A4611" t="s">
        <v>54</v>
      </c>
      <c r="B4611" t="s">
        <v>28</v>
      </c>
    </row>
    <row r="4612" spans="1:2" x14ac:dyDescent="0.2">
      <c r="A4612" t="s">
        <v>54</v>
      </c>
      <c r="B4612" t="s">
        <v>41</v>
      </c>
    </row>
    <row r="4613" spans="1:2" x14ac:dyDescent="0.2">
      <c r="A4613" t="s">
        <v>54</v>
      </c>
      <c r="B4613" t="s">
        <v>28</v>
      </c>
    </row>
    <row r="4614" spans="1:2" x14ac:dyDescent="0.2">
      <c r="A4614" t="s">
        <v>54</v>
      </c>
      <c r="B4614" t="s">
        <v>41</v>
      </c>
    </row>
    <row r="4615" spans="1:2" x14ac:dyDescent="0.2">
      <c r="A4615" t="s">
        <v>54</v>
      </c>
      <c r="B4615" t="s">
        <v>28</v>
      </c>
    </row>
    <row r="4616" spans="1:2" x14ac:dyDescent="0.2">
      <c r="A4616" t="s">
        <v>54</v>
      </c>
      <c r="B4616" t="s">
        <v>28</v>
      </c>
    </row>
    <row r="4617" spans="1:2" x14ac:dyDescent="0.2">
      <c r="A4617" t="s">
        <v>54</v>
      </c>
      <c r="B4617" t="s">
        <v>28</v>
      </c>
    </row>
    <row r="4618" spans="1:2" x14ac:dyDescent="0.2">
      <c r="A4618" t="s">
        <v>54</v>
      </c>
      <c r="B4618" t="s">
        <v>28</v>
      </c>
    </row>
    <row r="4619" spans="1:2" x14ac:dyDescent="0.2">
      <c r="A4619" t="s">
        <v>54</v>
      </c>
      <c r="B4619" t="s">
        <v>41</v>
      </c>
    </row>
    <row r="4620" spans="1:2" x14ac:dyDescent="0.2">
      <c r="A4620" t="s">
        <v>54</v>
      </c>
      <c r="B4620" t="s">
        <v>28</v>
      </c>
    </row>
    <row r="4621" spans="1:2" x14ac:dyDescent="0.2">
      <c r="A4621" t="s">
        <v>54</v>
      </c>
      <c r="B4621" t="s">
        <v>28</v>
      </c>
    </row>
    <row r="4622" spans="1:2" x14ac:dyDescent="0.2">
      <c r="A4622" t="s">
        <v>54</v>
      </c>
      <c r="B4622" t="s">
        <v>28</v>
      </c>
    </row>
    <row r="4623" spans="1:2" x14ac:dyDescent="0.2">
      <c r="A4623" t="s">
        <v>54</v>
      </c>
      <c r="B4623" t="s">
        <v>28</v>
      </c>
    </row>
    <row r="4624" spans="1:2" x14ac:dyDescent="0.2">
      <c r="A4624" t="s">
        <v>54</v>
      </c>
      <c r="B4624" t="s">
        <v>28</v>
      </c>
    </row>
    <row r="4625" spans="1:2" x14ac:dyDescent="0.2">
      <c r="A4625" t="s">
        <v>54</v>
      </c>
      <c r="B4625" t="s">
        <v>28</v>
      </c>
    </row>
    <row r="4626" spans="1:2" x14ac:dyDescent="0.2">
      <c r="A4626" t="s">
        <v>54</v>
      </c>
      <c r="B4626" t="s">
        <v>28</v>
      </c>
    </row>
    <row r="4627" spans="1:2" x14ac:dyDescent="0.2">
      <c r="A4627" t="s">
        <v>54</v>
      </c>
      <c r="B4627" t="s">
        <v>41</v>
      </c>
    </row>
    <row r="4628" spans="1:2" x14ac:dyDescent="0.2">
      <c r="A4628" t="s">
        <v>54</v>
      </c>
      <c r="B4628" t="s">
        <v>41</v>
      </c>
    </row>
    <row r="4629" spans="1:2" x14ac:dyDescent="0.2">
      <c r="A4629" t="s">
        <v>54</v>
      </c>
      <c r="B4629" t="s">
        <v>28</v>
      </c>
    </row>
    <row r="4630" spans="1:2" x14ac:dyDescent="0.2">
      <c r="A4630" t="s">
        <v>54</v>
      </c>
      <c r="B4630" t="s">
        <v>41</v>
      </c>
    </row>
    <row r="4631" spans="1:2" x14ac:dyDescent="0.2">
      <c r="A4631" t="s">
        <v>54</v>
      </c>
      <c r="B4631" t="s">
        <v>28</v>
      </c>
    </row>
    <row r="4632" spans="1:2" x14ac:dyDescent="0.2">
      <c r="A4632" t="s">
        <v>54</v>
      </c>
      <c r="B4632" t="s">
        <v>28</v>
      </c>
    </row>
    <row r="4633" spans="1:2" x14ac:dyDescent="0.2">
      <c r="A4633" t="s">
        <v>54</v>
      </c>
      <c r="B4633" t="s">
        <v>41</v>
      </c>
    </row>
    <row r="4634" spans="1:2" x14ac:dyDescent="0.2">
      <c r="A4634" t="s">
        <v>54</v>
      </c>
      <c r="B4634" t="s">
        <v>28</v>
      </c>
    </row>
    <row r="4635" spans="1:2" x14ac:dyDescent="0.2">
      <c r="A4635" t="s">
        <v>54</v>
      </c>
      <c r="B4635" t="s">
        <v>28</v>
      </c>
    </row>
    <row r="4636" spans="1:2" x14ac:dyDescent="0.2">
      <c r="A4636" t="s">
        <v>54</v>
      </c>
      <c r="B4636" t="s">
        <v>41</v>
      </c>
    </row>
    <row r="4637" spans="1:2" x14ac:dyDescent="0.2">
      <c r="A4637" t="s">
        <v>54</v>
      </c>
      <c r="B4637" t="s">
        <v>28</v>
      </c>
    </row>
    <row r="4638" spans="1:2" x14ac:dyDescent="0.2">
      <c r="A4638" t="s">
        <v>54</v>
      </c>
      <c r="B4638" t="s">
        <v>41</v>
      </c>
    </row>
    <row r="4639" spans="1:2" x14ac:dyDescent="0.2">
      <c r="A4639" t="s">
        <v>54</v>
      </c>
      <c r="B4639" t="s">
        <v>41</v>
      </c>
    </row>
    <row r="4640" spans="1:2" x14ac:dyDescent="0.2">
      <c r="A4640" t="s">
        <v>54</v>
      </c>
      <c r="B4640" t="s">
        <v>28</v>
      </c>
    </row>
    <row r="4641" spans="1:2" x14ac:dyDescent="0.2">
      <c r="A4641" t="s">
        <v>54</v>
      </c>
      <c r="B4641" t="s">
        <v>28</v>
      </c>
    </row>
    <row r="4642" spans="1:2" x14ac:dyDescent="0.2">
      <c r="A4642" t="s">
        <v>54</v>
      </c>
      <c r="B4642" t="s">
        <v>28</v>
      </c>
    </row>
    <row r="4643" spans="1:2" x14ac:dyDescent="0.2">
      <c r="A4643" t="s">
        <v>54</v>
      </c>
      <c r="B4643" t="s">
        <v>41</v>
      </c>
    </row>
    <row r="4644" spans="1:2" x14ac:dyDescent="0.2">
      <c r="A4644" t="s">
        <v>54</v>
      </c>
      <c r="B4644" t="s">
        <v>41</v>
      </c>
    </row>
    <row r="4645" spans="1:2" x14ac:dyDescent="0.2">
      <c r="A4645" t="s">
        <v>54</v>
      </c>
      <c r="B4645" t="s">
        <v>28</v>
      </c>
    </row>
    <row r="4646" spans="1:2" x14ac:dyDescent="0.2">
      <c r="A4646" t="s">
        <v>54</v>
      </c>
      <c r="B4646" t="s">
        <v>41</v>
      </c>
    </row>
    <row r="4647" spans="1:2" x14ac:dyDescent="0.2">
      <c r="A4647" t="s">
        <v>54</v>
      </c>
      <c r="B4647" t="s">
        <v>28</v>
      </c>
    </row>
    <row r="4648" spans="1:2" x14ac:dyDescent="0.2">
      <c r="A4648" t="s">
        <v>54</v>
      </c>
      <c r="B4648" t="s">
        <v>41</v>
      </c>
    </row>
    <row r="4649" spans="1:2" x14ac:dyDescent="0.2">
      <c r="A4649" t="s">
        <v>54</v>
      </c>
      <c r="B4649" t="s">
        <v>28</v>
      </c>
    </row>
    <row r="4650" spans="1:2" x14ac:dyDescent="0.2">
      <c r="A4650" t="s">
        <v>54</v>
      </c>
      <c r="B4650" t="s">
        <v>41</v>
      </c>
    </row>
    <row r="4651" spans="1:2" x14ac:dyDescent="0.2">
      <c r="A4651" t="s">
        <v>54</v>
      </c>
      <c r="B4651" t="s">
        <v>41</v>
      </c>
    </row>
    <row r="4652" spans="1:2" x14ac:dyDescent="0.2">
      <c r="A4652" t="s">
        <v>54</v>
      </c>
      <c r="B4652" t="s">
        <v>41</v>
      </c>
    </row>
    <row r="4653" spans="1:2" x14ac:dyDescent="0.2">
      <c r="A4653" t="s">
        <v>54</v>
      </c>
      <c r="B4653" t="s">
        <v>28</v>
      </c>
    </row>
    <row r="4654" spans="1:2" x14ac:dyDescent="0.2">
      <c r="A4654" t="s">
        <v>54</v>
      </c>
      <c r="B4654" t="s">
        <v>28</v>
      </c>
    </row>
    <row r="4655" spans="1:2" x14ac:dyDescent="0.2">
      <c r="A4655" t="s">
        <v>54</v>
      </c>
      <c r="B4655" t="s">
        <v>41</v>
      </c>
    </row>
    <row r="4656" spans="1:2" x14ac:dyDescent="0.2">
      <c r="A4656" t="s">
        <v>54</v>
      </c>
      <c r="B4656" t="s">
        <v>28</v>
      </c>
    </row>
    <row r="4657" spans="1:2" x14ac:dyDescent="0.2">
      <c r="A4657" t="s">
        <v>54</v>
      </c>
      <c r="B4657" t="s">
        <v>28</v>
      </c>
    </row>
    <row r="4658" spans="1:2" x14ac:dyDescent="0.2">
      <c r="A4658" t="s">
        <v>54</v>
      </c>
      <c r="B4658" t="s">
        <v>28</v>
      </c>
    </row>
    <row r="4659" spans="1:2" x14ac:dyDescent="0.2">
      <c r="A4659" t="s">
        <v>54</v>
      </c>
      <c r="B4659" t="s">
        <v>28</v>
      </c>
    </row>
    <row r="4660" spans="1:2" x14ac:dyDescent="0.2">
      <c r="A4660" t="s">
        <v>54</v>
      </c>
      <c r="B4660" t="s">
        <v>41</v>
      </c>
    </row>
    <row r="4661" spans="1:2" x14ac:dyDescent="0.2">
      <c r="A4661" t="s">
        <v>54</v>
      </c>
      <c r="B4661" t="s">
        <v>28</v>
      </c>
    </row>
    <row r="4662" spans="1:2" x14ac:dyDescent="0.2">
      <c r="A4662" t="s">
        <v>54</v>
      </c>
      <c r="B4662" t="s">
        <v>41</v>
      </c>
    </row>
    <row r="4663" spans="1:2" x14ac:dyDescent="0.2">
      <c r="A4663" t="s">
        <v>54</v>
      </c>
      <c r="B4663" t="s">
        <v>41</v>
      </c>
    </row>
    <row r="4664" spans="1:2" x14ac:dyDescent="0.2">
      <c r="A4664" t="s">
        <v>54</v>
      </c>
      <c r="B4664" t="s">
        <v>28</v>
      </c>
    </row>
    <row r="4665" spans="1:2" x14ac:dyDescent="0.2">
      <c r="A4665" t="s">
        <v>54</v>
      </c>
      <c r="B4665" t="s">
        <v>28</v>
      </c>
    </row>
    <row r="4666" spans="1:2" x14ac:dyDescent="0.2">
      <c r="A4666" t="s">
        <v>54</v>
      </c>
      <c r="B4666" t="s">
        <v>41</v>
      </c>
    </row>
    <row r="4667" spans="1:2" x14ac:dyDescent="0.2">
      <c r="A4667" t="s">
        <v>54</v>
      </c>
      <c r="B4667" t="s">
        <v>41</v>
      </c>
    </row>
    <row r="4668" spans="1:2" x14ac:dyDescent="0.2">
      <c r="A4668" t="s">
        <v>54</v>
      </c>
      <c r="B4668" t="s">
        <v>28</v>
      </c>
    </row>
    <row r="4669" spans="1:2" x14ac:dyDescent="0.2">
      <c r="A4669" t="s">
        <v>54</v>
      </c>
      <c r="B4669" t="s">
        <v>28</v>
      </c>
    </row>
    <row r="4670" spans="1:2" x14ac:dyDescent="0.2">
      <c r="A4670" t="s">
        <v>54</v>
      </c>
      <c r="B4670" t="s">
        <v>28</v>
      </c>
    </row>
    <row r="4671" spans="1:2" x14ac:dyDescent="0.2">
      <c r="A4671" t="s">
        <v>54</v>
      </c>
      <c r="B4671" t="s">
        <v>28</v>
      </c>
    </row>
    <row r="4672" spans="1:2" x14ac:dyDescent="0.2">
      <c r="A4672" t="s">
        <v>54</v>
      </c>
      <c r="B4672" t="s">
        <v>28</v>
      </c>
    </row>
    <row r="4673" spans="1:2" x14ac:dyDescent="0.2">
      <c r="A4673" t="s">
        <v>54</v>
      </c>
      <c r="B4673" t="s">
        <v>28</v>
      </c>
    </row>
    <row r="4674" spans="1:2" x14ac:dyDescent="0.2">
      <c r="A4674" t="s">
        <v>54</v>
      </c>
      <c r="B4674" t="s">
        <v>41</v>
      </c>
    </row>
    <row r="4675" spans="1:2" x14ac:dyDescent="0.2">
      <c r="A4675" t="s">
        <v>54</v>
      </c>
      <c r="B4675" t="s">
        <v>41</v>
      </c>
    </row>
    <row r="4676" spans="1:2" x14ac:dyDescent="0.2">
      <c r="A4676" t="s">
        <v>54</v>
      </c>
      <c r="B4676" t="s">
        <v>41</v>
      </c>
    </row>
    <row r="4677" spans="1:2" x14ac:dyDescent="0.2">
      <c r="A4677" t="s">
        <v>54</v>
      </c>
      <c r="B4677" t="s">
        <v>41</v>
      </c>
    </row>
    <row r="4678" spans="1:2" x14ac:dyDescent="0.2">
      <c r="A4678" t="s">
        <v>54</v>
      </c>
      <c r="B4678" t="s">
        <v>28</v>
      </c>
    </row>
    <row r="4679" spans="1:2" x14ac:dyDescent="0.2">
      <c r="A4679" t="s">
        <v>54</v>
      </c>
      <c r="B4679" t="s">
        <v>28</v>
      </c>
    </row>
    <row r="4680" spans="1:2" x14ac:dyDescent="0.2">
      <c r="A4680" t="s">
        <v>54</v>
      </c>
      <c r="B4680" t="s">
        <v>28</v>
      </c>
    </row>
    <row r="4681" spans="1:2" x14ac:dyDescent="0.2">
      <c r="A4681" t="s">
        <v>54</v>
      </c>
      <c r="B4681" t="s">
        <v>28</v>
      </c>
    </row>
    <row r="4682" spans="1:2" x14ac:dyDescent="0.2">
      <c r="A4682" t="s">
        <v>54</v>
      </c>
      <c r="B4682" t="s">
        <v>41</v>
      </c>
    </row>
    <row r="4683" spans="1:2" x14ac:dyDescent="0.2">
      <c r="A4683" t="s">
        <v>54</v>
      </c>
      <c r="B4683" t="s">
        <v>41</v>
      </c>
    </row>
    <row r="4684" spans="1:2" x14ac:dyDescent="0.2">
      <c r="A4684" t="s">
        <v>54</v>
      </c>
      <c r="B4684" t="s">
        <v>41</v>
      </c>
    </row>
    <row r="4685" spans="1:2" x14ac:dyDescent="0.2">
      <c r="A4685" t="s">
        <v>54</v>
      </c>
      <c r="B4685" t="s">
        <v>28</v>
      </c>
    </row>
    <row r="4686" spans="1:2" x14ac:dyDescent="0.2">
      <c r="A4686" t="s">
        <v>54</v>
      </c>
      <c r="B4686" t="s">
        <v>41</v>
      </c>
    </row>
    <row r="4687" spans="1:2" x14ac:dyDescent="0.2">
      <c r="A4687" t="s">
        <v>54</v>
      </c>
      <c r="B4687" t="s">
        <v>28</v>
      </c>
    </row>
    <row r="4688" spans="1:2" x14ac:dyDescent="0.2">
      <c r="A4688" t="s">
        <v>54</v>
      </c>
      <c r="B4688" t="s">
        <v>28</v>
      </c>
    </row>
    <row r="4689" spans="1:2" x14ac:dyDescent="0.2">
      <c r="A4689" t="s">
        <v>54</v>
      </c>
      <c r="B4689" t="s">
        <v>28</v>
      </c>
    </row>
    <row r="4690" spans="1:2" x14ac:dyDescent="0.2">
      <c r="A4690" t="s">
        <v>54</v>
      </c>
      <c r="B4690" t="s">
        <v>28</v>
      </c>
    </row>
    <row r="4691" spans="1:2" x14ac:dyDescent="0.2">
      <c r="A4691" t="s">
        <v>54</v>
      </c>
      <c r="B4691" t="s">
        <v>28</v>
      </c>
    </row>
    <row r="4692" spans="1:2" x14ac:dyDescent="0.2">
      <c r="A4692" t="s">
        <v>54</v>
      </c>
      <c r="B4692" t="s">
        <v>41</v>
      </c>
    </row>
    <row r="4693" spans="1:2" x14ac:dyDescent="0.2">
      <c r="A4693" t="s">
        <v>54</v>
      </c>
      <c r="B4693" t="s">
        <v>28</v>
      </c>
    </row>
    <row r="4694" spans="1:2" x14ac:dyDescent="0.2">
      <c r="A4694" t="s">
        <v>54</v>
      </c>
      <c r="B4694" t="s">
        <v>28</v>
      </c>
    </row>
    <row r="4695" spans="1:2" x14ac:dyDescent="0.2">
      <c r="A4695" t="s">
        <v>54</v>
      </c>
      <c r="B4695" t="s">
        <v>41</v>
      </c>
    </row>
    <row r="4696" spans="1:2" x14ac:dyDescent="0.2">
      <c r="A4696" t="s">
        <v>54</v>
      </c>
      <c r="B4696" t="s">
        <v>28</v>
      </c>
    </row>
    <row r="4697" spans="1:2" x14ac:dyDescent="0.2">
      <c r="A4697" t="s">
        <v>54</v>
      </c>
      <c r="B4697" t="s">
        <v>167</v>
      </c>
    </row>
    <row r="4698" spans="1:2" x14ac:dyDescent="0.2">
      <c r="A4698" t="s">
        <v>54</v>
      </c>
      <c r="B4698" t="s">
        <v>167</v>
      </c>
    </row>
    <row r="4699" spans="1:2" x14ac:dyDescent="0.2">
      <c r="A4699" t="s">
        <v>54</v>
      </c>
      <c r="B4699" t="s">
        <v>128</v>
      </c>
    </row>
    <row r="4700" spans="1:2" x14ac:dyDescent="0.2">
      <c r="A4700" t="s">
        <v>54</v>
      </c>
      <c r="B4700" t="s">
        <v>28</v>
      </c>
    </row>
    <row r="4701" spans="1:2" x14ac:dyDescent="0.2">
      <c r="A4701" t="s">
        <v>54</v>
      </c>
      <c r="B4701" t="s">
        <v>182</v>
      </c>
    </row>
    <row r="4702" spans="1:2" x14ac:dyDescent="0.2">
      <c r="A4702" t="s">
        <v>54</v>
      </c>
      <c r="B4702" t="s">
        <v>182</v>
      </c>
    </row>
    <row r="4703" spans="1:2" x14ac:dyDescent="0.2">
      <c r="A4703" t="s">
        <v>54</v>
      </c>
      <c r="B4703" t="s">
        <v>41</v>
      </c>
    </row>
    <row r="4704" spans="1:2" x14ac:dyDescent="0.2">
      <c r="A4704" t="s">
        <v>54</v>
      </c>
      <c r="B4704" t="s">
        <v>182</v>
      </c>
    </row>
    <row r="4705" spans="1:2" x14ac:dyDescent="0.2">
      <c r="A4705" t="s">
        <v>54</v>
      </c>
      <c r="B4705" t="s">
        <v>28</v>
      </c>
    </row>
    <row r="4706" spans="1:2" x14ac:dyDescent="0.2">
      <c r="A4706" t="s">
        <v>54</v>
      </c>
      <c r="B4706" t="s">
        <v>28</v>
      </c>
    </row>
    <row r="4707" spans="1:2" x14ac:dyDescent="0.2">
      <c r="A4707" t="s">
        <v>54</v>
      </c>
      <c r="B4707" t="s">
        <v>28</v>
      </c>
    </row>
    <row r="4708" spans="1:2" x14ac:dyDescent="0.2">
      <c r="A4708" t="s">
        <v>54</v>
      </c>
      <c r="B4708" t="s">
        <v>28</v>
      </c>
    </row>
    <row r="4709" spans="1:2" x14ac:dyDescent="0.2">
      <c r="A4709" t="s">
        <v>54</v>
      </c>
      <c r="B4709" t="s">
        <v>28</v>
      </c>
    </row>
    <row r="4710" spans="1:2" x14ac:dyDescent="0.2">
      <c r="A4710" t="s">
        <v>54</v>
      </c>
      <c r="B4710" t="s">
        <v>28</v>
      </c>
    </row>
    <row r="4711" spans="1:2" x14ac:dyDescent="0.2">
      <c r="A4711" t="s">
        <v>54</v>
      </c>
      <c r="B4711" t="s">
        <v>28</v>
      </c>
    </row>
    <row r="4712" spans="1:2" x14ac:dyDescent="0.2">
      <c r="A4712" t="s">
        <v>54</v>
      </c>
      <c r="B4712" t="s">
        <v>28</v>
      </c>
    </row>
    <row r="4713" spans="1:2" x14ac:dyDescent="0.2">
      <c r="A4713" t="s">
        <v>54</v>
      </c>
      <c r="B4713" t="s">
        <v>28</v>
      </c>
    </row>
    <row r="4714" spans="1:2" x14ac:dyDescent="0.2">
      <c r="A4714" t="s">
        <v>54</v>
      </c>
      <c r="B4714" t="s">
        <v>41</v>
      </c>
    </row>
    <row r="4715" spans="1:2" x14ac:dyDescent="0.2">
      <c r="A4715" t="s">
        <v>54</v>
      </c>
      <c r="B4715" t="s">
        <v>28</v>
      </c>
    </row>
    <row r="4716" spans="1:2" x14ac:dyDescent="0.2">
      <c r="A4716" t="s">
        <v>54</v>
      </c>
      <c r="B4716" t="s">
        <v>41</v>
      </c>
    </row>
    <row r="4717" spans="1:2" x14ac:dyDescent="0.2">
      <c r="A4717" t="s">
        <v>54</v>
      </c>
      <c r="B4717" t="s">
        <v>28</v>
      </c>
    </row>
    <row r="4718" spans="1:2" x14ac:dyDescent="0.2">
      <c r="A4718" t="s">
        <v>54</v>
      </c>
      <c r="B4718" t="s">
        <v>28</v>
      </c>
    </row>
    <row r="4719" spans="1:2" x14ac:dyDescent="0.2">
      <c r="A4719" t="s">
        <v>54</v>
      </c>
      <c r="B4719" t="s">
        <v>41</v>
      </c>
    </row>
    <row r="4720" spans="1:2" x14ac:dyDescent="0.2">
      <c r="A4720" t="s">
        <v>54</v>
      </c>
      <c r="B4720" t="s">
        <v>41</v>
      </c>
    </row>
    <row r="4721" spans="1:2" x14ac:dyDescent="0.2">
      <c r="A4721" t="s">
        <v>54</v>
      </c>
      <c r="B4721" t="s">
        <v>28</v>
      </c>
    </row>
    <row r="4722" spans="1:2" x14ac:dyDescent="0.2">
      <c r="A4722" t="s">
        <v>54</v>
      </c>
      <c r="B4722" t="s">
        <v>41</v>
      </c>
    </row>
    <row r="4723" spans="1:2" x14ac:dyDescent="0.2">
      <c r="A4723" t="s">
        <v>54</v>
      </c>
      <c r="B4723" t="s">
        <v>28</v>
      </c>
    </row>
    <row r="4724" spans="1:2" x14ac:dyDescent="0.2">
      <c r="A4724" t="s">
        <v>54</v>
      </c>
      <c r="B4724" t="s">
        <v>41</v>
      </c>
    </row>
    <row r="4725" spans="1:2" x14ac:dyDescent="0.2">
      <c r="A4725" t="s">
        <v>54</v>
      </c>
      <c r="B4725" t="s">
        <v>41</v>
      </c>
    </row>
    <row r="4726" spans="1:2" x14ac:dyDescent="0.2">
      <c r="A4726" t="s">
        <v>54</v>
      </c>
      <c r="B4726" t="s">
        <v>41</v>
      </c>
    </row>
    <row r="4727" spans="1:2" x14ac:dyDescent="0.2">
      <c r="A4727" t="s">
        <v>54</v>
      </c>
      <c r="B4727" t="s">
        <v>28</v>
      </c>
    </row>
    <row r="4728" spans="1:2" x14ac:dyDescent="0.2">
      <c r="A4728" t="s">
        <v>54</v>
      </c>
      <c r="B4728" t="s">
        <v>28</v>
      </c>
    </row>
    <row r="4729" spans="1:2" x14ac:dyDescent="0.2">
      <c r="A4729" t="s">
        <v>54</v>
      </c>
      <c r="B4729" t="s">
        <v>28</v>
      </c>
    </row>
    <row r="4730" spans="1:2" x14ac:dyDescent="0.2">
      <c r="A4730" t="s">
        <v>54</v>
      </c>
      <c r="B4730" t="s">
        <v>28</v>
      </c>
    </row>
    <row r="4731" spans="1:2" x14ac:dyDescent="0.2">
      <c r="A4731" t="s">
        <v>54</v>
      </c>
      <c r="B4731" t="s">
        <v>28</v>
      </c>
    </row>
    <row r="4732" spans="1:2" x14ac:dyDescent="0.2">
      <c r="A4732" t="s">
        <v>54</v>
      </c>
      <c r="B4732" t="s">
        <v>28</v>
      </c>
    </row>
    <row r="4733" spans="1:2" x14ac:dyDescent="0.2">
      <c r="A4733" t="s">
        <v>54</v>
      </c>
      <c r="B4733" t="s">
        <v>28</v>
      </c>
    </row>
    <row r="4734" spans="1:2" x14ac:dyDescent="0.2">
      <c r="A4734" t="s">
        <v>54</v>
      </c>
      <c r="B4734" t="s">
        <v>28</v>
      </c>
    </row>
    <row r="4735" spans="1:2" x14ac:dyDescent="0.2">
      <c r="A4735" t="s">
        <v>54</v>
      </c>
      <c r="B4735" t="s">
        <v>41</v>
      </c>
    </row>
    <row r="4736" spans="1:2" x14ac:dyDescent="0.2">
      <c r="A4736" t="s">
        <v>54</v>
      </c>
      <c r="B4736" t="s">
        <v>28</v>
      </c>
    </row>
    <row r="4737" spans="1:2" x14ac:dyDescent="0.2">
      <c r="A4737" t="s">
        <v>54</v>
      </c>
      <c r="B4737" t="s">
        <v>28</v>
      </c>
    </row>
    <row r="4738" spans="1:2" x14ac:dyDescent="0.2">
      <c r="A4738" t="s">
        <v>54</v>
      </c>
      <c r="B4738" t="s">
        <v>28</v>
      </c>
    </row>
    <row r="4739" spans="1:2" x14ac:dyDescent="0.2">
      <c r="A4739" t="s">
        <v>54</v>
      </c>
      <c r="B4739" t="s">
        <v>28</v>
      </c>
    </row>
    <row r="4740" spans="1:2" x14ac:dyDescent="0.2">
      <c r="A4740" t="s">
        <v>54</v>
      </c>
      <c r="B4740" t="s">
        <v>41</v>
      </c>
    </row>
    <row r="4741" spans="1:2" x14ac:dyDescent="0.2">
      <c r="A4741" t="s">
        <v>54</v>
      </c>
      <c r="B4741" t="s">
        <v>28</v>
      </c>
    </row>
    <row r="4742" spans="1:2" x14ac:dyDescent="0.2">
      <c r="A4742" t="s">
        <v>54</v>
      </c>
      <c r="B4742" t="s">
        <v>41</v>
      </c>
    </row>
    <row r="4743" spans="1:2" x14ac:dyDescent="0.2">
      <c r="A4743" t="s">
        <v>54</v>
      </c>
      <c r="B4743" t="s">
        <v>28</v>
      </c>
    </row>
    <row r="4744" spans="1:2" x14ac:dyDescent="0.2">
      <c r="A4744" t="s">
        <v>54</v>
      </c>
      <c r="B4744" t="s">
        <v>41</v>
      </c>
    </row>
    <row r="4745" spans="1:2" x14ac:dyDescent="0.2">
      <c r="A4745" t="s">
        <v>54</v>
      </c>
      <c r="B4745" t="s">
        <v>41</v>
      </c>
    </row>
    <row r="4746" spans="1:2" x14ac:dyDescent="0.2">
      <c r="A4746" t="s">
        <v>54</v>
      </c>
      <c r="B4746" t="s">
        <v>41</v>
      </c>
    </row>
    <row r="4747" spans="1:2" x14ac:dyDescent="0.2">
      <c r="A4747" t="s">
        <v>54</v>
      </c>
      <c r="B4747" t="s">
        <v>41</v>
      </c>
    </row>
    <row r="4748" spans="1:2" x14ac:dyDescent="0.2">
      <c r="A4748" t="s">
        <v>54</v>
      </c>
      <c r="B4748" t="s">
        <v>41</v>
      </c>
    </row>
    <row r="4749" spans="1:2" x14ac:dyDescent="0.2">
      <c r="A4749" t="s">
        <v>54</v>
      </c>
      <c r="B4749" t="s">
        <v>41</v>
      </c>
    </row>
    <row r="4750" spans="1:2" x14ac:dyDescent="0.2">
      <c r="A4750" t="s">
        <v>54</v>
      </c>
      <c r="B4750" t="s">
        <v>28</v>
      </c>
    </row>
    <row r="4751" spans="1:2" x14ac:dyDescent="0.2">
      <c r="A4751" t="s">
        <v>54</v>
      </c>
      <c r="B4751" t="s">
        <v>41</v>
      </c>
    </row>
    <row r="4752" spans="1:2" x14ac:dyDescent="0.2">
      <c r="A4752" t="s">
        <v>54</v>
      </c>
      <c r="B4752" t="s">
        <v>41</v>
      </c>
    </row>
    <row r="4753" spans="1:2" x14ac:dyDescent="0.2">
      <c r="A4753" t="s">
        <v>54</v>
      </c>
      <c r="B4753" t="s">
        <v>41</v>
      </c>
    </row>
    <row r="4754" spans="1:2" x14ac:dyDescent="0.2">
      <c r="A4754" t="s">
        <v>54</v>
      </c>
      <c r="B4754" t="s">
        <v>28</v>
      </c>
    </row>
    <row r="4755" spans="1:2" x14ac:dyDescent="0.2">
      <c r="A4755" t="s">
        <v>54</v>
      </c>
      <c r="B4755" t="s">
        <v>28</v>
      </c>
    </row>
    <row r="4756" spans="1:2" x14ac:dyDescent="0.2">
      <c r="A4756" t="s">
        <v>54</v>
      </c>
      <c r="B4756" t="s">
        <v>28</v>
      </c>
    </row>
    <row r="4757" spans="1:2" x14ac:dyDescent="0.2">
      <c r="A4757" t="s">
        <v>54</v>
      </c>
      <c r="B4757" t="s">
        <v>41</v>
      </c>
    </row>
    <row r="4758" spans="1:2" x14ac:dyDescent="0.2">
      <c r="A4758" t="s">
        <v>54</v>
      </c>
      <c r="B4758" t="s">
        <v>41</v>
      </c>
    </row>
    <row r="4759" spans="1:2" x14ac:dyDescent="0.2">
      <c r="A4759" t="s">
        <v>54</v>
      </c>
      <c r="B4759" t="s">
        <v>28</v>
      </c>
    </row>
    <row r="4760" spans="1:2" x14ac:dyDescent="0.2">
      <c r="A4760" t="s">
        <v>54</v>
      </c>
      <c r="B4760" t="s">
        <v>41</v>
      </c>
    </row>
    <row r="4761" spans="1:2" x14ac:dyDescent="0.2">
      <c r="A4761" t="s">
        <v>54</v>
      </c>
      <c r="B4761" t="s">
        <v>28</v>
      </c>
    </row>
    <row r="4762" spans="1:2" x14ac:dyDescent="0.2">
      <c r="A4762" t="s">
        <v>54</v>
      </c>
      <c r="B4762" t="s">
        <v>41</v>
      </c>
    </row>
    <row r="4763" spans="1:2" x14ac:dyDescent="0.2">
      <c r="A4763" t="s">
        <v>54</v>
      </c>
      <c r="B4763" t="s">
        <v>41</v>
      </c>
    </row>
    <row r="4764" spans="1:2" x14ac:dyDescent="0.2">
      <c r="A4764" t="s">
        <v>54</v>
      </c>
      <c r="B4764" t="s">
        <v>28</v>
      </c>
    </row>
    <row r="4765" spans="1:2" x14ac:dyDescent="0.2">
      <c r="A4765" t="s">
        <v>54</v>
      </c>
      <c r="B4765" t="s">
        <v>28</v>
      </c>
    </row>
    <row r="4766" spans="1:2" x14ac:dyDescent="0.2">
      <c r="A4766" t="s">
        <v>54</v>
      </c>
      <c r="B4766" t="s">
        <v>28</v>
      </c>
    </row>
    <row r="4767" spans="1:2" x14ac:dyDescent="0.2">
      <c r="A4767" t="s">
        <v>54</v>
      </c>
      <c r="B4767" t="s">
        <v>28</v>
      </c>
    </row>
    <row r="4768" spans="1:2" x14ac:dyDescent="0.2">
      <c r="A4768" t="s">
        <v>54</v>
      </c>
      <c r="B4768" t="s">
        <v>28</v>
      </c>
    </row>
    <row r="4769" spans="1:2" x14ac:dyDescent="0.2">
      <c r="A4769" t="s">
        <v>54</v>
      </c>
      <c r="B4769" t="s">
        <v>28</v>
      </c>
    </row>
    <row r="4770" spans="1:2" x14ac:dyDescent="0.2">
      <c r="A4770" t="s">
        <v>54</v>
      </c>
      <c r="B4770" t="s">
        <v>28</v>
      </c>
    </row>
    <row r="4771" spans="1:2" x14ac:dyDescent="0.2">
      <c r="A4771" t="s">
        <v>54</v>
      </c>
      <c r="B4771" t="s">
        <v>28</v>
      </c>
    </row>
    <row r="4772" spans="1:2" x14ac:dyDescent="0.2">
      <c r="A4772" t="s">
        <v>54</v>
      </c>
      <c r="B4772" t="s">
        <v>28</v>
      </c>
    </row>
    <row r="4773" spans="1:2" x14ac:dyDescent="0.2">
      <c r="A4773" t="s">
        <v>54</v>
      </c>
      <c r="B4773" t="s">
        <v>28</v>
      </c>
    </row>
    <row r="4774" spans="1:2" x14ac:dyDescent="0.2">
      <c r="A4774" t="s">
        <v>54</v>
      </c>
      <c r="B4774" t="s">
        <v>28</v>
      </c>
    </row>
    <row r="4775" spans="1:2" x14ac:dyDescent="0.2">
      <c r="A4775" t="s">
        <v>54</v>
      </c>
      <c r="B4775" t="s">
        <v>41</v>
      </c>
    </row>
    <row r="4776" spans="1:2" x14ac:dyDescent="0.2">
      <c r="A4776" t="s">
        <v>54</v>
      </c>
      <c r="B4776" t="s">
        <v>41</v>
      </c>
    </row>
    <row r="4777" spans="1:2" x14ac:dyDescent="0.2">
      <c r="A4777" t="s">
        <v>54</v>
      </c>
      <c r="B4777" t="s">
        <v>28</v>
      </c>
    </row>
    <row r="4778" spans="1:2" x14ac:dyDescent="0.2">
      <c r="A4778" t="s">
        <v>54</v>
      </c>
      <c r="B4778" t="s">
        <v>28</v>
      </c>
    </row>
    <row r="4779" spans="1:2" x14ac:dyDescent="0.2">
      <c r="A4779" t="s">
        <v>54</v>
      </c>
      <c r="B4779" t="s">
        <v>28</v>
      </c>
    </row>
    <row r="4780" spans="1:2" x14ac:dyDescent="0.2">
      <c r="A4780" t="s">
        <v>54</v>
      </c>
      <c r="B4780" t="s">
        <v>28</v>
      </c>
    </row>
    <row r="4781" spans="1:2" x14ac:dyDescent="0.2">
      <c r="A4781" t="s">
        <v>54</v>
      </c>
      <c r="B4781" t="s">
        <v>41</v>
      </c>
    </row>
    <row r="4782" spans="1:2" x14ac:dyDescent="0.2">
      <c r="A4782" t="s">
        <v>54</v>
      </c>
      <c r="B4782" t="s">
        <v>28</v>
      </c>
    </row>
    <row r="4783" spans="1:2" x14ac:dyDescent="0.2">
      <c r="A4783" t="s">
        <v>54</v>
      </c>
      <c r="B4783" t="s">
        <v>28</v>
      </c>
    </row>
    <row r="4784" spans="1:2" x14ac:dyDescent="0.2">
      <c r="A4784" t="s">
        <v>54</v>
      </c>
      <c r="B4784" t="s">
        <v>41</v>
      </c>
    </row>
    <row r="4785" spans="1:2" x14ac:dyDescent="0.2">
      <c r="A4785" t="s">
        <v>54</v>
      </c>
      <c r="B4785" t="s">
        <v>41</v>
      </c>
    </row>
    <row r="4786" spans="1:2" x14ac:dyDescent="0.2">
      <c r="A4786" t="s">
        <v>54</v>
      </c>
      <c r="B4786" t="s">
        <v>28</v>
      </c>
    </row>
    <row r="4787" spans="1:2" x14ac:dyDescent="0.2">
      <c r="A4787" t="s">
        <v>54</v>
      </c>
      <c r="B4787" t="s">
        <v>28</v>
      </c>
    </row>
    <row r="4788" spans="1:2" x14ac:dyDescent="0.2">
      <c r="A4788" t="s">
        <v>54</v>
      </c>
      <c r="B4788" t="s">
        <v>41</v>
      </c>
    </row>
    <row r="4789" spans="1:2" x14ac:dyDescent="0.2">
      <c r="A4789" t="s">
        <v>54</v>
      </c>
      <c r="B4789" t="s">
        <v>28</v>
      </c>
    </row>
    <row r="4790" spans="1:2" x14ac:dyDescent="0.2">
      <c r="A4790" t="s">
        <v>54</v>
      </c>
      <c r="B4790" t="s">
        <v>28</v>
      </c>
    </row>
    <row r="4791" spans="1:2" x14ac:dyDescent="0.2">
      <c r="A4791" t="s">
        <v>54</v>
      </c>
      <c r="B4791" t="s">
        <v>28</v>
      </c>
    </row>
    <row r="4792" spans="1:2" x14ac:dyDescent="0.2">
      <c r="A4792" t="s">
        <v>54</v>
      </c>
      <c r="B4792" t="s">
        <v>28</v>
      </c>
    </row>
    <row r="4793" spans="1:2" x14ac:dyDescent="0.2">
      <c r="A4793" t="s">
        <v>54</v>
      </c>
      <c r="B4793" t="s">
        <v>28</v>
      </c>
    </row>
    <row r="4794" spans="1:2" x14ac:dyDescent="0.2">
      <c r="A4794" t="s">
        <v>54</v>
      </c>
      <c r="B4794" t="s">
        <v>41</v>
      </c>
    </row>
    <row r="4795" spans="1:2" x14ac:dyDescent="0.2">
      <c r="A4795" t="s">
        <v>54</v>
      </c>
      <c r="B4795" t="s">
        <v>28</v>
      </c>
    </row>
    <row r="4796" spans="1:2" x14ac:dyDescent="0.2">
      <c r="A4796" t="s">
        <v>54</v>
      </c>
      <c r="B4796" t="s">
        <v>28</v>
      </c>
    </row>
    <row r="4797" spans="1:2" x14ac:dyDescent="0.2">
      <c r="A4797" t="s">
        <v>54</v>
      </c>
      <c r="B4797" t="s">
        <v>28</v>
      </c>
    </row>
    <row r="4798" spans="1:2" x14ac:dyDescent="0.2">
      <c r="A4798" t="s">
        <v>54</v>
      </c>
      <c r="B4798" t="s">
        <v>28</v>
      </c>
    </row>
    <row r="4799" spans="1:2" x14ac:dyDescent="0.2">
      <c r="A4799" t="s">
        <v>54</v>
      </c>
      <c r="B4799" t="s">
        <v>28</v>
      </c>
    </row>
    <row r="4800" spans="1:2" x14ac:dyDescent="0.2">
      <c r="A4800" t="s">
        <v>54</v>
      </c>
      <c r="B4800" t="s">
        <v>41</v>
      </c>
    </row>
    <row r="4801" spans="1:2" x14ac:dyDescent="0.2">
      <c r="A4801" t="s">
        <v>54</v>
      </c>
      <c r="B4801" t="s">
        <v>28</v>
      </c>
    </row>
    <row r="4802" spans="1:2" x14ac:dyDescent="0.2">
      <c r="A4802" t="s">
        <v>54</v>
      </c>
      <c r="B4802" t="s">
        <v>28</v>
      </c>
    </row>
    <row r="4803" spans="1:2" x14ac:dyDescent="0.2">
      <c r="A4803" t="s">
        <v>54</v>
      </c>
      <c r="B4803" t="s">
        <v>28</v>
      </c>
    </row>
    <row r="4804" spans="1:2" x14ac:dyDescent="0.2">
      <c r="A4804" t="s">
        <v>54</v>
      </c>
      <c r="B4804" t="s">
        <v>28</v>
      </c>
    </row>
    <row r="4805" spans="1:2" x14ac:dyDescent="0.2">
      <c r="A4805" t="s">
        <v>54</v>
      </c>
      <c r="B4805" t="s">
        <v>28</v>
      </c>
    </row>
    <row r="4806" spans="1:2" x14ac:dyDescent="0.2">
      <c r="A4806" t="s">
        <v>54</v>
      </c>
      <c r="B4806" t="s">
        <v>28</v>
      </c>
    </row>
    <row r="4807" spans="1:2" x14ac:dyDescent="0.2">
      <c r="A4807" t="s">
        <v>54</v>
      </c>
      <c r="B4807" t="s">
        <v>28</v>
      </c>
    </row>
    <row r="4808" spans="1:2" x14ac:dyDescent="0.2">
      <c r="A4808" t="s">
        <v>54</v>
      </c>
      <c r="B4808" t="s">
        <v>41</v>
      </c>
    </row>
    <row r="4809" spans="1:2" x14ac:dyDescent="0.2">
      <c r="A4809" t="s">
        <v>54</v>
      </c>
      <c r="B4809" t="s">
        <v>28</v>
      </c>
    </row>
    <row r="4810" spans="1:2" x14ac:dyDescent="0.2">
      <c r="A4810" t="s">
        <v>54</v>
      </c>
      <c r="B4810" t="s">
        <v>28</v>
      </c>
    </row>
    <row r="4811" spans="1:2" x14ac:dyDescent="0.2">
      <c r="A4811" t="s">
        <v>54</v>
      </c>
      <c r="B4811" t="s">
        <v>28</v>
      </c>
    </row>
    <row r="4812" spans="1:2" x14ac:dyDescent="0.2">
      <c r="A4812" t="s">
        <v>54</v>
      </c>
      <c r="B4812" t="s">
        <v>28</v>
      </c>
    </row>
    <row r="4813" spans="1:2" x14ac:dyDescent="0.2">
      <c r="A4813" t="s">
        <v>54</v>
      </c>
      <c r="B4813" t="s">
        <v>41</v>
      </c>
    </row>
    <row r="4814" spans="1:2" x14ac:dyDescent="0.2">
      <c r="A4814" t="s">
        <v>54</v>
      </c>
      <c r="B4814" t="s">
        <v>28</v>
      </c>
    </row>
    <row r="4815" spans="1:2" x14ac:dyDescent="0.2">
      <c r="A4815" t="s">
        <v>54</v>
      </c>
      <c r="B4815" t="s">
        <v>41</v>
      </c>
    </row>
    <row r="4816" spans="1:2" x14ac:dyDescent="0.2">
      <c r="A4816" t="s">
        <v>54</v>
      </c>
      <c r="B4816" t="s">
        <v>28</v>
      </c>
    </row>
    <row r="4817" spans="1:2" x14ac:dyDescent="0.2">
      <c r="A4817" t="s">
        <v>54</v>
      </c>
      <c r="B4817" t="s">
        <v>28</v>
      </c>
    </row>
    <row r="4818" spans="1:2" x14ac:dyDescent="0.2">
      <c r="A4818" t="s">
        <v>54</v>
      </c>
      <c r="B4818" t="s">
        <v>41</v>
      </c>
    </row>
    <row r="4819" spans="1:2" x14ac:dyDescent="0.2">
      <c r="A4819" t="s">
        <v>54</v>
      </c>
      <c r="B4819" t="s">
        <v>41</v>
      </c>
    </row>
    <row r="4820" spans="1:2" x14ac:dyDescent="0.2">
      <c r="A4820" t="s">
        <v>54</v>
      </c>
      <c r="B4820" t="s">
        <v>28</v>
      </c>
    </row>
    <row r="4821" spans="1:2" x14ac:dyDescent="0.2">
      <c r="A4821" t="s">
        <v>54</v>
      </c>
      <c r="B4821" t="s">
        <v>41</v>
      </c>
    </row>
    <row r="4822" spans="1:2" x14ac:dyDescent="0.2">
      <c r="A4822" t="s">
        <v>54</v>
      </c>
      <c r="B4822" t="s">
        <v>28</v>
      </c>
    </row>
    <row r="4823" spans="1:2" x14ac:dyDescent="0.2">
      <c r="A4823" t="s">
        <v>54</v>
      </c>
      <c r="B4823" t="s">
        <v>28</v>
      </c>
    </row>
    <row r="4824" spans="1:2" x14ac:dyDescent="0.2">
      <c r="A4824" t="s">
        <v>54</v>
      </c>
      <c r="B4824" t="s">
        <v>28</v>
      </c>
    </row>
    <row r="4825" spans="1:2" x14ac:dyDescent="0.2">
      <c r="A4825" t="s">
        <v>54</v>
      </c>
      <c r="B4825" t="s">
        <v>28</v>
      </c>
    </row>
    <row r="4826" spans="1:2" x14ac:dyDescent="0.2">
      <c r="A4826" t="s">
        <v>54</v>
      </c>
      <c r="B4826" t="s">
        <v>28</v>
      </c>
    </row>
    <row r="4827" spans="1:2" x14ac:dyDescent="0.2">
      <c r="A4827" t="s">
        <v>54</v>
      </c>
      <c r="B4827" t="s">
        <v>28</v>
      </c>
    </row>
    <row r="4828" spans="1:2" x14ac:dyDescent="0.2">
      <c r="A4828" t="s">
        <v>54</v>
      </c>
      <c r="B4828" t="s">
        <v>28</v>
      </c>
    </row>
    <row r="4829" spans="1:2" x14ac:dyDescent="0.2">
      <c r="A4829" t="s">
        <v>54</v>
      </c>
      <c r="B4829" t="s">
        <v>28</v>
      </c>
    </row>
    <row r="4830" spans="1:2" x14ac:dyDescent="0.2">
      <c r="A4830" t="s">
        <v>54</v>
      </c>
      <c r="B4830" t="s">
        <v>41</v>
      </c>
    </row>
    <row r="4831" spans="1:2" x14ac:dyDescent="0.2">
      <c r="A4831" t="s">
        <v>54</v>
      </c>
      <c r="B4831" t="s">
        <v>28</v>
      </c>
    </row>
    <row r="4832" spans="1:2" x14ac:dyDescent="0.2">
      <c r="A4832" t="s">
        <v>54</v>
      </c>
      <c r="B4832" t="s">
        <v>28</v>
      </c>
    </row>
    <row r="4833" spans="1:2" x14ac:dyDescent="0.2">
      <c r="A4833" t="s">
        <v>54</v>
      </c>
      <c r="B4833" t="s">
        <v>28</v>
      </c>
    </row>
    <row r="4834" spans="1:2" x14ac:dyDescent="0.2">
      <c r="A4834" t="s">
        <v>54</v>
      </c>
      <c r="B4834" t="s">
        <v>41</v>
      </c>
    </row>
    <row r="4835" spans="1:2" x14ac:dyDescent="0.2">
      <c r="A4835" t="s">
        <v>54</v>
      </c>
      <c r="B4835" t="s">
        <v>28</v>
      </c>
    </row>
    <row r="4836" spans="1:2" x14ac:dyDescent="0.2">
      <c r="A4836" t="s">
        <v>155</v>
      </c>
      <c r="B4836" t="s">
        <v>28</v>
      </c>
    </row>
    <row r="4837" spans="1:2" x14ac:dyDescent="0.2">
      <c r="A4837" t="s">
        <v>232</v>
      </c>
      <c r="B4837" t="s">
        <v>28</v>
      </c>
    </row>
    <row r="4838" spans="1:2" x14ac:dyDescent="0.2">
      <c r="A4838" t="s">
        <v>232</v>
      </c>
      <c r="B4838" t="s">
        <v>28</v>
      </c>
    </row>
    <row r="4839" spans="1:2" x14ac:dyDescent="0.2">
      <c r="A4839" t="s">
        <v>232</v>
      </c>
      <c r="B4839" t="s">
        <v>28</v>
      </c>
    </row>
    <row r="4840" spans="1:2" x14ac:dyDescent="0.2">
      <c r="A4840" t="s">
        <v>232</v>
      </c>
      <c r="B4840" t="s">
        <v>28</v>
      </c>
    </row>
    <row r="4841" spans="1:2" x14ac:dyDescent="0.2">
      <c r="A4841" t="s">
        <v>232</v>
      </c>
      <c r="B4841" t="s">
        <v>28</v>
      </c>
    </row>
    <row r="4842" spans="1:2" x14ac:dyDescent="0.2">
      <c r="A4842" t="s">
        <v>232</v>
      </c>
      <c r="B4842" t="s">
        <v>41</v>
      </c>
    </row>
    <row r="4843" spans="1:2" x14ac:dyDescent="0.2">
      <c r="A4843" t="s">
        <v>232</v>
      </c>
      <c r="B4843" t="s">
        <v>28</v>
      </c>
    </row>
    <row r="4844" spans="1:2" x14ac:dyDescent="0.2">
      <c r="A4844" t="s">
        <v>232</v>
      </c>
      <c r="B4844" t="s">
        <v>41</v>
      </c>
    </row>
    <row r="4845" spans="1:2" x14ac:dyDescent="0.2">
      <c r="A4845" t="s">
        <v>232</v>
      </c>
      <c r="B4845" t="s">
        <v>41</v>
      </c>
    </row>
    <row r="4846" spans="1:2" x14ac:dyDescent="0.2">
      <c r="A4846" t="s">
        <v>232</v>
      </c>
      <c r="B4846" t="s">
        <v>28</v>
      </c>
    </row>
    <row r="4847" spans="1:2" x14ac:dyDescent="0.2">
      <c r="A4847" t="s">
        <v>232</v>
      </c>
      <c r="B4847" t="s">
        <v>41</v>
      </c>
    </row>
    <row r="4848" spans="1:2" x14ac:dyDescent="0.2">
      <c r="A4848" t="s">
        <v>232</v>
      </c>
      <c r="B4848" t="s">
        <v>28</v>
      </c>
    </row>
    <row r="4849" spans="1:2" x14ac:dyDescent="0.2">
      <c r="A4849" t="s">
        <v>232</v>
      </c>
      <c r="B4849" t="s">
        <v>28</v>
      </c>
    </row>
    <row r="4850" spans="1:2" x14ac:dyDescent="0.2">
      <c r="A4850" t="s">
        <v>232</v>
      </c>
      <c r="B4850" t="s">
        <v>28</v>
      </c>
    </row>
    <row r="4851" spans="1:2" x14ac:dyDescent="0.2">
      <c r="A4851" t="s">
        <v>39</v>
      </c>
      <c r="B4851" t="s">
        <v>28</v>
      </c>
    </row>
    <row r="4852" spans="1:2" x14ac:dyDescent="0.2">
      <c r="A4852" t="s">
        <v>39</v>
      </c>
      <c r="B4852" t="s">
        <v>41</v>
      </c>
    </row>
    <row r="4853" spans="1:2" x14ac:dyDescent="0.2">
      <c r="A4853" t="s">
        <v>177</v>
      </c>
      <c r="B4853" t="s">
        <v>41</v>
      </c>
    </row>
    <row r="4854" spans="1:2" x14ac:dyDescent="0.2">
      <c r="A4854" t="s">
        <v>54</v>
      </c>
      <c r="B4854" t="s">
        <v>41</v>
      </c>
    </row>
    <row r="4855" spans="1:2" x14ac:dyDescent="0.2">
      <c r="A4855" t="s">
        <v>33</v>
      </c>
      <c r="B4855" t="s">
        <v>41</v>
      </c>
    </row>
    <row r="4856" spans="1:2" x14ac:dyDescent="0.2">
      <c r="A4856" t="s">
        <v>33</v>
      </c>
      <c r="B4856" t="s">
        <v>28</v>
      </c>
    </row>
    <row r="4857" spans="1:2" x14ac:dyDescent="0.2">
      <c r="A4857" t="s">
        <v>33</v>
      </c>
      <c r="B4857" t="s">
        <v>41</v>
      </c>
    </row>
    <row r="4858" spans="1:2" x14ac:dyDescent="0.2">
      <c r="A4858" t="s">
        <v>33</v>
      </c>
      <c r="B4858" t="s">
        <v>41</v>
      </c>
    </row>
    <row r="4859" spans="1:2" x14ac:dyDescent="0.2">
      <c r="A4859" t="s">
        <v>33</v>
      </c>
      <c r="B4859" t="s">
        <v>28</v>
      </c>
    </row>
    <row r="4860" spans="1:2" x14ac:dyDescent="0.2">
      <c r="A4860" t="s">
        <v>33</v>
      </c>
      <c r="B4860" t="s">
        <v>28</v>
      </c>
    </row>
    <row r="4861" spans="1:2" x14ac:dyDescent="0.2">
      <c r="A4861" t="s">
        <v>33</v>
      </c>
      <c r="B4861" t="s">
        <v>28</v>
      </c>
    </row>
    <row r="4862" spans="1:2" x14ac:dyDescent="0.2">
      <c r="A4862" t="s">
        <v>33</v>
      </c>
      <c r="B4862" t="s">
        <v>41</v>
      </c>
    </row>
    <row r="4863" spans="1:2" x14ac:dyDescent="0.2">
      <c r="A4863" t="s">
        <v>151</v>
      </c>
      <c r="B4863" t="s">
        <v>28</v>
      </c>
    </row>
    <row r="4864" spans="1:2" x14ac:dyDescent="0.2">
      <c r="A4864" t="s">
        <v>94</v>
      </c>
      <c r="B4864" t="s">
        <v>28</v>
      </c>
    </row>
    <row r="4865" spans="1:2" x14ac:dyDescent="0.2">
      <c r="A4865" t="s">
        <v>87</v>
      </c>
      <c r="B4865" t="s">
        <v>28</v>
      </c>
    </row>
    <row r="4866" spans="1:2" x14ac:dyDescent="0.2">
      <c r="A4866" t="s">
        <v>87</v>
      </c>
      <c r="B4866" t="s">
        <v>28</v>
      </c>
    </row>
    <row r="4867" spans="1:2" x14ac:dyDescent="0.2">
      <c r="A4867" t="s">
        <v>87</v>
      </c>
      <c r="B4867" t="s">
        <v>28</v>
      </c>
    </row>
    <row r="4868" spans="1:2" x14ac:dyDescent="0.2">
      <c r="A4868" t="s">
        <v>87</v>
      </c>
      <c r="B4868" t="s">
        <v>28</v>
      </c>
    </row>
    <row r="4869" spans="1:2" x14ac:dyDescent="0.2">
      <c r="A4869" t="s">
        <v>54</v>
      </c>
      <c r="B4869" t="s">
        <v>167</v>
      </c>
    </row>
    <row r="4870" spans="1:2" x14ac:dyDescent="0.2">
      <c r="A4870" t="s">
        <v>54</v>
      </c>
      <c r="B4870" t="s">
        <v>167</v>
      </c>
    </row>
    <row r="4871" spans="1:2" x14ac:dyDescent="0.2">
      <c r="A4871" t="s">
        <v>54</v>
      </c>
      <c r="B4871" t="s">
        <v>28</v>
      </c>
    </row>
    <row r="4872" spans="1:2" x14ac:dyDescent="0.2">
      <c r="A4872" t="s">
        <v>36</v>
      </c>
      <c r="B4872" t="s">
        <v>41</v>
      </c>
    </row>
    <row r="4873" spans="1:2" x14ac:dyDescent="0.2">
      <c r="A4873" t="s">
        <v>177</v>
      </c>
      <c r="B4873" t="s">
        <v>28</v>
      </c>
    </row>
    <row r="4874" spans="1:2" x14ac:dyDescent="0.2">
      <c r="A4874" t="s">
        <v>177</v>
      </c>
      <c r="B4874" t="s">
        <v>28</v>
      </c>
    </row>
    <row r="4875" spans="1:2" x14ac:dyDescent="0.2">
      <c r="A4875" t="s">
        <v>44</v>
      </c>
      <c r="B4875" t="s">
        <v>28</v>
      </c>
    </row>
    <row r="4876" spans="1:2" x14ac:dyDescent="0.2">
      <c r="A4876" t="s">
        <v>44</v>
      </c>
      <c r="B4876" t="s">
        <v>28</v>
      </c>
    </row>
    <row r="4877" spans="1:2" x14ac:dyDescent="0.2">
      <c r="A4877" t="s">
        <v>44</v>
      </c>
      <c r="B4877" t="s">
        <v>28</v>
      </c>
    </row>
    <row r="4878" spans="1:2" x14ac:dyDescent="0.2">
      <c r="A4878" t="s">
        <v>44</v>
      </c>
      <c r="B4878" t="s">
        <v>28</v>
      </c>
    </row>
    <row r="4879" spans="1:2" x14ac:dyDescent="0.2">
      <c r="A4879" t="s">
        <v>44</v>
      </c>
      <c r="B4879" t="s">
        <v>28</v>
      </c>
    </row>
    <row r="4880" spans="1:2" x14ac:dyDescent="0.2">
      <c r="A4880" t="s">
        <v>44</v>
      </c>
      <c r="B4880" t="s">
        <v>28</v>
      </c>
    </row>
    <row r="4881" spans="1:2" x14ac:dyDescent="0.2">
      <c r="A4881" t="s">
        <v>44</v>
      </c>
      <c r="B4881" t="s">
        <v>41</v>
      </c>
    </row>
    <row r="4882" spans="1:2" x14ac:dyDescent="0.2">
      <c r="A4882" t="s">
        <v>44</v>
      </c>
      <c r="B4882" t="s">
        <v>28</v>
      </c>
    </row>
    <row r="4883" spans="1:2" x14ac:dyDescent="0.2">
      <c r="A4883" t="s">
        <v>197</v>
      </c>
      <c r="B4883" t="s">
        <v>41</v>
      </c>
    </row>
    <row r="4884" spans="1:2" x14ac:dyDescent="0.2">
      <c r="A4884" t="s">
        <v>133</v>
      </c>
      <c r="B4884" t="s">
        <v>41</v>
      </c>
    </row>
    <row r="4885" spans="1:2" x14ac:dyDescent="0.2">
      <c r="A4885" t="s">
        <v>237</v>
      </c>
      <c r="B4885" t="s">
        <v>28</v>
      </c>
    </row>
    <row r="4886" spans="1:2" x14ac:dyDescent="0.2">
      <c r="A4886" t="s">
        <v>148</v>
      </c>
      <c r="B4886" t="s">
        <v>28</v>
      </c>
    </row>
    <row r="4887" spans="1:2" x14ac:dyDescent="0.2">
      <c r="A4887" t="s">
        <v>148</v>
      </c>
      <c r="B4887" t="s">
        <v>28</v>
      </c>
    </row>
    <row r="4888" spans="1:2" x14ac:dyDescent="0.2">
      <c r="A4888" t="s">
        <v>139</v>
      </c>
      <c r="B4888" t="s">
        <v>28</v>
      </c>
    </row>
    <row r="4889" spans="1:2" x14ac:dyDescent="0.2">
      <c r="A4889" t="s">
        <v>139</v>
      </c>
      <c r="B4889" t="s">
        <v>28</v>
      </c>
    </row>
    <row r="4890" spans="1:2" x14ac:dyDescent="0.2">
      <c r="A4890" t="s">
        <v>139</v>
      </c>
      <c r="B4890" t="s">
        <v>28</v>
      </c>
    </row>
    <row r="4891" spans="1:2" x14ac:dyDescent="0.2">
      <c r="A4891" t="s">
        <v>139</v>
      </c>
      <c r="B4891" t="s">
        <v>41</v>
      </c>
    </row>
    <row r="4892" spans="1:2" x14ac:dyDescent="0.2">
      <c r="A4892" t="s">
        <v>139</v>
      </c>
      <c r="B4892" t="s">
        <v>28</v>
      </c>
    </row>
    <row r="4893" spans="1:2" x14ac:dyDescent="0.2">
      <c r="A4893" t="s">
        <v>139</v>
      </c>
      <c r="B4893" t="s">
        <v>41</v>
      </c>
    </row>
    <row r="4894" spans="1:2" x14ac:dyDescent="0.2">
      <c r="A4894" t="s">
        <v>139</v>
      </c>
      <c r="B4894" t="s">
        <v>28</v>
      </c>
    </row>
    <row r="4895" spans="1:2" x14ac:dyDescent="0.2">
      <c r="A4895" t="s">
        <v>139</v>
      </c>
      <c r="B4895" t="s">
        <v>28</v>
      </c>
    </row>
    <row r="4896" spans="1:2" x14ac:dyDescent="0.2">
      <c r="A4896" t="s">
        <v>139</v>
      </c>
      <c r="B4896" t="s">
        <v>28</v>
      </c>
    </row>
    <row r="4897" spans="1:2" x14ac:dyDescent="0.2">
      <c r="A4897" t="s">
        <v>139</v>
      </c>
      <c r="B4897" t="s">
        <v>28</v>
      </c>
    </row>
    <row r="4898" spans="1:2" x14ac:dyDescent="0.2">
      <c r="A4898" t="s">
        <v>139</v>
      </c>
      <c r="B4898" t="s">
        <v>28</v>
      </c>
    </row>
    <row r="4899" spans="1:2" x14ac:dyDescent="0.2">
      <c r="A4899" t="s">
        <v>139</v>
      </c>
      <c r="B4899" t="s">
        <v>28</v>
      </c>
    </row>
    <row r="4900" spans="1:2" x14ac:dyDescent="0.2">
      <c r="A4900" t="s">
        <v>139</v>
      </c>
      <c r="B4900" t="s">
        <v>28</v>
      </c>
    </row>
    <row r="4901" spans="1:2" x14ac:dyDescent="0.2">
      <c r="A4901" t="s">
        <v>139</v>
      </c>
      <c r="B4901" t="s">
        <v>41</v>
      </c>
    </row>
    <row r="4902" spans="1:2" x14ac:dyDescent="0.2">
      <c r="A4902" t="s">
        <v>139</v>
      </c>
      <c r="B4902" t="s">
        <v>28</v>
      </c>
    </row>
    <row r="4903" spans="1:2" x14ac:dyDescent="0.2">
      <c r="A4903" t="s">
        <v>139</v>
      </c>
      <c r="B4903" t="s">
        <v>28</v>
      </c>
    </row>
    <row r="4904" spans="1:2" x14ac:dyDescent="0.2">
      <c r="A4904" t="s">
        <v>139</v>
      </c>
      <c r="B4904" t="s">
        <v>41</v>
      </c>
    </row>
    <row r="4905" spans="1:2" x14ac:dyDescent="0.2">
      <c r="A4905" t="s">
        <v>82</v>
      </c>
      <c r="B4905" t="s">
        <v>28</v>
      </c>
    </row>
    <row r="4906" spans="1:2" x14ac:dyDescent="0.2">
      <c r="A4906" t="s">
        <v>72</v>
      </c>
      <c r="B4906" t="s">
        <v>41</v>
      </c>
    </row>
    <row r="4907" spans="1:2" x14ac:dyDescent="0.2">
      <c r="A4907" t="s">
        <v>58</v>
      </c>
      <c r="B4907" t="s">
        <v>28</v>
      </c>
    </row>
    <row r="4908" spans="1:2" x14ac:dyDescent="0.2">
      <c r="A4908" t="s">
        <v>54</v>
      </c>
      <c r="B4908" t="s">
        <v>28</v>
      </c>
    </row>
    <row r="4909" spans="1:2" x14ac:dyDescent="0.2">
      <c r="A4909" t="s">
        <v>54</v>
      </c>
      <c r="B4909" t="s">
        <v>28</v>
      </c>
    </row>
    <row r="4910" spans="1:2" x14ac:dyDescent="0.2">
      <c r="A4910" t="s">
        <v>54</v>
      </c>
      <c r="B4910" t="s">
        <v>28</v>
      </c>
    </row>
    <row r="4911" spans="1:2" x14ac:dyDescent="0.2">
      <c r="A4911" t="s">
        <v>54</v>
      </c>
      <c r="B4911" t="s">
        <v>28</v>
      </c>
    </row>
    <row r="4912" spans="1:2" x14ac:dyDescent="0.2">
      <c r="A4912" t="s">
        <v>54</v>
      </c>
      <c r="B4912" t="s">
        <v>28</v>
      </c>
    </row>
    <row r="4913" spans="1:2" x14ac:dyDescent="0.2">
      <c r="A4913" t="s">
        <v>54</v>
      </c>
      <c r="B4913" t="s">
        <v>28</v>
      </c>
    </row>
    <row r="4914" spans="1:2" x14ac:dyDescent="0.2">
      <c r="A4914" t="s">
        <v>148</v>
      </c>
      <c r="B4914" t="s">
        <v>28</v>
      </c>
    </row>
    <row r="4915" spans="1:2" x14ac:dyDescent="0.2">
      <c r="A4915" t="s">
        <v>148</v>
      </c>
      <c r="B4915" t="s">
        <v>41</v>
      </c>
    </row>
    <row r="4916" spans="1:2" x14ac:dyDescent="0.2">
      <c r="A4916" t="s">
        <v>148</v>
      </c>
      <c r="B4916" t="s">
        <v>28</v>
      </c>
    </row>
    <row r="4917" spans="1:2" x14ac:dyDescent="0.2">
      <c r="A4917" t="s">
        <v>50</v>
      </c>
      <c r="B4917" t="s">
        <v>41</v>
      </c>
    </row>
    <row r="4918" spans="1:2" x14ac:dyDescent="0.2">
      <c r="A4918" t="s">
        <v>92</v>
      </c>
      <c r="B4918" t="s">
        <v>28</v>
      </c>
    </row>
    <row r="4919" spans="1:2" x14ac:dyDescent="0.2">
      <c r="A4919" t="s">
        <v>92</v>
      </c>
      <c r="B4919" t="s">
        <v>28</v>
      </c>
    </row>
    <row r="4920" spans="1:2" x14ac:dyDescent="0.2">
      <c r="A4920" t="s">
        <v>220</v>
      </c>
      <c r="B4920" t="s">
        <v>28</v>
      </c>
    </row>
    <row r="4921" spans="1:2" x14ac:dyDescent="0.2">
      <c r="A4921" t="s">
        <v>220</v>
      </c>
      <c r="B4921" t="s">
        <v>28</v>
      </c>
    </row>
    <row r="4922" spans="1:2" x14ac:dyDescent="0.2">
      <c r="A4922" t="s">
        <v>220</v>
      </c>
      <c r="B4922" t="s">
        <v>28</v>
      </c>
    </row>
    <row r="4923" spans="1:2" x14ac:dyDescent="0.2">
      <c r="A4923" t="s">
        <v>227</v>
      </c>
      <c r="B4923" t="s">
        <v>41</v>
      </c>
    </row>
    <row r="4924" spans="1:2" x14ac:dyDescent="0.2">
      <c r="A4924" t="s">
        <v>72</v>
      </c>
      <c r="B4924" t="s">
        <v>28</v>
      </c>
    </row>
    <row r="4925" spans="1:2" x14ac:dyDescent="0.2">
      <c r="A4925" t="s">
        <v>72</v>
      </c>
      <c r="B4925" t="s">
        <v>28</v>
      </c>
    </row>
    <row r="4926" spans="1:2" x14ac:dyDescent="0.2">
      <c r="A4926" t="s">
        <v>72</v>
      </c>
      <c r="B4926" t="s">
        <v>28</v>
      </c>
    </row>
    <row r="4927" spans="1:2" x14ac:dyDescent="0.2">
      <c r="A4927" t="s">
        <v>72</v>
      </c>
      <c r="B4927" t="s">
        <v>28</v>
      </c>
    </row>
    <row r="4928" spans="1:2" x14ac:dyDescent="0.2">
      <c r="A4928" t="s">
        <v>72</v>
      </c>
      <c r="B4928" t="s">
        <v>28</v>
      </c>
    </row>
    <row r="4929" spans="1:2" x14ac:dyDescent="0.2">
      <c r="A4929" t="s">
        <v>72</v>
      </c>
      <c r="B4929" t="s">
        <v>28</v>
      </c>
    </row>
    <row r="4930" spans="1:2" x14ac:dyDescent="0.2">
      <c r="A4930" t="s">
        <v>72</v>
      </c>
      <c r="B4930" t="s">
        <v>28</v>
      </c>
    </row>
    <row r="4931" spans="1:2" x14ac:dyDescent="0.2">
      <c r="A4931" t="s">
        <v>72</v>
      </c>
      <c r="B4931" t="s">
        <v>28</v>
      </c>
    </row>
    <row r="4932" spans="1:2" x14ac:dyDescent="0.2">
      <c r="A4932" t="s">
        <v>72</v>
      </c>
      <c r="B4932" t="s">
        <v>28</v>
      </c>
    </row>
    <row r="4933" spans="1:2" x14ac:dyDescent="0.2">
      <c r="A4933" t="s">
        <v>72</v>
      </c>
      <c r="B4933" t="s">
        <v>28</v>
      </c>
    </row>
    <row r="4934" spans="1:2" x14ac:dyDescent="0.2">
      <c r="A4934" t="s">
        <v>72</v>
      </c>
      <c r="B4934" t="s">
        <v>28</v>
      </c>
    </row>
    <row r="4935" spans="1:2" x14ac:dyDescent="0.2">
      <c r="A4935" t="s">
        <v>72</v>
      </c>
      <c r="B4935" t="s">
        <v>28</v>
      </c>
    </row>
    <row r="4936" spans="1:2" x14ac:dyDescent="0.2">
      <c r="A4936" t="s">
        <v>72</v>
      </c>
      <c r="B4936" t="s">
        <v>28</v>
      </c>
    </row>
    <row r="4937" spans="1:2" x14ac:dyDescent="0.2">
      <c r="A4937" t="s">
        <v>72</v>
      </c>
      <c r="B4937" t="s">
        <v>28</v>
      </c>
    </row>
    <row r="4938" spans="1:2" x14ac:dyDescent="0.2">
      <c r="A4938" t="s">
        <v>72</v>
      </c>
      <c r="B4938" t="s">
        <v>28</v>
      </c>
    </row>
    <row r="4939" spans="1:2" x14ac:dyDescent="0.2">
      <c r="A4939" t="s">
        <v>72</v>
      </c>
      <c r="B4939" t="s">
        <v>28</v>
      </c>
    </row>
    <row r="4940" spans="1:2" x14ac:dyDescent="0.2">
      <c r="A4940" t="s">
        <v>72</v>
      </c>
      <c r="B4940" t="s">
        <v>28</v>
      </c>
    </row>
    <row r="4941" spans="1:2" x14ac:dyDescent="0.2">
      <c r="A4941" t="s">
        <v>72</v>
      </c>
      <c r="B4941" t="s">
        <v>28</v>
      </c>
    </row>
    <row r="4942" spans="1:2" x14ac:dyDescent="0.2">
      <c r="A4942" t="s">
        <v>72</v>
      </c>
      <c r="B4942" t="s">
        <v>28</v>
      </c>
    </row>
    <row r="4943" spans="1:2" x14ac:dyDescent="0.2">
      <c r="A4943" t="s">
        <v>72</v>
      </c>
      <c r="B4943" t="s">
        <v>28</v>
      </c>
    </row>
    <row r="4944" spans="1:2" x14ac:dyDescent="0.2">
      <c r="A4944" t="s">
        <v>72</v>
      </c>
      <c r="B4944" t="s">
        <v>28</v>
      </c>
    </row>
    <row r="4945" spans="1:2" x14ac:dyDescent="0.2">
      <c r="A4945" t="s">
        <v>72</v>
      </c>
      <c r="B4945" t="s">
        <v>28</v>
      </c>
    </row>
    <row r="4946" spans="1:2" x14ac:dyDescent="0.2">
      <c r="A4946" t="s">
        <v>72</v>
      </c>
      <c r="B4946" t="s">
        <v>41</v>
      </c>
    </row>
    <row r="4947" spans="1:2" x14ac:dyDescent="0.2">
      <c r="A4947" t="s">
        <v>72</v>
      </c>
      <c r="B4947" t="s">
        <v>28</v>
      </c>
    </row>
    <row r="4948" spans="1:2" x14ac:dyDescent="0.2">
      <c r="A4948" t="s">
        <v>72</v>
      </c>
      <c r="B4948" t="s">
        <v>28</v>
      </c>
    </row>
    <row r="4949" spans="1:2" x14ac:dyDescent="0.2">
      <c r="A4949" t="s">
        <v>72</v>
      </c>
      <c r="B4949" t="s">
        <v>28</v>
      </c>
    </row>
    <row r="4950" spans="1:2" x14ac:dyDescent="0.2">
      <c r="A4950" t="s">
        <v>72</v>
      </c>
      <c r="B4950" t="s">
        <v>28</v>
      </c>
    </row>
    <row r="4951" spans="1:2" x14ac:dyDescent="0.2">
      <c r="A4951" t="s">
        <v>72</v>
      </c>
      <c r="B4951" t="s">
        <v>28</v>
      </c>
    </row>
    <row r="4952" spans="1:2" x14ac:dyDescent="0.2">
      <c r="A4952" t="s">
        <v>72</v>
      </c>
      <c r="B4952" t="s">
        <v>28</v>
      </c>
    </row>
    <row r="4953" spans="1:2" x14ac:dyDescent="0.2">
      <c r="A4953" t="s">
        <v>72</v>
      </c>
      <c r="B4953" t="s">
        <v>28</v>
      </c>
    </row>
    <row r="4954" spans="1:2" x14ac:dyDescent="0.2">
      <c r="A4954" t="s">
        <v>72</v>
      </c>
      <c r="B4954" t="s">
        <v>41</v>
      </c>
    </row>
    <row r="4955" spans="1:2" x14ac:dyDescent="0.2">
      <c r="A4955" t="s">
        <v>72</v>
      </c>
      <c r="B4955" t="s">
        <v>28</v>
      </c>
    </row>
    <row r="4956" spans="1:2" x14ac:dyDescent="0.2">
      <c r="A4956" t="s">
        <v>72</v>
      </c>
      <c r="B4956" t="s">
        <v>28</v>
      </c>
    </row>
    <row r="4957" spans="1:2" x14ac:dyDescent="0.2">
      <c r="A4957" t="s">
        <v>72</v>
      </c>
      <c r="B4957" t="s">
        <v>28</v>
      </c>
    </row>
    <row r="4958" spans="1:2" x14ac:dyDescent="0.2">
      <c r="A4958" t="s">
        <v>72</v>
      </c>
      <c r="B4958" t="s">
        <v>28</v>
      </c>
    </row>
    <row r="4959" spans="1:2" x14ac:dyDescent="0.2">
      <c r="A4959" t="s">
        <v>72</v>
      </c>
      <c r="B4959" t="s">
        <v>28</v>
      </c>
    </row>
    <row r="4960" spans="1:2" x14ac:dyDescent="0.2">
      <c r="A4960" t="s">
        <v>72</v>
      </c>
      <c r="B4960" t="s">
        <v>28</v>
      </c>
    </row>
    <row r="4961" spans="1:2" x14ac:dyDescent="0.2">
      <c r="A4961" t="s">
        <v>72</v>
      </c>
      <c r="B4961" t="s">
        <v>28</v>
      </c>
    </row>
    <row r="4962" spans="1:2" x14ac:dyDescent="0.2">
      <c r="A4962" t="s">
        <v>50</v>
      </c>
      <c r="B4962" t="s">
        <v>28</v>
      </c>
    </row>
    <row r="4963" spans="1:2" x14ac:dyDescent="0.2">
      <c r="A4963" t="s">
        <v>155</v>
      </c>
      <c r="B4963" t="s">
        <v>28</v>
      </c>
    </row>
    <row r="4964" spans="1:2" x14ac:dyDescent="0.2">
      <c r="A4964" t="s">
        <v>223</v>
      </c>
      <c r="B4964" t="s">
        <v>41</v>
      </c>
    </row>
    <row r="4965" spans="1:2" x14ac:dyDescent="0.2">
      <c r="A4965" t="s">
        <v>451</v>
      </c>
      <c r="B4965" t="s">
        <v>28</v>
      </c>
    </row>
    <row r="4966" spans="1:2" x14ac:dyDescent="0.2">
      <c r="A4966" t="s">
        <v>451</v>
      </c>
      <c r="B4966" t="s">
        <v>28</v>
      </c>
    </row>
    <row r="4967" spans="1:2" x14ac:dyDescent="0.2">
      <c r="A4967" t="s">
        <v>50</v>
      </c>
      <c r="B4967" t="s">
        <v>28</v>
      </c>
    </row>
    <row r="4968" spans="1:2" x14ac:dyDescent="0.2">
      <c r="A4968" t="s">
        <v>58</v>
      </c>
      <c r="B4968" t="s">
        <v>28</v>
      </c>
    </row>
    <row r="4969" spans="1:2" x14ac:dyDescent="0.2">
      <c r="A4969" t="s">
        <v>107</v>
      </c>
      <c r="B4969" t="s">
        <v>28</v>
      </c>
    </row>
    <row r="4970" spans="1:2" x14ac:dyDescent="0.2">
      <c r="A4970" t="s">
        <v>148</v>
      </c>
      <c r="B4970" t="s">
        <v>41</v>
      </c>
    </row>
    <row r="4971" spans="1:2" x14ac:dyDescent="0.2">
      <c r="A4971" t="s">
        <v>100</v>
      </c>
      <c r="B4971" t="s">
        <v>28</v>
      </c>
    </row>
    <row r="4972" spans="1:2" x14ac:dyDescent="0.2">
      <c r="A4972" t="s">
        <v>155</v>
      </c>
      <c r="B4972" t="s">
        <v>41</v>
      </c>
    </row>
    <row r="4973" spans="1:2" x14ac:dyDescent="0.2">
      <c r="A4973" t="s">
        <v>33</v>
      </c>
      <c r="B4973" t="s">
        <v>28</v>
      </c>
    </row>
    <row r="4974" spans="1:2" x14ac:dyDescent="0.2">
      <c r="A4974" t="s">
        <v>72</v>
      </c>
      <c r="B4974" t="s">
        <v>28</v>
      </c>
    </row>
    <row r="4975" spans="1:2" x14ac:dyDescent="0.2">
      <c r="A4975" t="s">
        <v>44</v>
      </c>
      <c r="B4975" t="s">
        <v>28</v>
      </c>
    </row>
    <row r="4976" spans="1:2" x14ac:dyDescent="0.2">
      <c r="A4976" t="s">
        <v>44</v>
      </c>
      <c r="B4976" t="s">
        <v>28</v>
      </c>
    </row>
    <row r="4977" spans="1:2" x14ac:dyDescent="0.2">
      <c r="A4977" t="s">
        <v>120</v>
      </c>
      <c r="B4977" t="s">
        <v>41</v>
      </c>
    </row>
    <row r="4978" spans="1:2" x14ac:dyDescent="0.2">
      <c r="A4978" t="s">
        <v>151</v>
      </c>
      <c r="B4978" t="s">
        <v>28</v>
      </c>
    </row>
    <row r="4979" spans="1:2" x14ac:dyDescent="0.2">
      <c r="A4979" t="s">
        <v>72</v>
      </c>
      <c r="B4979" t="s">
        <v>28</v>
      </c>
    </row>
    <row r="4980" spans="1:2" x14ac:dyDescent="0.2">
      <c r="A4980" t="s">
        <v>120</v>
      </c>
      <c r="B4980" t="s">
        <v>28</v>
      </c>
    </row>
    <row r="4981" spans="1:2" x14ac:dyDescent="0.2">
      <c r="A4981" t="s">
        <v>33</v>
      </c>
      <c r="B4981" t="s">
        <v>28</v>
      </c>
    </row>
    <row r="4982" spans="1:2" x14ac:dyDescent="0.2">
      <c r="A4982" t="s">
        <v>148</v>
      </c>
      <c r="B4982" t="s">
        <v>41</v>
      </c>
    </row>
    <row r="4983" spans="1:2" x14ac:dyDescent="0.2">
      <c r="A4983" t="s">
        <v>148</v>
      </c>
      <c r="B4983" t="s">
        <v>28</v>
      </c>
    </row>
    <row r="4984" spans="1:2" x14ac:dyDescent="0.2">
      <c r="A4984" t="s">
        <v>209</v>
      </c>
      <c r="B4984" t="s">
        <v>28</v>
      </c>
    </row>
    <row r="4985" spans="1:2" x14ac:dyDescent="0.2">
      <c r="A4985" t="s">
        <v>50</v>
      </c>
      <c r="B4985" t="s">
        <v>28</v>
      </c>
    </row>
    <row r="4986" spans="1:2" x14ac:dyDescent="0.2">
      <c r="A4986" t="s">
        <v>223</v>
      </c>
      <c r="B4986" t="s">
        <v>41</v>
      </c>
    </row>
    <row r="4987" spans="1:2" x14ac:dyDescent="0.2">
      <c r="A4987" t="s">
        <v>54</v>
      </c>
      <c r="B4987" t="s">
        <v>28</v>
      </c>
    </row>
    <row r="4988" spans="1:2" x14ac:dyDescent="0.2">
      <c r="A4988" t="s">
        <v>58</v>
      </c>
      <c r="B4988" t="s">
        <v>28</v>
      </c>
    </row>
    <row r="4989" spans="1:2" x14ac:dyDescent="0.2">
      <c r="A4989" t="s">
        <v>87</v>
      </c>
      <c r="B4989" t="s">
        <v>28</v>
      </c>
    </row>
    <row r="4990" spans="1:2" x14ac:dyDescent="0.2">
      <c r="A4990" t="s">
        <v>94</v>
      </c>
      <c r="B4990" t="s">
        <v>28</v>
      </c>
    </row>
    <row r="4991" spans="1:2" x14ac:dyDescent="0.2">
      <c r="A4991" t="s">
        <v>94</v>
      </c>
      <c r="B4991" t="s">
        <v>28</v>
      </c>
    </row>
    <row r="4992" spans="1:2" x14ac:dyDescent="0.2">
      <c r="A4992" t="s">
        <v>36</v>
      </c>
      <c r="B4992" t="s">
        <v>41</v>
      </c>
    </row>
    <row r="4993" spans="1:2" x14ac:dyDescent="0.2">
      <c r="A4993" t="s">
        <v>39</v>
      </c>
      <c r="B4993" t="s">
        <v>28</v>
      </c>
    </row>
    <row r="4994" spans="1:2" x14ac:dyDescent="0.2">
      <c r="A4994" t="s">
        <v>58</v>
      </c>
      <c r="B4994" t="s">
        <v>28</v>
      </c>
    </row>
    <row r="4995" spans="1:2" x14ac:dyDescent="0.2">
      <c r="A4995" t="s">
        <v>382</v>
      </c>
      <c r="B4995" t="s">
        <v>28</v>
      </c>
    </row>
    <row r="4996" spans="1:2" x14ac:dyDescent="0.2">
      <c r="A4996" t="s">
        <v>33</v>
      </c>
      <c r="B4996" t="s">
        <v>41</v>
      </c>
    </row>
    <row r="4997" spans="1:2" x14ac:dyDescent="0.2">
      <c r="A4997" t="s">
        <v>79</v>
      </c>
      <c r="B4997" t="s">
        <v>28</v>
      </c>
    </row>
    <row r="4998" spans="1:2" x14ac:dyDescent="0.2">
      <c r="A4998" t="s">
        <v>79</v>
      </c>
      <c r="B4998" t="s">
        <v>41</v>
      </c>
    </row>
    <row r="4999" spans="1:2" x14ac:dyDescent="0.2">
      <c r="A4999" t="s">
        <v>94</v>
      </c>
      <c r="B4999" t="s">
        <v>28</v>
      </c>
    </row>
    <row r="5000" spans="1:2" x14ac:dyDescent="0.2">
      <c r="A5000" t="s">
        <v>87</v>
      </c>
      <c r="B5000" t="s">
        <v>28</v>
      </c>
    </row>
    <row r="5001" spans="1:2" x14ac:dyDescent="0.2">
      <c r="A5001" t="s">
        <v>72</v>
      </c>
      <c r="B5001" t="s">
        <v>28</v>
      </c>
    </row>
    <row r="5002" spans="1:2" x14ac:dyDescent="0.2">
      <c r="A5002" t="s">
        <v>79</v>
      </c>
      <c r="B5002" t="s">
        <v>28</v>
      </c>
    </row>
    <row r="5003" spans="1:2" x14ac:dyDescent="0.2">
      <c r="A5003" t="s">
        <v>79</v>
      </c>
      <c r="B5003" t="s">
        <v>28</v>
      </c>
    </row>
    <row r="5004" spans="1:2" x14ac:dyDescent="0.2">
      <c r="A5004" t="s">
        <v>294</v>
      </c>
      <c r="B5004" t="s">
        <v>41</v>
      </c>
    </row>
    <row r="5005" spans="1:2" x14ac:dyDescent="0.2">
      <c r="A5005" t="s">
        <v>294</v>
      </c>
      <c r="B5005" t="s">
        <v>28</v>
      </c>
    </row>
    <row r="5006" spans="1:2" x14ac:dyDescent="0.2">
      <c r="A5006" t="s">
        <v>294</v>
      </c>
      <c r="B5006" t="s">
        <v>28</v>
      </c>
    </row>
    <row r="5007" spans="1:2" x14ac:dyDescent="0.2">
      <c r="A5007" t="s">
        <v>100</v>
      </c>
      <c r="B5007" t="s">
        <v>167</v>
      </c>
    </row>
    <row r="5008" spans="1:2" x14ac:dyDescent="0.2">
      <c r="A5008" t="s">
        <v>100</v>
      </c>
      <c r="B5008" t="s">
        <v>28</v>
      </c>
    </row>
    <row r="5009" spans="1:2" x14ac:dyDescent="0.2">
      <c r="A5009" t="s">
        <v>100</v>
      </c>
      <c r="B5009" t="s">
        <v>28</v>
      </c>
    </row>
    <row r="5010" spans="1:2" x14ac:dyDescent="0.2">
      <c r="A5010" t="s">
        <v>100</v>
      </c>
      <c r="B5010" t="s">
        <v>28</v>
      </c>
    </row>
    <row r="5011" spans="1:2" x14ac:dyDescent="0.2">
      <c r="A5011" t="s">
        <v>100</v>
      </c>
      <c r="B5011" t="s">
        <v>28</v>
      </c>
    </row>
    <row r="5012" spans="1:2" x14ac:dyDescent="0.2">
      <c r="A5012" t="s">
        <v>392</v>
      </c>
      <c r="B5012" t="s">
        <v>28</v>
      </c>
    </row>
    <row r="5013" spans="1:2" x14ac:dyDescent="0.2">
      <c r="A5013" t="s">
        <v>392</v>
      </c>
      <c r="B5013" t="s">
        <v>41</v>
      </c>
    </row>
    <row r="5014" spans="1:2" x14ac:dyDescent="0.2">
      <c r="A5014" t="s">
        <v>392</v>
      </c>
      <c r="B5014" t="s">
        <v>28</v>
      </c>
    </row>
    <row r="5015" spans="1:2" x14ac:dyDescent="0.2">
      <c r="A5015" t="s">
        <v>392</v>
      </c>
      <c r="B5015" t="s">
        <v>28</v>
      </c>
    </row>
    <row r="5016" spans="1:2" x14ac:dyDescent="0.2">
      <c r="A5016" t="s">
        <v>392</v>
      </c>
      <c r="B5016" t="s">
        <v>28</v>
      </c>
    </row>
    <row r="5017" spans="1:2" x14ac:dyDescent="0.2">
      <c r="A5017" t="s">
        <v>392</v>
      </c>
      <c r="B5017" t="s">
        <v>28</v>
      </c>
    </row>
    <row r="5018" spans="1:2" x14ac:dyDescent="0.2">
      <c r="A5018" t="s">
        <v>392</v>
      </c>
      <c r="B5018" t="s">
        <v>41</v>
      </c>
    </row>
    <row r="5019" spans="1:2" x14ac:dyDescent="0.2">
      <c r="A5019" t="s">
        <v>392</v>
      </c>
      <c r="B5019" t="s">
        <v>28</v>
      </c>
    </row>
    <row r="5020" spans="1:2" x14ac:dyDescent="0.2">
      <c r="A5020" t="s">
        <v>392</v>
      </c>
      <c r="B5020" t="s">
        <v>28</v>
      </c>
    </row>
    <row r="5021" spans="1:2" x14ac:dyDescent="0.2">
      <c r="A5021" t="s">
        <v>392</v>
      </c>
      <c r="B5021" t="s">
        <v>28</v>
      </c>
    </row>
    <row r="5022" spans="1:2" x14ac:dyDescent="0.2">
      <c r="A5022" t="s">
        <v>392</v>
      </c>
      <c r="B5022" t="s">
        <v>41</v>
      </c>
    </row>
    <row r="5023" spans="1:2" x14ac:dyDescent="0.2">
      <c r="A5023" t="s">
        <v>392</v>
      </c>
      <c r="B5023" t="s">
        <v>41</v>
      </c>
    </row>
    <row r="5024" spans="1:2" x14ac:dyDescent="0.2">
      <c r="A5024" t="s">
        <v>392</v>
      </c>
      <c r="B5024" t="s">
        <v>28</v>
      </c>
    </row>
    <row r="5025" spans="1:2" x14ac:dyDescent="0.2">
      <c r="A5025" t="s">
        <v>392</v>
      </c>
      <c r="B5025" t="s">
        <v>28</v>
      </c>
    </row>
    <row r="5026" spans="1:2" x14ac:dyDescent="0.2">
      <c r="A5026" t="s">
        <v>392</v>
      </c>
      <c r="B5026" t="s">
        <v>28</v>
      </c>
    </row>
    <row r="5027" spans="1:2" x14ac:dyDescent="0.2">
      <c r="A5027" t="s">
        <v>392</v>
      </c>
      <c r="B5027" t="s">
        <v>28</v>
      </c>
    </row>
    <row r="5028" spans="1:2" x14ac:dyDescent="0.2">
      <c r="A5028" t="s">
        <v>392</v>
      </c>
      <c r="B5028" t="s">
        <v>28</v>
      </c>
    </row>
    <row r="5029" spans="1:2" x14ac:dyDescent="0.2">
      <c r="A5029" t="s">
        <v>392</v>
      </c>
      <c r="B5029" t="s">
        <v>28</v>
      </c>
    </row>
    <row r="5030" spans="1:2" x14ac:dyDescent="0.2">
      <c r="A5030" t="s">
        <v>392</v>
      </c>
      <c r="B5030" t="s">
        <v>28</v>
      </c>
    </row>
    <row r="5031" spans="1:2" x14ac:dyDescent="0.2">
      <c r="A5031" t="s">
        <v>392</v>
      </c>
      <c r="B5031" t="s">
        <v>28</v>
      </c>
    </row>
    <row r="5032" spans="1:2" x14ac:dyDescent="0.2">
      <c r="A5032" t="s">
        <v>392</v>
      </c>
      <c r="B5032" t="s">
        <v>28</v>
      </c>
    </row>
    <row r="5033" spans="1:2" x14ac:dyDescent="0.2">
      <c r="A5033" t="s">
        <v>392</v>
      </c>
      <c r="B5033" t="s">
        <v>28</v>
      </c>
    </row>
    <row r="5034" spans="1:2" x14ac:dyDescent="0.2">
      <c r="A5034" t="s">
        <v>392</v>
      </c>
      <c r="B5034" t="s">
        <v>41</v>
      </c>
    </row>
    <row r="5035" spans="1:2" x14ac:dyDescent="0.2">
      <c r="A5035" t="s">
        <v>392</v>
      </c>
      <c r="B5035" t="s">
        <v>41</v>
      </c>
    </row>
    <row r="5036" spans="1:2" x14ac:dyDescent="0.2">
      <c r="A5036" t="s">
        <v>392</v>
      </c>
      <c r="B5036" t="s">
        <v>28</v>
      </c>
    </row>
    <row r="5037" spans="1:2" x14ac:dyDescent="0.2">
      <c r="A5037" t="s">
        <v>392</v>
      </c>
      <c r="B5037" t="s">
        <v>41</v>
      </c>
    </row>
    <row r="5038" spans="1:2" x14ac:dyDescent="0.2">
      <c r="A5038" t="s">
        <v>392</v>
      </c>
      <c r="B5038" t="s">
        <v>28</v>
      </c>
    </row>
    <row r="5039" spans="1:2" x14ac:dyDescent="0.2">
      <c r="A5039" t="s">
        <v>392</v>
      </c>
      <c r="B5039" t="s">
        <v>28</v>
      </c>
    </row>
    <row r="5040" spans="1:2" x14ac:dyDescent="0.2">
      <c r="A5040" t="s">
        <v>392</v>
      </c>
      <c r="B5040" t="s">
        <v>28</v>
      </c>
    </row>
    <row r="5041" spans="1:2" x14ac:dyDescent="0.2">
      <c r="A5041" t="s">
        <v>392</v>
      </c>
      <c r="B5041" t="s">
        <v>41</v>
      </c>
    </row>
    <row r="5042" spans="1:2" x14ac:dyDescent="0.2">
      <c r="A5042" t="s">
        <v>148</v>
      </c>
      <c r="B5042" t="s">
        <v>28</v>
      </c>
    </row>
    <row r="5043" spans="1:2" x14ac:dyDescent="0.2">
      <c r="A5043" t="s">
        <v>54</v>
      </c>
      <c r="B5043" t="s">
        <v>28</v>
      </c>
    </row>
    <row r="5044" spans="1:2" x14ac:dyDescent="0.2">
      <c r="A5044" t="s">
        <v>54</v>
      </c>
      <c r="B5044" t="s">
        <v>28</v>
      </c>
    </row>
    <row r="5045" spans="1:2" x14ac:dyDescent="0.2">
      <c r="A5045" t="s">
        <v>58</v>
      </c>
      <c r="B5045" t="s">
        <v>28</v>
      </c>
    </row>
    <row r="5046" spans="1:2" x14ac:dyDescent="0.2">
      <c r="A5046" t="s">
        <v>263</v>
      </c>
      <c r="B5046" t="s">
        <v>28</v>
      </c>
    </row>
    <row r="5047" spans="1:2" x14ac:dyDescent="0.2">
      <c r="A5047" t="s">
        <v>212</v>
      </c>
      <c r="B5047" t="s">
        <v>28</v>
      </c>
    </row>
    <row r="5048" spans="1:2" x14ac:dyDescent="0.2">
      <c r="A5048" t="s">
        <v>120</v>
      </c>
      <c r="B5048" t="s">
        <v>28</v>
      </c>
    </row>
    <row r="5049" spans="1:2" x14ac:dyDescent="0.2">
      <c r="A5049" t="s">
        <v>382</v>
      </c>
      <c r="B5049" t="s">
        <v>28</v>
      </c>
    </row>
    <row r="5050" spans="1:2" x14ac:dyDescent="0.2">
      <c r="A5050" t="s">
        <v>382</v>
      </c>
      <c r="B5050" t="s">
        <v>28</v>
      </c>
    </row>
    <row r="5051" spans="1:2" x14ac:dyDescent="0.2">
      <c r="A5051" t="s">
        <v>382</v>
      </c>
      <c r="B5051" t="s">
        <v>41</v>
      </c>
    </row>
    <row r="5052" spans="1:2" x14ac:dyDescent="0.2">
      <c r="A5052" t="s">
        <v>382</v>
      </c>
      <c r="B5052" t="s">
        <v>28</v>
      </c>
    </row>
    <row r="5053" spans="1:2" x14ac:dyDescent="0.2">
      <c r="A5053" t="s">
        <v>100</v>
      </c>
      <c r="B5053" t="s">
        <v>28</v>
      </c>
    </row>
    <row r="5054" spans="1:2" x14ac:dyDescent="0.2">
      <c r="A5054" t="s">
        <v>100</v>
      </c>
      <c r="B5054" t="s">
        <v>28</v>
      </c>
    </row>
    <row r="5055" spans="1:2" x14ac:dyDescent="0.2">
      <c r="A5055" t="s">
        <v>100</v>
      </c>
      <c r="B5055" t="s">
        <v>28</v>
      </c>
    </row>
    <row r="5056" spans="1:2" x14ac:dyDescent="0.2">
      <c r="A5056" t="s">
        <v>100</v>
      </c>
      <c r="B5056" t="s">
        <v>28</v>
      </c>
    </row>
    <row r="5057" spans="1:2" x14ac:dyDescent="0.2">
      <c r="A5057" t="s">
        <v>100</v>
      </c>
      <c r="B5057" t="s">
        <v>28</v>
      </c>
    </row>
    <row r="5058" spans="1:2" x14ac:dyDescent="0.2">
      <c r="A5058" t="s">
        <v>100</v>
      </c>
      <c r="B5058" t="s">
        <v>28</v>
      </c>
    </row>
    <row r="5059" spans="1:2" x14ac:dyDescent="0.2">
      <c r="A5059" t="s">
        <v>100</v>
      </c>
      <c r="B5059" t="s">
        <v>28</v>
      </c>
    </row>
    <row r="5060" spans="1:2" x14ac:dyDescent="0.2">
      <c r="A5060" t="s">
        <v>100</v>
      </c>
      <c r="B5060" t="s">
        <v>28</v>
      </c>
    </row>
    <row r="5061" spans="1:2" x14ac:dyDescent="0.2">
      <c r="A5061" t="s">
        <v>100</v>
      </c>
      <c r="B5061" t="s">
        <v>28</v>
      </c>
    </row>
    <row r="5062" spans="1:2" x14ac:dyDescent="0.2">
      <c r="A5062" t="s">
        <v>100</v>
      </c>
      <c r="B5062" t="s">
        <v>28</v>
      </c>
    </row>
    <row r="5063" spans="1:2" x14ac:dyDescent="0.2">
      <c r="A5063" t="s">
        <v>100</v>
      </c>
      <c r="B5063" t="s">
        <v>28</v>
      </c>
    </row>
    <row r="5064" spans="1:2" x14ac:dyDescent="0.2">
      <c r="A5064" t="s">
        <v>100</v>
      </c>
      <c r="B5064" t="s">
        <v>28</v>
      </c>
    </row>
    <row r="5065" spans="1:2" x14ac:dyDescent="0.2">
      <c r="A5065" t="s">
        <v>100</v>
      </c>
      <c r="B5065" t="s">
        <v>28</v>
      </c>
    </row>
    <row r="5066" spans="1:2" x14ac:dyDescent="0.2">
      <c r="A5066" t="s">
        <v>100</v>
      </c>
      <c r="B5066" t="s">
        <v>28</v>
      </c>
    </row>
    <row r="5067" spans="1:2" x14ac:dyDescent="0.2">
      <c r="A5067" t="s">
        <v>100</v>
      </c>
      <c r="B5067" t="s">
        <v>28</v>
      </c>
    </row>
    <row r="5068" spans="1:2" x14ac:dyDescent="0.2">
      <c r="A5068" t="s">
        <v>100</v>
      </c>
      <c r="B5068" t="s">
        <v>28</v>
      </c>
    </row>
    <row r="5069" spans="1:2" x14ac:dyDescent="0.2">
      <c r="A5069" t="s">
        <v>100</v>
      </c>
      <c r="B5069" t="s">
        <v>41</v>
      </c>
    </row>
    <row r="5070" spans="1:2" x14ac:dyDescent="0.2">
      <c r="A5070" t="s">
        <v>100</v>
      </c>
      <c r="B5070" t="s">
        <v>28</v>
      </c>
    </row>
    <row r="5071" spans="1:2" x14ac:dyDescent="0.2">
      <c r="A5071" t="s">
        <v>100</v>
      </c>
      <c r="B5071" t="s">
        <v>28</v>
      </c>
    </row>
    <row r="5072" spans="1:2" x14ac:dyDescent="0.2">
      <c r="A5072" t="s">
        <v>100</v>
      </c>
      <c r="B5072" t="s">
        <v>28</v>
      </c>
    </row>
    <row r="5073" spans="1:2" x14ac:dyDescent="0.2">
      <c r="A5073" t="s">
        <v>100</v>
      </c>
      <c r="B5073" t="s">
        <v>308</v>
      </c>
    </row>
    <row r="5074" spans="1:2" x14ac:dyDescent="0.2">
      <c r="A5074" t="s">
        <v>100</v>
      </c>
      <c r="B5074" t="s">
        <v>28</v>
      </c>
    </row>
    <row r="5075" spans="1:2" x14ac:dyDescent="0.2">
      <c r="A5075" t="s">
        <v>100</v>
      </c>
      <c r="B5075" t="s">
        <v>28</v>
      </c>
    </row>
    <row r="5076" spans="1:2" x14ac:dyDescent="0.2">
      <c r="A5076" t="s">
        <v>100</v>
      </c>
      <c r="B5076" t="s">
        <v>41</v>
      </c>
    </row>
    <row r="5077" spans="1:2" x14ac:dyDescent="0.2">
      <c r="A5077" t="s">
        <v>100</v>
      </c>
      <c r="B5077" t="s">
        <v>28</v>
      </c>
    </row>
    <row r="5078" spans="1:2" x14ac:dyDescent="0.2">
      <c r="A5078" t="s">
        <v>100</v>
      </c>
      <c r="B5078" t="s">
        <v>28</v>
      </c>
    </row>
    <row r="5079" spans="1:2" x14ac:dyDescent="0.2">
      <c r="A5079" t="s">
        <v>100</v>
      </c>
      <c r="B5079" t="s">
        <v>28</v>
      </c>
    </row>
    <row r="5080" spans="1:2" x14ac:dyDescent="0.2">
      <c r="A5080" t="s">
        <v>100</v>
      </c>
      <c r="B5080" t="s">
        <v>28</v>
      </c>
    </row>
    <row r="5081" spans="1:2" x14ac:dyDescent="0.2">
      <c r="A5081" t="s">
        <v>100</v>
      </c>
      <c r="B5081" t="s">
        <v>28</v>
      </c>
    </row>
    <row r="5082" spans="1:2" x14ac:dyDescent="0.2">
      <c r="A5082" t="s">
        <v>100</v>
      </c>
      <c r="B5082" t="s">
        <v>28</v>
      </c>
    </row>
    <row r="5083" spans="1:2" x14ac:dyDescent="0.2">
      <c r="A5083" t="s">
        <v>100</v>
      </c>
      <c r="B5083" t="s">
        <v>41</v>
      </c>
    </row>
    <row r="5084" spans="1:2" x14ac:dyDescent="0.2">
      <c r="A5084" t="s">
        <v>100</v>
      </c>
      <c r="B5084" t="s">
        <v>28</v>
      </c>
    </row>
    <row r="5085" spans="1:2" x14ac:dyDescent="0.2">
      <c r="A5085" t="s">
        <v>100</v>
      </c>
      <c r="B5085" t="s">
        <v>28</v>
      </c>
    </row>
    <row r="5086" spans="1:2" x14ac:dyDescent="0.2">
      <c r="A5086" t="s">
        <v>100</v>
      </c>
      <c r="B5086" t="s">
        <v>28</v>
      </c>
    </row>
    <row r="5087" spans="1:2" x14ac:dyDescent="0.2">
      <c r="A5087" t="s">
        <v>100</v>
      </c>
      <c r="B5087" t="s">
        <v>28</v>
      </c>
    </row>
    <row r="5088" spans="1:2" x14ac:dyDescent="0.2">
      <c r="A5088" t="s">
        <v>100</v>
      </c>
      <c r="B5088" t="s">
        <v>28</v>
      </c>
    </row>
    <row r="5089" spans="1:2" x14ac:dyDescent="0.2">
      <c r="A5089" t="s">
        <v>100</v>
      </c>
      <c r="B5089" t="s">
        <v>28</v>
      </c>
    </row>
    <row r="5090" spans="1:2" x14ac:dyDescent="0.2">
      <c r="A5090" t="s">
        <v>100</v>
      </c>
      <c r="B5090" t="s">
        <v>28</v>
      </c>
    </row>
    <row r="5091" spans="1:2" x14ac:dyDescent="0.2">
      <c r="A5091" t="s">
        <v>100</v>
      </c>
      <c r="B5091" t="s">
        <v>28</v>
      </c>
    </row>
    <row r="5092" spans="1:2" x14ac:dyDescent="0.2">
      <c r="A5092" t="s">
        <v>100</v>
      </c>
      <c r="B5092" t="s">
        <v>41</v>
      </c>
    </row>
    <row r="5093" spans="1:2" x14ac:dyDescent="0.2">
      <c r="A5093" t="s">
        <v>100</v>
      </c>
      <c r="B5093" t="s">
        <v>28</v>
      </c>
    </row>
    <row r="5094" spans="1:2" x14ac:dyDescent="0.2">
      <c r="A5094" t="s">
        <v>100</v>
      </c>
      <c r="B5094" t="s">
        <v>28</v>
      </c>
    </row>
    <row r="5095" spans="1:2" x14ac:dyDescent="0.2">
      <c r="A5095" t="s">
        <v>100</v>
      </c>
      <c r="B5095" t="s">
        <v>28</v>
      </c>
    </row>
    <row r="5096" spans="1:2" x14ac:dyDescent="0.2">
      <c r="A5096" t="s">
        <v>100</v>
      </c>
      <c r="B5096" t="s">
        <v>28</v>
      </c>
    </row>
    <row r="5097" spans="1:2" x14ac:dyDescent="0.2">
      <c r="A5097" t="s">
        <v>100</v>
      </c>
      <c r="B5097" t="s">
        <v>28</v>
      </c>
    </row>
    <row r="5098" spans="1:2" x14ac:dyDescent="0.2">
      <c r="A5098" t="s">
        <v>100</v>
      </c>
      <c r="B5098" t="s">
        <v>28</v>
      </c>
    </row>
    <row r="5099" spans="1:2" x14ac:dyDescent="0.2">
      <c r="A5099" t="s">
        <v>100</v>
      </c>
      <c r="B5099" t="s">
        <v>28</v>
      </c>
    </row>
    <row r="5100" spans="1:2" x14ac:dyDescent="0.2">
      <c r="A5100" t="s">
        <v>100</v>
      </c>
      <c r="B5100" t="s">
        <v>28</v>
      </c>
    </row>
    <row r="5101" spans="1:2" x14ac:dyDescent="0.2">
      <c r="A5101" t="s">
        <v>100</v>
      </c>
      <c r="B5101" t="s">
        <v>41</v>
      </c>
    </row>
    <row r="5102" spans="1:2" x14ac:dyDescent="0.2">
      <c r="A5102" t="s">
        <v>100</v>
      </c>
      <c r="B5102" t="s">
        <v>28</v>
      </c>
    </row>
    <row r="5103" spans="1:2" x14ac:dyDescent="0.2">
      <c r="A5103" t="s">
        <v>100</v>
      </c>
      <c r="B5103" t="s">
        <v>28</v>
      </c>
    </row>
    <row r="5104" spans="1:2" x14ac:dyDescent="0.2">
      <c r="A5104" t="s">
        <v>100</v>
      </c>
      <c r="B5104" t="s">
        <v>28</v>
      </c>
    </row>
    <row r="5105" spans="1:2" x14ac:dyDescent="0.2">
      <c r="A5105" t="s">
        <v>100</v>
      </c>
      <c r="B5105" t="s">
        <v>28</v>
      </c>
    </row>
    <row r="5106" spans="1:2" x14ac:dyDescent="0.2">
      <c r="A5106" t="s">
        <v>100</v>
      </c>
      <c r="B5106" t="s">
        <v>28</v>
      </c>
    </row>
    <row r="5107" spans="1:2" x14ac:dyDescent="0.2">
      <c r="A5107" t="s">
        <v>100</v>
      </c>
      <c r="B5107" t="s">
        <v>28</v>
      </c>
    </row>
    <row r="5108" spans="1:2" x14ac:dyDescent="0.2">
      <c r="A5108" t="s">
        <v>100</v>
      </c>
      <c r="B5108" t="s">
        <v>41</v>
      </c>
    </row>
    <row r="5109" spans="1:2" x14ac:dyDescent="0.2">
      <c r="A5109" t="s">
        <v>100</v>
      </c>
      <c r="B5109" t="s">
        <v>28</v>
      </c>
    </row>
    <row r="5110" spans="1:2" x14ac:dyDescent="0.2">
      <c r="A5110" t="s">
        <v>237</v>
      </c>
      <c r="B5110" t="s">
        <v>28</v>
      </c>
    </row>
    <row r="5111" spans="1:2" x14ac:dyDescent="0.2">
      <c r="A5111" t="s">
        <v>227</v>
      </c>
      <c r="B5111" t="s">
        <v>28</v>
      </c>
    </row>
    <row r="5112" spans="1:2" x14ac:dyDescent="0.2">
      <c r="A5112" t="s">
        <v>58</v>
      </c>
      <c r="B5112" t="s">
        <v>28</v>
      </c>
    </row>
    <row r="5113" spans="1:2" x14ac:dyDescent="0.2">
      <c r="A5113" t="s">
        <v>58</v>
      </c>
      <c r="B5113" t="s">
        <v>28</v>
      </c>
    </row>
    <row r="5114" spans="1:2" x14ac:dyDescent="0.2">
      <c r="A5114" t="s">
        <v>263</v>
      </c>
      <c r="B5114" t="s">
        <v>28</v>
      </c>
    </row>
    <row r="5115" spans="1:2" x14ac:dyDescent="0.2">
      <c r="A5115" t="s">
        <v>33</v>
      </c>
      <c r="B5115" t="s">
        <v>28</v>
      </c>
    </row>
    <row r="5116" spans="1:2" x14ac:dyDescent="0.2">
      <c r="A5116" t="s">
        <v>33</v>
      </c>
      <c r="B5116" t="s">
        <v>41</v>
      </c>
    </row>
    <row r="5117" spans="1:2" x14ac:dyDescent="0.2">
      <c r="A5117" t="s">
        <v>323</v>
      </c>
      <c r="B5117" t="s">
        <v>41</v>
      </c>
    </row>
    <row r="5118" spans="1:2" x14ac:dyDescent="0.2">
      <c r="A5118" t="s">
        <v>72</v>
      </c>
      <c r="B5118" t="s">
        <v>41</v>
      </c>
    </row>
    <row r="5119" spans="1:2" x14ac:dyDescent="0.2">
      <c r="A5119" t="s">
        <v>139</v>
      </c>
      <c r="B5119" t="s">
        <v>28</v>
      </c>
    </row>
    <row r="5120" spans="1:2" x14ac:dyDescent="0.2">
      <c r="A5120" t="s">
        <v>139</v>
      </c>
      <c r="B5120" t="s">
        <v>28</v>
      </c>
    </row>
    <row r="5121" spans="1:2" x14ac:dyDescent="0.2">
      <c r="A5121" t="s">
        <v>139</v>
      </c>
      <c r="B5121" t="s">
        <v>28</v>
      </c>
    </row>
    <row r="5122" spans="1:2" x14ac:dyDescent="0.2">
      <c r="A5122" t="s">
        <v>139</v>
      </c>
      <c r="B5122" t="s">
        <v>28</v>
      </c>
    </row>
    <row r="5123" spans="1:2" x14ac:dyDescent="0.2">
      <c r="A5123" t="s">
        <v>139</v>
      </c>
      <c r="B5123" t="s">
        <v>28</v>
      </c>
    </row>
    <row r="5124" spans="1:2" x14ac:dyDescent="0.2">
      <c r="A5124" t="s">
        <v>139</v>
      </c>
      <c r="B5124" t="s">
        <v>41</v>
      </c>
    </row>
    <row r="5125" spans="1:2" x14ac:dyDescent="0.2">
      <c r="A5125" t="s">
        <v>139</v>
      </c>
      <c r="B5125" t="s">
        <v>28</v>
      </c>
    </row>
    <row r="5126" spans="1:2" x14ac:dyDescent="0.2">
      <c r="A5126" t="s">
        <v>139</v>
      </c>
      <c r="B5126" t="s">
        <v>28</v>
      </c>
    </row>
    <row r="5127" spans="1:2" x14ac:dyDescent="0.2">
      <c r="A5127" t="s">
        <v>139</v>
      </c>
      <c r="B5127" t="s">
        <v>28</v>
      </c>
    </row>
    <row r="5128" spans="1:2" x14ac:dyDescent="0.2">
      <c r="A5128" t="s">
        <v>139</v>
      </c>
      <c r="B5128" t="s">
        <v>28</v>
      </c>
    </row>
    <row r="5129" spans="1:2" x14ac:dyDescent="0.2">
      <c r="A5129" t="s">
        <v>139</v>
      </c>
      <c r="B5129" t="s">
        <v>28</v>
      </c>
    </row>
    <row r="5130" spans="1:2" x14ac:dyDescent="0.2">
      <c r="A5130" t="s">
        <v>139</v>
      </c>
      <c r="B5130" t="s">
        <v>28</v>
      </c>
    </row>
    <row r="5131" spans="1:2" x14ac:dyDescent="0.2">
      <c r="A5131" t="s">
        <v>139</v>
      </c>
      <c r="B5131" t="s">
        <v>28</v>
      </c>
    </row>
    <row r="5132" spans="1:2" x14ac:dyDescent="0.2">
      <c r="A5132" t="s">
        <v>139</v>
      </c>
      <c r="B5132" t="s">
        <v>28</v>
      </c>
    </row>
    <row r="5133" spans="1:2" x14ac:dyDescent="0.2">
      <c r="A5133" t="s">
        <v>139</v>
      </c>
      <c r="B5133" t="s">
        <v>28</v>
      </c>
    </row>
    <row r="5134" spans="1:2" x14ac:dyDescent="0.2">
      <c r="A5134" t="s">
        <v>139</v>
      </c>
      <c r="B5134" t="s">
        <v>28</v>
      </c>
    </row>
    <row r="5135" spans="1:2" x14ac:dyDescent="0.2">
      <c r="A5135" t="s">
        <v>139</v>
      </c>
      <c r="B5135" t="s">
        <v>28</v>
      </c>
    </row>
    <row r="5136" spans="1:2" x14ac:dyDescent="0.2">
      <c r="A5136" t="s">
        <v>139</v>
      </c>
      <c r="B5136" t="s">
        <v>28</v>
      </c>
    </row>
    <row r="5137" spans="1:2" x14ac:dyDescent="0.2">
      <c r="A5137" t="s">
        <v>139</v>
      </c>
      <c r="B5137" t="s">
        <v>28</v>
      </c>
    </row>
    <row r="5138" spans="1:2" x14ac:dyDescent="0.2">
      <c r="A5138" t="s">
        <v>139</v>
      </c>
      <c r="B5138" t="s">
        <v>28</v>
      </c>
    </row>
    <row r="5139" spans="1:2" x14ac:dyDescent="0.2">
      <c r="A5139" t="s">
        <v>139</v>
      </c>
      <c r="B5139" t="s">
        <v>28</v>
      </c>
    </row>
    <row r="5140" spans="1:2" x14ac:dyDescent="0.2">
      <c r="A5140" t="s">
        <v>139</v>
      </c>
      <c r="B5140" t="s">
        <v>28</v>
      </c>
    </row>
    <row r="5141" spans="1:2" x14ac:dyDescent="0.2">
      <c r="A5141" t="s">
        <v>139</v>
      </c>
      <c r="B5141" t="s">
        <v>41</v>
      </c>
    </row>
    <row r="5142" spans="1:2" x14ac:dyDescent="0.2">
      <c r="A5142" t="s">
        <v>139</v>
      </c>
      <c r="B5142" t="s">
        <v>28</v>
      </c>
    </row>
    <row r="5143" spans="1:2" x14ac:dyDescent="0.2">
      <c r="A5143" t="s">
        <v>139</v>
      </c>
      <c r="B5143" t="s">
        <v>28</v>
      </c>
    </row>
    <row r="5144" spans="1:2" x14ac:dyDescent="0.2">
      <c r="A5144" t="s">
        <v>272</v>
      </c>
      <c r="B5144" t="s">
        <v>28</v>
      </c>
    </row>
    <row r="5145" spans="1:2" x14ac:dyDescent="0.2">
      <c r="A5145" t="s">
        <v>223</v>
      </c>
      <c r="B5145" t="s">
        <v>28</v>
      </c>
    </row>
    <row r="5146" spans="1:2" x14ac:dyDescent="0.2">
      <c r="A5146" t="s">
        <v>223</v>
      </c>
      <c r="B5146" t="s">
        <v>28</v>
      </c>
    </row>
    <row r="5147" spans="1:2" x14ac:dyDescent="0.2">
      <c r="A5147" t="s">
        <v>223</v>
      </c>
      <c r="B5147" t="s">
        <v>41</v>
      </c>
    </row>
    <row r="5148" spans="1:2" x14ac:dyDescent="0.2">
      <c r="A5148" t="s">
        <v>223</v>
      </c>
      <c r="B5148" t="s">
        <v>166</v>
      </c>
    </row>
    <row r="5149" spans="1:2" x14ac:dyDescent="0.2">
      <c r="A5149" t="s">
        <v>223</v>
      </c>
      <c r="B5149" t="s">
        <v>41</v>
      </c>
    </row>
    <row r="5150" spans="1:2" x14ac:dyDescent="0.2">
      <c r="A5150" t="s">
        <v>223</v>
      </c>
      <c r="B5150" t="s">
        <v>28</v>
      </c>
    </row>
    <row r="5151" spans="1:2" x14ac:dyDescent="0.2">
      <c r="A5151" t="s">
        <v>223</v>
      </c>
      <c r="B5151" t="s">
        <v>41</v>
      </c>
    </row>
    <row r="5152" spans="1:2" x14ac:dyDescent="0.2">
      <c r="A5152" t="s">
        <v>223</v>
      </c>
      <c r="B5152" t="s">
        <v>41</v>
      </c>
    </row>
    <row r="5153" spans="1:2" x14ac:dyDescent="0.2">
      <c r="A5153" t="s">
        <v>223</v>
      </c>
      <c r="B5153" t="s">
        <v>41</v>
      </c>
    </row>
    <row r="5154" spans="1:2" x14ac:dyDescent="0.2">
      <c r="A5154" t="s">
        <v>223</v>
      </c>
      <c r="B5154" t="s">
        <v>28</v>
      </c>
    </row>
    <row r="5155" spans="1:2" x14ac:dyDescent="0.2">
      <c r="A5155" t="s">
        <v>223</v>
      </c>
      <c r="B5155" t="s">
        <v>28</v>
      </c>
    </row>
    <row r="5156" spans="1:2" x14ac:dyDescent="0.2">
      <c r="A5156" t="s">
        <v>223</v>
      </c>
      <c r="B5156" t="s">
        <v>41</v>
      </c>
    </row>
    <row r="5157" spans="1:2" x14ac:dyDescent="0.2">
      <c r="A5157" t="s">
        <v>223</v>
      </c>
      <c r="B5157" t="s">
        <v>41</v>
      </c>
    </row>
    <row r="5158" spans="1:2" x14ac:dyDescent="0.2">
      <c r="A5158" t="s">
        <v>223</v>
      </c>
      <c r="B5158" t="s">
        <v>28</v>
      </c>
    </row>
    <row r="5159" spans="1:2" x14ac:dyDescent="0.2">
      <c r="A5159" t="s">
        <v>223</v>
      </c>
      <c r="B5159" t="s">
        <v>41</v>
      </c>
    </row>
    <row r="5160" spans="1:2" x14ac:dyDescent="0.2">
      <c r="A5160" t="s">
        <v>223</v>
      </c>
      <c r="B5160" t="s">
        <v>28</v>
      </c>
    </row>
    <row r="5161" spans="1:2" x14ac:dyDescent="0.2">
      <c r="A5161" t="s">
        <v>223</v>
      </c>
      <c r="B5161" t="s">
        <v>28</v>
      </c>
    </row>
    <row r="5162" spans="1:2" x14ac:dyDescent="0.2">
      <c r="A5162" t="s">
        <v>223</v>
      </c>
      <c r="B5162" t="s">
        <v>28</v>
      </c>
    </row>
    <row r="5163" spans="1:2" x14ac:dyDescent="0.2">
      <c r="A5163" t="s">
        <v>223</v>
      </c>
      <c r="B5163" t="s">
        <v>28</v>
      </c>
    </row>
    <row r="5164" spans="1:2" x14ac:dyDescent="0.2">
      <c r="A5164" t="s">
        <v>223</v>
      </c>
      <c r="B5164" t="s">
        <v>41</v>
      </c>
    </row>
    <row r="5165" spans="1:2" x14ac:dyDescent="0.2">
      <c r="A5165" t="s">
        <v>223</v>
      </c>
      <c r="B5165" t="s">
        <v>41</v>
      </c>
    </row>
    <row r="5166" spans="1:2" x14ac:dyDescent="0.2">
      <c r="A5166" t="s">
        <v>223</v>
      </c>
      <c r="B5166" t="s">
        <v>28</v>
      </c>
    </row>
    <row r="5167" spans="1:2" x14ac:dyDescent="0.2">
      <c r="A5167" t="s">
        <v>223</v>
      </c>
      <c r="B5167" t="s">
        <v>41</v>
      </c>
    </row>
    <row r="5168" spans="1:2" x14ac:dyDescent="0.2">
      <c r="A5168" t="s">
        <v>223</v>
      </c>
      <c r="B5168" t="s">
        <v>28</v>
      </c>
    </row>
    <row r="5169" spans="1:2" x14ac:dyDescent="0.2">
      <c r="A5169" t="s">
        <v>223</v>
      </c>
      <c r="B5169" t="s">
        <v>41</v>
      </c>
    </row>
    <row r="5170" spans="1:2" x14ac:dyDescent="0.2">
      <c r="A5170" t="s">
        <v>223</v>
      </c>
      <c r="B5170" t="s">
        <v>41</v>
      </c>
    </row>
    <row r="5171" spans="1:2" x14ac:dyDescent="0.2">
      <c r="A5171" t="s">
        <v>223</v>
      </c>
      <c r="B5171" t="s">
        <v>28</v>
      </c>
    </row>
    <row r="5172" spans="1:2" x14ac:dyDescent="0.2">
      <c r="A5172" t="s">
        <v>223</v>
      </c>
      <c r="B5172" t="s">
        <v>41</v>
      </c>
    </row>
    <row r="5173" spans="1:2" x14ac:dyDescent="0.2">
      <c r="A5173" t="s">
        <v>223</v>
      </c>
      <c r="B5173" t="s">
        <v>28</v>
      </c>
    </row>
    <row r="5174" spans="1:2" x14ac:dyDescent="0.2">
      <c r="A5174" t="s">
        <v>223</v>
      </c>
      <c r="B5174" t="s">
        <v>41</v>
      </c>
    </row>
    <row r="5175" spans="1:2" x14ac:dyDescent="0.2">
      <c r="A5175" t="s">
        <v>223</v>
      </c>
      <c r="B5175" t="s">
        <v>28</v>
      </c>
    </row>
    <row r="5176" spans="1:2" x14ac:dyDescent="0.2">
      <c r="A5176" t="s">
        <v>223</v>
      </c>
      <c r="B5176" t="s">
        <v>28</v>
      </c>
    </row>
    <row r="5177" spans="1:2" x14ac:dyDescent="0.2">
      <c r="A5177" t="s">
        <v>223</v>
      </c>
      <c r="B5177" t="s">
        <v>41</v>
      </c>
    </row>
    <row r="5178" spans="1:2" x14ac:dyDescent="0.2">
      <c r="A5178" t="s">
        <v>223</v>
      </c>
      <c r="B5178" t="s">
        <v>28</v>
      </c>
    </row>
    <row r="5179" spans="1:2" x14ac:dyDescent="0.2">
      <c r="A5179" t="s">
        <v>223</v>
      </c>
      <c r="B5179" t="s">
        <v>28</v>
      </c>
    </row>
    <row r="5180" spans="1:2" x14ac:dyDescent="0.2">
      <c r="A5180" t="s">
        <v>223</v>
      </c>
      <c r="B5180" t="s">
        <v>41</v>
      </c>
    </row>
    <row r="5181" spans="1:2" x14ac:dyDescent="0.2">
      <c r="A5181" t="s">
        <v>223</v>
      </c>
      <c r="B5181" t="s">
        <v>28</v>
      </c>
    </row>
    <row r="5182" spans="1:2" x14ac:dyDescent="0.2">
      <c r="A5182" t="s">
        <v>223</v>
      </c>
      <c r="B5182" t="s">
        <v>41</v>
      </c>
    </row>
    <row r="5183" spans="1:2" x14ac:dyDescent="0.2">
      <c r="A5183" t="s">
        <v>223</v>
      </c>
      <c r="B5183" t="s">
        <v>28</v>
      </c>
    </row>
    <row r="5184" spans="1:2" x14ac:dyDescent="0.2">
      <c r="A5184" t="s">
        <v>223</v>
      </c>
      <c r="B5184" t="s">
        <v>28</v>
      </c>
    </row>
    <row r="5185" spans="1:2" x14ac:dyDescent="0.2">
      <c r="A5185" t="s">
        <v>223</v>
      </c>
      <c r="B5185" t="s">
        <v>28</v>
      </c>
    </row>
    <row r="5186" spans="1:2" x14ac:dyDescent="0.2">
      <c r="A5186" t="s">
        <v>223</v>
      </c>
      <c r="B5186" t="s">
        <v>28</v>
      </c>
    </row>
    <row r="5187" spans="1:2" x14ac:dyDescent="0.2">
      <c r="A5187" t="s">
        <v>223</v>
      </c>
      <c r="B5187" t="s">
        <v>28</v>
      </c>
    </row>
    <row r="5188" spans="1:2" x14ac:dyDescent="0.2">
      <c r="A5188" t="s">
        <v>223</v>
      </c>
      <c r="B5188" t="s">
        <v>28</v>
      </c>
    </row>
    <row r="5189" spans="1:2" x14ac:dyDescent="0.2">
      <c r="A5189" t="s">
        <v>223</v>
      </c>
      <c r="B5189" t="s">
        <v>41</v>
      </c>
    </row>
    <row r="5190" spans="1:2" x14ac:dyDescent="0.2">
      <c r="A5190" t="s">
        <v>223</v>
      </c>
      <c r="B5190" t="s">
        <v>41</v>
      </c>
    </row>
    <row r="5191" spans="1:2" x14ac:dyDescent="0.2">
      <c r="A5191" t="s">
        <v>223</v>
      </c>
      <c r="B5191" t="s">
        <v>28</v>
      </c>
    </row>
    <row r="5192" spans="1:2" x14ac:dyDescent="0.2">
      <c r="A5192" t="s">
        <v>223</v>
      </c>
      <c r="B5192" t="s">
        <v>41</v>
      </c>
    </row>
    <row r="5193" spans="1:2" x14ac:dyDescent="0.2">
      <c r="A5193" t="s">
        <v>223</v>
      </c>
      <c r="B5193" t="s">
        <v>28</v>
      </c>
    </row>
    <row r="5194" spans="1:2" x14ac:dyDescent="0.2">
      <c r="A5194" t="s">
        <v>223</v>
      </c>
      <c r="B5194" t="s">
        <v>28</v>
      </c>
    </row>
    <row r="5195" spans="1:2" x14ac:dyDescent="0.2">
      <c r="A5195" t="s">
        <v>223</v>
      </c>
      <c r="B5195" t="s">
        <v>41</v>
      </c>
    </row>
    <row r="5196" spans="1:2" x14ac:dyDescent="0.2">
      <c r="A5196" t="s">
        <v>223</v>
      </c>
      <c r="B5196" t="s">
        <v>28</v>
      </c>
    </row>
    <row r="5197" spans="1:2" x14ac:dyDescent="0.2">
      <c r="A5197" t="s">
        <v>223</v>
      </c>
      <c r="B5197" t="s">
        <v>28</v>
      </c>
    </row>
    <row r="5198" spans="1:2" x14ac:dyDescent="0.2">
      <c r="A5198" t="s">
        <v>223</v>
      </c>
      <c r="B5198" t="s">
        <v>28</v>
      </c>
    </row>
    <row r="5199" spans="1:2" x14ac:dyDescent="0.2">
      <c r="A5199" t="s">
        <v>223</v>
      </c>
      <c r="B5199" t="s">
        <v>28</v>
      </c>
    </row>
    <row r="5200" spans="1:2" x14ac:dyDescent="0.2">
      <c r="A5200" t="s">
        <v>223</v>
      </c>
      <c r="B5200" t="s">
        <v>28</v>
      </c>
    </row>
    <row r="5201" spans="1:2" x14ac:dyDescent="0.2">
      <c r="A5201" t="s">
        <v>223</v>
      </c>
      <c r="B5201" t="s">
        <v>28</v>
      </c>
    </row>
    <row r="5202" spans="1:2" x14ac:dyDescent="0.2">
      <c r="A5202" t="s">
        <v>223</v>
      </c>
      <c r="B5202" t="s">
        <v>41</v>
      </c>
    </row>
    <row r="5203" spans="1:2" x14ac:dyDescent="0.2">
      <c r="A5203" t="s">
        <v>223</v>
      </c>
      <c r="B5203" t="s">
        <v>28</v>
      </c>
    </row>
    <row r="5204" spans="1:2" x14ac:dyDescent="0.2">
      <c r="A5204" t="s">
        <v>223</v>
      </c>
      <c r="B5204" t="s">
        <v>28</v>
      </c>
    </row>
    <row r="5205" spans="1:2" x14ac:dyDescent="0.2">
      <c r="A5205" t="s">
        <v>223</v>
      </c>
      <c r="B5205" t="s">
        <v>41</v>
      </c>
    </row>
    <row r="5206" spans="1:2" x14ac:dyDescent="0.2">
      <c r="A5206" t="s">
        <v>223</v>
      </c>
      <c r="B5206" t="s">
        <v>28</v>
      </c>
    </row>
    <row r="5207" spans="1:2" x14ac:dyDescent="0.2">
      <c r="A5207" t="s">
        <v>223</v>
      </c>
      <c r="B5207" t="s">
        <v>28</v>
      </c>
    </row>
    <row r="5208" spans="1:2" x14ac:dyDescent="0.2">
      <c r="A5208" t="s">
        <v>223</v>
      </c>
      <c r="B5208" t="s">
        <v>28</v>
      </c>
    </row>
    <row r="5209" spans="1:2" x14ac:dyDescent="0.2">
      <c r="A5209" t="s">
        <v>223</v>
      </c>
      <c r="B5209" t="s">
        <v>28</v>
      </c>
    </row>
    <row r="5210" spans="1:2" x14ac:dyDescent="0.2">
      <c r="A5210" t="s">
        <v>223</v>
      </c>
      <c r="B5210" t="s">
        <v>28</v>
      </c>
    </row>
    <row r="5211" spans="1:2" x14ac:dyDescent="0.2">
      <c r="A5211" t="s">
        <v>223</v>
      </c>
      <c r="B5211" t="s">
        <v>28</v>
      </c>
    </row>
    <row r="5212" spans="1:2" x14ac:dyDescent="0.2">
      <c r="A5212" t="s">
        <v>223</v>
      </c>
      <c r="B5212" t="s">
        <v>41</v>
      </c>
    </row>
    <row r="5213" spans="1:2" x14ac:dyDescent="0.2">
      <c r="A5213" t="s">
        <v>223</v>
      </c>
      <c r="B5213" t="s">
        <v>28</v>
      </c>
    </row>
    <row r="5214" spans="1:2" x14ac:dyDescent="0.2">
      <c r="A5214" t="s">
        <v>223</v>
      </c>
      <c r="B5214" t="s">
        <v>28</v>
      </c>
    </row>
    <row r="5215" spans="1:2" x14ac:dyDescent="0.2">
      <c r="A5215" t="s">
        <v>223</v>
      </c>
      <c r="B5215" t="s">
        <v>28</v>
      </c>
    </row>
    <row r="5216" spans="1:2" x14ac:dyDescent="0.2">
      <c r="A5216" t="s">
        <v>223</v>
      </c>
      <c r="B5216" t="s">
        <v>28</v>
      </c>
    </row>
    <row r="5217" spans="1:2" x14ac:dyDescent="0.2">
      <c r="A5217" t="s">
        <v>223</v>
      </c>
      <c r="B5217" t="s">
        <v>28</v>
      </c>
    </row>
    <row r="5218" spans="1:2" x14ac:dyDescent="0.2">
      <c r="A5218" t="s">
        <v>223</v>
      </c>
      <c r="B5218" t="s">
        <v>28</v>
      </c>
    </row>
    <row r="5219" spans="1:2" x14ac:dyDescent="0.2">
      <c r="A5219" t="s">
        <v>223</v>
      </c>
      <c r="B5219" t="s">
        <v>28</v>
      </c>
    </row>
    <row r="5220" spans="1:2" x14ac:dyDescent="0.2">
      <c r="A5220" t="s">
        <v>223</v>
      </c>
      <c r="B5220" t="s">
        <v>41</v>
      </c>
    </row>
    <row r="5221" spans="1:2" x14ac:dyDescent="0.2">
      <c r="A5221" t="s">
        <v>223</v>
      </c>
      <c r="B5221" t="s">
        <v>41</v>
      </c>
    </row>
    <row r="5222" spans="1:2" x14ac:dyDescent="0.2">
      <c r="A5222" t="s">
        <v>223</v>
      </c>
      <c r="B5222" t="s">
        <v>41</v>
      </c>
    </row>
    <row r="5223" spans="1:2" x14ac:dyDescent="0.2">
      <c r="A5223" t="s">
        <v>100</v>
      </c>
      <c r="B5223" t="s">
        <v>28</v>
      </c>
    </row>
    <row r="5224" spans="1:2" x14ac:dyDescent="0.2">
      <c r="A5224" t="s">
        <v>54</v>
      </c>
      <c r="B5224" t="s">
        <v>28</v>
      </c>
    </row>
    <row r="5225" spans="1:2" x14ac:dyDescent="0.2">
      <c r="A5225" t="s">
        <v>54</v>
      </c>
      <c r="B5225" t="s">
        <v>28</v>
      </c>
    </row>
    <row r="5226" spans="1:2" x14ac:dyDescent="0.2">
      <c r="A5226" t="s">
        <v>54</v>
      </c>
      <c r="B5226" t="s">
        <v>28</v>
      </c>
    </row>
    <row r="5227" spans="1:2" x14ac:dyDescent="0.2">
      <c r="A5227" t="s">
        <v>54</v>
      </c>
      <c r="B5227" t="s">
        <v>28</v>
      </c>
    </row>
    <row r="5228" spans="1:2" x14ac:dyDescent="0.2">
      <c r="A5228" t="s">
        <v>54</v>
      </c>
      <c r="B5228" t="s">
        <v>28</v>
      </c>
    </row>
    <row r="5229" spans="1:2" x14ac:dyDescent="0.2">
      <c r="A5229" t="s">
        <v>54</v>
      </c>
      <c r="B5229" t="s">
        <v>28</v>
      </c>
    </row>
    <row r="5230" spans="1:2" x14ac:dyDescent="0.2">
      <c r="A5230" t="s">
        <v>24</v>
      </c>
      <c r="B5230" t="s">
        <v>28</v>
      </c>
    </row>
    <row r="5231" spans="1:2" x14ac:dyDescent="0.2">
      <c r="A5231" t="s">
        <v>247</v>
      </c>
      <c r="B5231" t="s">
        <v>28</v>
      </c>
    </row>
    <row r="5232" spans="1:2" x14ac:dyDescent="0.2">
      <c r="A5232" t="s">
        <v>247</v>
      </c>
      <c r="B5232" t="s">
        <v>167</v>
      </c>
    </row>
    <row r="5233" spans="1:2" x14ac:dyDescent="0.2">
      <c r="A5233" t="s">
        <v>247</v>
      </c>
      <c r="B5233" t="s">
        <v>28</v>
      </c>
    </row>
    <row r="5234" spans="1:2" x14ac:dyDescent="0.2">
      <c r="A5234" t="s">
        <v>247</v>
      </c>
      <c r="B5234" t="s">
        <v>28</v>
      </c>
    </row>
    <row r="5235" spans="1:2" x14ac:dyDescent="0.2">
      <c r="A5235" t="s">
        <v>247</v>
      </c>
      <c r="B5235" t="s">
        <v>28</v>
      </c>
    </row>
    <row r="5236" spans="1:2" x14ac:dyDescent="0.2">
      <c r="A5236" t="s">
        <v>107</v>
      </c>
      <c r="B5236" t="s">
        <v>28</v>
      </c>
    </row>
    <row r="5237" spans="1:2" x14ac:dyDescent="0.2">
      <c r="A5237" t="s">
        <v>133</v>
      </c>
      <c r="B5237" t="s">
        <v>41</v>
      </c>
    </row>
    <row r="5238" spans="1:2" x14ac:dyDescent="0.2">
      <c r="A5238" t="s">
        <v>133</v>
      </c>
      <c r="B5238" t="s">
        <v>28</v>
      </c>
    </row>
    <row r="5239" spans="1:2" x14ac:dyDescent="0.2">
      <c r="A5239" t="s">
        <v>133</v>
      </c>
      <c r="B5239" t="s">
        <v>28</v>
      </c>
    </row>
    <row r="5240" spans="1:2" x14ac:dyDescent="0.2">
      <c r="A5240" t="s">
        <v>133</v>
      </c>
      <c r="B5240" t="s">
        <v>28</v>
      </c>
    </row>
    <row r="5241" spans="1:2" x14ac:dyDescent="0.2">
      <c r="A5241" t="s">
        <v>133</v>
      </c>
      <c r="B5241" t="s">
        <v>28</v>
      </c>
    </row>
    <row r="5242" spans="1:2" x14ac:dyDescent="0.2">
      <c r="A5242" t="s">
        <v>133</v>
      </c>
      <c r="B5242" t="s">
        <v>28</v>
      </c>
    </row>
    <row r="5243" spans="1:2" x14ac:dyDescent="0.2">
      <c r="A5243" t="s">
        <v>133</v>
      </c>
      <c r="B5243" t="s">
        <v>28</v>
      </c>
    </row>
    <row r="5244" spans="1:2" x14ac:dyDescent="0.2">
      <c r="A5244" t="s">
        <v>54</v>
      </c>
      <c r="B5244" t="s">
        <v>28</v>
      </c>
    </row>
    <row r="5245" spans="1:2" x14ac:dyDescent="0.2">
      <c r="A5245" t="s">
        <v>54</v>
      </c>
      <c r="B5245" t="s">
        <v>28</v>
      </c>
    </row>
    <row r="5246" spans="1:2" x14ac:dyDescent="0.2">
      <c r="A5246" t="s">
        <v>79</v>
      </c>
      <c r="B5246" t="s">
        <v>28</v>
      </c>
    </row>
    <row r="5247" spans="1:2" x14ac:dyDescent="0.2">
      <c r="A5247" t="s">
        <v>79</v>
      </c>
      <c r="B5247" t="s">
        <v>28</v>
      </c>
    </row>
    <row r="5248" spans="1:2" x14ac:dyDescent="0.2">
      <c r="A5248" t="s">
        <v>220</v>
      </c>
      <c r="B5248" t="s">
        <v>28</v>
      </c>
    </row>
    <row r="5249" spans="1:2" x14ac:dyDescent="0.2">
      <c r="A5249" t="s">
        <v>180</v>
      </c>
      <c r="B5249" t="s">
        <v>28</v>
      </c>
    </row>
    <row r="5250" spans="1:2" x14ac:dyDescent="0.2">
      <c r="A5250" t="s">
        <v>122</v>
      </c>
      <c r="B5250" t="s">
        <v>41</v>
      </c>
    </row>
    <row r="5251" spans="1:2" x14ac:dyDescent="0.2">
      <c r="A5251" t="s">
        <v>122</v>
      </c>
      <c r="B5251" t="s">
        <v>28</v>
      </c>
    </row>
    <row r="5252" spans="1:2" x14ac:dyDescent="0.2">
      <c r="A5252" t="s">
        <v>177</v>
      </c>
      <c r="B5252" t="s">
        <v>28</v>
      </c>
    </row>
    <row r="5253" spans="1:2" x14ac:dyDescent="0.2">
      <c r="A5253" t="s">
        <v>72</v>
      </c>
      <c r="B5253" t="s">
        <v>41</v>
      </c>
    </row>
    <row r="5254" spans="1:2" x14ac:dyDescent="0.2">
      <c r="A5254" t="s">
        <v>58</v>
      </c>
      <c r="B5254" t="s">
        <v>41</v>
      </c>
    </row>
    <row r="5255" spans="1:2" x14ac:dyDescent="0.2">
      <c r="A5255" t="s">
        <v>148</v>
      </c>
      <c r="B5255" t="s">
        <v>28</v>
      </c>
    </row>
    <row r="5256" spans="1:2" x14ac:dyDescent="0.2">
      <c r="A5256" t="s">
        <v>148</v>
      </c>
      <c r="B5256" t="s">
        <v>28</v>
      </c>
    </row>
    <row r="5257" spans="1:2" x14ac:dyDescent="0.2">
      <c r="A5257" t="s">
        <v>148</v>
      </c>
      <c r="B5257" t="s">
        <v>28</v>
      </c>
    </row>
    <row r="5258" spans="1:2" x14ac:dyDescent="0.2">
      <c r="A5258" t="s">
        <v>148</v>
      </c>
      <c r="B5258" t="s">
        <v>28</v>
      </c>
    </row>
    <row r="5259" spans="1:2" x14ac:dyDescent="0.2">
      <c r="A5259" t="s">
        <v>148</v>
      </c>
      <c r="B5259" t="s">
        <v>28</v>
      </c>
    </row>
    <row r="5260" spans="1:2" x14ac:dyDescent="0.2">
      <c r="A5260" t="s">
        <v>54</v>
      </c>
      <c r="B5260" t="s">
        <v>28</v>
      </c>
    </row>
    <row r="5261" spans="1:2" x14ac:dyDescent="0.2">
      <c r="A5261" t="s">
        <v>54</v>
      </c>
      <c r="B5261" t="s">
        <v>28</v>
      </c>
    </row>
    <row r="5262" spans="1:2" x14ac:dyDescent="0.2">
      <c r="A5262" t="s">
        <v>54</v>
      </c>
      <c r="B5262" t="s">
        <v>28</v>
      </c>
    </row>
    <row r="5263" spans="1:2" x14ac:dyDescent="0.2">
      <c r="A5263" t="s">
        <v>54</v>
      </c>
      <c r="B5263" t="s">
        <v>41</v>
      </c>
    </row>
    <row r="5264" spans="1:2" x14ac:dyDescent="0.2">
      <c r="A5264" t="s">
        <v>54</v>
      </c>
      <c r="B5264" t="s">
        <v>28</v>
      </c>
    </row>
    <row r="5265" spans="1:2" x14ac:dyDescent="0.2">
      <c r="A5265" t="s">
        <v>54</v>
      </c>
      <c r="B5265" t="s">
        <v>28</v>
      </c>
    </row>
    <row r="5266" spans="1:2" x14ac:dyDescent="0.2">
      <c r="A5266" t="s">
        <v>227</v>
      </c>
      <c r="B5266" t="s">
        <v>28</v>
      </c>
    </row>
    <row r="5267" spans="1:2" x14ac:dyDescent="0.2">
      <c r="A5267" t="s">
        <v>227</v>
      </c>
      <c r="B5267" t="s">
        <v>41</v>
      </c>
    </row>
    <row r="5268" spans="1:2" x14ac:dyDescent="0.2">
      <c r="A5268" t="s">
        <v>148</v>
      </c>
      <c r="B5268" t="s">
        <v>28</v>
      </c>
    </row>
    <row r="5269" spans="1:2" x14ac:dyDescent="0.2">
      <c r="A5269" t="s">
        <v>120</v>
      </c>
      <c r="B5269" t="s">
        <v>28</v>
      </c>
    </row>
    <row r="5270" spans="1:2" x14ac:dyDescent="0.2">
      <c r="A5270" t="s">
        <v>151</v>
      </c>
      <c r="B5270" t="s">
        <v>28</v>
      </c>
    </row>
    <row r="5271" spans="1:2" x14ac:dyDescent="0.2">
      <c r="A5271" t="s">
        <v>223</v>
      </c>
      <c r="B5271" t="s">
        <v>41</v>
      </c>
    </row>
    <row r="5272" spans="1:2" x14ac:dyDescent="0.2">
      <c r="A5272" t="s">
        <v>54</v>
      </c>
      <c r="B5272" t="s">
        <v>41</v>
      </c>
    </row>
    <row r="5273" spans="1:2" x14ac:dyDescent="0.2">
      <c r="A5273" t="s">
        <v>82</v>
      </c>
      <c r="B5273" t="s">
        <v>28</v>
      </c>
    </row>
    <row r="5274" spans="1:2" x14ac:dyDescent="0.2">
      <c r="A5274" t="s">
        <v>58</v>
      </c>
      <c r="B5274" t="s">
        <v>41</v>
      </c>
    </row>
    <row r="5275" spans="1:2" x14ac:dyDescent="0.2">
      <c r="A5275" t="s">
        <v>54</v>
      </c>
      <c r="B5275" t="s">
        <v>28</v>
      </c>
    </row>
    <row r="5276" spans="1:2" x14ac:dyDescent="0.2">
      <c r="A5276" t="s">
        <v>54</v>
      </c>
      <c r="B5276" t="s">
        <v>28</v>
      </c>
    </row>
    <row r="5277" spans="1:2" x14ac:dyDescent="0.2">
      <c r="A5277" t="s">
        <v>54</v>
      </c>
      <c r="B5277" t="s">
        <v>28</v>
      </c>
    </row>
    <row r="5278" spans="1:2" x14ac:dyDescent="0.2">
      <c r="A5278" t="s">
        <v>218</v>
      </c>
      <c r="B5278" t="s">
        <v>28</v>
      </c>
    </row>
    <row r="5279" spans="1:2" x14ac:dyDescent="0.2">
      <c r="A5279" t="s">
        <v>223</v>
      </c>
      <c r="B5279" t="s">
        <v>28</v>
      </c>
    </row>
    <row r="5280" spans="1:2" x14ac:dyDescent="0.2">
      <c r="A5280" t="s">
        <v>223</v>
      </c>
      <c r="B5280" t="s">
        <v>28</v>
      </c>
    </row>
    <row r="5281" spans="1:2" x14ac:dyDescent="0.2">
      <c r="A5281" t="s">
        <v>148</v>
      </c>
      <c r="B5281" t="s">
        <v>28</v>
      </c>
    </row>
    <row r="5282" spans="1:2" x14ac:dyDescent="0.2">
      <c r="A5282" t="s">
        <v>151</v>
      </c>
      <c r="B5282" t="s">
        <v>41</v>
      </c>
    </row>
    <row r="5283" spans="1:2" x14ac:dyDescent="0.2">
      <c r="A5283" t="s">
        <v>263</v>
      </c>
      <c r="B5283" t="s">
        <v>41</v>
      </c>
    </row>
    <row r="5284" spans="1:2" x14ac:dyDescent="0.2">
      <c r="A5284" t="s">
        <v>54</v>
      </c>
      <c r="B5284" t="s">
        <v>28</v>
      </c>
    </row>
    <row r="5285" spans="1:2" x14ac:dyDescent="0.2">
      <c r="A5285" t="s">
        <v>44</v>
      </c>
      <c r="B5285" t="s">
        <v>28</v>
      </c>
    </row>
    <row r="5286" spans="1:2" x14ac:dyDescent="0.2">
      <c r="A5286" t="s">
        <v>212</v>
      </c>
      <c r="B5286" t="s">
        <v>28</v>
      </c>
    </row>
    <row r="5287" spans="1:2" x14ac:dyDescent="0.2">
      <c r="A5287" t="s">
        <v>148</v>
      </c>
      <c r="B5287" t="s">
        <v>28</v>
      </c>
    </row>
    <row r="5288" spans="1:2" x14ac:dyDescent="0.2">
      <c r="A5288" t="s">
        <v>50</v>
      </c>
      <c r="B5288" t="s">
        <v>41</v>
      </c>
    </row>
    <row r="5289" spans="1:2" x14ac:dyDescent="0.2">
      <c r="A5289" t="s">
        <v>54</v>
      </c>
      <c r="B5289" t="s">
        <v>41</v>
      </c>
    </row>
    <row r="5290" spans="1:2" x14ac:dyDescent="0.2">
      <c r="A5290" t="s">
        <v>36</v>
      </c>
      <c r="B5290" t="s">
        <v>28</v>
      </c>
    </row>
    <row r="5291" spans="1:2" x14ac:dyDescent="0.2">
      <c r="A5291" t="s">
        <v>263</v>
      </c>
      <c r="B5291" t="s">
        <v>28</v>
      </c>
    </row>
    <row r="5292" spans="1:2" x14ac:dyDescent="0.2">
      <c r="A5292" t="s">
        <v>54</v>
      </c>
      <c r="B5292" t="s">
        <v>41</v>
      </c>
    </row>
    <row r="5293" spans="1:2" x14ac:dyDescent="0.2">
      <c r="A5293" t="s">
        <v>54</v>
      </c>
      <c r="B5293" t="s">
        <v>28</v>
      </c>
    </row>
    <row r="5294" spans="1:2" x14ac:dyDescent="0.2">
      <c r="A5294" t="s">
        <v>54</v>
      </c>
      <c r="B5294" t="s">
        <v>28</v>
      </c>
    </row>
    <row r="5295" spans="1:2" x14ac:dyDescent="0.2">
      <c r="A5295" t="s">
        <v>139</v>
      </c>
      <c r="B5295" t="s">
        <v>41</v>
      </c>
    </row>
    <row r="5296" spans="1:2" x14ac:dyDescent="0.2">
      <c r="A5296" t="s">
        <v>120</v>
      </c>
      <c r="B5296" t="s">
        <v>41</v>
      </c>
    </row>
    <row r="5297" spans="1:2" x14ac:dyDescent="0.2">
      <c r="A5297" t="s">
        <v>120</v>
      </c>
      <c r="B5297" t="s">
        <v>41</v>
      </c>
    </row>
    <row r="5298" spans="1:2" x14ac:dyDescent="0.2">
      <c r="A5298" t="s">
        <v>120</v>
      </c>
      <c r="B5298" t="s">
        <v>41</v>
      </c>
    </row>
    <row r="5299" spans="1:2" x14ac:dyDescent="0.2">
      <c r="A5299" t="s">
        <v>392</v>
      </c>
      <c r="B5299" t="s">
        <v>28</v>
      </c>
    </row>
    <row r="5300" spans="1:2" x14ac:dyDescent="0.2">
      <c r="A5300" t="s">
        <v>392</v>
      </c>
      <c r="B5300" t="s">
        <v>28</v>
      </c>
    </row>
    <row r="5301" spans="1:2" x14ac:dyDescent="0.2">
      <c r="A5301" t="s">
        <v>392</v>
      </c>
      <c r="B5301" t="s">
        <v>41</v>
      </c>
    </row>
    <row r="5302" spans="1:2" x14ac:dyDescent="0.2">
      <c r="A5302" t="s">
        <v>392</v>
      </c>
      <c r="B5302" t="s">
        <v>28</v>
      </c>
    </row>
    <row r="5303" spans="1:2" x14ac:dyDescent="0.2">
      <c r="A5303" t="s">
        <v>392</v>
      </c>
      <c r="B5303" t="s">
        <v>28</v>
      </c>
    </row>
    <row r="5304" spans="1:2" x14ac:dyDescent="0.2">
      <c r="A5304" t="s">
        <v>122</v>
      </c>
      <c r="B5304" t="s">
        <v>28</v>
      </c>
    </row>
    <row r="5305" spans="1:2" x14ac:dyDescent="0.2">
      <c r="A5305" t="s">
        <v>54</v>
      </c>
      <c r="B5305" t="s">
        <v>28</v>
      </c>
    </row>
    <row r="5306" spans="1:2" x14ac:dyDescent="0.2">
      <c r="A5306" t="s">
        <v>54</v>
      </c>
      <c r="B5306" t="s">
        <v>41</v>
      </c>
    </row>
    <row r="5307" spans="1:2" x14ac:dyDescent="0.2">
      <c r="A5307" t="s">
        <v>54</v>
      </c>
      <c r="B5307" t="s">
        <v>28</v>
      </c>
    </row>
    <row r="5308" spans="1:2" x14ac:dyDescent="0.2">
      <c r="A5308" t="s">
        <v>109</v>
      </c>
      <c r="B5308" t="s">
        <v>28</v>
      </c>
    </row>
    <row r="5309" spans="1:2" x14ac:dyDescent="0.2">
      <c r="A5309" t="s">
        <v>133</v>
      </c>
      <c r="B5309" t="s">
        <v>28</v>
      </c>
    </row>
    <row r="5310" spans="1:2" x14ac:dyDescent="0.2">
      <c r="A5310" t="s">
        <v>50</v>
      </c>
      <c r="B5310" t="s">
        <v>28</v>
      </c>
    </row>
    <row r="5311" spans="1:2" x14ac:dyDescent="0.2">
      <c r="A5311" t="s">
        <v>206</v>
      </c>
      <c r="B5311" t="s">
        <v>28</v>
      </c>
    </row>
    <row r="5312" spans="1:2" x14ac:dyDescent="0.2">
      <c r="A5312" t="s">
        <v>122</v>
      </c>
      <c r="B5312" t="s">
        <v>28</v>
      </c>
    </row>
    <row r="5313" spans="1:2" x14ac:dyDescent="0.2">
      <c r="A5313" t="s">
        <v>122</v>
      </c>
      <c r="B5313" t="s">
        <v>41</v>
      </c>
    </row>
    <row r="5314" spans="1:2" x14ac:dyDescent="0.2">
      <c r="A5314" t="s">
        <v>122</v>
      </c>
      <c r="B5314" t="s">
        <v>28</v>
      </c>
    </row>
    <row r="5315" spans="1:2" x14ac:dyDescent="0.2">
      <c r="A5315" t="s">
        <v>122</v>
      </c>
      <c r="B5315" t="s">
        <v>41</v>
      </c>
    </row>
    <row r="5316" spans="1:2" x14ac:dyDescent="0.2">
      <c r="A5316" t="s">
        <v>122</v>
      </c>
      <c r="B5316" t="s">
        <v>28</v>
      </c>
    </row>
    <row r="5317" spans="1:2" x14ac:dyDescent="0.2">
      <c r="A5317" t="s">
        <v>122</v>
      </c>
      <c r="B5317" t="s">
        <v>28</v>
      </c>
    </row>
    <row r="5318" spans="1:2" x14ac:dyDescent="0.2">
      <c r="A5318" t="s">
        <v>72</v>
      </c>
      <c r="B5318" t="s">
        <v>28</v>
      </c>
    </row>
    <row r="5319" spans="1:2" x14ac:dyDescent="0.2">
      <c r="A5319" t="s">
        <v>54</v>
      </c>
      <c r="B5319" t="s">
        <v>28</v>
      </c>
    </row>
    <row r="5320" spans="1:2" x14ac:dyDescent="0.2">
      <c r="A5320" t="s">
        <v>180</v>
      </c>
      <c r="B5320" t="s">
        <v>41</v>
      </c>
    </row>
    <row r="5321" spans="1:2" x14ac:dyDescent="0.2">
      <c r="A5321" t="s">
        <v>180</v>
      </c>
      <c r="B5321" t="s">
        <v>41</v>
      </c>
    </row>
    <row r="5322" spans="1:2" x14ac:dyDescent="0.2">
      <c r="A5322" t="s">
        <v>100</v>
      </c>
      <c r="B5322" t="s">
        <v>28</v>
      </c>
    </row>
    <row r="5323" spans="1:2" x14ac:dyDescent="0.2">
      <c r="A5323" t="s">
        <v>100</v>
      </c>
      <c r="B5323" t="s">
        <v>28</v>
      </c>
    </row>
    <row r="5324" spans="1:2" x14ac:dyDescent="0.2">
      <c r="A5324" t="s">
        <v>203</v>
      </c>
      <c r="B5324" t="s">
        <v>28</v>
      </c>
    </row>
    <row r="5325" spans="1:2" x14ac:dyDescent="0.2">
      <c r="A5325" t="s">
        <v>92</v>
      </c>
      <c r="B5325" t="s">
        <v>28</v>
      </c>
    </row>
    <row r="5326" spans="1:2" x14ac:dyDescent="0.2">
      <c r="A5326" t="s">
        <v>92</v>
      </c>
      <c r="B5326" t="s">
        <v>28</v>
      </c>
    </row>
    <row r="5327" spans="1:2" x14ac:dyDescent="0.2">
      <c r="A5327" t="s">
        <v>392</v>
      </c>
      <c r="B5327" t="s">
        <v>28</v>
      </c>
    </row>
    <row r="5328" spans="1:2" x14ac:dyDescent="0.2">
      <c r="A5328" t="s">
        <v>392</v>
      </c>
      <c r="B5328" t="s">
        <v>28</v>
      </c>
    </row>
    <row r="5329" spans="1:2" x14ac:dyDescent="0.2">
      <c r="A5329" t="s">
        <v>392</v>
      </c>
      <c r="B5329" t="s">
        <v>28</v>
      </c>
    </row>
    <row r="5330" spans="1:2" x14ac:dyDescent="0.2">
      <c r="A5330" t="s">
        <v>392</v>
      </c>
      <c r="B5330" t="s">
        <v>28</v>
      </c>
    </row>
    <row r="5331" spans="1:2" x14ac:dyDescent="0.2">
      <c r="A5331" t="s">
        <v>392</v>
      </c>
      <c r="B5331" t="s">
        <v>28</v>
      </c>
    </row>
    <row r="5332" spans="1:2" x14ac:dyDescent="0.2">
      <c r="A5332" t="s">
        <v>392</v>
      </c>
      <c r="B5332" t="s">
        <v>167</v>
      </c>
    </row>
    <row r="5333" spans="1:2" x14ac:dyDescent="0.2">
      <c r="A5333" t="s">
        <v>392</v>
      </c>
      <c r="B5333" t="s">
        <v>28</v>
      </c>
    </row>
    <row r="5334" spans="1:2" x14ac:dyDescent="0.2">
      <c r="A5334" t="s">
        <v>392</v>
      </c>
      <c r="B5334" t="s">
        <v>28</v>
      </c>
    </row>
    <row r="5335" spans="1:2" x14ac:dyDescent="0.2">
      <c r="A5335" t="s">
        <v>392</v>
      </c>
      <c r="B5335" t="s">
        <v>28</v>
      </c>
    </row>
    <row r="5336" spans="1:2" x14ac:dyDescent="0.2">
      <c r="A5336" t="s">
        <v>392</v>
      </c>
      <c r="B5336" t="s">
        <v>28</v>
      </c>
    </row>
    <row r="5337" spans="1:2" x14ac:dyDescent="0.2">
      <c r="A5337" t="s">
        <v>392</v>
      </c>
      <c r="B5337" t="s">
        <v>41</v>
      </c>
    </row>
    <row r="5338" spans="1:2" x14ac:dyDescent="0.2">
      <c r="A5338" t="s">
        <v>392</v>
      </c>
      <c r="B5338" t="s">
        <v>28</v>
      </c>
    </row>
    <row r="5339" spans="1:2" x14ac:dyDescent="0.2">
      <c r="A5339" t="s">
        <v>392</v>
      </c>
      <c r="B5339" t="s">
        <v>28</v>
      </c>
    </row>
    <row r="5340" spans="1:2" x14ac:dyDescent="0.2">
      <c r="A5340" t="s">
        <v>392</v>
      </c>
      <c r="B5340" t="s">
        <v>41</v>
      </c>
    </row>
    <row r="5341" spans="1:2" x14ac:dyDescent="0.2">
      <c r="A5341" t="s">
        <v>392</v>
      </c>
      <c r="B5341" t="s">
        <v>28</v>
      </c>
    </row>
    <row r="5342" spans="1:2" x14ac:dyDescent="0.2">
      <c r="A5342" t="s">
        <v>392</v>
      </c>
      <c r="B5342" t="s">
        <v>41</v>
      </c>
    </row>
    <row r="5343" spans="1:2" x14ac:dyDescent="0.2">
      <c r="A5343" t="s">
        <v>392</v>
      </c>
      <c r="B5343" t="s">
        <v>28</v>
      </c>
    </row>
    <row r="5344" spans="1:2" x14ac:dyDescent="0.2">
      <c r="A5344" t="s">
        <v>392</v>
      </c>
      <c r="B5344" t="s">
        <v>28</v>
      </c>
    </row>
    <row r="5345" spans="1:2" x14ac:dyDescent="0.2">
      <c r="A5345" t="s">
        <v>392</v>
      </c>
      <c r="B5345" t="s">
        <v>41</v>
      </c>
    </row>
    <row r="5346" spans="1:2" x14ac:dyDescent="0.2">
      <c r="A5346" t="s">
        <v>392</v>
      </c>
      <c r="B5346" t="s">
        <v>41</v>
      </c>
    </row>
    <row r="5347" spans="1:2" x14ac:dyDescent="0.2">
      <c r="A5347" t="s">
        <v>392</v>
      </c>
      <c r="B5347" t="s">
        <v>28</v>
      </c>
    </row>
    <row r="5348" spans="1:2" x14ac:dyDescent="0.2">
      <c r="A5348" t="s">
        <v>392</v>
      </c>
      <c r="B5348" t="s">
        <v>41</v>
      </c>
    </row>
    <row r="5349" spans="1:2" x14ac:dyDescent="0.2">
      <c r="A5349" t="s">
        <v>392</v>
      </c>
      <c r="B5349" t="s">
        <v>28</v>
      </c>
    </row>
    <row r="5350" spans="1:2" x14ac:dyDescent="0.2">
      <c r="A5350" t="s">
        <v>392</v>
      </c>
      <c r="B5350" t="s">
        <v>41</v>
      </c>
    </row>
    <row r="5351" spans="1:2" x14ac:dyDescent="0.2">
      <c r="A5351" t="s">
        <v>392</v>
      </c>
      <c r="B5351" t="s">
        <v>41</v>
      </c>
    </row>
    <row r="5352" spans="1:2" x14ac:dyDescent="0.2">
      <c r="A5352" t="s">
        <v>392</v>
      </c>
      <c r="B5352" t="s">
        <v>28</v>
      </c>
    </row>
    <row r="5353" spans="1:2" x14ac:dyDescent="0.2">
      <c r="A5353" t="s">
        <v>392</v>
      </c>
      <c r="B5353" t="s">
        <v>41</v>
      </c>
    </row>
    <row r="5354" spans="1:2" x14ac:dyDescent="0.2">
      <c r="A5354" t="s">
        <v>392</v>
      </c>
      <c r="B5354" t="s">
        <v>28</v>
      </c>
    </row>
    <row r="5355" spans="1:2" x14ac:dyDescent="0.2">
      <c r="A5355" t="s">
        <v>392</v>
      </c>
      <c r="B5355" t="s">
        <v>41</v>
      </c>
    </row>
    <row r="5356" spans="1:2" x14ac:dyDescent="0.2">
      <c r="A5356" t="s">
        <v>392</v>
      </c>
      <c r="B5356" t="s">
        <v>41</v>
      </c>
    </row>
    <row r="5357" spans="1:2" x14ac:dyDescent="0.2">
      <c r="A5357" t="s">
        <v>392</v>
      </c>
      <c r="B5357" t="s">
        <v>28</v>
      </c>
    </row>
    <row r="5358" spans="1:2" x14ac:dyDescent="0.2">
      <c r="A5358" t="s">
        <v>392</v>
      </c>
      <c r="B5358" t="s">
        <v>28</v>
      </c>
    </row>
    <row r="5359" spans="1:2" x14ac:dyDescent="0.2">
      <c r="A5359" t="s">
        <v>392</v>
      </c>
      <c r="B5359" t="s">
        <v>28</v>
      </c>
    </row>
    <row r="5360" spans="1:2" x14ac:dyDescent="0.2">
      <c r="A5360" t="s">
        <v>392</v>
      </c>
      <c r="B5360" t="s">
        <v>41</v>
      </c>
    </row>
    <row r="5361" spans="1:2" x14ac:dyDescent="0.2">
      <c r="A5361" t="s">
        <v>392</v>
      </c>
      <c r="B5361" t="s">
        <v>28</v>
      </c>
    </row>
    <row r="5362" spans="1:2" x14ac:dyDescent="0.2">
      <c r="A5362" t="s">
        <v>392</v>
      </c>
      <c r="B5362" t="s">
        <v>28</v>
      </c>
    </row>
    <row r="5363" spans="1:2" x14ac:dyDescent="0.2">
      <c r="A5363" t="s">
        <v>392</v>
      </c>
      <c r="B5363" t="s">
        <v>28</v>
      </c>
    </row>
    <row r="5364" spans="1:2" x14ac:dyDescent="0.2">
      <c r="A5364" t="s">
        <v>392</v>
      </c>
      <c r="B5364" t="s">
        <v>41</v>
      </c>
    </row>
    <row r="5365" spans="1:2" x14ac:dyDescent="0.2">
      <c r="A5365" t="s">
        <v>392</v>
      </c>
      <c r="B5365" t="s">
        <v>28</v>
      </c>
    </row>
    <row r="5366" spans="1:2" x14ac:dyDescent="0.2">
      <c r="A5366" t="s">
        <v>392</v>
      </c>
      <c r="B5366" t="s">
        <v>41</v>
      </c>
    </row>
    <row r="5367" spans="1:2" x14ac:dyDescent="0.2">
      <c r="A5367" t="s">
        <v>392</v>
      </c>
      <c r="B5367" t="s">
        <v>28</v>
      </c>
    </row>
    <row r="5368" spans="1:2" x14ac:dyDescent="0.2">
      <c r="A5368" t="s">
        <v>392</v>
      </c>
      <c r="B5368" t="s">
        <v>41</v>
      </c>
    </row>
    <row r="5369" spans="1:2" x14ac:dyDescent="0.2">
      <c r="A5369" t="s">
        <v>392</v>
      </c>
      <c r="B5369" t="s">
        <v>28</v>
      </c>
    </row>
    <row r="5370" spans="1:2" x14ac:dyDescent="0.2">
      <c r="A5370" t="s">
        <v>392</v>
      </c>
      <c r="B5370" t="s">
        <v>28</v>
      </c>
    </row>
    <row r="5371" spans="1:2" x14ac:dyDescent="0.2">
      <c r="A5371" t="s">
        <v>392</v>
      </c>
      <c r="B5371" t="s">
        <v>41</v>
      </c>
    </row>
    <row r="5372" spans="1:2" x14ac:dyDescent="0.2">
      <c r="A5372" t="s">
        <v>392</v>
      </c>
      <c r="B5372" t="s">
        <v>41</v>
      </c>
    </row>
    <row r="5373" spans="1:2" x14ac:dyDescent="0.2">
      <c r="A5373" t="s">
        <v>392</v>
      </c>
      <c r="B5373" t="s">
        <v>28</v>
      </c>
    </row>
    <row r="5374" spans="1:2" x14ac:dyDescent="0.2">
      <c r="A5374" t="s">
        <v>392</v>
      </c>
      <c r="B5374" t="s">
        <v>28</v>
      </c>
    </row>
    <row r="5375" spans="1:2" x14ac:dyDescent="0.2">
      <c r="A5375" t="s">
        <v>392</v>
      </c>
      <c r="B5375" t="s">
        <v>28</v>
      </c>
    </row>
    <row r="5376" spans="1:2" x14ac:dyDescent="0.2">
      <c r="A5376" t="s">
        <v>392</v>
      </c>
      <c r="B5376" t="s">
        <v>28</v>
      </c>
    </row>
    <row r="5377" spans="1:2" x14ac:dyDescent="0.2">
      <c r="A5377" t="s">
        <v>392</v>
      </c>
      <c r="B5377" t="s">
        <v>28</v>
      </c>
    </row>
    <row r="5378" spans="1:2" x14ac:dyDescent="0.2">
      <c r="A5378" t="s">
        <v>392</v>
      </c>
      <c r="B5378" t="s">
        <v>28</v>
      </c>
    </row>
    <row r="5379" spans="1:2" x14ac:dyDescent="0.2">
      <c r="A5379" t="s">
        <v>392</v>
      </c>
      <c r="B5379" t="s">
        <v>28</v>
      </c>
    </row>
    <row r="5380" spans="1:2" x14ac:dyDescent="0.2">
      <c r="A5380" t="s">
        <v>392</v>
      </c>
      <c r="B5380" t="s">
        <v>28</v>
      </c>
    </row>
    <row r="5381" spans="1:2" x14ac:dyDescent="0.2">
      <c r="A5381" t="s">
        <v>392</v>
      </c>
      <c r="B5381" t="s">
        <v>41</v>
      </c>
    </row>
    <row r="5382" spans="1:2" x14ac:dyDescent="0.2">
      <c r="A5382" t="s">
        <v>392</v>
      </c>
      <c r="B5382" t="s">
        <v>28</v>
      </c>
    </row>
    <row r="5383" spans="1:2" x14ac:dyDescent="0.2">
      <c r="A5383" t="s">
        <v>392</v>
      </c>
      <c r="B5383" t="s">
        <v>41</v>
      </c>
    </row>
    <row r="5384" spans="1:2" x14ac:dyDescent="0.2">
      <c r="A5384" t="s">
        <v>392</v>
      </c>
      <c r="B5384" t="s">
        <v>28</v>
      </c>
    </row>
    <row r="5385" spans="1:2" x14ac:dyDescent="0.2">
      <c r="A5385" t="s">
        <v>392</v>
      </c>
      <c r="B5385" t="s">
        <v>41</v>
      </c>
    </row>
    <row r="5386" spans="1:2" x14ac:dyDescent="0.2">
      <c r="A5386" t="s">
        <v>392</v>
      </c>
      <c r="B5386" t="s">
        <v>28</v>
      </c>
    </row>
    <row r="5387" spans="1:2" x14ac:dyDescent="0.2">
      <c r="A5387" t="s">
        <v>392</v>
      </c>
      <c r="B5387" t="s">
        <v>28</v>
      </c>
    </row>
    <row r="5388" spans="1:2" x14ac:dyDescent="0.2">
      <c r="A5388" t="s">
        <v>392</v>
      </c>
      <c r="B5388" t="s">
        <v>28</v>
      </c>
    </row>
    <row r="5389" spans="1:2" x14ac:dyDescent="0.2">
      <c r="A5389" t="s">
        <v>392</v>
      </c>
      <c r="B5389" t="s">
        <v>28</v>
      </c>
    </row>
    <row r="5390" spans="1:2" x14ac:dyDescent="0.2">
      <c r="A5390" t="s">
        <v>392</v>
      </c>
      <c r="B5390" t="s">
        <v>41</v>
      </c>
    </row>
    <row r="5391" spans="1:2" x14ac:dyDescent="0.2">
      <c r="A5391" t="s">
        <v>392</v>
      </c>
      <c r="B5391" t="s">
        <v>41</v>
      </c>
    </row>
    <row r="5392" spans="1:2" x14ac:dyDescent="0.2">
      <c r="A5392" t="s">
        <v>392</v>
      </c>
      <c r="B5392" t="s">
        <v>28</v>
      </c>
    </row>
    <row r="5393" spans="1:2" x14ac:dyDescent="0.2">
      <c r="A5393" t="s">
        <v>392</v>
      </c>
      <c r="B5393" t="s">
        <v>28</v>
      </c>
    </row>
    <row r="5394" spans="1:2" x14ac:dyDescent="0.2">
      <c r="A5394" t="s">
        <v>392</v>
      </c>
      <c r="B5394" t="s">
        <v>28</v>
      </c>
    </row>
    <row r="5395" spans="1:2" x14ac:dyDescent="0.2">
      <c r="A5395" t="s">
        <v>392</v>
      </c>
      <c r="B5395" t="s">
        <v>28</v>
      </c>
    </row>
    <row r="5396" spans="1:2" x14ac:dyDescent="0.2">
      <c r="A5396" t="s">
        <v>392</v>
      </c>
      <c r="B5396" t="s">
        <v>41</v>
      </c>
    </row>
    <row r="5397" spans="1:2" x14ac:dyDescent="0.2">
      <c r="A5397" t="s">
        <v>392</v>
      </c>
      <c r="B5397" t="s">
        <v>41</v>
      </c>
    </row>
    <row r="5398" spans="1:2" x14ac:dyDescent="0.2">
      <c r="A5398" t="s">
        <v>392</v>
      </c>
      <c r="B5398" t="s">
        <v>28</v>
      </c>
    </row>
    <row r="5399" spans="1:2" x14ac:dyDescent="0.2">
      <c r="A5399" t="s">
        <v>392</v>
      </c>
      <c r="B5399" t="s">
        <v>41</v>
      </c>
    </row>
    <row r="5400" spans="1:2" x14ac:dyDescent="0.2">
      <c r="A5400" t="s">
        <v>392</v>
      </c>
      <c r="B5400" t="s">
        <v>28</v>
      </c>
    </row>
    <row r="5401" spans="1:2" x14ac:dyDescent="0.2">
      <c r="A5401" t="s">
        <v>392</v>
      </c>
      <c r="B5401" t="s">
        <v>166</v>
      </c>
    </row>
    <row r="5402" spans="1:2" x14ac:dyDescent="0.2">
      <c r="A5402" t="s">
        <v>392</v>
      </c>
      <c r="B5402" t="s">
        <v>41</v>
      </c>
    </row>
    <row r="5403" spans="1:2" x14ac:dyDescent="0.2">
      <c r="A5403" t="s">
        <v>392</v>
      </c>
      <c r="B5403" t="s">
        <v>28</v>
      </c>
    </row>
    <row r="5404" spans="1:2" x14ac:dyDescent="0.2">
      <c r="A5404" t="s">
        <v>392</v>
      </c>
      <c r="B5404" t="s">
        <v>28</v>
      </c>
    </row>
    <row r="5405" spans="1:2" x14ac:dyDescent="0.2">
      <c r="A5405" t="s">
        <v>392</v>
      </c>
      <c r="B5405" t="s">
        <v>28</v>
      </c>
    </row>
    <row r="5406" spans="1:2" x14ac:dyDescent="0.2">
      <c r="A5406" t="s">
        <v>392</v>
      </c>
      <c r="B5406" t="s">
        <v>28</v>
      </c>
    </row>
    <row r="5407" spans="1:2" x14ac:dyDescent="0.2">
      <c r="A5407" t="s">
        <v>392</v>
      </c>
      <c r="B5407" t="s">
        <v>28</v>
      </c>
    </row>
    <row r="5408" spans="1:2" x14ac:dyDescent="0.2">
      <c r="A5408" t="s">
        <v>392</v>
      </c>
      <c r="B5408" t="s">
        <v>28</v>
      </c>
    </row>
    <row r="5409" spans="1:2" x14ac:dyDescent="0.2">
      <c r="A5409" t="s">
        <v>392</v>
      </c>
      <c r="B5409" t="s">
        <v>41</v>
      </c>
    </row>
    <row r="5410" spans="1:2" x14ac:dyDescent="0.2">
      <c r="A5410" t="s">
        <v>392</v>
      </c>
      <c r="B5410" t="s">
        <v>41</v>
      </c>
    </row>
    <row r="5411" spans="1:2" x14ac:dyDescent="0.2">
      <c r="A5411" t="s">
        <v>392</v>
      </c>
      <c r="B5411" t="s">
        <v>28</v>
      </c>
    </row>
    <row r="5412" spans="1:2" x14ac:dyDescent="0.2">
      <c r="A5412" t="s">
        <v>392</v>
      </c>
      <c r="B5412" t="s">
        <v>28</v>
      </c>
    </row>
    <row r="5413" spans="1:2" x14ac:dyDescent="0.2">
      <c r="A5413" t="s">
        <v>392</v>
      </c>
      <c r="B5413" t="s">
        <v>28</v>
      </c>
    </row>
    <row r="5414" spans="1:2" x14ac:dyDescent="0.2">
      <c r="A5414" t="s">
        <v>392</v>
      </c>
      <c r="B5414" t="s">
        <v>28</v>
      </c>
    </row>
    <row r="5415" spans="1:2" x14ac:dyDescent="0.2">
      <c r="A5415" t="s">
        <v>392</v>
      </c>
      <c r="B5415" t="s">
        <v>41</v>
      </c>
    </row>
    <row r="5416" spans="1:2" x14ac:dyDescent="0.2">
      <c r="A5416" t="s">
        <v>392</v>
      </c>
      <c r="B5416" t="s">
        <v>41</v>
      </c>
    </row>
    <row r="5417" spans="1:2" x14ac:dyDescent="0.2">
      <c r="A5417" t="s">
        <v>392</v>
      </c>
      <c r="B5417" t="s">
        <v>28</v>
      </c>
    </row>
    <row r="5418" spans="1:2" x14ac:dyDescent="0.2">
      <c r="A5418" t="s">
        <v>392</v>
      </c>
      <c r="B5418" t="s">
        <v>28</v>
      </c>
    </row>
    <row r="5419" spans="1:2" x14ac:dyDescent="0.2">
      <c r="A5419" t="s">
        <v>392</v>
      </c>
      <c r="B5419" t="s">
        <v>28</v>
      </c>
    </row>
    <row r="5420" spans="1:2" x14ac:dyDescent="0.2">
      <c r="A5420" t="s">
        <v>392</v>
      </c>
      <c r="B5420" t="s">
        <v>28</v>
      </c>
    </row>
    <row r="5421" spans="1:2" x14ac:dyDescent="0.2">
      <c r="A5421" t="s">
        <v>392</v>
      </c>
      <c r="B5421" t="s">
        <v>28</v>
      </c>
    </row>
    <row r="5422" spans="1:2" x14ac:dyDescent="0.2">
      <c r="A5422" t="s">
        <v>392</v>
      </c>
      <c r="B5422" t="s">
        <v>28</v>
      </c>
    </row>
    <row r="5423" spans="1:2" x14ac:dyDescent="0.2">
      <c r="A5423" t="s">
        <v>392</v>
      </c>
      <c r="B5423" t="s">
        <v>41</v>
      </c>
    </row>
    <row r="5424" spans="1:2" x14ac:dyDescent="0.2">
      <c r="A5424" t="s">
        <v>392</v>
      </c>
      <c r="B5424" t="s">
        <v>28</v>
      </c>
    </row>
    <row r="5425" spans="1:2" x14ac:dyDescent="0.2">
      <c r="A5425" t="s">
        <v>392</v>
      </c>
      <c r="B5425" t="s">
        <v>41</v>
      </c>
    </row>
    <row r="5426" spans="1:2" x14ac:dyDescent="0.2">
      <c r="A5426" t="s">
        <v>392</v>
      </c>
      <c r="B5426" t="s">
        <v>28</v>
      </c>
    </row>
    <row r="5427" spans="1:2" x14ac:dyDescent="0.2">
      <c r="A5427" t="s">
        <v>392</v>
      </c>
      <c r="B5427" t="s">
        <v>28</v>
      </c>
    </row>
    <row r="5428" spans="1:2" x14ac:dyDescent="0.2">
      <c r="A5428" t="s">
        <v>392</v>
      </c>
      <c r="B5428" t="s">
        <v>28</v>
      </c>
    </row>
    <row r="5429" spans="1:2" x14ac:dyDescent="0.2">
      <c r="A5429" t="s">
        <v>392</v>
      </c>
      <c r="B5429" t="s">
        <v>41</v>
      </c>
    </row>
    <row r="5430" spans="1:2" x14ac:dyDescent="0.2">
      <c r="A5430" t="s">
        <v>392</v>
      </c>
      <c r="B5430" t="s">
        <v>41</v>
      </c>
    </row>
    <row r="5431" spans="1:2" x14ac:dyDescent="0.2">
      <c r="A5431" t="s">
        <v>392</v>
      </c>
      <c r="B5431" t="s">
        <v>28</v>
      </c>
    </row>
    <row r="5432" spans="1:2" x14ac:dyDescent="0.2">
      <c r="A5432" t="s">
        <v>392</v>
      </c>
      <c r="B5432" t="s">
        <v>28</v>
      </c>
    </row>
    <row r="5433" spans="1:2" x14ac:dyDescent="0.2">
      <c r="A5433" t="s">
        <v>392</v>
      </c>
      <c r="B5433" t="s">
        <v>41</v>
      </c>
    </row>
    <row r="5434" spans="1:2" x14ac:dyDescent="0.2">
      <c r="A5434" t="s">
        <v>392</v>
      </c>
      <c r="B5434" t="s">
        <v>41</v>
      </c>
    </row>
    <row r="5435" spans="1:2" x14ac:dyDescent="0.2">
      <c r="A5435" t="s">
        <v>392</v>
      </c>
      <c r="B5435" t="s">
        <v>28</v>
      </c>
    </row>
    <row r="5436" spans="1:2" x14ac:dyDescent="0.2">
      <c r="A5436" t="s">
        <v>392</v>
      </c>
      <c r="B5436" t="s">
        <v>28</v>
      </c>
    </row>
    <row r="5437" spans="1:2" x14ac:dyDescent="0.2">
      <c r="A5437" t="s">
        <v>392</v>
      </c>
      <c r="B5437" t="s">
        <v>28</v>
      </c>
    </row>
    <row r="5438" spans="1:2" x14ac:dyDescent="0.2">
      <c r="A5438" t="s">
        <v>392</v>
      </c>
      <c r="B5438" t="s">
        <v>28</v>
      </c>
    </row>
    <row r="5439" spans="1:2" x14ac:dyDescent="0.2">
      <c r="A5439" t="s">
        <v>392</v>
      </c>
      <c r="B5439" t="s">
        <v>28</v>
      </c>
    </row>
    <row r="5440" spans="1:2" x14ac:dyDescent="0.2">
      <c r="A5440" t="s">
        <v>392</v>
      </c>
      <c r="B5440" t="s">
        <v>28</v>
      </c>
    </row>
    <row r="5441" spans="1:2" x14ac:dyDescent="0.2">
      <c r="A5441" t="s">
        <v>392</v>
      </c>
      <c r="B5441" t="s">
        <v>28</v>
      </c>
    </row>
    <row r="5442" spans="1:2" x14ac:dyDescent="0.2">
      <c r="A5442" t="s">
        <v>392</v>
      </c>
      <c r="B5442" t="s">
        <v>28</v>
      </c>
    </row>
    <row r="5443" spans="1:2" x14ac:dyDescent="0.2">
      <c r="A5443" t="s">
        <v>392</v>
      </c>
      <c r="B5443" t="s">
        <v>41</v>
      </c>
    </row>
    <row r="5444" spans="1:2" x14ac:dyDescent="0.2">
      <c r="A5444" t="s">
        <v>392</v>
      </c>
      <c r="B5444" t="s">
        <v>28</v>
      </c>
    </row>
    <row r="5445" spans="1:2" x14ac:dyDescent="0.2">
      <c r="A5445" t="s">
        <v>392</v>
      </c>
      <c r="B5445" t="s">
        <v>41</v>
      </c>
    </row>
    <row r="5446" spans="1:2" x14ac:dyDescent="0.2">
      <c r="A5446" t="s">
        <v>392</v>
      </c>
      <c r="B5446" t="s">
        <v>28</v>
      </c>
    </row>
    <row r="5447" spans="1:2" x14ac:dyDescent="0.2">
      <c r="A5447" t="s">
        <v>392</v>
      </c>
      <c r="B5447" t="s">
        <v>28</v>
      </c>
    </row>
    <row r="5448" spans="1:2" x14ac:dyDescent="0.2">
      <c r="A5448" t="s">
        <v>392</v>
      </c>
      <c r="B5448" t="s">
        <v>28</v>
      </c>
    </row>
    <row r="5449" spans="1:2" x14ac:dyDescent="0.2">
      <c r="A5449" t="s">
        <v>392</v>
      </c>
      <c r="B5449" t="s">
        <v>41</v>
      </c>
    </row>
    <row r="5450" spans="1:2" x14ac:dyDescent="0.2">
      <c r="A5450" t="s">
        <v>392</v>
      </c>
      <c r="B5450" t="s">
        <v>28</v>
      </c>
    </row>
    <row r="5451" spans="1:2" x14ac:dyDescent="0.2">
      <c r="A5451" t="s">
        <v>392</v>
      </c>
      <c r="B5451" t="s">
        <v>28</v>
      </c>
    </row>
    <row r="5452" spans="1:2" x14ac:dyDescent="0.2">
      <c r="A5452" t="s">
        <v>392</v>
      </c>
      <c r="B5452" t="s">
        <v>28</v>
      </c>
    </row>
    <row r="5453" spans="1:2" x14ac:dyDescent="0.2">
      <c r="A5453" t="s">
        <v>392</v>
      </c>
      <c r="B5453" t="s">
        <v>28</v>
      </c>
    </row>
    <row r="5454" spans="1:2" x14ac:dyDescent="0.2">
      <c r="A5454" t="s">
        <v>392</v>
      </c>
      <c r="B5454" t="s">
        <v>28</v>
      </c>
    </row>
    <row r="5455" spans="1:2" x14ac:dyDescent="0.2">
      <c r="A5455" t="s">
        <v>392</v>
      </c>
      <c r="B5455" t="s">
        <v>28</v>
      </c>
    </row>
    <row r="5456" spans="1:2" x14ac:dyDescent="0.2">
      <c r="A5456" t="s">
        <v>392</v>
      </c>
      <c r="B5456" t="s">
        <v>28</v>
      </c>
    </row>
    <row r="5457" spans="1:2" x14ac:dyDescent="0.2">
      <c r="A5457" t="s">
        <v>392</v>
      </c>
      <c r="B5457" t="s">
        <v>28</v>
      </c>
    </row>
    <row r="5458" spans="1:2" x14ac:dyDescent="0.2">
      <c r="A5458" t="s">
        <v>392</v>
      </c>
      <c r="B5458" t="s">
        <v>28</v>
      </c>
    </row>
    <row r="5459" spans="1:2" x14ac:dyDescent="0.2">
      <c r="A5459" t="s">
        <v>392</v>
      </c>
      <c r="B5459" t="s">
        <v>41</v>
      </c>
    </row>
    <row r="5460" spans="1:2" x14ac:dyDescent="0.2">
      <c r="A5460" t="s">
        <v>392</v>
      </c>
      <c r="B5460" t="s">
        <v>28</v>
      </c>
    </row>
    <row r="5461" spans="1:2" x14ac:dyDescent="0.2">
      <c r="A5461" t="s">
        <v>392</v>
      </c>
      <c r="B5461" t="s">
        <v>28</v>
      </c>
    </row>
    <row r="5462" spans="1:2" x14ac:dyDescent="0.2">
      <c r="A5462" t="s">
        <v>392</v>
      </c>
      <c r="B5462" t="s">
        <v>28</v>
      </c>
    </row>
    <row r="5463" spans="1:2" x14ac:dyDescent="0.2">
      <c r="A5463" t="s">
        <v>392</v>
      </c>
      <c r="B5463" t="s">
        <v>28</v>
      </c>
    </row>
    <row r="5464" spans="1:2" x14ac:dyDescent="0.2">
      <c r="A5464" t="s">
        <v>392</v>
      </c>
      <c r="B5464" t="s">
        <v>28</v>
      </c>
    </row>
    <row r="5465" spans="1:2" x14ac:dyDescent="0.2">
      <c r="A5465" t="s">
        <v>392</v>
      </c>
      <c r="B5465" t="s">
        <v>28</v>
      </c>
    </row>
    <row r="5466" spans="1:2" x14ac:dyDescent="0.2">
      <c r="A5466" t="s">
        <v>392</v>
      </c>
      <c r="B5466" t="s">
        <v>28</v>
      </c>
    </row>
    <row r="5467" spans="1:2" x14ac:dyDescent="0.2">
      <c r="A5467" t="s">
        <v>392</v>
      </c>
      <c r="B5467" t="s">
        <v>41</v>
      </c>
    </row>
    <row r="5468" spans="1:2" x14ac:dyDescent="0.2">
      <c r="A5468" t="s">
        <v>392</v>
      </c>
      <c r="B5468" t="s">
        <v>28</v>
      </c>
    </row>
    <row r="5469" spans="1:2" x14ac:dyDescent="0.2">
      <c r="A5469" t="s">
        <v>392</v>
      </c>
      <c r="B5469" t="s">
        <v>28</v>
      </c>
    </row>
    <row r="5470" spans="1:2" x14ac:dyDescent="0.2">
      <c r="A5470" t="s">
        <v>392</v>
      </c>
      <c r="B5470" t="s">
        <v>28</v>
      </c>
    </row>
    <row r="5471" spans="1:2" x14ac:dyDescent="0.2">
      <c r="A5471" t="s">
        <v>392</v>
      </c>
      <c r="B5471" t="s">
        <v>28</v>
      </c>
    </row>
    <row r="5472" spans="1:2" x14ac:dyDescent="0.2">
      <c r="A5472" t="s">
        <v>392</v>
      </c>
      <c r="B5472" t="s">
        <v>28</v>
      </c>
    </row>
    <row r="5473" spans="1:2" x14ac:dyDescent="0.2">
      <c r="A5473" t="s">
        <v>237</v>
      </c>
      <c r="B5473" t="s">
        <v>28</v>
      </c>
    </row>
    <row r="5474" spans="1:2" x14ac:dyDescent="0.2">
      <c r="A5474" t="s">
        <v>39</v>
      </c>
      <c r="B5474" t="s">
        <v>28</v>
      </c>
    </row>
    <row r="5475" spans="1:2" x14ac:dyDescent="0.2">
      <c r="A5475" t="s">
        <v>174</v>
      </c>
      <c r="B5475" t="s">
        <v>28</v>
      </c>
    </row>
    <row r="5476" spans="1:2" x14ac:dyDescent="0.2">
      <c r="A5476" t="s">
        <v>54</v>
      </c>
      <c r="B5476" t="s">
        <v>28</v>
      </c>
    </row>
    <row r="5477" spans="1:2" x14ac:dyDescent="0.2">
      <c r="A5477" t="s">
        <v>39</v>
      </c>
      <c r="B5477" t="s">
        <v>28</v>
      </c>
    </row>
    <row r="5478" spans="1:2" x14ac:dyDescent="0.2">
      <c r="A5478" t="s">
        <v>151</v>
      </c>
      <c r="B5478" t="s">
        <v>28</v>
      </c>
    </row>
    <row r="5479" spans="1:2" x14ac:dyDescent="0.2">
      <c r="A5479" t="s">
        <v>151</v>
      </c>
      <c r="B5479" t="s">
        <v>28</v>
      </c>
    </row>
    <row r="5480" spans="1:2" x14ac:dyDescent="0.2">
      <c r="A5480" t="s">
        <v>237</v>
      </c>
      <c r="B5480" t="s">
        <v>28</v>
      </c>
    </row>
    <row r="5481" spans="1:2" x14ac:dyDescent="0.2">
      <c r="A5481" t="s">
        <v>237</v>
      </c>
      <c r="B5481" t="s">
        <v>41</v>
      </c>
    </row>
    <row r="5482" spans="1:2" x14ac:dyDescent="0.2">
      <c r="A5482" t="s">
        <v>148</v>
      </c>
      <c r="B5482" t="s">
        <v>41</v>
      </c>
    </row>
    <row r="5483" spans="1:2" x14ac:dyDescent="0.2">
      <c r="A5483" t="s">
        <v>148</v>
      </c>
      <c r="B5483" t="s">
        <v>28</v>
      </c>
    </row>
    <row r="5484" spans="1:2" x14ac:dyDescent="0.2">
      <c r="A5484" t="s">
        <v>148</v>
      </c>
      <c r="B5484" t="s">
        <v>28</v>
      </c>
    </row>
    <row r="5485" spans="1:2" x14ac:dyDescent="0.2">
      <c r="A5485" t="s">
        <v>148</v>
      </c>
      <c r="B5485" t="s">
        <v>28</v>
      </c>
    </row>
    <row r="5486" spans="1:2" x14ac:dyDescent="0.2">
      <c r="A5486" t="s">
        <v>94</v>
      </c>
      <c r="B5486" t="s">
        <v>41</v>
      </c>
    </row>
    <row r="5487" spans="1:2" x14ac:dyDescent="0.2">
      <c r="A5487" t="s">
        <v>94</v>
      </c>
      <c r="B5487" t="s">
        <v>41</v>
      </c>
    </row>
    <row r="5488" spans="1:2" x14ac:dyDescent="0.2">
      <c r="A5488" t="s">
        <v>148</v>
      </c>
      <c r="B5488" t="s">
        <v>28</v>
      </c>
    </row>
    <row r="5489" spans="1:2" x14ac:dyDescent="0.2">
      <c r="A5489" t="s">
        <v>237</v>
      </c>
      <c r="B5489" t="s">
        <v>28</v>
      </c>
    </row>
    <row r="5490" spans="1:2" x14ac:dyDescent="0.2">
      <c r="A5490" t="s">
        <v>237</v>
      </c>
      <c r="B5490" t="s">
        <v>41</v>
      </c>
    </row>
    <row r="5491" spans="1:2" x14ac:dyDescent="0.2">
      <c r="A5491" t="s">
        <v>237</v>
      </c>
      <c r="B5491" t="s">
        <v>28</v>
      </c>
    </row>
    <row r="5492" spans="1:2" x14ac:dyDescent="0.2">
      <c r="A5492" t="s">
        <v>237</v>
      </c>
      <c r="B5492" t="s">
        <v>28</v>
      </c>
    </row>
    <row r="5493" spans="1:2" x14ac:dyDescent="0.2">
      <c r="A5493" t="s">
        <v>237</v>
      </c>
      <c r="B5493" t="s">
        <v>28</v>
      </c>
    </row>
    <row r="5494" spans="1:2" x14ac:dyDescent="0.2">
      <c r="A5494" t="s">
        <v>237</v>
      </c>
      <c r="B5494" t="s">
        <v>28</v>
      </c>
    </row>
    <row r="5495" spans="1:2" x14ac:dyDescent="0.2">
      <c r="A5495" t="s">
        <v>237</v>
      </c>
      <c r="B5495" t="s">
        <v>167</v>
      </c>
    </row>
    <row r="5496" spans="1:2" x14ac:dyDescent="0.2">
      <c r="A5496" t="s">
        <v>237</v>
      </c>
      <c r="B5496" t="s">
        <v>41</v>
      </c>
    </row>
    <row r="5497" spans="1:2" x14ac:dyDescent="0.2">
      <c r="A5497" t="s">
        <v>237</v>
      </c>
      <c r="B5497" t="s">
        <v>28</v>
      </c>
    </row>
    <row r="5498" spans="1:2" x14ac:dyDescent="0.2">
      <c r="A5498" t="s">
        <v>237</v>
      </c>
      <c r="B5498" t="s">
        <v>41</v>
      </c>
    </row>
    <row r="5499" spans="1:2" x14ac:dyDescent="0.2">
      <c r="A5499" t="s">
        <v>237</v>
      </c>
      <c r="B5499" t="s">
        <v>166</v>
      </c>
    </row>
    <row r="5500" spans="1:2" x14ac:dyDescent="0.2">
      <c r="A5500" t="s">
        <v>237</v>
      </c>
      <c r="B5500" t="s">
        <v>28</v>
      </c>
    </row>
    <row r="5501" spans="1:2" x14ac:dyDescent="0.2">
      <c r="A5501" t="s">
        <v>237</v>
      </c>
      <c r="B5501" t="s">
        <v>41</v>
      </c>
    </row>
    <row r="5502" spans="1:2" x14ac:dyDescent="0.2">
      <c r="A5502" t="s">
        <v>237</v>
      </c>
      <c r="B5502" t="s">
        <v>41</v>
      </c>
    </row>
    <row r="5503" spans="1:2" x14ac:dyDescent="0.2">
      <c r="A5503" t="s">
        <v>237</v>
      </c>
      <c r="B5503" t="s">
        <v>41</v>
      </c>
    </row>
    <row r="5504" spans="1:2" x14ac:dyDescent="0.2">
      <c r="A5504" t="s">
        <v>237</v>
      </c>
      <c r="B5504" t="s">
        <v>28</v>
      </c>
    </row>
    <row r="5505" spans="1:2" x14ac:dyDescent="0.2">
      <c r="A5505" t="s">
        <v>237</v>
      </c>
      <c r="B5505" t="s">
        <v>28</v>
      </c>
    </row>
    <row r="5506" spans="1:2" x14ac:dyDescent="0.2">
      <c r="A5506" t="s">
        <v>237</v>
      </c>
      <c r="B5506" t="s">
        <v>28</v>
      </c>
    </row>
    <row r="5507" spans="1:2" x14ac:dyDescent="0.2">
      <c r="A5507" t="s">
        <v>237</v>
      </c>
      <c r="B5507" t="s">
        <v>41</v>
      </c>
    </row>
    <row r="5508" spans="1:2" x14ac:dyDescent="0.2">
      <c r="A5508" t="s">
        <v>237</v>
      </c>
      <c r="B5508" t="s">
        <v>28</v>
      </c>
    </row>
    <row r="5509" spans="1:2" x14ac:dyDescent="0.2">
      <c r="A5509" t="s">
        <v>237</v>
      </c>
      <c r="B5509" t="s">
        <v>28</v>
      </c>
    </row>
    <row r="5510" spans="1:2" x14ac:dyDescent="0.2">
      <c r="A5510" t="s">
        <v>209</v>
      </c>
      <c r="B5510" t="s">
        <v>28</v>
      </c>
    </row>
    <row r="5511" spans="1:2" x14ac:dyDescent="0.2">
      <c r="A5511" t="s">
        <v>209</v>
      </c>
      <c r="B5511" t="s">
        <v>28</v>
      </c>
    </row>
    <row r="5512" spans="1:2" x14ac:dyDescent="0.2">
      <c r="A5512" t="s">
        <v>209</v>
      </c>
      <c r="B5512" t="s">
        <v>41</v>
      </c>
    </row>
    <row r="5513" spans="1:2" x14ac:dyDescent="0.2">
      <c r="A5513" t="s">
        <v>209</v>
      </c>
      <c r="B5513" t="s">
        <v>28</v>
      </c>
    </row>
    <row r="5514" spans="1:2" x14ac:dyDescent="0.2">
      <c r="A5514" t="s">
        <v>209</v>
      </c>
      <c r="B5514" t="s">
        <v>28</v>
      </c>
    </row>
    <row r="5515" spans="1:2" x14ac:dyDescent="0.2">
      <c r="A5515" t="s">
        <v>209</v>
      </c>
      <c r="B5515" t="s">
        <v>28</v>
      </c>
    </row>
    <row r="5516" spans="1:2" x14ac:dyDescent="0.2">
      <c r="A5516" t="s">
        <v>209</v>
      </c>
      <c r="B5516" t="s">
        <v>41</v>
      </c>
    </row>
    <row r="5517" spans="1:2" x14ac:dyDescent="0.2">
      <c r="A5517" t="s">
        <v>209</v>
      </c>
      <c r="B5517" t="s">
        <v>28</v>
      </c>
    </row>
    <row r="5518" spans="1:2" x14ac:dyDescent="0.2">
      <c r="A5518" t="s">
        <v>209</v>
      </c>
      <c r="B5518" t="s">
        <v>28</v>
      </c>
    </row>
    <row r="5519" spans="1:2" x14ac:dyDescent="0.2">
      <c r="A5519" t="s">
        <v>209</v>
      </c>
      <c r="B5519" t="s">
        <v>41</v>
      </c>
    </row>
    <row r="5520" spans="1:2" x14ac:dyDescent="0.2">
      <c r="A5520" t="s">
        <v>209</v>
      </c>
      <c r="B5520" t="s">
        <v>41</v>
      </c>
    </row>
    <row r="5521" spans="1:2" x14ac:dyDescent="0.2">
      <c r="A5521" t="s">
        <v>209</v>
      </c>
      <c r="B5521" t="s">
        <v>41</v>
      </c>
    </row>
    <row r="5522" spans="1:2" x14ac:dyDescent="0.2">
      <c r="A5522" t="s">
        <v>209</v>
      </c>
      <c r="B5522" t="s">
        <v>41</v>
      </c>
    </row>
    <row r="5523" spans="1:2" x14ac:dyDescent="0.2">
      <c r="A5523" t="s">
        <v>209</v>
      </c>
      <c r="B5523" t="s">
        <v>28</v>
      </c>
    </row>
    <row r="5524" spans="1:2" x14ac:dyDescent="0.2">
      <c r="A5524" t="s">
        <v>209</v>
      </c>
      <c r="B5524" t="s">
        <v>28</v>
      </c>
    </row>
    <row r="5525" spans="1:2" x14ac:dyDescent="0.2">
      <c r="A5525" t="s">
        <v>209</v>
      </c>
      <c r="B5525" t="s">
        <v>28</v>
      </c>
    </row>
    <row r="5526" spans="1:2" x14ac:dyDescent="0.2">
      <c r="A5526" t="s">
        <v>209</v>
      </c>
      <c r="B5526" t="s">
        <v>28</v>
      </c>
    </row>
    <row r="5527" spans="1:2" x14ac:dyDescent="0.2">
      <c r="A5527" t="s">
        <v>209</v>
      </c>
      <c r="B5527" t="s">
        <v>28</v>
      </c>
    </row>
    <row r="5528" spans="1:2" x14ac:dyDescent="0.2">
      <c r="A5528" t="s">
        <v>209</v>
      </c>
      <c r="B5528" t="s">
        <v>28</v>
      </c>
    </row>
    <row r="5529" spans="1:2" x14ac:dyDescent="0.2">
      <c r="A5529" t="s">
        <v>209</v>
      </c>
      <c r="B5529" t="s">
        <v>28</v>
      </c>
    </row>
    <row r="5530" spans="1:2" x14ac:dyDescent="0.2">
      <c r="A5530" t="s">
        <v>209</v>
      </c>
      <c r="B5530" t="s">
        <v>41</v>
      </c>
    </row>
    <row r="5531" spans="1:2" x14ac:dyDescent="0.2">
      <c r="A5531" t="s">
        <v>209</v>
      </c>
      <c r="B5531" t="s">
        <v>41</v>
      </c>
    </row>
    <row r="5532" spans="1:2" x14ac:dyDescent="0.2">
      <c r="A5532" t="s">
        <v>209</v>
      </c>
      <c r="B5532" t="s">
        <v>28</v>
      </c>
    </row>
    <row r="5533" spans="1:2" x14ac:dyDescent="0.2">
      <c r="A5533" t="s">
        <v>209</v>
      </c>
      <c r="B5533" t="s">
        <v>28</v>
      </c>
    </row>
    <row r="5534" spans="1:2" x14ac:dyDescent="0.2">
      <c r="A5534" t="s">
        <v>209</v>
      </c>
      <c r="B5534" t="s">
        <v>28</v>
      </c>
    </row>
    <row r="5535" spans="1:2" x14ac:dyDescent="0.2">
      <c r="A5535" t="s">
        <v>209</v>
      </c>
      <c r="B5535" t="s">
        <v>28</v>
      </c>
    </row>
    <row r="5536" spans="1:2" x14ac:dyDescent="0.2">
      <c r="A5536" t="s">
        <v>209</v>
      </c>
      <c r="B5536" t="s">
        <v>28</v>
      </c>
    </row>
    <row r="5537" spans="1:2" x14ac:dyDescent="0.2">
      <c r="A5537" t="s">
        <v>209</v>
      </c>
      <c r="B5537" t="s">
        <v>28</v>
      </c>
    </row>
    <row r="5538" spans="1:2" x14ac:dyDescent="0.2">
      <c r="A5538" t="s">
        <v>209</v>
      </c>
      <c r="B5538" t="s">
        <v>28</v>
      </c>
    </row>
    <row r="5539" spans="1:2" x14ac:dyDescent="0.2">
      <c r="A5539" t="s">
        <v>209</v>
      </c>
      <c r="B5539" t="s">
        <v>41</v>
      </c>
    </row>
    <row r="5540" spans="1:2" x14ac:dyDescent="0.2">
      <c r="A5540" t="s">
        <v>209</v>
      </c>
      <c r="B5540" t="s">
        <v>28</v>
      </c>
    </row>
    <row r="5541" spans="1:2" x14ac:dyDescent="0.2">
      <c r="A5541" t="s">
        <v>209</v>
      </c>
      <c r="B5541" t="s">
        <v>182</v>
      </c>
    </row>
    <row r="5542" spans="1:2" x14ac:dyDescent="0.2">
      <c r="A5542" t="s">
        <v>209</v>
      </c>
      <c r="B5542" t="s">
        <v>28</v>
      </c>
    </row>
    <row r="5543" spans="1:2" x14ac:dyDescent="0.2">
      <c r="A5543" t="s">
        <v>209</v>
      </c>
      <c r="B5543" t="s">
        <v>28</v>
      </c>
    </row>
    <row r="5544" spans="1:2" x14ac:dyDescent="0.2">
      <c r="A5544" t="s">
        <v>209</v>
      </c>
      <c r="B5544" t="s">
        <v>41</v>
      </c>
    </row>
    <row r="5545" spans="1:2" x14ac:dyDescent="0.2">
      <c r="A5545" t="s">
        <v>209</v>
      </c>
      <c r="B5545" t="s">
        <v>41</v>
      </c>
    </row>
    <row r="5546" spans="1:2" x14ac:dyDescent="0.2">
      <c r="A5546" t="s">
        <v>209</v>
      </c>
      <c r="B5546" t="s">
        <v>41</v>
      </c>
    </row>
    <row r="5547" spans="1:2" x14ac:dyDescent="0.2">
      <c r="A5547" t="s">
        <v>209</v>
      </c>
      <c r="B5547" t="s">
        <v>41</v>
      </c>
    </row>
    <row r="5548" spans="1:2" x14ac:dyDescent="0.2">
      <c r="A5548" t="s">
        <v>209</v>
      </c>
      <c r="B5548" t="s">
        <v>28</v>
      </c>
    </row>
    <row r="5549" spans="1:2" x14ac:dyDescent="0.2">
      <c r="A5549" t="s">
        <v>209</v>
      </c>
      <c r="B5549" t="s">
        <v>28</v>
      </c>
    </row>
    <row r="5550" spans="1:2" x14ac:dyDescent="0.2">
      <c r="A5550" t="s">
        <v>209</v>
      </c>
      <c r="B5550" t="s">
        <v>41</v>
      </c>
    </row>
    <row r="5551" spans="1:2" x14ac:dyDescent="0.2">
      <c r="A5551" t="s">
        <v>209</v>
      </c>
      <c r="B5551" t="s">
        <v>41</v>
      </c>
    </row>
    <row r="5552" spans="1:2" x14ac:dyDescent="0.2">
      <c r="A5552" t="s">
        <v>209</v>
      </c>
      <c r="B5552" t="s">
        <v>41</v>
      </c>
    </row>
    <row r="5553" spans="1:2" x14ac:dyDescent="0.2">
      <c r="A5553" t="s">
        <v>209</v>
      </c>
      <c r="B5553" t="s">
        <v>28</v>
      </c>
    </row>
    <row r="5554" spans="1:2" x14ac:dyDescent="0.2">
      <c r="A5554" t="s">
        <v>209</v>
      </c>
      <c r="B5554" t="s">
        <v>41</v>
      </c>
    </row>
    <row r="5555" spans="1:2" x14ac:dyDescent="0.2">
      <c r="A5555" t="s">
        <v>209</v>
      </c>
      <c r="B5555" t="s">
        <v>41</v>
      </c>
    </row>
    <row r="5556" spans="1:2" x14ac:dyDescent="0.2">
      <c r="A5556" t="s">
        <v>209</v>
      </c>
      <c r="B5556" t="s">
        <v>41</v>
      </c>
    </row>
    <row r="5557" spans="1:2" x14ac:dyDescent="0.2">
      <c r="A5557" t="s">
        <v>209</v>
      </c>
      <c r="B5557" t="s">
        <v>28</v>
      </c>
    </row>
    <row r="5558" spans="1:2" x14ac:dyDescent="0.2">
      <c r="A5558" t="s">
        <v>209</v>
      </c>
      <c r="B5558" t="s">
        <v>28</v>
      </c>
    </row>
    <row r="5559" spans="1:2" x14ac:dyDescent="0.2">
      <c r="A5559" t="s">
        <v>209</v>
      </c>
      <c r="B5559" t="s">
        <v>28</v>
      </c>
    </row>
    <row r="5560" spans="1:2" x14ac:dyDescent="0.2">
      <c r="A5560" t="s">
        <v>209</v>
      </c>
      <c r="B5560" t="s">
        <v>41</v>
      </c>
    </row>
    <row r="5561" spans="1:2" x14ac:dyDescent="0.2">
      <c r="A5561" t="s">
        <v>209</v>
      </c>
      <c r="B5561" t="s">
        <v>41</v>
      </c>
    </row>
    <row r="5562" spans="1:2" x14ac:dyDescent="0.2">
      <c r="A5562" t="s">
        <v>209</v>
      </c>
      <c r="B5562" t="s">
        <v>41</v>
      </c>
    </row>
    <row r="5563" spans="1:2" x14ac:dyDescent="0.2">
      <c r="A5563" t="s">
        <v>209</v>
      </c>
      <c r="B5563" t="s">
        <v>28</v>
      </c>
    </row>
    <row r="5564" spans="1:2" x14ac:dyDescent="0.2">
      <c r="A5564" t="s">
        <v>209</v>
      </c>
      <c r="B5564" t="s">
        <v>41</v>
      </c>
    </row>
    <row r="5565" spans="1:2" x14ac:dyDescent="0.2">
      <c r="A5565" t="s">
        <v>209</v>
      </c>
      <c r="B5565" t="s">
        <v>28</v>
      </c>
    </row>
    <row r="5566" spans="1:2" x14ac:dyDescent="0.2">
      <c r="A5566" t="s">
        <v>209</v>
      </c>
      <c r="B5566" t="s">
        <v>41</v>
      </c>
    </row>
    <row r="5567" spans="1:2" x14ac:dyDescent="0.2">
      <c r="A5567" t="s">
        <v>209</v>
      </c>
      <c r="B5567" t="s">
        <v>41</v>
      </c>
    </row>
    <row r="5568" spans="1:2" x14ac:dyDescent="0.2">
      <c r="A5568" t="s">
        <v>209</v>
      </c>
      <c r="B5568" t="s">
        <v>28</v>
      </c>
    </row>
    <row r="5569" spans="1:2" x14ac:dyDescent="0.2">
      <c r="A5569" t="s">
        <v>209</v>
      </c>
      <c r="B5569" t="s">
        <v>28</v>
      </c>
    </row>
    <row r="5570" spans="1:2" x14ac:dyDescent="0.2">
      <c r="A5570" t="s">
        <v>209</v>
      </c>
      <c r="B5570" t="s">
        <v>28</v>
      </c>
    </row>
    <row r="5571" spans="1:2" x14ac:dyDescent="0.2">
      <c r="A5571" t="s">
        <v>209</v>
      </c>
      <c r="B5571" t="s">
        <v>28</v>
      </c>
    </row>
    <row r="5572" spans="1:2" x14ac:dyDescent="0.2">
      <c r="A5572" t="s">
        <v>209</v>
      </c>
      <c r="B5572" t="s">
        <v>28</v>
      </c>
    </row>
    <row r="5573" spans="1:2" x14ac:dyDescent="0.2">
      <c r="A5573" t="s">
        <v>209</v>
      </c>
      <c r="B5573" t="s">
        <v>41</v>
      </c>
    </row>
    <row r="5574" spans="1:2" x14ac:dyDescent="0.2">
      <c r="A5574" t="s">
        <v>209</v>
      </c>
      <c r="B5574" t="s">
        <v>41</v>
      </c>
    </row>
    <row r="5575" spans="1:2" x14ac:dyDescent="0.2">
      <c r="A5575" t="s">
        <v>209</v>
      </c>
      <c r="B5575" t="s">
        <v>28</v>
      </c>
    </row>
    <row r="5576" spans="1:2" x14ac:dyDescent="0.2">
      <c r="A5576" t="s">
        <v>209</v>
      </c>
      <c r="B5576" t="s">
        <v>28</v>
      </c>
    </row>
    <row r="5577" spans="1:2" x14ac:dyDescent="0.2">
      <c r="A5577" t="s">
        <v>209</v>
      </c>
      <c r="B5577" t="s">
        <v>41</v>
      </c>
    </row>
    <row r="5578" spans="1:2" x14ac:dyDescent="0.2">
      <c r="A5578" t="s">
        <v>209</v>
      </c>
      <c r="B5578" t="s">
        <v>28</v>
      </c>
    </row>
    <row r="5579" spans="1:2" x14ac:dyDescent="0.2">
      <c r="A5579" t="s">
        <v>209</v>
      </c>
      <c r="B5579" t="s">
        <v>41</v>
      </c>
    </row>
    <row r="5580" spans="1:2" x14ac:dyDescent="0.2">
      <c r="A5580" t="s">
        <v>209</v>
      </c>
      <c r="B5580" t="s">
        <v>41</v>
      </c>
    </row>
    <row r="5581" spans="1:2" x14ac:dyDescent="0.2">
      <c r="A5581" t="s">
        <v>209</v>
      </c>
      <c r="B5581" t="s">
        <v>28</v>
      </c>
    </row>
    <row r="5582" spans="1:2" x14ac:dyDescent="0.2">
      <c r="A5582" t="s">
        <v>209</v>
      </c>
      <c r="B5582" t="s">
        <v>28</v>
      </c>
    </row>
    <row r="5583" spans="1:2" x14ac:dyDescent="0.2">
      <c r="A5583" t="s">
        <v>209</v>
      </c>
      <c r="B5583" t="s">
        <v>28</v>
      </c>
    </row>
    <row r="5584" spans="1:2" x14ac:dyDescent="0.2">
      <c r="A5584" t="s">
        <v>209</v>
      </c>
      <c r="B5584" t="s">
        <v>28</v>
      </c>
    </row>
    <row r="5585" spans="1:2" x14ac:dyDescent="0.2">
      <c r="A5585" t="s">
        <v>209</v>
      </c>
      <c r="B5585" t="s">
        <v>41</v>
      </c>
    </row>
    <row r="5586" spans="1:2" x14ac:dyDescent="0.2">
      <c r="A5586" t="s">
        <v>209</v>
      </c>
      <c r="B5586" t="s">
        <v>28</v>
      </c>
    </row>
    <row r="5587" spans="1:2" x14ac:dyDescent="0.2">
      <c r="A5587" t="s">
        <v>209</v>
      </c>
      <c r="B5587" t="s">
        <v>28</v>
      </c>
    </row>
    <row r="5588" spans="1:2" x14ac:dyDescent="0.2">
      <c r="A5588" t="s">
        <v>209</v>
      </c>
      <c r="B5588" t="s">
        <v>41</v>
      </c>
    </row>
    <row r="5589" spans="1:2" x14ac:dyDescent="0.2">
      <c r="A5589" t="s">
        <v>209</v>
      </c>
      <c r="B5589" t="s">
        <v>41</v>
      </c>
    </row>
    <row r="5590" spans="1:2" x14ac:dyDescent="0.2">
      <c r="A5590" t="s">
        <v>209</v>
      </c>
      <c r="B5590" t="s">
        <v>41</v>
      </c>
    </row>
    <row r="5591" spans="1:2" x14ac:dyDescent="0.2">
      <c r="A5591" t="s">
        <v>209</v>
      </c>
      <c r="B5591" t="s">
        <v>28</v>
      </c>
    </row>
    <row r="5592" spans="1:2" x14ac:dyDescent="0.2">
      <c r="A5592" t="s">
        <v>209</v>
      </c>
      <c r="B5592" t="s">
        <v>28</v>
      </c>
    </row>
    <row r="5593" spans="1:2" x14ac:dyDescent="0.2">
      <c r="A5593" t="s">
        <v>209</v>
      </c>
      <c r="B5593" t="s">
        <v>28</v>
      </c>
    </row>
    <row r="5594" spans="1:2" x14ac:dyDescent="0.2">
      <c r="A5594" t="s">
        <v>209</v>
      </c>
      <c r="B5594" t="s">
        <v>28</v>
      </c>
    </row>
    <row r="5595" spans="1:2" x14ac:dyDescent="0.2">
      <c r="A5595" t="s">
        <v>209</v>
      </c>
      <c r="B5595" t="s">
        <v>28</v>
      </c>
    </row>
    <row r="5596" spans="1:2" x14ac:dyDescent="0.2">
      <c r="A5596" t="s">
        <v>209</v>
      </c>
      <c r="B5596" t="s">
        <v>28</v>
      </c>
    </row>
    <row r="5597" spans="1:2" x14ac:dyDescent="0.2">
      <c r="A5597" t="s">
        <v>209</v>
      </c>
      <c r="B5597" t="s">
        <v>41</v>
      </c>
    </row>
    <row r="5598" spans="1:2" x14ac:dyDescent="0.2">
      <c r="A5598" t="s">
        <v>209</v>
      </c>
      <c r="B5598" t="s">
        <v>28</v>
      </c>
    </row>
    <row r="5599" spans="1:2" x14ac:dyDescent="0.2">
      <c r="A5599" t="s">
        <v>209</v>
      </c>
      <c r="B5599" t="s">
        <v>41</v>
      </c>
    </row>
    <row r="5600" spans="1:2" x14ac:dyDescent="0.2">
      <c r="A5600" t="s">
        <v>209</v>
      </c>
      <c r="B5600" t="s">
        <v>28</v>
      </c>
    </row>
    <row r="5601" spans="1:2" x14ac:dyDescent="0.2">
      <c r="A5601" t="s">
        <v>209</v>
      </c>
      <c r="B5601" t="s">
        <v>41</v>
      </c>
    </row>
    <row r="5602" spans="1:2" x14ac:dyDescent="0.2">
      <c r="A5602" t="s">
        <v>209</v>
      </c>
      <c r="B5602" t="s">
        <v>28</v>
      </c>
    </row>
    <row r="5603" spans="1:2" x14ac:dyDescent="0.2">
      <c r="A5603" t="s">
        <v>209</v>
      </c>
      <c r="B5603" t="s">
        <v>41</v>
      </c>
    </row>
    <row r="5604" spans="1:2" x14ac:dyDescent="0.2">
      <c r="A5604" t="s">
        <v>209</v>
      </c>
      <c r="B5604" t="s">
        <v>28</v>
      </c>
    </row>
    <row r="5605" spans="1:2" x14ac:dyDescent="0.2">
      <c r="A5605" t="s">
        <v>209</v>
      </c>
      <c r="B5605" t="s">
        <v>41</v>
      </c>
    </row>
    <row r="5606" spans="1:2" x14ac:dyDescent="0.2">
      <c r="A5606" t="s">
        <v>209</v>
      </c>
      <c r="B5606" t="s">
        <v>41</v>
      </c>
    </row>
    <row r="5607" spans="1:2" x14ac:dyDescent="0.2">
      <c r="A5607" t="s">
        <v>209</v>
      </c>
      <c r="B5607" t="s">
        <v>41</v>
      </c>
    </row>
    <row r="5608" spans="1:2" x14ac:dyDescent="0.2">
      <c r="A5608" t="s">
        <v>209</v>
      </c>
      <c r="B5608" t="s">
        <v>28</v>
      </c>
    </row>
    <row r="5609" spans="1:2" x14ac:dyDescent="0.2">
      <c r="A5609" t="s">
        <v>209</v>
      </c>
      <c r="B5609" t="s">
        <v>41</v>
      </c>
    </row>
    <row r="5610" spans="1:2" x14ac:dyDescent="0.2">
      <c r="A5610" t="s">
        <v>209</v>
      </c>
      <c r="B5610" t="s">
        <v>41</v>
      </c>
    </row>
    <row r="5611" spans="1:2" x14ac:dyDescent="0.2">
      <c r="A5611" t="s">
        <v>209</v>
      </c>
      <c r="B5611" t="s">
        <v>28</v>
      </c>
    </row>
    <row r="5612" spans="1:2" x14ac:dyDescent="0.2">
      <c r="A5612" t="s">
        <v>209</v>
      </c>
      <c r="B5612" t="s">
        <v>41</v>
      </c>
    </row>
    <row r="5613" spans="1:2" x14ac:dyDescent="0.2">
      <c r="A5613" t="s">
        <v>209</v>
      </c>
      <c r="B5613" t="s">
        <v>28</v>
      </c>
    </row>
    <row r="5614" spans="1:2" x14ac:dyDescent="0.2">
      <c r="A5614" t="s">
        <v>209</v>
      </c>
      <c r="B5614" t="s">
        <v>28</v>
      </c>
    </row>
    <row r="5615" spans="1:2" x14ac:dyDescent="0.2">
      <c r="A5615" t="s">
        <v>72</v>
      </c>
      <c r="B5615" t="s">
        <v>28</v>
      </c>
    </row>
    <row r="5616" spans="1:2" x14ac:dyDescent="0.2">
      <c r="A5616" t="s">
        <v>100</v>
      </c>
      <c r="B5616" t="s">
        <v>28</v>
      </c>
    </row>
    <row r="5617" spans="1:2" x14ac:dyDescent="0.2">
      <c r="A5617" t="s">
        <v>100</v>
      </c>
      <c r="B5617" t="s">
        <v>41</v>
      </c>
    </row>
    <row r="5618" spans="1:2" x14ac:dyDescent="0.2">
      <c r="A5618" t="s">
        <v>100</v>
      </c>
      <c r="B5618" t="s">
        <v>28</v>
      </c>
    </row>
    <row r="5619" spans="1:2" x14ac:dyDescent="0.2">
      <c r="A5619" t="s">
        <v>72</v>
      </c>
      <c r="B5619" t="s">
        <v>28</v>
      </c>
    </row>
    <row r="5620" spans="1:2" x14ac:dyDescent="0.2">
      <c r="A5620" t="s">
        <v>94</v>
      </c>
      <c r="B5620" t="s">
        <v>28</v>
      </c>
    </row>
    <row r="5621" spans="1:2" x14ac:dyDescent="0.2">
      <c r="A5621" t="s">
        <v>72</v>
      </c>
      <c r="B5621" t="s">
        <v>41</v>
      </c>
    </row>
    <row r="5622" spans="1:2" x14ac:dyDescent="0.2">
      <c r="A5622" t="s">
        <v>72</v>
      </c>
      <c r="B5622" t="s">
        <v>166</v>
      </c>
    </row>
    <row r="5623" spans="1:2" x14ac:dyDescent="0.2">
      <c r="A5623" t="s">
        <v>72</v>
      </c>
      <c r="B5623" t="s">
        <v>28</v>
      </c>
    </row>
    <row r="5624" spans="1:2" x14ac:dyDescent="0.2">
      <c r="A5624" t="s">
        <v>72</v>
      </c>
      <c r="B5624" t="s">
        <v>28</v>
      </c>
    </row>
    <row r="5625" spans="1:2" x14ac:dyDescent="0.2">
      <c r="A5625" t="s">
        <v>72</v>
      </c>
      <c r="B5625" t="s">
        <v>41</v>
      </c>
    </row>
    <row r="5626" spans="1:2" x14ac:dyDescent="0.2">
      <c r="A5626" t="s">
        <v>72</v>
      </c>
      <c r="B5626" t="s">
        <v>41</v>
      </c>
    </row>
    <row r="5627" spans="1:2" x14ac:dyDescent="0.2">
      <c r="A5627" t="s">
        <v>72</v>
      </c>
      <c r="B5627" t="s">
        <v>28</v>
      </c>
    </row>
    <row r="5628" spans="1:2" x14ac:dyDescent="0.2">
      <c r="A5628" t="s">
        <v>72</v>
      </c>
      <c r="B5628" t="s">
        <v>41</v>
      </c>
    </row>
    <row r="5629" spans="1:2" x14ac:dyDescent="0.2">
      <c r="A5629" t="s">
        <v>72</v>
      </c>
      <c r="B5629" t="s">
        <v>28</v>
      </c>
    </row>
    <row r="5630" spans="1:2" x14ac:dyDescent="0.2">
      <c r="A5630" t="s">
        <v>72</v>
      </c>
      <c r="B5630" t="s">
        <v>28</v>
      </c>
    </row>
    <row r="5631" spans="1:2" x14ac:dyDescent="0.2">
      <c r="A5631" t="s">
        <v>72</v>
      </c>
      <c r="B5631" t="s">
        <v>41</v>
      </c>
    </row>
    <row r="5632" spans="1:2" x14ac:dyDescent="0.2">
      <c r="A5632" t="s">
        <v>72</v>
      </c>
      <c r="B5632" t="s">
        <v>28</v>
      </c>
    </row>
    <row r="5633" spans="1:2" x14ac:dyDescent="0.2">
      <c r="A5633" t="s">
        <v>72</v>
      </c>
      <c r="B5633" t="s">
        <v>28</v>
      </c>
    </row>
    <row r="5634" spans="1:2" x14ac:dyDescent="0.2">
      <c r="A5634" t="s">
        <v>72</v>
      </c>
      <c r="B5634" t="s">
        <v>28</v>
      </c>
    </row>
    <row r="5635" spans="1:2" x14ac:dyDescent="0.2">
      <c r="A5635" t="s">
        <v>72</v>
      </c>
      <c r="B5635" t="s">
        <v>28</v>
      </c>
    </row>
    <row r="5636" spans="1:2" x14ac:dyDescent="0.2">
      <c r="A5636" t="s">
        <v>72</v>
      </c>
      <c r="B5636" t="s">
        <v>28</v>
      </c>
    </row>
    <row r="5637" spans="1:2" x14ac:dyDescent="0.2">
      <c r="A5637" t="s">
        <v>72</v>
      </c>
      <c r="B5637" t="s">
        <v>28</v>
      </c>
    </row>
    <row r="5638" spans="1:2" x14ac:dyDescent="0.2">
      <c r="A5638" t="s">
        <v>72</v>
      </c>
      <c r="B5638" t="s">
        <v>28</v>
      </c>
    </row>
    <row r="5639" spans="1:2" x14ac:dyDescent="0.2">
      <c r="A5639" t="s">
        <v>72</v>
      </c>
      <c r="B5639" t="s">
        <v>41</v>
      </c>
    </row>
    <row r="5640" spans="1:2" x14ac:dyDescent="0.2">
      <c r="A5640" t="s">
        <v>72</v>
      </c>
      <c r="B5640" t="s">
        <v>28</v>
      </c>
    </row>
    <row r="5641" spans="1:2" x14ac:dyDescent="0.2">
      <c r="A5641" t="s">
        <v>72</v>
      </c>
      <c r="B5641" t="s">
        <v>41</v>
      </c>
    </row>
    <row r="5642" spans="1:2" x14ac:dyDescent="0.2">
      <c r="A5642" t="s">
        <v>72</v>
      </c>
      <c r="B5642" t="s">
        <v>28</v>
      </c>
    </row>
    <row r="5643" spans="1:2" x14ac:dyDescent="0.2">
      <c r="A5643" t="s">
        <v>72</v>
      </c>
      <c r="B5643" t="s">
        <v>28</v>
      </c>
    </row>
    <row r="5644" spans="1:2" x14ac:dyDescent="0.2">
      <c r="A5644" t="s">
        <v>72</v>
      </c>
      <c r="B5644" t="s">
        <v>41</v>
      </c>
    </row>
    <row r="5645" spans="1:2" x14ac:dyDescent="0.2">
      <c r="A5645" t="s">
        <v>72</v>
      </c>
      <c r="B5645" t="s">
        <v>41</v>
      </c>
    </row>
    <row r="5646" spans="1:2" x14ac:dyDescent="0.2">
      <c r="A5646" t="s">
        <v>72</v>
      </c>
      <c r="B5646" t="s">
        <v>28</v>
      </c>
    </row>
    <row r="5647" spans="1:2" x14ac:dyDescent="0.2">
      <c r="A5647" t="s">
        <v>72</v>
      </c>
      <c r="B5647" t="s">
        <v>28</v>
      </c>
    </row>
    <row r="5648" spans="1:2" x14ac:dyDescent="0.2">
      <c r="A5648" t="s">
        <v>72</v>
      </c>
      <c r="B5648" t="s">
        <v>41</v>
      </c>
    </row>
    <row r="5649" spans="1:2" x14ac:dyDescent="0.2">
      <c r="A5649" t="s">
        <v>72</v>
      </c>
      <c r="B5649" t="s">
        <v>28</v>
      </c>
    </row>
    <row r="5650" spans="1:2" x14ac:dyDescent="0.2">
      <c r="A5650" t="s">
        <v>72</v>
      </c>
      <c r="B5650" t="s">
        <v>28</v>
      </c>
    </row>
    <row r="5651" spans="1:2" x14ac:dyDescent="0.2">
      <c r="A5651" t="s">
        <v>72</v>
      </c>
      <c r="B5651" t="s">
        <v>28</v>
      </c>
    </row>
    <row r="5652" spans="1:2" x14ac:dyDescent="0.2">
      <c r="A5652" t="s">
        <v>72</v>
      </c>
      <c r="B5652" t="s">
        <v>28</v>
      </c>
    </row>
    <row r="5653" spans="1:2" x14ac:dyDescent="0.2">
      <c r="A5653" t="s">
        <v>72</v>
      </c>
      <c r="B5653" t="s">
        <v>28</v>
      </c>
    </row>
    <row r="5654" spans="1:2" x14ac:dyDescent="0.2">
      <c r="A5654" t="s">
        <v>72</v>
      </c>
      <c r="B5654" t="s">
        <v>41</v>
      </c>
    </row>
    <row r="5655" spans="1:2" x14ac:dyDescent="0.2">
      <c r="A5655" t="s">
        <v>72</v>
      </c>
      <c r="B5655" t="s">
        <v>41</v>
      </c>
    </row>
    <row r="5656" spans="1:2" x14ac:dyDescent="0.2">
      <c r="A5656" t="s">
        <v>72</v>
      </c>
      <c r="B5656" t="s">
        <v>41</v>
      </c>
    </row>
    <row r="5657" spans="1:2" x14ac:dyDescent="0.2">
      <c r="A5657" t="s">
        <v>72</v>
      </c>
      <c r="B5657" t="s">
        <v>28</v>
      </c>
    </row>
    <row r="5658" spans="1:2" x14ac:dyDescent="0.2">
      <c r="A5658" t="s">
        <v>72</v>
      </c>
      <c r="B5658" t="s">
        <v>28</v>
      </c>
    </row>
    <row r="5659" spans="1:2" x14ac:dyDescent="0.2">
      <c r="A5659" t="s">
        <v>72</v>
      </c>
      <c r="B5659" t="s">
        <v>28</v>
      </c>
    </row>
    <row r="5660" spans="1:2" x14ac:dyDescent="0.2">
      <c r="A5660" t="s">
        <v>72</v>
      </c>
      <c r="B5660" t="s">
        <v>28</v>
      </c>
    </row>
    <row r="5661" spans="1:2" x14ac:dyDescent="0.2">
      <c r="A5661" t="s">
        <v>72</v>
      </c>
      <c r="B5661" t="s">
        <v>41</v>
      </c>
    </row>
    <row r="5662" spans="1:2" x14ac:dyDescent="0.2">
      <c r="A5662" t="s">
        <v>72</v>
      </c>
      <c r="B5662" t="s">
        <v>28</v>
      </c>
    </row>
    <row r="5663" spans="1:2" x14ac:dyDescent="0.2">
      <c r="A5663" t="s">
        <v>72</v>
      </c>
      <c r="B5663" t="s">
        <v>28</v>
      </c>
    </row>
    <row r="5664" spans="1:2" x14ac:dyDescent="0.2">
      <c r="A5664" t="s">
        <v>72</v>
      </c>
      <c r="B5664" t="s">
        <v>41</v>
      </c>
    </row>
    <row r="5665" spans="1:2" x14ac:dyDescent="0.2">
      <c r="A5665" t="s">
        <v>72</v>
      </c>
      <c r="B5665" t="s">
        <v>28</v>
      </c>
    </row>
    <row r="5666" spans="1:2" x14ac:dyDescent="0.2">
      <c r="A5666" t="s">
        <v>72</v>
      </c>
      <c r="B5666" t="s">
        <v>28</v>
      </c>
    </row>
    <row r="5667" spans="1:2" x14ac:dyDescent="0.2">
      <c r="A5667" t="s">
        <v>72</v>
      </c>
      <c r="B5667" t="s">
        <v>41</v>
      </c>
    </row>
    <row r="5668" spans="1:2" x14ac:dyDescent="0.2">
      <c r="A5668" t="s">
        <v>72</v>
      </c>
      <c r="B5668" t="s">
        <v>41</v>
      </c>
    </row>
    <row r="5669" spans="1:2" x14ac:dyDescent="0.2">
      <c r="A5669" t="s">
        <v>72</v>
      </c>
      <c r="B5669" t="s">
        <v>28</v>
      </c>
    </row>
    <row r="5670" spans="1:2" x14ac:dyDescent="0.2">
      <c r="A5670" t="s">
        <v>72</v>
      </c>
      <c r="B5670" t="s">
        <v>41</v>
      </c>
    </row>
    <row r="5671" spans="1:2" x14ac:dyDescent="0.2">
      <c r="A5671" t="s">
        <v>72</v>
      </c>
      <c r="B5671" t="s">
        <v>28</v>
      </c>
    </row>
    <row r="5672" spans="1:2" x14ac:dyDescent="0.2">
      <c r="A5672" t="s">
        <v>72</v>
      </c>
      <c r="B5672" t="s">
        <v>41</v>
      </c>
    </row>
    <row r="5673" spans="1:2" x14ac:dyDescent="0.2">
      <c r="A5673" t="s">
        <v>72</v>
      </c>
      <c r="B5673" t="s">
        <v>28</v>
      </c>
    </row>
    <row r="5674" spans="1:2" x14ac:dyDescent="0.2">
      <c r="A5674" t="s">
        <v>72</v>
      </c>
      <c r="B5674" t="s">
        <v>29</v>
      </c>
    </row>
    <row r="5675" spans="1:2" x14ac:dyDescent="0.2">
      <c r="A5675" t="s">
        <v>72</v>
      </c>
      <c r="B5675" t="s">
        <v>28</v>
      </c>
    </row>
    <row r="5676" spans="1:2" x14ac:dyDescent="0.2">
      <c r="A5676" t="s">
        <v>72</v>
      </c>
      <c r="B5676" t="s">
        <v>41</v>
      </c>
    </row>
    <row r="5677" spans="1:2" x14ac:dyDescent="0.2">
      <c r="A5677" t="s">
        <v>72</v>
      </c>
      <c r="B5677" t="s">
        <v>28</v>
      </c>
    </row>
    <row r="5678" spans="1:2" x14ac:dyDescent="0.2">
      <c r="A5678" t="s">
        <v>72</v>
      </c>
      <c r="B5678" t="s">
        <v>28</v>
      </c>
    </row>
    <row r="5679" spans="1:2" x14ac:dyDescent="0.2">
      <c r="A5679" t="s">
        <v>72</v>
      </c>
      <c r="B5679" t="s">
        <v>28</v>
      </c>
    </row>
    <row r="5680" spans="1:2" x14ac:dyDescent="0.2">
      <c r="A5680" t="s">
        <v>72</v>
      </c>
      <c r="B5680" t="s">
        <v>28</v>
      </c>
    </row>
    <row r="5681" spans="1:2" x14ac:dyDescent="0.2">
      <c r="A5681" t="s">
        <v>72</v>
      </c>
      <c r="B5681" t="s">
        <v>28</v>
      </c>
    </row>
    <row r="5682" spans="1:2" x14ac:dyDescent="0.2">
      <c r="A5682" t="s">
        <v>72</v>
      </c>
      <c r="B5682" t="s">
        <v>28</v>
      </c>
    </row>
    <row r="5683" spans="1:2" x14ac:dyDescent="0.2">
      <c r="A5683" t="s">
        <v>72</v>
      </c>
      <c r="B5683" t="s">
        <v>28</v>
      </c>
    </row>
    <row r="5684" spans="1:2" x14ac:dyDescent="0.2">
      <c r="A5684" t="s">
        <v>72</v>
      </c>
      <c r="B5684" t="s">
        <v>41</v>
      </c>
    </row>
    <row r="5685" spans="1:2" x14ac:dyDescent="0.2">
      <c r="A5685" t="s">
        <v>72</v>
      </c>
      <c r="B5685" t="s">
        <v>28</v>
      </c>
    </row>
    <row r="5686" spans="1:2" x14ac:dyDescent="0.2">
      <c r="A5686" t="s">
        <v>72</v>
      </c>
      <c r="B5686" t="s">
        <v>41</v>
      </c>
    </row>
    <row r="5687" spans="1:2" x14ac:dyDescent="0.2">
      <c r="A5687" t="s">
        <v>72</v>
      </c>
      <c r="B5687" t="s">
        <v>41</v>
      </c>
    </row>
    <row r="5688" spans="1:2" x14ac:dyDescent="0.2">
      <c r="A5688" t="s">
        <v>72</v>
      </c>
      <c r="B5688" t="s">
        <v>28</v>
      </c>
    </row>
    <row r="5689" spans="1:2" x14ac:dyDescent="0.2">
      <c r="A5689" t="s">
        <v>72</v>
      </c>
      <c r="B5689" t="s">
        <v>28</v>
      </c>
    </row>
    <row r="5690" spans="1:2" x14ac:dyDescent="0.2">
      <c r="A5690" t="s">
        <v>72</v>
      </c>
      <c r="B5690" t="s">
        <v>28</v>
      </c>
    </row>
    <row r="5691" spans="1:2" x14ac:dyDescent="0.2">
      <c r="A5691" t="s">
        <v>72</v>
      </c>
      <c r="B5691" t="s">
        <v>41</v>
      </c>
    </row>
    <row r="5692" spans="1:2" x14ac:dyDescent="0.2">
      <c r="A5692" t="s">
        <v>72</v>
      </c>
      <c r="B5692" t="s">
        <v>28</v>
      </c>
    </row>
    <row r="5693" spans="1:2" x14ac:dyDescent="0.2">
      <c r="A5693" t="s">
        <v>72</v>
      </c>
      <c r="B5693" t="s">
        <v>28</v>
      </c>
    </row>
    <row r="5694" spans="1:2" x14ac:dyDescent="0.2">
      <c r="A5694" t="s">
        <v>72</v>
      </c>
      <c r="B5694" t="s">
        <v>28</v>
      </c>
    </row>
    <row r="5695" spans="1:2" x14ac:dyDescent="0.2">
      <c r="A5695" t="s">
        <v>72</v>
      </c>
      <c r="B5695" t="s">
        <v>41</v>
      </c>
    </row>
    <row r="5696" spans="1:2" x14ac:dyDescent="0.2">
      <c r="A5696" t="s">
        <v>72</v>
      </c>
      <c r="B5696" t="s">
        <v>28</v>
      </c>
    </row>
    <row r="5697" spans="1:2" x14ac:dyDescent="0.2">
      <c r="A5697" t="s">
        <v>72</v>
      </c>
      <c r="B5697" t="s">
        <v>28</v>
      </c>
    </row>
    <row r="5698" spans="1:2" x14ac:dyDescent="0.2">
      <c r="A5698" t="s">
        <v>72</v>
      </c>
      <c r="B5698" t="s">
        <v>41</v>
      </c>
    </row>
    <row r="5699" spans="1:2" x14ac:dyDescent="0.2">
      <c r="A5699" t="s">
        <v>72</v>
      </c>
      <c r="B5699" t="s">
        <v>41</v>
      </c>
    </row>
    <row r="5700" spans="1:2" x14ac:dyDescent="0.2">
      <c r="A5700" t="s">
        <v>72</v>
      </c>
      <c r="B5700" t="s">
        <v>41</v>
      </c>
    </row>
    <row r="5701" spans="1:2" x14ac:dyDescent="0.2">
      <c r="A5701" t="s">
        <v>72</v>
      </c>
      <c r="B5701" t="s">
        <v>41</v>
      </c>
    </row>
    <row r="5702" spans="1:2" x14ac:dyDescent="0.2">
      <c r="A5702" t="s">
        <v>72</v>
      </c>
      <c r="B5702" t="s">
        <v>28</v>
      </c>
    </row>
    <row r="5703" spans="1:2" x14ac:dyDescent="0.2">
      <c r="A5703" t="s">
        <v>72</v>
      </c>
      <c r="B5703" t="s">
        <v>41</v>
      </c>
    </row>
    <row r="5704" spans="1:2" x14ac:dyDescent="0.2">
      <c r="A5704" t="s">
        <v>72</v>
      </c>
      <c r="B5704" t="s">
        <v>28</v>
      </c>
    </row>
    <row r="5705" spans="1:2" x14ac:dyDescent="0.2">
      <c r="A5705" t="s">
        <v>72</v>
      </c>
      <c r="B5705" t="s">
        <v>28</v>
      </c>
    </row>
    <row r="5706" spans="1:2" x14ac:dyDescent="0.2">
      <c r="A5706" t="s">
        <v>72</v>
      </c>
      <c r="B5706" t="s">
        <v>28</v>
      </c>
    </row>
    <row r="5707" spans="1:2" x14ac:dyDescent="0.2">
      <c r="A5707" t="s">
        <v>72</v>
      </c>
      <c r="B5707" t="s">
        <v>28</v>
      </c>
    </row>
    <row r="5708" spans="1:2" x14ac:dyDescent="0.2">
      <c r="A5708" t="s">
        <v>72</v>
      </c>
      <c r="B5708" t="s">
        <v>28</v>
      </c>
    </row>
    <row r="5709" spans="1:2" x14ac:dyDescent="0.2">
      <c r="A5709" t="s">
        <v>72</v>
      </c>
      <c r="B5709" t="s">
        <v>28</v>
      </c>
    </row>
    <row r="5710" spans="1:2" x14ac:dyDescent="0.2">
      <c r="A5710" t="s">
        <v>72</v>
      </c>
      <c r="B5710" t="s">
        <v>28</v>
      </c>
    </row>
    <row r="5711" spans="1:2" x14ac:dyDescent="0.2">
      <c r="A5711" t="s">
        <v>72</v>
      </c>
      <c r="B5711" t="s">
        <v>41</v>
      </c>
    </row>
    <row r="5712" spans="1:2" x14ac:dyDescent="0.2">
      <c r="A5712" t="s">
        <v>72</v>
      </c>
      <c r="B5712" t="s">
        <v>28</v>
      </c>
    </row>
    <row r="5713" spans="1:2" x14ac:dyDescent="0.2">
      <c r="A5713" t="s">
        <v>72</v>
      </c>
      <c r="B5713" t="s">
        <v>41</v>
      </c>
    </row>
    <row r="5714" spans="1:2" x14ac:dyDescent="0.2">
      <c r="A5714" t="s">
        <v>72</v>
      </c>
      <c r="B5714" t="s">
        <v>41</v>
      </c>
    </row>
    <row r="5715" spans="1:2" x14ac:dyDescent="0.2">
      <c r="A5715" t="s">
        <v>72</v>
      </c>
      <c r="B5715" t="s">
        <v>41</v>
      </c>
    </row>
    <row r="5716" spans="1:2" x14ac:dyDescent="0.2">
      <c r="A5716" t="s">
        <v>72</v>
      </c>
      <c r="B5716" t="s">
        <v>41</v>
      </c>
    </row>
    <row r="5717" spans="1:2" x14ac:dyDescent="0.2">
      <c r="A5717" t="s">
        <v>72</v>
      </c>
      <c r="B5717" t="s">
        <v>28</v>
      </c>
    </row>
    <row r="5718" spans="1:2" x14ac:dyDescent="0.2">
      <c r="A5718" t="s">
        <v>72</v>
      </c>
      <c r="B5718" t="s">
        <v>28</v>
      </c>
    </row>
    <row r="5719" spans="1:2" x14ac:dyDescent="0.2">
      <c r="A5719" t="s">
        <v>72</v>
      </c>
      <c r="B5719" t="s">
        <v>28</v>
      </c>
    </row>
    <row r="5720" spans="1:2" x14ac:dyDescent="0.2">
      <c r="A5720" t="s">
        <v>72</v>
      </c>
      <c r="B5720" t="s">
        <v>28</v>
      </c>
    </row>
    <row r="5721" spans="1:2" x14ac:dyDescent="0.2">
      <c r="A5721" t="s">
        <v>72</v>
      </c>
      <c r="B5721" t="s">
        <v>28</v>
      </c>
    </row>
    <row r="5722" spans="1:2" x14ac:dyDescent="0.2">
      <c r="A5722" t="s">
        <v>72</v>
      </c>
      <c r="B5722" t="s">
        <v>41</v>
      </c>
    </row>
    <row r="5723" spans="1:2" x14ac:dyDescent="0.2">
      <c r="A5723" t="s">
        <v>72</v>
      </c>
      <c r="B5723" t="s">
        <v>41</v>
      </c>
    </row>
    <row r="5724" spans="1:2" x14ac:dyDescent="0.2">
      <c r="A5724" t="s">
        <v>72</v>
      </c>
      <c r="B5724" t="s">
        <v>28</v>
      </c>
    </row>
    <row r="5725" spans="1:2" x14ac:dyDescent="0.2">
      <c r="A5725" t="s">
        <v>72</v>
      </c>
      <c r="B5725" t="s">
        <v>28</v>
      </c>
    </row>
    <row r="5726" spans="1:2" x14ac:dyDescent="0.2">
      <c r="A5726" t="s">
        <v>72</v>
      </c>
      <c r="B5726" t="s">
        <v>28</v>
      </c>
    </row>
    <row r="5727" spans="1:2" x14ac:dyDescent="0.2">
      <c r="A5727" t="s">
        <v>72</v>
      </c>
      <c r="B5727" t="s">
        <v>41</v>
      </c>
    </row>
    <row r="5728" spans="1:2" x14ac:dyDescent="0.2">
      <c r="A5728" t="s">
        <v>72</v>
      </c>
      <c r="B5728" t="s">
        <v>41</v>
      </c>
    </row>
    <row r="5729" spans="1:2" x14ac:dyDescent="0.2">
      <c r="A5729" t="s">
        <v>72</v>
      </c>
      <c r="B5729" t="s">
        <v>29</v>
      </c>
    </row>
    <row r="5730" spans="1:2" x14ac:dyDescent="0.2">
      <c r="A5730" t="s">
        <v>72</v>
      </c>
      <c r="B5730" t="s">
        <v>41</v>
      </c>
    </row>
    <row r="5731" spans="1:2" x14ac:dyDescent="0.2">
      <c r="A5731" t="s">
        <v>72</v>
      </c>
      <c r="B5731" t="s">
        <v>28</v>
      </c>
    </row>
    <row r="5732" spans="1:2" x14ac:dyDescent="0.2">
      <c r="A5732" t="s">
        <v>72</v>
      </c>
      <c r="B5732" t="s">
        <v>28</v>
      </c>
    </row>
    <row r="5733" spans="1:2" x14ac:dyDescent="0.2">
      <c r="A5733" t="s">
        <v>72</v>
      </c>
      <c r="B5733" t="s">
        <v>28</v>
      </c>
    </row>
    <row r="5734" spans="1:2" x14ac:dyDescent="0.2">
      <c r="A5734" t="s">
        <v>72</v>
      </c>
      <c r="B5734" t="s">
        <v>28</v>
      </c>
    </row>
    <row r="5735" spans="1:2" x14ac:dyDescent="0.2">
      <c r="A5735" t="s">
        <v>72</v>
      </c>
      <c r="B5735" t="s">
        <v>41</v>
      </c>
    </row>
    <row r="5736" spans="1:2" x14ac:dyDescent="0.2">
      <c r="A5736" t="s">
        <v>72</v>
      </c>
      <c r="B5736" t="s">
        <v>28</v>
      </c>
    </row>
    <row r="5737" spans="1:2" x14ac:dyDescent="0.2">
      <c r="A5737" t="s">
        <v>72</v>
      </c>
      <c r="B5737" t="s">
        <v>28</v>
      </c>
    </row>
    <row r="5738" spans="1:2" x14ac:dyDescent="0.2">
      <c r="A5738" t="s">
        <v>72</v>
      </c>
      <c r="B5738" t="s">
        <v>41</v>
      </c>
    </row>
    <row r="5739" spans="1:2" x14ac:dyDescent="0.2">
      <c r="A5739" t="s">
        <v>72</v>
      </c>
      <c r="B5739" t="s">
        <v>163</v>
      </c>
    </row>
    <row r="5740" spans="1:2" x14ac:dyDescent="0.2">
      <c r="A5740" t="s">
        <v>72</v>
      </c>
      <c r="B5740" t="s">
        <v>41</v>
      </c>
    </row>
    <row r="5741" spans="1:2" x14ac:dyDescent="0.2">
      <c r="A5741" t="s">
        <v>72</v>
      </c>
      <c r="B5741" t="s">
        <v>41</v>
      </c>
    </row>
    <row r="5742" spans="1:2" x14ac:dyDescent="0.2">
      <c r="A5742" t="s">
        <v>72</v>
      </c>
      <c r="B5742" t="s">
        <v>28</v>
      </c>
    </row>
    <row r="5743" spans="1:2" x14ac:dyDescent="0.2">
      <c r="A5743" t="s">
        <v>72</v>
      </c>
      <c r="B5743" t="s">
        <v>41</v>
      </c>
    </row>
    <row r="5744" spans="1:2" x14ac:dyDescent="0.2">
      <c r="A5744" t="s">
        <v>72</v>
      </c>
      <c r="B5744" t="s">
        <v>28</v>
      </c>
    </row>
    <row r="5745" spans="1:2" x14ac:dyDescent="0.2">
      <c r="A5745" t="s">
        <v>72</v>
      </c>
      <c r="B5745" t="s">
        <v>28</v>
      </c>
    </row>
    <row r="5746" spans="1:2" x14ac:dyDescent="0.2">
      <c r="A5746" t="s">
        <v>72</v>
      </c>
      <c r="B5746" t="s">
        <v>30</v>
      </c>
    </row>
    <row r="5747" spans="1:2" x14ac:dyDescent="0.2">
      <c r="A5747" t="s">
        <v>72</v>
      </c>
      <c r="B5747" t="s">
        <v>41</v>
      </c>
    </row>
    <row r="5748" spans="1:2" x14ac:dyDescent="0.2">
      <c r="A5748" t="s">
        <v>72</v>
      </c>
      <c r="B5748" t="s">
        <v>41</v>
      </c>
    </row>
    <row r="5749" spans="1:2" x14ac:dyDescent="0.2">
      <c r="A5749" t="s">
        <v>72</v>
      </c>
      <c r="B5749" t="s">
        <v>41</v>
      </c>
    </row>
    <row r="5750" spans="1:2" x14ac:dyDescent="0.2">
      <c r="A5750" t="s">
        <v>72</v>
      </c>
      <c r="B5750" t="s">
        <v>41</v>
      </c>
    </row>
    <row r="5751" spans="1:2" x14ac:dyDescent="0.2">
      <c r="A5751" t="s">
        <v>72</v>
      </c>
      <c r="B5751" t="s">
        <v>28</v>
      </c>
    </row>
    <row r="5752" spans="1:2" x14ac:dyDescent="0.2">
      <c r="A5752" t="s">
        <v>72</v>
      </c>
      <c r="B5752" t="s">
        <v>28</v>
      </c>
    </row>
    <row r="5753" spans="1:2" x14ac:dyDescent="0.2">
      <c r="A5753" t="s">
        <v>72</v>
      </c>
      <c r="B5753" t="s">
        <v>28</v>
      </c>
    </row>
    <row r="5754" spans="1:2" x14ac:dyDescent="0.2">
      <c r="A5754" t="s">
        <v>72</v>
      </c>
      <c r="B5754" t="s">
        <v>41</v>
      </c>
    </row>
    <row r="5755" spans="1:2" x14ac:dyDescent="0.2">
      <c r="A5755" t="s">
        <v>72</v>
      </c>
      <c r="B5755" t="s">
        <v>41</v>
      </c>
    </row>
    <row r="5756" spans="1:2" x14ac:dyDescent="0.2">
      <c r="A5756" t="s">
        <v>72</v>
      </c>
      <c r="B5756" t="s">
        <v>28</v>
      </c>
    </row>
    <row r="5757" spans="1:2" x14ac:dyDescent="0.2">
      <c r="A5757" t="s">
        <v>72</v>
      </c>
      <c r="B5757" t="s">
        <v>41</v>
      </c>
    </row>
    <row r="5758" spans="1:2" x14ac:dyDescent="0.2">
      <c r="A5758" t="s">
        <v>72</v>
      </c>
      <c r="B5758" t="s">
        <v>28</v>
      </c>
    </row>
    <row r="5759" spans="1:2" x14ac:dyDescent="0.2">
      <c r="A5759" t="s">
        <v>72</v>
      </c>
      <c r="B5759" t="s">
        <v>28</v>
      </c>
    </row>
    <row r="5760" spans="1:2" x14ac:dyDescent="0.2">
      <c r="A5760" t="s">
        <v>72</v>
      </c>
      <c r="B5760" t="s">
        <v>41</v>
      </c>
    </row>
    <row r="5761" spans="1:2" x14ac:dyDescent="0.2">
      <c r="A5761" t="s">
        <v>72</v>
      </c>
      <c r="B5761" t="s">
        <v>28</v>
      </c>
    </row>
    <row r="5762" spans="1:2" x14ac:dyDescent="0.2">
      <c r="A5762" t="s">
        <v>72</v>
      </c>
      <c r="B5762" t="s">
        <v>28</v>
      </c>
    </row>
    <row r="5763" spans="1:2" x14ac:dyDescent="0.2">
      <c r="A5763" t="s">
        <v>72</v>
      </c>
      <c r="B5763" t="s">
        <v>41</v>
      </c>
    </row>
    <row r="5764" spans="1:2" x14ac:dyDescent="0.2">
      <c r="A5764" t="s">
        <v>72</v>
      </c>
      <c r="B5764" t="s">
        <v>28</v>
      </c>
    </row>
    <row r="5765" spans="1:2" x14ac:dyDescent="0.2">
      <c r="A5765" t="s">
        <v>72</v>
      </c>
      <c r="B5765" t="s">
        <v>28</v>
      </c>
    </row>
    <row r="5766" spans="1:2" x14ac:dyDescent="0.2">
      <c r="A5766" t="s">
        <v>72</v>
      </c>
      <c r="B5766" t="s">
        <v>28</v>
      </c>
    </row>
    <row r="5767" spans="1:2" x14ac:dyDescent="0.2">
      <c r="A5767" t="s">
        <v>72</v>
      </c>
      <c r="B5767" t="s">
        <v>41</v>
      </c>
    </row>
    <row r="5768" spans="1:2" x14ac:dyDescent="0.2">
      <c r="A5768" t="s">
        <v>72</v>
      </c>
      <c r="B5768" t="s">
        <v>41</v>
      </c>
    </row>
    <row r="5769" spans="1:2" x14ac:dyDescent="0.2">
      <c r="A5769" t="s">
        <v>72</v>
      </c>
      <c r="B5769" t="s">
        <v>41</v>
      </c>
    </row>
    <row r="5770" spans="1:2" x14ac:dyDescent="0.2">
      <c r="A5770" t="s">
        <v>72</v>
      </c>
      <c r="B5770" t="s">
        <v>28</v>
      </c>
    </row>
    <row r="5771" spans="1:2" x14ac:dyDescent="0.2">
      <c r="A5771" t="s">
        <v>72</v>
      </c>
      <c r="B5771" t="s">
        <v>28</v>
      </c>
    </row>
    <row r="5772" spans="1:2" x14ac:dyDescent="0.2">
      <c r="A5772" t="s">
        <v>72</v>
      </c>
      <c r="B5772" t="s">
        <v>28</v>
      </c>
    </row>
    <row r="5773" spans="1:2" x14ac:dyDescent="0.2">
      <c r="A5773" t="s">
        <v>72</v>
      </c>
      <c r="B5773" t="s">
        <v>28</v>
      </c>
    </row>
    <row r="5774" spans="1:2" x14ac:dyDescent="0.2">
      <c r="A5774" t="s">
        <v>72</v>
      </c>
      <c r="B5774" t="s">
        <v>28</v>
      </c>
    </row>
    <row r="5775" spans="1:2" x14ac:dyDescent="0.2">
      <c r="A5775" t="s">
        <v>72</v>
      </c>
      <c r="B5775" t="s">
        <v>28</v>
      </c>
    </row>
    <row r="5776" spans="1:2" x14ac:dyDescent="0.2">
      <c r="A5776" t="s">
        <v>72</v>
      </c>
      <c r="B5776" t="s">
        <v>41</v>
      </c>
    </row>
    <row r="5777" spans="1:2" x14ac:dyDescent="0.2">
      <c r="A5777" t="s">
        <v>72</v>
      </c>
      <c r="B5777" t="s">
        <v>28</v>
      </c>
    </row>
    <row r="5778" spans="1:2" x14ac:dyDescent="0.2">
      <c r="A5778" t="s">
        <v>72</v>
      </c>
      <c r="B5778" t="s">
        <v>28</v>
      </c>
    </row>
    <row r="5779" spans="1:2" x14ac:dyDescent="0.2">
      <c r="A5779" t="s">
        <v>72</v>
      </c>
      <c r="B5779" t="s">
        <v>41</v>
      </c>
    </row>
    <row r="5780" spans="1:2" x14ac:dyDescent="0.2">
      <c r="A5780" t="s">
        <v>72</v>
      </c>
      <c r="B5780" t="s">
        <v>28</v>
      </c>
    </row>
    <row r="5781" spans="1:2" x14ac:dyDescent="0.2">
      <c r="A5781" t="s">
        <v>72</v>
      </c>
      <c r="B5781" t="s">
        <v>28</v>
      </c>
    </row>
    <row r="5782" spans="1:2" x14ac:dyDescent="0.2">
      <c r="A5782" t="s">
        <v>72</v>
      </c>
      <c r="B5782" t="s">
        <v>28</v>
      </c>
    </row>
    <row r="5783" spans="1:2" x14ac:dyDescent="0.2">
      <c r="A5783" t="s">
        <v>72</v>
      </c>
      <c r="B5783" t="s">
        <v>28</v>
      </c>
    </row>
    <row r="5784" spans="1:2" x14ac:dyDescent="0.2">
      <c r="A5784" t="s">
        <v>72</v>
      </c>
      <c r="B5784" t="s">
        <v>41</v>
      </c>
    </row>
    <row r="5785" spans="1:2" x14ac:dyDescent="0.2">
      <c r="A5785" t="s">
        <v>72</v>
      </c>
      <c r="B5785" t="s">
        <v>41</v>
      </c>
    </row>
    <row r="5786" spans="1:2" x14ac:dyDescent="0.2">
      <c r="A5786" t="s">
        <v>72</v>
      </c>
      <c r="B5786" t="s">
        <v>41</v>
      </c>
    </row>
    <row r="5787" spans="1:2" x14ac:dyDescent="0.2">
      <c r="A5787" t="s">
        <v>72</v>
      </c>
      <c r="B5787" t="s">
        <v>28</v>
      </c>
    </row>
    <row r="5788" spans="1:2" x14ac:dyDescent="0.2">
      <c r="A5788" t="s">
        <v>72</v>
      </c>
      <c r="B5788" t="s">
        <v>41</v>
      </c>
    </row>
    <row r="5789" spans="1:2" x14ac:dyDescent="0.2">
      <c r="A5789" t="s">
        <v>72</v>
      </c>
      <c r="B5789" t="s">
        <v>28</v>
      </c>
    </row>
    <row r="5790" spans="1:2" x14ac:dyDescent="0.2">
      <c r="A5790" t="s">
        <v>72</v>
      </c>
      <c r="B5790" t="s">
        <v>41</v>
      </c>
    </row>
    <row r="5791" spans="1:2" x14ac:dyDescent="0.2">
      <c r="A5791" t="s">
        <v>72</v>
      </c>
      <c r="B5791" t="s">
        <v>28</v>
      </c>
    </row>
    <row r="5792" spans="1:2" x14ac:dyDescent="0.2">
      <c r="A5792" t="s">
        <v>72</v>
      </c>
      <c r="B5792" t="s">
        <v>41</v>
      </c>
    </row>
    <row r="5793" spans="1:2" x14ac:dyDescent="0.2">
      <c r="A5793" t="s">
        <v>72</v>
      </c>
      <c r="B5793" t="s">
        <v>28</v>
      </c>
    </row>
    <row r="5794" spans="1:2" x14ac:dyDescent="0.2">
      <c r="A5794" t="s">
        <v>72</v>
      </c>
      <c r="B5794" t="s">
        <v>28</v>
      </c>
    </row>
    <row r="5795" spans="1:2" x14ac:dyDescent="0.2">
      <c r="A5795" t="s">
        <v>72</v>
      </c>
      <c r="B5795" t="s">
        <v>41</v>
      </c>
    </row>
    <row r="5796" spans="1:2" x14ac:dyDescent="0.2">
      <c r="A5796" t="s">
        <v>72</v>
      </c>
      <c r="B5796" t="s">
        <v>28</v>
      </c>
    </row>
    <row r="5797" spans="1:2" x14ac:dyDescent="0.2">
      <c r="A5797" t="s">
        <v>72</v>
      </c>
      <c r="B5797" t="s">
        <v>28</v>
      </c>
    </row>
    <row r="5798" spans="1:2" x14ac:dyDescent="0.2">
      <c r="A5798" t="s">
        <v>72</v>
      </c>
      <c r="B5798" t="s">
        <v>28</v>
      </c>
    </row>
    <row r="5799" spans="1:2" x14ac:dyDescent="0.2">
      <c r="A5799" t="s">
        <v>72</v>
      </c>
      <c r="B5799" t="s">
        <v>41</v>
      </c>
    </row>
    <row r="5800" spans="1:2" x14ac:dyDescent="0.2">
      <c r="A5800" t="s">
        <v>72</v>
      </c>
      <c r="B5800" t="s">
        <v>28</v>
      </c>
    </row>
    <row r="5801" spans="1:2" x14ac:dyDescent="0.2">
      <c r="A5801" t="s">
        <v>72</v>
      </c>
      <c r="B5801" t="s">
        <v>28</v>
      </c>
    </row>
    <row r="5802" spans="1:2" x14ac:dyDescent="0.2">
      <c r="A5802" t="s">
        <v>72</v>
      </c>
      <c r="B5802" t="s">
        <v>28</v>
      </c>
    </row>
    <row r="5803" spans="1:2" x14ac:dyDescent="0.2">
      <c r="A5803" t="s">
        <v>72</v>
      </c>
      <c r="B5803" t="s">
        <v>28</v>
      </c>
    </row>
    <row r="5804" spans="1:2" x14ac:dyDescent="0.2">
      <c r="A5804" t="s">
        <v>72</v>
      </c>
      <c r="B5804" t="s">
        <v>28</v>
      </c>
    </row>
    <row r="5805" spans="1:2" x14ac:dyDescent="0.2">
      <c r="A5805" t="s">
        <v>72</v>
      </c>
      <c r="B5805" t="s">
        <v>28</v>
      </c>
    </row>
    <row r="5806" spans="1:2" x14ac:dyDescent="0.2">
      <c r="A5806" t="s">
        <v>72</v>
      </c>
      <c r="B5806" t="s">
        <v>28</v>
      </c>
    </row>
    <row r="5807" spans="1:2" x14ac:dyDescent="0.2">
      <c r="A5807" t="s">
        <v>72</v>
      </c>
      <c r="B5807" t="s">
        <v>28</v>
      </c>
    </row>
    <row r="5808" spans="1:2" x14ac:dyDescent="0.2">
      <c r="A5808" t="s">
        <v>72</v>
      </c>
      <c r="B5808" t="s">
        <v>41</v>
      </c>
    </row>
    <row r="5809" spans="1:2" x14ac:dyDescent="0.2">
      <c r="A5809" t="s">
        <v>72</v>
      </c>
      <c r="B5809" t="s">
        <v>28</v>
      </c>
    </row>
    <row r="5810" spans="1:2" x14ac:dyDescent="0.2">
      <c r="A5810" t="s">
        <v>72</v>
      </c>
      <c r="B5810" t="s">
        <v>41</v>
      </c>
    </row>
    <row r="5811" spans="1:2" x14ac:dyDescent="0.2">
      <c r="A5811" t="s">
        <v>72</v>
      </c>
      <c r="B5811" t="s">
        <v>28</v>
      </c>
    </row>
    <row r="5812" spans="1:2" x14ac:dyDescent="0.2">
      <c r="A5812" t="s">
        <v>72</v>
      </c>
      <c r="B5812" t="s">
        <v>28</v>
      </c>
    </row>
    <row r="5813" spans="1:2" x14ac:dyDescent="0.2">
      <c r="A5813" t="s">
        <v>72</v>
      </c>
      <c r="B5813" t="s">
        <v>41</v>
      </c>
    </row>
    <row r="5814" spans="1:2" x14ac:dyDescent="0.2">
      <c r="A5814" t="s">
        <v>72</v>
      </c>
      <c r="B5814" t="s">
        <v>28</v>
      </c>
    </row>
    <row r="5815" spans="1:2" x14ac:dyDescent="0.2">
      <c r="A5815" t="s">
        <v>72</v>
      </c>
      <c r="B5815" t="s">
        <v>41</v>
      </c>
    </row>
    <row r="5816" spans="1:2" x14ac:dyDescent="0.2">
      <c r="A5816" t="s">
        <v>72</v>
      </c>
      <c r="B5816" t="s">
        <v>28</v>
      </c>
    </row>
    <row r="5817" spans="1:2" x14ac:dyDescent="0.2">
      <c r="A5817" t="s">
        <v>72</v>
      </c>
      <c r="B5817" t="s">
        <v>162</v>
      </c>
    </row>
    <row r="5818" spans="1:2" x14ac:dyDescent="0.2">
      <c r="A5818" t="s">
        <v>72</v>
      </c>
      <c r="B5818" t="s">
        <v>41</v>
      </c>
    </row>
    <row r="5819" spans="1:2" x14ac:dyDescent="0.2">
      <c r="A5819" t="s">
        <v>72</v>
      </c>
      <c r="B5819" t="s">
        <v>41</v>
      </c>
    </row>
    <row r="5820" spans="1:2" x14ac:dyDescent="0.2">
      <c r="A5820" t="s">
        <v>72</v>
      </c>
      <c r="B5820" t="s">
        <v>41</v>
      </c>
    </row>
    <row r="5821" spans="1:2" x14ac:dyDescent="0.2">
      <c r="A5821" t="s">
        <v>72</v>
      </c>
      <c r="B5821" t="s">
        <v>41</v>
      </c>
    </row>
    <row r="5822" spans="1:2" x14ac:dyDescent="0.2">
      <c r="A5822" t="s">
        <v>72</v>
      </c>
      <c r="B5822" t="s">
        <v>28</v>
      </c>
    </row>
    <row r="5823" spans="1:2" x14ac:dyDescent="0.2">
      <c r="A5823" t="s">
        <v>72</v>
      </c>
      <c r="B5823" t="s">
        <v>28</v>
      </c>
    </row>
    <row r="5824" spans="1:2" x14ac:dyDescent="0.2">
      <c r="A5824" t="s">
        <v>72</v>
      </c>
      <c r="B5824" t="s">
        <v>41</v>
      </c>
    </row>
    <row r="5825" spans="1:2" x14ac:dyDescent="0.2">
      <c r="A5825" t="s">
        <v>72</v>
      </c>
      <c r="B5825" t="s">
        <v>41</v>
      </c>
    </row>
    <row r="5826" spans="1:2" x14ac:dyDescent="0.2">
      <c r="A5826" t="s">
        <v>72</v>
      </c>
      <c r="B5826" t="s">
        <v>28</v>
      </c>
    </row>
    <row r="5827" spans="1:2" x14ac:dyDescent="0.2">
      <c r="A5827" t="s">
        <v>72</v>
      </c>
      <c r="B5827" t="s">
        <v>41</v>
      </c>
    </row>
    <row r="5828" spans="1:2" x14ac:dyDescent="0.2">
      <c r="A5828" t="s">
        <v>72</v>
      </c>
      <c r="B5828" t="s">
        <v>28</v>
      </c>
    </row>
    <row r="5829" spans="1:2" x14ac:dyDescent="0.2">
      <c r="A5829" t="s">
        <v>72</v>
      </c>
      <c r="B5829" t="s">
        <v>41</v>
      </c>
    </row>
    <row r="5830" spans="1:2" x14ac:dyDescent="0.2">
      <c r="A5830" t="s">
        <v>72</v>
      </c>
      <c r="B5830" t="s">
        <v>41</v>
      </c>
    </row>
    <row r="5831" spans="1:2" x14ac:dyDescent="0.2">
      <c r="A5831" t="s">
        <v>72</v>
      </c>
      <c r="B5831" t="s">
        <v>28</v>
      </c>
    </row>
    <row r="5832" spans="1:2" x14ac:dyDescent="0.2">
      <c r="A5832" t="s">
        <v>72</v>
      </c>
      <c r="B5832" t="s">
        <v>41</v>
      </c>
    </row>
    <row r="5833" spans="1:2" x14ac:dyDescent="0.2">
      <c r="A5833" t="s">
        <v>72</v>
      </c>
      <c r="B5833" t="s">
        <v>41</v>
      </c>
    </row>
    <row r="5834" spans="1:2" x14ac:dyDescent="0.2">
      <c r="A5834" t="s">
        <v>72</v>
      </c>
      <c r="B5834" t="s">
        <v>28</v>
      </c>
    </row>
    <row r="5835" spans="1:2" x14ac:dyDescent="0.2">
      <c r="A5835" t="s">
        <v>72</v>
      </c>
      <c r="B5835" t="s">
        <v>41</v>
      </c>
    </row>
    <row r="5836" spans="1:2" x14ac:dyDescent="0.2">
      <c r="A5836" t="s">
        <v>72</v>
      </c>
      <c r="B5836" t="s">
        <v>41</v>
      </c>
    </row>
    <row r="5837" spans="1:2" x14ac:dyDescent="0.2">
      <c r="A5837" t="s">
        <v>72</v>
      </c>
      <c r="B5837" t="s">
        <v>28</v>
      </c>
    </row>
    <row r="5838" spans="1:2" x14ac:dyDescent="0.2">
      <c r="A5838" t="s">
        <v>72</v>
      </c>
      <c r="B5838" t="s">
        <v>41</v>
      </c>
    </row>
    <row r="5839" spans="1:2" x14ac:dyDescent="0.2">
      <c r="A5839" t="s">
        <v>72</v>
      </c>
      <c r="B5839" t="s">
        <v>41</v>
      </c>
    </row>
    <row r="5840" spans="1:2" x14ac:dyDescent="0.2">
      <c r="A5840" t="s">
        <v>72</v>
      </c>
      <c r="B5840" t="s">
        <v>41</v>
      </c>
    </row>
    <row r="5841" spans="1:2" x14ac:dyDescent="0.2">
      <c r="A5841" t="s">
        <v>72</v>
      </c>
      <c r="B5841" t="s">
        <v>28</v>
      </c>
    </row>
    <row r="5842" spans="1:2" x14ac:dyDescent="0.2">
      <c r="A5842" t="s">
        <v>72</v>
      </c>
      <c r="B5842" t="s">
        <v>28</v>
      </c>
    </row>
    <row r="5843" spans="1:2" x14ac:dyDescent="0.2">
      <c r="A5843" t="s">
        <v>72</v>
      </c>
      <c r="B5843" t="s">
        <v>28</v>
      </c>
    </row>
    <row r="5844" spans="1:2" x14ac:dyDescent="0.2">
      <c r="A5844" t="s">
        <v>72</v>
      </c>
      <c r="B5844" t="s">
        <v>28</v>
      </c>
    </row>
    <row r="5845" spans="1:2" x14ac:dyDescent="0.2">
      <c r="A5845" t="s">
        <v>72</v>
      </c>
      <c r="B5845" t="s">
        <v>28</v>
      </c>
    </row>
    <row r="5846" spans="1:2" x14ac:dyDescent="0.2">
      <c r="A5846" t="s">
        <v>72</v>
      </c>
      <c r="B5846" t="s">
        <v>28</v>
      </c>
    </row>
    <row r="5847" spans="1:2" x14ac:dyDescent="0.2">
      <c r="A5847" t="s">
        <v>72</v>
      </c>
      <c r="B5847" t="s">
        <v>41</v>
      </c>
    </row>
    <row r="5848" spans="1:2" x14ac:dyDescent="0.2">
      <c r="A5848" t="s">
        <v>72</v>
      </c>
      <c r="B5848" t="s">
        <v>28</v>
      </c>
    </row>
    <row r="5849" spans="1:2" x14ac:dyDescent="0.2">
      <c r="A5849" t="s">
        <v>72</v>
      </c>
      <c r="B5849" t="s">
        <v>41</v>
      </c>
    </row>
    <row r="5850" spans="1:2" x14ac:dyDescent="0.2">
      <c r="A5850" t="s">
        <v>72</v>
      </c>
      <c r="B5850" t="s">
        <v>28</v>
      </c>
    </row>
    <row r="5851" spans="1:2" x14ac:dyDescent="0.2">
      <c r="A5851" t="s">
        <v>72</v>
      </c>
      <c r="B5851" t="s">
        <v>41</v>
      </c>
    </row>
    <row r="5852" spans="1:2" x14ac:dyDescent="0.2">
      <c r="A5852" t="s">
        <v>72</v>
      </c>
      <c r="B5852" t="s">
        <v>28</v>
      </c>
    </row>
    <row r="5853" spans="1:2" x14ac:dyDescent="0.2">
      <c r="A5853" t="s">
        <v>72</v>
      </c>
      <c r="B5853" t="s">
        <v>41</v>
      </c>
    </row>
    <row r="5854" spans="1:2" x14ac:dyDescent="0.2">
      <c r="A5854" t="s">
        <v>72</v>
      </c>
      <c r="B5854" t="s">
        <v>41</v>
      </c>
    </row>
    <row r="5855" spans="1:2" x14ac:dyDescent="0.2">
      <c r="A5855" t="s">
        <v>72</v>
      </c>
      <c r="B5855" t="s">
        <v>41</v>
      </c>
    </row>
    <row r="5856" spans="1:2" x14ac:dyDescent="0.2">
      <c r="A5856" t="s">
        <v>72</v>
      </c>
      <c r="B5856" t="s">
        <v>41</v>
      </c>
    </row>
    <row r="5857" spans="1:2" x14ac:dyDescent="0.2">
      <c r="A5857" t="s">
        <v>72</v>
      </c>
      <c r="B5857" t="s">
        <v>28</v>
      </c>
    </row>
    <row r="5858" spans="1:2" x14ac:dyDescent="0.2">
      <c r="A5858" t="s">
        <v>72</v>
      </c>
      <c r="B5858" t="s">
        <v>41</v>
      </c>
    </row>
    <row r="5859" spans="1:2" x14ac:dyDescent="0.2">
      <c r="A5859" t="s">
        <v>72</v>
      </c>
      <c r="B5859" t="s">
        <v>28</v>
      </c>
    </row>
    <row r="5860" spans="1:2" x14ac:dyDescent="0.2">
      <c r="A5860" t="s">
        <v>72</v>
      </c>
      <c r="B5860" t="s">
        <v>41</v>
      </c>
    </row>
    <row r="5861" spans="1:2" x14ac:dyDescent="0.2">
      <c r="A5861" t="s">
        <v>72</v>
      </c>
      <c r="B5861" t="s">
        <v>41</v>
      </c>
    </row>
    <row r="5862" spans="1:2" x14ac:dyDescent="0.2">
      <c r="A5862" t="s">
        <v>72</v>
      </c>
      <c r="B5862" t="s">
        <v>41</v>
      </c>
    </row>
    <row r="5863" spans="1:2" x14ac:dyDescent="0.2">
      <c r="A5863" t="s">
        <v>72</v>
      </c>
      <c r="B5863" t="s">
        <v>41</v>
      </c>
    </row>
    <row r="5864" spans="1:2" x14ac:dyDescent="0.2">
      <c r="A5864" t="s">
        <v>72</v>
      </c>
      <c r="B5864" t="s">
        <v>41</v>
      </c>
    </row>
    <row r="5865" spans="1:2" x14ac:dyDescent="0.2">
      <c r="A5865" t="s">
        <v>72</v>
      </c>
      <c r="B5865" t="s">
        <v>28</v>
      </c>
    </row>
    <row r="5866" spans="1:2" x14ac:dyDescent="0.2">
      <c r="A5866" t="s">
        <v>72</v>
      </c>
      <c r="B5866" t="s">
        <v>28</v>
      </c>
    </row>
    <row r="5867" spans="1:2" x14ac:dyDescent="0.2">
      <c r="A5867" t="s">
        <v>72</v>
      </c>
      <c r="B5867" t="s">
        <v>41</v>
      </c>
    </row>
    <row r="5868" spans="1:2" x14ac:dyDescent="0.2">
      <c r="A5868" t="s">
        <v>72</v>
      </c>
      <c r="B5868" t="s">
        <v>41</v>
      </c>
    </row>
    <row r="5869" spans="1:2" x14ac:dyDescent="0.2">
      <c r="A5869" t="s">
        <v>72</v>
      </c>
      <c r="B5869" t="s">
        <v>28</v>
      </c>
    </row>
    <row r="5870" spans="1:2" x14ac:dyDescent="0.2">
      <c r="A5870" t="s">
        <v>72</v>
      </c>
      <c r="B5870" t="s">
        <v>28</v>
      </c>
    </row>
    <row r="5871" spans="1:2" x14ac:dyDescent="0.2">
      <c r="A5871" t="s">
        <v>72</v>
      </c>
      <c r="B5871" t="s">
        <v>28</v>
      </c>
    </row>
    <row r="5872" spans="1:2" x14ac:dyDescent="0.2">
      <c r="A5872" t="s">
        <v>72</v>
      </c>
      <c r="B5872" t="s">
        <v>41</v>
      </c>
    </row>
    <row r="5873" spans="1:2" x14ac:dyDescent="0.2">
      <c r="A5873" t="s">
        <v>72</v>
      </c>
      <c r="B5873" t="s">
        <v>41</v>
      </c>
    </row>
    <row r="5874" spans="1:2" x14ac:dyDescent="0.2">
      <c r="A5874" t="s">
        <v>72</v>
      </c>
      <c r="B5874" t="s">
        <v>41</v>
      </c>
    </row>
    <row r="5875" spans="1:2" x14ac:dyDescent="0.2">
      <c r="A5875" t="s">
        <v>72</v>
      </c>
      <c r="B5875" t="s">
        <v>28</v>
      </c>
    </row>
    <row r="5876" spans="1:2" x14ac:dyDescent="0.2">
      <c r="A5876" t="s">
        <v>72</v>
      </c>
      <c r="B5876" t="s">
        <v>41</v>
      </c>
    </row>
    <row r="5877" spans="1:2" x14ac:dyDescent="0.2">
      <c r="A5877" t="s">
        <v>72</v>
      </c>
      <c r="B5877" t="s">
        <v>41</v>
      </c>
    </row>
    <row r="5878" spans="1:2" x14ac:dyDescent="0.2">
      <c r="A5878" t="s">
        <v>72</v>
      </c>
      <c r="B5878" t="s">
        <v>28</v>
      </c>
    </row>
    <row r="5879" spans="1:2" x14ac:dyDescent="0.2">
      <c r="A5879" t="s">
        <v>72</v>
      </c>
      <c r="B5879" t="s">
        <v>28</v>
      </c>
    </row>
    <row r="5880" spans="1:2" x14ac:dyDescent="0.2">
      <c r="A5880" t="s">
        <v>72</v>
      </c>
      <c r="B5880" t="s">
        <v>28</v>
      </c>
    </row>
    <row r="5881" spans="1:2" x14ac:dyDescent="0.2">
      <c r="A5881" t="s">
        <v>72</v>
      </c>
      <c r="B5881" t="s">
        <v>41</v>
      </c>
    </row>
    <row r="5882" spans="1:2" x14ac:dyDescent="0.2">
      <c r="A5882" t="s">
        <v>72</v>
      </c>
      <c r="B5882" t="s">
        <v>28</v>
      </c>
    </row>
    <row r="5883" spans="1:2" x14ac:dyDescent="0.2">
      <c r="A5883" t="s">
        <v>72</v>
      </c>
      <c r="B5883" t="s">
        <v>41</v>
      </c>
    </row>
    <row r="5884" spans="1:2" x14ac:dyDescent="0.2">
      <c r="A5884" t="s">
        <v>72</v>
      </c>
      <c r="B5884" t="s">
        <v>28</v>
      </c>
    </row>
    <row r="5885" spans="1:2" x14ac:dyDescent="0.2">
      <c r="A5885" t="s">
        <v>72</v>
      </c>
      <c r="B5885" t="s">
        <v>41</v>
      </c>
    </row>
    <row r="5886" spans="1:2" x14ac:dyDescent="0.2">
      <c r="A5886" t="s">
        <v>72</v>
      </c>
      <c r="B5886" t="s">
        <v>41</v>
      </c>
    </row>
    <row r="5887" spans="1:2" x14ac:dyDescent="0.2">
      <c r="A5887" t="s">
        <v>72</v>
      </c>
      <c r="B5887" t="s">
        <v>41</v>
      </c>
    </row>
    <row r="5888" spans="1:2" x14ac:dyDescent="0.2">
      <c r="A5888" t="s">
        <v>72</v>
      </c>
      <c r="B5888" t="s">
        <v>41</v>
      </c>
    </row>
    <row r="5889" spans="1:2" x14ac:dyDescent="0.2">
      <c r="A5889" t="s">
        <v>72</v>
      </c>
      <c r="B5889" t="s">
        <v>41</v>
      </c>
    </row>
    <row r="5890" spans="1:2" x14ac:dyDescent="0.2">
      <c r="A5890" t="s">
        <v>72</v>
      </c>
      <c r="B5890" t="s">
        <v>41</v>
      </c>
    </row>
    <row r="5891" spans="1:2" x14ac:dyDescent="0.2">
      <c r="A5891" t="s">
        <v>72</v>
      </c>
      <c r="B5891" t="s">
        <v>28</v>
      </c>
    </row>
    <row r="5892" spans="1:2" x14ac:dyDescent="0.2">
      <c r="A5892" t="s">
        <v>72</v>
      </c>
      <c r="B5892" t="s">
        <v>28</v>
      </c>
    </row>
    <row r="5893" spans="1:2" x14ac:dyDescent="0.2">
      <c r="A5893" t="s">
        <v>72</v>
      </c>
      <c r="B5893" t="s">
        <v>28</v>
      </c>
    </row>
    <row r="5894" spans="1:2" x14ac:dyDescent="0.2">
      <c r="A5894" t="s">
        <v>72</v>
      </c>
      <c r="B5894" t="s">
        <v>41</v>
      </c>
    </row>
    <row r="5895" spans="1:2" x14ac:dyDescent="0.2">
      <c r="A5895" t="s">
        <v>72</v>
      </c>
      <c r="B5895" t="s">
        <v>28</v>
      </c>
    </row>
    <row r="5896" spans="1:2" x14ac:dyDescent="0.2">
      <c r="A5896" t="s">
        <v>72</v>
      </c>
      <c r="B5896" t="s">
        <v>41</v>
      </c>
    </row>
    <row r="5897" spans="1:2" x14ac:dyDescent="0.2">
      <c r="A5897" t="s">
        <v>72</v>
      </c>
      <c r="B5897" t="s">
        <v>41</v>
      </c>
    </row>
    <row r="5898" spans="1:2" x14ac:dyDescent="0.2">
      <c r="A5898" t="s">
        <v>72</v>
      </c>
      <c r="B5898" t="s">
        <v>28</v>
      </c>
    </row>
    <row r="5899" spans="1:2" x14ac:dyDescent="0.2">
      <c r="A5899" t="s">
        <v>72</v>
      </c>
      <c r="B5899" t="s">
        <v>41</v>
      </c>
    </row>
    <row r="5900" spans="1:2" x14ac:dyDescent="0.2">
      <c r="A5900" t="s">
        <v>72</v>
      </c>
      <c r="B5900" t="s">
        <v>28</v>
      </c>
    </row>
    <row r="5901" spans="1:2" x14ac:dyDescent="0.2">
      <c r="A5901" t="s">
        <v>72</v>
      </c>
      <c r="B5901" t="s">
        <v>42</v>
      </c>
    </row>
    <row r="5902" spans="1:2" x14ac:dyDescent="0.2">
      <c r="A5902" t="s">
        <v>72</v>
      </c>
      <c r="B5902" t="s">
        <v>28</v>
      </c>
    </row>
    <row r="5903" spans="1:2" x14ac:dyDescent="0.2">
      <c r="A5903" t="s">
        <v>72</v>
      </c>
      <c r="B5903" t="s">
        <v>41</v>
      </c>
    </row>
    <row r="5904" spans="1:2" x14ac:dyDescent="0.2">
      <c r="A5904" t="s">
        <v>72</v>
      </c>
      <c r="B5904" t="s">
        <v>28</v>
      </c>
    </row>
    <row r="5905" spans="1:2" x14ac:dyDescent="0.2">
      <c r="A5905" t="s">
        <v>72</v>
      </c>
      <c r="B5905" t="s">
        <v>28</v>
      </c>
    </row>
    <row r="5906" spans="1:2" x14ac:dyDescent="0.2">
      <c r="A5906" t="s">
        <v>72</v>
      </c>
      <c r="B5906" t="s">
        <v>41</v>
      </c>
    </row>
    <row r="5907" spans="1:2" x14ac:dyDescent="0.2">
      <c r="A5907" t="s">
        <v>72</v>
      </c>
      <c r="B5907" t="s">
        <v>28</v>
      </c>
    </row>
    <row r="5908" spans="1:2" x14ac:dyDescent="0.2">
      <c r="A5908" t="s">
        <v>72</v>
      </c>
      <c r="B5908" t="s">
        <v>28</v>
      </c>
    </row>
    <row r="5909" spans="1:2" x14ac:dyDescent="0.2">
      <c r="A5909" t="s">
        <v>72</v>
      </c>
      <c r="B5909" t="s">
        <v>28</v>
      </c>
    </row>
    <row r="5910" spans="1:2" x14ac:dyDescent="0.2">
      <c r="A5910" t="s">
        <v>72</v>
      </c>
      <c r="B5910" t="s">
        <v>28</v>
      </c>
    </row>
    <row r="5911" spans="1:2" x14ac:dyDescent="0.2">
      <c r="A5911" t="s">
        <v>72</v>
      </c>
      <c r="B5911" t="s">
        <v>28</v>
      </c>
    </row>
    <row r="5912" spans="1:2" x14ac:dyDescent="0.2">
      <c r="A5912" t="s">
        <v>72</v>
      </c>
      <c r="B5912" t="s">
        <v>28</v>
      </c>
    </row>
    <row r="5913" spans="1:2" x14ac:dyDescent="0.2">
      <c r="A5913" t="s">
        <v>72</v>
      </c>
      <c r="B5913" t="s">
        <v>28</v>
      </c>
    </row>
    <row r="5914" spans="1:2" x14ac:dyDescent="0.2">
      <c r="A5914" t="s">
        <v>72</v>
      </c>
      <c r="B5914" t="s">
        <v>28</v>
      </c>
    </row>
    <row r="5915" spans="1:2" x14ac:dyDescent="0.2">
      <c r="A5915" t="s">
        <v>72</v>
      </c>
      <c r="B5915" t="s">
        <v>41</v>
      </c>
    </row>
    <row r="5916" spans="1:2" x14ac:dyDescent="0.2">
      <c r="A5916" t="s">
        <v>72</v>
      </c>
      <c r="B5916" t="s">
        <v>41</v>
      </c>
    </row>
    <row r="5917" spans="1:2" x14ac:dyDescent="0.2">
      <c r="A5917" t="s">
        <v>72</v>
      </c>
      <c r="B5917" t="s">
        <v>41</v>
      </c>
    </row>
    <row r="5918" spans="1:2" x14ac:dyDescent="0.2">
      <c r="A5918" t="s">
        <v>72</v>
      </c>
      <c r="B5918" t="s">
        <v>41</v>
      </c>
    </row>
    <row r="5919" spans="1:2" x14ac:dyDescent="0.2">
      <c r="A5919" t="s">
        <v>72</v>
      </c>
      <c r="B5919" t="s">
        <v>28</v>
      </c>
    </row>
    <row r="5920" spans="1:2" x14ac:dyDescent="0.2">
      <c r="A5920" t="s">
        <v>72</v>
      </c>
      <c r="B5920" t="s">
        <v>28</v>
      </c>
    </row>
    <row r="5921" spans="1:2" x14ac:dyDescent="0.2">
      <c r="A5921" t="s">
        <v>72</v>
      </c>
      <c r="B5921" t="s">
        <v>28</v>
      </c>
    </row>
    <row r="5922" spans="1:2" x14ac:dyDescent="0.2">
      <c r="A5922" t="s">
        <v>72</v>
      </c>
      <c r="B5922" t="s">
        <v>41</v>
      </c>
    </row>
    <row r="5923" spans="1:2" x14ac:dyDescent="0.2">
      <c r="A5923" t="s">
        <v>72</v>
      </c>
      <c r="B5923" t="s">
        <v>28</v>
      </c>
    </row>
    <row r="5924" spans="1:2" x14ac:dyDescent="0.2">
      <c r="A5924" t="s">
        <v>72</v>
      </c>
      <c r="B5924" t="s">
        <v>41</v>
      </c>
    </row>
    <row r="5925" spans="1:2" x14ac:dyDescent="0.2">
      <c r="A5925" t="s">
        <v>72</v>
      </c>
      <c r="B5925" t="s">
        <v>41</v>
      </c>
    </row>
    <row r="5926" spans="1:2" x14ac:dyDescent="0.2">
      <c r="A5926" t="s">
        <v>72</v>
      </c>
      <c r="B5926" t="s">
        <v>28</v>
      </c>
    </row>
    <row r="5927" spans="1:2" x14ac:dyDescent="0.2">
      <c r="A5927" t="s">
        <v>72</v>
      </c>
      <c r="B5927" t="s">
        <v>28</v>
      </c>
    </row>
    <row r="5928" spans="1:2" x14ac:dyDescent="0.2">
      <c r="A5928" t="s">
        <v>72</v>
      </c>
      <c r="B5928" t="s">
        <v>41</v>
      </c>
    </row>
    <row r="5929" spans="1:2" x14ac:dyDescent="0.2">
      <c r="A5929" t="s">
        <v>72</v>
      </c>
      <c r="B5929" t="s">
        <v>41</v>
      </c>
    </row>
    <row r="5930" spans="1:2" x14ac:dyDescent="0.2">
      <c r="A5930" t="s">
        <v>72</v>
      </c>
      <c r="B5930" t="s">
        <v>28</v>
      </c>
    </row>
    <row r="5931" spans="1:2" x14ac:dyDescent="0.2">
      <c r="A5931" t="s">
        <v>72</v>
      </c>
      <c r="B5931" t="s">
        <v>41</v>
      </c>
    </row>
    <row r="5932" spans="1:2" x14ac:dyDescent="0.2">
      <c r="A5932" t="s">
        <v>72</v>
      </c>
      <c r="B5932" t="s">
        <v>28</v>
      </c>
    </row>
    <row r="5933" spans="1:2" x14ac:dyDescent="0.2">
      <c r="A5933" t="s">
        <v>72</v>
      </c>
      <c r="B5933" t="s">
        <v>41</v>
      </c>
    </row>
    <row r="5934" spans="1:2" x14ac:dyDescent="0.2">
      <c r="A5934" t="s">
        <v>72</v>
      </c>
      <c r="B5934" t="s">
        <v>28</v>
      </c>
    </row>
    <row r="5935" spans="1:2" x14ac:dyDescent="0.2">
      <c r="A5935" t="s">
        <v>72</v>
      </c>
      <c r="B5935" t="s">
        <v>28</v>
      </c>
    </row>
    <row r="5936" spans="1:2" x14ac:dyDescent="0.2">
      <c r="A5936" t="s">
        <v>72</v>
      </c>
      <c r="B5936" t="s">
        <v>28</v>
      </c>
    </row>
    <row r="5937" spans="1:2" x14ac:dyDescent="0.2">
      <c r="A5937" t="s">
        <v>72</v>
      </c>
      <c r="B5937" t="s">
        <v>41</v>
      </c>
    </row>
    <row r="5938" spans="1:2" x14ac:dyDescent="0.2">
      <c r="A5938" t="s">
        <v>72</v>
      </c>
      <c r="B5938" t="s">
        <v>28</v>
      </c>
    </row>
    <row r="5939" spans="1:2" x14ac:dyDescent="0.2">
      <c r="A5939" t="s">
        <v>72</v>
      </c>
      <c r="B5939" t="s">
        <v>41</v>
      </c>
    </row>
    <row r="5940" spans="1:2" x14ac:dyDescent="0.2">
      <c r="A5940" t="s">
        <v>72</v>
      </c>
      <c r="B5940" t="s">
        <v>41</v>
      </c>
    </row>
    <row r="5941" spans="1:2" x14ac:dyDescent="0.2">
      <c r="A5941" t="s">
        <v>72</v>
      </c>
      <c r="B5941" t="s">
        <v>41</v>
      </c>
    </row>
    <row r="5942" spans="1:2" x14ac:dyDescent="0.2">
      <c r="A5942" t="s">
        <v>72</v>
      </c>
      <c r="B5942" t="s">
        <v>28</v>
      </c>
    </row>
    <row r="5943" spans="1:2" x14ac:dyDescent="0.2">
      <c r="A5943" t="s">
        <v>72</v>
      </c>
      <c r="B5943" t="s">
        <v>41</v>
      </c>
    </row>
    <row r="5944" spans="1:2" x14ac:dyDescent="0.2">
      <c r="A5944" t="s">
        <v>72</v>
      </c>
      <c r="B5944" t="s">
        <v>41</v>
      </c>
    </row>
    <row r="5945" spans="1:2" x14ac:dyDescent="0.2">
      <c r="A5945" t="s">
        <v>72</v>
      </c>
      <c r="B5945" t="s">
        <v>28</v>
      </c>
    </row>
    <row r="5946" spans="1:2" x14ac:dyDescent="0.2">
      <c r="A5946" t="s">
        <v>72</v>
      </c>
      <c r="B5946" t="s">
        <v>41</v>
      </c>
    </row>
    <row r="5947" spans="1:2" x14ac:dyDescent="0.2">
      <c r="A5947" t="s">
        <v>72</v>
      </c>
      <c r="B5947" t="s">
        <v>28</v>
      </c>
    </row>
    <row r="5948" spans="1:2" x14ac:dyDescent="0.2">
      <c r="A5948" t="s">
        <v>72</v>
      </c>
      <c r="B5948" t="s">
        <v>28</v>
      </c>
    </row>
    <row r="5949" spans="1:2" x14ac:dyDescent="0.2">
      <c r="A5949" t="s">
        <v>72</v>
      </c>
      <c r="B5949" t="s">
        <v>41</v>
      </c>
    </row>
    <row r="5950" spans="1:2" x14ac:dyDescent="0.2">
      <c r="A5950" t="s">
        <v>72</v>
      </c>
      <c r="B5950" t="s">
        <v>41</v>
      </c>
    </row>
    <row r="5951" spans="1:2" x14ac:dyDescent="0.2">
      <c r="A5951" t="s">
        <v>72</v>
      </c>
      <c r="B5951" t="s">
        <v>28</v>
      </c>
    </row>
    <row r="5952" spans="1:2" x14ac:dyDescent="0.2">
      <c r="A5952" t="s">
        <v>72</v>
      </c>
      <c r="B5952" t="s">
        <v>28</v>
      </c>
    </row>
    <row r="5953" spans="1:2" x14ac:dyDescent="0.2">
      <c r="A5953" t="s">
        <v>72</v>
      </c>
      <c r="B5953" t="s">
        <v>28</v>
      </c>
    </row>
    <row r="5954" spans="1:2" x14ac:dyDescent="0.2">
      <c r="A5954" t="s">
        <v>72</v>
      </c>
      <c r="B5954" t="s">
        <v>41</v>
      </c>
    </row>
    <row r="5955" spans="1:2" x14ac:dyDescent="0.2">
      <c r="A5955" t="s">
        <v>72</v>
      </c>
      <c r="B5955" t="s">
        <v>28</v>
      </c>
    </row>
    <row r="5956" spans="1:2" x14ac:dyDescent="0.2">
      <c r="A5956" t="s">
        <v>72</v>
      </c>
      <c r="B5956" t="s">
        <v>41</v>
      </c>
    </row>
    <row r="5957" spans="1:2" x14ac:dyDescent="0.2">
      <c r="A5957" t="s">
        <v>72</v>
      </c>
      <c r="B5957" t="s">
        <v>41</v>
      </c>
    </row>
    <row r="5958" spans="1:2" x14ac:dyDescent="0.2">
      <c r="A5958" t="s">
        <v>72</v>
      </c>
      <c r="B5958" t="s">
        <v>28</v>
      </c>
    </row>
    <row r="5959" spans="1:2" x14ac:dyDescent="0.2">
      <c r="A5959" t="s">
        <v>72</v>
      </c>
      <c r="B5959" t="s">
        <v>28</v>
      </c>
    </row>
    <row r="5960" spans="1:2" x14ac:dyDescent="0.2">
      <c r="A5960" t="s">
        <v>72</v>
      </c>
      <c r="B5960" t="s">
        <v>41</v>
      </c>
    </row>
    <row r="5961" spans="1:2" x14ac:dyDescent="0.2">
      <c r="A5961" t="s">
        <v>72</v>
      </c>
      <c r="B5961" t="s">
        <v>28</v>
      </c>
    </row>
    <row r="5962" spans="1:2" x14ac:dyDescent="0.2">
      <c r="A5962" t="s">
        <v>72</v>
      </c>
      <c r="B5962" t="s">
        <v>28</v>
      </c>
    </row>
    <row r="5963" spans="1:2" x14ac:dyDescent="0.2">
      <c r="A5963" t="s">
        <v>72</v>
      </c>
      <c r="B5963" t="s">
        <v>28</v>
      </c>
    </row>
    <row r="5964" spans="1:2" x14ac:dyDescent="0.2">
      <c r="A5964" t="s">
        <v>72</v>
      </c>
      <c r="B5964" t="s">
        <v>41</v>
      </c>
    </row>
    <row r="5965" spans="1:2" x14ac:dyDescent="0.2">
      <c r="A5965" t="s">
        <v>72</v>
      </c>
      <c r="B5965" t="s">
        <v>28</v>
      </c>
    </row>
    <row r="5966" spans="1:2" x14ac:dyDescent="0.2">
      <c r="A5966" t="s">
        <v>72</v>
      </c>
      <c r="B5966" t="s">
        <v>28</v>
      </c>
    </row>
    <row r="5967" spans="1:2" x14ac:dyDescent="0.2">
      <c r="A5967" t="s">
        <v>72</v>
      </c>
      <c r="B5967" t="s">
        <v>28</v>
      </c>
    </row>
    <row r="5968" spans="1:2" x14ac:dyDescent="0.2">
      <c r="A5968" t="s">
        <v>72</v>
      </c>
      <c r="B5968" t="s">
        <v>41</v>
      </c>
    </row>
    <row r="5969" spans="1:2" x14ac:dyDescent="0.2">
      <c r="A5969" t="s">
        <v>72</v>
      </c>
      <c r="B5969" t="s">
        <v>28</v>
      </c>
    </row>
    <row r="5970" spans="1:2" x14ac:dyDescent="0.2">
      <c r="A5970" t="s">
        <v>72</v>
      </c>
      <c r="B5970" t="s">
        <v>41</v>
      </c>
    </row>
    <row r="5971" spans="1:2" x14ac:dyDescent="0.2">
      <c r="A5971" t="s">
        <v>72</v>
      </c>
      <c r="B5971" t="s">
        <v>41</v>
      </c>
    </row>
    <row r="5972" spans="1:2" x14ac:dyDescent="0.2">
      <c r="A5972" t="s">
        <v>72</v>
      </c>
      <c r="B5972" t="s">
        <v>28</v>
      </c>
    </row>
    <row r="5973" spans="1:2" x14ac:dyDescent="0.2">
      <c r="A5973" t="s">
        <v>72</v>
      </c>
      <c r="B5973" t="s">
        <v>41</v>
      </c>
    </row>
    <row r="5974" spans="1:2" x14ac:dyDescent="0.2">
      <c r="A5974" t="s">
        <v>72</v>
      </c>
      <c r="B5974" t="s">
        <v>28</v>
      </c>
    </row>
    <row r="5975" spans="1:2" x14ac:dyDescent="0.2">
      <c r="A5975" t="s">
        <v>72</v>
      </c>
      <c r="B5975" t="s">
        <v>28</v>
      </c>
    </row>
    <row r="5976" spans="1:2" x14ac:dyDescent="0.2">
      <c r="A5976" t="s">
        <v>72</v>
      </c>
      <c r="B5976" t="s">
        <v>28</v>
      </c>
    </row>
    <row r="5977" spans="1:2" x14ac:dyDescent="0.2">
      <c r="A5977" t="s">
        <v>72</v>
      </c>
      <c r="B5977" t="s">
        <v>28</v>
      </c>
    </row>
    <row r="5978" spans="1:2" x14ac:dyDescent="0.2">
      <c r="A5978" t="s">
        <v>72</v>
      </c>
      <c r="B5978" t="s">
        <v>28</v>
      </c>
    </row>
    <row r="5979" spans="1:2" x14ac:dyDescent="0.2">
      <c r="A5979" t="s">
        <v>72</v>
      </c>
      <c r="B5979" t="s">
        <v>28</v>
      </c>
    </row>
    <row r="5980" spans="1:2" x14ac:dyDescent="0.2">
      <c r="A5980" t="s">
        <v>72</v>
      </c>
      <c r="B5980" t="s">
        <v>41</v>
      </c>
    </row>
    <row r="5981" spans="1:2" x14ac:dyDescent="0.2">
      <c r="A5981" t="s">
        <v>72</v>
      </c>
      <c r="B5981" t="s">
        <v>28</v>
      </c>
    </row>
    <row r="5982" spans="1:2" x14ac:dyDescent="0.2">
      <c r="A5982" t="s">
        <v>72</v>
      </c>
      <c r="B5982" t="s">
        <v>28</v>
      </c>
    </row>
    <row r="5983" spans="1:2" x14ac:dyDescent="0.2">
      <c r="A5983" t="s">
        <v>72</v>
      </c>
      <c r="B5983" t="s">
        <v>28</v>
      </c>
    </row>
    <row r="5984" spans="1:2" x14ac:dyDescent="0.2">
      <c r="A5984" t="s">
        <v>72</v>
      </c>
      <c r="B5984" t="s">
        <v>28</v>
      </c>
    </row>
    <row r="5985" spans="1:2" x14ac:dyDescent="0.2">
      <c r="A5985" t="s">
        <v>72</v>
      </c>
      <c r="B5985" t="s">
        <v>28</v>
      </c>
    </row>
    <row r="5986" spans="1:2" x14ac:dyDescent="0.2">
      <c r="A5986" t="s">
        <v>72</v>
      </c>
      <c r="B5986" t="s">
        <v>28</v>
      </c>
    </row>
    <row r="5987" spans="1:2" x14ac:dyDescent="0.2">
      <c r="A5987" t="s">
        <v>72</v>
      </c>
      <c r="B5987" t="s">
        <v>41</v>
      </c>
    </row>
    <row r="5988" spans="1:2" x14ac:dyDescent="0.2">
      <c r="A5988" t="s">
        <v>72</v>
      </c>
      <c r="B5988" t="s">
        <v>41</v>
      </c>
    </row>
    <row r="5989" spans="1:2" x14ac:dyDescent="0.2">
      <c r="A5989" t="s">
        <v>72</v>
      </c>
      <c r="B5989" t="s">
        <v>28</v>
      </c>
    </row>
    <row r="5990" spans="1:2" x14ac:dyDescent="0.2">
      <c r="A5990" t="s">
        <v>72</v>
      </c>
      <c r="B5990" t="s">
        <v>28</v>
      </c>
    </row>
    <row r="5991" spans="1:2" x14ac:dyDescent="0.2">
      <c r="A5991" t="s">
        <v>72</v>
      </c>
      <c r="B5991" t="s">
        <v>28</v>
      </c>
    </row>
    <row r="5992" spans="1:2" x14ac:dyDescent="0.2">
      <c r="A5992" t="s">
        <v>72</v>
      </c>
      <c r="B5992" t="s">
        <v>28</v>
      </c>
    </row>
    <row r="5993" spans="1:2" x14ac:dyDescent="0.2">
      <c r="A5993" t="s">
        <v>72</v>
      </c>
      <c r="B5993" t="s">
        <v>41</v>
      </c>
    </row>
    <row r="5994" spans="1:2" x14ac:dyDescent="0.2">
      <c r="A5994" t="s">
        <v>72</v>
      </c>
      <c r="B5994" t="s">
        <v>28</v>
      </c>
    </row>
    <row r="5995" spans="1:2" x14ac:dyDescent="0.2">
      <c r="A5995" t="s">
        <v>72</v>
      </c>
      <c r="B5995" t="s">
        <v>28</v>
      </c>
    </row>
    <row r="5996" spans="1:2" x14ac:dyDescent="0.2">
      <c r="A5996" t="s">
        <v>72</v>
      </c>
      <c r="B5996" t="s">
        <v>28</v>
      </c>
    </row>
    <row r="5997" spans="1:2" x14ac:dyDescent="0.2">
      <c r="A5997" t="s">
        <v>72</v>
      </c>
      <c r="B5997" t="s">
        <v>28</v>
      </c>
    </row>
    <row r="5998" spans="1:2" x14ac:dyDescent="0.2">
      <c r="A5998" t="s">
        <v>72</v>
      </c>
      <c r="B5998" t="s">
        <v>28</v>
      </c>
    </row>
    <row r="5999" spans="1:2" x14ac:dyDescent="0.2">
      <c r="A5999" t="s">
        <v>72</v>
      </c>
      <c r="B5999" t="s">
        <v>41</v>
      </c>
    </row>
    <row r="6000" spans="1:2" x14ac:dyDescent="0.2">
      <c r="A6000" t="s">
        <v>72</v>
      </c>
      <c r="B6000" t="s">
        <v>41</v>
      </c>
    </row>
    <row r="6001" spans="1:2" x14ac:dyDescent="0.2">
      <c r="A6001" t="s">
        <v>72</v>
      </c>
      <c r="B6001" t="s">
        <v>28</v>
      </c>
    </row>
    <row r="6002" spans="1:2" x14ac:dyDescent="0.2">
      <c r="A6002" t="s">
        <v>72</v>
      </c>
      <c r="B6002" t="s">
        <v>41</v>
      </c>
    </row>
    <row r="6003" spans="1:2" x14ac:dyDescent="0.2">
      <c r="A6003" t="s">
        <v>72</v>
      </c>
      <c r="B6003" t="s">
        <v>28</v>
      </c>
    </row>
    <row r="6004" spans="1:2" x14ac:dyDescent="0.2">
      <c r="A6004" t="s">
        <v>72</v>
      </c>
      <c r="B6004" t="s">
        <v>28</v>
      </c>
    </row>
    <row r="6005" spans="1:2" x14ac:dyDescent="0.2">
      <c r="A6005" t="s">
        <v>72</v>
      </c>
      <c r="B6005" t="s">
        <v>28</v>
      </c>
    </row>
    <row r="6006" spans="1:2" x14ac:dyDescent="0.2">
      <c r="A6006" t="s">
        <v>72</v>
      </c>
      <c r="B6006" t="s">
        <v>162</v>
      </c>
    </row>
    <row r="6007" spans="1:2" x14ac:dyDescent="0.2">
      <c r="A6007" t="s">
        <v>72</v>
      </c>
      <c r="B6007" t="s">
        <v>41</v>
      </c>
    </row>
    <row r="6008" spans="1:2" x14ac:dyDescent="0.2">
      <c r="A6008" t="s">
        <v>72</v>
      </c>
      <c r="B6008" t="s">
        <v>41</v>
      </c>
    </row>
    <row r="6009" spans="1:2" x14ac:dyDescent="0.2">
      <c r="A6009" t="s">
        <v>72</v>
      </c>
      <c r="B6009" t="s">
        <v>41</v>
      </c>
    </row>
    <row r="6010" spans="1:2" x14ac:dyDescent="0.2">
      <c r="A6010" t="s">
        <v>72</v>
      </c>
      <c r="B6010" t="s">
        <v>28</v>
      </c>
    </row>
    <row r="6011" spans="1:2" x14ac:dyDescent="0.2">
      <c r="A6011" t="s">
        <v>72</v>
      </c>
      <c r="B6011" t="s">
        <v>41</v>
      </c>
    </row>
    <row r="6012" spans="1:2" x14ac:dyDescent="0.2">
      <c r="A6012" t="s">
        <v>72</v>
      </c>
      <c r="B6012" t="s">
        <v>28</v>
      </c>
    </row>
    <row r="6013" spans="1:2" x14ac:dyDescent="0.2">
      <c r="A6013" t="s">
        <v>72</v>
      </c>
      <c r="B6013" t="s">
        <v>41</v>
      </c>
    </row>
    <row r="6014" spans="1:2" x14ac:dyDescent="0.2">
      <c r="A6014" t="s">
        <v>72</v>
      </c>
      <c r="B6014" t="s">
        <v>41</v>
      </c>
    </row>
    <row r="6015" spans="1:2" x14ac:dyDescent="0.2">
      <c r="A6015" t="s">
        <v>72</v>
      </c>
      <c r="B6015" t="s">
        <v>41</v>
      </c>
    </row>
    <row r="6016" spans="1:2" x14ac:dyDescent="0.2">
      <c r="A6016" t="s">
        <v>72</v>
      </c>
      <c r="B6016" t="s">
        <v>28</v>
      </c>
    </row>
    <row r="6017" spans="1:2" x14ac:dyDescent="0.2">
      <c r="A6017" t="s">
        <v>72</v>
      </c>
      <c r="B6017" t="s">
        <v>28</v>
      </c>
    </row>
    <row r="6018" spans="1:2" x14ac:dyDescent="0.2">
      <c r="A6018" t="s">
        <v>72</v>
      </c>
      <c r="B6018" t="s">
        <v>28</v>
      </c>
    </row>
    <row r="6019" spans="1:2" x14ac:dyDescent="0.2">
      <c r="A6019" t="s">
        <v>72</v>
      </c>
      <c r="B6019" t="s">
        <v>41</v>
      </c>
    </row>
    <row r="6020" spans="1:2" x14ac:dyDescent="0.2">
      <c r="A6020" t="s">
        <v>72</v>
      </c>
      <c r="B6020" t="s">
        <v>41</v>
      </c>
    </row>
    <row r="6021" spans="1:2" x14ac:dyDescent="0.2">
      <c r="A6021" t="s">
        <v>72</v>
      </c>
      <c r="B6021" t="s">
        <v>41</v>
      </c>
    </row>
    <row r="6022" spans="1:2" x14ac:dyDescent="0.2">
      <c r="A6022" t="s">
        <v>72</v>
      </c>
      <c r="B6022" t="s">
        <v>41</v>
      </c>
    </row>
    <row r="6023" spans="1:2" x14ac:dyDescent="0.2">
      <c r="A6023" t="s">
        <v>72</v>
      </c>
      <c r="B6023" t="s">
        <v>28</v>
      </c>
    </row>
    <row r="6024" spans="1:2" x14ac:dyDescent="0.2">
      <c r="A6024" t="s">
        <v>72</v>
      </c>
      <c r="B6024" t="s">
        <v>41</v>
      </c>
    </row>
    <row r="6025" spans="1:2" x14ac:dyDescent="0.2">
      <c r="A6025" t="s">
        <v>72</v>
      </c>
      <c r="B6025" t="s">
        <v>28</v>
      </c>
    </row>
    <row r="6026" spans="1:2" x14ac:dyDescent="0.2">
      <c r="A6026" t="s">
        <v>72</v>
      </c>
      <c r="B6026" t="s">
        <v>28</v>
      </c>
    </row>
    <row r="6027" spans="1:2" x14ac:dyDescent="0.2">
      <c r="A6027" t="s">
        <v>72</v>
      </c>
      <c r="B6027" t="s">
        <v>28</v>
      </c>
    </row>
    <row r="6028" spans="1:2" x14ac:dyDescent="0.2">
      <c r="A6028" t="s">
        <v>72</v>
      </c>
      <c r="B6028" t="s">
        <v>28</v>
      </c>
    </row>
    <row r="6029" spans="1:2" x14ac:dyDescent="0.2">
      <c r="A6029" t="s">
        <v>72</v>
      </c>
      <c r="B6029" t="s">
        <v>28</v>
      </c>
    </row>
    <row r="6030" spans="1:2" x14ac:dyDescent="0.2">
      <c r="A6030" t="s">
        <v>72</v>
      </c>
      <c r="B6030" t="s">
        <v>28</v>
      </c>
    </row>
    <row r="6031" spans="1:2" x14ac:dyDescent="0.2">
      <c r="A6031" t="s">
        <v>72</v>
      </c>
      <c r="B6031" t="s">
        <v>28</v>
      </c>
    </row>
    <row r="6032" spans="1:2" x14ac:dyDescent="0.2">
      <c r="A6032" t="s">
        <v>72</v>
      </c>
      <c r="B6032" t="s">
        <v>28</v>
      </c>
    </row>
    <row r="6033" spans="1:2" x14ac:dyDescent="0.2">
      <c r="A6033" t="s">
        <v>72</v>
      </c>
      <c r="B6033" t="s">
        <v>41</v>
      </c>
    </row>
    <row r="6034" spans="1:2" x14ac:dyDescent="0.2">
      <c r="A6034" t="s">
        <v>72</v>
      </c>
      <c r="B6034" t="s">
        <v>28</v>
      </c>
    </row>
    <row r="6035" spans="1:2" x14ac:dyDescent="0.2">
      <c r="A6035" t="s">
        <v>72</v>
      </c>
      <c r="B6035" t="s">
        <v>28</v>
      </c>
    </row>
    <row r="6036" spans="1:2" x14ac:dyDescent="0.2">
      <c r="A6036" t="s">
        <v>72</v>
      </c>
      <c r="B6036" t="s">
        <v>28</v>
      </c>
    </row>
    <row r="6037" spans="1:2" x14ac:dyDescent="0.2">
      <c r="A6037" t="s">
        <v>72</v>
      </c>
      <c r="B6037" t="s">
        <v>41</v>
      </c>
    </row>
    <row r="6038" spans="1:2" x14ac:dyDescent="0.2">
      <c r="A6038" t="s">
        <v>72</v>
      </c>
      <c r="B6038" t="s">
        <v>28</v>
      </c>
    </row>
    <row r="6039" spans="1:2" x14ac:dyDescent="0.2">
      <c r="A6039" t="s">
        <v>72</v>
      </c>
      <c r="B6039" t="s">
        <v>28</v>
      </c>
    </row>
    <row r="6040" spans="1:2" x14ac:dyDescent="0.2">
      <c r="A6040" t="s">
        <v>72</v>
      </c>
      <c r="B6040" t="s">
        <v>28</v>
      </c>
    </row>
    <row r="6041" spans="1:2" x14ac:dyDescent="0.2">
      <c r="A6041" t="s">
        <v>72</v>
      </c>
      <c r="B6041" t="s">
        <v>41</v>
      </c>
    </row>
    <row r="6042" spans="1:2" x14ac:dyDescent="0.2">
      <c r="A6042" t="s">
        <v>72</v>
      </c>
      <c r="B6042" t="s">
        <v>28</v>
      </c>
    </row>
    <row r="6043" spans="1:2" x14ac:dyDescent="0.2">
      <c r="A6043" t="s">
        <v>72</v>
      </c>
      <c r="B6043" t="s">
        <v>28</v>
      </c>
    </row>
    <row r="6044" spans="1:2" x14ac:dyDescent="0.2">
      <c r="A6044" t="s">
        <v>72</v>
      </c>
      <c r="B6044" t="s">
        <v>28</v>
      </c>
    </row>
    <row r="6045" spans="1:2" x14ac:dyDescent="0.2">
      <c r="A6045" t="s">
        <v>72</v>
      </c>
      <c r="B6045" t="s">
        <v>41</v>
      </c>
    </row>
    <row r="6046" spans="1:2" x14ac:dyDescent="0.2">
      <c r="A6046" t="s">
        <v>72</v>
      </c>
      <c r="B6046" t="s">
        <v>41</v>
      </c>
    </row>
    <row r="6047" spans="1:2" x14ac:dyDescent="0.2">
      <c r="A6047" t="s">
        <v>72</v>
      </c>
      <c r="B6047" t="s">
        <v>28</v>
      </c>
    </row>
    <row r="6048" spans="1:2" x14ac:dyDescent="0.2">
      <c r="A6048" t="s">
        <v>72</v>
      </c>
      <c r="B6048" t="s">
        <v>163</v>
      </c>
    </row>
    <row r="6049" spans="1:2" x14ac:dyDescent="0.2">
      <c r="A6049" t="s">
        <v>72</v>
      </c>
      <c r="B6049" t="s">
        <v>28</v>
      </c>
    </row>
    <row r="6050" spans="1:2" x14ac:dyDescent="0.2">
      <c r="A6050" t="s">
        <v>72</v>
      </c>
      <c r="B6050" t="s">
        <v>28</v>
      </c>
    </row>
    <row r="6051" spans="1:2" x14ac:dyDescent="0.2">
      <c r="A6051" t="s">
        <v>72</v>
      </c>
      <c r="B6051" t="s">
        <v>28</v>
      </c>
    </row>
    <row r="6052" spans="1:2" x14ac:dyDescent="0.2">
      <c r="A6052" t="s">
        <v>72</v>
      </c>
      <c r="B6052" t="s">
        <v>41</v>
      </c>
    </row>
    <row r="6053" spans="1:2" x14ac:dyDescent="0.2">
      <c r="A6053" t="s">
        <v>72</v>
      </c>
      <c r="B6053" t="s">
        <v>41</v>
      </c>
    </row>
    <row r="6054" spans="1:2" x14ac:dyDescent="0.2">
      <c r="A6054" t="s">
        <v>72</v>
      </c>
      <c r="B6054" t="s">
        <v>41</v>
      </c>
    </row>
    <row r="6055" spans="1:2" x14ac:dyDescent="0.2">
      <c r="A6055" t="s">
        <v>72</v>
      </c>
      <c r="B6055" t="s">
        <v>41</v>
      </c>
    </row>
    <row r="6056" spans="1:2" x14ac:dyDescent="0.2">
      <c r="A6056" t="s">
        <v>72</v>
      </c>
      <c r="B6056" t="s">
        <v>28</v>
      </c>
    </row>
    <row r="6057" spans="1:2" x14ac:dyDescent="0.2">
      <c r="A6057" t="s">
        <v>72</v>
      </c>
      <c r="B6057" t="s">
        <v>28</v>
      </c>
    </row>
    <row r="6058" spans="1:2" x14ac:dyDescent="0.2">
      <c r="A6058" t="s">
        <v>72</v>
      </c>
      <c r="B6058" t="s">
        <v>28</v>
      </c>
    </row>
    <row r="6059" spans="1:2" x14ac:dyDescent="0.2">
      <c r="A6059" t="s">
        <v>72</v>
      </c>
      <c r="B6059" t="s">
        <v>28</v>
      </c>
    </row>
    <row r="6060" spans="1:2" x14ac:dyDescent="0.2">
      <c r="A6060" t="s">
        <v>72</v>
      </c>
      <c r="B6060" t="s">
        <v>41</v>
      </c>
    </row>
    <row r="6061" spans="1:2" x14ac:dyDescent="0.2">
      <c r="A6061" t="s">
        <v>72</v>
      </c>
      <c r="B6061" t="s">
        <v>41</v>
      </c>
    </row>
    <row r="6062" spans="1:2" x14ac:dyDescent="0.2">
      <c r="A6062" t="s">
        <v>72</v>
      </c>
      <c r="B6062" t="s">
        <v>41</v>
      </c>
    </row>
    <row r="6063" spans="1:2" x14ac:dyDescent="0.2">
      <c r="A6063" t="s">
        <v>72</v>
      </c>
      <c r="B6063" t="s">
        <v>41</v>
      </c>
    </row>
    <row r="6064" spans="1:2" x14ac:dyDescent="0.2">
      <c r="A6064" t="s">
        <v>72</v>
      </c>
      <c r="B6064" t="s">
        <v>41</v>
      </c>
    </row>
    <row r="6065" spans="1:2" x14ac:dyDescent="0.2">
      <c r="A6065" t="s">
        <v>72</v>
      </c>
      <c r="B6065" t="s">
        <v>41</v>
      </c>
    </row>
    <row r="6066" spans="1:2" x14ac:dyDescent="0.2">
      <c r="A6066" t="s">
        <v>72</v>
      </c>
      <c r="B6066" t="s">
        <v>41</v>
      </c>
    </row>
    <row r="6067" spans="1:2" x14ac:dyDescent="0.2">
      <c r="A6067" t="s">
        <v>72</v>
      </c>
      <c r="B6067" t="s">
        <v>41</v>
      </c>
    </row>
    <row r="6068" spans="1:2" x14ac:dyDescent="0.2">
      <c r="A6068" t="s">
        <v>72</v>
      </c>
      <c r="B6068" t="s">
        <v>28</v>
      </c>
    </row>
    <row r="6069" spans="1:2" x14ac:dyDescent="0.2">
      <c r="A6069" t="s">
        <v>72</v>
      </c>
      <c r="B6069" t="s">
        <v>41</v>
      </c>
    </row>
    <row r="6070" spans="1:2" x14ac:dyDescent="0.2">
      <c r="A6070" t="s">
        <v>72</v>
      </c>
      <c r="B6070" t="s">
        <v>41</v>
      </c>
    </row>
    <row r="6071" spans="1:2" x14ac:dyDescent="0.2">
      <c r="A6071" t="s">
        <v>72</v>
      </c>
      <c r="B6071" t="s">
        <v>41</v>
      </c>
    </row>
    <row r="6072" spans="1:2" x14ac:dyDescent="0.2">
      <c r="A6072" t="s">
        <v>72</v>
      </c>
      <c r="B6072" t="s">
        <v>41</v>
      </c>
    </row>
    <row r="6073" spans="1:2" x14ac:dyDescent="0.2">
      <c r="A6073" t="s">
        <v>72</v>
      </c>
      <c r="B6073" t="s">
        <v>28</v>
      </c>
    </row>
    <row r="6074" spans="1:2" x14ac:dyDescent="0.2">
      <c r="A6074" t="s">
        <v>72</v>
      </c>
      <c r="B6074" t="s">
        <v>28</v>
      </c>
    </row>
    <row r="6075" spans="1:2" x14ac:dyDescent="0.2">
      <c r="A6075" t="s">
        <v>72</v>
      </c>
      <c r="B6075" t="s">
        <v>28</v>
      </c>
    </row>
    <row r="6076" spans="1:2" x14ac:dyDescent="0.2">
      <c r="A6076" t="s">
        <v>72</v>
      </c>
      <c r="B6076" t="s">
        <v>28</v>
      </c>
    </row>
    <row r="6077" spans="1:2" x14ac:dyDescent="0.2">
      <c r="A6077" t="s">
        <v>72</v>
      </c>
      <c r="B6077" t="s">
        <v>41</v>
      </c>
    </row>
    <row r="6078" spans="1:2" x14ac:dyDescent="0.2">
      <c r="A6078" t="s">
        <v>72</v>
      </c>
      <c r="B6078" t="s">
        <v>41</v>
      </c>
    </row>
    <row r="6079" spans="1:2" x14ac:dyDescent="0.2">
      <c r="A6079" t="s">
        <v>72</v>
      </c>
      <c r="B6079" t="s">
        <v>28</v>
      </c>
    </row>
    <row r="6080" spans="1:2" x14ac:dyDescent="0.2">
      <c r="A6080" t="s">
        <v>72</v>
      </c>
      <c r="B6080" t="s">
        <v>41</v>
      </c>
    </row>
    <row r="6081" spans="1:2" x14ac:dyDescent="0.2">
      <c r="A6081" t="s">
        <v>72</v>
      </c>
      <c r="B6081" t="s">
        <v>41</v>
      </c>
    </row>
    <row r="6082" spans="1:2" x14ac:dyDescent="0.2">
      <c r="A6082" t="s">
        <v>72</v>
      </c>
      <c r="B6082" t="s">
        <v>41</v>
      </c>
    </row>
    <row r="6083" spans="1:2" x14ac:dyDescent="0.2">
      <c r="A6083" t="s">
        <v>72</v>
      </c>
      <c r="B6083" t="s">
        <v>28</v>
      </c>
    </row>
    <row r="6084" spans="1:2" x14ac:dyDescent="0.2">
      <c r="A6084" t="s">
        <v>72</v>
      </c>
      <c r="B6084" t="s">
        <v>28</v>
      </c>
    </row>
    <row r="6085" spans="1:2" x14ac:dyDescent="0.2">
      <c r="A6085" t="s">
        <v>72</v>
      </c>
      <c r="B6085" t="s">
        <v>28</v>
      </c>
    </row>
    <row r="6086" spans="1:2" x14ac:dyDescent="0.2">
      <c r="A6086" t="s">
        <v>72</v>
      </c>
      <c r="B6086" t="s">
        <v>41</v>
      </c>
    </row>
    <row r="6087" spans="1:2" x14ac:dyDescent="0.2">
      <c r="A6087" t="s">
        <v>72</v>
      </c>
      <c r="B6087" t="s">
        <v>41</v>
      </c>
    </row>
    <row r="6088" spans="1:2" x14ac:dyDescent="0.2">
      <c r="A6088" t="s">
        <v>72</v>
      </c>
      <c r="B6088" t="s">
        <v>28</v>
      </c>
    </row>
    <row r="6089" spans="1:2" x14ac:dyDescent="0.2">
      <c r="A6089" t="s">
        <v>72</v>
      </c>
      <c r="B6089" t="s">
        <v>28</v>
      </c>
    </row>
    <row r="6090" spans="1:2" x14ac:dyDescent="0.2">
      <c r="A6090" t="s">
        <v>72</v>
      </c>
      <c r="B6090" t="s">
        <v>41</v>
      </c>
    </row>
    <row r="6091" spans="1:2" x14ac:dyDescent="0.2">
      <c r="A6091" t="s">
        <v>72</v>
      </c>
      <c r="B6091" t="s">
        <v>41</v>
      </c>
    </row>
    <row r="6092" spans="1:2" x14ac:dyDescent="0.2">
      <c r="A6092" t="s">
        <v>72</v>
      </c>
      <c r="B6092" t="s">
        <v>41</v>
      </c>
    </row>
    <row r="6093" spans="1:2" x14ac:dyDescent="0.2">
      <c r="A6093" t="s">
        <v>72</v>
      </c>
      <c r="B6093" t="s">
        <v>41</v>
      </c>
    </row>
    <row r="6094" spans="1:2" x14ac:dyDescent="0.2">
      <c r="A6094" t="s">
        <v>72</v>
      </c>
      <c r="B6094" t="s">
        <v>41</v>
      </c>
    </row>
    <row r="6095" spans="1:2" x14ac:dyDescent="0.2">
      <c r="A6095" t="s">
        <v>72</v>
      </c>
      <c r="B6095" t="s">
        <v>41</v>
      </c>
    </row>
    <row r="6096" spans="1:2" x14ac:dyDescent="0.2">
      <c r="A6096" t="s">
        <v>72</v>
      </c>
      <c r="B6096" t="s">
        <v>28</v>
      </c>
    </row>
    <row r="6097" spans="1:2" x14ac:dyDescent="0.2">
      <c r="A6097" t="s">
        <v>72</v>
      </c>
      <c r="B6097" t="s">
        <v>28</v>
      </c>
    </row>
    <row r="6098" spans="1:2" x14ac:dyDescent="0.2">
      <c r="A6098" t="s">
        <v>72</v>
      </c>
      <c r="B6098" t="s">
        <v>41</v>
      </c>
    </row>
    <row r="6099" spans="1:2" x14ac:dyDescent="0.2">
      <c r="A6099" t="s">
        <v>72</v>
      </c>
      <c r="B6099" t="s">
        <v>28</v>
      </c>
    </row>
    <row r="6100" spans="1:2" x14ac:dyDescent="0.2">
      <c r="A6100" t="s">
        <v>72</v>
      </c>
      <c r="B6100" t="s">
        <v>28</v>
      </c>
    </row>
    <row r="6101" spans="1:2" x14ac:dyDescent="0.2">
      <c r="A6101" t="s">
        <v>72</v>
      </c>
      <c r="B6101" t="s">
        <v>41</v>
      </c>
    </row>
    <row r="6102" spans="1:2" x14ac:dyDescent="0.2">
      <c r="A6102" t="s">
        <v>72</v>
      </c>
      <c r="B6102" t="s">
        <v>41</v>
      </c>
    </row>
    <row r="6103" spans="1:2" x14ac:dyDescent="0.2">
      <c r="A6103" t="s">
        <v>72</v>
      </c>
      <c r="B6103" t="s">
        <v>41</v>
      </c>
    </row>
    <row r="6104" spans="1:2" x14ac:dyDescent="0.2">
      <c r="A6104" t="s">
        <v>72</v>
      </c>
      <c r="B6104" t="s">
        <v>28</v>
      </c>
    </row>
    <row r="6105" spans="1:2" x14ac:dyDescent="0.2">
      <c r="A6105" t="s">
        <v>72</v>
      </c>
      <c r="B6105" t="s">
        <v>28</v>
      </c>
    </row>
    <row r="6106" spans="1:2" x14ac:dyDescent="0.2">
      <c r="A6106" t="s">
        <v>72</v>
      </c>
      <c r="B6106" t="s">
        <v>28</v>
      </c>
    </row>
    <row r="6107" spans="1:2" x14ac:dyDescent="0.2">
      <c r="A6107" t="s">
        <v>72</v>
      </c>
      <c r="B6107" t="s">
        <v>41</v>
      </c>
    </row>
    <row r="6108" spans="1:2" x14ac:dyDescent="0.2">
      <c r="A6108" t="s">
        <v>72</v>
      </c>
      <c r="B6108" t="s">
        <v>28</v>
      </c>
    </row>
    <row r="6109" spans="1:2" x14ac:dyDescent="0.2">
      <c r="A6109" t="s">
        <v>72</v>
      </c>
      <c r="B6109" t="s">
        <v>28</v>
      </c>
    </row>
    <row r="6110" spans="1:2" x14ac:dyDescent="0.2">
      <c r="A6110" t="s">
        <v>72</v>
      </c>
      <c r="B6110" t="s">
        <v>41</v>
      </c>
    </row>
    <row r="6111" spans="1:2" x14ac:dyDescent="0.2">
      <c r="A6111" t="s">
        <v>72</v>
      </c>
      <c r="B6111" t="s">
        <v>28</v>
      </c>
    </row>
    <row r="6112" spans="1:2" x14ac:dyDescent="0.2">
      <c r="A6112" t="s">
        <v>72</v>
      </c>
      <c r="B6112" t="s">
        <v>41</v>
      </c>
    </row>
    <row r="6113" spans="1:2" x14ac:dyDescent="0.2">
      <c r="A6113" t="s">
        <v>72</v>
      </c>
      <c r="B6113" t="s">
        <v>166</v>
      </c>
    </row>
    <row r="6114" spans="1:2" x14ac:dyDescent="0.2">
      <c r="A6114" t="s">
        <v>72</v>
      </c>
      <c r="B6114" t="s">
        <v>28</v>
      </c>
    </row>
    <row r="6115" spans="1:2" x14ac:dyDescent="0.2">
      <c r="A6115" t="s">
        <v>72</v>
      </c>
      <c r="B6115" t="s">
        <v>28</v>
      </c>
    </row>
    <row r="6116" spans="1:2" x14ac:dyDescent="0.2">
      <c r="A6116" t="s">
        <v>72</v>
      </c>
      <c r="B6116" t="s">
        <v>28</v>
      </c>
    </row>
    <row r="6117" spans="1:2" x14ac:dyDescent="0.2">
      <c r="A6117" t="s">
        <v>72</v>
      </c>
      <c r="B6117" t="s">
        <v>41</v>
      </c>
    </row>
    <row r="6118" spans="1:2" x14ac:dyDescent="0.2">
      <c r="A6118" t="s">
        <v>72</v>
      </c>
      <c r="B6118" t="s">
        <v>28</v>
      </c>
    </row>
    <row r="6119" spans="1:2" x14ac:dyDescent="0.2">
      <c r="A6119" t="s">
        <v>72</v>
      </c>
      <c r="B6119" t="s">
        <v>28</v>
      </c>
    </row>
    <row r="6120" spans="1:2" x14ac:dyDescent="0.2">
      <c r="A6120" t="s">
        <v>72</v>
      </c>
      <c r="B6120" t="s">
        <v>41</v>
      </c>
    </row>
    <row r="6121" spans="1:2" x14ac:dyDescent="0.2">
      <c r="A6121" t="s">
        <v>72</v>
      </c>
      <c r="B6121" t="s">
        <v>28</v>
      </c>
    </row>
    <row r="6122" spans="1:2" x14ac:dyDescent="0.2">
      <c r="A6122" t="s">
        <v>72</v>
      </c>
      <c r="B6122" t="s">
        <v>41</v>
      </c>
    </row>
    <row r="6123" spans="1:2" x14ac:dyDescent="0.2">
      <c r="A6123" t="s">
        <v>72</v>
      </c>
      <c r="B6123" t="s">
        <v>28</v>
      </c>
    </row>
    <row r="6124" spans="1:2" x14ac:dyDescent="0.2">
      <c r="A6124" t="s">
        <v>72</v>
      </c>
      <c r="B6124" t="s">
        <v>28</v>
      </c>
    </row>
    <row r="6125" spans="1:2" x14ac:dyDescent="0.2">
      <c r="A6125" t="s">
        <v>72</v>
      </c>
      <c r="B6125" t="s">
        <v>28</v>
      </c>
    </row>
    <row r="6126" spans="1:2" x14ac:dyDescent="0.2">
      <c r="A6126" t="s">
        <v>72</v>
      </c>
      <c r="B6126" t="s">
        <v>41</v>
      </c>
    </row>
    <row r="6127" spans="1:2" x14ac:dyDescent="0.2">
      <c r="A6127" t="s">
        <v>72</v>
      </c>
      <c r="B6127" t="s">
        <v>28</v>
      </c>
    </row>
    <row r="6128" spans="1:2" x14ac:dyDescent="0.2">
      <c r="A6128" t="s">
        <v>72</v>
      </c>
      <c r="B6128" t="s">
        <v>28</v>
      </c>
    </row>
    <row r="6129" spans="1:2" x14ac:dyDescent="0.2">
      <c r="A6129" t="s">
        <v>72</v>
      </c>
      <c r="B6129" t="s">
        <v>28</v>
      </c>
    </row>
    <row r="6130" spans="1:2" x14ac:dyDescent="0.2">
      <c r="A6130" t="s">
        <v>72</v>
      </c>
      <c r="B6130" t="s">
        <v>41</v>
      </c>
    </row>
    <row r="6131" spans="1:2" x14ac:dyDescent="0.2">
      <c r="A6131" t="s">
        <v>72</v>
      </c>
      <c r="B6131" t="s">
        <v>41</v>
      </c>
    </row>
    <row r="6132" spans="1:2" x14ac:dyDescent="0.2">
      <c r="A6132" t="s">
        <v>72</v>
      </c>
      <c r="B6132" t="s">
        <v>41</v>
      </c>
    </row>
    <row r="6133" spans="1:2" x14ac:dyDescent="0.2">
      <c r="A6133" t="s">
        <v>72</v>
      </c>
      <c r="B6133" t="s">
        <v>28</v>
      </c>
    </row>
    <row r="6134" spans="1:2" x14ac:dyDescent="0.2">
      <c r="A6134" t="s">
        <v>72</v>
      </c>
      <c r="B6134" t="s">
        <v>41</v>
      </c>
    </row>
    <row r="6135" spans="1:2" x14ac:dyDescent="0.2">
      <c r="A6135" t="s">
        <v>72</v>
      </c>
      <c r="B6135" t="s">
        <v>28</v>
      </c>
    </row>
    <row r="6136" spans="1:2" x14ac:dyDescent="0.2">
      <c r="A6136" t="s">
        <v>72</v>
      </c>
      <c r="B6136" t="s">
        <v>28</v>
      </c>
    </row>
    <row r="6137" spans="1:2" x14ac:dyDescent="0.2">
      <c r="A6137" t="s">
        <v>72</v>
      </c>
      <c r="B6137" t="s">
        <v>28</v>
      </c>
    </row>
    <row r="6138" spans="1:2" x14ac:dyDescent="0.2">
      <c r="A6138" t="s">
        <v>72</v>
      </c>
      <c r="B6138" t="s">
        <v>41</v>
      </c>
    </row>
    <row r="6139" spans="1:2" x14ac:dyDescent="0.2">
      <c r="A6139" t="s">
        <v>72</v>
      </c>
      <c r="B6139" t="s">
        <v>41</v>
      </c>
    </row>
    <row r="6140" spans="1:2" x14ac:dyDescent="0.2">
      <c r="A6140" t="s">
        <v>72</v>
      </c>
      <c r="B6140" t="s">
        <v>28</v>
      </c>
    </row>
    <row r="6141" spans="1:2" x14ac:dyDescent="0.2">
      <c r="A6141" t="s">
        <v>72</v>
      </c>
      <c r="B6141" t="s">
        <v>28</v>
      </c>
    </row>
    <row r="6142" spans="1:2" x14ac:dyDescent="0.2">
      <c r="A6142" t="s">
        <v>72</v>
      </c>
      <c r="B6142" t="s">
        <v>28</v>
      </c>
    </row>
    <row r="6143" spans="1:2" x14ac:dyDescent="0.2">
      <c r="A6143" t="s">
        <v>72</v>
      </c>
      <c r="B6143" t="s">
        <v>41</v>
      </c>
    </row>
    <row r="6144" spans="1:2" x14ac:dyDescent="0.2">
      <c r="A6144" t="s">
        <v>72</v>
      </c>
      <c r="B6144" t="s">
        <v>41</v>
      </c>
    </row>
    <row r="6145" spans="1:2" x14ac:dyDescent="0.2">
      <c r="A6145" t="s">
        <v>72</v>
      </c>
      <c r="B6145" t="s">
        <v>41</v>
      </c>
    </row>
    <row r="6146" spans="1:2" x14ac:dyDescent="0.2">
      <c r="A6146" t="s">
        <v>72</v>
      </c>
      <c r="B6146" t="s">
        <v>41</v>
      </c>
    </row>
    <row r="6147" spans="1:2" x14ac:dyDescent="0.2">
      <c r="A6147" t="s">
        <v>72</v>
      </c>
      <c r="B6147" t="s">
        <v>41</v>
      </c>
    </row>
    <row r="6148" spans="1:2" x14ac:dyDescent="0.2">
      <c r="A6148" t="s">
        <v>72</v>
      </c>
      <c r="B6148" t="s">
        <v>41</v>
      </c>
    </row>
    <row r="6149" spans="1:2" x14ac:dyDescent="0.2">
      <c r="A6149" t="s">
        <v>72</v>
      </c>
      <c r="B6149" t="s">
        <v>28</v>
      </c>
    </row>
    <row r="6150" spans="1:2" x14ac:dyDescent="0.2">
      <c r="A6150" t="s">
        <v>72</v>
      </c>
      <c r="B6150" t="s">
        <v>28</v>
      </c>
    </row>
    <row r="6151" spans="1:2" x14ac:dyDescent="0.2">
      <c r="A6151" t="s">
        <v>72</v>
      </c>
      <c r="B6151" t="s">
        <v>28</v>
      </c>
    </row>
    <row r="6152" spans="1:2" x14ac:dyDescent="0.2">
      <c r="A6152" t="s">
        <v>72</v>
      </c>
      <c r="B6152" t="s">
        <v>41</v>
      </c>
    </row>
    <row r="6153" spans="1:2" x14ac:dyDescent="0.2">
      <c r="A6153" t="s">
        <v>72</v>
      </c>
      <c r="B6153" t="s">
        <v>41</v>
      </c>
    </row>
    <row r="6154" spans="1:2" x14ac:dyDescent="0.2">
      <c r="A6154" t="s">
        <v>72</v>
      </c>
      <c r="B6154" t="s">
        <v>28</v>
      </c>
    </row>
    <row r="6155" spans="1:2" x14ac:dyDescent="0.2">
      <c r="A6155" t="s">
        <v>72</v>
      </c>
      <c r="B6155" t="s">
        <v>41</v>
      </c>
    </row>
    <row r="6156" spans="1:2" x14ac:dyDescent="0.2">
      <c r="A6156" t="s">
        <v>72</v>
      </c>
      <c r="B6156" t="s">
        <v>41</v>
      </c>
    </row>
    <row r="6157" spans="1:2" x14ac:dyDescent="0.2">
      <c r="A6157" t="s">
        <v>72</v>
      </c>
      <c r="B6157" t="s">
        <v>41</v>
      </c>
    </row>
    <row r="6158" spans="1:2" x14ac:dyDescent="0.2">
      <c r="A6158" t="s">
        <v>72</v>
      </c>
      <c r="B6158" t="s">
        <v>41</v>
      </c>
    </row>
    <row r="6159" spans="1:2" x14ac:dyDescent="0.2">
      <c r="A6159" t="s">
        <v>72</v>
      </c>
      <c r="B6159" t="s">
        <v>28</v>
      </c>
    </row>
    <row r="6160" spans="1:2" x14ac:dyDescent="0.2">
      <c r="A6160" t="s">
        <v>72</v>
      </c>
      <c r="B6160" t="s">
        <v>41</v>
      </c>
    </row>
    <row r="6161" spans="1:2" x14ac:dyDescent="0.2">
      <c r="A6161" t="s">
        <v>72</v>
      </c>
      <c r="B6161" t="s">
        <v>41</v>
      </c>
    </row>
    <row r="6162" spans="1:2" x14ac:dyDescent="0.2">
      <c r="A6162" t="s">
        <v>72</v>
      </c>
      <c r="B6162" t="s">
        <v>28</v>
      </c>
    </row>
    <row r="6163" spans="1:2" x14ac:dyDescent="0.2">
      <c r="A6163" t="s">
        <v>72</v>
      </c>
      <c r="B6163" t="s">
        <v>41</v>
      </c>
    </row>
    <row r="6164" spans="1:2" x14ac:dyDescent="0.2">
      <c r="A6164" t="s">
        <v>72</v>
      </c>
      <c r="B6164" t="s">
        <v>41</v>
      </c>
    </row>
    <row r="6165" spans="1:2" x14ac:dyDescent="0.2">
      <c r="A6165" t="s">
        <v>72</v>
      </c>
      <c r="B6165" t="s">
        <v>41</v>
      </c>
    </row>
    <row r="6166" spans="1:2" x14ac:dyDescent="0.2">
      <c r="A6166" t="s">
        <v>72</v>
      </c>
      <c r="B6166" t="s">
        <v>41</v>
      </c>
    </row>
    <row r="6167" spans="1:2" x14ac:dyDescent="0.2">
      <c r="A6167" t="s">
        <v>72</v>
      </c>
      <c r="B6167" t="s">
        <v>28</v>
      </c>
    </row>
    <row r="6168" spans="1:2" x14ac:dyDescent="0.2">
      <c r="A6168" t="s">
        <v>72</v>
      </c>
      <c r="B6168" t="s">
        <v>28</v>
      </c>
    </row>
    <row r="6169" spans="1:2" x14ac:dyDescent="0.2">
      <c r="A6169" t="s">
        <v>72</v>
      </c>
      <c r="B6169" t="s">
        <v>28</v>
      </c>
    </row>
    <row r="6170" spans="1:2" x14ac:dyDescent="0.2">
      <c r="A6170" t="s">
        <v>72</v>
      </c>
      <c r="B6170" t="s">
        <v>41</v>
      </c>
    </row>
    <row r="6171" spans="1:2" x14ac:dyDescent="0.2">
      <c r="A6171" t="s">
        <v>72</v>
      </c>
      <c r="B6171" t="s">
        <v>41</v>
      </c>
    </row>
    <row r="6172" spans="1:2" x14ac:dyDescent="0.2">
      <c r="A6172" t="s">
        <v>72</v>
      </c>
      <c r="B6172" t="s">
        <v>28</v>
      </c>
    </row>
    <row r="6173" spans="1:2" x14ac:dyDescent="0.2">
      <c r="A6173" t="s">
        <v>72</v>
      </c>
      <c r="B6173" t="s">
        <v>28</v>
      </c>
    </row>
    <row r="6174" spans="1:2" x14ac:dyDescent="0.2">
      <c r="A6174" t="s">
        <v>72</v>
      </c>
      <c r="B6174" t="s">
        <v>28</v>
      </c>
    </row>
    <row r="6175" spans="1:2" x14ac:dyDescent="0.2">
      <c r="A6175" t="s">
        <v>72</v>
      </c>
      <c r="B6175" t="s">
        <v>28</v>
      </c>
    </row>
    <row r="6176" spans="1:2" x14ac:dyDescent="0.2">
      <c r="A6176" t="s">
        <v>72</v>
      </c>
      <c r="B6176" t="s">
        <v>28</v>
      </c>
    </row>
    <row r="6177" spans="1:2" x14ac:dyDescent="0.2">
      <c r="A6177" t="s">
        <v>72</v>
      </c>
      <c r="B6177" t="s">
        <v>28</v>
      </c>
    </row>
    <row r="6178" spans="1:2" x14ac:dyDescent="0.2">
      <c r="A6178" t="s">
        <v>72</v>
      </c>
      <c r="B6178" t="s">
        <v>28</v>
      </c>
    </row>
    <row r="6179" spans="1:2" x14ac:dyDescent="0.2">
      <c r="A6179" t="s">
        <v>72</v>
      </c>
      <c r="B6179" t="s">
        <v>41</v>
      </c>
    </row>
    <row r="6180" spans="1:2" x14ac:dyDescent="0.2">
      <c r="A6180" t="s">
        <v>72</v>
      </c>
      <c r="B6180" t="s">
        <v>28</v>
      </c>
    </row>
    <row r="6181" spans="1:2" x14ac:dyDescent="0.2">
      <c r="A6181" t="s">
        <v>72</v>
      </c>
      <c r="B6181" t="s">
        <v>28</v>
      </c>
    </row>
    <row r="6182" spans="1:2" x14ac:dyDescent="0.2">
      <c r="A6182" t="s">
        <v>72</v>
      </c>
      <c r="B6182" t="s">
        <v>28</v>
      </c>
    </row>
    <row r="6183" spans="1:2" x14ac:dyDescent="0.2">
      <c r="A6183" t="s">
        <v>72</v>
      </c>
      <c r="B6183" t="s">
        <v>28</v>
      </c>
    </row>
    <row r="6184" spans="1:2" x14ac:dyDescent="0.2">
      <c r="A6184" t="s">
        <v>72</v>
      </c>
      <c r="B6184" t="s">
        <v>28</v>
      </c>
    </row>
    <row r="6185" spans="1:2" x14ac:dyDescent="0.2">
      <c r="A6185" t="s">
        <v>72</v>
      </c>
      <c r="B6185" t="s">
        <v>28</v>
      </c>
    </row>
    <row r="6186" spans="1:2" x14ac:dyDescent="0.2">
      <c r="A6186" t="s">
        <v>72</v>
      </c>
      <c r="B6186" t="s">
        <v>28</v>
      </c>
    </row>
    <row r="6187" spans="1:2" x14ac:dyDescent="0.2">
      <c r="A6187" t="s">
        <v>72</v>
      </c>
      <c r="B6187" t="s">
        <v>28</v>
      </c>
    </row>
    <row r="6188" spans="1:2" x14ac:dyDescent="0.2">
      <c r="A6188" t="s">
        <v>72</v>
      </c>
      <c r="B6188" t="s">
        <v>28</v>
      </c>
    </row>
    <row r="6189" spans="1:2" x14ac:dyDescent="0.2">
      <c r="A6189" t="s">
        <v>72</v>
      </c>
      <c r="B6189" t="s">
        <v>28</v>
      </c>
    </row>
    <row r="6190" spans="1:2" x14ac:dyDescent="0.2">
      <c r="A6190" t="s">
        <v>72</v>
      </c>
      <c r="B6190" t="s">
        <v>28</v>
      </c>
    </row>
    <row r="6191" spans="1:2" x14ac:dyDescent="0.2">
      <c r="A6191" t="s">
        <v>72</v>
      </c>
      <c r="B6191" t="s">
        <v>41</v>
      </c>
    </row>
    <row r="6192" spans="1:2" x14ac:dyDescent="0.2">
      <c r="A6192" t="s">
        <v>72</v>
      </c>
      <c r="B6192" t="s">
        <v>41</v>
      </c>
    </row>
    <row r="6193" spans="1:2" x14ac:dyDescent="0.2">
      <c r="A6193" t="s">
        <v>72</v>
      </c>
      <c r="B6193" t="s">
        <v>28</v>
      </c>
    </row>
    <row r="6194" spans="1:2" x14ac:dyDescent="0.2">
      <c r="A6194" t="s">
        <v>72</v>
      </c>
      <c r="B6194" t="s">
        <v>41</v>
      </c>
    </row>
    <row r="6195" spans="1:2" x14ac:dyDescent="0.2">
      <c r="A6195" t="s">
        <v>72</v>
      </c>
      <c r="B6195" t="s">
        <v>28</v>
      </c>
    </row>
    <row r="6196" spans="1:2" x14ac:dyDescent="0.2">
      <c r="A6196" t="s">
        <v>72</v>
      </c>
      <c r="B6196" t="s">
        <v>28</v>
      </c>
    </row>
    <row r="6197" spans="1:2" x14ac:dyDescent="0.2">
      <c r="A6197" t="s">
        <v>72</v>
      </c>
      <c r="B6197" t="s">
        <v>28</v>
      </c>
    </row>
    <row r="6198" spans="1:2" x14ac:dyDescent="0.2">
      <c r="A6198" t="s">
        <v>72</v>
      </c>
      <c r="B6198" t="s">
        <v>28</v>
      </c>
    </row>
    <row r="6199" spans="1:2" x14ac:dyDescent="0.2">
      <c r="A6199" t="s">
        <v>72</v>
      </c>
      <c r="B6199" t="s">
        <v>41</v>
      </c>
    </row>
    <row r="6200" spans="1:2" x14ac:dyDescent="0.2">
      <c r="A6200" t="s">
        <v>72</v>
      </c>
      <c r="B6200" t="s">
        <v>28</v>
      </c>
    </row>
    <row r="6201" spans="1:2" x14ac:dyDescent="0.2">
      <c r="A6201" t="s">
        <v>72</v>
      </c>
      <c r="B6201" t="s">
        <v>41</v>
      </c>
    </row>
    <row r="6202" spans="1:2" x14ac:dyDescent="0.2">
      <c r="A6202" t="s">
        <v>72</v>
      </c>
      <c r="B6202" t="s">
        <v>28</v>
      </c>
    </row>
    <row r="6203" spans="1:2" x14ac:dyDescent="0.2">
      <c r="A6203" t="s">
        <v>72</v>
      </c>
      <c r="B6203" t="s">
        <v>41</v>
      </c>
    </row>
    <row r="6204" spans="1:2" x14ac:dyDescent="0.2">
      <c r="A6204" t="s">
        <v>72</v>
      </c>
      <c r="B6204" t="s">
        <v>41</v>
      </c>
    </row>
    <row r="6205" spans="1:2" x14ac:dyDescent="0.2">
      <c r="A6205" t="s">
        <v>72</v>
      </c>
      <c r="B6205" t="s">
        <v>28</v>
      </c>
    </row>
    <row r="6206" spans="1:2" x14ac:dyDescent="0.2">
      <c r="A6206" t="s">
        <v>72</v>
      </c>
      <c r="B6206" t="s">
        <v>41</v>
      </c>
    </row>
    <row r="6207" spans="1:2" x14ac:dyDescent="0.2">
      <c r="A6207" t="s">
        <v>72</v>
      </c>
      <c r="B6207" t="s">
        <v>41</v>
      </c>
    </row>
    <row r="6208" spans="1:2" x14ac:dyDescent="0.2">
      <c r="A6208" t="s">
        <v>72</v>
      </c>
      <c r="B6208" t="s">
        <v>41</v>
      </c>
    </row>
    <row r="6209" spans="1:2" x14ac:dyDescent="0.2">
      <c r="A6209" t="s">
        <v>72</v>
      </c>
      <c r="B6209" t="s">
        <v>41</v>
      </c>
    </row>
    <row r="6210" spans="1:2" x14ac:dyDescent="0.2">
      <c r="A6210" t="s">
        <v>72</v>
      </c>
      <c r="B6210" t="s">
        <v>41</v>
      </c>
    </row>
    <row r="6211" spans="1:2" x14ac:dyDescent="0.2">
      <c r="A6211" t="s">
        <v>72</v>
      </c>
      <c r="B6211" t="s">
        <v>41</v>
      </c>
    </row>
    <row r="6212" spans="1:2" x14ac:dyDescent="0.2">
      <c r="A6212" t="s">
        <v>72</v>
      </c>
      <c r="B6212" t="s">
        <v>28</v>
      </c>
    </row>
    <row r="6213" spans="1:2" x14ac:dyDescent="0.2">
      <c r="A6213" t="s">
        <v>72</v>
      </c>
      <c r="B6213" t="s">
        <v>28</v>
      </c>
    </row>
    <row r="6214" spans="1:2" x14ac:dyDescent="0.2">
      <c r="A6214" t="s">
        <v>72</v>
      </c>
      <c r="B6214" t="s">
        <v>28</v>
      </c>
    </row>
    <row r="6215" spans="1:2" x14ac:dyDescent="0.2">
      <c r="A6215" t="s">
        <v>72</v>
      </c>
      <c r="B6215" t="s">
        <v>41</v>
      </c>
    </row>
    <row r="6216" spans="1:2" x14ac:dyDescent="0.2">
      <c r="A6216" t="s">
        <v>72</v>
      </c>
      <c r="B6216" t="s">
        <v>28</v>
      </c>
    </row>
    <row r="6217" spans="1:2" x14ac:dyDescent="0.2">
      <c r="A6217" t="s">
        <v>72</v>
      </c>
      <c r="B6217" t="s">
        <v>41</v>
      </c>
    </row>
    <row r="6218" spans="1:2" x14ac:dyDescent="0.2">
      <c r="A6218" t="s">
        <v>72</v>
      </c>
      <c r="B6218" t="s">
        <v>28</v>
      </c>
    </row>
    <row r="6219" spans="1:2" x14ac:dyDescent="0.2">
      <c r="A6219" t="s">
        <v>72</v>
      </c>
      <c r="B6219" t="s">
        <v>41</v>
      </c>
    </row>
    <row r="6220" spans="1:2" x14ac:dyDescent="0.2">
      <c r="A6220" t="s">
        <v>72</v>
      </c>
      <c r="B6220" t="s">
        <v>28</v>
      </c>
    </row>
    <row r="6221" spans="1:2" x14ac:dyDescent="0.2">
      <c r="A6221" t="s">
        <v>72</v>
      </c>
      <c r="B6221" t="s">
        <v>41</v>
      </c>
    </row>
    <row r="6222" spans="1:2" x14ac:dyDescent="0.2">
      <c r="A6222" t="s">
        <v>72</v>
      </c>
      <c r="B6222" t="s">
        <v>28</v>
      </c>
    </row>
    <row r="6223" spans="1:2" x14ac:dyDescent="0.2">
      <c r="A6223" t="s">
        <v>72</v>
      </c>
      <c r="B6223" t="s">
        <v>28</v>
      </c>
    </row>
    <row r="6224" spans="1:2" x14ac:dyDescent="0.2">
      <c r="A6224" t="s">
        <v>72</v>
      </c>
      <c r="B6224" t="s">
        <v>28</v>
      </c>
    </row>
    <row r="6225" spans="1:2" x14ac:dyDescent="0.2">
      <c r="A6225" t="s">
        <v>72</v>
      </c>
      <c r="B6225" t="s">
        <v>41</v>
      </c>
    </row>
    <row r="6226" spans="1:2" x14ac:dyDescent="0.2">
      <c r="A6226" t="s">
        <v>72</v>
      </c>
      <c r="B6226" t="s">
        <v>28</v>
      </c>
    </row>
    <row r="6227" spans="1:2" x14ac:dyDescent="0.2">
      <c r="A6227" t="s">
        <v>72</v>
      </c>
      <c r="B6227" t="s">
        <v>41</v>
      </c>
    </row>
    <row r="6228" spans="1:2" x14ac:dyDescent="0.2">
      <c r="A6228" t="s">
        <v>72</v>
      </c>
      <c r="B6228" t="s">
        <v>41</v>
      </c>
    </row>
    <row r="6229" spans="1:2" x14ac:dyDescent="0.2">
      <c r="A6229" t="s">
        <v>72</v>
      </c>
      <c r="B6229" t="s">
        <v>28</v>
      </c>
    </row>
    <row r="6230" spans="1:2" x14ac:dyDescent="0.2">
      <c r="A6230" t="s">
        <v>72</v>
      </c>
      <c r="B6230" t="s">
        <v>28</v>
      </c>
    </row>
    <row r="6231" spans="1:2" x14ac:dyDescent="0.2">
      <c r="A6231" t="s">
        <v>72</v>
      </c>
      <c r="B6231" t="s">
        <v>41</v>
      </c>
    </row>
    <row r="6232" spans="1:2" x14ac:dyDescent="0.2">
      <c r="A6232" t="s">
        <v>72</v>
      </c>
      <c r="B6232" t="s">
        <v>28</v>
      </c>
    </row>
    <row r="6233" spans="1:2" x14ac:dyDescent="0.2">
      <c r="A6233" t="s">
        <v>72</v>
      </c>
      <c r="B6233" t="s">
        <v>28</v>
      </c>
    </row>
    <row r="6234" spans="1:2" x14ac:dyDescent="0.2">
      <c r="A6234" t="s">
        <v>72</v>
      </c>
      <c r="B6234" t="s">
        <v>41</v>
      </c>
    </row>
    <row r="6235" spans="1:2" x14ac:dyDescent="0.2">
      <c r="A6235" t="s">
        <v>72</v>
      </c>
      <c r="B6235" t="s">
        <v>41</v>
      </c>
    </row>
    <row r="6236" spans="1:2" x14ac:dyDescent="0.2">
      <c r="A6236" t="s">
        <v>72</v>
      </c>
      <c r="B6236" t="s">
        <v>41</v>
      </c>
    </row>
    <row r="6237" spans="1:2" x14ac:dyDescent="0.2">
      <c r="A6237" t="s">
        <v>72</v>
      </c>
      <c r="B6237" t="s">
        <v>41</v>
      </c>
    </row>
    <row r="6238" spans="1:2" x14ac:dyDescent="0.2">
      <c r="A6238" t="s">
        <v>72</v>
      </c>
      <c r="B6238" t="s">
        <v>41</v>
      </c>
    </row>
    <row r="6239" spans="1:2" x14ac:dyDescent="0.2">
      <c r="A6239" t="s">
        <v>72</v>
      </c>
      <c r="B6239" t="s">
        <v>41</v>
      </c>
    </row>
    <row r="6240" spans="1:2" x14ac:dyDescent="0.2">
      <c r="A6240" t="s">
        <v>72</v>
      </c>
      <c r="B6240" t="s">
        <v>28</v>
      </c>
    </row>
    <row r="6241" spans="1:2" x14ac:dyDescent="0.2">
      <c r="A6241" t="s">
        <v>72</v>
      </c>
      <c r="B6241" t="s">
        <v>28</v>
      </c>
    </row>
    <row r="6242" spans="1:2" x14ac:dyDescent="0.2">
      <c r="A6242" t="s">
        <v>72</v>
      </c>
      <c r="B6242" t="s">
        <v>41</v>
      </c>
    </row>
    <row r="6243" spans="1:2" x14ac:dyDescent="0.2">
      <c r="A6243" t="s">
        <v>72</v>
      </c>
      <c r="B6243" t="s">
        <v>41</v>
      </c>
    </row>
    <row r="6244" spans="1:2" x14ac:dyDescent="0.2">
      <c r="A6244" t="s">
        <v>72</v>
      </c>
      <c r="B6244" t="s">
        <v>28</v>
      </c>
    </row>
    <row r="6245" spans="1:2" x14ac:dyDescent="0.2">
      <c r="A6245" t="s">
        <v>72</v>
      </c>
      <c r="B6245" t="s">
        <v>28</v>
      </c>
    </row>
    <row r="6246" spans="1:2" x14ac:dyDescent="0.2">
      <c r="A6246" t="s">
        <v>72</v>
      </c>
      <c r="B6246" t="s">
        <v>28</v>
      </c>
    </row>
    <row r="6247" spans="1:2" x14ac:dyDescent="0.2">
      <c r="A6247" t="s">
        <v>72</v>
      </c>
      <c r="B6247" t="s">
        <v>41</v>
      </c>
    </row>
    <row r="6248" spans="1:2" x14ac:dyDescent="0.2">
      <c r="A6248" t="s">
        <v>72</v>
      </c>
      <c r="B6248" t="s">
        <v>41</v>
      </c>
    </row>
    <row r="6249" spans="1:2" x14ac:dyDescent="0.2">
      <c r="A6249" t="s">
        <v>72</v>
      </c>
      <c r="B6249" t="s">
        <v>28</v>
      </c>
    </row>
    <row r="6250" spans="1:2" x14ac:dyDescent="0.2">
      <c r="A6250" t="s">
        <v>72</v>
      </c>
      <c r="B6250" t="s">
        <v>41</v>
      </c>
    </row>
    <row r="6251" spans="1:2" x14ac:dyDescent="0.2">
      <c r="A6251" t="s">
        <v>72</v>
      </c>
      <c r="B6251" t="s">
        <v>41</v>
      </c>
    </row>
    <row r="6252" spans="1:2" x14ac:dyDescent="0.2">
      <c r="A6252" t="s">
        <v>72</v>
      </c>
      <c r="B6252" t="s">
        <v>28</v>
      </c>
    </row>
    <row r="6253" spans="1:2" x14ac:dyDescent="0.2">
      <c r="A6253" t="s">
        <v>72</v>
      </c>
      <c r="B6253" t="s">
        <v>28</v>
      </c>
    </row>
    <row r="6254" spans="1:2" x14ac:dyDescent="0.2">
      <c r="A6254" t="s">
        <v>72</v>
      </c>
      <c r="B6254" t="s">
        <v>28</v>
      </c>
    </row>
    <row r="6255" spans="1:2" x14ac:dyDescent="0.2">
      <c r="A6255" t="s">
        <v>72</v>
      </c>
      <c r="B6255" t="s">
        <v>28</v>
      </c>
    </row>
    <row r="6256" spans="1:2" x14ac:dyDescent="0.2">
      <c r="A6256" t="s">
        <v>72</v>
      </c>
      <c r="B6256" t="s">
        <v>28</v>
      </c>
    </row>
    <row r="6257" spans="1:2" x14ac:dyDescent="0.2">
      <c r="A6257" t="s">
        <v>72</v>
      </c>
      <c r="B6257" t="s">
        <v>41</v>
      </c>
    </row>
    <row r="6258" spans="1:2" x14ac:dyDescent="0.2">
      <c r="A6258" t="s">
        <v>72</v>
      </c>
      <c r="B6258" t="s">
        <v>41</v>
      </c>
    </row>
    <row r="6259" spans="1:2" x14ac:dyDescent="0.2">
      <c r="A6259" t="s">
        <v>72</v>
      </c>
      <c r="B6259" t="s">
        <v>28</v>
      </c>
    </row>
    <row r="6260" spans="1:2" x14ac:dyDescent="0.2">
      <c r="A6260" t="s">
        <v>72</v>
      </c>
      <c r="B6260" t="s">
        <v>28</v>
      </c>
    </row>
    <row r="6261" spans="1:2" x14ac:dyDescent="0.2">
      <c r="A6261" t="s">
        <v>72</v>
      </c>
      <c r="B6261" t="s">
        <v>28</v>
      </c>
    </row>
    <row r="6262" spans="1:2" x14ac:dyDescent="0.2">
      <c r="A6262" t="s">
        <v>72</v>
      </c>
      <c r="B6262" t="s">
        <v>41</v>
      </c>
    </row>
    <row r="6263" spans="1:2" x14ac:dyDescent="0.2">
      <c r="A6263" t="s">
        <v>72</v>
      </c>
      <c r="B6263" t="s">
        <v>41</v>
      </c>
    </row>
    <row r="6264" spans="1:2" x14ac:dyDescent="0.2">
      <c r="A6264" t="s">
        <v>72</v>
      </c>
      <c r="B6264" t="s">
        <v>28</v>
      </c>
    </row>
    <row r="6265" spans="1:2" x14ac:dyDescent="0.2">
      <c r="A6265" t="s">
        <v>72</v>
      </c>
      <c r="B6265" t="s">
        <v>28</v>
      </c>
    </row>
    <row r="6266" spans="1:2" x14ac:dyDescent="0.2">
      <c r="A6266" t="s">
        <v>72</v>
      </c>
      <c r="B6266" t="s">
        <v>41</v>
      </c>
    </row>
    <row r="6267" spans="1:2" x14ac:dyDescent="0.2">
      <c r="A6267" t="s">
        <v>72</v>
      </c>
      <c r="B6267" t="s">
        <v>28</v>
      </c>
    </row>
    <row r="6268" spans="1:2" x14ac:dyDescent="0.2">
      <c r="A6268" t="s">
        <v>72</v>
      </c>
      <c r="B6268" t="s">
        <v>41</v>
      </c>
    </row>
    <row r="6269" spans="1:2" x14ac:dyDescent="0.2">
      <c r="A6269" t="s">
        <v>72</v>
      </c>
      <c r="B6269" t="s">
        <v>28</v>
      </c>
    </row>
    <row r="6270" spans="1:2" x14ac:dyDescent="0.2">
      <c r="A6270" t="s">
        <v>72</v>
      </c>
      <c r="B6270" t="s">
        <v>28</v>
      </c>
    </row>
    <row r="6271" spans="1:2" x14ac:dyDescent="0.2">
      <c r="A6271" t="s">
        <v>72</v>
      </c>
      <c r="B6271" t="s">
        <v>41</v>
      </c>
    </row>
    <row r="6272" spans="1:2" x14ac:dyDescent="0.2">
      <c r="A6272" t="s">
        <v>72</v>
      </c>
      <c r="B6272" t="s">
        <v>28</v>
      </c>
    </row>
    <row r="6273" spans="1:2" x14ac:dyDescent="0.2">
      <c r="A6273" t="s">
        <v>72</v>
      </c>
      <c r="B6273" t="s">
        <v>28</v>
      </c>
    </row>
    <row r="6274" spans="1:2" x14ac:dyDescent="0.2">
      <c r="A6274" t="s">
        <v>72</v>
      </c>
      <c r="B6274" t="s">
        <v>28</v>
      </c>
    </row>
    <row r="6275" spans="1:2" x14ac:dyDescent="0.2">
      <c r="A6275" t="s">
        <v>72</v>
      </c>
      <c r="B6275" t="s">
        <v>41</v>
      </c>
    </row>
    <row r="6276" spans="1:2" x14ac:dyDescent="0.2">
      <c r="A6276" t="s">
        <v>72</v>
      </c>
      <c r="B6276" t="s">
        <v>28</v>
      </c>
    </row>
    <row r="6277" spans="1:2" x14ac:dyDescent="0.2">
      <c r="A6277" t="s">
        <v>72</v>
      </c>
      <c r="B6277" t="s">
        <v>41</v>
      </c>
    </row>
    <row r="6278" spans="1:2" x14ac:dyDescent="0.2">
      <c r="A6278" t="s">
        <v>72</v>
      </c>
      <c r="B6278" t="s">
        <v>28</v>
      </c>
    </row>
    <row r="6279" spans="1:2" x14ac:dyDescent="0.2">
      <c r="A6279" t="s">
        <v>72</v>
      </c>
      <c r="B6279" t="s">
        <v>41</v>
      </c>
    </row>
    <row r="6280" spans="1:2" x14ac:dyDescent="0.2">
      <c r="A6280" t="s">
        <v>72</v>
      </c>
      <c r="B6280" t="s">
        <v>41</v>
      </c>
    </row>
    <row r="6281" spans="1:2" x14ac:dyDescent="0.2">
      <c r="A6281" t="s">
        <v>72</v>
      </c>
      <c r="B6281" t="s">
        <v>28</v>
      </c>
    </row>
    <row r="6282" spans="1:2" x14ac:dyDescent="0.2">
      <c r="A6282" t="s">
        <v>72</v>
      </c>
      <c r="B6282" t="s">
        <v>28</v>
      </c>
    </row>
    <row r="6283" spans="1:2" x14ac:dyDescent="0.2">
      <c r="A6283" t="s">
        <v>72</v>
      </c>
      <c r="B6283" t="s">
        <v>28</v>
      </c>
    </row>
    <row r="6284" spans="1:2" x14ac:dyDescent="0.2">
      <c r="A6284" t="s">
        <v>72</v>
      </c>
      <c r="B6284" t="s">
        <v>41</v>
      </c>
    </row>
    <row r="6285" spans="1:2" x14ac:dyDescent="0.2">
      <c r="A6285" t="s">
        <v>72</v>
      </c>
      <c r="B6285" t="s">
        <v>28</v>
      </c>
    </row>
    <row r="6286" spans="1:2" x14ac:dyDescent="0.2">
      <c r="A6286" t="s">
        <v>72</v>
      </c>
      <c r="B6286" t="s">
        <v>28</v>
      </c>
    </row>
    <row r="6287" spans="1:2" x14ac:dyDescent="0.2">
      <c r="A6287" t="s">
        <v>72</v>
      </c>
      <c r="B6287" t="s">
        <v>28</v>
      </c>
    </row>
    <row r="6288" spans="1:2" x14ac:dyDescent="0.2">
      <c r="A6288" t="s">
        <v>72</v>
      </c>
      <c r="B6288" t="s">
        <v>28</v>
      </c>
    </row>
    <row r="6289" spans="1:2" x14ac:dyDescent="0.2">
      <c r="A6289" t="s">
        <v>72</v>
      </c>
      <c r="B6289" t="s">
        <v>28</v>
      </c>
    </row>
    <row r="6290" spans="1:2" x14ac:dyDescent="0.2">
      <c r="A6290" t="s">
        <v>72</v>
      </c>
      <c r="B6290" t="s">
        <v>28</v>
      </c>
    </row>
    <row r="6291" spans="1:2" x14ac:dyDescent="0.2">
      <c r="A6291" t="s">
        <v>72</v>
      </c>
      <c r="B6291" t="s">
        <v>41</v>
      </c>
    </row>
    <row r="6292" spans="1:2" x14ac:dyDescent="0.2">
      <c r="A6292" t="s">
        <v>72</v>
      </c>
      <c r="B6292" t="s">
        <v>28</v>
      </c>
    </row>
    <row r="6293" spans="1:2" x14ac:dyDescent="0.2">
      <c r="A6293" t="s">
        <v>72</v>
      </c>
      <c r="B6293" t="s">
        <v>41</v>
      </c>
    </row>
    <row r="6294" spans="1:2" x14ac:dyDescent="0.2">
      <c r="A6294" t="s">
        <v>72</v>
      </c>
      <c r="B6294" t="s">
        <v>28</v>
      </c>
    </row>
    <row r="6295" spans="1:2" x14ac:dyDescent="0.2">
      <c r="A6295" t="s">
        <v>72</v>
      </c>
      <c r="B6295" t="s">
        <v>41</v>
      </c>
    </row>
    <row r="6296" spans="1:2" x14ac:dyDescent="0.2">
      <c r="A6296" t="s">
        <v>72</v>
      </c>
      <c r="B6296" t="s">
        <v>41</v>
      </c>
    </row>
    <row r="6297" spans="1:2" x14ac:dyDescent="0.2">
      <c r="A6297" t="s">
        <v>72</v>
      </c>
      <c r="B6297" t="s">
        <v>41</v>
      </c>
    </row>
    <row r="6298" spans="1:2" x14ac:dyDescent="0.2">
      <c r="A6298" t="s">
        <v>72</v>
      </c>
      <c r="B6298" t="s">
        <v>41</v>
      </c>
    </row>
    <row r="6299" spans="1:2" x14ac:dyDescent="0.2">
      <c r="A6299" t="s">
        <v>72</v>
      </c>
      <c r="B6299" t="s">
        <v>41</v>
      </c>
    </row>
    <row r="6300" spans="1:2" x14ac:dyDescent="0.2">
      <c r="A6300" t="s">
        <v>72</v>
      </c>
      <c r="B6300" t="s">
        <v>41</v>
      </c>
    </row>
    <row r="6301" spans="1:2" x14ac:dyDescent="0.2">
      <c r="A6301" t="s">
        <v>72</v>
      </c>
      <c r="B6301" t="s">
        <v>28</v>
      </c>
    </row>
    <row r="6302" spans="1:2" x14ac:dyDescent="0.2">
      <c r="A6302" t="s">
        <v>72</v>
      </c>
      <c r="B6302" t="s">
        <v>41</v>
      </c>
    </row>
    <row r="6303" spans="1:2" x14ac:dyDescent="0.2">
      <c r="A6303" t="s">
        <v>72</v>
      </c>
      <c r="B6303" t="s">
        <v>41</v>
      </c>
    </row>
    <row r="6304" spans="1:2" x14ac:dyDescent="0.2">
      <c r="A6304" t="s">
        <v>72</v>
      </c>
      <c r="B6304" t="s">
        <v>41</v>
      </c>
    </row>
    <row r="6305" spans="1:2" x14ac:dyDescent="0.2">
      <c r="A6305" t="s">
        <v>72</v>
      </c>
      <c r="B6305" t="s">
        <v>41</v>
      </c>
    </row>
    <row r="6306" spans="1:2" x14ac:dyDescent="0.2">
      <c r="A6306" t="s">
        <v>72</v>
      </c>
      <c r="B6306" t="s">
        <v>41</v>
      </c>
    </row>
    <row r="6307" spans="1:2" x14ac:dyDescent="0.2">
      <c r="A6307" t="s">
        <v>72</v>
      </c>
      <c r="B6307" t="s">
        <v>28</v>
      </c>
    </row>
    <row r="6308" spans="1:2" x14ac:dyDescent="0.2">
      <c r="A6308" t="s">
        <v>72</v>
      </c>
      <c r="B6308" t="s">
        <v>28</v>
      </c>
    </row>
    <row r="6309" spans="1:2" x14ac:dyDescent="0.2">
      <c r="A6309" t="s">
        <v>72</v>
      </c>
      <c r="B6309" t="s">
        <v>41</v>
      </c>
    </row>
    <row r="6310" spans="1:2" x14ac:dyDescent="0.2">
      <c r="A6310" t="s">
        <v>72</v>
      </c>
      <c r="B6310" t="s">
        <v>28</v>
      </c>
    </row>
    <row r="6311" spans="1:2" x14ac:dyDescent="0.2">
      <c r="A6311" t="s">
        <v>72</v>
      </c>
      <c r="B6311" t="s">
        <v>28</v>
      </c>
    </row>
    <row r="6312" spans="1:2" x14ac:dyDescent="0.2">
      <c r="A6312" t="s">
        <v>72</v>
      </c>
      <c r="B6312" t="s">
        <v>28</v>
      </c>
    </row>
    <row r="6313" spans="1:2" x14ac:dyDescent="0.2">
      <c r="A6313" t="s">
        <v>72</v>
      </c>
      <c r="B6313" t="s">
        <v>28</v>
      </c>
    </row>
    <row r="6314" spans="1:2" x14ac:dyDescent="0.2">
      <c r="A6314" t="s">
        <v>72</v>
      </c>
      <c r="B6314" t="s">
        <v>41</v>
      </c>
    </row>
    <row r="6315" spans="1:2" x14ac:dyDescent="0.2">
      <c r="A6315" t="s">
        <v>72</v>
      </c>
      <c r="B6315" t="s">
        <v>28</v>
      </c>
    </row>
    <row r="6316" spans="1:2" x14ac:dyDescent="0.2">
      <c r="A6316" t="s">
        <v>72</v>
      </c>
      <c r="B6316" t="s">
        <v>41</v>
      </c>
    </row>
    <row r="6317" spans="1:2" x14ac:dyDescent="0.2">
      <c r="A6317" t="s">
        <v>72</v>
      </c>
      <c r="B6317" t="s">
        <v>28</v>
      </c>
    </row>
    <row r="6318" spans="1:2" x14ac:dyDescent="0.2">
      <c r="A6318" t="s">
        <v>72</v>
      </c>
      <c r="B6318" t="s">
        <v>41</v>
      </c>
    </row>
    <row r="6319" spans="1:2" x14ac:dyDescent="0.2">
      <c r="A6319" t="s">
        <v>72</v>
      </c>
      <c r="B6319" t="s">
        <v>41</v>
      </c>
    </row>
    <row r="6320" spans="1:2" x14ac:dyDescent="0.2">
      <c r="A6320" t="s">
        <v>72</v>
      </c>
      <c r="B6320" t="s">
        <v>28</v>
      </c>
    </row>
    <row r="6321" spans="1:2" x14ac:dyDescent="0.2">
      <c r="A6321" t="s">
        <v>72</v>
      </c>
      <c r="B6321" t="s">
        <v>28</v>
      </c>
    </row>
    <row r="6322" spans="1:2" x14ac:dyDescent="0.2">
      <c r="A6322" t="s">
        <v>72</v>
      </c>
      <c r="B6322" t="s">
        <v>28</v>
      </c>
    </row>
    <row r="6323" spans="1:2" x14ac:dyDescent="0.2">
      <c r="A6323" t="s">
        <v>72</v>
      </c>
      <c r="B6323" t="s">
        <v>41</v>
      </c>
    </row>
    <row r="6324" spans="1:2" x14ac:dyDescent="0.2">
      <c r="A6324" t="s">
        <v>72</v>
      </c>
      <c r="B6324" t="s">
        <v>41</v>
      </c>
    </row>
    <row r="6325" spans="1:2" x14ac:dyDescent="0.2">
      <c r="A6325" t="s">
        <v>72</v>
      </c>
      <c r="B6325" t="s">
        <v>41</v>
      </c>
    </row>
    <row r="6326" spans="1:2" x14ac:dyDescent="0.2">
      <c r="A6326" t="s">
        <v>72</v>
      </c>
      <c r="B6326" t="s">
        <v>41</v>
      </c>
    </row>
    <row r="6327" spans="1:2" x14ac:dyDescent="0.2">
      <c r="A6327" t="s">
        <v>72</v>
      </c>
      <c r="B6327" t="s">
        <v>41</v>
      </c>
    </row>
    <row r="6328" spans="1:2" x14ac:dyDescent="0.2">
      <c r="A6328" t="s">
        <v>72</v>
      </c>
      <c r="B6328" t="s">
        <v>41</v>
      </c>
    </row>
    <row r="6329" spans="1:2" x14ac:dyDescent="0.2">
      <c r="A6329" t="s">
        <v>72</v>
      </c>
      <c r="B6329" t="s">
        <v>28</v>
      </c>
    </row>
    <row r="6330" spans="1:2" x14ac:dyDescent="0.2">
      <c r="A6330" t="s">
        <v>72</v>
      </c>
      <c r="B6330" t="s">
        <v>28</v>
      </c>
    </row>
    <row r="6331" spans="1:2" x14ac:dyDescent="0.2">
      <c r="A6331" t="s">
        <v>72</v>
      </c>
      <c r="B6331" t="s">
        <v>41</v>
      </c>
    </row>
    <row r="6332" spans="1:2" x14ac:dyDescent="0.2">
      <c r="A6332" t="s">
        <v>72</v>
      </c>
      <c r="B6332" t="s">
        <v>41</v>
      </c>
    </row>
    <row r="6333" spans="1:2" x14ac:dyDescent="0.2">
      <c r="A6333" t="s">
        <v>72</v>
      </c>
      <c r="B6333" t="s">
        <v>41</v>
      </c>
    </row>
    <row r="6334" spans="1:2" x14ac:dyDescent="0.2">
      <c r="A6334" t="s">
        <v>72</v>
      </c>
      <c r="B6334" t="s">
        <v>28</v>
      </c>
    </row>
    <row r="6335" spans="1:2" x14ac:dyDescent="0.2">
      <c r="A6335" t="s">
        <v>72</v>
      </c>
      <c r="B6335" t="s">
        <v>28</v>
      </c>
    </row>
    <row r="6336" spans="1:2" x14ac:dyDescent="0.2">
      <c r="A6336" t="s">
        <v>72</v>
      </c>
      <c r="B6336" t="s">
        <v>28</v>
      </c>
    </row>
    <row r="6337" spans="1:2" x14ac:dyDescent="0.2">
      <c r="A6337" t="s">
        <v>72</v>
      </c>
      <c r="B6337" t="s">
        <v>28</v>
      </c>
    </row>
    <row r="6338" spans="1:2" x14ac:dyDescent="0.2">
      <c r="A6338" t="s">
        <v>72</v>
      </c>
      <c r="B6338" t="s">
        <v>28</v>
      </c>
    </row>
    <row r="6339" spans="1:2" x14ac:dyDescent="0.2">
      <c r="A6339" t="s">
        <v>72</v>
      </c>
      <c r="B6339" t="s">
        <v>28</v>
      </c>
    </row>
    <row r="6340" spans="1:2" x14ac:dyDescent="0.2">
      <c r="A6340" t="s">
        <v>72</v>
      </c>
      <c r="B6340" t="s">
        <v>41</v>
      </c>
    </row>
    <row r="6341" spans="1:2" x14ac:dyDescent="0.2">
      <c r="A6341" t="s">
        <v>72</v>
      </c>
      <c r="B6341" t="s">
        <v>28</v>
      </c>
    </row>
    <row r="6342" spans="1:2" x14ac:dyDescent="0.2">
      <c r="A6342" t="s">
        <v>72</v>
      </c>
      <c r="B6342" t="s">
        <v>28</v>
      </c>
    </row>
    <row r="6343" spans="1:2" x14ac:dyDescent="0.2">
      <c r="A6343" t="s">
        <v>72</v>
      </c>
      <c r="B6343" t="s">
        <v>41</v>
      </c>
    </row>
    <row r="6344" spans="1:2" x14ac:dyDescent="0.2">
      <c r="A6344" t="s">
        <v>72</v>
      </c>
      <c r="B6344" t="s">
        <v>28</v>
      </c>
    </row>
    <row r="6345" spans="1:2" x14ac:dyDescent="0.2">
      <c r="A6345" t="s">
        <v>72</v>
      </c>
      <c r="B6345" t="s">
        <v>41</v>
      </c>
    </row>
    <row r="6346" spans="1:2" x14ac:dyDescent="0.2">
      <c r="A6346" t="s">
        <v>72</v>
      </c>
      <c r="B6346" t="s">
        <v>41</v>
      </c>
    </row>
    <row r="6347" spans="1:2" x14ac:dyDescent="0.2">
      <c r="A6347" t="s">
        <v>72</v>
      </c>
      <c r="B6347" t="s">
        <v>28</v>
      </c>
    </row>
    <row r="6348" spans="1:2" x14ac:dyDescent="0.2">
      <c r="A6348" t="s">
        <v>72</v>
      </c>
      <c r="B6348" t="s">
        <v>41</v>
      </c>
    </row>
    <row r="6349" spans="1:2" x14ac:dyDescent="0.2">
      <c r="A6349" t="s">
        <v>72</v>
      </c>
      <c r="B6349" t="s">
        <v>41</v>
      </c>
    </row>
    <row r="6350" spans="1:2" x14ac:dyDescent="0.2">
      <c r="A6350" t="s">
        <v>72</v>
      </c>
      <c r="B6350" t="s">
        <v>28</v>
      </c>
    </row>
    <row r="6351" spans="1:2" x14ac:dyDescent="0.2">
      <c r="A6351" t="s">
        <v>72</v>
      </c>
      <c r="B6351" t="s">
        <v>28</v>
      </c>
    </row>
    <row r="6352" spans="1:2" x14ac:dyDescent="0.2">
      <c r="A6352" t="s">
        <v>72</v>
      </c>
      <c r="B6352" t="s">
        <v>41</v>
      </c>
    </row>
    <row r="6353" spans="1:2" x14ac:dyDescent="0.2">
      <c r="A6353" t="s">
        <v>72</v>
      </c>
      <c r="B6353" t="s">
        <v>28</v>
      </c>
    </row>
    <row r="6354" spans="1:2" x14ac:dyDescent="0.2">
      <c r="A6354" t="s">
        <v>72</v>
      </c>
      <c r="B6354" t="s">
        <v>41</v>
      </c>
    </row>
    <row r="6355" spans="1:2" x14ac:dyDescent="0.2">
      <c r="A6355" t="s">
        <v>72</v>
      </c>
      <c r="B6355" t="s">
        <v>28</v>
      </c>
    </row>
    <row r="6356" spans="1:2" x14ac:dyDescent="0.2">
      <c r="A6356" t="s">
        <v>72</v>
      </c>
      <c r="B6356" t="s">
        <v>28</v>
      </c>
    </row>
    <row r="6357" spans="1:2" x14ac:dyDescent="0.2">
      <c r="A6357" t="s">
        <v>72</v>
      </c>
      <c r="B6357" t="s">
        <v>28</v>
      </c>
    </row>
    <row r="6358" spans="1:2" x14ac:dyDescent="0.2">
      <c r="A6358" t="s">
        <v>72</v>
      </c>
      <c r="B6358" t="s">
        <v>28</v>
      </c>
    </row>
    <row r="6359" spans="1:2" x14ac:dyDescent="0.2">
      <c r="A6359" t="s">
        <v>72</v>
      </c>
      <c r="B6359" t="s">
        <v>41</v>
      </c>
    </row>
    <row r="6360" spans="1:2" x14ac:dyDescent="0.2">
      <c r="A6360" t="s">
        <v>72</v>
      </c>
      <c r="B6360" t="s">
        <v>28</v>
      </c>
    </row>
    <row r="6361" spans="1:2" x14ac:dyDescent="0.2">
      <c r="A6361" t="s">
        <v>72</v>
      </c>
      <c r="B6361" t="s">
        <v>41</v>
      </c>
    </row>
    <row r="6362" spans="1:2" x14ac:dyDescent="0.2">
      <c r="A6362" t="s">
        <v>72</v>
      </c>
      <c r="B6362" t="s">
        <v>28</v>
      </c>
    </row>
    <row r="6363" spans="1:2" x14ac:dyDescent="0.2">
      <c r="A6363" t="s">
        <v>72</v>
      </c>
      <c r="B6363" t="s">
        <v>41</v>
      </c>
    </row>
    <row r="6364" spans="1:2" x14ac:dyDescent="0.2">
      <c r="A6364" t="s">
        <v>72</v>
      </c>
      <c r="B6364" t="s">
        <v>128</v>
      </c>
    </row>
    <row r="6365" spans="1:2" x14ac:dyDescent="0.2">
      <c r="A6365" t="s">
        <v>72</v>
      </c>
      <c r="B6365" t="s">
        <v>41</v>
      </c>
    </row>
    <row r="6366" spans="1:2" x14ac:dyDescent="0.2">
      <c r="A6366" t="s">
        <v>72</v>
      </c>
      <c r="B6366" t="s">
        <v>41</v>
      </c>
    </row>
    <row r="6367" spans="1:2" x14ac:dyDescent="0.2">
      <c r="A6367" t="s">
        <v>72</v>
      </c>
      <c r="B6367" t="s">
        <v>41</v>
      </c>
    </row>
    <row r="6368" spans="1:2" x14ac:dyDescent="0.2">
      <c r="A6368" t="s">
        <v>72</v>
      </c>
      <c r="B6368" t="s">
        <v>41</v>
      </c>
    </row>
    <row r="6369" spans="1:2" x14ac:dyDescent="0.2">
      <c r="A6369" t="s">
        <v>72</v>
      </c>
      <c r="B6369" t="s">
        <v>41</v>
      </c>
    </row>
    <row r="6370" spans="1:2" x14ac:dyDescent="0.2">
      <c r="A6370" t="s">
        <v>72</v>
      </c>
      <c r="B6370" t="s">
        <v>41</v>
      </c>
    </row>
    <row r="6371" spans="1:2" x14ac:dyDescent="0.2">
      <c r="A6371" t="s">
        <v>72</v>
      </c>
      <c r="B6371" t="s">
        <v>28</v>
      </c>
    </row>
    <row r="6372" spans="1:2" x14ac:dyDescent="0.2">
      <c r="A6372" t="s">
        <v>72</v>
      </c>
      <c r="B6372" t="s">
        <v>28</v>
      </c>
    </row>
    <row r="6373" spans="1:2" x14ac:dyDescent="0.2">
      <c r="A6373" t="s">
        <v>72</v>
      </c>
      <c r="B6373" t="s">
        <v>28</v>
      </c>
    </row>
    <row r="6374" spans="1:2" x14ac:dyDescent="0.2">
      <c r="A6374" t="s">
        <v>72</v>
      </c>
      <c r="B6374" t="s">
        <v>41</v>
      </c>
    </row>
    <row r="6375" spans="1:2" x14ac:dyDescent="0.2">
      <c r="A6375" t="s">
        <v>72</v>
      </c>
      <c r="B6375" t="s">
        <v>28</v>
      </c>
    </row>
    <row r="6376" spans="1:2" x14ac:dyDescent="0.2">
      <c r="A6376" t="s">
        <v>72</v>
      </c>
      <c r="B6376" t="s">
        <v>41</v>
      </c>
    </row>
    <row r="6377" spans="1:2" x14ac:dyDescent="0.2">
      <c r="A6377" t="s">
        <v>72</v>
      </c>
      <c r="B6377" t="s">
        <v>41</v>
      </c>
    </row>
    <row r="6378" spans="1:2" x14ac:dyDescent="0.2">
      <c r="A6378" t="s">
        <v>72</v>
      </c>
      <c r="B6378" t="s">
        <v>41</v>
      </c>
    </row>
    <row r="6379" spans="1:2" x14ac:dyDescent="0.2">
      <c r="A6379" t="s">
        <v>72</v>
      </c>
      <c r="B6379" t="s">
        <v>28</v>
      </c>
    </row>
    <row r="6380" spans="1:2" x14ac:dyDescent="0.2">
      <c r="A6380" t="s">
        <v>72</v>
      </c>
      <c r="B6380" t="s">
        <v>28</v>
      </c>
    </row>
    <row r="6381" spans="1:2" x14ac:dyDescent="0.2">
      <c r="A6381" t="s">
        <v>72</v>
      </c>
      <c r="B6381" t="s">
        <v>28</v>
      </c>
    </row>
    <row r="6382" spans="1:2" x14ac:dyDescent="0.2">
      <c r="A6382" t="s">
        <v>72</v>
      </c>
      <c r="B6382" t="s">
        <v>28</v>
      </c>
    </row>
    <row r="6383" spans="1:2" x14ac:dyDescent="0.2">
      <c r="A6383" t="s">
        <v>72</v>
      </c>
      <c r="B6383" t="s">
        <v>41</v>
      </c>
    </row>
    <row r="6384" spans="1:2" x14ac:dyDescent="0.2">
      <c r="A6384" t="s">
        <v>72</v>
      </c>
      <c r="B6384" t="s">
        <v>28</v>
      </c>
    </row>
    <row r="6385" spans="1:2" x14ac:dyDescent="0.2">
      <c r="A6385" t="s">
        <v>72</v>
      </c>
      <c r="B6385" t="s">
        <v>28</v>
      </c>
    </row>
    <row r="6386" spans="1:2" x14ac:dyDescent="0.2">
      <c r="A6386" t="s">
        <v>72</v>
      </c>
      <c r="B6386" t="s">
        <v>28</v>
      </c>
    </row>
    <row r="6387" spans="1:2" x14ac:dyDescent="0.2">
      <c r="A6387" t="s">
        <v>72</v>
      </c>
      <c r="B6387" t="s">
        <v>28</v>
      </c>
    </row>
    <row r="6388" spans="1:2" x14ac:dyDescent="0.2">
      <c r="A6388" t="s">
        <v>72</v>
      </c>
      <c r="B6388" t="s">
        <v>41</v>
      </c>
    </row>
    <row r="6389" spans="1:2" x14ac:dyDescent="0.2">
      <c r="A6389" t="s">
        <v>72</v>
      </c>
      <c r="B6389" t="s">
        <v>41</v>
      </c>
    </row>
    <row r="6390" spans="1:2" x14ac:dyDescent="0.2">
      <c r="A6390" t="s">
        <v>72</v>
      </c>
      <c r="B6390" t="s">
        <v>41</v>
      </c>
    </row>
    <row r="6391" spans="1:2" x14ac:dyDescent="0.2">
      <c r="A6391" t="s">
        <v>72</v>
      </c>
      <c r="B6391" t="s">
        <v>28</v>
      </c>
    </row>
    <row r="6392" spans="1:2" x14ac:dyDescent="0.2">
      <c r="A6392" t="s">
        <v>72</v>
      </c>
      <c r="B6392" t="s">
        <v>41</v>
      </c>
    </row>
    <row r="6393" spans="1:2" x14ac:dyDescent="0.2">
      <c r="A6393" t="s">
        <v>72</v>
      </c>
      <c r="B6393" t="s">
        <v>41</v>
      </c>
    </row>
    <row r="6394" spans="1:2" x14ac:dyDescent="0.2">
      <c r="A6394" t="s">
        <v>72</v>
      </c>
      <c r="B6394" t="s">
        <v>41</v>
      </c>
    </row>
    <row r="6395" spans="1:2" x14ac:dyDescent="0.2">
      <c r="A6395" t="s">
        <v>72</v>
      </c>
      <c r="B6395" t="s">
        <v>28</v>
      </c>
    </row>
    <row r="6396" spans="1:2" x14ac:dyDescent="0.2">
      <c r="A6396" t="s">
        <v>72</v>
      </c>
      <c r="B6396" t="s">
        <v>28</v>
      </c>
    </row>
    <row r="6397" spans="1:2" x14ac:dyDescent="0.2">
      <c r="A6397" t="s">
        <v>72</v>
      </c>
      <c r="B6397" t="s">
        <v>28</v>
      </c>
    </row>
    <row r="6398" spans="1:2" x14ac:dyDescent="0.2">
      <c r="A6398" t="s">
        <v>72</v>
      </c>
      <c r="B6398" t="s">
        <v>41</v>
      </c>
    </row>
    <row r="6399" spans="1:2" x14ac:dyDescent="0.2">
      <c r="A6399" t="s">
        <v>72</v>
      </c>
      <c r="B6399" t="s">
        <v>28</v>
      </c>
    </row>
    <row r="6400" spans="1:2" x14ac:dyDescent="0.2">
      <c r="A6400" t="s">
        <v>72</v>
      </c>
      <c r="B6400" t="s">
        <v>28</v>
      </c>
    </row>
    <row r="6401" spans="1:2" x14ac:dyDescent="0.2">
      <c r="A6401" t="s">
        <v>72</v>
      </c>
      <c r="B6401" t="s">
        <v>28</v>
      </c>
    </row>
    <row r="6402" spans="1:2" x14ac:dyDescent="0.2">
      <c r="A6402" t="s">
        <v>72</v>
      </c>
      <c r="B6402" t="s">
        <v>28</v>
      </c>
    </row>
    <row r="6403" spans="1:2" x14ac:dyDescent="0.2">
      <c r="A6403" t="s">
        <v>72</v>
      </c>
      <c r="B6403" t="s">
        <v>28</v>
      </c>
    </row>
    <row r="6404" spans="1:2" x14ac:dyDescent="0.2">
      <c r="A6404" t="s">
        <v>72</v>
      </c>
      <c r="B6404" t="s">
        <v>28</v>
      </c>
    </row>
    <row r="6405" spans="1:2" x14ac:dyDescent="0.2">
      <c r="A6405" t="s">
        <v>72</v>
      </c>
      <c r="B6405" t="s">
        <v>28</v>
      </c>
    </row>
    <row r="6406" spans="1:2" x14ac:dyDescent="0.2">
      <c r="A6406" t="s">
        <v>72</v>
      </c>
      <c r="B6406" t="s">
        <v>28</v>
      </c>
    </row>
    <row r="6407" spans="1:2" x14ac:dyDescent="0.2">
      <c r="A6407" t="s">
        <v>72</v>
      </c>
      <c r="B6407" t="s">
        <v>41</v>
      </c>
    </row>
    <row r="6408" spans="1:2" x14ac:dyDescent="0.2">
      <c r="A6408" t="s">
        <v>72</v>
      </c>
      <c r="B6408" t="s">
        <v>28</v>
      </c>
    </row>
    <row r="6409" spans="1:2" x14ac:dyDescent="0.2">
      <c r="A6409" t="s">
        <v>72</v>
      </c>
      <c r="B6409" t="s">
        <v>28</v>
      </c>
    </row>
    <row r="6410" spans="1:2" x14ac:dyDescent="0.2">
      <c r="A6410" t="s">
        <v>72</v>
      </c>
      <c r="B6410" t="s">
        <v>28</v>
      </c>
    </row>
    <row r="6411" spans="1:2" x14ac:dyDescent="0.2">
      <c r="A6411" t="s">
        <v>72</v>
      </c>
      <c r="B6411" t="s">
        <v>28</v>
      </c>
    </row>
    <row r="6412" spans="1:2" x14ac:dyDescent="0.2">
      <c r="A6412" t="s">
        <v>72</v>
      </c>
      <c r="B6412" t="s">
        <v>41</v>
      </c>
    </row>
    <row r="6413" spans="1:2" x14ac:dyDescent="0.2">
      <c r="A6413" t="s">
        <v>72</v>
      </c>
      <c r="B6413" t="s">
        <v>28</v>
      </c>
    </row>
    <row r="6414" spans="1:2" x14ac:dyDescent="0.2">
      <c r="A6414" t="s">
        <v>72</v>
      </c>
      <c r="B6414" t="s">
        <v>28</v>
      </c>
    </row>
    <row r="6415" spans="1:2" x14ac:dyDescent="0.2">
      <c r="A6415" t="s">
        <v>72</v>
      </c>
      <c r="B6415" t="s">
        <v>28</v>
      </c>
    </row>
    <row r="6416" spans="1:2" x14ac:dyDescent="0.2">
      <c r="A6416" t="s">
        <v>72</v>
      </c>
      <c r="B6416" t="s">
        <v>28</v>
      </c>
    </row>
    <row r="6417" spans="1:2" x14ac:dyDescent="0.2">
      <c r="A6417" t="s">
        <v>72</v>
      </c>
      <c r="B6417" t="s">
        <v>41</v>
      </c>
    </row>
    <row r="6418" spans="1:2" x14ac:dyDescent="0.2">
      <c r="A6418" t="s">
        <v>72</v>
      </c>
      <c r="B6418" t="s">
        <v>28</v>
      </c>
    </row>
    <row r="6419" spans="1:2" x14ac:dyDescent="0.2">
      <c r="A6419" t="s">
        <v>72</v>
      </c>
      <c r="B6419" t="s">
        <v>41</v>
      </c>
    </row>
    <row r="6420" spans="1:2" x14ac:dyDescent="0.2">
      <c r="A6420" t="s">
        <v>72</v>
      </c>
      <c r="B6420" t="s">
        <v>28</v>
      </c>
    </row>
    <row r="6421" spans="1:2" x14ac:dyDescent="0.2">
      <c r="A6421" t="s">
        <v>72</v>
      </c>
      <c r="B6421" t="s">
        <v>41</v>
      </c>
    </row>
    <row r="6422" spans="1:2" x14ac:dyDescent="0.2">
      <c r="A6422" t="s">
        <v>72</v>
      </c>
      <c r="B6422" t="s">
        <v>41</v>
      </c>
    </row>
    <row r="6423" spans="1:2" x14ac:dyDescent="0.2">
      <c r="A6423" t="s">
        <v>72</v>
      </c>
      <c r="B6423" t="s">
        <v>28</v>
      </c>
    </row>
    <row r="6424" spans="1:2" x14ac:dyDescent="0.2">
      <c r="A6424" t="s">
        <v>72</v>
      </c>
      <c r="B6424" t="s">
        <v>41</v>
      </c>
    </row>
    <row r="6425" spans="1:2" x14ac:dyDescent="0.2">
      <c r="A6425" t="s">
        <v>72</v>
      </c>
      <c r="B6425" t="s">
        <v>41</v>
      </c>
    </row>
    <row r="6426" spans="1:2" x14ac:dyDescent="0.2">
      <c r="A6426" t="s">
        <v>72</v>
      </c>
      <c r="B6426" t="s">
        <v>28</v>
      </c>
    </row>
    <row r="6427" spans="1:2" x14ac:dyDescent="0.2">
      <c r="A6427" t="s">
        <v>72</v>
      </c>
      <c r="B6427" t="s">
        <v>41</v>
      </c>
    </row>
    <row r="6428" spans="1:2" x14ac:dyDescent="0.2">
      <c r="A6428" t="s">
        <v>72</v>
      </c>
      <c r="B6428" t="s">
        <v>41</v>
      </c>
    </row>
    <row r="6429" spans="1:2" x14ac:dyDescent="0.2">
      <c r="A6429" t="s">
        <v>72</v>
      </c>
      <c r="B6429" t="s">
        <v>41</v>
      </c>
    </row>
    <row r="6430" spans="1:2" x14ac:dyDescent="0.2">
      <c r="A6430" t="s">
        <v>72</v>
      </c>
      <c r="B6430" t="s">
        <v>41</v>
      </c>
    </row>
    <row r="6431" spans="1:2" x14ac:dyDescent="0.2">
      <c r="A6431" t="s">
        <v>72</v>
      </c>
      <c r="B6431" t="s">
        <v>41</v>
      </c>
    </row>
    <row r="6432" spans="1:2" x14ac:dyDescent="0.2">
      <c r="A6432" t="s">
        <v>72</v>
      </c>
      <c r="B6432" t="s">
        <v>41</v>
      </c>
    </row>
    <row r="6433" spans="1:2" x14ac:dyDescent="0.2">
      <c r="A6433" t="s">
        <v>72</v>
      </c>
      <c r="B6433" t="s">
        <v>28</v>
      </c>
    </row>
    <row r="6434" spans="1:2" x14ac:dyDescent="0.2">
      <c r="A6434" t="s">
        <v>72</v>
      </c>
      <c r="B6434" t="s">
        <v>41</v>
      </c>
    </row>
    <row r="6435" spans="1:2" x14ac:dyDescent="0.2">
      <c r="A6435" t="s">
        <v>72</v>
      </c>
      <c r="B6435" t="s">
        <v>41</v>
      </c>
    </row>
    <row r="6436" spans="1:2" x14ac:dyDescent="0.2">
      <c r="A6436" t="s">
        <v>72</v>
      </c>
      <c r="B6436" t="s">
        <v>28</v>
      </c>
    </row>
    <row r="6437" spans="1:2" x14ac:dyDescent="0.2">
      <c r="A6437" t="s">
        <v>72</v>
      </c>
      <c r="B6437" t="s">
        <v>28</v>
      </c>
    </row>
    <row r="6438" spans="1:2" x14ac:dyDescent="0.2">
      <c r="A6438" t="s">
        <v>72</v>
      </c>
      <c r="B6438" t="s">
        <v>28</v>
      </c>
    </row>
    <row r="6439" spans="1:2" x14ac:dyDescent="0.2">
      <c r="A6439" t="s">
        <v>72</v>
      </c>
      <c r="B6439" t="s">
        <v>28</v>
      </c>
    </row>
    <row r="6440" spans="1:2" x14ac:dyDescent="0.2">
      <c r="A6440" t="s">
        <v>72</v>
      </c>
      <c r="B6440" t="s">
        <v>28</v>
      </c>
    </row>
    <row r="6441" spans="1:2" x14ac:dyDescent="0.2">
      <c r="A6441" t="s">
        <v>72</v>
      </c>
      <c r="B6441" t="s">
        <v>28</v>
      </c>
    </row>
    <row r="6442" spans="1:2" x14ac:dyDescent="0.2">
      <c r="A6442" t="s">
        <v>72</v>
      </c>
      <c r="B6442" t="s">
        <v>28</v>
      </c>
    </row>
    <row r="6443" spans="1:2" x14ac:dyDescent="0.2">
      <c r="A6443" t="s">
        <v>72</v>
      </c>
      <c r="B6443" t="s">
        <v>28</v>
      </c>
    </row>
    <row r="6444" spans="1:2" x14ac:dyDescent="0.2">
      <c r="A6444" t="s">
        <v>72</v>
      </c>
      <c r="B6444" t="s">
        <v>28</v>
      </c>
    </row>
    <row r="6445" spans="1:2" x14ac:dyDescent="0.2">
      <c r="A6445" t="s">
        <v>72</v>
      </c>
      <c r="B6445" t="s">
        <v>41</v>
      </c>
    </row>
    <row r="6446" spans="1:2" x14ac:dyDescent="0.2">
      <c r="A6446" t="s">
        <v>72</v>
      </c>
      <c r="B6446" t="s">
        <v>28</v>
      </c>
    </row>
    <row r="6447" spans="1:2" x14ac:dyDescent="0.2">
      <c r="A6447" t="s">
        <v>72</v>
      </c>
      <c r="B6447" t="s">
        <v>28</v>
      </c>
    </row>
    <row r="6448" spans="1:2" x14ac:dyDescent="0.2">
      <c r="A6448" t="s">
        <v>72</v>
      </c>
      <c r="B6448" t="s">
        <v>41</v>
      </c>
    </row>
    <row r="6449" spans="1:2" x14ac:dyDescent="0.2">
      <c r="A6449" t="s">
        <v>72</v>
      </c>
      <c r="B6449" t="s">
        <v>28</v>
      </c>
    </row>
    <row r="6450" spans="1:2" x14ac:dyDescent="0.2">
      <c r="A6450" t="s">
        <v>72</v>
      </c>
      <c r="B6450" t="s">
        <v>41</v>
      </c>
    </row>
    <row r="6451" spans="1:2" x14ac:dyDescent="0.2">
      <c r="A6451" t="s">
        <v>72</v>
      </c>
      <c r="B6451" t="s">
        <v>28</v>
      </c>
    </row>
    <row r="6452" spans="1:2" x14ac:dyDescent="0.2">
      <c r="A6452" t="s">
        <v>72</v>
      </c>
      <c r="B6452" t="s">
        <v>41</v>
      </c>
    </row>
    <row r="6453" spans="1:2" x14ac:dyDescent="0.2">
      <c r="A6453" t="s">
        <v>72</v>
      </c>
      <c r="B6453" t="s">
        <v>28</v>
      </c>
    </row>
    <row r="6454" spans="1:2" x14ac:dyDescent="0.2">
      <c r="A6454" t="s">
        <v>72</v>
      </c>
      <c r="B6454" t="s">
        <v>28</v>
      </c>
    </row>
    <row r="6455" spans="1:2" x14ac:dyDescent="0.2">
      <c r="A6455" t="s">
        <v>72</v>
      </c>
      <c r="B6455" t="s">
        <v>28</v>
      </c>
    </row>
    <row r="6456" spans="1:2" x14ac:dyDescent="0.2">
      <c r="A6456" t="s">
        <v>72</v>
      </c>
      <c r="B6456" t="s">
        <v>41</v>
      </c>
    </row>
    <row r="6457" spans="1:2" x14ac:dyDescent="0.2">
      <c r="A6457" t="s">
        <v>72</v>
      </c>
      <c r="B6457" t="s">
        <v>28</v>
      </c>
    </row>
    <row r="6458" spans="1:2" x14ac:dyDescent="0.2">
      <c r="A6458" t="s">
        <v>72</v>
      </c>
      <c r="B6458" t="s">
        <v>28</v>
      </c>
    </row>
    <row r="6459" spans="1:2" x14ac:dyDescent="0.2">
      <c r="A6459" t="s">
        <v>72</v>
      </c>
      <c r="B6459" t="s">
        <v>28</v>
      </c>
    </row>
    <row r="6460" spans="1:2" x14ac:dyDescent="0.2">
      <c r="A6460" t="s">
        <v>72</v>
      </c>
      <c r="B6460" t="s">
        <v>28</v>
      </c>
    </row>
    <row r="6461" spans="1:2" x14ac:dyDescent="0.2">
      <c r="A6461" t="s">
        <v>72</v>
      </c>
      <c r="B6461" t="s">
        <v>41</v>
      </c>
    </row>
    <row r="6462" spans="1:2" x14ac:dyDescent="0.2">
      <c r="A6462" t="s">
        <v>72</v>
      </c>
      <c r="B6462" t="s">
        <v>41</v>
      </c>
    </row>
    <row r="6463" spans="1:2" x14ac:dyDescent="0.2">
      <c r="A6463" t="s">
        <v>72</v>
      </c>
      <c r="B6463" t="s">
        <v>28</v>
      </c>
    </row>
    <row r="6464" spans="1:2" x14ac:dyDescent="0.2">
      <c r="A6464" t="s">
        <v>72</v>
      </c>
      <c r="B6464" t="s">
        <v>41</v>
      </c>
    </row>
    <row r="6465" spans="1:2" x14ac:dyDescent="0.2">
      <c r="A6465" t="s">
        <v>72</v>
      </c>
      <c r="B6465" t="s">
        <v>41</v>
      </c>
    </row>
    <row r="6466" spans="1:2" x14ac:dyDescent="0.2">
      <c r="A6466" t="s">
        <v>72</v>
      </c>
      <c r="B6466" t="s">
        <v>28</v>
      </c>
    </row>
    <row r="6467" spans="1:2" x14ac:dyDescent="0.2">
      <c r="A6467" t="s">
        <v>72</v>
      </c>
      <c r="B6467" t="s">
        <v>28</v>
      </c>
    </row>
    <row r="6468" spans="1:2" x14ac:dyDescent="0.2">
      <c r="A6468" t="s">
        <v>72</v>
      </c>
      <c r="B6468" t="s">
        <v>28</v>
      </c>
    </row>
    <row r="6469" spans="1:2" x14ac:dyDescent="0.2">
      <c r="A6469" t="s">
        <v>72</v>
      </c>
      <c r="B6469" t="s">
        <v>28</v>
      </c>
    </row>
    <row r="6470" spans="1:2" x14ac:dyDescent="0.2">
      <c r="A6470" t="s">
        <v>72</v>
      </c>
      <c r="B6470" t="s">
        <v>41</v>
      </c>
    </row>
    <row r="6471" spans="1:2" x14ac:dyDescent="0.2">
      <c r="A6471" t="s">
        <v>72</v>
      </c>
      <c r="B6471" t="s">
        <v>41</v>
      </c>
    </row>
    <row r="6472" spans="1:2" x14ac:dyDescent="0.2">
      <c r="A6472" t="s">
        <v>72</v>
      </c>
      <c r="B6472" t="s">
        <v>41</v>
      </c>
    </row>
    <row r="6473" spans="1:2" x14ac:dyDescent="0.2">
      <c r="A6473" t="s">
        <v>72</v>
      </c>
      <c r="B6473" t="s">
        <v>28</v>
      </c>
    </row>
    <row r="6474" spans="1:2" x14ac:dyDescent="0.2">
      <c r="A6474" t="s">
        <v>72</v>
      </c>
      <c r="B6474" t="s">
        <v>41</v>
      </c>
    </row>
    <row r="6475" spans="1:2" x14ac:dyDescent="0.2">
      <c r="A6475" t="s">
        <v>72</v>
      </c>
      <c r="B6475" t="s">
        <v>28</v>
      </c>
    </row>
    <row r="6476" spans="1:2" x14ac:dyDescent="0.2">
      <c r="A6476" t="s">
        <v>72</v>
      </c>
      <c r="B6476" t="s">
        <v>28</v>
      </c>
    </row>
    <row r="6477" spans="1:2" x14ac:dyDescent="0.2">
      <c r="A6477" t="s">
        <v>72</v>
      </c>
      <c r="B6477" t="s">
        <v>28</v>
      </c>
    </row>
    <row r="6478" spans="1:2" x14ac:dyDescent="0.2">
      <c r="A6478" t="s">
        <v>72</v>
      </c>
      <c r="B6478" t="s">
        <v>41</v>
      </c>
    </row>
    <row r="6479" spans="1:2" x14ac:dyDescent="0.2">
      <c r="A6479" t="s">
        <v>72</v>
      </c>
      <c r="B6479" t="s">
        <v>41</v>
      </c>
    </row>
    <row r="6480" spans="1:2" x14ac:dyDescent="0.2">
      <c r="A6480" t="s">
        <v>72</v>
      </c>
      <c r="B6480" t="s">
        <v>41</v>
      </c>
    </row>
    <row r="6481" spans="1:2" x14ac:dyDescent="0.2">
      <c r="A6481" t="s">
        <v>72</v>
      </c>
      <c r="B6481" t="s">
        <v>41</v>
      </c>
    </row>
    <row r="6482" spans="1:2" x14ac:dyDescent="0.2">
      <c r="A6482" t="s">
        <v>72</v>
      </c>
      <c r="B6482" t="s">
        <v>28</v>
      </c>
    </row>
    <row r="6483" spans="1:2" x14ac:dyDescent="0.2">
      <c r="A6483" t="s">
        <v>72</v>
      </c>
      <c r="B6483" t="s">
        <v>41</v>
      </c>
    </row>
    <row r="6484" spans="1:2" x14ac:dyDescent="0.2">
      <c r="A6484" t="s">
        <v>72</v>
      </c>
      <c r="B6484" t="s">
        <v>41</v>
      </c>
    </row>
    <row r="6485" spans="1:2" x14ac:dyDescent="0.2">
      <c r="A6485" t="s">
        <v>72</v>
      </c>
      <c r="B6485" t="s">
        <v>166</v>
      </c>
    </row>
    <row r="6486" spans="1:2" x14ac:dyDescent="0.2">
      <c r="A6486" t="s">
        <v>72</v>
      </c>
      <c r="B6486" t="s">
        <v>28</v>
      </c>
    </row>
    <row r="6487" spans="1:2" x14ac:dyDescent="0.2">
      <c r="A6487" t="s">
        <v>72</v>
      </c>
      <c r="B6487" t="s">
        <v>41</v>
      </c>
    </row>
    <row r="6488" spans="1:2" x14ac:dyDescent="0.2">
      <c r="A6488" t="s">
        <v>72</v>
      </c>
      <c r="B6488" t="s">
        <v>41</v>
      </c>
    </row>
    <row r="6489" spans="1:2" x14ac:dyDescent="0.2">
      <c r="A6489" t="s">
        <v>72</v>
      </c>
      <c r="B6489" t="s">
        <v>41</v>
      </c>
    </row>
    <row r="6490" spans="1:2" x14ac:dyDescent="0.2">
      <c r="A6490" t="s">
        <v>72</v>
      </c>
      <c r="B6490" t="s">
        <v>41</v>
      </c>
    </row>
    <row r="6491" spans="1:2" x14ac:dyDescent="0.2">
      <c r="A6491" t="s">
        <v>72</v>
      </c>
      <c r="B6491" t="s">
        <v>41</v>
      </c>
    </row>
    <row r="6492" spans="1:2" x14ac:dyDescent="0.2">
      <c r="A6492" t="s">
        <v>72</v>
      </c>
      <c r="B6492" t="s">
        <v>28</v>
      </c>
    </row>
    <row r="6493" spans="1:2" x14ac:dyDescent="0.2">
      <c r="A6493" t="s">
        <v>72</v>
      </c>
      <c r="B6493" t="s">
        <v>28</v>
      </c>
    </row>
    <row r="6494" spans="1:2" x14ac:dyDescent="0.2">
      <c r="A6494" t="s">
        <v>72</v>
      </c>
      <c r="B6494" t="s">
        <v>41</v>
      </c>
    </row>
    <row r="6495" spans="1:2" x14ac:dyDescent="0.2">
      <c r="A6495" t="s">
        <v>72</v>
      </c>
      <c r="B6495" t="s">
        <v>41</v>
      </c>
    </row>
    <row r="6496" spans="1:2" x14ac:dyDescent="0.2">
      <c r="A6496" t="s">
        <v>72</v>
      </c>
      <c r="B6496" t="s">
        <v>28</v>
      </c>
    </row>
    <row r="6497" spans="1:2" x14ac:dyDescent="0.2">
      <c r="A6497" t="s">
        <v>72</v>
      </c>
      <c r="B6497" t="s">
        <v>41</v>
      </c>
    </row>
    <row r="6498" spans="1:2" x14ac:dyDescent="0.2">
      <c r="A6498" t="s">
        <v>72</v>
      </c>
      <c r="B6498" t="s">
        <v>28</v>
      </c>
    </row>
    <row r="6499" spans="1:2" x14ac:dyDescent="0.2">
      <c r="A6499" t="s">
        <v>72</v>
      </c>
      <c r="B6499" t="s">
        <v>28</v>
      </c>
    </row>
    <row r="6500" spans="1:2" x14ac:dyDescent="0.2">
      <c r="A6500" t="s">
        <v>72</v>
      </c>
      <c r="B6500" t="s">
        <v>41</v>
      </c>
    </row>
    <row r="6501" spans="1:2" x14ac:dyDescent="0.2">
      <c r="A6501" t="s">
        <v>72</v>
      </c>
      <c r="B6501" t="s">
        <v>28</v>
      </c>
    </row>
    <row r="6502" spans="1:2" x14ac:dyDescent="0.2">
      <c r="A6502" t="s">
        <v>72</v>
      </c>
      <c r="B6502" t="s">
        <v>28</v>
      </c>
    </row>
    <row r="6503" spans="1:2" x14ac:dyDescent="0.2">
      <c r="A6503" t="s">
        <v>72</v>
      </c>
      <c r="B6503" t="s">
        <v>41</v>
      </c>
    </row>
    <row r="6504" spans="1:2" x14ac:dyDescent="0.2">
      <c r="A6504" t="s">
        <v>72</v>
      </c>
      <c r="B6504" t="s">
        <v>28</v>
      </c>
    </row>
    <row r="6505" spans="1:2" x14ac:dyDescent="0.2">
      <c r="A6505" t="s">
        <v>72</v>
      </c>
      <c r="B6505" t="s">
        <v>41</v>
      </c>
    </row>
    <row r="6506" spans="1:2" x14ac:dyDescent="0.2">
      <c r="A6506" t="s">
        <v>72</v>
      </c>
      <c r="B6506" t="s">
        <v>41</v>
      </c>
    </row>
    <row r="6507" spans="1:2" x14ac:dyDescent="0.2">
      <c r="A6507" t="s">
        <v>72</v>
      </c>
      <c r="B6507" t="s">
        <v>41</v>
      </c>
    </row>
    <row r="6508" spans="1:2" x14ac:dyDescent="0.2">
      <c r="A6508" t="s">
        <v>72</v>
      </c>
      <c r="B6508" t="s">
        <v>28</v>
      </c>
    </row>
    <row r="6509" spans="1:2" x14ac:dyDescent="0.2">
      <c r="A6509" t="s">
        <v>72</v>
      </c>
      <c r="B6509" t="s">
        <v>28</v>
      </c>
    </row>
    <row r="6510" spans="1:2" x14ac:dyDescent="0.2">
      <c r="A6510" t="s">
        <v>72</v>
      </c>
      <c r="B6510" t="s">
        <v>28</v>
      </c>
    </row>
    <row r="6511" spans="1:2" x14ac:dyDescent="0.2">
      <c r="A6511" t="s">
        <v>72</v>
      </c>
      <c r="B6511" t="s">
        <v>41</v>
      </c>
    </row>
    <row r="6512" spans="1:2" x14ac:dyDescent="0.2">
      <c r="A6512" t="s">
        <v>72</v>
      </c>
      <c r="B6512" t="s">
        <v>41</v>
      </c>
    </row>
    <row r="6513" spans="1:2" x14ac:dyDescent="0.2">
      <c r="A6513" t="s">
        <v>72</v>
      </c>
      <c r="B6513" t="s">
        <v>41</v>
      </c>
    </row>
    <row r="6514" spans="1:2" x14ac:dyDescent="0.2">
      <c r="A6514" t="s">
        <v>72</v>
      </c>
      <c r="B6514" t="s">
        <v>41</v>
      </c>
    </row>
    <row r="6515" spans="1:2" x14ac:dyDescent="0.2">
      <c r="A6515" t="s">
        <v>72</v>
      </c>
      <c r="B6515" t="s">
        <v>28</v>
      </c>
    </row>
    <row r="6516" spans="1:2" x14ac:dyDescent="0.2">
      <c r="A6516" t="s">
        <v>72</v>
      </c>
      <c r="B6516" t="s">
        <v>41</v>
      </c>
    </row>
    <row r="6517" spans="1:2" x14ac:dyDescent="0.2">
      <c r="A6517" t="s">
        <v>72</v>
      </c>
      <c r="B6517" t="s">
        <v>41</v>
      </c>
    </row>
    <row r="6518" spans="1:2" x14ac:dyDescent="0.2">
      <c r="A6518" t="s">
        <v>72</v>
      </c>
      <c r="B6518" t="s">
        <v>28</v>
      </c>
    </row>
    <row r="6519" spans="1:2" x14ac:dyDescent="0.2">
      <c r="A6519" t="s">
        <v>72</v>
      </c>
      <c r="B6519" t="s">
        <v>41</v>
      </c>
    </row>
    <row r="6520" spans="1:2" x14ac:dyDescent="0.2">
      <c r="A6520" t="s">
        <v>72</v>
      </c>
      <c r="B6520" t="s">
        <v>41</v>
      </c>
    </row>
    <row r="6521" spans="1:2" x14ac:dyDescent="0.2">
      <c r="A6521" t="s">
        <v>72</v>
      </c>
      <c r="B6521" t="s">
        <v>28</v>
      </c>
    </row>
    <row r="6522" spans="1:2" x14ac:dyDescent="0.2">
      <c r="A6522" t="s">
        <v>72</v>
      </c>
      <c r="B6522" t="s">
        <v>41</v>
      </c>
    </row>
    <row r="6523" spans="1:2" x14ac:dyDescent="0.2">
      <c r="A6523" t="s">
        <v>72</v>
      </c>
      <c r="B6523" t="s">
        <v>41</v>
      </c>
    </row>
    <row r="6524" spans="1:2" x14ac:dyDescent="0.2">
      <c r="A6524" t="s">
        <v>72</v>
      </c>
      <c r="B6524" t="s">
        <v>28</v>
      </c>
    </row>
    <row r="6525" spans="1:2" x14ac:dyDescent="0.2">
      <c r="A6525" t="s">
        <v>72</v>
      </c>
      <c r="B6525" t="s">
        <v>28</v>
      </c>
    </row>
    <row r="6526" spans="1:2" x14ac:dyDescent="0.2">
      <c r="A6526" t="s">
        <v>72</v>
      </c>
      <c r="B6526" t="s">
        <v>28</v>
      </c>
    </row>
    <row r="6527" spans="1:2" x14ac:dyDescent="0.2">
      <c r="A6527" t="s">
        <v>72</v>
      </c>
      <c r="B6527" t="s">
        <v>28</v>
      </c>
    </row>
    <row r="6528" spans="1:2" x14ac:dyDescent="0.2">
      <c r="A6528" t="s">
        <v>72</v>
      </c>
      <c r="B6528" t="s">
        <v>28</v>
      </c>
    </row>
    <row r="6529" spans="1:2" x14ac:dyDescent="0.2">
      <c r="A6529" t="s">
        <v>72</v>
      </c>
      <c r="B6529" t="s">
        <v>28</v>
      </c>
    </row>
    <row r="6530" spans="1:2" x14ac:dyDescent="0.2">
      <c r="A6530" t="s">
        <v>72</v>
      </c>
      <c r="B6530" t="s">
        <v>41</v>
      </c>
    </row>
    <row r="6531" spans="1:2" x14ac:dyDescent="0.2">
      <c r="A6531" t="s">
        <v>72</v>
      </c>
      <c r="B6531" t="s">
        <v>41</v>
      </c>
    </row>
    <row r="6532" spans="1:2" x14ac:dyDescent="0.2">
      <c r="A6532" t="s">
        <v>72</v>
      </c>
      <c r="B6532" t="s">
        <v>41</v>
      </c>
    </row>
    <row r="6533" spans="1:2" x14ac:dyDescent="0.2">
      <c r="A6533" t="s">
        <v>72</v>
      </c>
      <c r="B6533" t="s">
        <v>41</v>
      </c>
    </row>
    <row r="6534" spans="1:2" x14ac:dyDescent="0.2">
      <c r="A6534" t="s">
        <v>72</v>
      </c>
      <c r="B6534" t="s">
        <v>28</v>
      </c>
    </row>
    <row r="6535" spans="1:2" x14ac:dyDescent="0.2">
      <c r="A6535" t="s">
        <v>72</v>
      </c>
      <c r="B6535" t="s">
        <v>41</v>
      </c>
    </row>
    <row r="6536" spans="1:2" x14ac:dyDescent="0.2">
      <c r="A6536" t="s">
        <v>72</v>
      </c>
      <c r="B6536" t="s">
        <v>28</v>
      </c>
    </row>
    <row r="6537" spans="1:2" x14ac:dyDescent="0.2">
      <c r="A6537" t="s">
        <v>72</v>
      </c>
      <c r="B6537" t="s">
        <v>28</v>
      </c>
    </row>
    <row r="6538" spans="1:2" x14ac:dyDescent="0.2">
      <c r="A6538" t="s">
        <v>72</v>
      </c>
      <c r="B6538" t="s">
        <v>28</v>
      </c>
    </row>
    <row r="6539" spans="1:2" x14ac:dyDescent="0.2">
      <c r="A6539" t="s">
        <v>72</v>
      </c>
      <c r="B6539" t="s">
        <v>28</v>
      </c>
    </row>
    <row r="6540" spans="1:2" x14ac:dyDescent="0.2">
      <c r="A6540" t="s">
        <v>72</v>
      </c>
      <c r="B6540" t="s">
        <v>28</v>
      </c>
    </row>
    <row r="6541" spans="1:2" x14ac:dyDescent="0.2">
      <c r="A6541" t="s">
        <v>72</v>
      </c>
      <c r="B6541" t="s">
        <v>28</v>
      </c>
    </row>
    <row r="6542" spans="1:2" x14ac:dyDescent="0.2">
      <c r="A6542" t="s">
        <v>72</v>
      </c>
      <c r="B6542" t="s">
        <v>41</v>
      </c>
    </row>
    <row r="6543" spans="1:2" x14ac:dyDescent="0.2">
      <c r="A6543" t="s">
        <v>72</v>
      </c>
      <c r="B6543" t="s">
        <v>41</v>
      </c>
    </row>
    <row r="6544" spans="1:2" x14ac:dyDescent="0.2">
      <c r="A6544" t="s">
        <v>72</v>
      </c>
      <c r="B6544" t="s">
        <v>41</v>
      </c>
    </row>
    <row r="6545" spans="1:2" x14ac:dyDescent="0.2">
      <c r="A6545" t="s">
        <v>72</v>
      </c>
      <c r="B6545" t="s">
        <v>41</v>
      </c>
    </row>
    <row r="6546" spans="1:2" x14ac:dyDescent="0.2">
      <c r="A6546" t="s">
        <v>72</v>
      </c>
      <c r="B6546" t="s">
        <v>28</v>
      </c>
    </row>
    <row r="6547" spans="1:2" x14ac:dyDescent="0.2">
      <c r="A6547" t="s">
        <v>72</v>
      </c>
      <c r="B6547" t="s">
        <v>28</v>
      </c>
    </row>
    <row r="6548" spans="1:2" x14ac:dyDescent="0.2">
      <c r="A6548" t="s">
        <v>72</v>
      </c>
      <c r="B6548" t="s">
        <v>41</v>
      </c>
    </row>
    <row r="6549" spans="1:2" x14ac:dyDescent="0.2">
      <c r="A6549" t="s">
        <v>72</v>
      </c>
      <c r="B6549" t="s">
        <v>28</v>
      </c>
    </row>
    <row r="6550" spans="1:2" x14ac:dyDescent="0.2">
      <c r="A6550" t="s">
        <v>72</v>
      </c>
      <c r="B6550" t="s">
        <v>28</v>
      </c>
    </row>
    <row r="6551" spans="1:2" x14ac:dyDescent="0.2">
      <c r="A6551" t="s">
        <v>72</v>
      </c>
      <c r="B6551" t="s">
        <v>41</v>
      </c>
    </row>
    <row r="6552" spans="1:2" x14ac:dyDescent="0.2">
      <c r="A6552" t="s">
        <v>72</v>
      </c>
      <c r="B6552" t="s">
        <v>41</v>
      </c>
    </row>
    <row r="6553" spans="1:2" x14ac:dyDescent="0.2">
      <c r="A6553" t="s">
        <v>72</v>
      </c>
      <c r="B6553" t="s">
        <v>28</v>
      </c>
    </row>
    <row r="6554" spans="1:2" x14ac:dyDescent="0.2">
      <c r="A6554" t="s">
        <v>72</v>
      </c>
      <c r="B6554" t="s">
        <v>28</v>
      </c>
    </row>
    <row r="6555" spans="1:2" x14ac:dyDescent="0.2">
      <c r="A6555" t="s">
        <v>72</v>
      </c>
      <c r="B6555" t="s">
        <v>28</v>
      </c>
    </row>
    <row r="6556" spans="1:2" x14ac:dyDescent="0.2">
      <c r="A6556" t="s">
        <v>72</v>
      </c>
      <c r="B6556" t="s">
        <v>28</v>
      </c>
    </row>
    <row r="6557" spans="1:2" x14ac:dyDescent="0.2">
      <c r="A6557" t="s">
        <v>72</v>
      </c>
      <c r="B6557" t="s">
        <v>28</v>
      </c>
    </row>
    <row r="6558" spans="1:2" x14ac:dyDescent="0.2">
      <c r="A6558" t="s">
        <v>72</v>
      </c>
      <c r="B6558" t="s">
        <v>28</v>
      </c>
    </row>
    <row r="6559" spans="1:2" x14ac:dyDescent="0.2">
      <c r="A6559" t="s">
        <v>72</v>
      </c>
      <c r="B6559" t="s">
        <v>41</v>
      </c>
    </row>
    <row r="6560" spans="1:2" x14ac:dyDescent="0.2">
      <c r="A6560" t="s">
        <v>72</v>
      </c>
      <c r="B6560" t="s">
        <v>41</v>
      </c>
    </row>
    <row r="6561" spans="1:2" x14ac:dyDescent="0.2">
      <c r="A6561" t="s">
        <v>72</v>
      </c>
      <c r="B6561" t="s">
        <v>41</v>
      </c>
    </row>
    <row r="6562" spans="1:2" x14ac:dyDescent="0.2">
      <c r="A6562" t="s">
        <v>72</v>
      </c>
      <c r="B6562" t="s">
        <v>41</v>
      </c>
    </row>
    <row r="6563" spans="1:2" x14ac:dyDescent="0.2">
      <c r="A6563" t="s">
        <v>72</v>
      </c>
      <c r="B6563" t="s">
        <v>41</v>
      </c>
    </row>
    <row r="6564" spans="1:2" x14ac:dyDescent="0.2">
      <c r="A6564" t="s">
        <v>72</v>
      </c>
      <c r="B6564" t="s">
        <v>28</v>
      </c>
    </row>
    <row r="6565" spans="1:2" x14ac:dyDescent="0.2">
      <c r="A6565" t="s">
        <v>72</v>
      </c>
      <c r="B6565" t="s">
        <v>41</v>
      </c>
    </row>
    <row r="6566" spans="1:2" x14ac:dyDescent="0.2">
      <c r="A6566" t="s">
        <v>72</v>
      </c>
      <c r="B6566" t="s">
        <v>28</v>
      </c>
    </row>
    <row r="6567" spans="1:2" x14ac:dyDescent="0.2">
      <c r="A6567" t="s">
        <v>72</v>
      </c>
      <c r="B6567" t="s">
        <v>41</v>
      </c>
    </row>
    <row r="6568" spans="1:2" x14ac:dyDescent="0.2">
      <c r="A6568" t="s">
        <v>72</v>
      </c>
      <c r="B6568" t="s">
        <v>41</v>
      </c>
    </row>
    <row r="6569" spans="1:2" x14ac:dyDescent="0.2">
      <c r="A6569" t="s">
        <v>72</v>
      </c>
      <c r="B6569" t="s">
        <v>28</v>
      </c>
    </row>
    <row r="6570" spans="1:2" x14ac:dyDescent="0.2">
      <c r="A6570" t="s">
        <v>72</v>
      </c>
      <c r="B6570" t="s">
        <v>41</v>
      </c>
    </row>
    <row r="6571" spans="1:2" x14ac:dyDescent="0.2">
      <c r="A6571" t="s">
        <v>72</v>
      </c>
      <c r="B6571" t="s">
        <v>41</v>
      </c>
    </row>
    <row r="6572" spans="1:2" x14ac:dyDescent="0.2">
      <c r="A6572" t="s">
        <v>72</v>
      </c>
      <c r="B6572" t="s">
        <v>41</v>
      </c>
    </row>
    <row r="6573" spans="1:2" x14ac:dyDescent="0.2">
      <c r="A6573" t="s">
        <v>72</v>
      </c>
      <c r="B6573" t="s">
        <v>28</v>
      </c>
    </row>
    <row r="6574" spans="1:2" x14ac:dyDescent="0.2">
      <c r="A6574" t="s">
        <v>72</v>
      </c>
      <c r="B6574" t="s">
        <v>28</v>
      </c>
    </row>
    <row r="6575" spans="1:2" x14ac:dyDescent="0.2">
      <c r="A6575" t="s">
        <v>72</v>
      </c>
      <c r="B6575" t="s">
        <v>28</v>
      </c>
    </row>
    <row r="6576" spans="1:2" x14ac:dyDescent="0.2">
      <c r="A6576" t="s">
        <v>72</v>
      </c>
      <c r="B6576" t="s">
        <v>41</v>
      </c>
    </row>
    <row r="6577" spans="1:2" x14ac:dyDescent="0.2">
      <c r="A6577" t="s">
        <v>72</v>
      </c>
      <c r="B6577" t="s">
        <v>28</v>
      </c>
    </row>
    <row r="6578" spans="1:2" x14ac:dyDescent="0.2">
      <c r="A6578" t="s">
        <v>72</v>
      </c>
      <c r="B6578" t="s">
        <v>28</v>
      </c>
    </row>
    <row r="6579" spans="1:2" x14ac:dyDescent="0.2">
      <c r="A6579" t="s">
        <v>72</v>
      </c>
      <c r="B6579" t="s">
        <v>28</v>
      </c>
    </row>
    <row r="6580" spans="1:2" x14ac:dyDescent="0.2">
      <c r="A6580" t="s">
        <v>72</v>
      </c>
      <c r="B6580" t="s">
        <v>41</v>
      </c>
    </row>
    <row r="6581" spans="1:2" x14ac:dyDescent="0.2">
      <c r="A6581" t="s">
        <v>72</v>
      </c>
      <c r="B6581" t="s">
        <v>28</v>
      </c>
    </row>
    <row r="6582" spans="1:2" x14ac:dyDescent="0.2">
      <c r="A6582" t="s">
        <v>72</v>
      </c>
      <c r="B6582" t="s">
        <v>28</v>
      </c>
    </row>
    <row r="6583" spans="1:2" x14ac:dyDescent="0.2">
      <c r="A6583" t="s">
        <v>72</v>
      </c>
      <c r="B6583" t="s">
        <v>28</v>
      </c>
    </row>
    <row r="6584" spans="1:2" x14ac:dyDescent="0.2">
      <c r="A6584" t="s">
        <v>72</v>
      </c>
      <c r="B6584" t="s">
        <v>28</v>
      </c>
    </row>
    <row r="6585" spans="1:2" x14ac:dyDescent="0.2">
      <c r="A6585" t="s">
        <v>72</v>
      </c>
      <c r="B6585" t="s">
        <v>28</v>
      </c>
    </row>
    <row r="6586" spans="1:2" x14ac:dyDescent="0.2">
      <c r="A6586" t="s">
        <v>72</v>
      </c>
      <c r="B6586" t="s">
        <v>41</v>
      </c>
    </row>
    <row r="6587" spans="1:2" x14ac:dyDescent="0.2">
      <c r="A6587" t="s">
        <v>72</v>
      </c>
      <c r="B6587" t="s">
        <v>41</v>
      </c>
    </row>
    <row r="6588" spans="1:2" x14ac:dyDescent="0.2">
      <c r="A6588" t="s">
        <v>72</v>
      </c>
      <c r="B6588" t="s">
        <v>28</v>
      </c>
    </row>
    <row r="6589" spans="1:2" x14ac:dyDescent="0.2">
      <c r="A6589" t="s">
        <v>72</v>
      </c>
      <c r="B6589" t="s">
        <v>28</v>
      </c>
    </row>
    <row r="6590" spans="1:2" x14ac:dyDescent="0.2">
      <c r="A6590" t="s">
        <v>72</v>
      </c>
      <c r="B6590" t="s">
        <v>28</v>
      </c>
    </row>
    <row r="6591" spans="1:2" x14ac:dyDescent="0.2">
      <c r="A6591" t="s">
        <v>72</v>
      </c>
      <c r="B6591" t="s">
        <v>28</v>
      </c>
    </row>
    <row r="6592" spans="1:2" x14ac:dyDescent="0.2">
      <c r="A6592" t="s">
        <v>72</v>
      </c>
      <c r="B6592" t="s">
        <v>28</v>
      </c>
    </row>
    <row r="6593" spans="1:2" x14ac:dyDescent="0.2">
      <c r="A6593" t="s">
        <v>72</v>
      </c>
      <c r="B6593" t="s">
        <v>28</v>
      </c>
    </row>
    <row r="6594" spans="1:2" x14ac:dyDescent="0.2">
      <c r="A6594" t="s">
        <v>72</v>
      </c>
      <c r="B6594" t="s">
        <v>28</v>
      </c>
    </row>
    <row r="6595" spans="1:2" x14ac:dyDescent="0.2">
      <c r="A6595" t="s">
        <v>72</v>
      </c>
      <c r="B6595" t="s">
        <v>41</v>
      </c>
    </row>
    <row r="6596" spans="1:2" x14ac:dyDescent="0.2">
      <c r="A6596" t="s">
        <v>72</v>
      </c>
      <c r="B6596" t="s">
        <v>28</v>
      </c>
    </row>
    <row r="6597" spans="1:2" x14ac:dyDescent="0.2">
      <c r="A6597" t="s">
        <v>72</v>
      </c>
      <c r="B6597" t="s">
        <v>28</v>
      </c>
    </row>
    <row r="6598" spans="1:2" x14ac:dyDescent="0.2">
      <c r="A6598" t="s">
        <v>72</v>
      </c>
      <c r="B6598" t="s">
        <v>28</v>
      </c>
    </row>
    <row r="6599" spans="1:2" x14ac:dyDescent="0.2">
      <c r="A6599" t="s">
        <v>72</v>
      </c>
      <c r="B6599" t="s">
        <v>28</v>
      </c>
    </row>
    <row r="6600" spans="1:2" x14ac:dyDescent="0.2">
      <c r="A6600" t="s">
        <v>72</v>
      </c>
      <c r="B6600" t="s">
        <v>41</v>
      </c>
    </row>
    <row r="6601" spans="1:2" x14ac:dyDescent="0.2">
      <c r="A6601" t="s">
        <v>72</v>
      </c>
      <c r="B6601" t="s">
        <v>28</v>
      </c>
    </row>
    <row r="6602" spans="1:2" x14ac:dyDescent="0.2">
      <c r="A6602" t="s">
        <v>72</v>
      </c>
      <c r="B6602" t="s">
        <v>41</v>
      </c>
    </row>
    <row r="6603" spans="1:2" x14ac:dyDescent="0.2">
      <c r="A6603" t="s">
        <v>72</v>
      </c>
      <c r="B6603" t="s">
        <v>28</v>
      </c>
    </row>
    <row r="6604" spans="1:2" x14ac:dyDescent="0.2">
      <c r="A6604" t="s">
        <v>72</v>
      </c>
      <c r="B6604" t="s">
        <v>41</v>
      </c>
    </row>
    <row r="6605" spans="1:2" x14ac:dyDescent="0.2">
      <c r="A6605" t="s">
        <v>72</v>
      </c>
      <c r="B6605" t="s">
        <v>28</v>
      </c>
    </row>
    <row r="6606" spans="1:2" x14ac:dyDescent="0.2">
      <c r="A6606" t="s">
        <v>72</v>
      </c>
      <c r="B6606" t="s">
        <v>28</v>
      </c>
    </row>
    <row r="6607" spans="1:2" x14ac:dyDescent="0.2">
      <c r="A6607" t="s">
        <v>72</v>
      </c>
      <c r="B6607" t="s">
        <v>41</v>
      </c>
    </row>
    <row r="6608" spans="1:2" x14ac:dyDescent="0.2">
      <c r="A6608" t="s">
        <v>72</v>
      </c>
      <c r="B6608" t="s">
        <v>28</v>
      </c>
    </row>
    <row r="6609" spans="1:2" x14ac:dyDescent="0.2">
      <c r="A6609" t="s">
        <v>72</v>
      </c>
      <c r="B6609" t="s">
        <v>41</v>
      </c>
    </row>
    <row r="6610" spans="1:2" x14ac:dyDescent="0.2">
      <c r="A6610" t="s">
        <v>72</v>
      </c>
      <c r="B6610" t="s">
        <v>28</v>
      </c>
    </row>
    <row r="6611" spans="1:2" x14ac:dyDescent="0.2">
      <c r="A6611" t="s">
        <v>72</v>
      </c>
      <c r="B6611" t="s">
        <v>28</v>
      </c>
    </row>
    <row r="6612" spans="1:2" x14ac:dyDescent="0.2">
      <c r="A6612" t="s">
        <v>72</v>
      </c>
      <c r="B6612" t="s">
        <v>28</v>
      </c>
    </row>
    <row r="6613" spans="1:2" x14ac:dyDescent="0.2">
      <c r="A6613" t="s">
        <v>72</v>
      </c>
      <c r="B6613" t="s">
        <v>28</v>
      </c>
    </row>
    <row r="6614" spans="1:2" x14ac:dyDescent="0.2">
      <c r="A6614" t="s">
        <v>72</v>
      </c>
      <c r="B6614" t="s">
        <v>28</v>
      </c>
    </row>
    <row r="6615" spans="1:2" x14ac:dyDescent="0.2">
      <c r="A6615" t="s">
        <v>72</v>
      </c>
      <c r="B6615" t="s">
        <v>41</v>
      </c>
    </row>
    <row r="6616" spans="1:2" x14ac:dyDescent="0.2">
      <c r="A6616" t="s">
        <v>72</v>
      </c>
      <c r="B6616" t="s">
        <v>28</v>
      </c>
    </row>
    <row r="6617" spans="1:2" x14ac:dyDescent="0.2">
      <c r="A6617" t="s">
        <v>72</v>
      </c>
      <c r="B6617" t="s">
        <v>28</v>
      </c>
    </row>
    <row r="6618" spans="1:2" x14ac:dyDescent="0.2">
      <c r="A6618" t="s">
        <v>72</v>
      </c>
      <c r="B6618" t="s">
        <v>28</v>
      </c>
    </row>
    <row r="6619" spans="1:2" x14ac:dyDescent="0.2">
      <c r="A6619" t="s">
        <v>72</v>
      </c>
      <c r="B6619" t="s">
        <v>41</v>
      </c>
    </row>
    <row r="6620" spans="1:2" x14ac:dyDescent="0.2">
      <c r="A6620" t="s">
        <v>72</v>
      </c>
      <c r="B6620" t="s">
        <v>41</v>
      </c>
    </row>
    <row r="6621" spans="1:2" x14ac:dyDescent="0.2">
      <c r="A6621" t="s">
        <v>72</v>
      </c>
      <c r="B6621" t="s">
        <v>41</v>
      </c>
    </row>
    <row r="6622" spans="1:2" x14ac:dyDescent="0.2">
      <c r="A6622" t="s">
        <v>72</v>
      </c>
      <c r="B6622" t="s">
        <v>41</v>
      </c>
    </row>
    <row r="6623" spans="1:2" x14ac:dyDescent="0.2">
      <c r="A6623" t="s">
        <v>72</v>
      </c>
      <c r="B6623" t="s">
        <v>41</v>
      </c>
    </row>
    <row r="6624" spans="1:2" x14ac:dyDescent="0.2">
      <c r="A6624" t="s">
        <v>72</v>
      </c>
      <c r="B6624" t="s">
        <v>28</v>
      </c>
    </row>
    <row r="6625" spans="1:2" x14ac:dyDescent="0.2">
      <c r="A6625" t="s">
        <v>72</v>
      </c>
      <c r="B6625" t="s">
        <v>28</v>
      </c>
    </row>
    <row r="6626" spans="1:2" x14ac:dyDescent="0.2">
      <c r="A6626" t="s">
        <v>72</v>
      </c>
      <c r="B6626" t="s">
        <v>28</v>
      </c>
    </row>
    <row r="6627" spans="1:2" x14ac:dyDescent="0.2">
      <c r="A6627" t="s">
        <v>72</v>
      </c>
      <c r="B6627" t="s">
        <v>28</v>
      </c>
    </row>
    <row r="6628" spans="1:2" x14ac:dyDescent="0.2">
      <c r="A6628" t="s">
        <v>72</v>
      </c>
      <c r="B6628" t="s">
        <v>28</v>
      </c>
    </row>
    <row r="6629" spans="1:2" x14ac:dyDescent="0.2">
      <c r="A6629" t="s">
        <v>72</v>
      </c>
      <c r="B6629" t="s">
        <v>41</v>
      </c>
    </row>
    <row r="6630" spans="1:2" x14ac:dyDescent="0.2">
      <c r="A6630" t="s">
        <v>72</v>
      </c>
      <c r="B6630" t="s">
        <v>41</v>
      </c>
    </row>
    <row r="6631" spans="1:2" x14ac:dyDescent="0.2">
      <c r="A6631" t="s">
        <v>72</v>
      </c>
      <c r="B6631" t="s">
        <v>41</v>
      </c>
    </row>
    <row r="6632" spans="1:2" x14ac:dyDescent="0.2">
      <c r="A6632" t="s">
        <v>72</v>
      </c>
      <c r="B6632" t="s">
        <v>41</v>
      </c>
    </row>
    <row r="6633" spans="1:2" x14ac:dyDescent="0.2">
      <c r="A6633" t="s">
        <v>72</v>
      </c>
      <c r="B6633" t="s">
        <v>28</v>
      </c>
    </row>
    <row r="6634" spans="1:2" x14ac:dyDescent="0.2">
      <c r="A6634" t="s">
        <v>72</v>
      </c>
      <c r="B6634" t="s">
        <v>41</v>
      </c>
    </row>
    <row r="6635" spans="1:2" x14ac:dyDescent="0.2">
      <c r="A6635" t="s">
        <v>72</v>
      </c>
      <c r="B6635" t="s">
        <v>28</v>
      </c>
    </row>
    <row r="6636" spans="1:2" x14ac:dyDescent="0.2">
      <c r="A6636" t="s">
        <v>72</v>
      </c>
      <c r="B6636" t="s">
        <v>28</v>
      </c>
    </row>
    <row r="6637" spans="1:2" x14ac:dyDescent="0.2">
      <c r="A6637" t="s">
        <v>72</v>
      </c>
      <c r="B6637" t="s">
        <v>28</v>
      </c>
    </row>
    <row r="6638" spans="1:2" x14ac:dyDescent="0.2">
      <c r="A6638" t="s">
        <v>72</v>
      </c>
      <c r="B6638" t="s">
        <v>28</v>
      </c>
    </row>
    <row r="6639" spans="1:2" x14ac:dyDescent="0.2">
      <c r="A6639" t="s">
        <v>72</v>
      </c>
      <c r="B6639" t="s">
        <v>41</v>
      </c>
    </row>
    <row r="6640" spans="1:2" x14ac:dyDescent="0.2">
      <c r="A6640" t="s">
        <v>72</v>
      </c>
      <c r="B6640" t="s">
        <v>41</v>
      </c>
    </row>
    <row r="6641" spans="1:2" x14ac:dyDescent="0.2">
      <c r="A6641" t="s">
        <v>72</v>
      </c>
      <c r="B6641" t="s">
        <v>28</v>
      </c>
    </row>
    <row r="6642" spans="1:2" x14ac:dyDescent="0.2">
      <c r="A6642" t="s">
        <v>72</v>
      </c>
      <c r="B6642" t="s">
        <v>41</v>
      </c>
    </row>
    <row r="6643" spans="1:2" x14ac:dyDescent="0.2">
      <c r="A6643" t="s">
        <v>72</v>
      </c>
      <c r="B6643" t="s">
        <v>41</v>
      </c>
    </row>
    <row r="6644" spans="1:2" x14ac:dyDescent="0.2">
      <c r="A6644" t="s">
        <v>72</v>
      </c>
      <c r="B6644" t="s">
        <v>28</v>
      </c>
    </row>
    <row r="6645" spans="1:2" x14ac:dyDescent="0.2">
      <c r="A6645" t="s">
        <v>72</v>
      </c>
      <c r="B6645" t="s">
        <v>28</v>
      </c>
    </row>
    <row r="6646" spans="1:2" x14ac:dyDescent="0.2">
      <c r="A6646" t="s">
        <v>72</v>
      </c>
      <c r="B6646" t="s">
        <v>41</v>
      </c>
    </row>
    <row r="6647" spans="1:2" x14ac:dyDescent="0.2">
      <c r="A6647" t="s">
        <v>72</v>
      </c>
      <c r="B6647" t="s">
        <v>28</v>
      </c>
    </row>
    <row r="6648" spans="1:2" x14ac:dyDescent="0.2">
      <c r="A6648" t="s">
        <v>72</v>
      </c>
      <c r="B6648" t="s">
        <v>28</v>
      </c>
    </row>
    <row r="6649" spans="1:2" x14ac:dyDescent="0.2">
      <c r="A6649" t="s">
        <v>72</v>
      </c>
      <c r="B6649" t="s">
        <v>41</v>
      </c>
    </row>
    <row r="6650" spans="1:2" x14ac:dyDescent="0.2">
      <c r="A6650" t="s">
        <v>72</v>
      </c>
      <c r="B6650" t="s">
        <v>28</v>
      </c>
    </row>
    <row r="6651" spans="1:2" x14ac:dyDescent="0.2">
      <c r="A6651" t="s">
        <v>72</v>
      </c>
      <c r="B6651" t="s">
        <v>41</v>
      </c>
    </row>
    <row r="6652" spans="1:2" x14ac:dyDescent="0.2">
      <c r="A6652" t="s">
        <v>72</v>
      </c>
      <c r="B6652" t="s">
        <v>28</v>
      </c>
    </row>
    <row r="6653" spans="1:2" x14ac:dyDescent="0.2">
      <c r="A6653" t="s">
        <v>72</v>
      </c>
      <c r="B6653" t="s">
        <v>28</v>
      </c>
    </row>
    <row r="6654" spans="1:2" x14ac:dyDescent="0.2">
      <c r="A6654" t="s">
        <v>72</v>
      </c>
      <c r="B6654" t="s">
        <v>28</v>
      </c>
    </row>
    <row r="6655" spans="1:2" x14ac:dyDescent="0.2">
      <c r="A6655" t="s">
        <v>72</v>
      </c>
      <c r="B6655" t="s">
        <v>28</v>
      </c>
    </row>
    <row r="6656" spans="1:2" x14ac:dyDescent="0.2">
      <c r="A6656" t="s">
        <v>72</v>
      </c>
      <c r="B6656" t="s">
        <v>28</v>
      </c>
    </row>
    <row r="6657" spans="1:2" x14ac:dyDescent="0.2">
      <c r="A6657" t="s">
        <v>72</v>
      </c>
      <c r="B6657" t="s">
        <v>41</v>
      </c>
    </row>
    <row r="6658" spans="1:2" x14ac:dyDescent="0.2">
      <c r="A6658" t="s">
        <v>72</v>
      </c>
      <c r="B6658" t="s">
        <v>28</v>
      </c>
    </row>
    <row r="6659" spans="1:2" x14ac:dyDescent="0.2">
      <c r="A6659" t="s">
        <v>72</v>
      </c>
      <c r="B6659" t="s">
        <v>28</v>
      </c>
    </row>
    <row r="6660" spans="1:2" x14ac:dyDescent="0.2">
      <c r="A6660" t="s">
        <v>72</v>
      </c>
      <c r="B6660" t="s">
        <v>28</v>
      </c>
    </row>
    <row r="6661" spans="1:2" x14ac:dyDescent="0.2">
      <c r="A6661" t="s">
        <v>72</v>
      </c>
      <c r="B6661" t="s">
        <v>28</v>
      </c>
    </row>
    <row r="6662" spans="1:2" x14ac:dyDescent="0.2">
      <c r="A6662" t="s">
        <v>72</v>
      </c>
      <c r="B6662" t="s">
        <v>28</v>
      </c>
    </row>
    <row r="6663" spans="1:2" x14ac:dyDescent="0.2">
      <c r="A6663" t="s">
        <v>72</v>
      </c>
      <c r="B6663" t="s">
        <v>41</v>
      </c>
    </row>
    <row r="6664" spans="1:2" x14ac:dyDescent="0.2">
      <c r="A6664" t="s">
        <v>72</v>
      </c>
      <c r="B6664" t="s">
        <v>28</v>
      </c>
    </row>
    <row r="6665" spans="1:2" x14ac:dyDescent="0.2">
      <c r="A6665" t="s">
        <v>72</v>
      </c>
      <c r="B6665" t="s">
        <v>41</v>
      </c>
    </row>
    <row r="6666" spans="1:2" x14ac:dyDescent="0.2">
      <c r="A6666" t="s">
        <v>72</v>
      </c>
      <c r="B6666" t="s">
        <v>28</v>
      </c>
    </row>
    <row r="6667" spans="1:2" x14ac:dyDescent="0.2">
      <c r="A6667" t="s">
        <v>72</v>
      </c>
      <c r="B6667" t="s">
        <v>41</v>
      </c>
    </row>
    <row r="6668" spans="1:2" x14ac:dyDescent="0.2">
      <c r="A6668" t="s">
        <v>72</v>
      </c>
      <c r="B6668" t="s">
        <v>41</v>
      </c>
    </row>
    <row r="6669" spans="1:2" x14ac:dyDescent="0.2">
      <c r="A6669" t="s">
        <v>72</v>
      </c>
      <c r="B6669" t="s">
        <v>41</v>
      </c>
    </row>
    <row r="6670" spans="1:2" x14ac:dyDescent="0.2">
      <c r="A6670" t="s">
        <v>72</v>
      </c>
      <c r="B6670" t="s">
        <v>41</v>
      </c>
    </row>
    <row r="6671" spans="1:2" x14ac:dyDescent="0.2">
      <c r="A6671" t="s">
        <v>72</v>
      </c>
      <c r="B6671" t="s">
        <v>41</v>
      </c>
    </row>
    <row r="6672" spans="1:2" x14ac:dyDescent="0.2">
      <c r="A6672" t="s">
        <v>72</v>
      </c>
      <c r="B6672" t="s">
        <v>41</v>
      </c>
    </row>
    <row r="6673" spans="1:2" x14ac:dyDescent="0.2">
      <c r="A6673" t="s">
        <v>72</v>
      </c>
      <c r="B6673" t="s">
        <v>28</v>
      </c>
    </row>
    <row r="6674" spans="1:2" x14ac:dyDescent="0.2">
      <c r="A6674" t="s">
        <v>72</v>
      </c>
      <c r="B6674" t="s">
        <v>28</v>
      </c>
    </row>
    <row r="6675" spans="1:2" x14ac:dyDescent="0.2">
      <c r="A6675" t="s">
        <v>72</v>
      </c>
      <c r="B6675" t="s">
        <v>28</v>
      </c>
    </row>
    <row r="6676" spans="1:2" x14ac:dyDescent="0.2">
      <c r="A6676" t="s">
        <v>72</v>
      </c>
      <c r="B6676" t="s">
        <v>28</v>
      </c>
    </row>
    <row r="6677" spans="1:2" x14ac:dyDescent="0.2">
      <c r="A6677" t="s">
        <v>72</v>
      </c>
      <c r="B6677" t="s">
        <v>28</v>
      </c>
    </row>
    <row r="6678" spans="1:2" x14ac:dyDescent="0.2">
      <c r="A6678" t="s">
        <v>72</v>
      </c>
      <c r="B6678" t="s">
        <v>41</v>
      </c>
    </row>
    <row r="6679" spans="1:2" x14ac:dyDescent="0.2">
      <c r="A6679" t="s">
        <v>72</v>
      </c>
      <c r="B6679" t="s">
        <v>41</v>
      </c>
    </row>
    <row r="6680" spans="1:2" x14ac:dyDescent="0.2">
      <c r="A6680" t="s">
        <v>72</v>
      </c>
      <c r="B6680" t="s">
        <v>41</v>
      </c>
    </row>
    <row r="6681" spans="1:2" x14ac:dyDescent="0.2">
      <c r="A6681" t="s">
        <v>72</v>
      </c>
      <c r="B6681" t="s">
        <v>41</v>
      </c>
    </row>
    <row r="6682" spans="1:2" x14ac:dyDescent="0.2">
      <c r="A6682" t="s">
        <v>72</v>
      </c>
      <c r="B6682" t="s">
        <v>28</v>
      </c>
    </row>
    <row r="6683" spans="1:2" x14ac:dyDescent="0.2">
      <c r="A6683" t="s">
        <v>72</v>
      </c>
      <c r="B6683" t="s">
        <v>28</v>
      </c>
    </row>
    <row r="6684" spans="1:2" x14ac:dyDescent="0.2">
      <c r="A6684" t="s">
        <v>72</v>
      </c>
      <c r="B6684" t="s">
        <v>41</v>
      </c>
    </row>
    <row r="6685" spans="1:2" x14ac:dyDescent="0.2">
      <c r="A6685" t="s">
        <v>72</v>
      </c>
      <c r="B6685" t="s">
        <v>41</v>
      </c>
    </row>
    <row r="6686" spans="1:2" x14ac:dyDescent="0.2">
      <c r="A6686" t="s">
        <v>72</v>
      </c>
      <c r="B6686" t="s">
        <v>41</v>
      </c>
    </row>
    <row r="6687" spans="1:2" x14ac:dyDescent="0.2">
      <c r="A6687" t="s">
        <v>72</v>
      </c>
      <c r="B6687" t="s">
        <v>28</v>
      </c>
    </row>
    <row r="6688" spans="1:2" x14ac:dyDescent="0.2">
      <c r="A6688" t="s">
        <v>72</v>
      </c>
      <c r="B6688" t="s">
        <v>28</v>
      </c>
    </row>
    <row r="6689" spans="1:2" x14ac:dyDescent="0.2">
      <c r="A6689" t="s">
        <v>72</v>
      </c>
      <c r="B6689" t="s">
        <v>28</v>
      </c>
    </row>
    <row r="6690" spans="1:2" x14ac:dyDescent="0.2">
      <c r="A6690" t="s">
        <v>72</v>
      </c>
      <c r="B6690" t="s">
        <v>28</v>
      </c>
    </row>
    <row r="6691" spans="1:2" x14ac:dyDescent="0.2">
      <c r="A6691" t="s">
        <v>72</v>
      </c>
      <c r="B6691" t="s">
        <v>41</v>
      </c>
    </row>
    <row r="6692" spans="1:2" x14ac:dyDescent="0.2">
      <c r="A6692" t="s">
        <v>72</v>
      </c>
      <c r="B6692" t="s">
        <v>41</v>
      </c>
    </row>
    <row r="6693" spans="1:2" x14ac:dyDescent="0.2">
      <c r="A6693" t="s">
        <v>72</v>
      </c>
      <c r="B6693" t="s">
        <v>28</v>
      </c>
    </row>
    <row r="6694" spans="1:2" x14ac:dyDescent="0.2">
      <c r="A6694" t="s">
        <v>72</v>
      </c>
      <c r="B6694" t="s">
        <v>41</v>
      </c>
    </row>
    <row r="6695" spans="1:2" x14ac:dyDescent="0.2">
      <c r="A6695" t="s">
        <v>72</v>
      </c>
      <c r="B6695" t="s">
        <v>28</v>
      </c>
    </row>
    <row r="6696" spans="1:2" x14ac:dyDescent="0.2">
      <c r="A6696" t="s">
        <v>72</v>
      </c>
      <c r="B6696" t="s">
        <v>28</v>
      </c>
    </row>
    <row r="6697" spans="1:2" x14ac:dyDescent="0.2">
      <c r="A6697" t="s">
        <v>72</v>
      </c>
      <c r="B6697" t="s">
        <v>41</v>
      </c>
    </row>
    <row r="6698" spans="1:2" x14ac:dyDescent="0.2">
      <c r="A6698" t="s">
        <v>72</v>
      </c>
      <c r="B6698" t="s">
        <v>28</v>
      </c>
    </row>
    <row r="6699" spans="1:2" x14ac:dyDescent="0.2">
      <c r="A6699" t="s">
        <v>72</v>
      </c>
      <c r="B6699" t="s">
        <v>41</v>
      </c>
    </row>
    <row r="6700" spans="1:2" x14ac:dyDescent="0.2">
      <c r="A6700" t="s">
        <v>72</v>
      </c>
      <c r="B6700" t="s">
        <v>41</v>
      </c>
    </row>
    <row r="6701" spans="1:2" x14ac:dyDescent="0.2">
      <c r="A6701" t="s">
        <v>72</v>
      </c>
      <c r="B6701" t="s">
        <v>41</v>
      </c>
    </row>
    <row r="6702" spans="1:2" x14ac:dyDescent="0.2">
      <c r="A6702" t="s">
        <v>72</v>
      </c>
      <c r="B6702" t="s">
        <v>28</v>
      </c>
    </row>
    <row r="6703" spans="1:2" x14ac:dyDescent="0.2">
      <c r="A6703" t="s">
        <v>72</v>
      </c>
      <c r="B6703" t="s">
        <v>41</v>
      </c>
    </row>
    <row r="6704" spans="1:2" x14ac:dyDescent="0.2">
      <c r="A6704" t="s">
        <v>72</v>
      </c>
      <c r="B6704" t="s">
        <v>41</v>
      </c>
    </row>
    <row r="6705" spans="1:2" x14ac:dyDescent="0.2">
      <c r="A6705" t="s">
        <v>72</v>
      </c>
      <c r="B6705" t="s">
        <v>41</v>
      </c>
    </row>
    <row r="6706" spans="1:2" x14ac:dyDescent="0.2">
      <c r="A6706" t="s">
        <v>72</v>
      </c>
      <c r="B6706" t="s">
        <v>28</v>
      </c>
    </row>
    <row r="6707" spans="1:2" x14ac:dyDescent="0.2">
      <c r="A6707" t="s">
        <v>72</v>
      </c>
      <c r="B6707" t="s">
        <v>41</v>
      </c>
    </row>
    <row r="6708" spans="1:2" x14ac:dyDescent="0.2">
      <c r="A6708" t="s">
        <v>72</v>
      </c>
      <c r="B6708" t="s">
        <v>28</v>
      </c>
    </row>
    <row r="6709" spans="1:2" x14ac:dyDescent="0.2">
      <c r="A6709" t="s">
        <v>72</v>
      </c>
      <c r="B6709" t="s">
        <v>28</v>
      </c>
    </row>
    <row r="6710" spans="1:2" x14ac:dyDescent="0.2">
      <c r="A6710" t="s">
        <v>72</v>
      </c>
      <c r="B6710" t="s">
        <v>41</v>
      </c>
    </row>
    <row r="6711" spans="1:2" x14ac:dyDescent="0.2">
      <c r="A6711" t="s">
        <v>72</v>
      </c>
      <c r="B6711" t="s">
        <v>41</v>
      </c>
    </row>
    <row r="6712" spans="1:2" x14ac:dyDescent="0.2">
      <c r="A6712" t="s">
        <v>72</v>
      </c>
      <c r="B6712" t="s">
        <v>28</v>
      </c>
    </row>
    <row r="6713" spans="1:2" x14ac:dyDescent="0.2">
      <c r="A6713" t="s">
        <v>72</v>
      </c>
      <c r="B6713" t="s">
        <v>41</v>
      </c>
    </row>
    <row r="6714" spans="1:2" x14ac:dyDescent="0.2">
      <c r="A6714" t="s">
        <v>72</v>
      </c>
      <c r="B6714" t="s">
        <v>41</v>
      </c>
    </row>
    <row r="6715" spans="1:2" x14ac:dyDescent="0.2">
      <c r="A6715" t="s">
        <v>72</v>
      </c>
      <c r="B6715" t="s">
        <v>41</v>
      </c>
    </row>
    <row r="6716" spans="1:2" x14ac:dyDescent="0.2">
      <c r="A6716" t="s">
        <v>72</v>
      </c>
      <c r="B6716" t="s">
        <v>28</v>
      </c>
    </row>
    <row r="6717" spans="1:2" x14ac:dyDescent="0.2">
      <c r="A6717" t="s">
        <v>72</v>
      </c>
      <c r="B6717" t="s">
        <v>28</v>
      </c>
    </row>
    <row r="6718" spans="1:2" x14ac:dyDescent="0.2">
      <c r="A6718" t="s">
        <v>72</v>
      </c>
      <c r="B6718" t="s">
        <v>41</v>
      </c>
    </row>
    <row r="6719" spans="1:2" x14ac:dyDescent="0.2">
      <c r="A6719" t="s">
        <v>72</v>
      </c>
      <c r="B6719" t="s">
        <v>41</v>
      </c>
    </row>
    <row r="6720" spans="1:2" x14ac:dyDescent="0.2">
      <c r="A6720" t="s">
        <v>72</v>
      </c>
      <c r="B6720" t="s">
        <v>41</v>
      </c>
    </row>
    <row r="6721" spans="1:2" x14ac:dyDescent="0.2">
      <c r="A6721" t="s">
        <v>72</v>
      </c>
      <c r="B6721" t="s">
        <v>41</v>
      </c>
    </row>
    <row r="6722" spans="1:2" x14ac:dyDescent="0.2">
      <c r="A6722" t="s">
        <v>72</v>
      </c>
      <c r="B6722" t="s">
        <v>41</v>
      </c>
    </row>
    <row r="6723" spans="1:2" x14ac:dyDescent="0.2">
      <c r="A6723" t="s">
        <v>72</v>
      </c>
      <c r="B6723" t="s">
        <v>28</v>
      </c>
    </row>
    <row r="6724" spans="1:2" x14ac:dyDescent="0.2">
      <c r="A6724" t="s">
        <v>72</v>
      </c>
      <c r="B6724" t="s">
        <v>28</v>
      </c>
    </row>
    <row r="6725" spans="1:2" x14ac:dyDescent="0.2">
      <c r="A6725" t="s">
        <v>72</v>
      </c>
      <c r="B6725" t="s">
        <v>28</v>
      </c>
    </row>
    <row r="6726" spans="1:2" x14ac:dyDescent="0.2">
      <c r="A6726" t="s">
        <v>72</v>
      </c>
      <c r="B6726" t="s">
        <v>41</v>
      </c>
    </row>
    <row r="6727" spans="1:2" x14ac:dyDescent="0.2">
      <c r="A6727" t="s">
        <v>72</v>
      </c>
      <c r="B6727" t="s">
        <v>41</v>
      </c>
    </row>
    <row r="6728" spans="1:2" x14ac:dyDescent="0.2">
      <c r="A6728" t="s">
        <v>72</v>
      </c>
      <c r="B6728" t="s">
        <v>41</v>
      </c>
    </row>
    <row r="6729" spans="1:2" x14ac:dyDescent="0.2">
      <c r="A6729" t="s">
        <v>72</v>
      </c>
      <c r="B6729" t="s">
        <v>28</v>
      </c>
    </row>
    <row r="6730" spans="1:2" x14ac:dyDescent="0.2">
      <c r="A6730" t="s">
        <v>72</v>
      </c>
      <c r="B6730" t="s">
        <v>41</v>
      </c>
    </row>
    <row r="6731" spans="1:2" x14ac:dyDescent="0.2">
      <c r="A6731" t="s">
        <v>72</v>
      </c>
      <c r="B6731" t="s">
        <v>41</v>
      </c>
    </row>
    <row r="6732" spans="1:2" x14ac:dyDescent="0.2">
      <c r="A6732" t="s">
        <v>72</v>
      </c>
      <c r="B6732" t="s">
        <v>28</v>
      </c>
    </row>
    <row r="6733" spans="1:2" x14ac:dyDescent="0.2">
      <c r="A6733" t="s">
        <v>72</v>
      </c>
      <c r="B6733" t="s">
        <v>28</v>
      </c>
    </row>
    <row r="6734" spans="1:2" x14ac:dyDescent="0.2">
      <c r="A6734" t="s">
        <v>72</v>
      </c>
      <c r="B6734" t="s">
        <v>28</v>
      </c>
    </row>
    <row r="6735" spans="1:2" x14ac:dyDescent="0.2">
      <c r="A6735" t="s">
        <v>72</v>
      </c>
      <c r="B6735" t="s">
        <v>28</v>
      </c>
    </row>
    <row r="6736" spans="1:2" x14ac:dyDescent="0.2">
      <c r="A6736" t="s">
        <v>72</v>
      </c>
      <c r="B6736" t="s">
        <v>41</v>
      </c>
    </row>
    <row r="6737" spans="1:2" x14ac:dyDescent="0.2">
      <c r="A6737" t="s">
        <v>72</v>
      </c>
      <c r="B6737" t="s">
        <v>28</v>
      </c>
    </row>
    <row r="6738" spans="1:2" x14ac:dyDescent="0.2">
      <c r="A6738" t="s">
        <v>72</v>
      </c>
      <c r="B6738" t="s">
        <v>41</v>
      </c>
    </row>
    <row r="6739" spans="1:2" x14ac:dyDescent="0.2">
      <c r="A6739" t="s">
        <v>72</v>
      </c>
      <c r="B6739" t="s">
        <v>41</v>
      </c>
    </row>
    <row r="6740" spans="1:2" x14ac:dyDescent="0.2">
      <c r="A6740" t="s">
        <v>72</v>
      </c>
      <c r="B6740" t="s">
        <v>41</v>
      </c>
    </row>
    <row r="6741" spans="1:2" x14ac:dyDescent="0.2">
      <c r="A6741" t="s">
        <v>72</v>
      </c>
      <c r="B6741" t="s">
        <v>41</v>
      </c>
    </row>
    <row r="6742" spans="1:2" x14ac:dyDescent="0.2">
      <c r="A6742" t="s">
        <v>72</v>
      </c>
      <c r="B6742" t="s">
        <v>28</v>
      </c>
    </row>
    <row r="6743" spans="1:2" x14ac:dyDescent="0.2">
      <c r="A6743" t="s">
        <v>72</v>
      </c>
      <c r="B6743" t="s">
        <v>28</v>
      </c>
    </row>
    <row r="6744" spans="1:2" x14ac:dyDescent="0.2">
      <c r="A6744" t="s">
        <v>72</v>
      </c>
      <c r="B6744" t="s">
        <v>41</v>
      </c>
    </row>
    <row r="6745" spans="1:2" x14ac:dyDescent="0.2">
      <c r="A6745" t="s">
        <v>72</v>
      </c>
      <c r="B6745" t="s">
        <v>28</v>
      </c>
    </row>
    <row r="6746" spans="1:2" x14ac:dyDescent="0.2">
      <c r="A6746" t="s">
        <v>72</v>
      </c>
      <c r="B6746" t="s">
        <v>41</v>
      </c>
    </row>
    <row r="6747" spans="1:2" x14ac:dyDescent="0.2">
      <c r="A6747" t="s">
        <v>72</v>
      </c>
      <c r="B6747" t="s">
        <v>28</v>
      </c>
    </row>
    <row r="6748" spans="1:2" x14ac:dyDescent="0.2">
      <c r="A6748" t="s">
        <v>72</v>
      </c>
      <c r="B6748" t="s">
        <v>41</v>
      </c>
    </row>
    <row r="6749" spans="1:2" x14ac:dyDescent="0.2">
      <c r="A6749" t="s">
        <v>72</v>
      </c>
      <c r="B6749" t="s">
        <v>28</v>
      </c>
    </row>
    <row r="6750" spans="1:2" x14ac:dyDescent="0.2">
      <c r="A6750" t="s">
        <v>72</v>
      </c>
      <c r="B6750" t="s">
        <v>41</v>
      </c>
    </row>
    <row r="6751" spans="1:2" x14ac:dyDescent="0.2">
      <c r="A6751" t="s">
        <v>72</v>
      </c>
      <c r="B6751" t="s">
        <v>28</v>
      </c>
    </row>
    <row r="6752" spans="1:2" x14ac:dyDescent="0.2">
      <c r="A6752" t="s">
        <v>72</v>
      </c>
      <c r="B6752" t="s">
        <v>28</v>
      </c>
    </row>
    <row r="6753" spans="1:2" x14ac:dyDescent="0.2">
      <c r="A6753" t="s">
        <v>72</v>
      </c>
      <c r="B6753" t="s">
        <v>41</v>
      </c>
    </row>
    <row r="6754" spans="1:2" x14ac:dyDescent="0.2">
      <c r="A6754" t="s">
        <v>72</v>
      </c>
      <c r="B6754" t="s">
        <v>41</v>
      </c>
    </row>
    <row r="6755" spans="1:2" x14ac:dyDescent="0.2">
      <c r="A6755" t="s">
        <v>72</v>
      </c>
      <c r="B6755" t="s">
        <v>41</v>
      </c>
    </row>
    <row r="6756" spans="1:2" x14ac:dyDescent="0.2">
      <c r="A6756" t="s">
        <v>72</v>
      </c>
      <c r="B6756" t="s">
        <v>28</v>
      </c>
    </row>
    <row r="6757" spans="1:2" x14ac:dyDescent="0.2">
      <c r="A6757" t="s">
        <v>72</v>
      </c>
      <c r="B6757" t="s">
        <v>41</v>
      </c>
    </row>
    <row r="6758" spans="1:2" x14ac:dyDescent="0.2">
      <c r="A6758" t="s">
        <v>72</v>
      </c>
      <c r="B6758" t="s">
        <v>28</v>
      </c>
    </row>
    <row r="6759" spans="1:2" x14ac:dyDescent="0.2">
      <c r="A6759" t="s">
        <v>72</v>
      </c>
      <c r="B6759" t="s">
        <v>28</v>
      </c>
    </row>
    <row r="6760" spans="1:2" x14ac:dyDescent="0.2">
      <c r="A6760" t="s">
        <v>72</v>
      </c>
      <c r="B6760" t="s">
        <v>41</v>
      </c>
    </row>
    <row r="6761" spans="1:2" x14ac:dyDescent="0.2">
      <c r="A6761" t="s">
        <v>72</v>
      </c>
      <c r="B6761" t="s">
        <v>41</v>
      </c>
    </row>
    <row r="6762" spans="1:2" x14ac:dyDescent="0.2">
      <c r="A6762" t="s">
        <v>72</v>
      </c>
      <c r="B6762" t="s">
        <v>41</v>
      </c>
    </row>
    <row r="6763" spans="1:2" x14ac:dyDescent="0.2">
      <c r="A6763" t="s">
        <v>72</v>
      </c>
      <c r="B6763" t="s">
        <v>28</v>
      </c>
    </row>
    <row r="6764" spans="1:2" x14ac:dyDescent="0.2">
      <c r="A6764" t="s">
        <v>72</v>
      </c>
      <c r="B6764" t="s">
        <v>41</v>
      </c>
    </row>
    <row r="6765" spans="1:2" x14ac:dyDescent="0.2">
      <c r="A6765" t="s">
        <v>72</v>
      </c>
      <c r="B6765" t="s">
        <v>41</v>
      </c>
    </row>
    <row r="6766" spans="1:2" x14ac:dyDescent="0.2">
      <c r="A6766" t="s">
        <v>72</v>
      </c>
      <c r="B6766" t="s">
        <v>41</v>
      </c>
    </row>
    <row r="6767" spans="1:2" x14ac:dyDescent="0.2">
      <c r="A6767" t="s">
        <v>72</v>
      </c>
      <c r="B6767" t="s">
        <v>28</v>
      </c>
    </row>
    <row r="6768" spans="1:2" x14ac:dyDescent="0.2">
      <c r="A6768" t="s">
        <v>72</v>
      </c>
      <c r="B6768" t="s">
        <v>28</v>
      </c>
    </row>
    <row r="6769" spans="1:2" x14ac:dyDescent="0.2">
      <c r="A6769" t="s">
        <v>72</v>
      </c>
      <c r="B6769" t="s">
        <v>41</v>
      </c>
    </row>
    <row r="6770" spans="1:2" x14ac:dyDescent="0.2">
      <c r="A6770" t="s">
        <v>72</v>
      </c>
      <c r="B6770" t="s">
        <v>41</v>
      </c>
    </row>
    <row r="6771" spans="1:2" x14ac:dyDescent="0.2">
      <c r="A6771" t="s">
        <v>72</v>
      </c>
      <c r="B6771" t="s">
        <v>28</v>
      </c>
    </row>
    <row r="6772" spans="1:2" x14ac:dyDescent="0.2">
      <c r="A6772" t="s">
        <v>72</v>
      </c>
      <c r="B6772" t="s">
        <v>41</v>
      </c>
    </row>
    <row r="6773" spans="1:2" x14ac:dyDescent="0.2">
      <c r="A6773" t="s">
        <v>72</v>
      </c>
      <c r="B6773" t="s">
        <v>41</v>
      </c>
    </row>
    <row r="6774" spans="1:2" x14ac:dyDescent="0.2">
      <c r="A6774" t="s">
        <v>72</v>
      </c>
      <c r="B6774" t="s">
        <v>41</v>
      </c>
    </row>
    <row r="6775" spans="1:2" x14ac:dyDescent="0.2">
      <c r="A6775" t="s">
        <v>72</v>
      </c>
      <c r="B6775" t="s">
        <v>41</v>
      </c>
    </row>
    <row r="6776" spans="1:2" x14ac:dyDescent="0.2">
      <c r="A6776" t="s">
        <v>72</v>
      </c>
      <c r="B6776" t="s">
        <v>41</v>
      </c>
    </row>
    <row r="6777" spans="1:2" x14ac:dyDescent="0.2">
      <c r="A6777" t="s">
        <v>72</v>
      </c>
      <c r="B6777" t="s">
        <v>28</v>
      </c>
    </row>
    <row r="6778" spans="1:2" x14ac:dyDescent="0.2">
      <c r="A6778" t="s">
        <v>72</v>
      </c>
      <c r="B6778" t="s">
        <v>28</v>
      </c>
    </row>
    <row r="6779" spans="1:2" x14ac:dyDescent="0.2">
      <c r="A6779" t="s">
        <v>72</v>
      </c>
      <c r="B6779" t="s">
        <v>28</v>
      </c>
    </row>
    <row r="6780" spans="1:2" x14ac:dyDescent="0.2">
      <c r="A6780" t="s">
        <v>72</v>
      </c>
      <c r="B6780" t="s">
        <v>41</v>
      </c>
    </row>
    <row r="6781" spans="1:2" x14ac:dyDescent="0.2">
      <c r="A6781" t="s">
        <v>72</v>
      </c>
      <c r="B6781" t="s">
        <v>28</v>
      </c>
    </row>
    <row r="6782" spans="1:2" x14ac:dyDescent="0.2">
      <c r="A6782" t="s">
        <v>72</v>
      </c>
      <c r="B6782" t="s">
        <v>41</v>
      </c>
    </row>
    <row r="6783" spans="1:2" x14ac:dyDescent="0.2">
      <c r="A6783" t="s">
        <v>72</v>
      </c>
      <c r="B6783" t="s">
        <v>28</v>
      </c>
    </row>
    <row r="6784" spans="1:2" x14ac:dyDescent="0.2">
      <c r="A6784" t="s">
        <v>72</v>
      </c>
      <c r="B6784" t="s">
        <v>28</v>
      </c>
    </row>
    <row r="6785" spans="1:2" x14ac:dyDescent="0.2">
      <c r="A6785" t="s">
        <v>72</v>
      </c>
      <c r="B6785" t="s">
        <v>28</v>
      </c>
    </row>
    <row r="6786" spans="1:2" x14ac:dyDescent="0.2">
      <c r="A6786" t="s">
        <v>72</v>
      </c>
      <c r="B6786" t="s">
        <v>28</v>
      </c>
    </row>
    <row r="6787" spans="1:2" x14ac:dyDescent="0.2">
      <c r="A6787" t="s">
        <v>72</v>
      </c>
      <c r="B6787" t="s">
        <v>41</v>
      </c>
    </row>
    <row r="6788" spans="1:2" x14ac:dyDescent="0.2">
      <c r="A6788" t="s">
        <v>72</v>
      </c>
      <c r="B6788" t="s">
        <v>28</v>
      </c>
    </row>
    <row r="6789" spans="1:2" x14ac:dyDescent="0.2">
      <c r="A6789" t="s">
        <v>72</v>
      </c>
      <c r="B6789" t="s">
        <v>41</v>
      </c>
    </row>
    <row r="6790" spans="1:2" x14ac:dyDescent="0.2">
      <c r="A6790" t="s">
        <v>72</v>
      </c>
      <c r="B6790" t="s">
        <v>41</v>
      </c>
    </row>
    <row r="6791" spans="1:2" x14ac:dyDescent="0.2">
      <c r="A6791" t="s">
        <v>72</v>
      </c>
      <c r="B6791" t="s">
        <v>41</v>
      </c>
    </row>
    <row r="6792" spans="1:2" x14ac:dyDescent="0.2">
      <c r="A6792" t="s">
        <v>72</v>
      </c>
      <c r="B6792" t="s">
        <v>28</v>
      </c>
    </row>
    <row r="6793" spans="1:2" x14ac:dyDescent="0.2">
      <c r="A6793" t="s">
        <v>72</v>
      </c>
      <c r="B6793" t="s">
        <v>41</v>
      </c>
    </row>
    <row r="6794" spans="1:2" x14ac:dyDescent="0.2">
      <c r="A6794" t="s">
        <v>72</v>
      </c>
      <c r="B6794" t="s">
        <v>41</v>
      </c>
    </row>
    <row r="6795" spans="1:2" x14ac:dyDescent="0.2">
      <c r="A6795" t="s">
        <v>72</v>
      </c>
      <c r="B6795" t="s">
        <v>28</v>
      </c>
    </row>
    <row r="6796" spans="1:2" x14ac:dyDescent="0.2">
      <c r="A6796" t="s">
        <v>72</v>
      </c>
      <c r="B6796" t="s">
        <v>41</v>
      </c>
    </row>
    <row r="6797" spans="1:2" x14ac:dyDescent="0.2">
      <c r="A6797" t="s">
        <v>72</v>
      </c>
      <c r="B6797" t="s">
        <v>41</v>
      </c>
    </row>
    <row r="6798" spans="1:2" x14ac:dyDescent="0.2">
      <c r="A6798" t="s">
        <v>72</v>
      </c>
      <c r="B6798" t="s">
        <v>28</v>
      </c>
    </row>
    <row r="6799" spans="1:2" x14ac:dyDescent="0.2">
      <c r="A6799" t="s">
        <v>72</v>
      </c>
      <c r="B6799" t="s">
        <v>28</v>
      </c>
    </row>
    <row r="6800" spans="1:2" x14ac:dyDescent="0.2">
      <c r="A6800" t="s">
        <v>72</v>
      </c>
      <c r="B6800" t="s">
        <v>28</v>
      </c>
    </row>
    <row r="6801" spans="1:2" x14ac:dyDescent="0.2">
      <c r="A6801" t="s">
        <v>72</v>
      </c>
      <c r="B6801" t="s">
        <v>28</v>
      </c>
    </row>
    <row r="6802" spans="1:2" x14ac:dyDescent="0.2">
      <c r="A6802" t="s">
        <v>72</v>
      </c>
      <c r="B6802" t="s">
        <v>41</v>
      </c>
    </row>
    <row r="6803" spans="1:2" x14ac:dyDescent="0.2">
      <c r="A6803" t="s">
        <v>72</v>
      </c>
      <c r="B6803" t="s">
        <v>28</v>
      </c>
    </row>
    <row r="6804" spans="1:2" x14ac:dyDescent="0.2">
      <c r="A6804" t="s">
        <v>72</v>
      </c>
      <c r="B6804" t="s">
        <v>28</v>
      </c>
    </row>
    <row r="6805" spans="1:2" x14ac:dyDescent="0.2">
      <c r="A6805" t="s">
        <v>72</v>
      </c>
      <c r="B6805" t="s">
        <v>41</v>
      </c>
    </row>
    <row r="6806" spans="1:2" x14ac:dyDescent="0.2">
      <c r="A6806" t="s">
        <v>72</v>
      </c>
      <c r="B6806" t="s">
        <v>28</v>
      </c>
    </row>
    <row r="6807" spans="1:2" x14ac:dyDescent="0.2">
      <c r="A6807" t="s">
        <v>72</v>
      </c>
      <c r="B6807" t="s">
        <v>28</v>
      </c>
    </row>
    <row r="6808" spans="1:2" x14ac:dyDescent="0.2">
      <c r="A6808" t="s">
        <v>72</v>
      </c>
      <c r="B6808" t="s">
        <v>41</v>
      </c>
    </row>
    <row r="6809" spans="1:2" x14ac:dyDescent="0.2">
      <c r="A6809" t="s">
        <v>72</v>
      </c>
      <c r="B6809" t="s">
        <v>28</v>
      </c>
    </row>
    <row r="6810" spans="1:2" x14ac:dyDescent="0.2">
      <c r="A6810" t="s">
        <v>72</v>
      </c>
      <c r="B6810" t="s">
        <v>41</v>
      </c>
    </row>
    <row r="6811" spans="1:2" x14ac:dyDescent="0.2">
      <c r="A6811" t="s">
        <v>72</v>
      </c>
      <c r="B6811" t="s">
        <v>41</v>
      </c>
    </row>
    <row r="6812" spans="1:2" x14ac:dyDescent="0.2">
      <c r="A6812" t="s">
        <v>72</v>
      </c>
      <c r="B6812" t="s">
        <v>41</v>
      </c>
    </row>
    <row r="6813" spans="1:2" x14ac:dyDescent="0.2">
      <c r="A6813" t="s">
        <v>72</v>
      </c>
      <c r="B6813" t="s">
        <v>28</v>
      </c>
    </row>
    <row r="6814" spans="1:2" x14ac:dyDescent="0.2">
      <c r="A6814" t="s">
        <v>72</v>
      </c>
      <c r="B6814" t="s">
        <v>28</v>
      </c>
    </row>
    <row r="6815" spans="1:2" x14ac:dyDescent="0.2">
      <c r="A6815" t="s">
        <v>72</v>
      </c>
      <c r="B6815" t="s">
        <v>41</v>
      </c>
    </row>
    <row r="6816" spans="1:2" x14ac:dyDescent="0.2">
      <c r="A6816" t="s">
        <v>72</v>
      </c>
      <c r="B6816" t="s">
        <v>41</v>
      </c>
    </row>
    <row r="6817" spans="1:2" x14ac:dyDescent="0.2">
      <c r="A6817" t="s">
        <v>72</v>
      </c>
      <c r="B6817" t="s">
        <v>41</v>
      </c>
    </row>
    <row r="6818" spans="1:2" x14ac:dyDescent="0.2">
      <c r="A6818" t="s">
        <v>72</v>
      </c>
      <c r="B6818" t="s">
        <v>41</v>
      </c>
    </row>
    <row r="6819" spans="1:2" x14ac:dyDescent="0.2">
      <c r="A6819" t="s">
        <v>72</v>
      </c>
      <c r="B6819" t="s">
        <v>41</v>
      </c>
    </row>
    <row r="6820" spans="1:2" x14ac:dyDescent="0.2">
      <c r="A6820" t="s">
        <v>72</v>
      </c>
      <c r="B6820" t="s">
        <v>41</v>
      </c>
    </row>
    <row r="6821" spans="1:2" x14ac:dyDescent="0.2">
      <c r="A6821" t="s">
        <v>72</v>
      </c>
      <c r="B6821" t="s">
        <v>28</v>
      </c>
    </row>
    <row r="6822" spans="1:2" x14ac:dyDescent="0.2">
      <c r="A6822" t="s">
        <v>72</v>
      </c>
      <c r="B6822" t="s">
        <v>41</v>
      </c>
    </row>
    <row r="6823" spans="1:2" x14ac:dyDescent="0.2">
      <c r="A6823" t="s">
        <v>72</v>
      </c>
      <c r="B6823" t="s">
        <v>28</v>
      </c>
    </row>
    <row r="6824" spans="1:2" x14ac:dyDescent="0.2">
      <c r="A6824" t="s">
        <v>72</v>
      </c>
      <c r="B6824" t="s">
        <v>28</v>
      </c>
    </row>
    <row r="6825" spans="1:2" x14ac:dyDescent="0.2">
      <c r="A6825" t="s">
        <v>72</v>
      </c>
      <c r="B6825" t="s">
        <v>28</v>
      </c>
    </row>
    <row r="6826" spans="1:2" x14ac:dyDescent="0.2">
      <c r="A6826" t="s">
        <v>72</v>
      </c>
      <c r="B6826" t="s">
        <v>41</v>
      </c>
    </row>
    <row r="6827" spans="1:2" x14ac:dyDescent="0.2">
      <c r="A6827" t="s">
        <v>72</v>
      </c>
      <c r="B6827" t="s">
        <v>28</v>
      </c>
    </row>
    <row r="6828" spans="1:2" x14ac:dyDescent="0.2">
      <c r="A6828" t="s">
        <v>72</v>
      </c>
      <c r="B6828" t="s">
        <v>28</v>
      </c>
    </row>
    <row r="6829" spans="1:2" x14ac:dyDescent="0.2">
      <c r="A6829" t="s">
        <v>72</v>
      </c>
      <c r="B6829" t="s">
        <v>41</v>
      </c>
    </row>
    <row r="6830" spans="1:2" x14ac:dyDescent="0.2">
      <c r="A6830" t="s">
        <v>72</v>
      </c>
      <c r="B6830" t="s">
        <v>41</v>
      </c>
    </row>
    <row r="6831" spans="1:2" x14ac:dyDescent="0.2">
      <c r="A6831" t="s">
        <v>72</v>
      </c>
      <c r="B6831" t="s">
        <v>28</v>
      </c>
    </row>
    <row r="6832" spans="1:2" x14ac:dyDescent="0.2">
      <c r="A6832" t="s">
        <v>72</v>
      </c>
      <c r="B6832" t="s">
        <v>41</v>
      </c>
    </row>
    <row r="6833" spans="1:2" x14ac:dyDescent="0.2">
      <c r="A6833" t="s">
        <v>72</v>
      </c>
      <c r="B6833" t="s">
        <v>41</v>
      </c>
    </row>
    <row r="6834" spans="1:2" x14ac:dyDescent="0.2">
      <c r="A6834" t="s">
        <v>72</v>
      </c>
      <c r="B6834" t="s">
        <v>41</v>
      </c>
    </row>
    <row r="6835" spans="1:2" x14ac:dyDescent="0.2">
      <c r="A6835" t="s">
        <v>72</v>
      </c>
      <c r="B6835" t="s">
        <v>41</v>
      </c>
    </row>
    <row r="6836" spans="1:2" x14ac:dyDescent="0.2">
      <c r="A6836" t="s">
        <v>72</v>
      </c>
      <c r="B6836" t="s">
        <v>41</v>
      </c>
    </row>
    <row r="6837" spans="1:2" x14ac:dyDescent="0.2">
      <c r="A6837" t="s">
        <v>72</v>
      </c>
      <c r="B6837" t="s">
        <v>41</v>
      </c>
    </row>
    <row r="6838" spans="1:2" x14ac:dyDescent="0.2">
      <c r="A6838" t="s">
        <v>72</v>
      </c>
      <c r="B6838" t="s">
        <v>28</v>
      </c>
    </row>
    <row r="6839" spans="1:2" x14ac:dyDescent="0.2">
      <c r="A6839" t="s">
        <v>72</v>
      </c>
      <c r="B6839" t="s">
        <v>28</v>
      </c>
    </row>
    <row r="6840" spans="1:2" x14ac:dyDescent="0.2">
      <c r="A6840" t="s">
        <v>72</v>
      </c>
      <c r="B6840" t="s">
        <v>28</v>
      </c>
    </row>
    <row r="6841" spans="1:2" x14ac:dyDescent="0.2">
      <c r="A6841" t="s">
        <v>72</v>
      </c>
      <c r="B6841" t="s">
        <v>41</v>
      </c>
    </row>
    <row r="6842" spans="1:2" x14ac:dyDescent="0.2">
      <c r="A6842" t="s">
        <v>72</v>
      </c>
      <c r="B6842" t="s">
        <v>28</v>
      </c>
    </row>
    <row r="6843" spans="1:2" x14ac:dyDescent="0.2">
      <c r="A6843" t="s">
        <v>72</v>
      </c>
      <c r="B6843" t="s">
        <v>28</v>
      </c>
    </row>
    <row r="6844" spans="1:2" x14ac:dyDescent="0.2">
      <c r="A6844" t="s">
        <v>72</v>
      </c>
      <c r="B6844" t="s">
        <v>28</v>
      </c>
    </row>
    <row r="6845" spans="1:2" x14ac:dyDescent="0.2">
      <c r="A6845" t="s">
        <v>72</v>
      </c>
      <c r="B6845" t="s">
        <v>41</v>
      </c>
    </row>
    <row r="6846" spans="1:2" x14ac:dyDescent="0.2">
      <c r="A6846" t="s">
        <v>72</v>
      </c>
      <c r="B6846" t="s">
        <v>41</v>
      </c>
    </row>
    <row r="6847" spans="1:2" x14ac:dyDescent="0.2">
      <c r="A6847" t="s">
        <v>72</v>
      </c>
      <c r="B6847" t="s">
        <v>28</v>
      </c>
    </row>
    <row r="6848" spans="1:2" x14ac:dyDescent="0.2">
      <c r="A6848" t="s">
        <v>72</v>
      </c>
      <c r="B6848" t="s">
        <v>41</v>
      </c>
    </row>
    <row r="6849" spans="1:2" x14ac:dyDescent="0.2">
      <c r="A6849" t="s">
        <v>72</v>
      </c>
      <c r="B6849" t="s">
        <v>28</v>
      </c>
    </row>
    <row r="6850" spans="1:2" x14ac:dyDescent="0.2">
      <c r="A6850" t="s">
        <v>72</v>
      </c>
      <c r="B6850" t="s">
        <v>41</v>
      </c>
    </row>
    <row r="6851" spans="1:2" x14ac:dyDescent="0.2">
      <c r="A6851" t="s">
        <v>72</v>
      </c>
      <c r="B6851" t="s">
        <v>41</v>
      </c>
    </row>
    <row r="6852" spans="1:2" x14ac:dyDescent="0.2">
      <c r="A6852" t="s">
        <v>72</v>
      </c>
      <c r="B6852" t="s">
        <v>28</v>
      </c>
    </row>
    <row r="6853" spans="1:2" x14ac:dyDescent="0.2">
      <c r="A6853" t="s">
        <v>72</v>
      </c>
      <c r="B6853" t="s">
        <v>41</v>
      </c>
    </row>
    <row r="6854" spans="1:2" x14ac:dyDescent="0.2">
      <c r="A6854" t="s">
        <v>72</v>
      </c>
      <c r="B6854" t="s">
        <v>28</v>
      </c>
    </row>
    <row r="6855" spans="1:2" x14ac:dyDescent="0.2">
      <c r="A6855" t="s">
        <v>72</v>
      </c>
      <c r="B6855" t="s">
        <v>42</v>
      </c>
    </row>
    <row r="6856" spans="1:2" x14ac:dyDescent="0.2">
      <c r="A6856" t="s">
        <v>72</v>
      </c>
      <c r="B6856" t="s">
        <v>28</v>
      </c>
    </row>
    <row r="6857" spans="1:2" x14ac:dyDescent="0.2">
      <c r="A6857" t="s">
        <v>72</v>
      </c>
      <c r="B6857" t="s">
        <v>41</v>
      </c>
    </row>
    <row r="6858" spans="1:2" x14ac:dyDescent="0.2">
      <c r="A6858" t="s">
        <v>72</v>
      </c>
      <c r="B6858" t="s">
        <v>41</v>
      </c>
    </row>
    <row r="6859" spans="1:2" x14ac:dyDescent="0.2">
      <c r="A6859" t="s">
        <v>72</v>
      </c>
      <c r="B6859" t="s">
        <v>41</v>
      </c>
    </row>
    <row r="6860" spans="1:2" x14ac:dyDescent="0.2">
      <c r="A6860" t="s">
        <v>72</v>
      </c>
      <c r="B6860" t="s">
        <v>41</v>
      </c>
    </row>
    <row r="6861" spans="1:2" x14ac:dyDescent="0.2">
      <c r="A6861" t="s">
        <v>72</v>
      </c>
      <c r="B6861" t="s">
        <v>28</v>
      </c>
    </row>
    <row r="6862" spans="1:2" x14ac:dyDescent="0.2">
      <c r="A6862" t="s">
        <v>72</v>
      </c>
      <c r="B6862" t="s">
        <v>28</v>
      </c>
    </row>
    <row r="6863" spans="1:2" x14ac:dyDescent="0.2">
      <c r="A6863" t="s">
        <v>72</v>
      </c>
      <c r="B6863" t="s">
        <v>28</v>
      </c>
    </row>
    <row r="6864" spans="1:2" x14ac:dyDescent="0.2">
      <c r="A6864" t="s">
        <v>72</v>
      </c>
      <c r="B6864" t="s">
        <v>28</v>
      </c>
    </row>
    <row r="6865" spans="1:2" x14ac:dyDescent="0.2">
      <c r="A6865" t="s">
        <v>72</v>
      </c>
      <c r="B6865" t="s">
        <v>41</v>
      </c>
    </row>
    <row r="6866" spans="1:2" x14ac:dyDescent="0.2">
      <c r="A6866" t="s">
        <v>72</v>
      </c>
      <c r="B6866" t="s">
        <v>28</v>
      </c>
    </row>
    <row r="6867" spans="1:2" x14ac:dyDescent="0.2">
      <c r="A6867" t="s">
        <v>72</v>
      </c>
      <c r="B6867" t="s">
        <v>41</v>
      </c>
    </row>
    <row r="6868" spans="1:2" x14ac:dyDescent="0.2">
      <c r="A6868" t="s">
        <v>72</v>
      </c>
      <c r="B6868" t="s">
        <v>41</v>
      </c>
    </row>
    <row r="6869" spans="1:2" x14ac:dyDescent="0.2">
      <c r="A6869" t="s">
        <v>72</v>
      </c>
      <c r="B6869" t="s">
        <v>28</v>
      </c>
    </row>
    <row r="6870" spans="1:2" x14ac:dyDescent="0.2">
      <c r="A6870" t="s">
        <v>72</v>
      </c>
      <c r="B6870" t="s">
        <v>41</v>
      </c>
    </row>
    <row r="6871" spans="1:2" x14ac:dyDescent="0.2">
      <c r="A6871" t="s">
        <v>72</v>
      </c>
      <c r="B6871" t="s">
        <v>28</v>
      </c>
    </row>
    <row r="6872" spans="1:2" x14ac:dyDescent="0.2">
      <c r="A6872" t="s">
        <v>72</v>
      </c>
      <c r="B6872" t="s">
        <v>28</v>
      </c>
    </row>
    <row r="6873" spans="1:2" x14ac:dyDescent="0.2">
      <c r="A6873" t="s">
        <v>72</v>
      </c>
      <c r="B6873" t="s">
        <v>28</v>
      </c>
    </row>
    <row r="6874" spans="1:2" x14ac:dyDescent="0.2">
      <c r="A6874" t="s">
        <v>72</v>
      </c>
      <c r="B6874" t="s">
        <v>28</v>
      </c>
    </row>
    <row r="6875" spans="1:2" x14ac:dyDescent="0.2">
      <c r="A6875" t="s">
        <v>72</v>
      </c>
      <c r="B6875" t="s">
        <v>41</v>
      </c>
    </row>
    <row r="6876" spans="1:2" x14ac:dyDescent="0.2">
      <c r="A6876" t="s">
        <v>72</v>
      </c>
      <c r="B6876" t="s">
        <v>41</v>
      </c>
    </row>
    <row r="6877" spans="1:2" x14ac:dyDescent="0.2">
      <c r="A6877" t="s">
        <v>72</v>
      </c>
      <c r="B6877" t="s">
        <v>41</v>
      </c>
    </row>
    <row r="6878" spans="1:2" x14ac:dyDescent="0.2">
      <c r="A6878" t="s">
        <v>72</v>
      </c>
      <c r="B6878" t="s">
        <v>28</v>
      </c>
    </row>
    <row r="6879" spans="1:2" x14ac:dyDescent="0.2">
      <c r="A6879" t="s">
        <v>72</v>
      </c>
      <c r="B6879" t="s">
        <v>28</v>
      </c>
    </row>
    <row r="6880" spans="1:2" x14ac:dyDescent="0.2">
      <c r="A6880" t="s">
        <v>72</v>
      </c>
      <c r="B6880" t="s">
        <v>28</v>
      </c>
    </row>
    <row r="6881" spans="1:2" x14ac:dyDescent="0.2">
      <c r="A6881" t="s">
        <v>72</v>
      </c>
      <c r="B6881" t="s">
        <v>41</v>
      </c>
    </row>
    <row r="6882" spans="1:2" x14ac:dyDescent="0.2">
      <c r="A6882" t="s">
        <v>72</v>
      </c>
      <c r="B6882" t="s">
        <v>28</v>
      </c>
    </row>
    <row r="6883" spans="1:2" x14ac:dyDescent="0.2">
      <c r="A6883" t="s">
        <v>72</v>
      </c>
      <c r="B6883" t="s">
        <v>28</v>
      </c>
    </row>
    <row r="6884" spans="1:2" x14ac:dyDescent="0.2">
      <c r="A6884" t="s">
        <v>72</v>
      </c>
      <c r="B6884" t="s">
        <v>28</v>
      </c>
    </row>
    <row r="6885" spans="1:2" x14ac:dyDescent="0.2">
      <c r="A6885" t="s">
        <v>72</v>
      </c>
      <c r="B6885" t="s">
        <v>41</v>
      </c>
    </row>
    <row r="6886" spans="1:2" x14ac:dyDescent="0.2">
      <c r="A6886" t="s">
        <v>72</v>
      </c>
      <c r="B6886" t="s">
        <v>28</v>
      </c>
    </row>
    <row r="6887" spans="1:2" x14ac:dyDescent="0.2">
      <c r="A6887" t="s">
        <v>72</v>
      </c>
      <c r="B6887" t="s">
        <v>28</v>
      </c>
    </row>
    <row r="6888" spans="1:2" x14ac:dyDescent="0.2">
      <c r="A6888" t="s">
        <v>72</v>
      </c>
      <c r="B6888" t="s">
        <v>41</v>
      </c>
    </row>
    <row r="6889" spans="1:2" x14ac:dyDescent="0.2">
      <c r="A6889" t="s">
        <v>72</v>
      </c>
      <c r="B6889" t="s">
        <v>28</v>
      </c>
    </row>
    <row r="6890" spans="1:2" x14ac:dyDescent="0.2">
      <c r="A6890" t="s">
        <v>72</v>
      </c>
      <c r="B6890" t="s">
        <v>28</v>
      </c>
    </row>
    <row r="6891" spans="1:2" x14ac:dyDescent="0.2">
      <c r="A6891" t="s">
        <v>72</v>
      </c>
      <c r="B6891" t="s">
        <v>28</v>
      </c>
    </row>
    <row r="6892" spans="1:2" x14ac:dyDescent="0.2">
      <c r="A6892" t="s">
        <v>72</v>
      </c>
      <c r="B6892" t="s">
        <v>41</v>
      </c>
    </row>
    <row r="6893" spans="1:2" x14ac:dyDescent="0.2">
      <c r="A6893" t="s">
        <v>72</v>
      </c>
      <c r="B6893" t="s">
        <v>41</v>
      </c>
    </row>
    <row r="6894" spans="1:2" x14ac:dyDescent="0.2">
      <c r="A6894" t="s">
        <v>72</v>
      </c>
      <c r="B6894" t="s">
        <v>28</v>
      </c>
    </row>
    <row r="6895" spans="1:2" x14ac:dyDescent="0.2">
      <c r="A6895" t="s">
        <v>72</v>
      </c>
      <c r="B6895" t="s">
        <v>28</v>
      </c>
    </row>
    <row r="6896" spans="1:2" x14ac:dyDescent="0.2">
      <c r="A6896" t="s">
        <v>72</v>
      </c>
      <c r="B6896" t="s">
        <v>41</v>
      </c>
    </row>
    <row r="6897" spans="1:2" x14ac:dyDescent="0.2">
      <c r="A6897" t="s">
        <v>72</v>
      </c>
      <c r="B6897" t="s">
        <v>28</v>
      </c>
    </row>
    <row r="6898" spans="1:2" x14ac:dyDescent="0.2">
      <c r="A6898" t="s">
        <v>72</v>
      </c>
      <c r="B6898" t="s">
        <v>41</v>
      </c>
    </row>
    <row r="6899" spans="1:2" x14ac:dyDescent="0.2">
      <c r="A6899" t="s">
        <v>72</v>
      </c>
      <c r="B6899" t="s">
        <v>28</v>
      </c>
    </row>
    <row r="6900" spans="1:2" x14ac:dyDescent="0.2">
      <c r="A6900" t="s">
        <v>72</v>
      </c>
      <c r="B6900" t="s">
        <v>28</v>
      </c>
    </row>
    <row r="6901" spans="1:2" x14ac:dyDescent="0.2">
      <c r="A6901" t="s">
        <v>72</v>
      </c>
      <c r="B6901" t="s">
        <v>28</v>
      </c>
    </row>
    <row r="6902" spans="1:2" x14ac:dyDescent="0.2">
      <c r="A6902" t="s">
        <v>72</v>
      </c>
      <c r="B6902" t="s">
        <v>28</v>
      </c>
    </row>
    <row r="6903" spans="1:2" x14ac:dyDescent="0.2">
      <c r="A6903" t="s">
        <v>72</v>
      </c>
      <c r="B6903" t="s">
        <v>28</v>
      </c>
    </row>
    <row r="6904" spans="1:2" x14ac:dyDescent="0.2">
      <c r="A6904" t="s">
        <v>72</v>
      </c>
      <c r="B6904" t="s">
        <v>41</v>
      </c>
    </row>
    <row r="6905" spans="1:2" x14ac:dyDescent="0.2">
      <c r="A6905" t="s">
        <v>72</v>
      </c>
      <c r="B6905" t="s">
        <v>28</v>
      </c>
    </row>
    <row r="6906" spans="1:2" x14ac:dyDescent="0.2">
      <c r="A6906" t="s">
        <v>72</v>
      </c>
      <c r="B6906" t="s">
        <v>41</v>
      </c>
    </row>
    <row r="6907" spans="1:2" x14ac:dyDescent="0.2">
      <c r="A6907" t="s">
        <v>72</v>
      </c>
      <c r="B6907" t="s">
        <v>28</v>
      </c>
    </row>
    <row r="6908" spans="1:2" x14ac:dyDescent="0.2">
      <c r="A6908" t="s">
        <v>72</v>
      </c>
      <c r="B6908" t="s">
        <v>28</v>
      </c>
    </row>
    <row r="6909" spans="1:2" x14ac:dyDescent="0.2">
      <c r="A6909" t="s">
        <v>72</v>
      </c>
      <c r="B6909" t="s">
        <v>28</v>
      </c>
    </row>
    <row r="6910" spans="1:2" x14ac:dyDescent="0.2">
      <c r="A6910" t="s">
        <v>72</v>
      </c>
      <c r="B6910" t="s">
        <v>28</v>
      </c>
    </row>
    <row r="6911" spans="1:2" x14ac:dyDescent="0.2">
      <c r="A6911" t="s">
        <v>72</v>
      </c>
      <c r="B6911" t="s">
        <v>28</v>
      </c>
    </row>
    <row r="6912" spans="1:2" x14ac:dyDescent="0.2">
      <c r="A6912" t="s">
        <v>72</v>
      </c>
      <c r="B6912" t="s">
        <v>41</v>
      </c>
    </row>
    <row r="6913" spans="1:2" x14ac:dyDescent="0.2">
      <c r="A6913" t="s">
        <v>72</v>
      </c>
      <c r="B6913" t="s">
        <v>41</v>
      </c>
    </row>
    <row r="6914" spans="1:2" x14ac:dyDescent="0.2">
      <c r="A6914" t="s">
        <v>72</v>
      </c>
      <c r="B6914" t="s">
        <v>28</v>
      </c>
    </row>
    <row r="6915" spans="1:2" x14ac:dyDescent="0.2">
      <c r="A6915" t="s">
        <v>72</v>
      </c>
      <c r="B6915" t="s">
        <v>41</v>
      </c>
    </row>
    <row r="6916" spans="1:2" x14ac:dyDescent="0.2">
      <c r="A6916" t="s">
        <v>72</v>
      </c>
      <c r="B6916" t="s">
        <v>41</v>
      </c>
    </row>
    <row r="6917" spans="1:2" x14ac:dyDescent="0.2">
      <c r="A6917" t="s">
        <v>72</v>
      </c>
      <c r="B6917" t="s">
        <v>41</v>
      </c>
    </row>
    <row r="6918" spans="1:2" x14ac:dyDescent="0.2">
      <c r="A6918" t="s">
        <v>72</v>
      </c>
      <c r="B6918" t="s">
        <v>28</v>
      </c>
    </row>
    <row r="6919" spans="1:2" x14ac:dyDescent="0.2">
      <c r="A6919" t="s">
        <v>72</v>
      </c>
      <c r="B6919" t="s">
        <v>41</v>
      </c>
    </row>
    <row r="6920" spans="1:2" x14ac:dyDescent="0.2">
      <c r="A6920" t="s">
        <v>72</v>
      </c>
      <c r="B6920" t="s">
        <v>41</v>
      </c>
    </row>
    <row r="6921" spans="1:2" x14ac:dyDescent="0.2">
      <c r="A6921" t="s">
        <v>72</v>
      </c>
      <c r="B6921" t="s">
        <v>28</v>
      </c>
    </row>
    <row r="6922" spans="1:2" x14ac:dyDescent="0.2">
      <c r="A6922" t="s">
        <v>72</v>
      </c>
      <c r="B6922" t="s">
        <v>28</v>
      </c>
    </row>
    <row r="6923" spans="1:2" x14ac:dyDescent="0.2">
      <c r="A6923" t="s">
        <v>72</v>
      </c>
      <c r="B6923" t="s">
        <v>41</v>
      </c>
    </row>
    <row r="6924" spans="1:2" x14ac:dyDescent="0.2">
      <c r="A6924" t="s">
        <v>72</v>
      </c>
      <c r="B6924" t="s">
        <v>41</v>
      </c>
    </row>
    <row r="6925" spans="1:2" x14ac:dyDescent="0.2">
      <c r="A6925" t="s">
        <v>72</v>
      </c>
      <c r="B6925" t="s">
        <v>28</v>
      </c>
    </row>
    <row r="6926" spans="1:2" x14ac:dyDescent="0.2">
      <c r="A6926" t="s">
        <v>72</v>
      </c>
      <c r="B6926" t="s">
        <v>28</v>
      </c>
    </row>
    <row r="6927" spans="1:2" x14ac:dyDescent="0.2">
      <c r="A6927" t="s">
        <v>72</v>
      </c>
      <c r="B6927" t="s">
        <v>28</v>
      </c>
    </row>
    <row r="6928" spans="1:2" x14ac:dyDescent="0.2">
      <c r="A6928" t="s">
        <v>72</v>
      </c>
      <c r="B6928" t="s">
        <v>41</v>
      </c>
    </row>
    <row r="6929" spans="1:2" x14ac:dyDescent="0.2">
      <c r="A6929" t="s">
        <v>72</v>
      </c>
      <c r="B6929" t="s">
        <v>28</v>
      </c>
    </row>
    <row r="6930" spans="1:2" x14ac:dyDescent="0.2">
      <c r="A6930" t="s">
        <v>72</v>
      </c>
      <c r="B6930" t="s">
        <v>41</v>
      </c>
    </row>
    <row r="6931" spans="1:2" x14ac:dyDescent="0.2">
      <c r="A6931" t="s">
        <v>72</v>
      </c>
      <c r="B6931" t="s">
        <v>28</v>
      </c>
    </row>
    <row r="6932" spans="1:2" x14ac:dyDescent="0.2">
      <c r="A6932" t="s">
        <v>72</v>
      </c>
      <c r="B6932" t="s">
        <v>41</v>
      </c>
    </row>
    <row r="6933" spans="1:2" x14ac:dyDescent="0.2">
      <c r="A6933" t="s">
        <v>72</v>
      </c>
      <c r="B6933" t="s">
        <v>41</v>
      </c>
    </row>
    <row r="6934" spans="1:2" x14ac:dyDescent="0.2">
      <c r="A6934" t="s">
        <v>72</v>
      </c>
      <c r="B6934" t="s">
        <v>28</v>
      </c>
    </row>
    <row r="6935" spans="1:2" x14ac:dyDescent="0.2">
      <c r="A6935" t="s">
        <v>72</v>
      </c>
      <c r="B6935" t="s">
        <v>28</v>
      </c>
    </row>
    <row r="6936" spans="1:2" x14ac:dyDescent="0.2">
      <c r="A6936" t="s">
        <v>72</v>
      </c>
      <c r="B6936" t="s">
        <v>28</v>
      </c>
    </row>
    <row r="6937" spans="1:2" x14ac:dyDescent="0.2">
      <c r="A6937" t="s">
        <v>72</v>
      </c>
      <c r="B6937" t="s">
        <v>41</v>
      </c>
    </row>
    <row r="6938" spans="1:2" x14ac:dyDescent="0.2">
      <c r="A6938" t="s">
        <v>72</v>
      </c>
      <c r="B6938" t="s">
        <v>28</v>
      </c>
    </row>
    <row r="6939" spans="1:2" x14ac:dyDescent="0.2">
      <c r="A6939" t="s">
        <v>72</v>
      </c>
      <c r="B6939" t="s">
        <v>41</v>
      </c>
    </row>
    <row r="6940" spans="1:2" x14ac:dyDescent="0.2">
      <c r="A6940" t="s">
        <v>72</v>
      </c>
      <c r="B6940" t="s">
        <v>41</v>
      </c>
    </row>
    <row r="6941" spans="1:2" x14ac:dyDescent="0.2">
      <c r="A6941" t="s">
        <v>72</v>
      </c>
      <c r="B6941" t="s">
        <v>41</v>
      </c>
    </row>
    <row r="6942" spans="1:2" x14ac:dyDescent="0.2">
      <c r="A6942" t="s">
        <v>72</v>
      </c>
      <c r="B6942" t="s">
        <v>41</v>
      </c>
    </row>
    <row r="6943" spans="1:2" x14ac:dyDescent="0.2">
      <c r="A6943" t="s">
        <v>72</v>
      </c>
      <c r="B6943" t="s">
        <v>41</v>
      </c>
    </row>
    <row r="6944" spans="1:2" x14ac:dyDescent="0.2">
      <c r="A6944" t="s">
        <v>72</v>
      </c>
      <c r="B6944" t="s">
        <v>28</v>
      </c>
    </row>
    <row r="6945" spans="1:2" x14ac:dyDescent="0.2">
      <c r="A6945" t="s">
        <v>72</v>
      </c>
      <c r="B6945" t="s">
        <v>28</v>
      </c>
    </row>
    <row r="6946" spans="1:2" x14ac:dyDescent="0.2">
      <c r="A6946" t="s">
        <v>72</v>
      </c>
      <c r="B6946" t="s">
        <v>41</v>
      </c>
    </row>
    <row r="6947" spans="1:2" x14ac:dyDescent="0.2">
      <c r="A6947" t="s">
        <v>72</v>
      </c>
      <c r="B6947" t="s">
        <v>41</v>
      </c>
    </row>
    <row r="6948" spans="1:2" x14ac:dyDescent="0.2">
      <c r="A6948" t="s">
        <v>72</v>
      </c>
      <c r="B6948" t="s">
        <v>28</v>
      </c>
    </row>
    <row r="6949" spans="1:2" x14ac:dyDescent="0.2">
      <c r="A6949" t="s">
        <v>72</v>
      </c>
      <c r="B6949" t="s">
        <v>41</v>
      </c>
    </row>
    <row r="6950" spans="1:2" x14ac:dyDescent="0.2">
      <c r="A6950" t="s">
        <v>72</v>
      </c>
      <c r="B6950" t="s">
        <v>41</v>
      </c>
    </row>
    <row r="6951" spans="1:2" x14ac:dyDescent="0.2">
      <c r="A6951" t="s">
        <v>72</v>
      </c>
      <c r="B6951" t="s">
        <v>28</v>
      </c>
    </row>
    <row r="6952" spans="1:2" x14ac:dyDescent="0.2">
      <c r="A6952" t="s">
        <v>72</v>
      </c>
      <c r="B6952" t="s">
        <v>41</v>
      </c>
    </row>
    <row r="6953" spans="1:2" x14ac:dyDescent="0.2">
      <c r="A6953" t="s">
        <v>72</v>
      </c>
      <c r="B6953" t="s">
        <v>28</v>
      </c>
    </row>
    <row r="6954" spans="1:2" x14ac:dyDescent="0.2">
      <c r="A6954" t="s">
        <v>72</v>
      </c>
      <c r="B6954" t="s">
        <v>28</v>
      </c>
    </row>
    <row r="6955" spans="1:2" x14ac:dyDescent="0.2">
      <c r="A6955" t="s">
        <v>72</v>
      </c>
      <c r="B6955" t="s">
        <v>41</v>
      </c>
    </row>
    <row r="6956" spans="1:2" x14ac:dyDescent="0.2">
      <c r="A6956" t="s">
        <v>72</v>
      </c>
      <c r="B6956" t="s">
        <v>28</v>
      </c>
    </row>
    <row r="6957" spans="1:2" x14ac:dyDescent="0.2">
      <c r="A6957" t="s">
        <v>72</v>
      </c>
      <c r="B6957" t="s">
        <v>41</v>
      </c>
    </row>
    <row r="6958" spans="1:2" x14ac:dyDescent="0.2">
      <c r="A6958" t="s">
        <v>72</v>
      </c>
      <c r="B6958" t="s">
        <v>41</v>
      </c>
    </row>
    <row r="6959" spans="1:2" x14ac:dyDescent="0.2">
      <c r="A6959" t="s">
        <v>72</v>
      </c>
      <c r="B6959" t="s">
        <v>28</v>
      </c>
    </row>
    <row r="6960" spans="1:2" x14ac:dyDescent="0.2">
      <c r="A6960" t="s">
        <v>72</v>
      </c>
      <c r="B6960" t="s">
        <v>28</v>
      </c>
    </row>
    <row r="6961" spans="1:2" x14ac:dyDescent="0.2">
      <c r="A6961" t="s">
        <v>72</v>
      </c>
      <c r="B6961" t="s">
        <v>41</v>
      </c>
    </row>
    <row r="6962" spans="1:2" x14ac:dyDescent="0.2">
      <c r="A6962" t="s">
        <v>72</v>
      </c>
      <c r="B6962" t="s">
        <v>28</v>
      </c>
    </row>
    <row r="6963" spans="1:2" x14ac:dyDescent="0.2">
      <c r="A6963" t="s">
        <v>72</v>
      </c>
      <c r="B6963" t="s">
        <v>28</v>
      </c>
    </row>
    <row r="6964" spans="1:2" x14ac:dyDescent="0.2">
      <c r="A6964" t="s">
        <v>72</v>
      </c>
      <c r="B6964" t="s">
        <v>28</v>
      </c>
    </row>
    <row r="6965" spans="1:2" x14ac:dyDescent="0.2">
      <c r="A6965" t="s">
        <v>72</v>
      </c>
      <c r="B6965" t="s">
        <v>28</v>
      </c>
    </row>
    <row r="6966" spans="1:2" x14ac:dyDescent="0.2">
      <c r="A6966" t="s">
        <v>72</v>
      </c>
      <c r="B6966" t="s">
        <v>41</v>
      </c>
    </row>
    <row r="6967" spans="1:2" x14ac:dyDescent="0.2">
      <c r="A6967" t="s">
        <v>72</v>
      </c>
      <c r="B6967" t="s">
        <v>28</v>
      </c>
    </row>
    <row r="6968" spans="1:2" x14ac:dyDescent="0.2">
      <c r="A6968" t="s">
        <v>72</v>
      </c>
      <c r="B6968" t="s">
        <v>41</v>
      </c>
    </row>
    <row r="6969" spans="1:2" x14ac:dyDescent="0.2">
      <c r="A6969" t="s">
        <v>72</v>
      </c>
      <c r="B6969" t="s">
        <v>41</v>
      </c>
    </row>
    <row r="6970" spans="1:2" x14ac:dyDescent="0.2">
      <c r="A6970" t="s">
        <v>72</v>
      </c>
      <c r="B6970" t="s">
        <v>41</v>
      </c>
    </row>
    <row r="6971" spans="1:2" x14ac:dyDescent="0.2">
      <c r="A6971" t="s">
        <v>72</v>
      </c>
      <c r="B6971" t="s">
        <v>41</v>
      </c>
    </row>
    <row r="6972" spans="1:2" x14ac:dyDescent="0.2">
      <c r="A6972" t="s">
        <v>72</v>
      </c>
      <c r="B6972" t="s">
        <v>41</v>
      </c>
    </row>
    <row r="6973" spans="1:2" x14ac:dyDescent="0.2">
      <c r="A6973" t="s">
        <v>72</v>
      </c>
      <c r="B6973" t="s">
        <v>41</v>
      </c>
    </row>
    <row r="6974" spans="1:2" x14ac:dyDescent="0.2">
      <c r="A6974" t="s">
        <v>72</v>
      </c>
      <c r="B6974" t="s">
        <v>41</v>
      </c>
    </row>
    <row r="6975" spans="1:2" x14ac:dyDescent="0.2">
      <c r="A6975" t="s">
        <v>72</v>
      </c>
      <c r="B6975" t="s">
        <v>162</v>
      </c>
    </row>
    <row r="6976" spans="1:2" x14ac:dyDescent="0.2">
      <c r="A6976" t="s">
        <v>72</v>
      </c>
      <c r="B6976" t="s">
        <v>28</v>
      </c>
    </row>
    <row r="6977" spans="1:2" x14ac:dyDescent="0.2">
      <c r="A6977" t="s">
        <v>72</v>
      </c>
      <c r="B6977" t="s">
        <v>28</v>
      </c>
    </row>
    <row r="6978" spans="1:2" x14ac:dyDescent="0.2">
      <c r="A6978" t="s">
        <v>72</v>
      </c>
      <c r="B6978" t="s">
        <v>41</v>
      </c>
    </row>
    <row r="6979" spans="1:2" x14ac:dyDescent="0.2">
      <c r="A6979" t="s">
        <v>72</v>
      </c>
      <c r="B6979" t="s">
        <v>28</v>
      </c>
    </row>
    <row r="6980" spans="1:2" x14ac:dyDescent="0.2">
      <c r="A6980" t="s">
        <v>72</v>
      </c>
      <c r="B6980" t="s">
        <v>41</v>
      </c>
    </row>
    <row r="6981" spans="1:2" x14ac:dyDescent="0.2">
      <c r="A6981" t="s">
        <v>72</v>
      </c>
      <c r="B6981" t="s">
        <v>41</v>
      </c>
    </row>
    <row r="6982" spans="1:2" x14ac:dyDescent="0.2">
      <c r="A6982" t="s">
        <v>72</v>
      </c>
      <c r="B6982" t="s">
        <v>28</v>
      </c>
    </row>
    <row r="6983" spans="1:2" x14ac:dyDescent="0.2">
      <c r="A6983" t="s">
        <v>72</v>
      </c>
      <c r="B6983" t="s">
        <v>41</v>
      </c>
    </row>
    <row r="6984" spans="1:2" x14ac:dyDescent="0.2">
      <c r="A6984" t="s">
        <v>72</v>
      </c>
      <c r="B6984" t="s">
        <v>41</v>
      </c>
    </row>
    <row r="6985" spans="1:2" x14ac:dyDescent="0.2">
      <c r="A6985" t="s">
        <v>72</v>
      </c>
      <c r="B6985" t="s">
        <v>28</v>
      </c>
    </row>
    <row r="6986" spans="1:2" x14ac:dyDescent="0.2">
      <c r="A6986" t="s">
        <v>72</v>
      </c>
      <c r="B6986" t="s">
        <v>28</v>
      </c>
    </row>
    <row r="6987" spans="1:2" x14ac:dyDescent="0.2">
      <c r="A6987" t="s">
        <v>72</v>
      </c>
      <c r="B6987" t="s">
        <v>41</v>
      </c>
    </row>
    <row r="6988" spans="1:2" x14ac:dyDescent="0.2">
      <c r="A6988" t="s">
        <v>72</v>
      </c>
      <c r="B6988" t="s">
        <v>41</v>
      </c>
    </row>
    <row r="6989" spans="1:2" x14ac:dyDescent="0.2">
      <c r="A6989" t="s">
        <v>72</v>
      </c>
      <c r="B6989" t="s">
        <v>41</v>
      </c>
    </row>
    <row r="6990" spans="1:2" x14ac:dyDescent="0.2">
      <c r="A6990" t="s">
        <v>72</v>
      </c>
      <c r="B6990" t="s">
        <v>41</v>
      </c>
    </row>
    <row r="6991" spans="1:2" x14ac:dyDescent="0.2">
      <c r="A6991" t="s">
        <v>72</v>
      </c>
      <c r="B6991" t="s">
        <v>28</v>
      </c>
    </row>
    <row r="6992" spans="1:2" x14ac:dyDescent="0.2">
      <c r="A6992" t="s">
        <v>72</v>
      </c>
      <c r="B6992" t="s">
        <v>41</v>
      </c>
    </row>
    <row r="6993" spans="1:2" x14ac:dyDescent="0.2">
      <c r="A6993" t="s">
        <v>72</v>
      </c>
      <c r="B6993" t="s">
        <v>41</v>
      </c>
    </row>
    <row r="6994" spans="1:2" x14ac:dyDescent="0.2">
      <c r="A6994" t="s">
        <v>72</v>
      </c>
      <c r="B6994" t="s">
        <v>28</v>
      </c>
    </row>
    <row r="6995" spans="1:2" x14ac:dyDescent="0.2">
      <c r="A6995" t="s">
        <v>72</v>
      </c>
      <c r="B6995" t="s">
        <v>28</v>
      </c>
    </row>
    <row r="6996" spans="1:2" x14ac:dyDescent="0.2">
      <c r="A6996" t="s">
        <v>72</v>
      </c>
      <c r="B6996" t="s">
        <v>41</v>
      </c>
    </row>
    <row r="6997" spans="1:2" x14ac:dyDescent="0.2">
      <c r="A6997" t="s">
        <v>72</v>
      </c>
      <c r="B6997" t="s">
        <v>41</v>
      </c>
    </row>
    <row r="6998" spans="1:2" x14ac:dyDescent="0.2">
      <c r="A6998" t="s">
        <v>72</v>
      </c>
      <c r="B6998" t="s">
        <v>41</v>
      </c>
    </row>
    <row r="6999" spans="1:2" x14ac:dyDescent="0.2">
      <c r="A6999" t="s">
        <v>72</v>
      </c>
      <c r="B6999" t="s">
        <v>28</v>
      </c>
    </row>
    <row r="7000" spans="1:2" x14ac:dyDescent="0.2">
      <c r="A7000" t="s">
        <v>72</v>
      </c>
      <c r="B7000" t="s">
        <v>41</v>
      </c>
    </row>
    <row r="7001" spans="1:2" x14ac:dyDescent="0.2">
      <c r="A7001" t="s">
        <v>72</v>
      </c>
      <c r="B7001" t="s">
        <v>28</v>
      </c>
    </row>
    <row r="7002" spans="1:2" x14ac:dyDescent="0.2">
      <c r="A7002" t="s">
        <v>72</v>
      </c>
      <c r="B7002" t="s">
        <v>41</v>
      </c>
    </row>
    <row r="7003" spans="1:2" x14ac:dyDescent="0.2">
      <c r="A7003" t="s">
        <v>72</v>
      </c>
      <c r="B7003" t="s">
        <v>28</v>
      </c>
    </row>
    <row r="7004" spans="1:2" x14ac:dyDescent="0.2">
      <c r="A7004" t="s">
        <v>72</v>
      </c>
      <c r="B7004" t="s">
        <v>28</v>
      </c>
    </row>
    <row r="7005" spans="1:2" x14ac:dyDescent="0.2">
      <c r="A7005" t="s">
        <v>72</v>
      </c>
      <c r="B7005" t="s">
        <v>28</v>
      </c>
    </row>
    <row r="7006" spans="1:2" x14ac:dyDescent="0.2">
      <c r="A7006" t="s">
        <v>72</v>
      </c>
      <c r="B7006" t="s">
        <v>28</v>
      </c>
    </row>
    <row r="7007" spans="1:2" x14ac:dyDescent="0.2">
      <c r="A7007" t="s">
        <v>72</v>
      </c>
      <c r="B7007" t="s">
        <v>28</v>
      </c>
    </row>
    <row r="7008" spans="1:2" x14ac:dyDescent="0.2">
      <c r="A7008" t="s">
        <v>72</v>
      </c>
      <c r="B7008" t="s">
        <v>41</v>
      </c>
    </row>
    <row r="7009" spans="1:2" x14ac:dyDescent="0.2">
      <c r="A7009" t="s">
        <v>72</v>
      </c>
      <c r="B7009" t="s">
        <v>28</v>
      </c>
    </row>
    <row r="7010" spans="1:2" x14ac:dyDescent="0.2">
      <c r="A7010" t="s">
        <v>72</v>
      </c>
      <c r="B7010" t="s">
        <v>28</v>
      </c>
    </row>
    <row r="7011" spans="1:2" x14ac:dyDescent="0.2">
      <c r="A7011" t="s">
        <v>72</v>
      </c>
      <c r="B7011" t="s">
        <v>41</v>
      </c>
    </row>
    <row r="7012" spans="1:2" x14ac:dyDescent="0.2">
      <c r="A7012" t="s">
        <v>72</v>
      </c>
      <c r="B7012" t="s">
        <v>28</v>
      </c>
    </row>
    <row r="7013" spans="1:2" x14ac:dyDescent="0.2">
      <c r="A7013" t="s">
        <v>72</v>
      </c>
      <c r="B7013" t="s">
        <v>28</v>
      </c>
    </row>
    <row r="7014" spans="1:2" x14ac:dyDescent="0.2">
      <c r="A7014" t="s">
        <v>72</v>
      </c>
      <c r="B7014" t="s">
        <v>28</v>
      </c>
    </row>
    <row r="7015" spans="1:2" x14ac:dyDescent="0.2">
      <c r="A7015" t="s">
        <v>72</v>
      </c>
      <c r="B7015" t="s">
        <v>28</v>
      </c>
    </row>
    <row r="7016" spans="1:2" x14ac:dyDescent="0.2">
      <c r="A7016" t="s">
        <v>72</v>
      </c>
      <c r="B7016" t="s">
        <v>28</v>
      </c>
    </row>
    <row r="7017" spans="1:2" x14ac:dyDescent="0.2">
      <c r="A7017" t="s">
        <v>72</v>
      </c>
      <c r="B7017" t="s">
        <v>28</v>
      </c>
    </row>
    <row r="7018" spans="1:2" x14ac:dyDescent="0.2">
      <c r="A7018" t="s">
        <v>72</v>
      </c>
      <c r="B7018" t="s">
        <v>41</v>
      </c>
    </row>
    <row r="7019" spans="1:2" x14ac:dyDescent="0.2">
      <c r="A7019" t="s">
        <v>72</v>
      </c>
      <c r="B7019" t="s">
        <v>28</v>
      </c>
    </row>
    <row r="7020" spans="1:2" x14ac:dyDescent="0.2">
      <c r="A7020" t="s">
        <v>72</v>
      </c>
      <c r="B7020" t="s">
        <v>41</v>
      </c>
    </row>
    <row r="7021" spans="1:2" x14ac:dyDescent="0.2">
      <c r="A7021" t="s">
        <v>72</v>
      </c>
      <c r="B7021" t="s">
        <v>28</v>
      </c>
    </row>
    <row r="7022" spans="1:2" x14ac:dyDescent="0.2">
      <c r="A7022" t="s">
        <v>72</v>
      </c>
      <c r="B7022" t="s">
        <v>41</v>
      </c>
    </row>
    <row r="7023" spans="1:2" x14ac:dyDescent="0.2">
      <c r="A7023" t="s">
        <v>72</v>
      </c>
      <c r="B7023" t="s">
        <v>28</v>
      </c>
    </row>
    <row r="7024" spans="1:2" x14ac:dyDescent="0.2">
      <c r="A7024" t="s">
        <v>72</v>
      </c>
      <c r="B7024" t="s">
        <v>28</v>
      </c>
    </row>
    <row r="7025" spans="1:2" x14ac:dyDescent="0.2">
      <c r="A7025" t="s">
        <v>72</v>
      </c>
      <c r="B7025" t="s">
        <v>41</v>
      </c>
    </row>
    <row r="7026" spans="1:2" x14ac:dyDescent="0.2">
      <c r="A7026" t="s">
        <v>72</v>
      </c>
      <c r="B7026" t="s">
        <v>28</v>
      </c>
    </row>
    <row r="7027" spans="1:2" x14ac:dyDescent="0.2">
      <c r="A7027" t="s">
        <v>72</v>
      </c>
      <c r="B7027" t="s">
        <v>28</v>
      </c>
    </row>
    <row r="7028" spans="1:2" x14ac:dyDescent="0.2">
      <c r="A7028" t="s">
        <v>72</v>
      </c>
      <c r="B7028" t="s">
        <v>28</v>
      </c>
    </row>
    <row r="7029" spans="1:2" x14ac:dyDescent="0.2">
      <c r="A7029" t="s">
        <v>72</v>
      </c>
      <c r="B7029" t="s">
        <v>28</v>
      </c>
    </row>
    <row r="7030" spans="1:2" x14ac:dyDescent="0.2">
      <c r="A7030" t="s">
        <v>72</v>
      </c>
      <c r="B7030" t="s">
        <v>28</v>
      </c>
    </row>
    <row r="7031" spans="1:2" x14ac:dyDescent="0.2">
      <c r="A7031" t="s">
        <v>72</v>
      </c>
      <c r="B7031" t="s">
        <v>28</v>
      </c>
    </row>
    <row r="7032" spans="1:2" x14ac:dyDescent="0.2">
      <c r="A7032" t="s">
        <v>72</v>
      </c>
      <c r="B7032" t="s">
        <v>41</v>
      </c>
    </row>
    <row r="7033" spans="1:2" x14ac:dyDescent="0.2">
      <c r="A7033" t="s">
        <v>72</v>
      </c>
      <c r="B7033" t="s">
        <v>28</v>
      </c>
    </row>
    <row r="7034" spans="1:2" x14ac:dyDescent="0.2">
      <c r="A7034" t="s">
        <v>72</v>
      </c>
      <c r="B7034" t="s">
        <v>28</v>
      </c>
    </row>
    <row r="7035" spans="1:2" x14ac:dyDescent="0.2">
      <c r="A7035" t="s">
        <v>72</v>
      </c>
      <c r="B7035" t="s">
        <v>41</v>
      </c>
    </row>
    <row r="7036" spans="1:2" x14ac:dyDescent="0.2">
      <c r="A7036" t="s">
        <v>72</v>
      </c>
      <c r="B7036" t="s">
        <v>28</v>
      </c>
    </row>
    <row r="7037" spans="1:2" x14ac:dyDescent="0.2">
      <c r="A7037" t="s">
        <v>72</v>
      </c>
      <c r="B7037" t="s">
        <v>41</v>
      </c>
    </row>
    <row r="7038" spans="1:2" x14ac:dyDescent="0.2">
      <c r="A7038" t="s">
        <v>72</v>
      </c>
      <c r="B7038" t="s">
        <v>41</v>
      </c>
    </row>
    <row r="7039" spans="1:2" x14ac:dyDescent="0.2">
      <c r="A7039" t="s">
        <v>72</v>
      </c>
      <c r="B7039" t="s">
        <v>41</v>
      </c>
    </row>
    <row r="7040" spans="1:2" x14ac:dyDescent="0.2">
      <c r="A7040" t="s">
        <v>72</v>
      </c>
      <c r="B7040" t="s">
        <v>41</v>
      </c>
    </row>
    <row r="7041" spans="1:2" x14ac:dyDescent="0.2">
      <c r="A7041" t="s">
        <v>72</v>
      </c>
      <c r="B7041" t="s">
        <v>28</v>
      </c>
    </row>
    <row r="7042" spans="1:2" x14ac:dyDescent="0.2">
      <c r="A7042" t="s">
        <v>72</v>
      </c>
      <c r="B7042" t="s">
        <v>41</v>
      </c>
    </row>
    <row r="7043" spans="1:2" x14ac:dyDescent="0.2">
      <c r="A7043" t="s">
        <v>72</v>
      </c>
      <c r="B7043" t="s">
        <v>28</v>
      </c>
    </row>
    <row r="7044" spans="1:2" x14ac:dyDescent="0.2">
      <c r="A7044" t="s">
        <v>72</v>
      </c>
      <c r="B7044" t="s">
        <v>28</v>
      </c>
    </row>
    <row r="7045" spans="1:2" x14ac:dyDescent="0.2">
      <c r="A7045" t="s">
        <v>72</v>
      </c>
      <c r="B7045" t="s">
        <v>41</v>
      </c>
    </row>
    <row r="7046" spans="1:2" x14ac:dyDescent="0.2">
      <c r="A7046" t="s">
        <v>72</v>
      </c>
      <c r="B7046" t="s">
        <v>41</v>
      </c>
    </row>
    <row r="7047" spans="1:2" x14ac:dyDescent="0.2">
      <c r="A7047" t="s">
        <v>72</v>
      </c>
      <c r="B7047" t="s">
        <v>41</v>
      </c>
    </row>
    <row r="7048" spans="1:2" x14ac:dyDescent="0.2">
      <c r="A7048" t="s">
        <v>72</v>
      </c>
      <c r="B7048" t="s">
        <v>41</v>
      </c>
    </row>
    <row r="7049" spans="1:2" x14ac:dyDescent="0.2">
      <c r="A7049" t="s">
        <v>72</v>
      </c>
      <c r="B7049" t="s">
        <v>28</v>
      </c>
    </row>
    <row r="7050" spans="1:2" x14ac:dyDescent="0.2">
      <c r="A7050" t="s">
        <v>72</v>
      </c>
      <c r="B7050" t="s">
        <v>28</v>
      </c>
    </row>
    <row r="7051" spans="1:2" x14ac:dyDescent="0.2">
      <c r="A7051" t="s">
        <v>72</v>
      </c>
      <c r="B7051" t="s">
        <v>41</v>
      </c>
    </row>
    <row r="7052" spans="1:2" x14ac:dyDescent="0.2">
      <c r="A7052" t="s">
        <v>72</v>
      </c>
      <c r="B7052" t="s">
        <v>41</v>
      </c>
    </row>
    <row r="7053" spans="1:2" x14ac:dyDescent="0.2">
      <c r="A7053" t="s">
        <v>72</v>
      </c>
      <c r="B7053" t="s">
        <v>41</v>
      </c>
    </row>
    <row r="7054" spans="1:2" x14ac:dyDescent="0.2">
      <c r="A7054" t="s">
        <v>72</v>
      </c>
      <c r="B7054" t="s">
        <v>41</v>
      </c>
    </row>
    <row r="7055" spans="1:2" x14ac:dyDescent="0.2">
      <c r="A7055" t="s">
        <v>72</v>
      </c>
      <c r="B7055" t="s">
        <v>41</v>
      </c>
    </row>
    <row r="7056" spans="1:2" x14ac:dyDescent="0.2">
      <c r="A7056" t="s">
        <v>72</v>
      </c>
      <c r="B7056" t="s">
        <v>41</v>
      </c>
    </row>
    <row r="7057" spans="1:2" x14ac:dyDescent="0.2">
      <c r="A7057" t="s">
        <v>72</v>
      </c>
      <c r="B7057" t="s">
        <v>41</v>
      </c>
    </row>
    <row r="7058" spans="1:2" x14ac:dyDescent="0.2">
      <c r="A7058" t="s">
        <v>72</v>
      </c>
      <c r="B7058" t="s">
        <v>28</v>
      </c>
    </row>
    <row r="7059" spans="1:2" x14ac:dyDescent="0.2">
      <c r="A7059" t="s">
        <v>72</v>
      </c>
      <c r="B7059" t="s">
        <v>41</v>
      </c>
    </row>
    <row r="7060" spans="1:2" x14ac:dyDescent="0.2">
      <c r="A7060" t="s">
        <v>72</v>
      </c>
      <c r="B7060" t="s">
        <v>41</v>
      </c>
    </row>
    <row r="7061" spans="1:2" x14ac:dyDescent="0.2">
      <c r="A7061" t="s">
        <v>72</v>
      </c>
      <c r="B7061" t="s">
        <v>28</v>
      </c>
    </row>
    <row r="7062" spans="1:2" x14ac:dyDescent="0.2">
      <c r="A7062" t="s">
        <v>72</v>
      </c>
      <c r="B7062" t="s">
        <v>28</v>
      </c>
    </row>
    <row r="7063" spans="1:2" x14ac:dyDescent="0.2">
      <c r="A7063" t="s">
        <v>72</v>
      </c>
      <c r="B7063" t="s">
        <v>28</v>
      </c>
    </row>
    <row r="7064" spans="1:2" x14ac:dyDescent="0.2">
      <c r="A7064" t="s">
        <v>72</v>
      </c>
      <c r="B7064" t="s">
        <v>41</v>
      </c>
    </row>
    <row r="7065" spans="1:2" x14ac:dyDescent="0.2">
      <c r="A7065" t="s">
        <v>72</v>
      </c>
      <c r="B7065" t="s">
        <v>28</v>
      </c>
    </row>
    <row r="7066" spans="1:2" x14ac:dyDescent="0.2">
      <c r="A7066" t="s">
        <v>72</v>
      </c>
      <c r="B7066" t="s">
        <v>28</v>
      </c>
    </row>
    <row r="7067" spans="1:2" x14ac:dyDescent="0.2">
      <c r="A7067" t="s">
        <v>72</v>
      </c>
      <c r="B7067" t="s">
        <v>28</v>
      </c>
    </row>
    <row r="7068" spans="1:2" x14ac:dyDescent="0.2">
      <c r="A7068" t="s">
        <v>72</v>
      </c>
      <c r="B7068" t="s">
        <v>28</v>
      </c>
    </row>
    <row r="7069" spans="1:2" x14ac:dyDescent="0.2">
      <c r="A7069" t="s">
        <v>72</v>
      </c>
      <c r="B7069" t="s">
        <v>28</v>
      </c>
    </row>
    <row r="7070" spans="1:2" x14ac:dyDescent="0.2">
      <c r="A7070" t="s">
        <v>72</v>
      </c>
      <c r="B7070" t="s">
        <v>41</v>
      </c>
    </row>
    <row r="7071" spans="1:2" x14ac:dyDescent="0.2">
      <c r="A7071" t="s">
        <v>72</v>
      </c>
      <c r="B7071" t="s">
        <v>41</v>
      </c>
    </row>
    <row r="7072" spans="1:2" x14ac:dyDescent="0.2">
      <c r="A7072" t="s">
        <v>72</v>
      </c>
      <c r="B7072" t="s">
        <v>28</v>
      </c>
    </row>
    <row r="7073" spans="1:2" x14ac:dyDescent="0.2">
      <c r="A7073" t="s">
        <v>72</v>
      </c>
      <c r="B7073" t="s">
        <v>28</v>
      </c>
    </row>
    <row r="7074" spans="1:2" x14ac:dyDescent="0.2">
      <c r="A7074" t="s">
        <v>72</v>
      </c>
      <c r="B7074" t="s">
        <v>41</v>
      </c>
    </row>
    <row r="7075" spans="1:2" x14ac:dyDescent="0.2">
      <c r="A7075" t="s">
        <v>72</v>
      </c>
      <c r="B7075" t="s">
        <v>41</v>
      </c>
    </row>
    <row r="7076" spans="1:2" x14ac:dyDescent="0.2">
      <c r="A7076" t="s">
        <v>72</v>
      </c>
      <c r="B7076" t="s">
        <v>28</v>
      </c>
    </row>
    <row r="7077" spans="1:2" x14ac:dyDescent="0.2">
      <c r="A7077" t="s">
        <v>72</v>
      </c>
      <c r="B7077" t="s">
        <v>41</v>
      </c>
    </row>
    <row r="7078" spans="1:2" x14ac:dyDescent="0.2">
      <c r="A7078" t="s">
        <v>72</v>
      </c>
      <c r="B7078" t="s">
        <v>28</v>
      </c>
    </row>
    <row r="7079" spans="1:2" x14ac:dyDescent="0.2">
      <c r="A7079" t="s">
        <v>72</v>
      </c>
      <c r="B7079" t="s">
        <v>41</v>
      </c>
    </row>
    <row r="7080" spans="1:2" x14ac:dyDescent="0.2">
      <c r="A7080" t="s">
        <v>72</v>
      </c>
      <c r="B7080" t="s">
        <v>41</v>
      </c>
    </row>
    <row r="7081" spans="1:2" x14ac:dyDescent="0.2">
      <c r="A7081" t="s">
        <v>72</v>
      </c>
      <c r="B7081" t="s">
        <v>41</v>
      </c>
    </row>
    <row r="7082" spans="1:2" x14ac:dyDescent="0.2">
      <c r="A7082" t="s">
        <v>72</v>
      </c>
      <c r="B7082" t="s">
        <v>28</v>
      </c>
    </row>
    <row r="7083" spans="1:2" x14ac:dyDescent="0.2">
      <c r="A7083" t="s">
        <v>72</v>
      </c>
      <c r="B7083" t="s">
        <v>41</v>
      </c>
    </row>
    <row r="7084" spans="1:2" x14ac:dyDescent="0.2">
      <c r="A7084" t="s">
        <v>72</v>
      </c>
      <c r="B7084" t="s">
        <v>28</v>
      </c>
    </row>
    <row r="7085" spans="1:2" x14ac:dyDescent="0.2">
      <c r="A7085" t="s">
        <v>72</v>
      </c>
      <c r="B7085" t="s">
        <v>41</v>
      </c>
    </row>
    <row r="7086" spans="1:2" x14ac:dyDescent="0.2">
      <c r="A7086" t="s">
        <v>72</v>
      </c>
      <c r="B7086" t="s">
        <v>28</v>
      </c>
    </row>
    <row r="7087" spans="1:2" x14ac:dyDescent="0.2">
      <c r="A7087" t="s">
        <v>72</v>
      </c>
      <c r="B7087" t="s">
        <v>41</v>
      </c>
    </row>
    <row r="7088" spans="1:2" x14ac:dyDescent="0.2">
      <c r="A7088" t="s">
        <v>72</v>
      </c>
      <c r="B7088" t="s">
        <v>41</v>
      </c>
    </row>
    <row r="7089" spans="1:2" x14ac:dyDescent="0.2">
      <c r="A7089" t="s">
        <v>72</v>
      </c>
      <c r="B7089" t="s">
        <v>41</v>
      </c>
    </row>
    <row r="7090" spans="1:2" x14ac:dyDescent="0.2">
      <c r="A7090" t="s">
        <v>72</v>
      </c>
      <c r="B7090" t="s">
        <v>28</v>
      </c>
    </row>
    <row r="7091" spans="1:2" x14ac:dyDescent="0.2">
      <c r="A7091" t="s">
        <v>72</v>
      </c>
      <c r="B7091" t="s">
        <v>28</v>
      </c>
    </row>
    <row r="7092" spans="1:2" x14ac:dyDescent="0.2">
      <c r="A7092" t="s">
        <v>72</v>
      </c>
      <c r="B7092" t="s">
        <v>28</v>
      </c>
    </row>
    <row r="7093" spans="1:2" x14ac:dyDescent="0.2">
      <c r="A7093" t="s">
        <v>72</v>
      </c>
      <c r="B7093" t="s">
        <v>41</v>
      </c>
    </row>
    <row r="7094" spans="1:2" x14ac:dyDescent="0.2">
      <c r="A7094" t="s">
        <v>72</v>
      </c>
      <c r="B7094" t="s">
        <v>28</v>
      </c>
    </row>
    <row r="7095" spans="1:2" x14ac:dyDescent="0.2">
      <c r="A7095" t="s">
        <v>72</v>
      </c>
      <c r="B7095" t="s">
        <v>28</v>
      </c>
    </row>
    <row r="7096" spans="1:2" x14ac:dyDescent="0.2">
      <c r="A7096" t="s">
        <v>72</v>
      </c>
      <c r="B7096" t="s">
        <v>41</v>
      </c>
    </row>
    <row r="7097" spans="1:2" x14ac:dyDescent="0.2">
      <c r="A7097" t="s">
        <v>148</v>
      </c>
      <c r="B7097" t="s">
        <v>28</v>
      </c>
    </row>
    <row r="7098" spans="1:2" x14ac:dyDescent="0.2">
      <c r="A7098" t="s">
        <v>148</v>
      </c>
      <c r="B7098" t="s">
        <v>28</v>
      </c>
    </row>
    <row r="7099" spans="1:2" x14ac:dyDescent="0.2">
      <c r="A7099" t="s">
        <v>148</v>
      </c>
      <c r="B7099" t="s">
        <v>41</v>
      </c>
    </row>
    <row r="7100" spans="1:2" x14ac:dyDescent="0.2">
      <c r="A7100" t="s">
        <v>148</v>
      </c>
      <c r="B7100" t="s">
        <v>28</v>
      </c>
    </row>
    <row r="7101" spans="1:2" x14ac:dyDescent="0.2">
      <c r="A7101" t="s">
        <v>148</v>
      </c>
      <c r="B7101" t="s">
        <v>41</v>
      </c>
    </row>
    <row r="7102" spans="1:2" x14ac:dyDescent="0.2">
      <c r="A7102" t="s">
        <v>50</v>
      </c>
      <c r="B7102" t="s">
        <v>41</v>
      </c>
    </row>
    <row r="7103" spans="1:2" x14ac:dyDescent="0.2">
      <c r="A7103" t="s">
        <v>79</v>
      </c>
      <c r="B7103" t="s">
        <v>41</v>
      </c>
    </row>
    <row r="7104" spans="1:2" x14ac:dyDescent="0.2">
      <c r="A7104" t="s">
        <v>79</v>
      </c>
      <c r="B7104" t="s">
        <v>28</v>
      </c>
    </row>
    <row r="7105" spans="1:2" x14ac:dyDescent="0.2">
      <c r="A7105" t="s">
        <v>227</v>
      </c>
      <c r="B7105" t="s">
        <v>28</v>
      </c>
    </row>
    <row r="7106" spans="1:2" x14ac:dyDescent="0.2">
      <c r="A7106" t="s">
        <v>54</v>
      </c>
      <c r="B7106" t="s">
        <v>28</v>
      </c>
    </row>
    <row r="7107" spans="1:2" x14ac:dyDescent="0.2">
      <c r="A7107" t="s">
        <v>54</v>
      </c>
      <c r="B7107" t="s">
        <v>28</v>
      </c>
    </row>
    <row r="7108" spans="1:2" x14ac:dyDescent="0.2">
      <c r="A7108" t="s">
        <v>87</v>
      </c>
      <c r="B7108" t="s">
        <v>28</v>
      </c>
    </row>
    <row r="7109" spans="1:2" x14ac:dyDescent="0.2">
      <c r="A7109" t="s">
        <v>87</v>
      </c>
      <c r="B7109" t="s">
        <v>28</v>
      </c>
    </row>
    <row r="7110" spans="1:2" x14ac:dyDescent="0.2">
      <c r="A7110" t="s">
        <v>39</v>
      </c>
      <c r="B7110" t="s">
        <v>41</v>
      </c>
    </row>
    <row r="7111" spans="1:2" x14ac:dyDescent="0.2">
      <c r="A7111" t="s">
        <v>72</v>
      </c>
      <c r="B7111" t="s">
        <v>28</v>
      </c>
    </row>
    <row r="7112" spans="1:2" x14ac:dyDescent="0.2">
      <c r="A7112" t="s">
        <v>72</v>
      </c>
      <c r="B7112" t="s">
        <v>28</v>
      </c>
    </row>
    <row r="7113" spans="1:2" x14ac:dyDescent="0.2">
      <c r="A7113" t="s">
        <v>72</v>
      </c>
      <c r="B7113" t="s">
        <v>41</v>
      </c>
    </row>
    <row r="7114" spans="1:2" x14ac:dyDescent="0.2">
      <c r="A7114" t="s">
        <v>206</v>
      </c>
      <c r="B7114" t="s">
        <v>28</v>
      </c>
    </row>
    <row r="7115" spans="1:2" x14ac:dyDescent="0.2">
      <c r="A7115" t="s">
        <v>120</v>
      </c>
      <c r="B7115" t="s">
        <v>41</v>
      </c>
    </row>
    <row r="7116" spans="1:2" x14ac:dyDescent="0.2">
      <c r="A7116" t="s">
        <v>87</v>
      </c>
      <c r="B7116" t="s">
        <v>28</v>
      </c>
    </row>
    <row r="7117" spans="1:2" x14ac:dyDescent="0.2">
      <c r="A7117" t="s">
        <v>87</v>
      </c>
      <c r="B7117" t="s">
        <v>41</v>
      </c>
    </row>
    <row r="7118" spans="1:2" x14ac:dyDescent="0.2">
      <c r="A7118" t="s">
        <v>87</v>
      </c>
      <c r="B7118" t="s">
        <v>41</v>
      </c>
    </row>
    <row r="7119" spans="1:2" x14ac:dyDescent="0.2">
      <c r="A7119" t="s">
        <v>87</v>
      </c>
      <c r="B7119" t="s">
        <v>28</v>
      </c>
    </row>
    <row r="7120" spans="1:2" x14ac:dyDescent="0.2">
      <c r="A7120" t="s">
        <v>87</v>
      </c>
      <c r="B7120" t="s">
        <v>41</v>
      </c>
    </row>
    <row r="7121" spans="1:2" x14ac:dyDescent="0.2">
      <c r="A7121" t="s">
        <v>87</v>
      </c>
      <c r="B7121" t="s">
        <v>41</v>
      </c>
    </row>
    <row r="7122" spans="1:2" x14ac:dyDescent="0.2">
      <c r="A7122" t="s">
        <v>87</v>
      </c>
      <c r="B7122" t="s">
        <v>28</v>
      </c>
    </row>
    <row r="7123" spans="1:2" x14ac:dyDescent="0.2">
      <c r="A7123" t="s">
        <v>87</v>
      </c>
      <c r="B7123" t="s">
        <v>28</v>
      </c>
    </row>
    <row r="7124" spans="1:2" x14ac:dyDescent="0.2">
      <c r="A7124" t="s">
        <v>206</v>
      </c>
      <c r="B7124" t="s">
        <v>28</v>
      </c>
    </row>
    <row r="7125" spans="1:2" x14ac:dyDescent="0.2">
      <c r="A7125" t="s">
        <v>39</v>
      </c>
      <c r="B7125" t="s">
        <v>41</v>
      </c>
    </row>
    <row r="7126" spans="1:2" x14ac:dyDescent="0.2">
      <c r="A7126" t="s">
        <v>39</v>
      </c>
      <c r="B7126" t="s">
        <v>41</v>
      </c>
    </row>
    <row r="7127" spans="1:2" x14ac:dyDescent="0.2">
      <c r="A7127" t="s">
        <v>39</v>
      </c>
      <c r="B7127" t="s">
        <v>41</v>
      </c>
    </row>
    <row r="7128" spans="1:2" x14ac:dyDescent="0.2">
      <c r="A7128" t="s">
        <v>39</v>
      </c>
      <c r="B7128" t="s">
        <v>41</v>
      </c>
    </row>
    <row r="7129" spans="1:2" x14ac:dyDescent="0.2">
      <c r="A7129" t="s">
        <v>39</v>
      </c>
      <c r="B7129" t="s">
        <v>41</v>
      </c>
    </row>
    <row r="7130" spans="1:2" x14ac:dyDescent="0.2">
      <c r="A7130" t="s">
        <v>39</v>
      </c>
      <c r="B7130" t="s">
        <v>28</v>
      </c>
    </row>
    <row r="7131" spans="1:2" x14ac:dyDescent="0.2">
      <c r="A7131" t="s">
        <v>131</v>
      </c>
      <c r="B7131" t="s">
        <v>28</v>
      </c>
    </row>
    <row r="7132" spans="1:2" x14ac:dyDescent="0.2">
      <c r="A7132" t="s">
        <v>148</v>
      </c>
      <c r="B7132" t="s">
        <v>41</v>
      </c>
    </row>
    <row r="7133" spans="1:2" x14ac:dyDescent="0.2">
      <c r="A7133" t="s">
        <v>148</v>
      </c>
      <c r="B7133" t="s">
        <v>28</v>
      </c>
    </row>
    <row r="7134" spans="1:2" x14ac:dyDescent="0.2">
      <c r="A7134" t="s">
        <v>148</v>
      </c>
      <c r="B7134" t="s">
        <v>41</v>
      </c>
    </row>
    <row r="7135" spans="1:2" x14ac:dyDescent="0.2">
      <c r="A7135" t="s">
        <v>58</v>
      </c>
      <c r="B7135" t="s">
        <v>28</v>
      </c>
    </row>
    <row r="7136" spans="1:2" x14ac:dyDescent="0.2">
      <c r="A7136" t="s">
        <v>122</v>
      </c>
      <c r="B7136" t="s">
        <v>28</v>
      </c>
    </row>
    <row r="7137" spans="1:2" x14ac:dyDescent="0.2">
      <c r="A7137" t="s">
        <v>117</v>
      </c>
      <c r="B7137" t="s">
        <v>28</v>
      </c>
    </row>
    <row r="7138" spans="1:2" x14ac:dyDescent="0.2">
      <c r="A7138" t="s">
        <v>39</v>
      </c>
      <c r="B7138" t="s">
        <v>28</v>
      </c>
    </row>
    <row r="7139" spans="1:2" x14ac:dyDescent="0.2">
      <c r="A7139" t="s">
        <v>39</v>
      </c>
      <c r="B7139" t="s">
        <v>41</v>
      </c>
    </row>
    <row r="7140" spans="1:2" x14ac:dyDescent="0.2">
      <c r="A7140" t="s">
        <v>39</v>
      </c>
      <c r="B7140" t="s">
        <v>41</v>
      </c>
    </row>
    <row r="7141" spans="1:2" x14ac:dyDescent="0.2">
      <c r="A7141" t="s">
        <v>39</v>
      </c>
      <c r="B7141" t="s">
        <v>41</v>
      </c>
    </row>
    <row r="7142" spans="1:2" x14ac:dyDescent="0.2">
      <c r="A7142" t="s">
        <v>39</v>
      </c>
      <c r="B7142" t="s">
        <v>28</v>
      </c>
    </row>
    <row r="7143" spans="1:2" x14ac:dyDescent="0.2">
      <c r="A7143" t="s">
        <v>39</v>
      </c>
      <c r="B7143" t="s">
        <v>28</v>
      </c>
    </row>
    <row r="7144" spans="1:2" x14ac:dyDescent="0.2">
      <c r="A7144" t="s">
        <v>39</v>
      </c>
      <c r="B7144" t="s">
        <v>28</v>
      </c>
    </row>
    <row r="7145" spans="1:2" x14ac:dyDescent="0.2">
      <c r="A7145" t="s">
        <v>39</v>
      </c>
      <c r="B7145" t="s">
        <v>28</v>
      </c>
    </row>
    <row r="7146" spans="1:2" x14ac:dyDescent="0.2">
      <c r="A7146" t="s">
        <v>39</v>
      </c>
      <c r="B7146" t="s">
        <v>41</v>
      </c>
    </row>
    <row r="7147" spans="1:2" x14ac:dyDescent="0.2">
      <c r="A7147" t="s">
        <v>39</v>
      </c>
      <c r="B7147" t="s">
        <v>41</v>
      </c>
    </row>
    <row r="7148" spans="1:2" x14ac:dyDescent="0.2">
      <c r="A7148" t="s">
        <v>39</v>
      </c>
      <c r="B7148" t="s">
        <v>28</v>
      </c>
    </row>
    <row r="7149" spans="1:2" x14ac:dyDescent="0.2">
      <c r="A7149" t="s">
        <v>39</v>
      </c>
      <c r="B7149" t="s">
        <v>41</v>
      </c>
    </row>
    <row r="7150" spans="1:2" x14ac:dyDescent="0.2">
      <c r="A7150" t="s">
        <v>39</v>
      </c>
      <c r="B7150" t="s">
        <v>28</v>
      </c>
    </row>
    <row r="7151" spans="1:2" x14ac:dyDescent="0.2">
      <c r="A7151" t="s">
        <v>232</v>
      </c>
      <c r="B7151" t="s">
        <v>28</v>
      </c>
    </row>
    <row r="7152" spans="1:2" x14ac:dyDescent="0.2">
      <c r="A7152" t="s">
        <v>232</v>
      </c>
      <c r="B7152" t="s">
        <v>28</v>
      </c>
    </row>
    <row r="7153" spans="1:2" x14ac:dyDescent="0.2">
      <c r="A7153" t="s">
        <v>148</v>
      </c>
      <c r="B7153" t="s">
        <v>28</v>
      </c>
    </row>
    <row r="7154" spans="1:2" x14ac:dyDescent="0.2">
      <c r="A7154" t="s">
        <v>54</v>
      </c>
      <c r="B7154" t="s">
        <v>41</v>
      </c>
    </row>
    <row r="7155" spans="1:2" x14ac:dyDescent="0.2">
      <c r="A7155" t="s">
        <v>148</v>
      </c>
      <c r="B7155" t="s">
        <v>41</v>
      </c>
    </row>
    <row r="7156" spans="1:2" x14ac:dyDescent="0.2">
      <c r="A7156" t="s">
        <v>148</v>
      </c>
      <c r="B7156" t="s">
        <v>28</v>
      </c>
    </row>
    <row r="7157" spans="1:2" x14ac:dyDescent="0.2">
      <c r="A7157" t="s">
        <v>72</v>
      </c>
      <c r="B7157" t="s">
        <v>28</v>
      </c>
    </row>
    <row r="7158" spans="1:2" x14ac:dyDescent="0.2">
      <c r="A7158" t="s">
        <v>72</v>
      </c>
      <c r="B7158" t="s">
        <v>41</v>
      </c>
    </row>
    <row r="7159" spans="1:2" x14ac:dyDescent="0.2">
      <c r="A7159" t="s">
        <v>39</v>
      </c>
      <c r="B7159" t="s">
        <v>28</v>
      </c>
    </row>
    <row r="7160" spans="1:2" x14ac:dyDescent="0.2">
      <c r="A7160" t="s">
        <v>36</v>
      </c>
      <c r="B7160" t="s">
        <v>28</v>
      </c>
    </row>
    <row r="7161" spans="1:2" x14ac:dyDescent="0.2">
      <c r="A7161" t="s">
        <v>180</v>
      </c>
      <c r="B7161" t="s">
        <v>28</v>
      </c>
    </row>
    <row r="7162" spans="1:2" x14ac:dyDescent="0.2">
      <c r="A7162" t="s">
        <v>180</v>
      </c>
      <c r="B7162" t="s">
        <v>28</v>
      </c>
    </row>
    <row r="7163" spans="1:2" x14ac:dyDescent="0.2">
      <c r="A7163" t="s">
        <v>50</v>
      </c>
      <c r="B7163" t="s">
        <v>28</v>
      </c>
    </row>
    <row r="7164" spans="1:2" x14ac:dyDescent="0.2">
      <c r="A7164" t="s">
        <v>54</v>
      </c>
      <c r="B7164" t="s">
        <v>28</v>
      </c>
    </row>
    <row r="7165" spans="1:2" x14ac:dyDescent="0.2">
      <c r="A7165" t="s">
        <v>54</v>
      </c>
      <c r="B7165" t="s">
        <v>28</v>
      </c>
    </row>
    <row r="7166" spans="1:2" x14ac:dyDescent="0.2">
      <c r="A7166" t="s">
        <v>54</v>
      </c>
      <c r="B7166" t="s">
        <v>28</v>
      </c>
    </row>
    <row r="7167" spans="1:2" x14ac:dyDescent="0.2">
      <c r="A7167" t="s">
        <v>54</v>
      </c>
      <c r="B7167" t="s">
        <v>41</v>
      </c>
    </row>
    <row r="7168" spans="1:2" x14ac:dyDescent="0.2">
      <c r="A7168" t="s">
        <v>54</v>
      </c>
      <c r="B7168" t="s">
        <v>41</v>
      </c>
    </row>
    <row r="7169" spans="1:2" x14ac:dyDescent="0.2">
      <c r="A7169" t="s">
        <v>54</v>
      </c>
      <c r="B7169" t="s">
        <v>41</v>
      </c>
    </row>
    <row r="7170" spans="1:2" x14ac:dyDescent="0.2">
      <c r="A7170" t="s">
        <v>54</v>
      </c>
      <c r="B7170" t="s">
        <v>28</v>
      </c>
    </row>
    <row r="7171" spans="1:2" x14ac:dyDescent="0.2">
      <c r="A7171" t="s">
        <v>54</v>
      </c>
      <c r="B7171" t="s">
        <v>28</v>
      </c>
    </row>
    <row r="7172" spans="1:2" x14ac:dyDescent="0.2">
      <c r="A7172" t="s">
        <v>54</v>
      </c>
      <c r="B7172" t="s">
        <v>28</v>
      </c>
    </row>
    <row r="7173" spans="1:2" x14ac:dyDescent="0.2">
      <c r="A7173" t="s">
        <v>54</v>
      </c>
      <c r="B7173" t="s">
        <v>41</v>
      </c>
    </row>
    <row r="7174" spans="1:2" x14ac:dyDescent="0.2">
      <c r="A7174" t="s">
        <v>54</v>
      </c>
      <c r="B7174" t="s">
        <v>28</v>
      </c>
    </row>
    <row r="7175" spans="1:2" x14ac:dyDescent="0.2">
      <c r="A7175" t="s">
        <v>54</v>
      </c>
      <c r="B7175" t="s">
        <v>41</v>
      </c>
    </row>
    <row r="7176" spans="1:2" x14ac:dyDescent="0.2">
      <c r="A7176" t="s">
        <v>54</v>
      </c>
      <c r="B7176" t="s">
        <v>28</v>
      </c>
    </row>
    <row r="7177" spans="1:2" x14ac:dyDescent="0.2">
      <c r="A7177" t="s">
        <v>54</v>
      </c>
      <c r="B7177" t="s">
        <v>28</v>
      </c>
    </row>
    <row r="7178" spans="1:2" x14ac:dyDescent="0.2">
      <c r="A7178" t="s">
        <v>54</v>
      </c>
      <c r="B7178" t="s">
        <v>28</v>
      </c>
    </row>
    <row r="7179" spans="1:2" x14ac:dyDescent="0.2">
      <c r="A7179" t="s">
        <v>54</v>
      </c>
      <c r="B7179" t="s">
        <v>41</v>
      </c>
    </row>
    <row r="7180" spans="1:2" x14ac:dyDescent="0.2">
      <c r="A7180" t="s">
        <v>54</v>
      </c>
      <c r="B7180" t="s">
        <v>28</v>
      </c>
    </row>
    <row r="7181" spans="1:2" x14ac:dyDescent="0.2">
      <c r="A7181" t="s">
        <v>54</v>
      </c>
      <c r="B7181" t="s">
        <v>41</v>
      </c>
    </row>
    <row r="7182" spans="1:2" x14ac:dyDescent="0.2">
      <c r="A7182" t="s">
        <v>54</v>
      </c>
      <c r="B7182" t="s">
        <v>28</v>
      </c>
    </row>
    <row r="7183" spans="1:2" x14ac:dyDescent="0.2">
      <c r="A7183" t="s">
        <v>54</v>
      </c>
      <c r="B7183" t="s">
        <v>28</v>
      </c>
    </row>
    <row r="7184" spans="1:2" x14ac:dyDescent="0.2">
      <c r="A7184" t="s">
        <v>54</v>
      </c>
      <c r="B7184" t="s">
        <v>41</v>
      </c>
    </row>
    <row r="7185" spans="1:2" x14ac:dyDescent="0.2">
      <c r="A7185" t="s">
        <v>54</v>
      </c>
      <c r="B7185" t="s">
        <v>41</v>
      </c>
    </row>
    <row r="7186" spans="1:2" x14ac:dyDescent="0.2">
      <c r="A7186" t="s">
        <v>54</v>
      </c>
      <c r="B7186" t="s">
        <v>28</v>
      </c>
    </row>
    <row r="7187" spans="1:2" x14ac:dyDescent="0.2">
      <c r="A7187" t="s">
        <v>54</v>
      </c>
      <c r="B7187" t="s">
        <v>28</v>
      </c>
    </row>
    <row r="7188" spans="1:2" x14ac:dyDescent="0.2">
      <c r="A7188" t="s">
        <v>54</v>
      </c>
      <c r="B7188" t="s">
        <v>41</v>
      </c>
    </row>
    <row r="7189" spans="1:2" x14ac:dyDescent="0.2">
      <c r="A7189" t="s">
        <v>54</v>
      </c>
      <c r="B7189" t="s">
        <v>28</v>
      </c>
    </row>
    <row r="7190" spans="1:2" x14ac:dyDescent="0.2">
      <c r="A7190" t="s">
        <v>54</v>
      </c>
      <c r="B7190" t="s">
        <v>28</v>
      </c>
    </row>
    <row r="7191" spans="1:2" x14ac:dyDescent="0.2">
      <c r="A7191" t="s">
        <v>54</v>
      </c>
      <c r="B7191" t="s">
        <v>28</v>
      </c>
    </row>
    <row r="7192" spans="1:2" x14ac:dyDescent="0.2">
      <c r="A7192" t="s">
        <v>54</v>
      </c>
      <c r="B7192" t="s">
        <v>28</v>
      </c>
    </row>
    <row r="7193" spans="1:2" x14ac:dyDescent="0.2">
      <c r="A7193" t="s">
        <v>54</v>
      </c>
      <c r="B7193" t="s">
        <v>28</v>
      </c>
    </row>
    <row r="7194" spans="1:2" x14ac:dyDescent="0.2">
      <c r="A7194" t="s">
        <v>54</v>
      </c>
      <c r="B7194" t="s">
        <v>41</v>
      </c>
    </row>
    <row r="7195" spans="1:2" x14ac:dyDescent="0.2">
      <c r="A7195" t="s">
        <v>54</v>
      </c>
      <c r="B7195" t="s">
        <v>28</v>
      </c>
    </row>
    <row r="7196" spans="1:2" x14ac:dyDescent="0.2">
      <c r="A7196" t="s">
        <v>54</v>
      </c>
      <c r="B7196" t="s">
        <v>28</v>
      </c>
    </row>
    <row r="7197" spans="1:2" x14ac:dyDescent="0.2">
      <c r="A7197" t="s">
        <v>54</v>
      </c>
      <c r="B7197" t="s">
        <v>28</v>
      </c>
    </row>
    <row r="7198" spans="1:2" x14ac:dyDescent="0.2">
      <c r="A7198" t="s">
        <v>54</v>
      </c>
      <c r="B7198" t="s">
        <v>28</v>
      </c>
    </row>
    <row r="7199" spans="1:2" x14ac:dyDescent="0.2">
      <c r="A7199" t="s">
        <v>54</v>
      </c>
      <c r="B7199" t="s">
        <v>28</v>
      </c>
    </row>
    <row r="7200" spans="1:2" x14ac:dyDescent="0.2">
      <c r="A7200" t="s">
        <v>54</v>
      </c>
      <c r="B7200" t="s">
        <v>28</v>
      </c>
    </row>
    <row r="7201" spans="1:2" x14ac:dyDescent="0.2">
      <c r="A7201" t="s">
        <v>54</v>
      </c>
      <c r="B7201" t="s">
        <v>41</v>
      </c>
    </row>
    <row r="7202" spans="1:2" x14ac:dyDescent="0.2">
      <c r="A7202" t="s">
        <v>54</v>
      </c>
      <c r="B7202" t="s">
        <v>41</v>
      </c>
    </row>
    <row r="7203" spans="1:2" x14ac:dyDescent="0.2">
      <c r="A7203" t="s">
        <v>54</v>
      </c>
      <c r="B7203" t="s">
        <v>41</v>
      </c>
    </row>
    <row r="7204" spans="1:2" x14ac:dyDescent="0.2">
      <c r="A7204" t="s">
        <v>54</v>
      </c>
      <c r="B7204" t="s">
        <v>28</v>
      </c>
    </row>
    <row r="7205" spans="1:2" x14ac:dyDescent="0.2">
      <c r="A7205" t="s">
        <v>54</v>
      </c>
      <c r="B7205" t="s">
        <v>41</v>
      </c>
    </row>
    <row r="7206" spans="1:2" x14ac:dyDescent="0.2">
      <c r="A7206" t="s">
        <v>54</v>
      </c>
      <c r="B7206" t="s">
        <v>41</v>
      </c>
    </row>
    <row r="7207" spans="1:2" x14ac:dyDescent="0.2">
      <c r="A7207" t="s">
        <v>54</v>
      </c>
      <c r="B7207" t="s">
        <v>41</v>
      </c>
    </row>
    <row r="7208" spans="1:2" x14ac:dyDescent="0.2">
      <c r="A7208" t="s">
        <v>54</v>
      </c>
      <c r="B7208" t="s">
        <v>28</v>
      </c>
    </row>
    <row r="7209" spans="1:2" x14ac:dyDescent="0.2">
      <c r="A7209" t="s">
        <v>54</v>
      </c>
      <c r="B7209" t="s">
        <v>41</v>
      </c>
    </row>
    <row r="7210" spans="1:2" x14ac:dyDescent="0.2">
      <c r="A7210" t="s">
        <v>54</v>
      </c>
      <c r="B7210" t="s">
        <v>28</v>
      </c>
    </row>
    <row r="7211" spans="1:2" x14ac:dyDescent="0.2">
      <c r="A7211" t="s">
        <v>54</v>
      </c>
      <c r="B7211" t="s">
        <v>28</v>
      </c>
    </row>
    <row r="7212" spans="1:2" x14ac:dyDescent="0.2">
      <c r="A7212" t="s">
        <v>54</v>
      </c>
      <c r="B7212" t="s">
        <v>28</v>
      </c>
    </row>
    <row r="7213" spans="1:2" x14ac:dyDescent="0.2">
      <c r="A7213" t="s">
        <v>54</v>
      </c>
      <c r="B7213" t="s">
        <v>28</v>
      </c>
    </row>
    <row r="7214" spans="1:2" x14ac:dyDescent="0.2">
      <c r="A7214" t="s">
        <v>54</v>
      </c>
      <c r="B7214" t="s">
        <v>28</v>
      </c>
    </row>
    <row r="7215" spans="1:2" x14ac:dyDescent="0.2">
      <c r="A7215" t="s">
        <v>54</v>
      </c>
      <c r="B7215" t="s">
        <v>28</v>
      </c>
    </row>
    <row r="7216" spans="1:2" x14ac:dyDescent="0.2">
      <c r="A7216" t="s">
        <v>54</v>
      </c>
      <c r="B7216" t="s">
        <v>41</v>
      </c>
    </row>
    <row r="7217" spans="1:2" x14ac:dyDescent="0.2">
      <c r="A7217" t="s">
        <v>54</v>
      </c>
      <c r="B7217" t="s">
        <v>28</v>
      </c>
    </row>
    <row r="7218" spans="1:2" x14ac:dyDescent="0.2">
      <c r="A7218" t="s">
        <v>54</v>
      </c>
      <c r="B7218" t="s">
        <v>28</v>
      </c>
    </row>
    <row r="7219" spans="1:2" x14ac:dyDescent="0.2">
      <c r="A7219" t="s">
        <v>54</v>
      </c>
      <c r="B7219" t="s">
        <v>41</v>
      </c>
    </row>
    <row r="7220" spans="1:2" x14ac:dyDescent="0.2">
      <c r="A7220" t="s">
        <v>54</v>
      </c>
      <c r="B7220" t="s">
        <v>28</v>
      </c>
    </row>
    <row r="7221" spans="1:2" x14ac:dyDescent="0.2">
      <c r="A7221" t="s">
        <v>54</v>
      </c>
      <c r="B7221" t="s">
        <v>28</v>
      </c>
    </row>
    <row r="7222" spans="1:2" x14ac:dyDescent="0.2">
      <c r="A7222" t="s">
        <v>54</v>
      </c>
      <c r="B7222" t="s">
        <v>41</v>
      </c>
    </row>
    <row r="7223" spans="1:2" x14ac:dyDescent="0.2">
      <c r="A7223" t="s">
        <v>54</v>
      </c>
      <c r="B7223" t="s">
        <v>28</v>
      </c>
    </row>
    <row r="7224" spans="1:2" x14ac:dyDescent="0.2">
      <c r="A7224" t="s">
        <v>54</v>
      </c>
      <c r="B7224" t="s">
        <v>28</v>
      </c>
    </row>
    <row r="7225" spans="1:2" x14ac:dyDescent="0.2">
      <c r="A7225" t="s">
        <v>54</v>
      </c>
      <c r="B7225" t="s">
        <v>28</v>
      </c>
    </row>
    <row r="7226" spans="1:2" x14ac:dyDescent="0.2">
      <c r="A7226" t="s">
        <v>54</v>
      </c>
      <c r="B7226" t="s">
        <v>41</v>
      </c>
    </row>
    <row r="7227" spans="1:2" x14ac:dyDescent="0.2">
      <c r="A7227" t="s">
        <v>54</v>
      </c>
      <c r="B7227" t="s">
        <v>28</v>
      </c>
    </row>
    <row r="7228" spans="1:2" x14ac:dyDescent="0.2">
      <c r="A7228" t="s">
        <v>54</v>
      </c>
      <c r="B7228" t="s">
        <v>28</v>
      </c>
    </row>
    <row r="7229" spans="1:2" x14ac:dyDescent="0.2">
      <c r="A7229" t="s">
        <v>54</v>
      </c>
      <c r="B7229" t="s">
        <v>41</v>
      </c>
    </row>
    <row r="7230" spans="1:2" x14ac:dyDescent="0.2">
      <c r="A7230" t="s">
        <v>54</v>
      </c>
      <c r="B7230" t="s">
        <v>28</v>
      </c>
    </row>
    <row r="7231" spans="1:2" x14ac:dyDescent="0.2">
      <c r="A7231" t="s">
        <v>54</v>
      </c>
      <c r="B7231" t="s">
        <v>28</v>
      </c>
    </row>
    <row r="7232" spans="1:2" x14ac:dyDescent="0.2">
      <c r="A7232" t="s">
        <v>54</v>
      </c>
      <c r="B7232" t="s">
        <v>41</v>
      </c>
    </row>
    <row r="7233" spans="1:2" x14ac:dyDescent="0.2">
      <c r="A7233" t="s">
        <v>54</v>
      </c>
      <c r="B7233" t="s">
        <v>28</v>
      </c>
    </row>
    <row r="7234" spans="1:2" x14ac:dyDescent="0.2">
      <c r="A7234" t="s">
        <v>54</v>
      </c>
      <c r="B7234" t="s">
        <v>41</v>
      </c>
    </row>
    <row r="7235" spans="1:2" x14ac:dyDescent="0.2">
      <c r="A7235" t="s">
        <v>54</v>
      </c>
      <c r="B7235" t="s">
        <v>41</v>
      </c>
    </row>
    <row r="7236" spans="1:2" x14ac:dyDescent="0.2">
      <c r="A7236" t="s">
        <v>54</v>
      </c>
      <c r="B7236" t="s">
        <v>28</v>
      </c>
    </row>
    <row r="7237" spans="1:2" x14ac:dyDescent="0.2">
      <c r="A7237" t="s">
        <v>148</v>
      </c>
      <c r="B7237" t="s">
        <v>41</v>
      </c>
    </row>
    <row r="7238" spans="1:2" x14ac:dyDescent="0.2">
      <c r="A7238" t="s">
        <v>58</v>
      </c>
      <c r="B7238" t="s">
        <v>28</v>
      </c>
    </row>
    <row r="7239" spans="1:2" x14ac:dyDescent="0.2">
      <c r="A7239" t="s">
        <v>58</v>
      </c>
      <c r="B7239" t="s">
        <v>28</v>
      </c>
    </row>
    <row r="7240" spans="1:2" x14ac:dyDescent="0.2">
      <c r="A7240" t="s">
        <v>100</v>
      </c>
      <c r="B7240" t="s">
        <v>41</v>
      </c>
    </row>
    <row r="7241" spans="1:2" x14ac:dyDescent="0.2">
      <c r="A7241" t="s">
        <v>100</v>
      </c>
      <c r="B7241" t="s">
        <v>41</v>
      </c>
    </row>
    <row r="7242" spans="1:2" x14ac:dyDescent="0.2">
      <c r="A7242" t="s">
        <v>100</v>
      </c>
      <c r="B7242" t="s">
        <v>28</v>
      </c>
    </row>
    <row r="7243" spans="1:2" x14ac:dyDescent="0.2">
      <c r="A7243" t="s">
        <v>54</v>
      </c>
      <c r="B7243" t="s">
        <v>28</v>
      </c>
    </row>
    <row r="7244" spans="1:2" x14ac:dyDescent="0.2">
      <c r="A7244" t="s">
        <v>131</v>
      </c>
      <c r="B7244" t="s">
        <v>28</v>
      </c>
    </row>
    <row r="7245" spans="1:2" x14ac:dyDescent="0.2">
      <c r="A7245" t="s">
        <v>148</v>
      </c>
      <c r="B7245" t="s">
        <v>28</v>
      </c>
    </row>
    <row r="7246" spans="1:2" x14ac:dyDescent="0.2">
      <c r="A7246" t="s">
        <v>212</v>
      </c>
      <c r="B7246" t="s">
        <v>28</v>
      </c>
    </row>
    <row r="7247" spans="1:2" x14ac:dyDescent="0.2">
      <c r="A7247" t="s">
        <v>54</v>
      </c>
      <c r="B7247" t="s">
        <v>41</v>
      </c>
    </row>
    <row r="7248" spans="1:2" x14ac:dyDescent="0.2">
      <c r="A7248" t="s">
        <v>33</v>
      </c>
      <c r="B7248" t="s">
        <v>41</v>
      </c>
    </row>
    <row r="7249" spans="1:2" x14ac:dyDescent="0.2">
      <c r="A7249" t="s">
        <v>107</v>
      </c>
      <c r="B7249" t="s">
        <v>28</v>
      </c>
    </row>
    <row r="7250" spans="1:2" x14ac:dyDescent="0.2">
      <c r="A7250" t="s">
        <v>107</v>
      </c>
      <c r="B7250" t="s">
        <v>28</v>
      </c>
    </row>
    <row r="7251" spans="1:2" x14ac:dyDescent="0.2">
      <c r="A7251" t="s">
        <v>107</v>
      </c>
      <c r="B7251" t="s">
        <v>28</v>
      </c>
    </row>
    <row r="7252" spans="1:2" x14ac:dyDescent="0.2">
      <c r="A7252" t="s">
        <v>94</v>
      </c>
      <c r="B7252" t="s">
        <v>41</v>
      </c>
    </row>
    <row r="7253" spans="1:2" x14ac:dyDescent="0.2">
      <c r="A7253" t="s">
        <v>54</v>
      </c>
      <c r="B7253" t="s">
        <v>28</v>
      </c>
    </row>
    <row r="7254" spans="1:2" x14ac:dyDescent="0.2">
      <c r="A7254" t="s">
        <v>54</v>
      </c>
      <c r="B7254" t="s">
        <v>28</v>
      </c>
    </row>
    <row r="7255" spans="1:2" x14ac:dyDescent="0.2">
      <c r="A7255" t="s">
        <v>54</v>
      </c>
      <c r="B7255" t="s">
        <v>28</v>
      </c>
    </row>
    <row r="7256" spans="1:2" x14ac:dyDescent="0.2">
      <c r="A7256" t="s">
        <v>54</v>
      </c>
      <c r="B7256" t="s">
        <v>28</v>
      </c>
    </row>
    <row r="7257" spans="1:2" x14ac:dyDescent="0.2">
      <c r="A7257" t="s">
        <v>54</v>
      </c>
      <c r="B7257" t="s">
        <v>28</v>
      </c>
    </row>
    <row r="7258" spans="1:2" x14ac:dyDescent="0.2">
      <c r="A7258" t="s">
        <v>54</v>
      </c>
      <c r="B7258" t="s">
        <v>28</v>
      </c>
    </row>
    <row r="7259" spans="1:2" x14ac:dyDescent="0.2">
      <c r="A7259" t="s">
        <v>54</v>
      </c>
      <c r="B7259" t="s">
        <v>28</v>
      </c>
    </row>
    <row r="7260" spans="1:2" x14ac:dyDescent="0.2">
      <c r="A7260" t="s">
        <v>54</v>
      </c>
      <c r="B7260" t="s">
        <v>41</v>
      </c>
    </row>
    <row r="7261" spans="1:2" x14ac:dyDescent="0.2">
      <c r="A7261" t="s">
        <v>54</v>
      </c>
      <c r="B7261" t="s">
        <v>28</v>
      </c>
    </row>
    <row r="7262" spans="1:2" x14ac:dyDescent="0.2">
      <c r="A7262" t="s">
        <v>54</v>
      </c>
      <c r="B7262" t="s">
        <v>28</v>
      </c>
    </row>
    <row r="7263" spans="1:2" x14ac:dyDescent="0.2">
      <c r="A7263" t="s">
        <v>206</v>
      </c>
      <c r="B7263" t="s">
        <v>41</v>
      </c>
    </row>
    <row r="7264" spans="1:2" x14ac:dyDescent="0.2">
      <c r="A7264" t="s">
        <v>206</v>
      </c>
      <c r="B7264" t="s">
        <v>28</v>
      </c>
    </row>
    <row r="7265" spans="1:2" x14ac:dyDescent="0.2">
      <c r="A7265" t="s">
        <v>206</v>
      </c>
      <c r="B7265" t="s">
        <v>28</v>
      </c>
    </row>
    <row r="7266" spans="1:2" x14ac:dyDescent="0.2">
      <c r="A7266" t="s">
        <v>206</v>
      </c>
      <c r="B7266" t="s">
        <v>28</v>
      </c>
    </row>
    <row r="7267" spans="1:2" x14ac:dyDescent="0.2">
      <c r="A7267" t="s">
        <v>206</v>
      </c>
      <c r="B7267" t="s">
        <v>28</v>
      </c>
    </row>
    <row r="7268" spans="1:2" x14ac:dyDescent="0.2">
      <c r="A7268" t="s">
        <v>206</v>
      </c>
      <c r="B7268" t="s">
        <v>28</v>
      </c>
    </row>
    <row r="7269" spans="1:2" x14ac:dyDescent="0.2">
      <c r="A7269" t="s">
        <v>206</v>
      </c>
      <c r="B7269" t="s">
        <v>163</v>
      </c>
    </row>
    <row r="7270" spans="1:2" x14ac:dyDescent="0.2">
      <c r="A7270" t="s">
        <v>206</v>
      </c>
      <c r="B7270" t="s">
        <v>28</v>
      </c>
    </row>
    <row r="7271" spans="1:2" x14ac:dyDescent="0.2">
      <c r="A7271" t="s">
        <v>206</v>
      </c>
      <c r="B7271" t="s">
        <v>28</v>
      </c>
    </row>
    <row r="7272" spans="1:2" x14ac:dyDescent="0.2">
      <c r="A7272" t="s">
        <v>206</v>
      </c>
      <c r="B7272" t="s">
        <v>28</v>
      </c>
    </row>
    <row r="7273" spans="1:2" x14ac:dyDescent="0.2">
      <c r="A7273" t="s">
        <v>206</v>
      </c>
      <c r="B7273" t="s">
        <v>28</v>
      </c>
    </row>
    <row r="7274" spans="1:2" x14ac:dyDescent="0.2">
      <c r="A7274" t="s">
        <v>206</v>
      </c>
      <c r="B7274" t="s">
        <v>28</v>
      </c>
    </row>
    <row r="7275" spans="1:2" x14ac:dyDescent="0.2">
      <c r="A7275" t="s">
        <v>206</v>
      </c>
      <c r="B7275" t="s">
        <v>28</v>
      </c>
    </row>
    <row r="7276" spans="1:2" x14ac:dyDescent="0.2">
      <c r="A7276" t="s">
        <v>206</v>
      </c>
      <c r="B7276" t="s">
        <v>41</v>
      </c>
    </row>
    <row r="7277" spans="1:2" x14ac:dyDescent="0.2">
      <c r="A7277" t="s">
        <v>237</v>
      </c>
      <c r="B7277" t="s">
        <v>28</v>
      </c>
    </row>
    <row r="7278" spans="1:2" x14ac:dyDescent="0.2">
      <c r="A7278" t="s">
        <v>100</v>
      </c>
      <c r="B7278" t="s">
        <v>28</v>
      </c>
    </row>
    <row r="7279" spans="1:2" x14ac:dyDescent="0.2">
      <c r="A7279" t="s">
        <v>36</v>
      </c>
      <c r="B7279" t="s">
        <v>28</v>
      </c>
    </row>
    <row r="7280" spans="1:2" x14ac:dyDescent="0.2">
      <c r="A7280" t="s">
        <v>36</v>
      </c>
      <c r="B7280" t="s">
        <v>28</v>
      </c>
    </row>
    <row r="7281" spans="1:2" x14ac:dyDescent="0.2">
      <c r="A7281" t="s">
        <v>36</v>
      </c>
      <c r="B7281" t="s">
        <v>28</v>
      </c>
    </row>
    <row r="7282" spans="1:2" x14ac:dyDescent="0.2">
      <c r="A7282" t="s">
        <v>36</v>
      </c>
      <c r="B7282" t="s">
        <v>28</v>
      </c>
    </row>
    <row r="7283" spans="1:2" x14ac:dyDescent="0.2">
      <c r="A7283" t="s">
        <v>36</v>
      </c>
      <c r="B7283" t="s">
        <v>28</v>
      </c>
    </row>
    <row r="7284" spans="1:2" x14ac:dyDescent="0.2">
      <c r="A7284" t="s">
        <v>36</v>
      </c>
      <c r="B7284" t="s">
        <v>28</v>
      </c>
    </row>
    <row r="7285" spans="1:2" x14ac:dyDescent="0.2">
      <c r="A7285" t="s">
        <v>36</v>
      </c>
      <c r="B7285" t="s">
        <v>28</v>
      </c>
    </row>
    <row r="7286" spans="1:2" x14ac:dyDescent="0.2">
      <c r="A7286" t="s">
        <v>36</v>
      </c>
      <c r="B7286" t="s">
        <v>28</v>
      </c>
    </row>
    <row r="7287" spans="1:2" x14ac:dyDescent="0.2">
      <c r="A7287" t="s">
        <v>36</v>
      </c>
      <c r="B7287" t="s">
        <v>28</v>
      </c>
    </row>
    <row r="7288" spans="1:2" x14ac:dyDescent="0.2">
      <c r="A7288" t="s">
        <v>36</v>
      </c>
      <c r="B7288" t="s">
        <v>167</v>
      </c>
    </row>
    <row r="7289" spans="1:2" x14ac:dyDescent="0.2">
      <c r="A7289" t="s">
        <v>36</v>
      </c>
      <c r="B7289" t="s">
        <v>41</v>
      </c>
    </row>
    <row r="7290" spans="1:2" x14ac:dyDescent="0.2">
      <c r="A7290" t="s">
        <v>36</v>
      </c>
      <c r="B7290" t="s">
        <v>28</v>
      </c>
    </row>
    <row r="7291" spans="1:2" x14ac:dyDescent="0.2">
      <c r="A7291" t="s">
        <v>36</v>
      </c>
      <c r="B7291" t="s">
        <v>28</v>
      </c>
    </row>
    <row r="7292" spans="1:2" x14ac:dyDescent="0.2">
      <c r="A7292" t="s">
        <v>893</v>
      </c>
      <c r="B7292" t="s">
        <v>41</v>
      </c>
    </row>
    <row r="7293" spans="1:2" x14ac:dyDescent="0.2">
      <c r="A7293" t="s">
        <v>893</v>
      </c>
      <c r="B7293" t="s">
        <v>41</v>
      </c>
    </row>
    <row r="7294" spans="1:2" x14ac:dyDescent="0.2">
      <c r="A7294" t="s">
        <v>893</v>
      </c>
      <c r="B7294" t="s">
        <v>28</v>
      </c>
    </row>
    <row r="7295" spans="1:2" x14ac:dyDescent="0.2">
      <c r="A7295" t="s">
        <v>893</v>
      </c>
      <c r="B7295" t="s">
        <v>41</v>
      </c>
    </row>
    <row r="7296" spans="1:2" x14ac:dyDescent="0.2">
      <c r="A7296" t="s">
        <v>893</v>
      </c>
      <c r="B7296" t="s">
        <v>28</v>
      </c>
    </row>
    <row r="7297" spans="1:2" x14ac:dyDescent="0.2">
      <c r="A7297" t="s">
        <v>893</v>
      </c>
      <c r="B7297" t="s">
        <v>41</v>
      </c>
    </row>
    <row r="7298" spans="1:2" x14ac:dyDescent="0.2">
      <c r="A7298" t="s">
        <v>893</v>
      </c>
      <c r="B7298" t="s">
        <v>28</v>
      </c>
    </row>
    <row r="7299" spans="1:2" x14ac:dyDescent="0.2">
      <c r="A7299" t="s">
        <v>893</v>
      </c>
      <c r="B7299" t="s">
        <v>41</v>
      </c>
    </row>
    <row r="7300" spans="1:2" x14ac:dyDescent="0.2">
      <c r="A7300" t="s">
        <v>893</v>
      </c>
      <c r="B7300" t="s">
        <v>41</v>
      </c>
    </row>
    <row r="7301" spans="1:2" x14ac:dyDescent="0.2">
      <c r="A7301" t="s">
        <v>893</v>
      </c>
      <c r="B7301" t="s">
        <v>41</v>
      </c>
    </row>
    <row r="7302" spans="1:2" x14ac:dyDescent="0.2">
      <c r="A7302" t="s">
        <v>54</v>
      </c>
      <c r="B7302" t="s">
        <v>28</v>
      </c>
    </row>
    <row r="7303" spans="1:2" x14ac:dyDescent="0.2">
      <c r="A7303" t="s">
        <v>54</v>
      </c>
      <c r="B7303" t="s">
        <v>41</v>
      </c>
    </row>
    <row r="7304" spans="1:2" x14ac:dyDescent="0.2">
      <c r="A7304" t="s">
        <v>54</v>
      </c>
      <c r="B7304" t="s">
        <v>28</v>
      </c>
    </row>
    <row r="7305" spans="1:2" x14ac:dyDescent="0.2">
      <c r="A7305" t="s">
        <v>54</v>
      </c>
      <c r="B7305" t="s">
        <v>28</v>
      </c>
    </row>
    <row r="7306" spans="1:2" x14ac:dyDescent="0.2">
      <c r="A7306" t="s">
        <v>54</v>
      </c>
      <c r="B7306" t="s">
        <v>28</v>
      </c>
    </row>
    <row r="7307" spans="1:2" x14ac:dyDescent="0.2">
      <c r="A7307" t="s">
        <v>54</v>
      </c>
      <c r="B7307" t="s">
        <v>41</v>
      </c>
    </row>
    <row r="7308" spans="1:2" x14ac:dyDescent="0.2">
      <c r="A7308" t="s">
        <v>122</v>
      </c>
      <c r="B7308" t="s">
        <v>28</v>
      </c>
    </row>
    <row r="7309" spans="1:2" x14ac:dyDescent="0.2">
      <c r="A7309" t="s">
        <v>36</v>
      </c>
      <c r="B7309" t="s">
        <v>28</v>
      </c>
    </row>
    <row r="7310" spans="1:2" x14ac:dyDescent="0.2">
      <c r="A7310" t="s">
        <v>36</v>
      </c>
      <c r="B7310" t="s">
        <v>41</v>
      </c>
    </row>
    <row r="7311" spans="1:2" x14ac:dyDescent="0.2">
      <c r="A7311" t="s">
        <v>107</v>
      </c>
      <c r="B7311" t="s">
        <v>41</v>
      </c>
    </row>
    <row r="7312" spans="1:2" x14ac:dyDescent="0.2">
      <c r="A7312" t="s">
        <v>100</v>
      </c>
      <c r="B7312" t="s">
        <v>28</v>
      </c>
    </row>
    <row r="7313" spans="1:2" x14ac:dyDescent="0.2">
      <c r="A7313" t="s">
        <v>100</v>
      </c>
      <c r="B7313" t="s">
        <v>41</v>
      </c>
    </row>
    <row r="7314" spans="1:2" x14ac:dyDescent="0.2">
      <c r="A7314" t="s">
        <v>100</v>
      </c>
      <c r="B7314" t="s">
        <v>28</v>
      </c>
    </row>
    <row r="7315" spans="1:2" x14ac:dyDescent="0.2">
      <c r="A7315" t="s">
        <v>100</v>
      </c>
      <c r="B7315" t="s">
        <v>28</v>
      </c>
    </row>
    <row r="7316" spans="1:2" x14ac:dyDescent="0.2">
      <c r="A7316" t="s">
        <v>100</v>
      </c>
      <c r="B7316" t="s">
        <v>28</v>
      </c>
    </row>
    <row r="7317" spans="1:2" x14ac:dyDescent="0.2">
      <c r="A7317" t="s">
        <v>100</v>
      </c>
      <c r="B7317" t="s">
        <v>28</v>
      </c>
    </row>
    <row r="7318" spans="1:2" x14ac:dyDescent="0.2">
      <c r="A7318" t="s">
        <v>100</v>
      </c>
      <c r="B7318" t="s">
        <v>41</v>
      </c>
    </row>
    <row r="7319" spans="1:2" x14ac:dyDescent="0.2">
      <c r="A7319" t="s">
        <v>100</v>
      </c>
      <c r="B7319" t="s">
        <v>28</v>
      </c>
    </row>
    <row r="7320" spans="1:2" x14ac:dyDescent="0.2">
      <c r="A7320" t="s">
        <v>100</v>
      </c>
      <c r="B7320" t="s">
        <v>28</v>
      </c>
    </row>
    <row r="7321" spans="1:2" x14ac:dyDescent="0.2">
      <c r="A7321" t="s">
        <v>100</v>
      </c>
      <c r="B7321" t="s">
        <v>41</v>
      </c>
    </row>
    <row r="7322" spans="1:2" x14ac:dyDescent="0.2">
      <c r="A7322" t="s">
        <v>100</v>
      </c>
      <c r="B7322" t="s">
        <v>41</v>
      </c>
    </row>
    <row r="7323" spans="1:2" x14ac:dyDescent="0.2">
      <c r="A7323" t="s">
        <v>100</v>
      </c>
      <c r="B7323" t="s">
        <v>41</v>
      </c>
    </row>
    <row r="7324" spans="1:2" x14ac:dyDescent="0.2">
      <c r="A7324" t="s">
        <v>100</v>
      </c>
      <c r="B7324" t="s">
        <v>28</v>
      </c>
    </row>
    <row r="7325" spans="1:2" x14ac:dyDescent="0.2">
      <c r="A7325" t="s">
        <v>100</v>
      </c>
      <c r="B7325" t="s">
        <v>28</v>
      </c>
    </row>
    <row r="7326" spans="1:2" x14ac:dyDescent="0.2">
      <c r="A7326" t="s">
        <v>100</v>
      </c>
      <c r="B7326" t="s">
        <v>28</v>
      </c>
    </row>
    <row r="7327" spans="1:2" x14ac:dyDescent="0.2">
      <c r="A7327" t="s">
        <v>100</v>
      </c>
      <c r="B7327" t="s">
        <v>28</v>
      </c>
    </row>
    <row r="7328" spans="1:2" x14ac:dyDescent="0.2">
      <c r="A7328" t="s">
        <v>100</v>
      </c>
      <c r="B7328" t="s">
        <v>28</v>
      </c>
    </row>
    <row r="7329" spans="1:2" x14ac:dyDescent="0.2">
      <c r="A7329" t="s">
        <v>100</v>
      </c>
      <c r="B7329" t="s">
        <v>28</v>
      </c>
    </row>
    <row r="7330" spans="1:2" x14ac:dyDescent="0.2">
      <c r="A7330" t="s">
        <v>100</v>
      </c>
      <c r="B7330" t="s">
        <v>41</v>
      </c>
    </row>
    <row r="7331" spans="1:2" x14ac:dyDescent="0.2">
      <c r="A7331" t="s">
        <v>100</v>
      </c>
      <c r="B7331" t="s">
        <v>28</v>
      </c>
    </row>
    <row r="7332" spans="1:2" x14ac:dyDescent="0.2">
      <c r="A7332" t="s">
        <v>100</v>
      </c>
      <c r="B7332" t="s">
        <v>28</v>
      </c>
    </row>
    <row r="7333" spans="1:2" x14ac:dyDescent="0.2">
      <c r="A7333" t="s">
        <v>100</v>
      </c>
      <c r="B7333" t="s">
        <v>41</v>
      </c>
    </row>
    <row r="7334" spans="1:2" x14ac:dyDescent="0.2">
      <c r="A7334" t="s">
        <v>100</v>
      </c>
      <c r="B7334" t="s">
        <v>28</v>
      </c>
    </row>
    <row r="7335" spans="1:2" x14ac:dyDescent="0.2">
      <c r="A7335" t="s">
        <v>100</v>
      </c>
      <c r="B7335" t="s">
        <v>28</v>
      </c>
    </row>
    <row r="7336" spans="1:2" x14ac:dyDescent="0.2">
      <c r="A7336" t="s">
        <v>100</v>
      </c>
      <c r="B7336" t="s">
        <v>41</v>
      </c>
    </row>
    <row r="7337" spans="1:2" x14ac:dyDescent="0.2">
      <c r="A7337" t="s">
        <v>100</v>
      </c>
      <c r="B7337" t="s">
        <v>28</v>
      </c>
    </row>
    <row r="7338" spans="1:2" x14ac:dyDescent="0.2">
      <c r="A7338" t="s">
        <v>100</v>
      </c>
      <c r="B7338" t="s">
        <v>28</v>
      </c>
    </row>
    <row r="7339" spans="1:2" x14ac:dyDescent="0.2">
      <c r="A7339" t="s">
        <v>100</v>
      </c>
      <c r="B7339" t="s">
        <v>41</v>
      </c>
    </row>
    <row r="7340" spans="1:2" x14ac:dyDescent="0.2">
      <c r="A7340" t="s">
        <v>100</v>
      </c>
      <c r="B7340" t="s">
        <v>28</v>
      </c>
    </row>
    <row r="7341" spans="1:2" x14ac:dyDescent="0.2">
      <c r="A7341" t="s">
        <v>100</v>
      </c>
      <c r="B7341" t="s">
        <v>28</v>
      </c>
    </row>
    <row r="7342" spans="1:2" x14ac:dyDescent="0.2">
      <c r="A7342" t="s">
        <v>100</v>
      </c>
      <c r="B7342" t="s">
        <v>28</v>
      </c>
    </row>
    <row r="7343" spans="1:2" x14ac:dyDescent="0.2">
      <c r="A7343" t="s">
        <v>100</v>
      </c>
      <c r="B7343" t="s">
        <v>28</v>
      </c>
    </row>
    <row r="7344" spans="1:2" x14ac:dyDescent="0.2">
      <c r="A7344" t="s">
        <v>100</v>
      </c>
      <c r="B7344" t="s">
        <v>28</v>
      </c>
    </row>
    <row r="7345" spans="1:2" x14ac:dyDescent="0.2">
      <c r="A7345" t="s">
        <v>100</v>
      </c>
      <c r="B7345" t="s">
        <v>28</v>
      </c>
    </row>
    <row r="7346" spans="1:2" x14ac:dyDescent="0.2">
      <c r="A7346" t="s">
        <v>100</v>
      </c>
      <c r="B7346" t="s">
        <v>41</v>
      </c>
    </row>
    <row r="7347" spans="1:2" x14ac:dyDescent="0.2">
      <c r="A7347" t="s">
        <v>100</v>
      </c>
      <c r="B7347" t="s">
        <v>41</v>
      </c>
    </row>
    <row r="7348" spans="1:2" x14ac:dyDescent="0.2">
      <c r="A7348" t="s">
        <v>100</v>
      </c>
      <c r="B7348" t="s">
        <v>41</v>
      </c>
    </row>
    <row r="7349" spans="1:2" x14ac:dyDescent="0.2">
      <c r="A7349" t="s">
        <v>100</v>
      </c>
      <c r="B7349" t="s">
        <v>28</v>
      </c>
    </row>
    <row r="7350" spans="1:2" x14ac:dyDescent="0.2">
      <c r="A7350" t="s">
        <v>100</v>
      </c>
      <c r="B7350" t="s">
        <v>28</v>
      </c>
    </row>
    <row r="7351" spans="1:2" x14ac:dyDescent="0.2">
      <c r="A7351" t="s">
        <v>100</v>
      </c>
      <c r="B7351" t="s">
        <v>41</v>
      </c>
    </row>
    <row r="7352" spans="1:2" x14ac:dyDescent="0.2">
      <c r="A7352" t="s">
        <v>100</v>
      </c>
      <c r="B7352" t="s">
        <v>41</v>
      </c>
    </row>
    <row r="7353" spans="1:2" x14ac:dyDescent="0.2">
      <c r="A7353" t="s">
        <v>100</v>
      </c>
      <c r="B7353" t="s">
        <v>41</v>
      </c>
    </row>
    <row r="7354" spans="1:2" x14ac:dyDescent="0.2">
      <c r="A7354" t="s">
        <v>100</v>
      </c>
      <c r="B7354" t="s">
        <v>28</v>
      </c>
    </row>
    <row r="7355" spans="1:2" x14ac:dyDescent="0.2">
      <c r="A7355" t="s">
        <v>100</v>
      </c>
      <c r="B7355" t="s">
        <v>41</v>
      </c>
    </row>
    <row r="7356" spans="1:2" x14ac:dyDescent="0.2">
      <c r="A7356" t="s">
        <v>100</v>
      </c>
      <c r="B7356" t="s">
        <v>41</v>
      </c>
    </row>
    <row r="7357" spans="1:2" x14ac:dyDescent="0.2">
      <c r="A7357" t="s">
        <v>100</v>
      </c>
      <c r="B7357" t="s">
        <v>28</v>
      </c>
    </row>
    <row r="7358" spans="1:2" x14ac:dyDescent="0.2">
      <c r="A7358" t="s">
        <v>100</v>
      </c>
      <c r="B7358" t="s">
        <v>41</v>
      </c>
    </row>
    <row r="7359" spans="1:2" x14ac:dyDescent="0.2">
      <c r="A7359" t="s">
        <v>100</v>
      </c>
      <c r="B7359" t="s">
        <v>41</v>
      </c>
    </row>
    <row r="7360" spans="1:2" x14ac:dyDescent="0.2">
      <c r="A7360" t="s">
        <v>100</v>
      </c>
      <c r="B7360" t="s">
        <v>28</v>
      </c>
    </row>
    <row r="7361" spans="1:2" x14ac:dyDescent="0.2">
      <c r="A7361" t="s">
        <v>100</v>
      </c>
      <c r="B7361" t="s">
        <v>41</v>
      </c>
    </row>
    <row r="7362" spans="1:2" x14ac:dyDescent="0.2">
      <c r="A7362" t="s">
        <v>100</v>
      </c>
      <c r="B7362" t="s">
        <v>41</v>
      </c>
    </row>
    <row r="7363" spans="1:2" x14ac:dyDescent="0.2">
      <c r="A7363" t="s">
        <v>100</v>
      </c>
      <c r="B7363" t="s">
        <v>41</v>
      </c>
    </row>
    <row r="7364" spans="1:2" x14ac:dyDescent="0.2">
      <c r="A7364" t="s">
        <v>100</v>
      </c>
      <c r="B7364" t="s">
        <v>41</v>
      </c>
    </row>
    <row r="7365" spans="1:2" x14ac:dyDescent="0.2">
      <c r="A7365" t="s">
        <v>100</v>
      </c>
      <c r="B7365" t="s">
        <v>28</v>
      </c>
    </row>
    <row r="7366" spans="1:2" x14ac:dyDescent="0.2">
      <c r="A7366" t="s">
        <v>100</v>
      </c>
      <c r="B7366" t="s">
        <v>28</v>
      </c>
    </row>
    <row r="7367" spans="1:2" x14ac:dyDescent="0.2">
      <c r="A7367" t="s">
        <v>100</v>
      </c>
      <c r="B7367" t="s">
        <v>28</v>
      </c>
    </row>
    <row r="7368" spans="1:2" x14ac:dyDescent="0.2">
      <c r="A7368" t="s">
        <v>100</v>
      </c>
      <c r="B7368" t="s">
        <v>28</v>
      </c>
    </row>
    <row r="7369" spans="1:2" x14ac:dyDescent="0.2">
      <c r="A7369" t="s">
        <v>100</v>
      </c>
      <c r="B7369" t="s">
        <v>28</v>
      </c>
    </row>
    <row r="7370" spans="1:2" x14ac:dyDescent="0.2">
      <c r="A7370" t="s">
        <v>100</v>
      </c>
      <c r="B7370" t="s">
        <v>28</v>
      </c>
    </row>
    <row r="7371" spans="1:2" x14ac:dyDescent="0.2">
      <c r="A7371" t="s">
        <v>100</v>
      </c>
      <c r="B7371" t="s">
        <v>28</v>
      </c>
    </row>
    <row r="7372" spans="1:2" x14ac:dyDescent="0.2">
      <c r="A7372" t="s">
        <v>100</v>
      </c>
      <c r="B7372" t="s">
        <v>41</v>
      </c>
    </row>
    <row r="7373" spans="1:2" x14ac:dyDescent="0.2">
      <c r="A7373" t="s">
        <v>100</v>
      </c>
      <c r="B7373" t="s">
        <v>28</v>
      </c>
    </row>
    <row r="7374" spans="1:2" x14ac:dyDescent="0.2">
      <c r="A7374" t="s">
        <v>100</v>
      </c>
      <c r="B7374" t="s">
        <v>28</v>
      </c>
    </row>
    <row r="7375" spans="1:2" x14ac:dyDescent="0.2">
      <c r="A7375" t="s">
        <v>100</v>
      </c>
      <c r="B7375" t="s">
        <v>28</v>
      </c>
    </row>
    <row r="7376" spans="1:2" x14ac:dyDescent="0.2">
      <c r="A7376" t="s">
        <v>100</v>
      </c>
      <c r="B7376" t="s">
        <v>28</v>
      </c>
    </row>
    <row r="7377" spans="1:2" x14ac:dyDescent="0.2">
      <c r="A7377" t="s">
        <v>100</v>
      </c>
      <c r="B7377" t="s">
        <v>28</v>
      </c>
    </row>
    <row r="7378" spans="1:2" x14ac:dyDescent="0.2">
      <c r="A7378" t="s">
        <v>100</v>
      </c>
      <c r="B7378" t="s">
        <v>41</v>
      </c>
    </row>
    <row r="7379" spans="1:2" x14ac:dyDescent="0.2">
      <c r="A7379" t="s">
        <v>100</v>
      </c>
      <c r="B7379" t="s">
        <v>28</v>
      </c>
    </row>
    <row r="7380" spans="1:2" x14ac:dyDescent="0.2">
      <c r="A7380" t="s">
        <v>100</v>
      </c>
      <c r="B7380" t="s">
        <v>41</v>
      </c>
    </row>
    <row r="7381" spans="1:2" x14ac:dyDescent="0.2">
      <c r="A7381" t="s">
        <v>100</v>
      </c>
      <c r="B7381" t="s">
        <v>41</v>
      </c>
    </row>
    <row r="7382" spans="1:2" x14ac:dyDescent="0.2">
      <c r="A7382" t="s">
        <v>100</v>
      </c>
      <c r="B7382" t="s">
        <v>28</v>
      </c>
    </row>
    <row r="7383" spans="1:2" x14ac:dyDescent="0.2">
      <c r="A7383" t="s">
        <v>100</v>
      </c>
      <c r="B7383" t="s">
        <v>28</v>
      </c>
    </row>
    <row r="7384" spans="1:2" x14ac:dyDescent="0.2">
      <c r="A7384" t="s">
        <v>100</v>
      </c>
      <c r="B7384" t="s">
        <v>41</v>
      </c>
    </row>
    <row r="7385" spans="1:2" x14ac:dyDescent="0.2">
      <c r="A7385" t="s">
        <v>100</v>
      </c>
      <c r="B7385" t="s">
        <v>28</v>
      </c>
    </row>
    <row r="7386" spans="1:2" x14ac:dyDescent="0.2">
      <c r="A7386" t="s">
        <v>100</v>
      </c>
      <c r="B7386" t="s">
        <v>28</v>
      </c>
    </row>
    <row r="7387" spans="1:2" x14ac:dyDescent="0.2">
      <c r="A7387" t="s">
        <v>100</v>
      </c>
      <c r="B7387" t="s">
        <v>28</v>
      </c>
    </row>
    <row r="7388" spans="1:2" x14ac:dyDescent="0.2">
      <c r="A7388" t="s">
        <v>100</v>
      </c>
      <c r="B7388" t="s">
        <v>41</v>
      </c>
    </row>
    <row r="7389" spans="1:2" x14ac:dyDescent="0.2">
      <c r="A7389" t="s">
        <v>100</v>
      </c>
      <c r="B7389" t="s">
        <v>41</v>
      </c>
    </row>
    <row r="7390" spans="1:2" x14ac:dyDescent="0.2">
      <c r="A7390" t="s">
        <v>100</v>
      </c>
      <c r="B7390" t="s">
        <v>41</v>
      </c>
    </row>
    <row r="7391" spans="1:2" x14ac:dyDescent="0.2">
      <c r="A7391" t="s">
        <v>100</v>
      </c>
      <c r="B7391" t="s">
        <v>28</v>
      </c>
    </row>
    <row r="7392" spans="1:2" x14ac:dyDescent="0.2">
      <c r="A7392" t="s">
        <v>100</v>
      </c>
      <c r="B7392" t="s">
        <v>28</v>
      </c>
    </row>
    <row r="7393" spans="1:2" x14ac:dyDescent="0.2">
      <c r="A7393" t="s">
        <v>100</v>
      </c>
      <c r="B7393" t="s">
        <v>28</v>
      </c>
    </row>
    <row r="7394" spans="1:2" x14ac:dyDescent="0.2">
      <c r="A7394" t="s">
        <v>100</v>
      </c>
      <c r="B7394" t="s">
        <v>28</v>
      </c>
    </row>
    <row r="7395" spans="1:2" x14ac:dyDescent="0.2">
      <c r="A7395" t="s">
        <v>100</v>
      </c>
      <c r="B7395" t="s">
        <v>28</v>
      </c>
    </row>
    <row r="7396" spans="1:2" x14ac:dyDescent="0.2">
      <c r="A7396" t="s">
        <v>100</v>
      </c>
      <c r="B7396" t="s">
        <v>41</v>
      </c>
    </row>
    <row r="7397" spans="1:2" x14ac:dyDescent="0.2">
      <c r="A7397" t="s">
        <v>100</v>
      </c>
      <c r="B7397" t="s">
        <v>41</v>
      </c>
    </row>
    <row r="7398" spans="1:2" x14ac:dyDescent="0.2">
      <c r="A7398" t="s">
        <v>100</v>
      </c>
      <c r="B7398" t="s">
        <v>28</v>
      </c>
    </row>
    <row r="7399" spans="1:2" x14ac:dyDescent="0.2">
      <c r="A7399" t="s">
        <v>197</v>
      </c>
      <c r="B7399" t="s">
        <v>28</v>
      </c>
    </row>
    <row r="7400" spans="1:2" x14ac:dyDescent="0.2">
      <c r="A7400" t="s">
        <v>197</v>
      </c>
      <c r="B7400" t="s">
        <v>28</v>
      </c>
    </row>
    <row r="7401" spans="1:2" x14ac:dyDescent="0.2">
      <c r="A7401" t="s">
        <v>139</v>
      </c>
      <c r="B7401" t="s">
        <v>28</v>
      </c>
    </row>
    <row r="7402" spans="1:2" x14ac:dyDescent="0.2">
      <c r="A7402" t="s">
        <v>72</v>
      </c>
      <c r="B7402" t="s">
        <v>41</v>
      </c>
    </row>
    <row r="7403" spans="1:2" x14ac:dyDescent="0.2">
      <c r="A7403" t="s">
        <v>79</v>
      </c>
      <c r="B7403" t="s">
        <v>28</v>
      </c>
    </row>
    <row r="7404" spans="1:2" x14ac:dyDescent="0.2">
      <c r="A7404" t="s">
        <v>180</v>
      </c>
      <c r="B7404" t="s">
        <v>41</v>
      </c>
    </row>
    <row r="7405" spans="1:2" x14ac:dyDescent="0.2">
      <c r="A7405" t="s">
        <v>109</v>
      </c>
      <c r="B7405" t="s">
        <v>41</v>
      </c>
    </row>
    <row r="7406" spans="1:2" x14ac:dyDescent="0.2">
      <c r="A7406" t="s">
        <v>428</v>
      </c>
      <c r="B7406" t="s">
        <v>28</v>
      </c>
    </row>
    <row r="7407" spans="1:2" x14ac:dyDescent="0.2">
      <c r="A7407" t="s">
        <v>428</v>
      </c>
      <c r="B7407" t="s">
        <v>41</v>
      </c>
    </row>
    <row r="7408" spans="1:2" x14ac:dyDescent="0.2">
      <c r="A7408" t="s">
        <v>428</v>
      </c>
      <c r="B7408" t="s">
        <v>28</v>
      </c>
    </row>
    <row r="7409" spans="1:2" x14ac:dyDescent="0.2">
      <c r="A7409" t="s">
        <v>131</v>
      </c>
      <c r="B7409" t="s">
        <v>41</v>
      </c>
    </row>
    <row r="7410" spans="1:2" x14ac:dyDescent="0.2">
      <c r="A7410" t="s">
        <v>212</v>
      </c>
      <c r="B7410" t="s">
        <v>42</v>
      </c>
    </row>
    <row r="7411" spans="1:2" x14ac:dyDescent="0.2">
      <c r="A7411" t="s">
        <v>212</v>
      </c>
      <c r="B7411" t="s">
        <v>28</v>
      </c>
    </row>
    <row r="7412" spans="1:2" x14ac:dyDescent="0.2">
      <c r="A7412" t="s">
        <v>212</v>
      </c>
      <c r="B7412" t="s">
        <v>41</v>
      </c>
    </row>
    <row r="7413" spans="1:2" x14ac:dyDescent="0.2">
      <c r="A7413" t="s">
        <v>220</v>
      </c>
      <c r="B7413" t="s">
        <v>28</v>
      </c>
    </row>
    <row r="7414" spans="1:2" x14ac:dyDescent="0.2">
      <c r="A7414" t="s">
        <v>587</v>
      </c>
      <c r="B7414" t="s">
        <v>41</v>
      </c>
    </row>
    <row r="7415" spans="1:2" x14ac:dyDescent="0.2">
      <c r="A7415" t="s">
        <v>587</v>
      </c>
      <c r="B7415" t="s">
        <v>28</v>
      </c>
    </row>
    <row r="7416" spans="1:2" x14ac:dyDescent="0.2">
      <c r="A7416" t="s">
        <v>33</v>
      </c>
      <c r="B7416" t="s">
        <v>28</v>
      </c>
    </row>
    <row r="7417" spans="1:2" x14ac:dyDescent="0.2">
      <c r="A7417" t="s">
        <v>100</v>
      </c>
      <c r="B7417" t="s">
        <v>41</v>
      </c>
    </row>
    <row r="7418" spans="1:2" x14ac:dyDescent="0.2">
      <c r="A7418" t="s">
        <v>100</v>
      </c>
      <c r="B7418" t="s">
        <v>41</v>
      </c>
    </row>
    <row r="7419" spans="1:2" x14ac:dyDescent="0.2">
      <c r="A7419" t="s">
        <v>100</v>
      </c>
      <c r="B7419" t="s">
        <v>41</v>
      </c>
    </row>
    <row r="7420" spans="1:2" x14ac:dyDescent="0.2">
      <c r="A7420" t="s">
        <v>100</v>
      </c>
      <c r="B7420" t="s">
        <v>28</v>
      </c>
    </row>
    <row r="7421" spans="1:2" x14ac:dyDescent="0.2">
      <c r="A7421" t="s">
        <v>100</v>
      </c>
      <c r="B7421" t="s">
        <v>28</v>
      </c>
    </row>
    <row r="7422" spans="1:2" x14ac:dyDescent="0.2">
      <c r="A7422" t="s">
        <v>100</v>
      </c>
      <c r="B7422" t="s">
        <v>28</v>
      </c>
    </row>
    <row r="7423" spans="1:2" x14ac:dyDescent="0.2">
      <c r="A7423" t="s">
        <v>100</v>
      </c>
      <c r="B7423" t="s">
        <v>28</v>
      </c>
    </row>
    <row r="7424" spans="1:2" x14ac:dyDescent="0.2">
      <c r="A7424" t="s">
        <v>100</v>
      </c>
      <c r="B7424" t="s">
        <v>28</v>
      </c>
    </row>
    <row r="7425" spans="1:2" x14ac:dyDescent="0.2">
      <c r="A7425" t="s">
        <v>54</v>
      </c>
      <c r="B7425" t="s">
        <v>28</v>
      </c>
    </row>
    <row r="7426" spans="1:2" x14ac:dyDescent="0.2">
      <c r="A7426" t="s">
        <v>54</v>
      </c>
      <c r="B7426" t="s">
        <v>28</v>
      </c>
    </row>
    <row r="7427" spans="1:2" x14ac:dyDescent="0.2">
      <c r="A7427" t="s">
        <v>100</v>
      </c>
      <c r="B7427" t="s">
        <v>162</v>
      </c>
    </row>
    <row r="7428" spans="1:2" x14ac:dyDescent="0.2">
      <c r="A7428" t="s">
        <v>100</v>
      </c>
      <c r="B7428" t="s">
        <v>41</v>
      </c>
    </row>
    <row r="7429" spans="1:2" x14ac:dyDescent="0.2">
      <c r="A7429" t="s">
        <v>54</v>
      </c>
      <c r="B7429" t="s">
        <v>28</v>
      </c>
    </row>
    <row r="7430" spans="1:2" x14ac:dyDescent="0.2">
      <c r="A7430" t="s">
        <v>54</v>
      </c>
      <c r="B7430" t="s">
        <v>28</v>
      </c>
    </row>
    <row r="7431" spans="1:2" x14ac:dyDescent="0.2">
      <c r="A7431" t="s">
        <v>54</v>
      </c>
      <c r="B7431" t="s">
        <v>28</v>
      </c>
    </row>
    <row r="7432" spans="1:2" x14ac:dyDescent="0.2">
      <c r="A7432" t="s">
        <v>54</v>
      </c>
      <c r="B7432" t="s">
        <v>28</v>
      </c>
    </row>
    <row r="7433" spans="1:2" x14ac:dyDescent="0.2">
      <c r="A7433" t="s">
        <v>54</v>
      </c>
      <c r="B7433" t="s">
        <v>28</v>
      </c>
    </row>
    <row r="7434" spans="1:2" x14ac:dyDescent="0.2">
      <c r="A7434" t="s">
        <v>54</v>
      </c>
      <c r="B7434" t="s">
        <v>28</v>
      </c>
    </row>
    <row r="7435" spans="1:2" x14ac:dyDescent="0.2">
      <c r="A7435" t="s">
        <v>54</v>
      </c>
      <c r="B7435" t="s">
        <v>28</v>
      </c>
    </row>
    <row r="7436" spans="1:2" x14ac:dyDescent="0.2">
      <c r="A7436" t="s">
        <v>54</v>
      </c>
      <c r="B7436" t="s">
        <v>28</v>
      </c>
    </row>
    <row r="7437" spans="1:2" x14ac:dyDescent="0.2">
      <c r="A7437" t="s">
        <v>54</v>
      </c>
      <c r="B7437" t="s">
        <v>28</v>
      </c>
    </row>
    <row r="7438" spans="1:2" x14ac:dyDescent="0.2">
      <c r="A7438" t="s">
        <v>54</v>
      </c>
      <c r="B7438" t="s">
        <v>28</v>
      </c>
    </row>
    <row r="7439" spans="1:2" x14ac:dyDescent="0.2">
      <c r="A7439" t="s">
        <v>100</v>
      </c>
      <c r="B7439" t="s">
        <v>28</v>
      </c>
    </row>
    <row r="7440" spans="1:2" x14ac:dyDescent="0.2">
      <c r="A7440" t="s">
        <v>100</v>
      </c>
      <c r="B7440" t="s">
        <v>28</v>
      </c>
    </row>
    <row r="7441" spans="1:2" x14ac:dyDescent="0.2">
      <c r="A7441" t="s">
        <v>107</v>
      </c>
      <c r="B7441" t="s">
        <v>41</v>
      </c>
    </row>
    <row r="7442" spans="1:2" x14ac:dyDescent="0.2">
      <c r="A7442" t="s">
        <v>107</v>
      </c>
      <c r="B7442" t="s">
        <v>28</v>
      </c>
    </row>
    <row r="7443" spans="1:2" x14ac:dyDescent="0.2">
      <c r="A7443" t="s">
        <v>107</v>
      </c>
      <c r="B7443" t="s">
        <v>41</v>
      </c>
    </row>
    <row r="7444" spans="1:2" x14ac:dyDescent="0.2">
      <c r="A7444" t="s">
        <v>107</v>
      </c>
      <c r="B7444" t="s">
        <v>28</v>
      </c>
    </row>
    <row r="7445" spans="1:2" x14ac:dyDescent="0.2">
      <c r="A7445" t="s">
        <v>223</v>
      </c>
      <c r="B7445" t="s">
        <v>28</v>
      </c>
    </row>
    <row r="7446" spans="1:2" x14ac:dyDescent="0.2">
      <c r="A7446" t="s">
        <v>155</v>
      </c>
      <c r="B7446" t="s">
        <v>28</v>
      </c>
    </row>
    <row r="7447" spans="1:2" x14ac:dyDescent="0.2">
      <c r="A7447" t="s">
        <v>218</v>
      </c>
      <c r="B7447" t="s">
        <v>28</v>
      </c>
    </row>
    <row r="7448" spans="1:2" x14ac:dyDescent="0.2">
      <c r="A7448" t="s">
        <v>148</v>
      </c>
      <c r="B7448" t="s">
        <v>28</v>
      </c>
    </row>
    <row r="7449" spans="1:2" x14ac:dyDescent="0.2">
      <c r="A7449" t="s">
        <v>428</v>
      </c>
      <c r="B7449" t="s">
        <v>28</v>
      </c>
    </row>
    <row r="7450" spans="1:2" x14ac:dyDescent="0.2">
      <c r="A7450" t="s">
        <v>54</v>
      </c>
      <c r="B7450" t="s">
        <v>28</v>
      </c>
    </row>
    <row r="7451" spans="1:2" x14ac:dyDescent="0.2">
      <c r="A7451" t="s">
        <v>54</v>
      </c>
      <c r="B7451" t="s">
        <v>41</v>
      </c>
    </row>
    <row r="7452" spans="1:2" x14ac:dyDescent="0.2">
      <c r="A7452" t="s">
        <v>54</v>
      </c>
      <c r="B7452" t="s">
        <v>28</v>
      </c>
    </row>
    <row r="7453" spans="1:2" x14ac:dyDescent="0.2">
      <c r="A7453" t="s">
        <v>54</v>
      </c>
      <c r="B7453" t="s">
        <v>28</v>
      </c>
    </row>
    <row r="7454" spans="1:2" x14ac:dyDescent="0.2">
      <c r="A7454" t="s">
        <v>54</v>
      </c>
      <c r="B7454" t="s">
        <v>41</v>
      </c>
    </row>
    <row r="7455" spans="1:2" x14ac:dyDescent="0.2">
      <c r="A7455" t="s">
        <v>54</v>
      </c>
      <c r="B7455" t="s">
        <v>28</v>
      </c>
    </row>
    <row r="7456" spans="1:2" x14ac:dyDescent="0.2">
      <c r="A7456" t="s">
        <v>54</v>
      </c>
      <c r="B7456" t="s">
        <v>28</v>
      </c>
    </row>
    <row r="7457" spans="1:2" x14ac:dyDescent="0.2">
      <c r="A7457" t="s">
        <v>54</v>
      </c>
      <c r="B7457" t="s">
        <v>28</v>
      </c>
    </row>
    <row r="7458" spans="1:2" x14ac:dyDescent="0.2">
      <c r="A7458" t="s">
        <v>54</v>
      </c>
      <c r="B7458" t="s">
        <v>41</v>
      </c>
    </row>
    <row r="7459" spans="1:2" x14ac:dyDescent="0.2">
      <c r="A7459" t="s">
        <v>382</v>
      </c>
      <c r="B7459" t="s">
        <v>28</v>
      </c>
    </row>
    <row r="7460" spans="1:2" x14ac:dyDescent="0.2">
      <c r="A7460" t="s">
        <v>148</v>
      </c>
      <c r="B7460" t="s">
        <v>28</v>
      </c>
    </row>
    <row r="7461" spans="1:2" x14ac:dyDescent="0.2">
      <c r="A7461" t="s">
        <v>50</v>
      </c>
      <c r="B7461" t="s">
        <v>41</v>
      </c>
    </row>
    <row r="7462" spans="1:2" x14ac:dyDescent="0.2">
      <c r="A7462" t="s">
        <v>203</v>
      </c>
      <c r="B7462" t="s">
        <v>28</v>
      </c>
    </row>
    <row r="7463" spans="1:2" x14ac:dyDescent="0.2">
      <c r="A7463" t="s">
        <v>107</v>
      </c>
      <c r="B7463" t="s">
        <v>28</v>
      </c>
    </row>
    <row r="7464" spans="1:2" x14ac:dyDescent="0.2">
      <c r="A7464" t="s">
        <v>39</v>
      </c>
      <c r="B7464" t="s">
        <v>166</v>
      </c>
    </row>
    <row r="7465" spans="1:2" x14ac:dyDescent="0.2">
      <c r="A7465" t="s">
        <v>94</v>
      </c>
      <c r="B7465" t="s">
        <v>28</v>
      </c>
    </row>
    <row r="7466" spans="1:2" x14ac:dyDescent="0.2">
      <c r="A7466" t="s">
        <v>94</v>
      </c>
      <c r="B7466" t="s">
        <v>28</v>
      </c>
    </row>
    <row r="7467" spans="1:2" x14ac:dyDescent="0.2">
      <c r="A7467" t="s">
        <v>100</v>
      </c>
      <c r="B7467" t="s">
        <v>28</v>
      </c>
    </row>
    <row r="7468" spans="1:2" x14ac:dyDescent="0.2">
      <c r="A7468" t="s">
        <v>100</v>
      </c>
      <c r="B7468" t="s">
        <v>41</v>
      </c>
    </row>
    <row r="7469" spans="1:2" x14ac:dyDescent="0.2">
      <c r="A7469" t="s">
        <v>100</v>
      </c>
      <c r="B7469" t="s">
        <v>41</v>
      </c>
    </row>
    <row r="7470" spans="1:2" x14ac:dyDescent="0.2">
      <c r="A7470" t="s">
        <v>100</v>
      </c>
      <c r="B7470" t="s">
        <v>28</v>
      </c>
    </row>
    <row r="7471" spans="1:2" x14ac:dyDescent="0.2">
      <c r="A7471" t="s">
        <v>180</v>
      </c>
      <c r="B7471" t="s">
        <v>41</v>
      </c>
    </row>
    <row r="7472" spans="1:2" x14ac:dyDescent="0.2">
      <c r="A7472" t="s">
        <v>180</v>
      </c>
      <c r="B7472" t="s">
        <v>28</v>
      </c>
    </row>
    <row r="7473" spans="1:2" x14ac:dyDescent="0.2">
      <c r="A7473" t="s">
        <v>139</v>
      </c>
      <c r="B7473" t="s">
        <v>28</v>
      </c>
    </row>
    <row r="7474" spans="1:2" x14ac:dyDescent="0.2">
      <c r="A7474" t="s">
        <v>54</v>
      </c>
      <c r="B7474" t="s">
        <v>28</v>
      </c>
    </row>
    <row r="7475" spans="1:2" x14ac:dyDescent="0.2">
      <c r="A7475" t="s">
        <v>294</v>
      </c>
      <c r="B7475" t="s">
        <v>28</v>
      </c>
    </row>
    <row r="7476" spans="1:2" x14ac:dyDescent="0.2">
      <c r="A7476" t="s">
        <v>120</v>
      </c>
      <c r="B7476" t="s">
        <v>28</v>
      </c>
    </row>
    <row r="7477" spans="1:2" x14ac:dyDescent="0.2">
      <c r="A7477" t="s">
        <v>54</v>
      </c>
      <c r="B7477" t="s">
        <v>28</v>
      </c>
    </row>
    <row r="7478" spans="1:2" x14ac:dyDescent="0.2">
      <c r="A7478" t="s">
        <v>54</v>
      </c>
      <c r="B7478" t="s">
        <v>41</v>
      </c>
    </row>
    <row r="7479" spans="1:2" x14ac:dyDescent="0.2">
      <c r="A7479" t="s">
        <v>54</v>
      </c>
      <c r="B7479" t="s">
        <v>28</v>
      </c>
    </row>
    <row r="7480" spans="1:2" x14ac:dyDescent="0.2">
      <c r="A7480" t="s">
        <v>54</v>
      </c>
      <c r="B7480" t="s">
        <v>28</v>
      </c>
    </row>
    <row r="7481" spans="1:2" x14ac:dyDescent="0.2">
      <c r="A7481" t="s">
        <v>92</v>
      </c>
      <c r="B7481" t="s">
        <v>28</v>
      </c>
    </row>
    <row r="7482" spans="1:2" x14ac:dyDescent="0.2">
      <c r="A7482" t="s">
        <v>92</v>
      </c>
      <c r="B7482" t="s">
        <v>28</v>
      </c>
    </row>
    <row r="7483" spans="1:2" x14ac:dyDescent="0.2">
      <c r="A7483" t="s">
        <v>94</v>
      </c>
      <c r="B7483" t="s">
        <v>41</v>
      </c>
    </row>
    <row r="7484" spans="1:2" x14ac:dyDescent="0.2">
      <c r="A7484" t="s">
        <v>94</v>
      </c>
      <c r="B7484" t="s">
        <v>41</v>
      </c>
    </row>
    <row r="7485" spans="1:2" x14ac:dyDescent="0.2">
      <c r="A7485" t="s">
        <v>94</v>
      </c>
      <c r="B7485" t="s">
        <v>28</v>
      </c>
    </row>
    <row r="7486" spans="1:2" x14ac:dyDescent="0.2">
      <c r="A7486" t="s">
        <v>94</v>
      </c>
      <c r="B7486" t="s">
        <v>28</v>
      </c>
    </row>
    <row r="7487" spans="1:2" x14ac:dyDescent="0.2">
      <c r="A7487" t="s">
        <v>94</v>
      </c>
      <c r="B7487" t="s">
        <v>28</v>
      </c>
    </row>
    <row r="7488" spans="1:2" x14ac:dyDescent="0.2">
      <c r="A7488" t="s">
        <v>94</v>
      </c>
      <c r="B7488" t="s">
        <v>28</v>
      </c>
    </row>
    <row r="7489" spans="1:2" x14ac:dyDescent="0.2">
      <c r="A7489" t="s">
        <v>94</v>
      </c>
      <c r="B7489" t="s">
        <v>41</v>
      </c>
    </row>
    <row r="7490" spans="1:2" x14ac:dyDescent="0.2">
      <c r="A7490" t="s">
        <v>94</v>
      </c>
      <c r="B7490" t="s">
        <v>28</v>
      </c>
    </row>
    <row r="7491" spans="1:2" x14ac:dyDescent="0.2">
      <c r="A7491" t="s">
        <v>94</v>
      </c>
      <c r="B7491" t="s">
        <v>41</v>
      </c>
    </row>
    <row r="7492" spans="1:2" x14ac:dyDescent="0.2">
      <c r="A7492" t="s">
        <v>94</v>
      </c>
      <c r="B7492" t="s">
        <v>28</v>
      </c>
    </row>
    <row r="7493" spans="1:2" x14ac:dyDescent="0.2">
      <c r="A7493" t="s">
        <v>94</v>
      </c>
      <c r="B7493" t="s">
        <v>28</v>
      </c>
    </row>
    <row r="7494" spans="1:2" x14ac:dyDescent="0.2">
      <c r="A7494" t="s">
        <v>94</v>
      </c>
      <c r="B7494" t="s">
        <v>28</v>
      </c>
    </row>
    <row r="7495" spans="1:2" x14ac:dyDescent="0.2">
      <c r="A7495" t="s">
        <v>94</v>
      </c>
      <c r="B7495" t="s">
        <v>28</v>
      </c>
    </row>
    <row r="7496" spans="1:2" x14ac:dyDescent="0.2">
      <c r="A7496" t="s">
        <v>94</v>
      </c>
      <c r="B7496" t="s">
        <v>28</v>
      </c>
    </row>
    <row r="7497" spans="1:2" x14ac:dyDescent="0.2">
      <c r="A7497" t="s">
        <v>94</v>
      </c>
      <c r="B7497" t="s">
        <v>28</v>
      </c>
    </row>
    <row r="7498" spans="1:2" x14ac:dyDescent="0.2">
      <c r="A7498" t="s">
        <v>94</v>
      </c>
      <c r="B7498" t="s">
        <v>28</v>
      </c>
    </row>
    <row r="7499" spans="1:2" x14ac:dyDescent="0.2">
      <c r="A7499" t="s">
        <v>94</v>
      </c>
      <c r="B7499" t="s">
        <v>28</v>
      </c>
    </row>
    <row r="7500" spans="1:2" x14ac:dyDescent="0.2">
      <c r="A7500" t="s">
        <v>94</v>
      </c>
      <c r="B7500" t="s">
        <v>41</v>
      </c>
    </row>
    <row r="7501" spans="1:2" x14ac:dyDescent="0.2">
      <c r="A7501" t="s">
        <v>94</v>
      </c>
      <c r="B7501" t="s">
        <v>28</v>
      </c>
    </row>
    <row r="7502" spans="1:2" x14ac:dyDescent="0.2">
      <c r="A7502" t="s">
        <v>94</v>
      </c>
      <c r="B7502" t="s">
        <v>41</v>
      </c>
    </row>
    <row r="7503" spans="1:2" x14ac:dyDescent="0.2">
      <c r="A7503" t="s">
        <v>94</v>
      </c>
      <c r="B7503" t="s">
        <v>28</v>
      </c>
    </row>
    <row r="7504" spans="1:2" x14ac:dyDescent="0.2">
      <c r="A7504" t="s">
        <v>94</v>
      </c>
      <c r="B7504" t="s">
        <v>28</v>
      </c>
    </row>
    <row r="7505" spans="1:2" x14ac:dyDescent="0.2">
      <c r="A7505" t="s">
        <v>94</v>
      </c>
      <c r="B7505" t="s">
        <v>28</v>
      </c>
    </row>
    <row r="7506" spans="1:2" x14ac:dyDescent="0.2">
      <c r="A7506" t="s">
        <v>94</v>
      </c>
      <c r="B7506" t="s">
        <v>28</v>
      </c>
    </row>
    <row r="7507" spans="1:2" x14ac:dyDescent="0.2">
      <c r="A7507" t="s">
        <v>94</v>
      </c>
      <c r="B7507" t="s">
        <v>28</v>
      </c>
    </row>
    <row r="7508" spans="1:2" x14ac:dyDescent="0.2">
      <c r="A7508" t="s">
        <v>94</v>
      </c>
      <c r="B7508" t="s">
        <v>41</v>
      </c>
    </row>
    <row r="7509" spans="1:2" x14ac:dyDescent="0.2">
      <c r="A7509" t="s">
        <v>94</v>
      </c>
      <c r="B7509" t="s">
        <v>28</v>
      </c>
    </row>
    <row r="7510" spans="1:2" x14ac:dyDescent="0.2">
      <c r="A7510" t="s">
        <v>94</v>
      </c>
      <c r="B7510" t="s">
        <v>28</v>
      </c>
    </row>
    <row r="7511" spans="1:2" x14ac:dyDescent="0.2">
      <c r="A7511" t="s">
        <v>94</v>
      </c>
      <c r="B7511" t="s">
        <v>28</v>
      </c>
    </row>
    <row r="7512" spans="1:2" x14ac:dyDescent="0.2">
      <c r="A7512" t="s">
        <v>94</v>
      </c>
      <c r="B7512" t="s">
        <v>28</v>
      </c>
    </row>
    <row r="7513" spans="1:2" x14ac:dyDescent="0.2">
      <c r="A7513" t="s">
        <v>94</v>
      </c>
      <c r="B7513" t="s">
        <v>41</v>
      </c>
    </row>
    <row r="7514" spans="1:2" x14ac:dyDescent="0.2">
      <c r="A7514" t="s">
        <v>94</v>
      </c>
      <c r="B7514" t="s">
        <v>41</v>
      </c>
    </row>
    <row r="7515" spans="1:2" x14ac:dyDescent="0.2">
      <c r="A7515" t="s">
        <v>94</v>
      </c>
      <c r="B7515" t="s">
        <v>28</v>
      </c>
    </row>
    <row r="7516" spans="1:2" x14ac:dyDescent="0.2">
      <c r="A7516" t="s">
        <v>94</v>
      </c>
      <c r="B7516" t="s">
        <v>28</v>
      </c>
    </row>
    <row r="7517" spans="1:2" x14ac:dyDescent="0.2">
      <c r="A7517" t="s">
        <v>94</v>
      </c>
      <c r="B7517" t="s">
        <v>28</v>
      </c>
    </row>
    <row r="7518" spans="1:2" x14ac:dyDescent="0.2">
      <c r="A7518" t="s">
        <v>94</v>
      </c>
      <c r="B7518" t="s">
        <v>28</v>
      </c>
    </row>
    <row r="7519" spans="1:2" x14ac:dyDescent="0.2">
      <c r="A7519" t="s">
        <v>94</v>
      </c>
      <c r="B7519" t="s">
        <v>28</v>
      </c>
    </row>
    <row r="7520" spans="1:2" x14ac:dyDescent="0.2">
      <c r="A7520" t="s">
        <v>94</v>
      </c>
      <c r="B7520" t="s">
        <v>41</v>
      </c>
    </row>
    <row r="7521" spans="1:2" x14ac:dyDescent="0.2">
      <c r="A7521" t="s">
        <v>94</v>
      </c>
      <c r="B7521" t="s">
        <v>28</v>
      </c>
    </row>
    <row r="7522" spans="1:2" x14ac:dyDescent="0.2">
      <c r="A7522" t="s">
        <v>94</v>
      </c>
      <c r="B7522" t="s">
        <v>28</v>
      </c>
    </row>
    <row r="7523" spans="1:2" x14ac:dyDescent="0.2">
      <c r="A7523" t="s">
        <v>94</v>
      </c>
      <c r="B7523" t="s">
        <v>28</v>
      </c>
    </row>
    <row r="7524" spans="1:2" x14ac:dyDescent="0.2">
      <c r="A7524" t="s">
        <v>94</v>
      </c>
      <c r="B7524" t="s">
        <v>41</v>
      </c>
    </row>
    <row r="7525" spans="1:2" x14ac:dyDescent="0.2">
      <c r="A7525" t="s">
        <v>94</v>
      </c>
      <c r="B7525" t="s">
        <v>28</v>
      </c>
    </row>
    <row r="7526" spans="1:2" x14ac:dyDescent="0.2">
      <c r="A7526" t="s">
        <v>94</v>
      </c>
      <c r="B7526" t="s">
        <v>28</v>
      </c>
    </row>
    <row r="7527" spans="1:2" x14ac:dyDescent="0.2">
      <c r="A7527" t="s">
        <v>94</v>
      </c>
      <c r="B7527" t="s">
        <v>28</v>
      </c>
    </row>
    <row r="7528" spans="1:2" x14ac:dyDescent="0.2">
      <c r="A7528" t="s">
        <v>94</v>
      </c>
      <c r="B7528" t="s">
        <v>41</v>
      </c>
    </row>
    <row r="7529" spans="1:2" x14ac:dyDescent="0.2">
      <c r="A7529" t="s">
        <v>94</v>
      </c>
      <c r="B7529" t="s">
        <v>28</v>
      </c>
    </row>
    <row r="7530" spans="1:2" x14ac:dyDescent="0.2">
      <c r="A7530" t="s">
        <v>94</v>
      </c>
      <c r="B7530" t="s">
        <v>28</v>
      </c>
    </row>
    <row r="7531" spans="1:2" x14ac:dyDescent="0.2">
      <c r="A7531" t="s">
        <v>94</v>
      </c>
      <c r="B7531" t="s">
        <v>41</v>
      </c>
    </row>
    <row r="7532" spans="1:2" x14ac:dyDescent="0.2">
      <c r="A7532" t="s">
        <v>94</v>
      </c>
      <c r="B7532" t="s">
        <v>28</v>
      </c>
    </row>
    <row r="7533" spans="1:2" x14ac:dyDescent="0.2">
      <c r="A7533" t="s">
        <v>94</v>
      </c>
      <c r="B7533" t="s">
        <v>41</v>
      </c>
    </row>
    <row r="7534" spans="1:2" x14ac:dyDescent="0.2">
      <c r="A7534" t="s">
        <v>94</v>
      </c>
      <c r="B7534" t="s">
        <v>41</v>
      </c>
    </row>
    <row r="7535" spans="1:2" x14ac:dyDescent="0.2">
      <c r="A7535" t="s">
        <v>94</v>
      </c>
      <c r="B7535" t="s">
        <v>28</v>
      </c>
    </row>
    <row r="7536" spans="1:2" x14ac:dyDescent="0.2">
      <c r="A7536" t="s">
        <v>94</v>
      </c>
      <c r="B7536" t="s">
        <v>41</v>
      </c>
    </row>
    <row r="7537" spans="1:2" x14ac:dyDescent="0.2">
      <c r="A7537" t="s">
        <v>94</v>
      </c>
      <c r="B7537" t="s">
        <v>41</v>
      </c>
    </row>
    <row r="7538" spans="1:2" x14ac:dyDescent="0.2">
      <c r="A7538" t="s">
        <v>94</v>
      </c>
      <c r="B7538" t="s">
        <v>41</v>
      </c>
    </row>
    <row r="7539" spans="1:2" x14ac:dyDescent="0.2">
      <c r="A7539" t="s">
        <v>94</v>
      </c>
      <c r="B7539" t="s">
        <v>28</v>
      </c>
    </row>
    <row r="7540" spans="1:2" x14ac:dyDescent="0.2">
      <c r="A7540" t="s">
        <v>94</v>
      </c>
      <c r="B7540" t="s">
        <v>28</v>
      </c>
    </row>
    <row r="7541" spans="1:2" x14ac:dyDescent="0.2">
      <c r="A7541" t="s">
        <v>94</v>
      </c>
      <c r="B7541" t="s">
        <v>28</v>
      </c>
    </row>
    <row r="7542" spans="1:2" x14ac:dyDescent="0.2">
      <c r="A7542" t="s">
        <v>94</v>
      </c>
      <c r="B7542" t="s">
        <v>28</v>
      </c>
    </row>
    <row r="7543" spans="1:2" x14ac:dyDescent="0.2">
      <c r="A7543" t="s">
        <v>94</v>
      </c>
      <c r="B7543" t="s">
        <v>41</v>
      </c>
    </row>
    <row r="7544" spans="1:2" x14ac:dyDescent="0.2">
      <c r="A7544" t="s">
        <v>94</v>
      </c>
      <c r="B7544" t="s">
        <v>41</v>
      </c>
    </row>
    <row r="7545" spans="1:2" x14ac:dyDescent="0.2">
      <c r="A7545" t="s">
        <v>94</v>
      </c>
      <c r="B7545" t="s">
        <v>28</v>
      </c>
    </row>
    <row r="7546" spans="1:2" x14ac:dyDescent="0.2">
      <c r="A7546" t="s">
        <v>94</v>
      </c>
      <c r="B7546" t="s">
        <v>28</v>
      </c>
    </row>
    <row r="7547" spans="1:2" x14ac:dyDescent="0.2">
      <c r="A7547" t="s">
        <v>94</v>
      </c>
      <c r="B7547" t="s">
        <v>41</v>
      </c>
    </row>
    <row r="7548" spans="1:2" x14ac:dyDescent="0.2">
      <c r="A7548" t="s">
        <v>94</v>
      </c>
      <c r="B7548" t="s">
        <v>28</v>
      </c>
    </row>
    <row r="7549" spans="1:2" x14ac:dyDescent="0.2">
      <c r="A7549" t="s">
        <v>94</v>
      </c>
      <c r="B7549" t="s">
        <v>28</v>
      </c>
    </row>
    <row r="7550" spans="1:2" x14ac:dyDescent="0.2">
      <c r="A7550" t="s">
        <v>94</v>
      </c>
      <c r="B7550" t="s">
        <v>28</v>
      </c>
    </row>
    <row r="7551" spans="1:2" x14ac:dyDescent="0.2">
      <c r="A7551" t="s">
        <v>94</v>
      </c>
      <c r="B7551" t="s">
        <v>28</v>
      </c>
    </row>
    <row r="7552" spans="1:2" x14ac:dyDescent="0.2">
      <c r="A7552" t="s">
        <v>94</v>
      </c>
      <c r="B7552" t="s">
        <v>28</v>
      </c>
    </row>
    <row r="7553" spans="1:2" x14ac:dyDescent="0.2">
      <c r="A7553" t="s">
        <v>94</v>
      </c>
      <c r="B7553" t="s">
        <v>41</v>
      </c>
    </row>
    <row r="7554" spans="1:2" x14ac:dyDescent="0.2">
      <c r="A7554" t="s">
        <v>94</v>
      </c>
      <c r="B7554" t="s">
        <v>28</v>
      </c>
    </row>
    <row r="7555" spans="1:2" x14ac:dyDescent="0.2">
      <c r="A7555" t="s">
        <v>94</v>
      </c>
      <c r="B7555" t="s">
        <v>28</v>
      </c>
    </row>
    <row r="7556" spans="1:2" x14ac:dyDescent="0.2">
      <c r="A7556" t="s">
        <v>94</v>
      </c>
      <c r="B7556" t="s">
        <v>28</v>
      </c>
    </row>
    <row r="7557" spans="1:2" x14ac:dyDescent="0.2">
      <c r="A7557" t="s">
        <v>94</v>
      </c>
      <c r="B7557" t="s">
        <v>28</v>
      </c>
    </row>
    <row r="7558" spans="1:2" x14ac:dyDescent="0.2">
      <c r="A7558" t="s">
        <v>94</v>
      </c>
      <c r="B7558" t="s">
        <v>28</v>
      </c>
    </row>
    <row r="7559" spans="1:2" x14ac:dyDescent="0.2">
      <c r="A7559" t="s">
        <v>94</v>
      </c>
      <c r="B7559" t="s">
        <v>28</v>
      </c>
    </row>
    <row r="7560" spans="1:2" x14ac:dyDescent="0.2">
      <c r="A7560" t="s">
        <v>94</v>
      </c>
      <c r="B7560" t="s">
        <v>28</v>
      </c>
    </row>
    <row r="7561" spans="1:2" x14ac:dyDescent="0.2">
      <c r="A7561" t="s">
        <v>94</v>
      </c>
      <c r="B7561" t="s">
        <v>28</v>
      </c>
    </row>
    <row r="7562" spans="1:2" x14ac:dyDescent="0.2">
      <c r="A7562" t="s">
        <v>94</v>
      </c>
      <c r="B7562" t="s">
        <v>41</v>
      </c>
    </row>
    <row r="7563" spans="1:2" x14ac:dyDescent="0.2">
      <c r="A7563" t="s">
        <v>94</v>
      </c>
      <c r="B7563" t="s">
        <v>41</v>
      </c>
    </row>
    <row r="7564" spans="1:2" x14ac:dyDescent="0.2">
      <c r="A7564" t="s">
        <v>94</v>
      </c>
      <c r="B7564" t="s">
        <v>28</v>
      </c>
    </row>
    <row r="7565" spans="1:2" x14ac:dyDescent="0.2">
      <c r="A7565" t="s">
        <v>94</v>
      </c>
      <c r="B7565" t="s">
        <v>28</v>
      </c>
    </row>
    <row r="7566" spans="1:2" x14ac:dyDescent="0.2">
      <c r="A7566" t="s">
        <v>94</v>
      </c>
      <c r="B7566" t="s">
        <v>28</v>
      </c>
    </row>
    <row r="7567" spans="1:2" x14ac:dyDescent="0.2">
      <c r="A7567" t="s">
        <v>94</v>
      </c>
      <c r="B7567" t="s">
        <v>28</v>
      </c>
    </row>
    <row r="7568" spans="1:2" x14ac:dyDescent="0.2">
      <c r="A7568" t="s">
        <v>94</v>
      </c>
      <c r="B7568" t="s">
        <v>28</v>
      </c>
    </row>
    <row r="7569" spans="1:2" x14ac:dyDescent="0.2">
      <c r="A7569" t="s">
        <v>94</v>
      </c>
      <c r="B7569" t="s">
        <v>41</v>
      </c>
    </row>
    <row r="7570" spans="1:2" x14ac:dyDescent="0.2">
      <c r="A7570" t="s">
        <v>94</v>
      </c>
      <c r="B7570" t="s">
        <v>41</v>
      </c>
    </row>
    <row r="7571" spans="1:2" x14ac:dyDescent="0.2">
      <c r="A7571" t="s">
        <v>94</v>
      </c>
      <c r="B7571" t="s">
        <v>28</v>
      </c>
    </row>
    <row r="7572" spans="1:2" x14ac:dyDescent="0.2">
      <c r="A7572" t="s">
        <v>94</v>
      </c>
      <c r="B7572" t="s">
        <v>28</v>
      </c>
    </row>
    <row r="7573" spans="1:2" x14ac:dyDescent="0.2">
      <c r="A7573" t="s">
        <v>94</v>
      </c>
      <c r="B7573" t="s">
        <v>28</v>
      </c>
    </row>
    <row r="7574" spans="1:2" x14ac:dyDescent="0.2">
      <c r="A7574" t="s">
        <v>94</v>
      </c>
      <c r="B7574" t="s">
        <v>28</v>
      </c>
    </row>
    <row r="7575" spans="1:2" x14ac:dyDescent="0.2">
      <c r="A7575" t="s">
        <v>94</v>
      </c>
      <c r="B7575" t="s">
        <v>28</v>
      </c>
    </row>
    <row r="7576" spans="1:2" x14ac:dyDescent="0.2">
      <c r="A7576" t="s">
        <v>94</v>
      </c>
      <c r="B7576" t="s">
        <v>28</v>
      </c>
    </row>
    <row r="7577" spans="1:2" x14ac:dyDescent="0.2">
      <c r="A7577" t="s">
        <v>94</v>
      </c>
      <c r="B7577" t="s">
        <v>28</v>
      </c>
    </row>
    <row r="7578" spans="1:2" x14ac:dyDescent="0.2">
      <c r="A7578" t="s">
        <v>94</v>
      </c>
      <c r="B7578" t="s">
        <v>41</v>
      </c>
    </row>
    <row r="7579" spans="1:2" x14ac:dyDescent="0.2">
      <c r="A7579" t="s">
        <v>94</v>
      </c>
      <c r="B7579" t="s">
        <v>28</v>
      </c>
    </row>
    <row r="7580" spans="1:2" x14ac:dyDescent="0.2">
      <c r="A7580" t="s">
        <v>94</v>
      </c>
      <c r="B7580" t="s">
        <v>28</v>
      </c>
    </row>
    <row r="7581" spans="1:2" x14ac:dyDescent="0.2">
      <c r="A7581" t="s">
        <v>94</v>
      </c>
      <c r="B7581" t="s">
        <v>28</v>
      </c>
    </row>
    <row r="7582" spans="1:2" x14ac:dyDescent="0.2">
      <c r="A7582" t="s">
        <v>94</v>
      </c>
      <c r="B7582" t="s">
        <v>41</v>
      </c>
    </row>
    <row r="7583" spans="1:2" x14ac:dyDescent="0.2">
      <c r="A7583" t="s">
        <v>94</v>
      </c>
      <c r="B7583" t="s">
        <v>28</v>
      </c>
    </row>
    <row r="7584" spans="1:2" x14ac:dyDescent="0.2">
      <c r="A7584" t="s">
        <v>94</v>
      </c>
      <c r="B7584" t="s">
        <v>28</v>
      </c>
    </row>
    <row r="7585" spans="1:2" x14ac:dyDescent="0.2">
      <c r="A7585" t="s">
        <v>94</v>
      </c>
      <c r="B7585" t="s">
        <v>28</v>
      </c>
    </row>
    <row r="7586" spans="1:2" x14ac:dyDescent="0.2">
      <c r="A7586" t="s">
        <v>94</v>
      </c>
      <c r="B7586" t="s">
        <v>28</v>
      </c>
    </row>
    <row r="7587" spans="1:2" x14ac:dyDescent="0.2">
      <c r="A7587" t="s">
        <v>94</v>
      </c>
      <c r="B7587" t="s">
        <v>28</v>
      </c>
    </row>
    <row r="7588" spans="1:2" x14ac:dyDescent="0.2">
      <c r="A7588" t="s">
        <v>94</v>
      </c>
      <c r="B7588" t="s">
        <v>41</v>
      </c>
    </row>
    <row r="7589" spans="1:2" x14ac:dyDescent="0.2">
      <c r="A7589" t="s">
        <v>94</v>
      </c>
      <c r="B7589" t="s">
        <v>41</v>
      </c>
    </row>
    <row r="7590" spans="1:2" x14ac:dyDescent="0.2">
      <c r="A7590" t="s">
        <v>94</v>
      </c>
      <c r="B7590" t="s">
        <v>28</v>
      </c>
    </row>
    <row r="7591" spans="1:2" x14ac:dyDescent="0.2">
      <c r="A7591" t="s">
        <v>94</v>
      </c>
      <c r="B7591" t="s">
        <v>28</v>
      </c>
    </row>
    <row r="7592" spans="1:2" x14ac:dyDescent="0.2">
      <c r="A7592" t="s">
        <v>94</v>
      </c>
      <c r="B7592" t="s">
        <v>28</v>
      </c>
    </row>
    <row r="7593" spans="1:2" x14ac:dyDescent="0.2">
      <c r="A7593" t="s">
        <v>94</v>
      </c>
      <c r="B7593" t="s">
        <v>28</v>
      </c>
    </row>
    <row r="7594" spans="1:2" x14ac:dyDescent="0.2">
      <c r="A7594" t="s">
        <v>94</v>
      </c>
      <c r="B7594" t="s">
        <v>28</v>
      </c>
    </row>
    <row r="7595" spans="1:2" x14ac:dyDescent="0.2">
      <c r="A7595" t="s">
        <v>94</v>
      </c>
      <c r="B7595" t="s">
        <v>28</v>
      </c>
    </row>
    <row r="7596" spans="1:2" x14ac:dyDescent="0.2">
      <c r="A7596" t="s">
        <v>94</v>
      </c>
      <c r="B7596" t="s">
        <v>28</v>
      </c>
    </row>
    <row r="7597" spans="1:2" x14ac:dyDescent="0.2">
      <c r="A7597" t="s">
        <v>94</v>
      </c>
      <c r="B7597" t="s">
        <v>28</v>
      </c>
    </row>
    <row r="7598" spans="1:2" x14ac:dyDescent="0.2">
      <c r="A7598" t="s">
        <v>94</v>
      </c>
      <c r="B7598" t="s">
        <v>41</v>
      </c>
    </row>
    <row r="7599" spans="1:2" x14ac:dyDescent="0.2">
      <c r="A7599" t="s">
        <v>94</v>
      </c>
      <c r="B7599" t="s">
        <v>28</v>
      </c>
    </row>
    <row r="7600" spans="1:2" x14ac:dyDescent="0.2">
      <c r="A7600" t="s">
        <v>94</v>
      </c>
      <c r="B7600" t="s">
        <v>28</v>
      </c>
    </row>
    <row r="7601" spans="1:2" x14ac:dyDescent="0.2">
      <c r="A7601" t="s">
        <v>94</v>
      </c>
      <c r="B7601" t="s">
        <v>28</v>
      </c>
    </row>
    <row r="7602" spans="1:2" x14ac:dyDescent="0.2">
      <c r="A7602" t="s">
        <v>94</v>
      </c>
      <c r="B7602" t="s">
        <v>28</v>
      </c>
    </row>
    <row r="7603" spans="1:2" x14ac:dyDescent="0.2">
      <c r="A7603" t="s">
        <v>94</v>
      </c>
      <c r="B7603" t="s">
        <v>28</v>
      </c>
    </row>
    <row r="7604" spans="1:2" x14ac:dyDescent="0.2">
      <c r="A7604" t="s">
        <v>94</v>
      </c>
      <c r="B7604" t="s">
        <v>28</v>
      </c>
    </row>
    <row r="7605" spans="1:2" x14ac:dyDescent="0.2">
      <c r="A7605" t="s">
        <v>94</v>
      </c>
      <c r="B7605" t="s">
        <v>28</v>
      </c>
    </row>
    <row r="7606" spans="1:2" x14ac:dyDescent="0.2">
      <c r="A7606" t="s">
        <v>94</v>
      </c>
      <c r="B7606" t="s">
        <v>41</v>
      </c>
    </row>
    <row r="7607" spans="1:2" x14ac:dyDescent="0.2">
      <c r="A7607" t="s">
        <v>94</v>
      </c>
      <c r="B7607" t="s">
        <v>41</v>
      </c>
    </row>
    <row r="7608" spans="1:2" x14ac:dyDescent="0.2">
      <c r="A7608" t="s">
        <v>94</v>
      </c>
      <c r="B7608" t="s">
        <v>28</v>
      </c>
    </row>
    <row r="7609" spans="1:2" x14ac:dyDescent="0.2">
      <c r="A7609" t="s">
        <v>94</v>
      </c>
      <c r="B7609" t="s">
        <v>28</v>
      </c>
    </row>
    <row r="7610" spans="1:2" x14ac:dyDescent="0.2">
      <c r="A7610" t="s">
        <v>94</v>
      </c>
      <c r="B7610" t="s">
        <v>28</v>
      </c>
    </row>
    <row r="7611" spans="1:2" x14ac:dyDescent="0.2">
      <c r="A7611" t="s">
        <v>94</v>
      </c>
      <c r="B7611" t="s">
        <v>28</v>
      </c>
    </row>
    <row r="7612" spans="1:2" x14ac:dyDescent="0.2">
      <c r="A7612" t="s">
        <v>94</v>
      </c>
      <c r="B7612" t="s">
        <v>28</v>
      </c>
    </row>
    <row r="7613" spans="1:2" x14ac:dyDescent="0.2">
      <c r="A7613" t="s">
        <v>94</v>
      </c>
      <c r="B7613" t="s">
        <v>28</v>
      </c>
    </row>
    <row r="7614" spans="1:2" x14ac:dyDescent="0.2">
      <c r="A7614" t="s">
        <v>94</v>
      </c>
      <c r="B7614" t="s">
        <v>28</v>
      </c>
    </row>
    <row r="7615" spans="1:2" x14ac:dyDescent="0.2">
      <c r="A7615" t="s">
        <v>94</v>
      </c>
      <c r="B7615" t="s">
        <v>28</v>
      </c>
    </row>
    <row r="7616" spans="1:2" x14ac:dyDescent="0.2">
      <c r="A7616" t="s">
        <v>94</v>
      </c>
      <c r="B7616" t="s">
        <v>28</v>
      </c>
    </row>
    <row r="7617" spans="1:2" x14ac:dyDescent="0.2">
      <c r="A7617" t="s">
        <v>94</v>
      </c>
      <c r="B7617" t="s">
        <v>28</v>
      </c>
    </row>
    <row r="7618" spans="1:2" x14ac:dyDescent="0.2">
      <c r="A7618" t="s">
        <v>94</v>
      </c>
      <c r="B7618" t="s">
        <v>41</v>
      </c>
    </row>
    <row r="7619" spans="1:2" x14ac:dyDescent="0.2">
      <c r="A7619" t="s">
        <v>94</v>
      </c>
      <c r="B7619" t="s">
        <v>28</v>
      </c>
    </row>
    <row r="7620" spans="1:2" x14ac:dyDescent="0.2">
      <c r="A7620" t="s">
        <v>94</v>
      </c>
      <c r="B7620" t="s">
        <v>41</v>
      </c>
    </row>
    <row r="7621" spans="1:2" x14ac:dyDescent="0.2">
      <c r="A7621" t="s">
        <v>94</v>
      </c>
      <c r="B7621" t="s">
        <v>28</v>
      </c>
    </row>
    <row r="7622" spans="1:2" x14ac:dyDescent="0.2">
      <c r="A7622" t="s">
        <v>94</v>
      </c>
      <c r="B7622" t="s">
        <v>41</v>
      </c>
    </row>
    <row r="7623" spans="1:2" x14ac:dyDescent="0.2">
      <c r="A7623" t="s">
        <v>94</v>
      </c>
      <c r="B7623" t="s">
        <v>41</v>
      </c>
    </row>
    <row r="7624" spans="1:2" x14ac:dyDescent="0.2">
      <c r="A7624" t="s">
        <v>94</v>
      </c>
      <c r="B7624" t="s">
        <v>41</v>
      </c>
    </row>
    <row r="7625" spans="1:2" x14ac:dyDescent="0.2">
      <c r="A7625" t="s">
        <v>382</v>
      </c>
      <c r="B7625" t="s">
        <v>28</v>
      </c>
    </row>
    <row r="7626" spans="1:2" x14ac:dyDescent="0.2">
      <c r="A7626" t="s">
        <v>382</v>
      </c>
      <c r="B7626" t="s">
        <v>28</v>
      </c>
    </row>
    <row r="7627" spans="1:2" x14ac:dyDescent="0.2">
      <c r="A7627" t="s">
        <v>382</v>
      </c>
      <c r="B7627" t="s">
        <v>28</v>
      </c>
    </row>
    <row r="7628" spans="1:2" x14ac:dyDescent="0.2">
      <c r="A7628" t="s">
        <v>382</v>
      </c>
      <c r="B7628" t="s">
        <v>41</v>
      </c>
    </row>
    <row r="7629" spans="1:2" x14ac:dyDescent="0.2">
      <c r="A7629" t="s">
        <v>382</v>
      </c>
      <c r="B7629" t="s">
        <v>28</v>
      </c>
    </row>
    <row r="7630" spans="1:2" x14ac:dyDescent="0.2">
      <c r="A7630" t="s">
        <v>382</v>
      </c>
      <c r="B7630" t="s">
        <v>41</v>
      </c>
    </row>
    <row r="7631" spans="1:2" x14ac:dyDescent="0.2">
      <c r="A7631" t="s">
        <v>382</v>
      </c>
      <c r="B7631" t="s">
        <v>28</v>
      </c>
    </row>
    <row r="7632" spans="1:2" x14ac:dyDescent="0.2">
      <c r="A7632" t="s">
        <v>382</v>
      </c>
      <c r="B7632" t="s">
        <v>28</v>
      </c>
    </row>
    <row r="7633" spans="1:2" x14ac:dyDescent="0.2">
      <c r="A7633" t="s">
        <v>382</v>
      </c>
      <c r="B7633" t="s">
        <v>28</v>
      </c>
    </row>
    <row r="7634" spans="1:2" x14ac:dyDescent="0.2">
      <c r="A7634" t="s">
        <v>382</v>
      </c>
      <c r="B7634" t="s">
        <v>28</v>
      </c>
    </row>
    <row r="7635" spans="1:2" x14ac:dyDescent="0.2">
      <c r="A7635" t="s">
        <v>382</v>
      </c>
      <c r="B7635" t="s">
        <v>28</v>
      </c>
    </row>
    <row r="7636" spans="1:2" x14ac:dyDescent="0.2">
      <c r="A7636" t="s">
        <v>382</v>
      </c>
      <c r="B7636" t="s">
        <v>28</v>
      </c>
    </row>
    <row r="7637" spans="1:2" x14ac:dyDescent="0.2">
      <c r="A7637" t="s">
        <v>382</v>
      </c>
      <c r="B7637" t="s">
        <v>28</v>
      </c>
    </row>
    <row r="7638" spans="1:2" x14ac:dyDescent="0.2">
      <c r="A7638" t="s">
        <v>382</v>
      </c>
      <c r="B7638" t="s">
        <v>28</v>
      </c>
    </row>
    <row r="7639" spans="1:2" x14ac:dyDescent="0.2">
      <c r="A7639" t="s">
        <v>382</v>
      </c>
      <c r="B7639" t="s">
        <v>28</v>
      </c>
    </row>
    <row r="7640" spans="1:2" x14ac:dyDescent="0.2">
      <c r="A7640" t="s">
        <v>382</v>
      </c>
      <c r="B7640" t="s">
        <v>28</v>
      </c>
    </row>
    <row r="7641" spans="1:2" x14ac:dyDescent="0.2">
      <c r="A7641" t="s">
        <v>382</v>
      </c>
      <c r="B7641" t="s">
        <v>28</v>
      </c>
    </row>
    <row r="7642" spans="1:2" x14ac:dyDescent="0.2">
      <c r="A7642" t="s">
        <v>382</v>
      </c>
      <c r="B7642" t="s">
        <v>28</v>
      </c>
    </row>
    <row r="7643" spans="1:2" x14ac:dyDescent="0.2">
      <c r="A7643" t="s">
        <v>382</v>
      </c>
      <c r="B7643" t="s">
        <v>41</v>
      </c>
    </row>
    <row r="7644" spans="1:2" x14ac:dyDescent="0.2">
      <c r="A7644" t="s">
        <v>382</v>
      </c>
      <c r="B7644" t="s">
        <v>41</v>
      </c>
    </row>
    <row r="7645" spans="1:2" x14ac:dyDescent="0.2">
      <c r="A7645" t="s">
        <v>382</v>
      </c>
      <c r="B7645" t="s">
        <v>28</v>
      </c>
    </row>
    <row r="7646" spans="1:2" x14ac:dyDescent="0.2">
      <c r="A7646" t="s">
        <v>382</v>
      </c>
      <c r="B7646" t="s">
        <v>41</v>
      </c>
    </row>
    <row r="7647" spans="1:2" x14ac:dyDescent="0.2">
      <c r="A7647" t="s">
        <v>382</v>
      </c>
      <c r="B7647" t="s">
        <v>41</v>
      </c>
    </row>
    <row r="7648" spans="1:2" x14ac:dyDescent="0.2">
      <c r="A7648" t="s">
        <v>382</v>
      </c>
      <c r="B7648" t="s">
        <v>41</v>
      </c>
    </row>
    <row r="7649" spans="1:2" x14ac:dyDescent="0.2">
      <c r="A7649" t="s">
        <v>382</v>
      </c>
      <c r="B7649" t="s">
        <v>28</v>
      </c>
    </row>
    <row r="7650" spans="1:2" x14ac:dyDescent="0.2">
      <c r="A7650" t="s">
        <v>382</v>
      </c>
      <c r="B7650" t="s">
        <v>41</v>
      </c>
    </row>
    <row r="7651" spans="1:2" x14ac:dyDescent="0.2">
      <c r="A7651" t="s">
        <v>382</v>
      </c>
      <c r="B7651" t="s">
        <v>28</v>
      </c>
    </row>
    <row r="7652" spans="1:2" x14ac:dyDescent="0.2">
      <c r="A7652" t="s">
        <v>382</v>
      </c>
      <c r="B7652" t="s">
        <v>28</v>
      </c>
    </row>
    <row r="7653" spans="1:2" x14ac:dyDescent="0.2">
      <c r="A7653" t="s">
        <v>382</v>
      </c>
      <c r="B7653" t="s">
        <v>28</v>
      </c>
    </row>
    <row r="7654" spans="1:2" x14ac:dyDescent="0.2">
      <c r="A7654" t="s">
        <v>382</v>
      </c>
      <c r="B7654" t="s">
        <v>41</v>
      </c>
    </row>
    <row r="7655" spans="1:2" x14ac:dyDescent="0.2">
      <c r="A7655" t="s">
        <v>382</v>
      </c>
      <c r="B7655" t="s">
        <v>41</v>
      </c>
    </row>
    <row r="7656" spans="1:2" x14ac:dyDescent="0.2">
      <c r="A7656" t="s">
        <v>382</v>
      </c>
      <c r="B7656" t="s">
        <v>41</v>
      </c>
    </row>
    <row r="7657" spans="1:2" x14ac:dyDescent="0.2">
      <c r="A7657" t="s">
        <v>382</v>
      </c>
      <c r="B7657" t="s">
        <v>28</v>
      </c>
    </row>
    <row r="7658" spans="1:2" x14ac:dyDescent="0.2">
      <c r="A7658" t="s">
        <v>382</v>
      </c>
      <c r="B7658" t="s">
        <v>28</v>
      </c>
    </row>
    <row r="7659" spans="1:2" x14ac:dyDescent="0.2">
      <c r="A7659" t="s">
        <v>382</v>
      </c>
      <c r="B7659" t="s">
        <v>28</v>
      </c>
    </row>
    <row r="7660" spans="1:2" x14ac:dyDescent="0.2">
      <c r="A7660" t="s">
        <v>382</v>
      </c>
      <c r="B7660" t="s">
        <v>28</v>
      </c>
    </row>
    <row r="7661" spans="1:2" x14ac:dyDescent="0.2">
      <c r="A7661" t="s">
        <v>382</v>
      </c>
      <c r="B7661" t="s">
        <v>28</v>
      </c>
    </row>
    <row r="7662" spans="1:2" x14ac:dyDescent="0.2">
      <c r="A7662" t="s">
        <v>382</v>
      </c>
      <c r="B7662" t="s">
        <v>41</v>
      </c>
    </row>
    <row r="7663" spans="1:2" x14ac:dyDescent="0.2">
      <c r="A7663" t="s">
        <v>382</v>
      </c>
      <c r="B7663" t="s">
        <v>28</v>
      </c>
    </row>
    <row r="7664" spans="1:2" x14ac:dyDescent="0.2">
      <c r="A7664" t="s">
        <v>382</v>
      </c>
      <c r="B7664" t="s">
        <v>28</v>
      </c>
    </row>
    <row r="7665" spans="1:2" x14ac:dyDescent="0.2">
      <c r="A7665" t="s">
        <v>382</v>
      </c>
      <c r="B7665" t="s">
        <v>41</v>
      </c>
    </row>
    <row r="7666" spans="1:2" x14ac:dyDescent="0.2">
      <c r="A7666" t="s">
        <v>382</v>
      </c>
      <c r="B7666" t="s">
        <v>41</v>
      </c>
    </row>
    <row r="7667" spans="1:2" x14ac:dyDescent="0.2">
      <c r="A7667" t="s">
        <v>382</v>
      </c>
      <c r="B7667" t="s">
        <v>28</v>
      </c>
    </row>
    <row r="7668" spans="1:2" x14ac:dyDescent="0.2">
      <c r="A7668" t="s">
        <v>382</v>
      </c>
      <c r="B7668" t="s">
        <v>28</v>
      </c>
    </row>
    <row r="7669" spans="1:2" x14ac:dyDescent="0.2">
      <c r="A7669" t="s">
        <v>382</v>
      </c>
      <c r="B7669" t="s">
        <v>28</v>
      </c>
    </row>
    <row r="7670" spans="1:2" x14ac:dyDescent="0.2">
      <c r="A7670" t="s">
        <v>382</v>
      </c>
      <c r="B7670" t="s">
        <v>28</v>
      </c>
    </row>
    <row r="7671" spans="1:2" x14ac:dyDescent="0.2">
      <c r="A7671" t="s">
        <v>382</v>
      </c>
      <c r="B7671" t="s">
        <v>28</v>
      </c>
    </row>
    <row r="7672" spans="1:2" x14ac:dyDescent="0.2">
      <c r="A7672" t="s">
        <v>382</v>
      </c>
      <c r="B7672" t="s">
        <v>41</v>
      </c>
    </row>
    <row r="7673" spans="1:2" x14ac:dyDescent="0.2">
      <c r="A7673" t="s">
        <v>382</v>
      </c>
      <c r="B7673" t="s">
        <v>28</v>
      </c>
    </row>
    <row r="7674" spans="1:2" x14ac:dyDescent="0.2">
      <c r="A7674" t="s">
        <v>382</v>
      </c>
      <c r="B7674" t="s">
        <v>28</v>
      </c>
    </row>
    <row r="7675" spans="1:2" x14ac:dyDescent="0.2">
      <c r="A7675" t="s">
        <v>382</v>
      </c>
      <c r="B7675" t="s">
        <v>28</v>
      </c>
    </row>
    <row r="7676" spans="1:2" x14ac:dyDescent="0.2">
      <c r="A7676" t="s">
        <v>382</v>
      </c>
      <c r="B7676" t="s">
        <v>41</v>
      </c>
    </row>
    <row r="7677" spans="1:2" x14ac:dyDescent="0.2">
      <c r="A7677" t="s">
        <v>382</v>
      </c>
      <c r="B7677" t="s">
        <v>41</v>
      </c>
    </row>
    <row r="7678" spans="1:2" x14ac:dyDescent="0.2">
      <c r="A7678" t="s">
        <v>94</v>
      </c>
      <c r="B7678" t="s">
        <v>41</v>
      </c>
    </row>
    <row r="7679" spans="1:2" x14ac:dyDescent="0.2">
      <c r="A7679" t="s">
        <v>24</v>
      </c>
      <c r="B7679" t="s">
        <v>28</v>
      </c>
    </row>
    <row r="7680" spans="1:2" x14ac:dyDescent="0.2">
      <c r="A7680" t="s">
        <v>151</v>
      </c>
      <c r="B7680" t="s">
        <v>28</v>
      </c>
    </row>
    <row r="7681" spans="1:2" x14ac:dyDescent="0.2">
      <c r="A7681" t="s">
        <v>451</v>
      </c>
      <c r="B7681" t="s">
        <v>41</v>
      </c>
    </row>
    <row r="7682" spans="1:2" x14ac:dyDescent="0.2">
      <c r="A7682" t="s">
        <v>72</v>
      </c>
      <c r="B7682" t="s">
        <v>41</v>
      </c>
    </row>
    <row r="7683" spans="1:2" x14ac:dyDescent="0.2">
      <c r="A7683" t="s">
        <v>24</v>
      </c>
      <c r="B7683" t="s">
        <v>41</v>
      </c>
    </row>
    <row r="7684" spans="1:2" x14ac:dyDescent="0.2">
      <c r="A7684" t="s">
        <v>24</v>
      </c>
      <c r="B7684" t="s">
        <v>28</v>
      </c>
    </row>
    <row r="7685" spans="1:2" x14ac:dyDescent="0.2">
      <c r="A7685" t="s">
        <v>151</v>
      </c>
      <c r="B7685" t="s">
        <v>28</v>
      </c>
    </row>
    <row r="7686" spans="1:2" x14ac:dyDescent="0.2">
      <c r="A7686" t="s">
        <v>54</v>
      </c>
      <c r="B7686" t="s">
        <v>28</v>
      </c>
    </row>
    <row r="7687" spans="1:2" x14ac:dyDescent="0.2">
      <c r="A7687" t="s">
        <v>54</v>
      </c>
      <c r="B7687" t="s">
        <v>41</v>
      </c>
    </row>
    <row r="7688" spans="1:2" x14ac:dyDescent="0.2">
      <c r="A7688" t="s">
        <v>94</v>
      </c>
      <c r="B7688" t="s">
        <v>28</v>
      </c>
    </row>
    <row r="7689" spans="1:2" x14ac:dyDescent="0.2">
      <c r="A7689" t="s">
        <v>94</v>
      </c>
      <c r="B7689" t="s">
        <v>28</v>
      </c>
    </row>
    <row r="7690" spans="1:2" x14ac:dyDescent="0.2">
      <c r="A7690" t="s">
        <v>94</v>
      </c>
      <c r="B7690" t="s">
        <v>28</v>
      </c>
    </row>
    <row r="7691" spans="1:2" x14ac:dyDescent="0.2">
      <c r="A7691" t="s">
        <v>94</v>
      </c>
      <c r="B7691" t="s">
        <v>28</v>
      </c>
    </row>
    <row r="7692" spans="1:2" x14ac:dyDescent="0.2">
      <c r="A7692" t="s">
        <v>94</v>
      </c>
      <c r="B7692" t="s">
        <v>41</v>
      </c>
    </row>
    <row r="7693" spans="1:2" x14ac:dyDescent="0.2">
      <c r="A7693" t="s">
        <v>94</v>
      </c>
      <c r="B7693" t="s">
        <v>28</v>
      </c>
    </row>
    <row r="7694" spans="1:2" x14ac:dyDescent="0.2">
      <c r="A7694" t="s">
        <v>94</v>
      </c>
      <c r="B7694" t="s">
        <v>28</v>
      </c>
    </row>
    <row r="7695" spans="1:2" x14ac:dyDescent="0.2">
      <c r="A7695" t="s">
        <v>94</v>
      </c>
      <c r="B7695" t="s">
        <v>41</v>
      </c>
    </row>
    <row r="7696" spans="1:2" x14ac:dyDescent="0.2">
      <c r="A7696" t="s">
        <v>94</v>
      </c>
      <c r="B7696" t="s">
        <v>28</v>
      </c>
    </row>
    <row r="7697" spans="1:2" x14ac:dyDescent="0.2">
      <c r="A7697" t="s">
        <v>94</v>
      </c>
      <c r="B7697" t="s">
        <v>28</v>
      </c>
    </row>
    <row r="7698" spans="1:2" x14ac:dyDescent="0.2">
      <c r="A7698" t="s">
        <v>94</v>
      </c>
      <c r="B7698" t="s">
        <v>28</v>
      </c>
    </row>
    <row r="7699" spans="1:2" x14ac:dyDescent="0.2">
      <c r="A7699" t="s">
        <v>94</v>
      </c>
      <c r="B7699" t="s">
        <v>28</v>
      </c>
    </row>
    <row r="7700" spans="1:2" x14ac:dyDescent="0.2">
      <c r="A7700" t="s">
        <v>94</v>
      </c>
      <c r="B7700" t="s">
        <v>28</v>
      </c>
    </row>
    <row r="7701" spans="1:2" x14ac:dyDescent="0.2">
      <c r="A7701" t="s">
        <v>94</v>
      </c>
      <c r="B7701" t="s">
        <v>41</v>
      </c>
    </row>
    <row r="7702" spans="1:2" x14ac:dyDescent="0.2">
      <c r="A7702" t="s">
        <v>94</v>
      </c>
      <c r="B7702" t="s">
        <v>28</v>
      </c>
    </row>
    <row r="7703" spans="1:2" x14ac:dyDescent="0.2">
      <c r="A7703" t="s">
        <v>94</v>
      </c>
      <c r="B7703" t="s">
        <v>28</v>
      </c>
    </row>
    <row r="7704" spans="1:2" x14ac:dyDescent="0.2">
      <c r="A7704" t="s">
        <v>94</v>
      </c>
      <c r="B7704" t="s">
        <v>41</v>
      </c>
    </row>
    <row r="7705" spans="1:2" x14ac:dyDescent="0.2">
      <c r="A7705" t="s">
        <v>94</v>
      </c>
      <c r="B7705" t="s">
        <v>28</v>
      </c>
    </row>
    <row r="7706" spans="1:2" x14ac:dyDescent="0.2">
      <c r="A7706" t="s">
        <v>94</v>
      </c>
      <c r="B7706" t="s">
        <v>28</v>
      </c>
    </row>
    <row r="7707" spans="1:2" x14ac:dyDescent="0.2">
      <c r="A7707" t="s">
        <v>94</v>
      </c>
      <c r="B7707" t="s">
        <v>41</v>
      </c>
    </row>
    <row r="7708" spans="1:2" x14ac:dyDescent="0.2">
      <c r="A7708" t="s">
        <v>94</v>
      </c>
      <c r="B7708" t="s">
        <v>28</v>
      </c>
    </row>
    <row r="7709" spans="1:2" x14ac:dyDescent="0.2">
      <c r="A7709" t="s">
        <v>94</v>
      </c>
      <c r="B7709" t="s">
        <v>28</v>
      </c>
    </row>
    <row r="7710" spans="1:2" x14ac:dyDescent="0.2">
      <c r="A7710" t="s">
        <v>94</v>
      </c>
      <c r="B7710" t="s">
        <v>41</v>
      </c>
    </row>
    <row r="7711" spans="1:2" x14ac:dyDescent="0.2">
      <c r="A7711" t="s">
        <v>94</v>
      </c>
      <c r="B7711" t="s">
        <v>28</v>
      </c>
    </row>
    <row r="7712" spans="1:2" x14ac:dyDescent="0.2">
      <c r="A7712" t="s">
        <v>94</v>
      </c>
      <c r="B7712" t="s">
        <v>28</v>
      </c>
    </row>
    <row r="7713" spans="1:2" x14ac:dyDescent="0.2">
      <c r="A7713" t="s">
        <v>94</v>
      </c>
      <c r="B7713" t="s">
        <v>28</v>
      </c>
    </row>
    <row r="7714" spans="1:2" x14ac:dyDescent="0.2">
      <c r="A7714" t="s">
        <v>94</v>
      </c>
      <c r="B7714" t="s">
        <v>28</v>
      </c>
    </row>
    <row r="7715" spans="1:2" x14ac:dyDescent="0.2">
      <c r="A7715" t="s">
        <v>94</v>
      </c>
      <c r="B7715" t="s">
        <v>41</v>
      </c>
    </row>
    <row r="7716" spans="1:2" x14ac:dyDescent="0.2">
      <c r="A7716" t="s">
        <v>94</v>
      </c>
      <c r="B7716" t="s">
        <v>28</v>
      </c>
    </row>
    <row r="7717" spans="1:2" x14ac:dyDescent="0.2">
      <c r="A7717" t="s">
        <v>94</v>
      </c>
      <c r="B7717" t="s">
        <v>41</v>
      </c>
    </row>
    <row r="7718" spans="1:2" x14ac:dyDescent="0.2">
      <c r="A7718" t="s">
        <v>94</v>
      </c>
      <c r="B7718" t="s">
        <v>28</v>
      </c>
    </row>
    <row r="7719" spans="1:2" x14ac:dyDescent="0.2">
      <c r="A7719" t="s">
        <v>94</v>
      </c>
      <c r="B7719" t="s">
        <v>28</v>
      </c>
    </row>
    <row r="7720" spans="1:2" x14ac:dyDescent="0.2">
      <c r="A7720" t="s">
        <v>94</v>
      </c>
      <c r="B7720" t="s">
        <v>28</v>
      </c>
    </row>
    <row r="7721" spans="1:2" x14ac:dyDescent="0.2">
      <c r="A7721" t="s">
        <v>94</v>
      </c>
      <c r="B7721" t="s">
        <v>28</v>
      </c>
    </row>
    <row r="7722" spans="1:2" x14ac:dyDescent="0.2">
      <c r="A7722" t="s">
        <v>94</v>
      </c>
      <c r="B7722" t="s">
        <v>28</v>
      </c>
    </row>
    <row r="7723" spans="1:2" x14ac:dyDescent="0.2">
      <c r="A7723" t="s">
        <v>94</v>
      </c>
      <c r="B7723" t="s">
        <v>28</v>
      </c>
    </row>
    <row r="7724" spans="1:2" x14ac:dyDescent="0.2">
      <c r="A7724" t="s">
        <v>94</v>
      </c>
      <c r="B7724" t="s">
        <v>28</v>
      </c>
    </row>
    <row r="7725" spans="1:2" x14ac:dyDescent="0.2">
      <c r="A7725" t="s">
        <v>94</v>
      </c>
      <c r="B7725" t="s">
        <v>41</v>
      </c>
    </row>
    <row r="7726" spans="1:2" x14ac:dyDescent="0.2">
      <c r="A7726" t="s">
        <v>94</v>
      </c>
      <c r="B7726" t="s">
        <v>41</v>
      </c>
    </row>
    <row r="7727" spans="1:2" x14ac:dyDescent="0.2">
      <c r="A7727" t="s">
        <v>94</v>
      </c>
      <c r="B7727" t="s">
        <v>28</v>
      </c>
    </row>
    <row r="7728" spans="1:2" x14ac:dyDescent="0.2">
      <c r="A7728" t="s">
        <v>94</v>
      </c>
      <c r="B7728" t="s">
        <v>41</v>
      </c>
    </row>
    <row r="7729" spans="1:2" x14ac:dyDescent="0.2">
      <c r="A7729" t="s">
        <v>94</v>
      </c>
      <c r="B7729" t="s">
        <v>28</v>
      </c>
    </row>
    <row r="7730" spans="1:2" x14ac:dyDescent="0.2">
      <c r="A7730" t="s">
        <v>94</v>
      </c>
      <c r="B7730" t="s">
        <v>28</v>
      </c>
    </row>
    <row r="7731" spans="1:2" x14ac:dyDescent="0.2">
      <c r="A7731" t="s">
        <v>94</v>
      </c>
      <c r="B7731" t="s">
        <v>41</v>
      </c>
    </row>
    <row r="7732" spans="1:2" x14ac:dyDescent="0.2">
      <c r="A7732" t="s">
        <v>94</v>
      </c>
      <c r="B7732" t="s">
        <v>28</v>
      </c>
    </row>
    <row r="7733" spans="1:2" x14ac:dyDescent="0.2">
      <c r="A7733" t="s">
        <v>94</v>
      </c>
      <c r="B7733" t="s">
        <v>28</v>
      </c>
    </row>
    <row r="7734" spans="1:2" x14ac:dyDescent="0.2">
      <c r="A7734" t="s">
        <v>94</v>
      </c>
      <c r="B7734" t="s">
        <v>28</v>
      </c>
    </row>
    <row r="7735" spans="1:2" x14ac:dyDescent="0.2">
      <c r="A7735" t="s">
        <v>94</v>
      </c>
      <c r="B7735" t="s">
        <v>41</v>
      </c>
    </row>
    <row r="7736" spans="1:2" x14ac:dyDescent="0.2">
      <c r="A7736" t="s">
        <v>94</v>
      </c>
      <c r="B7736" t="s">
        <v>41</v>
      </c>
    </row>
    <row r="7737" spans="1:2" x14ac:dyDescent="0.2">
      <c r="A7737" t="s">
        <v>94</v>
      </c>
      <c r="B7737" t="s">
        <v>163</v>
      </c>
    </row>
    <row r="7738" spans="1:2" x14ac:dyDescent="0.2">
      <c r="A7738" t="s">
        <v>94</v>
      </c>
      <c r="B7738" t="s">
        <v>41</v>
      </c>
    </row>
    <row r="7739" spans="1:2" x14ac:dyDescent="0.2">
      <c r="A7739" t="s">
        <v>94</v>
      </c>
      <c r="B7739" t="s">
        <v>41</v>
      </c>
    </row>
    <row r="7740" spans="1:2" x14ac:dyDescent="0.2">
      <c r="A7740" t="s">
        <v>94</v>
      </c>
      <c r="B7740" t="s">
        <v>28</v>
      </c>
    </row>
    <row r="7741" spans="1:2" x14ac:dyDescent="0.2">
      <c r="A7741" t="s">
        <v>94</v>
      </c>
      <c r="B7741" t="s">
        <v>41</v>
      </c>
    </row>
    <row r="7742" spans="1:2" x14ac:dyDescent="0.2">
      <c r="A7742" t="s">
        <v>94</v>
      </c>
      <c r="B7742" t="s">
        <v>28</v>
      </c>
    </row>
    <row r="7743" spans="1:2" x14ac:dyDescent="0.2">
      <c r="A7743" t="s">
        <v>94</v>
      </c>
      <c r="B7743" t="s">
        <v>41</v>
      </c>
    </row>
    <row r="7744" spans="1:2" x14ac:dyDescent="0.2">
      <c r="A7744" t="s">
        <v>94</v>
      </c>
      <c r="B7744" t="s">
        <v>41</v>
      </c>
    </row>
    <row r="7745" spans="1:2" x14ac:dyDescent="0.2">
      <c r="A7745" t="s">
        <v>94</v>
      </c>
      <c r="B7745" t="s">
        <v>28</v>
      </c>
    </row>
    <row r="7746" spans="1:2" x14ac:dyDescent="0.2">
      <c r="A7746" t="s">
        <v>94</v>
      </c>
      <c r="B7746" t="s">
        <v>28</v>
      </c>
    </row>
    <row r="7747" spans="1:2" x14ac:dyDescent="0.2">
      <c r="A7747" t="s">
        <v>94</v>
      </c>
      <c r="B7747" t="s">
        <v>41</v>
      </c>
    </row>
    <row r="7748" spans="1:2" x14ac:dyDescent="0.2">
      <c r="A7748" t="s">
        <v>94</v>
      </c>
      <c r="B7748" t="s">
        <v>41</v>
      </c>
    </row>
    <row r="7749" spans="1:2" x14ac:dyDescent="0.2">
      <c r="A7749" t="s">
        <v>94</v>
      </c>
      <c r="B7749" t="s">
        <v>41</v>
      </c>
    </row>
    <row r="7750" spans="1:2" x14ac:dyDescent="0.2">
      <c r="A7750" t="s">
        <v>94</v>
      </c>
      <c r="B7750" t="s">
        <v>167</v>
      </c>
    </row>
    <row r="7751" spans="1:2" x14ac:dyDescent="0.2">
      <c r="A7751" t="s">
        <v>94</v>
      </c>
      <c r="B7751" t="s">
        <v>28</v>
      </c>
    </row>
    <row r="7752" spans="1:2" x14ac:dyDescent="0.2">
      <c r="A7752" t="s">
        <v>94</v>
      </c>
      <c r="B7752" t="s">
        <v>28</v>
      </c>
    </row>
    <row r="7753" spans="1:2" x14ac:dyDescent="0.2">
      <c r="A7753" t="s">
        <v>94</v>
      </c>
      <c r="B7753" t="s">
        <v>28</v>
      </c>
    </row>
    <row r="7754" spans="1:2" x14ac:dyDescent="0.2">
      <c r="A7754" t="s">
        <v>94</v>
      </c>
      <c r="B7754" t="s">
        <v>28</v>
      </c>
    </row>
    <row r="7755" spans="1:2" x14ac:dyDescent="0.2">
      <c r="A7755" t="s">
        <v>94</v>
      </c>
      <c r="B7755" t="s">
        <v>41</v>
      </c>
    </row>
    <row r="7756" spans="1:2" x14ac:dyDescent="0.2">
      <c r="A7756" t="s">
        <v>94</v>
      </c>
      <c r="B7756" t="s">
        <v>41</v>
      </c>
    </row>
    <row r="7757" spans="1:2" x14ac:dyDescent="0.2">
      <c r="A7757" t="s">
        <v>94</v>
      </c>
      <c r="B7757" t="s">
        <v>41</v>
      </c>
    </row>
    <row r="7758" spans="1:2" x14ac:dyDescent="0.2">
      <c r="A7758" t="s">
        <v>94</v>
      </c>
      <c r="B7758" t="s">
        <v>28</v>
      </c>
    </row>
    <row r="7759" spans="1:2" x14ac:dyDescent="0.2">
      <c r="A7759" t="s">
        <v>94</v>
      </c>
      <c r="B7759" t="s">
        <v>28</v>
      </c>
    </row>
    <row r="7760" spans="1:2" x14ac:dyDescent="0.2">
      <c r="A7760" t="s">
        <v>94</v>
      </c>
      <c r="B7760" t="s">
        <v>28</v>
      </c>
    </row>
    <row r="7761" spans="1:2" x14ac:dyDescent="0.2">
      <c r="A7761" t="s">
        <v>94</v>
      </c>
      <c r="B7761" t="s">
        <v>28</v>
      </c>
    </row>
    <row r="7762" spans="1:2" x14ac:dyDescent="0.2">
      <c r="A7762" t="s">
        <v>94</v>
      </c>
      <c r="B7762" t="s">
        <v>41</v>
      </c>
    </row>
    <row r="7763" spans="1:2" x14ac:dyDescent="0.2">
      <c r="A7763" t="s">
        <v>94</v>
      </c>
      <c r="B7763" t="s">
        <v>28</v>
      </c>
    </row>
    <row r="7764" spans="1:2" x14ac:dyDescent="0.2">
      <c r="A7764" t="s">
        <v>94</v>
      </c>
      <c r="B7764" t="s">
        <v>41</v>
      </c>
    </row>
    <row r="7765" spans="1:2" x14ac:dyDescent="0.2">
      <c r="A7765" t="s">
        <v>39</v>
      </c>
      <c r="B7765" t="s">
        <v>41</v>
      </c>
    </row>
    <row r="7766" spans="1:2" x14ac:dyDescent="0.2">
      <c r="A7766" t="s">
        <v>39</v>
      </c>
      <c r="B7766" t="s">
        <v>28</v>
      </c>
    </row>
    <row r="7767" spans="1:2" x14ac:dyDescent="0.2">
      <c r="A7767" t="s">
        <v>39</v>
      </c>
      <c r="B7767" t="s">
        <v>41</v>
      </c>
    </row>
    <row r="7768" spans="1:2" x14ac:dyDescent="0.2">
      <c r="A7768" t="s">
        <v>39</v>
      </c>
      <c r="B7768" t="s">
        <v>28</v>
      </c>
    </row>
    <row r="7769" spans="1:2" x14ac:dyDescent="0.2">
      <c r="A7769" t="s">
        <v>39</v>
      </c>
      <c r="B7769" t="s">
        <v>28</v>
      </c>
    </row>
    <row r="7770" spans="1:2" x14ac:dyDescent="0.2">
      <c r="A7770" t="s">
        <v>54</v>
      </c>
      <c r="B7770" t="s">
        <v>28</v>
      </c>
    </row>
    <row r="7771" spans="1:2" x14ac:dyDescent="0.2">
      <c r="A7771" t="s">
        <v>54</v>
      </c>
      <c r="B7771" t="s">
        <v>28</v>
      </c>
    </row>
    <row r="7772" spans="1:2" x14ac:dyDescent="0.2">
      <c r="A7772" t="s">
        <v>54</v>
      </c>
      <c r="B7772" t="s">
        <v>28</v>
      </c>
    </row>
    <row r="7773" spans="1:2" x14ac:dyDescent="0.2">
      <c r="A7773" t="s">
        <v>54</v>
      </c>
      <c r="B7773" t="s">
        <v>28</v>
      </c>
    </row>
    <row r="7774" spans="1:2" x14ac:dyDescent="0.2">
      <c r="A7774" t="s">
        <v>72</v>
      </c>
      <c r="B7774" t="s">
        <v>28</v>
      </c>
    </row>
    <row r="7775" spans="1:2" x14ac:dyDescent="0.2">
      <c r="A7775" t="s">
        <v>72</v>
      </c>
      <c r="B7775" t="s">
        <v>41</v>
      </c>
    </row>
    <row r="7776" spans="1:2" x14ac:dyDescent="0.2">
      <c r="A7776" t="s">
        <v>107</v>
      </c>
      <c r="B7776" t="s">
        <v>166</v>
      </c>
    </row>
    <row r="7777" spans="1:2" x14ac:dyDescent="0.2">
      <c r="A7777" t="s">
        <v>72</v>
      </c>
      <c r="B7777" t="s">
        <v>28</v>
      </c>
    </row>
    <row r="7778" spans="1:2" x14ac:dyDescent="0.2">
      <c r="A7778" t="s">
        <v>54</v>
      </c>
      <c r="B7778" t="s">
        <v>28</v>
      </c>
    </row>
    <row r="7779" spans="1:2" x14ac:dyDescent="0.2">
      <c r="A7779" t="s">
        <v>72</v>
      </c>
      <c r="B7779" t="s">
        <v>28</v>
      </c>
    </row>
    <row r="7780" spans="1:2" x14ac:dyDescent="0.2">
      <c r="A7780" t="s">
        <v>39</v>
      </c>
      <c r="B7780" t="s">
        <v>41</v>
      </c>
    </row>
    <row r="7781" spans="1:2" x14ac:dyDescent="0.2">
      <c r="A7781" t="s">
        <v>50</v>
      </c>
      <c r="B7781" t="s">
        <v>41</v>
      </c>
    </row>
    <row r="7782" spans="1:2" x14ac:dyDescent="0.2">
      <c r="A7782" t="s">
        <v>92</v>
      </c>
      <c r="B7782" t="s">
        <v>28</v>
      </c>
    </row>
    <row r="7783" spans="1:2" x14ac:dyDescent="0.2">
      <c r="A7783" t="s">
        <v>247</v>
      </c>
      <c r="B7783" t="s">
        <v>41</v>
      </c>
    </row>
    <row r="7784" spans="1:2" x14ac:dyDescent="0.2">
      <c r="A7784" t="s">
        <v>54</v>
      </c>
      <c r="B7784" t="s">
        <v>28</v>
      </c>
    </row>
    <row r="7785" spans="1:2" x14ac:dyDescent="0.2">
      <c r="A7785" t="s">
        <v>54</v>
      </c>
      <c r="B7785" t="s">
        <v>28</v>
      </c>
    </row>
    <row r="7786" spans="1:2" x14ac:dyDescent="0.2">
      <c r="A7786" t="s">
        <v>100</v>
      </c>
      <c r="B7786" t="s">
        <v>28</v>
      </c>
    </row>
    <row r="7787" spans="1:2" x14ac:dyDescent="0.2">
      <c r="A7787" t="s">
        <v>100</v>
      </c>
      <c r="B7787" t="s">
        <v>28</v>
      </c>
    </row>
    <row r="7788" spans="1:2" x14ac:dyDescent="0.2">
      <c r="A7788" t="s">
        <v>50</v>
      </c>
      <c r="B7788" t="s">
        <v>41</v>
      </c>
    </row>
    <row r="7789" spans="1:2" x14ac:dyDescent="0.2">
      <c r="A7789" t="s">
        <v>72</v>
      </c>
      <c r="B7789" t="s">
        <v>41</v>
      </c>
    </row>
    <row r="7790" spans="1:2" x14ac:dyDescent="0.2">
      <c r="A7790" t="s">
        <v>100</v>
      </c>
      <c r="B7790" t="s">
        <v>28</v>
      </c>
    </row>
    <row r="7791" spans="1:2" x14ac:dyDescent="0.2">
      <c r="A7791" t="s">
        <v>100</v>
      </c>
      <c r="B7791" t="s">
        <v>28</v>
      </c>
    </row>
    <row r="7792" spans="1:2" x14ac:dyDescent="0.2">
      <c r="A7792" t="s">
        <v>36</v>
      </c>
      <c r="B7792" t="s">
        <v>28</v>
      </c>
    </row>
    <row r="7793" spans="1:2" x14ac:dyDescent="0.2">
      <c r="A7793" t="s">
        <v>36</v>
      </c>
      <c r="B7793" t="s">
        <v>28</v>
      </c>
    </row>
    <row r="7794" spans="1:2" x14ac:dyDescent="0.2">
      <c r="A7794" t="s">
        <v>36</v>
      </c>
      <c r="B7794" t="s">
        <v>41</v>
      </c>
    </row>
    <row r="7795" spans="1:2" x14ac:dyDescent="0.2">
      <c r="A7795" t="s">
        <v>177</v>
      </c>
      <c r="B7795" t="s">
        <v>28</v>
      </c>
    </row>
    <row r="7796" spans="1:2" x14ac:dyDescent="0.2">
      <c r="A7796" t="s">
        <v>177</v>
      </c>
      <c r="B7796" t="s">
        <v>28</v>
      </c>
    </row>
    <row r="7797" spans="1:2" x14ac:dyDescent="0.2">
      <c r="A7797" t="s">
        <v>177</v>
      </c>
      <c r="B7797" t="s">
        <v>28</v>
      </c>
    </row>
    <row r="7798" spans="1:2" x14ac:dyDescent="0.2">
      <c r="A7798" t="s">
        <v>177</v>
      </c>
      <c r="B7798" t="s">
        <v>41</v>
      </c>
    </row>
    <row r="7799" spans="1:2" x14ac:dyDescent="0.2">
      <c r="A7799" t="s">
        <v>177</v>
      </c>
      <c r="B7799" t="s">
        <v>41</v>
      </c>
    </row>
    <row r="7800" spans="1:2" x14ac:dyDescent="0.2">
      <c r="A7800" t="s">
        <v>177</v>
      </c>
      <c r="B7800" t="s">
        <v>41</v>
      </c>
    </row>
    <row r="7801" spans="1:2" x14ac:dyDescent="0.2">
      <c r="A7801" t="s">
        <v>177</v>
      </c>
      <c r="B7801" t="s">
        <v>41</v>
      </c>
    </row>
    <row r="7802" spans="1:2" x14ac:dyDescent="0.2">
      <c r="A7802" t="s">
        <v>177</v>
      </c>
      <c r="B7802" t="s">
        <v>28</v>
      </c>
    </row>
    <row r="7803" spans="1:2" x14ac:dyDescent="0.2">
      <c r="A7803" t="s">
        <v>177</v>
      </c>
      <c r="B7803" t="s">
        <v>28</v>
      </c>
    </row>
    <row r="7804" spans="1:2" x14ac:dyDescent="0.2">
      <c r="A7804" t="s">
        <v>177</v>
      </c>
      <c r="B7804" t="s">
        <v>41</v>
      </c>
    </row>
    <row r="7805" spans="1:2" x14ac:dyDescent="0.2">
      <c r="A7805" t="s">
        <v>177</v>
      </c>
      <c r="B7805" t="s">
        <v>28</v>
      </c>
    </row>
    <row r="7806" spans="1:2" x14ac:dyDescent="0.2">
      <c r="A7806" t="s">
        <v>177</v>
      </c>
      <c r="B7806" t="s">
        <v>41</v>
      </c>
    </row>
    <row r="7807" spans="1:2" x14ac:dyDescent="0.2">
      <c r="A7807" t="s">
        <v>177</v>
      </c>
      <c r="B7807" t="s">
        <v>41</v>
      </c>
    </row>
    <row r="7808" spans="1:2" x14ac:dyDescent="0.2">
      <c r="A7808" t="s">
        <v>177</v>
      </c>
      <c r="B7808" t="s">
        <v>28</v>
      </c>
    </row>
    <row r="7809" spans="1:2" x14ac:dyDescent="0.2">
      <c r="A7809" t="s">
        <v>177</v>
      </c>
      <c r="B7809" t="s">
        <v>41</v>
      </c>
    </row>
    <row r="7810" spans="1:2" x14ac:dyDescent="0.2">
      <c r="A7810" t="s">
        <v>177</v>
      </c>
      <c r="B7810" t="s">
        <v>41</v>
      </c>
    </row>
    <row r="7811" spans="1:2" x14ac:dyDescent="0.2">
      <c r="A7811" t="s">
        <v>177</v>
      </c>
      <c r="B7811" t="s">
        <v>41</v>
      </c>
    </row>
    <row r="7812" spans="1:2" x14ac:dyDescent="0.2">
      <c r="A7812" t="s">
        <v>177</v>
      </c>
      <c r="B7812" t="s">
        <v>28</v>
      </c>
    </row>
    <row r="7813" spans="1:2" x14ac:dyDescent="0.2">
      <c r="A7813" t="s">
        <v>177</v>
      </c>
      <c r="B7813" t="s">
        <v>28</v>
      </c>
    </row>
    <row r="7814" spans="1:2" x14ac:dyDescent="0.2">
      <c r="A7814" t="s">
        <v>177</v>
      </c>
      <c r="B7814" t="s">
        <v>28</v>
      </c>
    </row>
    <row r="7815" spans="1:2" x14ac:dyDescent="0.2">
      <c r="A7815" t="s">
        <v>177</v>
      </c>
      <c r="B7815" t="s">
        <v>41</v>
      </c>
    </row>
    <row r="7816" spans="1:2" x14ac:dyDescent="0.2">
      <c r="A7816" t="s">
        <v>177</v>
      </c>
      <c r="B7816" t="s">
        <v>28</v>
      </c>
    </row>
    <row r="7817" spans="1:2" x14ac:dyDescent="0.2">
      <c r="A7817" t="s">
        <v>177</v>
      </c>
      <c r="B7817" t="s">
        <v>41</v>
      </c>
    </row>
    <row r="7818" spans="1:2" x14ac:dyDescent="0.2">
      <c r="A7818" t="s">
        <v>177</v>
      </c>
      <c r="B7818" t="s">
        <v>28</v>
      </c>
    </row>
    <row r="7819" spans="1:2" x14ac:dyDescent="0.2">
      <c r="A7819" t="s">
        <v>177</v>
      </c>
      <c r="B7819" t="s">
        <v>41</v>
      </c>
    </row>
    <row r="7820" spans="1:2" x14ac:dyDescent="0.2">
      <c r="A7820" t="s">
        <v>177</v>
      </c>
      <c r="B7820" t="s">
        <v>28</v>
      </c>
    </row>
    <row r="7821" spans="1:2" x14ac:dyDescent="0.2">
      <c r="A7821" t="s">
        <v>177</v>
      </c>
      <c r="B7821" t="s">
        <v>41</v>
      </c>
    </row>
    <row r="7822" spans="1:2" x14ac:dyDescent="0.2">
      <c r="A7822" t="s">
        <v>177</v>
      </c>
      <c r="B7822" t="s">
        <v>28</v>
      </c>
    </row>
    <row r="7823" spans="1:2" x14ac:dyDescent="0.2">
      <c r="A7823" t="s">
        <v>177</v>
      </c>
      <c r="B7823" t="s">
        <v>28</v>
      </c>
    </row>
    <row r="7824" spans="1:2" x14ac:dyDescent="0.2">
      <c r="A7824" t="s">
        <v>177</v>
      </c>
      <c r="B7824" t="s">
        <v>28</v>
      </c>
    </row>
    <row r="7825" spans="1:2" x14ac:dyDescent="0.2">
      <c r="A7825" t="s">
        <v>79</v>
      </c>
      <c r="B7825" t="s">
        <v>41</v>
      </c>
    </row>
    <row r="7826" spans="1:2" x14ac:dyDescent="0.2">
      <c r="A7826" t="s">
        <v>79</v>
      </c>
      <c r="B7826" t="s">
        <v>28</v>
      </c>
    </row>
    <row r="7827" spans="1:2" x14ac:dyDescent="0.2">
      <c r="A7827" t="s">
        <v>79</v>
      </c>
      <c r="B7827" t="s">
        <v>41</v>
      </c>
    </row>
    <row r="7828" spans="1:2" x14ac:dyDescent="0.2">
      <c r="A7828" t="s">
        <v>79</v>
      </c>
      <c r="B7828" t="s">
        <v>28</v>
      </c>
    </row>
    <row r="7829" spans="1:2" x14ac:dyDescent="0.2">
      <c r="A7829" t="s">
        <v>79</v>
      </c>
      <c r="B7829" t="s">
        <v>28</v>
      </c>
    </row>
    <row r="7830" spans="1:2" x14ac:dyDescent="0.2">
      <c r="A7830" t="s">
        <v>79</v>
      </c>
      <c r="B7830" t="s">
        <v>28</v>
      </c>
    </row>
    <row r="7831" spans="1:2" x14ac:dyDescent="0.2">
      <c r="A7831" t="s">
        <v>79</v>
      </c>
      <c r="B7831" t="s">
        <v>41</v>
      </c>
    </row>
    <row r="7832" spans="1:2" x14ac:dyDescent="0.2">
      <c r="A7832" t="s">
        <v>79</v>
      </c>
      <c r="B7832" t="s">
        <v>28</v>
      </c>
    </row>
    <row r="7833" spans="1:2" x14ac:dyDescent="0.2">
      <c r="A7833" t="s">
        <v>79</v>
      </c>
      <c r="B7833" t="s">
        <v>28</v>
      </c>
    </row>
    <row r="7834" spans="1:2" x14ac:dyDescent="0.2">
      <c r="A7834" t="s">
        <v>79</v>
      </c>
      <c r="B7834" t="s">
        <v>41</v>
      </c>
    </row>
    <row r="7835" spans="1:2" x14ac:dyDescent="0.2">
      <c r="A7835" t="s">
        <v>79</v>
      </c>
      <c r="B7835" t="s">
        <v>28</v>
      </c>
    </row>
    <row r="7836" spans="1:2" x14ac:dyDescent="0.2">
      <c r="A7836" t="s">
        <v>79</v>
      </c>
      <c r="B7836" t="s">
        <v>41</v>
      </c>
    </row>
    <row r="7837" spans="1:2" x14ac:dyDescent="0.2">
      <c r="A7837" t="s">
        <v>79</v>
      </c>
      <c r="B7837" t="s">
        <v>28</v>
      </c>
    </row>
    <row r="7838" spans="1:2" x14ac:dyDescent="0.2">
      <c r="A7838" t="s">
        <v>79</v>
      </c>
      <c r="B7838" t="s">
        <v>28</v>
      </c>
    </row>
    <row r="7839" spans="1:2" x14ac:dyDescent="0.2">
      <c r="A7839" t="s">
        <v>79</v>
      </c>
      <c r="B7839" t="s">
        <v>28</v>
      </c>
    </row>
    <row r="7840" spans="1:2" x14ac:dyDescent="0.2">
      <c r="A7840" t="s">
        <v>79</v>
      </c>
      <c r="B7840" t="s">
        <v>28</v>
      </c>
    </row>
    <row r="7841" spans="1:2" x14ac:dyDescent="0.2">
      <c r="A7841" t="s">
        <v>79</v>
      </c>
      <c r="B7841" t="s">
        <v>28</v>
      </c>
    </row>
    <row r="7842" spans="1:2" x14ac:dyDescent="0.2">
      <c r="A7842" t="s">
        <v>79</v>
      </c>
      <c r="B7842" t="s">
        <v>28</v>
      </c>
    </row>
    <row r="7843" spans="1:2" x14ac:dyDescent="0.2">
      <c r="A7843" t="s">
        <v>79</v>
      </c>
      <c r="B7843" t="s">
        <v>41</v>
      </c>
    </row>
    <row r="7844" spans="1:2" x14ac:dyDescent="0.2">
      <c r="A7844" t="s">
        <v>79</v>
      </c>
      <c r="B7844" t="s">
        <v>28</v>
      </c>
    </row>
    <row r="7845" spans="1:2" x14ac:dyDescent="0.2">
      <c r="A7845" t="s">
        <v>79</v>
      </c>
      <c r="B7845" t="s">
        <v>28</v>
      </c>
    </row>
    <row r="7846" spans="1:2" x14ac:dyDescent="0.2">
      <c r="A7846" t="s">
        <v>79</v>
      </c>
      <c r="B7846" t="s">
        <v>41</v>
      </c>
    </row>
    <row r="7847" spans="1:2" x14ac:dyDescent="0.2">
      <c r="A7847" t="s">
        <v>79</v>
      </c>
      <c r="B7847" t="s">
        <v>28</v>
      </c>
    </row>
    <row r="7848" spans="1:2" x14ac:dyDescent="0.2">
      <c r="A7848" t="s">
        <v>79</v>
      </c>
      <c r="B7848" t="s">
        <v>28</v>
      </c>
    </row>
    <row r="7849" spans="1:2" x14ac:dyDescent="0.2">
      <c r="A7849" t="s">
        <v>79</v>
      </c>
      <c r="B7849" t="s">
        <v>28</v>
      </c>
    </row>
    <row r="7850" spans="1:2" x14ac:dyDescent="0.2">
      <c r="A7850" t="s">
        <v>79</v>
      </c>
      <c r="B7850" t="s">
        <v>28</v>
      </c>
    </row>
    <row r="7851" spans="1:2" x14ac:dyDescent="0.2">
      <c r="A7851" t="s">
        <v>79</v>
      </c>
      <c r="B7851" t="s">
        <v>28</v>
      </c>
    </row>
    <row r="7852" spans="1:2" x14ac:dyDescent="0.2">
      <c r="A7852" t="s">
        <v>79</v>
      </c>
      <c r="B7852" t="s">
        <v>28</v>
      </c>
    </row>
    <row r="7853" spans="1:2" x14ac:dyDescent="0.2">
      <c r="A7853" t="s">
        <v>79</v>
      </c>
      <c r="B7853" t="s">
        <v>42</v>
      </c>
    </row>
    <row r="7854" spans="1:2" x14ac:dyDescent="0.2">
      <c r="A7854" t="s">
        <v>79</v>
      </c>
      <c r="B7854" t="s">
        <v>28</v>
      </c>
    </row>
    <row r="7855" spans="1:2" x14ac:dyDescent="0.2">
      <c r="A7855" t="s">
        <v>79</v>
      </c>
      <c r="B7855" t="s">
        <v>41</v>
      </c>
    </row>
    <row r="7856" spans="1:2" x14ac:dyDescent="0.2">
      <c r="A7856" t="s">
        <v>79</v>
      </c>
      <c r="B7856" t="s">
        <v>28</v>
      </c>
    </row>
    <row r="7857" spans="1:2" x14ac:dyDescent="0.2">
      <c r="A7857" t="s">
        <v>79</v>
      </c>
      <c r="B7857" t="s">
        <v>41</v>
      </c>
    </row>
    <row r="7858" spans="1:2" x14ac:dyDescent="0.2">
      <c r="A7858" t="s">
        <v>79</v>
      </c>
      <c r="B7858" t="s">
        <v>28</v>
      </c>
    </row>
    <row r="7859" spans="1:2" x14ac:dyDescent="0.2">
      <c r="A7859" t="s">
        <v>79</v>
      </c>
      <c r="B7859" t="s">
        <v>41</v>
      </c>
    </row>
    <row r="7860" spans="1:2" x14ac:dyDescent="0.2">
      <c r="A7860" t="s">
        <v>79</v>
      </c>
      <c r="B7860" t="s">
        <v>41</v>
      </c>
    </row>
    <row r="7861" spans="1:2" x14ac:dyDescent="0.2">
      <c r="A7861" t="s">
        <v>79</v>
      </c>
      <c r="B7861" t="s">
        <v>41</v>
      </c>
    </row>
    <row r="7862" spans="1:2" x14ac:dyDescent="0.2">
      <c r="A7862" t="s">
        <v>79</v>
      </c>
      <c r="B7862" t="s">
        <v>28</v>
      </c>
    </row>
    <row r="7863" spans="1:2" x14ac:dyDescent="0.2">
      <c r="A7863" t="s">
        <v>79</v>
      </c>
      <c r="B7863" t="s">
        <v>28</v>
      </c>
    </row>
    <row r="7864" spans="1:2" x14ac:dyDescent="0.2">
      <c r="A7864" t="s">
        <v>79</v>
      </c>
      <c r="B7864" t="s">
        <v>28</v>
      </c>
    </row>
    <row r="7865" spans="1:2" x14ac:dyDescent="0.2">
      <c r="A7865" t="s">
        <v>79</v>
      </c>
      <c r="B7865" t="s">
        <v>28</v>
      </c>
    </row>
    <row r="7866" spans="1:2" x14ac:dyDescent="0.2">
      <c r="A7866" t="s">
        <v>79</v>
      </c>
      <c r="B7866" t="s">
        <v>28</v>
      </c>
    </row>
    <row r="7867" spans="1:2" x14ac:dyDescent="0.2">
      <c r="A7867" t="s">
        <v>79</v>
      </c>
      <c r="B7867" t="s">
        <v>28</v>
      </c>
    </row>
    <row r="7868" spans="1:2" x14ac:dyDescent="0.2">
      <c r="A7868" t="s">
        <v>79</v>
      </c>
      <c r="B7868" t="s">
        <v>41</v>
      </c>
    </row>
    <row r="7869" spans="1:2" x14ac:dyDescent="0.2">
      <c r="A7869" t="s">
        <v>79</v>
      </c>
      <c r="B7869" t="s">
        <v>166</v>
      </c>
    </row>
    <row r="7870" spans="1:2" x14ac:dyDescent="0.2">
      <c r="A7870" t="s">
        <v>79</v>
      </c>
      <c r="B7870" t="s">
        <v>28</v>
      </c>
    </row>
    <row r="7871" spans="1:2" x14ac:dyDescent="0.2">
      <c r="A7871" t="s">
        <v>79</v>
      </c>
      <c r="B7871" t="s">
        <v>28</v>
      </c>
    </row>
    <row r="7872" spans="1:2" x14ac:dyDescent="0.2">
      <c r="A7872" t="s">
        <v>79</v>
      </c>
      <c r="B7872" t="s">
        <v>41</v>
      </c>
    </row>
    <row r="7873" spans="1:2" x14ac:dyDescent="0.2">
      <c r="A7873" t="s">
        <v>79</v>
      </c>
      <c r="B7873" t="s">
        <v>28</v>
      </c>
    </row>
    <row r="7874" spans="1:2" x14ac:dyDescent="0.2">
      <c r="A7874" t="s">
        <v>79</v>
      </c>
      <c r="B7874" t="s">
        <v>28</v>
      </c>
    </row>
    <row r="7875" spans="1:2" x14ac:dyDescent="0.2">
      <c r="A7875" t="s">
        <v>79</v>
      </c>
      <c r="B7875" t="s">
        <v>28</v>
      </c>
    </row>
    <row r="7876" spans="1:2" x14ac:dyDescent="0.2">
      <c r="A7876" t="s">
        <v>79</v>
      </c>
      <c r="B7876" t="s">
        <v>28</v>
      </c>
    </row>
    <row r="7877" spans="1:2" x14ac:dyDescent="0.2">
      <c r="A7877" t="s">
        <v>79</v>
      </c>
      <c r="B7877" t="s">
        <v>28</v>
      </c>
    </row>
    <row r="7878" spans="1:2" x14ac:dyDescent="0.2">
      <c r="A7878" t="s">
        <v>79</v>
      </c>
      <c r="B7878" t="s">
        <v>41</v>
      </c>
    </row>
    <row r="7879" spans="1:2" x14ac:dyDescent="0.2">
      <c r="A7879" t="s">
        <v>79</v>
      </c>
      <c r="B7879" t="s">
        <v>28</v>
      </c>
    </row>
    <row r="7880" spans="1:2" x14ac:dyDescent="0.2">
      <c r="A7880" t="s">
        <v>79</v>
      </c>
      <c r="B7880" t="s">
        <v>28</v>
      </c>
    </row>
    <row r="7881" spans="1:2" x14ac:dyDescent="0.2">
      <c r="A7881" t="s">
        <v>79</v>
      </c>
      <c r="B7881" t="s">
        <v>41</v>
      </c>
    </row>
    <row r="7882" spans="1:2" x14ac:dyDescent="0.2">
      <c r="A7882" t="s">
        <v>79</v>
      </c>
      <c r="B7882" t="s">
        <v>28</v>
      </c>
    </row>
    <row r="7883" spans="1:2" x14ac:dyDescent="0.2">
      <c r="A7883" t="s">
        <v>79</v>
      </c>
      <c r="B7883" t="s">
        <v>28</v>
      </c>
    </row>
    <row r="7884" spans="1:2" x14ac:dyDescent="0.2">
      <c r="A7884" t="s">
        <v>79</v>
      </c>
      <c r="B7884" t="s">
        <v>28</v>
      </c>
    </row>
    <row r="7885" spans="1:2" x14ac:dyDescent="0.2">
      <c r="A7885" t="s">
        <v>79</v>
      </c>
      <c r="B7885" t="s">
        <v>41</v>
      </c>
    </row>
    <row r="7886" spans="1:2" x14ac:dyDescent="0.2">
      <c r="A7886" t="s">
        <v>79</v>
      </c>
      <c r="B7886" t="s">
        <v>28</v>
      </c>
    </row>
    <row r="7887" spans="1:2" x14ac:dyDescent="0.2">
      <c r="A7887" t="s">
        <v>79</v>
      </c>
      <c r="B7887" t="s">
        <v>28</v>
      </c>
    </row>
    <row r="7888" spans="1:2" x14ac:dyDescent="0.2">
      <c r="A7888" t="s">
        <v>79</v>
      </c>
      <c r="B7888" t="s">
        <v>41</v>
      </c>
    </row>
    <row r="7889" spans="1:2" x14ac:dyDescent="0.2">
      <c r="A7889" t="s">
        <v>79</v>
      </c>
      <c r="B7889" t="s">
        <v>41</v>
      </c>
    </row>
    <row r="7890" spans="1:2" x14ac:dyDescent="0.2">
      <c r="A7890" t="s">
        <v>79</v>
      </c>
      <c r="B7890" t="s">
        <v>28</v>
      </c>
    </row>
    <row r="7891" spans="1:2" x14ac:dyDescent="0.2">
      <c r="A7891" t="s">
        <v>79</v>
      </c>
      <c r="B7891" t="s">
        <v>28</v>
      </c>
    </row>
    <row r="7892" spans="1:2" x14ac:dyDescent="0.2">
      <c r="A7892" t="s">
        <v>79</v>
      </c>
      <c r="B7892" t="s">
        <v>41</v>
      </c>
    </row>
    <row r="7893" spans="1:2" x14ac:dyDescent="0.2">
      <c r="A7893" t="s">
        <v>79</v>
      </c>
      <c r="B7893" t="s">
        <v>41</v>
      </c>
    </row>
    <row r="7894" spans="1:2" x14ac:dyDescent="0.2">
      <c r="A7894" t="s">
        <v>79</v>
      </c>
      <c r="B7894" t="s">
        <v>41</v>
      </c>
    </row>
    <row r="7895" spans="1:2" x14ac:dyDescent="0.2">
      <c r="A7895" t="s">
        <v>79</v>
      </c>
      <c r="B7895" t="s">
        <v>28</v>
      </c>
    </row>
    <row r="7896" spans="1:2" x14ac:dyDescent="0.2">
      <c r="A7896" t="s">
        <v>79</v>
      </c>
      <c r="B7896" t="s">
        <v>41</v>
      </c>
    </row>
    <row r="7897" spans="1:2" x14ac:dyDescent="0.2">
      <c r="A7897" t="s">
        <v>79</v>
      </c>
      <c r="B7897" t="s">
        <v>28</v>
      </c>
    </row>
    <row r="7898" spans="1:2" x14ac:dyDescent="0.2">
      <c r="A7898" t="s">
        <v>79</v>
      </c>
      <c r="B7898" t="s">
        <v>41</v>
      </c>
    </row>
    <row r="7899" spans="1:2" x14ac:dyDescent="0.2">
      <c r="A7899" t="s">
        <v>79</v>
      </c>
      <c r="B7899" t="s">
        <v>28</v>
      </c>
    </row>
    <row r="7900" spans="1:2" x14ac:dyDescent="0.2">
      <c r="A7900" t="s">
        <v>79</v>
      </c>
      <c r="B7900" t="s">
        <v>41</v>
      </c>
    </row>
    <row r="7901" spans="1:2" x14ac:dyDescent="0.2">
      <c r="A7901" t="s">
        <v>79</v>
      </c>
      <c r="B7901" t="s">
        <v>41</v>
      </c>
    </row>
    <row r="7902" spans="1:2" x14ac:dyDescent="0.2">
      <c r="A7902" t="s">
        <v>79</v>
      </c>
      <c r="B7902" t="s">
        <v>28</v>
      </c>
    </row>
    <row r="7903" spans="1:2" x14ac:dyDescent="0.2">
      <c r="A7903" t="s">
        <v>79</v>
      </c>
      <c r="B7903" t="s">
        <v>28</v>
      </c>
    </row>
    <row r="7904" spans="1:2" x14ac:dyDescent="0.2">
      <c r="A7904" t="s">
        <v>79</v>
      </c>
      <c r="B7904" t="s">
        <v>28</v>
      </c>
    </row>
    <row r="7905" spans="1:2" x14ac:dyDescent="0.2">
      <c r="A7905" t="s">
        <v>79</v>
      </c>
      <c r="B7905" t="s">
        <v>41</v>
      </c>
    </row>
    <row r="7906" spans="1:2" x14ac:dyDescent="0.2">
      <c r="A7906" t="s">
        <v>79</v>
      </c>
      <c r="B7906" t="s">
        <v>166</v>
      </c>
    </row>
    <row r="7907" spans="1:2" x14ac:dyDescent="0.2">
      <c r="A7907" t="s">
        <v>79</v>
      </c>
      <c r="B7907" t="s">
        <v>28</v>
      </c>
    </row>
    <row r="7908" spans="1:2" x14ac:dyDescent="0.2">
      <c r="A7908" t="s">
        <v>79</v>
      </c>
      <c r="B7908" t="s">
        <v>28</v>
      </c>
    </row>
    <row r="7909" spans="1:2" x14ac:dyDescent="0.2">
      <c r="A7909" t="s">
        <v>79</v>
      </c>
      <c r="B7909" t="s">
        <v>28</v>
      </c>
    </row>
    <row r="7910" spans="1:2" x14ac:dyDescent="0.2">
      <c r="A7910" t="s">
        <v>79</v>
      </c>
      <c r="B7910" t="s">
        <v>41</v>
      </c>
    </row>
    <row r="7911" spans="1:2" x14ac:dyDescent="0.2">
      <c r="A7911" t="s">
        <v>79</v>
      </c>
      <c r="B7911" t="s">
        <v>41</v>
      </c>
    </row>
    <row r="7912" spans="1:2" x14ac:dyDescent="0.2">
      <c r="A7912" t="s">
        <v>79</v>
      </c>
      <c r="B7912" t="s">
        <v>41</v>
      </c>
    </row>
    <row r="7913" spans="1:2" x14ac:dyDescent="0.2">
      <c r="A7913" t="s">
        <v>79</v>
      </c>
      <c r="B7913" t="s">
        <v>28</v>
      </c>
    </row>
    <row r="7914" spans="1:2" x14ac:dyDescent="0.2">
      <c r="A7914" t="s">
        <v>79</v>
      </c>
      <c r="B7914" t="s">
        <v>42</v>
      </c>
    </row>
    <row r="7915" spans="1:2" x14ac:dyDescent="0.2">
      <c r="A7915" t="s">
        <v>79</v>
      </c>
      <c r="B7915" t="s">
        <v>28</v>
      </c>
    </row>
    <row r="7916" spans="1:2" x14ac:dyDescent="0.2">
      <c r="A7916" t="s">
        <v>79</v>
      </c>
      <c r="B7916" t="s">
        <v>41</v>
      </c>
    </row>
    <row r="7917" spans="1:2" x14ac:dyDescent="0.2">
      <c r="A7917" t="s">
        <v>79</v>
      </c>
      <c r="B7917" t="s">
        <v>41</v>
      </c>
    </row>
    <row r="7918" spans="1:2" x14ac:dyDescent="0.2">
      <c r="A7918" t="s">
        <v>79</v>
      </c>
      <c r="B7918" t="s">
        <v>28</v>
      </c>
    </row>
    <row r="7919" spans="1:2" x14ac:dyDescent="0.2">
      <c r="A7919" t="s">
        <v>79</v>
      </c>
      <c r="B7919" t="s">
        <v>41</v>
      </c>
    </row>
    <row r="7920" spans="1:2" x14ac:dyDescent="0.2">
      <c r="A7920" t="s">
        <v>79</v>
      </c>
      <c r="B7920" t="s">
        <v>41</v>
      </c>
    </row>
    <row r="7921" spans="1:2" x14ac:dyDescent="0.2">
      <c r="A7921" t="s">
        <v>79</v>
      </c>
      <c r="B7921" t="s">
        <v>28</v>
      </c>
    </row>
    <row r="7922" spans="1:2" x14ac:dyDescent="0.2">
      <c r="A7922" t="s">
        <v>79</v>
      </c>
      <c r="B7922" t="s">
        <v>28</v>
      </c>
    </row>
    <row r="7923" spans="1:2" x14ac:dyDescent="0.2">
      <c r="A7923" t="s">
        <v>79</v>
      </c>
      <c r="B7923" t="s">
        <v>28</v>
      </c>
    </row>
    <row r="7924" spans="1:2" x14ac:dyDescent="0.2">
      <c r="A7924" t="s">
        <v>79</v>
      </c>
      <c r="B7924" t="s">
        <v>28</v>
      </c>
    </row>
    <row r="7925" spans="1:2" x14ac:dyDescent="0.2">
      <c r="A7925" t="s">
        <v>79</v>
      </c>
      <c r="B7925" t="s">
        <v>28</v>
      </c>
    </row>
    <row r="7926" spans="1:2" x14ac:dyDescent="0.2">
      <c r="A7926" t="s">
        <v>79</v>
      </c>
      <c r="B7926" t="s">
        <v>41</v>
      </c>
    </row>
    <row r="7927" spans="1:2" x14ac:dyDescent="0.2">
      <c r="A7927" t="s">
        <v>79</v>
      </c>
      <c r="B7927" t="s">
        <v>28</v>
      </c>
    </row>
    <row r="7928" spans="1:2" x14ac:dyDescent="0.2">
      <c r="A7928" t="s">
        <v>79</v>
      </c>
      <c r="B7928" t="s">
        <v>41</v>
      </c>
    </row>
    <row r="7929" spans="1:2" x14ac:dyDescent="0.2">
      <c r="A7929" t="s">
        <v>79</v>
      </c>
      <c r="B7929" t="s">
        <v>41</v>
      </c>
    </row>
    <row r="7930" spans="1:2" x14ac:dyDescent="0.2">
      <c r="A7930" t="s">
        <v>79</v>
      </c>
      <c r="B7930" t="s">
        <v>41</v>
      </c>
    </row>
    <row r="7931" spans="1:2" x14ac:dyDescent="0.2">
      <c r="A7931" t="s">
        <v>79</v>
      </c>
      <c r="B7931" t="s">
        <v>41</v>
      </c>
    </row>
    <row r="7932" spans="1:2" x14ac:dyDescent="0.2">
      <c r="A7932" t="s">
        <v>79</v>
      </c>
      <c r="B7932" t="s">
        <v>28</v>
      </c>
    </row>
    <row r="7933" spans="1:2" x14ac:dyDescent="0.2">
      <c r="A7933" t="s">
        <v>79</v>
      </c>
      <c r="B7933" t="s">
        <v>41</v>
      </c>
    </row>
    <row r="7934" spans="1:2" x14ac:dyDescent="0.2">
      <c r="A7934" t="s">
        <v>79</v>
      </c>
      <c r="B7934" t="s">
        <v>28</v>
      </c>
    </row>
    <row r="7935" spans="1:2" x14ac:dyDescent="0.2">
      <c r="A7935" t="s">
        <v>79</v>
      </c>
      <c r="B7935" t="s">
        <v>28</v>
      </c>
    </row>
    <row r="7936" spans="1:2" x14ac:dyDescent="0.2">
      <c r="A7936" t="s">
        <v>79</v>
      </c>
      <c r="B7936" t="s">
        <v>41</v>
      </c>
    </row>
    <row r="7937" spans="1:2" x14ac:dyDescent="0.2">
      <c r="A7937" t="s">
        <v>79</v>
      </c>
      <c r="B7937" t="s">
        <v>28</v>
      </c>
    </row>
    <row r="7938" spans="1:2" x14ac:dyDescent="0.2">
      <c r="A7938" t="s">
        <v>79</v>
      </c>
      <c r="B7938" t="s">
        <v>28</v>
      </c>
    </row>
    <row r="7939" spans="1:2" x14ac:dyDescent="0.2">
      <c r="A7939" t="s">
        <v>79</v>
      </c>
      <c r="B7939" t="s">
        <v>28</v>
      </c>
    </row>
    <row r="7940" spans="1:2" x14ac:dyDescent="0.2">
      <c r="A7940" t="s">
        <v>79</v>
      </c>
      <c r="B7940" t="s">
        <v>28</v>
      </c>
    </row>
    <row r="7941" spans="1:2" x14ac:dyDescent="0.2">
      <c r="A7941" t="s">
        <v>79</v>
      </c>
      <c r="B7941" t="s">
        <v>28</v>
      </c>
    </row>
    <row r="7942" spans="1:2" x14ac:dyDescent="0.2">
      <c r="A7942" t="s">
        <v>79</v>
      </c>
      <c r="B7942" t="s">
        <v>28</v>
      </c>
    </row>
    <row r="7943" spans="1:2" x14ac:dyDescent="0.2">
      <c r="A7943" t="s">
        <v>79</v>
      </c>
      <c r="B7943" t="s">
        <v>28</v>
      </c>
    </row>
    <row r="7944" spans="1:2" x14ac:dyDescent="0.2">
      <c r="A7944" t="s">
        <v>79</v>
      </c>
      <c r="B7944" t="s">
        <v>28</v>
      </c>
    </row>
    <row r="7945" spans="1:2" x14ac:dyDescent="0.2">
      <c r="A7945" t="s">
        <v>79</v>
      </c>
      <c r="B7945" t="s">
        <v>28</v>
      </c>
    </row>
    <row r="7946" spans="1:2" x14ac:dyDescent="0.2">
      <c r="A7946" t="s">
        <v>79</v>
      </c>
      <c r="B7946" t="s">
        <v>28</v>
      </c>
    </row>
    <row r="7947" spans="1:2" x14ac:dyDescent="0.2">
      <c r="A7947" t="s">
        <v>79</v>
      </c>
      <c r="B7947" t="s">
        <v>41</v>
      </c>
    </row>
    <row r="7948" spans="1:2" x14ac:dyDescent="0.2">
      <c r="A7948" t="s">
        <v>79</v>
      </c>
      <c r="B7948" t="s">
        <v>41</v>
      </c>
    </row>
    <row r="7949" spans="1:2" x14ac:dyDescent="0.2">
      <c r="A7949" t="s">
        <v>79</v>
      </c>
      <c r="B7949" t="s">
        <v>41</v>
      </c>
    </row>
    <row r="7950" spans="1:2" x14ac:dyDescent="0.2">
      <c r="A7950" t="s">
        <v>79</v>
      </c>
      <c r="B7950" t="s">
        <v>41</v>
      </c>
    </row>
    <row r="7951" spans="1:2" x14ac:dyDescent="0.2">
      <c r="A7951" t="s">
        <v>79</v>
      </c>
      <c r="B7951" t="s">
        <v>28</v>
      </c>
    </row>
    <row r="7952" spans="1:2" x14ac:dyDescent="0.2">
      <c r="A7952" t="s">
        <v>79</v>
      </c>
      <c r="B7952" t="s">
        <v>28</v>
      </c>
    </row>
    <row r="7953" spans="1:2" x14ac:dyDescent="0.2">
      <c r="A7953" t="s">
        <v>79</v>
      </c>
      <c r="B7953" t="s">
        <v>41</v>
      </c>
    </row>
    <row r="7954" spans="1:2" x14ac:dyDescent="0.2">
      <c r="A7954" t="s">
        <v>79</v>
      </c>
      <c r="B7954" t="s">
        <v>28</v>
      </c>
    </row>
    <row r="7955" spans="1:2" x14ac:dyDescent="0.2">
      <c r="A7955" t="s">
        <v>79</v>
      </c>
      <c r="B7955" t="s">
        <v>28</v>
      </c>
    </row>
    <row r="7956" spans="1:2" x14ac:dyDescent="0.2">
      <c r="A7956" t="s">
        <v>79</v>
      </c>
      <c r="B7956" t="s">
        <v>28</v>
      </c>
    </row>
    <row r="7957" spans="1:2" x14ac:dyDescent="0.2">
      <c r="A7957" t="s">
        <v>79</v>
      </c>
      <c r="B7957" t="s">
        <v>41</v>
      </c>
    </row>
    <row r="7958" spans="1:2" x14ac:dyDescent="0.2">
      <c r="A7958" t="s">
        <v>79</v>
      </c>
      <c r="B7958" t="s">
        <v>28</v>
      </c>
    </row>
    <row r="7959" spans="1:2" x14ac:dyDescent="0.2">
      <c r="A7959" t="s">
        <v>79</v>
      </c>
      <c r="B7959" t="s">
        <v>28</v>
      </c>
    </row>
    <row r="7960" spans="1:2" x14ac:dyDescent="0.2">
      <c r="A7960" t="s">
        <v>79</v>
      </c>
      <c r="B7960" t="s">
        <v>41</v>
      </c>
    </row>
    <row r="7961" spans="1:2" x14ac:dyDescent="0.2">
      <c r="A7961" t="s">
        <v>79</v>
      </c>
      <c r="B7961" t="s">
        <v>41</v>
      </c>
    </row>
    <row r="7962" spans="1:2" x14ac:dyDescent="0.2">
      <c r="A7962" t="s">
        <v>79</v>
      </c>
      <c r="B7962" t="s">
        <v>41</v>
      </c>
    </row>
    <row r="7963" spans="1:2" x14ac:dyDescent="0.2">
      <c r="A7963" t="s">
        <v>79</v>
      </c>
      <c r="B7963" t="s">
        <v>28</v>
      </c>
    </row>
    <row r="7964" spans="1:2" x14ac:dyDescent="0.2">
      <c r="A7964" t="s">
        <v>79</v>
      </c>
      <c r="B7964" t="s">
        <v>28</v>
      </c>
    </row>
    <row r="7965" spans="1:2" x14ac:dyDescent="0.2">
      <c r="A7965" t="s">
        <v>79</v>
      </c>
      <c r="B7965" t="s">
        <v>28</v>
      </c>
    </row>
    <row r="7966" spans="1:2" x14ac:dyDescent="0.2">
      <c r="A7966" t="s">
        <v>79</v>
      </c>
      <c r="B7966" t="s">
        <v>41</v>
      </c>
    </row>
    <row r="7967" spans="1:2" x14ac:dyDescent="0.2">
      <c r="A7967" t="s">
        <v>79</v>
      </c>
      <c r="B7967" t="s">
        <v>28</v>
      </c>
    </row>
    <row r="7968" spans="1:2" x14ac:dyDescent="0.2">
      <c r="A7968" t="s">
        <v>79</v>
      </c>
      <c r="B7968" t="s">
        <v>28</v>
      </c>
    </row>
    <row r="7969" spans="1:2" x14ac:dyDescent="0.2">
      <c r="A7969" t="s">
        <v>79</v>
      </c>
      <c r="B7969" t="s">
        <v>41</v>
      </c>
    </row>
    <row r="7970" spans="1:2" x14ac:dyDescent="0.2">
      <c r="A7970" t="s">
        <v>79</v>
      </c>
      <c r="B7970" t="s">
        <v>41</v>
      </c>
    </row>
    <row r="7971" spans="1:2" x14ac:dyDescent="0.2">
      <c r="A7971" t="s">
        <v>79</v>
      </c>
      <c r="B7971" t="s">
        <v>28</v>
      </c>
    </row>
    <row r="7972" spans="1:2" x14ac:dyDescent="0.2">
      <c r="A7972" t="s">
        <v>79</v>
      </c>
      <c r="B7972" t="s">
        <v>41</v>
      </c>
    </row>
    <row r="7973" spans="1:2" x14ac:dyDescent="0.2">
      <c r="A7973" t="s">
        <v>79</v>
      </c>
      <c r="B7973" t="s">
        <v>28</v>
      </c>
    </row>
    <row r="7974" spans="1:2" x14ac:dyDescent="0.2">
      <c r="A7974" t="s">
        <v>79</v>
      </c>
      <c r="B7974" t="s">
        <v>41</v>
      </c>
    </row>
    <row r="7975" spans="1:2" x14ac:dyDescent="0.2">
      <c r="A7975" t="s">
        <v>79</v>
      </c>
      <c r="B7975" t="s">
        <v>28</v>
      </c>
    </row>
    <row r="7976" spans="1:2" x14ac:dyDescent="0.2">
      <c r="A7976" t="s">
        <v>79</v>
      </c>
      <c r="B7976" t="s">
        <v>41</v>
      </c>
    </row>
    <row r="7977" spans="1:2" x14ac:dyDescent="0.2">
      <c r="A7977" t="s">
        <v>79</v>
      </c>
      <c r="B7977" t="s">
        <v>182</v>
      </c>
    </row>
    <row r="7978" spans="1:2" x14ac:dyDescent="0.2">
      <c r="A7978" t="s">
        <v>79</v>
      </c>
      <c r="B7978" t="s">
        <v>28</v>
      </c>
    </row>
    <row r="7979" spans="1:2" x14ac:dyDescent="0.2">
      <c r="A7979" t="s">
        <v>79</v>
      </c>
      <c r="B7979" t="s">
        <v>28</v>
      </c>
    </row>
    <row r="7980" spans="1:2" x14ac:dyDescent="0.2">
      <c r="A7980" t="s">
        <v>79</v>
      </c>
      <c r="B7980" t="s">
        <v>28</v>
      </c>
    </row>
    <row r="7981" spans="1:2" x14ac:dyDescent="0.2">
      <c r="A7981" t="s">
        <v>79</v>
      </c>
      <c r="B7981" t="s">
        <v>28</v>
      </c>
    </row>
    <row r="7982" spans="1:2" x14ac:dyDescent="0.2">
      <c r="A7982" t="s">
        <v>79</v>
      </c>
      <c r="B7982" t="s">
        <v>28</v>
      </c>
    </row>
    <row r="7983" spans="1:2" x14ac:dyDescent="0.2">
      <c r="A7983" t="s">
        <v>79</v>
      </c>
      <c r="B7983" t="s">
        <v>41</v>
      </c>
    </row>
    <row r="7984" spans="1:2" x14ac:dyDescent="0.2">
      <c r="A7984" t="s">
        <v>79</v>
      </c>
      <c r="B7984" t="s">
        <v>41</v>
      </c>
    </row>
    <row r="7985" spans="1:2" x14ac:dyDescent="0.2">
      <c r="A7985" t="s">
        <v>79</v>
      </c>
      <c r="B7985" t="s">
        <v>28</v>
      </c>
    </row>
    <row r="7986" spans="1:2" x14ac:dyDescent="0.2">
      <c r="A7986" t="s">
        <v>79</v>
      </c>
      <c r="B7986" t="s">
        <v>28</v>
      </c>
    </row>
    <row r="7987" spans="1:2" x14ac:dyDescent="0.2">
      <c r="A7987" t="s">
        <v>79</v>
      </c>
      <c r="B7987" t="s">
        <v>41</v>
      </c>
    </row>
    <row r="7988" spans="1:2" x14ac:dyDescent="0.2">
      <c r="A7988" t="s">
        <v>79</v>
      </c>
      <c r="B7988" t="s">
        <v>41</v>
      </c>
    </row>
    <row r="7989" spans="1:2" x14ac:dyDescent="0.2">
      <c r="A7989" t="s">
        <v>79</v>
      </c>
      <c r="B7989" t="s">
        <v>41</v>
      </c>
    </row>
    <row r="7990" spans="1:2" x14ac:dyDescent="0.2">
      <c r="A7990" t="s">
        <v>79</v>
      </c>
      <c r="B7990" t="s">
        <v>41</v>
      </c>
    </row>
    <row r="7991" spans="1:2" x14ac:dyDescent="0.2">
      <c r="A7991" t="s">
        <v>79</v>
      </c>
      <c r="B7991" t="s">
        <v>41</v>
      </c>
    </row>
    <row r="7992" spans="1:2" x14ac:dyDescent="0.2">
      <c r="A7992" t="s">
        <v>79</v>
      </c>
      <c r="B7992" t="s">
        <v>28</v>
      </c>
    </row>
    <row r="7993" spans="1:2" x14ac:dyDescent="0.2">
      <c r="A7993" t="s">
        <v>79</v>
      </c>
      <c r="B7993" t="s">
        <v>28</v>
      </c>
    </row>
    <row r="7994" spans="1:2" x14ac:dyDescent="0.2">
      <c r="A7994" t="s">
        <v>79</v>
      </c>
      <c r="B7994" t="s">
        <v>41</v>
      </c>
    </row>
    <row r="7995" spans="1:2" x14ac:dyDescent="0.2">
      <c r="A7995" t="s">
        <v>79</v>
      </c>
      <c r="B7995" t="s">
        <v>28</v>
      </c>
    </row>
    <row r="7996" spans="1:2" x14ac:dyDescent="0.2">
      <c r="A7996" t="s">
        <v>79</v>
      </c>
      <c r="B7996" t="s">
        <v>167</v>
      </c>
    </row>
    <row r="7997" spans="1:2" x14ac:dyDescent="0.2">
      <c r="A7997" t="s">
        <v>79</v>
      </c>
      <c r="B7997" t="s">
        <v>41</v>
      </c>
    </row>
    <row r="7998" spans="1:2" x14ac:dyDescent="0.2">
      <c r="A7998" t="s">
        <v>79</v>
      </c>
      <c r="B7998" t="s">
        <v>28</v>
      </c>
    </row>
    <row r="7999" spans="1:2" x14ac:dyDescent="0.2">
      <c r="A7999" t="s">
        <v>79</v>
      </c>
      <c r="B7999" t="s">
        <v>41</v>
      </c>
    </row>
    <row r="8000" spans="1:2" x14ac:dyDescent="0.2">
      <c r="A8000" t="s">
        <v>79</v>
      </c>
      <c r="B8000" t="s">
        <v>28</v>
      </c>
    </row>
    <row r="8001" spans="1:2" x14ac:dyDescent="0.2">
      <c r="A8001" t="s">
        <v>79</v>
      </c>
      <c r="B8001" t="s">
        <v>28</v>
      </c>
    </row>
    <row r="8002" spans="1:2" x14ac:dyDescent="0.2">
      <c r="A8002" t="s">
        <v>79</v>
      </c>
      <c r="B8002" t="s">
        <v>28</v>
      </c>
    </row>
    <row r="8003" spans="1:2" x14ac:dyDescent="0.2">
      <c r="A8003" t="s">
        <v>79</v>
      </c>
      <c r="B8003" t="s">
        <v>28</v>
      </c>
    </row>
    <row r="8004" spans="1:2" x14ac:dyDescent="0.2">
      <c r="A8004" t="s">
        <v>79</v>
      </c>
      <c r="B8004" t="s">
        <v>28</v>
      </c>
    </row>
    <row r="8005" spans="1:2" x14ac:dyDescent="0.2">
      <c r="A8005" t="s">
        <v>79</v>
      </c>
      <c r="B8005" t="s">
        <v>41</v>
      </c>
    </row>
    <row r="8006" spans="1:2" x14ac:dyDescent="0.2">
      <c r="A8006" t="s">
        <v>79</v>
      </c>
      <c r="B8006" t="s">
        <v>28</v>
      </c>
    </row>
    <row r="8007" spans="1:2" x14ac:dyDescent="0.2">
      <c r="A8007" t="s">
        <v>79</v>
      </c>
      <c r="B8007" t="s">
        <v>28</v>
      </c>
    </row>
    <row r="8008" spans="1:2" x14ac:dyDescent="0.2">
      <c r="A8008" t="s">
        <v>79</v>
      </c>
      <c r="B8008" t="s">
        <v>41</v>
      </c>
    </row>
    <row r="8009" spans="1:2" x14ac:dyDescent="0.2">
      <c r="A8009" t="s">
        <v>79</v>
      </c>
      <c r="B8009" t="s">
        <v>41</v>
      </c>
    </row>
    <row r="8010" spans="1:2" x14ac:dyDescent="0.2">
      <c r="A8010" t="s">
        <v>79</v>
      </c>
      <c r="B8010" t="s">
        <v>28</v>
      </c>
    </row>
    <row r="8011" spans="1:2" x14ac:dyDescent="0.2">
      <c r="A8011" t="s">
        <v>79</v>
      </c>
      <c r="B8011" t="s">
        <v>28</v>
      </c>
    </row>
    <row r="8012" spans="1:2" x14ac:dyDescent="0.2">
      <c r="A8012" t="s">
        <v>79</v>
      </c>
      <c r="B8012" t="s">
        <v>28</v>
      </c>
    </row>
    <row r="8013" spans="1:2" x14ac:dyDescent="0.2">
      <c r="A8013" t="s">
        <v>79</v>
      </c>
      <c r="B8013" t="s">
        <v>41</v>
      </c>
    </row>
    <row r="8014" spans="1:2" x14ac:dyDescent="0.2">
      <c r="A8014" t="s">
        <v>79</v>
      </c>
      <c r="B8014" t="s">
        <v>28</v>
      </c>
    </row>
    <row r="8015" spans="1:2" x14ac:dyDescent="0.2">
      <c r="A8015" t="s">
        <v>79</v>
      </c>
      <c r="B8015" t="s">
        <v>28</v>
      </c>
    </row>
    <row r="8016" spans="1:2" x14ac:dyDescent="0.2">
      <c r="A8016" t="s">
        <v>79</v>
      </c>
      <c r="B8016" t="s">
        <v>28</v>
      </c>
    </row>
    <row r="8017" spans="1:2" x14ac:dyDescent="0.2">
      <c r="A8017" t="s">
        <v>79</v>
      </c>
      <c r="B8017" t="s">
        <v>28</v>
      </c>
    </row>
    <row r="8018" spans="1:2" x14ac:dyDescent="0.2">
      <c r="A8018" t="s">
        <v>79</v>
      </c>
      <c r="B8018" t="s">
        <v>28</v>
      </c>
    </row>
    <row r="8019" spans="1:2" x14ac:dyDescent="0.2">
      <c r="A8019" t="s">
        <v>79</v>
      </c>
      <c r="B8019" t="s">
        <v>41</v>
      </c>
    </row>
    <row r="8020" spans="1:2" x14ac:dyDescent="0.2">
      <c r="A8020" t="s">
        <v>79</v>
      </c>
      <c r="B8020" t="s">
        <v>28</v>
      </c>
    </row>
    <row r="8021" spans="1:2" x14ac:dyDescent="0.2">
      <c r="A8021" t="s">
        <v>79</v>
      </c>
      <c r="B8021" t="s">
        <v>28</v>
      </c>
    </row>
    <row r="8022" spans="1:2" x14ac:dyDescent="0.2">
      <c r="A8022" t="s">
        <v>79</v>
      </c>
      <c r="B8022" t="s">
        <v>28</v>
      </c>
    </row>
    <row r="8023" spans="1:2" x14ac:dyDescent="0.2">
      <c r="A8023" t="s">
        <v>79</v>
      </c>
      <c r="B8023" t="s">
        <v>41</v>
      </c>
    </row>
    <row r="8024" spans="1:2" x14ac:dyDescent="0.2">
      <c r="A8024" t="s">
        <v>79</v>
      </c>
      <c r="B8024" t="s">
        <v>41</v>
      </c>
    </row>
    <row r="8025" spans="1:2" x14ac:dyDescent="0.2">
      <c r="A8025" t="s">
        <v>79</v>
      </c>
      <c r="B8025" t="s">
        <v>28</v>
      </c>
    </row>
    <row r="8026" spans="1:2" x14ac:dyDescent="0.2">
      <c r="A8026" t="s">
        <v>79</v>
      </c>
      <c r="B8026" t="s">
        <v>41</v>
      </c>
    </row>
    <row r="8027" spans="1:2" x14ac:dyDescent="0.2">
      <c r="A8027" t="s">
        <v>79</v>
      </c>
      <c r="B8027" t="s">
        <v>41</v>
      </c>
    </row>
    <row r="8028" spans="1:2" x14ac:dyDescent="0.2">
      <c r="A8028" t="s">
        <v>79</v>
      </c>
      <c r="B8028" t="s">
        <v>41</v>
      </c>
    </row>
    <row r="8029" spans="1:2" x14ac:dyDescent="0.2">
      <c r="A8029" t="s">
        <v>79</v>
      </c>
      <c r="B8029" t="s">
        <v>41</v>
      </c>
    </row>
    <row r="8030" spans="1:2" x14ac:dyDescent="0.2">
      <c r="A8030" t="s">
        <v>79</v>
      </c>
      <c r="B8030" t="s">
        <v>41</v>
      </c>
    </row>
    <row r="8031" spans="1:2" x14ac:dyDescent="0.2">
      <c r="A8031" t="s">
        <v>79</v>
      </c>
      <c r="B8031" t="s">
        <v>28</v>
      </c>
    </row>
    <row r="8032" spans="1:2" x14ac:dyDescent="0.2">
      <c r="A8032" t="s">
        <v>79</v>
      </c>
      <c r="B8032" t="s">
        <v>28</v>
      </c>
    </row>
    <row r="8033" spans="1:2" x14ac:dyDescent="0.2">
      <c r="A8033" t="s">
        <v>79</v>
      </c>
      <c r="B8033" t="s">
        <v>41</v>
      </c>
    </row>
    <row r="8034" spans="1:2" x14ac:dyDescent="0.2">
      <c r="A8034" t="s">
        <v>79</v>
      </c>
      <c r="B8034" t="s">
        <v>28</v>
      </c>
    </row>
    <row r="8035" spans="1:2" x14ac:dyDescent="0.2">
      <c r="A8035" t="s">
        <v>79</v>
      </c>
      <c r="B8035" t="s">
        <v>28</v>
      </c>
    </row>
    <row r="8036" spans="1:2" x14ac:dyDescent="0.2">
      <c r="A8036" t="s">
        <v>79</v>
      </c>
      <c r="B8036" t="s">
        <v>41</v>
      </c>
    </row>
    <row r="8037" spans="1:2" x14ac:dyDescent="0.2">
      <c r="A8037" t="s">
        <v>79</v>
      </c>
      <c r="B8037" t="s">
        <v>28</v>
      </c>
    </row>
    <row r="8038" spans="1:2" x14ac:dyDescent="0.2">
      <c r="A8038" t="s">
        <v>79</v>
      </c>
      <c r="B8038" t="s">
        <v>41</v>
      </c>
    </row>
    <row r="8039" spans="1:2" x14ac:dyDescent="0.2">
      <c r="A8039" t="s">
        <v>79</v>
      </c>
      <c r="B8039" t="s">
        <v>28</v>
      </c>
    </row>
    <row r="8040" spans="1:2" x14ac:dyDescent="0.2">
      <c r="A8040" t="s">
        <v>79</v>
      </c>
      <c r="B8040" t="s">
        <v>41</v>
      </c>
    </row>
    <row r="8041" spans="1:2" x14ac:dyDescent="0.2">
      <c r="A8041" t="s">
        <v>79</v>
      </c>
      <c r="B8041" t="s">
        <v>28</v>
      </c>
    </row>
    <row r="8042" spans="1:2" x14ac:dyDescent="0.2">
      <c r="A8042" t="s">
        <v>79</v>
      </c>
      <c r="B8042" t="s">
        <v>28</v>
      </c>
    </row>
    <row r="8043" spans="1:2" x14ac:dyDescent="0.2">
      <c r="A8043" t="s">
        <v>79</v>
      </c>
      <c r="B8043" t="s">
        <v>28</v>
      </c>
    </row>
    <row r="8044" spans="1:2" x14ac:dyDescent="0.2">
      <c r="A8044" t="s">
        <v>79</v>
      </c>
      <c r="B8044" t="s">
        <v>28</v>
      </c>
    </row>
    <row r="8045" spans="1:2" x14ac:dyDescent="0.2">
      <c r="A8045" t="s">
        <v>79</v>
      </c>
      <c r="B8045" t="s">
        <v>28</v>
      </c>
    </row>
    <row r="8046" spans="1:2" x14ac:dyDescent="0.2">
      <c r="A8046" t="s">
        <v>79</v>
      </c>
      <c r="B8046" t="s">
        <v>28</v>
      </c>
    </row>
    <row r="8047" spans="1:2" x14ac:dyDescent="0.2">
      <c r="A8047" t="s">
        <v>79</v>
      </c>
      <c r="B8047" t="s">
        <v>41</v>
      </c>
    </row>
    <row r="8048" spans="1:2" x14ac:dyDescent="0.2">
      <c r="A8048" t="s">
        <v>79</v>
      </c>
      <c r="B8048" t="s">
        <v>41</v>
      </c>
    </row>
    <row r="8049" spans="1:2" x14ac:dyDescent="0.2">
      <c r="A8049" t="s">
        <v>79</v>
      </c>
      <c r="B8049" t="s">
        <v>28</v>
      </c>
    </row>
    <row r="8050" spans="1:2" x14ac:dyDescent="0.2">
      <c r="A8050" t="s">
        <v>79</v>
      </c>
      <c r="B8050" t="s">
        <v>41</v>
      </c>
    </row>
    <row r="8051" spans="1:2" x14ac:dyDescent="0.2">
      <c r="A8051" t="s">
        <v>79</v>
      </c>
      <c r="B8051" t="s">
        <v>28</v>
      </c>
    </row>
    <row r="8052" spans="1:2" x14ac:dyDescent="0.2">
      <c r="A8052" t="s">
        <v>79</v>
      </c>
      <c r="B8052" t="s">
        <v>28</v>
      </c>
    </row>
    <row r="8053" spans="1:2" x14ac:dyDescent="0.2">
      <c r="A8053" t="s">
        <v>79</v>
      </c>
      <c r="B8053" t="s">
        <v>28</v>
      </c>
    </row>
    <row r="8054" spans="1:2" x14ac:dyDescent="0.2">
      <c r="A8054" t="s">
        <v>79</v>
      </c>
      <c r="B8054" t="s">
        <v>28</v>
      </c>
    </row>
    <row r="8055" spans="1:2" x14ac:dyDescent="0.2">
      <c r="A8055" t="s">
        <v>79</v>
      </c>
      <c r="B8055" t="s">
        <v>28</v>
      </c>
    </row>
    <row r="8056" spans="1:2" x14ac:dyDescent="0.2">
      <c r="A8056" t="s">
        <v>79</v>
      </c>
      <c r="B8056" t="s">
        <v>41</v>
      </c>
    </row>
    <row r="8057" spans="1:2" x14ac:dyDescent="0.2">
      <c r="A8057" t="s">
        <v>79</v>
      </c>
      <c r="B8057" t="s">
        <v>28</v>
      </c>
    </row>
    <row r="8058" spans="1:2" x14ac:dyDescent="0.2">
      <c r="A8058" t="s">
        <v>79</v>
      </c>
      <c r="B8058" t="s">
        <v>41</v>
      </c>
    </row>
    <row r="8059" spans="1:2" x14ac:dyDescent="0.2">
      <c r="A8059" t="s">
        <v>79</v>
      </c>
      <c r="B8059" t="s">
        <v>28</v>
      </c>
    </row>
    <row r="8060" spans="1:2" x14ac:dyDescent="0.2">
      <c r="A8060" t="s">
        <v>79</v>
      </c>
      <c r="B8060" t="s">
        <v>28</v>
      </c>
    </row>
    <row r="8061" spans="1:2" x14ac:dyDescent="0.2">
      <c r="A8061" t="s">
        <v>79</v>
      </c>
      <c r="B8061" t="s">
        <v>28</v>
      </c>
    </row>
    <row r="8062" spans="1:2" x14ac:dyDescent="0.2">
      <c r="A8062" t="s">
        <v>79</v>
      </c>
      <c r="B8062" t="s">
        <v>28</v>
      </c>
    </row>
    <row r="8063" spans="1:2" x14ac:dyDescent="0.2">
      <c r="A8063" t="s">
        <v>79</v>
      </c>
      <c r="B8063" t="s">
        <v>28</v>
      </c>
    </row>
    <row r="8064" spans="1:2" x14ac:dyDescent="0.2">
      <c r="A8064" t="s">
        <v>79</v>
      </c>
      <c r="B8064" t="s">
        <v>28</v>
      </c>
    </row>
    <row r="8065" spans="1:2" x14ac:dyDescent="0.2">
      <c r="A8065" t="s">
        <v>79</v>
      </c>
      <c r="B8065" t="s">
        <v>41</v>
      </c>
    </row>
    <row r="8066" spans="1:2" x14ac:dyDescent="0.2">
      <c r="A8066" t="s">
        <v>79</v>
      </c>
      <c r="B8066" t="s">
        <v>28</v>
      </c>
    </row>
    <row r="8067" spans="1:2" x14ac:dyDescent="0.2">
      <c r="A8067" t="s">
        <v>79</v>
      </c>
      <c r="B8067" t="s">
        <v>41</v>
      </c>
    </row>
    <row r="8068" spans="1:2" x14ac:dyDescent="0.2">
      <c r="A8068" t="s">
        <v>79</v>
      </c>
      <c r="B8068" t="s">
        <v>28</v>
      </c>
    </row>
    <row r="8069" spans="1:2" x14ac:dyDescent="0.2">
      <c r="A8069" t="s">
        <v>79</v>
      </c>
      <c r="B8069" t="s">
        <v>41</v>
      </c>
    </row>
    <row r="8070" spans="1:2" x14ac:dyDescent="0.2">
      <c r="A8070" t="s">
        <v>79</v>
      </c>
      <c r="B8070" t="s">
        <v>28</v>
      </c>
    </row>
    <row r="8071" spans="1:2" x14ac:dyDescent="0.2">
      <c r="A8071" t="s">
        <v>79</v>
      </c>
      <c r="B8071" t="s">
        <v>41</v>
      </c>
    </row>
    <row r="8072" spans="1:2" x14ac:dyDescent="0.2">
      <c r="A8072" t="s">
        <v>79</v>
      </c>
      <c r="B8072" t="s">
        <v>28</v>
      </c>
    </row>
    <row r="8073" spans="1:2" x14ac:dyDescent="0.2">
      <c r="A8073" t="s">
        <v>79</v>
      </c>
      <c r="B8073" t="s">
        <v>28</v>
      </c>
    </row>
    <row r="8074" spans="1:2" x14ac:dyDescent="0.2">
      <c r="A8074" t="s">
        <v>79</v>
      </c>
      <c r="B8074" t="s">
        <v>41</v>
      </c>
    </row>
    <row r="8075" spans="1:2" x14ac:dyDescent="0.2">
      <c r="A8075" t="s">
        <v>79</v>
      </c>
      <c r="B8075" t="s">
        <v>41</v>
      </c>
    </row>
    <row r="8076" spans="1:2" x14ac:dyDescent="0.2">
      <c r="A8076" t="s">
        <v>79</v>
      </c>
      <c r="B8076" t="s">
        <v>41</v>
      </c>
    </row>
    <row r="8077" spans="1:2" x14ac:dyDescent="0.2">
      <c r="A8077" t="s">
        <v>79</v>
      </c>
      <c r="B8077" t="s">
        <v>28</v>
      </c>
    </row>
    <row r="8078" spans="1:2" x14ac:dyDescent="0.2">
      <c r="A8078" t="s">
        <v>79</v>
      </c>
      <c r="B8078" t="s">
        <v>41</v>
      </c>
    </row>
    <row r="8079" spans="1:2" x14ac:dyDescent="0.2">
      <c r="A8079" t="s">
        <v>79</v>
      </c>
      <c r="B8079" t="s">
        <v>41</v>
      </c>
    </row>
    <row r="8080" spans="1:2" x14ac:dyDescent="0.2">
      <c r="A8080" t="s">
        <v>79</v>
      </c>
      <c r="B8080" t="s">
        <v>28</v>
      </c>
    </row>
    <row r="8081" spans="1:2" x14ac:dyDescent="0.2">
      <c r="A8081" t="s">
        <v>79</v>
      </c>
      <c r="B8081" t="s">
        <v>41</v>
      </c>
    </row>
    <row r="8082" spans="1:2" x14ac:dyDescent="0.2">
      <c r="A8082" t="s">
        <v>79</v>
      </c>
      <c r="B8082" t="s">
        <v>41</v>
      </c>
    </row>
    <row r="8083" spans="1:2" x14ac:dyDescent="0.2">
      <c r="A8083" t="s">
        <v>79</v>
      </c>
      <c r="B8083" t="s">
        <v>41</v>
      </c>
    </row>
    <row r="8084" spans="1:2" x14ac:dyDescent="0.2">
      <c r="A8084" t="s">
        <v>79</v>
      </c>
      <c r="B8084" t="s">
        <v>28</v>
      </c>
    </row>
    <row r="8085" spans="1:2" x14ac:dyDescent="0.2">
      <c r="A8085" t="s">
        <v>79</v>
      </c>
      <c r="B8085" t="s">
        <v>41</v>
      </c>
    </row>
    <row r="8086" spans="1:2" x14ac:dyDescent="0.2">
      <c r="A8086" t="s">
        <v>79</v>
      </c>
      <c r="B8086" t="s">
        <v>28</v>
      </c>
    </row>
    <row r="8087" spans="1:2" x14ac:dyDescent="0.2">
      <c r="A8087" t="s">
        <v>79</v>
      </c>
      <c r="B8087" t="s">
        <v>41</v>
      </c>
    </row>
    <row r="8088" spans="1:2" x14ac:dyDescent="0.2">
      <c r="A8088" t="s">
        <v>79</v>
      </c>
      <c r="B8088" t="s">
        <v>41</v>
      </c>
    </row>
    <row r="8089" spans="1:2" x14ac:dyDescent="0.2">
      <c r="A8089" t="s">
        <v>79</v>
      </c>
      <c r="B8089" t="s">
        <v>28</v>
      </c>
    </row>
    <row r="8090" spans="1:2" x14ac:dyDescent="0.2">
      <c r="A8090" t="s">
        <v>79</v>
      </c>
      <c r="B8090" t="s">
        <v>41</v>
      </c>
    </row>
    <row r="8091" spans="1:2" x14ac:dyDescent="0.2">
      <c r="A8091" t="s">
        <v>79</v>
      </c>
      <c r="B8091" t="s">
        <v>41</v>
      </c>
    </row>
    <row r="8092" spans="1:2" x14ac:dyDescent="0.2">
      <c r="A8092" t="s">
        <v>79</v>
      </c>
      <c r="B8092" t="s">
        <v>28</v>
      </c>
    </row>
    <row r="8093" spans="1:2" x14ac:dyDescent="0.2">
      <c r="A8093" t="s">
        <v>79</v>
      </c>
      <c r="B8093" t="s">
        <v>41</v>
      </c>
    </row>
    <row r="8094" spans="1:2" x14ac:dyDescent="0.2">
      <c r="A8094" t="s">
        <v>79</v>
      </c>
      <c r="B8094" t="s">
        <v>28</v>
      </c>
    </row>
    <row r="8095" spans="1:2" x14ac:dyDescent="0.2">
      <c r="A8095" t="s">
        <v>54</v>
      </c>
      <c r="B8095" t="s">
        <v>41</v>
      </c>
    </row>
    <row r="8096" spans="1:2" x14ac:dyDescent="0.2">
      <c r="A8096" t="s">
        <v>92</v>
      </c>
      <c r="B8096" t="s">
        <v>41</v>
      </c>
    </row>
    <row r="8097" spans="1:2" x14ac:dyDescent="0.2">
      <c r="A8097" t="s">
        <v>92</v>
      </c>
      <c r="B8097" t="s">
        <v>28</v>
      </c>
    </row>
    <row r="8098" spans="1:2" x14ac:dyDescent="0.2">
      <c r="A8098" t="s">
        <v>87</v>
      </c>
      <c r="B8098" t="s">
        <v>28</v>
      </c>
    </row>
    <row r="8099" spans="1:2" x14ac:dyDescent="0.2">
      <c r="A8099" t="s">
        <v>206</v>
      </c>
      <c r="B8099" t="s">
        <v>28</v>
      </c>
    </row>
    <row r="8100" spans="1:2" x14ac:dyDescent="0.2">
      <c r="A8100" t="s">
        <v>206</v>
      </c>
      <c r="B8100" t="s">
        <v>41</v>
      </c>
    </row>
    <row r="8101" spans="1:2" x14ac:dyDescent="0.2">
      <c r="A8101" t="s">
        <v>72</v>
      </c>
      <c r="B8101" t="s">
        <v>41</v>
      </c>
    </row>
    <row r="8102" spans="1:2" x14ac:dyDescent="0.2">
      <c r="A8102" t="s">
        <v>94</v>
      </c>
      <c r="B8102" t="s">
        <v>28</v>
      </c>
    </row>
    <row r="8103" spans="1:2" x14ac:dyDescent="0.2">
      <c r="A8103" t="s">
        <v>72</v>
      </c>
      <c r="B8103" t="s">
        <v>41</v>
      </c>
    </row>
    <row r="8104" spans="1:2" x14ac:dyDescent="0.2">
      <c r="A8104" t="s">
        <v>72</v>
      </c>
      <c r="B8104" t="s">
        <v>28</v>
      </c>
    </row>
    <row r="8105" spans="1:2" x14ac:dyDescent="0.2">
      <c r="A8105" t="s">
        <v>72</v>
      </c>
      <c r="B8105" t="s">
        <v>28</v>
      </c>
    </row>
    <row r="8106" spans="1:2" x14ac:dyDescent="0.2">
      <c r="A8106" t="s">
        <v>72</v>
      </c>
      <c r="B8106" t="s">
        <v>28</v>
      </c>
    </row>
    <row r="8107" spans="1:2" x14ac:dyDescent="0.2">
      <c r="A8107" t="s">
        <v>72</v>
      </c>
      <c r="B8107" t="s">
        <v>28</v>
      </c>
    </row>
    <row r="8108" spans="1:2" x14ac:dyDescent="0.2">
      <c r="A8108" t="s">
        <v>382</v>
      </c>
      <c r="B8108" t="s">
        <v>28</v>
      </c>
    </row>
    <row r="8109" spans="1:2" x14ac:dyDescent="0.2">
      <c r="A8109" t="s">
        <v>382</v>
      </c>
      <c r="B8109" t="s">
        <v>28</v>
      </c>
    </row>
    <row r="8110" spans="1:2" x14ac:dyDescent="0.2">
      <c r="A8110" t="s">
        <v>382</v>
      </c>
      <c r="B8110" t="s">
        <v>28</v>
      </c>
    </row>
    <row r="8111" spans="1:2" x14ac:dyDescent="0.2">
      <c r="A8111" t="s">
        <v>382</v>
      </c>
      <c r="B8111" t="s">
        <v>28</v>
      </c>
    </row>
    <row r="8112" spans="1:2" x14ac:dyDescent="0.2">
      <c r="A8112" t="s">
        <v>148</v>
      </c>
      <c r="B8112" t="s">
        <v>28</v>
      </c>
    </row>
    <row r="8113" spans="1:2" x14ac:dyDescent="0.2">
      <c r="A8113" t="s">
        <v>148</v>
      </c>
      <c r="B8113" t="s">
        <v>41</v>
      </c>
    </row>
    <row r="8114" spans="1:2" x14ac:dyDescent="0.2">
      <c r="A8114" t="s">
        <v>148</v>
      </c>
      <c r="B8114" t="s">
        <v>41</v>
      </c>
    </row>
    <row r="8115" spans="1:2" x14ac:dyDescent="0.2">
      <c r="A8115" t="s">
        <v>148</v>
      </c>
      <c r="B8115" t="s">
        <v>41</v>
      </c>
    </row>
    <row r="8116" spans="1:2" x14ac:dyDescent="0.2">
      <c r="A8116" t="s">
        <v>148</v>
      </c>
      <c r="B8116" t="s">
        <v>41</v>
      </c>
    </row>
    <row r="8117" spans="1:2" x14ac:dyDescent="0.2">
      <c r="A8117" t="s">
        <v>203</v>
      </c>
      <c r="B8117" t="s">
        <v>28</v>
      </c>
    </row>
    <row r="8118" spans="1:2" x14ac:dyDescent="0.2">
      <c r="A8118" t="s">
        <v>203</v>
      </c>
      <c r="B8118" t="s">
        <v>28</v>
      </c>
    </row>
    <row r="8119" spans="1:2" x14ac:dyDescent="0.2">
      <c r="A8119" t="s">
        <v>203</v>
      </c>
      <c r="B8119" t="s">
        <v>28</v>
      </c>
    </row>
    <row r="8120" spans="1:2" x14ac:dyDescent="0.2">
      <c r="A8120" t="s">
        <v>203</v>
      </c>
      <c r="B8120" t="s">
        <v>28</v>
      </c>
    </row>
    <row r="8121" spans="1:2" x14ac:dyDescent="0.2">
      <c r="A8121" t="s">
        <v>203</v>
      </c>
      <c r="B8121" t="s">
        <v>28</v>
      </c>
    </row>
    <row r="8122" spans="1:2" x14ac:dyDescent="0.2">
      <c r="A8122" t="s">
        <v>203</v>
      </c>
      <c r="B8122" t="s">
        <v>41</v>
      </c>
    </row>
    <row r="8123" spans="1:2" x14ac:dyDescent="0.2">
      <c r="A8123" t="s">
        <v>203</v>
      </c>
      <c r="B8123" t="s">
        <v>41</v>
      </c>
    </row>
    <row r="8124" spans="1:2" x14ac:dyDescent="0.2">
      <c r="A8124" t="s">
        <v>203</v>
      </c>
      <c r="B8124" t="s">
        <v>28</v>
      </c>
    </row>
    <row r="8125" spans="1:2" x14ac:dyDescent="0.2">
      <c r="A8125" t="s">
        <v>203</v>
      </c>
      <c r="B8125" t="s">
        <v>28</v>
      </c>
    </row>
    <row r="8126" spans="1:2" x14ac:dyDescent="0.2">
      <c r="A8126" t="s">
        <v>203</v>
      </c>
      <c r="B8126" t="s">
        <v>28</v>
      </c>
    </row>
    <row r="8127" spans="1:2" x14ac:dyDescent="0.2">
      <c r="A8127" t="s">
        <v>203</v>
      </c>
      <c r="B8127" t="s">
        <v>28</v>
      </c>
    </row>
    <row r="8128" spans="1:2" x14ac:dyDescent="0.2">
      <c r="A8128" t="s">
        <v>203</v>
      </c>
      <c r="B8128" t="s">
        <v>28</v>
      </c>
    </row>
    <row r="8129" spans="1:2" x14ac:dyDescent="0.2">
      <c r="A8129" t="s">
        <v>203</v>
      </c>
      <c r="B8129" t="s">
        <v>28</v>
      </c>
    </row>
    <row r="8130" spans="1:2" x14ac:dyDescent="0.2">
      <c r="A8130" t="s">
        <v>203</v>
      </c>
      <c r="B8130" t="s">
        <v>28</v>
      </c>
    </row>
    <row r="8131" spans="1:2" x14ac:dyDescent="0.2">
      <c r="A8131" t="s">
        <v>203</v>
      </c>
      <c r="B8131" t="s">
        <v>28</v>
      </c>
    </row>
    <row r="8132" spans="1:2" x14ac:dyDescent="0.2">
      <c r="A8132" t="s">
        <v>203</v>
      </c>
      <c r="B8132" t="s">
        <v>28</v>
      </c>
    </row>
    <row r="8133" spans="1:2" x14ac:dyDescent="0.2">
      <c r="A8133" t="s">
        <v>203</v>
      </c>
      <c r="B8133" t="s">
        <v>28</v>
      </c>
    </row>
    <row r="8134" spans="1:2" x14ac:dyDescent="0.2">
      <c r="A8134" t="s">
        <v>203</v>
      </c>
      <c r="B8134" t="s">
        <v>167</v>
      </c>
    </row>
    <row r="8135" spans="1:2" x14ac:dyDescent="0.2">
      <c r="A8135" t="s">
        <v>203</v>
      </c>
      <c r="B8135" t="s">
        <v>41</v>
      </c>
    </row>
    <row r="8136" spans="1:2" x14ac:dyDescent="0.2">
      <c r="A8136" t="s">
        <v>203</v>
      </c>
      <c r="B8136" t="s">
        <v>41</v>
      </c>
    </row>
    <row r="8137" spans="1:2" x14ac:dyDescent="0.2">
      <c r="A8137" t="s">
        <v>203</v>
      </c>
      <c r="B8137" t="s">
        <v>41</v>
      </c>
    </row>
    <row r="8138" spans="1:2" x14ac:dyDescent="0.2">
      <c r="A8138" t="s">
        <v>203</v>
      </c>
      <c r="B8138" t="s">
        <v>28</v>
      </c>
    </row>
    <row r="8139" spans="1:2" x14ac:dyDescent="0.2">
      <c r="A8139" t="s">
        <v>203</v>
      </c>
      <c r="B8139" t="s">
        <v>28</v>
      </c>
    </row>
    <row r="8140" spans="1:2" x14ac:dyDescent="0.2">
      <c r="A8140" t="s">
        <v>203</v>
      </c>
      <c r="B8140" t="s">
        <v>41</v>
      </c>
    </row>
    <row r="8141" spans="1:2" x14ac:dyDescent="0.2">
      <c r="A8141" t="s">
        <v>203</v>
      </c>
      <c r="B8141" t="s">
        <v>28</v>
      </c>
    </row>
    <row r="8142" spans="1:2" x14ac:dyDescent="0.2">
      <c r="A8142" t="s">
        <v>203</v>
      </c>
      <c r="B8142" t="s">
        <v>28</v>
      </c>
    </row>
    <row r="8143" spans="1:2" x14ac:dyDescent="0.2">
      <c r="A8143" t="s">
        <v>203</v>
      </c>
      <c r="B8143" t="s">
        <v>41</v>
      </c>
    </row>
    <row r="8144" spans="1:2" x14ac:dyDescent="0.2">
      <c r="A8144" t="s">
        <v>203</v>
      </c>
      <c r="B8144" t="s">
        <v>28</v>
      </c>
    </row>
    <row r="8145" spans="1:2" x14ac:dyDescent="0.2">
      <c r="A8145" t="s">
        <v>39</v>
      </c>
      <c r="B8145" t="s">
        <v>41</v>
      </c>
    </row>
    <row r="8146" spans="1:2" x14ac:dyDescent="0.2">
      <c r="A8146" t="s">
        <v>39</v>
      </c>
      <c r="B8146" t="s">
        <v>41</v>
      </c>
    </row>
    <row r="8147" spans="1:2" x14ac:dyDescent="0.2">
      <c r="A8147" t="s">
        <v>107</v>
      </c>
      <c r="B8147" t="s">
        <v>28</v>
      </c>
    </row>
    <row r="8148" spans="1:2" x14ac:dyDescent="0.2">
      <c r="A8148" t="s">
        <v>107</v>
      </c>
      <c r="B8148" t="s">
        <v>28</v>
      </c>
    </row>
    <row r="8149" spans="1:2" x14ac:dyDescent="0.2">
      <c r="A8149" t="s">
        <v>107</v>
      </c>
      <c r="B8149" t="s">
        <v>28</v>
      </c>
    </row>
    <row r="8150" spans="1:2" x14ac:dyDescent="0.2">
      <c r="A8150" t="s">
        <v>107</v>
      </c>
      <c r="B8150" t="s">
        <v>28</v>
      </c>
    </row>
    <row r="8151" spans="1:2" x14ac:dyDescent="0.2">
      <c r="A8151" t="s">
        <v>107</v>
      </c>
      <c r="B8151" t="s">
        <v>41</v>
      </c>
    </row>
    <row r="8152" spans="1:2" x14ac:dyDescent="0.2">
      <c r="A8152" t="s">
        <v>107</v>
      </c>
      <c r="B8152" t="s">
        <v>28</v>
      </c>
    </row>
    <row r="8153" spans="1:2" x14ac:dyDescent="0.2">
      <c r="A8153" t="s">
        <v>107</v>
      </c>
      <c r="B8153" t="s">
        <v>28</v>
      </c>
    </row>
    <row r="8154" spans="1:2" x14ac:dyDescent="0.2">
      <c r="A8154" t="s">
        <v>107</v>
      </c>
      <c r="B8154" t="s">
        <v>28</v>
      </c>
    </row>
    <row r="8155" spans="1:2" x14ac:dyDescent="0.2">
      <c r="A8155" t="s">
        <v>107</v>
      </c>
      <c r="B8155" t="s">
        <v>28</v>
      </c>
    </row>
    <row r="8156" spans="1:2" x14ac:dyDescent="0.2">
      <c r="A8156" t="s">
        <v>107</v>
      </c>
      <c r="B8156" t="s">
        <v>28</v>
      </c>
    </row>
    <row r="8157" spans="1:2" x14ac:dyDescent="0.2">
      <c r="A8157" t="s">
        <v>155</v>
      </c>
      <c r="B8157" t="s">
        <v>28</v>
      </c>
    </row>
    <row r="8158" spans="1:2" x14ac:dyDescent="0.2">
      <c r="A8158" t="s">
        <v>87</v>
      </c>
      <c r="B8158" t="s">
        <v>28</v>
      </c>
    </row>
    <row r="8159" spans="1:2" x14ac:dyDescent="0.2">
      <c r="A8159" t="s">
        <v>72</v>
      </c>
      <c r="B8159" t="s">
        <v>28</v>
      </c>
    </row>
    <row r="8160" spans="1:2" x14ac:dyDescent="0.2">
      <c r="A8160" t="s">
        <v>72</v>
      </c>
      <c r="B8160" t="s">
        <v>28</v>
      </c>
    </row>
    <row r="8161" spans="1:2" x14ac:dyDescent="0.2">
      <c r="A8161" t="s">
        <v>72</v>
      </c>
      <c r="B8161" t="s">
        <v>28</v>
      </c>
    </row>
    <row r="8162" spans="1:2" x14ac:dyDescent="0.2">
      <c r="A8162" t="s">
        <v>72</v>
      </c>
      <c r="B8162" t="s">
        <v>28</v>
      </c>
    </row>
    <row r="8163" spans="1:2" x14ac:dyDescent="0.2">
      <c r="A8163" t="s">
        <v>72</v>
      </c>
      <c r="B8163" t="s">
        <v>28</v>
      </c>
    </row>
    <row r="8164" spans="1:2" x14ac:dyDescent="0.2">
      <c r="A8164" t="s">
        <v>72</v>
      </c>
      <c r="B8164" t="s">
        <v>28</v>
      </c>
    </row>
    <row r="8165" spans="1:2" x14ac:dyDescent="0.2">
      <c r="A8165" t="s">
        <v>72</v>
      </c>
      <c r="B8165" t="s">
        <v>28</v>
      </c>
    </row>
    <row r="8166" spans="1:2" x14ac:dyDescent="0.2">
      <c r="A8166" t="s">
        <v>36</v>
      </c>
      <c r="B8166" t="s">
        <v>28</v>
      </c>
    </row>
    <row r="8167" spans="1:2" x14ac:dyDescent="0.2">
      <c r="A8167" t="s">
        <v>36</v>
      </c>
      <c r="B8167" t="s">
        <v>28</v>
      </c>
    </row>
    <row r="8168" spans="1:2" x14ac:dyDescent="0.2">
      <c r="A8168" t="s">
        <v>36</v>
      </c>
      <c r="B8168" t="s">
        <v>28</v>
      </c>
    </row>
    <row r="8169" spans="1:2" x14ac:dyDescent="0.2">
      <c r="A8169" t="s">
        <v>36</v>
      </c>
      <c r="B8169" t="s">
        <v>41</v>
      </c>
    </row>
    <row r="8170" spans="1:2" x14ac:dyDescent="0.2">
      <c r="A8170" t="s">
        <v>382</v>
      </c>
      <c r="B8170" t="s">
        <v>28</v>
      </c>
    </row>
    <row r="8171" spans="1:2" x14ac:dyDescent="0.2">
      <c r="A8171" t="s">
        <v>72</v>
      </c>
      <c r="B8171" t="s">
        <v>28</v>
      </c>
    </row>
    <row r="8172" spans="1:2" x14ac:dyDescent="0.2">
      <c r="A8172" t="s">
        <v>72</v>
      </c>
      <c r="B8172" t="s">
        <v>41</v>
      </c>
    </row>
    <row r="8173" spans="1:2" x14ac:dyDescent="0.2">
      <c r="A8173" t="s">
        <v>72</v>
      </c>
      <c r="B8173" t="s">
        <v>28</v>
      </c>
    </row>
    <row r="8174" spans="1:2" x14ac:dyDescent="0.2">
      <c r="A8174" t="s">
        <v>72</v>
      </c>
      <c r="B8174" t="s">
        <v>41</v>
      </c>
    </row>
    <row r="8175" spans="1:2" x14ac:dyDescent="0.2">
      <c r="A8175" t="s">
        <v>72</v>
      </c>
      <c r="B8175" t="s">
        <v>28</v>
      </c>
    </row>
    <row r="8176" spans="1:2" x14ac:dyDescent="0.2">
      <c r="A8176" t="s">
        <v>72</v>
      </c>
      <c r="B8176" t="s">
        <v>28</v>
      </c>
    </row>
    <row r="8177" spans="1:2" x14ac:dyDescent="0.2">
      <c r="A8177" t="s">
        <v>72</v>
      </c>
      <c r="B8177" t="s">
        <v>28</v>
      </c>
    </row>
    <row r="8178" spans="1:2" x14ac:dyDescent="0.2">
      <c r="A8178" t="s">
        <v>72</v>
      </c>
      <c r="B8178" t="s">
        <v>28</v>
      </c>
    </row>
    <row r="8179" spans="1:2" x14ac:dyDescent="0.2">
      <c r="A8179" t="s">
        <v>72</v>
      </c>
      <c r="B8179" t="s">
        <v>41</v>
      </c>
    </row>
    <row r="8180" spans="1:2" x14ac:dyDescent="0.2">
      <c r="A8180" t="s">
        <v>72</v>
      </c>
      <c r="B8180" t="s">
        <v>28</v>
      </c>
    </row>
    <row r="8181" spans="1:2" x14ac:dyDescent="0.2">
      <c r="A8181" t="s">
        <v>72</v>
      </c>
      <c r="B8181" t="s">
        <v>28</v>
      </c>
    </row>
    <row r="8182" spans="1:2" x14ac:dyDescent="0.2">
      <c r="A8182" t="s">
        <v>72</v>
      </c>
      <c r="B8182" t="s">
        <v>28</v>
      </c>
    </row>
    <row r="8183" spans="1:2" x14ac:dyDescent="0.2">
      <c r="A8183" t="s">
        <v>72</v>
      </c>
      <c r="B8183" t="s">
        <v>28</v>
      </c>
    </row>
    <row r="8184" spans="1:2" x14ac:dyDescent="0.2">
      <c r="A8184" t="s">
        <v>72</v>
      </c>
      <c r="B8184" t="s">
        <v>28</v>
      </c>
    </row>
    <row r="8185" spans="1:2" x14ac:dyDescent="0.2">
      <c r="A8185" t="s">
        <v>72</v>
      </c>
      <c r="B8185" t="s">
        <v>28</v>
      </c>
    </row>
    <row r="8186" spans="1:2" x14ac:dyDescent="0.2">
      <c r="A8186" t="s">
        <v>72</v>
      </c>
      <c r="B8186" t="s">
        <v>28</v>
      </c>
    </row>
    <row r="8187" spans="1:2" x14ac:dyDescent="0.2">
      <c r="A8187" t="s">
        <v>72</v>
      </c>
      <c r="B8187" t="s">
        <v>28</v>
      </c>
    </row>
    <row r="8188" spans="1:2" x14ac:dyDescent="0.2">
      <c r="A8188" t="s">
        <v>72</v>
      </c>
      <c r="B8188" t="s">
        <v>28</v>
      </c>
    </row>
    <row r="8189" spans="1:2" x14ac:dyDescent="0.2">
      <c r="A8189" t="s">
        <v>72</v>
      </c>
      <c r="B8189" t="s">
        <v>41</v>
      </c>
    </row>
    <row r="8190" spans="1:2" x14ac:dyDescent="0.2">
      <c r="A8190" t="s">
        <v>39</v>
      </c>
      <c r="B8190" t="s">
        <v>28</v>
      </c>
    </row>
    <row r="8191" spans="1:2" x14ac:dyDescent="0.2">
      <c r="A8191" t="s">
        <v>151</v>
      </c>
      <c r="B8191" t="s">
        <v>28</v>
      </c>
    </row>
    <row r="8192" spans="1:2" x14ac:dyDescent="0.2">
      <c r="A8192" t="s">
        <v>151</v>
      </c>
      <c r="B8192" t="s">
        <v>28</v>
      </c>
    </row>
    <row r="8193" spans="1:2" x14ac:dyDescent="0.2">
      <c r="A8193" t="s">
        <v>151</v>
      </c>
      <c r="B8193" t="s">
        <v>28</v>
      </c>
    </row>
    <row r="8194" spans="1:2" x14ac:dyDescent="0.2">
      <c r="A8194" t="s">
        <v>151</v>
      </c>
      <c r="B8194" t="s">
        <v>28</v>
      </c>
    </row>
    <row r="8195" spans="1:2" x14ac:dyDescent="0.2">
      <c r="A8195" t="s">
        <v>151</v>
      </c>
      <c r="B8195" t="s">
        <v>28</v>
      </c>
    </row>
    <row r="8196" spans="1:2" x14ac:dyDescent="0.2">
      <c r="A8196" t="s">
        <v>151</v>
      </c>
      <c r="B8196" t="s">
        <v>28</v>
      </c>
    </row>
    <row r="8197" spans="1:2" x14ac:dyDescent="0.2">
      <c r="A8197" t="s">
        <v>151</v>
      </c>
      <c r="B8197" t="s">
        <v>28</v>
      </c>
    </row>
    <row r="8198" spans="1:2" x14ac:dyDescent="0.2">
      <c r="A8198" t="s">
        <v>151</v>
      </c>
      <c r="B8198" t="s">
        <v>28</v>
      </c>
    </row>
    <row r="8199" spans="1:2" x14ac:dyDescent="0.2">
      <c r="A8199" t="s">
        <v>151</v>
      </c>
      <c r="B8199" t="s">
        <v>41</v>
      </c>
    </row>
    <row r="8200" spans="1:2" x14ac:dyDescent="0.2">
      <c r="A8200" t="s">
        <v>151</v>
      </c>
      <c r="B8200" t="s">
        <v>28</v>
      </c>
    </row>
    <row r="8201" spans="1:2" x14ac:dyDescent="0.2">
      <c r="A8201" t="s">
        <v>151</v>
      </c>
      <c r="B8201" t="s">
        <v>28</v>
      </c>
    </row>
    <row r="8202" spans="1:2" x14ac:dyDescent="0.2">
      <c r="A8202" t="s">
        <v>151</v>
      </c>
      <c r="B8202" t="s">
        <v>41</v>
      </c>
    </row>
    <row r="8203" spans="1:2" x14ac:dyDescent="0.2">
      <c r="A8203" t="s">
        <v>428</v>
      </c>
      <c r="B8203" t="s">
        <v>41</v>
      </c>
    </row>
    <row r="8204" spans="1:2" x14ac:dyDescent="0.2">
      <c r="A8204" t="s">
        <v>54</v>
      </c>
      <c r="B8204" t="s">
        <v>28</v>
      </c>
    </row>
    <row r="8205" spans="1:2" x14ac:dyDescent="0.2">
      <c r="A8205" t="s">
        <v>54</v>
      </c>
      <c r="B8205" t="s">
        <v>41</v>
      </c>
    </row>
    <row r="8206" spans="1:2" x14ac:dyDescent="0.2">
      <c r="A8206" t="s">
        <v>54</v>
      </c>
      <c r="B8206" t="s">
        <v>28</v>
      </c>
    </row>
    <row r="8207" spans="1:2" x14ac:dyDescent="0.2">
      <c r="A8207" t="s">
        <v>148</v>
      </c>
      <c r="B8207" t="s">
        <v>41</v>
      </c>
    </row>
    <row r="8208" spans="1:2" x14ac:dyDescent="0.2">
      <c r="A8208" t="s">
        <v>148</v>
      </c>
      <c r="B8208" t="s">
        <v>41</v>
      </c>
    </row>
    <row r="8209" spans="1:2" x14ac:dyDescent="0.2">
      <c r="A8209" t="s">
        <v>139</v>
      </c>
      <c r="B8209" t="s">
        <v>41</v>
      </c>
    </row>
    <row r="8210" spans="1:2" x14ac:dyDescent="0.2">
      <c r="A8210" t="s">
        <v>177</v>
      </c>
      <c r="B8210" t="s">
        <v>28</v>
      </c>
    </row>
    <row r="8211" spans="1:2" x14ac:dyDescent="0.2">
      <c r="A8211" t="s">
        <v>24</v>
      </c>
      <c r="B8211" t="s">
        <v>28</v>
      </c>
    </row>
    <row r="8212" spans="1:2" x14ac:dyDescent="0.2">
      <c r="A8212" t="s">
        <v>94</v>
      </c>
      <c r="B8212" t="s">
        <v>28</v>
      </c>
    </row>
    <row r="8213" spans="1:2" x14ac:dyDescent="0.2">
      <c r="A8213" t="s">
        <v>94</v>
      </c>
      <c r="B8213" t="s">
        <v>28</v>
      </c>
    </row>
    <row r="8214" spans="1:2" x14ac:dyDescent="0.2">
      <c r="A8214" t="s">
        <v>94</v>
      </c>
      <c r="B8214" t="s">
        <v>28</v>
      </c>
    </row>
    <row r="8215" spans="1:2" x14ac:dyDescent="0.2">
      <c r="A8215" t="s">
        <v>94</v>
      </c>
      <c r="B8215" t="s">
        <v>28</v>
      </c>
    </row>
    <row r="8216" spans="1:2" x14ac:dyDescent="0.2">
      <c r="A8216" t="s">
        <v>94</v>
      </c>
      <c r="B8216" t="s">
        <v>41</v>
      </c>
    </row>
    <row r="8217" spans="1:2" x14ac:dyDescent="0.2">
      <c r="A8217" t="s">
        <v>72</v>
      </c>
      <c r="B8217" t="s">
        <v>41</v>
      </c>
    </row>
    <row r="8218" spans="1:2" x14ac:dyDescent="0.2">
      <c r="A8218" t="s">
        <v>54</v>
      </c>
      <c r="B8218" t="s">
        <v>28</v>
      </c>
    </row>
    <row r="8219" spans="1:2" x14ac:dyDescent="0.2">
      <c r="A8219" t="s">
        <v>54</v>
      </c>
      <c r="B8219" t="s">
        <v>41</v>
      </c>
    </row>
    <row r="8220" spans="1:2" x14ac:dyDescent="0.2">
      <c r="A8220" t="s">
        <v>54</v>
      </c>
      <c r="B8220" t="s">
        <v>28</v>
      </c>
    </row>
    <row r="8221" spans="1:2" x14ac:dyDescent="0.2">
      <c r="A8221" t="s">
        <v>54</v>
      </c>
      <c r="B8221" t="s">
        <v>28</v>
      </c>
    </row>
    <row r="8222" spans="1:2" x14ac:dyDescent="0.2">
      <c r="A8222" t="s">
        <v>54</v>
      </c>
      <c r="B8222" t="s">
        <v>28</v>
      </c>
    </row>
    <row r="8223" spans="1:2" x14ac:dyDescent="0.2">
      <c r="A8223" t="s">
        <v>36</v>
      </c>
      <c r="B8223" t="s">
        <v>28</v>
      </c>
    </row>
    <row r="8224" spans="1:2" x14ac:dyDescent="0.2">
      <c r="A8224" t="s">
        <v>36</v>
      </c>
      <c r="B8224" t="s">
        <v>28</v>
      </c>
    </row>
    <row r="8225" spans="1:2" x14ac:dyDescent="0.2">
      <c r="A8225" t="s">
        <v>54</v>
      </c>
      <c r="B8225" t="s">
        <v>28</v>
      </c>
    </row>
    <row r="8226" spans="1:2" x14ac:dyDescent="0.2">
      <c r="A8226" t="s">
        <v>54</v>
      </c>
      <c r="B8226" t="s">
        <v>28</v>
      </c>
    </row>
    <row r="8227" spans="1:2" x14ac:dyDescent="0.2">
      <c r="A8227" t="s">
        <v>54</v>
      </c>
      <c r="B8227" t="s">
        <v>41</v>
      </c>
    </row>
    <row r="8228" spans="1:2" x14ac:dyDescent="0.2">
      <c r="A8228" t="s">
        <v>54</v>
      </c>
      <c r="B8228" t="s">
        <v>28</v>
      </c>
    </row>
    <row r="8229" spans="1:2" x14ac:dyDescent="0.2">
      <c r="A8229" t="s">
        <v>54</v>
      </c>
      <c r="B8229" t="s">
        <v>28</v>
      </c>
    </row>
    <row r="8230" spans="1:2" x14ac:dyDescent="0.2">
      <c r="A8230" t="s">
        <v>54</v>
      </c>
      <c r="B8230" t="s">
        <v>41</v>
      </c>
    </row>
    <row r="8231" spans="1:2" x14ac:dyDescent="0.2">
      <c r="A8231" t="s">
        <v>54</v>
      </c>
      <c r="B8231" t="s">
        <v>28</v>
      </c>
    </row>
    <row r="8232" spans="1:2" x14ac:dyDescent="0.2">
      <c r="A8232" t="s">
        <v>272</v>
      </c>
      <c r="B8232" t="s">
        <v>28</v>
      </c>
    </row>
    <row r="8233" spans="1:2" x14ac:dyDescent="0.2">
      <c r="A8233" t="s">
        <v>272</v>
      </c>
      <c r="B8233" t="s">
        <v>28</v>
      </c>
    </row>
    <row r="8234" spans="1:2" x14ac:dyDescent="0.2">
      <c r="A8234" t="s">
        <v>272</v>
      </c>
      <c r="B8234" t="s">
        <v>41</v>
      </c>
    </row>
    <row r="8235" spans="1:2" x14ac:dyDescent="0.2">
      <c r="A8235" t="s">
        <v>272</v>
      </c>
      <c r="B8235" t="s">
        <v>41</v>
      </c>
    </row>
    <row r="8236" spans="1:2" x14ac:dyDescent="0.2">
      <c r="A8236" t="s">
        <v>272</v>
      </c>
      <c r="B8236" t="s">
        <v>28</v>
      </c>
    </row>
    <row r="8237" spans="1:2" x14ac:dyDescent="0.2">
      <c r="A8237" t="s">
        <v>272</v>
      </c>
      <c r="B8237" t="s">
        <v>28</v>
      </c>
    </row>
    <row r="8238" spans="1:2" x14ac:dyDescent="0.2">
      <c r="A8238" t="s">
        <v>272</v>
      </c>
      <c r="B8238" t="s">
        <v>28</v>
      </c>
    </row>
    <row r="8239" spans="1:2" x14ac:dyDescent="0.2">
      <c r="A8239" t="s">
        <v>272</v>
      </c>
      <c r="B8239" t="s">
        <v>28</v>
      </c>
    </row>
    <row r="8240" spans="1:2" x14ac:dyDescent="0.2">
      <c r="A8240" t="s">
        <v>272</v>
      </c>
      <c r="B8240" t="s">
        <v>28</v>
      </c>
    </row>
    <row r="8241" spans="1:2" x14ac:dyDescent="0.2">
      <c r="A8241" t="s">
        <v>272</v>
      </c>
      <c r="B8241" t="s">
        <v>41</v>
      </c>
    </row>
    <row r="8242" spans="1:2" x14ac:dyDescent="0.2">
      <c r="A8242" t="s">
        <v>272</v>
      </c>
      <c r="B8242" t="s">
        <v>28</v>
      </c>
    </row>
    <row r="8243" spans="1:2" x14ac:dyDescent="0.2">
      <c r="A8243" t="s">
        <v>263</v>
      </c>
      <c r="B8243" t="s">
        <v>41</v>
      </c>
    </row>
    <row r="8244" spans="1:2" x14ac:dyDescent="0.2">
      <c r="A8244" t="s">
        <v>54</v>
      </c>
      <c r="B8244" t="s">
        <v>41</v>
      </c>
    </row>
    <row r="8245" spans="1:2" x14ac:dyDescent="0.2">
      <c r="A8245" t="s">
        <v>58</v>
      </c>
      <c r="B8245" t="s">
        <v>28</v>
      </c>
    </row>
    <row r="8246" spans="1:2" x14ac:dyDescent="0.2">
      <c r="A8246" t="s">
        <v>232</v>
      </c>
      <c r="B8246" t="s">
        <v>28</v>
      </c>
    </row>
    <row r="8247" spans="1:2" x14ac:dyDescent="0.2">
      <c r="A8247" t="s">
        <v>232</v>
      </c>
      <c r="B8247" t="s">
        <v>28</v>
      </c>
    </row>
    <row r="8248" spans="1:2" x14ac:dyDescent="0.2">
      <c r="A8248" t="s">
        <v>87</v>
      </c>
      <c r="B8248" t="s">
        <v>28</v>
      </c>
    </row>
    <row r="8249" spans="1:2" x14ac:dyDescent="0.2">
      <c r="A8249" t="s">
        <v>87</v>
      </c>
      <c r="B8249" t="s">
        <v>41</v>
      </c>
    </row>
    <row r="8250" spans="1:2" x14ac:dyDescent="0.2">
      <c r="A8250" t="s">
        <v>87</v>
      </c>
      <c r="B8250" t="s">
        <v>28</v>
      </c>
    </row>
    <row r="8251" spans="1:2" x14ac:dyDescent="0.2">
      <c r="A8251" t="s">
        <v>87</v>
      </c>
      <c r="B8251" t="s">
        <v>28</v>
      </c>
    </row>
    <row r="8252" spans="1:2" x14ac:dyDescent="0.2">
      <c r="A8252" t="s">
        <v>87</v>
      </c>
      <c r="B8252" t="s">
        <v>28</v>
      </c>
    </row>
    <row r="8253" spans="1:2" x14ac:dyDescent="0.2">
      <c r="A8253" t="s">
        <v>87</v>
      </c>
      <c r="B8253" t="s">
        <v>28</v>
      </c>
    </row>
    <row r="8254" spans="1:2" x14ac:dyDescent="0.2">
      <c r="A8254" t="s">
        <v>87</v>
      </c>
      <c r="B8254" t="s">
        <v>28</v>
      </c>
    </row>
    <row r="8255" spans="1:2" x14ac:dyDescent="0.2">
      <c r="A8255" t="s">
        <v>87</v>
      </c>
      <c r="B8255" t="s">
        <v>41</v>
      </c>
    </row>
    <row r="8256" spans="1:2" x14ac:dyDescent="0.2">
      <c r="A8256" t="s">
        <v>87</v>
      </c>
      <c r="B8256" t="s">
        <v>28</v>
      </c>
    </row>
    <row r="8257" spans="1:2" x14ac:dyDescent="0.2">
      <c r="A8257" t="s">
        <v>87</v>
      </c>
      <c r="B8257" t="s">
        <v>41</v>
      </c>
    </row>
    <row r="8258" spans="1:2" x14ac:dyDescent="0.2">
      <c r="A8258" t="s">
        <v>87</v>
      </c>
      <c r="B8258" t="s">
        <v>28</v>
      </c>
    </row>
    <row r="8259" spans="1:2" x14ac:dyDescent="0.2">
      <c r="A8259" t="s">
        <v>87</v>
      </c>
      <c r="B8259" t="s">
        <v>41</v>
      </c>
    </row>
    <row r="8260" spans="1:2" x14ac:dyDescent="0.2">
      <c r="A8260" t="s">
        <v>87</v>
      </c>
      <c r="B8260" t="s">
        <v>41</v>
      </c>
    </row>
    <row r="8261" spans="1:2" x14ac:dyDescent="0.2">
      <c r="A8261" t="s">
        <v>87</v>
      </c>
      <c r="B8261" t="s">
        <v>41</v>
      </c>
    </row>
    <row r="8262" spans="1:2" x14ac:dyDescent="0.2">
      <c r="A8262" t="s">
        <v>87</v>
      </c>
      <c r="B8262" t="s">
        <v>28</v>
      </c>
    </row>
    <row r="8263" spans="1:2" x14ac:dyDescent="0.2">
      <c r="A8263" t="s">
        <v>87</v>
      </c>
      <c r="B8263" t="s">
        <v>28</v>
      </c>
    </row>
    <row r="8264" spans="1:2" x14ac:dyDescent="0.2">
      <c r="A8264" t="s">
        <v>87</v>
      </c>
      <c r="B8264" t="s">
        <v>28</v>
      </c>
    </row>
    <row r="8265" spans="1:2" x14ac:dyDescent="0.2">
      <c r="A8265" t="s">
        <v>87</v>
      </c>
      <c r="B8265" t="s">
        <v>28</v>
      </c>
    </row>
    <row r="8266" spans="1:2" x14ac:dyDescent="0.2">
      <c r="A8266" t="s">
        <v>87</v>
      </c>
      <c r="B8266" t="s">
        <v>28</v>
      </c>
    </row>
    <row r="8267" spans="1:2" x14ac:dyDescent="0.2">
      <c r="A8267" t="s">
        <v>87</v>
      </c>
      <c r="B8267" t="s">
        <v>28</v>
      </c>
    </row>
    <row r="8268" spans="1:2" x14ac:dyDescent="0.2">
      <c r="A8268" t="s">
        <v>87</v>
      </c>
      <c r="B8268" t="s">
        <v>28</v>
      </c>
    </row>
    <row r="8269" spans="1:2" x14ac:dyDescent="0.2">
      <c r="A8269" t="s">
        <v>87</v>
      </c>
      <c r="B8269" t="s">
        <v>28</v>
      </c>
    </row>
    <row r="8270" spans="1:2" x14ac:dyDescent="0.2">
      <c r="A8270" t="s">
        <v>87</v>
      </c>
      <c r="B8270" t="s">
        <v>41</v>
      </c>
    </row>
    <row r="8271" spans="1:2" x14ac:dyDescent="0.2">
      <c r="A8271" t="s">
        <v>87</v>
      </c>
      <c r="B8271" t="s">
        <v>41</v>
      </c>
    </row>
    <row r="8272" spans="1:2" x14ac:dyDescent="0.2">
      <c r="A8272" t="s">
        <v>87</v>
      </c>
      <c r="B8272" t="s">
        <v>28</v>
      </c>
    </row>
    <row r="8273" spans="1:2" x14ac:dyDescent="0.2">
      <c r="A8273" t="s">
        <v>87</v>
      </c>
      <c r="B8273" t="s">
        <v>28</v>
      </c>
    </row>
    <row r="8274" spans="1:2" x14ac:dyDescent="0.2">
      <c r="A8274" t="s">
        <v>227</v>
      </c>
      <c r="B8274" t="s">
        <v>28</v>
      </c>
    </row>
    <row r="8275" spans="1:2" x14ac:dyDescent="0.2">
      <c r="A8275" t="s">
        <v>36</v>
      </c>
      <c r="B8275" t="s">
        <v>41</v>
      </c>
    </row>
    <row r="8276" spans="1:2" x14ac:dyDescent="0.2">
      <c r="A8276" t="s">
        <v>148</v>
      </c>
      <c r="B8276" t="s">
        <v>28</v>
      </c>
    </row>
    <row r="8277" spans="1:2" x14ac:dyDescent="0.2">
      <c r="A8277" t="s">
        <v>382</v>
      </c>
      <c r="B8277" t="s">
        <v>41</v>
      </c>
    </row>
    <row r="8278" spans="1:2" x14ac:dyDescent="0.2">
      <c r="A8278" t="s">
        <v>382</v>
      </c>
      <c r="B8278" t="s">
        <v>41</v>
      </c>
    </row>
    <row r="8279" spans="1:2" x14ac:dyDescent="0.2">
      <c r="A8279" t="s">
        <v>82</v>
      </c>
      <c r="B8279" t="s">
        <v>28</v>
      </c>
    </row>
    <row r="8280" spans="1:2" x14ac:dyDescent="0.2">
      <c r="A8280" t="s">
        <v>82</v>
      </c>
      <c r="B8280" t="s">
        <v>41</v>
      </c>
    </row>
    <row r="8281" spans="1:2" x14ac:dyDescent="0.2">
      <c r="A8281" t="s">
        <v>82</v>
      </c>
      <c r="B8281" t="s">
        <v>28</v>
      </c>
    </row>
    <row r="8282" spans="1:2" x14ac:dyDescent="0.2">
      <c r="A8282" t="s">
        <v>54</v>
      </c>
      <c r="B8282" t="s">
        <v>28</v>
      </c>
    </row>
    <row r="8283" spans="1:2" x14ac:dyDescent="0.2">
      <c r="A8283" t="s">
        <v>54</v>
      </c>
      <c r="B8283" t="s">
        <v>28</v>
      </c>
    </row>
    <row r="8284" spans="1:2" x14ac:dyDescent="0.2">
      <c r="A8284" t="s">
        <v>54</v>
      </c>
      <c r="B8284" t="s">
        <v>28</v>
      </c>
    </row>
    <row r="8285" spans="1:2" x14ac:dyDescent="0.2">
      <c r="A8285" t="s">
        <v>54</v>
      </c>
      <c r="B8285" t="s">
        <v>28</v>
      </c>
    </row>
    <row r="8286" spans="1:2" x14ac:dyDescent="0.2">
      <c r="A8286" t="s">
        <v>107</v>
      </c>
      <c r="B8286" t="s">
        <v>28</v>
      </c>
    </row>
    <row r="8287" spans="1:2" x14ac:dyDescent="0.2">
      <c r="A8287" t="s">
        <v>87</v>
      </c>
      <c r="B8287" t="s">
        <v>28</v>
      </c>
    </row>
    <row r="8288" spans="1:2" x14ac:dyDescent="0.2">
      <c r="A8288" t="s">
        <v>54</v>
      </c>
      <c r="B8288" t="s">
        <v>28</v>
      </c>
    </row>
    <row r="8289" spans="1:2" x14ac:dyDescent="0.2">
      <c r="A8289" t="s">
        <v>87</v>
      </c>
      <c r="B8289" t="s">
        <v>28</v>
      </c>
    </row>
    <row r="8290" spans="1:2" x14ac:dyDescent="0.2">
      <c r="A8290" t="s">
        <v>50</v>
      </c>
      <c r="B8290" t="s">
        <v>28</v>
      </c>
    </row>
    <row r="8291" spans="1:2" x14ac:dyDescent="0.2">
      <c r="A8291" t="s">
        <v>50</v>
      </c>
      <c r="B8291" t="s">
        <v>28</v>
      </c>
    </row>
    <row r="8292" spans="1:2" x14ac:dyDescent="0.2">
      <c r="A8292" t="s">
        <v>72</v>
      </c>
      <c r="B8292" t="s">
        <v>28</v>
      </c>
    </row>
    <row r="8293" spans="1:2" x14ac:dyDescent="0.2">
      <c r="A8293" t="s">
        <v>72</v>
      </c>
      <c r="B8293" t="s">
        <v>41</v>
      </c>
    </row>
    <row r="8294" spans="1:2" x14ac:dyDescent="0.2">
      <c r="A8294" t="s">
        <v>72</v>
      </c>
      <c r="B8294" t="s">
        <v>28</v>
      </c>
    </row>
    <row r="8295" spans="1:2" x14ac:dyDescent="0.2">
      <c r="A8295" t="s">
        <v>72</v>
      </c>
      <c r="B8295" t="s">
        <v>28</v>
      </c>
    </row>
    <row r="8296" spans="1:2" x14ac:dyDescent="0.2">
      <c r="A8296" t="s">
        <v>72</v>
      </c>
      <c r="B8296" t="s">
        <v>28</v>
      </c>
    </row>
    <row r="8297" spans="1:2" x14ac:dyDescent="0.2">
      <c r="A8297" t="s">
        <v>72</v>
      </c>
      <c r="B8297" t="s">
        <v>28</v>
      </c>
    </row>
    <row r="8298" spans="1:2" x14ac:dyDescent="0.2">
      <c r="A8298" t="s">
        <v>72</v>
      </c>
      <c r="B8298" t="s">
        <v>28</v>
      </c>
    </row>
    <row r="8299" spans="1:2" x14ac:dyDescent="0.2">
      <c r="A8299" t="s">
        <v>72</v>
      </c>
      <c r="B8299" t="s">
        <v>28</v>
      </c>
    </row>
    <row r="8300" spans="1:2" x14ac:dyDescent="0.2">
      <c r="A8300" t="s">
        <v>72</v>
      </c>
      <c r="B8300" t="s">
        <v>28</v>
      </c>
    </row>
    <row r="8301" spans="1:2" x14ac:dyDescent="0.2">
      <c r="A8301" t="s">
        <v>72</v>
      </c>
      <c r="B8301" t="s">
        <v>28</v>
      </c>
    </row>
    <row r="8302" spans="1:2" x14ac:dyDescent="0.2">
      <c r="A8302" t="s">
        <v>72</v>
      </c>
      <c r="B8302" t="s">
        <v>28</v>
      </c>
    </row>
    <row r="8303" spans="1:2" x14ac:dyDescent="0.2">
      <c r="A8303" t="s">
        <v>72</v>
      </c>
      <c r="B8303" t="s">
        <v>41</v>
      </c>
    </row>
    <row r="8304" spans="1:2" x14ac:dyDescent="0.2">
      <c r="A8304" t="s">
        <v>72</v>
      </c>
      <c r="B8304" t="s">
        <v>28</v>
      </c>
    </row>
    <row r="8305" spans="1:2" x14ac:dyDescent="0.2">
      <c r="A8305" t="s">
        <v>72</v>
      </c>
      <c r="B8305" t="s">
        <v>41</v>
      </c>
    </row>
    <row r="8306" spans="1:2" x14ac:dyDescent="0.2">
      <c r="A8306" t="s">
        <v>72</v>
      </c>
      <c r="B8306" t="s">
        <v>28</v>
      </c>
    </row>
    <row r="8307" spans="1:2" x14ac:dyDescent="0.2">
      <c r="A8307" t="s">
        <v>72</v>
      </c>
      <c r="B8307" t="s">
        <v>28</v>
      </c>
    </row>
    <row r="8308" spans="1:2" x14ac:dyDescent="0.2">
      <c r="A8308" t="s">
        <v>72</v>
      </c>
      <c r="B8308" t="s">
        <v>41</v>
      </c>
    </row>
    <row r="8309" spans="1:2" x14ac:dyDescent="0.2">
      <c r="A8309" t="s">
        <v>72</v>
      </c>
      <c r="B8309" t="s">
        <v>41</v>
      </c>
    </row>
    <row r="8310" spans="1:2" x14ac:dyDescent="0.2">
      <c r="A8310" t="s">
        <v>72</v>
      </c>
      <c r="B8310" t="s">
        <v>41</v>
      </c>
    </row>
    <row r="8311" spans="1:2" x14ac:dyDescent="0.2">
      <c r="A8311" t="s">
        <v>72</v>
      </c>
      <c r="B8311" t="s">
        <v>28</v>
      </c>
    </row>
    <row r="8312" spans="1:2" x14ac:dyDescent="0.2">
      <c r="A8312" t="s">
        <v>72</v>
      </c>
      <c r="B8312" t="s">
        <v>28</v>
      </c>
    </row>
    <row r="8313" spans="1:2" x14ac:dyDescent="0.2">
      <c r="A8313" t="s">
        <v>72</v>
      </c>
      <c r="B8313" t="s">
        <v>28</v>
      </c>
    </row>
    <row r="8314" spans="1:2" x14ac:dyDescent="0.2">
      <c r="A8314" t="s">
        <v>72</v>
      </c>
      <c r="B8314" t="s">
        <v>28</v>
      </c>
    </row>
    <row r="8315" spans="1:2" x14ac:dyDescent="0.2">
      <c r="A8315" t="s">
        <v>72</v>
      </c>
      <c r="B8315" t="s">
        <v>41</v>
      </c>
    </row>
    <row r="8316" spans="1:2" x14ac:dyDescent="0.2">
      <c r="A8316" t="s">
        <v>218</v>
      </c>
      <c r="B8316" t="s">
        <v>28</v>
      </c>
    </row>
    <row r="8317" spans="1:2" x14ac:dyDescent="0.2">
      <c r="A8317" t="s">
        <v>72</v>
      </c>
      <c r="B8317" t="s">
        <v>28</v>
      </c>
    </row>
    <row r="8318" spans="1:2" x14ac:dyDescent="0.2">
      <c r="A8318" t="s">
        <v>72</v>
      </c>
      <c r="B8318" t="s">
        <v>28</v>
      </c>
    </row>
    <row r="8319" spans="1:2" x14ac:dyDescent="0.2">
      <c r="A8319" t="s">
        <v>180</v>
      </c>
      <c r="B8319" t="s">
        <v>28</v>
      </c>
    </row>
    <row r="8320" spans="1:2" x14ac:dyDescent="0.2">
      <c r="A8320" t="s">
        <v>109</v>
      </c>
      <c r="B8320" t="s">
        <v>28</v>
      </c>
    </row>
    <row r="8321" spans="1:2" x14ac:dyDescent="0.2">
      <c r="A8321" t="s">
        <v>109</v>
      </c>
      <c r="B8321" t="s">
        <v>28</v>
      </c>
    </row>
    <row r="8322" spans="1:2" x14ac:dyDescent="0.2">
      <c r="A8322" t="s">
        <v>148</v>
      </c>
      <c r="B8322" t="s">
        <v>28</v>
      </c>
    </row>
    <row r="8323" spans="1:2" x14ac:dyDescent="0.2">
      <c r="A8323" t="s">
        <v>180</v>
      </c>
      <c r="B8323" t="s">
        <v>28</v>
      </c>
    </row>
    <row r="8324" spans="1:2" x14ac:dyDescent="0.2">
      <c r="A8324" t="s">
        <v>180</v>
      </c>
      <c r="B8324" t="s">
        <v>28</v>
      </c>
    </row>
    <row r="8325" spans="1:2" x14ac:dyDescent="0.2">
      <c r="A8325" t="s">
        <v>100</v>
      </c>
      <c r="B8325" t="s">
        <v>28</v>
      </c>
    </row>
    <row r="8326" spans="1:2" x14ac:dyDescent="0.2">
      <c r="A8326" t="s">
        <v>54</v>
      </c>
      <c r="B8326" t="s">
        <v>28</v>
      </c>
    </row>
    <row r="8327" spans="1:2" x14ac:dyDescent="0.2">
      <c r="A8327" t="s">
        <v>131</v>
      </c>
      <c r="B8327" t="s">
        <v>28</v>
      </c>
    </row>
    <row r="8328" spans="1:2" x14ac:dyDescent="0.2">
      <c r="A8328" t="s">
        <v>197</v>
      </c>
      <c r="B8328" t="s">
        <v>28</v>
      </c>
    </row>
    <row r="8329" spans="1:2" x14ac:dyDescent="0.2">
      <c r="A8329" t="s">
        <v>54</v>
      </c>
      <c r="B8329" t="s">
        <v>28</v>
      </c>
    </row>
    <row r="8330" spans="1:2" x14ac:dyDescent="0.2">
      <c r="A8330" t="s">
        <v>72</v>
      </c>
      <c r="B8330" t="s">
        <v>28</v>
      </c>
    </row>
    <row r="8331" spans="1:2" x14ac:dyDescent="0.2">
      <c r="A8331" t="s">
        <v>72</v>
      </c>
      <c r="B8331" t="s">
        <v>41</v>
      </c>
    </row>
    <row r="8332" spans="1:2" x14ac:dyDescent="0.2">
      <c r="A8332" t="s">
        <v>79</v>
      </c>
      <c r="B8332" t="s">
        <v>41</v>
      </c>
    </row>
    <row r="8333" spans="1:2" x14ac:dyDescent="0.2">
      <c r="A8333" t="s">
        <v>54</v>
      </c>
      <c r="B8333" t="s">
        <v>28</v>
      </c>
    </row>
    <row r="8334" spans="1:2" x14ac:dyDescent="0.2">
      <c r="A8334" t="s">
        <v>54</v>
      </c>
      <c r="B8334" t="s">
        <v>28</v>
      </c>
    </row>
    <row r="8335" spans="1:2" x14ac:dyDescent="0.2">
      <c r="A8335" t="s">
        <v>44</v>
      </c>
      <c r="B8335" t="s">
        <v>41</v>
      </c>
    </row>
    <row r="8336" spans="1:2" x14ac:dyDescent="0.2">
      <c r="A8336" t="s">
        <v>44</v>
      </c>
      <c r="B8336" t="s">
        <v>41</v>
      </c>
    </row>
    <row r="8337" spans="1:2" x14ac:dyDescent="0.2">
      <c r="A8337" t="s">
        <v>180</v>
      </c>
      <c r="B8337" t="s">
        <v>28</v>
      </c>
    </row>
    <row r="8338" spans="1:2" x14ac:dyDescent="0.2">
      <c r="A8338" t="s">
        <v>39</v>
      </c>
      <c r="B8338" t="s">
        <v>41</v>
      </c>
    </row>
    <row r="8339" spans="1:2" x14ac:dyDescent="0.2">
      <c r="A8339" t="s">
        <v>237</v>
      </c>
      <c r="B8339" t="s">
        <v>28</v>
      </c>
    </row>
    <row r="8340" spans="1:2" x14ac:dyDescent="0.2">
      <c r="A8340" t="s">
        <v>131</v>
      </c>
      <c r="B8340" t="s">
        <v>28</v>
      </c>
    </row>
    <row r="8341" spans="1:2" x14ac:dyDescent="0.2">
      <c r="A8341" t="s">
        <v>50</v>
      </c>
      <c r="B8341" t="s">
        <v>41</v>
      </c>
    </row>
    <row r="8342" spans="1:2" x14ac:dyDescent="0.2">
      <c r="A8342" t="s">
        <v>50</v>
      </c>
      <c r="B8342" t="s">
        <v>28</v>
      </c>
    </row>
    <row r="8343" spans="1:2" x14ac:dyDescent="0.2">
      <c r="A8343" t="s">
        <v>94</v>
      </c>
      <c r="B8343" t="s">
        <v>28</v>
      </c>
    </row>
    <row r="8344" spans="1:2" x14ac:dyDescent="0.2">
      <c r="A8344" t="s">
        <v>94</v>
      </c>
      <c r="B8344" t="s">
        <v>41</v>
      </c>
    </row>
    <row r="8345" spans="1:2" x14ac:dyDescent="0.2">
      <c r="A8345" t="s">
        <v>82</v>
      </c>
      <c r="B8345" t="s">
        <v>28</v>
      </c>
    </row>
    <row r="8346" spans="1:2" x14ac:dyDescent="0.2">
      <c r="A8346" t="s">
        <v>148</v>
      </c>
      <c r="B8346" t="s">
        <v>28</v>
      </c>
    </row>
    <row r="8347" spans="1:2" x14ac:dyDescent="0.2">
      <c r="A8347" t="s">
        <v>148</v>
      </c>
      <c r="B8347" t="s">
        <v>28</v>
      </c>
    </row>
    <row r="8348" spans="1:2" x14ac:dyDescent="0.2">
      <c r="A8348" t="s">
        <v>131</v>
      </c>
      <c r="B8348" t="s">
        <v>28</v>
      </c>
    </row>
    <row r="8349" spans="1:2" x14ac:dyDescent="0.2">
      <c r="A8349" t="s">
        <v>131</v>
      </c>
      <c r="B8349" t="s">
        <v>28</v>
      </c>
    </row>
    <row r="8350" spans="1:2" x14ac:dyDescent="0.2">
      <c r="A8350" t="s">
        <v>177</v>
      </c>
      <c r="B8350" t="s">
        <v>41</v>
      </c>
    </row>
    <row r="8351" spans="1:2" x14ac:dyDescent="0.2">
      <c r="A8351" t="s">
        <v>54</v>
      </c>
      <c r="B8351" t="s">
        <v>41</v>
      </c>
    </row>
    <row r="8352" spans="1:2" x14ac:dyDescent="0.2">
      <c r="A8352" t="s">
        <v>54</v>
      </c>
      <c r="B8352" t="s">
        <v>41</v>
      </c>
    </row>
    <row r="8353" spans="1:2" x14ac:dyDescent="0.2">
      <c r="A8353" t="s">
        <v>54</v>
      </c>
      <c r="B8353" t="s">
        <v>28</v>
      </c>
    </row>
    <row r="8354" spans="1:2" x14ac:dyDescent="0.2">
      <c r="A8354" t="s">
        <v>54</v>
      </c>
      <c r="B8354" t="s">
        <v>28</v>
      </c>
    </row>
    <row r="8355" spans="1:2" x14ac:dyDescent="0.2">
      <c r="A8355" t="s">
        <v>54</v>
      </c>
      <c r="B8355" t="s">
        <v>28</v>
      </c>
    </row>
    <row r="8356" spans="1:2" x14ac:dyDescent="0.2">
      <c r="A8356" t="s">
        <v>54</v>
      </c>
      <c r="B8356" t="s">
        <v>28</v>
      </c>
    </row>
    <row r="8357" spans="1:2" x14ac:dyDescent="0.2">
      <c r="A8357" t="s">
        <v>54</v>
      </c>
      <c r="B8357" t="s">
        <v>28</v>
      </c>
    </row>
    <row r="8358" spans="1:2" x14ac:dyDescent="0.2">
      <c r="A8358" t="s">
        <v>54</v>
      </c>
      <c r="B8358" t="s">
        <v>28</v>
      </c>
    </row>
    <row r="8359" spans="1:2" x14ac:dyDescent="0.2">
      <c r="A8359" t="s">
        <v>54</v>
      </c>
      <c r="B8359" t="s">
        <v>28</v>
      </c>
    </row>
    <row r="8360" spans="1:2" x14ac:dyDescent="0.2">
      <c r="A8360" t="s">
        <v>54</v>
      </c>
      <c r="B8360" t="s">
        <v>28</v>
      </c>
    </row>
    <row r="8361" spans="1:2" x14ac:dyDescent="0.2">
      <c r="A8361" t="s">
        <v>54</v>
      </c>
      <c r="B8361" t="s">
        <v>28</v>
      </c>
    </row>
    <row r="8362" spans="1:2" x14ac:dyDescent="0.2">
      <c r="A8362" t="s">
        <v>54</v>
      </c>
      <c r="B8362" t="s">
        <v>41</v>
      </c>
    </row>
    <row r="8363" spans="1:2" x14ac:dyDescent="0.2">
      <c r="A8363" t="s">
        <v>54</v>
      </c>
      <c r="B8363" t="s">
        <v>41</v>
      </c>
    </row>
    <row r="8364" spans="1:2" x14ac:dyDescent="0.2">
      <c r="A8364" t="s">
        <v>54</v>
      </c>
      <c r="B8364" t="s">
        <v>28</v>
      </c>
    </row>
    <row r="8365" spans="1:2" x14ac:dyDescent="0.2">
      <c r="A8365" t="s">
        <v>54</v>
      </c>
      <c r="B8365" t="s">
        <v>41</v>
      </c>
    </row>
    <row r="8366" spans="1:2" x14ac:dyDescent="0.2">
      <c r="A8366" t="s">
        <v>54</v>
      </c>
      <c r="B8366" t="s">
        <v>28</v>
      </c>
    </row>
    <row r="8367" spans="1:2" x14ac:dyDescent="0.2">
      <c r="A8367" t="s">
        <v>54</v>
      </c>
      <c r="B8367" t="s">
        <v>28</v>
      </c>
    </row>
    <row r="8368" spans="1:2" x14ac:dyDescent="0.2">
      <c r="A8368" t="s">
        <v>54</v>
      </c>
      <c r="B8368" t="s">
        <v>28</v>
      </c>
    </row>
    <row r="8369" spans="1:2" x14ac:dyDescent="0.2">
      <c r="A8369" t="s">
        <v>54</v>
      </c>
      <c r="B8369" t="s">
        <v>41</v>
      </c>
    </row>
    <row r="8370" spans="1:2" x14ac:dyDescent="0.2">
      <c r="A8370" t="s">
        <v>54</v>
      </c>
      <c r="B8370" t="s">
        <v>41</v>
      </c>
    </row>
    <row r="8371" spans="1:2" x14ac:dyDescent="0.2">
      <c r="A8371" t="s">
        <v>54</v>
      </c>
      <c r="B8371" t="s">
        <v>28</v>
      </c>
    </row>
    <row r="8372" spans="1:2" x14ac:dyDescent="0.2">
      <c r="A8372" t="s">
        <v>54</v>
      </c>
      <c r="B8372" t="s">
        <v>41</v>
      </c>
    </row>
    <row r="8373" spans="1:2" x14ac:dyDescent="0.2">
      <c r="A8373" t="s">
        <v>54</v>
      </c>
      <c r="B8373" t="s">
        <v>28</v>
      </c>
    </row>
    <row r="8374" spans="1:2" x14ac:dyDescent="0.2">
      <c r="A8374" t="s">
        <v>54</v>
      </c>
      <c r="B8374" t="s">
        <v>28</v>
      </c>
    </row>
    <row r="8375" spans="1:2" x14ac:dyDescent="0.2">
      <c r="A8375" t="s">
        <v>54</v>
      </c>
      <c r="B8375" t="s">
        <v>28</v>
      </c>
    </row>
    <row r="8376" spans="1:2" x14ac:dyDescent="0.2">
      <c r="A8376" t="s">
        <v>54</v>
      </c>
      <c r="B8376" t="s">
        <v>28</v>
      </c>
    </row>
    <row r="8377" spans="1:2" x14ac:dyDescent="0.2">
      <c r="A8377" t="s">
        <v>54</v>
      </c>
      <c r="B8377" t="s">
        <v>28</v>
      </c>
    </row>
    <row r="8378" spans="1:2" x14ac:dyDescent="0.2">
      <c r="A8378" t="s">
        <v>54</v>
      </c>
      <c r="B8378" t="s">
        <v>28</v>
      </c>
    </row>
    <row r="8379" spans="1:2" x14ac:dyDescent="0.2">
      <c r="A8379" t="s">
        <v>54</v>
      </c>
      <c r="B8379" t="s">
        <v>41</v>
      </c>
    </row>
    <row r="8380" spans="1:2" x14ac:dyDescent="0.2">
      <c r="A8380" t="s">
        <v>54</v>
      </c>
      <c r="B8380" t="s">
        <v>28</v>
      </c>
    </row>
    <row r="8381" spans="1:2" x14ac:dyDescent="0.2">
      <c r="A8381" t="s">
        <v>54</v>
      </c>
      <c r="B8381" t="s">
        <v>41</v>
      </c>
    </row>
    <row r="8382" spans="1:2" x14ac:dyDescent="0.2">
      <c r="A8382" t="s">
        <v>54</v>
      </c>
      <c r="B8382" t="s">
        <v>28</v>
      </c>
    </row>
    <row r="8383" spans="1:2" x14ac:dyDescent="0.2">
      <c r="A8383" t="s">
        <v>72</v>
      </c>
      <c r="B8383" t="s">
        <v>28</v>
      </c>
    </row>
    <row r="8384" spans="1:2" x14ac:dyDescent="0.2">
      <c r="A8384" t="s">
        <v>72</v>
      </c>
      <c r="B8384" t="s">
        <v>28</v>
      </c>
    </row>
    <row r="8385" spans="1:2" x14ac:dyDescent="0.2">
      <c r="A8385" t="s">
        <v>50</v>
      </c>
      <c r="B8385" t="s">
        <v>28</v>
      </c>
    </row>
    <row r="8386" spans="1:2" x14ac:dyDescent="0.2">
      <c r="A8386" t="s">
        <v>50</v>
      </c>
      <c r="B8386" t="s">
        <v>41</v>
      </c>
    </row>
    <row r="8387" spans="1:2" x14ac:dyDescent="0.2">
      <c r="A8387" t="s">
        <v>50</v>
      </c>
      <c r="B8387" t="s">
        <v>41</v>
      </c>
    </row>
    <row r="8388" spans="1:2" x14ac:dyDescent="0.2">
      <c r="A8388" t="s">
        <v>382</v>
      </c>
      <c r="B8388" t="s">
        <v>41</v>
      </c>
    </row>
    <row r="8389" spans="1:2" x14ac:dyDescent="0.2">
      <c r="A8389" t="s">
        <v>50</v>
      </c>
      <c r="B8389" t="s">
        <v>28</v>
      </c>
    </row>
    <row r="8390" spans="1:2" x14ac:dyDescent="0.2">
      <c r="A8390" t="s">
        <v>50</v>
      </c>
      <c r="B8390" t="s">
        <v>28</v>
      </c>
    </row>
    <row r="8391" spans="1:2" x14ac:dyDescent="0.2">
      <c r="A8391" t="s">
        <v>39</v>
      </c>
      <c r="B8391" t="s">
        <v>41</v>
      </c>
    </row>
    <row r="8392" spans="1:2" x14ac:dyDescent="0.2">
      <c r="A8392" t="s">
        <v>39</v>
      </c>
      <c r="B8392" t="s">
        <v>28</v>
      </c>
    </row>
    <row r="8393" spans="1:2" x14ac:dyDescent="0.2">
      <c r="A8393" t="s">
        <v>39</v>
      </c>
      <c r="B8393" t="s">
        <v>28</v>
      </c>
    </row>
    <row r="8394" spans="1:2" x14ac:dyDescent="0.2">
      <c r="A8394" t="s">
        <v>79</v>
      </c>
      <c r="B8394" t="s">
        <v>28</v>
      </c>
    </row>
    <row r="8395" spans="1:2" x14ac:dyDescent="0.2">
      <c r="A8395" t="s">
        <v>79</v>
      </c>
      <c r="B8395" t="s">
        <v>28</v>
      </c>
    </row>
    <row r="8396" spans="1:2" x14ac:dyDescent="0.2">
      <c r="A8396" t="s">
        <v>79</v>
      </c>
      <c r="B8396" t="s">
        <v>41</v>
      </c>
    </row>
    <row r="8397" spans="1:2" x14ac:dyDescent="0.2">
      <c r="A8397" t="s">
        <v>428</v>
      </c>
      <c r="B8397" t="s">
        <v>41</v>
      </c>
    </row>
    <row r="8398" spans="1:2" x14ac:dyDescent="0.2">
      <c r="A8398" t="s">
        <v>428</v>
      </c>
      <c r="B8398" t="s">
        <v>28</v>
      </c>
    </row>
    <row r="8399" spans="1:2" x14ac:dyDescent="0.2">
      <c r="A8399" t="s">
        <v>131</v>
      </c>
      <c r="B8399" t="s">
        <v>28</v>
      </c>
    </row>
    <row r="8400" spans="1:2" x14ac:dyDescent="0.2">
      <c r="A8400" t="s">
        <v>206</v>
      </c>
      <c r="B8400" t="s">
        <v>28</v>
      </c>
    </row>
    <row r="8401" spans="1:2" x14ac:dyDescent="0.2">
      <c r="A8401" t="s">
        <v>107</v>
      </c>
      <c r="B8401" t="s">
        <v>28</v>
      </c>
    </row>
    <row r="8402" spans="1:2" x14ac:dyDescent="0.2">
      <c r="A8402" t="s">
        <v>107</v>
      </c>
      <c r="B8402" t="s">
        <v>41</v>
      </c>
    </row>
    <row r="8403" spans="1:2" x14ac:dyDescent="0.2">
      <c r="A8403" t="s">
        <v>107</v>
      </c>
      <c r="B8403" t="s">
        <v>28</v>
      </c>
    </row>
    <row r="8404" spans="1:2" x14ac:dyDescent="0.2">
      <c r="A8404" t="s">
        <v>107</v>
      </c>
      <c r="B8404" t="s">
        <v>28</v>
      </c>
    </row>
    <row r="8405" spans="1:2" x14ac:dyDescent="0.2">
      <c r="A8405" t="s">
        <v>107</v>
      </c>
      <c r="B8405" t="s">
        <v>28</v>
      </c>
    </row>
    <row r="8406" spans="1:2" x14ac:dyDescent="0.2">
      <c r="A8406" t="s">
        <v>107</v>
      </c>
      <c r="B8406" t="s">
        <v>41</v>
      </c>
    </row>
    <row r="8407" spans="1:2" x14ac:dyDescent="0.2">
      <c r="A8407" t="s">
        <v>107</v>
      </c>
      <c r="B8407" t="s">
        <v>28</v>
      </c>
    </row>
    <row r="8408" spans="1:2" x14ac:dyDescent="0.2">
      <c r="A8408" t="s">
        <v>107</v>
      </c>
      <c r="B8408" t="s">
        <v>28</v>
      </c>
    </row>
    <row r="8409" spans="1:2" x14ac:dyDescent="0.2">
      <c r="A8409" t="s">
        <v>107</v>
      </c>
      <c r="B8409" t="s">
        <v>28</v>
      </c>
    </row>
    <row r="8410" spans="1:2" x14ac:dyDescent="0.2">
      <c r="A8410" t="s">
        <v>107</v>
      </c>
      <c r="B8410" t="s">
        <v>28</v>
      </c>
    </row>
    <row r="8411" spans="1:2" x14ac:dyDescent="0.2">
      <c r="A8411" t="s">
        <v>107</v>
      </c>
      <c r="B8411" t="s">
        <v>41</v>
      </c>
    </row>
    <row r="8412" spans="1:2" x14ac:dyDescent="0.2">
      <c r="A8412" t="s">
        <v>107</v>
      </c>
      <c r="B8412" t="s">
        <v>28</v>
      </c>
    </row>
    <row r="8413" spans="1:2" x14ac:dyDescent="0.2">
      <c r="A8413" t="s">
        <v>107</v>
      </c>
      <c r="B8413" t="s">
        <v>28</v>
      </c>
    </row>
    <row r="8414" spans="1:2" x14ac:dyDescent="0.2">
      <c r="A8414" t="s">
        <v>107</v>
      </c>
      <c r="B8414" t="s">
        <v>28</v>
      </c>
    </row>
    <row r="8415" spans="1:2" x14ac:dyDescent="0.2">
      <c r="A8415" t="s">
        <v>107</v>
      </c>
      <c r="B8415" t="s">
        <v>41</v>
      </c>
    </row>
    <row r="8416" spans="1:2" x14ac:dyDescent="0.2">
      <c r="A8416" t="s">
        <v>107</v>
      </c>
      <c r="B8416" t="s">
        <v>28</v>
      </c>
    </row>
    <row r="8417" spans="1:2" x14ac:dyDescent="0.2">
      <c r="A8417" t="s">
        <v>107</v>
      </c>
      <c r="B8417" t="s">
        <v>28</v>
      </c>
    </row>
    <row r="8418" spans="1:2" x14ac:dyDescent="0.2">
      <c r="A8418" t="s">
        <v>107</v>
      </c>
      <c r="B8418" t="s">
        <v>28</v>
      </c>
    </row>
    <row r="8419" spans="1:2" x14ac:dyDescent="0.2">
      <c r="A8419" t="s">
        <v>107</v>
      </c>
      <c r="B8419" t="s">
        <v>28</v>
      </c>
    </row>
    <row r="8420" spans="1:2" x14ac:dyDescent="0.2">
      <c r="A8420" t="s">
        <v>107</v>
      </c>
      <c r="B8420" t="s">
        <v>28</v>
      </c>
    </row>
    <row r="8421" spans="1:2" x14ac:dyDescent="0.2">
      <c r="A8421" t="s">
        <v>107</v>
      </c>
      <c r="B8421" t="s">
        <v>28</v>
      </c>
    </row>
    <row r="8422" spans="1:2" x14ac:dyDescent="0.2">
      <c r="A8422" t="s">
        <v>107</v>
      </c>
      <c r="B8422" t="s">
        <v>41</v>
      </c>
    </row>
    <row r="8423" spans="1:2" x14ac:dyDescent="0.2">
      <c r="A8423" t="s">
        <v>107</v>
      </c>
      <c r="B8423" t="s">
        <v>28</v>
      </c>
    </row>
    <row r="8424" spans="1:2" x14ac:dyDescent="0.2">
      <c r="A8424" t="s">
        <v>107</v>
      </c>
      <c r="B8424" t="s">
        <v>28</v>
      </c>
    </row>
    <row r="8425" spans="1:2" x14ac:dyDescent="0.2">
      <c r="A8425" t="s">
        <v>107</v>
      </c>
      <c r="B8425" t="s">
        <v>28</v>
      </c>
    </row>
    <row r="8426" spans="1:2" x14ac:dyDescent="0.2">
      <c r="A8426" t="s">
        <v>107</v>
      </c>
      <c r="B8426" t="s">
        <v>28</v>
      </c>
    </row>
    <row r="8427" spans="1:2" x14ac:dyDescent="0.2">
      <c r="A8427" t="s">
        <v>107</v>
      </c>
      <c r="B8427" t="s">
        <v>28</v>
      </c>
    </row>
    <row r="8428" spans="1:2" x14ac:dyDescent="0.2">
      <c r="A8428" t="s">
        <v>107</v>
      </c>
      <c r="B8428" t="s">
        <v>28</v>
      </c>
    </row>
    <row r="8429" spans="1:2" x14ac:dyDescent="0.2">
      <c r="A8429" t="s">
        <v>107</v>
      </c>
      <c r="B8429" t="s">
        <v>41</v>
      </c>
    </row>
    <row r="8430" spans="1:2" x14ac:dyDescent="0.2">
      <c r="A8430" t="s">
        <v>107</v>
      </c>
      <c r="B8430" t="s">
        <v>28</v>
      </c>
    </row>
    <row r="8431" spans="1:2" x14ac:dyDescent="0.2">
      <c r="A8431" t="s">
        <v>107</v>
      </c>
      <c r="B8431" t="s">
        <v>28</v>
      </c>
    </row>
    <row r="8432" spans="1:2" x14ac:dyDescent="0.2">
      <c r="A8432" t="s">
        <v>107</v>
      </c>
      <c r="B8432" t="s">
        <v>28</v>
      </c>
    </row>
    <row r="8433" spans="1:2" x14ac:dyDescent="0.2">
      <c r="A8433" t="s">
        <v>107</v>
      </c>
      <c r="B8433" t="s">
        <v>41</v>
      </c>
    </row>
    <row r="8434" spans="1:2" x14ac:dyDescent="0.2">
      <c r="A8434" t="s">
        <v>107</v>
      </c>
      <c r="B8434" t="s">
        <v>28</v>
      </c>
    </row>
    <row r="8435" spans="1:2" x14ac:dyDescent="0.2">
      <c r="A8435" t="s">
        <v>107</v>
      </c>
      <c r="B8435" t="s">
        <v>28</v>
      </c>
    </row>
    <row r="8436" spans="1:2" x14ac:dyDescent="0.2">
      <c r="A8436" t="s">
        <v>107</v>
      </c>
      <c r="B8436" t="s">
        <v>28</v>
      </c>
    </row>
    <row r="8437" spans="1:2" x14ac:dyDescent="0.2">
      <c r="A8437" t="s">
        <v>107</v>
      </c>
      <c r="B8437" t="s">
        <v>28</v>
      </c>
    </row>
    <row r="8438" spans="1:2" x14ac:dyDescent="0.2">
      <c r="A8438" t="s">
        <v>107</v>
      </c>
      <c r="B8438" t="s">
        <v>28</v>
      </c>
    </row>
    <row r="8439" spans="1:2" x14ac:dyDescent="0.2">
      <c r="A8439" t="s">
        <v>107</v>
      </c>
      <c r="B8439" t="s">
        <v>41</v>
      </c>
    </row>
    <row r="8440" spans="1:2" x14ac:dyDescent="0.2">
      <c r="A8440" t="s">
        <v>107</v>
      </c>
      <c r="B8440" t="s">
        <v>28</v>
      </c>
    </row>
    <row r="8441" spans="1:2" x14ac:dyDescent="0.2">
      <c r="A8441" t="s">
        <v>107</v>
      </c>
      <c r="B8441" t="s">
        <v>28</v>
      </c>
    </row>
    <row r="8442" spans="1:2" x14ac:dyDescent="0.2">
      <c r="A8442" t="s">
        <v>107</v>
      </c>
      <c r="B8442" t="s">
        <v>28</v>
      </c>
    </row>
    <row r="8443" spans="1:2" x14ac:dyDescent="0.2">
      <c r="A8443" t="s">
        <v>107</v>
      </c>
      <c r="B8443" t="s">
        <v>28</v>
      </c>
    </row>
    <row r="8444" spans="1:2" x14ac:dyDescent="0.2">
      <c r="A8444" t="s">
        <v>232</v>
      </c>
      <c r="B8444" t="s">
        <v>28</v>
      </c>
    </row>
    <row r="8445" spans="1:2" x14ac:dyDescent="0.2">
      <c r="A8445" t="s">
        <v>33</v>
      </c>
      <c r="B8445" t="s">
        <v>41</v>
      </c>
    </row>
    <row r="8446" spans="1:2" x14ac:dyDescent="0.2">
      <c r="A8446" t="s">
        <v>33</v>
      </c>
      <c r="B8446" t="s">
        <v>28</v>
      </c>
    </row>
    <row r="8447" spans="1:2" x14ac:dyDescent="0.2">
      <c r="A8447" t="s">
        <v>33</v>
      </c>
      <c r="B8447" t="s">
        <v>28</v>
      </c>
    </row>
    <row r="8448" spans="1:2" x14ac:dyDescent="0.2">
      <c r="A8448" t="s">
        <v>33</v>
      </c>
      <c r="B8448" t="s">
        <v>28</v>
      </c>
    </row>
    <row r="8449" spans="1:2" x14ac:dyDescent="0.2">
      <c r="A8449" t="s">
        <v>33</v>
      </c>
      <c r="B8449" t="s">
        <v>28</v>
      </c>
    </row>
    <row r="8450" spans="1:2" x14ac:dyDescent="0.2">
      <c r="A8450" t="s">
        <v>33</v>
      </c>
      <c r="B8450" t="s">
        <v>28</v>
      </c>
    </row>
    <row r="8451" spans="1:2" x14ac:dyDescent="0.2">
      <c r="A8451" t="s">
        <v>33</v>
      </c>
      <c r="B8451" t="s">
        <v>41</v>
      </c>
    </row>
    <row r="8452" spans="1:2" x14ac:dyDescent="0.2">
      <c r="A8452" t="s">
        <v>33</v>
      </c>
      <c r="B8452" t="s">
        <v>41</v>
      </c>
    </row>
    <row r="8453" spans="1:2" x14ac:dyDescent="0.2">
      <c r="A8453" t="s">
        <v>33</v>
      </c>
      <c r="B8453" t="s">
        <v>41</v>
      </c>
    </row>
    <row r="8454" spans="1:2" x14ac:dyDescent="0.2">
      <c r="A8454" t="s">
        <v>33</v>
      </c>
      <c r="B8454" t="s">
        <v>28</v>
      </c>
    </row>
    <row r="8455" spans="1:2" x14ac:dyDescent="0.2">
      <c r="A8455" t="s">
        <v>33</v>
      </c>
      <c r="B8455" t="s">
        <v>28</v>
      </c>
    </row>
    <row r="8456" spans="1:2" x14ac:dyDescent="0.2">
      <c r="A8456" t="s">
        <v>33</v>
      </c>
      <c r="B8456" t="s">
        <v>28</v>
      </c>
    </row>
    <row r="8457" spans="1:2" x14ac:dyDescent="0.2">
      <c r="A8457" t="s">
        <v>33</v>
      </c>
      <c r="B8457" t="s">
        <v>28</v>
      </c>
    </row>
    <row r="8458" spans="1:2" x14ac:dyDescent="0.2">
      <c r="A8458" t="s">
        <v>33</v>
      </c>
      <c r="B8458" t="s">
        <v>41</v>
      </c>
    </row>
    <row r="8459" spans="1:2" x14ac:dyDescent="0.2">
      <c r="A8459" t="s">
        <v>33</v>
      </c>
      <c r="B8459" t="s">
        <v>28</v>
      </c>
    </row>
    <row r="8460" spans="1:2" x14ac:dyDescent="0.2">
      <c r="A8460" t="s">
        <v>33</v>
      </c>
      <c r="B8460" t="s">
        <v>41</v>
      </c>
    </row>
    <row r="8461" spans="1:2" x14ac:dyDescent="0.2">
      <c r="A8461" t="s">
        <v>33</v>
      </c>
      <c r="B8461" t="s">
        <v>28</v>
      </c>
    </row>
    <row r="8462" spans="1:2" x14ac:dyDescent="0.2">
      <c r="A8462" t="s">
        <v>33</v>
      </c>
      <c r="B8462" t="s">
        <v>28</v>
      </c>
    </row>
    <row r="8463" spans="1:2" x14ac:dyDescent="0.2">
      <c r="A8463" t="s">
        <v>33</v>
      </c>
      <c r="B8463" t="s">
        <v>41</v>
      </c>
    </row>
    <row r="8464" spans="1:2" x14ac:dyDescent="0.2">
      <c r="A8464" t="s">
        <v>33</v>
      </c>
      <c r="B8464" t="s">
        <v>28</v>
      </c>
    </row>
    <row r="8465" spans="1:2" x14ac:dyDescent="0.2">
      <c r="A8465" t="s">
        <v>33</v>
      </c>
      <c r="B8465" t="s">
        <v>28</v>
      </c>
    </row>
    <row r="8466" spans="1:2" x14ac:dyDescent="0.2">
      <c r="A8466" t="s">
        <v>33</v>
      </c>
      <c r="B8466" t="s">
        <v>41</v>
      </c>
    </row>
    <row r="8467" spans="1:2" x14ac:dyDescent="0.2">
      <c r="A8467" t="s">
        <v>33</v>
      </c>
      <c r="B8467" t="s">
        <v>28</v>
      </c>
    </row>
    <row r="8468" spans="1:2" x14ac:dyDescent="0.2">
      <c r="A8468" t="s">
        <v>33</v>
      </c>
      <c r="B8468" t="s">
        <v>41</v>
      </c>
    </row>
    <row r="8469" spans="1:2" x14ac:dyDescent="0.2">
      <c r="A8469" t="s">
        <v>33</v>
      </c>
      <c r="B8469" t="s">
        <v>41</v>
      </c>
    </row>
    <row r="8470" spans="1:2" x14ac:dyDescent="0.2">
      <c r="A8470" t="s">
        <v>33</v>
      </c>
      <c r="B8470" t="s">
        <v>28</v>
      </c>
    </row>
    <row r="8471" spans="1:2" x14ac:dyDescent="0.2">
      <c r="A8471" t="s">
        <v>33</v>
      </c>
      <c r="B8471" t="s">
        <v>41</v>
      </c>
    </row>
    <row r="8472" spans="1:2" x14ac:dyDescent="0.2">
      <c r="A8472" t="s">
        <v>33</v>
      </c>
      <c r="B8472" t="s">
        <v>28</v>
      </c>
    </row>
    <row r="8473" spans="1:2" x14ac:dyDescent="0.2">
      <c r="A8473" t="s">
        <v>33</v>
      </c>
      <c r="B8473" t="s">
        <v>41</v>
      </c>
    </row>
    <row r="8474" spans="1:2" x14ac:dyDescent="0.2">
      <c r="A8474" t="s">
        <v>33</v>
      </c>
      <c r="B8474" t="s">
        <v>28</v>
      </c>
    </row>
    <row r="8475" spans="1:2" x14ac:dyDescent="0.2">
      <c r="A8475" t="s">
        <v>33</v>
      </c>
      <c r="B8475" t="s">
        <v>28</v>
      </c>
    </row>
    <row r="8476" spans="1:2" x14ac:dyDescent="0.2">
      <c r="A8476" t="s">
        <v>54</v>
      </c>
      <c r="B8476" t="s">
        <v>28</v>
      </c>
    </row>
    <row r="8477" spans="1:2" x14ac:dyDescent="0.2">
      <c r="A8477" t="s">
        <v>54</v>
      </c>
      <c r="B8477" t="s">
        <v>28</v>
      </c>
    </row>
    <row r="8478" spans="1:2" x14ac:dyDescent="0.2">
      <c r="A8478" t="s">
        <v>54</v>
      </c>
      <c r="B8478" t="s">
        <v>28</v>
      </c>
    </row>
    <row r="8479" spans="1:2" x14ac:dyDescent="0.2">
      <c r="A8479" t="s">
        <v>54</v>
      </c>
      <c r="B8479" t="s">
        <v>41</v>
      </c>
    </row>
    <row r="8480" spans="1:2" x14ac:dyDescent="0.2">
      <c r="A8480" t="s">
        <v>54</v>
      </c>
      <c r="B8480" t="s">
        <v>28</v>
      </c>
    </row>
    <row r="8481" spans="1:2" x14ac:dyDescent="0.2">
      <c r="A8481" t="s">
        <v>54</v>
      </c>
      <c r="B8481" t="s">
        <v>28</v>
      </c>
    </row>
    <row r="8482" spans="1:2" x14ac:dyDescent="0.2">
      <c r="A8482" t="s">
        <v>54</v>
      </c>
      <c r="B8482" t="s">
        <v>28</v>
      </c>
    </row>
    <row r="8483" spans="1:2" x14ac:dyDescent="0.2">
      <c r="A8483" t="s">
        <v>54</v>
      </c>
      <c r="B8483" t="s">
        <v>28</v>
      </c>
    </row>
    <row r="8484" spans="1:2" x14ac:dyDescent="0.2">
      <c r="A8484" t="s">
        <v>54</v>
      </c>
      <c r="B8484" t="s">
        <v>28</v>
      </c>
    </row>
    <row r="8485" spans="1:2" x14ac:dyDescent="0.2">
      <c r="A8485" t="s">
        <v>54</v>
      </c>
      <c r="B8485" t="s">
        <v>28</v>
      </c>
    </row>
    <row r="8486" spans="1:2" x14ac:dyDescent="0.2">
      <c r="A8486" t="s">
        <v>54</v>
      </c>
      <c r="B8486" t="s">
        <v>28</v>
      </c>
    </row>
    <row r="8487" spans="1:2" x14ac:dyDescent="0.2">
      <c r="A8487" t="s">
        <v>54</v>
      </c>
      <c r="B8487" t="s">
        <v>28</v>
      </c>
    </row>
    <row r="8488" spans="1:2" x14ac:dyDescent="0.2">
      <c r="A8488" t="s">
        <v>54</v>
      </c>
      <c r="B8488" t="s">
        <v>28</v>
      </c>
    </row>
    <row r="8489" spans="1:2" x14ac:dyDescent="0.2">
      <c r="A8489" t="s">
        <v>54</v>
      </c>
      <c r="B8489" t="s">
        <v>28</v>
      </c>
    </row>
    <row r="8490" spans="1:2" x14ac:dyDescent="0.2">
      <c r="A8490" t="s">
        <v>54</v>
      </c>
      <c r="B8490" t="s">
        <v>41</v>
      </c>
    </row>
    <row r="8491" spans="1:2" x14ac:dyDescent="0.2">
      <c r="A8491" t="s">
        <v>54</v>
      </c>
      <c r="B8491" t="s">
        <v>41</v>
      </c>
    </row>
    <row r="8492" spans="1:2" x14ac:dyDescent="0.2">
      <c r="A8492" t="s">
        <v>54</v>
      </c>
      <c r="B8492" t="s">
        <v>28</v>
      </c>
    </row>
    <row r="8493" spans="1:2" x14ac:dyDescent="0.2">
      <c r="A8493" t="s">
        <v>54</v>
      </c>
      <c r="B8493" t="s">
        <v>41</v>
      </c>
    </row>
    <row r="8494" spans="1:2" x14ac:dyDescent="0.2">
      <c r="A8494" t="s">
        <v>54</v>
      </c>
      <c r="B8494" t="s">
        <v>41</v>
      </c>
    </row>
    <row r="8495" spans="1:2" x14ac:dyDescent="0.2">
      <c r="A8495" t="s">
        <v>54</v>
      </c>
      <c r="B8495" t="s">
        <v>28</v>
      </c>
    </row>
    <row r="8496" spans="1:2" x14ac:dyDescent="0.2">
      <c r="A8496" t="s">
        <v>54</v>
      </c>
      <c r="B8496" t="s">
        <v>28</v>
      </c>
    </row>
    <row r="8497" spans="1:2" x14ac:dyDescent="0.2">
      <c r="A8497" t="s">
        <v>54</v>
      </c>
      <c r="B8497" t="s">
        <v>29</v>
      </c>
    </row>
    <row r="8498" spans="1:2" x14ac:dyDescent="0.2">
      <c r="A8498" t="s">
        <v>54</v>
      </c>
      <c r="B8498" t="s">
        <v>28</v>
      </c>
    </row>
    <row r="8499" spans="1:2" x14ac:dyDescent="0.2">
      <c r="A8499" t="s">
        <v>54</v>
      </c>
      <c r="B8499" t="s">
        <v>28</v>
      </c>
    </row>
    <row r="8500" spans="1:2" x14ac:dyDescent="0.2">
      <c r="A8500" t="s">
        <v>54</v>
      </c>
      <c r="B8500" t="s">
        <v>28</v>
      </c>
    </row>
    <row r="8501" spans="1:2" x14ac:dyDescent="0.2">
      <c r="A8501" t="s">
        <v>54</v>
      </c>
      <c r="B8501" t="s">
        <v>28</v>
      </c>
    </row>
    <row r="8502" spans="1:2" x14ac:dyDescent="0.2">
      <c r="A8502" t="s">
        <v>54</v>
      </c>
      <c r="B8502" t="s">
        <v>28</v>
      </c>
    </row>
    <row r="8503" spans="1:2" x14ac:dyDescent="0.2">
      <c r="A8503" t="s">
        <v>54</v>
      </c>
      <c r="B8503" t="s">
        <v>28</v>
      </c>
    </row>
    <row r="8504" spans="1:2" x14ac:dyDescent="0.2">
      <c r="A8504" t="s">
        <v>54</v>
      </c>
      <c r="B8504" t="s">
        <v>28</v>
      </c>
    </row>
    <row r="8505" spans="1:2" x14ac:dyDescent="0.2">
      <c r="A8505" t="s">
        <v>54</v>
      </c>
      <c r="B8505" t="s">
        <v>28</v>
      </c>
    </row>
    <row r="8506" spans="1:2" x14ac:dyDescent="0.2">
      <c r="A8506" t="s">
        <v>54</v>
      </c>
      <c r="B8506" t="s">
        <v>41</v>
      </c>
    </row>
    <row r="8507" spans="1:2" x14ac:dyDescent="0.2">
      <c r="A8507" t="s">
        <v>54</v>
      </c>
      <c r="B8507" t="s">
        <v>28</v>
      </c>
    </row>
    <row r="8508" spans="1:2" x14ac:dyDescent="0.2">
      <c r="A8508" t="s">
        <v>54</v>
      </c>
      <c r="B8508" t="s">
        <v>28</v>
      </c>
    </row>
    <row r="8509" spans="1:2" x14ac:dyDescent="0.2">
      <c r="A8509" t="s">
        <v>54</v>
      </c>
      <c r="B8509" t="s">
        <v>28</v>
      </c>
    </row>
    <row r="8510" spans="1:2" x14ac:dyDescent="0.2">
      <c r="A8510" t="s">
        <v>54</v>
      </c>
      <c r="B8510" t="s">
        <v>41</v>
      </c>
    </row>
    <row r="8511" spans="1:2" x14ac:dyDescent="0.2">
      <c r="A8511" t="s">
        <v>54</v>
      </c>
      <c r="B8511" t="s">
        <v>28</v>
      </c>
    </row>
    <row r="8512" spans="1:2" x14ac:dyDescent="0.2">
      <c r="A8512" t="s">
        <v>54</v>
      </c>
      <c r="B8512" t="s">
        <v>41</v>
      </c>
    </row>
    <row r="8513" spans="1:2" x14ac:dyDescent="0.2">
      <c r="A8513" t="s">
        <v>54</v>
      </c>
      <c r="B8513" t="s">
        <v>28</v>
      </c>
    </row>
    <row r="8514" spans="1:2" x14ac:dyDescent="0.2">
      <c r="A8514" t="s">
        <v>54</v>
      </c>
      <c r="B8514" t="s">
        <v>28</v>
      </c>
    </row>
    <row r="8515" spans="1:2" x14ac:dyDescent="0.2">
      <c r="A8515" t="s">
        <v>54</v>
      </c>
      <c r="B8515" t="s">
        <v>28</v>
      </c>
    </row>
    <row r="8516" spans="1:2" x14ac:dyDescent="0.2">
      <c r="A8516" t="s">
        <v>54</v>
      </c>
      <c r="B8516" t="s">
        <v>41</v>
      </c>
    </row>
    <row r="8517" spans="1:2" x14ac:dyDescent="0.2">
      <c r="A8517" t="s">
        <v>54</v>
      </c>
      <c r="B8517" t="s">
        <v>28</v>
      </c>
    </row>
    <row r="8518" spans="1:2" x14ac:dyDescent="0.2">
      <c r="A8518" t="s">
        <v>54</v>
      </c>
      <c r="B8518" t="s">
        <v>28</v>
      </c>
    </row>
    <row r="8519" spans="1:2" x14ac:dyDescent="0.2">
      <c r="A8519" t="s">
        <v>54</v>
      </c>
      <c r="B8519" t="s">
        <v>28</v>
      </c>
    </row>
    <row r="8520" spans="1:2" x14ac:dyDescent="0.2">
      <c r="A8520" t="s">
        <v>54</v>
      </c>
      <c r="B8520" t="s">
        <v>28</v>
      </c>
    </row>
    <row r="8521" spans="1:2" x14ac:dyDescent="0.2">
      <c r="A8521" t="s">
        <v>54</v>
      </c>
      <c r="B8521" t="s">
        <v>28</v>
      </c>
    </row>
    <row r="8522" spans="1:2" x14ac:dyDescent="0.2">
      <c r="A8522" t="s">
        <v>54</v>
      </c>
      <c r="B8522" t="s">
        <v>41</v>
      </c>
    </row>
    <row r="8523" spans="1:2" x14ac:dyDescent="0.2">
      <c r="A8523" t="s">
        <v>54</v>
      </c>
      <c r="B8523" t="s">
        <v>41</v>
      </c>
    </row>
    <row r="8524" spans="1:2" x14ac:dyDescent="0.2">
      <c r="A8524" t="s">
        <v>54</v>
      </c>
      <c r="B8524" t="s">
        <v>28</v>
      </c>
    </row>
    <row r="8525" spans="1:2" x14ac:dyDescent="0.2">
      <c r="A8525" t="s">
        <v>54</v>
      </c>
      <c r="B8525" t="s">
        <v>28</v>
      </c>
    </row>
    <row r="8526" spans="1:2" x14ac:dyDescent="0.2">
      <c r="A8526" t="s">
        <v>54</v>
      </c>
      <c r="B8526" t="s">
        <v>28</v>
      </c>
    </row>
    <row r="8527" spans="1:2" x14ac:dyDescent="0.2">
      <c r="A8527" t="s">
        <v>54</v>
      </c>
      <c r="B8527" t="s">
        <v>28</v>
      </c>
    </row>
    <row r="8528" spans="1:2" x14ac:dyDescent="0.2">
      <c r="A8528" t="s">
        <v>54</v>
      </c>
      <c r="B8528" t="s">
        <v>41</v>
      </c>
    </row>
    <row r="8529" spans="1:2" x14ac:dyDescent="0.2">
      <c r="A8529" t="s">
        <v>54</v>
      </c>
      <c r="B8529" t="s">
        <v>28</v>
      </c>
    </row>
    <row r="8530" spans="1:2" x14ac:dyDescent="0.2">
      <c r="A8530" t="s">
        <v>54</v>
      </c>
      <c r="B8530" t="s">
        <v>28</v>
      </c>
    </row>
    <row r="8531" spans="1:2" x14ac:dyDescent="0.2">
      <c r="A8531" t="s">
        <v>54</v>
      </c>
      <c r="B8531" t="s">
        <v>28</v>
      </c>
    </row>
    <row r="8532" spans="1:2" x14ac:dyDescent="0.2">
      <c r="A8532" t="s">
        <v>54</v>
      </c>
      <c r="B8532" t="s">
        <v>28</v>
      </c>
    </row>
    <row r="8533" spans="1:2" x14ac:dyDescent="0.2">
      <c r="A8533" t="s">
        <v>54</v>
      </c>
      <c r="B8533" t="s">
        <v>28</v>
      </c>
    </row>
    <row r="8534" spans="1:2" x14ac:dyDescent="0.2">
      <c r="A8534" t="s">
        <v>54</v>
      </c>
      <c r="B8534" t="s">
        <v>28</v>
      </c>
    </row>
    <row r="8535" spans="1:2" x14ac:dyDescent="0.2">
      <c r="A8535" t="s">
        <v>54</v>
      </c>
      <c r="B8535" t="s">
        <v>41</v>
      </c>
    </row>
    <row r="8536" spans="1:2" x14ac:dyDescent="0.2">
      <c r="A8536" t="s">
        <v>54</v>
      </c>
      <c r="B8536" t="s">
        <v>41</v>
      </c>
    </row>
    <row r="8537" spans="1:2" x14ac:dyDescent="0.2">
      <c r="A8537" t="s">
        <v>54</v>
      </c>
      <c r="B8537" t="s">
        <v>28</v>
      </c>
    </row>
    <row r="8538" spans="1:2" x14ac:dyDescent="0.2">
      <c r="A8538" t="s">
        <v>54</v>
      </c>
      <c r="B8538" t="s">
        <v>41</v>
      </c>
    </row>
    <row r="8539" spans="1:2" x14ac:dyDescent="0.2">
      <c r="A8539" t="s">
        <v>54</v>
      </c>
      <c r="B8539" t="s">
        <v>28</v>
      </c>
    </row>
    <row r="8540" spans="1:2" x14ac:dyDescent="0.2">
      <c r="A8540" t="s">
        <v>54</v>
      </c>
      <c r="B8540" t="s">
        <v>41</v>
      </c>
    </row>
    <row r="8541" spans="1:2" x14ac:dyDescent="0.2">
      <c r="A8541" t="s">
        <v>54</v>
      </c>
      <c r="B8541" t="s">
        <v>28</v>
      </c>
    </row>
    <row r="8542" spans="1:2" x14ac:dyDescent="0.2">
      <c r="A8542" t="s">
        <v>54</v>
      </c>
      <c r="B8542" t="s">
        <v>41</v>
      </c>
    </row>
    <row r="8543" spans="1:2" x14ac:dyDescent="0.2">
      <c r="A8543" t="s">
        <v>54</v>
      </c>
      <c r="B8543" t="s">
        <v>41</v>
      </c>
    </row>
    <row r="8544" spans="1:2" x14ac:dyDescent="0.2">
      <c r="A8544" t="s">
        <v>54</v>
      </c>
      <c r="B8544" t="s">
        <v>28</v>
      </c>
    </row>
    <row r="8545" spans="1:2" x14ac:dyDescent="0.2">
      <c r="A8545" t="s">
        <v>54</v>
      </c>
      <c r="B8545" t="s">
        <v>41</v>
      </c>
    </row>
    <row r="8546" spans="1:2" x14ac:dyDescent="0.2">
      <c r="A8546" t="s">
        <v>54</v>
      </c>
      <c r="B8546" t="s">
        <v>28</v>
      </c>
    </row>
    <row r="8547" spans="1:2" x14ac:dyDescent="0.2">
      <c r="A8547" t="s">
        <v>54</v>
      </c>
      <c r="B8547" t="s">
        <v>28</v>
      </c>
    </row>
    <row r="8548" spans="1:2" x14ac:dyDescent="0.2">
      <c r="A8548" t="s">
        <v>54</v>
      </c>
      <c r="B8548" t="s">
        <v>28</v>
      </c>
    </row>
    <row r="8549" spans="1:2" x14ac:dyDescent="0.2">
      <c r="A8549" t="s">
        <v>54</v>
      </c>
      <c r="B8549" t="s">
        <v>41</v>
      </c>
    </row>
    <row r="8550" spans="1:2" x14ac:dyDescent="0.2">
      <c r="A8550" t="s">
        <v>54</v>
      </c>
      <c r="B8550" t="s">
        <v>167</v>
      </c>
    </row>
    <row r="8551" spans="1:2" x14ac:dyDescent="0.2">
      <c r="A8551" t="s">
        <v>54</v>
      </c>
      <c r="B8551" t="s">
        <v>28</v>
      </c>
    </row>
    <row r="8552" spans="1:2" x14ac:dyDescent="0.2">
      <c r="A8552" t="s">
        <v>54</v>
      </c>
      <c r="B8552" t="s">
        <v>28</v>
      </c>
    </row>
    <row r="8553" spans="1:2" x14ac:dyDescent="0.2">
      <c r="A8553" t="s">
        <v>54</v>
      </c>
      <c r="B8553" t="s">
        <v>28</v>
      </c>
    </row>
    <row r="8554" spans="1:2" x14ac:dyDescent="0.2">
      <c r="A8554" t="s">
        <v>54</v>
      </c>
      <c r="B8554" t="s">
        <v>41</v>
      </c>
    </row>
    <row r="8555" spans="1:2" x14ac:dyDescent="0.2">
      <c r="A8555" t="s">
        <v>54</v>
      </c>
      <c r="B8555" t="s">
        <v>28</v>
      </c>
    </row>
    <row r="8556" spans="1:2" x14ac:dyDescent="0.2">
      <c r="A8556" t="s">
        <v>54</v>
      </c>
      <c r="B8556" t="s">
        <v>28</v>
      </c>
    </row>
    <row r="8557" spans="1:2" x14ac:dyDescent="0.2">
      <c r="A8557" t="s">
        <v>54</v>
      </c>
      <c r="B8557" t="s">
        <v>28</v>
      </c>
    </row>
    <row r="8558" spans="1:2" x14ac:dyDescent="0.2">
      <c r="A8558" t="s">
        <v>54</v>
      </c>
      <c r="B8558" t="s">
        <v>28</v>
      </c>
    </row>
    <row r="8559" spans="1:2" x14ac:dyDescent="0.2">
      <c r="A8559" t="s">
        <v>54</v>
      </c>
      <c r="B8559" t="s">
        <v>41</v>
      </c>
    </row>
    <row r="8560" spans="1:2" x14ac:dyDescent="0.2">
      <c r="A8560" t="s">
        <v>54</v>
      </c>
      <c r="B8560" t="s">
        <v>28</v>
      </c>
    </row>
    <row r="8561" spans="1:2" x14ac:dyDescent="0.2">
      <c r="A8561" t="s">
        <v>54</v>
      </c>
      <c r="B8561" t="s">
        <v>28</v>
      </c>
    </row>
    <row r="8562" spans="1:2" x14ac:dyDescent="0.2">
      <c r="A8562" t="s">
        <v>54</v>
      </c>
      <c r="B8562" t="s">
        <v>28</v>
      </c>
    </row>
    <row r="8563" spans="1:2" x14ac:dyDescent="0.2">
      <c r="A8563" t="s">
        <v>54</v>
      </c>
      <c r="B8563" t="s">
        <v>28</v>
      </c>
    </row>
    <row r="8564" spans="1:2" x14ac:dyDescent="0.2">
      <c r="A8564" t="s">
        <v>54</v>
      </c>
      <c r="B8564" t="s">
        <v>41</v>
      </c>
    </row>
    <row r="8565" spans="1:2" x14ac:dyDescent="0.2">
      <c r="A8565" t="s">
        <v>54</v>
      </c>
      <c r="B8565" t="s">
        <v>28</v>
      </c>
    </row>
    <row r="8566" spans="1:2" x14ac:dyDescent="0.2">
      <c r="A8566" t="s">
        <v>54</v>
      </c>
      <c r="B8566" t="s">
        <v>41</v>
      </c>
    </row>
    <row r="8567" spans="1:2" x14ac:dyDescent="0.2">
      <c r="A8567" t="s">
        <v>54</v>
      </c>
      <c r="B8567" t="s">
        <v>41</v>
      </c>
    </row>
    <row r="8568" spans="1:2" x14ac:dyDescent="0.2">
      <c r="A8568" t="s">
        <v>54</v>
      </c>
      <c r="B8568" t="s">
        <v>28</v>
      </c>
    </row>
    <row r="8569" spans="1:2" x14ac:dyDescent="0.2">
      <c r="A8569" t="s">
        <v>54</v>
      </c>
      <c r="B8569" t="s">
        <v>28</v>
      </c>
    </row>
    <row r="8570" spans="1:2" x14ac:dyDescent="0.2">
      <c r="A8570" t="s">
        <v>54</v>
      </c>
      <c r="B8570" t="s">
        <v>28</v>
      </c>
    </row>
    <row r="8571" spans="1:2" x14ac:dyDescent="0.2">
      <c r="A8571" t="s">
        <v>54</v>
      </c>
      <c r="B8571" t="s">
        <v>28</v>
      </c>
    </row>
    <row r="8572" spans="1:2" x14ac:dyDescent="0.2">
      <c r="A8572" t="s">
        <v>54</v>
      </c>
      <c r="B8572" t="s">
        <v>41</v>
      </c>
    </row>
    <row r="8573" spans="1:2" x14ac:dyDescent="0.2">
      <c r="A8573" t="s">
        <v>54</v>
      </c>
      <c r="B8573" t="s">
        <v>28</v>
      </c>
    </row>
    <row r="8574" spans="1:2" x14ac:dyDescent="0.2">
      <c r="A8574" t="s">
        <v>54</v>
      </c>
      <c r="B8574" t="s">
        <v>28</v>
      </c>
    </row>
    <row r="8575" spans="1:2" x14ac:dyDescent="0.2">
      <c r="A8575" t="s">
        <v>54</v>
      </c>
      <c r="B8575" t="s">
        <v>28</v>
      </c>
    </row>
    <row r="8576" spans="1:2" x14ac:dyDescent="0.2">
      <c r="A8576" t="s">
        <v>54</v>
      </c>
      <c r="B8576" t="s">
        <v>28</v>
      </c>
    </row>
    <row r="8577" spans="1:2" x14ac:dyDescent="0.2">
      <c r="A8577" t="s">
        <v>54</v>
      </c>
      <c r="B8577" t="s">
        <v>28</v>
      </c>
    </row>
    <row r="8578" spans="1:2" x14ac:dyDescent="0.2">
      <c r="A8578" t="s">
        <v>54</v>
      </c>
      <c r="B8578" t="s">
        <v>28</v>
      </c>
    </row>
    <row r="8579" spans="1:2" x14ac:dyDescent="0.2">
      <c r="A8579" t="s">
        <v>54</v>
      </c>
      <c r="B8579" t="s">
        <v>28</v>
      </c>
    </row>
    <row r="8580" spans="1:2" x14ac:dyDescent="0.2">
      <c r="A8580" t="s">
        <v>54</v>
      </c>
      <c r="B8580" t="s">
        <v>41</v>
      </c>
    </row>
    <row r="8581" spans="1:2" x14ac:dyDescent="0.2">
      <c r="A8581" t="s">
        <v>54</v>
      </c>
      <c r="B8581" t="s">
        <v>28</v>
      </c>
    </row>
    <row r="8582" spans="1:2" x14ac:dyDescent="0.2">
      <c r="A8582" t="s">
        <v>54</v>
      </c>
      <c r="B8582" t="s">
        <v>28</v>
      </c>
    </row>
    <row r="8583" spans="1:2" x14ac:dyDescent="0.2">
      <c r="A8583" t="s">
        <v>54</v>
      </c>
      <c r="B8583" t="s">
        <v>41</v>
      </c>
    </row>
    <row r="8584" spans="1:2" x14ac:dyDescent="0.2">
      <c r="A8584" t="s">
        <v>54</v>
      </c>
      <c r="B8584" t="s">
        <v>41</v>
      </c>
    </row>
    <row r="8585" spans="1:2" x14ac:dyDescent="0.2">
      <c r="A8585" t="s">
        <v>54</v>
      </c>
      <c r="B8585" t="s">
        <v>41</v>
      </c>
    </row>
    <row r="8586" spans="1:2" x14ac:dyDescent="0.2">
      <c r="A8586" t="s">
        <v>54</v>
      </c>
      <c r="B8586" t="s">
        <v>28</v>
      </c>
    </row>
    <row r="8587" spans="1:2" x14ac:dyDescent="0.2">
      <c r="A8587" t="s">
        <v>54</v>
      </c>
      <c r="B8587" t="s">
        <v>28</v>
      </c>
    </row>
    <row r="8588" spans="1:2" x14ac:dyDescent="0.2">
      <c r="A8588" t="s">
        <v>54</v>
      </c>
      <c r="B8588" t="s">
        <v>41</v>
      </c>
    </row>
    <row r="8589" spans="1:2" x14ac:dyDescent="0.2">
      <c r="A8589" t="s">
        <v>54</v>
      </c>
      <c r="B8589" t="s">
        <v>41</v>
      </c>
    </row>
    <row r="8590" spans="1:2" x14ac:dyDescent="0.2">
      <c r="A8590" t="s">
        <v>54</v>
      </c>
      <c r="B8590" t="s">
        <v>41</v>
      </c>
    </row>
    <row r="8591" spans="1:2" x14ac:dyDescent="0.2">
      <c r="A8591" t="s">
        <v>54</v>
      </c>
      <c r="B8591" t="s">
        <v>28</v>
      </c>
    </row>
    <row r="8592" spans="1:2" x14ac:dyDescent="0.2">
      <c r="A8592" t="s">
        <v>54</v>
      </c>
      <c r="B8592" t="s">
        <v>28</v>
      </c>
    </row>
    <row r="8593" spans="1:2" x14ac:dyDescent="0.2">
      <c r="A8593" t="s">
        <v>54</v>
      </c>
      <c r="B8593" t="s">
        <v>28</v>
      </c>
    </row>
    <row r="8594" spans="1:2" x14ac:dyDescent="0.2">
      <c r="A8594" t="s">
        <v>54</v>
      </c>
      <c r="B8594" t="s">
        <v>28</v>
      </c>
    </row>
    <row r="8595" spans="1:2" x14ac:dyDescent="0.2">
      <c r="A8595" t="s">
        <v>54</v>
      </c>
      <c r="B8595" t="s">
        <v>28</v>
      </c>
    </row>
    <row r="8596" spans="1:2" x14ac:dyDescent="0.2">
      <c r="A8596" t="s">
        <v>54</v>
      </c>
      <c r="B8596" t="s">
        <v>41</v>
      </c>
    </row>
    <row r="8597" spans="1:2" x14ac:dyDescent="0.2">
      <c r="A8597" t="s">
        <v>54</v>
      </c>
      <c r="B8597" t="s">
        <v>28</v>
      </c>
    </row>
    <row r="8598" spans="1:2" x14ac:dyDescent="0.2">
      <c r="A8598" t="s">
        <v>54</v>
      </c>
      <c r="B8598" t="s">
        <v>28</v>
      </c>
    </row>
    <row r="8599" spans="1:2" x14ac:dyDescent="0.2">
      <c r="A8599" t="s">
        <v>54</v>
      </c>
      <c r="B8599" t="s">
        <v>167</v>
      </c>
    </row>
    <row r="8600" spans="1:2" x14ac:dyDescent="0.2">
      <c r="A8600" t="s">
        <v>54</v>
      </c>
      <c r="B8600" t="s">
        <v>28</v>
      </c>
    </row>
    <row r="8601" spans="1:2" x14ac:dyDescent="0.2">
      <c r="A8601" t="s">
        <v>54</v>
      </c>
      <c r="B8601" t="s">
        <v>28</v>
      </c>
    </row>
    <row r="8602" spans="1:2" x14ac:dyDescent="0.2">
      <c r="A8602" t="s">
        <v>54</v>
      </c>
      <c r="B8602" t="s">
        <v>28</v>
      </c>
    </row>
    <row r="8603" spans="1:2" x14ac:dyDescent="0.2">
      <c r="A8603" t="s">
        <v>54</v>
      </c>
      <c r="B8603" t="s">
        <v>28</v>
      </c>
    </row>
    <row r="8604" spans="1:2" x14ac:dyDescent="0.2">
      <c r="A8604" t="s">
        <v>54</v>
      </c>
      <c r="B8604" t="s">
        <v>41</v>
      </c>
    </row>
    <row r="8605" spans="1:2" x14ac:dyDescent="0.2">
      <c r="A8605" t="s">
        <v>54</v>
      </c>
      <c r="B8605" t="s">
        <v>28</v>
      </c>
    </row>
    <row r="8606" spans="1:2" x14ac:dyDescent="0.2">
      <c r="A8606" t="s">
        <v>54</v>
      </c>
      <c r="B8606" t="s">
        <v>28</v>
      </c>
    </row>
    <row r="8607" spans="1:2" x14ac:dyDescent="0.2">
      <c r="A8607" t="s">
        <v>54</v>
      </c>
      <c r="B8607" t="s">
        <v>28</v>
      </c>
    </row>
    <row r="8608" spans="1:2" x14ac:dyDescent="0.2">
      <c r="A8608" t="s">
        <v>54</v>
      </c>
      <c r="B8608" t="s">
        <v>28</v>
      </c>
    </row>
    <row r="8609" spans="1:2" x14ac:dyDescent="0.2">
      <c r="A8609" t="s">
        <v>54</v>
      </c>
      <c r="B8609" t="s">
        <v>28</v>
      </c>
    </row>
    <row r="8610" spans="1:2" x14ac:dyDescent="0.2">
      <c r="A8610" t="s">
        <v>54</v>
      </c>
      <c r="B8610" t="s">
        <v>28</v>
      </c>
    </row>
    <row r="8611" spans="1:2" x14ac:dyDescent="0.2">
      <c r="A8611" t="s">
        <v>54</v>
      </c>
      <c r="B8611" t="s">
        <v>28</v>
      </c>
    </row>
    <row r="8612" spans="1:2" x14ac:dyDescent="0.2">
      <c r="A8612" t="s">
        <v>54</v>
      </c>
      <c r="B8612" t="s">
        <v>41</v>
      </c>
    </row>
    <row r="8613" spans="1:2" x14ac:dyDescent="0.2">
      <c r="A8613" t="s">
        <v>54</v>
      </c>
      <c r="B8613" t="s">
        <v>28</v>
      </c>
    </row>
    <row r="8614" spans="1:2" x14ac:dyDescent="0.2">
      <c r="A8614" t="s">
        <v>54</v>
      </c>
      <c r="B8614" t="s">
        <v>41</v>
      </c>
    </row>
    <row r="8615" spans="1:2" x14ac:dyDescent="0.2">
      <c r="A8615" t="s">
        <v>54</v>
      </c>
      <c r="B8615" t="s">
        <v>28</v>
      </c>
    </row>
    <row r="8616" spans="1:2" x14ac:dyDescent="0.2">
      <c r="A8616" t="s">
        <v>54</v>
      </c>
      <c r="B8616" t="s">
        <v>28</v>
      </c>
    </row>
    <row r="8617" spans="1:2" x14ac:dyDescent="0.2">
      <c r="A8617" t="s">
        <v>54</v>
      </c>
      <c r="B8617" t="s">
        <v>28</v>
      </c>
    </row>
    <row r="8618" spans="1:2" x14ac:dyDescent="0.2">
      <c r="A8618" t="s">
        <v>54</v>
      </c>
      <c r="B8618" t="s">
        <v>28</v>
      </c>
    </row>
    <row r="8619" spans="1:2" x14ac:dyDescent="0.2">
      <c r="A8619" t="s">
        <v>54</v>
      </c>
      <c r="B8619" t="s">
        <v>41</v>
      </c>
    </row>
    <row r="8620" spans="1:2" x14ac:dyDescent="0.2">
      <c r="A8620" t="s">
        <v>54</v>
      </c>
      <c r="B8620" t="s">
        <v>41</v>
      </c>
    </row>
    <row r="8621" spans="1:2" x14ac:dyDescent="0.2">
      <c r="A8621" t="s">
        <v>54</v>
      </c>
      <c r="B8621" t="s">
        <v>28</v>
      </c>
    </row>
    <row r="8622" spans="1:2" x14ac:dyDescent="0.2">
      <c r="A8622" t="s">
        <v>54</v>
      </c>
      <c r="B8622" t="s">
        <v>28</v>
      </c>
    </row>
    <row r="8623" spans="1:2" x14ac:dyDescent="0.2">
      <c r="A8623" t="s">
        <v>54</v>
      </c>
      <c r="B8623" t="s">
        <v>41</v>
      </c>
    </row>
    <row r="8624" spans="1:2" x14ac:dyDescent="0.2">
      <c r="A8624" t="s">
        <v>54</v>
      </c>
      <c r="B8624" t="s">
        <v>42</v>
      </c>
    </row>
    <row r="8625" spans="1:2" x14ac:dyDescent="0.2">
      <c r="A8625" t="s">
        <v>54</v>
      </c>
      <c r="B8625" t="s">
        <v>28</v>
      </c>
    </row>
    <row r="8626" spans="1:2" x14ac:dyDescent="0.2">
      <c r="A8626" t="s">
        <v>54</v>
      </c>
      <c r="B8626" t="s">
        <v>28</v>
      </c>
    </row>
    <row r="8627" spans="1:2" x14ac:dyDescent="0.2">
      <c r="A8627" t="s">
        <v>54</v>
      </c>
      <c r="B8627" t="s">
        <v>28</v>
      </c>
    </row>
    <row r="8628" spans="1:2" x14ac:dyDescent="0.2">
      <c r="A8628" t="s">
        <v>54</v>
      </c>
      <c r="B8628" t="s">
        <v>28</v>
      </c>
    </row>
    <row r="8629" spans="1:2" x14ac:dyDescent="0.2">
      <c r="A8629" t="s">
        <v>54</v>
      </c>
      <c r="B8629" t="s">
        <v>28</v>
      </c>
    </row>
    <row r="8630" spans="1:2" x14ac:dyDescent="0.2">
      <c r="A8630" t="s">
        <v>54</v>
      </c>
      <c r="B8630" t="s">
        <v>41</v>
      </c>
    </row>
    <row r="8631" spans="1:2" x14ac:dyDescent="0.2">
      <c r="A8631" t="s">
        <v>54</v>
      </c>
      <c r="B8631" t="s">
        <v>28</v>
      </c>
    </row>
    <row r="8632" spans="1:2" x14ac:dyDescent="0.2">
      <c r="A8632" t="s">
        <v>54</v>
      </c>
      <c r="B8632" t="s">
        <v>28</v>
      </c>
    </row>
    <row r="8633" spans="1:2" x14ac:dyDescent="0.2">
      <c r="A8633" t="s">
        <v>54</v>
      </c>
      <c r="B8633" t="s">
        <v>28</v>
      </c>
    </row>
    <row r="8634" spans="1:2" x14ac:dyDescent="0.2">
      <c r="A8634" t="s">
        <v>54</v>
      </c>
      <c r="B8634" t="s">
        <v>28</v>
      </c>
    </row>
    <row r="8635" spans="1:2" x14ac:dyDescent="0.2">
      <c r="A8635" t="s">
        <v>54</v>
      </c>
      <c r="B8635" t="s">
        <v>28</v>
      </c>
    </row>
    <row r="8636" spans="1:2" x14ac:dyDescent="0.2">
      <c r="A8636" t="s">
        <v>54</v>
      </c>
      <c r="B8636" t="s">
        <v>28</v>
      </c>
    </row>
    <row r="8637" spans="1:2" x14ac:dyDescent="0.2">
      <c r="A8637" t="s">
        <v>54</v>
      </c>
      <c r="B8637" t="s">
        <v>28</v>
      </c>
    </row>
    <row r="8638" spans="1:2" x14ac:dyDescent="0.2">
      <c r="A8638" t="s">
        <v>54</v>
      </c>
      <c r="B8638" t="s">
        <v>41</v>
      </c>
    </row>
    <row r="8639" spans="1:2" x14ac:dyDescent="0.2">
      <c r="A8639" t="s">
        <v>54</v>
      </c>
      <c r="B8639" t="s">
        <v>41</v>
      </c>
    </row>
    <row r="8640" spans="1:2" x14ac:dyDescent="0.2">
      <c r="A8640" t="s">
        <v>54</v>
      </c>
      <c r="B8640" t="s">
        <v>28</v>
      </c>
    </row>
    <row r="8641" spans="1:2" x14ac:dyDescent="0.2">
      <c r="A8641" t="s">
        <v>54</v>
      </c>
      <c r="B8641" t="s">
        <v>28</v>
      </c>
    </row>
    <row r="8642" spans="1:2" x14ac:dyDescent="0.2">
      <c r="A8642" t="s">
        <v>54</v>
      </c>
      <c r="B8642" t="s">
        <v>41</v>
      </c>
    </row>
    <row r="8643" spans="1:2" x14ac:dyDescent="0.2">
      <c r="A8643" t="s">
        <v>54</v>
      </c>
      <c r="B8643" t="s">
        <v>28</v>
      </c>
    </row>
    <row r="8644" spans="1:2" x14ac:dyDescent="0.2">
      <c r="A8644" t="s">
        <v>54</v>
      </c>
      <c r="B8644" t="s">
        <v>41</v>
      </c>
    </row>
    <row r="8645" spans="1:2" x14ac:dyDescent="0.2">
      <c r="A8645" t="s">
        <v>54</v>
      </c>
      <c r="B8645" t="s">
        <v>41</v>
      </c>
    </row>
    <row r="8646" spans="1:2" x14ac:dyDescent="0.2">
      <c r="A8646" t="s">
        <v>54</v>
      </c>
      <c r="B8646" t="s">
        <v>41</v>
      </c>
    </row>
    <row r="8647" spans="1:2" x14ac:dyDescent="0.2">
      <c r="A8647" t="s">
        <v>54</v>
      </c>
      <c r="B8647" t="s">
        <v>41</v>
      </c>
    </row>
    <row r="8648" spans="1:2" x14ac:dyDescent="0.2">
      <c r="A8648" t="s">
        <v>54</v>
      </c>
      <c r="B8648" t="s">
        <v>28</v>
      </c>
    </row>
    <row r="8649" spans="1:2" x14ac:dyDescent="0.2">
      <c r="A8649" t="s">
        <v>54</v>
      </c>
      <c r="B8649" t="s">
        <v>28</v>
      </c>
    </row>
    <row r="8650" spans="1:2" x14ac:dyDescent="0.2">
      <c r="A8650" t="s">
        <v>54</v>
      </c>
      <c r="B8650" t="s">
        <v>41</v>
      </c>
    </row>
    <row r="8651" spans="1:2" x14ac:dyDescent="0.2">
      <c r="A8651" t="s">
        <v>54</v>
      </c>
      <c r="B8651" t="s">
        <v>28</v>
      </c>
    </row>
    <row r="8652" spans="1:2" x14ac:dyDescent="0.2">
      <c r="A8652" t="s">
        <v>54</v>
      </c>
      <c r="B8652" t="s">
        <v>28</v>
      </c>
    </row>
    <row r="8653" spans="1:2" x14ac:dyDescent="0.2">
      <c r="A8653" t="s">
        <v>54</v>
      </c>
      <c r="B8653" t="s">
        <v>41</v>
      </c>
    </row>
    <row r="8654" spans="1:2" x14ac:dyDescent="0.2">
      <c r="A8654" t="s">
        <v>54</v>
      </c>
      <c r="B8654" t="s">
        <v>41</v>
      </c>
    </row>
    <row r="8655" spans="1:2" x14ac:dyDescent="0.2">
      <c r="A8655" t="s">
        <v>54</v>
      </c>
      <c r="B8655" t="s">
        <v>41</v>
      </c>
    </row>
    <row r="8656" spans="1:2" x14ac:dyDescent="0.2">
      <c r="A8656" t="s">
        <v>54</v>
      </c>
      <c r="B8656" t="s">
        <v>28</v>
      </c>
    </row>
    <row r="8657" spans="1:2" x14ac:dyDescent="0.2">
      <c r="A8657" t="s">
        <v>54</v>
      </c>
      <c r="B8657" t="s">
        <v>28</v>
      </c>
    </row>
    <row r="8658" spans="1:2" x14ac:dyDescent="0.2">
      <c r="A8658" t="s">
        <v>54</v>
      </c>
      <c r="B8658" t="s">
        <v>28</v>
      </c>
    </row>
    <row r="8659" spans="1:2" x14ac:dyDescent="0.2">
      <c r="A8659" t="s">
        <v>54</v>
      </c>
      <c r="B8659" t="s">
        <v>28</v>
      </c>
    </row>
    <row r="8660" spans="1:2" x14ac:dyDescent="0.2">
      <c r="A8660" t="s">
        <v>54</v>
      </c>
      <c r="B8660" t="s">
        <v>28</v>
      </c>
    </row>
    <row r="8661" spans="1:2" x14ac:dyDescent="0.2">
      <c r="A8661" t="s">
        <v>54</v>
      </c>
      <c r="B8661" t="s">
        <v>28</v>
      </c>
    </row>
    <row r="8662" spans="1:2" x14ac:dyDescent="0.2">
      <c r="A8662" t="s">
        <v>54</v>
      </c>
      <c r="B8662" t="s">
        <v>28</v>
      </c>
    </row>
    <row r="8663" spans="1:2" x14ac:dyDescent="0.2">
      <c r="A8663" t="s">
        <v>54</v>
      </c>
      <c r="B8663" t="s">
        <v>28</v>
      </c>
    </row>
    <row r="8664" spans="1:2" x14ac:dyDescent="0.2">
      <c r="A8664" t="s">
        <v>54</v>
      </c>
      <c r="B8664" t="s">
        <v>28</v>
      </c>
    </row>
    <row r="8665" spans="1:2" x14ac:dyDescent="0.2">
      <c r="A8665" t="s">
        <v>54</v>
      </c>
      <c r="B8665" t="s">
        <v>28</v>
      </c>
    </row>
    <row r="8666" spans="1:2" x14ac:dyDescent="0.2">
      <c r="A8666" t="s">
        <v>54</v>
      </c>
      <c r="B8666" t="s">
        <v>28</v>
      </c>
    </row>
    <row r="8667" spans="1:2" x14ac:dyDescent="0.2">
      <c r="A8667" t="s">
        <v>54</v>
      </c>
      <c r="B8667" t="s">
        <v>28</v>
      </c>
    </row>
    <row r="8668" spans="1:2" x14ac:dyDescent="0.2">
      <c r="A8668" t="s">
        <v>54</v>
      </c>
      <c r="B8668" t="s">
        <v>41</v>
      </c>
    </row>
    <row r="8669" spans="1:2" x14ac:dyDescent="0.2">
      <c r="A8669" t="s">
        <v>54</v>
      </c>
      <c r="B8669" t="s">
        <v>41</v>
      </c>
    </row>
    <row r="8670" spans="1:2" x14ac:dyDescent="0.2">
      <c r="A8670" t="s">
        <v>54</v>
      </c>
      <c r="B8670" t="s">
        <v>41</v>
      </c>
    </row>
    <row r="8671" spans="1:2" x14ac:dyDescent="0.2">
      <c r="A8671" t="s">
        <v>54</v>
      </c>
      <c r="B8671" t="s">
        <v>28</v>
      </c>
    </row>
    <row r="8672" spans="1:2" x14ac:dyDescent="0.2">
      <c r="A8672" t="s">
        <v>54</v>
      </c>
      <c r="B8672" t="s">
        <v>28</v>
      </c>
    </row>
    <row r="8673" spans="1:2" x14ac:dyDescent="0.2">
      <c r="A8673" t="s">
        <v>54</v>
      </c>
      <c r="B8673" t="s">
        <v>41</v>
      </c>
    </row>
    <row r="8674" spans="1:2" x14ac:dyDescent="0.2">
      <c r="A8674" t="s">
        <v>54</v>
      </c>
      <c r="B8674" t="s">
        <v>41</v>
      </c>
    </row>
    <row r="8675" spans="1:2" x14ac:dyDescent="0.2">
      <c r="A8675" t="s">
        <v>54</v>
      </c>
      <c r="B8675" t="s">
        <v>28</v>
      </c>
    </row>
    <row r="8676" spans="1:2" x14ac:dyDescent="0.2">
      <c r="A8676" t="s">
        <v>54</v>
      </c>
      <c r="B8676" t="s">
        <v>28</v>
      </c>
    </row>
    <row r="8677" spans="1:2" x14ac:dyDescent="0.2">
      <c r="A8677" t="s">
        <v>54</v>
      </c>
      <c r="B8677" t="s">
        <v>28</v>
      </c>
    </row>
    <row r="8678" spans="1:2" x14ac:dyDescent="0.2">
      <c r="A8678" t="s">
        <v>54</v>
      </c>
      <c r="B8678" t="s">
        <v>28</v>
      </c>
    </row>
    <row r="8679" spans="1:2" x14ac:dyDescent="0.2">
      <c r="A8679" t="s">
        <v>54</v>
      </c>
      <c r="B8679" t="s">
        <v>28</v>
      </c>
    </row>
    <row r="8680" spans="1:2" x14ac:dyDescent="0.2">
      <c r="A8680" t="s">
        <v>54</v>
      </c>
      <c r="B8680" t="s">
        <v>28</v>
      </c>
    </row>
    <row r="8681" spans="1:2" x14ac:dyDescent="0.2">
      <c r="A8681" t="s">
        <v>54</v>
      </c>
      <c r="B8681" t="s">
        <v>41</v>
      </c>
    </row>
    <row r="8682" spans="1:2" x14ac:dyDescent="0.2">
      <c r="A8682" t="s">
        <v>54</v>
      </c>
      <c r="B8682" t="s">
        <v>28</v>
      </c>
    </row>
    <row r="8683" spans="1:2" x14ac:dyDescent="0.2">
      <c r="A8683" t="s">
        <v>54</v>
      </c>
      <c r="B8683" t="s">
        <v>41</v>
      </c>
    </row>
    <row r="8684" spans="1:2" x14ac:dyDescent="0.2">
      <c r="A8684" t="s">
        <v>54</v>
      </c>
      <c r="B8684" t="s">
        <v>28</v>
      </c>
    </row>
    <row r="8685" spans="1:2" x14ac:dyDescent="0.2">
      <c r="A8685" t="s">
        <v>54</v>
      </c>
      <c r="B8685" t="s">
        <v>28</v>
      </c>
    </row>
    <row r="8686" spans="1:2" x14ac:dyDescent="0.2">
      <c r="A8686" t="s">
        <v>54</v>
      </c>
      <c r="B8686" t="s">
        <v>28</v>
      </c>
    </row>
    <row r="8687" spans="1:2" x14ac:dyDescent="0.2">
      <c r="A8687" t="s">
        <v>54</v>
      </c>
      <c r="B8687" t="s">
        <v>28</v>
      </c>
    </row>
    <row r="8688" spans="1:2" x14ac:dyDescent="0.2">
      <c r="A8688" t="s">
        <v>54</v>
      </c>
      <c r="B8688" t="s">
        <v>28</v>
      </c>
    </row>
    <row r="8689" spans="1:2" x14ac:dyDescent="0.2">
      <c r="A8689" t="s">
        <v>54</v>
      </c>
      <c r="B8689" t="s">
        <v>41</v>
      </c>
    </row>
    <row r="8690" spans="1:2" x14ac:dyDescent="0.2">
      <c r="A8690" t="s">
        <v>54</v>
      </c>
      <c r="B8690" t="s">
        <v>28</v>
      </c>
    </row>
    <row r="8691" spans="1:2" x14ac:dyDescent="0.2">
      <c r="A8691" t="s">
        <v>54</v>
      </c>
      <c r="B8691" t="s">
        <v>28</v>
      </c>
    </row>
    <row r="8692" spans="1:2" x14ac:dyDescent="0.2">
      <c r="A8692" t="s">
        <v>54</v>
      </c>
      <c r="B8692" t="s">
        <v>41</v>
      </c>
    </row>
    <row r="8693" spans="1:2" x14ac:dyDescent="0.2">
      <c r="A8693" t="s">
        <v>54</v>
      </c>
      <c r="B8693" t="s">
        <v>28</v>
      </c>
    </row>
    <row r="8694" spans="1:2" x14ac:dyDescent="0.2">
      <c r="A8694" t="s">
        <v>54</v>
      </c>
      <c r="B8694" t="s">
        <v>41</v>
      </c>
    </row>
    <row r="8695" spans="1:2" x14ac:dyDescent="0.2">
      <c r="A8695" t="s">
        <v>54</v>
      </c>
      <c r="B8695" t="s">
        <v>28</v>
      </c>
    </row>
    <row r="8696" spans="1:2" x14ac:dyDescent="0.2">
      <c r="A8696" t="s">
        <v>54</v>
      </c>
      <c r="B8696" t="s">
        <v>28</v>
      </c>
    </row>
    <row r="8697" spans="1:2" x14ac:dyDescent="0.2">
      <c r="A8697" t="s">
        <v>54</v>
      </c>
      <c r="B8697" t="s">
        <v>28</v>
      </c>
    </row>
    <row r="8698" spans="1:2" x14ac:dyDescent="0.2">
      <c r="A8698" t="s">
        <v>54</v>
      </c>
      <c r="B8698" t="s">
        <v>28</v>
      </c>
    </row>
    <row r="8699" spans="1:2" x14ac:dyDescent="0.2">
      <c r="A8699" t="s">
        <v>54</v>
      </c>
      <c r="B8699" t="s">
        <v>28</v>
      </c>
    </row>
    <row r="8700" spans="1:2" x14ac:dyDescent="0.2">
      <c r="A8700" t="s">
        <v>54</v>
      </c>
      <c r="B8700" t="s">
        <v>28</v>
      </c>
    </row>
    <row r="8701" spans="1:2" x14ac:dyDescent="0.2">
      <c r="A8701" t="s">
        <v>54</v>
      </c>
      <c r="B8701" t="s">
        <v>41</v>
      </c>
    </row>
    <row r="8702" spans="1:2" x14ac:dyDescent="0.2">
      <c r="A8702" t="s">
        <v>54</v>
      </c>
      <c r="B8702" t="s">
        <v>41</v>
      </c>
    </row>
    <row r="8703" spans="1:2" x14ac:dyDescent="0.2">
      <c r="A8703" t="s">
        <v>54</v>
      </c>
      <c r="B8703" t="s">
        <v>28</v>
      </c>
    </row>
    <row r="8704" spans="1:2" x14ac:dyDescent="0.2">
      <c r="A8704" t="s">
        <v>54</v>
      </c>
      <c r="B8704" t="s">
        <v>28</v>
      </c>
    </row>
    <row r="8705" spans="1:2" x14ac:dyDescent="0.2">
      <c r="A8705" t="s">
        <v>54</v>
      </c>
      <c r="B8705" t="s">
        <v>41</v>
      </c>
    </row>
    <row r="8706" spans="1:2" x14ac:dyDescent="0.2">
      <c r="A8706" t="s">
        <v>54</v>
      </c>
      <c r="B8706" t="s">
        <v>41</v>
      </c>
    </row>
    <row r="8707" spans="1:2" x14ac:dyDescent="0.2">
      <c r="A8707" t="s">
        <v>54</v>
      </c>
      <c r="B8707" t="s">
        <v>28</v>
      </c>
    </row>
    <row r="8708" spans="1:2" x14ac:dyDescent="0.2">
      <c r="A8708" t="s">
        <v>54</v>
      </c>
      <c r="B8708" t="s">
        <v>28</v>
      </c>
    </row>
    <row r="8709" spans="1:2" x14ac:dyDescent="0.2">
      <c r="A8709" t="s">
        <v>54</v>
      </c>
      <c r="B8709" t="s">
        <v>28</v>
      </c>
    </row>
    <row r="8710" spans="1:2" x14ac:dyDescent="0.2">
      <c r="A8710" t="s">
        <v>54</v>
      </c>
      <c r="B8710" t="s">
        <v>28</v>
      </c>
    </row>
    <row r="8711" spans="1:2" x14ac:dyDescent="0.2">
      <c r="A8711" t="s">
        <v>54</v>
      </c>
      <c r="B8711" t="s">
        <v>41</v>
      </c>
    </row>
    <row r="8712" spans="1:2" x14ac:dyDescent="0.2">
      <c r="A8712" t="s">
        <v>54</v>
      </c>
      <c r="B8712" t="s">
        <v>28</v>
      </c>
    </row>
    <row r="8713" spans="1:2" x14ac:dyDescent="0.2">
      <c r="A8713" t="s">
        <v>54</v>
      </c>
      <c r="B8713" t="s">
        <v>28</v>
      </c>
    </row>
    <row r="8714" spans="1:2" x14ac:dyDescent="0.2">
      <c r="A8714" t="s">
        <v>54</v>
      </c>
      <c r="B8714" t="s">
        <v>28</v>
      </c>
    </row>
    <row r="8715" spans="1:2" x14ac:dyDescent="0.2">
      <c r="A8715" t="s">
        <v>54</v>
      </c>
      <c r="B8715" t="s">
        <v>28</v>
      </c>
    </row>
    <row r="8716" spans="1:2" x14ac:dyDescent="0.2">
      <c r="A8716" t="s">
        <v>54</v>
      </c>
      <c r="B8716" t="s">
        <v>28</v>
      </c>
    </row>
    <row r="8717" spans="1:2" x14ac:dyDescent="0.2">
      <c r="A8717" t="s">
        <v>54</v>
      </c>
      <c r="B8717" t="s">
        <v>41</v>
      </c>
    </row>
    <row r="8718" spans="1:2" x14ac:dyDescent="0.2">
      <c r="A8718" t="s">
        <v>54</v>
      </c>
      <c r="B8718" t="s">
        <v>41</v>
      </c>
    </row>
    <row r="8719" spans="1:2" x14ac:dyDescent="0.2">
      <c r="A8719" t="s">
        <v>54</v>
      </c>
      <c r="B8719" t="s">
        <v>28</v>
      </c>
    </row>
    <row r="8720" spans="1:2" x14ac:dyDescent="0.2">
      <c r="A8720" t="s">
        <v>54</v>
      </c>
      <c r="B8720" t="s">
        <v>41</v>
      </c>
    </row>
    <row r="8721" spans="1:2" x14ac:dyDescent="0.2">
      <c r="A8721" t="s">
        <v>54</v>
      </c>
      <c r="B8721" t="s">
        <v>28</v>
      </c>
    </row>
    <row r="8722" spans="1:2" x14ac:dyDescent="0.2">
      <c r="A8722" t="s">
        <v>54</v>
      </c>
      <c r="B8722" t="s">
        <v>28</v>
      </c>
    </row>
    <row r="8723" spans="1:2" x14ac:dyDescent="0.2">
      <c r="A8723" t="s">
        <v>54</v>
      </c>
      <c r="B8723" t="s">
        <v>28</v>
      </c>
    </row>
    <row r="8724" spans="1:2" x14ac:dyDescent="0.2">
      <c r="A8724" t="s">
        <v>54</v>
      </c>
      <c r="B8724" t="s">
        <v>28</v>
      </c>
    </row>
    <row r="8725" spans="1:2" x14ac:dyDescent="0.2">
      <c r="A8725" t="s">
        <v>54</v>
      </c>
      <c r="B8725" t="s">
        <v>28</v>
      </c>
    </row>
    <row r="8726" spans="1:2" x14ac:dyDescent="0.2">
      <c r="A8726" t="s">
        <v>54</v>
      </c>
      <c r="B8726" t="s">
        <v>28</v>
      </c>
    </row>
    <row r="8727" spans="1:2" x14ac:dyDescent="0.2">
      <c r="A8727" t="s">
        <v>54</v>
      </c>
      <c r="B8727" t="s">
        <v>41</v>
      </c>
    </row>
    <row r="8728" spans="1:2" x14ac:dyDescent="0.2">
      <c r="A8728" t="s">
        <v>54</v>
      </c>
      <c r="B8728" t="s">
        <v>41</v>
      </c>
    </row>
    <row r="8729" spans="1:2" x14ac:dyDescent="0.2">
      <c r="A8729" t="s">
        <v>54</v>
      </c>
      <c r="B8729" t="s">
        <v>41</v>
      </c>
    </row>
    <row r="8730" spans="1:2" x14ac:dyDescent="0.2">
      <c r="A8730" t="s">
        <v>54</v>
      </c>
      <c r="B8730" t="s">
        <v>28</v>
      </c>
    </row>
    <row r="8731" spans="1:2" x14ac:dyDescent="0.2">
      <c r="A8731" t="s">
        <v>54</v>
      </c>
      <c r="B8731" t="s">
        <v>28</v>
      </c>
    </row>
    <row r="8732" spans="1:2" x14ac:dyDescent="0.2">
      <c r="A8732" t="s">
        <v>54</v>
      </c>
      <c r="B8732" t="s">
        <v>28</v>
      </c>
    </row>
    <row r="8733" spans="1:2" x14ac:dyDescent="0.2">
      <c r="A8733" t="s">
        <v>54</v>
      </c>
      <c r="B8733" t="s">
        <v>41</v>
      </c>
    </row>
    <row r="8734" spans="1:2" x14ac:dyDescent="0.2">
      <c r="A8734" t="s">
        <v>54</v>
      </c>
      <c r="B8734" t="s">
        <v>28</v>
      </c>
    </row>
    <row r="8735" spans="1:2" x14ac:dyDescent="0.2">
      <c r="A8735" t="s">
        <v>54</v>
      </c>
      <c r="B8735" t="s">
        <v>41</v>
      </c>
    </row>
    <row r="8736" spans="1:2" x14ac:dyDescent="0.2">
      <c r="A8736" t="s">
        <v>54</v>
      </c>
      <c r="B8736" t="s">
        <v>41</v>
      </c>
    </row>
    <row r="8737" spans="1:2" x14ac:dyDescent="0.2">
      <c r="A8737" t="s">
        <v>54</v>
      </c>
      <c r="B8737" t="s">
        <v>28</v>
      </c>
    </row>
    <row r="8738" spans="1:2" x14ac:dyDescent="0.2">
      <c r="A8738" t="s">
        <v>54</v>
      </c>
      <c r="B8738" t="s">
        <v>28</v>
      </c>
    </row>
    <row r="8739" spans="1:2" x14ac:dyDescent="0.2">
      <c r="A8739" t="s">
        <v>54</v>
      </c>
      <c r="B8739" t="s">
        <v>28</v>
      </c>
    </row>
    <row r="8740" spans="1:2" x14ac:dyDescent="0.2">
      <c r="A8740" t="s">
        <v>54</v>
      </c>
      <c r="B8740" t="s">
        <v>28</v>
      </c>
    </row>
    <row r="8741" spans="1:2" x14ac:dyDescent="0.2">
      <c r="A8741" t="s">
        <v>54</v>
      </c>
      <c r="B8741" t="s">
        <v>28</v>
      </c>
    </row>
    <row r="8742" spans="1:2" x14ac:dyDescent="0.2">
      <c r="A8742" t="s">
        <v>54</v>
      </c>
      <c r="B8742" t="s">
        <v>41</v>
      </c>
    </row>
    <row r="8743" spans="1:2" x14ac:dyDescent="0.2">
      <c r="A8743" t="s">
        <v>54</v>
      </c>
      <c r="B8743" t="s">
        <v>28</v>
      </c>
    </row>
    <row r="8744" spans="1:2" x14ac:dyDescent="0.2">
      <c r="A8744" t="s">
        <v>54</v>
      </c>
      <c r="B8744" t="s">
        <v>28</v>
      </c>
    </row>
    <row r="8745" spans="1:2" x14ac:dyDescent="0.2">
      <c r="A8745" t="s">
        <v>54</v>
      </c>
      <c r="B8745" t="s">
        <v>28</v>
      </c>
    </row>
    <row r="8746" spans="1:2" x14ac:dyDescent="0.2">
      <c r="A8746" t="s">
        <v>54</v>
      </c>
      <c r="B8746" t="s">
        <v>28</v>
      </c>
    </row>
    <row r="8747" spans="1:2" x14ac:dyDescent="0.2">
      <c r="A8747" t="s">
        <v>54</v>
      </c>
      <c r="B8747" t="s">
        <v>28</v>
      </c>
    </row>
    <row r="8748" spans="1:2" x14ac:dyDescent="0.2">
      <c r="A8748" t="s">
        <v>54</v>
      </c>
      <c r="B8748" t="s">
        <v>28</v>
      </c>
    </row>
    <row r="8749" spans="1:2" x14ac:dyDescent="0.2">
      <c r="A8749" t="s">
        <v>54</v>
      </c>
      <c r="B8749" t="s">
        <v>28</v>
      </c>
    </row>
    <row r="8750" spans="1:2" x14ac:dyDescent="0.2">
      <c r="A8750" t="s">
        <v>54</v>
      </c>
      <c r="B8750" t="s">
        <v>28</v>
      </c>
    </row>
    <row r="8751" spans="1:2" x14ac:dyDescent="0.2">
      <c r="A8751" t="s">
        <v>54</v>
      </c>
      <c r="B8751" t="s">
        <v>41</v>
      </c>
    </row>
    <row r="8752" spans="1:2" x14ac:dyDescent="0.2">
      <c r="A8752" t="s">
        <v>54</v>
      </c>
      <c r="B8752" t="s">
        <v>28</v>
      </c>
    </row>
    <row r="8753" spans="1:2" x14ac:dyDescent="0.2">
      <c r="A8753" t="s">
        <v>54</v>
      </c>
      <c r="B8753" t="s">
        <v>41</v>
      </c>
    </row>
    <row r="8754" spans="1:2" x14ac:dyDescent="0.2">
      <c r="A8754" t="s">
        <v>54</v>
      </c>
      <c r="B8754" t="s">
        <v>28</v>
      </c>
    </row>
    <row r="8755" spans="1:2" x14ac:dyDescent="0.2">
      <c r="A8755" t="s">
        <v>54</v>
      </c>
      <c r="B8755" t="s">
        <v>28</v>
      </c>
    </row>
    <row r="8756" spans="1:2" x14ac:dyDescent="0.2">
      <c r="A8756" t="s">
        <v>54</v>
      </c>
      <c r="B8756" t="s">
        <v>41</v>
      </c>
    </row>
    <row r="8757" spans="1:2" x14ac:dyDescent="0.2">
      <c r="A8757" t="s">
        <v>54</v>
      </c>
      <c r="B8757" t="s">
        <v>41</v>
      </c>
    </row>
    <row r="8758" spans="1:2" x14ac:dyDescent="0.2">
      <c r="A8758" t="s">
        <v>54</v>
      </c>
      <c r="B8758" t="s">
        <v>28</v>
      </c>
    </row>
    <row r="8759" spans="1:2" x14ac:dyDescent="0.2">
      <c r="A8759" t="s">
        <v>54</v>
      </c>
      <c r="B8759" t="s">
        <v>41</v>
      </c>
    </row>
    <row r="8760" spans="1:2" x14ac:dyDescent="0.2">
      <c r="A8760" t="s">
        <v>54</v>
      </c>
      <c r="B8760" t="s">
        <v>28</v>
      </c>
    </row>
    <row r="8761" spans="1:2" x14ac:dyDescent="0.2">
      <c r="A8761" t="s">
        <v>54</v>
      </c>
      <c r="B8761" t="s">
        <v>28</v>
      </c>
    </row>
    <row r="8762" spans="1:2" x14ac:dyDescent="0.2">
      <c r="A8762" t="s">
        <v>54</v>
      </c>
      <c r="B8762" t="s">
        <v>28</v>
      </c>
    </row>
    <row r="8763" spans="1:2" x14ac:dyDescent="0.2">
      <c r="A8763" t="s">
        <v>54</v>
      </c>
      <c r="B8763" t="s">
        <v>28</v>
      </c>
    </row>
    <row r="8764" spans="1:2" x14ac:dyDescent="0.2">
      <c r="A8764" t="s">
        <v>54</v>
      </c>
      <c r="B8764" t="s">
        <v>41</v>
      </c>
    </row>
    <row r="8765" spans="1:2" x14ac:dyDescent="0.2">
      <c r="A8765" t="s">
        <v>54</v>
      </c>
      <c r="B8765" t="s">
        <v>41</v>
      </c>
    </row>
    <row r="8766" spans="1:2" x14ac:dyDescent="0.2">
      <c r="A8766" t="s">
        <v>54</v>
      </c>
      <c r="B8766" t="s">
        <v>28</v>
      </c>
    </row>
    <row r="8767" spans="1:2" x14ac:dyDescent="0.2">
      <c r="A8767" t="s">
        <v>54</v>
      </c>
      <c r="B8767" t="s">
        <v>41</v>
      </c>
    </row>
    <row r="8768" spans="1:2" x14ac:dyDescent="0.2">
      <c r="A8768" t="s">
        <v>54</v>
      </c>
      <c r="B8768" t="s">
        <v>28</v>
      </c>
    </row>
    <row r="8769" spans="1:2" x14ac:dyDescent="0.2">
      <c r="A8769" t="s">
        <v>54</v>
      </c>
      <c r="B8769" t="s">
        <v>28</v>
      </c>
    </row>
    <row r="8770" spans="1:2" x14ac:dyDescent="0.2">
      <c r="A8770" t="s">
        <v>54</v>
      </c>
      <c r="B8770" t="s">
        <v>28</v>
      </c>
    </row>
    <row r="8771" spans="1:2" x14ac:dyDescent="0.2">
      <c r="A8771" t="s">
        <v>54</v>
      </c>
      <c r="B8771" t="s">
        <v>28</v>
      </c>
    </row>
    <row r="8772" spans="1:2" x14ac:dyDescent="0.2">
      <c r="A8772" t="s">
        <v>54</v>
      </c>
      <c r="B8772" t="s">
        <v>28</v>
      </c>
    </row>
    <row r="8773" spans="1:2" x14ac:dyDescent="0.2">
      <c r="A8773" t="s">
        <v>54</v>
      </c>
      <c r="B8773" t="s">
        <v>28</v>
      </c>
    </row>
    <row r="8774" spans="1:2" x14ac:dyDescent="0.2">
      <c r="A8774" t="s">
        <v>54</v>
      </c>
      <c r="B8774" t="s">
        <v>41</v>
      </c>
    </row>
    <row r="8775" spans="1:2" x14ac:dyDescent="0.2">
      <c r="A8775" t="s">
        <v>54</v>
      </c>
      <c r="B8775" t="s">
        <v>28</v>
      </c>
    </row>
    <row r="8776" spans="1:2" x14ac:dyDescent="0.2">
      <c r="A8776" t="s">
        <v>54</v>
      </c>
      <c r="B8776" t="s">
        <v>41</v>
      </c>
    </row>
    <row r="8777" spans="1:2" x14ac:dyDescent="0.2">
      <c r="A8777" t="s">
        <v>54</v>
      </c>
      <c r="B8777" t="s">
        <v>28</v>
      </c>
    </row>
    <row r="8778" spans="1:2" x14ac:dyDescent="0.2">
      <c r="A8778" t="s">
        <v>54</v>
      </c>
      <c r="B8778" t="s">
        <v>28</v>
      </c>
    </row>
    <row r="8779" spans="1:2" x14ac:dyDescent="0.2">
      <c r="A8779" t="s">
        <v>54</v>
      </c>
      <c r="B8779" t="s">
        <v>28</v>
      </c>
    </row>
    <row r="8780" spans="1:2" x14ac:dyDescent="0.2">
      <c r="A8780" t="s">
        <v>54</v>
      </c>
      <c r="B8780" t="s">
        <v>28</v>
      </c>
    </row>
    <row r="8781" spans="1:2" x14ac:dyDescent="0.2">
      <c r="A8781" t="s">
        <v>54</v>
      </c>
      <c r="B8781" t="s">
        <v>28</v>
      </c>
    </row>
    <row r="8782" spans="1:2" x14ac:dyDescent="0.2">
      <c r="A8782" t="s">
        <v>54</v>
      </c>
      <c r="B8782" t="s">
        <v>41</v>
      </c>
    </row>
    <row r="8783" spans="1:2" x14ac:dyDescent="0.2">
      <c r="A8783" t="s">
        <v>54</v>
      </c>
      <c r="B8783" t="s">
        <v>28</v>
      </c>
    </row>
    <row r="8784" spans="1:2" x14ac:dyDescent="0.2">
      <c r="A8784" t="s">
        <v>54</v>
      </c>
      <c r="B8784" t="s">
        <v>28</v>
      </c>
    </row>
    <row r="8785" spans="1:2" x14ac:dyDescent="0.2">
      <c r="A8785" t="s">
        <v>54</v>
      </c>
      <c r="B8785" t="s">
        <v>41</v>
      </c>
    </row>
    <row r="8786" spans="1:2" x14ac:dyDescent="0.2">
      <c r="A8786" t="s">
        <v>54</v>
      </c>
      <c r="B8786" t="s">
        <v>28</v>
      </c>
    </row>
    <row r="8787" spans="1:2" x14ac:dyDescent="0.2">
      <c r="A8787" t="s">
        <v>54</v>
      </c>
      <c r="B8787" t="s">
        <v>41</v>
      </c>
    </row>
    <row r="8788" spans="1:2" x14ac:dyDescent="0.2">
      <c r="A8788" t="s">
        <v>54</v>
      </c>
      <c r="B8788" t="s">
        <v>28</v>
      </c>
    </row>
    <row r="8789" spans="1:2" x14ac:dyDescent="0.2">
      <c r="A8789" t="s">
        <v>54</v>
      </c>
      <c r="B8789" t="s">
        <v>28</v>
      </c>
    </row>
    <row r="8790" spans="1:2" x14ac:dyDescent="0.2">
      <c r="A8790" t="s">
        <v>54</v>
      </c>
      <c r="B8790" t="s">
        <v>28</v>
      </c>
    </row>
    <row r="8791" spans="1:2" x14ac:dyDescent="0.2">
      <c r="A8791" t="s">
        <v>54</v>
      </c>
      <c r="B8791" t="s">
        <v>28</v>
      </c>
    </row>
    <row r="8792" spans="1:2" x14ac:dyDescent="0.2">
      <c r="A8792" t="s">
        <v>54</v>
      </c>
      <c r="B8792" t="s">
        <v>28</v>
      </c>
    </row>
    <row r="8793" spans="1:2" x14ac:dyDescent="0.2">
      <c r="A8793" t="s">
        <v>54</v>
      </c>
      <c r="B8793" t="s">
        <v>28</v>
      </c>
    </row>
    <row r="8794" spans="1:2" x14ac:dyDescent="0.2">
      <c r="A8794" t="s">
        <v>54</v>
      </c>
      <c r="B8794" t="s">
        <v>41</v>
      </c>
    </row>
    <row r="8795" spans="1:2" x14ac:dyDescent="0.2">
      <c r="A8795" t="s">
        <v>54</v>
      </c>
      <c r="B8795" t="s">
        <v>28</v>
      </c>
    </row>
    <row r="8796" spans="1:2" x14ac:dyDescent="0.2">
      <c r="A8796" t="s">
        <v>54</v>
      </c>
      <c r="B8796" t="s">
        <v>28</v>
      </c>
    </row>
    <row r="8797" spans="1:2" x14ac:dyDescent="0.2">
      <c r="A8797" t="s">
        <v>54</v>
      </c>
      <c r="B8797" t="s">
        <v>41</v>
      </c>
    </row>
    <row r="8798" spans="1:2" x14ac:dyDescent="0.2">
      <c r="A8798" t="s">
        <v>54</v>
      </c>
      <c r="B8798" t="s">
        <v>41</v>
      </c>
    </row>
    <row r="8799" spans="1:2" x14ac:dyDescent="0.2">
      <c r="A8799" t="s">
        <v>54</v>
      </c>
      <c r="B8799" t="s">
        <v>28</v>
      </c>
    </row>
    <row r="8800" spans="1:2" x14ac:dyDescent="0.2">
      <c r="A8800" t="s">
        <v>54</v>
      </c>
      <c r="B8800" t="s">
        <v>41</v>
      </c>
    </row>
    <row r="8801" spans="1:2" x14ac:dyDescent="0.2">
      <c r="A8801" t="s">
        <v>54</v>
      </c>
      <c r="B8801" t="s">
        <v>28</v>
      </c>
    </row>
    <row r="8802" spans="1:2" x14ac:dyDescent="0.2">
      <c r="A8802" t="s">
        <v>54</v>
      </c>
      <c r="B8802" t="s">
        <v>41</v>
      </c>
    </row>
    <row r="8803" spans="1:2" x14ac:dyDescent="0.2">
      <c r="A8803" t="s">
        <v>54</v>
      </c>
      <c r="B8803" t="s">
        <v>41</v>
      </c>
    </row>
    <row r="8804" spans="1:2" x14ac:dyDescent="0.2">
      <c r="A8804" t="s">
        <v>54</v>
      </c>
      <c r="B8804" t="s">
        <v>28</v>
      </c>
    </row>
    <row r="8805" spans="1:2" x14ac:dyDescent="0.2">
      <c r="A8805" t="s">
        <v>54</v>
      </c>
      <c r="B8805" t="s">
        <v>28</v>
      </c>
    </row>
    <row r="8806" spans="1:2" x14ac:dyDescent="0.2">
      <c r="A8806" t="s">
        <v>54</v>
      </c>
      <c r="B8806" t="s">
        <v>28</v>
      </c>
    </row>
    <row r="8807" spans="1:2" x14ac:dyDescent="0.2">
      <c r="A8807" t="s">
        <v>54</v>
      </c>
      <c r="B8807" t="s">
        <v>28</v>
      </c>
    </row>
    <row r="8808" spans="1:2" x14ac:dyDescent="0.2">
      <c r="A8808" t="s">
        <v>54</v>
      </c>
      <c r="B8808" t="s">
        <v>28</v>
      </c>
    </row>
    <row r="8809" spans="1:2" x14ac:dyDescent="0.2">
      <c r="A8809" t="s">
        <v>54</v>
      </c>
      <c r="B8809" t="s">
        <v>41</v>
      </c>
    </row>
    <row r="8810" spans="1:2" x14ac:dyDescent="0.2">
      <c r="A8810" t="s">
        <v>54</v>
      </c>
      <c r="B8810" t="s">
        <v>41</v>
      </c>
    </row>
    <row r="8811" spans="1:2" x14ac:dyDescent="0.2">
      <c r="A8811" t="s">
        <v>54</v>
      </c>
      <c r="B8811" t="s">
        <v>28</v>
      </c>
    </row>
    <row r="8812" spans="1:2" x14ac:dyDescent="0.2">
      <c r="A8812" t="s">
        <v>54</v>
      </c>
      <c r="B8812" t="s">
        <v>41</v>
      </c>
    </row>
    <row r="8813" spans="1:2" x14ac:dyDescent="0.2">
      <c r="A8813" t="s">
        <v>54</v>
      </c>
      <c r="B8813" t="s">
        <v>28</v>
      </c>
    </row>
    <row r="8814" spans="1:2" x14ac:dyDescent="0.2">
      <c r="A8814" t="s">
        <v>54</v>
      </c>
      <c r="B8814" t="s">
        <v>41</v>
      </c>
    </row>
    <row r="8815" spans="1:2" x14ac:dyDescent="0.2">
      <c r="A8815" t="s">
        <v>54</v>
      </c>
      <c r="B8815" t="s">
        <v>28</v>
      </c>
    </row>
    <row r="8816" spans="1:2" x14ac:dyDescent="0.2">
      <c r="A8816" t="s">
        <v>54</v>
      </c>
      <c r="B8816" t="s">
        <v>28</v>
      </c>
    </row>
    <row r="8817" spans="1:2" x14ac:dyDescent="0.2">
      <c r="A8817" t="s">
        <v>54</v>
      </c>
      <c r="B8817" t="s">
        <v>41</v>
      </c>
    </row>
    <row r="8818" spans="1:2" x14ac:dyDescent="0.2">
      <c r="A8818" t="s">
        <v>54</v>
      </c>
      <c r="B8818" t="s">
        <v>41</v>
      </c>
    </row>
    <row r="8819" spans="1:2" x14ac:dyDescent="0.2">
      <c r="A8819" t="s">
        <v>54</v>
      </c>
      <c r="B8819" t="s">
        <v>28</v>
      </c>
    </row>
    <row r="8820" spans="1:2" x14ac:dyDescent="0.2">
      <c r="A8820" t="s">
        <v>54</v>
      </c>
      <c r="B8820" t="s">
        <v>41</v>
      </c>
    </row>
    <row r="8821" spans="1:2" x14ac:dyDescent="0.2">
      <c r="A8821" t="s">
        <v>54</v>
      </c>
      <c r="B8821" t="s">
        <v>41</v>
      </c>
    </row>
    <row r="8822" spans="1:2" x14ac:dyDescent="0.2">
      <c r="A8822" t="s">
        <v>54</v>
      </c>
      <c r="B8822" t="s">
        <v>28</v>
      </c>
    </row>
    <row r="8823" spans="1:2" x14ac:dyDescent="0.2">
      <c r="A8823" t="s">
        <v>54</v>
      </c>
      <c r="B8823" t="s">
        <v>41</v>
      </c>
    </row>
    <row r="8824" spans="1:2" x14ac:dyDescent="0.2">
      <c r="A8824" t="s">
        <v>54</v>
      </c>
      <c r="B8824" t="s">
        <v>41</v>
      </c>
    </row>
    <row r="8825" spans="1:2" x14ac:dyDescent="0.2">
      <c r="A8825" t="s">
        <v>54</v>
      </c>
      <c r="B8825" t="s">
        <v>28</v>
      </c>
    </row>
    <row r="8826" spans="1:2" x14ac:dyDescent="0.2">
      <c r="A8826" t="s">
        <v>54</v>
      </c>
      <c r="B8826" t="s">
        <v>28</v>
      </c>
    </row>
    <row r="8827" spans="1:2" x14ac:dyDescent="0.2">
      <c r="A8827" t="s">
        <v>54</v>
      </c>
      <c r="B8827" t="s">
        <v>28</v>
      </c>
    </row>
    <row r="8828" spans="1:2" x14ac:dyDescent="0.2">
      <c r="A8828" t="s">
        <v>54</v>
      </c>
      <c r="B8828" t="s">
        <v>28</v>
      </c>
    </row>
    <row r="8829" spans="1:2" x14ac:dyDescent="0.2">
      <c r="A8829" t="s">
        <v>54</v>
      </c>
      <c r="B8829" t="s">
        <v>41</v>
      </c>
    </row>
    <row r="8830" spans="1:2" x14ac:dyDescent="0.2">
      <c r="A8830" t="s">
        <v>54</v>
      </c>
      <c r="B8830" t="s">
        <v>28</v>
      </c>
    </row>
    <row r="8831" spans="1:2" x14ac:dyDescent="0.2">
      <c r="A8831" t="s">
        <v>54</v>
      </c>
      <c r="B8831" t="s">
        <v>28</v>
      </c>
    </row>
    <row r="8832" spans="1:2" x14ac:dyDescent="0.2">
      <c r="A8832" t="s">
        <v>54</v>
      </c>
      <c r="B8832" t="s">
        <v>28</v>
      </c>
    </row>
    <row r="8833" spans="1:2" x14ac:dyDescent="0.2">
      <c r="A8833" t="s">
        <v>54</v>
      </c>
      <c r="B8833" t="s">
        <v>28</v>
      </c>
    </row>
    <row r="8834" spans="1:2" x14ac:dyDescent="0.2">
      <c r="A8834" t="s">
        <v>54</v>
      </c>
      <c r="B8834" t="s">
        <v>41</v>
      </c>
    </row>
    <row r="8835" spans="1:2" x14ac:dyDescent="0.2">
      <c r="A8835" t="s">
        <v>54</v>
      </c>
      <c r="B8835" t="s">
        <v>28</v>
      </c>
    </row>
    <row r="8836" spans="1:2" x14ac:dyDescent="0.2">
      <c r="A8836" t="s">
        <v>54</v>
      </c>
      <c r="B8836" t="s">
        <v>28</v>
      </c>
    </row>
    <row r="8837" spans="1:2" x14ac:dyDescent="0.2">
      <c r="A8837" t="s">
        <v>54</v>
      </c>
      <c r="B8837" t="s">
        <v>41</v>
      </c>
    </row>
    <row r="8838" spans="1:2" x14ac:dyDescent="0.2">
      <c r="A8838" t="s">
        <v>54</v>
      </c>
      <c r="B8838" t="s">
        <v>28</v>
      </c>
    </row>
    <row r="8839" spans="1:2" x14ac:dyDescent="0.2">
      <c r="A8839" t="s">
        <v>54</v>
      </c>
      <c r="B8839" t="s">
        <v>41</v>
      </c>
    </row>
    <row r="8840" spans="1:2" x14ac:dyDescent="0.2">
      <c r="A8840" t="s">
        <v>54</v>
      </c>
      <c r="B8840" t="s">
        <v>41</v>
      </c>
    </row>
    <row r="8841" spans="1:2" x14ac:dyDescent="0.2">
      <c r="A8841" t="s">
        <v>54</v>
      </c>
      <c r="B8841" t="s">
        <v>41</v>
      </c>
    </row>
    <row r="8842" spans="1:2" x14ac:dyDescent="0.2">
      <c r="A8842" t="s">
        <v>54</v>
      </c>
      <c r="B8842" t="s">
        <v>28</v>
      </c>
    </row>
    <row r="8843" spans="1:2" x14ac:dyDescent="0.2">
      <c r="A8843" t="s">
        <v>54</v>
      </c>
      <c r="B8843" t="s">
        <v>28</v>
      </c>
    </row>
    <row r="8844" spans="1:2" x14ac:dyDescent="0.2">
      <c r="A8844" t="s">
        <v>54</v>
      </c>
      <c r="B8844" t="s">
        <v>41</v>
      </c>
    </row>
    <row r="8845" spans="1:2" x14ac:dyDescent="0.2">
      <c r="A8845" t="s">
        <v>54</v>
      </c>
      <c r="B8845" t="s">
        <v>28</v>
      </c>
    </row>
    <row r="8846" spans="1:2" x14ac:dyDescent="0.2">
      <c r="A8846" t="s">
        <v>54</v>
      </c>
      <c r="B8846" t="s">
        <v>41</v>
      </c>
    </row>
    <row r="8847" spans="1:2" x14ac:dyDescent="0.2">
      <c r="A8847" t="s">
        <v>54</v>
      </c>
      <c r="B8847" t="s">
        <v>41</v>
      </c>
    </row>
    <row r="8848" spans="1:2" x14ac:dyDescent="0.2">
      <c r="A8848" t="s">
        <v>54</v>
      </c>
      <c r="B8848" t="s">
        <v>41</v>
      </c>
    </row>
    <row r="8849" spans="1:2" x14ac:dyDescent="0.2">
      <c r="A8849" t="s">
        <v>54</v>
      </c>
      <c r="B8849" t="s">
        <v>41</v>
      </c>
    </row>
    <row r="8850" spans="1:2" x14ac:dyDescent="0.2">
      <c r="A8850" t="s">
        <v>54</v>
      </c>
      <c r="B8850" t="s">
        <v>41</v>
      </c>
    </row>
    <row r="8851" spans="1:2" x14ac:dyDescent="0.2">
      <c r="A8851" t="s">
        <v>54</v>
      </c>
      <c r="B8851" t="s">
        <v>28</v>
      </c>
    </row>
    <row r="8852" spans="1:2" x14ac:dyDescent="0.2">
      <c r="A8852" t="s">
        <v>54</v>
      </c>
      <c r="B8852" t="s">
        <v>28</v>
      </c>
    </row>
    <row r="8853" spans="1:2" x14ac:dyDescent="0.2">
      <c r="A8853" t="s">
        <v>54</v>
      </c>
      <c r="B8853" t="s">
        <v>28</v>
      </c>
    </row>
    <row r="8854" spans="1:2" x14ac:dyDescent="0.2">
      <c r="A8854" t="s">
        <v>54</v>
      </c>
      <c r="B8854" t="s">
        <v>41</v>
      </c>
    </row>
    <row r="8855" spans="1:2" x14ac:dyDescent="0.2">
      <c r="A8855" t="s">
        <v>54</v>
      </c>
      <c r="B8855" t="s">
        <v>28</v>
      </c>
    </row>
    <row r="8856" spans="1:2" x14ac:dyDescent="0.2">
      <c r="A8856" t="s">
        <v>54</v>
      </c>
      <c r="B8856" t="s">
        <v>41</v>
      </c>
    </row>
    <row r="8857" spans="1:2" x14ac:dyDescent="0.2">
      <c r="A8857" t="s">
        <v>54</v>
      </c>
      <c r="B8857" t="s">
        <v>28</v>
      </c>
    </row>
    <row r="8858" spans="1:2" x14ac:dyDescent="0.2">
      <c r="A8858" t="s">
        <v>54</v>
      </c>
      <c r="B8858" t="s">
        <v>28</v>
      </c>
    </row>
    <row r="8859" spans="1:2" x14ac:dyDescent="0.2">
      <c r="A8859" t="s">
        <v>54</v>
      </c>
      <c r="B8859" t="s">
        <v>41</v>
      </c>
    </row>
    <row r="8860" spans="1:2" x14ac:dyDescent="0.2">
      <c r="A8860" t="s">
        <v>54</v>
      </c>
      <c r="B8860" t="s">
        <v>28</v>
      </c>
    </row>
    <row r="8861" spans="1:2" x14ac:dyDescent="0.2">
      <c r="A8861" t="s">
        <v>54</v>
      </c>
      <c r="B8861" t="s">
        <v>28</v>
      </c>
    </row>
    <row r="8862" spans="1:2" x14ac:dyDescent="0.2">
      <c r="A8862" t="s">
        <v>54</v>
      </c>
      <c r="B8862" t="s">
        <v>28</v>
      </c>
    </row>
    <row r="8863" spans="1:2" x14ac:dyDescent="0.2">
      <c r="A8863" t="s">
        <v>54</v>
      </c>
      <c r="B8863" t="s">
        <v>28</v>
      </c>
    </row>
    <row r="8864" spans="1:2" x14ac:dyDescent="0.2">
      <c r="A8864" t="s">
        <v>54</v>
      </c>
      <c r="B8864" t="s">
        <v>41</v>
      </c>
    </row>
    <row r="8865" spans="1:2" x14ac:dyDescent="0.2">
      <c r="A8865" t="s">
        <v>54</v>
      </c>
      <c r="B8865" t="s">
        <v>28</v>
      </c>
    </row>
    <row r="8866" spans="1:2" x14ac:dyDescent="0.2">
      <c r="A8866" t="s">
        <v>54</v>
      </c>
      <c r="B8866" t="s">
        <v>28</v>
      </c>
    </row>
    <row r="8867" spans="1:2" x14ac:dyDescent="0.2">
      <c r="A8867" t="s">
        <v>54</v>
      </c>
      <c r="B8867" t="s">
        <v>41</v>
      </c>
    </row>
    <row r="8868" spans="1:2" x14ac:dyDescent="0.2">
      <c r="A8868" t="s">
        <v>54</v>
      </c>
      <c r="B8868" t="s">
        <v>28</v>
      </c>
    </row>
    <row r="8869" spans="1:2" x14ac:dyDescent="0.2">
      <c r="A8869" t="s">
        <v>54</v>
      </c>
      <c r="B8869" t="s">
        <v>28</v>
      </c>
    </row>
    <row r="8870" spans="1:2" x14ac:dyDescent="0.2">
      <c r="A8870" t="s">
        <v>54</v>
      </c>
      <c r="B8870" t="s">
        <v>41</v>
      </c>
    </row>
    <row r="8871" spans="1:2" x14ac:dyDescent="0.2">
      <c r="A8871" t="s">
        <v>54</v>
      </c>
      <c r="B8871" t="s">
        <v>28</v>
      </c>
    </row>
    <row r="8872" spans="1:2" x14ac:dyDescent="0.2">
      <c r="A8872" t="s">
        <v>54</v>
      </c>
      <c r="B8872" t="s">
        <v>41</v>
      </c>
    </row>
    <row r="8873" spans="1:2" x14ac:dyDescent="0.2">
      <c r="A8873" t="s">
        <v>54</v>
      </c>
      <c r="B8873" t="s">
        <v>41</v>
      </c>
    </row>
    <row r="8874" spans="1:2" x14ac:dyDescent="0.2">
      <c r="A8874" t="s">
        <v>54</v>
      </c>
      <c r="B8874" t="s">
        <v>41</v>
      </c>
    </row>
    <row r="8875" spans="1:2" x14ac:dyDescent="0.2">
      <c r="A8875" t="s">
        <v>54</v>
      </c>
      <c r="B8875" t="s">
        <v>166</v>
      </c>
    </row>
    <row r="8876" spans="1:2" x14ac:dyDescent="0.2">
      <c r="A8876" t="s">
        <v>54</v>
      </c>
      <c r="B8876" t="s">
        <v>28</v>
      </c>
    </row>
    <row r="8877" spans="1:2" x14ac:dyDescent="0.2">
      <c r="A8877" t="s">
        <v>54</v>
      </c>
      <c r="B8877" t="s">
        <v>41</v>
      </c>
    </row>
    <row r="8878" spans="1:2" x14ac:dyDescent="0.2">
      <c r="A8878" t="s">
        <v>54</v>
      </c>
      <c r="B8878" t="s">
        <v>28</v>
      </c>
    </row>
    <row r="8879" spans="1:2" x14ac:dyDescent="0.2">
      <c r="A8879" t="s">
        <v>54</v>
      </c>
      <c r="B8879" t="s">
        <v>28</v>
      </c>
    </row>
    <row r="8880" spans="1:2" x14ac:dyDescent="0.2">
      <c r="A8880" t="s">
        <v>54</v>
      </c>
      <c r="B8880" t="s">
        <v>28</v>
      </c>
    </row>
    <row r="8881" spans="1:2" x14ac:dyDescent="0.2">
      <c r="A8881" t="s">
        <v>54</v>
      </c>
      <c r="B8881" t="s">
        <v>28</v>
      </c>
    </row>
    <row r="8882" spans="1:2" x14ac:dyDescent="0.2">
      <c r="A8882" t="s">
        <v>54</v>
      </c>
      <c r="B8882" t="s">
        <v>28</v>
      </c>
    </row>
    <row r="8883" spans="1:2" x14ac:dyDescent="0.2">
      <c r="A8883" t="s">
        <v>54</v>
      </c>
      <c r="B8883" t="s">
        <v>28</v>
      </c>
    </row>
    <row r="8884" spans="1:2" x14ac:dyDescent="0.2">
      <c r="A8884" t="s">
        <v>54</v>
      </c>
      <c r="B8884" t="s">
        <v>28</v>
      </c>
    </row>
    <row r="8885" spans="1:2" x14ac:dyDescent="0.2">
      <c r="A8885" t="s">
        <v>54</v>
      </c>
      <c r="B8885" t="s">
        <v>28</v>
      </c>
    </row>
    <row r="8886" spans="1:2" x14ac:dyDescent="0.2">
      <c r="A8886" t="s">
        <v>54</v>
      </c>
      <c r="B8886" t="s">
        <v>28</v>
      </c>
    </row>
    <row r="8887" spans="1:2" x14ac:dyDescent="0.2">
      <c r="A8887" t="s">
        <v>54</v>
      </c>
      <c r="B8887" t="s">
        <v>41</v>
      </c>
    </row>
    <row r="8888" spans="1:2" x14ac:dyDescent="0.2">
      <c r="A8888" t="s">
        <v>54</v>
      </c>
      <c r="B8888" t="s">
        <v>28</v>
      </c>
    </row>
    <row r="8889" spans="1:2" x14ac:dyDescent="0.2">
      <c r="A8889" t="s">
        <v>54</v>
      </c>
      <c r="B8889" t="s">
        <v>41</v>
      </c>
    </row>
    <row r="8890" spans="1:2" x14ac:dyDescent="0.2">
      <c r="A8890" t="s">
        <v>54</v>
      </c>
      <c r="B8890" t="s">
        <v>28</v>
      </c>
    </row>
    <row r="8891" spans="1:2" x14ac:dyDescent="0.2">
      <c r="A8891" t="s">
        <v>54</v>
      </c>
      <c r="B8891" t="s">
        <v>28</v>
      </c>
    </row>
    <row r="8892" spans="1:2" x14ac:dyDescent="0.2">
      <c r="A8892" t="s">
        <v>54</v>
      </c>
      <c r="B8892" t="s">
        <v>41</v>
      </c>
    </row>
    <row r="8893" spans="1:2" x14ac:dyDescent="0.2">
      <c r="A8893" t="s">
        <v>54</v>
      </c>
      <c r="B8893" t="s">
        <v>28</v>
      </c>
    </row>
    <row r="8894" spans="1:2" x14ac:dyDescent="0.2">
      <c r="A8894" t="s">
        <v>54</v>
      </c>
      <c r="B8894" t="s">
        <v>28</v>
      </c>
    </row>
    <row r="8895" spans="1:2" x14ac:dyDescent="0.2">
      <c r="A8895" t="s">
        <v>54</v>
      </c>
      <c r="B8895" t="s">
        <v>28</v>
      </c>
    </row>
    <row r="8896" spans="1:2" x14ac:dyDescent="0.2">
      <c r="A8896" t="s">
        <v>54</v>
      </c>
      <c r="B8896" t="s">
        <v>41</v>
      </c>
    </row>
    <row r="8897" spans="1:2" x14ac:dyDescent="0.2">
      <c r="A8897" t="s">
        <v>54</v>
      </c>
      <c r="B8897" t="s">
        <v>28</v>
      </c>
    </row>
    <row r="8898" spans="1:2" x14ac:dyDescent="0.2">
      <c r="A8898" t="s">
        <v>54</v>
      </c>
      <c r="B8898" t="s">
        <v>41</v>
      </c>
    </row>
    <row r="8899" spans="1:2" x14ac:dyDescent="0.2">
      <c r="A8899" t="s">
        <v>54</v>
      </c>
      <c r="B8899" t="s">
        <v>41</v>
      </c>
    </row>
    <row r="8900" spans="1:2" x14ac:dyDescent="0.2">
      <c r="A8900" t="s">
        <v>54</v>
      </c>
      <c r="B8900" t="s">
        <v>41</v>
      </c>
    </row>
    <row r="8901" spans="1:2" x14ac:dyDescent="0.2">
      <c r="A8901" t="s">
        <v>54</v>
      </c>
      <c r="B8901" t="s">
        <v>28</v>
      </c>
    </row>
    <row r="8902" spans="1:2" x14ac:dyDescent="0.2">
      <c r="A8902" t="s">
        <v>54</v>
      </c>
      <c r="B8902" t="s">
        <v>28</v>
      </c>
    </row>
    <row r="8903" spans="1:2" x14ac:dyDescent="0.2">
      <c r="A8903" t="s">
        <v>54</v>
      </c>
      <c r="B8903" t="s">
        <v>41</v>
      </c>
    </row>
    <row r="8904" spans="1:2" x14ac:dyDescent="0.2">
      <c r="A8904" t="s">
        <v>54</v>
      </c>
      <c r="B8904" t="s">
        <v>41</v>
      </c>
    </row>
    <row r="8905" spans="1:2" x14ac:dyDescent="0.2">
      <c r="A8905" t="s">
        <v>54</v>
      </c>
      <c r="B8905" t="s">
        <v>28</v>
      </c>
    </row>
    <row r="8906" spans="1:2" x14ac:dyDescent="0.2">
      <c r="A8906" t="s">
        <v>54</v>
      </c>
      <c r="B8906" t="s">
        <v>41</v>
      </c>
    </row>
    <row r="8907" spans="1:2" x14ac:dyDescent="0.2">
      <c r="A8907" t="s">
        <v>54</v>
      </c>
      <c r="B8907" t="s">
        <v>28</v>
      </c>
    </row>
    <row r="8908" spans="1:2" x14ac:dyDescent="0.2">
      <c r="A8908" t="s">
        <v>54</v>
      </c>
      <c r="B8908" t="s">
        <v>41</v>
      </c>
    </row>
    <row r="8909" spans="1:2" x14ac:dyDescent="0.2">
      <c r="A8909" t="s">
        <v>54</v>
      </c>
      <c r="B8909" t="s">
        <v>41</v>
      </c>
    </row>
    <row r="8910" spans="1:2" x14ac:dyDescent="0.2">
      <c r="A8910" t="s">
        <v>54</v>
      </c>
      <c r="B8910" t="s">
        <v>41</v>
      </c>
    </row>
    <row r="8911" spans="1:2" x14ac:dyDescent="0.2">
      <c r="A8911" t="s">
        <v>54</v>
      </c>
      <c r="B8911" t="s">
        <v>28</v>
      </c>
    </row>
    <row r="8912" spans="1:2" x14ac:dyDescent="0.2">
      <c r="A8912" t="s">
        <v>54</v>
      </c>
      <c r="B8912" t="s">
        <v>41</v>
      </c>
    </row>
    <row r="8913" spans="1:2" x14ac:dyDescent="0.2">
      <c r="A8913" t="s">
        <v>54</v>
      </c>
      <c r="B8913" t="s">
        <v>41</v>
      </c>
    </row>
    <row r="8914" spans="1:2" x14ac:dyDescent="0.2">
      <c r="A8914" t="s">
        <v>54</v>
      </c>
      <c r="B8914" t="s">
        <v>41</v>
      </c>
    </row>
    <row r="8915" spans="1:2" x14ac:dyDescent="0.2">
      <c r="A8915" t="s">
        <v>54</v>
      </c>
      <c r="B8915" t="s">
        <v>41</v>
      </c>
    </row>
    <row r="8916" spans="1:2" x14ac:dyDescent="0.2">
      <c r="A8916" t="s">
        <v>54</v>
      </c>
      <c r="B8916" t="s">
        <v>41</v>
      </c>
    </row>
    <row r="8917" spans="1:2" x14ac:dyDescent="0.2">
      <c r="A8917" t="s">
        <v>54</v>
      </c>
      <c r="B8917" t="s">
        <v>41</v>
      </c>
    </row>
    <row r="8918" spans="1:2" x14ac:dyDescent="0.2">
      <c r="A8918" t="s">
        <v>54</v>
      </c>
      <c r="B8918" t="s">
        <v>28</v>
      </c>
    </row>
    <row r="8919" spans="1:2" x14ac:dyDescent="0.2">
      <c r="A8919" t="s">
        <v>54</v>
      </c>
      <c r="B8919" t="s">
        <v>28</v>
      </c>
    </row>
    <row r="8920" spans="1:2" x14ac:dyDescent="0.2">
      <c r="A8920" t="s">
        <v>54</v>
      </c>
      <c r="B8920" t="s">
        <v>28</v>
      </c>
    </row>
    <row r="8921" spans="1:2" x14ac:dyDescent="0.2">
      <c r="A8921" t="s">
        <v>54</v>
      </c>
      <c r="B8921" t="s">
        <v>41</v>
      </c>
    </row>
    <row r="8922" spans="1:2" x14ac:dyDescent="0.2">
      <c r="A8922" t="s">
        <v>54</v>
      </c>
      <c r="B8922" t="s">
        <v>28</v>
      </c>
    </row>
    <row r="8923" spans="1:2" x14ac:dyDescent="0.2">
      <c r="A8923" t="s">
        <v>54</v>
      </c>
      <c r="B8923" t="s">
        <v>28</v>
      </c>
    </row>
    <row r="8924" spans="1:2" x14ac:dyDescent="0.2">
      <c r="A8924" t="s">
        <v>54</v>
      </c>
      <c r="B8924" t="s">
        <v>28</v>
      </c>
    </row>
    <row r="8925" spans="1:2" x14ac:dyDescent="0.2">
      <c r="A8925" t="s">
        <v>54</v>
      </c>
      <c r="B8925" t="s">
        <v>28</v>
      </c>
    </row>
    <row r="8926" spans="1:2" x14ac:dyDescent="0.2">
      <c r="A8926" t="s">
        <v>54</v>
      </c>
      <c r="B8926" t="s">
        <v>28</v>
      </c>
    </row>
    <row r="8927" spans="1:2" x14ac:dyDescent="0.2">
      <c r="A8927" t="s">
        <v>54</v>
      </c>
      <c r="B8927" t="s">
        <v>28</v>
      </c>
    </row>
    <row r="8928" spans="1:2" x14ac:dyDescent="0.2">
      <c r="A8928" t="s">
        <v>54</v>
      </c>
      <c r="B8928" t="s">
        <v>28</v>
      </c>
    </row>
    <row r="8929" spans="1:2" x14ac:dyDescent="0.2">
      <c r="A8929" t="s">
        <v>54</v>
      </c>
      <c r="B8929" t="s">
        <v>28</v>
      </c>
    </row>
    <row r="8930" spans="1:2" x14ac:dyDescent="0.2">
      <c r="A8930" t="s">
        <v>54</v>
      </c>
      <c r="B8930" t="s">
        <v>41</v>
      </c>
    </row>
    <row r="8931" spans="1:2" x14ac:dyDescent="0.2">
      <c r="A8931" t="s">
        <v>54</v>
      </c>
      <c r="B8931" t="s">
        <v>41</v>
      </c>
    </row>
    <row r="8932" spans="1:2" x14ac:dyDescent="0.2">
      <c r="A8932" t="s">
        <v>54</v>
      </c>
      <c r="B8932" t="s">
        <v>28</v>
      </c>
    </row>
    <row r="8933" spans="1:2" x14ac:dyDescent="0.2">
      <c r="A8933" t="s">
        <v>54</v>
      </c>
      <c r="B8933" t="s">
        <v>41</v>
      </c>
    </row>
    <row r="8934" spans="1:2" x14ac:dyDescent="0.2">
      <c r="A8934" t="s">
        <v>54</v>
      </c>
      <c r="B8934" t="s">
        <v>41</v>
      </c>
    </row>
    <row r="8935" spans="1:2" x14ac:dyDescent="0.2">
      <c r="A8935" t="s">
        <v>54</v>
      </c>
      <c r="B8935" t="s">
        <v>41</v>
      </c>
    </row>
    <row r="8936" spans="1:2" x14ac:dyDescent="0.2">
      <c r="A8936" t="s">
        <v>54</v>
      </c>
      <c r="B8936" t="s">
        <v>28</v>
      </c>
    </row>
    <row r="8937" spans="1:2" x14ac:dyDescent="0.2">
      <c r="A8937" t="s">
        <v>54</v>
      </c>
      <c r="B8937" t="s">
        <v>28</v>
      </c>
    </row>
    <row r="8938" spans="1:2" x14ac:dyDescent="0.2">
      <c r="A8938" t="s">
        <v>54</v>
      </c>
      <c r="B8938" t="s">
        <v>41</v>
      </c>
    </row>
    <row r="8939" spans="1:2" x14ac:dyDescent="0.2">
      <c r="A8939" t="s">
        <v>54</v>
      </c>
      <c r="B8939" t="s">
        <v>41</v>
      </c>
    </row>
    <row r="8940" spans="1:2" x14ac:dyDescent="0.2">
      <c r="A8940" t="s">
        <v>54</v>
      </c>
      <c r="B8940" t="s">
        <v>28</v>
      </c>
    </row>
    <row r="8941" spans="1:2" x14ac:dyDescent="0.2">
      <c r="A8941" t="s">
        <v>54</v>
      </c>
      <c r="B8941" t="s">
        <v>28</v>
      </c>
    </row>
    <row r="8942" spans="1:2" x14ac:dyDescent="0.2">
      <c r="A8942" t="s">
        <v>54</v>
      </c>
      <c r="B8942" t="s">
        <v>41</v>
      </c>
    </row>
    <row r="8943" spans="1:2" x14ac:dyDescent="0.2">
      <c r="A8943" t="s">
        <v>54</v>
      </c>
      <c r="B8943" t="s">
        <v>41</v>
      </c>
    </row>
    <row r="8944" spans="1:2" x14ac:dyDescent="0.2">
      <c r="A8944" t="s">
        <v>54</v>
      </c>
      <c r="B8944" t="s">
        <v>41</v>
      </c>
    </row>
    <row r="8945" spans="1:2" x14ac:dyDescent="0.2">
      <c r="A8945" t="s">
        <v>54</v>
      </c>
      <c r="B8945" t="s">
        <v>41</v>
      </c>
    </row>
    <row r="8946" spans="1:2" x14ac:dyDescent="0.2">
      <c r="A8946" t="s">
        <v>54</v>
      </c>
      <c r="B8946" t="s">
        <v>28</v>
      </c>
    </row>
    <row r="8947" spans="1:2" x14ac:dyDescent="0.2">
      <c r="A8947" t="s">
        <v>54</v>
      </c>
      <c r="B8947" t="s">
        <v>28</v>
      </c>
    </row>
    <row r="8948" spans="1:2" x14ac:dyDescent="0.2">
      <c r="A8948" t="s">
        <v>54</v>
      </c>
      <c r="B8948" t="s">
        <v>41</v>
      </c>
    </row>
    <row r="8949" spans="1:2" x14ac:dyDescent="0.2">
      <c r="A8949" t="s">
        <v>54</v>
      </c>
      <c r="B8949" t="s">
        <v>41</v>
      </c>
    </row>
    <row r="8950" spans="1:2" x14ac:dyDescent="0.2">
      <c r="A8950" t="s">
        <v>54</v>
      </c>
      <c r="B8950" t="s">
        <v>41</v>
      </c>
    </row>
    <row r="8951" spans="1:2" x14ac:dyDescent="0.2">
      <c r="A8951" t="s">
        <v>54</v>
      </c>
      <c r="B8951" t="s">
        <v>28</v>
      </c>
    </row>
    <row r="8952" spans="1:2" x14ac:dyDescent="0.2">
      <c r="A8952" t="s">
        <v>54</v>
      </c>
      <c r="B8952" t="s">
        <v>41</v>
      </c>
    </row>
    <row r="8953" spans="1:2" x14ac:dyDescent="0.2">
      <c r="A8953" t="s">
        <v>54</v>
      </c>
      <c r="B8953" t="s">
        <v>28</v>
      </c>
    </row>
    <row r="8954" spans="1:2" x14ac:dyDescent="0.2">
      <c r="A8954" t="s">
        <v>54</v>
      </c>
      <c r="B8954" t="s">
        <v>41</v>
      </c>
    </row>
    <row r="8955" spans="1:2" x14ac:dyDescent="0.2">
      <c r="A8955" t="s">
        <v>54</v>
      </c>
      <c r="B8955" t="s">
        <v>28</v>
      </c>
    </row>
    <row r="8956" spans="1:2" x14ac:dyDescent="0.2">
      <c r="A8956" t="s">
        <v>54</v>
      </c>
      <c r="B8956" t="s">
        <v>41</v>
      </c>
    </row>
    <row r="8957" spans="1:2" x14ac:dyDescent="0.2">
      <c r="A8957" t="s">
        <v>54</v>
      </c>
      <c r="B8957" t="s">
        <v>41</v>
      </c>
    </row>
    <row r="8958" spans="1:2" x14ac:dyDescent="0.2">
      <c r="A8958" t="s">
        <v>54</v>
      </c>
      <c r="B8958" t="s">
        <v>41</v>
      </c>
    </row>
    <row r="8959" spans="1:2" x14ac:dyDescent="0.2">
      <c r="A8959" t="s">
        <v>54</v>
      </c>
      <c r="B8959" t="s">
        <v>28</v>
      </c>
    </row>
    <row r="8960" spans="1:2" x14ac:dyDescent="0.2">
      <c r="A8960" t="s">
        <v>54</v>
      </c>
      <c r="B8960" t="s">
        <v>41</v>
      </c>
    </row>
    <row r="8961" spans="1:2" x14ac:dyDescent="0.2">
      <c r="A8961" t="s">
        <v>54</v>
      </c>
      <c r="B8961" t="s">
        <v>28</v>
      </c>
    </row>
    <row r="8962" spans="1:2" x14ac:dyDescent="0.2">
      <c r="A8962" t="s">
        <v>54</v>
      </c>
      <c r="B8962" t="s">
        <v>28</v>
      </c>
    </row>
    <row r="8963" spans="1:2" x14ac:dyDescent="0.2">
      <c r="A8963" t="s">
        <v>54</v>
      </c>
      <c r="B8963" t="s">
        <v>28</v>
      </c>
    </row>
    <row r="8964" spans="1:2" x14ac:dyDescent="0.2">
      <c r="A8964" t="s">
        <v>54</v>
      </c>
      <c r="B8964" t="s">
        <v>28</v>
      </c>
    </row>
    <row r="8965" spans="1:2" x14ac:dyDescent="0.2">
      <c r="A8965" t="s">
        <v>54</v>
      </c>
      <c r="B8965" t="s">
        <v>28</v>
      </c>
    </row>
    <row r="8966" spans="1:2" x14ac:dyDescent="0.2">
      <c r="A8966" t="s">
        <v>54</v>
      </c>
      <c r="B8966" t="s">
        <v>28</v>
      </c>
    </row>
    <row r="8967" spans="1:2" x14ac:dyDescent="0.2">
      <c r="A8967" t="s">
        <v>54</v>
      </c>
      <c r="B8967" t="s">
        <v>28</v>
      </c>
    </row>
    <row r="8968" spans="1:2" x14ac:dyDescent="0.2">
      <c r="A8968" t="s">
        <v>54</v>
      </c>
      <c r="B8968" t="s">
        <v>28</v>
      </c>
    </row>
    <row r="8969" spans="1:2" x14ac:dyDescent="0.2">
      <c r="A8969" t="s">
        <v>54</v>
      </c>
      <c r="B8969" t="s">
        <v>28</v>
      </c>
    </row>
    <row r="8970" spans="1:2" x14ac:dyDescent="0.2">
      <c r="A8970" t="s">
        <v>54</v>
      </c>
      <c r="B8970" t="s">
        <v>28</v>
      </c>
    </row>
    <row r="8971" spans="1:2" x14ac:dyDescent="0.2">
      <c r="A8971" t="s">
        <v>54</v>
      </c>
      <c r="B8971" t="s">
        <v>28</v>
      </c>
    </row>
    <row r="8972" spans="1:2" x14ac:dyDescent="0.2">
      <c r="A8972" t="s">
        <v>54</v>
      </c>
      <c r="B8972" t="s">
        <v>28</v>
      </c>
    </row>
    <row r="8973" spans="1:2" x14ac:dyDescent="0.2">
      <c r="A8973" t="s">
        <v>54</v>
      </c>
      <c r="B8973" t="s">
        <v>28</v>
      </c>
    </row>
    <row r="8974" spans="1:2" x14ac:dyDescent="0.2">
      <c r="A8974" t="s">
        <v>54</v>
      </c>
      <c r="B8974" t="s">
        <v>28</v>
      </c>
    </row>
    <row r="8975" spans="1:2" x14ac:dyDescent="0.2">
      <c r="A8975" t="s">
        <v>54</v>
      </c>
      <c r="B8975" t="s">
        <v>28</v>
      </c>
    </row>
    <row r="8976" spans="1:2" x14ac:dyDescent="0.2">
      <c r="A8976" t="s">
        <v>54</v>
      </c>
      <c r="B8976" t="s">
        <v>41</v>
      </c>
    </row>
    <row r="8977" spans="1:2" x14ac:dyDescent="0.2">
      <c r="A8977" t="s">
        <v>33</v>
      </c>
      <c r="B8977" t="s">
        <v>28</v>
      </c>
    </row>
    <row r="8978" spans="1:2" x14ac:dyDescent="0.2">
      <c r="A8978" t="s">
        <v>33</v>
      </c>
      <c r="B8978" t="s">
        <v>308</v>
      </c>
    </row>
    <row r="8979" spans="1:2" x14ac:dyDescent="0.2">
      <c r="A8979" t="s">
        <v>33</v>
      </c>
      <c r="B8979" t="s">
        <v>28</v>
      </c>
    </row>
    <row r="8980" spans="1:2" x14ac:dyDescent="0.2">
      <c r="A8980" t="s">
        <v>33</v>
      </c>
      <c r="B8980" t="s">
        <v>41</v>
      </c>
    </row>
    <row r="8981" spans="1:2" x14ac:dyDescent="0.2">
      <c r="A8981" t="s">
        <v>54</v>
      </c>
      <c r="B8981" t="s">
        <v>28</v>
      </c>
    </row>
    <row r="8982" spans="1:2" x14ac:dyDescent="0.2">
      <c r="A8982" t="s">
        <v>54</v>
      </c>
      <c r="B8982" t="s">
        <v>28</v>
      </c>
    </row>
    <row r="8983" spans="1:2" x14ac:dyDescent="0.2">
      <c r="A8983" t="s">
        <v>54</v>
      </c>
      <c r="B8983" t="s">
        <v>41</v>
      </c>
    </row>
    <row r="8984" spans="1:2" x14ac:dyDescent="0.2">
      <c r="A8984" t="s">
        <v>54</v>
      </c>
      <c r="B8984" t="s">
        <v>41</v>
      </c>
    </row>
    <row r="8985" spans="1:2" x14ac:dyDescent="0.2">
      <c r="A8985" t="s">
        <v>263</v>
      </c>
      <c r="B8985" t="s">
        <v>41</v>
      </c>
    </row>
    <row r="8986" spans="1:2" x14ac:dyDescent="0.2">
      <c r="A8986" t="s">
        <v>100</v>
      </c>
      <c r="B8986" t="s">
        <v>28</v>
      </c>
    </row>
    <row r="8987" spans="1:2" x14ac:dyDescent="0.2">
      <c r="A8987" t="s">
        <v>54</v>
      </c>
      <c r="B8987" t="s">
        <v>28</v>
      </c>
    </row>
    <row r="8988" spans="1:2" x14ac:dyDescent="0.2">
      <c r="A8988" t="s">
        <v>54</v>
      </c>
      <c r="B8988" t="s">
        <v>28</v>
      </c>
    </row>
    <row r="8989" spans="1:2" x14ac:dyDescent="0.2">
      <c r="A8989" t="s">
        <v>54</v>
      </c>
      <c r="B8989" t="s">
        <v>41</v>
      </c>
    </row>
    <row r="8990" spans="1:2" x14ac:dyDescent="0.2">
      <c r="A8990" t="s">
        <v>54</v>
      </c>
      <c r="B8990" t="s">
        <v>28</v>
      </c>
    </row>
    <row r="8991" spans="1:2" x14ac:dyDescent="0.2">
      <c r="A8991" t="s">
        <v>54</v>
      </c>
      <c r="B8991" t="s">
        <v>28</v>
      </c>
    </row>
    <row r="8992" spans="1:2" x14ac:dyDescent="0.2">
      <c r="A8992" t="s">
        <v>54</v>
      </c>
      <c r="B8992" t="s">
        <v>41</v>
      </c>
    </row>
    <row r="8993" spans="1:2" x14ac:dyDescent="0.2">
      <c r="A8993" t="s">
        <v>54</v>
      </c>
      <c r="B8993" t="s">
        <v>41</v>
      </c>
    </row>
    <row r="8994" spans="1:2" x14ac:dyDescent="0.2">
      <c r="A8994" t="s">
        <v>54</v>
      </c>
      <c r="B8994" t="s">
        <v>28</v>
      </c>
    </row>
    <row r="8995" spans="1:2" x14ac:dyDescent="0.2">
      <c r="A8995" t="s">
        <v>54</v>
      </c>
      <c r="B8995" t="s">
        <v>28</v>
      </c>
    </row>
    <row r="8996" spans="1:2" x14ac:dyDescent="0.2">
      <c r="A8996" t="s">
        <v>54</v>
      </c>
      <c r="B8996" t="s">
        <v>28</v>
      </c>
    </row>
    <row r="8997" spans="1:2" x14ac:dyDescent="0.2">
      <c r="A8997" t="s">
        <v>54</v>
      </c>
      <c r="B8997" t="s">
        <v>41</v>
      </c>
    </row>
    <row r="8998" spans="1:2" x14ac:dyDescent="0.2">
      <c r="A8998" t="s">
        <v>54</v>
      </c>
      <c r="B8998" t="s">
        <v>28</v>
      </c>
    </row>
    <row r="8999" spans="1:2" x14ac:dyDescent="0.2">
      <c r="A8999" t="s">
        <v>54</v>
      </c>
      <c r="B8999" t="s">
        <v>28</v>
      </c>
    </row>
    <row r="9000" spans="1:2" x14ac:dyDescent="0.2">
      <c r="A9000" t="s">
        <v>54</v>
      </c>
      <c r="B9000" t="s">
        <v>28</v>
      </c>
    </row>
    <row r="9001" spans="1:2" x14ac:dyDescent="0.2">
      <c r="A9001" t="s">
        <v>54</v>
      </c>
      <c r="B9001" t="s">
        <v>28</v>
      </c>
    </row>
    <row r="9002" spans="1:2" x14ac:dyDescent="0.2">
      <c r="A9002" t="s">
        <v>54</v>
      </c>
      <c r="B9002" t="s">
        <v>41</v>
      </c>
    </row>
    <row r="9003" spans="1:2" x14ac:dyDescent="0.2">
      <c r="A9003" t="s">
        <v>54</v>
      </c>
      <c r="B9003" t="s">
        <v>41</v>
      </c>
    </row>
    <row r="9004" spans="1:2" x14ac:dyDescent="0.2">
      <c r="A9004" t="s">
        <v>54</v>
      </c>
      <c r="B9004" t="s">
        <v>28</v>
      </c>
    </row>
    <row r="9005" spans="1:2" x14ac:dyDescent="0.2">
      <c r="A9005" t="s">
        <v>54</v>
      </c>
      <c r="B9005" t="s">
        <v>41</v>
      </c>
    </row>
    <row r="9006" spans="1:2" x14ac:dyDescent="0.2">
      <c r="A9006" t="s">
        <v>54</v>
      </c>
      <c r="B9006" t="s">
        <v>28</v>
      </c>
    </row>
    <row r="9007" spans="1:2" x14ac:dyDescent="0.2">
      <c r="A9007" t="s">
        <v>54</v>
      </c>
      <c r="B9007" t="s">
        <v>28</v>
      </c>
    </row>
    <row r="9008" spans="1:2" x14ac:dyDescent="0.2">
      <c r="A9008" t="s">
        <v>54</v>
      </c>
      <c r="B9008" t="s">
        <v>41</v>
      </c>
    </row>
    <row r="9009" spans="1:2" x14ac:dyDescent="0.2">
      <c r="A9009" t="s">
        <v>54</v>
      </c>
      <c r="B9009" t="s">
        <v>28</v>
      </c>
    </row>
    <row r="9010" spans="1:2" x14ac:dyDescent="0.2">
      <c r="A9010" t="s">
        <v>54</v>
      </c>
      <c r="B9010" t="s">
        <v>28</v>
      </c>
    </row>
    <row r="9011" spans="1:2" x14ac:dyDescent="0.2">
      <c r="A9011" t="s">
        <v>54</v>
      </c>
      <c r="B9011" t="s">
        <v>41</v>
      </c>
    </row>
    <row r="9012" spans="1:2" x14ac:dyDescent="0.2">
      <c r="A9012" t="s">
        <v>54</v>
      </c>
      <c r="B9012" t="s">
        <v>28</v>
      </c>
    </row>
    <row r="9013" spans="1:2" x14ac:dyDescent="0.2">
      <c r="A9013" t="s">
        <v>54</v>
      </c>
      <c r="B9013" t="s">
        <v>28</v>
      </c>
    </row>
    <row r="9014" spans="1:2" x14ac:dyDescent="0.2">
      <c r="A9014" t="s">
        <v>54</v>
      </c>
      <c r="B9014" t="s">
        <v>28</v>
      </c>
    </row>
    <row r="9015" spans="1:2" x14ac:dyDescent="0.2">
      <c r="A9015" t="s">
        <v>54</v>
      </c>
      <c r="B9015" t="s">
        <v>28</v>
      </c>
    </row>
    <row r="9016" spans="1:2" x14ac:dyDescent="0.2">
      <c r="A9016" t="s">
        <v>54</v>
      </c>
      <c r="B9016" t="s">
        <v>41</v>
      </c>
    </row>
    <row r="9017" spans="1:2" x14ac:dyDescent="0.2">
      <c r="A9017" t="s">
        <v>54</v>
      </c>
      <c r="B9017" t="s">
        <v>28</v>
      </c>
    </row>
    <row r="9018" spans="1:2" x14ac:dyDescent="0.2">
      <c r="A9018" t="s">
        <v>54</v>
      </c>
      <c r="B9018" t="s">
        <v>28</v>
      </c>
    </row>
    <row r="9019" spans="1:2" x14ac:dyDescent="0.2">
      <c r="A9019" t="s">
        <v>54</v>
      </c>
      <c r="B9019" t="s">
        <v>41</v>
      </c>
    </row>
    <row r="9020" spans="1:2" x14ac:dyDescent="0.2">
      <c r="A9020" t="s">
        <v>54</v>
      </c>
      <c r="B9020" t="s">
        <v>28</v>
      </c>
    </row>
    <row r="9021" spans="1:2" x14ac:dyDescent="0.2">
      <c r="A9021" t="s">
        <v>54</v>
      </c>
      <c r="B9021" t="s">
        <v>28</v>
      </c>
    </row>
    <row r="9022" spans="1:2" x14ac:dyDescent="0.2">
      <c r="A9022" t="s">
        <v>54</v>
      </c>
      <c r="B9022" t="s">
        <v>28</v>
      </c>
    </row>
    <row r="9023" spans="1:2" x14ac:dyDescent="0.2">
      <c r="A9023" t="s">
        <v>54</v>
      </c>
      <c r="B9023" t="s">
        <v>28</v>
      </c>
    </row>
    <row r="9024" spans="1:2" x14ac:dyDescent="0.2">
      <c r="A9024" t="s">
        <v>54</v>
      </c>
      <c r="B9024" t="s">
        <v>28</v>
      </c>
    </row>
    <row r="9025" spans="1:2" x14ac:dyDescent="0.2">
      <c r="A9025" t="s">
        <v>54</v>
      </c>
      <c r="B9025" t="s">
        <v>28</v>
      </c>
    </row>
    <row r="9026" spans="1:2" x14ac:dyDescent="0.2">
      <c r="A9026" t="s">
        <v>54</v>
      </c>
      <c r="B9026" t="s">
        <v>28</v>
      </c>
    </row>
    <row r="9027" spans="1:2" x14ac:dyDescent="0.2">
      <c r="A9027" t="s">
        <v>54</v>
      </c>
      <c r="B9027" t="s">
        <v>41</v>
      </c>
    </row>
    <row r="9028" spans="1:2" x14ac:dyDescent="0.2">
      <c r="A9028" t="s">
        <v>54</v>
      </c>
      <c r="B9028" t="s">
        <v>41</v>
      </c>
    </row>
    <row r="9029" spans="1:2" x14ac:dyDescent="0.2">
      <c r="A9029" t="s">
        <v>82</v>
      </c>
      <c r="B9029" t="s">
        <v>28</v>
      </c>
    </row>
    <row r="9030" spans="1:2" x14ac:dyDescent="0.2">
      <c r="A9030" t="s">
        <v>82</v>
      </c>
      <c r="B9030" t="s">
        <v>28</v>
      </c>
    </row>
    <row r="9031" spans="1:2" x14ac:dyDescent="0.2">
      <c r="A9031" t="s">
        <v>82</v>
      </c>
      <c r="B9031" t="s">
        <v>28</v>
      </c>
    </row>
    <row r="9032" spans="1:2" x14ac:dyDescent="0.2">
      <c r="A9032" t="s">
        <v>82</v>
      </c>
      <c r="B9032" t="s">
        <v>41</v>
      </c>
    </row>
    <row r="9033" spans="1:2" x14ac:dyDescent="0.2">
      <c r="A9033" t="s">
        <v>82</v>
      </c>
      <c r="B9033" t="s">
        <v>41</v>
      </c>
    </row>
    <row r="9034" spans="1:2" x14ac:dyDescent="0.2">
      <c r="A9034" t="s">
        <v>82</v>
      </c>
      <c r="B9034" t="s">
        <v>41</v>
      </c>
    </row>
    <row r="9035" spans="1:2" x14ac:dyDescent="0.2">
      <c r="A9035" t="s">
        <v>82</v>
      </c>
      <c r="B9035" t="s">
        <v>28</v>
      </c>
    </row>
    <row r="9036" spans="1:2" x14ac:dyDescent="0.2">
      <c r="A9036" t="s">
        <v>82</v>
      </c>
      <c r="B9036" t="s">
        <v>41</v>
      </c>
    </row>
    <row r="9037" spans="1:2" x14ac:dyDescent="0.2">
      <c r="A9037" t="s">
        <v>82</v>
      </c>
      <c r="B9037" t="s">
        <v>28</v>
      </c>
    </row>
    <row r="9038" spans="1:2" x14ac:dyDescent="0.2">
      <c r="A9038" t="s">
        <v>82</v>
      </c>
      <c r="B9038" t="s">
        <v>28</v>
      </c>
    </row>
    <row r="9039" spans="1:2" x14ac:dyDescent="0.2">
      <c r="A9039" t="s">
        <v>82</v>
      </c>
      <c r="B9039" t="s">
        <v>28</v>
      </c>
    </row>
    <row r="9040" spans="1:2" x14ac:dyDescent="0.2">
      <c r="A9040" t="s">
        <v>82</v>
      </c>
      <c r="B9040" t="s">
        <v>28</v>
      </c>
    </row>
    <row r="9041" spans="1:2" x14ac:dyDescent="0.2">
      <c r="A9041" t="s">
        <v>82</v>
      </c>
      <c r="B9041" t="s">
        <v>41</v>
      </c>
    </row>
    <row r="9042" spans="1:2" x14ac:dyDescent="0.2">
      <c r="A9042" t="s">
        <v>82</v>
      </c>
      <c r="B9042" t="s">
        <v>41</v>
      </c>
    </row>
    <row r="9043" spans="1:2" x14ac:dyDescent="0.2">
      <c r="A9043" t="s">
        <v>82</v>
      </c>
      <c r="B9043" t="s">
        <v>28</v>
      </c>
    </row>
    <row r="9044" spans="1:2" x14ac:dyDescent="0.2">
      <c r="A9044" t="s">
        <v>82</v>
      </c>
      <c r="B9044" t="s">
        <v>28</v>
      </c>
    </row>
    <row r="9045" spans="1:2" x14ac:dyDescent="0.2">
      <c r="A9045" t="s">
        <v>82</v>
      </c>
      <c r="B9045" t="s">
        <v>41</v>
      </c>
    </row>
    <row r="9046" spans="1:2" x14ac:dyDescent="0.2">
      <c r="A9046" t="s">
        <v>82</v>
      </c>
      <c r="B9046" t="s">
        <v>28</v>
      </c>
    </row>
    <row r="9047" spans="1:2" x14ac:dyDescent="0.2">
      <c r="A9047" t="s">
        <v>82</v>
      </c>
      <c r="B9047" t="s">
        <v>41</v>
      </c>
    </row>
    <row r="9048" spans="1:2" x14ac:dyDescent="0.2">
      <c r="A9048" t="s">
        <v>54</v>
      </c>
      <c r="B9048" t="s">
        <v>41</v>
      </c>
    </row>
    <row r="9049" spans="1:2" x14ac:dyDescent="0.2">
      <c r="A9049" t="s">
        <v>54</v>
      </c>
      <c r="B9049" t="s">
        <v>28</v>
      </c>
    </row>
    <row r="9050" spans="1:2" x14ac:dyDescent="0.2">
      <c r="A9050" t="s">
        <v>54</v>
      </c>
      <c r="B9050" t="s">
        <v>41</v>
      </c>
    </row>
    <row r="9051" spans="1:2" x14ac:dyDescent="0.2">
      <c r="A9051" t="s">
        <v>54</v>
      </c>
      <c r="B9051" t="s">
        <v>28</v>
      </c>
    </row>
    <row r="9052" spans="1:2" x14ac:dyDescent="0.2">
      <c r="A9052" t="s">
        <v>54</v>
      </c>
      <c r="B9052" t="s">
        <v>41</v>
      </c>
    </row>
    <row r="9053" spans="1:2" x14ac:dyDescent="0.2">
      <c r="A9053" t="s">
        <v>54</v>
      </c>
      <c r="B9053" t="s">
        <v>28</v>
      </c>
    </row>
    <row r="9054" spans="1:2" x14ac:dyDescent="0.2">
      <c r="A9054" t="s">
        <v>54</v>
      </c>
      <c r="B9054" t="s">
        <v>28</v>
      </c>
    </row>
    <row r="9055" spans="1:2" x14ac:dyDescent="0.2">
      <c r="A9055" t="s">
        <v>54</v>
      </c>
      <c r="B9055" t="s">
        <v>28</v>
      </c>
    </row>
    <row r="9056" spans="1:2" x14ac:dyDescent="0.2">
      <c r="A9056" t="s">
        <v>54</v>
      </c>
      <c r="B9056" t="s">
        <v>28</v>
      </c>
    </row>
    <row r="9057" spans="1:2" x14ac:dyDescent="0.2">
      <c r="A9057" t="s">
        <v>54</v>
      </c>
      <c r="B9057" t="s">
        <v>41</v>
      </c>
    </row>
    <row r="9058" spans="1:2" x14ac:dyDescent="0.2">
      <c r="A9058" t="s">
        <v>54</v>
      </c>
      <c r="B9058" t="s">
        <v>28</v>
      </c>
    </row>
    <row r="9059" spans="1:2" x14ac:dyDescent="0.2">
      <c r="A9059" t="s">
        <v>54</v>
      </c>
      <c r="B9059" t="s">
        <v>28</v>
      </c>
    </row>
    <row r="9060" spans="1:2" x14ac:dyDescent="0.2">
      <c r="A9060" t="s">
        <v>54</v>
      </c>
      <c r="B9060" t="s">
        <v>28</v>
      </c>
    </row>
    <row r="9061" spans="1:2" x14ac:dyDescent="0.2">
      <c r="A9061" t="s">
        <v>54</v>
      </c>
      <c r="B9061" t="s">
        <v>41</v>
      </c>
    </row>
    <row r="9062" spans="1:2" x14ac:dyDescent="0.2">
      <c r="A9062" t="s">
        <v>54</v>
      </c>
      <c r="B9062" t="s">
        <v>28</v>
      </c>
    </row>
    <row r="9063" spans="1:2" x14ac:dyDescent="0.2">
      <c r="A9063" t="s">
        <v>54</v>
      </c>
      <c r="B9063" t="s">
        <v>41</v>
      </c>
    </row>
    <row r="9064" spans="1:2" x14ac:dyDescent="0.2">
      <c r="A9064" t="s">
        <v>54</v>
      </c>
      <c r="B9064" t="s">
        <v>28</v>
      </c>
    </row>
    <row r="9065" spans="1:2" x14ac:dyDescent="0.2">
      <c r="A9065" t="s">
        <v>54</v>
      </c>
      <c r="B9065" t="s">
        <v>28</v>
      </c>
    </row>
    <row r="9066" spans="1:2" x14ac:dyDescent="0.2">
      <c r="A9066" t="s">
        <v>54</v>
      </c>
      <c r="B9066" t="s">
        <v>28</v>
      </c>
    </row>
    <row r="9067" spans="1:2" x14ac:dyDescent="0.2">
      <c r="A9067" t="s">
        <v>54</v>
      </c>
      <c r="B9067" t="s">
        <v>41</v>
      </c>
    </row>
    <row r="9068" spans="1:2" x14ac:dyDescent="0.2">
      <c r="A9068" t="s">
        <v>54</v>
      </c>
      <c r="B9068" t="s">
        <v>28</v>
      </c>
    </row>
    <row r="9069" spans="1:2" x14ac:dyDescent="0.2">
      <c r="A9069" t="s">
        <v>54</v>
      </c>
      <c r="B9069" t="s">
        <v>41</v>
      </c>
    </row>
    <row r="9070" spans="1:2" x14ac:dyDescent="0.2">
      <c r="A9070" t="s">
        <v>54</v>
      </c>
      <c r="B9070" t="s">
        <v>28</v>
      </c>
    </row>
    <row r="9071" spans="1:2" x14ac:dyDescent="0.2">
      <c r="A9071" t="s">
        <v>54</v>
      </c>
      <c r="B9071" t="s">
        <v>28</v>
      </c>
    </row>
    <row r="9072" spans="1:2" x14ac:dyDescent="0.2">
      <c r="A9072" t="s">
        <v>54</v>
      </c>
      <c r="B9072" t="s">
        <v>28</v>
      </c>
    </row>
    <row r="9073" spans="1:2" x14ac:dyDescent="0.2">
      <c r="A9073" t="s">
        <v>54</v>
      </c>
      <c r="B9073" t="s">
        <v>28</v>
      </c>
    </row>
    <row r="9074" spans="1:2" x14ac:dyDescent="0.2">
      <c r="A9074" t="s">
        <v>54</v>
      </c>
      <c r="B9074" t="s">
        <v>28</v>
      </c>
    </row>
    <row r="9075" spans="1:2" x14ac:dyDescent="0.2">
      <c r="A9075" t="s">
        <v>54</v>
      </c>
      <c r="B9075" t="s">
        <v>28</v>
      </c>
    </row>
    <row r="9076" spans="1:2" x14ac:dyDescent="0.2">
      <c r="A9076" t="s">
        <v>54</v>
      </c>
      <c r="B9076" t="s">
        <v>28</v>
      </c>
    </row>
    <row r="9077" spans="1:2" x14ac:dyDescent="0.2">
      <c r="A9077" t="s">
        <v>100</v>
      </c>
      <c r="B9077" t="s">
        <v>28</v>
      </c>
    </row>
    <row r="9078" spans="1:2" x14ac:dyDescent="0.2">
      <c r="A9078" t="s">
        <v>54</v>
      </c>
      <c r="B9078" t="s">
        <v>28</v>
      </c>
    </row>
    <row r="9079" spans="1:2" x14ac:dyDescent="0.2">
      <c r="A9079" t="s">
        <v>54</v>
      </c>
      <c r="B9079" t="s">
        <v>28</v>
      </c>
    </row>
    <row r="9080" spans="1:2" x14ac:dyDescent="0.2">
      <c r="A9080" t="s">
        <v>54</v>
      </c>
      <c r="B9080" t="s">
        <v>28</v>
      </c>
    </row>
    <row r="9081" spans="1:2" x14ac:dyDescent="0.2">
      <c r="A9081" t="s">
        <v>54</v>
      </c>
      <c r="B9081" t="s">
        <v>41</v>
      </c>
    </row>
    <row r="9082" spans="1:2" x14ac:dyDescent="0.2">
      <c r="A9082" t="s">
        <v>54</v>
      </c>
      <c r="B9082" t="s">
        <v>28</v>
      </c>
    </row>
    <row r="9083" spans="1:2" x14ac:dyDescent="0.2">
      <c r="A9083" t="s">
        <v>54</v>
      </c>
      <c r="B9083" t="s">
        <v>41</v>
      </c>
    </row>
    <row r="9084" spans="1:2" x14ac:dyDescent="0.2">
      <c r="A9084" t="s">
        <v>54</v>
      </c>
      <c r="B9084" t="s">
        <v>28</v>
      </c>
    </row>
    <row r="9085" spans="1:2" x14ac:dyDescent="0.2">
      <c r="A9085" t="s">
        <v>54</v>
      </c>
      <c r="B9085" t="s">
        <v>28</v>
      </c>
    </row>
    <row r="9086" spans="1:2" x14ac:dyDescent="0.2">
      <c r="A9086" t="s">
        <v>54</v>
      </c>
      <c r="B9086" t="s">
        <v>28</v>
      </c>
    </row>
    <row r="9087" spans="1:2" x14ac:dyDescent="0.2">
      <c r="A9087" t="s">
        <v>54</v>
      </c>
      <c r="B9087" t="s">
        <v>28</v>
      </c>
    </row>
    <row r="9088" spans="1:2" x14ac:dyDescent="0.2">
      <c r="A9088" t="s">
        <v>54</v>
      </c>
      <c r="B9088" t="s">
        <v>28</v>
      </c>
    </row>
    <row r="9089" spans="1:2" x14ac:dyDescent="0.2">
      <c r="A9089" t="s">
        <v>54</v>
      </c>
      <c r="B9089" t="s">
        <v>28</v>
      </c>
    </row>
    <row r="9090" spans="1:2" x14ac:dyDescent="0.2">
      <c r="A9090" t="s">
        <v>100</v>
      </c>
      <c r="B9090" t="s">
        <v>41</v>
      </c>
    </row>
    <row r="9091" spans="1:2" x14ac:dyDescent="0.2">
      <c r="A9091" t="s">
        <v>100</v>
      </c>
      <c r="B9091" t="s">
        <v>28</v>
      </c>
    </row>
    <row r="9092" spans="1:2" x14ac:dyDescent="0.2">
      <c r="A9092" t="s">
        <v>100</v>
      </c>
      <c r="B9092" t="s">
        <v>41</v>
      </c>
    </row>
    <row r="9093" spans="1:2" x14ac:dyDescent="0.2">
      <c r="A9093" t="s">
        <v>100</v>
      </c>
      <c r="B9093" t="s">
        <v>28</v>
      </c>
    </row>
    <row r="9094" spans="1:2" x14ac:dyDescent="0.2">
      <c r="A9094" t="s">
        <v>100</v>
      </c>
      <c r="B9094" t="s">
        <v>41</v>
      </c>
    </row>
    <row r="9095" spans="1:2" x14ac:dyDescent="0.2">
      <c r="A9095" t="s">
        <v>100</v>
      </c>
      <c r="B9095" t="s">
        <v>28</v>
      </c>
    </row>
    <row r="9096" spans="1:2" x14ac:dyDescent="0.2">
      <c r="A9096" t="s">
        <v>100</v>
      </c>
      <c r="B9096" t="s">
        <v>28</v>
      </c>
    </row>
    <row r="9097" spans="1:2" x14ac:dyDescent="0.2">
      <c r="A9097" t="s">
        <v>100</v>
      </c>
      <c r="B9097" t="s">
        <v>28</v>
      </c>
    </row>
    <row r="9098" spans="1:2" x14ac:dyDescent="0.2">
      <c r="A9098" t="s">
        <v>100</v>
      </c>
      <c r="B9098" t="s">
        <v>28</v>
      </c>
    </row>
    <row r="9099" spans="1:2" x14ac:dyDescent="0.2">
      <c r="A9099" t="s">
        <v>100</v>
      </c>
      <c r="B9099" t="s">
        <v>28</v>
      </c>
    </row>
    <row r="9100" spans="1:2" x14ac:dyDescent="0.2">
      <c r="A9100" t="s">
        <v>72</v>
      </c>
      <c r="B9100" t="s">
        <v>41</v>
      </c>
    </row>
    <row r="9101" spans="1:2" x14ac:dyDescent="0.2">
      <c r="A9101" t="s">
        <v>72</v>
      </c>
      <c r="B9101" t="s">
        <v>28</v>
      </c>
    </row>
    <row r="9102" spans="1:2" x14ac:dyDescent="0.2">
      <c r="A9102" t="s">
        <v>107</v>
      </c>
      <c r="B9102" t="s">
        <v>28</v>
      </c>
    </row>
    <row r="9103" spans="1:2" x14ac:dyDescent="0.2">
      <c r="A9103" t="s">
        <v>139</v>
      </c>
      <c r="B9103" t="s">
        <v>28</v>
      </c>
    </row>
    <row r="9104" spans="1:2" x14ac:dyDescent="0.2">
      <c r="A9104" t="s">
        <v>223</v>
      </c>
      <c r="B9104" t="s">
        <v>41</v>
      </c>
    </row>
    <row r="9105" spans="1:2" x14ac:dyDescent="0.2">
      <c r="A9105" t="s">
        <v>54</v>
      </c>
      <c r="B9105" t="s">
        <v>28</v>
      </c>
    </row>
    <row r="9106" spans="1:2" x14ac:dyDescent="0.2">
      <c r="A9106" t="s">
        <v>54</v>
      </c>
      <c r="B9106" t="s">
        <v>28</v>
      </c>
    </row>
    <row r="9107" spans="1:2" x14ac:dyDescent="0.2">
      <c r="A9107" t="s">
        <v>54</v>
      </c>
      <c r="B9107" t="s">
        <v>28</v>
      </c>
    </row>
    <row r="9108" spans="1:2" x14ac:dyDescent="0.2">
      <c r="A9108" t="s">
        <v>54</v>
      </c>
      <c r="B9108" t="s">
        <v>28</v>
      </c>
    </row>
    <row r="9109" spans="1:2" x14ac:dyDescent="0.2">
      <c r="A9109" t="s">
        <v>54</v>
      </c>
      <c r="B9109" t="s">
        <v>28</v>
      </c>
    </row>
    <row r="9110" spans="1:2" x14ac:dyDescent="0.2">
      <c r="A9110" t="s">
        <v>54</v>
      </c>
      <c r="B9110" t="s">
        <v>41</v>
      </c>
    </row>
    <row r="9111" spans="1:2" x14ac:dyDescent="0.2">
      <c r="A9111" t="s">
        <v>44</v>
      </c>
      <c r="B9111" t="s">
        <v>28</v>
      </c>
    </row>
    <row r="9112" spans="1:2" x14ac:dyDescent="0.2">
      <c r="A9112" t="s">
        <v>44</v>
      </c>
      <c r="B9112" t="s">
        <v>28</v>
      </c>
    </row>
    <row r="9113" spans="1:2" x14ac:dyDescent="0.2">
      <c r="A9113" t="s">
        <v>44</v>
      </c>
      <c r="B9113" t="s">
        <v>41</v>
      </c>
    </row>
    <row r="9114" spans="1:2" x14ac:dyDescent="0.2">
      <c r="A9114" t="s">
        <v>44</v>
      </c>
      <c r="B9114" t="s">
        <v>28</v>
      </c>
    </row>
    <row r="9115" spans="1:2" x14ac:dyDescent="0.2">
      <c r="A9115" t="s">
        <v>44</v>
      </c>
      <c r="B9115" t="s">
        <v>28</v>
      </c>
    </row>
    <row r="9116" spans="1:2" x14ac:dyDescent="0.2">
      <c r="A9116" t="s">
        <v>44</v>
      </c>
      <c r="B9116" t="s">
        <v>41</v>
      </c>
    </row>
    <row r="9117" spans="1:2" x14ac:dyDescent="0.2">
      <c r="A9117" t="s">
        <v>44</v>
      </c>
      <c r="B9117" t="s">
        <v>41</v>
      </c>
    </row>
    <row r="9118" spans="1:2" x14ac:dyDescent="0.2">
      <c r="A9118" t="s">
        <v>44</v>
      </c>
      <c r="B9118" t="s">
        <v>41</v>
      </c>
    </row>
    <row r="9119" spans="1:2" x14ac:dyDescent="0.2">
      <c r="A9119" t="s">
        <v>44</v>
      </c>
      <c r="B9119" t="s">
        <v>28</v>
      </c>
    </row>
    <row r="9120" spans="1:2" x14ac:dyDescent="0.2">
      <c r="A9120" t="s">
        <v>44</v>
      </c>
      <c r="B9120" t="s">
        <v>41</v>
      </c>
    </row>
    <row r="9121" spans="1:2" x14ac:dyDescent="0.2">
      <c r="A9121" t="s">
        <v>44</v>
      </c>
      <c r="B9121" t="s">
        <v>28</v>
      </c>
    </row>
    <row r="9122" spans="1:2" x14ac:dyDescent="0.2">
      <c r="A9122" t="s">
        <v>44</v>
      </c>
      <c r="B9122" t="s">
        <v>41</v>
      </c>
    </row>
    <row r="9123" spans="1:2" x14ac:dyDescent="0.2">
      <c r="A9123" t="s">
        <v>44</v>
      </c>
      <c r="B9123" t="s">
        <v>41</v>
      </c>
    </row>
    <row r="9124" spans="1:2" x14ac:dyDescent="0.2">
      <c r="A9124" t="s">
        <v>44</v>
      </c>
      <c r="B9124" t="s">
        <v>28</v>
      </c>
    </row>
    <row r="9125" spans="1:2" x14ac:dyDescent="0.2">
      <c r="A9125" t="s">
        <v>44</v>
      </c>
      <c r="B9125" t="s">
        <v>28</v>
      </c>
    </row>
    <row r="9126" spans="1:2" x14ac:dyDescent="0.2">
      <c r="A9126" t="s">
        <v>44</v>
      </c>
      <c r="B9126" t="s">
        <v>28</v>
      </c>
    </row>
    <row r="9127" spans="1:2" x14ac:dyDescent="0.2">
      <c r="A9127" t="s">
        <v>44</v>
      </c>
      <c r="B9127" t="s">
        <v>28</v>
      </c>
    </row>
    <row r="9128" spans="1:2" x14ac:dyDescent="0.2">
      <c r="A9128" t="s">
        <v>44</v>
      </c>
      <c r="B9128" t="s">
        <v>41</v>
      </c>
    </row>
    <row r="9129" spans="1:2" x14ac:dyDescent="0.2">
      <c r="A9129" t="s">
        <v>44</v>
      </c>
      <c r="B9129" t="s">
        <v>28</v>
      </c>
    </row>
    <row r="9130" spans="1:2" x14ac:dyDescent="0.2">
      <c r="A9130" t="s">
        <v>44</v>
      </c>
      <c r="B9130" t="s">
        <v>28</v>
      </c>
    </row>
    <row r="9131" spans="1:2" x14ac:dyDescent="0.2">
      <c r="A9131" t="s">
        <v>44</v>
      </c>
      <c r="B9131" t="s">
        <v>41</v>
      </c>
    </row>
    <row r="9132" spans="1:2" x14ac:dyDescent="0.2">
      <c r="A9132" t="s">
        <v>44</v>
      </c>
      <c r="B9132" t="s">
        <v>28</v>
      </c>
    </row>
    <row r="9133" spans="1:2" x14ac:dyDescent="0.2">
      <c r="A9133" t="s">
        <v>72</v>
      </c>
      <c r="B9133" t="s">
        <v>28</v>
      </c>
    </row>
    <row r="9134" spans="1:2" x14ac:dyDescent="0.2">
      <c r="A9134" t="s">
        <v>72</v>
      </c>
      <c r="B9134" t="s">
        <v>28</v>
      </c>
    </row>
    <row r="9135" spans="1:2" x14ac:dyDescent="0.2">
      <c r="A9135" t="s">
        <v>72</v>
      </c>
      <c r="B9135" t="s">
        <v>28</v>
      </c>
    </row>
    <row r="9136" spans="1:2" x14ac:dyDescent="0.2">
      <c r="A9136" t="s">
        <v>72</v>
      </c>
      <c r="B9136" t="s">
        <v>41</v>
      </c>
    </row>
    <row r="9137" spans="1:2" x14ac:dyDescent="0.2">
      <c r="A9137" t="s">
        <v>197</v>
      </c>
      <c r="B9137" t="s">
        <v>28</v>
      </c>
    </row>
    <row r="9138" spans="1:2" x14ac:dyDescent="0.2">
      <c r="A9138" t="s">
        <v>209</v>
      </c>
      <c r="B9138" t="s">
        <v>28</v>
      </c>
    </row>
    <row r="9139" spans="1:2" x14ac:dyDescent="0.2">
      <c r="A9139" t="s">
        <v>382</v>
      </c>
      <c r="B9139" t="s">
        <v>41</v>
      </c>
    </row>
    <row r="9140" spans="1:2" x14ac:dyDescent="0.2">
      <c r="A9140" t="s">
        <v>382</v>
      </c>
      <c r="B9140" t="s">
        <v>41</v>
      </c>
    </row>
    <row r="9141" spans="1:2" x14ac:dyDescent="0.2">
      <c r="A9141" t="s">
        <v>382</v>
      </c>
      <c r="B9141" t="s">
        <v>41</v>
      </c>
    </row>
    <row r="9142" spans="1:2" x14ac:dyDescent="0.2">
      <c r="A9142" t="s">
        <v>382</v>
      </c>
      <c r="B9142" t="s">
        <v>41</v>
      </c>
    </row>
    <row r="9143" spans="1:2" x14ac:dyDescent="0.2">
      <c r="A9143" t="s">
        <v>382</v>
      </c>
      <c r="B9143" t="s">
        <v>41</v>
      </c>
    </row>
    <row r="9144" spans="1:2" x14ac:dyDescent="0.2">
      <c r="A9144" t="s">
        <v>94</v>
      </c>
      <c r="B9144" t="s">
        <v>28</v>
      </c>
    </row>
    <row r="9145" spans="1:2" x14ac:dyDescent="0.2">
      <c r="A9145" t="s">
        <v>94</v>
      </c>
      <c r="B9145" t="s">
        <v>41</v>
      </c>
    </row>
    <row r="9146" spans="1:2" x14ac:dyDescent="0.2">
      <c r="A9146" t="s">
        <v>94</v>
      </c>
      <c r="B9146" t="s">
        <v>41</v>
      </c>
    </row>
    <row r="9147" spans="1:2" x14ac:dyDescent="0.2">
      <c r="A9147" t="s">
        <v>94</v>
      </c>
      <c r="B9147" t="s">
        <v>28</v>
      </c>
    </row>
    <row r="9148" spans="1:2" x14ac:dyDescent="0.2">
      <c r="A9148" t="s">
        <v>33</v>
      </c>
      <c r="B9148" t="s">
        <v>28</v>
      </c>
    </row>
    <row r="9149" spans="1:2" x14ac:dyDescent="0.2">
      <c r="A9149" t="s">
        <v>339</v>
      </c>
      <c r="B9149" t="s">
        <v>28</v>
      </c>
    </row>
    <row r="9150" spans="1:2" x14ac:dyDescent="0.2">
      <c r="A9150" t="s">
        <v>72</v>
      </c>
      <c r="B9150" t="s">
        <v>28</v>
      </c>
    </row>
    <row r="9151" spans="1:2" x14ac:dyDescent="0.2">
      <c r="A9151" t="s">
        <v>54</v>
      </c>
      <c r="B9151" t="s">
        <v>41</v>
      </c>
    </row>
    <row r="9152" spans="1:2" x14ac:dyDescent="0.2">
      <c r="A9152" t="s">
        <v>36</v>
      </c>
      <c r="B9152" t="s">
        <v>28</v>
      </c>
    </row>
    <row r="9153" spans="1:2" x14ac:dyDescent="0.2">
      <c r="A9153" t="s">
        <v>36</v>
      </c>
      <c r="B9153" t="s">
        <v>28</v>
      </c>
    </row>
    <row r="9154" spans="1:2" x14ac:dyDescent="0.2">
      <c r="A9154" t="s">
        <v>36</v>
      </c>
      <c r="B9154" t="s">
        <v>41</v>
      </c>
    </row>
    <row r="9155" spans="1:2" x14ac:dyDescent="0.2">
      <c r="A9155" t="s">
        <v>36</v>
      </c>
      <c r="B9155" t="s">
        <v>28</v>
      </c>
    </row>
    <row r="9156" spans="1:2" x14ac:dyDescent="0.2">
      <c r="A9156" t="s">
        <v>36</v>
      </c>
      <c r="B9156" t="s">
        <v>28</v>
      </c>
    </row>
    <row r="9157" spans="1:2" x14ac:dyDescent="0.2">
      <c r="A9157" t="s">
        <v>36</v>
      </c>
      <c r="B9157" t="s">
        <v>41</v>
      </c>
    </row>
    <row r="9158" spans="1:2" x14ac:dyDescent="0.2">
      <c r="A9158" t="s">
        <v>36</v>
      </c>
      <c r="B9158" t="s">
        <v>28</v>
      </c>
    </row>
    <row r="9159" spans="1:2" x14ac:dyDescent="0.2">
      <c r="A9159" t="s">
        <v>36</v>
      </c>
      <c r="B9159" t="s">
        <v>28</v>
      </c>
    </row>
    <row r="9160" spans="1:2" x14ac:dyDescent="0.2">
      <c r="A9160" t="s">
        <v>36</v>
      </c>
      <c r="B9160" t="s">
        <v>28</v>
      </c>
    </row>
    <row r="9161" spans="1:2" x14ac:dyDescent="0.2">
      <c r="A9161" t="s">
        <v>36</v>
      </c>
      <c r="B9161" t="s">
        <v>28</v>
      </c>
    </row>
    <row r="9162" spans="1:2" x14ac:dyDescent="0.2">
      <c r="A9162" t="s">
        <v>36</v>
      </c>
      <c r="B9162" t="s">
        <v>28</v>
      </c>
    </row>
    <row r="9163" spans="1:2" x14ac:dyDescent="0.2">
      <c r="A9163" t="s">
        <v>36</v>
      </c>
      <c r="B9163" t="s">
        <v>41</v>
      </c>
    </row>
    <row r="9164" spans="1:2" x14ac:dyDescent="0.2">
      <c r="A9164" t="s">
        <v>36</v>
      </c>
      <c r="B9164" t="s">
        <v>28</v>
      </c>
    </row>
    <row r="9165" spans="1:2" x14ac:dyDescent="0.2">
      <c r="A9165" t="s">
        <v>36</v>
      </c>
      <c r="B9165" t="s">
        <v>28</v>
      </c>
    </row>
    <row r="9166" spans="1:2" x14ac:dyDescent="0.2">
      <c r="A9166" t="s">
        <v>36</v>
      </c>
      <c r="B9166" t="s">
        <v>28</v>
      </c>
    </row>
    <row r="9167" spans="1:2" x14ac:dyDescent="0.2">
      <c r="A9167" t="s">
        <v>36</v>
      </c>
      <c r="B9167" t="s">
        <v>28</v>
      </c>
    </row>
    <row r="9168" spans="1:2" x14ac:dyDescent="0.2">
      <c r="A9168" t="s">
        <v>36</v>
      </c>
      <c r="B9168" t="s">
        <v>28</v>
      </c>
    </row>
    <row r="9169" spans="1:2" x14ac:dyDescent="0.2">
      <c r="A9169" t="s">
        <v>36</v>
      </c>
      <c r="B9169" t="s">
        <v>41</v>
      </c>
    </row>
    <row r="9170" spans="1:2" x14ac:dyDescent="0.2">
      <c r="A9170" t="s">
        <v>36</v>
      </c>
      <c r="B9170" t="s">
        <v>41</v>
      </c>
    </row>
    <row r="9171" spans="1:2" x14ac:dyDescent="0.2">
      <c r="A9171" t="s">
        <v>36</v>
      </c>
      <c r="B9171" t="s">
        <v>28</v>
      </c>
    </row>
    <row r="9172" spans="1:2" x14ac:dyDescent="0.2">
      <c r="A9172" t="s">
        <v>36</v>
      </c>
      <c r="B9172" t="s">
        <v>41</v>
      </c>
    </row>
    <row r="9173" spans="1:2" x14ac:dyDescent="0.2">
      <c r="A9173" t="s">
        <v>36</v>
      </c>
      <c r="B9173" t="s">
        <v>28</v>
      </c>
    </row>
    <row r="9174" spans="1:2" x14ac:dyDescent="0.2">
      <c r="A9174" t="s">
        <v>36</v>
      </c>
      <c r="B9174" t="s">
        <v>28</v>
      </c>
    </row>
    <row r="9175" spans="1:2" x14ac:dyDescent="0.2">
      <c r="A9175" t="s">
        <v>36</v>
      </c>
      <c r="B9175" t="s">
        <v>28</v>
      </c>
    </row>
    <row r="9176" spans="1:2" x14ac:dyDescent="0.2">
      <c r="A9176" t="s">
        <v>36</v>
      </c>
      <c r="B9176" t="s">
        <v>28</v>
      </c>
    </row>
    <row r="9177" spans="1:2" x14ac:dyDescent="0.2">
      <c r="A9177" t="s">
        <v>36</v>
      </c>
      <c r="B9177" t="s">
        <v>28</v>
      </c>
    </row>
    <row r="9178" spans="1:2" x14ac:dyDescent="0.2">
      <c r="A9178" t="s">
        <v>36</v>
      </c>
      <c r="B9178" t="s">
        <v>28</v>
      </c>
    </row>
    <row r="9179" spans="1:2" x14ac:dyDescent="0.2">
      <c r="A9179" t="s">
        <v>36</v>
      </c>
      <c r="B9179" t="s">
        <v>28</v>
      </c>
    </row>
    <row r="9180" spans="1:2" x14ac:dyDescent="0.2">
      <c r="A9180" t="s">
        <v>36</v>
      </c>
      <c r="B9180" t="s">
        <v>41</v>
      </c>
    </row>
    <row r="9181" spans="1:2" x14ac:dyDescent="0.2">
      <c r="A9181" t="s">
        <v>36</v>
      </c>
      <c r="B9181" t="s">
        <v>28</v>
      </c>
    </row>
    <row r="9182" spans="1:2" x14ac:dyDescent="0.2">
      <c r="A9182" t="s">
        <v>36</v>
      </c>
      <c r="B9182" t="s">
        <v>28</v>
      </c>
    </row>
    <row r="9183" spans="1:2" x14ac:dyDescent="0.2">
      <c r="A9183" t="s">
        <v>36</v>
      </c>
      <c r="B9183" t="s">
        <v>41</v>
      </c>
    </row>
    <row r="9184" spans="1:2" x14ac:dyDescent="0.2">
      <c r="A9184" t="s">
        <v>36</v>
      </c>
      <c r="B9184" t="s">
        <v>28</v>
      </c>
    </row>
    <row r="9185" spans="1:2" x14ac:dyDescent="0.2">
      <c r="A9185" t="s">
        <v>36</v>
      </c>
      <c r="B9185" t="s">
        <v>28</v>
      </c>
    </row>
    <row r="9186" spans="1:2" x14ac:dyDescent="0.2">
      <c r="A9186" t="s">
        <v>36</v>
      </c>
      <c r="B9186" t="s">
        <v>28</v>
      </c>
    </row>
    <row r="9187" spans="1:2" x14ac:dyDescent="0.2">
      <c r="A9187" t="s">
        <v>36</v>
      </c>
      <c r="B9187" t="s">
        <v>28</v>
      </c>
    </row>
    <row r="9188" spans="1:2" x14ac:dyDescent="0.2">
      <c r="A9188" t="s">
        <v>36</v>
      </c>
      <c r="B9188" t="s">
        <v>28</v>
      </c>
    </row>
    <row r="9189" spans="1:2" x14ac:dyDescent="0.2">
      <c r="A9189" t="s">
        <v>36</v>
      </c>
      <c r="B9189" t="s">
        <v>28</v>
      </c>
    </row>
    <row r="9190" spans="1:2" x14ac:dyDescent="0.2">
      <c r="A9190" t="s">
        <v>36</v>
      </c>
      <c r="B9190" t="s">
        <v>182</v>
      </c>
    </row>
    <row r="9191" spans="1:2" x14ac:dyDescent="0.2">
      <c r="A9191" t="s">
        <v>36</v>
      </c>
      <c r="B9191" t="s">
        <v>28</v>
      </c>
    </row>
    <row r="9192" spans="1:2" x14ac:dyDescent="0.2">
      <c r="A9192" t="s">
        <v>36</v>
      </c>
      <c r="B9192" t="s">
        <v>41</v>
      </c>
    </row>
    <row r="9193" spans="1:2" x14ac:dyDescent="0.2">
      <c r="A9193" t="s">
        <v>36</v>
      </c>
      <c r="B9193" t="s">
        <v>28</v>
      </c>
    </row>
    <row r="9194" spans="1:2" x14ac:dyDescent="0.2">
      <c r="A9194" t="s">
        <v>36</v>
      </c>
      <c r="B9194" t="s">
        <v>28</v>
      </c>
    </row>
    <row r="9195" spans="1:2" x14ac:dyDescent="0.2">
      <c r="A9195" t="s">
        <v>36</v>
      </c>
      <c r="B9195" t="s">
        <v>28</v>
      </c>
    </row>
    <row r="9196" spans="1:2" x14ac:dyDescent="0.2">
      <c r="A9196" t="s">
        <v>36</v>
      </c>
      <c r="B9196" t="s">
        <v>28</v>
      </c>
    </row>
    <row r="9197" spans="1:2" x14ac:dyDescent="0.2">
      <c r="A9197" t="s">
        <v>36</v>
      </c>
      <c r="B9197" t="s">
        <v>28</v>
      </c>
    </row>
    <row r="9198" spans="1:2" x14ac:dyDescent="0.2">
      <c r="A9198" t="s">
        <v>36</v>
      </c>
      <c r="B9198" t="s">
        <v>28</v>
      </c>
    </row>
    <row r="9199" spans="1:2" x14ac:dyDescent="0.2">
      <c r="A9199" t="s">
        <v>36</v>
      </c>
      <c r="B9199" t="s">
        <v>28</v>
      </c>
    </row>
    <row r="9200" spans="1:2" x14ac:dyDescent="0.2">
      <c r="A9200" t="s">
        <v>36</v>
      </c>
      <c r="B9200" t="s">
        <v>41</v>
      </c>
    </row>
    <row r="9201" spans="1:2" x14ac:dyDescent="0.2">
      <c r="A9201" t="s">
        <v>36</v>
      </c>
      <c r="B9201" t="s">
        <v>28</v>
      </c>
    </row>
    <row r="9202" spans="1:2" x14ac:dyDescent="0.2">
      <c r="A9202" t="s">
        <v>36</v>
      </c>
      <c r="B9202" t="s">
        <v>28</v>
      </c>
    </row>
    <row r="9203" spans="1:2" x14ac:dyDescent="0.2">
      <c r="A9203" t="s">
        <v>36</v>
      </c>
      <c r="B9203" t="s">
        <v>28</v>
      </c>
    </row>
    <row r="9204" spans="1:2" x14ac:dyDescent="0.2">
      <c r="A9204" t="s">
        <v>36</v>
      </c>
      <c r="B9204" t="s">
        <v>28</v>
      </c>
    </row>
    <row r="9205" spans="1:2" x14ac:dyDescent="0.2">
      <c r="A9205" t="s">
        <v>36</v>
      </c>
      <c r="B9205" t="s">
        <v>41</v>
      </c>
    </row>
    <row r="9206" spans="1:2" x14ac:dyDescent="0.2">
      <c r="A9206" t="s">
        <v>36</v>
      </c>
      <c r="B9206" t="s">
        <v>28</v>
      </c>
    </row>
    <row r="9207" spans="1:2" x14ac:dyDescent="0.2">
      <c r="A9207" t="s">
        <v>36</v>
      </c>
      <c r="B9207" t="s">
        <v>28</v>
      </c>
    </row>
    <row r="9208" spans="1:2" x14ac:dyDescent="0.2">
      <c r="A9208" t="s">
        <v>36</v>
      </c>
      <c r="B9208" t="s">
        <v>41</v>
      </c>
    </row>
    <row r="9209" spans="1:2" x14ac:dyDescent="0.2">
      <c r="A9209" t="s">
        <v>36</v>
      </c>
      <c r="B9209" t="s">
        <v>28</v>
      </c>
    </row>
    <row r="9210" spans="1:2" x14ac:dyDescent="0.2">
      <c r="A9210" t="s">
        <v>36</v>
      </c>
      <c r="B9210" t="s">
        <v>41</v>
      </c>
    </row>
    <row r="9211" spans="1:2" x14ac:dyDescent="0.2">
      <c r="A9211" t="s">
        <v>36</v>
      </c>
      <c r="B9211" t="s">
        <v>28</v>
      </c>
    </row>
    <row r="9212" spans="1:2" x14ac:dyDescent="0.2">
      <c r="A9212" t="s">
        <v>36</v>
      </c>
      <c r="B9212" t="s">
        <v>28</v>
      </c>
    </row>
    <row r="9213" spans="1:2" x14ac:dyDescent="0.2">
      <c r="A9213" t="s">
        <v>36</v>
      </c>
      <c r="B9213" t="s">
        <v>28</v>
      </c>
    </row>
    <row r="9214" spans="1:2" x14ac:dyDescent="0.2">
      <c r="A9214" t="s">
        <v>36</v>
      </c>
      <c r="B9214" t="s">
        <v>41</v>
      </c>
    </row>
    <row r="9215" spans="1:2" x14ac:dyDescent="0.2">
      <c r="A9215" t="s">
        <v>36</v>
      </c>
      <c r="B9215" t="s">
        <v>28</v>
      </c>
    </row>
    <row r="9216" spans="1:2" x14ac:dyDescent="0.2">
      <c r="A9216" t="s">
        <v>36</v>
      </c>
      <c r="B9216" t="s">
        <v>28</v>
      </c>
    </row>
    <row r="9217" spans="1:2" x14ac:dyDescent="0.2">
      <c r="A9217" t="s">
        <v>36</v>
      </c>
      <c r="B9217" t="s">
        <v>28</v>
      </c>
    </row>
    <row r="9218" spans="1:2" x14ac:dyDescent="0.2">
      <c r="A9218" t="s">
        <v>36</v>
      </c>
      <c r="B9218" t="s">
        <v>41</v>
      </c>
    </row>
    <row r="9219" spans="1:2" x14ac:dyDescent="0.2">
      <c r="A9219" t="s">
        <v>36</v>
      </c>
      <c r="B9219" t="s">
        <v>28</v>
      </c>
    </row>
    <row r="9220" spans="1:2" x14ac:dyDescent="0.2">
      <c r="A9220" t="s">
        <v>36</v>
      </c>
      <c r="B9220" t="s">
        <v>41</v>
      </c>
    </row>
    <row r="9221" spans="1:2" x14ac:dyDescent="0.2">
      <c r="A9221" t="s">
        <v>36</v>
      </c>
      <c r="B9221" t="s">
        <v>28</v>
      </c>
    </row>
    <row r="9222" spans="1:2" x14ac:dyDescent="0.2">
      <c r="A9222" t="s">
        <v>36</v>
      </c>
      <c r="B9222" t="s">
        <v>28</v>
      </c>
    </row>
    <row r="9223" spans="1:2" x14ac:dyDescent="0.2">
      <c r="A9223" t="s">
        <v>36</v>
      </c>
      <c r="B9223" t="s">
        <v>41</v>
      </c>
    </row>
    <row r="9224" spans="1:2" x14ac:dyDescent="0.2">
      <c r="A9224" t="s">
        <v>36</v>
      </c>
      <c r="B9224" t="s">
        <v>41</v>
      </c>
    </row>
    <row r="9225" spans="1:2" x14ac:dyDescent="0.2">
      <c r="A9225" t="s">
        <v>36</v>
      </c>
      <c r="B9225" t="s">
        <v>28</v>
      </c>
    </row>
    <row r="9226" spans="1:2" x14ac:dyDescent="0.2">
      <c r="A9226" t="s">
        <v>36</v>
      </c>
      <c r="B9226" t="s">
        <v>182</v>
      </c>
    </row>
    <row r="9227" spans="1:2" x14ac:dyDescent="0.2">
      <c r="A9227" t="s">
        <v>36</v>
      </c>
      <c r="B9227" t="s">
        <v>28</v>
      </c>
    </row>
    <row r="9228" spans="1:2" x14ac:dyDescent="0.2">
      <c r="A9228" t="s">
        <v>36</v>
      </c>
      <c r="B9228" t="s">
        <v>28</v>
      </c>
    </row>
    <row r="9229" spans="1:2" x14ac:dyDescent="0.2">
      <c r="A9229" t="s">
        <v>36</v>
      </c>
      <c r="B9229" t="s">
        <v>28</v>
      </c>
    </row>
    <row r="9230" spans="1:2" x14ac:dyDescent="0.2">
      <c r="A9230" t="s">
        <v>36</v>
      </c>
      <c r="B9230" t="s">
        <v>28</v>
      </c>
    </row>
    <row r="9231" spans="1:2" x14ac:dyDescent="0.2">
      <c r="A9231" t="s">
        <v>36</v>
      </c>
      <c r="B9231" t="s">
        <v>28</v>
      </c>
    </row>
    <row r="9232" spans="1:2" x14ac:dyDescent="0.2">
      <c r="A9232" t="s">
        <v>36</v>
      </c>
      <c r="B9232" t="s">
        <v>28</v>
      </c>
    </row>
    <row r="9233" spans="1:2" x14ac:dyDescent="0.2">
      <c r="A9233" t="s">
        <v>36</v>
      </c>
      <c r="B9233" t="s">
        <v>41</v>
      </c>
    </row>
    <row r="9234" spans="1:2" x14ac:dyDescent="0.2">
      <c r="A9234" t="s">
        <v>36</v>
      </c>
      <c r="B9234" t="s">
        <v>28</v>
      </c>
    </row>
    <row r="9235" spans="1:2" x14ac:dyDescent="0.2">
      <c r="A9235" t="s">
        <v>36</v>
      </c>
      <c r="B9235" t="s">
        <v>41</v>
      </c>
    </row>
    <row r="9236" spans="1:2" x14ac:dyDescent="0.2">
      <c r="A9236" t="s">
        <v>36</v>
      </c>
      <c r="B9236" t="s">
        <v>28</v>
      </c>
    </row>
    <row r="9237" spans="1:2" x14ac:dyDescent="0.2">
      <c r="A9237" t="s">
        <v>36</v>
      </c>
      <c r="B9237" t="s">
        <v>41</v>
      </c>
    </row>
    <row r="9238" spans="1:2" x14ac:dyDescent="0.2">
      <c r="A9238" t="s">
        <v>36</v>
      </c>
      <c r="B9238" t="s">
        <v>28</v>
      </c>
    </row>
    <row r="9239" spans="1:2" x14ac:dyDescent="0.2">
      <c r="A9239" t="s">
        <v>36</v>
      </c>
      <c r="B9239" t="s">
        <v>28</v>
      </c>
    </row>
    <row r="9240" spans="1:2" x14ac:dyDescent="0.2">
      <c r="A9240" t="s">
        <v>36</v>
      </c>
      <c r="B9240" t="s">
        <v>41</v>
      </c>
    </row>
    <row r="9241" spans="1:2" x14ac:dyDescent="0.2">
      <c r="A9241" t="s">
        <v>36</v>
      </c>
      <c r="B9241" t="s">
        <v>28</v>
      </c>
    </row>
    <row r="9242" spans="1:2" x14ac:dyDescent="0.2">
      <c r="A9242" t="s">
        <v>36</v>
      </c>
      <c r="B9242" t="s">
        <v>28</v>
      </c>
    </row>
    <row r="9243" spans="1:2" x14ac:dyDescent="0.2">
      <c r="A9243" t="s">
        <v>36</v>
      </c>
      <c r="B9243" t="s">
        <v>28</v>
      </c>
    </row>
    <row r="9244" spans="1:2" x14ac:dyDescent="0.2">
      <c r="A9244" t="s">
        <v>36</v>
      </c>
      <c r="B9244" t="s">
        <v>28</v>
      </c>
    </row>
    <row r="9245" spans="1:2" x14ac:dyDescent="0.2">
      <c r="A9245" t="s">
        <v>36</v>
      </c>
      <c r="B9245" t="s">
        <v>28</v>
      </c>
    </row>
    <row r="9246" spans="1:2" x14ac:dyDescent="0.2">
      <c r="A9246" t="s">
        <v>36</v>
      </c>
      <c r="B9246" t="s">
        <v>28</v>
      </c>
    </row>
    <row r="9247" spans="1:2" x14ac:dyDescent="0.2">
      <c r="A9247" t="s">
        <v>36</v>
      </c>
      <c r="B9247" t="s">
        <v>41</v>
      </c>
    </row>
    <row r="9248" spans="1:2" x14ac:dyDescent="0.2">
      <c r="A9248" t="s">
        <v>36</v>
      </c>
      <c r="B9248" t="s">
        <v>28</v>
      </c>
    </row>
    <row r="9249" spans="1:2" x14ac:dyDescent="0.2">
      <c r="A9249" t="s">
        <v>36</v>
      </c>
      <c r="B9249" t="s">
        <v>28</v>
      </c>
    </row>
    <row r="9250" spans="1:2" x14ac:dyDescent="0.2">
      <c r="A9250" t="s">
        <v>36</v>
      </c>
      <c r="B9250" t="s">
        <v>28</v>
      </c>
    </row>
    <row r="9251" spans="1:2" x14ac:dyDescent="0.2">
      <c r="A9251" t="s">
        <v>36</v>
      </c>
      <c r="B9251" t="s">
        <v>41</v>
      </c>
    </row>
    <row r="9252" spans="1:2" x14ac:dyDescent="0.2">
      <c r="A9252" t="s">
        <v>36</v>
      </c>
      <c r="B9252" t="s">
        <v>28</v>
      </c>
    </row>
    <row r="9253" spans="1:2" x14ac:dyDescent="0.2">
      <c r="A9253" t="s">
        <v>36</v>
      </c>
      <c r="B9253" t="s">
        <v>28</v>
      </c>
    </row>
    <row r="9254" spans="1:2" x14ac:dyDescent="0.2">
      <c r="A9254" t="s">
        <v>36</v>
      </c>
      <c r="B9254" t="s">
        <v>41</v>
      </c>
    </row>
    <row r="9255" spans="1:2" x14ac:dyDescent="0.2">
      <c r="A9255" t="s">
        <v>36</v>
      </c>
      <c r="B9255" t="s">
        <v>28</v>
      </c>
    </row>
    <row r="9256" spans="1:2" x14ac:dyDescent="0.2">
      <c r="A9256" t="s">
        <v>36</v>
      </c>
      <c r="B9256" t="s">
        <v>28</v>
      </c>
    </row>
    <row r="9257" spans="1:2" x14ac:dyDescent="0.2">
      <c r="A9257" t="s">
        <v>36</v>
      </c>
      <c r="B9257" t="s">
        <v>28</v>
      </c>
    </row>
    <row r="9258" spans="1:2" x14ac:dyDescent="0.2">
      <c r="A9258" t="s">
        <v>36</v>
      </c>
      <c r="B9258" t="s">
        <v>28</v>
      </c>
    </row>
    <row r="9259" spans="1:2" x14ac:dyDescent="0.2">
      <c r="A9259" t="s">
        <v>36</v>
      </c>
      <c r="B9259" t="s">
        <v>28</v>
      </c>
    </row>
    <row r="9260" spans="1:2" x14ac:dyDescent="0.2">
      <c r="A9260" t="s">
        <v>36</v>
      </c>
      <c r="B9260" t="s">
        <v>28</v>
      </c>
    </row>
    <row r="9261" spans="1:2" x14ac:dyDescent="0.2">
      <c r="A9261" t="s">
        <v>36</v>
      </c>
      <c r="B9261" t="s">
        <v>28</v>
      </c>
    </row>
    <row r="9262" spans="1:2" x14ac:dyDescent="0.2">
      <c r="A9262" t="s">
        <v>36</v>
      </c>
      <c r="B9262" t="s">
        <v>28</v>
      </c>
    </row>
    <row r="9263" spans="1:2" x14ac:dyDescent="0.2">
      <c r="A9263" t="s">
        <v>36</v>
      </c>
      <c r="B9263" t="s">
        <v>28</v>
      </c>
    </row>
    <row r="9264" spans="1:2" x14ac:dyDescent="0.2">
      <c r="A9264" t="s">
        <v>36</v>
      </c>
      <c r="B9264" t="s">
        <v>41</v>
      </c>
    </row>
    <row r="9265" spans="1:2" x14ac:dyDescent="0.2">
      <c r="A9265" t="s">
        <v>36</v>
      </c>
      <c r="B9265" t="s">
        <v>28</v>
      </c>
    </row>
    <row r="9266" spans="1:2" x14ac:dyDescent="0.2">
      <c r="A9266" t="s">
        <v>36</v>
      </c>
      <c r="B9266" t="s">
        <v>41</v>
      </c>
    </row>
    <row r="9267" spans="1:2" x14ac:dyDescent="0.2">
      <c r="A9267" t="s">
        <v>36</v>
      </c>
      <c r="B9267" t="s">
        <v>28</v>
      </c>
    </row>
    <row r="9268" spans="1:2" x14ac:dyDescent="0.2">
      <c r="A9268" t="s">
        <v>36</v>
      </c>
      <c r="B9268" t="s">
        <v>41</v>
      </c>
    </row>
    <row r="9269" spans="1:2" x14ac:dyDescent="0.2">
      <c r="A9269" t="s">
        <v>36</v>
      </c>
      <c r="B9269" t="s">
        <v>28</v>
      </c>
    </row>
    <row r="9270" spans="1:2" x14ac:dyDescent="0.2">
      <c r="A9270" t="s">
        <v>36</v>
      </c>
      <c r="B9270" t="s">
        <v>28</v>
      </c>
    </row>
    <row r="9271" spans="1:2" x14ac:dyDescent="0.2">
      <c r="A9271" t="s">
        <v>36</v>
      </c>
      <c r="B9271" t="s">
        <v>41</v>
      </c>
    </row>
    <row r="9272" spans="1:2" x14ac:dyDescent="0.2">
      <c r="A9272" t="s">
        <v>36</v>
      </c>
      <c r="B9272" t="s">
        <v>28</v>
      </c>
    </row>
    <row r="9273" spans="1:2" x14ac:dyDescent="0.2">
      <c r="A9273" t="s">
        <v>36</v>
      </c>
      <c r="B9273" t="s">
        <v>28</v>
      </c>
    </row>
    <row r="9274" spans="1:2" x14ac:dyDescent="0.2">
      <c r="A9274" t="s">
        <v>36</v>
      </c>
      <c r="B9274" t="s">
        <v>28</v>
      </c>
    </row>
    <row r="9275" spans="1:2" x14ac:dyDescent="0.2">
      <c r="A9275" t="s">
        <v>36</v>
      </c>
      <c r="B9275" t="s">
        <v>28</v>
      </c>
    </row>
    <row r="9276" spans="1:2" x14ac:dyDescent="0.2">
      <c r="A9276" t="s">
        <v>36</v>
      </c>
      <c r="B9276" t="s">
        <v>28</v>
      </c>
    </row>
    <row r="9277" spans="1:2" x14ac:dyDescent="0.2">
      <c r="A9277" t="s">
        <v>36</v>
      </c>
      <c r="B9277" t="s">
        <v>28</v>
      </c>
    </row>
    <row r="9278" spans="1:2" x14ac:dyDescent="0.2">
      <c r="A9278" t="s">
        <v>36</v>
      </c>
      <c r="B9278" t="s">
        <v>28</v>
      </c>
    </row>
    <row r="9279" spans="1:2" x14ac:dyDescent="0.2">
      <c r="A9279" t="s">
        <v>36</v>
      </c>
      <c r="B9279" t="s">
        <v>28</v>
      </c>
    </row>
    <row r="9280" spans="1:2" x14ac:dyDescent="0.2">
      <c r="A9280" t="s">
        <v>36</v>
      </c>
      <c r="B9280" t="s">
        <v>41</v>
      </c>
    </row>
    <row r="9281" spans="1:2" x14ac:dyDescent="0.2">
      <c r="A9281" t="s">
        <v>36</v>
      </c>
      <c r="B9281" t="s">
        <v>41</v>
      </c>
    </row>
    <row r="9282" spans="1:2" x14ac:dyDescent="0.2">
      <c r="A9282" t="s">
        <v>36</v>
      </c>
      <c r="B9282" t="s">
        <v>28</v>
      </c>
    </row>
    <row r="9283" spans="1:2" x14ac:dyDescent="0.2">
      <c r="A9283" t="s">
        <v>36</v>
      </c>
      <c r="B9283" t="s">
        <v>28</v>
      </c>
    </row>
    <row r="9284" spans="1:2" x14ac:dyDescent="0.2">
      <c r="A9284" t="s">
        <v>36</v>
      </c>
      <c r="B9284" t="s">
        <v>41</v>
      </c>
    </row>
    <row r="9285" spans="1:2" x14ac:dyDescent="0.2">
      <c r="A9285" t="s">
        <v>36</v>
      </c>
      <c r="B9285" t="s">
        <v>28</v>
      </c>
    </row>
    <row r="9286" spans="1:2" x14ac:dyDescent="0.2">
      <c r="A9286" t="s">
        <v>36</v>
      </c>
      <c r="B9286" t="s">
        <v>41</v>
      </c>
    </row>
    <row r="9287" spans="1:2" x14ac:dyDescent="0.2">
      <c r="A9287" t="s">
        <v>36</v>
      </c>
      <c r="B9287" t="s">
        <v>28</v>
      </c>
    </row>
    <row r="9288" spans="1:2" x14ac:dyDescent="0.2">
      <c r="A9288" t="s">
        <v>36</v>
      </c>
      <c r="B9288" t="s">
        <v>28</v>
      </c>
    </row>
    <row r="9289" spans="1:2" x14ac:dyDescent="0.2">
      <c r="A9289" t="s">
        <v>36</v>
      </c>
      <c r="B9289" t="s">
        <v>28</v>
      </c>
    </row>
    <row r="9290" spans="1:2" x14ac:dyDescent="0.2">
      <c r="A9290" t="s">
        <v>36</v>
      </c>
      <c r="B9290" t="s">
        <v>28</v>
      </c>
    </row>
    <row r="9291" spans="1:2" x14ac:dyDescent="0.2">
      <c r="A9291" t="s">
        <v>36</v>
      </c>
      <c r="B9291" t="s">
        <v>28</v>
      </c>
    </row>
    <row r="9292" spans="1:2" x14ac:dyDescent="0.2">
      <c r="A9292" t="s">
        <v>36</v>
      </c>
      <c r="B9292" t="s">
        <v>28</v>
      </c>
    </row>
    <row r="9293" spans="1:2" x14ac:dyDescent="0.2">
      <c r="A9293" t="s">
        <v>36</v>
      </c>
      <c r="B9293" t="s">
        <v>28</v>
      </c>
    </row>
    <row r="9294" spans="1:2" x14ac:dyDescent="0.2">
      <c r="A9294" t="s">
        <v>36</v>
      </c>
      <c r="B9294" t="s">
        <v>41</v>
      </c>
    </row>
    <row r="9295" spans="1:2" x14ac:dyDescent="0.2">
      <c r="A9295" t="s">
        <v>36</v>
      </c>
      <c r="B9295" t="s">
        <v>28</v>
      </c>
    </row>
    <row r="9296" spans="1:2" x14ac:dyDescent="0.2">
      <c r="A9296" t="s">
        <v>36</v>
      </c>
      <c r="B9296" t="s">
        <v>28</v>
      </c>
    </row>
    <row r="9297" spans="1:2" x14ac:dyDescent="0.2">
      <c r="A9297" t="s">
        <v>36</v>
      </c>
      <c r="B9297" t="s">
        <v>41</v>
      </c>
    </row>
    <row r="9298" spans="1:2" x14ac:dyDescent="0.2">
      <c r="A9298" t="s">
        <v>36</v>
      </c>
      <c r="B9298" t="s">
        <v>28</v>
      </c>
    </row>
    <row r="9299" spans="1:2" x14ac:dyDescent="0.2">
      <c r="A9299" t="s">
        <v>36</v>
      </c>
      <c r="B9299" t="s">
        <v>28</v>
      </c>
    </row>
    <row r="9300" spans="1:2" x14ac:dyDescent="0.2">
      <c r="A9300" t="s">
        <v>36</v>
      </c>
      <c r="B9300" t="s">
        <v>41</v>
      </c>
    </row>
    <row r="9301" spans="1:2" x14ac:dyDescent="0.2">
      <c r="A9301" t="s">
        <v>36</v>
      </c>
      <c r="B9301" t="s">
        <v>41</v>
      </c>
    </row>
    <row r="9302" spans="1:2" x14ac:dyDescent="0.2">
      <c r="A9302" t="s">
        <v>36</v>
      </c>
      <c r="B9302" t="s">
        <v>41</v>
      </c>
    </row>
    <row r="9303" spans="1:2" x14ac:dyDescent="0.2">
      <c r="A9303" t="s">
        <v>36</v>
      </c>
      <c r="B9303" t="s">
        <v>41</v>
      </c>
    </row>
    <row r="9304" spans="1:2" x14ac:dyDescent="0.2">
      <c r="A9304" t="s">
        <v>36</v>
      </c>
      <c r="B9304" t="s">
        <v>28</v>
      </c>
    </row>
    <row r="9305" spans="1:2" x14ac:dyDescent="0.2">
      <c r="A9305" t="s">
        <v>36</v>
      </c>
      <c r="B9305" t="s">
        <v>41</v>
      </c>
    </row>
    <row r="9306" spans="1:2" x14ac:dyDescent="0.2">
      <c r="A9306" t="s">
        <v>36</v>
      </c>
      <c r="B9306" t="s">
        <v>166</v>
      </c>
    </row>
    <row r="9307" spans="1:2" x14ac:dyDescent="0.2">
      <c r="A9307" t="s">
        <v>36</v>
      </c>
      <c r="B9307" t="s">
        <v>28</v>
      </c>
    </row>
    <row r="9308" spans="1:2" x14ac:dyDescent="0.2">
      <c r="A9308" t="s">
        <v>36</v>
      </c>
      <c r="B9308" t="s">
        <v>28</v>
      </c>
    </row>
    <row r="9309" spans="1:2" x14ac:dyDescent="0.2">
      <c r="A9309" t="s">
        <v>36</v>
      </c>
      <c r="B9309" t="s">
        <v>41</v>
      </c>
    </row>
    <row r="9310" spans="1:2" x14ac:dyDescent="0.2">
      <c r="A9310" t="s">
        <v>36</v>
      </c>
      <c r="B9310" t="s">
        <v>28</v>
      </c>
    </row>
    <row r="9311" spans="1:2" x14ac:dyDescent="0.2">
      <c r="A9311" t="s">
        <v>36</v>
      </c>
      <c r="B9311" t="s">
        <v>28</v>
      </c>
    </row>
    <row r="9312" spans="1:2" x14ac:dyDescent="0.2">
      <c r="A9312" t="s">
        <v>36</v>
      </c>
      <c r="B9312" t="s">
        <v>41</v>
      </c>
    </row>
    <row r="9313" spans="1:2" x14ac:dyDescent="0.2">
      <c r="A9313" t="s">
        <v>36</v>
      </c>
      <c r="B9313" t="s">
        <v>28</v>
      </c>
    </row>
    <row r="9314" spans="1:2" x14ac:dyDescent="0.2">
      <c r="A9314" t="s">
        <v>36</v>
      </c>
      <c r="B9314" t="s">
        <v>41</v>
      </c>
    </row>
    <row r="9315" spans="1:2" x14ac:dyDescent="0.2">
      <c r="A9315" t="s">
        <v>36</v>
      </c>
      <c r="B9315" t="s">
        <v>28</v>
      </c>
    </row>
    <row r="9316" spans="1:2" x14ac:dyDescent="0.2">
      <c r="A9316" t="s">
        <v>36</v>
      </c>
      <c r="B9316" t="s">
        <v>41</v>
      </c>
    </row>
    <row r="9317" spans="1:2" x14ac:dyDescent="0.2">
      <c r="A9317" t="s">
        <v>36</v>
      </c>
      <c r="B9317" t="s">
        <v>28</v>
      </c>
    </row>
    <row r="9318" spans="1:2" x14ac:dyDescent="0.2">
      <c r="A9318" t="s">
        <v>36</v>
      </c>
      <c r="B9318" t="s">
        <v>41</v>
      </c>
    </row>
    <row r="9319" spans="1:2" x14ac:dyDescent="0.2">
      <c r="A9319" t="s">
        <v>36</v>
      </c>
      <c r="B9319" t="s">
        <v>41</v>
      </c>
    </row>
    <row r="9320" spans="1:2" x14ac:dyDescent="0.2">
      <c r="A9320" t="s">
        <v>36</v>
      </c>
      <c r="B9320" t="s">
        <v>28</v>
      </c>
    </row>
    <row r="9321" spans="1:2" x14ac:dyDescent="0.2">
      <c r="A9321" t="s">
        <v>36</v>
      </c>
      <c r="B9321" t="s">
        <v>28</v>
      </c>
    </row>
    <row r="9322" spans="1:2" x14ac:dyDescent="0.2">
      <c r="A9322" t="s">
        <v>36</v>
      </c>
      <c r="B9322" t="s">
        <v>41</v>
      </c>
    </row>
    <row r="9323" spans="1:2" x14ac:dyDescent="0.2">
      <c r="A9323" t="s">
        <v>36</v>
      </c>
      <c r="B9323" t="s">
        <v>28</v>
      </c>
    </row>
    <row r="9324" spans="1:2" x14ac:dyDescent="0.2">
      <c r="A9324" t="s">
        <v>36</v>
      </c>
      <c r="B9324" t="s">
        <v>41</v>
      </c>
    </row>
    <row r="9325" spans="1:2" x14ac:dyDescent="0.2">
      <c r="A9325" t="s">
        <v>36</v>
      </c>
      <c r="B9325" t="s">
        <v>28</v>
      </c>
    </row>
    <row r="9326" spans="1:2" x14ac:dyDescent="0.2">
      <c r="A9326" t="s">
        <v>36</v>
      </c>
      <c r="B9326" t="s">
        <v>28</v>
      </c>
    </row>
    <row r="9327" spans="1:2" x14ac:dyDescent="0.2">
      <c r="A9327" t="s">
        <v>36</v>
      </c>
      <c r="B9327" t="s">
        <v>28</v>
      </c>
    </row>
    <row r="9328" spans="1:2" x14ac:dyDescent="0.2">
      <c r="A9328" t="s">
        <v>36</v>
      </c>
      <c r="B9328" t="s">
        <v>41</v>
      </c>
    </row>
    <row r="9329" spans="1:2" x14ac:dyDescent="0.2">
      <c r="A9329" t="s">
        <v>36</v>
      </c>
      <c r="B9329" t="s">
        <v>28</v>
      </c>
    </row>
    <row r="9330" spans="1:2" x14ac:dyDescent="0.2">
      <c r="A9330" t="s">
        <v>36</v>
      </c>
      <c r="B9330" t="s">
        <v>28</v>
      </c>
    </row>
    <row r="9331" spans="1:2" x14ac:dyDescent="0.2">
      <c r="A9331" t="s">
        <v>36</v>
      </c>
      <c r="B9331" t="s">
        <v>28</v>
      </c>
    </row>
    <row r="9332" spans="1:2" x14ac:dyDescent="0.2">
      <c r="A9332" t="s">
        <v>36</v>
      </c>
      <c r="B9332" t="s">
        <v>41</v>
      </c>
    </row>
    <row r="9333" spans="1:2" x14ac:dyDescent="0.2">
      <c r="A9333" t="s">
        <v>36</v>
      </c>
      <c r="B9333" t="s">
        <v>41</v>
      </c>
    </row>
    <row r="9334" spans="1:2" x14ac:dyDescent="0.2">
      <c r="A9334" t="s">
        <v>36</v>
      </c>
      <c r="B9334" t="s">
        <v>28</v>
      </c>
    </row>
    <row r="9335" spans="1:2" x14ac:dyDescent="0.2">
      <c r="A9335" t="s">
        <v>36</v>
      </c>
      <c r="B9335" t="s">
        <v>28</v>
      </c>
    </row>
    <row r="9336" spans="1:2" x14ac:dyDescent="0.2">
      <c r="A9336" t="s">
        <v>36</v>
      </c>
      <c r="B9336" t="s">
        <v>41</v>
      </c>
    </row>
    <row r="9337" spans="1:2" x14ac:dyDescent="0.2">
      <c r="A9337" t="s">
        <v>36</v>
      </c>
      <c r="B9337" t="s">
        <v>28</v>
      </c>
    </row>
    <row r="9338" spans="1:2" x14ac:dyDescent="0.2">
      <c r="A9338" t="s">
        <v>36</v>
      </c>
      <c r="B9338" t="s">
        <v>41</v>
      </c>
    </row>
    <row r="9339" spans="1:2" x14ac:dyDescent="0.2">
      <c r="A9339" t="s">
        <v>36</v>
      </c>
      <c r="B9339" t="s">
        <v>41</v>
      </c>
    </row>
    <row r="9340" spans="1:2" x14ac:dyDescent="0.2">
      <c r="A9340" t="s">
        <v>36</v>
      </c>
      <c r="B9340" t="s">
        <v>28</v>
      </c>
    </row>
    <row r="9341" spans="1:2" x14ac:dyDescent="0.2">
      <c r="A9341" t="s">
        <v>36</v>
      </c>
      <c r="B9341" t="s">
        <v>41</v>
      </c>
    </row>
    <row r="9342" spans="1:2" x14ac:dyDescent="0.2">
      <c r="A9342" t="s">
        <v>36</v>
      </c>
      <c r="B9342" t="s">
        <v>41</v>
      </c>
    </row>
    <row r="9343" spans="1:2" x14ac:dyDescent="0.2">
      <c r="A9343" t="s">
        <v>36</v>
      </c>
      <c r="B9343" t="s">
        <v>42</v>
      </c>
    </row>
    <row r="9344" spans="1:2" x14ac:dyDescent="0.2">
      <c r="A9344" t="s">
        <v>36</v>
      </c>
      <c r="B9344" t="s">
        <v>28</v>
      </c>
    </row>
    <row r="9345" spans="1:2" x14ac:dyDescent="0.2">
      <c r="A9345" t="s">
        <v>36</v>
      </c>
      <c r="B9345" t="s">
        <v>28</v>
      </c>
    </row>
    <row r="9346" spans="1:2" x14ac:dyDescent="0.2">
      <c r="A9346" t="s">
        <v>36</v>
      </c>
      <c r="B9346" t="s">
        <v>28</v>
      </c>
    </row>
    <row r="9347" spans="1:2" x14ac:dyDescent="0.2">
      <c r="A9347" t="s">
        <v>36</v>
      </c>
      <c r="B9347" t="s">
        <v>28</v>
      </c>
    </row>
    <row r="9348" spans="1:2" x14ac:dyDescent="0.2">
      <c r="A9348" t="s">
        <v>36</v>
      </c>
      <c r="B9348" t="s">
        <v>28</v>
      </c>
    </row>
    <row r="9349" spans="1:2" x14ac:dyDescent="0.2">
      <c r="A9349" t="s">
        <v>36</v>
      </c>
      <c r="B9349" t="s">
        <v>28</v>
      </c>
    </row>
    <row r="9350" spans="1:2" x14ac:dyDescent="0.2">
      <c r="A9350" t="s">
        <v>36</v>
      </c>
      <c r="B9350" t="s">
        <v>28</v>
      </c>
    </row>
    <row r="9351" spans="1:2" x14ac:dyDescent="0.2">
      <c r="A9351" t="s">
        <v>36</v>
      </c>
      <c r="B9351" t="s">
        <v>28</v>
      </c>
    </row>
    <row r="9352" spans="1:2" x14ac:dyDescent="0.2">
      <c r="A9352" t="s">
        <v>36</v>
      </c>
      <c r="B9352" t="s">
        <v>41</v>
      </c>
    </row>
    <row r="9353" spans="1:2" x14ac:dyDescent="0.2">
      <c r="A9353" t="s">
        <v>36</v>
      </c>
      <c r="B9353" t="s">
        <v>41</v>
      </c>
    </row>
    <row r="9354" spans="1:2" x14ac:dyDescent="0.2">
      <c r="A9354" t="s">
        <v>36</v>
      </c>
      <c r="B9354" t="s">
        <v>41</v>
      </c>
    </row>
    <row r="9355" spans="1:2" x14ac:dyDescent="0.2">
      <c r="A9355" t="s">
        <v>36</v>
      </c>
      <c r="B9355" t="s">
        <v>41</v>
      </c>
    </row>
    <row r="9356" spans="1:2" x14ac:dyDescent="0.2">
      <c r="A9356" t="s">
        <v>36</v>
      </c>
      <c r="B9356" t="s">
        <v>28</v>
      </c>
    </row>
    <row r="9357" spans="1:2" x14ac:dyDescent="0.2">
      <c r="A9357" t="s">
        <v>36</v>
      </c>
      <c r="B9357" t="s">
        <v>28</v>
      </c>
    </row>
    <row r="9358" spans="1:2" x14ac:dyDescent="0.2">
      <c r="A9358" t="s">
        <v>36</v>
      </c>
      <c r="B9358" t="s">
        <v>28</v>
      </c>
    </row>
    <row r="9359" spans="1:2" x14ac:dyDescent="0.2">
      <c r="A9359" t="s">
        <v>36</v>
      </c>
      <c r="B9359" t="s">
        <v>28</v>
      </c>
    </row>
    <row r="9360" spans="1:2" x14ac:dyDescent="0.2">
      <c r="A9360" t="s">
        <v>36</v>
      </c>
      <c r="B9360" t="s">
        <v>41</v>
      </c>
    </row>
    <row r="9361" spans="1:2" x14ac:dyDescent="0.2">
      <c r="A9361" t="s">
        <v>54</v>
      </c>
      <c r="B9361" t="s">
        <v>41</v>
      </c>
    </row>
    <row r="9362" spans="1:2" x14ac:dyDescent="0.2">
      <c r="A9362" t="s">
        <v>54</v>
      </c>
      <c r="B9362" t="s">
        <v>28</v>
      </c>
    </row>
    <row r="9363" spans="1:2" x14ac:dyDescent="0.2">
      <c r="A9363" t="s">
        <v>148</v>
      </c>
      <c r="B9363" t="s">
        <v>167</v>
      </c>
    </row>
    <row r="9364" spans="1:2" x14ac:dyDescent="0.2">
      <c r="A9364" t="s">
        <v>148</v>
      </c>
      <c r="B9364" t="s">
        <v>28</v>
      </c>
    </row>
    <row r="9365" spans="1:2" x14ac:dyDescent="0.2">
      <c r="A9365" t="s">
        <v>382</v>
      </c>
      <c r="B9365" t="s">
        <v>28</v>
      </c>
    </row>
    <row r="9366" spans="1:2" x14ac:dyDescent="0.2">
      <c r="A9366" t="s">
        <v>382</v>
      </c>
      <c r="B9366" t="s">
        <v>28</v>
      </c>
    </row>
    <row r="9367" spans="1:2" x14ac:dyDescent="0.2">
      <c r="A9367" t="s">
        <v>382</v>
      </c>
      <c r="B9367" t="s">
        <v>28</v>
      </c>
    </row>
    <row r="9368" spans="1:2" x14ac:dyDescent="0.2">
      <c r="A9368" t="s">
        <v>382</v>
      </c>
      <c r="B9368" t="s">
        <v>41</v>
      </c>
    </row>
    <row r="9369" spans="1:2" x14ac:dyDescent="0.2">
      <c r="A9369" t="s">
        <v>382</v>
      </c>
      <c r="B9369" t="s">
        <v>28</v>
      </c>
    </row>
    <row r="9370" spans="1:2" x14ac:dyDescent="0.2">
      <c r="A9370" t="s">
        <v>382</v>
      </c>
      <c r="B9370" t="s">
        <v>28</v>
      </c>
    </row>
    <row r="9371" spans="1:2" x14ac:dyDescent="0.2">
      <c r="A9371" t="s">
        <v>382</v>
      </c>
      <c r="B9371" t="s">
        <v>28</v>
      </c>
    </row>
    <row r="9372" spans="1:2" x14ac:dyDescent="0.2">
      <c r="A9372" t="s">
        <v>382</v>
      </c>
      <c r="B9372" t="s">
        <v>28</v>
      </c>
    </row>
    <row r="9373" spans="1:2" x14ac:dyDescent="0.2">
      <c r="A9373" t="s">
        <v>382</v>
      </c>
      <c r="B9373" t="s">
        <v>28</v>
      </c>
    </row>
    <row r="9374" spans="1:2" x14ac:dyDescent="0.2">
      <c r="A9374" t="s">
        <v>382</v>
      </c>
      <c r="B9374" t="s">
        <v>28</v>
      </c>
    </row>
    <row r="9375" spans="1:2" x14ac:dyDescent="0.2">
      <c r="A9375" t="s">
        <v>100</v>
      </c>
      <c r="B9375" t="s">
        <v>28</v>
      </c>
    </row>
    <row r="9376" spans="1:2" x14ac:dyDescent="0.2">
      <c r="A9376" t="s">
        <v>100</v>
      </c>
      <c r="B9376" t="s">
        <v>28</v>
      </c>
    </row>
    <row r="9377" spans="1:2" x14ac:dyDescent="0.2">
      <c r="A9377" t="s">
        <v>122</v>
      </c>
      <c r="B9377" t="s">
        <v>28</v>
      </c>
    </row>
    <row r="9378" spans="1:2" x14ac:dyDescent="0.2">
      <c r="A9378" t="s">
        <v>131</v>
      </c>
      <c r="B9378" t="s">
        <v>28</v>
      </c>
    </row>
    <row r="9379" spans="1:2" x14ac:dyDescent="0.2">
      <c r="A9379" t="s">
        <v>131</v>
      </c>
      <c r="B9379" t="s">
        <v>41</v>
      </c>
    </row>
    <row r="9380" spans="1:2" x14ac:dyDescent="0.2">
      <c r="A9380" t="s">
        <v>148</v>
      </c>
      <c r="B9380" t="s">
        <v>28</v>
      </c>
    </row>
    <row r="9381" spans="1:2" x14ac:dyDescent="0.2">
      <c r="A9381" t="s">
        <v>94</v>
      </c>
      <c r="B9381" t="s">
        <v>28</v>
      </c>
    </row>
    <row r="9382" spans="1:2" x14ac:dyDescent="0.2">
      <c r="A9382" t="s">
        <v>227</v>
      </c>
      <c r="B9382" t="s">
        <v>28</v>
      </c>
    </row>
    <row r="9383" spans="1:2" x14ac:dyDescent="0.2">
      <c r="A9383" t="s">
        <v>206</v>
      </c>
      <c r="B9383" t="s">
        <v>41</v>
      </c>
    </row>
    <row r="9384" spans="1:2" x14ac:dyDescent="0.2">
      <c r="A9384" t="s">
        <v>151</v>
      </c>
      <c r="B9384" t="s">
        <v>41</v>
      </c>
    </row>
    <row r="9385" spans="1:2" x14ac:dyDescent="0.2">
      <c r="A9385" t="s">
        <v>79</v>
      </c>
      <c r="B9385" t="s">
        <v>41</v>
      </c>
    </row>
    <row r="9386" spans="1:2" x14ac:dyDescent="0.2">
      <c r="A9386" t="s">
        <v>94</v>
      </c>
      <c r="B9386" t="s">
        <v>28</v>
      </c>
    </row>
    <row r="9387" spans="1:2" x14ac:dyDescent="0.2">
      <c r="A9387" t="s">
        <v>94</v>
      </c>
      <c r="B9387" t="s">
        <v>28</v>
      </c>
    </row>
    <row r="9388" spans="1:2" x14ac:dyDescent="0.2">
      <c r="A9388" t="s">
        <v>94</v>
      </c>
      <c r="B9388" t="s">
        <v>28</v>
      </c>
    </row>
    <row r="9389" spans="1:2" x14ac:dyDescent="0.2">
      <c r="A9389" t="s">
        <v>82</v>
      </c>
      <c r="B9389" t="s">
        <v>28</v>
      </c>
    </row>
    <row r="9390" spans="1:2" x14ac:dyDescent="0.2">
      <c r="A9390" t="s">
        <v>223</v>
      </c>
      <c r="B9390" t="s">
        <v>28</v>
      </c>
    </row>
    <row r="9391" spans="1:2" x14ac:dyDescent="0.2">
      <c r="A9391" t="s">
        <v>148</v>
      </c>
      <c r="B9391" t="s">
        <v>28</v>
      </c>
    </row>
    <row r="9392" spans="1:2" x14ac:dyDescent="0.2">
      <c r="A9392" t="s">
        <v>209</v>
      </c>
      <c r="B9392" t="s">
        <v>28</v>
      </c>
    </row>
    <row r="9393" spans="1:2" x14ac:dyDescent="0.2">
      <c r="A9393" t="s">
        <v>209</v>
      </c>
      <c r="B9393" t="s">
        <v>41</v>
      </c>
    </row>
    <row r="9394" spans="1:2" x14ac:dyDescent="0.2">
      <c r="A9394" t="s">
        <v>209</v>
      </c>
      <c r="B9394" t="s">
        <v>41</v>
      </c>
    </row>
    <row r="9395" spans="1:2" x14ac:dyDescent="0.2">
      <c r="A9395" t="s">
        <v>148</v>
      </c>
      <c r="B9395" t="s">
        <v>41</v>
      </c>
    </row>
    <row r="9396" spans="1:2" x14ac:dyDescent="0.2">
      <c r="A9396" t="s">
        <v>148</v>
      </c>
      <c r="B9396" t="s">
        <v>28</v>
      </c>
    </row>
    <row r="9397" spans="1:2" x14ac:dyDescent="0.2">
      <c r="A9397" t="s">
        <v>151</v>
      </c>
      <c r="B9397" t="s">
        <v>28</v>
      </c>
    </row>
    <row r="9398" spans="1:2" x14ac:dyDescent="0.2">
      <c r="A9398" t="s">
        <v>451</v>
      </c>
      <c r="B9398" t="s">
        <v>41</v>
      </c>
    </row>
    <row r="9399" spans="1:2" x14ac:dyDescent="0.2">
      <c r="A9399" t="s">
        <v>131</v>
      </c>
      <c r="B9399" t="s">
        <v>28</v>
      </c>
    </row>
    <row r="9400" spans="1:2" x14ac:dyDescent="0.2">
      <c r="A9400" t="s">
        <v>131</v>
      </c>
      <c r="B9400" t="s">
        <v>28</v>
      </c>
    </row>
    <row r="9401" spans="1:2" x14ac:dyDescent="0.2">
      <c r="A9401" t="s">
        <v>131</v>
      </c>
      <c r="B9401" t="s">
        <v>41</v>
      </c>
    </row>
    <row r="9402" spans="1:2" x14ac:dyDescent="0.2">
      <c r="A9402" t="s">
        <v>131</v>
      </c>
      <c r="B9402" t="s">
        <v>28</v>
      </c>
    </row>
    <row r="9403" spans="1:2" x14ac:dyDescent="0.2">
      <c r="A9403" t="s">
        <v>131</v>
      </c>
      <c r="B9403" t="s">
        <v>28</v>
      </c>
    </row>
    <row r="9404" spans="1:2" x14ac:dyDescent="0.2">
      <c r="A9404" t="s">
        <v>131</v>
      </c>
      <c r="B9404" t="s">
        <v>28</v>
      </c>
    </row>
    <row r="9405" spans="1:2" x14ac:dyDescent="0.2">
      <c r="A9405" t="s">
        <v>54</v>
      </c>
      <c r="B9405" t="s">
        <v>41</v>
      </c>
    </row>
    <row r="9406" spans="1:2" x14ac:dyDescent="0.2">
      <c r="A9406" t="s">
        <v>24</v>
      </c>
      <c r="B9406" t="s">
        <v>41</v>
      </c>
    </row>
    <row r="9407" spans="1:2" x14ac:dyDescent="0.2">
      <c r="A9407" t="s">
        <v>177</v>
      </c>
      <c r="B9407" t="s">
        <v>28</v>
      </c>
    </row>
    <row r="9408" spans="1:2" x14ac:dyDescent="0.2">
      <c r="A9408" t="s">
        <v>33</v>
      </c>
      <c r="B9408" t="s">
        <v>41</v>
      </c>
    </row>
    <row r="9409" spans="1:2" x14ac:dyDescent="0.2">
      <c r="A9409" t="s">
        <v>33</v>
      </c>
      <c r="B9409" t="s">
        <v>41</v>
      </c>
    </row>
    <row r="9410" spans="1:2" x14ac:dyDescent="0.2">
      <c r="A9410" t="s">
        <v>36</v>
      </c>
      <c r="B9410" t="s">
        <v>28</v>
      </c>
    </row>
    <row r="9411" spans="1:2" x14ac:dyDescent="0.2">
      <c r="A9411" t="s">
        <v>36</v>
      </c>
      <c r="B9411" t="s">
        <v>41</v>
      </c>
    </row>
    <row r="9412" spans="1:2" x14ac:dyDescent="0.2">
      <c r="A9412" t="s">
        <v>39</v>
      </c>
      <c r="B9412" t="s">
        <v>28</v>
      </c>
    </row>
    <row r="9413" spans="1:2" x14ac:dyDescent="0.2">
      <c r="A9413" t="s">
        <v>39</v>
      </c>
      <c r="B9413" t="s">
        <v>28</v>
      </c>
    </row>
    <row r="9414" spans="1:2" x14ac:dyDescent="0.2">
      <c r="A9414" t="s">
        <v>39</v>
      </c>
      <c r="B9414" t="s">
        <v>28</v>
      </c>
    </row>
    <row r="9415" spans="1:2" x14ac:dyDescent="0.2">
      <c r="A9415" t="s">
        <v>39</v>
      </c>
      <c r="B9415" t="s">
        <v>41</v>
      </c>
    </row>
    <row r="9416" spans="1:2" x14ac:dyDescent="0.2">
      <c r="A9416" t="s">
        <v>39</v>
      </c>
      <c r="B9416" t="s">
        <v>28</v>
      </c>
    </row>
    <row r="9417" spans="1:2" x14ac:dyDescent="0.2">
      <c r="A9417" t="s">
        <v>39</v>
      </c>
      <c r="B9417" t="s">
        <v>41</v>
      </c>
    </row>
    <row r="9418" spans="1:2" x14ac:dyDescent="0.2">
      <c r="A9418" t="s">
        <v>39</v>
      </c>
      <c r="B9418" t="s">
        <v>28</v>
      </c>
    </row>
    <row r="9419" spans="1:2" x14ac:dyDescent="0.2">
      <c r="A9419" t="s">
        <v>39</v>
      </c>
      <c r="B9419" t="s">
        <v>28</v>
      </c>
    </row>
    <row r="9420" spans="1:2" x14ac:dyDescent="0.2">
      <c r="A9420" t="s">
        <v>39</v>
      </c>
      <c r="B9420" t="s">
        <v>28</v>
      </c>
    </row>
    <row r="9421" spans="1:2" x14ac:dyDescent="0.2">
      <c r="A9421" t="s">
        <v>54</v>
      </c>
      <c r="B9421" t="s">
        <v>41</v>
      </c>
    </row>
    <row r="9422" spans="1:2" x14ac:dyDescent="0.2">
      <c r="A9422" t="s">
        <v>120</v>
      </c>
      <c r="B9422" t="s">
        <v>28</v>
      </c>
    </row>
    <row r="9423" spans="1:2" x14ac:dyDescent="0.2">
      <c r="A9423" t="s">
        <v>120</v>
      </c>
      <c r="B9423" t="s">
        <v>28</v>
      </c>
    </row>
    <row r="9424" spans="1:2" x14ac:dyDescent="0.2">
      <c r="A9424" t="s">
        <v>87</v>
      </c>
      <c r="B9424" t="s">
        <v>28</v>
      </c>
    </row>
    <row r="9425" spans="1:2" x14ac:dyDescent="0.2">
      <c r="A9425" t="s">
        <v>107</v>
      </c>
      <c r="B9425" t="s">
        <v>28</v>
      </c>
    </row>
    <row r="9426" spans="1:2" x14ac:dyDescent="0.2">
      <c r="A9426" t="s">
        <v>107</v>
      </c>
      <c r="B9426" t="s">
        <v>28</v>
      </c>
    </row>
    <row r="9427" spans="1:2" x14ac:dyDescent="0.2">
      <c r="A9427" t="s">
        <v>148</v>
      </c>
      <c r="B9427" t="s">
        <v>41</v>
      </c>
    </row>
    <row r="9428" spans="1:2" x14ac:dyDescent="0.2">
      <c r="A9428" t="s">
        <v>72</v>
      </c>
      <c r="B9428" t="s">
        <v>28</v>
      </c>
    </row>
    <row r="9429" spans="1:2" x14ac:dyDescent="0.2">
      <c r="A9429" t="s">
        <v>212</v>
      </c>
      <c r="B9429" t="s">
        <v>28</v>
      </c>
    </row>
    <row r="9430" spans="1:2" x14ac:dyDescent="0.2">
      <c r="A9430" t="s">
        <v>72</v>
      </c>
      <c r="B9430" t="s">
        <v>28</v>
      </c>
    </row>
    <row r="9431" spans="1:2" x14ac:dyDescent="0.2">
      <c r="A9431" t="s">
        <v>72</v>
      </c>
      <c r="B9431" t="s">
        <v>28</v>
      </c>
    </row>
    <row r="9432" spans="1:2" x14ac:dyDescent="0.2">
      <c r="A9432" t="s">
        <v>107</v>
      </c>
      <c r="B9432" t="s">
        <v>28</v>
      </c>
    </row>
    <row r="9433" spans="1:2" x14ac:dyDescent="0.2">
      <c r="A9433" t="s">
        <v>107</v>
      </c>
      <c r="B9433" t="s">
        <v>28</v>
      </c>
    </row>
    <row r="9434" spans="1:2" x14ac:dyDescent="0.2">
      <c r="A9434" t="s">
        <v>272</v>
      </c>
      <c r="B9434" t="s">
        <v>28</v>
      </c>
    </row>
    <row r="9435" spans="1:2" x14ac:dyDescent="0.2">
      <c r="A9435" t="s">
        <v>122</v>
      </c>
      <c r="B9435" t="s">
        <v>41</v>
      </c>
    </row>
    <row r="9436" spans="1:2" x14ac:dyDescent="0.2">
      <c r="A9436" t="s">
        <v>122</v>
      </c>
      <c r="B9436" t="s">
        <v>41</v>
      </c>
    </row>
    <row r="9437" spans="1:2" x14ac:dyDescent="0.2">
      <c r="A9437" t="s">
        <v>122</v>
      </c>
      <c r="B9437" t="s">
        <v>41</v>
      </c>
    </row>
    <row r="9438" spans="1:2" x14ac:dyDescent="0.2">
      <c r="A9438" t="s">
        <v>122</v>
      </c>
      <c r="B9438" t="s">
        <v>28</v>
      </c>
    </row>
    <row r="9439" spans="1:2" x14ac:dyDescent="0.2">
      <c r="A9439" t="s">
        <v>36</v>
      </c>
      <c r="B9439" t="s">
        <v>41</v>
      </c>
    </row>
    <row r="9440" spans="1:2" x14ac:dyDescent="0.2">
      <c r="A9440" t="s">
        <v>36</v>
      </c>
      <c r="B9440" t="s">
        <v>28</v>
      </c>
    </row>
    <row r="9441" spans="1:2" x14ac:dyDescent="0.2">
      <c r="A9441" t="s">
        <v>36</v>
      </c>
      <c r="B9441" t="s">
        <v>41</v>
      </c>
    </row>
    <row r="9442" spans="1:2" x14ac:dyDescent="0.2">
      <c r="A9442" t="s">
        <v>36</v>
      </c>
      <c r="B9442" t="s">
        <v>28</v>
      </c>
    </row>
    <row r="9443" spans="1:2" x14ac:dyDescent="0.2">
      <c r="A9443" t="s">
        <v>36</v>
      </c>
      <c r="B9443" t="s">
        <v>41</v>
      </c>
    </row>
    <row r="9444" spans="1:2" x14ac:dyDescent="0.2">
      <c r="A9444" t="s">
        <v>237</v>
      </c>
      <c r="B9444" t="s">
        <v>28</v>
      </c>
    </row>
    <row r="9445" spans="1:2" x14ac:dyDescent="0.2">
      <c r="A9445" t="s">
        <v>72</v>
      </c>
      <c r="B9445" t="s">
        <v>28</v>
      </c>
    </row>
    <row r="9446" spans="1:2" x14ac:dyDescent="0.2">
      <c r="A9446" t="s">
        <v>180</v>
      </c>
      <c r="B9446" t="s">
        <v>41</v>
      </c>
    </row>
    <row r="9447" spans="1:2" x14ac:dyDescent="0.2">
      <c r="A9447" t="s">
        <v>180</v>
      </c>
      <c r="B9447" t="s">
        <v>28</v>
      </c>
    </row>
    <row r="9448" spans="1:2" x14ac:dyDescent="0.2">
      <c r="A9448" t="s">
        <v>39</v>
      </c>
      <c r="B9448" t="s">
        <v>28</v>
      </c>
    </row>
    <row r="9449" spans="1:2" x14ac:dyDescent="0.2">
      <c r="A9449" t="s">
        <v>39</v>
      </c>
      <c r="B9449" t="s">
        <v>28</v>
      </c>
    </row>
    <row r="9450" spans="1:2" x14ac:dyDescent="0.2">
      <c r="A9450" t="s">
        <v>197</v>
      </c>
      <c r="B9450" t="s">
        <v>28</v>
      </c>
    </row>
    <row r="9451" spans="1:2" x14ac:dyDescent="0.2">
      <c r="A9451" t="s">
        <v>197</v>
      </c>
      <c r="B9451" t="s">
        <v>28</v>
      </c>
    </row>
    <row r="9452" spans="1:2" x14ac:dyDescent="0.2">
      <c r="A9452" t="s">
        <v>197</v>
      </c>
      <c r="B9452" t="s">
        <v>28</v>
      </c>
    </row>
    <row r="9453" spans="1:2" x14ac:dyDescent="0.2">
      <c r="A9453" t="s">
        <v>197</v>
      </c>
      <c r="B9453" t="s">
        <v>28</v>
      </c>
    </row>
    <row r="9454" spans="1:2" x14ac:dyDescent="0.2">
      <c r="A9454" t="s">
        <v>197</v>
      </c>
      <c r="B9454" t="s">
        <v>28</v>
      </c>
    </row>
    <row r="9455" spans="1:2" x14ac:dyDescent="0.2">
      <c r="A9455" t="s">
        <v>197</v>
      </c>
      <c r="B9455" t="s">
        <v>28</v>
      </c>
    </row>
    <row r="9456" spans="1:2" x14ac:dyDescent="0.2">
      <c r="A9456" t="s">
        <v>197</v>
      </c>
      <c r="B9456" t="s">
        <v>41</v>
      </c>
    </row>
    <row r="9457" spans="1:2" x14ac:dyDescent="0.2">
      <c r="A9457" t="s">
        <v>197</v>
      </c>
      <c r="B9457" t="s">
        <v>28</v>
      </c>
    </row>
    <row r="9458" spans="1:2" x14ac:dyDescent="0.2">
      <c r="A9458" t="s">
        <v>197</v>
      </c>
      <c r="B9458" t="s">
        <v>28</v>
      </c>
    </row>
    <row r="9459" spans="1:2" x14ac:dyDescent="0.2">
      <c r="A9459" t="s">
        <v>197</v>
      </c>
      <c r="B9459" t="s">
        <v>182</v>
      </c>
    </row>
    <row r="9460" spans="1:2" x14ac:dyDescent="0.2">
      <c r="A9460" t="s">
        <v>197</v>
      </c>
      <c r="B9460" t="s">
        <v>28</v>
      </c>
    </row>
    <row r="9461" spans="1:2" x14ac:dyDescent="0.2">
      <c r="A9461" t="s">
        <v>197</v>
      </c>
      <c r="B9461" t="s">
        <v>28</v>
      </c>
    </row>
    <row r="9462" spans="1:2" x14ac:dyDescent="0.2">
      <c r="A9462" t="s">
        <v>197</v>
      </c>
      <c r="B9462" t="s">
        <v>28</v>
      </c>
    </row>
    <row r="9463" spans="1:2" x14ac:dyDescent="0.2">
      <c r="A9463" t="s">
        <v>197</v>
      </c>
      <c r="B9463" t="s">
        <v>28</v>
      </c>
    </row>
    <row r="9464" spans="1:2" x14ac:dyDescent="0.2">
      <c r="A9464" t="s">
        <v>197</v>
      </c>
      <c r="B9464" t="s">
        <v>28</v>
      </c>
    </row>
    <row r="9465" spans="1:2" x14ac:dyDescent="0.2">
      <c r="A9465" t="s">
        <v>197</v>
      </c>
      <c r="B9465" t="s">
        <v>28</v>
      </c>
    </row>
    <row r="9466" spans="1:2" x14ac:dyDescent="0.2">
      <c r="A9466" t="s">
        <v>197</v>
      </c>
      <c r="B9466" t="s">
        <v>28</v>
      </c>
    </row>
    <row r="9467" spans="1:2" x14ac:dyDescent="0.2">
      <c r="A9467" t="s">
        <v>197</v>
      </c>
      <c r="B9467" t="s">
        <v>28</v>
      </c>
    </row>
    <row r="9468" spans="1:2" x14ac:dyDescent="0.2">
      <c r="A9468" t="s">
        <v>197</v>
      </c>
      <c r="B9468" t="s">
        <v>28</v>
      </c>
    </row>
    <row r="9469" spans="1:2" x14ac:dyDescent="0.2">
      <c r="A9469" t="s">
        <v>197</v>
      </c>
      <c r="B9469" t="s">
        <v>28</v>
      </c>
    </row>
    <row r="9470" spans="1:2" x14ac:dyDescent="0.2">
      <c r="A9470" t="s">
        <v>197</v>
      </c>
      <c r="B9470" t="s">
        <v>41</v>
      </c>
    </row>
    <row r="9471" spans="1:2" x14ac:dyDescent="0.2">
      <c r="A9471" t="s">
        <v>197</v>
      </c>
      <c r="B9471" t="s">
        <v>28</v>
      </c>
    </row>
    <row r="9472" spans="1:2" x14ac:dyDescent="0.2">
      <c r="A9472" t="s">
        <v>58</v>
      </c>
      <c r="B9472" t="s">
        <v>28</v>
      </c>
    </row>
    <row r="9473" spans="1:2" x14ac:dyDescent="0.2">
      <c r="A9473" t="s">
        <v>100</v>
      </c>
      <c r="B9473" t="s">
        <v>28</v>
      </c>
    </row>
    <row r="9474" spans="1:2" x14ac:dyDescent="0.2">
      <c r="A9474" t="s">
        <v>100</v>
      </c>
      <c r="B9474" t="s">
        <v>28</v>
      </c>
    </row>
    <row r="9475" spans="1:2" x14ac:dyDescent="0.2">
      <c r="A9475" t="s">
        <v>180</v>
      </c>
      <c r="B9475" t="s">
        <v>41</v>
      </c>
    </row>
    <row r="9476" spans="1:2" x14ac:dyDescent="0.2">
      <c r="A9476" t="s">
        <v>50</v>
      </c>
      <c r="B9476" t="s">
        <v>28</v>
      </c>
    </row>
    <row r="9477" spans="1:2" x14ac:dyDescent="0.2">
      <c r="A9477" t="s">
        <v>107</v>
      </c>
      <c r="B9477" t="s">
        <v>28</v>
      </c>
    </row>
    <row r="9478" spans="1:2" x14ac:dyDescent="0.2">
      <c r="A9478" t="s">
        <v>36</v>
      </c>
      <c r="B9478" t="s">
        <v>41</v>
      </c>
    </row>
    <row r="9479" spans="1:2" x14ac:dyDescent="0.2">
      <c r="A9479" t="s">
        <v>36</v>
      </c>
      <c r="B9479" t="s">
        <v>41</v>
      </c>
    </row>
    <row r="9480" spans="1:2" x14ac:dyDescent="0.2">
      <c r="A9480" t="s">
        <v>50</v>
      </c>
      <c r="B9480" t="s">
        <v>28</v>
      </c>
    </row>
    <row r="9481" spans="1:2" x14ac:dyDescent="0.2">
      <c r="A9481" t="s">
        <v>50</v>
      </c>
      <c r="B9481" t="s">
        <v>28</v>
      </c>
    </row>
    <row r="9482" spans="1:2" x14ac:dyDescent="0.2">
      <c r="A9482" t="s">
        <v>197</v>
      </c>
      <c r="B9482" t="s">
        <v>28</v>
      </c>
    </row>
    <row r="9483" spans="1:2" x14ac:dyDescent="0.2">
      <c r="A9483" t="s">
        <v>197</v>
      </c>
      <c r="B9483" t="s">
        <v>28</v>
      </c>
    </row>
    <row r="9484" spans="1:2" x14ac:dyDescent="0.2">
      <c r="A9484" t="s">
        <v>197</v>
      </c>
      <c r="B9484" t="s">
        <v>28</v>
      </c>
    </row>
    <row r="9485" spans="1:2" x14ac:dyDescent="0.2">
      <c r="A9485" t="s">
        <v>197</v>
      </c>
      <c r="B9485" t="s">
        <v>41</v>
      </c>
    </row>
    <row r="9486" spans="1:2" x14ac:dyDescent="0.2">
      <c r="A9486" t="s">
        <v>197</v>
      </c>
      <c r="B9486" t="s">
        <v>41</v>
      </c>
    </row>
    <row r="9487" spans="1:2" x14ac:dyDescent="0.2">
      <c r="A9487" t="s">
        <v>197</v>
      </c>
      <c r="B9487" t="s">
        <v>28</v>
      </c>
    </row>
    <row r="9488" spans="1:2" x14ac:dyDescent="0.2">
      <c r="A9488" t="s">
        <v>197</v>
      </c>
      <c r="B9488" t="s">
        <v>28</v>
      </c>
    </row>
    <row r="9489" spans="1:2" x14ac:dyDescent="0.2">
      <c r="A9489" t="s">
        <v>197</v>
      </c>
      <c r="B9489" t="s">
        <v>28</v>
      </c>
    </row>
    <row r="9490" spans="1:2" x14ac:dyDescent="0.2">
      <c r="A9490" t="s">
        <v>197</v>
      </c>
      <c r="B9490" t="s">
        <v>28</v>
      </c>
    </row>
    <row r="9491" spans="1:2" x14ac:dyDescent="0.2">
      <c r="A9491" t="s">
        <v>197</v>
      </c>
      <c r="B9491" t="s">
        <v>28</v>
      </c>
    </row>
    <row r="9492" spans="1:2" x14ac:dyDescent="0.2">
      <c r="A9492" t="s">
        <v>197</v>
      </c>
      <c r="B9492" t="s">
        <v>28</v>
      </c>
    </row>
    <row r="9493" spans="1:2" x14ac:dyDescent="0.2">
      <c r="A9493" t="s">
        <v>197</v>
      </c>
      <c r="B9493" t="s">
        <v>28</v>
      </c>
    </row>
    <row r="9494" spans="1:2" x14ac:dyDescent="0.2">
      <c r="A9494" t="s">
        <v>197</v>
      </c>
      <c r="B9494" t="s">
        <v>28</v>
      </c>
    </row>
    <row r="9495" spans="1:2" x14ac:dyDescent="0.2">
      <c r="A9495" t="s">
        <v>197</v>
      </c>
      <c r="B9495" t="s">
        <v>41</v>
      </c>
    </row>
    <row r="9496" spans="1:2" x14ac:dyDescent="0.2">
      <c r="A9496" t="s">
        <v>197</v>
      </c>
      <c r="B9496" t="s">
        <v>28</v>
      </c>
    </row>
    <row r="9497" spans="1:2" x14ac:dyDescent="0.2">
      <c r="A9497" t="s">
        <v>197</v>
      </c>
      <c r="B9497" t="s">
        <v>28</v>
      </c>
    </row>
    <row r="9498" spans="1:2" x14ac:dyDescent="0.2">
      <c r="A9498" t="s">
        <v>197</v>
      </c>
      <c r="B9498" t="s">
        <v>28</v>
      </c>
    </row>
    <row r="9499" spans="1:2" x14ac:dyDescent="0.2">
      <c r="A9499" t="s">
        <v>197</v>
      </c>
      <c r="B9499" t="s">
        <v>41</v>
      </c>
    </row>
    <row r="9500" spans="1:2" x14ac:dyDescent="0.2">
      <c r="A9500" t="s">
        <v>197</v>
      </c>
      <c r="B9500" t="s">
        <v>28</v>
      </c>
    </row>
    <row r="9501" spans="1:2" x14ac:dyDescent="0.2">
      <c r="A9501" t="s">
        <v>197</v>
      </c>
      <c r="B9501" t="s">
        <v>28</v>
      </c>
    </row>
    <row r="9502" spans="1:2" x14ac:dyDescent="0.2">
      <c r="A9502" t="s">
        <v>197</v>
      </c>
      <c r="B9502" t="s">
        <v>28</v>
      </c>
    </row>
    <row r="9503" spans="1:2" x14ac:dyDescent="0.2">
      <c r="A9503" t="s">
        <v>197</v>
      </c>
      <c r="B9503" t="s">
        <v>41</v>
      </c>
    </row>
    <row r="9504" spans="1:2" x14ac:dyDescent="0.2">
      <c r="A9504" t="s">
        <v>197</v>
      </c>
      <c r="B9504" t="s">
        <v>41</v>
      </c>
    </row>
    <row r="9505" spans="1:2" x14ac:dyDescent="0.2">
      <c r="A9505" t="s">
        <v>197</v>
      </c>
      <c r="B9505" t="s">
        <v>28</v>
      </c>
    </row>
    <row r="9506" spans="1:2" x14ac:dyDescent="0.2">
      <c r="A9506" t="s">
        <v>197</v>
      </c>
      <c r="B9506" t="s">
        <v>41</v>
      </c>
    </row>
    <row r="9507" spans="1:2" x14ac:dyDescent="0.2">
      <c r="A9507" t="s">
        <v>197</v>
      </c>
      <c r="B9507" t="s">
        <v>41</v>
      </c>
    </row>
    <row r="9508" spans="1:2" x14ac:dyDescent="0.2">
      <c r="A9508" t="s">
        <v>197</v>
      </c>
      <c r="B9508" t="s">
        <v>41</v>
      </c>
    </row>
    <row r="9509" spans="1:2" x14ac:dyDescent="0.2">
      <c r="A9509" t="s">
        <v>197</v>
      </c>
      <c r="B9509" t="s">
        <v>41</v>
      </c>
    </row>
    <row r="9510" spans="1:2" x14ac:dyDescent="0.2">
      <c r="A9510" t="s">
        <v>197</v>
      </c>
      <c r="B9510" t="s">
        <v>28</v>
      </c>
    </row>
    <row r="9511" spans="1:2" x14ac:dyDescent="0.2">
      <c r="A9511" t="s">
        <v>197</v>
      </c>
      <c r="B9511" t="s">
        <v>28</v>
      </c>
    </row>
    <row r="9512" spans="1:2" x14ac:dyDescent="0.2">
      <c r="A9512" t="s">
        <v>197</v>
      </c>
      <c r="B9512" t="s">
        <v>28</v>
      </c>
    </row>
    <row r="9513" spans="1:2" x14ac:dyDescent="0.2">
      <c r="A9513" t="s">
        <v>197</v>
      </c>
      <c r="B9513" t="s">
        <v>28</v>
      </c>
    </row>
    <row r="9514" spans="1:2" x14ac:dyDescent="0.2">
      <c r="A9514" t="s">
        <v>197</v>
      </c>
      <c r="B9514" t="s">
        <v>41</v>
      </c>
    </row>
    <row r="9515" spans="1:2" x14ac:dyDescent="0.2">
      <c r="A9515" t="s">
        <v>197</v>
      </c>
      <c r="B9515" t="s">
        <v>41</v>
      </c>
    </row>
    <row r="9516" spans="1:2" x14ac:dyDescent="0.2">
      <c r="A9516" t="s">
        <v>197</v>
      </c>
      <c r="B9516" t="s">
        <v>41</v>
      </c>
    </row>
    <row r="9517" spans="1:2" x14ac:dyDescent="0.2">
      <c r="A9517" t="s">
        <v>197</v>
      </c>
      <c r="B9517" t="s">
        <v>41</v>
      </c>
    </row>
    <row r="9518" spans="1:2" x14ac:dyDescent="0.2">
      <c r="A9518" t="s">
        <v>197</v>
      </c>
      <c r="B9518" t="s">
        <v>41</v>
      </c>
    </row>
    <row r="9519" spans="1:2" x14ac:dyDescent="0.2">
      <c r="A9519" t="s">
        <v>197</v>
      </c>
      <c r="B9519" t="s">
        <v>41</v>
      </c>
    </row>
    <row r="9520" spans="1:2" x14ac:dyDescent="0.2">
      <c r="A9520" t="s">
        <v>197</v>
      </c>
      <c r="B9520" t="s">
        <v>28</v>
      </c>
    </row>
    <row r="9521" spans="1:2" x14ac:dyDescent="0.2">
      <c r="A9521" t="s">
        <v>197</v>
      </c>
      <c r="B9521" t="s">
        <v>41</v>
      </c>
    </row>
    <row r="9522" spans="1:2" x14ac:dyDescent="0.2">
      <c r="A9522" t="s">
        <v>223</v>
      </c>
      <c r="B9522" t="s">
        <v>28</v>
      </c>
    </row>
    <row r="9523" spans="1:2" x14ac:dyDescent="0.2">
      <c r="A9523" t="s">
        <v>223</v>
      </c>
      <c r="B9523" t="s">
        <v>28</v>
      </c>
    </row>
    <row r="9524" spans="1:2" x14ac:dyDescent="0.2">
      <c r="A9524" t="s">
        <v>223</v>
      </c>
      <c r="B9524" t="s">
        <v>28</v>
      </c>
    </row>
    <row r="9525" spans="1:2" x14ac:dyDescent="0.2">
      <c r="A9525" t="s">
        <v>223</v>
      </c>
      <c r="B9525" t="s">
        <v>41</v>
      </c>
    </row>
    <row r="9526" spans="1:2" x14ac:dyDescent="0.2">
      <c r="A9526" t="s">
        <v>223</v>
      </c>
      <c r="B9526" t="s">
        <v>28</v>
      </c>
    </row>
    <row r="9527" spans="1:2" x14ac:dyDescent="0.2">
      <c r="A9527" t="s">
        <v>223</v>
      </c>
      <c r="B9527" t="s">
        <v>28</v>
      </c>
    </row>
    <row r="9528" spans="1:2" x14ac:dyDescent="0.2">
      <c r="A9528" t="s">
        <v>223</v>
      </c>
      <c r="B9528" t="s">
        <v>28</v>
      </c>
    </row>
    <row r="9529" spans="1:2" x14ac:dyDescent="0.2">
      <c r="A9529" t="s">
        <v>223</v>
      </c>
      <c r="B9529" t="s">
        <v>28</v>
      </c>
    </row>
    <row r="9530" spans="1:2" x14ac:dyDescent="0.2">
      <c r="A9530" t="s">
        <v>223</v>
      </c>
      <c r="B9530" t="s">
        <v>41</v>
      </c>
    </row>
    <row r="9531" spans="1:2" x14ac:dyDescent="0.2">
      <c r="A9531" t="s">
        <v>223</v>
      </c>
      <c r="B9531" t="s">
        <v>28</v>
      </c>
    </row>
    <row r="9532" spans="1:2" x14ac:dyDescent="0.2">
      <c r="A9532" t="s">
        <v>223</v>
      </c>
      <c r="B9532" t="s">
        <v>41</v>
      </c>
    </row>
    <row r="9533" spans="1:2" x14ac:dyDescent="0.2">
      <c r="A9533" t="s">
        <v>223</v>
      </c>
      <c r="B9533" t="s">
        <v>41</v>
      </c>
    </row>
    <row r="9534" spans="1:2" x14ac:dyDescent="0.2">
      <c r="A9534" t="s">
        <v>223</v>
      </c>
      <c r="B9534" t="s">
        <v>28</v>
      </c>
    </row>
    <row r="9535" spans="1:2" x14ac:dyDescent="0.2">
      <c r="A9535" t="s">
        <v>100</v>
      </c>
      <c r="B9535" t="s">
        <v>41</v>
      </c>
    </row>
    <row r="9536" spans="1:2" x14ac:dyDescent="0.2">
      <c r="A9536" t="s">
        <v>100</v>
      </c>
      <c r="B9536" t="s">
        <v>28</v>
      </c>
    </row>
    <row r="9537" spans="1:2" x14ac:dyDescent="0.2">
      <c r="A9537" t="s">
        <v>100</v>
      </c>
      <c r="B9537" t="s">
        <v>41</v>
      </c>
    </row>
    <row r="9538" spans="1:2" x14ac:dyDescent="0.2">
      <c r="A9538" t="s">
        <v>100</v>
      </c>
      <c r="B9538" t="s">
        <v>28</v>
      </c>
    </row>
    <row r="9539" spans="1:2" x14ac:dyDescent="0.2">
      <c r="A9539" t="s">
        <v>100</v>
      </c>
      <c r="B9539" t="s">
        <v>28</v>
      </c>
    </row>
    <row r="9540" spans="1:2" x14ac:dyDescent="0.2">
      <c r="A9540" t="s">
        <v>237</v>
      </c>
      <c r="B9540" t="s">
        <v>28</v>
      </c>
    </row>
    <row r="9541" spans="1:2" x14ac:dyDescent="0.2">
      <c r="A9541" t="s">
        <v>263</v>
      </c>
      <c r="B9541" t="s">
        <v>28</v>
      </c>
    </row>
    <row r="9542" spans="1:2" x14ac:dyDescent="0.2">
      <c r="A9542" t="s">
        <v>232</v>
      </c>
      <c r="B9542" t="s">
        <v>28</v>
      </c>
    </row>
    <row r="9543" spans="1:2" x14ac:dyDescent="0.2">
      <c r="A9543" t="s">
        <v>94</v>
      </c>
      <c r="B9543" t="s">
        <v>28</v>
      </c>
    </row>
    <row r="9544" spans="1:2" x14ac:dyDescent="0.2">
      <c r="A9544" t="s">
        <v>94</v>
      </c>
      <c r="B9544" t="s">
        <v>41</v>
      </c>
    </row>
    <row r="9545" spans="1:2" x14ac:dyDescent="0.2">
      <c r="A9545" t="s">
        <v>94</v>
      </c>
      <c r="B9545" t="s">
        <v>28</v>
      </c>
    </row>
    <row r="9546" spans="1:2" x14ac:dyDescent="0.2">
      <c r="A9546" t="s">
        <v>94</v>
      </c>
      <c r="B9546" t="s">
        <v>41</v>
      </c>
    </row>
    <row r="9547" spans="1:2" x14ac:dyDescent="0.2">
      <c r="A9547" t="s">
        <v>94</v>
      </c>
      <c r="B9547" t="s">
        <v>41</v>
      </c>
    </row>
    <row r="9548" spans="1:2" x14ac:dyDescent="0.2">
      <c r="A9548" t="s">
        <v>72</v>
      </c>
      <c r="B9548" t="s">
        <v>28</v>
      </c>
    </row>
    <row r="9549" spans="1:2" x14ac:dyDescent="0.2">
      <c r="A9549" t="s">
        <v>72</v>
      </c>
      <c r="B9549" t="s">
        <v>28</v>
      </c>
    </row>
    <row r="9550" spans="1:2" x14ac:dyDescent="0.2">
      <c r="A9550" t="s">
        <v>72</v>
      </c>
      <c r="B9550" t="s">
        <v>28</v>
      </c>
    </row>
    <row r="9551" spans="1:2" x14ac:dyDescent="0.2">
      <c r="A9551" t="s">
        <v>72</v>
      </c>
      <c r="B9551" t="s">
        <v>28</v>
      </c>
    </row>
    <row r="9552" spans="1:2" x14ac:dyDescent="0.2">
      <c r="A9552" t="s">
        <v>44</v>
      </c>
      <c r="B9552" t="s">
        <v>41</v>
      </c>
    </row>
    <row r="9553" spans="1:2" x14ac:dyDescent="0.2">
      <c r="A9553" t="s">
        <v>44</v>
      </c>
      <c r="B9553" t="s">
        <v>41</v>
      </c>
    </row>
    <row r="9554" spans="1:2" x14ac:dyDescent="0.2">
      <c r="A9554" t="s">
        <v>151</v>
      </c>
      <c r="B9554" t="s">
        <v>41</v>
      </c>
    </row>
    <row r="9555" spans="1:2" x14ac:dyDescent="0.2">
      <c r="A9555" t="s">
        <v>87</v>
      </c>
      <c r="B9555" t="s">
        <v>28</v>
      </c>
    </row>
    <row r="9556" spans="1:2" x14ac:dyDescent="0.2">
      <c r="A9556" t="s">
        <v>87</v>
      </c>
      <c r="B9556" t="s">
        <v>28</v>
      </c>
    </row>
    <row r="9557" spans="1:2" x14ac:dyDescent="0.2">
      <c r="A9557" t="s">
        <v>87</v>
      </c>
      <c r="B9557" t="s">
        <v>28</v>
      </c>
    </row>
    <row r="9558" spans="1:2" x14ac:dyDescent="0.2">
      <c r="A9558" t="s">
        <v>50</v>
      </c>
      <c r="B9558" t="s">
        <v>41</v>
      </c>
    </row>
    <row r="9559" spans="1:2" x14ac:dyDescent="0.2">
      <c r="A9559" t="s">
        <v>139</v>
      </c>
      <c r="B9559" t="s">
        <v>28</v>
      </c>
    </row>
    <row r="9560" spans="1:2" x14ac:dyDescent="0.2">
      <c r="A9560" t="s">
        <v>206</v>
      </c>
      <c r="B9560" t="s">
        <v>41</v>
      </c>
    </row>
    <row r="9561" spans="1:2" x14ac:dyDescent="0.2">
      <c r="A9561" t="s">
        <v>206</v>
      </c>
      <c r="B9561" t="s">
        <v>28</v>
      </c>
    </row>
    <row r="9562" spans="1:2" x14ac:dyDescent="0.2">
      <c r="A9562" t="s">
        <v>206</v>
      </c>
      <c r="B9562" t="s">
        <v>41</v>
      </c>
    </row>
    <row r="9563" spans="1:2" x14ac:dyDescent="0.2">
      <c r="A9563" t="s">
        <v>54</v>
      </c>
      <c r="B9563" t="s">
        <v>28</v>
      </c>
    </row>
    <row r="9564" spans="1:2" x14ac:dyDescent="0.2">
      <c r="A9564" t="s">
        <v>54</v>
      </c>
      <c r="B9564" t="s">
        <v>28</v>
      </c>
    </row>
    <row r="9565" spans="1:2" x14ac:dyDescent="0.2">
      <c r="A9565" t="s">
        <v>54</v>
      </c>
      <c r="B9565" t="s">
        <v>28</v>
      </c>
    </row>
    <row r="9566" spans="1:2" x14ac:dyDescent="0.2">
      <c r="A9566" t="s">
        <v>54</v>
      </c>
      <c r="B9566" t="s">
        <v>28</v>
      </c>
    </row>
    <row r="9567" spans="1:2" x14ac:dyDescent="0.2">
      <c r="A9567" t="s">
        <v>54</v>
      </c>
      <c r="B9567" t="s">
        <v>41</v>
      </c>
    </row>
    <row r="9568" spans="1:2" x14ac:dyDescent="0.2">
      <c r="A9568" t="s">
        <v>44</v>
      </c>
      <c r="B9568" t="s">
        <v>182</v>
      </c>
    </row>
    <row r="9569" spans="1:2" x14ac:dyDescent="0.2">
      <c r="A9569" t="s">
        <v>72</v>
      </c>
      <c r="B9569" t="s">
        <v>28</v>
      </c>
    </row>
    <row r="9570" spans="1:2" x14ac:dyDescent="0.2">
      <c r="A9570" t="s">
        <v>237</v>
      </c>
      <c r="B9570" t="s">
        <v>28</v>
      </c>
    </row>
    <row r="9571" spans="1:2" x14ac:dyDescent="0.2">
      <c r="A9571" t="s">
        <v>72</v>
      </c>
      <c r="B9571" t="s">
        <v>28</v>
      </c>
    </row>
    <row r="9572" spans="1:2" x14ac:dyDescent="0.2">
      <c r="A9572" t="s">
        <v>58</v>
      </c>
      <c r="B9572" t="s">
        <v>28</v>
      </c>
    </row>
    <row r="9573" spans="1:2" x14ac:dyDescent="0.2">
      <c r="A9573" t="s">
        <v>227</v>
      </c>
      <c r="B9573" t="s">
        <v>28</v>
      </c>
    </row>
    <row r="9574" spans="1:2" x14ac:dyDescent="0.2">
      <c r="A9574" t="s">
        <v>148</v>
      </c>
      <c r="B9574" t="s">
        <v>41</v>
      </c>
    </row>
    <row r="9575" spans="1:2" x14ac:dyDescent="0.2">
      <c r="A9575" t="s">
        <v>148</v>
      </c>
      <c r="B9575" t="s">
        <v>28</v>
      </c>
    </row>
    <row r="9576" spans="1:2" x14ac:dyDescent="0.2">
      <c r="A9576" t="s">
        <v>148</v>
      </c>
      <c r="B9576" t="s">
        <v>28</v>
      </c>
    </row>
    <row r="9577" spans="1:2" x14ac:dyDescent="0.2">
      <c r="A9577" t="s">
        <v>33</v>
      </c>
      <c r="B9577" t="s">
        <v>28</v>
      </c>
    </row>
    <row r="9578" spans="1:2" x14ac:dyDescent="0.2">
      <c r="A9578" t="s">
        <v>392</v>
      </c>
      <c r="B9578" t="s">
        <v>41</v>
      </c>
    </row>
    <row r="9579" spans="1:2" x14ac:dyDescent="0.2">
      <c r="A9579" t="s">
        <v>148</v>
      </c>
      <c r="B9579" t="s">
        <v>28</v>
      </c>
    </row>
    <row r="9580" spans="1:2" x14ac:dyDescent="0.2">
      <c r="A9580" t="s">
        <v>36</v>
      </c>
      <c r="B9580" t="s">
        <v>41</v>
      </c>
    </row>
    <row r="9581" spans="1:2" x14ac:dyDescent="0.2">
      <c r="A9581" t="s">
        <v>36</v>
      </c>
      <c r="B9581" t="s">
        <v>41</v>
      </c>
    </row>
    <row r="9582" spans="1:2" x14ac:dyDescent="0.2">
      <c r="A9582" t="s">
        <v>220</v>
      </c>
      <c r="B9582" t="s">
        <v>41</v>
      </c>
    </row>
    <row r="9583" spans="1:2" x14ac:dyDescent="0.2">
      <c r="A9583" t="s">
        <v>54</v>
      </c>
      <c r="B9583" t="s">
        <v>41</v>
      </c>
    </row>
    <row r="9584" spans="1:2" x14ac:dyDescent="0.2">
      <c r="A9584" t="s">
        <v>54</v>
      </c>
      <c r="B9584" t="s">
        <v>28</v>
      </c>
    </row>
    <row r="9585" spans="1:2" x14ac:dyDescent="0.2">
      <c r="A9585" t="s">
        <v>155</v>
      </c>
      <c r="B9585" t="s">
        <v>28</v>
      </c>
    </row>
    <row r="9586" spans="1:2" x14ac:dyDescent="0.2">
      <c r="A9586" t="s">
        <v>148</v>
      </c>
      <c r="B9586" t="s">
        <v>41</v>
      </c>
    </row>
    <row r="9587" spans="1:2" x14ac:dyDescent="0.2">
      <c r="A9587" t="s">
        <v>148</v>
      </c>
      <c r="B9587" t="s">
        <v>41</v>
      </c>
    </row>
    <row r="9588" spans="1:2" x14ac:dyDescent="0.2">
      <c r="A9588" t="s">
        <v>92</v>
      </c>
      <c r="B9588" t="s">
        <v>28</v>
      </c>
    </row>
    <row r="9589" spans="1:2" x14ac:dyDescent="0.2">
      <c r="A9589" t="s">
        <v>44</v>
      </c>
      <c r="B9589" t="s">
        <v>28</v>
      </c>
    </row>
    <row r="9590" spans="1:2" x14ac:dyDescent="0.2">
      <c r="A9590" t="s">
        <v>294</v>
      </c>
      <c r="B9590" t="s">
        <v>41</v>
      </c>
    </row>
    <row r="9591" spans="1:2" x14ac:dyDescent="0.2">
      <c r="A9591" t="s">
        <v>294</v>
      </c>
      <c r="B9591" t="s">
        <v>41</v>
      </c>
    </row>
    <row r="9592" spans="1:2" x14ac:dyDescent="0.2">
      <c r="A9592" t="s">
        <v>294</v>
      </c>
      <c r="B9592" t="s">
        <v>28</v>
      </c>
    </row>
    <row r="9593" spans="1:2" x14ac:dyDescent="0.2">
      <c r="A9593" t="s">
        <v>294</v>
      </c>
      <c r="B9593" t="s">
        <v>28</v>
      </c>
    </row>
    <row r="9594" spans="1:2" x14ac:dyDescent="0.2">
      <c r="A9594" t="s">
        <v>294</v>
      </c>
      <c r="B9594" t="s">
        <v>41</v>
      </c>
    </row>
    <row r="9595" spans="1:2" x14ac:dyDescent="0.2">
      <c r="A9595" t="s">
        <v>294</v>
      </c>
      <c r="B9595" t="s">
        <v>41</v>
      </c>
    </row>
    <row r="9596" spans="1:2" x14ac:dyDescent="0.2">
      <c r="A9596" t="s">
        <v>294</v>
      </c>
      <c r="B9596" t="s">
        <v>28</v>
      </c>
    </row>
    <row r="9597" spans="1:2" x14ac:dyDescent="0.2">
      <c r="A9597" t="s">
        <v>294</v>
      </c>
      <c r="B9597" t="s">
        <v>28</v>
      </c>
    </row>
    <row r="9598" spans="1:2" x14ac:dyDescent="0.2">
      <c r="A9598" t="s">
        <v>72</v>
      </c>
      <c r="B9598" t="s">
        <v>41</v>
      </c>
    </row>
    <row r="9599" spans="1:2" x14ac:dyDescent="0.2">
      <c r="A9599" t="s">
        <v>72</v>
      </c>
      <c r="B9599" t="s">
        <v>41</v>
      </c>
    </row>
    <row r="9600" spans="1:2" x14ac:dyDescent="0.2">
      <c r="A9600" t="s">
        <v>72</v>
      </c>
      <c r="B9600" t="s">
        <v>41</v>
      </c>
    </row>
    <row r="9601" spans="1:2" x14ac:dyDescent="0.2">
      <c r="A9601" t="s">
        <v>72</v>
      </c>
      <c r="B9601" t="s">
        <v>28</v>
      </c>
    </row>
    <row r="9602" spans="1:2" x14ac:dyDescent="0.2">
      <c r="A9602" t="s">
        <v>72</v>
      </c>
      <c r="B9602" t="s">
        <v>28</v>
      </c>
    </row>
    <row r="9603" spans="1:2" x14ac:dyDescent="0.2">
      <c r="A9603" t="s">
        <v>72</v>
      </c>
      <c r="B9603" t="s">
        <v>41</v>
      </c>
    </row>
    <row r="9604" spans="1:2" x14ac:dyDescent="0.2">
      <c r="A9604" t="s">
        <v>72</v>
      </c>
      <c r="B9604" t="s">
        <v>28</v>
      </c>
    </row>
    <row r="9605" spans="1:2" x14ac:dyDescent="0.2">
      <c r="A9605" t="s">
        <v>72</v>
      </c>
      <c r="B9605" t="s">
        <v>28</v>
      </c>
    </row>
    <row r="9606" spans="1:2" x14ac:dyDescent="0.2">
      <c r="A9606" t="s">
        <v>72</v>
      </c>
      <c r="B9606" t="s">
        <v>28</v>
      </c>
    </row>
    <row r="9607" spans="1:2" x14ac:dyDescent="0.2">
      <c r="A9607" t="s">
        <v>72</v>
      </c>
      <c r="B9607" t="s">
        <v>28</v>
      </c>
    </row>
    <row r="9608" spans="1:2" x14ac:dyDescent="0.2">
      <c r="A9608" t="s">
        <v>72</v>
      </c>
      <c r="B9608" t="s">
        <v>28</v>
      </c>
    </row>
    <row r="9609" spans="1:2" x14ac:dyDescent="0.2">
      <c r="A9609" t="s">
        <v>36</v>
      </c>
      <c r="B9609" t="s">
        <v>28</v>
      </c>
    </row>
    <row r="9610" spans="1:2" x14ac:dyDescent="0.2">
      <c r="A9610" t="s">
        <v>36</v>
      </c>
      <c r="B9610" t="s">
        <v>28</v>
      </c>
    </row>
    <row r="9611" spans="1:2" x14ac:dyDescent="0.2">
      <c r="A9611" t="s">
        <v>36</v>
      </c>
      <c r="B9611" t="s">
        <v>28</v>
      </c>
    </row>
    <row r="9612" spans="1:2" x14ac:dyDescent="0.2">
      <c r="A9612" t="s">
        <v>36</v>
      </c>
      <c r="B9612" t="s">
        <v>28</v>
      </c>
    </row>
    <row r="9613" spans="1:2" x14ac:dyDescent="0.2">
      <c r="A9613" t="s">
        <v>36</v>
      </c>
      <c r="B9613" t="s">
        <v>28</v>
      </c>
    </row>
    <row r="9614" spans="1:2" x14ac:dyDescent="0.2">
      <c r="A9614" t="s">
        <v>227</v>
      </c>
      <c r="B9614" t="s">
        <v>28</v>
      </c>
    </row>
    <row r="9615" spans="1:2" x14ac:dyDescent="0.2">
      <c r="A9615" t="s">
        <v>54</v>
      </c>
      <c r="B9615" t="s">
        <v>28</v>
      </c>
    </row>
    <row r="9616" spans="1:2" x14ac:dyDescent="0.2">
      <c r="A9616" t="s">
        <v>131</v>
      </c>
      <c r="B9616" t="s">
        <v>28</v>
      </c>
    </row>
    <row r="9617" spans="1:2" x14ac:dyDescent="0.2">
      <c r="A9617" t="s">
        <v>117</v>
      </c>
      <c r="B9617" t="s">
        <v>41</v>
      </c>
    </row>
    <row r="9618" spans="1:2" x14ac:dyDescent="0.2">
      <c r="A9618" t="s">
        <v>100</v>
      </c>
      <c r="B9618" t="s">
        <v>28</v>
      </c>
    </row>
    <row r="9619" spans="1:2" x14ac:dyDescent="0.2">
      <c r="A9619" t="s">
        <v>100</v>
      </c>
      <c r="B9619" t="s">
        <v>41</v>
      </c>
    </row>
    <row r="9620" spans="1:2" x14ac:dyDescent="0.2">
      <c r="A9620" t="s">
        <v>100</v>
      </c>
      <c r="B9620" t="s">
        <v>28</v>
      </c>
    </row>
    <row r="9621" spans="1:2" x14ac:dyDescent="0.2">
      <c r="A9621" t="s">
        <v>100</v>
      </c>
      <c r="B9621" t="s">
        <v>28</v>
      </c>
    </row>
    <row r="9622" spans="1:2" x14ac:dyDescent="0.2">
      <c r="A9622" t="s">
        <v>100</v>
      </c>
      <c r="B9622" t="s">
        <v>41</v>
      </c>
    </row>
    <row r="9623" spans="1:2" x14ac:dyDescent="0.2">
      <c r="A9623" t="s">
        <v>100</v>
      </c>
      <c r="B9623" t="s">
        <v>41</v>
      </c>
    </row>
    <row r="9624" spans="1:2" x14ac:dyDescent="0.2">
      <c r="A9624" t="s">
        <v>100</v>
      </c>
      <c r="B9624" t="s">
        <v>41</v>
      </c>
    </row>
    <row r="9625" spans="1:2" x14ac:dyDescent="0.2">
      <c r="A9625" t="s">
        <v>100</v>
      </c>
      <c r="B9625" t="s">
        <v>41</v>
      </c>
    </row>
    <row r="9626" spans="1:2" x14ac:dyDescent="0.2">
      <c r="A9626" t="s">
        <v>100</v>
      </c>
      <c r="B9626" t="s">
        <v>41</v>
      </c>
    </row>
    <row r="9627" spans="1:2" x14ac:dyDescent="0.2">
      <c r="A9627" t="s">
        <v>100</v>
      </c>
      <c r="B9627" t="s">
        <v>41</v>
      </c>
    </row>
    <row r="9628" spans="1:2" x14ac:dyDescent="0.2">
      <c r="A9628" t="s">
        <v>100</v>
      </c>
      <c r="B9628" t="s">
        <v>41</v>
      </c>
    </row>
    <row r="9629" spans="1:2" x14ac:dyDescent="0.2">
      <c r="A9629" t="s">
        <v>100</v>
      </c>
      <c r="B9629" t="s">
        <v>41</v>
      </c>
    </row>
    <row r="9630" spans="1:2" x14ac:dyDescent="0.2">
      <c r="A9630" t="s">
        <v>100</v>
      </c>
      <c r="B9630" t="s">
        <v>28</v>
      </c>
    </row>
    <row r="9631" spans="1:2" x14ac:dyDescent="0.2">
      <c r="A9631" t="s">
        <v>100</v>
      </c>
      <c r="B9631" t="s">
        <v>41</v>
      </c>
    </row>
    <row r="9632" spans="1:2" x14ac:dyDescent="0.2">
      <c r="A9632" t="s">
        <v>100</v>
      </c>
      <c r="B9632" t="s">
        <v>28</v>
      </c>
    </row>
    <row r="9633" spans="1:2" x14ac:dyDescent="0.2">
      <c r="A9633" t="s">
        <v>100</v>
      </c>
      <c r="B9633" t="s">
        <v>28</v>
      </c>
    </row>
    <row r="9634" spans="1:2" x14ac:dyDescent="0.2">
      <c r="A9634" t="s">
        <v>100</v>
      </c>
      <c r="B9634" t="s">
        <v>28</v>
      </c>
    </row>
    <row r="9635" spans="1:2" x14ac:dyDescent="0.2">
      <c r="A9635" t="s">
        <v>100</v>
      </c>
      <c r="B9635" t="s">
        <v>28</v>
      </c>
    </row>
    <row r="9636" spans="1:2" x14ac:dyDescent="0.2">
      <c r="A9636" t="s">
        <v>100</v>
      </c>
      <c r="B9636" t="s">
        <v>28</v>
      </c>
    </row>
    <row r="9637" spans="1:2" x14ac:dyDescent="0.2">
      <c r="A9637" t="s">
        <v>100</v>
      </c>
      <c r="B9637" t="s">
        <v>41</v>
      </c>
    </row>
    <row r="9638" spans="1:2" x14ac:dyDescent="0.2">
      <c r="A9638" t="s">
        <v>100</v>
      </c>
      <c r="B9638" t="s">
        <v>28</v>
      </c>
    </row>
    <row r="9639" spans="1:2" x14ac:dyDescent="0.2">
      <c r="A9639" t="s">
        <v>100</v>
      </c>
      <c r="B9639" t="s">
        <v>41</v>
      </c>
    </row>
    <row r="9640" spans="1:2" x14ac:dyDescent="0.2">
      <c r="A9640" t="s">
        <v>100</v>
      </c>
      <c r="B9640" t="s">
        <v>28</v>
      </c>
    </row>
    <row r="9641" spans="1:2" x14ac:dyDescent="0.2">
      <c r="A9641" t="s">
        <v>100</v>
      </c>
      <c r="B9641" t="s">
        <v>41</v>
      </c>
    </row>
    <row r="9642" spans="1:2" x14ac:dyDescent="0.2">
      <c r="A9642" t="s">
        <v>100</v>
      </c>
      <c r="B9642" t="s">
        <v>41</v>
      </c>
    </row>
    <row r="9643" spans="1:2" x14ac:dyDescent="0.2">
      <c r="A9643" t="s">
        <v>100</v>
      </c>
      <c r="B9643" t="s">
        <v>28</v>
      </c>
    </row>
    <row r="9644" spans="1:2" x14ac:dyDescent="0.2">
      <c r="A9644" t="s">
        <v>100</v>
      </c>
      <c r="B9644" t="s">
        <v>28</v>
      </c>
    </row>
    <row r="9645" spans="1:2" x14ac:dyDescent="0.2">
      <c r="A9645" t="s">
        <v>100</v>
      </c>
      <c r="B9645" t="s">
        <v>28</v>
      </c>
    </row>
    <row r="9646" spans="1:2" x14ac:dyDescent="0.2">
      <c r="A9646" t="s">
        <v>100</v>
      </c>
      <c r="B9646" t="s">
        <v>28</v>
      </c>
    </row>
    <row r="9647" spans="1:2" x14ac:dyDescent="0.2">
      <c r="A9647" t="s">
        <v>100</v>
      </c>
      <c r="B9647" t="s">
        <v>41</v>
      </c>
    </row>
    <row r="9648" spans="1:2" x14ac:dyDescent="0.2">
      <c r="A9648" t="s">
        <v>100</v>
      </c>
      <c r="B9648" t="s">
        <v>28</v>
      </c>
    </row>
    <row r="9649" spans="1:2" x14ac:dyDescent="0.2">
      <c r="A9649" t="s">
        <v>100</v>
      </c>
      <c r="B9649" t="s">
        <v>28</v>
      </c>
    </row>
    <row r="9650" spans="1:2" x14ac:dyDescent="0.2">
      <c r="A9650" t="s">
        <v>100</v>
      </c>
      <c r="B9650" t="s">
        <v>41</v>
      </c>
    </row>
    <row r="9651" spans="1:2" x14ac:dyDescent="0.2">
      <c r="A9651" t="s">
        <v>100</v>
      </c>
      <c r="B9651" t="s">
        <v>41</v>
      </c>
    </row>
    <row r="9652" spans="1:2" x14ac:dyDescent="0.2">
      <c r="A9652" t="s">
        <v>100</v>
      </c>
      <c r="B9652" t="s">
        <v>28</v>
      </c>
    </row>
    <row r="9653" spans="1:2" x14ac:dyDescent="0.2">
      <c r="A9653" t="s">
        <v>100</v>
      </c>
      <c r="B9653" t="s">
        <v>28</v>
      </c>
    </row>
    <row r="9654" spans="1:2" x14ac:dyDescent="0.2">
      <c r="A9654" t="s">
        <v>100</v>
      </c>
      <c r="B9654" t="s">
        <v>41</v>
      </c>
    </row>
    <row r="9655" spans="1:2" x14ac:dyDescent="0.2">
      <c r="A9655" t="s">
        <v>100</v>
      </c>
      <c r="B9655" t="s">
        <v>41</v>
      </c>
    </row>
    <row r="9656" spans="1:2" x14ac:dyDescent="0.2">
      <c r="A9656" t="s">
        <v>100</v>
      </c>
      <c r="B9656" t="s">
        <v>41</v>
      </c>
    </row>
    <row r="9657" spans="1:2" x14ac:dyDescent="0.2">
      <c r="A9657" t="s">
        <v>100</v>
      </c>
      <c r="B9657" t="s">
        <v>28</v>
      </c>
    </row>
    <row r="9658" spans="1:2" x14ac:dyDescent="0.2">
      <c r="A9658" t="s">
        <v>100</v>
      </c>
      <c r="B9658" t="s">
        <v>41</v>
      </c>
    </row>
    <row r="9659" spans="1:2" x14ac:dyDescent="0.2">
      <c r="A9659" t="s">
        <v>100</v>
      </c>
      <c r="B9659" t="s">
        <v>28</v>
      </c>
    </row>
    <row r="9660" spans="1:2" x14ac:dyDescent="0.2">
      <c r="A9660" t="s">
        <v>100</v>
      </c>
      <c r="B9660" t="s">
        <v>28</v>
      </c>
    </row>
    <row r="9661" spans="1:2" x14ac:dyDescent="0.2">
      <c r="A9661" t="s">
        <v>100</v>
      </c>
      <c r="B9661" t="s">
        <v>28</v>
      </c>
    </row>
    <row r="9662" spans="1:2" x14ac:dyDescent="0.2">
      <c r="A9662" t="s">
        <v>100</v>
      </c>
      <c r="B9662" t="s">
        <v>167</v>
      </c>
    </row>
    <row r="9663" spans="1:2" x14ac:dyDescent="0.2">
      <c r="A9663" t="s">
        <v>100</v>
      </c>
      <c r="B9663" t="s">
        <v>167</v>
      </c>
    </row>
    <row r="9664" spans="1:2" x14ac:dyDescent="0.2">
      <c r="A9664" t="s">
        <v>100</v>
      </c>
      <c r="B9664" t="s">
        <v>28</v>
      </c>
    </row>
    <row r="9665" spans="1:2" x14ac:dyDescent="0.2">
      <c r="A9665" t="s">
        <v>100</v>
      </c>
      <c r="B9665" t="s">
        <v>28</v>
      </c>
    </row>
    <row r="9666" spans="1:2" x14ac:dyDescent="0.2">
      <c r="A9666" t="s">
        <v>100</v>
      </c>
      <c r="B9666" t="s">
        <v>41</v>
      </c>
    </row>
    <row r="9667" spans="1:2" x14ac:dyDescent="0.2">
      <c r="A9667" t="s">
        <v>100</v>
      </c>
      <c r="B9667" t="s">
        <v>28</v>
      </c>
    </row>
    <row r="9668" spans="1:2" x14ac:dyDescent="0.2">
      <c r="A9668" t="s">
        <v>100</v>
      </c>
      <c r="B9668" t="s">
        <v>41</v>
      </c>
    </row>
    <row r="9669" spans="1:2" x14ac:dyDescent="0.2">
      <c r="A9669" t="s">
        <v>100</v>
      </c>
      <c r="B9669" t="s">
        <v>28</v>
      </c>
    </row>
    <row r="9670" spans="1:2" x14ac:dyDescent="0.2">
      <c r="A9670" t="s">
        <v>100</v>
      </c>
      <c r="B9670" t="s">
        <v>28</v>
      </c>
    </row>
    <row r="9671" spans="1:2" x14ac:dyDescent="0.2">
      <c r="A9671" t="s">
        <v>82</v>
      </c>
      <c r="B9671" t="s">
        <v>28</v>
      </c>
    </row>
    <row r="9672" spans="1:2" x14ac:dyDescent="0.2">
      <c r="A9672" t="s">
        <v>82</v>
      </c>
      <c r="B9672" t="s">
        <v>28</v>
      </c>
    </row>
    <row r="9673" spans="1:2" x14ac:dyDescent="0.2">
      <c r="A9673" t="s">
        <v>82</v>
      </c>
      <c r="B9673" t="s">
        <v>41</v>
      </c>
    </row>
    <row r="9674" spans="1:2" x14ac:dyDescent="0.2">
      <c r="A9674" t="s">
        <v>82</v>
      </c>
      <c r="B9674" t="s">
        <v>28</v>
      </c>
    </row>
    <row r="9675" spans="1:2" x14ac:dyDescent="0.2">
      <c r="A9675" t="s">
        <v>72</v>
      </c>
      <c r="B9675" t="s">
        <v>28</v>
      </c>
    </row>
    <row r="9676" spans="1:2" x14ac:dyDescent="0.2">
      <c r="A9676" t="s">
        <v>72</v>
      </c>
      <c r="B9676" t="s">
        <v>28</v>
      </c>
    </row>
    <row r="9677" spans="1:2" x14ac:dyDescent="0.2">
      <c r="A9677" t="s">
        <v>72</v>
      </c>
      <c r="B9677" t="s">
        <v>28</v>
      </c>
    </row>
    <row r="9678" spans="1:2" x14ac:dyDescent="0.2">
      <c r="A9678" t="s">
        <v>50</v>
      </c>
      <c r="B9678" t="s">
        <v>28</v>
      </c>
    </row>
    <row r="9679" spans="1:2" x14ac:dyDescent="0.2">
      <c r="A9679" t="s">
        <v>148</v>
      </c>
      <c r="B9679" t="s">
        <v>41</v>
      </c>
    </row>
    <row r="9680" spans="1:2" x14ac:dyDescent="0.2">
      <c r="A9680" t="s">
        <v>148</v>
      </c>
      <c r="B9680" t="s">
        <v>41</v>
      </c>
    </row>
    <row r="9681" spans="1:2" x14ac:dyDescent="0.2">
      <c r="A9681" t="s">
        <v>148</v>
      </c>
      <c r="B9681" t="s">
        <v>41</v>
      </c>
    </row>
    <row r="9682" spans="1:2" x14ac:dyDescent="0.2">
      <c r="A9682" t="s">
        <v>155</v>
      </c>
      <c r="B9682" t="s">
        <v>28</v>
      </c>
    </row>
    <row r="9683" spans="1:2" x14ac:dyDescent="0.2">
      <c r="A9683" t="s">
        <v>382</v>
      </c>
      <c r="B9683" t="s">
        <v>28</v>
      </c>
    </row>
    <row r="9684" spans="1:2" x14ac:dyDescent="0.2">
      <c r="A9684" t="s">
        <v>382</v>
      </c>
      <c r="B9684" t="s">
        <v>28</v>
      </c>
    </row>
    <row r="9685" spans="1:2" x14ac:dyDescent="0.2">
      <c r="A9685" t="s">
        <v>382</v>
      </c>
      <c r="B9685" t="s">
        <v>28</v>
      </c>
    </row>
    <row r="9686" spans="1:2" x14ac:dyDescent="0.2">
      <c r="A9686" t="s">
        <v>382</v>
      </c>
      <c r="B9686" t="s">
        <v>41</v>
      </c>
    </row>
    <row r="9687" spans="1:2" x14ac:dyDescent="0.2">
      <c r="A9687" t="s">
        <v>382</v>
      </c>
      <c r="B9687" t="s">
        <v>28</v>
      </c>
    </row>
    <row r="9688" spans="1:2" x14ac:dyDescent="0.2">
      <c r="A9688" t="s">
        <v>382</v>
      </c>
      <c r="B9688" t="s">
        <v>28</v>
      </c>
    </row>
    <row r="9689" spans="1:2" x14ac:dyDescent="0.2">
      <c r="A9689" t="s">
        <v>382</v>
      </c>
      <c r="B9689" t="s">
        <v>28</v>
      </c>
    </row>
    <row r="9690" spans="1:2" x14ac:dyDescent="0.2">
      <c r="A9690" t="s">
        <v>382</v>
      </c>
      <c r="B9690" t="s">
        <v>28</v>
      </c>
    </row>
    <row r="9691" spans="1:2" x14ac:dyDescent="0.2">
      <c r="A9691" t="s">
        <v>39</v>
      </c>
      <c r="B9691" t="s">
        <v>28</v>
      </c>
    </row>
    <row r="9692" spans="1:2" x14ac:dyDescent="0.2">
      <c r="A9692" t="s">
        <v>39</v>
      </c>
      <c r="B9692" t="s">
        <v>28</v>
      </c>
    </row>
    <row r="9693" spans="1:2" x14ac:dyDescent="0.2">
      <c r="A9693" t="s">
        <v>39</v>
      </c>
      <c r="B9693" t="s">
        <v>41</v>
      </c>
    </row>
    <row r="9694" spans="1:2" x14ac:dyDescent="0.2">
      <c r="A9694" t="s">
        <v>33</v>
      </c>
      <c r="B9694" t="s">
        <v>41</v>
      </c>
    </row>
    <row r="9695" spans="1:2" x14ac:dyDescent="0.2">
      <c r="A9695" t="s">
        <v>197</v>
      </c>
      <c r="B9695" t="s">
        <v>28</v>
      </c>
    </row>
    <row r="9696" spans="1:2" x14ac:dyDescent="0.2">
      <c r="A9696" t="s">
        <v>54</v>
      </c>
      <c r="B9696" t="s">
        <v>28</v>
      </c>
    </row>
    <row r="9697" spans="1:2" x14ac:dyDescent="0.2">
      <c r="A9697" t="s">
        <v>209</v>
      </c>
      <c r="B9697" t="s">
        <v>28</v>
      </c>
    </row>
    <row r="9698" spans="1:2" x14ac:dyDescent="0.2">
      <c r="A9698" t="s">
        <v>44</v>
      </c>
      <c r="B9698" t="s">
        <v>28</v>
      </c>
    </row>
    <row r="9699" spans="1:2" x14ac:dyDescent="0.2">
      <c r="A9699" t="s">
        <v>79</v>
      </c>
      <c r="B9699" t="s">
        <v>41</v>
      </c>
    </row>
    <row r="9700" spans="1:2" x14ac:dyDescent="0.2">
      <c r="A9700" t="s">
        <v>82</v>
      </c>
      <c r="B9700" t="s">
        <v>41</v>
      </c>
    </row>
    <row r="9701" spans="1:2" x14ac:dyDescent="0.2">
      <c r="A9701" t="s">
        <v>79</v>
      </c>
      <c r="B9701" t="s">
        <v>41</v>
      </c>
    </row>
    <row r="9702" spans="1:2" x14ac:dyDescent="0.2">
      <c r="A9702" t="s">
        <v>92</v>
      </c>
      <c r="B9702" t="s">
        <v>28</v>
      </c>
    </row>
    <row r="9703" spans="1:2" x14ac:dyDescent="0.2">
      <c r="A9703" t="s">
        <v>109</v>
      </c>
      <c r="B9703" t="s">
        <v>28</v>
      </c>
    </row>
    <row r="9704" spans="1:2" x14ac:dyDescent="0.2">
      <c r="A9704" t="s">
        <v>100</v>
      </c>
      <c r="B9704" t="s">
        <v>28</v>
      </c>
    </row>
    <row r="9705" spans="1:2" x14ac:dyDescent="0.2">
      <c r="A9705" t="s">
        <v>72</v>
      </c>
      <c r="B9705" t="s">
        <v>28</v>
      </c>
    </row>
    <row r="9706" spans="1:2" x14ac:dyDescent="0.2">
      <c r="A9706" t="s">
        <v>72</v>
      </c>
      <c r="B9706" t="s">
        <v>28</v>
      </c>
    </row>
    <row r="9707" spans="1:2" x14ac:dyDescent="0.2">
      <c r="A9707" t="s">
        <v>58</v>
      </c>
      <c r="B9707" t="s">
        <v>163</v>
      </c>
    </row>
    <row r="9708" spans="1:2" x14ac:dyDescent="0.2">
      <c r="A9708" t="s">
        <v>58</v>
      </c>
      <c r="B9708" t="s">
        <v>28</v>
      </c>
    </row>
    <row r="9709" spans="1:2" x14ac:dyDescent="0.2">
      <c r="A9709" t="s">
        <v>58</v>
      </c>
      <c r="B9709" t="s">
        <v>41</v>
      </c>
    </row>
    <row r="9710" spans="1:2" x14ac:dyDescent="0.2">
      <c r="A9710" t="s">
        <v>58</v>
      </c>
      <c r="B9710" t="s">
        <v>28</v>
      </c>
    </row>
    <row r="9711" spans="1:2" x14ac:dyDescent="0.2">
      <c r="A9711" t="s">
        <v>58</v>
      </c>
      <c r="B9711" t="s">
        <v>28</v>
      </c>
    </row>
    <row r="9712" spans="1:2" x14ac:dyDescent="0.2">
      <c r="A9712" t="s">
        <v>58</v>
      </c>
      <c r="B9712" t="s">
        <v>28</v>
      </c>
    </row>
    <row r="9713" spans="1:2" x14ac:dyDescent="0.2">
      <c r="A9713" t="s">
        <v>58</v>
      </c>
      <c r="B9713" t="s">
        <v>28</v>
      </c>
    </row>
    <row r="9714" spans="1:2" x14ac:dyDescent="0.2">
      <c r="A9714" t="s">
        <v>237</v>
      </c>
      <c r="B9714" t="s">
        <v>28</v>
      </c>
    </row>
    <row r="9715" spans="1:2" x14ac:dyDescent="0.2">
      <c r="A9715" t="s">
        <v>148</v>
      </c>
      <c r="B9715" t="s">
        <v>41</v>
      </c>
    </row>
    <row r="9716" spans="1:2" x14ac:dyDescent="0.2">
      <c r="A9716" t="s">
        <v>148</v>
      </c>
      <c r="B9716" t="s">
        <v>28</v>
      </c>
    </row>
    <row r="9717" spans="1:2" x14ac:dyDescent="0.2">
      <c r="A9717" t="s">
        <v>428</v>
      </c>
      <c r="B9717" t="s">
        <v>41</v>
      </c>
    </row>
    <row r="9718" spans="1:2" x14ac:dyDescent="0.2">
      <c r="A9718" t="s">
        <v>428</v>
      </c>
      <c r="B9718" t="s">
        <v>41</v>
      </c>
    </row>
    <row r="9719" spans="1:2" x14ac:dyDescent="0.2">
      <c r="A9719" t="s">
        <v>151</v>
      </c>
      <c r="B9719" t="s">
        <v>28</v>
      </c>
    </row>
    <row r="9720" spans="1:2" x14ac:dyDescent="0.2">
      <c r="A9720" t="s">
        <v>54</v>
      </c>
      <c r="B9720" t="s">
        <v>28</v>
      </c>
    </row>
    <row r="9721" spans="1:2" x14ac:dyDescent="0.2">
      <c r="A9721" t="s">
        <v>54</v>
      </c>
      <c r="B9721" t="s">
        <v>28</v>
      </c>
    </row>
    <row r="9722" spans="1:2" x14ac:dyDescent="0.2">
      <c r="A9722" t="s">
        <v>54</v>
      </c>
      <c r="B9722" t="s">
        <v>28</v>
      </c>
    </row>
    <row r="9723" spans="1:2" x14ac:dyDescent="0.2">
      <c r="A9723" t="s">
        <v>54</v>
      </c>
      <c r="B9723" t="s">
        <v>28</v>
      </c>
    </row>
    <row r="9724" spans="1:2" x14ac:dyDescent="0.2">
      <c r="A9724" t="s">
        <v>54</v>
      </c>
      <c r="B9724" t="s">
        <v>28</v>
      </c>
    </row>
    <row r="9725" spans="1:2" x14ac:dyDescent="0.2">
      <c r="A9725" t="s">
        <v>237</v>
      </c>
      <c r="B9725" t="s">
        <v>41</v>
      </c>
    </row>
    <row r="9726" spans="1:2" x14ac:dyDescent="0.2">
      <c r="A9726" t="s">
        <v>54</v>
      </c>
      <c r="B9726" t="s">
        <v>28</v>
      </c>
    </row>
    <row r="9727" spans="1:2" x14ac:dyDescent="0.2">
      <c r="A9727" t="s">
        <v>50</v>
      </c>
      <c r="B9727" t="s">
        <v>28</v>
      </c>
    </row>
    <row r="9728" spans="1:2" x14ac:dyDescent="0.2">
      <c r="A9728" t="s">
        <v>50</v>
      </c>
      <c r="B9728" t="s">
        <v>41</v>
      </c>
    </row>
    <row r="9729" spans="1:2" x14ac:dyDescent="0.2">
      <c r="A9729" t="s">
        <v>50</v>
      </c>
      <c r="B9729" t="s">
        <v>28</v>
      </c>
    </row>
    <row r="9730" spans="1:2" x14ac:dyDescent="0.2">
      <c r="A9730" t="s">
        <v>50</v>
      </c>
      <c r="B9730" t="s">
        <v>41</v>
      </c>
    </row>
    <row r="9731" spans="1:2" x14ac:dyDescent="0.2">
      <c r="A9731" t="s">
        <v>50</v>
      </c>
      <c r="B9731" t="s">
        <v>28</v>
      </c>
    </row>
    <row r="9732" spans="1:2" x14ac:dyDescent="0.2">
      <c r="A9732" t="s">
        <v>148</v>
      </c>
      <c r="B9732" t="s">
        <v>28</v>
      </c>
    </row>
    <row r="9733" spans="1:2" x14ac:dyDescent="0.2">
      <c r="A9733" t="s">
        <v>148</v>
      </c>
      <c r="B9733" t="s">
        <v>28</v>
      </c>
    </row>
    <row r="9734" spans="1:2" x14ac:dyDescent="0.2">
      <c r="A9734" t="s">
        <v>148</v>
      </c>
      <c r="B9734" t="s">
        <v>41</v>
      </c>
    </row>
    <row r="9735" spans="1:2" x14ac:dyDescent="0.2">
      <c r="A9735" t="s">
        <v>148</v>
      </c>
      <c r="B9735" t="s">
        <v>41</v>
      </c>
    </row>
    <row r="9736" spans="1:2" x14ac:dyDescent="0.2">
      <c r="A9736" t="s">
        <v>148</v>
      </c>
      <c r="B9736" t="s">
        <v>28</v>
      </c>
    </row>
    <row r="9737" spans="1:2" x14ac:dyDescent="0.2">
      <c r="A9737" t="s">
        <v>148</v>
      </c>
      <c r="B9737" t="s">
        <v>28</v>
      </c>
    </row>
    <row r="9738" spans="1:2" x14ac:dyDescent="0.2">
      <c r="A9738" t="s">
        <v>148</v>
      </c>
      <c r="B9738" t="s">
        <v>28</v>
      </c>
    </row>
    <row r="9739" spans="1:2" x14ac:dyDescent="0.2">
      <c r="A9739" t="s">
        <v>72</v>
      </c>
      <c r="B9739" t="s">
        <v>41</v>
      </c>
    </row>
    <row r="9740" spans="1:2" x14ac:dyDescent="0.2">
      <c r="A9740" t="s">
        <v>54</v>
      </c>
      <c r="B9740" t="s">
        <v>28</v>
      </c>
    </row>
    <row r="9741" spans="1:2" x14ac:dyDescent="0.2">
      <c r="A9741" t="s">
        <v>54</v>
      </c>
      <c r="B9741" t="s">
        <v>28</v>
      </c>
    </row>
    <row r="9742" spans="1:2" x14ac:dyDescent="0.2">
      <c r="A9742" t="s">
        <v>54</v>
      </c>
      <c r="B9742" t="s">
        <v>28</v>
      </c>
    </row>
    <row r="9743" spans="1:2" x14ac:dyDescent="0.2">
      <c r="A9743" t="s">
        <v>44</v>
      </c>
      <c r="B9743" t="s">
        <v>41</v>
      </c>
    </row>
    <row r="9744" spans="1:2" x14ac:dyDescent="0.2">
      <c r="A9744" t="s">
        <v>382</v>
      </c>
      <c r="B9744" t="s">
        <v>28</v>
      </c>
    </row>
    <row r="9745" spans="1:2" x14ac:dyDescent="0.2">
      <c r="A9745" t="s">
        <v>382</v>
      </c>
      <c r="B9745" t="s">
        <v>28</v>
      </c>
    </row>
    <row r="9746" spans="1:2" x14ac:dyDescent="0.2">
      <c r="A9746" t="s">
        <v>382</v>
      </c>
      <c r="B9746" t="s">
        <v>28</v>
      </c>
    </row>
    <row r="9747" spans="1:2" x14ac:dyDescent="0.2">
      <c r="A9747" t="s">
        <v>382</v>
      </c>
      <c r="B9747" t="s">
        <v>41</v>
      </c>
    </row>
    <row r="9748" spans="1:2" x14ac:dyDescent="0.2">
      <c r="A9748" t="s">
        <v>382</v>
      </c>
      <c r="B9748" t="s">
        <v>28</v>
      </c>
    </row>
    <row r="9749" spans="1:2" x14ac:dyDescent="0.2">
      <c r="A9749" t="s">
        <v>382</v>
      </c>
      <c r="B9749" t="s">
        <v>41</v>
      </c>
    </row>
    <row r="9750" spans="1:2" x14ac:dyDescent="0.2">
      <c r="A9750" t="s">
        <v>382</v>
      </c>
      <c r="B9750" t="s">
        <v>41</v>
      </c>
    </row>
    <row r="9751" spans="1:2" x14ac:dyDescent="0.2">
      <c r="A9751" t="s">
        <v>382</v>
      </c>
      <c r="B9751" t="s">
        <v>28</v>
      </c>
    </row>
    <row r="9752" spans="1:2" x14ac:dyDescent="0.2">
      <c r="A9752" t="s">
        <v>382</v>
      </c>
      <c r="B9752" t="s">
        <v>28</v>
      </c>
    </row>
    <row r="9753" spans="1:2" x14ac:dyDescent="0.2">
      <c r="A9753" t="s">
        <v>382</v>
      </c>
      <c r="B9753" t="s">
        <v>28</v>
      </c>
    </row>
    <row r="9754" spans="1:2" x14ac:dyDescent="0.2">
      <c r="A9754" t="s">
        <v>382</v>
      </c>
      <c r="B9754" t="s">
        <v>28</v>
      </c>
    </row>
    <row r="9755" spans="1:2" x14ac:dyDescent="0.2">
      <c r="A9755" t="s">
        <v>382</v>
      </c>
      <c r="B9755" t="s">
        <v>41</v>
      </c>
    </row>
    <row r="9756" spans="1:2" x14ac:dyDescent="0.2">
      <c r="A9756" t="s">
        <v>382</v>
      </c>
      <c r="B9756" t="s">
        <v>28</v>
      </c>
    </row>
    <row r="9757" spans="1:2" x14ac:dyDescent="0.2">
      <c r="A9757" t="s">
        <v>382</v>
      </c>
      <c r="B9757" t="s">
        <v>28</v>
      </c>
    </row>
    <row r="9758" spans="1:2" x14ac:dyDescent="0.2">
      <c r="A9758" t="s">
        <v>382</v>
      </c>
      <c r="B9758" t="s">
        <v>28</v>
      </c>
    </row>
    <row r="9759" spans="1:2" x14ac:dyDescent="0.2">
      <c r="A9759" t="s">
        <v>382</v>
      </c>
      <c r="B9759" t="s">
        <v>28</v>
      </c>
    </row>
    <row r="9760" spans="1:2" x14ac:dyDescent="0.2">
      <c r="A9760" t="s">
        <v>382</v>
      </c>
      <c r="B9760" t="s">
        <v>28</v>
      </c>
    </row>
    <row r="9761" spans="1:2" x14ac:dyDescent="0.2">
      <c r="A9761" t="s">
        <v>382</v>
      </c>
      <c r="B9761" t="s">
        <v>28</v>
      </c>
    </row>
    <row r="9762" spans="1:2" x14ac:dyDescent="0.2">
      <c r="A9762" t="s">
        <v>206</v>
      </c>
      <c r="B9762" t="s">
        <v>28</v>
      </c>
    </row>
    <row r="9763" spans="1:2" x14ac:dyDescent="0.2">
      <c r="A9763" t="s">
        <v>206</v>
      </c>
      <c r="B9763" t="s">
        <v>28</v>
      </c>
    </row>
    <row r="9764" spans="1:2" x14ac:dyDescent="0.2">
      <c r="A9764" t="s">
        <v>206</v>
      </c>
      <c r="B9764" t="s">
        <v>28</v>
      </c>
    </row>
    <row r="9765" spans="1:2" x14ac:dyDescent="0.2">
      <c r="A9765" t="s">
        <v>206</v>
      </c>
      <c r="B9765" t="s">
        <v>41</v>
      </c>
    </row>
    <row r="9766" spans="1:2" x14ac:dyDescent="0.2">
      <c r="A9766" t="s">
        <v>206</v>
      </c>
      <c r="B9766" t="s">
        <v>41</v>
      </c>
    </row>
    <row r="9767" spans="1:2" x14ac:dyDescent="0.2">
      <c r="A9767" t="s">
        <v>206</v>
      </c>
      <c r="B9767" t="s">
        <v>28</v>
      </c>
    </row>
    <row r="9768" spans="1:2" x14ac:dyDescent="0.2">
      <c r="A9768" t="s">
        <v>206</v>
      </c>
      <c r="B9768" t="s">
        <v>28</v>
      </c>
    </row>
    <row r="9769" spans="1:2" x14ac:dyDescent="0.2">
      <c r="A9769" t="s">
        <v>206</v>
      </c>
      <c r="B9769" t="s">
        <v>28</v>
      </c>
    </row>
    <row r="9770" spans="1:2" x14ac:dyDescent="0.2">
      <c r="A9770" t="s">
        <v>206</v>
      </c>
      <c r="B9770" t="s">
        <v>41</v>
      </c>
    </row>
    <row r="9771" spans="1:2" x14ac:dyDescent="0.2">
      <c r="A9771" t="s">
        <v>206</v>
      </c>
      <c r="B9771" t="s">
        <v>28</v>
      </c>
    </row>
    <row r="9772" spans="1:2" x14ac:dyDescent="0.2">
      <c r="A9772" t="s">
        <v>206</v>
      </c>
      <c r="B9772" t="s">
        <v>41</v>
      </c>
    </row>
    <row r="9773" spans="1:2" x14ac:dyDescent="0.2">
      <c r="A9773" t="s">
        <v>206</v>
      </c>
      <c r="B9773" t="s">
        <v>28</v>
      </c>
    </row>
    <row r="9774" spans="1:2" x14ac:dyDescent="0.2">
      <c r="A9774" t="s">
        <v>206</v>
      </c>
      <c r="B9774" t="s">
        <v>28</v>
      </c>
    </row>
    <row r="9775" spans="1:2" x14ac:dyDescent="0.2">
      <c r="A9775" t="s">
        <v>206</v>
      </c>
      <c r="B9775" t="s">
        <v>28</v>
      </c>
    </row>
    <row r="9776" spans="1:2" x14ac:dyDescent="0.2">
      <c r="A9776" t="s">
        <v>212</v>
      </c>
      <c r="B9776" t="s">
        <v>28</v>
      </c>
    </row>
    <row r="9777" spans="1:2" x14ac:dyDescent="0.2">
      <c r="A9777" t="s">
        <v>212</v>
      </c>
      <c r="B9777" t="s">
        <v>28</v>
      </c>
    </row>
    <row r="9778" spans="1:2" x14ac:dyDescent="0.2">
      <c r="A9778" t="s">
        <v>212</v>
      </c>
      <c r="B9778" t="s">
        <v>28</v>
      </c>
    </row>
    <row r="9779" spans="1:2" x14ac:dyDescent="0.2">
      <c r="A9779" t="s">
        <v>54</v>
      </c>
      <c r="B9779" t="s">
        <v>28</v>
      </c>
    </row>
    <row r="9780" spans="1:2" x14ac:dyDescent="0.2">
      <c r="A9780" t="s">
        <v>94</v>
      </c>
      <c r="B9780" t="s">
        <v>41</v>
      </c>
    </row>
    <row r="9781" spans="1:2" x14ac:dyDescent="0.2">
      <c r="A9781" t="s">
        <v>133</v>
      </c>
      <c r="B9781" t="s">
        <v>28</v>
      </c>
    </row>
    <row r="9782" spans="1:2" x14ac:dyDescent="0.2">
      <c r="A9782" t="s">
        <v>133</v>
      </c>
      <c r="B9782" t="s">
        <v>28</v>
      </c>
    </row>
    <row r="9783" spans="1:2" x14ac:dyDescent="0.2">
      <c r="A9783" t="s">
        <v>54</v>
      </c>
      <c r="B9783" t="s">
        <v>41</v>
      </c>
    </row>
    <row r="9784" spans="1:2" x14ac:dyDescent="0.2">
      <c r="A9784" t="s">
        <v>54</v>
      </c>
      <c r="B9784" t="s">
        <v>41</v>
      </c>
    </row>
    <row r="9785" spans="1:2" x14ac:dyDescent="0.2">
      <c r="A9785" t="s">
        <v>263</v>
      </c>
      <c r="B9785" t="s">
        <v>28</v>
      </c>
    </row>
    <row r="9786" spans="1:2" x14ac:dyDescent="0.2">
      <c r="A9786" t="s">
        <v>263</v>
      </c>
      <c r="B9786" t="s">
        <v>162</v>
      </c>
    </row>
    <row r="9787" spans="1:2" x14ac:dyDescent="0.2">
      <c r="A9787" t="s">
        <v>44</v>
      </c>
      <c r="B9787" t="s">
        <v>28</v>
      </c>
    </row>
    <row r="9788" spans="1:2" x14ac:dyDescent="0.2">
      <c r="A9788" t="s">
        <v>117</v>
      </c>
      <c r="B9788" t="s">
        <v>41</v>
      </c>
    </row>
    <row r="9789" spans="1:2" x14ac:dyDescent="0.2">
      <c r="A9789" t="s">
        <v>148</v>
      </c>
      <c r="B9789" t="s">
        <v>41</v>
      </c>
    </row>
    <row r="9790" spans="1:2" x14ac:dyDescent="0.2">
      <c r="A9790" t="s">
        <v>54</v>
      </c>
      <c r="B9790" t="s">
        <v>28</v>
      </c>
    </row>
    <row r="9791" spans="1:2" x14ac:dyDescent="0.2">
      <c r="A9791" t="s">
        <v>131</v>
      </c>
      <c r="B9791" t="s">
        <v>28</v>
      </c>
    </row>
    <row r="9792" spans="1:2" x14ac:dyDescent="0.2">
      <c r="A9792" t="s">
        <v>180</v>
      </c>
      <c r="B9792" t="s">
        <v>41</v>
      </c>
    </row>
    <row r="9793" spans="1:2" x14ac:dyDescent="0.2">
      <c r="A9793" t="s">
        <v>180</v>
      </c>
      <c r="B9793" t="s">
        <v>28</v>
      </c>
    </row>
    <row r="9794" spans="1:2" x14ac:dyDescent="0.2">
      <c r="A9794" t="s">
        <v>180</v>
      </c>
      <c r="B9794" t="s">
        <v>41</v>
      </c>
    </row>
    <row r="9795" spans="1:2" x14ac:dyDescent="0.2">
      <c r="A9795" t="s">
        <v>109</v>
      </c>
      <c r="B9795" t="s">
        <v>41</v>
      </c>
    </row>
    <row r="9796" spans="1:2" x14ac:dyDescent="0.2">
      <c r="A9796" t="s">
        <v>120</v>
      </c>
      <c r="B9796" t="s">
        <v>28</v>
      </c>
    </row>
    <row r="9797" spans="1:2" x14ac:dyDescent="0.2">
      <c r="A9797" t="s">
        <v>50</v>
      </c>
      <c r="B9797" t="s">
        <v>28</v>
      </c>
    </row>
    <row r="9798" spans="1:2" x14ac:dyDescent="0.2">
      <c r="A9798" t="s">
        <v>72</v>
      </c>
      <c r="B9798" t="s">
        <v>28</v>
      </c>
    </row>
    <row r="9799" spans="1:2" x14ac:dyDescent="0.2">
      <c r="A9799" t="s">
        <v>72</v>
      </c>
      <c r="B9799" t="s">
        <v>41</v>
      </c>
    </row>
    <row r="9800" spans="1:2" x14ac:dyDescent="0.2">
      <c r="A9800" t="s">
        <v>72</v>
      </c>
      <c r="B9800" t="s">
        <v>41</v>
      </c>
    </row>
    <row r="9801" spans="1:2" x14ac:dyDescent="0.2">
      <c r="A9801" t="s">
        <v>44</v>
      </c>
      <c r="B9801" t="s">
        <v>28</v>
      </c>
    </row>
    <row r="9802" spans="1:2" x14ac:dyDescent="0.2">
      <c r="A9802" t="s">
        <v>54</v>
      </c>
      <c r="B9802" t="s">
        <v>28</v>
      </c>
    </row>
    <row r="9803" spans="1:2" x14ac:dyDescent="0.2">
      <c r="A9803" t="s">
        <v>54</v>
      </c>
      <c r="B9803" t="s">
        <v>28</v>
      </c>
    </row>
    <row r="9804" spans="1:2" x14ac:dyDescent="0.2">
      <c r="A9804" t="s">
        <v>54</v>
      </c>
      <c r="B9804" t="s">
        <v>28</v>
      </c>
    </row>
    <row r="9805" spans="1:2" x14ac:dyDescent="0.2">
      <c r="A9805" t="s">
        <v>133</v>
      </c>
      <c r="B9805" t="s">
        <v>28</v>
      </c>
    </row>
    <row r="9806" spans="1:2" x14ac:dyDescent="0.2">
      <c r="A9806" t="s">
        <v>100</v>
      </c>
      <c r="B9806" t="s">
        <v>28</v>
      </c>
    </row>
    <row r="9807" spans="1:2" x14ac:dyDescent="0.2">
      <c r="A9807" t="s">
        <v>36</v>
      </c>
      <c r="B9807" t="s">
        <v>28</v>
      </c>
    </row>
    <row r="9808" spans="1:2" x14ac:dyDescent="0.2">
      <c r="A9808" t="s">
        <v>36</v>
      </c>
      <c r="B9808" t="s">
        <v>28</v>
      </c>
    </row>
    <row r="9809" spans="1:2" x14ac:dyDescent="0.2">
      <c r="A9809" t="s">
        <v>36</v>
      </c>
      <c r="B9809" t="s">
        <v>182</v>
      </c>
    </row>
    <row r="9810" spans="1:2" x14ac:dyDescent="0.2">
      <c r="A9810" t="s">
        <v>36</v>
      </c>
      <c r="B9810" t="s">
        <v>28</v>
      </c>
    </row>
    <row r="9811" spans="1:2" x14ac:dyDescent="0.2">
      <c r="A9811" t="s">
        <v>36</v>
      </c>
      <c r="B9811" t="s">
        <v>28</v>
      </c>
    </row>
    <row r="9812" spans="1:2" x14ac:dyDescent="0.2">
      <c r="A9812" t="s">
        <v>36</v>
      </c>
      <c r="B9812" t="s">
        <v>41</v>
      </c>
    </row>
    <row r="9813" spans="1:2" x14ac:dyDescent="0.2">
      <c r="A9813" t="s">
        <v>36</v>
      </c>
      <c r="B9813" t="s">
        <v>41</v>
      </c>
    </row>
    <row r="9814" spans="1:2" x14ac:dyDescent="0.2">
      <c r="A9814" t="s">
        <v>36</v>
      </c>
      <c r="B9814" t="s">
        <v>28</v>
      </c>
    </row>
    <row r="9815" spans="1:2" x14ac:dyDescent="0.2">
      <c r="A9815" t="s">
        <v>36</v>
      </c>
      <c r="B9815" t="s">
        <v>28</v>
      </c>
    </row>
    <row r="9816" spans="1:2" x14ac:dyDescent="0.2">
      <c r="A9816" t="s">
        <v>54</v>
      </c>
      <c r="B9816" t="s">
        <v>41</v>
      </c>
    </row>
    <row r="9817" spans="1:2" x14ac:dyDescent="0.2">
      <c r="A9817" t="s">
        <v>54</v>
      </c>
      <c r="B9817" t="s">
        <v>28</v>
      </c>
    </row>
    <row r="9818" spans="1:2" x14ac:dyDescent="0.2">
      <c r="A9818" t="s">
        <v>54</v>
      </c>
      <c r="B9818" t="s">
        <v>41</v>
      </c>
    </row>
    <row r="9819" spans="1:2" x14ac:dyDescent="0.2">
      <c r="A9819" t="s">
        <v>54</v>
      </c>
      <c r="B9819" t="s">
        <v>28</v>
      </c>
    </row>
    <row r="9820" spans="1:2" x14ac:dyDescent="0.2">
      <c r="A9820" t="s">
        <v>54</v>
      </c>
      <c r="B9820" t="s">
        <v>28</v>
      </c>
    </row>
    <row r="9821" spans="1:2" x14ac:dyDescent="0.2">
      <c r="A9821" t="s">
        <v>54</v>
      </c>
      <c r="B9821" t="s">
        <v>28</v>
      </c>
    </row>
    <row r="9822" spans="1:2" x14ac:dyDescent="0.2">
      <c r="A9822" t="s">
        <v>54</v>
      </c>
      <c r="B9822" t="s">
        <v>28</v>
      </c>
    </row>
    <row r="9823" spans="1:2" x14ac:dyDescent="0.2">
      <c r="A9823" t="s">
        <v>120</v>
      </c>
      <c r="B9823" t="s">
        <v>41</v>
      </c>
    </row>
    <row r="9824" spans="1:2" x14ac:dyDescent="0.2">
      <c r="A9824" t="s">
        <v>72</v>
      </c>
      <c r="B9824" t="s">
        <v>28</v>
      </c>
    </row>
    <row r="9825" spans="1:2" x14ac:dyDescent="0.2">
      <c r="A9825" t="s">
        <v>54</v>
      </c>
      <c r="B9825" t="s">
        <v>41</v>
      </c>
    </row>
    <row r="9826" spans="1:2" x14ac:dyDescent="0.2">
      <c r="A9826" t="s">
        <v>87</v>
      </c>
      <c r="B9826" t="s">
        <v>41</v>
      </c>
    </row>
    <row r="9827" spans="1:2" x14ac:dyDescent="0.2">
      <c r="A9827" t="s">
        <v>44</v>
      </c>
      <c r="B9827" t="s">
        <v>28</v>
      </c>
    </row>
    <row r="9828" spans="1:2" x14ac:dyDescent="0.2">
      <c r="A9828" t="s">
        <v>39</v>
      </c>
      <c r="B9828" t="s">
        <v>41</v>
      </c>
    </row>
    <row r="9829" spans="1:2" x14ac:dyDescent="0.2">
      <c r="A9829" t="s">
        <v>39</v>
      </c>
      <c r="B9829" t="s">
        <v>28</v>
      </c>
    </row>
    <row r="9830" spans="1:2" x14ac:dyDescent="0.2">
      <c r="A9830" t="s">
        <v>87</v>
      </c>
      <c r="B9830" t="s">
        <v>28</v>
      </c>
    </row>
    <row r="9831" spans="1:2" x14ac:dyDescent="0.2">
      <c r="A9831" t="s">
        <v>87</v>
      </c>
      <c r="B9831" t="s">
        <v>28</v>
      </c>
    </row>
    <row r="9832" spans="1:2" x14ac:dyDescent="0.2">
      <c r="A9832" t="s">
        <v>87</v>
      </c>
      <c r="B9832" t="s">
        <v>28</v>
      </c>
    </row>
    <row r="9833" spans="1:2" x14ac:dyDescent="0.2">
      <c r="A9833" t="s">
        <v>87</v>
      </c>
      <c r="B9833" t="s">
        <v>41</v>
      </c>
    </row>
    <row r="9834" spans="1:2" x14ac:dyDescent="0.2">
      <c r="A9834" t="s">
        <v>87</v>
      </c>
      <c r="B9834" t="s">
        <v>41</v>
      </c>
    </row>
    <row r="9835" spans="1:2" x14ac:dyDescent="0.2">
      <c r="A9835" t="s">
        <v>87</v>
      </c>
      <c r="B9835" t="s">
        <v>28</v>
      </c>
    </row>
    <row r="9836" spans="1:2" x14ac:dyDescent="0.2">
      <c r="A9836" t="s">
        <v>87</v>
      </c>
      <c r="B9836" t="s">
        <v>28</v>
      </c>
    </row>
    <row r="9837" spans="1:2" x14ac:dyDescent="0.2">
      <c r="A9837" t="s">
        <v>87</v>
      </c>
      <c r="B9837" t="s">
        <v>28</v>
      </c>
    </row>
    <row r="9838" spans="1:2" x14ac:dyDescent="0.2">
      <c r="A9838" t="s">
        <v>87</v>
      </c>
      <c r="B9838" t="s">
        <v>41</v>
      </c>
    </row>
    <row r="9839" spans="1:2" x14ac:dyDescent="0.2">
      <c r="A9839" t="s">
        <v>54</v>
      </c>
      <c r="B9839" t="s">
        <v>41</v>
      </c>
    </row>
    <row r="9840" spans="1:2" x14ac:dyDescent="0.2">
      <c r="A9840" t="s">
        <v>33</v>
      </c>
      <c r="B9840" t="s">
        <v>28</v>
      </c>
    </row>
    <row r="9841" spans="1:2" x14ac:dyDescent="0.2">
      <c r="A9841" t="s">
        <v>33</v>
      </c>
      <c r="B9841" t="s">
        <v>28</v>
      </c>
    </row>
    <row r="9842" spans="1:2" x14ac:dyDescent="0.2">
      <c r="A9842" t="s">
        <v>33</v>
      </c>
      <c r="B9842" t="s">
        <v>28</v>
      </c>
    </row>
    <row r="9843" spans="1:2" x14ac:dyDescent="0.2">
      <c r="A9843" t="s">
        <v>33</v>
      </c>
      <c r="B9843" t="s">
        <v>28</v>
      </c>
    </row>
    <row r="9844" spans="1:2" x14ac:dyDescent="0.2">
      <c r="A9844" t="s">
        <v>587</v>
      </c>
      <c r="B9844" t="s">
        <v>28</v>
      </c>
    </row>
    <row r="9845" spans="1:2" x14ac:dyDescent="0.2">
      <c r="A9845" t="s">
        <v>587</v>
      </c>
      <c r="B9845" t="s">
        <v>28</v>
      </c>
    </row>
    <row r="9846" spans="1:2" x14ac:dyDescent="0.2">
      <c r="A9846" t="s">
        <v>203</v>
      </c>
      <c r="B9846" t="s">
        <v>28</v>
      </c>
    </row>
    <row r="9847" spans="1:2" x14ac:dyDescent="0.2">
      <c r="A9847" t="s">
        <v>203</v>
      </c>
      <c r="B9847" t="s">
        <v>28</v>
      </c>
    </row>
    <row r="9848" spans="1:2" x14ac:dyDescent="0.2">
      <c r="A9848" t="s">
        <v>131</v>
      </c>
      <c r="B9848" t="s">
        <v>28</v>
      </c>
    </row>
    <row r="9849" spans="1:2" x14ac:dyDescent="0.2">
      <c r="A9849" t="s">
        <v>237</v>
      </c>
      <c r="B9849" t="s">
        <v>28</v>
      </c>
    </row>
    <row r="9850" spans="1:2" x14ac:dyDescent="0.2">
      <c r="A9850" t="s">
        <v>237</v>
      </c>
      <c r="B9850" t="s">
        <v>41</v>
      </c>
    </row>
    <row r="9851" spans="1:2" x14ac:dyDescent="0.2">
      <c r="A9851" t="s">
        <v>54</v>
      </c>
      <c r="B9851" t="s">
        <v>41</v>
      </c>
    </row>
    <row r="9852" spans="1:2" x14ac:dyDescent="0.2">
      <c r="A9852" t="s">
        <v>54</v>
      </c>
      <c r="B9852" t="s">
        <v>28</v>
      </c>
    </row>
    <row r="9853" spans="1:2" x14ac:dyDescent="0.2">
      <c r="A9853" t="s">
        <v>54</v>
      </c>
      <c r="B9853" t="s">
        <v>28</v>
      </c>
    </row>
    <row r="9854" spans="1:2" x14ac:dyDescent="0.2">
      <c r="A9854" t="s">
        <v>54</v>
      </c>
      <c r="B9854" t="s">
        <v>28</v>
      </c>
    </row>
    <row r="9855" spans="1:2" x14ac:dyDescent="0.2">
      <c r="A9855" t="s">
        <v>39</v>
      </c>
      <c r="B9855" t="s">
        <v>28</v>
      </c>
    </row>
    <row r="9856" spans="1:2" x14ac:dyDescent="0.2">
      <c r="A9856" t="s">
        <v>39</v>
      </c>
      <c r="B9856" t="s">
        <v>28</v>
      </c>
    </row>
    <row r="9857" spans="1:2" x14ac:dyDescent="0.2">
      <c r="A9857" t="s">
        <v>39</v>
      </c>
      <c r="B9857" t="s">
        <v>41</v>
      </c>
    </row>
    <row r="9858" spans="1:2" x14ac:dyDescent="0.2">
      <c r="A9858" t="s">
        <v>39</v>
      </c>
      <c r="B9858" t="s">
        <v>28</v>
      </c>
    </row>
    <row r="9859" spans="1:2" x14ac:dyDescent="0.2">
      <c r="A9859" t="s">
        <v>72</v>
      </c>
      <c r="B9859" t="s">
        <v>41</v>
      </c>
    </row>
    <row r="9860" spans="1:2" x14ac:dyDescent="0.2">
      <c r="A9860" t="s">
        <v>155</v>
      </c>
      <c r="B9860" t="s">
        <v>28</v>
      </c>
    </row>
    <row r="9861" spans="1:2" x14ac:dyDescent="0.2">
      <c r="A9861" t="s">
        <v>197</v>
      </c>
      <c r="B9861" t="s">
        <v>28</v>
      </c>
    </row>
    <row r="9862" spans="1:2" x14ac:dyDescent="0.2">
      <c r="A9862" t="s">
        <v>197</v>
      </c>
      <c r="B9862" t="s">
        <v>28</v>
      </c>
    </row>
    <row r="9863" spans="1:2" x14ac:dyDescent="0.2">
      <c r="A9863" t="s">
        <v>72</v>
      </c>
      <c r="B9863" t="s">
        <v>28</v>
      </c>
    </row>
    <row r="9864" spans="1:2" x14ac:dyDescent="0.2">
      <c r="A9864" t="s">
        <v>72</v>
      </c>
      <c r="B9864" t="s">
        <v>28</v>
      </c>
    </row>
    <row r="9865" spans="1:2" x14ac:dyDescent="0.2">
      <c r="A9865" t="s">
        <v>600</v>
      </c>
      <c r="B9865" t="s">
        <v>28</v>
      </c>
    </row>
    <row r="9866" spans="1:2" x14ac:dyDescent="0.2">
      <c r="A9866" t="s">
        <v>1538</v>
      </c>
      <c r="B9866" t="s">
        <v>41</v>
      </c>
    </row>
    <row r="9867" spans="1:2" x14ac:dyDescent="0.2">
      <c r="A9867" t="s">
        <v>1538</v>
      </c>
      <c r="B9867" t="s">
        <v>41</v>
      </c>
    </row>
    <row r="9868" spans="1:2" x14ac:dyDescent="0.2">
      <c r="A9868" t="s">
        <v>1538</v>
      </c>
      <c r="B9868" t="s">
        <v>28</v>
      </c>
    </row>
    <row r="9869" spans="1:2" x14ac:dyDescent="0.2">
      <c r="A9869" t="s">
        <v>1538</v>
      </c>
      <c r="B9869" t="s">
        <v>41</v>
      </c>
    </row>
    <row r="9870" spans="1:2" x14ac:dyDescent="0.2">
      <c r="A9870" t="s">
        <v>1538</v>
      </c>
      <c r="B9870" t="s">
        <v>41</v>
      </c>
    </row>
    <row r="9871" spans="1:2" x14ac:dyDescent="0.2">
      <c r="A9871" t="s">
        <v>1538</v>
      </c>
      <c r="B9871" t="s">
        <v>28</v>
      </c>
    </row>
    <row r="9872" spans="1:2" x14ac:dyDescent="0.2">
      <c r="A9872" t="s">
        <v>1538</v>
      </c>
      <c r="B9872" t="s">
        <v>28</v>
      </c>
    </row>
    <row r="9873" spans="1:2" x14ac:dyDescent="0.2">
      <c r="A9873" t="s">
        <v>1538</v>
      </c>
      <c r="B9873" t="s">
        <v>28</v>
      </c>
    </row>
    <row r="9874" spans="1:2" x14ac:dyDescent="0.2">
      <c r="A9874" t="s">
        <v>1538</v>
      </c>
      <c r="B9874" t="s">
        <v>41</v>
      </c>
    </row>
    <row r="9875" spans="1:2" x14ac:dyDescent="0.2">
      <c r="A9875" t="s">
        <v>1538</v>
      </c>
      <c r="B9875" t="s">
        <v>41</v>
      </c>
    </row>
    <row r="9876" spans="1:2" x14ac:dyDescent="0.2">
      <c r="A9876" t="s">
        <v>1538</v>
      </c>
      <c r="B9876" t="s">
        <v>28</v>
      </c>
    </row>
    <row r="9877" spans="1:2" x14ac:dyDescent="0.2">
      <c r="A9877" t="s">
        <v>1538</v>
      </c>
      <c r="B9877" t="s">
        <v>41</v>
      </c>
    </row>
    <row r="9878" spans="1:2" x14ac:dyDescent="0.2">
      <c r="A9878" t="s">
        <v>1538</v>
      </c>
      <c r="B9878" t="s">
        <v>28</v>
      </c>
    </row>
    <row r="9879" spans="1:2" x14ac:dyDescent="0.2">
      <c r="A9879" t="s">
        <v>1538</v>
      </c>
      <c r="B9879" t="s">
        <v>28</v>
      </c>
    </row>
    <row r="9880" spans="1:2" x14ac:dyDescent="0.2">
      <c r="A9880" t="s">
        <v>1538</v>
      </c>
      <c r="B9880" t="s">
        <v>41</v>
      </c>
    </row>
    <row r="9881" spans="1:2" x14ac:dyDescent="0.2">
      <c r="A9881" t="s">
        <v>1538</v>
      </c>
      <c r="B9881" t="s">
        <v>41</v>
      </c>
    </row>
    <row r="9882" spans="1:2" x14ac:dyDescent="0.2">
      <c r="A9882" t="s">
        <v>1538</v>
      </c>
      <c r="B9882" t="s">
        <v>41</v>
      </c>
    </row>
    <row r="9883" spans="1:2" x14ac:dyDescent="0.2">
      <c r="A9883" t="s">
        <v>1538</v>
      </c>
      <c r="B9883" t="s">
        <v>28</v>
      </c>
    </row>
    <row r="9884" spans="1:2" x14ac:dyDescent="0.2">
      <c r="A9884" t="s">
        <v>1538</v>
      </c>
      <c r="B9884" t="s">
        <v>41</v>
      </c>
    </row>
    <row r="9885" spans="1:2" x14ac:dyDescent="0.2">
      <c r="A9885" t="s">
        <v>1538</v>
      </c>
      <c r="B9885" t="s">
        <v>28</v>
      </c>
    </row>
    <row r="9886" spans="1:2" x14ac:dyDescent="0.2">
      <c r="A9886" t="s">
        <v>1538</v>
      </c>
      <c r="B9886" t="s">
        <v>28</v>
      </c>
    </row>
    <row r="9887" spans="1:2" x14ac:dyDescent="0.2">
      <c r="A9887" t="s">
        <v>1538</v>
      </c>
      <c r="B9887" t="s">
        <v>28</v>
      </c>
    </row>
    <row r="9888" spans="1:2" x14ac:dyDescent="0.2">
      <c r="A9888" t="s">
        <v>1538</v>
      </c>
      <c r="B9888" t="s">
        <v>28</v>
      </c>
    </row>
    <row r="9889" spans="1:2" x14ac:dyDescent="0.2">
      <c r="A9889" t="s">
        <v>1538</v>
      </c>
      <c r="B9889" t="s">
        <v>41</v>
      </c>
    </row>
    <row r="9890" spans="1:2" x14ac:dyDescent="0.2">
      <c r="A9890" t="s">
        <v>1538</v>
      </c>
      <c r="B9890" t="s">
        <v>41</v>
      </c>
    </row>
    <row r="9891" spans="1:2" x14ac:dyDescent="0.2">
      <c r="A9891" t="s">
        <v>1538</v>
      </c>
      <c r="B9891" t="s">
        <v>28</v>
      </c>
    </row>
    <row r="9892" spans="1:2" x14ac:dyDescent="0.2">
      <c r="A9892" t="s">
        <v>1538</v>
      </c>
      <c r="B9892" t="s">
        <v>28</v>
      </c>
    </row>
    <row r="9893" spans="1:2" x14ac:dyDescent="0.2">
      <c r="A9893" t="s">
        <v>1538</v>
      </c>
      <c r="B9893" t="s">
        <v>28</v>
      </c>
    </row>
    <row r="9894" spans="1:2" x14ac:dyDescent="0.2">
      <c r="A9894" t="s">
        <v>1538</v>
      </c>
      <c r="B9894" t="s">
        <v>28</v>
      </c>
    </row>
    <row r="9895" spans="1:2" x14ac:dyDescent="0.2">
      <c r="A9895" t="s">
        <v>1538</v>
      </c>
      <c r="B9895" t="s">
        <v>28</v>
      </c>
    </row>
    <row r="9896" spans="1:2" x14ac:dyDescent="0.2">
      <c r="A9896" t="s">
        <v>1538</v>
      </c>
      <c r="B9896" t="s">
        <v>28</v>
      </c>
    </row>
    <row r="9897" spans="1:2" x14ac:dyDescent="0.2">
      <c r="A9897" t="s">
        <v>1538</v>
      </c>
      <c r="B9897" t="s">
        <v>28</v>
      </c>
    </row>
    <row r="9898" spans="1:2" x14ac:dyDescent="0.2">
      <c r="A9898" t="s">
        <v>1538</v>
      </c>
      <c r="B9898" t="s">
        <v>41</v>
      </c>
    </row>
    <row r="9899" spans="1:2" x14ac:dyDescent="0.2">
      <c r="A9899" t="s">
        <v>1538</v>
      </c>
      <c r="B9899" t="s">
        <v>28</v>
      </c>
    </row>
    <row r="9900" spans="1:2" x14ac:dyDescent="0.2">
      <c r="A9900" t="s">
        <v>1538</v>
      </c>
      <c r="B9900" t="s">
        <v>41</v>
      </c>
    </row>
    <row r="9901" spans="1:2" x14ac:dyDescent="0.2">
      <c r="A9901" t="s">
        <v>1538</v>
      </c>
      <c r="B9901" t="s">
        <v>28</v>
      </c>
    </row>
    <row r="9902" spans="1:2" x14ac:dyDescent="0.2">
      <c r="A9902" t="s">
        <v>1538</v>
      </c>
      <c r="B9902" t="s">
        <v>28</v>
      </c>
    </row>
    <row r="9903" spans="1:2" x14ac:dyDescent="0.2">
      <c r="A9903" t="s">
        <v>1538</v>
      </c>
      <c r="B9903" t="s">
        <v>28</v>
      </c>
    </row>
    <row r="9904" spans="1:2" x14ac:dyDescent="0.2">
      <c r="A9904" t="s">
        <v>1538</v>
      </c>
      <c r="B9904" t="s">
        <v>41</v>
      </c>
    </row>
    <row r="9905" spans="1:2" x14ac:dyDescent="0.2">
      <c r="A9905" t="s">
        <v>1538</v>
      </c>
      <c r="B9905" t="s">
        <v>28</v>
      </c>
    </row>
    <row r="9906" spans="1:2" x14ac:dyDescent="0.2">
      <c r="A9906" t="s">
        <v>1538</v>
      </c>
      <c r="B9906" t="s">
        <v>41</v>
      </c>
    </row>
    <row r="9907" spans="1:2" x14ac:dyDescent="0.2">
      <c r="A9907" t="s">
        <v>1538</v>
      </c>
      <c r="B9907" t="s">
        <v>28</v>
      </c>
    </row>
    <row r="9908" spans="1:2" x14ac:dyDescent="0.2">
      <c r="A9908" t="s">
        <v>1538</v>
      </c>
      <c r="B9908" t="s">
        <v>28</v>
      </c>
    </row>
    <row r="9909" spans="1:2" x14ac:dyDescent="0.2">
      <c r="A9909" t="s">
        <v>1538</v>
      </c>
      <c r="B9909" t="s">
        <v>28</v>
      </c>
    </row>
    <row r="9910" spans="1:2" x14ac:dyDescent="0.2">
      <c r="A9910" t="s">
        <v>1538</v>
      </c>
      <c r="B9910" t="s">
        <v>41</v>
      </c>
    </row>
    <row r="9911" spans="1:2" x14ac:dyDescent="0.2">
      <c r="A9911" t="s">
        <v>1538</v>
      </c>
      <c r="B9911" t="s">
        <v>28</v>
      </c>
    </row>
    <row r="9912" spans="1:2" x14ac:dyDescent="0.2">
      <c r="A9912" t="s">
        <v>1538</v>
      </c>
      <c r="B9912" t="s">
        <v>28</v>
      </c>
    </row>
    <row r="9913" spans="1:2" x14ac:dyDescent="0.2">
      <c r="A9913" t="s">
        <v>1538</v>
      </c>
      <c r="B9913" t="s">
        <v>28</v>
      </c>
    </row>
    <row r="9914" spans="1:2" x14ac:dyDescent="0.2">
      <c r="A9914" t="s">
        <v>1538</v>
      </c>
      <c r="B9914" t="s">
        <v>28</v>
      </c>
    </row>
    <row r="9915" spans="1:2" x14ac:dyDescent="0.2">
      <c r="A9915" t="s">
        <v>1538</v>
      </c>
      <c r="B9915" t="s">
        <v>41</v>
      </c>
    </row>
    <row r="9916" spans="1:2" x14ac:dyDescent="0.2">
      <c r="A9916" t="s">
        <v>1538</v>
      </c>
      <c r="B9916" t="s">
        <v>28</v>
      </c>
    </row>
    <row r="9917" spans="1:2" x14ac:dyDescent="0.2">
      <c r="A9917" t="s">
        <v>1538</v>
      </c>
      <c r="B9917" t="s">
        <v>28</v>
      </c>
    </row>
    <row r="9918" spans="1:2" x14ac:dyDescent="0.2">
      <c r="A9918" t="s">
        <v>1538</v>
      </c>
      <c r="B9918" t="s">
        <v>41</v>
      </c>
    </row>
    <row r="9919" spans="1:2" x14ac:dyDescent="0.2">
      <c r="A9919" t="s">
        <v>1538</v>
      </c>
      <c r="B9919" t="s">
        <v>28</v>
      </c>
    </row>
    <row r="9920" spans="1:2" x14ac:dyDescent="0.2">
      <c r="A9920" t="s">
        <v>1538</v>
      </c>
      <c r="B9920" t="s">
        <v>41</v>
      </c>
    </row>
    <row r="9921" spans="1:2" x14ac:dyDescent="0.2">
      <c r="A9921" t="s">
        <v>1538</v>
      </c>
      <c r="B9921" t="s">
        <v>41</v>
      </c>
    </row>
    <row r="9922" spans="1:2" x14ac:dyDescent="0.2">
      <c r="A9922" t="s">
        <v>1538</v>
      </c>
      <c r="B9922" t="s">
        <v>28</v>
      </c>
    </row>
    <row r="9923" spans="1:2" x14ac:dyDescent="0.2">
      <c r="A9923" t="s">
        <v>1538</v>
      </c>
      <c r="B9923" t="s">
        <v>28</v>
      </c>
    </row>
    <row r="9924" spans="1:2" x14ac:dyDescent="0.2">
      <c r="A9924" t="s">
        <v>1538</v>
      </c>
      <c r="B9924" t="s">
        <v>28</v>
      </c>
    </row>
    <row r="9925" spans="1:2" x14ac:dyDescent="0.2">
      <c r="A9925" t="s">
        <v>1538</v>
      </c>
      <c r="B9925" t="s">
        <v>28</v>
      </c>
    </row>
    <row r="9926" spans="1:2" x14ac:dyDescent="0.2">
      <c r="A9926" t="s">
        <v>1538</v>
      </c>
      <c r="B9926" t="s">
        <v>41</v>
      </c>
    </row>
    <row r="9927" spans="1:2" x14ac:dyDescent="0.2">
      <c r="A9927" t="s">
        <v>1538</v>
      </c>
      <c r="B9927" t="s">
        <v>28</v>
      </c>
    </row>
    <row r="9928" spans="1:2" x14ac:dyDescent="0.2">
      <c r="A9928" t="s">
        <v>1538</v>
      </c>
      <c r="B9928" t="s">
        <v>28</v>
      </c>
    </row>
    <row r="9929" spans="1:2" x14ac:dyDescent="0.2">
      <c r="A9929" t="s">
        <v>1538</v>
      </c>
      <c r="B9929" t="s">
        <v>28</v>
      </c>
    </row>
    <row r="9930" spans="1:2" x14ac:dyDescent="0.2">
      <c r="A9930" t="s">
        <v>1538</v>
      </c>
      <c r="B9930" t="s">
        <v>28</v>
      </c>
    </row>
    <row r="9931" spans="1:2" x14ac:dyDescent="0.2">
      <c r="A9931" t="s">
        <v>1538</v>
      </c>
      <c r="B9931" t="s">
        <v>28</v>
      </c>
    </row>
    <row r="9932" spans="1:2" x14ac:dyDescent="0.2">
      <c r="A9932" t="s">
        <v>1538</v>
      </c>
      <c r="B9932" t="s">
        <v>41</v>
      </c>
    </row>
    <row r="9933" spans="1:2" x14ac:dyDescent="0.2">
      <c r="A9933" t="s">
        <v>1538</v>
      </c>
      <c r="B9933" t="s">
        <v>28</v>
      </c>
    </row>
    <row r="9934" spans="1:2" x14ac:dyDescent="0.2">
      <c r="A9934" t="s">
        <v>1538</v>
      </c>
      <c r="B9934" t="s">
        <v>28</v>
      </c>
    </row>
    <row r="9935" spans="1:2" x14ac:dyDescent="0.2">
      <c r="A9935" t="s">
        <v>1538</v>
      </c>
      <c r="B9935" t="s">
        <v>41</v>
      </c>
    </row>
    <row r="9936" spans="1:2" x14ac:dyDescent="0.2">
      <c r="A9936" t="s">
        <v>1538</v>
      </c>
      <c r="B9936" t="s">
        <v>28</v>
      </c>
    </row>
    <row r="9937" spans="1:2" x14ac:dyDescent="0.2">
      <c r="A9937" t="s">
        <v>1538</v>
      </c>
      <c r="B9937" t="s">
        <v>28</v>
      </c>
    </row>
    <row r="9938" spans="1:2" x14ac:dyDescent="0.2">
      <c r="A9938" t="s">
        <v>1538</v>
      </c>
      <c r="B9938" t="s">
        <v>41</v>
      </c>
    </row>
    <row r="9939" spans="1:2" x14ac:dyDescent="0.2">
      <c r="A9939" t="s">
        <v>1538</v>
      </c>
      <c r="B9939" t="s">
        <v>28</v>
      </c>
    </row>
    <row r="9940" spans="1:2" x14ac:dyDescent="0.2">
      <c r="A9940" t="s">
        <v>1538</v>
      </c>
      <c r="B9940" t="s">
        <v>28</v>
      </c>
    </row>
    <row r="9941" spans="1:2" x14ac:dyDescent="0.2">
      <c r="A9941" t="s">
        <v>1538</v>
      </c>
      <c r="B9941" t="s">
        <v>28</v>
      </c>
    </row>
    <row r="9942" spans="1:2" x14ac:dyDescent="0.2">
      <c r="A9942" t="s">
        <v>1538</v>
      </c>
      <c r="B9942" t="s">
        <v>28</v>
      </c>
    </row>
    <row r="9943" spans="1:2" x14ac:dyDescent="0.2">
      <c r="A9943" t="s">
        <v>1538</v>
      </c>
      <c r="B9943" t="s">
        <v>28</v>
      </c>
    </row>
    <row r="9944" spans="1:2" x14ac:dyDescent="0.2">
      <c r="A9944" t="s">
        <v>1538</v>
      </c>
      <c r="B9944" t="s">
        <v>28</v>
      </c>
    </row>
    <row r="9945" spans="1:2" x14ac:dyDescent="0.2">
      <c r="A9945" t="s">
        <v>1538</v>
      </c>
      <c r="B9945" t="s">
        <v>28</v>
      </c>
    </row>
    <row r="9946" spans="1:2" x14ac:dyDescent="0.2">
      <c r="A9946" t="s">
        <v>1538</v>
      </c>
      <c r="B9946" t="s">
        <v>28</v>
      </c>
    </row>
    <row r="9947" spans="1:2" x14ac:dyDescent="0.2">
      <c r="A9947" t="s">
        <v>1538</v>
      </c>
      <c r="B9947" t="s">
        <v>28</v>
      </c>
    </row>
    <row r="9948" spans="1:2" x14ac:dyDescent="0.2">
      <c r="A9948" t="s">
        <v>1538</v>
      </c>
      <c r="B9948" t="s">
        <v>41</v>
      </c>
    </row>
    <row r="9949" spans="1:2" x14ac:dyDescent="0.2">
      <c r="A9949" t="s">
        <v>1538</v>
      </c>
      <c r="B9949" t="s">
        <v>28</v>
      </c>
    </row>
    <row r="9950" spans="1:2" x14ac:dyDescent="0.2">
      <c r="A9950" t="s">
        <v>1538</v>
      </c>
      <c r="B9950" t="s">
        <v>28</v>
      </c>
    </row>
    <row r="9951" spans="1:2" x14ac:dyDescent="0.2">
      <c r="A9951" t="s">
        <v>1538</v>
      </c>
      <c r="B9951" t="s">
        <v>28</v>
      </c>
    </row>
    <row r="9952" spans="1:2" x14ac:dyDescent="0.2">
      <c r="A9952" t="s">
        <v>1538</v>
      </c>
      <c r="B9952" t="s">
        <v>28</v>
      </c>
    </row>
    <row r="9953" spans="1:2" x14ac:dyDescent="0.2">
      <c r="A9953" t="s">
        <v>1538</v>
      </c>
      <c r="B9953" t="s">
        <v>41</v>
      </c>
    </row>
    <row r="9954" spans="1:2" x14ac:dyDescent="0.2">
      <c r="A9954" t="s">
        <v>1538</v>
      </c>
      <c r="B9954" t="s">
        <v>41</v>
      </c>
    </row>
    <row r="9955" spans="1:2" x14ac:dyDescent="0.2">
      <c r="A9955" t="s">
        <v>1538</v>
      </c>
      <c r="B9955" t="s">
        <v>41</v>
      </c>
    </row>
    <row r="9956" spans="1:2" x14ac:dyDescent="0.2">
      <c r="A9956" t="s">
        <v>1538</v>
      </c>
      <c r="B9956" t="s">
        <v>28</v>
      </c>
    </row>
    <row r="9957" spans="1:2" x14ac:dyDescent="0.2">
      <c r="A9957" t="s">
        <v>1538</v>
      </c>
      <c r="B9957" t="s">
        <v>28</v>
      </c>
    </row>
    <row r="9958" spans="1:2" x14ac:dyDescent="0.2">
      <c r="A9958" t="s">
        <v>1538</v>
      </c>
      <c r="B9958" t="s">
        <v>41</v>
      </c>
    </row>
    <row r="9959" spans="1:2" x14ac:dyDescent="0.2">
      <c r="A9959" t="s">
        <v>1538</v>
      </c>
      <c r="B9959" t="s">
        <v>28</v>
      </c>
    </row>
    <row r="9960" spans="1:2" x14ac:dyDescent="0.2">
      <c r="A9960" t="s">
        <v>1538</v>
      </c>
      <c r="B9960" t="s">
        <v>28</v>
      </c>
    </row>
    <row r="9961" spans="1:2" x14ac:dyDescent="0.2">
      <c r="A9961" t="s">
        <v>1538</v>
      </c>
      <c r="B9961" t="s">
        <v>28</v>
      </c>
    </row>
    <row r="9962" spans="1:2" x14ac:dyDescent="0.2">
      <c r="A9962" t="s">
        <v>1538</v>
      </c>
      <c r="B9962" t="s">
        <v>28</v>
      </c>
    </row>
    <row r="9963" spans="1:2" x14ac:dyDescent="0.2">
      <c r="A9963" t="s">
        <v>1538</v>
      </c>
      <c r="B9963" t="s">
        <v>28</v>
      </c>
    </row>
    <row r="9964" spans="1:2" x14ac:dyDescent="0.2">
      <c r="A9964" t="s">
        <v>1538</v>
      </c>
      <c r="B9964" t="s">
        <v>28</v>
      </c>
    </row>
    <row r="9965" spans="1:2" x14ac:dyDescent="0.2">
      <c r="A9965" t="s">
        <v>1538</v>
      </c>
      <c r="B9965" t="s">
        <v>28</v>
      </c>
    </row>
    <row r="9966" spans="1:2" x14ac:dyDescent="0.2">
      <c r="A9966" t="s">
        <v>94</v>
      </c>
      <c r="B9966" t="s">
        <v>41</v>
      </c>
    </row>
    <row r="9967" spans="1:2" x14ac:dyDescent="0.2">
      <c r="A9967" t="s">
        <v>148</v>
      </c>
      <c r="B9967" t="s">
        <v>28</v>
      </c>
    </row>
    <row r="9968" spans="1:2" x14ac:dyDescent="0.2">
      <c r="A9968" t="s">
        <v>148</v>
      </c>
      <c r="B9968" t="s">
        <v>41</v>
      </c>
    </row>
    <row r="9969" spans="1:2" x14ac:dyDescent="0.2">
      <c r="A9969" t="s">
        <v>50</v>
      </c>
      <c r="B9969" t="s">
        <v>28</v>
      </c>
    </row>
    <row r="9970" spans="1:2" x14ac:dyDescent="0.2">
      <c r="A9970" t="s">
        <v>237</v>
      </c>
      <c r="B9970" t="s">
        <v>28</v>
      </c>
    </row>
    <row r="9971" spans="1:2" x14ac:dyDescent="0.2">
      <c r="A9971" t="s">
        <v>39</v>
      </c>
      <c r="B9971" t="s">
        <v>41</v>
      </c>
    </row>
    <row r="9972" spans="1:2" x14ac:dyDescent="0.2">
      <c r="A9972" t="s">
        <v>39</v>
      </c>
      <c r="B9972" t="s">
        <v>41</v>
      </c>
    </row>
    <row r="9973" spans="1:2" x14ac:dyDescent="0.2">
      <c r="A9973" t="s">
        <v>177</v>
      </c>
      <c r="B9973" t="s">
        <v>28</v>
      </c>
    </row>
    <row r="9974" spans="1:2" x14ac:dyDescent="0.2">
      <c r="A9974" t="s">
        <v>94</v>
      </c>
      <c r="B9974" t="s">
        <v>41</v>
      </c>
    </row>
    <row r="9975" spans="1:2" x14ac:dyDescent="0.2">
      <c r="A9975" t="s">
        <v>54</v>
      </c>
      <c r="B9975" t="s">
        <v>41</v>
      </c>
    </row>
    <row r="9976" spans="1:2" x14ac:dyDescent="0.2">
      <c r="A9976" t="s">
        <v>212</v>
      </c>
      <c r="B9976" t="s">
        <v>41</v>
      </c>
    </row>
    <row r="9977" spans="1:2" x14ac:dyDescent="0.2">
      <c r="A9977" t="s">
        <v>133</v>
      </c>
      <c r="B9977" t="s">
        <v>28</v>
      </c>
    </row>
    <row r="9978" spans="1:2" x14ac:dyDescent="0.2">
      <c r="A9978" t="s">
        <v>197</v>
      </c>
      <c r="B9978" t="s">
        <v>28</v>
      </c>
    </row>
    <row r="9979" spans="1:2" x14ac:dyDescent="0.2">
      <c r="A9979" t="s">
        <v>54</v>
      </c>
      <c r="B9979" t="s">
        <v>28</v>
      </c>
    </row>
    <row r="9980" spans="1:2" x14ac:dyDescent="0.2">
      <c r="A9980" t="s">
        <v>54</v>
      </c>
      <c r="B9980" t="s">
        <v>29</v>
      </c>
    </row>
    <row r="9981" spans="1:2" x14ac:dyDescent="0.2">
      <c r="A9981" t="s">
        <v>174</v>
      </c>
      <c r="B9981" t="s">
        <v>28</v>
      </c>
    </row>
    <row r="9982" spans="1:2" x14ac:dyDescent="0.2">
      <c r="A9982" t="s">
        <v>58</v>
      </c>
      <c r="B9982" t="s">
        <v>41</v>
      </c>
    </row>
    <row r="9983" spans="1:2" x14ac:dyDescent="0.2">
      <c r="A9983" t="s">
        <v>36</v>
      </c>
      <c r="B9983" t="s">
        <v>28</v>
      </c>
    </row>
    <row r="9984" spans="1:2" x14ac:dyDescent="0.2">
      <c r="A9984" t="s">
        <v>36</v>
      </c>
      <c r="B9984" t="s">
        <v>28</v>
      </c>
    </row>
    <row r="9985" spans="1:2" x14ac:dyDescent="0.2">
      <c r="A9985" t="s">
        <v>94</v>
      </c>
      <c r="B9985" t="s">
        <v>28</v>
      </c>
    </row>
    <row r="9986" spans="1:2" x14ac:dyDescent="0.2">
      <c r="A9986" t="s">
        <v>58</v>
      </c>
      <c r="B9986" t="s">
        <v>28</v>
      </c>
    </row>
    <row r="9987" spans="1:2" x14ac:dyDescent="0.2">
      <c r="A9987" t="s">
        <v>94</v>
      </c>
      <c r="B9987" t="s">
        <v>28</v>
      </c>
    </row>
    <row r="9988" spans="1:2" x14ac:dyDescent="0.2">
      <c r="A9988" t="s">
        <v>122</v>
      </c>
      <c r="B9988" t="s">
        <v>28</v>
      </c>
    </row>
    <row r="9989" spans="1:2" x14ac:dyDescent="0.2">
      <c r="A9989" t="s">
        <v>39</v>
      </c>
      <c r="B9989" t="s">
        <v>41</v>
      </c>
    </row>
    <row r="9990" spans="1:2" x14ac:dyDescent="0.2">
      <c r="A9990" t="s">
        <v>148</v>
      </c>
      <c r="B9990" t="s">
        <v>28</v>
      </c>
    </row>
    <row r="9991" spans="1:2" x14ac:dyDescent="0.2">
      <c r="A9991" t="s">
        <v>109</v>
      </c>
      <c r="B9991" t="s">
        <v>41</v>
      </c>
    </row>
    <row r="9992" spans="1:2" x14ac:dyDescent="0.2">
      <c r="A9992" t="s">
        <v>151</v>
      </c>
      <c r="B9992" t="s">
        <v>41</v>
      </c>
    </row>
    <row r="9993" spans="1:2" x14ac:dyDescent="0.2">
      <c r="A9993" t="s">
        <v>237</v>
      </c>
      <c r="B9993" t="s">
        <v>28</v>
      </c>
    </row>
    <row r="9994" spans="1:2" x14ac:dyDescent="0.2">
      <c r="A9994" t="s">
        <v>237</v>
      </c>
      <c r="B9994" t="s">
        <v>28</v>
      </c>
    </row>
    <row r="9995" spans="1:2" x14ac:dyDescent="0.2">
      <c r="A9995" t="s">
        <v>72</v>
      </c>
      <c r="B9995" t="s">
        <v>41</v>
      </c>
    </row>
    <row r="9996" spans="1:2" x14ac:dyDescent="0.2">
      <c r="A9996" t="s">
        <v>54</v>
      </c>
      <c r="B9996" t="s">
        <v>41</v>
      </c>
    </row>
    <row r="9997" spans="1:2" x14ac:dyDescent="0.2">
      <c r="A9997" t="s">
        <v>54</v>
      </c>
      <c r="B9997" t="s">
        <v>41</v>
      </c>
    </row>
    <row r="9998" spans="1:2" x14ac:dyDescent="0.2">
      <c r="A9998" t="s">
        <v>54</v>
      </c>
      <c r="B9998" t="s">
        <v>28</v>
      </c>
    </row>
    <row r="9999" spans="1:2" x14ac:dyDescent="0.2">
      <c r="A9999" t="s">
        <v>54</v>
      </c>
      <c r="B9999" t="s">
        <v>28</v>
      </c>
    </row>
    <row r="10000" spans="1:2" x14ac:dyDescent="0.2">
      <c r="A10000" t="s">
        <v>54</v>
      </c>
      <c r="B10000" t="s">
        <v>28</v>
      </c>
    </row>
    <row r="10001" spans="1:2" x14ac:dyDescent="0.2">
      <c r="A10001" t="s">
        <v>54</v>
      </c>
      <c r="B10001" t="s">
        <v>28</v>
      </c>
    </row>
    <row r="10002" spans="1:2" x14ac:dyDescent="0.2">
      <c r="A10002" t="s">
        <v>54</v>
      </c>
      <c r="B10002" t="s">
        <v>28</v>
      </c>
    </row>
    <row r="10003" spans="1:2" x14ac:dyDescent="0.2">
      <c r="A10003" t="s">
        <v>54</v>
      </c>
      <c r="B10003" t="s">
        <v>28</v>
      </c>
    </row>
    <row r="10004" spans="1:2" x14ac:dyDescent="0.2">
      <c r="A10004" t="s">
        <v>54</v>
      </c>
      <c r="B10004" t="s">
        <v>28</v>
      </c>
    </row>
    <row r="10005" spans="1:2" x14ac:dyDescent="0.2">
      <c r="A10005" t="s">
        <v>54</v>
      </c>
      <c r="B10005" t="s">
        <v>28</v>
      </c>
    </row>
    <row r="10006" spans="1:2" x14ac:dyDescent="0.2">
      <c r="A10006" t="s">
        <v>54</v>
      </c>
      <c r="B10006" t="s">
        <v>28</v>
      </c>
    </row>
    <row r="10007" spans="1:2" x14ac:dyDescent="0.2">
      <c r="A10007" t="s">
        <v>54</v>
      </c>
      <c r="B10007" t="s">
        <v>28</v>
      </c>
    </row>
    <row r="10008" spans="1:2" x14ac:dyDescent="0.2">
      <c r="A10008" t="s">
        <v>54</v>
      </c>
      <c r="B10008" t="s">
        <v>28</v>
      </c>
    </row>
    <row r="10009" spans="1:2" x14ac:dyDescent="0.2">
      <c r="A10009" t="s">
        <v>54</v>
      </c>
      <c r="B10009" t="s">
        <v>28</v>
      </c>
    </row>
    <row r="10010" spans="1:2" x14ac:dyDescent="0.2">
      <c r="A10010" t="s">
        <v>54</v>
      </c>
      <c r="B10010" t="s">
        <v>28</v>
      </c>
    </row>
    <row r="10011" spans="1:2" x14ac:dyDescent="0.2">
      <c r="A10011" t="s">
        <v>54</v>
      </c>
      <c r="B10011" t="s">
        <v>28</v>
      </c>
    </row>
    <row r="10012" spans="1:2" x14ac:dyDescent="0.2">
      <c r="A10012" t="s">
        <v>54</v>
      </c>
      <c r="B10012" t="s">
        <v>28</v>
      </c>
    </row>
    <row r="10013" spans="1:2" x14ac:dyDescent="0.2">
      <c r="A10013" t="s">
        <v>54</v>
      </c>
      <c r="B10013" t="s">
        <v>28</v>
      </c>
    </row>
    <row r="10014" spans="1:2" x14ac:dyDescent="0.2">
      <c r="A10014" t="s">
        <v>54</v>
      </c>
      <c r="B10014" t="s">
        <v>28</v>
      </c>
    </row>
    <row r="10015" spans="1:2" x14ac:dyDescent="0.2">
      <c r="A10015" t="s">
        <v>54</v>
      </c>
      <c r="B10015" t="s">
        <v>28</v>
      </c>
    </row>
    <row r="10016" spans="1:2" x14ac:dyDescent="0.2">
      <c r="A10016" t="s">
        <v>54</v>
      </c>
      <c r="B10016" t="s">
        <v>28</v>
      </c>
    </row>
    <row r="10017" spans="1:2" x14ac:dyDescent="0.2">
      <c r="A10017" t="s">
        <v>54</v>
      </c>
      <c r="B10017" t="s">
        <v>41</v>
      </c>
    </row>
    <row r="10018" spans="1:2" x14ac:dyDescent="0.2">
      <c r="A10018" t="s">
        <v>54</v>
      </c>
      <c r="B10018" t="s">
        <v>28</v>
      </c>
    </row>
    <row r="10019" spans="1:2" x14ac:dyDescent="0.2">
      <c r="A10019" t="s">
        <v>107</v>
      </c>
      <c r="B10019" t="s">
        <v>28</v>
      </c>
    </row>
    <row r="10020" spans="1:2" x14ac:dyDescent="0.2">
      <c r="A10020" t="s">
        <v>120</v>
      </c>
      <c r="B10020" t="s">
        <v>41</v>
      </c>
    </row>
    <row r="10021" spans="1:2" x14ac:dyDescent="0.2">
      <c r="A10021" t="s">
        <v>148</v>
      </c>
      <c r="B10021" t="s">
        <v>28</v>
      </c>
    </row>
    <row r="10022" spans="1:2" x14ac:dyDescent="0.2">
      <c r="A10022" t="s">
        <v>148</v>
      </c>
      <c r="B10022" t="s">
        <v>28</v>
      </c>
    </row>
    <row r="10023" spans="1:2" x14ac:dyDescent="0.2">
      <c r="A10023" t="s">
        <v>148</v>
      </c>
      <c r="B10023" t="s">
        <v>28</v>
      </c>
    </row>
    <row r="10024" spans="1:2" x14ac:dyDescent="0.2">
      <c r="A10024" t="s">
        <v>100</v>
      </c>
      <c r="B10024" t="s">
        <v>28</v>
      </c>
    </row>
    <row r="10025" spans="1:2" x14ac:dyDescent="0.2">
      <c r="A10025" t="s">
        <v>100</v>
      </c>
      <c r="B10025" t="s">
        <v>28</v>
      </c>
    </row>
    <row r="10026" spans="1:2" x14ac:dyDescent="0.2">
      <c r="A10026" t="s">
        <v>100</v>
      </c>
      <c r="B10026" t="s">
        <v>28</v>
      </c>
    </row>
    <row r="10027" spans="1:2" x14ac:dyDescent="0.2">
      <c r="A10027" t="s">
        <v>100</v>
      </c>
      <c r="B10027" t="s">
        <v>28</v>
      </c>
    </row>
    <row r="10028" spans="1:2" x14ac:dyDescent="0.2">
      <c r="A10028" t="s">
        <v>100</v>
      </c>
      <c r="B10028" t="s">
        <v>28</v>
      </c>
    </row>
    <row r="10029" spans="1:2" x14ac:dyDescent="0.2">
      <c r="A10029" t="s">
        <v>94</v>
      </c>
      <c r="B10029" t="s">
        <v>28</v>
      </c>
    </row>
    <row r="10030" spans="1:2" x14ac:dyDescent="0.2">
      <c r="A10030" t="s">
        <v>139</v>
      </c>
      <c r="B10030" t="s">
        <v>28</v>
      </c>
    </row>
    <row r="10031" spans="1:2" x14ac:dyDescent="0.2">
      <c r="A10031" t="s">
        <v>58</v>
      </c>
      <c r="B10031" t="s">
        <v>28</v>
      </c>
    </row>
    <row r="10032" spans="1:2" x14ac:dyDescent="0.2">
      <c r="A10032" t="s">
        <v>120</v>
      </c>
      <c r="B10032" t="s">
        <v>41</v>
      </c>
    </row>
    <row r="10033" spans="1:2" x14ac:dyDescent="0.2">
      <c r="A10033" t="s">
        <v>39</v>
      </c>
      <c r="B10033" t="s">
        <v>28</v>
      </c>
    </row>
    <row r="10034" spans="1:2" x14ac:dyDescent="0.2">
      <c r="A10034" t="s">
        <v>54</v>
      </c>
      <c r="B10034" t="s">
        <v>28</v>
      </c>
    </row>
    <row r="10035" spans="1:2" x14ac:dyDescent="0.2">
      <c r="A10035" t="s">
        <v>54</v>
      </c>
      <c r="B10035" t="s">
        <v>41</v>
      </c>
    </row>
    <row r="10036" spans="1:2" x14ac:dyDescent="0.2">
      <c r="A10036" t="s">
        <v>54</v>
      </c>
      <c r="B10036" t="s">
        <v>41</v>
      </c>
    </row>
    <row r="10037" spans="1:2" x14ac:dyDescent="0.2">
      <c r="A10037" t="s">
        <v>131</v>
      </c>
      <c r="B10037" t="s">
        <v>28</v>
      </c>
    </row>
    <row r="10038" spans="1:2" x14ac:dyDescent="0.2">
      <c r="A10038" t="s">
        <v>131</v>
      </c>
      <c r="B10038" t="s">
        <v>41</v>
      </c>
    </row>
    <row r="10039" spans="1:2" x14ac:dyDescent="0.2">
      <c r="A10039" t="s">
        <v>227</v>
      </c>
      <c r="B10039" t="s">
        <v>28</v>
      </c>
    </row>
    <row r="10040" spans="1:2" x14ac:dyDescent="0.2">
      <c r="A10040" t="s">
        <v>227</v>
      </c>
      <c r="B10040" t="s">
        <v>28</v>
      </c>
    </row>
    <row r="10041" spans="1:2" x14ac:dyDescent="0.2">
      <c r="A10041" t="s">
        <v>148</v>
      </c>
      <c r="B10041" t="s">
        <v>28</v>
      </c>
    </row>
    <row r="10042" spans="1:2" x14ac:dyDescent="0.2">
      <c r="A10042" t="s">
        <v>120</v>
      </c>
      <c r="B10042" t="s">
        <v>28</v>
      </c>
    </row>
    <row r="10043" spans="1:2" x14ac:dyDescent="0.2">
      <c r="A10043" t="s">
        <v>54</v>
      </c>
      <c r="B10043" t="s">
        <v>28</v>
      </c>
    </row>
    <row r="10044" spans="1:2" x14ac:dyDescent="0.2">
      <c r="A10044" t="s">
        <v>54</v>
      </c>
      <c r="B10044" t="s">
        <v>28</v>
      </c>
    </row>
    <row r="10045" spans="1:2" x14ac:dyDescent="0.2">
      <c r="A10045" t="s">
        <v>428</v>
      </c>
      <c r="B10045" t="s">
        <v>28</v>
      </c>
    </row>
    <row r="10046" spans="1:2" x14ac:dyDescent="0.2">
      <c r="A10046" t="s">
        <v>428</v>
      </c>
      <c r="B10046" t="s">
        <v>41</v>
      </c>
    </row>
    <row r="10047" spans="1:2" x14ac:dyDescent="0.2">
      <c r="A10047" t="s">
        <v>428</v>
      </c>
      <c r="B10047" t="s">
        <v>41</v>
      </c>
    </row>
    <row r="10048" spans="1:2" x14ac:dyDescent="0.2">
      <c r="A10048" t="s">
        <v>428</v>
      </c>
      <c r="B10048" t="s">
        <v>41</v>
      </c>
    </row>
    <row r="10049" spans="1:2" x14ac:dyDescent="0.2">
      <c r="A10049" t="s">
        <v>151</v>
      </c>
      <c r="B10049" t="s">
        <v>28</v>
      </c>
    </row>
    <row r="10050" spans="1:2" x14ac:dyDescent="0.2">
      <c r="A10050" t="s">
        <v>79</v>
      </c>
      <c r="B10050" t="s">
        <v>28</v>
      </c>
    </row>
    <row r="10051" spans="1:2" x14ac:dyDescent="0.2">
      <c r="A10051" t="s">
        <v>87</v>
      </c>
      <c r="B10051" t="s">
        <v>28</v>
      </c>
    </row>
    <row r="10052" spans="1:2" x14ac:dyDescent="0.2">
      <c r="A10052" t="s">
        <v>339</v>
      </c>
      <c r="B10052" t="s">
        <v>28</v>
      </c>
    </row>
    <row r="10053" spans="1:2" x14ac:dyDescent="0.2">
      <c r="A10053" t="s">
        <v>339</v>
      </c>
      <c r="B10053" t="s">
        <v>28</v>
      </c>
    </row>
    <row r="10054" spans="1:2" x14ac:dyDescent="0.2">
      <c r="A10054" t="s">
        <v>339</v>
      </c>
      <c r="B10054" t="s">
        <v>41</v>
      </c>
    </row>
    <row r="10055" spans="1:2" x14ac:dyDescent="0.2">
      <c r="A10055" t="s">
        <v>339</v>
      </c>
      <c r="B10055" t="s">
        <v>28</v>
      </c>
    </row>
    <row r="10056" spans="1:2" x14ac:dyDescent="0.2">
      <c r="A10056" t="s">
        <v>339</v>
      </c>
      <c r="B10056" t="s">
        <v>28</v>
      </c>
    </row>
    <row r="10057" spans="1:2" x14ac:dyDescent="0.2">
      <c r="A10057" t="s">
        <v>151</v>
      </c>
      <c r="B10057" t="s">
        <v>28</v>
      </c>
    </row>
    <row r="10058" spans="1:2" x14ac:dyDescent="0.2">
      <c r="A10058" t="s">
        <v>151</v>
      </c>
      <c r="B10058" t="s">
        <v>28</v>
      </c>
    </row>
    <row r="10059" spans="1:2" x14ac:dyDescent="0.2">
      <c r="A10059" t="s">
        <v>151</v>
      </c>
      <c r="B10059" t="s">
        <v>41</v>
      </c>
    </row>
    <row r="10060" spans="1:2" x14ac:dyDescent="0.2">
      <c r="A10060" t="s">
        <v>151</v>
      </c>
      <c r="B10060" t="s">
        <v>28</v>
      </c>
    </row>
    <row r="10061" spans="1:2" x14ac:dyDescent="0.2">
      <c r="A10061" t="s">
        <v>151</v>
      </c>
      <c r="B10061" t="s">
        <v>41</v>
      </c>
    </row>
    <row r="10062" spans="1:2" x14ac:dyDescent="0.2">
      <c r="A10062" t="s">
        <v>151</v>
      </c>
      <c r="B10062" t="s">
        <v>28</v>
      </c>
    </row>
    <row r="10063" spans="1:2" x14ac:dyDescent="0.2">
      <c r="A10063" t="s">
        <v>151</v>
      </c>
      <c r="B10063" t="s">
        <v>28</v>
      </c>
    </row>
    <row r="10064" spans="1:2" x14ac:dyDescent="0.2">
      <c r="A10064" t="s">
        <v>151</v>
      </c>
      <c r="B10064" t="s">
        <v>41</v>
      </c>
    </row>
    <row r="10065" spans="1:2" x14ac:dyDescent="0.2">
      <c r="A10065" t="s">
        <v>151</v>
      </c>
      <c r="B10065" t="s">
        <v>28</v>
      </c>
    </row>
    <row r="10066" spans="1:2" x14ac:dyDescent="0.2">
      <c r="A10066" t="s">
        <v>151</v>
      </c>
      <c r="B10066" t="s">
        <v>41</v>
      </c>
    </row>
    <row r="10067" spans="1:2" x14ac:dyDescent="0.2">
      <c r="A10067" t="s">
        <v>58</v>
      </c>
      <c r="B10067" t="s">
        <v>28</v>
      </c>
    </row>
    <row r="10068" spans="1:2" x14ac:dyDescent="0.2">
      <c r="A10068" t="s">
        <v>58</v>
      </c>
      <c r="B10068" t="s">
        <v>28</v>
      </c>
    </row>
    <row r="10069" spans="1:2" x14ac:dyDescent="0.2">
      <c r="A10069" t="s">
        <v>232</v>
      </c>
      <c r="B10069" t="s">
        <v>28</v>
      </c>
    </row>
    <row r="10070" spans="1:2" x14ac:dyDescent="0.2">
      <c r="A10070" t="s">
        <v>33</v>
      </c>
      <c r="B10070" t="s">
        <v>41</v>
      </c>
    </row>
    <row r="10071" spans="1:2" x14ac:dyDescent="0.2">
      <c r="A10071" t="s">
        <v>232</v>
      </c>
      <c r="B10071" t="s">
        <v>41</v>
      </c>
    </row>
    <row r="10072" spans="1:2" x14ac:dyDescent="0.2">
      <c r="A10072" t="s">
        <v>87</v>
      </c>
      <c r="B10072" t="s">
        <v>28</v>
      </c>
    </row>
    <row r="10073" spans="1:2" x14ac:dyDescent="0.2">
      <c r="A10073" t="s">
        <v>237</v>
      </c>
      <c r="B10073" t="s">
        <v>28</v>
      </c>
    </row>
    <row r="10074" spans="1:2" x14ac:dyDescent="0.2">
      <c r="A10074" t="s">
        <v>72</v>
      </c>
      <c r="B10074" t="s">
        <v>28</v>
      </c>
    </row>
    <row r="10075" spans="1:2" x14ac:dyDescent="0.2">
      <c r="A10075" t="s">
        <v>151</v>
      </c>
      <c r="B10075" t="s">
        <v>28</v>
      </c>
    </row>
    <row r="10076" spans="1:2" x14ac:dyDescent="0.2">
      <c r="A10076" t="s">
        <v>151</v>
      </c>
      <c r="B10076" t="s">
        <v>28</v>
      </c>
    </row>
    <row r="10077" spans="1:2" x14ac:dyDescent="0.2">
      <c r="A10077" t="s">
        <v>151</v>
      </c>
      <c r="B10077" t="s">
        <v>28</v>
      </c>
    </row>
    <row r="10078" spans="1:2" x14ac:dyDescent="0.2">
      <c r="A10078" t="s">
        <v>151</v>
      </c>
      <c r="B10078" t="s">
        <v>41</v>
      </c>
    </row>
    <row r="10079" spans="1:2" x14ac:dyDescent="0.2">
      <c r="A10079" t="s">
        <v>151</v>
      </c>
      <c r="B10079" t="s">
        <v>28</v>
      </c>
    </row>
    <row r="10080" spans="1:2" x14ac:dyDescent="0.2">
      <c r="A10080" t="s">
        <v>151</v>
      </c>
      <c r="B10080" t="s">
        <v>28</v>
      </c>
    </row>
    <row r="10081" spans="1:2" x14ac:dyDescent="0.2">
      <c r="A10081" t="s">
        <v>151</v>
      </c>
      <c r="B10081" t="s">
        <v>28</v>
      </c>
    </row>
    <row r="10082" spans="1:2" x14ac:dyDescent="0.2">
      <c r="A10082" t="s">
        <v>151</v>
      </c>
      <c r="B10082" t="s">
        <v>41</v>
      </c>
    </row>
    <row r="10083" spans="1:2" x14ac:dyDescent="0.2">
      <c r="A10083" t="s">
        <v>100</v>
      </c>
      <c r="B10083" t="s">
        <v>28</v>
      </c>
    </row>
    <row r="10084" spans="1:2" x14ac:dyDescent="0.2">
      <c r="A10084" t="s">
        <v>100</v>
      </c>
      <c r="B10084" t="s">
        <v>41</v>
      </c>
    </row>
    <row r="10085" spans="1:2" x14ac:dyDescent="0.2">
      <c r="A10085" t="s">
        <v>100</v>
      </c>
      <c r="B10085" t="s">
        <v>28</v>
      </c>
    </row>
    <row r="10086" spans="1:2" x14ac:dyDescent="0.2">
      <c r="A10086" t="s">
        <v>100</v>
      </c>
      <c r="B10086" t="s">
        <v>28</v>
      </c>
    </row>
    <row r="10087" spans="1:2" x14ac:dyDescent="0.2">
      <c r="A10087" t="s">
        <v>100</v>
      </c>
      <c r="B10087" t="s">
        <v>41</v>
      </c>
    </row>
    <row r="10088" spans="1:2" x14ac:dyDescent="0.2">
      <c r="A10088" t="s">
        <v>100</v>
      </c>
      <c r="B10088" t="s">
        <v>41</v>
      </c>
    </row>
    <row r="10089" spans="1:2" x14ac:dyDescent="0.2">
      <c r="A10089" t="s">
        <v>177</v>
      </c>
      <c r="B10089" t="s">
        <v>41</v>
      </c>
    </row>
    <row r="10090" spans="1:2" x14ac:dyDescent="0.2">
      <c r="A10090" t="s">
        <v>54</v>
      </c>
      <c r="B10090" t="s">
        <v>28</v>
      </c>
    </row>
    <row r="10091" spans="1:2" x14ac:dyDescent="0.2">
      <c r="A10091" t="s">
        <v>87</v>
      </c>
      <c r="B10091" t="s">
        <v>28</v>
      </c>
    </row>
    <row r="10092" spans="1:2" x14ac:dyDescent="0.2">
      <c r="A10092" t="s">
        <v>87</v>
      </c>
      <c r="B10092" t="s">
        <v>28</v>
      </c>
    </row>
    <row r="10093" spans="1:2" x14ac:dyDescent="0.2">
      <c r="A10093" t="s">
        <v>79</v>
      </c>
      <c r="B10093" t="s">
        <v>28</v>
      </c>
    </row>
    <row r="10094" spans="1:2" x14ac:dyDescent="0.2">
      <c r="A10094" t="s">
        <v>79</v>
      </c>
      <c r="B10094" t="s">
        <v>41</v>
      </c>
    </row>
    <row r="10095" spans="1:2" x14ac:dyDescent="0.2">
      <c r="A10095" t="s">
        <v>155</v>
      </c>
      <c r="B10095" t="s">
        <v>28</v>
      </c>
    </row>
    <row r="10096" spans="1:2" x14ac:dyDescent="0.2">
      <c r="A10096" t="s">
        <v>44</v>
      </c>
      <c r="B10096" t="s">
        <v>28</v>
      </c>
    </row>
    <row r="10097" spans="1:2" x14ac:dyDescent="0.2">
      <c r="A10097" t="s">
        <v>72</v>
      </c>
      <c r="B10097" t="s">
        <v>41</v>
      </c>
    </row>
    <row r="10098" spans="1:2" x14ac:dyDescent="0.2">
      <c r="A10098" t="s">
        <v>72</v>
      </c>
      <c r="B10098" t="s">
        <v>41</v>
      </c>
    </row>
    <row r="10099" spans="1:2" x14ac:dyDescent="0.2">
      <c r="A10099" t="s">
        <v>72</v>
      </c>
      <c r="B10099" t="s">
        <v>28</v>
      </c>
    </row>
    <row r="10100" spans="1:2" x14ac:dyDescent="0.2">
      <c r="A10100" t="s">
        <v>87</v>
      </c>
      <c r="B10100" t="s">
        <v>28</v>
      </c>
    </row>
    <row r="10101" spans="1:2" x14ac:dyDescent="0.2">
      <c r="A10101" t="s">
        <v>227</v>
      </c>
      <c r="B10101" t="s">
        <v>28</v>
      </c>
    </row>
    <row r="10102" spans="1:2" x14ac:dyDescent="0.2">
      <c r="A10102" t="s">
        <v>94</v>
      </c>
      <c r="B10102" t="s">
        <v>41</v>
      </c>
    </row>
    <row r="10103" spans="1:2" x14ac:dyDescent="0.2">
      <c r="A10103" t="s">
        <v>58</v>
      </c>
      <c r="B10103" t="s">
        <v>28</v>
      </c>
    </row>
    <row r="10104" spans="1:2" x14ac:dyDescent="0.2">
      <c r="A10104" t="s">
        <v>39</v>
      </c>
      <c r="B10104" t="s">
        <v>28</v>
      </c>
    </row>
    <row r="10105" spans="1:2" x14ac:dyDescent="0.2">
      <c r="A10105" t="s">
        <v>39</v>
      </c>
      <c r="B10105" t="s">
        <v>28</v>
      </c>
    </row>
    <row r="10106" spans="1:2" x14ac:dyDescent="0.2">
      <c r="A10106" t="s">
        <v>39</v>
      </c>
      <c r="B10106" t="s">
        <v>41</v>
      </c>
    </row>
    <row r="10107" spans="1:2" x14ac:dyDescent="0.2">
      <c r="A10107" t="s">
        <v>39</v>
      </c>
      <c r="B10107" t="s">
        <v>41</v>
      </c>
    </row>
    <row r="10108" spans="1:2" x14ac:dyDescent="0.2">
      <c r="A10108" t="s">
        <v>50</v>
      </c>
      <c r="B10108" t="s">
        <v>28</v>
      </c>
    </row>
    <row r="10109" spans="1:2" x14ac:dyDescent="0.2">
      <c r="A10109" t="s">
        <v>72</v>
      </c>
      <c r="B10109" t="s">
        <v>28</v>
      </c>
    </row>
    <row r="10110" spans="1:2" x14ac:dyDescent="0.2">
      <c r="A10110" t="s">
        <v>72</v>
      </c>
      <c r="B10110" t="s">
        <v>28</v>
      </c>
    </row>
    <row r="10111" spans="1:2" x14ac:dyDescent="0.2">
      <c r="A10111" t="s">
        <v>72</v>
      </c>
      <c r="B10111" t="s">
        <v>28</v>
      </c>
    </row>
    <row r="10112" spans="1:2" x14ac:dyDescent="0.2">
      <c r="A10112" t="s">
        <v>54</v>
      </c>
      <c r="B10112" t="s">
        <v>28</v>
      </c>
    </row>
    <row r="10113" spans="1:2" x14ac:dyDescent="0.2">
      <c r="A10113" t="s">
        <v>54</v>
      </c>
      <c r="B10113" t="s">
        <v>28</v>
      </c>
    </row>
    <row r="10114" spans="1:2" x14ac:dyDescent="0.2">
      <c r="A10114" t="s">
        <v>893</v>
      </c>
      <c r="B10114" t="s">
        <v>41</v>
      </c>
    </row>
    <row r="10115" spans="1:2" x14ac:dyDescent="0.2">
      <c r="A10115" t="s">
        <v>94</v>
      </c>
      <c r="B10115" t="s">
        <v>28</v>
      </c>
    </row>
    <row r="10116" spans="1:2" x14ac:dyDescent="0.2">
      <c r="A10116" t="s">
        <v>94</v>
      </c>
      <c r="B10116" t="s">
        <v>28</v>
      </c>
    </row>
    <row r="10117" spans="1:2" x14ac:dyDescent="0.2">
      <c r="A10117" t="s">
        <v>58</v>
      </c>
      <c r="B10117" t="s">
        <v>41</v>
      </c>
    </row>
    <row r="10118" spans="1:2" x14ac:dyDescent="0.2">
      <c r="A10118" t="s">
        <v>58</v>
      </c>
      <c r="B10118" t="s">
        <v>28</v>
      </c>
    </row>
    <row r="10119" spans="1:2" x14ac:dyDescent="0.2">
      <c r="A10119" t="s">
        <v>58</v>
      </c>
      <c r="B10119" t="s">
        <v>28</v>
      </c>
    </row>
    <row r="10120" spans="1:2" x14ac:dyDescent="0.2">
      <c r="A10120" t="s">
        <v>58</v>
      </c>
      <c r="B10120" t="s">
        <v>28</v>
      </c>
    </row>
    <row r="10121" spans="1:2" x14ac:dyDescent="0.2">
      <c r="A10121" t="s">
        <v>58</v>
      </c>
      <c r="B10121" t="s">
        <v>28</v>
      </c>
    </row>
    <row r="10122" spans="1:2" x14ac:dyDescent="0.2">
      <c r="A10122" t="s">
        <v>58</v>
      </c>
      <c r="B10122" t="s">
        <v>28</v>
      </c>
    </row>
    <row r="10123" spans="1:2" x14ac:dyDescent="0.2">
      <c r="A10123" t="s">
        <v>58</v>
      </c>
      <c r="B10123" t="s">
        <v>41</v>
      </c>
    </row>
    <row r="10124" spans="1:2" x14ac:dyDescent="0.2">
      <c r="A10124" t="s">
        <v>58</v>
      </c>
      <c r="B10124" t="s">
        <v>41</v>
      </c>
    </row>
    <row r="10125" spans="1:2" x14ac:dyDescent="0.2">
      <c r="A10125" t="s">
        <v>50</v>
      </c>
      <c r="B10125" t="s">
        <v>41</v>
      </c>
    </row>
    <row r="10126" spans="1:2" x14ac:dyDescent="0.2">
      <c r="A10126" t="s">
        <v>50</v>
      </c>
      <c r="B10126" t="s">
        <v>41</v>
      </c>
    </row>
    <row r="10127" spans="1:2" x14ac:dyDescent="0.2">
      <c r="A10127" t="s">
        <v>50</v>
      </c>
      <c r="B10127" t="s">
        <v>41</v>
      </c>
    </row>
    <row r="10128" spans="1:2" x14ac:dyDescent="0.2">
      <c r="A10128" t="s">
        <v>50</v>
      </c>
      <c r="B10128" t="s">
        <v>41</v>
      </c>
    </row>
    <row r="10129" spans="1:2" x14ac:dyDescent="0.2">
      <c r="A10129" t="s">
        <v>50</v>
      </c>
      <c r="B10129" t="s">
        <v>28</v>
      </c>
    </row>
    <row r="10130" spans="1:2" x14ac:dyDescent="0.2">
      <c r="A10130" t="s">
        <v>50</v>
      </c>
      <c r="B10130" t="s">
        <v>28</v>
      </c>
    </row>
    <row r="10131" spans="1:2" x14ac:dyDescent="0.2">
      <c r="A10131" t="s">
        <v>50</v>
      </c>
      <c r="B10131" t="s">
        <v>41</v>
      </c>
    </row>
    <row r="10132" spans="1:2" x14ac:dyDescent="0.2">
      <c r="A10132" t="s">
        <v>50</v>
      </c>
      <c r="B10132" t="s">
        <v>28</v>
      </c>
    </row>
    <row r="10133" spans="1:2" x14ac:dyDescent="0.2">
      <c r="A10133" t="s">
        <v>50</v>
      </c>
      <c r="B10133" t="s">
        <v>28</v>
      </c>
    </row>
    <row r="10134" spans="1:2" x14ac:dyDescent="0.2">
      <c r="A10134" t="s">
        <v>54</v>
      </c>
      <c r="B10134" t="s">
        <v>28</v>
      </c>
    </row>
    <row r="10135" spans="1:2" x14ac:dyDescent="0.2">
      <c r="A10135" t="s">
        <v>54</v>
      </c>
      <c r="B10135" t="s">
        <v>28</v>
      </c>
    </row>
    <row r="10136" spans="1:2" x14ac:dyDescent="0.2">
      <c r="A10136" t="s">
        <v>382</v>
      </c>
      <c r="B10136" t="s">
        <v>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9"/>
  <sheetViews>
    <sheetView workbookViewId="0">
      <selection activeCell="D31" sqref="D31"/>
    </sheetView>
  </sheetViews>
  <sheetFormatPr baseColWidth="10" defaultColWidth="8.83203125" defaultRowHeight="15" x14ac:dyDescent="0.2"/>
  <cols>
    <col min="1" max="1" width="21" bestFit="1" customWidth="1"/>
    <col min="2" max="2" width="16.33203125" customWidth="1"/>
    <col min="3" max="3" width="6.1640625" customWidth="1"/>
    <col min="4" max="4" width="10" bestFit="1" customWidth="1"/>
    <col min="5" max="5" width="11.33203125" bestFit="1" customWidth="1"/>
  </cols>
  <sheetData>
    <row r="3" spans="1:5" x14ac:dyDescent="0.2">
      <c r="A3" s="3" t="s">
        <v>1622</v>
      </c>
      <c r="B3" s="3" t="s">
        <v>1623</v>
      </c>
    </row>
    <row r="4" spans="1:5" x14ac:dyDescent="0.2">
      <c r="A4" s="3" t="s">
        <v>1619</v>
      </c>
      <c r="B4" t="s">
        <v>40</v>
      </c>
      <c r="C4" t="s">
        <v>31</v>
      </c>
      <c r="D4" t="s">
        <v>27</v>
      </c>
      <c r="E4" t="s">
        <v>1621</v>
      </c>
    </row>
    <row r="5" spans="1:5" x14ac:dyDescent="0.2">
      <c r="A5" s="4" t="s">
        <v>117</v>
      </c>
      <c r="B5" s="5"/>
      <c r="C5" s="5">
        <v>13</v>
      </c>
      <c r="D5" s="5">
        <v>7</v>
      </c>
      <c r="E5" s="5">
        <v>20</v>
      </c>
    </row>
    <row r="6" spans="1:5" x14ac:dyDescent="0.2">
      <c r="A6" s="4" t="s">
        <v>133</v>
      </c>
      <c r="B6" s="5">
        <v>3</v>
      </c>
      <c r="C6" s="5">
        <v>18</v>
      </c>
      <c r="D6" s="5">
        <v>12</v>
      </c>
      <c r="E6" s="5">
        <v>33</v>
      </c>
    </row>
    <row r="7" spans="1:5" x14ac:dyDescent="0.2">
      <c r="A7" s="4" t="s">
        <v>451</v>
      </c>
      <c r="B7" s="5">
        <v>2</v>
      </c>
      <c r="C7" s="5">
        <v>11</v>
      </c>
      <c r="D7" s="5">
        <v>8</v>
      </c>
      <c r="E7" s="5">
        <v>21</v>
      </c>
    </row>
    <row r="8" spans="1:5" x14ac:dyDescent="0.2">
      <c r="A8" s="4" t="s">
        <v>294</v>
      </c>
      <c r="B8" s="5">
        <v>2</v>
      </c>
      <c r="C8" s="5">
        <v>9</v>
      </c>
      <c r="D8" s="5">
        <v>3</v>
      </c>
      <c r="E8" s="5">
        <v>14</v>
      </c>
    </row>
    <row r="9" spans="1:5" x14ac:dyDescent="0.2">
      <c r="A9" s="4" t="s">
        <v>382</v>
      </c>
      <c r="B9" s="5">
        <v>10</v>
      </c>
      <c r="C9" s="5">
        <v>79</v>
      </c>
      <c r="D9" s="5">
        <v>36</v>
      </c>
      <c r="E9" s="5">
        <v>125</v>
      </c>
    </row>
    <row r="10" spans="1:5" x14ac:dyDescent="0.2">
      <c r="A10" s="4" t="s">
        <v>54</v>
      </c>
      <c r="B10" s="5">
        <v>188</v>
      </c>
      <c r="C10" s="5">
        <v>1128</v>
      </c>
      <c r="D10" s="5">
        <v>860</v>
      </c>
      <c r="E10" s="5">
        <v>2176</v>
      </c>
    </row>
    <row r="11" spans="1:5" x14ac:dyDescent="0.2">
      <c r="A11" s="4" t="s">
        <v>155</v>
      </c>
      <c r="B11" s="5">
        <v>10</v>
      </c>
      <c r="C11" s="5">
        <v>80</v>
      </c>
      <c r="D11" s="5">
        <v>48</v>
      </c>
      <c r="E11" s="5">
        <v>138</v>
      </c>
    </row>
    <row r="12" spans="1:5" x14ac:dyDescent="0.2">
      <c r="A12" s="4" t="s">
        <v>237</v>
      </c>
      <c r="B12" s="5">
        <v>6</v>
      </c>
      <c r="C12" s="5">
        <v>41</v>
      </c>
      <c r="D12" s="5">
        <v>23</v>
      </c>
      <c r="E12" s="5">
        <v>70</v>
      </c>
    </row>
    <row r="13" spans="1:5" x14ac:dyDescent="0.2">
      <c r="A13" s="4" t="s">
        <v>1538</v>
      </c>
      <c r="B13" s="5">
        <v>7</v>
      </c>
      <c r="C13" s="5">
        <v>59</v>
      </c>
      <c r="D13" s="5">
        <v>34</v>
      </c>
      <c r="E13" s="5">
        <v>100</v>
      </c>
    </row>
    <row r="14" spans="1:5" x14ac:dyDescent="0.2">
      <c r="A14" s="4" t="s">
        <v>339</v>
      </c>
      <c r="B14" s="5"/>
      <c r="C14" s="5">
        <v>5</v>
      </c>
      <c r="D14" s="5">
        <v>2</v>
      </c>
      <c r="E14" s="5">
        <v>7</v>
      </c>
    </row>
    <row r="15" spans="1:5" x14ac:dyDescent="0.2">
      <c r="A15" s="4" t="s">
        <v>100</v>
      </c>
      <c r="B15" s="5">
        <v>38</v>
      </c>
      <c r="C15" s="5">
        <v>217</v>
      </c>
      <c r="D15" s="5">
        <v>93</v>
      </c>
      <c r="E15" s="5">
        <v>348</v>
      </c>
    </row>
    <row r="16" spans="1:5" x14ac:dyDescent="0.2">
      <c r="A16" s="4" t="s">
        <v>44</v>
      </c>
      <c r="B16" s="5">
        <v>22</v>
      </c>
      <c r="C16" s="5">
        <v>161</v>
      </c>
      <c r="D16" s="5">
        <v>94</v>
      </c>
      <c r="E16" s="5">
        <v>277</v>
      </c>
    </row>
    <row r="17" spans="1:5" x14ac:dyDescent="0.2">
      <c r="A17" s="4" t="s">
        <v>587</v>
      </c>
      <c r="B17" s="5">
        <v>1</v>
      </c>
      <c r="C17" s="5">
        <v>16</v>
      </c>
      <c r="D17" s="5">
        <v>11</v>
      </c>
      <c r="E17" s="5">
        <v>28</v>
      </c>
    </row>
    <row r="18" spans="1:5" x14ac:dyDescent="0.2">
      <c r="A18" s="4" t="s">
        <v>109</v>
      </c>
      <c r="B18" s="5">
        <v>4</v>
      </c>
      <c r="C18" s="5">
        <v>18</v>
      </c>
      <c r="D18" s="5">
        <v>7</v>
      </c>
      <c r="E18" s="5">
        <v>29</v>
      </c>
    </row>
    <row r="19" spans="1:5" x14ac:dyDescent="0.2">
      <c r="A19" s="4" t="s">
        <v>263</v>
      </c>
      <c r="B19" s="5">
        <v>2</v>
      </c>
      <c r="C19" s="5">
        <v>22</v>
      </c>
      <c r="D19" s="5">
        <v>11</v>
      </c>
      <c r="E19" s="5">
        <v>35</v>
      </c>
    </row>
    <row r="20" spans="1:5" x14ac:dyDescent="0.2">
      <c r="A20" s="4" t="s">
        <v>180</v>
      </c>
      <c r="B20" s="5">
        <v>32</v>
      </c>
      <c r="C20" s="5">
        <v>194</v>
      </c>
      <c r="D20" s="5">
        <v>191</v>
      </c>
      <c r="E20" s="5">
        <v>417</v>
      </c>
    </row>
    <row r="21" spans="1:5" x14ac:dyDescent="0.2">
      <c r="A21" s="4" t="s">
        <v>120</v>
      </c>
      <c r="B21" s="5">
        <v>5</v>
      </c>
      <c r="C21" s="5">
        <v>38</v>
      </c>
      <c r="D21" s="5">
        <v>24</v>
      </c>
      <c r="E21" s="5">
        <v>67</v>
      </c>
    </row>
    <row r="22" spans="1:5" x14ac:dyDescent="0.2">
      <c r="A22" s="4" t="s">
        <v>428</v>
      </c>
      <c r="B22" s="5">
        <v>1</v>
      </c>
      <c r="C22" s="5">
        <v>11</v>
      </c>
      <c r="D22" s="5">
        <v>11</v>
      </c>
      <c r="E22" s="5">
        <v>23</v>
      </c>
    </row>
    <row r="23" spans="1:5" x14ac:dyDescent="0.2">
      <c r="A23" s="4" t="s">
        <v>232</v>
      </c>
      <c r="B23" s="5">
        <v>8</v>
      </c>
      <c r="C23" s="5">
        <v>22</v>
      </c>
      <c r="D23" s="5">
        <v>20</v>
      </c>
      <c r="E23" s="5">
        <v>50</v>
      </c>
    </row>
    <row r="24" spans="1:5" x14ac:dyDescent="0.2">
      <c r="A24" s="4" t="s">
        <v>209</v>
      </c>
      <c r="B24" s="5">
        <v>11</v>
      </c>
      <c r="C24" s="5">
        <v>62</v>
      </c>
      <c r="D24" s="5">
        <v>54</v>
      </c>
      <c r="E24" s="5">
        <v>127</v>
      </c>
    </row>
    <row r="25" spans="1:5" x14ac:dyDescent="0.2">
      <c r="A25" s="4" t="s">
        <v>39</v>
      </c>
      <c r="B25" s="5">
        <v>21</v>
      </c>
      <c r="C25" s="5">
        <v>136</v>
      </c>
      <c r="D25" s="5">
        <v>136</v>
      </c>
      <c r="E25" s="5">
        <v>293</v>
      </c>
    </row>
    <row r="26" spans="1:5" x14ac:dyDescent="0.2">
      <c r="A26" s="4" t="s">
        <v>131</v>
      </c>
      <c r="B26" s="5">
        <v>11</v>
      </c>
      <c r="C26" s="5">
        <v>58</v>
      </c>
      <c r="D26" s="5">
        <v>41</v>
      </c>
      <c r="E26" s="5">
        <v>110</v>
      </c>
    </row>
    <row r="27" spans="1:5" x14ac:dyDescent="0.2">
      <c r="A27" s="4" t="s">
        <v>177</v>
      </c>
      <c r="B27" s="5">
        <v>5</v>
      </c>
      <c r="C27" s="5">
        <v>29</v>
      </c>
      <c r="D27" s="5">
        <v>30</v>
      </c>
      <c r="E27" s="5">
        <v>64</v>
      </c>
    </row>
    <row r="28" spans="1:5" x14ac:dyDescent="0.2">
      <c r="A28" s="4" t="s">
        <v>50</v>
      </c>
      <c r="B28" s="5">
        <v>22</v>
      </c>
      <c r="C28" s="5">
        <v>107</v>
      </c>
      <c r="D28" s="5">
        <v>88</v>
      </c>
      <c r="E28" s="5">
        <v>217</v>
      </c>
    </row>
    <row r="29" spans="1:5" x14ac:dyDescent="0.2">
      <c r="A29" s="4" t="s">
        <v>223</v>
      </c>
      <c r="B29" s="5">
        <v>10</v>
      </c>
      <c r="C29" s="5">
        <v>56</v>
      </c>
      <c r="D29" s="5">
        <v>44</v>
      </c>
      <c r="E29" s="5">
        <v>110</v>
      </c>
    </row>
    <row r="30" spans="1:5" x14ac:dyDescent="0.2">
      <c r="A30" s="4" t="s">
        <v>197</v>
      </c>
      <c r="B30" s="5">
        <v>10</v>
      </c>
      <c r="C30" s="5">
        <v>74</v>
      </c>
      <c r="D30" s="5">
        <v>46</v>
      </c>
      <c r="E30" s="5">
        <v>130</v>
      </c>
    </row>
    <row r="31" spans="1:5" x14ac:dyDescent="0.2">
      <c r="A31" s="4" t="s">
        <v>212</v>
      </c>
      <c r="B31" s="5">
        <v>1</v>
      </c>
      <c r="C31" s="5">
        <v>10</v>
      </c>
      <c r="D31" s="5">
        <v>8</v>
      </c>
      <c r="E31" s="5">
        <v>19</v>
      </c>
    </row>
    <row r="32" spans="1:5" x14ac:dyDescent="0.2">
      <c r="A32" s="4" t="s">
        <v>247</v>
      </c>
      <c r="B32" s="5">
        <v>1</v>
      </c>
      <c r="C32" s="5">
        <v>12</v>
      </c>
      <c r="D32" s="5">
        <v>5</v>
      </c>
      <c r="E32" s="5">
        <v>18</v>
      </c>
    </row>
    <row r="33" spans="1:5" x14ac:dyDescent="0.2">
      <c r="A33" s="4" t="s">
        <v>151</v>
      </c>
      <c r="B33" s="5">
        <v>14</v>
      </c>
      <c r="C33" s="5">
        <v>88</v>
      </c>
      <c r="D33" s="5">
        <v>50</v>
      </c>
      <c r="E33" s="5">
        <v>152</v>
      </c>
    </row>
    <row r="34" spans="1:5" x14ac:dyDescent="0.2">
      <c r="A34" s="4" t="s">
        <v>600</v>
      </c>
      <c r="B34" s="5">
        <v>2</v>
      </c>
      <c r="C34" s="5">
        <v>1</v>
      </c>
      <c r="D34" s="5">
        <v>1</v>
      </c>
      <c r="E34" s="5">
        <v>4</v>
      </c>
    </row>
    <row r="35" spans="1:5" x14ac:dyDescent="0.2">
      <c r="A35" s="4" t="s">
        <v>893</v>
      </c>
      <c r="B35" s="5">
        <v>1</v>
      </c>
      <c r="C35" s="5">
        <v>13</v>
      </c>
      <c r="D35" s="5">
        <v>2</v>
      </c>
      <c r="E35" s="5">
        <v>16</v>
      </c>
    </row>
    <row r="36" spans="1:5" x14ac:dyDescent="0.2">
      <c r="A36" s="4" t="s">
        <v>92</v>
      </c>
      <c r="B36" s="5">
        <v>2</v>
      </c>
      <c r="C36" s="5">
        <v>14</v>
      </c>
      <c r="D36" s="5">
        <v>7</v>
      </c>
      <c r="E36" s="5">
        <v>23</v>
      </c>
    </row>
    <row r="37" spans="1:5" x14ac:dyDescent="0.2">
      <c r="A37" s="4" t="s">
        <v>148</v>
      </c>
      <c r="B37" s="5">
        <v>16</v>
      </c>
      <c r="C37" s="5">
        <v>82</v>
      </c>
      <c r="D37" s="5">
        <v>48</v>
      </c>
      <c r="E37" s="5">
        <v>146</v>
      </c>
    </row>
    <row r="38" spans="1:5" x14ac:dyDescent="0.2">
      <c r="A38" s="4" t="s">
        <v>82</v>
      </c>
      <c r="B38" s="5">
        <v>9</v>
      </c>
      <c r="C38" s="5">
        <v>28</v>
      </c>
      <c r="D38" s="5">
        <v>23</v>
      </c>
      <c r="E38" s="5">
        <v>60</v>
      </c>
    </row>
    <row r="39" spans="1:5" x14ac:dyDescent="0.2">
      <c r="A39" s="4" t="s">
        <v>272</v>
      </c>
      <c r="B39" s="5">
        <v>8</v>
      </c>
      <c r="C39" s="5">
        <v>37</v>
      </c>
      <c r="D39" s="5">
        <v>15</v>
      </c>
      <c r="E39" s="5">
        <v>60</v>
      </c>
    </row>
    <row r="40" spans="1:5" x14ac:dyDescent="0.2">
      <c r="A40" s="4" t="s">
        <v>72</v>
      </c>
      <c r="B40" s="5">
        <v>159</v>
      </c>
      <c r="C40" s="5">
        <v>940</v>
      </c>
      <c r="D40" s="5">
        <v>1202</v>
      </c>
      <c r="E40" s="5">
        <v>2301</v>
      </c>
    </row>
    <row r="41" spans="1:5" x14ac:dyDescent="0.2">
      <c r="A41" s="4" t="s">
        <v>174</v>
      </c>
      <c r="B41" s="5"/>
      <c r="C41" s="5">
        <v>1</v>
      </c>
      <c r="D41" s="5">
        <v>4</v>
      </c>
      <c r="E41" s="5">
        <v>5</v>
      </c>
    </row>
    <row r="42" spans="1:5" x14ac:dyDescent="0.2">
      <c r="A42" s="4" t="s">
        <v>58</v>
      </c>
      <c r="B42" s="5">
        <v>22</v>
      </c>
      <c r="C42" s="5">
        <v>104</v>
      </c>
      <c r="D42" s="5">
        <v>53</v>
      </c>
      <c r="E42" s="5">
        <v>179</v>
      </c>
    </row>
    <row r="43" spans="1:5" x14ac:dyDescent="0.2">
      <c r="A43" s="4" t="s">
        <v>206</v>
      </c>
      <c r="B43" s="5">
        <v>7</v>
      </c>
      <c r="C43" s="5">
        <v>23</v>
      </c>
      <c r="D43" s="5">
        <v>10</v>
      </c>
      <c r="E43" s="5">
        <v>40</v>
      </c>
    </row>
    <row r="44" spans="1:5" x14ac:dyDescent="0.2">
      <c r="A44" s="4" t="s">
        <v>79</v>
      </c>
      <c r="B44" s="5">
        <v>37</v>
      </c>
      <c r="C44" s="5">
        <v>136</v>
      </c>
      <c r="D44" s="5">
        <v>153</v>
      </c>
      <c r="E44" s="5">
        <v>326</v>
      </c>
    </row>
    <row r="45" spans="1:5" x14ac:dyDescent="0.2">
      <c r="A45" s="4" t="s">
        <v>94</v>
      </c>
      <c r="B45" s="5">
        <v>30</v>
      </c>
      <c r="C45" s="5">
        <v>159</v>
      </c>
      <c r="D45" s="5">
        <v>129</v>
      </c>
      <c r="E45" s="5">
        <v>318</v>
      </c>
    </row>
    <row r="46" spans="1:5" x14ac:dyDescent="0.2">
      <c r="A46" s="4" t="s">
        <v>203</v>
      </c>
      <c r="B46" s="5">
        <v>1</v>
      </c>
      <c r="C46" s="5">
        <v>15</v>
      </c>
      <c r="D46" s="5">
        <v>19</v>
      </c>
      <c r="E46" s="5">
        <v>35</v>
      </c>
    </row>
    <row r="47" spans="1:5" x14ac:dyDescent="0.2">
      <c r="A47" s="4" t="s">
        <v>122</v>
      </c>
      <c r="B47" s="5">
        <v>7</v>
      </c>
      <c r="C47" s="5">
        <v>28</v>
      </c>
      <c r="D47" s="5">
        <v>20</v>
      </c>
      <c r="E47" s="5">
        <v>55</v>
      </c>
    </row>
    <row r="48" spans="1:5" x14ac:dyDescent="0.2">
      <c r="A48" s="4" t="s">
        <v>24</v>
      </c>
      <c r="B48" s="5"/>
      <c r="C48" s="5">
        <v>6</v>
      </c>
      <c r="D48" s="5">
        <v>3</v>
      </c>
      <c r="E48" s="5">
        <v>9</v>
      </c>
    </row>
    <row r="49" spans="1:5" x14ac:dyDescent="0.2">
      <c r="A49" s="4" t="s">
        <v>392</v>
      </c>
      <c r="B49" s="5">
        <v>12</v>
      </c>
      <c r="C49" s="5">
        <v>106</v>
      </c>
      <c r="D49" s="5">
        <v>100</v>
      </c>
      <c r="E49" s="5">
        <v>218</v>
      </c>
    </row>
    <row r="50" spans="1:5" x14ac:dyDescent="0.2">
      <c r="A50" s="4" t="s">
        <v>33</v>
      </c>
      <c r="B50" s="5">
        <v>47</v>
      </c>
      <c r="C50" s="5">
        <v>244</v>
      </c>
      <c r="D50" s="5">
        <v>161</v>
      </c>
      <c r="E50" s="5">
        <v>452</v>
      </c>
    </row>
    <row r="51" spans="1:5" x14ac:dyDescent="0.2">
      <c r="A51" s="4" t="s">
        <v>220</v>
      </c>
      <c r="B51" s="5">
        <v>2</v>
      </c>
      <c r="C51" s="5">
        <v>24</v>
      </c>
      <c r="D51" s="5">
        <v>28</v>
      </c>
      <c r="E51" s="5">
        <v>54</v>
      </c>
    </row>
    <row r="52" spans="1:5" x14ac:dyDescent="0.2">
      <c r="A52" s="4" t="s">
        <v>107</v>
      </c>
      <c r="B52" s="5">
        <v>12</v>
      </c>
      <c r="C52" s="5">
        <v>39</v>
      </c>
      <c r="D52" s="5">
        <v>30</v>
      </c>
      <c r="E52" s="5">
        <v>81</v>
      </c>
    </row>
    <row r="53" spans="1:5" x14ac:dyDescent="0.2">
      <c r="A53" s="4" t="s">
        <v>87</v>
      </c>
      <c r="B53" s="5">
        <v>10</v>
      </c>
      <c r="C53" s="5">
        <v>56</v>
      </c>
      <c r="D53" s="5">
        <v>46</v>
      </c>
      <c r="E53" s="5">
        <v>112</v>
      </c>
    </row>
    <row r="54" spans="1:5" x14ac:dyDescent="0.2">
      <c r="A54" s="4" t="s">
        <v>227</v>
      </c>
      <c r="B54" s="5">
        <v>1</v>
      </c>
      <c r="C54" s="5">
        <v>13</v>
      </c>
      <c r="D54" s="5">
        <v>17</v>
      </c>
      <c r="E54" s="5">
        <v>31</v>
      </c>
    </row>
    <row r="55" spans="1:5" x14ac:dyDescent="0.2">
      <c r="A55" s="4" t="s">
        <v>36</v>
      </c>
      <c r="B55" s="5">
        <v>28</v>
      </c>
      <c r="C55" s="5">
        <v>146</v>
      </c>
      <c r="D55" s="5">
        <v>129</v>
      </c>
      <c r="E55" s="5">
        <v>303</v>
      </c>
    </row>
    <row r="56" spans="1:5" x14ac:dyDescent="0.2">
      <c r="A56" s="4" t="s">
        <v>139</v>
      </c>
      <c r="B56" s="5">
        <v>4</v>
      </c>
      <c r="C56" s="5">
        <v>33</v>
      </c>
      <c r="D56" s="5">
        <v>22</v>
      </c>
      <c r="E56" s="5">
        <v>59</v>
      </c>
    </row>
    <row r="57" spans="1:5" x14ac:dyDescent="0.2">
      <c r="A57" s="4" t="s">
        <v>218</v>
      </c>
      <c r="B57" s="5">
        <v>3</v>
      </c>
      <c r="C57" s="5">
        <v>8</v>
      </c>
      <c r="D57" s="5">
        <v>6</v>
      </c>
      <c r="E57" s="5">
        <v>17</v>
      </c>
    </row>
    <row r="58" spans="1:5" x14ac:dyDescent="0.2">
      <c r="A58" s="4" t="s">
        <v>323</v>
      </c>
      <c r="B58" s="5"/>
      <c r="C58" s="5">
        <v>7</v>
      </c>
      <c r="D58" s="5">
        <v>1</v>
      </c>
      <c r="E58" s="5">
        <v>8</v>
      </c>
    </row>
    <row r="59" spans="1:5" x14ac:dyDescent="0.2">
      <c r="A59" s="4" t="s">
        <v>1621</v>
      </c>
      <c r="B59" s="5">
        <v>867</v>
      </c>
      <c r="C59" s="5">
        <v>5037</v>
      </c>
      <c r="D59" s="5">
        <v>4226</v>
      </c>
      <c r="E59" s="5">
        <v>10130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crowdfunding</vt:lpstr>
      <vt:lpstr>murd</vt:lpstr>
      <vt:lpstr>crowdfundingforqrm</vt:lpstr>
      <vt:lpstr>average_of_pledged_amount</vt:lpstr>
      <vt:lpstr>Sheet1</vt:lpstr>
      <vt:lpstr>raising rate</vt:lpstr>
      <vt:lpstr>average_goal_size</vt:lpstr>
      <vt:lpstr>Sheet9</vt:lpstr>
      <vt:lpstr>geography</vt:lpstr>
      <vt:lpstr>Sheet7</vt:lpstr>
      <vt:lpstr>mouth</vt:lpstr>
      <vt:lpstr>Sheet3</vt:lpstr>
      <vt:lpstr>status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Lin</dc:creator>
  <cp:lastModifiedBy>Microsoft Office User</cp:lastModifiedBy>
  <dcterms:created xsi:type="dcterms:W3CDTF">2016-12-10T17:34:55Z</dcterms:created>
  <dcterms:modified xsi:type="dcterms:W3CDTF">2016-12-11T16:20:39Z</dcterms:modified>
</cp:coreProperties>
</file>